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aku4-my.sharepoint.com/personal/raheel_sadruddin_aku_edu/Documents/Middle School Progarmme/Annual Registration Data/PBL 2024-25/004 Registeration Data (CRD &amp; RSS)/Other Schools (55 of 57)/"/>
    </mc:Choice>
  </mc:AlternateContent>
  <xr:revisionPtr revIDLastSave="43" documentId="11_63BF9F6DE86B34C695F049270DEFC9115E782A94" xr6:coauthVersionLast="47" xr6:coauthVersionMax="47" xr10:uidLastSave="{7182C42B-6C02-4FA5-9AFC-728B05573AF2}"/>
  <bookViews>
    <workbookView xWindow="-110" yWindow="-110" windowWidth="19420" windowHeight="10300" tabRatio="737" firstSheet="7" activeTab="7" xr2:uid="{00000000-000D-0000-FFFF-FFFF00000000}"/>
  </bookViews>
  <sheets>
    <sheet name="IV" sheetId="12" state="hidden" r:id="rId1"/>
    <sheet name="V" sheetId="13" state="hidden" r:id="rId2"/>
    <sheet name="VI" sheetId="1" state="hidden" r:id="rId3"/>
    <sheet name="VII" sheetId="7" state="hidden" r:id="rId4"/>
    <sheet name="VIII" sheetId="8" state="hidden" r:id="rId5"/>
    <sheet name="Grade 4" sheetId="15" state="hidden" r:id="rId6"/>
    <sheet name="Grade 5" sheetId="16" state="hidden" r:id="rId7"/>
    <sheet name="Grade 6" sheetId="9" r:id="rId8"/>
    <sheet name="Grade 7" sheetId="10" r:id="rId9"/>
    <sheet name="Grade 8" sheetId="11" r:id="rId10"/>
    <sheet name="P_Coding" sheetId="14" state="hidden" r:id="rId11"/>
    <sheet name="M_Coding" sheetId="6" state="hidden" r:id="rId12"/>
  </sheets>
  <definedNames>
    <definedName name="_xlnm._FilterDatabase" localSheetId="5" hidden="1">'Grade 4'!$A$1:$N$1</definedName>
    <definedName name="_xlnm._FilterDatabase" localSheetId="6" hidden="1">'Grade 5'!$A$1:$N$1</definedName>
    <definedName name="_xlnm._FilterDatabase" localSheetId="7" hidden="1">'Grade 6'!$A$1:$N$1</definedName>
    <definedName name="_xlnm._FilterDatabase" localSheetId="8" hidden="1">'Grade 7'!$A$1:$N$1</definedName>
    <definedName name="_xlnm._FilterDatabase" localSheetId="9" hidden="1">'Grade 8'!$A$1:$N$1</definedName>
    <definedName name="_xlnm._FilterDatabase" localSheetId="0" hidden="1">IV!$A$2:$AC$1002</definedName>
    <definedName name="_xlnm._FilterDatabase" localSheetId="11" hidden="1">M_Coding!$B$1:$S$1501</definedName>
    <definedName name="_xlnm._FilterDatabase" localSheetId="10" hidden="1">P_Coding!$O$1:$S$1001</definedName>
    <definedName name="_xlnm._FilterDatabase" localSheetId="1" hidden="1">V!$A$2:$AC$1002</definedName>
    <definedName name="_xlnm._FilterDatabase" localSheetId="2" hidden="1">VI!$A$2:$AD$1502</definedName>
    <definedName name="_xlnm._FilterDatabase" localSheetId="3" hidden="1">VII!$A$2:$AD$1502</definedName>
    <definedName name="_xlnm._FilterDatabase" localSheetId="4" hidden="1">VIII!$A$2:$AD$1502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9" l="1"/>
  <c r="I3" i="9" s="1"/>
  <c r="J3" i="9" s="1"/>
  <c r="K3" i="9"/>
  <c r="L3" i="9"/>
  <c r="M3" i="9"/>
  <c r="N3" i="9"/>
  <c r="H4" i="9"/>
  <c r="I4" i="9" s="1"/>
  <c r="J4" i="9" s="1"/>
  <c r="K4" i="9"/>
  <c r="L4" i="9"/>
  <c r="M4" i="9"/>
  <c r="N4" i="9"/>
  <c r="H5" i="9"/>
  <c r="I5" i="9"/>
  <c r="J5" i="9" s="1"/>
  <c r="K5" i="9"/>
  <c r="L5" i="9"/>
  <c r="M5" i="9"/>
  <c r="N5" i="9"/>
  <c r="H6" i="9"/>
  <c r="I6" i="9" s="1"/>
  <c r="J6" i="9"/>
  <c r="K6" i="9"/>
  <c r="L6" i="9"/>
  <c r="M6" i="9"/>
  <c r="N6" i="9"/>
  <c r="H7" i="9"/>
  <c r="I7" i="9"/>
  <c r="J7" i="9" s="1"/>
  <c r="K7" i="9"/>
  <c r="L7" i="9"/>
  <c r="M7" i="9"/>
  <c r="N7" i="9"/>
  <c r="H8" i="9"/>
  <c r="I8" i="9" s="1"/>
  <c r="J8" i="9"/>
  <c r="K8" i="9"/>
  <c r="L8" i="9"/>
  <c r="M8" i="9"/>
  <c r="N8" i="9"/>
  <c r="H9" i="9"/>
  <c r="I9" i="9"/>
  <c r="J9" i="9" s="1"/>
  <c r="K9" i="9"/>
  <c r="L9" i="9"/>
  <c r="M9" i="9"/>
  <c r="N9" i="9"/>
  <c r="H10" i="9"/>
  <c r="I10" i="9" s="1"/>
  <c r="J10" i="9" s="1"/>
  <c r="K10" i="9"/>
  <c r="L10" i="9"/>
  <c r="M10" i="9"/>
  <c r="N10" i="9"/>
  <c r="H11" i="9"/>
  <c r="I11" i="9" s="1"/>
  <c r="J11" i="9" s="1"/>
  <c r="K11" i="9"/>
  <c r="L11" i="9"/>
  <c r="M11" i="9"/>
  <c r="N11" i="9"/>
  <c r="H12" i="9"/>
  <c r="I12" i="9" s="1"/>
  <c r="J12" i="9" s="1"/>
  <c r="K12" i="9"/>
  <c r="L12" i="9"/>
  <c r="M12" i="9"/>
  <c r="N12" i="9"/>
  <c r="H13" i="9"/>
  <c r="I13" i="9"/>
  <c r="J13" i="9" s="1"/>
  <c r="K13" i="9"/>
  <c r="L13" i="9"/>
  <c r="M13" i="9"/>
  <c r="N13" i="9"/>
  <c r="H14" i="9"/>
  <c r="I14" i="9" s="1"/>
  <c r="J14" i="9" s="1"/>
  <c r="K14" i="9"/>
  <c r="L14" i="9"/>
  <c r="M14" i="9"/>
  <c r="N14" i="9"/>
  <c r="H15" i="9"/>
  <c r="I15" i="9"/>
  <c r="J15" i="9" s="1"/>
  <c r="K15" i="9"/>
  <c r="L15" i="9"/>
  <c r="M15" i="9"/>
  <c r="N15" i="9"/>
  <c r="H16" i="9"/>
  <c r="I16" i="9" s="1"/>
  <c r="J16" i="9" s="1"/>
  <c r="K16" i="9"/>
  <c r="L16" i="9"/>
  <c r="M16" i="9"/>
  <c r="N16" i="9"/>
  <c r="H17" i="9"/>
  <c r="I17" i="9"/>
  <c r="J17" i="9" s="1"/>
  <c r="K17" i="9"/>
  <c r="L17" i="9"/>
  <c r="M17" i="9"/>
  <c r="N17" i="9"/>
  <c r="H18" i="9"/>
  <c r="I18" i="9" s="1"/>
  <c r="J18" i="9" s="1"/>
  <c r="K18" i="9"/>
  <c r="L18" i="9"/>
  <c r="M18" i="9"/>
  <c r="N18" i="9"/>
  <c r="H19" i="9"/>
  <c r="I19" i="9" s="1"/>
  <c r="J19" i="9" s="1"/>
  <c r="K19" i="9"/>
  <c r="L19" i="9"/>
  <c r="M19" i="9"/>
  <c r="N19" i="9"/>
  <c r="H20" i="9"/>
  <c r="I20" i="9" s="1"/>
  <c r="J20" i="9" s="1"/>
  <c r="K20" i="9"/>
  <c r="L20" i="9"/>
  <c r="M20" i="9"/>
  <c r="N20" i="9"/>
  <c r="H21" i="9"/>
  <c r="I21" i="9"/>
  <c r="J21" i="9" s="1"/>
  <c r="K21" i="9"/>
  <c r="L21" i="9"/>
  <c r="M21" i="9"/>
  <c r="N21" i="9"/>
  <c r="H22" i="9"/>
  <c r="I22" i="9" s="1"/>
  <c r="J22" i="9" s="1"/>
  <c r="K22" i="9"/>
  <c r="L22" i="9"/>
  <c r="M22" i="9"/>
  <c r="N22" i="9"/>
  <c r="H23" i="9"/>
  <c r="I23" i="9"/>
  <c r="J23" i="9" s="1"/>
  <c r="K23" i="9"/>
  <c r="L23" i="9"/>
  <c r="M23" i="9"/>
  <c r="N23" i="9"/>
  <c r="H24" i="9"/>
  <c r="I24" i="9" s="1"/>
  <c r="J24" i="9"/>
  <c r="K24" i="9"/>
  <c r="L24" i="9"/>
  <c r="M24" i="9"/>
  <c r="N24" i="9"/>
  <c r="H25" i="9"/>
  <c r="I25" i="9"/>
  <c r="J25" i="9" s="1"/>
  <c r="K25" i="9"/>
  <c r="L25" i="9"/>
  <c r="M25" i="9"/>
  <c r="N25" i="9"/>
  <c r="H26" i="9"/>
  <c r="I26" i="9" s="1"/>
  <c r="J26" i="9" s="1"/>
  <c r="K26" i="9"/>
  <c r="L26" i="9"/>
  <c r="M26" i="9"/>
  <c r="N26" i="9"/>
  <c r="H27" i="9"/>
  <c r="I27" i="9" s="1"/>
  <c r="J27" i="9" s="1"/>
  <c r="K27" i="9"/>
  <c r="L27" i="9"/>
  <c r="M27" i="9"/>
  <c r="N27" i="9"/>
  <c r="H28" i="9"/>
  <c r="I28" i="9" s="1"/>
  <c r="J28" i="9" s="1"/>
  <c r="K28" i="9"/>
  <c r="L28" i="9"/>
  <c r="M28" i="9"/>
  <c r="N28" i="9"/>
  <c r="H29" i="9"/>
  <c r="I29" i="9"/>
  <c r="J29" i="9" s="1"/>
  <c r="K29" i="9"/>
  <c r="L29" i="9"/>
  <c r="M29" i="9"/>
  <c r="N29" i="9"/>
  <c r="H30" i="9"/>
  <c r="I30" i="9" s="1"/>
  <c r="J30" i="9" s="1"/>
  <c r="K30" i="9"/>
  <c r="L30" i="9"/>
  <c r="M30" i="9"/>
  <c r="N30" i="9"/>
  <c r="H31" i="9"/>
  <c r="I31" i="9"/>
  <c r="J31" i="9" s="1"/>
  <c r="K31" i="9"/>
  <c r="L31" i="9"/>
  <c r="M31" i="9"/>
  <c r="N31" i="9"/>
  <c r="H32" i="9"/>
  <c r="I32" i="9" s="1"/>
  <c r="J32" i="9"/>
  <c r="K32" i="9"/>
  <c r="L32" i="9"/>
  <c r="M32" i="9"/>
  <c r="N32" i="9"/>
  <c r="H33" i="9"/>
  <c r="I33" i="9"/>
  <c r="J33" i="9" s="1"/>
  <c r="K33" i="9"/>
  <c r="L33" i="9"/>
  <c r="M33" i="9"/>
  <c r="N33" i="9"/>
  <c r="H34" i="9"/>
  <c r="I34" i="9" s="1"/>
  <c r="J34" i="9" s="1"/>
  <c r="K34" i="9"/>
  <c r="L34" i="9"/>
  <c r="M34" i="9"/>
  <c r="N34" i="9"/>
  <c r="H35" i="9"/>
  <c r="I35" i="9" s="1"/>
  <c r="J35" i="9" s="1"/>
  <c r="K35" i="9"/>
  <c r="L35" i="9"/>
  <c r="M35" i="9"/>
  <c r="N35" i="9"/>
  <c r="H36" i="9"/>
  <c r="I36" i="9" s="1"/>
  <c r="J36" i="9" s="1"/>
  <c r="K36" i="9"/>
  <c r="L36" i="9"/>
  <c r="M36" i="9"/>
  <c r="N36" i="9"/>
  <c r="H37" i="9"/>
  <c r="I37" i="9"/>
  <c r="J37" i="9" s="1"/>
  <c r="K37" i="9"/>
  <c r="L37" i="9"/>
  <c r="M37" i="9"/>
  <c r="N37" i="9"/>
  <c r="H38" i="9"/>
  <c r="I38" i="9" s="1"/>
  <c r="J38" i="9"/>
  <c r="K38" i="9"/>
  <c r="L38" i="9"/>
  <c r="M38" i="9"/>
  <c r="N38" i="9"/>
  <c r="H39" i="9"/>
  <c r="I39" i="9"/>
  <c r="J39" i="9" s="1"/>
  <c r="K39" i="9"/>
  <c r="L39" i="9"/>
  <c r="M39" i="9"/>
  <c r="N39" i="9"/>
  <c r="H40" i="9"/>
  <c r="I40" i="9" s="1"/>
  <c r="J40" i="9"/>
  <c r="K40" i="9"/>
  <c r="L40" i="9"/>
  <c r="M40" i="9"/>
  <c r="N40" i="9"/>
  <c r="H41" i="9"/>
  <c r="I41" i="9"/>
  <c r="J41" i="9" s="1"/>
  <c r="K41" i="9"/>
  <c r="L41" i="9"/>
  <c r="M41" i="9"/>
  <c r="N41" i="9"/>
  <c r="H42" i="9"/>
  <c r="I42" i="9" s="1"/>
  <c r="J42" i="9" s="1"/>
  <c r="K42" i="9"/>
  <c r="L42" i="9"/>
  <c r="M42" i="9"/>
  <c r="N42" i="9"/>
  <c r="H43" i="9"/>
  <c r="I43" i="9" s="1"/>
  <c r="J43" i="9" s="1"/>
  <c r="K43" i="9"/>
  <c r="L43" i="9"/>
  <c r="M43" i="9"/>
  <c r="N43" i="9"/>
  <c r="H44" i="9"/>
  <c r="I44" i="9" s="1"/>
  <c r="J44" i="9" s="1"/>
  <c r="K44" i="9"/>
  <c r="L44" i="9"/>
  <c r="M44" i="9"/>
  <c r="N44" i="9"/>
  <c r="H45" i="9"/>
  <c r="I45" i="9"/>
  <c r="J45" i="9" s="1"/>
  <c r="K45" i="9"/>
  <c r="L45" i="9"/>
  <c r="M45" i="9"/>
  <c r="N45" i="9"/>
  <c r="H46" i="9"/>
  <c r="I46" i="9" s="1"/>
  <c r="J46" i="9" s="1"/>
  <c r="K46" i="9"/>
  <c r="L46" i="9"/>
  <c r="M46" i="9"/>
  <c r="N46" i="9"/>
  <c r="H47" i="9"/>
  <c r="I47" i="9"/>
  <c r="J47" i="9" s="1"/>
  <c r="K47" i="9"/>
  <c r="L47" i="9"/>
  <c r="M47" i="9"/>
  <c r="N47" i="9"/>
  <c r="H48" i="9"/>
  <c r="I48" i="9" s="1"/>
  <c r="J48" i="9" s="1"/>
  <c r="K48" i="9"/>
  <c r="L48" i="9"/>
  <c r="M48" i="9"/>
  <c r="N48" i="9"/>
  <c r="H49" i="9"/>
  <c r="I49" i="9"/>
  <c r="J49" i="9" s="1"/>
  <c r="K49" i="9"/>
  <c r="L49" i="9"/>
  <c r="M49" i="9"/>
  <c r="N49" i="9"/>
  <c r="H50" i="9"/>
  <c r="I50" i="9" s="1"/>
  <c r="J50" i="9" s="1"/>
  <c r="K50" i="9"/>
  <c r="L50" i="9"/>
  <c r="M50" i="9"/>
  <c r="N50" i="9"/>
  <c r="H51" i="9"/>
  <c r="I51" i="9" s="1"/>
  <c r="J51" i="9" s="1"/>
  <c r="K51" i="9"/>
  <c r="L51" i="9"/>
  <c r="M51" i="9"/>
  <c r="N51" i="9"/>
  <c r="H52" i="9"/>
  <c r="I52" i="9" s="1"/>
  <c r="J52" i="9" s="1"/>
  <c r="K52" i="9"/>
  <c r="L52" i="9"/>
  <c r="M52" i="9"/>
  <c r="N52" i="9"/>
  <c r="H53" i="9"/>
  <c r="I53" i="9"/>
  <c r="J53" i="9" s="1"/>
  <c r="K53" i="9"/>
  <c r="L53" i="9"/>
  <c r="M53" i="9"/>
  <c r="N53" i="9"/>
  <c r="H54" i="9"/>
  <c r="I54" i="9" s="1"/>
  <c r="J54" i="9"/>
  <c r="K54" i="9"/>
  <c r="L54" i="9"/>
  <c r="M54" i="9"/>
  <c r="N54" i="9"/>
  <c r="H55" i="9"/>
  <c r="I55" i="9"/>
  <c r="J55" i="9" s="1"/>
  <c r="K55" i="9"/>
  <c r="L55" i="9"/>
  <c r="M55" i="9"/>
  <c r="N55" i="9"/>
  <c r="H56" i="9"/>
  <c r="I56" i="9" s="1"/>
  <c r="J56" i="9" s="1"/>
  <c r="K56" i="9"/>
  <c r="L56" i="9"/>
  <c r="M56" i="9"/>
  <c r="N56" i="9"/>
  <c r="H57" i="9"/>
  <c r="I57" i="9"/>
  <c r="J57" i="9" s="1"/>
  <c r="K57" i="9"/>
  <c r="L57" i="9"/>
  <c r="M57" i="9"/>
  <c r="N57" i="9"/>
  <c r="H58" i="9"/>
  <c r="I58" i="9" s="1"/>
  <c r="J58" i="9" s="1"/>
  <c r="K58" i="9"/>
  <c r="L58" i="9"/>
  <c r="M58" i="9"/>
  <c r="N58" i="9"/>
  <c r="H59" i="9"/>
  <c r="I59" i="9" s="1"/>
  <c r="J59" i="9" s="1"/>
  <c r="K59" i="9"/>
  <c r="L59" i="9"/>
  <c r="M59" i="9"/>
  <c r="N59" i="9"/>
  <c r="H60" i="9"/>
  <c r="I60" i="9" s="1"/>
  <c r="J60" i="9" s="1"/>
  <c r="K60" i="9"/>
  <c r="L60" i="9"/>
  <c r="M60" i="9"/>
  <c r="N60" i="9"/>
  <c r="H61" i="9"/>
  <c r="I61" i="9"/>
  <c r="J61" i="9" s="1"/>
  <c r="K61" i="9"/>
  <c r="L61" i="9"/>
  <c r="M61" i="9"/>
  <c r="N61" i="9"/>
  <c r="H62" i="9"/>
  <c r="I62" i="9" s="1"/>
  <c r="J62" i="9"/>
  <c r="K62" i="9"/>
  <c r="L62" i="9"/>
  <c r="M62" i="9"/>
  <c r="N62" i="9"/>
  <c r="H63" i="9"/>
  <c r="I63" i="9"/>
  <c r="J63" i="9" s="1"/>
  <c r="K63" i="9"/>
  <c r="L63" i="9"/>
  <c r="M63" i="9"/>
  <c r="N63" i="9"/>
  <c r="H64" i="9"/>
  <c r="I64" i="9" s="1"/>
  <c r="J64" i="9" s="1"/>
  <c r="K64" i="9"/>
  <c r="L64" i="9"/>
  <c r="M64" i="9"/>
  <c r="N64" i="9"/>
  <c r="H65" i="9"/>
  <c r="I65" i="9"/>
  <c r="J65" i="9" s="1"/>
  <c r="K65" i="9"/>
  <c r="L65" i="9"/>
  <c r="M65" i="9"/>
  <c r="N65" i="9"/>
  <c r="H66" i="9"/>
  <c r="I66" i="9" s="1"/>
  <c r="J66" i="9" s="1"/>
  <c r="K66" i="9"/>
  <c r="L66" i="9"/>
  <c r="M66" i="9"/>
  <c r="N66" i="9"/>
  <c r="H67" i="9"/>
  <c r="I67" i="9" s="1"/>
  <c r="J67" i="9" s="1"/>
  <c r="K67" i="9"/>
  <c r="L67" i="9"/>
  <c r="M67" i="9"/>
  <c r="N67" i="9"/>
  <c r="H68" i="9"/>
  <c r="I68" i="9" s="1"/>
  <c r="J68" i="9" s="1"/>
  <c r="K68" i="9"/>
  <c r="L68" i="9"/>
  <c r="M68" i="9"/>
  <c r="N68" i="9"/>
  <c r="H69" i="9"/>
  <c r="I69" i="9"/>
  <c r="J69" i="9" s="1"/>
  <c r="K69" i="9"/>
  <c r="L69" i="9"/>
  <c r="M69" i="9"/>
  <c r="N69" i="9"/>
  <c r="H70" i="9"/>
  <c r="I70" i="9" s="1"/>
  <c r="J70" i="9"/>
  <c r="K70" i="9"/>
  <c r="L70" i="9"/>
  <c r="M70" i="9"/>
  <c r="N70" i="9"/>
  <c r="H71" i="9"/>
  <c r="I71" i="9"/>
  <c r="J71" i="9" s="1"/>
  <c r="K71" i="9"/>
  <c r="L71" i="9"/>
  <c r="M71" i="9"/>
  <c r="N71" i="9"/>
  <c r="H72" i="9"/>
  <c r="I72" i="9" s="1"/>
  <c r="J72" i="9"/>
  <c r="K72" i="9"/>
  <c r="L72" i="9"/>
  <c r="M72" i="9"/>
  <c r="N72" i="9"/>
  <c r="H73" i="9"/>
  <c r="I73" i="9"/>
  <c r="J73" i="9" s="1"/>
  <c r="K73" i="9"/>
  <c r="L73" i="9"/>
  <c r="M73" i="9"/>
  <c r="N73" i="9"/>
  <c r="H74" i="9"/>
  <c r="I74" i="9" s="1"/>
  <c r="J74" i="9" s="1"/>
  <c r="K74" i="9"/>
  <c r="L74" i="9"/>
  <c r="M74" i="9"/>
  <c r="N74" i="9"/>
  <c r="H75" i="9"/>
  <c r="I75" i="9" s="1"/>
  <c r="J75" i="9" s="1"/>
  <c r="K75" i="9"/>
  <c r="L75" i="9"/>
  <c r="M75" i="9"/>
  <c r="N75" i="9"/>
  <c r="H76" i="9"/>
  <c r="I76" i="9" s="1"/>
  <c r="J76" i="9" s="1"/>
  <c r="K76" i="9"/>
  <c r="L76" i="9"/>
  <c r="M76" i="9"/>
  <c r="N76" i="9"/>
  <c r="H77" i="9"/>
  <c r="I77" i="9"/>
  <c r="J77" i="9" s="1"/>
  <c r="K77" i="9"/>
  <c r="L77" i="9"/>
  <c r="M77" i="9"/>
  <c r="N77" i="9"/>
  <c r="H78" i="9"/>
  <c r="I78" i="9" s="1"/>
  <c r="J78" i="9" s="1"/>
  <c r="K78" i="9"/>
  <c r="L78" i="9"/>
  <c r="M78" i="9"/>
  <c r="N78" i="9"/>
  <c r="H79" i="9"/>
  <c r="I79" i="9"/>
  <c r="J79" i="9" s="1"/>
  <c r="K79" i="9"/>
  <c r="L79" i="9"/>
  <c r="M79" i="9"/>
  <c r="N79" i="9"/>
  <c r="H80" i="9"/>
  <c r="I80" i="9" s="1"/>
  <c r="J80" i="9" s="1"/>
  <c r="K80" i="9"/>
  <c r="L80" i="9"/>
  <c r="M80" i="9"/>
  <c r="N80" i="9"/>
  <c r="H81" i="9"/>
  <c r="I81" i="9"/>
  <c r="J81" i="9" s="1"/>
  <c r="K81" i="9"/>
  <c r="L81" i="9"/>
  <c r="M81" i="9"/>
  <c r="N81" i="9"/>
  <c r="H82" i="9"/>
  <c r="I82" i="9" s="1"/>
  <c r="J82" i="9" s="1"/>
  <c r="K82" i="9"/>
  <c r="L82" i="9"/>
  <c r="M82" i="9"/>
  <c r="N82" i="9"/>
  <c r="H83" i="9"/>
  <c r="I83" i="9" s="1"/>
  <c r="J83" i="9" s="1"/>
  <c r="K83" i="9"/>
  <c r="L83" i="9"/>
  <c r="M83" i="9"/>
  <c r="N83" i="9"/>
  <c r="H84" i="9"/>
  <c r="I84" i="9" s="1"/>
  <c r="J84" i="9" s="1"/>
  <c r="K84" i="9"/>
  <c r="L84" i="9"/>
  <c r="M84" i="9"/>
  <c r="N84" i="9"/>
  <c r="H85" i="9"/>
  <c r="I85" i="9"/>
  <c r="J85" i="9" s="1"/>
  <c r="K85" i="9"/>
  <c r="L85" i="9"/>
  <c r="M85" i="9"/>
  <c r="N85" i="9"/>
  <c r="H86" i="9"/>
  <c r="I86" i="9" s="1"/>
  <c r="J86" i="9"/>
  <c r="K86" i="9"/>
  <c r="L86" i="9"/>
  <c r="M86" i="9"/>
  <c r="N86" i="9"/>
  <c r="H87" i="9"/>
  <c r="I87" i="9"/>
  <c r="J87" i="9" s="1"/>
  <c r="K87" i="9"/>
  <c r="L87" i="9"/>
  <c r="M87" i="9"/>
  <c r="N87" i="9"/>
  <c r="H88" i="9"/>
  <c r="I88" i="9" s="1"/>
  <c r="J88" i="9" s="1"/>
  <c r="K88" i="9"/>
  <c r="L88" i="9"/>
  <c r="M88" i="9"/>
  <c r="N88" i="9"/>
  <c r="H89" i="9"/>
  <c r="I89" i="9"/>
  <c r="J89" i="9" s="1"/>
  <c r="K89" i="9"/>
  <c r="L89" i="9"/>
  <c r="M89" i="9"/>
  <c r="N89" i="9"/>
  <c r="H90" i="9"/>
  <c r="I90" i="9" s="1"/>
  <c r="J90" i="9"/>
  <c r="K90" i="9"/>
  <c r="L90" i="9"/>
  <c r="M90" i="9"/>
  <c r="N90" i="9"/>
  <c r="H91" i="9"/>
  <c r="I91" i="9" s="1"/>
  <c r="J91" i="9" s="1"/>
  <c r="K91" i="9"/>
  <c r="L91" i="9"/>
  <c r="M91" i="9"/>
  <c r="N91" i="9"/>
  <c r="H92" i="9"/>
  <c r="I92" i="9" s="1"/>
  <c r="J92" i="9" s="1"/>
  <c r="K92" i="9"/>
  <c r="L92" i="9"/>
  <c r="M92" i="9"/>
  <c r="N92" i="9"/>
  <c r="H93" i="9"/>
  <c r="I93" i="9"/>
  <c r="J93" i="9" s="1"/>
  <c r="K93" i="9"/>
  <c r="L93" i="9"/>
  <c r="M93" i="9"/>
  <c r="N93" i="9"/>
  <c r="H94" i="9"/>
  <c r="I94" i="9" s="1"/>
  <c r="J94" i="9" s="1"/>
  <c r="K94" i="9"/>
  <c r="L94" i="9"/>
  <c r="M94" i="9"/>
  <c r="N94" i="9"/>
  <c r="H95" i="9"/>
  <c r="I95" i="9"/>
  <c r="J95" i="9" s="1"/>
  <c r="K95" i="9"/>
  <c r="L95" i="9"/>
  <c r="M95" i="9"/>
  <c r="N95" i="9"/>
  <c r="H96" i="9"/>
  <c r="I96" i="9" s="1"/>
  <c r="J96" i="9" s="1"/>
  <c r="K96" i="9"/>
  <c r="L96" i="9"/>
  <c r="M96" i="9"/>
  <c r="N96" i="9"/>
  <c r="H97" i="9"/>
  <c r="I97" i="9"/>
  <c r="J97" i="9" s="1"/>
  <c r="K97" i="9"/>
  <c r="L97" i="9"/>
  <c r="M97" i="9"/>
  <c r="N97" i="9"/>
  <c r="H98" i="9"/>
  <c r="I98" i="9" s="1"/>
  <c r="J98" i="9" s="1"/>
  <c r="K98" i="9"/>
  <c r="L98" i="9"/>
  <c r="M98" i="9"/>
  <c r="N98" i="9"/>
  <c r="H99" i="9"/>
  <c r="I99" i="9" s="1"/>
  <c r="J99" i="9" s="1"/>
  <c r="K99" i="9"/>
  <c r="L99" i="9"/>
  <c r="M99" i="9"/>
  <c r="N99" i="9"/>
  <c r="H100" i="9"/>
  <c r="I100" i="9" s="1"/>
  <c r="J100" i="9" s="1"/>
  <c r="K100" i="9"/>
  <c r="L100" i="9"/>
  <c r="M100" i="9"/>
  <c r="N100" i="9"/>
  <c r="H101" i="9"/>
  <c r="I101" i="9"/>
  <c r="J101" i="9" s="1"/>
  <c r="K101" i="9"/>
  <c r="L101" i="9"/>
  <c r="M101" i="9"/>
  <c r="N101" i="9"/>
  <c r="H102" i="9"/>
  <c r="I102" i="9" s="1"/>
  <c r="J102" i="9" s="1"/>
  <c r="K102" i="9"/>
  <c r="L102" i="9"/>
  <c r="M102" i="9"/>
  <c r="N102" i="9"/>
  <c r="H103" i="9"/>
  <c r="I103" i="9"/>
  <c r="J103" i="9" s="1"/>
  <c r="K103" i="9"/>
  <c r="L103" i="9"/>
  <c r="M103" i="9"/>
  <c r="N103" i="9"/>
  <c r="H104" i="9"/>
  <c r="I104" i="9" s="1"/>
  <c r="J104" i="9"/>
  <c r="K104" i="9"/>
  <c r="L104" i="9"/>
  <c r="M104" i="9"/>
  <c r="N104" i="9"/>
  <c r="H105" i="9"/>
  <c r="I105" i="9"/>
  <c r="J105" i="9" s="1"/>
  <c r="K105" i="9"/>
  <c r="L105" i="9"/>
  <c r="M105" i="9"/>
  <c r="N105" i="9"/>
  <c r="H106" i="9"/>
  <c r="I106" i="9" s="1"/>
  <c r="J106" i="9" s="1"/>
  <c r="K106" i="9"/>
  <c r="L106" i="9"/>
  <c r="M106" i="9"/>
  <c r="N106" i="9"/>
  <c r="H107" i="9"/>
  <c r="I107" i="9" s="1"/>
  <c r="J107" i="9" s="1"/>
  <c r="K107" i="9"/>
  <c r="L107" i="9"/>
  <c r="M107" i="9"/>
  <c r="N107" i="9"/>
  <c r="H108" i="9"/>
  <c r="I108" i="9" s="1"/>
  <c r="J108" i="9" s="1"/>
  <c r="K108" i="9"/>
  <c r="L108" i="9"/>
  <c r="M108" i="9"/>
  <c r="N108" i="9"/>
  <c r="H109" i="9"/>
  <c r="I109" i="9"/>
  <c r="J109" i="9"/>
  <c r="K109" i="9"/>
  <c r="L109" i="9"/>
  <c r="M109" i="9"/>
  <c r="N109" i="9"/>
  <c r="H110" i="9"/>
  <c r="I110" i="9" s="1"/>
  <c r="J110" i="9"/>
  <c r="K110" i="9"/>
  <c r="L110" i="9"/>
  <c r="M110" i="9"/>
  <c r="N110" i="9"/>
  <c r="H111" i="9"/>
  <c r="I111" i="9"/>
  <c r="J111" i="9" s="1"/>
  <c r="K111" i="9"/>
  <c r="L111" i="9"/>
  <c r="M111" i="9"/>
  <c r="N111" i="9"/>
  <c r="H112" i="9"/>
  <c r="I112" i="9" s="1"/>
  <c r="J112" i="9" s="1"/>
  <c r="K112" i="9"/>
  <c r="L112" i="9"/>
  <c r="M112" i="9"/>
  <c r="N112" i="9"/>
  <c r="H113" i="9"/>
  <c r="I113" i="9"/>
  <c r="J113" i="9" s="1"/>
  <c r="K113" i="9"/>
  <c r="L113" i="9"/>
  <c r="M113" i="9"/>
  <c r="N113" i="9"/>
  <c r="H114" i="9"/>
  <c r="I114" i="9" s="1"/>
  <c r="J114" i="9"/>
  <c r="K114" i="9"/>
  <c r="L114" i="9"/>
  <c r="M114" i="9"/>
  <c r="N114" i="9"/>
  <c r="H115" i="9"/>
  <c r="I115" i="9" s="1"/>
  <c r="J115" i="9" s="1"/>
  <c r="K115" i="9"/>
  <c r="L115" i="9"/>
  <c r="M115" i="9"/>
  <c r="N115" i="9"/>
  <c r="H116" i="9"/>
  <c r="I116" i="9" s="1"/>
  <c r="J116" i="9" s="1"/>
  <c r="K116" i="9"/>
  <c r="L116" i="9"/>
  <c r="M116" i="9"/>
  <c r="N116" i="9"/>
  <c r="H117" i="9"/>
  <c r="I117" i="9"/>
  <c r="J117" i="9"/>
  <c r="K117" i="9"/>
  <c r="L117" i="9"/>
  <c r="M117" i="9"/>
  <c r="N117" i="9"/>
  <c r="H118" i="9"/>
  <c r="I118" i="9" s="1"/>
  <c r="J118" i="9"/>
  <c r="K118" i="9"/>
  <c r="L118" i="9"/>
  <c r="M118" i="9"/>
  <c r="N118" i="9"/>
  <c r="H119" i="9"/>
  <c r="I119" i="9"/>
  <c r="J119" i="9" s="1"/>
  <c r="K119" i="9"/>
  <c r="L119" i="9"/>
  <c r="M119" i="9"/>
  <c r="N119" i="9"/>
  <c r="H120" i="9"/>
  <c r="I120" i="9" s="1"/>
  <c r="J120" i="9" s="1"/>
  <c r="K120" i="9"/>
  <c r="L120" i="9"/>
  <c r="M120" i="9"/>
  <c r="N120" i="9"/>
  <c r="H121" i="9"/>
  <c r="I121" i="9"/>
  <c r="J121" i="9" s="1"/>
  <c r="K121" i="9"/>
  <c r="L121" i="9"/>
  <c r="M121" i="9"/>
  <c r="N121" i="9"/>
  <c r="H122" i="9"/>
  <c r="I122" i="9" s="1"/>
  <c r="J122" i="9"/>
  <c r="K122" i="9"/>
  <c r="L122" i="9"/>
  <c r="M122" i="9"/>
  <c r="N122" i="9"/>
  <c r="H123" i="9"/>
  <c r="I123" i="9" s="1"/>
  <c r="J123" i="9" s="1"/>
  <c r="K123" i="9"/>
  <c r="L123" i="9"/>
  <c r="M123" i="9"/>
  <c r="N123" i="9"/>
  <c r="H124" i="9"/>
  <c r="I124" i="9" s="1"/>
  <c r="J124" i="9" s="1"/>
  <c r="K124" i="9"/>
  <c r="L124" i="9"/>
  <c r="M124" i="9"/>
  <c r="N124" i="9"/>
  <c r="H125" i="9"/>
  <c r="I125" i="9"/>
  <c r="J125" i="9"/>
  <c r="K125" i="9"/>
  <c r="L125" i="9"/>
  <c r="M125" i="9"/>
  <c r="N125" i="9"/>
  <c r="H126" i="9"/>
  <c r="I126" i="9" s="1"/>
  <c r="J126" i="9"/>
  <c r="K126" i="9"/>
  <c r="L126" i="9"/>
  <c r="M126" i="9"/>
  <c r="N126" i="9"/>
  <c r="H127" i="9"/>
  <c r="I127" i="9"/>
  <c r="J127" i="9" s="1"/>
  <c r="K127" i="9"/>
  <c r="L127" i="9"/>
  <c r="M127" i="9"/>
  <c r="N127" i="9"/>
  <c r="H128" i="9"/>
  <c r="I128" i="9" s="1"/>
  <c r="J128" i="9" s="1"/>
  <c r="K128" i="9"/>
  <c r="L128" i="9"/>
  <c r="M128" i="9"/>
  <c r="N128" i="9"/>
  <c r="H129" i="9"/>
  <c r="I129" i="9"/>
  <c r="J129" i="9" s="1"/>
  <c r="K129" i="9"/>
  <c r="L129" i="9"/>
  <c r="M129" i="9"/>
  <c r="N129" i="9"/>
  <c r="H130" i="9"/>
  <c r="I130" i="9" s="1"/>
  <c r="J130" i="9"/>
  <c r="K130" i="9"/>
  <c r="L130" i="9"/>
  <c r="M130" i="9"/>
  <c r="N130" i="9"/>
  <c r="H131" i="9"/>
  <c r="I131" i="9"/>
  <c r="J131" i="9" s="1"/>
  <c r="K131" i="9"/>
  <c r="L131" i="9"/>
  <c r="M131" i="9"/>
  <c r="N131" i="9"/>
  <c r="H132" i="9"/>
  <c r="I132" i="9" s="1"/>
  <c r="J132" i="9" s="1"/>
  <c r="K132" i="9"/>
  <c r="L132" i="9"/>
  <c r="M132" i="9"/>
  <c r="N132" i="9"/>
  <c r="H133" i="9"/>
  <c r="I133" i="9"/>
  <c r="J133" i="9" s="1"/>
  <c r="K133" i="9"/>
  <c r="L133" i="9"/>
  <c r="M133" i="9"/>
  <c r="N133" i="9"/>
  <c r="H134" i="9"/>
  <c r="I134" i="9" s="1"/>
  <c r="J134" i="9"/>
  <c r="K134" i="9"/>
  <c r="L134" i="9"/>
  <c r="M134" i="9"/>
  <c r="N134" i="9"/>
  <c r="H135" i="9"/>
  <c r="I135" i="9"/>
  <c r="J135" i="9" s="1"/>
  <c r="K135" i="9"/>
  <c r="L135" i="9"/>
  <c r="M135" i="9"/>
  <c r="N135" i="9"/>
  <c r="H136" i="9"/>
  <c r="I136" i="9" s="1"/>
  <c r="J136" i="9"/>
  <c r="K136" i="9"/>
  <c r="L136" i="9"/>
  <c r="M136" i="9"/>
  <c r="N136" i="9"/>
  <c r="H137" i="9"/>
  <c r="I137" i="9"/>
  <c r="J137" i="9" s="1"/>
  <c r="K137" i="9"/>
  <c r="L137" i="9"/>
  <c r="M137" i="9"/>
  <c r="N137" i="9"/>
  <c r="H138" i="9"/>
  <c r="I138" i="9" s="1"/>
  <c r="J138" i="9"/>
  <c r="K138" i="9"/>
  <c r="L138" i="9"/>
  <c r="M138" i="9"/>
  <c r="N138" i="9"/>
  <c r="H139" i="9"/>
  <c r="I139" i="9"/>
  <c r="J139" i="9" s="1"/>
  <c r="K139" i="9"/>
  <c r="L139" i="9"/>
  <c r="M139" i="9"/>
  <c r="N139" i="9"/>
  <c r="H140" i="9"/>
  <c r="I140" i="9"/>
  <c r="J140" i="9" s="1"/>
  <c r="K140" i="9"/>
  <c r="L140" i="9"/>
  <c r="M140" i="9"/>
  <c r="N140" i="9"/>
  <c r="H141" i="9"/>
  <c r="I141" i="9"/>
  <c r="J141" i="9"/>
  <c r="K141" i="9"/>
  <c r="L141" i="9"/>
  <c r="M141" i="9"/>
  <c r="N141" i="9"/>
  <c r="H142" i="9"/>
  <c r="I142" i="9" s="1"/>
  <c r="J142" i="9" s="1"/>
  <c r="K142" i="9"/>
  <c r="L142" i="9"/>
  <c r="M142" i="9"/>
  <c r="N142" i="9"/>
  <c r="H143" i="9"/>
  <c r="I143" i="9"/>
  <c r="J143" i="9" s="1"/>
  <c r="K143" i="9"/>
  <c r="L143" i="9"/>
  <c r="M143" i="9"/>
  <c r="N143" i="9"/>
  <c r="H144" i="9"/>
  <c r="I144" i="9" s="1"/>
  <c r="J144" i="9"/>
  <c r="K144" i="9"/>
  <c r="L144" i="9"/>
  <c r="M144" i="9"/>
  <c r="N144" i="9"/>
  <c r="H145" i="9"/>
  <c r="I145" i="9"/>
  <c r="J145" i="9" s="1"/>
  <c r="K145" i="9"/>
  <c r="L145" i="9"/>
  <c r="M145" i="9"/>
  <c r="N145" i="9"/>
  <c r="H146" i="9"/>
  <c r="I146" i="9" s="1"/>
  <c r="J146" i="9" s="1"/>
  <c r="K146" i="9"/>
  <c r="L146" i="9"/>
  <c r="M146" i="9"/>
  <c r="N146" i="9"/>
  <c r="H147" i="9"/>
  <c r="I147" i="9"/>
  <c r="J147" i="9" s="1"/>
  <c r="K147" i="9"/>
  <c r="L147" i="9"/>
  <c r="M147" i="9"/>
  <c r="N147" i="9"/>
  <c r="H148" i="9"/>
  <c r="I148" i="9"/>
  <c r="J148" i="9" s="1"/>
  <c r="K148" i="9"/>
  <c r="L148" i="9"/>
  <c r="M148" i="9"/>
  <c r="N148" i="9"/>
  <c r="H149" i="9"/>
  <c r="I149" i="9"/>
  <c r="J149" i="9"/>
  <c r="K149" i="9"/>
  <c r="L149" i="9"/>
  <c r="M149" i="9"/>
  <c r="N149" i="9"/>
  <c r="H150" i="9"/>
  <c r="I150" i="9" s="1"/>
  <c r="J150" i="9"/>
  <c r="K150" i="9"/>
  <c r="L150" i="9"/>
  <c r="M150" i="9"/>
  <c r="N150" i="9"/>
  <c r="H151" i="9"/>
  <c r="I151" i="9"/>
  <c r="J151" i="9" s="1"/>
  <c r="K151" i="9"/>
  <c r="L151" i="9"/>
  <c r="M151" i="9"/>
  <c r="N151" i="9"/>
  <c r="H152" i="9"/>
  <c r="I152" i="9" s="1"/>
  <c r="J152" i="9"/>
  <c r="K152" i="9"/>
  <c r="L152" i="9"/>
  <c r="M152" i="9"/>
  <c r="N152" i="9"/>
  <c r="H153" i="9"/>
  <c r="I153" i="9"/>
  <c r="J153" i="9" s="1"/>
  <c r="K153" i="9"/>
  <c r="L153" i="9"/>
  <c r="M153" i="9"/>
  <c r="N153" i="9"/>
  <c r="H154" i="9"/>
  <c r="I154" i="9" s="1"/>
  <c r="J154" i="9"/>
  <c r="K154" i="9"/>
  <c r="L154" i="9"/>
  <c r="M154" i="9"/>
  <c r="N154" i="9"/>
  <c r="H155" i="9"/>
  <c r="I155" i="9" s="1"/>
  <c r="J155" i="9" s="1"/>
  <c r="K155" i="9"/>
  <c r="L155" i="9"/>
  <c r="M155" i="9"/>
  <c r="N155" i="9"/>
  <c r="H156" i="9"/>
  <c r="I156" i="9"/>
  <c r="J156" i="9" s="1"/>
  <c r="K156" i="9"/>
  <c r="L156" i="9"/>
  <c r="M156" i="9"/>
  <c r="N156" i="9"/>
  <c r="H157" i="9"/>
  <c r="I157" i="9"/>
  <c r="J157" i="9"/>
  <c r="K157" i="9"/>
  <c r="L157" i="9"/>
  <c r="M157" i="9"/>
  <c r="N157" i="9"/>
  <c r="H158" i="9"/>
  <c r="I158" i="9" s="1"/>
  <c r="J158" i="9"/>
  <c r="K158" i="9"/>
  <c r="L158" i="9"/>
  <c r="M158" i="9"/>
  <c r="N158" i="9"/>
  <c r="H159" i="9"/>
  <c r="I159" i="9"/>
  <c r="J159" i="9" s="1"/>
  <c r="K159" i="9"/>
  <c r="L159" i="9"/>
  <c r="M159" i="9"/>
  <c r="N159" i="9"/>
  <c r="H160" i="9"/>
  <c r="I160" i="9" s="1"/>
  <c r="J160" i="9" s="1"/>
  <c r="K160" i="9"/>
  <c r="L160" i="9"/>
  <c r="M160" i="9"/>
  <c r="N160" i="9"/>
  <c r="H161" i="9"/>
  <c r="I161" i="9"/>
  <c r="J161" i="9" s="1"/>
  <c r="K161" i="9"/>
  <c r="L161" i="9"/>
  <c r="M161" i="9"/>
  <c r="N161" i="9"/>
  <c r="H162" i="9"/>
  <c r="I162" i="9" s="1"/>
  <c r="J162" i="9"/>
  <c r="K162" i="9"/>
  <c r="L162" i="9"/>
  <c r="M162" i="9"/>
  <c r="N162" i="9"/>
  <c r="H163" i="9"/>
  <c r="I163" i="9"/>
  <c r="J163" i="9" s="1"/>
  <c r="K163" i="9"/>
  <c r="L163" i="9"/>
  <c r="M163" i="9"/>
  <c r="N163" i="9"/>
  <c r="H164" i="9"/>
  <c r="I164" i="9" s="1"/>
  <c r="J164" i="9" s="1"/>
  <c r="K164" i="9"/>
  <c r="L164" i="9"/>
  <c r="M164" i="9"/>
  <c r="N164" i="9"/>
  <c r="H165" i="9"/>
  <c r="I165" i="9"/>
  <c r="J165" i="9" s="1"/>
  <c r="K165" i="9"/>
  <c r="L165" i="9"/>
  <c r="M165" i="9"/>
  <c r="N165" i="9"/>
  <c r="H166" i="9"/>
  <c r="I166" i="9" s="1"/>
  <c r="J166" i="9"/>
  <c r="K166" i="9"/>
  <c r="L166" i="9"/>
  <c r="M166" i="9"/>
  <c r="N166" i="9"/>
  <c r="H167" i="9"/>
  <c r="I167" i="9"/>
  <c r="J167" i="9" s="1"/>
  <c r="K167" i="9"/>
  <c r="L167" i="9"/>
  <c r="M167" i="9"/>
  <c r="N167" i="9"/>
  <c r="H168" i="9"/>
  <c r="I168" i="9" s="1"/>
  <c r="J168" i="9"/>
  <c r="K168" i="9"/>
  <c r="L168" i="9"/>
  <c r="M168" i="9"/>
  <c r="N168" i="9"/>
  <c r="H169" i="9"/>
  <c r="I169" i="9"/>
  <c r="J169" i="9" s="1"/>
  <c r="K169" i="9"/>
  <c r="L169" i="9"/>
  <c r="M169" i="9"/>
  <c r="N169" i="9"/>
  <c r="H170" i="9"/>
  <c r="I170" i="9" s="1"/>
  <c r="J170" i="9"/>
  <c r="K170" i="9"/>
  <c r="L170" i="9"/>
  <c r="M170" i="9"/>
  <c r="N170" i="9"/>
  <c r="H171" i="9"/>
  <c r="I171" i="9"/>
  <c r="J171" i="9" s="1"/>
  <c r="K171" i="9"/>
  <c r="L171" i="9"/>
  <c r="M171" i="9"/>
  <c r="N171" i="9"/>
  <c r="H172" i="9"/>
  <c r="I172" i="9"/>
  <c r="J172" i="9" s="1"/>
  <c r="K172" i="9"/>
  <c r="L172" i="9"/>
  <c r="M172" i="9"/>
  <c r="N172" i="9"/>
  <c r="H173" i="9"/>
  <c r="I173" i="9"/>
  <c r="J173" i="9"/>
  <c r="K173" i="9"/>
  <c r="L173" i="9"/>
  <c r="M173" i="9"/>
  <c r="N173" i="9"/>
  <c r="H174" i="9"/>
  <c r="I174" i="9" s="1"/>
  <c r="J174" i="9" s="1"/>
  <c r="K174" i="9"/>
  <c r="L174" i="9"/>
  <c r="M174" i="9"/>
  <c r="N174" i="9"/>
  <c r="H175" i="9"/>
  <c r="I175" i="9"/>
  <c r="J175" i="9" s="1"/>
  <c r="K175" i="9"/>
  <c r="L175" i="9"/>
  <c r="M175" i="9"/>
  <c r="N175" i="9"/>
  <c r="H176" i="9"/>
  <c r="I176" i="9" s="1"/>
  <c r="J176" i="9"/>
  <c r="K176" i="9"/>
  <c r="L176" i="9"/>
  <c r="M176" i="9"/>
  <c r="N176" i="9"/>
  <c r="H177" i="9"/>
  <c r="I177" i="9"/>
  <c r="J177" i="9" s="1"/>
  <c r="K177" i="9"/>
  <c r="L177" i="9"/>
  <c r="M177" i="9"/>
  <c r="N177" i="9"/>
  <c r="H178" i="9"/>
  <c r="I178" i="9" s="1"/>
  <c r="J178" i="9" s="1"/>
  <c r="K178" i="9"/>
  <c r="L178" i="9"/>
  <c r="M178" i="9"/>
  <c r="N178" i="9"/>
  <c r="H179" i="9"/>
  <c r="I179" i="9"/>
  <c r="J179" i="9" s="1"/>
  <c r="K179" i="9"/>
  <c r="L179" i="9"/>
  <c r="M179" i="9"/>
  <c r="N179" i="9"/>
  <c r="H180" i="9"/>
  <c r="I180" i="9"/>
  <c r="J180" i="9" s="1"/>
  <c r="K180" i="9"/>
  <c r="L180" i="9"/>
  <c r="M180" i="9"/>
  <c r="N180" i="9"/>
  <c r="H181" i="9"/>
  <c r="I181" i="9"/>
  <c r="J181" i="9"/>
  <c r="K181" i="9"/>
  <c r="L181" i="9"/>
  <c r="M181" i="9"/>
  <c r="N181" i="9"/>
  <c r="H182" i="9"/>
  <c r="I182" i="9" s="1"/>
  <c r="J182" i="9"/>
  <c r="K182" i="9"/>
  <c r="L182" i="9"/>
  <c r="M182" i="9"/>
  <c r="N182" i="9"/>
  <c r="H183" i="9"/>
  <c r="I183" i="9"/>
  <c r="J183" i="9" s="1"/>
  <c r="K183" i="9"/>
  <c r="L183" i="9"/>
  <c r="M183" i="9"/>
  <c r="N183" i="9"/>
  <c r="H184" i="9"/>
  <c r="I184" i="9" s="1"/>
  <c r="J184" i="9"/>
  <c r="K184" i="9"/>
  <c r="L184" i="9"/>
  <c r="M184" i="9"/>
  <c r="N184" i="9"/>
  <c r="H185" i="9"/>
  <c r="I185" i="9"/>
  <c r="J185" i="9" s="1"/>
  <c r="K185" i="9"/>
  <c r="L185" i="9"/>
  <c r="M185" i="9"/>
  <c r="N185" i="9"/>
  <c r="H186" i="9"/>
  <c r="I186" i="9" s="1"/>
  <c r="J186" i="9"/>
  <c r="K186" i="9"/>
  <c r="L186" i="9"/>
  <c r="M186" i="9"/>
  <c r="N186" i="9"/>
  <c r="H187" i="9"/>
  <c r="I187" i="9" s="1"/>
  <c r="J187" i="9" s="1"/>
  <c r="K187" i="9"/>
  <c r="L187" i="9"/>
  <c r="M187" i="9"/>
  <c r="N187" i="9"/>
  <c r="H188" i="9"/>
  <c r="I188" i="9"/>
  <c r="J188" i="9" s="1"/>
  <c r="K188" i="9"/>
  <c r="L188" i="9"/>
  <c r="M188" i="9"/>
  <c r="N188" i="9"/>
  <c r="H189" i="9"/>
  <c r="I189" i="9"/>
  <c r="J189" i="9"/>
  <c r="K189" i="9"/>
  <c r="L189" i="9"/>
  <c r="M189" i="9"/>
  <c r="N189" i="9"/>
  <c r="H190" i="9"/>
  <c r="I190" i="9" s="1"/>
  <c r="J190" i="9"/>
  <c r="K190" i="9"/>
  <c r="L190" i="9"/>
  <c r="M190" i="9"/>
  <c r="N190" i="9"/>
  <c r="H191" i="9"/>
  <c r="I191" i="9"/>
  <c r="J191" i="9" s="1"/>
  <c r="K191" i="9"/>
  <c r="L191" i="9"/>
  <c r="M191" i="9"/>
  <c r="N191" i="9"/>
  <c r="H192" i="9"/>
  <c r="I192" i="9" s="1"/>
  <c r="J192" i="9" s="1"/>
  <c r="K192" i="9"/>
  <c r="L192" i="9"/>
  <c r="M192" i="9"/>
  <c r="N192" i="9"/>
  <c r="H193" i="9"/>
  <c r="I193" i="9"/>
  <c r="J193" i="9" s="1"/>
  <c r="K193" i="9"/>
  <c r="L193" i="9"/>
  <c r="M193" i="9"/>
  <c r="N193" i="9"/>
  <c r="H194" i="9"/>
  <c r="I194" i="9" s="1"/>
  <c r="J194" i="9"/>
  <c r="K194" i="9"/>
  <c r="L194" i="9"/>
  <c r="M194" i="9"/>
  <c r="N194" i="9"/>
  <c r="H195" i="9"/>
  <c r="I195" i="9"/>
  <c r="J195" i="9" s="1"/>
  <c r="K195" i="9"/>
  <c r="L195" i="9"/>
  <c r="M195" i="9"/>
  <c r="N195" i="9"/>
  <c r="H196" i="9"/>
  <c r="I196" i="9" s="1"/>
  <c r="J196" i="9" s="1"/>
  <c r="K196" i="9"/>
  <c r="L196" i="9"/>
  <c r="M196" i="9"/>
  <c r="N196" i="9"/>
  <c r="H197" i="9"/>
  <c r="I197" i="9"/>
  <c r="J197" i="9" s="1"/>
  <c r="K197" i="9"/>
  <c r="L197" i="9"/>
  <c r="M197" i="9"/>
  <c r="N197" i="9"/>
  <c r="H198" i="9"/>
  <c r="I198" i="9" s="1"/>
  <c r="J198" i="9"/>
  <c r="K198" i="9"/>
  <c r="L198" i="9"/>
  <c r="M198" i="9"/>
  <c r="N198" i="9"/>
  <c r="H199" i="9"/>
  <c r="I199" i="9"/>
  <c r="J199" i="9" s="1"/>
  <c r="K199" i="9"/>
  <c r="L199" i="9"/>
  <c r="M199" i="9"/>
  <c r="N199" i="9"/>
  <c r="H200" i="9"/>
  <c r="I200" i="9" s="1"/>
  <c r="J200" i="9"/>
  <c r="K200" i="9"/>
  <c r="L200" i="9"/>
  <c r="M200" i="9"/>
  <c r="N200" i="9"/>
  <c r="H201" i="9"/>
  <c r="I201" i="9"/>
  <c r="J201" i="9" s="1"/>
  <c r="K201" i="9"/>
  <c r="L201" i="9"/>
  <c r="M201" i="9"/>
  <c r="N201" i="9"/>
  <c r="H202" i="9"/>
  <c r="I202" i="9" s="1"/>
  <c r="J202" i="9"/>
  <c r="K202" i="9"/>
  <c r="L202" i="9"/>
  <c r="M202" i="9"/>
  <c r="N202" i="9"/>
  <c r="H203" i="9"/>
  <c r="I203" i="9"/>
  <c r="J203" i="9" s="1"/>
  <c r="K203" i="9"/>
  <c r="L203" i="9"/>
  <c r="M203" i="9"/>
  <c r="N203" i="9"/>
  <c r="H204" i="9"/>
  <c r="I204" i="9"/>
  <c r="J204" i="9" s="1"/>
  <c r="K204" i="9"/>
  <c r="L204" i="9"/>
  <c r="M204" i="9"/>
  <c r="N204" i="9"/>
  <c r="H205" i="9"/>
  <c r="I205" i="9"/>
  <c r="J205" i="9"/>
  <c r="K205" i="9"/>
  <c r="L205" i="9"/>
  <c r="M205" i="9"/>
  <c r="N205" i="9"/>
  <c r="H206" i="9"/>
  <c r="I206" i="9" s="1"/>
  <c r="J206" i="9" s="1"/>
  <c r="K206" i="9"/>
  <c r="L206" i="9"/>
  <c r="M206" i="9"/>
  <c r="N206" i="9"/>
  <c r="H207" i="9"/>
  <c r="I207" i="9"/>
  <c r="J207" i="9" s="1"/>
  <c r="K207" i="9"/>
  <c r="L207" i="9"/>
  <c r="M207" i="9"/>
  <c r="N207" i="9"/>
  <c r="H208" i="9"/>
  <c r="I208" i="9" s="1"/>
  <c r="J208" i="9"/>
  <c r="K208" i="9"/>
  <c r="L208" i="9"/>
  <c r="M208" i="9"/>
  <c r="N208" i="9"/>
  <c r="H209" i="9"/>
  <c r="I209" i="9"/>
  <c r="J209" i="9" s="1"/>
  <c r="K209" i="9"/>
  <c r="L209" i="9"/>
  <c r="M209" i="9"/>
  <c r="N209" i="9"/>
  <c r="H210" i="9"/>
  <c r="I210" i="9" s="1"/>
  <c r="J210" i="9" s="1"/>
  <c r="K210" i="9"/>
  <c r="L210" i="9"/>
  <c r="M210" i="9"/>
  <c r="N210" i="9"/>
  <c r="H211" i="9"/>
  <c r="I211" i="9"/>
  <c r="J211" i="9" s="1"/>
  <c r="K211" i="9"/>
  <c r="L211" i="9"/>
  <c r="M211" i="9"/>
  <c r="N211" i="9"/>
  <c r="H212" i="9"/>
  <c r="I212" i="9"/>
  <c r="J212" i="9" s="1"/>
  <c r="K212" i="9"/>
  <c r="L212" i="9"/>
  <c r="M212" i="9"/>
  <c r="N212" i="9"/>
  <c r="H213" i="9"/>
  <c r="I213" i="9"/>
  <c r="J213" i="9"/>
  <c r="K213" i="9"/>
  <c r="L213" i="9"/>
  <c r="M213" i="9"/>
  <c r="N213" i="9"/>
  <c r="H214" i="9"/>
  <c r="I214" i="9" s="1"/>
  <c r="J214" i="9"/>
  <c r="K214" i="9"/>
  <c r="L214" i="9"/>
  <c r="M214" i="9"/>
  <c r="N214" i="9"/>
  <c r="H215" i="9"/>
  <c r="I215" i="9"/>
  <c r="J215" i="9" s="1"/>
  <c r="K215" i="9"/>
  <c r="L215" i="9"/>
  <c r="M215" i="9"/>
  <c r="N215" i="9"/>
  <c r="H216" i="9"/>
  <c r="I216" i="9" s="1"/>
  <c r="J216" i="9"/>
  <c r="K216" i="9"/>
  <c r="L216" i="9"/>
  <c r="M216" i="9"/>
  <c r="N216" i="9"/>
  <c r="H217" i="9"/>
  <c r="I217" i="9"/>
  <c r="J217" i="9" s="1"/>
  <c r="K217" i="9"/>
  <c r="L217" i="9"/>
  <c r="M217" i="9"/>
  <c r="N217" i="9"/>
  <c r="H218" i="9"/>
  <c r="I218" i="9" s="1"/>
  <c r="J218" i="9"/>
  <c r="K218" i="9"/>
  <c r="L218" i="9"/>
  <c r="M218" i="9"/>
  <c r="N218" i="9"/>
  <c r="H219" i="9"/>
  <c r="I219" i="9" s="1"/>
  <c r="J219" i="9" s="1"/>
  <c r="K219" i="9"/>
  <c r="L219" i="9"/>
  <c r="M219" i="9"/>
  <c r="N219" i="9"/>
  <c r="H220" i="9"/>
  <c r="I220" i="9"/>
  <c r="J220" i="9" s="1"/>
  <c r="K220" i="9"/>
  <c r="L220" i="9"/>
  <c r="M220" i="9"/>
  <c r="N220" i="9"/>
  <c r="H221" i="9"/>
  <c r="I221" i="9"/>
  <c r="J221" i="9"/>
  <c r="K221" i="9"/>
  <c r="L221" i="9"/>
  <c r="M221" i="9"/>
  <c r="N221" i="9"/>
  <c r="H222" i="9"/>
  <c r="I222" i="9" s="1"/>
  <c r="J222" i="9"/>
  <c r="K222" i="9"/>
  <c r="L222" i="9"/>
  <c r="M222" i="9"/>
  <c r="N222" i="9"/>
  <c r="H223" i="9"/>
  <c r="I223" i="9"/>
  <c r="J223" i="9" s="1"/>
  <c r="K223" i="9"/>
  <c r="L223" i="9"/>
  <c r="M223" i="9"/>
  <c r="N223" i="9"/>
  <c r="H224" i="9"/>
  <c r="I224" i="9" s="1"/>
  <c r="J224" i="9"/>
  <c r="K224" i="9"/>
  <c r="L224" i="9"/>
  <c r="M224" i="9"/>
  <c r="N224" i="9"/>
  <c r="H225" i="9"/>
  <c r="I225" i="9" s="1"/>
  <c r="J225" i="9" s="1"/>
  <c r="K225" i="9"/>
  <c r="L225" i="9"/>
  <c r="M225" i="9"/>
  <c r="N225" i="9"/>
  <c r="H226" i="9"/>
  <c r="I226" i="9" s="1"/>
  <c r="J226" i="9" s="1"/>
  <c r="K226" i="9"/>
  <c r="L226" i="9"/>
  <c r="M226" i="9"/>
  <c r="N226" i="9"/>
  <c r="H227" i="9"/>
  <c r="I227" i="9"/>
  <c r="J227" i="9" s="1"/>
  <c r="K227" i="9"/>
  <c r="L227" i="9"/>
  <c r="M227" i="9"/>
  <c r="N227" i="9"/>
  <c r="H228" i="9"/>
  <c r="I228" i="9" s="1"/>
  <c r="J228" i="9" s="1"/>
  <c r="K228" i="9"/>
  <c r="L228" i="9"/>
  <c r="M228" i="9"/>
  <c r="N228" i="9"/>
  <c r="H229" i="9"/>
  <c r="I229" i="9"/>
  <c r="J229" i="9" s="1"/>
  <c r="K229" i="9"/>
  <c r="L229" i="9"/>
  <c r="M229" i="9"/>
  <c r="N229" i="9"/>
  <c r="H230" i="9"/>
  <c r="I230" i="9"/>
  <c r="J230" i="9"/>
  <c r="K230" i="9"/>
  <c r="L230" i="9"/>
  <c r="M230" i="9"/>
  <c r="N230" i="9"/>
  <c r="H231" i="9"/>
  <c r="I231" i="9"/>
  <c r="J231" i="9"/>
  <c r="K231" i="9"/>
  <c r="L231" i="9"/>
  <c r="M231" i="9"/>
  <c r="N231" i="9"/>
  <c r="H232" i="9"/>
  <c r="I232" i="9" s="1"/>
  <c r="J232" i="9" s="1"/>
  <c r="K232" i="9"/>
  <c r="L232" i="9"/>
  <c r="M232" i="9"/>
  <c r="N232" i="9"/>
  <c r="H233" i="9"/>
  <c r="I233" i="9" s="1"/>
  <c r="J233" i="9" s="1"/>
  <c r="K233" i="9"/>
  <c r="L233" i="9"/>
  <c r="M233" i="9"/>
  <c r="N233" i="9"/>
  <c r="H234" i="9"/>
  <c r="I234" i="9" s="1"/>
  <c r="J234" i="9" s="1"/>
  <c r="K234" i="9"/>
  <c r="L234" i="9"/>
  <c r="M234" i="9"/>
  <c r="N234" i="9"/>
  <c r="H235" i="9"/>
  <c r="I235" i="9"/>
  <c r="J235" i="9" s="1"/>
  <c r="K235" i="9"/>
  <c r="L235" i="9"/>
  <c r="M235" i="9"/>
  <c r="N235" i="9"/>
  <c r="H236" i="9"/>
  <c r="I236" i="9"/>
  <c r="J236" i="9"/>
  <c r="K236" i="9"/>
  <c r="L236" i="9"/>
  <c r="M236" i="9"/>
  <c r="N236" i="9"/>
  <c r="H237" i="9"/>
  <c r="I237" i="9" s="1"/>
  <c r="J237" i="9" s="1"/>
  <c r="K237" i="9"/>
  <c r="L237" i="9"/>
  <c r="M237" i="9"/>
  <c r="N237" i="9"/>
  <c r="H238" i="9"/>
  <c r="I238" i="9" s="1"/>
  <c r="J238" i="9" s="1"/>
  <c r="K238" i="9"/>
  <c r="L238" i="9"/>
  <c r="M238" i="9"/>
  <c r="N238" i="9"/>
  <c r="H239" i="9"/>
  <c r="I239" i="9"/>
  <c r="J239" i="9" s="1"/>
  <c r="K239" i="9"/>
  <c r="L239" i="9"/>
  <c r="M239" i="9"/>
  <c r="N239" i="9"/>
  <c r="H240" i="9"/>
  <c r="I240" i="9" s="1"/>
  <c r="J240" i="9" s="1"/>
  <c r="K240" i="9"/>
  <c r="L240" i="9"/>
  <c r="M240" i="9"/>
  <c r="N240" i="9"/>
  <c r="H241" i="9"/>
  <c r="I241" i="9" s="1"/>
  <c r="J241" i="9" s="1"/>
  <c r="K241" i="9"/>
  <c r="L241" i="9"/>
  <c r="M241" i="9"/>
  <c r="N241" i="9"/>
  <c r="H242" i="9"/>
  <c r="I242" i="9"/>
  <c r="J242" i="9"/>
  <c r="K242" i="9"/>
  <c r="L242" i="9"/>
  <c r="M242" i="9"/>
  <c r="N242" i="9"/>
  <c r="H243" i="9"/>
  <c r="I243" i="9" s="1"/>
  <c r="J243" i="9" s="1"/>
  <c r="K243" i="9"/>
  <c r="L243" i="9"/>
  <c r="M243" i="9"/>
  <c r="N243" i="9"/>
  <c r="H244" i="9"/>
  <c r="I244" i="9" s="1"/>
  <c r="J244" i="9" s="1"/>
  <c r="K244" i="9"/>
  <c r="L244" i="9"/>
  <c r="M244" i="9"/>
  <c r="N244" i="9"/>
  <c r="H245" i="9"/>
  <c r="I245" i="9"/>
  <c r="J245" i="9" s="1"/>
  <c r="K245" i="9"/>
  <c r="L245" i="9"/>
  <c r="M245" i="9"/>
  <c r="N245" i="9"/>
  <c r="H246" i="9"/>
  <c r="I246" i="9" s="1"/>
  <c r="J246" i="9" s="1"/>
  <c r="K246" i="9"/>
  <c r="L246" i="9"/>
  <c r="M246" i="9"/>
  <c r="N246" i="9"/>
  <c r="H247" i="9"/>
  <c r="I247" i="9"/>
  <c r="J247" i="9" s="1"/>
  <c r="K247" i="9"/>
  <c r="L247" i="9"/>
  <c r="M247" i="9"/>
  <c r="N247" i="9"/>
  <c r="H248" i="9"/>
  <c r="I248" i="9" s="1"/>
  <c r="J248" i="9" s="1"/>
  <c r="K248" i="9"/>
  <c r="L248" i="9"/>
  <c r="M248" i="9"/>
  <c r="N248" i="9"/>
  <c r="H249" i="9"/>
  <c r="I249" i="9"/>
  <c r="J249" i="9" s="1"/>
  <c r="K249" i="9"/>
  <c r="L249" i="9"/>
  <c r="M249" i="9"/>
  <c r="N249" i="9"/>
  <c r="H250" i="9"/>
  <c r="I250" i="9" s="1"/>
  <c r="J250" i="9" s="1"/>
  <c r="K250" i="9"/>
  <c r="L250" i="9"/>
  <c r="M250" i="9"/>
  <c r="N250" i="9"/>
  <c r="H251" i="9"/>
  <c r="I251" i="9"/>
  <c r="J251" i="9" s="1"/>
  <c r="K251" i="9"/>
  <c r="L251" i="9"/>
  <c r="M251" i="9"/>
  <c r="N251" i="9"/>
  <c r="H252" i="9"/>
  <c r="I252" i="9" s="1"/>
  <c r="J252" i="9" s="1"/>
  <c r="K252" i="9"/>
  <c r="L252" i="9"/>
  <c r="M252" i="9"/>
  <c r="N252" i="9"/>
  <c r="H253" i="9"/>
  <c r="I253" i="9"/>
  <c r="J253" i="9" s="1"/>
  <c r="K253" i="9"/>
  <c r="L253" i="9"/>
  <c r="M253" i="9"/>
  <c r="N253" i="9"/>
  <c r="H254" i="9"/>
  <c r="I254" i="9" s="1"/>
  <c r="J254" i="9" s="1"/>
  <c r="K254" i="9"/>
  <c r="L254" i="9"/>
  <c r="M254" i="9"/>
  <c r="N254" i="9"/>
  <c r="H255" i="9"/>
  <c r="I255" i="9"/>
  <c r="J255" i="9" s="1"/>
  <c r="K255" i="9"/>
  <c r="L255" i="9"/>
  <c r="M255" i="9"/>
  <c r="N255" i="9"/>
  <c r="H256" i="9"/>
  <c r="I256" i="9" s="1"/>
  <c r="J256" i="9"/>
  <c r="K256" i="9"/>
  <c r="L256" i="9"/>
  <c r="M256" i="9"/>
  <c r="N256" i="9"/>
  <c r="H257" i="9"/>
  <c r="I257" i="9" s="1"/>
  <c r="J257" i="9" s="1"/>
  <c r="K257" i="9"/>
  <c r="L257" i="9"/>
  <c r="M257" i="9"/>
  <c r="N257" i="9"/>
  <c r="H258" i="9"/>
  <c r="I258" i="9" s="1"/>
  <c r="J258" i="9" s="1"/>
  <c r="K258" i="9"/>
  <c r="L258" i="9"/>
  <c r="M258" i="9"/>
  <c r="N258" i="9"/>
  <c r="H259" i="9"/>
  <c r="I259" i="9"/>
  <c r="J259" i="9" s="1"/>
  <c r="K259" i="9"/>
  <c r="L259" i="9"/>
  <c r="M259" i="9"/>
  <c r="N259" i="9"/>
  <c r="H260" i="9"/>
  <c r="I260" i="9" s="1"/>
  <c r="J260" i="9" s="1"/>
  <c r="K260" i="9"/>
  <c r="L260" i="9"/>
  <c r="M260" i="9"/>
  <c r="N260" i="9"/>
  <c r="H261" i="9"/>
  <c r="I261" i="9"/>
  <c r="J261" i="9" s="1"/>
  <c r="K261" i="9"/>
  <c r="L261" i="9"/>
  <c r="M261" i="9"/>
  <c r="N261" i="9"/>
  <c r="H262" i="9"/>
  <c r="I262" i="9"/>
  <c r="J262" i="9"/>
  <c r="K262" i="9"/>
  <c r="L262" i="9"/>
  <c r="M262" i="9"/>
  <c r="N262" i="9"/>
  <c r="H263" i="9"/>
  <c r="I263" i="9"/>
  <c r="J263" i="9"/>
  <c r="K263" i="9"/>
  <c r="L263" i="9"/>
  <c r="M263" i="9"/>
  <c r="N263" i="9"/>
  <c r="H264" i="9"/>
  <c r="I264" i="9" s="1"/>
  <c r="J264" i="9" s="1"/>
  <c r="K264" i="9"/>
  <c r="L264" i="9"/>
  <c r="M264" i="9"/>
  <c r="N264" i="9"/>
  <c r="H265" i="9"/>
  <c r="I265" i="9" s="1"/>
  <c r="J265" i="9" s="1"/>
  <c r="K265" i="9"/>
  <c r="L265" i="9"/>
  <c r="M265" i="9"/>
  <c r="N265" i="9"/>
  <c r="H266" i="9"/>
  <c r="I266" i="9" s="1"/>
  <c r="J266" i="9" s="1"/>
  <c r="K266" i="9"/>
  <c r="L266" i="9"/>
  <c r="M266" i="9"/>
  <c r="N266" i="9"/>
  <c r="H267" i="9"/>
  <c r="I267" i="9"/>
  <c r="J267" i="9" s="1"/>
  <c r="K267" i="9"/>
  <c r="L267" i="9"/>
  <c r="M267" i="9"/>
  <c r="N267" i="9"/>
  <c r="H268" i="9"/>
  <c r="I268" i="9"/>
  <c r="J268" i="9"/>
  <c r="K268" i="9"/>
  <c r="L268" i="9"/>
  <c r="M268" i="9"/>
  <c r="N268" i="9"/>
  <c r="H269" i="9"/>
  <c r="I269" i="9"/>
  <c r="J269" i="9"/>
  <c r="K269" i="9"/>
  <c r="L269" i="9"/>
  <c r="M269" i="9"/>
  <c r="N269" i="9"/>
  <c r="H270" i="9"/>
  <c r="I270" i="9" s="1"/>
  <c r="J270" i="9" s="1"/>
  <c r="K270" i="9"/>
  <c r="L270" i="9"/>
  <c r="M270" i="9"/>
  <c r="N270" i="9"/>
  <c r="H271" i="9"/>
  <c r="I271" i="9"/>
  <c r="J271" i="9" s="1"/>
  <c r="K271" i="9"/>
  <c r="L271" i="9"/>
  <c r="M271" i="9"/>
  <c r="N271" i="9"/>
  <c r="H272" i="9"/>
  <c r="I272" i="9" s="1"/>
  <c r="J272" i="9" s="1"/>
  <c r="K272" i="9"/>
  <c r="L272" i="9"/>
  <c r="M272" i="9"/>
  <c r="N272" i="9"/>
  <c r="H273" i="9"/>
  <c r="I273" i="9" s="1"/>
  <c r="J273" i="9" s="1"/>
  <c r="K273" i="9"/>
  <c r="L273" i="9"/>
  <c r="M273" i="9"/>
  <c r="N273" i="9"/>
  <c r="H274" i="9"/>
  <c r="I274" i="9"/>
  <c r="J274" i="9"/>
  <c r="K274" i="9"/>
  <c r="L274" i="9"/>
  <c r="M274" i="9"/>
  <c r="N274" i="9"/>
  <c r="H275" i="9"/>
  <c r="I275" i="9"/>
  <c r="J275" i="9"/>
  <c r="K275" i="9"/>
  <c r="L275" i="9"/>
  <c r="M275" i="9"/>
  <c r="N275" i="9"/>
  <c r="H276" i="9"/>
  <c r="I276" i="9" s="1"/>
  <c r="J276" i="9" s="1"/>
  <c r="K276" i="9"/>
  <c r="L276" i="9"/>
  <c r="M276" i="9"/>
  <c r="N276" i="9"/>
  <c r="H277" i="9"/>
  <c r="I277" i="9"/>
  <c r="J277" i="9" s="1"/>
  <c r="K277" i="9"/>
  <c r="L277" i="9"/>
  <c r="M277" i="9"/>
  <c r="N277" i="9"/>
  <c r="H278" i="9"/>
  <c r="I278" i="9" s="1"/>
  <c r="J278" i="9" s="1"/>
  <c r="K278" i="9"/>
  <c r="L278" i="9"/>
  <c r="M278" i="9"/>
  <c r="N278" i="9"/>
  <c r="H279" i="9"/>
  <c r="I279" i="9"/>
  <c r="J279" i="9" s="1"/>
  <c r="K279" i="9"/>
  <c r="L279" i="9"/>
  <c r="M279" i="9"/>
  <c r="N279" i="9"/>
  <c r="H280" i="9"/>
  <c r="I280" i="9" s="1"/>
  <c r="J280" i="9" s="1"/>
  <c r="K280" i="9"/>
  <c r="L280" i="9"/>
  <c r="M280" i="9"/>
  <c r="N280" i="9"/>
  <c r="H281" i="9"/>
  <c r="I281" i="9"/>
  <c r="J281" i="9" s="1"/>
  <c r="K281" i="9"/>
  <c r="L281" i="9"/>
  <c r="M281" i="9"/>
  <c r="N281" i="9"/>
  <c r="H282" i="9"/>
  <c r="I282" i="9" s="1"/>
  <c r="J282" i="9" s="1"/>
  <c r="K282" i="9"/>
  <c r="L282" i="9"/>
  <c r="M282" i="9"/>
  <c r="N282" i="9"/>
  <c r="H283" i="9"/>
  <c r="I283" i="9"/>
  <c r="J283" i="9" s="1"/>
  <c r="K283" i="9"/>
  <c r="L283" i="9"/>
  <c r="M283" i="9"/>
  <c r="N283" i="9"/>
  <c r="H284" i="9"/>
  <c r="I284" i="9" s="1"/>
  <c r="J284" i="9" s="1"/>
  <c r="K284" i="9"/>
  <c r="L284" i="9"/>
  <c r="M284" i="9"/>
  <c r="N284" i="9"/>
  <c r="H285" i="9"/>
  <c r="I285" i="9"/>
  <c r="J285" i="9" s="1"/>
  <c r="K285" i="9"/>
  <c r="L285" i="9"/>
  <c r="M285" i="9"/>
  <c r="N285" i="9"/>
  <c r="H286" i="9"/>
  <c r="I286" i="9" s="1"/>
  <c r="J286" i="9" s="1"/>
  <c r="K286" i="9"/>
  <c r="L286" i="9"/>
  <c r="M286" i="9"/>
  <c r="N286" i="9"/>
  <c r="H287" i="9"/>
  <c r="I287" i="9"/>
  <c r="J287" i="9" s="1"/>
  <c r="K287" i="9"/>
  <c r="L287" i="9"/>
  <c r="M287" i="9"/>
  <c r="N287" i="9"/>
  <c r="H288" i="9"/>
  <c r="I288" i="9" s="1"/>
  <c r="J288" i="9"/>
  <c r="K288" i="9"/>
  <c r="L288" i="9"/>
  <c r="M288" i="9"/>
  <c r="N288" i="9"/>
  <c r="H289" i="9"/>
  <c r="I289" i="9" s="1"/>
  <c r="J289" i="9" s="1"/>
  <c r="K289" i="9"/>
  <c r="L289" i="9"/>
  <c r="M289" i="9"/>
  <c r="N289" i="9"/>
  <c r="H290" i="9"/>
  <c r="I290" i="9" s="1"/>
  <c r="J290" i="9" s="1"/>
  <c r="K290" i="9"/>
  <c r="L290" i="9"/>
  <c r="M290" i="9"/>
  <c r="N290" i="9"/>
  <c r="H291" i="9"/>
  <c r="I291" i="9"/>
  <c r="J291" i="9" s="1"/>
  <c r="K291" i="9"/>
  <c r="L291" i="9"/>
  <c r="M291" i="9"/>
  <c r="N291" i="9"/>
  <c r="H292" i="9"/>
  <c r="I292" i="9" s="1"/>
  <c r="J292" i="9" s="1"/>
  <c r="K292" i="9"/>
  <c r="L292" i="9"/>
  <c r="M292" i="9"/>
  <c r="N292" i="9"/>
  <c r="H293" i="9"/>
  <c r="I293" i="9"/>
  <c r="J293" i="9" s="1"/>
  <c r="K293" i="9"/>
  <c r="L293" i="9"/>
  <c r="M293" i="9"/>
  <c r="N293" i="9"/>
  <c r="H294" i="9"/>
  <c r="I294" i="9"/>
  <c r="J294" i="9"/>
  <c r="K294" i="9"/>
  <c r="L294" i="9"/>
  <c r="M294" i="9"/>
  <c r="N294" i="9"/>
  <c r="H295" i="9"/>
  <c r="I295" i="9"/>
  <c r="J295" i="9"/>
  <c r="K295" i="9"/>
  <c r="L295" i="9"/>
  <c r="M295" i="9"/>
  <c r="N295" i="9"/>
  <c r="H296" i="9"/>
  <c r="I296" i="9" s="1"/>
  <c r="J296" i="9" s="1"/>
  <c r="K296" i="9"/>
  <c r="L296" i="9"/>
  <c r="M296" i="9"/>
  <c r="N296" i="9"/>
  <c r="H297" i="9"/>
  <c r="I297" i="9" s="1"/>
  <c r="J297" i="9" s="1"/>
  <c r="K297" i="9"/>
  <c r="L297" i="9"/>
  <c r="M297" i="9"/>
  <c r="N297" i="9"/>
  <c r="H298" i="9"/>
  <c r="I298" i="9" s="1"/>
  <c r="J298" i="9" s="1"/>
  <c r="K298" i="9"/>
  <c r="L298" i="9"/>
  <c r="M298" i="9"/>
  <c r="N298" i="9"/>
  <c r="H299" i="9"/>
  <c r="I299" i="9"/>
  <c r="J299" i="9" s="1"/>
  <c r="K299" i="9"/>
  <c r="L299" i="9"/>
  <c r="M299" i="9"/>
  <c r="N299" i="9"/>
  <c r="H300" i="9"/>
  <c r="I300" i="9"/>
  <c r="J300" i="9"/>
  <c r="K300" i="9"/>
  <c r="L300" i="9"/>
  <c r="M300" i="9"/>
  <c r="N300" i="9"/>
  <c r="H301" i="9"/>
  <c r="I301" i="9"/>
  <c r="J301" i="9"/>
  <c r="K301" i="9"/>
  <c r="L301" i="9"/>
  <c r="M301" i="9"/>
  <c r="N301" i="9"/>
  <c r="H302" i="9"/>
  <c r="I302" i="9" s="1"/>
  <c r="J302" i="9" s="1"/>
  <c r="K302" i="9"/>
  <c r="L302" i="9"/>
  <c r="M302" i="9"/>
  <c r="N302" i="9"/>
  <c r="H303" i="9"/>
  <c r="I303" i="9"/>
  <c r="J303" i="9" s="1"/>
  <c r="K303" i="9"/>
  <c r="L303" i="9"/>
  <c r="M303" i="9"/>
  <c r="N303" i="9"/>
  <c r="H304" i="9"/>
  <c r="I304" i="9" s="1"/>
  <c r="J304" i="9" s="1"/>
  <c r="K304" i="9"/>
  <c r="L304" i="9"/>
  <c r="M304" i="9"/>
  <c r="N304" i="9"/>
  <c r="H305" i="9"/>
  <c r="I305" i="9" s="1"/>
  <c r="J305" i="9" s="1"/>
  <c r="K305" i="9"/>
  <c r="L305" i="9"/>
  <c r="M305" i="9"/>
  <c r="N305" i="9"/>
  <c r="H306" i="9"/>
  <c r="I306" i="9"/>
  <c r="J306" i="9"/>
  <c r="K306" i="9"/>
  <c r="L306" i="9"/>
  <c r="M306" i="9"/>
  <c r="N306" i="9"/>
  <c r="H307" i="9"/>
  <c r="I307" i="9"/>
  <c r="J307" i="9"/>
  <c r="K307" i="9"/>
  <c r="L307" i="9"/>
  <c r="M307" i="9"/>
  <c r="N307" i="9"/>
  <c r="H308" i="9"/>
  <c r="I308" i="9" s="1"/>
  <c r="J308" i="9" s="1"/>
  <c r="K308" i="9"/>
  <c r="L308" i="9"/>
  <c r="M308" i="9"/>
  <c r="N308" i="9"/>
  <c r="H309" i="9"/>
  <c r="I309" i="9"/>
  <c r="J309" i="9" s="1"/>
  <c r="K309" i="9"/>
  <c r="L309" i="9"/>
  <c r="M309" i="9"/>
  <c r="N309" i="9"/>
  <c r="H310" i="9"/>
  <c r="I310" i="9" s="1"/>
  <c r="J310" i="9" s="1"/>
  <c r="K310" i="9"/>
  <c r="L310" i="9"/>
  <c r="M310" i="9"/>
  <c r="N310" i="9"/>
  <c r="H311" i="9"/>
  <c r="I311" i="9"/>
  <c r="J311" i="9" s="1"/>
  <c r="K311" i="9"/>
  <c r="L311" i="9"/>
  <c r="M311" i="9"/>
  <c r="N311" i="9"/>
  <c r="H312" i="9"/>
  <c r="I312" i="9" s="1"/>
  <c r="J312" i="9" s="1"/>
  <c r="K312" i="9"/>
  <c r="L312" i="9"/>
  <c r="M312" i="9"/>
  <c r="N312" i="9"/>
  <c r="H313" i="9"/>
  <c r="I313" i="9"/>
  <c r="J313" i="9" s="1"/>
  <c r="K313" i="9"/>
  <c r="L313" i="9"/>
  <c r="M313" i="9"/>
  <c r="N313" i="9"/>
  <c r="H314" i="9"/>
  <c r="I314" i="9" s="1"/>
  <c r="J314" i="9" s="1"/>
  <c r="K314" i="9"/>
  <c r="L314" i="9"/>
  <c r="M314" i="9"/>
  <c r="N314" i="9"/>
  <c r="H315" i="9"/>
  <c r="I315" i="9"/>
  <c r="J315" i="9" s="1"/>
  <c r="K315" i="9"/>
  <c r="L315" i="9"/>
  <c r="M315" i="9"/>
  <c r="N315" i="9"/>
  <c r="H316" i="9"/>
  <c r="I316" i="9" s="1"/>
  <c r="J316" i="9" s="1"/>
  <c r="K316" i="9"/>
  <c r="L316" i="9"/>
  <c r="M316" i="9"/>
  <c r="N316" i="9"/>
  <c r="H317" i="9"/>
  <c r="I317" i="9"/>
  <c r="J317" i="9" s="1"/>
  <c r="K317" i="9"/>
  <c r="L317" i="9"/>
  <c r="M317" i="9"/>
  <c r="N317" i="9"/>
  <c r="H318" i="9"/>
  <c r="I318" i="9" s="1"/>
  <c r="J318" i="9" s="1"/>
  <c r="K318" i="9"/>
  <c r="L318" i="9"/>
  <c r="M318" i="9"/>
  <c r="N318" i="9"/>
  <c r="H319" i="9"/>
  <c r="I319" i="9"/>
  <c r="J319" i="9" s="1"/>
  <c r="K319" i="9"/>
  <c r="L319" i="9"/>
  <c r="M319" i="9"/>
  <c r="N319" i="9"/>
  <c r="H320" i="9"/>
  <c r="I320" i="9" s="1"/>
  <c r="J320" i="9"/>
  <c r="K320" i="9"/>
  <c r="L320" i="9"/>
  <c r="M320" i="9"/>
  <c r="N320" i="9"/>
  <c r="H321" i="9"/>
  <c r="I321" i="9" s="1"/>
  <c r="J321" i="9" s="1"/>
  <c r="K321" i="9"/>
  <c r="L321" i="9"/>
  <c r="M321" i="9"/>
  <c r="N321" i="9"/>
  <c r="H322" i="9"/>
  <c r="I322" i="9" s="1"/>
  <c r="J322" i="9" s="1"/>
  <c r="K322" i="9"/>
  <c r="L322" i="9"/>
  <c r="M322" i="9"/>
  <c r="N322" i="9"/>
  <c r="H323" i="9"/>
  <c r="I323" i="9"/>
  <c r="J323" i="9" s="1"/>
  <c r="K323" i="9"/>
  <c r="L323" i="9"/>
  <c r="M323" i="9"/>
  <c r="N323" i="9"/>
  <c r="H324" i="9"/>
  <c r="I324" i="9" s="1"/>
  <c r="J324" i="9" s="1"/>
  <c r="K324" i="9"/>
  <c r="L324" i="9"/>
  <c r="M324" i="9"/>
  <c r="N324" i="9"/>
  <c r="H325" i="9"/>
  <c r="I325" i="9"/>
  <c r="J325" i="9" s="1"/>
  <c r="K325" i="9"/>
  <c r="L325" i="9"/>
  <c r="M325" i="9"/>
  <c r="N325" i="9"/>
  <c r="H326" i="9"/>
  <c r="I326" i="9"/>
  <c r="J326" i="9"/>
  <c r="K326" i="9"/>
  <c r="L326" i="9"/>
  <c r="M326" i="9"/>
  <c r="N326" i="9"/>
  <c r="H327" i="9"/>
  <c r="I327" i="9"/>
  <c r="J327" i="9"/>
  <c r="K327" i="9"/>
  <c r="L327" i="9"/>
  <c r="M327" i="9"/>
  <c r="N327" i="9"/>
  <c r="H328" i="9"/>
  <c r="I328" i="9" s="1"/>
  <c r="J328" i="9" s="1"/>
  <c r="K328" i="9"/>
  <c r="L328" i="9"/>
  <c r="M328" i="9"/>
  <c r="N328" i="9"/>
  <c r="H329" i="9"/>
  <c r="I329" i="9" s="1"/>
  <c r="J329" i="9" s="1"/>
  <c r="K329" i="9"/>
  <c r="L329" i="9"/>
  <c r="M329" i="9"/>
  <c r="N329" i="9"/>
  <c r="H330" i="9"/>
  <c r="I330" i="9" s="1"/>
  <c r="J330" i="9" s="1"/>
  <c r="K330" i="9"/>
  <c r="L330" i="9"/>
  <c r="M330" i="9"/>
  <c r="N330" i="9"/>
  <c r="H331" i="9"/>
  <c r="I331" i="9"/>
  <c r="J331" i="9" s="1"/>
  <c r="K331" i="9"/>
  <c r="L331" i="9"/>
  <c r="M331" i="9"/>
  <c r="N331" i="9"/>
  <c r="H332" i="9"/>
  <c r="I332" i="9"/>
  <c r="J332" i="9"/>
  <c r="K332" i="9"/>
  <c r="L332" i="9"/>
  <c r="M332" i="9"/>
  <c r="N332" i="9"/>
  <c r="H333" i="9"/>
  <c r="I333" i="9"/>
  <c r="J333" i="9"/>
  <c r="K333" i="9"/>
  <c r="L333" i="9"/>
  <c r="M333" i="9"/>
  <c r="N333" i="9"/>
  <c r="H334" i="9"/>
  <c r="I334" i="9" s="1"/>
  <c r="J334" i="9" s="1"/>
  <c r="K334" i="9"/>
  <c r="L334" i="9"/>
  <c r="M334" i="9"/>
  <c r="N334" i="9"/>
  <c r="H335" i="9"/>
  <c r="I335" i="9"/>
  <c r="J335" i="9" s="1"/>
  <c r="K335" i="9"/>
  <c r="L335" i="9"/>
  <c r="M335" i="9"/>
  <c r="N335" i="9"/>
  <c r="H336" i="9"/>
  <c r="I336" i="9" s="1"/>
  <c r="J336" i="9" s="1"/>
  <c r="K336" i="9"/>
  <c r="L336" i="9"/>
  <c r="M336" i="9"/>
  <c r="N336" i="9"/>
  <c r="H337" i="9"/>
  <c r="I337" i="9" s="1"/>
  <c r="J337" i="9" s="1"/>
  <c r="K337" i="9"/>
  <c r="L337" i="9"/>
  <c r="M337" i="9"/>
  <c r="N337" i="9"/>
  <c r="H338" i="9"/>
  <c r="I338" i="9"/>
  <c r="J338" i="9"/>
  <c r="K338" i="9"/>
  <c r="L338" i="9"/>
  <c r="M338" i="9"/>
  <c r="N338" i="9"/>
  <c r="H339" i="9"/>
  <c r="I339" i="9"/>
  <c r="J339" i="9"/>
  <c r="K339" i="9"/>
  <c r="L339" i="9"/>
  <c r="M339" i="9"/>
  <c r="N339" i="9"/>
  <c r="H340" i="9"/>
  <c r="I340" i="9" s="1"/>
  <c r="J340" i="9" s="1"/>
  <c r="K340" i="9"/>
  <c r="L340" i="9"/>
  <c r="M340" i="9"/>
  <c r="N340" i="9"/>
  <c r="H341" i="9"/>
  <c r="I341" i="9"/>
  <c r="J341" i="9" s="1"/>
  <c r="K341" i="9"/>
  <c r="L341" i="9"/>
  <c r="M341" i="9"/>
  <c r="N341" i="9"/>
  <c r="H342" i="9"/>
  <c r="I342" i="9" s="1"/>
  <c r="J342" i="9" s="1"/>
  <c r="K342" i="9"/>
  <c r="L342" i="9"/>
  <c r="M342" i="9"/>
  <c r="N342" i="9"/>
  <c r="H343" i="9"/>
  <c r="I343" i="9"/>
  <c r="J343" i="9" s="1"/>
  <c r="K343" i="9"/>
  <c r="L343" i="9"/>
  <c r="M343" i="9"/>
  <c r="N343" i="9"/>
  <c r="H344" i="9"/>
  <c r="I344" i="9" s="1"/>
  <c r="J344" i="9" s="1"/>
  <c r="K344" i="9"/>
  <c r="L344" i="9"/>
  <c r="M344" i="9"/>
  <c r="N344" i="9"/>
  <c r="H345" i="9"/>
  <c r="I345" i="9"/>
  <c r="J345" i="9"/>
  <c r="K345" i="9"/>
  <c r="L345" i="9"/>
  <c r="M345" i="9"/>
  <c r="N345" i="9"/>
  <c r="H346" i="9"/>
  <c r="I346" i="9"/>
  <c r="J346" i="9"/>
  <c r="K346" i="9"/>
  <c r="L346" i="9"/>
  <c r="M346" i="9"/>
  <c r="N346" i="9"/>
  <c r="H347" i="9"/>
  <c r="I347" i="9" s="1"/>
  <c r="J347" i="9" s="1"/>
  <c r="K347" i="9"/>
  <c r="L347" i="9"/>
  <c r="M347" i="9"/>
  <c r="N347" i="9"/>
  <c r="H348" i="9"/>
  <c r="I348" i="9"/>
  <c r="J348" i="9" s="1"/>
  <c r="K348" i="9"/>
  <c r="L348" i="9"/>
  <c r="M348" i="9"/>
  <c r="N348" i="9"/>
  <c r="H349" i="9"/>
  <c r="I349" i="9" s="1"/>
  <c r="J349" i="9" s="1"/>
  <c r="K349" i="9"/>
  <c r="L349" i="9"/>
  <c r="M349" i="9"/>
  <c r="N349" i="9"/>
  <c r="H350" i="9"/>
  <c r="I350" i="9"/>
  <c r="J350" i="9" s="1"/>
  <c r="K350" i="9"/>
  <c r="L350" i="9"/>
  <c r="M350" i="9"/>
  <c r="N350" i="9"/>
  <c r="H351" i="9"/>
  <c r="I351" i="9" s="1"/>
  <c r="J351" i="9" s="1"/>
  <c r="K351" i="9"/>
  <c r="L351" i="9"/>
  <c r="M351" i="9"/>
  <c r="N351" i="9"/>
  <c r="H352" i="9"/>
  <c r="I352" i="9"/>
  <c r="J352" i="9" s="1"/>
  <c r="K352" i="9"/>
  <c r="L352" i="9"/>
  <c r="M352" i="9"/>
  <c r="N352" i="9"/>
  <c r="H353" i="9"/>
  <c r="I353" i="9"/>
  <c r="J353" i="9"/>
  <c r="K353" i="9"/>
  <c r="L353" i="9"/>
  <c r="M353" i="9"/>
  <c r="N353" i="9"/>
  <c r="H354" i="9"/>
  <c r="I354" i="9"/>
  <c r="J354" i="9"/>
  <c r="K354" i="9"/>
  <c r="L354" i="9"/>
  <c r="M354" i="9"/>
  <c r="N354" i="9"/>
  <c r="H355" i="9"/>
  <c r="I355" i="9" s="1"/>
  <c r="J355" i="9" s="1"/>
  <c r="K355" i="9"/>
  <c r="L355" i="9"/>
  <c r="M355" i="9"/>
  <c r="N355" i="9"/>
  <c r="H356" i="9"/>
  <c r="I356" i="9"/>
  <c r="J356" i="9" s="1"/>
  <c r="K356" i="9"/>
  <c r="L356" i="9"/>
  <c r="M356" i="9"/>
  <c r="N356" i="9"/>
  <c r="H357" i="9"/>
  <c r="I357" i="9" s="1"/>
  <c r="J357" i="9" s="1"/>
  <c r="K357" i="9"/>
  <c r="L357" i="9"/>
  <c r="M357" i="9"/>
  <c r="N357" i="9"/>
  <c r="H358" i="9"/>
  <c r="I358" i="9"/>
  <c r="J358" i="9" s="1"/>
  <c r="K358" i="9"/>
  <c r="L358" i="9"/>
  <c r="M358" i="9"/>
  <c r="N358" i="9"/>
  <c r="H359" i="9"/>
  <c r="I359" i="9" s="1"/>
  <c r="J359" i="9" s="1"/>
  <c r="K359" i="9"/>
  <c r="L359" i="9"/>
  <c r="M359" i="9"/>
  <c r="N359" i="9"/>
  <c r="H360" i="9"/>
  <c r="I360" i="9"/>
  <c r="J360" i="9" s="1"/>
  <c r="K360" i="9"/>
  <c r="L360" i="9"/>
  <c r="M360" i="9"/>
  <c r="N360" i="9"/>
  <c r="H361" i="9"/>
  <c r="I361" i="9"/>
  <c r="J361" i="9"/>
  <c r="K361" i="9"/>
  <c r="L361" i="9"/>
  <c r="M361" i="9"/>
  <c r="N361" i="9"/>
  <c r="H362" i="9"/>
  <c r="I362" i="9"/>
  <c r="J362" i="9"/>
  <c r="K362" i="9"/>
  <c r="L362" i="9"/>
  <c r="M362" i="9"/>
  <c r="N362" i="9"/>
  <c r="H363" i="9"/>
  <c r="I363" i="9" s="1"/>
  <c r="J363" i="9" s="1"/>
  <c r="K363" i="9"/>
  <c r="L363" i="9"/>
  <c r="M363" i="9"/>
  <c r="N363" i="9"/>
  <c r="H364" i="9"/>
  <c r="I364" i="9"/>
  <c r="J364" i="9" s="1"/>
  <c r="K364" i="9"/>
  <c r="L364" i="9"/>
  <c r="M364" i="9"/>
  <c r="N364" i="9"/>
  <c r="H365" i="9"/>
  <c r="I365" i="9" s="1"/>
  <c r="J365" i="9" s="1"/>
  <c r="K365" i="9"/>
  <c r="L365" i="9"/>
  <c r="M365" i="9"/>
  <c r="N365" i="9"/>
  <c r="H366" i="9"/>
  <c r="I366" i="9"/>
  <c r="J366" i="9" s="1"/>
  <c r="K366" i="9"/>
  <c r="L366" i="9"/>
  <c r="M366" i="9"/>
  <c r="N366" i="9"/>
  <c r="H367" i="9"/>
  <c r="I367" i="9" s="1"/>
  <c r="J367" i="9" s="1"/>
  <c r="K367" i="9"/>
  <c r="L367" i="9"/>
  <c r="M367" i="9"/>
  <c r="N367" i="9"/>
  <c r="H368" i="9"/>
  <c r="I368" i="9"/>
  <c r="J368" i="9" s="1"/>
  <c r="K368" i="9"/>
  <c r="L368" i="9"/>
  <c r="M368" i="9"/>
  <c r="N368" i="9"/>
  <c r="H369" i="9"/>
  <c r="I369" i="9"/>
  <c r="J369" i="9"/>
  <c r="K369" i="9"/>
  <c r="L369" i="9"/>
  <c r="M369" i="9"/>
  <c r="N369" i="9"/>
  <c r="H370" i="9"/>
  <c r="I370" i="9"/>
  <c r="J370" i="9"/>
  <c r="K370" i="9"/>
  <c r="L370" i="9"/>
  <c r="M370" i="9"/>
  <c r="N370" i="9"/>
  <c r="H371" i="9"/>
  <c r="I371" i="9" s="1"/>
  <c r="J371" i="9" s="1"/>
  <c r="K371" i="9"/>
  <c r="L371" i="9"/>
  <c r="M371" i="9"/>
  <c r="N371" i="9"/>
  <c r="H372" i="9"/>
  <c r="I372" i="9"/>
  <c r="J372" i="9" s="1"/>
  <c r="K372" i="9"/>
  <c r="L372" i="9"/>
  <c r="M372" i="9"/>
  <c r="N372" i="9"/>
  <c r="H373" i="9"/>
  <c r="I373" i="9" s="1"/>
  <c r="J373" i="9" s="1"/>
  <c r="K373" i="9"/>
  <c r="L373" i="9"/>
  <c r="M373" i="9"/>
  <c r="N373" i="9"/>
  <c r="H374" i="9"/>
  <c r="I374" i="9"/>
  <c r="J374" i="9" s="1"/>
  <c r="K374" i="9"/>
  <c r="L374" i="9"/>
  <c r="M374" i="9"/>
  <c r="N374" i="9"/>
  <c r="H375" i="9"/>
  <c r="I375" i="9" s="1"/>
  <c r="J375" i="9" s="1"/>
  <c r="K375" i="9"/>
  <c r="L375" i="9"/>
  <c r="M375" i="9"/>
  <c r="N375" i="9"/>
  <c r="H376" i="9"/>
  <c r="I376" i="9"/>
  <c r="J376" i="9" s="1"/>
  <c r="K376" i="9"/>
  <c r="L376" i="9"/>
  <c r="M376" i="9"/>
  <c r="N376" i="9"/>
  <c r="H377" i="9"/>
  <c r="I377" i="9"/>
  <c r="J377" i="9"/>
  <c r="K377" i="9"/>
  <c r="L377" i="9"/>
  <c r="M377" i="9"/>
  <c r="N377" i="9"/>
  <c r="H378" i="9"/>
  <c r="I378" i="9"/>
  <c r="J378" i="9"/>
  <c r="K378" i="9"/>
  <c r="L378" i="9"/>
  <c r="M378" i="9"/>
  <c r="N378" i="9"/>
  <c r="H379" i="9"/>
  <c r="I379" i="9" s="1"/>
  <c r="J379" i="9" s="1"/>
  <c r="K379" i="9"/>
  <c r="L379" i="9"/>
  <c r="M379" i="9"/>
  <c r="N379" i="9"/>
  <c r="H380" i="9"/>
  <c r="I380" i="9"/>
  <c r="J380" i="9" s="1"/>
  <c r="K380" i="9"/>
  <c r="L380" i="9"/>
  <c r="M380" i="9"/>
  <c r="N380" i="9"/>
  <c r="H381" i="9"/>
  <c r="I381" i="9" s="1"/>
  <c r="J381" i="9" s="1"/>
  <c r="K381" i="9"/>
  <c r="L381" i="9"/>
  <c r="M381" i="9"/>
  <c r="N381" i="9"/>
  <c r="H382" i="9"/>
  <c r="I382" i="9"/>
  <c r="J382" i="9" s="1"/>
  <c r="K382" i="9"/>
  <c r="L382" i="9"/>
  <c r="M382" i="9"/>
  <c r="N382" i="9"/>
  <c r="H383" i="9"/>
  <c r="I383" i="9" s="1"/>
  <c r="J383" i="9" s="1"/>
  <c r="K383" i="9"/>
  <c r="L383" i="9"/>
  <c r="M383" i="9"/>
  <c r="N383" i="9"/>
  <c r="H384" i="9"/>
  <c r="I384" i="9"/>
  <c r="J384" i="9" s="1"/>
  <c r="K384" i="9"/>
  <c r="L384" i="9"/>
  <c r="M384" i="9"/>
  <c r="N384" i="9"/>
  <c r="H385" i="9"/>
  <c r="I385" i="9"/>
  <c r="J385" i="9"/>
  <c r="K385" i="9"/>
  <c r="L385" i="9"/>
  <c r="M385" i="9"/>
  <c r="N385" i="9"/>
  <c r="H386" i="9"/>
  <c r="I386" i="9"/>
  <c r="J386" i="9"/>
  <c r="K386" i="9"/>
  <c r="L386" i="9"/>
  <c r="M386" i="9"/>
  <c r="N386" i="9"/>
  <c r="H387" i="9"/>
  <c r="I387" i="9" s="1"/>
  <c r="J387" i="9" s="1"/>
  <c r="K387" i="9"/>
  <c r="L387" i="9"/>
  <c r="M387" i="9"/>
  <c r="N387" i="9"/>
  <c r="H388" i="9"/>
  <c r="I388" i="9"/>
  <c r="J388" i="9" s="1"/>
  <c r="K388" i="9"/>
  <c r="L388" i="9"/>
  <c r="M388" i="9"/>
  <c r="N388" i="9"/>
  <c r="H389" i="9"/>
  <c r="I389" i="9" s="1"/>
  <c r="J389" i="9" s="1"/>
  <c r="K389" i="9"/>
  <c r="L389" i="9"/>
  <c r="M389" i="9"/>
  <c r="N389" i="9"/>
  <c r="H390" i="9"/>
  <c r="I390" i="9"/>
  <c r="J390" i="9" s="1"/>
  <c r="K390" i="9"/>
  <c r="L390" i="9"/>
  <c r="M390" i="9"/>
  <c r="N390" i="9"/>
  <c r="H391" i="9"/>
  <c r="I391" i="9" s="1"/>
  <c r="J391" i="9" s="1"/>
  <c r="K391" i="9"/>
  <c r="L391" i="9"/>
  <c r="M391" i="9"/>
  <c r="N391" i="9"/>
  <c r="H392" i="9"/>
  <c r="I392" i="9"/>
  <c r="J392" i="9" s="1"/>
  <c r="K392" i="9"/>
  <c r="L392" i="9"/>
  <c r="M392" i="9"/>
  <c r="N392" i="9"/>
  <c r="H393" i="9"/>
  <c r="I393" i="9"/>
  <c r="J393" i="9"/>
  <c r="K393" i="9"/>
  <c r="L393" i="9"/>
  <c r="M393" i="9"/>
  <c r="N393" i="9"/>
  <c r="H394" i="9"/>
  <c r="I394" i="9"/>
  <c r="J394" i="9"/>
  <c r="K394" i="9"/>
  <c r="L394" i="9"/>
  <c r="M394" i="9"/>
  <c r="N394" i="9"/>
  <c r="H395" i="9"/>
  <c r="I395" i="9" s="1"/>
  <c r="J395" i="9" s="1"/>
  <c r="K395" i="9"/>
  <c r="L395" i="9"/>
  <c r="M395" i="9"/>
  <c r="N395" i="9"/>
  <c r="H396" i="9"/>
  <c r="I396" i="9"/>
  <c r="J396" i="9" s="1"/>
  <c r="K396" i="9"/>
  <c r="L396" i="9"/>
  <c r="M396" i="9"/>
  <c r="N396" i="9"/>
  <c r="H397" i="9"/>
  <c r="I397" i="9" s="1"/>
  <c r="J397" i="9" s="1"/>
  <c r="K397" i="9"/>
  <c r="L397" i="9"/>
  <c r="M397" i="9"/>
  <c r="N397" i="9"/>
  <c r="H398" i="9"/>
  <c r="I398" i="9"/>
  <c r="J398" i="9" s="1"/>
  <c r="K398" i="9"/>
  <c r="L398" i="9"/>
  <c r="M398" i="9"/>
  <c r="N398" i="9"/>
  <c r="H399" i="9"/>
  <c r="I399" i="9" s="1"/>
  <c r="J399" i="9" s="1"/>
  <c r="K399" i="9"/>
  <c r="L399" i="9"/>
  <c r="M399" i="9"/>
  <c r="N399" i="9"/>
  <c r="H400" i="9"/>
  <c r="I400" i="9"/>
  <c r="J400" i="9" s="1"/>
  <c r="K400" i="9"/>
  <c r="L400" i="9"/>
  <c r="M400" i="9"/>
  <c r="N400" i="9"/>
  <c r="H401" i="9"/>
  <c r="I401" i="9"/>
  <c r="J401" i="9" s="1"/>
  <c r="K401" i="9"/>
  <c r="L401" i="9"/>
  <c r="M401" i="9"/>
  <c r="N401" i="9"/>
  <c r="H402" i="9"/>
  <c r="I402" i="9"/>
  <c r="J402" i="9"/>
  <c r="K402" i="9"/>
  <c r="L402" i="9"/>
  <c r="M402" i="9"/>
  <c r="N402" i="9"/>
  <c r="H403" i="9"/>
  <c r="I403" i="9" s="1"/>
  <c r="J403" i="9" s="1"/>
  <c r="K403" i="9"/>
  <c r="L403" i="9"/>
  <c r="M403" i="9"/>
  <c r="N403" i="9"/>
  <c r="H404" i="9"/>
  <c r="I404" i="9"/>
  <c r="J404" i="9" s="1"/>
  <c r="K404" i="9"/>
  <c r="L404" i="9"/>
  <c r="M404" i="9"/>
  <c r="N404" i="9"/>
  <c r="H405" i="9"/>
  <c r="I405" i="9" s="1"/>
  <c r="J405" i="9" s="1"/>
  <c r="K405" i="9"/>
  <c r="L405" i="9"/>
  <c r="M405" i="9"/>
  <c r="N405" i="9"/>
  <c r="H406" i="9"/>
  <c r="I406" i="9"/>
  <c r="J406" i="9" s="1"/>
  <c r="K406" i="9"/>
  <c r="L406" i="9"/>
  <c r="M406" i="9"/>
  <c r="N406" i="9"/>
  <c r="H407" i="9"/>
  <c r="I407" i="9" s="1"/>
  <c r="J407" i="9" s="1"/>
  <c r="K407" i="9"/>
  <c r="L407" i="9"/>
  <c r="M407" i="9"/>
  <c r="N407" i="9"/>
  <c r="H408" i="9"/>
  <c r="I408" i="9" s="1"/>
  <c r="J408" i="9" s="1"/>
  <c r="K408" i="9"/>
  <c r="L408" i="9"/>
  <c r="M408" i="9"/>
  <c r="N408" i="9"/>
  <c r="H409" i="9"/>
  <c r="I409" i="9"/>
  <c r="J409" i="9" s="1"/>
  <c r="K409" i="9"/>
  <c r="L409" i="9"/>
  <c r="M409" i="9"/>
  <c r="N409" i="9"/>
  <c r="H410" i="9"/>
  <c r="I410" i="9"/>
  <c r="J410" i="9"/>
  <c r="K410" i="9"/>
  <c r="L410" i="9"/>
  <c r="M410" i="9"/>
  <c r="N410" i="9"/>
  <c r="H411" i="9"/>
  <c r="I411" i="9" s="1"/>
  <c r="J411" i="9" s="1"/>
  <c r="K411" i="9"/>
  <c r="L411" i="9"/>
  <c r="M411" i="9"/>
  <c r="N411" i="9"/>
  <c r="H412" i="9"/>
  <c r="I412" i="9"/>
  <c r="J412" i="9" s="1"/>
  <c r="K412" i="9"/>
  <c r="L412" i="9"/>
  <c r="M412" i="9"/>
  <c r="N412" i="9"/>
  <c r="H413" i="9"/>
  <c r="I413" i="9" s="1"/>
  <c r="J413" i="9" s="1"/>
  <c r="K413" i="9"/>
  <c r="L413" i="9"/>
  <c r="M413" i="9"/>
  <c r="N413" i="9"/>
  <c r="H414" i="9"/>
  <c r="I414" i="9"/>
  <c r="J414" i="9" s="1"/>
  <c r="K414" i="9"/>
  <c r="L414" i="9"/>
  <c r="M414" i="9"/>
  <c r="N414" i="9"/>
  <c r="H415" i="9"/>
  <c r="I415" i="9" s="1"/>
  <c r="J415" i="9" s="1"/>
  <c r="K415" i="9"/>
  <c r="L415" i="9"/>
  <c r="M415" i="9"/>
  <c r="N415" i="9"/>
  <c r="H416" i="9"/>
  <c r="I416" i="9" s="1"/>
  <c r="J416" i="9" s="1"/>
  <c r="K416" i="9"/>
  <c r="L416" i="9"/>
  <c r="M416" i="9"/>
  <c r="N416" i="9"/>
  <c r="H417" i="9"/>
  <c r="I417" i="9"/>
  <c r="J417" i="9" s="1"/>
  <c r="K417" i="9"/>
  <c r="L417" i="9"/>
  <c r="M417" i="9"/>
  <c r="N417" i="9"/>
  <c r="H418" i="9"/>
  <c r="I418" i="9"/>
  <c r="J418" i="9"/>
  <c r="K418" i="9"/>
  <c r="L418" i="9"/>
  <c r="M418" i="9"/>
  <c r="N418" i="9"/>
  <c r="H419" i="9"/>
  <c r="I419" i="9" s="1"/>
  <c r="J419" i="9" s="1"/>
  <c r="K419" i="9"/>
  <c r="L419" i="9"/>
  <c r="M419" i="9"/>
  <c r="N419" i="9"/>
  <c r="H420" i="9"/>
  <c r="I420" i="9"/>
  <c r="J420" i="9" s="1"/>
  <c r="K420" i="9"/>
  <c r="L420" i="9"/>
  <c r="M420" i="9"/>
  <c r="N420" i="9"/>
  <c r="H421" i="9"/>
  <c r="I421" i="9" s="1"/>
  <c r="J421" i="9" s="1"/>
  <c r="K421" i="9"/>
  <c r="L421" i="9"/>
  <c r="M421" i="9"/>
  <c r="N421" i="9"/>
  <c r="H422" i="9"/>
  <c r="I422" i="9"/>
  <c r="J422" i="9" s="1"/>
  <c r="K422" i="9"/>
  <c r="L422" i="9"/>
  <c r="M422" i="9"/>
  <c r="N422" i="9"/>
  <c r="H423" i="9"/>
  <c r="I423" i="9" s="1"/>
  <c r="J423" i="9" s="1"/>
  <c r="K423" i="9"/>
  <c r="L423" i="9"/>
  <c r="M423" i="9"/>
  <c r="N423" i="9"/>
  <c r="H424" i="9"/>
  <c r="I424" i="9" s="1"/>
  <c r="J424" i="9" s="1"/>
  <c r="K424" i="9"/>
  <c r="L424" i="9"/>
  <c r="M424" i="9"/>
  <c r="N424" i="9"/>
  <c r="H425" i="9"/>
  <c r="I425" i="9"/>
  <c r="J425" i="9" s="1"/>
  <c r="K425" i="9"/>
  <c r="L425" i="9"/>
  <c r="M425" i="9"/>
  <c r="N425" i="9"/>
  <c r="H426" i="9"/>
  <c r="I426" i="9"/>
  <c r="J426" i="9"/>
  <c r="K426" i="9"/>
  <c r="L426" i="9"/>
  <c r="M426" i="9"/>
  <c r="N426" i="9"/>
  <c r="H427" i="9"/>
  <c r="I427" i="9" s="1"/>
  <c r="J427" i="9" s="1"/>
  <c r="K427" i="9"/>
  <c r="L427" i="9"/>
  <c r="M427" i="9"/>
  <c r="N427" i="9"/>
  <c r="H428" i="9"/>
  <c r="I428" i="9"/>
  <c r="J428" i="9" s="1"/>
  <c r="K428" i="9"/>
  <c r="L428" i="9"/>
  <c r="M428" i="9"/>
  <c r="N428" i="9"/>
  <c r="H429" i="9"/>
  <c r="I429" i="9" s="1"/>
  <c r="J429" i="9" s="1"/>
  <c r="K429" i="9"/>
  <c r="L429" i="9"/>
  <c r="M429" i="9"/>
  <c r="N429" i="9"/>
  <c r="H430" i="9"/>
  <c r="I430" i="9"/>
  <c r="J430" i="9" s="1"/>
  <c r="K430" i="9"/>
  <c r="L430" i="9"/>
  <c r="M430" i="9"/>
  <c r="N430" i="9"/>
  <c r="H431" i="9"/>
  <c r="I431" i="9" s="1"/>
  <c r="J431" i="9" s="1"/>
  <c r="K431" i="9"/>
  <c r="L431" i="9"/>
  <c r="M431" i="9"/>
  <c r="N431" i="9"/>
  <c r="H432" i="9"/>
  <c r="I432" i="9" s="1"/>
  <c r="J432" i="9" s="1"/>
  <c r="K432" i="9"/>
  <c r="L432" i="9"/>
  <c r="M432" i="9"/>
  <c r="N432" i="9"/>
  <c r="H433" i="9"/>
  <c r="I433" i="9"/>
  <c r="J433" i="9" s="1"/>
  <c r="K433" i="9"/>
  <c r="L433" i="9"/>
  <c r="M433" i="9"/>
  <c r="N433" i="9"/>
  <c r="H434" i="9"/>
  <c r="I434" i="9"/>
  <c r="J434" i="9"/>
  <c r="K434" i="9"/>
  <c r="L434" i="9"/>
  <c r="M434" i="9"/>
  <c r="N434" i="9"/>
  <c r="H435" i="9"/>
  <c r="I435" i="9" s="1"/>
  <c r="J435" i="9" s="1"/>
  <c r="K435" i="9"/>
  <c r="L435" i="9"/>
  <c r="M435" i="9"/>
  <c r="N435" i="9"/>
  <c r="H436" i="9"/>
  <c r="I436" i="9"/>
  <c r="J436" i="9" s="1"/>
  <c r="K436" i="9"/>
  <c r="L436" i="9"/>
  <c r="M436" i="9"/>
  <c r="N436" i="9"/>
  <c r="H437" i="9"/>
  <c r="I437" i="9" s="1"/>
  <c r="J437" i="9" s="1"/>
  <c r="K437" i="9"/>
  <c r="L437" i="9"/>
  <c r="M437" i="9"/>
  <c r="N437" i="9"/>
  <c r="H438" i="9"/>
  <c r="I438" i="9"/>
  <c r="J438" i="9" s="1"/>
  <c r="K438" i="9"/>
  <c r="L438" i="9"/>
  <c r="M438" i="9"/>
  <c r="N438" i="9"/>
  <c r="H439" i="9"/>
  <c r="I439" i="9" s="1"/>
  <c r="J439" i="9" s="1"/>
  <c r="K439" i="9"/>
  <c r="L439" i="9"/>
  <c r="M439" i="9"/>
  <c r="N439" i="9"/>
  <c r="H440" i="9"/>
  <c r="I440" i="9" s="1"/>
  <c r="J440" i="9" s="1"/>
  <c r="K440" i="9"/>
  <c r="L440" i="9"/>
  <c r="M440" i="9"/>
  <c r="N440" i="9"/>
  <c r="H441" i="9"/>
  <c r="I441" i="9"/>
  <c r="J441" i="9" s="1"/>
  <c r="K441" i="9"/>
  <c r="L441" i="9"/>
  <c r="M441" i="9"/>
  <c r="N441" i="9"/>
  <c r="H442" i="9"/>
  <c r="I442" i="9"/>
  <c r="J442" i="9"/>
  <c r="K442" i="9"/>
  <c r="L442" i="9"/>
  <c r="M442" i="9"/>
  <c r="N442" i="9"/>
  <c r="H443" i="9"/>
  <c r="I443" i="9" s="1"/>
  <c r="J443" i="9" s="1"/>
  <c r="K443" i="9"/>
  <c r="L443" i="9"/>
  <c r="M443" i="9"/>
  <c r="N443" i="9"/>
  <c r="H444" i="9"/>
  <c r="I444" i="9"/>
  <c r="J444" i="9" s="1"/>
  <c r="K444" i="9"/>
  <c r="L444" i="9"/>
  <c r="M444" i="9"/>
  <c r="N444" i="9"/>
  <c r="H445" i="9"/>
  <c r="I445" i="9" s="1"/>
  <c r="J445" i="9" s="1"/>
  <c r="K445" i="9"/>
  <c r="L445" i="9"/>
  <c r="M445" i="9"/>
  <c r="N445" i="9"/>
  <c r="H446" i="9"/>
  <c r="I446" i="9"/>
  <c r="J446" i="9" s="1"/>
  <c r="K446" i="9"/>
  <c r="L446" i="9"/>
  <c r="M446" i="9"/>
  <c r="N446" i="9"/>
  <c r="H447" i="9"/>
  <c r="I447" i="9" s="1"/>
  <c r="J447" i="9" s="1"/>
  <c r="K447" i="9"/>
  <c r="L447" i="9"/>
  <c r="M447" i="9"/>
  <c r="N447" i="9"/>
  <c r="H448" i="9"/>
  <c r="I448" i="9" s="1"/>
  <c r="J448" i="9" s="1"/>
  <c r="K448" i="9"/>
  <c r="L448" i="9"/>
  <c r="M448" i="9"/>
  <c r="N448" i="9"/>
  <c r="H449" i="9"/>
  <c r="I449" i="9"/>
  <c r="J449" i="9" s="1"/>
  <c r="K449" i="9"/>
  <c r="L449" i="9"/>
  <c r="M449" i="9"/>
  <c r="N449" i="9"/>
  <c r="H450" i="9"/>
  <c r="I450" i="9"/>
  <c r="J450" i="9"/>
  <c r="K450" i="9"/>
  <c r="L450" i="9"/>
  <c r="M450" i="9"/>
  <c r="N450" i="9"/>
  <c r="H451" i="9"/>
  <c r="I451" i="9" s="1"/>
  <c r="J451" i="9" s="1"/>
  <c r="K451" i="9"/>
  <c r="L451" i="9"/>
  <c r="M451" i="9"/>
  <c r="N451" i="9"/>
  <c r="H452" i="9"/>
  <c r="I452" i="9"/>
  <c r="J452" i="9" s="1"/>
  <c r="K452" i="9"/>
  <c r="L452" i="9"/>
  <c r="M452" i="9"/>
  <c r="N452" i="9"/>
  <c r="H453" i="9"/>
  <c r="I453" i="9" s="1"/>
  <c r="J453" i="9" s="1"/>
  <c r="K453" i="9"/>
  <c r="L453" i="9"/>
  <c r="M453" i="9"/>
  <c r="N453" i="9"/>
  <c r="H454" i="9"/>
  <c r="I454" i="9"/>
  <c r="J454" i="9" s="1"/>
  <c r="K454" i="9"/>
  <c r="L454" i="9"/>
  <c r="M454" i="9"/>
  <c r="N454" i="9"/>
  <c r="H455" i="9"/>
  <c r="I455" i="9" s="1"/>
  <c r="J455" i="9" s="1"/>
  <c r="K455" i="9"/>
  <c r="L455" i="9"/>
  <c r="M455" i="9"/>
  <c r="N455" i="9"/>
  <c r="H456" i="9"/>
  <c r="I456" i="9" s="1"/>
  <c r="J456" i="9" s="1"/>
  <c r="K456" i="9"/>
  <c r="L456" i="9"/>
  <c r="M456" i="9"/>
  <c r="N456" i="9"/>
  <c r="H457" i="9"/>
  <c r="I457" i="9"/>
  <c r="J457" i="9" s="1"/>
  <c r="K457" i="9"/>
  <c r="L457" i="9"/>
  <c r="M457" i="9"/>
  <c r="N457" i="9"/>
  <c r="H458" i="9"/>
  <c r="I458" i="9"/>
  <c r="J458" i="9"/>
  <c r="K458" i="9"/>
  <c r="L458" i="9"/>
  <c r="M458" i="9"/>
  <c r="N458" i="9"/>
  <c r="H459" i="9"/>
  <c r="I459" i="9" s="1"/>
  <c r="J459" i="9" s="1"/>
  <c r="K459" i="9"/>
  <c r="L459" i="9"/>
  <c r="M459" i="9"/>
  <c r="N459" i="9"/>
  <c r="H460" i="9"/>
  <c r="I460" i="9"/>
  <c r="J460" i="9" s="1"/>
  <c r="K460" i="9"/>
  <c r="L460" i="9"/>
  <c r="M460" i="9"/>
  <c r="N460" i="9"/>
  <c r="H461" i="9"/>
  <c r="I461" i="9" s="1"/>
  <c r="J461" i="9" s="1"/>
  <c r="K461" i="9"/>
  <c r="L461" i="9"/>
  <c r="M461" i="9"/>
  <c r="N461" i="9"/>
  <c r="H462" i="9"/>
  <c r="I462" i="9"/>
  <c r="J462" i="9" s="1"/>
  <c r="K462" i="9"/>
  <c r="L462" i="9"/>
  <c r="M462" i="9"/>
  <c r="N462" i="9"/>
  <c r="H463" i="9"/>
  <c r="I463" i="9" s="1"/>
  <c r="J463" i="9" s="1"/>
  <c r="K463" i="9"/>
  <c r="L463" i="9"/>
  <c r="M463" i="9"/>
  <c r="N463" i="9"/>
  <c r="H464" i="9"/>
  <c r="I464" i="9" s="1"/>
  <c r="J464" i="9" s="1"/>
  <c r="K464" i="9"/>
  <c r="L464" i="9"/>
  <c r="M464" i="9"/>
  <c r="N464" i="9"/>
  <c r="H465" i="9"/>
  <c r="I465" i="9"/>
  <c r="J465" i="9" s="1"/>
  <c r="K465" i="9"/>
  <c r="L465" i="9"/>
  <c r="M465" i="9"/>
  <c r="N465" i="9"/>
  <c r="H466" i="9"/>
  <c r="I466" i="9"/>
  <c r="J466" i="9"/>
  <c r="K466" i="9"/>
  <c r="L466" i="9"/>
  <c r="M466" i="9"/>
  <c r="N466" i="9"/>
  <c r="H467" i="9"/>
  <c r="I467" i="9" s="1"/>
  <c r="J467" i="9" s="1"/>
  <c r="K467" i="9"/>
  <c r="L467" i="9"/>
  <c r="M467" i="9"/>
  <c r="N467" i="9"/>
  <c r="H468" i="9"/>
  <c r="I468" i="9"/>
  <c r="J468" i="9" s="1"/>
  <c r="K468" i="9"/>
  <c r="L468" i="9"/>
  <c r="M468" i="9"/>
  <c r="N468" i="9"/>
  <c r="H469" i="9"/>
  <c r="I469" i="9" s="1"/>
  <c r="J469" i="9" s="1"/>
  <c r="K469" i="9"/>
  <c r="L469" i="9"/>
  <c r="M469" i="9"/>
  <c r="N469" i="9"/>
  <c r="H470" i="9"/>
  <c r="I470" i="9"/>
  <c r="J470" i="9" s="1"/>
  <c r="K470" i="9"/>
  <c r="L470" i="9"/>
  <c r="M470" i="9"/>
  <c r="N470" i="9"/>
  <c r="H471" i="9"/>
  <c r="I471" i="9" s="1"/>
  <c r="J471" i="9" s="1"/>
  <c r="K471" i="9"/>
  <c r="L471" i="9"/>
  <c r="M471" i="9"/>
  <c r="N471" i="9"/>
  <c r="H472" i="9"/>
  <c r="I472" i="9" s="1"/>
  <c r="J472" i="9" s="1"/>
  <c r="K472" i="9"/>
  <c r="L472" i="9"/>
  <c r="M472" i="9"/>
  <c r="N472" i="9"/>
  <c r="H473" i="9"/>
  <c r="I473" i="9"/>
  <c r="J473" i="9" s="1"/>
  <c r="K473" i="9"/>
  <c r="L473" i="9"/>
  <c r="M473" i="9"/>
  <c r="N473" i="9"/>
  <c r="H474" i="9"/>
  <c r="I474" i="9"/>
  <c r="J474" i="9"/>
  <c r="K474" i="9"/>
  <c r="L474" i="9"/>
  <c r="M474" i="9"/>
  <c r="N474" i="9"/>
  <c r="H475" i="9"/>
  <c r="I475" i="9" s="1"/>
  <c r="J475" i="9" s="1"/>
  <c r="K475" i="9"/>
  <c r="L475" i="9"/>
  <c r="M475" i="9"/>
  <c r="N475" i="9"/>
  <c r="H476" i="9"/>
  <c r="I476" i="9"/>
  <c r="J476" i="9" s="1"/>
  <c r="K476" i="9"/>
  <c r="L476" i="9"/>
  <c r="M476" i="9"/>
  <c r="N476" i="9"/>
  <c r="H477" i="9"/>
  <c r="I477" i="9" s="1"/>
  <c r="J477" i="9" s="1"/>
  <c r="K477" i="9"/>
  <c r="L477" i="9"/>
  <c r="M477" i="9"/>
  <c r="N477" i="9"/>
  <c r="H478" i="9"/>
  <c r="I478" i="9"/>
  <c r="J478" i="9" s="1"/>
  <c r="K478" i="9"/>
  <c r="L478" i="9"/>
  <c r="M478" i="9"/>
  <c r="N478" i="9"/>
  <c r="H479" i="9"/>
  <c r="I479" i="9" s="1"/>
  <c r="J479" i="9" s="1"/>
  <c r="K479" i="9"/>
  <c r="L479" i="9"/>
  <c r="M479" i="9"/>
  <c r="N479" i="9"/>
  <c r="H480" i="9"/>
  <c r="I480" i="9" s="1"/>
  <c r="J480" i="9" s="1"/>
  <c r="K480" i="9"/>
  <c r="L480" i="9"/>
  <c r="M480" i="9"/>
  <c r="N480" i="9"/>
  <c r="H481" i="9"/>
  <c r="I481" i="9"/>
  <c r="J481" i="9" s="1"/>
  <c r="K481" i="9"/>
  <c r="L481" i="9"/>
  <c r="M481" i="9"/>
  <c r="N481" i="9"/>
  <c r="H482" i="9"/>
  <c r="I482" i="9"/>
  <c r="J482" i="9"/>
  <c r="K482" i="9"/>
  <c r="L482" i="9"/>
  <c r="M482" i="9"/>
  <c r="N482" i="9"/>
  <c r="H483" i="9"/>
  <c r="I483" i="9" s="1"/>
  <c r="J483" i="9" s="1"/>
  <c r="K483" i="9"/>
  <c r="L483" i="9"/>
  <c r="M483" i="9"/>
  <c r="N483" i="9"/>
  <c r="H484" i="9"/>
  <c r="I484" i="9"/>
  <c r="J484" i="9" s="1"/>
  <c r="K484" i="9"/>
  <c r="L484" i="9"/>
  <c r="M484" i="9"/>
  <c r="N484" i="9"/>
  <c r="H485" i="9"/>
  <c r="I485" i="9" s="1"/>
  <c r="J485" i="9" s="1"/>
  <c r="K485" i="9"/>
  <c r="L485" i="9"/>
  <c r="M485" i="9"/>
  <c r="N485" i="9"/>
  <c r="H486" i="9"/>
  <c r="I486" i="9"/>
  <c r="J486" i="9" s="1"/>
  <c r="K486" i="9"/>
  <c r="L486" i="9"/>
  <c r="M486" i="9"/>
  <c r="N486" i="9"/>
  <c r="H487" i="9"/>
  <c r="I487" i="9" s="1"/>
  <c r="J487" i="9" s="1"/>
  <c r="K487" i="9"/>
  <c r="L487" i="9"/>
  <c r="M487" i="9"/>
  <c r="N487" i="9"/>
  <c r="H488" i="9"/>
  <c r="I488" i="9" s="1"/>
  <c r="J488" i="9" s="1"/>
  <c r="K488" i="9"/>
  <c r="L488" i="9"/>
  <c r="M488" i="9"/>
  <c r="N488" i="9"/>
  <c r="H489" i="9"/>
  <c r="I489" i="9"/>
  <c r="J489" i="9" s="1"/>
  <c r="K489" i="9"/>
  <c r="L489" i="9"/>
  <c r="M489" i="9"/>
  <c r="N489" i="9"/>
  <c r="H490" i="9"/>
  <c r="I490" i="9"/>
  <c r="J490" i="9"/>
  <c r="K490" i="9"/>
  <c r="L490" i="9"/>
  <c r="M490" i="9"/>
  <c r="N490" i="9"/>
  <c r="H491" i="9"/>
  <c r="I491" i="9" s="1"/>
  <c r="J491" i="9" s="1"/>
  <c r="K491" i="9"/>
  <c r="L491" i="9"/>
  <c r="M491" i="9"/>
  <c r="N491" i="9"/>
  <c r="H492" i="9"/>
  <c r="I492" i="9"/>
  <c r="J492" i="9" s="1"/>
  <c r="K492" i="9"/>
  <c r="L492" i="9"/>
  <c r="M492" i="9"/>
  <c r="N492" i="9"/>
  <c r="H493" i="9"/>
  <c r="I493" i="9" s="1"/>
  <c r="J493" i="9" s="1"/>
  <c r="K493" i="9"/>
  <c r="L493" i="9"/>
  <c r="M493" i="9"/>
  <c r="N493" i="9"/>
  <c r="H494" i="9"/>
  <c r="I494" i="9"/>
  <c r="J494" i="9" s="1"/>
  <c r="K494" i="9"/>
  <c r="L494" i="9"/>
  <c r="M494" i="9"/>
  <c r="N494" i="9"/>
  <c r="H495" i="9"/>
  <c r="I495" i="9" s="1"/>
  <c r="J495" i="9" s="1"/>
  <c r="K495" i="9"/>
  <c r="L495" i="9"/>
  <c r="M495" i="9"/>
  <c r="N495" i="9"/>
  <c r="H496" i="9"/>
  <c r="I496" i="9" s="1"/>
  <c r="J496" i="9" s="1"/>
  <c r="K496" i="9"/>
  <c r="L496" i="9"/>
  <c r="M496" i="9"/>
  <c r="N496" i="9"/>
  <c r="H497" i="9"/>
  <c r="I497" i="9"/>
  <c r="J497" i="9" s="1"/>
  <c r="K497" i="9"/>
  <c r="L497" i="9"/>
  <c r="M497" i="9"/>
  <c r="N497" i="9"/>
  <c r="H498" i="9"/>
  <c r="I498" i="9"/>
  <c r="J498" i="9"/>
  <c r="K498" i="9"/>
  <c r="L498" i="9"/>
  <c r="M498" i="9"/>
  <c r="N498" i="9"/>
  <c r="H499" i="9"/>
  <c r="I499" i="9" s="1"/>
  <c r="J499" i="9" s="1"/>
  <c r="K499" i="9"/>
  <c r="L499" i="9"/>
  <c r="M499" i="9"/>
  <c r="N499" i="9"/>
  <c r="H500" i="9"/>
  <c r="I500" i="9"/>
  <c r="J500" i="9" s="1"/>
  <c r="K500" i="9"/>
  <c r="L500" i="9"/>
  <c r="M500" i="9"/>
  <c r="N500" i="9"/>
  <c r="H501" i="9"/>
  <c r="I501" i="9" s="1"/>
  <c r="J501" i="9" s="1"/>
  <c r="K501" i="9"/>
  <c r="L501" i="9"/>
  <c r="M501" i="9"/>
  <c r="N501" i="9"/>
  <c r="H3" i="10"/>
  <c r="I3" i="10"/>
  <c r="K3" i="10"/>
  <c r="L3" i="10"/>
  <c r="M3" i="10"/>
  <c r="N3" i="10"/>
  <c r="H4" i="10"/>
  <c r="I4" i="10" s="1"/>
  <c r="K4" i="10"/>
  <c r="L4" i="10"/>
  <c r="M4" i="10"/>
  <c r="N4" i="10"/>
  <c r="H5" i="10"/>
  <c r="I5" i="10"/>
  <c r="K5" i="10"/>
  <c r="L5" i="10"/>
  <c r="M5" i="10"/>
  <c r="N5" i="10"/>
  <c r="H6" i="10"/>
  <c r="I6" i="10" s="1"/>
  <c r="K6" i="10"/>
  <c r="L6" i="10"/>
  <c r="M6" i="10"/>
  <c r="N6" i="10"/>
  <c r="H7" i="10"/>
  <c r="I7" i="10"/>
  <c r="K7" i="10"/>
  <c r="L7" i="10"/>
  <c r="M7" i="10"/>
  <c r="N7" i="10"/>
  <c r="H8" i="10"/>
  <c r="I8" i="10" s="1"/>
  <c r="K8" i="10"/>
  <c r="L8" i="10"/>
  <c r="M8" i="10"/>
  <c r="N8" i="10"/>
  <c r="H9" i="10"/>
  <c r="I9" i="10"/>
  <c r="K9" i="10"/>
  <c r="L9" i="10"/>
  <c r="M9" i="10"/>
  <c r="N9" i="10"/>
  <c r="H10" i="10"/>
  <c r="I10" i="10" s="1"/>
  <c r="K10" i="10"/>
  <c r="L10" i="10"/>
  <c r="M10" i="10"/>
  <c r="N10" i="10"/>
  <c r="H11" i="10"/>
  <c r="I11" i="10"/>
  <c r="K11" i="10"/>
  <c r="L11" i="10"/>
  <c r="M11" i="10"/>
  <c r="N11" i="10"/>
  <c r="H12" i="10"/>
  <c r="I12" i="10" s="1"/>
  <c r="K12" i="10"/>
  <c r="L12" i="10"/>
  <c r="M12" i="10"/>
  <c r="N12" i="10"/>
  <c r="H13" i="10"/>
  <c r="I13" i="10"/>
  <c r="K13" i="10"/>
  <c r="L13" i="10"/>
  <c r="M13" i="10"/>
  <c r="N13" i="10"/>
  <c r="H14" i="10"/>
  <c r="I14" i="10" s="1"/>
  <c r="K14" i="10"/>
  <c r="L14" i="10"/>
  <c r="M14" i="10"/>
  <c r="N14" i="10"/>
  <c r="H15" i="10"/>
  <c r="I15" i="10"/>
  <c r="K15" i="10"/>
  <c r="L15" i="10"/>
  <c r="M15" i="10"/>
  <c r="N15" i="10"/>
  <c r="H16" i="10"/>
  <c r="I16" i="10" s="1"/>
  <c r="K16" i="10"/>
  <c r="L16" i="10"/>
  <c r="M16" i="10"/>
  <c r="N16" i="10"/>
  <c r="H17" i="10"/>
  <c r="I17" i="10"/>
  <c r="K17" i="10"/>
  <c r="L17" i="10"/>
  <c r="M17" i="10"/>
  <c r="N17" i="10"/>
  <c r="H18" i="10"/>
  <c r="I18" i="10" s="1"/>
  <c r="K18" i="10"/>
  <c r="L18" i="10"/>
  <c r="M18" i="10"/>
  <c r="N18" i="10"/>
  <c r="H19" i="10"/>
  <c r="I19" i="10"/>
  <c r="K19" i="10"/>
  <c r="L19" i="10"/>
  <c r="M19" i="10"/>
  <c r="N19" i="10"/>
  <c r="H20" i="10"/>
  <c r="I20" i="10" s="1"/>
  <c r="K20" i="10"/>
  <c r="L20" i="10"/>
  <c r="M20" i="10"/>
  <c r="N20" i="10"/>
  <c r="H21" i="10"/>
  <c r="I21" i="10"/>
  <c r="K21" i="10"/>
  <c r="L21" i="10"/>
  <c r="M21" i="10"/>
  <c r="N21" i="10"/>
  <c r="H22" i="10"/>
  <c r="I22" i="10" s="1"/>
  <c r="K22" i="10"/>
  <c r="L22" i="10"/>
  <c r="M22" i="10"/>
  <c r="N22" i="10"/>
  <c r="H23" i="10"/>
  <c r="I23" i="10"/>
  <c r="K23" i="10"/>
  <c r="L23" i="10"/>
  <c r="M23" i="10"/>
  <c r="N23" i="10"/>
  <c r="H24" i="10"/>
  <c r="I24" i="10" s="1"/>
  <c r="K24" i="10"/>
  <c r="L24" i="10"/>
  <c r="M24" i="10"/>
  <c r="N24" i="10"/>
  <c r="H25" i="10"/>
  <c r="I25" i="10"/>
  <c r="K25" i="10"/>
  <c r="L25" i="10"/>
  <c r="M25" i="10"/>
  <c r="N25" i="10"/>
  <c r="H26" i="10"/>
  <c r="I26" i="10" s="1"/>
  <c r="K26" i="10"/>
  <c r="L26" i="10"/>
  <c r="M26" i="10"/>
  <c r="N26" i="10"/>
  <c r="H27" i="10"/>
  <c r="I27" i="10"/>
  <c r="K27" i="10"/>
  <c r="L27" i="10"/>
  <c r="M27" i="10"/>
  <c r="N27" i="10"/>
  <c r="H28" i="10"/>
  <c r="I28" i="10" s="1"/>
  <c r="K28" i="10"/>
  <c r="L28" i="10"/>
  <c r="M28" i="10"/>
  <c r="N28" i="10"/>
  <c r="H29" i="10"/>
  <c r="I29" i="10"/>
  <c r="K29" i="10"/>
  <c r="L29" i="10"/>
  <c r="M29" i="10"/>
  <c r="N29" i="10"/>
  <c r="H30" i="10"/>
  <c r="I30" i="10" s="1"/>
  <c r="K30" i="10"/>
  <c r="L30" i="10"/>
  <c r="M30" i="10"/>
  <c r="N30" i="10"/>
  <c r="H31" i="10"/>
  <c r="I31" i="10"/>
  <c r="K31" i="10"/>
  <c r="L31" i="10"/>
  <c r="M31" i="10"/>
  <c r="N31" i="10"/>
  <c r="H32" i="10"/>
  <c r="I32" i="10" s="1"/>
  <c r="K32" i="10"/>
  <c r="L32" i="10"/>
  <c r="M32" i="10"/>
  <c r="N32" i="10"/>
  <c r="H33" i="10"/>
  <c r="I33" i="10"/>
  <c r="K33" i="10"/>
  <c r="L33" i="10"/>
  <c r="M33" i="10"/>
  <c r="N33" i="10"/>
  <c r="H34" i="10"/>
  <c r="I34" i="10" s="1"/>
  <c r="K34" i="10"/>
  <c r="L34" i="10"/>
  <c r="M34" i="10"/>
  <c r="N34" i="10"/>
  <c r="H35" i="10"/>
  <c r="I35" i="10"/>
  <c r="K35" i="10"/>
  <c r="L35" i="10"/>
  <c r="M35" i="10"/>
  <c r="N35" i="10"/>
  <c r="H36" i="10"/>
  <c r="I36" i="10" s="1"/>
  <c r="K36" i="10"/>
  <c r="L36" i="10"/>
  <c r="M36" i="10"/>
  <c r="N36" i="10"/>
  <c r="H37" i="10"/>
  <c r="I37" i="10"/>
  <c r="K37" i="10"/>
  <c r="L37" i="10"/>
  <c r="M37" i="10"/>
  <c r="N37" i="10"/>
  <c r="H38" i="10"/>
  <c r="I38" i="10" s="1"/>
  <c r="K38" i="10"/>
  <c r="L38" i="10"/>
  <c r="M38" i="10"/>
  <c r="N38" i="10"/>
  <c r="H39" i="10"/>
  <c r="I39" i="10"/>
  <c r="K39" i="10"/>
  <c r="L39" i="10"/>
  <c r="M39" i="10"/>
  <c r="N39" i="10"/>
  <c r="H40" i="10"/>
  <c r="I40" i="10" s="1"/>
  <c r="K40" i="10"/>
  <c r="L40" i="10"/>
  <c r="M40" i="10"/>
  <c r="N40" i="10"/>
  <c r="H41" i="10"/>
  <c r="I41" i="10"/>
  <c r="K41" i="10"/>
  <c r="L41" i="10"/>
  <c r="M41" i="10"/>
  <c r="N41" i="10"/>
  <c r="H42" i="10"/>
  <c r="I42" i="10" s="1"/>
  <c r="K42" i="10"/>
  <c r="L42" i="10"/>
  <c r="M42" i="10"/>
  <c r="N42" i="10"/>
  <c r="H43" i="10"/>
  <c r="I43" i="10"/>
  <c r="K43" i="10"/>
  <c r="L43" i="10"/>
  <c r="M43" i="10"/>
  <c r="N43" i="10"/>
  <c r="H44" i="10"/>
  <c r="I44" i="10" s="1"/>
  <c r="K44" i="10"/>
  <c r="L44" i="10"/>
  <c r="M44" i="10"/>
  <c r="N44" i="10"/>
  <c r="H45" i="10"/>
  <c r="I45" i="10"/>
  <c r="K45" i="10"/>
  <c r="L45" i="10"/>
  <c r="M45" i="10"/>
  <c r="N45" i="10"/>
  <c r="H46" i="10"/>
  <c r="I46" i="10" s="1"/>
  <c r="K46" i="10"/>
  <c r="L46" i="10"/>
  <c r="M46" i="10"/>
  <c r="N46" i="10"/>
  <c r="H47" i="10"/>
  <c r="I47" i="10"/>
  <c r="K47" i="10"/>
  <c r="L47" i="10"/>
  <c r="M47" i="10"/>
  <c r="N47" i="10"/>
  <c r="H48" i="10"/>
  <c r="I48" i="10" s="1"/>
  <c r="K48" i="10"/>
  <c r="L48" i="10"/>
  <c r="M48" i="10"/>
  <c r="N48" i="10"/>
  <c r="H49" i="10"/>
  <c r="I49" i="10"/>
  <c r="K49" i="10"/>
  <c r="L49" i="10"/>
  <c r="M49" i="10"/>
  <c r="N49" i="10"/>
  <c r="H50" i="10"/>
  <c r="I50" i="10" s="1"/>
  <c r="K50" i="10"/>
  <c r="L50" i="10"/>
  <c r="M50" i="10"/>
  <c r="N50" i="10"/>
  <c r="H51" i="10"/>
  <c r="I51" i="10"/>
  <c r="K51" i="10"/>
  <c r="L51" i="10"/>
  <c r="M51" i="10"/>
  <c r="N51" i="10"/>
  <c r="H52" i="10"/>
  <c r="I52" i="10" s="1"/>
  <c r="K52" i="10"/>
  <c r="L52" i="10"/>
  <c r="M52" i="10"/>
  <c r="N52" i="10"/>
  <c r="H53" i="10"/>
  <c r="I53" i="10"/>
  <c r="K53" i="10"/>
  <c r="L53" i="10"/>
  <c r="M53" i="10"/>
  <c r="N53" i="10"/>
  <c r="H54" i="10"/>
  <c r="I54" i="10" s="1"/>
  <c r="K54" i="10"/>
  <c r="L54" i="10"/>
  <c r="M54" i="10"/>
  <c r="N54" i="10"/>
  <c r="H55" i="10"/>
  <c r="I55" i="10"/>
  <c r="K55" i="10"/>
  <c r="L55" i="10"/>
  <c r="M55" i="10"/>
  <c r="N55" i="10"/>
  <c r="H56" i="10"/>
  <c r="I56" i="10" s="1"/>
  <c r="K56" i="10"/>
  <c r="L56" i="10"/>
  <c r="M56" i="10"/>
  <c r="N56" i="10"/>
  <c r="H57" i="10"/>
  <c r="I57" i="10"/>
  <c r="K57" i="10"/>
  <c r="L57" i="10"/>
  <c r="M57" i="10"/>
  <c r="N57" i="10"/>
  <c r="H58" i="10"/>
  <c r="I58" i="10" s="1"/>
  <c r="K58" i="10"/>
  <c r="L58" i="10"/>
  <c r="M58" i="10"/>
  <c r="N58" i="10"/>
  <c r="H59" i="10"/>
  <c r="I59" i="10"/>
  <c r="K59" i="10"/>
  <c r="L59" i="10"/>
  <c r="M59" i="10"/>
  <c r="N59" i="10"/>
  <c r="H60" i="10"/>
  <c r="I60" i="10" s="1"/>
  <c r="K60" i="10"/>
  <c r="L60" i="10"/>
  <c r="M60" i="10"/>
  <c r="N60" i="10"/>
  <c r="H61" i="10"/>
  <c r="I61" i="10"/>
  <c r="K61" i="10"/>
  <c r="L61" i="10"/>
  <c r="M61" i="10"/>
  <c r="N61" i="10"/>
  <c r="H62" i="10"/>
  <c r="I62" i="10" s="1"/>
  <c r="K62" i="10"/>
  <c r="L62" i="10"/>
  <c r="M62" i="10"/>
  <c r="N62" i="10"/>
  <c r="H63" i="10"/>
  <c r="I63" i="10"/>
  <c r="K63" i="10"/>
  <c r="L63" i="10"/>
  <c r="M63" i="10"/>
  <c r="N63" i="10"/>
  <c r="H64" i="10"/>
  <c r="I64" i="10" s="1"/>
  <c r="K64" i="10"/>
  <c r="L64" i="10"/>
  <c r="M64" i="10"/>
  <c r="N64" i="10"/>
  <c r="H65" i="10"/>
  <c r="I65" i="10"/>
  <c r="K65" i="10"/>
  <c r="L65" i="10"/>
  <c r="M65" i="10"/>
  <c r="N65" i="10"/>
  <c r="H66" i="10"/>
  <c r="I66" i="10" s="1"/>
  <c r="K66" i="10"/>
  <c r="L66" i="10"/>
  <c r="M66" i="10"/>
  <c r="N66" i="10"/>
  <c r="H67" i="10"/>
  <c r="I67" i="10"/>
  <c r="K67" i="10"/>
  <c r="L67" i="10"/>
  <c r="M67" i="10"/>
  <c r="N67" i="10"/>
  <c r="H68" i="10"/>
  <c r="I68" i="10" s="1"/>
  <c r="K68" i="10"/>
  <c r="L68" i="10"/>
  <c r="M68" i="10"/>
  <c r="N68" i="10"/>
  <c r="H69" i="10"/>
  <c r="I69" i="10"/>
  <c r="K69" i="10"/>
  <c r="L69" i="10"/>
  <c r="M69" i="10"/>
  <c r="N69" i="10"/>
  <c r="H70" i="10"/>
  <c r="I70" i="10" s="1"/>
  <c r="K70" i="10"/>
  <c r="L70" i="10"/>
  <c r="M70" i="10"/>
  <c r="N70" i="10"/>
  <c r="H71" i="10"/>
  <c r="I71" i="10"/>
  <c r="K71" i="10"/>
  <c r="L71" i="10"/>
  <c r="M71" i="10"/>
  <c r="N71" i="10"/>
  <c r="H72" i="10"/>
  <c r="I72" i="10" s="1"/>
  <c r="K72" i="10"/>
  <c r="L72" i="10"/>
  <c r="M72" i="10"/>
  <c r="N72" i="10"/>
  <c r="H73" i="10"/>
  <c r="I73" i="10"/>
  <c r="K73" i="10"/>
  <c r="L73" i="10"/>
  <c r="M73" i="10"/>
  <c r="N73" i="10"/>
  <c r="H74" i="10"/>
  <c r="I74" i="10" s="1"/>
  <c r="K74" i="10"/>
  <c r="L74" i="10"/>
  <c r="M74" i="10"/>
  <c r="N74" i="10"/>
  <c r="H75" i="10"/>
  <c r="I75" i="10" s="1"/>
  <c r="K75" i="10"/>
  <c r="L75" i="10"/>
  <c r="M75" i="10"/>
  <c r="N75" i="10"/>
  <c r="H76" i="10"/>
  <c r="I76" i="10" s="1"/>
  <c r="K76" i="10"/>
  <c r="L76" i="10"/>
  <c r="M76" i="10"/>
  <c r="N76" i="10"/>
  <c r="H77" i="10"/>
  <c r="I77" i="10"/>
  <c r="K77" i="10"/>
  <c r="L77" i="10"/>
  <c r="M77" i="10"/>
  <c r="N77" i="10"/>
  <c r="H78" i="10"/>
  <c r="I78" i="10" s="1"/>
  <c r="K78" i="10"/>
  <c r="L78" i="10"/>
  <c r="M78" i="10"/>
  <c r="N78" i="10"/>
  <c r="H79" i="10"/>
  <c r="I79" i="10"/>
  <c r="K79" i="10"/>
  <c r="L79" i="10"/>
  <c r="M79" i="10"/>
  <c r="N79" i="10"/>
  <c r="H80" i="10"/>
  <c r="I80" i="10" s="1"/>
  <c r="K80" i="10"/>
  <c r="L80" i="10"/>
  <c r="M80" i="10"/>
  <c r="N80" i="10"/>
  <c r="H81" i="10"/>
  <c r="I81" i="10"/>
  <c r="K81" i="10"/>
  <c r="L81" i="10"/>
  <c r="M81" i="10"/>
  <c r="N81" i="10"/>
  <c r="H82" i="10"/>
  <c r="I82" i="10" s="1"/>
  <c r="K82" i="10"/>
  <c r="L82" i="10"/>
  <c r="M82" i="10"/>
  <c r="N82" i="10"/>
  <c r="H83" i="10"/>
  <c r="I83" i="10"/>
  <c r="K83" i="10"/>
  <c r="L83" i="10"/>
  <c r="M83" i="10"/>
  <c r="N83" i="10"/>
  <c r="H84" i="10"/>
  <c r="I84" i="10" s="1"/>
  <c r="K84" i="10"/>
  <c r="L84" i="10"/>
  <c r="M84" i="10"/>
  <c r="N84" i="10"/>
  <c r="H85" i="10"/>
  <c r="I85" i="10"/>
  <c r="K85" i="10"/>
  <c r="L85" i="10"/>
  <c r="M85" i="10"/>
  <c r="N85" i="10"/>
  <c r="H86" i="10"/>
  <c r="I86" i="10" s="1"/>
  <c r="K86" i="10"/>
  <c r="L86" i="10"/>
  <c r="M86" i="10"/>
  <c r="N86" i="10"/>
  <c r="H87" i="10"/>
  <c r="I87" i="10"/>
  <c r="K87" i="10"/>
  <c r="L87" i="10"/>
  <c r="M87" i="10"/>
  <c r="N87" i="10"/>
  <c r="H88" i="10"/>
  <c r="I88" i="10" s="1"/>
  <c r="K88" i="10"/>
  <c r="L88" i="10"/>
  <c r="M88" i="10"/>
  <c r="N88" i="10"/>
  <c r="H89" i="10"/>
  <c r="I89" i="10"/>
  <c r="K89" i="10"/>
  <c r="L89" i="10"/>
  <c r="M89" i="10"/>
  <c r="N89" i="10"/>
  <c r="H90" i="10"/>
  <c r="I90" i="10" s="1"/>
  <c r="K90" i="10"/>
  <c r="L90" i="10"/>
  <c r="M90" i="10"/>
  <c r="N90" i="10"/>
  <c r="H91" i="10"/>
  <c r="I91" i="10" s="1"/>
  <c r="K91" i="10"/>
  <c r="L91" i="10"/>
  <c r="M91" i="10"/>
  <c r="N91" i="10"/>
  <c r="H92" i="10"/>
  <c r="I92" i="10"/>
  <c r="K92" i="10"/>
  <c r="L92" i="10"/>
  <c r="M92" i="10"/>
  <c r="N92" i="10"/>
  <c r="H93" i="10"/>
  <c r="I93" i="10"/>
  <c r="K93" i="10"/>
  <c r="L93" i="10"/>
  <c r="M93" i="10"/>
  <c r="N93" i="10"/>
  <c r="H94" i="10"/>
  <c r="I94" i="10" s="1"/>
  <c r="K94" i="10"/>
  <c r="L94" i="10"/>
  <c r="M94" i="10"/>
  <c r="N94" i="10"/>
  <c r="H95" i="10"/>
  <c r="I95" i="10"/>
  <c r="K95" i="10"/>
  <c r="L95" i="10"/>
  <c r="M95" i="10"/>
  <c r="N95" i="10"/>
  <c r="H96" i="10"/>
  <c r="I96" i="10" s="1"/>
  <c r="K96" i="10"/>
  <c r="L96" i="10"/>
  <c r="M96" i="10"/>
  <c r="N96" i="10"/>
  <c r="H97" i="10"/>
  <c r="I97" i="10"/>
  <c r="K97" i="10"/>
  <c r="L97" i="10"/>
  <c r="M97" i="10"/>
  <c r="N97" i="10"/>
  <c r="H98" i="10"/>
  <c r="I98" i="10" s="1"/>
  <c r="K98" i="10"/>
  <c r="L98" i="10"/>
  <c r="M98" i="10"/>
  <c r="N98" i="10"/>
  <c r="H99" i="10"/>
  <c r="I99" i="10" s="1"/>
  <c r="K99" i="10"/>
  <c r="L99" i="10"/>
  <c r="M99" i="10"/>
  <c r="N99" i="10"/>
  <c r="H100" i="10"/>
  <c r="I100" i="10" s="1"/>
  <c r="K100" i="10"/>
  <c r="L100" i="10"/>
  <c r="M100" i="10"/>
  <c r="N100" i="10"/>
  <c r="H101" i="10"/>
  <c r="I101" i="10"/>
  <c r="K101" i="10"/>
  <c r="L101" i="10"/>
  <c r="M101" i="10"/>
  <c r="N101" i="10"/>
  <c r="H102" i="10"/>
  <c r="I102" i="10" s="1"/>
  <c r="K102" i="10"/>
  <c r="L102" i="10"/>
  <c r="M102" i="10"/>
  <c r="N102" i="10"/>
  <c r="H103" i="10"/>
  <c r="I103" i="10"/>
  <c r="K103" i="10"/>
  <c r="L103" i="10"/>
  <c r="M103" i="10"/>
  <c r="N103" i="10"/>
  <c r="H104" i="10"/>
  <c r="I104" i="10" s="1"/>
  <c r="K104" i="10"/>
  <c r="L104" i="10"/>
  <c r="M104" i="10"/>
  <c r="N104" i="10"/>
  <c r="H105" i="10"/>
  <c r="I105" i="10"/>
  <c r="K105" i="10"/>
  <c r="L105" i="10"/>
  <c r="M105" i="10"/>
  <c r="N105" i="10"/>
  <c r="H106" i="10"/>
  <c r="I106" i="10" s="1"/>
  <c r="K106" i="10"/>
  <c r="L106" i="10"/>
  <c r="M106" i="10"/>
  <c r="N106" i="10"/>
  <c r="H107" i="10"/>
  <c r="I107" i="10" s="1"/>
  <c r="K107" i="10"/>
  <c r="L107" i="10"/>
  <c r="M107" i="10"/>
  <c r="N107" i="10"/>
  <c r="H108" i="10"/>
  <c r="I108" i="10" s="1"/>
  <c r="K108" i="10"/>
  <c r="L108" i="10"/>
  <c r="M108" i="10"/>
  <c r="N108" i="10"/>
  <c r="H109" i="10"/>
  <c r="I109" i="10"/>
  <c r="K109" i="10"/>
  <c r="L109" i="10"/>
  <c r="M109" i="10"/>
  <c r="N109" i="10"/>
  <c r="H110" i="10"/>
  <c r="I110" i="10" s="1"/>
  <c r="K110" i="10"/>
  <c r="L110" i="10"/>
  <c r="M110" i="10"/>
  <c r="N110" i="10"/>
  <c r="H111" i="10"/>
  <c r="I111" i="10"/>
  <c r="K111" i="10"/>
  <c r="L111" i="10"/>
  <c r="M111" i="10"/>
  <c r="N111" i="10"/>
  <c r="H112" i="10"/>
  <c r="I112" i="10" s="1"/>
  <c r="K112" i="10"/>
  <c r="L112" i="10"/>
  <c r="M112" i="10"/>
  <c r="N112" i="10"/>
  <c r="H113" i="10"/>
  <c r="I113" i="10"/>
  <c r="K113" i="10"/>
  <c r="L113" i="10"/>
  <c r="M113" i="10"/>
  <c r="N113" i="10"/>
  <c r="H114" i="10"/>
  <c r="I114" i="10" s="1"/>
  <c r="K114" i="10"/>
  <c r="L114" i="10"/>
  <c r="M114" i="10"/>
  <c r="N114" i="10"/>
  <c r="H115" i="10"/>
  <c r="I115" i="10"/>
  <c r="K115" i="10"/>
  <c r="L115" i="10"/>
  <c r="M115" i="10"/>
  <c r="N115" i="10"/>
  <c r="H116" i="10"/>
  <c r="I116" i="10" s="1"/>
  <c r="K116" i="10"/>
  <c r="L116" i="10"/>
  <c r="M116" i="10"/>
  <c r="N116" i="10"/>
  <c r="H117" i="10"/>
  <c r="I117" i="10"/>
  <c r="K117" i="10"/>
  <c r="L117" i="10"/>
  <c r="M117" i="10"/>
  <c r="N117" i="10"/>
  <c r="H118" i="10"/>
  <c r="I118" i="10" s="1"/>
  <c r="K118" i="10"/>
  <c r="L118" i="10"/>
  <c r="M118" i="10"/>
  <c r="N118" i="10"/>
  <c r="H119" i="10"/>
  <c r="I119" i="10"/>
  <c r="K119" i="10"/>
  <c r="L119" i="10"/>
  <c r="M119" i="10"/>
  <c r="N119" i="10"/>
  <c r="H120" i="10"/>
  <c r="I120" i="10" s="1"/>
  <c r="K120" i="10"/>
  <c r="L120" i="10"/>
  <c r="M120" i="10"/>
  <c r="N120" i="10"/>
  <c r="H121" i="10"/>
  <c r="I121" i="10"/>
  <c r="K121" i="10"/>
  <c r="L121" i="10"/>
  <c r="M121" i="10"/>
  <c r="N121" i="10"/>
  <c r="H122" i="10"/>
  <c r="I122" i="10" s="1"/>
  <c r="K122" i="10"/>
  <c r="L122" i="10"/>
  <c r="M122" i="10"/>
  <c r="N122" i="10"/>
  <c r="H123" i="10"/>
  <c r="I123" i="10" s="1"/>
  <c r="K123" i="10"/>
  <c r="L123" i="10"/>
  <c r="M123" i="10"/>
  <c r="N123" i="10"/>
  <c r="H124" i="10"/>
  <c r="I124" i="10"/>
  <c r="K124" i="10"/>
  <c r="L124" i="10"/>
  <c r="M124" i="10"/>
  <c r="N124" i="10"/>
  <c r="H125" i="10"/>
  <c r="I125" i="10"/>
  <c r="K125" i="10"/>
  <c r="L125" i="10"/>
  <c r="M125" i="10"/>
  <c r="N125" i="10"/>
  <c r="H126" i="10"/>
  <c r="I126" i="10" s="1"/>
  <c r="K126" i="10"/>
  <c r="L126" i="10"/>
  <c r="M126" i="10"/>
  <c r="N126" i="10"/>
  <c r="H127" i="10"/>
  <c r="I127" i="10"/>
  <c r="K127" i="10"/>
  <c r="L127" i="10"/>
  <c r="M127" i="10"/>
  <c r="N127" i="10"/>
  <c r="H128" i="10"/>
  <c r="I128" i="10" s="1"/>
  <c r="K128" i="10"/>
  <c r="L128" i="10"/>
  <c r="M128" i="10"/>
  <c r="N128" i="10"/>
  <c r="H129" i="10"/>
  <c r="I129" i="10"/>
  <c r="K129" i="10"/>
  <c r="L129" i="10"/>
  <c r="M129" i="10"/>
  <c r="N129" i="10"/>
  <c r="H130" i="10"/>
  <c r="I130" i="10" s="1"/>
  <c r="K130" i="10"/>
  <c r="L130" i="10"/>
  <c r="M130" i="10"/>
  <c r="N130" i="10"/>
  <c r="H131" i="10"/>
  <c r="I131" i="10" s="1"/>
  <c r="K131" i="10"/>
  <c r="L131" i="10"/>
  <c r="M131" i="10"/>
  <c r="N131" i="10"/>
  <c r="H132" i="10"/>
  <c r="I132" i="10" s="1"/>
  <c r="K132" i="10"/>
  <c r="L132" i="10"/>
  <c r="M132" i="10"/>
  <c r="N132" i="10"/>
  <c r="H133" i="10"/>
  <c r="I133" i="10"/>
  <c r="K133" i="10"/>
  <c r="L133" i="10"/>
  <c r="M133" i="10"/>
  <c r="N133" i="10"/>
  <c r="H134" i="10"/>
  <c r="I134" i="10" s="1"/>
  <c r="K134" i="10"/>
  <c r="L134" i="10"/>
  <c r="M134" i="10"/>
  <c r="N134" i="10"/>
  <c r="H135" i="10"/>
  <c r="I135" i="10"/>
  <c r="K135" i="10"/>
  <c r="L135" i="10"/>
  <c r="M135" i="10"/>
  <c r="N135" i="10"/>
  <c r="H136" i="10"/>
  <c r="I136" i="10" s="1"/>
  <c r="K136" i="10"/>
  <c r="L136" i="10"/>
  <c r="M136" i="10"/>
  <c r="N136" i="10"/>
  <c r="H137" i="10"/>
  <c r="I137" i="10"/>
  <c r="K137" i="10"/>
  <c r="L137" i="10"/>
  <c r="M137" i="10"/>
  <c r="N137" i="10"/>
  <c r="H138" i="10"/>
  <c r="I138" i="10" s="1"/>
  <c r="K138" i="10"/>
  <c r="L138" i="10"/>
  <c r="M138" i="10"/>
  <c r="N138" i="10"/>
  <c r="H139" i="10"/>
  <c r="I139" i="10" s="1"/>
  <c r="K139" i="10"/>
  <c r="L139" i="10"/>
  <c r="M139" i="10"/>
  <c r="N139" i="10"/>
  <c r="H140" i="10"/>
  <c r="I140" i="10" s="1"/>
  <c r="K140" i="10"/>
  <c r="L140" i="10"/>
  <c r="M140" i="10"/>
  <c r="N140" i="10"/>
  <c r="H141" i="10"/>
  <c r="I141" i="10"/>
  <c r="K141" i="10"/>
  <c r="L141" i="10"/>
  <c r="M141" i="10"/>
  <c r="N141" i="10"/>
  <c r="H142" i="10"/>
  <c r="I142" i="10" s="1"/>
  <c r="K142" i="10"/>
  <c r="L142" i="10"/>
  <c r="M142" i="10"/>
  <c r="N142" i="10"/>
  <c r="H143" i="10"/>
  <c r="I143" i="10"/>
  <c r="K143" i="10"/>
  <c r="L143" i="10"/>
  <c r="M143" i="10"/>
  <c r="N143" i="10"/>
  <c r="H144" i="10"/>
  <c r="I144" i="10" s="1"/>
  <c r="K144" i="10"/>
  <c r="L144" i="10"/>
  <c r="M144" i="10"/>
  <c r="N144" i="10"/>
  <c r="H145" i="10"/>
  <c r="I145" i="10"/>
  <c r="K145" i="10"/>
  <c r="L145" i="10"/>
  <c r="M145" i="10"/>
  <c r="N145" i="10"/>
  <c r="H146" i="10"/>
  <c r="I146" i="10" s="1"/>
  <c r="K146" i="10"/>
  <c r="L146" i="10"/>
  <c r="M146" i="10"/>
  <c r="N146" i="10"/>
  <c r="H147" i="10"/>
  <c r="I147" i="10"/>
  <c r="K147" i="10"/>
  <c r="L147" i="10"/>
  <c r="M147" i="10"/>
  <c r="N147" i="10"/>
  <c r="H148" i="10"/>
  <c r="I148" i="10" s="1"/>
  <c r="K148" i="10"/>
  <c r="L148" i="10"/>
  <c r="M148" i="10"/>
  <c r="N148" i="10"/>
  <c r="H149" i="10"/>
  <c r="I149" i="10"/>
  <c r="K149" i="10"/>
  <c r="L149" i="10"/>
  <c r="M149" i="10"/>
  <c r="N149" i="10"/>
  <c r="H150" i="10"/>
  <c r="I150" i="10" s="1"/>
  <c r="K150" i="10"/>
  <c r="L150" i="10"/>
  <c r="M150" i="10"/>
  <c r="N150" i="10"/>
  <c r="H151" i="10"/>
  <c r="I151" i="10"/>
  <c r="K151" i="10"/>
  <c r="L151" i="10"/>
  <c r="M151" i="10"/>
  <c r="N151" i="10"/>
  <c r="H152" i="10"/>
  <c r="I152" i="10" s="1"/>
  <c r="K152" i="10"/>
  <c r="L152" i="10"/>
  <c r="M152" i="10"/>
  <c r="N152" i="10"/>
  <c r="H153" i="10"/>
  <c r="I153" i="10"/>
  <c r="K153" i="10"/>
  <c r="L153" i="10"/>
  <c r="M153" i="10"/>
  <c r="N153" i="10"/>
  <c r="H154" i="10"/>
  <c r="I154" i="10" s="1"/>
  <c r="K154" i="10"/>
  <c r="L154" i="10"/>
  <c r="M154" i="10"/>
  <c r="N154" i="10"/>
  <c r="H155" i="10"/>
  <c r="I155" i="10" s="1"/>
  <c r="K155" i="10"/>
  <c r="L155" i="10"/>
  <c r="M155" i="10"/>
  <c r="N155" i="10"/>
  <c r="H156" i="10"/>
  <c r="I156" i="10"/>
  <c r="K156" i="10"/>
  <c r="L156" i="10"/>
  <c r="M156" i="10"/>
  <c r="N156" i="10"/>
  <c r="H157" i="10"/>
  <c r="I157" i="10"/>
  <c r="K157" i="10"/>
  <c r="L157" i="10"/>
  <c r="M157" i="10"/>
  <c r="N157" i="10"/>
  <c r="H158" i="10"/>
  <c r="I158" i="10" s="1"/>
  <c r="K158" i="10"/>
  <c r="L158" i="10"/>
  <c r="M158" i="10"/>
  <c r="N158" i="10"/>
  <c r="H159" i="10"/>
  <c r="I159" i="10"/>
  <c r="K159" i="10"/>
  <c r="L159" i="10"/>
  <c r="M159" i="10"/>
  <c r="N159" i="10"/>
  <c r="H160" i="10"/>
  <c r="I160" i="10" s="1"/>
  <c r="K160" i="10"/>
  <c r="L160" i="10"/>
  <c r="M160" i="10"/>
  <c r="N160" i="10"/>
  <c r="H161" i="10"/>
  <c r="I161" i="10"/>
  <c r="K161" i="10"/>
  <c r="L161" i="10"/>
  <c r="M161" i="10"/>
  <c r="N161" i="10"/>
  <c r="H162" i="10"/>
  <c r="I162" i="10" s="1"/>
  <c r="K162" i="10"/>
  <c r="L162" i="10"/>
  <c r="M162" i="10"/>
  <c r="N162" i="10"/>
  <c r="H163" i="10"/>
  <c r="I163" i="10"/>
  <c r="K163" i="10"/>
  <c r="L163" i="10"/>
  <c r="M163" i="10"/>
  <c r="N163" i="10"/>
  <c r="H164" i="10"/>
  <c r="I164" i="10" s="1"/>
  <c r="K164" i="10"/>
  <c r="L164" i="10"/>
  <c r="M164" i="10"/>
  <c r="N164" i="10"/>
  <c r="H165" i="10"/>
  <c r="I165" i="10"/>
  <c r="K165" i="10"/>
  <c r="L165" i="10"/>
  <c r="M165" i="10"/>
  <c r="N165" i="10"/>
  <c r="H166" i="10"/>
  <c r="I166" i="10" s="1"/>
  <c r="K166" i="10"/>
  <c r="L166" i="10"/>
  <c r="M166" i="10"/>
  <c r="N166" i="10"/>
  <c r="H167" i="10"/>
  <c r="I167" i="10"/>
  <c r="K167" i="10"/>
  <c r="L167" i="10"/>
  <c r="M167" i="10"/>
  <c r="N167" i="10"/>
  <c r="H168" i="10"/>
  <c r="I168" i="10" s="1"/>
  <c r="K168" i="10"/>
  <c r="L168" i="10"/>
  <c r="M168" i="10"/>
  <c r="N168" i="10"/>
  <c r="H169" i="10"/>
  <c r="I169" i="10" s="1"/>
  <c r="K169" i="10"/>
  <c r="L169" i="10"/>
  <c r="M169" i="10"/>
  <c r="N169" i="10"/>
  <c r="H170" i="10"/>
  <c r="I170" i="10" s="1"/>
  <c r="K170" i="10"/>
  <c r="L170" i="10"/>
  <c r="M170" i="10"/>
  <c r="N170" i="10"/>
  <c r="H171" i="10"/>
  <c r="I171" i="10"/>
  <c r="K171" i="10"/>
  <c r="L171" i="10"/>
  <c r="M171" i="10"/>
  <c r="N171" i="10"/>
  <c r="H172" i="10"/>
  <c r="I172" i="10"/>
  <c r="K172" i="10"/>
  <c r="L172" i="10"/>
  <c r="M172" i="10"/>
  <c r="N172" i="10"/>
  <c r="H173" i="10"/>
  <c r="I173" i="10"/>
  <c r="K173" i="10"/>
  <c r="L173" i="10"/>
  <c r="M173" i="10"/>
  <c r="N173" i="10"/>
  <c r="H174" i="10"/>
  <c r="I174" i="10" s="1"/>
  <c r="K174" i="10"/>
  <c r="L174" i="10"/>
  <c r="M174" i="10"/>
  <c r="N174" i="10"/>
  <c r="H175" i="10"/>
  <c r="I175" i="10"/>
  <c r="K175" i="10"/>
  <c r="L175" i="10"/>
  <c r="M175" i="10"/>
  <c r="N175" i="10"/>
  <c r="H176" i="10"/>
  <c r="I176" i="10" s="1"/>
  <c r="K176" i="10"/>
  <c r="L176" i="10"/>
  <c r="M176" i="10"/>
  <c r="N176" i="10"/>
  <c r="H177" i="10"/>
  <c r="I177" i="10"/>
  <c r="K177" i="10"/>
  <c r="L177" i="10"/>
  <c r="M177" i="10"/>
  <c r="N177" i="10"/>
  <c r="H178" i="10"/>
  <c r="I178" i="10" s="1"/>
  <c r="K178" i="10"/>
  <c r="L178" i="10"/>
  <c r="M178" i="10"/>
  <c r="N178" i="10"/>
  <c r="H179" i="10"/>
  <c r="I179" i="10"/>
  <c r="K179" i="10"/>
  <c r="L179" i="10"/>
  <c r="M179" i="10"/>
  <c r="N179" i="10"/>
  <c r="H180" i="10"/>
  <c r="I180" i="10" s="1"/>
  <c r="K180" i="10"/>
  <c r="L180" i="10"/>
  <c r="M180" i="10"/>
  <c r="N180" i="10"/>
  <c r="H181" i="10"/>
  <c r="I181" i="10"/>
  <c r="K181" i="10"/>
  <c r="L181" i="10"/>
  <c r="M181" i="10"/>
  <c r="N181" i="10"/>
  <c r="H182" i="10"/>
  <c r="I182" i="10" s="1"/>
  <c r="K182" i="10"/>
  <c r="L182" i="10"/>
  <c r="M182" i="10"/>
  <c r="N182" i="10"/>
  <c r="H183" i="10"/>
  <c r="I183" i="10"/>
  <c r="K183" i="10"/>
  <c r="L183" i="10"/>
  <c r="M183" i="10"/>
  <c r="N183" i="10"/>
  <c r="H184" i="10"/>
  <c r="I184" i="10" s="1"/>
  <c r="K184" i="10"/>
  <c r="L184" i="10"/>
  <c r="M184" i="10"/>
  <c r="N184" i="10"/>
  <c r="H185" i="10"/>
  <c r="I185" i="10" s="1"/>
  <c r="K185" i="10"/>
  <c r="L185" i="10"/>
  <c r="M185" i="10"/>
  <c r="N185" i="10"/>
  <c r="H186" i="10"/>
  <c r="I186" i="10" s="1"/>
  <c r="K186" i="10"/>
  <c r="L186" i="10"/>
  <c r="M186" i="10"/>
  <c r="N186" i="10"/>
  <c r="H187" i="10"/>
  <c r="I187" i="10"/>
  <c r="K187" i="10"/>
  <c r="L187" i="10"/>
  <c r="M187" i="10"/>
  <c r="N187" i="10"/>
  <c r="H188" i="10"/>
  <c r="I188" i="10"/>
  <c r="K188" i="10"/>
  <c r="L188" i="10"/>
  <c r="M188" i="10"/>
  <c r="N188" i="10"/>
  <c r="H189" i="10"/>
  <c r="I189" i="10"/>
  <c r="K189" i="10"/>
  <c r="L189" i="10"/>
  <c r="M189" i="10"/>
  <c r="N189" i="10"/>
  <c r="H190" i="10"/>
  <c r="I190" i="10" s="1"/>
  <c r="K190" i="10"/>
  <c r="L190" i="10"/>
  <c r="M190" i="10"/>
  <c r="N190" i="10"/>
  <c r="H191" i="10"/>
  <c r="I191" i="10"/>
  <c r="K191" i="10"/>
  <c r="L191" i="10"/>
  <c r="M191" i="10"/>
  <c r="N191" i="10"/>
  <c r="H192" i="10"/>
  <c r="I192" i="10" s="1"/>
  <c r="K192" i="10"/>
  <c r="L192" i="10"/>
  <c r="M192" i="10"/>
  <c r="N192" i="10"/>
  <c r="H193" i="10"/>
  <c r="I193" i="10"/>
  <c r="K193" i="10"/>
  <c r="L193" i="10"/>
  <c r="M193" i="10"/>
  <c r="N193" i="10"/>
  <c r="H194" i="10"/>
  <c r="I194" i="10" s="1"/>
  <c r="K194" i="10"/>
  <c r="L194" i="10"/>
  <c r="M194" i="10"/>
  <c r="N194" i="10"/>
  <c r="H195" i="10"/>
  <c r="I195" i="10"/>
  <c r="K195" i="10"/>
  <c r="L195" i="10"/>
  <c r="M195" i="10"/>
  <c r="N195" i="10"/>
  <c r="H196" i="10"/>
  <c r="I196" i="10" s="1"/>
  <c r="K196" i="10"/>
  <c r="L196" i="10"/>
  <c r="M196" i="10"/>
  <c r="N196" i="10"/>
  <c r="H197" i="10"/>
  <c r="I197" i="10"/>
  <c r="K197" i="10"/>
  <c r="L197" i="10"/>
  <c r="M197" i="10"/>
  <c r="N197" i="10"/>
  <c r="H198" i="10"/>
  <c r="I198" i="10" s="1"/>
  <c r="K198" i="10"/>
  <c r="L198" i="10"/>
  <c r="M198" i="10"/>
  <c r="N198" i="10"/>
  <c r="H199" i="10"/>
  <c r="I199" i="10"/>
  <c r="K199" i="10"/>
  <c r="L199" i="10"/>
  <c r="M199" i="10"/>
  <c r="N199" i="10"/>
  <c r="H200" i="10"/>
  <c r="I200" i="10" s="1"/>
  <c r="K200" i="10"/>
  <c r="L200" i="10"/>
  <c r="M200" i="10"/>
  <c r="N200" i="10"/>
  <c r="H201" i="10"/>
  <c r="I201" i="10" s="1"/>
  <c r="K201" i="10"/>
  <c r="L201" i="10"/>
  <c r="M201" i="10"/>
  <c r="N201" i="10"/>
  <c r="H202" i="10"/>
  <c r="I202" i="10" s="1"/>
  <c r="K202" i="10"/>
  <c r="L202" i="10"/>
  <c r="M202" i="10"/>
  <c r="N202" i="10"/>
  <c r="H203" i="10"/>
  <c r="I203" i="10"/>
  <c r="K203" i="10"/>
  <c r="L203" i="10"/>
  <c r="M203" i="10"/>
  <c r="N203" i="10"/>
  <c r="H204" i="10"/>
  <c r="I204" i="10"/>
  <c r="K204" i="10"/>
  <c r="L204" i="10"/>
  <c r="M204" i="10"/>
  <c r="N204" i="10"/>
  <c r="H205" i="10"/>
  <c r="I205" i="10"/>
  <c r="K205" i="10"/>
  <c r="L205" i="10"/>
  <c r="M205" i="10"/>
  <c r="N205" i="10"/>
  <c r="H206" i="10"/>
  <c r="I206" i="10" s="1"/>
  <c r="K206" i="10"/>
  <c r="L206" i="10"/>
  <c r="M206" i="10"/>
  <c r="N206" i="10"/>
  <c r="H207" i="10"/>
  <c r="I207" i="10"/>
  <c r="K207" i="10"/>
  <c r="L207" i="10"/>
  <c r="M207" i="10"/>
  <c r="N207" i="10"/>
  <c r="H208" i="10"/>
  <c r="I208" i="10" s="1"/>
  <c r="K208" i="10"/>
  <c r="L208" i="10"/>
  <c r="M208" i="10"/>
  <c r="N208" i="10"/>
  <c r="H209" i="10"/>
  <c r="I209" i="10"/>
  <c r="K209" i="10"/>
  <c r="L209" i="10"/>
  <c r="M209" i="10"/>
  <c r="N209" i="10"/>
  <c r="H210" i="10"/>
  <c r="I210" i="10" s="1"/>
  <c r="K210" i="10"/>
  <c r="L210" i="10"/>
  <c r="M210" i="10"/>
  <c r="N210" i="10"/>
  <c r="H211" i="10"/>
  <c r="I211" i="10"/>
  <c r="K211" i="10"/>
  <c r="L211" i="10"/>
  <c r="M211" i="10"/>
  <c r="N211" i="10"/>
  <c r="H212" i="10"/>
  <c r="I212" i="10" s="1"/>
  <c r="K212" i="10"/>
  <c r="L212" i="10"/>
  <c r="M212" i="10"/>
  <c r="N212" i="10"/>
  <c r="H213" i="10"/>
  <c r="I213" i="10"/>
  <c r="K213" i="10"/>
  <c r="L213" i="10"/>
  <c r="M213" i="10"/>
  <c r="N213" i="10"/>
  <c r="H214" i="10"/>
  <c r="I214" i="10" s="1"/>
  <c r="K214" i="10"/>
  <c r="L214" i="10"/>
  <c r="M214" i="10"/>
  <c r="N214" i="10"/>
  <c r="H215" i="10"/>
  <c r="I215" i="10"/>
  <c r="K215" i="10"/>
  <c r="L215" i="10"/>
  <c r="M215" i="10"/>
  <c r="N215" i="10"/>
  <c r="H216" i="10"/>
  <c r="I216" i="10" s="1"/>
  <c r="K216" i="10"/>
  <c r="L216" i="10"/>
  <c r="M216" i="10"/>
  <c r="N216" i="10"/>
  <c r="H217" i="10"/>
  <c r="I217" i="10" s="1"/>
  <c r="K217" i="10"/>
  <c r="L217" i="10"/>
  <c r="M217" i="10"/>
  <c r="N217" i="10"/>
  <c r="H218" i="10"/>
  <c r="I218" i="10" s="1"/>
  <c r="K218" i="10"/>
  <c r="L218" i="10"/>
  <c r="M218" i="10"/>
  <c r="N218" i="10"/>
  <c r="H219" i="10"/>
  <c r="I219" i="10" s="1"/>
  <c r="K219" i="10"/>
  <c r="L219" i="10"/>
  <c r="M219" i="10"/>
  <c r="N219" i="10"/>
  <c r="H220" i="10"/>
  <c r="I220" i="10"/>
  <c r="K220" i="10"/>
  <c r="L220" i="10"/>
  <c r="M220" i="10"/>
  <c r="N220" i="10"/>
  <c r="H221" i="10"/>
  <c r="I221" i="10"/>
  <c r="K221" i="10"/>
  <c r="L221" i="10"/>
  <c r="M221" i="10"/>
  <c r="N221" i="10"/>
  <c r="H222" i="10"/>
  <c r="I222" i="10" s="1"/>
  <c r="K222" i="10"/>
  <c r="L222" i="10"/>
  <c r="M222" i="10"/>
  <c r="N222" i="10"/>
  <c r="H223" i="10"/>
  <c r="I223" i="10"/>
  <c r="K223" i="10"/>
  <c r="L223" i="10"/>
  <c r="M223" i="10"/>
  <c r="N223" i="10"/>
  <c r="H224" i="10"/>
  <c r="I224" i="10" s="1"/>
  <c r="K224" i="10"/>
  <c r="L224" i="10"/>
  <c r="M224" i="10"/>
  <c r="N224" i="10"/>
  <c r="H225" i="10"/>
  <c r="I225" i="10"/>
  <c r="K225" i="10"/>
  <c r="L225" i="10"/>
  <c r="M225" i="10"/>
  <c r="N225" i="10"/>
  <c r="H226" i="10"/>
  <c r="I226" i="10" s="1"/>
  <c r="K226" i="10"/>
  <c r="L226" i="10"/>
  <c r="M226" i="10"/>
  <c r="N226" i="10"/>
  <c r="H227" i="10"/>
  <c r="I227" i="10"/>
  <c r="K227" i="10"/>
  <c r="L227" i="10"/>
  <c r="M227" i="10"/>
  <c r="N227" i="10"/>
  <c r="H228" i="10"/>
  <c r="I228" i="10" s="1"/>
  <c r="K228" i="10"/>
  <c r="L228" i="10"/>
  <c r="M228" i="10"/>
  <c r="N228" i="10"/>
  <c r="H229" i="10"/>
  <c r="I229" i="10"/>
  <c r="K229" i="10"/>
  <c r="L229" i="10"/>
  <c r="M229" i="10"/>
  <c r="N229" i="10"/>
  <c r="H230" i="10"/>
  <c r="I230" i="10" s="1"/>
  <c r="K230" i="10"/>
  <c r="L230" i="10"/>
  <c r="M230" i="10"/>
  <c r="N230" i="10"/>
  <c r="H231" i="10"/>
  <c r="I231" i="10"/>
  <c r="K231" i="10"/>
  <c r="L231" i="10"/>
  <c r="M231" i="10"/>
  <c r="N231" i="10"/>
  <c r="H232" i="10"/>
  <c r="I232" i="10" s="1"/>
  <c r="K232" i="10"/>
  <c r="L232" i="10"/>
  <c r="M232" i="10"/>
  <c r="N232" i="10"/>
  <c r="H233" i="10"/>
  <c r="I233" i="10" s="1"/>
  <c r="K233" i="10"/>
  <c r="L233" i="10"/>
  <c r="M233" i="10"/>
  <c r="N233" i="10"/>
  <c r="H234" i="10"/>
  <c r="I234" i="10" s="1"/>
  <c r="K234" i="10"/>
  <c r="L234" i="10"/>
  <c r="M234" i="10"/>
  <c r="N234" i="10"/>
  <c r="H235" i="10"/>
  <c r="I235" i="10"/>
  <c r="K235" i="10"/>
  <c r="L235" i="10"/>
  <c r="M235" i="10"/>
  <c r="N235" i="10"/>
  <c r="H236" i="10"/>
  <c r="I236" i="10"/>
  <c r="K236" i="10"/>
  <c r="L236" i="10"/>
  <c r="M236" i="10"/>
  <c r="N236" i="10"/>
  <c r="H237" i="10"/>
  <c r="I237" i="10"/>
  <c r="K237" i="10"/>
  <c r="L237" i="10"/>
  <c r="M237" i="10"/>
  <c r="N237" i="10"/>
  <c r="H238" i="10"/>
  <c r="I238" i="10" s="1"/>
  <c r="K238" i="10"/>
  <c r="L238" i="10"/>
  <c r="M238" i="10"/>
  <c r="N238" i="10"/>
  <c r="H239" i="10"/>
  <c r="I239" i="10"/>
  <c r="K239" i="10"/>
  <c r="L239" i="10"/>
  <c r="M239" i="10"/>
  <c r="N239" i="10"/>
  <c r="H240" i="10"/>
  <c r="I240" i="10" s="1"/>
  <c r="K240" i="10"/>
  <c r="L240" i="10"/>
  <c r="M240" i="10"/>
  <c r="N240" i="10"/>
  <c r="H241" i="10"/>
  <c r="I241" i="10"/>
  <c r="K241" i="10"/>
  <c r="L241" i="10"/>
  <c r="M241" i="10"/>
  <c r="N241" i="10"/>
  <c r="H242" i="10"/>
  <c r="I242" i="10" s="1"/>
  <c r="K242" i="10"/>
  <c r="L242" i="10"/>
  <c r="M242" i="10"/>
  <c r="N242" i="10"/>
  <c r="H243" i="10"/>
  <c r="I243" i="10"/>
  <c r="K243" i="10"/>
  <c r="L243" i="10"/>
  <c r="M243" i="10"/>
  <c r="N243" i="10"/>
  <c r="H244" i="10"/>
  <c r="I244" i="10" s="1"/>
  <c r="K244" i="10"/>
  <c r="L244" i="10"/>
  <c r="M244" i="10"/>
  <c r="N244" i="10"/>
  <c r="H245" i="10"/>
  <c r="I245" i="10"/>
  <c r="K245" i="10"/>
  <c r="L245" i="10"/>
  <c r="M245" i="10"/>
  <c r="N245" i="10"/>
  <c r="H246" i="10"/>
  <c r="I246" i="10" s="1"/>
  <c r="K246" i="10"/>
  <c r="L246" i="10"/>
  <c r="M246" i="10"/>
  <c r="N246" i="10"/>
  <c r="H247" i="10"/>
  <c r="I247" i="10"/>
  <c r="K247" i="10"/>
  <c r="L247" i="10"/>
  <c r="M247" i="10"/>
  <c r="N247" i="10"/>
  <c r="H248" i="10"/>
  <c r="I248" i="10" s="1"/>
  <c r="K248" i="10"/>
  <c r="L248" i="10"/>
  <c r="M248" i="10"/>
  <c r="N248" i="10"/>
  <c r="H249" i="10"/>
  <c r="I249" i="10" s="1"/>
  <c r="K249" i="10"/>
  <c r="L249" i="10"/>
  <c r="M249" i="10"/>
  <c r="N249" i="10"/>
  <c r="H250" i="10"/>
  <c r="I250" i="10" s="1"/>
  <c r="K250" i="10"/>
  <c r="L250" i="10"/>
  <c r="M250" i="10"/>
  <c r="N250" i="10"/>
  <c r="H251" i="10"/>
  <c r="I251" i="10"/>
  <c r="K251" i="10"/>
  <c r="L251" i="10"/>
  <c r="M251" i="10"/>
  <c r="N251" i="10"/>
  <c r="H252" i="10"/>
  <c r="I252" i="10"/>
  <c r="K252" i="10"/>
  <c r="L252" i="10"/>
  <c r="M252" i="10"/>
  <c r="N252" i="10"/>
  <c r="H253" i="10"/>
  <c r="I253" i="10"/>
  <c r="K253" i="10"/>
  <c r="L253" i="10"/>
  <c r="M253" i="10"/>
  <c r="N253" i="10"/>
  <c r="H254" i="10"/>
  <c r="I254" i="10" s="1"/>
  <c r="K254" i="10"/>
  <c r="L254" i="10"/>
  <c r="M254" i="10"/>
  <c r="N254" i="10"/>
  <c r="H255" i="10"/>
  <c r="I255" i="10"/>
  <c r="K255" i="10"/>
  <c r="L255" i="10"/>
  <c r="M255" i="10"/>
  <c r="N255" i="10"/>
  <c r="H256" i="10"/>
  <c r="I256" i="10" s="1"/>
  <c r="K256" i="10"/>
  <c r="L256" i="10"/>
  <c r="M256" i="10"/>
  <c r="N256" i="10"/>
  <c r="H257" i="10"/>
  <c r="I257" i="10"/>
  <c r="K257" i="10"/>
  <c r="L257" i="10"/>
  <c r="M257" i="10"/>
  <c r="N257" i="10"/>
  <c r="H258" i="10"/>
  <c r="I258" i="10" s="1"/>
  <c r="K258" i="10"/>
  <c r="L258" i="10"/>
  <c r="M258" i="10"/>
  <c r="N258" i="10"/>
  <c r="H259" i="10"/>
  <c r="I259" i="10"/>
  <c r="K259" i="10"/>
  <c r="L259" i="10"/>
  <c r="M259" i="10"/>
  <c r="N259" i="10"/>
  <c r="H260" i="10"/>
  <c r="I260" i="10" s="1"/>
  <c r="K260" i="10"/>
  <c r="L260" i="10"/>
  <c r="M260" i="10"/>
  <c r="N260" i="10"/>
  <c r="H261" i="10"/>
  <c r="I261" i="10"/>
  <c r="K261" i="10"/>
  <c r="L261" i="10"/>
  <c r="M261" i="10"/>
  <c r="N261" i="10"/>
  <c r="H262" i="10"/>
  <c r="I262" i="10" s="1"/>
  <c r="K262" i="10"/>
  <c r="L262" i="10"/>
  <c r="M262" i="10"/>
  <c r="N262" i="10"/>
  <c r="H263" i="10"/>
  <c r="I263" i="10"/>
  <c r="K263" i="10"/>
  <c r="L263" i="10"/>
  <c r="M263" i="10"/>
  <c r="N263" i="10"/>
  <c r="H264" i="10"/>
  <c r="I264" i="10" s="1"/>
  <c r="K264" i="10"/>
  <c r="L264" i="10"/>
  <c r="M264" i="10"/>
  <c r="N264" i="10"/>
  <c r="H265" i="10"/>
  <c r="I265" i="10" s="1"/>
  <c r="K265" i="10"/>
  <c r="L265" i="10"/>
  <c r="M265" i="10"/>
  <c r="N265" i="10"/>
  <c r="H266" i="10"/>
  <c r="I266" i="10" s="1"/>
  <c r="K266" i="10"/>
  <c r="L266" i="10"/>
  <c r="M266" i="10"/>
  <c r="N266" i="10"/>
  <c r="H267" i="10"/>
  <c r="I267" i="10"/>
  <c r="K267" i="10"/>
  <c r="L267" i="10"/>
  <c r="M267" i="10"/>
  <c r="N267" i="10"/>
  <c r="H268" i="10"/>
  <c r="I268" i="10" s="1"/>
  <c r="K268" i="10"/>
  <c r="L268" i="10"/>
  <c r="M268" i="10"/>
  <c r="N268" i="10"/>
  <c r="H269" i="10"/>
  <c r="I269" i="10"/>
  <c r="K269" i="10"/>
  <c r="L269" i="10"/>
  <c r="M269" i="10"/>
  <c r="N269" i="10"/>
  <c r="H270" i="10"/>
  <c r="I270" i="10" s="1"/>
  <c r="K270" i="10"/>
  <c r="L270" i="10"/>
  <c r="M270" i="10"/>
  <c r="N270" i="10"/>
  <c r="H271" i="10"/>
  <c r="I271" i="10"/>
  <c r="K271" i="10"/>
  <c r="L271" i="10"/>
  <c r="M271" i="10"/>
  <c r="N271" i="10"/>
  <c r="H272" i="10"/>
  <c r="I272" i="10" s="1"/>
  <c r="K272" i="10"/>
  <c r="L272" i="10"/>
  <c r="M272" i="10"/>
  <c r="N272" i="10"/>
  <c r="H273" i="10"/>
  <c r="I273" i="10"/>
  <c r="K273" i="10"/>
  <c r="L273" i="10"/>
  <c r="M273" i="10"/>
  <c r="N273" i="10"/>
  <c r="H274" i="10"/>
  <c r="I274" i="10" s="1"/>
  <c r="K274" i="10"/>
  <c r="L274" i="10"/>
  <c r="M274" i="10"/>
  <c r="N274" i="10"/>
  <c r="H275" i="10"/>
  <c r="I275" i="10"/>
  <c r="K275" i="10"/>
  <c r="L275" i="10"/>
  <c r="M275" i="10"/>
  <c r="N275" i="10"/>
  <c r="H276" i="10"/>
  <c r="I276" i="10" s="1"/>
  <c r="K276" i="10"/>
  <c r="L276" i="10"/>
  <c r="M276" i="10"/>
  <c r="N276" i="10"/>
  <c r="H277" i="10"/>
  <c r="I277" i="10"/>
  <c r="K277" i="10"/>
  <c r="L277" i="10"/>
  <c r="M277" i="10"/>
  <c r="N277" i="10"/>
  <c r="H278" i="10"/>
  <c r="I278" i="10" s="1"/>
  <c r="K278" i="10"/>
  <c r="L278" i="10"/>
  <c r="M278" i="10"/>
  <c r="N278" i="10"/>
  <c r="H279" i="10"/>
  <c r="I279" i="10"/>
  <c r="K279" i="10"/>
  <c r="L279" i="10"/>
  <c r="M279" i="10"/>
  <c r="N279" i="10"/>
  <c r="H280" i="10"/>
  <c r="I280" i="10" s="1"/>
  <c r="K280" i="10"/>
  <c r="L280" i="10"/>
  <c r="M280" i="10"/>
  <c r="N280" i="10"/>
  <c r="H281" i="10"/>
  <c r="I281" i="10" s="1"/>
  <c r="K281" i="10"/>
  <c r="L281" i="10"/>
  <c r="M281" i="10"/>
  <c r="N281" i="10"/>
  <c r="H282" i="10"/>
  <c r="I282" i="10" s="1"/>
  <c r="K282" i="10"/>
  <c r="L282" i="10"/>
  <c r="M282" i="10"/>
  <c r="N282" i="10"/>
  <c r="H283" i="10"/>
  <c r="I283" i="10"/>
  <c r="K283" i="10"/>
  <c r="L283" i="10"/>
  <c r="M283" i="10"/>
  <c r="N283" i="10"/>
  <c r="H284" i="10"/>
  <c r="I284" i="10" s="1"/>
  <c r="K284" i="10"/>
  <c r="L284" i="10"/>
  <c r="M284" i="10"/>
  <c r="N284" i="10"/>
  <c r="H285" i="10"/>
  <c r="I285" i="10"/>
  <c r="K285" i="10"/>
  <c r="L285" i="10"/>
  <c r="M285" i="10"/>
  <c r="N285" i="10"/>
  <c r="H286" i="10"/>
  <c r="I286" i="10" s="1"/>
  <c r="K286" i="10"/>
  <c r="L286" i="10"/>
  <c r="M286" i="10"/>
  <c r="N286" i="10"/>
  <c r="H287" i="10"/>
  <c r="I287" i="10"/>
  <c r="K287" i="10"/>
  <c r="L287" i="10"/>
  <c r="M287" i="10"/>
  <c r="N287" i="10"/>
  <c r="H288" i="10"/>
  <c r="I288" i="10" s="1"/>
  <c r="K288" i="10"/>
  <c r="L288" i="10"/>
  <c r="M288" i="10"/>
  <c r="N288" i="10"/>
  <c r="H289" i="10"/>
  <c r="I289" i="10"/>
  <c r="K289" i="10"/>
  <c r="L289" i="10"/>
  <c r="M289" i="10"/>
  <c r="N289" i="10"/>
  <c r="H290" i="10"/>
  <c r="I290" i="10" s="1"/>
  <c r="K290" i="10"/>
  <c r="L290" i="10"/>
  <c r="M290" i="10"/>
  <c r="N290" i="10"/>
  <c r="H291" i="10"/>
  <c r="I291" i="10"/>
  <c r="K291" i="10"/>
  <c r="L291" i="10"/>
  <c r="M291" i="10"/>
  <c r="N291" i="10"/>
  <c r="H292" i="10"/>
  <c r="I292" i="10" s="1"/>
  <c r="K292" i="10"/>
  <c r="L292" i="10"/>
  <c r="M292" i="10"/>
  <c r="N292" i="10"/>
  <c r="H293" i="10"/>
  <c r="I293" i="10"/>
  <c r="K293" i="10"/>
  <c r="L293" i="10"/>
  <c r="M293" i="10"/>
  <c r="N293" i="10"/>
  <c r="H294" i="10"/>
  <c r="I294" i="10" s="1"/>
  <c r="K294" i="10"/>
  <c r="L294" i="10"/>
  <c r="M294" i="10"/>
  <c r="N294" i="10"/>
  <c r="H295" i="10"/>
  <c r="I295" i="10"/>
  <c r="K295" i="10"/>
  <c r="L295" i="10"/>
  <c r="M295" i="10"/>
  <c r="N295" i="10"/>
  <c r="H296" i="10"/>
  <c r="I296" i="10" s="1"/>
  <c r="K296" i="10"/>
  <c r="L296" i="10"/>
  <c r="M296" i="10"/>
  <c r="N296" i="10"/>
  <c r="H297" i="10"/>
  <c r="I297" i="10" s="1"/>
  <c r="K297" i="10"/>
  <c r="L297" i="10"/>
  <c r="M297" i="10"/>
  <c r="N297" i="10"/>
  <c r="H298" i="10"/>
  <c r="I298" i="10" s="1"/>
  <c r="K298" i="10"/>
  <c r="L298" i="10"/>
  <c r="M298" i="10"/>
  <c r="N298" i="10"/>
  <c r="H299" i="10"/>
  <c r="I299" i="10"/>
  <c r="K299" i="10"/>
  <c r="L299" i="10"/>
  <c r="M299" i="10"/>
  <c r="N299" i="10"/>
  <c r="H300" i="10"/>
  <c r="I300" i="10" s="1"/>
  <c r="K300" i="10"/>
  <c r="L300" i="10"/>
  <c r="M300" i="10"/>
  <c r="N300" i="10"/>
  <c r="H301" i="10"/>
  <c r="I301" i="10"/>
  <c r="K301" i="10"/>
  <c r="L301" i="10"/>
  <c r="M301" i="10"/>
  <c r="N301" i="10"/>
  <c r="H302" i="10"/>
  <c r="I302" i="10" s="1"/>
  <c r="K302" i="10"/>
  <c r="L302" i="10"/>
  <c r="M302" i="10"/>
  <c r="N302" i="10"/>
  <c r="H303" i="10"/>
  <c r="I303" i="10"/>
  <c r="K303" i="10"/>
  <c r="L303" i="10"/>
  <c r="M303" i="10"/>
  <c r="N303" i="10"/>
  <c r="H304" i="10"/>
  <c r="I304" i="10" s="1"/>
  <c r="K304" i="10"/>
  <c r="L304" i="10"/>
  <c r="M304" i="10"/>
  <c r="N304" i="10"/>
  <c r="H305" i="10"/>
  <c r="I305" i="10"/>
  <c r="K305" i="10"/>
  <c r="L305" i="10"/>
  <c r="M305" i="10"/>
  <c r="N305" i="10"/>
  <c r="H306" i="10"/>
  <c r="I306" i="10" s="1"/>
  <c r="K306" i="10"/>
  <c r="L306" i="10"/>
  <c r="M306" i="10"/>
  <c r="N306" i="10"/>
  <c r="H307" i="10"/>
  <c r="I307" i="10"/>
  <c r="K307" i="10"/>
  <c r="L307" i="10"/>
  <c r="M307" i="10"/>
  <c r="N307" i="10"/>
  <c r="H308" i="10"/>
  <c r="I308" i="10" s="1"/>
  <c r="K308" i="10"/>
  <c r="L308" i="10"/>
  <c r="M308" i="10"/>
  <c r="N308" i="10"/>
  <c r="H309" i="10"/>
  <c r="I309" i="10"/>
  <c r="K309" i="10"/>
  <c r="L309" i="10"/>
  <c r="M309" i="10"/>
  <c r="N309" i="10"/>
  <c r="H310" i="10"/>
  <c r="I310" i="10" s="1"/>
  <c r="K310" i="10"/>
  <c r="L310" i="10"/>
  <c r="M310" i="10"/>
  <c r="N310" i="10"/>
  <c r="H311" i="10"/>
  <c r="I311" i="10"/>
  <c r="K311" i="10"/>
  <c r="L311" i="10"/>
  <c r="M311" i="10"/>
  <c r="N311" i="10"/>
  <c r="H312" i="10"/>
  <c r="I312" i="10" s="1"/>
  <c r="K312" i="10"/>
  <c r="L312" i="10"/>
  <c r="M312" i="10"/>
  <c r="N312" i="10"/>
  <c r="H313" i="10"/>
  <c r="I313" i="10" s="1"/>
  <c r="K313" i="10"/>
  <c r="L313" i="10"/>
  <c r="M313" i="10"/>
  <c r="N313" i="10"/>
  <c r="H314" i="10"/>
  <c r="I314" i="10" s="1"/>
  <c r="K314" i="10"/>
  <c r="L314" i="10"/>
  <c r="M314" i="10"/>
  <c r="N314" i="10"/>
  <c r="H315" i="10"/>
  <c r="I315" i="10"/>
  <c r="K315" i="10"/>
  <c r="L315" i="10"/>
  <c r="M315" i="10"/>
  <c r="N315" i="10"/>
  <c r="H316" i="10"/>
  <c r="I316" i="10" s="1"/>
  <c r="K316" i="10"/>
  <c r="L316" i="10"/>
  <c r="M316" i="10"/>
  <c r="N316" i="10"/>
  <c r="H317" i="10"/>
  <c r="I317" i="10"/>
  <c r="K317" i="10"/>
  <c r="L317" i="10"/>
  <c r="M317" i="10"/>
  <c r="N317" i="10"/>
  <c r="H318" i="10"/>
  <c r="I318" i="10" s="1"/>
  <c r="K318" i="10"/>
  <c r="L318" i="10"/>
  <c r="M318" i="10"/>
  <c r="N318" i="10"/>
  <c r="H319" i="10"/>
  <c r="I319" i="10"/>
  <c r="K319" i="10"/>
  <c r="L319" i="10"/>
  <c r="M319" i="10"/>
  <c r="N319" i="10"/>
  <c r="H320" i="10"/>
  <c r="I320" i="10" s="1"/>
  <c r="K320" i="10"/>
  <c r="L320" i="10"/>
  <c r="M320" i="10"/>
  <c r="N320" i="10"/>
  <c r="H321" i="10"/>
  <c r="I321" i="10"/>
  <c r="K321" i="10"/>
  <c r="L321" i="10"/>
  <c r="M321" i="10"/>
  <c r="N321" i="10"/>
  <c r="H322" i="10"/>
  <c r="I322" i="10" s="1"/>
  <c r="K322" i="10"/>
  <c r="L322" i="10"/>
  <c r="M322" i="10"/>
  <c r="N322" i="10"/>
  <c r="H323" i="10"/>
  <c r="I323" i="10"/>
  <c r="K323" i="10"/>
  <c r="L323" i="10"/>
  <c r="M323" i="10"/>
  <c r="N323" i="10"/>
  <c r="H324" i="10"/>
  <c r="I324" i="10" s="1"/>
  <c r="K324" i="10"/>
  <c r="L324" i="10"/>
  <c r="M324" i="10"/>
  <c r="N324" i="10"/>
  <c r="H325" i="10"/>
  <c r="I325" i="10"/>
  <c r="K325" i="10"/>
  <c r="L325" i="10"/>
  <c r="M325" i="10"/>
  <c r="N325" i="10"/>
  <c r="H326" i="10"/>
  <c r="I326" i="10" s="1"/>
  <c r="K326" i="10"/>
  <c r="L326" i="10"/>
  <c r="M326" i="10"/>
  <c r="N326" i="10"/>
  <c r="H327" i="10"/>
  <c r="I327" i="10"/>
  <c r="K327" i="10"/>
  <c r="L327" i="10"/>
  <c r="M327" i="10"/>
  <c r="N327" i="10"/>
  <c r="H328" i="10"/>
  <c r="I328" i="10" s="1"/>
  <c r="K328" i="10"/>
  <c r="L328" i="10"/>
  <c r="M328" i="10"/>
  <c r="N328" i="10"/>
  <c r="H329" i="10"/>
  <c r="I329" i="10" s="1"/>
  <c r="K329" i="10"/>
  <c r="L329" i="10"/>
  <c r="M329" i="10"/>
  <c r="N329" i="10"/>
  <c r="H330" i="10"/>
  <c r="I330" i="10" s="1"/>
  <c r="K330" i="10"/>
  <c r="L330" i="10"/>
  <c r="M330" i="10"/>
  <c r="N330" i="10"/>
  <c r="H331" i="10"/>
  <c r="I331" i="10"/>
  <c r="K331" i="10"/>
  <c r="L331" i="10"/>
  <c r="M331" i="10"/>
  <c r="N331" i="10"/>
  <c r="H332" i="10"/>
  <c r="I332" i="10" s="1"/>
  <c r="K332" i="10"/>
  <c r="L332" i="10"/>
  <c r="M332" i="10"/>
  <c r="N332" i="10"/>
  <c r="H333" i="10"/>
  <c r="I333" i="10"/>
  <c r="K333" i="10"/>
  <c r="L333" i="10"/>
  <c r="M333" i="10"/>
  <c r="N333" i="10"/>
  <c r="H334" i="10"/>
  <c r="I334" i="10" s="1"/>
  <c r="K334" i="10"/>
  <c r="L334" i="10"/>
  <c r="M334" i="10"/>
  <c r="N334" i="10"/>
  <c r="H335" i="10"/>
  <c r="I335" i="10"/>
  <c r="K335" i="10"/>
  <c r="L335" i="10"/>
  <c r="M335" i="10"/>
  <c r="N335" i="10"/>
  <c r="H336" i="10"/>
  <c r="I336" i="10" s="1"/>
  <c r="K336" i="10"/>
  <c r="L336" i="10"/>
  <c r="M336" i="10"/>
  <c r="N336" i="10"/>
  <c r="H337" i="10"/>
  <c r="I337" i="10"/>
  <c r="K337" i="10"/>
  <c r="L337" i="10"/>
  <c r="M337" i="10"/>
  <c r="N337" i="10"/>
  <c r="H338" i="10"/>
  <c r="I338" i="10" s="1"/>
  <c r="K338" i="10"/>
  <c r="L338" i="10"/>
  <c r="M338" i="10"/>
  <c r="N338" i="10"/>
  <c r="H339" i="10"/>
  <c r="I339" i="10"/>
  <c r="K339" i="10"/>
  <c r="L339" i="10"/>
  <c r="M339" i="10"/>
  <c r="N339" i="10"/>
  <c r="H340" i="10"/>
  <c r="I340" i="10" s="1"/>
  <c r="K340" i="10"/>
  <c r="L340" i="10"/>
  <c r="M340" i="10"/>
  <c r="N340" i="10"/>
  <c r="H341" i="10"/>
  <c r="I341" i="10"/>
  <c r="K341" i="10"/>
  <c r="L341" i="10"/>
  <c r="M341" i="10"/>
  <c r="N341" i="10"/>
  <c r="H342" i="10"/>
  <c r="I342" i="10" s="1"/>
  <c r="K342" i="10"/>
  <c r="L342" i="10"/>
  <c r="M342" i="10"/>
  <c r="N342" i="10"/>
  <c r="H343" i="10"/>
  <c r="I343" i="10"/>
  <c r="K343" i="10"/>
  <c r="L343" i="10"/>
  <c r="M343" i="10"/>
  <c r="N343" i="10"/>
  <c r="H344" i="10"/>
  <c r="I344" i="10" s="1"/>
  <c r="K344" i="10"/>
  <c r="L344" i="10"/>
  <c r="M344" i="10"/>
  <c r="N344" i="10"/>
  <c r="H345" i="10"/>
  <c r="I345" i="10"/>
  <c r="K345" i="10"/>
  <c r="L345" i="10"/>
  <c r="M345" i="10"/>
  <c r="N345" i="10"/>
  <c r="H346" i="10"/>
  <c r="I346" i="10" s="1"/>
  <c r="K346" i="10"/>
  <c r="L346" i="10"/>
  <c r="M346" i="10"/>
  <c r="N346" i="10"/>
  <c r="H347" i="10"/>
  <c r="I347" i="10"/>
  <c r="K347" i="10"/>
  <c r="L347" i="10"/>
  <c r="M347" i="10"/>
  <c r="N347" i="10"/>
  <c r="H348" i="10"/>
  <c r="I348" i="10" s="1"/>
  <c r="K348" i="10"/>
  <c r="L348" i="10"/>
  <c r="M348" i="10"/>
  <c r="N348" i="10"/>
  <c r="H349" i="10"/>
  <c r="I349" i="10"/>
  <c r="K349" i="10"/>
  <c r="L349" i="10"/>
  <c r="M349" i="10"/>
  <c r="N349" i="10"/>
  <c r="H350" i="10"/>
  <c r="I350" i="10"/>
  <c r="K350" i="10"/>
  <c r="L350" i="10"/>
  <c r="M350" i="10"/>
  <c r="N350" i="10"/>
  <c r="H351" i="10"/>
  <c r="I351" i="10" s="1"/>
  <c r="K351" i="10"/>
  <c r="L351" i="10"/>
  <c r="M351" i="10"/>
  <c r="N351" i="10"/>
  <c r="H352" i="10"/>
  <c r="I352" i="10" s="1"/>
  <c r="K352" i="10"/>
  <c r="L352" i="10"/>
  <c r="M352" i="10"/>
  <c r="N352" i="10"/>
  <c r="H353" i="10"/>
  <c r="I353" i="10"/>
  <c r="K353" i="10"/>
  <c r="L353" i="10"/>
  <c r="M353" i="10"/>
  <c r="N353" i="10"/>
  <c r="H354" i="10"/>
  <c r="I354" i="10" s="1"/>
  <c r="K354" i="10"/>
  <c r="L354" i="10"/>
  <c r="M354" i="10"/>
  <c r="N354" i="10"/>
  <c r="H355" i="10"/>
  <c r="I355" i="10"/>
  <c r="K355" i="10"/>
  <c r="L355" i="10"/>
  <c r="M355" i="10"/>
  <c r="N355" i="10"/>
  <c r="H356" i="10"/>
  <c r="I356" i="10" s="1"/>
  <c r="K356" i="10"/>
  <c r="L356" i="10"/>
  <c r="M356" i="10"/>
  <c r="N356" i="10"/>
  <c r="H357" i="10"/>
  <c r="I357" i="10" s="1"/>
  <c r="K357" i="10"/>
  <c r="L357" i="10"/>
  <c r="M357" i="10"/>
  <c r="N357" i="10"/>
  <c r="H358" i="10"/>
  <c r="I358" i="10" s="1"/>
  <c r="K358" i="10"/>
  <c r="L358" i="10"/>
  <c r="M358" i="10"/>
  <c r="N358" i="10"/>
  <c r="H359" i="10"/>
  <c r="I359" i="10" s="1"/>
  <c r="K359" i="10"/>
  <c r="L359" i="10"/>
  <c r="M359" i="10"/>
  <c r="N359" i="10"/>
  <c r="H360" i="10"/>
  <c r="I360" i="10"/>
  <c r="K360" i="10"/>
  <c r="L360" i="10"/>
  <c r="M360" i="10"/>
  <c r="N360" i="10"/>
  <c r="H361" i="10"/>
  <c r="I361" i="10"/>
  <c r="K361" i="10"/>
  <c r="L361" i="10"/>
  <c r="M361" i="10"/>
  <c r="N361" i="10"/>
  <c r="H362" i="10"/>
  <c r="I362" i="10"/>
  <c r="K362" i="10"/>
  <c r="L362" i="10"/>
  <c r="M362" i="10"/>
  <c r="N362" i="10"/>
  <c r="H363" i="10"/>
  <c r="I363" i="10"/>
  <c r="K363" i="10"/>
  <c r="L363" i="10"/>
  <c r="M363" i="10"/>
  <c r="N363" i="10"/>
  <c r="H364" i="10"/>
  <c r="I364" i="10" s="1"/>
  <c r="K364" i="10"/>
  <c r="L364" i="10"/>
  <c r="M364" i="10"/>
  <c r="N364" i="10"/>
  <c r="H365" i="10"/>
  <c r="I365" i="10" s="1"/>
  <c r="K365" i="10"/>
  <c r="L365" i="10"/>
  <c r="M365" i="10"/>
  <c r="N365" i="10"/>
  <c r="H366" i="10"/>
  <c r="I366" i="10"/>
  <c r="K366" i="10"/>
  <c r="L366" i="10"/>
  <c r="M366" i="10"/>
  <c r="N366" i="10"/>
  <c r="H367" i="10"/>
  <c r="I367" i="10"/>
  <c r="K367" i="10"/>
  <c r="L367" i="10"/>
  <c r="M367" i="10"/>
  <c r="N367" i="10"/>
  <c r="H368" i="10"/>
  <c r="I368" i="10"/>
  <c r="K368" i="10"/>
  <c r="L368" i="10"/>
  <c r="M368" i="10"/>
  <c r="N368" i="10"/>
  <c r="H369" i="10"/>
  <c r="I369" i="10" s="1"/>
  <c r="K369" i="10"/>
  <c r="L369" i="10"/>
  <c r="M369" i="10"/>
  <c r="N369" i="10"/>
  <c r="H370" i="10"/>
  <c r="I370" i="10" s="1"/>
  <c r="K370" i="10"/>
  <c r="L370" i="10"/>
  <c r="M370" i="10"/>
  <c r="N370" i="10"/>
  <c r="H371" i="10"/>
  <c r="I371" i="10"/>
  <c r="K371" i="10"/>
  <c r="L371" i="10"/>
  <c r="M371" i="10"/>
  <c r="N371" i="10"/>
  <c r="H372" i="10"/>
  <c r="I372" i="10" s="1"/>
  <c r="K372" i="10"/>
  <c r="L372" i="10"/>
  <c r="M372" i="10"/>
  <c r="N372" i="10"/>
  <c r="H373" i="10"/>
  <c r="I373" i="10"/>
  <c r="K373" i="10"/>
  <c r="L373" i="10"/>
  <c r="M373" i="10"/>
  <c r="N373" i="10"/>
  <c r="H374" i="10"/>
  <c r="I374" i="10"/>
  <c r="K374" i="10"/>
  <c r="L374" i="10"/>
  <c r="M374" i="10"/>
  <c r="N374" i="10"/>
  <c r="H375" i="10"/>
  <c r="I375" i="10" s="1"/>
  <c r="K375" i="10"/>
  <c r="L375" i="10"/>
  <c r="M375" i="10"/>
  <c r="N375" i="10"/>
  <c r="H376" i="10"/>
  <c r="I376" i="10" s="1"/>
  <c r="K376" i="10"/>
  <c r="L376" i="10"/>
  <c r="M376" i="10"/>
  <c r="N376" i="10"/>
  <c r="H377" i="10"/>
  <c r="I377" i="10"/>
  <c r="K377" i="10"/>
  <c r="L377" i="10"/>
  <c r="M377" i="10"/>
  <c r="N377" i="10"/>
  <c r="H378" i="10"/>
  <c r="I378" i="10" s="1"/>
  <c r="K378" i="10"/>
  <c r="L378" i="10"/>
  <c r="M378" i="10"/>
  <c r="N378" i="10"/>
  <c r="H379" i="10"/>
  <c r="I379" i="10"/>
  <c r="K379" i="10"/>
  <c r="L379" i="10"/>
  <c r="M379" i="10"/>
  <c r="N379" i="10"/>
  <c r="H380" i="10"/>
  <c r="I380" i="10" s="1"/>
  <c r="K380" i="10"/>
  <c r="L380" i="10"/>
  <c r="M380" i="10"/>
  <c r="N380" i="10"/>
  <c r="H381" i="10"/>
  <c r="I381" i="10"/>
  <c r="K381" i="10"/>
  <c r="L381" i="10"/>
  <c r="M381" i="10"/>
  <c r="N381" i="10"/>
  <c r="H382" i="10"/>
  <c r="I382" i="10" s="1"/>
  <c r="K382" i="10"/>
  <c r="L382" i="10"/>
  <c r="M382" i="10"/>
  <c r="N382" i="10"/>
  <c r="H383" i="10"/>
  <c r="I383" i="10"/>
  <c r="K383" i="10"/>
  <c r="L383" i="10"/>
  <c r="M383" i="10"/>
  <c r="N383" i="10"/>
  <c r="H384" i="10"/>
  <c r="I384" i="10" s="1"/>
  <c r="K384" i="10"/>
  <c r="L384" i="10"/>
  <c r="M384" i="10"/>
  <c r="N384" i="10"/>
  <c r="H385" i="10"/>
  <c r="I385" i="10" s="1"/>
  <c r="K385" i="10"/>
  <c r="L385" i="10"/>
  <c r="M385" i="10"/>
  <c r="N385" i="10"/>
  <c r="H386" i="10"/>
  <c r="I386" i="10"/>
  <c r="K386" i="10"/>
  <c r="L386" i="10"/>
  <c r="M386" i="10"/>
  <c r="N386" i="10"/>
  <c r="H387" i="10"/>
  <c r="I387" i="10"/>
  <c r="K387" i="10"/>
  <c r="L387" i="10"/>
  <c r="M387" i="10"/>
  <c r="N387" i="10"/>
  <c r="H388" i="10"/>
  <c r="I388" i="10" s="1"/>
  <c r="K388" i="10"/>
  <c r="L388" i="10"/>
  <c r="M388" i="10"/>
  <c r="N388" i="10"/>
  <c r="H389" i="10"/>
  <c r="I389" i="10" s="1"/>
  <c r="K389" i="10"/>
  <c r="L389" i="10"/>
  <c r="M389" i="10"/>
  <c r="N389" i="10"/>
  <c r="H390" i="10"/>
  <c r="I390" i="10" s="1"/>
  <c r="K390" i="10"/>
  <c r="L390" i="10"/>
  <c r="M390" i="10"/>
  <c r="N390" i="10"/>
  <c r="H391" i="10"/>
  <c r="I391" i="10" s="1"/>
  <c r="K391" i="10"/>
  <c r="L391" i="10"/>
  <c r="M391" i="10"/>
  <c r="N391" i="10"/>
  <c r="H392" i="10"/>
  <c r="I392" i="10"/>
  <c r="K392" i="10"/>
  <c r="L392" i="10"/>
  <c r="M392" i="10"/>
  <c r="N392" i="10"/>
  <c r="H393" i="10"/>
  <c r="I393" i="10"/>
  <c r="K393" i="10"/>
  <c r="L393" i="10"/>
  <c r="M393" i="10"/>
  <c r="N393" i="10"/>
  <c r="H394" i="10"/>
  <c r="I394" i="10"/>
  <c r="K394" i="10"/>
  <c r="L394" i="10"/>
  <c r="M394" i="10"/>
  <c r="N394" i="10"/>
  <c r="H395" i="10"/>
  <c r="I395" i="10"/>
  <c r="K395" i="10"/>
  <c r="L395" i="10"/>
  <c r="M395" i="10"/>
  <c r="N395" i="10"/>
  <c r="H396" i="10"/>
  <c r="I396" i="10" s="1"/>
  <c r="K396" i="10"/>
  <c r="L396" i="10"/>
  <c r="M396" i="10"/>
  <c r="N396" i="10"/>
  <c r="H397" i="10"/>
  <c r="I397" i="10" s="1"/>
  <c r="K397" i="10"/>
  <c r="L397" i="10"/>
  <c r="M397" i="10"/>
  <c r="N397" i="10"/>
  <c r="H398" i="10"/>
  <c r="I398" i="10"/>
  <c r="K398" i="10"/>
  <c r="L398" i="10"/>
  <c r="M398" i="10"/>
  <c r="N398" i="10"/>
  <c r="H399" i="10"/>
  <c r="I399" i="10"/>
  <c r="K399" i="10"/>
  <c r="L399" i="10"/>
  <c r="M399" i="10"/>
  <c r="N399" i="10"/>
  <c r="H400" i="10"/>
  <c r="I400" i="10"/>
  <c r="K400" i="10"/>
  <c r="L400" i="10"/>
  <c r="M400" i="10"/>
  <c r="N400" i="10"/>
  <c r="H401" i="10"/>
  <c r="I401" i="10" s="1"/>
  <c r="K401" i="10"/>
  <c r="L401" i="10"/>
  <c r="M401" i="10"/>
  <c r="N401" i="10"/>
  <c r="H402" i="10"/>
  <c r="I402" i="10" s="1"/>
  <c r="K402" i="10"/>
  <c r="L402" i="10"/>
  <c r="M402" i="10"/>
  <c r="N402" i="10"/>
  <c r="H403" i="10"/>
  <c r="I403" i="10"/>
  <c r="K403" i="10"/>
  <c r="L403" i="10"/>
  <c r="M403" i="10"/>
  <c r="N403" i="10"/>
  <c r="H404" i="10"/>
  <c r="I404" i="10" s="1"/>
  <c r="K404" i="10"/>
  <c r="L404" i="10"/>
  <c r="M404" i="10"/>
  <c r="N404" i="10"/>
  <c r="H405" i="10"/>
  <c r="I405" i="10"/>
  <c r="K405" i="10"/>
  <c r="L405" i="10"/>
  <c r="M405" i="10"/>
  <c r="N405" i="10"/>
  <c r="H406" i="10"/>
  <c r="I406" i="10"/>
  <c r="K406" i="10"/>
  <c r="L406" i="10"/>
  <c r="M406" i="10"/>
  <c r="N406" i="10"/>
  <c r="H407" i="10"/>
  <c r="I407" i="10" s="1"/>
  <c r="K407" i="10"/>
  <c r="L407" i="10"/>
  <c r="M407" i="10"/>
  <c r="N407" i="10"/>
  <c r="H408" i="10"/>
  <c r="I408" i="10" s="1"/>
  <c r="K408" i="10"/>
  <c r="L408" i="10"/>
  <c r="M408" i="10"/>
  <c r="N408" i="10"/>
  <c r="H409" i="10"/>
  <c r="I409" i="10"/>
  <c r="K409" i="10"/>
  <c r="L409" i="10"/>
  <c r="M409" i="10"/>
  <c r="N409" i="10"/>
  <c r="H410" i="10"/>
  <c r="I410" i="10" s="1"/>
  <c r="K410" i="10"/>
  <c r="L410" i="10"/>
  <c r="M410" i="10"/>
  <c r="N410" i="10"/>
  <c r="H411" i="10"/>
  <c r="I411" i="10"/>
  <c r="K411" i="10"/>
  <c r="L411" i="10"/>
  <c r="M411" i="10"/>
  <c r="N411" i="10"/>
  <c r="H412" i="10"/>
  <c r="I412" i="10" s="1"/>
  <c r="K412" i="10"/>
  <c r="L412" i="10"/>
  <c r="M412" i="10"/>
  <c r="N412" i="10"/>
  <c r="H413" i="10"/>
  <c r="I413" i="10"/>
  <c r="K413" i="10"/>
  <c r="L413" i="10"/>
  <c r="M413" i="10"/>
  <c r="N413" i="10"/>
  <c r="H414" i="10"/>
  <c r="I414" i="10" s="1"/>
  <c r="K414" i="10"/>
  <c r="L414" i="10"/>
  <c r="M414" i="10"/>
  <c r="N414" i="10"/>
  <c r="H415" i="10"/>
  <c r="I415" i="10"/>
  <c r="K415" i="10"/>
  <c r="L415" i="10"/>
  <c r="M415" i="10"/>
  <c r="N415" i="10"/>
  <c r="H416" i="10"/>
  <c r="I416" i="10" s="1"/>
  <c r="K416" i="10"/>
  <c r="L416" i="10"/>
  <c r="M416" i="10"/>
  <c r="N416" i="10"/>
  <c r="H417" i="10"/>
  <c r="I417" i="10" s="1"/>
  <c r="K417" i="10"/>
  <c r="L417" i="10"/>
  <c r="M417" i="10"/>
  <c r="N417" i="10"/>
  <c r="H418" i="10"/>
  <c r="I418" i="10"/>
  <c r="K418" i="10"/>
  <c r="L418" i="10"/>
  <c r="M418" i="10"/>
  <c r="N418" i="10"/>
  <c r="H419" i="10"/>
  <c r="I419" i="10"/>
  <c r="K419" i="10"/>
  <c r="L419" i="10"/>
  <c r="M419" i="10"/>
  <c r="N419" i="10"/>
  <c r="H420" i="10"/>
  <c r="I420" i="10" s="1"/>
  <c r="K420" i="10"/>
  <c r="L420" i="10"/>
  <c r="M420" i="10"/>
  <c r="N420" i="10"/>
  <c r="H421" i="10"/>
  <c r="I421" i="10" s="1"/>
  <c r="K421" i="10"/>
  <c r="L421" i="10"/>
  <c r="M421" i="10"/>
  <c r="N421" i="10"/>
  <c r="H422" i="10"/>
  <c r="I422" i="10" s="1"/>
  <c r="K422" i="10"/>
  <c r="L422" i="10"/>
  <c r="M422" i="10"/>
  <c r="N422" i="10"/>
  <c r="H423" i="10"/>
  <c r="I423" i="10" s="1"/>
  <c r="K423" i="10"/>
  <c r="L423" i="10"/>
  <c r="M423" i="10"/>
  <c r="N423" i="10"/>
  <c r="H424" i="10"/>
  <c r="I424" i="10"/>
  <c r="K424" i="10"/>
  <c r="L424" i="10"/>
  <c r="M424" i="10"/>
  <c r="N424" i="10"/>
  <c r="H425" i="10"/>
  <c r="I425" i="10"/>
  <c r="K425" i="10"/>
  <c r="L425" i="10"/>
  <c r="M425" i="10"/>
  <c r="N425" i="10"/>
  <c r="H426" i="10"/>
  <c r="I426" i="10"/>
  <c r="K426" i="10"/>
  <c r="L426" i="10"/>
  <c r="M426" i="10"/>
  <c r="N426" i="10"/>
  <c r="H427" i="10"/>
  <c r="I427" i="10"/>
  <c r="K427" i="10"/>
  <c r="L427" i="10"/>
  <c r="M427" i="10"/>
  <c r="N427" i="10"/>
  <c r="H428" i="10"/>
  <c r="I428" i="10" s="1"/>
  <c r="K428" i="10"/>
  <c r="L428" i="10"/>
  <c r="M428" i="10"/>
  <c r="N428" i="10"/>
  <c r="H429" i="10"/>
  <c r="I429" i="10" s="1"/>
  <c r="K429" i="10"/>
  <c r="L429" i="10"/>
  <c r="M429" i="10"/>
  <c r="N429" i="10"/>
  <c r="H430" i="10"/>
  <c r="I430" i="10"/>
  <c r="K430" i="10"/>
  <c r="L430" i="10"/>
  <c r="M430" i="10"/>
  <c r="N430" i="10"/>
  <c r="H431" i="10"/>
  <c r="I431" i="10"/>
  <c r="K431" i="10"/>
  <c r="L431" i="10"/>
  <c r="M431" i="10"/>
  <c r="N431" i="10"/>
  <c r="H432" i="10"/>
  <c r="I432" i="10"/>
  <c r="K432" i="10"/>
  <c r="L432" i="10"/>
  <c r="M432" i="10"/>
  <c r="N432" i="10"/>
  <c r="H433" i="10"/>
  <c r="I433" i="10" s="1"/>
  <c r="K433" i="10"/>
  <c r="L433" i="10"/>
  <c r="M433" i="10"/>
  <c r="N433" i="10"/>
  <c r="H434" i="10"/>
  <c r="I434" i="10" s="1"/>
  <c r="K434" i="10"/>
  <c r="L434" i="10"/>
  <c r="M434" i="10"/>
  <c r="N434" i="10"/>
  <c r="H435" i="10"/>
  <c r="I435" i="10"/>
  <c r="K435" i="10"/>
  <c r="L435" i="10"/>
  <c r="M435" i="10"/>
  <c r="N435" i="10"/>
  <c r="H436" i="10"/>
  <c r="I436" i="10" s="1"/>
  <c r="K436" i="10"/>
  <c r="L436" i="10"/>
  <c r="M436" i="10"/>
  <c r="N436" i="10"/>
  <c r="H437" i="10"/>
  <c r="I437" i="10" s="1"/>
  <c r="K437" i="10"/>
  <c r="L437" i="10"/>
  <c r="M437" i="10"/>
  <c r="N437" i="10"/>
  <c r="H438" i="10"/>
  <c r="I438" i="10"/>
  <c r="K438" i="10"/>
  <c r="L438" i="10"/>
  <c r="M438" i="10"/>
  <c r="N438" i="10"/>
  <c r="H439" i="10"/>
  <c r="I439" i="10"/>
  <c r="K439" i="10"/>
  <c r="L439" i="10"/>
  <c r="M439" i="10"/>
  <c r="N439" i="10"/>
  <c r="H440" i="10"/>
  <c r="I440" i="10"/>
  <c r="K440" i="10"/>
  <c r="L440" i="10"/>
  <c r="M440" i="10"/>
  <c r="N440" i="10"/>
  <c r="H441" i="10"/>
  <c r="I441" i="10" s="1"/>
  <c r="K441" i="10"/>
  <c r="L441" i="10"/>
  <c r="M441" i="10"/>
  <c r="N441" i="10"/>
  <c r="H442" i="10"/>
  <c r="I442" i="10" s="1"/>
  <c r="K442" i="10"/>
  <c r="L442" i="10"/>
  <c r="M442" i="10"/>
  <c r="N442" i="10"/>
  <c r="H443" i="10"/>
  <c r="I443" i="10"/>
  <c r="K443" i="10"/>
  <c r="L443" i="10"/>
  <c r="M443" i="10"/>
  <c r="N443" i="10"/>
  <c r="H444" i="10"/>
  <c r="I444" i="10" s="1"/>
  <c r="K444" i="10"/>
  <c r="L444" i="10"/>
  <c r="M444" i="10"/>
  <c r="N444" i="10"/>
  <c r="H445" i="10"/>
  <c r="I445" i="10" s="1"/>
  <c r="K445" i="10"/>
  <c r="L445" i="10"/>
  <c r="M445" i="10"/>
  <c r="N445" i="10"/>
  <c r="H446" i="10"/>
  <c r="I446" i="10"/>
  <c r="K446" i="10"/>
  <c r="L446" i="10"/>
  <c r="M446" i="10"/>
  <c r="N446" i="10"/>
  <c r="H447" i="10"/>
  <c r="I447" i="10"/>
  <c r="K447" i="10"/>
  <c r="L447" i="10"/>
  <c r="M447" i="10"/>
  <c r="N447" i="10"/>
  <c r="H448" i="10"/>
  <c r="I448" i="10"/>
  <c r="K448" i="10"/>
  <c r="L448" i="10"/>
  <c r="M448" i="10"/>
  <c r="N448" i="10"/>
  <c r="H449" i="10"/>
  <c r="I449" i="10" s="1"/>
  <c r="K449" i="10"/>
  <c r="L449" i="10"/>
  <c r="M449" i="10"/>
  <c r="N449" i="10"/>
  <c r="H450" i="10"/>
  <c r="I450" i="10" s="1"/>
  <c r="K450" i="10"/>
  <c r="L450" i="10"/>
  <c r="M450" i="10"/>
  <c r="N450" i="10"/>
  <c r="H451" i="10"/>
  <c r="I451" i="10"/>
  <c r="K451" i="10"/>
  <c r="L451" i="10"/>
  <c r="M451" i="10"/>
  <c r="N451" i="10"/>
  <c r="H452" i="10"/>
  <c r="I452" i="10" s="1"/>
  <c r="K452" i="10"/>
  <c r="L452" i="10"/>
  <c r="M452" i="10"/>
  <c r="N452" i="10"/>
  <c r="H453" i="10"/>
  <c r="I453" i="10" s="1"/>
  <c r="K453" i="10"/>
  <c r="L453" i="10"/>
  <c r="M453" i="10"/>
  <c r="N453" i="10"/>
  <c r="H454" i="10"/>
  <c r="I454" i="10"/>
  <c r="K454" i="10"/>
  <c r="L454" i="10"/>
  <c r="M454" i="10"/>
  <c r="N454" i="10"/>
  <c r="H455" i="10"/>
  <c r="I455" i="10"/>
  <c r="K455" i="10"/>
  <c r="L455" i="10"/>
  <c r="M455" i="10"/>
  <c r="N455" i="10"/>
  <c r="H456" i="10"/>
  <c r="I456" i="10"/>
  <c r="K456" i="10"/>
  <c r="L456" i="10"/>
  <c r="M456" i="10"/>
  <c r="N456" i="10"/>
  <c r="H457" i="10"/>
  <c r="I457" i="10" s="1"/>
  <c r="K457" i="10"/>
  <c r="L457" i="10"/>
  <c r="M457" i="10"/>
  <c r="N457" i="10"/>
  <c r="H458" i="10"/>
  <c r="I458" i="10" s="1"/>
  <c r="K458" i="10"/>
  <c r="L458" i="10"/>
  <c r="M458" i="10"/>
  <c r="N458" i="10"/>
  <c r="H459" i="10"/>
  <c r="I459" i="10"/>
  <c r="K459" i="10"/>
  <c r="L459" i="10"/>
  <c r="M459" i="10"/>
  <c r="N459" i="10"/>
  <c r="H460" i="10"/>
  <c r="I460" i="10" s="1"/>
  <c r="K460" i="10"/>
  <c r="L460" i="10"/>
  <c r="M460" i="10"/>
  <c r="N460" i="10"/>
  <c r="H461" i="10"/>
  <c r="I461" i="10" s="1"/>
  <c r="K461" i="10"/>
  <c r="L461" i="10"/>
  <c r="M461" i="10"/>
  <c r="N461" i="10"/>
  <c r="H462" i="10"/>
  <c r="I462" i="10"/>
  <c r="K462" i="10"/>
  <c r="L462" i="10"/>
  <c r="M462" i="10"/>
  <c r="N462" i="10"/>
  <c r="H463" i="10"/>
  <c r="I463" i="10"/>
  <c r="K463" i="10"/>
  <c r="L463" i="10"/>
  <c r="M463" i="10"/>
  <c r="N463" i="10"/>
  <c r="H464" i="10"/>
  <c r="I464" i="10"/>
  <c r="K464" i="10"/>
  <c r="L464" i="10"/>
  <c r="M464" i="10"/>
  <c r="N464" i="10"/>
  <c r="H465" i="10"/>
  <c r="I465" i="10" s="1"/>
  <c r="K465" i="10"/>
  <c r="L465" i="10"/>
  <c r="M465" i="10"/>
  <c r="N465" i="10"/>
  <c r="H466" i="10"/>
  <c r="I466" i="10" s="1"/>
  <c r="K466" i="10"/>
  <c r="L466" i="10"/>
  <c r="M466" i="10"/>
  <c r="N466" i="10"/>
  <c r="H467" i="10"/>
  <c r="I467" i="10"/>
  <c r="K467" i="10"/>
  <c r="L467" i="10"/>
  <c r="M467" i="10"/>
  <c r="N467" i="10"/>
  <c r="H468" i="10"/>
  <c r="I468" i="10" s="1"/>
  <c r="K468" i="10"/>
  <c r="L468" i="10"/>
  <c r="M468" i="10"/>
  <c r="N468" i="10"/>
  <c r="H469" i="10"/>
  <c r="I469" i="10" s="1"/>
  <c r="K469" i="10"/>
  <c r="L469" i="10"/>
  <c r="M469" i="10"/>
  <c r="N469" i="10"/>
  <c r="H470" i="10"/>
  <c r="I470" i="10"/>
  <c r="K470" i="10"/>
  <c r="L470" i="10"/>
  <c r="M470" i="10"/>
  <c r="N470" i="10"/>
  <c r="H471" i="10"/>
  <c r="I471" i="10"/>
  <c r="K471" i="10"/>
  <c r="L471" i="10"/>
  <c r="M471" i="10"/>
  <c r="N471" i="10"/>
  <c r="H472" i="10"/>
  <c r="I472" i="10"/>
  <c r="K472" i="10"/>
  <c r="L472" i="10"/>
  <c r="M472" i="10"/>
  <c r="N472" i="10"/>
  <c r="H473" i="10"/>
  <c r="I473" i="10" s="1"/>
  <c r="K473" i="10"/>
  <c r="L473" i="10"/>
  <c r="M473" i="10"/>
  <c r="N473" i="10"/>
  <c r="H474" i="10"/>
  <c r="I474" i="10" s="1"/>
  <c r="K474" i="10"/>
  <c r="L474" i="10"/>
  <c r="M474" i="10"/>
  <c r="N474" i="10"/>
  <c r="H475" i="10"/>
  <c r="I475" i="10"/>
  <c r="K475" i="10"/>
  <c r="L475" i="10"/>
  <c r="M475" i="10"/>
  <c r="N475" i="10"/>
  <c r="H476" i="10"/>
  <c r="I476" i="10" s="1"/>
  <c r="K476" i="10"/>
  <c r="L476" i="10"/>
  <c r="M476" i="10"/>
  <c r="N476" i="10"/>
  <c r="H477" i="10"/>
  <c r="I477" i="10" s="1"/>
  <c r="K477" i="10"/>
  <c r="L477" i="10"/>
  <c r="M477" i="10"/>
  <c r="N477" i="10"/>
  <c r="H478" i="10"/>
  <c r="I478" i="10"/>
  <c r="K478" i="10"/>
  <c r="L478" i="10"/>
  <c r="M478" i="10"/>
  <c r="N478" i="10"/>
  <c r="H479" i="10"/>
  <c r="I479" i="10"/>
  <c r="K479" i="10"/>
  <c r="L479" i="10"/>
  <c r="M479" i="10"/>
  <c r="N479" i="10"/>
  <c r="H480" i="10"/>
  <c r="I480" i="10"/>
  <c r="K480" i="10"/>
  <c r="L480" i="10"/>
  <c r="M480" i="10"/>
  <c r="N480" i="10"/>
  <c r="H481" i="10"/>
  <c r="I481" i="10" s="1"/>
  <c r="K481" i="10"/>
  <c r="L481" i="10"/>
  <c r="M481" i="10"/>
  <c r="N481" i="10"/>
  <c r="H482" i="10"/>
  <c r="I482" i="10" s="1"/>
  <c r="K482" i="10"/>
  <c r="L482" i="10"/>
  <c r="M482" i="10"/>
  <c r="N482" i="10"/>
  <c r="H483" i="10"/>
  <c r="I483" i="10"/>
  <c r="K483" i="10"/>
  <c r="L483" i="10"/>
  <c r="M483" i="10"/>
  <c r="N483" i="10"/>
  <c r="H484" i="10"/>
  <c r="I484" i="10" s="1"/>
  <c r="K484" i="10"/>
  <c r="L484" i="10"/>
  <c r="M484" i="10"/>
  <c r="N484" i="10"/>
  <c r="H485" i="10"/>
  <c r="I485" i="10" s="1"/>
  <c r="K485" i="10"/>
  <c r="L485" i="10"/>
  <c r="M485" i="10"/>
  <c r="N485" i="10"/>
  <c r="H486" i="10"/>
  <c r="I486" i="10"/>
  <c r="K486" i="10"/>
  <c r="L486" i="10"/>
  <c r="M486" i="10"/>
  <c r="N486" i="10"/>
  <c r="H487" i="10"/>
  <c r="I487" i="10"/>
  <c r="K487" i="10"/>
  <c r="L487" i="10"/>
  <c r="M487" i="10"/>
  <c r="N487" i="10"/>
  <c r="H488" i="10"/>
  <c r="I488" i="10"/>
  <c r="K488" i="10"/>
  <c r="L488" i="10"/>
  <c r="M488" i="10"/>
  <c r="N488" i="10"/>
  <c r="H489" i="10"/>
  <c r="I489" i="10" s="1"/>
  <c r="K489" i="10"/>
  <c r="L489" i="10"/>
  <c r="M489" i="10"/>
  <c r="N489" i="10"/>
  <c r="H490" i="10"/>
  <c r="I490" i="10" s="1"/>
  <c r="K490" i="10"/>
  <c r="L490" i="10"/>
  <c r="M490" i="10"/>
  <c r="N490" i="10"/>
  <c r="H491" i="10"/>
  <c r="I491" i="10"/>
  <c r="K491" i="10"/>
  <c r="L491" i="10"/>
  <c r="M491" i="10"/>
  <c r="N491" i="10"/>
  <c r="H492" i="10"/>
  <c r="I492" i="10" s="1"/>
  <c r="K492" i="10"/>
  <c r="L492" i="10"/>
  <c r="M492" i="10"/>
  <c r="N492" i="10"/>
  <c r="H493" i="10"/>
  <c r="I493" i="10" s="1"/>
  <c r="K493" i="10"/>
  <c r="L493" i="10"/>
  <c r="M493" i="10"/>
  <c r="N493" i="10"/>
  <c r="H494" i="10"/>
  <c r="I494" i="10"/>
  <c r="K494" i="10"/>
  <c r="L494" i="10"/>
  <c r="M494" i="10"/>
  <c r="N494" i="10"/>
  <c r="H495" i="10"/>
  <c r="I495" i="10"/>
  <c r="K495" i="10"/>
  <c r="L495" i="10"/>
  <c r="M495" i="10"/>
  <c r="N495" i="10"/>
  <c r="H496" i="10"/>
  <c r="I496" i="10"/>
  <c r="K496" i="10"/>
  <c r="L496" i="10"/>
  <c r="M496" i="10"/>
  <c r="N496" i="10"/>
  <c r="H497" i="10"/>
  <c r="I497" i="10" s="1"/>
  <c r="K497" i="10"/>
  <c r="L497" i="10"/>
  <c r="M497" i="10"/>
  <c r="N497" i="10"/>
  <c r="H498" i="10"/>
  <c r="I498" i="10" s="1"/>
  <c r="K498" i="10"/>
  <c r="L498" i="10"/>
  <c r="M498" i="10"/>
  <c r="N498" i="10"/>
  <c r="H499" i="10"/>
  <c r="I499" i="10"/>
  <c r="K499" i="10"/>
  <c r="L499" i="10"/>
  <c r="M499" i="10"/>
  <c r="N499" i="10"/>
  <c r="H500" i="10"/>
  <c r="I500" i="10" s="1"/>
  <c r="K500" i="10"/>
  <c r="L500" i="10"/>
  <c r="M500" i="10"/>
  <c r="N500" i="10"/>
  <c r="H501" i="10"/>
  <c r="I501" i="10" s="1"/>
  <c r="K501" i="10"/>
  <c r="L501" i="10"/>
  <c r="M501" i="10"/>
  <c r="N501" i="10"/>
  <c r="H3" i="11"/>
  <c r="I3" i="11" s="1"/>
  <c r="K3" i="11"/>
  <c r="L3" i="11"/>
  <c r="M3" i="11"/>
  <c r="N3" i="11"/>
  <c r="H4" i="11"/>
  <c r="I4" i="11" s="1"/>
  <c r="K4" i="11"/>
  <c r="L4" i="11"/>
  <c r="M4" i="11"/>
  <c r="N4" i="11"/>
  <c r="H5" i="11"/>
  <c r="I5" i="11"/>
  <c r="K5" i="11"/>
  <c r="L5" i="11"/>
  <c r="M5" i="11"/>
  <c r="N5" i="11"/>
  <c r="H6" i="11"/>
  <c r="I6" i="11" s="1"/>
  <c r="K6" i="11"/>
  <c r="L6" i="11"/>
  <c r="M6" i="11"/>
  <c r="N6" i="11"/>
  <c r="H7" i="11"/>
  <c r="I7" i="11"/>
  <c r="K7" i="11"/>
  <c r="L7" i="11"/>
  <c r="M7" i="11"/>
  <c r="N7" i="11"/>
  <c r="H8" i="11"/>
  <c r="I8" i="11" s="1"/>
  <c r="K8" i="11"/>
  <c r="L8" i="11"/>
  <c r="M8" i="11"/>
  <c r="N8" i="11"/>
  <c r="H9" i="11"/>
  <c r="I9" i="11"/>
  <c r="K9" i="11"/>
  <c r="L9" i="11"/>
  <c r="M9" i="11"/>
  <c r="N9" i="11"/>
  <c r="H10" i="11"/>
  <c r="I10" i="11" s="1"/>
  <c r="K10" i="11"/>
  <c r="L10" i="11"/>
  <c r="M10" i="11"/>
  <c r="N10" i="11"/>
  <c r="H11" i="11"/>
  <c r="I11" i="11" s="1"/>
  <c r="K11" i="11"/>
  <c r="L11" i="11"/>
  <c r="M11" i="11"/>
  <c r="N11" i="11"/>
  <c r="H12" i="11"/>
  <c r="I12" i="11" s="1"/>
  <c r="K12" i="11"/>
  <c r="L12" i="11"/>
  <c r="M12" i="11"/>
  <c r="N12" i="11"/>
  <c r="H13" i="11"/>
  <c r="I13" i="11"/>
  <c r="K13" i="11"/>
  <c r="L13" i="11"/>
  <c r="M13" i="11"/>
  <c r="N13" i="11"/>
  <c r="H14" i="11"/>
  <c r="I14" i="11" s="1"/>
  <c r="K14" i="11"/>
  <c r="L14" i="11"/>
  <c r="M14" i="11"/>
  <c r="N14" i="11"/>
  <c r="H15" i="11"/>
  <c r="I15" i="11"/>
  <c r="K15" i="11"/>
  <c r="L15" i="11"/>
  <c r="M15" i="11"/>
  <c r="N15" i="11"/>
  <c r="H16" i="11"/>
  <c r="I16" i="11" s="1"/>
  <c r="K16" i="11"/>
  <c r="L16" i="11"/>
  <c r="M16" i="11"/>
  <c r="N16" i="11"/>
  <c r="H17" i="11"/>
  <c r="I17" i="11"/>
  <c r="K17" i="11"/>
  <c r="L17" i="11"/>
  <c r="M17" i="11"/>
  <c r="N17" i="11"/>
  <c r="H18" i="11"/>
  <c r="I18" i="11" s="1"/>
  <c r="K18" i="11"/>
  <c r="L18" i="11"/>
  <c r="M18" i="11"/>
  <c r="N18" i="11"/>
  <c r="H19" i="11"/>
  <c r="I19" i="11" s="1"/>
  <c r="K19" i="11"/>
  <c r="L19" i="11"/>
  <c r="M19" i="11"/>
  <c r="N19" i="11"/>
  <c r="H20" i="11"/>
  <c r="I20" i="11" s="1"/>
  <c r="K20" i="11"/>
  <c r="L20" i="11"/>
  <c r="M20" i="11"/>
  <c r="N20" i="11"/>
  <c r="H21" i="11"/>
  <c r="I21" i="11"/>
  <c r="K21" i="11"/>
  <c r="L21" i="11"/>
  <c r="M21" i="11"/>
  <c r="N21" i="11"/>
  <c r="H22" i="11"/>
  <c r="I22" i="11" s="1"/>
  <c r="K22" i="11"/>
  <c r="L22" i="11"/>
  <c r="M22" i="11"/>
  <c r="N22" i="11"/>
  <c r="H23" i="11"/>
  <c r="I23" i="11"/>
  <c r="K23" i="11"/>
  <c r="L23" i="11"/>
  <c r="M23" i="11"/>
  <c r="N23" i="11"/>
  <c r="H24" i="11"/>
  <c r="I24" i="11" s="1"/>
  <c r="K24" i="11"/>
  <c r="L24" i="11"/>
  <c r="M24" i="11"/>
  <c r="N24" i="11"/>
  <c r="H25" i="11"/>
  <c r="I25" i="11"/>
  <c r="K25" i="11"/>
  <c r="L25" i="11"/>
  <c r="M25" i="11"/>
  <c r="N25" i="11"/>
  <c r="H26" i="11"/>
  <c r="I26" i="11" s="1"/>
  <c r="K26" i="11"/>
  <c r="L26" i="11"/>
  <c r="M26" i="11"/>
  <c r="N26" i="11"/>
  <c r="H27" i="11"/>
  <c r="I27" i="11" s="1"/>
  <c r="K27" i="11"/>
  <c r="L27" i="11"/>
  <c r="M27" i="11"/>
  <c r="N27" i="11"/>
  <c r="H28" i="11"/>
  <c r="I28" i="11" s="1"/>
  <c r="K28" i="11"/>
  <c r="L28" i="11"/>
  <c r="M28" i="11"/>
  <c r="N28" i="11"/>
  <c r="H29" i="11"/>
  <c r="I29" i="11"/>
  <c r="K29" i="11"/>
  <c r="L29" i="11"/>
  <c r="M29" i="11"/>
  <c r="N29" i="11"/>
  <c r="H30" i="11"/>
  <c r="I30" i="11" s="1"/>
  <c r="K30" i="11"/>
  <c r="L30" i="11"/>
  <c r="M30" i="11"/>
  <c r="N30" i="11"/>
  <c r="H31" i="11"/>
  <c r="I31" i="11"/>
  <c r="K31" i="11"/>
  <c r="L31" i="11"/>
  <c r="M31" i="11"/>
  <c r="N31" i="11"/>
  <c r="H32" i="11"/>
  <c r="I32" i="11" s="1"/>
  <c r="K32" i="11"/>
  <c r="L32" i="11"/>
  <c r="M32" i="11"/>
  <c r="N32" i="11"/>
  <c r="H33" i="11"/>
  <c r="I33" i="11"/>
  <c r="K33" i="11"/>
  <c r="L33" i="11"/>
  <c r="M33" i="11"/>
  <c r="N33" i="11"/>
  <c r="H34" i="11"/>
  <c r="I34" i="11" s="1"/>
  <c r="K34" i="11"/>
  <c r="L34" i="11"/>
  <c r="M34" i="11"/>
  <c r="N34" i="11"/>
  <c r="H35" i="11"/>
  <c r="I35" i="11" s="1"/>
  <c r="K35" i="11"/>
  <c r="L35" i="11"/>
  <c r="M35" i="11"/>
  <c r="N35" i="11"/>
  <c r="H36" i="11"/>
  <c r="I36" i="11" s="1"/>
  <c r="K36" i="11"/>
  <c r="L36" i="11"/>
  <c r="M36" i="11"/>
  <c r="N36" i="11"/>
  <c r="H37" i="11"/>
  <c r="I37" i="11"/>
  <c r="K37" i="11"/>
  <c r="L37" i="11"/>
  <c r="M37" i="11"/>
  <c r="N37" i="11"/>
  <c r="H38" i="11"/>
  <c r="I38" i="11" s="1"/>
  <c r="K38" i="11"/>
  <c r="L38" i="11"/>
  <c r="M38" i="11"/>
  <c r="N38" i="11"/>
  <c r="H39" i="11"/>
  <c r="I39" i="11"/>
  <c r="K39" i="11"/>
  <c r="L39" i="11"/>
  <c r="M39" i="11"/>
  <c r="N39" i="11"/>
  <c r="H40" i="11"/>
  <c r="I40" i="11" s="1"/>
  <c r="K40" i="11"/>
  <c r="L40" i="11"/>
  <c r="M40" i="11"/>
  <c r="N40" i="11"/>
  <c r="H41" i="11"/>
  <c r="I41" i="11"/>
  <c r="K41" i="11"/>
  <c r="L41" i="11"/>
  <c r="M41" i="11"/>
  <c r="N41" i="11"/>
  <c r="H42" i="11"/>
  <c r="I42" i="11" s="1"/>
  <c r="K42" i="11"/>
  <c r="L42" i="11"/>
  <c r="M42" i="11"/>
  <c r="N42" i="11"/>
  <c r="H43" i="11"/>
  <c r="I43" i="11" s="1"/>
  <c r="K43" i="11"/>
  <c r="L43" i="11"/>
  <c r="M43" i="11"/>
  <c r="N43" i="11"/>
  <c r="H44" i="11"/>
  <c r="I44" i="11" s="1"/>
  <c r="K44" i="11"/>
  <c r="L44" i="11"/>
  <c r="M44" i="11"/>
  <c r="N44" i="11"/>
  <c r="H45" i="11"/>
  <c r="I45" i="11"/>
  <c r="K45" i="11"/>
  <c r="L45" i="11"/>
  <c r="M45" i="11"/>
  <c r="N45" i="11"/>
  <c r="H46" i="11"/>
  <c r="I46" i="11" s="1"/>
  <c r="K46" i="11"/>
  <c r="L46" i="11"/>
  <c r="M46" i="11"/>
  <c r="N46" i="11"/>
  <c r="H47" i="11"/>
  <c r="I47" i="11"/>
  <c r="K47" i="11"/>
  <c r="L47" i="11"/>
  <c r="M47" i="11"/>
  <c r="N47" i="11"/>
  <c r="H48" i="11"/>
  <c r="I48" i="11" s="1"/>
  <c r="K48" i="11"/>
  <c r="L48" i="11"/>
  <c r="M48" i="11"/>
  <c r="N48" i="11"/>
  <c r="H49" i="11"/>
  <c r="I49" i="11"/>
  <c r="K49" i="11"/>
  <c r="L49" i="11"/>
  <c r="M49" i="11"/>
  <c r="N49" i="11"/>
  <c r="H50" i="11"/>
  <c r="I50" i="11" s="1"/>
  <c r="K50" i="11"/>
  <c r="L50" i="11"/>
  <c r="M50" i="11"/>
  <c r="N50" i="11"/>
  <c r="H51" i="11"/>
  <c r="I51" i="11" s="1"/>
  <c r="K51" i="11"/>
  <c r="L51" i="11"/>
  <c r="M51" i="11"/>
  <c r="N51" i="11"/>
  <c r="H52" i="11"/>
  <c r="I52" i="11" s="1"/>
  <c r="K52" i="11"/>
  <c r="L52" i="11"/>
  <c r="M52" i="11"/>
  <c r="N52" i="11"/>
  <c r="H53" i="11"/>
  <c r="I53" i="11"/>
  <c r="K53" i="11"/>
  <c r="L53" i="11"/>
  <c r="M53" i="11"/>
  <c r="N53" i="11"/>
  <c r="H54" i="11"/>
  <c r="I54" i="11" s="1"/>
  <c r="K54" i="11"/>
  <c r="L54" i="11"/>
  <c r="M54" i="11"/>
  <c r="N54" i="11"/>
  <c r="H55" i="11"/>
  <c r="I55" i="11"/>
  <c r="K55" i="11"/>
  <c r="L55" i="11"/>
  <c r="M55" i="11"/>
  <c r="N55" i="11"/>
  <c r="H56" i="11"/>
  <c r="I56" i="11" s="1"/>
  <c r="K56" i="11"/>
  <c r="L56" i="11"/>
  <c r="M56" i="11"/>
  <c r="N56" i="11"/>
  <c r="H57" i="11"/>
  <c r="I57" i="11"/>
  <c r="K57" i="11"/>
  <c r="L57" i="11"/>
  <c r="M57" i="11"/>
  <c r="N57" i="11"/>
  <c r="H58" i="11"/>
  <c r="I58" i="11" s="1"/>
  <c r="K58" i="11"/>
  <c r="L58" i="11"/>
  <c r="M58" i="11"/>
  <c r="N58" i="11"/>
  <c r="H59" i="11"/>
  <c r="I59" i="11" s="1"/>
  <c r="K59" i="11"/>
  <c r="L59" i="11"/>
  <c r="M59" i="11"/>
  <c r="N59" i="11"/>
  <c r="H60" i="11"/>
  <c r="I60" i="11" s="1"/>
  <c r="K60" i="11"/>
  <c r="L60" i="11"/>
  <c r="M60" i="11"/>
  <c r="N60" i="11"/>
  <c r="H61" i="11"/>
  <c r="I61" i="11"/>
  <c r="K61" i="11"/>
  <c r="L61" i="11"/>
  <c r="M61" i="11"/>
  <c r="N61" i="11"/>
  <c r="H62" i="11"/>
  <c r="I62" i="11" s="1"/>
  <c r="K62" i="11"/>
  <c r="L62" i="11"/>
  <c r="M62" i="11"/>
  <c r="N62" i="11"/>
  <c r="H63" i="11"/>
  <c r="I63" i="11"/>
  <c r="K63" i="11"/>
  <c r="L63" i="11"/>
  <c r="M63" i="11"/>
  <c r="N63" i="11"/>
  <c r="H64" i="11"/>
  <c r="I64" i="11" s="1"/>
  <c r="K64" i="11"/>
  <c r="L64" i="11"/>
  <c r="M64" i="11"/>
  <c r="N64" i="11"/>
  <c r="H65" i="11"/>
  <c r="I65" i="11"/>
  <c r="K65" i="11"/>
  <c r="L65" i="11"/>
  <c r="M65" i="11"/>
  <c r="N65" i="11"/>
  <c r="H66" i="11"/>
  <c r="I66" i="11" s="1"/>
  <c r="K66" i="11"/>
  <c r="L66" i="11"/>
  <c r="M66" i="11"/>
  <c r="N66" i="11"/>
  <c r="H67" i="11"/>
  <c r="I67" i="11" s="1"/>
  <c r="K67" i="11"/>
  <c r="L67" i="11"/>
  <c r="M67" i="11"/>
  <c r="N67" i="11"/>
  <c r="H68" i="11"/>
  <c r="I68" i="11" s="1"/>
  <c r="K68" i="11"/>
  <c r="L68" i="11"/>
  <c r="M68" i="11"/>
  <c r="N68" i="11"/>
  <c r="H69" i="11"/>
  <c r="I69" i="11"/>
  <c r="K69" i="11"/>
  <c r="L69" i="11"/>
  <c r="M69" i="11"/>
  <c r="N69" i="11"/>
  <c r="H70" i="11"/>
  <c r="I70" i="11" s="1"/>
  <c r="K70" i="11"/>
  <c r="L70" i="11"/>
  <c r="M70" i="11"/>
  <c r="N70" i="11"/>
  <c r="H71" i="11"/>
  <c r="I71" i="11"/>
  <c r="K71" i="11"/>
  <c r="L71" i="11"/>
  <c r="M71" i="11"/>
  <c r="N71" i="11"/>
  <c r="H72" i="11"/>
  <c r="I72" i="11" s="1"/>
  <c r="K72" i="11"/>
  <c r="L72" i="11"/>
  <c r="M72" i="11"/>
  <c r="N72" i="11"/>
  <c r="H73" i="11"/>
  <c r="I73" i="11"/>
  <c r="K73" i="11"/>
  <c r="L73" i="11"/>
  <c r="M73" i="11"/>
  <c r="N73" i="11"/>
  <c r="H74" i="11"/>
  <c r="I74" i="11" s="1"/>
  <c r="K74" i="11"/>
  <c r="L74" i="11"/>
  <c r="M74" i="11"/>
  <c r="N74" i="11"/>
  <c r="H75" i="11"/>
  <c r="I75" i="11" s="1"/>
  <c r="K75" i="11"/>
  <c r="L75" i="11"/>
  <c r="M75" i="11"/>
  <c r="N75" i="11"/>
  <c r="H76" i="11"/>
  <c r="I76" i="11" s="1"/>
  <c r="K76" i="11"/>
  <c r="L76" i="11"/>
  <c r="M76" i="11"/>
  <c r="N76" i="11"/>
  <c r="H77" i="11"/>
  <c r="I77" i="11"/>
  <c r="K77" i="11"/>
  <c r="L77" i="11"/>
  <c r="M77" i="11"/>
  <c r="N77" i="11"/>
  <c r="H78" i="11"/>
  <c r="I78" i="11" s="1"/>
  <c r="K78" i="11"/>
  <c r="L78" i="11"/>
  <c r="M78" i="11"/>
  <c r="N78" i="11"/>
  <c r="H79" i="11"/>
  <c r="I79" i="11"/>
  <c r="K79" i="11"/>
  <c r="L79" i="11"/>
  <c r="M79" i="11"/>
  <c r="N79" i="11"/>
  <c r="H80" i="11"/>
  <c r="I80" i="11" s="1"/>
  <c r="K80" i="11"/>
  <c r="L80" i="11"/>
  <c r="M80" i="11"/>
  <c r="N80" i="11"/>
  <c r="H81" i="11"/>
  <c r="I81" i="11"/>
  <c r="K81" i="11"/>
  <c r="L81" i="11"/>
  <c r="M81" i="11"/>
  <c r="N81" i="11"/>
  <c r="H82" i="11"/>
  <c r="I82" i="11" s="1"/>
  <c r="K82" i="11"/>
  <c r="L82" i="11"/>
  <c r="M82" i="11"/>
  <c r="N82" i="11"/>
  <c r="H83" i="11"/>
  <c r="I83" i="11" s="1"/>
  <c r="K83" i="11"/>
  <c r="L83" i="11"/>
  <c r="M83" i="11"/>
  <c r="N83" i="11"/>
  <c r="H84" i="11"/>
  <c r="I84" i="11" s="1"/>
  <c r="K84" i="11"/>
  <c r="L84" i="11"/>
  <c r="M84" i="11"/>
  <c r="N84" i="11"/>
  <c r="H85" i="11"/>
  <c r="I85" i="11"/>
  <c r="K85" i="11"/>
  <c r="L85" i="11"/>
  <c r="M85" i="11"/>
  <c r="N85" i="11"/>
  <c r="H86" i="11"/>
  <c r="I86" i="11" s="1"/>
  <c r="K86" i="11"/>
  <c r="L86" i="11"/>
  <c r="M86" i="11"/>
  <c r="N86" i="11"/>
  <c r="H87" i="11"/>
  <c r="I87" i="11"/>
  <c r="K87" i="11"/>
  <c r="L87" i="11"/>
  <c r="M87" i="11"/>
  <c r="N87" i="11"/>
  <c r="H88" i="11"/>
  <c r="I88" i="11" s="1"/>
  <c r="K88" i="11"/>
  <c r="L88" i="11"/>
  <c r="M88" i="11"/>
  <c r="N88" i="11"/>
  <c r="H89" i="11"/>
  <c r="I89" i="11"/>
  <c r="K89" i="11"/>
  <c r="L89" i="11"/>
  <c r="M89" i="11"/>
  <c r="N89" i="11"/>
  <c r="H90" i="11"/>
  <c r="I90" i="11" s="1"/>
  <c r="K90" i="11"/>
  <c r="L90" i="11"/>
  <c r="M90" i="11"/>
  <c r="N90" i="11"/>
  <c r="H91" i="11"/>
  <c r="I91" i="11" s="1"/>
  <c r="K91" i="11"/>
  <c r="L91" i="11"/>
  <c r="M91" i="11"/>
  <c r="N91" i="11"/>
  <c r="H92" i="11"/>
  <c r="I92" i="11" s="1"/>
  <c r="K92" i="11"/>
  <c r="L92" i="11"/>
  <c r="M92" i="11"/>
  <c r="N92" i="11"/>
  <c r="H93" i="11"/>
  <c r="I93" i="11"/>
  <c r="K93" i="11"/>
  <c r="L93" i="11"/>
  <c r="M93" i="11"/>
  <c r="N93" i="11"/>
  <c r="H94" i="11"/>
  <c r="I94" i="11" s="1"/>
  <c r="K94" i="11"/>
  <c r="L94" i="11"/>
  <c r="M94" i="11"/>
  <c r="N94" i="11"/>
  <c r="H95" i="11"/>
  <c r="I95" i="11"/>
  <c r="K95" i="11"/>
  <c r="L95" i="11"/>
  <c r="M95" i="11"/>
  <c r="N95" i="11"/>
  <c r="H96" i="11"/>
  <c r="I96" i="11" s="1"/>
  <c r="K96" i="11"/>
  <c r="L96" i="11"/>
  <c r="M96" i="11"/>
  <c r="N96" i="11"/>
  <c r="H97" i="11"/>
  <c r="I97" i="11"/>
  <c r="K97" i="11"/>
  <c r="L97" i="11"/>
  <c r="M97" i="11"/>
  <c r="N97" i="11"/>
  <c r="H98" i="11"/>
  <c r="I98" i="11" s="1"/>
  <c r="K98" i="11"/>
  <c r="L98" i="11"/>
  <c r="M98" i="11"/>
  <c r="N98" i="11"/>
  <c r="H99" i="11"/>
  <c r="I99" i="11" s="1"/>
  <c r="K99" i="11"/>
  <c r="L99" i="11"/>
  <c r="M99" i="11"/>
  <c r="N99" i="11"/>
  <c r="H100" i="11"/>
  <c r="I100" i="11" s="1"/>
  <c r="K100" i="11"/>
  <c r="L100" i="11"/>
  <c r="M100" i="11"/>
  <c r="N100" i="11"/>
  <c r="H101" i="11"/>
  <c r="I101" i="11"/>
  <c r="K101" i="11"/>
  <c r="L101" i="11"/>
  <c r="M101" i="11"/>
  <c r="N101" i="11"/>
  <c r="H102" i="11"/>
  <c r="I102" i="11" s="1"/>
  <c r="K102" i="11"/>
  <c r="L102" i="11"/>
  <c r="M102" i="11"/>
  <c r="N102" i="11"/>
  <c r="H103" i="11"/>
  <c r="I103" i="11"/>
  <c r="K103" i="11"/>
  <c r="L103" i="11"/>
  <c r="M103" i="11"/>
  <c r="N103" i="11"/>
  <c r="H104" i="11"/>
  <c r="I104" i="11" s="1"/>
  <c r="K104" i="11"/>
  <c r="L104" i="11"/>
  <c r="M104" i="11"/>
  <c r="N104" i="11"/>
  <c r="H105" i="11"/>
  <c r="I105" i="11"/>
  <c r="K105" i="11"/>
  <c r="L105" i="11"/>
  <c r="M105" i="11"/>
  <c r="N105" i="11"/>
  <c r="H106" i="11"/>
  <c r="I106" i="11" s="1"/>
  <c r="K106" i="11"/>
  <c r="L106" i="11"/>
  <c r="M106" i="11"/>
  <c r="N106" i="11"/>
  <c r="H107" i="11"/>
  <c r="I107" i="11" s="1"/>
  <c r="K107" i="11"/>
  <c r="L107" i="11"/>
  <c r="M107" i="11"/>
  <c r="N107" i="11"/>
  <c r="H108" i="11"/>
  <c r="I108" i="11" s="1"/>
  <c r="K108" i="11"/>
  <c r="L108" i="11"/>
  <c r="M108" i="11"/>
  <c r="N108" i="11"/>
  <c r="H109" i="11"/>
  <c r="I109" i="11"/>
  <c r="K109" i="11"/>
  <c r="L109" i="11"/>
  <c r="M109" i="11"/>
  <c r="N109" i="11"/>
  <c r="H110" i="11"/>
  <c r="I110" i="11" s="1"/>
  <c r="K110" i="11"/>
  <c r="L110" i="11"/>
  <c r="M110" i="11"/>
  <c r="N110" i="11"/>
  <c r="H111" i="11"/>
  <c r="I111" i="11"/>
  <c r="K111" i="11"/>
  <c r="L111" i="11"/>
  <c r="M111" i="11"/>
  <c r="N111" i="11"/>
  <c r="H112" i="11"/>
  <c r="I112" i="11" s="1"/>
  <c r="K112" i="11"/>
  <c r="L112" i="11"/>
  <c r="M112" i="11"/>
  <c r="N112" i="11"/>
  <c r="H113" i="11"/>
  <c r="I113" i="11"/>
  <c r="K113" i="11"/>
  <c r="L113" i="11"/>
  <c r="M113" i="11"/>
  <c r="N113" i="11"/>
  <c r="H114" i="11"/>
  <c r="I114" i="11" s="1"/>
  <c r="K114" i="11"/>
  <c r="L114" i="11"/>
  <c r="M114" i="11"/>
  <c r="N114" i="11"/>
  <c r="H115" i="11"/>
  <c r="I115" i="11" s="1"/>
  <c r="K115" i="11"/>
  <c r="L115" i="11"/>
  <c r="M115" i="11"/>
  <c r="N115" i="11"/>
  <c r="H116" i="11"/>
  <c r="I116" i="11" s="1"/>
  <c r="K116" i="11"/>
  <c r="L116" i="11"/>
  <c r="M116" i="11"/>
  <c r="N116" i="11"/>
  <c r="H117" i="11"/>
  <c r="I117" i="11"/>
  <c r="K117" i="11"/>
  <c r="L117" i="11"/>
  <c r="M117" i="11"/>
  <c r="N117" i="11"/>
  <c r="H118" i="11"/>
  <c r="I118" i="11" s="1"/>
  <c r="K118" i="11"/>
  <c r="L118" i="11"/>
  <c r="M118" i="11"/>
  <c r="N118" i="11"/>
  <c r="H119" i="11"/>
  <c r="I119" i="11"/>
  <c r="K119" i="11"/>
  <c r="L119" i="11"/>
  <c r="M119" i="11"/>
  <c r="N119" i="11"/>
  <c r="H120" i="11"/>
  <c r="I120" i="11" s="1"/>
  <c r="K120" i="11"/>
  <c r="L120" i="11"/>
  <c r="M120" i="11"/>
  <c r="N120" i="11"/>
  <c r="H121" i="11"/>
  <c r="I121" i="11"/>
  <c r="K121" i="11"/>
  <c r="L121" i="11"/>
  <c r="M121" i="11"/>
  <c r="N121" i="11"/>
  <c r="H122" i="11"/>
  <c r="I122" i="11" s="1"/>
  <c r="K122" i="11"/>
  <c r="L122" i="11"/>
  <c r="M122" i="11"/>
  <c r="N122" i="11"/>
  <c r="H123" i="11"/>
  <c r="I123" i="11" s="1"/>
  <c r="K123" i="11"/>
  <c r="L123" i="11"/>
  <c r="M123" i="11"/>
  <c r="N123" i="11"/>
  <c r="H124" i="11"/>
  <c r="I124" i="11" s="1"/>
  <c r="K124" i="11"/>
  <c r="L124" i="11"/>
  <c r="M124" i="11"/>
  <c r="N124" i="11"/>
  <c r="H125" i="11"/>
  <c r="I125" i="11"/>
  <c r="K125" i="11"/>
  <c r="L125" i="11"/>
  <c r="M125" i="11"/>
  <c r="N125" i="11"/>
  <c r="H126" i="11"/>
  <c r="I126" i="11" s="1"/>
  <c r="K126" i="11"/>
  <c r="L126" i="11"/>
  <c r="M126" i="11"/>
  <c r="N126" i="11"/>
  <c r="H127" i="11"/>
  <c r="I127" i="11"/>
  <c r="K127" i="11"/>
  <c r="L127" i="11"/>
  <c r="M127" i="11"/>
  <c r="N127" i="11"/>
  <c r="H128" i="11"/>
  <c r="I128" i="11" s="1"/>
  <c r="K128" i="11"/>
  <c r="L128" i="11"/>
  <c r="M128" i="11"/>
  <c r="N128" i="11"/>
  <c r="H129" i="11"/>
  <c r="I129" i="11"/>
  <c r="K129" i="11"/>
  <c r="L129" i="11"/>
  <c r="M129" i="11"/>
  <c r="N129" i="11"/>
  <c r="H130" i="11"/>
  <c r="I130" i="11" s="1"/>
  <c r="K130" i="11"/>
  <c r="L130" i="11"/>
  <c r="M130" i="11"/>
  <c r="N130" i="11"/>
  <c r="H131" i="11"/>
  <c r="I131" i="11" s="1"/>
  <c r="K131" i="11"/>
  <c r="L131" i="11"/>
  <c r="M131" i="11"/>
  <c r="N131" i="11"/>
  <c r="H132" i="11"/>
  <c r="I132" i="11" s="1"/>
  <c r="K132" i="11"/>
  <c r="L132" i="11"/>
  <c r="M132" i="11"/>
  <c r="N132" i="11"/>
  <c r="H133" i="11"/>
  <c r="I133" i="11"/>
  <c r="K133" i="11"/>
  <c r="L133" i="11"/>
  <c r="M133" i="11"/>
  <c r="N133" i="11"/>
  <c r="H134" i="11"/>
  <c r="I134" i="11" s="1"/>
  <c r="K134" i="11"/>
  <c r="L134" i="11"/>
  <c r="M134" i="11"/>
  <c r="N134" i="11"/>
  <c r="H135" i="11"/>
  <c r="I135" i="11"/>
  <c r="K135" i="11"/>
  <c r="L135" i="11"/>
  <c r="M135" i="11"/>
  <c r="N135" i="11"/>
  <c r="H136" i="11"/>
  <c r="I136" i="11" s="1"/>
  <c r="K136" i="11"/>
  <c r="L136" i="11"/>
  <c r="M136" i="11"/>
  <c r="N136" i="11"/>
  <c r="H137" i="11"/>
  <c r="I137" i="11"/>
  <c r="K137" i="11"/>
  <c r="L137" i="11"/>
  <c r="M137" i="11"/>
  <c r="N137" i="11"/>
  <c r="H138" i="11"/>
  <c r="I138" i="11" s="1"/>
  <c r="K138" i="11"/>
  <c r="L138" i="11"/>
  <c r="M138" i="11"/>
  <c r="N138" i="11"/>
  <c r="H139" i="11"/>
  <c r="I139" i="11"/>
  <c r="K139" i="11"/>
  <c r="L139" i="11"/>
  <c r="M139" i="11"/>
  <c r="N139" i="11"/>
  <c r="H140" i="11"/>
  <c r="I140" i="11" s="1"/>
  <c r="K140" i="11"/>
  <c r="L140" i="11"/>
  <c r="M140" i="11"/>
  <c r="N140" i="11"/>
  <c r="H141" i="11"/>
  <c r="I141" i="11"/>
  <c r="K141" i="11"/>
  <c r="L141" i="11"/>
  <c r="M141" i="11"/>
  <c r="N141" i="11"/>
  <c r="H142" i="11"/>
  <c r="I142" i="11" s="1"/>
  <c r="K142" i="11"/>
  <c r="L142" i="11"/>
  <c r="M142" i="11"/>
  <c r="N142" i="11"/>
  <c r="H143" i="11"/>
  <c r="I143" i="11"/>
  <c r="K143" i="11"/>
  <c r="L143" i="11"/>
  <c r="M143" i="11"/>
  <c r="N143" i="11"/>
  <c r="H144" i="11"/>
  <c r="I144" i="11" s="1"/>
  <c r="K144" i="11"/>
  <c r="L144" i="11"/>
  <c r="M144" i="11"/>
  <c r="N144" i="11"/>
  <c r="H145" i="11"/>
  <c r="I145" i="11"/>
  <c r="K145" i="11"/>
  <c r="L145" i="11"/>
  <c r="M145" i="11"/>
  <c r="N145" i="11"/>
  <c r="H146" i="11"/>
  <c r="I146" i="11" s="1"/>
  <c r="K146" i="11"/>
  <c r="L146" i="11"/>
  <c r="M146" i="11"/>
  <c r="N146" i="11"/>
  <c r="H147" i="11"/>
  <c r="I147" i="11" s="1"/>
  <c r="K147" i="11"/>
  <c r="L147" i="11"/>
  <c r="M147" i="11"/>
  <c r="N147" i="11"/>
  <c r="H148" i="11"/>
  <c r="I148" i="11"/>
  <c r="K148" i="11"/>
  <c r="L148" i="11"/>
  <c r="M148" i="11"/>
  <c r="N148" i="11"/>
  <c r="H149" i="11"/>
  <c r="I149" i="11"/>
  <c r="K149" i="11"/>
  <c r="L149" i="11"/>
  <c r="M149" i="11"/>
  <c r="N149" i="11"/>
  <c r="H150" i="11"/>
  <c r="I150" i="11" s="1"/>
  <c r="K150" i="11"/>
  <c r="L150" i="11"/>
  <c r="M150" i="11"/>
  <c r="N150" i="11"/>
  <c r="H151" i="11"/>
  <c r="I151" i="11"/>
  <c r="K151" i="11"/>
  <c r="L151" i="11"/>
  <c r="M151" i="11"/>
  <c r="N151" i="11"/>
  <c r="H152" i="11"/>
  <c r="I152" i="11" s="1"/>
  <c r="K152" i="11"/>
  <c r="L152" i="11"/>
  <c r="M152" i="11"/>
  <c r="N152" i="11"/>
  <c r="H153" i="11"/>
  <c r="I153" i="11"/>
  <c r="K153" i="11"/>
  <c r="L153" i="11"/>
  <c r="M153" i="11"/>
  <c r="N153" i="11"/>
  <c r="H154" i="11"/>
  <c r="I154" i="11" s="1"/>
  <c r="K154" i="11"/>
  <c r="L154" i="11"/>
  <c r="M154" i="11"/>
  <c r="N154" i="11"/>
  <c r="H155" i="11"/>
  <c r="I155" i="11"/>
  <c r="K155" i="11"/>
  <c r="L155" i="11"/>
  <c r="M155" i="11"/>
  <c r="N155" i="11"/>
  <c r="H156" i="11"/>
  <c r="I156" i="11" s="1"/>
  <c r="K156" i="11"/>
  <c r="L156" i="11"/>
  <c r="M156" i="11"/>
  <c r="N156" i="11"/>
  <c r="H157" i="11"/>
  <c r="I157" i="11"/>
  <c r="K157" i="11"/>
  <c r="L157" i="11"/>
  <c r="M157" i="11"/>
  <c r="N157" i="11"/>
  <c r="H158" i="11"/>
  <c r="I158" i="11" s="1"/>
  <c r="K158" i="11"/>
  <c r="L158" i="11"/>
  <c r="M158" i="11"/>
  <c r="N158" i="11"/>
  <c r="H159" i="11"/>
  <c r="I159" i="11"/>
  <c r="K159" i="11"/>
  <c r="L159" i="11"/>
  <c r="M159" i="11"/>
  <c r="N159" i="11"/>
  <c r="H160" i="11"/>
  <c r="I160" i="11" s="1"/>
  <c r="K160" i="11"/>
  <c r="L160" i="11"/>
  <c r="M160" i="11"/>
  <c r="N160" i="11"/>
  <c r="H161" i="11"/>
  <c r="I161" i="11"/>
  <c r="K161" i="11"/>
  <c r="L161" i="11"/>
  <c r="M161" i="11"/>
  <c r="N161" i="11"/>
  <c r="H162" i="11"/>
  <c r="I162" i="11" s="1"/>
  <c r="K162" i="11"/>
  <c r="L162" i="11"/>
  <c r="M162" i="11"/>
  <c r="N162" i="11"/>
  <c r="H163" i="11"/>
  <c r="I163" i="11" s="1"/>
  <c r="K163" i="11"/>
  <c r="L163" i="11"/>
  <c r="M163" i="11"/>
  <c r="N163" i="11"/>
  <c r="H164" i="11"/>
  <c r="I164" i="11"/>
  <c r="K164" i="11"/>
  <c r="L164" i="11"/>
  <c r="M164" i="11"/>
  <c r="N164" i="11"/>
  <c r="H165" i="11"/>
  <c r="I165" i="11"/>
  <c r="K165" i="11"/>
  <c r="L165" i="11"/>
  <c r="M165" i="11"/>
  <c r="N165" i="11"/>
  <c r="H166" i="11"/>
  <c r="I166" i="11" s="1"/>
  <c r="K166" i="11"/>
  <c r="L166" i="11"/>
  <c r="M166" i="11"/>
  <c r="N166" i="11"/>
  <c r="H167" i="11"/>
  <c r="I167" i="11"/>
  <c r="K167" i="11"/>
  <c r="L167" i="11"/>
  <c r="M167" i="11"/>
  <c r="N167" i="11"/>
  <c r="H168" i="11"/>
  <c r="I168" i="11" s="1"/>
  <c r="K168" i="11"/>
  <c r="L168" i="11"/>
  <c r="M168" i="11"/>
  <c r="N168" i="11"/>
  <c r="H169" i="11"/>
  <c r="I169" i="11"/>
  <c r="K169" i="11"/>
  <c r="L169" i="11"/>
  <c r="M169" i="11"/>
  <c r="N169" i="11"/>
  <c r="H170" i="11"/>
  <c r="I170" i="11" s="1"/>
  <c r="K170" i="11"/>
  <c r="L170" i="11"/>
  <c r="M170" i="11"/>
  <c r="N170" i="11"/>
  <c r="H171" i="11"/>
  <c r="I171" i="11"/>
  <c r="K171" i="11"/>
  <c r="L171" i="11"/>
  <c r="M171" i="11"/>
  <c r="N171" i="11"/>
  <c r="H172" i="11"/>
  <c r="I172" i="11" s="1"/>
  <c r="K172" i="11"/>
  <c r="L172" i="11"/>
  <c r="M172" i="11"/>
  <c r="N172" i="11"/>
  <c r="H173" i="11"/>
  <c r="I173" i="11"/>
  <c r="K173" i="11"/>
  <c r="L173" i="11"/>
  <c r="M173" i="11"/>
  <c r="N173" i="11"/>
  <c r="H174" i="11"/>
  <c r="I174" i="11" s="1"/>
  <c r="K174" i="11"/>
  <c r="L174" i="11"/>
  <c r="M174" i="11"/>
  <c r="N174" i="11"/>
  <c r="H175" i="11"/>
  <c r="I175" i="11"/>
  <c r="K175" i="11"/>
  <c r="L175" i="11"/>
  <c r="M175" i="11"/>
  <c r="N175" i="11"/>
  <c r="H176" i="11"/>
  <c r="I176" i="11" s="1"/>
  <c r="K176" i="11"/>
  <c r="L176" i="11"/>
  <c r="M176" i="11"/>
  <c r="N176" i="11"/>
  <c r="H177" i="11"/>
  <c r="I177" i="11"/>
  <c r="K177" i="11"/>
  <c r="L177" i="11"/>
  <c r="M177" i="11"/>
  <c r="N177" i="11"/>
  <c r="H178" i="11"/>
  <c r="I178" i="11" s="1"/>
  <c r="K178" i="11"/>
  <c r="L178" i="11"/>
  <c r="M178" i="11"/>
  <c r="N178" i="11"/>
  <c r="H179" i="11"/>
  <c r="I179" i="11" s="1"/>
  <c r="K179" i="11"/>
  <c r="L179" i="11"/>
  <c r="M179" i="11"/>
  <c r="N179" i="11"/>
  <c r="H180" i="11"/>
  <c r="I180" i="11"/>
  <c r="K180" i="11"/>
  <c r="L180" i="11"/>
  <c r="M180" i="11"/>
  <c r="N180" i="11"/>
  <c r="H181" i="11"/>
  <c r="I181" i="11"/>
  <c r="K181" i="11"/>
  <c r="L181" i="11"/>
  <c r="M181" i="11"/>
  <c r="N181" i="11"/>
  <c r="H182" i="11"/>
  <c r="I182" i="11" s="1"/>
  <c r="K182" i="11"/>
  <c r="L182" i="11"/>
  <c r="M182" i="11"/>
  <c r="N182" i="11"/>
  <c r="H183" i="11"/>
  <c r="I183" i="11"/>
  <c r="K183" i="11"/>
  <c r="L183" i="11"/>
  <c r="M183" i="11"/>
  <c r="N183" i="11"/>
  <c r="H184" i="11"/>
  <c r="I184" i="11" s="1"/>
  <c r="K184" i="11"/>
  <c r="L184" i="11"/>
  <c r="M184" i="11"/>
  <c r="N184" i="11"/>
  <c r="H185" i="11"/>
  <c r="I185" i="11"/>
  <c r="K185" i="11"/>
  <c r="L185" i="11"/>
  <c r="M185" i="11"/>
  <c r="N185" i="11"/>
  <c r="H186" i="11"/>
  <c r="I186" i="11" s="1"/>
  <c r="K186" i="11"/>
  <c r="L186" i="11"/>
  <c r="M186" i="11"/>
  <c r="N186" i="11"/>
  <c r="H187" i="11"/>
  <c r="I187" i="11" s="1"/>
  <c r="K187" i="11"/>
  <c r="L187" i="11"/>
  <c r="M187" i="11"/>
  <c r="N187" i="11"/>
  <c r="H188" i="11"/>
  <c r="I188" i="11"/>
  <c r="K188" i="11"/>
  <c r="L188" i="11"/>
  <c r="M188" i="11"/>
  <c r="N188" i="11"/>
  <c r="H189" i="11"/>
  <c r="I189" i="11"/>
  <c r="K189" i="11"/>
  <c r="L189" i="11"/>
  <c r="M189" i="11"/>
  <c r="N189" i="11"/>
  <c r="H190" i="11"/>
  <c r="I190" i="11" s="1"/>
  <c r="K190" i="11"/>
  <c r="L190" i="11"/>
  <c r="M190" i="11"/>
  <c r="N190" i="11"/>
  <c r="H191" i="11"/>
  <c r="I191" i="11"/>
  <c r="K191" i="11"/>
  <c r="L191" i="11"/>
  <c r="M191" i="11"/>
  <c r="N191" i="11"/>
  <c r="H192" i="11"/>
  <c r="I192" i="11" s="1"/>
  <c r="K192" i="11"/>
  <c r="L192" i="11"/>
  <c r="M192" i="11"/>
  <c r="N192" i="11"/>
  <c r="H193" i="11"/>
  <c r="I193" i="11"/>
  <c r="K193" i="11"/>
  <c r="L193" i="11"/>
  <c r="M193" i="11"/>
  <c r="N193" i="11"/>
  <c r="H194" i="11"/>
  <c r="I194" i="11" s="1"/>
  <c r="K194" i="11"/>
  <c r="L194" i="11"/>
  <c r="M194" i="11"/>
  <c r="N194" i="11"/>
  <c r="H195" i="11"/>
  <c r="I195" i="11" s="1"/>
  <c r="K195" i="11"/>
  <c r="L195" i="11"/>
  <c r="M195" i="11"/>
  <c r="N195" i="11"/>
  <c r="H196" i="11"/>
  <c r="I196" i="11"/>
  <c r="K196" i="11"/>
  <c r="L196" i="11"/>
  <c r="M196" i="11"/>
  <c r="N196" i="11"/>
  <c r="H197" i="11"/>
  <c r="I197" i="11"/>
  <c r="K197" i="11"/>
  <c r="L197" i="11"/>
  <c r="M197" i="11"/>
  <c r="N197" i="11"/>
  <c r="H198" i="11"/>
  <c r="I198" i="11" s="1"/>
  <c r="K198" i="11"/>
  <c r="L198" i="11"/>
  <c r="M198" i="11"/>
  <c r="N198" i="11"/>
  <c r="H199" i="11"/>
  <c r="I199" i="11"/>
  <c r="K199" i="11"/>
  <c r="L199" i="11"/>
  <c r="M199" i="11"/>
  <c r="N199" i="11"/>
  <c r="H200" i="11"/>
  <c r="I200" i="11" s="1"/>
  <c r="K200" i="11"/>
  <c r="L200" i="11"/>
  <c r="M200" i="11"/>
  <c r="N200" i="11"/>
  <c r="H201" i="11"/>
  <c r="I201" i="11"/>
  <c r="K201" i="11"/>
  <c r="L201" i="11"/>
  <c r="M201" i="11"/>
  <c r="N201" i="11"/>
  <c r="H202" i="11"/>
  <c r="I202" i="11" s="1"/>
  <c r="K202" i="11"/>
  <c r="L202" i="11"/>
  <c r="M202" i="11"/>
  <c r="N202" i="11"/>
  <c r="H203" i="11"/>
  <c r="I203" i="11" s="1"/>
  <c r="K203" i="11"/>
  <c r="L203" i="11"/>
  <c r="M203" i="11"/>
  <c r="N203" i="11"/>
  <c r="H204" i="11"/>
  <c r="I204" i="11"/>
  <c r="K204" i="11"/>
  <c r="L204" i="11"/>
  <c r="M204" i="11"/>
  <c r="N204" i="11"/>
  <c r="H205" i="11"/>
  <c r="I205" i="11"/>
  <c r="K205" i="11"/>
  <c r="L205" i="11"/>
  <c r="M205" i="11"/>
  <c r="N205" i="11"/>
  <c r="H206" i="11"/>
  <c r="I206" i="11" s="1"/>
  <c r="K206" i="11"/>
  <c r="L206" i="11"/>
  <c r="M206" i="11"/>
  <c r="N206" i="11"/>
  <c r="H207" i="11"/>
  <c r="I207" i="11"/>
  <c r="K207" i="11"/>
  <c r="L207" i="11"/>
  <c r="M207" i="11"/>
  <c r="N207" i="11"/>
  <c r="H208" i="11"/>
  <c r="I208" i="11" s="1"/>
  <c r="K208" i="11"/>
  <c r="L208" i="11"/>
  <c r="M208" i="11"/>
  <c r="N208" i="11"/>
  <c r="H209" i="11"/>
  <c r="I209" i="11"/>
  <c r="K209" i="11"/>
  <c r="L209" i="11"/>
  <c r="M209" i="11"/>
  <c r="N209" i="11"/>
  <c r="H210" i="11"/>
  <c r="I210" i="11" s="1"/>
  <c r="K210" i="11"/>
  <c r="L210" i="11"/>
  <c r="M210" i="11"/>
  <c r="N210" i="11"/>
  <c r="H211" i="11"/>
  <c r="I211" i="11"/>
  <c r="K211" i="11"/>
  <c r="L211" i="11"/>
  <c r="M211" i="11"/>
  <c r="N211" i="11"/>
  <c r="H212" i="11"/>
  <c r="I212" i="11"/>
  <c r="K212" i="11"/>
  <c r="L212" i="11"/>
  <c r="M212" i="11"/>
  <c r="N212" i="11"/>
  <c r="H213" i="11"/>
  <c r="I213" i="11"/>
  <c r="K213" i="11"/>
  <c r="L213" i="11"/>
  <c r="M213" i="11"/>
  <c r="N213" i="11"/>
  <c r="H214" i="11"/>
  <c r="I214" i="11" s="1"/>
  <c r="K214" i="11"/>
  <c r="L214" i="11"/>
  <c r="M214" i="11"/>
  <c r="N214" i="11"/>
  <c r="H215" i="11"/>
  <c r="I215" i="11"/>
  <c r="K215" i="11"/>
  <c r="L215" i="11"/>
  <c r="M215" i="11"/>
  <c r="N215" i="11"/>
  <c r="H216" i="11"/>
  <c r="I216" i="11" s="1"/>
  <c r="K216" i="11"/>
  <c r="L216" i="11"/>
  <c r="M216" i="11"/>
  <c r="N216" i="11"/>
  <c r="H217" i="11"/>
  <c r="I217" i="11"/>
  <c r="K217" i="11"/>
  <c r="L217" i="11"/>
  <c r="M217" i="11"/>
  <c r="N217" i="11"/>
  <c r="H218" i="11"/>
  <c r="I218" i="11" s="1"/>
  <c r="K218" i="11"/>
  <c r="L218" i="11"/>
  <c r="M218" i="11"/>
  <c r="N218" i="11"/>
  <c r="H219" i="11"/>
  <c r="I219" i="11" s="1"/>
  <c r="K219" i="11"/>
  <c r="L219" i="11"/>
  <c r="M219" i="11"/>
  <c r="N219" i="11"/>
  <c r="H220" i="11"/>
  <c r="I220" i="11"/>
  <c r="K220" i="11"/>
  <c r="L220" i="11"/>
  <c r="M220" i="11"/>
  <c r="N220" i="11"/>
  <c r="H221" i="11"/>
  <c r="I221" i="11"/>
  <c r="K221" i="11"/>
  <c r="L221" i="11"/>
  <c r="M221" i="11"/>
  <c r="N221" i="11"/>
  <c r="H222" i="11"/>
  <c r="I222" i="11" s="1"/>
  <c r="K222" i="11"/>
  <c r="L222" i="11"/>
  <c r="M222" i="11"/>
  <c r="N222" i="11"/>
  <c r="H223" i="11"/>
  <c r="I223" i="11"/>
  <c r="K223" i="11"/>
  <c r="L223" i="11"/>
  <c r="M223" i="11"/>
  <c r="N223" i="11"/>
  <c r="H224" i="11"/>
  <c r="I224" i="11" s="1"/>
  <c r="K224" i="11"/>
  <c r="L224" i="11"/>
  <c r="M224" i="11"/>
  <c r="N224" i="11"/>
  <c r="H225" i="11"/>
  <c r="I225" i="11"/>
  <c r="K225" i="11"/>
  <c r="L225" i="11"/>
  <c r="M225" i="11"/>
  <c r="N225" i="11"/>
  <c r="H226" i="11"/>
  <c r="I226" i="11" s="1"/>
  <c r="K226" i="11"/>
  <c r="L226" i="11"/>
  <c r="M226" i="11"/>
  <c r="N226" i="11"/>
  <c r="H227" i="11"/>
  <c r="I227" i="11"/>
  <c r="K227" i="11"/>
  <c r="L227" i="11"/>
  <c r="M227" i="11"/>
  <c r="N227" i="11"/>
  <c r="H228" i="11"/>
  <c r="I228" i="11"/>
  <c r="K228" i="11"/>
  <c r="L228" i="11"/>
  <c r="M228" i="11"/>
  <c r="N228" i="11"/>
  <c r="H229" i="11"/>
  <c r="I229" i="11"/>
  <c r="K229" i="11"/>
  <c r="L229" i="11"/>
  <c r="M229" i="11"/>
  <c r="N229" i="11"/>
  <c r="H230" i="11"/>
  <c r="I230" i="11" s="1"/>
  <c r="K230" i="11"/>
  <c r="L230" i="11"/>
  <c r="M230" i="11"/>
  <c r="N230" i="11"/>
  <c r="H231" i="11"/>
  <c r="I231" i="11"/>
  <c r="K231" i="11"/>
  <c r="L231" i="11"/>
  <c r="M231" i="11"/>
  <c r="N231" i="11"/>
  <c r="H232" i="11"/>
  <c r="I232" i="11" s="1"/>
  <c r="K232" i="11"/>
  <c r="L232" i="11"/>
  <c r="M232" i="11"/>
  <c r="N232" i="11"/>
  <c r="H233" i="11"/>
  <c r="I233" i="11"/>
  <c r="K233" i="11"/>
  <c r="L233" i="11"/>
  <c r="M233" i="11"/>
  <c r="N233" i="11"/>
  <c r="H234" i="11"/>
  <c r="I234" i="11" s="1"/>
  <c r="K234" i="11"/>
  <c r="L234" i="11"/>
  <c r="M234" i="11"/>
  <c r="N234" i="11"/>
  <c r="H235" i="11"/>
  <c r="I235" i="11" s="1"/>
  <c r="K235" i="11"/>
  <c r="L235" i="11"/>
  <c r="M235" i="11"/>
  <c r="N235" i="11"/>
  <c r="H236" i="11"/>
  <c r="I236" i="11"/>
  <c r="K236" i="11"/>
  <c r="L236" i="11"/>
  <c r="M236" i="11"/>
  <c r="N236" i="11"/>
  <c r="H237" i="11"/>
  <c r="I237" i="11"/>
  <c r="K237" i="11"/>
  <c r="L237" i="11"/>
  <c r="M237" i="11"/>
  <c r="N237" i="11"/>
  <c r="H238" i="11"/>
  <c r="I238" i="11" s="1"/>
  <c r="K238" i="11"/>
  <c r="L238" i="11"/>
  <c r="M238" i="11"/>
  <c r="N238" i="11"/>
  <c r="H239" i="11"/>
  <c r="I239" i="11"/>
  <c r="K239" i="11"/>
  <c r="L239" i="11"/>
  <c r="M239" i="11"/>
  <c r="N239" i="11"/>
  <c r="H240" i="11"/>
  <c r="I240" i="11" s="1"/>
  <c r="K240" i="11"/>
  <c r="L240" i="11"/>
  <c r="M240" i="11"/>
  <c r="N240" i="11"/>
  <c r="H241" i="11"/>
  <c r="I241" i="11"/>
  <c r="K241" i="11"/>
  <c r="L241" i="11"/>
  <c r="M241" i="11"/>
  <c r="N241" i="11"/>
  <c r="H242" i="11"/>
  <c r="I242" i="11" s="1"/>
  <c r="K242" i="11"/>
  <c r="L242" i="11"/>
  <c r="M242" i="11"/>
  <c r="N242" i="11"/>
  <c r="H243" i="11"/>
  <c r="I243" i="11"/>
  <c r="K243" i="11"/>
  <c r="L243" i="11"/>
  <c r="M243" i="11"/>
  <c r="N243" i="11"/>
  <c r="H244" i="11"/>
  <c r="I244" i="11"/>
  <c r="K244" i="11"/>
  <c r="L244" i="11"/>
  <c r="M244" i="11"/>
  <c r="N244" i="11"/>
  <c r="H245" i="11"/>
  <c r="I245" i="11"/>
  <c r="K245" i="11"/>
  <c r="L245" i="11"/>
  <c r="M245" i="11"/>
  <c r="N245" i="11"/>
  <c r="H246" i="11"/>
  <c r="I246" i="11" s="1"/>
  <c r="K246" i="11"/>
  <c r="L246" i="11"/>
  <c r="M246" i="11"/>
  <c r="N246" i="11"/>
  <c r="H247" i="11"/>
  <c r="I247" i="11"/>
  <c r="K247" i="11"/>
  <c r="L247" i="11"/>
  <c r="M247" i="11"/>
  <c r="N247" i="11"/>
  <c r="H248" i="11"/>
  <c r="I248" i="11" s="1"/>
  <c r="K248" i="11"/>
  <c r="L248" i="11"/>
  <c r="M248" i="11"/>
  <c r="N248" i="11"/>
  <c r="H249" i="11"/>
  <c r="I249" i="11"/>
  <c r="K249" i="11"/>
  <c r="L249" i="11"/>
  <c r="M249" i="11"/>
  <c r="N249" i="11"/>
  <c r="H250" i="11"/>
  <c r="I250" i="11" s="1"/>
  <c r="K250" i="11"/>
  <c r="L250" i="11"/>
  <c r="M250" i="11"/>
  <c r="N250" i="11"/>
  <c r="H251" i="11"/>
  <c r="I251" i="11" s="1"/>
  <c r="K251" i="11"/>
  <c r="L251" i="11"/>
  <c r="M251" i="11"/>
  <c r="N251" i="11"/>
  <c r="H252" i="11"/>
  <c r="I252" i="11"/>
  <c r="K252" i="11"/>
  <c r="L252" i="11"/>
  <c r="M252" i="11"/>
  <c r="N252" i="11"/>
  <c r="H253" i="11"/>
  <c r="I253" i="11"/>
  <c r="K253" i="11"/>
  <c r="L253" i="11"/>
  <c r="M253" i="11"/>
  <c r="N253" i="11"/>
  <c r="H254" i="11"/>
  <c r="I254" i="11" s="1"/>
  <c r="K254" i="11"/>
  <c r="L254" i="11"/>
  <c r="M254" i="11"/>
  <c r="N254" i="11"/>
  <c r="H255" i="11"/>
  <c r="I255" i="11"/>
  <c r="K255" i="11"/>
  <c r="L255" i="11"/>
  <c r="M255" i="11"/>
  <c r="N255" i="11"/>
  <c r="H256" i="11"/>
  <c r="I256" i="11" s="1"/>
  <c r="K256" i="11"/>
  <c r="L256" i="11"/>
  <c r="M256" i="11"/>
  <c r="N256" i="11"/>
  <c r="H257" i="11"/>
  <c r="I257" i="11"/>
  <c r="K257" i="11"/>
  <c r="L257" i="11"/>
  <c r="M257" i="11"/>
  <c r="N257" i="11"/>
  <c r="H258" i="11"/>
  <c r="I258" i="11" s="1"/>
  <c r="K258" i="11"/>
  <c r="L258" i="11"/>
  <c r="M258" i="11"/>
  <c r="N258" i="11"/>
  <c r="H259" i="11"/>
  <c r="I259" i="11"/>
  <c r="K259" i="11"/>
  <c r="L259" i="11"/>
  <c r="M259" i="11"/>
  <c r="N259" i="11"/>
  <c r="H260" i="11"/>
  <c r="I260" i="11"/>
  <c r="K260" i="11"/>
  <c r="L260" i="11"/>
  <c r="M260" i="11"/>
  <c r="N260" i="11"/>
  <c r="H261" i="11"/>
  <c r="I261" i="11"/>
  <c r="K261" i="11"/>
  <c r="L261" i="11"/>
  <c r="M261" i="11"/>
  <c r="N261" i="11"/>
  <c r="H262" i="11"/>
  <c r="I262" i="11" s="1"/>
  <c r="K262" i="11"/>
  <c r="L262" i="11"/>
  <c r="M262" i="11"/>
  <c r="N262" i="11"/>
  <c r="H263" i="11"/>
  <c r="I263" i="11"/>
  <c r="K263" i="11"/>
  <c r="L263" i="11"/>
  <c r="M263" i="11"/>
  <c r="N263" i="11"/>
  <c r="H264" i="11"/>
  <c r="I264" i="11" s="1"/>
  <c r="K264" i="11"/>
  <c r="L264" i="11"/>
  <c r="M264" i="11"/>
  <c r="N264" i="11"/>
  <c r="H265" i="11"/>
  <c r="I265" i="11"/>
  <c r="K265" i="11"/>
  <c r="L265" i="11"/>
  <c r="M265" i="11"/>
  <c r="N265" i="11"/>
  <c r="H266" i="11"/>
  <c r="I266" i="11" s="1"/>
  <c r="K266" i="11"/>
  <c r="L266" i="11"/>
  <c r="M266" i="11"/>
  <c r="N266" i="11"/>
  <c r="H267" i="11"/>
  <c r="I267" i="11" s="1"/>
  <c r="K267" i="11"/>
  <c r="L267" i="11"/>
  <c r="M267" i="11"/>
  <c r="N267" i="11"/>
  <c r="H268" i="11"/>
  <c r="I268" i="11"/>
  <c r="K268" i="11"/>
  <c r="L268" i="11"/>
  <c r="M268" i="11"/>
  <c r="N268" i="11"/>
  <c r="H269" i="11"/>
  <c r="I269" i="11"/>
  <c r="K269" i="11"/>
  <c r="L269" i="11"/>
  <c r="M269" i="11"/>
  <c r="N269" i="11"/>
  <c r="H270" i="11"/>
  <c r="I270" i="11" s="1"/>
  <c r="K270" i="11"/>
  <c r="L270" i="11"/>
  <c r="M270" i="11"/>
  <c r="N270" i="11"/>
  <c r="H271" i="11"/>
  <c r="I271" i="11"/>
  <c r="K271" i="11"/>
  <c r="L271" i="11"/>
  <c r="M271" i="11"/>
  <c r="N271" i="11"/>
  <c r="H272" i="11"/>
  <c r="I272" i="11" s="1"/>
  <c r="K272" i="11"/>
  <c r="L272" i="11"/>
  <c r="M272" i="11"/>
  <c r="N272" i="11"/>
  <c r="H273" i="11"/>
  <c r="I273" i="11"/>
  <c r="K273" i="11"/>
  <c r="L273" i="11"/>
  <c r="M273" i="11"/>
  <c r="N273" i="11"/>
  <c r="H274" i="11"/>
  <c r="I274" i="11" s="1"/>
  <c r="K274" i="11"/>
  <c r="L274" i="11"/>
  <c r="M274" i="11"/>
  <c r="N274" i="11"/>
  <c r="H275" i="11"/>
  <c r="I275" i="11"/>
  <c r="K275" i="11"/>
  <c r="L275" i="11"/>
  <c r="M275" i="11"/>
  <c r="N275" i="11"/>
  <c r="H276" i="11"/>
  <c r="I276" i="11"/>
  <c r="K276" i="11"/>
  <c r="L276" i="11"/>
  <c r="M276" i="11"/>
  <c r="N276" i="11"/>
  <c r="H277" i="11"/>
  <c r="I277" i="11"/>
  <c r="K277" i="11"/>
  <c r="L277" i="11"/>
  <c r="M277" i="11"/>
  <c r="N277" i="11"/>
  <c r="H278" i="11"/>
  <c r="I278" i="11" s="1"/>
  <c r="K278" i="11"/>
  <c r="L278" i="11"/>
  <c r="M278" i="11"/>
  <c r="N278" i="11"/>
  <c r="H279" i="11"/>
  <c r="I279" i="11"/>
  <c r="K279" i="11"/>
  <c r="L279" i="11"/>
  <c r="M279" i="11"/>
  <c r="N279" i="11"/>
  <c r="H280" i="11"/>
  <c r="I280" i="11" s="1"/>
  <c r="K280" i="11"/>
  <c r="L280" i="11"/>
  <c r="M280" i="11"/>
  <c r="N280" i="11"/>
  <c r="H281" i="11"/>
  <c r="I281" i="11"/>
  <c r="K281" i="11"/>
  <c r="L281" i="11"/>
  <c r="M281" i="11"/>
  <c r="N281" i="11"/>
  <c r="H282" i="11"/>
  <c r="I282" i="11" s="1"/>
  <c r="K282" i="11"/>
  <c r="L282" i="11"/>
  <c r="M282" i="11"/>
  <c r="N282" i="11"/>
  <c r="H283" i="11"/>
  <c r="I283" i="11" s="1"/>
  <c r="K283" i="11"/>
  <c r="L283" i="11"/>
  <c r="M283" i="11"/>
  <c r="N283" i="11"/>
  <c r="H284" i="11"/>
  <c r="I284" i="11"/>
  <c r="K284" i="11"/>
  <c r="L284" i="11"/>
  <c r="M284" i="11"/>
  <c r="N284" i="11"/>
  <c r="H285" i="11"/>
  <c r="I285" i="11"/>
  <c r="K285" i="11"/>
  <c r="L285" i="11"/>
  <c r="M285" i="11"/>
  <c r="N285" i="11"/>
  <c r="H286" i="11"/>
  <c r="I286" i="11" s="1"/>
  <c r="K286" i="11"/>
  <c r="L286" i="11"/>
  <c r="M286" i="11"/>
  <c r="N286" i="11"/>
  <c r="H287" i="11"/>
  <c r="I287" i="11"/>
  <c r="K287" i="11"/>
  <c r="L287" i="11"/>
  <c r="M287" i="11"/>
  <c r="N287" i="11"/>
  <c r="H288" i="11"/>
  <c r="I288" i="11" s="1"/>
  <c r="K288" i="11"/>
  <c r="L288" i="11"/>
  <c r="M288" i="11"/>
  <c r="N288" i="11"/>
  <c r="H289" i="11"/>
  <c r="I289" i="11"/>
  <c r="K289" i="11"/>
  <c r="L289" i="11"/>
  <c r="M289" i="11"/>
  <c r="N289" i="11"/>
  <c r="H290" i="11"/>
  <c r="I290" i="11" s="1"/>
  <c r="K290" i="11"/>
  <c r="L290" i="11"/>
  <c r="M290" i="11"/>
  <c r="N290" i="11"/>
  <c r="H291" i="11"/>
  <c r="I291" i="11" s="1"/>
  <c r="K291" i="11"/>
  <c r="L291" i="11"/>
  <c r="M291" i="11"/>
  <c r="N291" i="11"/>
  <c r="H292" i="11"/>
  <c r="I292" i="11"/>
  <c r="K292" i="11"/>
  <c r="L292" i="11"/>
  <c r="M292" i="11"/>
  <c r="N292" i="11"/>
  <c r="H293" i="11"/>
  <c r="I293" i="11"/>
  <c r="K293" i="11"/>
  <c r="L293" i="11"/>
  <c r="M293" i="11"/>
  <c r="N293" i="11"/>
  <c r="H294" i="11"/>
  <c r="I294" i="11" s="1"/>
  <c r="K294" i="11"/>
  <c r="L294" i="11"/>
  <c r="M294" i="11"/>
  <c r="N294" i="11"/>
  <c r="H295" i="11"/>
  <c r="I295" i="11"/>
  <c r="K295" i="11"/>
  <c r="L295" i="11"/>
  <c r="M295" i="11"/>
  <c r="N295" i="11"/>
  <c r="H296" i="11"/>
  <c r="I296" i="11" s="1"/>
  <c r="K296" i="11"/>
  <c r="L296" i="11"/>
  <c r="M296" i="11"/>
  <c r="N296" i="11"/>
  <c r="H297" i="11"/>
  <c r="I297" i="11"/>
  <c r="K297" i="11"/>
  <c r="L297" i="11"/>
  <c r="M297" i="11"/>
  <c r="N297" i="11"/>
  <c r="H298" i="11"/>
  <c r="I298" i="11" s="1"/>
  <c r="K298" i="11"/>
  <c r="L298" i="11"/>
  <c r="M298" i="11"/>
  <c r="N298" i="11"/>
  <c r="H299" i="11"/>
  <c r="I299" i="11"/>
  <c r="K299" i="11"/>
  <c r="L299" i="11"/>
  <c r="M299" i="11"/>
  <c r="N299" i="11"/>
  <c r="H300" i="11"/>
  <c r="I300" i="11"/>
  <c r="K300" i="11"/>
  <c r="L300" i="11"/>
  <c r="M300" i="11"/>
  <c r="N300" i="11"/>
  <c r="H301" i="11"/>
  <c r="I301" i="11"/>
  <c r="K301" i="11"/>
  <c r="L301" i="11"/>
  <c r="M301" i="11"/>
  <c r="N301" i="11"/>
  <c r="H302" i="11"/>
  <c r="I302" i="11" s="1"/>
  <c r="K302" i="11"/>
  <c r="L302" i="11"/>
  <c r="M302" i="11"/>
  <c r="N302" i="11"/>
  <c r="H303" i="11"/>
  <c r="I303" i="11"/>
  <c r="K303" i="11"/>
  <c r="L303" i="11"/>
  <c r="M303" i="11"/>
  <c r="N303" i="11"/>
  <c r="H304" i="11"/>
  <c r="I304" i="11" s="1"/>
  <c r="K304" i="11"/>
  <c r="L304" i="11"/>
  <c r="M304" i="11"/>
  <c r="N304" i="11"/>
  <c r="H305" i="11"/>
  <c r="I305" i="11"/>
  <c r="K305" i="11"/>
  <c r="L305" i="11"/>
  <c r="M305" i="11"/>
  <c r="N305" i="11"/>
  <c r="H306" i="11"/>
  <c r="I306" i="11" s="1"/>
  <c r="K306" i="11"/>
  <c r="L306" i="11"/>
  <c r="M306" i="11"/>
  <c r="N306" i="11"/>
  <c r="H307" i="11"/>
  <c r="I307" i="11" s="1"/>
  <c r="K307" i="11"/>
  <c r="L307" i="11"/>
  <c r="M307" i="11"/>
  <c r="N307" i="11"/>
  <c r="H308" i="11"/>
  <c r="I308" i="11"/>
  <c r="K308" i="11"/>
  <c r="L308" i="11"/>
  <c r="M308" i="11"/>
  <c r="N308" i="11"/>
  <c r="H309" i="11"/>
  <c r="I309" i="11"/>
  <c r="K309" i="11"/>
  <c r="L309" i="11"/>
  <c r="M309" i="11"/>
  <c r="N309" i="11"/>
  <c r="H310" i="11"/>
  <c r="I310" i="11" s="1"/>
  <c r="K310" i="11"/>
  <c r="L310" i="11"/>
  <c r="M310" i="11"/>
  <c r="N310" i="11"/>
  <c r="H311" i="11"/>
  <c r="I311" i="11"/>
  <c r="K311" i="11"/>
  <c r="L311" i="11"/>
  <c r="M311" i="11"/>
  <c r="N311" i="11"/>
  <c r="H312" i="11"/>
  <c r="I312" i="11" s="1"/>
  <c r="K312" i="11"/>
  <c r="L312" i="11"/>
  <c r="M312" i="11"/>
  <c r="N312" i="11"/>
  <c r="H313" i="11"/>
  <c r="I313" i="11"/>
  <c r="K313" i="11"/>
  <c r="L313" i="11"/>
  <c r="M313" i="11"/>
  <c r="N313" i="11"/>
  <c r="H314" i="11"/>
  <c r="I314" i="11" s="1"/>
  <c r="K314" i="11"/>
  <c r="L314" i="11"/>
  <c r="M314" i="11"/>
  <c r="N314" i="11"/>
  <c r="H315" i="11"/>
  <c r="I315" i="11" s="1"/>
  <c r="K315" i="11"/>
  <c r="L315" i="11"/>
  <c r="M315" i="11"/>
  <c r="N315" i="11"/>
  <c r="H316" i="11"/>
  <c r="I316" i="11"/>
  <c r="K316" i="11"/>
  <c r="L316" i="11"/>
  <c r="M316" i="11"/>
  <c r="N316" i="11"/>
  <c r="H317" i="11"/>
  <c r="I317" i="11"/>
  <c r="K317" i="11"/>
  <c r="L317" i="11"/>
  <c r="M317" i="11"/>
  <c r="N317" i="11"/>
  <c r="H318" i="11"/>
  <c r="I318" i="11" s="1"/>
  <c r="K318" i="11"/>
  <c r="L318" i="11"/>
  <c r="M318" i="11"/>
  <c r="N318" i="11"/>
  <c r="H319" i="11"/>
  <c r="I319" i="11"/>
  <c r="K319" i="11"/>
  <c r="L319" i="11"/>
  <c r="M319" i="11"/>
  <c r="N319" i="11"/>
  <c r="H320" i="11"/>
  <c r="I320" i="11" s="1"/>
  <c r="K320" i="11"/>
  <c r="L320" i="11"/>
  <c r="M320" i="11"/>
  <c r="N320" i="11"/>
  <c r="H321" i="11"/>
  <c r="I321" i="11"/>
  <c r="K321" i="11"/>
  <c r="L321" i="11"/>
  <c r="M321" i="11"/>
  <c r="N321" i="11"/>
  <c r="H322" i="11"/>
  <c r="I322" i="11" s="1"/>
  <c r="K322" i="11"/>
  <c r="L322" i="11"/>
  <c r="M322" i="11"/>
  <c r="N322" i="11"/>
  <c r="H323" i="11"/>
  <c r="I323" i="11" s="1"/>
  <c r="K323" i="11"/>
  <c r="L323" i="11"/>
  <c r="M323" i="11"/>
  <c r="N323" i="11"/>
  <c r="H324" i="11"/>
  <c r="I324" i="11"/>
  <c r="K324" i="11"/>
  <c r="L324" i="11"/>
  <c r="M324" i="11"/>
  <c r="N324" i="11"/>
  <c r="H325" i="11"/>
  <c r="I325" i="11"/>
  <c r="K325" i="11"/>
  <c r="L325" i="11"/>
  <c r="M325" i="11"/>
  <c r="N325" i="11"/>
  <c r="H326" i="11"/>
  <c r="I326" i="11" s="1"/>
  <c r="K326" i="11"/>
  <c r="L326" i="11"/>
  <c r="M326" i="11"/>
  <c r="N326" i="11"/>
  <c r="H327" i="11"/>
  <c r="I327" i="11"/>
  <c r="K327" i="11"/>
  <c r="L327" i="11"/>
  <c r="M327" i="11"/>
  <c r="N327" i="11"/>
  <c r="H328" i="11"/>
  <c r="I328" i="11" s="1"/>
  <c r="K328" i="11"/>
  <c r="L328" i="11"/>
  <c r="M328" i="11"/>
  <c r="N328" i="11"/>
  <c r="H329" i="11"/>
  <c r="I329" i="11"/>
  <c r="K329" i="11"/>
  <c r="L329" i="11"/>
  <c r="M329" i="11"/>
  <c r="N329" i="11"/>
  <c r="H330" i="11"/>
  <c r="I330" i="11" s="1"/>
  <c r="K330" i="11"/>
  <c r="L330" i="11"/>
  <c r="M330" i="11"/>
  <c r="N330" i="11"/>
  <c r="H331" i="11"/>
  <c r="I331" i="11" s="1"/>
  <c r="K331" i="11"/>
  <c r="L331" i="11"/>
  <c r="M331" i="11"/>
  <c r="N331" i="11"/>
  <c r="H332" i="11"/>
  <c r="I332" i="11"/>
  <c r="K332" i="11"/>
  <c r="L332" i="11"/>
  <c r="M332" i="11"/>
  <c r="N332" i="11"/>
  <c r="H333" i="11"/>
  <c r="I333" i="11"/>
  <c r="K333" i="11"/>
  <c r="L333" i="11"/>
  <c r="M333" i="11"/>
  <c r="N333" i="11"/>
  <c r="H334" i="11"/>
  <c r="I334" i="11" s="1"/>
  <c r="K334" i="11"/>
  <c r="L334" i="11"/>
  <c r="M334" i="11"/>
  <c r="N334" i="11"/>
  <c r="H335" i="11"/>
  <c r="I335" i="11"/>
  <c r="K335" i="11"/>
  <c r="L335" i="11"/>
  <c r="M335" i="11"/>
  <c r="N335" i="11"/>
  <c r="H336" i="11"/>
  <c r="I336" i="11" s="1"/>
  <c r="K336" i="11"/>
  <c r="L336" i="11"/>
  <c r="M336" i="11"/>
  <c r="N336" i="11"/>
  <c r="H337" i="11"/>
  <c r="I337" i="11"/>
  <c r="K337" i="11"/>
  <c r="L337" i="11"/>
  <c r="M337" i="11"/>
  <c r="N337" i="11"/>
  <c r="H338" i="11"/>
  <c r="I338" i="11" s="1"/>
  <c r="K338" i="11"/>
  <c r="L338" i="11"/>
  <c r="M338" i="11"/>
  <c r="N338" i="11"/>
  <c r="H339" i="11"/>
  <c r="I339" i="11"/>
  <c r="K339" i="11"/>
  <c r="L339" i="11"/>
  <c r="M339" i="11"/>
  <c r="N339" i="11"/>
  <c r="H340" i="11"/>
  <c r="I340" i="11"/>
  <c r="K340" i="11"/>
  <c r="L340" i="11"/>
  <c r="M340" i="11"/>
  <c r="N340" i="11"/>
  <c r="H341" i="11"/>
  <c r="I341" i="11"/>
  <c r="K341" i="11"/>
  <c r="L341" i="11"/>
  <c r="M341" i="11"/>
  <c r="N341" i="11"/>
  <c r="H342" i="11"/>
  <c r="I342" i="11" s="1"/>
  <c r="K342" i="11"/>
  <c r="L342" i="11"/>
  <c r="M342" i="11"/>
  <c r="N342" i="11"/>
  <c r="H343" i="11"/>
  <c r="I343" i="11"/>
  <c r="K343" i="11"/>
  <c r="L343" i="11"/>
  <c r="M343" i="11"/>
  <c r="N343" i="11"/>
  <c r="H344" i="11"/>
  <c r="I344" i="11" s="1"/>
  <c r="K344" i="11"/>
  <c r="L344" i="11"/>
  <c r="M344" i="11"/>
  <c r="N344" i="11"/>
  <c r="H345" i="11"/>
  <c r="I345" i="11"/>
  <c r="K345" i="11"/>
  <c r="L345" i="11"/>
  <c r="M345" i="11"/>
  <c r="N345" i="11"/>
  <c r="H346" i="11"/>
  <c r="I346" i="11"/>
  <c r="K346" i="11"/>
  <c r="L346" i="11"/>
  <c r="M346" i="11"/>
  <c r="N346" i="11"/>
  <c r="H347" i="11"/>
  <c r="I347" i="11"/>
  <c r="K347" i="11"/>
  <c r="L347" i="11"/>
  <c r="M347" i="11"/>
  <c r="N347" i="11"/>
  <c r="H348" i="11"/>
  <c r="I348" i="11" s="1"/>
  <c r="K348" i="11"/>
  <c r="L348" i="11"/>
  <c r="M348" i="11"/>
  <c r="N348" i="11"/>
  <c r="H349" i="11"/>
  <c r="I349" i="11" s="1"/>
  <c r="K349" i="11"/>
  <c r="L349" i="11"/>
  <c r="M349" i="11"/>
  <c r="N349" i="11"/>
  <c r="H350" i="11"/>
  <c r="I350" i="11"/>
  <c r="K350" i="11"/>
  <c r="L350" i="11"/>
  <c r="M350" i="11"/>
  <c r="N350" i="11"/>
  <c r="H351" i="11"/>
  <c r="I351" i="11" s="1"/>
  <c r="K351" i="11"/>
  <c r="L351" i="11"/>
  <c r="M351" i="11"/>
  <c r="N351" i="11"/>
  <c r="H352" i="11"/>
  <c r="I352" i="11" s="1"/>
  <c r="K352" i="11"/>
  <c r="L352" i="11"/>
  <c r="M352" i="11"/>
  <c r="N352" i="11"/>
  <c r="H353" i="11"/>
  <c r="I353" i="11" s="1"/>
  <c r="K353" i="11"/>
  <c r="L353" i="11"/>
  <c r="M353" i="11"/>
  <c r="N353" i="11"/>
  <c r="H354" i="11"/>
  <c r="I354" i="11"/>
  <c r="K354" i="11"/>
  <c r="L354" i="11"/>
  <c r="M354" i="11"/>
  <c r="N354" i="11"/>
  <c r="H355" i="11"/>
  <c r="I355" i="11"/>
  <c r="K355" i="11"/>
  <c r="L355" i="11"/>
  <c r="M355" i="11"/>
  <c r="N355" i="11"/>
  <c r="H356" i="11"/>
  <c r="I356" i="11" s="1"/>
  <c r="K356" i="11"/>
  <c r="L356" i="11"/>
  <c r="M356" i="11"/>
  <c r="N356" i="11"/>
  <c r="H357" i="11"/>
  <c r="I357" i="11" s="1"/>
  <c r="K357" i="11"/>
  <c r="L357" i="11"/>
  <c r="M357" i="11"/>
  <c r="N357" i="11"/>
  <c r="H358" i="11"/>
  <c r="I358" i="11"/>
  <c r="K358" i="11"/>
  <c r="L358" i="11"/>
  <c r="M358" i="11"/>
  <c r="N358" i="11"/>
  <c r="H359" i="11"/>
  <c r="I359" i="11" s="1"/>
  <c r="K359" i="11"/>
  <c r="L359" i="11"/>
  <c r="M359" i="11"/>
  <c r="N359" i="11"/>
  <c r="H360" i="11"/>
  <c r="I360" i="11" s="1"/>
  <c r="K360" i="11"/>
  <c r="L360" i="11"/>
  <c r="M360" i="11"/>
  <c r="N360" i="11"/>
  <c r="H361" i="11"/>
  <c r="I361" i="11" s="1"/>
  <c r="K361" i="11"/>
  <c r="L361" i="11"/>
  <c r="M361" i="11"/>
  <c r="N361" i="11"/>
  <c r="H362" i="11"/>
  <c r="I362" i="11"/>
  <c r="K362" i="11"/>
  <c r="L362" i="11"/>
  <c r="M362" i="11"/>
  <c r="N362" i="11"/>
  <c r="H363" i="11"/>
  <c r="I363" i="11"/>
  <c r="K363" i="11"/>
  <c r="L363" i="11"/>
  <c r="M363" i="11"/>
  <c r="N363" i="11"/>
  <c r="H364" i="11"/>
  <c r="I364" i="11" s="1"/>
  <c r="K364" i="11"/>
  <c r="L364" i="11"/>
  <c r="M364" i="11"/>
  <c r="N364" i="11"/>
  <c r="H365" i="11"/>
  <c r="I365" i="11" s="1"/>
  <c r="K365" i="11"/>
  <c r="L365" i="11"/>
  <c r="M365" i="11"/>
  <c r="N365" i="11"/>
  <c r="H366" i="11"/>
  <c r="I366" i="11"/>
  <c r="K366" i="11"/>
  <c r="L366" i="11"/>
  <c r="M366" i="11"/>
  <c r="N366" i="11"/>
  <c r="H367" i="11"/>
  <c r="I367" i="11" s="1"/>
  <c r="K367" i="11"/>
  <c r="L367" i="11"/>
  <c r="M367" i="11"/>
  <c r="N367" i="11"/>
  <c r="H368" i="11"/>
  <c r="I368" i="11" s="1"/>
  <c r="K368" i="11"/>
  <c r="L368" i="11"/>
  <c r="M368" i="11"/>
  <c r="N368" i="11"/>
  <c r="H369" i="11"/>
  <c r="I369" i="11" s="1"/>
  <c r="K369" i="11"/>
  <c r="L369" i="11"/>
  <c r="M369" i="11"/>
  <c r="N369" i="11"/>
  <c r="H370" i="11"/>
  <c r="I370" i="11" s="1"/>
  <c r="K370" i="11"/>
  <c r="L370" i="11"/>
  <c r="M370" i="11"/>
  <c r="N370" i="11"/>
  <c r="H371" i="11"/>
  <c r="I371" i="11"/>
  <c r="K371" i="11"/>
  <c r="L371" i="11"/>
  <c r="M371" i="11"/>
  <c r="N371" i="11"/>
  <c r="H372" i="11"/>
  <c r="I372" i="11" s="1"/>
  <c r="K372" i="11"/>
  <c r="L372" i="11"/>
  <c r="M372" i="11"/>
  <c r="N372" i="11"/>
  <c r="H373" i="11"/>
  <c r="I373" i="11" s="1"/>
  <c r="K373" i="11"/>
  <c r="L373" i="11"/>
  <c r="M373" i="11"/>
  <c r="N373" i="11"/>
  <c r="H374" i="11"/>
  <c r="I374" i="11"/>
  <c r="K374" i="11"/>
  <c r="L374" i="11"/>
  <c r="M374" i="11"/>
  <c r="N374" i="11"/>
  <c r="H375" i="11"/>
  <c r="I375" i="11" s="1"/>
  <c r="K375" i="11"/>
  <c r="L375" i="11"/>
  <c r="M375" i="11"/>
  <c r="N375" i="11"/>
  <c r="H376" i="11"/>
  <c r="I376" i="11" s="1"/>
  <c r="K376" i="11"/>
  <c r="L376" i="11"/>
  <c r="M376" i="11"/>
  <c r="N376" i="11"/>
  <c r="H377" i="11"/>
  <c r="I377" i="11" s="1"/>
  <c r="K377" i="11"/>
  <c r="L377" i="11"/>
  <c r="M377" i="11"/>
  <c r="N377" i="11"/>
  <c r="H378" i="11"/>
  <c r="I378" i="11" s="1"/>
  <c r="K378" i="11"/>
  <c r="L378" i="11"/>
  <c r="M378" i="11"/>
  <c r="N378" i="11"/>
  <c r="H379" i="11"/>
  <c r="I379" i="11"/>
  <c r="K379" i="11"/>
  <c r="L379" i="11"/>
  <c r="M379" i="11"/>
  <c r="N379" i="11"/>
  <c r="H380" i="11"/>
  <c r="I380" i="11" s="1"/>
  <c r="K380" i="11"/>
  <c r="L380" i="11"/>
  <c r="M380" i="11"/>
  <c r="N380" i="11"/>
  <c r="H381" i="11"/>
  <c r="I381" i="11"/>
  <c r="K381" i="11"/>
  <c r="L381" i="11"/>
  <c r="M381" i="11"/>
  <c r="N381" i="11"/>
  <c r="H382" i="11"/>
  <c r="I382" i="11"/>
  <c r="K382" i="11"/>
  <c r="L382" i="11"/>
  <c r="M382" i="11"/>
  <c r="N382" i="11"/>
  <c r="H383" i="11"/>
  <c r="I383" i="11" s="1"/>
  <c r="K383" i="11"/>
  <c r="L383" i="11"/>
  <c r="M383" i="11"/>
  <c r="N383" i="11"/>
  <c r="H384" i="11"/>
  <c r="I384" i="11" s="1"/>
  <c r="K384" i="11"/>
  <c r="L384" i="11"/>
  <c r="M384" i="11"/>
  <c r="N384" i="11"/>
  <c r="H385" i="11"/>
  <c r="I385" i="11"/>
  <c r="K385" i="11"/>
  <c r="L385" i="11"/>
  <c r="M385" i="11"/>
  <c r="N385" i="11"/>
  <c r="H386" i="11"/>
  <c r="I386" i="11" s="1"/>
  <c r="K386" i="11"/>
  <c r="L386" i="11"/>
  <c r="M386" i="11"/>
  <c r="N386" i="11"/>
  <c r="H387" i="11"/>
  <c r="I387" i="11"/>
  <c r="K387" i="11"/>
  <c r="L387" i="11"/>
  <c r="M387" i="11"/>
  <c r="N387" i="11"/>
  <c r="H388" i="11"/>
  <c r="I388" i="11" s="1"/>
  <c r="K388" i="11"/>
  <c r="L388" i="11"/>
  <c r="M388" i="11"/>
  <c r="N388" i="11"/>
  <c r="H389" i="11"/>
  <c r="I389" i="11" s="1"/>
  <c r="K389" i="11"/>
  <c r="L389" i="11"/>
  <c r="M389" i="11"/>
  <c r="N389" i="11"/>
  <c r="H390" i="11"/>
  <c r="I390" i="11"/>
  <c r="K390" i="11"/>
  <c r="L390" i="11"/>
  <c r="M390" i="11"/>
  <c r="N390" i="11"/>
  <c r="H391" i="11"/>
  <c r="I391" i="11" s="1"/>
  <c r="K391" i="11"/>
  <c r="L391" i="11"/>
  <c r="M391" i="11"/>
  <c r="N391" i="11"/>
  <c r="H392" i="11"/>
  <c r="I392" i="11" s="1"/>
  <c r="K392" i="11"/>
  <c r="L392" i="11"/>
  <c r="M392" i="11"/>
  <c r="N392" i="11"/>
  <c r="H393" i="11"/>
  <c r="I393" i="11" s="1"/>
  <c r="K393" i="11"/>
  <c r="L393" i="11"/>
  <c r="M393" i="11"/>
  <c r="N393" i="11"/>
  <c r="H394" i="11"/>
  <c r="I394" i="11"/>
  <c r="K394" i="11"/>
  <c r="L394" i="11"/>
  <c r="M394" i="11"/>
  <c r="N394" i="11"/>
  <c r="H395" i="11"/>
  <c r="I395" i="11"/>
  <c r="K395" i="11"/>
  <c r="L395" i="11"/>
  <c r="M395" i="11"/>
  <c r="N395" i="11"/>
  <c r="H396" i="11"/>
  <c r="I396" i="11" s="1"/>
  <c r="K396" i="11"/>
  <c r="L396" i="11"/>
  <c r="M396" i="11"/>
  <c r="N396" i="11"/>
  <c r="H397" i="11"/>
  <c r="I397" i="11" s="1"/>
  <c r="K397" i="11"/>
  <c r="L397" i="11"/>
  <c r="M397" i="11"/>
  <c r="N397" i="11"/>
  <c r="H398" i="11"/>
  <c r="I398" i="11"/>
  <c r="K398" i="11"/>
  <c r="L398" i="11"/>
  <c r="M398" i="11"/>
  <c r="N398" i="11"/>
  <c r="H399" i="11"/>
  <c r="I399" i="11" s="1"/>
  <c r="K399" i="11"/>
  <c r="L399" i="11"/>
  <c r="M399" i="11"/>
  <c r="N399" i="11"/>
  <c r="H400" i="11"/>
  <c r="I400" i="11" s="1"/>
  <c r="K400" i="11"/>
  <c r="L400" i="11"/>
  <c r="M400" i="11"/>
  <c r="N400" i="11"/>
  <c r="H401" i="11"/>
  <c r="I401" i="11" s="1"/>
  <c r="K401" i="11"/>
  <c r="L401" i="11"/>
  <c r="M401" i="11"/>
  <c r="N401" i="11"/>
  <c r="H402" i="11"/>
  <c r="I402" i="11" s="1"/>
  <c r="K402" i="11"/>
  <c r="L402" i="11"/>
  <c r="M402" i="11"/>
  <c r="N402" i="11"/>
  <c r="H403" i="11"/>
  <c r="I403" i="11"/>
  <c r="K403" i="11"/>
  <c r="L403" i="11"/>
  <c r="M403" i="11"/>
  <c r="N403" i="11"/>
  <c r="H404" i="11"/>
  <c r="I404" i="11" s="1"/>
  <c r="K404" i="11"/>
  <c r="L404" i="11"/>
  <c r="M404" i="11"/>
  <c r="N404" i="11"/>
  <c r="H405" i="11"/>
  <c r="I405" i="11" s="1"/>
  <c r="K405" i="11"/>
  <c r="L405" i="11"/>
  <c r="M405" i="11"/>
  <c r="N405" i="11"/>
  <c r="H406" i="11"/>
  <c r="I406" i="11"/>
  <c r="K406" i="11"/>
  <c r="L406" i="11"/>
  <c r="M406" i="11"/>
  <c r="N406" i="11"/>
  <c r="H407" i="11"/>
  <c r="I407" i="11" s="1"/>
  <c r="K407" i="11"/>
  <c r="L407" i="11"/>
  <c r="M407" i="11"/>
  <c r="N407" i="11"/>
  <c r="H408" i="11"/>
  <c r="I408" i="11" s="1"/>
  <c r="K408" i="11"/>
  <c r="L408" i="11"/>
  <c r="M408" i="11"/>
  <c r="N408" i="11"/>
  <c r="H409" i="11"/>
  <c r="I409" i="11" s="1"/>
  <c r="K409" i="11"/>
  <c r="L409" i="11"/>
  <c r="M409" i="11"/>
  <c r="N409" i="11"/>
  <c r="H410" i="11"/>
  <c r="I410" i="11" s="1"/>
  <c r="K410" i="11"/>
  <c r="L410" i="11"/>
  <c r="M410" i="11"/>
  <c r="N410" i="11"/>
  <c r="H411" i="11"/>
  <c r="I411" i="11"/>
  <c r="K411" i="11"/>
  <c r="L411" i="11"/>
  <c r="M411" i="11"/>
  <c r="N411" i="11"/>
  <c r="H412" i="11"/>
  <c r="I412" i="11" s="1"/>
  <c r="K412" i="11"/>
  <c r="L412" i="11"/>
  <c r="M412" i="11"/>
  <c r="N412" i="11"/>
  <c r="H413" i="11"/>
  <c r="I413" i="11"/>
  <c r="K413" i="11"/>
  <c r="L413" i="11"/>
  <c r="M413" i="11"/>
  <c r="N413" i="11"/>
  <c r="H414" i="11"/>
  <c r="I414" i="11"/>
  <c r="K414" i="11"/>
  <c r="L414" i="11"/>
  <c r="M414" i="11"/>
  <c r="N414" i="11"/>
  <c r="H415" i="11"/>
  <c r="I415" i="11" s="1"/>
  <c r="K415" i="11"/>
  <c r="L415" i="11"/>
  <c r="M415" i="11"/>
  <c r="N415" i="11"/>
  <c r="H416" i="11"/>
  <c r="I416" i="11" s="1"/>
  <c r="K416" i="11"/>
  <c r="L416" i="11"/>
  <c r="M416" i="11"/>
  <c r="N416" i="11"/>
  <c r="H417" i="11"/>
  <c r="I417" i="11"/>
  <c r="K417" i="11"/>
  <c r="L417" i="11"/>
  <c r="M417" i="11"/>
  <c r="N417" i="11"/>
  <c r="H418" i="11"/>
  <c r="I418" i="11" s="1"/>
  <c r="K418" i="11"/>
  <c r="L418" i="11"/>
  <c r="M418" i="11"/>
  <c r="N418" i="11"/>
  <c r="H419" i="11"/>
  <c r="I419" i="11"/>
  <c r="K419" i="11"/>
  <c r="L419" i="11"/>
  <c r="M419" i="11"/>
  <c r="N419" i="11"/>
  <c r="H420" i="11"/>
  <c r="I420" i="11" s="1"/>
  <c r="K420" i="11"/>
  <c r="L420" i="11"/>
  <c r="M420" i="11"/>
  <c r="N420" i="11"/>
  <c r="H421" i="11"/>
  <c r="I421" i="11" s="1"/>
  <c r="K421" i="11"/>
  <c r="L421" i="11"/>
  <c r="M421" i="11"/>
  <c r="N421" i="11"/>
  <c r="H422" i="11"/>
  <c r="I422" i="11"/>
  <c r="K422" i="11"/>
  <c r="L422" i="11"/>
  <c r="M422" i="11"/>
  <c r="N422" i="11"/>
  <c r="H423" i="11"/>
  <c r="I423" i="11" s="1"/>
  <c r="K423" i="11"/>
  <c r="L423" i="11"/>
  <c r="M423" i="11"/>
  <c r="N423" i="11"/>
  <c r="H424" i="11"/>
  <c r="I424" i="11" s="1"/>
  <c r="K424" i="11"/>
  <c r="L424" i="11"/>
  <c r="M424" i="11"/>
  <c r="N424" i="11"/>
  <c r="H425" i="11"/>
  <c r="I425" i="11" s="1"/>
  <c r="K425" i="11"/>
  <c r="L425" i="11"/>
  <c r="M425" i="11"/>
  <c r="N425" i="11"/>
  <c r="H426" i="11"/>
  <c r="I426" i="11"/>
  <c r="K426" i="11"/>
  <c r="L426" i="11"/>
  <c r="M426" i="11"/>
  <c r="N426" i="11"/>
  <c r="H427" i="11"/>
  <c r="I427" i="11"/>
  <c r="K427" i="11"/>
  <c r="L427" i="11"/>
  <c r="M427" i="11"/>
  <c r="N427" i="11"/>
  <c r="H428" i="11"/>
  <c r="I428" i="11" s="1"/>
  <c r="K428" i="11"/>
  <c r="L428" i="11"/>
  <c r="M428" i="11"/>
  <c r="N428" i="11"/>
  <c r="H429" i="11"/>
  <c r="I429" i="11" s="1"/>
  <c r="K429" i="11"/>
  <c r="L429" i="11"/>
  <c r="M429" i="11"/>
  <c r="N429" i="11"/>
  <c r="H430" i="11"/>
  <c r="I430" i="11"/>
  <c r="K430" i="11"/>
  <c r="L430" i="11"/>
  <c r="M430" i="11"/>
  <c r="N430" i="11"/>
  <c r="H431" i="11"/>
  <c r="I431" i="11" s="1"/>
  <c r="K431" i="11"/>
  <c r="L431" i="11"/>
  <c r="M431" i="11"/>
  <c r="N431" i="11"/>
  <c r="H432" i="11"/>
  <c r="I432" i="11" s="1"/>
  <c r="K432" i="11"/>
  <c r="L432" i="11"/>
  <c r="M432" i="11"/>
  <c r="N432" i="11"/>
  <c r="H433" i="11"/>
  <c r="I433" i="11" s="1"/>
  <c r="K433" i="11"/>
  <c r="L433" i="11"/>
  <c r="M433" i="11"/>
  <c r="N433" i="11"/>
  <c r="H434" i="11"/>
  <c r="I434" i="11" s="1"/>
  <c r="K434" i="11"/>
  <c r="L434" i="11"/>
  <c r="M434" i="11"/>
  <c r="N434" i="11"/>
  <c r="H435" i="11"/>
  <c r="I435" i="11"/>
  <c r="K435" i="11"/>
  <c r="L435" i="11"/>
  <c r="M435" i="11"/>
  <c r="N435" i="11"/>
  <c r="H436" i="11"/>
  <c r="I436" i="11" s="1"/>
  <c r="K436" i="11"/>
  <c r="L436" i="11"/>
  <c r="M436" i="11"/>
  <c r="N436" i="11"/>
  <c r="H437" i="11"/>
  <c r="I437" i="11"/>
  <c r="K437" i="11"/>
  <c r="L437" i="11"/>
  <c r="M437" i="11"/>
  <c r="N437" i="11"/>
  <c r="H438" i="11"/>
  <c r="I438" i="11"/>
  <c r="K438" i="11"/>
  <c r="L438" i="11"/>
  <c r="M438" i="11"/>
  <c r="N438" i="11"/>
  <c r="H439" i="11"/>
  <c r="I439" i="11" s="1"/>
  <c r="K439" i="11"/>
  <c r="L439" i="11"/>
  <c r="M439" i="11"/>
  <c r="N439" i="11"/>
  <c r="H440" i="11"/>
  <c r="I440" i="11" s="1"/>
  <c r="K440" i="11"/>
  <c r="L440" i="11"/>
  <c r="M440" i="11"/>
  <c r="N440" i="11"/>
  <c r="H441" i="11"/>
  <c r="I441" i="11"/>
  <c r="K441" i="11"/>
  <c r="L441" i="11"/>
  <c r="M441" i="11"/>
  <c r="N441" i="11"/>
  <c r="H442" i="11"/>
  <c r="I442" i="11" s="1"/>
  <c r="K442" i="11"/>
  <c r="L442" i="11"/>
  <c r="M442" i="11"/>
  <c r="N442" i="11"/>
  <c r="H443" i="11"/>
  <c r="I443" i="11"/>
  <c r="K443" i="11"/>
  <c r="L443" i="11"/>
  <c r="M443" i="11"/>
  <c r="N443" i="11"/>
  <c r="H444" i="11"/>
  <c r="I444" i="11" s="1"/>
  <c r="K444" i="11"/>
  <c r="L444" i="11"/>
  <c r="M444" i="11"/>
  <c r="N444" i="11"/>
  <c r="H445" i="11"/>
  <c r="I445" i="11"/>
  <c r="K445" i="11"/>
  <c r="L445" i="11"/>
  <c r="M445" i="11"/>
  <c r="N445" i="11"/>
  <c r="H446" i="11"/>
  <c r="I446" i="11"/>
  <c r="K446" i="11"/>
  <c r="L446" i="11"/>
  <c r="M446" i="11"/>
  <c r="N446" i="11"/>
  <c r="H447" i="11"/>
  <c r="I447" i="11" s="1"/>
  <c r="K447" i="11"/>
  <c r="L447" i="11"/>
  <c r="M447" i="11"/>
  <c r="N447" i="11"/>
  <c r="H448" i="11"/>
  <c r="I448" i="11"/>
  <c r="K448" i="11"/>
  <c r="L448" i="11"/>
  <c r="M448" i="11"/>
  <c r="N448" i="11"/>
  <c r="H449" i="11"/>
  <c r="I449" i="11" s="1"/>
  <c r="K449" i="11"/>
  <c r="L449" i="11"/>
  <c r="M449" i="11"/>
  <c r="N449" i="11"/>
  <c r="H450" i="11"/>
  <c r="I450" i="11"/>
  <c r="K450" i="11"/>
  <c r="L450" i="11"/>
  <c r="M450" i="11"/>
  <c r="N450" i="11"/>
  <c r="H451" i="11"/>
  <c r="I451" i="11" s="1"/>
  <c r="K451" i="11"/>
  <c r="L451" i="11"/>
  <c r="M451" i="11"/>
  <c r="N451" i="11"/>
  <c r="H452" i="11"/>
  <c r="I452" i="11"/>
  <c r="K452" i="11"/>
  <c r="L452" i="11"/>
  <c r="M452" i="11"/>
  <c r="N452" i="11"/>
  <c r="H453" i="11"/>
  <c r="I453" i="11" s="1"/>
  <c r="K453" i="11"/>
  <c r="L453" i="11"/>
  <c r="M453" i="11"/>
  <c r="N453" i="11"/>
  <c r="H454" i="11"/>
  <c r="I454" i="11"/>
  <c r="K454" i="11"/>
  <c r="L454" i="11"/>
  <c r="M454" i="11"/>
  <c r="N454" i="11"/>
  <c r="H455" i="11"/>
  <c r="I455" i="11" s="1"/>
  <c r="K455" i="11"/>
  <c r="L455" i="11"/>
  <c r="M455" i="11"/>
  <c r="N455" i="11"/>
  <c r="H456" i="11"/>
  <c r="I456" i="11" s="1"/>
  <c r="K456" i="11"/>
  <c r="L456" i="11"/>
  <c r="M456" i="11"/>
  <c r="N456" i="11"/>
  <c r="H457" i="11"/>
  <c r="I457" i="11" s="1"/>
  <c r="K457" i="11"/>
  <c r="L457" i="11"/>
  <c r="M457" i="11"/>
  <c r="N457" i="11"/>
  <c r="H458" i="11"/>
  <c r="I458" i="11"/>
  <c r="K458" i="11"/>
  <c r="L458" i="11"/>
  <c r="M458" i="11"/>
  <c r="N458" i="11"/>
  <c r="H459" i="11"/>
  <c r="I459" i="11" s="1"/>
  <c r="K459" i="11"/>
  <c r="L459" i="11"/>
  <c r="M459" i="11"/>
  <c r="N459" i="11"/>
  <c r="H460" i="11"/>
  <c r="I460" i="11" s="1"/>
  <c r="K460" i="11"/>
  <c r="L460" i="11"/>
  <c r="M460" i="11"/>
  <c r="N460" i="11"/>
  <c r="H461" i="11"/>
  <c r="I461" i="11"/>
  <c r="K461" i="11"/>
  <c r="L461" i="11"/>
  <c r="M461" i="11"/>
  <c r="N461" i="11"/>
  <c r="H462" i="11"/>
  <c r="I462" i="11"/>
  <c r="K462" i="11"/>
  <c r="L462" i="11"/>
  <c r="M462" i="11"/>
  <c r="N462" i="11"/>
  <c r="H463" i="11"/>
  <c r="I463" i="11" s="1"/>
  <c r="K463" i="11"/>
  <c r="L463" i="11"/>
  <c r="M463" i="11"/>
  <c r="N463" i="11"/>
  <c r="H464" i="11"/>
  <c r="I464" i="11" s="1"/>
  <c r="K464" i="11"/>
  <c r="L464" i="11"/>
  <c r="M464" i="11"/>
  <c r="N464" i="11"/>
  <c r="H465" i="11"/>
  <c r="I465" i="11" s="1"/>
  <c r="K465" i="11"/>
  <c r="L465" i="11"/>
  <c r="M465" i="11"/>
  <c r="N465" i="11"/>
  <c r="H466" i="11"/>
  <c r="I466" i="11" s="1"/>
  <c r="K466" i="11"/>
  <c r="L466" i="11"/>
  <c r="M466" i="11"/>
  <c r="N466" i="11"/>
  <c r="H467" i="11"/>
  <c r="I467" i="11"/>
  <c r="K467" i="11"/>
  <c r="L467" i="11"/>
  <c r="M467" i="11"/>
  <c r="N467" i="11"/>
  <c r="H468" i="11"/>
  <c r="I468" i="11" s="1"/>
  <c r="K468" i="11"/>
  <c r="L468" i="11"/>
  <c r="M468" i="11"/>
  <c r="N468" i="11"/>
  <c r="H469" i="11"/>
  <c r="I469" i="11" s="1"/>
  <c r="K469" i="11"/>
  <c r="L469" i="11"/>
  <c r="M469" i="11"/>
  <c r="N469" i="11"/>
  <c r="H470" i="11"/>
  <c r="I470" i="11"/>
  <c r="K470" i="11"/>
  <c r="L470" i="11"/>
  <c r="M470" i="11"/>
  <c r="N470" i="11"/>
  <c r="H471" i="11"/>
  <c r="I471" i="11" s="1"/>
  <c r="K471" i="11"/>
  <c r="L471" i="11"/>
  <c r="M471" i="11"/>
  <c r="N471" i="11"/>
  <c r="H472" i="11"/>
  <c r="I472" i="11" s="1"/>
  <c r="K472" i="11"/>
  <c r="L472" i="11"/>
  <c r="M472" i="11"/>
  <c r="N472" i="11"/>
  <c r="H473" i="11"/>
  <c r="I473" i="11"/>
  <c r="K473" i="11"/>
  <c r="L473" i="11"/>
  <c r="M473" i="11"/>
  <c r="N473" i="11"/>
  <c r="H474" i="11"/>
  <c r="I474" i="11" s="1"/>
  <c r="K474" i="11"/>
  <c r="L474" i="11"/>
  <c r="M474" i="11"/>
  <c r="N474" i="11"/>
  <c r="H475" i="11"/>
  <c r="I475" i="11" s="1"/>
  <c r="K475" i="11"/>
  <c r="L475" i="11"/>
  <c r="M475" i="11"/>
  <c r="N475" i="11"/>
  <c r="H476" i="11"/>
  <c r="I476" i="11"/>
  <c r="K476" i="11"/>
  <c r="L476" i="11"/>
  <c r="M476" i="11"/>
  <c r="N476" i="11"/>
  <c r="H477" i="11"/>
  <c r="I477" i="11" s="1"/>
  <c r="K477" i="11"/>
  <c r="L477" i="11"/>
  <c r="M477" i="11"/>
  <c r="N477" i="11"/>
  <c r="H478" i="11"/>
  <c r="I478" i="11"/>
  <c r="K478" i="11"/>
  <c r="L478" i="11"/>
  <c r="M478" i="11"/>
  <c r="N478" i="11"/>
  <c r="H479" i="11"/>
  <c r="I479" i="11" s="1"/>
  <c r="K479" i="11"/>
  <c r="L479" i="11"/>
  <c r="M479" i="11"/>
  <c r="N479" i="11"/>
  <c r="H480" i="11"/>
  <c r="I480" i="11"/>
  <c r="K480" i="11"/>
  <c r="L480" i="11"/>
  <c r="M480" i="11"/>
  <c r="N480" i="11"/>
  <c r="H481" i="11"/>
  <c r="I481" i="11" s="1"/>
  <c r="K481" i="11"/>
  <c r="L481" i="11"/>
  <c r="M481" i="11"/>
  <c r="N481" i="11"/>
  <c r="H482" i="11"/>
  <c r="I482" i="11"/>
  <c r="K482" i="11"/>
  <c r="L482" i="11"/>
  <c r="M482" i="11"/>
  <c r="N482" i="11"/>
  <c r="H483" i="11"/>
  <c r="I483" i="11" s="1"/>
  <c r="K483" i="11"/>
  <c r="L483" i="11"/>
  <c r="M483" i="11"/>
  <c r="N483" i="11"/>
  <c r="H484" i="11"/>
  <c r="I484" i="11"/>
  <c r="K484" i="11"/>
  <c r="L484" i="11"/>
  <c r="M484" i="11"/>
  <c r="N484" i="11"/>
  <c r="H485" i="11"/>
  <c r="I485" i="11" s="1"/>
  <c r="K485" i="11"/>
  <c r="L485" i="11"/>
  <c r="M485" i="11"/>
  <c r="N485" i="11"/>
  <c r="H486" i="11"/>
  <c r="I486" i="11"/>
  <c r="K486" i="11"/>
  <c r="L486" i="11"/>
  <c r="M486" i="11"/>
  <c r="N486" i="11"/>
  <c r="H487" i="11"/>
  <c r="I487" i="11" s="1"/>
  <c r="K487" i="11"/>
  <c r="L487" i="11"/>
  <c r="M487" i="11"/>
  <c r="N487" i="11"/>
  <c r="H488" i="11"/>
  <c r="I488" i="11" s="1"/>
  <c r="K488" i="11"/>
  <c r="L488" i="11"/>
  <c r="M488" i="11"/>
  <c r="N488" i="11"/>
  <c r="H489" i="11"/>
  <c r="I489" i="11" s="1"/>
  <c r="K489" i="11"/>
  <c r="L489" i="11"/>
  <c r="M489" i="11"/>
  <c r="N489" i="11"/>
  <c r="H490" i="11"/>
  <c r="I490" i="11"/>
  <c r="K490" i="11"/>
  <c r="L490" i="11"/>
  <c r="M490" i="11"/>
  <c r="N490" i="11"/>
  <c r="H491" i="11"/>
  <c r="I491" i="11" s="1"/>
  <c r="K491" i="11"/>
  <c r="L491" i="11"/>
  <c r="M491" i="11"/>
  <c r="N491" i="11"/>
  <c r="H492" i="11"/>
  <c r="I492" i="11" s="1"/>
  <c r="K492" i="11"/>
  <c r="L492" i="11"/>
  <c r="M492" i="11"/>
  <c r="N492" i="11"/>
  <c r="H493" i="11"/>
  <c r="I493" i="11"/>
  <c r="K493" i="11"/>
  <c r="L493" i="11"/>
  <c r="M493" i="11"/>
  <c r="N493" i="11"/>
  <c r="H494" i="11"/>
  <c r="I494" i="11"/>
  <c r="K494" i="11"/>
  <c r="L494" i="11"/>
  <c r="M494" i="11"/>
  <c r="N494" i="11"/>
  <c r="H495" i="11"/>
  <c r="I495" i="11" s="1"/>
  <c r="K495" i="11"/>
  <c r="L495" i="11"/>
  <c r="M495" i="11"/>
  <c r="N495" i="11"/>
  <c r="H496" i="11"/>
  <c r="I496" i="11" s="1"/>
  <c r="K496" i="11"/>
  <c r="L496" i="11"/>
  <c r="M496" i="11"/>
  <c r="N496" i="11"/>
  <c r="H497" i="11"/>
  <c r="I497" i="11" s="1"/>
  <c r="K497" i="11"/>
  <c r="L497" i="11"/>
  <c r="M497" i="11"/>
  <c r="N497" i="11"/>
  <c r="H498" i="11"/>
  <c r="I498" i="11" s="1"/>
  <c r="K498" i="11"/>
  <c r="L498" i="11"/>
  <c r="M498" i="11"/>
  <c r="N498" i="11"/>
  <c r="H499" i="11"/>
  <c r="I499" i="11"/>
  <c r="K499" i="11"/>
  <c r="L499" i="11"/>
  <c r="M499" i="11"/>
  <c r="N499" i="11"/>
  <c r="H500" i="11"/>
  <c r="I500" i="11" s="1"/>
  <c r="K500" i="11"/>
  <c r="L500" i="11"/>
  <c r="M500" i="11"/>
  <c r="N500" i="11"/>
  <c r="H501" i="11"/>
  <c r="I501" i="11" s="1"/>
  <c r="K501" i="11"/>
  <c r="L501" i="11"/>
  <c r="M501" i="11"/>
  <c r="N501" i="11"/>
  <c r="G1" i="16"/>
  <c r="G1" i="11"/>
  <c r="G1" i="10"/>
  <c r="G1" i="9"/>
  <c r="G1" i="15"/>
  <c r="B2" i="11"/>
  <c r="A1" i="16"/>
  <c r="J3" i="13" s="1"/>
  <c r="J410" i="13" s="1"/>
  <c r="J3" i="12"/>
  <c r="J22" i="12" s="1"/>
  <c r="N501" i="16"/>
  <c r="M501" i="16"/>
  <c r="L501" i="16"/>
  <c r="K501" i="16"/>
  <c r="B501" i="16"/>
  <c r="H501" i="16" s="1"/>
  <c r="I501" i="16" s="1"/>
  <c r="N500" i="16"/>
  <c r="M500" i="16"/>
  <c r="L500" i="16"/>
  <c r="K500" i="16"/>
  <c r="B500" i="16"/>
  <c r="A500" i="16" s="1"/>
  <c r="N499" i="16"/>
  <c r="M499" i="16"/>
  <c r="L499" i="16"/>
  <c r="K499" i="16"/>
  <c r="B499" i="16"/>
  <c r="H499" i="16" s="1"/>
  <c r="I499" i="16" s="1"/>
  <c r="A499" i="16"/>
  <c r="N498" i="16"/>
  <c r="M498" i="16"/>
  <c r="L498" i="16"/>
  <c r="K498" i="16"/>
  <c r="B498" i="16"/>
  <c r="H498" i="16" s="1"/>
  <c r="I498" i="16" s="1"/>
  <c r="N497" i="16"/>
  <c r="M497" i="16"/>
  <c r="L497" i="16"/>
  <c r="K497" i="16"/>
  <c r="B497" i="16"/>
  <c r="N496" i="16"/>
  <c r="M496" i="16"/>
  <c r="L496" i="16"/>
  <c r="K496" i="16"/>
  <c r="I496" i="16"/>
  <c r="H496" i="16"/>
  <c r="B496" i="16"/>
  <c r="A496" i="16" s="1"/>
  <c r="N495" i="16"/>
  <c r="M495" i="16"/>
  <c r="L495" i="16"/>
  <c r="K495" i="16"/>
  <c r="H495" i="16"/>
  <c r="I495" i="16" s="1"/>
  <c r="B495" i="16"/>
  <c r="A495" i="16"/>
  <c r="N494" i="16"/>
  <c r="M494" i="16"/>
  <c r="L494" i="16"/>
  <c r="K494" i="16"/>
  <c r="B494" i="16"/>
  <c r="H494" i="16" s="1"/>
  <c r="I494" i="16" s="1"/>
  <c r="N493" i="16"/>
  <c r="M493" i="16"/>
  <c r="L493" i="16"/>
  <c r="K493" i="16"/>
  <c r="B493" i="16"/>
  <c r="N492" i="16"/>
  <c r="M492" i="16"/>
  <c r="L492" i="16"/>
  <c r="K492" i="16"/>
  <c r="B492" i="16"/>
  <c r="A492" i="16" s="1"/>
  <c r="N491" i="16"/>
  <c r="M491" i="16"/>
  <c r="L491" i="16"/>
  <c r="K491" i="16"/>
  <c r="H491" i="16"/>
  <c r="I491" i="16" s="1"/>
  <c r="B491" i="16"/>
  <c r="A491" i="16"/>
  <c r="N490" i="16"/>
  <c r="M490" i="16"/>
  <c r="L490" i="16"/>
  <c r="K490" i="16"/>
  <c r="B490" i="16"/>
  <c r="H490" i="16" s="1"/>
  <c r="I490" i="16" s="1"/>
  <c r="N489" i="16"/>
  <c r="M489" i="16"/>
  <c r="L489" i="16"/>
  <c r="K489" i="16"/>
  <c r="B489" i="16"/>
  <c r="N488" i="16"/>
  <c r="M488" i="16"/>
  <c r="L488" i="16"/>
  <c r="K488" i="16"/>
  <c r="H488" i="16"/>
  <c r="I488" i="16" s="1"/>
  <c r="B488" i="16"/>
  <c r="A488" i="16" s="1"/>
  <c r="N487" i="16"/>
  <c r="M487" i="16"/>
  <c r="L487" i="16"/>
  <c r="K487" i="16"/>
  <c r="B487" i="16"/>
  <c r="N486" i="16"/>
  <c r="M486" i="16"/>
  <c r="L486" i="16"/>
  <c r="K486" i="16"/>
  <c r="B486" i="16"/>
  <c r="H486" i="16" s="1"/>
  <c r="I486" i="16" s="1"/>
  <c r="N485" i="16"/>
  <c r="M485" i="16"/>
  <c r="L485" i="16"/>
  <c r="K485" i="16"/>
  <c r="B485" i="16"/>
  <c r="H485" i="16" s="1"/>
  <c r="I485" i="16" s="1"/>
  <c r="A485" i="16"/>
  <c r="N484" i="16"/>
  <c r="M484" i="16"/>
  <c r="L484" i="16"/>
  <c r="K484" i="16"/>
  <c r="B484" i="16"/>
  <c r="A484" i="16" s="1"/>
  <c r="N483" i="16"/>
  <c r="M483" i="16"/>
  <c r="L483" i="16"/>
  <c r="K483" i="16"/>
  <c r="B483" i="16"/>
  <c r="N482" i="16"/>
  <c r="M482" i="16"/>
  <c r="L482" i="16"/>
  <c r="K482" i="16"/>
  <c r="B482" i="16"/>
  <c r="H482" i="16" s="1"/>
  <c r="I482" i="16" s="1"/>
  <c r="N481" i="16"/>
  <c r="M481" i="16"/>
  <c r="L481" i="16"/>
  <c r="K481" i="16"/>
  <c r="B481" i="16"/>
  <c r="N480" i="16"/>
  <c r="M480" i="16"/>
  <c r="L480" i="16"/>
  <c r="K480" i="16"/>
  <c r="H480" i="16"/>
  <c r="I480" i="16" s="1"/>
  <c r="B480" i="16"/>
  <c r="A480" i="16" s="1"/>
  <c r="N479" i="16"/>
  <c r="M479" i="16"/>
  <c r="L479" i="16"/>
  <c r="K479" i="16"/>
  <c r="B479" i="16"/>
  <c r="N478" i="16"/>
  <c r="M478" i="16"/>
  <c r="L478" i="16"/>
  <c r="K478" i="16"/>
  <c r="B478" i="16"/>
  <c r="H478" i="16" s="1"/>
  <c r="I478" i="16" s="1"/>
  <c r="N477" i="16"/>
  <c r="M477" i="16"/>
  <c r="L477" i="16"/>
  <c r="K477" i="16"/>
  <c r="B477" i="16"/>
  <c r="H477" i="16" s="1"/>
  <c r="I477" i="16" s="1"/>
  <c r="A477" i="16"/>
  <c r="N476" i="16"/>
  <c r="M476" i="16"/>
  <c r="L476" i="16"/>
  <c r="K476" i="16"/>
  <c r="B476" i="16"/>
  <c r="A476" i="16" s="1"/>
  <c r="N475" i="16"/>
  <c r="M475" i="16"/>
  <c r="L475" i="16"/>
  <c r="K475" i="16"/>
  <c r="B475" i="16"/>
  <c r="N474" i="16"/>
  <c r="M474" i="16"/>
  <c r="L474" i="16"/>
  <c r="K474" i="16"/>
  <c r="B474" i="16"/>
  <c r="H474" i="16" s="1"/>
  <c r="I474" i="16" s="1"/>
  <c r="N473" i="16"/>
  <c r="M473" i="16"/>
  <c r="L473" i="16"/>
  <c r="K473" i="16"/>
  <c r="B473" i="16"/>
  <c r="N472" i="16"/>
  <c r="M472" i="16"/>
  <c r="L472" i="16"/>
  <c r="K472" i="16"/>
  <c r="H472" i="16"/>
  <c r="I472" i="16" s="1"/>
  <c r="B472" i="16"/>
  <c r="A472" i="16" s="1"/>
  <c r="N471" i="16"/>
  <c r="M471" i="16"/>
  <c r="L471" i="16"/>
  <c r="K471" i="16"/>
  <c r="B471" i="16"/>
  <c r="N470" i="16"/>
  <c r="M470" i="16"/>
  <c r="L470" i="16"/>
  <c r="K470" i="16"/>
  <c r="B470" i="16"/>
  <c r="H470" i="16" s="1"/>
  <c r="I470" i="16" s="1"/>
  <c r="N469" i="16"/>
  <c r="M469" i="16"/>
  <c r="L469" i="16"/>
  <c r="K469" i="16"/>
  <c r="B469" i="16"/>
  <c r="H469" i="16" s="1"/>
  <c r="I469" i="16" s="1"/>
  <c r="A469" i="16"/>
  <c r="N468" i="16"/>
  <c r="M468" i="16"/>
  <c r="L468" i="16"/>
  <c r="K468" i="16"/>
  <c r="B468" i="16"/>
  <c r="A468" i="16" s="1"/>
  <c r="N467" i="16"/>
  <c r="M467" i="16"/>
  <c r="L467" i="16"/>
  <c r="K467" i="16"/>
  <c r="B467" i="16"/>
  <c r="N466" i="16"/>
  <c r="M466" i="16"/>
  <c r="L466" i="16"/>
  <c r="K466" i="16"/>
  <c r="B466" i="16"/>
  <c r="H466" i="16" s="1"/>
  <c r="I466" i="16" s="1"/>
  <c r="N465" i="16"/>
  <c r="M465" i="16"/>
  <c r="L465" i="16"/>
  <c r="K465" i="16"/>
  <c r="B465" i="16"/>
  <c r="N464" i="16"/>
  <c r="M464" i="16"/>
  <c r="L464" i="16"/>
  <c r="K464" i="16"/>
  <c r="H464" i="16"/>
  <c r="I464" i="16" s="1"/>
  <c r="B464" i="16"/>
  <c r="A464" i="16" s="1"/>
  <c r="N463" i="16"/>
  <c r="M463" i="16"/>
  <c r="L463" i="16"/>
  <c r="K463" i="16"/>
  <c r="B463" i="16"/>
  <c r="N462" i="16"/>
  <c r="M462" i="16"/>
  <c r="L462" i="16"/>
  <c r="K462" i="16"/>
  <c r="B462" i="16"/>
  <c r="H462" i="16" s="1"/>
  <c r="I462" i="16" s="1"/>
  <c r="N461" i="16"/>
  <c r="M461" i="16"/>
  <c r="L461" i="16"/>
  <c r="K461" i="16"/>
  <c r="B461" i="16"/>
  <c r="H461" i="16" s="1"/>
  <c r="I461" i="16" s="1"/>
  <c r="N460" i="16"/>
  <c r="M460" i="16"/>
  <c r="L460" i="16"/>
  <c r="K460" i="16"/>
  <c r="B460" i="16"/>
  <c r="N459" i="16"/>
  <c r="M459" i="16"/>
  <c r="L459" i="16"/>
  <c r="K459" i="16"/>
  <c r="B459" i="16"/>
  <c r="N458" i="16"/>
  <c r="M458" i="16"/>
  <c r="L458" i="16"/>
  <c r="K458" i="16"/>
  <c r="B458" i="16"/>
  <c r="N457" i="16"/>
  <c r="M457" i="16"/>
  <c r="L457" i="16"/>
  <c r="K457" i="16"/>
  <c r="B457" i="16"/>
  <c r="N456" i="16"/>
  <c r="M456" i="16"/>
  <c r="L456" i="16"/>
  <c r="K456" i="16"/>
  <c r="H456" i="16"/>
  <c r="I456" i="16" s="1"/>
  <c r="B456" i="16"/>
  <c r="A456" i="16" s="1"/>
  <c r="N455" i="16"/>
  <c r="M455" i="16"/>
  <c r="L455" i="16"/>
  <c r="K455" i="16"/>
  <c r="B455" i="16"/>
  <c r="N454" i="16"/>
  <c r="M454" i="16"/>
  <c r="L454" i="16"/>
  <c r="K454" i="16"/>
  <c r="B454" i="16"/>
  <c r="N453" i="16"/>
  <c r="M453" i="16"/>
  <c r="L453" i="16"/>
  <c r="K453" i="16"/>
  <c r="B453" i="16"/>
  <c r="H453" i="16" s="1"/>
  <c r="I453" i="16" s="1"/>
  <c r="A453" i="16"/>
  <c r="N452" i="16"/>
  <c r="M452" i="16"/>
  <c r="L452" i="16"/>
  <c r="K452" i="16"/>
  <c r="B452" i="16"/>
  <c r="N451" i="16"/>
  <c r="M451" i="16"/>
  <c r="L451" i="16"/>
  <c r="K451" i="16"/>
  <c r="B451" i="16"/>
  <c r="N450" i="16"/>
  <c r="M450" i="16"/>
  <c r="L450" i="16"/>
  <c r="K450" i="16"/>
  <c r="B450" i="16"/>
  <c r="N449" i="16"/>
  <c r="M449" i="16"/>
  <c r="L449" i="16"/>
  <c r="K449" i="16"/>
  <c r="B449" i="16"/>
  <c r="N448" i="16"/>
  <c r="M448" i="16"/>
  <c r="L448" i="16"/>
  <c r="K448" i="16"/>
  <c r="H448" i="16"/>
  <c r="I448" i="16" s="1"/>
  <c r="B448" i="16"/>
  <c r="A448" i="16" s="1"/>
  <c r="N447" i="16"/>
  <c r="M447" i="16"/>
  <c r="L447" i="16"/>
  <c r="K447" i="16"/>
  <c r="B447" i="16"/>
  <c r="N446" i="16"/>
  <c r="M446" i="16"/>
  <c r="L446" i="16"/>
  <c r="K446" i="16"/>
  <c r="B446" i="16"/>
  <c r="N445" i="16"/>
  <c r="M445" i="16"/>
  <c r="L445" i="16"/>
  <c r="K445" i="16"/>
  <c r="B445" i="16"/>
  <c r="H445" i="16" s="1"/>
  <c r="I445" i="16" s="1"/>
  <c r="A445" i="16"/>
  <c r="N444" i="16"/>
  <c r="M444" i="16"/>
  <c r="L444" i="16"/>
  <c r="K444" i="16"/>
  <c r="B444" i="16"/>
  <c r="N443" i="16"/>
  <c r="M443" i="16"/>
  <c r="L443" i="16"/>
  <c r="K443" i="16"/>
  <c r="B443" i="16"/>
  <c r="N442" i="16"/>
  <c r="M442" i="16"/>
  <c r="L442" i="16"/>
  <c r="K442" i="16"/>
  <c r="B442" i="16"/>
  <c r="N441" i="16"/>
  <c r="M441" i="16"/>
  <c r="L441" i="16"/>
  <c r="K441" i="16"/>
  <c r="B441" i="16"/>
  <c r="N440" i="16"/>
  <c r="M440" i="16"/>
  <c r="L440" i="16"/>
  <c r="K440" i="16"/>
  <c r="H440" i="16"/>
  <c r="I440" i="16" s="1"/>
  <c r="B440" i="16"/>
  <c r="A440" i="16" s="1"/>
  <c r="N439" i="16"/>
  <c r="M439" i="16"/>
  <c r="L439" i="16"/>
  <c r="K439" i="16"/>
  <c r="B439" i="16"/>
  <c r="N438" i="16"/>
  <c r="M438" i="16"/>
  <c r="L438" i="16"/>
  <c r="K438" i="16"/>
  <c r="B438" i="16"/>
  <c r="N437" i="16"/>
  <c r="M437" i="16"/>
  <c r="L437" i="16"/>
  <c r="K437" i="16"/>
  <c r="B437" i="16"/>
  <c r="A437" i="16" s="1"/>
  <c r="N436" i="16"/>
  <c r="M436" i="16"/>
  <c r="L436" i="16"/>
  <c r="K436" i="16"/>
  <c r="B436" i="16"/>
  <c r="N435" i="16"/>
  <c r="M435" i="16"/>
  <c r="L435" i="16"/>
  <c r="K435" i="16"/>
  <c r="B435" i="16"/>
  <c r="N434" i="16"/>
  <c r="M434" i="16"/>
  <c r="L434" i="16"/>
  <c r="K434" i="16"/>
  <c r="B434" i="16"/>
  <c r="N433" i="16"/>
  <c r="M433" i="16"/>
  <c r="L433" i="16"/>
  <c r="K433" i="16"/>
  <c r="B433" i="16"/>
  <c r="A433" i="16" s="1"/>
  <c r="N432" i="16"/>
  <c r="M432" i="16"/>
  <c r="L432" i="16"/>
  <c r="K432" i="16"/>
  <c r="B432" i="16"/>
  <c r="A432" i="16" s="1"/>
  <c r="N431" i="16"/>
  <c r="M431" i="16"/>
  <c r="L431" i="16"/>
  <c r="K431" i="16"/>
  <c r="I431" i="16"/>
  <c r="B431" i="16"/>
  <c r="H431" i="16" s="1"/>
  <c r="A431" i="16"/>
  <c r="N430" i="16"/>
  <c r="M430" i="16"/>
  <c r="L430" i="16"/>
  <c r="K430" i="16"/>
  <c r="B430" i="16"/>
  <c r="N429" i="16"/>
  <c r="M429" i="16"/>
  <c r="L429" i="16"/>
  <c r="K429" i="16"/>
  <c r="B429" i="16"/>
  <c r="N428" i="16"/>
  <c r="M428" i="16"/>
  <c r="L428" i="16"/>
  <c r="K428" i="16"/>
  <c r="B428" i="16"/>
  <c r="N427" i="16"/>
  <c r="M427" i="16"/>
  <c r="L427" i="16"/>
  <c r="K427" i="16"/>
  <c r="B427" i="16"/>
  <c r="H427" i="16" s="1"/>
  <c r="I427" i="16" s="1"/>
  <c r="A427" i="16"/>
  <c r="N426" i="16"/>
  <c r="M426" i="16"/>
  <c r="L426" i="16"/>
  <c r="K426" i="16"/>
  <c r="B426" i="16"/>
  <c r="N425" i="16"/>
  <c r="M425" i="16"/>
  <c r="L425" i="16"/>
  <c r="K425" i="16"/>
  <c r="B425" i="16"/>
  <c r="N424" i="16"/>
  <c r="M424" i="16"/>
  <c r="L424" i="16"/>
  <c r="K424" i="16"/>
  <c r="H424" i="16"/>
  <c r="I424" i="16" s="1"/>
  <c r="B424" i="16"/>
  <c r="A424" i="16" s="1"/>
  <c r="N423" i="16"/>
  <c r="M423" i="16"/>
  <c r="L423" i="16"/>
  <c r="K423" i="16"/>
  <c r="B423" i="16"/>
  <c r="H423" i="16" s="1"/>
  <c r="I423" i="16" s="1"/>
  <c r="N422" i="16"/>
  <c r="M422" i="16"/>
  <c r="L422" i="16"/>
  <c r="K422" i="16"/>
  <c r="B422" i="16"/>
  <c r="N421" i="16"/>
  <c r="M421" i="16"/>
  <c r="L421" i="16"/>
  <c r="K421" i="16"/>
  <c r="B421" i="16"/>
  <c r="N420" i="16"/>
  <c r="M420" i="16"/>
  <c r="L420" i="16"/>
  <c r="K420" i="16"/>
  <c r="B420" i="16"/>
  <c r="N419" i="16"/>
  <c r="M419" i="16"/>
  <c r="L419" i="16"/>
  <c r="K419" i="16"/>
  <c r="B419" i="16"/>
  <c r="H419" i="16" s="1"/>
  <c r="I419" i="16" s="1"/>
  <c r="A419" i="16"/>
  <c r="N418" i="16"/>
  <c r="M418" i="16"/>
  <c r="L418" i="16"/>
  <c r="K418" i="16"/>
  <c r="B418" i="16"/>
  <c r="N417" i="16"/>
  <c r="M417" i="16"/>
  <c r="L417" i="16"/>
  <c r="K417" i="16"/>
  <c r="B417" i="16"/>
  <c r="N416" i="16"/>
  <c r="M416" i="16"/>
  <c r="L416" i="16"/>
  <c r="K416" i="16"/>
  <c r="H416" i="16"/>
  <c r="I416" i="16" s="1"/>
  <c r="B416" i="16"/>
  <c r="A416" i="16" s="1"/>
  <c r="N415" i="16"/>
  <c r="M415" i="16"/>
  <c r="L415" i="16"/>
  <c r="K415" i="16"/>
  <c r="B415" i="16"/>
  <c r="H415" i="16" s="1"/>
  <c r="I415" i="16" s="1"/>
  <c r="N414" i="16"/>
  <c r="M414" i="16"/>
  <c r="L414" i="16"/>
  <c r="K414" i="16"/>
  <c r="B414" i="16"/>
  <c r="N413" i="16"/>
  <c r="M413" i="16"/>
  <c r="L413" i="16"/>
  <c r="K413" i="16"/>
  <c r="B413" i="16"/>
  <c r="N412" i="16"/>
  <c r="M412" i="16"/>
  <c r="L412" i="16"/>
  <c r="K412" i="16"/>
  <c r="B412" i="16"/>
  <c r="N411" i="16"/>
  <c r="M411" i="16"/>
  <c r="L411" i="16"/>
  <c r="K411" i="16"/>
  <c r="H411" i="16"/>
  <c r="I411" i="16" s="1"/>
  <c r="B411" i="16"/>
  <c r="A411" i="16"/>
  <c r="N410" i="16"/>
  <c r="M410" i="16"/>
  <c r="L410" i="16"/>
  <c r="K410" i="16"/>
  <c r="B410" i="16"/>
  <c r="N409" i="16"/>
  <c r="M409" i="16"/>
  <c r="L409" i="16"/>
  <c r="K409" i="16"/>
  <c r="B409" i="16"/>
  <c r="N408" i="16"/>
  <c r="M408" i="16"/>
  <c r="L408" i="16"/>
  <c r="K408" i="16"/>
  <c r="H408" i="16"/>
  <c r="I408" i="16" s="1"/>
  <c r="B408" i="16"/>
  <c r="A408" i="16" s="1"/>
  <c r="N407" i="16"/>
  <c r="M407" i="16"/>
  <c r="L407" i="16"/>
  <c r="K407" i="16"/>
  <c r="B407" i="16"/>
  <c r="A407" i="16" s="1"/>
  <c r="N406" i="16"/>
  <c r="M406" i="16"/>
  <c r="L406" i="16"/>
  <c r="K406" i="16"/>
  <c r="B406" i="16"/>
  <c r="N405" i="16"/>
  <c r="M405" i="16"/>
  <c r="L405" i="16"/>
  <c r="K405" i="16"/>
  <c r="B405" i="16"/>
  <c r="A405" i="16" s="1"/>
  <c r="N404" i="16"/>
  <c r="M404" i="16"/>
  <c r="L404" i="16"/>
  <c r="K404" i="16"/>
  <c r="B404" i="16"/>
  <c r="N403" i="16"/>
  <c r="M403" i="16"/>
  <c r="L403" i="16"/>
  <c r="K403" i="16"/>
  <c r="H403" i="16"/>
  <c r="I403" i="16" s="1"/>
  <c r="B403" i="16"/>
  <c r="A403" i="16" s="1"/>
  <c r="N402" i="16"/>
  <c r="M402" i="16"/>
  <c r="L402" i="16"/>
  <c r="K402" i="16"/>
  <c r="B402" i="16"/>
  <c r="N401" i="16"/>
  <c r="M401" i="16"/>
  <c r="L401" i="16"/>
  <c r="K401" i="16"/>
  <c r="H401" i="16"/>
  <c r="I401" i="16" s="1"/>
  <c r="B401" i="16"/>
  <c r="A401" i="16" s="1"/>
  <c r="N400" i="16"/>
  <c r="M400" i="16"/>
  <c r="L400" i="16"/>
  <c r="K400" i="16"/>
  <c r="B400" i="16"/>
  <c r="A400" i="16" s="1"/>
  <c r="N399" i="16"/>
  <c r="M399" i="16"/>
  <c r="L399" i="16"/>
  <c r="K399" i="16"/>
  <c r="B399" i="16"/>
  <c r="H399" i="16" s="1"/>
  <c r="I399" i="16" s="1"/>
  <c r="N398" i="16"/>
  <c r="M398" i="16"/>
  <c r="L398" i="16"/>
  <c r="K398" i="16"/>
  <c r="B398" i="16"/>
  <c r="N397" i="16"/>
  <c r="M397" i="16"/>
  <c r="L397" i="16"/>
  <c r="K397" i="16"/>
  <c r="H397" i="16"/>
  <c r="I397" i="16" s="1"/>
  <c r="B397" i="16"/>
  <c r="A397" i="16"/>
  <c r="N396" i="16"/>
  <c r="M396" i="16"/>
  <c r="L396" i="16"/>
  <c r="K396" i="16"/>
  <c r="B396" i="16"/>
  <c r="N395" i="16"/>
  <c r="M395" i="16"/>
  <c r="L395" i="16"/>
  <c r="K395" i="16"/>
  <c r="B395" i="16"/>
  <c r="H395" i="16" s="1"/>
  <c r="I395" i="16" s="1"/>
  <c r="N394" i="16"/>
  <c r="M394" i="16"/>
  <c r="L394" i="16"/>
  <c r="K394" i="16"/>
  <c r="B394" i="16"/>
  <c r="N393" i="16"/>
  <c r="M393" i="16"/>
  <c r="L393" i="16"/>
  <c r="K393" i="16"/>
  <c r="B393" i="16"/>
  <c r="A393" i="16" s="1"/>
  <c r="N392" i="16"/>
  <c r="M392" i="16"/>
  <c r="L392" i="16"/>
  <c r="K392" i="16"/>
  <c r="B392" i="16"/>
  <c r="A392" i="16" s="1"/>
  <c r="N391" i="16"/>
  <c r="M391" i="16"/>
  <c r="L391" i="16"/>
  <c r="K391" i="16"/>
  <c r="B391" i="16"/>
  <c r="H391" i="16" s="1"/>
  <c r="I391" i="16" s="1"/>
  <c r="N390" i="16"/>
  <c r="M390" i="16"/>
  <c r="L390" i="16"/>
  <c r="K390" i="16"/>
  <c r="B390" i="16"/>
  <c r="N389" i="16"/>
  <c r="M389" i="16"/>
  <c r="L389" i="16"/>
  <c r="K389" i="16"/>
  <c r="B389" i="16"/>
  <c r="H389" i="16" s="1"/>
  <c r="I389" i="16" s="1"/>
  <c r="N388" i="16"/>
  <c r="M388" i="16"/>
  <c r="L388" i="16"/>
  <c r="K388" i="16"/>
  <c r="B388" i="16"/>
  <c r="N387" i="16"/>
  <c r="M387" i="16"/>
  <c r="L387" i="16"/>
  <c r="K387" i="16"/>
  <c r="B387" i="16"/>
  <c r="H387" i="16" s="1"/>
  <c r="I387" i="16" s="1"/>
  <c r="A387" i="16"/>
  <c r="N386" i="16"/>
  <c r="M386" i="16"/>
  <c r="L386" i="16"/>
  <c r="K386" i="16"/>
  <c r="B386" i="16"/>
  <c r="N385" i="16"/>
  <c r="M385" i="16"/>
  <c r="L385" i="16"/>
  <c r="K385" i="16"/>
  <c r="B385" i="16"/>
  <c r="A385" i="16" s="1"/>
  <c r="N384" i="16"/>
  <c r="M384" i="16"/>
  <c r="L384" i="16"/>
  <c r="K384" i="16"/>
  <c r="I384" i="16"/>
  <c r="H384" i="16"/>
  <c r="B384" i="16"/>
  <c r="A384" i="16" s="1"/>
  <c r="N383" i="16"/>
  <c r="M383" i="16"/>
  <c r="L383" i="16"/>
  <c r="K383" i="16"/>
  <c r="H383" i="16"/>
  <c r="I383" i="16" s="1"/>
  <c r="B383" i="16"/>
  <c r="A383" i="16" s="1"/>
  <c r="N382" i="16"/>
  <c r="M382" i="16"/>
  <c r="L382" i="16"/>
  <c r="K382" i="16"/>
  <c r="B382" i="16"/>
  <c r="N381" i="16"/>
  <c r="M381" i="16"/>
  <c r="L381" i="16"/>
  <c r="K381" i="16"/>
  <c r="H381" i="16"/>
  <c r="I381" i="16" s="1"/>
  <c r="B381" i="16"/>
  <c r="A381" i="16" s="1"/>
  <c r="N380" i="16"/>
  <c r="M380" i="16"/>
  <c r="L380" i="16"/>
  <c r="K380" i="16"/>
  <c r="B380" i="16"/>
  <c r="N379" i="16"/>
  <c r="M379" i="16"/>
  <c r="L379" i="16"/>
  <c r="K379" i="16"/>
  <c r="B379" i="16"/>
  <c r="H379" i="16" s="1"/>
  <c r="I379" i="16" s="1"/>
  <c r="N378" i="16"/>
  <c r="M378" i="16"/>
  <c r="L378" i="16"/>
  <c r="K378" i="16"/>
  <c r="B378" i="16"/>
  <c r="N377" i="16"/>
  <c r="M377" i="16"/>
  <c r="L377" i="16"/>
  <c r="K377" i="16"/>
  <c r="B377" i="16"/>
  <c r="A377" i="16" s="1"/>
  <c r="N376" i="16"/>
  <c r="M376" i="16"/>
  <c r="L376" i="16"/>
  <c r="K376" i="16"/>
  <c r="B376" i="16"/>
  <c r="A376" i="16" s="1"/>
  <c r="N375" i="16"/>
  <c r="M375" i="16"/>
  <c r="L375" i="16"/>
  <c r="K375" i="16"/>
  <c r="B375" i="16"/>
  <c r="H375" i="16" s="1"/>
  <c r="I375" i="16" s="1"/>
  <c r="N374" i="16"/>
  <c r="M374" i="16"/>
  <c r="L374" i="16"/>
  <c r="K374" i="16"/>
  <c r="B374" i="16"/>
  <c r="H374" i="16" s="1"/>
  <c r="I374" i="16" s="1"/>
  <c r="N373" i="16"/>
  <c r="M373" i="16"/>
  <c r="L373" i="16"/>
  <c r="K373" i="16"/>
  <c r="B373" i="16"/>
  <c r="A373" i="16" s="1"/>
  <c r="N372" i="16"/>
  <c r="M372" i="16"/>
  <c r="L372" i="16"/>
  <c r="K372" i="16"/>
  <c r="H372" i="16"/>
  <c r="I372" i="16" s="1"/>
  <c r="B372" i="16"/>
  <c r="A372" i="16" s="1"/>
  <c r="N371" i="16"/>
  <c r="M371" i="16"/>
  <c r="L371" i="16"/>
  <c r="K371" i="16"/>
  <c r="B371" i="16"/>
  <c r="H371" i="16" s="1"/>
  <c r="I371" i="16" s="1"/>
  <c r="N370" i="16"/>
  <c r="M370" i="16"/>
  <c r="L370" i="16"/>
  <c r="K370" i="16"/>
  <c r="B370" i="16"/>
  <c r="N369" i="16"/>
  <c r="M369" i="16"/>
  <c r="L369" i="16"/>
  <c r="K369" i="16"/>
  <c r="B369" i="16"/>
  <c r="A369" i="16" s="1"/>
  <c r="N368" i="16"/>
  <c r="M368" i="16"/>
  <c r="L368" i="16"/>
  <c r="K368" i="16"/>
  <c r="B368" i="16"/>
  <c r="A368" i="16" s="1"/>
  <c r="N367" i="16"/>
  <c r="M367" i="16"/>
  <c r="L367" i="16"/>
  <c r="K367" i="16"/>
  <c r="I367" i="16"/>
  <c r="H367" i="16"/>
  <c r="B367" i="16"/>
  <c r="A367" i="16"/>
  <c r="N366" i="16"/>
  <c r="M366" i="16"/>
  <c r="L366" i="16"/>
  <c r="K366" i="16"/>
  <c r="B366" i="16"/>
  <c r="H366" i="16" s="1"/>
  <c r="I366" i="16" s="1"/>
  <c r="N365" i="16"/>
  <c r="M365" i="16"/>
  <c r="L365" i="16"/>
  <c r="K365" i="16"/>
  <c r="B365" i="16"/>
  <c r="H365" i="16" s="1"/>
  <c r="I365" i="16" s="1"/>
  <c r="N364" i="16"/>
  <c r="M364" i="16"/>
  <c r="L364" i="16"/>
  <c r="K364" i="16"/>
  <c r="B364" i="16"/>
  <c r="A364" i="16" s="1"/>
  <c r="N363" i="16"/>
  <c r="M363" i="16"/>
  <c r="L363" i="16"/>
  <c r="K363" i="16"/>
  <c r="I363" i="16"/>
  <c r="H363" i="16"/>
  <c r="B363" i="16"/>
  <c r="A363" i="16"/>
  <c r="N362" i="16"/>
  <c r="M362" i="16"/>
  <c r="L362" i="16"/>
  <c r="K362" i="16"/>
  <c r="B362" i="16"/>
  <c r="N361" i="16"/>
  <c r="M361" i="16"/>
  <c r="L361" i="16"/>
  <c r="K361" i="16"/>
  <c r="B361" i="16"/>
  <c r="N360" i="16"/>
  <c r="M360" i="16"/>
  <c r="L360" i="16"/>
  <c r="K360" i="16"/>
  <c r="H360" i="16"/>
  <c r="I360" i="16" s="1"/>
  <c r="B360" i="16"/>
  <c r="A360" i="16" s="1"/>
  <c r="N359" i="16"/>
  <c r="M359" i="16"/>
  <c r="L359" i="16"/>
  <c r="K359" i="16"/>
  <c r="B359" i="16"/>
  <c r="H359" i="16" s="1"/>
  <c r="I359" i="16" s="1"/>
  <c r="N358" i="16"/>
  <c r="M358" i="16"/>
  <c r="L358" i="16"/>
  <c r="K358" i="16"/>
  <c r="B358" i="16"/>
  <c r="N357" i="16"/>
  <c r="M357" i="16"/>
  <c r="L357" i="16"/>
  <c r="K357" i="16"/>
  <c r="B357" i="16"/>
  <c r="H357" i="16" s="1"/>
  <c r="I357" i="16" s="1"/>
  <c r="N356" i="16"/>
  <c r="M356" i="16"/>
  <c r="L356" i="16"/>
  <c r="K356" i="16"/>
  <c r="B356" i="16"/>
  <c r="A356" i="16" s="1"/>
  <c r="N355" i="16"/>
  <c r="M355" i="16"/>
  <c r="L355" i="16"/>
  <c r="K355" i="16"/>
  <c r="H355" i="16"/>
  <c r="I355" i="16" s="1"/>
  <c r="B355" i="16"/>
  <c r="A355" i="16"/>
  <c r="N354" i="16"/>
  <c r="M354" i="16"/>
  <c r="L354" i="16"/>
  <c r="K354" i="16"/>
  <c r="B354" i="16"/>
  <c r="N353" i="16"/>
  <c r="M353" i="16"/>
  <c r="L353" i="16"/>
  <c r="K353" i="16"/>
  <c r="B353" i="16"/>
  <c r="A353" i="16" s="1"/>
  <c r="N352" i="16"/>
  <c r="M352" i="16"/>
  <c r="L352" i="16"/>
  <c r="K352" i="16"/>
  <c r="H352" i="16"/>
  <c r="I352" i="16" s="1"/>
  <c r="B352" i="16"/>
  <c r="A352" i="16" s="1"/>
  <c r="N351" i="16"/>
  <c r="M351" i="16"/>
  <c r="L351" i="16"/>
  <c r="K351" i="16"/>
  <c r="B351" i="16"/>
  <c r="H351" i="16" s="1"/>
  <c r="I351" i="16" s="1"/>
  <c r="N350" i="16"/>
  <c r="M350" i="16"/>
  <c r="L350" i="16"/>
  <c r="K350" i="16"/>
  <c r="B350" i="16"/>
  <c r="H350" i="16" s="1"/>
  <c r="I350" i="16" s="1"/>
  <c r="N349" i="16"/>
  <c r="M349" i="16"/>
  <c r="L349" i="16"/>
  <c r="K349" i="16"/>
  <c r="H349" i="16"/>
  <c r="I349" i="16" s="1"/>
  <c r="B349" i="16"/>
  <c r="A349" i="16"/>
  <c r="N348" i="16"/>
  <c r="M348" i="16"/>
  <c r="L348" i="16"/>
  <c r="K348" i="16"/>
  <c r="H348" i="16"/>
  <c r="I348" i="16" s="1"/>
  <c r="B348" i="16"/>
  <c r="A348" i="16" s="1"/>
  <c r="N347" i="16"/>
  <c r="M347" i="16"/>
  <c r="L347" i="16"/>
  <c r="K347" i="16"/>
  <c r="B347" i="16"/>
  <c r="A347" i="16" s="1"/>
  <c r="N346" i="16"/>
  <c r="M346" i="16"/>
  <c r="L346" i="16"/>
  <c r="K346" i="16"/>
  <c r="B346" i="16"/>
  <c r="H346" i="16" s="1"/>
  <c r="I346" i="16" s="1"/>
  <c r="N345" i="16"/>
  <c r="M345" i="16"/>
  <c r="L345" i="16"/>
  <c r="K345" i="16"/>
  <c r="B345" i="16"/>
  <c r="A345" i="16" s="1"/>
  <c r="N344" i="16"/>
  <c r="M344" i="16"/>
  <c r="L344" i="16"/>
  <c r="K344" i="16"/>
  <c r="H344" i="16"/>
  <c r="I344" i="16" s="1"/>
  <c r="B344" i="16"/>
  <c r="A344" i="16" s="1"/>
  <c r="N343" i="16"/>
  <c r="M343" i="16"/>
  <c r="L343" i="16"/>
  <c r="K343" i="16"/>
  <c r="I343" i="16"/>
  <c r="B343" i="16"/>
  <c r="H343" i="16" s="1"/>
  <c r="A343" i="16"/>
  <c r="N342" i="16"/>
  <c r="M342" i="16"/>
  <c r="L342" i="16"/>
  <c r="K342" i="16"/>
  <c r="B342" i="16"/>
  <c r="N341" i="16"/>
  <c r="M341" i="16"/>
  <c r="L341" i="16"/>
  <c r="K341" i="16"/>
  <c r="B341" i="16"/>
  <c r="H341" i="16" s="1"/>
  <c r="I341" i="16" s="1"/>
  <c r="A341" i="16"/>
  <c r="N340" i="16"/>
  <c r="M340" i="16"/>
  <c r="L340" i="16"/>
  <c r="K340" i="16"/>
  <c r="B340" i="16"/>
  <c r="H340" i="16" s="1"/>
  <c r="I340" i="16" s="1"/>
  <c r="N339" i="16"/>
  <c r="M339" i="16"/>
  <c r="L339" i="16"/>
  <c r="K339" i="16"/>
  <c r="B339" i="16"/>
  <c r="N338" i="16"/>
  <c r="M338" i="16"/>
  <c r="L338" i="16"/>
  <c r="K338" i="16"/>
  <c r="H338" i="16"/>
  <c r="I338" i="16" s="1"/>
  <c r="B338" i="16"/>
  <c r="A338" i="16" s="1"/>
  <c r="N337" i="16"/>
  <c r="M337" i="16"/>
  <c r="L337" i="16"/>
  <c r="K337" i="16"/>
  <c r="B337" i="16"/>
  <c r="N336" i="16"/>
  <c r="M336" i="16"/>
  <c r="L336" i="16"/>
  <c r="K336" i="16"/>
  <c r="H336" i="16"/>
  <c r="I336" i="16" s="1"/>
  <c r="B336" i="16"/>
  <c r="A336" i="16" s="1"/>
  <c r="N335" i="16"/>
  <c r="M335" i="16"/>
  <c r="L335" i="16"/>
  <c r="K335" i="16"/>
  <c r="I335" i="16"/>
  <c r="B335" i="16"/>
  <c r="H335" i="16" s="1"/>
  <c r="A335" i="16"/>
  <c r="N334" i="16"/>
  <c r="M334" i="16"/>
  <c r="L334" i="16"/>
  <c r="K334" i="16"/>
  <c r="B334" i="16"/>
  <c r="N333" i="16"/>
  <c r="M333" i="16"/>
  <c r="L333" i="16"/>
  <c r="K333" i="16"/>
  <c r="B333" i="16"/>
  <c r="H333" i="16" s="1"/>
  <c r="I333" i="16" s="1"/>
  <c r="A333" i="16"/>
  <c r="N332" i="16"/>
  <c r="M332" i="16"/>
  <c r="L332" i="16"/>
  <c r="K332" i="16"/>
  <c r="B332" i="16"/>
  <c r="N331" i="16"/>
  <c r="M331" i="16"/>
  <c r="L331" i="16"/>
  <c r="K331" i="16"/>
  <c r="B331" i="16"/>
  <c r="A331" i="16" s="1"/>
  <c r="N330" i="16"/>
  <c r="M330" i="16"/>
  <c r="L330" i="16"/>
  <c r="K330" i="16"/>
  <c r="B330" i="16"/>
  <c r="N329" i="16"/>
  <c r="M329" i="16"/>
  <c r="L329" i="16"/>
  <c r="K329" i="16"/>
  <c r="H329" i="16"/>
  <c r="I329" i="16" s="1"/>
  <c r="B329" i="16"/>
  <c r="A329" i="16"/>
  <c r="N328" i="16"/>
  <c r="M328" i="16"/>
  <c r="L328" i="16"/>
  <c r="K328" i="16"/>
  <c r="B328" i="16"/>
  <c r="N327" i="16"/>
  <c r="M327" i="16"/>
  <c r="L327" i="16"/>
  <c r="K327" i="16"/>
  <c r="B327" i="16"/>
  <c r="A327" i="16" s="1"/>
  <c r="N326" i="16"/>
  <c r="M326" i="16"/>
  <c r="L326" i="16"/>
  <c r="K326" i="16"/>
  <c r="I326" i="16"/>
  <c r="B326" i="16"/>
  <c r="H326" i="16" s="1"/>
  <c r="A326" i="16"/>
  <c r="N325" i="16"/>
  <c r="M325" i="16"/>
  <c r="L325" i="16"/>
  <c r="K325" i="16"/>
  <c r="B325" i="16"/>
  <c r="H325" i="16" s="1"/>
  <c r="I325" i="16" s="1"/>
  <c r="N324" i="16"/>
  <c r="M324" i="16"/>
  <c r="L324" i="16"/>
  <c r="K324" i="16"/>
  <c r="B324" i="16"/>
  <c r="N323" i="16"/>
  <c r="M323" i="16"/>
  <c r="L323" i="16"/>
  <c r="K323" i="16"/>
  <c r="H323" i="16"/>
  <c r="I323" i="16" s="1"/>
  <c r="B323" i="16"/>
  <c r="A323" i="16"/>
  <c r="N322" i="16"/>
  <c r="M322" i="16"/>
  <c r="L322" i="16"/>
  <c r="K322" i="16"/>
  <c r="B322" i="16"/>
  <c r="N321" i="16"/>
  <c r="M321" i="16"/>
  <c r="L321" i="16"/>
  <c r="K321" i="16"/>
  <c r="B321" i="16"/>
  <c r="H321" i="16" s="1"/>
  <c r="I321" i="16" s="1"/>
  <c r="N320" i="16"/>
  <c r="M320" i="16"/>
  <c r="L320" i="16"/>
  <c r="K320" i="16"/>
  <c r="B320" i="16"/>
  <c r="N319" i="16"/>
  <c r="M319" i="16"/>
  <c r="L319" i="16"/>
  <c r="K319" i="16"/>
  <c r="H319" i="16"/>
  <c r="I319" i="16" s="1"/>
  <c r="B319" i="16"/>
  <c r="A319" i="16"/>
  <c r="N318" i="16"/>
  <c r="M318" i="16"/>
  <c r="L318" i="16"/>
  <c r="K318" i="16"/>
  <c r="B318" i="16"/>
  <c r="H318" i="16" s="1"/>
  <c r="I318" i="16" s="1"/>
  <c r="N317" i="16"/>
  <c r="M317" i="16"/>
  <c r="L317" i="16"/>
  <c r="K317" i="16"/>
  <c r="B317" i="16"/>
  <c r="H317" i="16" s="1"/>
  <c r="I317" i="16" s="1"/>
  <c r="N316" i="16"/>
  <c r="M316" i="16"/>
  <c r="L316" i="16"/>
  <c r="K316" i="16"/>
  <c r="B316" i="16"/>
  <c r="N315" i="16"/>
  <c r="M315" i="16"/>
  <c r="L315" i="16"/>
  <c r="K315" i="16"/>
  <c r="B315" i="16"/>
  <c r="H315" i="16" s="1"/>
  <c r="I315" i="16" s="1"/>
  <c r="N314" i="16"/>
  <c r="M314" i="16"/>
  <c r="L314" i="16"/>
  <c r="K314" i="16"/>
  <c r="B314" i="16"/>
  <c r="N313" i="16"/>
  <c r="M313" i="16"/>
  <c r="L313" i="16"/>
  <c r="K313" i="16"/>
  <c r="H313" i="16"/>
  <c r="I313" i="16" s="1"/>
  <c r="B313" i="16"/>
  <c r="A313" i="16" s="1"/>
  <c r="N312" i="16"/>
  <c r="M312" i="16"/>
  <c r="L312" i="16"/>
  <c r="K312" i="16"/>
  <c r="B312" i="16"/>
  <c r="N311" i="16"/>
  <c r="M311" i="16"/>
  <c r="L311" i="16"/>
  <c r="K311" i="16"/>
  <c r="B311" i="16"/>
  <c r="H311" i="16" s="1"/>
  <c r="I311" i="16" s="1"/>
  <c r="N310" i="16"/>
  <c r="M310" i="16"/>
  <c r="L310" i="16"/>
  <c r="K310" i="16"/>
  <c r="B310" i="16"/>
  <c r="N309" i="16"/>
  <c r="M309" i="16"/>
  <c r="L309" i="16"/>
  <c r="K309" i="16"/>
  <c r="H309" i="16"/>
  <c r="I309" i="16" s="1"/>
  <c r="B309" i="16"/>
  <c r="A309" i="16" s="1"/>
  <c r="N308" i="16"/>
  <c r="M308" i="16"/>
  <c r="L308" i="16"/>
  <c r="K308" i="16"/>
  <c r="B308" i="16"/>
  <c r="N307" i="16"/>
  <c r="M307" i="16"/>
  <c r="L307" i="16"/>
  <c r="K307" i="16"/>
  <c r="B307" i="16"/>
  <c r="H307" i="16" s="1"/>
  <c r="I307" i="16" s="1"/>
  <c r="N306" i="16"/>
  <c r="M306" i="16"/>
  <c r="L306" i="16"/>
  <c r="K306" i="16"/>
  <c r="B306" i="16"/>
  <c r="N305" i="16"/>
  <c r="M305" i="16"/>
  <c r="L305" i="16"/>
  <c r="K305" i="16"/>
  <c r="H305" i="16"/>
  <c r="I305" i="16" s="1"/>
  <c r="B305" i="16"/>
  <c r="A305" i="16" s="1"/>
  <c r="N304" i="16"/>
  <c r="M304" i="16"/>
  <c r="L304" i="16"/>
  <c r="K304" i="16"/>
  <c r="B304" i="16"/>
  <c r="N303" i="16"/>
  <c r="M303" i="16"/>
  <c r="L303" i="16"/>
  <c r="K303" i="16"/>
  <c r="B303" i="16"/>
  <c r="H303" i="16" s="1"/>
  <c r="I303" i="16" s="1"/>
  <c r="N302" i="16"/>
  <c r="M302" i="16"/>
  <c r="L302" i="16"/>
  <c r="K302" i="16"/>
  <c r="B302" i="16"/>
  <c r="N301" i="16"/>
  <c r="M301" i="16"/>
  <c r="L301" i="16"/>
  <c r="K301" i="16"/>
  <c r="H301" i="16"/>
  <c r="I301" i="16" s="1"/>
  <c r="B301" i="16"/>
  <c r="A301" i="16" s="1"/>
  <c r="N300" i="16"/>
  <c r="M300" i="16"/>
  <c r="L300" i="16"/>
  <c r="K300" i="16"/>
  <c r="B300" i="16"/>
  <c r="N299" i="16"/>
  <c r="M299" i="16"/>
  <c r="L299" i="16"/>
  <c r="K299" i="16"/>
  <c r="B299" i="16"/>
  <c r="H299" i="16" s="1"/>
  <c r="I299" i="16" s="1"/>
  <c r="N298" i="16"/>
  <c r="M298" i="16"/>
  <c r="L298" i="16"/>
  <c r="K298" i="16"/>
  <c r="B298" i="16"/>
  <c r="N297" i="16"/>
  <c r="M297" i="16"/>
  <c r="L297" i="16"/>
  <c r="K297" i="16"/>
  <c r="H297" i="16"/>
  <c r="I297" i="16" s="1"/>
  <c r="B297" i="16"/>
  <c r="A297" i="16" s="1"/>
  <c r="N296" i="16"/>
  <c r="M296" i="16"/>
  <c r="L296" i="16"/>
  <c r="K296" i="16"/>
  <c r="B296" i="16"/>
  <c r="N295" i="16"/>
  <c r="M295" i="16"/>
  <c r="L295" i="16"/>
  <c r="K295" i="16"/>
  <c r="B295" i="16"/>
  <c r="H295" i="16" s="1"/>
  <c r="I295" i="16" s="1"/>
  <c r="N294" i="16"/>
  <c r="M294" i="16"/>
  <c r="L294" i="16"/>
  <c r="K294" i="16"/>
  <c r="B294" i="16"/>
  <c r="N293" i="16"/>
  <c r="M293" i="16"/>
  <c r="L293" i="16"/>
  <c r="K293" i="16"/>
  <c r="H293" i="16"/>
  <c r="I293" i="16" s="1"/>
  <c r="B293" i="16"/>
  <c r="A293" i="16" s="1"/>
  <c r="N292" i="16"/>
  <c r="M292" i="16"/>
  <c r="L292" i="16"/>
  <c r="K292" i="16"/>
  <c r="B292" i="16"/>
  <c r="N291" i="16"/>
  <c r="M291" i="16"/>
  <c r="L291" i="16"/>
  <c r="K291" i="16"/>
  <c r="B291" i="16"/>
  <c r="H291" i="16" s="1"/>
  <c r="I291" i="16" s="1"/>
  <c r="N290" i="16"/>
  <c r="M290" i="16"/>
  <c r="L290" i="16"/>
  <c r="K290" i="16"/>
  <c r="B290" i="16"/>
  <c r="N289" i="16"/>
  <c r="M289" i="16"/>
  <c r="L289" i="16"/>
  <c r="K289" i="16"/>
  <c r="H289" i="16"/>
  <c r="I289" i="16" s="1"/>
  <c r="B289" i="16"/>
  <c r="A289" i="16" s="1"/>
  <c r="N288" i="16"/>
  <c r="M288" i="16"/>
  <c r="L288" i="16"/>
  <c r="K288" i="16"/>
  <c r="B288" i="16"/>
  <c r="N287" i="16"/>
  <c r="M287" i="16"/>
  <c r="L287" i="16"/>
  <c r="K287" i="16"/>
  <c r="B287" i="16"/>
  <c r="H287" i="16" s="1"/>
  <c r="I287" i="16" s="1"/>
  <c r="N286" i="16"/>
  <c r="M286" i="16"/>
  <c r="L286" i="16"/>
  <c r="K286" i="16"/>
  <c r="B286" i="16"/>
  <c r="N285" i="16"/>
  <c r="M285" i="16"/>
  <c r="L285" i="16"/>
  <c r="K285" i="16"/>
  <c r="H285" i="16"/>
  <c r="I285" i="16" s="1"/>
  <c r="B285" i="16"/>
  <c r="A285" i="16" s="1"/>
  <c r="N284" i="16"/>
  <c r="M284" i="16"/>
  <c r="L284" i="16"/>
  <c r="K284" i="16"/>
  <c r="B284" i="16"/>
  <c r="N283" i="16"/>
  <c r="M283" i="16"/>
  <c r="L283" i="16"/>
  <c r="K283" i="16"/>
  <c r="B283" i="16"/>
  <c r="H283" i="16" s="1"/>
  <c r="I283" i="16" s="1"/>
  <c r="N282" i="16"/>
  <c r="M282" i="16"/>
  <c r="L282" i="16"/>
  <c r="K282" i="16"/>
  <c r="B282" i="16"/>
  <c r="N281" i="16"/>
  <c r="M281" i="16"/>
  <c r="L281" i="16"/>
  <c r="K281" i="16"/>
  <c r="H281" i="16"/>
  <c r="I281" i="16" s="1"/>
  <c r="B281" i="16"/>
  <c r="A281" i="16" s="1"/>
  <c r="N280" i="16"/>
  <c r="M280" i="16"/>
  <c r="L280" i="16"/>
  <c r="K280" i="16"/>
  <c r="B280" i="16"/>
  <c r="N279" i="16"/>
  <c r="M279" i="16"/>
  <c r="L279" i="16"/>
  <c r="K279" i="16"/>
  <c r="B279" i="16"/>
  <c r="H279" i="16" s="1"/>
  <c r="I279" i="16" s="1"/>
  <c r="N278" i="16"/>
  <c r="M278" i="16"/>
  <c r="L278" i="16"/>
  <c r="K278" i="16"/>
  <c r="B278" i="16"/>
  <c r="N277" i="16"/>
  <c r="M277" i="16"/>
  <c r="L277" i="16"/>
  <c r="K277" i="16"/>
  <c r="H277" i="16"/>
  <c r="I277" i="16" s="1"/>
  <c r="B277" i="16"/>
  <c r="A277" i="16" s="1"/>
  <c r="N276" i="16"/>
  <c r="M276" i="16"/>
  <c r="L276" i="16"/>
  <c r="K276" i="16"/>
  <c r="B276" i="16"/>
  <c r="N275" i="16"/>
  <c r="M275" i="16"/>
  <c r="L275" i="16"/>
  <c r="K275" i="16"/>
  <c r="B275" i="16"/>
  <c r="H275" i="16" s="1"/>
  <c r="I275" i="16" s="1"/>
  <c r="N274" i="16"/>
  <c r="M274" i="16"/>
  <c r="L274" i="16"/>
  <c r="K274" i="16"/>
  <c r="B274" i="16"/>
  <c r="N273" i="16"/>
  <c r="M273" i="16"/>
  <c r="L273" i="16"/>
  <c r="K273" i="16"/>
  <c r="H273" i="16"/>
  <c r="I273" i="16" s="1"/>
  <c r="B273" i="16"/>
  <c r="A273" i="16" s="1"/>
  <c r="N272" i="16"/>
  <c r="M272" i="16"/>
  <c r="L272" i="16"/>
  <c r="K272" i="16"/>
  <c r="B272" i="16"/>
  <c r="N271" i="16"/>
  <c r="M271" i="16"/>
  <c r="L271" i="16"/>
  <c r="K271" i="16"/>
  <c r="B271" i="16"/>
  <c r="H271" i="16" s="1"/>
  <c r="I271" i="16" s="1"/>
  <c r="N270" i="16"/>
  <c r="M270" i="16"/>
  <c r="L270" i="16"/>
  <c r="K270" i="16"/>
  <c r="B270" i="16"/>
  <c r="N269" i="16"/>
  <c r="M269" i="16"/>
  <c r="L269" i="16"/>
  <c r="K269" i="16"/>
  <c r="H269" i="16"/>
  <c r="I269" i="16" s="1"/>
  <c r="B269" i="16"/>
  <c r="A269" i="16" s="1"/>
  <c r="N268" i="16"/>
  <c r="M268" i="16"/>
  <c r="L268" i="16"/>
  <c r="K268" i="16"/>
  <c r="B268" i="16"/>
  <c r="A268" i="16" s="1"/>
  <c r="N267" i="16"/>
  <c r="M267" i="16"/>
  <c r="L267" i="16"/>
  <c r="K267" i="16"/>
  <c r="B267" i="16"/>
  <c r="H267" i="16" s="1"/>
  <c r="I267" i="16" s="1"/>
  <c r="N266" i="16"/>
  <c r="M266" i="16"/>
  <c r="L266" i="16"/>
  <c r="K266" i="16"/>
  <c r="B266" i="16"/>
  <c r="N265" i="16"/>
  <c r="M265" i="16"/>
  <c r="L265" i="16"/>
  <c r="K265" i="16"/>
  <c r="H265" i="16"/>
  <c r="I265" i="16" s="1"/>
  <c r="B265" i="16"/>
  <c r="A265" i="16" s="1"/>
  <c r="N264" i="16"/>
  <c r="M264" i="16"/>
  <c r="L264" i="16"/>
  <c r="K264" i="16"/>
  <c r="B264" i="16"/>
  <c r="N263" i="16"/>
  <c r="M263" i="16"/>
  <c r="L263" i="16"/>
  <c r="K263" i="16"/>
  <c r="B263" i="16"/>
  <c r="H263" i="16" s="1"/>
  <c r="I263" i="16" s="1"/>
  <c r="N262" i="16"/>
  <c r="M262" i="16"/>
  <c r="L262" i="16"/>
  <c r="K262" i="16"/>
  <c r="B262" i="16"/>
  <c r="H262" i="16" s="1"/>
  <c r="I262" i="16" s="1"/>
  <c r="N261" i="16"/>
  <c r="M261" i="16"/>
  <c r="L261" i="16"/>
  <c r="K261" i="16"/>
  <c r="B261" i="16"/>
  <c r="H261" i="16" s="1"/>
  <c r="I261" i="16" s="1"/>
  <c r="N260" i="16"/>
  <c r="M260" i="16"/>
  <c r="L260" i="16"/>
  <c r="K260" i="16"/>
  <c r="B260" i="16"/>
  <c r="A260" i="16" s="1"/>
  <c r="N259" i="16"/>
  <c r="M259" i="16"/>
  <c r="L259" i="16"/>
  <c r="K259" i="16"/>
  <c r="B259" i="16"/>
  <c r="A259" i="16" s="1"/>
  <c r="N258" i="16"/>
  <c r="M258" i="16"/>
  <c r="L258" i="16"/>
  <c r="K258" i="16"/>
  <c r="B258" i="16"/>
  <c r="N257" i="16"/>
  <c r="M257" i="16"/>
  <c r="L257" i="16"/>
  <c r="K257" i="16"/>
  <c r="B257" i="16"/>
  <c r="H257" i="16" s="1"/>
  <c r="I257" i="16" s="1"/>
  <c r="A257" i="16"/>
  <c r="N256" i="16"/>
  <c r="M256" i="16"/>
  <c r="L256" i="16"/>
  <c r="K256" i="16"/>
  <c r="B256" i="16"/>
  <c r="N255" i="16"/>
  <c r="M255" i="16"/>
  <c r="L255" i="16"/>
  <c r="K255" i="16"/>
  <c r="B255" i="16"/>
  <c r="A255" i="16" s="1"/>
  <c r="N254" i="16"/>
  <c r="M254" i="16"/>
  <c r="L254" i="16"/>
  <c r="K254" i="16"/>
  <c r="B254" i="16"/>
  <c r="N253" i="16"/>
  <c r="M253" i="16"/>
  <c r="L253" i="16"/>
  <c r="K253" i="16"/>
  <c r="B253" i="16"/>
  <c r="A253" i="16" s="1"/>
  <c r="N252" i="16"/>
  <c r="M252" i="16"/>
  <c r="L252" i="16"/>
  <c r="K252" i="16"/>
  <c r="B252" i="16"/>
  <c r="A252" i="16" s="1"/>
  <c r="N251" i="16"/>
  <c r="M251" i="16"/>
  <c r="L251" i="16"/>
  <c r="K251" i="16"/>
  <c r="H251" i="16"/>
  <c r="I251" i="16" s="1"/>
  <c r="B251" i="16"/>
  <c r="A251" i="16" s="1"/>
  <c r="N250" i="16"/>
  <c r="M250" i="16"/>
  <c r="L250" i="16"/>
  <c r="K250" i="16"/>
  <c r="B250" i="16"/>
  <c r="N249" i="16"/>
  <c r="M249" i="16"/>
  <c r="L249" i="16"/>
  <c r="K249" i="16"/>
  <c r="B249" i="16"/>
  <c r="H249" i="16" s="1"/>
  <c r="I249" i="16" s="1"/>
  <c r="N248" i="16"/>
  <c r="M248" i="16"/>
  <c r="L248" i="16"/>
  <c r="K248" i="16"/>
  <c r="B248" i="16"/>
  <c r="N247" i="16"/>
  <c r="M247" i="16"/>
  <c r="L247" i="16"/>
  <c r="K247" i="16"/>
  <c r="H247" i="16"/>
  <c r="I247" i="16" s="1"/>
  <c r="B247" i="16"/>
  <c r="A247" i="16" s="1"/>
  <c r="N246" i="16"/>
  <c r="M246" i="16"/>
  <c r="L246" i="16"/>
  <c r="K246" i="16"/>
  <c r="B246" i="16"/>
  <c r="N245" i="16"/>
  <c r="M245" i="16"/>
  <c r="L245" i="16"/>
  <c r="K245" i="16"/>
  <c r="B245" i="16"/>
  <c r="N244" i="16"/>
  <c r="M244" i="16"/>
  <c r="L244" i="16"/>
  <c r="K244" i="16"/>
  <c r="B244" i="16"/>
  <c r="N243" i="16"/>
  <c r="M243" i="16"/>
  <c r="L243" i="16"/>
  <c r="K243" i="16"/>
  <c r="B243" i="16"/>
  <c r="H243" i="16" s="1"/>
  <c r="I243" i="16" s="1"/>
  <c r="A243" i="16"/>
  <c r="N242" i="16"/>
  <c r="M242" i="16"/>
  <c r="L242" i="16"/>
  <c r="K242" i="16"/>
  <c r="B242" i="16"/>
  <c r="N241" i="16"/>
  <c r="M241" i="16"/>
  <c r="L241" i="16"/>
  <c r="K241" i="16"/>
  <c r="B241" i="16"/>
  <c r="A241" i="16" s="1"/>
  <c r="N240" i="16"/>
  <c r="M240" i="16"/>
  <c r="L240" i="16"/>
  <c r="K240" i="16"/>
  <c r="B240" i="16"/>
  <c r="N239" i="16"/>
  <c r="M239" i="16"/>
  <c r="L239" i="16"/>
  <c r="K239" i="16"/>
  <c r="B239" i="16"/>
  <c r="H239" i="16" s="1"/>
  <c r="I239" i="16" s="1"/>
  <c r="A239" i="16"/>
  <c r="N238" i="16"/>
  <c r="M238" i="16"/>
  <c r="L238" i="16"/>
  <c r="K238" i="16"/>
  <c r="B238" i="16"/>
  <c r="N237" i="16"/>
  <c r="M237" i="16"/>
  <c r="L237" i="16"/>
  <c r="K237" i="16"/>
  <c r="B237" i="16"/>
  <c r="N236" i="16"/>
  <c r="M236" i="16"/>
  <c r="L236" i="16"/>
  <c r="K236" i="16"/>
  <c r="B236" i="16"/>
  <c r="A236" i="16" s="1"/>
  <c r="N235" i="16"/>
  <c r="M235" i="16"/>
  <c r="L235" i="16"/>
  <c r="K235" i="16"/>
  <c r="H235" i="16"/>
  <c r="I235" i="16" s="1"/>
  <c r="B235" i="16"/>
  <c r="A235" i="16"/>
  <c r="N234" i="16"/>
  <c r="M234" i="16"/>
  <c r="L234" i="16"/>
  <c r="K234" i="16"/>
  <c r="B234" i="16"/>
  <c r="N233" i="16"/>
  <c r="M233" i="16"/>
  <c r="L233" i="16"/>
  <c r="K233" i="16"/>
  <c r="H233" i="16"/>
  <c r="I233" i="16" s="1"/>
  <c r="B233" i="16"/>
  <c r="A233" i="16"/>
  <c r="N232" i="16"/>
  <c r="M232" i="16"/>
  <c r="L232" i="16"/>
  <c r="K232" i="16"/>
  <c r="B232" i="16"/>
  <c r="N231" i="16"/>
  <c r="M231" i="16"/>
  <c r="L231" i="16"/>
  <c r="K231" i="16"/>
  <c r="H231" i="16"/>
  <c r="I231" i="16" s="1"/>
  <c r="B231" i="16"/>
  <c r="A231" i="16"/>
  <c r="N230" i="16"/>
  <c r="M230" i="16"/>
  <c r="L230" i="16"/>
  <c r="K230" i="16"/>
  <c r="B230" i="16"/>
  <c r="N229" i="16"/>
  <c r="M229" i="16"/>
  <c r="L229" i="16"/>
  <c r="K229" i="16"/>
  <c r="B229" i="16"/>
  <c r="N228" i="16"/>
  <c r="M228" i="16"/>
  <c r="L228" i="16"/>
  <c r="K228" i="16"/>
  <c r="B228" i="16"/>
  <c r="N227" i="16"/>
  <c r="M227" i="16"/>
  <c r="L227" i="16"/>
  <c r="K227" i="16"/>
  <c r="B227" i="16"/>
  <c r="H227" i="16" s="1"/>
  <c r="I227" i="16" s="1"/>
  <c r="N226" i="16"/>
  <c r="M226" i="16"/>
  <c r="L226" i="16"/>
  <c r="K226" i="16"/>
  <c r="B226" i="16"/>
  <c r="N225" i="16"/>
  <c r="M225" i="16"/>
  <c r="L225" i="16"/>
  <c r="K225" i="16"/>
  <c r="H225" i="16"/>
  <c r="I225" i="16" s="1"/>
  <c r="B225" i="16"/>
  <c r="A225" i="16" s="1"/>
  <c r="N224" i="16"/>
  <c r="M224" i="16"/>
  <c r="L224" i="16"/>
  <c r="K224" i="16"/>
  <c r="B224" i="16"/>
  <c r="A224" i="16" s="1"/>
  <c r="N223" i="16"/>
  <c r="M223" i="16"/>
  <c r="L223" i="16"/>
  <c r="K223" i="16"/>
  <c r="H223" i="16"/>
  <c r="I223" i="16" s="1"/>
  <c r="B223" i="16"/>
  <c r="A223" i="16"/>
  <c r="N222" i="16"/>
  <c r="M222" i="16"/>
  <c r="L222" i="16"/>
  <c r="K222" i="16"/>
  <c r="B222" i="16"/>
  <c r="H222" i="16" s="1"/>
  <c r="I222" i="16" s="1"/>
  <c r="N221" i="16"/>
  <c r="M221" i="16"/>
  <c r="L221" i="16"/>
  <c r="K221" i="16"/>
  <c r="H221" i="16"/>
  <c r="I221" i="16" s="1"/>
  <c r="B221" i="16"/>
  <c r="A221" i="16"/>
  <c r="N220" i="16"/>
  <c r="M220" i="16"/>
  <c r="L220" i="16"/>
  <c r="K220" i="16"/>
  <c r="B220" i="16"/>
  <c r="A220" i="16" s="1"/>
  <c r="N219" i="16"/>
  <c r="M219" i="16"/>
  <c r="L219" i="16"/>
  <c r="K219" i="16"/>
  <c r="B219" i="16"/>
  <c r="N218" i="16"/>
  <c r="M218" i="16"/>
  <c r="L218" i="16"/>
  <c r="K218" i="16"/>
  <c r="B218" i="16"/>
  <c r="A218" i="16" s="1"/>
  <c r="N217" i="16"/>
  <c r="M217" i="16"/>
  <c r="L217" i="16"/>
  <c r="K217" i="16"/>
  <c r="B217" i="16"/>
  <c r="H217" i="16" s="1"/>
  <c r="I217" i="16" s="1"/>
  <c r="N216" i="16"/>
  <c r="M216" i="16"/>
  <c r="L216" i="16"/>
  <c r="K216" i="16"/>
  <c r="B216" i="16"/>
  <c r="N215" i="16"/>
  <c r="M215" i="16"/>
  <c r="L215" i="16"/>
  <c r="K215" i="16"/>
  <c r="H215" i="16"/>
  <c r="I215" i="16" s="1"/>
  <c r="B215" i="16"/>
  <c r="A215" i="16" s="1"/>
  <c r="N214" i="16"/>
  <c r="M214" i="16"/>
  <c r="L214" i="16"/>
  <c r="K214" i="16"/>
  <c r="B214" i="16"/>
  <c r="H214" i="16" s="1"/>
  <c r="I214" i="16" s="1"/>
  <c r="A214" i="16"/>
  <c r="N213" i="16"/>
  <c r="M213" i="16"/>
  <c r="L213" i="16"/>
  <c r="K213" i="16"/>
  <c r="B213" i="16"/>
  <c r="H213" i="16" s="1"/>
  <c r="I213" i="16" s="1"/>
  <c r="N212" i="16"/>
  <c r="M212" i="16"/>
  <c r="L212" i="16"/>
  <c r="K212" i="16"/>
  <c r="B212" i="16"/>
  <c r="H212" i="16" s="1"/>
  <c r="I212" i="16" s="1"/>
  <c r="N211" i="16"/>
  <c r="M211" i="16"/>
  <c r="L211" i="16"/>
  <c r="K211" i="16"/>
  <c r="H211" i="16"/>
  <c r="I211" i="16" s="1"/>
  <c r="B211" i="16"/>
  <c r="A211" i="16" s="1"/>
  <c r="N210" i="16"/>
  <c r="M210" i="16"/>
  <c r="L210" i="16"/>
  <c r="K210" i="16"/>
  <c r="B210" i="16"/>
  <c r="H210" i="16" s="1"/>
  <c r="I210" i="16" s="1"/>
  <c r="A210" i="16"/>
  <c r="N209" i="16"/>
  <c r="M209" i="16"/>
  <c r="L209" i="16"/>
  <c r="K209" i="16"/>
  <c r="B209" i="16"/>
  <c r="N208" i="16"/>
  <c r="M208" i="16"/>
  <c r="L208" i="16"/>
  <c r="K208" i="16"/>
  <c r="B208" i="16"/>
  <c r="A208" i="16" s="1"/>
  <c r="N207" i="16"/>
  <c r="M207" i="16"/>
  <c r="L207" i="16"/>
  <c r="K207" i="16"/>
  <c r="H207" i="16"/>
  <c r="I207" i="16" s="1"/>
  <c r="B207" i="16"/>
  <c r="A207" i="16" s="1"/>
  <c r="N206" i="16"/>
  <c r="M206" i="16"/>
  <c r="L206" i="16"/>
  <c r="K206" i="16"/>
  <c r="B206" i="16"/>
  <c r="H206" i="16" s="1"/>
  <c r="I206" i="16" s="1"/>
  <c r="N205" i="16"/>
  <c r="M205" i="16"/>
  <c r="L205" i="16"/>
  <c r="K205" i="16"/>
  <c r="B205" i="16"/>
  <c r="H205" i="16" s="1"/>
  <c r="I205" i="16" s="1"/>
  <c r="A205" i="16"/>
  <c r="N204" i="16"/>
  <c r="M204" i="16"/>
  <c r="L204" i="16"/>
  <c r="K204" i="16"/>
  <c r="H204" i="16"/>
  <c r="I204" i="16" s="1"/>
  <c r="B204" i="16"/>
  <c r="A204" i="16"/>
  <c r="N203" i="16"/>
  <c r="M203" i="16"/>
  <c r="L203" i="16"/>
  <c r="K203" i="16"/>
  <c r="B203" i="16"/>
  <c r="N202" i="16"/>
  <c r="M202" i="16"/>
  <c r="L202" i="16"/>
  <c r="K202" i="16"/>
  <c r="H202" i="16"/>
  <c r="I202" i="16" s="1"/>
  <c r="B202" i="16"/>
  <c r="A202" i="16"/>
  <c r="N201" i="16"/>
  <c r="M201" i="16"/>
  <c r="L201" i="16"/>
  <c r="K201" i="16"/>
  <c r="B201" i="16"/>
  <c r="H201" i="16" s="1"/>
  <c r="I201" i="16" s="1"/>
  <c r="N200" i="16"/>
  <c r="M200" i="16"/>
  <c r="L200" i="16"/>
  <c r="K200" i="16"/>
  <c r="B200" i="16"/>
  <c r="N199" i="16"/>
  <c r="M199" i="16"/>
  <c r="L199" i="16"/>
  <c r="K199" i="16"/>
  <c r="H199" i="16"/>
  <c r="I199" i="16" s="1"/>
  <c r="B199" i="16"/>
  <c r="A199" i="16"/>
  <c r="N198" i="16"/>
  <c r="M198" i="16"/>
  <c r="L198" i="16"/>
  <c r="K198" i="16"/>
  <c r="B198" i="16"/>
  <c r="H198" i="16" s="1"/>
  <c r="I198" i="16" s="1"/>
  <c r="N197" i="16"/>
  <c r="M197" i="16"/>
  <c r="L197" i="16"/>
  <c r="K197" i="16"/>
  <c r="B197" i="16"/>
  <c r="H197" i="16" s="1"/>
  <c r="I197" i="16" s="1"/>
  <c r="N196" i="16"/>
  <c r="M196" i="16"/>
  <c r="L196" i="16"/>
  <c r="K196" i="16"/>
  <c r="B196" i="16"/>
  <c r="H196" i="16" s="1"/>
  <c r="I196" i="16" s="1"/>
  <c r="A196" i="16"/>
  <c r="N195" i="16"/>
  <c r="M195" i="16"/>
  <c r="L195" i="16"/>
  <c r="K195" i="16"/>
  <c r="B195" i="16"/>
  <c r="A195" i="16" s="1"/>
  <c r="N194" i="16"/>
  <c r="M194" i="16"/>
  <c r="L194" i="16"/>
  <c r="K194" i="16"/>
  <c r="B194" i="16"/>
  <c r="A194" i="16" s="1"/>
  <c r="N193" i="16"/>
  <c r="M193" i="16"/>
  <c r="L193" i="16"/>
  <c r="K193" i="16"/>
  <c r="B193" i="16"/>
  <c r="N192" i="16"/>
  <c r="M192" i="16"/>
  <c r="L192" i="16"/>
  <c r="K192" i="16"/>
  <c r="B192" i="16"/>
  <c r="A192" i="16" s="1"/>
  <c r="N191" i="16"/>
  <c r="M191" i="16"/>
  <c r="L191" i="16"/>
  <c r="K191" i="16"/>
  <c r="B191" i="16"/>
  <c r="H191" i="16" s="1"/>
  <c r="I191" i="16" s="1"/>
  <c r="N190" i="16"/>
  <c r="M190" i="16"/>
  <c r="L190" i="16"/>
  <c r="K190" i="16"/>
  <c r="B190" i="16"/>
  <c r="N189" i="16"/>
  <c r="M189" i="16"/>
  <c r="L189" i="16"/>
  <c r="K189" i="16"/>
  <c r="H189" i="16"/>
  <c r="I189" i="16" s="1"/>
  <c r="B189" i="16"/>
  <c r="A189" i="16" s="1"/>
  <c r="N188" i="16"/>
  <c r="M188" i="16"/>
  <c r="L188" i="16"/>
  <c r="K188" i="16"/>
  <c r="B188" i="16"/>
  <c r="H188" i="16" s="1"/>
  <c r="I188" i="16" s="1"/>
  <c r="A188" i="16"/>
  <c r="N187" i="16"/>
  <c r="M187" i="16"/>
  <c r="L187" i="16"/>
  <c r="K187" i="16"/>
  <c r="B187" i="16"/>
  <c r="H187" i="16" s="1"/>
  <c r="I187" i="16" s="1"/>
  <c r="N186" i="16"/>
  <c r="M186" i="16"/>
  <c r="L186" i="16"/>
  <c r="K186" i="16"/>
  <c r="B186" i="16"/>
  <c r="A186" i="16" s="1"/>
  <c r="N185" i="16"/>
  <c r="M185" i="16"/>
  <c r="L185" i="16"/>
  <c r="K185" i="16"/>
  <c r="I185" i="16"/>
  <c r="H185" i="16"/>
  <c r="B185" i="16"/>
  <c r="A185" i="16"/>
  <c r="N184" i="16"/>
  <c r="M184" i="16"/>
  <c r="L184" i="16"/>
  <c r="K184" i="16"/>
  <c r="B184" i="16"/>
  <c r="N183" i="16"/>
  <c r="M183" i="16"/>
  <c r="L183" i="16"/>
  <c r="K183" i="16"/>
  <c r="H183" i="16"/>
  <c r="I183" i="16" s="1"/>
  <c r="B183" i="16"/>
  <c r="A183" i="16"/>
  <c r="N182" i="16"/>
  <c r="M182" i="16"/>
  <c r="L182" i="16"/>
  <c r="K182" i="16"/>
  <c r="B182" i="16"/>
  <c r="N181" i="16"/>
  <c r="M181" i="16"/>
  <c r="L181" i="16"/>
  <c r="K181" i="16"/>
  <c r="H181" i="16"/>
  <c r="I181" i="16" s="1"/>
  <c r="B181" i="16"/>
  <c r="A181" i="16"/>
  <c r="N180" i="16"/>
  <c r="M180" i="16"/>
  <c r="L180" i="16"/>
  <c r="K180" i="16"/>
  <c r="I180" i="16"/>
  <c r="B180" i="16"/>
  <c r="H180" i="16" s="1"/>
  <c r="N179" i="16"/>
  <c r="M179" i="16"/>
  <c r="L179" i="16"/>
  <c r="K179" i="16"/>
  <c r="B179" i="16"/>
  <c r="H179" i="16" s="1"/>
  <c r="I179" i="16" s="1"/>
  <c r="N178" i="16"/>
  <c r="M178" i="16"/>
  <c r="L178" i="16"/>
  <c r="K178" i="16"/>
  <c r="B178" i="16"/>
  <c r="A178" i="16" s="1"/>
  <c r="N177" i="16"/>
  <c r="M177" i="16"/>
  <c r="L177" i="16"/>
  <c r="K177" i="16"/>
  <c r="B177" i="16"/>
  <c r="H177" i="16" s="1"/>
  <c r="I177" i="16" s="1"/>
  <c r="A177" i="16"/>
  <c r="N176" i="16"/>
  <c r="M176" i="16"/>
  <c r="L176" i="16"/>
  <c r="K176" i="16"/>
  <c r="B176" i="16"/>
  <c r="N175" i="16"/>
  <c r="M175" i="16"/>
  <c r="L175" i="16"/>
  <c r="K175" i="16"/>
  <c r="B175" i="16"/>
  <c r="A175" i="16" s="1"/>
  <c r="N174" i="16"/>
  <c r="M174" i="16"/>
  <c r="L174" i="16"/>
  <c r="K174" i="16"/>
  <c r="B174" i="16"/>
  <c r="N173" i="16"/>
  <c r="M173" i="16"/>
  <c r="L173" i="16"/>
  <c r="K173" i="16"/>
  <c r="B173" i="16"/>
  <c r="H173" i="16" s="1"/>
  <c r="I173" i="16" s="1"/>
  <c r="A173" i="16"/>
  <c r="N172" i="16"/>
  <c r="M172" i="16"/>
  <c r="L172" i="16"/>
  <c r="K172" i="16"/>
  <c r="B172" i="16"/>
  <c r="H172" i="16" s="1"/>
  <c r="I172" i="16" s="1"/>
  <c r="N171" i="16"/>
  <c r="M171" i="16"/>
  <c r="L171" i="16"/>
  <c r="K171" i="16"/>
  <c r="B171" i="16"/>
  <c r="H171" i="16" s="1"/>
  <c r="I171" i="16" s="1"/>
  <c r="N170" i="16"/>
  <c r="M170" i="16"/>
  <c r="L170" i="16"/>
  <c r="K170" i="16"/>
  <c r="B170" i="16"/>
  <c r="A170" i="16" s="1"/>
  <c r="N169" i="16"/>
  <c r="M169" i="16"/>
  <c r="L169" i="16"/>
  <c r="K169" i="16"/>
  <c r="B169" i="16"/>
  <c r="H169" i="16" s="1"/>
  <c r="I169" i="16" s="1"/>
  <c r="N168" i="16"/>
  <c r="M168" i="16"/>
  <c r="L168" i="16"/>
  <c r="K168" i="16"/>
  <c r="B168" i="16"/>
  <c r="N167" i="16"/>
  <c r="M167" i="16"/>
  <c r="L167" i="16"/>
  <c r="K167" i="16"/>
  <c r="H167" i="16"/>
  <c r="I167" i="16" s="1"/>
  <c r="B167" i="16"/>
  <c r="A167" i="16"/>
  <c r="N166" i="16"/>
  <c r="M166" i="16"/>
  <c r="L166" i="16"/>
  <c r="K166" i="16"/>
  <c r="B166" i="16"/>
  <c r="N165" i="16"/>
  <c r="M165" i="16"/>
  <c r="L165" i="16"/>
  <c r="K165" i="16"/>
  <c r="B165" i="16"/>
  <c r="H165" i="16" s="1"/>
  <c r="I165" i="16" s="1"/>
  <c r="N164" i="16"/>
  <c r="M164" i="16"/>
  <c r="L164" i="16"/>
  <c r="K164" i="16"/>
  <c r="B164" i="16"/>
  <c r="H164" i="16" s="1"/>
  <c r="I164" i="16" s="1"/>
  <c r="A164" i="16"/>
  <c r="N163" i="16"/>
  <c r="M163" i="16"/>
  <c r="L163" i="16"/>
  <c r="K163" i="16"/>
  <c r="H163" i="16"/>
  <c r="I163" i="16" s="1"/>
  <c r="B163" i="16"/>
  <c r="A163" i="16"/>
  <c r="N162" i="16"/>
  <c r="M162" i="16"/>
  <c r="L162" i="16"/>
  <c r="K162" i="16"/>
  <c r="H162" i="16"/>
  <c r="I162" i="16" s="1"/>
  <c r="B162" i="16"/>
  <c r="A162" i="16" s="1"/>
  <c r="N161" i="16"/>
  <c r="M161" i="16"/>
  <c r="L161" i="16"/>
  <c r="K161" i="16"/>
  <c r="B161" i="16"/>
  <c r="H161" i="16" s="1"/>
  <c r="I161" i="16" s="1"/>
  <c r="N160" i="16"/>
  <c r="M160" i="16"/>
  <c r="L160" i="16"/>
  <c r="K160" i="16"/>
  <c r="B160" i="16"/>
  <c r="N159" i="16"/>
  <c r="M159" i="16"/>
  <c r="L159" i="16"/>
  <c r="K159" i="16"/>
  <c r="H159" i="16"/>
  <c r="I159" i="16" s="1"/>
  <c r="B159" i="16"/>
  <c r="A159" i="16" s="1"/>
  <c r="N158" i="16"/>
  <c r="M158" i="16"/>
  <c r="L158" i="16"/>
  <c r="K158" i="16"/>
  <c r="B158" i="16"/>
  <c r="N157" i="16"/>
  <c r="M157" i="16"/>
  <c r="L157" i="16"/>
  <c r="K157" i="16"/>
  <c r="B157" i="16"/>
  <c r="H157" i="16" s="1"/>
  <c r="I157" i="16" s="1"/>
  <c r="N156" i="16"/>
  <c r="M156" i="16"/>
  <c r="L156" i="16"/>
  <c r="K156" i="16"/>
  <c r="B156" i="16"/>
  <c r="H156" i="16" s="1"/>
  <c r="I156" i="16" s="1"/>
  <c r="N155" i="16"/>
  <c r="M155" i="16"/>
  <c r="L155" i="16"/>
  <c r="K155" i="16"/>
  <c r="B155" i="16"/>
  <c r="H155" i="16" s="1"/>
  <c r="I155" i="16" s="1"/>
  <c r="N154" i="16"/>
  <c r="M154" i="16"/>
  <c r="L154" i="16"/>
  <c r="K154" i="16"/>
  <c r="B154" i="16"/>
  <c r="A154" i="16" s="1"/>
  <c r="N153" i="16"/>
  <c r="M153" i="16"/>
  <c r="L153" i="16"/>
  <c r="K153" i="16"/>
  <c r="H153" i="16"/>
  <c r="I153" i="16" s="1"/>
  <c r="B153" i="16"/>
  <c r="A153" i="16"/>
  <c r="N152" i="16"/>
  <c r="M152" i="16"/>
  <c r="L152" i="16"/>
  <c r="K152" i="16"/>
  <c r="B152" i="16"/>
  <c r="N151" i="16"/>
  <c r="M151" i="16"/>
  <c r="L151" i="16"/>
  <c r="K151" i="16"/>
  <c r="H151" i="16"/>
  <c r="I151" i="16" s="1"/>
  <c r="B151" i="16"/>
  <c r="A151" i="16"/>
  <c r="N150" i="16"/>
  <c r="M150" i="16"/>
  <c r="L150" i="16"/>
  <c r="K150" i="16"/>
  <c r="B150" i="16"/>
  <c r="N149" i="16"/>
  <c r="M149" i="16"/>
  <c r="L149" i="16"/>
  <c r="K149" i="16"/>
  <c r="H149" i="16"/>
  <c r="I149" i="16" s="1"/>
  <c r="B149" i="16"/>
  <c r="A149" i="16"/>
  <c r="N148" i="16"/>
  <c r="M148" i="16"/>
  <c r="L148" i="16"/>
  <c r="K148" i="16"/>
  <c r="B148" i="16"/>
  <c r="H148" i="16" s="1"/>
  <c r="I148" i="16" s="1"/>
  <c r="N147" i="16"/>
  <c r="M147" i="16"/>
  <c r="L147" i="16"/>
  <c r="K147" i="16"/>
  <c r="B147" i="16"/>
  <c r="A147" i="16" s="1"/>
  <c r="N146" i="16"/>
  <c r="M146" i="16"/>
  <c r="L146" i="16"/>
  <c r="K146" i="16"/>
  <c r="I146" i="16"/>
  <c r="H146" i="16"/>
  <c r="B146" i="16"/>
  <c r="A146" i="16" s="1"/>
  <c r="N145" i="16"/>
  <c r="M145" i="16"/>
  <c r="L145" i="16"/>
  <c r="K145" i="16"/>
  <c r="H145" i="16"/>
  <c r="I145" i="16" s="1"/>
  <c r="B145" i="16"/>
  <c r="A145" i="16" s="1"/>
  <c r="N144" i="16"/>
  <c r="M144" i="16"/>
  <c r="L144" i="16"/>
  <c r="K144" i="16"/>
  <c r="B144" i="16"/>
  <c r="H144" i="16" s="1"/>
  <c r="I144" i="16" s="1"/>
  <c r="N143" i="16"/>
  <c r="M143" i="16"/>
  <c r="L143" i="16"/>
  <c r="K143" i="16"/>
  <c r="H143" i="16"/>
  <c r="I143" i="16" s="1"/>
  <c r="B143" i="16"/>
  <c r="A143" i="16" s="1"/>
  <c r="N142" i="16"/>
  <c r="M142" i="16"/>
  <c r="L142" i="16"/>
  <c r="K142" i="16"/>
  <c r="B142" i="16"/>
  <c r="A142" i="16" s="1"/>
  <c r="N141" i="16"/>
  <c r="M141" i="16"/>
  <c r="L141" i="16"/>
  <c r="K141" i="16"/>
  <c r="H141" i="16"/>
  <c r="I141" i="16" s="1"/>
  <c r="B141" i="16"/>
  <c r="A141" i="16"/>
  <c r="N140" i="16"/>
  <c r="M140" i="16"/>
  <c r="L140" i="16"/>
  <c r="K140" i="16"/>
  <c r="B140" i="16"/>
  <c r="H140" i="16" s="1"/>
  <c r="I140" i="16" s="1"/>
  <c r="N139" i="16"/>
  <c r="M139" i="16"/>
  <c r="L139" i="16"/>
  <c r="K139" i="16"/>
  <c r="H139" i="16"/>
  <c r="I139" i="16" s="1"/>
  <c r="B139" i="16"/>
  <c r="A139" i="16" s="1"/>
  <c r="N138" i="16"/>
  <c r="M138" i="16"/>
  <c r="L138" i="16"/>
  <c r="K138" i="16"/>
  <c r="B138" i="16"/>
  <c r="A138" i="16" s="1"/>
  <c r="N137" i="16"/>
  <c r="M137" i="16"/>
  <c r="L137" i="16"/>
  <c r="K137" i="16"/>
  <c r="B137" i="16"/>
  <c r="H137" i="16" s="1"/>
  <c r="I137" i="16" s="1"/>
  <c r="A137" i="16"/>
  <c r="N136" i="16"/>
  <c r="M136" i="16"/>
  <c r="L136" i="16"/>
  <c r="K136" i="16"/>
  <c r="I136" i="16"/>
  <c r="B136" i="16"/>
  <c r="H136" i="16" s="1"/>
  <c r="N135" i="16"/>
  <c r="M135" i="16"/>
  <c r="L135" i="16"/>
  <c r="K135" i="16"/>
  <c r="H135" i="16"/>
  <c r="I135" i="16" s="1"/>
  <c r="B135" i="16"/>
  <c r="A135" i="16" s="1"/>
  <c r="N134" i="16"/>
  <c r="M134" i="16"/>
  <c r="L134" i="16"/>
  <c r="K134" i="16"/>
  <c r="B134" i="16"/>
  <c r="A134" i="16" s="1"/>
  <c r="N133" i="16"/>
  <c r="M133" i="16"/>
  <c r="L133" i="16"/>
  <c r="K133" i="16"/>
  <c r="I133" i="16"/>
  <c r="H133" i="16"/>
  <c r="B133" i="16"/>
  <c r="A133" i="16"/>
  <c r="N132" i="16"/>
  <c r="M132" i="16"/>
  <c r="L132" i="16"/>
  <c r="K132" i="16"/>
  <c r="B132" i="16"/>
  <c r="H132" i="16" s="1"/>
  <c r="I132" i="16" s="1"/>
  <c r="N131" i="16"/>
  <c r="M131" i="16"/>
  <c r="L131" i="16"/>
  <c r="K131" i="16"/>
  <c r="B131" i="16"/>
  <c r="H131" i="16" s="1"/>
  <c r="I131" i="16" s="1"/>
  <c r="N130" i="16"/>
  <c r="M130" i="16"/>
  <c r="L130" i="16"/>
  <c r="K130" i="16"/>
  <c r="B130" i="16"/>
  <c r="A130" i="16" s="1"/>
  <c r="N129" i="16"/>
  <c r="M129" i="16"/>
  <c r="L129" i="16"/>
  <c r="K129" i="16"/>
  <c r="H129" i="16"/>
  <c r="I129" i="16" s="1"/>
  <c r="B129" i="16"/>
  <c r="A129" i="16" s="1"/>
  <c r="N128" i="16"/>
  <c r="M128" i="16"/>
  <c r="L128" i="16"/>
  <c r="K128" i="16"/>
  <c r="B128" i="16"/>
  <c r="H128" i="16" s="1"/>
  <c r="I128" i="16" s="1"/>
  <c r="N127" i="16"/>
  <c r="M127" i="16"/>
  <c r="L127" i="16"/>
  <c r="K127" i="16"/>
  <c r="B127" i="16"/>
  <c r="H127" i="16" s="1"/>
  <c r="I127" i="16" s="1"/>
  <c r="N126" i="16"/>
  <c r="M126" i="16"/>
  <c r="L126" i="16"/>
  <c r="K126" i="16"/>
  <c r="B126" i="16"/>
  <c r="A126" i="16" s="1"/>
  <c r="N125" i="16"/>
  <c r="M125" i="16"/>
  <c r="L125" i="16"/>
  <c r="K125" i="16"/>
  <c r="B125" i="16"/>
  <c r="H125" i="16" s="1"/>
  <c r="I125" i="16" s="1"/>
  <c r="N124" i="16"/>
  <c r="M124" i="16"/>
  <c r="L124" i="16"/>
  <c r="K124" i="16"/>
  <c r="B124" i="16"/>
  <c r="H124" i="16" s="1"/>
  <c r="I124" i="16" s="1"/>
  <c r="N123" i="16"/>
  <c r="M123" i="16"/>
  <c r="L123" i="16"/>
  <c r="K123" i="16"/>
  <c r="B123" i="16"/>
  <c r="H123" i="16" s="1"/>
  <c r="I123" i="16" s="1"/>
  <c r="N122" i="16"/>
  <c r="M122" i="16"/>
  <c r="L122" i="16"/>
  <c r="K122" i="16"/>
  <c r="B122" i="16"/>
  <c r="A122" i="16" s="1"/>
  <c r="N121" i="16"/>
  <c r="M121" i="16"/>
  <c r="L121" i="16"/>
  <c r="K121" i="16"/>
  <c r="B121" i="16"/>
  <c r="H121" i="16" s="1"/>
  <c r="I121" i="16" s="1"/>
  <c r="A121" i="16"/>
  <c r="N120" i="16"/>
  <c r="M120" i="16"/>
  <c r="L120" i="16"/>
  <c r="K120" i="16"/>
  <c r="B120" i="16"/>
  <c r="H120" i="16" s="1"/>
  <c r="I120" i="16" s="1"/>
  <c r="N119" i="16"/>
  <c r="M119" i="16"/>
  <c r="L119" i="16"/>
  <c r="K119" i="16"/>
  <c r="B119" i="16"/>
  <c r="H119" i="16" s="1"/>
  <c r="I119" i="16" s="1"/>
  <c r="N118" i="16"/>
  <c r="M118" i="16"/>
  <c r="L118" i="16"/>
  <c r="K118" i="16"/>
  <c r="B118" i="16"/>
  <c r="A118" i="16" s="1"/>
  <c r="N117" i="16"/>
  <c r="M117" i="16"/>
  <c r="L117" i="16"/>
  <c r="K117" i="16"/>
  <c r="H117" i="16"/>
  <c r="I117" i="16" s="1"/>
  <c r="B117" i="16"/>
  <c r="A117" i="16"/>
  <c r="N116" i="16"/>
  <c r="M116" i="16"/>
  <c r="L116" i="16"/>
  <c r="K116" i="16"/>
  <c r="B116" i="16"/>
  <c r="N115" i="16"/>
  <c r="M115" i="16"/>
  <c r="L115" i="16"/>
  <c r="K115" i="16"/>
  <c r="B115" i="16"/>
  <c r="N114" i="16"/>
  <c r="M114" i="16"/>
  <c r="L114" i="16"/>
  <c r="K114" i="16"/>
  <c r="B114" i="16"/>
  <c r="N113" i="16"/>
  <c r="M113" i="16"/>
  <c r="L113" i="16"/>
  <c r="K113" i="16"/>
  <c r="H113" i="16"/>
  <c r="I113" i="16" s="1"/>
  <c r="B113" i="16"/>
  <c r="A113" i="16"/>
  <c r="N112" i="16"/>
  <c r="M112" i="16"/>
  <c r="L112" i="16"/>
  <c r="K112" i="16"/>
  <c r="B112" i="16"/>
  <c r="H112" i="16" s="1"/>
  <c r="I112" i="16" s="1"/>
  <c r="N111" i="16"/>
  <c r="M111" i="16"/>
  <c r="L111" i="16"/>
  <c r="K111" i="16"/>
  <c r="H111" i="16"/>
  <c r="I111" i="16" s="1"/>
  <c r="B111" i="16"/>
  <c r="A111" i="16" s="1"/>
  <c r="N110" i="16"/>
  <c r="M110" i="16"/>
  <c r="L110" i="16"/>
  <c r="K110" i="16"/>
  <c r="B110" i="16"/>
  <c r="A110" i="16" s="1"/>
  <c r="N109" i="16"/>
  <c r="M109" i="16"/>
  <c r="L109" i="16"/>
  <c r="K109" i="16"/>
  <c r="H109" i="16"/>
  <c r="I109" i="16" s="1"/>
  <c r="B109" i="16"/>
  <c r="A109" i="16"/>
  <c r="N108" i="16"/>
  <c r="M108" i="16"/>
  <c r="L108" i="16"/>
  <c r="K108" i="16"/>
  <c r="B108" i="16"/>
  <c r="H108" i="16" s="1"/>
  <c r="I108" i="16" s="1"/>
  <c r="A108" i="16"/>
  <c r="N107" i="16"/>
  <c r="M107" i="16"/>
  <c r="L107" i="16"/>
  <c r="K107" i="16"/>
  <c r="B107" i="16"/>
  <c r="H107" i="16" s="1"/>
  <c r="I107" i="16" s="1"/>
  <c r="A107" i="16"/>
  <c r="N106" i="16"/>
  <c r="M106" i="16"/>
  <c r="L106" i="16"/>
  <c r="K106" i="16"/>
  <c r="B106" i="16"/>
  <c r="H106" i="16" s="1"/>
  <c r="I106" i="16" s="1"/>
  <c r="N105" i="16"/>
  <c r="M105" i="16"/>
  <c r="L105" i="16"/>
  <c r="K105" i="16"/>
  <c r="B105" i="16"/>
  <c r="H105" i="16" s="1"/>
  <c r="I105" i="16" s="1"/>
  <c r="A105" i="16"/>
  <c r="N104" i="16"/>
  <c r="M104" i="16"/>
  <c r="L104" i="16"/>
  <c r="K104" i="16"/>
  <c r="B104" i="16"/>
  <c r="A104" i="16" s="1"/>
  <c r="N103" i="16"/>
  <c r="M103" i="16"/>
  <c r="L103" i="16"/>
  <c r="K103" i="16"/>
  <c r="B103" i="16"/>
  <c r="A103" i="16" s="1"/>
  <c r="N102" i="16"/>
  <c r="M102" i="16"/>
  <c r="L102" i="16"/>
  <c r="K102" i="16"/>
  <c r="B102" i="16"/>
  <c r="N101" i="16"/>
  <c r="M101" i="16"/>
  <c r="L101" i="16"/>
  <c r="K101" i="16"/>
  <c r="B101" i="16"/>
  <c r="H101" i="16" s="1"/>
  <c r="I101" i="16" s="1"/>
  <c r="N100" i="16"/>
  <c r="M100" i="16"/>
  <c r="L100" i="16"/>
  <c r="K100" i="16"/>
  <c r="B100" i="16"/>
  <c r="N99" i="16"/>
  <c r="M99" i="16"/>
  <c r="L99" i="16"/>
  <c r="K99" i="16"/>
  <c r="B99" i="16"/>
  <c r="N98" i="16"/>
  <c r="M98" i="16"/>
  <c r="L98" i="16"/>
  <c r="K98" i="16"/>
  <c r="B98" i="16"/>
  <c r="N97" i="16"/>
  <c r="M97" i="16"/>
  <c r="L97" i="16"/>
  <c r="K97" i="16"/>
  <c r="H97" i="16"/>
  <c r="I97" i="16" s="1"/>
  <c r="B97" i="16"/>
  <c r="A97" i="16"/>
  <c r="N96" i="16"/>
  <c r="M96" i="16"/>
  <c r="L96" i="16"/>
  <c r="K96" i="16"/>
  <c r="B96" i="16"/>
  <c r="H96" i="16" s="1"/>
  <c r="I96" i="16" s="1"/>
  <c r="N95" i="16"/>
  <c r="M95" i="16"/>
  <c r="L95" i="16"/>
  <c r="K95" i="16"/>
  <c r="B95" i="16"/>
  <c r="A95" i="16" s="1"/>
  <c r="N94" i="16"/>
  <c r="M94" i="16"/>
  <c r="L94" i="16"/>
  <c r="K94" i="16"/>
  <c r="B94" i="16"/>
  <c r="N93" i="16"/>
  <c r="M93" i="16"/>
  <c r="L93" i="16"/>
  <c r="K93" i="16"/>
  <c r="B93" i="16"/>
  <c r="H93" i="16" s="1"/>
  <c r="I93" i="16" s="1"/>
  <c r="N92" i="16"/>
  <c r="M92" i="16"/>
  <c r="L92" i="16"/>
  <c r="K92" i="16"/>
  <c r="B92" i="16"/>
  <c r="H92" i="16" s="1"/>
  <c r="I92" i="16" s="1"/>
  <c r="A92" i="16"/>
  <c r="N91" i="16"/>
  <c r="M91" i="16"/>
  <c r="L91" i="16"/>
  <c r="K91" i="16"/>
  <c r="B91" i="16"/>
  <c r="H91" i="16" s="1"/>
  <c r="I91" i="16" s="1"/>
  <c r="A91" i="16"/>
  <c r="N90" i="16"/>
  <c r="M90" i="16"/>
  <c r="L90" i="16"/>
  <c r="K90" i="16"/>
  <c r="B90" i="16"/>
  <c r="A90" i="16" s="1"/>
  <c r="N89" i="16"/>
  <c r="M89" i="16"/>
  <c r="L89" i="16"/>
  <c r="K89" i="16"/>
  <c r="H89" i="16"/>
  <c r="I89" i="16" s="1"/>
  <c r="B89" i="16"/>
  <c r="A89" i="16" s="1"/>
  <c r="N88" i="16"/>
  <c r="M88" i="16"/>
  <c r="L88" i="16"/>
  <c r="K88" i="16"/>
  <c r="B88" i="16"/>
  <c r="N87" i="16"/>
  <c r="M87" i="16"/>
  <c r="L87" i="16"/>
  <c r="K87" i="16"/>
  <c r="B87" i="16"/>
  <c r="H87" i="16" s="1"/>
  <c r="I87" i="16" s="1"/>
  <c r="N86" i="16"/>
  <c r="M86" i="16"/>
  <c r="L86" i="16"/>
  <c r="K86" i="16"/>
  <c r="I86" i="16"/>
  <c r="B86" i="16"/>
  <c r="H86" i="16" s="1"/>
  <c r="N85" i="16"/>
  <c r="M85" i="16"/>
  <c r="L85" i="16"/>
  <c r="K85" i="16"/>
  <c r="H85" i="16"/>
  <c r="I85" i="16" s="1"/>
  <c r="B85" i="16"/>
  <c r="A85" i="16"/>
  <c r="N84" i="16"/>
  <c r="M84" i="16"/>
  <c r="L84" i="16"/>
  <c r="K84" i="16"/>
  <c r="B84" i="16"/>
  <c r="H84" i="16" s="1"/>
  <c r="I84" i="16" s="1"/>
  <c r="N83" i="16"/>
  <c r="M83" i="16"/>
  <c r="L83" i="16"/>
  <c r="K83" i="16"/>
  <c r="B83" i="16"/>
  <c r="A83" i="16" s="1"/>
  <c r="N82" i="16"/>
  <c r="M82" i="16"/>
  <c r="L82" i="16"/>
  <c r="K82" i="16"/>
  <c r="B82" i="16"/>
  <c r="A82" i="16" s="1"/>
  <c r="N81" i="16"/>
  <c r="M81" i="16"/>
  <c r="L81" i="16"/>
  <c r="K81" i="16"/>
  <c r="B81" i="16"/>
  <c r="H81" i="16" s="1"/>
  <c r="I81" i="16" s="1"/>
  <c r="N80" i="16"/>
  <c r="M80" i="16"/>
  <c r="L80" i="16"/>
  <c r="K80" i="16"/>
  <c r="B80" i="16"/>
  <c r="N79" i="16"/>
  <c r="M79" i="16"/>
  <c r="L79" i="16"/>
  <c r="K79" i="16"/>
  <c r="H79" i="16"/>
  <c r="I79" i="16" s="1"/>
  <c r="B79" i="16"/>
  <c r="A79" i="16"/>
  <c r="N78" i="16"/>
  <c r="M78" i="16"/>
  <c r="L78" i="16"/>
  <c r="K78" i="16"/>
  <c r="B78" i="16"/>
  <c r="H78" i="16" s="1"/>
  <c r="I78" i="16" s="1"/>
  <c r="N77" i="16"/>
  <c r="M77" i="16"/>
  <c r="L77" i="16"/>
  <c r="K77" i="16"/>
  <c r="B77" i="16"/>
  <c r="H77" i="16" s="1"/>
  <c r="I77" i="16" s="1"/>
  <c r="N76" i="16"/>
  <c r="M76" i="16"/>
  <c r="L76" i="16"/>
  <c r="K76" i="16"/>
  <c r="B76" i="16"/>
  <c r="N75" i="16"/>
  <c r="M75" i="16"/>
  <c r="L75" i="16"/>
  <c r="K75" i="16"/>
  <c r="H75" i="16"/>
  <c r="I75" i="16" s="1"/>
  <c r="B75" i="16"/>
  <c r="A75" i="16"/>
  <c r="N74" i="16"/>
  <c r="M74" i="16"/>
  <c r="L74" i="16"/>
  <c r="K74" i="16"/>
  <c r="H74" i="16"/>
  <c r="I74" i="16" s="1"/>
  <c r="B74" i="16"/>
  <c r="A74" i="16" s="1"/>
  <c r="N73" i="16"/>
  <c r="M73" i="16"/>
  <c r="L73" i="16"/>
  <c r="K73" i="16"/>
  <c r="B73" i="16"/>
  <c r="A73" i="16" s="1"/>
  <c r="N72" i="16"/>
  <c r="M72" i="16"/>
  <c r="L72" i="16"/>
  <c r="K72" i="16"/>
  <c r="B72" i="16"/>
  <c r="N71" i="16"/>
  <c r="M71" i="16"/>
  <c r="L71" i="16"/>
  <c r="K71" i="16"/>
  <c r="B71" i="16"/>
  <c r="H71" i="16" s="1"/>
  <c r="I71" i="16" s="1"/>
  <c r="A71" i="16"/>
  <c r="N70" i="16"/>
  <c r="M70" i="16"/>
  <c r="L70" i="16"/>
  <c r="K70" i="16"/>
  <c r="B70" i="16"/>
  <c r="H70" i="16" s="1"/>
  <c r="I70" i="16" s="1"/>
  <c r="N69" i="16"/>
  <c r="M69" i="16"/>
  <c r="L69" i="16"/>
  <c r="K69" i="16"/>
  <c r="B69" i="16"/>
  <c r="A69" i="16" s="1"/>
  <c r="N68" i="16"/>
  <c r="M68" i="16"/>
  <c r="L68" i="16"/>
  <c r="K68" i="16"/>
  <c r="B68" i="16"/>
  <c r="H68" i="16" s="1"/>
  <c r="I68" i="16" s="1"/>
  <c r="N67" i="16"/>
  <c r="M67" i="16"/>
  <c r="L67" i="16"/>
  <c r="K67" i="16"/>
  <c r="B67" i="16"/>
  <c r="A67" i="16" s="1"/>
  <c r="N66" i="16"/>
  <c r="M66" i="16"/>
  <c r="L66" i="16"/>
  <c r="K66" i="16"/>
  <c r="H66" i="16"/>
  <c r="I66" i="16" s="1"/>
  <c r="B66" i="16"/>
  <c r="A66" i="16" s="1"/>
  <c r="N65" i="16"/>
  <c r="M65" i="16"/>
  <c r="L65" i="16"/>
  <c r="K65" i="16"/>
  <c r="H65" i="16"/>
  <c r="I65" i="16" s="1"/>
  <c r="B65" i="16"/>
  <c r="A65" i="16"/>
  <c r="N64" i="16"/>
  <c r="M64" i="16"/>
  <c r="L64" i="16"/>
  <c r="K64" i="16"/>
  <c r="B64" i="16"/>
  <c r="N63" i="16"/>
  <c r="M63" i="16"/>
  <c r="L63" i="16"/>
  <c r="K63" i="16"/>
  <c r="B63" i="16"/>
  <c r="H63" i="16" s="1"/>
  <c r="I63" i="16" s="1"/>
  <c r="N62" i="16"/>
  <c r="M62" i="16"/>
  <c r="L62" i="16"/>
  <c r="K62" i="16"/>
  <c r="B62" i="16"/>
  <c r="N61" i="16"/>
  <c r="M61" i="16"/>
  <c r="L61" i="16"/>
  <c r="K61" i="16"/>
  <c r="H61" i="16"/>
  <c r="I61" i="16" s="1"/>
  <c r="B61" i="16"/>
  <c r="A61" i="16"/>
  <c r="N60" i="16"/>
  <c r="M60" i="16"/>
  <c r="L60" i="16"/>
  <c r="K60" i="16"/>
  <c r="B60" i="16"/>
  <c r="H60" i="16" s="1"/>
  <c r="I60" i="16" s="1"/>
  <c r="N59" i="16"/>
  <c r="M59" i="16"/>
  <c r="L59" i="16"/>
  <c r="K59" i="16"/>
  <c r="H59" i="16"/>
  <c r="I59" i="16" s="1"/>
  <c r="B59" i="16"/>
  <c r="A59" i="16" s="1"/>
  <c r="N58" i="16"/>
  <c r="M58" i="16"/>
  <c r="L58" i="16"/>
  <c r="K58" i="16"/>
  <c r="B58" i="16"/>
  <c r="A58" i="16" s="1"/>
  <c r="N57" i="16"/>
  <c r="M57" i="16"/>
  <c r="L57" i="16"/>
  <c r="K57" i="16"/>
  <c r="H57" i="16"/>
  <c r="I57" i="16" s="1"/>
  <c r="B57" i="16"/>
  <c r="A57" i="16"/>
  <c r="N56" i="16"/>
  <c r="M56" i="16"/>
  <c r="L56" i="16"/>
  <c r="K56" i="16"/>
  <c r="B56" i="16"/>
  <c r="N55" i="16"/>
  <c r="M55" i="16"/>
  <c r="L55" i="16"/>
  <c r="K55" i="16"/>
  <c r="B55" i="16"/>
  <c r="A55" i="16" s="1"/>
  <c r="N54" i="16"/>
  <c r="M54" i="16"/>
  <c r="L54" i="16"/>
  <c r="K54" i="16"/>
  <c r="B54" i="16"/>
  <c r="N53" i="16"/>
  <c r="M53" i="16"/>
  <c r="L53" i="16"/>
  <c r="K53" i="16"/>
  <c r="B53" i="16"/>
  <c r="H53" i="16" s="1"/>
  <c r="I53" i="16" s="1"/>
  <c r="A53" i="16"/>
  <c r="N52" i="16"/>
  <c r="M52" i="16"/>
  <c r="L52" i="16"/>
  <c r="K52" i="16"/>
  <c r="I52" i="16"/>
  <c r="B52" i="16"/>
  <c r="H52" i="16" s="1"/>
  <c r="N51" i="16"/>
  <c r="M51" i="16"/>
  <c r="L51" i="16"/>
  <c r="K51" i="16"/>
  <c r="H51" i="16"/>
  <c r="I51" i="16" s="1"/>
  <c r="B51" i="16"/>
  <c r="A51" i="16" s="1"/>
  <c r="N50" i="16"/>
  <c r="M50" i="16"/>
  <c r="L50" i="16"/>
  <c r="K50" i="16"/>
  <c r="H50" i="16"/>
  <c r="I50" i="16" s="1"/>
  <c r="B50" i="16"/>
  <c r="A50" i="16" s="1"/>
  <c r="N49" i="16"/>
  <c r="M49" i="16"/>
  <c r="L49" i="16"/>
  <c r="K49" i="16"/>
  <c r="H49" i="16"/>
  <c r="I49" i="16" s="1"/>
  <c r="B49" i="16"/>
  <c r="A49" i="16" s="1"/>
  <c r="N48" i="16"/>
  <c r="M48" i="16"/>
  <c r="L48" i="16"/>
  <c r="K48" i="16"/>
  <c r="B48" i="16"/>
  <c r="N47" i="16"/>
  <c r="M47" i="16"/>
  <c r="L47" i="16"/>
  <c r="K47" i="16"/>
  <c r="H47" i="16"/>
  <c r="I47" i="16" s="1"/>
  <c r="B47" i="16"/>
  <c r="A47" i="16"/>
  <c r="N46" i="16"/>
  <c r="M46" i="16"/>
  <c r="L46" i="16"/>
  <c r="K46" i="16"/>
  <c r="B46" i="16"/>
  <c r="N45" i="16"/>
  <c r="M45" i="16"/>
  <c r="L45" i="16"/>
  <c r="K45" i="16"/>
  <c r="H45" i="16"/>
  <c r="I45" i="16" s="1"/>
  <c r="B45" i="16"/>
  <c r="A45" i="16"/>
  <c r="N44" i="16"/>
  <c r="M44" i="16"/>
  <c r="L44" i="16"/>
  <c r="K44" i="16"/>
  <c r="I44" i="16"/>
  <c r="B44" i="16"/>
  <c r="H44" i="16" s="1"/>
  <c r="N43" i="16"/>
  <c r="M43" i="16"/>
  <c r="L43" i="16"/>
  <c r="K43" i="16"/>
  <c r="B43" i="16"/>
  <c r="A43" i="16" s="1"/>
  <c r="N42" i="16"/>
  <c r="M42" i="16"/>
  <c r="L42" i="16"/>
  <c r="K42" i="16"/>
  <c r="B42" i="16"/>
  <c r="A42" i="16" s="1"/>
  <c r="N41" i="16"/>
  <c r="M41" i="16"/>
  <c r="L41" i="16"/>
  <c r="K41" i="16"/>
  <c r="H41" i="16"/>
  <c r="I41" i="16" s="1"/>
  <c r="B41" i="16"/>
  <c r="A41" i="16"/>
  <c r="N40" i="16"/>
  <c r="M40" i="16"/>
  <c r="L40" i="16"/>
  <c r="K40" i="16"/>
  <c r="B40" i="16"/>
  <c r="N39" i="16"/>
  <c r="M39" i="16"/>
  <c r="L39" i="16"/>
  <c r="K39" i="16"/>
  <c r="H39" i="16"/>
  <c r="I39" i="16" s="1"/>
  <c r="B39" i="16"/>
  <c r="A39" i="16" s="1"/>
  <c r="N38" i="16"/>
  <c r="M38" i="16"/>
  <c r="L38" i="16"/>
  <c r="K38" i="16"/>
  <c r="B38" i="16"/>
  <c r="N37" i="16"/>
  <c r="M37" i="16"/>
  <c r="L37" i="16"/>
  <c r="K37" i="16"/>
  <c r="B37" i="16"/>
  <c r="H37" i="16" s="1"/>
  <c r="I37" i="16" s="1"/>
  <c r="N36" i="16"/>
  <c r="M36" i="16"/>
  <c r="L36" i="16"/>
  <c r="K36" i="16"/>
  <c r="I36" i="16"/>
  <c r="B36" i="16"/>
  <c r="H36" i="16" s="1"/>
  <c r="N35" i="16"/>
  <c r="M35" i="16"/>
  <c r="L35" i="16"/>
  <c r="K35" i="16"/>
  <c r="H35" i="16"/>
  <c r="I35" i="16" s="1"/>
  <c r="B35" i="16"/>
  <c r="A35" i="16" s="1"/>
  <c r="N34" i="16"/>
  <c r="M34" i="16"/>
  <c r="L34" i="16"/>
  <c r="K34" i="16"/>
  <c r="B34" i="16"/>
  <c r="A34" i="16" s="1"/>
  <c r="N33" i="16"/>
  <c r="M33" i="16"/>
  <c r="L33" i="16"/>
  <c r="K33" i="16"/>
  <c r="B33" i="16"/>
  <c r="H33" i="16" s="1"/>
  <c r="I33" i="16" s="1"/>
  <c r="A33" i="16"/>
  <c r="N32" i="16"/>
  <c r="M32" i="16"/>
  <c r="L32" i="16"/>
  <c r="K32" i="16"/>
  <c r="B32" i="16"/>
  <c r="N31" i="16"/>
  <c r="M31" i="16"/>
  <c r="L31" i="16"/>
  <c r="K31" i="16"/>
  <c r="H31" i="16"/>
  <c r="I31" i="16" s="1"/>
  <c r="B31" i="16"/>
  <c r="A31" i="16"/>
  <c r="N30" i="16"/>
  <c r="M30" i="16"/>
  <c r="L30" i="16"/>
  <c r="K30" i="16"/>
  <c r="B30" i="16"/>
  <c r="N29" i="16"/>
  <c r="M29" i="16"/>
  <c r="L29" i="16"/>
  <c r="K29" i="16"/>
  <c r="B29" i="16"/>
  <c r="H29" i="16" s="1"/>
  <c r="I29" i="16" s="1"/>
  <c r="N28" i="16"/>
  <c r="M28" i="16"/>
  <c r="L28" i="16"/>
  <c r="K28" i="16"/>
  <c r="B28" i="16"/>
  <c r="H28" i="16" s="1"/>
  <c r="I28" i="16" s="1"/>
  <c r="N27" i="16"/>
  <c r="M27" i="16"/>
  <c r="L27" i="16"/>
  <c r="K27" i="16"/>
  <c r="B27" i="16"/>
  <c r="A27" i="16" s="1"/>
  <c r="N26" i="16"/>
  <c r="M26" i="16"/>
  <c r="L26" i="16"/>
  <c r="K26" i="16"/>
  <c r="B26" i="16"/>
  <c r="A26" i="16" s="1"/>
  <c r="N25" i="16"/>
  <c r="M25" i="16"/>
  <c r="L25" i="16"/>
  <c r="K25" i="16"/>
  <c r="I25" i="16"/>
  <c r="H25" i="16"/>
  <c r="B25" i="16"/>
  <c r="A25" i="16"/>
  <c r="N24" i="16"/>
  <c r="M24" i="16"/>
  <c r="L24" i="16"/>
  <c r="K24" i="16"/>
  <c r="B24" i="16"/>
  <c r="N23" i="16"/>
  <c r="M23" i="16"/>
  <c r="L23" i="16"/>
  <c r="K23" i="16"/>
  <c r="B23" i="16"/>
  <c r="H23" i="16" s="1"/>
  <c r="I23" i="16" s="1"/>
  <c r="A23" i="16"/>
  <c r="N22" i="16"/>
  <c r="M22" i="16"/>
  <c r="L22" i="16"/>
  <c r="K22" i="16"/>
  <c r="B22" i="16"/>
  <c r="N21" i="16"/>
  <c r="M21" i="16"/>
  <c r="L21" i="16"/>
  <c r="K21" i="16"/>
  <c r="B21" i="16"/>
  <c r="A21" i="16" s="1"/>
  <c r="N20" i="16"/>
  <c r="M20" i="16"/>
  <c r="L20" i="16"/>
  <c r="K20" i="16"/>
  <c r="I20" i="16"/>
  <c r="B20" i="16"/>
  <c r="H20" i="16" s="1"/>
  <c r="N19" i="16"/>
  <c r="M19" i="16"/>
  <c r="L19" i="16"/>
  <c r="K19" i="16"/>
  <c r="B19" i="16"/>
  <c r="A19" i="16" s="1"/>
  <c r="N18" i="16"/>
  <c r="M18" i="16"/>
  <c r="L18" i="16"/>
  <c r="K18" i="16"/>
  <c r="H18" i="16"/>
  <c r="I18" i="16" s="1"/>
  <c r="B18" i="16"/>
  <c r="A18" i="16" s="1"/>
  <c r="N17" i="16"/>
  <c r="M17" i="16"/>
  <c r="L17" i="16"/>
  <c r="K17" i="16"/>
  <c r="B17" i="16"/>
  <c r="H17" i="16" s="1"/>
  <c r="I17" i="16" s="1"/>
  <c r="N16" i="16"/>
  <c r="M16" i="16"/>
  <c r="L16" i="16"/>
  <c r="K16" i="16"/>
  <c r="B16" i="16"/>
  <c r="N15" i="16"/>
  <c r="M15" i="16"/>
  <c r="L15" i="16"/>
  <c r="K15" i="16"/>
  <c r="H15" i="16"/>
  <c r="I15" i="16" s="1"/>
  <c r="B15" i="16"/>
  <c r="A15" i="16" s="1"/>
  <c r="N14" i="16"/>
  <c r="M14" i="16"/>
  <c r="L14" i="16"/>
  <c r="K14" i="16"/>
  <c r="B14" i="16"/>
  <c r="A14" i="16" s="1"/>
  <c r="N13" i="16"/>
  <c r="M13" i="16"/>
  <c r="L13" i="16"/>
  <c r="K13" i="16"/>
  <c r="B13" i="16"/>
  <c r="H13" i="16" s="1"/>
  <c r="I13" i="16" s="1"/>
  <c r="A13" i="16"/>
  <c r="N12" i="16"/>
  <c r="M12" i="16"/>
  <c r="L12" i="16"/>
  <c r="K12" i="16"/>
  <c r="I12" i="16"/>
  <c r="B12" i="16"/>
  <c r="H12" i="16" s="1"/>
  <c r="A12" i="16"/>
  <c r="N11" i="16"/>
  <c r="M11" i="16"/>
  <c r="L11" i="16"/>
  <c r="K11" i="16"/>
  <c r="B11" i="16"/>
  <c r="H11" i="16" s="1"/>
  <c r="I11" i="16" s="1"/>
  <c r="N10" i="16"/>
  <c r="M10" i="16"/>
  <c r="L10" i="16"/>
  <c r="K10" i="16"/>
  <c r="B10" i="16"/>
  <c r="H10" i="16" s="1"/>
  <c r="I10" i="16" s="1"/>
  <c r="N9" i="16"/>
  <c r="M9" i="16"/>
  <c r="L9" i="16"/>
  <c r="K9" i="16"/>
  <c r="B9" i="16"/>
  <c r="H9" i="16" s="1"/>
  <c r="I9" i="16" s="1"/>
  <c r="N8" i="16"/>
  <c r="M8" i="16"/>
  <c r="L8" i="16"/>
  <c r="K8" i="16"/>
  <c r="H8" i="16"/>
  <c r="I8" i="16" s="1"/>
  <c r="B8" i="16"/>
  <c r="A8" i="16" s="1"/>
  <c r="N7" i="16"/>
  <c r="M7" i="16"/>
  <c r="L7" i="16"/>
  <c r="K7" i="16"/>
  <c r="B7" i="16"/>
  <c r="A7" i="16" s="1"/>
  <c r="N6" i="16"/>
  <c r="M6" i="16"/>
  <c r="L6" i="16"/>
  <c r="K6" i="16"/>
  <c r="B6" i="16"/>
  <c r="A6" i="16" s="1"/>
  <c r="N5" i="16"/>
  <c r="M5" i="16"/>
  <c r="L5" i="16"/>
  <c r="K5" i="16"/>
  <c r="B5" i="16"/>
  <c r="A5" i="16" s="1"/>
  <c r="N4" i="16"/>
  <c r="M4" i="16"/>
  <c r="L4" i="16"/>
  <c r="K4" i="16"/>
  <c r="I4" i="16"/>
  <c r="B4" i="16"/>
  <c r="H4" i="16" s="1"/>
  <c r="N3" i="16"/>
  <c r="M3" i="16"/>
  <c r="L3" i="16"/>
  <c r="K3" i="16"/>
  <c r="B3" i="16"/>
  <c r="A3" i="16" s="1"/>
  <c r="N2" i="16"/>
  <c r="M2" i="16"/>
  <c r="L2" i="16"/>
  <c r="K2" i="16"/>
  <c r="H2" i="16"/>
  <c r="B2" i="16"/>
  <c r="A2" i="16" s="1"/>
  <c r="N501" i="15"/>
  <c r="M501" i="15"/>
  <c r="L501" i="15"/>
  <c r="K501" i="15"/>
  <c r="B501" i="15"/>
  <c r="N500" i="15"/>
  <c r="M500" i="15"/>
  <c r="L500" i="15"/>
  <c r="K500" i="15"/>
  <c r="B500" i="15"/>
  <c r="A500" i="15" s="1"/>
  <c r="N499" i="15"/>
  <c r="M499" i="15"/>
  <c r="L499" i="15"/>
  <c r="K499" i="15"/>
  <c r="B499" i="15"/>
  <c r="A499" i="15" s="1"/>
  <c r="N498" i="15"/>
  <c r="M498" i="15"/>
  <c r="L498" i="15"/>
  <c r="K498" i="15"/>
  <c r="B498" i="15"/>
  <c r="H498" i="15" s="1"/>
  <c r="I498" i="15" s="1"/>
  <c r="A498" i="15"/>
  <c r="N497" i="15"/>
  <c r="M497" i="15"/>
  <c r="L497" i="15"/>
  <c r="K497" i="15"/>
  <c r="B497" i="15"/>
  <c r="H497" i="15" s="1"/>
  <c r="I497" i="15" s="1"/>
  <c r="N496" i="15"/>
  <c r="M496" i="15"/>
  <c r="L496" i="15"/>
  <c r="K496" i="15"/>
  <c r="B496" i="15"/>
  <c r="H496" i="15" s="1"/>
  <c r="I496" i="15" s="1"/>
  <c r="N495" i="15"/>
  <c r="M495" i="15"/>
  <c r="L495" i="15"/>
  <c r="K495" i="15"/>
  <c r="B495" i="15"/>
  <c r="H495" i="15" s="1"/>
  <c r="I495" i="15" s="1"/>
  <c r="N494" i="15"/>
  <c r="M494" i="15"/>
  <c r="L494" i="15"/>
  <c r="K494" i="15"/>
  <c r="B494" i="15"/>
  <c r="A494" i="15" s="1"/>
  <c r="N493" i="15"/>
  <c r="M493" i="15"/>
  <c r="L493" i="15"/>
  <c r="K493" i="15"/>
  <c r="B493" i="15"/>
  <c r="H493" i="15" s="1"/>
  <c r="I493" i="15" s="1"/>
  <c r="A493" i="15"/>
  <c r="N492" i="15"/>
  <c r="M492" i="15"/>
  <c r="L492" i="15"/>
  <c r="K492" i="15"/>
  <c r="B492" i="15"/>
  <c r="A492" i="15" s="1"/>
  <c r="N491" i="15"/>
  <c r="M491" i="15"/>
  <c r="L491" i="15"/>
  <c r="K491" i="15"/>
  <c r="B491" i="15"/>
  <c r="A491" i="15" s="1"/>
  <c r="N490" i="15"/>
  <c r="M490" i="15"/>
  <c r="L490" i="15"/>
  <c r="K490" i="15"/>
  <c r="B490" i="15"/>
  <c r="A490" i="15" s="1"/>
  <c r="N489" i="15"/>
  <c r="M489" i="15"/>
  <c r="L489" i="15"/>
  <c r="K489" i="15"/>
  <c r="B489" i="15"/>
  <c r="N488" i="15"/>
  <c r="M488" i="15"/>
  <c r="L488" i="15"/>
  <c r="K488" i="15"/>
  <c r="B488" i="15"/>
  <c r="H488" i="15" s="1"/>
  <c r="I488" i="15" s="1"/>
  <c r="N487" i="15"/>
  <c r="M487" i="15"/>
  <c r="L487" i="15"/>
  <c r="K487" i="15"/>
  <c r="B487" i="15"/>
  <c r="H487" i="15" s="1"/>
  <c r="I487" i="15" s="1"/>
  <c r="N486" i="15"/>
  <c r="M486" i="15"/>
  <c r="L486" i="15"/>
  <c r="K486" i="15"/>
  <c r="B486" i="15"/>
  <c r="A486" i="15" s="1"/>
  <c r="N485" i="15"/>
  <c r="M485" i="15"/>
  <c r="L485" i="15"/>
  <c r="K485" i="15"/>
  <c r="I485" i="15"/>
  <c r="H485" i="15"/>
  <c r="B485" i="15"/>
  <c r="A485" i="15"/>
  <c r="N484" i="15"/>
  <c r="M484" i="15"/>
  <c r="L484" i="15"/>
  <c r="K484" i="15"/>
  <c r="B484" i="15"/>
  <c r="A484" i="15" s="1"/>
  <c r="N483" i="15"/>
  <c r="M483" i="15"/>
  <c r="L483" i="15"/>
  <c r="K483" i="15"/>
  <c r="B483" i="15"/>
  <c r="A483" i="15" s="1"/>
  <c r="N482" i="15"/>
  <c r="M482" i="15"/>
  <c r="L482" i="15"/>
  <c r="K482" i="15"/>
  <c r="H482" i="15"/>
  <c r="I482" i="15" s="1"/>
  <c r="B482" i="15"/>
  <c r="A482" i="15"/>
  <c r="N481" i="15"/>
  <c r="M481" i="15"/>
  <c r="L481" i="15"/>
  <c r="K481" i="15"/>
  <c r="B481" i="15"/>
  <c r="N480" i="15"/>
  <c r="M480" i="15"/>
  <c r="L480" i="15"/>
  <c r="K480" i="15"/>
  <c r="B480" i="15"/>
  <c r="A480" i="15" s="1"/>
  <c r="N479" i="15"/>
  <c r="M479" i="15"/>
  <c r="L479" i="15"/>
  <c r="K479" i="15"/>
  <c r="B479" i="15"/>
  <c r="H479" i="15" s="1"/>
  <c r="I479" i="15" s="1"/>
  <c r="N478" i="15"/>
  <c r="M478" i="15"/>
  <c r="L478" i="15"/>
  <c r="K478" i="15"/>
  <c r="B478" i="15"/>
  <c r="A478" i="15" s="1"/>
  <c r="N477" i="15"/>
  <c r="M477" i="15"/>
  <c r="L477" i="15"/>
  <c r="K477" i="15"/>
  <c r="H477" i="15"/>
  <c r="I477" i="15" s="1"/>
  <c r="B477" i="15"/>
  <c r="A477" i="15" s="1"/>
  <c r="N476" i="15"/>
  <c r="M476" i="15"/>
  <c r="L476" i="15"/>
  <c r="K476" i="15"/>
  <c r="B476" i="15"/>
  <c r="A476" i="15" s="1"/>
  <c r="N475" i="15"/>
  <c r="M475" i="15"/>
  <c r="L475" i="15"/>
  <c r="K475" i="15"/>
  <c r="B475" i="15"/>
  <c r="A475" i="15" s="1"/>
  <c r="N474" i="15"/>
  <c r="M474" i="15"/>
  <c r="L474" i="15"/>
  <c r="K474" i="15"/>
  <c r="B474" i="15"/>
  <c r="H474" i="15" s="1"/>
  <c r="I474" i="15" s="1"/>
  <c r="N473" i="15"/>
  <c r="M473" i="15"/>
  <c r="L473" i="15"/>
  <c r="K473" i="15"/>
  <c r="B473" i="15"/>
  <c r="N472" i="15"/>
  <c r="M472" i="15"/>
  <c r="L472" i="15"/>
  <c r="K472" i="15"/>
  <c r="B472" i="15"/>
  <c r="A472" i="15" s="1"/>
  <c r="N471" i="15"/>
  <c r="M471" i="15"/>
  <c r="L471" i="15"/>
  <c r="K471" i="15"/>
  <c r="B471" i="15"/>
  <c r="H471" i="15" s="1"/>
  <c r="I471" i="15" s="1"/>
  <c r="N470" i="15"/>
  <c r="M470" i="15"/>
  <c r="L470" i="15"/>
  <c r="K470" i="15"/>
  <c r="B470" i="15"/>
  <c r="A470" i="15" s="1"/>
  <c r="N469" i="15"/>
  <c r="M469" i="15"/>
  <c r="L469" i="15"/>
  <c r="K469" i="15"/>
  <c r="B469" i="15"/>
  <c r="H469" i="15" s="1"/>
  <c r="I469" i="15" s="1"/>
  <c r="N468" i="15"/>
  <c r="M468" i="15"/>
  <c r="L468" i="15"/>
  <c r="K468" i="15"/>
  <c r="B468" i="15"/>
  <c r="A468" i="15" s="1"/>
  <c r="N467" i="15"/>
  <c r="M467" i="15"/>
  <c r="L467" i="15"/>
  <c r="K467" i="15"/>
  <c r="B467" i="15"/>
  <c r="A467" i="15" s="1"/>
  <c r="N466" i="15"/>
  <c r="M466" i="15"/>
  <c r="L466" i="15"/>
  <c r="K466" i="15"/>
  <c r="B466" i="15"/>
  <c r="H466" i="15" s="1"/>
  <c r="I466" i="15" s="1"/>
  <c r="A466" i="15"/>
  <c r="N465" i="15"/>
  <c r="M465" i="15"/>
  <c r="L465" i="15"/>
  <c r="K465" i="15"/>
  <c r="B465" i="15"/>
  <c r="N464" i="15"/>
  <c r="M464" i="15"/>
  <c r="L464" i="15"/>
  <c r="K464" i="15"/>
  <c r="B464" i="15"/>
  <c r="A464" i="15" s="1"/>
  <c r="N463" i="15"/>
  <c r="M463" i="15"/>
  <c r="L463" i="15"/>
  <c r="K463" i="15"/>
  <c r="I463" i="15"/>
  <c r="B463" i="15"/>
  <c r="H463" i="15" s="1"/>
  <c r="N462" i="15"/>
  <c r="M462" i="15"/>
  <c r="L462" i="15"/>
  <c r="K462" i="15"/>
  <c r="B462" i="15"/>
  <c r="A462" i="15" s="1"/>
  <c r="N461" i="15"/>
  <c r="M461" i="15"/>
  <c r="L461" i="15"/>
  <c r="K461" i="15"/>
  <c r="B461" i="15"/>
  <c r="H461" i="15" s="1"/>
  <c r="I461" i="15" s="1"/>
  <c r="N460" i="15"/>
  <c r="M460" i="15"/>
  <c r="L460" i="15"/>
  <c r="K460" i="15"/>
  <c r="B460" i="15"/>
  <c r="A460" i="15" s="1"/>
  <c r="N459" i="15"/>
  <c r="M459" i="15"/>
  <c r="L459" i="15"/>
  <c r="K459" i="15"/>
  <c r="H459" i="15"/>
  <c r="I459" i="15" s="1"/>
  <c r="B459" i="15"/>
  <c r="A459" i="15" s="1"/>
  <c r="N458" i="15"/>
  <c r="M458" i="15"/>
  <c r="L458" i="15"/>
  <c r="K458" i="15"/>
  <c r="B458" i="15"/>
  <c r="H458" i="15" s="1"/>
  <c r="I458" i="15" s="1"/>
  <c r="N457" i="15"/>
  <c r="M457" i="15"/>
  <c r="L457" i="15"/>
  <c r="K457" i="15"/>
  <c r="B457" i="15"/>
  <c r="N456" i="15"/>
  <c r="M456" i="15"/>
  <c r="L456" i="15"/>
  <c r="K456" i="15"/>
  <c r="H456" i="15"/>
  <c r="I456" i="15" s="1"/>
  <c r="B456" i="15"/>
  <c r="A456" i="15" s="1"/>
  <c r="N455" i="15"/>
  <c r="M455" i="15"/>
  <c r="L455" i="15"/>
  <c r="K455" i="15"/>
  <c r="B455" i="15"/>
  <c r="H455" i="15" s="1"/>
  <c r="I455" i="15" s="1"/>
  <c r="N454" i="15"/>
  <c r="M454" i="15"/>
  <c r="L454" i="15"/>
  <c r="K454" i="15"/>
  <c r="H454" i="15"/>
  <c r="I454" i="15" s="1"/>
  <c r="B454" i="15"/>
  <c r="A454" i="15" s="1"/>
  <c r="N453" i="15"/>
  <c r="M453" i="15"/>
  <c r="L453" i="15"/>
  <c r="K453" i="15"/>
  <c r="B453" i="15"/>
  <c r="H453" i="15" s="1"/>
  <c r="I453" i="15" s="1"/>
  <c r="N452" i="15"/>
  <c r="M452" i="15"/>
  <c r="L452" i="15"/>
  <c r="K452" i="15"/>
  <c r="B452" i="15"/>
  <c r="N451" i="15"/>
  <c r="M451" i="15"/>
  <c r="L451" i="15"/>
  <c r="K451" i="15"/>
  <c r="H451" i="15"/>
  <c r="I451" i="15" s="1"/>
  <c r="B451" i="15"/>
  <c r="A451" i="15" s="1"/>
  <c r="N450" i="15"/>
  <c r="M450" i="15"/>
  <c r="L450" i="15"/>
  <c r="K450" i="15"/>
  <c r="B450" i="15"/>
  <c r="H450" i="15" s="1"/>
  <c r="I450" i="15" s="1"/>
  <c r="N449" i="15"/>
  <c r="M449" i="15"/>
  <c r="L449" i="15"/>
  <c r="K449" i="15"/>
  <c r="B449" i="15"/>
  <c r="N448" i="15"/>
  <c r="M448" i="15"/>
  <c r="L448" i="15"/>
  <c r="K448" i="15"/>
  <c r="H448" i="15"/>
  <c r="I448" i="15" s="1"/>
  <c r="B448" i="15"/>
  <c r="A448" i="15"/>
  <c r="N447" i="15"/>
  <c r="M447" i="15"/>
  <c r="L447" i="15"/>
  <c r="K447" i="15"/>
  <c r="B447" i="15"/>
  <c r="H447" i="15" s="1"/>
  <c r="I447" i="15" s="1"/>
  <c r="N446" i="15"/>
  <c r="M446" i="15"/>
  <c r="L446" i="15"/>
  <c r="K446" i="15"/>
  <c r="B446" i="15"/>
  <c r="A446" i="15" s="1"/>
  <c r="N445" i="15"/>
  <c r="M445" i="15"/>
  <c r="L445" i="15"/>
  <c r="K445" i="15"/>
  <c r="B445" i="15"/>
  <c r="H445" i="15" s="1"/>
  <c r="I445" i="15" s="1"/>
  <c r="N444" i="15"/>
  <c r="M444" i="15"/>
  <c r="L444" i="15"/>
  <c r="K444" i="15"/>
  <c r="B444" i="15"/>
  <c r="N443" i="15"/>
  <c r="M443" i="15"/>
  <c r="L443" i="15"/>
  <c r="K443" i="15"/>
  <c r="B443" i="15"/>
  <c r="A443" i="15" s="1"/>
  <c r="N442" i="15"/>
  <c r="M442" i="15"/>
  <c r="L442" i="15"/>
  <c r="K442" i="15"/>
  <c r="B442" i="15"/>
  <c r="A442" i="15" s="1"/>
  <c r="N441" i="15"/>
  <c r="M441" i="15"/>
  <c r="L441" i="15"/>
  <c r="K441" i="15"/>
  <c r="B441" i="15"/>
  <c r="N440" i="15"/>
  <c r="M440" i="15"/>
  <c r="L440" i="15"/>
  <c r="K440" i="15"/>
  <c r="B440" i="15"/>
  <c r="H440" i="15" s="1"/>
  <c r="I440" i="15" s="1"/>
  <c r="N439" i="15"/>
  <c r="M439" i="15"/>
  <c r="L439" i="15"/>
  <c r="K439" i="15"/>
  <c r="B439" i="15"/>
  <c r="H439" i="15" s="1"/>
  <c r="I439" i="15" s="1"/>
  <c r="N438" i="15"/>
  <c r="M438" i="15"/>
  <c r="L438" i="15"/>
  <c r="K438" i="15"/>
  <c r="B438" i="15"/>
  <c r="A438" i="15" s="1"/>
  <c r="N437" i="15"/>
  <c r="M437" i="15"/>
  <c r="L437" i="15"/>
  <c r="K437" i="15"/>
  <c r="I437" i="15"/>
  <c r="H437" i="15"/>
  <c r="B437" i="15"/>
  <c r="A437" i="15"/>
  <c r="N436" i="15"/>
  <c r="M436" i="15"/>
  <c r="L436" i="15"/>
  <c r="K436" i="15"/>
  <c r="B436" i="15"/>
  <c r="N435" i="15"/>
  <c r="M435" i="15"/>
  <c r="L435" i="15"/>
  <c r="K435" i="15"/>
  <c r="H435" i="15"/>
  <c r="I435" i="15" s="1"/>
  <c r="B435" i="15"/>
  <c r="A435" i="15" s="1"/>
  <c r="N434" i="15"/>
  <c r="M434" i="15"/>
  <c r="L434" i="15"/>
  <c r="K434" i="15"/>
  <c r="B434" i="15"/>
  <c r="H434" i="15" s="1"/>
  <c r="I434" i="15" s="1"/>
  <c r="N433" i="15"/>
  <c r="M433" i="15"/>
  <c r="L433" i="15"/>
  <c r="K433" i="15"/>
  <c r="B433" i="15"/>
  <c r="N432" i="15"/>
  <c r="M432" i="15"/>
  <c r="L432" i="15"/>
  <c r="K432" i="15"/>
  <c r="H432" i="15"/>
  <c r="I432" i="15" s="1"/>
  <c r="B432" i="15"/>
  <c r="A432" i="15" s="1"/>
  <c r="N431" i="15"/>
  <c r="M431" i="15"/>
  <c r="L431" i="15"/>
  <c r="K431" i="15"/>
  <c r="B431" i="15"/>
  <c r="N430" i="15"/>
  <c r="M430" i="15"/>
  <c r="L430" i="15"/>
  <c r="K430" i="15"/>
  <c r="B430" i="15"/>
  <c r="A430" i="15" s="1"/>
  <c r="N429" i="15"/>
  <c r="M429" i="15"/>
  <c r="L429" i="15"/>
  <c r="K429" i="15"/>
  <c r="H429" i="15"/>
  <c r="I429" i="15" s="1"/>
  <c r="B429" i="15"/>
  <c r="A429" i="15"/>
  <c r="N428" i="15"/>
  <c r="M428" i="15"/>
  <c r="L428" i="15"/>
  <c r="K428" i="15"/>
  <c r="B428" i="15"/>
  <c r="N427" i="15"/>
  <c r="M427" i="15"/>
  <c r="L427" i="15"/>
  <c r="K427" i="15"/>
  <c r="B427" i="15"/>
  <c r="A427" i="15" s="1"/>
  <c r="N426" i="15"/>
  <c r="M426" i="15"/>
  <c r="L426" i="15"/>
  <c r="K426" i="15"/>
  <c r="B426" i="15"/>
  <c r="A426" i="15" s="1"/>
  <c r="N425" i="15"/>
  <c r="M425" i="15"/>
  <c r="L425" i="15"/>
  <c r="K425" i="15"/>
  <c r="B425" i="15"/>
  <c r="N424" i="15"/>
  <c r="M424" i="15"/>
  <c r="L424" i="15"/>
  <c r="K424" i="15"/>
  <c r="H424" i="15"/>
  <c r="I424" i="15" s="1"/>
  <c r="B424" i="15"/>
  <c r="A424" i="15"/>
  <c r="N423" i="15"/>
  <c r="M423" i="15"/>
  <c r="L423" i="15"/>
  <c r="K423" i="15"/>
  <c r="B423" i="15"/>
  <c r="N422" i="15"/>
  <c r="M422" i="15"/>
  <c r="L422" i="15"/>
  <c r="K422" i="15"/>
  <c r="H422" i="15"/>
  <c r="I422" i="15" s="1"/>
  <c r="B422" i="15"/>
  <c r="A422" i="15" s="1"/>
  <c r="N421" i="15"/>
  <c r="M421" i="15"/>
  <c r="L421" i="15"/>
  <c r="K421" i="15"/>
  <c r="B421" i="15"/>
  <c r="H421" i="15" s="1"/>
  <c r="I421" i="15" s="1"/>
  <c r="N420" i="15"/>
  <c r="M420" i="15"/>
  <c r="L420" i="15"/>
  <c r="K420" i="15"/>
  <c r="B420" i="15"/>
  <c r="H420" i="15" s="1"/>
  <c r="I420" i="15" s="1"/>
  <c r="N419" i="15"/>
  <c r="M419" i="15"/>
  <c r="L419" i="15"/>
  <c r="K419" i="15"/>
  <c r="B419" i="15"/>
  <c r="N418" i="15"/>
  <c r="M418" i="15"/>
  <c r="L418" i="15"/>
  <c r="K418" i="15"/>
  <c r="B418" i="15"/>
  <c r="A418" i="15" s="1"/>
  <c r="N417" i="15"/>
  <c r="M417" i="15"/>
  <c r="L417" i="15"/>
  <c r="K417" i="15"/>
  <c r="B417" i="15"/>
  <c r="N416" i="15"/>
  <c r="M416" i="15"/>
  <c r="L416" i="15"/>
  <c r="K416" i="15"/>
  <c r="H416" i="15"/>
  <c r="I416" i="15" s="1"/>
  <c r="B416" i="15"/>
  <c r="A416" i="15"/>
  <c r="N415" i="15"/>
  <c r="M415" i="15"/>
  <c r="L415" i="15"/>
  <c r="K415" i="15"/>
  <c r="B415" i="15"/>
  <c r="N414" i="15"/>
  <c r="M414" i="15"/>
  <c r="L414" i="15"/>
  <c r="K414" i="15"/>
  <c r="H414" i="15"/>
  <c r="I414" i="15" s="1"/>
  <c r="B414" i="15"/>
  <c r="A414" i="15" s="1"/>
  <c r="N413" i="15"/>
  <c r="M413" i="15"/>
  <c r="L413" i="15"/>
  <c r="K413" i="15"/>
  <c r="B413" i="15"/>
  <c r="H413" i="15" s="1"/>
  <c r="I413" i="15" s="1"/>
  <c r="N412" i="15"/>
  <c r="M412" i="15"/>
  <c r="L412" i="15"/>
  <c r="K412" i="15"/>
  <c r="B412" i="15"/>
  <c r="H412" i="15" s="1"/>
  <c r="I412" i="15" s="1"/>
  <c r="N411" i="15"/>
  <c r="M411" i="15"/>
  <c r="L411" i="15"/>
  <c r="K411" i="15"/>
  <c r="B411" i="15"/>
  <c r="A411" i="15" s="1"/>
  <c r="N410" i="15"/>
  <c r="M410" i="15"/>
  <c r="L410" i="15"/>
  <c r="K410" i="15"/>
  <c r="B410" i="15"/>
  <c r="H410" i="15" s="1"/>
  <c r="I410" i="15" s="1"/>
  <c r="N409" i="15"/>
  <c r="M409" i="15"/>
  <c r="L409" i="15"/>
  <c r="K409" i="15"/>
  <c r="B409" i="15"/>
  <c r="H409" i="15" s="1"/>
  <c r="I409" i="15" s="1"/>
  <c r="N408" i="15"/>
  <c r="M408" i="15"/>
  <c r="L408" i="15"/>
  <c r="K408" i="15"/>
  <c r="B408" i="15"/>
  <c r="H408" i="15" s="1"/>
  <c r="I408" i="15" s="1"/>
  <c r="N407" i="15"/>
  <c r="M407" i="15"/>
  <c r="L407" i="15"/>
  <c r="K407" i="15"/>
  <c r="B407" i="15"/>
  <c r="H407" i="15" s="1"/>
  <c r="I407" i="15" s="1"/>
  <c r="N406" i="15"/>
  <c r="M406" i="15"/>
  <c r="L406" i="15"/>
  <c r="K406" i="15"/>
  <c r="B406" i="15"/>
  <c r="H406" i="15" s="1"/>
  <c r="I406" i="15" s="1"/>
  <c r="N405" i="15"/>
  <c r="M405" i="15"/>
  <c r="L405" i="15"/>
  <c r="K405" i="15"/>
  <c r="H405" i="15"/>
  <c r="I405" i="15" s="1"/>
  <c r="B405" i="15"/>
  <c r="A405" i="15"/>
  <c r="N404" i="15"/>
  <c r="M404" i="15"/>
  <c r="L404" i="15"/>
  <c r="K404" i="15"/>
  <c r="B404" i="15"/>
  <c r="H404" i="15" s="1"/>
  <c r="I404" i="15" s="1"/>
  <c r="N403" i="15"/>
  <c r="M403" i="15"/>
  <c r="L403" i="15"/>
  <c r="K403" i="15"/>
  <c r="B403" i="15"/>
  <c r="A403" i="15" s="1"/>
  <c r="N402" i="15"/>
  <c r="M402" i="15"/>
  <c r="L402" i="15"/>
  <c r="K402" i="15"/>
  <c r="B402" i="15"/>
  <c r="A402" i="15" s="1"/>
  <c r="N401" i="15"/>
  <c r="M401" i="15"/>
  <c r="L401" i="15"/>
  <c r="K401" i="15"/>
  <c r="B401" i="15"/>
  <c r="H401" i="15" s="1"/>
  <c r="I401" i="15" s="1"/>
  <c r="N400" i="15"/>
  <c r="M400" i="15"/>
  <c r="L400" i="15"/>
  <c r="K400" i="15"/>
  <c r="B400" i="15"/>
  <c r="H400" i="15" s="1"/>
  <c r="I400" i="15" s="1"/>
  <c r="N399" i="15"/>
  <c r="M399" i="15"/>
  <c r="L399" i="15"/>
  <c r="K399" i="15"/>
  <c r="B399" i="15"/>
  <c r="H399" i="15" s="1"/>
  <c r="I399" i="15" s="1"/>
  <c r="N398" i="15"/>
  <c r="M398" i="15"/>
  <c r="L398" i="15"/>
  <c r="K398" i="15"/>
  <c r="H398" i="15"/>
  <c r="I398" i="15" s="1"/>
  <c r="B398" i="15"/>
  <c r="A398" i="15"/>
  <c r="N397" i="15"/>
  <c r="M397" i="15"/>
  <c r="L397" i="15"/>
  <c r="K397" i="15"/>
  <c r="B397" i="15"/>
  <c r="N396" i="15"/>
  <c r="M396" i="15"/>
  <c r="L396" i="15"/>
  <c r="K396" i="15"/>
  <c r="B396" i="15"/>
  <c r="A396" i="15" s="1"/>
  <c r="N395" i="15"/>
  <c r="M395" i="15"/>
  <c r="L395" i="15"/>
  <c r="K395" i="15"/>
  <c r="B395" i="15"/>
  <c r="A395" i="15" s="1"/>
  <c r="N394" i="15"/>
  <c r="M394" i="15"/>
  <c r="L394" i="15"/>
  <c r="K394" i="15"/>
  <c r="H394" i="15"/>
  <c r="I394" i="15" s="1"/>
  <c r="B394" i="15"/>
  <c r="A394" i="15" s="1"/>
  <c r="N393" i="15"/>
  <c r="M393" i="15"/>
  <c r="L393" i="15"/>
  <c r="K393" i="15"/>
  <c r="B393" i="15"/>
  <c r="H393" i="15" s="1"/>
  <c r="I393" i="15" s="1"/>
  <c r="N392" i="15"/>
  <c r="M392" i="15"/>
  <c r="L392" i="15"/>
  <c r="K392" i="15"/>
  <c r="B392" i="15"/>
  <c r="A392" i="15" s="1"/>
  <c r="N391" i="15"/>
  <c r="M391" i="15"/>
  <c r="L391" i="15"/>
  <c r="K391" i="15"/>
  <c r="B391" i="15"/>
  <c r="H391" i="15" s="1"/>
  <c r="I391" i="15" s="1"/>
  <c r="N390" i="15"/>
  <c r="M390" i="15"/>
  <c r="L390" i="15"/>
  <c r="K390" i="15"/>
  <c r="B390" i="15"/>
  <c r="H390" i="15" s="1"/>
  <c r="I390" i="15" s="1"/>
  <c r="N389" i="15"/>
  <c r="M389" i="15"/>
  <c r="L389" i="15"/>
  <c r="K389" i="15"/>
  <c r="B389" i="15"/>
  <c r="H389" i="15" s="1"/>
  <c r="I389" i="15" s="1"/>
  <c r="N388" i="15"/>
  <c r="M388" i="15"/>
  <c r="L388" i="15"/>
  <c r="K388" i="15"/>
  <c r="B388" i="15"/>
  <c r="N387" i="15"/>
  <c r="M387" i="15"/>
  <c r="L387" i="15"/>
  <c r="K387" i="15"/>
  <c r="H387" i="15"/>
  <c r="I387" i="15" s="1"/>
  <c r="B387" i="15"/>
  <c r="A387" i="15" s="1"/>
  <c r="N386" i="15"/>
  <c r="M386" i="15"/>
  <c r="L386" i="15"/>
  <c r="K386" i="15"/>
  <c r="I386" i="15"/>
  <c r="B386" i="15"/>
  <c r="H386" i="15" s="1"/>
  <c r="A386" i="15"/>
  <c r="N385" i="15"/>
  <c r="M385" i="15"/>
  <c r="L385" i="15"/>
  <c r="K385" i="15"/>
  <c r="B385" i="15"/>
  <c r="H385" i="15" s="1"/>
  <c r="I385" i="15" s="1"/>
  <c r="N384" i="15"/>
  <c r="M384" i="15"/>
  <c r="L384" i="15"/>
  <c r="K384" i="15"/>
  <c r="B384" i="15"/>
  <c r="A384" i="15" s="1"/>
  <c r="N383" i="15"/>
  <c r="M383" i="15"/>
  <c r="L383" i="15"/>
  <c r="K383" i="15"/>
  <c r="B383" i="15"/>
  <c r="H383" i="15" s="1"/>
  <c r="I383" i="15" s="1"/>
  <c r="N382" i="15"/>
  <c r="M382" i="15"/>
  <c r="L382" i="15"/>
  <c r="K382" i="15"/>
  <c r="B382" i="15"/>
  <c r="H382" i="15" s="1"/>
  <c r="I382" i="15" s="1"/>
  <c r="N381" i="15"/>
  <c r="M381" i="15"/>
  <c r="L381" i="15"/>
  <c r="K381" i="15"/>
  <c r="B381" i="15"/>
  <c r="H381" i="15" s="1"/>
  <c r="I381" i="15" s="1"/>
  <c r="N380" i="15"/>
  <c r="M380" i="15"/>
  <c r="L380" i="15"/>
  <c r="K380" i="15"/>
  <c r="B380" i="15"/>
  <c r="N379" i="15"/>
  <c r="M379" i="15"/>
  <c r="L379" i="15"/>
  <c r="K379" i="15"/>
  <c r="H379" i="15"/>
  <c r="I379" i="15" s="1"/>
  <c r="B379" i="15"/>
  <c r="A379" i="15" s="1"/>
  <c r="N378" i="15"/>
  <c r="M378" i="15"/>
  <c r="L378" i="15"/>
  <c r="K378" i="15"/>
  <c r="B378" i="15"/>
  <c r="H378" i="15" s="1"/>
  <c r="I378" i="15" s="1"/>
  <c r="N377" i="15"/>
  <c r="M377" i="15"/>
  <c r="L377" i="15"/>
  <c r="K377" i="15"/>
  <c r="B377" i="15"/>
  <c r="H377" i="15" s="1"/>
  <c r="I377" i="15" s="1"/>
  <c r="N376" i="15"/>
  <c r="M376" i="15"/>
  <c r="L376" i="15"/>
  <c r="K376" i="15"/>
  <c r="H376" i="15"/>
  <c r="I376" i="15" s="1"/>
  <c r="B376" i="15"/>
  <c r="A376" i="15" s="1"/>
  <c r="N375" i="15"/>
  <c r="M375" i="15"/>
  <c r="L375" i="15"/>
  <c r="K375" i="15"/>
  <c r="B375" i="15"/>
  <c r="H375" i="15" s="1"/>
  <c r="I375" i="15" s="1"/>
  <c r="A375" i="15"/>
  <c r="N374" i="15"/>
  <c r="M374" i="15"/>
  <c r="L374" i="15"/>
  <c r="K374" i="15"/>
  <c r="B374" i="15"/>
  <c r="H374" i="15" s="1"/>
  <c r="I374" i="15" s="1"/>
  <c r="N373" i="15"/>
  <c r="M373" i="15"/>
  <c r="L373" i="15"/>
  <c r="K373" i="15"/>
  <c r="B373" i="15"/>
  <c r="A373" i="15" s="1"/>
  <c r="N372" i="15"/>
  <c r="M372" i="15"/>
  <c r="L372" i="15"/>
  <c r="K372" i="15"/>
  <c r="B372" i="15"/>
  <c r="N371" i="15"/>
  <c r="M371" i="15"/>
  <c r="L371" i="15"/>
  <c r="K371" i="15"/>
  <c r="H371" i="15"/>
  <c r="I371" i="15" s="1"/>
  <c r="B371" i="15"/>
  <c r="A371" i="15"/>
  <c r="N370" i="15"/>
  <c r="M370" i="15"/>
  <c r="L370" i="15"/>
  <c r="K370" i="15"/>
  <c r="B370" i="15"/>
  <c r="H370" i="15" s="1"/>
  <c r="I370" i="15" s="1"/>
  <c r="N369" i="15"/>
  <c r="M369" i="15"/>
  <c r="L369" i="15"/>
  <c r="K369" i="15"/>
  <c r="B369" i="15"/>
  <c r="H369" i="15" s="1"/>
  <c r="I369" i="15" s="1"/>
  <c r="N368" i="15"/>
  <c r="M368" i="15"/>
  <c r="L368" i="15"/>
  <c r="K368" i="15"/>
  <c r="B368" i="15"/>
  <c r="H368" i="15" s="1"/>
  <c r="I368" i="15" s="1"/>
  <c r="A368" i="15"/>
  <c r="N367" i="15"/>
  <c r="M367" i="15"/>
  <c r="L367" i="15"/>
  <c r="K367" i="15"/>
  <c r="B367" i="15"/>
  <c r="H367" i="15" s="1"/>
  <c r="I367" i="15" s="1"/>
  <c r="N366" i="15"/>
  <c r="M366" i="15"/>
  <c r="L366" i="15"/>
  <c r="K366" i="15"/>
  <c r="B366" i="15"/>
  <c r="H366" i="15" s="1"/>
  <c r="I366" i="15" s="1"/>
  <c r="N365" i="15"/>
  <c r="M365" i="15"/>
  <c r="L365" i="15"/>
  <c r="K365" i="15"/>
  <c r="H365" i="15"/>
  <c r="I365" i="15" s="1"/>
  <c r="B365" i="15"/>
  <c r="A365" i="15" s="1"/>
  <c r="N364" i="15"/>
  <c r="M364" i="15"/>
  <c r="L364" i="15"/>
  <c r="K364" i="15"/>
  <c r="B364" i="15"/>
  <c r="N363" i="15"/>
  <c r="M363" i="15"/>
  <c r="L363" i="15"/>
  <c r="K363" i="15"/>
  <c r="H363" i="15"/>
  <c r="I363" i="15" s="1"/>
  <c r="B363" i="15"/>
  <c r="A363" i="15"/>
  <c r="N362" i="15"/>
  <c r="M362" i="15"/>
  <c r="L362" i="15"/>
  <c r="K362" i="15"/>
  <c r="B362" i="15"/>
  <c r="H362" i="15" s="1"/>
  <c r="I362" i="15" s="1"/>
  <c r="N361" i="15"/>
  <c r="M361" i="15"/>
  <c r="L361" i="15"/>
  <c r="K361" i="15"/>
  <c r="B361" i="15"/>
  <c r="H361" i="15" s="1"/>
  <c r="I361" i="15" s="1"/>
  <c r="N360" i="15"/>
  <c r="M360" i="15"/>
  <c r="L360" i="15"/>
  <c r="K360" i="15"/>
  <c r="B360" i="15"/>
  <c r="H360" i="15" s="1"/>
  <c r="I360" i="15" s="1"/>
  <c r="N359" i="15"/>
  <c r="M359" i="15"/>
  <c r="L359" i="15"/>
  <c r="K359" i="15"/>
  <c r="B359" i="15"/>
  <c r="H359" i="15" s="1"/>
  <c r="I359" i="15" s="1"/>
  <c r="N358" i="15"/>
  <c r="M358" i="15"/>
  <c r="L358" i="15"/>
  <c r="K358" i="15"/>
  <c r="B358" i="15"/>
  <c r="H358" i="15" s="1"/>
  <c r="I358" i="15" s="1"/>
  <c r="N357" i="15"/>
  <c r="M357" i="15"/>
  <c r="L357" i="15"/>
  <c r="K357" i="15"/>
  <c r="B357" i="15"/>
  <c r="H357" i="15" s="1"/>
  <c r="I357" i="15" s="1"/>
  <c r="N356" i="15"/>
  <c r="M356" i="15"/>
  <c r="L356" i="15"/>
  <c r="K356" i="15"/>
  <c r="B356" i="15"/>
  <c r="N355" i="15"/>
  <c r="M355" i="15"/>
  <c r="L355" i="15"/>
  <c r="K355" i="15"/>
  <c r="B355" i="15"/>
  <c r="A355" i="15" s="1"/>
  <c r="N354" i="15"/>
  <c r="M354" i="15"/>
  <c r="L354" i="15"/>
  <c r="K354" i="15"/>
  <c r="I354" i="15"/>
  <c r="B354" i="15"/>
  <c r="H354" i="15" s="1"/>
  <c r="A354" i="15"/>
  <c r="N353" i="15"/>
  <c r="M353" i="15"/>
  <c r="L353" i="15"/>
  <c r="K353" i="15"/>
  <c r="B353" i="15"/>
  <c r="H353" i="15" s="1"/>
  <c r="I353" i="15" s="1"/>
  <c r="N352" i="15"/>
  <c r="M352" i="15"/>
  <c r="L352" i="15"/>
  <c r="K352" i="15"/>
  <c r="H352" i="15"/>
  <c r="I352" i="15" s="1"/>
  <c r="B352" i="15"/>
  <c r="A352" i="15" s="1"/>
  <c r="N351" i="15"/>
  <c r="M351" i="15"/>
  <c r="L351" i="15"/>
  <c r="K351" i="15"/>
  <c r="B351" i="15"/>
  <c r="H351" i="15" s="1"/>
  <c r="I351" i="15" s="1"/>
  <c r="A351" i="15"/>
  <c r="N350" i="15"/>
  <c r="M350" i="15"/>
  <c r="L350" i="15"/>
  <c r="K350" i="15"/>
  <c r="B350" i="15"/>
  <c r="H350" i="15" s="1"/>
  <c r="I350" i="15" s="1"/>
  <c r="N349" i="15"/>
  <c r="M349" i="15"/>
  <c r="L349" i="15"/>
  <c r="K349" i="15"/>
  <c r="B349" i="15"/>
  <c r="H349" i="15" s="1"/>
  <c r="I349" i="15" s="1"/>
  <c r="N348" i="15"/>
  <c r="M348" i="15"/>
  <c r="L348" i="15"/>
  <c r="K348" i="15"/>
  <c r="B348" i="15"/>
  <c r="N347" i="15"/>
  <c r="M347" i="15"/>
  <c r="L347" i="15"/>
  <c r="K347" i="15"/>
  <c r="B347" i="15"/>
  <c r="H347" i="15" s="1"/>
  <c r="I347" i="15" s="1"/>
  <c r="N346" i="15"/>
  <c r="M346" i="15"/>
  <c r="L346" i="15"/>
  <c r="K346" i="15"/>
  <c r="B346" i="15"/>
  <c r="H346" i="15" s="1"/>
  <c r="I346" i="15" s="1"/>
  <c r="N345" i="15"/>
  <c r="M345" i="15"/>
  <c r="L345" i="15"/>
  <c r="K345" i="15"/>
  <c r="B345" i="15"/>
  <c r="H345" i="15" s="1"/>
  <c r="I345" i="15" s="1"/>
  <c r="N344" i="15"/>
  <c r="M344" i="15"/>
  <c r="L344" i="15"/>
  <c r="K344" i="15"/>
  <c r="H344" i="15"/>
  <c r="I344" i="15" s="1"/>
  <c r="B344" i="15"/>
  <c r="A344" i="15"/>
  <c r="N343" i="15"/>
  <c r="M343" i="15"/>
  <c r="L343" i="15"/>
  <c r="K343" i="15"/>
  <c r="B343" i="15"/>
  <c r="H343" i="15" s="1"/>
  <c r="I343" i="15" s="1"/>
  <c r="N342" i="15"/>
  <c r="M342" i="15"/>
  <c r="L342" i="15"/>
  <c r="K342" i="15"/>
  <c r="B342" i="15"/>
  <c r="H342" i="15" s="1"/>
  <c r="I342" i="15" s="1"/>
  <c r="N341" i="15"/>
  <c r="M341" i="15"/>
  <c r="L341" i="15"/>
  <c r="K341" i="15"/>
  <c r="B341" i="15"/>
  <c r="A341" i="15" s="1"/>
  <c r="N340" i="15"/>
  <c r="M340" i="15"/>
  <c r="L340" i="15"/>
  <c r="K340" i="15"/>
  <c r="B340" i="15"/>
  <c r="N339" i="15"/>
  <c r="M339" i="15"/>
  <c r="L339" i="15"/>
  <c r="K339" i="15"/>
  <c r="B339" i="15"/>
  <c r="H339" i="15" s="1"/>
  <c r="I339" i="15" s="1"/>
  <c r="N338" i="15"/>
  <c r="M338" i="15"/>
  <c r="L338" i="15"/>
  <c r="K338" i="15"/>
  <c r="B338" i="15"/>
  <c r="H338" i="15" s="1"/>
  <c r="I338" i="15" s="1"/>
  <c r="A338" i="15"/>
  <c r="N337" i="15"/>
  <c r="M337" i="15"/>
  <c r="L337" i="15"/>
  <c r="K337" i="15"/>
  <c r="B337" i="15"/>
  <c r="H337" i="15" s="1"/>
  <c r="I337" i="15" s="1"/>
  <c r="N336" i="15"/>
  <c r="M336" i="15"/>
  <c r="L336" i="15"/>
  <c r="K336" i="15"/>
  <c r="B336" i="15"/>
  <c r="H336" i="15" s="1"/>
  <c r="I336" i="15" s="1"/>
  <c r="N335" i="15"/>
  <c r="M335" i="15"/>
  <c r="L335" i="15"/>
  <c r="K335" i="15"/>
  <c r="B335" i="15"/>
  <c r="H335" i="15" s="1"/>
  <c r="I335" i="15" s="1"/>
  <c r="N334" i="15"/>
  <c r="M334" i="15"/>
  <c r="L334" i="15"/>
  <c r="K334" i="15"/>
  <c r="B334" i="15"/>
  <c r="H334" i="15" s="1"/>
  <c r="I334" i="15" s="1"/>
  <c r="N333" i="15"/>
  <c r="M333" i="15"/>
  <c r="L333" i="15"/>
  <c r="K333" i="15"/>
  <c r="H333" i="15"/>
  <c r="I333" i="15" s="1"/>
  <c r="B333" i="15"/>
  <c r="A333" i="15"/>
  <c r="N332" i="15"/>
  <c r="M332" i="15"/>
  <c r="L332" i="15"/>
  <c r="K332" i="15"/>
  <c r="B332" i="15"/>
  <c r="N331" i="15"/>
  <c r="M331" i="15"/>
  <c r="L331" i="15"/>
  <c r="K331" i="15"/>
  <c r="H331" i="15"/>
  <c r="I331" i="15" s="1"/>
  <c r="B331" i="15"/>
  <c r="A331" i="15" s="1"/>
  <c r="N330" i="15"/>
  <c r="M330" i="15"/>
  <c r="L330" i="15"/>
  <c r="K330" i="15"/>
  <c r="B330" i="15"/>
  <c r="H330" i="15" s="1"/>
  <c r="I330" i="15" s="1"/>
  <c r="N329" i="15"/>
  <c r="M329" i="15"/>
  <c r="L329" i="15"/>
  <c r="K329" i="15"/>
  <c r="B329" i="15"/>
  <c r="H329" i="15" s="1"/>
  <c r="I329" i="15" s="1"/>
  <c r="N328" i="15"/>
  <c r="M328" i="15"/>
  <c r="L328" i="15"/>
  <c r="K328" i="15"/>
  <c r="H328" i="15"/>
  <c r="I328" i="15" s="1"/>
  <c r="B328" i="15"/>
  <c r="A328" i="15" s="1"/>
  <c r="N327" i="15"/>
  <c r="M327" i="15"/>
  <c r="L327" i="15"/>
  <c r="K327" i="15"/>
  <c r="B327" i="15"/>
  <c r="H327" i="15" s="1"/>
  <c r="I327" i="15" s="1"/>
  <c r="N326" i="15"/>
  <c r="M326" i="15"/>
  <c r="L326" i="15"/>
  <c r="K326" i="15"/>
  <c r="B326" i="15"/>
  <c r="H326" i="15" s="1"/>
  <c r="I326" i="15" s="1"/>
  <c r="N325" i="15"/>
  <c r="M325" i="15"/>
  <c r="L325" i="15"/>
  <c r="K325" i="15"/>
  <c r="B325" i="15"/>
  <c r="A325" i="15" s="1"/>
  <c r="N324" i="15"/>
  <c r="M324" i="15"/>
  <c r="L324" i="15"/>
  <c r="K324" i="15"/>
  <c r="B324" i="15"/>
  <c r="N323" i="15"/>
  <c r="M323" i="15"/>
  <c r="L323" i="15"/>
  <c r="K323" i="15"/>
  <c r="H323" i="15"/>
  <c r="I323" i="15" s="1"/>
  <c r="B323" i="15"/>
  <c r="A323" i="15" s="1"/>
  <c r="N322" i="15"/>
  <c r="M322" i="15"/>
  <c r="L322" i="15"/>
  <c r="K322" i="15"/>
  <c r="B322" i="15"/>
  <c r="H322" i="15" s="1"/>
  <c r="I322" i="15" s="1"/>
  <c r="N321" i="15"/>
  <c r="M321" i="15"/>
  <c r="L321" i="15"/>
  <c r="K321" i="15"/>
  <c r="B321" i="15"/>
  <c r="H321" i="15" s="1"/>
  <c r="I321" i="15" s="1"/>
  <c r="N320" i="15"/>
  <c r="M320" i="15"/>
  <c r="L320" i="15"/>
  <c r="K320" i="15"/>
  <c r="B320" i="15"/>
  <c r="A320" i="15" s="1"/>
  <c r="N319" i="15"/>
  <c r="M319" i="15"/>
  <c r="L319" i="15"/>
  <c r="K319" i="15"/>
  <c r="B319" i="15"/>
  <c r="H319" i="15" s="1"/>
  <c r="I319" i="15" s="1"/>
  <c r="N318" i="15"/>
  <c r="M318" i="15"/>
  <c r="L318" i="15"/>
  <c r="K318" i="15"/>
  <c r="B318" i="15"/>
  <c r="H318" i="15" s="1"/>
  <c r="I318" i="15" s="1"/>
  <c r="N317" i="15"/>
  <c r="M317" i="15"/>
  <c r="L317" i="15"/>
  <c r="K317" i="15"/>
  <c r="H317" i="15"/>
  <c r="I317" i="15" s="1"/>
  <c r="B317" i="15"/>
  <c r="A317" i="15"/>
  <c r="N316" i="15"/>
  <c r="M316" i="15"/>
  <c r="L316" i="15"/>
  <c r="K316" i="15"/>
  <c r="B316" i="15"/>
  <c r="N315" i="15"/>
  <c r="M315" i="15"/>
  <c r="L315" i="15"/>
  <c r="K315" i="15"/>
  <c r="B315" i="15"/>
  <c r="H315" i="15" s="1"/>
  <c r="I315" i="15" s="1"/>
  <c r="N314" i="15"/>
  <c r="M314" i="15"/>
  <c r="L314" i="15"/>
  <c r="K314" i="15"/>
  <c r="B314" i="15"/>
  <c r="H314" i="15" s="1"/>
  <c r="I314" i="15" s="1"/>
  <c r="N313" i="15"/>
  <c r="M313" i="15"/>
  <c r="L313" i="15"/>
  <c r="K313" i="15"/>
  <c r="B313" i="15"/>
  <c r="H313" i="15" s="1"/>
  <c r="I313" i="15" s="1"/>
  <c r="N312" i="15"/>
  <c r="M312" i="15"/>
  <c r="L312" i="15"/>
  <c r="K312" i="15"/>
  <c r="B312" i="15"/>
  <c r="A312" i="15" s="1"/>
  <c r="N311" i="15"/>
  <c r="M311" i="15"/>
  <c r="L311" i="15"/>
  <c r="K311" i="15"/>
  <c r="B311" i="15"/>
  <c r="H311" i="15" s="1"/>
  <c r="I311" i="15" s="1"/>
  <c r="N310" i="15"/>
  <c r="M310" i="15"/>
  <c r="L310" i="15"/>
  <c r="K310" i="15"/>
  <c r="B310" i="15"/>
  <c r="H310" i="15" s="1"/>
  <c r="I310" i="15" s="1"/>
  <c r="N309" i="15"/>
  <c r="M309" i="15"/>
  <c r="L309" i="15"/>
  <c r="K309" i="15"/>
  <c r="B309" i="15"/>
  <c r="H309" i="15" s="1"/>
  <c r="I309" i="15" s="1"/>
  <c r="N308" i="15"/>
  <c r="M308" i="15"/>
  <c r="L308" i="15"/>
  <c r="K308" i="15"/>
  <c r="B308" i="15"/>
  <c r="N307" i="15"/>
  <c r="M307" i="15"/>
  <c r="L307" i="15"/>
  <c r="K307" i="15"/>
  <c r="H307" i="15"/>
  <c r="I307" i="15" s="1"/>
  <c r="B307" i="15"/>
  <c r="A307" i="15" s="1"/>
  <c r="N306" i="15"/>
  <c r="M306" i="15"/>
  <c r="L306" i="15"/>
  <c r="K306" i="15"/>
  <c r="B306" i="15"/>
  <c r="H306" i="15" s="1"/>
  <c r="I306" i="15" s="1"/>
  <c r="N305" i="15"/>
  <c r="M305" i="15"/>
  <c r="L305" i="15"/>
  <c r="K305" i="15"/>
  <c r="B305" i="15"/>
  <c r="H305" i="15" s="1"/>
  <c r="I305" i="15" s="1"/>
  <c r="N304" i="15"/>
  <c r="M304" i="15"/>
  <c r="L304" i="15"/>
  <c r="K304" i="15"/>
  <c r="H304" i="15"/>
  <c r="I304" i="15" s="1"/>
  <c r="B304" i="15"/>
  <c r="A304" i="15"/>
  <c r="N303" i="15"/>
  <c r="M303" i="15"/>
  <c r="L303" i="15"/>
  <c r="K303" i="15"/>
  <c r="B303" i="15"/>
  <c r="H303" i="15" s="1"/>
  <c r="I303" i="15" s="1"/>
  <c r="N302" i="15"/>
  <c r="M302" i="15"/>
  <c r="L302" i="15"/>
  <c r="K302" i="15"/>
  <c r="B302" i="15"/>
  <c r="H302" i="15" s="1"/>
  <c r="I302" i="15" s="1"/>
  <c r="N301" i="15"/>
  <c r="M301" i="15"/>
  <c r="L301" i="15"/>
  <c r="K301" i="15"/>
  <c r="H301" i="15"/>
  <c r="I301" i="15" s="1"/>
  <c r="B301" i="15"/>
  <c r="A301" i="15" s="1"/>
  <c r="N300" i="15"/>
  <c r="M300" i="15"/>
  <c r="L300" i="15"/>
  <c r="K300" i="15"/>
  <c r="B300" i="15"/>
  <c r="N299" i="15"/>
  <c r="M299" i="15"/>
  <c r="L299" i="15"/>
  <c r="K299" i="15"/>
  <c r="B299" i="15"/>
  <c r="H299" i="15" s="1"/>
  <c r="I299" i="15" s="1"/>
  <c r="A299" i="15"/>
  <c r="N298" i="15"/>
  <c r="M298" i="15"/>
  <c r="L298" i="15"/>
  <c r="K298" i="15"/>
  <c r="I298" i="15"/>
  <c r="B298" i="15"/>
  <c r="H298" i="15" s="1"/>
  <c r="N297" i="15"/>
  <c r="M297" i="15"/>
  <c r="L297" i="15"/>
  <c r="K297" i="15"/>
  <c r="B297" i="15"/>
  <c r="H297" i="15" s="1"/>
  <c r="I297" i="15" s="1"/>
  <c r="N296" i="15"/>
  <c r="M296" i="15"/>
  <c r="L296" i="15"/>
  <c r="K296" i="15"/>
  <c r="B296" i="15"/>
  <c r="H296" i="15" s="1"/>
  <c r="I296" i="15" s="1"/>
  <c r="N295" i="15"/>
  <c r="M295" i="15"/>
  <c r="L295" i="15"/>
  <c r="K295" i="15"/>
  <c r="B295" i="15"/>
  <c r="H295" i="15" s="1"/>
  <c r="I295" i="15" s="1"/>
  <c r="N294" i="15"/>
  <c r="M294" i="15"/>
  <c r="L294" i="15"/>
  <c r="K294" i="15"/>
  <c r="B294" i="15"/>
  <c r="H294" i="15" s="1"/>
  <c r="I294" i="15" s="1"/>
  <c r="N293" i="15"/>
  <c r="M293" i="15"/>
  <c r="L293" i="15"/>
  <c r="K293" i="15"/>
  <c r="B293" i="15"/>
  <c r="H293" i="15" s="1"/>
  <c r="I293" i="15" s="1"/>
  <c r="N292" i="15"/>
  <c r="M292" i="15"/>
  <c r="L292" i="15"/>
  <c r="K292" i="15"/>
  <c r="B292" i="15"/>
  <c r="N291" i="15"/>
  <c r="M291" i="15"/>
  <c r="L291" i="15"/>
  <c r="K291" i="15"/>
  <c r="B291" i="15"/>
  <c r="A291" i="15" s="1"/>
  <c r="N290" i="15"/>
  <c r="M290" i="15"/>
  <c r="L290" i="15"/>
  <c r="K290" i="15"/>
  <c r="I290" i="15"/>
  <c r="B290" i="15"/>
  <c r="H290" i="15" s="1"/>
  <c r="N289" i="15"/>
  <c r="M289" i="15"/>
  <c r="L289" i="15"/>
  <c r="K289" i="15"/>
  <c r="B289" i="15"/>
  <c r="H289" i="15" s="1"/>
  <c r="I289" i="15" s="1"/>
  <c r="N288" i="15"/>
  <c r="M288" i="15"/>
  <c r="L288" i="15"/>
  <c r="K288" i="15"/>
  <c r="B288" i="15"/>
  <c r="A288" i="15" s="1"/>
  <c r="N287" i="15"/>
  <c r="M287" i="15"/>
  <c r="L287" i="15"/>
  <c r="K287" i="15"/>
  <c r="B287" i="15"/>
  <c r="H287" i="15" s="1"/>
  <c r="I287" i="15" s="1"/>
  <c r="A287" i="15"/>
  <c r="N286" i="15"/>
  <c r="M286" i="15"/>
  <c r="L286" i="15"/>
  <c r="K286" i="15"/>
  <c r="B286" i="15"/>
  <c r="H286" i="15" s="1"/>
  <c r="I286" i="15" s="1"/>
  <c r="N285" i="15"/>
  <c r="M285" i="15"/>
  <c r="L285" i="15"/>
  <c r="K285" i="15"/>
  <c r="B285" i="15"/>
  <c r="H285" i="15" s="1"/>
  <c r="I285" i="15" s="1"/>
  <c r="N284" i="15"/>
  <c r="M284" i="15"/>
  <c r="L284" i="15"/>
  <c r="K284" i="15"/>
  <c r="B284" i="15"/>
  <c r="N283" i="15"/>
  <c r="M283" i="15"/>
  <c r="L283" i="15"/>
  <c r="K283" i="15"/>
  <c r="B283" i="15"/>
  <c r="H283" i="15" s="1"/>
  <c r="I283" i="15" s="1"/>
  <c r="N282" i="15"/>
  <c r="M282" i="15"/>
  <c r="L282" i="15"/>
  <c r="K282" i="15"/>
  <c r="B282" i="15"/>
  <c r="H282" i="15" s="1"/>
  <c r="I282" i="15" s="1"/>
  <c r="N281" i="15"/>
  <c r="M281" i="15"/>
  <c r="L281" i="15"/>
  <c r="K281" i="15"/>
  <c r="B281" i="15"/>
  <c r="H281" i="15" s="1"/>
  <c r="I281" i="15" s="1"/>
  <c r="N280" i="15"/>
  <c r="M280" i="15"/>
  <c r="L280" i="15"/>
  <c r="K280" i="15"/>
  <c r="H280" i="15"/>
  <c r="I280" i="15" s="1"/>
  <c r="B280" i="15"/>
  <c r="A280" i="15" s="1"/>
  <c r="N279" i="15"/>
  <c r="M279" i="15"/>
  <c r="L279" i="15"/>
  <c r="K279" i="15"/>
  <c r="B279" i="15"/>
  <c r="H279" i="15" s="1"/>
  <c r="I279" i="15" s="1"/>
  <c r="N278" i="15"/>
  <c r="M278" i="15"/>
  <c r="L278" i="15"/>
  <c r="K278" i="15"/>
  <c r="B278" i="15"/>
  <c r="H278" i="15" s="1"/>
  <c r="I278" i="15" s="1"/>
  <c r="N277" i="15"/>
  <c r="M277" i="15"/>
  <c r="L277" i="15"/>
  <c r="K277" i="15"/>
  <c r="H277" i="15"/>
  <c r="I277" i="15" s="1"/>
  <c r="B277" i="15"/>
  <c r="A277" i="15" s="1"/>
  <c r="N276" i="15"/>
  <c r="M276" i="15"/>
  <c r="L276" i="15"/>
  <c r="K276" i="15"/>
  <c r="B276" i="15"/>
  <c r="N275" i="15"/>
  <c r="M275" i="15"/>
  <c r="L275" i="15"/>
  <c r="K275" i="15"/>
  <c r="B275" i="15"/>
  <c r="H275" i="15" s="1"/>
  <c r="I275" i="15" s="1"/>
  <c r="N274" i="15"/>
  <c r="M274" i="15"/>
  <c r="L274" i="15"/>
  <c r="K274" i="15"/>
  <c r="I274" i="15"/>
  <c r="B274" i="15"/>
  <c r="H274" i="15" s="1"/>
  <c r="A274" i="15"/>
  <c r="N273" i="15"/>
  <c r="M273" i="15"/>
  <c r="L273" i="15"/>
  <c r="K273" i="15"/>
  <c r="B273" i="15"/>
  <c r="H273" i="15" s="1"/>
  <c r="I273" i="15" s="1"/>
  <c r="N272" i="15"/>
  <c r="M272" i="15"/>
  <c r="L272" i="15"/>
  <c r="K272" i="15"/>
  <c r="B272" i="15"/>
  <c r="H272" i="15" s="1"/>
  <c r="I272" i="15" s="1"/>
  <c r="N271" i="15"/>
  <c r="M271" i="15"/>
  <c r="L271" i="15"/>
  <c r="K271" i="15"/>
  <c r="B271" i="15"/>
  <c r="H271" i="15" s="1"/>
  <c r="I271" i="15" s="1"/>
  <c r="N270" i="15"/>
  <c r="M270" i="15"/>
  <c r="L270" i="15"/>
  <c r="K270" i="15"/>
  <c r="B270" i="15"/>
  <c r="H270" i="15" s="1"/>
  <c r="I270" i="15" s="1"/>
  <c r="N269" i="15"/>
  <c r="M269" i="15"/>
  <c r="L269" i="15"/>
  <c r="K269" i="15"/>
  <c r="B269" i="15"/>
  <c r="H269" i="15" s="1"/>
  <c r="I269" i="15" s="1"/>
  <c r="N268" i="15"/>
  <c r="M268" i="15"/>
  <c r="L268" i="15"/>
  <c r="K268" i="15"/>
  <c r="B268" i="15"/>
  <c r="N267" i="15"/>
  <c r="M267" i="15"/>
  <c r="L267" i="15"/>
  <c r="K267" i="15"/>
  <c r="H267" i="15"/>
  <c r="I267" i="15" s="1"/>
  <c r="B267" i="15"/>
  <c r="A267" i="15" s="1"/>
  <c r="N266" i="15"/>
  <c r="M266" i="15"/>
  <c r="L266" i="15"/>
  <c r="K266" i="15"/>
  <c r="B266" i="15"/>
  <c r="H266" i="15" s="1"/>
  <c r="I266" i="15" s="1"/>
  <c r="N265" i="15"/>
  <c r="M265" i="15"/>
  <c r="L265" i="15"/>
  <c r="K265" i="15"/>
  <c r="B265" i="15"/>
  <c r="H265" i="15" s="1"/>
  <c r="I265" i="15" s="1"/>
  <c r="N264" i="15"/>
  <c r="M264" i="15"/>
  <c r="L264" i="15"/>
  <c r="K264" i="15"/>
  <c r="H264" i="15"/>
  <c r="I264" i="15" s="1"/>
  <c r="B264" i="15"/>
  <c r="A264" i="15" s="1"/>
  <c r="N263" i="15"/>
  <c r="M263" i="15"/>
  <c r="L263" i="15"/>
  <c r="K263" i="15"/>
  <c r="B263" i="15"/>
  <c r="H263" i="15" s="1"/>
  <c r="I263" i="15" s="1"/>
  <c r="A263" i="15"/>
  <c r="N262" i="15"/>
  <c r="M262" i="15"/>
  <c r="L262" i="15"/>
  <c r="K262" i="15"/>
  <c r="B262" i="15"/>
  <c r="H262" i="15" s="1"/>
  <c r="I262" i="15" s="1"/>
  <c r="N261" i="15"/>
  <c r="M261" i="15"/>
  <c r="L261" i="15"/>
  <c r="K261" i="15"/>
  <c r="B261" i="15"/>
  <c r="A261" i="15" s="1"/>
  <c r="N260" i="15"/>
  <c r="M260" i="15"/>
  <c r="L260" i="15"/>
  <c r="K260" i="15"/>
  <c r="B260" i="15"/>
  <c r="N259" i="15"/>
  <c r="M259" i="15"/>
  <c r="L259" i="15"/>
  <c r="K259" i="15"/>
  <c r="H259" i="15"/>
  <c r="I259" i="15" s="1"/>
  <c r="B259" i="15"/>
  <c r="A259" i="15"/>
  <c r="N258" i="15"/>
  <c r="M258" i="15"/>
  <c r="L258" i="15"/>
  <c r="K258" i="15"/>
  <c r="B258" i="15"/>
  <c r="H258" i="15" s="1"/>
  <c r="I258" i="15" s="1"/>
  <c r="N257" i="15"/>
  <c r="M257" i="15"/>
  <c r="L257" i="15"/>
  <c r="K257" i="15"/>
  <c r="B257" i="15"/>
  <c r="H257" i="15" s="1"/>
  <c r="I257" i="15" s="1"/>
  <c r="N256" i="15"/>
  <c r="M256" i="15"/>
  <c r="L256" i="15"/>
  <c r="K256" i="15"/>
  <c r="H256" i="15"/>
  <c r="I256" i="15" s="1"/>
  <c r="B256" i="15"/>
  <c r="A256" i="15"/>
  <c r="N255" i="15"/>
  <c r="M255" i="15"/>
  <c r="L255" i="15"/>
  <c r="K255" i="15"/>
  <c r="B255" i="15"/>
  <c r="H255" i="15" s="1"/>
  <c r="I255" i="15" s="1"/>
  <c r="N254" i="15"/>
  <c r="M254" i="15"/>
  <c r="L254" i="15"/>
  <c r="K254" i="15"/>
  <c r="B254" i="15"/>
  <c r="H254" i="15" s="1"/>
  <c r="I254" i="15" s="1"/>
  <c r="N253" i="15"/>
  <c r="M253" i="15"/>
  <c r="L253" i="15"/>
  <c r="K253" i="15"/>
  <c r="B253" i="15"/>
  <c r="H253" i="15" s="1"/>
  <c r="I253" i="15" s="1"/>
  <c r="A253" i="15"/>
  <c r="N252" i="15"/>
  <c r="M252" i="15"/>
  <c r="L252" i="15"/>
  <c r="K252" i="15"/>
  <c r="B252" i="15"/>
  <c r="N251" i="15"/>
  <c r="M251" i="15"/>
  <c r="L251" i="15"/>
  <c r="K251" i="15"/>
  <c r="B251" i="15"/>
  <c r="H251" i="15" s="1"/>
  <c r="I251" i="15" s="1"/>
  <c r="N250" i="15"/>
  <c r="M250" i="15"/>
  <c r="L250" i="15"/>
  <c r="K250" i="15"/>
  <c r="B250" i="15"/>
  <c r="H250" i="15" s="1"/>
  <c r="I250" i="15" s="1"/>
  <c r="N249" i="15"/>
  <c r="M249" i="15"/>
  <c r="L249" i="15"/>
  <c r="K249" i="15"/>
  <c r="B249" i="15"/>
  <c r="H249" i="15" s="1"/>
  <c r="I249" i="15" s="1"/>
  <c r="N248" i="15"/>
  <c r="M248" i="15"/>
  <c r="L248" i="15"/>
  <c r="K248" i="15"/>
  <c r="B248" i="15"/>
  <c r="A248" i="15" s="1"/>
  <c r="N247" i="15"/>
  <c r="M247" i="15"/>
  <c r="L247" i="15"/>
  <c r="K247" i="15"/>
  <c r="I247" i="15"/>
  <c r="B247" i="15"/>
  <c r="H247" i="15" s="1"/>
  <c r="N246" i="15"/>
  <c r="M246" i="15"/>
  <c r="L246" i="15"/>
  <c r="K246" i="15"/>
  <c r="B246" i="15"/>
  <c r="H246" i="15" s="1"/>
  <c r="I246" i="15" s="1"/>
  <c r="N245" i="15"/>
  <c r="M245" i="15"/>
  <c r="L245" i="15"/>
  <c r="K245" i="15"/>
  <c r="B245" i="15"/>
  <c r="A245" i="15" s="1"/>
  <c r="N244" i="15"/>
  <c r="M244" i="15"/>
  <c r="L244" i="15"/>
  <c r="K244" i="15"/>
  <c r="B244" i="15"/>
  <c r="N243" i="15"/>
  <c r="M243" i="15"/>
  <c r="L243" i="15"/>
  <c r="K243" i="15"/>
  <c r="B243" i="15"/>
  <c r="H243" i="15" s="1"/>
  <c r="I243" i="15" s="1"/>
  <c r="N242" i="15"/>
  <c r="M242" i="15"/>
  <c r="L242" i="15"/>
  <c r="K242" i="15"/>
  <c r="B242" i="15"/>
  <c r="H242" i="15" s="1"/>
  <c r="I242" i="15" s="1"/>
  <c r="N241" i="15"/>
  <c r="M241" i="15"/>
  <c r="L241" i="15"/>
  <c r="K241" i="15"/>
  <c r="B241" i="15"/>
  <c r="N240" i="15"/>
  <c r="M240" i="15"/>
  <c r="L240" i="15"/>
  <c r="K240" i="15"/>
  <c r="B240" i="15"/>
  <c r="H240" i="15" s="1"/>
  <c r="I240" i="15" s="1"/>
  <c r="N239" i="15"/>
  <c r="M239" i="15"/>
  <c r="L239" i="15"/>
  <c r="K239" i="15"/>
  <c r="B239" i="15"/>
  <c r="H239" i="15" s="1"/>
  <c r="I239" i="15" s="1"/>
  <c r="A239" i="15"/>
  <c r="N238" i="15"/>
  <c r="M238" i="15"/>
  <c r="L238" i="15"/>
  <c r="K238" i="15"/>
  <c r="B238" i="15"/>
  <c r="H238" i="15" s="1"/>
  <c r="I238" i="15" s="1"/>
  <c r="N237" i="15"/>
  <c r="M237" i="15"/>
  <c r="L237" i="15"/>
  <c r="K237" i="15"/>
  <c r="B237" i="15"/>
  <c r="H237" i="15" s="1"/>
  <c r="I237" i="15" s="1"/>
  <c r="N236" i="15"/>
  <c r="M236" i="15"/>
  <c r="L236" i="15"/>
  <c r="K236" i="15"/>
  <c r="B236" i="15"/>
  <c r="N235" i="15"/>
  <c r="M235" i="15"/>
  <c r="L235" i="15"/>
  <c r="K235" i="15"/>
  <c r="B235" i="15"/>
  <c r="H235" i="15" s="1"/>
  <c r="I235" i="15" s="1"/>
  <c r="N234" i="15"/>
  <c r="M234" i="15"/>
  <c r="L234" i="15"/>
  <c r="K234" i="15"/>
  <c r="B234" i="15"/>
  <c r="H234" i="15" s="1"/>
  <c r="I234" i="15" s="1"/>
  <c r="N233" i="15"/>
  <c r="M233" i="15"/>
  <c r="L233" i="15"/>
  <c r="K233" i="15"/>
  <c r="B233" i="15"/>
  <c r="N232" i="15"/>
  <c r="M232" i="15"/>
  <c r="L232" i="15"/>
  <c r="K232" i="15"/>
  <c r="H232" i="15"/>
  <c r="I232" i="15" s="1"/>
  <c r="B232" i="15"/>
  <c r="A232" i="15"/>
  <c r="N231" i="15"/>
  <c r="M231" i="15"/>
  <c r="L231" i="15"/>
  <c r="K231" i="15"/>
  <c r="B231" i="15"/>
  <c r="H231" i="15" s="1"/>
  <c r="I231" i="15" s="1"/>
  <c r="N230" i="15"/>
  <c r="M230" i="15"/>
  <c r="L230" i="15"/>
  <c r="K230" i="15"/>
  <c r="B230" i="15"/>
  <c r="H230" i="15" s="1"/>
  <c r="I230" i="15" s="1"/>
  <c r="N229" i="15"/>
  <c r="M229" i="15"/>
  <c r="L229" i="15"/>
  <c r="K229" i="15"/>
  <c r="B229" i="15"/>
  <c r="H229" i="15" s="1"/>
  <c r="I229" i="15" s="1"/>
  <c r="N228" i="15"/>
  <c r="M228" i="15"/>
  <c r="L228" i="15"/>
  <c r="K228" i="15"/>
  <c r="B228" i="15"/>
  <c r="N227" i="15"/>
  <c r="M227" i="15"/>
  <c r="L227" i="15"/>
  <c r="K227" i="15"/>
  <c r="H227" i="15"/>
  <c r="I227" i="15" s="1"/>
  <c r="B227" i="15"/>
  <c r="A227" i="15" s="1"/>
  <c r="N226" i="15"/>
  <c r="M226" i="15"/>
  <c r="L226" i="15"/>
  <c r="K226" i="15"/>
  <c r="B226" i="15"/>
  <c r="H226" i="15" s="1"/>
  <c r="I226" i="15" s="1"/>
  <c r="N225" i="15"/>
  <c r="M225" i="15"/>
  <c r="L225" i="15"/>
  <c r="K225" i="15"/>
  <c r="B225" i="15"/>
  <c r="N224" i="15"/>
  <c r="M224" i="15"/>
  <c r="L224" i="15"/>
  <c r="K224" i="15"/>
  <c r="H224" i="15"/>
  <c r="I224" i="15" s="1"/>
  <c r="B224" i="15"/>
  <c r="A224" i="15" s="1"/>
  <c r="N223" i="15"/>
  <c r="M223" i="15"/>
  <c r="L223" i="15"/>
  <c r="K223" i="15"/>
  <c r="B223" i="15"/>
  <c r="H223" i="15" s="1"/>
  <c r="I223" i="15" s="1"/>
  <c r="N222" i="15"/>
  <c r="M222" i="15"/>
  <c r="L222" i="15"/>
  <c r="K222" i="15"/>
  <c r="B222" i="15"/>
  <c r="H222" i="15" s="1"/>
  <c r="I222" i="15" s="1"/>
  <c r="N221" i="15"/>
  <c r="M221" i="15"/>
  <c r="L221" i="15"/>
  <c r="K221" i="15"/>
  <c r="H221" i="15"/>
  <c r="I221" i="15" s="1"/>
  <c r="B221" i="15"/>
  <c r="A221" i="15"/>
  <c r="N220" i="15"/>
  <c r="M220" i="15"/>
  <c r="L220" i="15"/>
  <c r="K220" i="15"/>
  <c r="B220" i="15"/>
  <c r="N219" i="15"/>
  <c r="M219" i="15"/>
  <c r="L219" i="15"/>
  <c r="K219" i="15"/>
  <c r="B219" i="15"/>
  <c r="H219" i="15" s="1"/>
  <c r="I219" i="15" s="1"/>
  <c r="N218" i="15"/>
  <c r="M218" i="15"/>
  <c r="L218" i="15"/>
  <c r="K218" i="15"/>
  <c r="B218" i="15"/>
  <c r="H218" i="15" s="1"/>
  <c r="I218" i="15" s="1"/>
  <c r="N217" i="15"/>
  <c r="M217" i="15"/>
  <c r="L217" i="15"/>
  <c r="K217" i="15"/>
  <c r="B217" i="15"/>
  <c r="N216" i="15"/>
  <c r="M216" i="15"/>
  <c r="L216" i="15"/>
  <c r="K216" i="15"/>
  <c r="B216" i="15"/>
  <c r="A216" i="15" s="1"/>
  <c r="N215" i="15"/>
  <c r="M215" i="15"/>
  <c r="L215" i="15"/>
  <c r="K215" i="15"/>
  <c r="I215" i="15"/>
  <c r="B215" i="15"/>
  <c r="H215" i="15" s="1"/>
  <c r="A215" i="15"/>
  <c r="N214" i="15"/>
  <c r="M214" i="15"/>
  <c r="L214" i="15"/>
  <c r="K214" i="15"/>
  <c r="B214" i="15"/>
  <c r="N213" i="15"/>
  <c r="M213" i="15"/>
  <c r="L213" i="15"/>
  <c r="K213" i="15"/>
  <c r="H213" i="15"/>
  <c r="I213" i="15" s="1"/>
  <c r="B213" i="15"/>
  <c r="A213" i="15" s="1"/>
  <c r="N212" i="15"/>
  <c r="M212" i="15"/>
  <c r="L212" i="15"/>
  <c r="K212" i="15"/>
  <c r="B212" i="15"/>
  <c r="N211" i="15"/>
  <c r="M211" i="15"/>
  <c r="L211" i="15"/>
  <c r="K211" i="15"/>
  <c r="B211" i="15"/>
  <c r="H211" i="15" s="1"/>
  <c r="I211" i="15" s="1"/>
  <c r="N210" i="15"/>
  <c r="M210" i="15"/>
  <c r="L210" i="15"/>
  <c r="K210" i="15"/>
  <c r="I210" i="15"/>
  <c r="B210" i="15"/>
  <c r="H210" i="15" s="1"/>
  <c r="N209" i="15"/>
  <c r="M209" i="15"/>
  <c r="L209" i="15"/>
  <c r="K209" i="15"/>
  <c r="B209" i="15"/>
  <c r="N208" i="15"/>
  <c r="M208" i="15"/>
  <c r="L208" i="15"/>
  <c r="K208" i="15"/>
  <c r="B208" i="15"/>
  <c r="H208" i="15" s="1"/>
  <c r="I208" i="15" s="1"/>
  <c r="N207" i="15"/>
  <c r="M207" i="15"/>
  <c r="L207" i="15"/>
  <c r="K207" i="15"/>
  <c r="B207" i="15"/>
  <c r="H207" i="15" s="1"/>
  <c r="I207" i="15" s="1"/>
  <c r="N206" i="15"/>
  <c r="M206" i="15"/>
  <c r="L206" i="15"/>
  <c r="K206" i="15"/>
  <c r="B206" i="15"/>
  <c r="N205" i="15"/>
  <c r="M205" i="15"/>
  <c r="L205" i="15"/>
  <c r="K205" i="15"/>
  <c r="H205" i="15"/>
  <c r="I205" i="15" s="1"/>
  <c r="B205" i="15"/>
  <c r="A205" i="15"/>
  <c r="N204" i="15"/>
  <c r="M204" i="15"/>
  <c r="L204" i="15"/>
  <c r="K204" i="15"/>
  <c r="B204" i="15"/>
  <c r="N203" i="15"/>
  <c r="M203" i="15"/>
  <c r="L203" i="15"/>
  <c r="K203" i="15"/>
  <c r="B203" i="15"/>
  <c r="A203" i="15" s="1"/>
  <c r="N202" i="15"/>
  <c r="M202" i="15"/>
  <c r="L202" i="15"/>
  <c r="K202" i="15"/>
  <c r="B202" i="15"/>
  <c r="H202" i="15" s="1"/>
  <c r="I202" i="15" s="1"/>
  <c r="N201" i="15"/>
  <c r="M201" i="15"/>
  <c r="L201" i="15"/>
  <c r="K201" i="15"/>
  <c r="B201" i="15"/>
  <c r="A201" i="15" s="1"/>
  <c r="N200" i="15"/>
  <c r="M200" i="15"/>
  <c r="L200" i="15"/>
  <c r="K200" i="15"/>
  <c r="H200" i="15"/>
  <c r="I200" i="15" s="1"/>
  <c r="B200" i="15"/>
  <c r="A200" i="15" s="1"/>
  <c r="N199" i="15"/>
  <c r="M199" i="15"/>
  <c r="L199" i="15"/>
  <c r="K199" i="15"/>
  <c r="B199" i="15"/>
  <c r="H199" i="15" s="1"/>
  <c r="I199" i="15" s="1"/>
  <c r="N198" i="15"/>
  <c r="M198" i="15"/>
  <c r="L198" i="15"/>
  <c r="K198" i="15"/>
  <c r="B198" i="15"/>
  <c r="A198" i="15" s="1"/>
  <c r="N197" i="15"/>
  <c r="M197" i="15"/>
  <c r="L197" i="15"/>
  <c r="K197" i="15"/>
  <c r="B197" i="15"/>
  <c r="A197" i="15" s="1"/>
  <c r="N196" i="15"/>
  <c r="M196" i="15"/>
  <c r="L196" i="15"/>
  <c r="K196" i="15"/>
  <c r="B196" i="15"/>
  <c r="N195" i="15"/>
  <c r="M195" i="15"/>
  <c r="L195" i="15"/>
  <c r="K195" i="15"/>
  <c r="B195" i="15"/>
  <c r="H195" i="15" s="1"/>
  <c r="I195" i="15" s="1"/>
  <c r="N194" i="15"/>
  <c r="M194" i="15"/>
  <c r="L194" i="15"/>
  <c r="K194" i="15"/>
  <c r="B194" i="15"/>
  <c r="H194" i="15" s="1"/>
  <c r="I194" i="15" s="1"/>
  <c r="N193" i="15"/>
  <c r="M193" i="15"/>
  <c r="L193" i="15"/>
  <c r="K193" i="15"/>
  <c r="B193" i="15"/>
  <c r="A193" i="15" s="1"/>
  <c r="N192" i="15"/>
  <c r="M192" i="15"/>
  <c r="L192" i="15"/>
  <c r="K192" i="15"/>
  <c r="B192" i="15"/>
  <c r="A192" i="15" s="1"/>
  <c r="N191" i="15"/>
  <c r="M191" i="15"/>
  <c r="L191" i="15"/>
  <c r="K191" i="15"/>
  <c r="B191" i="15"/>
  <c r="H191" i="15" s="1"/>
  <c r="I191" i="15" s="1"/>
  <c r="N190" i="15"/>
  <c r="M190" i="15"/>
  <c r="L190" i="15"/>
  <c r="K190" i="15"/>
  <c r="B190" i="15"/>
  <c r="A190" i="15" s="1"/>
  <c r="N189" i="15"/>
  <c r="M189" i="15"/>
  <c r="L189" i="15"/>
  <c r="K189" i="15"/>
  <c r="B189" i="15"/>
  <c r="A189" i="15" s="1"/>
  <c r="N188" i="15"/>
  <c r="M188" i="15"/>
  <c r="L188" i="15"/>
  <c r="K188" i="15"/>
  <c r="B188" i="15"/>
  <c r="N187" i="15"/>
  <c r="M187" i="15"/>
  <c r="L187" i="15"/>
  <c r="K187" i="15"/>
  <c r="B187" i="15"/>
  <c r="H187" i="15" s="1"/>
  <c r="I187" i="15" s="1"/>
  <c r="N186" i="15"/>
  <c r="M186" i="15"/>
  <c r="L186" i="15"/>
  <c r="K186" i="15"/>
  <c r="B186" i="15"/>
  <c r="H186" i="15" s="1"/>
  <c r="I186" i="15" s="1"/>
  <c r="N185" i="15"/>
  <c r="M185" i="15"/>
  <c r="L185" i="15"/>
  <c r="K185" i="15"/>
  <c r="B185" i="15"/>
  <c r="A185" i="15" s="1"/>
  <c r="N184" i="15"/>
  <c r="M184" i="15"/>
  <c r="L184" i="15"/>
  <c r="K184" i="15"/>
  <c r="B184" i="15"/>
  <c r="H184" i="15" s="1"/>
  <c r="I184" i="15" s="1"/>
  <c r="N183" i="15"/>
  <c r="M183" i="15"/>
  <c r="L183" i="15"/>
  <c r="K183" i="15"/>
  <c r="I183" i="15"/>
  <c r="B183" i="15"/>
  <c r="H183" i="15" s="1"/>
  <c r="A183" i="15"/>
  <c r="N182" i="15"/>
  <c r="M182" i="15"/>
  <c r="L182" i="15"/>
  <c r="K182" i="15"/>
  <c r="B182" i="15"/>
  <c r="A182" i="15" s="1"/>
  <c r="N181" i="15"/>
  <c r="M181" i="15"/>
  <c r="L181" i="15"/>
  <c r="K181" i="15"/>
  <c r="B181" i="15"/>
  <c r="H181" i="15" s="1"/>
  <c r="I181" i="15" s="1"/>
  <c r="N180" i="15"/>
  <c r="M180" i="15"/>
  <c r="L180" i="15"/>
  <c r="K180" i="15"/>
  <c r="B180" i="15"/>
  <c r="N179" i="15"/>
  <c r="M179" i="15"/>
  <c r="L179" i="15"/>
  <c r="K179" i="15"/>
  <c r="B179" i="15"/>
  <c r="A179" i="15" s="1"/>
  <c r="N178" i="15"/>
  <c r="M178" i="15"/>
  <c r="L178" i="15"/>
  <c r="K178" i="15"/>
  <c r="B178" i="15"/>
  <c r="H178" i="15" s="1"/>
  <c r="I178" i="15" s="1"/>
  <c r="N177" i="15"/>
  <c r="M177" i="15"/>
  <c r="L177" i="15"/>
  <c r="K177" i="15"/>
  <c r="B177" i="15"/>
  <c r="A177" i="15" s="1"/>
  <c r="N176" i="15"/>
  <c r="M176" i="15"/>
  <c r="L176" i="15"/>
  <c r="K176" i="15"/>
  <c r="B176" i="15"/>
  <c r="H176" i="15" s="1"/>
  <c r="I176" i="15" s="1"/>
  <c r="N175" i="15"/>
  <c r="M175" i="15"/>
  <c r="L175" i="15"/>
  <c r="K175" i="15"/>
  <c r="I175" i="15"/>
  <c r="B175" i="15"/>
  <c r="H175" i="15" s="1"/>
  <c r="N174" i="15"/>
  <c r="M174" i="15"/>
  <c r="L174" i="15"/>
  <c r="K174" i="15"/>
  <c r="B174" i="15"/>
  <c r="A174" i="15" s="1"/>
  <c r="N173" i="15"/>
  <c r="M173" i="15"/>
  <c r="L173" i="15"/>
  <c r="K173" i="15"/>
  <c r="B173" i="15"/>
  <c r="H173" i="15" s="1"/>
  <c r="I173" i="15" s="1"/>
  <c r="N172" i="15"/>
  <c r="M172" i="15"/>
  <c r="L172" i="15"/>
  <c r="K172" i="15"/>
  <c r="B172" i="15"/>
  <c r="N171" i="15"/>
  <c r="M171" i="15"/>
  <c r="L171" i="15"/>
  <c r="K171" i="15"/>
  <c r="B171" i="15"/>
  <c r="A171" i="15" s="1"/>
  <c r="N170" i="15"/>
  <c r="M170" i="15"/>
  <c r="L170" i="15"/>
  <c r="K170" i="15"/>
  <c r="B170" i="15"/>
  <c r="H170" i="15" s="1"/>
  <c r="I170" i="15" s="1"/>
  <c r="N169" i="15"/>
  <c r="M169" i="15"/>
  <c r="L169" i="15"/>
  <c r="K169" i="15"/>
  <c r="B169" i="15"/>
  <c r="A169" i="15" s="1"/>
  <c r="N168" i="15"/>
  <c r="M168" i="15"/>
  <c r="L168" i="15"/>
  <c r="K168" i="15"/>
  <c r="B168" i="15"/>
  <c r="A168" i="15" s="1"/>
  <c r="N167" i="15"/>
  <c r="M167" i="15"/>
  <c r="L167" i="15"/>
  <c r="K167" i="15"/>
  <c r="B167" i="15"/>
  <c r="H167" i="15" s="1"/>
  <c r="I167" i="15" s="1"/>
  <c r="N166" i="15"/>
  <c r="M166" i="15"/>
  <c r="L166" i="15"/>
  <c r="K166" i="15"/>
  <c r="B166" i="15"/>
  <c r="A166" i="15" s="1"/>
  <c r="N165" i="15"/>
  <c r="M165" i="15"/>
  <c r="L165" i="15"/>
  <c r="K165" i="15"/>
  <c r="B165" i="15"/>
  <c r="A165" i="15" s="1"/>
  <c r="N164" i="15"/>
  <c r="M164" i="15"/>
  <c r="L164" i="15"/>
  <c r="K164" i="15"/>
  <c r="B164" i="15"/>
  <c r="N163" i="15"/>
  <c r="M163" i="15"/>
  <c r="L163" i="15"/>
  <c r="K163" i="15"/>
  <c r="B163" i="15"/>
  <c r="H163" i="15" s="1"/>
  <c r="I163" i="15" s="1"/>
  <c r="N162" i="15"/>
  <c r="M162" i="15"/>
  <c r="L162" i="15"/>
  <c r="K162" i="15"/>
  <c r="B162" i="15"/>
  <c r="H162" i="15" s="1"/>
  <c r="I162" i="15" s="1"/>
  <c r="N161" i="15"/>
  <c r="M161" i="15"/>
  <c r="L161" i="15"/>
  <c r="K161" i="15"/>
  <c r="B161" i="15"/>
  <c r="A161" i="15" s="1"/>
  <c r="N160" i="15"/>
  <c r="M160" i="15"/>
  <c r="L160" i="15"/>
  <c r="K160" i="15"/>
  <c r="B160" i="15"/>
  <c r="A160" i="15" s="1"/>
  <c r="N159" i="15"/>
  <c r="M159" i="15"/>
  <c r="L159" i="15"/>
  <c r="K159" i="15"/>
  <c r="B159" i="15"/>
  <c r="H159" i="15" s="1"/>
  <c r="I159" i="15" s="1"/>
  <c r="N158" i="15"/>
  <c r="M158" i="15"/>
  <c r="L158" i="15"/>
  <c r="K158" i="15"/>
  <c r="H158" i="15"/>
  <c r="I158" i="15" s="1"/>
  <c r="B158" i="15"/>
  <c r="A158" i="15" s="1"/>
  <c r="N157" i="15"/>
  <c r="M157" i="15"/>
  <c r="L157" i="15"/>
  <c r="K157" i="15"/>
  <c r="B157" i="15"/>
  <c r="A157" i="15" s="1"/>
  <c r="N156" i="15"/>
  <c r="M156" i="15"/>
  <c r="L156" i="15"/>
  <c r="K156" i="15"/>
  <c r="B156" i="15"/>
  <c r="A156" i="15" s="1"/>
  <c r="N155" i="15"/>
  <c r="M155" i="15"/>
  <c r="L155" i="15"/>
  <c r="K155" i="15"/>
  <c r="B155" i="15"/>
  <c r="H155" i="15" s="1"/>
  <c r="I155" i="15" s="1"/>
  <c r="N154" i="15"/>
  <c r="M154" i="15"/>
  <c r="L154" i="15"/>
  <c r="K154" i="15"/>
  <c r="B154" i="15"/>
  <c r="H154" i="15" s="1"/>
  <c r="I154" i="15" s="1"/>
  <c r="N153" i="15"/>
  <c r="M153" i="15"/>
  <c r="L153" i="15"/>
  <c r="K153" i="15"/>
  <c r="B153" i="15"/>
  <c r="A153" i="15" s="1"/>
  <c r="N152" i="15"/>
  <c r="M152" i="15"/>
  <c r="L152" i="15"/>
  <c r="K152" i="15"/>
  <c r="B152" i="15"/>
  <c r="A152" i="15" s="1"/>
  <c r="N151" i="15"/>
  <c r="M151" i="15"/>
  <c r="L151" i="15"/>
  <c r="K151" i="15"/>
  <c r="I151" i="15"/>
  <c r="B151" i="15"/>
  <c r="H151" i="15" s="1"/>
  <c r="N150" i="15"/>
  <c r="M150" i="15"/>
  <c r="L150" i="15"/>
  <c r="K150" i="15"/>
  <c r="B150" i="15"/>
  <c r="H150" i="15" s="1"/>
  <c r="I150" i="15" s="1"/>
  <c r="N149" i="15"/>
  <c r="M149" i="15"/>
  <c r="L149" i="15"/>
  <c r="K149" i="15"/>
  <c r="B149" i="15"/>
  <c r="H149" i="15" s="1"/>
  <c r="I149" i="15" s="1"/>
  <c r="N148" i="15"/>
  <c r="M148" i="15"/>
  <c r="L148" i="15"/>
  <c r="K148" i="15"/>
  <c r="B148" i="15"/>
  <c r="H148" i="15" s="1"/>
  <c r="I148" i="15" s="1"/>
  <c r="N147" i="15"/>
  <c r="M147" i="15"/>
  <c r="L147" i="15"/>
  <c r="K147" i="15"/>
  <c r="B147" i="15"/>
  <c r="A147" i="15" s="1"/>
  <c r="N146" i="15"/>
  <c r="M146" i="15"/>
  <c r="L146" i="15"/>
  <c r="K146" i="15"/>
  <c r="B146" i="15"/>
  <c r="H146" i="15" s="1"/>
  <c r="I146" i="15" s="1"/>
  <c r="N145" i="15"/>
  <c r="M145" i="15"/>
  <c r="L145" i="15"/>
  <c r="K145" i="15"/>
  <c r="B145" i="15"/>
  <c r="A145" i="15" s="1"/>
  <c r="N144" i="15"/>
  <c r="M144" i="15"/>
  <c r="L144" i="15"/>
  <c r="K144" i="15"/>
  <c r="B144" i="15"/>
  <c r="H144" i="15" s="1"/>
  <c r="I144" i="15" s="1"/>
  <c r="N143" i="15"/>
  <c r="M143" i="15"/>
  <c r="L143" i="15"/>
  <c r="K143" i="15"/>
  <c r="I143" i="15"/>
  <c r="B143" i="15"/>
  <c r="H143" i="15" s="1"/>
  <c r="A143" i="15"/>
  <c r="N142" i="15"/>
  <c r="M142" i="15"/>
  <c r="L142" i="15"/>
  <c r="K142" i="15"/>
  <c r="B142" i="15"/>
  <c r="A142" i="15" s="1"/>
  <c r="N141" i="15"/>
  <c r="M141" i="15"/>
  <c r="L141" i="15"/>
  <c r="K141" i="15"/>
  <c r="H141" i="15"/>
  <c r="I141" i="15" s="1"/>
  <c r="B141" i="15"/>
  <c r="A141" i="15"/>
  <c r="N140" i="15"/>
  <c r="M140" i="15"/>
  <c r="L140" i="15"/>
  <c r="K140" i="15"/>
  <c r="B140" i="15"/>
  <c r="A140" i="15" s="1"/>
  <c r="N139" i="15"/>
  <c r="M139" i="15"/>
  <c r="L139" i="15"/>
  <c r="K139" i="15"/>
  <c r="H139" i="15"/>
  <c r="I139" i="15" s="1"/>
  <c r="B139" i="15"/>
  <c r="A139" i="15" s="1"/>
  <c r="N138" i="15"/>
  <c r="M138" i="15"/>
  <c r="L138" i="15"/>
  <c r="K138" i="15"/>
  <c r="B138" i="15"/>
  <c r="H138" i="15" s="1"/>
  <c r="I138" i="15" s="1"/>
  <c r="N137" i="15"/>
  <c r="M137" i="15"/>
  <c r="L137" i="15"/>
  <c r="K137" i="15"/>
  <c r="H137" i="15"/>
  <c r="I137" i="15" s="1"/>
  <c r="B137" i="15"/>
  <c r="A137" i="15" s="1"/>
  <c r="N136" i="15"/>
  <c r="M136" i="15"/>
  <c r="L136" i="15"/>
  <c r="K136" i="15"/>
  <c r="B136" i="15"/>
  <c r="H136" i="15" s="1"/>
  <c r="I136" i="15" s="1"/>
  <c r="N135" i="15"/>
  <c r="M135" i="15"/>
  <c r="L135" i="15"/>
  <c r="K135" i="15"/>
  <c r="B135" i="15"/>
  <c r="A135" i="15" s="1"/>
  <c r="N134" i="15"/>
  <c r="M134" i="15"/>
  <c r="L134" i="15"/>
  <c r="K134" i="15"/>
  <c r="B134" i="15"/>
  <c r="H134" i="15" s="1"/>
  <c r="I134" i="15" s="1"/>
  <c r="N133" i="15"/>
  <c r="M133" i="15"/>
  <c r="L133" i="15"/>
  <c r="K133" i="15"/>
  <c r="B133" i="15"/>
  <c r="H133" i="15" s="1"/>
  <c r="I133" i="15" s="1"/>
  <c r="N132" i="15"/>
  <c r="M132" i="15"/>
  <c r="L132" i="15"/>
  <c r="K132" i="15"/>
  <c r="B132" i="15"/>
  <c r="A132" i="15" s="1"/>
  <c r="N131" i="15"/>
  <c r="M131" i="15"/>
  <c r="L131" i="15"/>
  <c r="K131" i="15"/>
  <c r="H131" i="15"/>
  <c r="I131" i="15" s="1"/>
  <c r="B131" i="15"/>
  <c r="A131" i="15" s="1"/>
  <c r="N130" i="15"/>
  <c r="M130" i="15"/>
  <c r="L130" i="15"/>
  <c r="K130" i="15"/>
  <c r="B130" i="15"/>
  <c r="H130" i="15" s="1"/>
  <c r="I130" i="15" s="1"/>
  <c r="N129" i="15"/>
  <c r="M129" i="15"/>
  <c r="L129" i="15"/>
  <c r="K129" i="15"/>
  <c r="B129" i="15"/>
  <c r="H129" i="15" s="1"/>
  <c r="I129" i="15" s="1"/>
  <c r="A129" i="15"/>
  <c r="N128" i="15"/>
  <c r="M128" i="15"/>
  <c r="L128" i="15"/>
  <c r="K128" i="15"/>
  <c r="B128" i="15"/>
  <c r="H128" i="15" s="1"/>
  <c r="I128" i="15" s="1"/>
  <c r="N127" i="15"/>
  <c r="M127" i="15"/>
  <c r="L127" i="15"/>
  <c r="K127" i="15"/>
  <c r="B127" i="15"/>
  <c r="A127" i="15" s="1"/>
  <c r="N126" i="15"/>
  <c r="M126" i="15"/>
  <c r="L126" i="15"/>
  <c r="K126" i="15"/>
  <c r="B126" i="15"/>
  <c r="H126" i="15" s="1"/>
  <c r="I126" i="15" s="1"/>
  <c r="N125" i="15"/>
  <c r="M125" i="15"/>
  <c r="L125" i="15"/>
  <c r="K125" i="15"/>
  <c r="H125" i="15"/>
  <c r="I125" i="15" s="1"/>
  <c r="B125" i="15"/>
  <c r="A125" i="15"/>
  <c r="N124" i="15"/>
  <c r="M124" i="15"/>
  <c r="L124" i="15"/>
  <c r="K124" i="15"/>
  <c r="B124" i="15"/>
  <c r="A124" i="15" s="1"/>
  <c r="N123" i="15"/>
  <c r="M123" i="15"/>
  <c r="L123" i="15"/>
  <c r="K123" i="15"/>
  <c r="H123" i="15"/>
  <c r="I123" i="15" s="1"/>
  <c r="B123" i="15"/>
  <c r="A123" i="15" s="1"/>
  <c r="N122" i="15"/>
  <c r="M122" i="15"/>
  <c r="L122" i="15"/>
  <c r="K122" i="15"/>
  <c r="B122" i="15"/>
  <c r="N121" i="15"/>
  <c r="M121" i="15"/>
  <c r="L121" i="15"/>
  <c r="K121" i="15"/>
  <c r="B121" i="15"/>
  <c r="H121" i="15" s="1"/>
  <c r="I121" i="15" s="1"/>
  <c r="N120" i="15"/>
  <c r="M120" i="15"/>
  <c r="L120" i="15"/>
  <c r="K120" i="15"/>
  <c r="B120" i="15"/>
  <c r="H120" i="15" s="1"/>
  <c r="I120" i="15" s="1"/>
  <c r="N119" i="15"/>
  <c r="M119" i="15"/>
  <c r="L119" i="15"/>
  <c r="K119" i="15"/>
  <c r="H119" i="15"/>
  <c r="I119" i="15" s="1"/>
  <c r="B119" i="15"/>
  <c r="A119" i="15" s="1"/>
  <c r="N118" i="15"/>
  <c r="M118" i="15"/>
  <c r="L118" i="15"/>
  <c r="K118" i="15"/>
  <c r="B118" i="15"/>
  <c r="N117" i="15"/>
  <c r="M117" i="15"/>
  <c r="L117" i="15"/>
  <c r="K117" i="15"/>
  <c r="H117" i="15"/>
  <c r="I117" i="15" s="1"/>
  <c r="B117" i="15"/>
  <c r="A117" i="15"/>
  <c r="N116" i="15"/>
  <c r="M116" i="15"/>
  <c r="L116" i="15"/>
  <c r="K116" i="15"/>
  <c r="B116" i="15"/>
  <c r="A116" i="15" s="1"/>
  <c r="N115" i="15"/>
  <c r="M115" i="15"/>
  <c r="L115" i="15"/>
  <c r="K115" i="15"/>
  <c r="B115" i="15"/>
  <c r="A115" i="15" s="1"/>
  <c r="N114" i="15"/>
  <c r="M114" i="15"/>
  <c r="L114" i="15"/>
  <c r="K114" i="15"/>
  <c r="B114" i="15"/>
  <c r="N113" i="15"/>
  <c r="M113" i="15"/>
  <c r="L113" i="15"/>
  <c r="K113" i="15"/>
  <c r="B113" i="15"/>
  <c r="A113" i="15" s="1"/>
  <c r="N112" i="15"/>
  <c r="M112" i="15"/>
  <c r="L112" i="15"/>
  <c r="K112" i="15"/>
  <c r="B112" i="15"/>
  <c r="H112" i="15" s="1"/>
  <c r="I112" i="15" s="1"/>
  <c r="N111" i="15"/>
  <c r="M111" i="15"/>
  <c r="L111" i="15"/>
  <c r="K111" i="15"/>
  <c r="B111" i="15"/>
  <c r="A111" i="15" s="1"/>
  <c r="N110" i="15"/>
  <c r="M110" i="15"/>
  <c r="L110" i="15"/>
  <c r="K110" i="15"/>
  <c r="B110" i="15"/>
  <c r="N109" i="15"/>
  <c r="M109" i="15"/>
  <c r="L109" i="15"/>
  <c r="K109" i="15"/>
  <c r="H109" i="15"/>
  <c r="I109" i="15" s="1"/>
  <c r="B109" i="15"/>
  <c r="A109" i="15"/>
  <c r="N108" i="15"/>
  <c r="M108" i="15"/>
  <c r="L108" i="15"/>
  <c r="K108" i="15"/>
  <c r="B108" i="15"/>
  <c r="A108" i="15" s="1"/>
  <c r="N107" i="15"/>
  <c r="M107" i="15"/>
  <c r="L107" i="15"/>
  <c r="K107" i="15"/>
  <c r="H107" i="15"/>
  <c r="I107" i="15" s="1"/>
  <c r="B107" i="15"/>
  <c r="A107" i="15" s="1"/>
  <c r="N106" i="15"/>
  <c r="M106" i="15"/>
  <c r="L106" i="15"/>
  <c r="K106" i="15"/>
  <c r="B106" i="15"/>
  <c r="N105" i="15"/>
  <c r="M105" i="15"/>
  <c r="L105" i="15"/>
  <c r="K105" i="15"/>
  <c r="H105" i="15"/>
  <c r="I105" i="15" s="1"/>
  <c r="B105" i="15"/>
  <c r="A105" i="15" s="1"/>
  <c r="N104" i="15"/>
  <c r="M104" i="15"/>
  <c r="L104" i="15"/>
  <c r="K104" i="15"/>
  <c r="B104" i="15"/>
  <c r="H104" i="15" s="1"/>
  <c r="I104" i="15" s="1"/>
  <c r="N103" i="15"/>
  <c r="M103" i="15"/>
  <c r="L103" i="15"/>
  <c r="K103" i="15"/>
  <c r="B103" i="15"/>
  <c r="A103" i="15" s="1"/>
  <c r="N102" i="15"/>
  <c r="M102" i="15"/>
  <c r="L102" i="15"/>
  <c r="K102" i="15"/>
  <c r="B102" i="15"/>
  <c r="N101" i="15"/>
  <c r="M101" i="15"/>
  <c r="L101" i="15"/>
  <c r="K101" i="15"/>
  <c r="B101" i="15"/>
  <c r="H101" i="15" s="1"/>
  <c r="I101" i="15" s="1"/>
  <c r="N100" i="15"/>
  <c r="M100" i="15"/>
  <c r="L100" i="15"/>
  <c r="K100" i="15"/>
  <c r="B100" i="15"/>
  <c r="A100" i="15" s="1"/>
  <c r="N99" i="15"/>
  <c r="M99" i="15"/>
  <c r="L99" i="15"/>
  <c r="K99" i="15"/>
  <c r="H99" i="15"/>
  <c r="I99" i="15" s="1"/>
  <c r="B99" i="15"/>
  <c r="A99" i="15" s="1"/>
  <c r="N98" i="15"/>
  <c r="M98" i="15"/>
  <c r="L98" i="15"/>
  <c r="K98" i="15"/>
  <c r="B98" i="15"/>
  <c r="N97" i="15"/>
  <c r="M97" i="15"/>
  <c r="L97" i="15"/>
  <c r="K97" i="15"/>
  <c r="B97" i="15"/>
  <c r="H97" i="15" s="1"/>
  <c r="I97" i="15" s="1"/>
  <c r="A97" i="15"/>
  <c r="N96" i="15"/>
  <c r="M96" i="15"/>
  <c r="L96" i="15"/>
  <c r="K96" i="15"/>
  <c r="B96" i="15"/>
  <c r="H96" i="15" s="1"/>
  <c r="I96" i="15" s="1"/>
  <c r="N95" i="15"/>
  <c r="M95" i="15"/>
  <c r="L95" i="15"/>
  <c r="K95" i="15"/>
  <c r="B95" i="15"/>
  <c r="A95" i="15" s="1"/>
  <c r="N94" i="15"/>
  <c r="M94" i="15"/>
  <c r="L94" i="15"/>
  <c r="K94" i="15"/>
  <c r="B94" i="15"/>
  <c r="N93" i="15"/>
  <c r="M93" i="15"/>
  <c r="L93" i="15"/>
  <c r="K93" i="15"/>
  <c r="H93" i="15"/>
  <c r="I93" i="15" s="1"/>
  <c r="B93" i="15"/>
  <c r="A93" i="15"/>
  <c r="N92" i="15"/>
  <c r="M92" i="15"/>
  <c r="L92" i="15"/>
  <c r="K92" i="15"/>
  <c r="B92" i="15"/>
  <c r="A92" i="15" s="1"/>
  <c r="N91" i="15"/>
  <c r="M91" i="15"/>
  <c r="L91" i="15"/>
  <c r="K91" i="15"/>
  <c r="H91" i="15"/>
  <c r="I91" i="15" s="1"/>
  <c r="B91" i="15"/>
  <c r="A91" i="15" s="1"/>
  <c r="N90" i="15"/>
  <c r="M90" i="15"/>
  <c r="L90" i="15"/>
  <c r="K90" i="15"/>
  <c r="B90" i="15"/>
  <c r="N89" i="15"/>
  <c r="M89" i="15"/>
  <c r="L89" i="15"/>
  <c r="K89" i="15"/>
  <c r="B89" i="15"/>
  <c r="H89" i="15" s="1"/>
  <c r="I89" i="15" s="1"/>
  <c r="N88" i="15"/>
  <c r="M88" i="15"/>
  <c r="L88" i="15"/>
  <c r="K88" i="15"/>
  <c r="B88" i="15"/>
  <c r="H88" i="15" s="1"/>
  <c r="I88" i="15" s="1"/>
  <c r="N87" i="15"/>
  <c r="M87" i="15"/>
  <c r="L87" i="15"/>
  <c r="K87" i="15"/>
  <c r="H87" i="15"/>
  <c r="I87" i="15" s="1"/>
  <c r="B87" i="15"/>
  <c r="A87" i="15" s="1"/>
  <c r="N86" i="15"/>
  <c r="M86" i="15"/>
  <c r="L86" i="15"/>
  <c r="K86" i="15"/>
  <c r="B86" i="15"/>
  <c r="N85" i="15"/>
  <c r="M85" i="15"/>
  <c r="L85" i="15"/>
  <c r="K85" i="15"/>
  <c r="H85" i="15"/>
  <c r="I85" i="15" s="1"/>
  <c r="B85" i="15"/>
  <c r="A85" i="15"/>
  <c r="N84" i="15"/>
  <c r="M84" i="15"/>
  <c r="L84" i="15"/>
  <c r="K84" i="15"/>
  <c r="B84" i="15"/>
  <c r="N83" i="15"/>
  <c r="M83" i="15"/>
  <c r="L83" i="15"/>
  <c r="K83" i="15"/>
  <c r="B83" i="15"/>
  <c r="A83" i="15" s="1"/>
  <c r="N82" i="15"/>
  <c r="M82" i="15"/>
  <c r="L82" i="15"/>
  <c r="K82" i="15"/>
  <c r="B82" i="15"/>
  <c r="N81" i="15"/>
  <c r="M81" i="15"/>
  <c r="L81" i="15"/>
  <c r="K81" i="15"/>
  <c r="B81" i="15"/>
  <c r="A81" i="15" s="1"/>
  <c r="N80" i="15"/>
  <c r="M80" i="15"/>
  <c r="L80" i="15"/>
  <c r="K80" i="15"/>
  <c r="B80" i="15"/>
  <c r="N79" i="15"/>
  <c r="M79" i="15"/>
  <c r="L79" i="15"/>
  <c r="K79" i="15"/>
  <c r="B79" i="15"/>
  <c r="A79" i="15" s="1"/>
  <c r="N78" i="15"/>
  <c r="M78" i="15"/>
  <c r="L78" i="15"/>
  <c r="K78" i="15"/>
  <c r="B78" i="15"/>
  <c r="N77" i="15"/>
  <c r="M77" i="15"/>
  <c r="L77" i="15"/>
  <c r="K77" i="15"/>
  <c r="H77" i="15"/>
  <c r="I77" i="15" s="1"/>
  <c r="B77" i="15"/>
  <c r="A77" i="15"/>
  <c r="N76" i="15"/>
  <c r="M76" i="15"/>
  <c r="L76" i="15"/>
  <c r="K76" i="15"/>
  <c r="B76" i="15"/>
  <c r="N75" i="15"/>
  <c r="M75" i="15"/>
  <c r="L75" i="15"/>
  <c r="K75" i="15"/>
  <c r="H75" i="15"/>
  <c r="I75" i="15" s="1"/>
  <c r="B75" i="15"/>
  <c r="A75" i="15" s="1"/>
  <c r="N74" i="15"/>
  <c r="M74" i="15"/>
  <c r="L74" i="15"/>
  <c r="K74" i="15"/>
  <c r="B74" i="15"/>
  <c r="N73" i="15"/>
  <c r="M73" i="15"/>
  <c r="L73" i="15"/>
  <c r="K73" i="15"/>
  <c r="H73" i="15"/>
  <c r="I73" i="15" s="1"/>
  <c r="B73" i="15"/>
  <c r="A73" i="15" s="1"/>
  <c r="N72" i="15"/>
  <c r="M72" i="15"/>
  <c r="L72" i="15"/>
  <c r="K72" i="15"/>
  <c r="B72" i="15"/>
  <c r="N71" i="15"/>
  <c r="M71" i="15"/>
  <c r="L71" i="15"/>
  <c r="K71" i="15"/>
  <c r="B71" i="15"/>
  <c r="A71" i="15" s="1"/>
  <c r="N70" i="15"/>
  <c r="M70" i="15"/>
  <c r="L70" i="15"/>
  <c r="K70" i="15"/>
  <c r="B70" i="15"/>
  <c r="N69" i="15"/>
  <c r="M69" i="15"/>
  <c r="L69" i="15"/>
  <c r="K69" i="15"/>
  <c r="B69" i="15"/>
  <c r="H69" i="15" s="1"/>
  <c r="I69" i="15" s="1"/>
  <c r="N68" i="15"/>
  <c r="M68" i="15"/>
  <c r="L68" i="15"/>
  <c r="K68" i="15"/>
  <c r="B68" i="15"/>
  <c r="N67" i="15"/>
  <c r="M67" i="15"/>
  <c r="L67" i="15"/>
  <c r="K67" i="15"/>
  <c r="H67" i="15"/>
  <c r="I67" i="15" s="1"/>
  <c r="B67" i="15"/>
  <c r="A67" i="15" s="1"/>
  <c r="N66" i="15"/>
  <c r="M66" i="15"/>
  <c r="L66" i="15"/>
  <c r="K66" i="15"/>
  <c r="B66" i="15"/>
  <c r="N65" i="15"/>
  <c r="M65" i="15"/>
  <c r="L65" i="15"/>
  <c r="K65" i="15"/>
  <c r="B65" i="15"/>
  <c r="H65" i="15" s="1"/>
  <c r="I65" i="15" s="1"/>
  <c r="A65" i="15"/>
  <c r="N64" i="15"/>
  <c r="M64" i="15"/>
  <c r="L64" i="15"/>
  <c r="K64" i="15"/>
  <c r="B64" i="15"/>
  <c r="N63" i="15"/>
  <c r="M63" i="15"/>
  <c r="L63" i="15"/>
  <c r="K63" i="15"/>
  <c r="B63" i="15"/>
  <c r="A63" i="15" s="1"/>
  <c r="N62" i="15"/>
  <c r="M62" i="15"/>
  <c r="L62" i="15"/>
  <c r="K62" i="15"/>
  <c r="B62" i="15"/>
  <c r="N61" i="15"/>
  <c r="M61" i="15"/>
  <c r="L61" i="15"/>
  <c r="K61" i="15"/>
  <c r="H61" i="15"/>
  <c r="I61" i="15" s="1"/>
  <c r="B61" i="15"/>
  <c r="A61" i="15"/>
  <c r="N60" i="15"/>
  <c r="M60" i="15"/>
  <c r="L60" i="15"/>
  <c r="K60" i="15"/>
  <c r="B60" i="15"/>
  <c r="N59" i="15"/>
  <c r="M59" i="15"/>
  <c r="L59" i="15"/>
  <c r="K59" i="15"/>
  <c r="H59" i="15"/>
  <c r="I59" i="15" s="1"/>
  <c r="B59" i="15"/>
  <c r="A59" i="15" s="1"/>
  <c r="N58" i="15"/>
  <c r="M58" i="15"/>
  <c r="L58" i="15"/>
  <c r="K58" i="15"/>
  <c r="B58" i="15"/>
  <c r="N57" i="15"/>
  <c r="M57" i="15"/>
  <c r="L57" i="15"/>
  <c r="K57" i="15"/>
  <c r="B57" i="15"/>
  <c r="H57" i="15" s="1"/>
  <c r="I57" i="15" s="1"/>
  <c r="N56" i="15"/>
  <c r="M56" i="15"/>
  <c r="L56" i="15"/>
  <c r="K56" i="15"/>
  <c r="B56" i="15"/>
  <c r="N55" i="15"/>
  <c r="M55" i="15"/>
  <c r="L55" i="15"/>
  <c r="K55" i="15"/>
  <c r="H55" i="15"/>
  <c r="I55" i="15" s="1"/>
  <c r="B55" i="15"/>
  <c r="A55" i="15" s="1"/>
  <c r="N54" i="15"/>
  <c r="M54" i="15"/>
  <c r="L54" i="15"/>
  <c r="K54" i="15"/>
  <c r="B54" i="15"/>
  <c r="N53" i="15"/>
  <c r="M53" i="15"/>
  <c r="L53" i="15"/>
  <c r="K53" i="15"/>
  <c r="H53" i="15"/>
  <c r="I53" i="15" s="1"/>
  <c r="B53" i="15"/>
  <c r="A53" i="15"/>
  <c r="N52" i="15"/>
  <c r="M52" i="15"/>
  <c r="L52" i="15"/>
  <c r="K52" i="15"/>
  <c r="B52" i="15"/>
  <c r="N51" i="15"/>
  <c r="M51" i="15"/>
  <c r="L51" i="15"/>
  <c r="K51" i="15"/>
  <c r="B51" i="15"/>
  <c r="A51" i="15" s="1"/>
  <c r="N50" i="15"/>
  <c r="M50" i="15"/>
  <c r="L50" i="15"/>
  <c r="K50" i="15"/>
  <c r="B50" i="15"/>
  <c r="N49" i="15"/>
  <c r="M49" i="15"/>
  <c r="L49" i="15"/>
  <c r="K49" i="15"/>
  <c r="B49" i="15"/>
  <c r="A49" i="15" s="1"/>
  <c r="N48" i="15"/>
  <c r="M48" i="15"/>
  <c r="L48" i="15"/>
  <c r="K48" i="15"/>
  <c r="B48" i="15"/>
  <c r="N47" i="15"/>
  <c r="M47" i="15"/>
  <c r="L47" i="15"/>
  <c r="K47" i="15"/>
  <c r="B47" i="15"/>
  <c r="A47" i="15" s="1"/>
  <c r="N46" i="15"/>
  <c r="M46" i="15"/>
  <c r="L46" i="15"/>
  <c r="K46" i="15"/>
  <c r="B46" i="15"/>
  <c r="N45" i="15"/>
  <c r="M45" i="15"/>
  <c r="L45" i="15"/>
  <c r="K45" i="15"/>
  <c r="H45" i="15"/>
  <c r="I45" i="15" s="1"/>
  <c r="B45" i="15"/>
  <c r="A45" i="15"/>
  <c r="N44" i="15"/>
  <c r="M44" i="15"/>
  <c r="L44" i="15"/>
  <c r="K44" i="15"/>
  <c r="B44" i="15"/>
  <c r="N43" i="15"/>
  <c r="M43" i="15"/>
  <c r="L43" i="15"/>
  <c r="K43" i="15"/>
  <c r="H43" i="15"/>
  <c r="I43" i="15" s="1"/>
  <c r="B43" i="15"/>
  <c r="A43" i="15" s="1"/>
  <c r="N42" i="15"/>
  <c r="M42" i="15"/>
  <c r="L42" i="15"/>
  <c r="K42" i="15"/>
  <c r="B42" i="15"/>
  <c r="N41" i="15"/>
  <c r="M41" i="15"/>
  <c r="L41" i="15"/>
  <c r="K41" i="15"/>
  <c r="H41" i="15"/>
  <c r="I41" i="15" s="1"/>
  <c r="B41" i="15"/>
  <c r="A41" i="15" s="1"/>
  <c r="N40" i="15"/>
  <c r="M40" i="15"/>
  <c r="L40" i="15"/>
  <c r="K40" i="15"/>
  <c r="B40" i="15"/>
  <c r="N39" i="15"/>
  <c r="M39" i="15"/>
  <c r="L39" i="15"/>
  <c r="K39" i="15"/>
  <c r="B39" i="15"/>
  <c r="A39" i="15" s="1"/>
  <c r="N38" i="15"/>
  <c r="M38" i="15"/>
  <c r="L38" i="15"/>
  <c r="K38" i="15"/>
  <c r="B38" i="15"/>
  <c r="N37" i="15"/>
  <c r="M37" i="15"/>
  <c r="L37" i="15"/>
  <c r="K37" i="15"/>
  <c r="B37" i="15"/>
  <c r="H37" i="15" s="1"/>
  <c r="I37" i="15" s="1"/>
  <c r="N36" i="15"/>
  <c r="M36" i="15"/>
  <c r="L36" i="15"/>
  <c r="K36" i="15"/>
  <c r="B36" i="15"/>
  <c r="N35" i="15"/>
  <c r="M35" i="15"/>
  <c r="L35" i="15"/>
  <c r="K35" i="15"/>
  <c r="H35" i="15"/>
  <c r="I35" i="15" s="1"/>
  <c r="B35" i="15"/>
  <c r="A35" i="15" s="1"/>
  <c r="N34" i="15"/>
  <c r="M34" i="15"/>
  <c r="L34" i="15"/>
  <c r="K34" i="15"/>
  <c r="B34" i="15"/>
  <c r="N33" i="15"/>
  <c r="M33" i="15"/>
  <c r="L33" i="15"/>
  <c r="K33" i="15"/>
  <c r="B33" i="15"/>
  <c r="H33" i="15" s="1"/>
  <c r="I33" i="15" s="1"/>
  <c r="A33" i="15"/>
  <c r="N32" i="15"/>
  <c r="M32" i="15"/>
  <c r="L32" i="15"/>
  <c r="K32" i="15"/>
  <c r="B32" i="15"/>
  <c r="N31" i="15"/>
  <c r="M31" i="15"/>
  <c r="L31" i="15"/>
  <c r="K31" i="15"/>
  <c r="B31" i="15"/>
  <c r="A31" i="15" s="1"/>
  <c r="N30" i="15"/>
  <c r="M30" i="15"/>
  <c r="L30" i="15"/>
  <c r="K30" i="15"/>
  <c r="B30" i="15"/>
  <c r="N29" i="15"/>
  <c r="M29" i="15"/>
  <c r="L29" i="15"/>
  <c r="K29" i="15"/>
  <c r="H29" i="15"/>
  <c r="I29" i="15" s="1"/>
  <c r="B29" i="15"/>
  <c r="A29" i="15"/>
  <c r="N28" i="15"/>
  <c r="M28" i="15"/>
  <c r="L28" i="15"/>
  <c r="K28" i="15"/>
  <c r="B28" i="15"/>
  <c r="N27" i="15"/>
  <c r="M27" i="15"/>
  <c r="L27" i="15"/>
  <c r="K27" i="15"/>
  <c r="H27" i="15"/>
  <c r="I27" i="15" s="1"/>
  <c r="B27" i="15"/>
  <c r="A27" i="15" s="1"/>
  <c r="N26" i="15"/>
  <c r="M26" i="15"/>
  <c r="L26" i="15"/>
  <c r="K26" i="15"/>
  <c r="B26" i="15"/>
  <c r="N25" i="15"/>
  <c r="M25" i="15"/>
  <c r="L25" i="15"/>
  <c r="K25" i="15"/>
  <c r="B25" i="15"/>
  <c r="H25" i="15" s="1"/>
  <c r="I25" i="15" s="1"/>
  <c r="N24" i="15"/>
  <c r="M24" i="15"/>
  <c r="L24" i="15"/>
  <c r="K24" i="15"/>
  <c r="B24" i="15"/>
  <c r="N23" i="15"/>
  <c r="M23" i="15"/>
  <c r="L23" i="15"/>
  <c r="K23" i="15"/>
  <c r="H23" i="15"/>
  <c r="I23" i="15" s="1"/>
  <c r="B23" i="15"/>
  <c r="A23" i="15" s="1"/>
  <c r="N22" i="15"/>
  <c r="M22" i="15"/>
  <c r="L22" i="15"/>
  <c r="K22" i="15"/>
  <c r="B22" i="15"/>
  <c r="N21" i="15"/>
  <c r="M21" i="15"/>
  <c r="L21" i="15"/>
  <c r="K21" i="15"/>
  <c r="H21" i="15"/>
  <c r="I21" i="15" s="1"/>
  <c r="B21" i="15"/>
  <c r="A21" i="15"/>
  <c r="N20" i="15"/>
  <c r="M20" i="15"/>
  <c r="L20" i="15"/>
  <c r="K20" i="15"/>
  <c r="B20" i="15"/>
  <c r="N19" i="15"/>
  <c r="M19" i="15"/>
  <c r="L19" i="15"/>
  <c r="K19" i="15"/>
  <c r="B19" i="15"/>
  <c r="N18" i="15"/>
  <c r="M18" i="15"/>
  <c r="L18" i="15"/>
  <c r="K18" i="15"/>
  <c r="B18" i="15"/>
  <c r="N17" i="15"/>
  <c r="M17" i="15"/>
  <c r="L17" i="15"/>
  <c r="K17" i="15"/>
  <c r="H17" i="15"/>
  <c r="I17" i="15" s="1"/>
  <c r="B17" i="15"/>
  <c r="A17" i="15" s="1"/>
  <c r="N16" i="15"/>
  <c r="M16" i="15"/>
  <c r="L16" i="15"/>
  <c r="K16" i="15"/>
  <c r="B16" i="15"/>
  <c r="N15" i="15"/>
  <c r="M15" i="15"/>
  <c r="L15" i="15"/>
  <c r="K15" i="15"/>
  <c r="B15" i="15"/>
  <c r="H15" i="15" s="1"/>
  <c r="I15" i="15" s="1"/>
  <c r="N14" i="15"/>
  <c r="M14" i="15"/>
  <c r="L14" i="15"/>
  <c r="K14" i="15"/>
  <c r="B14" i="15"/>
  <c r="N13" i="15"/>
  <c r="M13" i="15"/>
  <c r="L13" i="15"/>
  <c r="K13" i="15"/>
  <c r="B13" i="15"/>
  <c r="A13" i="15" s="1"/>
  <c r="N12" i="15"/>
  <c r="M12" i="15"/>
  <c r="L12" i="15"/>
  <c r="K12" i="15"/>
  <c r="B12" i="15"/>
  <c r="N11" i="15"/>
  <c r="M11" i="15"/>
  <c r="L11" i="15"/>
  <c r="K11" i="15"/>
  <c r="B11" i="15"/>
  <c r="N10" i="15"/>
  <c r="M10" i="15"/>
  <c r="L10" i="15"/>
  <c r="K10" i="15"/>
  <c r="B10" i="15"/>
  <c r="N9" i="15"/>
  <c r="M9" i="15"/>
  <c r="L9" i="15"/>
  <c r="K9" i="15"/>
  <c r="H9" i="15"/>
  <c r="I9" i="15" s="1"/>
  <c r="J9" i="15" s="1"/>
  <c r="B9" i="15"/>
  <c r="A9" i="15"/>
  <c r="N8" i="15"/>
  <c r="M8" i="15"/>
  <c r="L8" i="15"/>
  <c r="K8" i="15"/>
  <c r="B8" i="15"/>
  <c r="N7" i="15"/>
  <c r="M7" i="15"/>
  <c r="L7" i="15"/>
  <c r="K7" i="15"/>
  <c r="B7" i="15"/>
  <c r="H7" i="15" s="1"/>
  <c r="I7" i="15" s="1"/>
  <c r="J7" i="15" s="1"/>
  <c r="N6" i="15"/>
  <c r="M6" i="15"/>
  <c r="L6" i="15"/>
  <c r="K6" i="15"/>
  <c r="B6" i="15"/>
  <c r="N5" i="15"/>
  <c r="M5" i="15"/>
  <c r="L5" i="15"/>
  <c r="K5" i="15"/>
  <c r="H5" i="15"/>
  <c r="I5" i="15" s="1"/>
  <c r="B5" i="15"/>
  <c r="A5" i="15" s="1"/>
  <c r="N4" i="15"/>
  <c r="M4" i="15"/>
  <c r="L4" i="15"/>
  <c r="K4" i="15"/>
  <c r="B4" i="15"/>
  <c r="N3" i="15"/>
  <c r="M3" i="15"/>
  <c r="L3" i="15"/>
  <c r="K3" i="15"/>
  <c r="B3" i="15"/>
  <c r="N2" i="15"/>
  <c r="M2" i="15"/>
  <c r="L2" i="15"/>
  <c r="K2" i="15"/>
  <c r="B2" i="15"/>
  <c r="F13" i="14"/>
  <c r="F12" i="14"/>
  <c r="F4" i="14"/>
  <c r="F3" i="14"/>
  <c r="F1" i="14"/>
  <c r="AB1002" i="13"/>
  <c r="AA1002" i="13"/>
  <c r="AB1001" i="13"/>
  <c r="AA1001" i="13"/>
  <c r="H1001" i="13"/>
  <c r="H1002" i="13" s="1"/>
  <c r="AB1000" i="13"/>
  <c r="AA1000" i="13"/>
  <c r="Y1000" i="13"/>
  <c r="U1000" i="13" s="1"/>
  <c r="AB999" i="13"/>
  <c r="AA999" i="13"/>
  <c r="Y999" i="13"/>
  <c r="U999" i="13" s="1"/>
  <c r="H999" i="13"/>
  <c r="H1000" i="13" s="1"/>
  <c r="AB998" i="13"/>
  <c r="AA998" i="13"/>
  <c r="AB997" i="13"/>
  <c r="AA997" i="13"/>
  <c r="H997" i="13"/>
  <c r="H998" i="13" s="1"/>
  <c r="AB996" i="13"/>
  <c r="AA996" i="13"/>
  <c r="Y996" i="13"/>
  <c r="U996" i="13" s="1"/>
  <c r="AB995" i="13"/>
  <c r="AA995" i="13"/>
  <c r="Y995" i="13"/>
  <c r="U995" i="13" s="1"/>
  <c r="H995" i="13"/>
  <c r="H996" i="13" s="1"/>
  <c r="AB994" i="13"/>
  <c r="AA994" i="13"/>
  <c r="AB993" i="13"/>
  <c r="AA993" i="13"/>
  <c r="H993" i="13"/>
  <c r="H994" i="13" s="1"/>
  <c r="AB992" i="13"/>
  <c r="AA992" i="13"/>
  <c r="Y992" i="13" s="1"/>
  <c r="U992" i="13" s="1"/>
  <c r="AB991" i="13"/>
  <c r="AA991" i="13"/>
  <c r="Y991" i="13"/>
  <c r="U991" i="13" s="1"/>
  <c r="H991" i="13"/>
  <c r="H992" i="13" s="1"/>
  <c r="AB990" i="13"/>
  <c r="AA990" i="13"/>
  <c r="Y990" i="13"/>
  <c r="U990" i="13" s="1"/>
  <c r="AB989" i="13"/>
  <c r="AA989" i="13"/>
  <c r="Y989" i="13"/>
  <c r="U989" i="13" s="1"/>
  <c r="H989" i="13"/>
  <c r="H990" i="13" s="1"/>
  <c r="AB988" i="13"/>
  <c r="AA988" i="13"/>
  <c r="AB987" i="13"/>
  <c r="AA987" i="13"/>
  <c r="Y988" i="13" s="1"/>
  <c r="U988" i="13" s="1"/>
  <c r="Y987" i="13"/>
  <c r="U987" i="13" s="1"/>
  <c r="H987" i="13"/>
  <c r="H988" i="13" s="1"/>
  <c r="AB986" i="13"/>
  <c r="AA986" i="13"/>
  <c r="AB985" i="13"/>
  <c r="AA985" i="13"/>
  <c r="Y985" i="13" s="1"/>
  <c r="U985" i="13" s="1"/>
  <c r="H985" i="13"/>
  <c r="H986" i="13" s="1"/>
  <c r="AB984" i="13"/>
  <c r="AA984" i="13"/>
  <c r="Y984" i="13"/>
  <c r="U984" i="13" s="1"/>
  <c r="AB983" i="13"/>
  <c r="AA983" i="13"/>
  <c r="Y983" i="13"/>
  <c r="U983" i="13" s="1"/>
  <c r="H983" i="13"/>
  <c r="H984" i="13" s="1"/>
  <c r="AB982" i="13"/>
  <c r="AA982" i="13"/>
  <c r="H982" i="13"/>
  <c r="AB981" i="13"/>
  <c r="AA981" i="13"/>
  <c r="Y982" i="13" s="1"/>
  <c r="U982" i="13" s="1"/>
  <c r="Y981" i="13"/>
  <c r="U981" i="13" s="1"/>
  <c r="H981" i="13"/>
  <c r="AB980" i="13"/>
  <c r="AA980" i="13"/>
  <c r="Y980" i="13"/>
  <c r="U980" i="13" s="1"/>
  <c r="AB979" i="13"/>
  <c r="AA979" i="13"/>
  <c r="Y979" i="13"/>
  <c r="U979" i="13" s="1"/>
  <c r="H979" i="13"/>
  <c r="H980" i="13" s="1"/>
  <c r="AB978" i="13"/>
  <c r="AA978" i="13"/>
  <c r="H978" i="13"/>
  <c r="AB977" i="13"/>
  <c r="AA977" i="13"/>
  <c r="H977" i="13"/>
  <c r="AB976" i="13"/>
  <c r="AA976" i="13"/>
  <c r="Y975" i="13" s="1"/>
  <c r="U975" i="13" s="1"/>
  <c r="AB975" i="13"/>
  <c r="AA975" i="13"/>
  <c r="Y976" i="13" s="1"/>
  <c r="U976" i="13" s="1"/>
  <c r="H975" i="13"/>
  <c r="H976" i="13" s="1"/>
  <c r="AB974" i="13"/>
  <c r="AA974" i="13"/>
  <c r="Y974" i="13"/>
  <c r="U974" i="13" s="1"/>
  <c r="H974" i="13"/>
  <c r="AB973" i="13"/>
  <c r="AA973" i="13"/>
  <c r="Y973" i="13"/>
  <c r="U973" i="13" s="1"/>
  <c r="H973" i="13"/>
  <c r="AB972" i="13"/>
  <c r="AA972" i="13"/>
  <c r="Y971" i="13" s="1"/>
  <c r="U971" i="13" s="1"/>
  <c r="AB971" i="13"/>
  <c r="AA971" i="13"/>
  <c r="Y972" i="13" s="1"/>
  <c r="U972" i="13" s="1"/>
  <c r="H971" i="13"/>
  <c r="H972" i="13" s="1"/>
  <c r="AB970" i="13"/>
  <c r="AA970" i="13"/>
  <c r="H970" i="13"/>
  <c r="AB969" i="13"/>
  <c r="AA969" i="13"/>
  <c r="Y969" i="13" s="1"/>
  <c r="U969" i="13" s="1"/>
  <c r="H969" i="13"/>
  <c r="AB968" i="13"/>
  <c r="AA968" i="13"/>
  <c r="AB967" i="13"/>
  <c r="AA967" i="13"/>
  <c r="Y968" i="13" s="1"/>
  <c r="U968" i="13" s="1"/>
  <c r="H967" i="13"/>
  <c r="H968" i="13" s="1"/>
  <c r="AB966" i="13"/>
  <c r="AA966" i="13"/>
  <c r="Y966" i="13"/>
  <c r="U966" i="13" s="1"/>
  <c r="H966" i="13"/>
  <c r="AB965" i="13"/>
  <c r="AA965" i="13"/>
  <c r="Y965" i="13"/>
  <c r="U965" i="13" s="1"/>
  <c r="H965" i="13"/>
  <c r="AB964" i="13"/>
  <c r="AA964" i="13"/>
  <c r="AB963" i="13"/>
  <c r="AA963" i="13"/>
  <c r="Y964" i="13" s="1"/>
  <c r="U964" i="13" s="1"/>
  <c r="H963" i="13"/>
  <c r="H964" i="13" s="1"/>
  <c r="AB962" i="13"/>
  <c r="AA962" i="13"/>
  <c r="AB961" i="13"/>
  <c r="AA961" i="13"/>
  <c r="Y961" i="13" s="1"/>
  <c r="U961" i="13" s="1"/>
  <c r="H961" i="13"/>
  <c r="H962" i="13" s="1"/>
  <c r="AB960" i="13"/>
  <c r="AA960" i="13"/>
  <c r="AB959" i="13"/>
  <c r="AA959" i="13"/>
  <c r="Y960" i="13" s="1"/>
  <c r="U960" i="13" s="1"/>
  <c r="H959" i="13"/>
  <c r="H960" i="13" s="1"/>
  <c r="AB958" i="13"/>
  <c r="AA958" i="13"/>
  <c r="Y958" i="13"/>
  <c r="U958" i="13" s="1"/>
  <c r="AB957" i="13"/>
  <c r="AA957" i="13"/>
  <c r="Y957" i="13" s="1"/>
  <c r="U957" i="13" s="1"/>
  <c r="H957" i="13"/>
  <c r="H958" i="13" s="1"/>
  <c r="AB956" i="13"/>
  <c r="AA956" i="13"/>
  <c r="H956" i="13"/>
  <c r="AB955" i="13"/>
  <c r="AA955" i="13"/>
  <c r="Y956" i="13" s="1"/>
  <c r="U956" i="13" s="1"/>
  <c r="Y955" i="13"/>
  <c r="U955" i="13" s="1"/>
  <c r="H955" i="13"/>
  <c r="AB954" i="13"/>
  <c r="AA954" i="13"/>
  <c r="Y954" i="13" s="1"/>
  <c r="U954" i="13" s="1"/>
  <c r="AB953" i="13"/>
  <c r="AA953" i="13"/>
  <c r="H953" i="13"/>
  <c r="H954" i="13" s="1"/>
  <c r="AB952" i="13"/>
  <c r="AA952" i="13"/>
  <c r="AB951" i="13"/>
  <c r="AA951" i="13"/>
  <c r="Y952" i="13" s="1"/>
  <c r="U952" i="13" s="1"/>
  <c r="H951" i="13"/>
  <c r="H952" i="13" s="1"/>
  <c r="AB950" i="13"/>
  <c r="AA950" i="13"/>
  <c r="AB949" i="13"/>
  <c r="AA949" i="13"/>
  <c r="H949" i="13"/>
  <c r="H950" i="13" s="1"/>
  <c r="AB948" i="13"/>
  <c r="AA948" i="13"/>
  <c r="Y948" i="13"/>
  <c r="U948" i="13" s="1"/>
  <c r="AB947" i="13"/>
  <c r="AA947" i="13"/>
  <c r="Y947" i="13"/>
  <c r="U947" i="13" s="1"/>
  <c r="H947" i="13"/>
  <c r="H948" i="13" s="1"/>
  <c r="AB946" i="13"/>
  <c r="AA946" i="13"/>
  <c r="AB945" i="13"/>
  <c r="AA945" i="13"/>
  <c r="H945" i="13"/>
  <c r="H946" i="13" s="1"/>
  <c r="AB944" i="13"/>
  <c r="AA944" i="13"/>
  <c r="Y944" i="13"/>
  <c r="U944" i="13" s="1"/>
  <c r="AB943" i="13"/>
  <c r="AA943" i="13"/>
  <c r="Y943" i="13"/>
  <c r="U943" i="13" s="1"/>
  <c r="H943" i="13"/>
  <c r="H944" i="13" s="1"/>
  <c r="AB942" i="13"/>
  <c r="AA942" i="13"/>
  <c r="AB941" i="13"/>
  <c r="AA941" i="13"/>
  <c r="Y942" i="13" s="1"/>
  <c r="U942" i="13" s="1"/>
  <c r="H941" i="13"/>
  <c r="H942" i="13" s="1"/>
  <c r="AB940" i="13"/>
  <c r="AA940" i="13"/>
  <c r="Y940" i="13"/>
  <c r="U940" i="13" s="1"/>
  <c r="AB939" i="13"/>
  <c r="AA939" i="13"/>
  <c r="Y939" i="13"/>
  <c r="U939" i="13" s="1"/>
  <c r="H939" i="13"/>
  <c r="H940" i="13" s="1"/>
  <c r="AB938" i="13"/>
  <c r="AA938" i="13"/>
  <c r="H938" i="13"/>
  <c r="AB937" i="13"/>
  <c r="AA937" i="13"/>
  <c r="Y938" i="13" s="1"/>
  <c r="U938" i="13" s="1"/>
  <c r="Y937" i="13"/>
  <c r="U937" i="13" s="1"/>
  <c r="H937" i="13"/>
  <c r="AB936" i="13"/>
  <c r="AA936" i="13"/>
  <c r="Y936" i="13"/>
  <c r="U936" i="13" s="1"/>
  <c r="AB935" i="13"/>
  <c r="AA935" i="13"/>
  <c r="Y935" i="13"/>
  <c r="U935" i="13" s="1"/>
  <c r="H935" i="13"/>
  <c r="H936" i="13" s="1"/>
  <c r="AB934" i="13"/>
  <c r="AA934" i="13"/>
  <c r="Y934" i="13" s="1"/>
  <c r="U934" i="13" s="1"/>
  <c r="AB933" i="13"/>
  <c r="AA933" i="13"/>
  <c r="H933" i="13"/>
  <c r="H934" i="13" s="1"/>
  <c r="AB932" i="13"/>
  <c r="AA932" i="13"/>
  <c r="AB931" i="13"/>
  <c r="AA931" i="13"/>
  <c r="Y932" i="13" s="1"/>
  <c r="U932" i="13" s="1"/>
  <c r="H931" i="13"/>
  <c r="H932" i="13" s="1"/>
  <c r="AB930" i="13"/>
  <c r="AA930" i="13"/>
  <c r="Y930" i="13"/>
  <c r="U930" i="13" s="1"/>
  <c r="AB929" i="13"/>
  <c r="AA929" i="13"/>
  <c r="Y929" i="13" s="1"/>
  <c r="U929" i="13" s="1"/>
  <c r="H929" i="13"/>
  <c r="H930" i="13" s="1"/>
  <c r="AB928" i="13"/>
  <c r="AA928" i="13"/>
  <c r="Y928" i="13"/>
  <c r="U928" i="13" s="1"/>
  <c r="AB927" i="13"/>
  <c r="AA927" i="13"/>
  <c r="Y927" i="13"/>
  <c r="U927" i="13" s="1"/>
  <c r="H927" i="13"/>
  <c r="H928" i="13" s="1"/>
  <c r="AB926" i="13"/>
  <c r="AA926" i="13"/>
  <c r="AB925" i="13"/>
  <c r="AA925" i="13"/>
  <c r="H925" i="13"/>
  <c r="H926" i="13" s="1"/>
  <c r="AB924" i="13"/>
  <c r="AA924" i="13"/>
  <c r="Y924" i="13"/>
  <c r="U924" i="13" s="1"/>
  <c r="AB923" i="13"/>
  <c r="AA923" i="13"/>
  <c r="Y923" i="13"/>
  <c r="U923" i="13" s="1"/>
  <c r="H923" i="13"/>
  <c r="H924" i="13" s="1"/>
  <c r="AB922" i="13"/>
  <c r="AA922" i="13"/>
  <c r="H922" i="13"/>
  <c r="AB921" i="13"/>
  <c r="AA921" i="13"/>
  <c r="Y921" i="13" s="1"/>
  <c r="U921" i="13" s="1"/>
  <c r="H921" i="13"/>
  <c r="AB920" i="13"/>
  <c r="AA920" i="13"/>
  <c r="Y920" i="13"/>
  <c r="U920" i="13" s="1"/>
  <c r="AB919" i="13"/>
  <c r="AA919" i="13"/>
  <c r="Y919" i="13"/>
  <c r="U919" i="13" s="1"/>
  <c r="H919" i="13"/>
  <c r="H920" i="13" s="1"/>
  <c r="AB918" i="13"/>
  <c r="AA918" i="13"/>
  <c r="AB917" i="13"/>
  <c r="AA917" i="13"/>
  <c r="Y918" i="13" s="1"/>
  <c r="U918" i="13" s="1"/>
  <c r="Y917" i="13"/>
  <c r="U917" i="13" s="1"/>
  <c r="H917" i="13"/>
  <c r="H918" i="13" s="1"/>
  <c r="AB916" i="13"/>
  <c r="AA916" i="13"/>
  <c r="Y916" i="13"/>
  <c r="U916" i="13" s="1"/>
  <c r="AB915" i="13"/>
  <c r="AA915" i="13"/>
  <c r="Y915" i="13"/>
  <c r="U915" i="13" s="1"/>
  <c r="H915" i="13"/>
  <c r="H916" i="13" s="1"/>
  <c r="AB914" i="13"/>
  <c r="AA914" i="13"/>
  <c r="Y913" i="13" s="1"/>
  <c r="U913" i="13" s="1"/>
  <c r="H914" i="13"/>
  <c r="AB913" i="13"/>
  <c r="AA913" i="13"/>
  <c r="Y914" i="13" s="1"/>
  <c r="U914" i="13" s="1"/>
  <c r="H913" i="13"/>
  <c r="AB912" i="13"/>
  <c r="AA912" i="13"/>
  <c r="Y912" i="13"/>
  <c r="U912" i="13" s="1"/>
  <c r="AB911" i="13"/>
  <c r="AA911" i="13"/>
  <c r="Y911" i="13"/>
  <c r="U911" i="13" s="1"/>
  <c r="H911" i="13"/>
  <c r="H912" i="13" s="1"/>
  <c r="AB910" i="13"/>
  <c r="AA910" i="13"/>
  <c r="Y909" i="13" s="1"/>
  <c r="U909" i="13" s="1"/>
  <c r="AB909" i="13"/>
  <c r="AA909" i="13"/>
  <c r="H909" i="13"/>
  <c r="H910" i="13" s="1"/>
  <c r="AB908" i="13"/>
  <c r="AA908" i="13"/>
  <c r="Y907" i="13" s="1"/>
  <c r="U907" i="13" s="1"/>
  <c r="AB907" i="13"/>
  <c r="AA907" i="13"/>
  <c r="Y908" i="13" s="1"/>
  <c r="U908" i="13" s="1"/>
  <c r="H907" i="13"/>
  <c r="H908" i="13" s="1"/>
  <c r="AB906" i="13"/>
  <c r="AA906" i="13"/>
  <c r="Y905" i="13" s="1"/>
  <c r="U905" i="13" s="1"/>
  <c r="Y906" i="13"/>
  <c r="U906" i="13" s="1"/>
  <c r="H906" i="13"/>
  <c r="AB905" i="13"/>
  <c r="AA905" i="13"/>
  <c r="H905" i="13"/>
  <c r="AB904" i="13"/>
  <c r="AA904" i="13"/>
  <c r="Y903" i="13" s="1"/>
  <c r="U903" i="13" s="1"/>
  <c r="H904" i="13"/>
  <c r="AB903" i="13"/>
  <c r="AA903" i="13"/>
  <c r="Y904" i="13" s="1"/>
  <c r="U904" i="13" s="1"/>
  <c r="H903" i="13"/>
  <c r="AB902" i="13"/>
  <c r="AA902" i="13"/>
  <c r="AB901" i="13"/>
  <c r="AA901" i="13"/>
  <c r="Y902" i="13" s="1"/>
  <c r="U902" i="13" s="1"/>
  <c r="H901" i="13"/>
  <c r="H902" i="13" s="1"/>
  <c r="AB900" i="13"/>
  <c r="AA900" i="13"/>
  <c r="Y900" i="13"/>
  <c r="U900" i="13" s="1"/>
  <c r="AB899" i="13"/>
  <c r="AA899" i="13"/>
  <c r="Y899" i="13"/>
  <c r="U899" i="13" s="1"/>
  <c r="H899" i="13"/>
  <c r="H900" i="13" s="1"/>
  <c r="AB898" i="13"/>
  <c r="AA898" i="13"/>
  <c r="H898" i="13"/>
  <c r="AB897" i="13"/>
  <c r="AA897" i="13"/>
  <c r="Y897" i="13" s="1"/>
  <c r="U897" i="13" s="1"/>
  <c r="H897" i="13"/>
  <c r="AB896" i="13"/>
  <c r="AA896" i="13"/>
  <c r="H896" i="13"/>
  <c r="AB895" i="13"/>
  <c r="AA895" i="13"/>
  <c r="Y895" i="13" s="1"/>
  <c r="U895" i="13" s="1"/>
  <c r="H895" i="13"/>
  <c r="AB894" i="13"/>
  <c r="AA894" i="13"/>
  <c r="AB893" i="13"/>
  <c r="AA893" i="13"/>
  <c r="Y894" i="13" s="1"/>
  <c r="U894" i="13" s="1"/>
  <c r="H893" i="13"/>
  <c r="H894" i="13" s="1"/>
  <c r="AB892" i="13"/>
  <c r="AA892" i="13"/>
  <c r="AB891" i="13"/>
  <c r="AA891" i="13"/>
  <c r="Y892" i="13" s="1"/>
  <c r="U892" i="13" s="1"/>
  <c r="Y891" i="13"/>
  <c r="U891" i="13" s="1"/>
  <c r="H891" i="13"/>
  <c r="H892" i="13" s="1"/>
  <c r="AB890" i="13"/>
  <c r="AA890" i="13"/>
  <c r="AB889" i="13"/>
  <c r="AA889" i="13"/>
  <c r="Y890" i="13" s="1"/>
  <c r="U890" i="13" s="1"/>
  <c r="H889" i="13"/>
  <c r="H890" i="13" s="1"/>
  <c r="AB888" i="13"/>
  <c r="AA888" i="13"/>
  <c r="AB887" i="13"/>
  <c r="AA887" i="13"/>
  <c r="Y888" i="13" s="1"/>
  <c r="U888" i="13" s="1"/>
  <c r="H887" i="13"/>
  <c r="H888" i="13" s="1"/>
  <c r="AB886" i="13"/>
  <c r="AA886" i="13"/>
  <c r="AB885" i="13"/>
  <c r="AA885" i="13"/>
  <c r="Y885" i="13"/>
  <c r="U885" i="13" s="1"/>
  <c r="H885" i="13"/>
  <c r="H886" i="13" s="1"/>
  <c r="AB884" i="13"/>
  <c r="AA884" i="13"/>
  <c r="AB883" i="13"/>
  <c r="AA883" i="13"/>
  <c r="Y884" i="13" s="1"/>
  <c r="U884" i="13" s="1"/>
  <c r="H883" i="13"/>
  <c r="H884" i="13" s="1"/>
  <c r="AB882" i="13"/>
  <c r="AA882" i="13"/>
  <c r="Y882" i="13"/>
  <c r="U882" i="13" s="1"/>
  <c r="AB881" i="13"/>
  <c r="AA881" i="13"/>
  <c r="Y881" i="13"/>
  <c r="U881" i="13" s="1"/>
  <c r="H881" i="13"/>
  <c r="H882" i="13" s="1"/>
  <c r="AB880" i="13"/>
  <c r="AA880" i="13"/>
  <c r="Y880" i="13" s="1"/>
  <c r="U880" i="13" s="1"/>
  <c r="AB879" i="13"/>
  <c r="AA879" i="13"/>
  <c r="Y879" i="13"/>
  <c r="U879" i="13" s="1"/>
  <c r="H879" i="13"/>
  <c r="H880" i="13" s="1"/>
  <c r="AB878" i="13"/>
  <c r="AA878" i="13"/>
  <c r="Y877" i="13" s="1"/>
  <c r="U877" i="13" s="1"/>
  <c r="AB877" i="13"/>
  <c r="AA877" i="13"/>
  <c r="H877" i="13"/>
  <c r="H878" i="13" s="1"/>
  <c r="AB876" i="13"/>
  <c r="AA876" i="13"/>
  <c r="Y875" i="13" s="1"/>
  <c r="U875" i="13" s="1"/>
  <c r="AB875" i="13"/>
  <c r="AA875" i="13"/>
  <c r="H875" i="13"/>
  <c r="H876" i="13" s="1"/>
  <c r="AB874" i="13"/>
  <c r="AA874" i="13"/>
  <c r="Y873" i="13" s="1"/>
  <c r="U873" i="13" s="1"/>
  <c r="H874" i="13"/>
  <c r="AB873" i="13"/>
  <c r="AA873" i="13"/>
  <c r="H873" i="13"/>
  <c r="AB872" i="13"/>
  <c r="AA872" i="13"/>
  <c r="Y871" i="13" s="1"/>
  <c r="U871" i="13" s="1"/>
  <c r="H872" i="13"/>
  <c r="AB871" i="13"/>
  <c r="AA871" i="13"/>
  <c r="Y872" i="13" s="1"/>
  <c r="U872" i="13" s="1"/>
  <c r="H871" i="13"/>
  <c r="AB870" i="13"/>
  <c r="AA870" i="13"/>
  <c r="AB869" i="13"/>
  <c r="AA869" i="13"/>
  <c r="Y870" i="13" s="1"/>
  <c r="U870" i="13" s="1"/>
  <c r="H869" i="13"/>
  <c r="H870" i="13" s="1"/>
  <c r="AB868" i="13"/>
  <c r="AA868" i="13"/>
  <c r="Y868" i="13"/>
  <c r="U868" i="13" s="1"/>
  <c r="AB867" i="13"/>
  <c r="AA867" i="13"/>
  <c r="Y867" i="13"/>
  <c r="U867" i="13" s="1"/>
  <c r="H867" i="13"/>
  <c r="H868" i="13" s="1"/>
  <c r="AB866" i="13"/>
  <c r="AA866" i="13"/>
  <c r="H866" i="13"/>
  <c r="AB865" i="13"/>
  <c r="AA865" i="13"/>
  <c r="Y865" i="13" s="1"/>
  <c r="U865" i="13" s="1"/>
  <c r="H865" i="13"/>
  <c r="AB864" i="13"/>
  <c r="AA864" i="13"/>
  <c r="Y864" i="13"/>
  <c r="U864" i="13" s="1"/>
  <c r="H864" i="13"/>
  <c r="AB863" i="13"/>
  <c r="AA863" i="13"/>
  <c r="Y863" i="13" s="1"/>
  <c r="U863" i="13" s="1"/>
  <c r="H863" i="13"/>
  <c r="AB862" i="13"/>
  <c r="AA862" i="13"/>
  <c r="AB861" i="13"/>
  <c r="AA861" i="13"/>
  <c r="Y862" i="13" s="1"/>
  <c r="U862" i="13" s="1"/>
  <c r="H861" i="13"/>
  <c r="H862" i="13" s="1"/>
  <c r="AB860" i="13"/>
  <c r="AA860" i="13"/>
  <c r="AB859" i="13"/>
  <c r="AA859" i="13"/>
  <c r="Y860" i="13" s="1"/>
  <c r="U860" i="13" s="1"/>
  <c r="H859" i="13"/>
  <c r="H860" i="13" s="1"/>
  <c r="AB858" i="13"/>
  <c r="AA858" i="13"/>
  <c r="AB857" i="13"/>
  <c r="AA857" i="13"/>
  <c r="Y858" i="13" s="1"/>
  <c r="U858" i="13" s="1"/>
  <c r="H857" i="13"/>
  <c r="H858" i="13" s="1"/>
  <c r="AB856" i="13"/>
  <c r="AA856" i="13"/>
  <c r="AB855" i="13"/>
  <c r="AA855" i="13"/>
  <c r="Y856" i="13" s="1"/>
  <c r="U856" i="13" s="1"/>
  <c r="H855" i="13"/>
  <c r="H856" i="13" s="1"/>
  <c r="AB854" i="13"/>
  <c r="AA854" i="13"/>
  <c r="AB853" i="13"/>
  <c r="AA853" i="13"/>
  <c r="Y853" i="13"/>
  <c r="U853" i="13" s="1"/>
  <c r="H853" i="13"/>
  <c r="H854" i="13" s="1"/>
  <c r="AB852" i="13"/>
  <c r="AA852" i="13"/>
  <c r="AB851" i="13"/>
  <c r="AA851" i="13"/>
  <c r="Y852" i="13" s="1"/>
  <c r="U852" i="13" s="1"/>
  <c r="H851" i="13"/>
  <c r="H852" i="13" s="1"/>
  <c r="AB850" i="13"/>
  <c r="AA850" i="13"/>
  <c r="Y850" i="13"/>
  <c r="U850" i="13" s="1"/>
  <c r="AB849" i="13"/>
  <c r="AA849" i="13"/>
  <c r="Y849" i="13"/>
  <c r="U849" i="13" s="1"/>
  <c r="H849" i="13"/>
  <c r="H850" i="13" s="1"/>
  <c r="AB848" i="13"/>
  <c r="AA848" i="13"/>
  <c r="Y848" i="13" s="1"/>
  <c r="U848" i="13" s="1"/>
  <c r="AB847" i="13"/>
  <c r="AA847" i="13"/>
  <c r="Y847" i="13"/>
  <c r="U847" i="13" s="1"/>
  <c r="H847" i="13"/>
  <c r="H848" i="13" s="1"/>
  <c r="AB846" i="13"/>
  <c r="AA846" i="13"/>
  <c r="Y845" i="13" s="1"/>
  <c r="U845" i="13" s="1"/>
  <c r="AB845" i="13"/>
  <c r="AA845" i="13"/>
  <c r="H845" i="13"/>
  <c r="H846" i="13" s="1"/>
  <c r="AB844" i="13"/>
  <c r="AA844" i="13"/>
  <c r="Y843" i="13" s="1"/>
  <c r="U843" i="13" s="1"/>
  <c r="AB843" i="13"/>
  <c r="AA843" i="13"/>
  <c r="H843" i="13"/>
  <c r="H844" i="13" s="1"/>
  <c r="AB842" i="13"/>
  <c r="AA842" i="13"/>
  <c r="Y841" i="13" s="1"/>
  <c r="U841" i="13" s="1"/>
  <c r="H842" i="13"/>
  <c r="AB841" i="13"/>
  <c r="AA841" i="13"/>
  <c r="H841" i="13"/>
  <c r="AB840" i="13"/>
  <c r="AA840" i="13"/>
  <c r="Y839" i="13" s="1"/>
  <c r="U839" i="13" s="1"/>
  <c r="H840" i="13"/>
  <c r="AB839" i="13"/>
  <c r="AA839" i="13"/>
  <c r="Y840" i="13" s="1"/>
  <c r="U840" i="13" s="1"/>
  <c r="H839" i="13"/>
  <c r="AB838" i="13"/>
  <c r="AA838" i="13"/>
  <c r="AB837" i="13"/>
  <c r="AA837" i="13"/>
  <c r="Y838" i="13" s="1"/>
  <c r="U838" i="13" s="1"/>
  <c r="H837" i="13"/>
  <c r="H838" i="13" s="1"/>
  <c r="AB836" i="13"/>
  <c r="AA836" i="13"/>
  <c r="AB835" i="13"/>
  <c r="AA835" i="13"/>
  <c r="Y835" i="13" s="1"/>
  <c r="U835" i="13" s="1"/>
  <c r="H835" i="13"/>
  <c r="H836" i="13" s="1"/>
  <c r="AB834" i="13"/>
  <c r="AA834" i="13"/>
  <c r="AB833" i="13"/>
  <c r="AA833" i="13"/>
  <c r="Y833" i="13"/>
  <c r="U833" i="13" s="1"/>
  <c r="H833" i="13"/>
  <c r="H834" i="13" s="1"/>
  <c r="AB832" i="13"/>
  <c r="AA832" i="13"/>
  <c r="AB831" i="13"/>
  <c r="AA831" i="13"/>
  <c r="H831" i="13"/>
  <c r="H832" i="13" s="1"/>
  <c r="AB830" i="13"/>
  <c r="AA830" i="13"/>
  <c r="Y830" i="13" s="1"/>
  <c r="U830" i="13" s="1"/>
  <c r="AB829" i="13"/>
  <c r="AA829" i="13"/>
  <c r="H829" i="13"/>
  <c r="H830" i="13" s="1"/>
  <c r="AB828" i="13"/>
  <c r="AA828" i="13"/>
  <c r="H828" i="13"/>
  <c r="AB827" i="13"/>
  <c r="AA827" i="13"/>
  <c r="H827" i="13"/>
  <c r="AB826" i="13"/>
  <c r="AA826" i="13"/>
  <c r="Y826" i="13"/>
  <c r="U826" i="13" s="1"/>
  <c r="H826" i="13"/>
  <c r="AB825" i="13"/>
  <c r="AA825" i="13"/>
  <c r="Y825" i="13" s="1"/>
  <c r="U825" i="13" s="1"/>
  <c r="H825" i="13"/>
  <c r="AB824" i="13"/>
  <c r="AA824" i="13"/>
  <c r="Y824" i="13"/>
  <c r="U824" i="13" s="1"/>
  <c r="H824" i="13"/>
  <c r="AB823" i="13"/>
  <c r="AA823" i="13"/>
  <c r="Y823" i="13" s="1"/>
  <c r="U823" i="13" s="1"/>
  <c r="H823" i="13"/>
  <c r="AB822" i="13"/>
  <c r="AA822" i="13"/>
  <c r="Y822" i="13"/>
  <c r="U822" i="13" s="1"/>
  <c r="H822" i="13"/>
  <c r="AB821" i="13"/>
  <c r="AA821" i="13"/>
  <c r="Y821" i="13" s="1"/>
  <c r="U821" i="13" s="1"/>
  <c r="H821" i="13"/>
  <c r="AB820" i="13"/>
  <c r="AA820" i="13"/>
  <c r="Y820" i="13"/>
  <c r="U820" i="13" s="1"/>
  <c r="H820" i="13"/>
  <c r="AB819" i="13"/>
  <c r="AA819" i="13"/>
  <c r="Y819" i="13" s="1"/>
  <c r="U819" i="13" s="1"/>
  <c r="H819" i="13"/>
  <c r="AB818" i="13"/>
  <c r="AA818" i="13"/>
  <c r="Y818" i="13"/>
  <c r="U818" i="13" s="1"/>
  <c r="H818" i="13"/>
  <c r="AB817" i="13"/>
  <c r="AA817" i="13"/>
  <c r="Y817" i="13" s="1"/>
  <c r="U817" i="13" s="1"/>
  <c r="H817" i="13"/>
  <c r="AB816" i="13"/>
  <c r="AA816" i="13"/>
  <c r="Y816" i="13"/>
  <c r="U816" i="13" s="1"/>
  <c r="AB815" i="13"/>
  <c r="AA815" i="13"/>
  <c r="Y815" i="13"/>
  <c r="U815" i="13" s="1"/>
  <c r="H815" i="13"/>
  <c r="H816" i="13" s="1"/>
  <c r="AB814" i="13"/>
  <c r="AA814" i="13"/>
  <c r="AB813" i="13"/>
  <c r="AA813" i="13"/>
  <c r="H813" i="13"/>
  <c r="H814" i="13" s="1"/>
  <c r="AB812" i="13"/>
  <c r="AA812" i="13"/>
  <c r="Y812" i="13" s="1"/>
  <c r="U812" i="13" s="1"/>
  <c r="AB811" i="13"/>
  <c r="AA811" i="13"/>
  <c r="Y811" i="13" s="1"/>
  <c r="U811" i="13" s="1"/>
  <c r="H811" i="13"/>
  <c r="H812" i="13" s="1"/>
  <c r="AB810" i="13"/>
  <c r="AA810" i="13"/>
  <c r="H810" i="13"/>
  <c r="AB809" i="13"/>
  <c r="AA809" i="13"/>
  <c r="Y810" i="13" s="1"/>
  <c r="U810" i="13" s="1"/>
  <c r="Y809" i="13"/>
  <c r="U809" i="13" s="1"/>
  <c r="H809" i="13"/>
  <c r="AB808" i="13"/>
  <c r="AA808" i="13"/>
  <c r="AB807" i="13"/>
  <c r="AA807" i="13"/>
  <c r="Y808" i="13" s="1"/>
  <c r="U808" i="13" s="1"/>
  <c r="H807" i="13"/>
  <c r="H808" i="13" s="1"/>
  <c r="AB806" i="13"/>
  <c r="AA806" i="13"/>
  <c r="AB805" i="13"/>
  <c r="AA805" i="13"/>
  <c r="H805" i="13"/>
  <c r="H806" i="13" s="1"/>
  <c r="AB804" i="13"/>
  <c r="AA804" i="13"/>
  <c r="AB803" i="13"/>
  <c r="AA803" i="13"/>
  <c r="Y803" i="13" s="1"/>
  <c r="U803" i="13" s="1"/>
  <c r="H803" i="13"/>
  <c r="H804" i="13" s="1"/>
  <c r="AB802" i="13"/>
  <c r="AA802" i="13"/>
  <c r="U802" i="13"/>
  <c r="AB801" i="13"/>
  <c r="AA801" i="13"/>
  <c r="Y802" i="13" s="1"/>
  <c r="H801" i="13"/>
  <c r="H802" i="13" s="1"/>
  <c r="AB800" i="13"/>
  <c r="AA800" i="13"/>
  <c r="Y800" i="13"/>
  <c r="U800" i="13" s="1"/>
  <c r="AB799" i="13"/>
  <c r="AA799" i="13"/>
  <c r="Y799" i="13" s="1"/>
  <c r="U799" i="13" s="1"/>
  <c r="H799" i="13"/>
  <c r="H800" i="13" s="1"/>
  <c r="AB798" i="13"/>
  <c r="AA798" i="13"/>
  <c r="H798" i="13"/>
  <c r="AB797" i="13"/>
  <c r="AA797" i="13"/>
  <c r="Y798" i="13" s="1"/>
  <c r="U798" i="13" s="1"/>
  <c r="H797" i="13"/>
  <c r="AB796" i="13"/>
  <c r="AA796" i="13"/>
  <c r="H796" i="13"/>
  <c r="AB795" i="13"/>
  <c r="AA795" i="13"/>
  <c r="H795" i="13"/>
  <c r="AB794" i="13"/>
  <c r="AA794" i="13"/>
  <c r="H794" i="13"/>
  <c r="AB793" i="13"/>
  <c r="AA793" i="13"/>
  <c r="Y794" i="13" s="1"/>
  <c r="U794" i="13" s="1"/>
  <c r="Y793" i="13"/>
  <c r="U793" i="13" s="1"/>
  <c r="H793" i="13"/>
  <c r="AB792" i="13"/>
  <c r="AA792" i="13"/>
  <c r="AB791" i="13"/>
  <c r="AA791" i="13"/>
  <c r="Y792" i="13" s="1"/>
  <c r="U792" i="13" s="1"/>
  <c r="H791" i="13"/>
  <c r="H792" i="13" s="1"/>
  <c r="AB790" i="13"/>
  <c r="AA790" i="13"/>
  <c r="H790" i="13"/>
  <c r="AB789" i="13"/>
  <c r="AA789" i="13"/>
  <c r="H789" i="13"/>
  <c r="AB788" i="13"/>
  <c r="AA788" i="13"/>
  <c r="AB787" i="13"/>
  <c r="AA787" i="13"/>
  <c r="H787" i="13"/>
  <c r="H788" i="13" s="1"/>
  <c r="AB786" i="13"/>
  <c r="AA786" i="13"/>
  <c r="H786" i="13"/>
  <c r="AB785" i="13"/>
  <c r="AA785" i="13"/>
  <c r="Y786" i="13" s="1"/>
  <c r="U786" i="13" s="1"/>
  <c r="Y785" i="13"/>
  <c r="U785" i="13" s="1"/>
  <c r="H785" i="13"/>
  <c r="AB784" i="13"/>
  <c r="AA784" i="13"/>
  <c r="H784" i="13"/>
  <c r="AB783" i="13"/>
  <c r="AA783" i="13"/>
  <c r="Y784" i="13" s="1"/>
  <c r="U784" i="13" s="1"/>
  <c r="Y783" i="13"/>
  <c r="U783" i="13" s="1"/>
  <c r="H783" i="13"/>
  <c r="AB782" i="13"/>
  <c r="AA782" i="13"/>
  <c r="AB781" i="13"/>
  <c r="AA781" i="13"/>
  <c r="H781" i="13"/>
  <c r="H782" i="13" s="1"/>
  <c r="AB780" i="13"/>
  <c r="AA780" i="13"/>
  <c r="H780" i="13"/>
  <c r="AB779" i="13"/>
  <c r="AA779" i="13"/>
  <c r="Y780" i="13" s="1"/>
  <c r="U780" i="13" s="1"/>
  <c r="H779" i="13"/>
  <c r="AB778" i="13"/>
  <c r="AA778" i="13"/>
  <c r="Y778" i="13"/>
  <c r="U778" i="13" s="1"/>
  <c r="AB777" i="13"/>
  <c r="AA777" i="13"/>
  <c r="Y777" i="13" s="1"/>
  <c r="U777" i="13" s="1"/>
  <c r="H777" i="13"/>
  <c r="H778" i="13" s="1"/>
  <c r="AB776" i="13"/>
  <c r="AA776" i="13"/>
  <c r="H776" i="13"/>
  <c r="AB775" i="13"/>
  <c r="AA775" i="13"/>
  <c r="Y776" i="13" s="1"/>
  <c r="U776" i="13" s="1"/>
  <c r="H775" i="13"/>
  <c r="AB774" i="13"/>
  <c r="AA774" i="13"/>
  <c r="Y774" i="13" s="1"/>
  <c r="U774" i="13" s="1"/>
  <c r="AB773" i="13"/>
  <c r="AA773" i="13"/>
  <c r="Y773" i="13"/>
  <c r="U773" i="13" s="1"/>
  <c r="H773" i="13"/>
  <c r="H774" i="13" s="1"/>
  <c r="AB772" i="13"/>
  <c r="AA772" i="13"/>
  <c r="H772" i="13"/>
  <c r="AB771" i="13"/>
  <c r="AA771" i="13"/>
  <c r="H771" i="13"/>
  <c r="AB770" i="13"/>
  <c r="AA770" i="13"/>
  <c r="Y769" i="13" s="1"/>
  <c r="U769" i="13" s="1"/>
  <c r="AB769" i="13"/>
  <c r="AA769" i="13"/>
  <c r="H769" i="13"/>
  <c r="H770" i="13" s="1"/>
  <c r="AB768" i="13"/>
  <c r="AA768" i="13"/>
  <c r="AB767" i="13"/>
  <c r="AA767" i="13"/>
  <c r="H767" i="13"/>
  <c r="H768" i="13" s="1"/>
  <c r="AB766" i="13"/>
  <c r="AA766" i="13"/>
  <c r="H766" i="13"/>
  <c r="AB765" i="13"/>
  <c r="AA765" i="13"/>
  <c r="H765" i="13"/>
  <c r="AB764" i="13"/>
  <c r="AA764" i="13"/>
  <c r="AB763" i="13"/>
  <c r="AA763" i="13"/>
  <c r="H763" i="13"/>
  <c r="H764" i="13" s="1"/>
  <c r="AB762" i="13"/>
  <c r="AA762" i="13"/>
  <c r="H762" i="13"/>
  <c r="AB761" i="13"/>
  <c r="AA761" i="13"/>
  <c r="H761" i="13"/>
  <c r="AB760" i="13"/>
  <c r="AA760" i="13"/>
  <c r="AB759" i="13"/>
  <c r="AA759" i="13"/>
  <c r="H759" i="13"/>
  <c r="H760" i="13" s="1"/>
  <c r="AB758" i="13"/>
  <c r="AA758" i="13"/>
  <c r="Y758" i="13"/>
  <c r="U758" i="13" s="1"/>
  <c r="AB757" i="13"/>
  <c r="AA757" i="13"/>
  <c r="Y757" i="13" s="1"/>
  <c r="U757" i="13" s="1"/>
  <c r="H757" i="13"/>
  <c r="H758" i="13" s="1"/>
  <c r="AB756" i="13"/>
  <c r="AA756" i="13"/>
  <c r="H756" i="13"/>
  <c r="AB755" i="13"/>
  <c r="AA755" i="13"/>
  <c r="Y756" i="13" s="1"/>
  <c r="U756" i="13" s="1"/>
  <c r="H755" i="13"/>
  <c r="AB754" i="13"/>
  <c r="AA754" i="13"/>
  <c r="AB753" i="13"/>
  <c r="AA753" i="13"/>
  <c r="H753" i="13"/>
  <c r="H754" i="13" s="1"/>
  <c r="AB752" i="13"/>
  <c r="AA752" i="13"/>
  <c r="H752" i="13"/>
  <c r="AB751" i="13"/>
  <c r="AA751" i="13"/>
  <c r="H751" i="13"/>
  <c r="AB750" i="13"/>
  <c r="AA750" i="13"/>
  <c r="H750" i="13"/>
  <c r="AB749" i="13"/>
  <c r="AA749" i="13"/>
  <c r="Y750" i="13" s="1"/>
  <c r="U750" i="13" s="1"/>
  <c r="Y749" i="13"/>
  <c r="U749" i="13" s="1"/>
  <c r="H749" i="13"/>
  <c r="AB748" i="13"/>
  <c r="AA748" i="13"/>
  <c r="AB747" i="13"/>
  <c r="AA747" i="13"/>
  <c r="Y748" i="13" s="1"/>
  <c r="U748" i="13" s="1"/>
  <c r="H747" i="13"/>
  <c r="H748" i="13" s="1"/>
  <c r="AB746" i="13"/>
  <c r="AA746" i="13"/>
  <c r="AB745" i="13"/>
  <c r="AA745" i="13"/>
  <c r="Y746" i="13" s="1"/>
  <c r="U746" i="13" s="1"/>
  <c r="H745" i="13"/>
  <c r="H746" i="13" s="1"/>
  <c r="AB744" i="13"/>
  <c r="AA744" i="13"/>
  <c r="AB743" i="13"/>
  <c r="AA743" i="13"/>
  <c r="Y744" i="13" s="1"/>
  <c r="U744" i="13" s="1"/>
  <c r="H743" i="13"/>
  <c r="H744" i="13" s="1"/>
  <c r="AB742" i="13"/>
  <c r="AA742" i="13"/>
  <c r="AB741" i="13"/>
  <c r="AA741" i="13"/>
  <c r="H741" i="13"/>
  <c r="H742" i="13" s="1"/>
  <c r="AB740" i="13"/>
  <c r="AA740" i="13"/>
  <c r="Y740" i="13"/>
  <c r="U740" i="13" s="1"/>
  <c r="AB739" i="13"/>
  <c r="AA739" i="13"/>
  <c r="Y739" i="13" s="1"/>
  <c r="U739" i="13"/>
  <c r="H739" i="13"/>
  <c r="H740" i="13" s="1"/>
  <c r="AB738" i="13"/>
  <c r="AA738" i="13"/>
  <c r="H738" i="13"/>
  <c r="AB737" i="13"/>
  <c r="AA737" i="13"/>
  <c r="H737" i="13"/>
  <c r="AB736" i="13"/>
  <c r="AA736" i="13"/>
  <c r="H736" i="13"/>
  <c r="AB735" i="13"/>
  <c r="AA735" i="13"/>
  <c r="H735" i="13"/>
  <c r="AB734" i="13"/>
  <c r="AA734" i="13"/>
  <c r="H734" i="13"/>
  <c r="AB733" i="13"/>
  <c r="AA733" i="13"/>
  <c r="H733" i="13"/>
  <c r="AB732" i="13"/>
  <c r="AA732" i="13"/>
  <c r="H732" i="13"/>
  <c r="AB731" i="13"/>
  <c r="AA731" i="13"/>
  <c r="Y732" i="13" s="1"/>
  <c r="U732" i="13" s="1"/>
  <c r="H731" i="13"/>
  <c r="AB730" i="13"/>
  <c r="AA730" i="13"/>
  <c r="H730" i="13"/>
  <c r="AB729" i="13"/>
  <c r="AA729" i="13"/>
  <c r="Y730" i="13" s="1"/>
  <c r="U730" i="13" s="1"/>
  <c r="Y729" i="13"/>
  <c r="U729" i="13" s="1"/>
  <c r="H729" i="13"/>
  <c r="AB728" i="13"/>
  <c r="AA728" i="13"/>
  <c r="H728" i="13"/>
  <c r="AB727" i="13"/>
  <c r="AA727" i="13"/>
  <c r="Y728" i="13" s="1"/>
  <c r="U728" i="13" s="1"/>
  <c r="Y727" i="13"/>
  <c r="U727" i="13" s="1"/>
  <c r="H727" i="13"/>
  <c r="AB726" i="13"/>
  <c r="AA726" i="13"/>
  <c r="H726" i="13"/>
  <c r="AB725" i="13"/>
  <c r="AA725" i="13"/>
  <c r="Y726" i="13" s="1"/>
  <c r="U726" i="13" s="1"/>
  <c r="Y725" i="13"/>
  <c r="U725" i="13" s="1"/>
  <c r="H725" i="13"/>
  <c r="AB724" i="13"/>
  <c r="AA724" i="13"/>
  <c r="H724" i="13"/>
  <c r="AB723" i="13"/>
  <c r="AA723" i="13"/>
  <c r="Y724" i="13" s="1"/>
  <c r="U724" i="13" s="1"/>
  <c r="H723" i="13"/>
  <c r="AB722" i="13"/>
  <c r="AA722" i="13"/>
  <c r="H722" i="13"/>
  <c r="AB721" i="13"/>
  <c r="AA721" i="13"/>
  <c r="Y722" i="13" s="1"/>
  <c r="U722" i="13" s="1"/>
  <c r="H721" i="13"/>
  <c r="AB720" i="13"/>
  <c r="AA720" i="13"/>
  <c r="Y720" i="13"/>
  <c r="U720" i="13" s="1"/>
  <c r="H720" i="13"/>
  <c r="AB719" i="13"/>
  <c r="AA719" i="13"/>
  <c r="Y719" i="13" s="1"/>
  <c r="U719" i="13" s="1"/>
  <c r="H719" i="13"/>
  <c r="AB718" i="13"/>
  <c r="AA718" i="13"/>
  <c r="Y718" i="13"/>
  <c r="U718" i="13" s="1"/>
  <c r="H718" i="13"/>
  <c r="AB717" i="13"/>
  <c r="AA717" i="13"/>
  <c r="Y717" i="13" s="1"/>
  <c r="U717" i="13" s="1"/>
  <c r="H717" i="13"/>
  <c r="AB716" i="13"/>
  <c r="AA716" i="13"/>
  <c r="Y716" i="13"/>
  <c r="U716" i="13" s="1"/>
  <c r="H716" i="13"/>
  <c r="AB715" i="13"/>
  <c r="AA715" i="13"/>
  <c r="Y715" i="13"/>
  <c r="U715" i="13" s="1"/>
  <c r="H715" i="13"/>
  <c r="AB714" i="13"/>
  <c r="AA714" i="13"/>
  <c r="Y714" i="13"/>
  <c r="U714" i="13" s="1"/>
  <c r="AB713" i="13"/>
  <c r="AA713" i="13"/>
  <c r="Y713" i="13"/>
  <c r="U713" i="13" s="1"/>
  <c r="H713" i="13"/>
  <c r="H714" i="13" s="1"/>
  <c r="AB712" i="13"/>
  <c r="AA712" i="13"/>
  <c r="AB711" i="13"/>
  <c r="AA711" i="13"/>
  <c r="H711" i="13"/>
  <c r="H712" i="13" s="1"/>
  <c r="AB710" i="13"/>
  <c r="AA710" i="13"/>
  <c r="AB709" i="13"/>
  <c r="AA709" i="13"/>
  <c r="H709" i="13"/>
  <c r="H710" i="13" s="1"/>
  <c r="AB708" i="13"/>
  <c r="AA708" i="13"/>
  <c r="AB707" i="13"/>
  <c r="AA707" i="13"/>
  <c r="H707" i="13"/>
  <c r="H708" i="13" s="1"/>
  <c r="AB706" i="13"/>
  <c r="AA706" i="13"/>
  <c r="AB705" i="13"/>
  <c r="AA705" i="13"/>
  <c r="Y705" i="13" s="1"/>
  <c r="U705" i="13" s="1"/>
  <c r="H705" i="13"/>
  <c r="H706" i="13" s="1"/>
  <c r="AB704" i="13"/>
  <c r="AA704" i="13"/>
  <c r="Y704" i="13"/>
  <c r="U704" i="13" s="1"/>
  <c r="AB703" i="13"/>
  <c r="AA703" i="13"/>
  <c r="H703" i="13"/>
  <c r="H704" i="13" s="1"/>
  <c r="AB702" i="13"/>
  <c r="AA702" i="13"/>
  <c r="AB701" i="13"/>
  <c r="AA701" i="13"/>
  <c r="Y701" i="13" s="1"/>
  <c r="U701" i="13" s="1"/>
  <c r="H701" i="13"/>
  <c r="H702" i="13" s="1"/>
  <c r="AB700" i="13"/>
  <c r="AA700" i="13"/>
  <c r="Y700" i="13"/>
  <c r="U700" i="13" s="1"/>
  <c r="AB699" i="13"/>
  <c r="AA699" i="13"/>
  <c r="H699" i="13"/>
  <c r="H700" i="13" s="1"/>
  <c r="AB698" i="13"/>
  <c r="AA698" i="13"/>
  <c r="AB697" i="13"/>
  <c r="AA697" i="13"/>
  <c r="Y697" i="13" s="1"/>
  <c r="U697" i="13" s="1"/>
  <c r="H697" i="13"/>
  <c r="H698" i="13" s="1"/>
  <c r="AB696" i="13"/>
  <c r="AA696" i="13"/>
  <c r="H696" i="13"/>
  <c r="AB695" i="13"/>
  <c r="AA695" i="13"/>
  <c r="Y696" i="13" s="1"/>
  <c r="U696" i="13" s="1"/>
  <c r="Y695" i="13"/>
  <c r="U695" i="13" s="1"/>
  <c r="H695" i="13"/>
  <c r="AB694" i="13"/>
  <c r="AA694" i="13"/>
  <c r="H694" i="13"/>
  <c r="AB693" i="13"/>
  <c r="AA693" i="13"/>
  <c r="Y693" i="13"/>
  <c r="U693" i="13" s="1"/>
  <c r="H693" i="13"/>
  <c r="AB692" i="13"/>
  <c r="AA692" i="13"/>
  <c r="H692" i="13"/>
  <c r="AB691" i="13"/>
  <c r="AA691" i="13"/>
  <c r="Y692" i="13" s="1"/>
  <c r="U692" i="13" s="1"/>
  <c r="Y691" i="13"/>
  <c r="U691" i="13" s="1"/>
  <c r="H691" i="13"/>
  <c r="AB690" i="13"/>
  <c r="AA690" i="13"/>
  <c r="H690" i="13"/>
  <c r="AB689" i="13"/>
  <c r="AA689" i="13"/>
  <c r="Y690" i="13" s="1"/>
  <c r="U690" i="13" s="1"/>
  <c r="Y689" i="13"/>
  <c r="U689" i="13" s="1"/>
  <c r="H689" i="13"/>
  <c r="AB688" i="13"/>
  <c r="AA688" i="13"/>
  <c r="Y687" i="13" s="1"/>
  <c r="U687" i="13" s="1"/>
  <c r="H688" i="13"/>
  <c r="AB687" i="13"/>
  <c r="AA687" i="13"/>
  <c r="H687" i="13"/>
  <c r="AB686" i="13"/>
  <c r="AA686" i="13"/>
  <c r="Y685" i="13" s="1"/>
  <c r="U685" i="13" s="1"/>
  <c r="H686" i="13"/>
  <c r="AB685" i="13"/>
  <c r="AA685" i="13"/>
  <c r="H685" i="13"/>
  <c r="AB684" i="13"/>
  <c r="AA684" i="13"/>
  <c r="Y683" i="13" s="1"/>
  <c r="U683" i="13" s="1"/>
  <c r="H684" i="13"/>
  <c r="AB683" i="13"/>
  <c r="AA683" i="13"/>
  <c r="H683" i="13"/>
  <c r="AB682" i="13"/>
  <c r="AA682" i="13"/>
  <c r="H682" i="13"/>
  <c r="AB681" i="13"/>
  <c r="AA681" i="13"/>
  <c r="Y682" i="13" s="1"/>
  <c r="U682" i="13" s="1"/>
  <c r="Y681" i="13"/>
  <c r="U681" i="13" s="1"/>
  <c r="H681" i="13"/>
  <c r="AB680" i="13"/>
  <c r="AA680" i="13"/>
  <c r="H680" i="13"/>
  <c r="AB679" i="13"/>
  <c r="AA679" i="13"/>
  <c r="Y679" i="13" s="1"/>
  <c r="U679" i="13" s="1"/>
  <c r="H679" i="13"/>
  <c r="AB678" i="13"/>
  <c r="AA678" i="13"/>
  <c r="AB677" i="13"/>
  <c r="AA677" i="13"/>
  <c r="Y677" i="13" s="1"/>
  <c r="U677" i="13" s="1"/>
  <c r="H677" i="13"/>
  <c r="H678" i="13" s="1"/>
  <c r="AB676" i="13"/>
  <c r="AA676" i="13"/>
  <c r="Y676" i="13"/>
  <c r="U676" i="13" s="1"/>
  <c r="AB675" i="13"/>
  <c r="AA675" i="13"/>
  <c r="Y675" i="13" s="1"/>
  <c r="U675" i="13" s="1"/>
  <c r="H675" i="13"/>
  <c r="H676" i="13" s="1"/>
  <c r="AB674" i="13"/>
  <c r="AA674" i="13"/>
  <c r="Y674" i="13"/>
  <c r="U674" i="13" s="1"/>
  <c r="H674" i="13"/>
  <c r="AB673" i="13"/>
  <c r="AA673" i="13"/>
  <c r="Y673" i="13" s="1"/>
  <c r="U673" i="13" s="1"/>
  <c r="H673" i="13"/>
  <c r="AB672" i="13"/>
  <c r="AA672" i="13"/>
  <c r="AB671" i="13"/>
  <c r="AA671" i="13"/>
  <c r="Y671" i="13" s="1"/>
  <c r="U671" i="13" s="1"/>
  <c r="H671" i="13"/>
  <c r="H672" i="13" s="1"/>
  <c r="AB670" i="13"/>
  <c r="AA670" i="13"/>
  <c r="Y670" i="13"/>
  <c r="U670" i="13" s="1"/>
  <c r="AB669" i="13"/>
  <c r="AA669" i="13"/>
  <c r="Y669" i="13" s="1"/>
  <c r="U669" i="13" s="1"/>
  <c r="H669" i="13"/>
  <c r="H670" i="13" s="1"/>
  <c r="AB668" i="13"/>
  <c r="AA668" i="13"/>
  <c r="Y668" i="13"/>
  <c r="U668" i="13" s="1"/>
  <c r="H668" i="13"/>
  <c r="AB667" i="13"/>
  <c r="AA667" i="13"/>
  <c r="Y667" i="13" s="1"/>
  <c r="U667" i="13" s="1"/>
  <c r="H667" i="13"/>
  <c r="AB666" i="13"/>
  <c r="AA666" i="13"/>
  <c r="Y666" i="13"/>
  <c r="U666" i="13" s="1"/>
  <c r="H666" i="13"/>
  <c r="AB665" i="13"/>
  <c r="AA665" i="13"/>
  <c r="Y665" i="13" s="1"/>
  <c r="U665" i="13" s="1"/>
  <c r="H665" i="13"/>
  <c r="AB664" i="13"/>
  <c r="AA664" i="13"/>
  <c r="Y664" i="13"/>
  <c r="U664" i="13"/>
  <c r="AB663" i="13"/>
  <c r="AA663" i="13"/>
  <c r="Y663" i="13"/>
  <c r="U663" i="13" s="1"/>
  <c r="H663" i="13"/>
  <c r="H664" i="13" s="1"/>
  <c r="AB662" i="13"/>
  <c r="AA662" i="13"/>
  <c r="H662" i="13"/>
  <c r="AB661" i="13"/>
  <c r="AA661" i="13"/>
  <c r="Y661" i="13" s="1"/>
  <c r="U661" i="13" s="1"/>
  <c r="H661" i="13"/>
  <c r="AB660" i="13"/>
  <c r="AA660" i="13"/>
  <c r="H660" i="13"/>
  <c r="AB659" i="13"/>
  <c r="AA659" i="13"/>
  <c r="Y660" i="13" s="1"/>
  <c r="U660" i="13" s="1"/>
  <c r="Y659" i="13"/>
  <c r="U659" i="13" s="1"/>
  <c r="H659" i="13"/>
  <c r="AB658" i="13"/>
  <c r="AA658" i="13"/>
  <c r="H658" i="13"/>
  <c r="AB657" i="13"/>
  <c r="AA657" i="13"/>
  <c r="Y657" i="13"/>
  <c r="U657" i="13" s="1"/>
  <c r="H657" i="13"/>
  <c r="AB656" i="13"/>
  <c r="AA656" i="13"/>
  <c r="AB655" i="13"/>
  <c r="AA655" i="13"/>
  <c r="H655" i="13"/>
  <c r="H656" i="13" s="1"/>
  <c r="AB654" i="13"/>
  <c r="AA654" i="13"/>
  <c r="Y654" i="13"/>
  <c r="U654" i="13" s="1"/>
  <c r="AB653" i="13"/>
  <c r="AA653" i="13"/>
  <c r="Y653" i="13"/>
  <c r="U653" i="13" s="1"/>
  <c r="H653" i="13"/>
  <c r="H654" i="13" s="1"/>
  <c r="AB652" i="13"/>
  <c r="AA652" i="13"/>
  <c r="Y652" i="13" s="1"/>
  <c r="U652" i="13" s="1"/>
  <c r="H652" i="13"/>
  <c r="AB651" i="13"/>
  <c r="AA651" i="13"/>
  <c r="H651" i="13"/>
  <c r="AB650" i="13"/>
  <c r="AA650" i="13"/>
  <c r="Y650" i="13" s="1"/>
  <c r="U650" i="13" s="1"/>
  <c r="H650" i="13"/>
  <c r="AB649" i="13"/>
  <c r="AA649" i="13"/>
  <c r="H649" i="13"/>
  <c r="AB648" i="13"/>
  <c r="AA648" i="13"/>
  <c r="H648" i="13"/>
  <c r="AB647" i="13"/>
  <c r="AA647" i="13"/>
  <c r="Y647" i="13"/>
  <c r="U647" i="13" s="1"/>
  <c r="H647" i="13"/>
  <c r="AB646" i="13"/>
  <c r="AA646" i="13"/>
  <c r="Y646" i="13"/>
  <c r="U646" i="13"/>
  <c r="AB645" i="13"/>
  <c r="AA645" i="13"/>
  <c r="Y645" i="13" s="1"/>
  <c r="U645" i="13" s="1"/>
  <c r="H645" i="13"/>
  <c r="H646" i="13" s="1"/>
  <c r="AB644" i="13"/>
  <c r="AA644" i="13"/>
  <c r="AB643" i="13"/>
  <c r="AA643" i="13"/>
  <c r="Y643" i="13" s="1"/>
  <c r="U643" i="13" s="1"/>
  <c r="H643" i="13"/>
  <c r="H644" i="13" s="1"/>
  <c r="AB642" i="13"/>
  <c r="AA642" i="13"/>
  <c r="Y642" i="13" s="1"/>
  <c r="U642" i="13" s="1"/>
  <c r="AB641" i="13"/>
  <c r="AA641" i="13"/>
  <c r="H641" i="13"/>
  <c r="H642" i="13" s="1"/>
  <c r="AB640" i="13"/>
  <c r="AA640" i="13"/>
  <c r="Y640" i="13" s="1"/>
  <c r="U640" i="13" s="1"/>
  <c r="H640" i="13"/>
  <c r="AB639" i="13"/>
  <c r="AA639" i="13"/>
  <c r="Y639" i="13"/>
  <c r="U639" i="13" s="1"/>
  <c r="H639" i="13"/>
  <c r="AB638" i="13"/>
  <c r="AA638" i="13"/>
  <c r="H638" i="13"/>
  <c r="AB637" i="13"/>
  <c r="AA637" i="13"/>
  <c r="H637" i="13"/>
  <c r="AB636" i="13"/>
  <c r="AA636" i="13"/>
  <c r="H636" i="13"/>
  <c r="AB635" i="13"/>
  <c r="AA635" i="13"/>
  <c r="Y635" i="13" s="1"/>
  <c r="U635" i="13" s="1"/>
  <c r="H635" i="13"/>
  <c r="AB634" i="13"/>
  <c r="AA634" i="13"/>
  <c r="Y634" i="13"/>
  <c r="U634" i="13" s="1"/>
  <c r="AB633" i="13"/>
  <c r="AA633" i="13"/>
  <c r="Y633" i="13" s="1"/>
  <c r="U633" i="13" s="1"/>
  <c r="H633" i="13"/>
  <c r="H634" i="13" s="1"/>
  <c r="AB632" i="13"/>
  <c r="AA632" i="13"/>
  <c r="U632" i="13"/>
  <c r="H632" i="13"/>
  <c r="AB631" i="13"/>
  <c r="AA631" i="13"/>
  <c r="Y632" i="13" s="1"/>
  <c r="H631" i="13"/>
  <c r="AB630" i="13"/>
  <c r="AA630" i="13"/>
  <c r="AB629" i="13"/>
  <c r="AA629" i="13"/>
  <c r="H629" i="13"/>
  <c r="H630" i="13" s="1"/>
  <c r="AB628" i="13"/>
  <c r="AA628" i="13"/>
  <c r="Y628" i="13"/>
  <c r="U628" i="13" s="1"/>
  <c r="AB627" i="13"/>
  <c r="AA627" i="13"/>
  <c r="Y627" i="13" s="1"/>
  <c r="U627" i="13" s="1"/>
  <c r="H627" i="13"/>
  <c r="H628" i="13" s="1"/>
  <c r="AB626" i="13"/>
  <c r="AA626" i="13"/>
  <c r="H626" i="13"/>
  <c r="AB625" i="13"/>
  <c r="AA625" i="13"/>
  <c r="Y625" i="13" s="1"/>
  <c r="U625" i="13" s="1"/>
  <c r="H625" i="13"/>
  <c r="AB624" i="13"/>
  <c r="AA624" i="13"/>
  <c r="Y624" i="13" s="1"/>
  <c r="U624" i="13" s="1"/>
  <c r="H624" i="13"/>
  <c r="AB623" i="13"/>
  <c r="AA623" i="13"/>
  <c r="H623" i="13"/>
  <c r="AB622" i="13"/>
  <c r="AA622" i="13"/>
  <c r="Y622" i="13" s="1"/>
  <c r="U622" i="13" s="1"/>
  <c r="H622" i="13"/>
  <c r="AB621" i="13"/>
  <c r="AA621" i="13"/>
  <c r="H621" i="13"/>
  <c r="AB620" i="13"/>
  <c r="AA620" i="13"/>
  <c r="H620" i="13"/>
  <c r="AB619" i="13"/>
  <c r="AA619" i="13"/>
  <c r="Y619" i="13" s="1"/>
  <c r="U619" i="13" s="1"/>
  <c r="H619" i="13"/>
  <c r="AB618" i="13"/>
  <c r="AA618" i="13"/>
  <c r="H618" i="13"/>
  <c r="AB617" i="13"/>
  <c r="AA617" i="13"/>
  <c r="Y617" i="13"/>
  <c r="U617" i="13" s="1"/>
  <c r="H617" i="13"/>
  <c r="AB616" i="13"/>
  <c r="AA616" i="13"/>
  <c r="H616" i="13"/>
  <c r="AB615" i="13"/>
  <c r="AA615" i="13"/>
  <c r="H615" i="13"/>
  <c r="AB614" i="13"/>
  <c r="AA614" i="13"/>
  <c r="AB613" i="13"/>
  <c r="AA613" i="13"/>
  <c r="H613" i="13"/>
  <c r="H614" i="13" s="1"/>
  <c r="AB612" i="13"/>
  <c r="AA612" i="13"/>
  <c r="H612" i="13"/>
  <c r="AB611" i="13"/>
  <c r="AA611" i="13"/>
  <c r="Y611" i="13"/>
  <c r="U611" i="13" s="1"/>
  <c r="H611" i="13"/>
  <c r="AB610" i="13"/>
  <c r="AA610" i="13"/>
  <c r="H610" i="13"/>
  <c r="AB609" i="13"/>
  <c r="AA609" i="13"/>
  <c r="Y609" i="13" s="1"/>
  <c r="U609" i="13" s="1"/>
  <c r="H609" i="13"/>
  <c r="AB608" i="13"/>
  <c r="AA608" i="13"/>
  <c r="AB607" i="13"/>
  <c r="AA607" i="13"/>
  <c r="Y607" i="13" s="1"/>
  <c r="U607" i="13" s="1"/>
  <c r="H607" i="13"/>
  <c r="H608" i="13" s="1"/>
  <c r="AB606" i="13"/>
  <c r="AA606" i="13"/>
  <c r="Y606" i="13"/>
  <c r="U606" i="13" s="1"/>
  <c r="AB605" i="13"/>
  <c r="AA605" i="13"/>
  <c r="Y605" i="13" s="1"/>
  <c r="U605" i="13" s="1"/>
  <c r="H605" i="13"/>
  <c r="H606" i="13" s="1"/>
  <c r="AB604" i="13"/>
  <c r="AA604" i="13"/>
  <c r="AB603" i="13"/>
  <c r="AA603" i="13"/>
  <c r="H603" i="13"/>
  <c r="H604" i="13" s="1"/>
  <c r="AB602" i="13"/>
  <c r="AA602" i="13"/>
  <c r="Y602" i="13"/>
  <c r="U602" i="13" s="1"/>
  <c r="H602" i="13"/>
  <c r="AB601" i="13"/>
  <c r="AA601" i="13"/>
  <c r="Y601" i="13" s="1"/>
  <c r="U601" i="13" s="1"/>
  <c r="H601" i="13"/>
  <c r="AB600" i="13"/>
  <c r="AA600" i="13"/>
  <c r="Y600" i="13"/>
  <c r="U600" i="13" s="1"/>
  <c r="H600" i="13"/>
  <c r="AB599" i="13"/>
  <c r="AA599" i="13"/>
  <c r="Y599" i="13" s="1"/>
  <c r="U599" i="13" s="1"/>
  <c r="H599" i="13"/>
  <c r="AB598" i="13"/>
  <c r="AA598" i="13"/>
  <c r="H598" i="13"/>
  <c r="AB597" i="13"/>
  <c r="AA597" i="13"/>
  <c r="H597" i="13"/>
  <c r="AB596" i="13"/>
  <c r="AA596" i="13"/>
  <c r="H596" i="13"/>
  <c r="AB595" i="13"/>
  <c r="AA595" i="13"/>
  <c r="Y596" i="13" s="1"/>
  <c r="U596" i="13" s="1"/>
  <c r="H595" i="13"/>
  <c r="AB594" i="13"/>
  <c r="AA594" i="13"/>
  <c r="AB593" i="13"/>
  <c r="AA593" i="13"/>
  <c r="Y593" i="13"/>
  <c r="U593" i="13" s="1"/>
  <c r="H593" i="13"/>
  <c r="H594" i="13" s="1"/>
  <c r="AB592" i="13"/>
  <c r="AA592" i="13"/>
  <c r="Y592" i="13"/>
  <c r="U592" i="13" s="1"/>
  <c r="AB591" i="13"/>
  <c r="AA591" i="13"/>
  <c r="Y591" i="13" s="1"/>
  <c r="U591" i="13" s="1"/>
  <c r="H591" i="13"/>
  <c r="H592" i="13" s="1"/>
  <c r="AB590" i="13"/>
  <c r="AA590" i="13"/>
  <c r="AB589" i="13"/>
  <c r="AA589" i="13"/>
  <c r="Y590" i="13" s="1"/>
  <c r="U590" i="13" s="1"/>
  <c r="Y589" i="13"/>
  <c r="U589" i="13" s="1"/>
  <c r="H589" i="13"/>
  <c r="H590" i="13" s="1"/>
  <c r="AB588" i="13"/>
  <c r="AA588" i="13"/>
  <c r="AB587" i="13"/>
  <c r="AA587" i="13"/>
  <c r="H587" i="13"/>
  <c r="H588" i="13" s="1"/>
  <c r="AB586" i="13"/>
  <c r="AA586" i="13"/>
  <c r="Y586" i="13"/>
  <c r="U586" i="13" s="1"/>
  <c r="AB585" i="13"/>
  <c r="AA585" i="13"/>
  <c r="H585" i="13"/>
  <c r="H586" i="13" s="1"/>
  <c r="AB584" i="13"/>
  <c r="AA584" i="13"/>
  <c r="AB583" i="13"/>
  <c r="AA583" i="13"/>
  <c r="Y583" i="13" s="1"/>
  <c r="U583" i="13" s="1"/>
  <c r="H583" i="13"/>
  <c r="H584" i="13" s="1"/>
  <c r="AB582" i="13"/>
  <c r="AA582" i="13"/>
  <c r="Y582" i="13"/>
  <c r="U582" i="13" s="1"/>
  <c r="H582" i="13"/>
  <c r="AB581" i="13"/>
  <c r="AA581" i="13"/>
  <c r="Y581" i="13"/>
  <c r="U581" i="13" s="1"/>
  <c r="H581" i="13"/>
  <c r="AB580" i="13"/>
  <c r="AA580" i="13"/>
  <c r="Y580" i="13"/>
  <c r="U580" i="13" s="1"/>
  <c r="AB579" i="13"/>
  <c r="AA579" i="13"/>
  <c r="Y579" i="13" s="1"/>
  <c r="U579" i="13" s="1"/>
  <c r="H579" i="13"/>
  <c r="H580" i="13" s="1"/>
  <c r="AB578" i="13"/>
  <c r="AA578" i="13"/>
  <c r="Y578" i="13" s="1"/>
  <c r="U578" i="13" s="1"/>
  <c r="AB577" i="13"/>
  <c r="AA577" i="13"/>
  <c r="Y577" i="13"/>
  <c r="U577" i="13" s="1"/>
  <c r="H577" i="13"/>
  <c r="H578" i="13" s="1"/>
  <c r="AB576" i="13"/>
  <c r="AA576" i="13"/>
  <c r="Y576" i="13"/>
  <c r="U576" i="13" s="1"/>
  <c r="AB575" i="13"/>
  <c r="AA575" i="13"/>
  <c r="Y575" i="13"/>
  <c r="U575" i="13" s="1"/>
  <c r="H575" i="13"/>
  <c r="H576" i="13" s="1"/>
  <c r="AB574" i="13"/>
  <c r="AA574" i="13"/>
  <c r="Y574" i="13"/>
  <c r="U574" i="13" s="1"/>
  <c r="AB573" i="13"/>
  <c r="AA573" i="13"/>
  <c r="Y573" i="13"/>
  <c r="U573" i="13" s="1"/>
  <c r="H573" i="13"/>
  <c r="H574" i="13" s="1"/>
  <c r="AB572" i="13"/>
  <c r="AA572" i="13"/>
  <c r="Y572" i="13"/>
  <c r="U572" i="13" s="1"/>
  <c r="AB571" i="13"/>
  <c r="AA571" i="13"/>
  <c r="Y571" i="13"/>
  <c r="U571" i="13" s="1"/>
  <c r="H571" i="13"/>
  <c r="H572" i="13" s="1"/>
  <c r="AB570" i="13"/>
  <c r="AA570" i="13"/>
  <c r="Y570" i="13"/>
  <c r="U570" i="13" s="1"/>
  <c r="AB569" i="13"/>
  <c r="AA569" i="13"/>
  <c r="Y569" i="13"/>
  <c r="U569" i="13" s="1"/>
  <c r="H569" i="13"/>
  <c r="H570" i="13" s="1"/>
  <c r="AB568" i="13"/>
  <c r="AA568" i="13"/>
  <c r="Y568" i="13"/>
  <c r="U568" i="13" s="1"/>
  <c r="AB567" i="13"/>
  <c r="AA567" i="13"/>
  <c r="Y567" i="13"/>
  <c r="U567" i="13" s="1"/>
  <c r="H567" i="13"/>
  <c r="H568" i="13" s="1"/>
  <c r="AB566" i="13"/>
  <c r="AA566" i="13"/>
  <c r="Y566" i="13"/>
  <c r="U566" i="13" s="1"/>
  <c r="AB565" i="13"/>
  <c r="AA565" i="13"/>
  <c r="Y565" i="13"/>
  <c r="U565" i="13" s="1"/>
  <c r="H565" i="13"/>
  <c r="H566" i="13" s="1"/>
  <c r="AB564" i="13"/>
  <c r="AA564" i="13"/>
  <c r="H564" i="13"/>
  <c r="AB563" i="13"/>
  <c r="AA563" i="13"/>
  <c r="Y564" i="13" s="1"/>
  <c r="U564" i="13" s="1"/>
  <c r="H563" i="13"/>
  <c r="AB562" i="13"/>
  <c r="AA562" i="13"/>
  <c r="Y561" i="13" s="1"/>
  <c r="U561" i="13" s="1"/>
  <c r="AB561" i="13"/>
  <c r="AA561" i="13"/>
  <c r="H561" i="13"/>
  <c r="H562" i="13" s="1"/>
  <c r="AB560" i="13"/>
  <c r="AA560" i="13"/>
  <c r="AB559" i="13"/>
  <c r="AA559" i="13"/>
  <c r="Y559" i="13" s="1"/>
  <c r="U559" i="13" s="1"/>
  <c r="H559" i="13"/>
  <c r="H560" i="13" s="1"/>
  <c r="AB558" i="13"/>
  <c r="AA558" i="13"/>
  <c r="AB557" i="13"/>
  <c r="AA557" i="13"/>
  <c r="Y558" i="13" s="1"/>
  <c r="U558" i="13" s="1"/>
  <c r="Y557" i="13"/>
  <c r="U557" i="13" s="1"/>
  <c r="H557" i="13"/>
  <c r="H558" i="13" s="1"/>
  <c r="AB556" i="13"/>
  <c r="AA556" i="13"/>
  <c r="AB555" i="13"/>
  <c r="AA555" i="13"/>
  <c r="Y555" i="13" s="1"/>
  <c r="U555" i="13" s="1"/>
  <c r="H555" i="13"/>
  <c r="H556" i="13" s="1"/>
  <c r="AB554" i="13"/>
  <c r="AA554" i="13"/>
  <c r="Y554" i="13"/>
  <c r="U554" i="13"/>
  <c r="AB553" i="13"/>
  <c r="AA553" i="13"/>
  <c r="Y553" i="13"/>
  <c r="U553" i="13" s="1"/>
  <c r="H553" i="13"/>
  <c r="H554" i="13" s="1"/>
  <c r="AB552" i="13"/>
  <c r="AA552" i="13"/>
  <c r="H552" i="13"/>
  <c r="AB551" i="13"/>
  <c r="AA551" i="13"/>
  <c r="Y551" i="13" s="1"/>
  <c r="U551" i="13" s="1"/>
  <c r="H551" i="13"/>
  <c r="AB550" i="13"/>
  <c r="AA550" i="13"/>
  <c r="Y549" i="13" s="1"/>
  <c r="U549" i="13" s="1"/>
  <c r="AB549" i="13"/>
  <c r="AA549" i="13"/>
  <c r="H549" i="13"/>
  <c r="H550" i="13" s="1"/>
  <c r="AB548" i="13"/>
  <c r="AA548" i="13"/>
  <c r="H548" i="13"/>
  <c r="AB547" i="13"/>
  <c r="AA547" i="13"/>
  <c r="Y548" i="13" s="1"/>
  <c r="U548" i="13" s="1"/>
  <c r="H547" i="13"/>
  <c r="AB546" i="13"/>
  <c r="AA546" i="13"/>
  <c r="H546" i="13"/>
  <c r="AB545" i="13"/>
  <c r="AA545" i="13"/>
  <c r="Y546" i="13" s="1"/>
  <c r="U546" i="13" s="1"/>
  <c r="H545" i="13"/>
  <c r="AB544" i="13"/>
  <c r="AA544" i="13"/>
  <c r="H544" i="13"/>
  <c r="AB543" i="13"/>
  <c r="AA543" i="13"/>
  <c r="Y543" i="13" s="1"/>
  <c r="U543" i="13" s="1"/>
  <c r="H543" i="13"/>
  <c r="AB542" i="13"/>
  <c r="AA542" i="13"/>
  <c r="H542" i="13"/>
  <c r="AB541" i="13"/>
  <c r="AA541" i="13"/>
  <c r="Y541" i="13" s="1"/>
  <c r="U541" i="13" s="1"/>
  <c r="H541" i="13"/>
  <c r="AB540" i="13"/>
  <c r="AA540" i="13"/>
  <c r="H540" i="13"/>
  <c r="AB539" i="13"/>
  <c r="AA539" i="13"/>
  <c r="Y539" i="13" s="1"/>
  <c r="U539" i="13" s="1"/>
  <c r="H539" i="13"/>
  <c r="AB538" i="13"/>
  <c r="AA538" i="13"/>
  <c r="H538" i="13"/>
  <c r="AB537" i="13"/>
  <c r="AA537" i="13"/>
  <c r="Y537" i="13" s="1"/>
  <c r="U537" i="13" s="1"/>
  <c r="H537" i="13"/>
  <c r="AB536" i="13"/>
  <c r="AA536" i="13"/>
  <c r="AB535" i="13"/>
  <c r="AA535" i="13"/>
  <c r="H535" i="13"/>
  <c r="H536" i="13" s="1"/>
  <c r="AB534" i="13"/>
  <c r="AA534" i="13"/>
  <c r="Y534" i="13"/>
  <c r="U534" i="13" s="1"/>
  <c r="AB533" i="13"/>
  <c r="AA533" i="13"/>
  <c r="Y533" i="13"/>
  <c r="U533" i="13" s="1"/>
  <c r="H533" i="13"/>
  <c r="H534" i="13" s="1"/>
  <c r="AB532" i="13"/>
  <c r="AA532" i="13"/>
  <c r="H532" i="13"/>
  <c r="AB531" i="13"/>
  <c r="AA531" i="13"/>
  <c r="H531" i="13"/>
  <c r="AB530" i="13"/>
  <c r="AA530" i="13"/>
  <c r="AB529" i="13"/>
  <c r="AA529" i="13"/>
  <c r="Y530" i="13" s="1"/>
  <c r="U530" i="13" s="1"/>
  <c r="Y529" i="13"/>
  <c r="U529" i="13" s="1"/>
  <c r="H529" i="13"/>
  <c r="H530" i="13" s="1"/>
  <c r="AB528" i="13"/>
  <c r="AA528" i="13"/>
  <c r="Y528" i="13"/>
  <c r="U528" i="13" s="1"/>
  <c r="AB527" i="13"/>
  <c r="AA527" i="13"/>
  <c r="H527" i="13"/>
  <c r="H528" i="13" s="1"/>
  <c r="AB526" i="13"/>
  <c r="AA526" i="13"/>
  <c r="Y526" i="13"/>
  <c r="U526" i="13"/>
  <c r="AB525" i="13"/>
  <c r="AA525" i="13"/>
  <c r="Y525" i="13"/>
  <c r="U525" i="13" s="1"/>
  <c r="H525" i="13"/>
  <c r="H526" i="13" s="1"/>
  <c r="AB524" i="13"/>
  <c r="AA524" i="13"/>
  <c r="H524" i="13"/>
  <c r="AB523" i="13"/>
  <c r="AA523" i="13"/>
  <c r="Y523" i="13" s="1"/>
  <c r="U523" i="13" s="1"/>
  <c r="H523" i="13"/>
  <c r="AB522" i="13"/>
  <c r="AA522" i="13"/>
  <c r="AB521" i="13"/>
  <c r="AA521" i="13"/>
  <c r="Y522" i="13" s="1"/>
  <c r="U522" i="13" s="1"/>
  <c r="Y521" i="13"/>
  <c r="U521" i="13" s="1"/>
  <c r="H521" i="13"/>
  <c r="H522" i="13" s="1"/>
  <c r="AB520" i="13"/>
  <c r="AA520" i="13"/>
  <c r="AB519" i="13"/>
  <c r="AA519" i="13"/>
  <c r="Y519" i="13" s="1"/>
  <c r="U519" i="13" s="1"/>
  <c r="H519" i="13"/>
  <c r="H520" i="13" s="1"/>
  <c r="AB518" i="13"/>
  <c r="AA518" i="13"/>
  <c r="AB517" i="13"/>
  <c r="AA517" i="13"/>
  <c r="H517" i="13"/>
  <c r="H518" i="13" s="1"/>
  <c r="AB516" i="13"/>
  <c r="AA516" i="13"/>
  <c r="H516" i="13"/>
  <c r="AB515" i="13"/>
  <c r="AA515" i="13"/>
  <c r="H515" i="13"/>
  <c r="AB514" i="13"/>
  <c r="AA514" i="13"/>
  <c r="AB513" i="13"/>
  <c r="AA513" i="13"/>
  <c r="H513" i="13"/>
  <c r="H514" i="13" s="1"/>
  <c r="AB512" i="13"/>
  <c r="AA512" i="13"/>
  <c r="AB511" i="13"/>
  <c r="AA511" i="13"/>
  <c r="Y511" i="13" s="1"/>
  <c r="U511" i="13" s="1"/>
  <c r="H511" i="13"/>
  <c r="H512" i="13" s="1"/>
  <c r="AB510" i="13"/>
  <c r="AA510" i="13"/>
  <c r="H510" i="13"/>
  <c r="AB509" i="13"/>
  <c r="AA509" i="13"/>
  <c r="H509" i="13"/>
  <c r="AB508" i="13"/>
  <c r="AA508" i="13"/>
  <c r="H508" i="13"/>
  <c r="AB507" i="13"/>
  <c r="AA507" i="13"/>
  <c r="Y508" i="13" s="1"/>
  <c r="U508" i="13" s="1"/>
  <c r="H507" i="13"/>
  <c r="AB506" i="13"/>
  <c r="AA506" i="13"/>
  <c r="AB505" i="13"/>
  <c r="AA505" i="13"/>
  <c r="Y506" i="13" s="1"/>
  <c r="U506" i="13" s="1"/>
  <c r="H505" i="13"/>
  <c r="H506" i="13" s="1"/>
  <c r="AB504" i="13"/>
  <c r="AA504" i="13"/>
  <c r="AB503" i="13"/>
  <c r="AA503" i="13"/>
  <c r="H503" i="13"/>
  <c r="H504" i="13" s="1"/>
  <c r="AB502" i="13"/>
  <c r="AA502" i="13"/>
  <c r="Y501" i="13" s="1"/>
  <c r="U501" i="13" s="1"/>
  <c r="H502" i="13"/>
  <c r="AB501" i="13"/>
  <c r="AA501" i="13"/>
  <c r="H501" i="13"/>
  <c r="AB500" i="13"/>
  <c r="AA500" i="13"/>
  <c r="H500" i="13"/>
  <c r="AB499" i="13"/>
  <c r="AA499" i="13"/>
  <c r="Y500" i="13" s="1"/>
  <c r="U500" i="13" s="1"/>
  <c r="H499" i="13"/>
  <c r="AB498" i="13"/>
  <c r="AA498" i="13"/>
  <c r="AB497" i="13"/>
  <c r="AA497" i="13"/>
  <c r="H497" i="13"/>
  <c r="H498" i="13" s="1"/>
  <c r="AB496" i="13"/>
  <c r="AA496" i="13"/>
  <c r="H496" i="13"/>
  <c r="AB495" i="13"/>
  <c r="AA495" i="13"/>
  <c r="Y496" i="13" s="1"/>
  <c r="U496" i="13" s="1"/>
  <c r="Y495" i="13"/>
  <c r="U495" i="13" s="1"/>
  <c r="H495" i="13"/>
  <c r="AB494" i="13"/>
  <c r="AA494" i="13"/>
  <c r="AB493" i="13"/>
  <c r="AA493" i="13"/>
  <c r="Y494" i="13" s="1"/>
  <c r="U494" i="13" s="1"/>
  <c r="H493" i="13"/>
  <c r="H494" i="13" s="1"/>
  <c r="AB492" i="13"/>
  <c r="AA492" i="13"/>
  <c r="Y492" i="13"/>
  <c r="U492" i="13" s="1"/>
  <c r="H492" i="13"/>
  <c r="AB491" i="13"/>
  <c r="AA491" i="13"/>
  <c r="Y491" i="13"/>
  <c r="U491" i="13" s="1"/>
  <c r="H491" i="13"/>
  <c r="AB490" i="13"/>
  <c r="AA490" i="13"/>
  <c r="Y489" i="13" s="1"/>
  <c r="U489" i="13" s="1"/>
  <c r="AB489" i="13"/>
  <c r="AA489" i="13"/>
  <c r="H489" i="13"/>
  <c r="H490" i="13" s="1"/>
  <c r="AB488" i="13"/>
  <c r="AA488" i="13"/>
  <c r="AB487" i="13"/>
  <c r="AA487" i="13"/>
  <c r="Y488" i="13" s="1"/>
  <c r="U488" i="13" s="1"/>
  <c r="Y487" i="13"/>
  <c r="U487" i="13" s="1"/>
  <c r="H487" i="13"/>
  <c r="H488" i="13" s="1"/>
  <c r="AB486" i="13"/>
  <c r="AA486" i="13"/>
  <c r="AB485" i="13"/>
  <c r="AA485" i="13"/>
  <c r="H485" i="13"/>
  <c r="H486" i="13" s="1"/>
  <c r="AB484" i="13"/>
  <c r="AA484" i="13"/>
  <c r="Y484" i="13"/>
  <c r="U484" i="13" s="1"/>
  <c r="AB483" i="13"/>
  <c r="AA483" i="13"/>
  <c r="Y483" i="13"/>
  <c r="U483" i="13" s="1"/>
  <c r="H483" i="13"/>
  <c r="H484" i="13" s="1"/>
  <c r="AB482" i="13"/>
  <c r="AA482" i="13"/>
  <c r="AB481" i="13"/>
  <c r="AA481" i="13"/>
  <c r="H481" i="13"/>
  <c r="H482" i="13" s="1"/>
  <c r="AB480" i="13"/>
  <c r="AA480" i="13"/>
  <c r="Y479" i="13" s="1"/>
  <c r="U479" i="13" s="1"/>
  <c r="Y480" i="13"/>
  <c r="U480" i="13" s="1"/>
  <c r="H480" i="13"/>
  <c r="AB479" i="13"/>
  <c r="AA479" i="13"/>
  <c r="H479" i="13"/>
  <c r="AB478" i="13"/>
  <c r="AA478" i="13"/>
  <c r="AB477" i="13"/>
  <c r="AA477" i="13"/>
  <c r="H477" i="13"/>
  <c r="H478" i="13" s="1"/>
  <c r="AB476" i="13"/>
  <c r="AA476" i="13"/>
  <c r="AB475" i="13"/>
  <c r="AA475" i="13"/>
  <c r="Y476" i="13" s="1"/>
  <c r="U476" i="13" s="1"/>
  <c r="Y475" i="13"/>
  <c r="U475" i="13" s="1"/>
  <c r="H475" i="13"/>
  <c r="H476" i="13" s="1"/>
  <c r="AB474" i="13"/>
  <c r="AA474" i="13"/>
  <c r="Y474" i="13" s="1"/>
  <c r="U474" i="13" s="1"/>
  <c r="AB473" i="13"/>
  <c r="AA473" i="13"/>
  <c r="H473" i="13"/>
  <c r="H474" i="13" s="1"/>
  <c r="AB472" i="13"/>
  <c r="AA472" i="13"/>
  <c r="Y472" i="13"/>
  <c r="U472" i="13" s="1"/>
  <c r="AB471" i="13"/>
  <c r="AA471" i="13"/>
  <c r="H471" i="13"/>
  <c r="H472" i="13" s="1"/>
  <c r="AB470" i="13"/>
  <c r="AA470" i="13"/>
  <c r="AB469" i="13"/>
  <c r="AA469" i="13"/>
  <c r="H469" i="13"/>
  <c r="H470" i="13" s="1"/>
  <c r="AB468" i="13"/>
  <c r="AA468" i="13"/>
  <c r="AB467" i="13"/>
  <c r="AA467" i="13"/>
  <c r="Y468" i="13" s="1"/>
  <c r="U468" i="13" s="1"/>
  <c r="Y467" i="13"/>
  <c r="U467" i="13" s="1"/>
  <c r="H467" i="13"/>
  <c r="H468" i="13" s="1"/>
  <c r="AB466" i="13"/>
  <c r="AA466" i="13"/>
  <c r="AB465" i="13"/>
  <c r="AA465" i="13"/>
  <c r="Y466" i="13" s="1"/>
  <c r="U466" i="13" s="1"/>
  <c r="Y465" i="13"/>
  <c r="U465" i="13" s="1"/>
  <c r="H465" i="13"/>
  <c r="H466" i="13" s="1"/>
  <c r="AB464" i="13"/>
  <c r="AA464" i="13"/>
  <c r="AB463" i="13"/>
  <c r="AA463" i="13"/>
  <c r="Y463" i="13"/>
  <c r="U463" i="13" s="1"/>
  <c r="H463" i="13"/>
  <c r="H464" i="13" s="1"/>
  <c r="AB462" i="13"/>
  <c r="AA462" i="13"/>
  <c r="AB461" i="13"/>
  <c r="AA461" i="13"/>
  <c r="Y462" i="13" s="1"/>
  <c r="U462" i="13" s="1"/>
  <c r="Y461" i="13"/>
  <c r="U461" i="13" s="1"/>
  <c r="H461" i="13"/>
  <c r="H462" i="13" s="1"/>
  <c r="AB460" i="13"/>
  <c r="AA460" i="13"/>
  <c r="Y459" i="13" s="1"/>
  <c r="U459" i="13" s="1"/>
  <c r="Y460" i="13"/>
  <c r="U460" i="13" s="1"/>
  <c r="AB459" i="13"/>
  <c r="AA459" i="13"/>
  <c r="H459" i="13"/>
  <c r="H460" i="13" s="1"/>
  <c r="AB458" i="13"/>
  <c r="AA458" i="13"/>
  <c r="Y457" i="13" s="1"/>
  <c r="U457" i="13" s="1"/>
  <c r="Y458" i="13"/>
  <c r="U458" i="13" s="1"/>
  <c r="AB457" i="13"/>
  <c r="AA457" i="13"/>
  <c r="H457" i="13"/>
  <c r="H458" i="13" s="1"/>
  <c r="AB456" i="13"/>
  <c r="AA456" i="13"/>
  <c r="Y456" i="13"/>
  <c r="U456" i="13" s="1"/>
  <c r="H456" i="13"/>
  <c r="AB455" i="13"/>
  <c r="AA455" i="13"/>
  <c r="Y455" i="13"/>
  <c r="U455" i="13" s="1"/>
  <c r="H455" i="13"/>
  <c r="AB454" i="13"/>
  <c r="AA454" i="13"/>
  <c r="Y454" i="13"/>
  <c r="U454" i="13" s="1"/>
  <c r="AB453" i="13"/>
  <c r="AA453" i="13"/>
  <c r="Y453" i="13"/>
  <c r="U453" i="13" s="1"/>
  <c r="H453" i="13"/>
  <c r="H454" i="13" s="1"/>
  <c r="AB452" i="13"/>
  <c r="AA452" i="13"/>
  <c r="Y451" i="13" s="1"/>
  <c r="U451" i="13" s="1"/>
  <c r="H452" i="13"/>
  <c r="AB451" i="13"/>
  <c r="AA451" i="13"/>
  <c r="H451" i="13"/>
  <c r="AB450" i="13"/>
  <c r="AA450" i="13"/>
  <c r="AB449" i="13"/>
  <c r="AA449" i="13"/>
  <c r="Y449" i="13" s="1"/>
  <c r="U449" i="13" s="1"/>
  <c r="H449" i="13"/>
  <c r="H450" i="13" s="1"/>
  <c r="AB448" i="13"/>
  <c r="AA448" i="13"/>
  <c r="AB447" i="13"/>
  <c r="AA447" i="13"/>
  <c r="Y448" i="13" s="1"/>
  <c r="U448" i="13" s="1"/>
  <c r="Y447" i="13"/>
  <c r="U447" i="13" s="1"/>
  <c r="H447" i="13"/>
  <c r="H448" i="13" s="1"/>
  <c r="AB446" i="13"/>
  <c r="AA446" i="13"/>
  <c r="Y446" i="13"/>
  <c r="U446" i="13" s="1"/>
  <c r="AB445" i="13"/>
  <c r="AA445" i="13"/>
  <c r="Y445" i="13"/>
  <c r="U445" i="13" s="1"/>
  <c r="H445" i="13"/>
  <c r="H446" i="13" s="1"/>
  <c r="AB444" i="13"/>
  <c r="AA444" i="13"/>
  <c r="Y444" i="13"/>
  <c r="U444" i="13" s="1"/>
  <c r="AB443" i="13"/>
  <c r="AA443" i="13"/>
  <c r="Y443" i="13"/>
  <c r="U443" i="13" s="1"/>
  <c r="H443" i="13"/>
  <c r="H444" i="13" s="1"/>
  <c r="AB442" i="13"/>
  <c r="AA442" i="13"/>
  <c r="AB441" i="13"/>
  <c r="AA441" i="13"/>
  <c r="Y442" i="13" s="1"/>
  <c r="U442" i="13" s="1"/>
  <c r="H441" i="13"/>
  <c r="H442" i="13" s="1"/>
  <c r="AB440" i="13"/>
  <c r="AA440" i="13"/>
  <c r="AB439" i="13"/>
  <c r="AA439" i="13"/>
  <c r="Y440" i="13" s="1"/>
  <c r="U440" i="13" s="1"/>
  <c r="H439" i="13"/>
  <c r="H440" i="13" s="1"/>
  <c r="AB438" i="13"/>
  <c r="AA438" i="13"/>
  <c r="AB437" i="13"/>
  <c r="AA437" i="13"/>
  <c r="Y438" i="13" s="1"/>
  <c r="U438" i="13" s="1"/>
  <c r="H437" i="13"/>
  <c r="H438" i="13" s="1"/>
  <c r="AB436" i="13"/>
  <c r="AA436" i="13"/>
  <c r="AB435" i="13"/>
  <c r="AA435" i="13"/>
  <c r="Y435" i="13" s="1"/>
  <c r="U435" i="13" s="1"/>
  <c r="H435" i="13"/>
  <c r="H436" i="13" s="1"/>
  <c r="AB434" i="13"/>
  <c r="AA434" i="13"/>
  <c r="AB433" i="13"/>
  <c r="AA433" i="13"/>
  <c r="Y434" i="13" s="1"/>
  <c r="U434" i="13" s="1"/>
  <c r="H433" i="13"/>
  <c r="H434" i="13" s="1"/>
  <c r="AB432" i="13"/>
  <c r="AA432" i="13"/>
  <c r="AB431" i="13"/>
  <c r="AA431" i="13"/>
  <c r="Y432" i="13" s="1"/>
  <c r="U432" i="13" s="1"/>
  <c r="H431" i="13"/>
  <c r="H432" i="13" s="1"/>
  <c r="AB430" i="13"/>
  <c r="AA430" i="13"/>
  <c r="AB429" i="13"/>
  <c r="AA429" i="13"/>
  <c r="Y430" i="13" s="1"/>
  <c r="U430" i="13" s="1"/>
  <c r="H429" i="13"/>
  <c r="H430" i="13" s="1"/>
  <c r="AB428" i="13"/>
  <c r="AA428" i="13"/>
  <c r="AB427" i="13"/>
  <c r="AA427" i="13"/>
  <c r="Y428" i="13" s="1"/>
  <c r="U428" i="13" s="1"/>
  <c r="H427" i="13"/>
  <c r="H428" i="13" s="1"/>
  <c r="AB426" i="13"/>
  <c r="AA426" i="13"/>
  <c r="AB425" i="13"/>
  <c r="AA425" i="13"/>
  <c r="Y426" i="13" s="1"/>
  <c r="U426" i="13" s="1"/>
  <c r="H425" i="13"/>
  <c r="H426" i="13" s="1"/>
  <c r="AB424" i="13"/>
  <c r="AA424" i="13"/>
  <c r="AB423" i="13"/>
  <c r="AA423" i="13"/>
  <c r="Y424" i="13" s="1"/>
  <c r="U424" i="13" s="1"/>
  <c r="H423" i="13"/>
  <c r="H424" i="13" s="1"/>
  <c r="AB422" i="13"/>
  <c r="AA422" i="13"/>
  <c r="AB421" i="13"/>
  <c r="AA421" i="13"/>
  <c r="Y422" i="13" s="1"/>
  <c r="U422" i="13" s="1"/>
  <c r="H421" i="13"/>
  <c r="H422" i="13" s="1"/>
  <c r="AB420" i="13"/>
  <c r="AA420" i="13"/>
  <c r="AB419" i="13"/>
  <c r="AA419" i="13"/>
  <c r="Y420" i="13" s="1"/>
  <c r="U420" i="13" s="1"/>
  <c r="H419" i="13"/>
  <c r="H420" i="13" s="1"/>
  <c r="AB418" i="13"/>
  <c r="AA418" i="13"/>
  <c r="AB417" i="13"/>
  <c r="AA417" i="13"/>
  <c r="Y418" i="13" s="1"/>
  <c r="U418" i="13" s="1"/>
  <c r="H417" i="13"/>
  <c r="H418" i="13" s="1"/>
  <c r="AB416" i="13"/>
  <c r="AA416" i="13"/>
  <c r="AB415" i="13"/>
  <c r="AA415" i="13"/>
  <c r="Y416" i="13" s="1"/>
  <c r="U416" i="13" s="1"/>
  <c r="H415" i="13"/>
  <c r="H416" i="13" s="1"/>
  <c r="AB414" i="13"/>
  <c r="AA414" i="13"/>
  <c r="AB413" i="13"/>
  <c r="AA413" i="13"/>
  <c r="Y414" i="13" s="1"/>
  <c r="U414" i="13" s="1"/>
  <c r="H413" i="13"/>
  <c r="H414" i="13" s="1"/>
  <c r="AB412" i="13"/>
  <c r="AA412" i="13"/>
  <c r="Y411" i="13" s="1"/>
  <c r="U411" i="13" s="1"/>
  <c r="AB411" i="13"/>
  <c r="AA411" i="13"/>
  <c r="Y412" i="13" s="1"/>
  <c r="U412" i="13" s="1"/>
  <c r="H411" i="13"/>
  <c r="H412" i="13" s="1"/>
  <c r="AB410" i="13"/>
  <c r="AA410" i="13"/>
  <c r="Y409" i="13" s="1"/>
  <c r="U409" i="13" s="1"/>
  <c r="AB409" i="13"/>
  <c r="AA409" i="13"/>
  <c r="Y410" i="13" s="1"/>
  <c r="U410" i="13" s="1"/>
  <c r="H409" i="13"/>
  <c r="H410" i="13" s="1"/>
  <c r="AB408" i="13"/>
  <c r="AA408" i="13"/>
  <c r="Y408" i="13" s="1"/>
  <c r="U408" i="13" s="1"/>
  <c r="AB407" i="13"/>
  <c r="AA407" i="13"/>
  <c r="H407" i="13"/>
  <c r="H408" i="13" s="1"/>
  <c r="AB406" i="13"/>
  <c r="AA406" i="13"/>
  <c r="Y406" i="13" s="1"/>
  <c r="U406" i="13" s="1"/>
  <c r="AB405" i="13"/>
  <c r="AA405" i="13"/>
  <c r="H405" i="13"/>
  <c r="H406" i="13" s="1"/>
  <c r="AB404" i="13"/>
  <c r="AA404" i="13"/>
  <c r="Y404" i="13" s="1"/>
  <c r="U404" i="13" s="1"/>
  <c r="AB403" i="13"/>
  <c r="AA403" i="13"/>
  <c r="H403" i="13"/>
  <c r="H404" i="13" s="1"/>
  <c r="AB402" i="13"/>
  <c r="AA402" i="13"/>
  <c r="AB401" i="13"/>
  <c r="AA401" i="13"/>
  <c r="Y402" i="13" s="1"/>
  <c r="U402" i="13" s="1"/>
  <c r="H401" i="13"/>
  <c r="H402" i="13" s="1"/>
  <c r="AB400" i="13"/>
  <c r="AA400" i="13"/>
  <c r="Y399" i="13" s="1"/>
  <c r="U399" i="13" s="1"/>
  <c r="Y400" i="13"/>
  <c r="U400" i="13" s="1"/>
  <c r="AB399" i="13"/>
  <c r="AA399" i="13"/>
  <c r="H399" i="13"/>
  <c r="H400" i="13" s="1"/>
  <c r="AB398" i="13"/>
  <c r="AA398" i="13"/>
  <c r="Y398" i="13"/>
  <c r="U398" i="13" s="1"/>
  <c r="AB397" i="13"/>
  <c r="AA397" i="13"/>
  <c r="Y397" i="13" s="1"/>
  <c r="U397" i="13" s="1"/>
  <c r="H397" i="13"/>
  <c r="H398" i="13" s="1"/>
  <c r="AB396" i="13"/>
  <c r="AA396" i="13"/>
  <c r="Y396" i="13"/>
  <c r="U396" i="13" s="1"/>
  <c r="H396" i="13"/>
  <c r="AB395" i="13"/>
  <c r="AA395" i="13"/>
  <c r="Y395" i="13" s="1"/>
  <c r="U395" i="13" s="1"/>
  <c r="H395" i="13"/>
  <c r="AB394" i="13"/>
  <c r="AA394" i="13"/>
  <c r="Y394" i="13"/>
  <c r="U394" i="13" s="1"/>
  <c r="H394" i="13"/>
  <c r="AB393" i="13"/>
  <c r="AA393" i="13"/>
  <c r="Y393" i="13" s="1"/>
  <c r="U393" i="13" s="1"/>
  <c r="H393" i="13"/>
  <c r="AB392" i="13"/>
  <c r="AA392" i="13"/>
  <c r="H392" i="13"/>
  <c r="AB391" i="13"/>
  <c r="AA391" i="13"/>
  <c r="Y392" i="13" s="1"/>
  <c r="U392" i="13" s="1"/>
  <c r="H391" i="13"/>
  <c r="AB390" i="13"/>
  <c r="AA390" i="13"/>
  <c r="H390" i="13"/>
  <c r="AB389" i="13"/>
  <c r="AA389" i="13"/>
  <c r="Y390" i="13" s="1"/>
  <c r="U390" i="13" s="1"/>
  <c r="Y389" i="13"/>
  <c r="U389" i="13" s="1"/>
  <c r="H389" i="13"/>
  <c r="AB388" i="13"/>
  <c r="AA388" i="13"/>
  <c r="H388" i="13"/>
  <c r="AB387" i="13"/>
  <c r="AA387" i="13"/>
  <c r="Y388" i="13" s="1"/>
  <c r="U388" i="13" s="1"/>
  <c r="Y387" i="13"/>
  <c r="U387" i="13" s="1"/>
  <c r="H387" i="13"/>
  <c r="AB386" i="13"/>
  <c r="AA386" i="13"/>
  <c r="H386" i="13"/>
  <c r="AB385" i="13"/>
  <c r="AA385" i="13"/>
  <c r="Y386" i="13" s="1"/>
  <c r="U386" i="13" s="1"/>
  <c r="Y385" i="13"/>
  <c r="U385" i="13" s="1"/>
  <c r="H385" i="13"/>
  <c r="AB384" i="13"/>
  <c r="AA384" i="13"/>
  <c r="AB383" i="13"/>
  <c r="AA383" i="13"/>
  <c r="H383" i="13"/>
  <c r="H384" i="13" s="1"/>
  <c r="AB382" i="13"/>
  <c r="AA382" i="13"/>
  <c r="AB381" i="13"/>
  <c r="AA381" i="13"/>
  <c r="Y382" i="13" s="1"/>
  <c r="U382" i="13" s="1"/>
  <c r="Y381" i="13"/>
  <c r="U381" i="13" s="1"/>
  <c r="H381" i="13"/>
  <c r="H382" i="13" s="1"/>
  <c r="AB380" i="13"/>
  <c r="AA380" i="13"/>
  <c r="AB379" i="13"/>
  <c r="AA379" i="13"/>
  <c r="Y380" i="13" s="1"/>
  <c r="U380" i="13" s="1"/>
  <c r="H379" i="13"/>
  <c r="H380" i="13" s="1"/>
  <c r="AB378" i="13"/>
  <c r="AA378" i="13"/>
  <c r="Y377" i="13" s="1"/>
  <c r="U377" i="13" s="1"/>
  <c r="Y378" i="13"/>
  <c r="U378" i="13" s="1"/>
  <c r="AB377" i="13"/>
  <c r="AA377" i="13"/>
  <c r="H377" i="13"/>
  <c r="H378" i="13" s="1"/>
  <c r="AB376" i="13"/>
  <c r="AA376" i="13"/>
  <c r="H376" i="13"/>
  <c r="AB375" i="13"/>
  <c r="AA375" i="13"/>
  <c r="H375" i="13"/>
  <c r="AB374" i="13"/>
  <c r="AA374" i="13"/>
  <c r="Y374" i="13"/>
  <c r="U374" i="13" s="1"/>
  <c r="H374" i="13"/>
  <c r="AB373" i="13"/>
  <c r="AA373" i="13"/>
  <c r="Y373" i="13" s="1"/>
  <c r="U373" i="13" s="1"/>
  <c r="H373" i="13"/>
  <c r="AB372" i="13"/>
  <c r="AA372" i="13"/>
  <c r="Y372" i="13"/>
  <c r="U372" i="13" s="1"/>
  <c r="H372" i="13"/>
  <c r="AB371" i="13"/>
  <c r="AA371" i="13"/>
  <c r="Y371" i="13" s="1"/>
  <c r="U371" i="13" s="1"/>
  <c r="H371" i="13"/>
  <c r="AB370" i="13"/>
  <c r="AA370" i="13"/>
  <c r="H370" i="13"/>
  <c r="AB369" i="13"/>
  <c r="AA369" i="13"/>
  <c r="H369" i="13"/>
  <c r="AB368" i="13"/>
  <c r="AA368" i="13"/>
  <c r="AB367" i="13"/>
  <c r="AA367" i="13"/>
  <c r="H367" i="13"/>
  <c r="H368" i="13" s="1"/>
  <c r="AB366" i="13"/>
  <c r="AA366" i="13"/>
  <c r="AB365" i="13"/>
  <c r="AA365" i="13"/>
  <c r="H365" i="13"/>
  <c r="H366" i="13" s="1"/>
  <c r="AB364" i="13"/>
  <c r="AA364" i="13"/>
  <c r="AB363" i="13"/>
  <c r="AA363" i="13"/>
  <c r="Y364" i="13" s="1"/>
  <c r="U364" i="13" s="1"/>
  <c r="H363" i="13"/>
  <c r="H364" i="13" s="1"/>
  <c r="AB362" i="13"/>
  <c r="AA362" i="13"/>
  <c r="AB361" i="13"/>
  <c r="AA361" i="13"/>
  <c r="Y362" i="13" s="1"/>
  <c r="U362" i="13" s="1"/>
  <c r="Y361" i="13"/>
  <c r="U361" i="13" s="1"/>
  <c r="H361" i="13"/>
  <c r="H362" i="13" s="1"/>
  <c r="AB360" i="13"/>
  <c r="AA360" i="13"/>
  <c r="AB359" i="13"/>
  <c r="AA359" i="13"/>
  <c r="Y359" i="13" s="1"/>
  <c r="U359" i="13" s="1"/>
  <c r="H359" i="13"/>
  <c r="H360" i="13" s="1"/>
  <c r="AB358" i="13"/>
  <c r="AA358" i="13"/>
  <c r="AB357" i="13"/>
  <c r="AA357" i="13"/>
  <c r="H357" i="13"/>
  <c r="H358" i="13" s="1"/>
  <c r="AB356" i="13"/>
  <c r="AA356" i="13"/>
  <c r="AB355" i="13"/>
  <c r="AA355" i="13"/>
  <c r="Y356" i="13" s="1"/>
  <c r="U356" i="13" s="1"/>
  <c r="H355" i="13"/>
  <c r="H356" i="13" s="1"/>
  <c r="AB354" i="13"/>
  <c r="AA354" i="13"/>
  <c r="AB353" i="13"/>
  <c r="AA353" i="13"/>
  <c r="Y354" i="13" s="1"/>
  <c r="U354" i="13" s="1"/>
  <c r="Y353" i="13"/>
  <c r="U353" i="13" s="1"/>
  <c r="H353" i="13"/>
  <c r="H354" i="13" s="1"/>
  <c r="AB352" i="13"/>
  <c r="AA352" i="13"/>
  <c r="AB351" i="13"/>
  <c r="AA351" i="13"/>
  <c r="H351" i="13"/>
  <c r="H352" i="13" s="1"/>
  <c r="AB350" i="13"/>
  <c r="AA350" i="13"/>
  <c r="AB349" i="13"/>
  <c r="AA349" i="13"/>
  <c r="H349" i="13"/>
  <c r="H350" i="13" s="1"/>
  <c r="AB348" i="13"/>
  <c r="AA348" i="13"/>
  <c r="AB347" i="13"/>
  <c r="AA347" i="13"/>
  <c r="Y348" i="13" s="1"/>
  <c r="U348" i="13" s="1"/>
  <c r="H347" i="13"/>
  <c r="H348" i="13" s="1"/>
  <c r="AB346" i="13"/>
  <c r="AA346" i="13"/>
  <c r="AB345" i="13"/>
  <c r="AA345" i="13"/>
  <c r="Y346" i="13" s="1"/>
  <c r="U346" i="13" s="1"/>
  <c r="Y345" i="13"/>
  <c r="U345" i="13" s="1"/>
  <c r="H345" i="13"/>
  <c r="H346" i="13" s="1"/>
  <c r="AB344" i="13"/>
  <c r="AA344" i="13"/>
  <c r="AB343" i="13"/>
  <c r="AA343" i="13"/>
  <c r="Y343" i="13" s="1"/>
  <c r="U343" i="13" s="1"/>
  <c r="H343" i="13"/>
  <c r="H344" i="13" s="1"/>
  <c r="AB342" i="13"/>
  <c r="AA342" i="13"/>
  <c r="AB341" i="13"/>
  <c r="AA341" i="13"/>
  <c r="H341" i="13"/>
  <c r="H342" i="13" s="1"/>
  <c r="AB340" i="13"/>
  <c r="AA340" i="13"/>
  <c r="AB339" i="13"/>
  <c r="AA339" i="13"/>
  <c r="Y340" i="13" s="1"/>
  <c r="U340" i="13" s="1"/>
  <c r="H339" i="13"/>
  <c r="H340" i="13" s="1"/>
  <c r="AB338" i="13"/>
  <c r="AA338" i="13"/>
  <c r="AB337" i="13"/>
  <c r="AA337" i="13"/>
  <c r="Y338" i="13" s="1"/>
  <c r="U338" i="13" s="1"/>
  <c r="Y337" i="13"/>
  <c r="U337" i="13" s="1"/>
  <c r="H337" i="13"/>
  <c r="H338" i="13" s="1"/>
  <c r="AB336" i="13"/>
  <c r="AA336" i="13"/>
  <c r="AB335" i="13"/>
  <c r="AA335" i="13"/>
  <c r="Y336" i="13" s="1"/>
  <c r="U336" i="13" s="1"/>
  <c r="H335" i="13"/>
  <c r="H336" i="13" s="1"/>
  <c r="AB334" i="13"/>
  <c r="AA334" i="13"/>
  <c r="AB333" i="13"/>
  <c r="AA333" i="13"/>
  <c r="Y334" i="13" s="1"/>
  <c r="U334" i="13" s="1"/>
  <c r="H333" i="13"/>
  <c r="H334" i="13" s="1"/>
  <c r="AB332" i="13"/>
  <c r="AA332" i="13"/>
  <c r="AB331" i="13"/>
  <c r="AA331" i="13"/>
  <c r="H331" i="13"/>
  <c r="H332" i="13" s="1"/>
  <c r="AB330" i="13"/>
  <c r="AA330" i="13"/>
  <c r="H330" i="13"/>
  <c r="AB329" i="13"/>
  <c r="AA329" i="13"/>
  <c r="Y330" i="13" s="1"/>
  <c r="U330" i="13" s="1"/>
  <c r="Y329" i="13"/>
  <c r="U329" i="13" s="1"/>
  <c r="H329" i="13"/>
  <c r="AB328" i="13"/>
  <c r="AA328" i="13"/>
  <c r="AB327" i="13"/>
  <c r="AA327" i="13"/>
  <c r="H327" i="13"/>
  <c r="H328" i="13" s="1"/>
  <c r="AB326" i="13"/>
  <c r="AA326" i="13"/>
  <c r="AB325" i="13"/>
  <c r="AA325" i="13"/>
  <c r="Y326" i="13" s="1"/>
  <c r="U326" i="13" s="1"/>
  <c r="H325" i="13"/>
  <c r="H326" i="13" s="1"/>
  <c r="AB324" i="13"/>
  <c r="AA324" i="13"/>
  <c r="AB323" i="13"/>
  <c r="AA323" i="13"/>
  <c r="H323" i="13"/>
  <c r="H324" i="13" s="1"/>
  <c r="AB322" i="13"/>
  <c r="AA322" i="13"/>
  <c r="H322" i="13"/>
  <c r="AB321" i="13"/>
  <c r="AA321" i="13"/>
  <c r="Y322" i="13" s="1"/>
  <c r="U322" i="13" s="1"/>
  <c r="Y321" i="13"/>
  <c r="U321" i="13" s="1"/>
  <c r="H321" i="13"/>
  <c r="AB320" i="13"/>
  <c r="AA320" i="13"/>
  <c r="AB319" i="13"/>
  <c r="AA319" i="13"/>
  <c r="Y319" i="13" s="1"/>
  <c r="U319" i="13" s="1"/>
  <c r="H319" i="13"/>
  <c r="H320" i="13" s="1"/>
  <c r="AB318" i="13"/>
  <c r="AA318" i="13"/>
  <c r="AB317" i="13"/>
  <c r="AA317" i="13"/>
  <c r="Y318" i="13" s="1"/>
  <c r="U318" i="13" s="1"/>
  <c r="H317" i="13"/>
  <c r="H318" i="13" s="1"/>
  <c r="AB316" i="13"/>
  <c r="AA316" i="13"/>
  <c r="AB315" i="13"/>
  <c r="AA315" i="13"/>
  <c r="H315" i="13"/>
  <c r="H316" i="13" s="1"/>
  <c r="AB314" i="13"/>
  <c r="AA314" i="13"/>
  <c r="H314" i="13"/>
  <c r="AB313" i="13"/>
  <c r="AA313" i="13"/>
  <c r="Y314" i="13" s="1"/>
  <c r="U314" i="13" s="1"/>
  <c r="H313" i="13"/>
  <c r="AB312" i="13"/>
  <c r="AA312" i="13"/>
  <c r="H312" i="13"/>
  <c r="AB311" i="13"/>
  <c r="AA311" i="13"/>
  <c r="Y311" i="13" s="1"/>
  <c r="U311" i="13" s="1"/>
  <c r="H311" i="13"/>
  <c r="AB310" i="13"/>
  <c r="AA310" i="13"/>
  <c r="AB309" i="13"/>
  <c r="AA309" i="13"/>
  <c r="Y310" i="13" s="1"/>
  <c r="U310" i="13" s="1"/>
  <c r="H309" i="13"/>
  <c r="H310" i="13" s="1"/>
  <c r="AB308" i="13"/>
  <c r="AA308" i="13"/>
  <c r="AB307" i="13"/>
  <c r="AA307" i="13"/>
  <c r="Y307" i="13" s="1"/>
  <c r="U307" i="13" s="1"/>
  <c r="H307" i="13"/>
  <c r="H308" i="13" s="1"/>
  <c r="AB306" i="13"/>
  <c r="AA306" i="13"/>
  <c r="H306" i="13"/>
  <c r="AB305" i="13"/>
  <c r="AA305" i="13"/>
  <c r="Y305" i="13" s="1"/>
  <c r="U305" i="13" s="1"/>
  <c r="H305" i="13"/>
  <c r="AB304" i="13"/>
  <c r="AA304" i="13"/>
  <c r="H304" i="13"/>
  <c r="AB303" i="13"/>
  <c r="AA303" i="13"/>
  <c r="H303" i="13"/>
  <c r="AB302" i="13"/>
  <c r="AA302" i="13"/>
  <c r="AB301" i="13"/>
  <c r="AA301" i="13"/>
  <c r="Y302" i="13" s="1"/>
  <c r="U302" i="13" s="1"/>
  <c r="H301" i="13"/>
  <c r="H302" i="13" s="1"/>
  <c r="AB300" i="13"/>
  <c r="AA300" i="13"/>
  <c r="AB299" i="13"/>
  <c r="AA299" i="13"/>
  <c r="Y300" i="13" s="1"/>
  <c r="U300" i="13" s="1"/>
  <c r="Y299" i="13"/>
  <c r="U299" i="13" s="1"/>
  <c r="H299" i="13"/>
  <c r="H300" i="13" s="1"/>
  <c r="AB298" i="13"/>
  <c r="AA298" i="13"/>
  <c r="AB297" i="13"/>
  <c r="AA297" i="13"/>
  <c r="Y298" i="13" s="1"/>
  <c r="U298" i="13" s="1"/>
  <c r="H297" i="13"/>
  <c r="H298" i="13" s="1"/>
  <c r="AB296" i="13"/>
  <c r="AA296" i="13"/>
  <c r="Y296" i="13"/>
  <c r="U296" i="13" s="1"/>
  <c r="AB295" i="13"/>
  <c r="AA295" i="13"/>
  <c r="H295" i="13"/>
  <c r="H296" i="13" s="1"/>
  <c r="AB294" i="13"/>
  <c r="AA294" i="13"/>
  <c r="Y294" i="13"/>
  <c r="U294" i="13" s="1"/>
  <c r="H294" i="13"/>
  <c r="AB293" i="13"/>
  <c r="AA293" i="13"/>
  <c r="Y293" i="13" s="1"/>
  <c r="U293" i="13" s="1"/>
  <c r="H293" i="13"/>
  <c r="AB292" i="13"/>
  <c r="AA292" i="13"/>
  <c r="AB291" i="13"/>
  <c r="AA291" i="13"/>
  <c r="H291" i="13"/>
  <c r="H292" i="13" s="1"/>
  <c r="AB290" i="13"/>
  <c r="AA290" i="13"/>
  <c r="AB289" i="13"/>
  <c r="AA289" i="13"/>
  <c r="Y290" i="13" s="1"/>
  <c r="U290" i="13" s="1"/>
  <c r="H289" i="13"/>
  <c r="H290" i="13" s="1"/>
  <c r="AB288" i="13"/>
  <c r="AA288" i="13"/>
  <c r="AB287" i="13"/>
  <c r="AA287" i="13"/>
  <c r="H287" i="13"/>
  <c r="H288" i="13" s="1"/>
  <c r="AB286" i="13"/>
  <c r="AA286" i="13"/>
  <c r="Y285" i="13" s="1"/>
  <c r="U285" i="13" s="1"/>
  <c r="Y286" i="13"/>
  <c r="U286" i="13" s="1"/>
  <c r="H286" i="13"/>
  <c r="AB285" i="13"/>
  <c r="AA285" i="13"/>
  <c r="H285" i="13"/>
  <c r="AB284" i="13"/>
  <c r="AA284" i="13"/>
  <c r="AB283" i="13"/>
  <c r="AA283" i="13"/>
  <c r="Y284" i="13" s="1"/>
  <c r="U284" i="13" s="1"/>
  <c r="H283" i="13"/>
  <c r="H284" i="13" s="1"/>
  <c r="AB282" i="13"/>
  <c r="AA282" i="13"/>
  <c r="AB281" i="13"/>
  <c r="AA281" i="13"/>
  <c r="Y282" i="13" s="1"/>
  <c r="U282" i="13" s="1"/>
  <c r="Y281" i="13"/>
  <c r="U281" i="13" s="1"/>
  <c r="H281" i="13"/>
  <c r="H282" i="13" s="1"/>
  <c r="AB280" i="13"/>
  <c r="AA280" i="13"/>
  <c r="AB279" i="13"/>
  <c r="AA279" i="13"/>
  <c r="H279" i="13"/>
  <c r="H280" i="13" s="1"/>
  <c r="AB278" i="13"/>
  <c r="AA278" i="13"/>
  <c r="Y277" i="13" s="1"/>
  <c r="U277" i="13" s="1"/>
  <c r="AB277" i="13"/>
  <c r="AA277" i="13"/>
  <c r="H277" i="13"/>
  <c r="H278" i="13" s="1"/>
  <c r="AB276" i="13"/>
  <c r="AA276" i="13"/>
  <c r="AB275" i="13"/>
  <c r="AA275" i="13"/>
  <c r="H275" i="13"/>
  <c r="H276" i="13" s="1"/>
  <c r="AB274" i="13"/>
  <c r="AA274" i="13"/>
  <c r="AB273" i="13"/>
  <c r="AA273" i="13"/>
  <c r="H273" i="13"/>
  <c r="H274" i="13" s="1"/>
  <c r="AB272" i="13"/>
  <c r="AA272" i="13"/>
  <c r="AB271" i="13"/>
  <c r="AA271" i="13"/>
  <c r="Y272" i="13" s="1"/>
  <c r="U272" i="13" s="1"/>
  <c r="Y271" i="13"/>
  <c r="U271" i="13" s="1"/>
  <c r="H271" i="13"/>
  <c r="H272" i="13" s="1"/>
  <c r="AB270" i="13"/>
  <c r="AA270" i="13"/>
  <c r="AB269" i="13"/>
  <c r="AA269" i="13"/>
  <c r="Y269" i="13" s="1"/>
  <c r="U269" i="13" s="1"/>
  <c r="H269" i="13"/>
  <c r="H270" i="13" s="1"/>
  <c r="AB268" i="13"/>
  <c r="AA268" i="13"/>
  <c r="AB267" i="13"/>
  <c r="AA267" i="13"/>
  <c r="H267" i="13"/>
  <c r="H268" i="13" s="1"/>
  <c r="AB266" i="13"/>
  <c r="AA266" i="13"/>
  <c r="AB265" i="13"/>
  <c r="AA265" i="13"/>
  <c r="Y266" i="13" s="1"/>
  <c r="U266" i="13" s="1"/>
  <c r="Y265" i="13"/>
  <c r="U265" i="13" s="1"/>
  <c r="H265" i="13"/>
  <c r="H266" i="13" s="1"/>
  <c r="AB264" i="13"/>
  <c r="AA264" i="13"/>
  <c r="AB263" i="13"/>
  <c r="AA263" i="13"/>
  <c r="H263" i="13"/>
  <c r="H264" i="13" s="1"/>
  <c r="AB262" i="13"/>
  <c r="AA262" i="13"/>
  <c r="AB261" i="13"/>
  <c r="AA261" i="13"/>
  <c r="Y262" i="13" s="1"/>
  <c r="U262" i="13" s="1"/>
  <c r="Y261" i="13"/>
  <c r="U261" i="13" s="1"/>
  <c r="H261" i="13"/>
  <c r="H262" i="13" s="1"/>
  <c r="AB260" i="13"/>
  <c r="AA260" i="13"/>
  <c r="AB259" i="13"/>
  <c r="AA259" i="13"/>
  <c r="Y260" i="13" s="1"/>
  <c r="U260" i="13" s="1"/>
  <c r="H259" i="13"/>
  <c r="H260" i="13" s="1"/>
  <c r="AB258" i="13"/>
  <c r="AA258" i="13"/>
  <c r="H258" i="13"/>
  <c r="AB257" i="13"/>
  <c r="AA257" i="13"/>
  <c r="H257" i="13"/>
  <c r="AB256" i="13"/>
  <c r="AA256" i="13"/>
  <c r="H256" i="13"/>
  <c r="AB255" i="13"/>
  <c r="AA255" i="13"/>
  <c r="H255" i="13"/>
  <c r="AB254" i="13"/>
  <c r="AA254" i="13"/>
  <c r="Y254" i="13" s="1"/>
  <c r="U254" i="13" s="1"/>
  <c r="AB253" i="13"/>
  <c r="AA253" i="13"/>
  <c r="H253" i="13"/>
  <c r="H254" i="13" s="1"/>
  <c r="AB252" i="13"/>
  <c r="AA252" i="13"/>
  <c r="AB251" i="13"/>
  <c r="AA251" i="13"/>
  <c r="H251" i="13"/>
  <c r="H252" i="13" s="1"/>
  <c r="AB250" i="13"/>
  <c r="AA250" i="13"/>
  <c r="H250" i="13"/>
  <c r="AB249" i="13"/>
  <c r="AA249" i="13"/>
  <c r="Y249" i="13" s="1"/>
  <c r="U249" i="13" s="1"/>
  <c r="H249" i="13"/>
  <c r="AB248" i="13"/>
  <c r="AA248" i="13"/>
  <c r="AB247" i="13"/>
  <c r="AA247" i="13"/>
  <c r="Y247" i="13" s="1"/>
  <c r="U247" i="13" s="1"/>
  <c r="H247" i="13"/>
  <c r="H248" i="13" s="1"/>
  <c r="AB246" i="13"/>
  <c r="AA246" i="13"/>
  <c r="AB245" i="13"/>
  <c r="AA245" i="13"/>
  <c r="Y246" i="13" s="1"/>
  <c r="U246" i="13" s="1"/>
  <c r="Y245" i="13"/>
  <c r="U245" i="13" s="1"/>
  <c r="H245" i="13"/>
  <c r="H246" i="13" s="1"/>
  <c r="AB244" i="13"/>
  <c r="AA244" i="13"/>
  <c r="AB243" i="13"/>
  <c r="AA243" i="13"/>
  <c r="Y244" i="13" s="1"/>
  <c r="U244" i="13" s="1"/>
  <c r="Y243" i="13"/>
  <c r="U243" i="13" s="1"/>
  <c r="H243" i="13"/>
  <c r="H244" i="13" s="1"/>
  <c r="AB242" i="13"/>
  <c r="AA242" i="13"/>
  <c r="Y242" i="13"/>
  <c r="U242" i="13" s="1"/>
  <c r="AB241" i="13"/>
  <c r="AA241" i="13"/>
  <c r="Y241" i="13"/>
  <c r="U241" i="13" s="1"/>
  <c r="H241" i="13"/>
  <c r="H242" i="13" s="1"/>
  <c r="AB240" i="13"/>
  <c r="AA240" i="13"/>
  <c r="AB239" i="13"/>
  <c r="AA239" i="13"/>
  <c r="Y240" i="13" s="1"/>
  <c r="U240" i="13" s="1"/>
  <c r="Y239" i="13"/>
  <c r="U239" i="13" s="1"/>
  <c r="H239" i="13"/>
  <c r="H240" i="13" s="1"/>
  <c r="AB238" i="13"/>
  <c r="AA238" i="13"/>
  <c r="AB237" i="13"/>
  <c r="AA237" i="13"/>
  <c r="Y238" i="13" s="1"/>
  <c r="U238" i="13" s="1"/>
  <c r="H237" i="13"/>
  <c r="H238" i="13" s="1"/>
  <c r="AB236" i="13"/>
  <c r="AA236" i="13"/>
  <c r="Y236" i="13"/>
  <c r="U236" i="13" s="1"/>
  <c r="AB235" i="13"/>
  <c r="AA235" i="13"/>
  <c r="Y235" i="13"/>
  <c r="U235" i="13" s="1"/>
  <c r="H235" i="13"/>
  <c r="H236" i="13" s="1"/>
  <c r="AB234" i="13"/>
  <c r="AA234" i="13"/>
  <c r="Y234" i="13"/>
  <c r="U234" i="13" s="1"/>
  <c r="AB233" i="13"/>
  <c r="AA233" i="13"/>
  <c r="Y233" i="13" s="1"/>
  <c r="U233" i="13" s="1"/>
  <c r="H233" i="13"/>
  <c r="H234" i="13" s="1"/>
  <c r="AB232" i="13"/>
  <c r="AA232" i="13"/>
  <c r="AB231" i="13"/>
  <c r="AA231" i="13"/>
  <c r="Y231" i="13" s="1"/>
  <c r="U231" i="13" s="1"/>
  <c r="H231" i="13"/>
  <c r="H232" i="13" s="1"/>
  <c r="AB230" i="13"/>
  <c r="AA230" i="13"/>
  <c r="AB229" i="13"/>
  <c r="AA229" i="13"/>
  <c r="Y230" i="13" s="1"/>
  <c r="U230" i="13" s="1"/>
  <c r="Y229" i="13"/>
  <c r="U229" i="13" s="1"/>
  <c r="H229" i="13"/>
  <c r="H230" i="13" s="1"/>
  <c r="AB228" i="13"/>
  <c r="AA228" i="13"/>
  <c r="AB227" i="13"/>
  <c r="AA227" i="13"/>
  <c r="Y228" i="13" s="1"/>
  <c r="U228" i="13" s="1"/>
  <c r="Y227" i="13"/>
  <c r="U227" i="13" s="1"/>
  <c r="H227" i="13"/>
  <c r="H228" i="13" s="1"/>
  <c r="AB226" i="13"/>
  <c r="AA226" i="13"/>
  <c r="Y226" i="13"/>
  <c r="U226" i="13" s="1"/>
  <c r="AB225" i="13"/>
  <c r="AA225" i="13"/>
  <c r="Y225" i="13"/>
  <c r="U225" i="13" s="1"/>
  <c r="H225" i="13"/>
  <c r="H226" i="13" s="1"/>
  <c r="AB224" i="13"/>
  <c r="AA224" i="13"/>
  <c r="AB223" i="13"/>
  <c r="AA223" i="13"/>
  <c r="Y224" i="13" s="1"/>
  <c r="U224" i="13" s="1"/>
  <c r="Y223" i="13"/>
  <c r="U223" i="13" s="1"/>
  <c r="H223" i="13"/>
  <c r="H224" i="13" s="1"/>
  <c r="AB222" i="13"/>
  <c r="AA222" i="13"/>
  <c r="AB221" i="13"/>
  <c r="AA221" i="13"/>
  <c r="Y222" i="13" s="1"/>
  <c r="U222" i="13" s="1"/>
  <c r="H221" i="13"/>
  <c r="H222" i="13" s="1"/>
  <c r="AB220" i="13"/>
  <c r="AA220" i="13"/>
  <c r="Y220" i="13"/>
  <c r="U220" i="13" s="1"/>
  <c r="AB219" i="13"/>
  <c r="AA219" i="13"/>
  <c r="Y219" i="13"/>
  <c r="U219" i="13" s="1"/>
  <c r="H219" i="13"/>
  <c r="H220" i="13" s="1"/>
  <c r="AB218" i="13"/>
  <c r="AA218" i="13"/>
  <c r="Y218" i="13"/>
  <c r="U218" i="13" s="1"/>
  <c r="AB217" i="13"/>
  <c r="AA217" i="13"/>
  <c r="Y217" i="13" s="1"/>
  <c r="U217" i="13" s="1"/>
  <c r="H217" i="13"/>
  <c r="H218" i="13" s="1"/>
  <c r="AB216" i="13"/>
  <c r="AA216" i="13"/>
  <c r="Y216" i="13"/>
  <c r="U216" i="13" s="1"/>
  <c r="H216" i="13"/>
  <c r="AB215" i="13"/>
  <c r="AA215" i="13"/>
  <c r="Y215" i="13" s="1"/>
  <c r="U215" i="13" s="1"/>
  <c r="H215" i="13"/>
  <c r="AB214" i="13"/>
  <c r="AA214" i="13"/>
  <c r="Y214" i="13"/>
  <c r="U214" i="13" s="1"/>
  <c r="H214" i="13"/>
  <c r="AB213" i="13"/>
  <c r="AA213" i="13"/>
  <c r="Y213" i="13" s="1"/>
  <c r="U213" i="13" s="1"/>
  <c r="H213" i="13"/>
  <c r="AB212" i="13"/>
  <c r="AA212" i="13"/>
  <c r="Y212" i="13"/>
  <c r="U212" i="13" s="1"/>
  <c r="H212" i="13"/>
  <c r="AB211" i="13"/>
  <c r="AA211" i="13"/>
  <c r="Y211" i="13" s="1"/>
  <c r="U211" i="13" s="1"/>
  <c r="H211" i="13"/>
  <c r="AB210" i="13"/>
  <c r="AA210" i="13"/>
  <c r="Y210" i="13"/>
  <c r="U210" i="13" s="1"/>
  <c r="H210" i="13"/>
  <c r="AB209" i="13"/>
  <c r="AA209" i="13"/>
  <c r="Y209" i="13" s="1"/>
  <c r="U209" i="13" s="1"/>
  <c r="H209" i="13"/>
  <c r="AB208" i="13"/>
  <c r="AA208" i="13"/>
  <c r="Y208" i="13"/>
  <c r="U208" i="13" s="1"/>
  <c r="H208" i="13"/>
  <c r="AB207" i="13"/>
  <c r="AA207" i="13"/>
  <c r="Y207" i="13" s="1"/>
  <c r="U207" i="13" s="1"/>
  <c r="H207" i="13"/>
  <c r="AB206" i="13"/>
  <c r="AA206" i="13"/>
  <c r="Y205" i="13" s="1"/>
  <c r="U205" i="13" s="1"/>
  <c r="Y206" i="13"/>
  <c r="U206" i="13" s="1"/>
  <c r="H206" i="13"/>
  <c r="AB205" i="13"/>
  <c r="AA205" i="13"/>
  <c r="H205" i="13"/>
  <c r="AB204" i="13"/>
  <c r="AA204" i="13"/>
  <c r="Y203" i="13" s="1"/>
  <c r="U203" i="13" s="1"/>
  <c r="Y204" i="13"/>
  <c r="U204" i="13" s="1"/>
  <c r="H204" i="13"/>
  <c r="AB203" i="13"/>
  <c r="AA203" i="13"/>
  <c r="H203" i="13"/>
  <c r="AB202" i="13"/>
  <c r="AA202" i="13"/>
  <c r="Y201" i="13" s="1"/>
  <c r="U201" i="13" s="1"/>
  <c r="Y202" i="13"/>
  <c r="U202" i="13" s="1"/>
  <c r="H202" i="13"/>
  <c r="AB201" i="13"/>
  <c r="AA201" i="13"/>
  <c r="H201" i="13"/>
  <c r="AB200" i="13"/>
  <c r="AA200" i="13"/>
  <c r="Y199" i="13" s="1"/>
  <c r="U199" i="13" s="1"/>
  <c r="Y200" i="13"/>
  <c r="U200" i="13" s="1"/>
  <c r="AB199" i="13"/>
  <c r="AA199" i="13"/>
  <c r="H199" i="13"/>
  <c r="H200" i="13" s="1"/>
  <c r="AB198" i="13"/>
  <c r="AA198" i="13"/>
  <c r="Y198" i="13"/>
  <c r="U198" i="13" s="1"/>
  <c r="H198" i="13"/>
  <c r="AB197" i="13"/>
  <c r="AA197" i="13"/>
  <c r="Y197" i="13"/>
  <c r="U197" i="13" s="1"/>
  <c r="H197" i="13"/>
  <c r="AB196" i="13"/>
  <c r="AA196" i="13"/>
  <c r="Y196" i="13"/>
  <c r="U196" i="13" s="1"/>
  <c r="H196" i="13"/>
  <c r="AB195" i="13"/>
  <c r="AA195" i="13"/>
  <c r="Y195" i="13"/>
  <c r="U195" i="13" s="1"/>
  <c r="H195" i="13"/>
  <c r="AB194" i="13"/>
  <c r="AA194" i="13"/>
  <c r="Y194" i="13"/>
  <c r="U194" i="13" s="1"/>
  <c r="H194" i="13"/>
  <c r="AB193" i="13"/>
  <c r="AA193" i="13"/>
  <c r="Y193" i="13"/>
  <c r="U193" i="13" s="1"/>
  <c r="H193" i="13"/>
  <c r="AB192" i="13"/>
  <c r="AA192" i="13"/>
  <c r="Y192" i="13"/>
  <c r="U192" i="13" s="1"/>
  <c r="AB191" i="13"/>
  <c r="AA191" i="13"/>
  <c r="Y191" i="13"/>
  <c r="U191" i="13" s="1"/>
  <c r="H191" i="13"/>
  <c r="H192" i="13" s="1"/>
  <c r="AB190" i="13"/>
  <c r="AA190" i="13"/>
  <c r="Y190" i="13"/>
  <c r="U190" i="13" s="1"/>
  <c r="AB189" i="13"/>
  <c r="AA189" i="13"/>
  <c r="Y189" i="13"/>
  <c r="U189" i="13" s="1"/>
  <c r="H189" i="13"/>
  <c r="H190" i="13" s="1"/>
  <c r="AB188" i="13"/>
  <c r="AA188" i="13"/>
  <c r="Y188" i="13"/>
  <c r="U188" i="13" s="1"/>
  <c r="AB187" i="13"/>
  <c r="AA187" i="13"/>
  <c r="Y187" i="13"/>
  <c r="U187" i="13" s="1"/>
  <c r="H187" i="13"/>
  <c r="H188" i="13" s="1"/>
  <c r="AB186" i="13"/>
  <c r="AA186" i="13"/>
  <c r="Y186" i="13"/>
  <c r="U186" i="13" s="1"/>
  <c r="AB185" i="13"/>
  <c r="AA185" i="13"/>
  <c r="Y185" i="13"/>
  <c r="U185" i="13" s="1"/>
  <c r="H185" i="13"/>
  <c r="H186" i="13" s="1"/>
  <c r="AB184" i="13"/>
  <c r="AA184" i="13"/>
  <c r="Y184" i="13"/>
  <c r="U184" i="13" s="1"/>
  <c r="AB183" i="13"/>
  <c r="AA183" i="13"/>
  <c r="Y183" i="13"/>
  <c r="U183" i="13" s="1"/>
  <c r="H183" i="13"/>
  <c r="H184" i="13" s="1"/>
  <c r="AB182" i="13"/>
  <c r="AA182" i="13"/>
  <c r="Y182" i="13"/>
  <c r="U182" i="13" s="1"/>
  <c r="H182" i="13"/>
  <c r="AB181" i="13"/>
  <c r="AA181" i="13"/>
  <c r="Y181" i="13"/>
  <c r="U181" i="13" s="1"/>
  <c r="H181" i="13"/>
  <c r="AB180" i="13"/>
  <c r="AA180" i="13"/>
  <c r="Y180" i="13"/>
  <c r="U180" i="13" s="1"/>
  <c r="H180" i="13"/>
  <c r="AB179" i="13"/>
  <c r="AA179" i="13"/>
  <c r="Y179" i="13"/>
  <c r="U179" i="13" s="1"/>
  <c r="H179" i="13"/>
  <c r="AB178" i="13"/>
  <c r="AA178" i="13"/>
  <c r="Y178" i="13"/>
  <c r="U178" i="13" s="1"/>
  <c r="AB177" i="13"/>
  <c r="AA177" i="13"/>
  <c r="Y177" i="13"/>
  <c r="U177" i="13" s="1"/>
  <c r="H177" i="13"/>
  <c r="H178" i="13" s="1"/>
  <c r="AB176" i="13"/>
  <c r="AA176" i="13"/>
  <c r="Y176" i="13"/>
  <c r="U176" i="13" s="1"/>
  <c r="AB175" i="13"/>
  <c r="AA175" i="13"/>
  <c r="Y175" i="13"/>
  <c r="U175" i="13" s="1"/>
  <c r="H175" i="13"/>
  <c r="H176" i="13" s="1"/>
  <c r="AB174" i="13"/>
  <c r="AA174" i="13"/>
  <c r="Y174" i="13"/>
  <c r="U174" i="13" s="1"/>
  <c r="AB173" i="13"/>
  <c r="AA173" i="13"/>
  <c r="Y173" i="13"/>
  <c r="U173" i="13" s="1"/>
  <c r="H173" i="13"/>
  <c r="H174" i="13" s="1"/>
  <c r="AB172" i="13"/>
  <c r="AA172" i="13"/>
  <c r="Y172" i="13"/>
  <c r="U172" i="13" s="1"/>
  <c r="AB171" i="13"/>
  <c r="AA171" i="13"/>
  <c r="Y171" i="13" s="1"/>
  <c r="U171" i="13" s="1"/>
  <c r="H171" i="13"/>
  <c r="H172" i="13" s="1"/>
  <c r="AB170" i="13"/>
  <c r="AA170" i="13"/>
  <c r="AB169" i="13"/>
  <c r="AA169" i="13"/>
  <c r="Y170" i="13" s="1"/>
  <c r="U170" i="13" s="1"/>
  <c r="Y169" i="13"/>
  <c r="U169" i="13" s="1"/>
  <c r="H169" i="13"/>
  <c r="H170" i="13" s="1"/>
  <c r="AB168" i="13"/>
  <c r="AA168" i="13"/>
  <c r="AB167" i="13"/>
  <c r="AA167" i="13"/>
  <c r="Y167" i="13" s="1"/>
  <c r="U167" i="13" s="1"/>
  <c r="H167" i="13"/>
  <c r="H168" i="13" s="1"/>
  <c r="AB166" i="13"/>
  <c r="AA166" i="13"/>
  <c r="Y166" i="13" s="1"/>
  <c r="U166" i="13" s="1"/>
  <c r="AB165" i="13"/>
  <c r="AA165" i="13"/>
  <c r="Y165" i="13"/>
  <c r="U165" i="13" s="1"/>
  <c r="H165" i="13"/>
  <c r="H166" i="13" s="1"/>
  <c r="AB164" i="13"/>
  <c r="AA164" i="13"/>
  <c r="Y164" i="13"/>
  <c r="U164" i="13" s="1"/>
  <c r="AB163" i="13"/>
  <c r="AA163" i="13"/>
  <c r="Y163" i="13"/>
  <c r="U163" i="13" s="1"/>
  <c r="H163" i="13"/>
  <c r="H164" i="13" s="1"/>
  <c r="AB162" i="13"/>
  <c r="AA162" i="13"/>
  <c r="AB161" i="13"/>
  <c r="AA161" i="13"/>
  <c r="Y162" i="13" s="1"/>
  <c r="U162" i="13" s="1"/>
  <c r="H161" i="13"/>
  <c r="H162" i="13" s="1"/>
  <c r="AB160" i="13"/>
  <c r="AA160" i="13"/>
  <c r="Y160" i="13"/>
  <c r="U160" i="13" s="1"/>
  <c r="AB159" i="13"/>
  <c r="AA159" i="13"/>
  <c r="Y159" i="13" s="1"/>
  <c r="U159" i="13" s="1"/>
  <c r="H159" i="13"/>
  <c r="H160" i="13" s="1"/>
  <c r="AB158" i="13"/>
  <c r="AA158" i="13"/>
  <c r="Y158" i="13" s="1"/>
  <c r="U158" i="13" s="1"/>
  <c r="AB157" i="13"/>
  <c r="AA157" i="13"/>
  <c r="H157" i="13"/>
  <c r="H158" i="13" s="1"/>
  <c r="AB156" i="13"/>
  <c r="AA156" i="13"/>
  <c r="Y156" i="13"/>
  <c r="U156" i="13" s="1"/>
  <c r="AB155" i="13"/>
  <c r="AA155" i="13"/>
  <c r="Y155" i="13" s="1"/>
  <c r="U155" i="13" s="1"/>
  <c r="H155" i="13"/>
  <c r="H156" i="13" s="1"/>
  <c r="AB154" i="13"/>
  <c r="AA154" i="13"/>
  <c r="AB153" i="13"/>
  <c r="AA153" i="13"/>
  <c r="Y154" i="13" s="1"/>
  <c r="U154" i="13" s="1"/>
  <c r="Y153" i="13"/>
  <c r="U153" i="13" s="1"/>
  <c r="H153" i="13"/>
  <c r="H154" i="13" s="1"/>
  <c r="AB152" i="13"/>
  <c r="AA152" i="13"/>
  <c r="AB151" i="13"/>
  <c r="AA151" i="13"/>
  <c r="Y151" i="13" s="1"/>
  <c r="U151" i="13" s="1"/>
  <c r="H151" i="13"/>
  <c r="H152" i="13" s="1"/>
  <c r="AB150" i="13"/>
  <c r="AA150" i="13"/>
  <c r="Y150" i="13" s="1"/>
  <c r="U150" i="13" s="1"/>
  <c r="AB149" i="13"/>
  <c r="AA149" i="13"/>
  <c r="Y149" i="13"/>
  <c r="U149" i="13" s="1"/>
  <c r="H149" i="13"/>
  <c r="H150" i="13" s="1"/>
  <c r="AB148" i="13"/>
  <c r="AA148" i="13"/>
  <c r="Y148" i="13"/>
  <c r="U148" i="13" s="1"/>
  <c r="AB147" i="13"/>
  <c r="AA147" i="13"/>
  <c r="Y147" i="13"/>
  <c r="U147" i="13" s="1"/>
  <c r="H147" i="13"/>
  <c r="H148" i="13" s="1"/>
  <c r="AB146" i="13"/>
  <c r="AA146" i="13"/>
  <c r="AB145" i="13"/>
  <c r="AA145" i="13"/>
  <c r="Y146" i="13" s="1"/>
  <c r="U146" i="13" s="1"/>
  <c r="H145" i="13"/>
  <c r="H146" i="13" s="1"/>
  <c r="AB144" i="13"/>
  <c r="AA144" i="13"/>
  <c r="Y144" i="13"/>
  <c r="U144" i="13" s="1"/>
  <c r="AB143" i="13"/>
  <c r="AA143" i="13"/>
  <c r="Y143" i="13" s="1"/>
  <c r="U143" i="13" s="1"/>
  <c r="H143" i="13"/>
  <c r="H144" i="13" s="1"/>
  <c r="AB142" i="13"/>
  <c r="AA142" i="13"/>
  <c r="Y142" i="13" s="1"/>
  <c r="U142" i="13" s="1"/>
  <c r="AB141" i="13"/>
  <c r="AA141" i="13"/>
  <c r="H141" i="13"/>
  <c r="H142" i="13" s="1"/>
  <c r="AB140" i="13"/>
  <c r="AA140" i="13"/>
  <c r="Y140" i="13"/>
  <c r="U140" i="13" s="1"/>
  <c r="AB139" i="13"/>
  <c r="AA139" i="13"/>
  <c r="Y139" i="13" s="1"/>
  <c r="U139" i="13" s="1"/>
  <c r="H139" i="13"/>
  <c r="H140" i="13" s="1"/>
  <c r="AB138" i="13"/>
  <c r="AA138" i="13"/>
  <c r="AB137" i="13"/>
  <c r="AA137" i="13"/>
  <c r="Y138" i="13" s="1"/>
  <c r="U138" i="13" s="1"/>
  <c r="Y137" i="13"/>
  <c r="U137" i="13" s="1"/>
  <c r="H137" i="13"/>
  <c r="H138" i="13" s="1"/>
  <c r="AB136" i="13"/>
  <c r="AA136" i="13"/>
  <c r="AB135" i="13"/>
  <c r="AA135" i="13"/>
  <c r="Y135" i="13" s="1"/>
  <c r="U135" i="13" s="1"/>
  <c r="H135" i="13"/>
  <c r="H136" i="13" s="1"/>
  <c r="AB134" i="13"/>
  <c r="AA134" i="13"/>
  <c r="Y134" i="13" s="1"/>
  <c r="U134" i="13" s="1"/>
  <c r="AB133" i="13"/>
  <c r="AA133" i="13"/>
  <c r="Y133" i="13"/>
  <c r="U133" i="13" s="1"/>
  <c r="H133" i="13"/>
  <c r="H134" i="13" s="1"/>
  <c r="AB132" i="13"/>
  <c r="AA132" i="13"/>
  <c r="Y132" i="13"/>
  <c r="U132" i="13" s="1"/>
  <c r="AB131" i="13"/>
  <c r="AA131" i="13"/>
  <c r="Y131" i="13"/>
  <c r="U131" i="13" s="1"/>
  <c r="H131" i="13"/>
  <c r="H132" i="13" s="1"/>
  <c r="AB130" i="13"/>
  <c r="AA130" i="13"/>
  <c r="AB129" i="13"/>
  <c r="AA129" i="13"/>
  <c r="Y130" i="13" s="1"/>
  <c r="U130" i="13" s="1"/>
  <c r="H129" i="13"/>
  <c r="H130" i="13" s="1"/>
  <c r="AB128" i="13"/>
  <c r="AA128" i="13"/>
  <c r="Y128" i="13"/>
  <c r="U128" i="13" s="1"/>
  <c r="AB127" i="13"/>
  <c r="AA127" i="13"/>
  <c r="Y127" i="13" s="1"/>
  <c r="U127" i="13" s="1"/>
  <c r="H127" i="13"/>
  <c r="H128" i="13" s="1"/>
  <c r="AB126" i="13"/>
  <c r="AA126" i="13"/>
  <c r="Y126" i="13" s="1"/>
  <c r="U126" i="13" s="1"/>
  <c r="AB125" i="13"/>
  <c r="AA125" i="13"/>
  <c r="H125" i="13"/>
  <c r="H126" i="13" s="1"/>
  <c r="AB124" i="13"/>
  <c r="AA124" i="13"/>
  <c r="Y124" i="13"/>
  <c r="U124" i="13" s="1"/>
  <c r="AB123" i="13"/>
  <c r="AA123" i="13"/>
  <c r="Y123" i="13" s="1"/>
  <c r="U123" i="13" s="1"/>
  <c r="H123" i="13"/>
  <c r="H124" i="13" s="1"/>
  <c r="AB122" i="13"/>
  <c r="AA122" i="13"/>
  <c r="AB121" i="13"/>
  <c r="AA121" i="13"/>
  <c r="Y121" i="13" s="1"/>
  <c r="U121" i="13" s="1"/>
  <c r="H121" i="13"/>
  <c r="H122" i="13" s="1"/>
  <c r="AB120" i="13"/>
  <c r="AA120" i="13"/>
  <c r="Y120" i="13" s="1"/>
  <c r="U120" i="13" s="1"/>
  <c r="AB119" i="13"/>
  <c r="AA119" i="13"/>
  <c r="Y119" i="13"/>
  <c r="U119" i="13" s="1"/>
  <c r="H119" i="13"/>
  <c r="H120" i="13" s="1"/>
  <c r="AB118" i="13"/>
  <c r="AA118" i="13"/>
  <c r="AB117" i="13"/>
  <c r="AA117" i="13"/>
  <c r="Y117" i="13" s="1"/>
  <c r="U117" i="13" s="1"/>
  <c r="H117" i="13"/>
  <c r="H118" i="13" s="1"/>
  <c r="AB116" i="13"/>
  <c r="AA116" i="13"/>
  <c r="Y116" i="13"/>
  <c r="U116" i="13" s="1"/>
  <c r="AB115" i="13"/>
  <c r="AA115" i="13"/>
  <c r="Y115" i="13" s="1"/>
  <c r="U115" i="13" s="1"/>
  <c r="H115" i="13"/>
  <c r="H116" i="13" s="1"/>
  <c r="AB114" i="13"/>
  <c r="AA114" i="13"/>
  <c r="Y114" i="13"/>
  <c r="U114" i="13" s="1"/>
  <c r="AB113" i="13"/>
  <c r="AA113" i="13"/>
  <c r="Y113" i="13" s="1"/>
  <c r="U113" i="13" s="1"/>
  <c r="H113" i="13"/>
  <c r="H114" i="13" s="1"/>
  <c r="AB112" i="13"/>
  <c r="AA112" i="13"/>
  <c r="Y112" i="13"/>
  <c r="U112" i="13" s="1"/>
  <c r="AB111" i="13"/>
  <c r="AA111" i="13"/>
  <c r="Y111" i="13" s="1"/>
  <c r="U111" i="13" s="1"/>
  <c r="H111" i="13"/>
  <c r="H112" i="13" s="1"/>
  <c r="AB110" i="13"/>
  <c r="AA110" i="13"/>
  <c r="Y110" i="13"/>
  <c r="U110" i="13" s="1"/>
  <c r="AB109" i="13"/>
  <c r="AA109" i="13"/>
  <c r="Y109" i="13" s="1"/>
  <c r="U109" i="13" s="1"/>
  <c r="H109" i="13"/>
  <c r="H110" i="13" s="1"/>
  <c r="AB108" i="13"/>
  <c r="AA108" i="13"/>
  <c r="Y108" i="13"/>
  <c r="U108" i="13" s="1"/>
  <c r="AB107" i="13"/>
  <c r="AA107" i="13"/>
  <c r="Y107" i="13" s="1"/>
  <c r="U107" i="13" s="1"/>
  <c r="H107" i="13"/>
  <c r="H108" i="13" s="1"/>
  <c r="AB106" i="13"/>
  <c r="AA106" i="13"/>
  <c r="Y106" i="13"/>
  <c r="U106" i="13" s="1"/>
  <c r="AB105" i="13"/>
  <c r="AA105" i="13"/>
  <c r="Y105" i="13" s="1"/>
  <c r="U105" i="13" s="1"/>
  <c r="H105" i="13"/>
  <c r="H106" i="13" s="1"/>
  <c r="AB104" i="13"/>
  <c r="AA104" i="13"/>
  <c r="Y104" i="13"/>
  <c r="U104" i="13" s="1"/>
  <c r="AB103" i="13"/>
  <c r="AA103" i="13"/>
  <c r="Y103" i="13" s="1"/>
  <c r="U103" i="13" s="1"/>
  <c r="H103" i="13"/>
  <c r="H104" i="13" s="1"/>
  <c r="AB102" i="13"/>
  <c r="AA102" i="13"/>
  <c r="Y102" i="13"/>
  <c r="U102" i="13" s="1"/>
  <c r="AB101" i="13"/>
  <c r="AA101" i="13"/>
  <c r="Y101" i="13" s="1"/>
  <c r="U101" i="13" s="1"/>
  <c r="H101" i="13"/>
  <c r="H102" i="13" s="1"/>
  <c r="AB100" i="13"/>
  <c r="AA100" i="13"/>
  <c r="Y100" i="13"/>
  <c r="U100" i="13" s="1"/>
  <c r="AB99" i="13"/>
  <c r="AA99" i="13"/>
  <c r="Y99" i="13" s="1"/>
  <c r="U99" i="13" s="1"/>
  <c r="H99" i="13"/>
  <c r="H100" i="13" s="1"/>
  <c r="AB98" i="13"/>
  <c r="AA98" i="13"/>
  <c r="Y98" i="13"/>
  <c r="U98" i="13" s="1"/>
  <c r="AB97" i="13"/>
  <c r="AA97" i="13"/>
  <c r="Y97" i="13" s="1"/>
  <c r="U97" i="13" s="1"/>
  <c r="H97" i="13"/>
  <c r="H98" i="13" s="1"/>
  <c r="AB96" i="13"/>
  <c r="AA96" i="13"/>
  <c r="Y96" i="13"/>
  <c r="U96" i="13" s="1"/>
  <c r="AB95" i="13"/>
  <c r="AA95" i="13"/>
  <c r="Y95" i="13" s="1"/>
  <c r="U95" i="13" s="1"/>
  <c r="H95" i="13"/>
  <c r="H96" i="13" s="1"/>
  <c r="AB94" i="13"/>
  <c r="AA94" i="13"/>
  <c r="Y94" i="13"/>
  <c r="U94" i="13" s="1"/>
  <c r="AB93" i="13"/>
  <c r="AA93" i="13"/>
  <c r="Y93" i="13" s="1"/>
  <c r="U93" i="13" s="1"/>
  <c r="H93" i="13"/>
  <c r="H94" i="13" s="1"/>
  <c r="AB92" i="13"/>
  <c r="AA92" i="13"/>
  <c r="Y92" i="13"/>
  <c r="U92" i="13" s="1"/>
  <c r="AB91" i="13"/>
  <c r="AA91" i="13"/>
  <c r="Y91" i="13" s="1"/>
  <c r="U91" i="13" s="1"/>
  <c r="H91" i="13"/>
  <c r="H92" i="13" s="1"/>
  <c r="AB90" i="13"/>
  <c r="AA90" i="13"/>
  <c r="Y90" i="13"/>
  <c r="U90" i="13" s="1"/>
  <c r="AB89" i="13"/>
  <c r="AA89" i="13"/>
  <c r="Y89" i="13" s="1"/>
  <c r="U89" i="13" s="1"/>
  <c r="H89" i="13"/>
  <c r="H90" i="13" s="1"/>
  <c r="AB88" i="13"/>
  <c r="AA88" i="13"/>
  <c r="Y88" i="13"/>
  <c r="U88" i="13" s="1"/>
  <c r="AB87" i="13"/>
  <c r="AA87" i="13"/>
  <c r="Y87" i="13" s="1"/>
  <c r="U87" i="13" s="1"/>
  <c r="H87" i="13"/>
  <c r="H88" i="13" s="1"/>
  <c r="AB86" i="13"/>
  <c r="AA86" i="13"/>
  <c r="Y86" i="13"/>
  <c r="U86" i="13" s="1"/>
  <c r="AB85" i="13"/>
  <c r="AA85" i="13"/>
  <c r="Y85" i="13"/>
  <c r="U85" i="13" s="1"/>
  <c r="H85" i="13"/>
  <c r="H86" i="13" s="1"/>
  <c r="AB84" i="13"/>
  <c r="AA84" i="13"/>
  <c r="Y84" i="13"/>
  <c r="U84" i="13" s="1"/>
  <c r="AB83" i="13"/>
  <c r="AA83" i="13"/>
  <c r="Y83" i="13"/>
  <c r="U83" i="13" s="1"/>
  <c r="H83" i="13"/>
  <c r="H84" i="13" s="1"/>
  <c r="AB82" i="13"/>
  <c r="AA82" i="13"/>
  <c r="Y82" i="13"/>
  <c r="U82" i="13" s="1"/>
  <c r="AB81" i="13"/>
  <c r="AA81" i="13"/>
  <c r="Y81" i="13"/>
  <c r="U81" i="13" s="1"/>
  <c r="H81" i="13"/>
  <c r="H82" i="13" s="1"/>
  <c r="AB80" i="13"/>
  <c r="AA80" i="13"/>
  <c r="Y80" i="13"/>
  <c r="U80" i="13" s="1"/>
  <c r="AB79" i="13"/>
  <c r="AA79" i="13"/>
  <c r="Y79" i="13"/>
  <c r="U79" i="13" s="1"/>
  <c r="H79" i="13"/>
  <c r="H80" i="13" s="1"/>
  <c r="AB78" i="13"/>
  <c r="AA78" i="13"/>
  <c r="Y78" i="13"/>
  <c r="U78" i="13" s="1"/>
  <c r="AB77" i="13"/>
  <c r="AA77" i="13"/>
  <c r="Y77" i="13"/>
  <c r="U77" i="13" s="1"/>
  <c r="H77" i="13"/>
  <c r="H78" i="13" s="1"/>
  <c r="AB76" i="13"/>
  <c r="AA76" i="13"/>
  <c r="Y76" i="13"/>
  <c r="U76" i="13" s="1"/>
  <c r="AB75" i="13"/>
  <c r="AA75" i="13"/>
  <c r="Y75" i="13"/>
  <c r="U75" i="13" s="1"/>
  <c r="H75" i="13"/>
  <c r="H76" i="13" s="1"/>
  <c r="AB74" i="13"/>
  <c r="AA74" i="13"/>
  <c r="Y74" i="13"/>
  <c r="U74" i="13" s="1"/>
  <c r="AB73" i="13"/>
  <c r="AA73" i="13"/>
  <c r="Y73" i="13"/>
  <c r="U73" i="13" s="1"/>
  <c r="H73" i="13"/>
  <c r="H74" i="13" s="1"/>
  <c r="AB72" i="13"/>
  <c r="AA72" i="13"/>
  <c r="Y72" i="13"/>
  <c r="U72" i="13" s="1"/>
  <c r="AB71" i="13"/>
  <c r="AA71" i="13"/>
  <c r="Y71" i="13"/>
  <c r="U71" i="13" s="1"/>
  <c r="H71" i="13"/>
  <c r="H72" i="13" s="1"/>
  <c r="AB70" i="13"/>
  <c r="AA70" i="13"/>
  <c r="Y70" i="13"/>
  <c r="U70" i="13" s="1"/>
  <c r="AB69" i="13"/>
  <c r="AA69" i="13"/>
  <c r="Y69" i="13"/>
  <c r="U69" i="13" s="1"/>
  <c r="H69" i="13"/>
  <c r="H70" i="13" s="1"/>
  <c r="AB68" i="13"/>
  <c r="AA68" i="13"/>
  <c r="Y68" i="13"/>
  <c r="U68" i="13" s="1"/>
  <c r="AB67" i="13"/>
  <c r="AA67" i="13"/>
  <c r="Y67" i="13"/>
  <c r="U67" i="13" s="1"/>
  <c r="H67" i="13"/>
  <c r="H68" i="13" s="1"/>
  <c r="AB66" i="13"/>
  <c r="AA66" i="13"/>
  <c r="Y66" i="13"/>
  <c r="U66" i="13" s="1"/>
  <c r="AB65" i="13"/>
  <c r="AA65" i="13"/>
  <c r="Y65" i="13"/>
  <c r="U65" i="13" s="1"/>
  <c r="H65" i="13"/>
  <c r="H66" i="13" s="1"/>
  <c r="AB64" i="13"/>
  <c r="AA64" i="13"/>
  <c r="Y64" i="13"/>
  <c r="U64" i="13" s="1"/>
  <c r="AB63" i="13"/>
  <c r="AA63" i="13"/>
  <c r="Y63" i="13"/>
  <c r="U63" i="13" s="1"/>
  <c r="H63" i="13"/>
  <c r="H64" i="13" s="1"/>
  <c r="AB62" i="13"/>
  <c r="AA62" i="13"/>
  <c r="Y62" i="13"/>
  <c r="U62" i="13" s="1"/>
  <c r="AB61" i="13"/>
  <c r="AA61" i="13"/>
  <c r="Y61" i="13"/>
  <c r="U61" i="13" s="1"/>
  <c r="H61" i="13"/>
  <c r="H62" i="13" s="1"/>
  <c r="AB60" i="13"/>
  <c r="AA60" i="13"/>
  <c r="Y60" i="13"/>
  <c r="U60" i="13" s="1"/>
  <c r="AB59" i="13"/>
  <c r="AA59" i="13"/>
  <c r="Y59" i="13"/>
  <c r="U59" i="13" s="1"/>
  <c r="H59" i="13"/>
  <c r="H60" i="13" s="1"/>
  <c r="AB58" i="13"/>
  <c r="AA58" i="13"/>
  <c r="Y58" i="13"/>
  <c r="U58" i="13" s="1"/>
  <c r="AB57" i="13"/>
  <c r="AA57" i="13"/>
  <c r="Y57" i="13"/>
  <c r="U57" i="13" s="1"/>
  <c r="H57" i="13"/>
  <c r="H58" i="13" s="1"/>
  <c r="AB56" i="13"/>
  <c r="AA56" i="13"/>
  <c r="Y56" i="13"/>
  <c r="U56" i="13" s="1"/>
  <c r="AB55" i="13"/>
  <c r="AA55" i="13"/>
  <c r="Y55" i="13"/>
  <c r="U55" i="13" s="1"/>
  <c r="H55" i="13"/>
  <c r="H56" i="13" s="1"/>
  <c r="AB54" i="13"/>
  <c r="AA54" i="13"/>
  <c r="Y54" i="13"/>
  <c r="U54" i="13" s="1"/>
  <c r="AB53" i="13"/>
  <c r="AA53" i="13"/>
  <c r="Y53" i="13"/>
  <c r="U53" i="13" s="1"/>
  <c r="H53" i="13"/>
  <c r="H54" i="13" s="1"/>
  <c r="AB52" i="13"/>
  <c r="AA52" i="13"/>
  <c r="Y52" i="13"/>
  <c r="U52" i="13" s="1"/>
  <c r="AB51" i="13"/>
  <c r="AA51" i="13"/>
  <c r="Y51" i="13"/>
  <c r="U51" i="13" s="1"/>
  <c r="H51" i="13"/>
  <c r="H52" i="13" s="1"/>
  <c r="AB50" i="13"/>
  <c r="AA50" i="13"/>
  <c r="Y50" i="13"/>
  <c r="U50" i="13" s="1"/>
  <c r="AB49" i="13"/>
  <c r="AA49" i="13"/>
  <c r="Y49" i="13"/>
  <c r="U49" i="13" s="1"/>
  <c r="H49" i="13"/>
  <c r="H50" i="13" s="1"/>
  <c r="AB48" i="13"/>
  <c r="AA48" i="13"/>
  <c r="Y48" i="13"/>
  <c r="U48" i="13" s="1"/>
  <c r="AB47" i="13"/>
  <c r="AA47" i="13"/>
  <c r="Y47" i="13"/>
  <c r="U47" i="13" s="1"/>
  <c r="H47" i="13"/>
  <c r="H48" i="13" s="1"/>
  <c r="AB46" i="13"/>
  <c r="AA46" i="13"/>
  <c r="Y46" i="13"/>
  <c r="U46" i="13" s="1"/>
  <c r="AB45" i="13"/>
  <c r="AA45" i="13"/>
  <c r="Y45" i="13"/>
  <c r="U45" i="13" s="1"/>
  <c r="H45" i="13"/>
  <c r="H46" i="13" s="1"/>
  <c r="AB44" i="13"/>
  <c r="AA44" i="13"/>
  <c r="Y44" i="13"/>
  <c r="U44" i="13" s="1"/>
  <c r="AB43" i="13"/>
  <c r="AA43" i="13"/>
  <c r="Y43" i="13"/>
  <c r="U43" i="13" s="1"/>
  <c r="H43" i="13"/>
  <c r="H44" i="13" s="1"/>
  <c r="AB42" i="13"/>
  <c r="AA42" i="13"/>
  <c r="Y42" i="13"/>
  <c r="U42" i="13" s="1"/>
  <c r="AB41" i="13"/>
  <c r="AA41" i="13"/>
  <c r="Y41" i="13"/>
  <c r="U41" i="13" s="1"/>
  <c r="H41" i="13"/>
  <c r="H42" i="13" s="1"/>
  <c r="AB40" i="13"/>
  <c r="AA40" i="13"/>
  <c r="Y40" i="13"/>
  <c r="U40" i="13" s="1"/>
  <c r="AB39" i="13"/>
  <c r="AA39" i="13"/>
  <c r="Y39" i="13"/>
  <c r="U39" i="13" s="1"/>
  <c r="H39" i="13"/>
  <c r="H40" i="13" s="1"/>
  <c r="AB38" i="13"/>
  <c r="AA38" i="13"/>
  <c r="Y38" i="13"/>
  <c r="U38" i="13" s="1"/>
  <c r="AB37" i="13"/>
  <c r="AA37" i="13"/>
  <c r="Y37" i="13"/>
  <c r="U37" i="13" s="1"/>
  <c r="H37" i="13"/>
  <c r="H38" i="13" s="1"/>
  <c r="AB36" i="13"/>
  <c r="AA36" i="13"/>
  <c r="Y36" i="13"/>
  <c r="U36" i="13" s="1"/>
  <c r="AB35" i="13"/>
  <c r="AA35" i="13"/>
  <c r="Y35" i="13"/>
  <c r="U35" i="13" s="1"/>
  <c r="H35" i="13"/>
  <c r="H36" i="13" s="1"/>
  <c r="AB34" i="13"/>
  <c r="AA34" i="13"/>
  <c r="Y34" i="13"/>
  <c r="U34" i="13" s="1"/>
  <c r="AB33" i="13"/>
  <c r="AA33" i="13"/>
  <c r="Y33" i="13"/>
  <c r="U33" i="13" s="1"/>
  <c r="H33" i="13"/>
  <c r="H34" i="13" s="1"/>
  <c r="AB32" i="13"/>
  <c r="AA32" i="13"/>
  <c r="Y32" i="13"/>
  <c r="U32" i="13" s="1"/>
  <c r="AB31" i="13"/>
  <c r="AA31" i="13"/>
  <c r="Y31" i="13"/>
  <c r="U31" i="13" s="1"/>
  <c r="H31" i="13"/>
  <c r="H32" i="13" s="1"/>
  <c r="AB30" i="13"/>
  <c r="AA30" i="13"/>
  <c r="Y30" i="13"/>
  <c r="U30" i="13" s="1"/>
  <c r="AB29" i="13"/>
  <c r="AA29" i="13"/>
  <c r="Y29" i="13"/>
  <c r="U29" i="13" s="1"/>
  <c r="H29" i="13"/>
  <c r="H30" i="13" s="1"/>
  <c r="AB28" i="13"/>
  <c r="AA28" i="13"/>
  <c r="Y28" i="13"/>
  <c r="U28" i="13" s="1"/>
  <c r="AB27" i="13"/>
  <c r="AA27" i="13"/>
  <c r="Y27" i="13"/>
  <c r="U27" i="13" s="1"/>
  <c r="H27" i="13"/>
  <c r="H28" i="13" s="1"/>
  <c r="AB26" i="13"/>
  <c r="AA26" i="13"/>
  <c r="Y26" i="13"/>
  <c r="U26" i="13" s="1"/>
  <c r="AB25" i="13"/>
  <c r="AA25" i="13"/>
  <c r="Y25" i="13"/>
  <c r="U25" i="13" s="1"/>
  <c r="H25" i="13"/>
  <c r="H26" i="13" s="1"/>
  <c r="AB24" i="13"/>
  <c r="AA24" i="13"/>
  <c r="Y24" i="13"/>
  <c r="U24" i="13" s="1"/>
  <c r="AB23" i="13"/>
  <c r="AA23" i="13"/>
  <c r="Y23" i="13"/>
  <c r="U23" i="13" s="1"/>
  <c r="H23" i="13"/>
  <c r="H24" i="13" s="1"/>
  <c r="AB22" i="13"/>
  <c r="AA22" i="13"/>
  <c r="Y22" i="13"/>
  <c r="U22" i="13" s="1"/>
  <c r="AB21" i="13"/>
  <c r="AA21" i="13"/>
  <c r="Y21" i="13"/>
  <c r="U21" i="13" s="1"/>
  <c r="H21" i="13"/>
  <c r="H22" i="13" s="1"/>
  <c r="AB20" i="13"/>
  <c r="AA20" i="13"/>
  <c r="Y20" i="13"/>
  <c r="U20" i="13" s="1"/>
  <c r="AB19" i="13"/>
  <c r="AA19" i="13"/>
  <c r="Y19" i="13"/>
  <c r="U19" i="13" s="1"/>
  <c r="H19" i="13"/>
  <c r="H20" i="13" s="1"/>
  <c r="AB18" i="13"/>
  <c r="AA18" i="13"/>
  <c r="Y18" i="13"/>
  <c r="U18" i="13" s="1"/>
  <c r="AB17" i="13"/>
  <c r="AA17" i="13"/>
  <c r="Y17" i="13"/>
  <c r="U17" i="13" s="1"/>
  <c r="H17" i="13"/>
  <c r="H18" i="13" s="1"/>
  <c r="AB16" i="13"/>
  <c r="AA16" i="13"/>
  <c r="Y16" i="13"/>
  <c r="U16" i="13" s="1"/>
  <c r="AB15" i="13"/>
  <c r="AA15" i="13"/>
  <c r="Y15" i="13"/>
  <c r="U15" i="13" s="1"/>
  <c r="H15" i="13"/>
  <c r="H16" i="13" s="1"/>
  <c r="AB14" i="13"/>
  <c r="AA14" i="13"/>
  <c r="Y14" i="13"/>
  <c r="U14" i="13" s="1"/>
  <c r="AB13" i="13"/>
  <c r="AA13" i="13"/>
  <c r="Y13" i="13"/>
  <c r="U13" i="13" s="1"/>
  <c r="H13" i="13"/>
  <c r="H14" i="13" s="1"/>
  <c r="AB12" i="13"/>
  <c r="AA12" i="13"/>
  <c r="Y12" i="13"/>
  <c r="U12" i="13" s="1"/>
  <c r="AB11" i="13"/>
  <c r="AA11" i="13"/>
  <c r="Y11" i="13" s="1"/>
  <c r="U11" i="13" s="1"/>
  <c r="H11" i="13"/>
  <c r="H12" i="13" s="1"/>
  <c r="AB10" i="13"/>
  <c r="AA10" i="13"/>
  <c r="AB9" i="13"/>
  <c r="AA9" i="13"/>
  <c r="Y9" i="13" s="1"/>
  <c r="U9" i="13" s="1"/>
  <c r="H9" i="13"/>
  <c r="H10" i="13" s="1"/>
  <c r="AB8" i="13"/>
  <c r="AA8" i="13"/>
  <c r="Y8" i="13"/>
  <c r="U8" i="13" s="1"/>
  <c r="AB7" i="13"/>
  <c r="AA7" i="13"/>
  <c r="Y7" i="13" s="1"/>
  <c r="U7" i="13" s="1"/>
  <c r="H7" i="13"/>
  <c r="H8" i="13" s="1"/>
  <c r="AB6" i="13"/>
  <c r="AA6" i="13"/>
  <c r="AB5" i="13"/>
  <c r="AA5" i="13"/>
  <c r="Y5" i="13" s="1"/>
  <c r="U5" i="13" s="1"/>
  <c r="H5" i="13"/>
  <c r="H6" i="13" s="1"/>
  <c r="AB4" i="13"/>
  <c r="AA4" i="13"/>
  <c r="Y4" i="13"/>
  <c r="U4" i="13" s="1"/>
  <c r="H4" i="13"/>
  <c r="E4" i="13"/>
  <c r="D4" i="13"/>
  <c r="C4" i="13"/>
  <c r="AB3" i="13"/>
  <c r="AA3" i="13"/>
  <c r="Y3" i="13" s="1"/>
  <c r="U3" i="13" s="1"/>
  <c r="E3" i="13"/>
  <c r="D3" i="13"/>
  <c r="C3" i="13"/>
  <c r="T1" i="13"/>
  <c r="S1" i="13"/>
  <c r="R1" i="13"/>
  <c r="Q1" i="13"/>
  <c r="P1" i="13"/>
  <c r="O1" i="13"/>
  <c r="N1" i="13"/>
  <c r="M1" i="13"/>
  <c r="L1" i="13"/>
  <c r="AB1002" i="12"/>
  <c r="AA1002" i="12"/>
  <c r="H1002" i="12"/>
  <c r="AB1001" i="12"/>
  <c r="AA1001" i="12"/>
  <c r="H1001" i="12"/>
  <c r="AB1000" i="12"/>
  <c r="AA1000" i="12"/>
  <c r="AB999" i="12"/>
  <c r="AA999" i="12"/>
  <c r="Y1000" i="12" s="1"/>
  <c r="U1000" i="12" s="1"/>
  <c r="H999" i="12"/>
  <c r="H1000" i="12" s="1"/>
  <c r="AB998" i="12"/>
  <c r="AA998" i="12"/>
  <c r="Y997" i="12" s="1"/>
  <c r="U997" i="12" s="1"/>
  <c r="AB997" i="12"/>
  <c r="AA997" i="12"/>
  <c r="H997" i="12"/>
  <c r="H998" i="12" s="1"/>
  <c r="AB996" i="12"/>
  <c r="AA996" i="12"/>
  <c r="AB995" i="12"/>
  <c r="AA995" i="12"/>
  <c r="Y996" i="12" s="1"/>
  <c r="U996" i="12" s="1"/>
  <c r="Y995" i="12"/>
  <c r="U995" i="12" s="1"/>
  <c r="H995" i="12"/>
  <c r="H996" i="12" s="1"/>
  <c r="AB994" i="12"/>
  <c r="AA994" i="12"/>
  <c r="AB993" i="12"/>
  <c r="AA993" i="12"/>
  <c r="H993" i="12"/>
  <c r="H994" i="12" s="1"/>
  <c r="AB992" i="12"/>
  <c r="AA992" i="12"/>
  <c r="AB991" i="12"/>
  <c r="AA991" i="12"/>
  <c r="H991" i="12"/>
  <c r="H992" i="12" s="1"/>
  <c r="AB990" i="12"/>
  <c r="AA990" i="12"/>
  <c r="AB989" i="12"/>
  <c r="AA989" i="12"/>
  <c r="Y990" i="12" s="1"/>
  <c r="U990" i="12" s="1"/>
  <c r="Y989" i="12"/>
  <c r="U989" i="12" s="1"/>
  <c r="H989" i="12"/>
  <c r="H990" i="12" s="1"/>
  <c r="AB988" i="12"/>
  <c r="AA988" i="12"/>
  <c r="AB987" i="12"/>
  <c r="AA987" i="12"/>
  <c r="Y988" i="12" s="1"/>
  <c r="U988" i="12" s="1"/>
  <c r="H987" i="12"/>
  <c r="H988" i="12" s="1"/>
  <c r="AB986" i="12"/>
  <c r="AA986" i="12"/>
  <c r="AB985" i="12"/>
  <c r="AA985" i="12"/>
  <c r="H985" i="12"/>
  <c r="H986" i="12" s="1"/>
  <c r="AB984" i="12"/>
  <c r="AA984" i="12"/>
  <c r="AB983" i="12"/>
  <c r="AA983" i="12"/>
  <c r="H983" i="12"/>
  <c r="H984" i="12" s="1"/>
  <c r="AB982" i="12"/>
  <c r="AA982" i="12"/>
  <c r="Y981" i="12" s="1"/>
  <c r="U981" i="12" s="1"/>
  <c r="AB981" i="12"/>
  <c r="AA981" i="12"/>
  <c r="H981" i="12"/>
  <c r="H982" i="12" s="1"/>
  <c r="AB980" i="12"/>
  <c r="AA980" i="12"/>
  <c r="Y979" i="12" s="1"/>
  <c r="U979" i="12" s="1"/>
  <c r="AB979" i="12"/>
  <c r="AA979" i="12"/>
  <c r="H979" i="12"/>
  <c r="H980" i="12" s="1"/>
  <c r="AB978" i="12"/>
  <c r="AA978" i="12"/>
  <c r="AB977" i="12"/>
  <c r="AA977" i="12"/>
  <c r="H977" i="12"/>
  <c r="H978" i="12" s="1"/>
  <c r="AB976" i="12"/>
  <c r="AA976" i="12"/>
  <c r="AB975" i="12"/>
  <c r="AA975" i="12"/>
  <c r="H975" i="12"/>
  <c r="H976" i="12" s="1"/>
  <c r="AB974" i="12"/>
  <c r="AA974" i="12"/>
  <c r="AB973" i="12"/>
  <c r="AA973" i="12"/>
  <c r="Y973" i="12"/>
  <c r="U973" i="12" s="1"/>
  <c r="H973" i="12"/>
  <c r="H974" i="12" s="1"/>
  <c r="AB972" i="12"/>
  <c r="AA972" i="12"/>
  <c r="AB971" i="12"/>
  <c r="AA971" i="12"/>
  <c r="H971" i="12"/>
  <c r="H972" i="12" s="1"/>
  <c r="AB970" i="12"/>
  <c r="AA970" i="12"/>
  <c r="AB969" i="12"/>
  <c r="AA969" i="12"/>
  <c r="H969" i="12"/>
  <c r="H970" i="12" s="1"/>
  <c r="AB968" i="12"/>
  <c r="AA968" i="12"/>
  <c r="AB967" i="12"/>
  <c r="AA967" i="12"/>
  <c r="Y968" i="12" s="1"/>
  <c r="U968" i="12" s="1"/>
  <c r="H967" i="12"/>
  <c r="H968" i="12" s="1"/>
  <c r="AB966" i="12"/>
  <c r="AA966" i="12"/>
  <c r="AB965" i="12"/>
  <c r="AA965" i="12"/>
  <c r="H965" i="12"/>
  <c r="H966" i="12" s="1"/>
  <c r="AB964" i="12"/>
  <c r="AA964" i="12"/>
  <c r="AB963" i="12"/>
  <c r="AA963" i="12"/>
  <c r="Y963" i="12"/>
  <c r="U963" i="12" s="1"/>
  <c r="H963" i="12"/>
  <c r="H964" i="12" s="1"/>
  <c r="AB962" i="12"/>
  <c r="AA962" i="12"/>
  <c r="AB961" i="12"/>
  <c r="AA961" i="12"/>
  <c r="H961" i="12"/>
  <c r="H962" i="12" s="1"/>
  <c r="AB960" i="12"/>
  <c r="AA960" i="12"/>
  <c r="AB959" i="12"/>
  <c r="AA959" i="12"/>
  <c r="H959" i="12"/>
  <c r="H960" i="12" s="1"/>
  <c r="AB958" i="12"/>
  <c r="AA958" i="12"/>
  <c r="AB957" i="12"/>
  <c r="AA957" i="12"/>
  <c r="H957" i="12"/>
  <c r="H958" i="12" s="1"/>
  <c r="AB956" i="12"/>
  <c r="AA956" i="12"/>
  <c r="AB955" i="12"/>
  <c r="AA955" i="12"/>
  <c r="Y956" i="12" s="1"/>
  <c r="U956" i="12" s="1"/>
  <c r="H955" i="12"/>
  <c r="H956" i="12" s="1"/>
  <c r="AB954" i="12"/>
  <c r="AA954" i="12"/>
  <c r="AB953" i="12"/>
  <c r="AA953" i="12"/>
  <c r="Y954" i="12" s="1"/>
  <c r="U954" i="12" s="1"/>
  <c r="H953" i="12"/>
  <c r="H954" i="12" s="1"/>
  <c r="AB952" i="12"/>
  <c r="AA952" i="12"/>
  <c r="AB951" i="12"/>
  <c r="AA951" i="12"/>
  <c r="H951" i="12"/>
  <c r="H952" i="12" s="1"/>
  <c r="AB950" i="12"/>
  <c r="AA950" i="12"/>
  <c r="AB949" i="12"/>
  <c r="AA949" i="12"/>
  <c r="H949" i="12"/>
  <c r="H950" i="12" s="1"/>
  <c r="AB948" i="12"/>
  <c r="AA948" i="12"/>
  <c r="Y947" i="12" s="1"/>
  <c r="U947" i="12" s="1"/>
  <c r="AB947" i="12"/>
  <c r="AA947" i="12"/>
  <c r="H947" i="12"/>
  <c r="H948" i="12" s="1"/>
  <c r="AB946" i="12"/>
  <c r="AA946" i="12"/>
  <c r="AB945" i="12"/>
  <c r="AA945" i="12"/>
  <c r="H945" i="12"/>
  <c r="H946" i="12" s="1"/>
  <c r="AB944" i="12"/>
  <c r="AA944" i="12"/>
  <c r="AB943" i="12"/>
  <c r="AA943" i="12"/>
  <c r="H943" i="12"/>
  <c r="H944" i="12" s="1"/>
  <c r="AB942" i="12"/>
  <c r="AA942" i="12"/>
  <c r="AB941" i="12"/>
  <c r="AA941" i="12"/>
  <c r="H941" i="12"/>
  <c r="H942" i="12" s="1"/>
  <c r="AB940" i="12"/>
  <c r="AA940" i="12"/>
  <c r="AB939" i="12"/>
  <c r="AA939" i="12"/>
  <c r="Y939" i="12" s="1"/>
  <c r="U939" i="12" s="1"/>
  <c r="H939" i="12"/>
  <c r="H940" i="12" s="1"/>
  <c r="AB938" i="12"/>
  <c r="AA938" i="12"/>
  <c r="AB937" i="12"/>
  <c r="AA937" i="12"/>
  <c r="H937" i="12"/>
  <c r="H938" i="12" s="1"/>
  <c r="AB936" i="12"/>
  <c r="AA936" i="12"/>
  <c r="AB935" i="12"/>
  <c r="AA935" i="12"/>
  <c r="Y936" i="12" s="1"/>
  <c r="U936" i="12" s="1"/>
  <c r="H935" i="12"/>
  <c r="H936" i="12" s="1"/>
  <c r="AB934" i="12"/>
  <c r="AA934" i="12"/>
  <c r="AB933" i="12"/>
  <c r="AA933" i="12"/>
  <c r="H933" i="12"/>
  <c r="H934" i="12" s="1"/>
  <c r="AB932" i="12"/>
  <c r="AA932" i="12"/>
  <c r="AB931" i="12"/>
  <c r="AA931" i="12"/>
  <c r="H931" i="12"/>
  <c r="H932" i="12" s="1"/>
  <c r="AB930" i="12"/>
  <c r="AA930" i="12"/>
  <c r="AB929" i="12"/>
  <c r="AA929" i="12"/>
  <c r="H929" i="12"/>
  <c r="H930" i="12" s="1"/>
  <c r="AB928" i="12"/>
  <c r="AA928" i="12"/>
  <c r="AB927" i="12"/>
  <c r="AA927" i="12"/>
  <c r="H927" i="12"/>
  <c r="H928" i="12" s="1"/>
  <c r="AB926" i="12"/>
  <c r="AA926" i="12"/>
  <c r="AB925" i="12"/>
  <c r="AA925" i="12"/>
  <c r="H925" i="12"/>
  <c r="H926" i="12" s="1"/>
  <c r="AB924" i="12"/>
  <c r="AA924" i="12"/>
  <c r="AB923" i="12"/>
  <c r="AA923" i="12"/>
  <c r="Y923" i="12"/>
  <c r="U923" i="12" s="1"/>
  <c r="H923" i="12"/>
  <c r="H924" i="12" s="1"/>
  <c r="AB922" i="12"/>
  <c r="AA922" i="12"/>
  <c r="AB921" i="12"/>
  <c r="AA921" i="12"/>
  <c r="H921" i="12"/>
  <c r="H922" i="12" s="1"/>
  <c r="AB920" i="12"/>
  <c r="AA920" i="12"/>
  <c r="AB919" i="12"/>
  <c r="AA919" i="12"/>
  <c r="H919" i="12"/>
  <c r="H920" i="12" s="1"/>
  <c r="AB918" i="12"/>
  <c r="AA918" i="12"/>
  <c r="AB917" i="12"/>
  <c r="AA917" i="12"/>
  <c r="Y918" i="12" s="1"/>
  <c r="U918" i="12" s="1"/>
  <c r="Y917" i="12"/>
  <c r="U917" i="12" s="1"/>
  <c r="H917" i="12"/>
  <c r="H918" i="12" s="1"/>
  <c r="AB916" i="12"/>
  <c r="AA916" i="12"/>
  <c r="AB915" i="12"/>
  <c r="AA915" i="12"/>
  <c r="H915" i="12"/>
  <c r="H916" i="12" s="1"/>
  <c r="AB914" i="12"/>
  <c r="AA914" i="12"/>
  <c r="AB913" i="12"/>
  <c r="AA913" i="12"/>
  <c r="H913" i="12"/>
  <c r="H914" i="12" s="1"/>
  <c r="AB912" i="12"/>
  <c r="AA912" i="12"/>
  <c r="AB911" i="12"/>
  <c r="AA911" i="12"/>
  <c r="H911" i="12"/>
  <c r="H912" i="12" s="1"/>
  <c r="AB910" i="12"/>
  <c r="AA910" i="12"/>
  <c r="AB909" i="12"/>
  <c r="AA909" i="12"/>
  <c r="Y910" i="12" s="1"/>
  <c r="U910" i="12" s="1"/>
  <c r="H909" i="12"/>
  <c r="H910" i="12" s="1"/>
  <c r="AB908" i="12"/>
  <c r="AA908" i="12"/>
  <c r="Y908" i="12" s="1"/>
  <c r="U908" i="12" s="1"/>
  <c r="AB907" i="12"/>
  <c r="AA907" i="12"/>
  <c r="H907" i="12"/>
  <c r="H908" i="12" s="1"/>
  <c r="AB906" i="12"/>
  <c r="AA906" i="12"/>
  <c r="AB905" i="12"/>
  <c r="AA905" i="12"/>
  <c r="H905" i="12"/>
  <c r="H906" i="12" s="1"/>
  <c r="AB904" i="12"/>
  <c r="AA904" i="12"/>
  <c r="AB903" i="12"/>
  <c r="AA903" i="12"/>
  <c r="H903" i="12"/>
  <c r="H904" i="12" s="1"/>
  <c r="AB902" i="12"/>
  <c r="AA902" i="12"/>
  <c r="Y901" i="12" s="1"/>
  <c r="U901" i="12" s="1"/>
  <c r="AB901" i="12"/>
  <c r="AA901" i="12"/>
  <c r="H901" i="12"/>
  <c r="H902" i="12" s="1"/>
  <c r="AB900" i="12"/>
  <c r="AA900" i="12"/>
  <c r="AB899" i="12"/>
  <c r="AA899" i="12"/>
  <c r="H899" i="12"/>
  <c r="H900" i="12" s="1"/>
  <c r="AB898" i="12"/>
  <c r="AA898" i="12"/>
  <c r="AB897" i="12"/>
  <c r="AA897" i="12"/>
  <c r="H897" i="12"/>
  <c r="H898" i="12" s="1"/>
  <c r="AB896" i="12"/>
  <c r="AA896" i="12"/>
  <c r="AB895" i="12"/>
  <c r="AA895" i="12"/>
  <c r="H895" i="12"/>
  <c r="H896" i="12" s="1"/>
  <c r="AB894" i="12"/>
  <c r="AA894" i="12"/>
  <c r="Y893" i="12" s="1"/>
  <c r="U893" i="12" s="1"/>
  <c r="AB893" i="12"/>
  <c r="AA893" i="12"/>
  <c r="H893" i="12"/>
  <c r="H894" i="12" s="1"/>
  <c r="AB892" i="12"/>
  <c r="AA892" i="12"/>
  <c r="AB891" i="12"/>
  <c r="AA891" i="12"/>
  <c r="H891" i="12"/>
  <c r="H892" i="12" s="1"/>
  <c r="AB890" i="12"/>
  <c r="AA890" i="12"/>
  <c r="AB889" i="12"/>
  <c r="AA889" i="12"/>
  <c r="H889" i="12"/>
  <c r="H890" i="12" s="1"/>
  <c r="AB888" i="12"/>
  <c r="AA888" i="12"/>
  <c r="AB887" i="12"/>
  <c r="AA887" i="12"/>
  <c r="Y888" i="12" s="1"/>
  <c r="U888" i="12" s="1"/>
  <c r="H887" i="12"/>
  <c r="H888" i="12" s="1"/>
  <c r="AB886" i="12"/>
  <c r="AA886" i="12"/>
  <c r="AB885" i="12"/>
  <c r="AA885" i="12"/>
  <c r="Y885" i="12"/>
  <c r="U885" i="12" s="1"/>
  <c r="H885" i="12"/>
  <c r="H886" i="12" s="1"/>
  <c r="AB884" i="12"/>
  <c r="AA884" i="12"/>
  <c r="AB883" i="12"/>
  <c r="AA883" i="12"/>
  <c r="H883" i="12"/>
  <c r="H884" i="12" s="1"/>
  <c r="AB882" i="12"/>
  <c r="AA882" i="12"/>
  <c r="AB881" i="12"/>
  <c r="AA881" i="12"/>
  <c r="H881" i="12"/>
  <c r="H882" i="12" s="1"/>
  <c r="AB880" i="12"/>
  <c r="AA880" i="12"/>
  <c r="AB879" i="12"/>
  <c r="AA879" i="12"/>
  <c r="H879" i="12"/>
  <c r="H880" i="12" s="1"/>
  <c r="AB878" i="12"/>
  <c r="AA878" i="12"/>
  <c r="AB877" i="12"/>
  <c r="AA877" i="12"/>
  <c r="H877" i="12"/>
  <c r="H878" i="12" s="1"/>
  <c r="AB876" i="12"/>
  <c r="AA876" i="12"/>
  <c r="AB875" i="12"/>
  <c r="AA875" i="12"/>
  <c r="Y875" i="12" s="1"/>
  <c r="U875" i="12" s="1"/>
  <c r="H875" i="12"/>
  <c r="H876" i="12" s="1"/>
  <c r="AB874" i="12"/>
  <c r="AA874" i="12"/>
  <c r="AB873" i="12"/>
  <c r="AA873" i="12"/>
  <c r="H873" i="12"/>
  <c r="H874" i="12" s="1"/>
  <c r="AB872" i="12"/>
  <c r="AA872" i="12"/>
  <c r="AB871" i="12"/>
  <c r="AA871" i="12"/>
  <c r="H871" i="12"/>
  <c r="H872" i="12" s="1"/>
  <c r="AB870" i="12"/>
  <c r="AA870" i="12"/>
  <c r="AB869" i="12"/>
  <c r="AA869" i="12"/>
  <c r="H869" i="12"/>
  <c r="H870" i="12" s="1"/>
  <c r="AB868" i="12"/>
  <c r="AA868" i="12"/>
  <c r="AB867" i="12"/>
  <c r="AA867" i="12"/>
  <c r="H867" i="12"/>
  <c r="H868" i="12" s="1"/>
  <c r="AB866" i="12"/>
  <c r="AA866" i="12"/>
  <c r="AB865" i="12"/>
  <c r="AA865" i="12"/>
  <c r="Y866" i="12" s="1"/>
  <c r="U866" i="12" s="1"/>
  <c r="H865" i="12"/>
  <c r="H866" i="12" s="1"/>
  <c r="AB864" i="12"/>
  <c r="AA864" i="12"/>
  <c r="Y863" i="12" s="1"/>
  <c r="U863" i="12" s="1"/>
  <c r="AB863" i="12"/>
  <c r="AA863" i="12"/>
  <c r="H863" i="12"/>
  <c r="H864" i="12" s="1"/>
  <c r="AB862" i="12"/>
  <c r="AA862" i="12"/>
  <c r="AB861" i="12"/>
  <c r="AA861" i="12"/>
  <c r="H861" i="12"/>
  <c r="H862" i="12" s="1"/>
  <c r="AB860" i="12"/>
  <c r="AA860" i="12"/>
  <c r="AB859" i="12"/>
  <c r="AA859" i="12"/>
  <c r="Y860" i="12" s="1"/>
  <c r="U860" i="12" s="1"/>
  <c r="H859" i="12"/>
  <c r="H860" i="12" s="1"/>
  <c r="AB858" i="12"/>
  <c r="AA858" i="12"/>
  <c r="AB857" i="12"/>
  <c r="AA857" i="12"/>
  <c r="H857" i="12"/>
  <c r="H858" i="12" s="1"/>
  <c r="AB856" i="12"/>
  <c r="AA856" i="12"/>
  <c r="AB855" i="12"/>
  <c r="AA855" i="12"/>
  <c r="H855" i="12"/>
  <c r="H856" i="12" s="1"/>
  <c r="AB854" i="12"/>
  <c r="AA854" i="12"/>
  <c r="AB853" i="12"/>
  <c r="AA853" i="12"/>
  <c r="H853" i="12"/>
  <c r="H854" i="12" s="1"/>
  <c r="AB852" i="12"/>
  <c r="AA852" i="12"/>
  <c r="AB851" i="12"/>
  <c r="AA851" i="12"/>
  <c r="H851" i="12"/>
  <c r="H852" i="12" s="1"/>
  <c r="AB850" i="12"/>
  <c r="AA850" i="12"/>
  <c r="AB849" i="12"/>
  <c r="AA849" i="12"/>
  <c r="Y849" i="12"/>
  <c r="U849" i="12" s="1"/>
  <c r="H849" i="12"/>
  <c r="H850" i="12" s="1"/>
  <c r="AB848" i="12"/>
  <c r="AA848" i="12"/>
  <c r="AB847" i="12"/>
  <c r="AA847" i="12"/>
  <c r="Y848" i="12" s="1"/>
  <c r="U848" i="12" s="1"/>
  <c r="H847" i="12"/>
  <c r="H848" i="12" s="1"/>
  <c r="AB846" i="12"/>
  <c r="AA846" i="12"/>
  <c r="Y845" i="12" s="1"/>
  <c r="U845" i="12" s="1"/>
  <c r="AB845" i="12"/>
  <c r="AA845" i="12"/>
  <c r="H845" i="12"/>
  <c r="H846" i="12" s="1"/>
  <c r="AB844" i="12"/>
  <c r="AA844" i="12"/>
  <c r="AB843" i="12"/>
  <c r="AA843" i="12"/>
  <c r="H843" i="12"/>
  <c r="H844" i="12" s="1"/>
  <c r="AB842" i="12"/>
  <c r="AA842" i="12"/>
  <c r="Y841" i="12" s="1"/>
  <c r="U841" i="12" s="1"/>
  <c r="AB841" i="12"/>
  <c r="AA841" i="12"/>
  <c r="H841" i="12"/>
  <c r="H842" i="12" s="1"/>
  <c r="AB840" i="12"/>
  <c r="AA840" i="12"/>
  <c r="AB839" i="12"/>
  <c r="AA839" i="12"/>
  <c r="H839" i="12"/>
  <c r="H840" i="12" s="1"/>
  <c r="AB838" i="12"/>
  <c r="AA838" i="12"/>
  <c r="AB837" i="12"/>
  <c r="AA837" i="12"/>
  <c r="H837" i="12"/>
  <c r="H838" i="12" s="1"/>
  <c r="AB836" i="12"/>
  <c r="AA836" i="12"/>
  <c r="AB835" i="12"/>
  <c r="AA835" i="12"/>
  <c r="Y836" i="12" s="1"/>
  <c r="U836" i="12" s="1"/>
  <c r="H835" i="12"/>
  <c r="H836" i="12" s="1"/>
  <c r="AB834" i="12"/>
  <c r="AA834" i="12"/>
  <c r="AB833" i="12"/>
  <c r="AA833" i="12"/>
  <c r="H833" i="12"/>
  <c r="H834" i="12" s="1"/>
  <c r="AB832" i="12"/>
  <c r="AA832" i="12"/>
  <c r="AB831" i="12"/>
  <c r="AA831" i="12"/>
  <c r="Y831" i="12"/>
  <c r="U831" i="12" s="1"/>
  <c r="H831" i="12"/>
  <c r="H832" i="12" s="1"/>
  <c r="AB830" i="12"/>
  <c r="AA830" i="12"/>
  <c r="AB829" i="12"/>
  <c r="AA829" i="12"/>
  <c r="Y830" i="12" s="1"/>
  <c r="U830" i="12" s="1"/>
  <c r="H829" i="12"/>
  <c r="H830" i="12" s="1"/>
  <c r="AB828" i="12"/>
  <c r="AA828" i="12"/>
  <c r="AB827" i="12"/>
  <c r="AA827" i="12"/>
  <c r="Y827" i="12" s="1"/>
  <c r="U827" i="12" s="1"/>
  <c r="H827" i="12"/>
  <c r="H828" i="12" s="1"/>
  <c r="AB826" i="12"/>
  <c r="AA826" i="12"/>
  <c r="AB825" i="12"/>
  <c r="AA825" i="12"/>
  <c r="H825" i="12"/>
  <c r="H826" i="12" s="1"/>
  <c r="AB824" i="12"/>
  <c r="AA824" i="12"/>
  <c r="AB823" i="12"/>
  <c r="AA823" i="12"/>
  <c r="Y823" i="12" s="1"/>
  <c r="U823" i="12" s="1"/>
  <c r="H823" i="12"/>
  <c r="H824" i="12" s="1"/>
  <c r="AB822" i="12"/>
  <c r="AA822" i="12"/>
  <c r="Y821" i="12" s="1"/>
  <c r="U821" i="12" s="1"/>
  <c r="AB821" i="12"/>
  <c r="AA821" i="12"/>
  <c r="H821" i="12"/>
  <c r="H822" i="12" s="1"/>
  <c r="AB820" i="12"/>
  <c r="AA820" i="12"/>
  <c r="AB819" i="12"/>
  <c r="AA819" i="12"/>
  <c r="H819" i="12"/>
  <c r="H820" i="12" s="1"/>
  <c r="AB818" i="12"/>
  <c r="AA818" i="12"/>
  <c r="AB817" i="12"/>
  <c r="AA817" i="12"/>
  <c r="Y818" i="12" s="1"/>
  <c r="U818" i="12" s="1"/>
  <c r="Y817" i="12"/>
  <c r="U817" i="12" s="1"/>
  <c r="H817" i="12"/>
  <c r="H818" i="12" s="1"/>
  <c r="AB816" i="12"/>
  <c r="AA816" i="12"/>
  <c r="AB815" i="12"/>
  <c r="AA815" i="12"/>
  <c r="H815" i="12"/>
  <c r="H816" i="12" s="1"/>
  <c r="AB814" i="12"/>
  <c r="AA814" i="12"/>
  <c r="AB813" i="12"/>
  <c r="AA813" i="12"/>
  <c r="H813" i="12"/>
  <c r="H814" i="12" s="1"/>
  <c r="AB812" i="12"/>
  <c r="AA812" i="12"/>
  <c r="AB811" i="12"/>
  <c r="AA811" i="12"/>
  <c r="H811" i="12"/>
  <c r="H812" i="12" s="1"/>
  <c r="AB810" i="12"/>
  <c r="AA810" i="12"/>
  <c r="AB809" i="12"/>
  <c r="AA809" i="12"/>
  <c r="Y810" i="12" s="1"/>
  <c r="U810" i="12" s="1"/>
  <c r="Y809" i="12"/>
  <c r="U809" i="12" s="1"/>
  <c r="H809" i="12"/>
  <c r="H810" i="12" s="1"/>
  <c r="AB808" i="12"/>
  <c r="AA808" i="12"/>
  <c r="AB807" i="12"/>
  <c r="AA807" i="12"/>
  <c r="Y807" i="12" s="1"/>
  <c r="U807" i="12" s="1"/>
  <c r="H807" i="12"/>
  <c r="H808" i="12" s="1"/>
  <c r="AB806" i="12"/>
  <c r="AA806" i="12"/>
  <c r="AB805" i="12"/>
  <c r="AA805" i="12"/>
  <c r="Y805" i="12" s="1"/>
  <c r="U805" i="12" s="1"/>
  <c r="H805" i="12"/>
  <c r="H806" i="12" s="1"/>
  <c r="AB804" i="12"/>
  <c r="AA804" i="12"/>
  <c r="AB803" i="12"/>
  <c r="AA803" i="12"/>
  <c r="Y803" i="12" s="1"/>
  <c r="U803" i="12" s="1"/>
  <c r="H803" i="12"/>
  <c r="H804" i="12" s="1"/>
  <c r="AB802" i="12"/>
  <c r="AA802" i="12"/>
  <c r="AB801" i="12"/>
  <c r="AA801" i="12"/>
  <c r="H801" i="12"/>
  <c r="H802" i="12" s="1"/>
  <c r="AB800" i="12"/>
  <c r="AA800" i="12"/>
  <c r="AB799" i="12"/>
  <c r="AA799" i="12"/>
  <c r="H799" i="12"/>
  <c r="H800" i="12" s="1"/>
  <c r="AB798" i="12"/>
  <c r="AA798" i="12"/>
  <c r="AB797" i="12"/>
  <c r="AA797" i="12"/>
  <c r="H797" i="12"/>
  <c r="H798" i="12" s="1"/>
  <c r="AB796" i="12"/>
  <c r="AA796" i="12"/>
  <c r="AB795" i="12"/>
  <c r="AA795" i="12"/>
  <c r="H795" i="12"/>
  <c r="H796" i="12" s="1"/>
  <c r="AB794" i="12"/>
  <c r="AA794" i="12"/>
  <c r="AB793" i="12"/>
  <c r="AA793" i="12"/>
  <c r="H793" i="12"/>
  <c r="H794" i="12" s="1"/>
  <c r="AB792" i="12"/>
  <c r="AA792" i="12"/>
  <c r="Y791" i="12" s="1"/>
  <c r="U791" i="12" s="1"/>
  <c r="AB791" i="12"/>
  <c r="AA791" i="12"/>
  <c r="H791" i="12"/>
  <c r="H792" i="12" s="1"/>
  <c r="AB790" i="12"/>
  <c r="AA790" i="12"/>
  <c r="AB789" i="12"/>
  <c r="AA789" i="12"/>
  <c r="H789" i="12"/>
  <c r="H790" i="12" s="1"/>
  <c r="AB788" i="12"/>
  <c r="AA788" i="12"/>
  <c r="AB787" i="12"/>
  <c r="AA787" i="12"/>
  <c r="Y787" i="12" s="1"/>
  <c r="U787" i="12" s="1"/>
  <c r="H787" i="12"/>
  <c r="H788" i="12" s="1"/>
  <c r="AB786" i="12"/>
  <c r="AA786" i="12"/>
  <c r="AB785" i="12"/>
  <c r="AA785" i="12"/>
  <c r="Y786" i="12" s="1"/>
  <c r="U786" i="12" s="1"/>
  <c r="Y785" i="12"/>
  <c r="U785" i="12" s="1"/>
  <c r="H785" i="12"/>
  <c r="H786" i="12" s="1"/>
  <c r="AB784" i="12"/>
  <c r="AA784" i="12"/>
  <c r="AB783" i="12"/>
  <c r="AA783" i="12"/>
  <c r="Y783" i="12" s="1"/>
  <c r="U783" i="12" s="1"/>
  <c r="H783" i="12"/>
  <c r="H784" i="12" s="1"/>
  <c r="AB782" i="12"/>
  <c r="AA782" i="12"/>
  <c r="AB781" i="12"/>
  <c r="AA781" i="12"/>
  <c r="H781" i="12"/>
  <c r="H782" i="12" s="1"/>
  <c r="AB780" i="12"/>
  <c r="AA780" i="12"/>
  <c r="AB779" i="12"/>
  <c r="AA779" i="12"/>
  <c r="H779" i="12"/>
  <c r="H780" i="12" s="1"/>
  <c r="AB778" i="12"/>
  <c r="AA778" i="12"/>
  <c r="AB777" i="12"/>
  <c r="AA777" i="12"/>
  <c r="H777" i="12"/>
  <c r="H778" i="12" s="1"/>
  <c r="AB776" i="12"/>
  <c r="AA776" i="12"/>
  <c r="AB775" i="12"/>
  <c r="AA775" i="12"/>
  <c r="Y776" i="12" s="1"/>
  <c r="U776" i="12" s="1"/>
  <c r="H775" i="12"/>
  <c r="H776" i="12" s="1"/>
  <c r="AB774" i="12"/>
  <c r="AA774" i="12"/>
  <c r="AB773" i="12"/>
  <c r="AA773" i="12"/>
  <c r="Y774" i="12" s="1"/>
  <c r="U774" i="12" s="1"/>
  <c r="H773" i="12"/>
  <c r="H774" i="12" s="1"/>
  <c r="AB772" i="12"/>
  <c r="AA772" i="12"/>
  <c r="AB771" i="12"/>
  <c r="AA771" i="12"/>
  <c r="Y771" i="12" s="1"/>
  <c r="U771" i="12" s="1"/>
  <c r="H771" i="12"/>
  <c r="H772" i="12" s="1"/>
  <c r="AB770" i="12"/>
  <c r="AA770" i="12"/>
  <c r="AB769" i="12"/>
  <c r="AA769" i="12"/>
  <c r="Y770" i="12" s="1"/>
  <c r="U770" i="12" s="1"/>
  <c r="H769" i="12"/>
  <c r="H770" i="12" s="1"/>
  <c r="AB768" i="12"/>
  <c r="AA768" i="12"/>
  <c r="AB767" i="12"/>
  <c r="AA767" i="12"/>
  <c r="Y768" i="12" s="1"/>
  <c r="U768" i="12" s="1"/>
  <c r="H767" i="12"/>
  <c r="H768" i="12" s="1"/>
  <c r="AB766" i="12"/>
  <c r="AA766" i="12"/>
  <c r="AB765" i="12"/>
  <c r="AA765" i="12"/>
  <c r="H765" i="12"/>
  <c r="H766" i="12" s="1"/>
  <c r="AB764" i="12"/>
  <c r="AA764" i="12"/>
  <c r="AB763" i="12"/>
  <c r="AA763" i="12"/>
  <c r="Y764" i="12" s="1"/>
  <c r="U764" i="12" s="1"/>
  <c r="Y763" i="12"/>
  <c r="U763" i="12" s="1"/>
  <c r="H763" i="12"/>
  <c r="H764" i="12" s="1"/>
  <c r="AB762" i="12"/>
  <c r="AA762" i="12"/>
  <c r="AB761" i="12"/>
  <c r="AA761" i="12"/>
  <c r="Y761" i="12" s="1"/>
  <c r="U761" i="12" s="1"/>
  <c r="H761" i="12"/>
  <c r="H762" i="12" s="1"/>
  <c r="AB760" i="12"/>
  <c r="AA760" i="12"/>
  <c r="AB759" i="12"/>
  <c r="AA759" i="12"/>
  <c r="Y759" i="12" s="1"/>
  <c r="U759" i="12" s="1"/>
  <c r="H759" i="12"/>
  <c r="H760" i="12" s="1"/>
  <c r="AB758" i="12"/>
  <c r="AA758" i="12"/>
  <c r="AB757" i="12"/>
  <c r="AA757" i="12"/>
  <c r="Y758" i="12" s="1"/>
  <c r="U758" i="12" s="1"/>
  <c r="H757" i="12"/>
  <c r="H758" i="12" s="1"/>
  <c r="AB756" i="12"/>
  <c r="AA756" i="12"/>
  <c r="AB755" i="12"/>
  <c r="AA755" i="12"/>
  <c r="Y756" i="12" s="1"/>
  <c r="U756" i="12" s="1"/>
  <c r="H755" i="12"/>
  <c r="H756" i="12" s="1"/>
  <c r="AB754" i="12"/>
  <c r="AA754" i="12"/>
  <c r="AB753" i="12"/>
  <c r="AA753" i="12"/>
  <c r="Y753" i="12" s="1"/>
  <c r="U753" i="12" s="1"/>
  <c r="H753" i="12"/>
  <c r="H754" i="12" s="1"/>
  <c r="AB752" i="12"/>
  <c r="AA752" i="12"/>
  <c r="AB751" i="12"/>
  <c r="AA751" i="12"/>
  <c r="H751" i="12"/>
  <c r="H752" i="12" s="1"/>
  <c r="AB750" i="12"/>
  <c r="AA750" i="12"/>
  <c r="AB749" i="12"/>
  <c r="AA749" i="12"/>
  <c r="Y749" i="12" s="1"/>
  <c r="U749" i="12" s="1"/>
  <c r="H749" i="12"/>
  <c r="H750" i="12" s="1"/>
  <c r="AB748" i="12"/>
  <c r="AA748" i="12"/>
  <c r="AB747" i="12"/>
  <c r="AA747" i="12"/>
  <c r="Y747" i="12" s="1"/>
  <c r="U747" i="12" s="1"/>
  <c r="H747" i="12"/>
  <c r="H748" i="12" s="1"/>
  <c r="AB746" i="12"/>
  <c r="AA746" i="12"/>
  <c r="AB745" i="12"/>
  <c r="AA745" i="12"/>
  <c r="Y745" i="12" s="1"/>
  <c r="U745" i="12" s="1"/>
  <c r="H745" i="12"/>
  <c r="H746" i="12" s="1"/>
  <c r="AB744" i="12"/>
  <c r="AA744" i="12"/>
  <c r="AB743" i="12"/>
  <c r="AA743" i="12"/>
  <c r="H743" i="12"/>
  <c r="H744" i="12" s="1"/>
  <c r="AB742" i="12"/>
  <c r="AA742" i="12"/>
  <c r="AB741" i="12"/>
  <c r="AA741" i="12"/>
  <c r="H741" i="12"/>
  <c r="H742" i="12" s="1"/>
  <c r="AB740" i="12"/>
  <c r="AA740" i="12"/>
  <c r="AB739" i="12"/>
  <c r="AA739" i="12"/>
  <c r="Y739" i="12" s="1"/>
  <c r="U739" i="12" s="1"/>
  <c r="H739" i="12"/>
  <c r="H740" i="12" s="1"/>
  <c r="AB738" i="12"/>
  <c r="AA738" i="12"/>
  <c r="AB737" i="12"/>
  <c r="AA737" i="12"/>
  <c r="H737" i="12"/>
  <c r="H738" i="12" s="1"/>
  <c r="AB736" i="12"/>
  <c r="AA736" i="12"/>
  <c r="Y735" i="12" s="1"/>
  <c r="U735" i="12" s="1"/>
  <c r="AB735" i="12"/>
  <c r="AA735" i="12"/>
  <c r="H735" i="12"/>
  <c r="H736" i="12" s="1"/>
  <c r="AB734" i="12"/>
  <c r="AA734" i="12"/>
  <c r="AB733" i="12"/>
  <c r="AA733" i="12"/>
  <c r="Y733" i="12" s="1"/>
  <c r="U733" i="12" s="1"/>
  <c r="H733" i="12"/>
  <c r="H734" i="12" s="1"/>
  <c r="AB732" i="12"/>
  <c r="AA732" i="12"/>
  <c r="AB731" i="12"/>
  <c r="AA731" i="12"/>
  <c r="Y731" i="12"/>
  <c r="U731" i="12" s="1"/>
  <c r="H731" i="12"/>
  <c r="H732" i="12" s="1"/>
  <c r="AB730" i="12"/>
  <c r="AA730" i="12"/>
  <c r="AB729" i="12"/>
  <c r="AA729" i="12"/>
  <c r="H729" i="12"/>
  <c r="H730" i="12" s="1"/>
  <c r="AB728" i="12"/>
  <c r="AA728" i="12"/>
  <c r="AB727" i="12"/>
  <c r="AA727" i="12"/>
  <c r="Y728" i="12" s="1"/>
  <c r="U728" i="12" s="1"/>
  <c r="Y727" i="12"/>
  <c r="U727" i="12" s="1"/>
  <c r="H727" i="12"/>
  <c r="H728" i="12" s="1"/>
  <c r="AB726" i="12"/>
  <c r="AA726" i="12"/>
  <c r="AB725" i="12"/>
  <c r="AA725" i="12"/>
  <c r="H725" i="12"/>
  <c r="H726" i="12" s="1"/>
  <c r="AB724" i="12"/>
  <c r="AA724" i="12"/>
  <c r="Y723" i="12" s="1"/>
  <c r="U723" i="12" s="1"/>
  <c r="AB723" i="12"/>
  <c r="AA723" i="12"/>
  <c r="H723" i="12"/>
  <c r="H724" i="12" s="1"/>
  <c r="AB722" i="12"/>
  <c r="AA722" i="12"/>
  <c r="AB721" i="12"/>
  <c r="AA721" i="12"/>
  <c r="Y722" i="12" s="1"/>
  <c r="U722" i="12" s="1"/>
  <c r="H721" i="12"/>
  <c r="H722" i="12" s="1"/>
  <c r="AB720" i="12"/>
  <c r="AA720" i="12"/>
  <c r="AB719" i="12"/>
  <c r="AA719" i="12"/>
  <c r="H719" i="12"/>
  <c r="H720" i="12" s="1"/>
  <c r="AB718" i="12"/>
  <c r="AA718" i="12"/>
  <c r="Y717" i="12" s="1"/>
  <c r="U717" i="12" s="1"/>
  <c r="AB717" i="12"/>
  <c r="AA717" i="12"/>
  <c r="H717" i="12"/>
  <c r="H718" i="12" s="1"/>
  <c r="AB716" i="12"/>
  <c r="AA716" i="12"/>
  <c r="AB715" i="12"/>
  <c r="AA715" i="12"/>
  <c r="H715" i="12"/>
  <c r="H716" i="12" s="1"/>
  <c r="AB714" i="12"/>
  <c r="AA714" i="12"/>
  <c r="AB713" i="12"/>
  <c r="AA713" i="12"/>
  <c r="Y714" i="12" s="1"/>
  <c r="U714" i="12" s="1"/>
  <c r="H713" i="12"/>
  <c r="H714" i="12" s="1"/>
  <c r="AB712" i="12"/>
  <c r="AA712" i="12"/>
  <c r="AB711" i="12"/>
  <c r="AA711" i="12"/>
  <c r="H711" i="12"/>
  <c r="H712" i="12" s="1"/>
  <c r="AB710" i="12"/>
  <c r="AA710" i="12"/>
  <c r="Y709" i="12" s="1"/>
  <c r="U709" i="12" s="1"/>
  <c r="AB709" i="12"/>
  <c r="AA709" i="12"/>
  <c r="H709" i="12"/>
  <c r="H710" i="12" s="1"/>
  <c r="AB708" i="12"/>
  <c r="AA708" i="12"/>
  <c r="AB707" i="12"/>
  <c r="AA707" i="12"/>
  <c r="H707" i="12"/>
  <c r="H708" i="12" s="1"/>
  <c r="AB706" i="12"/>
  <c r="AA706" i="12"/>
  <c r="AB705" i="12"/>
  <c r="AA705" i="12"/>
  <c r="H705" i="12"/>
  <c r="H706" i="12" s="1"/>
  <c r="AB704" i="12"/>
  <c r="AA704" i="12"/>
  <c r="AB703" i="12"/>
  <c r="AA703" i="12"/>
  <c r="Y703" i="12" s="1"/>
  <c r="U703" i="12" s="1"/>
  <c r="H703" i="12"/>
  <c r="H704" i="12" s="1"/>
  <c r="AB702" i="12"/>
  <c r="AA702" i="12"/>
  <c r="Y702" i="12"/>
  <c r="U702" i="12" s="1"/>
  <c r="AB701" i="12"/>
  <c r="AA701" i="12"/>
  <c r="H701" i="12"/>
  <c r="H702" i="12" s="1"/>
  <c r="AB700" i="12"/>
  <c r="AA700" i="12"/>
  <c r="AB699" i="12"/>
  <c r="AA699" i="12"/>
  <c r="H699" i="12"/>
  <c r="H700" i="12" s="1"/>
  <c r="AB698" i="12"/>
  <c r="AA698" i="12"/>
  <c r="AB697" i="12"/>
  <c r="AA697" i="12"/>
  <c r="H697" i="12"/>
  <c r="H698" i="12" s="1"/>
  <c r="AB696" i="12"/>
  <c r="AA696" i="12"/>
  <c r="AB695" i="12"/>
  <c r="AA695" i="12"/>
  <c r="Y695" i="12"/>
  <c r="U695" i="12" s="1"/>
  <c r="H695" i="12"/>
  <c r="H696" i="12" s="1"/>
  <c r="AB694" i="12"/>
  <c r="AA694" i="12"/>
  <c r="AB693" i="12"/>
  <c r="AA693" i="12"/>
  <c r="H693" i="12"/>
  <c r="H694" i="12" s="1"/>
  <c r="AB692" i="12"/>
  <c r="AA692" i="12"/>
  <c r="AB691" i="12"/>
  <c r="AA691" i="12"/>
  <c r="Y691" i="12" s="1"/>
  <c r="U691" i="12" s="1"/>
  <c r="H691" i="12"/>
  <c r="H692" i="12" s="1"/>
  <c r="AB690" i="12"/>
  <c r="AA690" i="12"/>
  <c r="AB689" i="12"/>
  <c r="AA689" i="12"/>
  <c r="Y690" i="12" s="1"/>
  <c r="U690" i="12" s="1"/>
  <c r="Y689" i="12"/>
  <c r="U689" i="12" s="1"/>
  <c r="H689" i="12"/>
  <c r="H690" i="12" s="1"/>
  <c r="AB688" i="12"/>
  <c r="AA688" i="12"/>
  <c r="Y687" i="12" s="1"/>
  <c r="U687" i="12" s="1"/>
  <c r="AB687" i="12"/>
  <c r="AA687" i="12"/>
  <c r="H687" i="12"/>
  <c r="H688" i="12" s="1"/>
  <c r="AB686" i="12"/>
  <c r="AA686" i="12"/>
  <c r="AB685" i="12"/>
  <c r="AA685" i="12"/>
  <c r="Y686" i="12" s="1"/>
  <c r="U686" i="12" s="1"/>
  <c r="H685" i="12"/>
  <c r="H686" i="12" s="1"/>
  <c r="AB684" i="12"/>
  <c r="AA684" i="12"/>
  <c r="AB683" i="12"/>
  <c r="AA683" i="12"/>
  <c r="H683" i="12"/>
  <c r="H684" i="12" s="1"/>
  <c r="AB682" i="12"/>
  <c r="AA682" i="12"/>
  <c r="AB681" i="12"/>
  <c r="AA681" i="12"/>
  <c r="H681" i="12"/>
  <c r="H682" i="12" s="1"/>
  <c r="AB680" i="12"/>
  <c r="AA680" i="12"/>
  <c r="AB679" i="12"/>
  <c r="AA679" i="12"/>
  <c r="H679" i="12"/>
  <c r="H680" i="12" s="1"/>
  <c r="AB678" i="12"/>
  <c r="AA678" i="12"/>
  <c r="AB677" i="12"/>
  <c r="AA677" i="12"/>
  <c r="Y678" i="12" s="1"/>
  <c r="U678" i="12" s="1"/>
  <c r="Y677" i="12"/>
  <c r="U677" i="12" s="1"/>
  <c r="H677" i="12"/>
  <c r="H678" i="12" s="1"/>
  <c r="AB676" i="12"/>
  <c r="AA676" i="12"/>
  <c r="AB675" i="12"/>
  <c r="AA675" i="12"/>
  <c r="H675" i="12"/>
  <c r="H676" i="12" s="1"/>
  <c r="AB674" i="12"/>
  <c r="AA674" i="12"/>
  <c r="AB673" i="12"/>
  <c r="AA673" i="12"/>
  <c r="Y674" i="12" s="1"/>
  <c r="U674" i="12" s="1"/>
  <c r="Y673" i="12"/>
  <c r="U673" i="12" s="1"/>
  <c r="H673" i="12"/>
  <c r="H674" i="12" s="1"/>
  <c r="AB672" i="12"/>
  <c r="AA672" i="12"/>
  <c r="AB671" i="12"/>
  <c r="AA671" i="12"/>
  <c r="H671" i="12"/>
  <c r="H672" i="12" s="1"/>
  <c r="AB670" i="12"/>
  <c r="AA670" i="12"/>
  <c r="AB669" i="12"/>
  <c r="AA669" i="12"/>
  <c r="H669" i="12"/>
  <c r="H670" i="12" s="1"/>
  <c r="AB668" i="12"/>
  <c r="AA668" i="12"/>
  <c r="AB667" i="12"/>
  <c r="AA667" i="12"/>
  <c r="Y667" i="12" s="1"/>
  <c r="U667" i="12" s="1"/>
  <c r="H667" i="12"/>
  <c r="H668" i="12" s="1"/>
  <c r="AB666" i="12"/>
  <c r="AA666" i="12"/>
  <c r="AB665" i="12"/>
  <c r="AA665" i="12"/>
  <c r="H665" i="12"/>
  <c r="H666" i="12" s="1"/>
  <c r="AB664" i="12"/>
  <c r="AA664" i="12"/>
  <c r="AB663" i="12"/>
  <c r="AA663" i="12"/>
  <c r="H663" i="12"/>
  <c r="H664" i="12" s="1"/>
  <c r="AB662" i="12"/>
  <c r="AA662" i="12"/>
  <c r="AB661" i="12"/>
  <c r="AA661" i="12"/>
  <c r="Y661" i="12" s="1"/>
  <c r="U661" i="12" s="1"/>
  <c r="H661" i="12"/>
  <c r="H662" i="12" s="1"/>
  <c r="AB660" i="12"/>
  <c r="AA660" i="12"/>
  <c r="AB659" i="12"/>
  <c r="AA659" i="12"/>
  <c r="Y659" i="12" s="1"/>
  <c r="U659" i="12" s="1"/>
  <c r="H659" i="12"/>
  <c r="H660" i="12" s="1"/>
  <c r="AB658" i="12"/>
  <c r="AA658" i="12"/>
  <c r="AB657" i="12"/>
  <c r="AA657" i="12"/>
  <c r="Y658" i="12" s="1"/>
  <c r="U658" i="12" s="1"/>
  <c r="H657" i="12"/>
  <c r="H658" i="12" s="1"/>
  <c r="AB656" i="12"/>
  <c r="AA656" i="12"/>
  <c r="AB655" i="12"/>
  <c r="AA655" i="12"/>
  <c r="H655" i="12"/>
  <c r="H656" i="12" s="1"/>
  <c r="AB654" i="12"/>
  <c r="AA654" i="12"/>
  <c r="AB653" i="12"/>
  <c r="AA653" i="12"/>
  <c r="H653" i="12"/>
  <c r="H654" i="12" s="1"/>
  <c r="AB652" i="12"/>
  <c r="AA652" i="12"/>
  <c r="AB651" i="12"/>
  <c r="AA651" i="12"/>
  <c r="H651" i="12"/>
  <c r="H652" i="12" s="1"/>
  <c r="AB650" i="12"/>
  <c r="AA650" i="12"/>
  <c r="AB649" i="12"/>
  <c r="AA649" i="12"/>
  <c r="H649" i="12"/>
  <c r="H650" i="12" s="1"/>
  <c r="AB648" i="12"/>
  <c r="AA648" i="12"/>
  <c r="AB647" i="12"/>
  <c r="AA647" i="12"/>
  <c r="H647" i="12"/>
  <c r="H648" i="12" s="1"/>
  <c r="AB646" i="12"/>
  <c r="AA646" i="12"/>
  <c r="AB645" i="12"/>
  <c r="AA645" i="12"/>
  <c r="H645" i="12"/>
  <c r="H646" i="12" s="1"/>
  <c r="AB644" i="12"/>
  <c r="AA644" i="12"/>
  <c r="AB643" i="12"/>
  <c r="AA643" i="12"/>
  <c r="H643" i="12"/>
  <c r="H644" i="12" s="1"/>
  <c r="AB642" i="12"/>
  <c r="AA642" i="12"/>
  <c r="Y641" i="12" s="1"/>
  <c r="U641" i="12" s="1"/>
  <c r="AB641" i="12"/>
  <c r="AA641" i="12"/>
  <c r="H641" i="12"/>
  <c r="H642" i="12" s="1"/>
  <c r="AB640" i="12"/>
  <c r="AA640" i="12"/>
  <c r="AB639" i="12"/>
  <c r="AA639" i="12"/>
  <c r="H639" i="12"/>
  <c r="H640" i="12" s="1"/>
  <c r="AB638" i="12"/>
  <c r="AA638" i="12"/>
  <c r="AB637" i="12"/>
  <c r="AA637" i="12"/>
  <c r="H637" i="12"/>
  <c r="H638" i="12" s="1"/>
  <c r="AB636" i="12"/>
  <c r="AA636" i="12"/>
  <c r="AB635" i="12"/>
  <c r="AA635" i="12"/>
  <c r="H635" i="12"/>
  <c r="H636" i="12" s="1"/>
  <c r="AB634" i="12"/>
  <c r="AA634" i="12"/>
  <c r="AB633" i="12"/>
  <c r="AA633" i="12"/>
  <c r="H633" i="12"/>
  <c r="H634" i="12" s="1"/>
  <c r="AB632" i="12"/>
  <c r="AA632" i="12"/>
  <c r="AB631" i="12"/>
  <c r="AA631" i="12"/>
  <c r="Y631" i="12"/>
  <c r="U631" i="12" s="1"/>
  <c r="H631" i="12"/>
  <c r="H632" i="12" s="1"/>
  <c r="AB630" i="12"/>
  <c r="AA630" i="12"/>
  <c r="AB629" i="12"/>
  <c r="AA629" i="12"/>
  <c r="H629" i="12"/>
  <c r="H630" i="12" s="1"/>
  <c r="AB628" i="12"/>
  <c r="AA628" i="12"/>
  <c r="AB627" i="12"/>
  <c r="AA627" i="12"/>
  <c r="H627" i="12"/>
  <c r="H628" i="12" s="1"/>
  <c r="AB626" i="12"/>
  <c r="AA626" i="12"/>
  <c r="AB625" i="12"/>
  <c r="AA625" i="12"/>
  <c r="Y626" i="12" s="1"/>
  <c r="U626" i="12" s="1"/>
  <c r="Y625" i="12"/>
  <c r="U625" i="12" s="1"/>
  <c r="H625" i="12"/>
  <c r="H626" i="12" s="1"/>
  <c r="AB624" i="12"/>
  <c r="AA624" i="12"/>
  <c r="AB623" i="12"/>
  <c r="AA623" i="12"/>
  <c r="H623" i="12"/>
  <c r="H624" i="12" s="1"/>
  <c r="AB622" i="12"/>
  <c r="AA622" i="12"/>
  <c r="AB621" i="12"/>
  <c r="AA621" i="12"/>
  <c r="Y621" i="12"/>
  <c r="U621" i="12" s="1"/>
  <c r="H621" i="12"/>
  <c r="H622" i="12" s="1"/>
  <c r="AB620" i="12"/>
  <c r="AA620" i="12"/>
  <c r="AB619" i="12"/>
  <c r="AA619" i="12"/>
  <c r="H619" i="12"/>
  <c r="H620" i="12" s="1"/>
  <c r="AB618" i="12"/>
  <c r="AA618" i="12"/>
  <c r="AB617" i="12"/>
  <c r="AA617" i="12"/>
  <c r="H617" i="12"/>
  <c r="H618" i="12" s="1"/>
  <c r="AB616" i="12"/>
  <c r="AA616" i="12"/>
  <c r="AB615" i="12"/>
  <c r="AA615" i="12"/>
  <c r="Y615" i="12" s="1"/>
  <c r="U615" i="12" s="1"/>
  <c r="H615" i="12"/>
  <c r="H616" i="12" s="1"/>
  <c r="AB614" i="12"/>
  <c r="AA614" i="12"/>
  <c r="AB613" i="12"/>
  <c r="AA613" i="12"/>
  <c r="Y613" i="12"/>
  <c r="U613" i="12" s="1"/>
  <c r="H613" i="12"/>
  <c r="H614" i="12" s="1"/>
  <c r="AB612" i="12"/>
  <c r="AA612" i="12"/>
  <c r="AB611" i="12"/>
  <c r="AA611" i="12"/>
  <c r="H611" i="12"/>
  <c r="H612" i="12" s="1"/>
  <c r="AB610" i="12"/>
  <c r="AA610" i="12"/>
  <c r="AB609" i="12"/>
  <c r="AA609" i="12"/>
  <c r="Y610" i="12" s="1"/>
  <c r="U610" i="12" s="1"/>
  <c r="Y609" i="12"/>
  <c r="U609" i="12" s="1"/>
  <c r="H609" i="12"/>
  <c r="H610" i="12" s="1"/>
  <c r="AB608" i="12"/>
  <c r="AA608" i="12"/>
  <c r="AB607" i="12"/>
  <c r="AA607" i="12"/>
  <c r="H607" i="12"/>
  <c r="H608" i="12" s="1"/>
  <c r="AB606" i="12"/>
  <c r="AA606" i="12"/>
  <c r="AB605" i="12"/>
  <c r="AA605" i="12"/>
  <c r="H605" i="12"/>
  <c r="H606" i="12" s="1"/>
  <c r="AB604" i="12"/>
  <c r="AA604" i="12"/>
  <c r="AB603" i="12"/>
  <c r="AA603" i="12"/>
  <c r="H603" i="12"/>
  <c r="H604" i="12" s="1"/>
  <c r="AB602" i="12"/>
  <c r="AA602" i="12"/>
  <c r="AB601" i="12"/>
  <c r="AA601" i="12"/>
  <c r="H601" i="12"/>
  <c r="H602" i="12" s="1"/>
  <c r="AB600" i="12"/>
  <c r="AA600" i="12"/>
  <c r="AB599" i="12"/>
  <c r="AA599" i="12"/>
  <c r="H599" i="12"/>
  <c r="H600" i="12" s="1"/>
  <c r="AB598" i="12"/>
  <c r="AA598" i="12"/>
  <c r="AB597" i="12"/>
  <c r="AA597" i="12"/>
  <c r="H597" i="12"/>
  <c r="H598" i="12" s="1"/>
  <c r="AB596" i="12"/>
  <c r="AA596" i="12"/>
  <c r="AB595" i="12"/>
  <c r="AA595" i="12"/>
  <c r="H595" i="12"/>
  <c r="H596" i="12" s="1"/>
  <c r="AB594" i="12"/>
  <c r="AA594" i="12"/>
  <c r="AB593" i="12"/>
  <c r="AA593" i="12"/>
  <c r="H593" i="12"/>
  <c r="H594" i="12" s="1"/>
  <c r="AB592" i="12"/>
  <c r="AA592" i="12"/>
  <c r="AB591" i="12"/>
  <c r="AA591" i="12"/>
  <c r="Y592" i="12" s="1"/>
  <c r="U592" i="12" s="1"/>
  <c r="H591" i="12"/>
  <c r="H592" i="12" s="1"/>
  <c r="AB590" i="12"/>
  <c r="AA590" i="12"/>
  <c r="AB589" i="12"/>
  <c r="AA589" i="12"/>
  <c r="H589" i="12"/>
  <c r="H590" i="12" s="1"/>
  <c r="AB588" i="12"/>
  <c r="AA588" i="12"/>
  <c r="AB587" i="12"/>
  <c r="AA587" i="12"/>
  <c r="H587" i="12"/>
  <c r="H588" i="12" s="1"/>
  <c r="AB586" i="12"/>
  <c r="AA586" i="12"/>
  <c r="AB585" i="12"/>
  <c r="AA585" i="12"/>
  <c r="H585" i="12"/>
  <c r="H586" i="12" s="1"/>
  <c r="AB584" i="12"/>
  <c r="AA584" i="12"/>
  <c r="AB583" i="12"/>
  <c r="AA583" i="12"/>
  <c r="H583" i="12"/>
  <c r="H584" i="12" s="1"/>
  <c r="AB582" i="12"/>
  <c r="AA582" i="12"/>
  <c r="AB581" i="12"/>
  <c r="AA581" i="12"/>
  <c r="H581" i="12"/>
  <c r="H582" i="12" s="1"/>
  <c r="AB580" i="12"/>
  <c r="AA580" i="12"/>
  <c r="AB579" i="12"/>
  <c r="AA579" i="12"/>
  <c r="H579" i="12"/>
  <c r="H580" i="12" s="1"/>
  <c r="AB578" i="12"/>
  <c r="AA578" i="12"/>
  <c r="AB577" i="12"/>
  <c r="AA577" i="12"/>
  <c r="H577" i="12"/>
  <c r="H578" i="12" s="1"/>
  <c r="AB576" i="12"/>
  <c r="AA576" i="12"/>
  <c r="AB575" i="12"/>
  <c r="AA575" i="12"/>
  <c r="Y576" i="12" s="1"/>
  <c r="U576" i="12" s="1"/>
  <c r="Y575" i="12"/>
  <c r="U575" i="12" s="1"/>
  <c r="H575" i="12"/>
  <c r="H576" i="12" s="1"/>
  <c r="AB574" i="12"/>
  <c r="AA574" i="12"/>
  <c r="AB573" i="12"/>
  <c r="AA573" i="12"/>
  <c r="H573" i="12"/>
  <c r="H574" i="12" s="1"/>
  <c r="AB572" i="12"/>
  <c r="AA572" i="12"/>
  <c r="AB571" i="12"/>
  <c r="AA571" i="12"/>
  <c r="H571" i="12"/>
  <c r="H572" i="12" s="1"/>
  <c r="AB570" i="12"/>
  <c r="AA570" i="12"/>
  <c r="AB569" i="12"/>
  <c r="AA569" i="12"/>
  <c r="H569" i="12"/>
  <c r="H570" i="12" s="1"/>
  <c r="AB568" i="12"/>
  <c r="AA568" i="12"/>
  <c r="AB567" i="12"/>
  <c r="AA567" i="12"/>
  <c r="Y568" i="12" s="1"/>
  <c r="U568" i="12" s="1"/>
  <c r="Y567" i="12"/>
  <c r="U567" i="12" s="1"/>
  <c r="H567" i="12"/>
  <c r="H568" i="12" s="1"/>
  <c r="AB566" i="12"/>
  <c r="AA566" i="12"/>
  <c r="AB565" i="12"/>
  <c r="AA565" i="12"/>
  <c r="H565" i="12"/>
  <c r="H566" i="12" s="1"/>
  <c r="AB564" i="12"/>
  <c r="AA564" i="12"/>
  <c r="AB563" i="12"/>
  <c r="AA563" i="12"/>
  <c r="H563" i="12"/>
  <c r="H564" i="12" s="1"/>
  <c r="AB562" i="12"/>
  <c r="AA562" i="12"/>
  <c r="AB561" i="12"/>
  <c r="AA561" i="12"/>
  <c r="Y562" i="12" s="1"/>
  <c r="U562" i="12" s="1"/>
  <c r="H561" i="12"/>
  <c r="H562" i="12" s="1"/>
  <c r="AB560" i="12"/>
  <c r="AA560" i="12"/>
  <c r="AB559" i="12"/>
  <c r="AA559" i="12"/>
  <c r="Y560" i="12" s="1"/>
  <c r="U560" i="12" s="1"/>
  <c r="H559" i="12"/>
  <c r="H560" i="12" s="1"/>
  <c r="AB558" i="12"/>
  <c r="AA558" i="12"/>
  <c r="AB557" i="12"/>
  <c r="AA557" i="12"/>
  <c r="Y557" i="12"/>
  <c r="U557" i="12" s="1"/>
  <c r="H557" i="12"/>
  <c r="H558" i="12" s="1"/>
  <c r="AB556" i="12"/>
  <c r="AA556" i="12"/>
  <c r="AB555" i="12"/>
  <c r="AA555" i="12"/>
  <c r="Y556" i="12" s="1"/>
  <c r="U556" i="12" s="1"/>
  <c r="H555" i="12"/>
  <c r="H556" i="12" s="1"/>
  <c r="AB554" i="12"/>
  <c r="AA554" i="12"/>
  <c r="AB553" i="12"/>
  <c r="AA553" i="12"/>
  <c r="H553" i="12"/>
  <c r="H554" i="12" s="1"/>
  <c r="AB552" i="12"/>
  <c r="AA552" i="12"/>
  <c r="AB551" i="12"/>
  <c r="AA551" i="12"/>
  <c r="Y552" i="12" s="1"/>
  <c r="U552" i="12" s="1"/>
  <c r="Y551" i="12"/>
  <c r="U551" i="12" s="1"/>
  <c r="H551" i="12"/>
  <c r="H552" i="12" s="1"/>
  <c r="AB550" i="12"/>
  <c r="AA550" i="12"/>
  <c r="AB549" i="12"/>
  <c r="AA549" i="12"/>
  <c r="Y549" i="12"/>
  <c r="U549" i="12" s="1"/>
  <c r="H549" i="12"/>
  <c r="H550" i="12" s="1"/>
  <c r="AB548" i="12"/>
  <c r="AA548" i="12"/>
  <c r="AB547" i="12"/>
  <c r="AA547" i="12"/>
  <c r="H547" i="12"/>
  <c r="H548" i="12" s="1"/>
  <c r="AB546" i="12"/>
  <c r="AA546" i="12"/>
  <c r="AB545" i="12"/>
  <c r="AA545" i="12"/>
  <c r="Y545" i="12" s="1"/>
  <c r="U545" i="12" s="1"/>
  <c r="H545" i="12"/>
  <c r="H546" i="12" s="1"/>
  <c r="AB544" i="12"/>
  <c r="AA544" i="12"/>
  <c r="AB543" i="12"/>
  <c r="AA543" i="12"/>
  <c r="H543" i="12"/>
  <c r="H544" i="12" s="1"/>
  <c r="AB542" i="12"/>
  <c r="AA542" i="12"/>
  <c r="Y541" i="12" s="1"/>
  <c r="U541" i="12" s="1"/>
  <c r="AB541" i="12"/>
  <c r="AA541" i="12"/>
  <c r="H541" i="12"/>
  <c r="H542" i="12" s="1"/>
  <c r="AB540" i="12"/>
  <c r="AA540" i="12"/>
  <c r="AB539" i="12"/>
  <c r="AA539" i="12"/>
  <c r="H539" i="12"/>
  <c r="H540" i="12" s="1"/>
  <c r="AB538" i="12"/>
  <c r="AA538" i="12"/>
  <c r="AB537" i="12"/>
  <c r="AA537" i="12"/>
  <c r="H537" i="12"/>
  <c r="H538" i="12" s="1"/>
  <c r="AB536" i="12"/>
  <c r="AA536" i="12"/>
  <c r="AB535" i="12"/>
  <c r="AA535" i="12"/>
  <c r="H535" i="12"/>
  <c r="H536" i="12" s="1"/>
  <c r="AB534" i="12"/>
  <c r="AA534" i="12"/>
  <c r="AB533" i="12"/>
  <c r="AA533" i="12"/>
  <c r="H533" i="12"/>
  <c r="H534" i="12" s="1"/>
  <c r="AB532" i="12"/>
  <c r="AA532" i="12"/>
  <c r="AB531" i="12"/>
  <c r="AA531" i="12"/>
  <c r="H531" i="12"/>
  <c r="H532" i="12" s="1"/>
  <c r="AB530" i="12"/>
  <c r="AA530" i="12"/>
  <c r="AB529" i="12"/>
  <c r="AA529" i="12"/>
  <c r="H529" i="12"/>
  <c r="H530" i="12" s="1"/>
  <c r="AB528" i="12"/>
  <c r="AA528" i="12"/>
  <c r="AB527" i="12"/>
  <c r="AA527" i="12"/>
  <c r="H527" i="12"/>
  <c r="H528" i="12" s="1"/>
  <c r="AB526" i="12"/>
  <c r="AA526" i="12"/>
  <c r="AB525" i="12"/>
  <c r="AA525" i="12"/>
  <c r="H525" i="12"/>
  <c r="H526" i="12" s="1"/>
  <c r="AB524" i="12"/>
  <c r="AA524" i="12"/>
  <c r="AB523" i="12"/>
  <c r="AA523" i="12"/>
  <c r="Y524" i="12" s="1"/>
  <c r="U524" i="12" s="1"/>
  <c r="H523" i="12"/>
  <c r="H524" i="12" s="1"/>
  <c r="AB522" i="12"/>
  <c r="AA522" i="12"/>
  <c r="AB521" i="12"/>
  <c r="AA521" i="12"/>
  <c r="Y522" i="12" s="1"/>
  <c r="U522" i="12" s="1"/>
  <c r="H521" i="12"/>
  <c r="H522" i="12" s="1"/>
  <c r="AB520" i="12"/>
  <c r="AA520" i="12"/>
  <c r="Y519" i="12" s="1"/>
  <c r="U519" i="12" s="1"/>
  <c r="AB519" i="12"/>
  <c r="AA519" i="12"/>
  <c r="H519" i="12"/>
  <c r="H520" i="12" s="1"/>
  <c r="AB518" i="12"/>
  <c r="AA518" i="12"/>
  <c r="AB517" i="12"/>
  <c r="AA517" i="12"/>
  <c r="H517" i="12"/>
  <c r="H518" i="12" s="1"/>
  <c r="AB516" i="12"/>
  <c r="AA516" i="12"/>
  <c r="AB515" i="12"/>
  <c r="AA515" i="12"/>
  <c r="H515" i="12"/>
  <c r="H516" i="12" s="1"/>
  <c r="AB514" i="12"/>
  <c r="AA514" i="12"/>
  <c r="AB513" i="12"/>
  <c r="AA513" i="12"/>
  <c r="H513" i="12"/>
  <c r="H514" i="12" s="1"/>
  <c r="AB512" i="12"/>
  <c r="AA512" i="12"/>
  <c r="Y511" i="12" s="1"/>
  <c r="U511" i="12" s="1"/>
  <c r="AB511" i="12"/>
  <c r="AA511" i="12"/>
  <c r="H511" i="12"/>
  <c r="H512" i="12" s="1"/>
  <c r="AB510" i="12"/>
  <c r="AA510" i="12"/>
  <c r="AB509" i="12"/>
  <c r="AA509" i="12"/>
  <c r="H509" i="12"/>
  <c r="H510" i="12" s="1"/>
  <c r="AB508" i="12"/>
  <c r="AA508" i="12"/>
  <c r="AB507" i="12"/>
  <c r="AA507" i="12"/>
  <c r="H507" i="12"/>
  <c r="H508" i="12" s="1"/>
  <c r="AB506" i="12"/>
  <c r="AA506" i="12"/>
  <c r="AB505" i="12"/>
  <c r="AA505" i="12"/>
  <c r="Y506" i="12" s="1"/>
  <c r="U506" i="12" s="1"/>
  <c r="H505" i="12"/>
  <c r="H506" i="12" s="1"/>
  <c r="AB504" i="12"/>
  <c r="AA504" i="12"/>
  <c r="Y503" i="12" s="1"/>
  <c r="U503" i="12" s="1"/>
  <c r="AB503" i="12"/>
  <c r="AA503" i="12"/>
  <c r="H503" i="12"/>
  <c r="H504" i="12" s="1"/>
  <c r="AB502" i="12"/>
  <c r="AA502" i="12"/>
  <c r="AB501" i="12"/>
  <c r="AA501" i="12"/>
  <c r="H501" i="12"/>
  <c r="H502" i="12" s="1"/>
  <c r="AB500" i="12"/>
  <c r="AA500" i="12"/>
  <c r="AB499" i="12"/>
  <c r="AA499" i="12"/>
  <c r="Y500" i="12" s="1"/>
  <c r="U500" i="12" s="1"/>
  <c r="H499" i="12"/>
  <c r="H500" i="12" s="1"/>
  <c r="AB498" i="12"/>
  <c r="AA498" i="12"/>
  <c r="AB497" i="12"/>
  <c r="AA497" i="12"/>
  <c r="H497" i="12"/>
  <c r="H498" i="12" s="1"/>
  <c r="AB496" i="12"/>
  <c r="AA496" i="12"/>
  <c r="AB495" i="12"/>
  <c r="AA495" i="12"/>
  <c r="H495" i="12"/>
  <c r="H496" i="12" s="1"/>
  <c r="AB494" i="12"/>
  <c r="AA494" i="12"/>
  <c r="AB493" i="12"/>
  <c r="AA493" i="12"/>
  <c r="H493" i="12"/>
  <c r="H494" i="12" s="1"/>
  <c r="AB492" i="12"/>
  <c r="AA492" i="12"/>
  <c r="AB491" i="12"/>
  <c r="AA491" i="12"/>
  <c r="H491" i="12"/>
  <c r="H492" i="12" s="1"/>
  <c r="AB490" i="12"/>
  <c r="AA490" i="12"/>
  <c r="AB489" i="12"/>
  <c r="AA489" i="12"/>
  <c r="H489" i="12"/>
  <c r="H490" i="12" s="1"/>
  <c r="AB488" i="12"/>
  <c r="AA488" i="12"/>
  <c r="AB487" i="12"/>
  <c r="AA487" i="12"/>
  <c r="H487" i="12"/>
  <c r="H488" i="12" s="1"/>
  <c r="AB486" i="12"/>
  <c r="AA486" i="12"/>
  <c r="AB485" i="12"/>
  <c r="AA485" i="12"/>
  <c r="H485" i="12"/>
  <c r="H486" i="12" s="1"/>
  <c r="AB484" i="12"/>
  <c r="AA484" i="12"/>
  <c r="AB483" i="12"/>
  <c r="AA483" i="12"/>
  <c r="H483" i="12"/>
  <c r="H484" i="12" s="1"/>
  <c r="AB482" i="12"/>
  <c r="AA482" i="12"/>
  <c r="AB481" i="12"/>
  <c r="AA481" i="12"/>
  <c r="Y482" i="12" s="1"/>
  <c r="U482" i="12" s="1"/>
  <c r="H481" i="12"/>
  <c r="H482" i="12" s="1"/>
  <c r="AB480" i="12"/>
  <c r="AA480" i="12"/>
  <c r="AB479" i="12"/>
  <c r="AA479" i="12"/>
  <c r="H479" i="12"/>
  <c r="H480" i="12" s="1"/>
  <c r="AB478" i="12"/>
  <c r="AA478" i="12"/>
  <c r="AB477" i="12"/>
  <c r="AA477" i="12"/>
  <c r="H477" i="12"/>
  <c r="H478" i="12" s="1"/>
  <c r="AB476" i="12"/>
  <c r="AA476" i="12"/>
  <c r="AB475" i="12"/>
  <c r="AA475" i="12"/>
  <c r="H475" i="12"/>
  <c r="H476" i="12" s="1"/>
  <c r="AB474" i="12"/>
  <c r="AA474" i="12"/>
  <c r="AB473" i="12"/>
  <c r="AA473" i="12"/>
  <c r="Y474" i="12" s="1"/>
  <c r="U474" i="12" s="1"/>
  <c r="H473" i="12"/>
  <c r="H474" i="12" s="1"/>
  <c r="AB472" i="12"/>
  <c r="AA472" i="12"/>
  <c r="AB471" i="12"/>
  <c r="AA471" i="12"/>
  <c r="H471" i="12"/>
  <c r="H472" i="12" s="1"/>
  <c r="AB470" i="12"/>
  <c r="AA470" i="12"/>
  <c r="AB469" i="12"/>
  <c r="AA469" i="12"/>
  <c r="H469" i="12"/>
  <c r="H470" i="12" s="1"/>
  <c r="AB468" i="12"/>
  <c r="AA468" i="12"/>
  <c r="AB467" i="12"/>
  <c r="AA467" i="12"/>
  <c r="H467" i="12"/>
  <c r="H468" i="12" s="1"/>
  <c r="AB466" i="12"/>
  <c r="AA466" i="12"/>
  <c r="AB465" i="12"/>
  <c r="AA465" i="12"/>
  <c r="Y466" i="12" s="1"/>
  <c r="U466" i="12" s="1"/>
  <c r="H465" i="12"/>
  <c r="H466" i="12" s="1"/>
  <c r="AB464" i="12"/>
  <c r="AA464" i="12"/>
  <c r="Y463" i="12" s="1"/>
  <c r="U463" i="12" s="1"/>
  <c r="H464" i="12"/>
  <c r="AB463" i="12"/>
  <c r="AA463" i="12"/>
  <c r="H463" i="12"/>
  <c r="AB462" i="12"/>
  <c r="AA462" i="12"/>
  <c r="AB461" i="12"/>
  <c r="AA461" i="12"/>
  <c r="H461" i="12"/>
  <c r="H462" i="12" s="1"/>
  <c r="AB460" i="12"/>
  <c r="AA460" i="12"/>
  <c r="AB459" i="12"/>
  <c r="AA459" i="12"/>
  <c r="Y460" i="12" s="1"/>
  <c r="U460" i="12" s="1"/>
  <c r="H459" i="12"/>
  <c r="H460" i="12" s="1"/>
  <c r="AB458" i="12"/>
  <c r="AA458" i="12"/>
  <c r="AB457" i="12"/>
  <c r="AA457" i="12"/>
  <c r="H457" i="12"/>
  <c r="H458" i="12" s="1"/>
  <c r="AB456" i="12"/>
  <c r="AA456" i="12"/>
  <c r="H456" i="12"/>
  <c r="AB455" i="12"/>
  <c r="AA455" i="12"/>
  <c r="Y456" i="12" s="1"/>
  <c r="U456" i="12" s="1"/>
  <c r="Y455" i="12"/>
  <c r="U455" i="12" s="1"/>
  <c r="H455" i="12"/>
  <c r="AB454" i="12"/>
  <c r="AA454" i="12"/>
  <c r="AB453" i="12"/>
  <c r="AA453" i="12"/>
  <c r="H453" i="12"/>
  <c r="H454" i="12" s="1"/>
  <c r="AB452" i="12"/>
  <c r="AA452" i="12"/>
  <c r="Y451" i="12" s="1"/>
  <c r="U451" i="12" s="1"/>
  <c r="AB451" i="12"/>
  <c r="AA451" i="12"/>
  <c r="H451" i="12"/>
  <c r="H452" i="12" s="1"/>
  <c r="AB450" i="12"/>
  <c r="AA450" i="12"/>
  <c r="AB449" i="12"/>
  <c r="AA449" i="12"/>
  <c r="H449" i="12"/>
  <c r="H450" i="12" s="1"/>
  <c r="AB448" i="12"/>
  <c r="AA448" i="12"/>
  <c r="AB447" i="12"/>
  <c r="AA447" i="12"/>
  <c r="H447" i="12"/>
  <c r="H448" i="12" s="1"/>
  <c r="AB446" i="12"/>
  <c r="AA446" i="12"/>
  <c r="AB445" i="12"/>
  <c r="AA445" i="12"/>
  <c r="H445" i="12"/>
  <c r="H446" i="12" s="1"/>
  <c r="AB444" i="12"/>
  <c r="AA444" i="12"/>
  <c r="AB443" i="12"/>
  <c r="AA443" i="12"/>
  <c r="Y444" i="12" s="1"/>
  <c r="U444" i="12" s="1"/>
  <c r="Y443" i="12"/>
  <c r="U443" i="12" s="1"/>
  <c r="H443" i="12"/>
  <c r="H444" i="12" s="1"/>
  <c r="AB442" i="12"/>
  <c r="AA442" i="12"/>
  <c r="AB441" i="12"/>
  <c r="AA441" i="12"/>
  <c r="H441" i="12"/>
  <c r="H442" i="12" s="1"/>
  <c r="AB440" i="12"/>
  <c r="AA440" i="12"/>
  <c r="AB439" i="12"/>
  <c r="AA439" i="12"/>
  <c r="H439" i="12"/>
  <c r="H440" i="12" s="1"/>
  <c r="AB438" i="12"/>
  <c r="AA438" i="12"/>
  <c r="AB437" i="12"/>
  <c r="AA437" i="12"/>
  <c r="H437" i="12"/>
  <c r="H438" i="12" s="1"/>
  <c r="AB436" i="12"/>
  <c r="AA436" i="12"/>
  <c r="AB435" i="12"/>
  <c r="AA435" i="12"/>
  <c r="H435" i="12"/>
  <c r="H436" i="12" s="1"/>
  <c r="AB434" i="12"/>
  <c r="AA434" i="12"/>
  <c r="AB433" i="12"/>
  <c r="AA433" i="12"/>
  <c r="H433" i="12"/>
  <c r="H434" i="12" s="1"/>
  <c r="AB432" i="12"/>
  <c r="AA432" i="12"/>
  <c r="AB431" i="12"/>
  <c r="AA431" i="12"/>
  <c r="H431" i="12"/>
  <c r="H432" i="12" s="1"/>
  <c r="AB430" i="12"/>
  <c r="AA430" i="12"/>
  <c r="AB429" i="12"/>
  <c r="AA429" i="12"/>
  <c r="H429" i="12"/>
  <c r="H430" i="12" s="1"/>
  <c r="AB428" i="12"/>
  <c r="AA428" i="12"/>
  <c r="AB427" i="12"/>
  <c r="AA427" i="12"/>
  <c r="H427" i="12"/>
  <c r="H428" i="12" s="1"/>
  <c r="AB426" i="12"/>
  <c r="AA426" i="12"/>
  <c r="AB425" i="12"/>
  <c r="AA425" i="12"/>
  <c r="Y426" i="12" s="1"/>
  <c r="U426" i="12" s="1"/>
  <c r="H425" i="12"/>
  <c r="H426" i="12" s="1"/>
  <c r="AB424" i="12"/>
  <c r="AA424" i="12"/>
  <c r="AB423" i="12"/>
  <c r="AA423" i="12"/>
  <c r="H423" i="12"/>
  <c r="H424" i="12" s="1"/>
  <c r="AB422" i="12"/>
  <c r="AA422" i="12"/>
  <c r="AB421" i="12"/>
  <c r="AA421" i="12"/>
  <c r="Y422" i="12" s="1"/>
  <c r="U422" i="12" s="1"/>
  <c r="H421" i="12"/>
  <c r="H422" i="12" s="1"/>
  <c r="AB420" i="12"/>
  <c r="AA420" i="12"/>
  <c r="AB419" i="12"/>
  <c r="AA419" i="12"/>
  <c r="H419" i="12"/>
  <c r="H420" i="12" s="1"/>
  <c r="AB418" i="12"/>
  <c r="AA418" i="12"/>
  <c r="AB417" i="12"/>
  <c r="AA417" i="12"/>
  <c r="H417" i="12"/>
  <c r="H418" i="12" s="1"/>
  <c r="AB416" i="12"/>
  <c r="AA416" i="12"/>
  <c r="AB415" i="12"/>
  <c r="AA415" i="12"/>
  <c r="H415" i="12"/>
  <c r="H416" i="12" s="1"/>
  <c r="AB414" i="12"/>
  <c r="AA414" i="12"/>
  <c r="AB413" i="12"/>
  <c r="AA413" i="12"/>
  <c r="H413" i="12"/>
  <c r="H414" i="12" s="1"/>
  <c r="AB412" i="12"/>
  <c r="AA412" i="12"/>
  <c r="AB411" i="12"/>
  <c r="AA411" i="12"/>
  <c r="H411" i="12"/>
  <c r="H412" i="12" s="1"/>
  <c r="AB410" i="12"/>
  <c r="AA410" i="12"/>
  <c r="AB409" i="12"/>
  <c r="AA409" i="12"/>
  <c r="H409" i="12"/>
  <c r="H410" i="12" s="1"/>
  <c r="AB408" i="12"/>
  <c r="AA408" i="12"/>
  <c r="H408" i="12"/>
  <c r="AB407" i="12"/>
  <c r="AA407" i="12"/>
  <c r="Y408" i="12" s="1"/>
  <c r="U408" i="12" s="1"/>
  <c r="Y407" i="12"/>
  <c r="U407" i="12" s="1"/>
  <c r="H407" i="12"/>
  <c r="AB406" i="12"/>
  <c r="AA406" i="12"/>
  <c r="Y405" i="12" s="1"/>
  <c r="U405" i="12" s="1"/>
  <c r="AB405" i="12"/>
  <c r="AA405" i="12"/>
  <c r="H405" i="12"/>
  <c r="H406" i="12" s="1"/>
  <c r="AB404" i="12"/>
  <c r="AA404" i="12"/>
  <c r="AB403" i="12"/>
  <c r="AA403" i="12"/>
  <c r="Y404" i="12" s="1"/>
  <c r="U404" i="12" s="1"/>
  <c r="H403" i="12"/>
  <c r="H404" i="12" s="1"/>
  <c r="AB402" i="12"/>
  <c r="AA402" i="12"/>
  <c r="AB401" i="12"/>
  <c r="AA401" i="12"/>
  <c r="Y401" i="12" s="1"/>
  <c r="U401" i="12" s="1"/>
  <c r="H401" i="12"/>
  <c r="H402" i="12" s="1"/>
  <c r="AB400" i="12"/>
  <c r="AA400" i="12"/>
  <c r="AB399" i="12"/>
  <c r="AA399" i="12"/>
  <c r="H399" i="12"/>
  <c r="H400" i="12" s="1"/>
  <c r="AB398" i="12"/>
  <c r="AA398" i="12"/>
  <c r="AB397" i="12"/>
  <c r="AA397" i="12"/>
  <c r="H397" i="12"/>
  <c r="H398" i="12" s="1"/>
  <c r="AB396" i="12"/>
  <c r="AA396" i="12"/>
  <c r="AB395" i="12"/>
  <c r="AA395" i="12"/>
  <c r="Y395" i="12" s="1"/>
  <c r="U395" i="12" s="1"/>
  <c r="H395" i="12"/>
  <c r="H396" i="12" s="1"/>
  <c r="AB394" i="12"/>
  <c r="AA394" i="12"/>
  <c r="Y393" i="12" s="1"/>
  <c r="U393" i="12" s="1"/>
  <c r="Y394" i="12"/>
  <c r="U394" i="12" s="1"/>
  <c r="AB393" i="12"/>
  <c r="AA393" i="12"/>
  <c r="H393" i="12"/>
  <c r="H394" i="12" s="1"/>
  <c r="AB392" i="12"/>
  <c r="AA392" i="12"/>
  <c r="AB391" i="12"/>
  <c r="AA391" i="12"/>
  <c r="Y392" i="12" s="1"/>
  <c r="U392" i="12" s="1"/>
  <c r="H391" i="12"/>
  <c r="H392" i="12" s="1"/>
  <c r="AB390" i="12"/>
  <c r="AA390" i="12"/>
  <c r="AB389" i="12"/>
  <c r="AA389" i="12"/>
  <c r="H389" i="12"/>
  <c r="H390" i="12" s="1"/>
  <c r="AB388" i="12"/>
  <c r="AA388" i="12"/>
  <c r="AB387" i="12"/>
  <c r="AA387" i="12"/>
  <c r="H387" i="12"/>
  <c r="H388" i="12" s="1"/>
  <c r="AB386" i="12"/>
  <c r="AA386" i="12"/>
  <c r="AB385" i="12"/>
  <c r="AA385" i="12"/>
  <c r="H385" i="12"/>
  <c r="H386" i="12" s="1"/>
  <c r="AB384" i="12"/>
  <c r="AA384" i="12"/>
  <c r="AB383" i="12"/>
  <c r="AA383" i="12"/>
  <c r="H383" i="12"/>
  <c r="H384" i="12" s="1"/>
  <c r="AB382" i="12"/>
  <c r="AA382" i="12"/>
  <c r="AB381" i="12"/>
  <c r="AA381" i="12"/>
  <c r="H381" i="12"/>
  <c r="H382" i="12" s="1"/>
  <c r="AB380" i="12"/>
  <c r="AA380" i="12"/>
  <c r="AB379" i="12"/>
  <c r="AA379" i="12"/>
  <c r="H379" i="12"/>
  <c r="H380" i="12" s="1"/>
  <c r="AB378" i="12"/>
  <c r="AA378" i="12"/>
  <c r="AB377" i="12"/>
  <c r="AA377" i="12"/>
  <c r="H377" i="12"/>
  <c r="H378" i="12" s="1"/>
  <c r="AB376" i="12"/>
  <c r="AA376" i="12"/>
  <c r="AB375" i="12"/>
  <c r="AA375" i="12"/>
  <c r="H375" i="12"/>
  <c r="H376" i="12" s="1"/>
  <c r="AB374" i="12"/>
  <c r="AA374" i="12"/>
  <c r="AB373" i="12"/>
  <c r="AA373" i="12"/>
  <c r="H373" i="12"/>
  <c r="H374" i="12" s="1"/>
  <c r="AB372" i="12"/>
  <c r="AA372" i="12"/>
  <c r="AB371" i="12"/>
  <c r="AA371" i="12"/>
  <c r="H371" i="12"/>
  <c r="H372" i="12" s="1"/>
  <c r="AB370" i="12"/>
  <c r="AA370" i="12"/>
  <c r="AB369" i="12"/>
  <c r="AA369" i="12"/>
  <c r="Y369" i="12" s="1"/>
  <c r="U369" i="12" s="1"/>
  <c r="H369" i="12"/>
  <c r="H370" i="12" s="1"/>
  <c r="AB368" i="12"/>
  <c r="AA368" i="12"/>
  <c r="AB367" i="12"/>
  <c r="AA367" i="12"/>
  <c r="H367" i="12"/>
  <c r="H368" i="12" s="1"/>
  <c r="AB366" i="12"/>
  <c r="AA366" i="12"/>
  <c r="AB365" i="12"/>
  <c r="AA365" i="12"/>
  <c r="H365" i="12"/>
  <c r="H366" i="12" s="1"/>
  <c r="AB364" i="12"/>
  <c r="AA364" i="12"/>
  <c r="AB363" i="12"/>
  <c r="AA363" i="12"/>
  <c r="H363" i="12"/>
  <c r="H364" i="12" s="1"/>
  <c r="AB362" i="12"/>
  <c r="AA362" i="12"/>
  <c r="AB361" i="12"/>
  <c r="AA361" i="12"/>
  <c r="Y362" i="12" s="1"/>
  <c r="U362" i="12" s="1"/>
  <c r="Y361" i="12"/>
  <c r="U361" i="12" s="1"/>
  <c r="H361" i="12"/>
  <c r="H362" i="12" s="1"/>
  <c r="AB360" i="12"/>
  <c r="AA360" i="12"/>
  <c r="AB359" i="12"/>
  <c r="AA359" i="12"/>
  <c r="H359" i="12"/>
  <c r="H360" i="12" s="1"/>
  <c r="AB358" i="12"/>
  <c r="AA358" i="12"/>
  <c r="AB357" i="12"/>
  <c r="AA357" i="12"/>
  <c r="Y358" i="12" s="1"/>
  <c r="U358" i="12" s="1"/>
  <c r="H357" i="12"/>
  <c r="H358" i="12" s="1"/>
  <c r="AB356" i="12"/>
  <c r="AA356" i="12"/>
  <c r="AB355" i="12"/>
  <c r="AA355" i="12"/>
  <c r="H355" i="12"/>
  <c r="H356" i="12" s="1"/>
  <c r="AB354" i="12"/>
  <c r="AA354" i="12"/>
  <c r="AB353" i="12"/>
  <c r="AA353" i="12"/>
  <c r="Y353" i="12" s="1"/>
  <c r="U353" i="12" s="1"/>
  <c r="H353" i="12"/>
  <c r="H354" i="12" s="1"/>
  <c r="AB352" i="12"/>
  <c r="AA352" i="12"/>
  <c r="AB351" i="12"/>
  <c r="AA351" i="12"/>
  <c r="H351" i="12"/>
  <c r="H352" i="12" s="1"/>
  <c r="AB350" i="12"/>
  <c r="AA350" i="12"/>
  <c r="AB349" i="12"/>
  <c r="AA349" i="12"/>
  <c r="H349" i="12"/>
  <c r="H350" i="12" s="1"/>
  <c r="AB348" i="12"/>
  <c r="AA348" i="12"/>
  <c r="AB347" i="12"/>
  <c r="AA347" i="12"/>
  <c r="H347" i="12"/>
  <c r="H348" i="12" s="1"/>
  <c r="AB346" i="12"/>
  <c r="AA346" i="12"/>
  <c r="AB345" i="12"/>
  <c r="AA345" i="12"/>
  <c r="H345" i="12"/>
  <c r="H346" i="12" s="1"/>
  <c r="AB344" i="12"/>
  <c r="AA344" i="12"/>
  <c r="AB343" i="12"/>
  <c r="AA343" i="12"/>
  <c r="Y343" i="12" s="1"/>
  <c r="U343" i="12" s="1"/>
  <c r="H343" i="12"/>
  <c r="H344" i="12" s="1"/>
  <c r="AB342" i="12"/>
  <c r="AA342" i="12"/>
  <c r="AB341" i="12"/>
  <c r="AA341" i="12"/>
  <c r="H341" i="12"/>
  <c r="H342" i="12" s="1"/>
  <c r="AB340" i="12"/>
  <c r="AA340" i="12"/>
  <c r="AB339" i="12"/>
  <c r="AA339" i="12"/>
  <c r="H339" i="12"/>
  <c r="H340" i="12" s="1"/>
  <c r="AB338" i="12"/>
  <c r="AA338" i="12"/>
  <c r="AB337" i="12"/>
  <c r="AA337" i="12"/>
  <c r="Y337" i="12" s="1"/>
  <c r="U337" i="12" s="1"/>
  <c r="H337" i="12"/>
  <c r="H338" i="12" s="1"/>
  <c r="AB336" i="12"/>
  <c r="AA336" i="12"/>
  <c r="AB335" i="12"/>
  <c r="AA335" i="12"/>
  <c r="Y336" i="12" s="1"/>
  <c r="U336" i="12" s="1"/>
  <c r="H335" i="12"/>
  <c r="H336" i="12" s="1"/>
  <c r="AB334" i="12"/>
  <c r="AA334" i="12"/>
  <c r="AB333" i="12"/>
  <c r="AA333" i="12"/>
  <c r="H333" i="12"/>
  <c r="H334" i="12" s="1"/>
  <c r="AB332" i="12"/>
  <c r="AA332" i="12"/>
  <c r="AB331" i="12"/>
  <c r="AA331" i="12"/>
  <c r="H331" i="12"/>
  <c r="H332" i="12" s="1"/>
  <c r="AB330" i="12"/>
  <c r="AA330" i="12"/>
  <c r="AB329" i="12"/>
  <c r="AA329" i="12"/>
  <c r="H329" i="12"/>
  <c r="H330" i="12" s="1"/>
  <c r="AB328" i="12"/>
  <c r="AA328" i="12"/>
  <c r="AB327" i="12"/>
  <c r="AA327" i="12"/>
  <c r="H327" i="12"/>
  <c r="H328" i="12" s="1"/>
  <c r="AB326" i="12"/>
  <c r="AA326" i="12"/>
  <c r="AB325" i="12"/>
  <c r="AA325" i="12"/>
  <c r="H325" i="12"/>
  <c r="H326" i="12" s="1"/>
  <c r="AB324" i="12"/>
  <c r="AA324" i="12"/>
  <c r="AB323" i="12"/>
  <c r="AA323" i="12"/>
  <c r="H323" i="12"/>
  <c r="H324" i="12" s="1"/>
  <c r="AB322" i="12"/>
  <c r="AA322" i="12"/>
  <c r="AB321" i="12"/>
  <c r="AA321" i="12"/>
  <c r="H321" i="12"/>
  <c r="H322" i="12" s="1"/>
  <c r="AB320" i="12"/>
  <c r="AA320" i="12"/>
  <c r="AB319" i="12"/>
  <c r="AA319" i="12"/>
  <c r="H319" i="12"/>
  <c r="H320" i="12" s="1"/>
  <c r="AB318" i="12"/>
  <c r="AA318" i="12"/>
  <c r="AB317" i="12"/>
  <c r="AA317" i="12"/>
  <c r="H317" i="12"/>
  <c r="H318" i="12" s="1"/>
  <c r="AB316" i="12"/>
  <c r="AA316" i="12"/>
  <c r="AB315" i="12"/>
  <c r="AA315" i="12"/>
  <c r="H315" i="12"/>
  <c r="H316" i="12" s="1"/>
  <c r="AB314" i="12"/>
  <c r="AA314" i="12"/>
  <c r="AB313" i="12"/>
  <c r="AA313" i="12"/>
  <c r="H313" i="12"/>
  <c r="H314" i="12" s="1"/>
  <c r="AB312" i="12"/>
  <c r="AA312" i="12"/>
  <c r="AB311" i="12"/>
  <c r="AA311" i="12"/>
  <c r="H311" i="12"/>
  <c r="H312" i="12" s="1"/>
  <c r="AB310" i="12"/>
  <c r="AA310" i="12"/>
  <c r="AB309" i="12"/>
  <c r="AA309" i="12"/>
  <c r="H309" i="12"/>
  <c r="H310" i="12" s="1"/>
  <c r="AB308" i="12"/>
  <c r="AA308" i="12"/>
  <c r="AB307" i="12"/>
  <c r="AA307" i="12"/>
  <c r="H307" i="12"/>
  <c r="H308" i="12" s="1"/>
  <c r="AB306" i="12"/>
  <c r="AA306" i="12"/>
  <c r="AB305" i="12"/>
  <c r="AA305" i="12"/>
  <c r="H305" i="12"/>
  <c r="H306" i="12" s="1"/>
  <c r="AB304" i="12"/>
  <c r="AA304" i="12"/>
  <c r="H304" i="12"/>
  <c r="AB303" i="12"/>
  <c r="AA303" i="12"/>
  <c r="H303" i="12"/>
  <c r="AB302" i="12"/>
  <c r="AA302" i="12"/>
  <c r="AB301" i="12"/>
  <c r="AA301" i="12"/>
  <c r="H301" i="12"/>
  <c r="H302" i="12" s="1"/>
  <c r="AB300" i="12"/>
  <c r="AA300" i="12"/>
  <c r="AB299" i="12"/>
  <c r="AA299" i="12"/>
  <c r="H299" i="12"/>
  <c r="H300" i="12" s="1"/>
  <c r="AB298" i="12"/>
  <c r="AA298" i="12"/>
  <c r="AB297" i="12"/>
  <c r="AA297" i="12"/>
  <c r="Y298" i="12" s="1"/>
  <c r="U298" i="12" s="1"/>
  <c r="H297" i="12"/>
  <c r="H298" i="12" s="1"/>
  <c r="AB296" i="12"/>
  <c r="AA296" i="12"/>
  <c r="AB295" i="12"/>
  <c r="AA295" i="12"/>
  <c r="H295" i="12"/>
  <c r="H296" i="12" s="1"/>
  <c r="AB294" i="12"/>
  <c r="AA294" i="12"/>
  <c r="AB293" i="12"/>
  <c r="AA293" i="12"/>
  <c r="H293" i="12"/>
  <c r="H294" i="12" s="1"/>
  <c r="AB292" i="12"/>
  <c r="AA292" i="12"/>
  <c r="AB291" i="12"/>
  <c r="AA291" i="12"/>
  <c r="H291" i="12"/>
  <c r="H292" i="12" s="1"/>
  <c r="AB290" i="12"/>
  <c r="AA290" i="12"/>
  <c r="AB289" i="12"/>
  <c r="AA289" i="12"/>
  <c r="Y290" i="12" s="1"/>
  <c r="U290" i="12" s="1"/>
  <c r="H289" i="12"/>
  <c r="H290" i="12" s="1"/>
  <c r="AB288" i="12"/>
  <c r="AA288" i="12"/>
  <c r="Y287" i="12" s="1"/>
  <c r="U287" i="12" s="1"/>
  <c r="AB287" i="12"/>
  <c r="AA287" i="12"/>
  <c r="H287" i="12"/>
  <c r="H288" i="12" s="1"/>
  <c r="AB286" i="12"/>
  <c r="AA286" i="12"/>
  <c r="AB285" i="12"/>
  <c r="AA285" i="12"/>
  <c r="H285" i="12"/>
  <c r="H286" i="12" s="1"/>
  <c r="AB284" i="12"/>
  <c r="AA284" i="12"/>
  <c r="AB283" i="12"/>
  <c r="AA283" i="12"/>
  <c r="H283" i="12"/>
  <c r="H284" i="12" s="1"/>
  <c r="AB282" i="12"/>
  <c r="AA282" i="12"/>
  <c r="AB281" i="12"/>
  <c r="AA281" i="12"/>
  <c r="Y282" i="12" s="1"/>
  <c r="U282" i="12" s="1"/>
  <c r="H281" i="12"/>
  <c r="H282" i="12" s="1"/>
  <c r="AB280" i="12"/>
  <c r="AA280" i="12"/>
  <c r="Y280" i="12"/>
  <c r="U280" i="12" s="1"/>
  <c r="AB279" i="12"/>
  <c r="AA279" i="12"/>
  <c r="H279" i="12"/>
  <c r="H280" i="12" s="1"/>
  <c r="AB278" i="12"/>
  <c r="AA278" i="12"/>
  <c r="AB277" i="12"/>
  <c r="AA277" i="12"/>
  <c r="H277" i="12"/>
  <c r="H278" i="12" s="1"/>
  <c r="AB276" i="12"/>
  <c r="AA276" i="12"/>
  <c r="AB275" i="12"/>
  <c r="AA275" i="12"/>
  <c r="H275" i="12"/>
  <c r="H276" i="12" s="1"/>
  <c r="AB274" i="12"/>
  <c r="AA274" i="12"/>
  <c r="Y274" i="12"/>
  <c r="U274" i="12" s="1"/>
  <c r="AB273" i="12"/>
  <c r="AA273" i="12"/>
  <c r="H273" i="12"/>
  <c r="H274" i="12" s="1"/>
  <c r="AB272" i="12"/>
  <c r="AA272" i="12"/>
  <c r="AB271" i="12"/>
  <c r="AA271" i="12"/>
  <c r="H271" i="12"/>
  <c r="H272" i="12" s="1"/>
  <c r="AB270" i="12"/>
  <c r="AA270" i="12"/>
  <c r="AB269" i="12"/>
  <c r="AA269" i="12"/>
  <c r="Y270" i="12" s="1"/>
  <c r="U270" i="12" s="1"/>
  <c r="H269" i="12"/>
  <c r="H270" i="12" s="1"/>
  <c r="AB268" i="12"/>
  <c r="AA268" i="12"/>
  <c r="Y267" i="12" s="1"/>
  <c r="U267" i="12" s="1"/>
  <c r="Y268" i="12"/>
  <c r="U268" i="12" s="1"/>
  <c r="AB267" i="12"/>
  <c r="AA267" i="12"/>
  <c r="H267" i="12"/>
  <c r="H268" i="12" s="1"/>
  <c r="AB266" i="12"/>
  <c r="AA266" i="12"/>
  <c r="AB265" i="12"/>
  <c r="AA265" i="12"/>
  <c r="H265" i="12"/>
  <c r="H266" i="12" s="1"/>
  <c r="AB264" i="12"/>
  <c r="AA264" i="12"/>
  <c r="AB263" i="12"/>
  <c r="AA263" i="12"/>
  <c r="H263" i="12"/>
  <c r="H264" i="12" s="1"/>
  <c r="AB262" i="12"/>
  <c r="AA262" i="12"/>
  <c r="AB261" i="12"/>
  <c r="AA261" i="12"/>
  <c r="H261" i="12"/>
  <c r="H262" i="12" s="1"/>
  <c r="AB260" i="12"/>
  <c r="AA260" i="12"/>
  <c r="AB259" i="12"/>
  <c r="AA259" i="12"/>
  <c r="H259" i="12"/>
  <c r="H260" i="12" s="1"/>
  <c r="AB258" i="12"/>
  <c r="AA258" i="12"/>
  <c r="AB257" i="12"/>
  <c r="AA257" i="12"/>
  <c r="Y258" i="12" s="1"/>
  <c r="U258" i="12" s="1"/>
  <c r="H257" i="12"/>
  <c r="H258" i="12" s="1"/>
  <c r="AB256" i="12"/>
  <c r="AA256" i="12"/>
  <c r="AB255" i="12"/>
  <c r="AA255" i="12"/>
  <c r="Y255" i="12" s="1"/>
  <c r="U255" i="12" s="1"/>
  <c r="H255" i="12"/>
  <c r="H256" i="12" s="1"/>
  <c r="AB254" i="12"/>
  <c r="AA254" i="12"/>
  <c r="Y253" i="12" s="1"/>
  <c r="U253" i="12" s="1"/>
  <c r="AB253" i="12"/>
  <c r="AA253" i="12"/>
  <c r="H253" i="12"/>
  <c r="H254" i="12" s="1"/>
  <c r="AB252" i="12"/>
  <c r="AA252" i="12"/>
  <c r="Y252" i="12" s="1"/>
  <c r="U252" i="12" s="1"/>
  <c r="H252" i="12"/>
  <c r="AB251" i="12"/>
  <c r="AA251" i="12"/>
  <c r="H251" i="12"/>
  <c r="AB250" i="12"/>
  <c r="AA250" i="12"/>
  <c r="AB249" i="12"/>
  <c r="AA249" i="12"/>
  <c r="Y249" i="12"/>
  <c r="U249" i="12" s="1"/>
  <c r="H249" i="12"/>
  <c r="H250" i="12" s="1"/>
  <c r="AB248" i="12"/>
  <c r="AA248" i="12"/>
  <c r="AB247" i="12"/>
  <c r="AA247" i="12"/>
  <c r="H247" i="12"/>
  <c r="H248" i="12" s="1"/>
  <c r="AB246" i="12"/>
  <c r="AA246" i="12"/>
  <c r="AB245" i="12"/>
  <c r="AA245" i="12"/>
  <c r="H245" i="12"/>
  <c r="H246" i="12" s="1"/>
  <c r="AB244" i="12"/>
  <c r="AA244" i="12"/>
  <c r="AB243" i="12"/>
  <c r="AA243" i="12"/>
  <c r="H243" i="12"/>
  <c r="H244" i="12" s="1"/>
  <c r="AB242" i="12"/>
  <c r="AA242" i="12"/>
  <c r="AB241" i="12"/>
  <c r="AA241" i="12"/>
  <c r="H241" i="12"/>
  <c r="H242" i="12" s="1"/>
  <c r="AB240" i="12"/>
  <c r="AA240" i="12"/>
  <c r="AB239" i="12"/>
  <c r="AA239" i="12"/>
  <c r="H239" i="12"/>
  <c r="H240" i="12" s="1"/>
  <c r="AB238" i="12"/>
  <c r="AA238" i="12"/>
  <c r="AB237" i="12"/>
  <c r="AA237" i="12"/>
  <c r="H237" i="12"/>
  <c r="H238" i="12" s="1"/>
  <c r="AB236" i="12"/>
  <c r="AA236" i="12"/>
  <c r="AB235" i="12"/>
  <c r="AA235" i="12"/>
  <c r="Y235" i="12" s="1"/>
  <c r="U235" i="12" s="1"/>
  <c r="H235" i="12"/>
  <c r="H236" i="12" s="1"/>
  <c r="AB234" i="12"/>
  <c r="AA234" i="12"/>
  <c r="AB233" i="12"/>
  <c r="AA233" i="12"/>
  <c r="H233" i="12"/>
  <c r="H234" i="12" s="1"/>
  <c r="AB232" i="12"/>
  <c r="AA232" i="12"/>
  <c r="AB231" i="12"/>
  <c r="AA231" i="12"/>
  <c r="Y232" i="12" s="1"/>
  <c r="U232" i="12" s="1"/>
  <c r="H231" i="12"/>
  <c r="H232" i="12" s="1"/>
  <c r="AB230" i="12"/>
  <c r="AA230" i="12"/>
  <c r="AB229" i="12"/>
  <c r="AA229" i="12"/>
  <c r="H229" i="12"/>
  <c r="H230" i="12" s="1"/>
  <c r="AB228" i="12"/>
  <c r="AA228" i="12"/>
  <c r="AB227" i="12"/>
  <c r="AA227" i="12"/>
  <c r="H227" i="12"/>
  <c r="H228" i="12" s="1"/>
  <c r="AB226" i="12"/>
  <c r="AA226" i="12"/>
  <c r="AB225" i="12"/>
  <c r="AA225" i="12"/>
  <c r="H225" i="12"/>
  <c r="H226" i="12" s="1"/>
  <c r="AB224" i="12"/>
  <c r="AA224" i="12"/>
  <c r="AB223" i="12"/>
  <c r="AA223" i="12"/>
  <c r="H223" i="12"/>
  <c r="H224" i="12" s="1"/>
  <c r="AB222" i="12"/>
  <c r="AA222" i="12"/>
  <c r="AB221" i="12"/>
  <c r="AA221" i="12"/>
  <c r="H221" i="12"/>
  <c r="H222" i="12" s="1"/>
  <c r="AB220" i="12"/>
  <c r="AA220" i="12"/>
  <c r="AB219" i="12"/>
  <c r="AA219" i="12"/>
  <c r="H219" i="12"/>
  <c r="H220" i="12" s="1"/>
  <c r="AB218" i="12"/>
  <c r="AA218" i="12"/>
  <c r="H218" i="12"/>
  <c r="AB217" i="12"/>
  <c r="AA217" i="12"/>
  <c r="H217" i="12"/>
  <c r="AB216" i="12"/>
  <c r="AA216" i="12"/>
  <c r="AB215" i="12"/>
  <c r="AA215" i="12"/>
  <c r="Y216" i="12" s="1"/>
  <c r="U216" i="12" s="1"/>
  <c r="Y215" i="12"/>
  <c r="U215" i="12" s="1"/>
  <c r="H215" i="12"/>
  <c r="H216" i="12" s="1"/>
  <c r="AB214" i="12"/>
  <c r="AA214" i="12"/>
  <c r="AB213" i="12"/>
  <c r="AA213" i="12"/>
  <c r="H213" i="12"/>
  <c r="H214" i="12" s="1"/>
  <c r="AB212" i="12"/>
  <c r="AA212" i="12"/>
  <c r="AB211" i="12"/>
  <c r="AA211" i="12"/>
  <c r="Y211" i="12" s="1"/>
  <c r="U211" i="12" s="1"/>
  <c r="H211" i="12"/>
  <c r="H212" i="12" s="1"/>
  <c r="AB210" i="12"/>
  <c r="AA210" i="12"/>
  <c r="AB209" i="12"/>
  <c r="AA209" i="12"/>
  <c r="Y209" i="12" s="1"/>
  <c r="U209" i="12" s="1"/>
  <c r="H209" i="12"/>
  <c r="H210" i="12" s="1"/>
  <c r="AB208" i="12"/>
  <c r="AA208" i="12"/>
  <c r="AB207" i="12"/>
  <c r="AA207" i="12"/>
  <c r="Y207" i="12" s="1"/>
  <c r="U207" i="12" s="1"/>
  <c r="H207" i="12"/>
  <c r="H208" i="12" s="1"/>
  <c r="AB206" i="12"/>
  <c r="AA206" i="12"/>
  <c r="AB205" i="12"/>
  <c r="AA205" i="12"/>
  <c r="H205" i="12"/>
  <c r="H206" i="12" s="1"/>
  <c r="AB204" i="12"/>
  <c r="AA204" i="12"/>
  <c r="AB203" i="12"/>
  <c r="AA203" i="12"/>
  <c r="Y204" i="12" s="1"/>
  <c r="U204" i="12" s="1"/>
  <c r="H203" i="12"/>
  <c r="H204" i="12" s="1"/>
  <c r="AB202" i="12"/>
  <c r="AA202" i="12"/>
  <c r="AB201" i="12"/>
  <c r="AA201" i="12"/>
  <c r="H201" i="12"/>
  <c r="H202" i="12" s="1"/>
  <c r="AB200" i="12"/>
  <c r="AA200" i="12"/>
  <c r="AB199" i="12"/>
  <c r="AA199" i="12"/>
  <c r="H199" i="12"/>
  <c r="H200" i="12" s="1"/>
  <c r="AB198" i="12"/>
  <c r="AA198" i="12"/>
  <c r="AB197" i="12"/>
  <c r="AA197" i="12"/>
  <c r="H197" i="12"/>
  <c r="H198" i="12" s="1"/>
  <c r="AB196" i="12"/>
  <c r="AA196" i="12"/>
  <c r="AB195" i="12"/>
  <c r="AA195" i="12"/>
  <c r="H195" i="12"/>
  <c r="H196" i="12" s="1"/>
  <c r="AB194" i="12"/>
  <c r="AA194" i="12"/>
  <c r="AB193" i="12"/>
  <c r="AA193" i="12"/>
  <c r="H193" i="12"/>
  <c r="H194" i="12" s="1"/>
  <c r="AB192" i="12"/>
  <c r="AA192" i="12"/>
  <c r="AB191" i="12"/>
  <c r="AA191" i="12"/>
  <c r="H191" i="12"/>
  <c r="H192" i="12" s="1"/>
  <c r="AB190" i="12"/>
  <c r="AA190" i="12"/>
  <c r="AB189" i="12"/>
  <c r="AA189" i="12"/>
  <c r="Y190" i="12" s="1"/>
  <c r="U190" i="12" s="1"/>
  <c r="Y189" i="12"/>
  <c r="U189" i="12" s="1"/>
  <c r="H189" i="12"/>
  <c r="H190" i="12" s="1"/>
  <c r="AB188" i="12"/>
  <c r="AA188" i="12"/>
  <c r="Y188" i="12"/>
  <c r="U188" i="12" s="1"/>
  <c r="AB187" i="12"/>
  <c r="AA187" i="12"/>
  <c r="H187" i="12"/>
  <c r="H188" i="12" s="1"/>
  <c r="AB186" i="12"/>
  <c r="AA186" i="12"/>
  <c r="H186" i="12"/>
  <c r="AB185" i="12"/>
  <c r="AA185" i="12"/>
  <c r="Y186" i="12" s="1"/>
  <c r="U186" i="12" s="1"/>
  <c r="H185" i="12"/>
  <c r="AB184" i="12"/>
  <c r="AA184" i="12"/>
  <c r="AB183" i="12"/>
  <c r="AA183" i="12"/>
  <c r="Y184" i="12" s="1"/>
  <c r="U184" i="12" s="1"/>
  <c r="H183" i="12"/>
  <c r="H184" i="12" s="1"/>
  <c r="AB182" i="12"/>
  <c r="AA182" i="12"/>
  <c r="AB181" i="12"/>
  <c r="AA181" i="12"/>
  <c r="Y182" i="12" s="1"/>
  <c r="U182" i="12" s="1"/>
  <c r="H181" i="12"/>
  <c r="H182" i="12" s="1"/>
  <c r="AB180" i="12"/>
  <c r="AA180" i="12"/>
  <c r="Y179" i="12" s="1"/>
  <c r="U179" i="12" s="1"/>
  <c r="AB179" i="12"/>
  <c r="AA179" i="12"/>
  <c r="H179" i="12"/>
  <c r="H180" i="12" s="1"/>
  <c r="AB178" i="12"/>
  <c r="AA178" i="12"/>
  <c r="AB177" i="12"/>
  <c r="AA177" i="12"/>
  <c r="Y178" i="12" s="1"/>
  <c r="U178" i="12" s="1"/>
  <c r="H177" i="12"/>
  <c r="H178" i="12" s="1"/>
  <c r="AB176" i="12"/>
  <c r="AA176" i="12"/>
  <c r="AB175" i="12"/>
  <c r="AA175" i="12"/>
  <c r="Y176" i="12" s="1"/>
  <c r="U176" i="12" s="1"/>
  <c r="H175" i="12"/>
  <c r="H176" i="12" s="1"/>
  <c r="AB174" i="12"/>
  <c r="AA174" i="12"/>
  <c r="AB173" i="12"/>
  <c r="AA173" i="12"/>
  <c r="Y174" i="12" s="1"/>
  <c r="U174" i="12" s="1"/>
  <c r="Y173" i="12"/>
  <c r="U173" i="12" s="1"/>
  <c r="H173" i="12"/>
  <c r="H174" i="12" s="1"/>
  <c r="AB172" i="12"/>
  <c r="AA172" i="12"/>
  <c r="Y171" i="12" s="1"/>
  <c r="U171" i="12" s="1"/>
  <c r="Y172" i="12"/>
  <c r="U172" i="12" s="1"/>
  <c r="AB171" i="12"/>
  <c r="AA171" i="12"/>
  <c r="H171" i="12"/>
  <c r="H172" i="12" s="1"/>
  <c r="AB170" i="12"/>
  <c r="AA170" i="12"/>
  <c r="AB169" i="12"/>
  <c r="AA169" i="12"/>
  <c r="Y170" i="12" s="1"/>
  <c r="U170" i="12" s="1"/>
  <c r="H169" i="12"/>
  <c r="H170" i="12" s="1"/>
  <c r="AB168" i="12"/>
  <c r="AA168" i="12"/>
  <c r="Y167" i="12" s="1"/>
  <c r="U167" i="12" s="1"/>
  <c r="AB167" i="12"/>
  <c r="AA167" i="12"/>
  <c r="H167" i="12"/>
  <c r="H168" i="12" s="1"/>
  <c r="AB166" i="12"/>
  <c r="AA166" i="12"/>
  <c r="AB165" i="12"/>
  <c r="AA165" i="12"/>
  <c r="H165" i="12"/>
  <c r="H166" i="12" s="1"/>
  <c r="AB164" i="12"/>
  <c r="AA164" i="12"/>
  <c r="Y163" i="12" s="1"/>
  <c r="U163" i="12" s="1"/>
  <c r="AB163" i="12"/>
  <c r="AA163" i="12"/>
  <c r="H163" i="12"/>
  <c r="H164" i="12" s="1"/>
  <c r="AB162" i="12"/>
  <c r="AA162" i="12"/>
  <c r="AB161" i="12"/>
  <c r="AA161" i="12"/>
  <c r="Y162" i="12" s="1"/>
  <c r="U162" i="12" s="1"/>
  <c r="H161" i="12"/>
  <c r="H162" i="12" s="1"/>
  <c r="AB160" i="12"/>
  <c r="AA160" i="12"/>
  <c r="AB159" i="12"/>
  <c r="AA159" i="12"/>
  <c r="Y160" i="12" s="1"/>
  <c r="U160" i="12" s="1"/>
  <c r="H159" i="12"/>
  <c r="H160" i="12" s="1"/>
  <c r="AB158" i="12"/>
  <c r="AA158" i="12"/>
  <c r="AB157" i="12"/>
  <c r="AA157" i="12"/>
  <c r="Y158" i="12" s="1"/>
  <c r="U158" i="12" s="1"/>
  <c r="Y157" i="12"/>
  <c r="U157" i="12" s="1"/>
  <c r="H157" i="12"/>
  <c r="H158" i="12" s="1"/>
  <c r="AB156" i="12"/>
  <c r="AA156" i="12"/>
  <c r="Y156" i="12"/>
  <c r="U156" i="12" s="1"/>
  <c r="AB155" i="12"/>
  <c r="AA155" i="12"/>
  <c r="H155" i="12"/>
  <c r="H156" i="12" s="1"/>
  <c r="AB154" i="12"/>
  <c r="AA154" i="12"/>
  <c r="AB153" i="12"/>
  <c r="AA153" i="12"/>
  <c r="Y154" i="12" s="1"/>
  <c r="U154" i="12" s="1"/>
  <c r="H153" i="12"/>
  <c r="H154" i="12" s="1"/>
  <c r="AB152" i="12"/>
  <c r="AA152" i="12"/>
  <c r="AB151" i="12"/>
  <c r="AA151" i="12"/>
  <c r="H151" i="12"/>
  <c r="H152" i="12" s="1"/>
  <c r="AB150" i="12"/>
  <c r="AA150" i="12"/>
  <c r="AB149" i="12"/>
  <c r="AA149" i="12"/>
  <c r="Y149" i="12" s="1"/>
  <c r="U149" i="12" s="1"/>
  <c r="H149" i="12"/>
  <c r="H150" i="12" s="1"/>
  <c r="AB148" i="12"/>
  <c r="AA148" i="12"/>
  <c r="Y148" i="12"/>
  <c r="U148" i="12" s="1"/>
  <c r="AB147" i="12"/>
  <c r="AA147" i="12"/>
  <c r="H147" i="12"/>
  <c r="H148" i="12" s="1"/>
  <c r="AB146" i="12"/>
  <c r="AA146" i="12"/>
  <c r="AB145" i="12"/>
  <c r="AA145" i="12"/>
  <c r="H145" i="12"/>
  <c r="H146" i="12" s="1"/>
  <c r="AB144" i="12"/>
  <c r="AA144" i="12"/>
  <c r="AB143" i="12"/>
  <c r="AA143" i="12"/>
  <c r="Y143" i="12" s="1"/>
  <c r="U143" i="12" s="1"/>
  <c r="H143" i="12"/>
  <c r="H144" i="12" s="1"/>
  <c r="AB142" i="12"/>
  <c r="AA142" i="12"/>
  <c r="Y141" i="12" s="1"/>
  <c r="U141" i="12" s="1"/>
  <c r="AB141" i="12"/>
  <c r="AA141" i="12"/>
  <c r="H141" i="12"/>
  <c r="H142" i="12" s="1"/>
  <c r="AB140" i="12"/>
  <c r="AA140" i="12"/>
  <c r="AB139" i="12"/>
  <c r="AA139" i="12"/>
  <c r="Y140" i="12" s="1"/>
  <c r="U140" i="12" s="1"/>
  <c r="H139" i="12"/>
  <c r="H140" i="12" s="1"/>
  <c r="AB138" i="12"/>
  <c r="AA138" i="12"/>
  <c r="AB137" i="12"/>
  <c r="AA137" i="12"/>
  <c r="Y138" i="12" s="1"/>
  <c r="U138" i="12" s="1"/>
  <c r="Y137" i="12"/>
  <c r="U137" i="12" s="1"/>
  <c r="H137" i="12"/>
  <c r="H138" i="12" s="1"/>
  <c r="AB136" i="12"/>
  <c r="AA136" i="12"/>
  <c r="AB135" i="12"/>
  <c r="AA135" i="12"/>
  <c r="H135" i="12"/>
  <c r="H136" i="12" s="1"/>
  <c r="AB134" i="12"/>
  <c r="AA134" i="12"/>
  <c r="AB133" i="12"/>
  <c r="AA133" i="12"/>
  <c r="H133" i="12"/>
  <c r="H134" i="12" s="1"/>
  <c r="AB132" i="12"/>
  <c r="AA132" i="12"/>
  <c r="AB131" i="12"/>
  <c r="AA131" i="12"/>
  <c r="Y132" i="12" s="1"/>
  <c r="U132" i="12" s="1"/>
  <c r="H131" i="12"/>
  <c r="H132" i="12" s="1"/>
  <c r="AB130" i="12"/>
  <c r="AA130" i="12"/>
  <c r="Y129" i="12" s="1"/>
  <c r="U129" i="12" s="1"/>
  <c r="H130" i="12"/>
  <c r="AB129" i="12"/>
  <c r="AA129" i="12"/>
  <c r="H129" i="12"/>
  <c r="AB128" i="12"/>
  <c r="AA128" i="12"/>
  <c r="AB127" i="12"/>
  <c r="AA127" i="12"/>
  <c r="Y127" i="12"/>
  <c r="U127" i="12" s="1"/>
  <c r="H127" i="12"/>
  <c r="H128" i="12" s="1"/>
  <c r="AB126" i="12"/>
  <c r="AA126" i="12"/>
  <c r="AB125" i="12"/>
  <c r="AA125" i="12"/>
  <c r="H125" i="12"/>
  <c r="H126" i="12" s="1"/>
  <c r="AB124" i="12"/>
  <c r="AA124" i="12"/>
  <c r="AB123" i="12"/>
  <c r="AA123" i="12"/>
  <c r="H123" i="12"/>
  <c r="H124" i="12" s="1"/>
  <c r="AB122" i="12"/>
  <c r="AA122" i="12"/>
  <c r="H122" i="12"/>
  <c r="AB121" i="12"/>
  <c r="AA121" i="12"/>
  <c r="H121" i="12"/>
  <c r="AB120" i="12"/>
  <c r="AA120" i="12"/>
  <c r="AB119" i="12"/>
  <c r="AA119" i="12"/>
  <c r="H119" i="12"/>
  <c r="H120" i="12" s="1"/>
  <c r="AB118" i="12"/>
  <c r="AA118" i="12"/>
  <c r="AB117" i="12"/>
  <c r="AA117" i="12"/>
  <c r="Y118" i="12" s="1"/>
  <c r="U118" i="12" s="1"/>
  <c r="Y117" i="12"/>
  <c r="U117" i="12" s="1"/>
  <c r="H117" i="12"/>
  <c r="H118" i="12" s="1"/>
  <c r="AB116" i="12"/>
  <c r="AA116" i="12"/>
  <c r="AB115" i="12"/>
  <c r="AA115" i="12"/>
  <c r="H115" i="12"/>
  <c r="H116" i="12" s="1"/>
  <c r="AB114" i="12"/>
  <c r="AA114" i="12"/>
  <c r="AB113" i="12"/>
  <c r="AA113" i="12"/>
  <c r="H113" i="12"/>
  <c r="H114" i="12" s="1"/>
  <c r="AB112" i="12"/>
  <c r="AA112" i="12"/>
  <c r="AB111" i="12"/>
  <c r="AA111" i="12"/>
  <c r="H111" i="12"/>
  <c r="H112" i="12" s="1"/>
  <c r="AB110" i="12"/>
  <c r="AA110" i="12"/>
  <c r="AB109" i="12"/>
  <c r="AA109" i="12"/>
  <c r="H109" i="12"/>
  <c r="H110" i="12" s="1"/>
  <c r="AB108" i="12"/>
  <c r="AA108" i="12"/>
  <c r="AB107" i="12"/>
  <c r="AA107" i="12"/>
  <c r="H107" i="12"/>
  <c r="H108" i="12" s="1"/>
  <c r="AB106" i="12"/>
  <c r="AA106" i="12"/>
  <c r="AB105" i="12"/>
  <c r="AA105" i="12"/>
  <c r="H105" i="12"/>
  <c r="H106" i="12" s="1"/>
  <c r="AB104" i="12"/>
  <c r="AA104" i="12"/>
  <c r="AB103" i="12"/>
  <c r="AA103" i="12"/>
  <c r="Y103" i="12" s="1"/>
  <c r="U103" i="12" s="1"/>
  <c r="H103" i="12"/>
  <c r="H104" i="12" s="1"/>
  <c r="AB102" i="12"/>
  <c r="AA102" i="12"/>
  <c r="AB101" i="12"/>
  <c r="AA101" i="12"/>
  <c r="Y101" i="12" s="1"/>
  <c r="U101" i="12" s="1"/>
  <c r="H101" i="12"/>
  <c r="H102" i="12" s="1"/>
  <c r="AB100" i="12"/>
  <c r="AA100" i="12"/>
  <c r="Y99" i="12" s="1"/>
  <c r="U99" i="12" s="1"/>
  <c r="AB99" i="12"/>
  <c r="AA99" i="12"/>
  <c r="H99" i="12"/>
  <c r="H100" i="12" s="1"/>
  <c r="AB98" i="12"/>
  <c r="AA98" i="12"/>
  <c r="AB97" i="12"/>
  <c r="AA97" i="12"/>
  <c r="H97" i="12"/>
  <c r="H98" i="12" s="1"/>
  <c r="AB96" i="12"/>
  <c r="AA96" i="12"/>
  <c r="AB95" i="12"/>
  <c r="AA95" i="12"/>
  <c r="Y96" i="12" s="1"/>
  <c r="U96" i="12" s="1"/>
  <c r="H95" i="12"/>
  <c r="H96" i="12" s="1"/>
  <c r="AB94" i="12"/>
  <c r="AA94" i="12"/>
  <c r="AB93" i="12"/>
  <c r="AA93" i="12"/>
  <c r="H93" i="12"/>
  <c r="H94" i="12" s="1"/>
  <c r="AB92" i="12"/>
  <c r="AA92" i="12"/>
  <c r="AB91" i="12"/>
  <c r="AA91" i="12"/>
  <c r="H91" i="12"/>
  <c r="H92" i="12" s="1"/>
  <c r="AB90" i="12"/>
  <c r="AA90" i="12"/>
  <c r="AB89" i="12"/>
  <c r="AA89" i="12"/>
  <c r="H89" i="12"/>
  <c r="H90" i="12" s="1"/>
  <c r="AB88" i="12"/>
  <c r="AA88" i="12"/>
  <c r="AB87" i="12"/>
  <c r="AA87" i="12"/>
  <c r="H87" i="12"/>
  <c r="H88" i="12" s="1"/>
  <c r="AB86" i="12"/>
  <c r="AA86" i="12"/>
  <c r="AB85" i="12"/>
  <c r="AA85" i="12"/>
  <c r="H85" i="12"/>
  <c r="H86" i="12" s="1"/>
  <c r="AB84" i="12"/>
  <c r="AA84" i="12"/>
  <c r="AB83" i="12"/>
  <c r="AA83" i="12"/>
  <c r="Y83" i="12"/>
  <c r="U83" i="12" s="1"/>
  <c r="H83" i="12"/>
  <c r="H84" i="12" s="1"/>
  <c r="AB82" i="12"/>
  <c r="AA82" i="12"/>
  <c r="AB81" i="12"/>
  <c r="AA81" i="12"/>
  <c r="Y81" i="12" s="1"/>
  <c r="U81" i="12" s="1"/>
  <c r="H81" i="12"/>
  <c r="H82" i="12" s="1"/>
  <c r="AB80" i="12"/>
  <c r="AA80" i="12"/>
  <c r="AB79" i="12"/>
  <c r="AA79" i="12"/>
  <c r="Y80" i="12" s="1"/>
  <c r="U80" i="12" s="1"/>
  <c r="H79" i="12"/>
  <c r="H80" i="12" s="1"/>
  <c r="AB78" i="12"/>
  <c r="AA78" i="12"/>
  <c r="AB77" i="12"/>
  <c r="AA77" i="12"/>
  <c r="Y78" i="12" s="1"/>
  <c r="U78" i="12" s="1"/>
  <c r="H77" i="12"/>
  <c r="H78" i="12" s="1"/>
  <c r="AB76" i="12"/>
  <c r="AA76" i="12"/>
  <c r="AB75" i="12"/>
  <c r="AA75" i="12"/>
  <c r="H75" i="12"/>
  <c r="H76" i="12" s="1"/>
  <c r="AB74" i="12"/>
  <c r="AA74" i="12"/>
  <c r="AB73" i="12"/>
  <c r="AA73" i="12"/>
  <c r="H73" i="12"/>
  <c r="H74" i="12" s="1"/>
  <c r="AB72" i="12"/>
  <c r="AA72" i="12"/>
  <c r="AB71" i="12"/>
  <c r="AA71" i="12"/>
  <c r="H71" i="12"/>
  <c r="H72" i="12" s="1"/>
  <c r="AB70" i="12"/>
  <c r="AA70" i="12"/>
  <c r="AB69" i="12"/>
  <c r="AA69" i="12"/>
  <c r="Y70" i="12" s="1"/>
  <c r="U70" i="12" s="1"/>
  <c r="H69" i="12"/>
  <c r="H70" i="12" s="1"/>
  <c r="AB68" i="12"/>
  <c r="AA68" i="12"/>
  <c r="AB67" i="12"/>
  <c r="AA67" i="12"/>
  <c r="H67" i="12"/>
  <c r="H68" i="12" s="1"/>
  <c r="AB66" i="12"/>
  <c r="AA66" i="12"/>
  <c r="AB65" i="12"/>
  <c r="AA65" i="12"/>
  <c r="Y65" i="12"/>
  <c r="U65" i="12" s="1"/>
  <c r="H65" i="12"/>
  <c r="H66" i="12" s="1"/>
  <c r="AB64" i="12"/>
  <c r="AA64" i="12"/>
  <c r="AB63" i="12"/>
  <c r="AA63" i="12"/>
  <c r="H63" i="12"/>
  <c r="H64" i="12" s="1"/>
  <c r="AB62" i="12"/>
  <c r="AA62" i="12"/>
  <c r="AB61" i="12"/>
  <c r="AA61" i="12"/>
  <c r="H61" i="12"/>
  <c r="H62" i="12" s="1"/>
  <c r="AB60" i="12"/>
  <c r="AA60" i="12"/>
  <c r="AB59" i="12"/>
  <c r="AA59" i="12"/>
  <c r="Y60" i="12" s="1"/>
  <c r="U60" i="12" s="1"/>
  <c r="H59" i="12"/>
  <c r="H60" i="12" s="1"/>
  <c r="AB58" i="12"/>
  <c r="AA58" i="12"/>
  <c r="AB57" i="12"/>
  <c r="AA57" i="12"/>
  <c r="H57" i="12"/>
  <c r="H58" i="12" s="1"/>
  <c r="AB56" i="12"/>
  <c r="AA56" i="12"/>
  <c r="AB55" i="12"/>
  <c r="AA55" i="12"/>
  <c r="H55" i="12"/>
  <c r="H56" i="12" s="1"/>
  <c r="AB54" i="12"/>
  <c r="AA54" i="12"/>
  <c r="Y53" i="12" s="1"/>
  <c r="U53" i="12" s="1"/>
  <c r="AB53" i="12"/>
  <c r="AA53" i="12"/>
  <c r="H53" i="12"/>
  <c r="H54" i="12" s="1"/>
  <c r="AB52" i="12"/>
  <c r="AA52" i="12"/>
  <c r="AB51" i="12"/>
  <c r="AA51" i="12"/>
  <c r="Y52" i="12" s="1"/>
  <c r="U52" i="12" s="1"/>
  <c r="H51" i="12"/>
  <c r="H52" i="12" s="1"/>
  <c r="AB50" i="12"/>
  <c r="AA50" i="12"/>
  <c r="H50" i="12"/>
  <c r="AB49" i="12"/>
  <c r="AA49" i="12"/>
  <c r="Y49" i="12" s="1"/>
  <c r="U49" i="12" s="1"/>
  <c r="H49" i="12"/>
  <c r="AB48" i="12"/>
  <c r="AA48" i="12"/>
  <c r="AB47" i="12"/>
  <c r="AA47" i="12"/>
  <c r="H47" i="12"/>
  <c r="H48" i="12" s="1"/>
  <c r="AB46" i="12"/>
  <c r="AA46" i="12"/>
  <c r="AB45" i="12"/>
  <c r="AA45" i="12"/>
  <c r="H45" i="12"/>
  <c r="H46" i="12" s="1"/>
  <c r="AB44" i="12"/>
  <c r="AA44" i="12"/>
  <c r="AB43" i="12"/>
  <c r="AA43" i="12"/>
  <c r="Y44" i="12" s="1"/>
  <c r="U44" i="12" s="1"/>
  <c r="H43" i="12"/>
  <c r="H44" i="12" s="1"/>
  <c r="AB42" i="12"/>
  <c r="AA42" i="12"/>
  <c r="AB41" i="12"/>
  <c r="AA41" i="12"/>
  <c r="H41" i="12"/>
  <c r="H42" i="12" s="1"/>
  <c r="AB40" i="12"/>
  <c r="AA40" i="12"/>
  <c r="AB39" i="12"/>
  <c r="AA39" i="12"/>
  <c r="H39" i="12"/>
  <c r="H40" i="12" s="1"/>
  <c r="AB38" i="12"/>
  <c r="AA38" i="12"/>
  <c r="AB37" i="12"/>
  <c r="AA37" i="12"/>
  <c r="Y38" i="12" s="1"/>
  <c r="U38" i="12" s="1"/>
  <c r="Y37" i="12"/>
  <c r="U37" i="12" s="1"/>
  <c r="H37" i="12"/>
  <c r="H38" i="12" s="1"/>
  <c r="AB36" i="12"/>
  <c r="AA36" i="12"/>
  <c r="AB35" i="12"/>
  <c r="AA35" i="12"/>
  <c r="H35" i="12"/>
  <c r="H36" i="12" s="1"/>
  <c r="AB34" i="12"/>
  <c r="AA34" i="12"/>
  <c r="H34" i="12"/>
  <c r="AB33" i="12"/>
  <c r="AA33" i="12"/>
  <c r="Y33" i="12"/>
  <c r="U33" i="12" s="1"/>
  <c r="H33" i="12"/>
  <c r="AB32" i="12"/>
  <c r="AA32" i="12"/>
  <c r="AB31" i="12"/>
  <c r="AA31" i="12"/>
  <c r="H31" i="12"/>
  <c r="H32" i="12" s="1"/>
  <c r="AB30" i="12"/>
  <c r="AA30" i="12"/>
  <c r="AB29" i="12"/>
  <c r="AA29" i="12"/>
  <c r="H29" i="12"/>
  <c r="H30" i="12" s="1"/>
  <c r="AB28" i="12"/>
  <c r="AA28" i="12"/>
  <c r="AB27" i="12"/>
  <c r="AA27" i="12"/>
  <c r="H27" i="12"/>
  <c r="H28" i="12" s="1"/>
  <c r="AB26" i="12"/>
  <c r="AA26" i="12"/>
  <c r="AB25" i="12"/>
  <c r="AA25" i="12"/>
  <c r="Y25" i="12" s="1"/>
  <c r="U25" i="12" s="1"/>
  <c r="H25" i="12"/>
  <c r="H26" i="12" s="1"/>
  <c r="AB24" i="12"/>
  <c r="AA24" i="12"/>
  <c r="Y24" i="12" s="1"/>
  <c r="U24" i="12" s="1"/>
  <c r="AB23" i="12"/>
  <c r="AA23" i="12"/>
  <c r="H23" i="12"/>
  <c r="H24" i="12" s="1"/>
  <c r="AB22" i="12"/>
  <c r="AA22" i="12"/>
  <c r="AB21" i="12"/>
  <c r="AA21" i="12"/>
  <c r="H21" i="12"/>
  <c r="H22" i="12" s="1"/>
  <c r="AB20" i="12"/>
  <c r="AA20" i="12"/>
  <c r="AB19" i="12"/>
  <c r="AA19" i="12"/>
  <c r="H19" i="12"/>
  <c r="H20" i="12" s="1"/>
  <c r="AB18" i="12"/>
  <c r="AA18" i="12"/>
  <c r="AB17" i="12"/>
  <c r="AA17" i="12"/>
  <c r="H17" i="12"/>
  <c r="H18" i="12" s="1"/>
  <c r="AB16" i="12"/>
  <c r="AA16" i="12"/>
  <c r="AB15" i="12"/>
  <c r="AA15" i="12"/>
  <c r="H15" i="12"/>
  <c r="H16" i="12" s="1"/>
  <c r="AB14" i="12"/>
  <c r="AA14" i="12"/>
  <c r="AB13" i="12"/>
  <c r="AA13" i="12"/>
  <c r="Y13" i="12" s="1"/>
  <c r="U13" i="12" s="1"/>
  <c r="H13" i="12"/>
  <c r="H14" i="12" s="1"/>
  <c r="AB12" i="12"/>
  <c r="AA12" i="12"/>
  <c r="AB11" i="12"/>
  <c r="AA11" i="12"/>
  <c r="H11" i="12"/>
  <c r="H12" i="12" s="1"/>
  <c r="AB10" i="12"/>
  <c r="AA10" i="12"/>
  <c r="AB9" i="12"/>
  <c r="AA9" i="12"/>
  <c r="H9" i="12"/>
  <c r="H10" i="12" s="1"/>
  <c r="AB8" i="12"/>
  <c r="AA8" i="12"/>
  <c r="AB7" i="12"/>
  <c r="AA7" i="12"/>
  <c r="H7" i="12"/>
  <c r="H8" i="12" s="1"/>
  <c r="AB6" i="12"/>
  <c r="AA6" i="12"/>
  <c r="AB5" i="12"/>
  <c r="AA5" i="12"/>
  <c r="H5" i="12"/>
  <c r="H6" i="12" s="1"/>
  <c r="AB4" i="12"/>
  <c r="AA4" i="12"/>
  <c r="H4" i="12"/>
  <c r="AB3" i="12"/>
  <c r="AA3" i="12"/>
  <c r="Y4" i="12" s="1"/>
  <c r="U4" i="12" s="1"/>
  <c r="T1" i="12"/>
  <c r="S1" i="12"/>
  <c r="R1" i="12"/>
  <c r="Q1" i="12"/>
  <c r="P1" i="12"/>
  <c r="O1" i="12"/>
  <c r="N1" i="12"/>
  <c r="M1" i="12"/>
  <c r="L1" i="12"/>
  <c r="Y16" i="12" l="1"/>
  <c r="U16" i="12" s="1"/>
  <c r="Y62" i="12"/>
  <c r="U62" i="12" s="1"/>
  <c r="Y73" i="12"/>
  <c r="U73" i="12" s="1"/>
  <c r="Y85" i="12"/>
  <c r="U85" i="12" s="1"/>
  <c r="Y92" i="12"/>
  <c r="U92" i="12" s="1"/>
  <c r="Y159" i="12"/>
  <c r="U159" i="12" s="1"/>
  <c r="Y168" i="12"/>
  <c r="U168" i="12" s="1"/>
  <c r="Y175" i="12"/>
  <c r="U175" i="12" s="1"/>
  <c r="Y183" i="12"/>
  <c r="U183" i="12" s="1"/>
  <c r="Y233" i="12"/>
  <c r="U233" i="12" s="1"/>
  <c r="Y250" i="12"/>
  <c r="U250" i="12" s="1"/>
  <c r="Y279" i="12"/>
  <c r="U279" i="12" s="1"/>
  <c r="Y286" i="12"/>
  <c r="U286" i="12" s="1"/>
  <c r="Y302" i="12"/>
  <c r="U302" i="12" s="1"/>
  <c r="Y410" i="12"/>
  <c r="U410" i="12" s="1"/>
  <c r="Y425" i="12"/>
  <c r="U425" i="12" s="1"/>
  <c r="Y591" i="12"/>
  <c r="U591" i="12" s="1"/>
  <c r="Y755" i="12"/>
  <c r="U755" i="12" s="1"/>
  <c r="Y792" i="12"/>
  <c r="U792" i="12" s="1"/>
  <c r="Y814" i="12"/>
  <c r="U814" i="12" s="1"/>
  <c r="Y813" i="12"/>
  <c r="U813" i="12" s="1"/>
  <c r="Y820" i="12"/>
  <c r="U820" i="12" s="1"/>
  <c r="Y161" i="12"/>
  <c r="U161" i="12" s="1"/>
  <c r="Y177" i="12"/>
  <c r="U177" i="12" s="1"/>
  <c r="Y495" i="12"/>
  <c r="U495" i="12" s="1"/>
  <c r="Y775" i="12"/>
  <c r="U775" i="12" s="1"/>
  <c r="Y802" i="12"/>
  <c r="U802" i="12" s="1"/>
  <c r="Y801" i="12"/>
  <c r="U801" i="12" s="1"/>
  <c r="Y516" i="12"/>
  <c r="U516" i="12" s="1"/>
  <c r="Y632" i="12"/>
  <c r="U632" i="12" s="1"/>
  <c r="Y654" i="12"/>
  <c r="U654" i="12" s="1"/>
  <c r="Y707" i="12"/>
  <c r="U707" i="12" s="1"/>
  <c r="Y720" i="12"/>
  <c r="U720" i="12" s="1"/>
  <c r="Y795" i="12"/>
  <c r="U795" i="12" s="1"/>
  <c r="Y360" i="12"/>
  <c r="U360" i="12" s="1"/>
  <c r="Y389" i="12"/>
  <c r="U389" i="12" s="1"/>
  <c r="Y430" i="12"/>
  <c r="U430" i="12" s="1"/>
  <c r="Y471" i="12"/>
  <c r="U471" i="12" s="1"/>
  <c r="Y476" i="12"/>
  <c r="U476" i="12" s="1"/>
  <c r="Y790" i="12"/>
  <c r="U790" i="12" s="1"/>
  <c r="Y789" i="12"/>
  <c r="U789" i="12" s="1"/>
  <c r="Y3" i="12"/>
  <c r="U3" i="12" s="1"/>
  <c r="Y30" i="12"/>
  <c r="U30" i="12" s="1"/>
  <c r="Y48" i="12"/>
  <c r="U48" i="12" s="1"/>
  <c r="Y105" i="12"/>
  <c r="U105" i="12" s="1"/>
  <c r="Y187" i="12"/>
  <c r="U187" i="12" s="1"/>
  <c r="Y206" i="12"/>
  <c r="U206" i="12" s="1"/>
  <c r="Y294" i="12"/>
  <c r="U294" i="12" s="1"/>
  <c r="Y388" i="12"/>
  <c r="U388" i="12" s="1"/>
  <c r="Y406" i="12"/>
  <c r="U406" i="12" s="1"/>
  <c r="Y417" i="12"/>
  <c r="U417" i="12" s="1"/>
  <c r="Y452" i="12"/>
  <c r="U452" i="12" s="1"/>
  <c r="Y498" i="12"/>
  <c r="U498" i="12" s="1"/>
  <c r="Y605" i="12"/>
  <c r="U605" i="12" s="1"/>
  <c r="Y623" i="12"/>
  <c r="U623" i="12" s="1"/>
  <c r="Y642" i="12"/>
  <c r="U642" i="12" s="1"/>
  <c r="Y760" i="12"/>
  <c r="U760" i="12" s="1"/>
  <c r="Y766" i="12"/>
  <c r="U766" i="12" s="1"/>
  <c r="Y772" i="12"/>
  <c r="U772" i="12" s="1"/>
  <c r="Y778" i="12"/>
  <c r="U778" i="12" s="1"/>
  <c r="Y799" i="12"/>
  <c r="U799" i="12" s="1"/>
  <c r="Y41" i="12"/>
  <c r="U41" i="12" s="1"/>
  <c r="Y64" i="12"/>
  <c r="U64" i="12" s="1"/>
  <c r="Y69" i="12"/>
  <c r="U69" i="12" s="1"/>
  <c r="Y87" i="12"/>
  <c r="U87" i="12" s="1"/>
  <c r="Y100" i="12"/>
  <c r="U100" i="12" s="1"/>
  <c r="Y115" i="12"/>
  <c r="U115" i="12" s="1"/>
  <c r="Y142" i="12"/>
  <c r="U142" i="12" s="1"/>
  <c r="Y147" i="12"/>
  <c r="U147" i="12" s="1"/>
  <c r="Y153" i="12"/>
  <c r="U153" i="12" s="1"/>
  <c r="Y164" i="12"/>
  <c r="U164" i="12" s="1"/>
  <c r="Y169" i="12"/>
  <c r="U169" i="12" s="1"/>
  <c r="Y180" i="12"/>
  <c r="U180" i="12" s="1"/>
  <c r="Y199" i="12"/>
  <c r="U199" i="12" s="1"/>
  <c r="Y245" i="12"/>
  <c r="U245" i="12" s="1"/>
  <c r="Y357" i="12"/>
  <c r="U357" i="12" s="1"/>
  <c r="Y377" i="12"/>
  <c r="U377" i="12" s="1"/>
  <c r="Y382" i="12"/>
  <c r="U382" i="12" s="1"/>
  <c r="Y458" i="12"/>
  <c r="U458" i="12" s="1"/>
  <c r="Y514" i="12"/>
  <c r="U514" i="12" s="1"/>
  <c r="Y520" i="12"/>
  <c r="U520" i="12" s="1"/>
  <c r="Y535" i="12"/>
  <c r="U535" i="12" s="1"/>
  <c r="Y542" i="12"/>
  <c r="U542" i="12" s="1"/>
  <c r="Y554" i="12"/>
  <c r="U554" i="12" s="1"/>
  <c r="Y559" i="12"/>
  <c r="U559" i="12" s="1"/>
  <c r="Y657" i="12"/>
  <c r="U657" i="12" s="1"/>
  <c r="Y682" i="12"/>
  <c r="U682" i="12" s="1"/>
  <c r="Y700" i="12"/>
  <c r="U700" i="12" s="1"/>
  <c r="Y718" i="12"/>
  <c r="U718" i="12" s="1"/>
  <c r="Y724" i="12"/>
  <c r="U724" i="12" s="1"/>
  <c r="Y729" i="12"/>
  <c r="U729" i="12" s="1"/>
  <c r="Y741" i="12"/>
  <c r="U741" i="12" s="1"/>
  <c r="Y811" i="12"/>
  <c r="U811" i="12" s="1"/>
  <c r="Y844" i="12"/>
  <c r="U844" i="12" s="1"/>
  <c r="Y716" i="12"/>
  <c r="U716" i="12" s="1"/>
  <c r="Y715" i="12"/>
  <c r="U715" i="12" s="1"/>
  <c r="Y711" i="12"/>
  <c r="U711" i="12" s="1"/>
  <c r="Y732" i="12"/>
  <c r="U732" i="12" s="1"/>
  <c r="Y822" i="12"/>
  <c r="U822" i="12" s="1"/>
  <c r="Y840" i="12"/>
  <c r="U840" i="12" s="1"/>
  <c r="Y846" i="12"/>
  <c r="U846" i="12" s="1"/>
  <c r="Y851" i="12"/>
  <c r="U851" i="12" s="1"/>
  <c r="Y874" i="12"/>
  <c r="U874" i="12" s="1"/>
  <c r="Y902" i="12"/>
  <c r="U902" i="12" s="1"/>
  <c r="Y920" i="12"/>
  <c r="U920" i="12" s="1"/>
  <c r="Y970" i="12"/>
  <c r="U970" i="12" s="1"/>
  <c r="Y982" i="12"/>
  <c r="U982" i="12" s="1"/>
  <c r="Y10" i="13"/>
  <c r="U10" i="13" s="1"/>
  <c r="Y232" i="13"/>
  <c r="U232" i="13" s="1"/>
  <c r="Y248" i="13"/>
  <c r="U248" i="13" s="1"/>
  <c r="Y470" i="13"/>
  <c r="U470" i="13" s="1"/>
  <c r="Y478" i="13"/>
  <c r="U478" i="13" s="1"/>
  <c r="Y560" i="13"/>
  <c r="U560" i="13" s="1"/>
  <c r="Y594" i="13"/>
  <c r="U594" i="13" s="1"/>
  <c r="Y618" i="13"/>
  <c r="U618" i="13" s="1"/>
  <c r="Y641" i="13"/>
  <c r="U641" i="13" s="1"/>
  <c r="Y644" i="13"/>
  <c r="U644" i="13" s="1"/>
  <c r="Y658" i="13"/>
  <c r="U658" i="13" s="1"/>
  <c r="Y694" i="13"/>
  <c r="U694" i="13" s="1"/>
  <c r="Y698" i="13"/>
  <c r="U698" i="13" s="1"/>
  <c r="Y703" i="13"/>
  <c r="U703" i="13" s="1"/>
  <c r="Y706" i="13"/>
  <c r="U706" i="13" s="1"/>
  <c r="Y738" i="13"/>
  <c r="U738" i="13" s="1"/>
  <c r="Y737" i="13"/>
  <c r="U737" i="13" s="1"/>
  <c r="Y752" i="13"/>
  <c r="U752" i="13" s="1"/>
  <c r="Y753" i="13"/>
  <c r="U753" i="13" s="1"/>
  <c r="Y754" i="13"/>
  <c r="U754" i="13" s="1"/>
  <c r="Y964" i="12"/>
  <c r="U964" i="12" s="1"/>
  <c r="Y279" i="13"/>
  <c r="U279" i="13" s="1"/>
  <c r="Y304" i="13"/>
  <c r="U304" i="13" s="1"/>
  <c r="Y312" i="13"/>
  <c r="U312" i="13" s="1"/>
  <c r="Y403" i="13"/>
  <c r="U403" i="13" s="1"/>
  <c r="Y405" i="13"/>
  <c r="U405" i="13" s="1"/>
  <c r="Y407" i="13"/>
  <c r="U407" i="13" s="1"/>
  <c r="Y413" i="13"/>
  <c r="U413" i="13" s="1"/>
  <c r="Y415" i="13"/>
  <c r="U415" i="13" s="1"/>
  <c r="Y417" i="13"/>
  <c r="U417" i="13" s="1"/>
  <c r="Y419" i="13"/>
  <c r="U419" i="13" s="1"/>
  <c r="Y421" i="13"/>
  <c r="U421" i="13" s="1"/>
  <c r="Y423" i="13"/>
  <c r="U423" i="13" s="1"/>
  <c r="Y425" i="13"/>
  <c r="U425" i="13" s="1"/>
  <c r="Y427" i="13"/>
  <c r="U427" i="13" s="1"/>
  <c r="Y429" i="13"/>
  <c r="U429" i="13" s="1"/>
  <c r="Y431" i="13"/>
  <c r="U431" i="13" s="1"/>
  <c r="Y433" i="13"/>
  <c r="U433" i="13" s="1"/>
  <c r="Y437" i="13"/>
  <c r="U437" i="13" s="1"/>
  <c r="Y439" i="13"/>
  <c r="U439" i="13" s="1"/>
  <c r="Y441" i="13"/>
  <c r="U441" i="13" s="1"/>
  <c r="Y450" i="13"/>
  <c r="U450" i="13" s="1"/>
  <c r="Y452" i="13"/>
  <c r="U452" i="13" s="1"/>
  <c r="Y464" i="13"/>
  <c r="U464" i="13" s="1"/>
  <c r="Y540" i="13"/>
  <c r="U540" i="13" s="1"/>
  <c r="Y544" i="13"/>
  <c r="U544" i="13" s="1"/>
  <c r="Y584" i="13"/>
  <c r="U584" i="13" s="1"/>
  <c r="Y608" i="13"/>
  <c r="U608" i="13" s="1"/>
  <c r="Y616" i="13"/>
  <c r="U616" i="13" s="1"/>
  <c r="Y620" i="13"/>
  <c r="U620" i="13" s="1"/>
  <c r="Y637" i="13"/>
  <c r="U637" i="13" s="1"/>
  <c r="Y638" i="13"/>
  <c r="U638" i="13" s="1"/>
  <c r="Y655" i="13"/>
  <c r="U655" i="13" s="1"/>
  <c r="Y656" i="13"/>
  <c r="U656" i="13" s="1"/>
  <c r="Y662" i="13"/>
  <c r="U662" i="13" s="1"/>
  <c r="Y680" i="13"/>
  <c r="U680" i="13" s="1"/>
  <c r="Y710" i="13"/>
  <c r="U710" i="13" s="1"/>
  <c r="Y709" i="13"/>
  <c r="U709" i="13" s="1"/>
  <c r="Y723" i="13"/>
  <c r="U723" i="13" s="1"/>
  <c r="Y856" i="12"/>
  <c r="U856" i="12" s="1"/>
  <c r="Y861" i="12"/>
  <c r="U861" i="12" s="1"/>
  <c r="Y952" i="12"/>
  <c r="U952" i="12" s="1"/>
  <c r="Y986" i="12"/>
  <c r="U986" i="12" s="1"/>
  <c r="Y122" i="13"/>
  <c r="U122" i="13" s="1"/>
  <c r="Y129" i="13"/>
  <c r="U129" i="13" s="1"/>
  <c r="Y136" i="13"/>
  <c r="U136" i="13" s="1"/>
  <c r="Y145" i="13"/>
  <c r="U145" i="13" s="1"/>
  <c r="Y152" i="13"/>
  <c r="U152" i="13" s="1"/>
  <c r="Y161" i="13"/>
  <c r="U161" i="13" s="1"/>
  <c r="Y168" i="13"/>
  <c r="U168" i="13" s="1"/>
  <c r="Y221" i="13"/>
  <c r="U221" i="13" s="1"/>
  <c r="Y237" i="13"/>
  <c r="U237" i="13" s="1"/>
  <c r="Y259" i="13"/>
  <c r="U259" i="13" s="1"/>
  <c r="Y273" i="13"/>
  <c r="U273" i="13" s="1"/>
  <c r="Y297" i="13"/>
  <c r="U297" i="13" s="1"/>
  <c r="Y320" i="13"/>
  <c r="U320" i="13" s="1"/>
  <c r="Y401" i="13"/>
  <c r="U401" i="13" s="1"/>
  <c r="Y436" i="13"/>
  <c r="U436" i="13" s="1"/>
  <c r="Y486" i="13"/>
  <c r="U486" i="13" s="1"/>
  <c r="Y538" i="13"/>
  <c r="U538" i="13" s="1"/>
  <c r="Y542" i="13"/>
  <c r="U542" i="13" s="1"/>
  <c r="Y556" i="13"/>
  <c r="U556" i="13" s="1"/>
  <c r="Y603" i="13"/>
  <c r="U603" i="13" s="1"/>
  <c r="Y651" i="13"/>
  <c r="U651" i="13" s="1"/>
  <c r="Y678" i="13"/>
  <c r="U678" i="13" s="1"/>
  <c r="Y721" i="13"/>
  <c r="U721" i="13" s="1"/>
  <c r="Y736" i="13"/>
  <c r="U736" i="13" s="1"/>
  <c r="Y735" i="13"/>
  <c r="U735" i="13" s="1"/>
  <c r="Y710" i="12"/>
  <c r="U710" i="12" s="1"/>
  <c r="Y736" i="12"/>
  <c r="U736" i="12" s="1"/>
  <c r="Y751" i="12"/>
  <c r="U751" i="12" s="1"/>
  <c r="Y754" i="12"/>
  <c r="U754" i="12" s="1"/>
  <c r="Y832" i="12"/>
  <c r="U832" i="12" s="1"/>
  <c r="Y850" i="12"/>
  <c r="U850" i="12" s="1"/>
  <c r="Y974" i="12"/>
  <c r="U974" i="12" s="1"/>
  <c r="Y998" i="12"/>
  <c r="U998" i="12" s="1"/>
  <c r="Y251" i="13"/>
  <c r="U251" i="13" s="1"/>
  <c r="Y328" i="13"/>
  <c r="U328" i="13" s="1"/>
  <c r="Y342" i="13"/>
  <c r="U342" i="13" s="1"/>
  <c r="Y350" i="13"/>
  <c r="U350" i="13" s="1"/>
  <c r="Y358" i="13"/>
  <c r="U358" i="13" s="1"/>
  <c r="Y366" i="13"/>
  <c r="U366" i="13" s="1"/>
  <c r="Y471" i="13"/>
  <c r="U471" i="13" s="1"/>
  <c r="Y504" i="13"/>
  <c r="U504" i="13" s="1"/>
  <c r="Y503" i="13"/>
  <c r="U503" i="13" s="1"/>
  <c r="Y550" i="13"/>
  <c r="U550" i="13" s="1"/>
  <c r="Y623" i="13"/>
  <c r="U623" i="13" s="1"/>
  <c r="Y649" i="13"/>
  <c r="U649" i="13" s="1"/>
  <c r="Y688" i="13"/>
  <c r="U688" i="13" s="1"/>
  <c r="U1" i="13"/>
  <c r="Y6" i="13"/>
  <c r="U6" i="13" s="1"/>
  <c r="Y125" i="13"/>
  <c r="U125" i="13" s="1"/>
  <c r="Y141" i="13"/>
  <c r="U141" i="13" s="1"/>
  <c r="Y157" i="13"/>
  <c r="U157" i="13" s="1"/>
  <c r="Y278" i="13"/>
  <c r="U278" i="13" s="1"/>
  <c r="Y295" i="13"/>
  <c r="U295" i="13" s="1"/>
  <c r="Y352" i="13"/>
  <c r="U352" i="13" s="1"/>
  <c r="Y376" i="13"/>
  <c r="U376" i="13" s="1"/>
  <c r="Y527" i="13"/>
  <c r="U527" i="13" s="1"/>
  <c r="Y612" i="13"/>
  <c r="U612" i="13" s="1"/>
  <c r="Y648" i="13"/>
  <c r="U648" i="13" s="1"/>
  <c r="Y686" i="13"/>
  <c r="U686" i="13" s="1"/>
  <c r="Y699" i="13"/>
  <c r="U699" i="13" s="1"/>
  <c r="Y702" i="13"/>
  <c r="U702" i="13" s="1"/>
  <c r="Y708" i="13"/>
  <c r="U708" i="13" s="1"/>
  <c r="Y707" i="13"/>
  <c r="U707" i="13" s="1"/>
  <c r="Y734" i="13"/>
  <c r="U734" i="13" s="1"/>
  <c r="Y733" i="13"/>
  <c r="U733" i="13" s="1"/>
  <c r="Y762" i="13"/>
  <c r="U762" i="13" s="1"/>
  <c r="Y761" i="13"/>
  <c r="U761" i="13" s="1"/>
  <c r="Y794" i="12"/>
  <c r="U794" i="12" s="1"/>
  <c r="Y835" i="12"/>
  <c r="U835" i="12" s="1"/>
  <c r="Y897" i="12"/>
  <c r="U897" i="12" s="1"/>
  <c r="Y909" i="12"/>
  <c r="U909" i="12" s="1"/>
  <c r="Y921" i="12"/>
  <c r="U921" i="12" s="1"/>
  <c r="Y118" i="13"/>
  <c r="U118" i="13" s="1"/>
  <c r="Y250" i="13"/>
  <c r="U250" i="13" s="1"/>
  <c r="Y268" i="13"/>
  <c r="U268" i="13" s="1"/>
  <c r="Y283" i="13"/>
  <c r="U283" i="13" s="1"/>
  <c r="Y306" i="13"/>
  <c r="U306" i="13" s="1"/>
  <c r="Y313" i="13"/>
  <c r="U313" i="13" s="1"/>
  <c r="Y332" i="13"/>
  <c r="U332" i="13" s="1"/>
  <c r="Y482" i="13"/>
  <c r="U482" i="13" s="1"/>
  <c r="Y490" i="13"/>
  <c r="U490" i="13" s="1"/>
  <c r="Y499" i="13"/>
  <c r="U499" i="13" s="1"/>
  <c r="Y502" i="13"/>
  <c r="U502" i="13" s="1"/>
  <c r="Y545" i="13"/>
  <c r="U545" i="13" s="1"/>
  <c r="Y562" i="13"/>
  <c r="U562" i="13" s="1"/>
  <c r="Y585" i="13"/>
  <c r="U585" i="13" s="1"/>
  <c r="Y604" i="13"/>
  <c r="U604" i="13" s="1"/>
  <c r="Y636" i="13"/>
  <c r="U636" i="13" s="1"/>
  <c r="Y672" i="13"/>
  <c r="U672" i="13" s="1"/>
  <c r="Y684" i="13"/>
  <c r="U684" i="13" s="1"/>
  <c r="Y731" i="13"/>
  <c r="U731" i="13" s="1"/>
  <c r="Y741" i="13"/>
  <c r="U741" i="13" s="1"/>
  <c r="Y790" i="13"/>
  <c r="U790" i="13" s="1"/>
  <c r="Y789" i="13"/>
  <c r="U789" i="13" s="1"/>
  <c r="Y712" i="13"/>
  <c r="U712" i="13" s="1"/>
  <c r="Y711" i="13"/>
  <c r="U711" i="13" s="1"/>
  <c r="Y859" i="12"/>
  <c r="U859" i="12" s="1"/>
  <c r="Y886" i="12"/>
  <c r="U886" i="12" s="1"/>
  <c r="Y907" i="12"/>
  <c r="U907" i="12" s="1"/>
  <c r="Y994" i="12"/>
  <c r="U994" i="12" s="1"/>
  <c r="Y767" i="13"/>
  <c r="U767" i="13" s="1"/>
  <c r="Y768" i="13"/>
  <c r="U768" i="13" s="1"/>
  <c r="Y766" i="13"/>
  <c r="U766" i="13" s="1"/>
  <c r="Y796" i="13"/>
  <c r="U796" i="13" s="1"/>
  <c r="Y828" i="13"/>
  <c r="U828" i="13" s="1"/>
  <c r="Y926" i="13"/>
  <c r="U926" i="13" s="1"/>
  <c r="A417" i="16"/>
  <c r="H417" i="16"/>
  <c r="I417" i="16" s="1"/>
  <c r="H439" i="16"/>
  <c r="I439" i="16" s="1"/>
  <c r="A439" i="16"/>
  <c r="H451" i="16"/>
  <c r="I451" i="16" s="1"/>
  <c r="A451" i="16"/>
  <c r="A457" i="16"/>
  <c r="H457" i="16"/>
  <c r="I457" i="16" s="1"/>
  <c r="H483" i="16"/>
  <c r="I483" i="16" s="1"/>
  <c r="A483" i="16"/>
  <c r="A489" i="16"/>
  <c r="H489" i="16"/>
  <c r="I489" i="16" s="1"/>
  <c r="Y587" i="13"/>
  <c r="U587" i="13" s="1"/>
  <c r="Y745" i="13"/>
  <c r="U745" i="13" s="1"/>
  <c r="Y747" i="13"/>
  <c r="U747" i="13" s="1"/>
  <c r="Y844" i="13"/>
  <c r="U844" i="13" s="1"/>
  <c r="Y855" i="13"/>
  <c r="U855" i="13" s="1"/>
  <c r="Y857" i="13"/>
  <c r="U857" i="13" s="1"/>
  <c r="Y861" i="13"/>
  <c r="U861" i="13" s="1"/>
  <c r="Y876" i="13"/>
  <c r="U876" i="13" s="1"/>
  <c r="Y887" i="13"/>
  <c r="U887" i="13" s="1"/>
  <c r="Y889" i="13"/>
  <c r="U889" i="13" s="1"/>
  <c r="Y893" i="13"/>
  <c r="U893" i="13" s="1"/>
  <c r="Y941" i="13"/>
  <c r="U941" i="13" s="1"/>
  <c r="Y951" i="13"/>
  <c r="U951" i="13" s="1"/>
  <c r="Y963" i="13"/>
  <c r="U963" i="13" s="1"/>
  <c r="Y967" i="13"/>
  <c r="U967" i="13" s="1"/>
  <c r="H31" i="15"/>
  <c r="I31" i="15" s="1"/>
  <c r="J31" i="15" s="1"/>
  <c r="H49" i="15"/>
  <c r="I49" i="15" s="1"/>
  <c r="H63" i="15"/>
  <c r="I63" i="15" s="1"/>
  <c r="H81" i="15"/>
  <c r="I81" i="15" s="1"/>
  <c r="H95" i="15"/>
  <c r="I95" i="15" s="1"/>
  <c r="H113" i="15"/>
  <c r="I113" i="15" s="1"/>
  <c r="H127" i="15"/>
  <c r="I127" i="15" s="1"/>
  <c r="H145" i="15"/>
  <c r="I145" i="15" s="1"/>
  <c r="H152" i="15"/>
  <c r="I152" i="15" s="1"/>
  <c r="H168" i="15"/>
  <c r="I168" i="15" s="1"/>
  <c r="H197" i="15"/>
  <c r="I197" i="15" s="1"/>
  <c r="A247" i="15"/>
  <c r="A290" i="15"/>
  <c r="H320" i="15"/>
  <c r="I320" i="15" s="1"/>
  <c r="H373" i="15"/>
  <c r="I373" i="15" s="1"/>
  <c r="H418" i="15"/>
  <c r="I418" i="15" s="1"/>
  <c r="H464" i="15"/>
  <c r="I464" i="15" s="1"/>
  <c r="H5" i="16"/>
  <c r="I5" i="16" s="1"/>
  <c r="H21" i="16"/>
  <c r="I21" i="16" s="1"/>
  <c r="H26" i="16"/>
  <c r="I26" i="16" s="1"/>
  <c r="H55" i="16"/>
  <c r="I55" i="16" s="1"/>
  <c r="A68" i="16"/>
  <c r="H69" i="16"/>
  <c r="I69" i="16" s="1"/>
  <c r="H73" i="16"/>
  <c r="I73" i="16" s="1"/>
  <c r="H95" i="16"/>
  <c r="I95" i="16" s="1"/>
  <c r="H103" i="16"/>
  <c r="I103" i="16" s="1"/>
  <c r="H134" i="16"/>
  <c r="I134" i="16" s="1"/>
  <c r="H147" i="16"/>
  <c r="I147" i="16" s="1"/>
  <c r="A155" i="16"/>
  <c r="H175" i="16"/>
  <c r="I175" i="16" s="1"/>
  <c r="A180" i="16"/>
  <c r="H194" i="16"/>
  <c r="I194" i="16" s="1"/>
  <c r="H208" i="16"/>
  <c r="I208" i="16" s="1"/>
  <c r="H220" i="16"/>
  <c r="I220" i="16" s="1"/>
  <c r="H241" i="16"/>
  <c r="I241" i="16" s="1"/>
  <c r="H255" i="16"/>
  <c r="I255" i="16" s="1"/>
  <c r="H259" i="16"/>
  <c r="I259" i="16" s="1"/>
  <c r="A317" i="16"/>
  <c r="H327" i="16"/>
  <c r="I327" i="16" s="1"/>
  <c r="H331" i="16"/>
  <c r="I331" i="16" s="1"/>
  <c r="A346" i="16"/>
  <c r="H347" i="16"/>
  <c r="I347" i="16" s="1"/>
  <c r="H353" i="16"/>
  <c r="I353" i="16" s="1"/>
  <c r="A361" i="16"/>
  <c r="H361" i="16"/>
  <c r="I361" i="16" s="1"/>
  <c r="A389" i="16"/>
  <c r="H405" i="16"/>
  <c r="I405" i="16" s="1"/>
  <c r="A409" i="16"/>
  <c r="H409" i="16"/>
  <c r="I409" i="16" s="1"/>
  <c r="A415" i="16"/>
  <c r="H429" i="16"/>
  <c r="I429" i="16" s="1"/>
  <c r="A429" i="16"/>
  <c r="H433" i="16"/>
  <c r="I433" i="16" s="1"/>
  <c r="H471" i="16"/>
  <c r="I471" i="16" s="1"/>
  <c r="A471" i="16"/>
  <c r="Y764" i="13"/>
  <c r="U764" i="13" s="1"/>
  <c r="Y842" i="13"/>
  <c r="U842" i="13" s="1"/>
  <c r="Y859" i="13"/>
  <c r="U859" i="13" s="1"/>
  <c r="Y874" i="13"/>
  <c r="U874" i="13" s="1"/>
  <c r="A7" i="15"/>
  <c r="A37" i="15"/>
  <c r="A69" i="15"/>
  <c r="A101" i="15"/>
  <c r="A133" i="15"/>
  <c r="A173" i="15"/>
  <c r="A187" i="15"/>
  <c r="A229" i="15"/>
  <c r="A243" i="15"/>
  <c r="A250" i="15"/>
  <c r="A283" i="15"/>
  <c r="A293" i="15"/>
  <c r="A303" i="15"/>
  <c r="A410" i="15"/>
  <c r="A440" i="15"/>
  <c r="A488" i="15"/>
  <c r="A29" i="16"/>
  <c r="A63" i="16"/>
  <c r="A77" i="16"/>
  <c r="A81" i="16"/>
  <c r="A93" i="16"/>
  <c r="A101" i="16"/>
  <c r="A106" i="16"/>
  <c r="A125" i="16"/>
  <c r="A165" i="16"/>
  <c r="A169" i="16"/>
  <c r="A179" i="16"/>
  <c r="A201" i="16"/>
  <c r="A206" i="16"/>
  <c r="A321" i="16"/>
  <c r="A325" i="16"/>
  <c r="A351" i="16"/>
  <c r="A359" i="16"/>
  <c r="H459" i="16"/>
  <c r="I459" i="16" s="1"/>
  <c r="A459" i="16"/>
  <c r="A465" i="16"/>
  <c r="H465" i="16"/>
  <c r="I465" i="16" s="1"/>
  <c r="Y896" i="13"/>
  <c r="U896" i="13" s="1"/>
  <c r="Y933" i="13"/>
  <c r="U933" i="13" s="1"/>
  <c r="H369" i="16"/>
  <c r="I369" i="16" s="1"/>
  <c r="H373" i="16"/>
  <c r="I373" i="16" s="1"/>
  <c r="H377" i="16"/>
  <c r="I377" i="16" s="1"/>
  <c r="H393" i="16"/>
  <c r="I393" i="16" s="1"/>
  <c r="H432" i="16"/>
  <c r="I432" i="16" s="1"/>
  <c r="H435" i="16"/>
  <c r="I435" i="16" s="1"/>
  <c r="A435" i="16"/>
  <c r="H447" i="16"/>
  <c r="I447" i="16" s="1"/>
  <c r="A447" i="16"/>
  <c r="H479" i="16"/>
  <c r="I479" i="16" s="1"/>
  <c r="A479" i="16"/>
  <c r="Y498" i="13"/>
  <c r="U498" i="13" s="1"/>
  <c r="Y510" i="13"/>
  <c r="U510" i="13" s="1"/>
  <c r="Y588" i="13"/>
  <c r="U588" i="13" s="1"/>
  <c r="Y597" i="13"/>
  <c r="U597" i="13" s="1"/>
  <c r="Y621" i="13"/>
  <c r="U621" i="13" s="1"/>
  <c r="Y760" i="13"/>
  <c r="U760" i="13" s="1"/>
  <c r="Y788" i="13"/>
  <c r="U788" i="13" s="1"/>
  <c r="Y801" i="13"/>
  <c r="U801" i="13" s="1"/>
  <c r="Y836" i="13"/>
  <c r="U836" i="13" s="1"/>
  <c r="Y851" i="13"/>
  <c r="U851" i="13" s="1"/>
  <c r="Y854" i="13"/>
  <c r="U854" i="13" s="1"/>
  <c r="Y866" i="13"/>
  <c r="U866" i="13" s="1"/>
  <c r="Y883" i="13"/>
  <c r="U883" i="13" s="1"/>
  <c r="Y886" i="13"/>
  <c r="U886" i="13" s="1"/>
  <c r="Y898" i="13"/>
  <c r="U898" i="13" s="1"/>
  <c r="Y922" i="13"/>
  <c r="U922" i="13" s="1"/>
  <c r="Y931" i="13"/>
  <c r="U931" i="13" s="1"/>
  <c r="Y959" i="13"/>
  <c r="U959" i="13" s="1"/>
  <c r="H51" i="15"/>
  <c r="I51" i="15" s="1"/>
  <c r="H83" i="15"/>
  <c r="I83" i="15" s="1"/>
  <c r="H115" i="15"/>
  <c r="I115" i="15" s="1"/>
  <c r="H190" i="15"/>
  <c r="I190" i="15" s="1"/>
  <c r="H443" i="15"/>
  <c r="I443" i="15" s="1"/>
  <c r="H446" i="15"/>
  <c r="I446" i="15" s="1"/>
  <c r="H480" i="15"/>
  <c r="I480" i="15" s="1"/>
  <c r="H491" i="15"/>
  <c r="I491" i="15" s="1"/>
  <c r="H3" i="16"/>
  <c r="H14" i="16"/>
  <c r="I14" i="16" s="1"/>
  <c r="H19" i="16"/>
  <c r="I19" i="16" s="1"/>
  <c r="H34" i="16"/>
  <c r="I34" i="16" s="1"/>
  <c r="H67" i="16"/>
  <c r="I67" i="16" s="1"/>
  <c r="H138" i="16"/>
  <c r="I138" i="16" s="1"/>
  <c r="H178" i="16"/>
  <c r="I178" i="16" s="1"/>
  <c r="H224" i="16"/>
  <c r="I224" i="16" s="1"/>
  <c r="H236" i="16"/>
  <c r="I236" i="16" s="1"/>
  <c r="H368" i="16"/>
  <c r="I368" i="16" s="1"/>
  <c r="H376" i="16"/>
  <c r="I376" i="16" s="1"/>
  <c r="H385" i="16"/>
  <c r="I385" i="16" s="1"/>
  <c r="H392" i="16"/>
  <c r="I392" i="16" s="1"/>
  <c r="A399" i="16"/>
  <c r="H400" i="16"/>
  <c r="I400" i="16" s="1"/>
  <c r="H407" i="16"/>
  <c r="I407" i="16" s="1"/>
  <c r="A425" i="16"/>
  <c r="H425" i="16"/>
  <c r="I425" i="16" s="1"/>
  <c r="A441" i="16"/>
  <c r="H441" i="16"/>
  <c r="I441" i="16" s="1"/>
  <c r="A461" i="16"/>
  <c r="H467" i="16"/>
  <c r="I467" i="16" s="1"/>
  <c r="A467" i="16"/>
  <c r="A473" i="16"/>
  <c r="H473" i="16"/>
  <c r="I473" i="16" s="1"/>
  <c r="Y742" i="13"/>
  <c r="U742" i="13" s="1"/>
  <c r="Y772" i="13"/>
  <c r="U772" i="13" s="1"/>
  <c r="Y831" i="13"/>
  <c r="U831" i="13" s="1"/>
  <c r="Y977" i="13"/>
  <c r="U977" i="13" s="1"/>
  <c r="H13" i="15"/>
  <c r="I13" i="15" s="1"/>
  <c r="A25" i="15"/>
  <c r="H47" i="15"/>
  <c r="I47" i="15" s="1"/>
  <c r="A57" i="15"/>
  <c r="H79" i="15"/>
  <c r="I79" i="15" s="1"/>
  <c r="A89" i="15"/>
  <c r="H111" i="15"/>
  <c r="I111" i="15" s="1"/>
  <c r="A121" i="15"/>
  <c r="A149" i="15"/>
  <c r="H160" i="15"/>
  <c r="I160" i="15" s="1"/>
  <c r="H166" i="15"/>
  <c r="I166" i="15" s="1"/>
  <c r="A176" i="15"/>
  <c r="A211" i="15"/>
  <c r="A218" i="15"/>
  <c r="A235" i="15"/>
  <c r="A269" i="15"/>
  <c r="A314" i="15"/>
  <c r="H341" i="15"/>
  <c r="I341" i="15" s="1"/>
  <c r="A347" i="15"/>
  <c r="A357" i="15"/>
  <c r="A367" i="15"/>
  <c r="H426" i="15"/>
  <c r="I426" i="15" s="1"/>
  <c r="A461" i="15"/>
  <c r="A469" i="15"/>
  <c r="A10" i="16"/>
  <c r="A11" i="16"/>
  <c r="A17" i="16"/>
  <c r="A37" i="16"/>
  <c r="H43" i="16"/>
  <c r="I43" i="16" s="1"/>
  <c r="H58" i="16"/>
  <c r="I58" i="16" s="1"/>
  <c r="A87" i="16"/>
  <c r="A157" i="16"/>
  <c r="A161" i="16"/>
  <c r="A172" i="16"/>
  <c r="A187" i="16"/>
  <c r="A191" i="16"/>
  <c r="H192" i="16"/>
  <c r="I192" i="16" s="1"/>
  <c r="A213" i="16"/>
  <c r="A217" i="16"/>
  <c r="H218" i="16"/>
  <c r="I218" i="16" s="1"/>
  <c r="A222" i="16"/>
  <c r="A227" i="16"/>
  <c r="A249" i="16"/>
  <c r="A263" i="16"/>
  <c r="A267" i="16"/>
  <c r="A271" i="16"/>
  <c r="A275" i="16"/>
  <c r="A279" i="16"/>
  <c r="A283" i="16"/>
  <c r="A287" i="16"/>
  <c r="A291" i="16"/>
  <c r="A295" i="16"/>
  <c r="A299" i="16"/>
  <c r="A303" i="16"/>
  <c r="A307" i="16"/>
  <c r="A311" i="16"/>
  <c r="A315" i="16"/>
  <c r="A340" i="16"/>
  <c r="A366" i="16"/>
  <c r="A371" i="16"/>
  <c r="A375" i="16"/>
  <c r="A379" i="16"/>
  <c r="A391" i="16"/>
  <c r="A395" i="16"/>
  <c r="H421" i="16"/>
  <c r="I421" i="16" s="1"/>
  <c r="A421" i="16"/>
  <c r="H455" i="16"/>
  <c r="I455" i="16" s="1"/>
  <c r="A455" i="16"/>
  <c r="H487" i="16"/>
  <c r="I487" i="16" s="1"/>
  <c r="A487" i="16"/>
  <c r="Y829" i="13"/>
  <c r="U829" i="13" s="1"/>
  <c r="Y846" i="13"/>
  <c r="U846" i="13" s="1"/>
  <c r="Y878" i="13"/>
  <c r="U878" i="13" s="1"/>
  <c r="Y910" i="13"/>
  <c r="U910" i="13" s="1"/>
  <c r="I2" i="16"/>
  <c r="F7" i="13"/>
  <c r="F6" i="13"/>
  <c r="F5" i="13"/>
  <c r="F140" i="13"/>
  <c r="F4" i="13"/>
  <c r="F203" i="13"/>
  <c r="F3" i="13"/>
  <c r="F266" i="13"/>
  <c r="F10" i="13"/>
  <c r="F257" i="13"/>
  <c r="F9" i="13"/>
  <c r="F312" i="13"/>
  <c r="F8" i="13"/>
  <c r="H437" i="16"/>
  <c r="I437" i="16" s="1"/>
  <c r="H443" i="16"/>
  <c r="I443" i="16" s="1"/>
  <c r="A443" i="16"/>
  <c r="A449" i="16"/>
  <c r="H449" i="16"/>
  <c r="I449" i="16" s="1"/>
  <c r="H475" i="16"/>
  <c r="I475" i="16" s="1"/>
  <c r="A475" i="16"/>
  <c r="A481" i="16"/>
  <c r="H481" i="16"/>
  <c r="I481" i="16" s="1"/>
  <c r="H493" i="16"/>
  <c r="I493" i="16" s="1"/>
  <c r="A493" i="16"/>
  <c r="A497" i="16"/>
  <c r="H497" i="16"/>
  <c r="I497" i="16" s="1"/>
  <c r="Y770" i="13"/>
  <c r="U770" i="13" s="1"/>
  <c r="Y782" i="13"/>
  <c r="U782" i="13" s="1"/>
  <c r="Y804" i="13"/>
  <c r="U804" i="13" s="1"/>
  <c r="Y807" i="13"/>
  <c r="U807" i="13" s="1"/>
  <c r="Y827" i="13"/>
  <c r="U827" i="13" s="1"/>
  <c r="Y832" i="13"/>
  <c r="U832" i="13" s="1"/>
  <c r="Y837" i="13"/>
  <c r="U837" i="13" s="1"/>
  <c r="Y869" i="13"/>
  <c r="U869" i="13" s="1"/>
  <c r="Y901" i="13"/>
  <c r="U901" i="13" s="1"/>
  <c r="Y925" i="13"/>
  <c r="U925" i="13" s="1"/>
  <c r="Y945" i="13"/>
  <c r="U945" i="13" s="1"/>
  <c r="H39" i="15"/>
  <c r="I39" i="15" s="1"/>
  <c r="H71" i="15"/>
  <c r="I71" i="15" s="1"/>
  <c r="J71" i="15" s="1"/>
  <c r="H103" i="15"/>
  <c r="I103" i="15" s="1"/>
  <c r="H135" i="15"/>
  <c r="I135" i="15" s="1"/>
  <c r="H153" i="15"/>
  <c r="I153" i="15" s="1"/>
  <c r="H156" i="15"/>
  <c r="I156" i="15" s="1"/>
  <c r="H165" i="15"/>
  <c r="I165" i="15" s="1"/>
  <c r="H179" i="15"/>
  <c r="I179" i="15" s="1"/>
  <c r="H182" i="15"/>
  <c r="I182" i="15" s="1"/>
  <c r="H192" i="15"/>
  <c r="I192" i="15" s="1"/>
  <c r="H198" i="15"/>
  <c r="I198" i="15" s="1"/>
  <c r="H245" i="15"/>
  <c r="I245" i="15" s="1"/>
  <c r="H288" i="15"/>
  <c r="I288" i="15" s="1"/>
  <c r="A327" i="15"/>
  <c r="H402" i="15"/>
  <c r="I402" i="15" s="1"/>
  <c r="H472" i="15"/>
  <c r="I472" i="15" s="1"/>
  <c r="H475" i="15"/>
  <c r="I475" i="15" s="1"/>
  <c r="H6" i="16"/>
  <c r="H27" i="16"/>
  <c r="I27" i="16" s="1"/>
  <c r="H42" i="16"/>
  <c r="I42" i="16" s="1"/>
  <c r="H104" i="16"/>
  <c r="I104" i="16" s="1"/>
  <c r="H142" i="16"/>
  <c r="I142" i="16" s="1"/>
  <c r="A156" i="16"/>
  <c r="A171" i="16"/>
  <c r="A198" i="16"/>
  <c r="A318" i="16"/>
  <c r="A357" i="16"/>
  <c r="H413" i="16"/>
  <c r="I413" i="16" s="1"/>
  <c r="A413" i="16"/>
  <c r="A423" i="16"/>
  <c r="H463" i="16"/>
  <c r="I463" i="16" s="1"/>
  <c r="A463" i="16"/>
  <c r="A501" i="16"/>
  <c r="Y738" i="12"/>
  <c r="U738" i="12" s="1"/>
  <c r="Y737" i="12"/>
  <c r="U737" i="12" s="1"/>
  <c r="Y222" i="12"/>
  <c r="U222" i="12" s="1"/>
  <c r="Y221" i="12"/>
  <c r="U221" i="12" s="1"/>
  <c r="Y218" i="12"/>
  <c r="U218" i="12" s="1"/>
  <c r="Y217" i="12"/>
  <c r="U217" i="12" s="1"/>
  <c r="Y82" i="12"/>
  <c r="U82" i="12" s="1"/>
  <c r="Y843" i="12"/>
  <c r="U843" i="12" s="1"/>
  <c r="Y236" i="12"/>
  <c r="U236" i="12" s="1"/>
  <c r="Y636" i="12"/>
  <c r="U636" i="12" s="1"/>
  <c r="Y165" i="12"/>
  <c r="U165" i="12" s="1"/>
  <c r="Y767" i="12"/>
  <c r="U767" i="12" s="1"/>
  <c r="Y926" i="12"/>
  <c r="U926" i="12" s="1"/>
  <c r="Y925" i="12"/>
  <c r="U925" i="12" s="1"/>
  <c r="Y264" i="12"/>
  <c r="U264" i="12" s="1"/>
  <c r="Y263" i="12"/>
  <c r="U263" i="12" s="1"/>
  <c r="Y346" i="12"/>
  <c r="U346" i="12" s="1"/>
  <c r="Y345" i="12"/>
  <c r="U345" i="12" s="1"/>
  <c r="Y748" i="12"/>
  <c r="U748" i="12" s="1"/>
  <c r="Y21" i="12"/>
  <c r="U21" i="12" s="1"/>
  <c r="Y197" i="12"/>
  <c r="U197" i="12" s="1"/>
  <c r="Y201" i="12"/>
  <c r="U201" i="12" s="1"/>
  <c r="Y237" i="12"/>
  <c r="U237" i="12" s="1"/>
  <c r="Y259" i="12"/>
  <c r="U259" i="12" s="1"/>
  <c r="Y303" i="12"/>
  <c r="U303" i="12" s="1"/>
  <c r="Y342" i="12"/>
  <c r="U342" i="12" s="1"/>
  <c r="Y341" i="12"/>
  <c r="U341" i="12" s="1"/>
  <c r="Y374" i="12"/>
  <c r="U374" i="12" s="1"/>
  <c r="Y378" i="12"/>
  <c r="U378" i="12" s="1"/>
  <c r="Y496" i="12"/>
  <c r="U496" i="12" s="1"/>
  <c r="Y721" i="12"/>
  <c r="U721" i="12" s="1"/>
  <c r="Y837" i="12"/>
  <c r="U837" i="12" s="1"/>
  <c r="Y958" i="12"/>
  <c r="U958" i="12" s="1"/>
  <c r="Y957" i="12"/>
  <c r="U957" i="12" s="1"/>
  <c r="Y152" i="12"/>
  <c r="U152" i="12" s="1"/>
  <c r="Y151" i="12"/>
  <c r="U151" i="12" s="1"/>
  <c r="Y781" i="12"/>
  <c r="U781" i="12" s="1"/>
  <c r="Y782" i="12"/>
  <c r="U782" i="12" s="1"/>
  <c r="Y847" i="12"/>
  <c r="U847" i="12" s="1"/>
  <c r="Y971" i="12"/>
  <c r="U971" i="12" s="1"/>
  <c r="Y561" i="12"/>
  <c r="U561" i="12" s="1"/>
  <c r="Y231" i="12"/>
  <c r="U231" i="12" s="1"/>
  <c r="Y599" i="12"/>
  <c r="U599" i="12" s="1"/>
  <c r="Y730" i="12"/>
  <c r="U730" i="12" s="1"/>
  <c r="Y949" i="12"/>
  <c r="U949" i="12" s="1"/>
  <c r="Y108" i="12"/>
  <c r="U108" i="12" s="1"/>
  <c r="Y134" i="12"/>
  <c r="U134" i="12" s="1"/>
  <c r="Y146" i="12"/>
  <c r="U146" i="12" s="1"/>
  <c r="Y121" i="12"/>
  <c r="U121" i="12" s="1"/>
  <c r="Y130" i="12"/>
  <c r="U130" i="12" s="1"/>
  <c r="Y166" i="12"/>
  <c r="U166" i="12" s="1"/>
  <c r="Y181" i="12"/>
  <c r="U181" i="12" s="1"/>
  <c r="Y185" i="12"/>
  <c r="U185" i="12" s="1"/>
  <c r="Y328" i="12"/>
  <c r="U328" i="12" s="1"/>
  <c r="Y327" i="12"/>
  <c r="U327" i="12" s="1"/>
  <c r="Y492" i="12"/>
  <c r="U492" i="12" s="1"/>
  <c r="Y701" i="12"/>
  <c r="U701" i="12" s="1"/>
  <c r="Y706" i="12"/>
  <c r="U706" i="12" s="1"/>
  <c r="Y855" i="12"/>
  <c r="U855" i="12" s="1"/>
  <c r="Y864" i="12"/>
  <c r="U864" i="12" s="1"/>
  <c r="Y965" i="12"/>
  <c r="U965" i="12" s="1"/>
  <c r="Y743" i="12"/>
  <c r="U743" i="12" s="1"/>
  <c r="Y839" i="12"/>
  <c r="U839" i="12" s="1"/>
  <c r="Y527" i="12"/>
  <c r="U527" i="12" s="1"/>
  <c r="Y219" i="12"/>
  <c r="U219" i="12" s="1"/>
  <c r="Y435" i="12"/>
  <c r="U435" i="12" s="1"/>
  <c r="Y646" i="12"/>
  <c r="U646" i="12" s="1"/>
  <c r="Y777" i="12"/>
  <c r="U777" i="12" s="1"/>
  <c r="Y857" i="12"/>
  <c r="U857" i="12" s="1"/>
  <c r="Y23" i="12"/>
  <c r="U23" i="12" s="1"/>
  <c r="Y31" i="12"/>
  <c r="U31" i="12" s="1"/>
  <c r="Y84" i="12"/>
  <c r="U84" i="12" s="1"/>
  <c r="Y224" i="12"/>
  <c r="U224" i="12" s="1"/>
  <c r="Y241" i="12"/>
  <c r="U241" i="12" s="1"/>
  <c r="Y254" i="12"/>
  <c r="U254" i="12" s="1"/>
  <c r="Y300" i="12"/>
  <c r="U300" i="12" s="1"/>
  <c r="Y379" i="12"/>
  <c r="U379" i="12" s="1"/>
  <c r="Y428" i="12"/>
  <c r="U428" i="12" s="1"/>
  <c r="Y472" i="12"/>
  <c r="U472" i="12" s="1"/>
  <c r="Y479" i="12"/>
  <c r="U479" i="12" s="1"/>
  <c r="Y490" i="12"/>
  <c r="U490" i="12" s="1"/>
  <c r="Y512" i="12"/>
  <c r="U512" i="12" s="1"/>
  <c r="Y577" i="12"/>
  <c r="U577" i="12" s="1"/>
  <c r="Y651" i="12"/>
  <c r="U651" i="12" s="1"/>
  <c r="Y670" i="12"/>
  <c r="U670" i="12" s="1"/>
  <c r="Y688" i="12"/>
  <c r="U688" i="12" s="1"/>
  <c r="Y696" i="12"/>
  <c r="U696" i="12" s="1"/>
  <c r="Y704" i="12"/>
  <c r="U704" i="12" s="1"/>
  <c r="Y708" i="12"/>
  <c r="U708" i="12" s="1"/>
  <c r="Y719" i="12"/>
  <c r="U719" i="12" s="1"/>
  <c r="Y765" i="12"/>
  <c r="U765" i="12" s="1"/>
  <c r="Y769" i="12"/>
  <c r="U769" i="12" s="1"/>
  <c r="Y842" i="12"/>
  <c r="U842" i="12" s="1"/>
  <c r="Y948" i="12"/>
  <c r="U948" i="12" s="1"/>
  <c r="Y487" i="12"/>
  <c r="U487" i="12" s="1"/>
  <c r="Y877" i="12"/>
  <c r="U877" i="12" s="1"/>
  <c r="Y892" i="12"/>
  <c r="U892" i="12" s="1"/>
  <c r="Y51" i="12"/>
  <c r="U51" i="12" s="1"/>
  <c r="Y329" i="12"/>
  <c r="U329" i="12" s="1"/>
  <c r="Y391" i="12"/>
  <c r="U391" i="12" s="1"/>
  <c r="Y596" i="12"/>
  <c r="U596" i="12" s="1"/>
  <c r="Y870" i="12"/>
  <c r="U870" i="12" s="1"/>
  <c r="Y938" i="12"/>
  <c r="U938" i="12" s="1"/>
  <c r="Y46" i="12"/>
  <c r="U46" i="12" s="1"/>
  <c r="Y76" i="12"/>
  <c r="U76" i="12" s="1"/>
  <c r="Y112" i="12"/>
  <c r="U112" i="12" s="1"/>
  <c r="Y116" i="12"/>
  <c r="U116" i="12" s="1"/>
  <c r="Y144" i="12"/>
  <c r="U144" i="12" s="1"/>
  <c r="Y200" i="12"/>
  <c r="U200" i="12" s="1"/>
  <c r="Y229" i="12"/>
  <c r="U229" i="12" s="1"/>
  <c r="Y238" i="12"/>
  <c r="U238" i="12" s="1"/>
  <c r="Y275" i="12"/>
  <c r="U275" i="12" s="1"/>
  <c r="Y304" i="12"/>
  <c r="U304" i="12" s="1"/>
  <c r="Y350" i="12"/>
  <c r="U350" i="12" s="1"/>
  <c r="Y398" i="12"/>
  <c r="U398" i="12" s="1"/>
  <c r="Y414" i="12"/>
  <c r="U414" i="12" s="1"/>
  <c r="Y441" i="12"/>
  <c r="U441" i="12" s="1"/>
  <c r="Y449" i="12"/>
  <c r="U449" i="12" s="1"/>
  <c r="Y468" i="12"/>
  <c r="U468" i="12" s="1"/>
  <c r="Y508" i="12"/>
  <c r="U508" i="12" s="1"/>
  <c r="Y530" i="12"/>
  <c r="U530" i="12" s="1"/>
  <c r="Y534" i="12"/>
  <c r="U534" i="12" s="1"/>
  <c r="Y544" i="12"/>
  <c r="U544" i="12" s="1"/>
  <c r="Y584" i="12"/>
  <c r="U584" i="12" s="1"/>
  <c r="Y597" i="12"/>
  <c r="U597" i="12" s="1"/>
  <c r="Y616" i="12"/>
  <c r="U616" i="12" s="1"/>
  <c r="Y638" i="12"/>
  <c r="U638" i="12" s="1"/>
  <c r="Y683" i="12"/>
  <c r="U683" i="12" s="1"/>
  <c r="Y692" i="12"/>
  <c r="U692" i="12" s="1"/>
  <c r="Y746" i="12"/>
  <c r="U746" i="12" s="1"/>
  <c r="Y750" i="12"/>
  <c r="U750" i="12" s="1"/>
  <c r="Y800" i="12"/>
  <c r="U800" i="12" s="1"/>
  <c r="Y808" i="12"/>
  <c r="U808" i="12" s="1"/>
  <c r="Y815" i="12"/>
  <c r="U815" i="12" s="1"/>
  <c r="Y819" i="12"/>
  <c r="U819" i="12" s="1"/>
  <c r="Y833" i="12"/>
  <c r="U833" i="12" s="1"/>
  <c r="Y838" i="12"/>
  <c r="U838" i="12" s="1"/>
  <c r="Y865" i="12"/>
  <c r="U865" i="12" s="1"/>
  <c r="Y929" i="12"/>
  <c r="U929" i="12" s="1"/>
  <c r="Y966" i="12"/>
  <c r="U966" i="12" s="1"/>
  <c r="Y984" i="12"/>
  <c r="U984" i="12" s="1"/>
  <c r="Y793" i="12"/>
  <c r="U793" i="12" s="1"/>
  <c r="Y941" i="12"/>
  <c r="U941" i="12" s="1"/>
  <c r="Y375" i="12"/>
  <c r="U375" i="12" s="1"/>
  <c r="Y862" i="12"/>
  <c r="U862" i="12" s="1"/>
  <c r="Y54" i="12"/>
  <c r="U54" i="12" s="1"/>
  <c r="Y67" i="12"/>
  <c r="U67" i="12" s="1"/>
  <c r="Y71" i="12"/>
  <c r="U71" i="12" s="1"/>
  <c r="Y94" i="12"/>
  <c r="U94" i="12" s="1"/>
  <c r="Y135" i="12"/>
  <c r="U135" i="12" s="1"/>
  <c r="Y155" i="12"/>
  <c r="U155" i="12" s="1"/>
  <c r="Y191" i="12"/>
  <c r="U191" i="12" s="1"/>
  <c r="Y195" i="12"/>
  <c r="U195" i="12" s="1"/>
  <c r="Y203" i="12"/>
  <c r="U203" i="12" s="1"/>
  <c r="Y251" i="12"/>
  <c r="U251" i="12" s="1"/>
  <c r="Y368" i="12"/>
  <c r="U368" i="12" s="1"/>
  <c r="Y376" i="12"/>
  <c r="U376" i="12" s="1"/>
  <c r="Y409" i="12"/>
  <c r="U409" i="12" s="1"/>
  <c r="Y420" i="12"/>
  <c r="U420" i="12" s="1"/>
  <c r="Y464" i="12"/>
  <c r="U464" i="12" s="1"/>
  <c r="Y504" i="12"/>
  <c r="U504" i="12" s="1"/>
  <c r="Y607" i="12"/>
  <c r="U607" i="12" s="1"/>
  <c r="Y629" i="12"/>
  <c r="U629" i="12" s="1"/>
  <c r="Y666" i="12"/>
  <c r="U666" i="12" s="1"/>
  <c r="Y699" i="12"/>
  <c r="U699" i="12" s="1"/>
  <c r="Y742" i="12"/>
  <c r="U742" i="12" s="1"/>
  <c r="Y779" i="12"/>
  <c r="U779" i="12" s="1"/>
  <c r="Y784" i="12"/>
  <c r="U784" i="12" s="1"/>
  <c r="Y788" i="12"/>
  <c r="U788" i="12" s="1"/>
  <c r="Y796" i="12"/>
  <c r="U796" i="12" s="1"/>
  <c r="Y804" i="12"/>
  <c r="U804" i="12" s="1"/>
  <c r="Y872" i="12"/>
  <c r="U872" i="12" s="1"/>
  <c r="Y980" i="12"/>
  <c r="U980" i="12" s="1"/>
  <c r="Y537" i="12"/>
  <c r="U537" i="12" s="1"/>
  <c r="Y538" i="12"/>
  <c r="U538" i="12" s="1"/>
  <c r="Y566" i="12"/>
  <c r="U566" i="12" s="1"/>
  <c r="Y565" i="12"/>
  <c r="U565" i="12" s="1"/>
  <c r="Y600" i="12"/>
  <c r="U600" i="12" s="1"/>
  <c r="Y726" i="12"/>
  <c r="U726" i="12" s="1"/>
  <c r="Y725" i="12"/>
  <c r="U725" i="12" s="1"/>
  <c r="Y98" i="12"/>
  <c r="U98" i="12" s="1"/>
  <c r="Y97" i="12"/>
  <c r="U97" i="12" s="1"/>
  <c r="Y114" i="12"/>
  <c r="U114" i="12" s="1"/>
  <c r="Y113" i="12"/>
  <c r="U113" i="12" s="1"/>
  <c r="Y210" i="12"/>
  <c r="U210" i="12" s="1"/>
  <c r="Y239" i="12"/>
  <c r="U239" i="12" s="1"/>
  <c r="Y240" i="12"/>
  <c r="U240" i="12" s="1"/>
  <c r="Y752" i="12"/>
  <c r="U752" i="12" s="1"/>
  <c r="Y824" i="12"/>
  <c r="U824" i="12" s="1"/>
  <c r="Y150" i="12"/>
  <c r="U150" i="12" s="1"/>
  <c r="Y225" i="12"/>
  <c r="U225" i="12" s="1"/>
  <c r="Y226" i="12"/>
  <c r="U226" i="12" s="1"/>
  <c r="Y247" i="12"/>
  <c r="U247" i="12" s="1"/>
  <c r="Y248" i="12"/>
  <c r="U248" i="12" s="1"/>
  <c r="Y668" i="12"/>
  <c r="U668" i="12" s="1"/>
  <c r="Y660" i="12"/>
  <c r="U660" i="12" s="1"/>
  <c r="Y734" i="12"/>
  <c r="U734" i="12" s="1"/>
  <c r="Y806" i="12"/>
  <c r="U806" i="12" s="1"/>
  <c r="Y852" i="12"/>
  <c r="U852" i="12" s="1"/>
  <c r="Y934" i="12"/>
  <c r="U934" i="12" s="1"/>
  <c r="Y933" i="12"/>
  <c r="U933" i="12" s="1"/>
  <c r="Y34" i="12"/>
  <c r="U34" i="12" s="1"/>
  <c r="Y448" i="12"/>
  <c r="U448" i="12" s="1"/>
  <c r="Y447" i="12"/>
  <c r="U447" i="12" s="1"/>
  <c r="Y14" i="12"/>
  <c r="U14" i="12" s="1"/>
  <c r="Y123" i="12"/>
  <c r="U123" i="12" s="1"/>
  <c r="Y124" i="12"/>
  <c r="U124" i="12" s="1"/>
  <c r="Y192" i="12"/>
  <c r="U192" i="12" s="1"/>
  <c r="Y555" i="12"/>
  <c r="U555" i="12" s="1"/>
  <c r="Y712" i="12"/>
  <c r="U712" i="12" s="1"/>
  <c r="Y208" i="12"/>
  <c r="U208" i="12" s="1"/>
  <c r="Y440" i="12"/>
  <c r="U440" i="12" s="1"/>
  <c r="Y439" i="12"/>
  <c r="U439" i="12" s="1"/>
  <c r="Y564" i="12"/>
  <c r="U564" i="12" s="1"/>
  <c r="Y624" i="12"/>
  <c r="U624" i="12" s="1"/>
  <c r="Y826" i="12"/>
  <c r="U826" i="12" s="1"/>
  <c r="Y825" i="12"/>
  <c r="U825" i="12" s="1"/>
  <c r="Y930" i="12"/>
  <c r="U930" i="12" s="1"/>
  <c r="Y39" i="12"/>
  <c r="U39" i="12" s="1"/>
  <c r="Y63" i="12"/>
  <c r="U63" i="12" s="1"/>
  <c r="Y79" i="12"/>
  <c r="U79" i="12" s="1"/>
  <c r="Y488" i="12"/>
  <c r="U488" i="12" s="1"/>
  <c r="Y681" i="12"/>
  <c r="U681" i="12" s="1"/>
  <c r="Y834" i="12"/>
  <c r="U834" i="12" s="1"/>
  <c r="Y922" i="12"/>
  <c r="U922" i="12" s="1"/>
  <c r="Y961" i="12"/>
  <c r="U961" i="12" s="1"/>
  <c r="Y962" i="12"/>
  <c r="U962" i="12" s="1"/>
  <c r="Y28" i="12"/>
  <c r="U28" i="12" s="1"/>
  <c r="Y72" i="12"/>
  <c r="U72" i="12" s="1"/>
  <c r="Y88" i="12"/>
  <c r="U88" i="12" s="1"/>
  <c r="Y242" i="12"/>
  <c r="U242" i="12" s="1"/>
  <c r="Y265" i="12"/>
  <c r="U265" i="12" s="1"/>
  <c r="Y385" i="12"/>
  <c r="U385" i="12" s="1"/>
  <c r="Y432" i="12"/>
  <c r="U432" i="12" s="1"/>
  <c r="Y431" i="12"/>
  <c r="U431" i="12" s="1"/>
  <c r="Y436" i="12"/>
  <c r="U436" i="12" s="1"/>
  <c r="Y484" i="12"/>
  <c r="U484" i="12" s="1"/>
  <c r="Y532" i="12"/>
  <c r="U532" i="12" s="1"/>
  <c r="Y582" i="12"/>
  <c r="U582" i="12" s="1"/>
  <c r="Y581" i="12"/>
  <c r="U581" i="12" s="1"/>
  <c r="Y608" i="12"/>
  <c r="U608" i="12" s="1"/>
  <c r="Y612" i="12"/>
  <c r="U612" i="12" s="1"/>
  <c r="Y637" i="12"/>
  <c r="U637" i="12" s="1"/>
  <c r="Y662" i="12"/>
  <c r="U662" i="12" s="1"/>
  <c r="Y665" i="12"/>
  <c r="U665" i="12" s="1"/>
  <c r="Y762" i="12"/>
  <c r="U762" i="12" s="1"/>
  <c r="Y773" i="12"/>
  <c r="U773" i="12" s="1"/>
  <c r="Y858" i="12"/>
  <c r="U858" i="12" s="1"/>
  <c r="Y891" i="12"/>
  <c r="U891" i="12" s="1"/>
  <c r="Y913" i="12"/>
  <c r="U913" i="12" s="1"/>
  <c r="Y914" i="12"/>
  <c r="U914" i="12" s="1"/>
  <c r="Y583" i="12"/>
  <c r="U583" i="12" s="1"/>
  <c r="Y798" i="12"/>
  <c r="U798" i="12" s="1"/>
  <c r="Y797" i="12"/>
  <c r="U797" i="12" s="1"/>
  <c r="Y684" i="12"/>
  <c r="U684" i="12" s="1"/>
  <c r="Y828" i="12"/>
  <c r="U828" i="12" s="1"/>
  <c r="Y102" i="12"/>
  <c r="U102" i="12" s="1"/>
  <c r="Y344" i="12"/>
  <c r="U344" i="12" s="1"/>
  <c r="Y622" i="12"/>
  <c r="U622" i="12" s="1"/>
  <c r="Y648" i="12"/>
  <c r="U648" i="12" s="1"/>
  <c r="Y647" i="12"/>
  <c r="U647" i="12" s="1"/>
  <c r="Y676" i="12"/>
  <c r="U676" i="12" s="1"/>
  <c r="Y86" i="12"/>
  <c r="U86" i="12" s="1"/>
  <c r="Y434" i="12"/>
  <c r="U434" i="12" s="1"/>
  <c r="Y433" i="12"/>
  <c r="U433" i="12" s="1"/>
  <c r="Y640" i="12"/>
  <c r="U640" i="12" s="1"/>
  <c r="Y639" i="12"/>
  <c r="U639" i="12" s="1"/>
  <c r="Y256" i="12"/>
  <c r="U256" i="12" s="1"/>
  <c r="Y580" i="12"/>
  <c r="U580" i="12" s="1"/>
  <c r="Y606" i="12"/>
  <c r="U606" i="12" s="1"/>
  <c r="Y17" i="12"/>
  <c r="U17" i="12" s="1"/>
  <c r="Y18" i="12"/>
  <c r="U18" i="12" s="1"/>
  <c r="Y271" i="12"/>
  <c r="U271" i="12" s="1"/>
  <c r="Y272" i="12"/>
  <c r="U272" i="12" s="1"/>
  <c r="Y284" i="12"/>
  <c r="U284" i="12" s="1"/>
  <c r="Y283" i="12"/>
  <c r="U283" i="12" s="1"/>
  <c r="Y296" i="12"/>
  <c r="U296" i="12" s="1"/>
  <c r="Y295" i="12"/>
  <c r="U295" i="12" s="1"/>
  <c r="Y540" i="12"/>
  <c r="U540" i="12" s="1"/>
  <c r="Y539" i="12"/>
  <c r="U539" i="12" s="1"/>
  <c r="Y780" i="12"/>
  <c r="U780" i="12" s="1"/>
  <c r="Y111" i="12"/>
  <c r="U111" i="12" s="1"/>
  <c r="Y119" i="12"/>
  <c r="U119" i="12" s="1"/>
  <c r="Y120" i="12"/>
  <c r="U120" i="12" s="1"/>
  <c r="Y145" i="12"/>
  <c r="U145" i="12" s="1"/>
  <c r="Y881" i="12"/>
  <c r="U881" i="12" s="1"/>
  <c r="Y882" i="12"/>
  <c r="U882" i="12" s="1"/>
  <c r="Y36" i="12"/>
  <c r="U36" i="12" s="1"/>
  <c r="Y35" i="12"/>
  <c r="U35" i="12" s="1"/>
  <c r="Y55" i="12"/>
  <c r="U55" i="12" s="1"/>
  <c r="Y68" i="12"/>
  <c r="U68" i="12" s="1"/>
  <c r="Y95" i="12"/>
  <c r="U95" i="12" s="1"/>
  <c r="Y104" i="12"/>
  <c r="U104" i="12" s="1"/>
  <c r="Y227" i="12"/>
  <c r="U227" i="12" s="1"/>
  <c r="Y359" i="12"/>
  <c r="U359" i="12" s="1"/>
  <c r="Y390" i="12"/>
  <c r="U390" i="12" s="1"/>
  <c r="Y620" i="12"/>
  <c r="U620" i="12" s="1"/>
  <c r="Y645" i="12"/>
  <c r="U645" i="12" s="1"/>
  <c r="Y697" i="12"/>
  <c r="U697" i="12" s="1"/>
  <c r="Y853" i="12"/>
  <c r="U853" i="12" s="1"/>
  <c r="Y854" i="12"/>
  <c r="U854" i="12" s="1"/>
  <c r="U1" i="12"/>
  <c r="Y15" i="12"/>
  <c r="U15" i="12" s="1"/>
  <c r="AA1" i="12"/>
  <c r="Y40" i="12"/>
  <c r="U40" i="12" s="1"/>
  <c r="Y56" i="12"/>
  <c r="U56" i="12" s="1"/>
  <c r="Y193" i="12"/>
  <c r="U193" i="12" s="1"/>
  <c r="Y194" i="12"/>
  <c r="U194" i="12" s="1"/>
  <c r="Y269" i="12"/>
  <c r="U269" i="12" s="1"/>
  <c r="Y273" i="12"/>
  <c r="U273" i="12" s="1"/>
  <c r="Y281" i="12"/>
  <c r="U281" i="12" s="1"/>
  <c r="Y285" i="12"/>
  <c r="U285" i="12" s="1"/>
  <c r="Y330" i="12"/>
  <c r="U330" i="12" s="1"/>
  <c r="Y340" i="12"/>
  <c r="U340" i="12" s="1"/>
  <c r="Y352" i="12"/>
  <c r="U352" i="12" s="1"/>
  <c r="Y373" i="12"/>
  <c r="U373" i="12" s="1"/>
  <c r="Y424" i="12"/>
  <c r="U424" i="12" s="1"/>
  <c r="Y423" i="12"/>
  <c r="U423" i="12" s="1"/>
  <c r="Y427" i="12"/>
  <c r="U427" i="12" s="1"/>
  <c r="Y480" i="12"/>
  <c r="U480" i="12" s="1"/>
  <c r="Y528" i="12"/>
  <c r="U528" i="12" s="1"/>
  <c r="Y574" i="12"/>
  <c r="U574" i="12" s="1"/>
  <c r="Y573" i="12"/>
  <c r="U573" i="12" s="1"/>
  <c r="Y578" i="12"/>
  <c r="U578" i="12" s="1"/>
  <c r="Y698" i="12"/>
  <c r="U698" i="12" s="1"/>
  <c r="Y705" i="12"/>
  <c r="U705" i="12" s="1"/>
  <c r="Y713" i="12"/>
  <c r="U713" i="12" s="1"/>
  <c r="Y744" i="12"/>
  <c r="U744" i="12" s="1"/>
  <c r="Y816" i="12"/>
  <c r="U816" i="12" s="1"/>
  <c r="Y905" i="12"/>
  <c r="U905" i="12" s="1"/>
  <c r="Y906" i="12"/>
  <c r="U906" i="12" s="1"/>
  <c r="Y50" i="12"/>
  <c r="U50" i="12" s="1"/>
  <c r="Y136" i="12"/>
  <c r="U136" i="12" s="1"/>
  <c r="Y202" i="12"/>
  <c r="U202" i="12" s="1"/>
  <c r="Y257" i="12"/>
  <c r="U257" i="12" s="1"/>
  <c r="Y462" i="12"/>
  <c r="U462" i="12" s="1"/>
  <c r="Y478" i="12"/>
  <c r="U478" i="12" s="1"/>
  <c r="Y494" i="12"/>
  <c r="U494" i="12" s="1"/>
  <c r="Y510" i="12"/>
  <c r="U510" i="12" s="1"/>
  <c r="Y526" i="12"/>
  <c r="U526" i="12" s="1"/>
  <c r="Y593" i="12"/>
  <c r="U593" i="12" s="1"/>
  <c r="Y614" i="12"/>
  <c r="U614" i="12" s="1"/>
  <c r="Y630" i="12"/>
  <c r="U630" i="12" s="1"/>
  <c r="Y32" i="12"/>
  <c r="U32" i="12" s="1"/>
  <c r="Y205" i="12"/>
  <c r="U205" i="12" s="1"/>
  <c r="Y220" i="12"/>
  <c r="U220" i="12" s="1"/>
  <c r="Y261" i="12"/>
  <c r="U261" i="12" s="1"/>
  <c r="Y372" i="12"/>
  <c r="U372" i="12" s="1"/>
  <c r="Y400" i="12"/>
  <c r="U400" i="12" s="1"/>
  <c r="Y416" i="12"/>
  <c r="U416" i="12" s="1"/>
  <c r="Y446" i="12"/>
  <c r="U446" i="12" s="1"/>
  <c r="Y450" i="12"/>
  <c r="U450" i="12" s="1"/>
  <c r="Y457" i="12"/>
  <c r="U457" i="12" s="1"/>
  <c r="Y465" i="12"/>
  <c r="U465" i="12" s="1"/>
  <c r="Y473" i="12"/>
  <c r="U473" i="12" s="1"/>
  <c r="Y481" i="12"/>
  <c r="U481" i="12" s="1"/>
  <c r="Y489" i="12"/>
  <c r="U489" i="12" s="1"/>
  <c r="Y497" i="12"/>
  <c r="U497" i="12" s="1"/>
  <c r="Y505" i="12"/>
  <c r="U505" i="12" s="1"/>
  <c r="Y513" i="12"/>
  <c r="U513" i="12" s="1"/>
  <c r="Y521" i="12"/>
  <c r="U521" i="12" s="1"/>
  <c r="Y529" i="12"/>
  <c r="U529" i="12" s="1"/>
  <c r="Y550" i="12"/>
  <c r="U550" i="12" s="1"/>
  <c r="Y598" i="12"/>
  <c r="U598" i="12" s="1"/>
  <c r="Y757" i="12"/>
  <c r="U757" i="12" s="1"/>
  <c r="Y829" i="12"/>
  <c r="U829" i="12" s="1"/>
  <c r="Y876" i="12"/>
  <c r="U876" i="12" s="1"/>
  <c r="Y894" i="12"/>
  <c r="U894" i="12" s="1"/>
  <c r="Y898" i="12"/>
  <c r="U898" i="12" s="1"/>
  <c r="Y57" i="12"/>
  <c r="U57" i="12" s="1"/>
  <c r="Y139" i="12"/>
  <c r="U139" i="12" s="1"/>
  <c r="Y454" i="12"/>
  <c r="U454" i="12" s="1"/>
  <c r="Y470" i="12"/>
  <c r="U470" i="12" s="1"/>
  <c r="Y486" i="12"/>
  <c r="U486" i="12" s="1"/>
  <c r="Y502" i="12"/>
  <c r="U502" i="12" s="1"/>
  <c r="Y518" i="12"/>
  <c r="U518" i="12" s="1"/>
  <c r="Y693" i="12"/>
  <c r="U693" i="12" s="1"/>
  <c r="Y889" i="12"/>
  <c r="U889" i="12" s="1"/>
  <c r="Y940" i="12"/>
  <c r="U940" i="12" s="1"/>
  <c r="Y7" i="12"/>
  <c r="U7" i="12" s="1"/>
  <c r="Y11" i="12"/>
  <c r="U11" i="12" s="1"/>
  <c r="Y66" i="12"/>
  <c r="U66" i="12" s="1"/>
  <c r="Y126" i="12"/>
  <c r="U126" i="12" s="1"/>
  <c r="Y266" i="12"/>
  <c r="U266" i="12" s="1"/>
  <c r="Y356" i="12"/>
  <c r="U356" i="12" s="1"/>
  <c r="Y384" i="12"/>
  <c r="U384" i="12" s="1"/>
  <c r="Y411" i="12"/>
  <c r="U411" i="12" s="1"/>
  <c r="Y438" i="12"/>
  <c r="U438" i="12" s="1"/>
  <c r="Y442" i="12"/>
  <c r="U442" i="12" s="1"/>
  <c r="Y590" i="12"/>
  <c r="U590" i="12" s="1"/>
  <c r="Y589" i="12"/>
  <c r="U589" i="12" s="1"/>
  <c r="Y594" i="12"/>
  <c r="U594" i="12" s="1"/>
  <c r="Y652" i="12"/>
  <c r="U652" i="12" s="1"/>
  <c r="Y694" i="12"/>
  <c r="U694" i="12" s="1"/>
  <c r="Y740" i="12"/>
  <c r="U740" i="12" s="1"/>
  <c r="Y812" i="12"/>
  <c r="U812" i="12" s="1"/>
  <c r="Y868" i="12"/>
  <c r="U868" i="12" s="1"/>
  <c r="Y890" i="12"/>
  <c r="U890" i="12" s="1"/>
  <c r="Y89" i="12"/>
  <c r="U89" i="12" s="1"/>
  <c r="Y234" i="12"/>
  <c r="U234" i="12" s="1"/>
  <c r="Y243" i="12"/>
  <c r="U243" i="12" s="1"/>
  <c r="Y277" i="12"/>
  <c r="U277" i="12" s="1"/>
  <c r="Y685" i="12"/>
  <c r="U685" i="12" s="1"/>
  <c r="Y878" i="12"/>
  <c r="U878" i="12" s="1"/>
  <c r="Y904" i="12"/>
  <c r="U904" i="12" s="1"/>
  <c r="Y924" i="12"/>
  <c r="U924" i="12" s="1"/>
  <c r="Y937" i="12"/>
  <c r="U937" i="12" s="1"/>
  <c r="Y950" i="12"/>
  <c r="U950" i="12" s="1"/>
  <c r="Y976" i="12"/>
  <c r="U976" i="12" s="1"/>
  <c r="Y128" i="12"/>
  <c r="U128" i="12" s="1"/>
  <c r="Y213" i="12"/>
  <c r="U213" i="12" s="1"/>
  <c r="Y553" i="12"/>
  <c r="U553" i="12" s="1"/>
  <c r="Y628" i="12"/>
  <c r="U628" i="12" s="1"/>
  <c r="Y669" i="12"/>
  <c r="U669" i="12" s="1"/>
  <c r="Y5" i="12"/>
  <c r="U5" i="12" s="1"/>
  <c r="Y9" i="12"/>
  <c r="U9" i="12" s="1"/>
  <c r="Y47" i="12"/>
  <c r="U47" i="12" s="1"/>
  <c r="Y110" i="12"/>
  <c r="U110" i="12" s="1"/>
  <c r="Y131" i="12"/>
  <c r="U131" i="12" s="1"/>
  <c r="Y223" i="12"/>
  <c r="U223" i="12" s="1"/>
  <c r="Y288" i="12"/>
  <c r="U288" i="12" s="1"/>
  <c r="Y292" i="12"/>
  <c r="U292" i="12" s="1"/>
  <c r="Y333" i="12"/>
  <c r="U333" i="12" s="1"/>
  <c r="Y349" i="12"/>
  <c r="U349" i="12" s="1"/>
  <c r="Y365" i="12"/>
  <c r="U365" i="12" s="1"/>
  <c r="Y381" i="12"/>
  <c r="U381" i="12" s="1"/>
  <c r="Y397" i="12"/>
  <c r="U397" i="12" s="1"/>
  <c r="Y558" i="12"/>
  <c r="U558" i="12" s="1"/>
  <c r="Y644" i="12"/>
  <c r="U644" i="12" s="1"/>
  <c r="Y942" i="12"/>
  <c r="U942" i="12" s="1"/>
  <c r="Y972" i="12"/>
  <c r="U972" i="12" s="1"/>
  <c r="Y993" i="12"/>
  <c r="U993" i="12" s="1"/>
  <c r="J77" i="16"/>
  <c r="J12" i="12"/>
  <c r="J8" i="12"/>
  <c r="J101" i="12"/>
  <c r="J103" i="12"/>
  <c r="J10" i="12"/>
  <c r="J6" i="12"/>
  <c r="J16" i="12"/>
  <c r="J75" i="12"/>
  <c r="J89" i="12"/>
  <c r="J125" i="12"/>
  <c r="J367" i="12"/>
  <c r="J27" i="12"/>
  <c r="J43" i="12"/>
  <c r="J59" i="12"/>
  <c r="J73" i="12"/>
  <c r="J85" i="12"/>
  <c r="J87" i="12"/>
  <c r="J5" i="12"/>
  <c r="J7" i="12"/>
  <c r="J9" i="12"/>
  <c r="J11" i="12"/>
  <c r="J13" i="12"/>
  <c r="J25" i="12"/>
  <c r="J35" i="12"/>
  <c r="J41" i="12"/>
  <c r="J51" i="12"/>
  <c r="J57" i="12"/>
  <c r="J69" i="12"/>
  <c r="J71" i="12"/>
  <c r="J121" i="12"/>
  <c r="J15" i="12"/>
  <c r="J21" i="12"/>
  <c r="J23" i="12"/>
  <c r="J37" i="12"/>
  <c r="J39" i="12"/>
  <c r="J53" i="12"/>
  <c r="J55" i="12"/>
  <c r="J79" i="12"/>
  <c r="J117" i="12"/>
  <c r="J119" i="12"/>
  <c r="J4" i="12"/>
  <c r="J19" i="12"/>
  <c r="J31" i="12"/>
  <c r="J47" i="12"/>
  <c r="J63" i="12"/>
  <c r="J133" i="12"/>
  <c r="J105" i="12"/>
  <c r="J18" i="12"/>
  <c r="J20" i="12"/>
  <c r="J203" i="13"/>
  <c r="J46" i="13"/>
  <c r="H500" i="15"/>
  <c r="I500" i="15" s="1"/>
  <c r="J211" i="13"/>
  <c r="J235" i="13"/>
  <c r="H142" i="15"/>
  <c r="I142" i="15" s="1"/>
  <c r="H147" i="15"/>
  <c r="I147" i="15" s="1"/>
  <c r="J147" i="15" s="1"/>
  <c r="A151" i="15"/>
  <c r="H157" i="15"/>
  <c r="I157" i="15" s="1"/>
  <c r="H171" i="15"/>
  <c r="I171" i="15" s="1"/>
  <c r="A175" i="15"/>
  <c r="H189" i="15"/>
  <c r="I189" i="15" s="1"/>
  <c r="H203" i="15"/>
  <c r="I203" i="15" s="1"/>
  <c r="A210" i="15"/>
  <c r="H216" i="15"/>
  <c r="I216" i="15" s="1"/>
  <c r="J216" i="15" s="1"/>
  <c r="A242" i="15"/>
  <c r="H248" i="15"/>
  <c r="I248" i="15" s="1"/>
  <c r="H261" i="15"/>
  <c r="I261" i="15" s="1"/>
  <c r="H291" i="15"/>
  <c r="I291" i="15" s="1"/>
  <c r="A298" i="15"/>
  <c r="A311" i="15"/>
  <c r="H312" i="15"/>
  <c r="I312" i="15" s="1"/>
  <c r="H325" i="15"/>
  <c r="I325" i="15" s="1"/>
  <c r="J325" i="15" s="1"/>
  <c r="H355" i="15"/>
  <c r="I355" i="15" s="1"/>
  <c r="A362" i="15"/>
  <c r="A383" i="15"/>
  <c r="H384" i="15"/>
  <c r="I384" i="15" s="1"/>
  <c r="A391" i="15"/>
  <c r="H392" i="15"/>
  <c r="I392" i="15" s="1"/>
  <c r="H396" i="15"/>
  <c r="I396" i="15" s="1"/>
  <c r="H438" i="15"/>
  <c r="I438" i="15" s="1"/>
  <c r="H442" i="15"/>
  <c r="I442" i="15" s="1"/>
  <c r="H462" i="15"/>
  <c r="I462" i="15" s="1"/>
  <c r="H467" i="15"/>
  <c r="I467" i="15" s="1"/>
  <c r="H486" i="15"/>
  <c r="I486" i="15" s="1"/>
  <c r="H490" i="15"/>
  <c r="I490" i="15" s="1"/>
  <c r="J490" i="15" s="1"/>
  <c r="H499" i="15"/>
  <c r="I499" i="15" s="1"/>
  <c r="A150" i="15"/>
  <c r="A155" i="15"/>
  <c r="A184" i="15"/>
  <c r="A219" i="15"/>
  <c r="A223" i="15"/>
  <c r="A237" i="15"/>
  <c r="A251" i="15"/>
  <c r="A255" i="15"/>
  <c r="A272" i="15"/>
  <c r="A285" i="15"/>
  <c r="A306" i="15"/>
  <c r="A315" i="15"/>
  <c r="A319" i="15"/>
  <c r="A336" i="15"/>
  <c r="A349" i="15"/>
  <c r="A370" i="15"/>
  <c r="A378" i="15"/>
  <c r="A445" i="15"/>
  <c r="A450" i="15"/>
  <c r="A474" i="15"/>
  <c r="H494" i="15"/>
  <c r="I494" i="15" s="1"/>
  <c r="H174" i="15"/>
  <c r="I174" i="15" s="1"/>
  <c r="A231" i="15"/>
  <c r="A258" i="15"/>
  <c r="A271" i="15"/>
  <c r="A322" i="15"/>
  <c r="A335" i="15"/>
  <c r="A409" i="15"/>
  <c r="H427" i="15"/>
  <c r="I427" i="15" s="1"/>
  <c r="H470" i="15"/>
  <c r="I470" i="15" s="1"/>
  <c r="J93" i="13"/>
  <c r="A15" i="15"/>
  <c r="A144" i="15"/>
  <c r="A159" i="15"/>
  <c r="A163" i="15"/>
  <c r="A181" i="15"/>
  <c r="A191" i="15"/>
  <c r="A195" i="15"/>
  <c r="A208" i="15"/>
  <c r="A226" i="15"/>
  <c r="A240" i="15"/>
  <c r="A266" i="15"/>
  <c r="A275" i="15"/>
  <c r="A279" i="15"/>
  <c r="A296" i="15"/>
  <c r="A309" i="15"/>
  <c r="A330" i="15"/>
  <c r="A339" i="15"/>
  <c r="A343" i="15"/>
  <c r="A360" i="15"/>
  <c r="A381" i="15"/>
  <c r="A389" i="15"/>
  <c r="A404" i="15"/>
  <c r="A408" i="15"/>
  <c r="A413" i="15"/>
  <c r="A421" i="15"/>
  <c r="A434" i="15"/>
  <c r="A453" i="15"/>
  <c r="A458" i="15"/>
  <c r="H478" i="15"/>
  <c r="I478" i="15" s="1"/>
  <c r="H483" i="15"/>
  <c r="I483" i="15" s="1"/>
  <c r="J30" i="13"/>
  <c r="J38" i="13"/>
  <c r="A167" i="15"/>
  <c r="A199" i="15"/>
  <c r="A207" i="15"/>
  <c r="A234" i="15"/>
  <c r="A282" i="15"/>
  <c r="A295" i="15"/>
  <c r="A346" i="15"/>
  <c r="A359" i="15"/>
  <c r="A407" i="15"/>
  <c r="H430" i="15"/>
  <c r="I430" i="15" s="1"/>
  <c r="J40" i="13"/>
  <c r="AC4" i="13"/>
  <c r="J54" i="13"/>
  <c r="J129" i="13"/>
  <c r="J14" i="13"/>
  <c r="J56" i="13"/>
  <c r="J145" i="13"/>
  <c r="J10" i="13"/>
  <c r="J22" i="13"/>
  <c r="J62" i="13"/>
  <c r="J24" i="13"/>
  <c r="J26" i="13"/>
  <c r="J42" i="13"/>
  <c r="J58" i="13"/>
  <c r="J123" i="13"/>
  <c r="J161" i="13"/>
  <c r="J12" i="13"/>
  <c r="J28" i="13"/>
  <c r="J44" i="13"/>
  <c r="J60" i="13"/>
  <c r="J91" i="13"/>
  <c r="J8" i="13"/>
  <c r="J16" i="13"/>
  <c r="J32" i="13"/>
  <c r="J48" i="13"/>
  <c r="J64" i="13"/>
  <c r="J95" i="13"/>
  <c r="J179" i="13"/>
  <c r="J6" i="13"/>
  <c r="J18" i="13"/>
  <c r="J34" i="13"/>
  <c r="J50" i="13"/>
  <c r="J66" i="13"/>
  <c r="J97" i="13"/>
  <c r="J187" i="13"/>
  <c r="J345" i="13"/>
  <c r="J4" i="13"/>
  <c r="J20" i="13"/>
  <c r="J36" i="13"/>
  <c r="J52" i="13"/>
  <c r="J195" i="13"/>
  <c r="Y6" i="12"/>
  <c r="U6" i="12" s="1"/>
  <c r="Y8" i="12"/>
  <c r="U8" i="12" s="1"/>
  <c r="Y10" i="12"/>
  <c r="U10" i="12" s="1"/>
  <c r="Y12" i="12"/>
  <c r="U12" i="12" s="1"/>
  <c r="Y26" i="12"/>
  <c r="U26" i="12" s="1"/>
  <c r="Y42" i="12"/>
  <c r="U42" i="12" s="1"/>
  <c r="Y58" i="12"/>
  <c r="U58" i="12" s="1"/>
  <c r="Y74" i="12"/>
  <c r="U74" i="12" s="1"/>
  <c r="Y90" i="12"/>
  <c r="U90" i="12" s="1"/>
  <c r="J91" i="12"/>
  <c r="Y106" i="12"/>
  <c r="U106" i="12" s="1"/>
  <c r="J107" i="12"/>
  <c r="Y122" i="12"/>
  <c r="U122" i="12" s="1"/>
  <c r="J123" i="12"/>
  <c r="J131" i="12"/>
  <c r="J139" i="12"/>
  <c r="Y293" i="12"/>
  <c r="U293" i="12" s="1"/>
  <c r="Y301" i="12"/>
  <c r="U301" i="12" s="1"/>
  <c r="Y313" i="12"/>
  <c r="U313" i="12" s="1"/>
  <c r="Y314" i="12"/>
  <c r="U314" i="12" s="1"/>
  <c r="J335" i="12"/>
  <c r="Y347" i="12"/>
  <c r="U347" i="12" s="1"/>
  <c r="Y348" i="12"/>
  <c r="U348" i="12" s="1"/>
  <c r="Y19" i="12"/>
  <c r="U19" i="12" s="1"/>
  <c r="Y22" i="12"/>
  <c r="U22" i="12" s="1"/>
  <c r="Y27" i="12"/>
  <c r="U27" i="12" s="1"/>
  <c r="J33" i="12"/>
  <c r="Y43" i="12"/>
  <c r="U43" i="12" s="1"/>
  <c r="J49" i="12"/>
  <c r="Y59" i="12"/>
  <c r="U59" i="12" s="1"/>
  <c r="J65" i="12"/>
  <c r="Y75" i="12"/>
  <c r="U75" i="12" s="1"/>
  <c r="J81" i="12"/>
  <c r="Y91" i="12"/>
  <c r="U91" i="12" s="1"/>
  <c r="J97" i="12"/>
  <c r="Y107" i="12"/>
  <c r="U107" i="12" s="1"/>
  <c r="J113" i="12"/>
  <c r="Y198" i="12"/>
  <c r="U198" i="12" s="1"/>
  <c r="Y214" i="12"/>
  <c r="U214" i="12" s="1"/>
  <c r="Y230" i="12"/>
  <c r="U230" i="12" s="1"/>
  <c r="Y246" i="12"/>
  <c r="U246" i="12" s="1"/>
  <c r="Y262" i="12"/>
  <c r="U262" i="12" s="1"/>
  <c r="Y278" i="12"/>
  <c r="U278" i="12" s="1"/>
  <c r="Y311" i="12"/>
  <c r="U311" i="12" s="1"/>
  <c r="Y312" i="12"/>
  <c r="U312" i="12" s="1"/>
  <c r="Y309" i="12"/>
  <c r="U309" i="12" s="1"/>
  <c r="Y310" i="12"/>
  <c r="U310" i="12" s="1"/>
  <c r="Y325" i="12"/>
  <c r="U325" i="12" s="1"/>
  <c r="Y326" i="12"/>
  <c r="U326" i="12" s="1"/>
  <c r="Y334" i="12"/>
  <c r="U334" i="12" s="1"/>
  <c r="J348" i="12"/>
  <c r="J1002" i="12"/>
  <c r="J1000" i="12"/>
  <c r="J998" i="12"/>
  <c r="J996" i="12"/>
  <c r="J994" i="12"/>
  <c r="J992" i="12"/>
  <c r="J990" i="12"/>
  <c r="J988" i="12"/>
  <c r="J986" i="12"/>
  <c r="J984" i="12"/>
  <c r="J982" i="12"/>
  <c r="J980" i="12"/>
  <c r="J978" i="12"/>
  <c r="J976" i="12"/>
  <c r="J974" i="12"/>
  <c r="J972" i="12"/>
  <c r="J970" i="12"/>
  <c r="J968" i="12"/>
  <c r="J966" i="12"/>
  <c r="J964" i="12"/>
  <c r="J962" i="12"/>
  <c r="J960" i="12"/>
  <c r="J958" i="12"/>
  <c r="J956" i="12"/>
  <c r="J954" i="12"/>
  <c r="J952" i="12"/>
  <c r="J950" i="12"/>
  <c r="J948" i="12"/>
  <c r="J946" i="12"/>
  <c r="J944" i="12"/>
  <c r="J1001" i="12"/>
  <c r="J999" i="12"/>
  <c r="J997" i="12"/>
  <c r="J995" i="12"/>
  <c r="J993" i="12"/>
  <c r="J991" i="12"/>
  <c r="J989" i="12"/>
  <c r="J987" i="12"/>
  <c r="J985" i="12"/>
  <c r="J983" i="12"/>
  <c r="J981" i="12"/>
  <c r="J979" i="12"/>
  <c r="J977" i="12"/>
  <c r="J975" i="12"/>
  <c r="J973" i="12"/>
  <c r="J971" i="12"/>
  <c r="J969" i="12"/>
  <c r="J967" i="12"/>
  <c r="J965" i="12"/>
  <c r="J963" i="12"/>
  <c r="J961" i="12"/>
  <c r="J959" i="12"/>
  <c r="J957" i="12"/>
  <c r="J955" i="12"/>
  <c r="J953" i="12"/>
  <c r="J951" i="12"/>
  <c r="J949" i="12"/>
  <c r="J947" i="12"/>
  <c r="J945" i="12"/>
  <c r="J943" i="12"/>
  <c r="J941" i="12"/>
  <c r="J939" i="12"/>
  <c r="J937" i="12"/>
  <c r="J935" i="12"/>
  <c r="J933" i="12"/>
  <c r="J931" i="12"/>
  <c r="J929" i="12"/>
  <c r="J927" i="12"/>
  <c r="J925" i="12"/>
  <c r="J923" i="12"/>
  <c r="J921" i="12"/>
  <c r="J919" i="12"/>
  <c r="J917" i="12"/>
  <c r="J915" i="12"/>
  <c r="J913" i="12"/>
  <c r="J911" i="12"/>
  <c r="J909" i="12"/>
  <c r="J907" i="12"/>
  <c r="J905" i="12"/>
  <c r="J903" i="12"/>
  <c r="J901" i="12"/>
  <c r="J899" i="12"/>
  <c r="J897" i="12"/>
  <c r="J895" i="12"/>
  <c r="J893" i="12"/>
  <c r="J891" i="12"/>
  <c r="J889" i="12"/>
  <c r="J887" i="12"/>
  <c r="J885" i="12"/>
  <c r="J883" i="12"/>
  <c r="J881" i="12"/>
  <c r="J879" i="12"/>
  <c r="J877" i="12"/>
  <c r="J875" i="12"/>
  <c r="J928" i="12"/>
  <c r="J912" i="12"/>
  <c r="J896" i="12"/>
  <c r="J880" i="12"/>
  <c r="J938" i="12"/>
  <c r="J922" i="12"/>
  <c r="J906" i="12"/>
  <c r="J890" i="12"/>
  <c r="J932" i="12"/>
  <c r="J916" i="12"/>
  <c r="J900" i="12"/>
  <c r="J884" i="12"/>
  <c r="J942" i="12"/>
  <c r="J926" i="12"/>
  <c r="J910" i="12"/>
  <c r="J894" i="12"/>
  <c r="J878" i="12"/>
  <c r="J874" i="12"/>
  <c r="J872" i="12"/>
  <c r="J870" i="12"/>
  <c r="J868" i="12"/>
  <c r="J866" i="12"/>
  <c r="J864" i="12"/>
  <c r="J862" i="12"/>
  <c r="J860" i="12"/>
  <c r="J858" i="12"/>
  <c r="J856" i="12"/>
  <c r="J854" i="12"/>
  <c r="J852" i="12"/>
  <c r="J850" i="12"/>
  <c r="J848" i="12"/>
  <c r="J846" i="12"/>
  <c r="J844" i="12"/>
  <c r="J842" i="12"/>
  <c r="J840" i="12"/>
  <c r="J838" i="12"/>
  <c r="J836" i="12"/>
  <c r="J834" i="12"/>
  <c r="J832" i="12"/>
  <c r="J830" i="12"/>
  <c r="J828" i="12"/>
  <c r="J826" i="12"/>
  <c r="J824" i="12"/>
  <c r="J822" i="12"/>
  <c r="J820" i="12"/>
  <c r="J818" i="12"/>
  <c r="J816" i="12"/>
  <c r="J814" i="12"/>
  <c r="J812" i="12"/>
  <c r="J810" i="12"/>
  <c r="J808" i="12"/>
  <c r="J806" i="12"/>
  <c r="J804" i="12"/>
  <c r="J802" i="12"/>
  <c r="J800" i="12"/>
  <c r="J798" i="12"/>
  <c r="J796" i="12"/>
  <c r="J794" i="12"/>
  <c r="J792" i="12"/>
  <c r="J790" i="12"/>
  <c r="J788" i="12"/>
  <c r="J786" i="12"/>
  <c r="J784" i="12"/>
  <c r="J782" i="12"/>
  <c r="J780" i="12"/>
  <c r="J778" i="12"/>
  <c r="J776" i="12"/>
  <c r="J774" i="12"/>
  <c r="J772" i="12"/>
  <c r="J770" i="12"/>
  <c r="J768" i="12"/>
  <c r="J766" i="12"/>
  <c r="J764" i="12"/>
  <c r="J762" i="12"/>
  <c r="J760" i="12"/>
  <c r="J758" i="12"/>
  <c r="J756" i="12"/>
  <c r="J754" i="12"/>
  <c r="J752" i="12"/>
  <c r="J750" i="12"/>
  <c r="J748" i="12"/>
  <c r="J746" i="12"/>
  <c r="J744" i="12"/>
  <c r="J742" i="12"/>
  <c r="J740" i="12"/>
  <c r="J738" i="12"/>
  <c r="J736" i="12"/>
  <c r="J734" i="12"/>
  <c r="J732" i="12"/>
  <c r="J730" i="12"/>
  <c r="J728" i="12"/>
  <c r="J726" i="12"/>
  <c r="J724" i="12"/>
  <c r="J936" i="12"/>
  <c r="J920" i="12"/>
  <c r="J904" i="12"/>
  <c r="J888" i="12"/>
  <c r="J930" i="12"/>
  <c r="J914" i="12"/>
  <c r="J898" i="12"/>
  <c r="J882" i="12"/>
  <c r="J940" i="12"/>
  <c r="J924" i="12"/>
  <c r="J908" i="12"/>
  <c r="J892" i="12"/>
  <c r="J876" i="12"/>
  <c r="J886" i="12"/>
  <c r="J863" i="12"/>
  <c r="J853" i="12"/>
  <c r="J839" i="12"/>
  <c r="J823" i="12"/>
  <c r="J807" i="12"/>
  <c r="J791" i="12"/>
  <c r="J721" i="12"/>
  <c r="J713" i="12"/>
  <c r="J705" i="12"/>
  <c r="J697" i="12"/>
  <c r="J689" i="12"/>
  <c r="J845" i="12"/>
  <c r="J829" i="12"/>
  <c r="J813" i="12"/>
  <c r="J797" i="12"/>
  <c r="J720" i="12"/>
  <c r="J712" i="12"/>
  <c r="J704" i="12"/>
  <c r="J696" i="12"/>
  <c r="J688" i="12"/>
  <c r="J682" i="12"/>
  <c r="J677" i="12"/>
  <c r="J666" i="12"/>
  <c r="J661" i="12"/>
  <c r="J841" i="12"/>
  <c r="J825" i="12"/>
  <c r="J809" i="12"/>
  <c r="J793" i="12"/>
  <c r="J718" i="12"/>
  <c r="J710" i="12"/>
  <c r="J702" i="12"/>
  <c r="J694" i="12"/>
  <c r="J686" i="12"/>
  <c r="J681" i="12"/>
  <c r="J670" i="12"/>
  <c r="J665" i="12"/>
  <c r="J867" i="12"/>
  <c r="J859" i="12"/>
  <c r="J847" i="12"/>
  <c r="J831" i="12"/>
  <c r="J815" i="12"/>
  <c r="J799" i="12"/>
  <c r="J717" i="12"/>
  <c r="J709" i="12"/>
  <c r="J701" i="12"/>
  <c r="J693" i="12"/>
  <c r="J680" i="12"/>
  <c r="J675" i="12"/>
  <c r="J664" i="12"/>
  <c r="J934" i="12"/>
  <c r="J869" i="12"/>
  <c r="J837" i="12"/>
  <c r="J821" i="12"/>
  <c r="J805" i="12"/>
  <c r="J789" i="12"/>
  <c r="J918" i="12"/>
  <c r="J871" i="12"/>
  <c r="J865" i="12"/>
  <c r="J857" i="12"/>
  <c r="J843" i="12"/>
  <c r="J827" i="12"/>
  <c r="J811" i="12"/>
  <c r="J795" i="12"/>
  <c r="J771" i="12"/>
  <c r="J755" i="12"/>
  <c r="J708" i="12"/>
  <c r="J695" i="12"/>
  <c r="J678" i="12"/>
  <c r="J663" i="12"/>
  <c r="J640" i="12"/>
  <c r="J635" i="12"/>
  <c r="J624" i="12"/>
  <c r="J619" i="12"/>
  <c r="J608" i="12"/>
  <c r="J603" i="12"/>
  <c r="J592" i="12"/>
  <c r="J587" i="12"/>
  <c r="J576" i="12"/>
  <c r="J571" i="12"/>
  <c r="J560" i="12"/>
  <c r="J902" i="12"/>
  <c r="J873" i="12"/>
  <c r="J781" i="12"/>
  <c r="J765" i="12"/>
  <c r="J749" i="12"/>
  <c r="J722" i="12"/>
  <c r="J699" i="12"/>
  <c r="J690" i="12"/>
  <c r="J679" i="12"/>
  <c r="J672" i="12"/>
  <c r="J651" i="12"/>
  <c r="J650" i="12"/>
  <c r="J645" i="12"/>
  <c r="J634" i="12"/>
  <c r="J629" i="12"/>
  <c r="J618" i="12"/>
  <c r="J613" i="12"/>
  <c r="J602" i="12"/>
  <c r="J597" i="12"/>
  <c r="J586" i="12"/>
  <c r="J581" i="12"/>
  <c r="J570" i="12"/>
  <c r="J565" i="12"/>
  <c r="J554" i="12"/>
  <c r="J549" i="12"/>
  <c r="J544" i="12"/>
  <c r="J541" i="12"/>
  <c r="J861" i="12"/>
  <c r="J851" i="12"/>
  <c r="J819" i="12"/>
  <c r="J787" i="12"/>
  <c r="J775" i="12"/>
  <c r="J759" i="12"/>
  <c r="J719" i="12"/>
  <c r="J700" i="12"/>
  <c r="J687" i="12"/>
  <c r="J674" i="12"/>
  <c r="J644" i="12"/>
  <c r="J639" i="12"/>
  <c r="J628" i="12"/>
  <c r="J623" i="12"/>
  <c r="J612" i="12"/>
  <c r="J607" i="12"/>
  <c r="J596" i="12"/>
  <c r="J591" i="12"/>
  <c r="J580" i="12"/>
  <c r="J575" i="12"/>
  <c r="J564" i="12"/>
  <c r="J559" i="12"/>
  <c r="J548" i="12"/>
  <c r="J534" i="12"/>
  <c r="J855" i="12"/>
  <c r="J849" i="12"/>
  <c r="J817" i="12"/>
  <c r="J785" i="12"/>
  <c r="J769" i="12"/>
  <c r="J753" i="12"/>
  <c r="J743" i="12"/>
  <c r="J739" i="12"/>
  <c r="J735" i="12"/>
  <c r="J731" i="12"/>
  <c r="J727" i="12"/>
  <c r="J723" i="12"/>
  <c r="J714" i="12"/>
  <c r="J691" i="12"/>
  <c r="J673" i="12"/>
  <c r="J649" i="12"/>
  <c r="J638" i="12"/>
  <c r="J633" i="12"/>
  <c r="J622" i="12"/>
  <c r="J617" i="12"/>
  <c r="J606" i="12"/>
  <c r="J601" i="12"/>
  <c r="J590" i="12"/>
  <c r="J585" i="12"/>
  <c r="J574" i="12"/>
  <c r="J569" i="12"/>
  <c r="J558" i="12"/>
  <c r="J553" i="12"/>
  <c r="J779" i="12"/>
  <c r="J763" i="12"/>
  <c r="J747" i="12"/>
  <c r="J711" i="12"/>
  <c r="J692" i="12"/>
  <c r="J676" i="12"/>
  <c r="J660" i="12"/>
  <c r="J659" i="12"/>
  <c r="J658" i="12"/>
  <c r="J648" i="12"/>
  <c r="J643" i="12"/>
  <c r="J632" i="12"/>
  <c r="J627" i="12"/>
  <c r="J616" i="12"/>
  <c r="J773" i="12"/>
  <c r="J757" i="12"/>
  <c r="J715" i="12"/>
  <c r="J706" i="12"/>
  <c r="J669" i="12"/>
  <c r="J668" i="12"/>
  <c r="J667" i="12"/>
  <c r="J657" i="12"/>
  <c r="J656" i="12"/>
  <c r="J642" i="12"/>
  <c r="J637" i="12"/>
  <c r="J626" i="12"/>
  <c r="J621" i="12"/>
  <c r="J610" i="12"/>
  <c r="J605" i="12"/>
  <c r="J594" i="12"/>
  <c r="J589" i="12"/>
  <c r="J578" i="12"/>
  <c r="J573" i="12"/>
  <c r="J562" i="12"/>
  <c r="J835" i="12"/>
  <c r="J803" i="12"/>
  <c r="J783" i="12"/>
  <c r="J767" i="12"/>
  <c r="J751" i="12"/>
  <c r="J716" i="12"/>
  <c r="J703" i="12"/>
  <c r="J684" i="12"/>
  <c r="J683" i="12"/>
  <c r="J655" i="12"/>
  <c r="J654" i="12"/>
  <c r="J653" i="12"/>
  <c r="J647" i="12"/>
  <c r="J636" i="12"/>
  <c r="J631" i="12"/>
  <c r="J620" i="12"/>
  <c r="J615" i="12"/>
  <c r="J604" i="12"/>
  <c r="J599" i="12"/>
  <c r="J588" i="12"/>
  <c r="J583" i="12"/>
  <c r="J572" i="12"/>
  <c r="J567" i="12"/>
  <c r="J556" i="12"/>
  <c r="J551" i="12"/>
  <c r="J542" i="12"/>
  <c r="J539" i="12"/>
  <c r="J733" i="12"/>
  <c r="J685" i="12"/>
  <c r="J609" i="12"/>
  <c r="J593" i="12"/>
  <c r="J577" i="12"/>
  <c r="J561" i="12"/>
  <c r="J527" i="12"/>
  <c r="J519" i="12"/>
  <c r="J511" i="12"/>
  <c r="J503" i="12"/>
  <c r="J495" i="12"/>
  <c r="J487" i="12"/>
  <c r="J479" i="12"/>
  <c r="J471" i="12"/>
  <c r="J463" i="12"/>
  <c r="J455" i="12"/>
  <c r="J447" i="12"/>
  <c r="J439" i="12"/>
  <c r="J431" i="12"/>
  <c r="J423" i="12"/>
  <c r="J418" i="12"/>
  <c r="J405" i="12"/>
  <c r="J402" i="12"/>
  <c r="J389" i="12"/>
  <c r="J386" i="12"/>
  <c r="J373" i="12"/>
  <c r="J370" i="12"/>
  <c r="J357" i="12"/>
  <c r="J354" i="12"/>
  <c r="J341" i="12"/>
  <c r="J338" i="12"/>
  <c r="J833" i="12"/>
  <c r="J737" i="12"/>
  <c r="J652" i="12"/>
  <c r="J614" i="12"/>
  <c r="J600" i="12"/>
  <c r="J598" i="12"/>
  <c r="J584" i="12"/>
  <c r="J582" i="12"/>
  <c r="J568" i="12"/>
  <c r="J566" i="12"/>
  <c r="J557" i="12"/>
  <c r="J545" i="12"/>
  <c r="J537" i="12"/>
  <c r="J526" i="12"/>
  <c r="J518" i="12"/>
  <c r="J510" i="12"/>
  <c r="J502" i="12"/>
  <c r="J494" i="12"/>
  <c r="J486" i="12"/>
  <c r="J478" i="12"/>
  <c r="J470" i="12"/>
  <c r="J462" i="12"/>
  <c r="J454" i="12"/>
  <c r="J446" i="12"/>
  <c r="J438" i="12"/>
  <c r="J430" i="12"/>
  <c r="J422" i="12"/>
  <c r="J411" i="12"/>
  <c r="J408" i="12"/>
  <c r="J395" i="12"/>
  <c r="J392" i="12"/>
  <c r="J379" i="12"/>
  <c r="J376" i="12"/>
  <c r="J363" i="12"/>
  <c r="J360" i="12"/>
  <c r="J347" i="12"/>
  <c r="J344" i="12"/>
  <c r="J331" i="12"/>
  <c r="J328" i="12"/>
  <c r="J741" i="12"/>
  <c r="J662" i="12"/>
  <c r="J641" i="12"/>
  <c r="J536" i="12"/>
  <c r="J535" i="12"/>
  <c r="J525" i="12"/>
  <c r="J517" i="12"/>
  <c r="J509" i="12"/>
  <c r="J501" i="12"/>
  <c r="J493" i="12"/>
  <c r="J485" i="12"/>
  <c r="J477" i="12"/>
  <c r="J469" i="12"/>
  <c r="J461" i="12"/>
  <c r="J453" i="12"/>
  <c r="J445" i="12"/>
  <c r="J437" i="12"/>
  <c r="J429" i="12"/>
  <c r="J421" i="12"/>
  <c r="J417" i="12"/>
  <c r="J414" i="12"/>
  <c r="J401" i="12"/>
  <c r="J398" i="12"/>
  <c r="J385" i="12"/>
  <c r="J382" i="12"/>
  <c r="J369" i="12"/>
  <c r="J366" i="12"/>
  <c r="J353" i="12"/>
  <c r="J350" i="12"/>
  <c r="J337" i="12"/>
  <c r="J334" i="12"/>
  <c r="J325" i="12"/>
  <c r="J323" i="12"/>
  <c r="J321" i="12"/>
  <c r="J319" i="12"/>
  <c r="J317" i="12"/>
  <c r="J315" i="12"/>
  <c r="J313" i="12"/>
  <c r="J311" i="12"/>
  <c r="J309" i="12"/>
  <c r="J307" i="12"/>
  <c r="J305" i="12"/>
  <c r="J303" i="12"/>
  <c r="J301" i="12"/>
  <c r="J299" i="12"/>
  <c r="J297" i="12"/>
  <c r="J295" i="12"/>
  <c r="J293" i="12"/>
  <c r="J291" i="12"/>
  <c r="J289" i="12"/>
  <c r="J287" i="12"/>
  <c r="J285" i="12"/>
  <c r="J283" i="12"/>
  <c r="J281" i="12"/>
  <c r="J279" i="12"/>
  <c r="J277" i="12"/>
  <c r="J275" i="12"/>
  <c r="J273" i="12"/>
  <c r="J271" i="12"/>
  <c r="J269" i="12"/>
  <c r="J267" i="12"/>
  <c r="J265" i="12"/>
  <c r="J263" i="12"/>
  <c r="J261" i="12"/>
  <c r="J259" i="12"/>
  <c r="J257" i="12"/>
  <c r="J255" i="12"/>
  <c r="J253" i="12"/>
  <c r="J251" i="12"/>
  <c r="J249" i="12"/>
  <c r="J247" i="12"/>
  <c r="J245" i="12"/>
  <c r="J243" i="12"/>
  <c r="J241" i="12"/>
  <c r="J239" i="12"/>
  <c r="J237" i="12"/>
  <c r="J235" i="12"/>
  <c r="J233" i="12"/>
  <c r="J231" i="12"/>
  <c r="J229" i="12"/>
  <c r="J227" i="12"/>
  <c r="J225" i="12"/>
  <c r="J223" i="12"/>
  <c r="J221" i="12"/>
  <c r="J219" i="12"/>
  <c r="J217" i="12"/>
  <c r="J215" i="12"/>
  <c r="J213" i="12"/>
  <c r="J211" i="12"/>
  <c r="J209" i="12"/>
  <c r="J207" i="12"/>
  <c r="J205" i="12"/>
  <c r="J203" i="12"/>
  <c r="J201" i="12"/>
  <c r="J199" i="12"/>
  <c r="J197" i="12"/>
  <c r="J195" i="12"/>
  <c r="J193" i="12"/>
  <c r="J191" i="12"/>
  <c r="J189" i="12"/>
  <c r="J187" i="12"/>
  <c r="J185" i="12"/>
  <c r="J183" i="12"/>
  <c r="J181" i="12"/>
  <c r="J179" i="12"/>
  <c r="J177" i="12"/>
  <c r="J175" i="12"/>
  <c r="J173" i="12"/>
  <c r="J171" i="12"/>
  <c r="J169" i="12"/>
  <c r="J167" i="12"/>
  <c r="J165" i="12"/>
  <c r="J163" i="12"/>
  <c r="J161" i="12"/>
  <c r="J159" i="12"/>
  <c r="J157" i="12"/>
  <c r="J155" i="12"/>
  <c r="J153" i="12"/>
  <c r="J151" i="12"/>
  <c r="J149" i="12"/>
  <c r="J147" i="12"/>
  <c r="J145" i="12"/>
  <c r="J143" i="12"/>
  <c r="J141" i="12"/>
  <c r="J777" i="12"/>
  <c r="J745" i="12"/>
  <c r="J550" i="12"/>
  <c r="J546" i="12"/>
  <c r="J540" i="12"/>
  <c r="J538" i="12"/>
  <c r="J533" i="12"/>
  <c r="J532" i="12"/>
  <c r="J524" i="12"/>
  <c r="J516" i="12"/>
  <c r="J508" i="12"/>
  <c r="J500" i="12"/>
  <c r="J492" i="12"/>
  <c r="J484" i="12"/>
  <c r="J476" i="12"/>
  <c r="J468" i="12"/>
  <c r="J460" i="12"/>
  <c r="J452" i="12"/>
  <c r="J444" i="12"/>
  <c r="J436" i="12"/>
  <c r="J428" i="12"/>
  <c r="J420" i="12"/>
  <c r="J407" i="12"/>
  <c r="J404" i="12"/>
  <c r="J391" i="12"/>
  <c r="J388" i="12"/>
  <c r="J375" i="12"/>
  <c r="J372" i="12"/>
  <c r="J359" i="12"/>
  <c r="J356" i="12"/>
  <c r="J343" i="12"/>
  <c r="J340" i="12"/>
  <c r="J327" i="12"/>
  <c r="J801" i="12"/>
  <c r="J707" i="12"/>
  <c r="J630" i="12"/>
  <c r="J547" i="12"/>
  <c r="J531" i="12"/>
  <c r="J523" i="12"/>
  <c r="J515" i="12"/>
  <c r="J507" i="12"/>
  <c r="J499" i="12"/>
  <c r="J491" i="12"/>
  <c r="J483" i="12"/>
  <c r="J475" i="12"/>
  <c r="J467" i="12"/>
  <c r="J459" i="12"/>
  <c r="J451" i="12"/>
  <c r="J443" i="12"/>
  <c r="J435" i="12"/>
  <c r="J427" i="12"/>
  <c r="J413" i="12"/>
  <c r="J410" i="12"/>
  <c r="J397" i="12"/>
  <c r="J394" i="12"/>
  <c r="J381" i="12"/>
  <c r="J378" i="12"/>
  <c r="J365" i="12"/>
  <c r="J362" i="12"/>
  <c r="J349" i="12"/>
  <c r="J346" i="12"/>
  <c r="J333" i="12"/>
  <c r="J330" i="12"/>
  <c r="J555" i="12"/>
  <c r="J543" i="12"/>
  <c r="J530" i="12"/>
  <c r="J522" i="12"/>
  <c r="J514" i="12"/>
  <c r="J506" i="12"/>
  <c r="J498" i="12"/>
  <c r="J490" i="12"/>
  <c r="J482" i="12"/>
  <c r="J474" i="12"/>
  <c r="J466" i="12"/>
  <c r="J458" i="12"/>
  <c r="J450" i="12"/>
  <c r="J442" i="12"/>
  <c r="J434" i="12"/>
  <c r="J426" i="12"/>
  <c r="J419" i="12"/>
  <c r="J416" i="12"/>
  <c r="J403" i="12"/>
  <c r="J400" i="12"/>
  <c r="J387" i="12"/>
  <c r="J384" i="12"/>
  <c r="J371" i="12"/>
  <c r="J368" i="12"/>
  <c r="J355" i="12"/>
  <c r="J352" i="12"/>
  <c r="J339" i="12"/>
  <c r="J336" i="12"/>
  <c r="J725" i="12"/>
  <c r="J611" i="12"/>
  <c r="J595" i="12"/>
  <c r="J579" i="12"/>
  <c r="J563" i="12"/>
  <c r="J529" i="12"/>
  <c r="J521" i="12"/>
  <c r="J513" i="12"/>
  <c r="J505" i="12"/>
  <c r="J497" i="12"/>
  <c r="J489" i="12"/>
  <c r="J481" i="12"/>
  <c r="J473" i="12"/>
  <c r="J465" i="12"/>
  <c r="J457" i="12"/>
  <c r="J449" i="12"/>
  <c r="J441" i="12"/>
  <c r="J433" i="12"/>
  <c r="J425" i="12"/>
  <c r="J409" i="12"/>
  <c r="J406" i="12"/>
  <c r="J393" i="12"/>
  <c r="J390" i="12"/>
  <c r="J377" i="12"/>
  <c r="J374" i="12"/>
  <c r="J361" i="12"/>
  <c r="J358" i="12"/>
  <c r="J345" i="12"/>
  <c r="J342" i="12"/>
  <c r="J329" i="12"/>
  <c r="J326" i="12"/>
  <c r="J324" i="12"/>
  <c r="J322" i="12"/>
  <c r="J320" i="12"/>
  <c r="J318" i="12"/>
  <c r="J316" i="12"/>
  <c r="J314" i="12"/>
  <c r="J312" i="12"/>
  <c r="J310" i="12"/>
  <c r="J308" i="12"/>
  <c r="J306" i="12"/>
  <c r="J304" i="12"/>
  <c r="J302" i="12"/>
  <c r="J300" i="12"/>
  <c r="J298" i="12"/>
  <c r="J296" i="12"/>
  <c r="J294" i="12"/>
  <c r="J292" i="12"/>
  <c r="J290" i="12"/>
  <c r="J288" i="12"/>
  <c r="J286" i="12"/>
  <c r="J284" i="12"/>
  <c r="J282" i="12"/>
  <c r="J280" i="12"/>
  <c r="J278" i="12"/>
  <c r="J276" i="12"/>
  <c r="J274" i="12"/>
  <c r="J272" i="12"/>
  <c r="J270" i="12"/>
  <c r="J268" i="12"/>
  <c r="J266" i="12"/>
  <c r="J264" i="12"/>
  <c r="J262" i="12"/>
  <c r="J260" i="12"/>
  <c r="J258" i="12"/>
  <c r="J256" i="12"/>
  <c r="J254" i="12"/>
  <c r="J252" i="12"/>
  <c r="J250" i="12"/>
  <c r="J248" i="12"/>
  <c r="J246" i="12"/>
  <c r="J244" i="12"/>
  <c r="J242" i="12"/>
  <c r="J240" i="12"/>
  <c r="J238" i="12"/>
  <c r="J236" i="12"/>
  <c r="J234" i="12"/>
  <c r="J232" i="12"/>
  <c r="J230" i="12"/>
  <c r="J228" i="12"/>
  <c r="J226" i="12"/>
  <c r="J224" i="12"/>
  <c r="J222" i="12"/>
  <c r="J220" i="12"/>
  <c r="J218" i="12"/>
  <c r="J216" i="12"/>
  <c r="J214" i="12"/>
  <c r="J212" i="12"/>
  <c r="J210" i="12"/>
  <c r="J208" i="12"/>
  <c r="J206" i="12"/>
  <c r="J204" i="12"/>
  <c r="J202" i="12"/>
  <c r="J200" i="12"/>
  <c r="J198" i="12"/>
  <c r="J196" i="12"/>
  <c r="J194" i="12"/>
  <c r="J192" i="12"/>
  <c r="J190" i="12"/>
  <c r="J188" i="12"/>
  <c r="J186" i="12"/>
  <c r="J184" i="12"/>
  <c r="J182" i="12"/>
  <c r="J180" i="12"/>
  <c r="J178" i="12"/>
  <c r="J176" i="12"/>
  <c r="J174" i="12"/>
  <c r="J172" i="12"/>
  <c r="J170" i="12"/>
  <c r="J168" i="12"/>
  <c r="J166" i="12"/>
  <c r="J164" i="12"/>
  <c r="J162" i="12"/>
  <c r="J160" i="12"/>
  <c r="J158" i="12"/>
  <c r="J156" i="12"/>
  <c r="J154" i="12"/>
  <c r="J152" i="12"/>
  <c r="J150" i="12"/>
  <c r="J148" i="12"/>
  <c r="J146" i="12"/>
  <c r="J144" i="12"/>
  <c r="J142" i="12"/>
  <c r="J140" i="12"/>
  <c r="J138" i="12"/>
  <c r="J136" i="12"/>
  <c r="J134" i="12"/>
  <c r="J132" i="12"/>
  <c r="J130" i="12"/>
  <c r="J128" i="12"/>
  <c r="J126" i="12"/>
  <c r="J124" i="12"/>
  <c r="J122" i="12"/>
  <c r="J120" i="12"/>
  <c r="J118" i="12"/>
  <c r="J116" i="12"/>
  <c r="J114" i="12"/>
  <c r="J112" i="12"/>
  <c r="J110" i="12"/>
  <c r="J108" i="12"/>
  <c r="J106" i="12"/>
  <c r="J104" i="12"/>
  <c r="J102" i="12"/>
  <c r="J100" i="12"/>
  <c r="J98" i="12"/>
  <c r="J96" i="12"/>
  <c r="J94" i="12"/>
  <c r="J92" i="12"/>
  <c r="J90" i="12"/>
  <c r="J88" i="12"/>
  <c r="J86" i="12"/>
  <c r="J84" i="12"/>
  <c r="J82" i="12"/>
  <c r="J80" i="12"/>
  <c r="J78" i="12"/>
  <c r="J76" i="12"/>
  <c r="J74" i="12"/>
  <c r="J72" i="12"/>
  <c r="J70" i="12"/>
  <c r="J68" i="12"/>
  <c r="J66" i="12"/>
  <c r="J64" i="12"/>
  <c r="J62" i="12"/>
  <c r="J60" i="12"/>
  <c r="J58" i="12"/>
  <c r="J56" i="12"/>
  <c r="J54" i="12"/>
  <c r="J52" i="12"/>
  <c r="J50" i="12"/>
  <c r="J48" i="12"/>
  <c r="J46" i="12"/>
  <c r="J44" i="12"/>
  <c r="J42" i="12"/>
  <c r="J40" i="12"/>
  <c r="J38" i="12"/>
  <c r="J36" i="12"/>
  <c r="J34" i="12"/>
  <c r="J32" i="12"/>
  <c r="J30" i="12"/>
  <c r="J28" i="12"/>
  <c r="J26" i="12"/>
  <c r="J24" i="12"/>
  <c r="J761" i="12"/>
  <c r="J729" i="12"/>
  <c r="J698" i="12"/>
  <c r="J671" i="12"/>
  <c r="J646" i="12"/>
  <c r="J625" i="12"/>
  <c r="J552" i="12"/>
  <c r="J528" i="12"/>
  <c r="J520" i="12"/>
  <c r="J512" i="12"/>
  <c r="J504" i="12"/>
  <c r="J496" i="12"/>
  <c r="J488" i="12"/>
  <c r="J480" i="12"/>
  <c r="J472" i="12"/>
  <c r="J464" i="12"/>
  <c r="J456" i="12"/>
  <c r="J448" i="12"/>
  <c r="J440" i="12"/>
  <c r="J432" i="12"/>
  <c r="J424" i="12"/>
  <c r="J415" i="12"/>
  <c r="J412" i="12"/>
  <c r="J399" i="12"/>
  <c r="J396" i="12"/>
  <c r="J383" i="12"/>
  <c r="J380" i="12"/>
  <c r="J14" i="12"/>
  <c r="J17" i="12"/>
  <c r="J29" i="12"/>
  <c r="J45" i="12"/>
  <c r="J61" i="12"/>
  <c r="J77" i="12"/>
  <c r="J93" i="12"/>
  <c r="J109" i="12"/>
  <c r="Y125" i="12"/>
  <c r="U125" i="12" s="1"/>
  <c r="Y133" i="12"/>
  <c r="U133" i="12" s="1"/>
  <c r="Y307" i="12"/>
  <c r="U307" i="12" s="1"/>
  <c r="Y308" i="12"/>
  <c r="U308" i="12" s="1"/>
  <c r="Y323" i="12"/>
  <c r="U323" i="12" s="1"/>
  <c r="Y324" i="12"/>
  <c r="U324" i="12" s="1"/>
  <c r="Y331" i="12"/>
  <c r="U331" i="12" s="1"/>
  <c r="Y332" i="12"/>
  <c r="U332" i="12" s="1"/>
  <c r="Y20" i="12"/>
  <c r="U20" i="12" s="1"/>
  <c r="Y29" i="12"/>
  <c r="U29" i="12" s="1"/>
  <c r="Y45" i="12"/>
  <c r="U45" i="12" s="1"/>
  <c r="Y61" i="12"/>
  <c r="U61" i="12" s="1"/>
  <c r="J67" i="12"/>
  <c r="Y77" i="12"/>
  <c r="U77" i="12" s="1"/>
  <c r="J83" i="12"/>
  <c r="Y93" i="12"/>
  <c r="U93" i="12" s="1"/>
  <c r="J99" i="12"/>
  <c r="Y109" i="12"/>
  <c r="U109" i="12" s="1"/>
  <c r="J115" i="12"/>
  <c r="J127" i="12"/>
  <c r="J135" i="12"/>
  <c r="Y196" i="12"/>
  <c r="U196" i="12" s="1"/>
  <c r="Y212" i="12"/>
  <c r="U212" i="12" s="1"/>
  <c r="Y228" i="12"/>
  <c r="U228" i="12" s="1"/>
  <c r="Y244" i="12"/>
  <c r="U244" i="12" s="1"/>
  <c r="Y260" i="12"/>
  <c r="U260" i="12" s="1"/>
  <c r="Y276" i="12"/>
  <c r="U276" i="12" s="1"/>
  <c r="Y289" i="12"/>
  <c r="U289" i="12" s="1"/>
  <c r="Y297" i="12"/>
  <c r="U297" i="12" s="1"/>
  <c r="Y305" i="12"/>
  <c r="U305" i="12" s="1"/>
  <c r="Y306" i="12"/>
  <c r="U306" i="12" s="1"/>
  <c r="Y321" i="12"/>
  <c r="U321" i="12" s="1"/>
  <c r="Y322" i="12"/>
  <c r="U322" i="12" s="1"/>
  <c r="Y366" i="12"/>
  <c r="U366" i="12" s="1"/>
  <c r="Y319" i="12"/>
  <c r="U319" i="12" s="1"/>
  <c r="Y320" i="12"/>
  <c r="U320" i="12" s="1"/>
  <c r="J332" i="12"/>
  <c r="J351" i="12"/>
  <c r="Y363" i="12"/>
  <c r="U363" i="12" s="1"/>
  <c r="Y364" i="12"/>
  <c r="U364" i="12" s="1"/>
  <c r="J95" i="12"/>
  <c r="J111" i="12"/>
  <c r="J129" i="12"/>
  <c r="J137" i="12"/>
  <c r="Y291" i="12"/>
  <c r="U291" i="12" s="1"/>
  <c r="Y299" i="12"/>
  <c r="U299" i="12" s="1"/>
  <c r="Y317" i="12"/>
  <c r="U317" i="12" s="1"/>
  <c r="Y318" i="12"/>
  <c r="U318" i="12" s="1"/>
  <c r="Y315" i="12"/>
  <c r="U315" i="12" s="1"/>
  <c r="Y316" i="12"/>
  <c r="U316" i="12" s="1"/>
  <c r="J364" i="12"/>
  <c r="Y335" i="12"/>
  <c r="U335" i="12" s="1"/>
  <c r="Y338" i="12"/>
  <c r="U338" i="12" s="1"/>
  <c r="Y351" i="12"/>
  <c r="U351" i="12" s="1"/>
  <c r="Y354" i="12"/>
  <c r="U354" i="12" s="1"/>
  <c r="Y367" i="12"/>
  <c r="U367" i="12" s="1"/>
  <c r="Y370" i="12"/>
  <c r="U370" i="12" s="1"/>
  <c r="Y383" i="12"/>
  <c r="U383" i="12" s="1"/>
  <c r="Y386" i="12"/>
  <c r="U386" i="12" s="1"/>
  <c r="Y399" i="12"/>
  <c r="U399" i="12" s="1"/>
  <c r="Y402" i="12"/>
  <c r="U402" i="12" s="1"/>
  <c r="Y415" i="12"/>
  <c r="U415" i="12" s="1"/>
  <c r="Y418" i="12"/>
  <c r="U418" i="12" s="1"/>
  <c r="Y548" i="12"/>
  <c r="U548" i="12" s="1"/>
  <c r="Y547" i="12"/>
  <c r="U547" i="12" s="1"/>
  <c r="Y380" i="12"/>
  <c r="U380" i="12" s="1"/>
  <c r="Y396" i="12"/>
  <c r="U396" i="12" s="1"/>
  <c r="Y412" i="12"/>
  <c r="U412" i="12" s="1"/>
  <c r="Y634" i="12"/>
  <c r="U634" i="12" s="1"/>
  <c r="Y633" i="12"/>
  <c r="U633" i="12" s="1"/>
  <c r="Y339" i="12"/>
  <c r="U339" i="12" s="1"/>
  <c r="Y355" i="12"/>
  <c r="U355" i="12" s="1"/>
  <c r="Y371" i="12"/>
  <c r="U371" i="12" s="1"/>
  <c r="Y387" i="12"/>
  <c r="U387" i="12" s="1"/>
  <c r="Y403" i="12"/>
  <c r="U403" i="12" s="1"/>
  <c r="Y419" i="12"/>
  <c r="U419" i="12" s="1"/>
  <c r="Y543" i="12"/>
  <c r="U543" i="12" s="1"/>
  <c r="Y672" i="12"/>
  <c r="U672" i="12" s="1"/>
  <c r="Y671" i="12"/>
  <c r="U671" i="12" s="1"/>
  <c r="Y413" i="12"/>
  <c r="U413" i="12" s="1"/>
  <c r="Y459" i="12"/>
  <c r="U459" i="12" s="1"/>
  <c r="Y467" i="12"/>
  <c r="U467" i="12" s="1"/>
  <c r="Y475" i="12"/>
  <c r="U475" i="12" s="1"/>
  <c r="Y483" i="12"/>
  <c r="U483" i="12" s="1"/>
  <c r="Y491" i="12"/>
  <c r="U491" i="12" s="1"/>
  <c r="Y499" i="12"/>
  <c r="U499" i="12" s="1"/>
  <c r="Y507" i="12"/>
  <c r="U507" i="12" s="1"/>
  <c r="Y515" i="12"/>
  <c r="U515" i="12" s="1"/>
  <c r="Y523" i="12"/>
  <c r="U523" i="12" s="1"/>
  <c r="Y531" i="12"/>
  <c r="U531" i="12" s="1"/>
  <c r="Y546" i="12"/>
  <c r="U546" i="12" s="1"/>
  <c r="Y618" i="12"/>
  <c r="U618" i="12" s="1"/>
  <c r="Y617" i="12"/>
  <c r="U617" i="12" s="1"/>
  <c r="Y421" i="12"/>
  <c r="U421" i="12" s="1"/>
  <c r="Y429" i="12"/>
  <c r="U429" i="12" s="1"/>
  <c r="Y437" i="12"/>
  <c r="U437" i="12" s="1"/>
  <c r="Y445" i="12"/>
  <c r="U445" i="12" s="1"/>
  <c r="Y453" i="12"/>
  <c r="U453" i="12" s="1"/>
  <c r="Y461" i="12"/>
  <c r="U461" i="12" s="1"/>
  <c r="Y469" i="12"/>
  <c r="U469" i="12" s="1"/>
  <c r="Y477" i="12"/>
  <c r="U477" i="12" s="1"/>
  <c r="Y485" i="12"/>
  <c r="U485" i="12" s="1"/>
  <c r="Y493" i="12"/>
  <c r="U493" i="12" s="1"/>
  <c r="Y501" i="12"/>
  <c r="U501" i="12" s="1"/>
  <c r="Y509" i="12"/>
  <c r="U509" i="12" s="1"/>
  <c r="Y517" i="12"/>
  <c r="U517" i="12" s="1"/>
  <c r="Y525" i="12"/>
  <c r="U525" i="12" s="1"/>
  <c r="Y533" i="12"/>
  <c r="U533" i="12" s="1"/>
  <c r="Y536" i="12"/>
  <c r="U536" i="12" s="1"/>
  <c r="Y570" i="12"/>
  <c r="U570" i="12" s="1"/>
  <c r="Y569" i="12"/>
  <c r="U569" i="12" s="1"/>
  <c r="Y572" i="12"/>
  <c r="U572" i="12" s="1"/>
  <c r="Y571" i="12"/>
  <c r="U571" i="12" s="1"/>
  <c r="Y586" i="12"/>
  <c r="U586" i="12" s="1"/>
  <c r="Y585" i="12"/>
  <c r="U585" i="12" s="1"/>
  <c r="Y588" i="12"/>
  <c r="U588" i="12" s="1"/>
  <c r="Y587" i="12"/>
  <c r="U587" i="12" s="1"/>
  <c r="Y602" i="12"/>
  <c r="U602" i="12" s="1"/>
  <c r="Y601" i="12"/>
  <c r="U601" i="12" s="1"/>
  <c r="Y604" i="12"/>
  <c r="U604" i="12" s="1"/>
  <c r="Y603" i="12"/>
  <c r="U603" i="12" s="1"/>
  <c r="Y650" i="12"/>
  <c r="U650" i="12" s="1"/>
  <c r="Y649" i="12"/>
  <c r="U649" i="12" s="1"/>
  <c r="Y619" i="12"/>
  <c r="U619" i="12" s="1"/>
  <c r="Y635" i="12"/>
  <c r="U635" i="12" s="1"/>
  <c r="Y895" i="12"/>
  <c r="U895" i="12" s="1"/>
  <c r="Y896" i="12"/>
  <c r="U896" i="12" s="1"/>
  <c r="Y653" i="12"/>
  <c r="U653" i="12" s="1"/>
  <c r="Y656" i="12"/>
  <c r="U656" i="12" s="1"/>
  <c r="Y655" i="12"/>
  <c r="U655" i="12" s="1"/>
  <c r="Y977" i="12"/>
  <c r="U977" i="12" s="1"/>
  <c r="Y978" i="12"/>
  <c r="U978" i="12" s="1"/>
  <c r="Y563" i="12"/>
  <c r="U563" i="12" s="1"/>
  <c r="Y579" i="12"/>
  <c r="U579" i="12" s="1"/>
  <c r="Y595" i="12"/>
  <c r="U595" i="12" s="1"/>
  <c r="Y611" i="12"/>
  <c r="U611" i="12" s="1"/>
  <c r="Y627" i="12"/>
  <c r="U627" i="12" s="1"/>
  <c r="Y643" i="12"/>
  <c r="U643" i="12" s="1"/>
  <c r="Y675" i="12"/>
  <c r="U675" i="12" s="1"/>
  <c r="Y945" i="12"/>
  <c r="U945" i="12" s="1"/>
  <c r="Y946" i="12"/>
  <c r="U946" i="12" s="1"/>
  <c r="Y680" i="12"/>
  <c r="U680" i="12" s="1"/>
  <c r="Y679" i="12"/>
  <c r="U679" i="12" s="1"/>
  <c r="Y664" i="12"/>
  <c r="U664" i="12" s="1"/>
  <c r="Y663" i="12"/>
  <c r="U663" i="12" s="1"/>
  <c r="Y884" i="12"/>
  <c r="U884" i="12" s="1"/>
  <c r="Y883" i="12"/>
  <c r="U883" i="12" s="1"/>
  <c r="Y911" i="12"/>
  <c r="U911" i="12" s="1"/>
  <c r="Y912" i="12"/>
  <c r="U912" i="12" s="1"/>
  <c r="Y960" i="12"/>
  <c r="U960" i="12" s="1"/>
  <c r="Y900" i="12"/>
  <c r="U900" i="12" s="1"/>
  <c r="Y899" i="12"/>
  <c r="U899" i="12" s="1"/>
  <c r="Y927" i="12"/>
  <c r="U927" i="12" s="1"/>
  <c r="Y928" i="12"/>
  <c r="U928" i="12" s="1"/>
  <c r="Y916" i="12"/>
  <c r="U916" i="12" s="1"/>
  <c r="Y915" i="12"/>
  <c r="U915" i="12" s="1"/>
  <c r="Y944" i="12"/>
  <c r="U944" i="12" s="1"/>
  <c r="Y932" i="12"/>
  <c r="U932" i="12" s="1"/>
  <c r="Y931" i="12"/>
  <c r="U931" i="12" s="1"/>
  <c r="Y992" i="12"/>
  <c r="U992" i="12" s="1"/>
  <c r="Y879" i="12"/>
  <c r="U879" i="12" s="1"/>
  <c r="Y880" i="12"/>
  <c r="U880" i="12" s="1"/>
  <c r="Y867" i="12"/>
  <c r="U867" i="12" s="1"/>
  <c r="Y869" i="12"/>
  <c r="U869" i="12" s="1"/>
  <c r="Y871" i="12"/>
  <c r="U871" i="12" s="1"/>
  <c r="Y873" i="12"/>
  <c r="U873" i="12" s="1"/>
  <c r="Y951" i="12"/>
  <c r="U951" i="12" s="1"/>
  <c r="Y967" i="12"/>
  <c r="U967" i="12" s="1"/>
  <c r="Y983" i="12"/>
  <c r="U983" i="12" s="1"/>
  <c r="Y999" i="12"/>
  <c r="U999" i="12" s="1"/>
  <c r="Y887" i="12"/>
  <c r="U887" i="12" s="1"/>
  <c r="Y903" i="12"/>
  <c r="U903" i="12" s="1"/>
  <c r="Y919" i="12"/>
  <c r="U919" i="12" s="1"/>
  <c r="Y935" i="12"/>
  <c r="U935" i="12" s="1"/>
  <c r="Y953" i="12"/>
  <c r="U953" i="12" s="1"/>
  <c r="Y969" i="12"/>
  <c r="U969" i="12" s="1"/>
  <c r="Y985" i="12"/>
  <c r="U985" i="12" s="1"/>
  <c r="Y1002" i="12"/>
  <c r="U1002" i="12" s="1"/>
  <c r="Y1001" i="12"/>
  <c r="U1001" i="12" s="1"/>
  <c r="Y955" i="12"/>
  <c r="U955" i="12" s="1"/>
  <c r="Y987" i="12"/>
  <c r="U987" i="12" s="1"/>
  <c r="Y943" i="12"/>
  <c r="U943" i="12" s="1"/>
  <c r="Y959" i="12"/>
  <c r="U959" i="12" s="1"/>
  <c r="Y975" i="12"/>
  <c r="U975" i="12" s="1"/>
  <c r="Y991" i="12"/>
  <c r="U991" i="12" s="1"/>
  <c r="J139" i="13"/>
  <c r="J155" i="13"/>
  <c r="J171" i="13"/>
  <c r="J223" i="13"/>
  <c r="J241" i="13"/>
  <c r="J402" i="13"/>
  <c r="J5" i="13"/>
  <c r="J7" i="13"/>
  <c r="J9" i="13"/>
  <c r="J11" i="13"/>
  <c r="J13" i="13"/>
  <c r="J15" i="13"/>
  <c r="J17" i="13"/>
  <c r="J19" i="13"/>
  <c r="J21" i="13"/>
  <c r="J23" i="13"/>
  <c r="J25" i="13"/>
  <c r="J27" i="13"/>
  <c r="J29" i="13"/>
  <c r="J31" i="13"/>
  <c r="J33" i="13"/>
  <c r="J35" i="13"/>
  <c r="J37" i="13"/>
  <c r="J39" i="13"/>
  <c r="J41" i="13"/>
  <c r="J43" i="13"/>
  <c r="J45" i="13"/>
  <c r="J47" i="13"/>
  <c r="J49" i="13"/>
  <c r="J51" i="13"/>
  <c r="J53" i="13"/>
  <c r="J55" i="13"/>
  <c r="J57" i="13"/>
  <c r="J59" i="13"/>
  <c r="J61" i="13"/>
  <c r="J63" i="13"/>
  <c r="J65" i="13"/>
  <c r="J67" i="13"/>
  <c r="J69" i="13"/>
  <c r="J71" i="13"/>
  <c r="J73" i="13"/>
  <c r="J75" i="13"/>
  <c r="J77" i="13"/>
  <c r="J79" i="13"/>
  <c r="J81" i="13"/>
  <c r="J83" i="13"/>
  <c r="J85" i="13"/>
  <c r="J87" i="13"/>
  <c r="J89" i="13"/>
  <c r="J121" i="13"/>
  <c r="J133" i="13"/>
  <c r="J149" i="13"/>
  <c r="J165" i="13"/>
  <c r="J177" i="13"/>
  <c r="J185" i="13"/>
  <c r="J193" i="13"/>
  <c r="J201" i="13"/>
  <c r="J209" i="13"/>
  <c r="J217" i="13"/>
  <c r="J231" i="13"/>
  <c r="J247" i="13"/>
  <c r="Y253" i="13"/>
  <c r="U253" i="13" s="1"/>
  <c r="J255" i="13"/>
  <c r="Y257" i="13"/>
  <c r="U257" i="13" s="1"/>
  <c r="Y258" i="13"/>
  <c r="U258" i="13" s="1"/>
  <c r="Y274" i="13"/>
  <c r="U274" i="13" s="1"/>
  <c r="Y315" i="13"/>
  <c r="U315" i="13" s="1"/>
  <c r="Y316" i="13"/>
  <c r="U316" i="13" s="1"/>
  <c r="J1001" i="13"/>
  <c r="J999" i="13"/>
  <c r="J997" i="13"/>
  <c r="J995" i="13"/>
  <c r="J993" i="13"/>
  <c r="J991" i="13"/>
  <c r="J989" i="13"/>
  <c r="J987" i="13"/>
  <c r="J985" i="13"/>
  <c r="J983" i="13"/>
  <c r="J981" i="13"/>
  <c r="J979" i="13"/>
  <c r="J977" i="13"/>
  <c r="J975" i="13"/>
  <c r="J973" i="13"/>
  <c r="J971" i="13"/>
  <c r="J969" i="13"/>
  <c r="J967" i="13"/>
  <c r="J965" i="13"/>
  <c r="J963" i="13"/>
  <c r="J961" i="13"/>
  <c r="J1002" i="13"/>
  <c r="J1000" i="13"/>
  <c r="J998" i="13"/>
  <c r="J996" i="13"/>
  <c r="J994" i="13"/>
  <c r="J992" i="13"/>
  <c r="J990" i="13"/>
  <c r="J988" i="13"/>
  <c r="J986" i="13"/>
  <c r="J984" i="13"/>
  <c r="J982" i="13"/>
  <c r="J980" i="13"/>
  <c r="J978" i="13"/>
  <c r="J976" i="13"/>
  <c r="J974" i="13"/>
  <c r="J972" i="13"/>
  <c r="J970" i="13"/>
  <c r="J968" i="13"/>
  <c r="J966" i="13"/>
  <c r="J964" i="13"/>
  <c r="J962" i="13"/>
  <c r="J960" i="13"/>
  <c r="J958" i="13"/>
  <c r="J956" i="13"/>
  <c r="J954" i="13"/>
  <c r="J952" i="13"/>
  <c r="J950" i="13"/>
  <c r="J948" i="13"/>
  <c r="J946" i="13"/>
  <c r="J944" i="13"/>
  <c r="J942" i="13"/>
  <c r="J940" i="13"/>
  <c r="J938" i="13"/>
  <c r="J936" i="13"/>
  <c r="J934" i="13"/>
  <c r="J932" i="13"/>
  <c r="J930" i="13"/>
  <c r="J928" i="13"/>
  <c r="J926" i="13"/>
  <c r="J924" i="13"/>
  <c r="J922" i="13"/>
  <c r="J920" i="13"/>
  <c r="J918" i="13"/>
  <c r="J916" i="13"/>
  <c r="J914" i="13"/>
  <c r="J912" i="13"/>
  <c r="J910" i="13"/>
  <c r="J908" i="13"/>
  <c r="J906" i="13"/>
  <c r="J904" i="13"/>
  <c r="J902" i="13"/>
  <c r="J900" i="13"/>
  <c r="J898" i="13"/>
  <c r="J896" i="13"/>
  <c r="J894" i="13"/>
  <c r="J892" i="13"/>
  <c r="J890" i="13"/>
  <c r="J888" i="13"/>
  <c r="J886" i="13"/>
  <c r="J884" i="13"/>
  <c r="J882" i="13"/>
  <c r="J880" i="13"/>
  <c r="J878" i="13"/>
  <c r="J876" i="13"/>
  <c r="J874" i="13"/>
  <c r="J872" i="13"/>
  <c r="J870" i="13"/>
  <c r="J868" i="13"/>
  <c r="J866" i="13"/>
  <c r="J864" i="13"/>
  <c r="J862" i="13"/>
  <c r="J860" i="13"/>
  <c r="J858" i="13"/>
  <c r="J856" i="13"/>
  <c r="J854" i="13"/>
  <c r="J852" i="13"/>
  <c r="J850" i="13"/>
  <c r="J848" i="13"/>
  <c r="J846" i="13"/>
  <c r="J844" i="13"/>
  <c r="J842" i="13"/>
  <c r="J840" i="13"/>
  <c r="J838" i="13"/>
  <c r="J949" i="13"/>
  <c r="J947" i="13"/>
  <c r="J945" i="13"/>
  <c r="J943" i="13"/>
  <c r="J941" i="13"/>
  <c r="J939" i="13"/>
  <c r="J937" i="13"/>
  <c r="J935" i="13"/>
  <c r="J933" i="13"/>
  <c r="J931" i="13"/>
  <c r="J929" i="13"/>
  <c r="J927" i="13"/>
  <c r="J925" i="13"/>
  <c r="J923" i="13"/>
  <c r="J921" i="13"/>
  <c r="J919" i="13"/>
  <c r="J917" i="13"/>
  <c r="J915" i="13"/>
  <c r="J913" i="13"/>
  <c r="J911" i="13"/>
  <c r="J909" i="13"/>
  <c r="J907" i="13"/>
  <c r="J905" i="13"/>
  <c r="J903" i="13"/>
  <c r="J901" i="13"/>
  <c r="J899" i="13"/>
  <c r="J897" i="13"/>
  <c r="J895" i="13"/>
  <c r="J893" i="13"/>
  <c r="J891" i="13"/>
  <c r="J889" i="13"/>
  <c r="J887" i="13"/>
  <c r="J885" i="13"/>
  <c r="J883" i="13"/>
  <c r="J881" i="13"/>
  <c r="J879" i="13"/>
  <c r="J877" i="13"/>
  <c r="J875" i="13"/>
  <c r="J873" i="13"/>
  <c r="J871" i="13"/>
  <c r="J869" i="13"/>
  <c r="J867" i="13"/>
  <c r="J865" i="13"/>
  <c r="J863" i="13"/>
  <c r="J861" i="13"/>
  <c r="J859" i="13"/>
  <c r="J857" i="13"/>
  <c r="J855" i="13"/>
  <c r="J853" i="13"/>
  <c r="J851" i="13"/>
  <c r="J849" i="13"/>
  <c r="J847" i="13"/>
  <c r="J845" i="13"/>
  <c r="J843" i="13"/>
  <c r="J841" i="13"/>
  <c r="J839" i="13"/>
  <c r="J837" i="13"/>
  <c r="J835" i="13"/>
  <c r="J833" i="13"/>
  <c r="J959" i="13"/>
  <c r="J957" i="13"/>
  <c r="J955" i="13"/>
  <c r="J951" i="13"/>
  <c r="J832" i="13"/>
  <c r="J830" i="13"/>
  <c r="J828" i="13"/>
  <c r="J826" i="13"/>
  <c r="J824" i="13"/>
  <c r="J822" i="13"/>
  <c r="J820" i="13"/>
  <c r="J818" i="13"/>
  <c r="J816" i="13"/>
  <c r="J953" i="13"/>
  <c r="J834" i="13"/>
  <c r="J836" i="13"/>
  <c r="J831" i="13"/>
  <c r="J829" i="13"/>
  <c r="J827" i="13"/>
  <c r="J825" i="13"/>
  <c r="J823" i="13"/>
  <c r="J821" i="13"/>
  <c r="J819" i="13"/>
  <c r="J817" i="13"/>
  <c r="J815" i="13"/>
  <c r="J813" i="13"/>
  <c r="J811" i="13"/>
  <c r="J809" i="13"/>
  <c r="J807" i="13"/>
  <c r="J805" i="13"/>
  <c r="J803" i="13"/>
  <c r="J810" i="13"/>
  <c r="J812" i="13"/>
  <c r="J804" i="13"/>
  <c r="J814" i="13"/>
  <c r="J806" i="13"/>
  <c r="J808" i="13"/>
  <c r="J792" i="13"/>
  <c r="J791" i="13"/>
  <c r="J776" i="13"/>
  <c r="J775" i="13"/>
  <c r="J760" i="13"/>
  <c r="J759" i="13"/>
  <c r="J754" i="13"/>
  <c r="J790" i="13"/>
  <c r="J789" i="13"/>
  <c r="J774" i="13"/>
  <c r="J773" i="13"/>
  <c r="J758" i="13"/>
  <c r="J757" i="13"/>
  <c r="J753" i="13"/>
  <c r="J749" i="13"/>
  <c r="J745" i="13"/>
  <c r="J738" i="13"/>
  <c r="J788" i="13"/>
  <c r="J787" i="13"/>
  <c r="J772" i="13"/>
  <c r="J771" i="13"/>
  <c r="J740" i="13"/>
  <c r="J801" i="13"/>
  <c r="J786" i="13"/>
  <c r="J785" i="13"/>
  <c r="J770" i="13"/>
  <c r="J769" i="13"/>
  <c r="J742" i="13"/>
  <c r="J802" i="13"/>
  <c r="J800" i="13"/>
  <c r="J799" i="13"/>
  <c r="J784" i="13"/>
  <c r="J783" i="13"/>
  <c r="J768" i="13"/>
  <c r="J767" i="13"/>
  <c r="J756" i="13"/>
  <c r="J752" i="13"/>
  <c r="J748" i="13"/>
  <c r="J744" i="13"/>
  <c r="J798" i="13"/>
  <c r="J797" i="13"/>
  <c r="J782" i="13"/>
  <c r="J781" i="13"/>
  <c r="J766" i="13"/>
  <c r="J765" i="13"/>
  <c r="J755" i="13"/>
  <c r="J751" i="13"/>
  <c r="J747" i="13"/>
  <c r="J739" i="13"/>
  <c r="J796" i="13"/>
  <c r="J795" i="13"/>
  <c r="J780" i="13"/>
  <c r="J779" i="13"/>
  <c r="J764" i="13"/>
  <c r="J763" i="13"/>
  <c r="J741" i="13"/>
  <c r="J794" i="13"/>
  <c r="J793" i="13"/>
  <c r="J778" i="13"/>
  <c r="J777" i="13"/>
  <c r="J762" i="13"/>
  <c r="J761" i="13"/>
  <c r="J743" i="13"/>
  <c r="J721" i="13"/>
  <c r="J710" i="13"/>
  <c r="J705" i="13"/>
  <c r="J694" i="13"/>
  <c r="J689" i="13"/>
  <c r="J678" i="13"/>
  <c r="J673" i="13"/>
  <c r="J668" i="13"/>
  <c r="J660" i="13"/>
  <c r="J652" i="13"/>
  <c r="J644" i="13"/>
  <c r="J636" i="13"/>
  <c r="J624" i="13"/>
  <c r="J617" i="13"/>
  <c r="J608" i="13"/>
  <c r="J720" i="13"/>
  <c r="J715" i="13"/>
  <c r="J704" i="13"/>
  <c r="J699" i="13"/>
  <c r="J688" i="13"/>
  <c r="J683" i="13"/>
  <c r="J672" i="13"/>
  <c r="J665" i="13"/>
  <c r="J657" i="13"/>
  <c r="J649" i="13"/>
  <c r="J641" i="13"/>
  <c r="J633" i="13"/>
  <c r="J626" i="13"/>
  <c r="J619" i="13"/>
  <c r="J610" i="13"/>
  <c r="J750" i="13"/>
  <c r="J714" i="13"/>
  <c r="J709" i="13"/>
  <c r="J698" i="13"/>
  <c r="J693" i="13"/>
  <c r="J682" i="13"/>
  <c r="J677" i="13"/>
  <c r="J662" i="13"/>
  <c r="J654" i="13"/>
  <c r="J646" i="13"/>
  <c r="J638" i="13"/>
  <c r="J628" i="13"/>
  <c r="J621" i="13"/>
  <c r="J612" i="13"/>
  <c r="J605" i="13"/>
  <c r="J719" i="13"/>
  <c r="J708" i="13"/>
  <c r="J703" i="13"/>
  <c r="J692" i="13"/>
  <c r="J687" i="13"/>
  <c r="J676" i="13"/>
  <c r="J671" i="13"/>
  <c r="J667" i="13"/>
  <c r="J746" i="13"/>
  <c r="J735" i="13"/>
  <c r="J734" i="13"/>
  <c r="J733" i="13"/>
  <c r="J732" i="13"/>
  <c r="J731" i="13"/>
  <c r="J730" i="13"/>
  <c r="J729" i="13"/>
  <c r="J728" i="13"/>
  <c r="J727" i="13"/>
  <c r="J726" i="13"/>
  <c r="J725" i="13"/>
  <c r="J724" i="13"/>
  <c r="J718" i="13"/>
  <c r="J713" i="13"/>
  <c r="J702" i="13"/>
  <c r="J697" i="13"/>
  <c r="J686" i="13"/>
  <c r="J681" i="13"/>
  <c r="J670" i="13"/>
  <c r="J664" i="13"/>
  <c r="J656" i="13"/>
  <c r="J648" i="13"/>
  <c r="J640" i="13"/>
  <c r="J632" i="13"/>
  <c r="J625" i="13"/>
  <c r="J616" i="13"/>
  <c r="J609" i="13"/>
  <c r="J736" i="13"/>
  <c r="J723" i="13"/>
  <c r="J712" i="13"/>
  <c r="J707" i="13"/>
  <c r="J696" i="13"/>
  <c r="J691" i="13"/>
  <c r="J680" i="13"/>
  <c r="J675" i="13"/>
  <c r="J661" i="13"/>
  <c r="J653" i="13"/>
  <c r="J645" i="13"/>
  <c r="J637" i="13"/>
  <c r="J627" i="13"/>
  <c r="J618" i="13"/>
  <c r="J611" i="13"/>
  <c r="J722" i="13"/>
  <c r="J717" i="13"/>
  <c r="J706" i="13"/>
  <c r="J701" i="13"/>
  <c r="J690" i="13"/>
  <c r="J685" i="13"/>
  <c r="J674" i="13"/>
  <c r="J669" i="13"/>
  <c r="J666" i="13"/>
  <c r="J658" i="13"/>
  <c r="J650" i="13"/>
  <c r="J642" i="13"/>
  <c r="J634" i="13"/>
  <c r="J629" i="13"/>
  <c r="J620" i="13"/>
  <c r="J613" i="13"/>
  <c r="J604" i="13"/>
  <c r="J737" i="13"/>
  <c r="J716" i="13"/>
  <c r="J711" i="13"/>
  <c r="J700" i="13"/>
  <c r="J695" i="13"/>
  <c r="J684" i="13"/>
  <c r="J679" i="13"/>
  <c r="J663" i="13"/>
  <c r="J655" i="13"/>
  <c r="J647" i="13"/>
  <c r="J639" i="13"/>
  <c r="J631" i="13"/>
  <c r="J622" i="13"/>
  <c r="J615" i="13"/>
  <c r="J606" i="13"/>
  <c r="J630" i="13"/>
  <c r="J614" i="13"/>
  <c r="J598" i="13"/>
  <c r="J594" i="13"/>
  <c r="J590" i="13"/>
  <c r="J586" i="13"/>
  <c r="J582" i="13"/>
  <c r="J578" i="13"/>
  <c r="J574" i="13"/>
  <c r="J570" i="13"/>
  <c r="J566" i="13"/>
  <c r="J561" i="13"/>
  <c r="J552" i="13"/>
  <c r="J545" i="13"/>
  <c r="J623" i="13"/>
  <c r="J607" i="13"/>
  <c r="J597" i="13"/>
  <c r="J593" i="13"/>
  <c r="J589" i="13"/>
  <c r="J585" i="13"/>
  <c r="J581" i="13"/>
  <c r="J577" i="13"/>
  <c r="J573" i="13"/>
  <c r="J569" i="13"/>
  <c r="J563" i="13"/>
  <c r="J554" i="13"/>
  <c r="J547" i="13"/>
  <c r="J538" i="13"/>
  <c r="J531" i="13"/>
  <c r="J522" i="13"/>
  <c r="J659" i="13"/>
  <c r="J651" i="13"/>
  <c r="J643" i="13"/>
  <c r="J635" i="13"/>
  <c r="J603" i="13"/>
  <c r="J565" i="13"/>
  <c r="J556" i="13"/>
  <c r="J549" i="13"/>
  <c r="J540" i="13"/>
  <c r="J602" i="13"/>
  <c r="J601" i="13"/>
  <c r="J558" i="13"/>
  <c r="J551" i="13"/>
  <c r="J542" i="13"/>
  <c r="J535" i="13"/>
  <c r="J526" i="13"/>
  <c r="J519" i="13"/>
  <c r="J517" i="13"/>
  <c r="J515" i="13"/>
  <c r="J513" i="13"/>
  <c r="J511" i="13"/>
  <c r="J509" i="13"/>
  <c r="J507" i="13"/>
  <c r="J505" i="13"/>
  <c r="J503" i="13"/>
  <c r="J501" i="13"/>
  <c r="J499" i="13"/>
  <c r="J497" i="13"/>
  <c r="J495" i="13"/>
  <c r="J493" i="13"/>
  <c r="J491" i="13"/>
  <c r="J489" i="13"/>
  <c r="J487" i="13"/>
  <c r="J485" i="13"/>
  <c r="J483" i="13"/>
  <c r="J481" i="13"/>
  <c r="J479" i="13"/>
  <c r="J477" i="13"/>
  <c r="J475" i="13"/>
  <c r="J473" i="13"/>
  <c r="J471" i="13"/>
  <c r="J469" i="13"/>
  <c r="J467" i="13"/>
  <c r="J465" i="13"/>
  <c r="J463" i="13"/>
  <c r="J461" i="13"/>
  <c r="J459" i="13"/>
  <c r="J457" i="13"/>
  <c r="J455" i="13"/>
  <c r="J453" i="13"/>
  <c r="J451" i="13"/>
  <c r="J449" i="13"/>
  <c r="J447" i="13"/>
  <c r="J445" i="13"/>
  <c r="J443" i="13"/>
  <c r="J441" i="13"/>
  <c r="J439" i="13"/>
  <c r="J596" i="13"/>
  <c r="J592" i="13"/>
  <c r="J588" i="13"/>
  <c r="J584" i="13"/>
  <c r="J580" i="13"/>
  <c r="J576" i="13"/>
  <c r="J572" i="13"/>
  <c r="J568" i="13"/>
  <c r="J560" i="13"/>
  <c r="J553" i="13"/>
  <c r="J544" i="13"/>
  <c r="J537" i="13"/>
  <c r="J528" i="13"/>
  <c r="J521" i="13"/>
  <c r="J600" i="13"/>
  <c r="J595" i="13"/>
  <c r="J591" i="13"/>
  <c r="J587" i="13"/>
  <c r="J583" i="13"/>
  <c r="J579" i="13"/>
  <c r="J575" i="13"/>
  <c r="J571" i="13"/>
  <c r="J567" i="13"/>
  <c r="J562" i="13"/>
  <c r="J555" i="13"/>
  <c r="J546" i="13"/>
  <c r="J539" i="13"/>
  <c r="J530" i="13"/>
  <c r="J523" i="13"/>
  <c r="J599" i="13"/>
  <c r="J564" i="13"/>
  <c r="J557" i="13"/>
  <c r="J548" i="13"/>
  <c r="J541" i="13"/>
  <c r="J559" i="13"/>
  <c r="J550" i="13"/>
  <c r="J543" i="13"/>
  <c r="J534" i="13"/>
  <c r="J527" i="13"/>
  <c r="J518" i="13"/>
  <c r="J516" i="13"/>
  <c r="J514" i="13"/>
  <c r="J512" i="13"/>
  <c r="J510" i="13"/>
  <c r="J508" i="13"/>
  <c r="J506" i="13"/>
  <c r="J504" i="13"/>
  <c r="J502" i="13"/>
  <c r="J500" i="13"/>
  <c r="J498" i="13"/>
  <c r="J496" i="13"/>
  <c r="J494" i="13"/>
  <c r="J492" i="13"/>
  <c r="J490" i="13"/>
  <c r="J488" i="13"/>
  <c r="J486" i="13"/>
  <c r="J484" i="13"/>
  <c r="J482" i="13"/>
  <c r="J480" i="13"/>
  <c r="J478" i="13"/>
  <c r="J476" i="13"/>
  <c r="J474" i="13"/>
  <c r="J472" i="13"/>
  <c r="J470" i="13"/>
  <c r="J468" i="13"/>
  <c r="J466" i="13"/>
  <c r="J464" i="13"/>
  <c r="J462" i="13"/>
  <c r="J460" i="13"/>
  <c r="J458" i="13"/>
  <c r="J456" i="13"/>
  <c r="J454" i="13"/>
  <c r="J452" i="13"/>
  <c r="J450" i="13"/>
  <c r="J448" i="13"/>
  <c r="J446" i="13"/>
  <c r="J444" i="13"/>
  <c r="J442" i="13"/>
  <c r="J440" i="13"/>
  <c r="J438" i="13"/>
  <c r="J436" i="13"/>
  <c r="J525" i="13"/>
  <c r="J520" i="13"/>
  <c r="J536" i="13"/>
  <c r="J532" i="13"/>
  <c r="J533" i="13"/>
  <c r="J529" i="13"/>
  <c r="J524" i="13"/>
  <c r="J384" i="13"/>
  <c r="J383" i="13"/>
  <c r="J368" i="13"/>
  <c r="J367" i="13"/>
  <c r="J359" i="13"/>
  <c r="J351" i="13"/>
  <c r="J343" i="13"/>
  <c r="J335" i="13"/>
  <c r="J327" i="13"/>
  <c r="J319" i="13"/>
  <c r="J311" i="13"/>
  <c r="J303" i="13"/>
  <c r="J382" i="13"/>
  <c r="J381" i="13"/>
  <c r="J366" i="13"/>
  <c r="J358" i="13"/>
  <c r="J350" i="13"/>
  <c r="J342" i="13"/>
  <c r="J334" i="13"/>
  <c r="J326" i="13"/>
  <c r="J318" i="13"/>
  <c r="J310" i="13"/>
  <c r="J302" i="13"/>
  <c r="J298" i="13"/>
  <c r="J295" i="13"/>
  <c r="J282" i="13"/>
  <c r="J279" i="13"/>
  <c r="J266" i="13"/>
  <c r="J380" i="13"/>
  <c r="J379" i="13"/>
  <c r="J365" i="13"/>
  <c r="J357" i="13"/>
  <c r="J349" i="13"/>
  <c r="J341" i="13"/>
  <c r="J333" i="13"/>
  <c r="J325" i="13"/>
  <c r="J397" i="13"/>
  <c r="J396" i="13"/>
  <c r="J395" i="13"/>
  <c r="J394" i="13"/>
  <c r="J393" i="13"/>
  <c r="J378" i="13"/>
  <c r="J377" i="13"/>
  <c r="J364" i="13"/>
  <c r="J356" i="13"/>
  <c r="J348" i="13"/>
  <c r="J340" i="13"/>
  <c r="J332" i="13"/>
  <c r="J324" i="13"/>
  <c r="J316" i="13"/>
  <c r="J308" i="13"/>
  <c r="J294" i="13"/>
  <c r="J291" i="13"/>
  <c r="J399" i="13"/>
  <c r="J398" i="13"/>
  <c r="J392" i="13"/>
  <c r="J391" i="13"/>
  <c r="J376" i="13"/>
  <c r="J375" i="13"/>
  <c r="J363" i="13"/>
  <c r="J355" i="13"/>
  <c r="J347" i="13"/>
  <c r="J339" i="13"/>
  <c r="J331" i="13"/>
  <c r="J323" i="13"/>
  <c r="J315" i="13"/>
  <c r="J307" i="13"/>
  <c r="J300" i="13"/>
  <c r="J297" i="13"/>
  <c r="J437" i="13"/>
  <c r="J386" i="13"/>
  <c r="J385" i="13"/>
  <c r="J370" i="13"/>
  <c r="J369" i="13"/>
  <c r="J360" i="13"/>
  <c r="J352" i="13"/>
  <c r="J344" i="13"/>
  <c r="J336" i="13"/>
  <c r="J328" i="13"/>
  <c r="J320" i="13"/>
  <c r="J312" i="13"/>
  <c r="J304" i="13"/>
  <c r="J299" i="13"/>
  <c r="J286" i="13"/>
  <c r="J283" i="13"/>
  <c r="J432" i="13"/>
  <c r="J424" i="13"/>
  <c r="J416" i="13"/>
  <c r="J408" i="13"/>
  <c r="J374" i="13"/>
  <c r="J361" i="13"/>
  <c r="J321" i="13"/>
  <c r="J292" i="13"/>
  <c r="J435" i="13"/>
  <c r="J427" i="13"/>
  <c r="J419" i="13"/>
  <c r="J411" i="13"/>
  <c r="J403" i="13"/>
  <c r="J389" i="13"/>
  <c r="J346" i="13"/>
  <c r="J337" i="13"/>
  <c r="J313" i="13"/>
  <c r="J275" i="13"/>
  <c r="J270" i="13"/>
  <c r="J265" i="13"/>
  <c r="J261" i="13"/>
  <c r="J258" i="13"/>
  <c r="J430" i="13"/>
  <c r="J422" i="13"/>
  <c r="J414" i="13"/>
  <c r="J406" i="13"/>
  <c r="J401" i="13"/>
  <c r="J372" i="13"/>
  <c r="J322" i="13"/>
  <c r="J305" i="13"/>
  <c r="J293" i="13"/>
  <c r="J285" i="13"/>
  <c r="J284" i="13"/>
  <c r="J274" i="13"/>
  <c r="J269" i="13"/>
  <c r="J264" i="13"/>
  <c r="J251" i="13"/>
  <c r="J433" i="13"/>
  <c r="J425" i="13"/>
  <c r="J417" i="13"/>
  <c r="J409" i="13"/>
  <c r="J387" i="13"/>
  <c r="J362" i="13"/>
  <c r="J353" i="13"/>
  <c r="J314" i="13"/>
  <c r="J257" i="13"/>
  <c r="J254" i="13"/>
  <c r="J428" i="13"/>
  <c r="J420" i="13"/>
  <c r="J412" i="13"/>
  <c r="J404" i="13"/>
  <c r="J390" i="13"/>
  <c r="J338" i="13"/>
  <c r="J329" i="13"/>
  <c r="J317" i="13"/>
  <c r="J306" i="13"/>
  <c r="J289" i="13"/>
  <c r="J288" i="13"/>
  <c r="J287" i="13"/>
  <c r="J281" i="13"/>
  <c r="J280" i="13"/>
  <c r="J273" i="13"/>
  <c r="J268" i="13"/>
  <c r="J263" i="13"/>
  <c r="J260" i="13"/>
  <c r="J248" i="13"/>
  <c r="J246" i="13"/>
  <c r="J244" i="13"/>
  <c r="J242" i="13"/>
  <c r="J240" i="13"/>
  <c r="J238" i="13"/>
  <c r="J236" i="13"/>
  <c r="J234" i="13"/>
  <c r="J232" i="13"/>
  <c r="J230" i="13"/>
  <c r="J228" i="13"/>
  <c r="J226" i="13"/>
  <c r="J224" i="13"/>
  <c r="J222" i="13"/>
  <c r="J220" i="13"/>
  <c r="J218" i="13"/>
  <c r="J216" i="13"/>
  <c r="J214" i="13"/>
  <c r="J212" i="13"/>
  <c r="J210" i="13"/>
  <c r="J208" i="13"/>
  <c r="J206" i="13"/>
  <c r="J204" i="13"/>
  <c r="J202" i="13"/>
  <c r="J200" i="13"/>
  <c r="J198" i="13"/>
  <c r="J196" i="13"/>
  <c r="J194" i="13"/>
  <c r="J192" i="13"/>
  <c r="J190" i="13"/>
  <c r="J188" i="13"/>
  <c r="J186" i="13"/>
  <c r="J184" i="13"/>
  <c r="J182" i="13"/>
  <c r="J180" i="13"/>
  <c r="J178" i="13"/>
  <c r="J176" i="13"/>
  <c r="J174" i="13"/>
  <c r="J172" i="13"/>
  <c r="J170" i="13"/>
  <c r="J168" i="13"/>
  <c r="J166" i="13"/>
  <c r="J164" i="13"/>
  <c r="J162" i="13"/>
  <c r="J160" i="13"/>
  <c r="J158" i="13"/>
  <c r="J156" i="13"/>
  <c r="J154" i="13"/>
  <c r="J152" i="13"/>
  <c r="J150" i="13"/>
  <c r="J148" i="13"/>
  <c r="J146" i="13"/>
  <c r="J144" i="13"/>
  <c r="J142" i="13"/>
  <c r="J140" i="13"/>
  <c r="J138" i="13"/>
  <c r="J136" i="13"/>
  <c r="J134" i="13"/>
  <c r="J132" i="13"/>
  <c r="J130" i="13"/>
  <c r="J128" i="13"/>
  <c r="J126" i="13"/>
  <c r="J124" i="13"/>
  <c r="J122" i="13"/>
  <c r="J120" i="13"/>
  <c r="J118" i="13"/>
  <c r="J116" i="13"/>
  <c r="J114" i="13"/>
  <c r="J112" i="13"/>
  <c r="J110" i="13"/>
  <c r="J108" i="13"/>
  <c r="J106" i="13"/>
  <c r="J104" i="13"/>
  <c r="J102" i="13"/>
  <c r="J100" i="13"/>
  <c r="J98" i="13"/>
  <c r="J96" i="13"/>
  <c r="J94" i="13"/>
  <c r="J92" i="13"/>
  <c r="J431" i="13"/>
  <c r="J423" i="13"/>
  <c r="J415" i="13"/>
  <c r="J407" i="13"/>
  <c r="J373" i="13"/>
  <c r="J309" i="13"/>
  <c r="J290" i="13"/>
  <c r="J278" i="13"/>
  <c r="J272" i="13"/>
  <c r="J253" i="13"/>
  <c r="J250" i="13"/>
  <c r="J429" i="13"/>
  <c r="J421" i="13"/>
  <c r="J413" i="13"/>
  <c r="J405" i="13"/>
  <c r="J400" i="13"/>
  <c r="J371" i="13"/>
  <c r="J330" i="13"/>
  <c r="J277" i="13"/>
  <c r="J262" i="13"/>
  <c r="J127" i="13"/>
  <c r="J143" i="13"/>
  <c r="J159" i="13"/>
  <c r="J227" i="13"/>
  <c r="J237" i="13"/>
  <c r="Y256" i="13"/>
  <c r="U256" i="13" s="1"/>
  <c r="Y255" i="13"/>
  <c r="U255" i="13" s="1"/>
  <c r="Y264" i="13"/>
  <c r="U264" i="13" s="1"/>
  <c r="Y270" i="13"/>
  <c r="U270" i="13" s="1"/>
  <c r="J301" i="13"/>
  <c r="J418" i="13"/>
  <c r="J119" i="13"/>
  <c r="J137" i="13"/>
  <c r="J153" i="13"/>
  <c r="J169" i="13"/>
  <c r="J175" i="13"/>
  <c r="J183" i="13"/>
  <c r="J191" i="13"/>
  <c r="J199" i="13"/>
  <c r="J207" i="13"/>
  <c r="J215" i="13"/>
  <c r="J221" i="13"/>
  <c r="J243" i="13"/>
  <c r="J252" i="13"/>
  <c r="J388" i="13"/>
  <c r="J426" i="13"/>
  <c r="AA1" i="13"/>
  <c r="J131" i="13"/>
  <c r="J147" i="13"/>
  <c r="J163" i="13"/>
  <c r="J233" i="13"/>
  <c r="J249" i="13"/>
  <c r="Y252" i="13"/>
  <c r="U252" i="13" s="1"/>
  <c r="J267" i="13"/>
  <c r="J276" i="13"/>
  <c r="J434" i="13"/>
  <c r="J68" i="13"/>
  <c r="J70" i="13"/>
  <c r="J72" i="13"/>
  <c r="J74" i="13"/>
  <c r="J76" i="13"/>
  <c r="J78" i="13"/>
  <c r="J80" i="13"/>
  <c r="J82" i="13"/>
  <c r="J84" i="13"/>
  <c r="J86" i="13"/>
  <c r="J88" i="13"/>
  <c r="J90" i="13"/>
  <c r="J117" i="13"/>
  <c r="J125" i="13"/>
  <c r="J141" i="13"/>
  <c r="J157" i="13"/>
  <c r="J173" i="13"/>
  <c r="J181" i="13"/>
  <c r="J189" i="13"/>
  <c r="J197" i="13"/>
  <c r="J205" i="13"/>
  <c r="J213" i="13"/>
  <c r="J225" i="13"/>
  <c r="J239" i="13"/>
  <c r="J259" i="13"/>
  <c r="Y370" i="13"/>
  <c r="U370" i="13" s="1"/>
  <c r="Y369" i="13"/>
  <c r="U369" i="13" s="1"/>
  <c r="J99" i="13"/>
  <c r="J101" i="13"/>
  <c r="J103" i="13"/>
  <c r="J105" i="13"/>
  <c r="J107" i="13"/>
  <c r="J109" i="13"/>
  <c r="J111" i="13"/>
  <c r="J113" i="13"/>
  <c r="J115" i="13"/>
  <c r="J135" i="13"/>
  <c r="J151" i="13"/>
  <c r="J167" i="13"/>
  <c r="J219" i="13"/>
  <c r="J229" i="13"/>
  <c r="J245" i="13"/>
  <c r="J256" i="13"/>
  <c r="J271" i="13"/>
  <c r="J296" i="13"/>
  <c r="J354" i="13"/>
  <c r="Y275" i="13"/>
  <c r="U275" i="13" s="1"/>
  <c r="Y276" i="13"/>
  <c r="U276" i="13" s="1"/>
  <c r="Y291" i="13"/>
  <c r="U291" i="13" s="1"/>
  <c r="Y292" i="13"/>
  <c r="U292" i="13" s="1"/>
  <c r="Y324" i="13"/>
  <c r="U324" i="13" s="1"/>
  <c r="Y323" i="13"/>
  <c r="U323" i="13" s="1"/>
  <c r="Y267" i="13"/>
  <c r="U267" i="13" s="1"/>
  <c r="Y360" i="13"/>
  <c r="U360" i="13" s="1"/>
  <c r="Y368" i="13"/>
  <c r="U368" i="13" s="1"/>
  <c r="Y367" i="13"/>
  <c r="U367" i="13" s="1"/>
  <c r="Y263" i="13"/>
  <c r="U263" i="13" s="1"/>
  <c r="Y280" i="13"/>
  <c r="U280" i="13" s="1"/>
  <c r="Y289" i="13"/>
  <c r="U289" i="13" s="1"/>
  <c r="Y303" i="13"/>
  <c r="U303" i="13" s="1"/>
  <c r="Y308" i="13"/>
  <c r="U308" i="13" s="1"/>
  <c r="Y327" i="13"/>
  <c r="U327" i="13" s="1"/>
  <c r="Y288" i="13"/>
  <c r="U288" i="13" s="1"/>
  <c r="Y287" i="13"/>
  <c r="U287" i="13" s="1"/>
  <c r="Y344" i="13"/>
  <c r="U344" i="13" s="1"/>
  <c r="Y351" i="13"/>
  <c r="U351" i="13" s="1"/>
  <c r="Y384" i="13"/>
  <c r="U384" i="13" s="1"/>
  <c r="Y383" i="13"/>
  <c r="U383" i="13" s="1"/>
  <c r="Y335" i="13"/>
  <c r="U335" i="13" s="1"/>
  <c r="Y331" i="13"/>
  <c r="U331" i="13" s="1"/>
  <c r="Y339" i="13"/>
  <c r="U339" i="13" s="1"/>
  <c r="Y347" i="13"/>
  <c r="U347" i="13" s="1"/>
  <c r="Y355" i="13"/>
  <c r="U355" i="13" s="1"/>
  <c r="Y363" i="13"/>
  <c r="U363" i="13" s="1"/>
  <c r="Y375" i="13"/>
  <c r="U375" i="13" s="1"/>
  <c r="Y391" i="13"/>
  <c r="U391" i="13" s="1"/>
  <c r="Y301" i="13"/>
  <c r="U301" i="13" s="1"/>
  <c r="Y309" i="13"/>
  <c r="U309" i="13" s="1"/>
  <c r="Y317" i="13"/>
  <c r="U317" i="13" s="1"/>
  <c r="Y325" i="13"/>
  <c r="U325" i="13" s="1"/>
  <c r="Y333" i="13"/>
  <c r="U333" i="13" s="1"/>
  <c r="Y341" i="13"/>
  <c r="U341" i="13" s="1"/>
  <c r="Y349" i="13"/>
  <c r="U349" i="13" s="1"/>
  <c r="Y357" i="13"/>
  <c r="U357" i="13" s="1"/>
  <c r="Y365" i="13"/>
  <c r="U365" i="13" s="1"/>
  <c r="Y379" i="13"/>
  <c r="U379" i="13" s="1"/>
  <c r="Y469" i="13"/>
  <c r="U469" i="13" s="1"/>
  <c r="Y473" i="13"/>
  <c r="U473" i="13" s="1"/>
  <c r="Y477" i="13"/>
  <c r="U477" i="13" s="1"/>
  <c r="Y481" i="13"/>
  <c r="U481" i="13" s="1"/>
  <c r="Y485" i="13"/>
  <c r="U485" i="13" s="1"/>
  <c r="Y493" i="13"/>
  <c r="U493" i="13" s="1"/>
  <c r="Y509" i="13"/>
  <c r="U509" i="13" s="1"/>
  <c r="Y520" i="13"/>
  <c r="U520" i="13" s="1"/>
  <c r="Y515" i="13"/>
  <c r="U515" i="13" s="1"/>
  <c r="Y516" i="13"/>
  <c r="U516" i="13" s="1"/>
  <c r="Y524" i="13"/>
  <c r="U524" i="13" s="1"/>
  <c r="Y535" i="13"/>
  <c r="U535" i="13" s="1"/>
  <c r="Y536" i="13"/>
  <c r="U536" i="13" s="1"/>
  <c r="Y505" i="13"/>
  <c r="U505" i="13" s="1"/>
  <c r="Y512" i="13"/>
  <c r="U512" i="13" s="1"/>
  <c r="Y513" i="13"/>
  <c r="U513" i="13" s="1"/>
  <c r="Y514" i="13"/>
  <c r="U514" i="13" s="1"/>
  <c r="Y507" i="13"/>
  <c r="U507" i="13" s="1"/>
  <c r="Y497" i="13"/>
  <c r="U497" i="13" s="1"/>
  <c r="Y517" i="13"/>
  <c r="U517" i="13" s="1"/>
  <c r="Y518" i="13"/>
  <c r="U518" i="13" s="1"/>
  <c r="Y532" i="13"/>
  <c r="U532" i="13" s="1"/>
  <c r="Y531" i="13"/>
  <c r="U531" i="13" s="1"/>
  <c r="Y547" i="13"/>
  <c r="U547" i="13" s="1"/>
  <c r="Y563" i="13"/>
  <c r="U563" i="13" s="1"/>
  <c r="Y552" i="13"/>
  <c r="U552" i="13" s="1"/>
  <c r="Y598" i="13"/>
  <c r="U598" i="13" s="1"/>
  <c r="Y595" i="13"/>
  <c r="U595" i="13" s="1"/>
  <c r="Y614" i="13"/>
  <c r="U614" i="13" s="1"/>
  <c r="Y613" i="13"/>
  <c r="U613" i="13" s="1"/>
  <c r="Y630" i="13"/>
  <c r="U630" i="13" s="1"/>
  <c r="Y629" i="13"/>
  <c r="U629" i="13" s="1"/>
  <c r="Y610" i="13"/>
  <c r="U610" i="13" s="1"/>
  <c r="Y626" i="13"/>
  <c r="U626" i="13" s="1"/>
  <c r="Y615" i="13"/>
  <c r="U615" i="13" s="1"/>
  <c r="Y631" i="13"/>
  <c r="U631" i="13" s="1"/>
  <c r="Y759" i="13"/>
  <c r="U759" i="13" s="1"/>
  <c r="Y775" i="13"/>
  <c r="U775" i="13" s="1"/>
  <c r="Y791" i="13"/>
  <c r="U791" i="13" s="1"/>
  <c r="Y743" i="13"/>
  <c r="U743" i="13" s="1"/>
  <c r="Y763" i="13"/>
  <c r="U763" i="13" s="1"/>
  <c r="Y779" i="13"/>
  <c r="U779" i="13" s="1"/>
  <c r="Y795" i="13"/>
  <c r="U795" i="13" s="1"/>
  <c r="Y751" i="13"/>
  <c r="U751" i="13" s="1"/>
  <c r="Y755" i="13"/>
  <c r="U755" i="13" s="1"/>
  <c r="Y765" i="13"/>
  <c r="U765" i="13" s="1"/>
  <c r="Y781" i="13"/>
  <c r="U781" i="13" s="1"/>
  <c r="Y797" i="13"/>
  <c r="U797" i="13" s="1"/>
  <c r="Y814" i="13"/>
  <c r="U814" i="13" s="1"/>
  <c r="Y813" i="13"/>
  <c r="U813" i="13" s="1"/>
  <c r="Y771" i="13"/>
  <c r="U771" i="13" s="1"/>
  <c r="Y787" i="13"/>
  <c r="U787" i="13" s="1"/>
  <c r="Y806" i="13"/>
  <c r="U806" i="13" s="1"/>
  <c r="Y805" i="13"/>
  <c r="U805" i="13" s="1"/>
  <c r="Y834" i="13"/>
  <c r="U834" i="13" s="1"/>
  <c r="Y946" i="13"/>
  <c r="U946" i="13" s="1"/>
  <c r="A8" i="15"/>
  <c r="H8" i="15"/>
  <c r="I8" i="15" s="1"/>
  <c r="J8" i="15" s="1"/>
  <c r="Y998" i="13"/>
  <c r="U998" i="13" s="1"/>
  <c r="Y997" i="13"/>
  <c r="U997" i="13" s="1"/>
  <c r="H22" i="15"/>
  <c r="I22" i="15" s="1"/>
  <c r="J22" i="15" s="1"/>
  <c r="A22" i="15"/>
  <c r="H26" i="15"/>
  <c r="I26" i="15" s="1"/>
  <c r="A26" i="15"/>
  <c r="H30" i="15"/>
  <c r="I30" i="15" s="1"/>
  <c r="J30" i="15" s="1"/>
  <c r="A30" i="15"/>
  <c r="H34" i="15"/>
  <c r="I34" i="15" s="1"/>
  <c r="J34" i="15" s="1"/>
  <c r="A34" i="15"/>
  <c r="H38" i="15"/>
  <c r="I38" i="15" s="1"/>
  <c r="J38" i="15" s="1"/>
  <c r="A38" i="15"/>
  <c r="H46" i="15"/>
  <c r="I46" i="15" s="1"/>
  <c r="A46" i="15"/>
  <c r="A18" i="15"/>
  <c r="H18" i="15"/>
  <c r="I18" i="15" s="1"/>
  <c r="J18" i="15" s="1"/>
  <c r="H2" i="15"/>
  <c r="A2" i="15"/>
  <c r="Y962" i="13"/>
  <c r="U962" i="13" s="1"/>
  <c r="Y970" i="13"/>
  <c r="U970" i="13" s="1"/>
  <c r="Y978" i="13"/>
  <c r="U978" i="13" s="1"/>
  <c r="Y986" i="13"/>
  <c r="U986" i="13" s="1"/>
  <c r="Y949" i="13"/>
  <c r="U949" i="13" s="1"/>
  <c r="Y950" i="13"/>
  <c r="U950" i="13" s="1"/>
  <c r="Y953" i="13"/>
  <c r="U953" i="13" s="1"/>
  <c r="Y994" i="13"/>
  <c r="U994" i="13" s="1"/>
  <c r="Y993" i="13"/>
  <c r="U993" i="13" s="1"/>
  <c r="Y1001" i="13"/>
  <c r="U1001" i="13" s="1"/>
  <c r="Y1002" i="13"/>
  <c r="U1002" i="13" s="1"/>
  <c r="J495" i="15"/>
  <c r="J500" i="15"/>
  <c r="J488" i="15"/>
  <c r="J480" i="15"/>
  <c r="J472" i="15"/>
  <c r="J464" i="15"/>
  <c r="J456" i="15"/>
  <c r="J448" i="15"/>
  <c r="J440" i="15"/>
  <c r="J432" i="15"/>
  <c r="J499" i="15"/>
  <c r="J498" i="15"/>
  <c r="J487" i="15"/>
  <c r="J479" i="15"/>
  <c r="J471" i="15"/>
  <c r="J463" i="15"/>
  <c r="J455" i="15"/>
  <c r="J447" i="15"/>
  <c r="J439" i="15"/>
  <c r="J407" i="15"/>
  <c r="J399" i="15"/>
  <c r="J493" i="15"/>
  <c r="J485" i="15"/>
  <c r="J477" i="15"/>
  <c r="J469" i="15"/>
  <c r="J461" i="15"/>
  <c r="J453" i="15"/>
  <c r="J445" i="15"/>
  <c r="J437" i="15"/>
  <c r="J429" i="15"/>
  <c r="J421" i="15"/>
  <c r="J413" i="15"/>
  <c r="J491" i="15"/>
  <c r="J483" i="15"/>
  <c r="J475" i="15"/>
  <c r="J467" i="15"/>
  <c r="J459" i="15"/>
  <c r="J451" i="15"/>
  <c r="J443" i="15"/>
  <c r="J435" i="15"/>
  <c r="J427" i="15"/>
  <c r="J482" i="15"/>
  <c r="J474" i="15"/>
  <c r="J466" i="15"/>
  <c r="J458" i="15"/>
  <c r="J450" i="15"/>
  <c r="J442" i="15"/>
  <c r="J434" i="15"/>
  <c r="J426" i="15"/>
  <c r="J418" i="15"/>
  <c r="J410" i="15"/>
  <c r="J414" i="15"/>
  <c r="J404" i="15"/>
  <c r="J391" i="15"/>
  <c r="J383" i="15"/>
  <c r="J375" i="15"/>
  <c r="J367" i="15"/>
  <c r="J359" i="15"/>
  <c r="J351" i="15"/>
  <c r="J343" i="15"/>
  <c r="J335" i="15"/>
  <c r="J327" i="15"/>
  <c r="J319" i="15"/>
  <c r="J311" i="15"/>
  <c r="J303" i="15"/>
  <c r="J295" i="15"/>
  <c r="J287" i="15"/>
  <c r="J279" i="15"/>
  <c r="J271" i="15"/>
  <c r="J263" i="15"/>
  <c r="J255" i="15"/>
  <c r="J247" i="15"/>
  <c r="J239" i="15"/>
  <c r="J231" i="15"/>
  <c r="J223" i="15"/>
  <c r="J215" i="15"/>
  <c r="J438" i="15"/>
  <c r="J424" i="15"/>
  <c r="J402" i="15"/>
  <c r="J390" i="15"/>
  <c r="J382" i="15"/>
  <c r="J374" i="15"/>
  <c r="J366" i="15"/>
  <c r="J358" i="15"/>
  <c r="J350" i="15"/>
  <c r="J342" i="15"/>
  <c r="J334" i="15"/>
  <c r="J326" i="15"/>
  <c r="J318" i="15"/>
  <c r="J310" i="15"/>
  <c r="J302" i="15"/>
  <c r="J294" i="15"/>
  <c r="J286" i="15"/>
  <c r="J278" i="15"/>
  <c r="J270" i="15"/>
  <c r="J262" i="15"/>
  <c r="J254" i="15"/>
  <c r="J494" i="15"/>
  <c r="J478" i="15"/>
  <c r="J462" i="15"/>
  <c r="J416" i="15"/>
  <c r="J401" i="15"/>
  <c r="J400" i="15"/>
  <c r="J398" i="15"/>
  <c r="J389" i="15"/>
  <c r="J381" i="15"/>
  <c r="J373" i="15"/>
  <c r="J365" i="15"/>
  <c r="J357" i="15"/>
  <c r="J349" i="15"/>
  <c r="J341" i="15"/>
  <c r="J333" i="15"/>
  <c r="J317" i="15"/>
  <c r="J309" i="15"/>
  <c r="J301" i="15"/>
  <c r="J293" i="15"/>
  <c r="J285" i="15"/>
  <c r="J277" i="15"/>
  <c r="J269" i="15"/>
  <c r="J261" i="15"/>
  <c r="J253" i="15"/>
  <c r="J245" i="15"/>
  <c r="J237" i="15"/>
  <c r="J229" i="15"/>
  <c r="J221" i="15"/>
  <c r="J213" i="15"/>
  <c r="J205" i="15"/>
  <c r="J197" i="15"/>
  <c r="J189" i="15"/>
  <c r="J181" i="15"/>
  <c r="J173" i="15"/>
  <c r="J165" i="15"/>
  <c r="J157" i="15"/>
  <c r="J149" i="15"/>
  <c r="J141" i="15"/>
  <c r="J446" i="15"/>
  <c r="J396" i="15"/>
  <c r="J387" i="15"/>
  <c r="J379" i="15"/>
  <c r="J371" i="15"/>
  <c r="J363" i="15"/>
  <c r="J355" i="15"/>
  <c r="J347" i="15"/>
  <c r="J339" i="15"/>
  <c r="J331" i="15"/>
  <c r="J323" i="15"/>
  <c r="J315" i="15"/>
  <c r="J307" i="15"/>
  <c r="J299" i="15"/>
  <c r="J291" i="15"/>
  <c r="J283" i="15"/>
  <c r="J275" i="15"/>
  <c r="J267" i="15"/>
  <c r="J259" i="15"/>
  <c r="J251" i="15"/>
  <c r="J243" i="15"/>
  <c r="J235" i="15"/>
  <c r="J227" i="15"/>
  <c r="J394" i="15"/>
  <c r="J386" i="15"/>
  <c r="J378" i="15"/>
  <c r="J370" i="15"/>
  <c r="J362" i="15"/>
  <c r="J354" i="15"/>
  <c r="J346" i="15"/>
  <c r="J338" i="15"/>
  <c r="J330" i="15"/>
  <c r="J322" i="15"/>
  <c r="J314" i="15"/>
  <c r="J306" i="15"/>
  <c r="J298" i="15"/>
  <c r="J290" i="15"/>
  <c r="J282" i="15"/>
  <c r="J274" i="15"/>
  <c r="J266" i="15"/>
  <c r="J258" i="15"/>
  <c r="J250" i="15"/>
  <c r="J242" i="15"/>
  <c r="J234" i="15"/>
  <c r="J226" i="15"/>
  <c r="J218" i="15"/>
  <c r="J210" i="15"/>
  <c r="J202" i="15"/>
  <c r="J194" i="15"/>
  <c r="J186" i="15"/>
  <c r="J178" i="15"/>
  <c r="J170" i="15"/>
  <c r="J162" i="15"/>
  <c r="J497" i="15"/>
  <c r="J454" i="15"/>
  <c r="J430" i="15"/>
  <c r="J422" i="15"/>
  <c r="J412" i="15"/>
  <c r="J405" i="15"/>
  <c r="J392" i="15"/>
  <c r="J384" i="15"/>
  <c r="J376" i="15"/>
  <c r="J368" i="15"/>
  <c r="J360" i="15"/>
  <c r="J352" i="15"/>
  <c r="J344" i="15"/>
  <c r="J336" i="15"/>
  <c r="J328" i="15"/>
  <c r="J320" i="15"/>
  <c r="J312" i="15"/>
  <c r="J304" i="15"/>
  <c r="J296" i="15"/>
  <c r="J288" i="15"/>
  <c r="J280" i="15"/>
  <c r="J272" i="15"/>
  <c r="J264" i="15"/>
  <c r="J256" i="15"/>
  <c r="J248" i="15"/>
  <c r="J240" i="15"/>
  <c r="J232" i="15"/>
  <c r="J224" i="15"/>
  <c r="J208" i="15"/>
  <c r="J200" i="15"/>
  <c r="J192" i="15"/>
  <c r="J184" i="15"/>
  <c r="J176" i="15"/>
  <c r="J168" i="15"/>
  <c r="J160" i="15"/>
  <c r="J496" i="15"/>
  <c r="J219" i="15"/>
  <c r="J153" i="15"/>
  <c r="J152" i="15"/>
  <c r="J137" i="15"/>
  <c r="J129" i="15"/>
  <c r="J121" i="15"/>
  <c r="J113" i="15"/>
  <c r="J105" i="15"/>
  <c r="J97" i="15"/>
  <c r="J361" i="15"/>
  <c r="J329" i="15"/>
  <c r="J297" i="15"/>
  <c r="J265" i="15"/>
  <c r="J246" i="15"/>
  <c r="J230" i="15"/>
  <c r="J195" i="15"/>
  <c r="J179" i="15"/>
  <c r="J163" i="15"/>
  <c r="J151" i="15"/>
  <c r="J150" i="15"/>
  <c r="J148" i="15"/>
  <c r="J136" i="15"/>
  <c r="J128" i="15"/>
  <c r="J120" i="15"/>
  <c r="J112" i="15"/>
  <c r="J104" i="15"/>
  <c r="J96" i="15"/>
  <c r="J88" i="15"/>
  <c r="J420" i="15"/>
  <c r="J393" i="15"/>
  <c r="J207" i="15"/>
  <c r="J135" i="15"/>
  <c r="J127" i="15"/>
  <c r="J470" i="15"/>
  <c r="J385" i="15"/>
  <c r="J353" i="15"/>
  <c r="J321" i="15"/>
  <c r="J289" i="15"/>
  <c r="J257" i="15"/>
  <c r="J199" i="15"/>
  <c r="J198" i="15"/>
  <c r="J183" i="15"/>
  <c r="J182" i="15"/>
  <c r="J167" i="15"/>
  <c r="J166" i="15"/>
  <c r="J146" i="15"/>
  <c r="J134" i="15"/>
  <c r="J126" i="15"/>
  <c r="J46" i="15"/>
  <c r="J406" i="15"/>
  <c r="J145" i="15"/>
  <c r="J144" i="15"/>
  <c r="J133" i="15"/>
  <c r="J125" i="15"/>
  <c r="J117" i="15"/>
  <c r="J109" i="15"/>
  <c r="J101" i="15"/>
  <c r="J93" i="15"/>
  <c r="J85" i="15"/>
  <c r="J486" i="15"/>
  <c r="J409" i="15"/>
  <c r="J408" i="15"/>
  <c r="J377" i="15"/>
  <c r="J345" i="15"/>
  <c r="J313" i="15"/>
  <c r="J281" i="15"/>
  <c r="J249" i="15"/>
  <c r="J238" i="15"/>
  <c r="J222" i="15"/>
  <c r="J203" i="15"/>
  <c r="J187" i="15"/>
  <c r="J171" i="15"/>
  <c r="J143" i="15"/>
  <c r="J142" i="15"/>
  <c r="J211" i="15"/>
  <c r="J156" i="15"/>
  <c r="J155" i="15"/>
  <c r="J139" i="15"/>
  <c r="J131" i="15"/>
  <c r="J369" i="15"/>
  <c r="J337" i="15"/>
  <c r="J305" i="15"/>
  <c r="J273" i="15"/>
  <c r="J191" i="15"/>
  <c r="J190" i="15"/>
  <c r="J175" i="15"/>
  <c r="J174" i="15"/>
  <c r="J159" i="15"/>
  <c r="J158" i="15"/>
  <c r="J154" i="15"/>
  <c r="J138" i="15"/>
  <c r="J130" i="15"/>
  <c r="J26" i="15"/>
  <c r="J123" i="15"/>
  <c r="J107" i="15"/>
  <c r="J91" i="15"/>
  <c r="J77" i="15"/>
  <c r="J69" i="15"/>
  <c r="J61" i="15"/>
  <c r="J53" i="15"/>
  <c r="J45" i="15"/>
  <c r="J37" i="15"/>
  <c r="J29" i="15"/>
  <c r="J21" i="15"/>
  <c r="J119" i="15"/>
  <c r="J103" i="15"/>
  <c r="J79" i="15"/>
  <c r="J63" i="15"/>
  <c r="J55" i="15"/>
  <c r="J47" i="15"/>
  <c r="J39" i="15"/>
  <c r="J23" i="15"/>
  <c r="J115" i="15"/>
  <c r="J99" i="15"/>
  <c r="J87" i="15"/>
  <c r="J81" i="15"/>
  <c r="J73" i="15"/>
  <c r="J65" i="15"/>
  <c r="J57" i="15"/>
  <c r="J49" i="15"/>
  <c r="J41" i="15"/>
  <c r="J33" i="15"/>
  <c r="J25" i="15"/>
  <c r="J13" i="15"/>
  <c r="J111" i="15"/>
  <c r="J95" i="15"/>
  <c r="J89" i="15"/>
  <c r="J83" i="15"/>
  <c r="J75" i="15"/>
  <c r="J67" i="15"/>
  <c r="J59" i="15"/>
  <c r="J51" i="15"/>
  <c r="J43" i="15"/>
  <c r="J35" i="15"/>
  <c r="J27" i="15"/>
  <c r="J17" i="15"/>
  <c r="J15" i="15"/>
  <c r="J6" i="15"/>
  <c r="J5" i="15"/>
  <c r="A6" i="15"/>
  <c r="H6" i="15"/>
  <c r="I6" i="15" s="1"/>
  <c r="H12" i="15"/>
  <c r="I12" i="15" s="1"/>
  <c r="J12" i="15" s="1"/>
  <c r="A12" i="15"/>
  <c r="H16" i="15"/>
  <c r="I16" i="15" s="1"/>
  <c r="J16" i="15" s="1"/>
  <c r="A16" i="15"/>
  <c r="H4" i="15"/>
  <c r="I4" i="15" s="1"/>
  <c r="J4" i="15" s="1"/>
  <c r="A4" i="15"/>
  <c r="H11" i="15"/>
  <c r="I11" i="15" s="1"/>
  <c r="J11" i="15" s="1"/>
  <c r="A11" i="15"/>
  <c r="H20" i="15"/>
  <c r="I20" i="15" s="1"/>
  <c r="J20" i="15" s="1"/>
  <c r="A20" i="15"/>
  <c r="H24" i="15"/>
  <c r="I24" i="15" s="1"/>
  <c r="J24" i="15" s="1"/>
  <c r="A24" i="15"/>
  <c r="A28" i="15"/>
  <c r="H28" i="15"/>
  <c r="I28" i="15" s="1"/>
  <c r="J28" i="15" s="1"/>
  <c r="H32" i="15"/>
  <c r="I32" i="15" s="1"/>
  <c r="J32" i="15" s="1"/>
  <c r="A32" i="15"/>
  <c r="A36" i="15"/>
  <c r="H36" i="15"/>
  <c r="I36" i="15" s="1"/>
  <c r="J36" i="15" s="1"/>
  <c r="H40" i="15"/>
  <c r="I40" i="15" s="1"/>
  <c r="J40" i="15" s="1"/>
  <c r="A40" i="15"/>
  <c r="A44" i="15"/>
  <c r="H44" i="15"/>
  <c r="I44" i="15" s="1"/>
  <c r="J44" i="15" s="1"/>
  <c r="H48" i="15"/>
  <c r="I48" i="15" s="1"/>
  <c r="J48" i="15" s="1"/>
  <c r="A48" i="15"/>
  <c r="A52" i="15"/>
  <c r="H52" i="15"/>
  <c r="I52" i="15" s="1"/>
  <c r="J52" i="15" s="1"/>
  <c r="H3" i="15"/>
  <c r="I3" i="15" s="1"/>
  <c r="J3" i="15" s="1"/>
  <c r="A3" i="15"/>
  <c r="H10" i="15"/>
  <c r="I10" i="15" s="1"/>
  <c r="J10" i="15" s="1"/>
  <c r="A10" i="15"/>
  <c r="H14" i="15"/>
  <c r="I14" i="15" s="1"/>
  <c r="J14" i="15" s="1"/>
  <c r="A14" i="15"/>
  <c r="H19" i="15"/>
  <c r="I19" i="15" s="1"/>
  <c r="J19" i="15" s="1"/>
  <c r="A19" i="15"/>
  <c r="H42" i="15"/>
  <c r="I42" i="15" s="1"/>
  <c r="J42" i="15" s="1"/>
  <c r="A42" i="15"/>
  <c r="H50" i="15"/>
  <c r="I50" i="15" s="1"/>
  <c r="J50" i="15" s="1"/>
  <c r="A50" i="15"/>
  <c r="H58" i="15"/>
  <c r="I58" i="15" s="1"/>
  <c r="J58" i="15" s="1"/>
  <c r="A58" i="15"/>
  <c r="H66" i="15"/>
  <c r="I66" i="15" s="1"/>
  <c r="J66" i="15" s="1"/>
  <c r="A66" i="15"/>
  <c r="H74" i="15"/>
  <c r="I74" i="15" s="1"/>
  <c r="J74" i="15" s="1"/>
  <c r="A74" i="15"/>
  <c r="H82" i="15"/>
  <c r="I82" i="15" s="1"/>
  <c r="J82" i="15" s="1"/>
  <c r="A82" i="15"/>
  <c r="H94" i="15"/>
  <c r="I94" i="15" s="1"/>
  <c r="J94" i="15" s="1"/>
  <c r="A94" i="15"/>
  <c r="H110" i="15"/>
  <c r="I110" i="15" s="1"/>
  <c r="J110" i="15" s="1"/>
  <c r="A110" i="15"/>
  <c r="H56" i="15"/>
  <c r="I56" i="15" s="1"/>
  <c r="J56" i="15" s="1"/>
  <c r="A56" i="15"/>
  <c r="H64" i="15"/>
  <c r="I64" i="15" s="1"/>
  <c r="J64" i="15" s="1"/>
  <c r="A64" i="15"/>
  <c r="H72" i="15"/>
  <c r="I72" i="15" s="1"/>
  <c r="J72" i="15" s="1"/>
  <c r="A72" i="15"/>
  <c r="H80" i="15"/>
  <c r="I80" i="15" s="1"/>
  <c r="J80" i="15" s="1"/>
  <c r="A80" i="15"/>
  <c r="H86" i="15"/>
  <c r="I86" i="15" s="1"/>
  <c r="J86" i="15" s="1"/>
  <c r="A86" i="15"/>
  <c r="H98" i="15"/>
  <c r="I98" i="15" s="1"/>
  <c r="J98" i="15" s="1"/>
  <c r="A98" i="15"/>
  <c r="H114" i="15"/>
  <c r="I114" i="15" s="1"/>
  <c r="J114" i="15" s="1"/>
  <c r="A114" i="15"/>
  <c r="H54" i="15"/>
  <c r="I54" i="15" s="1"/>
  <c r="J54" i="15" s="1"/>
  <c r="A54" i="15"/>
  <c r="H62" i="15"/>
  <c r="I62" i="15" s="1"/>
  <c r="J62" i="15" s="1"/>
  <c r="A62" i="15"/>
  <c r="H70" i="15"/>
  <c r="I70" i="15" s="1"/>
  <c r="J70" i="15" s="1"/>
  <c r="A70" i="15"/>
  <c r="H78" i="15"/>
  <c r="I78" i="15" s="1"/>
  <c r="J78" i="15" s="1"/>
  <c r="A78" i="15"/>
  <c r="H102" i="15"/>
  <c r="I102" i="15" s="1"/>
  <c r="J102" i="15" s="1"/>
  <c r="A102" i="15"/>
  <c r="H118" i="15"/>
  <c r="I118" i="15" s="1"/>
  <c r="J118" i="15" s="1"/>
  <c r="A118" i="15"/>
  <c r="A60" i="15"/>
  <c r="H60" i="15"/>
  <c r="I60" i="15" s="1"/>
  <c r="J60" i="15" s="1"/>
  <c r="A68" i="15"/>
  <c r="H68" i="15"/>
  <c r="I68" i="15" s="1"/>
  <c r="J68" i="15" s="1"/>
  <c r="A76" i="15"/>
  <c r="H76" i="15"/>
  <c r="I76" i="15" s="1"/>
  <c r="J76" i="15" s="1"/>
  <c r="A84" i="15"/>
  <c r="H84" i="15"/>
  <c r="I84" i="15" s="1"/>
  <c r="J84" i="15" s="1"/>
  <c r="H90" i="15"/>
  <c r="I90" i="15" s="1"/>
  <c r="J90" i="15" s="1"/>
  <c r="A90" i="15"/>
  <c r="H106" i="15"/>
  <c r="I106" i="15" s="1"/>
  <c r="J106" i="15" s="1"/>
  <c r="A106" i="15"/>
  <c r="H122" i="15"/>
  <c r="I122" i="15" s="1"/>
  <c r="J122" i="15" s="1"/>
  <c r="A122" i="15"/>
  <c r="H92" i="15"/>
  <c r="I92" i="15" s="1"/>
  <c r="J92" i="15" s="1"/>
  <c r="H100" i="15"/>
  <c r="I100" i="15" s="1"/>
  <c r="J100" i="15" s="1"/>
  <c r="H108" i="15"/>
  <c r="I108" i="15" s="1"/>
  <c r="J108" i="15" s="1"/>
  <c r="H116" i="15"/>
  <c r="I116" i="15" s="1"/>
  <c r="J116" i="15" s="1"/>
  <c r="H124" i="15"/>
  <c r="I124" i="15" s="1"/>
  <c r="J124" i="15" s="1"/>
  <c r="A126" i="15"/>
  <c r="H132" i="15"/>
  <c r="I132" i="15" s="1"/>
  <c r="J132" i="15" s="1"/>
  <c r="A134" i="15"/>
  <c r="H140" i="15"/>
  <c r="I140" i="15" s="1"/>
  <c r="J140" i="15" s="1"/>
  <c r="A146" i="15"/>
  <c r="A170" i="15"/>
  <c r="A186" i="15"/>
  <c r="A202" i="15"/>
  <c r="H209" i="15"/>
  <c r="I209" i="15" s="1"/>
  <c r="J209" i="15" s="1"/>
  <c r="A209" i="15"/>
  <c r="H228" i="15"/>
  <c r="I228" i="15" s="1"/>
  <c r="J228" i="15" s="1"/>
  <c r="A228" i="15"/>
  <c r="H233" i="15"/>
  <c r="I233" i="15" s="1"/>
  <c r="J233" i="15" s="1"/>
  <c r="A233" i="15"/>
  <c r="H244" i="15"/>
  <c r="I244" i="15" s="1"/>
  <c r="J244" i="15" s="1"/>
  <c r="A244" i="15"/>
  <c r="H268" i="15"/>
  <c r="I268" i="15" s="1"/>
  <c r="J268" i="15" s="1"/>
  <c r="A268" i="15"/>
  <c r="H300" i="15"/>
  <c r="I300" i="15" s="1"/>
  <c r="J300" i="15" s="1"/>
  <c r="A300" i="15"/>
  <c r="H332" i="15"/>
  <c r="I332" i="15" s="1"/>
  <c r="J332" i="15" s="1"/>
  <c r="A332" i="15"/>
  <c r="H364" i="15"/>
  <c r="I364" i="15" s="1"/>
  <c r="J364" i="15" s="1"/>
  <c r="A364" i="15"/>
  <c r="A88" i="15"/>
  <c r="A96" i="15"/>
  <c r="A104" i="15"/>
  <c r="A112" i="15"/>
  <c r="A120" i="15"/>
  <c r="A128" i="15"/>
  <c r="A136" i="15"/>
  <c r="A148" i="15"/>
  <c r="H169" i="15"/>
  <c r="I169" i="15" s="1"/>
  <c r="J169" i="15" s="1"/>
  <c r="H185" i="15"/>
  <c r="I185" i="15" s="1"/>
  <c r="J185" i="15" s="1"/>
  <c r="H201" i="15"/>
  <c r="I201" i="15" s="1"/>
  <c r="J201" i="15" s="1"/>
  <c r="H164" i="15"/>
  <c r="I164" i="15" s="1"/>
  <c r="J164" i="15" s="1"/>
  <c r="A164" i="15"/>
  <c r="H180" i="15"/>
  <c r="I180" i="15" s="1"/>
  <c r="J180" i="15" s="1"/>
  <c r="A180" i="15"/>
  <c r="H196" i="15"/>
  <c r="I196" i="15" s="1"/>
  <c r="J196" i="15" s="1"/>
  <c r="A196" i="15"/>
  <c r="H214" i="15"/>
  <c r="I214" i="15" s="1"/>
  <c r="J214" i="15" s="1"/>
  <c r="A214" i="15"/>
  <c r="H276" i="15"/>
  <c r="I276" i="15" s="1"/>
  <c r="J276" i="15" s="1"/>
  <c r="A276" i="15"/>
  <c r="H308" i="15"/>
  <c r="I308" i="15" s="1"/>
  <c r="J308" i="15" s="1"/>
  <c r="A308" i="15"/>
  <c r="H340" i="15"/>
  <c r="I340" i="15" s="1"/>
  <c r="J340" i="15" s="1"/>
  <c r="A340" i="15"/>
  <c r="H372" i="15"/>
  <c r="I372" i="15" s="1"/>
  <c r="J372" i="15" s="1"/>
  <c r="A372" i="15"/>
  <c r="A24" i="16"/>
  <c r="H24" i="16"/>
  <c r="I24" i="16" s="1"/>
  <c r="A130" i="15"/>
  <c r="A138" i="15"/>
  <c r="A154" i="15"/>
  <c r="A162" i="15"/>
  <c r="A178" i="15"/>
  <c r="A194" i="15"/>
  <c r="H206" i="15"/>
  <c r="I206" i="15" s="1"/>
  <c r="J206" i="15" s="1"/>
  <c r="A206" i="15"/>
  <c r="H220" i="15"/>
  <c r="I220" i="15" s="1"/>
  <c r="J220" i="15" s="1"/>
  <c r="A220" i="15"/>
  <c r="H225" i="15"/>
  <c r="I225" i="15" s="1"/>
  <c r="J225" i="15" s="1"/>
  <c r="A225" i="15"/>
  <c r="H236" i="15"/>
  <c r="I236" i="15" s="1"/>
  <c r="J236" i="15" s="1"/>
  <c r="A236" i="15"/>
  <c r="H241" i="15"/>
  <c r="I241" i="15" s="1"/>
  <c r="J241" i="15" s="1"/>
  <c r="A241" i="15"/>
  <c r="H252" i="15"/>
  <c r="I252" i="15" s="1"/>
  <c r="J252" i="15" s="1"/>
  <c r="A252" i="15"/>
  <c r="H284" i="15"/>
  <c r="I284" i="15" s="1"/>
  <c r="J284" i="15" s="1"/>
  <c r="A284" i="15"/>
  <c r="H316" i="15"/>
  <c r="I316" i="15" s="1"/>
  <c r="J316" i="15" s="1"/>
  <c r="A316" i="15"/>
  <c r="H348" i="15"/>
  <c r="I348" i="15" s="1"/>
  <c r="J348" i="15" s="1"/>
  <c r="A348" i="15"/>
  <c r="H380" i="15"/>
  <c r="I380" i="15" s="1"/>
  <c r="J380" i="15" s="1"/>
  <c r="A380" i="15"/>
  <c r="H161" i="15"/>
  <c r="I161" i="15" s="1"/>
  <c r="J161" i="15" s="1"/>
  <c r="H177" i="15"/>
  <c r="I177" i="15" s="1"/>
  <c r="J177" i="15" s="1"/>
  <c r="H193" i="15"/>
  <c r="I193" i="15" s="1"/>
  <c r="J193" i="15" s="1"/>
  <c r="H212" i="15"/>
  <c r="I212" i="15" s="1"/>
  <c r="J212" i="15" s="1"/>
  <c r="A212" i="15"/>
  <c r="H388" i="15"/>
  <c r="I388" i="15" s="1"/>
  <c r="J388" i="15" s="1"/>
  <c r="A388" i="15"/>
  <c r="H397" i="15"/>
  <c r="I397" i="15" s="1"/>
  <c r="J397" i="15" s="1"/>
  <c r="A397" i="15"/>
  <c r="H172" i="15"/>
  <c r="I172" i="15" s="1"/>
  <c r="J172" i="15" s="1"/>
  <c r="A172" i="15"/>
  <c r="H188" i="15"/>
  <c r="I188" i="15" s="1"/>
  <c r="J188" i="15" s="1"/>
  <c r="A188" i="15"/>
  <c r="H204" i="15"/>
  <c r="I204" i="15" s="1"/>
  <c r="J204" i="15" s="1"/>
  <c r="A204" i="15"/>
  <c r="H217" i="15"/>
  <c r="I217" i="15" s="1"/>
  <c r="J217" i="15" s="1"/>
  <c r="A217" i="15"/>
  <c r="H260" i="15"/>
  <c r="I260" i="15" s="1"/>
  <c r="J260" i="15" s="1"/>
  <c r="A260" i="15"/>
  <c r="H292" i="15"/>
  <c r="I292" i="15" s="1"/>
  <c r="J292" i="15" s="1"/>
  <c r="A292" i="15"/>
  <c r="H324" i="15"/>
  <c r="I324" i="15" s="1"/>
  <c r="J324" i="15" s="1"/>
  <c r="A324" i="15"/>
  <c r="H356" i="15"/>
  <c r="I356" i="15" s="1"/>
  <c r="J356" i="15" s="1"/>
  <c r="A356" i="15"/>
  <c r="A419" i="15"/>
  <c r="H419" i="15"/>
  <c r="I419" i="15" s="1"/>
  <c r="J419" i="15" s="1"/>
  <c r="A452" i="15"/>
  <c r="H452" i="15"/>
  <c r="I452" i="15" s="1"/>
  <c r="J452" i="15" s="1"/>
  <c r="H395" i="15"/>
  <c r="I395" i="15" s="1"/>
  <c r="J395" i="15" s="1"/>
  <c r="A428" i="15"/>
  <c r="H428" i="15"/>
  <c r="I428" i="15" s="1"/>
  <c r="J428" i="15" s="1"/>
  <c r="H441" i="15"/>
  <c r="I441" i="15" s="1"/>
  <c r="J441" i="15" s="1"/>
  <c r="A441" i="15"/>
  <c r="H54" i="16"/>
  <c r="I54" i="16" s="1"/>
  <c r="A54" i="16"/>
  <c r="A222" i="15"/>
  <c r="A230" i="15"/>
  <c r="A238" i="15"/>
  <c r="A246" i="15"/>
  <c r="A254" i="15"/>
  <c r="A262" i="15"/>
  <c r="A270" i="15"/>
  <c r="A278" i="15"/>
  <c r="A286" i="15"/>
  <c r="A294" i="15"/>
  <c r="A302" i="15"/>
  <c r="A310" i="15"/>
  <c r="A318" i="15"/>
  <c r="A326" i="15"/>
  <c r="A334" i="15"/>
  <c r="A342" i="15"/>
  <c r="A350" i="15"/>
  <c r="A358" i="15"/>
  <c r="A366" i="15"/>
  <c r="A374" i="15"/>
  <c r="A382" i="15"/>
  <c r="A390" i="15"/>
  <c r="A399" i="15"/>
  <c r="A400" i="15"/>
  <c r="A401" i="15"/>
  <c r="H417" i="15"/>
  <c r="I417" i="15" s="1"/>
  <c r="J417" i="15" s="1"/>
  <c r="A417" i="15"/>
  <c r="H433" i="15"/>
  <c r="I433" i="15" s="1"/>
  <c r="J433" i="15" s="1"/>
  <c r="A433" i="15"/>
  <c r="H457" i="15"/>
  <c r="I457" i="15" s="1"/>
  <c r="J457" i="15" s="1"/>
  <c r="A457" i="15"/>
  <c r="H501" i="15"/>
  <c r="I501" i="15" s="1"/>
  <c r="J501" i="15" s="1"/>
  <c r="A501" i="15"/>
  <c r="H38" i="16"/>
  <c r="I38" i="16" s="1"/>
  <c r="J38" i="16" s="1"/>
  <c r="A38" i="16"/>
  <c r="A48" i="16"/>
  <c r="H48" i="16"/>
  <c r="I48" i="16" s="1"/>
  <c r="J48" i="16" s="1"/>
  <c r="H425" i="15"/>
  <c r="I425" i="15" s="1"/>
  <c r="J425" i="15" s="1"/>
  <c r="A425" i="15"/>
  <c r="H473" i="15"/>
  <c r="I473" i="15" s="1"/>
  <c r="J473" i="15" s="1"/>
  <c r="A473" i="15"/>
  <c r="H489" i="15"/>
  <c r="I489" i="15" s="1"/>
  <c r="J489" i="15" s="1"/>
  <c r="A489" i="15"/>
  <c r="H62" i="16"/>
  <c r="I62" i="16" s="1"/>
  <c r="J62" i="16" s="1"/>
  <c r="A62" i="16"/>
  <c r="H403" i="15"/>
  <c r="I403" i="15" s="1"/>
  <c r="J403" i="15" s="1"/>
  <c r="H415" i="15"/>
  <c r="I415" i="15" s="1"/>
  <c r="J415" i="15" s="1"/>
  <c r="A415" i="15"/>
  <c r="A444" i="15"/>
  <c r="H444" i="15"/>
  <c r="I444" i="15" s="1"/>
  <c r="J444" i="15" s="1"/>
  <c r="J9" i="16"/>
  <c r="J11" i="16"/>
  <c r="J12" i="16"/>
  <c r="H22" i="16"/>
  <c r="I22" i="16" s="1"/>
  <c r="J22" i="16" s="1"/>
  <c r="A22" i="16"/>
  <c r="A32" i="16"/>
  <c r="H32" i="16"/>
  <c r="I32" i="16" s="1"/>
  <c r="J32" i="16" s="1"/>
  <c r="H76" i="16"/>
  <c r="I76" i="16" s="1"/>
  <c r="J76" i="16" s="1"/>
  <c r="A76" i="16"/>
  <c r="A249" i="15"/>
  <c r="A257" i="15"/>
  <c r="A265" i="15"/>
  <c r="A273" i="15"/>
  <c r="A281" i="15"/>
  <c r="A289" i="15"/>
  <c r="A297" i="15"/>
  <c r="A305" i="15"/>
  <c r="A313" i="15"/>
  <c r="A321" i="15"/>
  <c r="A329" i="15"/>
  <c r="A337" i="15"/>
  <c r="A345" i="15"/>
  <c r="A353" i="15"/>
  <c r="A361" i="15"/>
  <c r="A369" i="15"/>
  <c r="A377" i="15"/>
  <c r="A385" i="15"/>
  <c r="A393" i="15"/>
  <c r="A406" i="15"/>
  <c r="A412" i="15"/>
  <c r="H423" i="15"/>
  <c r="I423" i="15" s="1"/>
  <c r="J423" i="15" s="1"/>
  <c r="A423" i="15"/>
  <c r="H431" i="15"/>
  <c r="I431" i="15" s="1"/>
  <c r="J431" i="15" s="1"/>
  <c r="A431" i="15"/>
  <c r="H449" i="15"/>
  <c r="I449" i="15" s="1"/>
  <c r="J449" i="15" s="1"/>
  <c r="A449" i="15"/>
  <c r="H46" i="16"/>
  <c r="I46" i="16" s="1"/>
  <c r="A46" i="16"/>
  <c r="A56" i="16"/>
  <c r="H56" i="16"/>
  <c r="I56" i="16" s="1"/>
  <c r="J56" i="16" s="1"/>
  <c r="A436" i="15"/>
  <c r="H436" i="15"/>
  <c r="I436" i="15" s="1"/>
  <c r="J436" i="15" s="1"/>
  <c r="H16" i="16"/>
  <c r="I16" i="16" s="1"/>
  <c r="A16" i="16"/>
  <c r="H411" i="15"/>
  <c r="I411" i="15" s="1"/>
  <c r="J411" i="15" s="1"/>
  <c r="A420" i="15"/>
  <c r="H465" i="15"/>
  <c r="I465" i="15" s="1"/>
  <c r="J465" i="15" s="1"/>
  <c r="A465" i="15"/>
  <c r="H481" i="15"/>
  <c r="I481" i="15" s="1"/>
  <c r="J481" i="15" s="1"/>
  <c r="A481" i="15"/>
  <c r="J497" i="16"/>
  <c r="J489" i="16"/>
  <c r="J481" i="16"/>
  <c r="J473" i="16"/>
  <c r="J496" i="16"/>
  <c r="J488" i="16"/>
  <c r="J480" i="16"/>
  <c r="J472" i="16"/>
  <c r="J464" i="16"/>
  <c r="J456" i="16"/>
  <c r="J448" i="16"/>
  <c r="J440" i="16"/>
  <c r="J432" i="16"/>
  <c r="J424" i="16"/>
  <c r="J416" i="16"/>
  <c r="J408" i="16"/>
  <c r="J400" i="16"/>
  <c r="J392" i="16"/>
  <c r="J384" i="16"/>
  <c r="J376" i="16"/>
  <c r="J368" i="16"/>
  <c r="J360" i="16"/>
  <c r="J352" i="16"/>
  <c r="J344" i="16"/>
  <c r="J495" i="16"/>
  <c r="J487" i="16"/>
  <c r="J479" i="16"/>
  <c r="J471" i="16"/>
  <c r="J494" i="16"/>
  <c r="J486" i="16"/>
  <c r="J478" i="16"/>
  <c r="J470" i="16"/>
  <c r="J462" i="16"/>
  <c r="J374" i="16"/>
  <c r="J366" i="16"/>
  <c r="J501" i="16"/>
  <c r="J493" i="16"/>
  <c r="J485" i="16"/>
  <c r="J477" i="16"/>
  <c r="J469" i="16"/>
  <c r="J461" i="16"/>
  <c r="J453" i="16"/>
  <c r="J445" i="16"/>
  <c r="J437" i="16"/>
  <c r="J429" i="16"/>
  <c r="J421" i="16"/>
  <c r="J413" i="16"/>
  <c r="J405" i="16"/>
  <c r="J397" i="16"/>
  <c r="J389" i="16"/>
  <c r="J381" i="16"/>
  <c r="J373" i="16"/>
  <c r="J365" i="16"/>
  <c r="J357" i="16"/>
  <c r="J349" i="16"/>
  <c r="J341" i="16"/>
  <c r="J333" i="16"/>
  <c r="J444" i="16"/>
  <c r="J380" i="16"/>
  <c r="J372" i="16"/>
  <c r="J348" i="16"/>
  <c r="J340" i="16"/>
  <c r="J499" i="16"/>
  <c r="J491" i="16"/>
  <c r="J483" i="16"/>
  <c r="J475" i="16"/>
  <c r="J467" i="16"/>
  <c r="J498" i="16"/>
  <c r="J490" i="16"/>
  <c r="J482" i="16"/>
  <c r="J474" i="16"/>
  <c r="J466" i="16"/>
  <c r="J458" i="16"/>
  <c r="J465" i="16"/>
  <c r="J447" i="16"/>
  <c r="J435" i="16"/>
  <c r="J415" i="16"/>
  <c r="J401" i="16"/>
  <c r="J351" i="16"/>
  <c r="J443" i="16"/>
  <c r="J409" i="16"/>
  <c r="J395" i="16"/>
  <c r="J375" i="16"/>
  <c r="J350" i="16"/>
  <c r="J326" i="16"/>
  <c r="J318" i="16"/>
  <c r="J270" i="16"/>
  <c r="J262" i="16"/>
  <c r="J254" i="16"/>
  <c r="J449" i="16"/>
  <c r="J417" i="16"/>
  <c r="J403" i="16"/>
  <c r="J383" i="16"/>
  <c r="J367" i="16"/>
  <c r="J355" i="16"/>
  <c r="J353" i="16"/>
  <c r="J455" i="16"/>
  <c r="J423" i="16"/>
  <c r="J411" i="16"/>
  <c r="J377" i="16"/>
  <c r="J339" i="16"/>
  <c r="J292" i="16"/>
  <c r="J276" i="16"/>
  <c r="J236" i="16"/>
  <c r="J220" i="16"/>
  <c r="J212" i="16"/>
  <c r="J204" i="16"/>
  <c r="J196" i="16"/>
  <c r="J451" i="16"/>
  <c r="J431" i="16"/>
  <c r="J419" i="16"/>
  <c r="J385" i="16"/>
  <c r="J371" i="16"/>
  <c r="J369" i="16"/>
  <c r="J338" i="16"/>
  <c r="J331" i="16"/>
  <c r="J323" i="16"/>
  <c r="J315" i="16"/>
  <c r="J457" i="16"/>
  <c r="J439" i="16"/>
  <c r="J425" i="16"/>
  <c r="J391" i="16"/>
  <c r="J379" i="16"/>
  <c r="J359" i="16"/>
  <c r="J343" i="16"/>
  <c r="J336" i="16"/>
  <c r="J335" i="16"/>
  <c r="J282" i="16"/>
  <c r="J459" i="16"/>
  <c r="J441" i="16"/>
  <c r="J427" i="16"/>
  <c r="J407" i="16"/>
  <c r="J393" i="16"/>
  <c r="J363" i="16"/>
  <c r="J361" i="16"/>
  <c r="J346" i="16"/>
  <c r="J288" i="16"/>
  <c r="J224" i="16"/>
  <c r="J399" i="16"/>
  <c r="J317" i="16"/>
  <c r="J259" i="16"/>
  <c r="J257" i="16"/>
  <c r="J243" i="16"/>
  <c r="J241" i="16"/>
  <c r="J227" i="16"/>
  <c r="J225" i="16"/>
  <c r="J222" i="16"/>
  <c r="J221" i="16"/>
  <c r="J206" i="16"/>
  <c r="J205" i="16"/>
  <c r="J190" i="16"/>
  <c r="J142" i="16"/>
  <c r="J134" i="16"/>
  <c r="J319" i="16"/>
  <c r="J313" i="16"/>
  <c r="J305" i="16"/>
  <c r="J297" i="16"/>
  <c r="J289" i="16"/>
  <c r="J281" i="16"/>
  <c r="J273" i="16"/>
  <c r="J261" i="16"/>
  <c r="J387" i="16"/>
  <c r="J325" i="16"/>
  <c r="J263" i="16"/>
  <c r="J247" i="16"/>
  <c r="J231" i="16"/>
  <c r="J217" i="16"/>
  <c r="J201" i="16"/>
  <c r="J188" i="16"/>
  <c r="J180" i="16"/>
  <c r="J172" i="16"/>
  <c r="J164" i="16"/>
  <c r="J156" i="16"/>
  <c r="J148" i="16"/>
  <c r="J433" i="16"/>
  <c r="J327" i="16"/>
  <c r="J321" i="16"/>
  <c r="J307" i="16"/>
  <c r="J299" i="16"/>
  <c r="J291" i="16"/>
  <c r="J283" i="16"/>
  <c r="J275" i="16"/>
  <c r="J463" i="16"/>
  <c r="J267" i="16"/>
  <c r="J265" i="16"/>
  <c r="J251" i="16"/>
  <c r="J249" i="16"/>
  <c r="J235" i="16"/>
  <c r="J233" i="16"/>
  <c r="J214" i="16"/>
  <c r="J213" i="16"/>
  <c r="J211" i="16"/>
  <c r="J198" i="16"/>
  <c r="J197" i="16"/>
  <c r="J178" i="16"/>
  <c r="J162" i="16"/>
  <c r="J146" i="16"/>
  <c r="J138" i="16"/>
  <c r="J106" i="16"/>
  <c r="J347" i="16"/>
  <c r="J329" i="16"/>
  <c r="J309" i="16"/>
  <c r="J301" i="16"/>
  <c r="J293" i="16"/>
  <c r="J285" i="16"/>
  <c r="J277" i="16"/>
  <c r="J269" i="16"/>
  <c r="J253" i="16"/>
  <c r="J210" i="16"/>
  <c r="J287" i="16"/>
  <c r="J218" i="16"/>
  <c r="J181" i="16"/>
  <c r="J165" i="16"/>
  <c r="J149" i="16"/>
  <c r="J112" i="16"/>
  <c r="J96" i="16"/>
  <c r="J86" i="16"/>
  <c r="J78" i="16"/>
  <c r="J70" i="16"/>
  <c r="J311" i="16"/>
  <c r="J279" i="16"/>
  <c r="J207" i="16"/>
  <c r="J185" i="16"/>
  <c r="J183" i="16"/>
  <c r="J169" i="16"/>
  <c r="J167" i="16"/>
  <c r="J153" i="16"/>
  <c r="J151" i="16"/>
  <c r="J109" i="16"/>
  <c r="J93" i="16"/>
  <c r="J84" i="16"/>
  <c r="J68" i="16"/>
  <c r="J60" i="16"/>
  <c r="J52" i="16"/>
  <c r="J44" i="16"/>
  <c r="J36" i="16"/>
  <c r="J28" i="16"/>
  <c r="J20" i="16"/>
  <c r="J208" i="16"/>
  <c r="J199" i="16"/>
  <c r="J187" i="16"/>
  <c r="J171" i="16"/>
  <c r="J168" i="16"/>
  <c r="J155" i="16"/>
  <c r="J108" i="16"/>
  <c r="J107" i="16"/>
  <c r="J105" i="16"/>
  <c r="J92" i="16"/>
  <c r="J91" i="16"/>
  <c r="J75" i="16"/>
  <c r="J67" i="16"/>
  <c r="J303" i="16"/>
  <c r="J271" i="16"/>
  <c r="J215" i="16"/>
  <c r="J189" i="16"/>
  <c r="J173" i="16"/>
  <c r="J157" i="16"/>
  <c r="J104" i="16"/>
  <c r="J74" i="16"/>
  <c r="J66" i="16"/>
  <c r="J58" i="16"/>
  <c r="J50" i="16"/>
  <c r="J42" i="16"/>
  <c r="J34" i="16"/>
  <c r="J26" i="16"/>
  <c r="J18" i="16"/>
  <c r="J10" i="16"/>
  <c r="J2" i="16"/>
  <c r="J223" i="16"/>
  <c r="J202" i="16"/>
  <c r="J103" i="16"/>
  <c r="J295" i="16"/>
  <c r="J239" i="16"/>
  <c r="J191" i="16"/>
  <c r="J163" i="16"/>
  <c r="J145" i="16"/>
  <c r="J143" i="16"/>
  <c r="J125" i="16"/>
  <c r="J61" i="16"/>
  <c r="J55" i="16"/>
  <c r="J53" i="16"/>
  <c r="J47" i="16"/>
  <c r="J45" i="16"/>
  <c r="J39" i="16"/>
  <c r="J37" i="16"/>
  <c r="J31" i="16"/>
  <c r="J29" i="16"/>
  <c r="J24" i="16"/>
  <c r="J23" i="16"/>
  <c r="J21" i="16"/>
  <c r="J16" i="16"/>
  <c r="J192" i="16"/>
  <c r="J144" i="16"/>
  <c r="J131" i="16"/>
  <c r="J124" i="16"/>
  <c r="J113" i="16"/>
  <c r="J101" i="16"/>
  <c r="J85" i="16"/>
  <c r="J65" i="16"/>
  <c r="J63" i="16"/>
  <c r="J54" i="16"/>
  <c r="J46" i="16"/>
  <c r="J15" i="16"/>
  <c r="J147" i="16"/>
  <c r="J133" i="16"/>
  <c r="J119" i="16"/>
  <c r="J95" i="16"/>
  <c r="J14" i="16"/>
  <c r="J13" i="16"/>
  <c r="J194" i="16"/>
  <c r="J175" i="16"/>
  <c r="J132" i="16"/>
  <c r="J121" i="16"/>
  <c r="J89" i="16"/>
  <c r="J87" i="16"/>
  <c r="J177" i="16"/>
  <c r="J137" i="16"/>
  <c r="J135" i="16"/>
  <c r="J127" i="16"/>
  <c r="J120" i="16"/>
  <c r="J97" i="16"/>
  <c r="J8" i="16"/>
  <c r="J179" i="16"/>
  <c r="J176" i="16"/>
  <c r="J136" i="16"/>
  <c r="J129" i="16"/>
  <c r="J81" i="16"/>
  <c r="J79" i="16"/>
  <c r="J69" i="16"/>
  <c r="J159" i="16"/>
  <c r="J141" i="16"/>
  <c r="J139" i="16"/>
  <c r="J128" i="16"/>
  <c r="J117" i="16"/>
  <c r="J5" i="16"/>
  <c r="J255" i="16"/>
  <c r="J161" i="16"/>
  <c r="J140" i="16"/>
  <c r="J123" i="16"/>
  <c r="J111" i="16"/>
  <c r="J73" i="16"/>
  <c r="J71" i="16"/>
  <c r="J59" i="16"/>
  <c r="J57" i="16"/>
  <c r="J51" i="16"/>
  <c r="J49" i="16"/>
  <c r="J43" i="16"/>
  <c r="J41" i="16"/>
  <c r="J35" i="16"/>
  <c r="J33" i="16"/>
  <c r="J27" i="16"/>
  <c r="J25" i="16"/>
  <c r="J19" i="16"/>
  <c r="J17" i="16"/>
  <c r="J4" i="16"/>
  <c r="H30" i="16"/>
  <c r="I30" i="16" s="1"/>
  <c r="J30" i="16" s="1"/>
  <c r="A30" i="16"/>
  <c r="A40" i="16"/>
  <c r="H40" i="16"/>
  <c r="I40" i="16" s="1"/>
  <c r="J40" i="16" s="1"/>
  <c r="H460" i="15"/>
  <c r="I460" i="15" s="1"/>
  <c r="J460" i="15" s="1"/>
  <c r="H468" i="15"/>
  <c r="I468" i="15" s="1"/>
  <c r="J468" i="15" s="1"/>
  <c r="H476" i="15"/>
  <c r="I476" i="15" s="1"/>
  <c r="J476" i="15" s="1"/>
  <c r="H484" i="15"/>
  <c r="I484" i="15" s="1"/>
  <c r="J484" i="15" s="1"/>
  <c r="H492" i="15"/>
  <c r="I492" i="15" s="1"/>
  <c r="J492" i="15" s="1"/>
  <c r="H7" i="16"/>
  <c r="A9" i="16"/>
  <c r="H82" i="16"/>
  <c r="I82" i="16" s="1"/>
  <c r="J82" i="16" s="1"/>
  <c r="H83" i="16"/>
  <c r="I83" i="16" s="1"/>
  <c r="J83" i="16" s="1"/>
  <c r="H98" i="16"/>
  <c r="I98" i="16" s="1"/>
  <c r="J98" i="16" s="1"/>
  <c r="A98" i="16"/>
  <c r="H158" i="16"/>
  <c r="I158" i="16" s="1"/>
  <c r="J158" i="16" s="1"/>
  <c r="A158" i="16"/>
  <c r="A439" i="15"/>
  <c r="A447" i="15"/>
  <c r="A455" i="15"/>
  <c r="A463" i="15"/>
  <c r="A471" i="15"/>
  <c r="A479" i="15"/>
  <c r="A487" i="15"/>
  <c r="A495" i="15"/>
  <c r="A496" i="15"/>
  <c r="A497" i="15"/>
  <c r="H88" i="16"/>
  <c r="I88" i="16" s="1"/>
  <c r="J88" i="16" s="1"/>
  <c r="A88" i="16"/>
  <c r="H115" i="16"/>
  <c r="I115" i="16" s="1"/>
  <c r="J115" i="16" s="1"/>
  <c r="A115" i="16"/>
  <c r="H209" i="16"/>
  <c r="I209" i="16" s="1"/>
  <c r="J209" i="16" s="1"/>
  <c r="A209" i="16"/>
  <c r="H90" i="16"/>
  <c r="I90" i="16" s="1"/>
  <c r="J90" i="16" s="1"/>
  <c r="H64" i="16"/>
  <c r="I64" i="16" s="1"/>
  <c r="J64" i="16" s="1"/>
  <c r="A64" i="16"/>
  <c r="A102" i="16"/>
  <c r="H102" i="16"/>
  <c r="I102" i="16" s="1"/>
  <c r="J102" i="16" s="1"/>
  <c r="H114" i="16"/>
  <c r="I114" i="16" s="1"/>
  <c r="J114" i="16" s="1"/>
  <c r="A114" i="16"/>
  <c r="H174" i="16"/>
  <c r="I174" i="16" s="1"/>
  <c r="J174" i="16" s="1"/>
  <c r="A174" i="16"/>
  <c r="A242" i="16"/>
  <c r="H242" i="16"/>
  <c r="I242" i="16" s="1"/>
  <c r="J242" i="16" s="1"/>
  <c r="H100" i="16"/>
  <c r="I100" i="16" s="1"/>
  <c r="J100" i="16" s="1"/>
  <c r="A100" i="16"/>
  <c r="A4" i="16"/>
  <c r="A20" i="16"/>
  <c r="A28" i="16"/>
  <c r="A36" i="16"/>
  <c r="A44" i="16"/>
  <c r="A52" i="16"/>
  <c r="A60" i="16"/>
  <c r="H72" i="16"/>
  <c r="I72" i="16" s="1"/>
  <c r="J72" i="16" s="1"/>
  <c r="A72" i="16"/>
  <c r="A84" i="16"/>
  <c r="A94" i="16"/>
  <c r="H94" i="16"/>
  <c r="I94" i="16" s="1"/>
  <c r="J94" i="16" s="1"/>
  <c r="H99" i="16"/>
  <c r="I99" i="16" s="1"/>
  <c r="J99" i="16" s="1"/>
  <c r="A99" i="16"/>
  <c r="H190" i="16"/>
  <c r="I190" i="16" s="1"/>
  <c r="A190" i="16"/>
  <c r="A237" i="16"/>
  <c r="H237" i="16"/>
  <c r="I237" i="16" s="1"/>
  <c r="J237" i="16" s="1"/>
  <c r="H80" i="16"/>
  <c r="I80" i="16" s="1"/>
  <c r="J80" i="16" s="1"/>
  <c r="A80" i="16"/>
  <c r="H116" i="16"/>
  <c r="I116" i="16" s="1"/>
  <c r="J116" i="16" s="1"/>
  <c r="A116" i="16"/>
  <c r="A200" i="16"/>
  <c r="H200" i="16"/>
  <c r="I200" i="16" s="1"/>
  <c r="J200" i="16" s="1"/>
  <c r="A216" i="16"/>
  <c r="H216" i="16"/>
  <c r="I216" i="16" s="1"/>
  <c r="J216" i="16" s="1"/>
  <c r="H229" i="16"/>
  <c r="I229" i="16" s="1"/>
  <c r="J229" i="16" s="1"/>
  <c r="A229" i="16"/>
  <c r="H254" i="16"/>
  <c r="I254" i="16" s="1"/>
  <c r="A254" i="16"/>
  <c r="A266" i="16"/>
  <c r="H266" i="16"/>
  <c r="I266" i="16" s="1"/>
  <c r="J266" i="16" s="1"/>
  <c r="H276" i="16"/>
  <c r="I276" i="16" s="1"/>
  <c r="A276" i="16"/>
  <c r="H342" i="16"/>
  <c r="I342" i="16" s="1"/>
  <c r="J342" i="16" s="1"/>
  <c r="A342" i="16"/>
  <c r="H152" i="16"/>
  <c r="I152" i="16" s="1"/>
  <c r="J152" i="16" s="1"/>
  <c r="A152" i="16"/>
  <c r="H168" i="16"/>
  <c r="I168" i="16" s="1"/>
  <c r="A168" i="16"/>
  <c r="H184" i="16"/>
  <c r="I184" i="16" s="1"/>
  <c r="J184" i="16" s="1"/>
  <c r="A184" i="16"/>
  <c r="A228" i="16"/>
  <c r="H228" i="16"/>
  <c r="I228" i="16" s="1"/>
  <c r="J228" i="16" s="1"/>
  <c r="H245" i="16"/>
  <c r="I245" i="16" s="1"/>
  <c r="J245" i="16" s="1"/>
  <c r="A245" i="16"/>
  <c r="A258" i="16"/>
  <c r="H258" i="16"/>
  <c r="I258" i="16" s="1"/>
  <c r="J258" i="16" s="1"/>
  <c r="H284" i="16"/>
  <c r="I284" i="16" s="1"/>
  <c r="J284" i="16" s="1"/>
  <c r="A284" i="16"/>
  <c r="H316" i="16"/>
  <c r="I316" i="16" s="1"/>
  <c r="J316" i="16" s="1"/>
  <c r="A316" i="16"/>
  <c r="A70" i="16"/>
  <c r="A78" i="16"/>
  <c r="A86" i="16"/>
  <c r="A96" i="16"/>
  <c r="H110" i="16"/>
  <c r="I110" i="16" s="1"/>
  <c r="J110" i="16" s="1"/>
  <c r="A112" i="16"/>
  <c r="H154" i="16"/>
  <c r="I154" i="16" s="1"/>
  <c r="J154" i="16" s="1"/>
  <c r="H170" i="16"/>
  <c r="I170" i="16" s="1"/>
  <c r="J170" i="16" s="1"/>
  <c r="H186" i="16"/>
  <c r="I186" i="16" s="1"/>
  <c r="J186" i="16" s="1"/>
  <c r="A197" i="16"/>
  <c r="H253" i="16"/>
  <c r="I253" i="16" s="1"/>
  <c r="H150" i="16"/>
  <c r="I150" i="16" s="1"/>
  <c r="J150" i="16" s="1"/>
  <c r="A150" i="16"/>
  <c r="H166" i="16"/>
  <c r="I166" i="16" s="1"/>
  <c r="J166" i="16" s="1"/>
  <c r="A166" i="16"/>
  <c r="H182" i="16"/>
  <c r="I182" i="16" s="1"/>
  <c r="J182" i="16" s="1"/>
  <c r="A182" i="16"/>
  <c r="H219" i="16"/>
  <c r="I219" i="16" s="1"/>
  <c r="J219" i="16" s="1"/>
  <c r="A219" i="16"/>
  <c r="A226" i="16"/>
  <c r="H226" i="16"/>
  <c r="I226" i="16" s="1"/>
  <c r="J226" i="16" s="1"/>
  <c r="H292" i="16"/>
  <c r="I292" i="16" s="1"/>
  <c r="A292" i="16"/>
  <c r="A119" i="16"/>
  <c r="A120" i="16"/>
  <c r="A123" i="16"/>
  <c r="A124" i="16"/>
  <c r="A127" i="16"/>
  <c r="A128" i="16"/>
  <c r="A131" i="16"/>
  <c r="A132" i="16"/>
  <c r="A136" i="16"/>
  <c r="A140" i="16"/>
  <c r="A144" i="16"/>
  <c r="A148" i="16"/>
  <c r="H193" i="16"/>
  <c r="I193" i="16" s="1"/>
  <c r="J193" i="16" s="1"/>
  <c r="A193" i="16"/>
  <c r="A244" i="16"/>
  <c r="H244" i="16"/>
  <c r="I244" i="16" s="1"/>
  <c r="J244" i="16" s="1"/>
  <c r="H252" i="16"/>
  <c r="I252" i="16" s="1"/>
  <c r="J252" i="16" s="1"/>
  <c r="H160" i="16"/>
  <c r="I160" i="16" s="1"/>
  <c r="J160" i="16" s="1"/>
  <c r="A160" i="16"/>
  <c r="H176" i="16"/>
  <c r="I176" i="16" s="1"/>
  <c r="A176" i="16"/>
  <c r="H195" i="16"/>
  <c r="I195" i="16" s="1"/>
  <c r="J195" i="16" s="1"/>
  <c r="A212" i="16"/>
  <c r="H230" i="16"/>
  <c r="I230" i="16" s="1"/>
  <c r="J230" i="16" s="1"/>
  <c r="A230" i="16"/>
  <c r="A234" i="16"/>
  <c r="H234" i="16"/>
  <c r="I234" i="16" s="1"/>
  <c r="J234" i="16" s="1"/>
  <c r="H268" i="16"/>
  <c r="I268" i="16" s="1"/>
  <c r="J268" i="16" s="1"/>
  <c r="H118" i="16"/>
  <c r="I118" i="16" s="1"/>
  <c r="J118" i="16" s="1"/>
  <c r="H122" i="16"/>
  <c r="I122" i="16" s="1"/>
  <c r="J122" i="16" s="1"/>
  <c r="H126" i="16"/>
  <c r="I126" i="16" s="1"/>
  <c r="J126" i="16" s="1"/>
  <c r="H130" i="16"/>
  <c r="I130" i="16" s="1"/>
  <c r="J130" i="16" s="1"/>
  <c r="H203" i="16"/>
  <c r="I203" i="16" s="1"/>
  <c r="J203" i="16" s="1"/>
  <c r="A203" i="16"/>
  <c r="H238" i="16"/>
  <c r="I238" i="16" s="1"/>
  <c r="J238" i="16" s="1"/>
  <c r="A238" i="16"/>
  <c r="H246" i="16"/>
  <c r="I246" i="16" s="1"/>
  <c r="J246" i="16" s="1"/>
  <c r="A246" i="16"/>
  <c r="A250" i="16"/>
  <c r="H250" i="16"/>
  <c r="I250" i="16" s="1"/>
  <c r="J250" i="16" s="1"/>
  <c r="H300" i="16"/>
  <c r="I300" i="16" s="1"/>
  <c r="J300" i="16" s="1"/>
  <c r="A300" i="16"/>
  <c r="H308" i="16"/>
  <c r="I308" i="16" s="1"/>
  <c r="J308" i="16" s="1"/>
  <c r="A308" i="16"/>
  <c r="A322" i="16"/>
  <c r="H322" i="16"/>
  <c r="I322" i="16" s="1"/>
  <c r="J322" i="16" s="1"/>
  <c r="H328" i="16"/>
  <c r="I328" i="16" s="1"/>
  <c r="J328" i="16" s="1"/>
  <c r="A328" i="16"/>
  <c r="H438" i="16"/>
  <c r="I438" i="16" s="1"/>
  <c r="J438" i="16" s="1"/>
  <c r="A438" i="16"/>
  <c r="H232" i="16"/>
  <c r="I232" i="16" s="1"/>
  <c r="J232" i="16" s="1"/>
  <c r="A232" i="16"/>
  <c r="H248" i="16"/>
  <c r="I248" i="16" s="1"/>
  <c r="J248" i="16" s="1"/>
  <c r="A248" i="16"/>
  <c r="H264" i="16"/>
  <c r="I264" i="16" s="1"/>
  <c r="J264" i="16" s="1"/>
  <c r="A264" i="16"/>
  <c r="A337" i="16"/>
  <c r="H337" i="16"/>
  <c r="I337" i="16" s="1"/>
  <c r="J337" i="16" s="1"/>
  <c r="H378" i="16"/>
  <c r="I378" i="16" s="1"/>
  <c r="J378" i="16" s="1"/>
  <c r="A378" i="16"/>
  <c r="A261" i="16"/>
  <c r="A262" i="16"/>
  <c r="A274" i="16"/>
  <c r="H274" i="16"/>
  <c r="I274" i="16" s="1"/>
  <c r="J274" i="16" s="1"/>
  <c r="A282" i="16"/>
  <c r="H282" i="16"/>
  <c r="I282" i="16" s="1"/>
  <c r="A290" i="16"/>
  <c r="H290" i="16"/>
  <c r="I290" i="16" s="1"/>
  <c r="J290" i="16" s="1"/>
  <c r="A298" i="16"/>
  <c r="H298" i="16"/>
  <c r="I298" i="16" s="1"/>
  <c r="J298" i="16" s="1"/>
  <c r="A306" i="16"/>
  <c r="H306" i="16"/>
  <c r="I306" i="16" s="1"/>
  <c r="J306" i="16" s="1"/>
  <c r="A314" i="16"/>
  <c r="H314" i="16"/>
  <c r="I314" i="16" s="1"/>
  <c r="J314" i="16" s="1"/>
  <c r="H320" i="16"/>
  <c r="I320" i="16" s="1"/>
  <c r="J320" i="16" s="1"/>
  <c r="A320" i="16"/>
  <c r="H332" i="16"/>
  <c r="I332" i="16" s="1"/>
  <c r="J332" i="16" s="1"/>
  <c r="A332" i="16"/>
  <c r="H260" i="16"/>
  <c r="I260" i="16" s="1"/>
  <c r="J260" i="16" s="1"/>
  <c r="H272" i="16"/>
  <c r="I272" i="16" s="1"/>
  <c r="J272" i="16" s="1"/>
  <c r="A272" i="16"/>
  <c r="H280" i="16"/>
  <c r="I280" i="16" s="1"/>
  <c r="J280" i="16" s="1"/>
  <c r="A280" i="16"/>
  <c r="H288" i="16"/>
  <c r="I288" i="16" s="1"/>
  <c r="A288" i="16"/>
  <c r="H296" i="16"/>
  <c r="I296" i="16" s="1"/>
  <c r="J296" i="16" s="1"/>
  <c r="A296" i="16"/>
  <c r="H304" i="16"/>
  <c r="I304" i="16" s="1"/>
  <c r="J304" i="16" s="1"/>
  <c r="A304" i="16"/>
  <c r="H312" i="16"/>
  <c r="I312" i="16" s="1"/>
  <c r="J312" i="16" s="1"/>
  <c r="A312" i="16"/>
  <c r="H358" i="16"/>
  <c r="I358" i="16" s="1"/>
  <c r="J358" i="16" s="1"/>
  <c r="A358" i="16"/>
  <c r="H240" i="16"/>
  <c r="I240" i="16" s="1"/>
  <c r="J240" i="16" s="1"/>
  <c r="A240" i="16"/>
  <c r="H256" i="16"/>
  <c r="I256" i="16" s="1"/>
  <c r="J256" i="16" s="1"/>
  <c r="A256" i="16"/>
  <c r="H324" i="16"/>
  <c r="I324" i="16" s="1"/>
  <c r="J324" i="16" s="1"/>
  <c r="A324" i="16"/>
  <c r="H270" i="16"/>
  <c r="I270" i="16" s="1"/>
  <c r="A270" i="16"/>
  <c r="H278" i="16"/>
  <c r="I278" i="16" s="1"/>
  <c r="J278" i="16" s="1"/>
  <c r="A278" i="16"/>
  <c r="H286" i="16"/>
  <c r="I286" i="16" s="1"/>
  <c r="J286" i="16" s="1"/>
  <c r="A286" i="16"/>
  <c r="H294" i="16"/>
  <c r="I294" i="16" s="1"/>
  <c r="J294" i="16" s="1"/>
  <c r="A294" i="16"/>
  <c r="H302" i="16"/>
  <c r="I302" i="16" s="1"/>
  <c r="J302" i="16" s="1"/>
  <c r="A302" i="16"/>
  <c r="H310" i="16"/>
  <c r="I310" i="16" s="1"/>
  <c r="J310" i="16" s="1"/>
  <c r="A310" i="16"/>
  <c r="A330" i="16"/>
  <c r="H330" i="16"/>
  <c r="I330" i="16" s="1"/>
  <c r="J330" i="16" s="1"/>
  <c r="H334" i="16"/>
  <c r="I334" i="16" s="1"/>
  <c r="J334" i="16" s="1"/>
  <c r="A334" i="16"/>
  <c r="H339" i="16"/>
  <c r="I339" i="16" s="1"/>
  <c r="A339" i="16"/>
  <c r="A412" i="16"/>
  <c r="H412" i="16"/>
  <c r="I412" i="16" s="1"/>
  <c r="J412" i="16" s="1"/>
  <c r="H370" i="16"/>
  <c r="I370" i="16" s="1"/>
  <c r="J370" i="16" s="1"/>
  <c r="A370" i="16"/>
  <c r="H386" i="16"/>
  <c r="I386" i="16" s="1"/>
  <c r="J386" i="16" s="1"/>
  <c r="A386" i="16"/>
  <c r="H398" i="16"/>
  <c r="I398" i="16" s="1"/>
  <c r="J398" i="16" s="1"/>
  <c r="A398" i="16"/>
  <c r="A420" i="16"/>
  <c r="H420" i="16"/>
  <c r="I420" i="16" s="1"/>
  <c r="J420" i="16" s="1"/>
  <c r="H446" i="16"/>
  <c r="I446" i="16" s="1"/>
  <c r="J446" i="16" s="1"/>
  <c r="A446" i="16"/>
  <c r="A452" i="16"/>
  <c r="H452" i="16"/>
  <c r="I452" i="16" s="1"/>
  <c r="J452" i="16" s="1"/>
  <c r="H354" i="16"/>
  <c r="I354" i="16" s="1"/>
  <c r="J354" i="16" s="1"/>
  <c r="A354" i="16"/>
  <c r="A404" i="16"/>
  <c r="H404" i="16"/>
  <c r="I404" i="16" s="1"/>
  <c r="J404" i="16" s="1"/>
  <c r="H418" i="16"/>
  <c r="I418" i="16" s="1"/>
  <c r="J418" i="16" s="1"/>
  <c r="A418" i="16"/>
  <c r="H430" i="16"/>
  <c r="I430" i="16" s="1"/>
  <c r="J430" i="16" s="1"/>
  <c r="A430" i="16"/>
  <c r="H450" i="16"/>
  <c r="I450" i="16" s="1"/>
  <c r="J450" i="16" s="1"/>
  <c r="A450" i="16"/>
  <c r="H356" i="16"/>
  <c r="I356" i="16" s="1"/>
  <c r="J356" i="16" s="1"/>
  <c r="H390" i="16"/>
  <c r="I390" i="16" s="1"/>
  <c r="J390" i="16" s="1"/>
  <c r="A390" i="16"/>
  <c r="A396" i="16"/>
  <c r="H396" i="16"/>
  <c r="I396" i="16" s="1"/>
  <c r="J396" i="16" s="1"/>
  <c r="H410" i="16"/>
  <c r="I410" i="16" s="1"/>
  <c r="J410" i="16" s="1"/>
  <c r="A410" i="16"/>
  <c r="A444" i="16"/>
  <c r="H444" i="16"/>
  <c r="I444" i="16" s="1"/>
  <c r="A350" i="16"/>
  <c r="A365" i="16"/>
  <c r="H382" i="16"/>
  <c r="I382" i="16" s="1"/>
  <c r="J382" i="16" s="1"/>
  <c r="A382" i="16"/>
  <c r="H402" i="16"/>
  <c r="I402" i="16" s="1"/>
  <c r="J402" i="16" s="1"/>
  <c r="A402" i="16"/>
  <c r="A436" i="16"/>
  <c r="H436" i="16"/>
  <c r="I436" i="16" s="1"/>
  <c r="J436" i="16" s="1"/>
  <c r="H362" i="16"/>
  <c r="I362" i="16" s="1"/>
  <c r="J362" i="16" s="1"/>
  <c r="A362" i="16"/>
  <c r="H394" i="16"/>
  <c r="I394" i="16" s="1"/>
  <c r="J394" i="16" s="1"/>
  <c r="A394" i="16"/>
  <c r="H422" i="16"/>
  <c r="I422" i="16" s="1"/>
  <c r="J422" i="16" s="1"/>
  <c r="A422" i="16"/>
  <c r="A428" i="16"/>
  <c r="H428" i="16"/>
  <c r="I428" i="16" s="1"/>
  <c r="J428" i="16" s="1"/>
  <c r="H442" i="16"/>
  <c r="I442" i="16" s="1"/>
  <c r="J442" i="16" s="1"/>
  <c r="A442" i="16"/>
  <c r="H454" i="16"/>
  <c r="I454" i="16" s="1"/>
  <c r="J454" i="16" s="1"/>
  <c r="A454" i="16"/>
  <c r="A460" i="16"/>
  <c r="H460" i="16"/>
  <c r="I460" i="16" s="1"/>
  <c r="J460" i="16" s="1"/>
  <c r="H364" i="16"/>
  <c r="I364" i="16" s="1"/>
  <c r="J364" i="16" s="1"/>
  <c r="A374" i="16"/>
  <c r="A388" i="16"/>
  <c r="H388" i="16"/>
  <c r="I388" i="16" s="1"/>
  <c r="J388" i="16" s="1"/>
  <c r="H414" i="16"/>
  <c r="I414" i="16" s="1"/>
  <c r="J414" i="16" s="1"/>
  <c r="A414" i="16"/>
  <c r="H434" i="16"/>
  <c r="I434" i="16" s="1"/>
  <c r="J434" i="16" s="1"/>
  <c r="A434" i="16"/>
  <c r="H345" i="16"/>
  <c r="I345" i="16" s="1"/>
  <c r="J345" i="16" s="1"/>
  <c r="A380" i="16"/>
  <c r="H380" i="16"/>
  <c r="I380" i="16" s="1"/>
  <c r="H406" i="16"/>
  <c r="I406" i="16" s="1"/>
  <c r="J406" i="16" s="1"/>
  <c r="A406" i="16"/>
  <c r="H426" i="16"/>
  <c r="I426" i="16" s="1"/>
  <c r="J426" i="16" s="1"/>
  <c r="A426" i="16"/>
  <c r="H458" i="16"/>
  <c r="I458" i="16" s="1"/>
  <c r="A458" i="16"/>
  <c r="A462" i="16"/>
  <c r="H468" i="16"/>
  <c r="I468" i="16" s="1"/>
  <c r="J468" i="16" s="1"/>
  <c r="A470" i="16"/>
  <c r="H476" i="16"/>
  <c r="I476" i="16" s="1"/>
  <c r="J476" i="16" s="1"/>
  <c r="A478" i="16"/>
  <c r="H484" i="16"/>
  <c r="I484" i="16" s="1"/>
  <c r="J484" i="16" s="1"/>
  <c r="A486" i="16"/>
  <c r="H492" i="16"/>
  <c r="I492" i="16" s="1"/>
  <c r="J492" i="16" s="1"/>
  <c r="A494" i="16"/>
  <c r="H500" i="16"/>
  <c r="I500" i="16" s="1"/>
  <c r="J500" i="16" s="1"/>
  <c r="A466" i="16"/>
  <c r="A474" i="16"/>
  <c r="A482" i="16"/>
  <c r="A490" i="16"/>
  <c r="A498" i="16"/>
  <c r="I6" i="16" l="1"/>
  <c r="J6" i="16" s="1"/>
  <c r="F979" i="13"/>
  <c r="F915" i="13"/>
  <c r="F851" i="13"/>
  <c r="F787" i="13"/>
  <c r="F723" i="13"/>
  <c r="F659" i="13"/>
  <c r="F595" i="13"/>
  <c r="F531" i="13"/>
  <c r="F467" i="13"/>
  <c r="F403" i="13"/>
  <c r="F339" i="13"/>
  <c r="F962" i="13"/>
  <c r="F898" i="13"/>
  <c r="F834" i="13"/>
  <c r="F770" i="13"/>
  <c r="F706" i="13"/>
  <c r="F642" i="13"/>
  <c r="F578" i="13"/>
  <c r="F514" i="13"/>
  <c r="F450" i="13"/>
  <c r="F386" i="13"/>
  <c r="F1001" i="13"/>
  <c r="F937" i="13"/>
  <c r="F873" i="13"/>
  <c r="F809" i="13"/>
  <c r="F745" i="13"/>
  <c r="F681" i="13"/>
  <c r="F617" i="13"/>
  <c r="F553" i="13"/>
  <c r="F489" i="13"/>
  <c r="F425" i="13"/>
  <c r="F361" i="13"/>
  <c r="F984" i="13"/>
  <c r="F920" i="13"/>
  <c r="F856" i="13"/>
  <c r="F792" i="13"/>
  <c r="F728" i="13"/>
  <c r="F664" i="13"/>
  <c r="F600" i="13"/>
  <c r="F536" i="13"/>
  <c r="F472" i="13"/>
  <c r="F408" i="13"/>
  <c r="F344" i="13"/>
  <c r="F959" i="13"/>
  <c r="F895" i="13"/>
  <c r="F831" i="13"/>
  <c r="F767" i="13"/>
  <c r="F703" i="13"/>
  <c r="F639" i="13"/>
  <c r="F575" i="13"/>
  <c r="F511" i="13"/>
  <c r="F965" i="13"/>
  <c r="F901" i="13"/>
  <c r="F837" i="13"/>
  <c r="F773" i="13"/>
  <c r="F709" i="13"/>
  <c r="F645" i="13"/>
  <c r="F581" i="13"/>
  <c r="F517" i="13"/>
  <c r="F453" i="13"/>
  <c r="F389" i="13"/>
  <c r="F325" i="13"/>
  <c r="F780" i="13"/>
  <c r="F524" i="13"/>
  <c r="F340" i="13"/>
  <c r="F263" i="13"/>
  <c r="F199" i="13"/>
  <c r="F135" i="13"/>
  <c r="F71" i="13"/>
  <c r="F774" i="13"/>
  <c r="F518" i="13"/>
  <c r="F335" i="13"/>
  <c r="F262" i="13"/>
  <c r="F198" i="13"/>
  <c r="F134" i="13"/>
  <c r="F70" i="13"/>
  <c r="F772" i="13"/>
  <c r="F516" i="13"/>
  <c r="F334" i="13"/>
  <c r="F261" i="13"/>
  <c r="F197" i="13"/>
  <c r="F133" i="13"/>
  <c r="F69" i="13"/>
  <c r="F766" i="13"/>
  <c r="F510" i="13"/>
  <c r="F332" i="13"/>
  <c r="F260" i="13"/>
  <c r="F196" i="13"/>
  <c r="F132" i="13"/>
  <c r="F68" i="13"/>
  <c r="F764" i="13"/>
  <c r="F508" i="13"/>
  <c r="F327" i="13"/>
  <c r="F259" i="13"/>
  <c r="F195" i="13"/>
  <c r="F131" i="13"/>
  <c r="F67" i="13"/>
  <c r="F758" i="13"/>
  <c r="F502" i="13"/>
  <c r="F326" i="13"/>
  <c r="F258" i="13"/>
  <c r="F194" i="13"/>
  <c r="F130" i="13"/>
  <c r="F66" i="13"/>
  <c r="F980" i="13"/>
  <c r="F724" i="13"/>
  <c r="F471" i="13"/>
  <c r="F313" i="13"/>
  <c r="F249" i="13"/>
  <c r="F185" i="13"/>
  <c r="F121" i="13"/>
  <c r="F57" i="13"/>
  <c r="F942" i="13"/>
  <c r="F686" i="13"/>
  <c r="F447" i="13"/>
  <c r="F304" i="13"/>
  <c r="F240" i="13"/>
  <c r="F176" i="13"/>
  <c r="F112" i="13"/>
  <c r="F48" i="13"/>
  <c r="F971" i="13"/>
  <c r="F907" i="13"/>
  <c r="F843" i="13"/>
  <c r="F779" i="13"/>
  <c r="F715" i="13"/>
  <c r="F651" i="13"/>
  <c r="F587" i="13"/>
  <c r="F523" i="13"/>
  <c r="F459" i="13"/>
  <c r="F395" i="13"/>
  <c r="F331" i="13"/>
  <c r="F954" i="13"/>
  <c r="F890" i="13"/>
  <c r="F826" i="13"/>
  <c r="F762" i="13"/>
  <c r="F698" i="13"/>
  <c r="F634" i="13"/>
  <c r="F570" i="13"/>
  <c r="F506" i="13"/>
  <c r="F442" i="13"/>
  <c r="F378" i="13"/>
  <c r="F993" i="13"/>
  <c r="F929" i="13"/>
  <c r="F865" i="13"/>
  <c r="F801" i="13"/>
  <c r="F737" i="13"/>
  <c r="F673" i="13"/>
  <c r="F609" i="13"/>
  <c r="F545" i="13"/>
  <c r="F481" i="13"/>
  <c r="F417" i="13"/>
  <c r="F353" i="13"/>
  <c r="F976" i="13"/>
  <c r="F912" i="13"/>
  <c r="F848" i="13"/>
  <c r="F784" i="13"/>
  <c r="F720" i="13"/>
  <c r="F656" i="13"/>
  <c r="F592" i="13"/>
  <c r="F528" i="13"/>
  <c r="F464" i="13"/>
  <c r="F400" i="13"/>
  <c r="F336" i="13"/>
  <c r="F951" i="13"/>
  <c r="F887" i="13"/>
  <c r="F823" i="13"/>
  <c r="F759" i="13"/>
  <c r="F695" i="13"/>
  <c r="F631" i="13"/>
  <c r="F567" i="13"/>
  <c r="F503" i="13"/>
  <c r="F957" i="13"/>
  <c r="F893" i="13"/>
  <c r="F829" i="13"/>
  <c r="F765" i="13"/>
  <c r="F701" i="13"/>
  <c r="F637" i="13"/>
  <c r="F573" i="13"/>
  <c r="F509" i="13"/>
  <c r="F445" i="13"/>
  <c r="F381" i="13"/>
  <c r="F317" i="13"/>
  <c r="F748" i="13"/>
  <c r="F492" i="13"/>
  <c r="F320" i="13"/>
  <c r="F255" i="13"/>
  <c r="F191" i="13"/>
  <c r="F127" i="13"/>
  <c r="F63" i="13"/>
  <c r="F998" i="13"/>
  <c r="F742" i="13"/>
  <c r="F486" i="13"/>
  <c r="F319" i="13"/>
  <c r="F254" i="13"/>
  <c r="F190" i="13"/>
  <c r="F126" i="13"/>
  <c r="F62" i="13"/>
  <c r="F996" i="13"/>
  <c r="F740" i="13"/>
  <c r="F484" i="13"/>
  <c r="F318" i="13"/>
  <c r="F253" i="13"/>
  <c r="F189" i="13"/>
  <c r="F125" i="13"/>
  <c r="F61" i="13"/>
  <c r="F990" i="13"/>
  <c r="F734" i="13"/>
  <c r="F479" i="13"/>
  <c r="F316" i="13"/>
  <c r="F252" i="13"/>
  <c r="F188" i="13"/>
  <c r="F124" i="13"/>
  <c r="F60" i="13"/>
  <c r="F988" i="13"/>
  <c r="F732" i="13"/>
  <c r="F478" i="13"/>
  <c r="F315" i="13"/>
  <c r="F251" i="13"/>
  <c r="F187" i="13"/>
  <c r="F123" i="13"/>
  <c r="F59" i="13"/>
  <c r="F982" i="13"/>
  <c r="F726" i="13"/>
  <c r="F476" i="13"/>
  <c r="F314" i="13"/>
  <c r="F250" i="13"/>
  <c r="F186" i="13"/>
  <c r="F122" i="13"/>
  <c r="F58" i="13"/>
  <c r="F948" i="13"/>
  <c r="F692" i="13"/>
  <c r="F452" i="13"/>
  <c r="F305" i="13"/>
  <c r="F241" i="13"/>
  <c r="F177" i="13"/>
  <c r="F113" i="13"/>
  <c r="F49" i="13"/>
  <c r="F910" i="13"/>
  <c r="F654" i="13"/>
  <c r="F428" i="13"/>
  <c r="F296" i="13"/>
  <c r="F232" i="13"/>
  <c r="F168" i="13"/>
  <c r="F104" i="13"/>
  <c r="F40" i="13"/>
  <c r="F963" i="13"/>
  <c r="F899" i="13"/>
  <c r="F835" i="13"/>
  <c r="F771" i="13"/>
  <c r="F707" i="13"/>
  <c r="F643" i="13"/>
  <c r="F579" i="13"/>
  <c r="F515" i="13"/>
  <c r="F451" i="13"/>
  <c r="F387" i="13"/>
  <c r="F323" i="13"/>
  <c r="F946" i="13"/>
  <c r="F882" i="13"/>
  <c r="F818" i="13"/>
  <c r="F754" i="13"/>
  <c r="F690" i="13"/>
  <c r="F626" i="13"/>
  <c r="F562" i="13"/>
  <c r="F498" i="13"/>
  <c r="F434" i="13"/>
  <c r="F370" i="13"/>
  <c r="F985" i="13"/>
  <c r="F921" i="13"/>
  <c r="F857" i="13"/>
  <c r="F793" i="13"/>
  <c r="F729" i="13"/>
  <c r="F665" i="13"/>
  <c r="F601" i="13"/>
  <c r="F537" i="13"/>
  <c r="F473" i="13"/>
  <c r="F409" i="13"/>
  <c r="F345" i="13"/>
  <c r="F968" i="13"/>
  <c r="F904" i="13"/>
  <c r="F840" i="13"/>
  <c r="F776" i="13"/>
  <c r="F712" i="13"/>
  <c r="F648" i="13"/>
  <c r="F584" i="13"/>
  <c r="F520" i="13"/>
  <c r="F456" i="13"/>
  <c r="F392" i="13"/>
  <c r="F328" i="13"/>
  <c r="F943" i="13"/>
  <c r="F879" i="13"/>
  <c r="F815" i="13"/>
  <c r="F751" i="13"/>
  <c r="F687" i="13"/>
  <c r="F623" i="13"/>
  <c r="F559" i="13"/>
  <c r="F495" i="13"/>
  <c r="F949" i="13"/>
  <c r="F885" i="13"/>
  <c r="F821" i="13"/>
  <c r="F757" i="13"/>
  <c r="F693" i="13"/>
  <c r="F629" i="13"/>
  <c r="F565" i="13"/>
  <c r="F501" i="13"/>
  <c r="F437" i="13"/>
  <c r="F373" i="13"/>
  <c r="F972" i="13"/>
  <c r="F716" i="13"/>
  <c r="F468" i="13"/>
  <c r="F311" i="13"/>
  <c r="F247" i="13"/>
  <c r="F183" i="13"/>
  <c r="F119" i="13"/>
  <c r="F55" i="13"/>
  <c r="F966" i="13"/>
  <c r="F710" i="13"/>
  <c r="F463" i="13"/>
  <c r="F310" i="13"/>
  <c r="F246" i="13"/>
  <c r="F182" i="13"/>
  <c r="F118" i="13"/>
  <c r="F54" i="13"/>
  <c r="F964" i="13"/>
  <c r="F708" i="13"/>
  <c r="F462" i="13"/>
  <c r="F309" i="13"/>
  <c r="F245" i="13"/>
  <c r="F181" i="13"/>
  <c r="F117" i="13"/>
  <c r="F53" i="13"/>
  <c r="F958" i="13"/>
  <c r="F702" i="13"/>
  <c r="F460" i="13"/>
  <c r="F308" i="13"/>
  <c r="F244" i="13"/>
  <c r="F180" i="13"/>
  <c r="F116" i="13"/>
  <c r="F52" i="13"/>
  <c r="F956" i="13"/>
  <c r="F700" i="13"/>
  <c r="F455" i="13"/>
  <c r="F307" i="13"/>
  <c r="F243" i="13"/>
  <c r="F179" i="13"/>
  <c r="F115" i="13"/>
  <c r="F51" i="13"/>
  <c r="F950" i="13"/>
  <c r="F694" i="13"/>
  <c r="F454" i="13"/>
  <c r="F306" i="13"/>
  <c r="F242" i="13"/>
  <c r="F178" i="13"/>
  <c r="F114" i="13"/>
  <c r="F50" i="13"/>
  <c r="F916" i="13"/>
  <c r="F660" i="13"/>
  <c r="F430" i="13"/>
  <c r="F297" i="13"/>
  <c r="F233" i="13"/>
  <c r="F169" i="13"/>
  <c r="F105" i="13"/>
  <c r="F41" i="13"/>
  <c r="F878" i="13"/>
  <c r="F622" i="13"/>
  <c r="F406" i="13"/>
  <c r="F288" i="13"/>
  <c r="F224" i="13"/>
  <c r="F160" i="13"/>
  <c r="F96" i="13"/>
  <c r="F32" i="13"/>
  <c r="F955" i="13"/>
  <c r="F891" i="13"/>
  <c r="F827" i="13"/>
  <c r="F763" i="13"/>
  <c r="F699" i="13"/>
  <c r="F635" i="13"/>
  <c r="F571" i="13"/>
  <c r="F507" i="13"/>
  <c r="F443" i="13"/>
  <c r="F379" i="13"/>
  <c r="F1002" i="13"/>
  <c r="F938" i="13"/>
  <c r="F874" i="13"/>
  <c r="F810" i="13"/>
  <c r="F746" i="13"/>
  <c r="F682" i="13"/>
  <c r="F618" i="13"/>
  <c r="F554" i="13"/>
  <c r="F490" i="13"/>
  <c r="F426" i="13"/>
  <c r="F362" i="13"/>
  <c r="F977" i="13"/>
  <c r="F913" i="13"/>
  <c r="F849" i="13"/>
  <c r="F785" i="13"/>
  <c r="F721" i="13"/>
  <c r="F657" i="13"/>
  <c r="F593" i="13"/>
  <c r="F529" i="13"/>
  <c r="F465" i="13"/>
  <c r="F401" i="13"/>
  <c r="F337" i="13"/>
  <c r="F960" i="13"/>
  <c r="F896" i="13"/>
  <c r="F832" i="13"/>
  <c r="F768" i="13"/>
  <c r="F704" i="13"/>
  <c r="F640" i="13"/>
  <c r="F576" i="13"/>
  <c r="F512" i="13"/>
  <c r="F448" i="13"/>
  <c r="F384" i="13"/>
  <c r="F999" i="13"/>
  <c r="F935" i="13"/>
  <c r="F871" i="13"/>
  <c r="F807" i="13"/>
  <c r="F743" i="13"/>
  <c r="F679" i="13"/>
  <c r="F615" i="13"/>
  <c r="F551" i="13"/>
  <c r="F487" i="13"/>
  <c r="F941" i="13"/>
  <c r="F877" i="13"/>
  <c r="F813" i="13"/>
  <c r="F749" i="13"/>
  <c r="F685" i="13"/>
  <c r="F621" i="13"/>
  <c r="F557" i="13"/>
  <c r="F493" i="13"/>
  <c r="F429" i="13"/>
  <c r="F365" i="13"/>
  <c r="F940" i="13"/>
  <c r="F684" i="13"/>
  <c r="F446" i="13"/>
  <c r="F303" i="13"/>
  <c r="F239" i="13"/>
  <c r="F175" i="13"/>
  <c r="F111" i="13"/>
  <c r="F47" i="13"/>
  <c r="F934" i="13"/>
  <c r="F678" i="13"/>
  <c r="F444" i="13"/>
  <c r="F302" i="13"/>
  <c r="F238" i="13"/>
  <c r="F174" i="13"/>
  <c r="F110" i="13"/>
  <c r="F46" i="13"/>
  <c r="F932" i="13"/>
  <c r="F676" i="13"/>
  <c r="F439" i="13"/>
  <c r="F301" i="13"/>
  <c r="F237" i="13"/>
  <c r="F173" i="13"/>
  <c r="F109" i="13"/>
  <c r="F45" i="13"/>
  <c r="F926" i="13"/>
  <c r="F670" i="13"/>
  <c r="F438" i="13"/>
  <c r="F300" i="13"/>
  <c r="F236" i="13"/>
  <c r="F172" i="13"/>
  <c r="F108" i="13"/>
  <c r="F44" i="13"/>
  <c r="F924" i="13"/>
  <c r="F668" i="13"/>
  <c r="F436" i="13"/>
  <c r="F299" i="13"/>
  <c r="F235" i="13"/>
  <c r="F171" i="13"/>
  <c r="F107" i="13"/>
  <c r="F43" i="13"/>
  <c r="F918" i="13"/>
  <c r="F662" i="13"/>
  <c r="F431" i="13"/>
  <c r="F298" i="13"/>
  <c r="F234" i="13"/>
  <c r="F170" i="13"/>
  <c r="F106" i="13"/>
  <c r="F42" i="13"/>
  <c r="F884" i="13"/>
  <c r="F628" i="13"/>
  <c r="F407" i="13"/>
  <c r="F289" i="13"/>
  <c r="F225" i="13"/>
  <c r="F161" i="13"/>
  <c r="F97" i="13"/>
  <c r="F33" i="13"/>
  <c r="F846" i="13"/>
  <c r="F590" i="13"/>
  <c r="F383" i="13"/>
  <c r="F280" i="13"/>
  <c r="F216" i="13"/>
  <c r="F152" i="13"/>
  <c r="F88" i="13"/>
  <c r="F24" i="13"/>
  <c r="F947" i="13"/>
  <c r="F883" i="13"/>
  <c r="F819" i="13"/>
  <c r="F755" i="13"/>
  <c r="F691" i="13"/>
  <c r="F627" i="13"/>
  <c r="F563" i="13"/>
  <c r="F499" i="13"/>
  <c r="F435" i="13"/>
  <c r="F371" i="13"/>
  <c r="F994" i="13"/>
  <c r="F930" i="13"/>
  <c r="F866" i="13"/>
  <c r="F802" i="13"/>
  <c r="F738" i="13"/>
  <c r="F674" i="13"/>
  <c r="F610" i="13"/>
  <c r="F546" i="13"/>
  <c r="F482" i="13"/>
  <c r="F418" i="13"/>
  <c r="F354" i="13"/>
  <c r="F969" i="13"/>
  <c r="F905" i="13"/>
  <c r="F841" i="13"/>
  <c r="F777" i="13"/>
  <c r="F713" i="13"/>
  <c r="F649" i="13"/>
  <c r="F585" i="13"/>
  <c r="F521" i="13"/>
  <c r="F457" i="13"/>
  <c r="F393" i="13"/>
  <c r="F329" i="13"/>
  <c r="F952" i="13"/>
  <c r="F888" i="13"/>
  <c r="F824" i="13"/>
  <c r="F760" i="13"/>
  <c r="F696" i="13"/>
  <c r="F632" i="13"/>
  <c r="F568" i="13"/>
  <c r="F504" i="13"/>
  <c r="F440" i="13"/>
  <c r="F376" i="13"/>
  <c r="F991" i="13"/>
  <c r="F927" i="13"/>
  <c r="F863" i="13"/>
  <c r="F799" i="13"/>
  <c r="F735" i="13"/>
  <c r="F671" i="13"/>
  <c r="F607" i="13"/>
  <c r="F543" i="13"/>
  <c r="F997" i="13"/>
  <c r="F933" i="13"/>
  <c r="F869" i="13"/>
  <c r="F805" i="13"/>
  <c r="F741" i="13"/>
  <c r="F677" i="13"/>
  <c r="F613" i="13"/>
  <c r="F549" i="13"/>
  <c r="F485" i="13"/>
  <c r="F421" i="13"/>
  <c r="F357" i="13"/>
  <c r="F908" i="13"/>
  <c r="F652" i="13"/>
  <c r="F423" i="13"/>
  <c r="F295" i="13"/>
  <c r="F231" i="13"/>
  <c r="F167" i="13"/>
  <c r="F103" i="13"/>
  <c r="F39" i="13"/>
  <c r="F902" i="13"/>
  <c r="F646" i="13"/>
  <c r="F422" i="13"/>
  <c r="F294" i="13"/>
  <c r="F230" i="13"/>
  <c r="F166" i="13"/>
  <c r="F102" i="13"/>
  <c r="F38" i="13"/>
  <c r="F900" i="13"/>
  <c r="F644" i="13"/>
  <c r="F420" i="13"/>
  <c r="F293" i="13"/>
  <c r="F229" i="13"/>
  <c r="F165" i="13"/>
  <c r="F101" i="13"/>
  <c r="F37" i="13"/>
  <c r="F894" i="13"/>
  <c r="F638" i="13"/>
  <c r="F415" i="13"/>
  <c r="F292" i="13"/>
  <c r="F228" i="13"/>
  <c r="F164" i="13"/>
  <c r="F100" i="13"/>
  <c r="F36" i="13"/>
  <c r="F892" i="13"/>
  <c r="F636" i="13"/>
  <c r="F414" i="13"/>
  <c r="F291" i="13"/>
  <c r="F227" i="13"/>
  <c r="F163" i="13"/>
  <c r="F99" i="13"/>
  <c r="F35" i="13"/>
  <c r="F886" i="13"/>
  <c r="F630" i="13"/>
  <c r="F412" i="13"/>
  <c r="F290" i="13"/>
  <c r="F226" i="13"/>
  <c r="F162" i="13"/>
  <c r="F98" i="13"/>
  <c r="F34" i="13"/>
  <c r="F852" i="13"/>
  <c r="F596" i="13"/>
  <c r="F388" i="13"/>
  <c r="F281" i="13"/>
  <c r="F217" i="13"/>
  <c r="F153" i="13"/>
  <c r="F89" i="13"/>
  <c r="F25" i="13"/>
  <c r="F814" i="13"/>
  <c r="F558" i="13"/>
  <c r="F364" i="13"/>
  <c r="F272" i="13"/>
  <c r="F208" i="13"/>
  <c r="F144" i="13"/>
  <c r="F80" i="13"/>
  <c r="F16" i="13"/>
  <c r="F939" i="13"/>
  <c r="F875" i="13"/>
  <c r="F811" i="13"/>
  <c r="F747" i="13"/>
  <c r="F683" i="13"/>
  <c r="F619" i="13"/>
  <c r="F555" i="13"/>
  <c r="F491" i="13"/>
  <c r="F427" i="13"/>
  <c r="F363" i="13"/>
  <c r="F986" i="13"/>
  <c r="F922" i="13"/>
  <c r="F858" i="13"/>
  <c r="F794" i="13"/>
  <c r="F730" i="13"/>
  <c r="F666" i="13"/>
  <c r="F602" i="13"/>
  <c r="F538" i="13"/>
  <c r="F474" i="13"/>
  <c r="F410" i="13"/>
  <c r="F346" i="13"/>
  <c r="F961" i="13"/>
  <c r="F897" i="13"/>
  <c r="F833" i="13"/>
  <c r="F769" i="13"/>
  <c r="F705" i="13"/>
  <c r="F641" i="13"/>
  <c r="F577" i="13"/>
  <c r="F513" i="13"/>
  <c r="F449" i="13"/>
  <c r="F385" i="13"/>
  <c r="F321" i="13"/>
  <c r="F944" i="13"/>
  <c r="F880" i="13"/>
  <c r="F816" i="13"/>
  <c r="F752" i="13"/>
  <c r="F688" i="13"/>
  <c r="F624" i="13"/>
  <c r="F560" i="13"/>
  <c r="F496" i="13"/>
  <c r="F432" i="13"/>
  <c r="F368" i="13"/>
  <c r="F983" i="13"/>
  <c r="F919" i="13"/>
  <c r="F855" i="13"/>
  <c r="F791" i="13"/>
  <c r="F727" i="13"/>
  <c r="F663" i="13"/>
  <c r="F599" i="13"/>
  <c r="F535" i="13"/>
  <c r="F989" i="13"/>
  <c r="F925" i="13"/>
  <c r="F861" i="13"/>
  <c r="F797" i="13"/>
  <c r="F733" i="13"/>
  <c r="F669" i="13"/>
  <c r="F605" i="13"/>
  <c r="F541" i="13"/>
  <c r="F477" i="13"/>
  <c r="F413" i="13"/>
  <c r="F349" i="13"/>
  <c r="F876" i="13"/>
  <c r="F620" i="13"/>
  <c r="F404" i="13"/>
  <c r="F287" i="13"/>
  <c r="F223" i="13"/>
  <c r="F159" i="13"/>
  <c r="F95" i="13"/>
  <c r="F31" i="13"/>
  <c r="F870" i="13"/>
  <c r="F614" i="13"/>
  <c r="F399" i="13"/>
  <c r="F286" i="13"/>
  <c r="F222" i="13"/>
  <c r="F158" i="13"/>
  <c r="F94" i="13"/>
  <c r="F30" i="13"/>
  <c r="F868" i="13"/>
  <c r="F612" i="13"/>
  <c r="F398" i="13"/>
  <c r="F285" i="13"/>
  <c r="F221" i="13"/>
  <c r="F157" i="13"/>
  <c r="F93" i="13"/>
  <c r="F29" i="13"/>
  <c r="F862" i="13"/>
  <c r="F606" i="13"/>
  <c r="F396" i="13"/>
  <c r="F284" i="13"/>
  <c r="F220" i="13"/>
  <c r="F156" i="13"/>
  <c r="F92" i="13"/>
  <c r="F28" i="13"/>
  <c r="F860" i="13"/>
  <c r="F604" i="13"/>
  <c r="F391" i="13"/>
  <c r="F283" i="13"/>
  <c r="F219" i="13"/>
  <c r="F155" i="13"/>
  <c r="F91" i="13"/>
  <c r="F27" i="13"/>
  <c r="F854" i="13"/>
  <c r="F598" i="13"/>
  <c r="F390" i="13"/>
  <c r="F282" i="13"/>
  <c r="F218" i="13"/>
  <c r="F154" i="13"/>
  <c r="F90" i="13"/>
  <c r="F26" i="13"/>
  <c r="F820" i="13"/>
  <c r="F564" i="13"/>
  <c r="F366" i="13"/>
  <c r="F273" i="13"/>
  <c r="F209" i="13"/>
  <c r="F145" i="13"/>
  <c r="F81" i="13"/>
  <c r="F17" i="13"/>
  <c r="F782" i="13"/>
  <c r="F526" i="13"/>
  <c r="F342" i="13"/>
  <c r="F264" i="13"/>
  <c r="F200" i="13"/>
  <c r="F136" i="13"/>
  <c r="F72" i="13"/>
  <c r="F995" i="13"/>
  <c r="F931" i="13"/>
  <c r="F867" i="13"/>
  <c r="F803" i="13"/>
  <c r="F739" i="13"/>
  <c r="F675" i="13"/>
  <c r="F611" i="13"/>
  <c r="F547" i="13"/>
  <c r="F483" i="13"/>
  <c r="F419" i="13"/>
  <c r="F355" i="13"/>
  <c r="F978" i="13"/>
  <c r="F914" i="13"/>
  <c r="F850" i="13"/>
  <c r="F786" i="13"/>
  <c r="F722" i="13"/>
  <c r="F658" i="13"/>
  <c r="F594" i="13"/>
  <c r="F530" i="13"/>
  <c r="F466" i="13"/>
  <c r="F402" i="13"/>
  <c r="F338" i="13"/>
  <c r="F953" i="13"/>
  <c r="F889" i="13"/>
  <c r="F825" i="13"/>
  <c r="F761" i="13"/>
  <c r="F697" i="13"/>
  <c r="F633" i="13"/>
  <c r="F569" i="13"/>
  <c r="F505" i="13"/>
  <c r="F441" i="13"/>
  <c r="F377" i="13"/>
  <c r="F1000" i="13"/>
  <c r="F936" i="13"/>
  <c r="F872" i="13"/>
  <c r="F808" i="13"/>
  <c r="F744" i="13"/>
  <c r="F680" i="13"/>
  <c r="F616" i="13"/>
  <c r="F552" i="13"/>
  <c r="F488" i="13"/>
  <c r="F424" i="13"/>
  <c r="F360" i="13"/>
  <c r="F975" i="13"/>
  <c r="F911" i="13"/>
  <c r="F847" i="13"/>
  <c r="F783" i="13"/>
  <c r="F719" i="13"/>
  <c r="F655" i="13"/>
  <c r="F591" i="13"/>
  <c r="F527" i="13"/>
  <c r="F981" i="13"/>
  <c r="F917" i="13"/>
  <c r="F853" i="13"/>
  <c r="F789" i="13"/>
  <c r="F725" i="13"/>
  <c r="F661" i="13"/>
  <c r="F597" i="13"/>
  <c r="F533" i="13"/>
  <c r="F469" i="13"/>
  <c r="F405" i="13"/>
  <c r="F341" i="13"/>
  <c r="F844" i="13"/>
  <c r="F588" i="13"/>
  <c r="F382" i="13"/>
  <c r="F279" i="13"/>
  <c r="F215" i="13"/>
  <c r="F151" i="13"/>
  <c r="F87" i="13"/>
  <c r="F23" i="13"/>
  <c r="F838" i="13"/>
  <c r="F582" i="13"/>
  <c r="F380" i="13"/>
  <c r="F278" i="13"/>
  <c r="F214" i="13"/>
  <c r="F150" i="13"/>
  <c r="F86" i="13"/>
  <c r="F22" i="13"/>
  <c r="F836" i="13"/>
  <c r="F580" i="13"/>
  <c r="F375" i="13"/>
  <c r="F277" i="13"/>
  <c r="F213" i="13"/>
  <c r="F149" i="13"/>
  <c r="F85" i="13"/>
  <c r="F21" i="13"/>
  <c r="F830" i="13"/>
  <c r="F574" i="13"/>
  <c r="F374" i="13"/>
  <c r="F276" i="13"/>
  <c r="F212" i="13"/>
  <c r="F148" i="13"/>
  <c r="F84" i="13"/>
  <c r="F20" i="13"/>
  <c r="F828" i="13"/>
  <c r="F572" i="13"/>
  <c r="F372" i="13"/>
  <c r="F275" i="13"/>
  <c r="F211" i="13"/>
  <c r="F147" i="13"/>
  <c r="F83" i="13"/>
  <c r="F19" i="13"/>
  <c r="F822" i="13"/>
  <c r="F566" i="13"/>
  <c r="F367" i="13"/>
  <c r="F274" i="13"/>
  <c r="F210" i="13"/>
  <c r="F146" i="13"/>
  <c r="F82" i="13"/>
  <c r="F18" i="13"/>
  <c r="F788" i="13"/>
  <c r="F532" i="13"/>
  <c r="F343" i="13"/>
  <c r="F265" i="13"/>
  <c r="F201" i="13"/>
  <c r="F137" i="13"/>
  <c r="F73" i="13"/>
  <c r="F750" i="13"/>
  <c r="F494" i="13"/>
  <c r="F322" i="13"/>
  <c r="F256" i="13"/>
  <c r="F192" i="13"/>
  <c r="F128" i="13"/>
  <c r="F64" i="13"/>
  <c r="F987" i="13"/>
  <c r="F923" i="13"/>
  <c r="F859" i="13"/>
  <c r="F795" i="13"/>
  <c r="F731" i="13"/>
  <c r="F667" i="13"/>
  <c r="F603" i="13"/>
  <c r="F539" i="13"/>
  <c r="F475" i="13"/>
  <c r="F411" i="13"/>
  <c r="F347" i="13"/>
  <c r="F970" i="13"/>
  <c r="F906" i="13"/>
  <c r="F842" i="13"/>
  <c r="F778" i="13"/>
  <c r="F714" i="13"/>
  <c r="F650" i="13"/>
  <c r="F586" i="13"/>
  <c r="F522" i="13"/>
  <c r="F458" i="13"/>
  <c r="F394" i="13"/>
  <c r="F330" i="13"/>
  <c r="F945" i="13"/>
  <c r="F881" i="13"/>
  <c r="F817" i="13"/>
  <c r="F753" i="13"/>
  <c r="F689" i="13"/>
  <c r="F625" i="13"/>
  <c r="F561" i="13"/>
  <c r="F497" i="13"/>
  <c r="F433" i="13"/>
  <c r="F369" i="13"/>
  <c r="F992" i="13"/>
  <c r="F928" i="13"/>
  <c r="F864" i="13"/>
  <c r="F800" i="13"/>
  <c r="F736" i="13"/>
  <c r="F672" i="13"/>
  <c r="F608" i="13"/>
  <c r="F544" i="13"/>
  <c r="F480" i="13"/>
  <c r="F416" i="13"/>
  <c r="F352" i="13"/>
  <c r="F967" i="13"/>
  <c r="F903" i="13"/>
  <c r="F839" i="13"/>
  <c r="F775" i="13"/>
  <c r="F711" i="13"/>
  <c r="F647" i="13"/>
  <c r="F583" i="13"/>
  <c r="F519" i="13"/>
  <c r="F973" i="13"/>
  <c r="F909" i="13"/>
  <c r="F845" i="13"/>
  <c r="F781" i="13"/>
  <c r="F717" i="13"/>
  <c r="F653" i="13"/>
  <c r="F589" i="13"/>
  <c r="F525" i="13"/>
  <c r="F461" i="13"/>
  <c r="F397" i="13"/>
  <c r="F333" i="13"/>
  <c r="F812" i="13"/>
  <c r="F556" i="13"/>
  <c r="F359" i="13"/>
  <c r="F271" i="13"/>
  <c r="F207" i="13"/>
  <c r="F143" i="13"/>
  <c r="F79" i="13"/>
  <c r="F15" i="13"/>
  <c r="F806" i="13"/>
  <c r="F550" i="13"/>
  <c r="F358" i="13"/>
  <c r="F270" i="13"/>
  <c r="F206" i="13"/>
  <c r="F142" i="13"/>
  <c r="F78" i="13"/>
  <c r="F14" i="13"/>
  <c r="F804" i="13"/>
  <c r="F548" i="13"/>
  <c r="F356" i="13"/>
  <c r="F269" i="13"/>
  <c r="F205" i="13"/>
  <c r="F141" i="13"/>
  <c r="F77" i="13"/>
  <c r="F470" i="13"/>
  <c r="F324" i="13"/>
  <c r="F348" i="13"/>
  <c r="F267" i="13"/>
  <c r="F204" i="13"/>
  <c r="F718" i="13"/>
  <c r="F500" i="13"/>
  <c r="F534" i="13"/>
  <c r="F350" i="13"/>
  <c r="F268" i="13"/>
  <c r="F974" i="13"/>
  <c r="F756" i="13"/>
  <c r="F790" i="13"/>
  <c r="F540" i="13"/>
  <c r="F351" i="13"/>
  <c r="F56" i="13"/>
  <c r="F796" i="13"/>
  <c r="F542" i="13"/>
  <c r="F120" i="13"/>
  <c r="F65" i="13"/>
  <c r="F74" i="13"/>
  <c r="F11" i="13"/>
  <c r="F798" i="13"/>
  <c r="F184" i="13"/>
  <c r="F129" i="13"/>
  <c r="F138" i="13"/>
  <c r="F75" i="13"/>
  <c r="F12" i="13"/>
  <c r="F248" i="13"/>
  <c r="F193" i="13"/>
  <c r="F202" i="13"/>
  <c r="F139" i="13"/>
  <c r="F76" i="13"/>
  <c r="F13" i="13"/>
  <c r="I3" i="16"/>
  <c r="J3" i="16" s="1"/>
  <c r="E9" i="13"/>
  <c r="D8" i="13"/>
  <c r="C7" i="13"/>
  <c r="E10" i="13"/>
  <c r="D9" i="13"/>
  <c r="C8" i="13"/>
  <c r="E11" i="13"/>
  <c r="D10" i="13"/>
  <c r="C9" i="13"/>
  <c r="E12" i="13"/>
  <c r="D11" i="13"/>
  <c r="C10" i="13"/>
  <c r="D12" i="13"/>
  <c r="C11" i="13"/>
  <c r="E5" i="13"/>
  <c r="C12" i="13"/>
  <c r="E6" i="13"/>
  <c r="D5" i="13"/>
  <c r="E7" i="13"/>
  <c r="D6" i="13"/>
  <c r="C5" i="13"/>
  <c r="AC5" i="13" s="1"/>
  <c r="AC6" i="13" s="1"/>
  <c r="AC7" i="13" s="1"/>
  <c r="AC8" i="13" s="1"/>
  <c r="AC9" i="13" s="1"/>
  <c r="AC10" i="13" s="1"/>
  <c r="AC11" i="13" s="1"/>
  <c r="AC12" i="13" s="1"/>
  <c r="E8" i="13"/>
  <c r="D7" i="13"/>
  <c r="C6" i="13"/>
  <c r="I7" i="16"/>
  <c r="J7" i="16" s="1"/>
  <c r="B13" i="13" s="1"/>
  <c r="D1002" i="13"/>
  <c r="D1000" i="13"/>
  <c r="D998" i="13"/>
  <c r="D996" i="13"/>
  <c r="D994" i="13"/>
  <c r="D992" i="13"/>
  <c r="D990" i="13"/>
  <c r="D988" i="13"/>
  <c r="D986" i="13"/>
  <c r="D984" i="13"/>
  <c r="D982" i="13"/>
  <c r="D980" i="13"/>
  <c r="D978" i="13"/>
  <c r="D976" i="13"/>
  <c r="D974" i="13"/>
  <c r="D972" i="13"/>
  <c r="D970" i="13"/>
  <c r="D968" i="13"/>
  <c r="D966" i="13"/>
  <c r="D964" i="13"/>
  <c r="D962" i="13"/>
  <c r="D960" i="13"/>
  <c r="D1001" i="13"/>
  <c r="D999" i="13"/>
  <c r="D997" i="13"/>
  <c r="D995" i="13"/>
  <c r="D993" i="13"/>
  <c r="D991" i="13"/>
  <c r="D989" i="13"/>
  <c r="D987" i="13"/>
  <c r="D985" i="13"/>
  <c r="D983" i="13"/>
  <c r="D981" i="13"/>
  <c r="D979" i="13"/>
  <c r="D977" i="13"/>
  <c r="D975" i="13"/>
  <c r="D973" i="13"/>
  <c r="D971" i="13"/>
  <c r="D969" i="13"/>
  <c r="D967" i="13"/>
  <c r="D965" i="13"/>
  <c r="D963" i="13"/>
  <c r="D961" i="13"/>
  <c r="D959" i="13"/>
  <c r="D957" i="13"/>
  <c r="D955" i="13"/>
  <c r="D953" i="13"/>
  <c r="D951" i="13"/>
  <c r="C999" i="13"/>
  <c r="C995" i="13"/>
  <c r="C991" i="13"/>
  <c r="C987" i="13"/>
  <c r="C983" i="13"/>
  <c r="C979" i="13"/>
  <c r="C975" i="13"/>
  <c r="C971" i="13"/>
  <c r="C967" i="13"/>
  <c r="C963" i="13"/>
  <c r="E959" i="13"/>
  <c r="B957" i="13"/>
  <c r="E956" i="13"/>
  <c r="C954" i="13"/>
  <c r="E951" i="13"/>
  <c r="D949" i="13"/>
  <c r="D947" i="13"/>
  <c r="D945" i="13"/>
  <c r="D943" i="13"/>
  <c r="D941" i="13"/>
  <c r="D939" i="13"/>
  <c r="D937" i="13"/>
  <c r="D935" i="13"/>
  <c r="D933" i="13"/>
  <c r="D931" i="13"/>
  <c r="D929" i="13"/>
  <c r="D927" i="13"/>
  <c r="D925" i="13"/>
  <c r="D923" i="13"/>
  <c r="D921" i="13"/>
  <c r="D919" i="13"/>
  <c r="D917" i="13"/>
  <c r="D915" i="13"/>
  <c r="D913" i="13"/>
  <c r="D911" i="13"/>
  <c r="D909" i="13"/>
  <c r="D907" i="13"/>
  <c r="D905" i="13"/>
  <c r="D903" i="13"/>
  <c r="D901" i="13"/>
  <c r="D899" i="13"/>
  <c r="D897" i="13"/>
  <c r="D895" i="13"/>
  <c r="D893" i="13"/>
  <c r="D891" i="13"/>
  <c r="D889" i="13"/>
  <c r="D887" i="13"/>
  <c r="D885" i="13"/>
  <c r="D883" i="13"/>
  <c r="D881" i="13"/>
  <c r="D879" i="13"/>
  <c r="D877" i="13"/>
  <c r="D875" i="13"/>
  <c r="D873" i="13"/>
  <c r="D871" i="13"/>
  <c r="D869" i="13"/>
  <c r="D867" i="13"/>
  <c r="D865" i="13"/>
  <c r="D863" i="13"/>
  <c r="D861" i="13"/>
  <c r="D859" i="13"/>
  <c r="D857" i="13"/>
  <c r="D855" i="13"/>
  <c r="D853" i="13"/>
  <c r="D851" i="13"/>
  <c r="D849" i="13"/>
  <c r="D847" i="13"/>
  <c r="D845" i="13"/>
  <c r="D843" i="13"/>
  <c r="D841" i="13"/>
  <c r="D839" i="13"/>
  <c r="B999" i="13"/>
  <c r="E998" i="13"/>
  <c r="E1002" i="13"/>
  <c r="C998" i="13"/>
  <c r="C994" i="13"/>
  <c r="C990" i="13"/>
  <c r="C986" i="13"/>
  <c r="C982" i="13"/>
  <c r="C978" i="13"/>
  <c r="C974" i="13"/>
  <c r="C970" i="13"/>
  <c r="C966" i="13"/>
  <c r="C962" i="13"/>
  <c r="B959" i="13"/>
  <c r="E958" i="13"/>
  <c r="C956" i="13"/>
  <c r="E953" i="13"/>
  <c r="B951" i="13"/>
  <c r="C1002" i="13"/>
  <c r="E1001" i="13"/>
  <c r="B998" i="13"/>
  <c r="E997" i="13"/>
  <c r="B1002" i="13"/>
  <c r="C1001" i="13"/>
  <c r="C997" i="13"/>
  <c r="C993" i="13"/>
  <c r="C989" i="13"/>
  <c r="C985" i="13"/>
  <c r="C981" i="13"/>
  <c r="C977" i="13"/>
  <c r="C973" i="13"/>
  <c r="C969" i="13"/>
  <c r="C965" i="13"/>
  <c r="C961" i="13"/>
  <c r="C958" i="13"/>
  <c r="E955" i="13"/>
  <c r="B953" i="13"/>
  <c r="E952" i="13"/>
  <c r="D950" i="13"/>
  <c r="D948" i="13"/>
  <c r="D946" i="13"/>
  <c r="D944" i="13"/>
  <c r="D942" i="13"/>
  <c r="D940" i="13"/>
  <c r="D938" i="13"/>
  <c r="D936" i="13"/>
  <c r="D934" i="13"/>
  <c r="D932" i="13"/>
  <c r="D930" i="13"/>
  <c r="D928" i="13"/>
  <c r="D926" i="13"/>
  <c r="D924" i="13"/>
  <c r="D922" i="13"/>
  <c r="D920" i="13"/>
  <c r="D918" i="13"/>
  <c r="D916" i="13"/>
  <c r="D914" i="13"/>
  <c r="D912" i="13"/>
  <c r="D910" i="13"/>
  <c r="D908" i="13"/>
  <c r="D906" i="13"/>
  <c r="D904" i="13"/>
  <c r="D902" i="13"/>
  <c r="D900" i="13"/>
  <c r="D898" i="13"/>
  <c r="D896" i="13"/>
  <c r="D894" i="13"/>
  <c r="D892" i="13"/>
  <c r="D890" i="13"/>
  <c r="D888" i="13"/>
  <c r="D886" i="13"/>
  <c r="D884" i="13"/>
  <c r="D882" i="13"/>
  <c r="D880" i="13"/>
  <c r="D878" i="13"/>
  <c r="D876" i="13"/>
  <c r="D874" i="13"/>
  <c r="D872" i="13"/>
  <c r="D870" i="13"/>
  <c r="D868" i="13"/>
  <c r="D866" i="13"/>
  <c r="D864" i="13"/>
  <c r="D862" i="13"/>
  <c r="D860" i="13"/>
  <c r="D858" i="13"/>
  <c r="D856" i="13"/>
  <c r="D854" i="13"/>
  <c r="D852" i="13"/>
  <c r="D850" i="13"/>
  <c r="D848" i="13"/>
  <c r="D846" i="13"/>
  <c r="D844" i="13"/>
  <c r="D842" i="13"/>
  <c r="D840" i="13"/>
  <c r="D838" i="13"/>
  <c r="D836" i="13"/>
  <c r="D834" i="13"/>
  <c r="B1001" i="13"/>
  <c r="E1000" i="13"/>
  <c r="B997" i="13"/>
  <c r="E996" i="13"/>
  <c r="B1000" i="13"/>
  <c r="E999" i="13"/>
  <c r="B996" i="13"/>
  <c r="E995" i="13"/>
  <c r="B989" i="13"/>
  <c r="B988" i="13"/>
  <c r="B981" i="13"/>
  <c r="B980" i="13"/>
  <c r="B973" i="13"/>
  <c r="B972" i="13"/>
  <c r="B965" i="13"/>
  <c r="B964" i="13"/>
  <c r="C948" i="13"/>
  <c r="C944" i="13"/>
  <c r="C940" i="13"/>
  <c r="C936" i="13"/>
  <c r="E990" i="13"/>
  <c r="E982" i="13"/>
  <c r="E974" i="13"/>
  <c r="E966" i="13"/>
  <c r="B948" i="13"/>
  <c r="E947" i="13"/>
  <c r="B944" i="13"/>
  <c r="E943" i="13"/>
  <c r="B995" i="13"/>
  <c r="E992" i="13"/>
  <c r="E991" i="13"/>
  <c r="B990" i="13"/>
  <c r="E984" i="13"/>
  <c r="E983" i="13"/>
  <c r="B982" i="13"/>
  <c r="E976" i="13"/>
  <c r="E975" i="13"/>
  <c r="B974" i="13"/>
  <c r="E968" i="13"/>
  <c r="E967" i="13"/>
  <c r="B966" i="13"/>
  <c r="E960" i="13"/>
  <c r="C947" i="13"/>
  <c r="C943" i="13"/>
  <c r="C939" i="13"/>
  <c r="C935" i="13"/>
  <c r="C931" i="13"/>
  <c r="C927" i="13"/>
  <c r="C923" i="13"/>
  <c r="C919" i="13"/>
  <c r="C915" i="13"/>
  <c r="C911" i="13"/>
  <c r="C907" i="13"/>
  <c r="C903" i="13"/>
  <c r="C899" i="13"/>
  <c r="C895" i="13"/>
  <c r="C891" i="13"/>
  <c r="C887" i="13"/>
  <c r="C883" i="13"/>
  <c r="C879" i="13"/>
  <c r="C875" i="13"/>
  <c r="C871" i="13"/>
  <c r="C867" i="13"/>
  <c r="C863" i="13"/>
  <c r="C859" i="13"/>
  <c r="C855" i="13"/>
  <c r="C851" i="13"/>
  <c r="C847" i="13"/>
  <c r="C843" i="13"/>
  <c r="C839" i="13"/>
  <c r="C836" i="13"/>
  <c r="D833" i="13"/>
  <c r="D831" i="13"/>
  <c r="D829" i="13"/>
  <c r="D827" i="13"/>
  <c r="D825" i="13"/>
  <c r="D823" i="13"/>
  <c r="D821" i="13"/>
  <c r="D819" i="13"/>
  <c r="D817" i="13"/>
  <c r="E993" i="13"/>
  <c r="C992" i="13"/>
  <c r="B991" i="13"/>
  <c r="E985" i="13"/>
  <c r="C984" i="13"/>
  <c r="B983" i="13"/>
  <c r="E977" i="13"/>
  <c r="C976" i="13"/>
  <c r="B975" i="13"/>
  <c r="E969" i="13"/>
  <c r="C968" i="13"/>
  <c r="B967" i="13"/>
  <c r="E961" i="13"/>
  <c r="C960" i="13"/>
  <c r="C959" i="13"/>
  <c r="D958" i="13"/>
  <c r="B947" i="13"/>
  <c r="E946" i="13"/>
  <c r="B943" i="13"/>
  <c r="E942" i="13"/>
  <c r="B939" i="13"/>
  <c r="E938" i="13"/>
  <c r="B935" i="13"/>
  <c r="E934" i="13"/>
  <c r="C1000" i="13"/>
  <c r="C996" i="13"/>
  <c r="B993" i="13"/>
  <c r="B992" i="13"/>
  <c r="B985" i="13"/>
  <c r="B984" i="13"/>
  <c r="B977" i="13"/>
  <c r="B976" i="13"/>
  <c r="B969" i="13"/>
  <c r="B968" i="13"/>
  <c r="B961" i="13"/>
  <c r="B960" i="13"/>
  <c r="B958" i="13"/>
  <c r="E957" i="13"/>
  <c r="D956" i="13"/>
  <c r="C955" i="13"/>
  <c r="E954" i="13"/>
  <c r="D952" i="13"/>
  <c r="E950" i="13"/>
  <c r="C946" i="13"/>
  <c r="C942" i="13"/>
  <c r="C938" i="13"/>
  <c r="C934" i="13"/>
  <c r="C930" i="13"/>
  <c r="C926" i="13"/>
  <c r="C922" i="13"/>
  <c r="C918" i="13"/>
  <c r="C914" i="13"/>
  <c r="C910" i="13"/>
  <c r="C906" i="13"/>
  <c r="C902" i="13"/>
  <c r="C898" i="13"/>
  <c r="C894" i="13"/>
  <c r="C890" i="13"/>
  <c r="C886" i="13"/>
  <c r="C882" i="13"/>
  <c r="C878" i="13"/>
  <c r="C874" i="13"/>
  <c r="C870" i="13"/>
  <c r="C866" i="13"/>
  <c r="C862" i="13"/>
  <c r="C858" i="13"/>
  <c r="C854" i="13"/>
  <c r="C850" i="13"/>
  <c r="C846" i="13"/>
  <c r="C842" i="13"/>
  <c r="C838" i="13"/>
  <c r="D835" i="13"/>
  <c r="B833" i="13"/>
  <c r="E986" i="13"/>
  <c r="E978" i="13"/>
  <c r="E970" i="13"/>
  <c r="E962" i="13"/>
  <c r="C957" i="13"/>
  <c r="B956" i="13"/>
  <c r="B955" i="13"/>
  <c r="D954" i="13"/>
  <c r="C952" i="13"/>
  <c r="C951" i="13"/>
  <c r="C950" i="13"/>
  <c r="E949" i="13"/>
  <c r="B946" i="13"/>
  <c r="E945" i="13"/>
  <c r="B942" i="13"/>
  <c r="E941" i="13"/>
  <c r="B938" i="13"/>
  <c r="E937" i="13"/>
  <c r="B934" i="13"/>
  <c r="E933" i="13"/>
  <c r="B930" i="13"/>
  <c r="E929" i="13"/>
  <c r="E994" i="13"/>
  <c r="E988" i="13"/>
  <c r="E987" i="13"/>
  <c r="B986" i="13"/>
  <c r="E980" i="13"/>
  <c r="E979" i="13"/>
  <c r="B978" i="13"/>
  <c r="E972" i="13"/>
  <c r="E971" i="13"/>
  <c r="B970" i="13"/>
  <c r="E964" i="13"/>
  <c r="E963" i="13"/>
  <c r="B962" i="13"/>
  <c r="B954" i="13"/>
  <c r="C953" i="13"/>
  <c r="B952" i="13"/>
  <c r="B950" i="13"/>
  <c r="C949" i="13"/>
  <c r="C945" i="13"/>
  <c r="C941" i="13"/>
  <c r="C937" i="13"/>
  <c r="C933" i="13"/>
  <c r="C929" i="13"/>
  <c r="C925" i="13"/>
  <c r="C921" i="13"/>
  <c r="C917" i="13"/>
  <c r="C913" i="13"/>
  <c r="C909" i="13"/>
  <c r="C905" i="13"/>
  <c r="C901" i="13"/>
  <c r="C897" i="13"/>
  <c r="C893" i="13"/>
  <c r="C889" i="13"/>
  <c r="C885" i="13"/>
  <c r="C881" i="13"/>
  <c r="C877" i="13"/>
  <c r="C873" i="13"/>
  <c r="C869" i="13"/>
  <c r="C865" i="13"/>
  <c r="C861" i="13"/>
  <c r="C857" i="13"/>
  <c r="C853" i="13"/>
  <c r="C849" i="13"/>
  <c r="C845" i="13"/>
  <c r="C841" i="13"/>
  <c r="D837" i="13"/>
  <c r="B835" i="13"/>
  <c r="D832" i="13"/>
  <c r="D830" i="13"/>
  <c r="D828" i="13"/>
  <c r="D826" i="13"/>
  <c r="D824" i="13"/>
  <c r="D822" i="13"/>
  <c r="D820" i="13"/>
  <c r="D818" i="13"/>
  <c r="D816" i="13"/>
  <c r="D814" i="13"/>
  <c r="D812" i="13"/>
  <c r="D810" i="13"/>
  <c r="D808" i="13"/>
  <c r="D806" i="13"/>
  <c r="D804" i="13"/>
  <c r="D802" i="13"/>
  <c r="B994" i="13"/>
  <c r="E989" i="13"/>
  <c r="C988" i="13"/>
  <c r="B987" i="13"/>
  <c r="E981" i="13"/>
  <c r="C980" i="13"/>
  <c r="B979" i="13"/>
  <c r="E973" i="13"/>
  <c r="C972" i="13"/>
  <c r="B971" i="13"/>
  <c r="E965" i="13"/>
  <c r="C964" i="13"/>
  <c r="B963" i="13"/>
  <c r="B949" i="13"/>
  <c r="E948" i="13"/>
  <c r="B945" i="13"/>
  <c r="E944" i="13"/>
  <c r="B941" i="13"/>
  <c r="E940" i="13"/>
  <c r="B933" i="13"/>
  <c r="B928" i="13"/>
  <c r="B921" i="13"/>
  <c r="B920" i="13"/>
  <c r="B913" i="13"/>
  <c r="B912" i="13"/>
  <c r="B905" i="13"/>
  <c r="B904" i="13"/>
  <c r="B897" i="13"/>
  <c r="B896" i="13"/>
  <c r="B889" i="13"/>
  <c r="B888" i="13"/>
  <c r="B881" i="13"/>
  <c r="B880" i="13"/>
  <c r="B873" i="13"/>
  <c r="B872" i="13"/>
  <c r="B865" i="13"/>
  <c r="B864" i="13"/>
  <c r="B857" i="13"/>
  <c r="B856" i="13"/>
  <c r="B849" i="13"/>
  <c r="B848" i="13"/>
  <c r="B841" i="13"/>
  <c r="B840" i="13"/>
  <c r="C829" i="13"/>
  <c r="C825" i="13"/>
  <c r="C821" i="13"/>
  <c r="C817" i="13"/>
  <c r="C814" i="13"/>
  <c r="D811" i="13"/>
  <c r="B809" i="13"/>
  <c r="C806" i="13"/>
  <c r="E936" i="13"/>
  <c r="B929" i="13"/>
  <c r="E922" i="13"/>
  <c r="E914" i="13"/>
  <c r="E906" i="13"/>
  <c r="E898" i="13"/>
  <c r="E890" i="13"/>
  <c r="E882" i="13"/>
  <c r="E874" i="13"/>
  <c r="E866" i="13"/>
  <c r="E858" i="13"/>
  <c r="E850" i="13"/>
  <c r="E842" i="13"/>
  <c r="B829" i="13"/>
  <c r="E828" i="13"/>
  <c r="B825" i="13"/>
  <c r="E824" i="13"/>
  <c r="B821" i="13"/>
  <c r="E820" i="13"/>
  <c r="B936" i="13"/>
  <c r="E924" i="13"/>
  <c r="E923" i="13"/>
  <c r="B922" i="13"/>
  <c r="E916" i="13"/>
  <c r="E915" i="13"/>
  <c r="B914" i="13"/>
  <c r="E908" i="13"/>
  <c r="E907" i="13"/>
  <c r="B906" i="13"/>
  <c r="E900" i="13"/>
  <c r="E899" i="13"/>
  <c r="B898" i="13"/>
  <c r="E892" i="13"/>
  <c r="E891" i="13"/>
  <c r="B890" i="13"/>
  <c r="E884" i="13"/>
  <c r="E883" i="13"/>
  <c r="B882" i="13"/>
  <c r="E876" i="13"/>
  <c r="E875" i="13"/>
  <c r="B874" i="13"/>
  <c r="E868" i="13"/>
  <c r="E867" i="13"/>
  <c r="B866" i="13"/>
  <c r="E860" i="13"/>
  <c r="E859" i="13"/>
  <c r="B858" i="13"/>
  <c r="E852" i="13"/>
  <c r="E851" i="13"/>
  <c r="B850" i="13"/>
  <c r="E844" i="13"/>
  <c r="E843" i="13"/>
  <c r="B842" i="13"/>
  <c r="E834" i="13"/>
  <c r="E833" i="13"/>
  <c r="E832" i="13"/>
  <c r="C828" i="13"/>
  <c r="C824" i="13"/>
  <c r="C820" i="13"/>
  <c r="C816" i="13"/>
  <c r="D813" i="13"/>
  <c r="B811" i="13"/>
  <c r="C808" i="13"/>
  <c r="D805" i="13"/>
  <c r="B803" i="13"/>
  <c r="E800" i="13"/>
  <c r="E798" i="13"/>
  <c r="E796" i="13"/>
  <c r="E794" i="13"/>
  <c r="E792" i="13"/>
  <c r="E790" i="13"/>
  <c r="E788" i="13"/>
  <c r="E786" i="13"/>
  <c r="E784" i="13"/>
  <c r="E782" i="13"/>
  <c r="E780" i="13"/>
  <c r="E778" i="13"/>
  <c r="E776" i="13"/>
  <c r="E774" i="13"/>
  <c r="E772" i="13"/>
  <c r="E770" i="13"/>
  <c r="E768" i="13"/>
  <c r="E766" i="13"/>
  <c r="E764" i="13"/>
  <c r="E762" i="13"/>
  <c r="E760" i="13"/>
  <c r="E758" i="13"/>
  <c r="E756" i="13"/>
  <c r="E754" i="13"/>
  <c r="E752" i="13"/>
  <c r="E750" i="13"/>
  <c r="E748" i="13"/>
  <c r="E746" i="13"/>
  <c r="E925" i="13"/>
  <c r="C924" i="13"/>
  <c r="B923" i="13"/>
  <c r="E917" i="13"/>
  <c r="C916" i="13"/>
  <c r="B915" i="13"/>
  <c r="E909" i="13"/>
  <c r="C908" i="13"/>
  <c r="B907" i="13"/>
  <c r="E901" i="13"/>
  <c r="C900" i="13"/>
  <c r="B899" i="13"/>
  <c r="E893" i="13"/>
  <c r="C892" i="13"/>
  <c r="B891" i="13"/>
  <c r="E885" i="13"/>
  <c r="C884" i="13"/>
  <c r="B883" i="13"/>
  <c r="E877" i="13"/>
  <c r="C876" i="13"/>
  <c r="B875" i="13"/>
  <c r="E869" i="13"/>
  <c r="C868" i="13"/>
  <c r="B867" i="13"/>
  <c r="E861" i="13"/>
  <c r="C860" i="13"/>
  <c r="B859" i="13"/>
  <c r="E853" i="13"/>
  <c r="C852" i="13"/>
  <c r="B851" i="13"/>
  <c r="E845" i="13"/>
  <c r="C844" i="13"/>
  <c r="B843" i="13"/>
  <c r="E837" i="13"/>
  <c r="E835" i="13"/>
  <c r="C834" i="13"/>
  <c r="C833" i="13"/>
  <c r="C832" i="13"/>
  <c r="E831" i="13"/>
  <c r="B828" i="13"/>
  <c r="E827" i="13"/>
  <c r="B824" i="13"/>
  <c r="E823" i="13"/>
  <c r="E939" i="13"/>
  <c r="E930" i="13"/>
  <c r="B925" i="13"/>
  <c r="B924" i="13"/>
  <c r="B917" i="13"/>
  <c r="B916" i="13"/>
  <c r="B909" i="13"/>
  <c r="B908" i="13"/>
  <c r="B901" i="13"/>
  <c r="B900" i="13"/>
  <c r="B893" i="13"/>
  <c r="B892" i="13"/>
  <c r="B885" i="13"/>
  <c r="B884" i="13"/>
  <c r="B877" i="13"/>
  <c r="B876" i="13"/>
  <c r="B869" i="13"/>
  <c r="B868" i="13"/>
  <c r="B861" i="13"/>
  <c r="B860" i="13"/>
  <c r="B853" i="13"/>
  <c r="B852" i="13"/>
  <c r="B845" i="13"/>
  <c r="B844" i="13"/>
  <c r="C837" i="13"/>
  <c r="E836" i="13"/>
  <c r="C835" i="13"/>
  <c r="B834" i="13"/>
  <c r="B832" i="13"/>
  <c r="C831" i="13"/>
  <c r="C827" i="13"/>
  <c r="C823" i="13"/>
  <c r="C819" i="13"/>
  <c r="D815" i="13"/>
  <c r="B813" i="13"/>
  <c r="C810" i="13"/>
  <c r="D807" i="13"/>
  <c r="B805" i="13"/>
  <c r="C802" i="13"/>
  <c r="C800" i="13"/>
  <c r="C798" i="13"/>
  <c r="C796" i="13"/>
  <c r="C794" i="13"/>
  <c r="C792" i="13"/>
  <c r="C790" i="13"/>
  <c r="C788" i="13"/>
  <c r="C786" i="13"/>
  <c r="C784" i="13"/>
  <c r="C782" i="13"/>
  <c r="C780" i="13"/>
  <c r="C778" i="13"/>
  <c r="C776" i="13"/>
  <c r="C774" i="13"/>
  <c r="C772" i="13"/>
  <c r="C770" i="13"/>
  <c r="C768" i="13"/>
  <c r="C766" i="13"/>
  <c r="C764" i="13"/>
  <c r="C762" i="13"/>
  <c r="C760" i="13"/>
  <c r="C758" i="13"/>
  <c r="C756" i="13"/>
  <c r="C754" i="13"/>
  <c r="C752" i="13"/>
  <c r="C750" i="13"/>
  <c r="C748" i="13"/>
  <c r="C746" i="13"/>
  <c r="C744" i="13"/>
  <c r="C742" i="13"/>
  <c r="C740" i="13"/>
  <c r="C738" i="13"/>
  <c r="B937" i="13"/>
  <c r="E932" i="13"/>
  <c r="E931" i="13"/>
  <c r="E926" i="13"/>
  <c r="E918" i="13"/>
  <c r="E910" i="13"/>
  <c r="E902" i="13"/>
  <c r="E894" i="13"/>
  <c r="E886" i="13"/>
  <c r="E878" i="13"/>
  <c r="E870" i="13"/>
  <c r="E862" i="13"/>
  <c r="E854" i="13"/>
  <c r="E846" i="13"/>
  <c r="E838" i="13"/>
  <c r="B837" i="13"/>
  <c r="B836" i="13"/>
  <c r="B831" i="13"/>
  <c r="E830" i="13"/>
  <c r="B827" i="13"/>
  <c r="E826" i="13"/>
  <c r="B823" i="13"/>
  <c r="E822" i="13"/>
  <c r="B819" i="13"/>
  <c r="E818" i="13"/>
  <c r="C815" i="13"/>
  <c r="E812" i="13"/>
  <c r="B810" i="13"/>
  <c r="E809" i="13"/>
  <c r="C807" i="13"/>
  <c r="C932" i="13"/>
  <c r="B931" i="13"/>
  <c r="E928" i="13"/>
  <c r="E927" i="13"/>
  <c r="B926" i="13"/>
  <c r="E920" i="13"/>
  <c r="E919" i="13"/>
  <c r="B918" i="13"/>
  <c r="E912" i="13"/>
  <c r="E911" i="13"/>
  <c r="B910" i="13"/>
  <c r="E904" i="13"/>
  <c r="E903" i="13"/>
  <c r="B902" i="13"/>
  <c r="E896" i="13"/>
  <c r="E895" i="13"/>
  <c r="B894" i="13"/>
  <c r="E888" i="13"/>
  <c r="E887" i="13"/>
  <c r="B886" i="13"/>
  <c r="E880" i="13"/>
  <c r="E879" i="13"/>
  <c r="B878" i="13"/>
  <c r="E872" i="13"/>
  <c r="E871" i="13"/>
  <c r="B870" i="13"/>
  <c r="E864" i="13"/>
  <c r="E863" i="13"/>
  <c r="B862" i="13"/>
  <c r="E856" i="13"/>
  <c r="E855" i="13"/>
  <c r="B854" i="13"/>
  <c r="E848" i="13"/>
  <c r="E847" i="13"/>
  <c r="B846" i="13"/>
  <c r="E840" i="13"/>
  <c r="E839" i="13"/>
  <c r="B838" i="13"/>
  <c r="C830" i="13"/>
  <c r="C826" i="13"/>
  <c r="C822" i="13"/>
  <c r="C818" i="13"/>
  <c r="B815" i="13"/>
  <c r="C812" i="13"/>
  <c r="D809" i="13"/>
  <c r="B807" i="13"/>
  <c r="C804" i="13"/>
  <c r="E801" i="13"/>
  <c r="E799" i="13"/>
  <c r="E797" i="13"/>
  <c r="E795" i="13"/>
  <c r="E793" i="13"/>
  <c r="E791" i="13"/>
  <c r="E789" i="13"/>
  <c r="E787" i="13"/>
  <c r="E785" i="13"/>
  <c r="E783" i="13"/>
  <c r="E781" i="13"/>
  <c r="E779" i="13"/>
  <c r="E777" i="13"/>
  <c r="E775" i="13"/>
  <c r="E773" i="13"/>
  <c r="E771" i="13"/>
  <c r="E769" i="13"/>
  <c r="E767" i="13"/>
  <c r="E765" i="13"/>
  <c r="E763" i="13"/>
  <c r="E761" i="13"/>
  <c r="E759" i="13"/>
  <c r="C904" i="13"/>
  <c r="B879" i="13"/>
  <c r="E865" i="13"/>
  <c r="C840" i="13"/>
  <c r="B818" i="13"/>
  <c r="B808" i="13"/>
  <c r="C805" i="13"/>
  <c r="B801" i="13"/>
  <c r="B800" i="13"/>
  <c r="C799" i="13"/>
  <c r="D798" i="13"/>
  <c r="D797" i="13"/>
  <c r="B785" i="13"/>
  <c r="B784" i="13"/>
  <c r="C783" i="13"/>
  <c r="D782" i="13"/>
  <c r="D781" i="13"/>
  <c r="B769" i="13"/>
  <c r="B768" i="13"/>
  <c r="C767" i="13"/>
  <c r="D766" i="13"/>
  <c r="D765" i="13"/>
  <c r="B756" i="13"/>
  <c r="E755" i="13"/>
  <c r="C896" i="13"/>
  <c r="B871" i="13"/>
  <c r="E857" i="13"/>
  <c r="B830" i="13"/>
  <c r="E821" i="13"/>
  <c r="E815" i="13"/>
  <c r="B812" i="13"/>
  <c r="B799" i="13"/>
  <c r="B798" i="13"/>
  <c r="C797" i="13"/>
  <c r="D796" i="13"/>
  <c r="D795" i="13"/>
  <c r="B783" i="13"/>
  <c r="B782" i="13"/>
  <c r="C781" i="13"/>
  <c r="D780" i="13"/>
  <c r="D779" i="13"/>
  <c r="B767" i="13"/>
  <c r="B766" i="13"/>
  <c r="C765" i="13"/>
  <c r="D764" i="13"/>
  <c r="D763" i="13"/>
  <c r="D755" i="13"/>
  <c r="D751" i="13"/>
  <c r="D747" i="13"/>
  <c r="B744" i="13"/>
  <c r="E741" i="13"/>
  <c r="D739" i="13"/>
  <c r="C737" i="13"/>
  <c r="C735" i="13"/>
  <c r="C733" i="13"/>
  <c r="C731" i="13"/>
  <c r="C729" i="13"/>
  <c r="C727" i="13"/>
  <c r="C725" i="13"/>
  <c r="C723" i="13"/>
  <c r="C721" i="13"/>
  <c r="C719" i="13"/>
  <c r="C717" i="13"/>
  <c r="C715" i="13"/>
  <c r="C713" i="13"/>
  <c r="C711" i="13"/>
  <c r="C709" i="13"/>
  <c r="C707" i="13"/>
  <c r="C705" i="13"/>
  <c r="C703" i="13"/>
  <c r="C701" i="13"/>
  <c r="C699" i="13"/>
  <c r="C697" i="13"/>
  <c r="C695" i="13"/>
  <c r="C693" i="13"/>
  <c r="C691" i="13"/>
  <c r="C689" i="13"/>
  <c r="C687" i="13"/>
  <c r="C685" i="13"/>
  <c r="C683" i="13"/>
  <c r="C681" i="13"/>
  <c r="C679" i="13"/>
  <c r="C677" i="13"/>
  <c r="C675" i="13"/>
  <c r="C673" i="13"/>
  <c r="C671" i="13"/>
  <c r="C669" i="13"/>
  <c r="C667" i="13"/>
  <c r="C665" i="13"/>
  <c r="C663" i="13"/>
  <c r="C661" i="13"/>
  <c r="C659" i="13"/>
  <c r="C657" i="13"/>
  <c r="C655" i="13"/>
  <c r="C653" i="13"/>
  <c r="C651" i="13"/>
  <c r="C649" i="13"/>
  <c r="C647" i="13"/>
  <c r="C645" i="13"/>
  <c r="C643" i="13"/>
  <c r="C641" i="13"/>
  <c r="C639" i="13"/>
  <c r="C637" i="13"/>
  <c r="C635" i="13"/>
  <c r="C633" i="13"/>
  <c r="C888" i="13"/>
  <c r="B863" i="13"/>
  <c r="E849" i="13"/>
  <c r="B826" i="13"/>
  <c r="C809" i="13"/>
  <c r="E806" i="13"/>
  <c r="B797" i="13"/>
  <c r="B796" i="13"/>
  <c r="C795" i="13"/>
  <c r="D794" i="13"/>
  <c r="D793" i="13"/>
  <c r="B781" i="13"/>
  <c r="B780" i="13"/>
  <c r="C779" i="13"/>
  <c r="D778" i="13"/>
  <c r="D777" i="13"/>
  <c r="B765" i="13"/>
  <c r="B764" i="13"/>
  <c r="C763" i="13"/>
  <c r="D762" i="13"/>
  <c r="D761" i="13"/>
  <c r="C755" i="13"/>
  <c r="C751" i="13"/>
  <c r="C747" i="13"/>
  <c r="E743" i="13"/>
  <c r="D741" i="13"/>
  <c r="C739" i="13"/>
  <c r="B737" i="13"/>
  <c r="E935" i="13"/>
  <c r="E921" i="13"/>
  <c r="E913" i="13"/>
  <c r="E905" i="13"/>
  <c r="C880" i="13"/>
  <c r="B855" i="13"/>
  <c r="E841" i="13"/>
  <c r="E819" i="13"/>
  <c r="E816" i="13"/>
  <c r="E813" i="13"/>
  <c r="B806" i="13"/>
  <c r="B795" i="13"/>
  <c r="B794" i="13"/>
  <c r="C793" i="13"/>
  <c r="D792" i="13"/>
  <c r="D791" i="13"/>
  <c r="B779" i="13"/>
  <c r="B778" i="13"/>
  <c r="C777" i="13"/>
  <c r="D776" i="13"/>
  <c r="D775" i="13"/>
  <c r="B763" i="13"/>
  <c r="B762" i="13"/>
  <c r="C761" i="13"/>
  <c r="D760" i="13"/>
  <c r="D759" i="13"/>
  <c r="B755" i="13"/>
  <c r="D754" i="13"/>
  <c r="B751" i="13"/>
  <c r="D750" i="13"/>
  <c r="B747" i="13"/>
  <c r="D746" i="13"/>
  <c r="D743" i="13"/>
  <c r="C741" i="13"/>
  <c r="B739" i="13"/>
  <c r="E736" i="13"/>
  <c r="E734" i="13"/>
  <c r="E732" i="13"/>
  <c r="E730" i="13"/>
  <c r="E728" i="13"/>
  <c r="E726" i="13"/>
  <c r="E724" i="13"/>
  <c r="B927" i="13"/>
  <c r="B919" i="13"/>
  <c r="B911" i="13"/>
  <c r="E897" i="13"/>
  <c r="C872" i="13"/>
  <c r="B847" i="13"/>
  <c r="B822" i="13"/>
  <c r="B816" i="13"/>
  <c r="C813" i="13"/>
  <c r="B793" i="13"/>
  <c r="B792" i="13"/>
  <c r="C791" i="13"/>
  <c r="D790" i="13"/>
  <c r="D789" i="13"/>
  <c r="B777" i="13"/>
  <c r="B776" i="13"/>
  <c r="C775" i="13"/>
  <c r="D774" i="13"/>
  <c r="D773" i="13"/>
  <c r="B761" i="13"/>
  <c r="B760" i="13"/>
  <c r="C759" i="13"/>
  <c r="D758" i="13"/>
  <c r="E757" i="13"/>
  <c r="B754" i="13"/>
  <c r="E753" i="13"/>
  <c r="B750" i="13"/>
  <c r="E749" i="13"/>
  <c r="B746" i="13"/>
  <c r="E745" i="13"/>
  <c r="C743" i="13"/>
  <c r="B741" i="13"/>
  <c r="B903" i="13"/>
  <c r="E889" i="13"/>
  <c r="C864" i="13"/>
  <c r="B839" i="13"/>
  <c r="E817" i="13"/>
  <c r="E810" i="13"/>
  <c r="E807" i="13"/>
  <c r="E803" i="13"/>
  <c r="B791" i="13"/>
  <c r="B790" i="13"/>
  <c r="C789" i="13"/>
  <c r="D788" i="13"/>
  <c r="D787" i="13"/>
  <c r="B775" i="13"/>
  <c r="B774" i="13"/>
  <c r="C773" i="13"/>
  <c r="D772" i="13"/>
  <c r="D771" i="13"/>
  <c r="B759" i="13"/>
  <c r="B758" i="13"/>
  <c r="D757" i="13"/>
  <c r="D753" i="13"/>
  <c r="D749" i="13"/>
  <c r="D745" i="13"/>
  <c r="B743" i="13"/>
  <c r="E740" i="13"/>
  <c r="D738" i="13"/>
  <c r="C736" i="13"/>
  <c r="C734" i="13"/>
  <c r="C732" i="13"/>
  <c r="C730" i="13"/>
  <c r="C728" i="13"/>
  <c r="C726" i="13"/>
  <c r="C724" i="13"/>
  <c r="C722" i="13"/>
  <c r="C720" i="13"/>
  <c r="C718" i="13"/>
  <c r="C716" i="13"/>
  <c r="C714" i="13"/>
  <c r="C712" i="13"/>
  <c r="C710" i="13"/>
  <c r="C708" i="13"/>
  <c r="C706" i="13"/>
  <c r="C704" i="13"/>
  <c r="C702" i="13"/>
  <c r="C700" i="13"/>
  <c r="C698" i="13"/>
  <c r="C696" i="13"/>
  <c r="C694" i="13"/>
  <c r="C692" i="13"/>
  <c r="C690" i="13"/>
  <c r="C688" i="13"/>
  <c r="C686" i="13"/>
  <c r="C684" i="13"/>
  <c r="C682" i="13"/>
  <c r="C680" i="13"/>
  <c r="C678" i="13"/>
  <c r="C676" i="13"/>
  <c r="C674" i="13"/>
  <c r="C672" i="13"/>
  <c r="C670" i="13"/>
  <c r="C668" i="13"/>
  <c r="C666" i="13"/>
  <c r="C664" i="13"/>
  <c r="C662" i="13"/>
  <c r="C660" i="13"/>
  <c r="C658" i="13"/>
  <c r="C656" i="13"/>
  <c r="C654" i="13"/>
  <c r="C652" i="13"/>
  <c r="C650" i="13"/>
  <c r="C648" i="13"/>
  <c r="C646" i="13"/>
  <c r="C644" i="13"/>
  <c r="C642" i="13"/>
  <c r="C640" i="13"/>
  <c r="C638" i="13"/>
  <c r="C636" i="13"/>
  <c r="C634" i="13"/>
  <c r="C632" i="13"/>
  <c r="C630" i="13"/>
  <c r="C628" i="13"/>
  <c r="C626" i="13"/>
  <c r="C624" i="13"/>
  <c r="C622" i="13"/>
  <c r="C620" i="13"/>
  <c r="C618" i="13"/>
  <c r="C616" i="13"/>
  <c r="C614" i="13"/>
  <c r="C612" i="13"/>
  <c r="C610" i="13"/>
  <c r="C608" i="13"/>
  <c r="C606" i="13"/>
  <c r="C604" i="13"/>
  <c r="B895" i="13"/>
  <c r="E881" i="13"/>
  <c r="C856" i="13"/>
  <c r="E829" i="13"/>
  <c r="B820" i="13"/>
  <c r="B817" i="13"/>
  <c r="E814" i="13"/>
  <c r="E811" i="13"/>
  <c r="E804" i="13"/>
  <c r="D803" i="13"/>
  <c r="E802" i="13"/>
  <c r="D801" i="13"/>
  <c r="B789" i="13"/>
  <c r="B788" i="13"/>
  <c r="C787" i="13"/>
  <c r="D786" i="13"/>
  <c r="D785" i="13"/>
  <c r="B773" i="13"/>
  <c r="B772" i="13"/>
  <c r="C771" i="13"/>
  <c r="D770" i="13"/>
  <c r="D769" i="13"/>
  <c r="C757" i="13"/>
  <c r="C753" i="13"/>
  <c r="C749" i="13"/>
  <c r="C745" i="13"/>
  <c r="E742" i="13"/>
  <c r="D740" i="13"/>
  <c r="B738" i="13"/>
  <c r="B940" i="13"/>
  <c r="B932" i="13"/>
  <c r="C928" i="13"/>
  <c r="C920" i="13"/>
  <c r="C912" i="13"/>
  <c r="B887" i="13"/>
  <c r="E873" i="13"/>
  <c r="C848" i="13"/>
  <c r="E825" i="13"/>
  <c r="B814" i="13"/>
  <c r="C811" i="13"/>
  <c r="E808" i="13"/>
  <c r="E805" i="13"/>
  <c r="B804" i="13"/>
  <c r="C803" i="13"/>
  <c r="B802" i="13"/>
  <c r="C801" i="13"/>
  <c r="D800" i="13"/>
  <c r="D799" i="13"/>
  <c r="B787" i="13"/>
  <c r="B786" i="13"/>
  <c r="C785" i="13"/>
  <c r="D784" i="13"/>
  <c r="D783" i="13"/>
  <c r="B771" i="13"/>
  <c r="B770" i="13"/>
  <c r="C769" i="13"/>
  <c r="D768" i="13"/>
  <c r="D767" i="13"/>
  <c r="B757" i="13"/>
  <c r="D756" i="13"/>
  <c r="B753" i="13"/>
  <c r="D752" i="13"/>
  <c r="B749" i="13"/>
  <c r="D748" i="13"/>
  <c r="B745" i="13"/>
  <c r="E744" i="13"/>
  <c r="D742" i="13"/>
  <c r="B740" i="13"/>
  <c r="E737" i="13"/>
  <c r="E735" i="13"/>
  <c r="E733" i="13"/>
  <c r="E731" i="13"/>
  <c r="E729" i="13"/>
  <c r="E727" i="13"/>
  <c r="E725" i="13"/>
  <c r="E723" i="13"/>
  <c r="E721" i="13"/>
  <c r="E719" i="13"/>
  <c r="E717" i="13"/>
  <c r="E715" i="13"/>
  <c r="E713" i="13"/>
  <c r="E711" i="13"/>
  <c r="E709" i="13"/>
  <c r="E707" i="13"/>
  <c r="E705" i="13"/>
  <c r="E703" i="13"/>
  <c r="E701" i="13"/>
  <c r="E699" i="13"/>
  <c r="E697" i="13"/>
  <c r="E695" i="13"/>
  <c r="E693" i="13"/>
  <c r="E691" i="13"/>
  <c r="E689" i="13"/>
  <c r="E687" i="13"/>
  <c r="E685" i="13"/>
  <c r="E683" i="13"/>
  <c r="E681" i="13"/>
  <c r="E679" i="13"/>
  <c r="E677" i="13"/>
  <c r="E675" i="13"/>
  <c r="E673" i="13"/>
  <c r="E671" i="13"/>
  <c r="E669" i="13"/>
  <c r="E747" i="13"/>
  <c r="B736" i="13"/>
  <c r="B735" i="13"/>
  <c r="B734" i="13"/>
  <c r="B733" i="13"/>
  <c r="B732" i="13"/>
  <c r="B731" i="13"/>
  <c r="B730" i="13"/>
  <c r="B729" i="13"/>
  <c r="B728" i="13"/>
  <c r="B727" i="13"/>
  <c r="B726" i="13"/>
  <c r="B725" i="13"/>
  <c r="B724" i="13"/>
  <c r="D723" i="13"/>
  <c r="D718" i="13"/>
  <c r="B713" i="13"/>
  <c r="E712" i="13"/>
  <c r="B708" i="13"/>
  <c r="D707" i="13"/>
  <c r="D702" i="13"/>
  <c r="B697" i="13"/>
  <c r="E696" i="13"/>
  <c r="B692" i="13"/>
  <c r="D691" i="13"/>
  <c r="D686" i="13"/>
  <c r="B681" i="13"/>
  <c r="E680" i="13"/>
  <c r="B676" i="13"/>
  <c r="D675" i="13"/>
  <c r="D670" i="13"/>
  <c r="B667" i="13"/>
  <c r="D664" i="13"/>
  <c r="E661" i="13"/>
  <c r="B659" i="13"/>
  <c r="D656" i="13"/>
  <c r="E653" i="13"/>
  <c r="B651" i="13"/>
  <c r="D648" i="13"/>
  <c r="E645" i="13"/>
  <c r="B643" i="13"/>
  <c r="D640" i="13"/>
  <c r="E637" i="13"/>
  <c r="B635" i="13"/>
  <c r="D632" i="13"/>
  <c r="B630" i="13"/>
  <c r="E627" i="13"/>
  <c r="D625" i="13"/>
  <c r="C623" i="13"/>
  <c r="B621" i="13"/>
  <c r="E618" i="13"/>
  <c r="D616" i="13"/>
  <c r="B614" i="13"/>
  <c r="E611" i="13"/>
  <c r="D609" i="13"/>
  <c r="C607" i="13"/>
  <c r="B605" i="13"/>
  <c r="E602" i="13"/>
  <c r="E600" i="13"/>
  <c r="E598" i="13"/>
  <c r="E596" i="13"/>
  <c r="E594" i="13"/>
  <c r="E592" i="13"/>
  <c r="E590" i="13"/>
  <c r="E588" i="13"/>
  <c r="E586" i="13"/>
  <c r="E584" i="13"/>
  <c r="E582" i="13"/>
  <c r="E580" i="13"/>
  <c r="E578" i="13"/>
  <c r="E576" i="13"/>
  <c r="E574" i="13"/>
  <c r="E572" i="13"/>
  <c r="E570" i="13"/>
  <c r="E568" i="13"/>
  <c r="E566" i="13"/>
  <c r="D737" i="13"/>
  <c r="B723" i="13"/>
  <c r="E722" i="13"/>
  <c r="B718" i="13"/>
  <c r="D717" i="13"/>
  <c r="D712" i="13"/>
  <c r="B707" i="13"/>
  <c r="E706" i="13"/>
  <c r="B702" i="13"/>
  <c r="D701" i="13"/>
  <c r="D696" i="13"/>
  <c r="B691" i="13"/>
  <c r="E690" i="13"/>
  <c r="B686" i="13"/>
  <c r="D685" i="13"/>
  <c r="D680" i="13"/>
  <c r="B675" i="13"/>
  <c r="E674" i="13"/>
  <c r="B670" i="13"/>
  <c r="D669" i="13"/>
  <c r="E666" i="13"/>
  <c r="B664" i="13"/>
  <c r="D661" i="13"/>
  <c r="E658" i="13"/>
  <c r="B656" i="13"/>
  <c r="D653" i="13"/>
  <c r="E650" i="13"/>
  <c r="B648" i="13"/>
  <c r="D645" i="13"/>
  <c r="E642" i="13"/>
  <c r="B640" i="13"/>
  <c r="D637" i="13"/>
  <c r="E634" i="13"/>
  <c r="B632" i="13"/>
  <c r="E629" i="13"/>
  <c r="D627" i="13"/>
  <c r="C625" i="13"/>
  <c r="B623" i="13"/>
  <c r="E620" i="13"/>
  <c r="D618" i="13"/>
  <c r="B616" i="13"/>
  <c r="E613" i="13"/>
  <c r="D611" i="13"/>
  <c r="C609" i="13"/>
  <c r="B607" i="13"/>
  <c r="B752" i="13"/>
  <c r="D722" i="13"/>
  <c r="B717" i="13"/>
  <c r="E716" i="13"/>
  <c r="B712" i="13"/>
  <c r="D711" i="13"/>
  <c r="D706" i="13"/>
  <c r="B701" i="13"/>
  <c r="E700" i="13"/>
  <c r="B696" i="13"/>
  <c r="D695" i="13"/>
  <c r="D690" i="13"/>
  <c r="B685" i="13"/>
  <c r="E684" i="13"/>
  <c r="B680" i="13"/>
  <c r="D679" i="13"/>
  <c r="D674" i="13"/>
  <c r="B669" i="13"/>
  <c r="D666" i="13"/>
  <c r="E663" i="13"/>
  <c r="B661" i="13"/>
  <c r="D658" i="13"/>
  <c r="E655" i="13"/>
  <c r="B653" i="13"/>
  <c r="D650" i="13"/>
  <c r="E647" i="13"/>
  <c r="B645" i="13"/>
  <c r="D642" i="13"/>
  <c r="E639" i="13"/>
  <c r="B637" i="13"/>
  <c r="D634" i="13"/>
  <c r="E631" i="13"/>
  <c r="D629" i="13"/>
  <c r="C627" i="13"/>
  <c r="B625" i="13"/>
  <c r="E622" i="13"/>
  <c r="D620" i="13"/>
  <c r="B618" i="13"/>
  <c r="E615" i="13"/>
  <c r="D613" i="13"/>
  <c r="C611" i="13"/>
  <c r="B609" i="13"/>
  <c r="E606" i="13"/>
  <c r="D604" i="13"/>
  <c r="C602" i="13"/>
  <c r="C600" i="13"/>
  <c r="C598" i="13"/>
  <c r="C596" i="13"/>
  <c r="C594" i="13"/>
  <c r="C592" i="13"/>
  <c r="C590" i="13"/>
  <c r="C588" i="13"/>
  <c r="C586" i="13"/>
  <c r="C584" i="13"/>
  <c r="C582" i="13"/>
  <c r="C580" i="13"/>
  <c r="C578" i="13"/>
  <c r="C576" i="13"/>
  <c r="C574" i="13"/>
  <c r="C572" i="13"/>
  <c r="C570" i="13"/>
  <c r="C568" i="13"/>
  <c r="C566" i="13"/>
  <c r="C564" i="13"/>
  <c r="C562" i="13"/>
  <c r="C560" i="13"/>
  <c r="C558" i="13"/>
  <c r="C556" i="13"/>
  <c r="C554" i="13"/>
  <c r="C552" i="13"/>
  <c r="C550" i="13"/>
  <c r="C548" i="13"/>
  <c r="C546" i="13"/>
  <c r="C544" i="13"/>
  <c r="C542" i="13"/>
  <c r="C540" i="13"/>
  <c r="C538" i="13"/>
  <c r="C536" i="13"/>
  <c r="C534" i="13"/>
  <c r="C532" i="13"/>
  <c r="C530" i="13"/>
  <c r="C528" i="13"/>
  <c r="C526" i="13"/>
  <c r="C524" i="13"/>
  <c r="C522" i="13"/>
  <c r="C520" i="13"/>
  <c r="B748" i="13"/>
  <c r="E738" i="13"/>
  <c r="B722" i="13"/>
  <c r="D721" i="13"/>
  <c r="D716" i="13"/>
  <c r="B711" i="13"/>
  <c r="E710" i="13"/>
  <c r="B706" i="13"/>
  <c r="D705" i="13"/>
  <c r="D700" i="13"/>
  <c r="B695" i="13"/>
  <c r="E694" i="13"/>
  <c r="B690" i="13"/>
  <c r="D689" i="13"/>
  <c r="D684" i="13"/>
  <c r="B679" i="13"/>
  <c r="E678" i="13"/>
  <c r="B674" i="13"/>
  <c r="D673" i="13"/>
  <c r="E668" i="13"/>
  <c r="B666" i="13"/>
  <c r="B742" i="13"/>
  <c r="E739" i="13"/>
  <c r="B721" i="13"/>
  <c r="E720" i="13"/>
  <c r="B716" i="13"/>
  <c r="D715" i="13"/>
  <c r="D710" i="13"/>
  <c r="B705" i="13"/>
  <c r="E704" i="13"/>
  <c r="B700" i="13"/>
  <c r="D699" i="13"/>
  <c r="D694" i="13"/>
  <c r="B689" i="13"/>
  <c r="E688" i="13"/>
  <c r="B684" i="13"/>
  <c r="D683" i="13"/>
  <c r="D678" i="13"/>
  <c r="B673" i="13"/>
  <c r="E672" i="13"/>
  <c r="D668" i="13"/>
  <c r="E665" i="13"/>
  <c r="B663" i="13"/>
  <c r="D660" i="13"/>
  <c r="E657" i="13"/>
  <c r="B655" i="13"/>
  <c r="D652" i="13"/>
  <c r="E649" i="13"/>
  <c r="B647" i="13"/>
  <c r="D644" i="13"/>
  <c r="E641" i="13"/>
  <c r="B639" i="13"/>
  <c r="D636" i="13"/>
  <c r="E633" i="13"/>
  <c r="C631" i="13"/>
  <c r="B629" i="13"/>
  <c r="E626" i="13"/>
  <c r="D624" i="13"/>
  <c r="B622" i="13"/>
  <c r="E619" i="13"/>
  <c r="D617" i="13"/>
  <c r="C615" i="13"/>
  <c r="B613" i="13"/>
  <c r="E610" i="13"/>
  <c r="D608" i="13"/>
  <c r="D744" i="13"/>
  <c r="D720" i="13"/>
  <c r="B715" i="13"/>
  <c r="E714" i="13"/>
  <c r="B710" i="13"/>
  <c r="D709" i="13"/>
  <c r="D704" i="13"/>
  <c r="B699" i="13"/>
  <c r="E698" i="13"/>
  <c r="B694" i="13"/>
  <c r="D693" i="13"/>
  <c r="D688" i="13"/>
  <c r="B683" i="13"/>
  <c r="E682" i="13"/>
  <c r="B678" i="13"/>
  <c r="D677" i="13"/>
  <c r="D672" i="13"/>
  <c r="B668" i="13"/>
  <c r="D665" i="13"/>
  <c r="E662" i="13"/>
  <c r="B660" i="13"/>
  <c r="D657" i="13"/>
  <c r="E654" i="13"/>
  <c r="B652" i="13"/>
  <c r="D649" i="13"/>
  <c r="E646" i="13"/>
  <c r="B644" i="13"/>
  <c r="D641" i="13"/>
  <c r="E638" i="13"/>
  <c r="B636" i="13"/>
  <c r="D633" i="13"/>
  <c r="B631" i="13"/>
  <c r="E628" i="13"/>
  <c r="D626" i="13"/>
  <c r="B624" i="13"/>
  <c r="E621" i="13"/>
  <c r="D619" i="13"/>
  <c r="C617" i="13"/>
  <c r="B615" i="13"/>
  <c r="E612" i="13"/>
  <c r="D610" i="13"/>
  <c r="B608" i="13"/>
  <c r="E605" i="13"/>
  <c r="E751" i="13"/>
  <c r="B720" i="13"/>
  <c r="D719" i="13"/>
  <c r="D714" i="13"/>
  <c r="B709" i="13"/>
  <c r="E708" i="13"/>
  <c r="B704" i="13"/>
  <c r="D703" i="13"/>
  <c r="D698" i="13"/>
  <c r="B693" i="13"/>
  <c r="E692" i="13"/>
  <c r="B688" i="13"/>
  <c r="D687" i="13"/>
  <c r="D682" i="13"/>
  <c r="B677" i="13"/>
  <c r="E676" i="13"/>
  <c r="B672" i="13"/>
  <c r="D671" i="13"/>
  <c r="E667" i="13"/>
  <c r="B665" i="13"/>
  <c r="D662" i="13"/>
  <c r="E659" i="13"/>
  <c r="B657" i="13"/>
  <c r="D654" i="13"/>
  <c r="E651" i="13"/>
  <c r="B649" i="13"/>
  <c r="D646" i="13"/>
  <c r="E643" i="13"/>
  <c r="B641" i="13"/>
  <c r="D638" i="13"/>
  <c r="E635" i="13"/>
  <c r="B633" i="13"/>
  <c r="E630" i="13"/>
  <c r="D628" i="13"/>
  <c r="B626" i="13"/>
  <c r="E623" i="13"/>
  <c r="D621" i="13"/>
  <c r="C619" i="13"/>
  <c r="B617" i="13"/>
  <c r="E614" i="13"/>
  <c r="D612" i="13"/>
  <c r="B610" i="13"/>
  <c r="E607" i="13"/>
  <c r="D605" i="13"/>
  <c r="C603" i="13"/>
  <c r="C601" i="13"/>
  <c r="C599" i="13"/>
  <c r="D736" i="13"/>
  <c r="D735" i="13"/>
  <c r="D734" i="13"/>
  <c r="D733" i="13"/>
  <c r="D732" i="13"/>
  <c r="D731" i="13"/>
  <c r="D730" i="13"/>
  <c r="D729" i="13"/>
  <c r="D728" i="13"/>
  <c r="D727" i="13"/>
  <c r="D726" i="13"/>
  <c r="D725" i="13"/>
  <c r="D724" i="13"/>
  <c r="B719" i="13"/>
  <c r="E718" i="13"/>
  <c r="B714" i="13"/>
  <c r="D713" i="13"/>
  <c r="D708" i="13"/>
  <c r="B703" i="13"/>
  <c r="E702" i="13"/>
  <c r="B698" i="13"/>
  <c r="D697" i="13"/>
  <c r="D692" i="13"/>
  <c r="B687" i="13"/>
  <c r="E686" i="13"/>
  <c r="B682" i="13"/>
  <c r="D681" i="13"/>
  <c r="D676" i="13"/>
  <c r="B671" i="13"/>
  <c r="E670" i="13"/>
  <c r="D667" i="13"/>
  <c r="E664" i="13"/>
  <c r="B662" i="13"/>
  <c r="D659" i="13"/>
  <c r="E656" i="13"/>
  <c r="B654" i="13"/>
  <c r="D651" i="13"/>
  <c r="E648" i="13"/>
  <c r="B646" i="13"/>
  <c r="D643" i="13"/>
  <c r="E640" i="13"/>
  <c r="B638" i="13"/>
  <c r="D635" i="13"/>
  <c r="E632" i="13"/>
  <c r="D630" i="13"/>
  <c r="B628" i="13"/>
  <c r="E625" i="13"/>
  <c r="D623" i="13"/>
  <c r="C621" i="13"/>
  <c r="B619" i="13"/>
  <c r="E616" i="13"/>
  <c r="D614" i="13"/>
  <c r="B612" i="13"/>
  <c r="E609" i="13"/>
  <c r="D607" i="13"/>
  <c r="C605" i="13"/>
  <c r="B603" i="13"/>
  <c r="B658" i="13"/>
  <c r="B650" i="13"/>
  <c r="B642" i="13"/>
  <c r="B634" i="13"/>
  <c r="D606" i="13"/>
  <c r="B601" i="13"/>
  <c r="D600" i="13"/>
  <c r="B596" i="13"/>
  <c r="E595" i="13"/>
  <c r="B592" i="13"/>
  <c r="E591" i="13"/>
  <c r="B588" i="13"/>
  <c r="E587" i="13"/>
  <c r="B584" i="13"/>
  <c r="E583" i="13"/>
  <c r="B580" i="13"/>
  <c r="E579" i="13"/>
  <c r="B576" i="13"/>
  <c r="E575" i="13"/>
  <c r="B572" i="13"/>
  <c r="E571" i="13"/>
  <c r="B568" i="13"/>
  <c r="E567" i="13"/>
  <c r="B565" i="13"/>
  <c r="E562" i="13"/>
  <c r="D560" i="13"/>
  <c r="B558" i="13"/>
  <c r="E555" i="13"/>
  <c r="D553" i="13"/>
  <c r="C551" i="13"/>
  <c r="B549" i="13"/>
  <c r="E546" i="13"/>
  <c r="D544" i="13"/>
  <c r="B542" i="13"/>
  <c r="B606" i="13"/>
  <c r="B600" i="13"/>
  <c r="E599" i="13"/>
  <c r="D595" i="13"/>
  <c r="D591" i="13"/>
  <c r="D587" i="13"/>
  <c r="D583" i="13"/>
  <c r="D579" i="13"/>
  <c r="D575" i="13"/>
  <c r="D571" i="13"/>
  <c r="D567" i="13"/>
  <c r="E564" i="13"/>
  <c r="D562" i="13"/>
  <c r="B560" i="13"/>
  <c r="E557" i="13"/>
  <c r="D555" i="13"/>
  <c r="C553" i="13"/>
  <c r="B551" i="13"/>
  <c r="E548" i="13"/>
  <c r="D546" i="13"/>
  <c r="B544" i="13"/>
  <c r="E541" i="13"/>
  <c r="D539" i="13"/>
  <c r="C537" i="13"/>
  <c r="B535" i="13"/>
  <c r="E532" i="13"/>
  <c r="D530" i="13"/>
  <c r="B528" i="13"/>
  <c r="E525" i="13"/>
  <c r="D523" i="13"/>
  <c r="C521" i="13"/>
  <c r="B519" i="13"/>
  <c r="B517" i="13"/>
  <c r="B515" i="13"/>
  <c r="B513" i="13"/>
  <c r="D599" i="13"/>
  <c r="C595" i="13"/>
  <c r="C591" i="13"/>
  <c r="C587" i="13"/>
  <c r="C583" i="13"/>
  <c r="C579" i="13"/>
  <c r="C575" i="13"/>
  <c r="C571" i="13"/>
  <c r="C567" i="13"/>
  <c r="D564" i="13"/>
  <c r="B562" i="13"/>
  <c r="E559" i="13"/>
  <c r="D557" i="13"/>
  <c r="C555" i="13"/>
  <c r="B553" i="13"/>
  <c r="E550" i="13"/>
  <c r="D548" i="13"/>
  <c r="B546" i="13"/>
  <c r="E543" i="13"/>
  <c r="D541" i="13"/>
  <c r="C539" i="13"/>
  <c r="B599" i="13"/>
  <c r="D598" i="13"/>
  <c r="B595" i="13"/>
  <c r="D594" i="13"/>
  <c r="B591" i="13"/>
  <c r="D590" i="13"/>
  <c r="B587" i="13"/>
  <c r="D586" i="13"/>
  <c r="B583" i="13"/>
  <c r="D582" i="13"/>
  <c r="B579" i="13"/>
  <c r="D578" i="13"/>
  <c r="B575" i="13"/>
  <c r="D574" i="13"/>
  <c r="B571" i="13"/>
  <c r="D570" i="13"/>
  <c r="B567" i="13"/>
  <c r="D566" i="13"/>
  <c r="B564" i="13"/>
  <c r="E561" i="13"/>
  <c r="D559" i="13"/>
  <c r="C557" i="13"/>
  <c r="B555" i="13"/>
  <c r="E552" i="13"/>
  <c r="D550" i="13"/>
  <c r="B548" i="13"/>
  <c r="E545" i="13"/>
  <c r="D543" i="13"/>
  <c r="C541" i="13"/>
  <c r="B539" i="13"/>
  <c r="E536" i="13"/>
  <c r="D534" i="13"/>
  <c r="B532" i="13"/>
  <c r="E529" i="13"/>
  <c r="D527" i="13"/>
  <c r="C525" i="13"/>
  <c r="B523" i="13"/>
  <c r="E520" i="13"/>
  <c r="D518" i="13"/>
  <c r="D516" i="13"/>
  <c r="D514" i="13"/>
  <c r="D512" i="13"/>
  <c r="D510" i="13"/>
  <c r="D508" i="13"/>
  <c r="D506" i="13"/>
  <c r="D504" i="13"/>
  <c r="D502" i="13"/>
  <c r="D500" i="13"/>
  <c r="D498" i="13"/>
  <c r="D496" i="13"/>
  <c r="D494" i="13"/>
  <c r="D492" i="13"/>
  <c r="D490" i="13"/>
  <c r="D488" i="13"/>
  <c r="D486" i="13"/>
  <c r="D484" i="13"/>
  <c r="D482" i="13"/>
  <c r="D480" i="13"/>
  <c r="D478" i="13"/>
  <c r="D476" i="13"/>
  <c r="D474" i="13"/>
  <c r="D472" i="13"/>
  <c r="D470" i="13"/>
  <c r="D468" i="13"/>
  <c r="D466" i="13"/>
  <c r="D464" i="13"/>
  <c r="D462" i="13"/>
  <c r="D460" i="13"/>
  <c r="D458" i="13"/>
  <c r="D456" i="13"/>
  <c r="D454" i="13"/>
  <c r="D452" i="13"/>
  <c r="D450" i="13"/>
  <c r="D448" i="13"/>
  <c r="D446" i="13"/>
  <c r="D444" i="13"/>
  <c r="D442" i="13"/>
  <c r="D440" i="13"/>
  <c r="D438" i="13"/>
  <c r="B598" i="13"/>
  <c r="E597" i="13"/>
  <c r="B594" i="13"/>
  <c r="E593" i="13"/>
  <c r="B590" i="13"/>
  <c r="E589" i="13"/>
  <c r="B586" i="13"/>
  <c r="E585" i="13"/>
  <c r="B582" i="13"/>
  <c r="E581" i="13"/>
  <c r="B578" i="13"/>
  <c r="E577" i="13"/>
  <c r="B574" i="13"/>
  <c r="E573" i="13"/>
  <c r="B570" i="13"/>
  <c r="E569" i="13"/>
  <c r="B566" i="13"/>
  <c r="E563" i="13"/>
  <c r="D561" i="13"/>
  <c r="C559" i="13"/>
  <c r="B557" i="13"/>
  <c r="E554" i="13"/>
  <c r="D552" i="13"/>
  <c r="B550" i="13"/>
  <c r="E547" i="13"/>
  <c r="D545" i="13"/>
  <c r="C543" i="13"/>
  <c r="B541" i="13"/>
  <c r="E538" i="13"/>
  <c r="D536" i="13"/>
  <c r="B534" i="13"/>
  <c r="E531" i="13"/>
  <c r="D529" i="13"/>
  <c r="C527" i="13"/>
  <c r="B525" i="13"/>
  <c r="E522" i="13"/>
  <c r="D520" i="13"/>
  <c r="C518" i="13"/>
  <c r="C516" i="13"/>
  <c r="C514" i="13"/>
  <c r="C512" i="13"/>
  <c r="C510" i="13"/>
  <c r="C508" i="13"/>
  <c r="C506" i="13"/>
  <c r="C504" i="13"/>
  <c r="C502" i="13"/>
  <c r="C500" i="13"/>
  <c r="C498" i="13"/>
  <c r="C496" i="13"/>
  <c r="C494" i="13"/>
  <c r="D631" i="13"/>
  <c r="C629" i="13"/>
  <c r="E624" i="13"/>
  <c r="E617" i="13"/>
  <c r="D615" i="13"/>
  <c r="C613" i="13"/>
  <c r="E608" i="13"/>
  <c r="E604" i="13"/>
  <c r="E603" i="13"/>
  <c r="D602" i="13"/>
  <c r="D597" i="13"/>
  <c r="D593" i="13"/>
  <c r="D589" i="13"/>
  <c r="D585" i="13"/>
  <c r="D581" i="13"/>
  <c r="D577" i="13"/>
  <c r="D573" i="13"/>
  <c r="D569" i="13"/>
  <c r="E565" i="13"/>
  <c r="D563" i="13"/>
  <c r="C561" i="13"/>
  <c r="B559" i="13"/>
  <c r="E556" i="13"/>
  <c r="D554" i="13"/>
  <c r="B552" i="13"/>
  <c r="E549" i="13"/>
  <c r="D547" i="13"/>
  <c r="C545" i="13"/>
  <c r="B543" i="13"/>
  <c r="E540" i="13"/>
  <c r="D538" i="13"/>
  <c r="B536" i="13"/>
  <c r="E533" i="13"/>
  <c r="D531" i="13"/>
  <c r="C529" i="13"/>
  <c r="B527" i="13"/>
  <c r="E524" i="13"/>
  <c r="D522" i="13"/>
  <c r="B520" i="13"/>
  <c r="B518" i="13"/>
  <c r="B516" i="13"/>
  <c r="E660" i="13"/>
  <c r="E652" i="13"/>
  <c r="E644" i="13"/>
  <c r="E636" i="13"/>
  <c r="B604" i="13"/>
  <c r="D603" i="13"/>
  <c r="B602" i="13"/>
  <c r="E601" i="13"/>
  <c r="C597" i="13"/>
  <c r="C593" i="13"/>
  <c r="C589" i="13"/>
  <c r="C585" i="13"/>
  <c r="C581" i="13"/>
  <c r="C577" i="13"/>
  <c r="C573" i="13"/>
  <c r="C569" i="13"/>
  <c r="D565" i="13"/>
  <c r="C563" i="13"/>
  <c r="B561" i="13"/>
  <c r="E558" i="13"/>
  <c r="D556" i="13"/>
  <c r="B554" i="13"/>
  <c r="E551" i="13"/>
  <c r="D549" i="13"/>
  <c r="C547" i="13"/>
  <c r="B545" i="13"/>
  <c r="E542" i="13"/>
  <c r="D540" i="13"/>
  <c r="B538" i="13"/>
  <c r="D663" i="13"/>
  <c r="D655" i="13"/>
  <c r="D647" i="13"/>
  <c r="D639" i="13"/>
  <c r="B627" i="13"/>
  <c r="D622" i="13"/>
  <c r="B620" i="13"/>
  <c r="B611" i="13"/>
  <c r="D601" i="13"/>
  <c r="B597" i="13"/>
  <c r="D596" i="13"/>
  <c r="B593" i="13"/>
  <c r="D592" i="13"/>
  <c r="B589" i="13"/>
  <c r="D588" i="13"/>
  <c r="B585" i="13"/>
  <c r="D584" i="13"/>
  <c r="B581" i="13"/>
  <c r="D580" i="13"/>
  <c r="B577" i="13"/>
  <c r="D576" i="13"/>
  <c r="B573" i="13"/>
  <c r="D572" i="13"/>
  <c r="B569" i="13"/>
  <c r="D568" i="13"/>
  <c r="C565" i="13"/>
  <c r="B563" i="13"/>
  <c r="E560" i="13"/>
  <c r="D558" i="13"/>
  <c r="B556" i="13"/>
  <c r="E553" i="13"/>
  <c r="D551" i="13"/>
  <c r="C549" i="13"/>
  <c r="B547" i="13"/>
  <c r="E544" i="13"/>
  <c r="D542" i="13"/>
  <c r="B540" i="13"/>
  <c r="E537" i="13"/>
  <c r="D535" i="13"/>
  <c r="C533" i="13"/>
  <c r="B531" i="13"/>
  <c r="E528" i="13"/>
  <c r="D526" i="13"/>
  <c r="B524" i="13"/>
  <c r="E521" i="13"/>
  <c r="D519" i="13"/>
  <c r="D517" i="13"/>
  <c r="D515" i="13"/>
  <c r="D513" i="13"/>
  <c r="D511" i="13"/>
  <c r="D509" i="13"/>
  <c r="D507" i="13"/>
  <c r="D505" i="13"/>
  <c r="D503" i="13"/>
  <c r="D501" i="13"/>
  <c r="D499" i="13"/>
  <c r="D497" i="13"/>
  <c r="D495" i="13"/>
  <c r="D493" i="13"/>
  <c r="D491" i="13"/>
  <c r="D489" i="13"/>
  <c r="D487" i="13"/>
  <c r="D485" i="13"/>
  <c r="D483" i="13"/>
  <c r="D481" i="13"/>
  <c r="D479" i="13"/>
  <c r="D477" i="13"/>
  <c r="D475" i="13"/>
  <c r="D473" i="13"/>
  <c r="D471" i="13"/>
  <c r="D469" i="13"/>
  <c r="D467" i="13"/>
  <c r="D465" i="13"/>
  <c r="D463" i="13"/>
  <c r="D461" i="13"/>
  <c r="D459" i="13"/>
  <c r="D457" i="13"/>
  <c r="D455" i="13"/>
  <c r="D453" i="13"/>
  <c r="D451" i="13"/>
  <c r="D449" i="13"/>
  <c r="D447" i="13"/>
  <c r="D445" i="13"/>
  <c r="D443" i="13"/>
  <c r="D441" i="13"/>
  <c r="D439" i="13"/>
  <c r="D437" i="13"/>
  <c r="B533" i="13"/>
  <c r="E530" i="13"/>
  <c r="B529" i="13"/>
  <c r="C519" i="13"/>
  <c r="E514" i="13"/>
  <c r="E513" i="13"/>
  <c r="E512" i="13"/>
  <c r="E511" i="13"/>
  <c r="B507" i="13"/>
  <c r="E506" i="13"/>
  <c r="C501" i="13"/>
  <c r="B496" i="13"/>
  <c r="E495" i="13"/>
  <c r="C491" i="13"/>
  <c r="C487" i="13"/>
  <c r="C483" i="13"/>
  <c r="C479" i="13"/>
  <c r="C475" i="13"/>
  <c r="C471" i="13"/>
  <c r="C467" i="13"/>
  <c r="C463" i="13"/>
  <c r="C459" i="13"/>
  <c r="C455" i="13"/>
  <c r="C451" i="13"/>
  <c r="C447" i="13"/>
  <c r="C443" i="13"/>
  <c r="C439" i="13"/>
  <c r="C436" i="13"/>
  <c r="C434" i="13"/>
  <c r="C432" i="13"/>
  <c r="C430" i="13"/>
  <c r="C428" i="13"/>
  <c r="C426" i="13"/>
  <c r="C424" i="13"/>
  <c r="C422" i="13"/>
  <c r="C420" i="13"/>
  <c r="C418" i="13"/>
  <c r="C416" i="13"/>
  <c r="C414" i="13"/>
  <c r="C412" i="13"/>
  <c r="C410" i="13"/>
  <c r="C408" i="13"/>
  <c r="C406" i="13"/>
  <c r="C404" i="13"/>
  <c r="C402" i="13"/>
  <c r="C400" i="13"/>
  <c r="C398" i="13"/>
  <c r="C396" i="13"/>
  <c r="C394" i="13"/>
  <c r="C392" i="13"/>
  <c r="C390" i="13"/>
  <c r="C388" i="13"/>
  <c r="C386" i="13"/>
  <c r="C384" i="13"/>
  <c r="C382" i="13"/>
  <c r="C380" i="13"/>
  <c r="C378" i="13"/>
  <c r="C376" i="13"/>
  <c r="C374" i="13"/>
  <c r="C372" i="13"/>
  <c r="C370" i="13"/>
  <c r="C368" i="13"/>
  <c r="E535" i="13"/>
  <c r="E534" i="13"/>
  <c r="B530" i="13"/>
  <c r="D524" i="13"/>
  <c r="E515" i="13"/>
  <c r="B514" i="13"/>
  <c r="C513" i="13"/>
  <c r="B512" i="13"/>
  <c r="C511" i="13"/>
  <c r="B506" i="13"/>
  <c r="E505" i="13"/>
  <c r="B501" i="13"/>
  <c r="E500" i="13"/>
  <c r="C495" i="13"/>
  <c r="B491" i="13"/>
  <c r="E490" i="13"/>
  <c r="B487" i="13"/>
  <c r="E486" i="13"/>
  <c r="B483" i="13"/>
  <c r="E482" i="13"/>
  <c r="B479" i="13"/>
  <c r="E478" i="13"/>
  <c r="B475" i="13"/>
  <c r="E474" i="13"/>
  <c r="B471" i="13"/>
  <c r="E470" i="13"/>
  <c r="B467" i="13"/>
  <c r="E466" i="13"/>
  <c r="B463" i="13"/>
  <c r="E462" i="13"/>
  <c r="C535" i="13"/>
  <c r="C515" i="13"/>
  <c r="B511" i="13"/>
  <c r="E510" i="13"/>
  <c r="C505" i="13"/>
  <c r="B500" i="13"/>
  <c r="E499" i="13"/>
  <c r="B495" i="13"/>
  <c r="E494" i="13"/>
  <c r="C490" i="13"/>
  <c r="C486" i="13"/>
  <c r="C482" i="13"/>
  <c r="C478" i="13"/>
  <c r="C474" i="13"/>
  <c r="C470" i="13"/>
  <c r="C466" i="13"/>
  <c r="C462" i="13"/>
  <c r="C458" i="13"/>
  <c r="C454" i="13"/>
  <c r="C450" i="13"/>
  <c r="C446" i="13"/>
  <c r="C442" i="13"/>
  <c r="C438" i="13"/>
  <c r="E435" i="13"/>
  <c r="E433" i="13"/>
  <c r="E431" i="13"/>
  <c r="E429" i="13"/>
  <c r="E427" i="13"/>
  <c r="E425" i="13"/>
  <c r="E423" i="13"/>
  <c r="E421" i="13"/>
  <c r="E419" i="13"/>
  <c r="E417" i="13"/>
  <c r="E415" i="13"/>
  <c r="E413" i="13"/>
  <c r="E411" i="13"/>
  <c r="E409" i="13"/>
  <c r="E407" i="13"/>
  <c r="E405" i="13"/>
  <c r="E403" i="13"/>
  <c r="E401" i="13"/>
  <c r="E399" i="13"/>
  <c r="E397" i="13"/>
  <c r="E395" i="13"/>
  <c r="E393" i="13"/>
  <c r="E391" i="13"/>
  <c r="E389" i="13"/>
  <c r="E387" i="13"/>
  <c r="E385" i="13"/>
  <c r="E383" i="13"/>
  <c r="E381" i="13"/>
  <c r="E379" i="13"/>
  <c r="E377" i="13"/>
  <c r="E375" i="13"/>
  <c r="E373" i="13"/>
  <c r="E371" i="13"/>
  <c r="E369" i="13"/>
  <c r="E367" i="13"/>
  <c r="E365" i="13"/>
  <c r="E363" i="13"/>
  <c r="E361" i="13"/>
  <c r="E359" i="13"/>
  <c r="E357" i="13"/>
  <c r="E355" i="13"/>
  <c r="E353" i="13"/>
  <c r="E351" i="13"/>
  <c r="E349" i="13"/>
  <c r="E347" i="13"/>
  <c r="E345" i="13"/>
  <c r="E343" i="13"/>
  <c r="E341" i="13"/>
  <c r="E339" i="13"/>
  <c r="E337" i="13"/>
  <c r="E335" i="13"/>
  <c r="E333" i="13"/>
  <c r="E331" i="13"/>
  <c r="E329" i="13"/>
  <c r="E327" i="13"/>
  <c r="E325" i="13"/>
  <c r="E323" i="13"/>
  <c r="E321" i="13"/>
  <c r="E319" i="13"/>
  <c r="E317" i="13"/>
  <c r="E315" i="13"/>
  <c r="E313" i="13"/>
  <c r="E311" i="13"/>
  <c r="E309" i="13"/>
  <c r="E307" i="13"/>
  <c r="E305" i="13"/>
  <c r="E303" i="13"/>
  <c r="E301" i="13"/>
  <c r="E299" i="13"/>
  <c r="E297" i="13"/>
  <c r="E295" i="13"/>
  <c r="E293" i="13"/>
  <c r="E291" i="13"/>
  <c r="E289" i="13"/>
  <c r="E287" i="13"/>
  <c r="E285" i="13"/>
  <c r="E283" i="13"/>
  <c r="E281" i="13"/>
  <c r="E279" i="13"/>
  <c r="E277" i="13"/>
  <c r="E275" i="13"/>
  <c r="E273" i="13"/>
  <c r="E271" i="13"/>
  <c r="E269" i="13"/>
  <c r="E267" i="13"/>
  <c r="E265" i="13"/>
  <c r="E539" i="13"/>
  <c r="C531" i="13"/>
  <c r="E526" i="13"/>
  <c r="D525" i="13"/>
  <c r="D521" i="13"/>
  <c r="E516" i="13"/>
  <c r="B510" i="13"/>
  <c r="E509" i="13"/>
  <c r="B505" i="13"/>
  <c r="E504" i="13"/>
  <c r="C499" i="13"/>
  <c r="B494" i="13"/>
  <c r="E493" i="13"/>
  <c r="B490" i="13"/>
  <c r="E489" i="13"/>
  <c r="B486" i="13"/>
  <c r="E485" i="13"/>
  <c r="B482" i="13"/>
  <c r="E481" i="13"/>
  <c r="B478" i="13"/>
  <c r="E477" i="13"/>
  <c r="B474" i="13"/>
  <c r="E473" i="13"/>
  <c r="E527" i="13"/>
  <c r="B526" i="13"/>
  <c r="B521" i="13"/>
  <c r="E517" i="13"/>
  <c r="C509" i="13"/>
  <c r="B504" i="13"/>
  <c r="E503" i="13"/>
  <c r="B499" i="13"/>
  <c r="E498" i="13"/>
  <c r="C493" i="13"/>
  <c r="C489" i="13"/>
  <c r="C485" i="13"/>
  <c r="C481" i="13"/>
  <c r="C477" i="13"/>
  <c r="C473" i="13"/>
  <c r="C469" i="13"/>
  <c r="C465" i="13"/>
  <c r="C461" i="13"/>
  <c r="C457" i="13"/>
  <c r="C453" i="13"/>
  <c r="C449" i="13"/>
  <c r="C445" i="13"/>
  <c r="C441" i="13"/>
  <c r="E437" i="13"/>
  <c r="C435" i="13"/>
  <c r="C433" i="13"/>
  <c r="C431" i="13"/>
  <c r="C429" i="13"/>
  <c r="C427" i="13"/>
  <c r="C425" i="13"/>
  <c r="C423" i="13"/>
  <c r="C421" i="13"/>
  <c r="C419" i="13"/>
  <c r="C417" i="13"/>
  <c r="C415" i="13"/>
  <c r="C413" i="13"/>
  <c r="C411" i="13"/>
  <c r="C409" i="13"/>
  <c r="C407" i="13"/>
  <c r="C405" i="13"/>
  <c r="C403" i="13"/>
  <c r="C401" i="13"/>
  <c r="C399" i="13"/>
  <c r="C397" i="13"/>
  <c r="C395" i="13"/>
  <c r="D537" i="13"/>
  <c r="B522" i="13"/>
  <c r="C517" i="13"/>
  <c r="B509" i="13"/>
  <c r="E508" i="13"/>
  <c r="C503" i="13"/>
  <c r="B498" i="13"/>
  <c r="E497" i="13"/>
  <c r="B493" i="13"/>
  <c r="E492" i="13"/>
  <c r="B489" i="13"/>
  <c r="E488" i="13"/>
  <c r="B485" i="13"/>
  <c r="E484" i="13"/>
  <c r="B481" i="13"/>
  <c r="E480" i="13"/>
  <c r="B477" i="13"/>
  <c r="E476" i="13"/>
  <c r="B473" i="13"/>
  <c r="E472" i="13"/>
  <c r="B469" i="13"/>
  <c r="E468" i="13"/>
  <c r="B465" i="13"/>
  <c r="E464" i="13"/>
  <c r="B461" i="13"/>
  <c r="E460" i="13"/>
  <c r="B457" i="13"/>
  <c r="E456" i="13"/>
  <c r="B453" i="13"/>
  <c r="E452" i="13"/>
  <c r="B449" i="13"/>
  <c r="E448" i="13"/>
  <c r="B537" i="13"/>
  <c r="D532" i="13"/>
  <c r="D528" i="13"/>
  <c r="E523" i="13"/>
  <c r="E518" i="13"/>
  <c r="B508" i="13"/>
  <c r="E507" i="13"/>
  <c r="B503" i="13"/>
  <c r="E502" i="13"/>
  <c r="C497" i="13"/>
  <c r="C492" i="13"/>
  <c r="C488" i="13"/>
  <c r="C484" i="13"/>
  <c r="C480" i="13"/>
  <c r="C476" i="13"/>
  <c r="C472" i="13"/>
  <c r="C468" i="13"/>
  <c r="C464" i="13"/>
  <c r="C460" i="13"/>
  <c r="C456" i="13"/>
  <c r="C452" i="13"/>
  <c r="C448" i="13"/>
  <c r="C444" i="13"/>
  <c r="C440" i="13"/>
  <c r="B437" i="13"/>
  <c r="E436" i="13"/>
  <c r="E434" i="13"/>
  <c r="E432" i="13"/>
  <c r="E430" i="13"/>
  <c r="E428" i="13"/>
  <c r="E426" i="13"/>
  <c r="E424" i="13"/>
  <c r="E422" i="13"/>
  <c r="E420" i="13"/>
  <c r="E418" i="13"/>
  <c r="E416" i="13"/>
  <c r="E414" i="13"/>
  <c r="E412" i="13"/>
  <c r="E410" i="13"/>
  <c r="E408" i="13"/>
  <c r="E406" i="13"/>
  <c r="E404" i="13"/>
  <c r="E402" i="13"/>
  <c r="E400" i="13"/>
  <c r="E398" i="13"/>
  <c r="E396" i="13"/>
  <c r="E394" i="13"/>
  <c r="E392" i="13"/>
  <c r="E390" i="13"/>
  <c r="E388" i="13"/>
  <c r="E386" i="13"/>
  <c r="E384" i="13"/>
  <c r="E382" i="13"/>
  <c r="E380" i="13"/>
  <c r="E378" i="13"/>
  <c r="E376" i="13"/>
  <c r="E374" i="13"/>
  <c r="E372" i="13"/>
  <c r="E370" i="13"/>
  <c r="E368" i="13"/>
  <c r="E366" i="13"/>
  <c r="E364" i="13"/>
  <c r="E362" i="13"/>
  <c r="E360" i="13"/>
  <c r="E358" i="13"/>
  <c r="E356" i="13"/>
  <c r="E354" i="13"/>
  <c r="E352" i="13"/>
  <c r="E350" i="13"/>
  <c r="E348" i="13"/>
  <c r="E346" i="13"/>
  <c r="E344" i="13"/>
  <c r="E342" i="13"/>
  <c r="E340" i="13"/>
  <c r="E338" i="13"/>
  <c r="E336" i="13"/>
  <c r="E334" i="13"/>
  <c r="E332" i="13"/>
  <c r="E330" i="13"/>
  <c r="E328" i="13"/>
  <c r="E326" i="13"/>
  <c r="E324" i="13"/>
  <c r="E322" i="13"/>
  <c r="E320" i="13"/>
  <c r="E318" i="13"/>
  <c r="E316" i="13"/>
  <c r="E314" i="13"/>
  <c r="E312" i="13"/>
  <c r="E310" i="13"/>
  <c r="E308" i="13"/>
  <c r="E306" i="13"/>
  <c r="E304" i="13"/>
  <c r="E302" i="13"/>
  <c r="D533" i="13"/>
  <c r="C523" i="13"/>
  <c r="E519" i="13"/>
  <c r="C507" i="13"/>
  <c r="B502" i="13"/>
  <c r="E501" i="13"/>
  <c r="B497" i="13"/>
  <c r="E496" i="13"/>
  <c r="B492" i="13"/>
  <c r="E491" i="13"/>
  <c r="B488" i="13"/>
  <c r="E487" i="13"/>
  <c r="B484" i="13"/>
  <c r="E483" i="13"/>
  <c r="B480" i="13"/>
  <c r="E479" i="13"/>
  <c r="B476" i="13"/>
  <c r="E475" i="13"/>
  <c r="B472" i="13"/>
  <c r="E471" i="13"/>
  <c r="B468" i="13"/>
  <c r="E467" i="13"/>
  <c r="B464" i="13"/>
  <c r="E463" i="13"/>
  <c r="B460" i="13"/>
  <c r="E459" i="13"/>
  <c r="B456" i="13"/>
  <c r="E455" i="13"/>
  <c r="B452" i="13"/>
  <c r="E451" i="13"/>
  <c r="E465" i="13"/>
  <c r="B451" i="13"/>
  <c r="E445" i="13"/>
  <c r="E441" i="13"/>
  <c r="D402" i="13"/>
  <c r="D401" i="13"/>
  <c r="B400" i="13"/>
  <c r="B399" i="13"/>
  <c r="B393" i="13"/>
  <c r="B392" i="13"/>
  <c r="C391" i="13"/>
  <c r="D390" i="13"/>
  <c r="D389" i="13"/>
  <c r="B377" i="13"/>
  <c r="B376" i="13"/>
  <c r="C375" i="13"/>
  <c r="D374" i="13"/>
  <c r="D373" i="13"/>
  <c r="B364" i="13"/>
  <c r="C363" i="13"/>
  <c r="D362" i="13"/>
  <c r="B356" i="13"/>
  <c r="C355" i="13"/>
  <c r="D354" i="13"/>
  <c r="B348" i="13"/>
  <c r="C347" i="13"/>
  <c r="D346" i="13"/>
  <c r="B340" i="13"/>
  <c r="C339" i="13"/>
  <c r="D338" i="13"/>
  <c r="B332" i="13"/>
  <c r="C331" i="13"/>
  <c r="D330" i="13"/>
  <c r="B324" i="13"/>
  <c r="C323" i="13"/>
  <c r="D322" i="13"/>
  <c r="B316" i="13"/>
  <c r="C315" i="13"/>
  <c r="D314" i="13"/>
  <c r="B308" i="13"/>
  <c r="C307" i="13"/>
  <c r="D306" i="13"/>
  <c r="D300" i="13"/>
  <c r="E461" i="13"/>
  <c r="E454" i="13"/>
  <c r="B445" i="13"/>
  <c r="B441" i="13"/>
  <c r="D436" i="13"/>
  <c r="D435" i="13"/>
  <c r="D434" i="13"/>
  <c r="D433" i="13"/>
  <c r="D432" i="13"/>
  <c r="D431" i="13"/>
  <c r="D430" i="13"/>
  <c r="D429" i="13"/>
  <c r="D428" i="13"/>
  <c r="D427" i="13"/>
  <c r="D426" i="13"/>
  <c r="D425" i="13"/>
  <c r="D424" i="13"/>
  <c r="D423" i="13"/>
  <c r="D422" i="13"/>
  <c r="D421" i="13"/>
  <c r="D420" i="13"/>
  <c r="D419" i="13"/>
  <c r="D418" i="13"/>
  <c r="D417" i="13"/>
  <c r="D416" i="13"/>
  <c r="D415" i="13"/>
  <c r="D414" i="13"/>
  <c r="D413" i="13"/>
  <c r="D412" i="13"/>
  <c r="D411" i="13"/>
  <c r="D410" i="13"/>
  <c r="D409" i="13"/>
  <c r="D408" i="13"/>
  <c r="D407" i="13"/>
  <c r="D406" i="13"/>
  <c r="D405" i="13"/>
  <c r="D404" i="13"/>
  <c r="D403" i="13"/>
  <c r="B402" i="13"/>
  <c r="B401" i="13"/>
  <c r="B391" i="13"/>
  <c r="B390" i="13"/>
  <c r="C389" i="13"/>
  <c r="D388" i="13"/>
  <c r="D387" i="13"/>
  <c r="B375" i="13"/>
  <c r="B374" i="13"/>
  <c r="C373" i="13"/>
  <c r="D372" i="13"/>
  <c r="D371" i="13"/>
  <c r="B363" i="13"/>
  <c r="C362" i="13"/>
  <c r="D361" i="13"/>
  <c r="B355" i="13"/>
  <c r="C354" i="13"/>
  <c r="D353" i="13"/>
  <c r="B347" i="13"/>
  <c r="C346" i="13"/>
  <c r="D345" i="13"/>
  <c r="B339" i="13"/>
  <c r="C338" i="13"/>
  <c r="D337" i="13"/>
  <c r="B331" i="13"/>
  <c r="C330" i="13"/>
  <c r="D329" i="13"/>
  <c r="B323" i="13"/>
  <c r="C322" i="13"/>
  <c r="D321" i="13"/>
  <c r="B315" i="13"/>
  <c r="C314" i="13"/>
  <c r="D313" i="13"/>
  <c r="B307" i="13"/>
  <c r="C306" i="13"/>
  <c r="D305" i="13"/>
  <c r="C300" i="13"/>
  <c r="B297" i="13"/>
  <c r="E296" i="13"/>
  <c r="B294" i="13"/>
  <c r="D293" i="13"/>
  <c r="D290" i="13"/>
  <c r="C287" i="13"/>
  <c r="C284" i="13"/>
  <c r="B281" i="13"/>
  <c r="E280" i="13"/>
  <c r="B278" i="13"/>
  <c r="D277" i="13"/>
  <c r="D274" i="13"/>
  <c r="C271" i="13"/>
  <c r="C268" i="13"/>
  <c r="B265" i="13"/>
  <c r="E264" i="13"/>
  <c r="E262" i="13"/>
  <c r="E260" i="13"/>
  <c r="E258" i="13"/>
  <c r="E256" i="13"/>
  <c r="E254" i="13"/>
  <c r="E252" i="13"/>
  <c r="E250" i="13"/>
  <c r="B459" i="13"/>
  <c r="B454" i="13"/>
  <c r="E449" i="13"/>
  <c r="E446" i="13"/>
  <c r="E442" i="13"/>
  <c r="E438" i="13"/>
  <c r="C437" i="13"/>
  <c r="B436" i="13"/>
  <c r="B435" i="13"/>
  <c r="B434" i="13"/>
  <c r="B433" i="13"/>
  <c r="B432" i="13"/>
  <c r="B431" i="13"/>
  <c r="B430" i="13"/>
  <c r="B429" i="13"/>
  <c r="B428" i="13"/>
  <c r="B427" i="13"/>
  <c r="B426" i="13"/>
  <c r="B425" i="13"/>
  <c r="B424" i="13"/>
  <c r="B423" i="13"/>
  <c r="B422" i="13"/>
  <c r="B421" i="13"/>
  <c r="B420" i="13"/>
  <c r="B419" i="13"/>
  <c r="B418" i="13"/>
  <c r="B417" i="13"/>
  <c r="B416" i="13"/>
  <c r="B415" i="13"/>
  <c r="B414" i="13"/>
  <c r="B413" i="13"/>
  <c r="B412" i="13"/>
  <c r="B411" i="13"/>
  <c r="B410" i="13"/>
  <c r="B409" i="13"/>
  <c r="B408" i="13"/>
  <c r="B407" i="13"/>
  <c r="B406" i="13"/>
  <c r="B405" i="13"/>
  <c r="B404" i="13"/>
  <c r="B403" i="13"/>
  <c r="B389" i="13"/>
  <c r="B388" i="13"/>
  <c r="C387" i="13"/>
  <c r="D386" i="13"/>
  <c r="D385" i="13"/>
  <c r="B373" i="13"/>
  <c r="B372" i="13"/>
  <c r="C371" i="13"/>
  <c r="D370" i="13"/>
  <c r="D369" i="13"/>
  <c r="B362" i="13"/>
  <c r="C361" i="13"/>
  <c r="D360" i="13"/>
  <c r="B354" i="13"/>
  <c r="C353" i="13"/>
  <c r="D352" i="13"/>
  <c r="B346" i="13"/>
  <c r="C345" i="13"/>
  <c r="D344" i="13"/>
  <c r="B338" i="13"/>
  <c r="C337" i="13"/>
  <c r="D336" i="13"/>
  <c r="B330" i="13"/>
  <c r="C329" i="13"/>
  <c r="D328" i="13"/>
  <c r="B470" i="13"/>
  <c r="B466" i="13"/>
  <c r="B446" i="13"/>
  <c r="B442" i="13"/>
  <c r="B438" i="13"/>
  <c r="B387" i="13"/>
  <c r="B386" i="13"/>
  <c r="C385" i="13"/>
  <c r="D384" i="13"/>
  <c r="D383" i="13"/>
  <c r="B371" i="13"/>
  <c r="B370" i="13"/>
  <c r="C369" i="13"/>
  <c r="D368" i="13"/>
  <c r="D367" i="13"/>
  <c r="B361" i="13"/>
  <c r="C360" i="13"/>
  <c r="D359" i="13"/>
  <c r="B353" i="13"/>
  <c r="C352" i="13"/>
  <c r="D351" i="13"/>
  <c r="B345" i="13"/>
  <c r="C344" i="13"/>
  <c r="D343" i="13"/>
  <c r="B337" i="13"/>
  <c r="C336" i="13"/>
  <c r="D335" i="13"/>
  <c r="B329" i="13"/>
  <c r="C328" i="13"/>
  <c r="D327" i="13"/>
  <c r="B321" i="13"/>
  <c r="C320" i="13"/>
  <c r="D319" i="13"/>
  <c r="B313" i="13"/>
  <c r="C312" i="13"/>
  <c r="D311" i="13"/>
  <c r="B305" i="13"/>
  <c r="C304" i="13"/>
  <c r="D303" i="13"/>
  <c r="C299" i="13"/>
  <c r="C296" i="13"/>
  <c r="B293" i="13"/>
  <c r="E292" i="13"/>
  <c r="B290" i="13"/>
  <c r="D289" i="13"/>
  <c r="D286" i="13"/>
  <c r="B462" i="13"/>
  <c r="E457" i="13"/>
  <c r="E450" i="13"/>
  <c r="E447" i="13"/>
  <c r="E443" i="13"/>
  <c r="E439" i="13"/>
  <c r="B385" i="13"/>
  <c r="B384" i="13"/>
  <c r="C383" i="13"/>
  <c r="D382" i="13"/>
  <c r="D381" i="13"/>
  <c r="B369" i="13"/>
  <c r="B368" i="13"/>
  <c r="C367" i="13"/>
  <c r="D366" i="13"/>
  <c r="B360" i="13"/>
  <c r="C359" i="13"/>
  <c r="D358" i="13"/>
  <c r="B352" i="13"/>
  <c r="C351" i="13"/>
  <c r="D350" i="13"/>
  <c r="B344" i="13"/>
  <c r="C343" i="13"/>
  <c r="D342" i="13"/>
  <c r="B336" i="13"/>
  <c r="C335" i="13"/>
  <c r="D334" i="13"/>
  <c r="B328" i="13"/>
  <c r="C327" i="13"/>
  <c r="D326" i="13"/>
  <c r="B320" i="13"/>
  <c r="C319" i="13"/>
  <c r="D318" i="13"/>
  <c r="B312" i="13"/>
  <c r="C311" i="13"/>
  <c r="D310" i="13"/>
  <c r="B304" i="13"/>
  <c r="C303" i="13"/>
  <c r="D302" i="13"/>
  <c r="B299" i="13"/>
  <c r="E298" i="13"/>
  <c r="B296" i="13"/>
  <c r="D295" i="13"/>
  <c r="D292" i="13"/>
  <c r="B455" i="13"/>
  <c r="B450" i="13"/>
  <c r="B447" i="13"/>
  <c r="B443" i="13"/>
  <c r="B439" i="13"/>
  <c r="E469" i="13"/>
  <c r="B458" i="13"/>
  <c r="E453" i="13"/>
  <c r="B448" i="13"/>
  <c r="B444" i="13"/>
  <c r="B440" i="13"/>
  <c r="D400" i="13"/>
  <c r="D399" i="13"/>
  <c r="B398" i="13"/>
  <c r="B397" i="13"/>
  <c r="B396" i="13"/>
  <c r="B395" i="13"/>
  <c r="B394" i="13"/>
  <c r="C393" i="13"/>
  <c r="D392" i="13"/>
  <c r="D391" i="13"/>
  <c r="B379" i="13"/>
  <c r="B378" i="13"/>
  <c r="C377" i="13"/>
  <c r="D376" i="13"/>
  <c r="D375" i="13"/>
  <c r="B365" i="13"/>
  <c r="C364" i="13"/>
  <c r="D363" i="13"/>
  <c r="B357" i="13"/>
  <c r="C356" i="13"/>
  <c r="D355" i="13"/>
  <c r="B349" i="13"/>
  <c r="C348" i="13"/>
  <c r="D347" i="13"/>
  <c r="B341" i="13"/>
  <c r="C340" i="13"/>
  <c r="D339" i="13"/>
  <c r="B333" i="13"/>
  <c r="C332" i="13"/>
  <c r="D331" i="13"/>
  <c r="B325" i="13"/>
  <c r="C324" i="13"/>
  <c r="D323" i="13"/>
  <c r="B317" i="13"/>
  <c r="C316" i="13"/>
  <c r="D315" i="13"/>
  <c r="B309" i="13"/>
  <c r="C308" i="13"/>
  <c r="D307" i="13"/>
  <c r="B301" i="13"/>
  <c r="E300" i="13"/>
  <c r="B298" i="13"/>
  <c r="D297" i="13"/>
  <c r="D294" i="13"/>
  <c r="C291" i="13"/>
  <c r="C288" i="13"/>
  <c r="B285" i="13"/>
  <c r="E284" i="13"/>
  <c r="B282" i="13"/>
  <c r="D281" i="13"/>
  <c r="D397" i="13"/>
  <c r="D393" i="13"/>
  <c r="B382" i="13"/>
  <c r="C379" i="13"/>
  <c r="C365" i="13"/>
  <c r="C350" i="13"/>
  <c r="D341" i="13"/>
  <c r="D332" i="13"/>
  <c r="C318" i="13"/>
  <c r="D312" i="13"/>
  <c r="C309" i="13"/>
  <c r="D301" i="13"/>
  <c r="D296" i="13"/>
  <c r="C290" i="13"/>
  <c r="B289" i="13"/>
  <c r="B288" i="13"/>
  <c r="B359" i="13"/>
  <c r="B350" i="13"/>
  <c r="C341" i="13"/>
  <c r="C326" i="13"/>
  <c r="B318" i="13"/>
  <c r="C310" i="13"/>
  <c r="D304" i="13"/>
  <c r="C301" i="13"/>
  <c r="C297" i="13"/>
  <c r="D291" i="13"/>
  <c r="D278" i="13"/>
  <c r="B273" i="13"/>
  <c r="D272" i="13"/>
  <c r="B268" i="13"/>
  <c r="C267" i="13"/>
  <c r="E266" i="13"/>
  <c r="C263" i="13"/>
  <c r="B260" i="13"/>
  <c r="E259" i="13"/>
  <c r="B257" i="13"/>
  <c r="D256" i="13"/>
  <c r="D253" i="13"/>
  <c r="C250" i="13"/>
  <c r="C248" i="13"/>
  <c r="C246" i="13"/>
  <c r="C244" i="13"/>
  <c r="C242" i="13"/>
  <c r="C240" i="13"/>
  <c r="C238" i="13"/>
  <c r="C236" i="13"/>
  <c r="C234" i="13"/>
  <c r="C232" i="13"/>
  <c r="C230" i="13"/>
  <c r="C228" i="13"/>
  <c r="C226" i="13"/>
  <c r="C224" i="13"/>
  <c r="C222" i="13"/>
  <c r="C220" i="13"/>
  <c r="C218" i="13"/>
  <c r="C216" i="13"/>
  <c r="C214" i="13"/>
  <c r="C212" i="13"/>
  <c r="C210" i="13"/>
  <c r="C208" i="13"/>
  <c r="C206" i="13"/>
  <c r="C204" i="13"/>
  <c r="C202" i="13"/>
  <c r="C200" i="13"/>
  <c r="C198" i="13"/>
  <c r="C196" i="13"/>
  <c r="C194" i="13"/>
  <c r="C192" i="13"/>
  <c r="C190" i="13"/>
  <c r="C188" i="13"/>
  <c r="C186" i="13"/>
  <c r="C184" i="13"/>
  <c r="C182" i="13"/>
  <c r="C180" i="13"/>
  <c r="C178" i="13"/>
  <c r="C176" i="13"/>
  <c r="C174" i="13"/>
  <c r="C172" i="13"/>
  <c r="C170" i="13"/>
  <c r="C168" i="13"/>
  <c r="C166" i="13"/>
  <c r="C164" i="13"/>
  <c r="C162" i="13"/>
  <c r="C160" i="13"/>
  <c r="C158" i="13"/>
  <c r="C156" i="13"/>
  <c r="C154" i="13"/>
  <c r="C152" i="13"/>
  <c r="C150" i="13"/>
  <c r="C148" i="13"/>
  <c r="C146" i="13"/>
  <c r="C144" i="13"/>
  <c r="C142" i="13"/>
  <c r="C140" i="13"/>
  <c r="C138" i="13"/>
  <c r="C136" i="13"/>
  <c r="C134" i="13"/>
  <c r="C132" i="13"/>
  <c r="C130" i="13"/>
  <c r="C128" i="13"/>
  <c r="C126" i="13"/>
  <c r="D398" i="13"/>
  <c r="D394" i="13"/>
  <c r="D380" i="13"/>
  <c r="C366" i="13"/>
  <c r="D357" i="13"/>
  <c r="D348" i="13"/>
  <c r="B335" i="13"/>
  <c r="B326" i="13"/>
  <c r="C321" i="13"/>
  <c r="B310" i="13"/>
  <c r="C302" i="13"/>
  <c r="D298" i="13"/>
  <c r="C292" i="13"/>
  <c r="B291" i="13"/>
  <c r="C278" i="13"/>
  <c r="C277" i="13"/>
  <c r="E276" i="13"/>
  <c r="C272" i="13"/>
  <c r="B267" i="13"/>
  <c r="D266" i="13"/>
  <c r="B263" i="13"/>
  <c r="D262" i="13"/>
  <c r="D259" i="13"/>
  <c r="C256" i="13"/>
  <c r="C253" i="13"/>
  <c r="B250" i="13"/>
  <c r="B248" i="13"/>
  <c r="B246" i="13"/>
  <c r="B244" i="13"/>
  <c r="B242" i="13"/>
  <c r="B240" i="13"/>
  <c r="B238" i="13"/>
  <c r="B236" i="13"/>
  <c r="B234" i="13"/>
  <c r="B232" i="13"/>
  <c r="B230" i="13"/>
  <c r="B383" i="13"/>
  <c r="B380" i="13"/>
  <c r="B366" i="13"/>
  <c r="C357" i="13"/>
  <c r="C342" i="13"/>
  <c r="D333" i="13"/>
  <c r="D324" i="13"/>
  <c r="C313" i="13"/>
  <c r="B302" i="13"/>
  <c r="C298" i="13"/>
  <c r="B292" i="13"/>
  <c r="B277" i="13"/>
  <c r="D276" i="13"/>
  <c r="B272" i="13"/>
  <c r="D271" i="13"/>
  <c r="E270" i="13"/>
  <c r="C266" i="13"/>
  <c r="C262" i="13"/>
  <c r="C259" i="13"/>
  <c r="B256" i="13"/>
  <c r="E255" i="13"/>
  <c r="B253" i="13"/>
  <c r="D252" i="13"/>
  <c r="E249" i="13"/>
  <c r="E247" i="13"/>
  <c r="E245" i="13"/>
  <c r="E243" i="13"/>
  <c r="E241" i="13"/>
  <c r="E239" i="13"/>
  <c r="E237" i="13"/>
  <c r="E235" i="13"/>
  <c r="E233" i="13"/>
  <c r="E231" i="13"/>
  <c r="E229" i="13"/>
  <c r="E227" i="13"/>
  <c r="E225" i="13"/>
  <c r="E223" i="13"/>
  <c r="E221" i="13"/>
  <c r="E219" i="13"/>
  <c r="E217" i="13"/>
  <c r="E215" i="13"/>
  <c r="E213" i="13"/>
  <c r="E211" i="13"/>
  <c r="E209" i="13"/>
  <c r="E207" i="13"/>
  <c r="E205" i="13"/>
  <c r="E203" i="13"/>
  <c r="E201" i="13"/>
  <c r="E199" i="13"/>
  <c r="E197" i="13"/>
  <c r="E195" i="13"/>
  <c r="E193" i="13"/>
  <c r="E191" i="13"/>
  <c r="E189" i="13"/>
  <c r="E187" i="13"/>
  <c r="E185" i="13"/>
  <c r="E183" i="13"/>
  <c r="E181" i="13"/>
  <c r="E179" i="13"/>
  <c r="E177" i="13"/>
  <c r="E175" i="13"/>
  <c r="E173" i="13"/>
  <c r="E171" i="13"/>
  <c r="E169" i="13"/>
  <c r="E167" i="13"/>
  <c r="E165" i="13"/>
  <c r="E163" i="13"/>
  <c r="E161" i="13"/>
  <c r="E159" i="13"/>
  <c r="E157" i="13"/>
  <c r="E155" i="13"/>
  <c r="E153" i="13"/>
  <c r="E151" i="13"/>
  <c r="E149" i="13"/>
  <c r="E147" i="13"/>
  <c r="E145" i="13"/>
  <c r="E143" i="13"/>
  <c r="E141" i="13"/>
  <c r="E139" i="13"/>
  <c r="E137" i="13"/>
  <c r="E135" i="13"/>
  <c r="E133" i="13"/>
  <c r="E131" i="13"/>
  <c r="E129" i="13"/>
  <c r="E127" i="13"/>
  <c r="E125" i="13"/>
  <c r="E123" i="13"/>
  <c r="E121" i="13"/>
  <c r="E119" i="13"/>
  <c r="E117" i="13"/>
  <c r="E115" i="13"/>
  <c r="E113" i="13"/>
  <c r="E111" i="13"/>
  <c r="E109" i="13"/>
  <c r="E107" i="13"/>
  <c r="E105" i="13"/>
  <c r="E103" i="13"/>
  <c r="E101" i="13"/>
  <c r="E99" i="13"/>
  <c r="E97" i="13"/>
  <c r="E95" i="13"/>
  <c r="E93" i="13"/>
  <c r="E91" i="13"/>
  <c r="D395" i="13"/>
  <c r="D377" i="13"/>
  <c r="D364" i="13"/>
  <c r="B351" i="13"/>
  <c r="B342" i="13"/>
  <c r="C333" i="13"/>
  <c r="B322" i="13"/>
  <c r="B319" i="13"/>
  <c r="D316" i="13"/>
  <c r="C305" i="13"/>
  <c r="D299" i="13"/>
  <c r="E294" i="13"/>
  <c r="E286" i="13"/>
  <c r="D283" i="13"/>
  <c r="C276" i="13"/>
  <c r="D275" i="13"/>
  <c r="B271" i="13"/>
  <c r="D270" i="13"/>
  <c r="B266" i="13"/>
  <c r="D265" i="13"/>
  <c r="B262" i="13"/>
  <c r="E261" i="13"/>
  <c r="B259" i="13"/>
  <c r="D258" i="13"/>
  <c r="D255" i="13"/>
  <c r="C252" i="13"/>
  <c r="D249" i="13"/>
  <c r="D247" i="13"/>
  <c r="D245" i="13"/>
  <c r="D243" i="13"/>
  <c r="D241" i="13"/>
  <c r="D239" i="13"/>
  <c r="D237" i="13"/>
  <c r="D235" i="13"/>
  <c r="D233" i="13"/>
  <c r="D231" i="13"/>
  <c r="D229" i="13"/>
  <c r="D227" i="13"/>
  <c r="D225" i="13"/>
  <c r="D223" i="13"/>
  <c r="D221" i="13"/>
  <c r="D219" i="13"/>
  <c r="D217" i="13"/>
  <c r="D215" i="13"/>
  <c r="D213" i="13"/>
  <c r="D211" i="13"/>
  <c r="D209" i="13"/>
  <c r="D207" i="13"/>
  <c r="D205" i="13"/>
  <c r="D203" i="13"/>
  <c r="D201" i="13"/>
  <c r="D199" i="13"/>
  <c r="D197" i="13"/>
  <c r="D195" i="13"/>
  <c r="D193" i="13"/>
  <c r="D191" i="13"/>
  <c r="D189" i="13"/>
  <c r="D187" i="13"/>
  <c r="D185" i="13"/>
  <c r="D183" i="13"/>
  <c r="D181" i="13"/>
  <c r="D179" i="13"/>
  <c r="D177" i="13"/>
  <c r="D175" i="13"/>
  <c r="D173" i="13"/>
  <c r="D171" i="13"/>
  <c r="D169" i="13"/>
  <c r="D167" i="13"/>
  <c r="D165" i="13"/>
  <c r="D163" i="13"/>
  <c r="D161" i="13"/>
  <c r="D159" i="13"/>
  <c r="D157" i="13"/>
  <c r="D155" i="13"/>
  <c r="D153" i="13"/>
  <c r="D151" i="13"/>
  <c r="D149" i="13"/>
  <c r="D147" i="13"/>
  <c r="D145" i="13"/>
  <c r="D143" i="13"/>
  <c r="D141" i="13"/>
  <c r="D139" i="13"/>
  <c r="D137" i="13"/>
  <c r="D135" i="13"/>
  <c r="D133" i="13"/>
  <c r="D131" i="13"/>
  <c r="D129" i="13"/>
  <c r="D127" i="13"/>
  <c r="D125" i="13"/>
  <c r="D123" i="13"/>
  <c r="D121" i="13"/>
  <c r="D119" i="13"/>
  <c r="D117" i="13"/>
  <c r="D115" i="13"/>
  <c r="D113" i="13"/>
  <c r="D111" i="13"/>
  <c r="D109" i="13"/>
  <c r="D107" i="13"/>
  <c r="D105" i="13"/>
  <c r="D103" i="13"/>
  <c r="D101" i="13"/>
  <c r="D99" i="13"/>
  <c r="D97" i="13"/>
  <c r="D95" i="13"/>
  <c r="D93" i="13"/>
  <c r="D91" i="13"/>
  <c r="E444" i="13"/>
  <c r="E440" i="13"/>
  <c r="C381" i="13"/>
  <c r="C358" i="13"/>
  <c r="D349" i="13"/>
  <c r="D340" i="13"/>
  <c r="B327" i="13"/>
  <c r="B314" i="13"/>
  <c r="B311" i="13"/>
  <c r="D308" i="13"/>
  <c r="C295" i="13"/>
  <c r="C294" i="13"/>
  <c r="C293" i="13"/>
  <c r="C286" i="13"/>
  <c r="D285" i="13"/>
  <c r="D284" i="13"/>
  <c r="C283" i="13"/>
  <c r="E282" i="13"/>
  <c r="B276" i="13"/>
  <c r="C275" i="13"/>
  <c r="E274" i="13"/>
  <c r="C270" i="13"/>
  <c r="D269" i="13"/>
  <c r="C265" i="13"/>
  <c r="D264" i="13"/>
  <c r="D261" i="13"/>
  <c r="C258" i="13"/>
  <c r="C255" i="13"/>
  <c r="B252" i="13"/>
  <c r="E251" i="13"/>
  <c r="C249" i="13"/>
  <c r="C247" i="13"/>
  <c r="C245" i="13"/>
  <c r="C243" i="13"/>
  <c r="C241" i="13"/>
  <c r="C239" i="13"/>
  <c r="C237" i="13"/>
  <c r="C235" i="13"/>
  <c r="C233" i="13"/>
  <c r="C231" i="13"/>
  <c r="C229" i="13"/>
  <c r="C227" i="13"/>
  <c r="C225" i="13"/>
  <c r="C223" i="13"/>
  <c r="C221" i="13"/>
  <c r="C219" i="13"/>
  <c r="C217" i="13"/>
  <c r="C215" i="13"/>
  <c r="C213" i="13"/>
  <c r="C211" i="13"/>
  <c r="C209" i="13"/>
  <c r="C207" i="13"/>
  <c r="C205" i="13"/>
  <c r="C203" i="13"/>
  <c r="C201" i="13"/>
  <c r="C199" i="13"/>
  <c r="C197" i="13"/>
  <c r="C195" i="13"/>
  <c r="C193" i="13"/>
  <c r="C191" i="13"/>
  <c r="C189" i="13"/>
  <c r="C187" i="13"/>
  <c r="C185" i="13"/>
  <c r="C183" i="13"/>
  <c r="C181" i="13"/>
  <c r="C179" i="13"/>
  <c r="C177" i="13"/>
  <c r="C175" i="13"/>
  <c r="C173" i="13"/>
  <c r="C171" i="13"/>
  <c r="C169" i="13"/>
  <c r="C167" i="13"/>
  <c r="C165" i="13"/>
  <c r="C163" i="13"/>
  <c r="C161" i="13"/>
  <c r="C159" i="13"/>
  <c r="C157" i="13"/>
  <c r="C155" i="13"/>
  <c r="C153" i="13"/>
  <c r="C151" i="13"/>
  <c r="C149" i="13"/>
  <c r="C147" i="13"/>
  <c r="C145" i="13"/>
  <c r="C143" i="13"/>
  <c r="C141" i="13"/>
  <c r="C139" i="13"/>
  <c r="C137" i="13"/>
  <c r="C135" i="13"/>
  <c r="C133" i="13"/>
  <c r="C131" i="13"/>
  <c r="C129" i="13"/>
  <c r="C127" i="13"/>
  <c r="C125" i="13"/>
  <c r="C123" i="13"/>
  <c r="C121" i="13"/>
  <c r="C119" i="13"/>
  <c r="C117" i="13"/>
  <c r="E458" i="13"/>
  <c r="D379" i="13"/>
  <c r="D365" i="13"/>
  <c r="D356" i="13"/>
  <c r="B343" i="13"/>
  <c r="B334" i="13"/>
  <c r="C325" i="13"/>
  <c r="D320" i="13"/>
  <c r="C317" i="13"/>
  <c r="D309" i="13"/>
  <c r="E290" i="13"/>
  <c r="C289" i="13"/>
  <c r="D288" i="13"/>
  <c r="B287" i="13"/>
  <c r="C282" i="13"/>
  <c r="C281" i="13"/>
  <c r="C280" i="13"/>
  <c r="C279" i="13"/>
  <c r="B274" i="13"/>
  <c r="D273" i="13"/>
  <c r="B269" i="13"/>
  <c r="E268" i="13"/>
  <c r="B264" i="13"/>
  <c r="E263" i="13"/>
  <c r="B261" i="13"/>
  <c r="D260" i="13"/>
  <c r="D257" i="13"/>
  <c r="C254" i="13"/>
  <c r="C251" i="13"/>
  <c r="E248" i="13"/>
  <c r="E246" i="13"/>
  <c r="E244" i="13"/>
  <c r="E242" i="13"/>
  <c r="E240" i="13"/>
  <c r="E238" i="13"/>
  <c r="E236" i="13"/>
  <c r="E234" i="13"/>
  <c r="E232" i="13"/>
  <c r="E230" i="13"/>
  <c r="E228" i="13"/>
  <c r="E226" i="13"/>
  <c r="E224" i="13"/>
  <c r="E222" i="13"/>
  <c r="E220" i="13"/>
  <c r="E218" i="13"/>
  <c r="E216" i="13"/>
  <c r="E214" i="13"/>
  <c r="E212" i="13"/>
  <c r="E210" i="13"/>
  <c r="E208" i="13"/>
  <c r="E206" i="13"/>
  <c r="E204" i="13"/>
  <c r="E202" i="13"/>
  <c r="E200" i="13"/>
  <c r="E198" i="13"/>
  <c r="E196" i="13"/>
  <c r="E194" i="13"/>
  <c r="E192" i="13"/>
  <c r="E190" i="13"/>
  <c r="E188" i="13"/>
  <c r="E186" i="13"/>
  <c r="E184" i="13"/>
  <c r="E182" i="13"/>
  <c r="E180" i="13"/>
  <c r="E178" i="13"/>
  <c r="E176" i="13"/>
  <c r="E174" i="13"/>
  <c r="E172" i="13"/>
  <c r="E170" i="13"/>
  <c r="E168" i="13"/>
  <c r="E166" i="13"/>
  <c r="E164" i="13"/>
  <c r="E162" i="13"/>
  <c r="E160" i="13"/>
  <c r="E158" i="13"/>
  <c r="E156" i="13"/>
  <c r="E154" i="13"/>
  <c r="E152" i="13"/>
  <c r="E150" i="13"/>
  <c r="E148" i="13"/>
  <c r="E146" i="13"/>
  <c r="E144" i="13"/>
  <c r="E142" i="13"/>
  <c r="E140" i="13"/>
  <c r="E138" i="13"/>
  <c r="E136" i="13"/>
  <c r="E134" i="13"/>
  <c r="E132" i="13"/>
  <c r="E130" i="13"/>
  <c r="E128" i="13"/>
  <c r="E126" i="13"/>
  <c r="E124" i="13"/>
  <c r="E122" i="13"/>
  <c r="E120" i="13"/>
  <c r="E118" i="13"/>
  <c r="E116" i="13"/>
  <c r="E114" i="13"/>
  <c r="E112" i="13"/>
  <c r="E110" i="13"/>
  <c r="E108" i="13"/>
  <c r="E106" i="13"/>
  <c r="E104" i="13"/>
  <c r="E102" i="13"/>
  <c r="E100" i="13"/>
  <c r="E98" i="13"/>
  <c r="E96" i="13"/>
  <c r="E94" i="13"/>
  <c r="E92" i="13"/>
  <c r="B367" i="13"/>
  <c r="D280" i="13"/>
  <c r="C273" i="13"/>
  <c r="C261" i="13"/>
  <c r="B258" i="13"/>
  <c r="B241" i="13"/>
  <c r="D238" i="13"/>
  <c r="B228" i="13"/>
  <c r="D218" i="13"/>
  <c r="B217" i="13"/>
  <c r="D210" i="13"/>
  <c r="B209" i="13"/>
  <c r="D202" i="13"/>
  <c r="B201" i="13"/>
  <c r="D194" i="13"/>
  <c r="B193" i="13"/>
  <c r="D186" i="13"/>
  <c r="B185" i="13"/>
  <c r="D178" i="13"/>
  <c r="B177" i="13"/>
  <c r="D166" i="13"/>
  <c r="B165" i="13"/>
  <c r="B160" i="13"/>
  <c r="D150" i="13"/>
  <c r="B149" i="13"/>
  <c r="B144" i="13"/>
  <c r="D134" i="13"/>
  <c r="B133" i="13"/>
  <c r="B128" i="13"/>
  <c r="C122" i="13"/>
  <c r="B121" i="13"/>
  <c r="E89" i="13"/>
  <c r="E87" i="13"/>
  <c r="E85" i="13"/>
  <c r="E83" i="13"/>
  <c r="E81" i="13"/>
  <c r="E79" i="13"/>
  <c r="E77" i="13"/>
  <c r="E75" i="13"/>
  <c r="E73" i="13"/>
  <c r="E71" i="13"/>
  <c r="E69" i="13"/>
  <c r="E67" i="13"/>
  <c r="E65" i="13"/>
  <c r="E63" i="13"/>
  <c r="E61" i="13"/>
  <c r="E59" i="13"/>
  <c r="E57" i="13"/>
  <c r="E55" i="13"/>
  <c r="E53" i="13"/>
  <c r="E51" i="13"/>
  <c r="E49" i="13"/>
  <c r="E47" i="13"/>
  <c r="E45" i="13"/>
  <c r="E43" i="13"/>
  <c r="E41" i="13"/>
  <c r="E39" i="13"/>
  <c r="E37" i="13"/>
  <c r="E35" i="13"/>
  <c r="E33" i="13"/>
  <c r="E31" i="13"/>
  <c r="E29" i="13"/>
  <c r="E27" i="13"/>
  <c r="E25" i="13"/>
  <c r="E23" i="13"/>
  <c r="E21" i="13"/>
  <c r="E19" i="13"/>
  <c r="E17" i="13"/>
  <c r="E15" i="13"/>
  <c r="E13" i="13"/>
  <c r="D317" i="13"/>
  <c r="B300" i="13"/>
  <c r="D287" i="13"/>
  <c r="B280" i="13"/>
  <c r="C264" i="13"/>
  <c r="D251" i="13"/>
  <c r="D248" i="13"/>
  <c r="B235" i="13"/>
  <c r="D232" i="13"/>
  <c r="D224" i="13"/>
  <c r="B223" i="13"/>
  <c r="B218" i="13"/>
  <c r="B210" i="13"/>
  <c r="B202" i="13"/>
  <c r="B194" i="13"/>
  <c r="B186" i="13"/>
  <c r="B178" i="13"/>
  <c r="D172" i="13"/>
  <c r="B171" i="13"/>
  <c r="B166" i="13"/>
  <c r="D156" i="13"/>
  <c r="B155" i="13"/>
  <c r="B150" i="13"/>
  <c r="D140" i="13"/>
  <c r="B139" i="13"/>
  <c r="B134" i="13"/>
  <c r="D124" i="13"/>
  <c r="B122" i="13"/>
  <c r="D89" i="13"/>
  <c r="D87" i="13"/>
  <c r="D85" i="13"/>
  <c r="D83" i="13"/>
  <c r="D81" i="13"/>
  <c r="D79" i="13"/>
  <c r="D77" i="13"/>
  <c r="D75" i="13"/>
  <c r="D73" i="13"/>
  <c r="D71" i="13"/>
  <c r="D69" i="13"/>
  <c r="D67" i="13"/>
  <c r="D65" i="13"/>
  <c r="D63" i="13"/>
  <c r="D61" i="13"/>
  <c r="D59" i="13"/>
  <c r="D57" i="13"/>
  <c r="D55" i="13"/>
  <c r="D53" i="13"/>
  <c r="D51" i="13"/>
  <c r="D49" i="13"/>
  <c r="D47" i="13"/>
  <c r="D45" i="13"/>
  <c r="D43" i="13"/>
  <c r="D41" i="13"/>
  <c r="D39" i="13"/>
  <c r="D37" i="13"/>
  <c r="D35" i="13"/>
  <c r="D33" i="13"/>
  <c r="D31" i="13"/>
  <c r="D29" i="13"/>
  <c r="D27" i="13"/>
  <c r="D25" i="13"/>
  <c r="D23" i="13"/>
  <c r="D21" i="13"/>
  <c r="D19" i="13"/>
  <c r="D17" i="13"/>
  <c r="D15" i="13"/>
  <c r="D13" i="13"/>
  <c r="D378" i="13"/>
  <c r="C349" i="13"/>
  <c r="E278" i="13"/>
  <c r="C269" i="13"/>
  <c r="D254" i="13"/>
  <c r="B251" i="13"/>
  <c r="B245" i="13"/>
  <c r="D242" i="13"/>
  <c r="B229" i="13"/>
  <c r="B224" i="13"/>
  <c r="D212" i="13"/>
  <c r="B211" i="13"/>
  <c r="D204" i="13"/>
  <c r="B203" i="13"/>
  <c r="D196" i="13"/>
  <c r="B195" i="13"/>
  <c r="D188" i="13"/>
  <c r="B187" i="13"/>
  <c r="D180" i="13"/>
  <c r="B179" i="13"/>
  <c r="B172" i="13"/>
  <c r="D162" i="13"/>
  <c r="B161" i="13"/>
  <c r="B156" i="13"/>
  <c r="D146" i="13"/>
  <c r="B145" i="13"/>
  <c r="B140" i="13"/>
  <c r="D130" i="13"/>
  <c r="B129" i="13"/>
  <c r="C124" i="13"/>
  <c r="B123" i="13"/>
  <c r="D116" i="13"/>
  <c r="D114" i="13"/>
  <c r="D112" i="13"/>
  <c r="D110" i="13"/>
  <c r="D108" i="13"/>
  <c r="D106" i="13"/>
  <c r="D104" i="13"/>
  <c r="D102" i="13"/>
  <c r="D100" i="13"/>
  <c r="D98" i="13"/>
  <c r="D96" i="13"/>
  <c r="D94" i="13"/>
  <c r="D92" i="13"/>
  <c r="C89" i="13"/>
  <c r="C87" i="13"/>
  <c r="C85" i="13"/>
  <c r="C83" i="13"/>
  <c r="C81" i="13"/>
  <c r="C79" i="13"/>
  <c r="C77" i="13"/>
  <c r="C75" i="13"/>
  <c r="C73" i="13"/>
  <c r="C71" i="13"/>
  <c r="C69" i="13"/>
  <c r="C67" i="13"/>
  <c r="C65" i="13"/>
  <c r="C63" i="13"/>
  <c r="C61" i="13"/>
  <c r="C59" i="13"/>
  <c r="C57" i="13"/>
  <c r="C55" i="13"/>
  <c r="C53" i="13"/>
  <c r="C51" i="13"/>
  <c r="C49" i="13"/>
  <c r="C47" i="13"/>
  <c r="C45" i="13"/>
  <c r="C43" i="13"/>
  <c r="C41" i="13"/>
  <c r="C39" i="13"/>
  <c r="C37" i="13"/>
  <c r="C35" i="13"/>
  <c r="C33" i="13"/>
  <c r="C31" i="13"/>
  <c r="C29" i="13"/>
  <c r="C27" i="13"/>
  <c r="C25" i="13"/>
  <c r="C23" i="13"/>
  <c r="C21" i="13"/>
  <c r="C19" i="13"/>
  <c r="C17" i="13"/>
  <c r="C15" i="13"/>
  <c r="C13" i="13"/>
  <c r="C334" i="13"/>
  <c r="B306" i="13"/>
  <c r="C285" i="13"/>
  <c r="B283" i="13"/>
  <c r="C274" i="13"/>
  <c r="B254" i="13"/>
  <c r="B239" i="13"/>
  <c r="D236" i="13"/>
  <c r="D220" i="13"/>
  <c r="B219" i="13"/>
  <c r="B212" i="13"/>
  <c r="B204" i="13"/>
  <c r="B196" i="13"/>
  <c r="B188" i="13"/>
  <c r="B180" i="13"/>
  <c r="D168" i="13"/>
  <c r="B167" i="13"/>
  <c r="B162" i="13"/>
  <c r="D152" i="13"/>
  <c r="B151" i="13"/>
  <c r="B146" i="13"/>
  <c r="D136" i="13"/>
  <c r="B135" i="13"/>
  <c r="B130" i="13"/>
  <c r="B124" i="13"/>
  <c r="D118" i="13"/>
  <c r="C116" i="13"/>
  <c r="C115" i="13"/>
  <c r="C114" i="13"/>
  <c r="C113" i="13"/>
  <c r="C112" i="13"/>
  <c r="C111" i="13"/>
  <c r="C110" i="13"/>
  <c r="C109" i="13"/>
  <c r="C108" i="13"/>
  <c r="C107" i="13"/>
  <c r="C106" i="13"/>
  <c r="C105" i="13"/>
  <c r="C104" i="13"/>
  <c r="C103" i="13"/>
  <c r="C102" i="13"/>
  <c r="C101" i="13"/>
  <c r="C100" i="13"/>
  <c r="C99" i="13"/>
  <c r="C98" i="13"/>
  <c r="C97" i="13"/>
  <c r="C96" i="13"/>
  <c r="C95" i="13"/>
  <c r="C94" i="13"/>
  <c r="C93" i="13"/>
  <c r="C92" i="13"/>
  <c r="C91" i="13"/>
  <c r="B89" i="13"/>
  <c r="B87" i="13"/>
  <c r="B85" i="13"/>
  <c r="B83" i="13"/>
  <c r="B81" i="13"/>
  <c r="B358" i="13"/>
  <c r="B295" i="13"/>
  <c r="E272" i="13"/>
  <c r="D267" i="13"/>
  <c r="E257" i="13"/>
  <c r="B249" i="13"/>
  <c r="D246" i="13"/>
  <c r="B233" i="13"/>
  <c r="D230" i="13"/>
  <c r="D226" i="13"/>
  <c r="B225" i="13"/>
  <c r="B220" i="13"/>
  <c r="D214" i="13"/>
  <c r="B213" i="13"/>
  <c r="D206" i="13"/>
  <c r="B205" i="13"/>
  <c r="D198" i="13"/>
  <c r="B197" i="13"/>
  <c r="D190" i="13"/>
  <c r="B189" i="13"/>
  <c r="D182" i="13"/>
  <c r="B181" i="13"/>
  <c r="D174" i="13"/>
  <c r="B173" i="13"/>
  <c r="B168" i="13"/>
  <c r="D158" i="13"/>
  <c r="B157" i="13"/>
  <c r="B152" i="13"/>
  <c r="D142" i="13"/>
  <c r="B141" i="13"/>
  <c r="B136" i="13"/>
  <c r="D126" i="13"/>
  <c r="B125" i="13"/>
  <c r="C118" i="13"/>
  <c r="B117" i="13"/>
  <c r="B116" i="13"/>
  <c r="B115" i="13"/>
  <c r="B114" i="13"/>
  <c r="B113" i="13"/>
  <c r="B112" i="13"/>
  <c r="B111" i="13"/>
  <c r="B110" i="13"/>
  <c r="B109" i="13"/>
  <c r="B108" i="13"/>
  <c r="B107" i="13"/>
  <c r="B106" i="13"/>
  <c r="B105" i="13"/>
  <c r="B104" i="13"/>
  <c r="B103" i="13"/>
  <c r="B102" i="13"/>
  <c r="B101" i="13"/>
  <c r="B100" i="13"/>
  <c r="B99" i="13"/>
  <c r="B98" i="13"/>
  <c r="B97" i="13"/>
  <c r="B96" i="13"/>
  <c r="B95" i="13"/>
  <c r="B94" i="13"/>
  <c r="B93" i="13"/>
  <c r="B92" i="13"/>
  <c r="B91" i="13"/>
  <c r="E90" i="13"/>
  <c r="E88" i="13"/>
  <c r="E86" i="13"/>
  <c r="E84" i="13"/>
  <c r="E82" i="13"/>
  <c r="E80" i="13"/>
  <c r="E78" i="13"/>
  <c r="E76" i="13"/>
  <c r="E74" i="13"/>
  <c r="E72" i="13"/>
  <c r="E70" i="13"/>
  <c r="E68" i="13"/>
  <c r="E66" i="13"/>
  <c r="E64" i="13"/>
  <c r="E62" i="13"/>
  <c r="E60" i="13"/>
  <c r="E58" i="13"/>
  <c r="E56" i="13"/>
  <c r="E54" i="13"/>
  <c r="E52" i="13"/>
  <c r="E50" i="13"/>
  <c r="E48" i="13"/>
  <c r="E46" i="13"/>
  <c r="E44" i="13"/>
  <c r="E42" i="13"/>
  <c r="E40" i="13"/>
  <c r="E38" i="13"/>
  <c r="E36" i="13"/>
  <c r="E34" i="13"/>
  <c r="E32" i="13"/>
  <c r="E30" i="13"/>
  <c r="E28" i="13"/>
  <c r="E26" i="13"/>
  <c r="E24" i="13"/>
  <c r="E22" i="13"/>
  <c r="E20" i="13"/>
  <c r="E18" i="13"/>
  <c r="E16" i="13"/>
  <c r="E14" i="13"/>
  <c r="D396" i="13"/>
  <c r="E288" i="13"/>
  <c r="D279" i="13"/>
  <c r="C260" i="13"/>
  <c r="C257" i="13"/>
  <c r="B243" i="13"/>
  <c r="D240" i="13"/>
  <c r="B226" i="13"/>
  <c r="B214" i="13"/>
  <c r="B206" i="13"/>
  <c r="B198" i="13"/>
  <c r="B190" i="13"/>
  <c r="B182" i="13"/>
  <c r="B174" i="13"/>
  <c r="D164" i="13"/>
  <c r="B163" i="13"/>
  <c r="B158" i="13"/>
  <c r="D148" i="13"/>
  <c r="B147" i="13"/>
  <c r="B142" i="13"/>
  <c r="D132" i="13"/>
  <c r="B131" i="13"/>
  <c r="B126" i="13"/>
  <c r="D120" i="13"/>
  <c r="B118" i="13"/>
  <c r="D90" i="13"/>
  <c r="D88" i="13"/>
  <c r="D86" i="13"/>
  <c r="D84" i="13"/>
  <c r="D82" i="13"/>
  <c r="D80" i="13"/>
  <c r="D78" i="13"/>
  <c r="D76" i="13"/>
  <c r="D74" i="13"/>
  <c r="D72" i="13"/>
  <c r="D70" i="13"/>
  <c r="D68" i="13"/>
  <c r="D66" i="13"/>
  <c r="D64" i="13"/>
  <c r="D62" i="13"/>
  <c r="D60" i="13"/>
  <c r="D58" i="13"/>
  <c r="D56" i="13"/>
  <c r="D54" i="13"/>
  <c r="D52" i="13"/>
  <c r="D50" i="13"/>
  <c r="D48" i="13"/>
  <c r="D46" i="13"/>
  <c r="D44" i="13"/>
  <c r="D42" i="13"/>
  <c r="D40" i="13"/>
  <c r="D38" i="13"/>
  <c r="D36" i="13"/>
  <c r="D34" i="13"/>
  <c r="D32" i="13"/>
  <c r="D30" i="13"/>
  <c r="D28" i="13"/>
  <c r="D26" i="13"/>
  <c r="D24" i="13"/>
  <c r="D22" i="13"/>
  <c r="D20" i="13"/>
  <c r="D18" i="13"/>
  <c r="D16" i="13"/>
  <c r="D14" i="13"/>
  <c r="B303" i="13"/>
  <c r="B286" i="13"/>
  <c r="B284" i="13"/>
  <c r="B279" i="13"/>
  <c r="B270" i="13"/>
  <c r="D250" i="13"/>
  <c r="B237" i="13"/>
  <c r="D234" i="13"/>
  <c r="D222" i="13"/>
  <c r="B221" i="13"/>
  <c r="D216" i="13"/>
  <c r="B215" i="13"/>
  <c r="D208" i="13"/>
  <c r="B207" i="13"/>
  <c r="D200" i="13"/>
  <c r="B199" i="13"/>
  <c r="D192" i="13"/>
  <c r="B191" i="13"/>
  <c r="D184" i="13"/>
  <c r="B183" i="13"/>
  <c r="D176" i="13"/>
  <c r="B175" i="13"/>
  <c r="D170" i="13"/>
  <c r="B169" i="13"/>
  <c r="B164" i="13"/>
  <c r="D154" i="13"/>
  <c r="B153" i="13"/>
  <c r="B148" i="13"/>
  <c r="D138" i="13"/>
  <c r="B137" i="13"/>
  <c r="B132" i="13"/>
  <c r="C120" i="13"/>
  <c r="B119" i="13"/>
  <c r="C90" i="13"/>
  <c r="C88" i="13"/>
  <c r="C86" i="13"/>
  <c r="C84" i="13"/>
  <c r="C82" i="13"/>
  <c r="C80" i="13"/>
  <c r="C78" i="13"/>
  <c r="C76" i="13"/>
  <c r="C74" i="13"/>
  <c r="C72" i="13"/>
  <c r="C70" i="13"/>
  <c r="C68" i="13"/>
  <c r="C66" i="13"/>
  <c r="C64" i="13"/>
  <c r="C62" i="13"/>
  <c r="C60" i="13"/>
  <c r="C58" i="13"/>
  <c r="C56" i="13"/>
  <c r="C54" i="13"/>
  <c r="C52" i="13"/>
  <c r="C50" i="13"/>
  <c r="C48" i="13"/>
  <c r="C46" i="13"/>
  <c r="C44" i="13"/>
  <c r="C42" i="13"/>
  <c r="C40" i="13"/>
  <c r="C38" i="13"/>
  <c r="C36" i="13"/>
  <c r="C34" i="13"/>
  <c r="C32" i="13"/>
  <c r="C30" i="13"/>
  <c r="C28" i="13"/>
  <c r="C26" i="13"/>
  <c r="C24" i="13"/>
  <c r="C22" i="13"/>
  <c r="C20" i="13"/>
  <c r="C18" i="13"/>
  <c r="C16" i="13"/>
  <c r="C14" i="13"/>
  <c r="B381" i="13"/>
  <c r="D325" i="13"/>
  <c r="D282" i="13"/>
  <c r="B275" i="13"/>
  <c r="D268" i="13"/>
  <c r="D263" i="13"/>
  <c r="B255" i="13"/>
  <c r="E253" i="13"/>
  <c r="B231" i="13"/>
  <c r="B227" i="13"/>
  <c r="B143" i="13"/>
  <c r="D122" i="13"/>
  <c r="B86" i="13"/>
  <c r="B77" i="13"/>
  <c r="B73" i="13"/>
  <c r="B69" i="13"/>
  <c r="B64" i="13"/>
  <c r="B59" i="13"/>
  <c r="B48" i="13"/>
  <c r="B43" i="13"/>
  <c r="B32" i="13"/>
  <c r="B27" i="13"/>
  <c r="B16" i="13"/>
  <c r="D128" i="13"/>
  <c r="B120" i="13"/>
  <c r="B65" i="13"/>
  <c r="B54" i="13"/>
  <c r="B49" i="13"/>
  <c r="B38" i="13"/>
  <c r="B33" i="13"/>
  <c r="B22" i="13"/>
  <c r="B17" i="13"/>
  <c r="B222" i="13"/>
  <c r="B159" i="13"/>
  <c r="B138" i="13"/>
  <c r="B84" i="13"/>
  <c r="B78" i="13"/>
  <c r="B74" i="13"/>
  <c r="B70" i="13"/>
  <c r="B60" i="13"/>
  <c r="B55" i="13"/>
  <c r="B44" i="13"/>
  <c r="B39" i="13"/>
  <c r="B28" i="13"/>
  <c r="B23" i="13"/>
  <c r="D228" i="13"/>
  <c r="B216" i="13"/>
  <c r="B200" i="13"/>
  <c r="B184" i="13"/>
  <c r="D144" i="13"/>
  <c r="B66" i="13"/>
  <c r="B61" i="13"/>
  <c r="B50" i="13"/>
  <c r="B45" i="13"/>
  <c r="B34" i="13"/>
  <c r="B29" i="13"/>
  <c r="B18" i="13"/>
  <c r="B247" i="13"/>
  <c r="B154" i="13"/>
  <c r="B90" i="13"/>
  <c r="B82" i="13"/>
  <c r="B79" i="13"/>
  <c r="B75" i="13"/>
  <c r="B71" i="13"/>
  <c r="B67" i="13"/>
  <c r="B56" i="13"/>
  <c r="B51" i="13"/>
  <c r="B40" i="13"/>
  <c r="B35" i="13"/>
  <c r="B24" i="13"/>
  <c r="B19" i="13"/>
  <c r="D160" i="13"/>
  <c r="B62" i="13"/>
  <c r="B57" i="13"/>
  <c r="B46" i="13"/>
  <c r="B41" i="13"/>
  <c r="B30" i="13"/>
  <c r="B25" i="13"/>
  <c r="B170" i="13"/>
  <c r="B127" i="13"/>
  <c r="B88" i="13"/>
  <c r="B80" i="13"/>
  <c r="B76" i="13"/>
  <c r="B72" i="13"/>
  <c r="B68" i="13"/>
  <c r="B63" i="13"/>
  <c r="B52" i="13"/>
  <c r="B47" i="13"/>
  <c r="B36" i="13"/>
  <c r="B31" i="13"/>
  <c r="B20" i="13"/>
  <c r="B15" i="13"/>
  <c r="B58" i="13"/>
  <c r="B26" i="13"/>
  <c r="B37" i="13"/>
  <c r="B208" i="13"/>
  <c r="B42" i="13"/>
  <c r="D244" i="13"/>
  <c r="B176" i="13"/>
  <c r="B53" i="13"/>
  <c r="B21" i="13"/>
  <c r="B192" i="13"/>
  <c r="B10" i="13"/>
  <c r="B9" i="13"/>
  <c r="B3" i="13"/>
  <c r="B4" i="13"/>
  <c r="I2" i="15"/>
  <c r="J2" i="15" s="1"/>
  <c r="B3" i="12" s="1"/>
  <c r="D1001" i="12"/>
  <c r="D999" i="12"/>
  <c r="D997" i="12"/>
  <c r="D995" i="12"/>
  <c r="D993" i="12"/>
  <c r="D991" i="12"/>
  <c r="D989" i="12"/>
  <c r="D987" i="12"/>
  <c r="D985" i="12"/>
  <c r="D983" i="12"/>
  <c r="D981" i="12"/>
  <c r="D979" i="12"/>
  <c r="D977" i="12"/>
  <c r="D975" i="12"/>
  <c r="D973" i="12"/>
  <c r="D971" i="12"/>
  <c r="D969" i="12"/>
  <c r="D967" i="12"/>
  <c r="D965" i="12"/>
  <c r="D963" i="12"/>
  <c r="D961" i="12"/>
  <c r="D959" i="12"/>
  <c r="D957" i="12"/>
  <c r="D955" i="12"/>
  <c r="D953" i="12"/>
  <c r="D951" i="12"/>
  <c r="D949" i="12"/>
  <c r="D947" i="12"/>
  <c r="D945" i="12"/>
  <c r="D943" i="12"/>
  <c r="F1002" i="12"/>
  <c r="E1002" i="12"/>
  <c r="E1000" i="12"/>
  <c r="E998" i="12"/>
  <c r="E996" i="12"/>
  <c r="E994" i="12"/>
  <c r="E992" i="12"/>
  <c r="E990" i="12"/>
  <c r="E988" i="12"/>
  <c r="E986" i="12"/>
  <c r="E984" i="12"/>
  <c r="E982" i="12"/>
  <c r="E980" i="12"/>
  <c r="E978" i="12"/>
  <c r="E976" i="12"/>
  <c r="E974" i="12"/>
  <c r="E972" i="12"/>
  <c r="E970" i="12"/>
  <c r="E968" i="12"/>
  <c r="E966" i="12"/>
  <c r="E964" i="12"/>
  <c r="E962" i="12"/>
  <c r="E960" i="12"/>
  <c r="E958" i="12"/>
  <c r="E956" i="12"/>
  <c r="E954" i="12"/>
  <c r="E952" i="12"/>
  <c r="E950" i="12"/>
  <c r="E948" i="12"/>
  <c r="E946" i="12"/>
  <c r="E944" i="12"/>
  <c r="E942" i="12"/>
  <c r="E940" i="12"/>
  <c r="E938" i="12"/>
  <c r="E936" i="12"/>
  <c r="E934" i="12"/>
  <c r="E932" i="12"/>
  <c r="E930" i="12"/>
  <c r="E928" i="12"/>
  <c r="E926" i="12"/>
  <c r="E924" i="12"/>
  <c r="E922" i="12"/>
  <c r="E920" i="12"/>
  <c r="E918" i="12"/>
  <c r="E916" i="12"/>
  <c r="E914" i="12"/>
  <c r="E912" i="12"/>
  <c r="E910" i="12"/>
  <c r="E908" i="12"/>
  <c r="E906" i="12"/>
  <c r="E904" i="12"/>
  <c r="E902" i="12"/>
  <c r="E900" i="12"/>
  <c r="E898" i="12"/>
  <c r="E896" i="12"/>
  <c r="E894" i="12"/>
  <c r="E892" i="12"/>
  <c r="E890" i="12"/>
  <c r="E888" i="12"/>
  <c r="E886" i="12"/>
  <c r="E884" i="12"/>
  <c r="E882" i="12"/>
  <c r="E880" i="12"/>
  <c r="E878" i="12"/>
  <c r="E876" i="12"/>
  <c r="D1002" i="12"/>
  <c r="D1000" i="12"/>
  <c r="D998" i="12"/>
  <c r="D996" i="12"/>
  <c r="D994" i="12"/>
  <c r="D992" i="12"/>
  <c r="D990" i="12"/>
  <c r="D988" i="12"/>
  <c r="D986" i="12"/>
  <c r="D984" i="12"/>
  <c r="D982" i="12"/>
  <c r="D980" i="12"/>
  <c r="D978" i="12"/>
  <c r="D976" i="12"/>
  <c r="D974" i="12"/>
  <c r="D972" i="12"/>
  <c r="D970" i="12"/>
  <c r="D968" i="12"/>
  <c r="D966" i="12"/>
  <c r="D964" i="12"/>
  <c r="D962" i="12"/>
  <c r="D960" i="12"/>
  <c r="D958" i="12"/>
  <c r="D956" i="12"/>
  <c r="D954" i="12"/>
  <c r="D952" i="12"/>
  <c r="D950" i="12"/>
  <c r="D948" i="12"/>
  <c r="D946" i="12"/>
  <c r="D944" i="12"/>
  <c r="D942" i="12"/>
  <c r="D940" i="12"/>
  <c r="D938" i="12"/>
  <c r="D936" i="12"/>
  <c r="D934" i="12"/>
  <c r="D932" i="12"/>
  <c r="D930" i="12"/>
  <c r="D928" i="12"/>
  <c r="D926" i="12"/>
  <c r="D924" i="12"/>
  <c r="D922" i="12"/>
  <c r="D920" i="12"/>
  <c r="D918" i="12"/>
  <c r="D916" i="12"/>
  <c r="D914" i="12"/>
  <c r="D912" i="12"/>
  <c r="D910" i="12"/>
  <c r="D908" i="12"/>
  <c r="D906" i="12"/>
  <c r="D904" i="12"/>
  <c r="D902" i="12"/>
  <c r="D900" i="12"/>
  <c r="D898" i="12"/>
  <c r="D896" i="12"/>
  <c r="D894" i="12"/>
  <c r="D892" i="12"/>
  <c r="D890" i="12"/>
  <c r="D888" i="12"/>
  <c r="D886" i="12"/>
  <c r="D884" i="12"/>
  <c r="D882" i="12"/>
  <c r="D880" i="12"/>
  <c r="D878" i="12"/>
  <c r="D876" i="12"/>
  <c r="C1002" i="12"/>
  <c r="C1001" i="12"/>
  <c r="C1000" i="12"/>
  <c r="E999" i="12"/>
  <c r="F998" i="12"/>
  <c r="F997" i="12"/>
  <c r="B987" i="12"/>
  <c r="B986" i="12"/>
  <c r="C985" i="12"/>
  <c r="C984" i="12"/>
  <c r="E983" i="12"/>
  <c r="F982" i="12"/>
  <c r="F981" i="12"/>
  <c r="B971" i="12"/>
  <c r="B970" i="12"/>
  <c r="C969" i="12"/>
  <c r="C968" i="12"/>
  <c r="E967" i="12"/>
  <c r="F966" i="12"/>
  <c r="F965" i="12"/>
  <c r="B955" i="12"/>
  <c r="B954" i="12"/>
  <c r="C953" i="12"/>
  <c r="C952" i="12"/>
  <c r="E951" i="12"/>
  <c r="F950" i="12"/>
  <c r="F949" i="12"/>
  <c r="C941" i="12"/>
  <c r="F940" i="12"/>
  <c r="F939" i="12"/>
  <c r="B936" i="12"/>
  <c r="D935" i="12"/>
  <c r="B931" i="12"/>
  <c r="C930" i="12"/>
  <c r="E929" i="12"/>
  <c r="C925" i="12"/>
  <c r="F924" i="12"/>
  <c r="F923" i="12"/>
  <c r="B920" i="12"/>
  <c r="D919" i="12"/>
  <c r="B915" i="12"/>
  <c r="C914" i="12"/>
  <c r="E913" i="12"/>
  <c r="C909" i="12"/>
  <c r="F908" i="12"/>
  <c r="F907" i="12"/>
  <c r="B904" i="12"/>
  <c r="D903" i="12"/>
  <c r="B899" i="12"/>
  <c r="C898" i="12"/>
  <c r="E897" i="12"/>
  <c r="C893" i="12"/>
  <c r="F892" i="12"/>
  <c r="F891" i="12"/>
  <c r="B888" i="12"/>
  <c r="D887" i="12"/>
  <c r="B883" i="12"/>
  <c r="C882" i="12"/>
  <c r="E881" i="12"/>
  <c r="C877" i="12"/>
  <c r="F876" i="12"/>
  <c r="C874" i="12"/>
  <c r="C872" i="12"/>
  <c r="C870" i="12"/>
  <c r="C868" i="12"/>
  <c r="C866" i="12"/>
  <c r="C864" i="12"/>
  <c r="C862" i="12"/>
  <c r="C860" i="12"/>
  <c r="C858" i="12"/>
  <c r="C856" i="12"/>
  <c r="C854" i="12"/>
  <c r="C852" i="12"/>
  <c r="C850" i="12"/>
  <c r="C848" i="12"/>
  <c r="C846" i="12"/>
  <c r="C844" i="12"/>
  <c r="C842" i="12"/>
  <c r="C840" i="12"/>
  <c r="C838" i="12"/>
  <c r="C836" i="12"/>
  <c r="C834" i="12"/>
  <c r="C832" i="12"/>
  <c r="C830" i="12"/>
  <c r="C828" i="12"/>
  <c r="C826" i="12"/>
  <c r="C824" i="12"/>
  <c r="C822" i="12"/>
  <c r="C820" i="12"/>
  <c r="C818" i="12"/>
  <c r="C816" i="12"/>
  <c r="C814" i="12"/>
  <c r="C812" i="12"/>
  <c r="C810" i="12"/>
  <c r="C808" i="12"/>
  <c r="C806" i="12"/>
  <c r="C804" i="12"/>
  <c r="C802" i="12"/>
  <c r="C800" i="12"/>
  <c r="C798" i="12"/>
  <c r="C796" i="12"/>
  <c r="C794" i="12"/>
  <c r="C792" i="12"/>
  <c r="C790" i="12"/>
  <c r="C788" i="12"/>
  <c r="C786" i="12"/>
  <c r="C784" i="12"/>
  <c r="C782" i="12"/>
  <c r="C780" i="12"/>
  <c r="C778" i="12"/>
  <c r="C776" i="12"/>
  <c r="C774" i="12"/>
  <c r="C772" i="12"/>
  <c r="C770" i="12"/>
  <c r="C768" i="12"/>
  <c r="C766" i="12"/>
  <c r="C764" i="12"/>
  <c r="C762" i="12"/>
  <c r="C760" i="12"/>
  <c r="C758" i="12"/>
  <c r="C756" i="12"/>
  <c r="C754" i="12"/>
  <c r="C752" i="12"/>
  <c r="C750" i="12"/>
  <c r="C748" i="12"/>
  <c r="C746" i="12"/>
  <c r="C744" i="12"/>
  <c r="C742" i="12"/>
  <c r="C740" i="12"/>
  <c r="C738" i="12"/>
  <c r="C736" i="12"/>
  <c r="C734" i="12"/>
  <c r="C732" i="12"/>
  <c r="C730" i="12"/>
  <c r="C728" i="12"/>
  <c r="C726" i="12"/>
  <c r="C724" i="12"/>
  <c r="C722" i="12"/>
  <c r="C720" i="12"/>
  <c r="C718" i="12"/>
  <c r="C716" i="12"/>
  <c r="C714" i="12"/>
  <c r="C712" i="12"/>
  <c r="C710" i="12"/>
  <c r="C708" i="12"/>
  <c r="C706" i="12"/>
  <c r="C704" i="12"/>
  <c r="C702" i="12"/>
  <c r="C700" i="12"/>
  <c r="C698" i="12"/>
  <c r="C696" i="12"/>
  <c r="C694" i="12"/>
  <c r="C692" i="12"/>
  <c r="C690" i="12"/>
  <c r="C688" i="12"/>
  <c r="B1002" i="12"/>
  <c r="B1001" i="12"/>
  <c r="B1000" i="12"/>
  <c r="C999" i="12"/>
  <c r="C998" i="12"/>
  <c r="E997" i="12"/>
  <c r="F996" i="12"/>
  <c r="F995" i="12"/>
  <c r="B985" i="12"/>
  <c r="B984" i="12"/>
  <c r="C983" i="12"/>
  <c r="C982" i="12"/>
  <c r="E981" i="12"/>
  <c r="F980" i="12"/>
  <c r="F979" i="12"/>
  <c r="B969" i="12"/>
  <c r="B968" i="12"/>
  <c r="C967" i="12"/>
  <c r="C966" i="12"/>
  <c r="E965" i="12"/>
  <c r="F964" i="12"/>
  <c r="F963" i="12"/>
  <c r="B953" i="12"/>
  <c r="B952" i="12"/>
  <c r="C951" i="12"/>
  <c r="C950" i="12"/>
  <c r="E949" i="12"/>
  <c r="F948" i="12"/>
  <c r="F947" i="12"/>
  <c r="B941" i="12"/>
  <c r="C940" i="12"/>
  <c r="E939" i="12"/>
  <c r="C935" i="12"/>
  <c r="F934" i="12"/>
  <c r="F933" i="12"/>
  <c r="B930" i="12"/>
  <c r="D929" i="12"/>
  <c r="B925" i="12"/>
  <c r="C924" i="12"/>
  <c r="E923" i="12"/>
  <c r="C919" i="12"/>
  <c r="F918" i="12"/>
  <c r="F917" i="12"/>
  <c r="B914" i="12"/>
  <c r="D913" i="12"/>
  <c r="B909" i="12"/>
  <c r="C908" i="12"/>
  <c r="E907" i="12"/>
  <c r="C903" i="12"/>
  <c r="F902" i="12"/>
  <c r="F901" i="12"/>
  <c r="B898" i="12"/>
  <c r="D897" i="12"/>
  <c r="B893" i="12"/>
  <c r="C892" i="12"/>
  <c r="E891" i="12"/>
  <c r="C887" i="12"/>
  <c r="F886" i="12"/>
  <c r="F885" i="12"/>
  <c r="B882" i="12"/>
  <c r="D881" i="12"/>
  <c r="B877" i="12"/>
  <c r="C876" i="12"/>
  <c r="F875" i="12"/>
  <c r="B874" i="12"/>
  <c r="F873" i="12"/>
  <c r="B872" i="12"/>
  <c r="F871" i="12"/>
  <c r="B870" i="12"/>
  <c r="F869" i="12"/>
  <c r="B868" i="12"/>
  <c r="F867" i="12"/>
  <c r="B866" i="12"/>
  <c r="F865" i="12"/>
  <c r="B864" i="12"/>
  <c r="F863" i="12"/>
  <c r="B862" i="12"/>
  <c r="F861" i="12"/>
  <c r="B860" i="12"/>
  <c r="F859" i="12"/>
  <c r="B858" i="12"/>
  <c r="F857" i="12"/>
  <c r="B856" i="12"/>
  <c r="F855" i="12"/>
  <c r="B854" i="12"/>
  <c r="F853" i="12"/>
  <c r="B999" i="12"/>
  <c r="B998" i="12"/>
  <c r="C997" i="12"/>
  <c r="C996" i="12"/>
  <c r="E995" i="12"/>
  <c r="F994" i="12"/>
  <c r="F993" i="12"/>
  <c r="B983" i="12"/>
  <c r="B982" i="12"/>
  <c r="C981" i="12"/>
  <c r="C980" i="12"/>
  <c r="E979" i="12"/>
  <c r="F978" i="12"/>
  <c r="F977" i="12"/>
  <c r="B967" i="12"/>
  <c r="B966" i="12"/>
  <c r="C965" i="12"/>
  <c r="C964" i="12"/>
  <c r="E963" i="12"/>
  <c r="F962" i="12"/>
  <c r="F961" i="12"/>
  <c r="B951" i="12"/>
  <c r="B950" i="12"/>
  <c r="C949" i="12"/>
  <c r="C948" i="12"/>
  <c r="E947" i="12"/>
  <c r="F946" i="12"/>
  <c r="F945" i="12"/>
  <c r="B940" i="12"/>
  <c r="D939" i="12"/>
  <c r="B935" i="12"/>
  <c r="C934" i="12"/>
  <c r="E933" i="12"/>
  <c r="C929" i="12"/>
  <c r="F928" i="12"/>
  <c r="F927" i="12"/>
  <c r="B924" i="12"/>
  <c r="D923" i="12"/>
  <c r="B919" i="12"/>
  <c r="C918" i="12"/>
  <c r="E917" i="12"/>
  <c r="C913" i="12"/>
  <c r="F912" i="12"/>
  <c r="F911" i="12"/>
  <c r="B908" i="12"/>
  <c r="D907" i="12"/>
  <c r="B903" i="12"/>
  <c r="C902" i="12"/>
  <c r="E901" i="12"/>
  <c r="C897" i="12"/>
  <c r="F896" i="12"/>
  <c r="F895" i="12"/>
  <c r="B892" i="12"/>
  <c r="D891" i="12"/>
  <c r="B887" i="12"/>
  <c r="C886" i="12"/>
  <c r="E885" i="12"/>
  <c r="C881" i="12"/>
  <c r="F880" i="12"/>
  <c r="F879" i="12"/>
  <c r="B876" i="12"/>
  <c r="E875" i="12"/>
  <c r="E873" i="12"/>
  <c r="E871" i="12"/>
  <c r="E869" i="12"/>
  <c r="E867" i="12"/>
  <c r="E865" i="12"/>
  <c r="E863" i="12"/>
  <c r="E861" i="12"/>
  <c r="E859" i="12"/>
  <c r="E857" i="12"/>
  <c r="E855" i="12"/>
  <c r="E853" i="12"/>
  <c r="E851" i="12"/>
  <c r="E849" i="12"/>
  <c r="E847" i="12"/>
  <c r="E845" i="12"/>
  <c r="E843" i="12"/>
  <c r="E841" i="12"/>
  <c r="E839" i="12"/>
  <c r="E837" i="12"/>
  <c r="E835" i="12"/>
  <c r="E833" i="12"/>
  <c r="E831" i="12"/>
  <c r="E829" i="12"/>
  <c r="E827" i="12"/>
  <c r="E825" i="12"/>
  <c r="E823" i="12"/>
  <c r="E821" i="12"/>
  <c r="E819" i="12"/>
  <c r="E817" i="12"/>
  <c r="E815" i="12"/>
  <c r="E813" i="12"/>
  <c r="E811" i="12"/>
  <c r="E809" i="12"/>
  <c r="E807" i="12"/>
  <c r="E805" i="12"/>
  <c r="E803" i="12"/>
  <c r="E801" i="12"/>
  <c r="E799" i="12"/>
  <c r="E797" i="12"/>
  <c r="E795" i="12"/>
  <c r="E793" i="12"/>
  <c r="E791" i="12"/>
  <c r="E789" i="12"/>
  <c r="E787" i="12"/>
  <c r="E785" i="12"/>
  <c r="E783" i="12"/>
  <c r="E781" i="12"/>
  <c r="E779" i="12"/>
  <c r="E777" i="12"/>
  <c r="E775" i="12"/>
  <c r="E773" i="12"/>
  <c r="E771" i="12"/>
  <c r="E769" i="12"/>
  <c r="E767" i="12"/>
  <c r="E765" i="12"/>
  <c r="E763" i="12"/>
  <c r="E761" i="12"/>
  <c r="E759" i="12"/>
  <c r="E757" i="12"/>
  <c r="E755" i="12"/>
  <c r="E753" i="12"/>
  <c r="E751" i="12"/>
  <c r="E749" i="12"/>
  <c r="E747" i="12"/>
  <c r="E745" i="12"/>
  <c r="E743" i="12"/>
  <c r="E741" i="12"/>
  <c r="E739" i="12"/>
  <c r="E737" i="12"/>
  <c r="E735" i="12"/>
  <c r="E733" i="12"/>
  <c r="E731" i="12"/>
  <c r="E729" i="12"/>
  <c r="E727" i="12"/>
  <c r="E725" i="12"/>
  <c r="E723" i="12"/>
  <c r="E721" i="12"/>
  <c r="E719" i="12"/>
  <c r="E717" i="12"/>
  <c r="E715" i="12"/>
  <c r="E713" i="12"/>
  <c r="E711" i="12"/>
  <c r="E709" i="12"/>
  <c r="E707" i="12"/>
  <c r="E705" i="12"/>
  <c r="E703" i="12"/>
  <c r="E701" i="12"/>
  <c r="E699" i="12"/>
  <c r="E697" i="12"/>
  <c r="E695" i="12"/>
  <c r="E693" i="12"/>
  <c r="E691" i="12"/>
  <c r="E689" i="12"/>
  <c r="E687" i="12"/>
  <c r="E685" i="12"/>
  <c r="E683" i="12"/>
  <c r="E681" i="12"/>
  <c r="E679" i="12"/>
  <c r="E677" i="12"/>
  <c r="E675" i="12"/>
  <c r="E673" i="12"/>
  <c r="E671" i="12"/>
  <c r="E669" i="12"/>
  <c r="E667" i="12"/>
  <c r="E665" i="12"/>
  <c r="E663" i="12"/>
  <c r="E661" i="12"/>
  <c r="E659" i="12"/>
  <c r="E657" i="12"/>
  <c r="E655" i="12"/>
  <c r="E653" i="12"/>
  <c r="E651" i="12"/>
  <c r="B997" i="12"/>
  <c r="B996" i="12"/>
  <c r="C995" i="12"/>
  <c r="C994" i="12"/>
  <c r="E993" i="12"/>
  <c r="F992" i="12"/>
  <c r="F991" i="12"/>
  <c r="B981" i="12"/>
  <c r="B980" i="12"/>
  <c r="C979" i="12"/>
  <c r="C978" i="12"/>
  <c r="E977" i="12"/>
  <c r="F976" i="12"/>
  <c r="F975" i="12"/>
  <c r="B965" i="12"/>
  <c r="B964" i="12"/>
  <c r="C963" i="12"/>
  <c r="C962" i="12"/>
  <c r="E961" i="12"/>
  <c r="F960" i="12"/>
  <c r="F959" i="12"/>
  <c r="B949" i="12"/>
  <c r="B948" i="12"/>
  <c r="C947" i="12"/>
  <c r="C946" i="12"/>
  <c r="E945" i="12"/>
  <c r="F944" i="12"/>
  <c r="F943" i="12"/>
  <c r="C939" i="12"/>
  <c r="F938" i="12"/>
  <c r="F937" i="12"/>
  <c r="B934" i="12"/>
  <c r="D933" i="12"/>
  <c r="B929" i="12"/>
  <c r="C928" i="12"/>
  <c r="E927" i="12"/>
  <c r="C923" i="12"/>
  <c r="F922" i="12"/>
  <c r="F921" i="12"/>
  <c r="B918" i="12"/>
  <c r="D917" i="12"/>
  <c r="B913" i="12"/>
  <c r="C912" i="12"/>
  <c r="E911" i="12"/>
  <c r="C907" i="12"/>
  <c r="F906" i="12"/>
  <c r="F905" i="12"/>
  <c r="B902" i="12"/>
  <c r="D901" i="12"/>
  <c r="B897" i="12"/>
  <c r="C896" i="12"/>
  <c r="E895" i="12"/>
  <c r="C891" i="12"/>
  <c r="F890" i="12"/>
  <c r="F889" i="12"/>
  <c r="B886" i="12"/>
  <c r="D885" i="12"/>
  <c r="B881" i="12"/>
  <c r="C880" i="12"/>
  <c r="E879" i="12"/>
  <c r="D875" i="12"/>
  <c r="D873" i="12"/>
  <c r="D871" i="12"/>
  <c r="D869" i="12"/>
  <c r="D867" i="12"/>
  <c r="D865" i="12"/>
  <c r="D863" i="12"/>
  <c r="D861" i="12"/>
  <c r="D859" i="12"/>
  <c r="D857" i="12"/>
  <c r="D855" i="12"/>
  <c r="D853" i="12"/>
  <c r="D851" i="12"/>
  <c r="D849" i="12"/>
  <c r="D847" i="12"/>
  <c r="D845" i="12"/>
  <c r="D843" i="12"/>
  <c r="D841" i="12"/>
  <c r="D839" i="12"/>
  <c r="D837" i="12"/>
  <c r="D835" i="12"/>
  <c r="D833" i="12"/>
  <c r="D831" i="12"/>
  <c r="D829" i="12"/>
  <c r="D827" i="12"/>
  <c r="D825" i="12"/>
  <c r="D823" i="12"/>
  <c r="D821" i="12"/>
  <c r="D819" i="12"/>
  <c r="D817" i="12"/>
  <c r="D815" i="12"/>
  <c r="D813" i="12"/>
  <c r="D811" i="12"/>
  <c r="D809" i="12"/>
  <c r="D807" i="12"/>
  <c r="D805" i="12"/>
  <c r="D803" i="12"/>
  <c r="D801" i="12"/>
  <c r="D799" i="12"/>
  <c r="D797" i="12"/>
  <c r="D795" i="12"/>
  <c r="D793" i="12"/>
  <c r="D791" i="12"/>
  <c r="D789" i="12"/>
  <c r="D787" i="12"/>
  <c r="D785" i="12"/>
  <c r="D783" i="12"/>
  <c r="D781" i="12"/>
  <c r="D779" i="12"/>
  <c r="D777" i="12"/>
  <c r="D775" i="12"/>
  <c r="D773" i="12"/>
  <c r="D771" i="12"/>
  <c r="D769" i="12"/>
  <c r="D767" i="12"/>
  <c r="D765" i="12"/>
  <c r="D763" i="12"/>
  <c r="D761" i="12"/>
  <c r="D759" i="12"/>
  <c r="D757" i="12"/>
  <c r="D755" i="12"/>
  <c r="D753" i="12"/>
  <c r="D751" i="12"/>
  <c r="D749" i="12"/>
  <c r="D747" i="12"/>
  <c r="D745" i="12"/>
  <c r="D743" i="12"/>
  <c r="D741" i="12"/>
  <c r="D739" i="12"/>
  <c r="D737" i="12"/>
  <c r="D735" i="12"/>
  <c r="D733" i="12"/>
  <c r="D731" i="12"/>
  <c r="D729" i="12"/>
  <c r="D727" i="12"/>
  <c r="D725" i="12"/>
  <c r="D723" i="12"/>
  <c r="B995" i="12"/>
  <c r="B994" i="12"/>
  <c r="C993" i="12"/>
  <c r="C992" i="12"/>
  <c r="E991" i="12"/>
  <c r="F990" i="12"/>
  <c r="F989" i="12"/>
  <c r="B979" i="12"/>
  <c r="B978" i="12"/>
  <c r="C977" i="12"/>
  <c r="C976" i="12"/>
  <c r="E975" i="12"/>
  <c r="F974" i="12"/>
  <c r="F973" i="12"/>
  <c r="B963" i="12"/>
  <c r="B962" i="12"/>
  <c r="C961" i="12"/>
  <c r="C960" i="12"/>
  <c r="E959" i="12"/>
  <c r="F958" i="12"/>
  <c r="F957" i="12"/>
  <c r="B947" i="12"/>
  <c r="B946" i="12"/>
  <c r="C945" i="12"/>
  <c r="C944" i="12"/>
  <c r="E943" i="12"/>
  <c r="B939" i="12"/>
  <c r="C938" i="12"/>
  <c r="E937" i="12"/>
  <c r="C933" i="12"/>
  <c r="F932" i="12"/>
  <c r="F931" i="12"/>
  <c r="B928" i="12"/>
  <c r="D927" i="12"/>
  <c r="B923" i="12"/>
  <c r="C922" i="12"/>
  <c r="E921" i="12"/>
  <c r="C917" i="12"/>
  <c r="F916" i="12"/>
  <c r="F915" i="12"/>
  <c r="B912" i="12"/>
  <c r="D911" i="12"/>
  <c r="B907" i="12"/>
  <c r="C906" i="12"/>
  <c r="E905" i="12"/>
  <c r="C901" i="12"/>
  <c r="F900" i="12"/>
  <c r="F899" i="12"/>
  <c r="B896" i="12"/>
  <c r="D895" i="12"/>
  <c r="B891" i="12"/>
  <c r="C890" i="12"/>
  <c r="E889" i="12"/>
  <c r="C885" i="12"/>
  <c r="F884" i="12"/>
  <c r="F883" i="12"/>
  <c r="B880" i="12"/>
  <c r="D879" i="12"/>
  <c r="C875" i="12"/>
  <c r="C873" i="12"/>
  <c r="C871" i="12"/>
  <c r="C869" i="12"/>
  <c r="C867" i="12"/>
  <c r="C865" i="12"/>
  <c r="C863" i="12"/>
  <c r="C861" i="12"/>
  <c r="C859" i="12"/>
  <c r="C857" i="12"/>
  <c r="C855" i="12"/>
  <c r="C853" i="12"/>
  <c r="C851" i="12"/>
  <c r="C849" i="12"/>
  <c r="C847" i="12"/>
  <c r="C845" i="12"/>
  <c r="C843" i="12"/>
  <c r="C841" i="12"/>
  <c r="C839" i="12"/>
  <c r="C837" i="12"/>
  <c r="C835" i="12"/>
  <c r="C833" i="12"/>
  <c r="C831" i="12"/>
  <c r="C829" i="12"/>
  <c r="C827" i="12"/>
  <c r="C825" i="12"/>
  <c r="C823" i="12"/>
  <c r="C821" i="12"/>
  <c r="C819" i="12"/>
  <c r="C817" i="12"/>
  <c r="C815" i="12"/>
  <c r="C813" i="12"/>
  <c r="C811" i="12"/>
  <c r="C809" i="12"/>
  <c r="C807" i="12"/>
  <c r="C805" i="12"/>
  <c r="C803" i="12"/>
  <c r="C801" i="12"/>
  <c r="C799" i="12"/>
  <c r="C797" i="12"/>
  <c r="C795" i="12"/>
  <c r="C793" i="12"/>
  <c r="C791" i="12"/>
  <c r="C789" i="12"/>
  <c r="C787" i="12"/>
  <c r="C785" i="12"/>
  <c r="C783" i="12"/>
  <c r="C781" i="12"/>
  <c r="C779" i="12"/>
  <c r="C777" i="12"/>
  <c r="C775" i="12"/>
  <c r="C773" i="12"/>
  <c r="C771" i="12"/>
  <c r="C769" i="12"/>
  <c r="C767" i="12"/>
  <c r="C765" i="12"/>
  <c r="C763" i="12"/>
  <c r="C761" i="12"/>
  <c r="C759" i="12"/>
  <c r="C757" i="12"/>
  <c r="C755" i="12"/>
  <c r="C753" i="12"/>
  <c r="C751" i="12"/>
  <c r="C749" i="12"/>
  <c r="C747" i="12"/>
  <c r="C745" i="12"/>
  <c r="C743" i="12"/>
  <c r="C741" i="12"/>
  <c r="C739" i="12"/>
  <c r="C737" i="12"/>
  <c r="C735" i="12"/>
  <c r="C733" i="12"/>
  <c r="C731" i="12"/>
  <c r="C729" i="12"/>
  <c r="C727" i="12"/>
  <c r="C725" i="12"/>
  <c r="C723" i="12"/>
  <c r="C721" i="12"/>
  <c r="C719" i="12"/>
  <c r="C717" i="12"/>
  <c r="C715" i="12"/>
  <c r="C713" i="12"/>
  <c r="C711" i="12"/>
  <c r="C709" i="12"/>
  <c r="C707" i="12"/>
  <c r="C705" i="12"/>
  <c r="C703" i="12"/>
  <c r="C701" i="12"/>
  <c r="C699" i="12"/>
  <c r="C697" i="12"/>
  <c r="C695" i="12"/>
  <c r="C693" i="12"/>
  <c r="C691" i="12"/>
  <c r="C689" i="12"/>
  <c r="C687" i="12"/>
  <c r="C685" i="12"/>
  <c r="C683" i="12"/>
  <c r="C681" i="12"/>
  <c r="C679" i="12"/>
  <c r="C677" i="12"/>
  <c r="C675" i="12"/>
  <c r="C673" i="12"/>
  <c r="C671" i="12"/>
  <c r="C669" i="12"/>
  <c r="C667" i="12"/>
  <c r="C665" i="12"/>
  <c r="C663" i="12"/>
  <c r="C661" i="12"/>
  <c r="C659" i="12"/>
  <c r="B993" i="12"/>
  <c r="B992" i="12"/>
  <c r="C991" i="12"/>
  <c r="C990" i="12"/>
  <c r="E989" i="12"/>
  <c r="F988" i="12"/>
  <c r="F987" i="12"/>
  <c r="B977" i="12"/>
  <c r="B976" i="12"/>
  <c r="C975" i="12"/>
  <c r="C974" i="12"/>
  <c r="E973" i="12"/>
  <c r="F972" i="12"/>
  <c r="F971" i="12"/>
  <c r="B961" i="12"/>
  <c r="B960" i="12"/>
  <c r="C959" i="12"/>
  <c r="C958" i="12"/>
  <c r="E957" i="12"/>
  <c r="F956" i="12"/>
  <c r="F955" i="12"/>
  <c r="B945" i="12"/>
  <c r="B944" i="12"/>
  <c r="C943" i="12"/>
  <c r="F942" i="12"/>
  <c r="F941" i="12"/>
  <c r="B938" i="12"/>
  <c r="D937" i="12"/>
  <c r="B933" i="12"/>
  <c r="C932" i="12"/>
  <c r="E931" i="12"/>
  <c r="C927" i="12"/>
  <c r="F926" i="12"/>
  <c r="F925" i="12"/>
  <c r="B922" i="12"/>
  <c r="D921" i="12"/>
  <c r="B917" i="12"/>
  <c r="C916" i="12"/>
  <c r="E915" i="12"/>
  <c r="C911" i="12"/>
  <c r="F910" i="12"/>
  <c r="F909" i="12"/>
  <c r="B906" i="12"/>
  <c r="D905" i="12"/>
  <c r="B901" i="12"/>
  <c r="C900" i="12"/>
  <c r="E899" i="12"/>
  <c r="C895" i="12"/>
  <c r="F894" i="12"/>
  <c r="F893" i="12"/>
  <c r="B890" i="12"/>
  <c r="D889" i="12"/>
  <c r="B885" i="12"/>
  <c r="C884" i="12"/>
  <c r="E883" i="12"/>
  <c r="C879" i="12"/>
  <c r="F878" i="12"/>
  <c r="F877" i="12"/>
  <c r="B875" i="12"/>
  <c r="F874" i="12"/>
  <c r="B873" i="12"/>
  <c r="F872" i="12"/>
  <c r="B871" i="12"/>
  <c r="F870" i="12"/>
  <c r="B869" i="12"/>
  <c r="F868" i="12"/>
  <c r="B867" i="12"/>
  <c r="F866" i="12"/>
  <c r="B865" i="12"/>
  <c r="F864" i="12"/>
  <c r="B863" i="12"/>
  <c r="F862" i="12"/>
  <c r="B861" i="12"/>
  <c r="F860" i="12"/>
  <c r="B859" i="12"/>
  <c r="F858" i="12"/>
  <c r="B857" i="12"/>
  <c r="F856" i="12"/>
  <c r="B855" i="12"/>
  <c r="F854" i="12"/>
  <c r="B853" i="12"/>
  <c r="F852" i="12"/>
  <c r="F1001" i="12"/>
  <c r="B991" i="12"/>
  <c r="B990" i="12"/>
  <c r="C989" i="12"/>
  <c r="C988" i="12"/>
  <c r="E987" i="12"/>
  <c r="F986" i="12"/>
  <c r="F985" i="12"/>
  <c r="B975" i="12"/>
  <c r="B974" i="12"/>
  <c r="C973" i="12"/>
  <c r="C972" i="12"/>
  <c r="E971" i="12"/>
  <c r="F970" i="12"/>
  <c r="F969" i="12"/>
  <c r="B959" i="12"/>
  <c r="B958" i="12"/>
  <c r="C957" i="12"/>
  <c r="C956" i="12"/>
  <c r="E955" i="12"/>
  <c r="F954" i="12"/>
  <c r="F953" i="12"/>
  <c r="B943" i="12"/>
  <c r="C942" i="12"/>
  <c r="E941" i="12"/>
  <c r="C937" i="12"/>
  <c r="F936" i="12"/>
  <c r="F935" i="12"/>
  <c r="B932" i="12"/>
  <c r="D931" i="12"/>
  <c r="B927" i="12"/>
  <c r="C926" i="12"/>
  <c r="E925" i="12"/>
  <c r="C921" i="12"/>
  <c r="F920" i="12"/>
  <c r="F919" i="12"/>
  <c r="B916" i="12"/>
  <c r="D915" i="12"/>
  <c r="B911" i="12"/>
  <c r="C910" i="12"/>
  <c r="E909" i="12"/>
  <c r="C905" i="12"/>
  <c r="F904" i="12"/>
  <c r="F903" i="12"/>
  <c r="B900" i="12"/>
  <c r="D899" i="12"/>
  <c r="B895" i="12"/>
  <c r="C894" i="12"/>
  <c r="E893" i="12"/>
  <c r="C889" i="12"/>
  <c r="F888" i="12"/>
  <c r="F887" i="12"/>
  <c r="B884" i="12"/>
  <c r="D883" i="12"/>
  <c r="B879" i="12"/>
  <c r="C878" i="12"/>
  <c r="E877" i="12"/>
  <c r="E874" i="12"/>
  <c r="E872" i="12"/>
  <c r="E870" i="12"/>
  <c r="E868" i="12"/>
  <c r="E866" i="12"/>
  <c r="E864" i="12"/>
  <c r="E862" i="12"/>
  <c r="E860" i="12"/>
  <c r="E858" i="12"/>
  <c r="E856" i="12"/>
  <c r="E854" i="12"/>
  <c r="E852" i="12"/>
  <c r="E850" i="12"/>
  <c r="E848" i="12"/>
  <c r="E846" i="12"/>
  <c r="E844" i="12"/>
  <c r="E842" i="12"/>
  <c r="E840" i="12"/>
  <c r="E838" i="12"/>
  <c r="E836" i="12"/>
  <c r="E834" i="12"/>
  <c r="E832" i="12"/>
  <c r="E830" i="12"/>
  <c r="E828" i="12"/>
  <c r="E826" i="12"/>
  <c r="E824" i="12"/>
  <c r="E822" i="12"/>
  <c r="E820" i="12"/>
  <c r="E818" i="12"/>
  <c r="E816" i="12"/>
  <c r="E814" i="12"/>
  <c r="E812" i="12"/>
  <c r="E810" i="12"/>
  <c r="E808" i="12"/>
  <c r="E806" i="12"/>
  <c r="E804" i="12"/>
  <c r="E802" i="12"/>
  <c r="E800" i="12"/>
  <c r="E798" i="12"/>
  <c r="E796" i="12"/>
  <c r="E794" i="12"/>
  <c r="E792" i="12"/>
  <c r="E790" i="12"/>
  <c r="E788" i="12"/>
  <c r="E786" i="12"/>
  <c r="E985" i="12"/>
  <c r="B973" i="12"/>
  <c r="C971" i="12"/>
  <c r="F952" i="12"/>
  <c r="B942" i="12"/>
  <c r="C931" i="12"/>
  <c r="F929" i="12"/>
  <c r="C904" i="12"/>
  <c r="D893" i="12"/>
  <c r="B848" i="12"/>
  <c r="F844" i="12"/>
  <c r="F843" i="12"/>
  <c r="D838" i="12"/>
  <c r="B837" i="12"/>
  <c r="B832" i="12"/>
  <c r="F828" i="12"/>
  <c r="F827" i="12"/>
  <c r="D822" i="12"/>
  <c r="B821" i="12"/>
  <c r="B816" i="12"/>
  <c r="F812" i="12"/>
  <c r="F811" i="12"/>
  <c r="D806" i="12"/>
  <c r="B805" i="12"/>
  <c r="B800" i="12"/>
  <c r="F796" i="12"/>
  <c r="F795" i="12"/>
  <c r="D790" i="12"/>
  <c r="B789" i="12"/>
  <c r="E784" i="12"/>
  <c r="E782" i="12"/>
  <c r="E780" i="12"/>
  <c r="E778" i="12"/>
  <c r="E776" i="12"/>
  <c r="E774" i="12"/>
  <c r="E772" i="12"/>
  <c r="E770" i="12"/>
  <c r="E768" i="12"/>
  <c r="E766" i="12"/>
  <c r="E764" i="12"/>
  <c r="E762" i="12"/>
  <c r="E760" i="12"/>
  <c r="E758" i="12"/>
  <c r="E756" i="12"/>
  <c r="E754" i="12"/>
  <c r="E752" i="12"/>
  <c r="E750" i="12"/>
  <c r="E748" i="12"/>
  <c r="E746" i="12"/>
  <c r="E744" i="12"/>
  <c r="E742" i="12"/>
  <c r="E740" i="12"/>
  <c r="E738" i="12"/>
  <c r="E736" i="12"/>
  <c r="E734" i="12"/>
  <c r="E732" i="12"/>
  <c r="E730" i="12"/>
  <c r="E728" i="12"/>
  <c r="E726" i="12"/>
  <c r="E724" i="12"/>
  <c r="F722" i="12"/>
  <c r="B717" i="12"/>
  <c r="D716" i="12"/>
  <c r="F715" i="12"/>
  <c r="F714" i="12"/>
  <c r="B709" i="12"/>
  <c r="D708" i="12"/>
  <c r="F707" i="12"/>
  <c r="F706" i="12"/>
  <c r="B701" i="12"/>
  <c r="D700" i="12"/>
  <c r="F699" i="12"/>
  <c r="F698" i="12"/>
  <c r="B693" i="12"/>
  <c r="D692" i="12"/>
  <c r="F691" i="12"/>
  <c r="F690" i="12"/>
  <c r="B686" i="12"/>
  <c r="D685" i="12"/>
  <c r="F999" i="12"/>
  <c r="C987" i="12"/>
  <c r="C954" i="12"/>
  <c r="B926" i="12"/>
  <c r="C915" i="12"/>
  <c r="F913" i="12"/>
  <c r="C888" i="12"/>
  <c r="D877" i="12"/>
  <c r="D868" i="12"/>
  <c r="D866" i="12"/>
  <c r="D858" i="12"/>
  <c r="F850" i="12"/>
  <c r="F849" i="12"/>
  <c r="D844" i="12"/>
  <c r="B843" i="12"/>
  <c r="B838" i="12"/>
  <c r="F834" i="12"/>
  <c r="F833" i="12"/>
  <c r="D828" i="12"/>
  <c r="B827" i="12"/>
  <c r="B822" i="12"/>
  <c r="F818" i="12"/>
  <c r="F817" i="12"/>
  <c r="D812" i="12"/>
  <c r="B811" i="12"/>
  <c r="B806" i="12"/>
  <c r="F802" i="12"/>
  <c r="F801" i="12"/>
  <c r="D796" i="12"/>
  <c r="B795" i="12"/>
  <c r="B790" i="12"/>
  <c r="F786" i="12"/>
  <c r="F785" i="12"/>
  <c r="D784" i="12"/>
  <c r="F783" i="12"/>
  <c r="D782" i="12"/>
  <c r="F781" i="12"/>
  <c r="D780" i="12"/>
  <c r="F779" i="12"/>
  <c r="D778" i="12"/>
  <c r="F777" i="12"/>
  <c r="D776" i="12"/>
  <c r="F775" i="12"/>
  <c r="D774" i="12"/>
  <c r="F773" i="12"/>
  <c r="D772" i="12"/>
  <c r="F771" i="12"/>
  <c r="D770" i="12"/>
  <c r="F769" i="12"/>
  <c r="D768" i="12"/>
  <c r="F767" i="12"/>
  <c r="D766" i="12"/>
  <c r="F765" i="12"/>
  <c r="D764" i="12"/>
  <c r="F763" i="12"/>
  <c r="D762" i="12"/>
  <c r="F761" i="12"/>
  <c r="D760" i="12"/>
  <c r="F759" i="12"/>
  <c r="D758" i="12"/>
  <c r="F757" i="12"/>
  <c r="D756" i="12"/>
  <c r="F755" i="12"/>
  <c r="D754" i="12"/>
  <c r="F753" i="12"/>
  <c r="D752" i="12"/>
  <c r="F751" i="12"/>
  <c r="D750" i="12"/>
  <c r="F749" i="12"/>
  <c r="D748" i="12"/>
  <c r="F747" i="12"/>
  <c r="D746" i="12"/>
  <c r="F745" i="12"/>
  <c r="D744" i="12"/>
  <c r="F743" i="12"/>
  <c r="D742" i="12"/>
  <c r="F741" i="12"/>
  <c r="D740" i="12"/>
  <c r="F739" i="12"/>
  <c r="D738" i="12"/>
  <c r="F737" i="12"/>
  <c r="D736" i="12"/>
  <c r="F735" i="12"/>
  <c r="D734" i="12"/>
  <c r="F733" i="12"/>
  <c r="D732" i="12"/>
  <c r="F731" i="12"/>
  <c r="D730" i="12"/>
  <c r="F729" i="12"/>
  <c r="D728" i="12"/>
  <c r="F727" i="12"/>
  <c r="D726" i="12"/>
  <c r="F725" i="12"/>
  <c r="D724" i="12"/>
  <c r="F723" i="12"/>
  <c r="E722" i="12"/>
  <c r="B716" i="12"/>
  <c r="D715" i="12"/>
  <c r="E714" i="12"/>
  <c r="B708" i="12"/>
  <c r="D707" i="12"/>
  <c r="E706" i="12"/>
  <c r="B700" i="12"/>
  <c r="D699" i="12"/>
  <c r="E698" i="12"/>
  <c r="B692" i="12"/>
  <c r="D691" i="12"/>
  <c r="E690" i="12"/>
  <c r="B685" i="12"/>
  <c r="D684" i="12"/>
  <c r="B680" i="12"/>
  <c r="D679" i="12"/>
  <c r="E678" i="12"/>
  <c r="C674" i="12"/>
  <c r="F673" i="12"/>
  <c r="F672" i="12"/>
  <c r="B669" i="12"/>
  <c r="D668" i="12"/>
  <c r="B664" i="12"/>
  <c r="D663" i="12"/>
  <c r="E662" i="12"/>
  <c r="D658" i="12"/>
  <c r="C655" i="12"/>
  <c r="F654" i="12"/>
  <c r="C652" i="12"/>
  <c r="F651" i="12"/>
  <c r="E649" i="12"/>
  <c r="E647" i="12"/>
  <c r="E645" i="12"/>
  <c r="E643" i="12"/>
  <c r="E641" i="12"/>
  <c r="E639" i="12"/>
  <c r="E637" i="12"/>
  <c r="E635" i="12"/>
  <c r="E633" i="12"/>
  <c r="E631" i="12"/>
  <c r="E629" i="12"/>
  <c r="E627" i="12"/>
  <c r="E625" i="12"/>
  <c r="E623" i="12"/>
  <c r="E621" i="12"/>
  <c r="E619" i="12"/>
  <c r="E617" i="12"/>
  <c r="E615" i="12"/>
  <c r="E613" i="12"/>
  <c r="E611" i="12"/>
  <c r="E609" i="12"/>
  <c r="E607" i="12"/>
  <c r="E605" i="12"/>
  <c r="E603" i="12"/>
  <c r="E601" i="12"/>
  <c r="E599" i="12"/>
  <c r="E597" i="12"/>
  <c r="E595" i="12"/>
  <c r="E593" i="12"/>
  <c r="E591" i="12"/>
  <c r="E589" i="12"/>
  <c r="E587" i="12"/>
  <c r="E585" i="12"/>
  <c r="E583" i="12"/>
  <c r="E581" i="12"/>
  <c r="E579" i="12"/>
  <c r="E577" i="12"/>
  <c r="E575" i="12"/>
  <c r="E573" i="12"/>
  <c r="E571" i="12"/>
  <c r="E569" i="12"/>
  <c r="E567" i="12"/>
  <c r="E565" i="12"/>
  <c r="E563" i="12"/>
  <c r="E561" i="12"/>
  <c r="E559" i="12"/>
  <c r="E557" i="12"/>
  <c r="E555" i="12"/>
  <c r="E553" i="12"/>
  <c r="E551" i="12"/>
  <c r="E549" i="12"/>
  <c r="E547" i="12"/>
  <c r="E545" i="12"/>
  <c r="E543" i="12"/>
  <c r="E541" i="12"/>
  <c r="E539" i="12"/>
  <c r="E537" i="12"/>
  <c r="E535" i="12"/>
  <c r="E533" i="12"/>
  <c r="F984" i="12"/>
  <c r="B972" i="12"/>
  <c r="C970" i="12"/>
  <c r="B937" i="12"/>
  <c r="E919" i="12"/>
  <c r="B894" i="12"/>
  <c r="C883" i="12"/>
  <c r="F881" i="12"/>
  <c r="D872" i="12"/>
  <c r="D864" i="12"/>
  <c r="D856" i="12"/>
  <c r="B850" i="12"/>
  <c r="F846" i="12"/>
  <c r="F845" i="12"/>
  <c r="D840" i="12"/>
  <c r="B839" i="12"/>
  <c r="B834" i="12"/>
  <c r="F830" i="12"/>
  <c r="F829" i="12"/>
  <c r="D824" i="12"/>
  <c r="B823" i="12"/>
  <c r="B818" i="12"/>
  <c r="F814" i="12"/>
  <c r="F813" i="12"/>
  <c r="D808" i="12"/>
  <c r="B807" i="12"/>
  <c r="B802" i="12"/>
  <c r="F798" i="12"/>
  <c r="F797" i="12"/>
  <c r="D792" i="12"/>
  <c r="B791" i="12"/>
  <c r="B786" i="12"/>
  <c r="B722" i="12"/>
  <c r="D721" i="12"/>
  <c r="E720" i="12"/>
  <c r="B714" i="12"/>
  <c r="D713" i="12"/>
  <c r="E712" i="12"/>
  <c r="B706" i="12"/>
  <c r="D705" i="12"/>
  <c r="E704" i="12"/>
  <c r="B698" i="12"/>
  <c r="D697" i="12"/>
  <c r="E696" i="12"/>
  <c r="B690" i="12"/>
  <c r="D689" i="12"/>
  <c r="E688" i="12"/>
  <c r="B684" i="12"/>
  <c r="D683" i="12"/>
  <c r="E682" i="12"/>
  <c r="C678" i="12"/>
  <c r="F677" i="12"/>
  <c r="F676" i="12"/>
  <c r="B673" i="12"/>
  <c r="D672" i="12"/>
  <c r="B668" i="12"/>
  <c r="D667" i="12"/>
  <c r="E666" i="12"/>
  <c r="C662" i="12"/>
  <c r="F661" i="12"/>
  <c r="F660" i="12"/>
  <c r="B658" i="12"/>
  <c r="D657" i="12"/>
  <c r="D654" i="12"/>
  <c r="C651" i="12"/>
  <c r="C649" i="12"/>
  <c r="C647" i="12"/>
  <c r="C645" i="12"/>
  <c r="C643" i="12"/>
  <c r="C641" i="12"/>
  <c r="C639" i="12"/>
  <c r="C637" i="12"/>
  <c r="C635" i="12"/>
  <c r="C633" i="12"/>
  <c r="C631" i="12"/>
  <c r="C629" i="12"/>
  <c r="C627" i="12"/>
  <c r="C625" i="12"/>
  <c r="C623" i="12"/>
  <c r="C621" i="12"/>
  <c r="C619" i="12"/>
  <c r="C617" i="12"/>
  <c r="C615" i="12"/>
  <c r="C613" i="12"/>
  <c r="C611" i="12"/>
  <c r="C609" i="12"/>
  <c r="C607" i="12"/>
  <c r="C605" i="12"/>
  <c r="C603" i="12"/>
  <c r="C601" i="12"/>
  <c r="C599" i="12"/>
  <c r="C597" i="12"/>
  <c r="C595" i="12"/>
  <c r="C593" i="12"/>
  <c r="C591" i="12"/>
  <c r="C589" i="12"/>
  <c r="C587" i="12"/>
  <c r="C585" i="12"/>
  <c r="C583" i="12"/>
  <c r="C581" i="12"/>
  <c r="C579" i="12"/>
  <c r="C577" i="12"/>
  <c r="C575" i="12"/>
  <c r="C573" i="12"/>
  <c r="C571" i="12"/>
  <c r="C569" i="12"/>
  <c r="C567" i="12"/>
  <c r="C565" i="12"/>
  <c r="C563" i="12"/>
  <c r="C561" i="12"/>
  <c r="C559" i="12"/>
  <c r="C557" i="12"/>
  <c r="C555" i="12"/>
  <c r="C553" i="12"/>
  <c r="C551" i="12"/>
  <c r="C549" i="12"/>
  <c r="C547" i="12"/>
  <c r="C986" i="12"/>
  <c r="F951" i="12"/>
  <c r="F930" i="12"/>
  <c r="B921" i="12"/>
  <c r="E903" i="12"/>
  <c r="B878" i="12"/>
  <c r="D874" i="12"/>
  <c r="D854" i="12"/>
  <c r="F851" i="12"/>
  <c r="D846" i="12"/>
  <c r="B845" i="12"/>
  <c r="B840" i="12"/>
  <c r="F836" i="12"/>
  <c r="F835" i="12"/>
  <c r="D830" i="12"/>
  <c r="B829" i="12"/>
  <c r="B824" i="12"/>
  <c r="F820" i="12"/>
  <c r="F819" i="12"/>
  <c r="D814" i="12"/>
  <c r="B813" i="12"/>
  <c r="B808" i="12"/>
  <c r="F804" i="12"/>
  <c r="F803" i="12"/>
  <c r="D798" i="12"/>
  <c r="B797" i="12"/>
  <c r="B792" i="12"/>
  <c r="F788" i="12"/>
  <c r="F787" i="12"/>
  <c r="B721" i="12"/>
  <c r="D720" i="12"/>
  <c r="F719" i="12"/>
  <c r="F718" i="12"/>
  <c r="B713" i="12"/>
  <c r="D712" i="12"/>
  <c r="F711" i="12"/>
  <c r="F710" i="12"/>
  <c r="B705" i="12"/>
  <c r="D704" i="12"/>
  <c r="F703" i="12"/>
  <c r="F702" i="12"/>
  <c r="B697" i="12"/>
  <c r="D696" i="12"/>
  <c r="F695" i="12"/>
  <c r="F694" i="12"/>
  <c r="B689" i="12"/>
  <c r="D688" i="12"/>
  <c r="F687" i="12"/>
  <c r="F686" i="12"/>
  <c r="B683" i="12"/>
  <c r="D682" i="12"/>
  <c r="B678" i="12"/>
  <c r="D677" i="12"/>
  <c r="E676" i="12"/>
  <c r="C672" i="12"/>
  <c r="F671" i="12"/>
  <c r="F670" i="12"/>
  <c r="B667" i="12"/>
  <c r="D666" i="12"/>
  <c r="B662" i="12"/>
  <c r="F1000" i="12"/>
  <c r="B988" i="12"/>
  <c r="E953" i="12"/>
  <c r="D941" i="12"/>
  <c r="F914" i="12"/>
  <c r="B905" i="12"/>
  <c r="E887" i="12"/>
  <c r="D862" i="12"/>
  <c r="D852" i="12"/>
  <c r="B851" i="12"/>
  <c r="B846" i="12"/>
  <c r="F842" i="12"/>
  <c r="F841" i="12"/>
  <c r="D836" i="12"/>
  <c r="B835" i="12"/>
  <c r="B830" i="12"/>
  <c r="F826" i="12"/>
  <c r="F825" i="12"/>
  <c r="D820" i="12"/>
  <c r="B819" i="12"/>
  <c r="B814" i="12"/>
  <c r="F810" i="12"/>
  <c r="F809" i="12"/>
  <c r="D804" i="12"/>
  <c r="B803" i="12"/>
  <c r="B798" i="12"/>
  <c r="F794" i="12"/>
  <c r="F793" i="12"/>
  <c r="D788" i="12"/>
  <c r="B787" i="12"/>
  <c r="F967" i="12"/>
  <c r="C955" i="12"/>
  <c r="C936" i="12"/>
  <c r="D925" i="12"/>
  <c r="F898" i="12"/>
  <c r="B889" i="12"/>
  <c r="B852" i="12"/>
  <c r="F848" i="12"/>
  <c r="F847" i="12"/>
  <c r="D842" i="12"/>
  <c r="B841" i="12"/>
  <c r="B836" i="12"/>
  <c r="F832" i="12"/>
  <c r="F831" i="12"/>
  <c r="D826" i="12"/>
  <c r="B825" i="12"/>
  <c r="B820" i="12"/>
  <c r="F816" i="12"/>
  <c r="F815" i="12"/>
  <c r="D810" i="12"/>
  <c r="B809" i="12"/>
  <c r="B804" i="12"/>
  <c r="F800" i="12"/>
  <c r="F799" i="12"/>
  <c r="D794" i="12"/>
  <c r="B793" i="12"/>
  <c r="B788" i="12"/>
  <c r="B957" i="12"/>
  <c r="E935" i="12"/>
  <c r="B783" i="12"/>
  <c r="B780" i="12"/>
  <c r="F774" i="12"/>
  <c r="B767" i="12"/>
  <c r="B764" i="12"/>
  <c r="F758" i="12"/>
  <c r="B751" i="12"/>
  <c r="B748" i="12"/>
  <c r="F721" i="12"/>
  <c r="E716" i="12"/>
  <c r="B712" i="12"/>
  <c r="D703" i="12"/>
  <c r="B702" i="12"/>
  <c r="D698" i="12"/>
  <c r="E694" i="12"/>
  <c r="D693" i="12"/>
  <c r="F689" i="12"/>
  <c r="E684" i="12"/>
  <c r="F683" i="12"/>
  <c r="B677" i="12"/>
  <c r="D670" i="12"/>
  <c r="D669" i="12"/>
  <c r="C668" i="12"/>
  <c r="F662" i="12"/>
  <c r="B661" i="12"/>
  <c r="B660" i="12"/>
  <c r="B659" i="12"/>
  <c r="C658" i="12"/>
  <c r="C657" i="12"/>
  <c r="D656" i="12"/>
  <c r="F655" i="12"/>
  <c r="E654" i="12"/>
  <c r="F653" i="12"/>
  <c r="C648" i="12"/>
  <c r="F647" i="12"/>
  <c r="F646" i="12"/>
  <c r="B643" i="12"/>
  <c r="D642" i="12"/>
  <c r="B638" i="12"/>
  <c r="D637" i="12"/>
  <c r="E636" i="12"/>
  <c r="C632" i="12"/>
  <c r="F631" i="12"/>
  <c r="F630" i="12"/>
  <c r="B627" i="12"/>
  <c r="D626" i="12"/>
  <c r="B622" i="12"/>
  <c r="D621" i="12"/>
  <c r="E620" i="12"/>
  <c r="C616" i="12"/>
  <c r="F615" i="12"/>
  <c r="F614" i="12"/>
  <c r="B611" i="12"/>
  <c r="D610" i="12"/>
  <c r="B606" i="12"/>
  <c r="D605" i="12"/>
  <c r="E604" i="12"/>
  <c r="C600" i="12"/>
  <c r="F599" i="12"/>
  <c r="F598" i="12"/>
  <c r="B595" i="12"/>
  <c r="D594" i="12"/>
  <c r="B590" i="12"/>
  <c r="D589" i="12"/>
  <c r="E588" i="12"/>
  <c r="C584" i="12"/>
  <c r="F583" i="12"/>
  <c r="F582" i="12"/>
  <c r="B579" i="12"/>
  <c r="D578" i="12"/>
  <c r="B574" i="12"/>
  <c r="D573" i="12"/>
  <c r="E572" i="12"/>
  <c r="C568" i="12"/>
  <c r="F567" i="12"/>
  <c r="F566" i="12"/>
  <c r="B563" i="12"/>
  <c r="D562" i="12"/>
  <c r="D848" i="12"/>
  <c r="B844" i="12"/>
  <c r="B842" i="12"/>
  <c r="F840" i="12"/>
  <c r="B833" i="12"/>
  <c r="D816" i="12"/>
  <c r="B812" i="12"/>
  <c r="B810" i="12"/>
  <c r="F808" i="12"/>
  <c r="B801" i="12"/>
  <c r="F784" i="12"/>
  <c r="B777" i="12"/>
  <c r="B774" i="12"/>
  <c r="F768" i="12"/>
  <c r="B761" i="12"/>
  <c r="B758" i="12"/>
  <c r="F752" i="12"/>
  <c r="B745" i="12"/>
  <c r="F742" i="12"/>
  <c r="B741" i="12"/>
  <c r="F738" i="12"/>
  <c r="B737" i="12"/>
  <c r="F734" i="12"/>
  <c r="B733" i="12"/>
  <c r="F730" i="12"/>
  <c r="B729" i="12"/>
  <c r="F726" i="12"/>
  <c r="B725" i="12"/>
  <c r="F717" i="12"/>
  <c r="F708" i="12"/>
  <c r="B707" i="12"/>
  <c r="F704" i="12"/>
  <c r="B703" i="12"/>
  <c r="D694" i="12"/>
  <c r="F685" i="12"/>
  <c r="C684" i="12"/>
  <c r="F678" i="12"/>
  <c r="D671" i="12"/>
  <c r="C670" i="12"/>
  <c r="F664" i="12"/>
  <c r="D662" i="12"/>
  <c r="B657" i="12"/>
  <c r="C656" i="12"/>
  <c r="D655" i="12"/>
  <c r="C654" i="12"/>
  <c r="D653" i="12"/>
  <c r="F652" i="12"/>
  <c r="B648" i="12"/>
  <c r="D647" i="12"/>
  <c r="E646" i="12"/>
  <c r="C642" i="12"/>
  <c r="F641" i="12"/>
  <c r="F640" i="12"/>
  <c r="B637" i="12"/>
  <c r="D636" i="12"/>
  <c r="B632" i="12"/>
  <c r="D631" i="12"/>
  <c r="E630" i="12"/>
  <c r="C626" i="12"/>
  <c r="F625" i="12"/>
  <c r="F624" i="12"/>
  <c r="B621" i="12"/>
  <c r="D620" i="12"/>
  <c r="B616" i="12"/>
  <c r="D615" i="12"/>
  <c r="E614" i="12"/>
  <c r="C610" i="12"/>
  <c r="F609" i="12"/>
  <c r="F608" i="12"/>
  <c r="B605" i="12"/>
  <c r="D604" i="12"/>
  <c r="B600" i="12"/>
  <c r="D599" i="12"/>
  <c r="E598" i="12"/>
  <c r="C594" i="12"/>
  <c r="F593" i="12"/>
  <c r="F592" i="12"/>
  <c r="B589" i="12"/>
  <c r="D588" i="12"/>
  <c r="B584" i="12"/>
  <c r="D583" i="12"/>
  <c r="E582" i="12"/>
  <c r="C578" i="12"/>
  <c r="F577" i="12"/>
  <c r="F576" i="12"/>
  <c r="B573" i="12"/>
  <c r="D572" i="12"/>
  <c r="B568" i="12"/>
  <c r="D567" i="12"/>
  <c r="E566" i="12"/>
  <c r="C562" i="12"/>
  <c r="F561" i="12"/>
  <c r="F560" i="12"/>
  <c r="B557" i="12"/>
  <c r="D556" i="12"/>
  <c r="B552" i="12"/>
  <c r="D551" i="12"/>
  <c r="E550" i="12"/>
  <c r="C546" i="12"/>
  <c r="F545" i="12"/>
  <c r="B543" i="12"/>
  <c r="E542" i="12"/>
  <c r="B540" i="12"/>
  <c r="D539" i="12"/>
  <c r="B989" i="12"/>
  <c r="F983" i="12"/>
  <c r="F897" i="12"/>
  <c r="D870" i="12"/>
  <c r="F838" i="12"/>
  <c r="B831" i="12"/>
  <c r="F823" i="12"/>
  <c r="F806" i="12"/>
  <c r="B799" i="12"/>
  <c r="F791" i="12"/>
  <c r="B784" i="12"/>
  <c r="F778" i="12"/>
  <c r="B771" i="12"/>
  <c r="B768" i="12"/>
  <c r="F762" i="12"/>
  <c r="B755" i="12"/>
  <c r="B752" i="12"/>
  <c r="F746" i="12"/>
  <c r="B742" i="12"/>
  <c r="B738" i="12"/>
  <c r="B734" i="12"/>
  <c r="B730" i="12"/>
  <c r="B726" i="12"/>
  <c r="D722" i="12"/>
  <c r="E718" i="12"/>
  <c r="D717" i="12"/>
  <c r="F713" i="12"/>
  <c r="E708" i="12"/>
  <c r="B704" i="12"/>
  <c r="D695" i="12"/>
  <c r="B694" i="12"/>
  <c r="D690" i="12"/>
  <c r="E686" i="12"/>
  <c r="F680" i="12"/>
  <c r="D678" i="12"/>
  <c r="E672" i="12"/>
  <c r="B671" i="12"/>
  <c r="B670" i="12"/>
  <c r="E664" i="12"/>
  <c r="F663" i="12"/>
  <c r="B656" i="12"/>
  <c r="B655" i="12"/>
  <c r="B654" i="12"/>
  <c r="C653" i="12"/>
  <c r="E652" i="12"/>
  <c r="F650" i="12"/>
  <c r="B647" i="12"/>
  <c r="D646" i="12"/>
  <c r="B642" i="12"/>
  <c r="D641" i="12"/>
  <c r="E640" i="12"/>
  <c r="C636" i="12"/>
  <c r="F635" i="12"/>
  <c r="F634" i="12"/>
  <c r="B631" i="12"/>
  <c r="D630" i="12"/>
  <c r="B626" i="12"/>
  <c r="D625" i="12"/>
  <c r="E624" i="12"/>
  <c r="C620" i="12"/>
  <c r="F619" i="12"/>
  <c r="F618" i="12"/>
  <c r="B615" i="12"/>
  <c r="D614" i="12"/>
  <c r="B610" i="12"/>
  <c r="D609" i="12"/>
  <c r="E608" i="12"/>
  <c r="C604" i="12"/>
  <c r="F603" i="12"/>
  <c r="F602" i="12"/>
  <c r="B599" i="12"/>
  <c r="D598" i="12"/>
  <c r="B594" i="12"/>
  <c r="D593" i="12"/>
  <c r="E592" i="12"/>
  <c r="C588" i="12"/>
  <c r="F587" i="12"/>
  <c r="F586" i="12"/>
  <c r="B583" i="12"/>
  <c r="D582" i="12"/>
  <c r="B578" i="12"/>
  <c r="D577" i="12"/>
  <c r="E576" i="12"/>
  <c r="C572" i="12"/>
  <c r="F571" i="12"/>
  <c r="F570" i="12"/>
  <c r="B567" i="12"/>
  <c r="D566" i="12"/>
  <c r="B562" i="12"/>
  <c r="D561" i="12"/>
  <c r="E560" i="12"/>
  <c r="C556" i="12"/>
  <c r="F555" i="12"/>
  <c r="F554" i="12"/>
  <c r="B551" i="12"/>
  <c r="D550" i="12"/>
  <c r="B546" i="12"/>
  <c r="D545" i="12"/>
  <c r="D542" i="12"/>
  <c r="C539" i="12"/>
  <c r="F538" i="12"/>
  <c r="C536" i="12"/>
  <c r="F535" i="12"/>
  <c r="B533" i="12"/>
  <c r="E532" i="12"/>
  <c r="E530" i="12"/>
  <c r="E528" i="12"/>
  <c r="E526" i="12"/>
  <c r="E524" i="12"/>
  <c r="E522" i="12"/>
  <c r="E520" i="12"/>
  <c r="E518" i="12"/>
  <c r="E516" i="12"/>
  <c r="E514" i="12"/>
  <c r="E512" i="12"/>
  <c r="E510" i="12"/>
  <c r="E508" i="12"/>
  <c r="E506" i="12"/>
  <c r="E504" i="12"/>
  <c r="E502" i="12"/>
  <c r="E500" i="12"/>
  <c r="E498" i="12"/>
  <c r="E496" i="12"/>
  <c r="E494" i="12"/>
  <c r="E492" i="12"/>
  <c r="E490" i="12"/>
  <c r="E488" i="12"/>
  <c r="E486" i="12"/>
  <c r="E484" i="12"/>
  <c r="E482" i="12"/>
  <c r="E480" i="12"/>
  <c r="E478" i="12"/>
  <c r="E476" i="12"/>
  <c r="E474" i="12"/>
  <c r="E472" i="12"/>
  <c r="E470" i="12"/>
  <c r="E468" i="12"/>
  <c r="E466" i="12"/>
  <c r="E464" i="12"/>
  <c r="E462" i="12"/>
  <c r="E460" i="12"/>
  <c r="E458" i="12"/>
  <c r="E456" i="12"/>
  <c r="E454" i="12"/>
  <c r="E452" i="12"/>
  <c r="E450" i="12"/>
  <c r="E448" i="12"/>
  <c r="E446" i="12"/>
  <c r="E444" i="12"/>
  <c r="E442" i="12"/>
  <c r="E440" i="12"/>
  <c r="E438" i="12"/>
  <c r="E436" i="12"/>
  <c r="E434" i="12"/>
  <c r="E432" i="12"/>
  <c r="E430" i="12"/>
  <c r="E428" i="12"/>
  <c r="E426" i="12"/>
  <c r="E424" i="12"/>
  <c r="E422" i="12"/>
  <c r="E420" i="12"/>
  <c r="E418" i="12"/>
  <c r="E416" i="12"/>
  <c r="E414" i="12"/>
  <c r="E412" i="12"/>
  <c r="E410" i="12"/>
  <c r="E408" i="12"/>
  <c r="E406" i="12"/>
  <c r="E404" i="12"/>
  <c r="E402" i="12"/>
  <c r="E400" i="12"/>
  <c r="E398" i="12"/>
  <c r="E396" i="12"/>
  <c r="E394" i="12"/>
  <c r="E392" i="12"/>
  <c r="E390" i="12"/>
  <c r="E388" i="12"/>
  <c r="E386" i="12"/>
  <c r="E384" i="12"/>
  <c r="E382" i="12"/>
  <c r="E380" i="12"/>
  <c r="E378" i="12"/>
  <c r="E376" i="12"/>
  <c r="E374" i="12"/>
  <c r="E372" i="12"/>
  <c r="E370" i="12"/>
  <c r="E368" i="12"/>
  <c r="E366" i="12"/>
  <c r="E364" i="12"/>
  <c r="E362" i="12"/>
  <c r="E360" i="12"/>
  <c r="E358" i="12"/>
  <c r="E356" i="12"/>
  <c r="E354" i="12"/>
  <c r="E352" i="12"/>
  <c r="E350" i="12"/>
  <c r="E348" i="12"/>
  <c r="E346" i="12"/>
  <c r="E344" i="12"/>
  <c r="E342" i="12"/>
  <c r="E340" i="12"/>
  <c r="E338" i="12"/>
  <c r="E336" i="12"/>
  <c r="E334" i="12"/>
  <c r="E332" i="12"/>
  <c r="E330" i="12"/>
  <c r="E328" i="12"/>
  <c r="E969" i="12"/>
  <c r="B956" i="12"/>
  <c r="C920" i="12"/>
  <c r="C899" i="12"/>
  <c r="D834" i="12"/>
  <c r="F821" i="12"/>
  <c r="D802" i="12"/>
  <c r="F789" i="12"/>
  <c r="B781" i="12"/>
  <c r="B778" i="12"/>
  <c r="F772" i="12"/>
  <c r="B765" i="12"/>
  <c r="B762" i="12"/>
  <c r="F756" i="12"/>
  <c r="B749" i="12"/>
  <c r="B746" i="12"/>
  <c r="D718" i="12"/>
  <c r="F709" i="12"/>
  <c r="F700" i="12"/>
  <c r="B699" i="12"/>
  <c r="F696" i="12"/>
  <c r="B695" i="12"/>
  <c r="D686" i="12"/>
  <c r="E680" i="12"/>
  <c r="F679" i="12"/>
  <c r="F674" i="12"/>
  <c r="B672" i="12"/>
  <c r="F665" i="12"/>
  <c r="D664" i="12"/>
  <c r="B663" i="12"/>
  <c r="B653" i="12"/>
  <c r="D652" i="12"/>
  <c r="D651" i="12"/>
  <c r="E650" i="12"/>
  <c r="C646" i="12"/>
  <c r="F645" i="12"/>
  <c r="F644" i="12"/>
  <c r="B641" i="12"/>
  <c r="D640" i="12"/>
  <c r="B636" i="12"/>
  <c r="D635" i="12"/>
  <c r="E634" i="12"/>
  <c r="C630" i="12"/>
  <c r="F629" i="12"/>
  <c r="F628" i="12"/>
  <c r="B625" i="12"/>
  <c r="D624" i="12"/>
  <c r="B620" i="12"/>
  <c r="D619" i="12"/>
  <c r="E618" i="12"/>
  <c r="C614" i="12"/>
  <c r="F613" i="12"/>
  <c r="F612" i="12"/>
  <c r="B609" i="12"/>
  <c r="D608" i="12"/>
  <c r="B604" i="12"/>
  <c r="D603" i="12"/>
  <c r="E602" i="12"/>
  <c r="C598" i="12"/>
  <c r="F597" i="12"/>
  <c r="F596" i="12"/>
  <c r="B593" i="12"/>
  <c r="D592" i="12"/>
  <c r="B588" i="12"/>
  <c r="D587" i="12"/>
  <c r="E586" i="12"/>
  <c r="C582" i="12"/>
  <c r="F581" i="12"/>
  <c r="F580" i="12"/>
  <c r="B577" i="12"/>
  <c r="D576" i="12"/>
  <c r="B572" i="12"/>
  <c r="D571" i="12"/>
  <c r="E570" i="12"/>
  <c r="C566" i="12"/>
  <c r="F565" i="12"/>
  <c r="F564" i="12"/>
  <c r="B561" i="12"/>
  <c r="D560" i="12"/>
  <c r="B556" i="12"/>
  <c r="D555" i="12"/>
  <c r="E554" i="12"/>
  <c r="C550" i="12"/>
  <c r="F549" i="12"/>
  <c r="F548" i="12"/>
  <c r="C545" i="12"/>
  <c r="F544" i="12"/>
  <c r="D909" i="12"/>
  <c r="F782" i="12"/>
  <c r="B775" i="12"/>
  <c r="B772" i="12"/>
  <c r="F766" i="12"/>
  <c r="B759" i="12"/>
  <c r="B756" i="12"/>
  <c r="F750" i="12"/>
  <c r="D719" i="12"/>
  <c r="B718" i="12"/>
  <c r="D714" i="12"/>
  <c r="E710" i="12"/>
  <c r="D709" i="12"/>
  <c r="F705" i="12"/>
  <c r="E700" i="12"/>
  <c r="B696" i="12"/>
  <c r="D687" i="12"/>
  <c r="C686" i="12"/>
  <c r="F681" i="12"/>
  <c r="D680" i="12"/>
  <c r="B679" i="12"/>
  <c r="F675" i="12"/>
  <c r="E674" i="12"/>
  <c r="F666" i="12"/>
  <c r="D665" i="12"/>
  <c r="C664" i="12"/>
  <c r="B652" i="12"/>
  <c r="B651" i="12"/>
  <c r="D650" i="12"/>
  <c r="B646" i="12"/>
  <c r="D645" i="12"/>
  <c r="E644" i="12"/>
  <c r="C640" i="12"/>
  <c r="F639" i="12"/>
  <c r="F638" i="12"/>
  <c r="B635" i="12"/>
  <c r="D634" i="12"/>
  <c r="B630" i="12"/>
  <c r="D629" i="12"/>
  <c r="E628" i="12"/>
  <c r="C624" i="12"/>
  <c r="F623" i="12"/>
  <c r="F622" i="12"/>
  <c r="B619" i="12"/>
  <c r="D618" i="12"/>
  <c r="E1001" i="12"/>
  <c r="B849" i="12"/>
  <c r="D832" i="12"/>
  <c r="B828" i="12"/>
  <c r="B826" i="12"/>
  <c r="F824" i="12"/>
  <c r="B817" i="12"/>
  <c r="D800" i="12"/>
  <c r="B796" i="12"/>
  <c r="B794" i="12"/>
  <c r="F792" i="12"/>
  <c r="B785" i="12"/>
  <c r="B782" i="12"/>
  <c r="F776" i="12"/>
  <c r="B769" i="12"/>
  <c r="B766" i="12"/>
  <c r="F760" i="12"/>
  <c r="B753" i="12"/>
  <c r="B750" i="12"/>
  <c r="F744" i="12"/>
  <c r="B743" i="12"/>
  <c r="F740" i="12"/>
  <c r="B739" i="12"/>
  <c r="F736" i="12"/>
  <c r="B735" i="12"/>
  <c r="F732" i="12"/>
  <c r="B731" i="12"/>
  <c r="F728" i="12"/>
  <c r="B727" i="12"/>
  <c r="F724" i="12"/>
  <c r="B723" i="12"/>
  <c r="F720" i="12"/>
  <c r="B719" i="12"/>
  <c r="D710" i="12"/>
  <c r="F701" i="12"/>
  <c r="F692" i="12"/>
  <c r="B691" i="12"/>
  <c r="F688" i="12"/>
  <c r="B687" i="12"/>
  <c r="F682" i="12"/>
  <c r="D681" i="12"/>
  <c r="C680" i="12"/>
  <c r="D676" i="12"/>
  <c r="D675" i="12"/>
  <c r="D674" i="12"/>
  <c r="D673" i="12"/>
  <c r="C666" i="12"/>
  <c r="B665" i="12"/>
  <c r="E660" i="12"/>
  <c r="C650" i="12"/>
  <c r="F649" i="12"/>
  <c r="F648" i="12"/>
  <c r="B645" i="12"/>
  <c r="D644" i="12"/>
  <c r="B640" i="12"/>
  <c r="D639" i="12"/>
  <c r="E638" i="12"/>
  <c r="C634" i="12"/>
  <c r="F633" i="12"/>
  <c r="F632" i="12"/>
  <c r="B629" i="12"/>
  <c r="D628" i="12"/>
  <c r="B624" i="12"/>
  <c r="D623" i="12"/>
  <c r="E622" i="12"/>
  <c r="C618" i="12"/>
  <c r="F617" i="12"/>
  <c r="F616" i="12"/>
  <c r="B613" i="12"/>
  <c r="D612" i="12"/>
  <c r="B608" i="12"/>
  <c r="D607" i="12"/>
  <c r="E606" i="12"/>
  <c r="C602" i="12"/>
  <c r="F601" i="12"/>
  <c r="F600" i="12"/>
  <c r="B597" i="12"/>
  <c r="D596" i="12"/>
  <c r="B592" i="12"/>
  <c r="D591" i="12"/>
  <c r="E590" i="12"/>
  <c r="C586" i="12"/>
  <c r="F585" i="12"/>
  <c r="F584" i="12"/>
  <c r="B581" i="12"/>
  <c r="D580" i="12"/>
  <c r="B576" i="12"/>
  <c r="D575" i="12"/>
  <c r="E574" i="12"/>
  <c r="C570" i="12"/>
  <c r="F569" i="12"/>
  <c r="F568" i="12"/>
  <c r="B565" i="12"/>
  <c r="D564" i="12"/>
  <c r="F968" i="12"/>
  <c r="F882" i="12"/>
  <c r="B847" i="12"/>
  <c r="F839" i="12"/>
  <c r="F822" i="12"/>
  <c r="B815" i="12"/>
  <c r="F807" i="12"/>
  <c r="F790" i="12"/>
  <c r="B779" i="12"/>
  <c r="B776" i="12"/>
  <c r="F770" i="12"/>
  <c r="B763" i="12"/>
  <c r="B760" i="12"/>
  <c r="F754" i="12"/>
  <c r="B747" i="12"/>
  <c r="B744" i="12"/>
  <c r="B740" i="12"/>
  <c r="B736" i="12"/>
  <c r="B732" i="12"/>
  <c r="B728" i="12"/>
  <c r="B724" i="12"/>
  <c r="B720" i="12"/>
  <c r="D711" i="12"/>
  <c r="B710" i="12"/>
  <c r="D706" i="12"/>
  <c r="E702" i="12"/>
  <c r="D701" i="12"/>
  <c r="F697" i="12"/>
  <c r="E692" i="12"/>
  <c r="B688" i="12"/>
  <c r="C682" i="12"/>
  <c r="B681" i="12"/>
  <c r="C676" i="12"/>
  <c r="B675" i="12"/>
  <c r="B674" i="12"/>
  <c r="F668" i="12"/>
  <c r="B666" i="12"/>
  <c r="D660" i="12"/>
  <c r="F659" i="12"/>
  <c r="F658" i="12"/>
  <c r="F656" i="12"/>
  <c r="B650" i="12"/>
  <c r="D649" i="12"/>
  <c r="E648" i="12"/>
  <c r="C644" i="12"/>
  <c r="F643" i="12"/>
  <c r="F642" i="12"/>
  <c r="B639" i="12"/>
  <c r="D638" i="12"/>
  <c r="B634" i="12"/>
  <c r="D633" i="12"/>
  <c r="E632" i="12"/>
  <c r="C628" i="12"/>
  <c r="F627" i="12"/>
  <c r="F626" i="12"/>
  <c r="B623" i="12"/>
  <c r="D622" i="12"/>
  <c r="B618" i="12"/>
  <c r="D617" i="12"/>
  <c r="E616" i="12"/>
  <c r="C612" i="12"/>
  <c r="F611" i="12"/>
  <c r="F610" i="12"/>
  <c r="B607" i="12"/>
  <c r="D606" i="12"/>
  <c r="B602" i="12"/>
  <c r="D601" i="12"/>
  <c r="E600" i="12"/>
  <c r="C596" i="12"/>
  <c r="F595" i="12"/>
  <c r="F594" i="12"/>
  <c r="B591" i="12"/>
  <c r="D590" i="12"/>
  <c r="B586" i="12"/>
  <c r="D585" i="12"/>
  <c r="E584" i="12"/>
  <c r="C580" i="12"/>
  <c r="F579" i="12"/>
  <c r="F578" i="12"/>
  <c r="B575" i="12"/>
  <c r="D574" i="12"/>
  <c r="B570" i="12"/>
  <c r="D569" i="12"/>
  <c r="E568" i="12"/>
  <c r="C564" i="12"/>
  <c r="F563" i="12"/>
  <c r="F562" i="12"/>
  <c r="B559" i="12"/>
  <c r="D558" i="12"/>
  <c r="B554" i="12"/>
  <c r="D553" i="12"/>
  <c r="E552" i="12"/>
  <c r="C548" i="12"/>
  <c r="F547" i="12"/>
  <c r="F546" i="12"/>
  <c r="C544" i="12"/>
  <c r="F543" i="12"/>
  <c r="B541" i="12"/>
  <c r="E540" i="12"/>
  <c r="B538" i="12"/>
  <c r="D537" i="12"/>
  <c r="D534" i="12"/>
  <c r="E531" i="12"/>
  <c r="E529" i="12"/>
  <c r="E527" i="12"/>
  <c r="E525" i="12"/>
  <c r="E523" i="12"/>
  <c r="E521" i="12"/>
  <c r="E519" i="12"/>
  <c r="E517" i="12"/>
  <c r="E515" i="12"/>
  <c r="E513" i="12"/>
  <c r="E511" i="12"/>
  <c r="E509" i="12"/>
  <c r="E507" i="12"/>
  <c r="E505" i="12"/>
  <c r="E503" i="12"/>
  <c r="E501" i="12"/>
  <c r="E499" i="12"/>
  <c r="E497" i="12"/>
  <c r="E495" i="12"/>
  <c r="E493" i="12"/>
  <c r="E491" i="12"/>
  <c r="E489" i="12"/>
  <c r="E487" i="12"/>
  <c r="E485" i="12"/>
  <c r="E483" i="12"/>
  <c r="E481" i="12"/>
  <c r="E479" i="12"/>
  <c r="E477" i="12"/>
  <c r="E475" i="12"/>
  <c r="E473" i="12"/>
  <c r="E471" i="12"/>
  <c r="E469" i="12"/>
  <c r="E467" i="12"/>
  <c r="E465" i="12"/>
  <c r="E463" i="12"/>
  <c r="E461" i="12"/>
  <c r="E459" i="12"/>
  <c r="E457" i="12"/>
  <c r="E455" i="12"/>
  <c r="E453" i="12"/>
  <c r="E451" i="12"/>
  <c r="E449" i="12"/>
  <c r="E447" i="12"/>
  <c r="E445" i="12"/>
  <c r="E443" i="12"/>
  <c r="E441" i="12"/>
  <c r="E439" i="12"/>
  <c r="E437" i="12"/>
  <c r="E435" i="12"/>
  <c r="E433" i="12"/>
  <c r="E431" i="12"/>
  <c r="E429" i="12"/>
  <c r="E427" i="12"/>
  <c r="E425" i="12"/>
  <c r="E423" i="12"/>
  <c r="E421" i="12"/>
  <c r="F780" i="12"/>
  <c r="F748" i="12"/>
  <c r="F712" i="12"/>
  <c r="B676" i="12"/>
  <c r="F669" i="12"/>
  <c r="D648" i="12"/>
  <c r="D611" i="12"/>
  <c r="C606" i="12"/>
  <c r="D595" i="12"/>
  <c r="C590" i="12"/>
  <c r="D579" i="12"/>
  <c r="C574" i="12"/>
  <c r="D563" i="12"/>
  <c r="F556" i="12"/>
  <c r="F552" i="12"/>
  <c r="F551" i="12"/>
  <c r="D548" i="12"/>
  <c r="E544" i="12"/>
  <c r="C543" i="12"/>
  <c r="B532" i="12"/>
  <c r="C531" i="12"/>
  <c r="D530" i="12"/>
  <c r="F529" i="12"/>
  <c r="B524" i="12"/>
  <c r="C523" i="12"/>
  <c r="D522" i="12"/>
  <c r="F521" i="12"/>
  <c r="B516" i="12"/>
  <c r="C515" i="12"/>
  <c r="D514" i="12"/>
  <c r="F513" i="12"/>
  <c r="B508" i="12"/>
  <c r="C507" i="12"/>
  <c r="D506" i="12"/>
  <c r="F505" i="12"/>
  <c r="B500" i="12"/>
  <c r="C499" i="12"/>
  <c r="D498" i="12"/>
  <c r="F497" i="12"/>
  <c r="B492" i="12"/>
  <c r="C491" i="12"/>
  <c r="D490" i="12"/>
  <c r="F489" i="12"/>
  <c r="B484" i="12"/>
  <c r="C483" i="12"/>
  <c r="D482" i="12"/>
  <c r="F481" i="12"/>
  <c r="B476" i="12"/>
  <c r="C475" i="12"/>
  <c r="D474" i="12"/>
  <c r="F473" i="12"/>
  <c r="B468" i="12"/>
  <c r="C467" i="12"/>
  <c r="D466" i="12"/>
  <c r="F465" i="12"/>
  <c r="B460" i="12"/>
  <c r="C459" i="12"/>
  <c r="D458" i="12"/>
  <c r="F457" i="12"/>
  <c r="B452" i="12"/>
  <c r="C451" i="12"/>
  <c r="D450" i="12"/>
  <c r="F449" i="12"/>
  <c r="B444" i="12"/>
  <c r="C443" i="12"/>
  <c r="D442" i="12"/>
  <c r="F441" i="12"/>
  <c r="B436" i="12"/>
  <c r="C435" i="12"/>
  <c r="D434" i="12"/>
  <c r="F433" i="12"/>
  <c r="B428" i="12"/>
  <c r="C427" i="12"/>
  <c r="D426" i="12"/>
  <c r="F425" i="12"/>
  <c r="B420" i="12"/>
  <c r="E419" i="12"/>
  <c r="B417" i="12"/>
  <c r="D416" i="12"/>
  <c r="D413" i="12"/>
  <c r="C410" i="12"/>
  <c r="F409" i="12"/>
  <c r="C407" i="12"/>
  <c r="F406" i="12"/>
  <c r="B404" i="12"/>
  <c r="E403" i="12"/>
  <c r="B401" i="12"/>
  <c r="D400" i="12"/>
  <c r="D397" i="12"/>
  <c r="C394" i="12"/>
  <c r="F393" i="12"/>
  <c r="C391" i="12"/>
  <c r="F390" i="12"/>
  <c r="B388" i="12"/>
  <c r="E387" i="12"/>
  <c r="B385" i="12"/>
  <c r="D384" i="12"/>
  <c r="D381" i="12"/>
  <c r="C378" i="12"/>
  <c r="F377" i="12"/>
  <c r="C375" i="12"/>
  <c r="F374" i="12"/>
  <c r="B372" i="12"/>
  <c r="E371" i="12"/>
  <c r="B369" i="12"/>
  <c r="D368" i="12"/>
  <c r="D365" i="12"/>
  <c r="C362" i="12"/>
  <c r="F361" i="12"/>
  <c r="C359" i="12"/>
  <c r="F358" i="12"/>
  <c r="B356" i="12"/>
  <c r="E355" i="12"/>
  <c r="B353" i="12"/>
  <c r="D352" i="12"/>
  <c r="D349" i="12"/>
  <c r="C346" i="12"/>
  <c r="F345" i="12"/>
  <c r="C343" i="12"/>
  <c r="F342" i="12"/>
  <c r="B340" i="12"/>
  <c r="E339" i="12"/>
  <c r="B337" i="12"/>
  <c r="D336" i="12"/>
  <c r="D333" i="12"/>
  <c r="C330" i="12"/>
  <c r="F329" i="12"/>
  <c r="C327" i="12"/>
  <c r="F326" i="12"/>
  <c r="B325" i="12"/>
  <c r="F324" i="12"/>
  <c r="B323" i="12"/>
  <c r="F322" i="12"/>
  <c r="B321" i="12"/>
  <c r="F320" i="12"/>
  <c r="B319" i="12"/>
  <c r="F318" i="12"/>
  <c r="B317" i="12"/>
  <c r="F316" i="12"/>
  <c r="B315" i="12"/>
  <c r="F314" i="12"/>
  <c r="B313" i="12"/>
  <c r="F312" i="12"/>
  <c r="B311" i="12"/>
  <c r="F310" i="12"/>
  <c r="B309" i="12"/>
  <c r="F308" i="12"/>
  <c r="B307" i="12"/>
  <c r="F306" i="12"/>
  <c r="B633" i="12"/>
  <c r="F621" i="12"/>
  <c r="F604" i="12"/>
  <c r="D602" i="12"/>
  <c r="F588" i="12"/>
  <c r="D586" i="12"/>
  <c r="F572" i="12"/>
  <c r="D570" i="12"/>
  <c r="F558" i="12"/>
  <c r="E556" i="12"/>
  <c r="F553" i="12"/>
  <c r="D552" i="12"/>
  <c r="B548" i="12"/>
  <c r="D544" i="12"/>
  <c r="B531" i="12"/>
  <c r="C530" i="12"/>
  <c r="D529" i="12"/>
  <c r="F528" i="12"/>
  <c r="B523" i="12"/>
  <c r="C522" i="12"/>
  <c r="D521" i="12"/>
  <c r="F520" i="12"/>
  <c r="B515" i="12"/>
  <c r="C514" i="12"/>
  <c r="D513" i="12"/>
  <c r="F512" i="12"/>
  <c r="B507" i="12"/>
  <c r="C506" i="12"/>
  <c r="D505" i="12"/>
  <c r="F504" i="12"/>
  <c r="B499" i="12"/>
  <c r="C498" i="12"/>
  <c r="D497" i="12"/>
  <c r="F496" i="12"/>
  <c r="B491" i="12"/>
  <c r="C490" i="12"/>
  <c r="D489" i="12"/>
  <c r="F488" i="12"/>
  <c r="B483" i="12"/>
  <c r="C482" i="12"/>
  <c r="D481" i="12"/>
  <c r="F480" i="12"/>
  <c r="B475" i="12"/>
  <c r="C474" i="12"/>
  <c r="D473" i="12"/>
  <c r="F472" i="12"/>
  <c r="B467" i="12"/>
  <c r="C466" i="12"/>
  <c r="D465" i="12"/>
  <c r="F464" i="12"/>
  <c r="B459" i="12"/>
  <c r="C458" i="12"/>
  <c r="D457" i="12"/>
  <c r="F456" i="12"/>
  <c r="B451" i="12"/>
  <c r="C450" i="12"/>
  <c r="D449" i="12"/>
  <c r="F448" i="12"/>
  <c r="B443" i="12"/>
  <c r="C442" i="12"/>
  <c r="D441" i="12"/>
  <c r="F440" i="12"/>
  <c r="B435" i="12"/>
  <c r="C434" i="12"/>
  <c r="D433" i="12"/>
  <c r="F432" i="12"/>
  <c r="B427" i="12"/>
  <c r="C426" i="12"/>
  <c r="D425" i="12"/>
  <c r="F424" i="12"/>
  <c r="D419" i="12"/>
  <c r="C416" i="12"/>
  <c r="F415" i="12"/>
  <c r="C413" i="12"/>
  <c r="F412" i="12"/>
  <c r="B410" i="12"/>
  <c r="E409" i="12"/>
  <c r="B407" i="12"/>
  <c r="D406" i="12"/>
  <c r="D403" i="12"/>
  <c r="C400" i="12"/>
  <c r="F399" i="12"/>
  <c r="C397" i="12"/>
  <c r="F396" i="12"/>
  <c r="B394" i="12"/>
  <c r="E393" i="12"/>
  <c r="B391" i="12"/>
  <c r="D390" i="12"/>
  <c r="D387" i="12"/>
  <c r="C384" i="12"/>
  <c r="F383" i="12"/>
  <c r="C381" i="12"/>
  <c r="F380" i="12"/>
  <c r="B378" i="12"/>
  <c r="E377" i="12"/>
  <c r="B375" i="12"/>
  <c r="D374" i="12"/>
  <c r="D371" i="12"/>
  <c r="C368" i="12"/>
  <c r="F367" i="12"/>
  <c r="C365" i="12"/>
  <c r="F364" i="12"/>
  <c r="B362" i="12"/>
  <c r="E361" i="12"/>
  <c r="B359" i="12"/>
  <c r="D358" i="12"/>
  <c r="D355" i="12"/>
  <c r="C352" i="12"/>
  <c r="F351" i="12"/>
  <c r="C349" i="12"/>
  <c r="F348" i="12"/>
  <c r="B346" i="12"/>
  <c r="E345" i="12"/>
  <c r="B343" i="12"/>
  <c r="D342" i="12"/>
  <c r="D339" i="12"/>
  <c r="C336" i="12"/>
  <c r="F335" i="12"/>
  <c r="C333" i="12"/>
  <c r="F332" i="12"/>
  <c r="B330" i="12"/>
  <c r="E329" i="12"/>
  <c r="B327" i="12"/>
  <c r="E326" i="12"/>
  <c r="E324" i="12"/>
  <c r="E322" i="12"/>
  <c r="E320" i="12"/>
  <c r="E318" i="12"/>
  <c r="E316" i="12"/>
  <c r="E314" i="12"/>
  <c r="E312" i="12"/>
  <c r="E310" i="12"/>
  <c r="E308" i="12"/>
  <c r="E306" i="12"/>
  <c r="E304" i="12"/>
  <c r="E302" i="12"/>
  <c r="E300" i="12"/>
  <c r="E298" i="12"/>
  <c r="E296" i="12"/>
  <c r="E294" i="12"/>
  <c r="E292" i="12"/>
  <c r="E290" i="12"/>
  <c r="E288" i="12"/>
  <c r="E286" i="12"/>
  <c r="E284" i="12"/>
  <c r="E282" i="12"/>
  <c r="E280" i="12"/>
  <c r="E278" i="12"/>
  <c r="E276" i="12"/>
  <c r="E274" i="12"/>
  <c r="E272" i="12"/>
  <c r="E270" i="12"/>
  <c r="E268" i="12"/>
  <c r="E266" i="12"/>
  <c r="E264" i="12"/>
  <c r="E262" i="12"/>
  <c r="E260" i="12"/>
  <c r="E258" i="12"/>
  <c r="E256" i="12"/>
  <c r="E254" i="12"/>
  <c r="E252" i="12"/>
  <c r="E250" i="12"/>
  <c r="E248" i="12"/>
  <c r="E246" i="12"/>
  <c r="E244" i="12"/>
  <c r="E242" i="12"/>
  <c r="E240" i="12"/>
  <c r="E238" i="12"/>
  <c r="E236" i="12"/>
  <c r="E234" i="12"/>
  <c r="E232" i="12"/>
  <c r="E230" i="12"/>
  <c r="E228" i="12"/>
  <c r="E226" i="12"/>
  <c r="E224" i="12"/>
  <c r="E222" i="12"/>
  <c r="E220" i="12"/>
  <c r="E218" i="12"/>
  <c r="E216" i="12"/>
  <c r="E214" i="12"/>
  <c r="E212" i="12"/>
  <c r="E210" i="12"/>
  <c r="E208" i="12"/>
  <c r="E206" i="12"/>
  <c r="E204" i="12"/>
  <c r="E202" i="12"/>
  <c r="E200" i="12"/>
  <c r="E198" i="12"/>
  <c r="E196" i="12"/>
  <c r="E194" i="12"/>
  <c r="E192" i="12"/>
  <c r="E190" i="12"/>
  <c r="E188" i="12"/>
  <c r="E186" i="12"/>
  <c r="E184" i="12"/>
  <c r="E182" i="12"/>
  <c r="E180" i="12"/>
  <c r="E178" i="12"/>
  <c r="E176" i="12"/>
  <c r="E174" i="12"/>
  <c r="E172" i="12"/>
  <c r="E170" i="12"/>
  <c r="E168" i="12"/>
  <c r="E166" i="12"/>
  <c r="E164" i="12"/>
  <c r="E162" i="12"/>
  <c r="E160" i="12"/>
  <c r="E158" i="12"/>
  <c r="E156" i="12"/>
  <c r="E154" i="12"/>
  <c r="E152" i="12"/>
  <c r="E150" i="12"/>
  <c r="E148" i="12"/>
  <c r="E146" i="12"/>
  <c r="E144" i="12"/>
  <c r="E142" i="12"/>
  <c r="E140" i="12"/>
  <c r="E138" i="12"/>
  <c r="E136" i="12"/>
  <c r="E134" i="12"/>
  <c r="E132" i="12"/>
  <c r="E130" i="12"/>
  <c r="E128" i="12"/>
  <c r="E126" i="12"/>
  <c r="E124" i="12"/>
  <c r="E122" i="12"/>
  <c r="E120" i="12"/>
  <c r="E118" i="12"/>
  <c r="E116" i="12"/>
  <c r="E114" i="12"/>
  <c r="E112" i="12"/>
  <c r="E110" i="12"/>
  <c r="E108" i="12"/>
  <c r="E106" i="12"/>
  <c r="E104" i="12"/>
  <c r="E102" i="12"/>
  <c r="E100" i="12"/>
  <c r="E98" i="12"/>
  <c r="E96" i="12"/>
  <c r="E94" i="12"/>
  <c r="E92" i="12"/>
  <c r="E90" i="12"/>
  <c r="E88" i="12"/>
  <c r="E86" i="12"/>
  <c r="E84" i="12"/>
  <c r="E82" i="12"/>
  <c r="E80" i="12"/>
  <c r="E78" i="12"/>
  <c r="E76" i="12"/>
  <c r="E74" i="12"/>
  <c r="E72" i="12"/>
  <c r="E70" i="12"/>
  <c r="E68" i="12"/>
  <c r="E66" i="12"/>
  <c r="E64" i="12"/>
  <c r="E62" i="12"/>
  <c r="E60" i="12"/>
  <c r="E58" i="12"/>
  <c r="E56" i="12"/>
  <c r="E54" i="12"/>
  <c r="E52" i="12"/>
  <c r="E50" i="12"/>
  <c r="E48" i="12"/>
  <c r="E46" i="12"/>
  <c r="E44" i="12"/>
  <c r="E42" i="12"/>
  <c r="E40" i="12"/>
  <c r="E38" i="12"/>
  <c r="E36" i="12"/>
  <c r="E34" i="12"/>
  <c r="E32" i="12"/>
  <c r="E30" i="12"/>
  <c r="E28" i="12"/>
  <c r="E26" i="12"/>
  <c r="E24" i="12"/>
  <c r="E22" i="12"/>
  <c r="E20" i="12"/>
  <c r="E18" i="12"/>
  <c r="E16" i="12"/>
  <c r="E14" i="12"/>
  <c r="D786" i="12"/>
  <c r="B754" i="12"/>
  <c r="F667" i="12"/>
  <c r="C660" i="12"/>
  <c r="F657" i="12"/>
  <c r="D643" i="12"/>
  <c r="D616" i="12"/>
  <c r="B614" i="12"/>
  <c r="E612" i="12"/>
  <c r="D600" i="12"/>
  <c r="B598" i="12"/>
  <c r="E596" i="12"/>
  <c r="D584" i="12"/>
  <c r="B582" i="12"/>
  <c r="E580" i="12"/>
  <c r="D568" i="12"/>
  <c r="B566" i="12"/>
  <c r="E564" i="12"/>
  <c r="E558" i="12"/>
  <c r="B553" i="12"/>
  <c r="C552" i="12"/>
  <c r="B544" i="12"/>
  <c r="B530" i="12"/>
  <c r="C529" i="12"/>
  <c r="D528" i="12"/>
  <c r="F527" i="12"/>
  <c r="B522" i="12"/>
  <c r="C521" i="12"/>
  <c r="D520" i="12"/>
  <c r="F519" i="12"/>
  <c r="B514" i="12"/>
  <c r="C513" i="12"/>
  <c r="D512" i="12"/>
  <c r="F511" i="12"/>
  <c r="B506" i="12"/>
  <c r="C505" i="12"/>
  <c r="D504" i="12"/>
  <c r="F503" i="12"/>
  <c r="B498" i="12"/>
  <c r="C497" i="12"/>
  <c r="D496" i="12"/>
  <c r="F495" i="12"/>
  <c r="B490" i="12"/>
  <c r="C489" i="12"/>
  <c r="D488" i="12"/>
  <c r="F487" i="12"/>
  <c r="B482" i="12"/>
  <c r="C481" i="12"/>
  <c r="D480" i="12"/>
  <c r="F479" i="12"/>
  <c r="B474" i="12"/>
  <c r="C473" i="12"/>
  <c r="D472" i="12"/>
  <c r="F471" i="12"/>
  <c r="B466" i="12"/>
  <c r="C465" i="12"/>
  <c r="D464" i="12"/>
  <c r="F463" i="12"/>
  <c r="B458" i="12"/>
  <c r="C457" i="12"/>
  <c r="D456" i="12"/>
  <c r="F455" i="12"/>
  <c r="B450" i="12"/>
  <c r="C449" i="12"/>
  <c r="D448" i="12"/>
  <c r="F447" i="12"/>
  <c r="B442" i="12"/>
  <c r="C441" i="12"/>
  <c r="D440" i="12"/>
  <c r="F439" i="12"/>
  <c r="B434" i="12"/>
  <c r="C433" i="12"/>
  <c r="D432" i="12"/>
  <c r="F431" i="12"/>
  <c r="B426" i="12"/>
  <c r="C425" i="12"/>
  <c r="D424" i="12"/>
  <c r="F423" i="12"/>
  <c r="C419" i="12"/>
  <c r="F418" i="12"/>
  <c r="B416" i="12"/>
  <c r="E415" i="12"/>
  <c r="B413" i="12"/>
  <c r="D412" i="12"/>
  <c r="D409" i="12"/>
  <c r="C406" i="12"/>
  <c r="F405" i="12"/>
  <c r="C403" i="12"/>
  <c r="F402" i="12"/>
  <c r="B400" i="12"/>
  <c r="E399" i="12"/>
  <c r="B397" i="12"/>
  <c r="D396" i="12"/>
  <c r="D393" i="12"/>
  <c r="C390" i="12"/>
  <c r="F389" i="12"/>
  <c r="C387" i="12"/>
  <c r="F386" i="12"/>
  <c r="B384" i="12"/>
  <c r="E383" i="12"/>
  <c r="B381" i="12"/>
  <c r="D380" i="12"/>
  <c r="D377" i="12"/>
  <c r="C374" i="12"/>
  <c r="F373" i="12"/>
  <c r="C371" i="12"/>
  <c r="F370" i="12"/>
  <c r="B368" i="12"/>
  <c r="E367" i="12"/>
  <c r="B365" i="12"/>
  <c r="D364" i="12"/>
  <c r="D361" i="12"/>
  <c r="C358" i="12"/>
  <c r="F357" i="12"/>
  <c r="C355" i="12"/>
  <c r="F354" i="12"/>
  <c r="B352" i="12"/>
  <c r="E351" i="12"/>
  <c r="B349" i="12"/>
  <c r="D348" i="12"/>
  <c r="D345" i="12"/>
  <c r="C342" i="12"/>
  <c r="F341" i="12"/>
  <c r="C339" i="12"/>
  <c r="F338" i="12"/>
  <c r="B336" i="12"/>
  <c r="E335" i="12"/>
  <c r="B333" i="12"/>
  <c r="D332" i="12"/>
  <c r="D329" i="12"/>
  <c r="D326" i="12"/>
  <c r="D324" i="12"/>
  <c r="D322" i="12"/>
  <c r="D320" i="12"/>
  <c r="D318" i="12"/>
  <c r="D316" i="12"/>
  <c r="D314" i="12"/>
  <c r="D312" i="12"/>
  <c r="D310" i="12"/>
  <c r="D308" i="12"/>
  <c r="D306" i="12"/>
  <c r="D304" i="12"/>
  <c r="D302" i="12"/>
  <c r="D300" i="12"/>
  <c r="D298" i="12"/>
  <c r="D296" i="12"/>
  <c r="D294" i="12"/>
  <c r="D292" i="12"/>
  <c r="D290" i="12"/>
  <c r="D288" i="12"/>
  <c r="D286" i="12"/>
  <c r="D284" i="12"/>
  <c r="D282" i="12"/>
  <c r="D280" i="12"/>
  <c r="D278" i="12"/>
  <c r="D276" i="12"/>
  <c r="D274" i="12"/>
  <c r="D272" i="12"/>
  <c r="D270" i="12"/>
  <c r="D268" i="12"/>
  <c r="D266" i="12"/>
  <c r="D264" i="12"/>
  <c r="D262" i="12"/>
  <c r="D260" i="12"/>
  <c r="D258" i="12"/>
  <c r="D256" i="12"/>
  <c r="D254" i="12"/>
  <c r="D252" i="12"/>
  <c r="D250" i="12"/>
  <c r="D248" i="12"/>
  <c r="D246" i="12"/>
  <c r="D244" i="12"/>
  <c r="D242" i="12"/>
  <c r="D240" i="12"/>
  <c r="D238" i="12"/>
  <c r="D236" i="12"/>
  <c r="D234" i="12"/>
  <c r="D232" i="12"/>
  <c r="D230" i="12"/>
  <c r="D228" i="12"/>
  <c r="D226" i="12"/>
  <c r="D224" i="12"/>
  <c r="D222" i="12"/>
  <c r="D220" i="12"/>
  <c r="D218" i="12"/>
  <c r="D216" i="12"/>
  <c r="D214" i="12"/>
  <c r="D212" i="12"/>
  <c r="D210" i="12"/>
  <c r="D208" i="12"/>
  <c r="D206" i="12"/>
  <c r="D204" i="12"/>
  <c r="D202" i="12"/>
  <c r="D200" i="12"/>
  <c r="D198" i="12"/>
  <c r="D196" i="12"/>
  <c r="D194" i="12"/>
  <c r="D192" i="12"/>
  <c r="D190" i="12"/>
  <c r="D188" i="12"/>
  <c r="D186" i="12"/>
  <c r="D184" i="12"/>
  <c r="D182" i="12"/>
  <c r="D180" i="12"/>
  <c r="D178" i="12"/>
  <c r="D176" i="12"/>
  <c r="D174" i="12"/>
  <c r="D172" i="12"/>
  <c r="D170" i="12"/>
  <c r="D168" i="12"/>
  <c r="D166" i="12"/>
  <c r="D164" i="12"/>
  <c r="D162" i="12"/>
  <c r="D160" i="12"/>
  <c r="D158" i="12"/>
  <c r="D156" i="12"/>
  <c r="D154" i="12"/>
  <c r="D152" i="12"/>
  <c r="D150" i="12"/>
  <c r="D148" i="12"/>
  <c r="D146" i="12"/>
  <c r="D144" i="12"/>
  <c r="D142" i="12"/>
  <c r="F837" i="12"/>
  <c r="B773" i="12"/>
  <c r="B628" i="12"/>
  <c r="E626" i="12"/>
  <c r="C622" i="12"/>
  <c r="B612" i="12"/>
  <c r="F607" i="12"/>
  <c r="B596" i="12"/>
  <c r="F591" i="12"/>
  <c r="B580" i="12"/>
  <c r="F575" i="12"/>
  <c r="B564" i="12"/>
  <c r="C558" i="12"/>
  <c r="F557" i="12"/>
  <c r="D549" i="12"/>
  <c r="B545" i="12"/>
  <c r="F537" i="12"/>
  <c r="F536" i="12"/>
  <c r="F534" i="12"/>
  <c r="B529" i="12"/>
  <c r="C528" i="12"/>
  <c r="D527" i="12"/>
  <c r="F526" i="12"/>
  <c r="B521" i="12"/>
  <c r="C520" i="12"/>
  <c r="D519" i="12"/>
  <c r="F518" i="12"/>
  <c r="B513" i="12"/>
  <c r="C512" i="12"/>
  <c r="D511" i="12"/>
  <c r="F510" i="12"/>
  <c r="B505" i="12"/>
  <c r="C504" i="12"/>
  <c r="D503" i="12"/>
  <c r="F502" i="12"/>
  <c r="B497" i="12"/>
  <c r="C496" i="12"/>
  <c r="D495" i="12"/>
  <c r="F494" i="12"/>
  <c r="B489" i="12"/>
  <c r="C488" i="12"/>
  <c r="D487" i="12"/>
  <c r="F486" i="12"/>
  <c r="B481" i="12"/>
  <c r="C480" i="12"/>
  <c r="D479" i="12"/>
  <c r="F478" i="12"/>
  <c r="B473" i="12"/>
  <c r="C472" i="12"/>
  <c r="D471" i="12"/>
  <c r="F470" i="12"/>
  <c r="B465" i="12"/>
  <c r="C464" i="12"/>
  <c r="D463" i="12"/>
  <c r="F462" i="12"/>
  <c r="B457" i="12"/>
  <c r="C456" i="12"/>
  <c r="D455" i="12"/>
  <c r="F454" i="12"/>
  <c r="B449" i="12"/>
  <c r="C448" i="12"/>
  <c r="D447" i="12"/>
  <c r="F446" i="12"/>
  <c r="B441" i="12"/>
  <c r="C440" i="12"/>
  <c r="D439" i="12"/>
  <c r="F438" i="12"/>
  <c r="B433" i="12"/>
  <c r="C432" i="12"/>
  <c r="D431" i="12"/>
  <c r="F430" i="12"/>
  <c r="B425" i="12"/>
  <c r="C424" i="12"/>
  <c r="D423" i="12"/>
  <c r="F422" i="12"/>
  <c r="B419" i="12"/>
  <c r="D418" i="12"/>
  <c r="D415" i="12"/>
  <c r="C412" i="12"/>
  <c r="F411" i="12"/>
  <c r="C409" i="12"/>
  <c r="F408" i="12"/>
  <c r="B406" i="12"/>
  <c r="E405" i="12"/>
  <c r="B403" i="12"/>
  <c r="D402" i="12"/>
  <c r="D399" i="12"/>
  <c r="C396" i="12"/>
  <c r="F395" i="12"/>
  <c r="C393" i="12"/>
  <c r="F392" i="12"/>
  <c r="B390" i="12"/>
  <c r="E389" i="12"/>
  <c r="B387" i="12"/>
  <c r="D386" i="12"/>
  <c r="D383" i="12"/>
  <c r="C380" i="12"/>
  <c r="F379" i="12"/>
  <c r="C377" i="12"/>
  <c r="F376" i="12"/>
  <c r="B374" i="12"/>
  <c r="E373" i="12"/>
  <c r="B371" i="12"/>
  <c r="D370" i="12"/>
  <c r="D367" i="12"/>
  <c r="C364" i="12"/>
  <c r="F363" i="12"/>
  <c r="C361" i="12"/>
  <c r="F360" i="12"/>
  <c r="B358" i="12"/>
  <c r="E357" i="12"/>
  <c r="B355" i="12"/>
  <c r="D354" i="12"/>
  <c r="D351" i="12"/>
  <c r="C348" i="12"/>
  <c r="F347" i="12"/>
  <c r="C345" i="12"/>
  <c r="F344" i="12"/>
  <c r="B342" i="12"/>
  <c r="E341" i="12"/>
  <c r="B339" i="12"/>
  <c r="D338" i="12"/>
  <c r="D335" i="12"/>
  <c r="C332" i="12"/>
  <c r="F331" i="12"/>
  <c r="C329" i="12"/>
  <c r="F328" i="12"/>
  <c r="C326" i="12"/>
  <c r="C324" i="12"/>
  <c r="C322" i="12"/>
  <c r="C320" i="12"/>
  <c r="C318" i="12"/>
  <c r="C316" i="12"/>
  <c r="C314" i="12"/>
  <c r="C312" i="12"/>
  <c r="C310" i="12"/>
  <c r="C308" i="12"/>
  <c r="C306" i="12"/>
  <c r="C304" i="12"/>
  <c r="C302" i="12"/>
  <c r="C300" i="12"/>
  <c r="C298" i="12"/>
  <c r="C296" i="12"/>
  <c r="C294" i="12"/>
  <c r="C292" i="12"/>
  <c r="C290" i="12"/>
  <c r="C288" i="12"/>
  <c r="C286" i="12"/>
  <c r="C284" i="12"/>
  <c r="C282" i="12"/>
  <c r="C280" i="12"/>
  <c r="C278" i="12"/>
  <c r="C276" i="12"/>
  <c r="C274" i="12"/>
  <c r="C272" i="12"/>
  <c r="C270" i="12"/>
  <c r="C268" i="12"/>
  <c r="C266" i="12"/>
  <c r="C264" i="12"/>
  <c r="C262" i="12"/>
  <c r="C260" i="12"/>
  <c r="C258" i="12"/>
  <c r="C256" i="12"/>
  <c r="C254" i="12"/>
  <c r="C252" i="12"/>
  <c r="C250" i="12"/>
  <c r="C248" i="12"/>
  <c r="C246" i="12"/>
  <c r="C244" i="12"/>
  <c r="C242" i="12"/>
  <c r="C240" i="12"/>
  <c r="C238" i="12"/>
  <c r="C236" i="12"/>
  <c r="C234" i="12"/>
  <c r="C232" i="12"/>
  <c r="C230" i="12"/>
  <c r="C228" i="12"/>
  <c r="C226" i="12"/>
  <c r="C224" i="12"/>
  <c r="C222" i="12"/>
  <c r="C220" i="12"/>
  <c r="C218" i="12"/>
  <c r="C216" i="12"/>
  <c r="C214" i="12"/>
  <c r="C212" i="12"/>
  <c r="C210" i="12"/>
  <c r="C208" i="12"/>
  <c r="C206" i="12"/>
  <c r="C204" i="12"/>
  <c r="C202" i="12"/>
  <c r="C200" i="12"/>
  <c r="C198" i="12"/>
  <c r="C196" i="12"/>
  <c r="C194" i="12"/>
  <c r="C192" i="12"/>
  <c r="C190" i="12"/>
  <c r="C188" i="12"/>
  <c r="C186" i="12"/>
  <c r="C184" i="12"/>
  <c r="C182" i="12"/>
  <c r="C180" i="12"/>
  <c r="C178" i="12"/>
  <c r="C176" i="12"/>
  <c r="C174" i="12"/>
  <c r="C172" i="12"/>
  <c r="C170" i="12"/>
  <c r="C168" i="12"/>
  <c r="C166" i="12"/>
  <c r="C164" i="12"/>
  <c r="C162" i="12"/>
  <c r="C160" i="12"/>
  <c r="C158" i="12"/>
  <c r="C156" i="12"/>
  <c r="C154" i="12"/>
  <c r="C152" i="12"/>
  <c r="C150" i="12"/>
  <c r="C148" i="12"/>
  <c r="C146" i="12"/>
  <c r="C144" i="12"/>
  <c r="C142" i="12"/>
  <c r="C140" i="12"/>
  <c r="C138" i="12"/>
  <c r="C136" i="12"/>
  <c r="C134" i="12"/>
  <c r="C132" i="12"/>
  <c r="C130" i="12"/>
  <c r="C128" i="12"/>
  <c r="C126" i="12"/>
  <c r="C124" i="12"/>
  <c r="D850" i="12"/>
  <c r="F764" i="12"/>
  <c r="F693" i="12"/>
  <c r="E670" i="12"/>
  <c r="E668" i="12"/>
  <c r="E658" i="12"/>
  <c r="B649" i="12"/>
  <c r="F637" i="12"/>
  <c r="F620" i="12"/>
  <c r="E610" i="12"/>
  <c r="E594" i="12"/>
  <c r="E578" i="12"/>
  <c r="E562" i="12"/>
  <c r="F559" i="12"/>
  <c r="B558" i="12"/>
  <c r="D557" i="12"/>
  <c r="D554" i="12"/>
  <c r="F550" i="12"/>
  <c r="B549" i="12"/>
  <c r="E546" i="12"/>
  <c r="E538" i="12"/>
  <c r="C537" i="12"/>
  <c r="E536" i="12"/>
  <c r="D535" i="12"/>
  <c r="E534" i="12"/>
  <c r="B528" i="12"/>
  <c r="C527" i="12"/>
  <c r="D526" i="12"/>
  <c r="F525" i="12"/>
  <c r="B520" i="12"/>
  <c r="C519" i="12"/>
  <c r="D518" i="12"/>
  <c r="F517" i="12"/>
  <c r="B512" i="12"/>
  <c r="C511" i="12"/>
  <c r="D510" i="12"/>
  <c r="F509" i="12"/>
  <c r="B504" i="12"/>
  <c r="C503" i="12"/>
  <c r="D502" i="12"/>
  <c r="F501" i="12"/>
  <c r="B496" i="12"/>
  <c r="C495" i="12"/>
  <c r="D494" i="12"/>
  <c r="F493" i="12"/>
  <c r="B488" i="12"/>
  <c r="C487" i="12"/>
  <c r="D486" i="12"/>
  <c r="F485" i="12"/>
  <c r="B480" i="12"/>
  <c r="C479" i="12"/>
  <c r="D478" i="12"/>
  <c r="F477" i="12"/>
  <c r="B472" i="12"/>
  <c r="C471" i="12"/>
  <c r="D470" i="12"/>
  <c r="F469" i="12"/>
  <c r="B464" i="12"/>
  <c r="C463" i="12"/>
  <c r="D462" i="12"/>
  <c r="F461" i="12"/>
  <c r="B456" i="12"/>
  <c r="C455" i="12"/>
  <c r="D454" i="12"/>
  <c r="F453" i="12"/>
  <c r="B448" i="12"/>
  <c r="C447" i="12"/>
  <c r="D446" i="12"/>
  <c r="F445" i="12"/>
  <c r="B440" i="12"/>
  <c r="C439" i="12"/>
  <c r="D438" i="12"/>
  <c r="F437" i="12"/>
  <c r="B432" i="12"/>
  <c r="C431" i="12"/>
  <c r="D430" i="12"/>
  <c r="F429" i="12"/>
  <c r="B424" i="12"/>
  <c r="C423" i="12"/>
  <c r="D422" i="12"/>
  <c r="F421" i="12"/>
  <c r="C418" i="12"/>
  <c r="F417" i="12"/>
  <c r="C415" i="12"/>
  <c r="F414" i="12"/>
  <c r="B412" i="12"/>
  <c r="E411" i="12"/>
  <c r="B409" i="12"/>
  <c r="D408" i="12"/>
  <c r="D405" i="12"/>
  <c r="C402" i="12"/>
  <c r="F401" i="12"/>
  <c r="C399" i="12"/>
  <c r="F398" i="12"/>
  <c r="B396" i="12"/>
  <c r="E395" i="12"/>
  <c r="B393" i="12"/>
  <c r="D392" i="12"/>
  <c r="D389" i="12"/>
  <c r="C386" i="12"/>
  <c r="F385" i="12"/>
  <c r="C383" i="12"/>
  <c r="F382" i="12"/>
  <c r="B380" i="12"/>
  <c r="E379" i="12"/>
  <c r="B377" i="12"/>
  <c r="D376" i="12"/>
  <c r="D373" i="12"/>
  <c r="C370" i="12"/>
  <c r="F369" i="12"/>
  <c r="C367" i="12"/>
  <c r="F366" i="12"/>
  <c r="B364" i="12"/>
  <c r="E363" i="12"/>
  <c r="B361" i="12"/>
  <c r="D360" i="12"/>
  <c r="D357" i="12"/>
  <c r="C354" i="12"/>
  <c r="F353" i="12"/>
  <c r="C351" i="12"/>
  <c r="F350" i="12"/>
  <c r="B348" i="12"/>
  <c r="E347" i="12"/>
  <c r="B345" i="12"/>
  <c r="D344" i="12"/>
  <c r="D341" i="12"/>
  <c r="C338" i="12"/>
  <c r="F337" i="12"/>
  <c r="C335" i="12"/>
  <c r="F334" i="12"/>
  <c r="B332" i="12"/>
  <c r="E331" i="12"/>
  <c r="B329" i="12"/>
  <c r="D328" i="12"/>
  <c r="B326" i="12"/>
  <c r="F325" i="12"/>
  <c r="B324" i="12"/>
  <c r="F323" i="12"/>
  <c r="B322" i="12"/>
  <c r="F321" i="12"/>
  <c r="B320" i="12"/>
  <c r="F319" i="12"/>
  <c r="B318" i="12"/>
  <c r="F317" i="12"/>
  <c r="B316" i="12"/>
  <c r="F315" i="12"/>
  <c r="B314" i="12"/>
  <c r="F313" i="12"/>
  <c r="B312" i="12"/>
  <c r="F311" i="12"/>
  <c r="B310" i="12"/>
  <c r="F309" i="12"/>
  <c r="B308" i="12"/>
  <c r="F307" i="12"/>
  <c r="B306" i="12"/>
  <c r="F305" i="12"/>
  <c r="B304" i="12"/>
  <c r="F303" i="12"/>
  <c r="B302" i="12"/>
  <c r="F301" i="12"/>
  <c r="B300" i="12"/>
  <c r="F299" i="12"/>
  <c r="B298" i="12"/>
  <c r="F297" i="12"/>
  <c r="B296" i="12"/>
  <c r="F295" i="12"/>
  <c r="B294" i="12"/>
  <c r="F293" i="12"/>
  <c r="B292" i="12"/>
  <c r="F291" i="12"/>
  <c r="B290" i="12"/>
  <c r="F289" i="12"/>
  <c r="B288" i="12"/>
  <c r="F287" i="12"/>
  <c r="B715" i="12"/>
  <c r="B711" i="12"/>
  <c r="F684" i="12"/>
  <c r="B682" i="12"/>
  <c r="E656" i="12"/>
  <c r="D632" i="12"/>
  <c r="B601" i="12"/>
  <c r="B585" i="12"/>
  <c r="B569" i="12"/>
  <c r="D559" i="12"/>
  <c r="C554" i="12"/>
  <c r="B550" i="12"/>
  <c r="D546" i="12"/>
  <c r="F542" i="12"/>
  <c r="F541" i="12"/>
  <c r="F540" i="12"/>
  <c r="F539" i="12"/>
  <c r="D538" i="12"/>
  <c r="B537" i="12"/>
  <c r="D536" i="12"/>
  <c r="C535" i="12"/>
  <c r="C534" i="12"/>
  <c r="F533" i="12"/>
  <c r="F532" i="12"/>
  <c r="B527" i="12"/>
  <c r="C526" i="12"/>
  <c r="D525" i="12"/>
  <c r="F524" i="12"/>
  <c r="B519" i="12"/>
  <c r="C518" i="12"/>
  <c r="D517" i="12"/>
  <c r="F516" i="12"/>
  <c r="B511" i="12"/>
  <c r="C510" i="12"/>
  <c r="D509" i="12"/>
  <c r="F508" i="12"/>
  <c r="B503" i="12"/>
  <c r="C502" i="12"/>
  <c r="D501" i="12"/>
  <c r="F500" i="12"/>
  <c r="B495" i="12"/>
  <c r="C494" i="12"/>
  <c r="D493" i="12"/>
  <c r="F492" i="12"/>
  <c r="B487" i="12"/>
  <c r="C486" i="12"/>
  <c r="D485" i="12"/>
  <c r="F484" i="12"/>
  <c r="B479" i="12"/>
  <c r="C478" i="12"/>
  <c r="D477" i="12"/>
  <c r="F476" i="12"/>
  <c r="B471" i="12"/>
  <c r="C470" i="12"/>
  <c r="D469" i="12"/>
  <c r="F468" i="12"/>
  <c r="B463" i="12"/>
  <c r="C462" i="12"/>
  <c r="D461" i="12"/>
  <c r="F460" i="12"/>
  <c r="B455" i="12"/>
  <c r="C454" i="12"/>
  <c r="D453" i="12"/>
  <c r="F452" i="12"/>
  <c r="B447" i="12"/>
  <c r="C446" i="12"/>
  <c r="D445" i="12"/>
  <c r="F444" i="12"/>
  <c r="B439" i="12"/>
  <c r="C438" i="12"/>
  <c r="D437" i="12"/>
  <c r="F436" i="12"/>
  <c r="B431" i="12"/>
  <c r="C430" i="12"/>
  <c r="D429" i="12"/>
  <c r="F428" i="12"/>
  <c r="B423" i="12"/>
  <c r="C422" i="12"/>
  <c r="D421" i="12"/>
  <c r="F420" i="12"/>
  <c r="B418" i="12"/>
  <c r="E417" i="12"/>
  <c r="B415" i="12"/>
  <c r="D414" i="12"/>
  <c r="D411" i="12"/>
  <c r="C408" i="12"/>
  <c r="F407" i="12"/>
  <c r="C405" i="12"/>
  <c r="F404" i="12"/>
  <c r="B402" i="12"/>
  <c r="E401" i="12"/>
  <c r="B399" i="12"/>
  <c r="D398" i="12"/>
  <c r="D395" i="12"/>
  <c r="C392" i="12"/>
  <c r="F391" i="12"/>
  <c r="C389" i="12"/>
  <c r="F388" i="12"/>
  <c r="B386" i="12"/>
  <c r="E385" i="12"/>
  <c r="B383" i="12"/>
  <c r="D382" i="12"/>
  <c r="D379" i="12"/>
  <c r="C376" i="12"/>
  <c r="F375" i="12"/>
  <c r="C373" i="12"/>
  <c r="F372" i="12"/>
  <c r="B370" i="12"/>
  <c r="E369" i="12"/>
  <c r="B367" i="12"/>
  <c r="D366" i="12"/>
  <c r="D363" i="12"/>
  <c r="C360" i="12"/>
  <c r="F359" i="12"/>
  <c r="C357" i="12"/>
  <c r="F356" i="12"/>
  <c r="B354" i="12"/>
  <c r="E353" i="12"/>
  <c r="B351" i="12"/>
  <c r="D350" i="12"/>
  <c r="D347" i="12"/>
  <c r="C344" i="12"/>
  <c r="F343" i="12"/>
  <c r="C341" i="12"/>
  <c r="F340" i="12"/>
  <c r="B338" i="12"/>
  <c r="E337" i="12"/>
  <c r="B335" i="12"/>
  <c r="D334" i="12"/>
  <c r="D331" i="12"/>
  <c r="C328" i="12"/>
  <c r="F327" i="12"/>
  <c r="E325" i="12"/>
  <c r="E323" i="12"/>
  <c r="E321" i="12"/>
  <c r="E319" i="12"/>
  <c r="E317" i="12"/>
  <c r="E315" i="12"/>
  <c r="E313" i="12"/>
  <c r="E311" i="12"/>
  <c r="E309" i="12"/>
  <c r="E307" i="12"/>
  <c r="E305" i="12"/>
  <c r="E303" i="12"/>
  <c r="E301" i="12"/>
  <c r="E299" i="12"/>
  <c r="E297" i="12"/>
  <c r="E295" i="12"/>
  <c r="E293" i="12"/>
  <c r="E291" i="12"/>
  <c r="E289" i="12"/>
  <c r="E287" i="12"/>
  <c r="E285" i="12"/>
  <c r="E283" i="12"/>
  <c r="E281" i="12"/>
  <c r="E279" i="12"/>
  <c r="E277" i="12"/>
  <c r="E275" i="12"/>
  <c r="E273" i="12"/>
  <c r="E271" i="12"/>
  <c r="E269" i="12"/>
  <c r="E267" i="12"/>
  <c r="E265" i="12"/>
  <c r="E263" i="12"/>
  <c r="E261" i="12"/>
  <c r="E259" i="12"/>
  <c r="E257" i="12"/>
  <c r="E255" i="12"/>
  <c r="E253" i="12"/>
  <c r="E251" i="12"/>
  <c r="E249" i="12"/>
  <c r="E247" i="12"/>
  <c r="E245" i="12"/>
  <c r="E243" i="12"/>
  <c r="E241" i="12"/>
  <c r="E239" i="12"/>
  <c r="E237" i="12"/>
  <c r="E235" i="12"/>
  <c r="E233" i="12"/>
  <c r="E231" i="12"/>
  <c r="E229" i="12"/>
  <c r="E227" i="12"/>
  <c r="E225" i="12"/>
  <c r="E223" i="12"/>
  <c r="E221" i="12"/>
  <c r="E219" i="12"/>
  <c r="E217" i="12"/>
  <c r="E215" i="12"/>
  <c r="E213" i="12"/>
  <c r="E211" i="12"/>
  <c r="E209" i="12"/>
  <c r="E207" i="12"/>
  <c r="E205" i="12"/>
  <c r="E203" i="12"/>
  <c r="E201" i="12"/>
  <c r="E199" i="12"/>
  <c r="E197" i="12"/>
  <c r="E195" i="12"/>
  <c r="E193" i="12"/>
  <c r="E191" i="12"/>
  <c r="E189" i="12"/>
  <c r="B910" i="12"/>
  <c r="D860" i="12"/>
  <c r="F805" i="12"/>
  <c r="B770" i="12"/>
  <c r="B644" i="12"/>
  <c r="E642" i="12"/>
  <c r="C638" i="12"/>
  <c r="B617" i="12"/>
  <c r="C608" i="12"/>
  <c r="F605" i="12"/>
  <c r="B603" i="12"/>
  <c r="C592" i="12"/>
  <c r="F589" i="12"/>
  <c r="B587" i="12"/>
  <c r="C576" i="12"/>
  <c r="F573" i="12"/>
  <c r="B571" i="12"/>
  <c r="C560" i="12"/>
  <c r="D547" i="12"/>
  <c r="C542" i="12"/>
  <c r="D541" i="12"/>
  <c r="D540" i="12"/>
  <c r="B539" i="12"/>
  <c r="C538" i="12"/>
  <c r="B536" i="12"/>
  <c r="B535" i="12"/>
  <c r="B534" i="12"/>
  <c r="D533" i="12"/>
  <c r="D532" i="12"/>
  <c r="F531" i="12"/>
  <c r="B526" i="12"/>
  <c r="C525" i="12"/>
  <c r="D524" i="12"/>
  <c r="F523" i="12"/>
  <c r="B518" i="12"/>
  <c r="C517" i="12"/>
  <c r="D516" i="12"/>
  <c r="F515" i="12"/>
  <c r="B510" i="12"/>
  <c r="C509" i="12"/>
  <c r="D508" i="12"/>
  <c r="F507" i="12"/>
  <c r="B502" i="12"/>
  <c r="C501" i="12"/>
  <c r="D500" i="12"/>
  <c r="F499" i="12"/>
  <c r="B494" i="12"/>
  <c r="C493" i="12"/>
  <c r="D492" i="12"/>
  <c r="F491" i="12"/>
  <c r="B486" i="12"/>
  <c r="C485" i="12"/>
  <c r="D484" i="12"/>
  <c r="F483" i="12"/>
  <c r="B478" i="12"/>
  <c r="C477" i="12"/>
  <c r="D476" i="12"/>
  <c r="F475" i="12"/>
  <c r="B470" i="12"/>
  <c r="C469" i="12"/>
  <c r="D468" i="12"/>
  <c r="F467" i="12"/>
  <c r="B462" i="12"/>
  <c r="C461" i="12"/>
  <c r="D460" i="12"/>
  <c r="F459" i="12"/>
  <c r="B454" i="12"/>
  <c r="C453" i="12"/>
  <c r="D452" i="12"/>
  <c r="F451" i="12"/>
  <c r="B446" i="12"/>
  <c r="C445" i="12"/>
  <c r="D444" i="12"/>
  <c r="F443" i="12"/>
  <c r="B438" i="12"/>
  <c r="C437" i="12"/>
  <c r="D436" i="12"/>
  <c r="F435" i="12"/>
  <c r="B430" i="12"/>
  <c r="C429" i="12"/>
  <c r="D428" i="12"/>
  <c r="F427" i="12"/>
  <c r="B422" i="12"/>
  <c r="C421" i="12"/>
  <c r="D420" i="12"/>
  <c r="D417" i="12"/>
  <c r="C414" i="12"/>
  <c r="F413" i="12"/>
  <c r="C411" i="12"/>
  <c r="F410" i="12"/>
  <c r="B408" i="12"/>
  <c r="E407" i="12"/>
  <c r="B405" i="12"/>
  <c r="D404" i="12"/>
  <c r="D401" i="12"/>
  <c r="C398" i="12"/>
  <c r="F397" i="12"/>
  <c r="C395" i="12"/>
  <c r="F394" i="12"/>
  <c r="B392" i="12"/>
  <c r="E391" i="12"/>
  <c r="B389" i="12"/>
  <c r="D388" i="12"/>
  <c r="D385" i="12"/>
  <c r="C382" i="12"/>
  <c r="F381" i="12"/>
  <c r="C379" i="12"/>
  <c r="F378" i="12"/>
  <c r="B376" i="12"/>
  <c r="E375" i="12"/>
  <c r="B373" i="12"/>
  <c r="D372" i="12"/>
  <c r="D369" i="12"/>
  <c r="C366" i="12"/>
  <c r="F365" i="12"/>
  <c r="C363" i="12"/>
  <c r="F362" i="12"/>
  <c r="B360" i="12"/>
  <c r="E359" i="12"/>
  <c r="B357" i="12"/>
  <c r="D356" i="12"/>
  <c r="D353" i="12"/>
  <c r="C350" i="12"/>
  <c r="F349" i="12"/>
  <c r="C347" i="12"/>
  <c r="F346" i="12"/>
  <c r="B344" i="12"/>
  <c r="E343" i="12"/>
  <c r="B341" i="12"/>
  <c r="D340" i="12"/>
  <c r="D337" i="12"/>
  <c r="C334" i="12"/>
  <c r="F333" i="12"/>
  <c r="C331" i="12"/>
  <c r="F330" i="12"/>
  <c r="B328" i="12"/>
  <c r="E327" i="12"/>
  <c r="D325" i="12"/>
  <c r="D323" i="12"/>
  <c r="D321" i="12"/>
  <c r="D319" i="12"/>
  <c r="D317" i="12"/>
  <c r="D315" i="12"/>
  <c r="D313" i="12"/>
  <c r="D311" i="12"/>
  <c r="D309" i="12"/>
  <c r="D307" i="12"/>
  <c r="D305" i="12"/>
  <c r="D303" i="12"/>
  <c r="D301" i="12"/>
  <c r="D299" i="12"/>
  <c r="D297" i="12"/>
  <c r="D295" i="12"/>
  <c r="D293" i="12"/>
  <c r="D291" i="12"/>
  <c r="D289" i="12"/>
  <c r="D287" i="12"/>
  <c r="D285" i="12"/>
  <c r="D283" i="12"/>
  <c r="D281" i="12"/>
  <c r="D279" i="12"/>
  <c r="D277" i="12"/>
  <c r="D275" i="12"/>
  <c r="D273" i="12"/>
  <c r="D271" i="12"/>
  <c r="D269" i="12"/>
  <c r="D267" i="12"/>
  <c r="D265" i="12"/>
  <c r="D263" i="12"/>
  <c r="D261" i="12"/>
  <c r="D259" i="12"/>
  <c r="D257" i="12"/>
  <c r="D255" i="12"/>
  <c r="D253" i="12"/>
  <c r="D251" i="12"/>
  <c r="D249" i="12"/>
  <c r="D247" i="12"/>
  <c r="D245" i="12"/>
  <c r="D243" i="12"/>
  <c r="D241" i="12"/>
  <c r="D239" i="12"/>
  <c r="D237" i="12"/>
  <c r="D235" i="12"/>
  <c r="D233" i="12"/>
  <c r="D231" i="12"/>
  <c r="D229" i="12"/>
  <c r="D227" i="12"/>
  <c r="D225" i="12"/>
  <c r="D223" i="12"/>
  <c r="D221" i="12"/>
  <c r="D219" i="12"/>
  <c r="D217" i="12"/>
  <c r="D215" i="12"/>
  <c r="D213" i="12"/>
  <c r="D211" i="12"/>
  <c r="D209" i="12"/>
  <c r="D207" i="12"/>
  <c r="D205" i="12"/>
  <c r="D203" i="12"/>
  <c r="D201" i="12"/>
  <c r="D199" i="12"/>
  <c r="D197" i="12"/>
  <c r="D195" i="12"/>
  <c r="D193" i="12"/>
  <c r="D191" i="12"/>
  <c r="D189" i="12"/>
  <c r="D187" i="12"/>
  <c r="D185" i="12"/>
  <c r="D183" i="12"/>
  <c r="D181" i="12"/>
  <c r="D179" i="12"/>
  <c r="D177" i="12"/>
  <c r="D175" i="12"/>
  <c r="D173" i="12"/>
  <c r="D171" i="12"/>
  <c r="D169" i="12"/>
  <c r="D167" i="12"/>
  <c r="D165" i="12"/>
  <c r="D163" i="12"/>
  <c r="D161" i="12"/>
  <c r="D159" i="12"/>
  <c r="D157" i="12"/>
  <c r="D155" i="12"/>
  <c r="D153" i="12"/>
  <c r="D151" i="12"/>
  <c r="D149" i="12"/>
  <c r="D147" i="12"/>
  <c r="D145" i="12"/>
  <c r="D143" i="12"/>
  <c r="D141" i="12"/>
  <c r="D139" i="12"/>
  <c r="D137" i="12"/>
  <c r="D135" i="12"/>
  <c r="D133" i="12"/>
  <c r="D131" i="12"/>
  <c r="D129" i="12"/>
  <c r="D127" i="12"/>
  <c r="D125" i="12"/>
  <c r="D123" i="12"/>
  <c r="D121" i="12"/>
  <c r="D119" i="12"/>
  <c r="D117" i="12"/>
  <c r="D115" i="12"/>
  <c r="D113" i="12"/>
  <c r="D111" i="12"/>
  <c r="D109" i="12"/>
  <c r="D107" i="12"/>
  <c r="D105" i="12"/>
  <c r="D103" i="12"/>
  <c r="D101" i="12"/>
  <c r="D99" i="12"/>
  <c r="D97" i="12"/>
  <c r="D95" i="12"/>
  <c r="D93" i="12"/>
  <c r="D91" i="12"/>
  <c r="D89" i="12"/>
  <c r="D87" i="12"/>
  <c r="D85" i="12"/>
  <c r="D83" i="12"/>
  <c r="D81" i="12"/>
  <c r="D79" i="12"/>
  <c r="D77" i="12"/>
  <c r="D75" i="12"/>
  <c r="D73" i="12"/>
  <c r="D71" i="12"/>
  <c r="D69" i="12"/>
  <c r="D67" i="12"/>
  <c r="D65" i="12"/>
  <c r="D63" i="12"/>
  <c r="D61" i="12"/>
  <c r="D59" i="12"/>
  <c r="D57" i="12"/>
  <c r="D55" i="12"/>
  <c r="D53" i="12"/>
  <c r="D51" i="12"/>
  <c r="D49" i="12"/>
  <c r="D47" i="12"/>
  <c r="D45" i="12"/>
  <c r="D43" i="12"/>
  <c r="D41" i="12"/>
  <c r="D39" i="12"/>
  <c r="D37" i="12"/>
  <c r="D35" i="12"/>
  <c r="D33" i="12"/>
  <c r="D31" i="12"/>
  <c r="D29" i="12"/>
  <c r="D27" i="12"/>
  <c r="D25" i="12"/>
  <c r="D818" i="12"/>
  <c r="B757" i="12"/>
  <c r="F716" i="12"/>
  <c r="D702" i="12"/>
  <c r="D661" i="12"/>
  <c r="D659" i="12"/>
  <c r="F636" i="12"/>
  <c r="D627" i="12"/>
  <c r="D613" i="12"/>
  <c r="F606" i="12"/>
  <c r="D597" i="12"/>
  <c r="F590" i="12"/>
  <c r="D581" i="12"/>
  <c r="F574" i="12"/>
  <c r="D565" i="12"/>
  <c r="B560" i="12"/>
  <c r="B555" i="12"/>
  <c r="E548" i="12"/>
  <c r="B547" i="12"/>
  <c r="D543" i="12"/>
  <c r="B542" i="12"/>
  <c r="C541" i="12"/>
  <c r="C540" i="12"/>
  <c r="C533" i="12"/>
  <c r="C532" i="12"/>
  <c r="D531" i="12"/>
  <c r="F530" i="12"/>
  <c r="B525" i="12"/>
  <c r="C524" i="12"/>
  <c r="D523" i="12"/>
  <c r="F522" i="12"/>
  <c r="B517" i="12"/>
  <c r="C516" i="12"/>
  <c r="D515" i="12"/>
  <c r="F514" i="12"/>
  <c r="B509" i="12"/>
  <c r="C508" i="12"/>
  <c r="D507" i="12"/>
  <c r="F506" i="12"/>
  <c r="B501" i="12"/>
  <c r="C500" i="12"/>
  <c r="D499" i="12"/>
  <c r="F498" i="12"/>
  <c r="B493" i="12"/>
  <c r="C492" i="12"/>
  <c r="D491" i="12"/>
  <c r="F490" i="12"/>
  <c r="B485" i="12"/>
  <c r="C484" i="12"/>
  <c r="D483" i="12"/>
  <c r="F482" i="12"/>
  <c r="B477" i="12"/>
  <c r="C476" i="12"/>
  <c r="D475" i="12"/>
  <c r="F474" i="12"/>
  <c r="B469" i="12"/>
  <c r="C468" i="12"/>
  <c r="D467" i="12"/>
  <c r="F466" i="12"/>
  <c r="B461" i="12"/>
  <c r="C460" i="12"/>
  <c r="D459" i="12"/>
  <c r="F458" i="12"/>
  <c r="B453" i="12"/>
  <c r="C452" i="12"/>
  <c r="D451" i="12"/>
  <c r="F450" i="12"/>
  <c r="B445" i="12"/>
  <c r="C444" i="12"/>
  <c r="D443" i="12"/>
  <c r="F442" i="12"/>
  <c r="B437" i="12"/>
  <c r="C436" i="12"/>
  <c r="D435" i="12"/>
  <c r="F434" i="12"/>
  <c r="B429" i="12"/>
  <c r="C428" i="12"/>
  <c r="D427" i="12"/>
  <c r="F426" i="12"/>
  <c r="B421" i="12"/>
  <c r="C420" i="12"/>
  <c r="F419" i="12"/>
  <c r="C417" i="12"/>
  <c r="F416" i="12"/>
  <c r="B414" i="12"/>
  <c r="E413" i="12"/>
  <c r="B411" i="12"/>
  <c r="D410" i="12"/>
  <c r="D407" i="12"/>
  <c r="C404" i="12"/>
  <c r="F403" i="12"/>
  <c r="C401" i="12"/>
  <c r="F400" i="12"/>
  <c r="B398" i="12"/>
  <c r="E397" i="12"/>
  <c r="B395" i="12"/>
  <c r="D394" i="12"/>
  <c r="D391" i="12"/>
  <c r="C388" i="12"/>
  <c r="F387" i="12"/>
  <c r="C385" i="12"/>
  <c r="F384" i="12"/>
  <c r="B382" i="12"/>
  <c r="E381" i="12"/>
  <c r="B379" i="12"/>
  <c r="D378" i="12"/>
  <c r="D375" i="12"/>
  <c r="C372" i="12"/>
  <c r="F371" i="12"/>
  <c r="D327" i="12"/>
  <c r="C311" i="12"/>
  <c r="B303" i="12"/>
  <c r="F298" i="12"/>
  <c r="B295" i="12"/>
  <c r="F290" i="12"/>
  <c r="B287" i="12"/>
  <c r="C283" i="12"/>
  <c r="F278" i="12"/>
  <c r="B277" i="12"/>
  <c r="F273" i="12"/>
  <c r="B272" i="12"/>
  <c r="C267" i="12"/>
  <c r="F262" i="12"/>
  <c r="B261" i="12"/>
  <c r="F257" i="12"/>
  <c r="B256" i="12"/>
  <c r="C251" i="12"/>
  <c r="F246" i="12"/>
  <c r="B245" i="12"/>
  <c r="F241" i="12"/>
  <c r="B240" i="12"/>
  <c r="C235" i="12"/>
  <c r="F230" i="12"/>
  <c r="B229" i="12"/>
  <c r="F225" i="12"/>
  <c r="B224" i="12"/>
  <c r="C219" i="12"/>
  <c r="F214" i="12"/>
  <c r="B213" i="12"/>
  <c r="F209" i="12"/>
  <c r="B208" i="12"/>
  <c r="C203" i="12"/>
  <c r="F198" i="12"/>
  <c r="B197" i="12"/>
  <c r="F193" i="12"/>
  <c r="B192" i="12"/>
  <c r="E187" i="12"/>
  <c r="F186" i="12"/>
  <c r="E185" i="12"/>
  <c r="F184" i="12"/>
  <c r="E183" i="12"/>
  <c r="F182" i="12"/>
  <c r="E181" i="12"/>
  <c r="F180" i="12"/>
  <c r="E179" i="12"/>
  <c r="F178" i="12"/>
  <c r="E177" i="12"/>
  <c r="F176" i="12"/>
  <c r="E175" i="12"/>
  <c r="F174" i="12"/>
  <c r="E173" i="12"/>
  <c r="F172" i="12"/>
  <c r="E171" i="12"/>
  <c r="F170" i="12"/>
  <c r="E169" i="12"/>
  <c r="F168" i="12"/>
  <c r="E167" i="12"/>
  <c r="F166" i="12"/>
  <c r="E165" i="12"/>
  <c r="F164" i="12"/>
  <c r="E163" i="12"/>
  <c r="F162" i="12"/>
  <c r="E161" i="12"/>
  <c r="F160" i="12"/>
  <c r="E159" i="12"/>
  <c r="F158" i="12"/>
  <c r="E157" i="12"/>
  <c r="F156" i="12"/>
  <c r="E155" i="12"/>
  <c r="F154" i="12"/>
  <c r="E153" i="12"/>
  <c r="F152" i="12"/>
  <c r="E151" i="12"/>
  <c r="F150" i="12"/>
  <c r="E149" i="12"/>
  <c r="F148" i="12"/>
  <c r="E147" i="12"/>
  <c r="F146" i="12"/>
  <c r="E145" i="12"/>
  <c r="F144" i="12"/>
  <c r="E143" i="12"/>
  <c r="F142" i="12"/>
  <c r="E141" i="12"/>
  <c r="F140" i="12"/>
  <c r="B135" i="12"/>
  <c r="B134" i="12"/>
  <c r="E133" i="12"/>
  <c r="F132" i="12"/>
  <c r="B127" i="12"/>
  <c r="B126" i="12"/>
  <c r="E125" i="12"/>
  <c r="F124" i="12"/>
  <c r="B120" i="12"/>
  <c r="E119" i="12"/>
  <c r="F118" i="12"/>
  <c r="B115" i="12"/>
  <c r="C114" i="12"/>
  <c r="F113" i="12"/>
  <c r="C109" i="12"/>
  <c r="D108" i="12"/>
  <c r="B104" i="12"/>
  <c r="E103" i="12"/>
  <c r="F102" i="12"/>
  <c r="B99" i="12"/>
  <c r="C98" i="12"/>
  <c r="F97" i="12"/>
  <c r="C93" i="12"/>
  <c r="D92" i="12"/>
  <c r="B88" i="12"/>
  <c r="E87" i="12"/>
  <c r="F86" i="12"/>
  <c r="B83" i="12"/>
  <c r="C82" i="12"/>
  <c r="F81" i="12"/>
  <c r="C77" i="12"/>
  <c r="D76" i="12"/>
  <c r="B72" i="12"/>
  <c r="E71" i="12"/>
  <c r="F70" i="12"/>
  <c r="B67" i="12"/>
  <c r="C66" i="12"/>
  <c r="F65" i="12"/>
  <c r="C61" i="12"/>
  <c r="D60" i="12"/>
  <c r="B56" i="12"/>
  <c r="E55" i="12"/>
  <c r="F54" i="12"/>
  <c r="B51" i="12"/>
  <c r="C50" i="12"/>
  <c r="F49" i="12"/>
  <c r="C45" i="12"/>
  <c r="D44" i="12"/>
  <c r="B40" i="12"/>
  <c r="E39" i="12"/>
  <c r="F38" i="12"/>
  <c r="B35" i="12"/>
  <c r="C34" i="12"/>
  <c r="F33" i="12"/>
  <c r="C29" i="12"/>
  <c r="D28" i="12"/>
  <c r="B24" i="12"/>
  <c r="E23" i="12"/>
  <c r="B21" i="12"/>
  <c r="D20" i="12"/>
  <c r="D17" i="12"/>
  <c r="C14" i="12"/>
  <c r="F13" i="12"/>
  <c r="E11" i="12"/>
  <c r="E9" i="12"/>
  <c r="E7" i="12"/>
  <c r="E5" i="12"/>
  <c r="C3" i="12"/>
  <c r="E105" i="12"/>
  <c r="F24" i="12"/>
  <c r="D12" i="12"/>
  <c r="D6" i="12"/>
  <c r="B366" i="12"/>
  <c r="D362" i="12"/>
  <c r="C356" i="12"/>
  <c r="B347" i="12"/>
  <c r="C337" i="12"/>
  <c r="C313" i="12"/>
  <c r="C301" i="12"/>
  <c r="C293" i="12"/>
  <c r="F284" i="12"/>
  <c r="B283" i="12"/>
  <c r="F279" i="12"/>
  <c r="B278" i="12"/>
  <c r="C273" i="12"/>
  <c r="F268" i="12"/>
  <c r="B267" i="12"/>
  <c r="F263" i="12"/>
  <c r="B262" i="12"/>
  <c r="C257" i="12"/>
  <c r="F252" i="12"/>
  <c r="B251" i="12"/>
  <c r="F247" i="12"/>
  <c r="B246" i="12"/>
  <c r="C241" i="12"/>
  <c r="F236" i="12"/>
  <c r="B235" i="12"/>
  <c r="F231" i="12"/>
  <c r="B230" i="12"/>
  <c r="C225" i="12"/>
  <c r="F220" i="12"/>
  <c r="B219" i="12"/>
  <c r="F215" i="12"/>
  <c r="B214" i="12"/>
  <c r="C209" i="12"/>
  <c r="F204" i="12"/>
  <c r="B203" i="12"/>
  <c r="F199" i="12"/>
  <c r="B198" i="12"/>
  <c r="C193" i="12"/>
  <c r="F188" i="12"/>
  <c r="C187" i="12"/>
  <c r="B186" i="12"/>
  <c r="C185" i="12"/>
  <c r="B184" i="12"/>
  <c r="C183" i="12"/>
  <c r="B182" i="12"/>
  <c r="C181" i="12"/>
  <c r="B180" i="12"/>
  <c r="C179" i="12"/>
  <c r="B178" i="12"/>
  <c r="C177" i="12"/>
  <c r="B176" i="12"/>
  <c r="C175" i="12"/>
  <c r="B174" i="12"/>
  <c r="C173" i="12"/>
  <c r="B172" i="12"/>
  <c r="C171" i="12"/>
  <c r="B170" i="12"/>
  <c r="C169" i="12"/>
  <c r="B168" i="12"/>
  <c r="C167" i="12"/>
  <c r="B166" i="12"/>
  <c r="C165" i="12"/>
  <c r="B164" i="12"/>
  <c r="C163" i="12"/>
  <c r="B162" i="12"/>
  <c r="C161" i="12"/>
  <c r="B160" i="12"/>
  <c r="C159" i="12"/>
  <c r="B158" i="12"/>
  <c r="C157" i="12"/>
  <c r="B156" i="12"/>
  <c r="C155" i="12"/>
  <c r="B154" i="12"/>
  <c r="C153" i="12"/>
  <c r="B152" i="12"/>
  <c r="C151" i="12"/>
  <c r="B150" i="12"/>
  <c r="C149" i="12"/>
  <c r="B148" i="12"/>
  <c r="C147" i="12"/>
  <c r="B146" i="12"/>
  <c r="C145" i="12"/>
  <c r="B144" i="12"/>
  <c r="C143" i="12"/>
  <c r="B142" i="12"/>
  <c r="C141" i="12"/>
  <c r="D140" i="12"/>
  <c r="F139" i="12"/>
  <c r="C133" i="12"/>
  <c r="D132" i="12"/>
  <c r="F131" i="12"/>
  <c r="C125" i="12"/>
  <c r="D124" i="12"/>
  <c r="F123" i="12"/>
  <c r="C119" i="12"/>
  <c r="D118" i="12"/>
  <c r="B114" i="12"/>
  <c r="E113" i="12"/>
  <c r="F112" i="12"/>
  <c r="B109" i="12"/>
  <c r="C108" i="12"/>
  <c r="F107" i="12"/>
  <c r="C103" i="12"/>
  <c r="D102" i="12"/>
  <c r="B98" i="12"/>
  <c r="E97" i="12"/>
  <c r="F96" i="12"/>
  <c r="B93" i="12"/>
  <c r="C92" i="12"/>
  <c r="F91" i="12"/>
  <c r="C87" i="12"/>
  <c r="D86" i="12"/>
  <c r="B82" i="12"/>
  <c r="E81" i="12"/>
  <c r="F80" i="12"/>
  <c r="B77" i="12"/>
  <c r="C76" i="12"/>
  <c r="F75" i="12"/>
  <c r="C71" i="12"/>
  <c r="D70" i="12"/>
  <c r="B66" i="12"/>
  <c r="E65" i="12"/>
  <c r="F64" i="12"/>
  <c r="B61" i="12"/>
  <c r="C60" i="12"/>
  <c r="F59" i="12"/>
  <c r="C55" i="12"/>
  <c r="D54" i="12"/>
  <c r="B50" i="12"/>
  <c r="E49" i="12"/>
  <c r="F48" i="12"/>
  <c r="B45" i="12"/>
  <c r="C44" i="12"/>
  <c r="F43" i="12"/>
  <c r="C39" i="12"/>
  <c r="D38" i="12"/>
  <c r="B34" i="12"/>
  <c r="E33" i="12"/>
  <c r="F32" i="12"/>
  <c r="B29" i="12"/>
  <c r="C28" i="12"/>
  <c r="F27" i="12"/>
  <c r="D23" i="12"/>
  <c r="C20" i="12"/>
  <c r="F19" i="12"/>
  <c r="C17" i="12"/>
  <c r="F16" i="12"/>
  <c r="B14" i="12"/>
  <c r="E13" i="12"/>
  <c r="D11" i="12"/>
  <c r="D9" i="12"/>
  <c r="D7" i="12"/>
  <c r="D5" i="12"/>
  <c r="D13" i="12"/>
  <c r="C11" i="12"/>
  <c r="C9" i="12"/>
  <c r="C7" i="12"/>
  <c r="F368" i="12"/>
  <c r="E349" i="12"/>
  <c r="F339" i="12"/>
  <c r="D330" i="12"/>
  <c r="C315" i="12"/>
  <c r="F304" i="12"/>
  <c r="B301" i="12"/>
  <c r="F296" i="12"/>
  <c r="B293" i="12"/>
  <c r="F288" i="12"/>
  <c r="F285" i="12"/>
  <c r="B284" i="12"/>
  <c r="C279" i="12"/>
  <c r="F274" i="12"/>
  <c r="B273" i="12"/>
  <c r="F269" i="12"/>
  <c r="B268" i="12"/>
  <c r="C263" i="12"/>
  <c r="F258" i="12"/>
  <c r="B257" i="12"/>
  <c r="F253" i="12"/>
  <c r="B252" i="12"/>
  <c r="C247" i="12"/>
  <c r="F242" i="12"/>
  <c r="B241" i="12"/>
  <c r="F237" i="12"/>
  <c r="B236" i="12"/>
  <c r="C231" i="12"/>
  <c r="F226" i="12"/>
  <c r="B225" i="12"/>
  <c r="F221" i="12"/>
  <c r="B220" i="12"/>
  <c r="C215" i="12"/>
  <c r="F210" i="12"/>
  <c r="B209" i="12"/>
  <c r="F205" i="12"/>
  <c r="B204" i="12"/>
  <c r="C199" i="12"/>
  <c r="F194" i="12"/>
  <c r="B193" i="12"/>
  <c r="F189" i="12"/>
  <c r="B188" i="12"/>
  <c r="B187" i="12"/>
  <c r="B185" i="12"/>
  <c r="B183" i="12"/>
  <c r="B181" i="12"/>
  <c r="B179" i="12"/>
  <c r="B177" i="12"/>
  <c r="B175" i="12"/>
  <c r="B173" i="12"/>
  <c r="B171" i="12"/>
  <c r="B169" i="12"/>
  <c r="B167" i="12"/>
  <c r="B165" i="12"/>
  <c r="B163" i="12"/>
  <c r="B161" i="12"/>
  <c r="B159" i="12"/>
  <c r="B157" i="12"/>
  <c r="B155" i="12"/>
  <c r="B153" i="12"/>
  <c r="B151" i="12"/>
  <c r="B149" i="12"/>
  <c r="B147" i="12"/>
  <c r="B145" i="12"/>
  <c r="B143" i="12"/>
  <c r="B141" i="12"/>
  <c r="B140" i="12"/>
  <c r="E139" i="12"/>
  <c r="F138" i="12"/>
  <c r="B133" i="12"/>
  <c r="B132" i="12"/>
  <c r="E131" i="12"/>
  <c r="F130" i="12"/>
  <c r="B125" i="12"/>
  <c r="B124" i="12"/>
  <c r="E123" i="12"/>
  <c r="F122" i="12"/>
  <c r="B119" i="12"/>
  <c r="C118" i="12"/>
  <c r="F117" i="12"/>
  <c r="C113" i="12"/>
  <c r="D112" i="12"/>
  <c r="B108" i="12"/>
  <c r="E107" i="12"/>
  <c r="F106" i="12"/>
  <c r="B103" i="12"/>
  <c r="C102" i="12"/>
  <c r="F101" i="12"/>
  <c r="C97" i="12"/>
  <c r="D96" i="12"/>
  <c r="B92" i="12"/>
  <c r="E91" i="12"/>
  <c r="F90" i="12"/>
  <c r="B87" i="12"/>
  <c r="C86" i="12"/>
  <c r="F85" i="12"/>
  <c r="C81" i="12"/>
  <c r="D80" i="12"/>
  <c r="B76" i="12"/>
  <c r="E75" i="12"/>
  <c r="F74" i="12"/>
  <c r="B71" i="12"/>
  <c r="C70" i="12"/>
  <c r="F69" i="12"/>
  <c r="C65" i="12"/>
  <c r="D64" i="12"/>
  <c r="B60" i="12"/>
  <c r="E59" i="12"/>
  <c r="F58" i="12"/>
  <c r="B55" i="12"/>
  <c r="C54" i="12"/>
  <c r="F53" i="12"/>
  <c r="C49" i="12"/>
  <c r="D48" i="12"/>
  <c r="B44" i="12"/>
  <c r="E43" i="12"/>
  <c r="F42" i="12"/>
  <c r="B39" i="12"/>
  <c r="C38" i="12"/>
  <c r="F37" i="12"/>
  <c r="C33" i="12"/>
  <c r="D32" i="12"/>
  <c r="B28" i="12"/>
  <c r="E27" i="12"/>
  <c r="F26" i="12"/>
  <c r="C23" i="12"/>
  <c r="F22" i="12"/>
  <c r="B20" i="12"/>
  <c r="E19" i="12"/>
  <c r="B17" i="12"/>
  <c r="D16" i="12"/>
  <c r="C5" i="12"/>
  <c r="B26" i="12"/>
  <c r="B22" i="12"/>
  <c r="D18" i="12"/>
  <c r="B334" i="12"/>
  <c r="C317" i="12"/>
  <c r="C299" i="12"/>
  <c r="C291" i="12"/>
  <c r="C285" i="12"/>
  <c r="F280" i="12"/>
  <c r="B279" i="12"/>
  <c r="F275" i="12"/>
  <c r="B274" i="12"/>
  <c r="C269" i="12"/>
  <c r="F264" i="12"/>
  <c r="B263" i="12"/>
  <c r="F259" i="12"/>
  <c r="B258" i="12"/>
  <c r="C253" i="12"/>
  <c r="F248" i="12"/>
  <c r="B247" i="12"/>
  <c r="F243" i="12"/>
  <c r="B242" i="12"/>
  <c r="C237" i="12"/>
  <c r="F232" i="12"/>
  <c r="B231" i="12"/>
  <c r="F227" i="12"/>
  <c r="B226" i="12"/>
  <c r="C221" i="12"/>
  <c r="F216" i="12"/>
  <c r="B215" i="12"/>
  <c r="F211" i="12"/>
  <c r="B210" i="12"/>
  <c r="C205" i="12"/>
  <c r="F200" i="12"/>
  <c r="B199" i="12"/>
  <c r="F195" i="12"/>
  <c r="B194" i="12"/>
  <c r="C189" i="12"/>
  <c r="C139" i="12"/>
  <c r="D138" i="12"/>
  <c r="F137" i="12"/>
  <c r="C131" i="12"/>
  <c r="D130" i="12"/>
  <c r="F129" i="12"/>
  <c r="C123" i="12"/>
  <c r="D122" i="12"/>
  <c r="B118" i="12"/>
  <c r="E117" i="12"/>
  <c r="F116" i="12"/>
  <c r="B113" i="12"/>
  <c r="C112" i="12"/>
  <c r="F111" i="12"/>
  <c r="C107" i="12"/>
  <c r="D106" i="12"/>
  <c r="B102" i="12"/>
  <c r="E101" i="12"/>
  <c r="F100" i="12"/>
  <c r="B97" i="12"/>
  <c r="C96" i="12"/>
  <c r="F95" i="12"/>
  <c r="C91" i="12"/>
  <c r="D90" i="12"/>
  <c r="B86" i="12"/>
  <c r="E85" i="12"/>
  <c r="F84" i="12"/>
  <c r="B81" i="12"/>
  <c r="C80" i="12"/>
  <c r="F79" i="12"/>
  <c r="C75" i="12"/>
  <c r="D74" i="12"/>
  <c r="B70" i="12"/>
  <c r="E69" i="12"/>
  <c r="F68" i="12"/>
  <c r="B65" i="12"/>
  <c r="C64" i="12"/>
  <c r="F63" i="12"/>
  <c r="C59" i="12"/>
  <c r="D58" i="12"/>
  <c r="B54" i="12"/>
  <c r="E53" i="12"/>
  <c r="F52" i="12"/>
  <c r="B49" i="12"/>
  <c r="C48" i="12"/>
  <c r="F47" i="12"/>
  <c r="C43" i="12"/>
  <c r="D42" i="12"/>
  <c r="B38" i="12"/>
  <c r="E37" i="12"/>
  <c r="F36" i="12"/>
  <c r="B33" i="12"/>
  <c r="C32" i="12"/>
  <c r="F31" i="12"/>
  <c r="C27" i="12"/>
  <c r="D26" i="12"/>
  <c r="B23" i="12"/>
  <c r="D22" i="12"/>
  <c r="D19" i="12"/>
  <c r="C16" i="12"/>
  <c r="F15" i="12"/>
  <c r="C13" i="12"/>
  <c r="F12" i="12"/>
  <c r="B11" i="12"/>
  <c r="F10" i="12"/>
  <c r="B9" i="12"/>
  <c r="F8" i="12"/>
  <c r="B7" i="12"/>
  <c r="F6" i="12"/>
  <c r="B5" i="12"/>
  <c r="F4" i="12"/>
  <c r="D128" i="12"/>
  <c r="B122" i="12"/>
  <c r="E121" i="12"/>
  <c r="F120" i="12"/>
  <c r="C111" i="12"/>
  <c r="C84" i="12"/>
  <c r="C79" i="12"/>
  <c r="D78" i="12"/>
  <c r="B74" i="12"/>
  <c r="E73" i="12"/>
  <c r="F72" i="12"/>
  <c r="B53" i="12"/>
  <c r="C52" i="12"/>
  <c r="F51" i="12"/>
  <c r="C31" i="12"/>
  <c r="D30" i="12"/>
  <c r="E25" i="12"/>
  <c r="E21" i="12"/>
  <c r="B19" i="12"/>
  <c r="D15" i="12"/>
  <c r="B363" i="12"/>
  <c r="C353" i="12"/>
  <c r="D343" i="12"/>
  <c r="F336" i="12"/>
  <c r="C319" i="12"/>
  <c r="F302" i="12"/>
  <c r="B299" i="12"/>
  <c r="F294" i="12"/>
  <c r="B291" i="12"/>
  <c r="F286" i="12"/>
  <c r="B285" i="12"/>
  <c r="F281" i="12"/>
  <c r="B280" i="12"/>
  <c r="C275" i="12"/>
  <c r="F270" i="12"/>
  <c r="B269" i="12"/>
  <c r="F265" i="12"/>
  <c r="B264" i="12"/>
  <c r="C259" i="12"/>
  <c r="F254" i="12"/>
  <c r="B253" i="12"/>
  <c r="F249" i="12"/>
  <c r="B248" i="12"/>
  <c r="C243" i="12"/>
  <c r="F238" i="12"/>
  <c r="B237" i="12"/>
  <c r="F233" i="12"/>
  <c r="B232" i="12"/>
  <c r="C227" i="12"/>
  <c r="F222" i="12"/>
  <c r="B221" i="12"/>
  <c r="F217" i="12"/>
  <c r="B216" i="12"/>
  <c r="C211" i="12"/>
  <c r="F206" i="12"/>
  <c r="B205" i="12"/>
  <c r="F201" i="12"/>
  <c r="B200" i="12"/>
  <c r="C195" i="12"/>
  <c r="F190" i="12"/>
  <c r="B189" i="12"/>
  <c r="B139" i="12"/>
  <c r="B138" i="12"/>
  <c r="E137" i="12"/>
  <c r="F136" i="12"/>
  <c r="B131" i="12"/>
  <c r="B130" i="12"/>
  <c r="E129" i="12"/>
  <c r="F128" i="12"/>
  <c r="B123" i="12"/>
  <c r="C122" i="12"/>
  <c r="F121" i="12"/>
  <c r="C117" i="12"/>
  <c r="D116" i="12"/>
  <c r="B112" i="12"/>
  <c r="E111" i="12"/>
  <c r="F110" i="12"/>
  <c r="B107" i="12"/>
  <c r="C106" i="12"/>
  <c r="F105" i="12"/>
  <c r="C101" i="12"/>
  <c r="D100" i="12"/>
  <c r="B96" i="12"/>
  <c r="E95" i="12"/>
  <c r="F94" i="12"/>
  <c r="B91" i="12"/>
  <c r="C90" i="12"/>
  <c r="F89" i="12"/>
  <c r="C85" i="12"/>
  <c r="D84" i="12"/>
  <c r="B80" i="12"/>
  <c r="E79" i="12"/>
  <c r="F78" i="12"/>
  <c r="B75" i="12"/>
  <c r="C74" i="12"/>
  <c r="F73" i="12"/>
  <c r="C69" i="12"/>
  <c r="D68" i="12"/>
  <c r="B64" i="12"/>
  <c r="E63" i="12"/>
  <c r="F62" i="12"/>
  <c r="B59" i="12"/>
  <c r="C58" i="12"/>
  <c r="F57" i="12"/>
  <c r="C53" i="12"/>
  <c r="D52" i="12"/>
  <c r="B48" i="12"/>
  <c r="E47" i="12"/>
  <c r="F46" i="12"/>
  <c r="B43" i="12"/>
  <c r="C42" i="12"/>
  <c r="F41" i="12"/>
  <c r="C37" i="12"/>
  <c r="D36" i="12"/>
  <c r="B32" i="12"/>
  <c r="E31" i="12"/>
  <c r="F30" i="12"/>
  <c r="B27" i="12"/>
  <c r="C26" i="12"/>
  <c r="F25" i="12"/>
  <c r="C22" i="12"/>
  <c r="F21" i="12"/>
  <c r="C19" i="12"/>
  <c r="F18" i="12"/>
  <c r="B16" i="12"/>
  <c r="E15" i="12"/>
  <c r="B13" i="12"/>
  <c r="E12" i="12"/>
  <c r="E10" i="12"/>
  <c r="E8" i="12"/>
  <c r="E6" i="12"/>
  <c r="E4" i="12"/>
  <c r="B117" i="12"/>
  <c r="C116" i="12"/>
  <c r="F115" i="12"/>
  <c r="D110" i="12"/>
  <c r="F104" i="12"/>
  <c r="B101" i="12"/>
  <c r="C100" i="12"/>
  <c r="F99" i="12"/>
  <c r="C95" i="12"/>
  <c r="D94" i="12"/>
  <c r="B90" i="12"/>
  <c r="E89" i="12"/>
  <c r="F88" i="12"/>
  <c r="B69" i="12"/>
  <c r="C68" i="12"/>
  <c r="F67" i="12"/>
  <c r="C47" i="12"/>
  <c r="D46" i="12"/>
  <c r="B42" i="12"/>
  <c r="E41" i="12"/>
  <c r="F40" i="12"/>
  <c r="D4" i="12"/>
  <c r="E365" i="12"/>
  <c r="F355" i="12"/>
  <c r="C321" i="12"/>
  <c r="C305" i="12"/>
  <c r="C297" i="12"/>
  <c r="C289" i="12"/>
  <c r="B286" i="12"/>
  <c r="C281" i="12"/>
  <c r="F276" i="12"/>
  <c r="B275" i="12"/>
  <c r="F271" i="12"/>
  <c r="B270" i="12"/>
  <c r="C265" i="12"/>
  <c r="F260" i="12"/>
  <c r="B259" i="12"/>
  <c r="F255" i="12"/>
  <c r="B254" i="12"/>
  <c r="C249" i="12"/>
  <c r="F244" i="12"/>
  <c r="B243" i="12"/>
  <c r="F239" i="12"/>
  <c r="B238" i="12"/>
  <c r="C233" i="12"/>
  <c r="F228" i="12"/>
  <c r="B227" i="12"/>
  <c r="F223" i="12"/>
  <c r="B222" i="12"/>
  <c r="C217" i="12"/>
  <c r="F212" i="12"/>
  <c r="B211" i="12"/>
  <c r="F207" i="12"/>
  <c r="B206" i="12"/>
  <c r="C201" i="12"/>
  <c r="F196" i="12"/>
  <c r="B195" i="12"/>
  <c r="F191" i="12"/>
  <c r="B190" i="12"/>
  <c r="C137" i="12"/>
  <c r="D136" i="12"/>
  <c r="F135" i="12"/>
  <c r="C129" i="12"/>
  <c r="F127" i="12"/>
  <c r="B85" i="12"/>
  <c r="F83" i="12"/>
  <c r="C63" i="12"/>
  <c r="D62" i="12"/>
  <c r="B58" i="12"/>
  <c r="E57" i="12"/>
  <c r="F56" i="12"/>
  <c r="B37" i="12"/>
  <c r="C36" i="12"/>
  <c r="F35" i="12"/>
  <c r="B350" i="12"/>
  <c r="D346" i="12"/>
  <c r="C340" i="12"/>
  <c r="B331" i="12"/>
  <c r="C323" i="12"/>
  <c r="C307" i="12"/>
  <c r="B305" i="12"/>
  <c r="F300" i="12"/>
  <c r="B297" i="12"/>
  <c r="F292" i="12"/>
  <c r="B289" i="12"/>
  <c r="F282" i="12"/>
  <c r="B281" i="12"/>
  <c r="F277" i="12"/>
  <c r="B276" i="12"/>
  <c r="C271" i="12"/>
  <c r="F266" i="12"/>
  <c r="B265" i="12"/>
  <c r="F261" i="12"/>
  <c r="B260" i="12"/>
  <c r="C255" i="12"/>
  <c r="F250" i="12"/>
  <c r="B249" i="12"/>
  <c r="F245" i="12"/>
  <c r="B244" i="12"/>
  <c r="C239" i="12"/>
  <c r="F234" i="12"/>
  <c r="B233" i="12"/>
  <c r="F229" i="12"/>
  <c r="B228" i="12"/>
  <c r="C223" i="12"/>
  <c r="F218" i="12"/>
  <c r="B217" i="12"/>
  <c r="F213" i="12"/>
  <c r="B212" i="12"/>
  <c r="C207" i="12"/>
  <c r="F202" i="12"/>
  <c r="B201" i="12"/>
  <c r="F197" i="12"/>
  <c r="B196" i="12"/>
  <c r="C191" i="12"/>
  <c r="B137" i="12"/>
  <c r="B136" i="12"/>
  <c r="E135" i="12"/>
  <c r="F134" i="12"/>
  <c r="B129" i="12"/>
  <c r="B128" i="12"/>
  <c r="E127" i="12"/>
  <c r="F126" i="12"/>
  <c r="C121" i="12"/>
  <c r="D120" i="12"/>
  <c r="B116" i="12"/>
  <c r="E115" i="12"/>
  <c r="F114" i="12"/>
  <c r="B111" i="12"/>
  <c r="C110" i="12"/>
  <c r="F109" i="12"/>
  <c r="C105" i="12"/>
  <c r="D104" i="12"/>
  <c r="B100" i="12"/>
  <c r="E99" i="12"/>
  <c r="F98" i="12"/>
  <c r="B95" i="12"/>
  <c r="C94" i="12"/>
  <c r="F93" i="12"/>
  <c r="C89" i="12"/>
  <c r="D88" i="12"/>
  <c r="B84" i="12"/>
  <c r="E83" i="12"/>
  <c r="F82" i="12"/>
  <c r="B79" i="12"/>
  <c r="C78" i="12"/>
  <c r="F77" i="12"/>
  <c r="C73" i="12"/>
  <c r="D72" i="12"/>
  <c r="B68" i="12"/>
  <c r="E67" i="12"/>
  <c r="F66" i="12"/>
  <c r="B63" i="12"/>
  <c r="C62" i="12"/>
  <c r="F61" i="12"/>
  <c r="C57" i="12"/>
  <c r="D56" i="12"/>
  <c r="B52" i="12"/>
  <c r="E51" i="12"/>
  <c r="F50" i="12"/>
  <c r="B47" i="12"/>
  <c r="C46" i="12"/>
  <c r="F45" i="12"/>
  <c r="C41" i="12"/>
  <c r="D40" i="12"/>
  <c r="B36" i="12"/>
  <c r="E35" i="12"/>
  <c r="F34" i="12"/>
  <c r="B31" i="12"/>
  <c r="C30" i="12"/>
  <c r="F29" i="12"/>
  <c r="C25" i="12"/>
  <c r="D24" i="12"/>
  <c r="D21" i="12"/>
  <c r="C18" i="12"/>
  <c r="F17" i="12"/>
  <c r="C15" i="12"/>
  <c r="F14" i="12"/>
  <c r="C12" i="12"/>
  <c r="C10" i="12"/>
  <c r="C8" i="12"/>
  <c r="C6" i="12"/>
  <c r="C4" i="12"/>
  <c r="E3" i="12"/>
  <c r="C369" i="12"/>
  <c r="D359" i="12"/>
  <c r="F352" i="12"/>
  <c r="E333" i="12"/>
  <c r="C325" i="12"/>
  <c r="C309" i="12"/>
  <c r="C303" i="12"/>
  <c r="C295" i="12"/>
  <c r="C287" i="12"/>
  <c r="F283" i="12"/>
  <c r="B282" i="12"/>
  <c r="C277" i="12"/>
  <c r="F272" i="12"/>
  <c r="B271" i="12"/>
  <c r="F267" i="12"/>
  <c r="B266" i="12"/>
  <c r="C261" i="12"/>
  <c r="F256" i="12"/>
  <c r="B255" i="12"/>
  <c r="F251" i="12"/>
  <c r="B250" i="12"/>
  <c r="C245" i="12"/>
  <c r="F240" i="12"/>
  <c r="B239" i="12"/>
  <c r="F235" i="12"/>
  <c r="B234" i="12"/>
  <c r="C229" i="12"/>
  <c r="F224" i="12"/>
  <c r="B223" i="12"/>
  <c r="F219" i="12"/>
  <c r="B218" i="12"/>
  <c r="C213" i="12"/>
  <c r="F208" i="12"/>
  <c r="B207" i="12"/>
  <c r="F203" i="12"/>
  <c r="B202" i="12"/>
  <c r="C197" i="12"/>
  <c r="F192" i="12"/>
  <c r="B191" i="12"/>
  <c r="F187" i="12"/>
  <c r="F185" i="12"/>
  <c r="F183" i="12"/>
  <c r="F181" i="12"/>
  <c r="F179" i="12"/>
  <c r="F177" i="12"/>
  <c r="F175" i="12"/>
  <c r="F173" i="12"/>
  <c r="F171" i="12"/>
  <c r="F169" i="12"/>
  <c r="F167" i="12"/>
  <c r="F165" i="12"/>
  <c r="F163" i="12"/>
  <c r="F161" i="12"/>
  <c r="F159" i="12"/>
  <c r="F157" i="12"/>
  <c r="F155" i="12"/>
  <c r="F153" i="12"/>
  <c r="F151" i="12"/>
  <c r="F149" i="12"/>
  <c r="F147" i="12"/>
  <c r="F145" i="12"/>
  <c r="F143" i="12"/>
  <c r="F141" i="12"/>
  <c r="C135" i="12"/>
  <c r="D134" i="12"/>
  <c r="F133" i="12"/>
  <c r="C127" i="12"/>
  <c r="D126" i="12"/>
  <c r="F125" i="12"/>
  <c r="B121" i="12"/>
  <c r="C120" i="12"/>
  <c r="F119" i="12"/>
  <c r="C115" i="12"/>
  <c r="D114" i="12"/>
  <c r="B110" i="12"/>
  <c r="E109" i="12"/>
  <c r="F108" i="12"/>
  <c r="B105" i="12"/>
  <c r="C104" i="12"/>
  <c r="F103" i="12"/>
  <c r="C99" i="12"/>
  <c r="D98" i="12"/>
  <c r="B94" i="12"/>
  <c r="E93" i="12"/>
  <c r="F92" i="12"/>
  <c r="B89" i="12"/>
  <c r="C88" i="12"/>
  <c r="F87" i="12"/>
  <c r="C83" i="12"/>
  <c r="D82" i="12"/>
  <c r="B78" i="12"/>
  <c r="E77" i="12"/>
  <c r="F76" i="12"/>
  <c r="B73" i="12"/>
  <c r="C72" i="12"/>
  <c r="F71" i="12"/>
  <c r="C67" i="12"/>
  <c r="D66" i="12"/>
  <c r="B62" i="12"/>
  <c r="E61" i="12"/>
  <c r="F60" i="12"/>
  <c r="B57" i="12"/>
  <c r="C56" i="12"/>
  <c r="F55" i="12"/>
  <c r="C51" i="12"/>
  <c r="D50" i="12"/>
  <c r="B46" i="12"/>
  <c r="E45" i="12"/>
  <c r="F44" i="12"/>
  <c r="B41" i="12"/>
  <c r="C40" i="12"/>
  <c r="F39" i="12"/>
  <c r="C35" i="12"/>
  <c r="D34" i="12"/>
  <c r="B30" i="12"/>
  <c r="E29" i="12"/>
  <c r="F28" i="12"/>
  <c r="B25" i="12"/>
  <c r="C24" i="12"/>
  <c r="F23" i="12"/>
  <c r="C21" i="12"/>
  <c r="F20" i="12"/>
  <c r="B18" i="12"/>
  <c r="E17" i="12"/>
  <c r="B15" i="12"/>
  <c r="D14" i="12"/>
  <c r="B12" i="12"/>
  <c r="F11" i="12"/>
  <c r="B10" i="12"/>
  <c r="F9" i="12"/>
  <c r="B8" i="12"/>
  <c r="F7" i="12"/>
  <c r="B6" i="12"/>
  <c r="F5" i="12"/>
  <c r="D3" i="12"/>
  <c r="B106" i="12"/>
  <c r="D10" i="12"/>
  <c r="D8" i="12"/>
  <c r="F3" i="12"/>
  <c r="B12" i="13"/>
  <c r="B11" i="13"/>
  <c r="B6" i="13"/>
  <c r="B5" i="13"/>
  <c r="B8" i="13"/>
  <c r="B7" i="13"/>
  <c r="B14" i="13" l="1"/>
  <c r="B4" i="12"/>
  <c r="AC13" i="13"/>
  <c r="AC14" i="13" s="1"/>
  <c r="AC15" i="13" s="1"/>
  <c r="AC16" i="13" s="1"/>
  <c r="AC17" i="13" s="1"/>
  <c r="AC18" i="13" s="1"/>
  <c r="AC19" i="13" s="1"/>
  <c r="AC20" i="13" s="1"/>
  <c r="AC21" i="13" s="1"/>
  <c r="AC22" i="13" s="1"/>
  <c r="AC23" i="13" s="1"/>
  <c r="AC24" i="13" s="1"/>
  <c r="AC25" i="13" s="1"/>
  <c r="AC26" i="13" s="1"/>
  <c r="AC27" i="13" s="1"/>
  <c r="AC28" i="13" s="1"/>
  <c r="AC29" i="13" s="1"/>
  <c r="AC30" i="13" s="1"/>
  <c r="AC31" i="13" s="1"/>
  <c r="AC32" i="13" s="1"/>
  <c r="AC33" i="13" s="1"/>
  <c r="AC34" i="13" s="1"/>
  <c r="AC35" i="13" s="1"/>
  <c r="AC36" i="13" s="1"/>
  <c r="AC37" i="13" s="1"/>
  <c r="AC38" i="13" s="1"/>
  <c r="AC39" i="13" s="1"/>
  <c r="AC40" i="13" s="1"/>
  <c r="AC41" i="13" s="1"/>
  <c r="AC42" i="13" s="1"/>
  <c r="AC43" i="13" s="1"/>
  <c r="AC44" i="13" s="1"/>
  <c r="AC45" i="13" s="1"/>
  <c r="AC46" i="13" s="1"/>
  <c r="AC47" i="13" s="1"/>
  <c r="AC48" i="13" s="1"/>
  <c r="AC49" i="13" s="1"/>
  <c r="AC50" i="13" s="1"/>
  <c r="AC51" i="13" s="1"/>
  <c r="AC52" i="13" s="1"/>
  <c r="AC53" i="13" s="1"/>
  <c r="AC54" i="13" s="1"/>
  <c r="AC55" i="13" s="1"/>
  <c r="AC56" i="13" s="1"/>
  <c r="AC57" i="13" s="1"/>
  <c r="AC58" i="13" s="1"/>
  <c r="AC59" i="13" s="1"/>
  <c r="AC60" i="13" s="1"/>
  <c r="AC61" i="13" s="1"/>
  <c r="AC62" i="13" s="1"/>
  <c r="AC63" i="13" s="1"/>
  <c r="AC64" i="13" s="1"/>
  <c r="AC65" i="13" s="1"/>
  <c r="AC66" i="13" s="1"/>
  <c r="AC67" i="13" s="1"/>
  <c r="AC68" i="13" s="1"/>
  <c r="AC69" i="13" s="1"/>
  <c r="AC70" i="13" s="1"/>
  <c r="AC71" i="13" s="1"/>
  <c r="AC72" i="13" s="1"/>
  <c r="AC73" i="13" s="1"/>
  <c r="AC74" i="13" s="1"/>
  <c r="AC75" i="13" s="1"/>
  <c r="AC76" i="13" s="1"/>
  <c r="AC77" i="13" s="1"/>
  <c r="AC78" i="13" s="1"/>
  <c r="AC79" i="13" s="1"/>
  <c r="AC80" i="13" s="1"/>
  <c r="AC81" i="13" s="1"/>
  <c r="AC82" i="13" s="1"/>
  <c r="AC83" i="13" s="1"/>
  <c r="AC84" i="13" s="1"/>
  <c r="AC85" i="13" s="1"/>
  <c r="AC86" i="13" s="1"/>
  <c r="AC87" i="13" s="1"/>
  <c r="AC88" i="13" s="1"/>
  <c r="AC89" i="13" s="1"/>
  <c r="AC90" i="13" s="1"/>
  <c r="AC91" i="13" s="1"/>
  <c r="AC92" i="13" s="1"/>
  <c r="AC93" i="13" s="1"/>
  <c r="AC94" i="13" s="1"/>
  <c r="AC95" i="13" s="1"/>
  <c r="AC96" i="13" s="1"/>
  <c r="AC97" i="13" s="1"/>
  <c r="AC98" i="13" s="1"/>
  <c r="AC99" i="13" s="1"/>
  <c r="AC100" i="13" s="1"/>
  <c r="AC101" i="13" s="1"/>
  <c r="AC102" i="13" s="1"/>
  <c r="AC103" i="13" s="1"/>
  <c r="AC104" i="13" s="1"/>
  <c r="AC105" i="13" s="1"/>
  <c r="AC106" i="13" s="1"/>
  <c r="AC107" i="13" s="1"/>
  <c r="AC108" i="13" s="1"/>
  <c r="AC109" i="13" s="1"/>
  <c r="AC110" i="13" s="1"/>
  <c r="AC111" i="13" s="1"/>
  <c r="AC112" i="13" s="1"/>
  <c r="AC113" i="13" s="1"/>
  <c r="AC114" i="13" s="1"/>
  <c r="AC115" i="13" s="1"/>
  <c r="AC116" i="13" s="1"/>
  <c r="AC117" i="13" s="1"/>
  <c r="AC118" i="13" s="1"/>
  <c r="AC119" i="13" s="1"/>
  <c r="AC120" i="13" s="1"/>
  <c r="AC121" i="13" s="1"/>
  <c r="AC122" i="13" s="1"/>
  <c r="AC123" i="13" s="1"/>
  <c r="AC124" i="13" s="1"/>
  <c r="AC125" i="13" s="1"/>
  <c r="AC126" i="13" s="1"/>
  <c r="AC127" i="13" s="1"/>
  <c r="AC128" i="13" s="1"/>
  <c r="AC129" i="13" s="1"/>
  <c r="AC130" i="13" s="1"/>
  <c r="AC131" i="13" s="1"/>
  <c r="AC132" i="13" s="1"/>
  <c r="AC133" i="13" s="1"/>
  <c r="AC134" i="13" s="1"/>
  <c r="AC135" i="13" s="1"/>
  <c r="AC136" i="13" s="1"/>
  <c r="AC137" i="13" s="1"/>
  <c r="AC138" i="13" s="1"/>
  <c r="AC139" i="13" s="1"/>
  <c r="AC140" i="13" s="1"/>
  <c r="AC141" i="13" s="1"/>
  <c r="AC142" i="13" s="1"/>
  <c r="AC143" i="13" s="1"/>
  <c r="AC144" i="13" s="1"/>
  <c r="AC145" i="13" s="1"/>
  <c r="AC146" i="13" s="1"/>
  <c r="AC147" i="13" s="1"/>
  <c r="AC148" i="13" s="1"/>
  <c r="AC149" i="13" s="1"/>
  <c r="AC150" i="13" s="1"/>
  <c r="AC151" i="13" s="1"/>
  <c r="AC152" i="13" s="1"/>
  <c r="AC153" i="13" s="1"/>
  <c r="AC154" i="13" s="1"/>
  <c r="AC155" i="13" s="1"/>
  <c r="AC156" i="13" s="1"/>
  <c r="AC157" i="13" s="1"/>
  <c r="AC158" i="13" s="1"/>
  <c r="AC159" i="13" s="1"/>
  <c r="AC160" i="13" s="1"/>
  <c r="AC161" i="13" s="1"/>
  <c r="AC162" i="13" s="1"/>
  <c r="AC163" i="13" s="1"/>
  <c r="AC164" i="13" s="1"/>
  <c r="AC165" i="13" s="1"/>
  <c r="AC166" i="13" s="1"/>
  <c r="AC167" i="13" s="1"/>
  <c r="AC168" i="13" s="1"/>
  <c r="AC169" i="13" s="1"/>
  <c r="AC170" i="13" s="1"/>
  <c r="AC171" i="13" s="1"/>
  <c r="AC172" i="13" s="1"/>
  <c r="AC173" i="13" s="1"/>
  <c r="AC174" i="13" s="1"/>
  <c r="AC175" i="13" s="1"/>
  <c r="AC176" i="13" s="1"/>
  <c r="AC177" i="13" s="1"/>
  <c r="AC178" i="13" s="1"/>
  <c r="AC179" i="13" s="1"/>
  <c r="AC180" i="13" s="1"/>
  <c r="AC181" i="13" s="1"/>
  <c r="AC182" i="13" s="1"/>
  <c r="AC183" i="13" s="1"/>
  <c r="AC184" i="13" s="1"/>
  <c r="AC185" i="13" s="1"/>
  <c r="AC186" i="13" s="1"/>
  <c r="AC187" i="13" s="1"/>
  <c r="AC188" i="13" s="1"/>
  <c r="AC189" i="13" s="1"/>
  <c r="AC190" i="13" s="1"/>
  <c r="AC191" i="13" s="1"/>
  <c r="AC192" i="13" s="1"/>
  <c r="AC193" i="13" s="1"/>
  <c r="AC194" i="13" s="1"/>
  <c r="AC195" i="13" s="1"/>
  <c r="AC196" i="13" s="1"/>
  <c r="AC197" i="13" s="1"/>
  <c r="AC198" i="13" s="1"/>
  <c r="AC199" i="13" s="1"/>
  <c r="AC200" i="13" s="1"/>
  <c r="AC201" i="13" s="1"/>
  <c r="AC202" i="13" s="1"/>
  <c r="AC203" i="13" s="1"/>
  <c r="AC204" i="13" s="1"/>
  <c r="AC205" i="13" s="1"/>
  <c r="AC206" i="13" s="1"/>
  <c r="AC207" i="13" s="1"/>
  <c r="AC208" i="13" s="1"/>
  <c r="AC209" i="13" s="1"/>
  <c r="AC210" i="13" s="1"/>
  <c r="AC211" i="13" s="1"/>
  <c r="AC212" i="13" s="1"/>
  <c r="AC213" i="13" s="1"/>
  <c r="AC214" i="13" s="1"/>
  <c r="AC215" i="13" s="1"/>
  <c r="AC216" i="13" s="1"/>
  <c r="AC217" i="13" s="1"/>
  <c r="AC218" i="13" s="1"/>
  <c r="AC219" i="13" s="1"/>
  <c r="AC220" i="13" s="1"/>
  <c r="AC221" i="13" s="1"/>
  <c r="AC222" i="13" s="1"/>
  <c r="AC223" i="13" s="1"/>
  <c r="AC224" i="13" s="1"/>
  <c r="AC225" i="13" s="1"/>
  <c r="AC226" i="13" s="1"/>
  <c r="AC227" i="13" s="1"/>
  <c r="AC228" i="13" s="1"/>
  <c r="AC229" i="13" s="1"/>
  <c r="AC230" i="13" s="1"/>
  <c r="AC231" i="13" s="1"/>
  <c r="AC232" i="13" s="1"/>
  <c r="AC233" i="13" s="1"/>
  <c r="AC234" i="13" s="1"/>
  <c r="AC235" i="13" s="1"/>
  <c r="AC236" i="13" s="1"/>
  <c r="AC237" i="13" s="1"/>
  <c r="AC238" i="13" s="1"/>
  <c r="AC239" i="13" s="1"/>
  <c r="AC240" i="13" s="1"/>
  <c r="AC241" i="13" s="1"/>
  <c r="AC242" i="13" s="1"/>
  <c r="AC243" i="13" s="1"/>
  <c r="AC244" i="13" s="1"/>
  <c r="AC245" i="13" s="1"/>
  <c r="AC246" i="13" s="1"/>
  <c r="AC247" i="13" s="1"/>
  <c r="AC248" i="13" s="1"/>
  <c r="AC249" i="13" s="1"/>
  <c r="AC250" i="13" s="1"/>
  <c r="AC251" i="13" s="1"/>
  <c r="AC252" i="13" s="1"/>
  <c r="AC253" i="13" s="1"/>
  <c r="AC254" i="13" s="1"/>
  <c r="AC255" i="13" s="1"/>
  <c r="AC256" i="13" s="1"/>
  <c r="AC257" i="13" s="1"/>
  <c r="AC258" i="13" s="1"/>
  <c r="AC259" i="13" s="1"/>
  <c r="AC260" i="13" s="1"/>
  <c r="AC261" i="13" s="1"/>
  <c r="AC262" i="13" s="1"/>
  <c r="AC263" i="13" s="1"/>
  <c r="AC264" i="13" s="1"/>
  <c r="AC265" i="13" s="1"/>
  <c r="AC266" i="13" s="1"/>
  <c r="AC267" i="13" s="1"/>
  <c r="AC268" i="13" s="1"/>
  <c r="AC269" i="13" s="1"/>
  <c r="AC270" i="13" s="1"/>
  <c r="AC271" i="13" s="1"/>
  <c r="AC272" i="13" s="1"/>
  <c r="AC273" i="13" s="1"/>
  <c r="AC274" i="13" s="1"/>
  <c r="AC275" i="13" s="1"/>
  <c r="AC276" i="13" s="1"/>
  <c r="AC277" i="13" s="1"/>
  <c r="AC278" i="13" s="1"/>
  <c r="AC279" i="13" s="1"/>
  <c r="AC280" i="13" s="1"/>
  <c r="AC281" i="13" s="1"/>
  <c r="AC282" i="13" s="1"/>
  <c r="AC283" i="13" s="1"/>
  <c r="AC284" i="13" s="1"/>
  <c r="AC285" i="13" s="1"/>
  <c r="AC286" i="13" s="1"/>
  <c r="AC287" i="13" s="1"/>
  <c r="AC288" i="13" s="1"/>
  <c r="AC289" i="13" s="1"/>
  <c r="AC290" i="13" s="1"/>
  <c r="AC291" i="13" s="1"/>
  <c r="AC292" i="13" s="1"/>
  <c r="AC293" i="13" s="1"/>
  <c r="AC294" i="13" s="1"/>
  <c r="AC295" i="13" s="1"/>
  <c r="AC296" i="13" s="1"/>
  <c r="AC297" i="13" s="1"/>
  <c r="AC298" i="13" s="1"/>
  <c r="AC299" i="13" s="1"/>
  <c r="AC300" i="13" s="1"/>
  <c r="AC301" i="13" s="1"/>
  <c r="AC302" i="13" s="1"/>
  <c r="AC303" i="13" s="1"/>
  <c r="AC304" i="13" s="1"/>
  <c r="AC305" i="13" s="1"/>
  <c r="AC306" i="13" s="1"/>
  <c r="AC307" i="13" s="1"/>
  <c r="AC308" i="13" s="1"/>
  <c r="AC309" i="13" s="1"/>
  <c r="AC310" i="13" s="1"/>
  <c r="AC311" i="13" s="1"/>
  <c r="AC312" i="13" s="1"/>
  <c r="AC313" i="13" s="1"/>
  <c r="AC314" i="13" s="1"/>
  <c r="AC315" i="13" s="1"/>
  <c r="AC316" i="13" s="1"/>
  <c r="AC317" i="13" s="1"/>
  <c r="AC318" i="13" s="1"/>
  <c r="AC319" i="13" s="1"/>
  <c r="AC320" i="13" s="1"/>
  <c r="AC321" i="13" s="1"/>
  <c r="AC322" i="13" s="1"/>
  <c r="AC323" i="13" s="1"/>
  <c r="AC324" i="13" s="1"/>
  <c r="AC325" i="13" s="1"/>
  <c r="AC326" i="13" s="1"/>
  <c r="AC327" i="13" s="1"/>
  <c r="AC328" i="13" s="1"/>
  <c r="AC329" i="13" s="1"/>
  <c r="AC330" i="13" s="1"/>
  <c r="AC331" i="13" s="1"/>
  <c r="AC332" i="13" s="1"/>
  <c r="AC333" i="13" s="1"/>
  <c r="AC334" i="13" s="1"/>
  <c r="AC335" i="13" s="1"/>
  <c r="AC336" i="13" s="1"/>
  <c r="AC337" i="13" s="1"/>
  <c r="AC338" i="13" s="1"/>
  <c r="AC339" i="13" s="1"/>
  <c r="AC340" i="13" s="1"/>
  <c r="AC341" i="13" s="1"/>
  <c r="AC342" i="13" s="1"/>
  <c r="AC343" i="13" s="1"/>
  <c r="AC344" i="13" s="1"/>
  <c r="AC345" i="13" s="1"/>
  <c r="AC346" i="13" s="1"/>
  <c r="AC347" i="13" s="1"/>
  <c r="AC348" i="13" s="1"/>
  <c r="AC349" i="13" s="1"/>
  <c r="AC350" i="13" s="1"/>
  <c r="AC351" i="13" s="1"/>
  <c r="AC352" i="13" s="1"/>
  <c r="AC353" i="13" s="1"/>
  <c r="AC354" i="13" s="1"/>
  <c r="AC355" i="13" s="1"/>
  <c r="AC356" i="13" s="1"/>
  <c r="AC357" i="13" s="1"/>
  <c r="AC358" i="13" s="1"/>
  <c r="AC359" i="13" s="1"/>
  <c r="AC360" i="13" s="1"/>
  <c r="AC361" i="13" s="1"/>
  <c r="AC362" i="13" s="1"/>
  <c r="AC363" i="13" s="1"/>
  <c r="AC364" i="13" s="1"/>
  <c r="AC365" i="13" s="1"/>
  <c r="AC366" i="13" s="1"/>
  <c r="AC367" i="13" s="1"/>
  <c r="AC368" i="13" s="1"/>
  <c r="AC369" i="13" s="1"/>
  <c r="AC370" i="13" s="1"/>
  <c r="AC371" i="13" s="1"/>
  <c r="AC372" i="13" s="1"/>
  <c r="AC373" i="13" s="1"/>
  <c r="AC374" i="13" s="1"/>
  <c r="AC375" i="13" s="1"/>
  <c r="AC376" i="13" s="1"/>
  <c r="AC377" i="13" s="1"/>
  <c r="AC378" i="13" s="1"/>
  <c r="AC379" i="13" s="1"/>
  <c r="AC380" i="13" s="1"/>
  <c r="AC381" i="13" s="1"/>
  <c r="AC382" i="13" s="1"/>
  <c r="AC383" i="13" s="1"/>
  <c r="AC384" i="13" s="1"/>
  <c r="AC385" i="13" s="1"/>
  <c r="AC386" i="13" s="1"/>
  <c r="AC387" i="13" s="1"/>
  <c r="AC388" i="13" s="1"/>
  <c r="AC389" i="13" s="1"/>
  <c r="AC390" i="13" s="1"/>
  <c r="AC391" i="13" s="1"/>
  <c r="AC392" i="13" s="1"/>
  <c r="AC393" i="13" s="1"/>
  <c r="AC394" i="13" s="1"/>
  <c r="AC395" i="13" s="1"/>
  <c r="AC396" i="13" s="1"/>
  <c r="AC397" i="13" s="1"/>
  <c r="AC398" i="13" s="1"/>
  <c r="AC399" i="13" s="1"/>
  <c r="AC400" i="13" s="1"/>
  <c r="AC401" i="13" s="1"/>
  <c r="AC402" i="13" s="1"/>
  <c r="AC403" i="13" s="1"/>
  <c r="AC404" i="13" s="1"/>
  <c r="AC405" i="13" s="1"/>
  <c r="AC406" i="13" s="1"/>
  <c r="AC407" i="13" s="1"/>
  <c r="AC408" i="13" s="1"/>
  <c r="AC409" i="13" s="1"/>
  <c r="AC410" i="13" s="1"/>
  <c r="AC411" i="13" s="1"/>
  <c r="AC412" i="13" s="1"/>
  <c r="AC413" i="13" s="1"/>
  <c r="AC414" i="13" s="1"/>
  <c r="AC415" i="13" s="1"/>
  <c r="AC416" i="13" s="1"/>
  <c r="AC417" i="13" s="1"/>
  <c r="AC418" i="13" s="1"/>
  <c r="AC419" i="13" s="1"/>
  <c r="AC420" i="13" s="1"/>
  <c r="AC421" i="13" s="1"/>
  <c r="AC422" i="13" s="1"/>
  <c r="AC423" i="13" s="1"/>
  <c r="AC424" i="13" s="1"/>
  <c r="AC425" i="13" s="1"/>
  <c r="AC426" i="13" s="1"/>
  <c r="AC427" i="13" s="1"/>
  <c r="AC428" i="13" s="1"/>
  <c r="AC429" i="13" s="1"/>
  <c r="AC430" i="13" s="1"/>
  <c r="AC431" i="13" s="1"/>
  <c r="AC432" i="13" s="1"/>
  <c r="AC433" i="13" s="1"/>
  <c r="AC434" i="13" s="1"/>
  <c r="AC435" i="13" s="1"/>
  <c r="AC436" i="13" s="1"/>
  <c r="AC437" i="13" s="1"/>
  <c r="AC438" i="13" s="1"/>
  <c r="AC439" i="13" s="1"/>
  <c r="AC440" i="13" s="1"/>
  <c r="AC441" i="13" s="1"/>
  <c r="AC442" i="13" s="1"/>
  <c r="AC443" i="13" s="1"/>
  <c r="AC444" i="13" s="1"/>
  <c r="AC445" i="13" s="1"/>
  <c r="AC446" i="13" s="1"/>
  <c r="AC447" i="13" s="1"/>
  <c r="AC448" i="13" s="1"/>
  <c r="AC449" i="13" s="1"/>
  <c r="AC450" i="13" s="1"/>
  <c r="AC451" i="13" s="1"/>
  <c r="AC452" i="13" s="1"/>
  <c r="AC453" i="13" s="1"/>
  <c r="AC454" i="13" s="1"/>
  <c r="AC455" i="13" s="1"/>
  <c r="AC456" i="13" s="1"/>
  <c r="AC457" i="13" s="1"/>
  <c r="AC458" i="13" s="1"/>
  <c r="AC459" i="13" s="1"/>
  <c r="AC460" i="13" s="1"/>
  <c r="AC461" i="13" s="1"/>
  <c r="AC462" i="13" s="1"/>
  <c r="AC463" i="13" s="1"/>
  <c r="AC464" i="13" s="1"/>
  <c r="AC465" i="13" s="1"/>
  <c r="AC466" i="13" s="1"/>
  <c r="AC467" i="13" s="1"/>
  <c r="AC468" i="13" s="1"/>
  <c r="AC469" i="13" s="1"/>
  <c r="AC470" i="13" s="1"/>
  <c r="AC471" i="13" s="1"/>
  <c r="AC472" i="13" s="1"/>
  <c r="AC473" i="13" s="1"/>
  <c r="AC474" i="13" s="1"/>
  <c r="AC475" i="13" s="1"/>
  <c r="AC476" i="13" s="1"/>
  <c r="AC477" i="13" s="1"/>
  <c r="AC478" i="13" s="1"/>
  <c r="AC479" i="13" s="1"/>
  <c r="AC480" i="13" s="1"/>
  <c r="AC481" i="13" s="1"/>
  <c r="AC482" i="13" s="1"/>
  <c r="AC483" i="13" s="1"/>
  <c r="AC484" i="13" s="1"/>
  <c r="AC485" i="13" s="1"/>
  <c r="AC486" i="13" s="1"/>
  <c r="AC487" i="13" s="1"/>
  <c r="AC488" i="13" s="1"/>
  <c r="AC489" i="13" s="1"/>
  <c r="AC490" i="13" s="1"/>
  <c r="AC491" i="13" s="1"/>
  <c r="AC492" i="13" s="1"/>
  <c r="AC493" i="13" s="1"/>
  <c r="AC494" i="13" s="1"/>
  <c r="AC495" i="13" s="1"/>
  <c r="AC496" i="13" s="1"/>
  <c r="AC497" i="13" s="1"/>
  <c r="AC498" i="13" s="1"/>
  <c r="AC499" i="13" s="1"/>
  <c r="AC500" i="13" s="1"/>
  <c r="AC501" i="13" s="1"/>
  <c r="AC502" i="13" s="1"/>
  <c r="AC503" i="13" s="1"/>
  <c r="AC504" i="13" s="1"/>
  <c r="AC505" i="13" s="1"/>
  <c r="AC506" i="13" s="1"/>
  <c r="AC507" i="13" s="1"/>
  <c r="AC508" i="13" s="1"/>
  <c r="AC509" i="13" s="1"/>
  <c r="AC510" i="13" s="1"/>
  <c r="AC511" i="13" s="1"/>
  <c r="AC512" i="13" s="1"/>
  <c r="AC513" i="13" s="1"/>
  <c r="AC514" i="13" s="1"/>
  <c r="AC515" i="13" s="1"/>
  <c r="AC516" i="13" s="1"/>
  <c r="AC517" i="13" s="1"/>
  <c r="AC518" i="13" s="1"/>
  <c r="AC519" i="13" s="1"/>
  <c r="AC520" i="13" s="1"/>
  <c r="AC521" i="13" s="1"/>
  <c r="AC522" i="13" s="1"/>
  <c r="AC523" i="13" s="1"/>
  <c r="AC524" i="13" s="1"/>
  <c r="AC525" i="13" s="1"/>
  <c r="AC526" i="13" s="1"/>
  <c r="AC527" i="13" s="1"/>
  <c r="AC528" i="13" s="1"/>
  <c r="AC529" i="13" s="1"/>
  <c r="AC530" i="13" s="1"/>
  <c r="AC531" i="13" s="1"/>
  <c r="AC532" i="13" s="1"/>
  <c r="AC533" i="13" s="1"/>
  <c r="AC534" i="13" s="1"/>
  <c r="AC535" i="13" s="1"/>
  <c r="AC536" i="13" s="1"/>
  <c r="AC537" i="13" s="1"/>
  <c r="AC538" i="13" s="1"/>
  <c r="AC539" i="13" s="1"/>
  <c r="AC540" i="13" s="1"/>
  <c r="AC541" i="13" s="1"/>
  <c r="AC542" i="13" s="1"/>
  <c r="AC543" i="13" s="1"/>
  <c r="AC544" i="13" s="1"/>
  <c r="AC545" i="13" s="1"/>
  <c r="AC546" i="13" s="1"/>
  <c r="AC547" i="13" s="1"/>
  <c r="AC548" i="13" s="1"/>
  <c r="AC549" i="13" s="1"/>
  <c r="AC550" i="13" s="1"/>
  <c r="AC551" i="13" s="1"/>
  <c r="AC552" i="13" s="1"/>
  <c r="AC553" i="13" s="1"/>
  <c r="AC554" i="13" s="1"/>
  <c r="AC555" i="13" s="1"/>
  <c r="AC556" i="13" s="1"/>
  <c r="AC557" i="13" s="1"/>
  <c r="AC558" i="13" s="1"/>
  <c r="AC559" i="13" s="1"/>
  <c r="AC560" i="13" s="1"/>
  <c r="AC561" i="13" s="1"/>
  <c r="AC562" i="13" s="1"/>
  <c r="AC563" i="13" s="1"/>
  <c r="AC564" i="13" s="1"/>
  <c r="AC565" i="13" s="1"/>
  <c r="AC566" i="13" s="1"/>
  <c r="AC567" i="13" s="1"/>
  <c r="AC568" i="13" s="1"/>
  <c r="AC569" i="13" s="1"/>
  <c r="AC570" i="13" s="1"/>
  <c r="AC571" i="13" s="1"/>
  <c r="AC572" i="13" s="1"/>
  <c r="AC573" i="13" s="1"/>
  <c r="AC574" i="13" s="1"/>
  <c r="AC575" i="13" s="1"/>
  <c r="AC576" i="13" s="1"/>
  <c r="AC577" i="13" s="1"/>
  <c r="AC578" i="13" s="1"/>
  <c r="AC579" i="13" s="1"/>
  <c r="AC580" i="13" s="1"/>
  <c r="AC581" i="13" s="1"/>
  <c r="AC582" i="13" s="1"/>
  <c r="AC583" i="13" s="1"/>
  <c r="AC584" i="13" s="1"/>
  <c r="AC585" i="13" s="1"/>
  <c r="AC586" i="13" s="1"/>
  <c r="AC587" i="13" s="1"/>
  <c r="AC588" i="13" s="1"/>
  <c r="AC589" i="13" s="1"/>
  <c r="AC590" i="13" s="1"/>
  <c r="AC591" i="13" s="1"/>
  <c r="AC592" i="13" s="1"/>
  <c r="AC593" i="13" s="1"/>
  <c r="AC594" i="13" s="1"/>
  <c r="AC595" i="13" s="1"/>
  <c r="AC596" i="13" s="1"/>
  <c r="AC597" i="13" s="1"/>
  <c r="AC598" i="13" s="1"/>
  <c r="AC599" i="13" s="1"/>
  <c r="AC600" i="13" s="1"/>
  <c r="AC601" i="13" s="1"/>
  <c r="AC602" i="13" s="1"/>
  <c r="AC603" i="13" s="1"/>
  <c r="AC604" i="13" s="1"/>
  <c r="AC605" i="13" s="1"/>
  <c r="AC606" i="13" s="1"/>
  <c r="AC607" i="13" s="1"/>
  <c r="AC608" i="13" s="1"/>
  <c r="AC609" i="13" s="1"/>
  <c r="AC610" i="13" s="1"/>
  <c r="AC611" i="13" s="1"/>
  <c r="AC612" i="13" s="1"/>
  <c r="AC613" i="13" s="1"/>
  <c r="AC614" i="13" s="1"/>
  <c r="AC615" i="13" s="1"/>
  <c r="AC616" i="13" s="1"/>
  <c r="AC617" i="13" s="1"/>
  <c r="AC618" i="13" s="1"/>
  <c r="AC619" i="13" s="1"/>
  <c r="AC620" i="13" s="1"/>
  <c r="AC621" i="13" s="1"/>
  <c r="AC622" i="13" s="1"/>
  <c r="AC623" i="13" s="1"/>
  <c r="AC624" i="13" s="1"/>
  <c r="AC625" i="13" s="1"/>
  <c r="AC626" i="13" s="1"/>
  <c r="AC627" i="13" s="1"/>
  <c r="AC628" i="13" s="1"/>
  <c r="AC629" i="13" s="1"/>
  <c r="AC630" i="13" s="1"/>
  <c r="AC631" i="13" s="1"/>
  <c r="AC632" i="13" s="1"/>
  <c r="AC633" i="13" s="1"/>
  <c r="AC634" i="13" s="1"/>
  <c r="AC635" i="13" s="1"/>
  <c r="AC636" i="13" s="1"/>
  <c r="AC637" i="13" s="1"/>
  <c r="AC638" i="13" s="1"/>
  <c r="AC639" i="13" s="1"/>
  <c r="AC640" i="13" s="1"/>
  <c r="AC641" i="13" s="1"/>
  <c r="AC642" i="13" s="1"/>
  <c r="AC643" i="13" s="1"/>
  <c r="AC644" i="13" s="1"/>
  <c r="AC645" i="13" s="1"/>
  <c r="AC646" i="13" s="1"/>
  <c r="AC647" i="13" s="1"/>
  <c r="AC648" i="13" s="1"/>
  <c r="AC649" i="13" s="1"/>
  <c r="AC650" i="13" s="1"/>
  <c r="AC651" i="13" s="1"/>
  <c r="AC652" i="13" s="1"/>
  <c r="AC653" i="13" s="1"/>
  <c r="AC654" i="13" s="1"/>
  <c r="AC655" i="13" s="1"/>
  <c r="AC656" i="13" s="1"/>
  <c r="AC657" i="13" s="1"/>
  <c r="AC658" i="13" s="1"/>
  <c r="AC659" i="13" s="1"/>
  <c r="AC660" i="13" s="1"/>
  <c r="AC661" i="13" s="1"/>
  <c r="AC662" i="13" s="1"/>
  <c r="AC663" i="13" s="1"/>
  <c r="AC664" i="13" s="1"/>
  <c r="AC665" i="13" s="1"/>
  <c r="AC666" i="13" s="1"/>
  <c r="AC667" i="13" s="1"/>
  <c r="AC668" i="13" s="1"/>
  <c r="AC669" i="13" s="1"/>
  <c r="AC670" i="13" s="1"/>
  <c r="AC671" i="13" s="1"/>
  <c r="AC672" i="13" s="1"/>
  <c r="AC673" i="13" s="1"/>
  <c r="AC674" i="13" s="1"/>
  <c r="AC675" i="13" s="1"/>
  <c r="AC676" i="13" s="1"/>
  <c r="AC677" i="13" s="1"/>
  <c r="AC678" i="13" s="1"/>
  <c r="AC679" i="13" s="1"/>
  <c r="AC680" i="13" s="1"/>
  <c r="AC681" i="13" s="1"/>
  <c r="AC682" i="13" s="1"/>
  <c r="AC683" i="13" s="1"/>
  <c r="AC684" i="13" s="1"/>
  <c r="AC685" i="13" s="1"/>
  <c r="AC686" i="13" s="1"/>
  <c r="AC687" i="13" s="1"/>
  <c r="AC688" i="13" s="1"/>
  <c r="AC689" i="13" s="1"/>
  <c r="AC690" i="13" s="1"/>
  <c r="AC691" i="13" s="1"/>
  <c r="AC692" i="13" s="1"/>
  <c r="AC693" i="13" s="1"/>
  <c r="AC694" i="13" s="1"/>
  <c r="AC695" i="13" s="1"/>
  <c r="AC696" i="13" s="1"/>
  <c r="AC697" i="13" s="1"/>
  <c r="AC698" i="13" s="1"/>
  <c r="AC699" i="13" s="1"/>
  <c r="AC700" i="13" s="1"/>
  <c r="AC701" i="13" s="1"/>
  <c r="AC702" i="13" s="1"/>
  <c r="AC703" i="13" s="1"/>
  <c r="AC704" i="13" s="1"/>
  <c r="AC705" i="13" s="1"/>
  <c r="AC706" i="13" s="1"/>
  <c r="AC707" i="13" s="1"/>
  <c r="AC708" i="13" s="1"/>
  <c r="AC709" i="13" s="1"/>
  <c r="AC710" i="13" s="1"/>
  <c r="AC711" i="13" s="1"/>
  <c r="AC712" i="13" s="1"/>
  <c r="AC713" i="13" s="1"/>
  <c r="AC714" i="13" s="1"/>
  <c r="AC715" i="13" s="1"/>
  <c r="AC716" i="13" s="1"/>
  <c r="AC717" i="13" s="1"/>
  <c r="AC718" i="13" s="1"/>
  <c r="AC719" i="13" s="1"/>
  <c r="AC720" i="13" s="1"/>
  <c r="AC721" i="13" s="1"/>
  <c r="AC722" i="13" s="1"/>
  <c r="AC723" i="13" s="1"/>
  <c r="AC724" i="13" s="1"/>
  <c r="AC725" i="13" s="1"/>
  <c r="AC726" i="13" s="1"/>
  <c r="AC727" i="13" s="1"/>
  <c r="AC728" i="13" s="1"/>
  <c r="AC729" i="13" s="1"/>
  <c r="AC730" i="13" s="1"/>
  <c r="AC731" i="13" s="1"/>
  <c r="AC732" i="13" s="1"/>
  <c r="AC733" i="13" s="1"/>
  <c r="AC734" i="13" s="1"/>
  <c r="AC735" i="13" s="1"/>
  <c r="AC736" i="13" s="1"/>
  <c r="AC737" i="13" s="1"/>
  <c r="AC738" i="13" s="1"/>
  <c r="AC739" i="13" s="1"/>
  <c r="AC740" i="13" s="1"/>
  <c r="AC741" i="13" s="1"/>
  <c r="AC742" i="13" s="1"/>
  <c r="AC743" i="13" s="1"/>
  <c r="AC744" i="13" s="1"/>
  <c r="AC745" i="13" s="1"/>
  <c r="AC746" i="13" s="1"/>
  <c r="AC747" i="13" s="1"/>
  <c r="AC748" i="13" s="1"/>
  <c r="AC749" i="13" s="1"/>
  <c r="AC750" i="13" s="1"/>
  <c r="AC751" i="13" s="1"/>
  <c r="AC752" i="13" s="1"/>
  <c r="AC753" i="13" s="1"/>
  <c r="AC754" i="13" s="1"/>
  <c r="AC755" i="13" s="1"/>
  <c r="AC756" i="13" s="1"/>
  <c r="AC757" i="13" s="1"/>
  <c r="AC758" i="13" s="1"/>
  <c r="AC759" i="13" s="1"/>
  <c r="AC760" i="13" s="1"/>
  <c r="AC761" i="13" s="1"/>
  <c r="AC762" i="13" s="1"/>
  <c r="AC763" i="13" s="1"/>
  <c r="AC764" i="13" s="1"/>
  <c r="AC765" i="13" s="1"/>
  <c r="AC766" i="13" s="1"/>
  <c r="AC767" i="13" s="1"/>
  <c r="AC768" i="13" s="1"/>
  <c r="AC769" i="13" s="1"/>
  <c r="AC770" i="13" s="1"/>
  <c r="AC771" i="13" s="1"/>
  <c r="AC772" i="13" s="1"/>
  <c r="AC773" i="13" s="1"/>
  <c r="AC774" i="13" s="1"/>
  <c r="AC775" i="13" s="1"/>
  <c r="AC776" i="13" s="1"/>
  <c r="AC777" i="13" s="1"/>
  <c r="AC778" i="13" s="1"/>
  <c r="AC779" i="13" s="1"/>
  <c r="AC780" i="13" s="1"/>
  <c r="AC781" i="13" s="1"/>
  <c r="AC782" i="13" s="1"/>
  <c r="AC783" i="13" s="1"/>
  <c r="AC784" i="13" s="1"/>
  <c r="AC785" i="13" s="1"/>
  <c r="AC786" i="13" s="1"/>
  <c r="AC787" i="13" s="1"/>
  <c r="AC788" i="13" s="1"/>
  <c r="AC789" i="13" s="1"/>
  <c r="AC790" i="13" s="1"/>
  <c r="AC791" i="13" s="1"/>
  <c r="AC792" i="13" s="1"/>
  <c r="AC793" i="13" s="1"/>
  <c r="AC794" i="13" s="1"/>
  <c r="AC795" i="13" s="1"/>
  <c r="AC796" i="13" s="1"/>
  <c r="AC797" i="13" s="1"/>
  <c r="AC798" i="13" s="1"/>
  <c r="AC799" i="13" s="1"/>
  <c r="AC800" i="13" s="1"/>
  <c r="AC801" i="13" s="1"/>
  <c r="AC802" i="13" s="1"/>
  <c r="AC803" i="13" s="1"/>
  <c r="AC804" i="13" s="1"/>
  <c r="AC805" i="13" s="1"/>
  <c r="AC806" i="13" s="1"/>
  <c r="AC807" i="13" s="1"/>
  <c r="AC808" i="13" s="1"/>
  <c r="AC809" i="13" s="1"/>
  <c r="AC810" i="13" s="1"/>
  <c r="AC811" i="13" s="1"/>
  <c r="AC812" i="13" s="1"/>
  <c r="AC813" i="13" s="1"/>
  <c r="AC814" i="13" s="1"/>
  <c r="AC815" i="13" s="1"/>
  <c r="AC816" i="13" s="1"/>
  <c r="AC817" i="13" s="1"/>
  <c r="AC818" i="13" s="1"/>
  <c r="AC819" i="13" s="1"/>
  <c r="AC820" i="13" s="1"/>
  <c r="AC821" i="13" s="1"/>
  <c r="AC822" i="13" s="1"/>
  <c r="AC823" i="13" s="1"/>
  <c r="AC824" i="13" s="1"/>
  <c r="AC825" i="13" s="1"/>
  <c r="AC826" i="13" s="1"/>
  <c r="AC827" i="13" s="1"/>
  <c r="AC828" i="13" s="1"/>
  <c r="AC829" i="13" s="1"/>
  <c r="AC830" i="13" s="1"/>
  <c r="AC831" i="13" s="1"/>
  <c r="AC832" i="13" s="1"/>
  <c r="AC833" i="13" s="1"/>
  <c r="AC834" i="13" s="1"/>
  <c r="AC835" i="13" s="1"/>
  <c r="AC836" i="13" s="1"/>
  <c r="AC837" i="13" s="1"/>
  <c r="AC838" i="13" s="1"/>
  <c r="AC839" i="13" s="1"/>
  <c r="AC840" i="13" s="1"/>
  <c r="AC841" i="13" s="1"/>
  <c r="AC842" i="13" s="1"/>
  <c r="AC843" i="13" s="1"/>
  <c r="AC844" i="13" s="1"/>
  <c r="AC845" i="13" s="1"/>
  <c r="AC846" i="13" s="1"/>
  <c r="AC847" i="13" s="1"/>
  <c r="AC848" i="13" s="1"/>
  <c r="AC849" i="13" s="1"/>
  <c r="AC850" i="13" s="1"/>
  <c r="AC851" i="13" s="1"/>
  <c r="AC852" i="13" s="1"/>
  <c r="AC853" i="13" s="1"/>
  <c r="AC854" i="13" s="1"/>
  <c r="AC855" i="13" s="1"/>
  <c r="AC856" i="13" s="1"/>
  <c r="AC857" i="13" s="1"/>
  <c r="AC858" i="13" s="1"/>
  <c r="AC859" i="13" s="1"/>
  <c r="AC860" i="13" s="1"/>
  <c r="AC861" i="13" s="1"/>
  <c r="AC862" i="13" s="1"/>
  <c r="AC863" i="13" s="1"/>
  <c r="AC864" i="13" s="1"/>
  <c r="AC865" i="13" s="1"/>
  <c r="AC866" i="13" s="1"/>
  <c r="AC867" i="13" s="1"/>
  <c r="AC868" i="13" s="1"/>
  <c r="AC869" i="13" s="1"/>
  <c r="AC870" i="13" s="1"/>
  <c r="AC871" i="13" s="1"/>
  <c r="AC872" i="13" s="1"/>
  <c r="AC873" i="13" s="1"/>
  <c r="AC874" i="13" s="1"/>
  <c r="AC875" i="13" s="1"/>
  <c r="AC876" i="13" s="1"/>
  <c r="AC877" i="13" s="1"/>
  <c r="AC878" i="13" s="1"/>
  <c r="AC879" i="13" s="1"/>
  <c r="AC880" i="13" s="1"/>
  <c r="AC881" i="13" s="1"/>
  <c r="AC882" i="13" s="1"/>
  <c r="AC883" i="13" s="1"/>
  <c r="AC884" i="13" s="1"/>
  <c r="AC885" i="13" s="1"/>
  <c r="AC886" i="13" s="1"/>
  <c r="AC887" i="13" s="1"/>
  <c r="AC888" i="13" s="1"/>
  <c r="AC889" i="13" s="1"/>
  <c r="AC890" i="13" s="1"/>
  <c r="AC891" i="13" s="1"/>
  <c r="AC892" i="13" s="1"/>
  <c r="AC893" i="13" s="1"/>
  <c r="AC894" i="13" s="1"/>
  <c r="AC895" i="13" s="1"/>
  <c r="AC896" i="13" s="1"/>
  <c r="AC897" i="13" s="1"/>
  <c r="AC898" i="13" s="1"/>
  <c r="AC899" i="13" s="1"/>
  <c r="AC900" i="13" s="1"/>
  <c r="AC901" i="13" s="1"/>
  <c r="AC902" i="13" s="1"/>
  <c r="AC903" i="13" s="1"/>
  <c r="AC904" i="13" s="1"/>
  <c r="AC905" i="13" s="1"/>
  <c r="AC906" i="13" s="1"/>
  <c r="AC907" i="13" s="1"/>
  <c r="AC908" i="13" s="1"/>
  <c r="AC909" i="13" s="1"/>
  <c r="AC910" i="13" s="1"/>
  <c r="AC911" i="13" s="1"/>
  <c r="AC912" i="13" s="1"/>
  <c r="AC913" i="13" s="1"/>
  <c r="AC914" i="13" s="1"/>
  <c r="AC915" i="13" s="1"/>
  <c r="AC916" i="13" s="1"/>
  <c r="AC917" i="13" s="1"/>
  <c r="AC918" i="13" s="1"/>
  <c r="AC919" i="13" s="1"/>
  <c r="AC920" i="13" s="1"/>
  <c r="AC921" i="13" s="1"/>
  <c r="AC922" i="13" s="1"/>
  <c r="AC923" i="13" s="1"/>
  <c r="AC924" i="13" s="1"/>
  <c r="AC925" i="13" s="1"/>
  <c r="AC926" i="13" s="1"/>
  <c r="AC927" i="13" s="1"/>
  <c r="AC928" i="13" s="1"/>
  <c r="AC929" i="13" s="1"/>
  <c r="AC930" i="13" s="1"/>
  <c r="AC931" i="13" s="1"/>
  <c r="AC932" i="13" s="1"/>
  <c r="AC933" i="13" s="1"/>
  <c r="AC934" i="13" s="1"/>
  <c r="AC935" i="13" s="1"/>
  <c r="AC936" i="13" s="1"/>
  <c r="AC937" i="13" s="1"/>
  <c r="AC938" i="13" s="1"/>
  <c r="AC939" i="13" s="1"/>
  <c r="AC940" i="13" s="1"/>
  <c r="AC941" i="13" s="1"/>
  <c r="AC942" i="13" s="1"/>
  <c r="AC943" i="13" s="1"/>
  <c r="AC944" i="13" s="1"/>
  <c r="AC945" i="13" s="1"/>
  <c r="AC946" i="13" s="1"/>
  <c r="AC947" i="13" s="1"/>
  <c r="AC948" i="13" s="1"/>
  <c r="AC949" i="13" s="1"/>
  <c r="AC950" i="13" s="1"/>
  <c r="AC951" i="13" s="1"/>
  <c r="AC952" i="13" s="1"/>
  <c r="AC953" i="13" s="1"/>
  <c r="AC954" i="13" s="1"/>
  <c r="AC955" i="13" s="1"/>
  <c r="AC956" i="13" s="1"/>
  <c r="AC957" i="13" s="1"/>
  <c r="AC958" i="13" s="1"/>
  <c r="AC959" i="13" s="1"/>
  <c r="AC960" i="13" s="1"/>
  <c r="AC961" i="13" s="1"/>
  <c r="AC962" i="13" s="1"/>
  <c r="AC963" i="13" s="1"/>
  <c r="AC964" i="13" s="1"/>
  <c r="AC965" i="13" s="1"/>
  <c r="AC966" i="13" s="1"/>
  <c r="AC967" i="13" s="1"/>
  <c r="AC968" i="13" s="1"/>
  <c r="AC969" i="13" s="1"/>
  <c r="AC970" i="13" s="1"/>
  <c r="AC971" i="13" s="1"/>
  <c r="AC972" i="13" s="1"/>
  <c r="AC973" i="13" s="1"/>
  <c r="AC974" i="13" s="1"/>
  <c r="AC975" i="13" s="1"/>
  <c r="AC976" i="13" s="1"/>
  <c r="AC977" i="13" s="1"/>
  <c r="AC978" i="13" s="1"/>
  <c r="AC979" i="13" s="1"/>
  <c r="AC980" i="13" s="1"/>
  <c r="AC981" i="13" s="1"/>
  <c r="AC982" i="13" s="1"/>
  <c r="AC983" i="13" s="1"/>
  <c r="AC984" i="13" s="1"/>
  <c r="AC985" i="13" s="1"/>
  <c r="AC986" i="13" s="1"/>
  <c r="AC987" i="13" s="1"/>
  <c r="AC988" i="13" s="1"/>
  <c r="AC989" i="13" s="1"/>
  <c r="AC990" i="13" s="1"/>
  <c r="AC991" i="13" s="1"/>
  <c r="AC992" i="13" s="1"/>
  <c r="AC993" i="13" s="1"/>
  <c r="AC994" i="13" s="1"/>
  <c r="AC995" i="13" s="1"/>
  <c r="AC996" i="13" s="1"/>
  <c r="AC997" i="13" s="1"/>
  <c r="AC998" i="13" s="1"/>
  <c r="AC999" i="13" s="1"/>
  <c r="AC1000" i="13" s="1"/>
  <c r="AC1001" i="13" s="1"/>
  <c r="AC1002" i="13" s="1"/>
  <c r="AC4" i="12"/>
  <c r="AC5" i="12" s="1"/>
  <c r="AC6" i="12" s="1"/>
  <c r="AC7" i="12" s="1"/>
  <c r="AC8" i="12" s="1"/>
  <c r="AC9" i="12" s="1"/>
  <c r="AC10" i="12" s="1"/>
  <c r="AC11" i="12" s="1"/>
  <c r="AC12" i="12" s="1"/>
  <c r="AC13" i="12" s="1"/>
  <c r="AC14" i="12" s="1"/>
  <c r="AC15" i="12" s="1"/>
  <c r="AC16" i="12" s="1"/>
  <c r="AC17" i="12" s="1"/>
  <c r="AC18" i="12" s="1"/>
  <c r="AC19" i="12" s="1"/>
  <c r="AC20" i="12" s="1"/>
  <c r="AC21" i="12" s="1"/>
  <c r="AC22" i="12" s="1"/>
  <c r="AC23" i="12" s="1"/>
  <c r="AC24" i="12" s="1"/>
  <c r="AC25" i="12" s="1"/>
  <c r="AC26" i="12" s="1"/>
  <c r="AC27" i="12" s="1"/>
  <c r="AC28" i="12" s="1"/>
  <c r="AC29" i="12" s="1"/>
  <c r="AC30" i="12" s="1"/>
  <c r="AC31" i="12" s="1"/>
  <c r="AC32" i="12" s="1"/>
  <c r="AC33" i="12" s="1"/>
  <c r="AC34" i="12" s="1"/>
  <c r="AC35" i="12" s="1"/>
  <c r="AC36" i="12" s="1"/>
  <c r="AC37" i="12" s="1"/>
  <c r="AC38" i="12" s="1"/>
  <c r="AC39" i="12" s="1"/>
  <c r="AC40" i="12" s="1"/>
  <c r="AC41" i="12" s="1"/>
  <c r="AC42" i="12" s="1"/>
  <c r="AC43" i="12" s="1"/>
  <c r="AC44" i="12" s="1"/>
  <c r="AC45" i="12" s="1"/>
  <c r="AC46" i="12" s="1"/>
  <c r="AC47" i="12" s="1"/>
  <c r="AC48" i="12" s="1"/>
  <c r="AC49" i="12" s="1"/>
  <c r="AC50" i="12" s="1"/>
  <c r="AC51" i="12" s="1"/>
  <c r="AC52" i="12" s="1"/>
  <c r="AC53" i="12" s="1"/>
  <c r="AC54" i="12" s="1"/>
  <c r="AC55" i="12" s="1"/>
  <c r="AC56" i="12" s="1"/>
  <c r="AC57" i="12" s="1"/>
  <c r="AC58" i="12" s="1"/>
  <c r="AC59" i="12" s="1"/>
  <c r="AC60" i="12" s="1"/>
  <c r="AC61" i="12" s="1"/>
  <c r="AC62" i="12" s="1"/>
  <c r="AC63" i="12" s="1"/>
  <c r="AC64" i="12" s="1"/>
  <c r="AC65" i="12" s="1"/>
  <c r="AC66" i="12" s="1"/>
  <c r="AC67" i="12" s="1"/>
  <c r="AC68" i="12" s="1"/>
  <c r="AC69" i="12" s="1"/>
  <c r="AC70" i="12" s="1"/>
  <c r="AC71" i="12" s="1"/>
  <c r="AC72" i="12" s="1"/>
  <c r="AC73" i="12" s="1"/>
  <c r="AC74" i="12" s="1"/>
  <c r="AC75" i="12" s="1"/>
  <c r="AC76" i="12" s="1"/>
  <c r="AC77" i="12" s="1"/>
  <c r="AC78" i="12" s="1"/>
  <c r="AC79" i="12" s="1"/>
  <c r="AC80" i="12" s="1"/>
  <c r="AC81" i="12" s="1"/>
  <c r="AC82" i="12" s="1"/>
  <c r="AC83" i="12" s="1"/>
  <c r="AC84" i="12" s="1"/>
  <c r="AC85" i="12" s="1"/>
  <c r="AC86" i="12" s="1"/>
  <c r="AC87" i="12" s="1"/>
  <c r="AC88" i="12" s="1"/>
  <c r="AC89" i="12" s="1"/>
  <c r="AC90" i="12" s="1"/>
  <c r="AC91" i="12" s="1"/>
  <c r="AC92" i="12" s="1"/>
  <c r="AC93" i="12" s="1"/>
  <c r="AC94" i="12" s="1"/>
  <c r="AC95" i="12" s="1"/>
  <c r="AC96" i="12" s="1"/>
  <c r="AC97" i="12" s="1"/>
  <c r="AC98" i="12" s="1"/>
  <c r="AC99" i="12" s="1"/>
  <c r="AC100" i="12" s="1"/>
  <c r="AC101" i="12" s="1"/>
  <c r="AC102" i="12" s="1"/>
  <c r="AC103" i="12" s="1"/>
  <c r="AC104" i="12" s="1"/>
  <c r="AC105" i="12" s="1"/>
  <c r="AC106" i="12" s="1"/>
  <c r="AC107" i="12" s="1"/>
  <c r="AC108" i="12" s="1"/>
  <c r="AC109" i="12" s="1"/>
  <c r="AC110" i="12" s="1"/>
  <c r="AC111" i="12" s="1"/>
  <c r="AC112" i="12" s="1"/>
  <c r="AC113" i="12" s="1"/>
  <c r="AC114" i="12" s="1"/>
  <c r="AC115" i="12" s="1"/>
  <c r="AC116" i="12" s="1"/>
  <c r="AC117" i="12" s="1"/>
  <c r="AC118" i="12" s="1"/>
  <c r="AC119" i="12" s="1"/>
  <c r="AC120" i="12" s="1"/>
  <c r="AC121" i="12" s="1"/>
  <c r="AC122" i="12" s="1"/>
  <c r="AC123" i="12" s="1"/>
  <c r="AC124" i="12" s="1"/>
  <c r="AC125" i="12" s="1"/>
  <c r="AC126" i="12" s="1"/>
  <c r="AC127" i="12" s="1"/>
  <c r="AC128" i="12" s="1"/>
  <c r="AC129" i="12" s="1"/>
  <c r="AC130" i="12" s="1"/>
  <c r="AC131" i="12" s="1"/>
  <c r="AC132" i="12" s="1"/>
  <c r="AC133" i="12" s="1"/>
  <c r="AC134" i="12" s="1"/>
  <c r="AC135" i="12" s="1"/>
  <c r="AC136" i="12" s="1"/>
  <c r="AC137" i="12" s="1"/>
  <c r="AC138" i="12" s="1"/>
  <c r="AC139" i="12" s="1"/>
  <c r="AC140" i="12" s="1"/>
  <c r="AC141" i="12" s="1"/>
  <c r="AC142" i="12" s="1"/>
  <c r="AC143" i="12" s="1"/>
  <c r="AC144" i="12" s="1"/>
  <c r="AC145" i="12" s="1"/>
  <c r="AC146" i="12" s="1"/>
  <c r="AC147" i="12" s="1"/>
  <c r="AC148" i="12" s="1"/>
  <c r="AC149" i="12" s="1"/>
  <c r="AC150" i="12" s="1"/>
  <c r="AC151" i="12" s="1"/>
  <c r="AC152" i="12" s="1"/>
  <c r="AC153" i="12" s="1"/>
  <c r="AC154" i="12" s="1"/>
  <c r="AC155" i="12" s="1"/>
  <c r="AC156" i="12" s="1"/>
  <c r="AC157" i="12" s="1"/>
  <c r="AC158" i="12" s="1"/>
  <c r="AC159" i="12" s="1"/>
  <c r="AC160" i="12" s="1"/>
  <c r="AC161" i="12" s="1"/>
  <c r="AC162" i="12" s="1"/>
  <c r="AC163" i="12" s="1"/>
  <c r="AC164" i="12" s="1"/>
  <c r="AC165" i="12" s="1"/>
  <c r="AC166" i="12" s="1"/>
  <c r="AC167" i="12" s="1"/>
  <c r="AC168" i="12" s="1"/>
  <c r="AC169" i="12" s="1"/>
  <c r="AC170" i="12" s="1"/>
  <c r="AC171" i="12" s="1"/>
  <c r="AC172" i="12" s="1"/>
  <c r="AC173" i="12" s="1"/>
  <c r="AC174" i="12" s="1"/>
  <c r="AC175" i="12" s="1"/>
  <c r="AC176" i="12" s="1"/>
  <c r="AC177" i="12" s="1"/>
  <c r="AC178" i="12" s="1"/>
  <c r="AC179" i="12" s="1"/>
  <c r="AC180" i="12" s="1"/>
  <c r="AC181" i="12" s="1"/>
  <c r="AC182" i="12" s="1"/>
  <c r="AC183" i="12" s="1"/>
  <c r="AC184" i="12" s="1"/>
  <c r="AC185" i="12" s="1"/>
  <c r="AC186" i="12" s="1"/>
  <c r="AC187" i="12" s="1"/>
  <c r="AC188" i="12" s="1"/>
  <c r="AC189" i="12" s="1"/>
  <c r="AC190" i="12" s="1"/>
  <c r="AC191" i="12" s="1"/>
  <c r="AC192" i="12" s="1"/>
  <c r="AC193" i="12" s="1"/>
  <c r="AC194" i="12" s="1"/>
  <c r="AC195" i="12" s="1"/>
  <c r="AC196" i="12" s="1"/>
  <c r="AC197" i="12" s="1"/>
  <c r="AC198" i="12" s="1"/>
  <c r="AC199" i="12" s="1"/>
  <c r="AC200" i="12" s="1"/>
  <c r="AC201" i="12" s="1"/>
  <c r="AC202" i="12" s="1"/>
  <c r="AC203" i="12" s="1"/>
  <c r="AC204" i="12" s="1"/>
  <c r="AC205" i="12" s="1"/>
  <c r="AC206" i="12" s="1"/>
  <c r="AC207" i="12" s="1"/>
  <c r="AC208" i="12" s="1"/>
  <c r="AC209" i="12" s="1"/>
  <c r="AC210" i="12" s="1"/>
  <c r="AC211" i="12" s="1"/>
  <c r="AC212" i="12" s="1"/>
  <c r="AC213" i="12" s="1"/>
  <c r="AC214" i="12" s="1"/>
  <c r="AC215" i="12" s="1"/>
  <c r="AC216" i="12" s="1"/>
  <c r="AC217" i="12" s="1"/>
  <c r="AC218" i="12" s="1"/>
  <c r="AC219" i="12" s="1"/>
  <c r="AC220" i="12" s="1"/>
  <c r="AC221" i="12" s="1"/>
  <c r="AC222" i="12" s="1"/>
  <c r="AC223" i="12" s="1"/>
  <c r="AC224" i="12" s="1"/>
  <c r="AC225" i="12" s="1"/>
  <c r="AC226" i="12" s="1"/>
  <c r="AC227" i="12" s="1"/>
  <c r="AC228" i="12" s="1"/>
  <c r="AC229" i="12" s="1"/>
  <c r="AC230" i="12" s="1"/>
  <c r="AC231" i="12" s="1"/>
  <c r="AC232" i="12" s="1"/>
  <c r="AC233" i="12" s="1"/>
  <c r="AC234" i="12" s="1"/>
  <c r="AC235" i="12" s="1"/>
  <c r="AC236" i="12" s="1"/>
  <c r="AC237" i="12" s="1"/>
  <c r="AC238" i="12" s="1"/>
  <c r="AC239" i="12" s="1"/>
  <c r="AC240" i="12" s="1"/>
  <c r="AC241" i="12" s="1"/>
  <c r="AC242" i="12" s="1"/>
  <c r="AC243" i="12" s="1"/>
  <c r="AC244" i="12" s="1"/>
  <c r="AC245" i="12" s="1"/>
  <c r="AC246" i="12" s="1"/>
  <c r="AC247" i="12" s="1"/>
  <c r="AC248" i="12" s="1"/>
  <c r="AC249" i="12" s="1"/>
  <c r="AC250" i="12" s="1"/>
  <c r="AC251" i="12" s="1"/>
  <c r="AC252" i="12" s="1"/>
  <c r="AC253" i="12" s="1"/>
  <c r="AC254" i="12" s="1"/>
  <c r="AC255" i="12" s="1"/>
  <c r="AC256" i="12" s="1"/>
  <c r="AC257" i="12" s="1"/>
  <c r="AC258" i="12" s="1"/>
  <c r="AC259" i="12" s="1"/>
  <c r="AC260" i="12" s="1"/>
  <c r="AC261" i="12" s="1"/>
  <c r="AC262" i="12" s="1"/>
  <c r="AC263" i="12" s="1"/>
  <c r="AC264" i="12" s="1"/>
  <c r="AC265" i="12" s="1"/>
  <c r="AC266" i="12" s="1"/>
  <c r="AC267" i="12" s="1"/>
  <c r="AC268" i="12" s="1"/>
  <c r="AC269" i="12" s="1"/>
  <c r="AC270" i="12" s="1"/>
  <c r="AC271" i="12" s="1"/>
  <c r="AC272" i="12" s="1"/>
  <c r="AC273" i="12" s="1"/>
  <c r="AC274" i="12" s="1"/>
  <c r="AC275" i="12" s="1"/>
  <c r="AC276" i="12" s="1"/>
  <c r="AC277" i="12" s="1"/>
  <c r="AC278" i="12" s="1"/>
  <c r="AC279" i="12" s="1"/>
  <c r="AC280" i="12" s="1"/>
  <c r="AC281" i="12" s="1"/>
  <c r="AC282" i="12" s="1"/>
  <c r="AC283" i="12" s="1"/>
  <c r="AC284" i="12" s="1"/>
  <c r="AC285" i="12" s="1"/>
  <c r="AC286" i="12" s="1"/>
  <c r="AC287" i="12" s="1"/>
  <c r="AC288" i="12" s="1"/>
  <c r="AC289" i="12" s="1"/>
  <c r="AC290" i="12" s="1"/>
  <c r="AC291" i="12" s="1"/>
  <c r="AC292" i="12" s="1"/>
  <c r="AC293" i="12" s="1"/>
  <c r="AC294" i="12" s="1"/>
  <c r="AC295" i="12" s="1"/>
  <c r="AC296" i="12" s="1"/>
  <c r="AC297" i="12" s="1"/>
  <c r="AC298" i="12" s="1"/>
  <c r="AC299" i="12" s="1"/>
  <c r="AC300" i="12" s="1"/>
  <c r="AC301" i="12" s="1"/>
  <c r="AC302" i="12" s="1"/>
  <c r="AC303" i="12" s="1"/>
  <c r="AC304" i="12" s="1"/>
  <c r="AC305" i="12" s="1"/>
  <c r="AC306" i="12" s="1"/>
  <c r="AC307" i="12" s="1"/>
  <c r="AC308" i="12" s="1"/>
  <c r="AC309" i="12" s="1"/>
  <c r="AC310" i="12" s="1"/>
  <c r="AC311" i="12" s="1"/>
  <c r="AC312" i="12" s="1"/>
  <c r="AC313" i="12" s="1"/>
  <c r="AC314" i="12" s="1"/>
  <c r="AC315" i="12" s="1"/>
  <c r="AC316" i="12" s="1"/>
  <c r="AC317" i="12" s="1"/>
  <c r="AC318" i="12" s="1"/>
  <c r="AC319" i="12" s="1"/>
  <c r="AC320" i="12" s="1"/>
  <c r="AC321" i="12" s="1"/>
  <c r="AC322" i="12" s="1"/>
  <c r="AC323" i="12" s="1"/>
  <c r="AC324" i="12" s="1"/>
  <c r="AC325" i="12" s="1"/>
  <c r="AC326" i="12" s="1"/>
  <c r="AC327" i="12" s="1"/>
  <c r="AC328" i="12" s="1"/>
  <c r="AC329" i="12" s="1"/>
  <c r="AC330" i="12" s="1"/>
  <c r="AC331" i="12" s="1"/>
  <c r="AC332" i="12" s="1"/>
  <c r="AC333" i="12" s="1"/>
  <c r="AC334" i="12" s="1"/>
  <c r="AC335" i="12" s="1"/>
  <c r="AC336" i="12" s="1"/>
  <c r="AC337" i="12" s="1"/>
  <c r="AC338" i="12" s="1"/>
  <c r="AC339" i="12" s="1"/>
  <c r="AC340" i="12" s="1"/>
  <c r="AC341" i="12" s="1"/>
  <c r="AC342" i="12" s="1"/>
  <c r="AC343" i="12" s="1"/>
  <c r="AC344" i="12" s="1"/>
  <c r="AC345" i="12" s="1"/>
  <c r="AC346" i="12" s="1"/>
  <c r="AC347" i="12" s="1"/>
  <c r="AC348" i="12" s="1"/>
  <c r="AC349" i="12" s="1"/>
  <c r="AC350" i="12" s="1"/>
  <c r="AC351" i="12" s="1"/>
  <c r="AC352" i="12" s="1"/>
  <c r="AC353" i="12" s="1"/>
  <c r="AC354" i="12" s="1"/>
  <c r="AC355" i="12" s="1"/>
  <c r="AC356" i="12" s="1"/>
  <c r="AC357" i="12" s="1"/>
  <c r="AC358" i="12" s="1"/>
  <c r="AC359" i="12" s="1"/>
  <c r="AC360" i="12" s="1"/>
  <c r="AC361" i="12" s="1"/>
  <c r="AC362" i="12" s="1"/>
  <c r="AC363" i="12" s="1"/>
  <c r="AC364" i="12" s="1"/>
  <c r="AC365" i="12" s="1"/>
  <c r="AC366" i="12" s="1"/>
  <c r="AC367" i="12" s="1"/>
  <c r="AC368" i="12" s="1"/>
  <c r="AC369" i="12" s="1"/>
  <c r="AC370" i="12" s="1"/>
  <c r="AC371" i="12" s="1"/>
  <c r="AC372" i="12" s="1"/>
  <c r="AC373" i="12" s="1"/>
  <c r="AC374" i="12" s="1"/>
  <c r="AC375" i="12" s="1"/>
  <c r="AC376" i="12" s="1"/>
  <c r="AC377" i="12" s="1"/>
  <c r="AC378" i="12" s="1"/>
  <c r="AC379" i="12" s="1"/>
  <c r="AC380" i="12" s="1"/>
  <c r="AC381" i="12" s="1"/>
  <c r="AC382" i="12" s="1"/>
  <c r="AC383" i="12" s="1"/>
  <c r="AC384" i="12" s="1"/>
  <c r="AC385" i="12" s="1"/>
  <c r="AC386" i="12" s="1"/>
  <c r="AC387" i="12" s="1"/>
  <c r="AC388" i="12" s="1"/>
  <c r="AC389" i="12" s="1"/>
  <c r="AC390" i="12" s="1"/>
  <c r="AC391" i="12" s="1"/>
  <c r="AC392" i="12" s="1"/>
  <c r="AC393" i="12" s="1"/>
  <c r="AC394" i="12" s="1"/>
  <c r="AC395" i="12" s="1"/>
  <c r="AC396" i="12" s="1"/>
  <c r="AC397" i="12" s="1"/>
  <c r="AC398" i="12" s="1"/>
  <c r="AC399" i="12" s="1"/>
  <c r="AC400" i="12" s="1"/>
  <c r="AC401" i="12" s="1"/>
  <c r="AC402" i="12" s="1"/>
  <c r="AC403" i="12" s="1"/>
  <c r="AC404" i="12" s="1"/>
  <c r="AC405" i="12" s="1"/>
  <c r="AC406" i="12" s="1"/>
  <c r="AC407" i="12" s="1"/>
  <c r="AC408" i="12" s="1"/>
  <c r="AC409" i="12" s="1"/>
  <c r="AC410" i="12" s="1"/>
  <c r="AC411" i="12" s="1"/>
  <c r="AC412" i="12" s="1"/>
  <c r="AC413" i="12" s="1"/>
  <c r="AC414" i="12" s="1"/>
  <c r="AC415" i="12" s="1"/>
  <c r="AC416" i="12" s="1"/>
  <c r="AC417" i="12" s="1"/>
  <c r="AC418" i="12" s="1"/>
  <c r="AC419" i="12" s="1"/>
  <c r="AC420" i="12" s="1"/>
  <c r="AC421" i="12" s="1"/>
  <c r="AC422" i="12" s="1"/>
  <c r="AC423" i="12" s="1"/>
  <c r="AC424" i="12" s="1"/>
  <c r="AC425" i="12" s="1"/>
  <c r="AC426" i="12" s="1"/>
  <c r="AC427" i="12" s="1"/>
  <c r="AC428" i="12" s="1"/>
  <c r="AC429" i="12" s="1"/>
  <c r="AC430" i="12" s="1"/>
  <c r="AC431" i="12" s="1"/>
  <c r="AC432" i="12" s="1"/>
  <c r="AC433" i="12" s="1"/>
  <c r="AC434" i="12" s="1"/>
  <c r="AC435" i="12" s="1"/>
  <c r="AC436" i="12" s="1"/>
  <c r="AC437" i="12" s="1"/>
  <c r="AC438" i="12" s="1"/>
  <c r="AC439" i="12" s="1"/>
  <c r="AC440" i="12" s="1"/>
  <c r="AC441" i="12" s="1"/>
  <c r="AC442" i="12" s="1"/>
  <c r="AC443" i="12" s="1"/>
  <c r="AC444" i="12" s="1"/>
  <c r="AC445" i="12" s="1"/>
  <c r="AC446" i="12" s="1"/>
  <c r="AC447" i="12" s="1"/>
  <c r="AC448" i="12" s="1"/>
  <c r="AC449" i="12" s="1"/>
  <c r="AC450" i="12" s="1"/>
  <c r="AC451" i="12" s="1"/>
  <c r="AC452" i="12" s="1"/>
  <c r="AC453" i="12" s="1"/>
  <c r="AC454" i="12" s="1"/>
  <c r="AC455" i="12" s="1"/>
  <c r="AC456" i="12" s="1"/>
  <c r="AC457" i="12" s="1"/>
  <c r="AC458" i="12" s="1"/>
  <c r="AC459" i="12" s="1"/>
  <c r="AC460" i="12" s="1"/>
  <c r="AC461" i="12" s="1"/>
  <c r="AC462" i="12" s="1"/>
  <c r="AC463" i="12" s="1"/>
  <c r="AC464" i="12" s="1"/>
  <c r="AC465" i="12" s="1"/>
  <c r="AC466" i="12" s="1"/>
  <c r="AC467" i="12" s="1"/>
  <c r="AC468" i="12" s="1"/>
  <c r="AC469" i="12" s="1"/>
  <c r="AC470" i="12" s="1"/>
  <c r="AC471" i="12" s="1"/>
  <c r="AC472" i="12" s="1"/>
  <c r="AC473" i="12" s="1"/>
  <c r="AC474" i="12" s="1"/>
  <c r="AC475" i="12" s="1"/>
  <c r="AC476" i="12" s="1"/>
  <c r="AC477" i="12" s="1"/>
  <c r="AC478" i="12" s="1"/>
  <c r="AC479" i="12" s="1"/>
  <c r="AC480" i="12" s="1"/>
  <c r="AC481" i="12" s="1"/>
  <c r="AC482" i="12" s="1"/>
  <c r="AC483" i="12" s="1"/>
  <c r="AC484" i="12" s="1"/>
  <c r="AC485" i="12" s="1"/>
  <c r="AC486" i="12" s="1"/>
  <c r="AC487" i="12" s="1"/>
  <c r="AC488" i="12" s="1"/>
  <c r="AC489" i="12" s="1"/>
  <c r="AC490" i="12" s="1"/>
  <c r="AC491" i="12" s="1"/>
  <c r="AC492" i="12" s="1"/>
  <c r="AC493" i="12" s="1"/>
  <c r="AC494" i="12" s="1"/>
  <c r="AC495" i="12" s="1"/>
  <c r="AC496" i="12" s="1"/>
  <c r="AC497" i="12" s="1"/>
  <c r="AC498" i="12" s="1"/>
  <c r="AC499" i="12" s="1"/>
  <c r="AC500" i="12" s="1"/>
  <c r="AC501" i="12" s="1"/>
  <c r="AC502" i="12" s="1"/>
  <c r="AC503" i="12" s="1"/>
  <c r="AC504" i="12" s="1"/>
  <c r="AC505" i="12" s="1"/>
  <c r="AC506" i="12" s="1"/>
  <c r="AC507" i="12" s="1"/>
  <c r="AC508" i="12" s="1"/>
  <c r="AC509" i="12" s="1"/>
  <c r="AC510" i="12" s="1"/>
  <c r="AC511" i="12" s="1"/>
  <c r="AC512" i="12" s="1"/>
  <c r="AC513" i="12" s="1"/>
  <c r="AC514" i="12" s="1"/>
  <c r="AC515" i="12" s="1"/>
  <c r="AC516" i="12" s="1"/>
  <c r="AC517" i="12" s="1"/>
  <c r="AC518" i="12" s="1"/>
  <c r="AC519" i="12" s="1"/>
  <c r="AC520" i="12" s="1"/>
  <c r="AC521" i="12" s="1"/>
  <c r="AC522" i="12" s="1"/>
  <c r="AC523" i="12" s="1"/>
  <c r="AC524" i="12" s="1"/>
  <c r="AC525" i="12" s="1"/>
  <c r="AC526" i="12" s="1"/>
  <c r="AC527" i="12" s="1"/>
  <c r="AC528" i="12" s="1"/>
  <c r="AC529" i="12" s="1"/>
  <c r="AC530" i="12" s="1"/>
  <c r="AC531" i="12" s="1"/>
  <c r="AC532" i="12" s="1"/>
  <c r="AC533" i="12" s="1"/>
  <c r="AC534" i="12" s="1"/>
  <c r="AC535" i="12" s="1"/>
  <c r="AC536" i="12" s="1"/>
  <c r="AC537" i="12" s="1"/>
  <c r="AC538" i="12" s="1"/>
  <c r="AC539" i="12" s="1"/>
  <c r="AC540" i="12" s="1"/>
  <c r="AC541" i="12" s="1"/>
  <c r="AC542" i="12" s="1"/>
  <c r="AC543" i="12" s="1"/>
  <c r="AC544" i="12" s="1"/>
  <c r="AC545" i="12" s="1"/>
  <c r="AC546" i="12" s="1"/>
  <c r="AC547" i="12" s="1"/>
  <c r="AC548" i="12" s="1"/>
  <c r="AC549" i="12" s="1"/>
  <c r="AC550" i="12" s="1"/>
  <c r="AC551" i="12" s="1"/>
  <c r="AC552" i="12" s="1"/>
  <c r="AC553" i="12" s="1"/>
  <c r="AC554" i="12" s="1"/>
  <c r="AC555" i="12" s="1"/>
  <c r="AC556" i="12" s="1"/>
  <c r="AC557" i="12" s="1"/>
  <c r="AC558" i="12" s="1"/>
  <c r="AC559" i="12" s="1"/>
  <c r="AC560" i="12" s="1"/>
  <c r="AC561" i="12" s="1"/>
  <c r="AC562" i="12" s="1"/>
  <c r="AC563" i="12" s="1"/>
  <c r="AC564" i="12" s="1"/>
  <c r="AC565" i="12" s="1"/>
  <c r="AC566" i="12" s="1"/>
  <c r="AC567" i="12" s="1"/>
  <c r="AC568" i="12" s="1"/>
  <c r="AC569" i="12" s="1"/>
  <c r="AC570" i="12" s="1"/>
  <c r="AC571" i="12" s="1"/>
  <c r="AC572" i="12" s="1"/>
  <c r="AC573" i="12" s="1"/>
  <c r="AC574" i="12" s="1"/>
  <c r="AC575" i="12" s="1"/>
  <c r="AC576" i="12" s="1"/>
  <c r="AC577" i="12" s="1"/>
  <c r="AC578" i="12" s="1"/>
  <c r="AC579" i="12" s="1"/>
  <c r="AC580" i="12" s="1"/>
  <c r="AC581" i="12" s="1"/>
  <c r="AC582" i="12" s="1"/>
  <c r="AC583" i="12" s="1"/>
  <c r="AC584" i="12" s="1"/>
  <c r="AC585" i="12" s="1"/>
  <c r="AC586" i="12" s="1"/>
  <c r="AC587" i="12" s="1"/>
  <c r="AC588" i="12" s="1"/>
  <c r="AC589" i="12" s="1"/>
  <c r="AC590" i="12" s="1"/>
  <c r="AC591" i="12" s="1"/>
  <c r="AC592" i="12" s="1"/>
  <c r="AC593" i="12" s="1"/>
  <c r="AC594" i="12" s="1"/>
  <c r="AC595" i="12" s="1"/>
  <c r="AC596" i="12" s="1"/>
  <c r="AC597" i="12" s="1"/>
  <c r="AC598" i="12" s="1"/>
  <c r="AC599" i="12" s="1"/>
  <c r="AC600" i="12" s="1"/>
  <c r="AC601" i="12" s="1"/>
  <c r="AC602" i="12" s="1"/>
  <c r="AC603" i="12" s="1"/>
  <c r="AC604" i="12" s="1"/>
  <c r="AC605" i="12" s="1"/>
  <c r="AC606" i="12" s="1"/>
  <c r="AC607" i="12" s="1"/>
  <c r="AC608" i="12" s="1"/>
  <c r="AC609" i="12" s="1"/>
  <c r="AC610" i="12" s="1"/>
  <c r="AC611" i="12" s="1"/>
  <c r="AC612" i="12" s="1"/>
  <c r="AC613" i="12" s="1"/>
  <c r="AC614" i="12" s="1"/>
  <c r="AC615" i="12" s="1"/>
  <c r="AC616" i="12" s="1"/>
  <c r="AC617" i="12" s="1"/>
  <c r="AC618" i="12" s="1"/>
  <c r="AC619" i="12" s="1"/>
  <c r="AC620" i="12" s="1"/>
  <c r="AC621" i="12" s="1"/>
  <c r="AC622" i="12" s="1"/>
  <c r="AC623" i="12" s="1"/>
  <c r="AC624" i="12" s="1"/>
  <c r="AC625" i="12" s="1"/>
  <c r="AC626" i="12" s="1"/>
  <c r="AC627" i="12" s="1"/>
  <c r="AC628" i="12" s="1"/>
  <c r="AC629" i="12" s="1"/>
  <c r="AC630" i="12" s="1"/>
  <c r="AC631" i="12" s="1"/>
  <c r="AC632" i="12" s="1"/>
  <c r="AC633" i="12" s="1"/>
  <c r="AC634" i="12" s="1"/>
  <c r="AC635" i="12" s="1"/>
  <c r="AC636" i="12" s="1"/>
  <c r="AC637" i="12" s="1"/>
  <c r="AC638" i="12" s="1"/>
  <c r="AC639" i="12" s="1"/>
  <c r="AC640" i="12" s="1"/>
  <c r="AC641" i="12" s="1"/>
  <c r="AC642" i="12" s="1"/>
  <c r="AC643" i="12" s="1"/>
  <c r="AC644" i="12" s="1"/>
  <c r="AC645" i="12" s="1"/>
  <c r="AC646" i="12" s="1"/>
  <c r="AC647" i="12" s="1"/>
  <c r="AC648" i="12" s="1"/>
  <c r="AC649" i="12" s="1"/>
  <c r="AC650" i="12" s="1"/>
  <c r="AC651" i="12" s="1"/>
  <c r="AC652" i="12" s="1"/>
  <c r="AC653" i="12" s="1"/>
  <c r="AC654" i="12" s="1"/>
  <c r="AC655" i="12" s="1"/>
  <c r="AC656" i="12" s="1"/>
  <c r="AC657" i="12" s="1"/>
  <c r="AC658" i="12" s="1"/>
  <c r="AC659" i="12" s="1"/>
  <c r="AC660" i="12" s="1"/>
  <c r="AC661" i="12" s="1"/>
  <c r="AC662" i="12" s="1"/>
  <c r="AC663" i="12" s="1"/>
  <c r="AC664" i="12" s="1"/>
  <c r="AC665" i="12" s="1"/>
  <c r="AC666" i="12" s="1"/>
  <c r="AC667" i="12" s="1"/>
  <c r="AC668" i="12" s="1"/>
  <c r="AC669" i="12" s="1"/>
  <c r="AC670" i="12" s="1"/>
  <c r="AC671" i="12" s="1"/>
  <c r="AC672" i="12" s="1"/>
  <c r="AC673" i="12" s="1"/>
  <c r="AC674" i="12" s="1"/>
  <c r="AC675" i="12" s="1"/>
  <c r="AC676" i="12" s="1"/>
  <c r="AC677" i="12" s="1"/>
  <c r="AC678" i="12" s="1"/>
  <c r="AC679" i="12" s="1"/>
  <c r="AC680" i="12" s="1"/>
  <c r="AC681" i="12" s="1"/>
  <c r="AC682" i="12" s="1"/>
  <c r="AC683" i="12" s="1"/>
  <c r="AC684" i="12" s="1"/>
  <c r="AC685" i="12" s="1"/>
  <c r="AC686" i="12" s="1"/>
  <c r="AC687" i="12" s="1"/>
  <c r="AC688" i="12" s="1"/>
  <c r="AC689" i="12" s="1"/>
  <c r="AC690" i="12" s="1"/>
  <c r="AC691" i="12" s="1"/>
  <c r="AC692" i="12" s="1"/>
  <c r="AC693" i="12" s="1"/>
  <c r="AC694" i="12" s="1"/>
  <c r="AC695" i="12" s="1"/>
  <c r="AC696" i="12" s="1"/>
  <c r="AC697" i="12" s="1"/>
  <c r="AC698" i="12" s="1"/>
  <c r="AC699" i="12" s="1"/>
  <c r="AC700" i="12" s="1"/>
  <c r="AC701" i="12" s="1"/>
  <c r="AC702" i="12" s="1"/>
  <c r="AC703" i="12" s="1"/>
  <c r="AC704" i="12" s="1"/>
  <c r="AC705" i="12" s="1"/>
  <c r="AC706" i="12" s="1"/>
  <c r="AC707" i="12" s="1"/>
  <c r="AC708" i="12" s="1"/>
  <c r="AC709" i="12" s="1"/>
  <c r="AC710" i="12" s="1"/>
  <c r="AC711" i="12" s="1"/>
  <c r="AC712" i="12" s="1"/>
  <c r="AC713" i="12" s="1"/>
  <c r="AC714" i="12" s="1"/>
  <c r="AC715" i="12" s="1"/>
  <c r="AC716" i="12" s="1"/>
  <c r="AC717" i="12" s="1"/>
  <c r="AC718" i="12" s="1"/>
  <c r="AC719" i="12" s="1"/>
  <c r="AC720" i="12" s="1"/>
  <c r="AC721" i="12" s="1"/>
  <c r="AC722" i="12" s="1"/>
  <c r="AC723" i="12" s="1"/>
  <c r="AC724" i="12" s="1"/>
  <c r="AC725" i="12" s="1"/>
  <c r="AC726" i="12" s="1"/>
  <c r="AC727" i="12" s="1"/>
  <c r="AC728" i="12" s="1"/>
  <c r="AC729" i="12" s="1"/>
  <c r="AC730" i="12" s="1"/>
  <c r="AC731" i="12" s="1"/>
  <c r="AC732" i="12" s="1"/>
  <c r="AC733" i="12" s="1"/>
  <c r="AC734" i="12" s="1"/>
  <c r="AC735" i="12" s="1"/>
  <c r="AC736" i="12" s="1"/>
  <c r="AC737" i="12" s="1"/>
  <c r="AC738" i="12" s="1"/>
  <c r="AC739" i="12" s="1"/>
  <c r="AC740" i="12" s="1"/>
  <c r="AC741" i="12" s="1"/>
  <c r="AC742" i="12" s="1"/>
  <c r="AC743" i="12" s="1"/>
  <c r="AC744" i="12" s="1"/>
  <c r="AC745" i="12" s="1"/>
  <c r="AC746" i="12" s="1"/>
  <c r="AC747" i="12" s="1"/>
  <c r="AC748" i="12" s="1"/>
  <c r="AC749" i="12" s="1"/>
  <c r="AC750" i="12" s="1"/>
  <c r="AC751" i="12" s="1"/>
  <c r="AC752" i="12" s="1"/>
  <c r="AC753" i="12" s="1"/>
  <c r="AC754" i="12" s="1"/>
  <c r="AC755" i="12" s="1"/>
  <c r="AC756" i="12" s="1"/>
  <c r="AC757" i="12" s="1"/>
  <c r="AC758" i="12" s="1"/>
  <c r="AC759" i="12" s="1"/>
  <c r="AC760" i="12" s="1"/>
  <c r="AC761" i="12" s="1"/>
  <c r="AC762" i="12" s="1"/>
  <c r="AC763" i="12" s="1"/>
  <c r="AC764" i="12" s="1"/>
  <c r="AC765" i="12" s="1"/>
  <c r="AC766" i="12" s="1"/>
  <c r="AC767" i="12" s="1"/>
  <c r="AC768" i="12" s="1"/>
  <c r="AC769" i="12" s="1"/>
  <c r="AC770" i="12" s="1"/>
  <c r="AC771" i="12" s="1"/>
  <c r="AC772" i="12" s="1"/>
  <c r="AC773" i="12" s="1"/>
  <c r="AC774" i="12" s="1"/>
  <c r="AC775" i="12" s="1"/>
  <c r="AC776" i="12" s="1"/>
  <c r="AC777" i="12" s="1"/>
  <c r="AC778" i="12" s="1"/>
  <c r="AC779" i="12" s="1"/>
  <c r="AC780" i="12" s="1"/>
  <c r="AC781" i="12" s="1"/>
  <c r="AC782" i="12" s="1"/>
  <c r="AC783" i="12" s="1"/>
  <c r="AC784" i="12" s="1"/>
  <c r="AC785" i="12" s="1"/>
  <c r="AC786" i="12" s="1"/>
  <c r="AC787" i="12" s="1"/>
  <c r="AC788" i="12" s="1"/>
  <c r="AC789" i="12" s="1"/>
  <c r="AC790" i="12" s="1"/>
  <c r="AC791" i="12" s="1"/>
  <c r="AC792" i="12" s="1"/>
  <c r="AC793" i="12" s="1"/>
  <c r="AC794" i="12" s="1"/>
  <c r="AC795" i="12" s="1"/>
  <c r="AC796" i="12" s="1"/>
  <c r="AC797" i="12" s="1"/>
  <c r="AC798" i="12" s="1"/>
  <c r="AC799" i="12" s="1"/>
  <c r="AC800" i="12" s="1"/>
  <c r="AC801" i="12" s="1"/>
  <c r="AC802" i="12" s="1"/>
  <c r="AC803" i="12" s="1"/>
  <c r="AC804" i="12" s="1"/>
  <c r="AC805" i="12" s="1"/>
  <c r="AC806" i="12" s="1"/>
  <c r="AC807" i="12" s="1"/>
  <c r="AC808" i="12" s="1"/>
  <c r="AC809" i="12" s="1"/>
  <c r="AC810" i="12" s="1"/>
  <c r="AC811" i="12" s="1"/>
  <c r="AC812" i="12" s="1"/>
  <c r="AC813" i="12" s="1"/>
  <c r="AC814" i="12" s="1"/>
  <c r="AC815" i="12" s="1"/>
  <c r="AC816" i="12" s="1"/>
  <c r="AC817" i="12" s="1"/>
  <c r="AC818" i="12" s="1"/>
  <c r="AC819" i="12" s="1"/>
  <c r="AC820" i="12" s="1"/>
  <c r="AC821" i="12" s="1"/>
  <c r="AC822" i="12" s="1"/>
  <c r="AC823" i="12" s="1"/>
  <c r="AC824" i="12" s="1"/>
  <c r="AC825" i="12" s="1"/>
  <c r="AC826" i="12" s="1"/>
  <c r="AC827" i="12" s="1"/>
  <c r="AC828" i="12" s="1"/>
  <c r="AC829" i="12" s="1"/>
  <c r="AC830" i="12" s="1"/>
  <c r="AC831" i="12" s="1"/>
  <c r="AC832" i="12" s="1"/>
  <c r="AC833" i="12" s="1"/>
  <c r="AC834" i="12" s="1"/>
  <c r="AC835" i="12" s="1"/>
  <c r="AC836" i="12" s="1"/>
  <c r="AC837" i="12" s="1"/>
  <c r="AC838" i="12" s="1"/>
  <c r="AC839" i="12" s="1"/>
  <c r="AC840" i="12" s="1"/>
  <c r="AC841" i="12" s="1"/>
  <c r="AC842" i="12" s="1"/>
  <c r="AC843" i="12" s="1"/>
  <c r="AC844" i="12" s="1"/>
  <c r="AC845" i="12" s="1"/>
  <c r="AC846" i="12" s="1"/>
  <c r="AC847" i="12" s="1"/>
  <c r="AC848" i="12" s="1"/>
  <c r="AC849" i="12" s="1"/>
  <c r="AC850" i="12" s="1"/>
  <c r="AC851" i="12" s="1"/>
  <c r="AC852" i="12" s="1"/>
  <c r="AC853" i="12" s="1"/>
  <c r="AC854" i="12" s="1"/>
  <c r="AC855" i="12" s="1"/>
  <c r="AC856" i="12" s="1"/>
  <c r="AC857" i="12" s="1"/>
  <c r="AC858" i="12" s="1"/>
  <c r="AC859" i="12" s="1"/>
  <c r="AC860" i="12" s="1"/>
  <c r="AC861" i="12" s="1"/>
  <c r="AC862" i="12" s="1"/>
  <c r="AC863" i="12" s="1"/>
  <c r="AC864" i="12" s="1"/>
  <c r="AC865" i="12" s="1"/>
  <c r="AC866" i="12" s="1"/>
  <c r="AC867" i="12" s="1"/>
  <c r="AC868" i="12" s="1"/>
  <c r="AC869" i="12" s="1"/>
  <c r="AC870" i="12" s="1"/>
  <c r="AC871" i="12" s="1"/>
  <c r="AC872" i="12" s="1"/>
  <c r="AC873" i="12" s="1"/>
  <c r="AC874" i="12" s="1"/>
  <c r="AC875" i="12" s="1"/>
  <c r="AC876" i="12" s="1"/>
  <c r="AC877" i="12" s="1"/>
  <c r="AC878" i="12" s="1"/>
  <c r="AC879" i="12" s="1"/>
  <c r="AC880" i="12" s="1"/>
  <c r="AC881" i="12" s="1"/>
  <c r="AC882" i="12" s="1"/>
  <c r="AC883" i="12" s="1"/>
  <c r="AC884" i="12" s="1"/>
  <c r="AC885" i="12" s="1"/>
  <c r="AC886" i="12" s="1"/>
  <c r="AC887" i="12" s="1"/>
  <c r="AC888" i="12" s="1"/>
  <c r="AC889" i="12" s="1"/>
  <c r="AC890" i="12" s="1"/>
  <c r="AC891" i="12" s="1"/>
  <c r="AC892" i="12" s="1"/>
  <c r="AC893" i="12" s="1"/>
  <c r="AC894" i="12" s="1"/>
  <c r="AC895" i="12" s="1"/>
  <c r="AC896" i="12" s="1"/>
  <c r="AC897" i="12" s="1"/>
  <c r="AC898" i="12" s="1"/>
  <c r="AC899" i="12" s="1"/>
  <c r="AC900" i="12" s="1"/>
  <c r="AC901" i="12" s="1"/>
  <c r="AC902" i="12" s="1"/>
  <c r="AC903" i="12" s="1"/>
  <c r="AC904" i="12" s="1"/>
  <c r="AC905" i="12" s="1"/>
  <c r="AC906" i="12" s="1"/>
  <c r="AC907" i="12" s="1"/>
  <c r="AC908" i="12" s="1"/>
  <c r="AC909" i="12" s="1"/>
  <c r="AC910" i="12" s="1"/>
  <c r="AC911" i="12" s="1"/>
  <c r="AC912" i="12" s="1"/>
  <c r="AC913" i="12" s="1"/>
  <c r="AC914" i="12" s="1"/>
  <c r="AC915" i="12" s="1"/>
  <c r="AC916" i="12" s="1"/>
  <c r="AC917" i="12" s="1"/>
  <c r="AC918" i="12" s="1"/>
  <c r="AC919" i="12" s="1"/>
  <c r="AC920" i="12" s="1"/>
  <c r="AC921" i="12" s="1"/>
  <c r="AC922" i="12" s="1"/>
  <c r="AC923" i="12" s="1"/>
  <c r="AC924" i="12" s="1"/>
  <c r="AC925" i="12" s="1"/>
  <c r="AC926" i="12" s="1"/>
  <c r="AC927" i="12" s="1"/>
  <c r="AC928" i="12" s="1"/>
  <c r="AC929" i="12" s="1"/>
  <c r="AC930" i="12" s="1"/>
  <c r="AC931" i="12" s="1"/>
  <c r="AC932" i="12" s="1"/>
  <c r="AC933" i="12" s="1"/>
  <c r="AC934" i="12" s="1"/>
  <c r="AC935" i="12" s="1"/>
  <c r="AC936" i="12" s="1"/>
  <c r="AC937" i="12" s="1"/>
  <c r="AC938" i="12" s="1"/>
  <c r="AC939" i="12" s="1"/>
  <c r="AC940" i="12" s="1"/>
  <c r="AC941" i="12" s="1"/>
  <c r="AC942" i="12" s="1"/>
  <c r="AC943" i="12" s="1"/>
  <c r="AC944" i="12" s="1"/>
  <c r="AC945" i="12" s="1"/>
  <c r="AC946" i="12" s="1"/>
  <c r="AC947" i="12" s="1"/>
  <c r="AC948" i="12" s="1"/>
  <c r="AC949" i="12" s="1"/>
  <c r="AC950" i="12" s="1"/>
  <c r="AC951" i="12" s="1"/>
  <c r="AC952" i="12" s="1"/>
  <c r="AC953" i="12" s="1"/>
  <c r="AC954" i="12" s="1"/>
  <c r="AC955" i="12" s="1"/>
  <c r="AC956" i="12" s="1"/>
  <c r="AC957" i="12" s="1"/>
  <c r="AC958" i="12" s="1"/>
  <c r="AC959" i="12" s="1"/>
  <c r="AC960" i="12" s="1"/>
  <c r="AC961" i="12" s="1"/>
  <c r="AC962" i="12" s="1"/>
  <c r="AC963" i="12" s="1"/>
  <c r="AC964" i="12" s="1"/>
  <c r="AC965" i="12" s="1"/>
  <c r="AC966" i="12" s="1"/>
  <c r="AC967" i="12" s="1"/>
  <c r="AC968" i="12" s="1"/>
  <c r="AC969" i="12" s="1"/>
  <c r="AC970" i="12" s="1"/>
  <c r="AC971" i="12" s="1"/>
  <c r="AC972" i="12" s="1"/>
  <c r="AC973" i="12" s="1"/>
  <c r="AC974" i="12" s="1"/>
  <c r="AC975" i="12" s="1"/>
  <c r="AC976" i="12" s="1"/>
  <c r="AC977" i="12" s="1"/>
  <c r="AC978" i="12" s="1"/>
  <c r="AC979" i="12" s="1"/>
  <c r="AC980" i="12" s="1"/>
  <c r="AC981" i="12" s="1"/>
  <c r="AC982" i="12" s="1"/>
  <c r="AC983" i="12" s="1"/>
  <c r="AC984" i="12" s="1"/>
  <c r="AC985" i="12" s="1"/>
  <c r="AC986" i="12" s="1"/>
  <c r="AC987" i="12" s="1"/>
  <c r="AC988" i="12" s="1"/>
  <c r="AC989" i="12" s="1"/>
  <c r="AC990" i="12" s="1"/>
  <c r="AC991" i="12" s="1"/>
  <c r="AC992" i="12" s="1"/>
  <c r="AC993" i="12" s="1"/>
  <c r="AC994" i="12" s="1"/>
  <c r="AC995" i="12" s="1"/>
  <c r="AC996" i="12" s="1"/>
  <c r="AC997" i="12" s="1"/>
  <c r="AC998" i="12" s="1"/>
  <c r="AC999" i="12" s="1"/>
  <c r="AC1000" i="12" s="1"/>
  <c r="AC1001" i="12" s="1"/>
  <c r="AC1002" i="12" s="1"/>
  <c r="H6" i="8" l="1"/>
  <c r="H7" i="8"/>
  <c r="H8" i="8" s="1"/>
  <c r="H9" i="8"/>
  <c r="H10" i="8" s="1"/>
  <c r="H11" i="8" s="1"/>
  <c r="H12" i="8"/>
  <c r="H13" i="8"/>
  <c r="H14" i="8" s="1"/>
  <c r="H15" i="8"/>
  <c r="H16" i="8" s="1"/>
  <c r="H17" i="8" s="1"/>
  <c r="H18" i="8"/>
  <c r="H19" i="8"/>
  <c r="H20" i="8" s="1"/>
  <c r="H21" i="8"/>
  <c r="H22" i="8" s="1"/>
  <c r="H23" i="8" s="1"/>
  <c r="H24" i="8"/>
  <c r="H25" i="8" s="1"/>
  <c r="H26" i="8" s="1"/>
  <c r="H27" i="8"/>
  <c r="H28" i="8" s="1"/>
  <c r="H29" i="8" s="1"/>
  <c r="H30" i="8"/>
  <c r="H31" i="8" s="1"/>
  <c r="H32" i="8" s="1"/>
  <c r="H33" i="8"/>
  <c r="H34" i="8" s="1"/>
  <c r="H35" i="8" s="1"/>
  <c r="H36" i="8"/>
  <c r="H37" i="8" s="1"/>
  <c r="H38" i="8" s="1"/>
  <c r="H39" i="8"/>
  <c r="H40" i="8" s="1"/>
  <c r="H41" i="8" s="1"/>
  <c r="H42" i="8"/>
  <c r="H43" i="8"/>
  <c r="H44" i="8" s="1"/>
  <c r="H45" i="8"/>
  <c r="H46" i="8" s="1"/>
  <c r="H47" i="8"/>
  <c r="H48" i="8"/>
  <c r="H49" i="8"/>
  <c r="H50" i="8" s="1"/>
  <c r="H51" i="8"/>
  <c r="H52" i="8" s="1"/>
  <c r="H53" i="8" s="1"/>
  <c r="H54" i="8"/>
  <c r="H55" i="8" s="1"/>
  <c r="H56" i="8" s="1"/>
  <c r="H57" i="8"/>
  <c r="H58" i="8" s="1"/>
  <c r="H59" i="8" s="1"/>
  <c r="H60" i="8"/>
  <c r="H61" i="8"/>
  <c r="H62" i="8" s="1"/>
  <c r="H63" i="8"/>
  <c r="H64" i="8" s="1"/>
  <c r="H65" i="8" s="1"/>
  <c r="H66" i="8"/>
  <c r="H67" i="8" s="1"/>
  <c r="H68" i="8" s="1"/>
  <c r="H69" i="8"/>
  <c r="H70" i="8" s="1"/>
  <c r="H71" i="8" s="1"/>
  <c r="H72" i="8"/>
  <c r="H73" i="8"/>
  <c r="H74" i="8" s="1"/>
  <c r="H75" i="8"/>
  <c r="H76" i="8" s="1"/>
  <c r="H77" i="8" s="1"/>
  <c r="H78" i="8"/>
  <c r="H79" i="8"/>
  <c r="H80" i="8" s="1"/>
  <c r="H81" i="8"/>
  <c r="H82" i="8" s="1"/>
  <c r="H83" i="8" s="1"/>
  <c r="H84" i="8"/>
  <c r="H85" i="8" s="1"/>
  <c r="H86" i="8" s="1"/>
  <c r="H87" i="8"/>
  <c r="H88" i="8" s="1"/>
  <c r="H89" i="8" s="1"/>
  <c r="H90" i="8"/>
  <c r="H91" i="8"/>
  <c r="H92" i="8" s="1"/>
  <c r="H93" i="8"/>
  <c r="H94" i="8" s="1"/>
  <c r="H95" i="8" s="1"/>
  <c r="H96" i="8"/>
  <c r="H97" i="8" s="1"/>
  <c r="H98" i="8" s="1"/>
  <c r="H99" i="8"/>
  <c r="H100" i="8" s="1"/>
  <c r="H101" i="8" s="1"/>
  <c r="H102" i="8"/>
  <c r="H103" i="8"/>
  <c r="H104" i="8" s="1"/>
  <c r="H105" i="8"/>
  <c r="H106" i="8" s="1"/>
  <c r="H107" i="8" s="1"/>
  <c r="H108" i="8"/>
  <c r="H109" i="8"/>
  <c r="H110" i="8" s="1"/>
  <c r="H111" i="8"/>
  <c r="H112" i="8" s="1"/>
  <c r="H113" i="8" s="1"/>
  <c r="H114" i="8"/>
  <c r="H115" i="8"/>
  <c r="H116" i="8" s="1"/>
  <c r="H117" i="8"/>
  <c r="H118" i="8" s="1"/>
  <c r="H119" i="8" s="1"/>
  <c r="H120" i="8"/>
  <c r="H121" i="8"/>
  <c r="H122" i="8" s="1"/>
  <c r="H123" i="8"/>
  <c r="H124" i="8" s="1"/>
  <c r="H125" i="8" s="1"/>
  <c r="H126" i="8"/>
  <c r="H127" i="8"/>
  <c r="H128" i="8" s="1"/>
  <c r="H129" i="8"/>
  <c r="H130" i="8" s="1"/>
  <c r="H131" i="8" s="1"/>
  <c r="H132" i="8"/>
  <c r="H133" i="8" s="1"/>
  <c r="H134" i="8" s="1"/>
  <c r="H135" i="8"/>
  <c r="H136" i="8" s="1"/>
  <c r="H137" i="8" s="1"/>
  <c r="H138" i="8"/>
  <c r="H139" i="8"/>
  <c r="H140" i="8" s="1"/>
  <c r="H141" i="8"/>
  <c r="H142" i="8" s="1"/>
  <c r="H143" i="8" s="1"/>
  <c r="H144" i="8"/>
  <c r="H145" i="8"/>
  <c r="H146" i="8" s="1"/>
  <c r="H147" i="8"/>
  <c r="H148" i="8" s="1"/>
  <c r="H149" i="8" s="1"/>
  <c r="H150" i="8"/>
  <c r="H151" i="8" s="1"/>
  <c r="H152" i="8" s="1"/>
  <c r="H153" i="8"/>
  <c r="H154" i="8" s="1"/>
  <c r="H155" i="8" s="1"/>
  <c r="H156" i="8"/>
  <c r="H157" i="8" s="1"/>
  <c r="H158" i="8" s="1"/>
  <c r="H159" i="8"/>
  <c r="H160" i="8" s="1"/>
  <c r="H161" i="8" s="1"/>
  <c r="H162" i="8"/>
  <c r="H163" i="8" s="1"/>
  <c r="H164" i="8" s="1"/>
  <c r="H165" i="8"/>
  <c r="H166" i="8" s="1"/>
  <c r="H167" i="8" s="1"/>
  <c r="H168" i="8"/>
  <c r="H169" i="8"/>
  <c r="H170" i="8" s="1"/>
  <c r="H171" i="8"/>
  <c r="H172" i="8" s="1"/>
  <c r="H173" i="8" s="1"/>
  <c r="H174" i="8"/>
  <c r="H175" i="8"/>
  <c r="H176" i="8" s="1"/>
  <c r="H177" i="8"/>
  <c r="H178" i="8" s="1"/>
  <c r="H179" i="8" s="1"/>
  <c r="H180" i="8"/>
  <c r="H181" i="8" s="1"/>
  <c r="H182" i="8" s="1"/>
  <c r="H183" i="8"/>
  <c r="H184" i="8" s="1"/>
  <c r="H185" i="8" s="1"/>
  <c r="H186" i="8"/>
  <c r="H187" i="8" s="1"/>
  <c r="H188" i="8" s="1"/>
  <c r="H189" i="8"/>
  <c r="H190" i="8" s="1"/>
  <c r="H191" i="8" s="1"/>
  <c r="H192" i="8"/>
  <c r="H193" i="8" s="1"/>
  <c r="H194" i="8" s="1"/>
  <c r="H195" i="8"/>
  <c r="H196" i="8" s="1"/>
  <c r="H197" i="8" s="1"/>
  <c r="H198" i="8"/>
  <c r="H199" i="8"/>
  <c r="H200" i="8" s="1"/>
  <c r="H201" i="8"/>
  <c r="H202" i="8" s="1"/>
  <c r="H203" i="8" s="1"/>
  <c r="H204" i="8"/>
  <c r="H205" i="8" s="1"/>
  <c r="H206" i="8" s="1"/>
  <c r="H207" i="8"/>
  <c r="H208" i="8" s="1"/>
  <c r="H209" i="8" s="1"/>
  <c r="H210" i="8"/>
  <c r="H211" i="8"/>
  <c r="H212" i="8" s="1"/>
  <c r="H213" i="8"/>
  <c r="H214" i="8" s="1"/>
  <c r="H215" i="8"/>
  <c r="H216" i="8"/>
  <c r="H217" i="8" s="1"/>
  <c r="H218" i="8" s="1"/>
  <c r="H219" i="8"/>
  <c r="H220" i="8" s="1"/>
  <c r="H221" i="8" s="1"/>
  <c r="H222" i="8"/>
  <c r="H223" i="8" s="1"/>
  <c r="H224" i="8" s="1"/>
  <c r="H225" i="8"/>
  <c r="H226" i="8" s="1"/>
  <c r="H227" i="8" s="1"/>
  <c r="H228" i="8"/>
  <c r="H229" i="8"/>
  <c r="H230" i="8" s="1"/>
  <c r="H231" i="8"/>
  <c r="H232" i="8" s="1"/>
  <c r="H233" i="8" s="1"/>
  <c r="H234" i="8"/>
  <c r="H235" i="8" s="1"/>
  <c r="H236" i="8" s="1"/>
  <c r="H237" i="8"/>
  <c r="H238" i="8" s="1"/>
  <c r="H239" i="8" s="1"/>
  <c r="H240" i="8"/>
  <c r="H241" i="8"/>
  <c r="H242" i="8" s="1"/>
  <c r="H243" i="8"/>
  <c r="H244" i="8" s="1"/>
  <c r="H245" i="8" s="1"/>
  <c r="H246" i="8"/>
  <c r="H247" i="8"/>
  <c r="H248" i="8" s="1"/>
  <c r="H249" i="8"/>
  <c r="H250" i="8" s="1"/>
  <c r="H251" i="8" s="1"/>
  <c r="H252" i="8"/>
  <c r="H253" i="8"/>
  <c r="H254" i="8" s="1"/>
  <c r="H255" i="8"/>
  <c r="H256" i="8" s="1"/>
  <c r="H257" i="8" s="1"/>
  <c r="H258" i="8"/>
  <c r="H259" i="8" s="1"/>
  <c r="H260" i="8" s="1"/>
  <c r="H261" i="8"/>
  <c r="H262" i="8" s="1"/>
  <c r="H263" i="8"/>
  <c r="H264" i="8"/>
  <c r="H265" i="8" s="1"/>
  <c r="H266" i="8" s="1"/>
  <c r="H267" i="8"/>
  <c r="H268" i="8" s="1"/>
  <c r="H269" i="8" s="1"/>
  <c r="H270" i="8"/>
  <c r="H271" i="8" s="1"/>
  <c r="H272" i="8" s="1"/>
  <c r="H273" i="8"/>
  <c r="H274" i="8" s="1"/>
  <c r="H275" i="8" s="1"/>
  <c r="H276" i="8"/>
  <c r="H277" i="8" s="1"/>
  <c r="H278" i="8" s="1"/>
  <c r="H279" i="8"/>
  <c r="H280" i="8" s="1"/>
  <c r="H281" i="8" s="1"/>
  <c r="H282" i="8"/>
  <c r="H283" i="8" s="1"/>
  <c r="H284" i="8" s="1"/>
  <c r="H285" i="8"/>
  <c r="H286" i="8" s="1"/>
  <c r="H287" i="8" s="1"/>
  <c r="H288" i="8"/>
  <c r="H289" i="8"/>
  <c r="H290" i="8" s="1"/>
  <c r="H291" i="8"/>
  <c r="H292" i="8" s="1"/>
  <c r="H293" i="8" s="1"/>
  <c r="H294" i="8"/>
  <c r="H295" i="8" s="1"/>
  <c r="H296" i="8" s="1"/>
  <c r="H297" i="8"/>
  <c r="H298" i="8" s="1"/>
  <c r="H299" i="8" s="1"/>
  <c r="H300" i="8"/>
  <c r="H301" i="8"/>
  <c r="H302" i="8" s="1"/>
  <c r="H303" i="8"/>
  <c r="H304" i="8" s="1"/>
  <c r="H305" i="8" s="1"/>
  <c r="H306" i="8"/>
  <c r="H307" i="8"/>
  <c r="H308" i="8" s="1"/>
  <c r="H309" i="8"/>
  <c r="H310" i="8" s="1"/>
  <c r="H311" i="8" s="1"/>
  <c r="H312" i="8"/>
  <c r="H313" i="8" s="1"/>
  <c r="H314" i="8" s="1"/>
  <c r="H315" i="8"/>
  <c r="H316" i="8" s="1"/>
  <c r="H317" i="8" s="1"/>
  <c r="H318" i="8"/>
  <c r="H319" i="8"/>
  <c r="H320" i="8" s="1"/>
  <c r="H321" i="8"/>
  <c r="H322" i="8" s="1"/>
  <c r="H323" i="8" s="1"/>
  <c r="H324" i="8"/>
  <c r="H325" i="8"/>
  <c r="H326" i="8" s="1"/>
  <c r="H327" i="8"/>
  <c r="H328" i="8" s="1"/>
  <c r="H329" i="8" s="1"/>
  <c r="H330" i="8"/>
  <c r="H331" i="8" s="1"/>
  <c r="H332" i="8" s="1"/>
  <c r="H333" i="8"/>
  <c r="H334" i="8" s="1"/>
  <c r="H335" i="8" s="1"/>
  <c r="H336" i="8"/>
  <c r="H337" i="8" s="1"/>
  <c r="H338" i="8" s="1"/>
  <c r="H339" i="8"/>
  <c r="H340" i="8" s="1"/>
  <c r="H341" i="8" s="1"/>
  <c r="H342" i="8"/>
  <c r="H343" i="8" s="1"/>
  <c r="H344" i="8" s="1"/>
  <c r="H345" i="8"/>
  <c r="H346" i="8" s="1"/>
  <c r="H347" i="8" s="1"/>
  <c r="H348" i="8"/>
  <c r="H349" i="8"/>
  <c r="H350" i="8" s="1"/>
  <c r="H351" i="8"/>
  <c r="H352" i="8" s="1"/>
  <c r="H353" i="8" s="1"/>
  <c r="H354" i="8"/>
  <c r="H355" i="8" s="1"/>
  <c r="H356" i="8" s="1"/>
  <c r="H357" i="8"/>
  <c r="H358" i="8" s="1"/>
  <c r="H359" i="8" s="1"/>
  <c r="H360" i="8"/>
  <c r="H361" i="8"/>
  <c r="H362" i="8" s="1"/>
  <c r="H363" i="8"/>
  <c r="H364" i="8" s="1"/>
  <c r="H365" i="8" s="1"/>
  <c r="H366" i="8"/>
  <c r="H367" i="8"/>
  <c r="H368" i="8" s="1"/>
  <c r="H369" i="8"/>
  <c r="H370" i="8" s="1"/>
  <c r="H371" i="8" s="1"/>
  <c r="H372" i="8"/>
  <c r="H373" i="8"/>
  <c r="H374" i="8" s="1"/>
  <c r="H375" i="8"/>
  <c r="H376" i="8" s="1"/>
  <c r="H377" i="8" s="1"/>
  <c r="H378" i="8"/>
  <c r="H379" i="8" s="1"/>
  <c r="H380" i="8" s="1"/>
  <c r="H381" i="8"/>
  <c r="H382" i="8" s="1"/>
  <c r="H383" i="8"/>
  <c r="H384" i="8"/>
  <c r="H385" i="8" s="1"/>
  <c r="H386" i="8" s="1"/>
  <c r="H387" i="8"/>
  <c r="H388" i="8" s="1"/>
  <c r="H389" i="8"/>
  <c r="H390" i="8"/>
  <c r="H391" i="8" s="1"/>
  <c r="H392" i="8" s="1"/>
  <c r="H393" i="8"/>
  <c r="H394" i="8" s="1"/>
  <c r="H395" i="8" s="1"/>
  <c r="H396" i="8"/>
  <c r="H397" i="8"/>
  <c r="H398" i="8" s="1"/>
  <c r="H399" i="8"/>
  <c r="H400" i="8" s="1"/>
  <c r="H401" i="8" s="1"/>
  <c r="H402" i="8"/>
  <c r="H403" i="8"/>
  <c r="H404" i="8" s="1"/>
  <c r="H405" i="8"/>
  <c r="H406" i="8" s="1"/>
  <c r="H407" i="8" s="1"/>
  <c r="H408" i="8"/>
  <c r="H409" i="8" s="1"/>
  <c r="H410" i="8" s="1"/>
  <c r="H411" i="8"/>
  <c r="H412" i="8" s="1"/>
  <c r="H413" i="8"/>
  <c r="H414" i="8"/>
  <c r="H415" i="8"/>
  <c r="H416" i="8" s="1"/>
  <c r="H417" i="8"/>
  <c r="H418" i="8" s="1"/>
  <c r="H419" i="8" s="1"/>
  <c r="H420" i="8"/>
  <c r="H421" i="8" s="1"/>
  <c r="H422" i="8" s="1"/>
  <c r="H423" i="8"/>
  <c r="H424" i="8" s="1"/>
  <c r="H425" i="8" s="1"/>
  <c r="H426" i="8"/>
  <c r="H427" i="8"/>
  <c r="H428" i="8" s="1"/>
  <c r="H429" i="8"/>
  <c r="H430" i="8" s="1"/>
  <c r="H431" i="8" s="1"/>
  <c r="H432" i="8"/>
  <c r="H433" i="8" s="1"/>
  <c r="H434" i="8" s="1"/>
  <c r="H435" i="8"/>
  <c r="H436" i="8" s="1"/>
  <c r="H437" i="8" s="1"/>
  <c r="H438" i="8"/>
  <c r="H439" i="8"/>
  <c r="H440" i="8" s="1"/>
  <c r="H441" i="8"/>
  <c r="H442" i="8"/>
  <c r="H443" i="8"/>
  <c r="H444" i="8"/>
  <c r="H445" i="8" s="1"/>
  <c r="H446" i="8" s="1"/>
  <c r="H447" i="8"/>
  <c r="H448" i="8" s="1"/>
  <c r="H449" i="8" s="1"/>
  <c r="H450" i="8"/>
  <c r="H451" i="8"/>
  <c r="H452" i="8" s="1"/>
  <c r="H453" i="8"/>
  <c r="H454" i="8" s="1"/>
  <c r="H455" i="8" s="1"/>
  <c r="H456" i="8"/>
  <c r="H457" i="8"/>
  <c r="H458" i="8" s="1"/>
  <c r="H459" i="8"/>
  <c r="H460" i="8" s="1"/>
  <c r="H461" i="8" s="1"/>
  <c r="H462" i="8"/>
  <c r="H463" i="8"/>
  <c r="H464" i="8" s="1"/>
  <c r="H465" i="8"/>
  <c r="H466" i="8" s="1"/>
  <c r="H467" i="8" s="1"/>
  <c r="H468" i="8"/>
  <c r="H469" i="8" s="1"/>
  <c r="H470" i="8" s="1"/>
  <c r="H471" i="8"/>
  <c r="H472" i="8" s="1"/>
  <c r="H473" i="8" s="1"/>
  <c r="H474" i="8"/>
  <c r="H475" i="8"/>
  <c r="H476" i="8" s="1"/>
  <c r="H477" i="8"/>
  <c r="H478" i="8" s="1"/>
  <c r="H479" i="8"/>
  <c r="H480" i="8"/>
  <c r="H481" i="8"/>
  <c r="H482" i="8" s="1"/>
  <c r="H483" i="8"/>
  <c r="H484" i="8" s="1"/>
  <c r="H485" i="8" s="1"/>
  <c r="H486" i="8"/>
  <c r="H487" i="8"/>
  <c r="H488" i="8" s="1"/>
  <c r="H489" i="8"/>
  <c r="H490" i="8" s="1"/>
  <c r="H491" i="8" s="1"/>
  <c r="H492" i="8"/>
  <c r="H493" i="8"/>
  <c r="H494" i="8" s="1"/>
  <c r="H495" i="8"/>
  <c r="H496" i="8" s="1"/>
  <c r="H497" i="8" s="1"/>
  <c r="H498" i="8"/>
  <c r="H499" i="8" s="1"/>
  <c r="H500" i="8" s="1"/>
  <c r="H501" i="8"/>
  <c r="H502" i="8" s="1"/>
  <c r="H503" i="8"/>
  <c r="H504" i="8"/>
  <c r="H505" i="8" s="1"/>
  <c r="H506" i="8" s="1"/>
  <c r="H507" i="8"/>
  <c r="H508" i="8" s="1"/>
  <c r="H509" i="8" s="1"/>
  <c r="H510" i="8"/>
  <c r="H511" i="8"/>
  <c r="H512" i="8" s="1"/>
  <c r="H513" i="8"/>
  <c r="H514" i="8" s="1"/>
  <c r="H515" i="8" s="1"/>
  <c r="H516" i="8"/>
  <c r="H517" i="8"/>
  <c r="H518" i="8" s="1"/>
  <c r="H519" i="8"/>
  <c r="H520" i="8" s="1"/>
  <c r="H521" i="8" s="1"/>
  <c r="H522" i="8"/>
  <c r="H523" i="8"/>
  <c r="H524" i="8" s="1"/>
  <c r="H525" i="8"/>
  <c r="H526" i="8" s="1"/>
  <c r="H527" i="8" s="1"/>
  <c r="H528" i="8"/>
  <c r="H529" i="8" s="1"/>
  <c r="H530" i="8" s="1"/>
  <c r="H531" i="8"/>
  <c r="H532" i="8" s="1"/>
  <c r="H533" i="8"/>
  <c r="H534" i="8"/>
  <c r="H535" i="8" s="1"/>
  <c r="H536" i="8" s="1"/>
  <c r="H537" i="8"/>
  <c r="H538" i="8" s="1"/>
  <c r="H539" i="8" s="1"/>
  <c r="H540" i="8"/>
  <c r="H541" i="8" s="1"/>
  <c r="H542" i="8" s="1"/>
  <c r="H543" i="8"/>
  <c r="H544" i="8" s="1"/>
  <c r="H545" i="8"/>
  <c r="H546" i="8"/>
  <c r="H547" i="8"/>
  <c r="H548" i="8" s="1"/>
  <c r="H549" i="8"/>
  <c r="H550" i="8" s="1"/>
  <c r="H551" i="8"/>
  <c r="H552" i="8"/>
  <c r="H553" i="8" s="1"/>
  <c r="H554" i="8" s="1"/>
  <c r="H555" i="8"/>
  <c r="H556" i="8" s="1"/>
  <c r="H557" i="8"/>
  <c r="H558" i="8"/>
  <c r="H559" i="8"/>
  <c r="H560" i="8" s="1"/>
  <c r="H561" i="8"/>
  <c r="H562" i="8" s="1"/>
  <c r="H563" i="8" s="1"/>
  <c r="H564" i="8"/>
  <c r="H565" i="8" s="1"/>
  <c r="H566" i="8" s="1"/>
  <c r="H567" i="8"/>
  <c r="H568" i="8" s="1"/>
  <c r="H569" i="8" s="1"/>
  <c r="H570" i="8"/>
  <c r="H571" i="8" s="1"/>
  <c r="H572" i="8" s="1"/>
  <c r="H573" i="8"/>
  <c r="H574" i="8" s="1"/>
  <c r="H575" i="8" s="1"/>
  <c r="H576" i="8"/>
  <c r="H577" i="8"/>
  <c r="H578" i="8" s="1"/>
  <c r="H579" i="8"/>
  <c r="H580" i="8" s="1"/>
  <c r="H581" i="8"/>
  <c r="H582" i="8"/>
  <c r="H583" i="8"/>
  <c r="H584" i="8" s="1"/>
  <c r="H585" i="8"/>
  <c r="H586" i="8" s="1"/>
  <c r="H587" i="8" s="1"/>
  <c r="H588" i="8"/>
  <c r="H589" i="8"/>
  <c r="H590" i="8" s="1"/>
  <c r="H591" i="8"/>
  <c r="H592" i="8" s="1"/>
  <c r="H593" i="8" s="1"/>
  <c r="H594" i="8"/>
  <c r="H595" i="8" s="1"/>
  <c r="H596" i="8" s="1"/>
  <c r="H597" i="8"/>
  <c r="H598" i="8" s="1"/>
  <c r="H599" i="8" s="1"/>
  <c r="H600" i="8"/>
  <c r="H601" i="8" s="1"/>
  <c r="H602" i="8" s="1"/>
  <c r="H603" i="8"/>
  <c r="H604" i="8" s="1"/>
  <c r="H605" i="8"/>
  <c r="H606" i="8"/>
  <c r="H607" i="8" s="1"/>
  <c r="H608" i="8" s="1"/>
  <c r="H609" i="8"/>
  <c r="H610" i="8" s="1"/>
  <c r="H611" i="8" s="1"/>
  <c r="H612" i="8"/>
  <c r="H613" i="8"/>
  <c r="H614" i="8" s="1"/>
  <c r="H615" i="8"/>
  <c r="H616" i="8" s="1"/>
  <c r="H617" i="8" s="1"/>
  <c r="H618" i="8"/>
  <c r="H619" i="8" s="1"/>
  <c r="H620" i="8" s="1"/>
  <c r="H621" i="8"/>
  <c r="H622" i="8" s="1"/>
  <c r="H623" i="8"/>
  <c r="H624" i="8"/>
  <c r="H625" i="8"/>
  <c r="H626" i="8" s="1"/>
  <c r="H627" i="8"/>
  <c r="H628" i="8" s="1"/>
  <c r="H629" i="8" s="1"/>
  <c r="H630" i="8"/>
  <c r="H631" i="8" s="1"/>
  <c r="H632" i="8" s="1"/>
  <c r="H633" i="8"/>
  <c r="H634" i="8" s="1"/>
  <c r="H635" i="8" s="1"/>
  <c r="H636" i="8"/>
  <c r="H637" i="8"/>
  <c r="H638" i="8" s="1"/>
  <c r="H639" i="8"/>
  <c r="H640" i="8" s="1"/>
  <c r="H641" i="8"/>
  <c r="H642" i="8"/>
  <c r="H643" i="8" s="1"/>
  <c r="H644" i="8" s="1"/>
  <c r="H645" i="8"/>
  <c r="H646" i="8" s="1"/>
  <c r="H647" i="8" s="1"/>
  <c r="H648" i="8"/>
  <c r="H649" i="8" s="1"/>
  <c r="H650" i="8" s="1"/>
  <c r="H651" i="8"/>
  <c r="H652" i="8" s="1"/>
  <c r="H653" i="8" s="1"/>
  <c r="H654" i="8"/>
  <c r="H655" i="8" s="1"/>
  <c r="H656" i="8" s="1"/>
  <c r="H657" i="8"/>
  <c r="H658" i="8" s="1"/>
  <c r="H659" i="8" s="1"/>
  <c r="H660" i="8"/>
  <c r="H661" i="8"/>
  <c r="H662" i="8" s="1"/>
  <c r="H663" i="8"/>
  <c r="H664" i="8" s="1"/>
  <c r="H665" i="8" s="1"/>
  <c r="H666" i="8"/>
  <c r="H667" i="8" s="1"/>
  <c r="H668" i="8" s="1"/>
  <c r="H669" i="8"/>
  <c r="H670" i="8" s="1"/>
  <c r="H671" i="8" s="1"/>
  <c r="H672" i="8"/>
  <c r="H673" i="8" s="1"/>
  <c r="H674" i="8" s="1"/>
  <c r="H675" i="8"/>
  <c r="H676" i="8" s="1"/>
  <c r="H677" i="8" s="1"/>
  <c r="H678" i="8"/>
  <c r="H679" i="8"/>
  <c r="H680" i="8" s="1"/>
  <c r="H681" i="8"/>
  <c r="H682" i="8" s="1"/>
  <c r="H683" i="8" s="1"/>
  <c r="H684" i="8"/>
  <c r="H685" i="8"/>
  <c r="H686" i="8" s="1"/>
  <c r="H687" i="8"/>
  <c r="H688" i="8" s="1"/>
  <c r="H689" i="8" s="1"/>
  <c r="H690" i="8"/>
  <c r="H691" i="8" s="1"/>
  <c r="H692" i="8" s="1"/>
  <c r="H693" i="8"/>
  <c r="H694" i="8" s="1"/>
  <c r="H695" i="8"/>
  <c r="H696" i="8"/>
  <c r="H697" i="8"/>
  <c r="H698" i="8" s="1"/>
  <c r="H699" i="8"/>
  <c r="H700" i="8" s="1"/>
  <c r="H701" i="8"/>
  <c r="H702" i="8"/>
  <c r="H703" i="8"/>
  <c r="H704" i="8" s="1"/>
  <c r="H705" i="8"/>
  <c r="H706" i="8" s="1"/>
  <c r="H707" i="8" s="1"/>
  <c r="H708" i="8"/>
  <c r="H709" i="8"/>
  <c r="H710" i="8" s="1"/>
  <c r="H711" i="8"/>
  <c r="H712" i="8" s="1"/>
  <c r="H713" i="8" s="1"/>
  <c r="H714" i="8"/>
  <c r="H715" i="8" s="1"/>
  <c r="H716" i="8" s="1"/>
  <c r="H717" i="8"/>
  <c r="H718" i="8" s="1"/>
  <c r="H719" i="8" s="1"/>
  <c r="H720" i="8"/>
  <c r="H721" i="8" s="1"/>
  <c r="H722" i="8" s="1"/>
  <c r="H723" i="8"/>
  <c r="H724" i="8" s="1"/>
  <c r="H725" i="8" s="1"/>
  <c r="H726" i="8"/>
  <c r="H727" i="8"/>
  <c r="H728" i="8" s="1"/>
  <c r="H729" i="8"/>
  <c r="H730" i="8" s="1"/>
  <c r="H731" i="8" s="1"/>
  <c r="H732" i="8"/>
  <c r="H733" i="8" s="1"/>
  <c r="H734" i="8" s="1"/>
  <c r="H735" i="8"/>
  <c r="H736" i="8" s="1"/>
  <c r="H737" i="8" s="1"/>
  <c r="H738" i="8"/>
  <c r="H739" i="8" s="1"/>
  <c r="H740" i="8" s="1"/>
  <c r="H741" i="8"/>
  <c r="H742" i="8" s="1"/>
  <c r="H743" i="8" s="1"/>
  <c r="H744" i="8"/>
  <c r="H745" i="8" s="1"/>
  <c r="H746" i="8" s="1"/>
  <c r="H747" i="8"/>
  <c r="H748" i="8" s="1"/>
  <c r="H749" i="8"/>
  <c r="H750" i="8"/>
  <c r="H751" i="8" s="1"/>
  <c r="H752" i="8" s="1"/>
  <c r="H753" i="8"/>
  <c r="H754" i="8" s="1"/>
  <c r="H755" i="8" s="1"/>
  <c r="H756" i="8"/>
  <c r="H757" i="8" s="1"/>
  <c r="H758" i="8" s="1"/>
  <c r="H759" i="8"/>
  <c r="H760" i="8" s="1"/>
  <c r="H761" i="8" s="1"/>
  <c r="H762" i="8"/>
  <c r="H763" i="8" s="1"/>
  <c r="H764" i="8" s="1"/>
  <c r="H765" i="8"/>
  <c r="H766" i="8" s="1"/>
  <c r="H767" i="8" s="1"/>
  <c r="H768" i="8"/>
  <c r="H769" i="8"/>
  <c r="H770" i="8" s="1"/>
  <c r="H771" i="8"/>
  <c r="H772" i="8" s="1"/>
  <c r="H773" i="8" s="1"/>
  <c r="H774" i="8"/>
  <c r="H775" i="8" s="1"/>
  <c r="H776" i="8" s="1"/>
  <c r="H777" i="8"/>
  <c r="H778" i="8" s="1"/>
  <c r="H779" i="8" s="1"/>
  <c r="H780" i="8"/>
  <c r="H781" i="8" s="1"/>
  <c r="H782" i="8" s="1"/>
  <c r="H783" i="8"/>
  <c r="H784" i="8" s="1"/>
  <c r="H785" i="8" s="1"/>
  <c r="H786" i="8"/>
  <c r="H787" i="8" s="1"/>
  <c r="H788" i="8" s="1"/>
  <c r="H789" i="8"/>
  <c r="H790" i="8" s="1"/>
  <c r="H791" i="8" s="1"/>
  <c r="H792" i="8"/>
  <c r="H793" i="8" s="1"/>
  <c r="H794" i="8" s="1"/>
  <c r="H795" i="8"/>
  <c r="H796" i="8" s="1"/>
  <c r="H797" i="8" s="1"/>
  <c r="H798" i="8"/>
  <c r="H799" i="8"/>
  <c r="H800" i="8" s="1"/>
  <c r="H801" i="8"/>
  <c r="H802" i="8" s="1"/>
  <c r="H803" i="8" s="1"/>
  <c r="H804" i="8"/>
  <c r="H805" i="8"/>
  <c r="H806" i="8" s="1"/>
  <c r="H807" i="8"/>
  <c r="H808" i="8" s="1"/>
  <c r="H809" i="8" s="1"/>
  <c r="H810" i="8"/>
  <c r="H811" i="8" s="1"/>
  <c r="H812" i="8" s="1"/>
  <c r="H813" i="8"/>
  <c r="H814" i="8" s="1"/>
  <c r="H815" i="8" s="1"/>
  <c r="H816" i="8"/>
  <c r="H817" i="8" s="1"/>
  <c r="H818" i="8" s="1"/>
  <c r="H819" i="8"/>
  <c r="H820" i="8" s="1"/>
  <c r="H821" i="8" s="1"/>
  <c r="H822" i="8"/>
  <c r="H823" i="8" s="1"/>
  <c r="H824" i="8" s="1"/>
  <c r="H825" i="8"/>
  <c r="H826" i="8" s="1"/>
  <c r="H827" i="8" s="1"/>
  <c r="H828" i="8"/>
  <c r="H829" i="8" s="1"/>
  <c r="H830" i="8" s="1"/>
  <c r="H831" i="8"/>
  <c r="H832" i="8" s="1"/>
  <c r="H833" i="8" s="1"/>
  <c r="H834" i="8"/>
  <c r="H835" i="8" s="1"/>
  <c r="H836" i="8" s="1"/>
  <c r="H837" i="8"/>
  <c r="H838" i="8" s="1"/>
  <c r="H839" i="8" s="1"/>
  <c r="H840" i="8"/>
  <c r="H841" i="8" s="1"/>
  <c r="H842" i="8" s="1"/>
  <c r="H843" i="8"/>
  <c r="H844" i="8" s="1"/>
  <c r="H845" i="8"/>
  <c r="H846" i="8"/>
  <c r="H847" i="8" s="1"/>
  <c r="H848" i="8" s="1"/>
  <c r="H849" i="8"/>
  <c r="H850" i="8" s="1"/>
  <c r="H851" i="8" s="1"/>
  <c r="H852" i="8"/>
  <c r="H853" i="8" s="1"/>
  <c r="H854" i="8" s="1"/>
  <c r="H855" i="8"/>
  <c r="H856" i="8" s="1"/>
  <c r="H857" i="8" s="1"/>
  <c r="H858" i="8"/>
  <c r="H859" i="8" s="1"/>
  <c r="H860" i="8" s="1"/>
  <c r="H861" i="8"/>
  <c r="H862" i="8" s="1"/>
  <c r="H863" i="8" s="1"/>
  <c r="H864" i="8"/>
  <c r="H865" i="8" s="1"/>
  <c r="H866" i="8" s="1"/>
  <c r="H867" i="8"/>
  <c r="H868" i="8" s="1"/>
  <c r="H869" i="8" s="1"/>
  <c r="H870" i="8"/>
  <c r="H871" i="8" s="1"/>
  <c r="H872" i="8" s="1"/>
  <c r="H873" i="8"/>
  <c r="H874" i="8" s="1"/>
  <c r="H875" i="8" s="1"/>
  <c r="H876" i="8"/>
  <c r="H877" i="8" s="1"/>
  <c r="H878" i="8" s="1"/>
  <c r="H879" i="8"/>
  <c r="H880" i="8" s="1"/>
  <c r="H881" i="8" s="1"/>
  <c r="H882" i="8"/>
  <c r="H883" i="8" s="1"/>
  <c r="H884" i="8" s="1"/>
  <c r="H885" i="8"/>
  <c r="H886" i="8" s="1"/>
  <c r="H887" i="8"/>
  <c r="H888" i="8"/>
  <c r="H889" i="8" s="1"/>
  <c r="H890" i="8" s="1"/>
  <c r="H891" i="8"/>
  <c r="H892" i="8" s="1"/>
  <c r="H893" i="8" s="1"/>
  <c r="H894" i="8"/>
  <c r="H895" i="8"/>
  <c r="H896" i="8" s="1"/>
  <c r="H897" i="8"/>
  <c r="H898" i="8" s="1"/>
  <c r="H899" i="8" s="1"/>
  <c r="H900" i="8"/>
  <c r="H901" i="8" s="1"/>
  <c r="H902" i="8" s="1"/>
  <c r="H903" i="8"/>
  <c r="H904" i="8" s="1"/>
  <c r="H905" i="8" s="1"/>
  <c r="H906" i="8"/>
  <c r="H907" i="8" s="1"/>
  <c r="H908" i="8" s="1"/>
  <c r="H909" i="8"/>
  <c r="H910" i="8" s="1"/>
  <c r="H911" i="8" s="1"/>
  <c r="H912" i="8"/>
  <c r="H913" i="8" s="1"/>
  <c r="H914" i="8" s="1"/>
  <c r="H915" i="8"/>
  <c r="H916" i="8" s="1"/>
  <c r="H917" i="8" s="1"/>
  <c r="H918" i="8"/>
  <c r="H919" i="8" s="1"/>
  <c r="H920" i="8" s="1"/>
  <c r="H921" i="8"/>
  <c r="H922" i="8" s="1"/>
  <c r="H923" i="8" s="1"/>
  <c r="H924" i="8"/>
  <c r="H925" i="8" s="1"/>
  <c r="H926" i="8" s="1"/>
  <c r="H927" i="8"/>
  <c r="H928" i="8" s="1"/>
  <c r="H929" i="8" s="1"/>
  <c r="H930" i="8"/>
  <c r="H931" i="8" s="1"/>
  <c r="H932" i="8" s="1"/>
  <c r="H933" i="8"/>
  <c r="H934" i="8" s="1"/>
  <c r="H935" i="8" s="1"/>
  <c r="H936" i="8"/>
  <c r="H937" i="8" s="1"/>
  <c r="H938" i="8" s="1"/>
  <c r="H939" i="8"/>
  <c r="H940" i="8" s="1"/>
  <c r="H941" i="8"/>
  <c r="H942" i="8"/>
  <c r="H943" i="8"/>
  <c r="H944" i="8" s="1"/>
  <c r="H945" i="8"/>
  <c r="H946" i="8" s="1"/>
  <c r="H947" i="8" s="1"/>
  <c r="H948" i="8"/>
  <c r="H949" i="8" s="1"/>
  <c r="H950" i="8" s="1"/>
  <c r="H951" i="8"/>
  <c r="H952" i="8" s="1"/>
  <c r="H953" i="8" s="1"/>
  <c r="H954" i="8"/>
  <c r="H955" i="8" s="1"/>
  <c r="H956" i="8" s="1"/>
  <c r="H957" i="8"/>
  <c r="H958" i="8" s="1"/>
  <c r="H959" i="8" s="1"/>
  <c r="H960" i="8"/>
  <c r="H961" i="8"/>
  <c r="H962" i="8" s="1"/>
  <c r="H963" i="8"/>
  <c r="H964" i="8" s="1"/>
  <c r="H965" i="8"/>
  <c r="H966" i="8"/>
  <c r="H967" i="8" s="1"/>
  <c r="H968" i="8" s="1"/>
  <c r="H969" i="8"/>
  <c r="H970" i="8" s="1"/>
  <c r="H971" i="8" s="1"/>
  <c r="H972" i="8"/>
  <c r="H973" i="8" s="1"/>
  <c r="H974" i="8" s="1"/>
  <c r="H975" i="8"/>
  <c r="H976" i="8" s="1"/>
  <c r="H977" i="8" s="1"/>
  <c r="H978" i="8"/>
  <c r="H979" i="8" s="1"/>
  <c r="H980" i="8" s="1"/>
  <c r="H981" i="8"/>
  <c r="H982" i="8" s="1"/>
  <c r="H983" i="8" s="1"/>
  <c r="H984" i="8"/>
  <c r="H985" i="8" s="1"/>
  <c r="H986" i="8" s="1"/>
  <c r="H987" i="8"/>
  <c r="H988" i="8" s="1"/>
  <c r="H989" i="8" s="1"/>
  <c r="H990" i="8"/>
  <c r="H991" i="8" s="1"/>
  <c r="H992" i="8" s="1"/>
  <c r="H993" i="8"/>
  <c r="H994" i="8" s="1"/>
  <c r="H995" i="8" s="1"/>
  <c r="H996" i="8"/>
  <c r="H997" i="8" s="1"/>
  <c r="H998" i="8" s="1"/>
  <c r="H999" i="8"/>
  <c r="H1000" i="8" s="1"/>
  <c r="H1001" i="8" s="1"/>
  <c r="H1002" i="8"/>
  <c r="H1003" i="8" s="1"/>
  <c r="H1004" i="8" s="1"/>
  <c r="H1005" i="8"/>
  <c r="H1006" i="8" s="1"/>
  <c r="H1007" i="8" s="1"/>
  <c r="H1008" i="8"/>
  <c r="H1009" i="8" s="1"/>
  <c r="H1010" i="8" s="1"/>
  <c r="H1011" i="8"/>
  <c r="H1012" i="8" s="1"/>
  <c r="H1013" i="8" s="1"/>
  <c r="H1014" i="8"/>
  <c r="H1015" i="8" s="1"/>
  <c r="H1016" i="8" s="1"/>
  <c r="H1017" i="8"/>
  <c r="H1018" i="8" s="1"/>
  <c r="H1019" i="8" s="1"/>
  <c r="H1020" i="8"/>
  <c r="H1021" i="8" s="1"/>
  <c r="H1022" i="8" s="1"/>
  <c r="H1023" i="8"/>
  <c r="H1024" i="8" s="1"/>
  <c r="H1025" i="8" s="1"/>
  <c r="H1026" i="8"/>
  <c r="H1027" i="8"/>
  <c r="H1028" i="8" s="1"/>
  <c r="H1029" i="8"/>
  <c r="H1030" i="8"/>
  <c r="H1031" i="8" s="1"/>
  <c r="H1032" i="8"/>
  <c r="H1033" i="8" s="1"/>
  <c r="H1034" i="8" s="1"/>
  <c r="H1035" i="8"/>
  <c r="H1036" i="8" s="1"/>
  <c r="H1037" i="8" s="1"/>
  <c r="H1038" i="8"/>
  <c r="H1039" i="8" s="1"/>
  <c r="H1040" i="8" s="1"/>
  <c r="H1041" i="8"/>
  <c r="H1042" i="8" s="1"/>
  <c r="H1043" i="8" s="1"/>
  <c r="H1044" i="8"/>
  <c r="H1045" i="8" s="1"/>
  <c r="H1046" i="8" s="1"/>
  <c r="H1047" i="8"/>
  <c r="H1048" i="8" s="1"/>
  <c r="H1049" i="8" s="1"/>
  <c r="H1050" i="8"/>
  <c r="H1051" i="8"/>
  <c r="H1052" i="8" s="1"/>
  <c r="H1053" i="8"/>
  <c r="H1054" i="8"/>
  <c r="H1055" i="8" s="1"/>
  <c r="H1056" i="8"/>
  <c r="H1057" i="8" s="1"/>
  <c r="H1058" i="8" s="1"/>
  <c r="H1059" i="8"/>
  <c r="H1060" i="8" s="1"/>
  <c r="H1061" i="8" s="1"/>
  <c r="H1062" i="8"/>
  <c r="H1063" i="8" s="1"/>
  <c r="H1064" i="8" s="1"/>
  <c r="H1065" i="8"/>
  <c r="H1066" i="8" s="1"/>
  <c r="H1067" i="8" s="1"/>
  <c r="H1068" i="8"/>
  <c r="H1069" i="8" s="1"/>
  <c r="H1070" i="8" s="1"/>
  <c r="H1071" i="8"/>
  <c r="H1072" i="8" s="1"/>
  <c r="H1073" i="8" s="1"/>
  <c r="H1074" i="8"/>
  <c r="H1075" i="8"/>
  <c r="H1076" i="8" s="1"/>
  <c r="H1077" i="8"/>
  <c r="H1078" i="8" s="1"/>
  <c r="H1079" i="8" s="1"/>
  <c r="H1080" i="8"/>
  <c r="H1081" i="8" s="1"/>
  <c r="H1082" i="8" s="1"/>
  <c r="H1083" i="8"/>
  <c r="H1084" i="8" s="1"/>
  <c r="H1085" i="8" s="1"/>
  <c r="H1086" i="8"/>
  <c r="H1087" i="8" s="1"/>
  <c r="H1088" i="8" s="1"/>
  <c r="H1089" i="8"/>
  <c r="H1090" i="8" s="1"/>
  <c r="H1091" i="8" s="1"/>
  <c r="H1092" i="8"/>
  <c r="H1093" i="8"/>
  <c r="H1094" i="8" s="1"/>
  <c r="H1095" i="8"/>
  <c r="H1096" i="8" s="1"/>
  <c r="H1097" i="8" s="1"/>
  <c r="H1098" i="8"/>
  <c r="H1099" i="8"/>
  <c r="H1100" i="8" s="1"/>
  <c r="H1101" i="8"/>
  <c r="H1102" i="8" s="1"/>
  <c r="H1103" i="8" s="1"/>
  <c r="H1104" i="8"/>
  <c r="H1105" i="8" s="1"/>
  <c r="H1106" i="8" s="1"/>
  <c r="H1107" i="8"/>
  <c r="H1108" i="8" s="1"/>
  <c r="H1109" i="8" s="1"/>
  <c r="H1110" i="8"/>
  <c r="H1111" i="8" s="1"/>
  <c r="H1112" i="8" s="1"/>
  <c r="H1113" i="8"/>
  <c r="H1114" i="8" s="1"/>
  <c r="H1115" i="8" s="1"/>
  <c r="H1116" i="8"/>
  <c r="H1117" i="8" s="1"/>
  <c r="H1118" i="8" s="1"/>
  <c r="H1119" i="8"/>
  <c r="H1120" i="8" s="1"/>
  <c r="H1121" i="8" s="1"/>
  <c r="H1122" i="8"/>
  <c r="H1123" i="8" s="1"/>
  <c r="H1124" i="8" s="1"/>
  <c r="H1125" i="8"/>
  <c r="H1126" i="8" s="1"/>
  <c r="H1127" i="8" s="1"/>
  <c r="H1128" i="8"/>
  <c r="H1129" i="8"/>
  <c r="H1130" i="8" s="1"/>
  <c r="H1131" i="8"/>
  <c r="H1132" i="8" s="1"/>
  <c r="H1133" i="8" s="1"/>
  <c r="H1134" i="8"/>
  <c r="H1135" i="8" s="1"/>
  <c r="H1136" i="8" s="1"/>
  <c r="H1137" i="8"/>
  <c r="H1138" i="8" s="1"/>
  <c r="H1139" i="8" s="1"/>
  <c r="H1140" i="8"/>
  <c r="H1141" i="8" s="1"/>
  <c r="H1142" i="8" s="1"/>
  <c r="H1143" i="8"/>
  <c r="H1144" i="8" s="1"/>
  <c r="H1145" i="8" s="1"/>
  <c r="H1146" i="8"/>
  <c r="H1147" i="8" s="1"/>
  <c r="H1148" i="8" s="1"/>
  <c r="H1149" i="8"/>
  <c r="H1150" i="8"/>
  <c r="H1151" i="8" s="1"/>
  <c r="H1152" i="8"/>
  <c r="H1153" i="8" s="1"/>
  <c r="H1154" i="8" s="1"/>
  <c r="H1155" i="8"/>
  <c r="H1156" i="8" s="1"/>
  <c r="H1157" i="8" s="1"/>
  <c r="H1158" i="8"/>
  <c r="H1159" i="8" s="1"/>
  <c r="H1160" i="8" s="1"/>
  <c r="H1161" i="8"/>
  <c r="H1162" i="8" s="1"/>
  <c r="H1163" i="8" s="1"/>
  <c r="H1164" i="8"/>
  <c r="H1165" i="8"/>
  <c r="H1166" i="8"/>
  <c r="H1167" i="8"/>
  <c r="H1168" i="8" s="1"/>
  <c r="H1169" i="8" s="1"/>
  <c r="H1170" i="8"/>
  <c r="H1171" i="8" s="1"/>
  <c r="H1172" i="8" s="1"/>
  <c r="H1173" i="8"/>
  <c r="H1174" i="8" s="1"/>
  <c r="H1175" i="8" s="1"/>
  <c r="H1176" i="8"/>
  <c r="H1177" i="8"/>
  <c r="H1178" i="8" s="1"/>
  <c r="H1179" i="8"/>
  <c r="H1180" i="8" s="1"/>
  <c r="H1181" i="8" s="1"/>
  <c r="H1182" i="8"/>
  <c r="H1183" i="8" s="1"/>
  <c r="H1184" i="8" s="1"/>
  <c r="H1185" i="8"/>
  <c r="H1186" i="8" s="1"/>
  <c r="H1187" i="8" s="1"/>
  <c r="H1188" i="8"/>
  <c r="H1189" i="8" s="1"/>
  <c r="H1190" i="8" s="1"/>
  <c r="H1191" i="8"/>
  <c r="H1192" i="8" s="1"/>
  <c r="H1193" i="8" s="1"/>
  <c r="H1194" i="8"/>
  <c r="H1195" i="8"/>
  <c r="H1196" i="8" s="1"/>
  <c r="H1197" i="8"/>
  <c r="H1198" i="8"/>
  <c r="H1199" i="8" s="1"/>
  <c r="H1200" i="8"/>
  <c r="H1201" i="8"/>
  <c r="H1202" i="8" s="1"/>
  <c r="H1203" i="8"/>
  <c r="H1204" i="8" s="1"/>
  <c r="H1205" i="8" s="1"/>
  <c r="H1206" i="8"/>
  <c r="H1207" i="8" s="1"/>
  <c r="H1208" i="8" s="1"/>
  <c r="H1209" i="8"/>
  <c r="H1210" i="8" s="1"/>
  <c r="H1211" i="8" s="1"/>
  <c r="H1212" i="8"/>
  <c r="H1213" i="8" s="1"/>
  <c r="H1214" i="8" s="1"/>
  <c r="H1215" i="8"/>
  <c r="H1216" i="8" s="1"/>
  <c r="H1217" i="8" s="1"/>
  <c r="H1218" i="8"/>
  <c r="H1219" i="8" s="1"/>
  <c r="H1220" i="8" s="1"/>
  <c r="H1221" i="8"/>
  <c r="H1222" i="8"/>
  <c r="H1223" i="8" s="1"/>
  <c r="H1224" i="8"/>
  <c r="H1225" i="8" s="1"/>
  <c r="H1226" i="8" s="1"/>
  <c r="H1227" i="8"/>
  <c r="H1228" i="8" s="1"/>
  <c r="H1229" i="8" s="1"/>
  <c r="H1230" i="8"/>
  <c r="H1231" i="8" s="1"/>
  <c r="H1232" i="8" s="1"/>
  <c r="H1233" i="8"/>
  <c r="H1234" i="8" s="1"/>
  <c r="H1235" i="8" s="1"/>
  <c r="H1236" i="8"/>
  <c r="H1237" i="8"/>
  <c r="H1238" i="8"/>
  <c r="H1239" i="8"/>
  <c r="H1240" i="8" s="1"/>
  <c r="H1241" i="8" s="1"/>
  <c r="H1242" i="8"/>
  <c r="H1243" i="8"/>
  <c r="H1244" i="8" s="1"/>
  <c r="H1245" i="8"/>
  <c r="H1246" i="8"/>
  <c r="H1247" i="8" s="1"/>
  <c r="H1248" i="8"/>
  <c r="H1249" i="8" s="1"/>
  <c r="H1250" i="8" s="1"/>
  <c r="H1251" i="8"/>
  <c r="H1252" i="8" s="1"/>
  <c r="H1253" i="8" s="1"/>
  <c r="H1254" i="8"/>
  <c r="H1255" i="8" s="1"/>
  <c r="H1256" i="8" s="1"/>
  <c r="H1257" i="8"/>
  <c r="H1258" i="8" s="1"/>
  <c r="H1259" i="8" s="1"/>
  <c r="H1260" i="8"/>
  <c r="H1261" i="8" s="1"/>
  <c r="H1262" i="8" s="1"/>
  <c r="H1263" i="8"/>
  <c r="H1264" i="8" s="1"/>
  <c r="H1265" i="8" s="1"/>
  <c r="H1266" i="8"/>
  <c r="H1267" i="8" s="1"/>
  <c r="H1268" i="8" s="1"/>
  <c r="H1269" i="8"/>
  <c r="H1270" i="8" s="1"/>
  <c r="H1271" i="8" s="1"/>
  <c r="H1272" i="8"/>
  <c r="H1273" i="8"/>
  <c r="H1274" i="8" s="1"/>
  <c r="H1275" i="8"/>
  <c r="H1276" i="8" s="1"/>
  <c r="H1277" i="8" s="1"/>
  <c r="H1278" i="8"/>
  <c r="H1279" i="8" s="1"/>
  <c r="H1280" i="8" s="1"/>
  <c r="H1281" i="8"/>
  <c r="H1282" i="8" s="1"/>
  <c r="H1283" i="8" s="1"/>
  <c r="H1284" i="8"/>
  <c r="H1285" i="8"/>
  <c r="H1286" i="8" s="1"/>
  <c r="H1287" i="8"/>
  <c r="H1288" i="8" s="1"/>
  <c r="H1289" i="8" s="1"/>
  <c r="H1290" i="8"/>
  <c r="H1291" i="8" s="1"/>
  <c r="H1292" i="8" s="1"/>
  <c r="H1293" i="8"/>
  <c r="H1294" i="8" s="1"/>
  <c r="H1295" i="8" s="1"/>
  <c r="H1296" i="8"/>
  <c r="H1297" i="8" s="1"/>
  <c r="H1298" i="8" s="1"/>
  <c r="H1299" i="8"/>
  <c r="H1300" i="8" s="1"/>
  <c r="H1301" i="8" s="1"/>
  <c r="H1302" i="8"/>
  <c r="H1303" i="8" s="1"/>
  <c r="H1304" i="8" s="1"/>
  <c r="H1305" i="8"/>
  <c r="H1306" i="8" s="1"/>
  <c r="H1307" i="8" s="1"/>
  <c r="H1308" i="8"/>
  <c r="H1309" i="8" s="1"/>
  <c r="H1310" i="8" s="1"/>
  <c r="H1311" i="8"/>
  <c r="H1312" i="8" s="1"/>
  <c r="H1313" i="8" s="1"/>
  <c r="H1314" i="8"/>
  <c r="H1315" i="8" s="1"/>
  <c r="H1316" i="8" s="1"/>
  <c r="H1317" i="8"/>
  <c r="H1318" i="8"/>
  <c r="H1319" i="8" s="1"/>
  <c r="H1320" i="8"/>
  <c r="H1321" i="8" s="1"/>
  <c r="H1322" i="8" s="1"/>
  <c r="H1323" i="8"/>
  <c r="H1324" i="8" s="1"/>
  <c r="H1325" i="8" s="1"/>
  <c r="H1326" i="8"/>
  <c r="H1327" i="8" s="1"/>
  <c r="H1328" i="8" s="1"/>
  <c r="H1329" i="8"/>
  <c r="H1330" i="8" s="1"/>
  <c r="H1331" i="8" s="1"/>
  <c r="H1332" i="8"/>
  <c r="H1333" i="8"/>
  <c r="H1334" i="8" s="1"/>
  <c r="H1335" i="8"/>
  <c r="H1336" i="8" s="1"/>
  <c r="H1337" i="8" s="1"/>
  <c r="H1338" i="8"/>
  <c r="H1339" i="8" s="1"/>
  <c r="H1340" i="8" s="1"/>
  <c r="H1341" i="8"/>
  <c r="H1342" i="8" s="1"/>
  <c r="H1343" i="8" s="1"/>
  <c r="H1344" i="8"/>
  <c r="H1345" i="8" s="1"/>
  <c r="H1346" i="8" s="1"/>
  <c r="H1347" i="8"/>
  <c r="H1348" i="8" s="1"/>
  <c r="H1349" i="8" s="1"/>
  <c r="H1350" i="8"/>
  <c r="H1351" i="8" s="1"/>
  <c r="H1352" i="8" s="1"/>
  <c r="H1353" i="8"/>
  <c r="H1354" i="8" s="1"/>
  <c r="H1355" i="8" s="1"/>
  <c r="H1356" i="8"/>
  <c r="H1357" i="8" s="1"/>
  <c r="H1358" i="8" s="1"/>
  <c r="H1359" i="8"/>
  <c r="H1360" i="8" s="1"/>
  <c r="H1361" i="8" s="1"/>
  <c r="H1362" i="8"/>
  <c r="H1363" i="8" s="1"/>
  <c r="H1364" i="8" s="1"/>
  <c r="H1365" i="8"/>
  <c r="H1366" i="8"/>
  <c r="H1367" i="8" s="1"/>
  <c r="H1368" i="8"/>
  <c r="H1369" i="8" s="1"/>
  <c r="H1370" i="8" s="1"/>
  <c r="H1371" i="8"/>
  <c r="H1372" i="8" s="1"/>
  <c r="H1373" i="8" s="1"/>
  <c r="H1374" i="8"/>
  <c r="H1375" i="8" s="1"/>
  <c r="H1376" i="8" s="1"/>
  <c r="H1377" i="8"/>
  <c r="H1378" i="8" s="1"/>
  <c r="H1379" i="8" s="1"/>
  <c r="H1380" i="8"/>
  <c r="H1381" i="8"/>
  <c r="H1382" i="8" s="1"/>
  <c r="H1383" i="8"/>
  <c r="H1384" i="8" s="1"/>
  <c r="H1385" i="8" s="1"/>
  <c r="H1386" i="8"/>
  <c r="H1387" i="8" s="1"/>
  <c r="H1388" i="8" s="1"/>
  <c r="H1389" i="8"/>
  <c r="H1390" i="8" s="1"/>
  <c r="H1391" i="8" s="1"/>
  <c r="H1392" i="8"/>
  <c r="H1393" i="8"/>
  <c r="H1394" i="8" s="1"/>
  <c r="H1395" i="8"/>
  <c r="H1396" i="8" s="1"/>
  <c r="H1397" i="8" s="1"/>
  <c r="H1398" i="8"/>
  <c r="H1399" i="8" s="1"/>
  <c r="H1400" i="8" s="1"/>
  <c r="H1401" i="8"/>
  <c r="H1402" i="8" s="1"/>
  <c r="H1403" i="8" s="1"/>
  <c r="H1404" i="8"/>
  <c r="H1405" i="8"/>
  <c r="H1406" i="8" s="1"/>
  <c r="H1407" i="8"/>
  <c r="H1408" i="8" s="1"/>
  <c r="H1409" i="8" s="1"/>
  <c r="H1410" i="8"/>
  <c r="H1411" i="8" s="1"/>
  <c r="H1412" i="8" s="1"/>
  <c r="H1413" i="8"/>
  <c r="H1414" i="8" s="1"/>
  <c r="H1415" i="8" s="1"/>
  <c r="H1416" i="8"/>
  <c r="H1417" i="8" s="1"/>
  <c r="H1418" i="8" s="1"/>
  <c r="H1419" i="8"/>
  <c r="H1420" i="8" s="1"/>
  <c r="H1421" i="8" s="1"/>
  <c r="H1422" i="8"/>
  <c r="H1423" i="8" s="1"/>
  <c r="H1424" i="8" s="1"/>
  <c r="H1425" i="8"/>
  <c r="H1426" i="8" s="1"/>
  <c r="H1427" i="8" s="1"/>
  <c r="H1428" i="8"/>
  <c r="H1429" i="8"/>
  <c r="H1430" i="8" s="1"/>
  <c r="H1431" i="8"/>
  <c r="H1432" i="8" s="1"/>
  <c r="H1433" i="8" s="1"/>
  <c r="H1434" i="8"/>
  <c r="H1435" i="8" s="1"/>
  <c r="H1436" i="8" s="1"/>
  <c r="H1437" i="8"/>
  <c r="H1438" i="8" s="1"/>
  <c r="H1439" i="8" s="1"/>
  <c r="H1440" i="8"/>
  <c r="H1441" i="8" s="1"/>
  <c r="H1442" i="8" s="1"/>
  <c r="H1443" i="8"/>
  <c r="H1444" i="8" s="1"/>
  <c r="H1445" i="8" s="1"/>
  <c r="H1446" i="8"/>
  <c r="H1447" i="8" s="1"/>
  <c r="H1448" i="8" s="1"/>
  <c r="H1449" i="8"/>
  <c r="H1450" i="8" s="1"/>
  <c r="H1451" i="8" s="1"/>
  <c r="H1452" i="8"/>
  <c r="H1453" i="8"/>
  <c r="H1454" i="8" s="1"/>
  <c r="H1455" i="8"/>
  <c r="H1456" i="8" s="1"/>
  <c r="H1457" i="8" s="1"/>
  <c r="H1458" i="8"/>
  <c r="H1459" i="8" s="1"/>
  <c r="H1460" i="8" s="1"/>
  <c r="H1461" i="8"/>
  <c r="H1462" i="8" s="1"/>
  <c r="H1463" i="8" s="1"/>
  <c r="H1464" i="8"/>
  <c r="H1465" i="8" s="1"/>
  <c r="H1466" i="8" s="1"/>
  <c r="H1467" i="8"/>
  <c r="H1468" i="8" s="1"/>
  <c r="H1469" i="8" s="1"/>
  <c r="H1470" i="8"/>
  <c r="H1471" i="8" s="1"/>
  <c r="H1472" i="8" s="1"/>
  <c r="H1473" i="8"/>
  <c r="H1474" i="8" s="1"/>
  <c r="H1475" i="8" s="1"/>
  <c r="H1476" i="8"/>
  <c r="H1477" i="8" s="1"/>
  <c r="H1478" i="8" s="1"/>
  <c r="H1479" i="8"/>
  <c r="H1480" i="8" s="1"/>
  <c r="H1481" i="8" s="1"/>
  <c r="H1482" i="8"/>
  <c r="H1483" i="8" s="1"/>
  <c r="H1484" i="8" s="1"/>
  <c r="H1485" i="8"/>
  <c r="H1486" i="8" s="1"/>
  <c r="H1487" i="8" s="1"/>
  <c r="H1488" i="8"/>
  <c r="H1489" i="8"/>
  <c r="H1490" i="8" s="1"/>
  <c r="H1491" i="8"/>
  <c r="H1492" i="8" s="1"/>
  <c r="H1493" i="8" s="1"/>
  <c r="H1494" i="8"/>
  <c r="H1495" i="8" s="1"/>
  <c r="H1496" i="8" s="1"/>
  <c r="H1497" i="8"/>
  <c r="H1498" i="8" s="1"/>
  <c r="H1499" i="8" s="1"/>
  <c r="H1500" i="8"/>
  <c r="H1501" i="8" s="1"/>
  <c r="H1502" i="8" s="1"/>
  <c r="H6" i="7"/>
  <c r="H7" i="7" s="1"/>
  <c r="H8" i="7" s="1"/>
  <c r="H9" i="7"/>
  <c r="H10" i="7"/>
  <c r="H11" i="7" s="1"/>
  <c r="H12" i="7"/>
  <c r="H13" i="7" s="1"/>
  <c r="H14" i="7" s="1"/>
  <c r="H15" i="7"/>
  <c r="H16" i="7" s="1"/>
  <c r="H17" i="7" s="1"/>
  <c r="H18" i="7"/>
  <c r="H19" i="7" s="1"/>
  <c r="H20" i="7" s="1"/>
  <c r="H21" i="7"/>
  <c r="H22" i="7" s="1"/>
  <c r="H23" i="7" s="1"/>
  <c r="H24" i="7"/>
  <c r="H25" i="7"/>
  <c r="H26" i="7"/>
  <c r="H27" i="7"/>
  <c r="H28" i="7" s="1"/>
  <c r="H29" i="7" s="1"/>
  <c r="H30" i="7"/>
  <c r="H31" i="7" s="1"/>
  <c r="H32" i="7" s="1"/>
  <c r="H33" i="7"/>
  <c r="H34" i="7" s="1"/>
  <c r="H35" i="7" s="1"/>
  <c r="H36" i="7"/>
  <c r="H37" i="7"/>
  <c r="H38" i="7" s="1"/>
  <c r="H39" i="7"/>
  <c r="H40" i="7" s="1"/>
  <c r="H41" i="7" s="1"/>
  <c r="H42" i="7"/>
  <c r="H43" i="7" s="1"/>
  <c r="H44" i="7" s="1"/>
  <c r="H45" i="7"/>
  <c r="H46" i="7" s="1"/>
  <c r="H47" i="7" s="1"/>
  <c r="H48" i="7"/>
  <c r="H49" i="7"/>
  <c r="H50" i="7" s="1"/>
  <c r="H51" i="7"/>
  <c r="H52" i="7" s="1"/>
  <c r="H53" i="7"/>
  <c r="H54" i="7"/>
  <c r="H55" i="7" s="1"/>
  <c r="H56" i="7" s="1"/>
  <c r="H57" i="7"/>
  <c r="H58" i="7" s="1"/>
  <c r="H59" i="7" s="1"/>
  <c r="H60" i="7"/>
  <c r="H61" i="7"/>
  <c r="H62" i="7" s="1"/>
  <c r="H63" i="7"/>
  <c r="H64" i="7" s="1"/>
  <c r="H65" i="7" s="1"/>
  <c r="H66" i="7"/>
  <c r="H67" i="7" s="1"/>
  <c r="H68" i="7" s="1"/>
  <c r="H69" i="7"/>
  <c r="H70" i="7" s="1"/>
  <c r="H71" i="7" s="1"/>
  <c r="H72" i="7"/>
  <c r="H73" i="7" s="1"/>
  <c r="H74" i="7" s="1"/>
  <c r="H75" i="7"/>
  <c r="H76" i="7" s="1"/>
  <c r="H77" i="7" s="1"/>
  <c r="H78" i="7"/>
  <c r="H79" i="7" s="1"/>
  <c r="H80" i="7" s="1"/>
  <c r="H81" i="7"/>
  <c r="H82" i="7" s="1"/>
  <c r="H83" i="7" s="1"/>
  <c r="H84" i="7"/>
  <c r="H85" i="7"/>
  <c r="H86" i="7" s="1"/>
  <c r="H87" i="7"/>
  <c r="H88" i="7" s="1"/>
  <c r="H89" i="7" s="1"/>
  <c r="H90" i="7"/>
  <c r="H91" i="7" s="1"/>
  <c r="H92" i="7" s="1"/>
  <c r="H93" i="7"/>
  <c r="H94" i="7" s="1"/>
  <c r="H95" i="7" s="1"/>
  <c r="H96" i="7"/>
  <c r="H97" i="7" s="1"/>
  <c r="H98" i="7" s="1"/>
  <c r="H99" i="7"/>
  <c r="H100" i="7" s="1"/>
  <c r="H101" i="7"/>
  <c r="H102" i="7"/>
  <c r="H103" i="7" s="1"/>
  <c r="H104" i="7" s="1"/>
  <c r="H105" i="7"/>
  <c r="H106" i="7" s="1"/>
  <c r="H107" i="7" s="1"/>
  <c r="H108" i="7"/>
  <c r="H109" i="7" s="1"/>
  <c r="H110" i="7" s="1"/>
  <c r="H111" i="7"/>
  <c r="H112" i="7" s="1"/>
  <c r="H113" i="7" s="1"/>
  <c r="H114" i="7"/>
  <c r="H115" i="7" s="1"/>
  <c r="H116" i="7" s="1"/>
  <c r="H117" i="7"/>
  <c r="H118" i="7" s="1"/>
  <c r="H119" i="7" s="1"/>
  <c r="H120" i="7"/>
  <c r="H121" i="7" s="1"/>
  <c r="H122" i="7" s="1"/>
  <c r="H123" i="7"/>
  <c r="H124" i="7" s="1"/>
  <c r="H125" i="7" s="1"/>
  <c r="H126" i="7"/>
  <c r="H127" i="7" s="1"/>
  <c r="H128" i="7" s="1"/>
  <c r="H129" i="7"/>
  <c r="H130" i="7"/>
  <c r="H131" i="7" s="1"/>
  <c r="H132" i="7"/>
  <c r="H133" i="7" s="1"/>
  <c r="H134" i="7" s="1"/>
  <c r="H135" i="7"/>
  <c r="H136" i="7" s="1"/>
  <c r="H137" i="7" s="1"/>
  <c r="H138" i="7"/>
  <c r="H139" i="7" s="1"/>
  <c r="H140" i="7" s="1"/>
  <c r="H141" i="7"/>
  <c r="H142" i="7" s="1"/>
  <c r="H143" i="7" s="1"/>
  <c r="H144" i="7"/>
  <c r="H145" i="7" s="1"/>
  <c r="H146" i="7" s="1"/>
  <c r="H147" i="7"/>
  <c r="H148" i="7" s="1"/>
  <c r="H149" i="7" s="1"/>
  <c r="H150" i="7"/>
  <c r="H151" i="7" s="1"/>
  <c r="H152" i="7" s="1"/>
  <c r="H153" i="7"/>
  <c r="H154" i="7"/>
  <c r="H155" i="7" s="1"/>
  <c r="H156" i="7"/>
  <c r="H157" i="7" s="1"/>
  <c r="H158" i="7" s="1"/>
  <c r="H159" i="7"/>
  <c r="H160" i="7" s="1"/>
  <c r="H161" i="7" s="1"/>
  <c r="H162" i="7"/>
  <c r="H163" i="7" s="1"/>
  <c r="H164" i="7" s="1"/>
  <c r="H165" i="7"/>
  <c r="H166" i="7" s="1"/>
  <c r="H167" i="7" s="1"/>
  <c r="H168" i="7"/>
  <c r="H169" i="7" s="1"/>
  <c r="H170" i="7" s="1"/>
  <c r="H171" i="7"/>
  <c r="H172" i="7" s="1"/>
  <c r="H173" i="7" s="1"/>
  <c r="H174" i="7"/>
  <c r="H175" i="7" s="1"/>
  <c r="H176" i="7" s="1"/>
  <c r="H177" i="7"/>
  <c r="H178" i="7"/>
  <c r="H179" i="7" s="1"/>
  <c r="H180" i="7"/>
  <c r="H181" i="7" s="1"/>
  <c r="H182" i="7" s="1"/>
  <c r="H183" i="7"/>
  <c r="H184" i="7" s="1"/>
  <c r="H185" i="7" s="1"/>
  <c r="H186" i="7"/>
  <c r="H187" i="7" s="1"/>
  <c r="H188" i="7" s="1"/>
  <c r="H189" i="7"/>
  <c r="H190" i="7" s="1"/>
  <c r="H191" i="7" s="1"/>
  <c r="H192" i="7"/>
  <c r="H193" i="7"/>
  <c r="H194" i="7"/>
  <c r="H195" i="7"/>
  <c r="H196" i="7" s="1"/>
  <c r="H197" i="7" s="1"/>
  <c r="H198" i="7"/>
  <c r="H199" i="7" s="1"/>
  <c r="H200" i="7" s="1"/>
  <c r="H201" i="7"/>
  <c r="H202" i="7" s="1"/>
  <c r="H203" i="7" s="1"/>
  <c r="H204" i="7"/>
  <c r="H205" i="7"/>
  <c r="H206" i="7" s="1"/>
  <c r="H207" i="7"/>
  <c r="H208" i="7" s="1"/>
  <c r="H209" i="7" s="1"/>
  <c r="H210" i="7"/>
  <c r="H211" i="7" s="1"/>
  <c r="H212" i="7" s="1"/>
  <c r="H213" i="7"/>
  <c r="H214" i="7" s="1"/>
  <c r="H215" i="7" s="1"/>
  <c r="H216" i="7"/>
  <c r="H217" i="7"/>
  <c r="H218" i="7" s="1"/>
  <c r="H219" i="7"/>
  <c r="H220" i="7" s="1"/>
  <c r="H221" i="7"/>
  <c r="H222" i="7"/>
  <c r="H223" i="7" s="1"/>
  <c r="H224" i="7" s="1"/>
  <c r="H225" i="7"/>
  <c r="H226" i="7" s="1"/>
  <c r="H227" i="7" s="1"/>
  <c r="H228" i="7"/>
  <c r="H229" i="7"/>
  <c r="H230" i="7" s="1"/>
  <c r="H231" i="7"/>
  <c r="H232" i="7" s="1"/>
  <c r="H233" i="7" s="1"/>
  <c r="H234" i="7"/>
  <c r="H235" i="7" s="1"/>
  <c r="H236" i="7" s="1"/>
  <c r="H237" i="7"/>
  <c r="H238" i="7" s="1"/>
  <c r="H239" i="7" s="1"/>
  <c r="H240" i="7"/>
  <c r="H241" i="7" s="1"/>
  <c r="H242" i="7" s="1"/>
  <c r="H243" i="7"/>
  <c r="H244" i="7" s="1"/>
  <c r="H245" i="7"/>
  <c r="H246" i="7"/>
  <c r="H247" i="7" s="1"/>
  <c r="H248" i="7" s="1"/>
  <c r="H249" i="7"/>
  <c r="H250" i="7"/>
  <c r="H251" i="7" s="1"/>
  <c r="H252" i="7"/>
  <c r="H253" i="7" s="1"/>
  <c r="H254" i="7" s="1"/>
  <c r="H255" i="7"/>
  <c r="H256" i="7" s="1"/>
  <c r="H257" i="7" s="1"/>
  <c r="H258" i="7"/>
  <c r="H259" i="7" s="1"/>
  <c r="H260" i="7" s="1"/>
  <c r="H261" i="7"/>
  <c r="H262" i="7" s="1"/>
  <c r="H263" i="7" s="1"/>
  <c r="H264" i="7"/>
  <c r="H265" i="7" s="1"/>
  <c r="H266" i="7" s="1"/>
  <c r="H267" i="7"/>
  <c r="H268" i="7" s="1"/>
  <c r="H269" i="7" s="1"/>
  <c r="H270" i="7"/>
  <c r="H271" i="7" s="1"/>
  <c r="H272" i="7" s="1"/>
  <c r="H273" i="7"/>
  <c r="H274" i="7" s="1"/>
  <c r="H275" i="7" s="1"/>
  <c r="H276" i="7"/>
  <c r="H277" i="7" s="1"/>
  <c r="H278" i="7" s="1"/>
  <c r="H279" i="7"/>
  <c r="H280" i="7" s="1"/>
  <c r="H281" i="7" s="1"/>
  <c r="H282" i="7"/>
  <c r="H283" i="7" s="1"/>
  <c r="H284" i="7" s="1"/>
  <c r="H285" i="7"/>
  <c r="H286" i="7" s="1"/>
  <c r="H287" i="7" s="1"/>
  <c r="H288" i="7"/>
  <c r="H289" i="7" s="1"/>
  <c r="H290" i="7" s="1"/>
  <c r="H291" i="7"/>
  <c r="H292" i="7" s="1"/>
  <c r="H293" i="7" s="1"/>
  <c r="H294" i="7"/>
  <c r="H295" i="7" s="1"/>
  <c r="H296" i="7" s="1"/>
  <c r="H297" i="7"/>
  <c r="H298" i="7" s="1"/>
  <c r="H299" i="7" s="1"/>
  <c r="H300" i="7"/>
  <c r="H301" i="7" s="1"/>
  <c r="H302" i="7" s="1"/>
  <c r="H303" i="7"/>
  <c r="H304" i="7" s="1"/>
  <c r="H305" i="7" s="1"/>
  <c r="H306" i="7"/>
  <c r="H307" i="7" s="1"/>
  <c r="H308" i="7" s="1"/>
  <c r="H309" i="7"/>
  <c r="H310" i="7" s="1"/>
  <c r="H311" i="7" s="1"/>
  <c r="H312" i="7"/>
  <c r="H313" i="7" s="1"/>
  <c r="H314" i="7" s="1"/>
  <c r="H315" i="7"/>
  <c r="H316" i="7" s="1"/>
  <c r="H317" i="7" s="1"/>
  <c r="H318" i="7"/>
  <c r="H319" i="7" s="1"/>
  <c r="H320" i="7" s="1"/>
  <c r="H321" i="7"/>
  <c r="H322" i="7"/>
  <c r="H323" i="7" s="1"/>
  <c r="H324" i="7"/>
  <c r="H325" i="7" s="1"/>
  <c r="H326" i="7" s="1"/>
  <c r="H327" i="7"/>
  <c r="H328" i="7" s="1"/>
  <c r="H329" i="7" s="1"/>
  <c r="H330" i="7"/>
  <c r="H331" i="7" s="1"/>
  <c r="H332" i="7" s="1"/>
  <c r="H333" i="7"/>
  <c r="H334" i="7" s="1"/>
  <c r="H335" i="7" s="1"/>
  <c r="H336" i="7"/>
  <c r="H337" i="7"/>
  <c r="H338" i="7"/>
  <c r="H339" i="7"/>
  <c r="H340" i="7" s="1"/>
  <c r="H341" i="7" s="1"/>
  <c r="H342" i="7"/>
  <c r="H343" i="7" s="1"/>
  <c r="H344" i="7" s="1"/>
  <c r="H345" i="7"/>
  <c r="H346" i="7"/>
  <c r="H347" i="7" s="1"/>
  <c r="H348" i="7"/>
  <c r="H349" i="7" s="1"/>
  <c r="H350" i="7" s="1"/>
  <c r="H351" i="7"/>
  <c r="H352" i="7" s="1"/>
  <c r="H353" i="7" s="1"/>
  <c r="H354" i="7"/>
  <c r="H355" i="7" s="1"/>
  <c r="H356" i="7" s="1"/>
  <c r="H357" i="7"/>
  <c r="H358" i="7" s="1"/>
  <c r="H359" i="7" s="1"/>
  <c r="H360" i="7"/>
  <c r="H361" i="7" s="1"/>
  <c r="H362" i="7" s="1"/>
  <c r="H363" i="7"/>
  <c r="H364" i="7" s="1"/>
  <c r="H365" i="7" s="1"/>
  <c r="H366" i="7"/>
  <c r="H367" i="7" s="1"/>
  <c r="H368" i="7" s="1"/>
  <c r="H369" i="7"/>
  <c r="H370" i="7" s="1"/>
  <c r="H371" i="7" s="1"/>
  <c r="H372" i="7"/>
  <c r="H373" i="7" s="1"/>
  <c r="H374" i="7" s="1"/>
  <c r="H375" i="7"/>
  <c r="H376" i="7" s="1"/>
  <c r="H377" i="7" s="1"/>
  <c r="H378" i="7"/>
  <c r="H379" i="7" s="1"/>
  <c r="H380" i="7" s="1"/>
  <c r="H381" i="7"/>
  <c r="H382" i="7" s="1"/>
  <c r="H383" i="7" s="1"/>
  <c r="H384" i="7"/>
  <c r="H385" i="7" s="1"/>
  <c r="H386" i="7" s="1"/>
  <c r="H387" i="7"/>
  <c r="H388" i="7" s="1"/>
  <c r="H389" i="7" s="1"/>
  <c r="H390" i="7"/>
  <c r="H391" i="7" s="1"/>
  <c r="H392" i="7" s="1"/>
  <c r="H393" i="7"/>
  <c r="H394" i="7"/>
  <c r="H395" i="7" s="1"/>
  <c r="H396" i="7"/>
  <c r="H397" i="7" s="1"/>
  <c r="H398" i="7" s="1"/>
  <c r="H399" i="7"/>
  <c r="H400" i="7" s="1"/>
  <c r="H401" i="7" s="1"/>
  <c r="H402" i="7"/>
  <c r="H403" i="7" s="1"/>
  <c r="H404" i="7" s="1"/>
  <c r="H405" i="7"/>
  <c r="H406" i="7" s="1"/>
  <c r="H407" i="7" s="1"/>
  <c r="H408" i="7"/>
  <c r="H409" i="7"/>
  <c r="H410" i="7"/>
  <c r="H411" i="7"/>
  <c r="H412" i="7" s="1"/>
  <c r="H413" i="7" s="1"/>
  <c r="H414" i="7"/>
  <c r="H415" i="7" s="1"/>
  <c r="H416" i="7" s="1"/>
  <c r="H417" i="7"/>
  <c r="H418" i="7" s="1"/>
  <c r="H419" i="7" s="1"/>
  <c r="H420" i="7"/>
  <c r="H421" i="7"/>
  <c r="H422" i="7" s="1"/>
  <c r="H423" i="7"/>
  <c r="H424" i="7" s="1"/>
  <c r="H425" i="7" s="1"/>
  <c r="H426" i="7"/>
  <c r="H427" i="7" s="1"/>
  <c r="H428" i="7" s="1"/>
  <c r="H429" i="7"/>
  <c r="H430" i="7" s="1"/>
  <c r="H431" i="7" s="1"/>
  <c r="H432" i="7"/>
  <c r="H433" i="7"/>
  <c r="H434" i="7" s="1"/>
  <c r="H435" i="7"/>
  <c r="H436" i="7" s="1"/>
  <c r="H437" i="7" s="1"/>
  <c r="H438" i="7"/>
  <c r="H439" i="7" s="1"/>
  <c r="H440" i="7" s="1"/>
  <c r="H441" i="7"/>
  <c r="H442" i="7" s="1"/>
  <c r="H443" i="7" s="1"/>
  <c r="H444" i="7"/>
  <c r="H445" i="7" s="1"/>
  <c r="H446" i="7" s="1"/>
  <c r="H447" i="7"/>
  <c r="H448" i="7" s="1"/>
  <c r="H449" i="7" s="1"/>
  <c r="H450" i="7"/>
  <c r="H451" i="7" s="1"/>
  <c r="H452" i="7" s="1"/>
  <c r="H453" i="7"/>
  <c r="H454" i="7" s="1"/>
  <c r="H455" i="7" s="1"/>
  <c r="H456" i="7"/>
  <c r="H457" i="7" s="1"/>
  <c r="H458" i="7" s="1"/>
  <c r="H459" i="7"/>
  <c r="H460" i="7" s="1"/>
  <c r="H461" i="7" s="1"/>
  <c r="H462" i="7"/>
  <c r="H463" i="7" s="1"/>
  <c r="H464" i="7" s="1"/>
  <c r="H465" i="7"/>
  <c r="H466" i="7"/>
  <c r="H467" i="7" s="1"/>
  <c r="H468" i="7"/>
  <c r="H469" i="7" s="1"/>
  <c r="H470" i="7" s="1"/>
  <c r="H471" i="7"/>
  <c r="H472" i="7" s="1"/>
  <c r="H473" i="7" s="1"/>
  <c r="H474" i="7"/>
  <c r="H475" i="7" s="1"/>
  <c r="H476" i="7" s="1"/>
  <c r="H477" i="7"/>
  <c r="H478" i="7" s="1"/>
  <c r="H479" i="7" s="1"/>
  <c r="H480" i="7"/>
  <c r="H481" i="7"/>
  <c r="H482" i="7"/>
  <c r="H483" i="7"/>
  <c r="H484" i="7" s="1"/>
  <c r="H485" i="7" s="1"/>
  <c r="H486" i="7"/>
  <c r="H487" i="7" s="1"/>
  <c r="H488" i="7" s="1"/>
  <c r="H489" i="7"/>
  <c r="H490" i="7"/>
  <c r="H491" i="7" s="1"/>
  <c r="H492" i="7"/>
  <c r="H493" i="7" s="1"/>
  <c r="H494" i="7" s="1"/>
  <c r="H495" i="7"/>
  <c r="H496" i="7" s="1"/>
  <c r="H497" i="7" s="1"/>
  <c r="H498" i="7"/>
  <c r="H499" i="7" s="1"/>
  <c r="H500" i="7" s="1"/>
  <c r="H501" i="7"/>
  <c r="H502" i="7" s="1"/>
  <c r="H503" i="7" s="1"/>
  <c r="H504" i="7"/>
  <c r="H505" i="7" s="1"/>
  <c r="H506" i="7" s="1"/>
  <c r="H507" i="7"/>
  <c r="H508" i="7" s="1"/>
  <c r="H509" i="7" s="1"/>
  <c r="H510" i="7"/>
  <c r="H511" i="7" s="1"/>
  <c r="H512" i="7" s="1"/>
  <c r="H513" i="7"/>
  <c r="H514" i="7" s="1"/>
  <c r="H515" i="7" s="1"/>
  <c r="H516" i="7"/>
  <c r="H517" i="7" s="1"/>
  <c r="H518" i="7" s="1"/>
  <c r="H519" i="7"/>
  <c r="H520" i="7" s="1"/>
  <c r="H521" i="7" s="1"/>
  <c r="H522" i="7"/>
  <c r="H523" i="7" s="1"/>
  <c r="H524" i="7" s="1"/>
  <c r="H525" i="7"/>
  <c r="H526" i="7" s="1"/>
  <c r="H527" i="7" s="1"/>
  <c r="H528" i="7"/>
  <c r="H529" i="7" s="1"/>
  <c r="H530" i="7" s="1"/>
  <c r="H531" i="7"/>
  <c r="H532" i="7" s="1"/>
  <c r="H533" i="7" s="1"/>
  <c r="H534" i="7"/>
  <c r="H535" i="7" s="1"/>
  <c r="H536" i="7" s="1"/>
  <c r="H537" i="7"/>
  <c r="H538" i="7"/>
  <c r="H539" i="7" s="1"/>
  <c r="H540" i="7"/>
  <c r="H541" i="7" s="1"/>
  <c r="H542" i="7" s="1"/>
  <c r="H543" i="7"/>
  <c r="H544" i="7" s="1"/>
  <c r="H545" i="7" s="1"/>
  <c r="H546" i="7"/>
  <c r="H547" i="7" s="1"/>
  <c r="H548" i="7" s="1"/>
  <c r="H549" i="7"/>
  <c r="H550" i="7" s="1"/>
  <c r="H551" i="7" s="1"/>
  <c r="H552" i="7"/>
  <c r="H553" i="7"/>
  <c r="H554" i="7" s="1"/>
  <c r="H555" i="7"/>
  <c r="H556" i="7" s="1"/>
  <c r="H557" i="7" s="1"/>
  <c r="H558" i="7"/>
  <c r="H559" i="7" s="1"/>
  <c r="H560" i="7" s="1"/>
  <c r="H561" i="7"/>
  <c r="H562" i="7" s="1"/>
  <c r="H563" i="7" s="1"/>
  <c r="H564" i="7"/>
  <c r="H565" i="7"/>
  <c r="H566" i="7" s="1"/>
  <c r="H567" i="7"/>
  <c r="H568" i="7" s="1"/>
  <c r="H569" i="7" s="1"/>
  <c r="H570" i="7"/>
  <c r="H571" i="7" s="1"/>
  <c r="H572" i="7" s="1"/>
  <c r="H573" i="7"/>
  <c r="H574" i="7" s="1"/>
  <c r="H575" i="7" s="1"/>
  <c r="H576" i="7"/>
  <c r="H577" i="7"/>
  <c r="H578" i="7"/>
  <c r="H579" i="7"/>
  <c r="H580" i="7" s="1"/>
  <c r="H581" i="7"/>
  <c r="H582" i="7"/>
  <c r="H583" i="7" s="1"/>
  <c r="H584" i="7" s="1"/>
  <c r="H585" i="7"/>
  <c r="H586" i="7" s="1"/>
  <c r="H587" i="7" s="1"/>
  <c r="H588" i="7"/>
  <c r="H589" i="7"/>
  <c r="H590" i="7" s="1"/>
  <c r="H591" i="7"/>
  <c r="H592" i="7" s="1"/>
  <c r="H593" i="7" s="1"/>
  <c r="H594" i="7"/>
  <c r="H595" i="7" s="1"/>
  <c r="H596" i="7" s="1"/>
  <c r="H597" i="7"/>
  <c r="H598" i="7" s="1"/>
  <c r="H599" i="7" s="1"/>
  <c r="H600" i="7"/>
  <c r="H601" i="7"/>
  <c r="H602" i="7" s="1"/>
  <c r="H603" i="7"/>
  <c r="H604" i="7" s="1"/>
  <c r="H605" i="7" s="1"/>
  <c r="H606" i="7"/>
  <c r="H607" i="7" s="1"/>
  <c r="H608" i="7" s="1"/>
  <c r="H609" i="7"/>
  <c r="H610" i="7" s="1"/>
  <c r="H611" i="7" s="1"/>
  <c r="H612" i="7"/>
  <c r="H613" i="7" s="1"/>
  <c r="H614" i="7" s="1"/>
  <c r="H615" i="7"/>
  <c r="H616" i="7" s="1"/>
  <c r="H617" i="7" s="1"/>
  <c r="H618" i="7"/>
  <c r="H619" i="7" s="1"/>
  <c r="H620" i="7" s="1"/>
  <c r="H621" i="7"/>
  <c r="H622" i="7" s="1"/>
  <c r="H623" i="7" s="1"/>
  <c r="H624" i="7"/>
  <c r="H625" i="7" s="1"/>
  <c r="H626" i="7" s="1"/>
  <c r="H627" i="7"/>
  <c r="H628" i="7" s="1"/>
  <c r="H629" i="7" s="1"/>
  <c r="H630" i="7"/>
  <c r="H631" i="7" s="1"/>
  <c r="H632" i="7" s="1"/>
  <c r="H633" i="7"/>
  <c r="H634" i="7" s="1"/>
  <c r="H635" i="7" s="1"/>
  <c r="H636" i="7"/>
  <c r="H637" i="7" s="1"/>
  <c r="H638" i="7" s="1"/>
  <c r="H639" i="7"/>
  <c r="H640" i="7" s="1"/>
  <c r="H641" i="7" s="1"/>
  <c r="H642" i="7"/>
  <c r="H643" i="7" s="1"/>
  <c r="H644" i="7" s="1"/>
  <c r="H645" i="7"/>
  <c r="H646" i="7" s="1"/>
  <c r="H647" i="7" s="1"/>
  <c r="H648" i="7"/>
  <c r="H649" i="7" s="1"/>
  <c r="H650" i="7" s="1"/>
  <c r="H651" i="7"/>
  <c r="H652" i="7" s="1"/>
  <c r="H653" i="7" s="1"/>
  <c r="H654" i="7"/>
  <c r="H655" i="7" s="1"/>
  <c r="H656" i="7" s="1"/>
  <c r="H657" i="7"/>
  <c r="H658" i="7"/>
  <c r="H659" i="7" s="1"/>
  <c r="H660" i="7"/>
  <c r="H661" i="7" s="1"/>
  <c r="H662" i="7" s="1"/>
  <c r="H663" i="7"/>
  <c r="H664" i="7" s="1"/>
  <c r="H665" i="7" s="1"/>
  <c r="H666" i="7"/>
  <c r="H667" i="7" s="1"/>
  <c r="H668" i="7" s="1"/>
  <c r="H669" i="7"/>
  <c r="H670" i="7" s="1"/>
  <c r="H671" i="7" s="1"/>
  <c r="H672" i="7"/>
  <c r="H673" i="7" s="1"/>
  <c r="H674" i="7" s="1"/>
  <c r="H675" i="7"/>
  <c r="H676" i="7" s="1"/>
  <c r="H677" i="7" s="1"/>
  <c r="H678" i="7"/>
  <c r="H679" i="7" s="1"/>
  <c r="H680" i="7" s="1"/>
  <c r="H681" i="7"/>
  <c r="H682" i="7" s="1"/>
  <c r="H683" i="7" s="1"/>
  <c r="H684" i="7"/>
  <c r="H685" i="7"/>
  <c r="H686" i="7" s="1"/>
  <c r="H687" i="7"/>
  <c r="H688" i="7" s="1"/>
  <c r="H689" i="7" s="1"/>
  <c r="H690" i="7"/>
  <c r="H691" i="7" s="1"/>
  <c r="H692" i="7" s="1"/>
  <c r="H693" i="7"/>
  <c r="H694" i="7" s="1"/>
  <c r="H695" i="7" s="1"/>
  <c r="H696" i="7"/>
  <c r="H697" i="7"/>
  <c r="H698" i="7" s="1"/>
  <c r="H699" i="7"/>
  <c r="H700" i="7" s="1"/>
  <c r="H701" i="7" s="1"/>
  <c r="H702" i="7"/>
  <c r="H703" i="7" s="1"/>
  <c r="H704" i="7" s="1"/>
  <c r="H705" i="7"/>
  <c r="H706" i="7" s="1"/>
  <c r="H707" i="7" s="1"/>
  <c r="H708" i="7"/>
  <c r="H709" i="7"/>
  <c r="H710" i="7"/>
  <c r="H711" i="7"/>
  <c r="H712" i="7" s="1"/>
  <c r="H713" i="7" s="1"/>
  <c r="H714" i="7"/>
  <c r="H715" i="7" s="1"/>
  <c r="H716" i="7" s="1"/>
  <c r="H717" i="7"/>
  <c r="H718" i="7" s="1"/>
  <c r="H719" i="7" s="1"/>
  <c r="H720" i="7"/>
  <c r="H721" i="7" s="1"/>
  <c r="H722" i="7" s="1"/>
  <c r="H723" i="7"/>
  <c r="H724" i="7" s="1"/>
  <c r="H725" i="7" s="1"/>
  <c r="H726" i="7"/>
  <c r="H727" i="7" s="1"/>
  <c r="H728" i="7" s="1"/>
  <c r="H729" i="7"/>
  <c r="H730" i="7" s="1"/>
  <c r="H731" i="7" s="1"/>
  <c r="H732" i="7"/>
  <c r="H733" i="7" s="1"/>
  <c r="H734" i="7" s="1"/>
  <c r="H735" i="7"/>
  <c r="H736" i="7" s="1"/>
  <c r="H737" i="7" s="1"/>
  <c r="H738" i="7"/>
  <c r="H739" i="7" s="1"/>
  <c r="H740" i="7" s="1"/>
  <c r="H741" i="7"/>
  <c r="H742" i="7" s="1"/>
  <c r="H743" i="7" s="1"/>
  <c r="H744" i="7"/>
  <c r="H745" i="7" s="1"/>
  <c r="H746" i="7" s="1"/>
  <c r="H747" i="7"/>
  <c r="H748" i="7" s="1"/>
  <c r="H749" i="7" s="1"/>
  <c r="H750" i="7"/>
  <c r="H751" i="7" s="1"/>
  <c r="H752" i="7" s="1"/>
  <c r="H753" i="7"/>
  <c r="H754" i="7" s="1"/>
  <c r="H755" i="7" s="1"/>
  <c r="H756" i="7"/>
  <c r="H757" i="7" s="1"/>
  <c r="H758" i="7" s="1"/>
  <c r="H759" i="7"/>
  <c r="H760" i="7" s="1"/>
  <c r="H761" i="7" s="1"/>
  <c r="H762" i="7"/>
  <c r="H763" i="7" s="1"/>
  <c r="H764" i="7" s="1"/>
  <c r="H765" i="7"/>
  <c r="H766" i="7"/>
  <c r="H767" i="7" s="1"/>
  <c r="H768" i="7"/>
  <c r="H769" i="7" s="1"/>
  <c r="H770" i="7" s="1"/>
  <c r="H771" i="7"/>
  <c r="H772" i="7" s="1"/>
  <c r="H773" i="7" s="1"/>
  <c r="H774" i="7"/>
  <c r="H775" i="7" s="1"/>
  <c r="H776" i="7" s="1"/>
  <c r="H777" i="7"/>
  <c r="H778" i="7"/>
  <c r="H779" i="7" s="1"/>
  <c r="H780" i="7"/>
  <c r="H781" i="7" s="1"/>
  <c r="H782" i="7" s="1"/>
  <c r="H783" i="7"/>
  <c r="H784" i="7" s="1"/>
  <c r="H785" i="7" s="1"/>
  <c r="H786" i="7"/>
  <c r="H787" i="7" s="1"/>
  <c r="H788" i="7" s="1"/>
  <c r="H789" i="7"/>
  <c r="H790" i="7" s="1"/>
  <c r="H791" i="7" s="1"/>
  <c r="H792" i="7"/>
  <c r="H793" i="7" s="1"/>
  <c r="H794" i="7" s="1"/>
  <c r="H795" i="7"/>
  <c r="H796" i="7" s="1"/>
  <c r="H797" i="7" s="1"/>
  <c r="H798" i="7"/>
  <c r="H799" i="7" s="1"/>
  <c r="H800" i="7" s="1"/>
  <c r="H801" i="7"/>
  <c r="H802" i="7" s="1"/>
  <c r="H803" i="7" s="1"/>
  <c r="H804" i="7"/>
  <c r="H805" i="7" s="1"/>
  <c r="H806" i="7" s="1"/>
  <c r="H807" i="7"/>
  <c r="H808" i="7" s="1"/>
  <c r="H809" i="7" s="1"/>
  <c r="H810" i="7"/>
  <c r="H811" i="7" s="1"/>
  <c r="H812" i="7" s="1"/>
  <c r="H813" i="7"/>
  <c r="H814" i="7" s="1"/>
  <c r="H815" i="7" s="1"/>
  <c r="H816" i="7"/>
  <c r="H817" i="7" s="1"/>
  <c r="H818" i="7" s="1"/>
  <c r="H819" i="7"/>
  <c r="H820" i="7" s="1"/>
  <c r="H821" i="7" s="1"/>
  <c r="H822" i="7"/>
  <c r="H823" i="7" s="1"/>
  <c r="H824" i="7" s="1"/>
  <c r="H825" i="7"/>
  <c r="H826" i="7" s="1"/>
  <c r="H827" i="7" s="1"/>
  <c r="H828" i="7"/>
  <c r="H829" i="7" s="1"/>
  <c r="H830" i="7" s="1"/>
  <c r="H831" i="7"/>
  <c r="H832" i="7" s="1"/>
  <c r="H833" i="7" s="1"/>
  <c r="H834" i="7"/>
  <c r="H835" i="7" s="1"/>
  <c r="H836" i="7" s="1"/>
  <c r="H837" i="7"/>
  <c r="H838" i="7" s="1"/>
  <c r="H839" i="7" s="1"/>
  <c r="H840" i="7"/>
  <c r="H841" i="7" s="1"/>
  <c r="H842" i="7" s="1"/>
  <c r="H843" i="7"/>
  <c r="H844" i="7" s="1"/>
  <c r="H845" i="7" s="1"/>
  <c r="H846" i="7"/>
  <c r="H847" i="7" s="1"/>
  <c r="H848" i="7" s="1"/>
  <c r="H849" i="7"/>
  <c r="H850" i="7" s="1"/>
  <c r="H851" i="7" s="1"/>
  <c r="H852" i="7"/>
  <c r="H853" i="7" s="1"/>
  <c r="H854" i="7" s="1"/>
  <c r="H855" i="7"/>
  <c r="H856" i="7" s="1"/>
  <c r="H857" i="7" s="1"/>
  <c r="H858" i="7"/>
  <c r="H859" i="7" s="1"/>
  <c r="H860" i="7" s="1"/>
  <c r="H861" i="7"/>
  <c r="H862" i="7" s="1"/>
  <c r="H863" i="7" s="1"/>
  <c r="H864" i="7"/>
  <c r="H865" i="7" s="1"/>
  <c r="H866" i="7" s="1"/>
  <c r="H867" i="7"/>
  <c r="H868" i="7" s="1"/>
  <c r="H869" i="7" s="1"/>
  <c r="H870" i="7"/>
  <c r="H871" i="7" s="1"/>
  <c r="H872" i="7" s="1"/>
  <c r="H873" i="7"/>
  <c r="H874" i="7"/>
  <c r="H875" i="7" s="1"/>
  <c r="H876" i="7"/>
  <c r="H877" i="7" s="1"/>
  <c r="H878" i="7" s="1"/>
  <c r="H879" i="7"/>
  <c r="H880" i="7" s="1"/>
  <c r="H881" i="7" s="1"/>
  <c r="H882" i="7"/>
  <c r="H883" i="7" s="1"/>
  <c r="H884" i="7" s="1"/>
  <c r="H885" i="7"/>
  <c r="H886" i="7"/>
  <c r="H887" i="7" s="1"/>
  <c r="H888" i="7"/>
  <c r="H889" i="7" s="1"/>
  <c r="H890" i="7" s="1"/>
  <c r="H891" i="7"/>
  <c r="H892" i="7" s="1"/>
  <c r="H893" i="7" s="1"/>
  <c r="H894" i="7"/>
  <c r="H895" i="7" s="1"/>
  <c r="H896" i="7" s="1"/>
  <c r="H897" i="7"/>
  <c r="H898" i="7" s="1"/>
  <c r="H899" i="7" s="1"/>
  <c r="H900" i="7"/>
  <c r="H901" i="7" s="1"/>
  <c r="H902" i="7" s="1"/>
  <c r="H903" i="7"/>
  <c r="H904" i="7" s="1"/>
  <c r="H905" i="7" s="1"/>
  <c r="H906" i="7"/>
  <c r="H907" i="7" s="1"/>
  <c r="H908" i="7" s="1"/>
  <c r="H909" i="7"/>
  <c r="H910" i="7" s="1"/>
  <c r="H911" i="7" s="1"/>
  <c r="H912" i="7"/>
  <c r="H913" i="7" s="1"/>
  <c r="H914" i="7" s="1"/>
  <c r="H915" i="7"/>
  <c r="H916" i="7" s="1"/>
  <c r="H917" i="7" s="1"/>
  <c r="H918" i="7"/>
  <c r="H919" i="7" s="1"/>
  <c r="H920" i="7" s="1"/>
  <c r="H921" i="7"/>
  <c r="H922" i="7" s="1"/>
  <c r="H923" i="7" s="1"/>
  <c r="H924" i="7"/>
  <c r="H925" i="7" s="1"/>
  <c r="H926" i="7" s="1"/>
  <c r="H927" i="7"/>
  <c r="H928" i="7" s="1"/>
  <c r="H929" i="7" s="1"/>
  <c r="H930" i="7"/>
  <c r="H931" i="7" s="1"/>
  <c r="H932" i="7" s="1"/>
  <c r="H933" i="7"/>
  <c r="H934" i="7" s="1"/>
  <c r="H935" i="7" s="1"/>
  <c r="H936" i="7"/>
  <c r="H937" i="7" s="1"/>
  <c r="H938" i="7" s="1"/>
  <c r="H939" i="7"/>
  <c r="H940" i="7" s="1"/>
  <c r="H941" i="7" s="1"/>
  <c r="H942" i="7"/>
  <c r="H943" i="7" s="1"/>
  <c r="H944" i="7" s="1"/>
  <c r="H945" i="7"/>
  <c r="H946" i="7" s="1"/>
  <c r="H947" i="7" s="1"/>
  <c r="H948" i="7"/>
  <c r="H949" i="7" s="1"/>
  <c r="H950" i="7" s="1"/>
  <c r="H951" i="7"/>
  <c r="H952" i="7" s="1"/>
  <c r="H953" i="7" s="1"/>
  <c r="H954" i="7"/>
  <c r="H955" i="7" s="1"/>
  <c r="H956" i="7" s="1"/>
  <c r="H957" i="7"/>
  <c r="H958" i="7" s="1"/>
  <c r="H959" i="7" s="1"/>
  <c r="H960" i="7"/>
  <c r="H961" i="7"/>
  <c r="H962" i="7" s="1"/>
  <c r="H963" i="7"/>
  <c r="H964" i="7" s="1"/>
  <c r="H965" i="7" s="1"/>
  <c r="H966" i="7"/>
  <c r="H967" i="7" s="1"/>
  <c r="H968" i="7" s="1"/>
  <c r="H969" i="7"/>
  <c r="H970" i="7" s="1"/>
  <c r="H971" i="7" s="1"/>
  <c r="H972" i="7"/>
  <c r="H973" i="7" s="1"/>
  <c r="H974" i="7" s="1"/>
  <c r="H975" i="7"/>
  <c r="H976" i="7" s="1"/>
  <c r="H977" i="7" s="1"/>
  <c r="H978" i="7"/>
  <c r="H979" i="7" s="1"/>
  <c r="H980" i="7" s="1"/>
  <c r="H981" i="7"/>
  <c r="H982" i="7" s="1"/>
  <c r="H983" i="7" s="1"/>
  <c r="H984" i="7"/>
  <c r="H985" i="7"/>
  <c r="H986" i="7" s="1"/>
  <c r="H987" i="7"/>
  <c r="H988" i="7" s="1"/>
  <c r="H989" i="7" s="1"/>
  <c r="H990" i="7"/>
  <c r="H991" i="7" s="1"/>
  <c r="H992" i="7" s="1"/>
  <c r="H993" i="7"/>
  <c r="H994" i="7" s="1"/>
  <c r="H995" i="7" s="1"/>
  <c r="H996" i="7"/>
  <c r="H997" i="7"/>
  <c r="H998" i="7"/>
  <c r="H999" i="7"/>
  <c r="H1000" i="7" s="1"/>
  <c r="H1001" i="7" s="1"/>
  <c r="H1002" i="7"/>
  <c r="H1003" i="7" s="1"/>
  <c r="H1004" i="7" s="1"/>
  <c r="H1005" i="7"/>
  <c r="H1006" i="7" s="1"/>
  <c r="H1007" i="7" s="1"/>
  <c r="H1008" i="7"/>
  <c r="H1009" i="7" s="1"/>
  <c r="H1010" i="7" s="1"/>
  <c r="H1011" i="7"/>
  <c r="H1012" i="7" s="1"/>
  <c r="H1013" i="7" s="1"/>
  <c r="H1014" i="7"/>
  <c r="H1015" i="7" s="1"/>
  <c r="H1016" i="7" s="1"/>
  <c r="H1017" i="7"/>
  <c r="H1018" i="7" s="1"/>
  <c r="H1019" i="7" s="1"/>
  <c r="H1020" i="7"/>
  <c r="H1021" i="7" s="1"/>
  <c r="H1022" i="7" s="1"/>
  <c r="H1023" i="7"/>
  <c r="H1024" i="7" s="1"/>
  <c r="H1025" i="7" s="1"/>
  <c r="H1026" i="7"/>
  <c r="H1027" i="7" s="1"/>
  <c r="H1028" i="7" s="1"/>
  <c r="H1029" i="7"/>
  <c r="H1030" i="7"/>
  <c r="H1031" i="7" s="1"/>
  <c r="H1032" i="7"/>
  <c r="H1033" i="7" s="1"/>
  <c r="H1034" i="7" s="1"/>
  <c r="H1035" i="7"/>
  <c r="H1036" i="7" s="1"/>
  <c r="H1037" i="7" s="1"/>
  <c r="H1038" i="7"/>
  <c r="H1039" i="7" s="1"/>
  <c r="H1040" i="7" s="1"/>
  <c r="H1041" i="7"/>
  <c r="H1042" i="7" s="1"/>
  <c r="H1043" i="7" s="1"/>
  <c r="H1044" i="7"/>
  <c r="H1045" i="7" s="1"/>
  <c r="H1046" i="7" s="1"/>
  <c r="H1047" i="7"/>
  <c r="H1048" i="7" s="1"/>
  <c r="H1049" i="7" s="1"/>
  <c r="H1050" i="7"/>
  <c r="H1051" i="7" s="1"/>
  <c r="H1052" i="7" s="1"/>
  <c r="H1053" i="7"/>
  <c r="H1054" i="7" s="1"/>
  <c r="H1055" i="7" s="1"/>
  <c r="H1056" i="7"/>
  <c r="H1057" i="7" s="1"/>
  <c r="H1058" i="7" s="1"/>
  <c r="H1059" i="7"/>
  <c r="H1060" i="7" s="1"/>
  <c r="H1061" i="7" s="1"/>
  <c r="H1062" i="7"/>
  <c r="H1063" i="7"/>
  <c r="H1064" i="7" s="1"/>
  <c r="H1065" i="7"/>
  <c r="H1066" i="7"/>
  <c r="H1067" i="7" s="1"/>
  <c r="H1068" i="7"/>
  <c r="H1069" i="7" s="1"/>
  <c r="H1070" i="7" s="1"/>
  <c r="H1071" i="7"/>
  <c r="H1072" i="7" s="1"/>
  <c r="H1073" i="7" s="1"/>
  <c r="H1074" i="7"/>
  <c r="H1075" i="7" s="1"/>
  <c r="H1076" i="7" s="1"/>
  <c r="H1077" i="7"/>
  <c r="H1078" i="7"/>
  <c r="H1079" i="7" s="1"/>
  <c r="H1080" i="7"/>
  <c r="H1081" i="7" s="1"/>
  <c r="H1082" i="7" s="1"/>
  <c r="H1083" i="7"/>
  <c r="H1084" i="7"/>
  <c r="H1085" i="7" s="1"/>
  <c r="H1086" i="7"/>
  <c r="H1087" i="7" s="1"/>
  <c r="H1088" i="7" s="1"/>
  <c r="H1089" i="7"/>
  <c r="H1090" i="7" s="1"/>
  <c r="H1091" i="7" s="1"/>
  <c r="H1092" i="7"/>
  <c r="H1093" i="7" s="1"/>
  <c r="H1094" i="7" s="1"/>
  <c r="H1095" i="7"/>
  <c r="H1096" i="7" s="1"/>
  <c r="H1097" i="7" s="1"/>
  <c r="H1098" i="7"/>
  <c r="H1099" i="7" s="1"/>
  <c r="H1100" i="7" s="1"/>
  <c r="H1101" i="7"/>
  <c r="H1102" i="7" s="1"/>
  <c r="H1103" i="7" s="1"/>
  <c r="H1104" i="7"/>
  <c r="H1105" i="7" s="1"/>
  <c r="H1106" i="7" s="1"/>
  <c r="H1107" i="7"/>
  <c r="H1108" i="7" s="1"/>
  <c r="H1109" i="7" s="1"/>
  <c r="H1110" i="7"/>
  <c r="H1111" i="7" s="1"/>
  <c r="H1112" i="7" s="1"/>
  <c r="H1113" i="7"/>
  <c r="H1114" i="7"/>
  <c r="H1115" i="7" s="1"/>
  <c r="H1116" i="7"/>
  <c r="H1117" i="7" s="1"/>
  <c r="H1118" i="7" s="1"/>
  <c r="H1119" i="7"/>
  <c r="H1120" i="7" s="1"/>
  <c r="H1121" i="7" s="1"/>
  <c r="H1122" i="7"/>
  <c r="H1123" i="7" s="1"/>
  <c r="H1124" i="7" s="1"/>
  <c r="H1125" i="7"/>
  <c r="H1126" i="7" s="1"/>
  <c r="H1127" i="7" s="1"/>
  <c r="H1128" i="7"/>
  <c r="H1129" i="7" s="1"/>
  <c r="H1130" i="7" s="1"/>
  <c r="H1131" i="7"/>
  <c r="H1132" i="7" s="1"/>
  <c r="H1133" i="7" s="1"/>
  <c r="H1134" i="7"/>
  <c r="H1135" i="7"/>
  <c r="H1136" i="7" s="1"/>
  <c r="H1137" i="7"/>
  <c r="H1138" i="7" s="1"/>
  <c r="H1139" i="7" s="1"/>
  <c r="H1140" i="7"/>
  <c r="H1141" i="7" s="1"/>
  <c r="H1142" i="7" s="1"/>
  <c r="H1143" i="7"/>
  <c r="H1144" i="7" s="1"/>
  <c r="H1145" i="7" s="1"/>
  <c r="H1146" i="7"/>
  <c r="H1147" i="7" s="1"/>
  <c r="H1148" i="7" s="1"/>
  <c r="H1149" i="7"/>
  <c r="H1150" i="7" s="1"/>
  <c r="H1151" i="7" s="1"/>
  <c r="H1152" i="7"/>
  <c r="H1153" i="7" s="1"/>
  <c r="H1154" i="7" s="1"/>
  <c r="H1155" i="7"/>
  <c r="H1156" i="7" s="1"/>
  <c r="H1157" i="7" s="1"/>
  <c r="H1158" i="7"/>
  <c r="H1159" i="7" s="1"/>
  <c r="H1160" i="7" s="1"/>
  <c r="H1161" i="7"/>
  <c r="H1162" i="7" s="1"/>
  <c r="H1163" i="7" s="1"/>
  <c r="H1164" i="7"/>
  <c r="H1165" i="7" s="1"/>
  <c r="H1166" i="7" s="1"/>
  <c r="H1167" i="7"/>
  <c r="H1168" i="7" s="1"/>
  <c r="H1169" i="7" s="1"/>
  <c r="H1170" i="7"/>
  <c r="H1171" i="7" s="1"/>
  <c r="H1172" i="7" s="1"/>
  <c r="H1173" i="7"/>
  <c r="H1174" i="7" s="1"/>
  <c r="H1175" i="7" s="1"/>
  <c r="H1176" i="7"/>
  <c r="H1177" i="7" s="1"/>
  <c r="H1178" i="7" s="1"/>
  <c r="H1179" i="7"/>
  <c r="H1180" i="7" s="1"/>
  <c r="H1181" i="7" s="1"/>
  <c r="H1182" i="7"/>
  <c r="H1183" i="7" s="1"/>
  <c r="H1184" i="7" s="1"/>
  <c r="H1185" i="7"/>
  <c r="H1186" i="7" s="1"/>
  <c r="H1187" i="7" s="1"/>
  <c r="H1188" i="7"/>
  <c r="H1189" i="7" s="1"/>
  <c r="H1190" i="7" s="1"/>
  <c r="H1191" i="7"/>
  <c r="H1192" i="7"/>
  <c r="H1193" i="7" s="1"/>
  <c r="H1194" i="7"/>
  <c r="H1195" i="7" s="1"/>
  <c r="H1196" i="7" s="1"/>
  <c r="H1197" i="7"/>
  <c r="H1198" i="7" s="1"/>
  <c r="H1199" i="7" s="1"/>
  <c r="H1200" i="7"/>
  <c r="H1201" i="7" s="1"/>
  <c r="H1202" i="7" s="1"/>
  <c r="H1203" i="7"/>
  <c r="H1204" i="7"/>
  <c r="H1205" i="7" s="1"/>
  <c r="H1206" i="7"/>
  <c r="H1207" i="7" s="1"/>
  <c r="H1208" i="7" s="1"/>
  <c r="H1209" i="7"/>
  <c r="H1210" i="7"/>
  <c r="H1211" i="7" s="1"/>
  <c r="H1212" i="7"/>
  <c r="H1213" i="7" s="1"/>
  <c r="H1214" i="7" s="1"/>
  <c r="H1215" i="7"/>
  <c r="H1216" i="7"/>
  <c r="H1217" i="7" s="1"/>
  <c r="H1218" i="7"/>
  <c r="H1219" i="7" s="1"/>
  <c r="H1220" i="7" s="1"/>
  <c r="H1221" i="7"/>
  <c r="H1222" i="7" s="1"/>
  <c r="H1223" i="7" s="1"/>
  <c r="H1224" i="7"/>
  <c r="H1225" i="7" s="1"/>
  <c r="H1226" i="7" s="1"/>
  <c r="H1227" i="7"/>
  <c r="H1228" i="7" s="1"/>
  <c r="H1229" i="7" s="1"/>
  <c r="H1230" i="7"/>
  <c r="H1231" i="7" s="1"/>
  <c r="H1232" i="7" s="1"/>
  <c r="H1233" i="7"/>
  <c r="H1234" i="7" s="1"/>
  <c r="H1235" i="7" s="1"/>
  <c r="H1236" i="7"/>
  <c r="H1237" i="7" s="1"/>
  <c r="H1238" i="7" s="1"/>
  <c r="H1239" i="7"/>
  <c r="H1240" i="7" s="1"/>
  <c r="H1241" i="7" s="1"/>
  <c r="H1242" i="7"/>
  <c r="H1243" i="7" s="1"/>
  <c r="H1244" i="7" s="1"/>
  <c r="H1245" i="7"/>
  <c r="H1246" i="7" s="1"/>
  <c r="H1247" i="7" s="1"/>
  <c r="H1248" i="7"/>
  <c r="H1249" i="7" s="1"/>
  <c r="H1250" i="7" s="1"/>
  <c r="H1251" i="7"/>
  <c r="H1252" i="7" s="1"/>
  <c r="H1253" i="7" s="1"/>
  <c r="H1254" i="7"/>
  <c r="H1255" i="7" s="1"/>
  <c r="H1256" i="7" s="1"/>
  <c r="H1257" i="7"/>
  <c r="H1258" i="7" s="1"/>
  <c r="H1259" i="7" s="1"/>
  <c r="H1260" i="7"/>
  <c r="H1261" i="7" s="1"/>
  <c r="H1262" i="7" s="1"/>
  <c r="H1263" i="7"/>
  <c r="H1264" i="7" s="1"/>
  <c r="H1265" i="7" s="1"/>
  <c r="H1266" i="7"/>
  <c r="H1267" i="7" s="1"/>
  <c r="H1268" i="7" s="1"/>
  <c r="H1269" i="7"/>
  <c r="H1270" i="7" s="1"/>
  <c r="H1271" i="7" s="1"/>
  <c r="H1272" i="7"/>
  <c r="H1273" i="7" s="1"/>
  <c r="H1274" i="7" s="1"/>
  <c r="H1275" i="7"/>
  <c r="H1276" i="7" s="1"/>
  <c r="H1277" i="7" s="1"/>
  <c r="H1278" i="7"/>
  <c r="H1279" i="7" s="1"/>
  <c r="H1280" i="7" s="1"/>
  <c r="H1281" i="7"/>
  <c r="H1282" i="7" s="1"/>
  <c r="H1283" i="7" s="1"/>
  <c r="H1284" i="7"/>
  <c r="H1285" i="7" s="1"/>
  <c r="H1286" i="7" s="1"/>
  <c r="H1287" i="7"/>
  <c r="H1288" i="7"/>
  <c r="H1289" i="7" s="1"/>
  <c r="H1290" i="7"/>
  <c r="H1291" i="7" s="1"/>
  <c r="H1292" i="7" s="1"/>
  <c r="H1293" i="7"/>
  <c r="H1294" i="7" s="1"/>
  <c r="H1295" i="7" s="1"/>
  <c r="H1296" i="7"/>
  <c r="H1297" i="7" s="1"/>
  <c r="H1298" i="7" s="1"/>
  <c r="H1299" i="7"/>
  <c r="H1300" i="7" s="1"/>
  <c r="H1301" i="7" s="1"/>
  <c r="H1302" i="7"/>
  <c r="H1303" i="7" s="1"/>
  <c r="H1304" i="7" s="1"/>
  <c r="H1305" i="7"/>
  <c r="H1306" i="7" s="1"/>
  <c r="H1307" i="7" s="1"/>
  <c r="H1308" i="7"/>
  <c r="H1309" i="7" s="1"/>
  <c r="H1310" i="7" s="1"/>
  <c r="H1311" i="7"/>
  <c r="H1312" i="7" s="1"/>
  <c r="H1313" i="7" s="1"/>
  <c r="H1314" i="7"/>
  <c r="H1315" i="7" s="1"/>
  <c r="H1316" i="7" s="1"/>
  <c r="H1317" i="7"/>
  <c r="H1318" i="7" s="1"/>
  <c r="H1319" i="7" s="1"/>
  <c r="H1320" i="7"/>
  <c r="H1321" i="7" s="1"/>
  <c r="H1322" i="7" s="1"/>
  <c r="H1323" i="7"/>
  <c r="H1324" i="7" s="1"/>
  <c r="H1325" i="7" s="1"/>
  <c r="H1326" i="7"/>
  <c r="H1327" i="7" s="1"/>
  <c r="H1328" i="7" s="1"/>
  <c r="H1329" i="7"/>
  <c r="H1330" i="7" s="1"/>
  <c r="H1331" i="7" s="1"/>
  <c r="H1332" i="7"/>
  <c r="H1333" i="7" s="1"/>
  <c r="H1334" i="7" s="1"/>
  <c r="H1335" i="7"/>
  <c r="H1336" i="7" s="1"/>
  <c r="H1337" i="7" s="1"/>
  <c r="H1338" i="7"/>
  <c r="H1339" i="7" s="1"/>
  <c r="H1340" i="7" s="1"/>
  <c r="H1341" i="7"/>
  <c r="H1342" i="7" s="1"/>
  <c r="H1343" i="7" s="1"/>
  <c r="H1344" i="7"/>
  <c r="H1345" i="7" s="1"/>
  <c r="H1346" i="7" s="1"/>
  <c r="H1347" i="7"/>
  <c r="H1348" i="7" s="1"/>
  <c r="H1349" i="7" s="1"/>
  <c r="H1350" i="7"/>
  <c r="H1351" i="7" s="1"/>
  <c r="H1352" i="7" s="1"/>
  <c r="H1353" i="7"/>
  <c r="H1354" i="7" s="1"/>
  <c r="H1355" i="7" s="1"/>
  <c r="H1356" i="7"/>
  <c r="H1357" i="7" s="1"/>
  <c r="H1358" i="7" s="1"/>
  <c r="H1359" i="7"/>
  <c r="H1360" i="7" s="1"/>
  <c r="H1361" i="7" s="1"/>
  <c r="H1362" i="7"/>
  <c r="H1363" i="7" s="1"/>
  <c r="H1364" i="7" s="1"/>
  <c r="H1365" i="7"/>
  <c r="H1366" i="7"/>
  <c r="H1367" i="7" s="1"/>
  <c r="H1368" i="7"/>
  <c r="H1369" i="7" s="1"/>
  <c r="H1370" i="7" s="1"/>
  <c r="H1371" i="7"/>
  <c r="H1372" i="7" s="1"/>
  <c r="H1373" i="7" s="1"/>
  <c r="H1374" i="7"/>
  <c r="H1375" i="7"/>
  <c r="H1376" i="7" s="1"/>
  <c r="H1377" i="7"/>
  <c r="H1378" i="7" s="1"/>
  <c r="H1379" i="7" s="1"/>
  <c r="H1380" i="7"/>
  <c r="H1381" i="7" s="1"/>
  <c r="H1382" i="7" s="1"/>
  <c r="H1383" i="7"/>
  <c r="H1384" i="7" s="1"/>
  <c r="H1385" i="7" s="1"/>
  <c r="H1386" i="7"/>
  <c r="H1387" i="7" s="1"/>
  <c r="H1388" i="7" s="1"/>
  <c r="H1389" i="7"/>
  <c r="H1390" i="7" s="1"/>
  <c r="H1391" i="7" s="1"/>
  <c r="H1392" i="7"/>
  <c r="H1393" i="7" s="1"/>
  <c r="H1394" i="7" s="1"/>
  <c r="H1395" i="7"/>
  <c r="H1396" i="7" s="1"/>
  <c r="H1397" i="7" s="1"/>
  <c r="H1398" i="7"/>
  <c r="H1399" i="7" s="1"/>
  <c r="H1400" i="7" s="1"/>
  <c r="H1401" i="7"/>
  <c r="H1402" i="7" s="1"/>
  <c r="H1403" i="7" s="1"/>
  <c r="H1404" i="7"/>
  <c r="H1405" i="7" s="1"/>
  <c r="H1406" i="7" s="1"/>
  <c r="H1407" i="7"/>
  <c r="H1408" i="7" s="1"/>
  <c r="H1409" i="7" s="1"/>
  <c r="H1410" i="7"/>
  <c r="H1411" i="7" s="1"/>
  <c r="H1412" i="7" s="1"/>
  <c r="H1413" i="7"/>
  <c r="H1414" i="7" s="1"/>
  <c r="H1415" i="7" s="1"/>
  <c r="H1416" i="7"/>
  <c r="H1417" i="7" s="1"/>
  <c r="H1418" i="7" s="1"/>
  <c r="H1419" i="7"/>
  <c r="H1420" i="7" s="1"/>
  <c r="H1421" i="7" s="1"/>
  <c r="H1422" i="7"/>
  <c r="H1423" i="7"/>
  <c r="H1424" i="7" s="1"/>
  <c r="H1425" i="7"/>
  <c r="H1426" i="7" s="1"/>
  <c r="H1427" i="7" s="1"/>
  <c r="H1428" i="7"/>
  <c r="H1429" i="7" s="1"/>
  <c r="H1430" i="7" s="1"/>
  <c r="H1431" i="7"/>
  <c r="H1432" i="7" s="1"/>
  <c r="H1433" i="7" s="1"/>
  <c r="H1434" i="7"/>
  <c r="H1435" i="7" s="1"/>
  <c r="H1436" i="7" s="1"/>
  <c r="H1437" i="7"/>
  <c r="H1438" i="7" s="1"/>
  <c r="H1439" i="7" s="1"/>
  <c r="H1440" i="7"/>
  <c r="H1441" i="7" s="1"/>
  <c r="H1442" i="7" s="1"/>
  <c r="H1443" i="7"/>
  <c r="H1444" i="7" s="1"/>
  <c r="H1445" i="7" s="1"/>
  <c r="H1446" i="7"/>
  <c r="H1447" i="7" s="1"/>
  <c r="H1448" i="7" s="1"/>
  <c r="H1449" i="7"/>
  <c r="H1450" i="7" s="1"/>
  <c r="H1451" i="7" s="1"/>
  <c r="H1452" i="7"/>
  <c r="H1453" i="7" s="1"/>
  <c r="H1454" i="7" s="1"/>
  <c r="H1455" i="7"/>
  <c r="H1456" i="7" s="1"/>
  <c r="H1457" i="7" s="1"/>
  <c r="H1458" i="7"/>
  <c r="H1459" i="7" s="1"/>
  <c r="H1460" i="7" s="1"/>
  <c r="H1461" i="7"/>
  <c r="H1462" i="7"/>
  <c r="H1463" i="7" s="1"/>
  <c r="H1464" i="7"/>
  <c r="H1465" i="7" s="1"/>
  <c r="H1466" i="7" s="1"/>
  <c r="H1467" i="7"/>
  <c r="H1468" i="7"/>
  <c r="H1469" i="7" s="1"/>
  <c r="H1470" i="7"/>
  <c r="H1471" i="7" s="1"/>
  <c r="H1472" i="7" s="1"/>
  <c r="H1473" i="7"/>
  <c r="H1474" i="7" s="1"/>
  <c r="H1475" i="7" s="1"/>
  <c r="H1476" i="7"/>
  <c r="H1477" i="7" s="1"/>
  <c r="H1478" i="7" s="1"/>
  <c r="H1479" i="7"/>
  <c r="H1480" i="7" s="1"/>
  <c r="H1481" i="7" s="1"/>
  <c r="H1482" i="7"/>
  <c r="H1483" i="7" s="1"/>
  <c r="H1484" i="7" s="1"/>
  <c r="H1485" i="7"/>
  <c r="H1486" i="7" s="1"/>
  <c r="H1487" i="7" s="1"/>
  <c r="H1488" i="7"/>
  <c r="H1489" i="7" s="1"/>
  <c r="H1490" i="7" s="1"/>
  <c r="H1491" i="7"/>
  <c r="H1492" i="7" s="1"/>
  <c r="H1493" i="7" s="1"/>
  <c r="H1494" i="7"/>
  <c r="H1495" i="7" s="1"/>
  <c r="H1496" i="7" s="1"/>
  <c r="H1497" i="7"/>
  <c r="H1498" i="7"/>
  <c r="H1499" i="7" s="1"/>
  <c r="H1500" i="7"/>
  <c r="H1501" i="7" s="1"/>
  <c r="H1502" i="7" s="1"/>
  <c r="H6" i="1"/>
  <c r="H7" i="1" s="1"/>
  <c r="H8" i="1" s="1"/>
  <c r="H9" i="1"/>
  <c r="H10" i="1" s="1"/>
  <c r="H11" i="1" s="1"/>
  <c r="H12" i="1"/>
  <c r="H13" i="1" s="1"/>
  <c r="H14" i="1" s="1"/>
  <c r="H15" i="1"/>
  <c r="H16" i="1" s="1"/>
  <c r="H17" i="1" s="1"/>
  <c r="H18" i="1"/>
  <c r="H19" i="1"/>
  <c r="H20" i="1" s="1"/>
  <c r="H21" i="1"/>
  <c r="H22" i="1" s="1"/>
  <c r="H23" i="1" s="1"/>
  <c r="H24" i="1"/>
  <c r="H25" i="1" s="1"/>
  <c r="H26" i="1" s="1"/>
  <c r="H27" i="1"/>
  <c r="H28" i="1" s="1"/>
  <c r="H29" i="1" s="1"/>
  <c r="H30" i="1"/>
  <c r="H31" i="1" s="1"/>
  <c r="H32" i="1" s="1"/>
  <c r="H33" i="1"/>
  <c r="H34" i="1" s="1"/>
  <c r="H35" i="1" s="1"/>
  <c r="H36" i="1"/>
  <c r="H37" i="1"/>
  <c r="H38" i="1" s="1"/>
  <c r="H39" i="1"/>
  <c r="H40" i="1" s="1"/>
  <c r="H41" i="1" s="1"/>
  <c r="H42" i="1"/>
  <c r="H43" i="1"/>
  <c r="H44" i="1" s="1"/>
  <c r="H45" i="1"/>
  <c r="H46" i="1" s="1"/>
  <c r="H47" i="1" s="1"/>
  <c r="H48" i="1"/>
  <c r="H49" i="1" s="1"/>
  <c r="H50" i="1" s="1"/>
  <c r="H51" i="1"/>
  <c r="H52" i="1" s="1"/>
  <c r="H53" i="1" s="1"/>
  <c r="H54" i="1"/>
  <c r="H55" i="1"/>
  <c r="H56" i="1" s="1"/>
  <c r="H57" i="1"/>
  <c r="H58" i="1" s="1"/>
  <c r="H59" i="1" s="1"/>
  <c r="H60" i="1"/>
  <c r="H61" i="1"/>
  <c r="H62" i="1" s="1"/>
  <c r="H63" i="1"/>
  <c r="H64" i="1" s="1"/>
  <c r="H65" i="1" s="1"/>
  <c r="H66" i="1"/>
  <c r="H67" i="1" s="1"/>
  <c r="H68" i="1" s="1"/>
  <c r="H69" i="1"/>
  <c r="H70" i="1" s="1"/>
  <c r="H71" i="1" s="1"/>
  <c r="H72" i="1"/>
  <c r="H73" i="1" s="1"/>
  <c r="H74" i="1" s="1"/>
  <c r="H75" i="1"/>
  <c r="H76" i="1" s="1"/>
  <c r="H77" i="1" s="1"/>
  <c r="H78" i="1"/>
  <c r="H79" i="1"/>
  <c r="H80" i="1" s="1"/>
  <c r="H81" i="1"/>
  <c r="H82" i="1" s="1"/>
  <c r="H83" i="1" s="1"/>
  <c r="H84" i="1"/>
  <c r="H85" i="1" s="1"/>
  <c r="H86" i="1" s="1"/>
  <c r="H87" i="1"/>
  <c r="H88" i="1" s="1"/>
  <c r="H89" i="1" s="1"/>
  <c r="H90" i="1"/>
  <c r="H91" i="1"/>
  <c r="H92" i="1" s="1"/>
  <c r="H93" i="1"/>
  <c r="H94" i="1" s="1"/>
  <c r="H95" i="1" s="1"/>
  <c r="H96" i="1"/>
  <c r="H97" i="1" s="1"/>
  <c r="H98" i="1" s="1"/>
  <c r="H99" i="1"/>
  <c r="H100" i="1" s="1"/>
  <c r="H101" i="1" s="1"/>
  <c r="H102" i="1"/>
  <c r="H103" i="1" s="1"/>
  <c r="H104" i="1" s="1"/>
  <c r="H105" i="1"/>
  <c r="H106" i="1" s="1"/>
  <c r="H107" i="1" s="1"/>
  <c r="H108" i="1"/>
  <c r="H109" i="1"/>
  <c r="H110" i="1" s="1"/>
  <c r="H111" i="1"/>
  <c r="H112" i="1" s="1"/>
  <c r="H113" i="1" s="1"/>
  <c r="H114" i="1"/>
  <c r="H115" i="1" s="1"/>
  <c r="H116" i="1" s="1"/>
  <c r="H117" i="1"/>
  <c r="H118" i="1" s="1"/>
  <c r="H119" i="1" s="1"/>
  <c r="H120" i="1"/>
  <c r="H121" i="1" s="1"/>
  <c r="H122" i="1" s="1"/>
  <c r="H123" i="1"/>
  <c r="H124" i="1" s="1"/>
  <c r="H125" i="1" s="1"/>
  <c r="H126" i="1"/>
  <c r="H127" i="1"/>
  <c r="H128" i="1" s="1"/>
  <c r="H129" i="1"/>
  <c r="H130" i="1" s="1"/>
  <c r="H131" i="1" s="1"/>
  <c r="H132" i="1"/>
  <c r="H133" i="1" s="1"/>
  <c r="H134" i="1" s="1"/>
  <c r="H135" i="1"/>
  <c r="H136" i="1" s="1"/>
  <c r="H137" i="1" s="1"/>
  <c r="H138" i="1"/>
  <c r="H139" i="1"/>
  <c r="H140" i="1" s="1"/>
  <c r="H141" i="1"/>
  <c r="H142" i="1" s="1"/>
  <c r="H143" i="1" s="1"/>
  <c r="H144" i="1"/>
  <c r="H145" i="1" s="1"/>
  <c r="H146" i="1" s="1"/>
  <c r="H147" i="1"/>
  <c r="H148" i="1" s="1"/>
  <c r="H149" i="1" s="1"/>
  <c r="H150" i="1"/>
  <c r="H151" i="1" s="1"/>
  <c r="H152" i="1" s="1"/>
  <c r="H153" i="1"/>
  <c r="H154" i="1" s="1"/>
  <c r="H155" i="1" s="1"/>
  <c r="H156" i="1"/>
  <c r="H157" i="1"/>
  <c r="H158" i="1" s="1"/>
  <c r="H159" i="1"/>
  <c r="H160" i="1" s="1"/>
  <c r="H161" i="1" s="1"/>
  <c r="H162" i="1"/>
  <c r="H163" i="1" s="1"/>
  <c r="H164" i="1" s="1"/>
  <c r="H165" i="1"/>
  <c r="H166" i="1" s="1"/>
  <c r="H167" i="1" s="1"/>
  <c r="H168" i="1"/>
  <c r="H169" i="1" s="1"/>
  <c r="H170" i="1" s="1"/>
  <c r="H171" i="1"/>
  <c r="H172" i="1" s="1"/>
  <c r="H173" i="1" s="1"/>
  <c r="H174" i="1"/>
  <c r="H175" i="1"/>
  <c r="H176" i="1" s="1"/>
  <c r="H177" i="1"/>
  <c r="H178" i="1" s="1"/>
  <c r="H179" i="1" s="1"/>
  <c r="H180" i="1"/>
  <c r="H181" i="1" s="1"/>
  <c r="H182" i="1" s="1"/>
  <c r="H183" i="1"/>
  <c r="H184" i="1" s="1"/>
  <c r="H185" i="1" s="1"/>
  <c r="H186" i="1"/>
  <c r="H187" i="1"/>
  <c r="H188" i="1" s="1"/>
  <c r="H189" i="1"/>
  <c r="H190" i="1" s="1"/>
  <c r="H191" i="1" s="1"/>
  <c r="H192" i="1"/>
  <c r="H193" i="1" s="1"/>
  <c r="H194" i="1" s="1"/>
  <c r="H195" i="1"/>
  <c r="H196" i="1" s="1"/>
  <c r="H197" i="1" s="1"/>
  <c r="H198" i="1"/>
  <c r="H199" i="1" s="1"/>
  <c r="H200" i="1" s="1"/>
  <c r="H201" i="1"/>
  <c r="H202" i="1" s="1"/>
  <c r="H203" i="1" s="1"/>
  <c r="H204" i="1"/>
  <c r="H205" i="1"/>
  <c r="H206" i="1" s="1"/>
  <c r="H207" i="1"/>
  <c r="H208" i="1" s="1"/>
  <c r="H209" i="1" s="1"/>
  <c r="H210" i="1"/>
  <c r="H211" i="1"/>
  <c r="H212" i="1" s="1"/>
  <c r="H213" i="1"/>
  <c r="H214" i="1" s="1"/>
  <c r="H215" i="1" s="1"/>
  <c r="H216" i="1"/>
  <c r="H217" i="1" s="1"/>
  <c r="H218" i="1" s="1"/>
  <c r="H219" i="1"/>
  <c r="H220" i="1" s="1"/>
  <c r="H221" i="1" s="1"/>
  <c r="H222" i="1"/>
  <c r="H223" i="1"/>
  <c r="H224" i="1" s="1"/>
  <c r="H225" i="1"/>
  <c r="H226" i="1" s="1"/>
  <c r="H227" i="1" s="1"/>
  <c r="H228" i="1"/>
  <c r="H229" i="1"/>
  <c r="H230" i="1" s="1"/>
  <c r="H231" i="1"/>
  <c r="H232" i="1" s="1"/>
  <c r="H233" i="1" s="1"/>
  <c r="H234" i="1"/>
  <c r="H235" i="1"/>
  <c r="H236" i="1" s="1"/>
  <c r="H237" i="1"/>
  <c r="H238" i="1" s="1"/>
  <c r="H239" i="1" s="1"/>
  <c r="H240" i="1"/>
  <c r="H241" i="1" s="1"/>
  <c r="H242" i="1" s="1"/>
  <c r="H243" i="1"/>
  <c r="H244" i="1" s="1"/>
  <c r="H245" i="1" s="1"/>
  <c r="H246" i="1"/>
  <c r="H247" i="1"/>
  <c r="H248" i="1" s="1"/>
  <c r="H249" i="1"/>
  <c r="H250" i="1" s="1"/>
  <c r="H251" i="1" s="1"/>
  <c r="H252" i="1"/>
  <c r="H253" i="1"/>
  <c r="H254" i="1" s="1"/>
  <c r="H255" i="1"/>
  <c r="H256" i="1" s="1"/>
  <c r="H257" i="1" s="1"/>
  <c r="H258" i="1"/>
  <c r="H259" i="1" s="1"/>
  <c r="H260" i="1" s="1"/>
  <c r="H261" i="1"/>
  <c r="H262" i="1" s="1"/>
  <c r="H263" i="1" s="1"/>
  <c r="H264" i="1"/>
  <c r="H265" i="1" s="1"/>
  <c r="H266" i="1" s="1"/>
  <c r="H267" i="1"/>
  <c r="H268" i="1" s="1"/>
  <c r="H269" i="1" s="1"/>
  <c r="H270" i="1"/>
  <c r="H271" i="1"/>
  <c r="H272" i="1" s="1"/>
  <c r="H273" i="1"/>
  <c r="H274" i="1" s="1"/>
  <c r="H275" i="1" s="1"/>
  <c r="H276" i="1"/>
  <c r="H277" i="1" s="1"/>
  <c r="H278" i="1" s="1"/>
  <c r="H279" i="1"/>
  <c r="H280" i="1" s="1"/>
  <c r="H281" i="1" s="1"/>
  <c r="H282" i="1"/>
  <c r="H283" i="1"/>
  <c r="H284" i="1" s="1"/>
  <c r="H285" i="1"/>
  <c r="H286" i="1" s="1"/>
  <c r="H287" i="1" s="1"/>
  <c r="H288" i="1"/>
  <c r="H289" i="1" s="1"/>
  <c r="H290" i="1" s="1"/>
  <c r="H291" i="1"/>
  <c r="H292" i="1" s="1"/>
  <c r="H293" i="1" s="1"/>
  <c r="H294" i="1"/>
  <c r="H295" i="1" s="1"/>
  <c r="H296" i="1" s="1"/>
  <c r="H297" i="1"/>
  <c r="H298" i="1" s="1"/>
  <c r="H299" i="1" s="1"/>
  <c r="H300" i="1"/>
  <c r="H301" i="1"/>
  <c r="H302" i="1" s="1"/>
  <c r="H303" i="1"/>
  <c r="H304" i="1" s="1"/>
  <c r="H305" i="1" s="1"/>
  <c r="H306" i="1"/>
  <c r="H307" i="1" s="1"/>
  <c r="H308" i="1" s="1"/>
  <c r="H309" i="1"/>
  <c r="H310" i="1" s="1"/>
  <c r="H311" i="1" s="1"/>
  <c r="H312" i="1"/>
  <c r="H313" i="1" s="1"/>
  <c r="H314" i="1" s="1"/>
  <c r="H315" i="1"/>
  <c r="H316" i="1" s="1"/>
  <c r="H317" i="1" s="1"/>
  <c r="H318" i="1"/>
  <c r="H319" i="1" s="1"/>
  <c r="H320" i="1" s="1"/>
  <c r="H321" i="1"/>
  <c r="H322" i="1" s="1"/>
  <c r="H323" i="1" s="1"/>
  <c r="H324" i="1"/>
  <c r="H325" i="1"/>
  <c r="H326" i="1" s="1"/>
  <c r="H327" i="1"/>
  <c r="H328" i="1" s="1"/>
  <c r="H329" i="1" s="1"/>
  <c r="H330" i="1"/>
  <c r="H331" i="1"/>
  <c r="H332" i="1" s="1"/>
  <c r="H333" i="1"/>
  <c r="H334" i="1" s="1"/>
  <c r="H335" i="1" s="1"/>
  <c r="H336" i="1"/>
  <c r="H337" i="1" s="1"/>
  <c r="H338" i="1" s="1"/>
  <c r="H339" i="1"/>
  <c r="H340" i="1" s="1"/>
  <c r="H341" i="1" s="1"/>
  <c r="H342" i="1"/>
  <c r="H343" i="1"/>
  <c r="H344" i="1" s="1"/>
  <c r="H345" i="1"/>
  <c r="H346" i="1" s="1"/>
  <c r="H347" i="1" s="1"/>
  <c r="H348" i="1"/>
  <c r="H349" i="1"/>
  <c r="H350" i="1" s="1"/>
  <c r="H351" i="1"/>
  <c r="H352" i="1" s="1"/>
  <c r="H353" i="1" s="1"/>
  <c r="H354" i="1"/>
  <c r="H355" i="1"/>
  <c r="H356" i="1" s="1"/>
  <c r="H357" i="1"/>
  <c r="H358" i="1" s="1"/>
  <c r="H359" i="1" s="1"/>
  <c r="H360" i="1"/>
  <c r="H361" i="1" s="1"/>
  <c r="H362" i="1" s="1"/>
  <c r="H363" i="1"/>
  <c r="H364" i="1" s="1"/>
  <c r="H365" i="1" s="1"/>
  <c r="H366" i="1"/>
  <c r="H367" i="1"/>
  <c r="H368" i="1" s="1"/>
  <c r="H369" i="1"/>
  <c r="H370" i="1" s="1"/>
  <c r="H371" i="1" s="1"/>
  <c r="H372" i="1"/>
  <c r="H373" i="1" s="1"/>
  <c r="H374" i="1" s="1"/>
  <c r="H375" i="1"/>
  <c r="H376" i="1" s="1"/>
  <c r="H377" i="1" s="1"/>
  <c r="H378" i="1"/>
  <c r="H379" i="1" s="1"/>
  <c r="H380" i="1" s="1"/>
  <c r="H381" i="1"/>
  <c r="H382" i="1" s="1"/>
  <c r="H383" i="1" s="1"/>
  <c r="H384" i="1"/>
  <c r="H385" i="1" s="1"/>
  <c r="H386" i="1" s="1"/>
  <c r="H387" i="1"/>
  <c r="H388" i="1" s="1"/>
  <c r="H389" i="1" s="1"/>
  <c r="H390" i="1"/>
  <c r="H391" i="1"/>
  <c r="H392" i="1" s="1"/>
  <c r="H393" i="1"/>
  <c r="H394" i="1" s="1"/>
  <c r="H395" i="1" s="1"/>
  <c r="H396" i="1"/>
  <c r="H397" i="1"/>
  <c r="H398" i="1" s="1"/>
  <c r="H399" i="1"/>
  <c r="H400" i="1" s="1"/>
  <c r="H401" i="1" s="1"/>
  <c r="H402" i="1"/>
  <c r="H403" i="1"/>
  <c r="H404" i="1" s="1"/>
  <c r="H405" i="1"/>
  <c r="H406" i="1" s="1"/>
  <c r="H407" i="1" s="1"/>
  <c r="H408" i="1"/>
  <c r="H409" i="1" s="1"/>
  <c r="H410" i="1" s="1"/>
  <c r="H411" i="1"/>
  <c r="H412" i="1" s="1"/>
  <c r="H413" i="1" s="1"/>
  <c r="H414" i="1"/>
  <c r="H415" i="1"/>
  <c r="H416" i="1" s="1"/>
  <c r="H417" i="1"/>
  <c r="H418" i="1" s="1"/>
  <c r="H419" i="1" s="1"/>
  <c r="H420" i="1"/>
  <c r="H421" i="1" s="1"/>
  <c r="H422" i="1" s="1"/>
  <c r="H423" i="1"/>
  <c r="H424" i="1" s="1"/>
  <c r="H425" i="1" s="1"/>
  <c r="H426" i="1"/>
  <c r="H427" i="1" s="1"/>
  <c r="H428" i="1" s="1"/>
  <c r="H429" i="1"/>
  <c r="H430" i="1" s="1"/>
  <c r="H431" i="1" s="1"/>
  <c r="H432" i="1"/>
  <c r="H433" i="1"/>
  <c r="H434" i="1" s="1"/>
  <c r="H435" i="1"/>
  <c r="H436" i="1" s="1"/>
  <c r="H437" i="1" s="1"/>
  <c r="H438" i="1"/>
  <c r="H439" i="1" s="1"/>
  <c r="H440" i="1" s="1"/>
  <c r="H441" i="1"/>
  <c r="H442" i="1" s="1"/>
  <c r="H443" i="1" s="1"/>
  <c r="H444" i="1"/>
  <c r="H445" i="1" s="1"/>
  <c r="H446" i="1" s="1"/>
  <c r="H447" i="1"/>
  <c r="H448" i="1" s="1"/>
  <c r="H449" i="1" s="1"/>
  <c r="H450" i="1"/>
  <c r="H451" i="1" s="1"/>
  <c r="H452" i="1" s="1"/>
  <c r="H453" i="1"/>
  <c r="H454" i="1" s="1"/>
  <c r="H455" i="1" s="1"/>
  <c r="H456" i="1"/>
  <c r="H457" i="1" s="1"/>
  <c r="H458" i="1" s="1"/>
  <c r="H459" i="1"/>
  <c r="H460" i="1" s="1"/>
  <c r="H461" i="1" s="1"/>
  <c r="H462" i="1"/>
  <c r="H463" i="1"/>
  <c r="H464" i="1" s="1"/>
  <c r="H465" i="1"/>
  <c r="H466" i="1" s="1"/>
  <c r="H467" i="1" s="1"/>
  <c r="H468" i="1"/>
  <c r="H469" i="1"/>
  <c r="H470" i="1" s="1"/>
  <c r="H471" i="1"/>
  <c r="H472" i="1" s="1"/>
  <c r="H473" i="1" s="1"/>
  <c r="H474" i="1"/>
  <c r="H475" i="1" s="1"/>
  <c r="H476" i="1" s="1"/>
  <c r="H477" i="1"/>
  <c r="H478" i="1" s="1"/>
  <c r="H479" i="1" s="1"/>
  <c r="H480" i="1"/>
  <c r="H481" i="1"/>
  <c r="H482" i="1" s="1"/>
  <c r="H483" i="1"/>
  <c r="H484" i="1" s="1"/>
  <c r="H485" i="1" s="1"/>
  <c r="H486" i="1"/>
  <c r="H487" i="1"/>
  <c r="H488" i="1" s="1"/>
  <c r="H489" i="1"/>
  <c r="H490" i="1" s="1"/>
  <c r="H491" i="1" s="1"/>
  <c r="H492" i="1"/>
  <c r="H493" i="1" s="1"/>
  <c r="H494" i="1" s="1"/>
  <c r="H495" i="1"/>
  <c r="H496" i="1" s="1"/>
  <c r="H497" i="1" s="1"/>
  <c r="H498" i="1"/>
  <c r="H499" i="1" s="1"/>
  <c r="H500" i="1" s="1"/>
  <c r="H501" i="1"/>
  <c r="H502" i="1" s="1"/>
  <c r="H503" i="1" s="1"/>
  <c r="H504" i="1"/>
  <c r="H505" i="1" s="1"/>
  <c r="H506" i="1" s="1"/>
  <c r="H507" i="1"/>
  <c r="H508" i="1" s="1"/>
  <c r="H509" i="1" s="1"/>
  <c r="H510" i="1"/>
  <c r="H511" i="1"/>
  <c r="H512" i="1" s="1"/>
  <c r="H513" i="1"/>
  <c r="H514" i="1" s="1"/>
  <c r="H515" i="1" s="1"/>
  <c r="H516" i="1"/>
  <c r="H517" i="1" s="1"/>
  <c r="H518" i="1" s="1"/>
  <c r="H519" i="1"/>
  <c r="H520" i="1" s="1"/>
  <c r="H521" i="1" s="1"/>
  <c r="H522" i="1"/>
  <c r="H523" i="1"/>
  <c r="H524" i="1" s="1"/>
  <c r="H525" i="1"/>
  <c r="H526" i="1" s="1"/>
  <c r="H527" i="1" s="1"/>
  <c r="H528" i="1"/>
  <c r="H529" i="1"/>
  <c r="H530" i="1" s="1"/>
  <c r="H531" i="1"/>
  <c r="H532" i="1" s="1"/>
  <c r="H533" i="1" s="1"/>
  <c r="H534" i="1"/>
  <c r="H535" i="1"/>
  <c r="H536" i="1" s="1"/>
  <c r="H537" i="1"/>
  <c r="H538" i="1" s="1"/>
  <c r="H539" i="1" s="1"/>
  <c r="H540" i="1"/>
  <c r="H541" i="1" s="1"/>
  <c r="H542" i="1" s="1"/>
  <c r="H543" i="1"/>
  <c r="H544" i="1" s="1"/>
  <c r="H545" i="1" s="1"/>
  <c r="H546" i="1"/>
  <c r="H547" i="1"/>
  <c r="H548" i="1" s="1"/>
  <c r="H549" i="1"/>
  <c r="H550" i="1" s="1"/>
  <c r="H551" i="1" s="1"/>
  <c r="H552" i="1"/>
  <c r="H553" i="1" s="1"/>
  <c r="H554" i="1" s="1"/>
  <c r="H555" i="1"/>
  <c r="H556" i="1" s="1"/>
  <c r="H557" i="1" s="1"/>
  <c r="H558" i="1"/>
  <c r="H559" i="1"/>
  <c r="H560" i="1" s="1"/>
  <c r="H561" i="1"/>
  <c r="H562" i="1" s="1"/>
  <c r="H563" i="1" s="1"/>
  <c r="H564" i="1"/>
  <c r="H565" i="1" s="1"/>
  <c r="H566" i="1" s="1"/>
  <c r="H567" i="1"/>
  <c r="H568" i="1" s="1"/>
  <c r="H569" i="1" s="1"/>
  <c r="H570" i="1"/>
  <c r="H571" i="1"/>
  <c r="H572" i="1" s="1"/>
  <c r="H573" i="1"/>
  <c r="H574" i="1" s="1"/>
  <c r="H575" i="1" s="1"/>
  <c r="H576" i="1"/>
  <c r="H577" i="1"/>
  <c r="H578" i="1" s="1"/>
  <c r="H579" i="1"/>
  <c r="H580" i="1" s="1"/>
  <c r="H581" i="1" s="1"/>
  <c r="H582" i="1"/>
  <c r="H583" i="1"/>
  <c r="H584" i="1" s="1"/>
  <c r="H585" i="1"/>
  <c r="H586" i="1" s="1"/>
  <c r="H587" i="1" s="1"/>
  <c r="H588" i="1"/>
  <c r="H589" i="1" s="1"/>
  <c r="H590" i="1" s="1"/>
  <c r="H591" i="1"/>
  <c r="H592" i="1" s="1"/>
  <c r="H593" i="1" s="1"/>
  <c r="H594" i="1"/>
  <c r="H595" i="1"/>
  <c r="H596" i="1" s="1"/>
  <c r="H597" i="1"/>
  <c r="H598" i="1" s="1"/>
  <c r="H599" i="1" s="1"/>
  <c r="H600" i="1"/>
  <c r="H601" i="1" s="1"/>
  <c r="H602" i="1" s="1"/>
  <c r="H603" i="1"/>
  <c r="H604" i="1" s="1"/>
  <c r="H605" i="1" s="1"/>
  <c r="H606" i="1"/>
  <c r="H607" i="1" s="1"/>
  <c r="H608" i="1" s="1"/>
  <c r="H609" i="1"/>
  <c r="H610" i="1" s="1"/>
  <c r="H611" i="1" s="1"/>
  <c r="H612" i="1"/>
  <c r="H613" i="1" s="1"/>
  <c r="H614" i="1" s="1"/>
  <c r="H615" i="1"/>
  <c r="H616" i="1" s="1"/>
  <c r="H617" i="1" s="1"/>
  <c r="H618" i="1"/>
  <c r="H619" i="1" s="1"/>
  <c r="H620" i="1" s="1"/>
  <c r="H621" i="1"/>
  <c r="H622" i="1" s="1"/>
  <c r="H623" i="1" s="1"/>
  <c r="H624" i="1"/>
  <c r="H625" i="1"/>
  <c r="H626" i="1" s="1"/>
  <c r="H627" i="1"/>
  <c r="H628" i="1" s="1"/>
  <c r="H629" i="1" s="1"/>
  <c r="H630" i="1"/>
  <c r="H631" i="1" s="1"/>
  <c r="H632" i="1" s="1"/>
  <c r="H633" i="1"/>
  <c r="H634" i="1" s="1"/>
  <c r="H635" i="1" s="1"/>
  <c r="H636" i="1"/>
  <c r="H637" i="1" s="1"/>
  <c r="H638" i="1" s="1"/>
  <c r="H639" i="1"/>
  <c r="H640" i="1" s="1"/>
  <c r="H641" i="1" s="1"/>
  <c r="H642" i="1"/>
  <c r="H643" i="1" s="1"/>
  <c r="H644" i="1" s="1"/>
  <c r="H645" i="1"/>
  <c r="H646" i="1" s="1"/>
  <c r="H647" i="1" s="1"/>
  <c r="H648" i="1"/>
  <c r="H649" i="1" s="1"/>
  <c r="H650" i="1" s="1"/>
  <c r="H651" i="1"/>
  <c r="H652" i="1" s="1"/>
  <c r="H653" i="1" s="1"/>
  <c r="H654" i="1"/>
  <c r="H655" i="1" s="1"/>
  <c r="H656" i="1" s="1"/>
  <c r="H657" i="1"/>
  <c r="H658" i="1" s="1"/>
  <c r="H659" i="1" s="1"/>
  <c r="H660" i="1"/>
  <c r="H661" i="1" s="1"/>
  <c r="H662" i="1" s="1"/>
  <c r="H663" i="1"/>
  <c r="H664" i="1" s="1"/>
  <c r="H665" i="1" s="1"/>
  <c r="H666" i="1"/>
  <c r="H667" i="1" s="1"/>
  <c r="H668" i="1" s="1"/>
  <c r="H669" i="1"/>
  <c r="H670" i="1" s="1"/>
  <c r="H671" i="1" s="1"/>
  <c r="H672" i="1"/>
  <c r="H673" i="1" s="1"/>
  <c r="H674" i="1" s="1"/>
  <c r="H675" i="1"/>
  <c r="H676" i="1" s="1"/>
  <c r="H677" i="1" s="1"/>
  <c r="H678" i="1"/>
  <c r="H679" i="1" s="1"/>
  <c r="H680" i="1" s="1"/>
  <c r="H681" i="1"/>
  <c r="H682" i="1" s="1"/>
  <c r="H683" i="1" s="1"/>
  <c r="H684" i="1"/>
  <c r="H685" i="1" s="1"/>
  <c r="H686" i="1" s="1"/>
  <c r="H687" i="1"/>
  <c r="H688" i="1" s="1"/>
  <c r="H689" i="1" s="1"/>
  <c r="H690" i="1"/>
  <c r="H691" i="1" s="1"/>
  <c r="H692" i="1" s="1"/>
  <c r="H693" i="1"/>
  <c r="H694" i="1" s="1"/>
  <c r="H695" i="1" s="1"/>
  <c r="H696" i="1"/>
  <c r="H697" i="1" s="1"/>
  <c r="H698" i="1" s="1"/>
  <c r="H699" i="1"/>
  <c r="H700" i="1" s="1"/>
  <c r="H701" i="1"/>
  <c r="H702" i="1"/>
  <c r="H703" i="1" s="1"/>
  <c r="H704" i="1" s="1"/>
  <c r="H705" i="1"/>
  <c r="H706" i="1" s="1"/>
  <c r="H707" i="1" s="1"/>
  <c r="H708" i="1"/>
  <c r="H709" i="1" s="1"/>
  <c r="H710" i="1" s="1"/>
  <c r="H711" i="1"/>
  <c r="H712" i="1" s="1"/>
  <c r="H713" i="1" s="1"/>
  <c r="H714" i="1"/>
  <c r="H715" i="1" s="1"/>
  <c r="H716" i="1" s="1"/>
  <c r="H717" i="1"/>
  <c r="H718" i="1" s="1"/>
  <c r="H719" i="1" s="1"/>
  <c r="H720" i="1"/>
  <c r="H721" i="1" s="1"/>
  <c r="H722" i="1" s="1"/>
  <c r="H723" i="1"/>
  <c r="H724" i="1" s="1"/>
  <c r="H725" i="1" s="1"/>
  <c r="H726" i="1"/>
  <c r="H727" i="1"/>
  <c r="H728" i="1" s="1"/>
  <c r="H729" i="1"/>
  <c r="H730" i="1" s="1"/>
  <c r="H731" i="1" s="1"/>
  <c r="H732" i="1"/>
  <c r="H733" i="1" s="1"/>
  <c r="H734" i="1" s="1"/>
  <c r="H735" i="1"/>
  <c r="H736" i="1" s="1"/>
  <c r="H737" i="1" s="1"/>
  <c r="H738" i="1"/>
  <c r="H739" i="1" s="1"/>
  <c r="H740" i="1" s="1"/>
  <c r="H741" i="1"/>
  <c r="H742" i="1" s="1"/>
  <c r="H743" i="1" s="1"/>
  <c r="H744" i="1"/>
  <c r="H745" i="1" s="1"/>
  <c r="H746" i="1" s="1"/>
  <c r="H747" i="1"/>
  <c r="H748" i="1" s="1"/>
  <c r="H749" i="1" s="1"/>
  <c r="H750" i="1"/>
  <c r="H751" i="1" s="1"/>
  <c r="H752" i="1" s="1"/>
  <c r="H753" i="1"/>
  <c r="H754" i="1" s="1"/>
  <c r="H755" i="1" s="1"/>
  <c r="H756" i="1"/>
  <c r="H757" i="1"/>
  <c r="H758" i="1" s="1"/>
  <c r="H759" i="1"/>
  <c r="H760" i="1" s="1"/>
  <c r="H761" i="1" s="1"/>
  <c r="H762" i="1"/>
  <c r="H763" i="1" s="1"/>
  <c r="H764" i="1" s="1"/>
  <c r="H765" i="1"/>
  <c r="H766" i="1" s="1"/>
  <c r="H767" i="1" s="1"/>
  <c r="H768" i="1"/>
  <c r="H769" i="1" s="1"/>
  <c r="H770" i="1" s="1"/>
  <c r="H771" i="1"/>
  <c r="H772" i="1" s="1"/>
  <c r="H773" i="1" s="1"/>
  <c r="H774" i="1"/>
  <c r="H775" i="1" s="1"/>
  <c r="H776" i="1" s="1"/>
  <c r="H777" i="1"/>
  <c r="H778" i="1" s="1"/>
  <c r="H779" i="1" s="1"/>
  <c r="H780" i="1"/>
  <c r="H781" i="1" s="1"/>
  <c r="H782" i="1" s="1"/>
  <c r="H783" i="1"/>
  <c r="H784" i="1" s="1"/>
  <c r="H785" i="1" s="1"/>
  <c r="H786" i="1"/>
  <c r="H787" i="1" s="1"/>
  <c r="H788" i="1" s="1"/>
  <c r="H789" i="1"/>
  <c r="H790" i="1" s="1"/>
  <c r="H791" i="1"/>
  <c r="H792" i="1"/>
  <c r="H793" i="1" s="1"/>
  <c r="H794" i="1" s="1"/>
  <c r="H795" i="1"/>
  <c r="H796" i="1" s="1"/>
  <c r="H797" i="1" s="1"/>
  <c r="H798" i="1"/>
  <c r="H799" i="1" s="1"/>
  <c r="H800" i="1" s="1"/>
  <c r="H801" i="1"/>
  <c r="H802" i="1" s="1"/>
  <c r="H803" i="1" s="1"/>
  <c r="H804" i="1"/>
  <c r="H805" i="1" s="1"/>
  <c r="H806" i="1" s="1"/>
  <c r="H807" i="1"/>
  <c r="H808" i="1" s="1"/>
  <c r="H809" i="1" s="1"/>
  <c r="H810" i="1"/>
  <c r="H811" i="1" s="1"/>
  <c r="H812" i="1" s="1"/>
  <c r="H813" i="1"/>
  <c r="H814" i="1" s="1"/>
  <c r="H815" i="1" s="1"/>
  <c r="H816" i="1"/>
  <c r="H817" i="1" s="1"/>
  <c r="H818" i="1" s="1"/>
  <c r="H819" i="1"/>
  <c r="H820" i="1" s="1"/>
  <c r="H821" i="1" s="1"/>
  <c r="H822" i="1"/>
  <c r="H823" i="1" s="1"/>
  <c r="H824" i="1" s="1"/>
  <c r="H825" i="1"/>
  <c r="H826" i="1" s="1"/>
  <c r="H827" i="1" s="1"/>
  <c r="H828" i="1"/>
  <c r="H829" i="1" s="1"/>
  <c r="H830" i="1" s="1"/>
  <c r="H831" i="1"/>
  <c r="H832" i="1" s="1"/>
  <c r="H833" i="1" s="1"/>
  <c r="H834" i="1"/>
  <c r="H835" i="1" s="1"/>
  <c r="H836" i="1" s="1"/>
  <c r="H837" i="1"/>
  <c r="H838" i="1" s="1"/>
  <c r="H839" i="1" s="1"/>
  <c r="H840" i="1"/>
  <c r="H841" i="1" s="1"/>
  <c r="H842" i="1" s="1"/>
  <c r="H843" i="1"/>
  <c r="H844" i="1" s="1"/>
  <c r="H845" i="1" s="1"/>
  <c r="H846" i="1"/>
  <c r="H847" i="1" s="1"/>
  <c r="H848" i="1" s="1"/>
  <c r="H849" i="1"/>
  <c r="H850" i="1" s="1"/>
  <c r="H851" i="1" s="1"/>
  <c r="H852" i="1"/>
  <c r="H853" i="1" s="1"/>
  <c r="H854" i="1" s="1"/>
  <c r="H855" i="1"/>
  <c r="H856" i="1" s="1"/>
  <c r="H857" i="1" s="1"/>
  <c r="H858" i="1"/>
  <c r="H859" i="1" s="1"/>
  <c r="H860" i="1" s="1"/>
  <c r="H861" i="1"/>
  <c r="H862" i="1" s="1"/>
  <c r="H863" i="1"/>
  <c r="H864" i="1"/>
  <c r="H865" i="1"/>
  <c r="H866" i="1" s="1"/>
  <c r="H867" i="1"/>
  <c r="H868" i="1" s="1"/>
  <c r="H869" i="1" s="1"/>
  <c r="H870" i="1"/>
  <c r="H871" i="1" s="1"/>
  <c r="H872" i="1" s="1"/>
  <c r="H873" i="1"/>
  <c r="H874" i="1" s="1"/>
  <c r="H875" i="1" s="1"/>
  <c r="H876" i="1"/>
  <c r="H877" i="1" s="1"/>
  <c r="H878" i="1" s="1"/>
  <c r="H879" i="1"/>
  <c r="H880" i="1" s="1"/>
  <c r="H881" i="1" s="1"/>
  <c r="H882" i="1"/>
  <c r="H883" i="1" s="1"/>
  <c r="H884" i="1" s="1"/>
  <c r="H885" i="1"/>
  <c r="H886" i="1" s="1"/>
  <c r="H887" i="1" s="1"/>
  <c r="H888" i="1"/>
  <c r="H889" i="1" s="1"/>
  <c r="H890" i="1" s="1"/>
  <c r="H891" i="1"/>
  <c r="H892" i="1" s="1"/>
  <c r="H893" i="1" s="1"/>
  <c r="H894" i="1"/>
  <c r="H895" i="1"/>
  <c r="H896" i="1" s="1"/>
  <c r="H897" i="1"/>
  <c r="H898" i="1" s="1"/>
  <c r="H899" i="1" s="1"/>
  <c r="H900" i="1"/>
  <c r="H901" i="1" s="1"/>
  <c r="H902" i="1" s="1"/>
  <c r="H903" i="1"/>
  <c r="H904" i="1" s="1"/>
  <c r="H905" i="1" s="1"/>
  <c r="H906" i="1"/>
  <c r="H907" i="1" s="1"/>
  <c r="H908" i="1" s="1"/>
  <c r="H909" i="1"/>
  <c r="H910" i="1" s="1"/>
  <c r="H911" i="1" s="1"/>
  <c r="H912" i="1"/>
  <c r="H913" i="1"/>
  <c r="H914" i="1" s="1"/>
  <c r="H915" i="1"/>
  <c r="H916" i="1" s="1"/>
  <c r="H917" i="1" s="1"/>
  <c r="H918" i="1"/>
  <c r="H919" i="1"/>
  <c r="H920" i="1" s="1"/>
  <c r="H921" i="1"/>
  <c r="H922" i="1" s="1"/>
  <c r="H923" i="1" s="1"/>
  <c r="H924" i="1"/>
  <c r="H925" i="1" s="1"/>
  <c r="H926" i="1" s="1"/>
  <c r="H927" i="1"/>
  <c r="H928" i="1" s="1"/>
  <c r="H929" i="1" s="1"/>
  <c r="H930" i="1"/>
  <c r="H931" i="1" s="1"/>
  <c r="H932" i="1" s="1"/>
  <c r="H933" i="1"/>
  <c r="H934" i="1" s="1"/>
  <c r="H935" i="1" s="1"/>
  <c r="H936" i="1"/>
  <c r="H937" i="1" s="1"/>
  <c r="H938" i="1" s="1"/>
  <c r="H939" i="1"/>
  <c r="H940" i="1" s="1"/>
  <c r="H941" i="1" s="1"/>
  <c r="H942" i="1"/>
  <c r="H943" i="1"/>
  <c r="H944" i="1" s="1"/>
  <c r="H945" i="1"/>
  <c r="H946" i="1" s="1"/>
  <c r="H947" i="1" s="1"/>
  <c r="H948" i="1"/>
  <c r="H949" i="1" s="1"/>
  <c r="H950" i="1" s="1"/>
  <c r="H951" i="1"/>
  <c r="H952" i="1" s="1"/>
  <c r="H953" i="1" s="1"/>
  <c r="H954" i="1"/>
  <c r="H955" i="1" s="1"/>
  <c r="H956" i="1" s="1"/>
  <c r="H957" i="1"/>
  <c r="H958" i="1" s="1"/>
  <c r="H959" i="1" s="1"/>
  <c r="H960" i="1"/>
  <c r="H961" i="1"/>
  <c r="H962" i="1" s="1"/>
  <c r="H963" i="1"/>
  <c r="H964" i="1" s="1"/>
  <c r="H965" i="1" s="1"/>
  <c r="H966" i="1"/>
  <c r="H967" i="1" s="1"/>
  <c r="H968" i="1" s="1"/>
  <c r="H969" i="1"/>
  <c r="H970" i="1" s="1"/>
  <c r="H971" i="1" s="1"/>
  <c r="H972" i="1"/>
  <c r="H973" i="1" s="1"/>
  <c r="H974" i="1" s="1"/>
  <c r="H975" i="1"/>
  <c r="H976" i="1" s="1"/>
  <c r="H977" i="1" s="1"/>
  <c r="H978" i="1"/>
  <c r="H979" i="1" s="1"/>
  <c r="H980" i="1" s="1"/>
  <c r="H981" i="1"/>
  <c r="H982" i="1" s="1"/>
  <c r="H983" i="1" s="1"/>
  <c r="H984" i="1"/>
  <c r="H985" i="1" s="1"/>
  <c r="H986" i="1" s="1"/>
  <c r="H987" i="1"/>
  <c r="H988" i="1" s="1"/>
  <c r="H989" i="1" s="1"/>
  <c r="H990" i="1"/>
  <c r="H991" i="1"/>
  <c r="H992" i="1" s="1"/>
  <c r="H993" i="1"/>
  <c r="H994" i="1" s="1"/>
  <c r="H995" i="1" s="1"/>
  <c r="H996" i="1"/>
  <c r="H997" i="1"/>
  <c r="H998" i="1" s="1"/>
  <c r="H999" i="1"/>
  <c r="H1000" i="1" s="1"/>
  <c r="H1001" i="1" s="1"/>
  <c r="H1002" i="1"/>
  <c r="H1003" i="1" s="1"/>
  <c r="H1004" i="1" s="1"/>
  <c r="H1005" i="1"/>
  <c r="H1006" i="1" s="1"/>
  <c r="H1007" i="1" s="1"/>
  <c r="H1008" i="1"/>
  <c r="H1009" i="1"/>
  <c r="H1010" i="1" s="1"/>
  <c r="H1011" i="1"/>
  <c r="H1012" i="1" s="1"/>
  <c r="H1013" i="1" s="1"/>
  <c r="H1014" i="1"/>
  <c r="H1015" i="1"/>
  <c r="H1016" i="1" s="1"/>
  <c r="H1017" i="1"/>
  <c r="H1018" i="1" s="1"/>
  <c r="H1019" i="1" s="1"/>
  <c r="H1020" i="1"/>
  <c r="H1021" i="1" s="1"/>
  <c r="H1022" i="1" s="1"/>
  <c r="H1023" i="1"/>
  <c r="H1024" i="1" s="1"/>
  <c r="H1025" i="1" s="1"/>
  <c r="H1026" i="1"/>
  <c r="H1027" i="1" s="1"/>
  <c r="H1028" i="1" s="1"/>
  <c r="H1029" i="1"/>
  <c r="H1030" i="1" s="1"/>
  <c r="H1031" i="1" s="1"/>
  <c r="H1032" i="1"/>
  <c r="H1033" i="1" s="1"/>
  <c r="H1034" i="1" s="1"/>
  <c r="H1035" i="1"/>
  <c r="H1036" i="1" s="1"/>
  <c r="H1037" i="1" s="1"/>
  <c r="H1038" i="1"/>
  <c r="H1039" i="1" s="1"/>
  <c r="H1040" i="1" s="1"/>
  <c r="H1041" i="1"/>
  <c r="H1042" i="1" s="1"/>
  <c r="H1043" i="1" s="1"/>
  <c r="H1044" i="1"/>
  <c r="H1045" i="1" s="1"/>
  <c r="H1046" i="1" s="1"/>
  <c r="H1047" i="1"/>
  <c r="H1048" i="1" s="1"/>
  <c r="H1049" i="1" s="1"/>
  <c r="H1050" i="1"/>
  <c r="H1051" i="1" s="1"/>
  <c r="H1052" i="1" s="1"/>
  <c r="H1053" i="1"/>
  <c r="H1054" i="1"/>
  <c r="H1055" i="1" s="1"/>
  <c r="H1056" i="1"/>
  <c r="H1057" i="1" s="1"/>
  <c r="H1058" i="1" s="1"/>
  <c r="H1059" i="1"/>
  <c r="H1060" i="1" s="1"/>
  <c r="H1061" i="1" s="1"/>
  <c r="H1062" i="1"/>
  <c r="H1063" i="1" s="1"/>
  <c r="H1064" i="1" s="1"/>
  <c r="H1065" i="1"/>
  <c r="H1066" i="1" s="1"/>
  <c r="H1067" i="1" s="1"/>
  <c r="H1068" i="1"/>
  <c r="H1069" i="1" s="1"/>
  <c r="H1070" i="1" s="1"/>
  <c r="H1071" i="1"/>
  <c r="H1072" i="1" s="1"/>
  <c r="H1073" i="1" s="1"/>
  <c r="H1074" i="1"/>
  <c r="H1075" i="1"/>
  <c r="H1076" i="1" s="1"/>
  <c r="H1077" i="1"/>
  <c r="H1078" i="1" s="1"/>
  <c r="H1079" i="1" s="1"/>
  <c r="H1080" i="1"/>
  <c r="H1081" i="1" s="1"/>
  <c r="H1082" i="1" s="1"/>
  <c r="H1083" i="1"/>
  <c r="H1084" i="1" s="1"/>
  <c r="H1085" i="1" s="1"/>
  <c r="H1086" i="1"/>
  <c r="H1087" i="1" s="1"/>
  <c r="H1088" i="1" s="1"/>
  <c r="H1089" i="1"/>
  <c r="H1090" i="1" s="1"/>
  <c r="H1091" i="1" s="1"/>
  <c r="H1092" i="1"/>
  <c r="H1093" i="1" s="1"/>
  <c r="H1094" i="1" s="1"/>
  <c r="H1095" i="1"/>
  <c r="H1096" i="1" s="1"/>
  <c r="H1097" i="1" s="1"/>
  <c r="H1098" i="1"/>
  <c r="H1099" i="1"/>
  <c r="H1100" i="1" s="1"/>
  <c r="H1101" i="1"/>
  <c r="H1102" i="1" s="1"/>
  <c r="H1103" i="1" s="1"/>
  <c r="H1104" i="1"/>
  <c r="H1105" i="1" s="1"/>
  <c r="H1106" i="1" s="1"/>
  <c r="H1107" i="1"/>
  <c r="H1108" i="1" s="1"/>
  <c r="H1109" i="1" s="1"/>
  <c r="H1110" i="1"/>
  <c r="H1111" i="1" s="1"/>
  <c r="H1112" i="1" s="1"/>
  <c r="H1113" i="1"/>
  <c r="H1114" i="1" s="1"/>
  <c r="H1115" i="1" s="1"/>
  <c r="H1116" i="1"/>
  <c r="H1117" i="1" s="1"/>
  <c r="H1118" i="1" s="1"/>
  <c r="H1119" i="1"/>
  <c r="H1120" i="1" s="1"/>
  <c r="H1121" i="1" s="1"/>
  <c r="H1122" i="1"/>
  <c r="H1123" i="1" s="1"/>
  <c r="H1124" i="1" s="1"/>
  <c r="H1125" i="1"/>
  <c r="H1126" i="1" s="1"/>
  <c r="H1127" i="1" s="1"/>
  <c r="H1128" i="1"/>
  <c r="H1129" i="1" s="1"/>
  <c r="H1130" i="1" s="1"/>
  <c r="H1131" i="1"/>
  <c r="H1132" i="1" s="1"/>
  <c r="H1133" i="1" s="1"/>
  <c r="H1134" i="1"/>
  <c r="H1135" i="1" s="1"/>
  <c r="H1136" i="1" s="1"/>
  <c r="H1137" i="1"/>
  <c r="H1138" i="1" s="1"/>
  <c r="H1139" i="1" s="1"/>
  <c r="H1140" i="1"/>
  <c r="H1141" i="1" s="1"/>
  <c r="H1142" i="1" s="1"/>
  <c r="H1143" i="1"/>
  <c r="H1144" i="1" s="1"/>
  <c r="H1145" i="1" s="1"/>
  <c r="H1146" i="1"/>
  <c r="H1147" i="1"/>
  <c r="H1148" i="1" s="1"/>
  <c r="H1149" i="1"/>
  <c r="H1150" i="1" s="1"/>
  <c r="H1151" i="1" s="1"/>
  <c r="H1152" i="1"/>
  <c r="H1153" i="1" s="1"/>
  <c r="H1154" i="1" s="1"/>
  <c r="H1155" i="1"/>
  <c r="H1156" i="1" s="1"/>
  <c r="H1157" i="1" s="1"/>
  <c r="H1158" i="1"/>
  <c r="H1159" i="1" s="1"/>
  <c r="H1160" i="1" s="1"/>
  <c r="H1161" i="1"/>
  <c r="H1162" i="1" s="1"/>
  <c r="H1163" i="1" s="1"/>
  <c r="H1164" i="1"/>
  <c r="H1165" i="1" s="1"/>
  <c r="H1166" i="1" s="1"/>
  <c r="H1167" i="1"/>
  <c r="H1168" i="1" s="1"/>
  <c r="H1169" i="1" s="1"/>
  <c r="H1170" i="1"/>
  <c r="H1171" i="1" s="1"/>
  <c r="H1172" i="1" s="1"/>
  <c r="H1173" i="1"/>
  <c r="H1174" i="1" s="1"/>
  <c r="H1175" i="1" s="1"/>
  <c r="H1176" i="1"/>
  <c r="H1177" i="1" s="1"/>
  <c r="H1178" i="1" s="1"/>
  <c r="H1179" i="1"/>
  <c r="H1180" i="1" s="1"/>
  <c r="H1181" i="1" s="1"/>
  <c r="H1182" i="1"/>
  <c r="H1183" i="1"/>
  <c r="H1184" i="1" s="1"/>
  <c r="H1185" i="1"/>
  <c r="H1186" i="1" s="1"/>
  <c r="H1187" i="1" s="1"/>
  <c r="H1188" i="1"/>
  <c r="H1189" i="1" s="1"/>
  <c r="H1190" i="1" s="1"/>
  <c r="H1191" i="1"/>
  <c r="H1192" i="1" s="1"/>
  <c r="H1193" i="1" s="1"/>
  <c r="H1194" i="1"/>
  <c r="H1195" i="1" s="1"/>
  <c r="H1196" i="1" s="1"/>
  <c r="H1197" i="1"/>
  <c r="H1198" i="1" s="1"/>
  <c r="H1199" i="1" s="1"/>
  <c r="H1200" i="1"/>
  <c r="H1201" i="1" s="1"/>
  <c r="H1202" i="1" s="1"/>
  <c r="H1203" i="1"/>
  <c r="H1204" i="1" s="1"/>
  <c r="H1205" i="1" s="1"/>
  <c r="H1206" i="1"/>
  <c r="H1207" i="1" s="1"/>
  <c r="H1208" i="1" s="1"/>
  <c r="H1209" i="1"/>
  <c r="H1210" i="1" s="1"/>
  <c r="H1211" i="1" s="1"/>
  <c r="H1212" i="1"/>
  <c r="H1213" i="1" s="1"/>
  <c r="H1214" i="1" s="1"/>
  <c r="H1215" i="1"/>
  <c r="H1216" i="1" s="1"/>
  <c r="H1217" i="1" s="1"/>
  <c r="H1218" i="1"/>
  <c r="H1219" i="1" s="1"/>
  <c r="H1220" i="1" s="1"/>
  <c r="H1221" i="1"/>
  <c r="H1222" i="1" s="1"/>
  <c r="H1223" i="1" s="1"/>
  <c r="H1224" i="1"/>
  <c r="H1225" i="1" s="1"/>
  <c r="H1226" i="1" s="1"/>
  <c r="H1227" i="1"/>
  <c r="H1228" i="1" s="1"/>
  <c r="H1229" i="1" s="1"/>
  <c r="H1230" i="1"/>
  <c r="H1231" i="1" s="1"/>
  <c r="H1232" i="1" s="1"/>
  <c r="H1233" i="1"/>
  <c r="H1234" i="1" s="1"/>
  <c r="H1235" i="1" s="1"/>
  <c r="H1236" i="1"/>
  <c r="H1237" i="1" s="1"/>
  <c r="H1238" i="1" s="1"/>
  <c r="H1239" i="1"/>
  <c r="H1240" i="1" s="1"/>
  <c r="H1241" i="1" s="1"/>
  <c r="H1242" i="1"/>
  <c r="H1243" i="1"/>
  <c r="H1244" i="1" s="1"/>
  <c r="H1245" i="1"/>
  <c r="H1246" i="1" s="1"/>
  <c r="H1247" i="1" s="1"/>
  <c r="H1248" i="1"/>
  <c r="H1249" i="1" s="1"/>
  <c r="H1250" i="1" s="1"/>
  <c r="H1251" i="1"/>
  <c r="H1252" i="1" s="1"/>
  <c r="H1253" i="1" s="1"/>
  <c r="H1254" i="1"/>
  <c r="H1255" i="1" s="1"/>
  <c r="H1256" i="1" s="1"/>
  <c r="H1257" i="1"/>
  <c r="H1258" i="1" s="1"/>
  <c r="H1259" i="1" s="1"/>
  <c r="H1260" i="1"/>
  <c r="H1261" i="1" s="1"/>
  <c r="H1262" i="1" s="1"/>
  <c r="H1263" i="1"/>
  <c r="H1264" i="1" s="1"/>
  <c r="H1265" i="1" s="1"/>
  <c r="H1266" i="1"/>
  <c r="H1267" i="1"/>
  <c r="H1268" i="1" s="1"/>
  <c r="H1269" i="1"/>
  <c r="H1270" i="1" s="1"/>
  <c r="H1271" i="1" s="1"/>
  <c r="H1272" i="1"/>
  <c r="H1273" i="1" s="1"/>
  <c r="H1274" i="1" s="1"/>
  <c r="H1275" i="1"/>
  <c r="H1276" i="1" s="1"/>
  <c r="H1277" i="1" s="1"/>
  <c r="H1278" i="1"/>
  <c r="H1279" i="1" s="1"/>
  <c r="H1280" i="1" s="1"/>
  <c r="H1281" i="1"/>
  <c r="H1282" i="1" s="1"/>
  <c r="H1283" i="1" s="1"/>
  <c r="H1284" i="1"/>
  <c r="H1285" i="1" s="1"/>
  <c r="H1286" i="1" s="1"/>
  <c r="H1287" i="1"/>
  <c r="H1288" i="1" s="1"/>
  <c r="H1289" i="1" s="1"/>
  <c r="H1290" i="1"/>
  <c r="H1291" i="1" s="1"/>
  <c r="H1292" i="1" s="1"/>
  <c r="H1293" i="1"/>
  <c r="H1294" i="1" s="1"/>
  <c r="H1295" i="1" s="1"/>
  <c r="H1296" i="1"/>
  <c r="H1297" i="1" s="1"/>
  <c r="H1298" i="1" s="1"/>
  <c r="H1299" i="1"/>
  <c r="H1300" i="1" s="1"/>
  <c r="H1301" i="1" s="1"/>
  <c r="H1302" i="1"/>
  <c r="H1303" i="1"/>
  <c r="H1304" i="1" s="1"/>
  <c r="H1305" i="1"/>
  <c r="H1306" i="1" s="1"/>
  <c r="H1307" i="1" s="1"/>
  <c r="H1308" i="1"/>
  <c r="H1309" i="1" s="1"/>
  <c r="H1310" i="1" s="1"/>
  <c r="H1311" i="1"/>
  <c r="H1312" i="1" s="1"/>
  <c r="H1313" i="1" s="1"/>
  <c r="H1314" i="1"/>
  <c r="H1315" i="1" s="1"/>
  <c r="H1316" i="1" s="1"/>
  <c r="H1317" i="1"/>
  <c r="H1318" i="1" s="1"/>
  <c r="H1319" i="1" s="1"/>
  <c r="H1320" i="1"/>
  <c r="H1321" i="1" s="1"/>
  <c r="H1322" i="1" s="1"/>
  <c r="H1323" i="1"/>
  <c r="H1324" i="1" s="1"/>
  <c r="H1325" i="1" s="1"/>
  <c r="H1326" i="1"/>
  <c r="H1327" i="1" s="1"/>
  <c r="H1328" i="1" s="1"/>
  <c r="H1329" i="1"/>
  <c r="H1330" i="1" s="1"/>
  <c r="H1331" i="1" s="1"/>
  <c r="H1332" i="1"/>
  <c r="H1333" i="1" s="1"/>
  <c r="H1334" i="1" s="1"/>
  <c r="H1335" i="1"/>
  <c r="H1336" i="1" s="1"/>
  <c r="H1337" i="1" s="1"/>
  <c r="H1338" i="1"/>
  <c r="H1339" i="1" s="1"/>
  <c r="H1340" i="1" s="1"/>
  <c r="H1341" i="1"/>
  <c r="H1342" i="1" s="1"/>
  <c r="H1343" i="1" s="1"/>
  <c r="H1344" i="1"/>
  <c r="H1345" i="1" s="1"/>
  <c r="H1346" i="1" s="1"/>
  <c r="H1347" i="1"/>
  <c r="H1348" i="1" s="1"/>
  <c r="H1349" i="1" s="1"/>
  <c r="H1350" i="1"/>
  <c r="H1351" i="1" s="1"/>
  <c r="H1352" i="1" s="1"/>
  <c r="H1353" i="1"/>
  <c r="H1354" i="1" s="1"/>
  <c r="H1355" i="1" s="1"/>
  <c r="H1356" i="1"/>
  <c r="H1357" i="1" s="1"/>
  <c r="H1358" i="1" s="1"/>
  <c r="H1359" i="1"/>
  <c r="H1360" i="1" s="1"/>
  <c r="H1361" i="1" s="1"/>
  <c r="H1362" i="1"/>
  <c r="H1363" i="1" s="1"/>
  <c r="H1364" i="1" s="1"/>
  <c r="H1365" i="1"/>
  <c r="H1366" i="1" s="1"/>
  <c r="H1367" i="1" s="1"/>
  <c r="H1368" i="1"/>
  <c r="H1369" i="1" s="1"/>
  <c r="H1370" i="1" s="1"/>
  <c r="H1371" i="1"/>
  <c r="H1372" i="1" s="1"/>
  <c r="H1373" i="1" s="1"/>
  <c r="H1374" i="1"/>
  <c r="H1375" i="1" s="1"/>
  <c r="H1376" i="1" s="1"/>
  <c r="H1377" i="1"/>
  <c r="H1378" i="1" s="1"/>
  <c r="H1379" i="1" s="1"/>
  <c r="H1380" i="1"/>
  <c r="H1381" i="1" s="1"/>
  <c r="H1382" i="1" s="1"/>
  <c r="H1383" i="1"/>
  <c r="H1384" i="1" s="1"/>
  <c r="H1385" i="1" s="1"/>
  <c r="H1386" i="1"/>
  <c r="H1387" i="1"/>
  <c r="H1388" i="1" s="1"/>
  <c r="H1389" i="1"/>
  <c r="H1390" i="1" s="1"/>
  <c r="H1391" i="1" s="1"/>
  <c r="H1392" i="1"/>
  <c r="H1393" i="1" s="1"/>
  <c r="H1394" i="1" s="1"/>
  <c r="H1395" i="1"/>
  <c r="H1396" i="1" s="1"/>
  <c r="H1397" i="1" s="1"/>
  <c r="H1398" i="1"/>
  <c r="H1399" i="1" s="1"/>
  <c r="H1400" i="1" s="1"/>
  <c r="H1401" i="1"/>
  <c r="H1402" i="1" s="1"/>
  <c r="H1403" i="1" s="1"/>
  <c r="H1404" i="1"/>
  <c r="H1405" i="1" s="1"/>
  <c r="H1406" i="1" s="1"/>
  <c r="H1407" i="1"/>
  <c r="H1408" i="1" s="1"/>
  <c r="H1409" i="1" s="1"/>
  <c r="H1410" i="1"/>
  <c r="H1411" i="1" s="1"/>
  <c r="H1412" i="1" s="1"/>
  <c r="H1413" i="1"/>
  <c r="H1414" i="1" s="1"/>
  <c r="H1415" i="1" s="1"/>
  <c r="H1416" i="1"/>
  <c r="H1417" i="1" s="1"/>
  <c r="H1418" i="1" s="1"/>
  <c r="H1419" i="1"/>
  <c r="H1420" i="1" s="1"/>
  <c r="H1421" i="1" s="1"/>
  <c r="H1422" i="1"/>
  <c r="H1423" i="1"/>
  <c r="H1424" i="1" s="1"/>
  <c r="H1425" i="1"/>
  <c r="H1426" i="1" s="1"/>
  <c r="H1427" i="1" s="1"/>
  <c r="H1428" i="1"/>
  <c r="H1429" i="1" s="1"/>
  <c r="H1430" i="1" s="1"/>
  <c r="H1431" i="1"/>
  <c r="H1432" i="1" s="1"/>
  <c r="H1433" i="1" s="1"/>
  <c r="H1434" i="1"/>
  <c r="H1435" i="1" s="1"/>
  <c r="H1436" i="1" s="1"/>
  <c r="H1437" i="1"/>
  <c r="H1438" i="1" s="1"/>
  <c r="H1439" i="1" s="1"/>
  <c r="H1440" i="1"/>
  <c r="H1441" i="1" s="1"/>
  <c r="H1442" i="1" s="1"/>
  <c r="H1443" i="1"/>
  <c r="H1444" i="1" s="1"/>
  <c r="H1445" i="1" s="1"/>
  <c r="H1446" i="1"/>
  <c r="H1447" i="1" s="1"/>
  <c r="H1448" i="1" s="1"/>
  <c r="H1449" i="1"/>
  <c r="H1450" i="1" s="1"/>
  <c r="H1451" i="1" s="1"/>
  <c r="H1452" i="1"/>
  <c r="H1453" i="1" s="1"/>
  <c r="H1454" i="1" s="1"/>
  <c r="H1455" i="1"/>
  <c r="H1456" i="1" s="1"/>
  <c r="H1457" i="1" s="1"/>
  <c r="H1458" i="1"/>
  <c r="H1459" i="1" s="1"/>
  <c r="H1460" i="1" s="1"/>
  <c r="H1461" i="1"/>
  <c r="H1462" i="1" s="1"/>
  <c r="H1463" i="1" s="1"/>
  <c r="H1464" i="1"/>
  <c r="H1465" i="1" s="1"/>
  <c r="H1466" i="1" s="1"/>
  <c r="H1467" i="1"/>
  <c r="H1468" i="1" s="1"/>
  <c r="H1469" i="1" s="1"/>
  <c r="H1470" i="1"/>
  <c r="H1471" i="1" s="1"/>
  <c r="H1472" i="1" s="1"/>
  <c r="H1473" i="1"/>
  <c r="H1474" i="1" s="1"/>
  <c r="H1475" i="1" s="1"/>
  <c r="H1476" i="1"/>
  <c r="H1477" i="1" s="1"/>
  <c r="H1478" i="1" s="1"/>
  <c r="H1479" i="1"/>
  <c r="H1480" i="1" s="1"/>
  <c r="H1481" i="1" s="1"/>
  <c r="H1482" i="1"/>
  <c r="H1483" i="1"/>
  <c r="H1484" i="1" s="1"/>
  <c r="H1485" i="1"/>
  <c r="H1486" i="1" s="1"/>
  <c r="H1487" i="1" s="1"/>
  <c r="H1488" i="1"/>
  <c r="H1489" i="1" s="1"/>
  <c r="H1490" i="1" s="1"/>
  <c r="H1491" i="1"/>
  <c r="H1492" i="1" s="1"/>
  <c r="H1493" i="1" s="1"/>
  <c r="H1494" i="1"/>
  <c r="H1495" i="1"/>
  <c r="H1496" i="1" s="1"/>
  <c r="H1497" i="1"/>
  <c r="H1498" i="1" s="1"/>
  <c r="H1499" i="1" s="1"/>
  <c r="H1500" i="1"/>
  <c r="H1501" i="1" s="1"/>
  <c r="H1502" i="1" s="1"/>
  <c r="AC3" i="1"/>
  <c r="AB3" i="1"/>
  <c r="F1" i="6"/>
  <c r="AB3" i="8" l="1"/>
  <c r="AC3" i="7"/>
  <c r="AB4" i="1"/>
  <c r="B3" i="9"/>
  <c r="B2" i="9"/>
  <c r="B15" i="9"/>
  <c r="B14" i="10"/>
  <c r="B7" i="11"/>
  <c r="B3" i="11"/>
  <c r="B4" i="11"/>
  <c r="B5" i="11"/>
  <c r="B6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401" i="11"/>
  <c r="B402" i="11"/>
  <c r="B403" i="11"/>
  <c r="B404" i="11"/>
  <c r="B405" i="11"/>
  <c r="B406" i="11"/>
  <c r="B407" i="11"/>
  <c r="B408" i="11"/>
  <c r="B409" i="11"/>
  <c r="B410" i="11"/>
  <c r="B411" i="11"/>
  <c r="B412" i="11"/>
  <c r="B413" i="11"/>
  <c r="B414" i="11"/>
  <c r="B415" i="11"/>
  <c r="B416" i="11"/>
  <c r="B417" i="11"/>
  <c r="B418" i="11"/>
  <c r="B419" i="11"/>
  <c r="B420" i="11"/>
  <c r="B421" i="11"/>
  <c r="B422" i="11"/>
  <c r="B423" i="11"/>
  <c r="B424" i="11"/>
  <c r="B425" i="11"/>
  <c r="B426" i="11"/>
  <c r="B427" i="11"/>
  <c r="B428" i="11"/>
  <c r="B429" i="11"/>
  <c r="B430" i="11"/>
  <c r="B431" i="11"/>
  <c r="B432" i="11"/>
  <c r="B433" i="11"/>
  <c r="B434" i="11"/>
  <c r="B435" i="11"/>
  <c r="B436" i="11"/>
  <c r="B437" i="11"/>
  <c r="B438" i="11"/>
  <c r="B439" i="11"/>
  <c r="B440" i="11"/>
  <c r="B441" i="11"/>
  <c r="B442" i="11"/>
  <c r="B443" i="11"/>
  <c r="B444" i="11"/>
  <c r="B445" i="11"/>
  <c r="B446" i="11"/>
  <c r="B447" i="11"/>
  <c r="B448" i="11"/>
  <c r="B449" i="11"/>
  <c r="B450" i="11"/>
  <c r="B451" i="11"/>
  <c r="B452" i="11"/>
  <c r="B453" i="11"/>
  <c r="B454" i="11"/>
  <c r="B455" i="11"/>
  <c r="B456" i="11"/>
  <c r="B457" i="11"/>
  <c r="B458" i="11"/>
  <c r="B459" i="11"/>
  <c r="B460" i="11"/>
  <c r="B461" i="11"/>
  <c r="B462" i="11"/>
  <c r="B463" i="11"/>
  <c r="B464" i="11"/>
  <c r="B465" i="11"/>
  <c r="B466" i="11"/>
  <c r="B467" i="11"/>
  <c r="B468" i="11"/>
  <c r="B469" i="11"/>
  <c r="B470" i="11"/>
  <c r="B471" i="11"/>
  <c r="B472" i="11"/>
  <c r="B473" i="11"/>
  <c r="B474" i="11"/>
  <c r="B475" i="11"/>
  <c r="B476" i="11"/>
  <c r="B477" i="11"/>
  <c r="B478" i="11"/>
  <c r="B479" i="11"/>
  <c r="B480" i="11"/>
  <c r="B481" i="11"/>
  <c r="B482" i="11"/>
  <c r="B483" i="11"/>
  <c r="B484" i="11"/>
  <c r="B485" i="11"/>
  <c r="B486" i="11"/>
  <c r="B487" i="11"/>
  <c r="B488" i="11"/>
  <c r="B489" i="11"/>
  <c r="B490" i="11"/>
  <c r="B491" i="11"/>
  <c r="B492" i="11"/>
  <c r="B493" i="11"/>
  <c r="B494" i="11"/>
  <c r="B495" i="11"/>
  <c r="B496" i="11"/>
  <c r="B497" i="11"/>
  <c r="B498" i="11"/>
  <c r="B499" i="11"/>
  <c r="B500" i="11"/>
  <c r="B501" i="11"/>
  <c r="B7" i="10"/>
  <c r="B3" i="10"/>
  <c r="B4" i="10"/>
  <c r="B5" i="10"/>
  <c r="B6" i="10"/>
  <c r="B8" i="10"/>
  <c r="B9" i="10"/>
  <c r="B10" i="10"/>
  <c r="B11" i="10"/>
  <c r="B12" i="10"/>
  <c r="B13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B2" i="10"/>
  <c r="B6" i="9"/>
  <c r="B5" i="9"/>
  <c r="B4" i="9"/>
  <c r="A4" i="9" l="1"/>
  <c r="A501" i="11" l="1"/>
  <c r="A500" i="11"/>
  <c r="A499" i="11"/>
  <c r="A498" i="11"/>
  <c r="A497" i="11"/>
  <c r="A496" i="11"/>
  <c r="A495" i="11"/>
  <c r="A494" i="11"/>
  <c r="A493" i="11"/>
  <c r="A492" i="11"/>
  <c r="A491" i="11"/>
  <c r="A490" i="11"/>
  <c r="A489" i="11"/>
  <c r="A488" i="11"/>
  <c r="A487" i="11"/>
  <c r="A486" i="11"/>
  <c r="A485" i="11"/>
  <c r="A484" i="11"/>
  <c r="A483" i="11"/>
  <c r="A482" i="11"/>
  <c r="A481" i="11"/>
  <c r="A480" i="11"/>
  <c r="A479" i="11"/>
  <c r="A478" i="11"/>
  <c r="A477" i="11"/>
  <c r="A476" i="11"/>
  <c r="A475" i="11"/>
  <c r="A474" i="11"/>
  <c r="A473" i="11"/>
  <c r="A472" i="11"/>
  <c r="A471" i="11"/>
  <c r="A470" i="11"/>
  <c r="A469" i="11"/>
  <c r="A468" i="11"/>
  <c r="A467" i="11"/>
  <c r="A466" i="11"/>
  <c r="A465" i="11"/>
  <c r="A464" i="11"/>
  <c r="A463" i="11"/>
  <c r="A462" i="11"/>
  <c r="A461" i="11"/>
  <c r="A460" i="11"/>
  <c r="A459" i="11"/>
  <c r="A458" i="11"/>
  <c r="A457" i="11"/>
  <c r="A456" i="11"/>
  <c r="A455" i="11"/>
  <c r="A454" i="11"/>
  <c r="A453" i="11"/>
  <c r="A452" i="11"/>
  <c r="A451" i="11"/>
  <c r="A450" i="11"/>
  <c r="A449" i="11"/>
  <c r="A448" i="11"/>
  <c r="A447" i="11"/>
  <c r="A446" i="11"/>
  <c r="A445" i="11"/>
  <c r="A444" i="11"/>
  <c r="A443" i="11"/>
  <c r="A442" i="11"/>
  <c r="A441" i="11"/>
  <c r="A440" i="11"/>
  <c r="A439" i="11"/>
  <c r="A438" i="11"/>
  <c r="A437" i="11"/>
  <c r="A436" i="11"/>
  <c r="A435" i="11"/>
  <c r="A434" i="11"/>
  <c r="A433" i="11"/>
  <c r="A432" i="11"/>
  <c r="A431" i="11"/>
  <c r="A430" i="11"/>
  <c r="A429" i="11"/>
  <c r="A428" i="11"/>
  <c r="A427" i="11"/>
  <c r="A426" i="11"/>
  <c r="A425" i="11"/>
  <c r="A424" i="11"/>
  <c r="A423" i="11"/>
  <c r="A422" i="11"/>
  <c r="A421" i="11"/>
  <c r="A420" i="11"/>
  <c r="A419" i="11"/>
  <c r="A418" i="11"/>
  <c r="A417" i="11"/>
  <c r="A416" i="11"/>
  <c r="A415" i="11"/>
  <c r="A414" i="11"/>
  <c r="A413" i="11"/>
  <c r="A412" i="11"/>
  <c r="A411" i="11"/>
  <c r="A410" i="11"/>
  <c r="A409" i="11"/>
  <c r="A408" i="11"/>
  <c r="A407" i="11"/>
  <c r="A406" i="11"/>
  <c r="A405" i="11"/>
  <c r="A404" i="11"/>
  <c r="A403" i="11"/>
  <c r="A402" i="11"/>
  <c r="A401" i="11"/>
  <c r="A400" i="11"/>
  <c r="A399" i="11"/>
  <c r="A398" i="11"/>
  <c r="A397" i="11"/>
  <c r="A396" i="11"/>
  <c r="A395" i="11"/>
  <c r="A394" i="11"/>
  <c r="A393" i="11"/>
  <c r="A392" i="11"/>
  <c r="A391" i="11"/>
  <c r="A390" i="11"/>
  <c r="A389" i="11"/>
  <c r="A388" i="11"/>
  <c r="A387" i="11"/>
  <c r="A386" i="11"/>
  <c r="A385" i="11"/>
  <c r="A384" i="11"/>
  <c r="A383" i="11"/>
  <c r="A382" i="11"/>
  <c r="A381" i="11"/>
  <c r="A380" i="11"/>
  <c r="A379" i="11"/>
  <c r="A378" i="11"/>
  <c r="A377" i="11"/>
  <c r="A376" i="11"/>
  <c r="A375" i="11"/>
  <c r="A374" i="11"/>
  <c r="A373" i="11"/>
  <c r="A372" i="11"/>
  <c r="A371" i="11"/>
  <c r="A370" i="11"/>
  <c r="A369" i="11"/>
  <c r="A368" i="11"/>
  <c r="A367" i="11"/>
  <c r="A366" i="11"/>
  <c r="A365" i="11"/>
  <c r="A364" i="11"/>
  <c r="A363" i="11"/>
  <c r="A362" i="11"/>
  <c r="A361" i="11"/>
  <c r="A360" i="11"/>
  <c r="A359" i="11"/>
  <c r="A358" i="11"/>
  <c r="A357" i="11"/>
  <c r="A356" i="11"/>
  <c r="A355" i="11"/>
  <c r="A354" i="11"/>
  <c r="A353" i="11"/>
  <c r="A352" i="11"/>
  <c r="A351" i="11"/>
  <c r="A350" i="11"/>
  <c r="A349" i="11"/>
  <c r="A348" i="11"/>
  <c r="A347" i="11"/>
  <c r="A346" i="11"/>
  <c r="A345" i="11"/>
  <c r="A344" i="11"/>
  <c r="A343" i="11"/>
  <c r="A342" i="11"/>
  <c r="A341" i="11"/>
  <c r="A340" i="11"/>
  <c r="A339" i="11"/>
  <c r="A338" i="11"/>
  <c r="A337" i="11"/>
  <c r="A336" i="11"/>
  <c r="A335" i="11"/>
  <c r="A334" i="11"/>
  <c r="A333" i="11"/>
  <c r="A332" i="11"/>
  <c r="A331" i="11"/>
  <c r="A330" i="11"/>
  <c r="A329" i="11"/>
  <c r="A328" i="11"/>
  <c r="A327" i="11"/>
  <c r="A326" i="11"/>
  <c r="A325" i="11"/>
  <c r="A324" i="11"/>
  <c r="A323" i="11"/>
  <c r="A322" i="11"/>
  <c r="A321" i="11"/>
  <c r="A320" i="11"/>
  <c r="A319" i="11"/>
  <c r="A318" i="11"/>
  <c r="A317" i="11"/>
  <c r="A316" i="11"/>
  <c r="A315" i="11"/>
  <c r="A314" i="11"/>
  <c r="A313" i="11"/>
  <c r="A312" i="11"/>
  <c r="A311" i="11"/>
  <c r="A310" i="11"/>
  <c r="A309" i="11"/>
  <c r="A308" i="11"/>
  <c r="A307" i="11"/>
  <c r="A306" i="11"/>
  <c r="A305" i="11"/>
  <c r="A304" i="11"/>
  <c r="A303" i="11"/>
  <c r="A302" i="11"/>
  <c r="A301" i="11"/>
  <c r="A300" i="11"/>
  <c r="A299" i="11"/>
  <c r="A298" i="11"/>
  <c r="A297" i="11"/>
  <c r="A296" i="11"/>
  <c r="A295" i="11"/>
  <c r="A294" i="11"/>
  <c r="A293" i="11"/>
  <c r="A292" i="11"/>
  <c r="A291" i="11"/>
  <c r="A290" i="11"/>
  <c r="A289" i="11"/>
  <c r="A288" i="11"/>
  <c r="A287" i="11"/>
  <c r="A286" i="11"/>
  <c r="A285" i="11"/>
  <c r="A284" i="11"/>
  <c r="A283" i="11"/>
  <c r="A282" i="11"/>
  <c r="A281" i="11"/>
  <c r="A280" i="11"/>
  <c r="A279" i="11"/>
  <c r="A278" i="11"/>
  <c r="A277" i="11"/>
  <c r="A276" i="11"/>
  <c r="A275" i="11"/>
  <c r="A274" i="11"/>
  <c r="A273" i="11"/>
  <c r="A272" i="11"/>
  <c r="A271" i="11"/>
  <c r="A270" i="11"/>
  <c r="A269" i="11"/>
  <c r="A268" i="11"/>
  <c r="A267" i="11"/>
  <c r="A266" i="11"/>
  <c r="A265" i="11"/>
  <c r="A264" i="11"/>
  <c r="A263" i="11"/>
  <c r="A262" i="11"/>
  <c r="A261" i="11"/>
  <c r="A260" i="11"/>
  <c r="A259" i="11"/>
  <c r="A258" i="11"/>
  <c r="A257" i="11"/>
  <c r="A256" i="11"/>
  <c r="A255" i="11"/>
  <c r="A254" i="11"/>
  <c r="A253" i="11"/>
  <c r="A252" i="11"/>
  <c r="A251" i="11"/>
  <c r="A250" i="11"/>
  <c r="A249" i="11"/>
  <c r="A248" i="11"/>
  <c r="A247" i="11"/>
  <c r="A246" i="11"/>
  <c r="A245" i="11"/>
  <c r="A244" i="11"/>
  <c r="A243" i="11"/>
  <c r="A242" i="11"/>
  <c r="A241" i="11"/>
  <c r="A240" i="11"/>
  <c r="A239" i="11"/>
  <c r="A238" i="11"/>
  <c r="A237" i="11"/>
  <c r="A236" i="11"/>
  <c r="A235" i="11"/>
  <c r="A234" i="11"/>
  <c r="A233" i="11"/>
  <c r="A232" i="11"/>
  <c r="A231" i="11"/>
  <c r="A230" i="11"/>
  <c r="A229" i="11"/>
  <c r="A228" i="11"/>
  <c r="A227" i="11"/>
  <c r="A226" i="11"/>
  <c r="A225" i="11"/>
  <c r="A224" i="11"/>
  <c r="A223" i="11"/>
  <c r="A222" i="11"/>
  <c r="A221" i="11"/>
  <c r="A220" i="11"/>
  <c r="A219" i="11"/>
  <c r="A218" i="11"/>
  <c r="A217" i="11"/>
  <c r="A216" i="11"/>
  <c r="A215" i="11"/>
  <c r="A214" i="11"/>
  <c r="A213" i="11"/>
  <c r="A212" i="11"/>
  <c r="A211" i="11"/>
  <c r="A210" i="11"/>
  <c r="A209" i="11"/>
  <c r="A208" i="11"/>
  <c r="A207" i="11"/>
  <c r="A206" i="11"/>
  <c r="A205" i="11"/>
  <c r="A204" i="11"/>
  <c r="A203" i="11"/>
  <c r="A202" i="11"/>
  <c r="A201" i="11"/>
  <c r="A200" i="11"/>
  <c r="A199" i="11"/>
  <c r="A198" i="11"/>
  <c r="A197" i="11"/>
  <c r="A196" i="11"/>
  <c r="A195" i="11"/>
  <c r="A194" i="11"/>
  <c r="A193" i="11"/>
  <c r="A192" i="11"/>
  <c r="A191" i="11"/>
  <c r="A190" i="11"/>
  <c r="A189" i="11"/>
  <c r="A188" i="11"/>
  <c r="A187" i="11"/>
  <c r="A186" i="11"/>
  <c r="A185" i="11"/>
  <c r="A184" i="11"/>
  <c r="A183" i="11"/>
  <c r="A182" i="11"/>
  <c r="A181" i="11"/>
  <c r="A180" i="11"/>
  <c r="A179" i="11"/>
  <c r="A178" i="11"/>
  <c r="A177" i="11"/>
  <c r="A176" i="11"/>
  <c r="A175" i="11"/>
  <c r="A174" i="11"/>
  <c r="A173" i="11"/>
  <c r="A172" i="11"/>
  <c r="A171" i="11"/>
  <c r="A170" i="11"/>
  <c r="A169" i="11"/>
  <c r="A168" i="11"/>
  <c r="A167" i="11"/>
  <c r="A166" i="11"/>
  <c r="A165" i="11"/>
  <c r="A164" i="11"/>
  <c r="A163" i="11"/>
  <c r="A162" i="11"/>
  <c r="A161" i="11"/>
  <c r="A160" i="11"/>
  <c r="A159" i="11"/>
  <c r="A158" i="11"/>
  <c r="A157" i="11"/>
  <c r="A156" i="11"/>
  <c r="A155" i="11"/>
  <c r="A154" i="11"/>
  <c r="A153" i="11"/>
  <c r="A152" i="11"/>
  <c r="A151" i="11"/>
  <c r="A150" i="11"/>
  <c r="A149" i="11"/>
  <c r="A148" i="11"/>
  <c r="A147" i="11"/>
  <c r="A146" i="11"/>
  <c r="A145" i="11"/>
  <c r="A144" i="11"/>
  <c r="A143" i="11"/>
  <c r="A142" i="11"/>
  <c r="A141" i="11"/>
  <c r="A140" i="11"/>
  <c r="A139" i="11"/>
  <c r="A138" i="11"/>
  <c r="A137" i="11"/>
  <c r="A136" i="11"/>
  <c r="A135" i="11"/>
  <c r="A134" i="11"/>
  <c r="A133" i="11"/>
  <c r="A132" i="11"/>
  <c r="A131" i="11"/>
  <c r="A130" i="11"/>
  <c r="A129" i="11"/>
  <c r="A128" i="11"/>
  <c r="A127" i="11"/>
  <c r="A126" i="11"/>
  <c r="A125" i="11"/>
  <c r="A124" i="11"/>
  <c r="A123" i="11"/>
  <c r="A122" i="11"/>
  <c r="A121" i="11"/>
  <c r="A120" i="11"/>
  <c r="A119" i="11"/>
  <c r="A118" i="11"/>
  <c r="A117" i="11"/>
  <c r="A116" i="11"/>
  <c r="A115" i="11"/>
  <c r="A114" i="11"/>
  <c r="A113" i="11"/>
  <c r="A112" i="11"/>
  <c r="A111" i="11"/>
  <c r="A110" i="11"/>
  <c r="A109" i="11"/>
  <c r="A108" i="11"/>
  <c r="A107" i="11"/>
  <c r="A106" i="11"/>
  <c r="A105" i="11"/>
  <c r="A104" i="11"/>
  <c r="A103" i="11"/>
  <c r="A102" i="11"/>
  <c r="A101" i="11"/>
  <c r="A100" i="11"/>
  <c r="A99" i="11"/>
  <c r="A98" i="11"/>
  <c r="A97" i="11"/>
  <c r="A96" i="11"/>
  <c r="A95" i="11"/>
  <c r="A94" i="11"/>
  <c r="A93" i="11"/>
  <c r="A92" i="11"/>
  <c r="A91" i="11"/>
  <c r="A90" i="11"/>
  <c r="A89" i="11"/>
  <c r="A88" i="11"/>
  <c r="A87" i="11"/>
  <c r="A86" i="11"/>
  <c r="A85" i="11"/>
  <c r="A84" i="11"/>
  <c r="A83" i="11"/>
  <c r="A82" i="11"/>
  <c r="A81" i="11"/>
  <c r="A80" i="11"/>
  <c r="A79" i="11"/>
  <c r="A78" i="11"/>
  <c r="A77" i="11"/>
  <c r="A76" i="11"/>
  <c r="A75" i="11"/>
  <c r="A74" i="11"/>
  <c r="A73" i="11"/>
  <c r="A72" i="11"/>
  <c r="A71" i="11"/>
  <c r="A70" i="11"/>
  <c r="A69" i="11"/>
  <c r="A68" i="11"/>
  <c r="A67" i="11"/>
  <c r="A66" i="11"/>
  <c r="A65" i="11"/>
  <c r="A64" i="11"/>
  <c r="A63" i="11"/>
  <c r="A62" i="11"/>
  <c r="A61" i="11"/>
  <c r="A60" i="11"/>
  <c r="A59" i="11"/>
  <c r="A58" i="11"/>
  <c r="A57" i="11"/>
  <c r="A56" i="11"/>
  <c r="A55" i="11"/>
  <c r="A54" i="11"/>
  <c r="A53" i="11"/>
  <c r="A52" i="11"/>
  <c r="A51" i="11"/>
  <c r="A50" i="11"/>
  <c r="A49" i="11"/>
  <c r="A48" i="11"/>
  <c r="A47" i="11"/>
  <c r="A46" i="11"/>
  <c r="A45" i="11"/>
  <c r="A44" i="11"/>
  <c r="A43" i="11"/>
  <c r="A42" i="11"/>
  <c r="A41" i="11"/>
  <c r="A40" i="11"/>
  <c r="A39" i="11"/>
  <c r="A38" i="11"/>
  <c r="A37" i="11"/>
  <c r="A36" i="11"/>
  <c r="A35" i="11"/>
  <c r="A34" i="11"/>
  <c r="A33" i="11"/>
  <c r="A32" i="11"/>
  <c r="A31" i="11"/>
  <c r="A30" i="11"/>
  <c r="A29" i="11"/>
  <c r="A28" i="11"/>
  <c r="A27" i="11"/>
  <c r="A26" i="11"/>
  <c r="A25" i="11"/>
  <c r="A24" i="11"/>
  <c r="A23" i="11"/>
  <c r="A22" i="11"/>
  <c r="A21" i="11"/>
  <c r="A20" i="11"/>
  <c r="A19" i="11"/>
  <c r="A18" i="11"/>
  <c r="A17" i="11"/>
  <c r="A16" i="11"/>
  <c r="A15" i="11"/>
  <c r="A14" i="11"/>
  <c r="A13" i="11"/>
  <c r="A12" i="11"/>
  <c r="A11" i="11"/>
  <c r="A10" i="11"/>
  <c r="A9" i="11"/>
  <c r="A8" i="11"/>
  <c r="A7" i="11"/>
  <c r="A6" i="11"/>
  <c r="A5" i="11"/>
  <c r="A4" i="11"/>
  <c r="A3" i="11"/>
  <c r="A2" i="11"/>
  <c r="A3" i="10"/>
  <c r="A4" i="10"/>
  <c r="A5" i="10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A116" i="10"/>
  <c r="A117" i="10"/>
  <c r="A118" i="10"/>
  <c r="A119" i="10"/>
  <c r="A120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136" i="10"/>
  <c r="A137" i="10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215" i="10"/>
  <c r="A216" i="10"/>
  <c r="A217" i="10"/>
  <c r="A218" i="10"/>
  <c r="A219" i="10"/>
  <c r="A220" i="10"/>
  <c r="A221" i="10"/>
  <c r="A222" i="10"/>
  <c r="A223" i="10"/>
  <c r="A224" i="10"/>
  <c r="A225" i="10"/>
  <c r="A226" i="10"/>
  <c r="A227" i="10"/>
  <c r="A228" i="10"/>
  <c r="A229" i="10"/>
  <c r="A230" i="10"/>
  <c r="A231" i="10"/>
  <c r="A232" i="10"/>
  <c r="A233" i="10"/>
  <c r="A234" i="10"/>
  <c r="A235" i="10"/>
  <c r="A236" i="10"/>
  <c r="A237" i="10"/>
  <c r="A238" i="10"/>
  <c r="A239" i="10"/>
  <c r="A240" i="10"/>
  <c r="A241" i="10"/>
  <c r="A242" i="10"/>
  <c r="A243" i="10"/>
  <c r="A244" i="10"/>
  <c r="A245" i="10"/>
  <c r="A246" i="10"/>
  <c r="A247" i="10"/>
  <c r="A248" i="10"/>
  <c r="A249" i="10"/>
  <c r="A250" i="10"/>
  <c r="A251" i="10"/>
  <c r="A252" i="10"/>
  <c r="A253" i="10"/>
  <c r="A254" i="10"/>
  <c r="A255" i="10"/>
  <c r="A256" i="10"/>
  <c r="A257" i="10"/>
  <c r="A258" i="10"/>
  <c r="A259" i="10"/>
  <c r="A260" i="10"/>
  <c r="A261" i="10"/>
  <c r="A262" i="10"/>
  <c r="A263" i="10"/>
  <c r="A264" i="10"/>
  <c r="A265" i="10"/>
  <c r="A266" i="10"/>
  <c r="A267" i="10"/>
  <c r="A268" i="10"/>
  <c r="A269" i="10"/>
  <c r="A270" i="10"/>
  <c r="A271" i="10"/>
  <c r="A272" i="10"/>
  <c r="A273" i="10"/>
  <c r="A274" i="10"/>
  <c r="A275" i="10"/>
  <c r="A276" i="10"/>
  <c r="A277" i="10"/>
  <c r="A278" i="10"/>
  <c r="A279" i="10"/>
  <c r="A280" i="10"/>
  <c r="A281" i="10"/>
  <c r="A282" i="10"/>
  <c r="A283" i="10"/>
  <c r="A284" i="10"/>
  <c r="A285" i="10"/>
  <c r="A286" i="10"/>
  <c r="A287" i="10"/>
  <c r="A288" i="10"/>
  <c r="A289" i="10"/>
  <c r="A290" i="10"/>
  <c r="A291" i="10"/>
  <c r="A292" i="10"/>
  <c r="A293" i="10"/>
  <c r="A294" i="10"/>
  <c r="A295" i="10"/>
  <c r="A296" i="10"/>
  <c r="A297" i="10"/>
  <c r="A298" i="10"/>
  <c r="A299" i="10"/>
  <c r="A300" i="10"/>
  <c r="A301" i="10"/>
  <c r="A302" i="10"/>
  <c r="A303" i="10"/>
  <c r="A304" i="10"/>
  <c r="A305" i="10"/>
  <c r="A306" i="10"/>
  <c r="A307" i="10"/>
  <c r="A308" i="10"/>
  <c r="A309" i="10"/>
  <c r="A310" i="10"/>
  <c r="A311" i="10"/>
  <c r="A312" i="10"/>
  <c r="A313" i="10"/>
  <c r="A314" i="10"/>
  <c r="A315" i="10"/>
  <c r="A316" i="10"/>
  <c r="A317" i="10"/>
  <c r="A318" i="10"/>
  <c r="A319" i="10"/>
  <c r="A320" i="10"/>
  <c r="A321" i="10"/>
  <c r="A322" i="10"/>
  <c r="A323" i="10"/>
  <c r="A324" i="10"/>
  <c r="A325" i="10"/>
  <c r="A326" i="10"/>
  <c r="A327" i="10"/>
  <c r="A328" i="10"/>
  <c r="A329" i="10"/>
  <c r="A330" i="10"/>
  <c r="A331" i="10"/>
  <c r="A332" i="10"/>
  <c r="A333" i="10"/>
  <c r="A334" i="10"/>
  <c r="A335" i="10"/>
  <c r="A336" i="10"/>
  <c r="A337" i="10"/>
  <c r="A338" i="10"/>
  <c r="A339" i="10"/>
  <c r="A340" i="10"/>
  <c r="A341" i="10"/>
  <c r="A342" i="10"/>
  <c r="A343" i="10"/>
  <c r="A344" i="10"/>
  <c r="A345" i="10"/>
  <c r="A346" i="10"/>
  <c r="A347" i="10"/>
  <c r="A348" i="10"/>
  <c r="A349" i="10"/>
  <c r="A350" i="10"/>
  <c r="A351" i="10"/>
  <c r="A352" i="10"/>
  <c r="A353" i="10"/>
  <c r="A354" i="10"/>
  <c r="A355" i="10"/>
  <c r="A356" i="10"/>
  <c r="A357" i="10"/>
  <c r="A358" i="10"/>
  <c r="A359" i="10"/>
  <c r="A360" i="10"/>
  <c r="A361" i="10"/>
  <c r="A362" i="10"/>
  <c r="A363" i="10"/>
  <c r="A364" i="10"/>
  <c r="A365" i="10"/>
  <c r="A366" i="10"/>
  <c r="A367" i="10"/>
  <c r="A368" i="10"/>
  <c r="A369" i="10"/>
  <c r="A370" i="10"/>
  <c r="A371" i="10"/>
  <c r="A372" i="10"/>
  <c r="A373" i="10"/>
  <c r="A374" i="10"/>
  <c r="A375" i="10"/>
  <c r="A376" i="10"/>
  <c r="A377" i="10"/>
  <c r="A378" i="10"/>
  <c r="A379" i="10"/>
  <c r="A380" i="10"/>
  <c r="A381" i="10"/>
  <c r="A382" i="10"/>
  <c r="A383" i="10"/>
  <c r="A384" i="10"/>
  <c r="A385" i="10"/>
  <c r="A386" i="10"/>
  <c r="A387" i="10"/>
  <c r="A388" i="10"/>
  <c r="A389" i="10"/>
  <c r="A390" i="10"/>
  <c r="A391" i="10"/>
  <c r="A392" i="10"/>
  <c r="A393" i="10"/>
  <c r="A394" i="10"/>
  <c r="A395" i="10"/>
  <c r="A396" i="10"/>
  <c r="A397" i="10"/>
  <c r="A398" i="10"/>
  <c r="A399" i="10"/>
  <c r="A400" i="10"/>
  <c r="A401" i="10"/>
  <c r="A402" i="10"/>
  <c r="A403" i="10"/>
  <c r="A404" i="10"/>
  <c r="A405" i="10"/>
  <c r="A406" i="10"/>
  <c r="A407" i="10"/>
  <c r="A408" i="10"/>
  <c r="A409" i="10"/>
  <c r="A410" i="10"/>
  <c r="A411" i="10"/>
  <c r="A412" i="10"/>
  <c r="A413" i="10"/>
  <c r="A414" i="10"/>
  <c r="A415" i="10"/>
  <c r="A416" i="10"/>
  <c r="A417" i="10"/>
  <c r="A418" i="10"/>
  <c r="A419" i="10"/>
  <c r="A420" i="10"/>
  <c r="A421" i="10"/>
  <c r="A422" i="10"/>
  <c r="A423" i="10"/>
  <c r="A424" i="10"/>
  <c r="A425" i="10"/>
  <c r="A426" i="10"/>
  <c r="A427" i="10"/>
  <c r="A428" i="10"/>
  <c r="A429" i="10"/>
  <c r="A430" i="10"/>
  <c r="A431" i="10"/>
  <c r="A432" i="10"/>
  <c r="A433" i="10"/>
  <c r="A434" i="10"/>
  <c r="A435" i="10"/>
  <c r="A436" i="10"/>
  <c r="A437" i="10"/>
  <c r="A438" i="10"/>
  <c r="A439" i="10"/>
  <c r="A440" i="10"/>
  <c r="A441" i="10"/>
  <c r="A442" i="10"/>
  <c r="A443" i="10"/>
  <c r="A444" i="10"/>
  <c r="A445" i="10"/>
  <c r="A446" i="10"/>
  <c r="A447" i="10"/>
  <c r="A448" i="10"/>
  <c r="A449" i="10"/>
  <c r="A450" i="10"/>
  <c r="A451" i="10"/>
  <c r="A452" i="10"/>
  <c r="A453" i="10"/>
  <c r="A454" i="10"/>
  <c r="A455" i="10"/>
  <c r="A456" i="10"/>
  <c r="A457" i="10"/>
  <c r="A458" i="10"/>
  <c r="A459" i="10"/>
  <c r="A460" i="10"/>
  <c r="A461" i="10"/>
  <c r="A462" i="10"/>
  <c r="A463" i="10"/>
  <c r="A464" i="10"/>
  <c r="A465" i="10"/>
  <c r="A466" i="10"/>
  <c r="A467" i="10"/>
  <c r="A468" i="10"/>
  <c r="A469" i="10"/>
  <c r="A470" i="10"/>
  <c r="A471" i="10"/>
  <c r="A472" i="10"/>
  <c r="A473" i="10"/>
  <c r="A474" i="10"/>
  <c r="A475" i="10"/>
  <c r="A476" i="10"/>
  <c r="A477" i="10"/>
  <c r="A478" i="10"/>
  <c r="A479" i="10"/>
  <c r="A480" i="10"/>
  <c r="A481" i="10"/>
  <c r="A482" i="10"/>
  <c r="A483" i="10"/>
  <c r="A484" i="10"/>
  <c r="A485" i="10"/>
  <c r="A486" i="10"/>
  <c r="A487" i="10"/>
  <c r="A488" i="10"/>
  <c r="A489" i="10"/>
  <c r="A490" i="10"/>
  <c r="A491" i="10"/>
  <c r="A492" i="10"/>
  <c r="A493" i="10"/>
  <c r="A494" i="10"/>
  <c r="A495" i="10"/>
  <c r="A496" i="10"/>
  <c r="A497" i="10"/>
  <c r="A498" i="10"/>
  <c r="A499" i="10"/>
  <c r="A500" i="10"/>
  <c r="A501" i="10"/>
  <c r="A2" i="10"/>
  <c r="A277" i="9"/>
  <c r="A5" i="9"/>
  <c r="A6" i="9"/>
  <c r="B7" i="9"/>
  <c r="A7" i="9" s="1"/>
  <c r="B8" i="9"/>
  <c r="A8" i="9" s="1"/>
  <c r="B9" i="9"/>
  <c r="A9" i="9" s="1"/>
  <c r="B10" i="9"/>
  <c r="A10" i="9" s="1"/>
  <c r="B11" i="9"/>
  <c r="A11" i="9" s="1"/>
  <c r="B12" i="9"/>
  <c r="A12" i="9" s="1"/>
  <c r="B13" i="9"/>
  <c r="A13" i="9" s="1"/>
  <c r="B14" i="9"/>
  <c r="A14" i="9" s="1"/>
  <c r="A15" i="9"/>
  <c r="B16" i="9"/>
  <c r="A16" i="9" s="1"/>
  <c r="B17" i="9"/>
  <c r="A17" i="9" s="1"/>
  <c r="B18" i="9"/>
  <c r="A18" i="9" s="1"/>
  <c r="B19" i="9"/>
  <c r="A19" i="9" s="1"/>
  <c r="B20" i="9"/>
  <c r="A20" i="9" s="1"/>
  <c r="B21" i="9"/>
  <c r="A21" i="9" s="1"/>
  <c r="B22" i="9"/>
  <c r="A22" i="9" s="1"/>
  <c r="B23" i="9"/>
  <c r="A23" i="9" s="1"/>
  <c r="B24" i="9"/>
  <c r="A24" i="9" s="1"/>
  <c r="B25" i="9"/>
  <c r="A25" i="9" s="1"/>
  <c r="B26" i="9"/>
  <c r="A26" i="9" s="1"/>
  <c r="B27" i="9"/>
  <c r="B28" i="9"/>
  <c r="A28" i="9" s="1"/>
  <c r="B29" i="9"/>
  <c r="A29" i="9" s="1"/>
  <c r="B30" i="9"/>
  <c r="B31" i="9"/>
  <c r="A31" i="9" s="1"/>
  <c r="B32" i="9"/>
  <c r="A32" i="9" s="1"/>
  <c r="B33" i="9"/>
  <c r="A33" i="9" s="1"/>
  <c r="B34" i="9"/>
  <c r="B35" i="9"/>
  <c r="B36" i="9"/>
  <c r="A36" i="9" s="1"/>
  <c r="B37" i="9"/>
  <c r="A37" i="9" s="1"/>
  <c r="B38" i="9"/>
  <c r="B39" i="9"/>
  <c r="A39" i="9" s="1"/>
  <c r="B40" i="9"/>
  <c r="A40" i="9" s="1"/>
  <c r="B41" i="9"/>
  <c r="B42" i="9"/>
  <c r="B43" i="9"/>
  <c r="B44" i="9"/>
  <c r="A44" i="9" s="1"/>
  <c r="B45" i="9"/>
  <c r="A45" i="9" s="1"/>
  <c r="B46" i="9"/>
  <c r="A46" i="9" s="1"/>
  <c r="B47" i="9"/>
  <c r="A47" i="9" s="1"/>
  <c r="B48" i="9"/>
  <c r="A48" i="9" s="1"/>
  <c r="B49" i="9"/>
  <c r="B50" i="9"/>
  <c r="B51" i="9"/>
  <c r="B52" i="9"/>
  <c r="A52" i="9" s="1"/>
  <c r="B53" i="9"/>
  <c r="A53" i="9" s="1"/>
  <c r="B54" i="9"/>
  <c r="B55" i="9"/>
  <c r="A55" i="9" s="1"/>
  <c r="B56" i="9"/>
  <c r="A56" i="9" s="1"/>
  <c r="B57" i="9"/>
  <c r="B58" i="9"/>
  <c r="B59" i="9"/>
  <c r="A59" i="9" s="1"/>
  <c r="B60" i="9"/>
  <c r="A60" i="9" s="1"/>
  <c r="B61" i="9"/>
  <c r="A61" i="9" s="1"/>
  <c r="B62" i="9"/>
  <c r="B63" i="9"/>
  <c r="A63" i="9" s="1"/>
  <c r="B64" i="9"/>
  <c r="A64" i="9" s="1"/>
  <c r="B65" i="9"/>
  <c r="A65" i="9" s="1"/>
  <c r="B66" i="9"/>
  <c r="B67" i="9"/>
  <c r="B68" i="9"/>
  <c r="A68" i="9" s="1"/>
  <c r="B69" i="9"/>
  <c r="A69" i="9" s="1"/>
  <c r="B70" i="9"/>
  <c r="A70" i="9" s="1"/>
  <c r="B71" i="9"/>
  <c r="A71" i="9" s="1"/>
  <c r="B72" i="9"/>
  <c r="A72" i="9" s="1"/>
  <c r="B73" i="9"/>
  <c r="B74" i="9"/>
  <c r="B75" i="9"/>
  <c r="B76" i="9"/>
  <c r="A76" i="9" s="1"/>
  <c r="B77" i="9"/>
  <c r="A77" i="9" s="1"/>
  <c r="B78" i="9"/>
  <c r="B79" i="9"/>
  <c r="A79" i="9" s="1"/>
  <c r="B80" i="9"/>
  <c r="A80" i="9" s="1"/>
  <c r="B81" i="9"/>
  <c r="A81" i="9" s="1"/>
  <c r="B82" i="9"/>
  <c r="B83" i="9"/>
  <c r="B84" i="9"/>
  <c r="A84" i="9" s="1"/>
  <c r="B85" i="9"/>
  <c r="A85" i="9" s="1"/>
  <c r="B86" i="9"/>
  <c r="B87" i="9"/>
  <c r="A87" i="9" s="1"/>
  <c r="B88" i="9"/>
  <c r="A88" i="9" s="1"/>
  <c r="B89" i="9"/>
  <c r="B90" i="9"/>
  <c r="B91" i="9"/>
  <c r="B92" i="9"/>
  <c r="A92" i="9" s="1"/>
  <c r="B93" i="9"/>
  <c r="A93" i="9" s="1"/>
  <c r="B94" i="9"/>
  <c r="B95" i="9"/>
  <c r="A95" i="9" s="1"/>
  <c r="B96" i="9"/>
  <c r="A96" i="9" s="1"/>
  <c r="B97" i="9"/>
  <c r="A97" i="9" s="1"/>
  <c r="B98" i="9"/>
  <c r="B99" i="9"/>
  <c r="A99" i="9" s="1"/>
  <c r="B100" i="9"/>
  <c r="A100" i="9" s="1"/>
  <c r="B101" i="9"/>
  <c r="A101" i="9" s="1"/>
  <c r="B102" i="9"/>
  <c r="B103" i="9"/>
  <c r="A103" i="9" s="1"/>
  <c r="B104" i="9"/>
  <c r="A104" i="9" s="1"/>
  <c r="B105" i="9"/>
  <c r="B106" i="9"/>
  <c r="B107" i="9"/>
  <c r="B108" i="9"/>
  <c r="A108" i="9" s="1"/>
  <c r="B109" i="9"/>
  <c r="A109" i="9" s="1"/>
  <c r="B110" i="9"/>
  <c r="A110" i="9" s="1"/>
  <c r="B111" i="9"/>
  <c r="A111" i="9" s="1"/>
  <c r="B112" i="9"/>
  <c r="A112" i="9" s="1"/>
  <c r="B113" i="9"/>
  <c r="A113" i="9" s="1"/>
  <c r="B114" i="9"/>
  <c r="B115" i="9"/>
  <c r="B116" i="9"/>
  <c r="A116" i="9" s="1"/>
  <c r="B117" i="9"/>
  <c r="A117" i="9" s="1"/>
  <c r="B118" i="9"/>
  <c r="A118" i="9" s="1"/>
  <c r="B119" i="9"/>
  <c r="A119" i="9" s="1"/>
  <c r="B120" i="9"/>
  <c r="A120" i="9" s="1"/>
  <c r="B121" i="9"/>
  <c r="B122" i="9"/>
  <c r="B123" i="9"/>
  <c r="A123" i="9" s="1"/>
  <c r="B124" i="9"/>
  <c r="A124" i="9" s="1"/>
  <c r="B125" i="9"/>
  <c r="A125" i="9" s="1"/>
  <c r="B126" i="9"/>
  <c r="A126" i="9" s="1"/>
  <c r="B127" i="9"/>
  <c r="A127" i="9" s="1"/>
  <c r="B128" i="9"/>
  <c r="A128" i="9" s="1"/>
  <c r="B129" i="9"/>
  <c r="B130" i="9"/>
  <c r="B131" i="9"/>
  <c r="B132" i="9"/>
  <c r="A132" i="9" s="1"/>
  <c r="B133" i="9"/>
  <c r="A133" i="9" s="1"/>
  <c r="B134" i="9"/>
  <c r="B135" i="9"/>
  <c r="A135" i="9" s="1"/>
  <c r="B136" i="9"/>
  <c r="A136" i="9" s="1"/>
  <c r="B137" i="9"/>
  <c r="B138" i="9"/>
  <c r="B139" i="9"/>
  <c r="B140" i="9"/>
  <c r="A140" i="9" s="1"/>
  <c r="B141" i="9"/>
  <c r="A141" i="9" s="1"/>
  <c r="B142" i="9"/>
  <c r="A142" i="9" s="1"/>
  <c r="B143" i="9"/>
  <c r="A143" i="9" s="1"/>
  <c r="B144" i="9"/>
  <c r="A144" i="9" s="1"/>
  <c r="B145" i="9"/>
  <c r="B146" i="9"/>
  <c r="B147" i="9"/>
  <c r="B148" i="9"/>
  <c r="A148" i="9" s="1"/>
  <c r="B149" i="9"/>
  <c r="A149" i="9" s="1"/>
  <c r="B150" i="9"/>
  <c r="B151" i="9"/>
  <c r="A151" i="9" s="1"/>
  <c r="B152" i="9"/>
  <c r="A152" i="9" s="1"/>
  <c r="B153" i="9"/>
  <c r="A153" i="9" s="1"/>
  <c r="B154" i="9"/>
  <c r="B155" i="9"/>
  <c r="B156" i="9"/>
  <c r="A156" i="9" s="1"/>
  <c r="B157" i="9"/>
  <c r="A157" i="9" s="1"/>
  <c r="B158" i="9"/>
  <c r="A158" i="9" s="1"/>
  <c r="B159" i="9"/>
  <c r="A159" i="9" s="1"/>
  <c r="B160" i="9"/>
  <c r="A160" i="9" s="1"/>
  <c r="B161" i="9"/>
  <c r="A161" i="9" s="1"/>
  <c r="B162" i="9"/>
  <c r="B163" i="9"/>
  <c r="A163" i="9" s="1"/>
  <c r="B164" i="9"/>
  <c r="A164" i="9" s="1"/>
  <c r="B165" i="9"/>
  <c r="A165" i="9" s="1"/>
  <c r="B166" i="9"/>
  <c r="A166" i="9" s="1"/>
  <c r="B167" i="9"/>
  <c r="A167" i="9" s="1"/>
  <c r="B168" i="9"/>
  <c r="A168" i="9" s="1"/>
  <c r="B169" i="9"/>
  <c r="B170" i="9"/>
  <c r="B171" i="9"/>
  <c r="B172" i="9"/>
  <c r="A172" i="9" s="1"/>
  <c r="B173" i="9"/>
  <c r="A173" i="9" s="1"/>
  <c r="B174" i="9"/>
  <c r="B175" i="9"/>
  <c r="A175" i="9" s="1"/>
  <c r="B176" i="9"/>
  <c r="A176" i="9" s="1"/>
  <c r="B177" i="9"/>
  <c r="A177" i="9" s="1"/>
  <c r="B178" i="9"/>
  <c r="B179" i="9"/>
  <c r="B180" i="9"/>
  <c r="A180" i="9" s="1"/>
  <c r="B181" i="9"/>
  <c r="A181" i="9" s="1"/>
  <c r="B182" i="9"/>
  <c r="A182" i="9" s="1"/>
  <c r="B183" i="9"/>
  <c r="A183" i="9" s="1"/>
  <c r="B184" i="9"/>
  <c r="A184" i="9" s="1"/>
  <c r="B185" i="9"/>
  <c r="A185" i="9" s="1"/>
  <c r="B186" i="9"/>
  <c r="B187" i="9"/>
  <c r="A187" i="9" s="1"/>
  <c r="B188" i="9"/>
  <c r="A188" i="9" s="1"/>
  <c r="B189" i="9"/>
  <c r="A189" i="9" s="1"/>
  <c r="B190" i="9"/>
  <c r="B191" i="9"/>
  <c r="A191" i="9" s="1"/>
  <c r="B192" i="9"/>
  <c r="A192" i="9" s="1"/>
  <c r="B193" i="9"/>
  <c r="B194" i="9"/>
  <c r="B195" i="9"/>
  <c r="B196" i="9"/>
  <c r="A196" i="9" s="1"/>
  <c r="B197" i="9"/>
  <c r="A197" i="9" s="1"/>
  <c r="B198" i="9"/>
  <c r="B199" i="9"/>
  <c r="A199" i="9" s="1"/>
  <c r="B200" i="9"/>
  <c r="A200" i="9" s="1"/>
  <c r="B201" i="9"/>
  <c r="A201" i="9" s="1"/>
  <c r="B202" i="9"/>
  <c r="B203" i="9"/>
  <c r="B204" i="9"/>
  <c r="A204" i="9" s="1"/>
  <c r="B205" i="9"/>
  <c r="A205" i="9" s="1"/>
  <c r="B206" i="9"/>
  <c r="B207" i="9"/>
  <c r="A207" i="9" s="1"/>
  <c r="B208" i="9"/>
  <c r="A208" i="9" s="1"/>
  <c r="B209" i="9"/>
  <c r="B210" i="9"/>
  <c r="B211" i="9"/>
  <c r="B212" i="9"/>
  <c r="A212" i="9" s="1"/>
  <c r="B213" i="9"/>
  <c r="B214" i="9"/>
  <c r="A214" i="9" s="1"/>
  <c r="B215" i="9"/>
  <c r="A215" i="9" s="1"/>
  <c r="B216" i="9"/>
  <c r="A216" i="9" s="1"/>
  <c r="B217" i="9"/>
  <c r="A217" i="9" s="1"/>
  <c r="B218" i="9"/>
  <c r="B219" i="9"/>
  <c r="B220" i="9"/>
  <c r="A220" i="9" s="1"/>
  <c r="B221" i="9"/>
  <c r="A221" i="9" s="1"/>
  <c r="B222" i="9"/>
  <c r="A222" i="9" s="1"/>
  <c r="B223" i="9"/>
  <c r="A223" i="9" s="1"/>
  <c r="B224" i="9"/>
  <c r="A224" i="9" s="1"/>
  <c r="B225" i="9"/>
  <c r="B226" i="9"/>
  <c r="B227" i="9"/>
  <c r="A227" i="9" s="1"/>
  <c r="B228" i="9"/>
  <c r="A228" i="9" s="1"/>
  <c r="B229" i="9"/>
  <c r="A229" i="9" s="1"/>
  <c r="B230" i="9"/>
  <c r="A230" i="9" s="1"/>
  <c r="B231" i="9"/>
  <c r="A231" i="9" s="1"/>
  <c r="B232" i="9"/>
  <c r="A232" i="9" s="1"/>
  <c r="B233" i="9"/>
  <c r="B234" i="9"/>
  <c r="B235" i="9"/>
  <c r="B236" i="9"/>
  <c r="A236" i="9" s="1"/>
  <c r="B237" i="9"/>
  <c r="A237" i="9" s="1"/>
  <c r="B238" i="9"/>
  <c r="B239" i="9"/>
  <c r="A239" i="9" s="1"/>
  <c r="B240" i="9"/>
  <c r="A240" i="9" s="1"/>
  <c r="B241" i="9"/>
  <c r="B242" i="9"/>
  <c r="B243" i="9"/>
  <c r="A243" i="9" s="1"/>
  <c r="B244" i="9"/>
  <c r="A244" i="9" s="1"/>
  <c r="B245" i="9"/>
  <c r="A245" i="9" s="1"/>
  <c r="B246" i="9"/>
  <c r="B247" i="9"/>
  <c r="A247" i="9" s="1"/>
  <c r="B248" i="9"/>
  <c r="A248" i="9" s="1"/>
  <c r="B249" i="9"/>
  <c r="B250" i="9"/>
  <c r="B251" i="9"/>
  <c r="A251" i="9" s="1"/>
  <c r="B252" i="9"/>
  <c r="A252" i="9" s="1"/>
  <c r="B253" i="9"/>
  <c r="A253" i="9" s="1"/>
  <c r="B254" i="9"/>
  <c r="B255" i="9"/>
  <c r="A255" i="9" s="1"/>
  <c r="B256" i="9"/>
  <c r="A256" i="9" s="1"/>
  <c r="B257" i="9"/>
  <c r="B258" i="9"/>
  <c r="B259" i="9"/>
  <c r="A259" i="9" s="1"/>
  <c r="B260" i="9"/>
  <c r="A260" i="9" s="1"/>
  <c r="B261" i="9"/>
  <c r="A261" i="9" s="1"/>
  <c r="B262" i="9"/>
  <c r="A262" i="9" s="1"/>
  <c r="B263" i="9"/>
  <c r="A263" i="9" s="1"/>
  <c r="B264" i="9"/>
  <c r="A264" i="9" s="1"/>
  <c r="B265" i="9"/>
  <c r="B266" i="9"/>
  <c r="B267" i="9"/>
  <c r="B268" i="9"/>
  <c r="A268" i="9" s="1"/>
  <c r="B269" i="9"/>
  <c r="A269" i="9" s="1"/>
  <c r="B270" i="9"/>
  <c r="B271" i="9"/>
  <c r="A271" i="9" s="1"/>
  <c r="B272" i="9"/>
  <c r="A272" i="9" s="1"/>
  <c r="B273" i="9"/>
  <c r="B274" i="9"/>
  <c r="B275" i="9"/>
  <c r="B276" i="9"/>
  <c r="A276" i="9" s="1"/>
  <c r="B277" i="9"/>
  <c r="B278" i="9"/>
  <c r="A278" i="9" s="1"/>
  <c r="B279" i="9"/>
  <c r="A279" i="9" s="1"/>
  <c r="B280" i="9"/>
  <c r="A280" i="9" s="1"/>
  <c r="B281" i="9"/>
  <c r="B282" i="9"/>
  <c r="B283" i="9"/>
  <c r="B284" i="9"/>
  <c r="A284" i="9" s="1"/>
  <c r="B285" i="9"/>
  <c r="A285" i="9" s="1"/>
  <c r="B286" i="9"/>
  <c r="B287" i="9"/>
  <c r="A287" i="9" s="1"/>
  <c r="B288" i="9"/>
  <c r="A288" i="9" s="1"/>
  <c r="B289" i="9"/>
  <c r="A289" i="9" s="1"/>
  <c r="B290" i="9"/>
  <c r="B291" i="9"/>
  <c r="A291" i="9" s="1"/>
  <c r="B292" i="9"/>
  <c r="A292" i="9" s="1"/>
  <c r="B293" i="9"/>
  <c r="A293" i="9" s="1"/>
  <c r="B294" i="9"/>
  <c r="A294" i="9" s="1"/>
  <c r="B295" i="9"/>
  <c r="A295" i="9" s="1"/>
  <c r="B296" i="9"/>
  <c r="A296" i="9" s="1"/>
  <c r="B297" i="9"/>
  <c r="A297" i="9" s="1"/>
  <c r="B298" i="9"/>
  <c r="B299" i="9"/>
  <c r="A299" i="9" s="1"/>
  <c r="B300" i="9"/>
  <c r="A300" i="9" s="1"/>
  <c r="B301" i="9"/>
  <c r="A301" i="9" s="1"/>
  <c r="B302" i="9"/>
  <c r="A302" i="9" s="1"/>
  <c r="B303" i="9"/>
  <c r="A303" i="9" s="1"/>
  <c r="B304" i="9"/>
  <c r="A304" i="9" s="1"/>
  <c r="B305" i="9"/>
  <c r="A305" i="9" s="1"/>
  <c r="B306" i="9"/>
  <c r="B307" i="9"/>
  <c r="A307" i="9" s="1"/>
  <c r="B308" i="9"/>
  <c r="A308" i="9" s="1"/>
  <c r="B309" i="9"/>
  <c r="A309" i="9" s="1"/>
  <c r="B310" i="9"/>
  <c r="A310" i="9" s="1"/>
  <c r="B311" i="9"/>
  <c r="A311" i="9" s="1"/>
  <c r="B312" i="9"/>
  <c r="A312" i="9" s="1"/>
  <c r="B313" i="9"/>
  <c r="A313" i="9" s="1"/>
  <c r="B314" i="9"/>
  <c r="B315" i="9"/>
  <c r="A315" i="9" s="1"/>
  <c r="B316" i="9"/>
  <c r="A316" i="9" s="1"/>
  <c r="B317" i="9"/>
  <c r="A317" i="9" s="1"/>
  <c r="B318" i="9"/>
  <c r="A318" i="9" s="1"/>
  <c r="B319" i="9"/>
  <c r="A319" i="9" s="1"/>
  <c r="B320" i="9"/>
  <c r="A320" i="9" s="1"/>
  <c r="B321" i="9"/>
  <c r="A321" i="9" s="1"/>
  <c r="B322" i="9"/>
  <c r="B323" i="9"/>
  <c r="A323" i="9" s="1"/>
  <c r="B324" i="9"/>
  <c r="A324" i="9" s="1"/>
  <c r="B325" i="9"/>
  <c r="A325" i="9" s="1"/>
  <c r="B326" i="9"/>
  <c r="A326" i="9" s="1"/>
  <c r="B327" i="9"/>
  <c r="A327" i="9" s="1"/>
  <c r="B328" i="9"/>
  <c r="A328" i="9" s="1"/>
  <c r="B329" i="9"/>
  <c r="A329" i="9" s="1"/>
  <c r="B330" i="9"/>
  <c r="B331" i="9"/>
  <c r="B332" i="9"/>
  <c r="A332" i="9" s="1"/>
  <c r="B333" i="9"/>
  <c r="A333" i="9" s="1"/>
  <c r="B334" i="9"/>
  <c r="A334" i="9" s="1"/>
  <c r="B335" i="9"/>
  <c r="A335" i="9" s="1"/>
  <c r="B336" i="9"/>
  <c r="A336" i="9" s="1"/>
  <c r="B337" i="9"/>
  <c r="B338" i="9"/>
  <c r="B339" i="9"/>
  <c r="A339" i="9" s="1"/>
  <c r="B340" i="9"/>
  <c r="A340" i="9" s="1"/>
  <c r="B341" i="9"/>
  <c r="A341" i="9" s="1"/>
  <c r="B342" i="9"/>
  <c r="B343" i="9"/>
  <c r="A343" i="9" s="1"/>
  <c r="B344" i="9"/>
  <c r="A344" i="9" s="1"/>
  <c r="B345" i="9"/>
  <c r="B346" i="9"/>
  <c r="B347" i="9"/>
  <c r="A347" i="9" s="1"/>
  <c r="B348" i="9"/>
  <c r="A348" i="9" s="1"/>
  <c r="B349" i="9"/>
  <c r="A349" i="9" s="1"/>
  <c r="B350" i="9"/>
  <c r="B351" i="9"/>
  <c r="A351" i="9" s="1"/>
  <c r="B352" i="9"/>
  <c r="A352" i="9" s="1"/>
  <c r="B353" i="9"/>
  <c r="A353" i="9" s="1"/>
  <c r="B354" i="9"/>
  <c r="B355" i="9"/>
  <c r="A355" i="9" s="1"/>
  <c r="B356" i="9"/>
  <c r="A356" i="9" s="1"/>
  <c r="B357" i="9"/>
  <c r="A357" i="9" s="1"/>
  <c r="B358" i="9"/>
  <c r="A358" i="9" s="1"/>
  <c r="B359" i="9"/>
  <c r="A359" i="9" s="1"/>
  <c r="B360" i="9"/>
  <c r="A360" i="9" s="1"/>
  <c r="B361" i="9"/>
  <c r="B362" i="9"/>
  <c r="B363" i="9"/>
  <c r="A363" i="9" s="1"/>
  <c r="B364" i="9"/>
  <c r="A364" i="9" s="1"/>
  <c r="B365" i="9"/>
  <c r="A365" i="9" s="1"/>
  <c r="B366" i="9"/>
  <c r="A366" i="9" s="1"/>
  <c r="B367" i="9"/>
  <c r="A367" i="9" s="1"/>
  <c r="B368" i="9"/>
  <c r="A368" i="9" s="1"/>
  <c r="B369" i="9"/>
  <c r="A369" i="9" s="1"/>
  <c r="B370" i="9"/>
  <c r="B371" i="9"/>
  <c r="A371" i="9" s="1"/>
  <c r="B372" i="9"/>
  <c r="A372" i="9" s="1"/>
  <c r="B373" i="9"/>
  <c r="B374" i="9"/>
  <c r="A374" i="9" s="1"/>
  <c r="B375" i="9"/>
  <c r="A375" i="9" s="1"/>
  <c r="B376" i="9"/>
  <c r="A376" i="9" s="1"/>
  <c r="B377" i="9"/>
  <c r="B378" i="9"/>
  <c r="B379" i="9"/>
  <c r="A379" i="9" s="1"/>
  <c r="B380" i="9"/>
  <c r="A380" i="9" s="1"/>
  <c r="B381" i="9"/>
  <c r="A381" i="9" s="1"/>
  <c r="B382" i="9"/>
  <c r="B383" i="9"/>
  <c r="A383" i="9" s="1"/>
  <c r="B384" i="9"/>
  <c r="A384" i="9" s="1"/>
  <c r="B385" i="9"/>
  <c r="B386" i="9"/>
  <c r="B387" i="9"/>
  <c r="A387" i="9" s="1"/>
  <c r="B388" i="9"/>
  <c r="A388" i="9" s="1"/>
  <c r="B389" i="9"/>
  <c r="A389" i="9" s="1"/>
  <c r="B390" i="9"/>
  <c r="B391" i="9"/>
  <c r="A391" i="9" s="1"/>
  <c r="B392" i="9"/>
  <c r="A392" i="9" s="1"/>
  <c r="B393" i="9"/>
  <c r="A393" i="9" s="1"/>
  <c r="B394" i="9"/>
  <c r="B395" i="9"/>
  <c r="B396" i="9"/>
  <c r="A396" i="9" s="1"/>
  <c r="B397" i="9"/>
  <c r="A397" i="9" s="1"/>
  <c r="B398" i="9"/>
  <c r="A398" i="9" s="1"/>
  <c r="B399" i="9"/>
  <c r="A399" i="9" s="1"/>
  <c r="B400" i="9"/>
  <c r="A400" i="9" s="1"/>
  <c r="B401" i="9"/>
  <c r="A401" i="9" s="1"/>
  <c r="B402" i="9"/>
  <c r="B403" i="9"/>
  <c r="B404" i="9"/>
  <c r="A404" i="9" s="1"/>
  <c r="B405" i="9"/>
  <c r="A405" i="9" s="1"/>
  <c r="B406" i="9"/>
  <c r="A406" i="9" s="1"/>
  <c r="B407" i="9"/>
  <c r="A407" i="9" s="1"/>
  <c r="B408" i="9"/>
  <c r="A408" i="9" s="1"/>
  <c r="B409" i="9"/>
  <c r="A409" i="9" s="1"/>
  <c r="B410" i="9"/>
  <c r="B411" i="9"/>
  <c r="B412" i="9"/>
  <c r="A412" i="9" s="1"/>
  <c r="B413" i="9"/>
  <c r="A413" i="9" s="1"/>
  <c r="B414" i="9"/>
  <c r="B415" i="9"/>
  <c r="A415" i="9" s="1"/>
  <c r="B416" i="9"/>
  <c r="A416" i="9" s="1"/>
  <c r="B417" i="9"/>
  <c r="B418" i="9"/>
  <c r="B419" i="9"/>
  <c r="A419" i="9" s="1"/>
  <c r="B420" i="9"/>
  <c r="A420" i="9" s="1"/>
  <c r="B421" i="9"/>
  <c r="A421" i="9" s="1"/>
  <c r="B422" i="9"/>
  <c r="B423" i="9"/>
  <c r="A423" i="9" s="1"/>
  <c r="B424" i="9"/>
  <c r="A424" i="9" s="1"/>
  <c r="B425" i="9"/>
  <c r="B426" i="9"/>
  <c r="B427" i="9"/>
  <c r="B428" i="9"/>
  <c r="A428" i="9" s="1"/>
  <c r="B429" i="9"/>
  <c r="A429" i="9" s="1"/>
  <c r="B430" i="9"/>
  <c r="B431" i="9"/>
  <c r="A431" i="9" s="1"/>
  <c r="B432" i="9"/>
  <c r="A432" i="9" s="1"/>
  <c r="B433" i="9"/>
  <c r="A433" i="9" s="1"/>
  <c r="B434" i="9"/>
  <c r="B435" i="9"/>
  <c r="B436" i="9"/>
  <c r="A436" i="9" s="1"/>
  <c r="B437" i="9"/>
  <c r="A437" i="9" s="1"/>
  <c r="B438" i="9"/>
  <c r="A438" i="9" s="1"/>
  <c r="B439" i="9"/>
  <c r="A439" i="9" s="1"/>
  <c r="B440" i="9"/>
  <c r="A440" i="9" s="1"/>
  <c r="B441" i="9"/>
  <c r="A441" i="9" s="1"/>
  <c r="B442" i="9"/>
  <c r="B443" i="9"/>
  <c r="B444" i="9"/>
  <c r="A444" i="9" s="1"/>
  <c r="B445" i="9"/>
  <c r="A445" i="9" s="1"/>
  <c r="B446" i="9"/>
  <c r="A446" i="9" s="1"/>
  <c r="B447" i="9"/>
  <c r="A447" i="9" s="1"/>
  <c r="B448" i="9"/>
  <c r="A448" i="9" s="1"/>
  <c r="B449" i="9"/>
  <c r="A449" i="9" s="1"/>
  <c r="B450" i="9"/>
  <c r="B451" i="9"/>
  <c r="B452" i="9"/>
  <c r="A452" i="9" s="1"/>
  <c r="B453" i="9"/>
  <c r="A453" i="9" s="1"/>
  <c r="B454" i="9"/>
  <c r="A454" i="9" s="1"/>
  <c r="B455" i="9"/>
  <c r="A455" i="9" s="1"/>
  <c r="B456" i="9"/>
  <c r="A456" i="9" s="1"/>
  <c r="B457" i="9"/>
  <c r="B458" i="9"/>
  <c r="B459" i="9"/>
  <c r="B460" i="9"/>
  <c r="A460" i="9" s="1"/>
  <c r="B461" i="9"/>
  <c r="A461" i="9" s="1"/>
  <c r="B462" i="9"/>
  <c r="A462" i="9" s="1"/>
  <c r="B463" i="9"/>
  <c r="A463" i="9" s="1"/>
  <c r="B464" i="9"/>
  <c r="A464" i="9" s="1"/>
  <c r="B465" i="9"/>
  <c r="B466" i="9"/>
  <c r="B467" i="9"/>
  <c r="B468" i="9"/>
  <c r="A468" i="9" s="1"/>
  <c r="B469" i="9"/>
  <c r="A469" i="9" s="1"/>
  <c r="B470" i="9"/>
  <c r="A470" i="9" s="1"/>
  <c r="B471" i="9"/>
  <c r="A471" i="9" s="1"/>
  <c r="B472" i="9"/>
  <c r="A472" i="9" s="1"/>
  <c r="B473" i="9"/>
  <c r="B474" i="9"/>
  <c r="B475" i="9"/>
  <c r="B476" i="9"/>
  <c r="A476" i="9" s="1"/>
  <c r="B477" i="9"/>
  <c r="A477" i="9" s="1"/>
  <c r="B478" i="9"/>
  <c r="A478" i="9" s="1"/>
  <c r="B479" i="9"/>
  <c r="A479" i="9" s="1"/>
  <c r="B480" i="9"/>
  <c r="A480" i="9" s="1"/>
  <c r="B481" i="9"/>
  <c r="A481" i="9" s="1"/>
  <c r="B482" i="9"/>
  <c r="B483" i="9"/>
  <c r="B484" i="9"/>
  <c r="A484" i="9" s="1"/>
  <c r="B485" i="9"/>
  <c r="A485" i="9" s="1"/>
  <c r="B486" i="9"/>
  <c r="A486" i="9" s="1"/>
  <c r="B487" i="9"/>
  <c r="A487" i="9" s="1"/>
  <c r="B488" i="9"/>
  <c r="A488" i="9" s="1"/>
  <c r="B489" i="9"/>
  <c r="A489" i="9" s="1"/>
  <c r="B490" i="9"/>
  <c r="B491" i="9"/>
  <c r="B492" i="9"/>
  <c r="A492" i="9" s="1"/>
  <c r="B493" i="9"/>
  <c r="A493" i="9" s="1"/>
  <c r="B494" i="9"/>
  <c r="A494" i="9" s="1"/>
  <c r="B495" i="9"/>
  <c r="A495" i="9" s="1"/>
  <c r="B496" i="9"/>
  <c r="A496" i="9" s="1"/>
  <c r="B497" i="9"/>
  <c r="A497" i="9" s="1"/>
  <c r="B498" i="9"/>
  <c r="B499" i="9"/>
  <c r="B500" i="9"/>
  <c r="A500" i="9" s="1"/>
  <c r="B501" i="9"/>
  <c r="A501" i="9" s="1"/>
  <c r="A2" i="9"/>
  <c r="A1" i="11"/>
  <c r="A1" i="10"/>
  <c r="J14" i="10" l="1"/>
  <c r="J50" i="10"/>
  <c r="J134" i="10"/>
  <c r="J221" i="10"/>
  <c r="J157" i="10"/>
  <c r="J220" i="10"/>
  <c r="J74" i="10"/>
  <c r="J120" i="10"/>
  <c r="J70" i="10"/>
  <c r="J173" i="10"/>
  <c r="J196" i="10"/>
  <c r="J237" i="10"/>
  <c r="J66" i="10"/>
  <c r="J152" i="10"/>
  <c r="J172" i="10"/>
  <c r="J189" i="10"/>
  <c r="J236" i="10"/>
  <c r="J345" i="10"/>
  <c r="J367" i="10"/>
  <c r="J388" i="10"/>
  <c r="J400" i="10"/>
  <c r="J439" i="10"/>
  <c r="J471" i="10"/>
  <c r="J62" i="10"/>
  <c r="J93" i="10"/>
  <c r="J106" i="10"/>
  <c r="J212" i="10"/>
  <c r="J253" i="10"/>
  <c r="J363" i="10"/>
  <c r="J374" i="10"/>
  <c r="J44" i="10"/>
  <c r="J58" i="10"/>
  <c r="J92" i="10"/>
  <c r="J102" i="10"/>
  <c r="J205" i="10"/>
  <c r="J252" i="10"/>
  <c r="J362" i="10"/>
  <c r="J380" i="10"/>
  <c r="J387" i="10"/>
  <c r="J395" i="10"/>
  <c r="J406" i="10"/>
  <c r="J431" i="10"/>
  <c r="J463" i="10"/>
  <c r="J495" i="10"/>
  <c r="J399" i="10"/>
  <c r="J412" i="10"/>
  <c r="J419" i="10"/>
  <c r="J427" i="10"/>
  <c r="J448" i="10"/>
  <c r="J472" i="10"/>
  <c r="J138" i="10"/>
  <c r="J426" i="10"/>
  <c r="J447" i="10"/>
  <c r="J496" i="10"/>
  <c r="J125" i="10"/>
  <c r="J361" i="10"/>
  <c r="J425" i="10"/>
  <c r="J440" i="10"/>
  <c r="J368" i="10"/>
  <c r="J394" i="10"/>
  <c r="J464" i="10"/>
  <c r="J54" i="10"/>
  <c r="J343" i="10"/>
  <c r="J393" i="10"/>
  <c r="J488" i="10"/>
  <c r="J346" i="10"/>
  <c r="J350" i="10"/>
  <c r="J432" i="10"/>
  <c r="J487" i="10"/>
  <c r="J356" i="10"/>
  <c r="J420" i="10"/>
  <c r="J456" i="10"/>
  <c r="J480" i="10"/>
  <c r="J455" i="10"/>
  <c r="J228" i="10"/>
  <c r="J88" i="10"/>
  <c r="J479" i="10"/>
  <c r="J385" i="10"/>
  <c r="J316" i="10"/>
  <c r="J260" i="10"/>
  <c r="J483" i="10"/>
  <c r="J40" i="10"/>
  <c r="J392" i="10"/>
  <c r="J320" i="10"/>
  <c r="J184" i="10"/>
  <c r="J494" i="10"/>
  <c r="J327" i="10"/>
  <c r="J194" i="10"/>
  <c r="J467" i="10"/>
  <c r="J382" i="10"/>
  <c r="J313" i="10"/>
  <c r="J257" i="10"/>
  <c r="J462" i="10"/>
  <c r="J37" i="10"/>
  <c r="J389" i="10"/>
  <c r="J317" i="10"/>
  <c r="J181" i="10"/>
  <c r="J491" i="10"/>
  <c r="J314" i="10"/>
  <c r="J191" i="10"/>
  <c r="J424" i="10"/>
  <c r="J364" i="10"/>
  <c r="J299" i="10"/>
  <c r="J443" i="10"/>
  <c r="J131" i="10"/>
  <c r="J499" i="10"/>
  <c r="J141" i="10"/>
  <c r="J468" i="10"/>
  <c r="J372" i="10"/>
  <c r="J449" i="10"/>
  <c r="J318" i="10"/>
  <c r="J262" i="10"/>
  <c r="J198" i="10"/>
  <c r="J379" i="10"/>
  <c r="J310" i="10"/>
  <c r="J234" i="10"/>
  <c r="J459" i="10"/>
  <c r="J24" i="10"/>
  <c r="J476" i="10"/>
  <c r="J386" i="10"/>
  <c r="J311" i="10"/>
  <c r="J47" i="10"/>
  <c r="J445" i="10"/>
  <c r="J308" i="10"/>
  <c r="J105" i="10"/>
  <c r="J421" i="10"/>
  <c r="J360" i="10"/>
  <c r="J296" i="10"/>
  <c r="J436" i="10"/>
  <c r="J128" i="10"/>
  <c r="J418" i="10"/>
  <c r="J68" i="10"/>
  <c r="J465" i="10"/>
  <c r="J369" i="10"/>
  <c r="J409" i="10"/>
  <c r="J315" i="10"/>
  <c r="J259" i="10"/>
  <c r="J178" i="10"/>
  <c r="J72" i="10"/>
  <c r="J5" i="10"/>
  <c r="J334" i="10"/>
  <c r="J278" i="10"/>
  <c r="J195" i="10"/>
  <c r="J122" i="10"/>
  <c r="J69" i="10"/>
  <c r="J91" i="10"/>
  <c r="J307" i="10"/>
  <c r="J170" i="10"/>
  <c r="J500" i="10"/>
  <c r="J416" i="10"/>
  <c r="J21" i="10"/>
  <c r="J473" i="10"/>
  <c r="J383" i="10"/>
  <c r="J298" i="10"/>
  <c r="J442" i="10"/>
  <c r="J305" i="10"/>
  <c r="J417" i="10"/>
  <c r="J357" i="10"/>
  <c r="J293" i="10"/>
  <c r="J433" i="10"/>
  <c r="J415" i="10"/>
  <c r="J461" i="10"/>
  <c r="J365" i="10"/>
  <c r="J402" i="10"/>
  <c r="J312" i="10"/>
  <c r="J242" i="10"/>
  <c r="J175" i="10"/>
  <c r="J65" i="10"/>
  <c r="J377" i="10"/>
  <c r="J331" i="10"/>
  <c r="J275" i="10"/>
  <c r="J188" i="10"/>
  <c r="J112" i="10"/>
  <c r="J55" i="10"/>
  <c r="J428" i="10"/>
  <c r="J319" i="10"/>
  <c r="J249" i="10"/>
  <c r="J179" i="10"/>
  <c r="J119" i="10"/>
  <c r="J35" i="10"/>
  <c r="J216" i="10"/>
  <c r="J113" i="10"/>
  <c r="J16" i="10"/>
  <c r="J301" i="10"/>
  <c r="J230" i="10"/>
  <c r="J153" i="10"/>
  <c r="J107" i="10"/>
  <c r="J49" i="10"/>
  <c r="J270" i="10"/>
  <c r="J210" i="10"/>
  <c r="J177" i="10"/>
  <c r="J60" i="10"/>
  <c r="J7" i="10"/>
  <c r="J174" i="10"/>
  <c r="J101" i="10"/>
  <c r="J30" i="10"/>
  <c r="J78" i="10"/>
  <c r="J437" i="10"/>
  <c r="J288" i="10"/>
  <c r="J164" i="10"/>
  <c r="J444" i="10"/>
  <c r="J75" i="10"/>
  <c r="J434" i="10"/>
  <c r="J285" i="10"/>
  <c r="J161" i="10"/>
  <c r="J441" i="10"/>
  <c r="J493" i="10"/>
  <c r="J396" i="10"/>
  <c r="J466" i="10"/>
  <c r="J353" i="10"/>
  <c r="J248" i="10"/>
  <c r="J407" i="10"/>
  <c r="J283" i="10"/>
  <c r="J501" i="10"/>
  <c r="J404" i="10"/>
  <c r="J330" i="10"/>
  <c r="J271" i="10"/>
  <c r="J474" i="10"/>
  <c r="J411" i="10"/>
  <c r="J405" i="10"/>
  <c r="J485" i="10"/>
  <c r="J454" i="10"/>
  <c r="J338" i="10"/>
  <c r="J279" i="10"/>
  <c r="J11" i="10"/>
  <c r="J490" i="10"/>
  <c r="J376" i="10"/>
  <c r="J438" i="10"/>
  <c r="J342" i="10"/>
  <c r="J245" i="10"/>
  <c r="J336" i="10"/>
  <c r="J280" i="10"/>
  <c r="J498" i="10"/>
  <c r="J401" i="10"/>
  <c r="J324" i="10"/>
  <c r="J204" i="10"/>
  <c r="J453" i="10"/>
  <c r="J354" i="10"/>
  <c r="J378" i="10"/>
  <c r="J482" i="10"/>
  <c r="J451" i="10"/>
  <c r="J484" i="10"/>
  <c r="J373" i="10"/>
  <c r="J287" i="10"/>
  <c r="J215" i="10"/>
  <c r="J135" i="10"/>
  <c r="J31" i="10"/>
  <c r="J358" i="10"/>
  <c r="J306" i="10"/>
  <c r="J232" i="10"/>
  <c r="J165" i="10"/>
  <c r="J96" i="10"/>
  <c r="J25" i="10"/>
  <c r="J384" i="10"/>
  <c r="J294" i="10"/>
  <c r="J209" i="10"/>
  <c r="J155" i="10"/>
  <c r="J73" i="10"/>
  <c r="J12" i="10"/>
  <c r="J202" i="10"/>
  <c r="J83" i="10"/>
  <c r="J332" i="10"/>
  <c r="J276" i="10"/>
  <c r="J183" i="10"/>
  <c r="J133" i="10"/>
  <c r="J90" i="10"/>
  <c r="J26" i="10"/>
  <c r="J261" i="10"/>
  <c r="J200" i="10"/>
  <c r="J137" i="10"/>
  <c r="J36" i="10"/>
  <c r="J238" i="10"/>
  <c r="J147" i="10"/>
  <c r="J84" i="10"/>
  <c r="J335" i="10"/>
  <c r="J486" i="10"/>
  <c r="J435" i="10"/>
  <c r="J302" i="10"/>
  <c r="J211" i="10"/>
  <c r="J408" i="10"/>
  <c r="J475" i="10"/>
  <c r="J398" i="10"/>
  <c r="J239" i="10"/>
  <c r="J85" i="10"/>
  <c r="J355" i="10"/>
  <c r="J256" i="10"/>
  <c r="J145" i="10"/>
  <c r="J28" i="10"/>
  <c r="J492" i="10"/>
  <c r="J341" i="10"/>
  <c r="J246" i="10"/>
  <c r="J142" i="10"/>
  <c r="J45" i="10"/>
  <c r="J213" i="10"/>
  <c r="J63" i="10"/>
  <c r="J323" i="10"/>
  <c r="J219" i="10"/>
  <c r="J130" i="10"/>
  <c r="J67" i="10"/>
  <c r="J267" i="10"/>
  <c r="J197" i="10"/>
  <c r="J87" i="10"/>
  <c r="J258" i="10"/>
  <c r="J124" i="10"/>
  <c r="J57" i="10"/>
  <c r="J391" i="10"/>
  <c r="J266" i="10"/>
  <c r="J413" i="10"/>
  <c r="J359" i="10"/>
  <c r="J410" i="10"/>
  <c r="J274" i="10"/>
  <c r="J375" i="10"/>
  <c r="J458" i="10"/>
  <c r="J390" i="10"/>
  <c r="J225" i="10"/>
  <c r="J51" i="10"/>
  <c r="J348" i="10"/>
  <c r="J235" i="10"/>
  <c r="J129" i="10"/>
  <c r="J489" i="10"/>
  <c r="J322" i="10"/>
  <c r="J243" i="10"/>
  <c r="J139" i="10"/>
  <c r="J38" i="10"/>
  <c r="J206" i="10"/>
  <c r="J52" i="10"/>
  <c r="J304" i="10"/>
  <c r="J193" i="10"/>
  <c r="J127" i="10"/>
  <c r="J56" i="10"/>
  <c r="J264" i="10"/>
  <c r="J190" i="10"/>
  <c r="J71" i="10"/>
  <c r="J255" i="10"/>
  <c r="J121" i="10"/>
  <c r="J43" i="10"/>
  <c r="J349" i="10"/>
  <c r="J339" i="10"/>
  <c r="J333" i="10"/>
  <c r="J470" i="10"/>
  <c r="J108" i="10"/>
  <c r="J144" i="10"/>
  <c r="J430" i="10"/>
  <c r="J340" i="10"/>
  <c r="J208" i="10"/>
  <c r="J34" i="10"/>
  <c r="J344" i="10"/>
  <c r="J229" i="10"/>
  <c r="J109" i="10"/>
  <c r="J460" i="10"/>
  <c r="J300" i="10"/>
  <c r="J199" i="10"/>
  <c r="J132" i="10"/>
  <c r="J22" i="10"/>
  <c r="J176" i="10"/>
  <c r="J32" i="10"/>
  <c r="J295" i="10"/>
  <c r="J169" i="10"/>
  <c r="J123" i="10"/>
  <c r="J42" i="10"/>
  <c r="J250" i="10"/>
  <c r="J186" i="10"/>
  <c r="J53" i="10"/>
  <c r="J231" i="10"/>
  <c r="J114" i="10"/>
  <c r="J27" i="10"/>
  <c r="J251" i="10"/>
  <c r="J286" i="10"/>
  <c r="J414" i="10"/>
  <c r="J61" i="10"/>
  <c r="J477" i="10"/>
  <c r="J422" i="10"/>
  <c r="J337" i="10"/>
  <c r="J201" i="10"/>
  <c r="J18" i="10"/>
  <c r="J328" i="10"/>
  <c r="J222" i="10"/>
  <c r="J99" i="10"/>
  <c r="J457" i="10"/>
  <c r="J297" i="10"/>
  <c r="J192" i="10"/>
  <c r="J126" i="10"/>
  <c r="J19" i="10"/>
  <c r="J149" i="10"/>
  <c r="J29" i="10"/>
  <c r="J282" i="10"/>
  <c r="J166" i="10"/>
  <c r="J110" i="10"/>
  <c r="J39" i="10"/>
  <c r="J244" i="10"/>
  <c r="J180" i="10"/>
  <c r="J46" i="10"/>
  <c r="J224" i="10"/>
  <c r="J111" i="10"/>
  <c r="J4" i="10"/>
  <c r="J187" i="10"/>
  <c r="J277" i="10"/>
  <c r="J397" i="10"/>
  <c r="J450" i="10"/>
  <c r="J154" i="10"/>
  <c r="J309" i="10"/>
  <c r="J158" i="10"/>
  <c r="J15" i="10"/>
  <c r="J325" i="10"/>
  <c r="J218" i="10"/>
  <c r="J89" i="10"/>
  <c r="J423" i="10"/>
  <c r="J291" i="10"/>
  <c r="J185" i="10"/>
  <c r="J103" i="10"/>
  <c r="J9" i="10"/>
  <c r="J136" i="10"/>
  <c r="J6" i="10"/>
  <c r="J273" i="10"/>
  <c r="J163" i="10"/>
  <c r="J100" i="10"/>
  <c r="J23" i="10"/>
  <c r="J241" i="10"/>
  <c r="J160" i="10"/>
  <c r="J33" i="10"/>
  <c r="J217" i="10"/>
  <c r="J98" i="10"/>
  <c r="J371" i="10"/>
  <c r="J446" i="10"/>
  <c r="J290" i="10"/>
  <c r="J151" i="10"/>
  <c r="J8" i="10"/>
  <c r="J303" i="10"/>
  <c r="J171" i="10"/>
  <c r="J82" i="10"/>
  <c r="J403" i="10"/>
  <c r="J272" i="10"/>
  <c r="J182" i="10"/>
  <c r="J76" i="10"/>
  <c r="J240" i="10"/>
  <c r="J116" i="10"/>
  <c r="J3" i="10"/>
  <c r="J254" i="10"/>
  <c r="J156" i="10"/>
  <c r="J94" i="10"/>
  <c r="J13" i="10"/>
  <c r="J227" i="10"/>
  <c r="J140" i="10"/>
  <c r="J20" i="10"/>
  <c r="J214" i="10"/>
  <c r="J95" i="10"/>
  <c r="J497" i="10"/>
  <c r="J478" i="10"/>
  <c r="J452" i="10"/>
  <c r="J115" i="10"/>
  <c r="J366" i="10"/>
  <c r="J148" i="10"/>
  <c r="J352" i="10"/>
  <c r="J159" i="10"/>
  <c r="J223" i="10"/>
  <c r="J326" i="10"/>
  <c r="J143" i="10"/>
  <c r="J289" i="10"/>
  <c r="J104" i="10"/>
  <c r="J150" i="10"/>
  <c r="J347" i="10"/>
  <c r="J429" i="10"/>
  <c r="J481" i="10"/>
  <c r="J268" i="10"/>
  <c r="J118" i="10"/>
  <c r="J370" i="10"/>
  <c r="J284" i="10"/>
  <c r="J168" i="10"/>
  <c r="J79" i="10"/>
  <c r="J381" i="10"/>
  <c r="J269" i="10"/>
  <c r="J162" i="10"/>
  <c r="J59" i="10"/>
  <c r="J226" i="10"/>
  <c r="J97" i="10"/>
  <c r="J329" i="10"/>
  <c r="J247" i="10"/>
  <c r="J146" i="10"/>
  <c r="J80" i="10"/>
  <c r="J292" i="10"/>
  <c r="J207" i="10"/>
  <c r="J117" i="10"/>
  <c r="J17" i="10"/>
  <c r="J167" i="10"/>
  <c r="J81" i="10"/>
  <c r="J469" i="10"/>
  <c r="J321" i="10"/>
  <c r="J351" i="10"/>
  <c r="J265" i="10"/>
  <c r="J281" i="10"/>
  <c r="J41" i="10"/>
  <c r="J263" i="10"/>
  <c r="J48" i="10"/>
  <c r="J86" i="10"/>
  <c r="J233" i="10"/>
  <c r="J77" i="10"/>
  <c r="J203" i="10"/>
  <c r="J10" i="10"/>
  <c r="J64" i="10"/>
  <c r="J104" i="11"/>
  <c r="J144" i="11"/>
  <c r="J158" i="11"/>
  <c r="J162" i="11"/>
  <c r="J176" i="11"/>
  <c r="J221" i="11"/>
  <c r="J228" i="11"/>
  <c r="J253" i="11"/>
  <c r="J260" i="11"/>
  <c r="J285" i="11"/>
  <c r="J355" i="11"/>
  <c r="J120" i="11"/>
  <c r="J133" i="11"/>
  <c r="J165" i="11"/>
  <c r="J309" i="11"/>
  <c r="J333" i="11"/>
  <c r="J354" i="11"/>
  <c r="J189" i="11"/>
  <c r="J332" i="11"/>
  <c r="J347" i="11"/>
  <c r="J427" i="11"/>
  <c r="J14" i="11"/>
  <c r="J142" i="11"/>
  <c r="J146" i="11"/>
  <c r="J160" i="11"/>
  <c r="J174" i="11"/>
  <c r="J178" i="11"/>
  <c r="J213" i="11"/>
  <c r="J245" i="11"/>
  <c r="J277" i="11"/>
  <c r="J325" i="11"/>
  <c r="J350" i="11"/>
  <c r="J395" i="11"/>
  <c r="J430" i="11"/>
  <c r="J436" i="11"/>
  <c r="J494" i="11"/>
  <c r="J102" i="11"/>
  <c r="J118" i="11"/>
  <c r="J122" i="11"/>
  <c r="J149" i="11"/>
  <c r="J181" i="11"/>
  <c r="J366" i="11"/>
  <c r="J372" i="11"/>
  <c r="J407" i="11"/>
  <c r="J439" i="11"/>
  <c r="J462" i="11"/>
  <c r="J197" i="11"/>
  <c r="J292" i="11"/>
  <c r="J269" i="11"/>
  <c r="J455" i="11"/>
  <c r="J237" i="11"/>
  <c r="J244" i="11"/>
  <c r="J261" i="11"/>
  <c r="J398" i="11"/>
  <c r="J404" i="11"/>
  <c r="J276" i="11"/>
  <c r="J341" i="11"/>
  <c r="J487" i="11"/>
  <c r="J293" i="11"/>
  <c r="J205" i="11"/>
  <c r="J212" i="11"/>
  <c r="J229" i="11"/>
  <c r="J301" i="11"/>
  <c r="J363" i="11"/>
  <c r="J375" i="11"/>
  <c r="J106" i="11"/>
  <c r="J317" i="11"/>
  <c r="J464" i="11"/>
  <c r="J387" i="11"/>
  <c r="J445" i="11"/>
  <c r="J384" i="11"/>
  <c r="J239" i="11"/>
  <c r="J499" i="11"/>
  <c r="J465" i="11"/>
  <c r="J324" i="11"/>
  <c r="J422" i="11"/>
  <c r="J334" i="11"/>
  <c r="J274" i="11"/>
  <c r="J167" i="11"/>
  <c r="J497" i="11"/>
  <c r="J92" i="11"/>
  <c r="J28" i="11"/>
  <c r="J451" i="11"/>
  <c r="J282" i="11"/>
  <c r="J452" i="11"/>
  <c r="J378" i="11"/>
  <c r="J275" i="11"/>
  <c r="J211" i="11"/>
  <c r="J173" i="11"/>
  <c r="J68" i="11"/>
  <c r="J13" i="11"/>
  <c r="J81" i="11"/>
  <c r="J17" i="11"/>
  <c r="J423" i="11"/>
  <c r="J331" i="11"/>
  <c r="J258" i="11"/>
  <c r="J188" i="11"/>
  <c r="J78" i="11"/>
  <c r="J440" i="11"/>
  <c r="J353" i="11"/>
  <c r="J241" i="11"/>
  <c r="J182" i="11"/>
  <c r="J113" i="11"/>
  <c r="J39" i="11"/>
  <c r="J296" i="11"/>
  <c r="J323" i="11"/>
  <c r="J365" i="11"/>
  <c r="J381" i="11"/>
  <c r="J235" i="11"/>
  <c r="J496" i="11"/>
  <c r="J412" i="11"/>
  <c r="J321" i="11"/>
  <c r="J419" i="11"/>
  <c r="J250" i="11"/>
  <c r="J271" i="11"/>
  <c r="J138" i="11"/>
  <c r="J491" i="11"/>
  <c r="J86" i="11"/>
  <c r="J22" i="11"/>
  <c r="J448" i="11"/>
  <c r="J279" i="11"/>
  <c r="J442" i="11"/>
  <c r="J362" i="11"/>
  <c r="J268" i="11"/>
  <c r="J204" i="11"/>
  <c r="J159" i="11"/>
  <c r="J62" i="11"/>
  <c r="J10" i="11"/>
  <c r="J44" i="11"/>
  <c r="J4" i="11"/>
  <c r="J420" i="11"/>
  <c r="J328" i="11"/>
  <c r="J255" i="11"/>
  <c r="J185" i="11"/>
  <c r="J75" i="11"/>
  <c r="J433" i="11"/>
  <c r="J343" i="11"/>
  <c r="J234" i="11"/>
  <c r="J171" i="11"/>
  <c r="J97" i="11"/>
  <c r="J33" i="11"/>
  <c r="J475" i="11"/>
  <c r="J392" i="11"/>
  <c r="J322" i="11"/>
  <c r="J281" i="11"/>
  <c r="J217" i="11"/>
  <c r="J116" i="11"/>
  <c r="J444" i="11"/>
  <c r="J396" i="11"/>
  <c r="J291" i="11"/>
  <c r="J70" i="11"/>
  <c r="J121" i="11"/>
  <c r="J179" i="11"/>
  <c r="J91" i="11"/>
  <c r="J27" i="11"/>
  <c r="J501" i="11"/>
  <c r="J320" i="11"/>
  <c r="J313" i="11"/>
  <c r="J330" i="11"/>
  <c r="J232" i="11"/>
  <c r="J493" i="11"/>
  <c r="J409" i="11"/>
  <c r="J314" i="11"/>
  <c r="J394" i="11"/>
  <c r="J247" i="11"/>
  <c r="J267" i="11"/>
  <c r="J135" i="11"/>
  <c r="J488" i="11"/>
  <c r="J83" i="11"/>
  <c r="J19" i="11"/>
  <c r="J429" i="11"/>
  <c r="J210" i="11"/>
  <c r="J435" i="11"/>
  <c r="J359" i="11"/>
  <c r="J265" i="11"/>
  <c r="J201" i="11"/>
  <c r="J152" i="11"/>
  <c r="J59" i="11"/>
  <c r="J7" i="11"/>
  <c r="J38" i="11"/>
  <c r="J417" i="11"/>
  <c r="J318" i="11"/>
  <c r="J251" i="11"/>
  <c r="J156" i="11"/>
  <c r="J72" i="11"/>
  <c r="J411" i="11"/>
  <c r="J339" i="11"/>
  <c r="J231" i="11"/>
  <c r="J164" i="11"/>
  <c r="J60" i="11"/>
  <c r="J11" i="11"/>
  <c r="J472" i="11"/>
  <c r="J389" i="11"/>
  <c r="J319" i="11"/>
  <c r="J270" i="11"/>
  <c r="J206" i="11"/>
  <c r="J110" i="11"/>
  <c r="J441" i="11"/>
  <c r="J380" i="11"/>
  <c r="J288" i="11"/>
  <c r="J67" i="11"/>
  <c r="J117" i="11"/>
  <c r="J154" i="11"/>
  <c r="J88" i="11"/>
  <c r="J24" i="11"/>
  <c r="J166" i="11"/>
  <c r="J95" i="11"/>
  <c r="J31" i="11"/>
  <c r="J498" i="11"/>
  <c r="J310" i="11"/>
  <c r="J262" i="11"/>
  <c r="J327" i="11"/>
  <c r="J225" i="11"/>
  <c r="J490" i="11"/>
  <c r="J403" i="11"/>
  <c r="J311" i="11"/>
  <c r="J391" i="11"/>
  <c r="J163" i="11"/>
  <c r="J264" i="11"/>
  <c r="J458" i="11"/>
  <c r="J438" i="11"/>
  <c r="J80" i="11"/>
  <c r="J16" i="11"/>
  <c r="J361" i="11"/>
  <c r="J207" i="11"/>
  <c r="J432" i="11"/>
  <c r="J356" i="11"/>
  <c r="J254" i="11"/>
  <c r="J194" i="11"/>
  <c r="J145" i="11"/>
  <c r="J56" i="11"/>
  <c r="J35" i="11"/>
  <c r="J484" i="11"/>
  <c r="J414" i="11"/>
  <c r="J294" i="11"/>
  <c r="J248" i="11"/>
  <c r="J153" i="11"/>
  <c r="J69" i="11"/>
  <c r="J481" i="11"/>
  <c r="J408" i="11"/>
  <c r="J308" i="11"/>
  <c r="J209" i="11"/>
  <c r="J150" i="11"/>
  <c r="J54" i="11"/>
  <c r="J8" i="11"/>
  <c r="J469" i="11"/>
  <c r="J386" i="11"/>
  <c r="J315" i="11"/>
  <c r="J259" i="11"/>
  <c r="J175" i="11"/>
  <c r="J107" i="11"/>
  <c r="J495" i="11"/>
  <c r="J431" i="11"/>
  <c r="J377" i="11"/>
  <c r="J278" i="11"/>
  <c r="J64" i="11"/>
  <c r="J190" i="11"/>
  <c r="J114" i="11"/>
  <c r="J151" i="11"/>
  <c r="J85" i="11"/>
  <c r="J21" i="11"/>
  <c r="J155" i="11"/>
  <c r="J89" i="11"/>
  <c r="J25" i="11"/>
  <c r="J492" i="11"/>
  <c r="J115" i="11"/>
  <c r="J449" i="11"/>
  <c r="J307" i="11"/>
  <c r="J208" i="11"/>
  <c r="J477" i="11"/>
  <c r="J400" i="11"/>
  <c r="J388" i="11"/>
  <c r="J489" i="11"/>
  <c r="J112" i="11"/>
  <c r="J446" i="11"/>
  <c r="J304" i="11"/>
  <c r="J198" i="11"/>
  <c r="J474" i="11"/>
  <c r="J369" i="11"/>
  <c r="J385" i="11"/>
  <c r="J240" i="11"/>
  <c r="J272" i="11"/>
  <c r="J342" i="11"/>
  <c r="J74" i="11"/>
  <c r="J470" i="11"/>
  <c r="J306" i="11"/>
  <c r="J200" i="11"/>
  <c r="J416" i="11"/>
  <c r="J345" i="11"/>
  <c r="J236" i="11"/>
  <c r="J187" i="11"/>
  <c r="J131" i="11"/>
  <c r="J50" i="11"/>
  <c r="J93" i="11"/>
  <c r="J29" i="11"/>
  <c r="J456" i="11"/>
  <c r="J379" i="11"/>
  <c r="J287" i="11"/>
  <c r="J223" i="11"/>
  <c r="J119" i="11"/>
  <c r="J63" i="11"/>
  <c r="J463" i="11"/>
  <c r="J367" i="11"/>
  <c r="J273" i="11"/>
  <c r="J199" i="11"/>
  <c r="J132" i="11"/>
  <c r="J48" i="11"/>
  <c r="J447" i="11"/>
  <c r="J370" i="11"/>
  <c r="J302" i="11"/>
  <c r="J249" i="11"/>
  <c r="J161" i="11"/>
  <c r="J482" i="11"/>
  <c r="J421" i="11"/>
  <c r="J358" i="11"/>
  <c r="J246" i="11"/>
  <c r="J58" i="11"/>
  <c r="J169" i="11"/>
  <c r="J196" i="11"/>
  <c r="J130" i="11"/>
  <c r="J79" i="11"/>
  <c r="J15" i="11"/>
  <c r="J486" i="11"/>
  <c r="J109" i="11"/>
  <c r="J473" i="11"/>
  <c r="J406" i="11"/>
  <c r="J297" i="11"/>
  <c r="J479" i="11"/>
  <c r="J471" i="11"/>
  <c r="J344" i="11"/>
  <c r="J371" i="11"/>
  <c r="J382" i="11"/>
  <c r="J368" i="11"/>
  <c r="J230" i="11"/>
  <c r="J338" i="11"/>
  <c r="J71" i="11"/>
  <c r="J289" i="11"/>
  <c r="J303" i="11"/>
  <c r="J483" i="11"/>
  <c r="J413" i="11"/>
  <c r="J300" i="11"/>
  <c r="J233" i="11"/>
  <c r="J184" i="11"/>
  <c r="J128" i="11"/>
  <c r="J47" i="11"/>
  <c r="J90" i="11"/>
  <c r="J26" i="11"/>
  <c r="J443" i="11"/>
  <c r="J376" i="11"/>
  <c r="J283" i="11"/>
  <c r="J219" i="11"/>
  <c r="J103" i="11"/>
  <c r="J57" i="11"/>
  <c r="J453" i="11"/>
  <c r="J360" i="11"/>
  <c r="J266" i="11"/>
  <c r="J195" i="11"/>
  <c r="J126" i="11"/>
  <c r="J45" i="11"/>
  <c r="J437" i="11"/>
  <c r="J364" i="11"/>
  <c r="J298" i="11"/>
  <c r="J238" i="11"/>
  <c r="J157" i="11"/>
  <c r="J460" i="11"/>
  <c r="J418" i="11"/>
  <c r="J351" i="11"/>
  <c r="J224" i="11"/>
  <c r="J55" i="11"/>
  <c r="J140" i="11"/>
  <c r="J193" i="11"/>
  <c r="J127" i="11"/>
  <c r="J73" i="11"/>
  <c r="J108" i="11"/>
  <c r="J43" i="11"/>
  <c r="J3" i="11"/>
  <c r="J390" i="11"/>
  <c r="J500" i="11"/>
  <c r="J299" i="11"/>
  <c r="J222" i="11"/>
  <c r="J346" i="11"/>
  <c r="J20" i="11"/>
  <c r="J357" i="11"/>
  <c r="J42" i="11"/>
  <c r="J336" i="11"/>
  <c r="J168" i="11"/>
  <c r="J340" i="11"/>
  <c r="J100" i="11"/>
  <c r="J98" i="11"/>
  <c r="J410" i="11"/>
  <c r="J203" i="11"/>
  <c r="J191" i="11"/>
  <c r="J290" i="11"/>
  <c r="J305" i="11"/>
  <c r="J5" i="11"/>
  <c r="J329" i="11"/>
  <c r="J143" i="11"/>
  <c r="J485" i="11"/>
  <c r="J326" i="11"/>
  <c r="J94" i="11"/>
  <c r="J218" i="11"/>
  <c r="J52" i="11"/>
  <c r="J461" i="11"/>
  <c r="J428" i="11"/>
  <c r="J335" i="11"/>
  <c r="J480" i="11"/>
  <c r="J177" i="11"/>
  <c r="J280" i="11"/>
  <c r="J263" i="11"/>
  <c r="J312" i="11"/>
  <c r="J136" i="11"/>
  <c r="J457" i="11"/>
  <c r="J256" i="11"/>
  <c r="J82" i="11"/>
  <c r="J215" i="11"/>
  <c r="J46" i="11"/>
  <c r="J393" i="11"/>
  <c r="J348" i="11"/>
  <c r="J77" i="11"/>
  <c r="J425" i="11"/>
  <c r="J141" i="11"/>
  <c r="J96" i="11"/>
  <c r="J226" i="11"/>
  <c r="J202" i="11"/>
  <c r="J295" i="11"/>
  <c r="J454" i="11"/>
  <c r="J214" i="11"/>
  <c r="J172" i="11"/>
  <c r="J36" i="11"/>
  <c r="J180" i="11"/>
  <c r="J40" i="11"/>
  <c r="J242" i="11"/>
  <c r="J434" i="11"/>
  <c r="J65" i="11"/>
  <c r="J397" i="11"/>
  <c r="J125" i="11"/>
  <c r="J87" i="11"/>
  <c r="J216" i="11"/>
  <c r="J192" i="11"/>
  <c r="J466" i="11"/>
  <c r="J284" i="11"/>
  <c r="J424" i="11"/>
  <c r="J76" i="11"/>
  <c r="J137" i="11"/>
  <c r="J30" i="11"/>
  <c r="J148" i="11"/>
  <c r="J37" i="11"/>
  <c r="J467" i="11"/>
  <c r="J257" i="11"/>
  <c r="J476" i="11"/>
  <c r="J352" i="11"/>
  <c r="J53" i="11"/>
  <c r="J32" i="11"/>
  <c r="J459" i="11"/>
  <c r="J129" i="11"/>
  <c r="J478" i="11"/>
  <c r="J139" i="11"/>
  <c r="J405" i="11"/>
  <c r="J252" i="11"/>
  <c r="J415" i="11"/>
  <c r="J61" i="11"/>
  <c r="J124" i="11"/>
  <c r="J186" i="11"/>
  <c r="J18" i="11"/>
  <c r="J134" i="11"/>
  <c r="J34" i="11"/>
  <c r="J316" i="11"/>
  <c r="J349" i="11"/>
  <c r="J401" i="11"/>
  <c r="J383" i="11"/>
  <c r="J220" i="11"/>
  <c r="J374" i="11"/>
  <c r="J101" i="11"/>
  <c r="J468" i="11"/>
  <c r="J170" i="11"/>
  <c r="J99" i="11"/>
  <c r="J286" i="11"/>
  <c r="J41" i="11"/>
  <c r="J23" i="11"/>
  <c r="J426" i="11"/>
  <c r="J84" i="11"/>
  <c r="J450" i="11"/>
  <c r="J123" i="11"/>
  <c r="J399" i="11"/>
  <c r="J227" i="11"/>
  <c r="J402" i="11"/>
  <c r="J49" i="11"/>
  <c r="J111" i="11"/>
  <c r="J183" i="11"/>
  <c r="J105" i="11"/>
  <c r="J12" i="11"/>
  <c r="J337" i="11"/>
  <c r="J243" i="11"/>
  <c r="J66" i="11"/>
  <c r="J373" i="11"/>
  <c r="J51" i="11"/>
  <c r="J9" i="11"/>
  <c r="J147" i="11"/>
  <c r="J6" i="11"/>
  <c r="A213" i="9"/>
  <c r="A373" i="9"/>
  <c r="A430" i="9"/>
  <c r="A422" i="9"/>
  <c r="A414" i="9"/>
  <c r="A390" i="9"/>
  <c r="A382" i="9"/>
  <c r="A350" i="9"/>
  <c r="A270" i="9"/>
  <c r="A174" i="9"/>
  <c r="A134" i="9"/>
  <c r="A102" i="9"/>
  <c r="A94" i="9"/>
  <c r="A86" i="9"/>
  <c r="A78" i="9"/>
  <c r="A62" i="9"/>
  <c r="A54" i="9"/>
  <c r="A38" i="9"/>
  <c r="A30" i="9"/>
  <c r="A342" i="9"/>
  <c r="A286" i="9"/>
  <c r="A254" i="9"/>
  <c r="A246" i="9"/>
  <c r="A238" i="9"/>
  <c r="A206" i="9"/>
  <c r="A198" i="9"/>
  <c r="A190" i="9"/>
  <c r="A150" i="9"/>
  <c r="A473" i="9"/>
  <c r="A457" i="9"/>
  <c r="A361" i="9"/>
  <c r="A345" i="9"/>
  <c r="A337" i="9"/>
  <c r="A281" i="9"/>
  <c r="A273" i="9"/>
  <c r="A265" i="9"/>
  <c r="A257" i="9"/>
  <c r="A249" i="9"/>
  <c r="A241" i="9"/>
  <c r="A233" i="9"/>
  <c r="A225" i="9"/>
  <c r="A209" i="9"/>
  <c r="A193" i="9"/>
  <c r="A169" i="9"/>
  <c r="A145" i="9"/>
  <c r="A137" i="9"/>
  <c r="A129" i="9"/>
  <c r="A121" i="9"/>
  <c r="A105" i="9"/>
  <c r="A89" i="9"/>
  <c r="A73" i="9"/>
  <c r="A57" i="9"/>
  <c r="A49" i="9"/>
  <c r="A41" i="9"/>
  <c r="A465" i="9"/>
  <c r="A425" i="9"/>
  <c r="A417" i="9"/>
  <c r="A385" i="9"/>
  <c r="A377" i="9"/>
  <c r="A3" i="9"/>
  <c r="A499" i="9"/>
  <c r="A491" i="9"/>
  <c r="A483" i="9"/>
  <c r="A475" i="9"/>
  <c r="A467" i="9"/>
  <c r="A459" i="9"/>
  <c r="A451" i="9"/>
  <c r="A443" i="9"/>
  <c r="A435" i="9"/>
  <c r="A427" i="9"/>
  <c r="A411" i="9"/>
  <c r="A403" i="9"/>
  <c r="A395" i="9"/>
  <c r="A331" i="9"/>
  <c r="A283" i="9"/>
  <c r="A275" i="9"/>
  <c r="A267" i="9"/>
  <c r="A235" i="9"/>
  <c r="A219" i="9"/>
  <c r="A211" i="9"/>
  <c r="A203" i="9"/>
  <c r="A195" i="9"/>
  <c r="A179" i="9"/>
  <c r="A171" i="9"/>
  <c r="A155" i="9"/>
  <c r="A147" i="9"/>
  <c r="A139" i="9"/>
  <c r="A131" i="9"/>
  <c r="A115" i="9"/>
  <c r="A107" i="9"/>
  <c r="A91" i="9"/>
  <c r="A83" i="9"/>
  <c r="A75" i="9"/>
  <c r="A67" i="9"/>
  <c r="A51" i="9"/>
  <c r="A43" i="9"/>
  <c r="A35" i="9"/>
  <c r="A27" i="9"/>
  <c r="A498" i="9"/>
  <c r="A490" i="9"/>
  <c r="A482" i="9"/>
  <c r="A474" i="9"/>
  <c r="A466" i="9"/>
  <c r="A458" i="9"/>
  <c r="A450" i="9"/>
  <c r="A442" i="9"/>
  <c r="A434" i="9"/>
  <c r="A426" i="9"/>
  <c r="A418" i="9"/>
  <c r="A410" i="9"/>
  <c r="A402" i="9"/>
  <c r="A394" i="9"/>
  <c r="A386" i="9"/>
  <c r="A378" i="9"/>
  <c r="A370" i="9"/>
  <c r="A362" i="9"/>
  <c r="A354" i="9"/>
  <c r="A346" i="9"/>
  <c r="A338" i="9"/>
  <c r="A330" i="9"/>
  <c r="A322" i="9"/>
  <c r="A314" i="9"/>
  <c r="A306" i="9"/>
  <c r="A298" i="9"/>
  <c r="A290" i="9"/>
  <c r="A282" i="9"/>
  <c r="A274" i="9"/>
  <c r="A266" i="9"/>
  <c r="A258" i="9"/>
  <c r="A250" i="9"/>
  <c r="A242" i="9"/>
  <c r="A234" i="9"/>
  <c r="A226" i="9"/>
  <c r="A218" i="9"/>
  <c r="A210" i="9"/>
  <c r="A202" i="9"/>
  <c r="A194" i="9"/>
  <c r="A186" i="9"/>
  <c r="A178" i="9"/>
  <c r="A170" i="9"/>
  <c r="A162" i="9"/>
  <c r="A154" i="9"/>
  <c r="A146" i="9"/>
  <c r="A138" i="9"/>
  <c r="A130" i="9"/>
  <c r="A122" i="9"/>
  <c r="A114" i="9"/>
  <c r="A106" i="9"/>
  <c r="A98" i="9"/>
  <c r="A90" i="9"/>
  <c r="A82" i="9"/>
  <c r="A74" i="9"/>
  <c r="A66" i="9"/>
  <c r="A58" i="9"/>
  <c r="A50" i="9"/>
  <c r="A42" i="9"/>
  <c r="A34" i="9"/>
  <c r="J3" i="8" l="1"/>
  <c r="J3" i="7"/>
  <c r="J4" i="7" s="1"/>
  <c r="N2" i="11"/>
  <c r="M2" i="11"/>
  <c r="L2" i="11"/>
  <c r="K2" i="11"/>
  <c r="H2" i="11"/>
  <c r="I2" i="11" s="1"/>
  <c r="J2" i="11" s="1"/>
  <c r="N2" i="10"/>
  <c r="M2" i="10"/>
  <c r="L2" i="10"/>
  <c r="K2" i="10"/>
  <c r="H2" i="10"/>
  <c r="B103" i="8" l="1"/>
  <c r="B142" i="8"/>
  <c r="F4" i="8"/>
  <c r="F7" i="8"/>
  <c r="F10" i="8"/>
  <c r="F13" i="8"/>
  <c r="F16" i="8"/>
  <c r="F19" i="8"/>
  <c r="F22" i="8"/>
  <c r="F25" i="8"/>
  <c r="F28" i="8"/>
  <c r="F31" i="8"/>
  <c r="F34" i="8"/>
  <c r="F37" i="8"/>
  <c r="F40" i="8"/>
  <c r="F43" i="8"/>
  <c r="F46" i="8"/>
  <c r="F49" i="8"/>
  <c r="F52" i="8"/>
  <c r="F55" i="8"/>
  <c r="F58" i="8"/>
  <c r="F61" i="8"/>
  <c r="F64" i="8"/>
  <c r="F67" i="8"/>
  <c r="F70" i="8"/>
  <c r="F73" i="8"/>
  <c r="F76" i="8"/>
  <c r="F79" i="8"/>
  <c r="F82" i="8"/>
  <c r="F85" i="8"/>
  <c r="F88" i="8"/>
  <c r="F91" i="8"/>
  <c r="F94" i="8"/>
  <c r="F97" i="8"/>
  <c r="F100" i="8"/>
  <c r="F103" i="8"/>
  <c r="F106" i="8"/>
  <c r="F109" i="8"/>
  <c r="F112" i="8"/>
  <c r="F115" i="8"/>
  <c r="F118" i="8"/>
  <c r="F121" i="8"/>
  <c r="F124" i="8"/>
  <c r="F127" i="8"/>
  <c r="F130" i="8"/>
  <c r="F133" i="8"/>
  <c r="F136" i="8"/>
  <c r="F139" i="8"/>
  <c r="F142" i="8"/>
  <c r="F145" i="8"/>
  <c r="F148" i="8"/>
  <c r="F151" i="8"/>
  <c r="F154" i="8"/>
  <c r="F157" i="8"/>
  <c r="F160" i="8"/>
  <c r="F163" i="8"/>
  <c r="F166" i="8"/>
  <c r="F169" i="8"/>
  <c r="F172" i="8"/>
  <c r="F175" i="8"/>
  <c r="F178" i="8"/>
  <c r="F181" i="8"/>
  <c r="F184" i="8"/>
  <c r="F187" i="8"/>
  <c r="F190" i="8"/>
  <c r="F193" i="8"/>
  <c r="F196" i="8"/>
  <c r="F199" i="8"/>
  <c r="F202" i="8"/>
  <c r="F205" i="8"/>
  <c r="F208" i="8"/>
  <c r="F211" i="8"/>
  <c r="F214" i="8"/>
  <c r="F217" i="8"/>
  <c r="F220" i="8"/>
  <c r="F223" i="8"/>
  <c r="F226" i="8"/>
  <c r="D230" i="8"/>
  <c r="D236" i="8"/>
  <c r="D242" i="8"/>
  <c r="D248" i="8"/>
  <c r="D254" i="8"/>
  <c r="D260" i="8"/>
  <c r="D266" i="8"/>
  <c r="D272" i="8"/>
  <c r="C3" i="8"/>
  <c r="C5" i="8"/>
  <c r="C6" i="8"/>
  <c r="C8" i="8"/>
  <c r="C9" i="8"/>
  <c r="C11" i="8"/>
  <c r="C12" i="8"/>
  <c r="C14" i="8"/>
  <c r="C15" i="8"/>
  <c r="C17" i="8"/>
  <c r="C18" i="8"/>
  <c r="C20" i="8"/>
  <c r="C21" i="8"/>
  <c r="C23" i="8"/>
  <c r="C24" i="8"/>
  <c r="C26" i="8"/>
  <c r="C27" i="8"/>
  <c r="C29" i="8"/>
  <c r="C30" i="8"/>
  <c r="C32" i="8"/>
  <c r="C33" i="8"/>
  <c r="C35" i="8"/>
  <c r="C36" i="8"/>
  <c r="C38" i="8"/>
  <c r="C39" i="8"/>
  <c r="C41" i="8"/>
  <c r="C42" i="8"/>
  <c r="C44" i="8"/>
  <c r="C45" i="8"/>
  <c r="C47" i="8"/>
  <c r="C48" i="8"/>
  <c r="C50" i="8"/>
  <c r="C51" i="8"/>
  <c r="C53" i="8"/>
  <c r="C54" i="8"/>
  <c r="C56" i="8"/>
  <c r="C57" i="8"/>
  <c r="C59" i="8"/>
  <c r="C60" i="8"/>
  <c r="C62" i="8"/>
  <c r="C63" i="8"/>
  <c r="C65" i="8"/>
  <c r="C66" i="8"/>
  <c r="C68" i="8"/>
  <c r="C69" i="8"/>
  <c r="C71" i="8"/>
  <c r="C72" i="8"/>
  <c r="C74" i="8"/>
  <c r="C75" i="8"/>
  <c r="C77" i="8"/>
  <c r="C78" i="8"/>
  <c r="C80" i="8"/>
  <c r="C81" i="8"/>
  <c r="C83" i="8"/>
  <c r="C84" i="8"/>
  <c r="C86" i="8"/>
  <c r="C87" i="8"/>
  <c r="C89" i="8"/>
  <c r="C90" i="8"/>
  <c r="C92" i="8"/>
  <c r="C93" i="8"/>
  <c r="C95" i="8"/>
  <c r="C96" i="8"/>
  <c r="C98" i="8"/>
  <c r="C99" i="8"/>
  <c r="C101" i="8"/>
  <c r="C102" i="8"/>
  <c r="C104" i="8"/>
  <c r="C105" i="8"/>
  <c r="C107" i="8"/>
  <c r="C108" i="8"/>
  <c r="C110" i="8"/>
  <c r="C111" i="8"/>
  <c r="C113" i="8"/>
  <c r="C114" i="8"/>
  <c r="C116" i="8"/>
  <c r="C117" i="8"/>
  <c r="C119" i="8"/>
  <c r="C120" i="8"/>
  <c r="C122" i="8"/>
  <c r="C123" i="8"/>
  <c r="C125" i="8"/>
  <c r="C126" i="8"/>
  <c r="C128" i="8"/>
  <c r="C129" i="8"/>
  <c r="C131" i="8"/>
  <c r="C132" i="8"/>
  <c r="C134" i="8"/>
  <c r="C135" i="8"/>
  <c r="C137" i="8"/>
  <c r="C138" i="8"/>
  <c r="C140" i="8"/>
  <c r="C141" i="8"/>
  <c r="C143" i="8"/>
  <c r="C144" i="8"/>
  <c r="C146" i="8"/>
  <c r="C147" i="8"/>
  <c r="C149" i="8"/>
  <c r="C150" i="8"/>
  <c r="C152" i="8"/>
  <c r="C153" i="8"/>
  <c r="C155" i="8"/>
  <c r="C156" i="8"/>
  <c r="C158" i="8"/>
  <c r="C159" i="8"/>
  <c r="C161" i="8"/>
  <c r="C162" i="8"/>
  <c r="C164" i="8"/>
  <c r="C165" i="8"/>
  <c r="C167" i="8"/>
  <c r="C168" i="8"/>
  <c r="C170" i="8"/>
  <c r="C171" i="8"/>
  <c r="C173" i="8"/>
  <c r="C174" i="8"/>
  <c r="C176" i="8"/>
  <c r="C177" i="8"/>
  <c r="C179" i="8"/>
  <c r="C180" i="8"/>
  <c r="C182" i="8"/>
  <c r="C183" i="8"/>
  <c r="C185" i="8"/>
  <c r="C186" i="8"/>
  <c r="C188" i="8"/>
  <c r="C189" i="8"/>
  <c r="C191" i="8"/>
  <c r="C192" i="8"/>
  <c r="C194" i="8"/>
  <c r="C195" i="8"/>
  <c r="C197" i="8"/>
  <c r="C198" i="8"/>
  <c r="C200" i="8"/>
  <c r="C201" i="8"/>
  <c r="C203" i="8"/>
  <c r="C204" i="8"/>
  <c r="C206" i="8"/>
  <c r="C207" i="8"/>
  <c r="C209" i="8"/>
  <c r="C210" i="8"/>
  <c r="C212" i="8"/>
  <c r="C213" i="8"/>
  <c r="C215" i="8"/>
  <c r="C216" i="8"/>
  <c r="C218" i="8"/>
  <c r="C219" i="8"/>
  <c r="C221" i="8"/>
  <c r="C222" i="8"/>
  <c r="C224" i="8"/>
  <c r="C225" i="8"/>
  <c r="C227" i="8"/>
  <c r="B56" i="8"/>
  <c r="D3" i="8"/>
  <c r="D5" i="8"/>
  <c r="D6" i="8"/>
  <c r="D8" i="8"/>
  <c r="D9" i="8"/>
  <c r="D11" i="8"/>
  <c r="D12" i="8"/>
  <c r="D14" i="8"/>
  <c r="D15" i="8"/>
  <c r="D17" i="8"/>
  <c r="D18" i="8"/>
  <c r="D20" i="8"/>
  <c r="D21" i="8"/>
  <c r="D23" i="8"/>
  <c r="D24" i="8"/>
  <c r="D26" i="8"/>
  <c r="D27" i="8"/>
  <c r="D29" i="8"/>
  <c r="D30" i="8"/>
  <c r="D32" i="8"/>
  <c r="D33" i="8"/>
  <c r="D35" i="8"/>
  <c r="D36" i="8"/>
  <c r="D38" i="8"/>
  <c r="D39" i="8"/>
  <c r="D41" i="8"/>
  <c r="D42" i="8"/>
  <c r="D44" i="8"/>
  <c r="D45" i="8"/>
  <c r="D47" i="8"/>
  <c r="D48" i="8"/>
  <c r="D50" i="8"/>
  <c r="D51" i="8"/>
  <c r="D53" i="8"/>
  <c r="D54" i="8"/>
  <c r="D56" i="8"/>
  <c r="D57" i="8"/>
  <c r="D59" i="8"/>
  <c r="D60" i="8"/>
  <c r="D62" i="8"/>
  <c r="D63" i="8"/>
  <c r="D65" i="8"/>
  <c r="D66" i="8"/>
  <c r="D68" i="8"/>
  <c r="D69" i="8"/>
  <c r="D71" i="8"/>
  <c r="D72" i="8"/>
  <c r="D74" i="8"/>
  <c r="D75" i="8"/>
  <c r="D77" i="8"/>
  <c r="D78" i="8"/>
  <c r="D80" i="8"/>
  <c r="D81" i="8"/>
  <c r="D83" i="8"/>
  <c r="D84" i="8"/>
  <c r="D86" i="8"/>
  <c r="D87" i="8"/>
  <c r="D89" i="8"/>
  <c r="D90" i="8"/>
  <c r="D92" i="8"/>
  <c r="D93" i="8"/>
  <c r="D95" i="8"/>
  <c r="D96" i="8"/>
  <c r="D98" i="8"/>
  <c r="D99" i="8"/>
  <c r="D101" i="8"/>
  <c r="D102" i="8"/>
  <c r="D104" i="8"/>
  <c r="D105" i="8"/>
  <c r="D107" i="8"/>
  <c r="D108" i="8"/>
  <c r="D110" i="8"/>
  <c r="D111" i="8"/>
  <c r="D113" i="8"/>
  <c r="D114" i="8"/>
  <c r="D116" i="8"/>
  <c r="D117" i="8"/>
  <c r="D119" i="8"/>
  <c r="D120" i="8"/>
  <c r="D122" i="8"/>
  <c r="D123" i="8"/>
  <c r="D125" i="8"/>
  <c r="D126" i="8"/>
  <c r="D128" i="8"/>
  <c r="D129" i="8"/>
  <c r="D131" i="8"/>
  <c r="D132" i="8"/>
  <c r="D134" i="8"/>
  <c r="D135" i="8"/>
  <c r="D137" i="8"/>
  <c r="D138" i="8"/>
  <c r="D140" i="8"/>
  <c r="D141" i="8"/>
  <c r="D143" i="8"/>
  <c r="D144" i="8"/>
  <c r="D146" i="8"/>
  <c r="D147" i="8"/>
  <c r="D149" i="8"/>
  <c r="D150" i="8"/>
  <c r="D152" i="8"/>
  <c r="D153" i="8"/>
  <c r="D155" i="8"/>
  <c r="D156" i="8"/>
  <c r="D158" i="8"/>
  <c r="D159" i="8"/>
  <c r="D161" i="8"/>
  <c r="D162" i="8"/>
  <c r="D164" i="8"/>
  <c r="D165" i="8"/>
  <c r="D167" i="8"/>
  <c r="D168" i="8"/>
  <c r="D170" i="8"/>
  <c r="D171" i="8"/>
  <c r="D173" i="8"/>
  <c r="D174" i="8"/>
  <c r="D176" i="8"/>
  <c r="D177" i="8"/>
  <c r="D179" i="8"/>
  <c r="D180" i="8"/>
  <c r="D182" i="8"/>
  <c r="D183" i="8"/>
  <c r="D185" i="8"/>
  <c r="D186" i="8"/>
  <c r="D188" i="8"/>
  <c r="D189" i="8"/>
  <c r="D191" i="8"/>
  <c r="D192" i="8"/>
  <c r="D194" i="8"/>
  <c r="D195" i="8"/>
  <c r="D197" i="8"/>
  <c r="D198" i="8"/>
  <c r="D200" i="8"/>
  <c r="D201" i="8"/>
  <c r="D203" i="8"/>
  <c r="D204" i="8"/>
  <c r="D206" i="8"/>
  <c r="D207" i="8"/>
  <c r="D209" i="8"/>
  <c r="D210" i="8"/>
  <c r="D212" i="8"/>
  <c r="D213" i="8"/>
  <c r="D215" i="8"/>
  <c r="D216" i="8"/>
  <c r="D218" i="8"/>
  <c r="D219" i="8"/>
  <c r="D221" i="8"/>
  <c r="D222" i="8"/>
  <c r="D224" i="8"/>
  <c r="D225" i="8"/>
  <c r="D227" i="8"/>
  <c r="D231" i="8"/>
  <c r="D237" i="8"/>
  <c r="D243" i="8"/>
  <c r="D249" i="8"/>
  <c r="D255" i="8"/>
  <c r="D261" i="8"/>
  <c r="D267" i="8"/>
  <c r="D273" i="8"/>
  <c r="E3" i="8"/>
  <c r="E5" i="8"/>
  <c r="E6" i="8"/>
  <c r="E8" i="8"/>
  <c r="E9" i="8"/>
  <c r="E11" i="8"/>
  <c r="E12" i="8"/>
  <c r="E14" i="8"/>
  <c r="E15" i="8"/>
  <c r="E17" i="8"/>
  <c r="E18" i="8"/>
  <c r="E20" i="8"/>
  <c r="E21" i="8"/>
  <c r="E23" i="8"/>
  <c r="E24" i="8"/>
  <c r="E26" i="8"/>
  <c r="E27" i="8"/>
  <c r="E29" i="8"/>
  <c r="E30" i="8"/>
  <c r="E32" i="8"/>
  <c r="E33" i="8"/>
  <c r="E35" i="8"/>
  <c r="E36" i="8"/>
  <c r="E38" i="8"/>
  <c r="E39" i="8"/>
  <c r="E41" i="8"/>
  <c r="E42" i="8"/>
  <c r="E44" i="8"/>
  <c r="E45" i="8"/>
  <c r="E47" i="8"/>
  <c r="E48" i="8"/>
  <c r="E50" i="8"/>
  <c r="E51" i="8"/>
  <c r="E53" i="8"/>
  <c r="E54" i="8"/>
  <c r="E56" i="8"/>
  <c r="E57" i="8"/>
  <c r="E59" i="8"/>
  <c r="E60" i="8"/>
  <c r="E62" i="8"/>
  <c r="E63" i="8"/>
  <c r="E65" i="8"/>
  <c r="E66" i="8"/>
  <c r="E68" i="8"/>
  <c r="E69" i="8"/>
  <c r="E71" i="8"/>
  <c r="E72" i="8"/>
  <c r="E74" i="8"/>
  <c r="E75" i="8"/>
  <c r="E77" i="8"/>
  <c r="E78" i="8"/>
  <c r="E80" i="8"/>
  <c r="E81" i="8"/>
  <c r="E83" i="8"/>
  <c r="E84" i="8"/>
  <c r="E86" i="8"/>
  <c r="E87" i="8"/>
  <c r="E89" i="8"/>
  <c r="E90" i="8"/>
  <c r="E92" i="8"/>
  <c r="E93" i="8"/>
  <c r="E95" i="8"/>
  <c r="E96" i="8"/>
  <c r="E98" i="8"/>
  <c r="E99" i="8"/>
  <c r="E101" i="8"/>
  <c r="E102" i="8"/>
  <c r="E104" i="8"/>
  <c r="E105" i="8"/>
  <c r="E107" i="8"/>
  <c r="E108" i="8"/>
  <c r="E110" i="8"/>
  <c r="E111" i="8"/>
  <c r="E113" i="8"/>
  <c r="E114" i="8"/>
  <c r="E116" i="8"/>
  <c r="E117" i="8"/>
  <c r="E119" i="8"/>
  <c r="E120" i="8"/>
  <c r="E122" i="8"/>
  <c r="E123" i="8"/>
  <c r="E125" i="8"/>
  <c r="E126" i="8"/>
  <c r="E128" i="8"/>
  <c r="E129" i="8"/>
  <c r="E131" i="8"/>
  <c r="E132" i="8"/>
  <c r="E134" i="8"/>
  <c r="E135" i="8"/>
  <c r="E137" i="8"/>
  <c r="E138" i="8"/>
  <c r="E140" i="8"/>
  <c r="E141" i="8"/>
  <c r="E143" i="8"/>
  <c r="E144" i="8"/>
  <c r="E146" i="8"/>
  <c r="E147" i="8"/>
  <c r="E149" i="8"/>
  <c r="E150" i="8"/>
  <c r="E152" i="8"/>
  <c r="E153" i="8"/>
  <c r="E155" i="8"/>
  <c r="E156" i="8"/>
  <c r="E158" i="8"/>
  <c r="E159" i="8"/>
  <c r="E161" i="8"/>
  <c r="E162" i="8"/>
  <c r="E164" i="8"/>
  <c r="E165" i="8"/>
  <c r="E167" i="8"/>
  <c r="E168" i="8"/>
  <c r="E170" i="8"/>
  <c r="E171" i="8"/>
  <c r="E173" i="8"/>
  <c r="E174" i="8"/>
  <c r="E176" i="8"/>
  <c r="E177" i="8"/>
  <c r="E179" i="8"/>
  <c r="E180" i="8"/>
  <c r="E182" i="8"/>
  <c r="E183" i="8"/>
  <c r="E185" i="8"/>
  <c r="E186" i="8"/>
  <c r="E188" i="8"/>
  <c r="E189" i="8"/>
  <c r="E191" i="8"/>
  <c r="E192" i="8"/>
  <c r="E194" i="8"/>
  <c r="E195" i="8"/>
  <c r="E197" i="8"/>
  <c r="E198" i="8"/>
  <c r="E200" i="8"/>
  <c r="E201" i="8"/>
  <c r="E203" i="8"/>
  <c r="E204" i="8"/>
  <c r="E206" i="8"/>
  <c r="E207" i="8"/>
  <c r="E209" i="8"/>
  <c r="E210" i="8"/>
  <c r="E212" i="8"/>
  <c r="E213" i="8"/>
  <c r="E215" i="8"/>
  <c r="E216" i="8"/>
  <c r="E218" i="8"/>
  <c r="E219" i="8"/>
  <c r="E221" i="8"/>
  <c r="E222" i="8"/>
  <c r="E224" i="8"/>
  <c r="E225" i="8"/>
  <c r="E227" i="8"/>
  <c r="D232" i="8"/>
  <c r="D238" i="8"/>
  <c r="D244" i="8"/>
  <c r="D250" i="8"/>
  <c r="D256" i="8"/>
  <c r="D262" i="8"/>
  <c r="D268" i="8"/>
  <c r="D274" i="8"/>
  <c r="F3" i="8"/>
  <c r="F5" i="8"/>
  <c r="F6" i="8"/>
  <c r="F8" i="8"/>
  <c r="F9" i="8"/>
  <c r="F11" i="8"/>
  <c r="F12" i="8"/>
  <c r="F14" i="8"/>
  <c r="F15" i="8"/>
  <c r="F17" i="8"/>
  <c r="F18" i="8"/>
  <c r="F20" i="8"/>
  <c r="F21" i="8"/>
  <c r="F23" i="8"/>
  <c r="F24" i="8"/>
  <c r="F26" i="8"/>
  <c r="F27" i="8"/>
  <c r="F29" i="8"/>
  <c r="F30" i="8"/>
  <c r="F32" i="8"/>
  <c r="F33" i="8"/>
  <c r="F35" i="8"/>
  <c r="F36" i="8"/>
  <c r="F38" i="8"/>
  <c r="F39" i="8"/>
  <c r="F41" i="8"/>
  <c r="F42" i="8"/>
  <c r="F44" i="8"/>
  <c r="F45" i="8"/>
  <c r="F47" i="8"/>
  <c r="F48" i="8"/>
  <c r="F50" i="8"/>
  <c r="F51" i="8"/>
  <c r="F53" i="8"/>
  <c r="F54" i="8"/>
  <c r="F56" i="8"/>
  <c r="F57" i="8"/>
  <c r="F59" i="8"/>
  <c r="F60" i="8"/>
  <c r="F62" i="8"/>
  <c r="F63" i="8"/>
  <c r="F65" i="8"/>
  <c r="F66" i="8"/>
  <c r="F68" i="8"/>
  <c r="F69" i="8"/>
  <c r="F71" i="8"/>
  <c r="F72" i="8"/>
  <c r="F74" i="8"/>
  <c r="F75" i="8"/>
  <c r="F77" i="8"/>
  <c r="F78" i="8"/>
  <c r="F80" i="8"/>
  <c r="F81" i="8"/>
  <c r="F83" i="8"/>
  <c r="F84" i="8"/>
  <c r="F86" i="8"/>
  <c r="F87" i="8"/>
  <c r="F89" i="8"/>
  <c r="F90" i="8"/>
  <c r="F92" i="8"/>
  <c r="F93" i="8"/>
  <c r="F95" i="8"/>
  <c r="F96" i="8"/>
  <c r="F98" i="8"/>
  <c r="F99" i="8"/>
  <c r="F101" i="8"/>
  <c r="F102" i="8"/>
  <c r="F104" i="8"/>
  <c r="F105" i="8"/>
  <c r="F107" i="8"/>
  <c r="F108" i="8"/>
  <c r="F110" i="8"/>
  <c r="F111" i="8"/>
  <c r="F113" i="8"/>
  <c r="F114" i="8"/>
  <c r="F116" i="8"/>
  <c r="F117" i="8"/>
  <c r="F119" i="8"/>
  <c r="F120" i="8"/>
  <c r="F122" i="8"/>
  <c r="F123" i="8"/>
  <c r="F125" i="8"/>
  <c r="F126" i="8"/>
  <c r="F128" i="8"/>
  <c r="F129" i="8"/>
  <c r="F131" i="8"/>
  <c r="F132" i="8"/>
  <c r="F134" i="8"/>
  <c r="F135" i="8"/>
  <c r="F137" i="8"/>
  <c r="F138" i="8"/>
  <c r="F140" i="8"/>
  <c r="F141" i="8"/>
  <c r="F143" i="8"/>
  <c r="F144" i="8"/>
  <c r="F146" i="8"/>
  <c r="F147" i="8"/>
  <c r="F149" i="8"/>
  <c r="F150" i="8"/>
  <c r="F152" i="8"/>
  <c r="F153" i="8"/>
  <c r="F155" i="8"/>
  <c r="F156" i="8"/>
  <c r="F158" i="8"/>
  <c r="F159" i="8"/>
  <c r="F161" i="8"/>
  <c r="F162" i="8"/>
  <c r="F164" i="8"/>
  <c r="F165" i="8"/>
  <c r="F167" i="8"/>
  <c r="F168" i="8"/>
  <c r="F170" i="8"/>
  <c r="F171" i="8"/>
  <c r="F173" i="8"/>
  <c r="F174" i="8"/>
  <c r="F176" i="8"/>
  <c r="F177" i="8"/>
  <c r="F179" i="8"/>
  <c r="F180" i="8"/>
  <c r="F182" i="8"/>
  <c r="F183" i="8"/>
  <c r="F185" i="8"/>
  <c r="F186" i="8"/>
  <c r="F188" i="8"/>
  <c r="F189" i="8"/>
  <c r="F191" i="8"/>
  <c r="F192" i="8"/>
  <c r="F194" i="8"/>
  <c r="F195" i="8"/>
  <c r="F197" i="8"/>
  <c r="F198" i="8"/>
  <c r="F200" i="8"/>
  <c r="F201" i="8"/>
  <c r="F203" i="8"/>
  <c r="F204" i="8"/>
  <c r="F206" i="8"/>
  <c r="F207" i="8"/>
  <c r="F209" i="8"/>
  <c r="F210" i="8"/>
  <c r="F212" i="8"/>
  <c r="F213" i="8"/>
  <c r="F215" i="8"/>
  <c r="F216" i="8"/>
  <c r="F218" i="8"/>
  <c r="F219" i="8"/>
  <c r="F221" i="8"/>
  <c r="F222" i="8"/>
  <c r="F224" i="8"/>
  <c r="F225" i="8"/>
  <c r="D233" i="8"/>
  <c r="D239" i="8"/>
  <c r="D245" i="8"/>
  <c r="D251" i="8"/>
  <c r="D257" i="8"/>
  <c r="D263" i="8"/>
  <c r="D269" i="8"/>
  <c r="D275" i="8"/>
  <c r="C4" i="8"/>
  <c r="C7" i="8"/>
  <c r="C10" i="8"/>
  <c r="C13" i="8"/>
  <c r="C16" i="8"/>
  <c r="C19" i="8"/>
  <c r="C22" i="8"/>
  <c r="C25" i="8"/>
  <c r="C28" i="8"/>
  <c r="C31" i="8"/>
  <c r="C34" i="8"/>
  <c r="C37" i="8"/>
  <c r="C40" i="8"/>
  <c r="C43" i="8"/>
  <c r="C46" i="8"/>
  <c r="C49" i="8"/>
  <c r="C52" i="8"/>
  <c r="C55" i="8"/>
  <c r="C58" i="8"/>
  <c r="C61" i="8"/>
  <c r="C64" i="8"/>
  <c r="C67" i="8"/>
  <c r="C70" i="8"/>
  <c r="C73" i="8"/>
  <c r="C76" i="8"/>
  <c r="C79" i="8"/>
  <c r="C82" i="8"/>
  <c r="C85" i="8"/>
  <c r="C88" i="8"/>
  <c r="C91" i="8"/>
  <c r="C94" i="8"/>
  <c r="C97" i="8"/>
  <c r="C100" i="8"/>
  <c r="C103" i="8"/>
  <c r="C106" i="8"/>
  <c r="C109" i="8"/>
  <c r="C112" i="8"/>
  <c r="C115" i="8"/>
  <c r="C118" i="8"/>
  <c r="C121" i="8"/>
  <c r="C124" i="8"/>
  <c r="C127" i="8"/>
  <c r="C130" i="8"/>
  <c r="C133" i="8"/>
  <c r="C136" i="8"/>
  <c r="C139" i="8"/>
  <c r="C142" i="8"/>
  <c r="C145" i="8"/>
  <c r="C148" i="8"/>
  <c r="C151" i="8"/>
  <c r="C154" i="8"/>
  <c r="C157" i="8"/>
  <c r="C160" i="8"/>
  <c r="C163" i="8"/>
  <c r="C166" i="8"/>
  <c r="C169" i="8"/>
  <c r="C172" i="8"/>
  <c r="C175" i="8"/>
  <c r="C178" i="8"/>
  <c r="C181" i="8"/>
  <c r="C184" i="8"/>
  <c r="C187" i="8"/>
  <c r="C190" i="8"/>
  <c r="C193" i="8"/>
  <c r="C196" i="8"/>
  <c r="C199" i="8"/>
  <c r="C202" i="8"/>
  <c r="C205" i="8"/>
  <c r="C208" i="8"/>
  <c r="C211" i="8"/>
  <c r="C214" i="8"/>
  <c r="C217" i="8"/>
  <c r="C220" i="8"/>
  <c r="C223" i="8"/>
  <c r="C226" i="8"/>
  <c r="F1501" i="8"/>
  <c r="F1498" i="8"/>
  <c r="F1495" i="8"/>
  <c r="F1492" i="8"/>
  <c r="F1489" i="8"/>
  <c r="F1486" i="8"/>
  <c r="F1483" i="8"/>
  <c r="F1480" i="8"/>
  <c r="F1477" i="8"/>
  <c r="F1474" i="8"/>
  <c r="F1471" i="8"/>
  <c r="F1468" i="8"/>
  <c r="F1465" i="8"/>
  <c r="F1462" i="8"/>
  <c r="F1459" i="8"/>
  <c r="F1456" i="8"/>
  <c r="F1453" i="8"/>
  <c r="F1450" i="8"/>
  <c r="F1447" i="8"/>
  <c r="F1444" i="8"/>
  <c r="F1441" i="8"/>
  <c r="F1438" i="8"/>
  <c r="F1435" i="8"/>
  <c r="F1432" i="8"/>
  <c r="F1429" i="8"/>
  <c r="F1426" i="8"/>
  <c r="F1423" i="8"/>
  <c r="F1420" i="8"/>
  <c r="F1417" i="8"/>
  <c r="F1414" i="8"/>
  <c r="F1411" i="8"/>
  <c r="F1408" i="8"/>
  <c r="F1405" i="8"/>
  <c r="F1402" i="8"/>
  <c r="F1399" i="8"/>
  <c r="F1396" i="8"/>
  <c r="F1393" i="8"/>
  <c r="F1390" i="8"/>
  <c r="F1387" i="8"/>
  <c r="F1384" i="8"/>
  <c r="F1381" i="8"/>
  <c r="F1378" i="8"/>
  <c r="E1501" i="8"/>
  <c r="E1498" i="8"/>
  <c r="E1495" i="8"/>
  <c r="E1492" i="8"/>
  <c r="E1489" i="8"/>
  <c r="E1486" i="8"/>
  <c r="E1483" i="8"/>
  <c r="E1480" i="8"/>
  <c r="E1477" i="8"/>
  <c r="E1474" i="8"/>
  <c r="E1471" i="8"/>
  <c r="E1468" i="8"/>
  <c r="E1465" i="8"/>
  <c r="E1462" i="8"/>
  <c r="E1459" i="8"/>
  <c r="E1456" i="8"/>
  <c r="E1453" i="8"/>
  <c r="E1450" i="8"/>
  <c r="E1447" i="8"/>
  <c r="E1444" i="8"/>
  <c r="E1441" i="8"/>
  <c r="E1438" i="8"/>
  <c r="E1435" i="8"/>
  <c r="E1432" i="8"/>
  <c r="E1429" i="8"/>
  <c r="E1426" i="8"/>
  <c r="E1423" i="8"/>
  <c r="E1420" i="8"/>
  <c r="E1417" i="8"/>
  <c r="E1414" i="8"/>
  <c r="E1411" i="8"/>
  <c r="E1408" i="8"/>
  <c r="E1405" i="8"/>
  <c r="E1402" i="8"/>
  <c r="E1399" i="8"/>
  <c r="E1396" i="8"/>
  <c r="E1393" i="8"/>
  <c r="E1390" i="8"/>
  <c r="E1387" i="8"/>
  <c r="E1384" i="8"/>
  <c r="E1381" i="8"/>
  <c r="E1378" i="8"/>
  <c r="D1501" i="8"/>
  <c r="D1498" i="8"/>
  <c r="D1495" i="8"/>
  <c r="D1492" i="8"/>
  <c r="D1489" i="8"/>
  <c r="D1486" i="8"/>
  <c r="D1483" i="8"/>
  <c r="D1480" i="8"/>
  <c r="D1477" i="8"/>
  <c r="D1474" i="8"/>
  <c r="D1471" i="8"/>
  <c r="D1468" i="8"/>
  <c r="D1465" i="8"/>
  <c r="D1462" i="8"/>
  <c r="D1459" i="8"/>
  <c r="D1456" i="8"/>
  <c r="D1453" i="8"/>
  <c r="D1450" i="8"/>
  <c r="D1447" i="8"/>
  <c r="D1444" i="8"/>
  <c r="D1441" i="8"/>
  <c r="D1438" i="8"/>
  <c r="D1435" i="8"/>
  <c r="D1432" i="8"/>
  <c r="D1429" i="8"/>
  <c r="D1426" i="8"/>
  <c r="D1423" i="8"/>
  <c r="D1420" i="8"/>
  <c r="D1417" i="8"/>
  <c r="D1414" i="8"/>
  <c r="D1411" i="8"/>
  <c r="D1408" i="8"/>
  <c r="D1405" i="8"/>
  <c r="D1402" i="8"/>
  <c r="D1399" i="8"/>
  <c r="D1396" i="8"/>
  <c r="D1393" i="8"/>
  <c r="D1390" i="8"/>
  <c r="D1387" i="8"/>
  <c r="D1384" i="8"/>
  <c r="D1381" i="8"/>
  <c r="D1378" i="8"/>
  <c r="C1501" i="8"/>
  <c r="C1498" i="8"/>
  <c r="C1495" i="8"/>
  <c r="C1492" i="8"/>
  <c r="C1489" i="8"/>
  <c r="C1486" i="8"/>
  <c r="C1483" i="8"/>
  <c r="C1480" i="8"/>
  <c r="C1477" i="8"/>
  <c r="C1474" i="8"/>
  <c r="C1471" i="8"/>
  <c r="C1468" i="8"/>
  <c r="C1465" i="8"/>
  <c r="C1462" i="8"/>
  <c r="C1459" i="8"/>
  <c r="C1456" i="8"/>
  <c r="C1453" i="8"/>
  <c r="C1450" i="8"/>
  <c r="C1447" i="8"/>
  <c r="C1444" i="8"/>
  <c r="C1441" i="8"/>
  <c r="C1438" i="8"/>
  <c r="C1435" i="8"/>
  <c r="C1432" i="8"/>
  <c r="C1429" i="8"/>
  <c r="C1426" i="8"/>
  <c r="C1423" i="8"/>
  <c r="C1420" i="8"/>
  <c r="C1417" i="8"/>
  <c r="C1414" i="8"/>
  <c r="C1411" i="8"/>
  <c r="C1408" i="8"/>
  <c r="C1405" i="8"/>
  <c r="C1402" i="8"/>
  <c r="C1399" i="8"/>
  <c r="C1396" i="8"/>
  <c r="C1393" i="8"/>
  <c r="C1390" i="8"/>
  <c r="C1387" i="8"/>
  <c r="C1384" i="8"/>
  <c r="C1381" i="8"/>
  <c r="C1378" i="8"/>
  <c r="F1502" i="8"/>
  <c r="F1500" i="8"/>
  <c r="F1499" i="8"/>
  <c r="F1497" i="8"/>
  <c r="F1496" i="8"/>
  <c r="F1494" i="8"/>
  <c r="F1493" i="8"/>
  <c r="F1491" i="8"/>
  <c r="F1490" i="8"/>
  <c r="F1488" i="8"/>
  <c r="F1487" i="8"/>
  <c r="F1485" i="8"/>
  <c r="F1484" i="8"/>
  <c r="F1482" i="8"/>
  <c r="F1481" i="8"/>
  <c r="F1479" i="8"/>
  <c r="F1478" i="8"/>
  <c r="F1476" i="8"/>
  <c r="F1475" i="8"/>
  <c r="F1473" i="8"/>
  <c r="F1472" i="8"/>
  <c r="F1470" i="8"/>
  <c r="F1469" i="8"/>
  <c r="F1467" i="8"/>
  <c r="F1466" i="8"/>
  <c r="F1464" i="8"/>
  <c r="F1463" i="8"/>
  <c r="F1461" i="8"/>
  <c r="F1460" i="8"/>
  <c r="F1458" i="8"/>
  <c r="F1457" i="8"/>
  <c r="F1455" i="8"/>
  <c r="F1454" i="8"/>
  <c r="F1452" i="8"/>
  <c r="F1451" i="8"/>
  <c r="F1449" i="8"/>
  <c r="F1448" i="8"/>
  <c r="F1446" i="8"/>
  <c r="F1445" i="8"/>
  <c r="F1443" i="8"/>
  <c r="F1442" i="8"/>
  <c r="F1440" i="8"/>
  <c r="F1439" i="8"/>
  <c r="F1437" i="8"/>
  <c r="F1436" i="8"/>
  <c r="F1434" i="8"/>
  <c r="F1433" i="8"/>
  <c r="F1431" i="8"/>
  <c r="F1430" i="8"/>
  <c r="F1428" i="8"/>
  <c r="F1427" i="8"/>
  <c r="F1425" i="8"/>
  <c r="F1424" i="8"/>
  <c r="F1422" i="8"/>
  <c r="F1421" i="8"/>
  <c r="F1419" i="8"/>
  <c r="F1418" i="8"/>
  <c r="F1416" i="8"/>
  <c r="F1415" i="8"/>
  <c r="F1413" i="8"/>
  <c r="F1412" i="8"/>
  <c r="F1410" i="8"/>
  <c r="F1409" i="8"/>
  <c r="F1407" i="8"/>
  <c r="F1406" i="8"/>
  <c r="F1404" i="8"/>
  <c r="F1403" i="8"/>
  <c r="F1401" i="8"/>
  <c r="F1400" i="8"/>
  <c r="F1398" i="8"/>
  <c r="F1397" i="8"/>
  <c r="F1395" i="8"/>
  <c r="F1394" i="8"/>
  <c r="F1392" i="8"/>
  <c r="F1391" i="8"/>
  <c r="F1389" i="8"/>
  <c r="F1388" i="8"/>
  <c r="F1386" i="8"/>
  <c r="F1385" i="8"/>
  <c r="F1383" i="8"/>
  <c r="F1382" i="8"/>
  <c r="F1380" i="8"/>
  <c r="F1379" i="8"/>
  <c r="F1377" i="8"/>
  <c r="F1376" i="8"/>
  <c r="E1502" i="8"/>
  <c r="E1500" i="8"/>
  <c r="E1499" i="8"/>
  <c r="E1497" i="8"/>
  <c r="E1496" i="8"/>
  <c r="E1494" i="8"/>
  <c r="E1493" i="8"/>
  <c r="E1491" i="8"/>
  <c r="E1490" i="8"/>
  <c r="E1488" i="8"/>
  <c r="E1487" i="8"/>
  <c r="E1485" i="8"/>
  <c r="E1484" i="8"/>
  <c r="E1482" i="8"/>
  <c r="E1481" i="8"/>
  <c r="E1479" i="8"/>
  <c r="E1478" i="8"/>
  <c r="E1476" i="8"/>
  <c r="E1475" i="8"/>
  <c r="E1473" i="8"/>
  <c r="E1472" i="8"/>
  <c r="E1470" i="8"/>
  <c r="E1469" i="8"/>
  <c r="E1467" i="8"/>
  <c r="E1466" i="8"/>
  <c r="E1464" i="8"/>
  <c r="E1463" i="8"/>
  <c r="E1461" i="8"/>
  <c r="E1460" i="8"/>
  <c r="E1458" i="8"/>
  <c r="E1457" i="8"/>
  <c r="E1455" i="8"/>
  <c r="E1454" i="8"/>
  <c r="E1452" i="8"/>
  <c r="E1451" i="8"/>
  <c r="E1449" i="8"/>
  <c r="E1448" i="8"/>
  <c r="E1446" i="8"/>
  <c r="E1445" i="8"/>
  <c r="E1443" i="8"/>
  <c r="E1442" i="8"/>
  <c r="E1440" i="8"/>
  <c r="E1439" i="8"/>
  <c r="E1437" i="8"/>
  <c r="E1436" i="8"/>
  <c r="E1434" i="8"/>
  <c r="E1433" i="8"/>
  <c r="E1431" i="8"/>
  <c r="E1430" i="8"/>
  <c r="E1428" i="8"/>
  <c r="E1427" i="8"/>
  <c r="E1425" i="8"/>
  <c r="E1424" i="8"/>
  <c r="E1422" i="8"/>
  <c r="E1421" i="8"/>
  <c r="E1419" i="8"/>
  <c r="E1418" i="8"/>
  <c r="E1416" i="8"/>
  <c r="E1415" i="8"/>
  <c r="E1413" i="8"/>
  <c r="E1412" i="8"/>
  <c r="E1410" i="8"/>
  <c r="E1409" i="8"/>
  <c r="E1407" i="8"/>
  <c r="E1406" i="8"/>
  <c r="E1404" i="8"/>
  <c r="E1403" i="8"/>
  <c r="E1401" i="8"/>
  <c r="E1400" i="8"/>
  <c r="E1398" i="8"/>
  <c r="E1397" i="8"/>
  <c r="E1395" i="8"/>
  <c r="E1394" i="8"/>
  <c r="E1392" i="8"/>
  <c r="E1391" i="8"/>
  <c r="E1389" i="8"/>
  <c r="E1388" i="8"/>
  <c r="E1386" i="8"/>
  <c r="E1385" i="8"/>
  <c r="E1383" i="8"/>
  <c r="E1382" i="8"/>
  <c r="E1380" i="8"/>
  <c r="E1379" i="8"/>
  <c r="E1377" i="8"/>
  <c r="E1376" i="8"/>
  <c r="D1502" i="8"/>
  <c r="D1500" i="8"/>
  <c r="D1499" i="8"/>
  <c r="D1497" i="8"/>
  <c r="D1496" i="8"/>
  <c r="D1494" i="8"/>
  <c r="D1493" i="8"/>
  <c r="D1491" i="8"/>
  <c r="D1490" i="8"/>
  <c r="D1488" i="8"/>
  <c r="D1487" i="8"/>
  <c r="D1485" i="8"/>
  <c r="D1484" i="8"/>
  <c r="D1482" i="8"/>
  <c r="D1481" i="8"/>
  <c r="D1479" i="8"/>
  <c r="D1478" i="8"/>
  <c r="D1476" i="8"/>
  <c r="D1475" i="8"/>
  <c r="D1473" i="8"/>
  <c r="D1472" i="8"/>
  <c r="D1470" i="8"/>
  <c r="D1469" i="8"/>
  <c r="D1467" i="8"/>
  <c r="D1466" i="8"/>
  <c r="D1464" i="8"/>
  <c r="D1463" i="8"/>
  <c r="D1461" i="8"/>
  <c r="D1460" i="8"/>
  <c r="D1458" i="8"/>
  <c r="D1457" i="8"/>
  <c r="D1455" i="8"/>
  <c r="D1454" i="8"/>
  <c r="D1452" i="8"/>
  <c r="D1451" i="8"/>
  <c r="D1449" i="8"/>
  <c r="D1448" i="8"/>
  <c r="D1446" i="8"/>
  <c r="D1445" i="8"/>
  <c r="D1443" i="8"/>
  <c r="D1442" i="8"/>
  <c r="D1440" i="8"/>
  <c r="D1439" i="8"/>
  <c r="D1437" i="8"/>
  <c r="D1436" i="8"/>
  <c r="D1434" i="8"/>
  <c r="D1433" i="8"/>
  <c r="D1431" i="8"/>
  <c r="D1430" i="8"/>
  <c r="D1428" i="8"/>
  <c r="D1427" i="8"/>
  <c r="D1425" i="8"/>
  <c r="D1424" i="8"/>
  <c r="D1422" i="8"/>
  <c r="D1421" i="8"/>
  <c r="D1419" i="8"/>
  <c r="D1418" i="8"/>
  <c r="D1416" i="8"/>
  <c r="D1415" i="8"/>
  <c r="D1413" i="8"/>
  <c r="D1412" i="8"/>
  <c r="D1410" i="8"/>
  <c r="D1409" i="8"/>
  <c r="D1407" i="8"/>
  <c r="D1406" i="8"/>
  <c r="D1404" i="8"/>
  <c r="D1403" i="8"/>
  <c r="D1401" i="8"/>
  <c r="D1400" i="8"/>
  <c r="D1398" i="8"/>
  <c r="D1397" i="8"/>
  <c r="D1395" i="8"/>
  <c r="D1394" i="8"/>
  <c r="D1392" i="8"/>
  <c r="D1391" i="8"/>
  <c r="D1389" i="8"/>
  <c r="D1388" i="8"/>
  <c r="D1386" i="8"/>
  <c r="D1385" i="8"/>
  <c r="D1383" i="8"/>
  <c r="D1382" i="8"/>
  <c r="D1380" i="8"/>
  <c r="D1379" i="8"/>
  <c r="D1377" i="8"/>
  <c r="D1376" i="8"/>
  <c r="C1502" i="8"/>
  <c r="C1490" i="8"/>
  <c r="C1478" i="8"/>
  <c r="C1466" i="8"/>
  <c r="C1454" i="8"/>
  <c r="C1442" i="8"/>
  <c r="C1430" i="8"/>
  <c r="C1418" i="8"/>
  <c r="C1406" i="8"/>
  <c r="C1394" i="8"/>
  <c r="C1382" i="8"/>
  <c r="C1375" i="8"/>
  <c r="C1372" i="8"/>
  <c r="C1369" i="8"/>
  <c r="C1366" i="8"/>
  <c r="C1363" i="8"/>
  <c r="C1360" i="8"/>
  <c r="C1357" i="8"/>
  <c r="C1354" i="8"/>
  <c r="C1351" i="8"/>
  <c r="C1348" i="8"/>
  <c r="C1345" i="8"/>
  <c r="C1342" i="8"/>
  <c r="C1339" i="8"/>
  <c r="C1336" i="8"/>
  <c r="C1333" i="8"/>
  <c r="C1330" i="8"/>
  <c r="C1327" i="8"/>
  <c r="C1324" i="8"/>
  <c r="C1321" i="8"/>
  <c r="C1318" i="8"/>
  <c r="C1315" i="8"/>
  <c r="C1312" i="8"/>
  <c r="C1309" i="8"/>
  <c r="C1306" i="8"/>
  <c r="C1303" i="8"/>
  <c r="C1300" i="8"/>
  <c r="C1297" i="8"/>
  <c r="C1294" i="8"/>
  <c r="C1291" i="8"/>
  <c r="C1288" i="8"/>
  <c r="C1285" i="8"/>
  <c r="C1282" i="8"/>
  <c r="C1279" i="8"/>
  <c r="C1276" i="8"/>
  <c r="C1273" i="8"/>
  <c r="C1270" i="8"/>
  <c r="C1267" i="8"/>
  <c r="C1264" i="8"/>
  <c r="C1500" i="8"/>
  <c r="C1488" i="8"/>
  <c r="C1476" i="8"/>
  <c r="C1464" i="8"/>
  <c r="C1452" i="8"/>
  <c r="C1440" i="8"/>
  <c r="C1428" i="8"/>
  <c r="C1416" i="8"/>
  <c r="C1404" i="8"/>
  <c r="C1392" i="8"/>
  <c r="C1380" i="8"/>
  <c r="F1374" i="8"/>
  <c r="F1373" i="8"/>
  <c r="F1371" i="8"/>
  <c r="F1370" i="8"/>
  <c r="F1368" i="8"/>
  <c r="F1367" i="8"/>
  <c r="F1365" i="8"/>
  <c r="F1364" i="8"/>
  <c r="F1362" i="8"/>
  <c r="F1361" i="8"/>
  <c r="F1359" i="8"/>
  <c r="F1358" i="8"/>
  <c r="F1356" i="8"/>
  <c r="F1355" i="8"/>
  <c r="F1353" i="8"/>
  <c r="F1352" i="8"/>
  <c r="F1350" i="8"/>
  <c r="F1349" i="8"/>
  <c r="F1347" i="8"/>
  <c r="F1346" i="8"/>
  <c r="F1344" i="8"/>
  <c r="F1343" i="8"/>
  <c r="F1341" i="8"/>
  <c r="F1340" i="8"/>
  <c r="F1338" i="8"/>
  <c r="F1337" i="8"/>
  <c r="F1335" i="8"/>
  <c r="F1334" i="8"/>
  <c r="F1332" i="8"/>
  <c r="F1331" i="8"/>
  <c r="F1329" i="8"/>
  <c r="F1328" i="8"/>
  <c r="F1326" i="8"/>
  <c r="F1325" i="8"/>
  <c r="F1323" i="8"/>
  <c r="F1322" i="8"/>
  <c r="F1320" i="8"/>
  <c r="F1319" i="8"/>
  <c r="F1317" i="8"/>
  <c r="F1316" i="8"/>
  <c r="F1314" i="8"/>
  <c r="F1313" i="8"/>
  <c r="F1311" i="8"/>
  <c r="F1310" i="8"/>
  <c r="F1308" i="8"/>
  <c r="F1307" i="8"/>
  <c r="C1499" i="8"/>
  <c r="C1487" i="8"/>
  <c r="C1475" i="8"/>
  <c r="C1463" i="8"/>
  <c r="C1451" i="8"/>
  <c r="C1439" i="8"/>
  <c r="C1427" i="8"/>
  <c r="C1415" i="8"/>
  <c r="C1403" i="8"/>
  <c r="C1391" i="8"/>
  <c r="C1379" i="8"/>
  <c r="E1374" i="8"/>
  <c r="E1373" i="8"/>
  <c r="E1371" i="8"/>
  <c r="E1370" i="8"/>
  <c r="E1368" i="8"/>
  <c r="E1367" i="8"/>
  <c r="E1365" i="8"/>
  <c r="E1364" i="8"/>
  <c r="E1362" i="8"/>
  <c r="E1361" i="8"/>
  <c r="E1359" i="8"/>
  <c r="E1358" i="8"/>
  <c r="E1356" i="8"/>
  <c r="E1355" i="8"/>
  <c r="E1353" i="8"/>
  <c r="E1352" i="8"/>
  <c r="E1350" i="8"/>
  <c r="E1349" i="8"/>
  <c r="E1347" i="8"/>
  <c r="E1346" i="8"/>
  <c r="E1344" i="8"/>
  <c r="E1343" i="8"/>
  <c r="E1341" i="8"/>
  <c r="E1340" i="8"/>
  <c r="E1338" i="8"/>
  <c r="E1337" i="8"/>
  <c r="E1335" i="8"/>
  <c r="E1334" i="8"/>
  <c r="E1332" i="8"/>
  <c r="E1331" i="8"/>
  <c r="E1329" i="8"/>
  <c r="E1328" i="8"/>
  <c r="E1326" i="8"/>
  <c r="E1325" i="8"/>
  <c r="E1323" i="8"/>
  <c r="E1322" i="8"/>
  <c r="E1320" i="8"/>
  <c r="E1319" i="8"/>
  <c r="E1317" i="8"/>
  <c r="E1316" i="8"/>
  <c r="E1314" i="8"/>
  <c r="E1313" i="8"/>
  <c r="E1311" i="8"/>
  <c r="E1310" i="8"/>
  <c r="E1308" i="8"/>
  <c r="E1307" i="8"/>
  <c r="E1305" i="8"/>
  <c r="E1304" i="8"/>
  <c r="E1302" i="8"/>
  <c r="E1301" i="8"/>
  <c r="E1299" i="8"/>
  <c r="E1298" i="8"/>
  <c r="E1296" i="8"/>
  <c r="E1295" i="8"/>
  <c r="E1293" i="8"/>
  <c r="E1292" i="8"/>
  <c r="E1290" i="8"/>
  <c r="E1289" i="8"/>
  <c r="E1287" i="8"/>
  <c r="E1286" i="8"/>
  <c r="E1284" i="8"/>
  <c r="E1283" i="8"/>
  <c r="E1281" i="8"/>
  <c r="E1280" i="8"/>
  <c r="E1278" i="8"/>
  <c r="E1277" i="8"/>
  <c r="E1275" i="8"/>
  <c r="E1274" i="8"/>
  <c r="E1272" i="8"/>
  <c r="E1271" i="8"/>
  <c r="E1269" i="8"/>
  <c r="E1268" i="8"/>
  <c r="E1266" i="8"/>
  <c r="E1265" i="8"/>
  <c r="E1263" i="8"/>
  <c r="C1497" i="8"/>
  <c r="C1485" i="8"/>
  <c r="C1473" i="8"/>
  <c r="C1461" i="8"/>
  <c r="C1449" i="8"/>
  <c r="C1437" i="8"/>
  <c r="C1425" i="8"/>
  <c r="C1413" i="8"/>
  <c r="C1401" i="8"/>
  <c r="C1389" i="8"/>
  <c r="C1377" i="8"/>
  <c r="D1374" i="8"/>
  <c r="D1373" i="8"/>
  <c r="D1371" i="8"/>
  <c r="D1370" i="8"/>
  <c r="D1368" i="8"/>
  <c r="D1367" i="8"/>
  <c r="D1365" i="8"/>
  <c r="D1364" i="8"/>
  <c r="D1362" i="8"/>
  <c r="D1361" i="8"/>
  <c r="D1359" i="8"/>
  <c r="D1358" i="8"/>
  <c r="D1356" i="8"/>
  <c r="D1355" i="8"/>
  <c r="D1353" i="8"/>
  <c r="D1352" i="8"/>
  <c r="D1350" i="8"/>
  <c r="D1349" i="8"/>
  <c r="D1347" i="8"/>
  <c r="D1346" i="8"/>
  <c r="D1344" i="8"/>
  <c r="D1343" i="8"/>
  <c r="D1341" i="8"/>
  <c r="D1340" i="8"/>
  <c r="D1338" i="8"/>
  <c r="D1337" i="8"/>
  <c r="D1335" i="8"/>
  <c r="D1334" i="8"/>
  <c r="D1332" i="8"/>
  <c r="D1331" i="8"/>
  <c r="D1329" i="8"/>
  <c r="D1328" i="8"/>
  <c r="D1326" i="8"/>
  <c r="D1325" i="8"/>
  <c r="D1323" i="8"/>
  <c r="D1322" i="8"/>
  <c r="D1320" i="8"/>
  <c r="D1319" i="8"/>
  <c r="D1317" i="8"/>
  <c r="D1316" i="8"/>
  <c r="D1314" i="8"/>
  <c r="D1313" i="8"/>
  <c r="D1311" i="8"/>
  <c r="D1310" i="8"/>
  <c r="D1308" i="8"/>
  <c r="D1307" i="8"/>
  <c r="D1305" i="8"/>
  <c r="D1304" i="8"/>
  <c r="D1302" i="8"/>
  <c r="D1301" i="8"/>
  <c r="D1299" i="8"/>
  <c r="D1298" i="8"/>
  <c r="D1296" i="8"/>
  <c r="D1295" i="8"/>
  <c r="D1293" i="8"/>
  <c r="D1292" i="8"/>
  <c r="D1290" i="8"/>
  <c r="D1289" i="8"/>
  <c r="D1287" i="8"/>
  <c r="D1286" i="8"/>
  <c r="D1284" i="8"/>
  <c r="D1283" i="8"/>
  <c r="D1281" i="8"/>
  <c r="D1280" i="8"/>
  <c r="D1278" i="8"/>
  <c r="D1277" i="8"/>
  <c r="D1275" i="8"/>
  <c r="D1274" i="8"/>
  <c r="D1272" i="8"/>
  <c r="D1271" i="8"/>
  <c r="D1269" i="8"/>
  <c r="D1268" i="8"/>
  <c r="D1266" i="8"/>
  <c r="D1265" i="8"/>
  <c r="C1496" i="8"/>
  <c r="C1484" i="8"/>
  <c r="C1472" i="8"/>
  <c r="C1460" i="8"/>
  <c r="C1448" i="8"/>
  <c r="C1436" i="8"/>
  <c r="C1424" i="8"/>
  <c r="C1412" i="8"/>
  <c r="C1400" i="8"/>
  <c r="C1388" i="8"/>
  <c r="C1376" i="8"/>
  <c r="C1374" i="8"/>
  <c r="C1373" i="8"/>
  <c r="C1371" i="8"/>
  <c r="C1370" i="8"/>
  <c r="C1368" i="8"/>
  <c r="C1367" i="8"/>
  <c r="C1365" i="8"/>
  <c r="C1364" i="8"/>
  <c r="C1362" i="8"/>
  <c r="C1361" i="8"/>
  <c r="C1359" i="8"/>
  <c r="C1358" i="8"/>
  <c r="C1356" i="8"/>
  <c r="C1355" i="8"/>
  <c r="C1353" i="8"/>
  <c r="C1352" i="8"/>
  <c r="C1350" i="8"/>
  <c r="C1349" i="8"/>
  <c r="C1347" i="8"/>
  <c r="C1346" i="8"/>
  <c r="C1344" i="8"/>
  <c r="C1343" i="8"/>
  <c r="C1341" i="8"/>
  <c r="C1340" i="8"/>
  <c r="C1338" i="8"/>
  <c r="C1337" i="8"/>
  <c r="C1335" i="8"/>
  <c r="C1334" i="8"/>
  <c r="C1332" i="8"/>
  <c r="C1331" i="8"/>
  <c r="C1329" i="8"/>
  <c r="C1328" i="8"/>
  <c r="C1326" i="8"/>
  <c r="C1325" i="8"/>
  <c r="C1323" i="8"/>
  <c r="C1322" i="8"/>
  <c r="C1320" i="8"/>
  <c r="C1319" i="8"/>
  <c r="C1317" i="8"/>
  <c r="C1316" i="8"/>
  <c r="C1314" i="8"/>
  <c r="C1313" i="8"/>
  <c r="C1311" i="8"/>
  <c r="C1310" i="8"/>
  <c r="C1308" i="8"/>
  <c r="C1307" i="8"/>
  <c r="C1305" i="8"/>
  <c r="C1304" i="8"/>
  <c r="C1302" i="8"/>
  <c r="C1301" i="8"/>
  <c r="C1299" i="8"/>
  <c r="C1298" i="8"/>
  <c r="C1296" i="8"/>
  <c r="C1295" i="8"/>
  <c r="C1293" i="8"/>
  <c r="C1292" i="8"/>
  <c r="C1290" i="8"/>
  <c r="C1289" i="8"/>
  <c r="C1287" i="8"/>
  <c r="C1286" i="8"/>
  <c r="C1284" i="8"/>
  <c r="C1283" i="8"/>
  <c r="C1281" i="8"/>
  <c r="C1280" i="8"/>
  <c r="C1278" i="8"/>
  <c r="C1277" i="8"/>
  <c r="C1275" i="8"/>
  <c r="C1274" i="8"/>
  <c r="C1272" i="8"/>
  <c r="C1271" i="8"/>
  <c r="C1269" i="8"/>
  <c r="C1268" i="8"/>
  <c r="C1266" i="8"/>
  <c r="C1265" i="8"/>
  <c r="C1494" i="8"/>
  <c r="C1482" i="8"/>
  <c r="C1470" i="8"/>
  <c r="C1458" i="8"/>
  <c r="C1446" i="8"/>
  <c r="C1434" i="8"/>
  <c r="C1422" i="8"/>
  <c r="C1410" i="8"/>
  <c r="C1398" i="8"/>
  <c r="C1386" i="8"/>
  <c r="F1375" i="8"/>
  <c r="F1372" i="8"/>
  <c r="F1369" i="8"/>
  <c r="F1366" i="8"/>
  <c r="F1363" i="8"/>
  <c r="F1360" i="8"/>
  <c r="F1357" i="8"/>
  <c r="F1354" i="8"/>
  <c r="F1351" i="8"/>
  <c r="F1348" i="8"/>
  <c r="F1345" i="8"/>
  <c r="F1342" i="8"/>
  <c r="F1339" i="8"/>
  <c r="F1336" i="8"/>
  <c r="F1333" i="8"/>
  <c r="F1330" i="8"/>
  <c r="F1327" i="8"/>
  <c r="F1324" i="8"/>
  <c r="F1321" i="8"/>
  <c r="F1318" i="8"/>
  <c r="F1315" i="8"/>
  <c r="F1312" i="8"/>
  <c r="F1309" i="8"/>
  <c r="C1493" i="8"/>
  <c r="C1481" i="8"/>
  <c r="C1469" i="8"/>
  <c r="C1457" i="8"/>
  <c r="C1445" i="8"/>
  <c r="C1433" i="8"/>
  <c r="C1421" i="8"/>
  <c r="C1409" i="8"/>
  <c r="C1397" i="8"/>
  <c r="C1385" i="8"/>
  <c r="E1375" i="8"/>
  <c r="E1372" i="8"/>
  <c r="E1369" i="8"/>
  <c r="E1366" i="8"/>
  <c r="E1363" i="8"/>
  <c r="E1360" i="8"/>
  <c r="E1357" i="8"/>
  <c r="E1354" i="8"/>
  <c r="E1351" i="8"/>
  <c r="E1348" i="8"/>
  <c r="E1345" i="8"/>
  <c r="E1342" i="8"/>
  <c r="E1339" i="8"/>
  <c r="E1336" i="8"/>
  <c r="E1333" i="8"/>
  <c r="E1330" i="8"/>
  <c r="E1327" i="8"/>
  <c r="E1324" i="8"/>
  <c r="E1321" i="8"/>
  <c r="E1318" i="8"/>
  <c r="E1315" i="8"/>
  <c r="E1312" i="8"/>
  <c r="E1309" i="8"/>
  <c r="E1306" i="8"/>
  <c r="E1303" i="8"/>
  <c r="E1300" i="8"/>
  <c r="E1297" i="8"/>
  <c r="E1294" i="8"/>
  <c r="E1291" i="8"/>
  <c r="E1288" i="8"/>
  <c r="E1285" i="8"/>
  <c r="E1282" i="8"/>
  <c r="E1279" i="8"/>
  <c r="E1276" i="8"/>
  <c r="E1273" i="8"/>
  <c r="E1270" i="8"/>
  <c r="E1267" i="8"/>
  <c r="E1264" i="8"/>
  <c r="C1491" i="8"/>
  <c r="C1395" i="8"/>
  <c r="D1366" i="8"/>
  <c r="D1354" i="8"/>
  <c r="D1342" i="8"/>
  <c r="D1330" i="8"/>
  <c r="D1318" i="8"/>
  <c r="F1306" i="8"/>
  <c r="F1302" i="8"/>
  <c r="F1294" i="8"/>
  <c r="F1290" i="8"/>
  <c r="F1282" i="8"/>
  <c r="F1278" i="8"/>
  <c r="F1270" i="8"/>
  <c r="F1266" i="8"/>
  <c r="C1263" i="8"/>
  <c r="C1262" i="8"/>
  <c r="C1260" i="8"/>
  <c r="C1259" i="8"/>
  <c r="C1257" i="8"/>
  <c r="C1256" i="8"/>
  <c r="C1254" i="8"/>
  <c r="C1253" i="8"/>
  <c r="C1251" i="8"/>
  <c r="C1250" i="8"/>
  <c r="C1248" i="8"/>
  <c r="C1247" i="8"/>
  <c r="C1245" i="8"/>
  <c r="C1244" i="8"/>
  <c r="C1242" i="8"/>
  <c r="C1241" i="8"/>
  <c r="C1239" i="8"/>
  <c r="C1238" i="8"/>
  <c r="C1236" i="8"/>
  <c r="C1235" i="8"/>
  <c r="C1233" i="8"/>
  <c r="C1232" i="8"/>
  <c r="C1230" i="8"/>
  <c r="C1479" i="8"/>
  <c r="C1383" i="8"/>
  <c r="D1306" i="8"/>
  <c r="F1298" i="8"/>
  <c r="D1294" i="8"/>
  <c r="F1286" i="8"/>
  <c r="D1282" i="8"/>
  <c r="F1274" i="8"/>
  <c r="D1270" i="8"/>
  <c r="F1261" i="8"/>
  <c r="F1258" i="8"/>
  <c r="F1255" i="8"/>
  <c r="F1252" i="8"/>
  <c r="F1249" i="8"/>
  <c r="F1246" i="8"/>
  <c r="F1243" i="8"/>
  <c r="F1240" i="8"/>
  <c r="F1237" i="8"/>
  <c r="F1234" i="8"/>
  <c r="F1231" i="8"/>
  <c r="F1228" i="8"/>
  <c r="C1467" i="8"/>
  <c r="D1375" i="8"/>
  <c r="D1363" i="8"/>
  <c r="D1351" i="8"/>
  <c r="D1339" i="8"/>
  <c r="D1327" i="8"/>
  <c r="D1315" i="8"/>
  <c r="F1305" i="8"/>
  <c r="F1297" i="8"/>
  <c r="F1293" i="8"/>
  <c r="F1285" i="8"/>
  <c r="F1281" i="8"/>
  <c r="F1273" i="8"/>
  <c r="F1269" i="8"/>
  <c r="E1261" i="8"/>
  <c r="E1258" i="8"/>
  <c r="E1255" i="8"/>
  <c r="E1252" i="8"/>
  <c r="E1249" i="8"/>
  <c r="E1246" i="8"/>
  <c r="E1243" i="8"/>
  <c r="E1240" i="8"/>
  <c r="E1237" i="8"/>
  <c r="E1234" i="8"/>
  <c r="E1231" i="8"/>
  <c r="E1228" i="8"/>
  <c r="E1225" i="8"/>
  <c r="E1222" i="8"/>
  <c r="E1219" i="8"/>
  <c r="E1216" i="8"/>
  <c r="E1213" i="8"/>
  <c r="E1210" i="8"/>
  <c r="E1207" i="8"/>
  <c r="E1204" i="8"/>
  <c r="E1201" i="8"/>
  <c r="E1198" i="8"/>
  <c r="E1195" i="8"/>
  <c r="E1192" i="8"/>
  <c r="E1189" i="8"/>
  <c r="E1186" i="8"/>
  <c r="E1183" i="8"/>
  <c r="E1180" i="8"/>
  <c r="E1177" i="8"/>
  <c r="E1174" i="8"/>
  <c r="E1171" i="8"/>
  <c r="E1168" i="8"/>
  <c r="E1165" i="8"/>
  <c r="E1162" i="8"/>
  <c r="C1455" i="8"/>
  <c r="F1301" i="8"/>
  <c r="D1297" i="8"/>
  <c r="F1289" i="8"/>
  <c r="D1285" i="8"/>
  <c r="F1277" i="8"/>
  <c r="D1273" i="8"/>
  <c r="F1265" i="8"/>
  <c r="D1261" i="8"/>
  <c r="D1258" i="8"/>
  <c r="D1255" i="8"/>
  <c r="D1252" i="8"/>
  <c r="D1249" i="8"/>
  <c r="D1246" i="8"/>
  <c r="D1243" i="8"/>
  <c r="D1240" i="8"/>
  <c r="D1237" i="8"/>
  <c r="D1234" i="8"/>
  <c r="D1231" i="8"/>
  <c r="D1228" i="8"/>
  <c r="D1225" i="8"/>
  <c r="D1222" i="8"/>
  <c r="D1219" i="8"/>
  <c r="D1216" i="8"/>
  <c r="D1213" i="8"/>
  <c r="D1210" i="8"/>
  <c r="D1207" i="8"/>
  <c r="D1204" i="8"/>
  <c r="D1201" i="8"/>
  <c r="D1198" i="8"/>
  <c r="D1195" i="8"/>
  <c r="D1192" i="8"/>
  <c r="D1189" i="8"/>
  <c r="D1186" i="8"/>
  <c r="D1183" i="8"/>
  <c r="D1180" i="8"/>
  <c r="D1177" i="8"/>
  <c r="D1174" i="8"/>
  <c r="D1171" i="8"/>
  <c r="D1168" i="8"/>
  <c r="D1165" i="8"/>
  <c r="C1443" i="8"/>
  <c r="D1372" i="8"/>
  <c r="D1360" i="8"/>
  <c r="D1348" i="8"/>
  <c r="D1336" i="8"/>
  <c r="D1324" i="8"/>
  <c r="D1312" i="8"/>
  <c r="F1300" i="8"/>
  <c r="F1296" i="8"/>
  <c r="F1288" i="8"/>
  <c r="F1284" i="8"/>
  <c r="F1276" i="8"/>
  <c r="F1272" i="8"/>
  <c r="F1264" i="8"/>
  <c r="C1261" i="8"/>
  <c r="C1258" i="8"/>
  <c r="C1255" i="8"/>
  <c r="C1252" i="8"/>
  <c r="C1249" i="8"/>
  <c r="C1246" i="8"/>
  <c r="C1243" i="8"/>
  <c r="C1240" i="8"/>
  <c r="C1237" i="8"/>
  <c r="C1234" i="8"/>
  <c r="C1231" i="8"/>
  <c r="C1431" i="8"/>
  <c r="F1304" i="8"/>
  <c r="D1300" i="8"/>
  <c r="F1292" i="8"/>
  <c r="D1288" i="8"/>
  <c r="F1280" i="8"/>
  <c r="D1276" i="8"/>
  <c r="F1268" i="8"/>
  <c r="D1264" i="8"/>
  <c r="F1262" i="8"/>
  <c r="F1260" i="8"/>
  <c r="F1259" i="8"/>
  <c r="F1257" i="8"/>
  <c r="F1256" i="8"/>
  <c r="F1254" i="8"/>
  <c r="F1253" i="8"/>
  <c r="F1251" i="8"/>
  <c r="F1250" i="8"/>
  <c r="F1248" i="8"/>
  <c r="F1247" i="8"/>
  <c r="F1245" i="8"/>
  <c r="F1244" i="8"/>
  <c r="F1242" i="8"/>
  <c r="F1241" i="8"/>
  <c r="F1239" i="8"/>
  <c r="F1238" i="8"/>
  <c r="F1236" i="8"/>
  <c r="F1235" i="8"/>
  <c r="F1233" i="8"/>
  <c r="C1419" i="8"/>
  <c r="D1369" i="8"/>
  <c r="D1357" i="8"/>
  <c r="D1345" i="8"/>
  <c r="D1333" i="8"/>
  <c r="D1321" i="8"/>
  <c r="D1309" i="8"/>
  <c r="F1303" i="8"/>
  <c r="F1299" i="8"/>
  <c r="F1291" i="8"/>
  <c r="F1287" i="8"/>
  <c r="F1279" i="8"/>
  <c r="F1275" i="8"/>
  <c r="F1267" i="8"/>
  <c r="F1263" i="8"/>
  <c r="E1262" i="8"/>
  <c r="E1260" i="8"/>
  <c r="E1259" i="8"/>
  <c r="E1257" i="8"/>
  <c r="E1256" i="8"/>
  <c r="E1254" i="8"/>
  <c r="E1253" i="8"/>
  <c r="E1251" i="8"/>
  <c r="E1250" i="8"/>
  <c r="E1248" i="8"/>
  <c r="E1247" i="8"/>
  <c r="E1245" i="8"/>
  <c r="E1244" i="8"/>
  <c r="E1242" i="8"/>
  <c r="E1241" i="8"/>
  <c r="E1239" i="8"/>
  <c r="E1238" i="8"/>
  <c r="E1236" i="8"/>
  <c r="E1235" i="8"/>
  <c r="E1233" i="8"/>
  <c r="E1232" i="8"/>
  <c r="E1230" i="8"/>
  <c r="E1229" i="8"/>
  <c r="E1227" i="8"/>
  <c r="E1226" i="8"/>
  <c r="E1224" i="8"/>
  <c r="E1223" i="8"/>
  <c r="E1221" i="8"/>
  <c r="E1220" i="8"/>
  <c r="E1218" i="8"/>
  <c r="E1217" i="8"/>
  <c r="E1215" i="8"/>
  <c r="E1214" i="8"/>
  <c r="E1212" i="8"/>
  <c r="E1211" i="8"/>
  <c r="E1209" i="8"/>
  <c r="E1208" i="8"/>
  <c r="E1206" i="8"/>
  <c r="E1205" i="8"/>
  <c r="E1203" i="8"/>
  <c r="E1202" i="8"/>
  <c r="E1200" i="8"/>
  <c r="E1199" i="8"/>
  <c r="E1197" i="8"/>
  <c r="E1196" i="8"/>
  <c r="E1194" i="8"/>
  <c r="E1193" i="8"/>
  <c r="E1191" i="8"/>
  <c r="E1190" i="8"/>
  <c r="E1188" i="8"/>
  <c r="E1187" i="8"/>
  <c r="E1185" i="8"/>
  <c r="E1184" i="8"/>
  <c r="E1182" i="8"/>
  <c r="E1181" i="8"/>
  <c r="E1179" i="8"/>
  <c r="E1178" i="8"/>
  <c r="E1176" i="8"/>
  <c r="E1175" i="8"/>
  <c r="E1173" i="8"/>
  <c r="E1172" i="8"/>
  <c r="E1170" i="8"/>
  <c r="E1169" i="8"/>
  <c r="E1167" i="8"/>
  <c r="E1166" i="8"/>
  <c r="E1164" i="8"/>
  <c r="E1163" i="8"/>
  <c r="C1407" i="8"/>
  <c r="D1303" i="8"/>
  <c r="F1295" i="8"/>
  <c r="D1291" i="8"/>
  <c r="F1283" i="8"/>
  <c r="D1279" i="8"/>
  <c r="F1271" i="8"/>
  <c r="D1267" i="8"/>
  <c r="D1263" i="8"/>
  <c r="D1262" i="8"/>
  <c r="D1260" i="8"/>
  <c r="D1259" i="8"/>
  <c r="D1257" i="8"/>
  <c r="D1256" i="8"/>
  <c r="D1254" i="8"/>
  <c r="D1253" i="8"/>
  <c r="D1251" i="8"/>
  <c r="D1250" i="8"/>
  <c r="D1248" i="8"/>
  <c r="D1247" i="8"/>
  <c r="D1245" i="8"/>
  <c r="D1244" i="8"/>
  <c r="D1242" i="8"/>
  <c r="D1241" i="8"/>
  <c r="D1239" i="8"/>
  <c r="D1238" i="8"/>
  <c r="D1236" i="8"/>
  <c r="D1235" i="8"/>
  <c r="D1233" i="8"/>
  <c r="D1232" i="8"/>
  <c r="D1230" i="8"/>
  <c r="D1229" i="8"/>
  <c r="D1227" i="8"/>
  <c r="D1226" i="8"/>
  <c r="D1224" i="8"/>
  <c r="D1223" i="8"/>
  <c r="D1221" i="8"/>
  <c r="D1220" i="8"/>
  <c r="D1218" i="8"/>
  <c r="D1217" i="8"/>
  <c r="D1215" i="8"/>
  <c r="D1214" i="8"/>
  <c r="D1212" i="8"/>
  <c r="D1211" i="8"/>
  <c r="D1209" i="8"/>
  <c r="D1208" i="8"/>
  <c r="D1206" i="8"/>
  <c r="D1205" i="8"/>
  <c r="D1203" i="8"/>
  <c r="D1202" i="8"/>
  <c r="D1200" i="8"/>
  <c r="D1199" i="8"/>
  <c r="D1197" i="8"/>
  <c r="D1196" i="8"/>
  <c r="D1194" i="8"/>
  <c r="D1193" i="8"/>
  <c r="D1191" i="8"/>
  <c r="D1190" i="8"/>
  <c r="D1188" i="8"/>
  <c r="D1187" i="8"/>
  <c r="D1185" i="8"/>
  <c r="D1184" i="8"/>
  <c r="D1182" i="8"/>
  <c r="D1181" i="8"/>
  <c r="D1179" i="8"/>
  <c r="D1178" i="8"/>
  <c r="D1176" i="8"/>
  <c r="D1175" i="8"/>
  <c r="D1173" i="8"/>
  <c r="D1172" i="8"/>
  <c r="D1170" i="8"/>
  <c r="D1169" i="8"/>
  <c r="D1167" i="8"/>
  <c r="D1166" i="8"/>
  <c r="D1164" i="8"/>
  <c r="D1163" i="8"/>
  <c r="F1232" i="8"/>
  <c r="E1161" i="8"/>
  <c r="E1160" i="8"/>
  <c r="E1158" i="8"/>
  <c r="E1157" i="8"/>
  <c r="E1155" i="8"/>
  <c r="E1154" i="8"/>
  <c r="E1152" i="8"/>
  <c r="E1151" i="8"/>
  <c r="E1149" i="8"/>
  <c r="E1148" i="8"/>
  <c r="E1146" i="8"/>
  <c r="E1145" i="8"/>
  <c r="E1143" i="8"/>
  <c r="E1142" i="8"/>
  <c r="E1140" i="8"/>
  <c r="E1139" i="8"/>
  <c r="E1137" i="8"/>
  <c r="F1230" i="8"/>
  <c r="D1161" i="8"/>
  <c r="D1160" i="8"/>
  <c r="D1158" i="8"/>
  <c r="D1157" i="8"/>
  <c r="D1155" i="8"/>
  <c r="D1154" i="8"/>
  <c r="D1152" i="8"/>
  <c r="D1151" i="8"/>
  <c r="D1149" i="8"/>
  <c r="D1148" i="8"/>
  <c r="D1146" i="8"/>
  <c r="D1145" i="8"/>
  <c r="D1143" i="8"/>
  <c r="D1142" i="8"/>
  <c r="D1140" i="8"/>
  <c r="D1139" i="8"/>
  <c r="D1137" i="8"/>
  <c r="D1136" i="8"/>
  <c r="D1134" i="8"/>
  <c r="D1133" i="8"/>
  <c r="D1131" i="8"/>
  <c r="D1130" i="8"/>
  <c r="D1128" i="8"/>
  <c r="D1127" i="8"/>
  <c r="D1125" i="8"/>
  <c r="D1124" i="8"/>
  <c r="D1122" i="8"/>
  <c r="D1121" i="8"/>
  <c r="D1119" i="8"/>
  <c r="D1118" i="8"/>
  <c r="D1116" i="8"/>
  <c r="D1115" i="8"/>
  <c r="D1113" i="8"/>
  <c r="D1112" i="8"/>
  <c r="D1110" i="8"/>
  <c r="D1109" i="8"/>
  <c r="D1107" i="8"/>
  <c r="D1106" i="8"/>
  <c r="D1104" i="8"/>
  <c r="D1103" i="8"/>
  <c r="D1101" i="8"/>
  <c r="D1100" i="8"/>
  <c r="D1098" i="8"/>
  <c r="D1097" i="8"/>
  <c r="D1095" i="8"/>
  <c r="D1094" i="8"/>
  <c r="D1092" i="8"/>
  <c r="D1091" i="8"/>
  <c r="D1089" i="8"/>
  <c r="D1088" i="8"/>
  <c r="D1086" i="8"/>
  <c r="D1085" i="8"/>
  <c r="D1083" i="8"/>
  <c r="D1082" i="8"/>
  <c r="D1080" i="8"/>
  <c r="D1079" i="8"/>
  <c r="D1077" i="8"/>
  <c r="D1076" i="8"/>
  <c r="D1074" i="8"/>
  <c r="D1073" i="8"/>
  <c r="D1071" i="8"/>
  <c r="D1070" i="8"/>
  <c r="F1226" i="8"/>
  <c r="F1223" i="8"/>
  <c r="F1229" i="8"/>
  <c r="C1226" i="8"/>
  <c r="C1223" i="8"/>
  <c r="C1220" i="8"/>
  <c r="C1217" i="8"/>
  <c r="C1214" i="8"/>
  <c r="C1211" i="8"/>
  <c r="C1208" i="8"/>
  <c r="C1205" i="8"/>
  <c r="C1202" i="8"/>
  <c r="C1199" i="8"/>
  <c r="C1196" i="8"/>
  <c r="C1193" i="8"/>
  <c r="C1190" i="8"/>
  <c r="C1187" i="8"/>
  <c r="C1184" i="8"/>
  <c r="C1181" i="8"/>
  <c r="C1178" i="8"/>
  <c r="C1175" i="8"/>
  <c r="C1172" i="8"/>
  <c r="C1169" i="8"/>
  <c r="C1166" i="8"/>
  <c r="C1163" i="8"/>
  <c r="F1159" i="8"/>
  <c r="F1156" i="8"/>
  <c r="F1153" i="8"/>
  <c r="F1150" i="8"/>
  <c r="F1147" i="8"/>
  <c r="F1144" i="8"/>
  <c r="F1141" i="8"/>
  <c r="F1138" i="8"/>
  <c r="F1135" i="8"/>
  <c r="F1132" i="8"/>
  <c r="F1129" i="8"/>
  <c r="F1126" i="8"/>
  <c r="F1123" i="8"/>
  <c r="F1120" i="8"/>
  <c r="F1117" i="8"/>
  <c r="F1114" i="8"/>
  <c r="F1111" i="8"/>
  <c r="F1108" i="8"/>
  <c r="F1105" i="8"/>
  <c r="F1102" i="8"/>
  <c r="F1099" i="8"/>
  <c r="F1096" i="8"/>
  <c r="F1093" i="8"/>
  <c r="F1090" i="8"/>
  <c r="F1087" i="8"/>
  <c r="F1084" i="8"/>
  <c r="F1081" i="8"/>
  <c r="F1078" i="8"/>
  <c r="F1075" i="8"/>
  <c r="F1072" i="8"/>
  <c r="F1069" i="8"/>
  <c r="C1229" i="8"/>
  <c r="F1225" i="8"/>
  <c r="F1222" i="8"/>
  <c r="F1219" i="8"/>
  <c r="F1216" i="8"/>
  <c r="F1213" i="8"/>
  <c r="F1210" i="8"/>
  <c r="F1207" i="8"/>
  <c r="F1204" i="8"/>
  <c r="F1201" i="8"/>
  <c r="F1198" i="8"/>
  <c r="F1195" i="8"/>
  <c r="F1192" i="8"/>
  <c r="F1189" i="8"/>
  <c r="F1186" i="8"/>
  <c r="F1183" i="8"/>
  <c r="F1180" i="8"/>
  <c r="F1177" i="8"/>
  <c r="F1174" i="8"/>
  <c r="F1171" i="8"/>
  <c r="F1168" i="8"/>
  <c r="F1165" i="8"/>
  <c r="F1162" i="8"/>
  <c r="E1159" i="8"/>
  <c r="E1156" i="8"/>
  <c r="E1153" i="8"/>
  <c r="E1150" i="8"/>
  <c r="E1147" i="8"/>
  <c r="E1144" i="8"/>
  <c r="E1141" i="8"/>
  <c r="E1138" i="8"/>
  <c r="C1228" i="8"/>
  <c r="C1225" i="8"/>
  <c r="C1222" i="8"/>
  <c r="C1219" i="8"/>
  <c r="C1216" i="8"/>
  <c r="C1213" i="8"/>
  <c r="C1210" i="8"/>
  <c r="C1207" i="8"/>
  <c r="C1204" i="8"/>
  <c r="C1201" i="8"/>
  <c r="C1198" i="8"/>
  <c r="C1195" i="8"/>
  <c r="C1192" i="8"/>
  <c r="C1189" i="8"/>
  <c r="C1186" i="8"/>
  <c r="C1183" i="8"/>
  <c r="C1180" i="8"/>
  <c r="C1177" i="8"/>
  <c r="C1174" i="8"/>
  <c r="C1171" i="8"/>
  <c r="C1168" i="8"/>
  <c r="C1165" i="8"/>
  <c r="D1162" i="8"/>
  <c r="D1159" i="8"/>
  <c r="D1156" i="8"/>
  <c r="D1153" i="8"/>
  <c r="D1150" i="8"/>
  <c r="D1147" i="8"/>
  <c r="D1144" i="8"/>
  <c r="D1141" i="8"/>
  <c r="D1138" i="8"/>
  <c r="D1135" i="8"/>
  <c r="D1132" i="8"/>
  <c r="D1129" i="8"/>
  <c r="D1126" i="8"/>
  <c r="D1123" i="8"/>
  <c r="D1120" i="8"/>
  <c r="D1117" i="8"/>
  <c r="D1114" i="8"/>
  <c r="D1111" i="8"/>
  <c r="D1108" i="8"/>
  <c r="D1105" i="8"/>
  <c r="D1102" i="8"/>
  <c r="D1099" i="8"/>
  <c r="D1096" i="8"/>
  <c r="D1093" i="8"/>
  <c r="D1090" i="8"/>
  <c r="D1087" i="8"/>
  <c r="D1084" i="8"/>
  <c r="D1081" i="8"/>
  <c r="D1078" i="8"/>
  <c r="D1075" i="8"/>
  <c r="D1072" i="8"/>
  <c r="D1069" i="8"/>
  <c r="F1227" i="8"/>
  <c r="F1224" i="8"/>
  <c r="F1221" i="8"/>
  <c r="C1227" i="8"/>
  <c r="C1224" i="8"/>
  <c r="C1221" i="8"/>
  <c r="C1218" i="8"/>
  <c r="C1215" i="8"/>
  <c r="C1212" i="8"/>
  <c r="C1209" i="8"/>
  <c r="C1206" i="8"/>
  <c r="C1203" i="8"/>
  <c r="C1200" i="8"/>
  <c r="C1197" i="8"/>
  <c r="C1194" i="8"/>
  <c r="C1191" i="8"/>
  <c r="C1188" i="8"/>
  <c r="C1185" i="8"/>
  <c r="C1182" i="8"/>
  <c r="C1179" i="8"/>
  <c r="C1176" i="8"/>
  <c r="C1173" i="8"/>
  <c r="C1170" i="8"/>
  <c r="C1167" i="8"/>
  <c r="C1164" i="8"/>
  <c r="F1161" i="8"/>
  <c r="F1160" i="8"/>
  <c r="F1158" i="8"/>
  <c r="F1157" i="8"/>
  <c r="F1155" i="8"/>
  <c r="F1154" i="8"/>
  <c r="F1152" i="8"/>
  <c r="F1151" i="8"/>
  <c r="F1149" i="8"/>
  <c r="F1148" i="8"/>
  <c r="F1146" i="8"/>
  <c r="F1145" i="8"/>
  <c r="F1143" i="8"/>
  <c r="F1142" i="8"/>
  <c r="F1140" i="8"/>
  <c r="F1139" i="8"/>
  <c r="F1137" i="8"/>
  <c r="F1136" i="8"/>
  <c r="F1134" i="8"/>
  <c r="F1133" i="8"/>
  <c r="F1131" i="8"/>
  <c r="F1130" i="8"/>
  <c r="F1128" i="8"/>
  <c r="F1127" i="8"/>
  <c r="F1125" i="8"/>
  <c r="F1124" i="8"/>
  <c r="F1122" i="8"/>
  <c r="F1121" i="8"/>
  <c r="F1119" i="8"/>
  <c r="F1118" i="8"/>
  <c r="F1116" i="8"/>
  <c r="F1115" i="8"/>
  <c r="F1113" i="8"/>
  <c r="F1112" i="8"/>
  <c r="F1110" i="8"/>
  <c r="F1109" i="8"/>
  <c r="F1107" i="8"/>
  <c r="F1106" i="8"/>
  <c r="F1104" i="8"/>
  <c r="F1103" i="8"/>
  <c r="F1101" i="8"/>
  <c r="F1100" i="8"/>
  <c r="F1098" i="8"/>
  <c r="F1097" i="8"/>
  <c r="F1095" i="8"/>
  <c r="F1094" i="8"/>
  <c r="F1092" i="8"/>
  <c r="F1091" i="8"/>
  <c r="F1089" i="8"/>
  <c r="F1088" i="8"/>
  <c r="F1086" i="8"/>
  <c r="F1085" i="8"/>
  <c r="F1083" i="8"/>
  <c r="F1082" i="8"/>
  <c r="F1080" i="8"/>
  <c r="F1079" i="8"/>
  <c r="F1077" i="8"/>
  <c r="F1076" i="8"/>
  <c r="F1074" i="8"/>
  <c r="F1073" i="8"/>
  <c r="F1071" i="8"/>
  <c r="F1070" i="8"/>
  <c r="F1068" i="8"/>
  <c r="F1220" i="8"/>
  <c r="F1208" i="8"/>
  <c r="F1196" i="8"/>
  <c r="F1184" i="8"/>
  <c r="F1172" i="8"/>
  <c r="C1161" i="8"/>
  <c r="C1155" i="8"/>
  <c r="C1149" i="8"/>
  <c r="C1143" i="8"/>
  <c r="C1137" i="8"/>
  <c r="C1134" i="8"/>
  <c r="C1131" i="8"/>
  <c r="C1128" i="8"/>
  <c r="C1125" i="8"/>
  <c r="C1122" i="8"/>
  <c r="C1119" i="8"/>
  <c r="C1116" i="8"/>
  <c r="C1113" i="8"/>
  <c r="C1110" i="8"/>
  <c r="C1107" i="8"/>
  <c r="C1104" i="8"/>
  <c r="C1101" i="8"/>
  <c r="C1098" i="8"/>
  <c r="C1095" i="8"/>
  <c r="C1092" i="8"/>
  <c r="C1089" i="8"/>
  <c r="C1086" i="8"/>
  <c r="C1083" i="8"/>
  <c r="C1080" i="8"/>
  <c r="C1077" i="8"/>
  <c r="C1074" i="8"/>
  <c r="C1071" i="8"/>
  <c r="D1068" i="8"/>
  <c r="D1067" i="8"/>
  <c r="D1065" i="8"/>
  <c r="D1064" i="8"/>
  <c r="D1062" i="8"/>
  <c r="D1061" i="8"/>
  <c r="D1059" i="8"/>
  <c r="D1058" i="8"/>
  <c r="D1056" i="8"/>
  <c r="D1055" i="8"/>
  <c r="D1053" i="8"/>
  <c r="D1052" i="8"/>
  <c r="D1050" i="8"/>
  <c r="D1049" i="8"/>
  <c r="D1047" i="8"/>
  <c r="D1046" i="8"/>
  <c r="D1044" i="8"/>
  <c r="D1043" i="8"/>
  <c r="D1041" i="8"/>
  <c r="D1040" i="8"/>
  <c r="D1038" i="8"/>
  <c r="D1037" i="8"/>
  <c r="D1035" i="8"/>
  <c r="D1034" i="8"/>
  <c r="D1032" i="8"/>
  <c r="D1031" i="8"/>
  <c r="D1029" i="8"/>
  <c r="D1028" i="8"/>
  <c r="D1026" i="8"/>
  <c r="D1025" i="8"/>
  <c r="D1023" i="8"/>
  <c r="D1022" i="8"/>
  <c r="D1020" i="8"/>
  <c r="D1019" i="8"/>
  <c r="D1017" i="8"/>
  <c r="D1016" i="8"/>
  <c r="D1014" i="8"/>
  <c r="D1013" i="8"/>
  <c r="D1011" i="8"/>
  <c r="D1010" i="8"/>
  <c r="D1008" i="8"/>
  <c r="D1007" i="8"/>
  <c r="D1005" i="8"/>
  <c r="D1004" i="8"/>
  <c r="D1002" i="8"/>
  <c r="D1001" i="8"/>
  <c r="D999" i="8"/>
  <c r="D998" i="8"/>
  <c r="D996" i="8"/>
  <c r="D995" i="8"/>
  <c r="D993" i="8"/>
  <c r="D992" i="8"/>
  <c r="D990" i="8"/>
  <c r="D989" i="8"/>
  <c r="F1218" i="8"/>
  <c r="F1206" i="8"/>
  <c r="F1194" i="8"/>
  <c r="F1182" i="8"/>
  <c r="F1170" i="8"/>
  <c r="C1068" i="8"/>
  <c r="C1067" i="8"/>
  <c r="C1065" i="8"/>
  <c r="C1064" i="8"/>
  <c r="C1062" i="8"/>
  <c r="C1061" i="8"/>
  <c r="C1059" i="8"/>
  <c r="C1058" i="8"/>
  <c r="C1056" i="8"/>
  <c r="C1055" i="8"/>
  <c r="C1053" i="8"/>
  <c r="C1052" i="8"/>
  <c r="C1050" i="8"/>
  <c r="C1049" i="8"/>
  <c r="C1047" i="8"/>
  <c r="C1046" i="8"/>
  <c r="C1044" i="8"/>
  <c r="C1043" i="8"/>
  <c r="C1041" i="8"/>
  <c r="C1040" i="8"/>
  <c r="C1038" i="8"/>
  <c r="C1037" i="8"/>
  <c r="C1035" i="8"/>
  <c r="C1034" i="8"/>
  <c r="C1032" i="8"/>
  <c r="C1031" i="8"/>
  <c r="C1029" i="8"/>
  <c r="C1028" i="8"/>
  <c r="C1026" i="8"/>
  <c r="C1025" i="8"/>
  <c r="C1023" i="8"/>
  <c r="C1022" i="8"/>
  <c r="C1020" i="8"/>
  <c r="C1019" i="8"/>
  <c r="C1017" i="8"/>
  <c r="C1016" i="8"/>
  <c r="C1014" i="8"/>
  <c r="C1013" i="8"/>
  <c r="C1011" i="8"/>
  <c r="C1010" i="8"/>
  <c r="C1008" i="8"/>
  <c r="F1217" i="8"/>
  <c r="F1205" i="8"/>
  <c r="F1193" i="8"/>
  <c r="F1181" i="8"/>
  <c r="F1169" i="8"/>
  <c r="C1160" i="8"/>
  <c r="C1154" i="8"/>
  <c r="C1148" i="8"/>
  <c r="C1142" i="8"/>
  <c r="F1215" i="8"/>
  <c r="F1203" i="8"/>
  <c r="F1191" i="8"/>
  <c r="F1179" i="8"/>
  <c r="F1167" i="8"/>
  <c r="C1159" i="8"/>
  <c r="C1153" i="8"/>
  <c r="C1147" i="8"/>
  <c r="C1141" i="8"/>
  <c r="E1136" i="8"/>
  <c r="E1133" i="8"/>
  <c r="E1130" i="8"/>
  <c r="E1127" i="8"/>
  <c r="E1124" i="8"/>
  <c r="E1121" i="8"/>
  <c r="E1118" i="8"/>
  <c r="E1115" i="8"/>
  <c r="E1112" i="8"/>
  <c r="E1109" i="8"/>
  <c r="E1106" i="8"/>
  <c r="E1103" i="8"/>
  <c r="E1100" i="8"/>
  <c r="E1097" i="8"/>
  <c r="E1094" i="8"/>
  <c r="E1091" i="8"/>
  <c r="E1088" i="8"/>
  <c r="E1085" i="8"/>
  <c r="E1082" i="8"/>
  <c r="E1079" i="8"/>
  <c r="E1076" i="8"/>
  <c r="E1073" i="8"/>
  <c r="E1070" i="8"/>
  <c r="E1066" i="8"/>
  <c r="E1063" i="8"/>
  <c r="E1060" i="8"/>
  <c r="E1057" i="8"/>
  <c r="E1054" i="8"/>
  <c r="E1051" i="8"/>
  <c r="E1048" i="8"/>
  <c r="E1045" i="8"/>
  <c r="E1042" i="8"/>
  <c r="E1039" i="8"/>
  <c r="E1036" i="8"/>
  <c r="E1033" i="8"/>
  <c r="E1030" i="8"/>
  <c r="E1027" i="8"/>
  <c r="E1024" i="8"/>
  <c r="E1021" i="8"/>
  <c r="E1018" i="8"/>
  <c r="E1015" i="8"/>
  <c r="E1012" i="8"/>
  <c r="E1009" i="8"/>
  <c r="E1006" i="8"/>
  <c r="E1003" i="8"/>
  <c r="E1000" i="8"/>
  <c r="E997" i="8"/>
  <c r="E994" i="8"/>
  <c r="E991" i="8"/>
  <c r="E988" i="8"/>
  <c r="F1214" i="8"/>
  <c r="F1202" i="8"/>
  <c r="F1190" i="8"/>
  <c r="F1178" i="8"/>
  <c r="F1166" i="8"/>
  <c r="C1158" i="8"/>
  <c r="C1152" i="8"/>
  <c r="C1146" i="8"/>
  <c r="C1140" i="8"/>
  <c r="C1136" i="8"/>
  <c r="C1133" i="8"/>
  <c r="C1130" i="8"/>
  <c r="C1127" i="8"/>
  <c r="C1124" i="8"/>
  <c r="C1121" i="8"/>
  <c r="C1118" i="8"/>
  <c r="C1115" i="8"/>
  <c r="C1112" i="8"/>
  <c r="C1109" i="8"/>
  <c r="C1106" i="8"/>
  <c r="C1103" i="8"/>
  <c r="C1100" i="8"/>
  <c r="C1097" i="8"/>
  <c r="C1094" i="8"/>
  <c r="C1091" i="8"/>
  <c r="C1088" i="8"/>
  <c r="C1085" i="8"/>
  <c r="C1082" i="8"/>
  <c r="C1079" i="8"/>
  <c r="C1076" i="8"/>
  <c r="C1073" i="8"/>
  <c r="C1070" i="8"/>
  <c r="D1066" i="8"/>
  <c r="D1063" i="8"/>
  <c r="D1060" i="8"/>
  <c r="D1057" i="8"/>
  <c r="D1054" i="8"/>
  <c r="D1051" i="8"/>
  <c r="D1048" i="8"/>
  <c r="D1045" i="8"/>
  <c r="D1042" i="8"/>
  <c r="D1039" i="8"/>
  <c r="D1036" i="8"/>
  <c r="D1033" i="8"/>
  <c r="D1030" i="8"/>
  <c r="D1027" i="8"/>
  <c r="D1024" i="8"/>
  <c r="D1021" i="8"/>
  <c r="D1018" i="8"/>
  <c r="D1015" i="8"/>
  <c r="D1012" i="8"/>
  <c r="D1009" i="8"/>
  <c r="D1006" i="8"/>
  <c r="D1003" i="8"/>
  <c r="D1000" i="8"/>
  <c r="D997" i="8"/>
  <c r="D994" i="8"/>
  <c r="D991" i="8"/>
  <c r="D988" i="8"/>
  <c r="F1212" i="8"/>
  <c r="F1200" i="8"/>
  <c r="F1188" i="8"/>
  <c r="F1176" i="8"/>
  <c r="F1164" i="8"/>
  <c r="E1135" i="8"/>
  <c r="E1132" i="8"/>
  <c r="E1129" i="8"/>
  <c r="E1126" i="8"/>
  <c r="E1123" i="8"/>
  <c r="E1120" i="8"/>
  <c r="E1117" i="8"/>
  <c r="E1114" i="8"/>
  <c r="E1111" i="8"/>
  <c r="E1108" i="8"/>
  <c r="E1105" i="8"/>
  <c r="E1102" i="8"/>
  <c r="E1099" i="8"/>
  <c r="E1096" i="8"/>
  <c r="E1093" i="8"/>
  <c r="E1090" i="8"/>
  <c r="E1087" i="8"/>
  <c r="E1084" i="8"/>
  <c r="E1081" i="8"/>
  <c r="E1078" i="8"/>
  <c r="E1075" i="8"/>
  <c r="E1072" i="8"/>
  <c r="E1069" i="8"/>
  <c r="C1066" i="8"/>
  <c r="C1063" i="8"/>
  <c r="C1060" i="8"/>
  <c r="C1057" i="8"/>
  <c r="C1054" i="8"/>
  <c r="C1051" i="8"/>
  <c r="C1048" i="8"/>
  <c r="C1045" i="8"/>
  <c r="C1042" i="8"/>
  <c r="C1039" i="8"/>
  <c r="C1036" i="8"/>
  <c r="C1033" i="8"/>
  <c r="C1030" i="8"/>
  <c r="C1027" i="8"/>
  <c r="C1024" i="8"/>
  <c r="C1021" i="8"/>
  <c r="C1018" i="8"/>
  <c r="C1015" i="8"/>
  <c r="C1012" i="8"/>
  <c r="F1211" i="8"/>
  <c r="F1199" i="8"/>
  <c r="F1187" i="8"/>
  <c r="F1175" i="8"/>
  <c r="F1163" i="8"/>
  <c r="C1157" i="8"/>
  <c r="C1151" i="8"/>
  <c r="C1145" i="8"/>
  <c r="C1139" i="8"/>
  <c r="C1135" i="8"/>
  <c r="C1132" i="8"/>
  <c r="C1129" i="8"/>
  <c r="C1126" i="8"/>
  <c r="C1123" i="8"/>
  <c r="C1120" i="8"/>
  <c r="C1117" i="8"/>
  <c r="C1114" i="8"/>
  <c r="C1111" i="8"/>
  <c r="C1108" i="8"/>
  <c r="C1105" i="8"/>
  <c r="F1209" i="8"/>
  <c r="F1197" i="8"/>
  <c r="F1185" i="8"/>
  <c r="F1173" i="8"/>
  <c r="C1162" i="8"/>
  <c r="C1156" i="8"/>
  <c r="C1150" i="8"/>
  <c r="C1144" i="8"/>
  <c r="C1138" i="8"/>
  <c r="E1134" i="8"/>
  <c r="E1131" i="8"/>
  <c r="E1128" i="8"/>
  <c r="E1125" i="8"/>
  <c r="E1122" i="8"/>
  <c r="E1119" i="8"/>
  <c r="E1116" i="8"/>
  <c r="E1113" i="8"/>
  <c r="E1110" i="8"/>
  <c r="E1107" i="8"/>
  <c r="E1104" i="8"/>
  <c r="E1101" i="8"/>
  <c r="E1098" i="8"/>
  <c r="E1095" i="8"/>
  <c r="E1092" i="8"/>
  <c r="E1089" i="8"/>
  <c r="E1086" i="8"/>
  <c r="E1083" i="8"/>
  <c r="E1080" i="8"/>
  <c r="E1077" i="8"/>
  <c r="E1074" i="8"/>
  <c r="E1071" i="8"/>
  <c r="E1068" i="8"/>
  <c r="E1067" i="8"/>
  <c r="E1065" i="8"/>
  <c r="E1064" i="8"/>
  <c r="E1062" i="8"/>
  <c r="E1061" i="8"/>
  <c r="E1059" i="8"/>
  <c r="E1058" i="8"/>
  <c r="E1056" i="8"/>
  <c r="E1055" i="8"/>
  <c r="E1053" i="8"/>
  <c r="E1052" i="8"/>
  <c r="E1050" i="8"/>
  <c r="E1049" i="8"/>
  <c r="E1047" i="8"/>
  <c r="E1046" i="8"/>
  <c r="E1044" i="8"/>
  <c r="E1043" i="8"/>
  <c r="E1041" i="8"/>
  <c r="E1040" i="8"/>
  <c r="E1038" i="8"/>
  <c r="E1037" i="8"/>
  <c r="E1035" i="8"/>
  <c r="E1034" i="8"/>
  <c r="E1032" i="8"/>
  <c r="E1031" i="8"/>
  <c r="E1029" i="8"/>
  <c r="E1028" i="8"/>
  <c r="E1026" i="8"/>
  <c r="E1025" i="8"/>
  <c r="E1023" i="8"/>
  <c r="E1022" i="8"/>
  <c r="E1020" i="8"/>
  <c r="E1019" i="8"/>
  <c r="E1017" i="8"/>
  <c r="E1016" i="8"/>
  <c r="E1014" i="8"/>
  <c r="E1013" i="8"/>
  <c r="E1011" i="8"/>
  <c r="E1010" i="8"/>
  <c r="E1008" i="8"/>
  <c r="E1007" i="8"/>
  <c r="E1005" i="8"/>
  <c r="E1004" i="8"/>
  <c r="E1002" i="8"/>
  <c r="E1001" i="8"/>
  <c r="E999" i="8"/>
  <c r="E998" i="8"/>
  <c r="E996" i="8"/>
  <c r="E995" i="8"/>
  <c r="E993" i="8"/>
  <c r="E992" i="8"/>
  <c r="E990" i="8"/>
  <c r="E989" i="8"/>
  <c r="C1009" i="8"/>
  <c r="F1005" i="8"/>
  <c r="F1002" i="8"/>
  <c r="F999" i="8"/>
  <c r="F996" i="8"/>
  <c r="F993" i="8"/>
  <c r="F990" i="8"/>
  <c r="F987" i="8"/>
  <c r="F986" i="8"/>
  <c r="F984" i="8"/>
  <c r="F983" i="8"/>
  <c r="F981" i="8"/>
  <c r="F980" i="8"/>
  <c r="F978" i="8"/>
  <c r="F977" i="8"/>
  <c r="F975" i="8"/>
  <c r="F974" i="8"/>
  <c r="F972" i="8"/>
  <c r="F971" i="8"/>
  <c r="F969" i="8"/>
  <c r="F968" i="8"/>
  <c r="F966" i="8"/>
  <c r="F965" i="8"/>
  <c r="F963" i="8"/>
  <c r="F962" i="8"/>
  <c r="F960" i="8"/>
  <c r="F959" i="8"/>
  <c r="F957" i="8"/>
  <c r="F956" i="8"/>
  <c r="F954" i="8"/>
  <c r="F953" i="8"/>
  <c r="F951" i="8"/>
  <c r="F950" i="8"/>
  <c r="F948" i="8"/>
  <c r="F947" i="8"/>
  <c r="F945" i="8"/>
  <c r="F944" i="8"/>
  <c r="F942" i="8"/>
  <c r="F941" i="8"/>
  <c r="F939" i="8"/>
  <c r="F938" i="8"/>
  <c r="F936" i="8"/>
  <c r="F935" i="8"/>
  <c r="F933" i="8"/>
  <c r="F932" i="8"/>
  <c r="F930" i="8"/>
  <c r="F929" i="8"/>
  <c r="F927" i="8"/>
  <c r="F926" i="8"/>
  <c r="F924" i="8"/>
  <c r="F923" i="8"/>
  <c r="F921" i="8"/>
  <c r="F920" i="8"/>
  <c r="F918" i="8"/>
  <c r="F917" i="8"/>
  <c r="F915" i="8"/>
  <c r="F914" i="8"/>
  <c r="F912" i="8"/>
  <c r="F911" i="8"/>
  <c r="F909" i="8"/>
  <c r="F908" i="8"/>
  <c r="F906" i="8"/>
  <c r="F905" i="8"/>
  <c r="F903" i="8"/>
  <c r="F902" i="8"/>
  <c r="F900" i="8"/>
  <c r="F899" i="8"/>
  <c r="F897" i="8"/>
  <c r="F896" i="8"/>
  <c r="F894" i="8"/>
  <c r="F893" i="8"/>
  <c r="F891" i="8"/>
  <c r="F890" i="8"/>
  <c r="C1102" i="8"/>
  <c r="C1090" i="8"/>
  <c r="C1078" i="8"/>
  <c r="F1067" i="8"/>
  <c r="F1061" i="8"/>
  <c r="F1055" i="8"/>
  <c r="F1049" i="8"/>
  <c r="F1043" i="8"/>
  <c r="F1037" i="8"/>
  <c r="F1031" i="8"/>
  <c r="F1025" i="8"/>
  <c r="F1019" i="8"/>
  <c r="F1013" i="8"/>
  <c r="F1008" i="8"/>
  <c r="C1005" i="8"/>
  <c r="C1002" i="8"/>
  <c r="C999" i="8"/>
  <c r="C996" i="8"/>
  <c r="C993" i="8"/>
  <c r="C990" i="8"/>
  <c r="E987" i="8"/>
  <c r="E986" i="8"/>
  <c r="E984" i="8"/>
  <c r="E983" i="8"/>
  <c r="E981" i="8"/>
  <c r="E980" i="8"/>
  <c r="E978" i="8"/>
  <c r="E977" i="8"/>
  <c r="E975" i="8"/>
  <c r="E974" i="8"/>
  <c r="E972" i="8"/>
  <c r="E971" i="8"/>
  <c r="E969" i="8"/>
  <c r="E968" i="8"/>
  <c r="E966" i="8"/>
  <c r="E965" i="8"/>
  <c r="E963" i="8"/>
  <c r="E962" i="8"/>
  <c r="E960" i="8"/>
  <c r="E959" i="8"/>
  <c r="E957" i="8"/>
  <c r="E956" i="8"/>
  <c r="E954" i="8"/>
  <c r="E953" i="8"/>
  <c r="E951" i="8"/>
  <c r="E950" i="8"/>
  <c r="E948" i="8"/>
  <c r="E947" i="8"/>
  <c r="E945" i="8"/>
  <c r="E944" i="8"/>
  <c r="E942" i="8"/>
  <c r="E941" i="8"/>
  <c r="E939" i="8"/>
  <c r="E938" i="8"/>
  <c r="E936" i="8"/>
  <c r="E935" i="8"/>
  <c r="E933" i="8"/>
  <c r="E932" i="8"/>
  <c r="E930" i="8"/>
  <c r="E929" i="8"/>
  <c r="E927" i="8"/>
  <c r="E926" i="8"/>
  <c r="E924" i="8"/>
  <c r="E923" i="8"/>
  <c r="E921" i="8"/>
  <c r="E920" i="8"/>
  <c r="E918" i="8"/>
  <c r="E917" i="8"/>
  <c r="E915" i="8"/>
  <c r="E914" i="8"/>
  <c r="E912" i="8"/>
  <c r="E911" i="8"/>
  <c r="E909" i="8"/>
  <c r="E908" i="8"/>
  <c r="E906" i="8"/>
  <c r="E905" i="8"/>
  <c r="E903" i="8"/>
  <c r="E902" i="8"/>
  <c r="E900" i="8"/>
  <c r="E899" i="8"/>
  <c r="E897" i="8"/>
  <c r="E896" i="8"/>
  <c r="E894" i="8"/>
  <c r="E893" i="8"/>
  <c r="E891" i="8"/>
  <c r="E890" i="8"/>
  <c r="F1066" i="8"/>
  <c r="F1060" i="8"/>
  <c r="F1054" i="8"/>
  <c r="F1048" i="8"/>
  <c r="F1042" i="8"/>
  <c r="F1036" i="8"/>
  <c r="F1030" i="8"/>
  <c r="F1024" i="8"/>
  <c r="F1018" i="8"/>
  <c r="F1012" i="8"/>
  <c r="C1099" i="8"/>
  <c r="C1087" i="8"/>
  <c r="C1075" i="8"/>
  <c r="F1065" i="8"/>
  <c r="F1059" i="8"/>
  <c r="F1053" i="8"/>
  <c r="F1047" i="8"/>
  <c r="F1041" i="8"/>
  <c r="F1035" i="8"/>
  <c r="F1029" i="8"/>
  <c r="F1023" i="8"/>
  <c r="F1017" i="8"/>
  <c r="F1011" i="8"/>
  <c r="C987" i="8"/>
  <c r="C986" i="8"/>
  <c r="C984" i="8"/>
  <c r="C983" i="8"/>
  <c r="C981" i="8"/>
  <c r="C980" i="8"/>
  <c r="C978" i="8"/>
  <c r="C977" i="8"/>
  <c r="C975" i="8"/>
  <c r="C974" i="8"/>
  <c r="C972" i="8"/>
  <c r="C971" i="8"/>
  <c r="C969" i="8"/>
  <c r="C968" i="8"/>
  <c r="C966" i="8"/>
  <c r="C965" i="8"/>
  <c r="C963" i="8"/>
  <c r="C962" i="8"/>
  <c r="C960" i="8"/>
  <c r="C959" i="8"/>
  <c r="C957" i="8"/>
  <c r="C956" i="8"/>
  <c r="C954" i="8"/>
  <c r="C953" i="8"/>
  <c r="C951" i="8"/>
  <c r="C950" i="8"/>
  <c r="C948" i="8"/>
  <c r="C947" i="8"/>
  <c r="C945" i="8"/>
  <c r="C944" i="8"/>
  <c r="C942" i="8"/>
  <c r="C941" i="8"/>
  <c r="C939" i="8"/>
  <c r="C938" i="8"/>
  <c r="C936" i="8"/>
  <c r="C935" i="8"/>
  <c r="C933" i="8"/>
  <c r="C932" i="8"/>
  <c r="C930" i="8"/>
  <c r="C929" i="8"/>
  <c r="C927" i="8"/>
  <c r="C926" i="8"/>
  <c r="C924" i="8"/>
  <c r="C923" i="8"/>
  <c r="C921" i="8"/>
  <c r="C920" i="8"/>
  <c r="C918" i="8"/>
  <c r="C917" i="8"/>
  <c r="C915" i="8"/>
  <c r="C914" i="8"/>
  <c r="C912" i="8"/>
  <c r="C911" i="8"/>
  <c r="C909" i="8"/>
  <c r="C908" i="8"/>
  <c r="C906" i="8"/>
  <c r="C905" i="8"/>
  <c r="C903" i="8"/>
  <c r="C902" i="8"/>
  <c r="C900" i="8"/>
  <c r="C899" i="8"/>
  <c r="C897" i="8"/>
  <c r="C896" i="8"/>
  <c r="C894" i="8"/>
  <c r="C893" i="8"/>
  <c r="C891" i="8"/>
  <c r="C890" i="8"/>
  <c r="F1007" i="8"/>
  <c r="F1004" i="8"/>
  <c r="F1001" i="8"/>
  <c r="F998" i="8"/>
  <c r="F995" i="8"/>
  <c r="F992" i="8"/>
  <c r="F989" i="8"/>
  <c r="F985" i="8"/>
  <c r="F982" i="8"/>
  <c r="F979" i="8"/>
  <c r="F976" i="8"/>
  <c r="F973" i="8"/>
  <c r="F970" i="8"/>
  <c r="F967" i="8"/>
  <c r="F964" i="8"/>
  <c r="F961" i="8"/>
  <c r="F958" i="8"/>
  <c r="F955" i="8"/>
  <c r="F952" i="8"/>
  <c r="F949" i="8"/>
  <c r="F946" i="8"/>
  <c r="F943" i="8"/>
  <c r="F940" i="8"/>
  <c r="F937" i="8"/>
  <c r="F934" i="8"/>
  <c r="F931" i="8"/>
  <c r="F928" i="8"/>
  <c r="F925" i="8"/>
  <c r="F922" i="8"/>
  <c r="F919" i="8"/>
  <c r="F916" i="8"/>
  <c r="F913" i="8"/>
  <c r="F910" i="8"/>
  <c r="F907" i="8"/>
  <c r="F904" i="8"/>
  <c r="F901" i="8"/>
  <c r="F898" i="8"/>
  <c r="F895" i="8"/>
  <c r="F892" i="8"/>
  <c r="C1096" i="8"/>
  <c r="C1084" i="8"/>
  <c r="C1072" i="8"/>
  <c r="F1064" i="8"/>
  <c r="F1058" i="8"/>
  <c r="F1052" i="8"/>
  <c r="F1046" i="8"/>
  <c r="F1040" i="8"/>
  <c r="F1034" i="8"/>
  <c r="F1028" i="8"/>
  <c r="F1022" i="8"/>
  <c r="F1016" i="8"/>
  <c r="C1007" i="8"/>
  <c r="C1004" i="8"/>
  <c r="C1001" i="8"/>
  <c r="C998" i="8"/>
  <c r="C995" i="8"/>
  <c r="C992" i="8"/>
  <c r="C989" i="8"/>
  <c r="E985" i="8"/>
  <c r="E982" i="8"/>
  <c r="E979" i="8"/>
  <c r="E976" i="8"/>
  <c r="E973" i="8"/>
  <c r="E970" i="8"/>
  <c r="E967" i="8"/>
  <c r="E964" i="8"/>
  <c r="E961" i="8"/>
  <c r="E958" i="8"/>
  <c r="E955" i="8"/>
  <c r="E952" i="8"/>
  <c r="E949" i="8"/>
  <c r="E946" i="8"/>
  <c r="E943" i="8"/>
  <c r="E940" i="8"/>
  <c r="E937" i="8"/>
  <c r="E934" i="8"/>
  <c r="E931" i="8"/>
  <c r="E928" i="8"/>
  <c r="E925" i="8"/>
  <c r="E922" i="8"/>
  <c r="E919" i="8"/>
  <c r="E916" i="8"/>
  <c r="E913" i="8"/>
  <c r="E910" i="8"/>
  <c r="E907" i="8"/>
  <c r="E904" i="8"/>
  <c r="E901" i="8"/>
  <c r="E898" i="8"/>
  <c r="E895" i="8"/>
  <c r="E892" i="8"/>
  <c r="F1063" i="8"/>
  <c r="F1057" i="8"/>
  <c r="F1051" i="8"/>
  <c r="F1045" i="8"/>
  <c r="F1039" i="8"/>
  <c r="F1033" i="8"/>
  <c r="F1027" i="8"/>
  <c r="F1021" i="8"/>
  <c r="F1015" i="8"/>
  <c r="F1010" i="8"/>
  <c r="F1006" i="8"/>
  <c r="F1003" i="8"/>
  <c r="F1000" i="8"/>
  <c r="C1093" i="8"/>
  <c r="C1081" i="8"/>
  <c r="C1069" i="8"/>
  <c r="F1062" i="8"/>
  <c r="F1056" i="8"/>
  <c r="F1050" i="8"/>
  <c r="F1044" i="8"/>
  <c r="F1038" i="8"/>
  <c r="F1032" i="8"/>
  <c r="F1026" i="8"/>
  <c r="F1020" i="8"/>
  <c r="F1014" i="8"/>
  <c r="F1009" i="8"/>
  <c r="C1006" i="8"/>
  <c r="C1003" i="8"/>
  <c r="C1000" i="8"/>
  <c r="C997" i="8"/>
  <c r="C994" i="8"/>
  <c r="C991" i="8"/>
  <c r="C988" i="8"/>
  <c r="C985" i="8"/>
  <c r="C982" i="8"/>
  <c r="C979" i="8"/>
  <c r="C976" i="8"/>
  <c r="C973" i="8"/>
  <c r="C970" i="8"/>
  <c r="C967" i="8"/>
  <c r="C964" i="8"/>
  <c r="C961" i="8"/>
  <c r="C958" i="8"/>
  <c r="C955" i="8"/>
  <c r="C952" i="8"/>
  <c r="C949" i="8"/>
  <c r="C946" i="8"/>
  <c r="C943" i="8"/>
  <c r="C940" i="8"/>
  <c r="C937" i="8"/>
  <c r="C934" i="8"/>
  <c r="C931" i="8"/>
  <c r="C928" i="8"/>
  <c r="C925" i="8"/>
  <c r="C922" i="8"/>
  <c r="C919" i="8"/>
  <c r="C916" i="8"/>
  <c r="C913" i="8"/>
  <c r="C910" i="8"/>
  <c r="C907" i="8"/>
  <c r="C904" i="8"/>
  <c r="C901" i="8"/>
  <c r="C898" i="8"/>
  <c r="C895" i="8"/>
  <c r="C892" i="8"/>
  <c r="C889" i="8"/>
  <c r="D987" i="8"/>
  <c r="D981" i="8"/>
  <c r="D975" i="8"/>
  <c r="D969" i="8"/>
  <c r="D963" i="8"/>
  <c r="D957" i="8"/>
  <c r="D951" i="8"/>
  <c r="D945" i="8"/>
  <c r="D939" i="8"/>
  <c r="D933" i="8"/>
  <c r="D927" i="8"/>
  <c r="D921" i="8"/>
  <c r="D915" i="8"/>
  <c r="D909" i="8"/>
  <c r="D903" i="8"/>
  <c r="D897" i="8"/>
  <c r="D891" i="8"/>
  <c r="D888" i="8"/>
  <c r="D887" i="8"/>
  <c r="D885" i="8"/>
  <c r="D884" i="8"/>
  <c r="D882" i="8"/>
  <c r="D881" i="8"/>
  <c r="D879" i="8"/>
  <c r="D878" i="8"/>
  <c r="D876" i="8"/>
  <c r="D875" i="8"/>
  <c r="D873" i="8"/>
  <c r="D872" i="8"/>
  <c r="D870" i="8"/>
  <c r="D869" i="8"/>
  <c r="D867" i="8"/>
  <c r="D866" i="8"/>
  <c r="D864" i="8"/>
  <c r="D863" i="8"/>
  <c r="D861" i="8"/>
  <c r="D860" i="8"/>
  <c r="D858" i="8"/>
  <c r="D857" i="8"/>
  <c r="D855" i="8"/>
  <c r="D854" i="8"/>
  <c r="D852" i="8"/>
  <c r="D851" i="8"/>
  <c r="D849" i="8"/>
  <c r="D848" i="8"/>
  <c r="D846" i="8"/>
  <c r="D845" i="8"/>
  <c r="D843" i="8"/>
  <c r="D842" i="8"/>
  <c r="D840" i="8"/>
  <c r="D839" i="8"/>
  <c r="D837" i="8"/>
  <c r="D836" i="8"/>
  <c r="D834" i="8"/>
  <c r="D833" i="8"/>
  <c r="D831" i="8"/>
  <c r="D830" i="8"/>
  <c r="D828" i="8"/>
  <c r="D827" i="8"/>
  <c r="D825" i="8"/>
  <c r="D824" i="8"/>
  <c r="D822" i="8"/>
  <c r="D821" i="8"/>
  <c r="D819" i="8"/>
  <c r="D818" i="8"/>
  <c r="D816" i="8"/>
  <c r="D815" i="8"/>
  <c r="D813" i="8"/>
  <c r="D812" i="8"/>
  <c r="D810" i="8"/>
  <c r="D809" i="8"/>
  <c r="D807" i="8"/>
  <c r="D806" i="8"/>
  <c r="D804" i="8"/>
  <c r="D803" i="8"/>
  <c r="D801" i="8"/>
  <c r="D800" i="8"/>
  <c r="D798" i="8"/>
  <c r="D797" i="8"/>
  <c r="D795" i="8"/>
  <c r="D794" i="8"/>
  <c r="D792" i="8"/>
  <c r="D791" i="8"/>
  <c r="D789" i="8"/>
  <c r="D788" i="8"/>
  <c r="D786" i="8"/>
  <c r="D785" i="8"/>
  <c r="D783" i="8"/>
  <c r="D782" i="8"/>
  <c r="D780" i="8"/>
  <c r="D779" i="8"/>
  <c r="D777" i="8"/>
  <c r="D776" i="8"/>
  <c r="D774" i="8"/>
  <c r="D773" i="8"/>
  <c r="D771" i="8"/>
  <c r="D770" i="8"/>
  <c r="D768" i="8"/>
  <c r="D767" i="8"/>
  <c r="D765" i="8"/>
  <c r="D764" i="8"/>
  <c r="D762" i="8"/>
  <c r="D761" i="8"/>
  <c r="D759" i="8"/>
  <c r="D758" i="8"/>
  <c r="D756" i="8"/>
  <c r="D755" i="8"/>
  <c r="D753" i="8"/>
  <c r="D752" i="8"/>
  <c r="D750" i="8"/>
  <c r="D749" i="8"/>
  <c r="D747" i="8"/>
  <c r="D746" i="8"/>
  <c r="D744" i="8"/>
  <c r="D743" i="8"/>
  <c r="D741" i="8"/>
  <c r="D740" i="8"/>
  <c r="D738" i="8"/>
  <c r="D737" i="8"/>
  <c r="D735" i="8"/>
  <c r="D734" i="8"/>
  <c r="D732" i="8"/>
  <c r="D731" i="8"/>
  <c r="D729" i="8"/>
  <c r="D728" i="8"/>
  <c r="D726" i="8"/>
  <c r="D725" i="8"/>
  <c r="D723" i="8"/>
  <c r="D722" i="8"/>
  <c r="D720" i="8"/>
  <c r="D719" i="8"/>
  <c r="D717" i="8"/>
  <c r="D716" i="8"/>
  <c r="D714" i="8"/>
  <c r="D713" i="8"/>
  <c r="D711" i="8"/>
  <c r="D710" i="8"/>
  <c r="D708" i="8"/>
  <c r="D707" i="8"/>
  <c r="D705" i="8"/>
  <c r="D704" i="8"/>
  <c r="F997" i="8"/>
  <c r="C888" i="8"/>
  <c r="C887" i="8"/>
  <c r="C885" i="8"/>
  <c r="C884" i="8"/>
  <c r="C882" i="8"/>
  <c r="C881" i="8"/>
  <c r="C879" i="8"/>
  <c r="C878" i="8"/>
  <c r="C876" i="8"/>
  <c r="C875" i="8"/>
  <c r="C873" i="8"/>
  <c r="C872" i="8"/>
  <c r="C870" i="8"/>
  <c r="C869" i="8"/>
  <c r="C867" i="8"/>
  <c r="C866" i="8"/>
  <c r="C864" i="8"/>
  <c r="C863" i="8"/>
  <c r="C861" i="8"/>
  <c r="C860" i="8"/>
  <c r="C858" i="8"/>
  <c r="C857" i="8"/>
  <c r="C855" i="8"/>
  <c r="C854" i="8"/>
  <c r="C852" i="8"/>
  <c r="C851" i="8"/>
  <c r="C849" i="8"/>
  <c r="C848" i="8"/>
  <c r="C846" i="8"/>
  <c r="C845" i="8"/>
  <c r="C843" i="8"/>
  <c r="C842" i="8"/>
  <c r="C840" i="8"/>
  <c r="C839" i="8"/>
  <c r="C837" i="8"/>
  <c r="C836" i="8"/>
  <c r="C834" i="8"/>
  <c r="C833" i="8"/>
  <c r="C831" i="8"/>
  <c r="C830" i="8"/>
  <c r="C828" i="8"/>
  <c r="C827" i="8"/>
  <c r="C825" i="8"/>
  <c r="C824" i="8"/>
  <c r="C822" i="8"/>
  <c r="C821" i="8"/>
  <c r="C819" i="8"/>
  <c r="C818" i="8"/>
  <c r="C816" i="8"/>
  <c r="C815" i="8"/>
  <c r="C813" i="8"/>
  <c r="C812" i="8"/>
  <c r="C810" i="8"/>
  <c r="C809" i="8"/>
  <c r="C807" i="8"/>
  <c r="C806" i="8"/>
  <c r="C804" i="8"/>
  <c r="C803" i="8"/>
  <c r="C801" i="8"/>
  <c r="C800" i="8"/>
  <c r="C798" i="8"/>
  <c r="C797" i="8"/>
  <c r="C795" i="8"/>
  <c r="C794" i="8"/>
  <c r="C792" i="8"/>
  <c r="C791" i="8"/>
  <c r="C789" i="8"/>
  <c r="C788" i="8"/>
  <c r="C786" i="8"/>
  <c r="C785" i="8"/>
  <c r="C783" i="8"/>
  <c r="C782" i="8"/>
  <c r="C780" i="8"/>
  <c r="C779" i="8"/>
  <c r="C777" i="8"/>
  <c r="C776" i="8"/>
  <c r="C774" i="8"/>
  <c r="C773" i="8"/>
  <c r="C771" i="8"/>
  <c r="C770" i="8"/>
  <c r="C768" i="8"/>
  <c r="C767" i="8"/>
  <c r="C765" i="8"/>
  <c r="C764" i="8"/>
  <c r="C762" i="8"/>
  <c r="C761" i="8"/>
  <c r="C759" i="8"/>
  <c r="C758" i="8"/>
  <c r="C756" i="8"/>
  <c r="C755" i="8"/>
  <c r="C753" i="8"/>
  <c r="C752" i="8"/>
  <c r="C750" i="8"/>
  <c r="C749" i="8"/>
  <c r="C747" i="8"/>
  <c r="C746" i="8"/>
  <c r="C744" i="8"/>
  <c r="C743" i="8"/>
  <c r="C741" i="8"/>
  <c r="C740" i="8"/>
  <c r="C738" i="8"/>
  <c r="C737" i="8"/>
  <c r="C735" i="8"/>
  <c r="C734" i="8"/>
  <c r="C732" i="8"/>
  <c r="C731" i="8"/>
  <c r="C729" i="8"/>
  <c r="C728" i="8"/>
  <c r="C726" i="8"/>
  <c r="C725" i="8"/>
  <c r="C723" i="8"/>
  <c r="C722" i="8"/>
  <c r="C720" i="8"/>
  <c r="C719" i="8"/>
  <c r="C717" i="8"/>
  <c r="C716" i="8"/>
  <c r="C714" i="8"/>
  <c r="C713" i="8"/>
  <c r="C711" i="8"/>
  <c r="C710" i="8"/>
  <c r="C708" i="8"/>
  <c r="C707" i="8"/>
  <c r="C705" i="8"/>
  <c r="C704" i="8"/>
  <c r="C702" i="8"/>
  <c r="C701" i="8"/>
  <c r="C699" i="8"/>
  <c r="C698" i="8"/>
  <c r="D986" i="8"/>
  <c r="D980" i="8"/>
  <c r="D974" i="8"/>
  <c r="D968" i="8"/>
  <c r="D962" i="8"/>
  <c r="D956" i="8"/>
  <c r="D950" i="8"/>
  <c r="D944" i="8"/>
  <c r="D938" i="8"/>
  <c r="D932" i="8"/>
  <c r="D926" i="8"/>
  <c r="D920" i="8"/>
  <c r="D914" i="8"/>
  <c r="D908" i="8"/>
  <c r="D902" i="8"/>
  <c r="D896" i="8"/>
  <c r="D890" i="8"/>
  <c r="F886" i="8"/>
  <c r="F883" i="8"/>
  <c r="F880" i="8"/>
  <c r="F877" i="8"/>
  <c r="F874" i="8"/>
  <c r="F871" i="8"/>
  <c r="F868" i="8"/>
  <c r="F865" i="8"/>
  <c r="F862" i="8"/>
  <c r="F859" i="8"/>
  <c r="F856" i="8"/>
  <c r="F853" i="8"/>
  <c r="F850" i="8"/>
  <c r="F847" i="8"/>
  <c r="F844" i="8"/>
  <c r="F841" i="8"/>
  <c r="F838" i="8"/>
  <c r="F835" i="8"/>
  <c r="F832" i="8"/>
  <c r="F829" i="8"/>
  <c r="F826" i="8"/>
  <c r="F823" i="8"/>
  <c r="F820" i="8"/>
  <c r="F817" i="8"/>
  <c r="F814" i="8"/>
  <c r="F811" i="8"/>
  <c r="F808" i="8"/>
  <c r="F805" i="8"/>
  <c r="F802" i="8"/>
  <c r="F799" i="8"/>
  <c r="F796" i="8"/>
  <c r="F793" i="8"/>
  <c r="F790" i="8"/>
  <c r="F787" i="8"/>
  <c r="F994" i="8"/>
  <c r="D985" i="8"/>
  <c r="D979" i="8"/>
  <c r="D973" i="8"/>
  <c r="D967" i="8"/>
  <c r="D961" i="8"/>
  <c r="D955" i="8"/>
  <c r="D949" i="8"/>
  <c r="D943" i="8"/>
  <c r="D937" i="8"/>
  <c r="D931" i="8"/>
  <c r="D925" i="8"/>
  <c r="D919" i="8"/>
  <c r="D913" i="8"/>
  <c r="D907" i="8"/>
  <c r="D901" i="8"/>
  <c r="D895" i="8"/>
  <c r="F889" i="8"/>
  <c r="E886" i="8"/>
  <c r="E883" i="8"/>
  <c r="E880" i="8"/>
  <c r="E877" i="8"/>
  <c r="E874" i="8"/>
  <c r="E871" i="8"/>
  <c r="E868" i="8"/>
  <c r="E865" i="8"/>
  <c r="E862" i="8"/>
  <c r="E859" i="8"/>
  <c r="E856" i="8"/>
  <c r="E853" i="8"/>
  <c r="E850" i="8"/>
  <c r="E847" i="8"/>
  <c r="E844" i="8"/>
  <c r="E841" i="8"/>
  <c r="E838" i="8"/>
  <c r="E835" i="8"/>
  <c r="E832" i="8"/>
  <c r="E829" i="8"/>
  <c r="E826" i="8"/>
  <c r="E823" i="8"/>
  <c r="E820" i="8"/>
  <c r="E817" i="8"/>
  <c r="E814" i="8"/>
  <c r="E811" i="8"/>
  <c r="E808" i="8"/>
  <c r="E805" i="8"/>
  <c r="E802" i="8"/>
  <c r="E799" i="8"/>
  <c r="E796" i="8"/>
  <c r="E793" i="8"/>
  <c r="E790" i="8"/>
  <c r="E787" i="8"/>
  <c r="E784" i="8"/>
  <c r="E781" i="8"/>
  <c r="E778" i="8"/>
  <c r="E775" i="8"/>
  <c r="E772" i="8"/>
  <c r="E769" i="8"/>
  <c r="E766" i="8"/>
  <c r="E763" i="8"/>
  <c r="E760" i="8"/>
  <c r="E757" i="8"/>
  <c r="E754" i="8"/>
  <c r="E751" i="8"/>
  <c r="E748" i="8"/>
  <c r="E745" i="8"/>
  <c r="E742" i="8"/>
  <c r="E739" i="8"/>
  <c r="E736" i="8"/>
  <c r="E733" i="8"/>
  <c r="E730" i="8"/>
  <c r="E727" i="8"/>
  <c r="E724" i="8"/>
  <c r="E721" i="8"/>
  <c r="E718" i="8"/>
  <c r="E715" i="8"/>
  <c r="E712" i="8"/>
  <c r="E709" i="8"/>
  <c r="E706" i="8"/>
  <c r="E703" i="8"/>
  <c r="E700" i="8"/>
  <c r="D984" i="8"/>
  <c r="D978" i="8"/>
  <c r="D972" i="8"/>
  <c r="D966" i="8"/>
  <c r="D960" i="8"/>
  <c r="D954" i="8"/>
  <c r="D948" i="8"/>
  <c r="D942" i="8"/>
  <c r="D936" i="8"/>
  <c r="D930" i="8"/>
  <c r="D924" i="8"/>
  <c r="D918" i="8"/>
  <c r="D912" i="8"/>
  <c r="D906" i="8"/>
  <c r="D900" i="8"/>
  <c r="D894" i="8"/>
  <c r="E889" i="8"/>
  <c r="D886" i="8"/>
  <c r="D883" i="8"/>
  <c r="D880" i="8"/>
  <c r="D877" i="8"/>
  <c r="D874" i="8"/>
  <c r="D871" i="8"/>
  <c r="D868" i="8"/>
  <c r="D865" i="8"/>
  <c r="D862" i="8"/>
  <c r="D859" i="8"/>
  <c r="D856" i="8"/>
  <c r="D853" i="8"/>
  <c r="D850" i="8"/>
  <c r="D847" i="8"/>
  <c r="D844" i="8"/>
  <c r="D841" i="8"/>
  <c r="D838" i="8"/>
  <c r="D835" i="8"/>
  <c r="D832" i="8"/>
  <c r="D829" i="8"/>
  <c r="D826" i="8"/>
  <c r="D823" i="8"/>
  <c r="D820" i="8"/>
  <c r="D817" i="8"/>
  <c r="D814" i="8"/>
  <c r="D811" i="8"/>
  <c r="D808" i="8"/>
  <c r="D805" i="8"/>
  <c r="D802" i="8"/>
  <c r="D799" i="8"/>
  <c r="D796" i="8"/>
  <c r="D793" i="8"/>
  <c r="D790" i="8"/>
  <c r="D787" i="8"/>
  <c r="D784" i="8"/>
  <c r="D781" i="8"/>
  <c r="D778" i="8"/>
  <c r="D775" i="8"/>
  <c r="D772" i="8"/>
  <c r="D769" i="8"/>
  <c r="D766" i="8"/>
  <c r="D763" i="8"/>
  <c r="D760" i="8"/>
  <c r="D757" i="8"/>
  <c r="D754" i="8"/>
  <c r="D751" i="8"/>
  <c r="D748" i="8"/>
  <c r="D745" i="8"/>
  <c r="D742" i="8"/>
  <c r="D739" i="8"/>
  <c r="D736" i="8"/>
  <c r="D733" i="8"/>
  <c r="D730" i="8"/>
  <c r="D727" i="8"/>
  <c r="D724" i="8"/>
  <c r="D721" i="8"/>
  <c r="D718" i="8"/>
  <c r="D715" i="8"/>
  <c r="D712" i="8"/>
  <c r="D709" i="8"/>
  <c r="D706" i="8"/>
  <c r="F991" i="8"/>
  <c r="D889" i="8"/>
  <c r="C886" i="8"/>
  <c r="C883" i="8"/>
  <c r="C880" i="8"/>
  <c r="C877" i="8"/>
  <c r="C874" i="8"/>
  <c r="C871" i="8"/>
  <c r="C868" i="8"/>
  <c r="C865" i="8"/>
  <c r="C862" i="8"/>
  <c r="C859" i="8"/>
  <c r="C856" i="8"/>
  <c r="C853" i="8"/>
  <c r="C850" i="8"/>
  <c r="C847" i="8"/>
  <c r="C844" i="8"/>
  <c r="C841" i="8"/>
  <c r="C838" i="8"/>
  <c r="C835" i="8"/>
  <c r="C832" i="8"/>
  <c r="C829" i="8"/>
  <c r="C826" i="8"/>
  <c r="C823" i="8"/>
  <c r="C820" i="8"/>
  <c r="C817" i="8"/>
  <c r="C814" i="8"/>
  <c r="C811" i="8"/>
  <c r="C808" i="8"/>
  <c r="C805" i="8"/>
  <c r="C802" i="8"/>
  <c r="C799" i="8"/>
  <c r="C796" i="8"/>
  <c r="C793" i="8"/>
  <c r="C790" i="8"/>
  <c r="C787" i="8"/>
  <c r="C784" i="8"/>
  <c r="C781" i="8"/>
  <c r="C778" i="8"/>
  <c r="C775" i="8"/>
  <c r="C772" i="8"/>
  <c r="C769" i="8"/>
  <c r="C766" i="8"/>
  <c r="C763" i="8"/>
  <c r="C760" i="8"/>
  <c r="C757" i="8"/>
  <c r="C754" i="8"/>
  <c r="C751" i="8"/>
  <c r="C748" i="8"/>
  <c r="C745" i="8"/>
  <c r="C742" i="8"/>
  <c r="C739" i="8"/>
  <c r="C736" i="8"/>
  <c r="C733" i="8"/>
  <c r="C730" i="8"/>
  <c r="C727" i="8"/>
  <c r="C724" i="8"/>
  <c r="C721" i="8"/>
  <c r="C718" i="8"/>
  <c r="C715" i="8"/>
  <c r="C712" i="8"/>
  <c r="C709" i="8"/>
  <c r="C706" i="8"/>
  <c r="C703" i="8"/>
  <c r="C700" i="8"/>
  <c r="D983" i="8"/>
  <c r="D977" i="8"/>
  <c r="D971" i="8"/>
  <c r="D965" i="8"/>
  <c r="D959" i="8"/>
  <c r="D953" i="8"/>
  <c r="D947" i="8"/>
  <c r="D941" i="8"/>
  <c r="D935" i="8"/>
  <c r="D929" i="8"/>
  <c r="D923" i="8"/>
  <c r="D917" i="8"/>
  <c r="D911" i="8"/>
  <c r="D905" i="8"/>
  <c r="D899" i="8"/>
  <c r="D893" i="8"/>
  <c r="F888" i="8"/>
  <c r="F887" i="8"/>
  <c r="F885" i="8"/>
  <c r="F884" i="8"/>
  <c r="F882" i="8"/>
  <c r="F881" i="8"/>
  <c r="F879" i="8"/>
  <c r="F878" i="8"/>
  <c r="F876" i="8"/>
  <c r="F875" i="8"/>
  <c r="F873" i="8"/>
  <c r="F872" i="8"/>
  <c r="F870" i="8"/>
  <c r="F869" i="8"/>
  <c r="F867" i="8"/>
  <c r="F866" i="8"/>
  <c r="F864" i="8"/>
  <c r="F863" i="8"/>
  <c r="F861" i="8"/>
  <c r="F860" i="8"/>
  <c r="F858" i="8"/>
  <c r="F857" i="8"/>
  <c r="F855" i="8"/>
  <c r="F854" i="8"/>
  <c r="F852" i="8"/>
  <c r="F851" i="8"/>
  <c r="F849" i="8"/>
  <c r="F848" i="8"/>
  <c r="F846" i="8"/>
  <c r="F845" i="8"/>
  <c r="F843" i="8"/>
  <c r="F842" i="8"/>
  <c r="F840" i="8"/>
  <c r="F839" i="8"/>
  <c r="F837" i="8"/>
  <c r="F836" i="8"/>
  <c r="F834" i="8"/>
  <c r="F833" i="8"/>
  <c r="F831" i="8"/>
  <c r="F830" i="8"/>
  <c r="F828" i="8"/>
  <c r="F827" i="8"/>
  <c r="F825" i="8"/>
  <c r="F824" i="8"/>
  <c r="F822" i="8"/>
  <c r="F821" i="8"/>
  <c r="F819" i="8"/>
  <c r="F818" i="8"/>
  <c r="F816" i="8"/>
  <c r="F815" i="8"/>
  <c r="F813" i="8"/>
  <c r="F812" i="8"/>
  <c r="F810" i="8"/>
  <c r="F809" i="8"/>
  <c r="F807" i="8"/>
  <c r="F806" i="8"/>
  <c r="F804" i="8"/>
  <c r="F803" i="8"/>
  <c r="F801" i="8"/>
  <c r="F800" i="8"/>
  <c r="F798" i="8"/>
  <c r="F797" i="8"/>
  <c r="F795" i="8"/>
  <c r="F794" i="8"/>
  <c r="F792" i="8"/>
  <c r="F791" i="8"/>
  <c r="F789" i="8"/>
  <c r="F788" i="8"/>
  <c r="F988" i="8"/>
  <c r="D982" i="8"/>
  <c r="D976" i="8"/>
  <c r="D970" i="8"/>
  <c r="D964" i="8"/>
  <c r="D958" i="8"/>
  <c r="D952" i="8"/>
  <c r="D946" i="8"/>
  <c r="D940" i="8"/>
  <c r="D934" i="8"/>
  <c r="D928" i="8"/>
  <c r="D922" i="8"/>
  <c r="D916" i="8"/>
  <c r="D910" i="8"/>
  <c r="D904" i="8"/>
  <c r="D898" i="8"/>
  <c r="D892" i="8"/>
  <c r="E888" i="8"/>
  <c r="E887" i="8"/>
  <c r="E885" i="8"/>
  <c r="E884" i="8"/>
  <c r="E882" i="8"/>
  <c r="E881" i="8"/>
  <c r="E879" i="8"/>
  <c r="E878" i="8"/>
  <c r="E876" i="8"/>
  <c r="E875" i="8"/>
  <c r="E873" i="8"/>
  <c r="E872" i="8"/>
  <c r="E870" i="8"/>
  <c r="E869" i="8"/>
  <c r="E867" i="8"/>
  <c r="E866" i="8"/>
  <c r="E864" i="8"/>
  <c r="E863" i="8"/>
  <c r="E861" i="8"/>
  <c r="E860" i="8"/>
  <c r="E858" i="8"/>
  <c r="E857" i="8"/>
  <c r="E855" i="8"/>
  <c r="E854" i="8"/>
  <c r="E852" i="8"/>
  <c r="E851" i="8"/>
  <c r="E849" i="8"/>
  <c r="E848" i="8"/>
  <c r="E846" i="8"/>
  <c r="E845" i="8"/>
  <c r="E843" i="8"/>
  <c r="E842" i="8"/>
  <c r="E840" i="8"/>
  <c r="E839" i="8"/>
  <c r="E837" i="8"/>
  <c r="E836" i="8"/>
  <c r="E834" i="8"/>
  <c r="E833" i="8"/>
  <c r="E831" i="8"/>
  <c r="E830" i="8"/>
  <c r="E828" i="8"/>
  <c r="E827" i="8"/>
  <c r="E825" i="8"/>
  <c r="E824" i="8"/>
  <c r="E822" i="8"/>
  <c r="E821" i="8"/>
  <c r="E819" i="8"/>
  <c r="E818" i="8"/>
  <c r="E816" i="8"/>
  <c r="E815" i="8"/>
  <c r="E813" i="8"/>
  <c r="E812" i="8"/>
  <c r="E810" i="8"/>
  <c r="E809" i="8"/>
  <c r="E807" i="8"/>
  <c r="E806" i="8"/>
  <c r="E804" i="8"/>
  <c r="E803" i="8"/>
  <c r="E801" i="8"/>
  <c r="E800" i="8"/>
  <c r="E798" i="8"/>
  <c r="E797" i="8"/>
  <c r="E795" i="8"/>
  <c r="E794" i="8"/>
  <c r="E792" i="8"/>
  <c r="E791" i="8"/>
  <c r="E789" i="8"/>
  <c r="E788" i="8"/>
  <c r="E786" i="8"/>
  <c r="E785" i="8"/>
  <c r="E783" i="8"/>
  <c r="E782" i="8"/>
  <c r="E780" i="8"/>
  <c r="E779" i="8"/>
  <c r="E777" i="8"/>
  <c r="E776" i="8"/>
  <c r="E774" i="8"/>
  <c r="E773" i="8"/>
  <c r="E771" i="8"/>
  <c r="E770" i="8"/>
  <c r="E768" i="8"/>
  <c r="E767" i="8"/>
  <c r="E765" i="8"/>
  <c r="E764" i="8"/>
  <c r="E762" i="8"/>
  <c r="E761" i="8"/>
  <c r="E759" i="8"/>
  <c r="E758" i="8"/>
  <c r="E756" i="8"/>
  <c r="E755" i="8"/>
  <c r="E753" i="8"/>
  <c r="E752" i="8"/>
  <c r="E750" i="8"/>
  <c r="E749" i="8"/>
  <c r="E747" i="8"/>
  <c r="E746" i="8"/>
  <c r="E744" i="8"/>
  <c r="E743" i="8"/>
  <c r="E741" i="8"/>
  <c r="E740" i="8"/>
  <c r="E738" i="8"/>
  <c r="E737" i="8"/>
  <c r="E735" i="8"/>
  <c r="E734" i="8"/>
  <c r="E732" i="8"/>
  <c r="E731" i="8"/>
  <c r="E729" i="8"/>
  <c r="E728" i="8"/>
  <c r="E726" i="8"/>
  <c r="E725" i="8"/>
  <c r="E723" i="8"/>
  <c r="E722" i="8"/>
  <c r="E720" i="8"/>
  <c r="E719" i="8"/>
  <c r="E717" i="8"/>
  <c r="E716" i="8"/>
  <c r="E714" i="8"/>
  <c r="E713" i="8"/>
  <c r="E711" i="8"/>
  <c r="E710" i="8"/>
  <c r="E708" i="8"/>
  <c r="E707" i="8"/>
  <c r="E705" i="8"/>
  <c r="E704" i="8"/>
  <c r="E702" i="8"/>
  <c r="E701" i="8"/>
  <c r="E699" i="8"/>
  <c r="E698" i="8"/>
  <c r="F786" i="8"/>
  <c r="F780" i="8"/>
  <c r="F774" i="8"/>
  <c r="F768" i="8"/>
  <c r="F762" i="8"/>
  <c r="F756" i="8"/>
  <c r="F750" i="8"/>
  <c r="F744" i="8"/>
  <c r="F738" i="8"/>
  <c r="F732" i="8"/>
  <c r="F726" i="8"/>
  <c r="F720" i="8"/>
  <c r="F714" i="8"/>
  <c r="F708" i="8"/>
  <c r="F703" i="8"/>
  <c r="F700" i="8"/>
  <c r="F697" i="8"/>
  <c r="F694" i="8"/>
  <c r="F691" i="8"/>
  <c r="F688" i="8"/>
  <c r="F685" i="8"/>
  <c r="F682" i="8"/>
  <c r="F679" i="8"/>
  <c r="F676" i="8"/>
  <c r="F673" i="8"/>
  <c r="F670" i="8"/>
  <c r="F667" i="8"/>
  <c r="F664" i="8"/>
  <c r="F661" i="8"/>
  <c r="F658" i="8"/>
  <c r="F655" i="8"/>
  <c r="F652" i="8"/>
  <c r="F649" i="8"/>
  <c r="F646" i="8"/>
  <c r="F643" i="8"/>
  <c r="F640" i="8"/>
  <c r="F637" i="8"/>
  <c r="F634" i="8"/>
  <c r="F631" i="8"/>
  <c r="F628" i="8"/>
  <c r="F625" i="8"/>
  <c r="F622" i="8"/>
  <c r="F619" i="8"/>
  <c r="F616" i="8"/>
  <c r="F613" i="8"/>
  <c r="F610" i="8"/>
  <c r="F607" i="8"/>
  <c r="F604" i="8"/>
  <c r="F601" i="8"/>
  <c r="F598" i="8"/>
  <c r="F595" i="8"/>
  <c r="F592" i="8"/>
  <c r="F589" i="8"/>
  <c r="F586" i="8"/>
  <c r="F583" i="8"/>
  <c r="F580" i="8"/>
  <c r="F577" i="8"/>
  <c r="F574" i="8"/>
  <c r="F571" i="8"/>
  <c r="F568" i="8"/>
  <c r="F565" i="8"/>
  <c r="F562" i="8"/>
  <c r="F559" i="8"/>
  <c r="F556" i="8"/>
  <c r="F553" i="8"/>
  <c r="F550" i="8"/>
  <c r="F547" i="8"/>
  <c r="F544" i="8"/>
  <c r="F541" i="8"/>
  <c r="F538" i="8"/>
  <c r="F535" i="8"/>
  <c r="F532" i="8"/>
  <c r="F529" i="8"/>
  <c r="F526" i="8"/>
  <c r="F523" i="8"/>
  <c r="F520" i="8"/>
  <c r="F517" i="8"/>
  <c r="F514" i="8"/>
  <c r="F511" i="8"/>
  <c r="F508" i="8"/>
  <c r="F505" i="8"/>
  <c r="F502" i="8"/>
  <c r="F499" i="8"/>
  <c r="F496" i="8"/>
  <c r="F493" i="8"/>
  <c r="F490" i="8"/>
  <c r="F487" i="8"/>
  <c r="F484" i="8"/>
  <c r="F481" i="8"/>
  <c r="F478" i="8"/>
  <c r="F475" i="8"/>
  <c r="F472" i="8"/>
  <c r="F469" i="8"/>
  <c r="D703" i="8"/>
  <c r="D700" i="8"/>
  <c r="E697" i="8"/>
  <c r="E694" i="8"/>
  <c r="E691" i="8"/>
  <c r="E688" i="8"/>
  <c r="E685" i="8"/>
  <c r="E682" i="8"/>
  <c r="E679" i="8"/>
  <c r="E676" i="8"/>
  <c r="E673" i="8"/>
  <c r="E670" i="8"/>
  <c r="E667" i="8"/>
  <c r="E664" i="8"/>
  <c r="E661" i="8"/>
  <c r="E658" i="8"/>
  <c r="E655" i="8"/>
  <c r="E652" i="8"/>
  <c r="E649" i="8"/>
  <c r="E646" i="8"/>
  <c r="E643" i="8"/>
  <c r="E640" i="8"/>
  <c r="E637" i="8"/>
  <c r="E634" i="8"/>
  <c r="E631" i="8"/>
  <c r="E628" i="8"/>
  <c r="E625" i="8"/>
  <c r="E622" i="8"/>
  <c r="E619" i="8"/>
  <c r="E616" i="8"/>
  <c r="E613" i="8"/>
  <c r="E610" i="8"/>
  <c r="E607" i="8"/>
  <c r="E604" i="8"/>
  <c r="E601" i="8"/>
  <c r="E598" i="8"/>
  <c r="E595" i="8"/>
  <c r="E592" i="8"/>
  <c r="E589" i="8"/>
  <c r="E586" i="8"/>
  <c r="E583" i="8"/>
  <c r="E580" i="8"/>
  <c r="E577" i="8"/>
  <c r="E574" i="8"/>
  <c r="E571" i="8"/>
  <c r="E568" i="8"/>
  <c r="E565" i="8"/>
  <c r="E562" i="8"/>
  <c r="E559" i="8"/>
  <c r="E556" i="8"/>
  <c r="E553" i="8"/>
  <c r="E550" i="8"/>
  <c r="E547" i="8"/>
  <c r="E544" i="8"/>
  <c r="E541" i="8"/>
  <c r="E538" i="8"/>
  <c r="E535" i="8"/>
  <c r="E532" i="8"/>
  <c r="E529" i="8"/>
  <c r="E526" i="8"/>
  <c r="E523" i="8"/>
  <c r="E520" i="8"/>
  <c r="E517" i="8"/>
  <c r="E514" i="8"/>
  <c r="E511" i="8"/>
  <c r="E508" i="8"/>
  <c r="E505" i="8"/>
  <c r="E502" i="8"/>
  <c r="E499" i="8"/>
  <c r="E496" i="8"/>
  <c r="E493" i="8"/>
  <c r="E490" i="8"/>
  <c r="E487" i="8"/>
  <c r="E484" i="8"/>
  <c r="E481" i="8"/>
  <c r="E478" i="8"/>
  <c r="E475" i="8"/>
  <c r="E472" i="8"/>
  <c r="E469" i="8"/>
  <c r="F785" i="8"/>
  <c r="F779" i="8"/>
  <c r="F773" i="8"/>
  <c r="F767" i="8"/>
  <c r="F761" i="8"/>
  <c r="F755" i="8"/>
  <c r="F749" i="8"/>
  <c r="F743" i="8"/>
  <c r="F737" i="8"/>
  <c r="F731" i="8"/>
  <c r="F725" i="8"/>
  <c r="F719" i="8"/>
  <c r="F713" i="8"/>
  <c r="F707" i="8"/>
  <c r="F702" i="8"/>
  <c r="F699" i="8"/>
  <c r="D697" i="8"/>
  <c r="D694" i="8"/>
  <c r="D691" i="8"/>
  <c r="D688" i="8"/>
  <c r="D685" i="8"/>
  <c r="D682" i="8"/>
  <c r="D679" i="8"/>
  <c r="D676" i="8"/>
  <c r="D673" i="8"/>
  <c r="D670" i="8"/>
  <c r="D667" i="8"/>
  <c r="D664" i="8"/>
  <c r="D661" i="8"/>
  <c r="D658" i="8"/>
  <c r="D655" i="8"/>
  <c r="D652" i="8"/>
  <c r="D649" i="8"/>
  <c r="D646" i="8"/>
  <c r="D643" i="8"/>
  <c r="D640" i="8"/>
  <c r="D637" i="8"/>
  <c r="D634" i="8"/>
  <c r="D631" i="8"/>
  <c r="D628" i="8"/>
  <c r="D625" i="8"/>
  <c r="D622" i="8"/>
  <c r="D619" i="8"/>
  <c r="D616" i="8"/>
  <c r="D613" i="8"/>
  <c r="D610" i="8"/>
  <c r="D607" i="8"/>
  <c r="D604" i="8"/>
  <c r="D601" i="8"/>
  <c r="D598" i="8"/>
  <c r="D595" i="8"/>
  <c r="D592" i="8"/>
  <c r="D589" i="8"/>
  <c r="D586" i="8"/>
  <c r="D583" i="8"/>
  <c r="D580" i="8"/>
  <c r="D577" i="8"/>
  <c r="D574" i="8"/>
  <c r="D571" i="8"/>
  <c r="D568" i="8"/>
  <c r="D565" i="8"/>
  <c r="D562" i="8"/>
  <c r="D559" i="8"/>
  <c r="D556" i="8"/>
  <c r="D553" i="8"/>
  <c r="D550" i="8"/>
  <c r="D547" i="8"/>
  <c r="D544" i="8"/>
  <c r="D541" i="8"/>
  <c r="D538" i="8"/>
  <c r="D535" i="8"/>
  <c r="D532" i="8"/>
  <c r="F784" i="8"/>
  <c r="F778" i="8"/>
  <c r="F772" i="8"/>
  <c r="F766" i="8"/>
  <c r="F760" i="8"/>
  <c r="F754" i="8"/>
  <c r="F748" i="8"/>
  <c r="F742" i="8"/>
  <c r="F736" i="8"/>
  <c r="F730" i="8"/>
  <c r="F724" i="8"/>
  <c r="F718" i="8"/>
  <c r="F712" i="8"/>
  <c r="F706" i="8"/>
  <c r="D702" i="8"/>
  <c r="D699" i="8"/>
  <c r="C697" i="8"/>
  <c r="C694" i="8"/>
  <c r="C691" i="8"/>
  <c r="C688" i="8"/>
  <c r="C685" i="8"/>
  <c r="C682" i="8"/>
  <c r="C679" i="8"/>
  <c r="C676" i="8"/>
  <c r="C673" i="8"/>
  <c r="C670" i="8"/>
  <c r="C667" i="8"/>
  <c r="C664" i="8"/>
  <c r="C661" i="8"/>
  <c r="C658" i="8"/>
  <c r="C655" i="8"/>
  <c r="C652" i="8"/>
  <c r="C649" i="8"/>
  <c r="C646" i="8"/>
  <c r="C643" i="8"/>
  <c r="C640" i="8"/>
  <c r="C637" i="8"/>
  <c r="C634" i="8"/>
  <c r="C631" i="8"/>
  <c r="C628" i="8"/>
  <c r="C625" i="8"/>
  <c r="C622" i="8"/>
  <c r="C619" i="8"/>
  <c r="C616" i="8"/>
  <c r="C613" i="8"/>
  <c r="C610" i="8"/>
  <c r="C607" i="8"/>
  <c r="C604" i="8"/>
  <c r="C601" i="8"/>
  <c r="C598" i="8"/>
  <c r="C595" i="8"/>
  <c r="C592" i="8"/>
  <c r="C589" i="8"/>
  <c r="C586" i="8"/>
  <c r="C583" i="8"/>
  <c r="C580" i="8"/>
  <c r="C577" i="8"/>
  <c r="C574" i="8"/>
  <c r="C571" i="8"/>
  <c r="C568" i="8"/>
  <c r="C565" i="8"/>
  <c r="C562" i="8"/>
  <c r="C559" i="8"/>
  <c r="C556" i="8"/>
  <c r="C553" i="8"/>
  <c r="C550" i="8"/>
  <c r="C547" i="8"/>
  <c r="C544" i="8"/>
  <c r="C541" i="8"/>
  <c r="C538" i="8"/>
  <c r="C535" i="8"/>
  <c r="C532" i="8"/>
  <c r="C529" i="8"/>
  <c r="C526" i="8"/>
  <c r="C523" i="8"/>
  <c r="C520" i="8"/>
  <c r="C517" i="8"/>
  <c r="C514" i="8"/>
  <c r="C511" i="8"/>
  <c r="C508" i="8"/>
  <c r="C505" i="8"/>
  <c r="C502" i="8"/>
  <c r="C499" i="8"/>
  <c r="C496" i="8"/>
  <c r="C493" i="8"/>
  <c r="C490" i="8"/>
  <c r="C487" i="8"/>
  <c r="C484" i="8"/>
  <c r="C481" i="8"/>
  <c r="C478" i="8"/>
  <c r="C475" i="8"/>
  <c r="C472" i="8"/>
  <c r="C469" i="8"/>
  <c r="F783" i="8"/>
  <c r="F777" i="8"/>
  <c r="F771" i="8"/>
  <c r="F765" i="8"/>
  <c r="F759" i="8"/>
  <c r="F753" i="8"/>
  <c r="F747" i="8"/>
  <c r="F741" i="8"/>
  <c r="F735" i="8"/>
  <c r="F729" i="8"/>
  <c r="F723" i="8"/>
  <c r="F717" i="8"/>
  <c r="F711" i="8"/>
  <c r="F705" i="8"/>
  <c r="F696" i="8"/>
  <c r="F695" i="8"/>
  <c r="F693" i="8"/>
  <c r="F692" i="8"/>
  <c r="F690" i="8"/>
  <c r="F689" i="8"/>
  <c r="F687" i="8"/>
  <c r="F686" i="8"/>
  <c r="F684" i="8"/>
  <c r="F683" i="8"/>
  <c r="F681" i="8"/>
  <c r="F680" i="8"/>
  <c r="F678" i="8"/>
  <c r="F677" i="8"/>
  <c r="F675" i="8"/>
  <c r="F674" i="8"/>
  <c r="F672" i="8"/>
  <c r="F671" i="8"/>
  <c r="F669" i="8"/>
  <c r="F668" i="8"/>
  <c r="F666" i="8"/>
  <c r="F665" i="8"/>
  <c r="F663" i="8"/>
  <c r="F662" i="8"/>
  <c r="F660" i="8"/>
  <c r="F659" i="8"/>
  <c r="F657" i="8"/>
  <c r="F656" i="8"/>
  <c r="F654" i="8"/>
  <c r="F653" i="8"/>
  <c r="F651" i="8"/>
  <c r="F650" i="8"/>
  <c r="F648" i="8"/>
  <c r="F647" i="8"/>
  <c r="F645" i="8"/>
  <c r="F644" i="8"/>
  <c r="F642" i="8"/>
  <c r="F641" i="8"/>
  <c r="F639" i="8"/>
  <c r="F638" i="8"/>
  <c r="F636" i="8"/>
  <c r="F635" i="8"/>
  <c r="F633" i="8"/>
  <c r="F632" i="8"/>
  <c r="F630" i="8"/>
  <c r="F629" i="8"/>
  <c r="F627" i="8"/>
  <c r="F626" i="8"/>
  <c r="F624" i="8"/>
  <c r="F623" i="8"/>
  <c r="F621" i="8"/>
  <c r="F620" i="8"/>
  <c r="F618" i="8"/>
  <c r="F617" i="8"/>
  <c r="F615" i="8"/>
  <c r="F614" i="8"/>
  <c r="F612" i="8"/>
  <c r="F611" i="8"/>
  <c r="F609" i="8"/>
  <c r="F608" i="8"/>
  <c r="F606" i="8"/>
  <c r="F605" i="8"/>
  <c r="F603" i="8"/>
  <c r="F602" i="8"/>
  <c r="F600" i="8"/>
  <c r="F599" i="8"/>
  <c r="F597" i="8"/>
  <c r="F596" i="8"/>
  <c r="F594" i="8"/>
  <c r="F593" i="8"/>
  <c r="F591" i="8"/>
  <c r="F590" i="8"/>
  <c r="F588" i="8"/>
  <c r="F587" i="8"/>
  <c r="F585" i="8"/>
  <c r="F584" i="8"/>
  <c r="F582" i="8"/>
  <c r="F581" i="8"/>
  <c r="F579" i="8"/>
  <c r="F578" i="8"/>
  <c r="F576" i="8"/>
  <c r="F575" i="8"/>
  <c r="F573" i="8"/>
  <c r="F572" i="8"/>
  <c r="F570" i="8"/>
  <c r="F569" i="8"/>
  <c r="F567" i="8"/>
  <c r="F566" i="8"/>
  <c r="F564" i="8"/>
  <c r="F563" i="8"/>
  <c r="F561" i="8"/>
  <c r="F560" i="8"/>
  <c r="F558" i="8"/>
  <c r="F557" i="8"/>
  <c r="F555" i="8"/>
  <c r="F554" i="8"/>
  <c r="F552" i="8"/>
  <c r="F551" i="8"/>
  <c r="F549" i="8"/>
  <c r="F548" i="8"/>
  <c r="F546" i="8"/>
  <c r="F545" i="8"/>
  <c r="F543" i="8"/>
  <c r="F542" i="8"/>
  <c r="F540" i="8"/>
  <c r="F539" i="8"/>
  <c r="F537" i="8"/>
  <c r="F536" i="8"/>
  <c r="F534" i="8"/>
  <c r="F533" i="8"/>
  <c r="F531" i="8"/>
  <c r="F530" i="8"/>
  <c r="F528" i="8"/>
  <c r="F527" i="8"/>
  <c r="F525" i="8"/>
  <c r="F524" i="8"/>
  <c r="F522" i="8"/>
  <c r="F521" i="8"/>
  <c r="F519" i="8"/>
  <c r="F518" i="8"/>
  <c r="F516" i="8"/>
  <c r="F515" i="8"/>
  <c r="F513" i="8"/>
  <c r="F512" i="8"/>
  <c r="F510" i="8"/>
  <c r="F509" i="8"/>
  <c r="F507" i="8"/>
  <c r="F506" i="8"/>
  <c r="F504" i="8"/>
  <c r="F503" i="8"/>
  <c r="F501" i="8"/>
  <c r="F500" i="8"/>
  <c r="F498" i="8"/>
  <c r="F497" i="8"/>
  <c r="F495" i="8"/>
  <c r="F494" i="8"/>
  <c r="F492" i="8"/>
  <c r="F491" i="8"/>
  <c r="F489" i="8"/>
  <c r="F488" i="8"/>
  <c r="F486" i="8"/>
  <c r="F485" i="8"/>
  <c r="F483" i="8"/>
  <c r="F482" i="8"/>
  <c r="F480" i="8"/>
  <c r="F479" i="8"/>
  <c r="F477" i="8"/>
  <c r="F476" i="8"/>
  <c r="F474" i="8"/>
  <c r="F473" i="8"/>
  <c r="F471" i="8"/>
  <c r="F470" i="8"/>
  <c r="F468" i="8"/>
  <c r="F467" i="8"/>
  <c r="E696" i="8"/>
  <c r="E695" i="8"/>
  <c r="E693" i="8"/>
  <c r="E692" i="8"/>
  <c r="E690" i="8"/>
  <c r="E689" i="8"/>
  <c r="E687" i="8"/>
  <c r="E686" i="8"/>
  <c r="E684" i="8"/>
  <c r="E683" i="8"/>
  <c r="E681" i="8"/>
  <c r="E680" i="8"/>
  <c r="E678" i="8"/>
  <c r="E677" i="8"/>
  <c r="E675" i="8"/>
  <c r="E674" i="8"/>
  <c r="E672" i="8"/>
  <c r="E671" i="8"/>
  <c r="E669" i="8"/>
  <c r="E668" i="8"/>
  <c r="E666" i="8"/>
  <c r="E665" i="8"/>
  <c r="E663" i="8"/>
  <c r="E662" i="8"/>
  <c r="E660" i="8"/>
  <c r="E659" i="8"/>
  <c r="E657" i="8"/>
  <c r="E656" i="8"/>
  <c r="E654" i="8"/>
  <c r="E653" i="8"/>
  <c r="E651" i="8"/>
  <c r="E650" i="8"/>
  <c r="E648" i="8"/>
  <c r="E647" i="8"/>
  <c r="E645" i="8"/>
  <c r="E644" i="8"/>
  <c r="E642" i="8"/>
  <c r="E641" i="8"/>
  <c r="E639" i="8"/>
  <c r="E638" i="8"/>
  <c r="E636" i="8"/>
  <c r="E635" i="8"/>
  <c r="E633" i="8"/>
  <c r="E632" i="8"/>
  <c r="E630" i="8"/>
  <c r="E629" i="8"/>
  <c r="E627" i="8"/>
  <c r="E626" i="8"/>
  <c r="E624" i="8"/>
  <c r="E623" i="8"/>
  <c r="E621" i="8"/>
  <c r="E620" i="8"/>
  <c r="E618" i="8"/>
  <c r="E617" i="8"/>
  <c r="E615" i="8"/>
  <c r="E614" i="8"/>
  <c r="E612" i="8"/>
  <c r="E611" i="8"/>
  <c r="E609" i="8"/>
  <c r="E608" i="8"/>
  <c r="E606" i="8"/>
  <c r="E605" i="8"/>
  <c r="E603" i="8"/>
  <c r="E602" i="8"/>
  <c r="E600" i="8"/>
  <c r="E599" i="8"/>
  <c r="E597" i="8"/>
  <c r="E596" i="8"/>
  <c r="E594" i="8"/>
  <c r="E593" i="8"/>
  <c r="E591" i="8"/>
  <c r="E590" i="8"/>
  <c r="E588" i="8"/>
  <c r="E587" i="8"/>
  <c r="E585" i="8"/>
  <c r="E584" i="8"/>
  <c r="E582" i="8"/>
  <c r="E581" i="8"/>
  <c r="E579" i="8"/>
  <c r="E578" i="8"/>
  <c r="E576" i="8"/>
  <c r="E575" i="8"/>
  <c r="E573" i="8"/>
  <c r="E572" i="8"/>
  <c r="E570" i="8"/>
  <c r="E569" i="8"/>
  <c r="E567" i="8"/>
  <c r="E566" i="8"/>
  <c r="E564" i="8"/>
  <c r="E563" i="8"/>
  <c r="E561" i="8"/>
  <c r="E560" i="8"/>
  <c r="E558" i="8"/>
  <c r="E557" i="8"/>
  <c r="E555" i="8"/>
  <c r="E554" i="8"/>
  <c r="E552" i="8"/>
  <c r="E551" i="8"/>
  <c r="E549" i="8"/>
  <c r="E548" i="8"/>
  <c r="E546" i="8"/>
  <c r="E545" i="8"/>
  <c r="E543" i="8"/>
  <c r="E542" i="8"/>
  <c r="E540" i="8"/>
  <c r="E539" i="8"/>
  <c r="E537" i="8"/>
  <c r="E536" i="8"/>
  <c r="E534" i="8"/>
  <c r="E533" i="8"/>
  <c r="E531" i="8"/>
  <c r="E530" i="8"/>
  <c r="E528" i="8"/>
  <c r="E527" i="8"/>
  <c r="E525" i="8"/>
  <c r="E524" i="8"/>
  <c r="E522" i="8"/>
  <c r="E521" i="8"/>
  <c r="E519" i="8"/>
  <c r="E518" i="8"/>
  <c r="E516" i="8"/>
  <c r="E515" i="8"/>
  <c r="E513" i="8"/>
  <c r="E512" i="8"/>
  <c r="E510" i="8"/>
  <c r="E509" i="8"/>
  <c r="E507" i="8"/>
  <c r="E506" i="8"/>
  <c r="E504" i="8"/>
  <c r="E503" i="8"/>
  <c r="E501" i="8"/>
  <c r="E500" i="8"/>
  <c r="E498" i="8"/>
  <c r="E497" i="8"/>
  <c r="E495" i="8"/>
  <c r="E494" i="8"/>
  <c r="E492" i="8"/>
  <c r="E491" i="8"/>
  <c r="E489" i="8"/>
  <c r="E488" i="8"/>
  <c r="E486" i="8"/>
  <c r="E485" i="8"/>
  <c r="E483" i="8"/>
  <c r="E482" i="8"/>
  <c r="E480" i="8"/>
  <c r="E479" i="8"/>
  <c r="E477" i="8"/>
  <c r="E476" i="8"/>
  <c r="E474" i="8"/>
  <c r="E473" i="8"/>
  <c r="E471" i="8"/>
  <c r="E470" i="8"/>
  <c r="E468" i="8"/>
  <c r="E467" i="8"/>
  <c r="F782" i="8"/>
  <c r="F776" i="8"/>
  <c r="F770" i="8"/>
  <c r="F764" i="8"/>
  <c r="F758" i="8"/>
  <c r="F752" i="8"/>
  <c r="F746" i="8"/>
  <c r="F740" i="8"/>
  <c r="F734" i="8"/>
  <c r="F728" i="8"/>
  <c r="F722" i="8"/>
  <c r="F716" i="8"/>
  <c r="F710" i="8"/>
  <c r="F701" i="8"/>
  <c r="F698" i="8"/>
  <c r="D696" i="8"/>
  <c r="D695" i="8"/>
  <c r="D693" i="8"/>
  <c r="D692" i="8"/>
  <c r="D690" i="8"/>
  <c r="D689" i="8"/>
  <c r="D687" i="8"/>
  <c r="D686" i="8"/>
  <c r="D684" i="8"/>
  <c r="D683" i="8"/>
  <c r="D681" i="8"/>
  <c r="D680" i="8"/>
  <c r="D678" i="8"/>
  <c r="D677" i="8"/>
  <c r="D675" i="8"/>
  <c r="D674" i="8"/>
  <c r="D672" i="8"/>
  <c r="D671" i="8"/>
  <c r="D669" i="8"/>
  <c r="D668" i="8"/>
  <c r="D666" i="8"/>
  <c r="D665" i="8"/>
  <c r="D663" i="8"/>
  <c r="D662" i="8"/>
  <c r="D660" i="8"/>
  <c r="D659" i="8"/>
  <c r="D657" i="8"/>
  <c r="D656" i="8"/>
  <c r="D654" i="8"/>
  <c r="D653" i="8"/>
  <c r="D651" i="8"/>
  <c r="D650" i="8"/>
  <c r="D648" i="8"/>
  <c r="D647" i="8"/>
  <c r="D645" i="8"/>
  <c r="D644" i="8"/>
  <c r="D642" i="8"/>
  <c r="D641" i="8"/>
  <c r="D639" i="8"/>
  <c r="D638" i="8"/>
  <c r="D636" i="8"/>
  <c r="D635" i="8"/>
  <c r="D633" i="8"/>
  <c r="D632" i="8"/>
  <c r="D630" i="8"/>
  <c r="D629" i="8"/>
  <c r="D627" i="8"/>
  <c r="D626" i="8"/>
  <c r="D624" i="8"/>
  <c r="D623" i="8"/>
  <c r="D621" i="8"/>
  <c r="D620" i="8"/>
  <c r="D618" i="8"/>
  <c r="D617" i="8"/>
  <c r="D615" i="8"/>
  <c r="D614" i="8"/>
  <c r="D612" i="8"/>
  <c r="D611" i="8"/>
  <c r="D609" i="8"/>
  <c r="D608" i="8"/>
  <c r="D606" i="8"/>
  <c r="D605" i="8"/>
  <c r="D603" i="8"/>
  <c r="D602" i="8"/>
  <c r="D600" i="8"/>
  <c r="D599" i="8"/>
  <c r="D597" i="8"/>
  <c r="D596" i="8"/>
  <c r="D594" i="8"/>
  <c r="D593" i="8"/>
  <c r="D591" i="8"/>
  <c r="D590" i="8"/>
  <c r="D588" i="8"/>
  <c r="D587" i="8"/>
  <c r="D585" i="8"/>
  <c r="D584" i="8"/>
  <c r="D582" i="8"/>
  <c r="D581" i="8"/>
  <c r="D579" i="8"/>
  <c r="D578" i="8"/>
  <c r="D576" i="8"/>
  <c r="D575" i="8"/>
  <c r="D573" i="8"/>
  <c r="D572" i="8"/>
  <c r="D570" i="8"/>
  <c r="D569" i="8"/>
  <c r="D567" i="8"/>
  <c r="D566" i="8"/>
  <c r="D564" i="8"/>
  <c r="D563" i="8"/>
  <c r="D561" i="8"/>
  <c r="D560" i="8"/>
  <c r="D558" i="8"/>
  <c r="D557" i="8"/>
  <c r="D555" i="8"/>
  <c r="D554" i="8"/>
  <c r="D552" i="8"/>
  <c r="D551" i="8"/>
  <c r="D549" i="8"/>
  <c r="D548" i="8"/>
  <c r="D546" i="8"/>
  <c r="D545" i="8"/>
  <c r="D543" i="8"/>
  <c r="D542" i="8"/>
  <c r="D540" i="8"/>
  <c r="D539" i="8"/>
  <c r="D537" i="8"/>
  <c r="D536" i="8"/>
  <c r="D534" i="8"/>
  <c r="D533" i="8"/>
  <c r="D531" i="8"/>
  <c r="D530" i="8"/>
  <c r="F781" i="8"/>
  <c r="F775" i="8"/>
  <c r="F769" i="8"/>
  <c r="F763" i="8"/>
  <c r="F757" i="8"/>
  <c r="F751" i="8"/>
  <c r="F745" i="8"/>
  <c r="F739" i="8"/>
  <c r="F733" i="8"/>
  <c r="F727" i="8"/>
  <c r="F721" i="8"/>
  <c r="F715" i="8"/>
  <c r="F709" i="8"/>
  <c r="F704" i="8"/>
  <c r="D701" i="8"/>
  <c r="D698" i="8"/>
  <c r="C696" i="8"/>
  <c r="C695" i="8"/>
  <c r="C693" i="8"/>
  <c r="C692" i="8"/>
  <c r="C690" i="8"/>
  <c r="C689" i="8"/>
  <c r="C687" i="8"/>
  <c r="C686" i="8"/>
  <c r="C684" i="8"/>
  <c r="C683" i="8"/>
  <c r="C681" i="8"/>
  <c r="C680" i="8"/>
  <c r="C678" i="8"/>
  <c r="C677" i="8"/>
  <c r="C675" i="8"/>
  <c r="C674" i="8"/>
  <c r="C672" i="8"/>
  <c r="C671" i="8"/>
  <c r="C669" i="8"/>
  <c r="C668" i="8"/>
  <c r="C666" i="8"/>
  <c r="C665" i="8"/>
  <c r="C663" i="8"/>
  <c r="C662" i="8"/>
  <c r="C660" i="8"/>
  <c r="C659" i="8"/>
  <c r="C657" i="8"/>
  <c r="C656" i="8"/>
  <c r="C654" i="8"/>
  <c r="C653" i="8"/>
  <c r="C651" i="8"/>
  <c r="C650" i="8"/>
  <c r="C648" i="8"/>
  <c r="C647" i="8"/>
  <c r="C645" i="8"/>
  <c r="C644" i="8"/>
  <c r="C642" i="8"/>
  <c r="C641" i="8"/>
  <c r="C639" i="8"/>
  <c r="C638" i="8"/>
  <c r="C636" i="8"/>
  <c r="C635" i="8"/>
  <c r="C633" i="8"/>
  <c r="C632" i="8"/>
  <c r="C630" i="8"/>
  <c r="C629" i="8"/>
  <c r="C627" i="8"/>
  <c r="C626" i="8"/>
  <c r="C624" i="8"/>
  <c r="C623" i="8"/>
  <c r="C621" i="8"/>
  <c r="C620" i="8"/>
  <c r="C618" i="8"/>
  <c r="C617" i="8"/>
  <c r="C615" i="8"/>
  <c r="C614" i="8"/>
  <c r="C612" i="8"/>
  <c r="C611" i="8"/>
  <c r="C609" i="8"/>
  <c r="C608" i="8"/>
  <c r="C606" i="8"/>
  <c r="C605" i="8"/>
  <c r="C603" i="8"/>
  <c r="C602" i="8"/>
  <c r="C600" i="8"/>
  <c r="C599" i="8"/>
  <c r="C597" i="8"/>
  <c r="C596" i="8"/>
  <c r="C594" i="8"/>
  <c r="C593" i="8"/>
  <c r="C591" i="8"/>
  <c r="C590" i="8"/>
  <c r="C588" i="8"/>
  <c r="C587" i="8"/>
  <c r="C585" i="8"/>
  <c r="C584" i="8"/>
  <c r="C582" i="8"/>
  <c r="C581" i="8"/>
  <c r="C579" i="8"/>
  <c r="C578" i="8"/>
  <c r="C576" i="8"/>
  <c r="C575" i="8"/>
  <c r="C573" i="8"/>
  <c r="C572" i="8"/>
  <c r="C570" i="8"/>
  <c r="C569" i="8"/>
  <c r="C567" i="8"/>
  <c r="C566" i="8"/>
  <c r="C564" i="8"/>
  <c r="C563" i="8"/>
  <c r="C561" i="8"/>
  <c r="C560" i="8"/>
  <c r="C558" i="8"/>
  <c r="C557" i="8"/>
  <c r="C555" i="8"/>
  <c r="C554" i="8"/>
  <c r="C552" i="8"/>
  <c r="C551" i="8"/>
  <c r="C549" i="8"/>
  <c r="C548" i="8"/>
  <c r="C546" i="8"/>
  <c r="C545" i="8"/>
  <c r="C543" i="8"/>
  <c r="C542" i="8"/>
  <c r="C540" i="8"/>
  <c r="C539" i="8"/>
  <c r="C537" i="8"/>
  <c r="C536" i="8"/>
  <c r="C534" i="8"/>
  <c r="C533" i="8"/>
  <c r="C531" i="8"/>
  <c r="C530" i="8"/>
  <c r="C528" i="8"/>
  <c r="C527" i="8"/>
  <c r="C525" i="8"/>
  <c r="C524" i="8"/>
  <c r="C522" i="8"/>
  <c r="C521" i="8"/>
  <c r="C519" i="8"/>
  <c r="C518" i="8"/>
  <c r="C516" i="8"/>
  <c r="C515" i="8"/>
  <c r="C513" i="8"/>
  <c r="C512" i="8"/>
  <c r="C510" i="8"/>
  <c r="C509" i="8"/>
  <c r="C507" i="8"/>
  <c r="C506" i="8"/>
  <c r="C504" i="8"/>
  <c r="C503" i="8"/>
  <c r="C501" i="8"/>
  <c r="C500" i="8"/>
  <c r="C498" i="8"/>
  <c r="C497" i="8"/>
  <c r="C495" i="8"/>
  <c r="C494" i="8"/>
  <c r="C492" i="8"/>
  <c r="C491" i="8"/>
  <c r="C489" i="8"/>
  <c r="C488" i="8"/>
  <c r="C486" i="8"/>
  <c r="C485" i="8"/>
  <c r="C483" i="8"/>
  <c r="C482" i="8"/>
  <c r="C480" i="8"/>
  <c r="C479" i="8"/>
  <c r="C477" i="8"/>
  <c r="C476" i="8"/>
  <c r="C474" i="8"/>
  <c r="C473" i="8"/>
  <c r="C471" i="8"/>
  <c r="C470" i="8"/>
  <c r="C468" i="8"/>
  <c r="C467" i="8"/>
  <c r="D529" i="8"/>
  <c r="D523" i="8"/>
  <c r="D517" i="8"/>
  <c r="D511" i="8"/>
  <c r="D505" i="8"/>
  <c r="D499" i="8"/>
  <c r="D493" i="8"/>
  <c r="D487" i="8"/>
  <c r="D481" i="8"/>
  <c r="D475" i="8"/>
  <c r="D469" i="8"/>
  <c r="F465" i="8"/>
  <c r="F464" i="8"/>
  <c r="F462" i="8"/>
  <c r="F461" i="8"/>
  <c r="F459" i="8"/>
  <c r="F458" i="8"/>
  <c r="F456" i="8"/>
  <c r="F455" i="8"/>
  <c r="F453" i="8"/>
  <c r="F452" i="8"/>
  <c r="F450" i="8"/>
  <c r="F449" i="8"/>
  <c r="F447" i="8"/>
  <c r="F446" i="8"/>
  <c r="F444" i="8"/>
  <c r="F443" i="8"/>
  <c r="F441" i="8"/>
  <c r="F440" i="8"/>
  <c r="F438" i="8"/>
  <c r="F437" i="8"/>
  <c r="F435" i="8"/>
  <c r="F434" i="8"/>
  <c r="F432" i="8"/>
  <c r="F431" i="8"/>
  <c r="F429" i="8"/>
  <c r="F428" i="8"/>
  <c r="F426" i="8"/>
  <c r="F425" i="8"/>
  <c r="F423" i="8"/>
  <c r="F422" i="8"/>
  <c r="F420" i="8"/>
  <c r="F419" i="8"/>
  <c r="F417" i="8"/>
  <c r="F416" i="8"/>
  <c r="F414" i="8"/>
  <c r="F413" i="8"/>
  <c r="F411" i="8"/>
  <c r="F410" i="8"/>
  <c r="F408" i="8"/>
  <c r="F407" i="8"/>
  <c r="F405" i="8"/>
  <c r="F404" i="8"/>
  <c r="F402" i="8"/>
  <c r="F401" i="8"/>
  <c r="F399" i="8"/>
  <c r="F398" i="8"/>
  <c r="F396" i="8"/>
  <c r="F395" i="8"/>
  <c r="F393" i="8"/>
  <c r="F392" i="8"/>
  <c r="F390" i="8"/>
  <c r="F389" i="8"/>
  <c r="F387" i="8"/>
  <c r="F386" i="8"/>
  <c r="F384" i="8"/>
  <c r="F383" i="8"/>
  <c r="F381" i="8"/>
  <c r="F380" i="8"/>
  <c r="F378" i="8"/>
  <c r="F377" i="8"/>
  <c r="F375" i="8"/>
  <c r="F374" i="8"/>
  <c r="F372" i="8"/>
  <c r="F371" i="8"/>
  <c r="F369" i="8"/>
  <c r="F368" i="8"/>
  <c r="F366" i="8"/>
  <c r="F365" i="8"/>
  <c r="F363" i="8"/>
  <c r="F362" i="8"/>
  <c r="F360" i="8"/>
  <c r="F359" i="8"/>
  <c r="F357" i="8"/>
  <c r="F356" i="8"/>
  <c r="F354" i="8"/>
  <c r="F353" i="8"/>
  <c r="F351" i="8"/>
  <c r="F350" i="8"/>
  <c r="F348" i="8"/>
  <c r="F347" i="8"/>
  <c r="F345" i="8"/>
  <c r="F344" i="8"/>
  <c r="F342" i="8"/>
  <c r="F341" i="8"/>
  <c r="F339" i="8"/>
  <c r="F338" i="8"/>
  <c r="F336" i="8"/>
  <c r="F335" i="8"/>
  <c r="F333" i="8"/>
  <c r="F332" i="8"/>
  <c r="F330" i="8"/>
  <c r="F329" i="8"/>
  <c r="F327" i="8"/>
  <c r="F326" i="8"/>
  <c r="F324" i="8"/>
  <c r="F323" i="8"/>
  <c r="F321" i="8"/>
  <c r="F320" i="8"/>
  <c r="F318" i="8"/>
  <c r="F317" i="8"/>
  <c r="F315" i="8"/>
  <c r="F314" i="8"/>
  <c r="F312" i="8"/>
  <c r="F311" i="8"/>
  <c r="F309" i="8"/>
  <c r="F308" i="8"/>
  <c r="F306" i="8"/>
  <c r="F305" i="8"/>
  <c r="F303" i="8"/>
  <c r="F302" i="8"/>
  <c r="F300" i="8"/>
  <c r="F299" i="8"/>
  <c r="F297" i="8"/>
  <c r="F296" i="8"/>
  <c r="F294" i="8"/>
  <c r="F293" i="8"/>
  <c r="F291" i="8"/>
  <c r="F290" i="8"/>
  <c r="F288" i="8"/>
  <c r="F287" i="8"/>
  <c r="F285" i="8"/>
  <c r="F284" i="8"/>
  <c r="F282" i="8"/>
  <c r="F281" i="8"/>
  <c r="F279" i="8"/>
  <c r="F278" i="8"/>
  <c r="F276" i="8"/>
  <c r="F275" i="8"/>
  <c r="F273" i="8"/>
  <c r="F272" i="8"/>
  <c r="F270" i="8"/>
  <c r="F269" i="8"/>
  <c r="F267" i="8"/>
  <c r="F266" i="8"/>
  <c r="F264" i="8"/>
  <c r="F263" i="8"/>
  <c r="F261" i="8"/>
  <c r="F260" i="8"/>
  <c r="F258" i="8"/>
  <c r="F257" i="8"/>
  <c r="F255" i="8"/>
  <c r="F254" i="8"/>
  <c r="F252" i="8"/>
  <c r="F251" i="8"/>
  <c r="F249" i="8"/>
  <c r="F248" i="8"/>
  <c r="F246" i="8"/>
  <c r="F245" i="8"/>
  <c r="F243" i="8"/>
  <c r="F242" i="8"/>
  <c r="F240" i="8"/>
  <c r="F239" i="8"/>
  <c r="F237" i="8"/>
  <c r="F236" i="8"/>
  <c r="F234" i="8"/>
  <c r="F233" i="8"/>
  <c r="F231" i="8"/>
  <c r="F230" i="8"/>
  <c r="F228" i="8"/>
  <c r="F227" i="8"/>
  <c r="D528" i="8"/>
  <c r="D522" i="8"/>
  <c r="D516" i="8"/>
  <c r="D510" i="8"/>
  <c r="D504" i="8"/>
  <c r="D498" i="8"/>
  <c r="D492" i="8"/>
  <c r="D486" i="8"/>
  <c r="D480" i="8"/>
  <c r="D474" i="8"/>
  <c r="D468" i="8"/>
  <c r="E465" i="8"/>
  <c r="E464" i="8"/>
  <c r="E462" i="8"/>
  <c r="E461" i="8"/>
  <c r="E459" i="8"/>
  <c r="E458" i="8"/>
  <c r="E456" i="8"/>
  <c r="E455" i="8"/>
  <c r="E453" i="8"/>
  <c r="E452" i="8"/>
  <c r="E450" i="8"/>
  <c r="E449" i="8"/>
  <c r="E447" i="8"/>
  <c r="E446" i="8"/>
  <c r="E444" i="8"/>
  <c r="E443" i="8"/>
  <c r="E441" i="8"/>
  <c r="E440" i="8"/>
  <c r="E438" i="8"/>
  <c r="E437" i="8"/>
  <c r="E435" i="8"/>
  <c r="E434" i="8"/>
  <c r="E432" i="8"/>
  <c r="E431" i="8"/>
  <c r="E429" i="8"/>
  <c r="E428" i="8"/>
  <c r="E426" i="8"/>
  <c r="E425" i="8"/>
  <c r="E423" i="8"/>
  <c r="E422" i="8"/>
  <c r="E420" i="8"/>
  <c r="E419" i="8"/>
  <c r="E417" i="8"/>
  <c r="E416" i="8"/>
  <c r="E414" i="8"/>
  <c r="E413" i="8"/>
  <c r="E411" i="8"/>
  <c r="E410" i="8"/>
  <c r="E408" i="8"/>
  <c r="E407" i="8"/>
  <c r="E405" i="8"/>
  <c r="E404" i="8"/>
  <c r="E402" i="8"/>
  <c r="E401" i="8"/>
  <c r="E399" i="8"/>
  <c r="E398" i="8"/>
  <c r="E396" i="8"/>
  <c r="E395" i="8"/>
  <c r="E393" i="8"/>
  <c r="E392" i="8"/>
  <c r="E390" i="8"/>
  <c r="E389" i="8"/>
  <c r="E387" i="8"/>
  <c r="E386" i="8"/>
  <c r="E384" i="8"/>
  <c r="E383" i="8"/>
  <c r="E381" i="8"/>
  <c r="E380" i="8"/>
  <c r="E378" i="8"/>
  <c r="E377" i="8"/>
  <c r="E375" i="8"/>
  <c r="E374" i="8"/>
  <c r="E372" i="8"/>
  <c r="E371" i="8"/>
  <c r="E369" i="8"/>
  <c r="E368" i="8"/>
  <c r="E366" i="8"/>
  <c r="E365" i="8"/>
  <c r="E363" i="8"/>
  <c r="E362" i="8"/>
  <c r="E360" i="8"/>
  <c r="E359" i="8"/>
  <c r="E357" i="8"/>
  <c r="E356" i="8"/>
  <c r="E354" i="8"/>
  <c r="E353" i="8"/>
  <c r="E351" i="8"/>
  <c r="E350" i="8"/>
  <c r="E348" i="8"/>
  <c r="E347" i="8"/>
  <c r="E345" i="8"/>
  <c r="E344" i="8"/>
  <c r="E342" i="8"/>
  <c r="E341" i="8"/>
  <c r="E339" i="8"/>
  <c r="E338" i="8"/>
  <c r="E336" i="8"/>
  <c r="E335" i="8"/>
  <c r="E333" i="8"/>
  <c r="E332" i="8"/>
  <c r="E330" i="8"/>
  <c r="E329" i="8"/>
  <c r="E327" i="8"/>
  <c r="E326" i="8"/>
  <c r="E324" i="8"/>
  <c r="E323" i="8"/>
  <c r="E321" i="8"/>
  <c r="E320" i="8"/>
  <c r="E318" i="8"/>
  <c r="E317" i="8"/>
  <c r="E315" i="8"/>
  <c r="E314" i="8"/>
  <c r="E312" i="8"/>
  <c r="E311" i="8"/>
  <c r="E309" i="8"/>
  <c r="E308" i="8"/>
  <c r="E306" i="8"/>
  <c r="E305" i="8"/>
  <c r="E303" i="8"/>
  <c r="E302" i="8"/>
  <c r="E300" i="8"/>
  <c r="E299" i="8"/>
  <c r="E297" i="8"/>
  <c r="E296" i="8"/>
  <c r="E294" i="8"/>
  <c r="E293" i="8"/>
  <c r="E291" i="8"/>
  <c r="E290" i="8"/>
  <c r="E288" i="8"/>
  <c r="E287" i="8"/>
  <c r="E285" i="8"/>
  <c r="E284" i="8"/>
  <c r="E282" i="8"/>
  <c r="E281" i="8"/>
  <c r="E279" i="8"/>
  <c r="E278" i="8"/>
  <c r="E276" i="8"/>
  <c r="E275" i="8"/>
  <c r="E273" i="8"/>
  <c r="E272" i="8"/>
  <c r="E270" i="8"/>
  <c r="E269" i="8"/>
  <c r="E267" i="8"/>
  <c r="E266" i="8"/>
  <c r="E264" i="8"/>
  <c r="E263" i="8"/>
  <c r="E261" i="8"/>
  <c r="E260" i="8"/>
  <c r="E258" i="8"/>
  <c r="E257" i="8"/>
  <c r="E255" i="8"/>
  <c r="E254" i="8"/>
  <c r="E252" i="8"/>
  <c r="E251" i="8"/>
  <c r="E249" i="8"/>
  <c r="E248" i="8"/>
  <c r="E246" i="8"/>
  <c r="E245" i="8"/>
  <c r="E243" i="8"/>
  <c r="E242" i="8"/>
  <c r="E240" i="8"/>
  <c r="E239" i="8"/>
  <c r="E237" i="8"/>
  <c r="E236" i="8"/>
  <c r="E234" i="8"/>
  <c r="E233" i="8"/>
  <c r="E231" i="8"/>
  <c r="E230" i="8"/>
  <c r="E228" i="8"/>
  <c r="D465" i="8"/>
  <c r="D464" i="8"/>
  <c r="D462" i="8"/>
  <c r="D461" i="8"/>
  <c r="D459" i="8"/>
  <c r="D458" i="8"/>
  <c r="D456" i="8"/>
  <c r="D455" i="8"/>
  <c r="D453" i="8"/>
  <c r="D452" i="8"/>
  <c r="D450" i="8"/>
  <c r="D449" i="8"/>
  <c r="D447" i="8"/>
  <c r="D446" i="8"/>
  <c r="D444" i="8"/>
  <c r="D443" i="8"/>
  <c r="D441" i="8"/>
  <c r="D440" i="8"/>
  <c r="D438" i="8"/>
  <c r="D437" i="8"/>
  <c r="D435" i="8"/>
  <c r="D434" i="8"/>
  <c r="D432" i="8"/>
  <c r="D431" i="8"/>
  <c r="D429" i="8"/>
  <c r="D428" i="8"/>
  <c r="D426" i="8"/>
  <c r="D425" i="8"/>
  <c r="D423" i="8"/>
  <c r="D422" i="8"/>
  <c r="D420" i="8"/>
  <c r="D419" i="8"/>
  <c r="D417" i="8"/>
  <c r="D416" i="8"/>
  <c r="D414" i="8"/>
  <c r="D413" i="8"/>
  <c r="D411" i="8"/>
  <c r="D410" i="8"/>
  <c r="D408" i="8"/>
  <c r="D407" i="8"/>
  <c r="D405" i="8"/>
  <c r="D404" i="8"/>
  <c r="D402" i="8"/>
  <c r="D401" i="8"/>
  <c r="D399" i="8"/>
  <c r="D398" i="8"/>
  <c r="D396" i="8"/>
  <c r="D395" i="8"/>
  <c r="D393" i="8"/>
  <c r="D392" i="8"/>
  <c r="D390" i="8"/>
  <c r="D389" i="8"/>
  <c r="D387" i="8"/>
  <c r="D386" i="8"/>
  <c r="D384" i="8"/>
  <c r="D383" i="8"/>
  <c r="D381" i="8"/>
  <c r="D380" i="8"/>
  <c r="D378" i="8"/>
  <c r="D377" i="8"/>
  <c r="D375" i="8"/>
  <c r="D374" i="8"/>
  <c r="D372" i="8"/>
  <c r="D371" i="8"/>
  <c r="D369" i="8"/>
  <c r="D368" i="8"/>
  <c r="D366" i="8"/>
  <c r="D365" i="8"/>
  <c r="D363" i="8"/>
  <c r="D362" i="8"/>
  <c r="D360" i="8"/>
  <c r="D359" i="8"/>
  <c r="D357" i="8"/>
  <c r="D356" i="8"/>
  <c r="D354" i="8"/>
  <c r="D353" i="8"/>
  <c r="D351" i="8"/>
  <c r="D350" i="8"/>
  <c r="D348" i="8"/>
  <c r="D347" i="8"/>
  <c r="D345" i="8"/>
  <c r="D344" i="8"/>
  <c r="D342" i="8"/>
  <c r="D341" i="8"/>
  <c r="D339" i="8"/>
  <c r="D338" i="8"/>
  <c r="D336" i="8"/>
  <c r="D335" i="8"/>
  <c r="D333" i="8"/>
  <c r="D332" i="8"/>
  <c r="D330" i="8"/>
  <c r="D329" i="8"/>
  <c r="D327" i="8"/>
  <c r="D326" i="8"/>
  <c r="D324" i="8"/>
  <c r="D323" i="8"/>
  <c r="D321" i="8"/>
  <c r="D320" i="8"/>
  <c r="D318" i="8"/>
  <c r="D317" i="8"/>
  <c r="D315" i="8"/>
  <c r="D314" i="8"/>
  <c r="D312" i="8"/>
  <c r="D311" i="8"/>
  <c r="D309" i="8"/>
  <c r="D308" i="8"/>
  <c r="D306" i="8"/>
  <c r="D305" i="8"/>
  <c r="D303" i="8"/>
  <c r="D302" i="8"/>
  <c r="D300" i="8"/>
  <c r="D299" i="8"/>
  <c r="D297" i="8"/>
  <c r="D296" i="8"/>
  <c r="D294" i="8"/>
  <c r="D293" i="8"/>
  <c r="D291" i="8"/>
  <c r="D290" i="8"/>
  <c r="D288" i="8"/>
  <c r="D287" i="8"/>
  <c r="D285" i="8"/>
  <c r="D284" i="8"/>
  <c r="D282" i="8"/>
  <c r="D281" i="8"/>
  <c r="D279" i="8"/>
  <c r="D278" i="8"/>
  <c r="D527" i="8"/>
  <c r="D521" i="8"/>
  <c r="D515" i="8"/>
  <c r="D509" i="8"/>
  <c r="D503" i="8"/>
  <c r="D497" i="8"/>
  <c r="D491" i="8"/>
  <c r="D485" i="8"/>
  <c r="D479" i="8"/>
  <c r="D473" i="8"/>
  <c r="D467" i="8"/>
  <c r="C465" i="8"/>
  <c r="C464" i="8"/>
  <c r="C462" i="8"/>
  <c r="C461" i="8"/>
  <c r="C459" i="8"/>
  <c r="C458" i="8"/>
  <c r="C456" i="8"/>
  <c r="C455" i="8"/>
  <c r="C453" i="8"/>
  <c r="C452" i="8"/>
  <c r="C450" i="8"/>
  <c r="C449" i="8"/>
  <c r="C447" i="8"/>
  <c r="C446" i="8"/>
  <c r="C444" i="8"/>
  <c r="C443" i="8"/>
  <c r="C441" i="8"/>
  <c r="C440" i="8"/>
  <c r="C438" i="8"/>
  <c r="C437" i="8"/>
  <c r="C435" i="8"/>
  <c r="C434" i="8"/>
  <c r="C432" i="8"/>
  <c r="C431" i="8"/>
  <c r="C429" i="8"/>
  <c r="C428" i="8"/>
  <c r="C426" i="8"/>
  <c r="C425" i="8"/>
  <c r="C423" i="8"/>
  <c r="C422" i="8"/>
  <c r="C420" i="8"/>
  <c r="C419" i="8"/>
  <c r="C417" i="8"/>
  <c r="C416" i="8"/>
  <c r="C414" i="8"/>
  <c r="C413" i="8"/>
  <c r="C411" i="8"/>
  <c r="C410" i="8"/>
  <c r="C408" i="8"/>
  <c r="C407" i="8"/>
  <c r="C405" i="8"/>
  <c r="C404" i="8"/>
  <c r="C402" i="8"/>
  <c r="C401" i="8"/>
  <c r="C399" i="8"/>
  <c r="C398" i="8"/>
  <c r="C396" i="8"/>
  <c r="C395" i="8"/>
  <c r="C393" i="8"/>
  <c r="C392" i="8"/>
  <c r="C390" i="8"/>
  <c r="C389" i="8"/>
  <c r="C387" i="8"/>
  <c r="C386" i="8"/>
  <c r="C384" i="8"/>
  <c r="C383" i="8"/>
  <c r="C381" i="8"/>
  <c r="C380" i="8"/>
  <c r="C378" i="8"/>
  <c r="C377" i="8"/>
  <c r="C375" i="8"/>
  <c r="C374" i="8"/>
  <c r="C372" i="8"/>
  <c r="C371" i="8"/>
  <c r="C369" i="8"/>
  <c r="C368" i="8"/>
  <c r="C366" i="8"/>
  <c r="C365" i="8"/>
  <c r="C363" i="8"/>
  <c r="C362" i="8"/>
  <c r="C360" i="8"/>
  <c r="C359" i="8"/>
  <c r="C357" i="8"/>
  <c r="C356" i="8"/>
  <c r="C354" i="8"/>
  <c r="C353" i="8"/>
  <c r="C351" i="8"/>
  <c r="C350" i="8"/>
  <c r="C348" i="8"/>
  <c r="C347" i="8"/>
  <c r="C345" i="8"/>
  <c r="C344" i="8"/>
  <c r="C342" i="8"/>
  <c r="C341" i="8"/>
  <c r="C339" i="8"/>
  <c r="C338" i="8"/>
  <c r="C336" i="8"/>
  <c r="C335" i="8"/>
  <c r="C333" i="8"/>
  <c r="C332" i="8"/>
  <c r="C330" i="8"/>
  <c r="C329" i="8"/>
  <c r="C327" i="8"/>
  <c r="C326" i="8"/>
  <c r="C324" i="8"/>
  <c r="C323" i="8"/>
  <c r="C321" i="8"/>
  <c r="C320" i="8"/>
  <c r="C318" i="8"/>
  <c r="C317" i="8"/>
  <c r="C315" i="8"/>
  <c r="C314" i="8"/>
  <c r="C312" i="8"/>
  <c r="C311" i="8"/>
  <c r="C309" i="8"/>
  <c r="C308" i="8"/>
  <c r="C306" i="8"/>
  <c r="C305" i="8"/>
  <c r="C303" i="8"/>
  <c r="C302" i="8"/>
  <c r="C300" i="8"/>
  <c r="C299" i="8"/>
  <c r="C297" i="8"/>
  <c r="C296" i="8"/>
  <c r="C294" i="8"/>
  <c r="C293" i="8"/>
  <c r="C291" i="8"/>
  <c r="C290" i="8"/>
  <c r="C288" i="8"/>
  <c r="C287" i="8"/>
  <c r="C285" i="8"/>
  <c r="C284" i="8"/>
  <c r="C282" i="8"/>
  <c r="C281" i="8"/>
  <c r="C279" i="8"/>
  <c r="C278" i="8"/>
  <c r="C276" i="8"/>
  <c r="C275" i="8"/>
  <c r="C273" i="8"/>
  <c r="C272" i="8"/>
  <c r="C270" i="8"/>
  <c r="C269" i="8"/>
  <c r="C267" i="8"/>
  <c r="C266" i="8"/>
  <c r="C264" i="8"/>
  <c r="C263" i="8"/>
  <c r="C261" i="8"/>
  <c r="C260" i="8"/>
  <c r="C258" i="8"/>
  <c r="C257" i="8"/>
  <c r="C255" i="8"/>
  <c r="C254" i="8"/>
  <c r="C252" i="8"/>
  <c r="C251" i="8"/>
  <c r="C249" i="8"/>
  <c r="C248" i="8"/>
  <c r="C246" i="8"/>
  <c r="C245" i="8"/>
  <c r="C243" i="8"/>
  <c r="C242" i="8"/>
  <c r="C240" i="8"/>
  <c r="C239" i="8"/>
  <c r="C237" i="8"/>
  <c r="C236" i="8"/>
  <c r="C234" i="8"/>
  <c r="C233" i="8"/>
  <c r="C231" i="8"/>
  <c r="C230" i="8"/>
  <c r="C228" i="8"/>
  <c r="D526" i="8"/>
  <c r="D520" i="8"/>
  <c r="D514" i="8"/>
  <c r="D508" i="8"/>
  <c r="D502" i="8"/>
  <c r="D496" i="8"/>
  <c r="D490" i="8"/>
  <c r="D484" i="8"/>
  <c r="D478" i="8"/>
  <c r="D472" i="8"/>
  <c r="F466" i="8"/>
  <c r="F463" i="8"/>
  <c r="F460" i="8"/>
  <c r="F457" i="8"/>
  <c r="F454" i="8"/>
  <c r="F451" i="8"/>
  <c r="F448" i="8"/>
  <c r="F445" i="8"/>
  <c r="F442" i="8"/>
  <c r="F439" i="8"/>
  <c r="F436" i="8"/>
  <c r="F433" i="8"/>
  <c r="F430" i="8"/>
  <c r="F427" i="8"/>
  <c r="F424" i="8"/>
  <c r="F421" i="8"/>
  <c r="F418" i="8"/>
  <c r="F415" i="8"/>
  <c r="F412" i="8"/>
  <c r="F409" i="8"/>
  <c r="F406" i="8"/>
  <c r="F403" i="8"/>
  <c r="F400" i="8"/>
  <c r="F397" i="8"/>
  <c r="F394" i="8"/>
  <c r="F391" i="8"/>
  <c r="F388" i="8"/>
  <c r="F385" i="8"/>
  <c r="F382" i="8"/>
  <c r="F379" i="8"/>
  <c r="F376" i="8"/>
  <c r="F373" i="8"/>
  <c r="F370" i="8"/>
  <c r="F367" i="8"/>
  <c r="F364" i="8"/>
  <c r="F361" i="8"/>
  <c r="F358" i="8"/>
  <c r="F355" i="8"/>
  <c r="F352" i="8"/>
  <c r="F349" i="8"/>
  <c r="F346" i="8"/>
  <c r="F343" i="8"/>
  <c r="F340" i="8"/>
  <c r="F337" i="8"/>
  <c r="F334" i="8"/>
  <c r="F331" i="8"/>
  <c r="F328" i="8"/>
  <c r="F325" i="8"/>
  <c r="F322" i="8"/>
  <c r="F319" i="8"/>
  <c r="F316" i="8"/>
  <c r="F313" i="8"/>
  <c r="F310" i="8"/>
  <c r="F307" i="8"/>
  <c r="F304" i="8"/>
  <c r="F301" i="8"/>
  <c r="F298" i="8"/>
  <c r="F295" i="8"/>
  <c r="F292" i="8"/>
  <c r="F289" i="8"/>
  <c r="F286" i="8"/>
  <c r="F283" i="8"/>
  <c r="F280" i="8"/>
  <c r="F277" i="8"/>
  <c r="F274" i="8"/>
  <c r="F271" i="8"/>
  <c r="F268" i="8"/>
  <c r="F265" i="8"/>
  <c r="F262" i="8"/>
  <c r="F259" i="8"/>
  <c r="F256" i="8"/>
  <c r="F253" i="8"/>
  <c r="F250" i="8"/>
  <c r="F247" i="8"/>
  <c r="F244" i="8"/>
  <c r="F241" i="8"/>
  <c r="F238" i="8"/>
  <c r="F235" i="8"/>
  <c r="F232" i="8"/>
  <c r="F229" i="8"/>
  <c r="D525" i="8"/>
  <c r="D519" i="8"/>
  <c r="D513" i="8"/>
  <c r="D507" i="8"/>
  <c r="D501" i="8"/>
  <c r="D495" i="8"/>
  <c r="D489" i="8"/>
  <c r="D483" i="8"/>
  <c r="D477" i="8"/>
  <c r="D471" i="8"/>
  <c r="E466" i="8"/>
  <c r="E463" i="8"/>
  <c r="E460" i="8"/>
  <c r="E457" i="8"/>
  <c r="E454" i="8"/>
  <c r="E451" i="8"/>
  <c r="E448" i="8"/>
  <c r="E445" i="8"/>
  <c r="E442" i="8"/>
  <c r="E439" i="8"/>
  <c r="E436" i="8"/>
  <c r="E433" i="8"/>
  <c r="E430" i="8"/>
  <c r="E427" i="8"/>
  <c r="E424" i="8"/>
  <c r="E421" i="8"/>
  <c r="E418" i="8"/>
  <c r="E415" i="8"/>
  <c r="E412" i="8"/>
  <c r="E409" i="8"/>
  <c r="E406" i="8"/>
  <c r="E403" i="8"/>
  <c r="E400" i="8"/>
  <c r="E397" i="8"/>
  <c r="E394" i="8"/>
  <c r="E391" i="8"/>
  <c r="E388" i="8"/>
  <c r="E385" i="8"/>
  <c r="E382" i="8"/>
  <c r="E379" i="8"/>
  <c r="E376" i="8"/>
  <c r="E373" i="8"/>
  <c r="E370" i="8"/>
  <c r="E367" i="8"/>
  <c r="E364" i="8"/>
  <c r="E361" i="8"/>
  <c r="E358" i="8"/>
  <c r="E355" i="8"/>
  <c r="E352" i="8"/>
  <c r="E349" i="8"/>
  <c r="E346" i="8"/>
  <c r="E343" i="8"/>
  <c r="E340" i="8"/>
  <c r="E337" i="8"/>
  <c r="E334" i="8"/>
  <c r="E331" i="8"/>
  <c r="E328" i="8"/>
  <c r="E325" i="8"/>
  <c r="E322" i="8"/>
  <c r="E319" i="8"/>
  <c r="E316" i="8"/>
  <c r="E313" i="8"/>
  <c r="E310" i="8"/>
  <c r="E307" i="8"/>
  <c r="E304" i="8"/>
  <c r="E301" i="8"/>
  <c r="E298" i="8"/>
  <c r="E295" i="8"/>
  <c r="E292" i="8"/>
  <c r="E289" i="8"/>
  <c r="E286" i="8"/>
  <c r="E283" i="8"/>
  <c r="E280" i="8"/>
  <c r="E277" i="8"/>
  <c r="E274" i="8"/>
  <c r="E271" i="8"/>
  <c r="E268" i="8"/>
  <c r="E265" i="8"/>
  <c r="E262" i="8"/>
  <c r="E259" i="8"/>
  <c r="E256" i="8"/>
  <c r="E253" i="8"/>
  <c r="E250" i="8"/>
  <c r="E247" i="8"/>
  <c r="E244" i="8"/>
  <c r="E241" i="8"/>
  <c r="E238" i="8"/>
  <c r="E235" i="8"/>
  <c r="E232" i="8"/>
  <c r="E229" i="8"/>
  <c r="D466" i="8"/>
  <c r="D463" i="8"/>
  <c r="D460" i="8"/>
  <c r="D457" i="8"/>
  <c r="D454" i="8"/>
  <c r="D451" i="8"/>
  <c r="D448" i="8"/>
  <c r="D445" i="8"/>
  <c r="D442" i="8"/>
  <c r="D439" i="8"/>
  <c r="D436" i="8"/>
  <c r="D433" i="8"/>
  <c r="D430" i="8"/>
  <c r="D427" i="8"/>
  <c r="D424" i="8"/>
  <c r="D421" i="8"/>
  <c r="D418" i="8"/>
  <c r="D415" i="8"/>
  <c r="D412" i="8"/>
  <c r="D409" i="8"/>
  <c r="D406" i="8"/>
  <c r="D403" i="8"/>
  <c r="D400" i="8"/>
  <c r="D397" i="8"/>
  <c r="D394" i="8"/>
  <c r="D391" i="8"/>
  <c r="D388" i="8"/>
  <c r="D385" i="8"/>
  <c r="D382" i="8"/>
  <c r="D379" i="8"/>
  <c r="D376" i="8"/>
  <c r="D373" i="8"/>
  <c r="D370" i="8"/>
  <c r="D367" i="8"/>
  <c r="D364" i="8"/>
  <c r="D361" i="8"/>
  <c r="D358" i="8"/>
  <c r="D355" i="8"/>
  <c r="D352" i="8"/>
  <c r="D349" i="8"/>
  <c r="D346" i="8"/>
  <c r="D343" i="8"/>
  <c r="D340" i="8"/>
  <c r="D337" i="8"/>
  <c r="D334" i="8"/>
  <c r="D331" i="8"/>
  <c r="D328" i="8"/>
  <c r="D325" i="8"/>
  <c r="D322" i="8"/>
  <c r="D319" i="8"/>
  <c r="D316" i="8"/>
  <c r="D313" i="8"/>
  <c r="D310" i="8"/>
  <c r="D307" i="8"/>
  <c r="D304" i="8"/>
  <c r="D301" i="8"/>
  <c r="D298" i="8"/>
  <c r="D295" i="8"/>
  <c r="D292" i="8"/>
  <c r="D289" i="8"/>
  <c r="D286" i="8"/>
  <c r="D283" i="8"/>
  <c r="D280" i="8"/>
  <c r="D524" i="8"/>
  <c r="D518" i="8"/>
  <c r="D512" i="8"/>
  <c r="D506" i="8"/>
  <c r="D500" i="8"/>
  <c r="D494" i="8"/>
  <c r="D488" i="8"/>
  <c r="D482" i="8"/>
  <c r="D476" i="8"/>
  <c r="D470" i="8"/>
  <c r="C466" i="8"/>
  <c r="C463" i="8"/>
  <c r="C460" i="8"/>
  <c r="C457" i="8"/>
  <c r="C454" i="8"/>
  <c r="C451" i="8"/>
  <c r="C448" i="8"/>
  <c r="C445" i="8"/>
  <c r="C442" i="8"/>
  <c r="C439" i="8"/>
  <c r="C436" i="8"/>
  <c r="C433" i="8"/>
  <c r="C430" i="8"/>
  <c r="C427" i="8"/>
  <c r="C424" i="8"/>
  <c r="C421" i="8"/>
  <c r="C418" i="8"/>
  <c r="C415" i="8"/>
  <c r="C412" i="8"/>
  <c r="C409" i="8"/>
  <c r="C406" i="8"/>
  <c r="C403" i="8"/>
  <c r="C400" i="8"/>
  <c r="C397" i="8"/>
  <c r="C394" i="8"/>
  <c r="C391" i="8"/>
  <c r="C388" i="8"/>
  <c r="C385" i="8"/>
  <c r="C382" i="8"/>
  <c r="C379" i="8"/>
  <c r="C376" i="8"/>
  <c r="C373" i="8"/>
  <c r="C370" i="8"/>
  <c r="C367" i="8"/>
  <c r="C364" i="8"/>
  <c r="C361" i="8"/>
  <c r="C358" i="8"/>
  <c r="C355" i="8"/>
  <c r="C352" i="8"/>
  <c r="C349" i="8"/>
  <c r="C346" i="8"/>
  <c r="C343" i="8"/>
  <c r="C340" i="8"/>
  <c r="C337" i="8"/>
  <c r="C334" i="8"/>
  <c r="C331" i="8"/>
  <c r="C328" i="8"/>
  <c r="C325" i="8"/>
  <c r="C322" i="8"/>
  <c r="C319" i="8"/>
  <c r="C316" i="8"/>
  <c r="C313" i="8"/>
  <c r="C310" i="8"/>
  <c r="C307" i="8"/>
  <c r="C304" i="8"/>
  <c r="C301" i="8"/>
  <c r="C298" i="8"/>
  <c r="C295" i="8"/>
  <c r="C292" i="8"/>
  <c r="C289" i="8"/>
  <c r="C286" i="8"/>
  <c r="C283" i="8"/>
  <c r="C280" i="8"/>
  <c r="C277" i="8"/>
  <c r="C274" i="8"/>
  <c r="C271" i="8"/>
  <c r="C268" i="8"/>
  <c r="C265" i="8"/>
  <c r="C262" i="8"/>
  <c r="C259" i="8"/>
  <c r="C256" i="8"/>
  <c r="C253" i="8"/>
  <c r="C250" i="8"/>
  <c r="C247" i="8"/>
  <c r="C244" i="8"/>
  <c r="C241" i="8"/>
  <c r="C238" i="8"/>
  <c r="C235" i="8"/>
  <c r="C232" i="8"/>
  <c r="C229" i="8"/>
  <c r="B7" i="8"/>
  <c r="D4" i="8"/>
  <c r="D7" i="8"/>
  <c r="D10" i="8"/>
  <c r="D13" i="8"/>
  <c r="D16" i="8"/>
  <c r="D19" i="8"/>
  <c r="D22" i="8"/>
  <c r="D25" i="8"/>
  <c r="D28" i="8"/>
  <c r="D31" i="8"/>
  <c r="D34" i="8"/>
  <c r="D37" i="8"/>
  <c r="D40" i="8"/>
  <c r="D43" i="8"/>
  <c r="D46" i="8"/>
  <c r="D49" i="8"/>
  <c r="D52" i="8"/>
  <c r="D55" i="8"/>
  <c r="D58" i="8"/>
  <c r="D61" i="8"/>
  <c r="D64" i="8"/>
  <c r="D67" i="8"/>
  <c r="D70" i="8"/>
  <c r="D73" i="8"/>
  <c r="D76" i="8"/>
  <c r="D79" i="8"/>
  <c r="D82" i="8"/>
  <c r="D85" i="8"/>
  <c r="D88" i="8"/>
  <c r="D91" i="8"/>
  <c r="D94" i="8"/>
  <c r="D97" i="8"/>
  <c r="D100" i="8"/>
  <c r="D103" i="8"/>
  <c r="D106" i="8"/>
  <c r="D109" i="8"/>
  <c r="D112" i="8"/>
  <c r="D115" i="8"/>
  <c r="D118" i="8"/>
  <c r="D121" i="8"/>
  <c r="D124" i="8"/>
  <c r="D127" i="8"/>
  <c r="D130" i="8"/>
  <c r="D133" i="8"/>
  <c r="D136" i="8"/>
  <c r="D139" i="8"/>
  <c r="D142" i="8"/>
  <c r="D145" i="8"/>
  <c r="D148" i="8"/>
  <c r="D151" i="8"/>
  <c r="D154" i="8"/>
  <c r="D157" i="8"/>
  <c r="D160" i="8"/>
  <c r="D163" i="8"/>
  <c r="D166" i="8"/>
  <c r="D169" i="8"/>
  <c r="D172" i="8"/>
  <c r="D175" i="8"/>
  <c r="D178" i="8"/>
  <c r="D181" i="8"/>
  <c r="D184" i="8"/>
  <c r="D187" i="8"/>
  <c r="D190" i="8"/>
  <c r="D193" i="8"/>
  <c r="D196" i="8"/>
  <c r="D199" i="8"/>
  <c r="D202" i="8"/>
  <c r="D205" i="8"/>
  <c r="D208" i="8"/>
  <c r="D211" i="8"/>
  <c r="D214" i="8"/>
  <c r="D217" i="8"/>
  <c r="D220" i="8"/>
  <c r="D223" i="8"/>
  <c r="D226" i="8"/>
  <c r="D228" i="8"/>
  <c r="D234" i="8"/>
  <c r="D240" i="8"/>
  <c r="D246" i="8"/>
  <c r="D252" i="8"/>
  <c r="D258" i="8"/>
  <c r="D264" i="8"/>
  <c r="D270" i="8"/>
  <c r="D276" i="8"/>
  <c r="E4" i="8"/>
  <c r="E7" i="8"/>
  <c r="E10" i="8"/>
  <c r="E13" i="8"/>
  <c r="E16" i="8"/>
  <c r="E19" i="8"/>
  <c r="E22" i="8"/>
  <c r="E25" i="8"/>
  <c r="E28" i="8"/>
  <c r="E31" i="8"/>
  <c r="E34" i="8"/>
  <c r="E37" i="8"/>
  <c r="E40" i="8"/>
  <c r="E43" i="8"/>
  <c r="E46" i="8"/>
  <c r="E49" i="8"/>
  <c r="E52" i="8"/>
  <c r="E55" i="8"/>
  <c r="E58" i="8"/>
  <c r="E61" i="8"/>
  <c r="E64" i="8"/>
  <c r="E67" i="8"/>
  <c r="E70" i="8"/>
  <c r="E73" i="8"/>
  <c r="E76" i="8"/>
  <c r="E79" i="8"/>
  <c r="E82" i="8"/>
  <c r="E85" i="8"/>
  <c r="E88" i="8"/>
  <c r="E91" i="8"/>
  <c r="E94" i="8"/>
  <c r="E97" i="8"/>
  <c r="E100" i="8"/>
  <c r="E103" i="8"/>
  <c r="E106" i="8"/>
  <c r="E109" i="8"/>
  <c r="E112" i="8"/>
  <c r="E115" i="8"/>
  <c r="E118" i="8"/>
  <c r="E121" i="8"/>
  <c r="E124" i="8"/>
  <c r="E127" i="8"/>
  <c r="E130" i="8"/>
  <c r="E133" i="8"/>
  <c r="E136" i="8"/>
  <c r="E139" i="8"/>
  <c r="E142" i="8"/>
  <c r="E145" i="8"/>
  <c r="E148" i="8"/>
  <c r="E151" i="8"/>
  <c r="E154" i="8"/>
  <c r="E157" i="8"/>
  <c r="E160" i="8"/>
  <c r="E163" i="8"/>
  <c r="E166" i="8"/>
  <c r="E169" i="8"/>
  <c r="E172" i="8"/>
  <c r="E175" i="8"/>
  <c r="E178" i="8"/>
  <c r="E181" i="8"/>
  <c r="E184" i="8"/>
  <c r="E187" i="8"/>
  <c r="E190" i="8"/>
  <c r="E193" i="8"/>
  <c r="E196" i="8"/>
  <c r="E199" i="8"/>
  <c r="E202" i="8"/>
  <c r="E205" i="8"/>
  <c r="E208" i="8"/>
  <c r="E211" i="8"/>
  <c r="E214" i="8"/>
  <c r="E217" i="8"/>
  <c r="E220" i="8"/>
  <c r="E223" i="8"/>
  <c r="E226" i="8"/>
  <c r="D229" i="8"/>
  <c r="D235" i="8"/>
  <c r="D241" i="8"/>
  <c r="D247" i="8"/>
  <c r="D253" i="8"/>
  <c r="D259" i="8"/>
  <c r="D265" i="8"/>
  <c r="D271" i="8"/>
  <c r="D277" i="8"/>
  <c r="B6" i="8"/>
  <c r="B8" i="8"/>
  <c r="B30" i="8"/>
  <c r="B1456" i="8"/>
  <c r="B1457" i="8"/>
  <c r="B1455" i="8"/>
  <c r="B102" i="8"/>
  <c r="B198" i="8"/>
  <c r="B199" i="8"/>
  <c r="B200" i="8"/>
  <c r="B270" i="8"/>
  <c r="B271" i="8"/>
  <c r="B272" i="8"/>
  <c r="B55" i="8"/>
  <c r="B32" i="8"/>
  <c r="B78" i="8"/>
  <c r="B79" i="8"/>
  <c r="B80" i="8"/>
  <c r="B174" i="8"/>
  <c r="B175" i="8"/>
  <c r="B176" i="8"/>
  <c r="B143" i="8"/>
  <c r="B141" i="8"/>
  <c r="B54" i="8"/>
  <c r="B390" i="8"/>
  <c r="B391" i="8"/>
  <c r="B392" i="8"/>
  <c r="B462" i="8"/>
  <c r="B463" i="8"/>
  <c r="B464" i="8"/>
  <c r="B31" i="8"/>
  <c r="B126" i="8"/>
  <c r="B127" i="8"/>
  <c r="B128" i="8"/>
  <c r="B294" i="8"/>
  <c r="B295" i="8"/>
  <c r="B296" i="8"/>
  <c r="B366" i="8"/>
  <c r="B367" i="8"/>
  <c r="B368" i="8"/>
  <c r="B514" i="7"/>
  <c r="C7" i="7"/>
  <c r="F98" i="7"/>
  <c r="C151" i="7"/>
  <c r="C247" i="7"/>
  <c r="D15" i="7"/>
  <c r="F20" i="7"/>
  <c r="C25" i="7"/>
  <c r="D39" i="7"/>
  <c r="F44" i="7"/>
  <c r="C49" i="7"/>
  <c r="D63" i="7"/>
  <c r="F68" i="7"/>
  <c r="C73" i="7"/>
  <c r="D87" i="7"/>
  <c r="F92" i="7"/>
  <c r="C97" i="7"/>
  <c r="D111" i="7"/>
  <c r="F146" i="7"/>
  <c r="D165" i="7"/>
  <c r="C223" i="7"/>
  <c r="F242" i="7"/>
  <c r="F262" i="7"/>
  <c r="C11" i="7"/>
  <c r="E15" i="7"/>
  <c r="D25" i="7"/>
  <c r="C35" i="7"/>
  <c r="E39" i="7"/>
  <c r="D49" i="7"/>
  <c r="C59" i="7"/>
  <c r="D73" i="7"/>
  <c r="C83" i="7"/>
  <c r="E87" i="7"/>
  <c r="D97" i="7"/>
  <c r="E111" i="7"/>
  <c r="D118" i="7"/>
  <c r="E131" i="7"/>
  <c r="D166" i="7"/>
  <c r="E204" i="7"/>
  <c r="C224" i="7"/>
  <c r="D21" i="7"/>
  <c r="C79" i="7"/>
  <c r="F170" i="7"/>
  <c r="D45" i="7"/>
  <c r="D93" i="7"/>
  <c r="C121" i="7"/>
  <c r="D269" i="7"/>
  <c r="D7" i="7"/>
  <c r="C17" i="7"/>
  <c r="E21" i="7"/>
  <c r="D31" i="7"/>
  <c r="C41" i="7"/>
  <c r="E45" i="7"/>
  <c r="D55" i="7"/>
  <c r="C65" i="7"/>
  <c r="E69" i="7"/>
  <c r="D79" i="7"/>
  <c r="C89" i="7"/>
  <c r="E93" i="7"/>
  <c r="D103" i="7"/>
  <c r="C113" i="7"/>
  <c r="F121" i="7"/>
  <c r="F134" i="7"/>
  <c r="C152" i="7"/>
  <c r="D190" i="7"/>
  <c r="E228" i="7"/>
  <c r="C248" i="7"/>
  <c r="F318" i="7"/>
  <c r="F26" i="7"/>
  <c r="E315" i="7"/>
  <c r="D3" i="7"/>
  <c r="F8" i="7"/>
  <c r="C13" i="7"/>
  <c r="D27" i="7"/>
  <c r="F32" i="7"/>
  <c r="C37" i="7"/>
  <c r="D51" i="7"/>
  <c r="F56" i="7"/>
  <c r="C61" i="7"/>
  <c r="D75" i="7"/>
  <c r="F80" i="7"/>
  <c r="C85" i="7"/>
  <c r="D99" i="7"/>
  <c r="F104" i="7"/>
  <c r="C109" i="7"/>
  <c r="D124" i="7"/>
  <c r="E137" i="7"/>
  <c r="C175" i="7"/>
  <c r="F194" i="7"/>
  <c r="D213" i="7"/>
  <c r="D276" i="7"/>
  <c r="E63" i="7"/>
  <c r="D69" i="7"/>
  <c r="I2" i="10"/>
  <c r="C1502" i="7"/>
  <c r="E1500" i="7"/>
  <c r="D1498" i="7"/>
  <c r="C1496" i="7"/>
  <c r="E1494" i="7"/>
  <c r="D1492" i="7"/>
  <c r="C1490" i="7"/>
  <c r="E1488" i="7"/>
  <c r="D1486" i="7"/>
  <c r="C1484" i="7"/>
  <c r="E1482" i="7"/>
  <c r="D1480" i="7"/>
  <c r="C1478" i="7"/>
  <c r="E1476" i="7"/>
  <c r="D1474" i="7"/>
  <c r="C1472" i="7"/>
  <c r="E1470" i="7"/>
  <c r="D1468" i="7"/>
  <c r="C1466" i="7"/>
  <c r="E1464" i="7"/>
  <c r="D1462" i="7"/>
  <c r="C1460" i="7"/>
  <c r="E1458" i="7"/>
  <c r="D1456" i="7"/>
  <c r="C1454" i="7"/>
  <c r="E1452" i="7"/>
  <c r="D1450" i="7"/>
  <c r="C1448" i="7"/>
  <c r="E1446" i="7"/>
  <c r="D1444" i="7"/>
  <c r="C1442" i="7"/>
  <c r="E1440" i="7"/>
  <c r="D1438" i="7"/>
  <c r="C1436" i="7"/>
  <c r="E1434" i="7"/>
  <c r="D1432" i="7"/>
  <c r="C1430" i="7"/>
  <c r="E1428" i="7"/>
  <c r="D1426" i="7"/>
  <c r="C1424" i="7"/>
  <c r="E1422" i="7"/>
  <c r="D1420" i="7"/>
  <c r="C1418" i="7"/>
  <c r="E1416" i="7"/>
  <c r="D1414" i="7"/>
  <c r="C1412" i="7"/>
  <c r="E1410" i="7"/>
  <c r="D1408" i="7"/>
  <c r="C1406" i="7"/>
  <c r="E1404" i="7"/>
  <c r="D1402" i="7"/>
  <c r="D1500" i="7"/>
  <c r="F1499" i="7"/>
  <c r="C1498" i="7"/>
  <c r="D1494" i="7"/>
  <c r="F1493" i="7"/>
  <c r="C1492" i="7"/>
  <c r="D1488" i="7"/>
  <c r="F1487" i="7"/>
  <c r="C1486" i="7"/>
  <c r="D1482" i="7"/>
  <c r="F1481" i="7"/>
  <c r="C1480" i="7"/>
  <c r="D1476" i="7"/>
  <c r="F1475" i="7"/>
  <c r="C1474" i="7"/>
  <c r="D1470" i="7"/>
  <c r="F1469" i="7"/>
  <c r="C1468" i="7"/>
  <c r="D1464" i="7"/>
  <c r="F1463" i="7"/>
  <c r="C1462" i="7"/>
  <c r="D1458" i="7"/>
  <c r="F1457" i="7"/>
  <c r="C1456" i="7"/>
  <c r="D1452" i="7"/>
  <c r="F1451" i="7"/>
  <c r="C1450" i="7"/>
  <c r="D1446" i="7"/>
  <c r="F1445" i="7"/>
  <c r="C1444" i="7"/>
  <c r="D1440" i="7"/>
  <c r="F1439" i="7"/>
  <c r="C1438" i="7"/>
  <c r="D1434" i="7"/>
  <c r="F1433" i="7"/>
  <c r="C1432" i="7"/>
  <c r="D1428" i="7"/>
  <c r="F1427" i="7"/>
  <c r="C1426" i="7"/>
  <c r="D1422" i="7"/>
  <c r="F1421" i="7"/>
  <c r="C1420" i="7"/>
  <c r="D1416" i="7"/>
  <c r="F1415" i="7"/>
  <c r="C1414" i="7"/>
  <c r="D1410" i="7"/>
  <c r="F1409" i="7"/>
  <c r="C1408" i="7"/>
  <c r="D1404" i="7"/>
  <c r="F1403" i="7"/>
  <c r="C1402" i="7"/>
  <c r="F1501" i="7"/>
  <c r="C1500" i="7"/>
  <c r="E1499" i="7"/>
  <c r="F1495" i="7"/>
  <c r="C1494" i="7"/>
  <c r="E1493" i="7"/>
  <c r="F1489" i="7"/>
  <c r="C1488" i="7"/>
  <c r="E1487" i="7"/>
  <c r="F1483" i="7"/>
  <c r="C1482" i="7"/>
  <c r="E1481" i="7"/>
  <c r="F1477" i="7"/>
  <c r="C1476" i="7"/>
  <c r="E1475" i="7"/>
  <c r="F1471" i="7"/>
  <c r="C1470" i="7"/>
  <c r="E1469" i="7"/>
  <c r="F1465" i="7"/>
  <c r="C1464" i="7"/>
  <c r="E1463" i="7"/>
  <c r="F1459" i="7"/>
  <c r="C1458" i="7"/>
  <c r="E1457" i="7"/>
  <c r="F1453" i="7"/>
  <c r="C1452" i="7"/>
  <c r="E1451" i="7"/>
  <c r="F1447" i="7"/>
  <c r="C1446" i="7"/>
  <c r="E1445" i="7"/>
  <c r="F1441" i="7"/>
  <c r="C1440" i="7"/>
  <c r="E1439" i="7"/>
  <c r="F1435" i="7"/>
  <c r="C1434" i="7"/>
  <c r="E1433" i="7"/>
  <c r="F1429" i="7"/>
  <c r="C1428" i="7"/>
  <c r="E1427" i="7"/>
  <c r="F1423" i="7"/>
  <c r="C1422" i="7"/>
  <c r="E1421" i="7"/>
  <c r="F1417" i="7"/>
  <c r="C1416" i="7"/>
  <c r="E1415" i="7"/>
  <c r="F1411" i="7"/>
  <c r="C1410" i="7"/>
  <c r="E1409" i="7"/>
  <c r="F1405" i="7"/>
  <c r="C1404" i="7"/>
  <c r="E1403" i="7"/>
  <c r="E1501" i="7"/>
  <c r="D1499" i="7"/>
  <c r="F1497" i="7"/>
  <c r="E1495" i="7"/>
  <c r="D1493" i="7"/>
  <c r="F1491" i="7"/>
  <c r="E1489" i="7"/>
  <c r="D1487" i="7"/>
  <c r="F1485" i="7"/>
  <c r="E1483" i="7"/>
  <c r="D1481" i="7"/>
  <c r="F1479" i="7"/>
  <c r="E1477" i="7"/>
  <c r="D1475" i="7"/>
  <c r="F1473" i="7"/>
  <c r="E1471" i="7"/>
  <c r="D1469" i="7"/>
  <c r="F1467" i="7"/>
  <c r="E1465" i="7"/>
  <c r="D1463" i="7"/>
  <c r="F1461" i="7"/>
  <c r="E1459" i="7"/>
  <c r="D1457" i="7"/>
  <c r="F1455" i="7"/>
  <c r="E1453" i="7"/>
  <c r="D1451" i="7"/>
  <c r="F1449" i="7"/>
  <c r="E1447" i="7"/>
  <c r="D1445" i="7"/>
  <c r="F1443" i="7"/>
  <c r="E1441" i="7"/>
  <c r="D1439" i="7"/>
  <c r="F1437" i="7"/>
  <c r="E1435" i="7"/>
  <c r="D1433" i="7"/>
  <c r="F1431" i="7"/>
  <c r="E1429" i="7"/>
  <c r="D1427" i="7"/>
  <c r="F1425" i="7"/>
  <c r="E1423" i="7"/>
  <c r="D1421" i="7"/>
  <c r="F1419" i="7"/>
  <c r="E1417" i="7"/>
  <c r="D1415" i="7"/>
  <c r="F1413" i="7"/>
  <c r="E1411" i="7"/>
  <c r="D1409" i="7"/>
  <c r="F1407" i="7"/>
  <c r="E1405" i="7"/>
  <c r="D1403" i="7"/>
  <c r="F1401" i="7"/>
  <c r="D1501" i="7"/>
  <c r="C1499" i="7"/>
  <c r="E1497" i="7"/>
  <c r="D1495" i="7"/>
  <c r="C1493" i="7"/>
  <c r="E1491" i="7"/>
  <c r="D1489" i="7"/>
  <c r="C1487" i="7"/>
  <c r="E1485" i="7"/>
  <c r="D1483" i="7"/>
  <c r="C1481" i="7"/>
  <c r="E1479" i="7"/>
  <c r="D1477" i="7"/>
  <c r="C1475" i="7"/>
  <c r="E1473" i="7"/>
  <c r="D1471" i="7"/>
  <c r="C1469" i="7"/>
  <c r="E1467" i="7"/>
  <c r="D1465" i="7"/>
  <c r="C1463" i="7"/>
  <c r="E1461" i="7"/>
  <c r="D1459" i="7"/>
  <c r="C1457" i="7"/>
  <c r="E1455" i="7"/>
  <c r="D1453" i="7"/>
  <c r="C1451" i="7"/>
  <c r="E1449" i="7"/>
  <c r="D1447" i="7"/>
  <c r="C1445" i="7"/>
  <c r="E1443" i="7"/>
  <c r="D1441" i="7"/>
  <c r="C1439" i="7"/>
  <c r="E1437" i="7"/>
  <c r="D1435" i="7"/>
  <c r="C1433" i="7"/>
  <c r="E1431" i="7"/>
  <c r="D1429" i="7"/>
  <c r="C1427" i="7"/>
  <c r="E1425" i="7"/>
  <c r="D1423" i="7"/>
  <c r="C1421" i="7"/>
  <c r="E1419" i="7"/>
  <c r="D1417" i="7"/>
  <c r="C1415" i="7"/>
  <c r="E1413" i="7"/>
  <c r="D1411" i="7"/>
  <c r="C1409" i="7"/>
  <c r="E1407" i="7"/>
  <c r="D1405" i="7"/>
  <c r="C1403" i="7"/>
  <c r="E1401" i="7"/>
  <c r="F1502" i="7"/>
  <c r="C1501" i="7"/>
  <c r="D1497" i="7"/>
  <c r="F1496" i="7"/>
  <c r="C1495" i="7"/>
  <c r="D1491" i="7"/>
  <c r="F1490" i="7"/>
  <c r="C1489" i="7"/>
  <c r="D1485" i="7"/>
  <c r="F1484" i="7"/>
  <c r="C1483" i="7"/>
  <c r="D1479" i="7"/>
  <c r="F1478" i="7"/>
  <c r="C1477" i="7"/>
  <c r="D1473" i="7"/>
  <c r="F1472" i="7"/>
  <c r="C1471" i="7"/>
  <c r="D1467" i="7"/>
  <c r="F1466" i="7"/>
  <c r="C1465" i="7"/>
  <c r="D1461" i="7"/>
  <c r="F1460" i="7"/>
  <c r="C1459" i="7"/>
  <c r="D1455" i="7"/>
  <c r="F1454" i="7"/>
  <c r="C1453" i="7"/>
  <c r="D1449" i="7"/>
  <c r="F1448" i="7"/>
  <c r="C1447" i="7"/>
  <c r="D1443" i="7"/>
  <c r="F1442" i="7"/>
  <c r="C1441" i="7"/>
  <c r="D1437" i="7"/>
  <c r="F1436" i="7"/>
  <c r="C1435" i="7"/>
  <c r="D1431" i="7"/>
  <c r="F1430" i="7"/>
  <c r="C1429" i="7"/>
  <c r="D1425" i="7"/>
  <c r="F1424" i="7"/>
  <c r="C1423" i="7"/>
  <c r="D1419" i="7"/>
  <c r="F1418" i="7"/>
  <c r="C1417" i="7"/>
  <c r="D1413" i="7"/>
  <c r="F1412" i="7"/>
  <c r="C1411" i="7"/>
  <c r="D1407" i="7"/>
  <c r="F1406" i="7"/>
  <c r="C1405" i="7"/>
  <c r="D1401" i="7"/>
  <c r="D1502" i="7"/>
  <c r="F1500" i="7"/>
  <c r="E1498" i="7"/>
  <c r="D1496" i="7"/>
  <c r="F1494" i="7"/>
  <c r="E1492" i="7"/>
  <c r="D1490" i="7"/>
  <c r="F1488" i="7"/>
  <c r="E1486" i="7"/>
  <c r="D1484" i="7"/>
  <c r="F1482" i="7"/>
  <c r="E1480" i="7"/>
  <c r="D1478" i="7"/>
  <c r="F1476" i="7"/>
  <c r="E1474" i="7"/>
  <c r="D1472" i="7"/>
  <c r="F1470" i="7"/>
  <c r="E1468" i="7"/>
  <c r="D1466" i="7"/>
  <c r="F1464" i="7"/>
  <c r="E1462" i="7"/>
  <c r="D1460" i="7"/>
  <c r="F1458" i="7"/>
  <c r="E1456" i="7"/>
  <c r="D1454" i="7"/>
  <c r="F1452" i="7"/>
  <c r="E1450" i="7"/>
  <c r="D1448" i="7"/>
  <c r="F1446" i="7"/>
  <c r="E1444" i="7"/>
  <c r="D1442" i="7"/>
  <c r="F1440" i="7"/>
  <c r="E1438" i="7"/>
  <c r="D1436" i="7"/>
  <c r="F1434" i="7"/>
  <c r="E1432" i="7"/>
  <c r="D1430" i="7"/>
  <c r="F1428" i="7"/>
  <c r="E1426" i="7"/>
  <c r="D1424" i="7"/>
  <c r="F1422" i="7"/>
  <c r="E1420" i="7"/>
  <c r="D1418" i="7"/>
  <c r="F1416" i="7"/>
  <c r="E1414" i="7"/>
  <c r="D1412" i="7"/>
  <c r="F1410" i="7"/>
  <c r="E1408" i="7"/>
  <c r="D1406" i="7"/>
  <c r="F1404" i="7"/>
  <c r="E1402" i="7"/>
  <c r="E1502" i="7"/>
  <c r="F1492" i="7"/>
  <c r="C1473" i="7"/>
  <c r="E1454" i="7"/>
  <c r="F1444" i="7"/>
  <c r="C1425" i="7"/>
  <c r="E1406" i="7"/>
  <c r="E1399" i="7"/>
  <c r="D1397" i="7"/>
  <c r="F1395" i="7"/>
  <c r="E1393" i="7"/>
  <c r="D1391" i="7"/>
  <c r="F1389" i="7"/>
  <c r="E1387" i="7"/>
  <c r="D1385" i="7"/>
  <c r="F1383" i="7"/>
  <c r="E1381" i="7"/>
  <c r="D1379" i="7"/>
  <c r="F1377" i="7"/>
  <c r="E1375" i="7"/>
  <c r="D1373" i="7"/>
  <c r="F1371" i="7"/>
  <c r="E1369" i="7"/>
  <c r="D1367" i="7"/>
  <c r="F1365" i="7"/>
  <c r="E1363" i="7"/>
  <c r="D1361" i="7"/>
  <c r="F1359" i="7"/>
  <c r="E1357" i="7"/>
  <c r="D1355" i="7"/>
  <c r="F1353" i="7"/>
  <c r="E1351" i="7"/>
  <c r="D1349" i="7"/>
  <c r="F1347" i="7"/>
  <c r="E1345" i="7"/>
  <c r="D1343" i="7"/>
  <c r="F1341" i="7"/>
  <c r="E1339" i="7"/>
  <c r="D1337" i="7"/>
  <c r="F1335" i="7"/>
  <c r="E1333" i="7"/>
  <c r="D1331" i="7"/>
  <c r="F1329" i="7"/>
  <c r="E1327" i="7"/>
  <c r="D1325" i="7"/>
  <c r="F1323" i="7"/>
  <c r="E1321" i="7"/>
  <c r="D1319" i="7"/>
  <c r="F1317" i="7"/>
  <c r="E1315" i="7"/>
  <c r="D1313" i="7"/>
  <c r="F1311" i="7"/>
  <c r="C1491" i="7"/>
  <c r="E1472" i="7"/>
  <c r="F1462" i="7"/>
  <c r="C1443" i="7"/>
  <c r="E1424" i="7"/>
  <c r="F1414" i="7"/>
  <c r="D1399" i="7"/>
  <c r="C1397" i="7"/>
  <c r="E1395" i="7"/>
  <c r="D1393" i="7"/>
  <c r="C1391" i="7"/>
  <c r="E1389" i="7"/>
  <c r="D1387" i="7"/>
  <c r="C1385" i="7"/>
  <c r="E1383" i="7"/>
  <c r="D1381" i="7"/>
  <c r="C1379" i="7"/>
  <c r="E1377" i="7"/>
  <c r="D1375" i="7"/>
  <c r="C1373" i="7"/>
  <c r="E1371" i="7"/>
  <c r="D1369" i="7"/>
  <c r="C1367" i="7"/>
  <c r="E1365" i="7"/>
  <c r="D1363" i="7"/>
  <c r="C1361" i="7"/>
  <c r="E1359" i="7"/>
  <c r="D1357" i="7"/>
  <c r="C1355" i="7"/>
  <c r="E1353" i="7"/>
  <c r="D1351" i="7"/>
  <c r="C1349" i="7"/>
  <c r="E1347" i="7"/>
  <c r="E1490" i="7"/>
  <c r="F1480" i="7"/>
  <c r="C1461" i="7"/>
  <c r="E1442" i="7"/>
  <c r="F1432" i="7"/>
  <c r="C1413" i="7"/>
  <c r="F1400" i="7"/>
  <c r="C1399" i="7"/>
  <c r="D1395" i="7"/>
  <c r="F1394" i="7"/>
  <c r="C1393" i="7"/>
  <c r="D1389" i="7"/>
  <c r="F1388" i="7"/>
  <c r="C1387" i="7"/>
  <c r="D1383" i="7"/>
  <c r="F1382" i="7"/>
  <c r="C1381" i="7"/>
  <c r="D1377" i="7"/>
  <c r="F1376" i="7"/>
  <c r="C1375" i="7"/>
  <c r="D1371" i="7"/>
  <c r="F1370" i="7"/>
  <c r="C1369" i="7"/>
  <c r="D1365" i="7"/>
  <c r="F1364" i="7"/>
  <c r="C1363" i="7"/>
  <c r="D1359" i="7"/>
  <c r="F1358" i="7"/>
  <c r="C1357" i="7"/>
  <c r="D1353" i="7"/>
  <c r="F1352" i="7"/>
  <c r="C1351" i="7"/>
  <c r="D1347" i="7"/>
  <c r="F1346" i="7"/>
  <c r="C1345" i="7"/>
  <c r="D1341" i="7"/>
  <c r="F1340" i="7"/>
  <c r="C1339" i="7"/>
  <c r="D1335" i="7"/>
  <c r="F1334" i="7"/>
  <c r="C1333" i="7"/>
  <c r="D1329" i="7"/>
  <c r="F1328" i="7"/>
  <c r="C1327" i="7"/>
  <c r="D1323" i="7"/>
  <c r="F1322" i="7"/>
  <c r="C1321" i="7"/>
  <c r="D1317" i="7"/>
  <c r="F1316" i="7"/>
  <c r="C1315" i="7"/>
  <c r="F1498" i="7"/>
  <c r="C1479" i="7"/>
  <c r="E1460" i="7"/>
  <c r="F1450" i="7"/>
  <c r="C1431" i="7"/>
  <c r="E1412" i="7"/>
  <c r="F1402" i="7"/>
  <c r="E1400" i="7"/>
  <c r="F1396" i="7"/>
  <c r="C1395" i="7"/>
  <c r="E1394" i="7"/>
  <c r="F1390" i="7"/>
  <c r="C1389" i="7"/>
  <c r="E1388" i="7"/>
  <c r="F1384" i="7"/>
  <c r="C1383" i="7"/>
  <c r="E1382" i="7"/>
  <c r="F1378" i="7"/>
  <c r="C1377" i="7"/>
  <c r="E1376" i="7"/>
  <c r="F1372" i="7"/>
  <c r="C1371" i="7"/>
  <c r="E1370" i="7"/>
  <c r="F1366" i="7"/>
  <c r="C1365" i="7"/>
  <c r="E1364" i="7"/>
  <c r="F1360" i="7"/>
  <c r="C1359" i="7"/>
  <c r="E1358" i="7"/>
  <c r="F1354" i="7"/>
  <c r="C1353" i="7"/>
  <c r="E1352" i="7"/>
  <c r="F1348" i="7"/>
  <c r="C1347" i="7"/>
  <c r="E1346" i="7"/>
  <c r="C1497" i="7"/>
  <c r="E1478" i="7"/>
  <c r="F1468" i="7"/>
  <c r="C1449" i="7"/>
  <c r="E1430" i="7"/>
  <c r="F1420" i="7"/>
  <c r="C1401" i="7"/>
  <c r="D1400" i="7"/>
  <c r="F1398" i="7"/>
  <c r="E1396" i="7"/>
  <c r="D1394" i="7"/>
  <c r="F1392" i="7"/>
  <c r="E1390" i="7"/>
  <c r="D1388" i="7"/>
  <c r="F1386" i="7"/>
  <c r="E1384" i="7"/>
  <c r="D1382" i="7"/>
  <c r="F1380" i="7"/>
  <c r="E1378" i="7"/>
  <c r="D1376" i="7"/>
  <c r="F1374" i="7"/>
  <c r="E1372" i="7"/>
  <c r="D1370" i="7"/>
  <c r="F1368" i="7"/>
  <c r="E1366" i="7"/>
  <c r="D1364" i="7"/>
  <c r="F1362" i="7"/>
  <c r="E1360" i="7"/>
  <c r="D1358" i="7"/>
  <c r="F1356" i="7"/>
  <c r="E1354" i="7"/>
  <c r="D1352" i="7"/>
  <c r="F1350" i="7"/>
  <c r="E1348" i="7"/>
  <c r="D1346" i="7"/>
  <c r="F1344" i="7"/>
  <c r="E1342" i="7"/>
  <c r="D1340" i="7"/>
  <c r="F1338" i="7"/>
  <c r="E1336" i="7"/>
  <c r="D1334" i="7"/>
  <c r="F1332" i="7"/>
  <c r="E1330" i="7"/>
  <c r="D1328" i="7"/>
  <c r="F1326" i="7"/>
  <c r="E1324" i="7"/>
  <c r="D1322" i="7"/>
  <c r="F1320" i="7"/>
  <c r="E1318" i="7"/>
  <c r="D1316" i="7"/>
  <c r="F1314" i="7"/>
  <c r="E1312" i="7"/>
  <c r="E1496" i="7"/>
  <c r="F1486" i="7"/>
  <c r="C1467" i="7"/>
  <c r="E1448" i="7"/>
  <c r="F1438" i="7"/>
  <c r="C1419" i="7"/>
  <c r="C1400" i="7"/>
  <c r="E1398" i="7"/>
  <c r="D1396" i="7"/>
  <c r="C1394" i="7"/>
  <c r="E1392" i="7"/>
  <c r="D1390" i="7"/>
  <c r="C1388" i="7"/>
  <c r="E1386" i="7"/>
  <c r="D1384" i="7"/>
  <c r="C1382" i="7"/>
  <c r="E1380" i="7"/>
  <c r="D1378" i="7"/>
  <c r="C1376" i="7"/>
  <c r="E1374" i="7"/>
  <c r="D1372" i="7"/>
  <c r="C1370" i="7"/>
  <c r="E1368" i="7"/>
  <c r="D1366" i="7"/>
  <c r="C1364" i="7"/>
  <c r="E1362" i="7"/>
  <c r="D1360" i="7"/>
  <c r="C1358" i="7"/>
  <c r="E1356" i="7"/>
  <c r="D1354" i="7"/>
  <c r="C1352" i="7"/>
  <c r="E1350" i="7"/>
  <c r="D1348" i="7"/>
  <c r="C1346" i="7"/>
  <c r="E1344" i="7"/>
  <c r="D1342" i="7"/>
  <c r="C1340" i="7"/>
  <c r="E1338" i="7"/>
  <c r="D1336" i="7"/>
  <c r="C1334" i="7"/>
  <c r="E1332" i="7"/>
  <c r="D1330" i="7"/>
  <c r="C1328" i="7"/>
  <c r="E1326" i="7"/>
  <c r="D1324" i="7"/>
  <c r="C1322" i="7"/>
  <c r="E1320" i="7"/>
  <c r="D1318" i="7"/>
  <c r="C1316" i="7"/>
  <c r="E1314" i="7"/>
  <c r="D1312" i="7"/>
  <c r="E1484" i="7"/>
  <c r="F1474" i="7"/>
  <c r="C1455" i="7"/>
  <c r="E1436" i="7"/>
  <c r="F1426" i="7"/>
  <c r="C1407" i="7"/>
  <c r="F1399" i="7"/>
  <c r="C1398" i="7"/>
  <c r="E1397" i="7"/>
  <c r="F1393" i="7"/>
  <c r="C1392" i="7"/>
  <c r="E1391" i="7"/>
  <c r="F1387" i="7"/>
  <c r="C1386" i="7"/>
  <c r="E1385" i="7"/>
  <c r="F1381" i="7"/>
  <c r="C1380" i="7"/>
  <c r="E1379" i="7"/>
  <c r="F1375" i="7"/>
  <c r="C1374" i="7"/>
  <c r="E1373" i="7"/>
  <c r="F1369" i="7"/>
  <c r="C1368" i="7"/>
  <c r="E1367" i="7"/>
  <c r="F1363" i="7"/>
  <c r="C1362" i="7"/>
  <c r="E1361" i="7"/>
  <c r="F1357" i="7"/>
  <c r="C1356" i="7"/>
  <c r="E1355" i="7"/>
  <c r="F1351" i="7"/>
  <c r="C1350" i="7"/>
  <c r="E1349" i="7"/>
  <c r="F1345" i="7"/>
  <c r="C1344" i="7"/>
  <c r="E1343" i="7"/>
  <c r="F1339" i="7"/>
  <c r="C1338" i="7"/>
  <c r="E1337" i="7"/>
  <c r="F1333" i="7"/>
  <c r="C1332" i="7"/>
  <c r="E1331" i="7"/>
  <c r="F1327" i="7"/>
  <c r="C1326" i="7"/>
  <c r="E1325" i="7"/>
  <c r="F1321" i="7"/>
  <c r="C1320" i="7"/>
  <c r="E1319" i="7"/>
  <c r="F1315" i="7"/>
  <c r="C1314" i="7"/>
  <c r="E1313" i="7"/>
  <c r="E1418" i="7"/>
  <c r="C1384" i="7"/>
  <c r="D1374" i="7"/>
  <c r="F1355" i="7"/>
  <c r="F1342" i="7"/>
  <c r="D1339" i="7"/>
  <c r="C1336" i="7"/>
  <c r="E1329" i="7"/>
  <c r="D1326" i="7"/>
  <c r="C1323" i="7"/>
  <c r="C1485" i="7"/>
  <c r="F1408" i="7"/>
  <c r="D1392" i="7"/>
  <c r="F1373" i="7"/>
  <c r="C1354" i="7"/>
  <c r="D1345" i="7"/>
  <c r="C1342" i="7"/>
  <c r="E1335" i="7"/>
  <c r="D1332" i="7"/>
  <c r="C1329" i="7"/>
  <c r="F1391" i="7"/>
  <c r="C1372" i="7"/>
  <c r="D1362" i="7"/>
  <c r="E1341" i="7"/>
  <c r="D1338" i="7"/>
  <c r="C1335" i="7"/>
  <c r="E1466" i="7"/>
  <c r="C1390" i="7"/>
  <c r="D1380" i="7"/>
  <c r="F1361" i="7"/>
  <c r="D1344" i="7"/>
  <c r="C1341" i="7"/>
  <c r="F1325" i="7"/>
  <c r="E1322" i="7"/>
  <c r="C1319" i="7"/>
  <c r="F1312" i="7"/>
  <c r="F1309" i="7"/>
  <c r="C1308" i="7"/>
  <c r="E1307" i="7"/>
  <c r="F1303" i="7"/>
  <c r="C1302" i="7"/>
  <c r="E1301" i="7"/>
  <c r="F1297" i="7"/>
  <c r="C1296" i="7"/>
  <c r="E1295" i="7"/>
  <c r="F1291" i="7"/>
  <c r="C1290" i="7"/>
  <c r="E1289" i="7"/>
  <c r="F1285" i="7"/>
  <c r="C1284" i="7"/>
  <c r="E1283" i="7"/>
  <c r="F1279" i="7"/>
  <c r="C1278" i="7"/>
  <c r="E1277" i="7"/>
  <c r="F1273" i="7"/>
  <c r="C1272" i="7"/>
  <c r="E1271" i="7"/>
  <c r="F1267" i="7"/>
  <c r="C1266" i="7"/>
  <c r="E1265" i="7"/>
  <c r="F1261" i="7"/>
  <c r="C1260" i="7"/>
  <c r="E1259" i="7"/>
  <c r="F1255" i="7"/>
  <c r="C1254" i="7"/>
  <c r="E1253" i="7"/>
  <c r="F1249" i="7"/>
  <c r="C1248" i="7"/>
  <c r="E1247" i="7"/>
  <c r="F1243" i="7"/>
  <c r="C1242" i="7"/>
  <c r="E1241" i="7"/>
  <c r="F1237" i="7"/>
  <c r="C1236" i="7"/>
  <c r="E1235" i="7"/>
  <c r="F1231" i="7"/>
  <c r="F1456" i="7"/>
  <c r="D1398" i="7"/>
  <c r="F1379" i="7"/>
  <c r="C1360" i="7"/>
  <c r="D1350" i="7"/>
  <c r="F1331" i="7"/>
  <c r="E1328" i="7"/>
  <c r="C1325" i="7"/>
  <c r="F1318" i="7"/>
  <c r="D1315" i="7"/>
  <c r="C1312" i="7"/>
  <c r="F1397" i="7"/>
  <c r="C1378" i="7"/>
  <c r="D1368" i="7"/>
  <c r="F1349" i="7"/>
  <c r="F1337" i="7"/>
  <c r="E1334" i="7"/>
  <c r="C1331" i="7"/>
  <c r="F1324" i="7"/>
  <c r="D1321" i="7"/>
  <c r="C1318" i="7"/>
  <c r="E1311" i="7"/>
  <c r="D1309" i="7"/>
  <c r="C1307" i="7"/>
  <c r="E1305" i="7"/>
  <c r="D1303" i="7"/>
  <c r="C1301" i="7"/>
  <c r="E1299" i="7"/>
  <c r="D1297" i="7"/>
  <c r="C1295" i="7"/>
  <c r="E1293" i="7"/>
  <c r="D1291" i="7"/>
  <c r="C1289" i="7"/>
  <c r="E1287" i="7"/>
  <c r="D1285" i="7"/>
  <c r="C1283" i="7"/>
  <c r="E1281" i="7"/>
  <c r="D1279" i="7"/>
  <c r="C1277" i="7"/>
  <c r="E1275" i="7"/>
  <c r="D1273" i="7"/>
  <c r="C1271" i="7"/>
  <c r="E1269" i="7"/>
  <c r="D1267" i="7"/>
  <c r="C1265" i="7"/>
  <c r="E1263" i="7"/>
  <c r="D1261" i="7"/>
  <c r="C1259" i="7"/>
  <c r="E1257" i="7"/>
  <c r="D1255" i="7"/>
  <c r="C1253" i="7"/>
  <c r="E1251" i="7"/>
  <c r="D1249" i="7"/>
  <c r="C1247" i="7"/>
  <c r="E1245" i="7"/>
  <c r="D1243" i="7"/>
  <c r="F1385" i="7"/>
  <c r="C1366" i="7"/>
  <c r="D1356" i="7"/>
  <c r="C1343" i="7"/>
  <c r="F1336" i="7"/>
  <c r="D1333" i="7"/>
  <c r="C1330" i="7"/>
  <c r="E1323" i="7"/>
  <c r="D1320" i="7"/>
  <c r="C1317" i="7"/>
  <c r="C1311" i="7"/>
  <c r="E1310" i="7"/>
  <c r="F1306" i="7"/>
  <c r="C1305" i="7"/>
  <c r="E1304" i="7"/>
  <c r="F1300" i="7"/>
  <c r="C1299" i="7"/>
  <c r="E1298" i="7"/>
  <c r="F1294" i="7"/>
  <c r="C1293" i="7"/>
  <c r="E1292" i="7"/>
  <c r="F1288" i="7"/>
  <c r="C1287" i="7"/>
  <c r="E1286" i="7"/>
  <c r="F1282" i="7"/>
  <c r="C1281" i="7"/>
  <c r="E1280" i="7"/>
  <c r="F1276" i="7"/>
  <c r="C1275" i="7"/>
  <c r="E1274" i="7"/>
  <c r="F1270" i="7"/>
  <c r="C1269" i="7"/>
  <c r="E1268" i="7"/>
  <c r="F1264" i="7"/>
  <c r="C1263" i="7"/>
  <c r="E1262" i="7"/>
  <c r="F1258" i="7"/>
  <c r="C1257" i="7"/>
  <c r="E1256" i="7"/>
  <c r="F1252" i="7"/>
  <c r="C1251" i="7"/>
  <c r="E1250" i="7"/>
  <c r="F1246" i="7"/>
  <c r="C1245" i="7"/>
  <c r="E1244" i="7"/>
  <c r="F1240" i="7"/>
  <c r="C1239" i="7"/>
  <c r="E1238" i="7"/>
  <c r="F1234" i="7"/>
  <c r="C1233" i="7"/>
  <c r="E1232" i="7"/>
  <c r="C1437" i="7"/>
  <c r="E1340" i="7"/>
  <c r="D1314" i="7"/>
  <c r="C1310" i="7"/>
  <c r="C1306" i="7"/>
  <c r="C1396" i="7"/>
  <c r="C1337" i="7"/>
  <c r="F1313" i="7"/>
  <c r="F1305" i="7"/>
  <c r="D1386" i="7"/>
  <c r="C1313" i="7"/>
  <c r="E1309" i="7"/>
  <c r="D1305" i="7"/>
  <c r="F1330" i="7"/>
  <c r="D1311" i="7"/>
  <c r="C1309" i="7"/>
  <c r="F1307" i="7"/>
  <c r="F1367" i="7"/>
  <c r="D1327" i="7"/>
  <c r="F1319" i="7"/>
  <c r="F1308" i="7"/>
  <c r="D1307" i="7"/>
  <c r="C1303" i="7"/>
  <c r="F1301" i="7"/>
  <c r="E1297" i="7"/>
  <c r="D1293" i="7"/>
  <c r="F1287" i="7"/>
  <c r="C1286" i="7"/>
  <c r="C1282" i="7"/>
  <c r="D1280" i="7"/>
  <c r="D1276" i="7"/>
  <c r="F1274" i="7"/>
  <c r="D1272" i="7"/>
  <c r="E1270" i="7"/>
  <c r="E1266" i="7"/>
  <c r="F1260" i="7"/>
  <c r="D1259" i="7"/>
  <c r="C1255" i="7"/>
  <c r="F1253" i="7"/>
  <c r="E1249" i="7"/>
  <c r="D1245" i="7"/>
  <c r="D1240" i="7"/>
  <c r="C1237" i="7"/>
  <c r="F1233" i="7"/>
  <c r="F1232" i="7"/>
  <c r="E1230" i="7"/>
  <c r="D1228" i="7"/>
  <c r="C1226" i="7"/>
  <c r="E1224" i="7"/>
  <c r="D1222" i="7"/>
  <c r="C1220" i="7"/>
  <c r="E1218" i="7"/>
  <c r="D1216" i="7"/>
  <c r="C1214" i="7"/>
  <c r="E1212" i="7"/>
  <c r="D1210" i="7"/>
  <c r="C1208" i="7"/>
  <c r="E1206" i="7"/>
  <c r="D1204" i="7"/>
  <c r="C1202" i="7"/>
  <c r="E1200" i="7"/>
  <c r="D1198" i="7"/>
  <c r="C1196" i="7"/>
  <c r="E1194" i="7"/>
  <c r="D1192" i="7"/>
  <c r="C1190" i="7"/>
  <c r="E1188" i="7"/>
  <c r="D1186" i="7"/>
  <c r="E1317" i="7"/>
  <c r="E1308" i="7"/>
  <c r="F1302" i="7"/>
  <c r="D1301" i="7"/>
  <c r="C1297" i="7"/>
  <c r="F1295" i="7"/>
  <c r="E1291" i="7"/>
  <c r="D1287" i="7"/>
  <c r="F1281" i="7"/>
  <c r="C1280" i="7"/>
  <c r="C1276" i="7"/>
  <c r="D1274" i="7"/>
  <c r="D1270" i="7"/>
  <c r="F1268" i="7"/>
  <c r="D1266" i="7"/>
  <c r="E1264" i="7"/>
  <c r="E1260" i="7"/>
  <c r="F1254" i="7"/>
  <c r="D1253" i="7"/>
  <c r="C1249" i="7"/>
  <c r="F1247" i="7"/>
  <c r="E1243" i="7"/>
  <c r="C1240" i="7"/>
  <c r="F1236" i="7"/>
  <c r="F1235" i="7"/>
  <c r="E1233" i="7"/>
  <c r="D1232" i="7"/>
  <c r="D1230" i="7"/>
  <c r="F1229" i="7"/>
  <c r="C1228" i="7"/>
  <c r="D1224" i="7"/>
  <c r="F1223" i="7"/>
  <c r="C1222" i="7"/>
  <c r="D1218" i="7"/>
  <c r="F1217" i="7"/>
  <c r="C1216" i="7"/>
  <c r="D1212" i="7"/>
  <c r="F1211" i="7"/>
  <c r="C1210" i="7"/>
  <c r="D1206" i="7"/>
  <c r="F1205" i="7"/>
  <c r="C1204" i="7"/>
  <c r="F1343" i="7"/>
  <c r="C1324" i="7"/>
  <c r="E1316" i="7"/>
  <c r="D1310" i="7"/>
  <c r="D1306" i="7"/>
  <c r="F1304" i="7"/>
  <c r="D1302" i="7"/>
  <c r="E1300" i="7"/>
  <c r="E1296" i="7"/>
  <c r="F1290" i="7"/>
  <c r="D1289" i="7"/>
  <c r="C1285" i="7"/>
  <c r="F1283" i="7"/>
  <c r="E1279" i="7"/>
  <c r="D1275" i="7"/>
  <c r="F1269" i="7"/>
  <c r="C1268" i="7"/>
  <c r="C1264" i="7"/>
  <c r="D1262" i="7"/>
  <c r="D1258" i="7"/>
  <c r="F1256" i="7"/>
  <c r="D1254" i="7"/>
  <c r="E1252" i="7"/>
  <c r="E1248" i="7"/>
  <c r="F1242" i="7"/>
  <c r="F1241" i="7"/>
  <c r="E1239" i="7"/>
  <c r="D1238" i="7"/>
  <c r="D1236" i="7"/>
  <c r="C1235" i="7"/>
  <c r="D1229" i="7"/>
  <c r="F1227" i="7"/>
  <c r="E1225" i="7"/>
  <c r="D1223" i="7"/>
  <c r="F1221" i="7"/>
  <c r="E1219" i="7"/>
  <c r="D1217" i="7"/>
  <c r="F1215" i="7"/>
  <c r="E1213" i="7"/>
  <c r="D1211" i="7"/>
  <c r="F1209" i="7"/>
  <c r="E1207" i="7"/>
  <c r="D1205" i="7"/>
  <c r="F1203" i="7"/>
  <c r="E1201" i="7"/>
  <c r="D1199" i="7"/>
  <c r="F1197" i="7"/>
  <c r="E1195" i="7"/>
  <c r="D1193" i="7"/>
  <c r="F1191" i="7"/>
  <c r="E1189" i="7"/>
  <c r="D1187" i="7"/>
  <c r="F1185" i="7"/>
  <c r="C1348" i="7"/>
  <c r="C1304" i="7"/>
  <c r="C1298" i="7"/>
  <c r="E1294" i="7"/>
  <c r="C1292" i="7"/>
  <c r="E1288" i="7"/>
  <c r="E1285" i="7"/>
  <c r="D1300" i="7"/>
  <c r="D1294" i="7"/>
  <c r="C1291" i="7"/>
  <c r="D1288" i="7"/>
  <c r="F1284" i="7"/>
  <c r="D1282" i="7"/>
  <c r="E1303" i="7"/>
  <c r="C1300" i="7"/>
  <c r="F1296" i="7"/>
  <c r="C1294" i="7"/>
  <c r="E1290" i="7"/>
  <c r="C1288" i="7"/>
  <c r="E1284" i="7"/>
  <c r="F1310" i="7"/>
  <c r="E1302" i="7"/>
  <c r="F1299" i="7"/>
  <c r="D1296" i="7"/>
  <c r="F1293" i="7"/>
  <c r="D1290" i="7"/>
  <c r="D1284" i="7"/>
  <c r="D1308" i="7"/>
  <c r="D1299" i="7"/>
  <c r="F1262" i="7"/>
  <c r="D1256" i="7"/>
  <c r="D1250" i="7"/>
  <c r="D1247" i="7"/>
  <c r="D1244" i="7"/>
  <c r="D1241" i="7"/>
  <c r="D1233" i="7"/>
  <c r="C1231" i="7"/>
  <c r="C1229" i="7"/>
  <c r="C1225" i="7"/>
  <c r="E1223" i="7"/>
  <c r="C1221" i="7"/>
  <c r="D1219" i="7"/>
  <c r="D1215" i="7"/>
  <c r="F1213" i="7"/>
  <c r="E1209" i="7"/>
  <c r="D1208" i="7"/>
  <c r="E1202" i="7"/>
  <c r="D1200" i="7"/>
  <c r="C1199" i="7"/>
  <c r="C1197" i="7"/>
  <c r="F1192" i="7"/>
  <c r="D1189" i="7"/>
  <c r="C1186" i="7"/>
  <c r="D1183" i="7"/>
  <c r="C1181" i="7"/>
  <c r="E1179" i="7"/>
  <c r="D1177" i="7"/>
  <c r="C1175" i="7"/>
  <c r="E1173" i="7"/>
  <c r="D1171" i="7"/>
  <c r="C1169" i="7"/>
  <c r="E1167" i="7"/>
  <c r="D1165" i="7"/>
  <c r="C1163" i="7"/>
  <c r="E1161" i="7"/>
  <c r="D1159" i="7"/>
  <c r="C1157" i="7"/>
  <c r="E1155" i="7"/>
  <c r="D1153" i="7"/>
  <c r="C1151" i="7"/>
  <c r="E1149" i="7"/>
  <c r="D1147" i="7"/>
  <c r="C1145" i="7"/>
  <c r="E1143" i="7"/>
  <c r="E1306" i="7"/>
  <c r="F1277" i="7"/>
  <c r="F1271" i="7"/>
  <c r="D1268" i="7"/>
  <c r="F1265" i="7"/>
  <c r="C1262" i="7"/>
  <c r="F1259" i="7"/>
  <c r="C1256" i="7"/>
  <c r="C1250" i="7"/>
  <c r="E1246" i="7"/>
  <c r="C1244" i="7"/>
  <c r="C1241" i="7"/>
  <c r="F1238" i="7"/>
  <c r="F1230" i="7"/>
  <c r="C1223" i="7"/>
  <c r="C1219" i="7"/>
  <c r="E1217" i="7"/>
  <c r="C1215" i="7"/>
  <c r="D1213" i="7"/>
  <c r="D1209" i="7"/>
  <c r="F1207" i="7"/>
  <c r="E1203" i="7"/>
  <c r="D1202" i="7"/>
  <c r="C1200" i="7"/>
  <c r="F1195" i="7"/>
  <c r="E1192" i="7"/>
  <c r="C1189" i="7"/>
  <c r="F1184" i="7"/>
  <c r="C1183" i="7"/>
  <c r="D1179" i="7"/>
  <c r="F1178" i="7"/>
  <c r="C1177" i="7"/>
  <c r="D1173" i="7"/>
  <c r="F1172" i="7"/>
  <c r="C1171" i="7"/>
  <c r="D1167" i="7"/>
  <c r="F1166" i="7"/>
  <c r="C1165" i="7"/>
  <c r="D1304" i="7"/>
  <c r="D1298" i="7"/>
  <c r="D1295" i="7"/>
  <c r="D1292" i="7"/>
  <c r="D1286" i="7"/>
  <c r="E1273" i="7"/>
  <c r="E1267" i="7"/>
  <c r="D1264" i="7"/>
  <c r="E1261" i="7"/>
  <c r="C1258" i="7"/>
  <c r="E1255" i="7"/>
  <c r="C1252" i="7"/>
  <c r="F1248" i="7"/>
  <c r="C1246" i="7"/>
  <c r="E1242" i="7"/>
  <c r="E1240" i="7"/>
  <c r="D1235" i="7"/>
  <c r="E1228" i="7"/>
  <c r="F1226" i="7"/>
  <c r="C1224" i="7"/>
  <c r="F1222" i="7"/>
  <c r="F1218" i="7"/>
  <c r="C1211" i="7"/>
  <c r="C1207" i="7"/>
  <c r="E1205" i="7"/>
  <c r="C1203" i="7"/>
  <c r="F1201" i="7"/>
  <c r="E1198" i="7"/>
  <c r="C1195" i="7"/>
  <c r="F1190" i="7"/>
  <c r="F1188" i="7"/>
  <c r="E1187" i="7"/>
  <c r="D1185" i="7"/>
  <c r="D1184" i="7"/>
  <c r="F1182" i="7"/>
  <c r="E1180" i="7"/>
  <c r="D1178" i="7"/>
  <c r="F1176" i="7"/>
  <c r="E1174" i="7"/>
  <c r="D1172" i="7"/>
  <c r="F1170" i="7"/>
  <c r="E1168" i="7"/>
  <c r="D1166" i="7"/>
  <c r="F1164" i="7"/>
  <c r="E1162" i="7"/>
  <c r="D1160" i="7"/>
  <c r="F1158" i="7"/>
  <c r="E1156" i="7"/>
  <c r="D1154" i="7"/>
  <c r="F1152" i="7"/>
  <c r="E1150" i="7"/>
  <c r="D1148" i="7"/>
  <c r="F1146" i="7"/>
  <c r="E1144" i="7"/>
  <c r="E1282" i="7"/>
  <c r="E1276" i="7"/>
  <c r="F1266" i="7"/>
  <c r="F1251" i="7"/>
  <c r="C1238" i="7"/>
  <c r="D1234" i="7"/>
  <c r="C1227" i="7"/>
  <c r="D1197" i="7"/>
  <c r="F1194" i="7"/>
  <c r="C1192" i="7"/>
  <c r="C1187" i="7"/>
  <c r="D1182" i="7"/>
  <c r="F1180" i="7"/>
  <c r="E1176" i="7"/>
  <c r="D1175" i="7"/>
  <c r="E1169" i="7"/>
  <c r="E1165" i="7"/>
  <c r="F1163" i="7"/>
  <c r="D1161" i="7"/>
  <c r="C1160" i="7"/>
  <c r="C1158" i="7"/>
  <c r="F1153" i="7"/>
  <c r="D1150" i="7"/>
  <c r="C1147" i="7"/>
  <c r="D1281" i="7"/>
  <c r="F1275" i="7"/>
  <c r="D1271" i="7"/>
  <c r="C1261" i="7"/>
  <c r="D1251" i="7"/>
  <c r="D1246" i="7"/>
  <c r="E1237" i="7"/>
  <c r="C1234" i="7"/>
  <c r="F1220" i="7"/>
  <c r="F1214" i="7"/>
  <c r="E1211" i="7"/>
  <c r="F1298" i="7"/>
  <c r="F1280" i="7"/>
  <c r="C1270" i="7"/>
  <c r="D1260" i="7"/>
  <c r="F1245" i="7"/>
  <c r="D1237" i="7"/>
  <c r="E1226" i="7"/>
  <c r="E1220" i="7"/>
  <c r="C1217" i="7"/>
  <c r="E1214" i="7"/>
  <c r="E1208" i="7"/>
  <c r="F1199" i="7"/>
  <c r="C1194" i="7"/>
  <c r="D1191" i="7"/>
  <c r="F1186" i="7"/>
  <c r="C1184" i="7"/>
  <c r="C1180" i="7"/>
  <c r="E1178" i="7"/>
  <c r="C1176" i="7"/>
  <c r="D1174" i="7"/>
  <c r="D1170" i="7"/>
  <c r="F1168" i="7"/>
  <c r="E1164" i="7"/>
  <c r="D1163" i="7"/>
  <c r="F1159" i="7"/>
  <c r="D1156" i="7"/>
  <c r="C1153" i="7"/>
  <c r="F1148" i="7"/>
  <c r="E1146" i="7"/>
  <c r="E1145" i="7"/>
  <c r="D1143" i="7"/>
  <c r="F1142" i="7"/>
  <c r="C1141" i="7"/>
  <c r="D1137" i="7"/>
  <c r="F1136" i="7"/>
  <c r="C1135" i="7"/>
  <c r="D1131" i="7"/>
  <c r="F1130" i="7"/>
  <c r="C1129" i="7"/>
  <c r="D1125" i="7"/>
  <c r="F1124" i="7"/>
  <c r="C1123" i="7"/>
  <c r="D1119" i="7"/>
  <c r="F1118" i="7"/>
  <c r="C1117" i="7"/>
  <c r="D1113" i="7"/>
  <c r="F1112" i="7"/>
  <c r="C1111" i="7"/>
  <c r="D1107" i="7"/>
  <c r="F1106" i="7"/>
  <c r="C1105" i="7"/>
  <c r="D1101" i="7"/>
  <c r="F1100" i="7"/>
  <c r="C1099" i="7"/>
  <c r="C1279" i="7"/>
  <c r="D1269" i="7"/>
  <c r="D1265" i="7"/>
  <c r="E1254" i="7"/>
  <c r="F1250" i="7"/>
  <c r="E1236" i="7"/>
  <c r="E1229" i="7"/>
  <c r="D1226" i="7"/>
  <c r="D1220" i="7"/>
  <c r="F1216" i="7"/>
  <c r="D1214" i="7"/>
  <c r="F1210" i="7"/>
  <c r="F1292" i="7"/>
  <c r="F1278" i="7"/>
  <c r="C1274" i="7"/>
  <c r="F1263" i="7"/>
  <c r="F1239" i="7"/>
  <c r="C1232" i="7"/>
  <c r="F1228" i="7"/>
  <c r="F1225" i="7"/>
  <c r="E1222" i="7"/>
  <c r="F1219" i="7"/>
  <c r="E1216" i="7"/>
  <c r="C1213" i="7"/>
  <c r="E1210" i="7"/>
  <c r="E1204" i="7"/>
  <c r="C1201" i="7"/>
  <c r="F1198" i="7"/>
  <c r="E1196" i="7"/>
  <c r="F1193" i="7"/>
  <c r="C1188" i="7"/>
  <c r="E1185" i="7"/>
  <c r="F1183" i="7"/>
  <c r="F1179" i="7"/>
  <c r="C1172" i="7"/>
  <c r="C1168" i="7"/>
  <c r="E1166" i="7"/>
  <c r="C1164" i="7"/>
  <c r="D1162" i="7"/>
  <c r="C1159" i="7"/>
  <c r="F1154" i="7"/>
  <c r="E1152" i="7"/>
  <c r="E1151" i="7"/>
  <c r="D1149" i="7"/>
  <c r="C1148" i="7"/>
  <c r="C1146" i="7"/>
  <c r="F1289" i="7"/>
  <c r="E1278" i="7"/>
  <c r="C1273" i="7"/>
  <c r="D1263" i="7"/>
  <c r="E1258" i="7"/>
  <c r="D1248" i="7"/>
  <c r="F1244" i="7"/>
  <c r="D1239" i="7"/>
  <c r="E1231" i="7"/>
  <c r="D1225" i="7"/>
  <c r="F1212" i="7"/>
  <c r="F1206" i="7"/>
  <c r="D1203" i="7"/>
  <c r="C1198" i="7"/>
  <c r="D1196" i="7"/>
  <c r="E1193" i="7"/>
  <c r="C1185" i="7"/>
  <c r="E1183" i="7"/>
  <c r="F1181" i="7"/>
  <c r="C1179" i="7"/>
  <c r="F1177" i="7"/>
  <c r="F1173" i="7"/>
  <c r="C1166" i="7"/>
  <c r="C1162" i="7"/>
  <c r="F1157" i="7"/>
  <c r="F1155" i="7"/>
  <c r="E1154" i="7"/>
  <c r="D1152" i="7"/>
  <c r="D1151" i="7"/>
  <c r="C1149" i="7"/>
  <c r="F1144" i="7"/>
  <c r="C1142" i="7"/>
  <c r="E1140" i="7"/>
  <c r="D1138" i="7"/>
  <c r="C1136" i="7"/>
  <c r="E1134" i="7"/>
  <c r="D1132" i="7"/>
  <c r="C1130" i="7"/>
  <c r="E1128" i="7"/>
  <c r="D1126" i="7"/>
  <c r="C1124" i="7"/>
  <c r="E1122" i="7"/>
  <c r="D1120" i="7"/>
  <c r="C1118" i="7"/>
  <c r="F1286" i="7"/>
  <c r="D1278" i="7"/>
  <c r="F1272" i="7"/>
  <c r="F1257" i="7"/>
  <c r="C1243" i="7"/>
  <c r="D1231" i="7"/>
  <c r="E1227" i="7"/>
  <c r="F1224" i="7"/>
  <c r="E1221" i="7"/>
  <c r="C1218" i="7"/>
  <c r="E1215" i="7"/>
  <c r="C1212" i="7"/>
  <c r="C1209" i="7"/>
  <c r="C1206" i="7"/>
  <c r="F1200" i="7"/>
  <c r="D1195" i="7"/>
  <c r="C1193" i="7"/>
  <c r="E1190" i="7"/>
  <c r="E1181" i="7"/>
  <c r="E1177" i="7"/>
  <c r="F1175" i="7"/>
  <c r="C1173" i="7"/>
  <c r="F1171" i="7"/>
  <c r="F1167" i="7"/>
  <c r="F1160" i="7"/>
  <c r="E1158" i="7"/>
  <c r="E1157" i="7"/>
  <c r="D1155" i="7"/>
  <c r="C1154" i="7"/>
  <c r="C1152" i="7"/>
  <c r="F1147" i="7"/>
  <c r="D1144" i="7"/>
  <c r="D1140" i="7"/>
  <c r="F1139" i="7"/>
  <c r="C1138" i="7"/>
  <c r="D1134" i="7"/>
  <c r="F1133" i="7"/>
  <c r="C1132" i="7"/>
  <c r="D1128" i="7"/>
  <c r="F1127" i="7"/>
  <c r="C1126" i="7"/>
  <c r="D1122" i="7"/>
  <c r="F1121" i="7"/>
  <c r="C1120" i="7"/>
  <c r="D1116" i="7"/>
  <c r="F1115" i="7"/>
  <c r="C1114" i="7"/>
  <c r="D1110" i="7"/>
  <c r="F1109" i="7"/>
  <c r="C1108" i="7"/>
  <c r="D1104" i="7"/>
  <c r="F1103" i="7"/>
  <c r="D1283" i="7"/>
  <c r="D1242" i="7"/>
  <c r="F1196" i="7"/>
  <c r="F1189" i="7"/>
  <c r="E1182" i="7"/>
  <c r="C1178" i="7"/>
  <c r="C1167" i="7"/>
  <c r="F1162" i="7"/>
  <c r="F1149" i="7"/>
  <c r="F1145" i="7"/>
  <c r="F1140" i="7"/>
  <c r="C1139" i="7"/>
  <c r="D1133" i="7"/>
  <c r="D1129" i="7"/>
  <c r="E1127" i="7"/>
  <c r="C1125" i="7"/>
  <c r="E1123" i="7"/>
  <c r="D1277" i="7"/>
  <c r="F1202" i="7"/>
  <c r="D1188" i="7"/>
  <c r="C1182" i="7"/>
  <c r="E1172" i="7"/>
  <c r="F1161" i="7"/>
  <c r="E1153" i="7"/>
  <c r="D1145" i="7"/>
  <c r="C1140" i="7"/>
  <c r="F1138" i="7"/>
  <c r="F1134" i="7"/>
  <c r="C1133" i="7"/>
  <c r="D1127" i="7"/>
  <c r="D1123" i="7"/>
  <c r="E1272" i="7"/>
  <c r="E1234" i="7"/>
  <c r="D1201" i="7"/>
  <c r="D1194" i="7"/>
  <c r="F1187" i="7"/>
  <c r="D1176" i="7"/>
  <c r="E1171" i="7"/>
  <c r="C1161" i="7"/>
  <c r="D1157" i="7"/>
  <c r="C1144" i="7"/>
  <c r="E1142" i="7"/>
  <c r="E1138" i="7"/>
  <c r="C1134" i="7"/>
  <c r="F1132" i="7"/>
  <c r="F1128" i="7"/>
  <c r="C1127" i="7"/>
  <c r="C1267" i="7"/>
  <c r="C1230" i="7"/>
  <c r="F1208" i="7"/>
  <c r="D1181" i="7"/>
  <c r="E1170" i="7"/>
  <c r="F1165" i="7"/>
  <c r="F1156" i="7"/>
  <c r="E1148" i="7"/>
  <c r="D1142" i="7"/>
  <c r="E1136" i="7"/>
  <c r="E1132" i="7"/>
  <c r="C1128" i="7"/>
  <c r="F1126" i="7"/>
  <c r="F1122" i="7"/>
  <c r="D1227" i="7"/>
  <c r="D1207" i="7"/>
  <c r="E1186" i="7"/>
  <c r="D1180" i="7"/>
  <c r="E1175" i="7"/>
  <c r="C1170" i="7"/>
  <c r="E1160" i="7"/>
  <c r="C1156" i="7"/>
  <c r="E1147" i="7"/>
  <c r="F1143" i="7"/>
  <c r="F1141" i="7"/>
  <c r="F1137" i="7"/>
  <c r="D1136" i="7"/>
  <c r="E1130" i="7"/>
  <c r="E1126" i="7"/>
  <c r="C1122" i="7"/>
  <c r="F1120" i="7"/>
  <c r="F1116" i="7"/>
  <c r="E1115" i="7"/>
  <c r="E1113" i="7"/>
  <c r="D1112" i="7"/>
  <c r="C1110" i="7"/>
  <c r="C1109" i="7"/>
  <c r="F1105" i="7"/>
  <c r="E1102" i="7"/>
  <c r="C1098" i="7"/>
  <c r="E1097" i="7"/>
  <c r="F1093" i="7"/>
  <c r="C1092" i="7"/>
  <c r="E1091" i="7"/>
  <c r="F1087" i="7"/>
  <c r="C1086" i="7"/>
  <c r="E1085" i="7"/>
  <c r="F1081" i="7"/>
  <c r="C1080" i="7"/>
  <c r="E1079" i="7"/>
  <c r="F1075" i="7"/>
  <c r="C1074" i="7"/>
  <c r="E1073" i="7"/>
  <c r="F1069" i="7"/>
  <c r="C1068" i="7"/>
  <c r="E1067" i="7"/>
  <c r="F1063" i="7"/>
  <c r="C1062" i="7"/>
  <c r="E1061" i="7"/>
  <c r="F1057" i="7"/>
  <c r="C1056" i="7"/>
  <c r="E1055" i="7"/>
  <c r="F1051" i="7"/>
  <c r="C1050" i="7"/>
  <c r="E1049" i="7"/>
  <c r="F1045" i="7"/>
  <c r="C1044" i="7"/>
  <c r="E1043" i="7"/>
  <c r="F1039" i="7"/>
  <c r="C1038" i="7"/>
  <c r="E1037" i="7"/>
  <c r="F1033" i="7"/>
  <c r="C1032" i="7"/>
  <c r="E1031" i="7"/>
  <c r="D1257" i="7"/>
  <c r="E1199" i="7"/>
  <c r="E1191" i="7"/>
  <c r="F1174" i="7"/>
  <c r="F1169" i="7"/>
  <c r="D1164" i="7"/>
  <c r="C1155" i="7"/>
  <c r="F1151" i="7"/>
  <c r="C1143" i="7"/>
  <c r="E1141" i="7"/>
  <c r="E1137" i="7"/>
  <c r="F1135" i="7"/>
  <c r="F1131" i="7"/>
  <c r="D1130" i="7"/>
  <c r="E1124" i="7"/>
  <c r="E1120" i="7"/>
  <c r="E1116" i="7"/>
  <c r="D1115" i="7"/>
  <c r="C1113" i="7"/>
  <c r="C1112" i="7"/>
  <c r="F1108" i="7"/>
  <c r="E1105" i="7"/>
  <c r="D1102" i="7"/>
  <c r="F1099" i="7"/>
  <c r="D1097" i="7"/>
  <c r="F1095" i="7"/>
  <c r="E1093" i="7"/>
  <c r="D1091" i="7"/>
  <c r="F1089" i="7"/>
  <c r="E1087" i="7"/>
  <c r="D1085" i="7"/>
  <c r="F1083" i="7"/>
  <c r="E1081" i="7"/>
  <c r="D1079" i="7"/>
  <c r="F1077" i="7"/>
  <c r="E1075" i="7"/>
  <c r="D1073" i="7"/>
  <c r="F1071" i="7"/>
  <c r="E1069" i="7"/>
  <c r="D1067" i="7"/>
  <c r="F1065" i="7"/>
  <c r="E1063" i="7"/>
  <c r="D1061" i="7"/>
  <c r="F1059" i="7"/>
  <c r="E1057" i="7"/>
  <c r="D1055" i="7"/>
  <c r="F1053" i="7"/>
  <c r="E1051" i="7"/>
  <c r="D1049" i="7"/>
  <c r="F1047" i="7"/>
  <c r="E1045" i="7"/>
  <c r="F1204" i="7"/>
  <c r="D1190" i="7"/>
  <c r="D1168" i="7"/>
  <c r="E1163" i="7"/>
  <c r="D1158" i="7"/>
  <c r="C1150" i="7"/>
  <c r="D1139" i="7"/>
  <c r="D1135" i="7"/>
  <c r="E1133" i="7"/>
  <c r="C1131" i="7"/>
  <c r="E1129" i="7"/>
  <c r="E1125" i="7"/>
  <c r="F1123" i="7"/>
  <c r="F1119" i="7"/>
  <c r="D1118" i="7"/>
  <c r="F1114" i="7"/>
  <c r="E1111" i="7"/>
  <c r="D1108" i="7"/>
  <c r="D1099" i="7"/>
  <c r="D1095" i="7"/>
  <c r="F1094" i="7"/>
  <c r="C1093" i="7"/>
  <c r="D1089" i="7"/>
  <c r="F1088" i="7"/>
  <c r="C1087" i="7"/>
  <c r="D1083" i="7"/>
  <c r="F1082" i="7"/>
  <c r="C1081" i="7"/>
  <c r="D1077" i="7"/>
  <c r="F1076" i="7"/>
  <c r="C1075" i="7"/>
  <c r="D1071" i="7"/>
  <c r="F1070" i="7"/>
  <c r="C1069" i="7"/>
  <c r="D1065" i="7"/>
  <c r="F1064" i="7"/>
  <c r="C1063" i="7"/>
  <c r="D1059" i="7"/>
  <c r="F1058" i="7"/>
  <c r="C1057" i="7"/>
  <c r="D1053" i="7"/>
  <c r="F1052" i="7"/>
  <c r="C1051" i="7"/>
  <c r="D1047" i="7"/>
  <c r="F1046" i="7"/>
  <c r="C1045" i="7"/>
  <c r="D1041" i="7"/>
  <c r="F1040" i="7"/>
  <c r="C1039" i="7"/>
  <c r="D1035" i="7"/>
  <c r="F1034" i="7"/>
  <c r="C1033" i="7"/>
  <c r="D1252" i="7"/>
  <c r="D1169" i="7"/>
  <c r="E1139" i="7"/>
  <c r="D1124" i="7"/>
  <c r="C1119" i="7"/>
  <c r="C1116" i="7"/>
  <c r="D1111" i="7"/>
  <c r="D1109" i="7"/>
  <c r="E1106" i="7"/>
  <c r="C1101" i="7"/>
  <c r="F1097" i="7"/>
  <c r="D1093" i="7"/>
  <c r="C1089" i="7"/>
  <c r="E1083" i="7"/>
  <c r="C1082" i="7"/>
  <c r="C1078" i="7"/>
  <c r="D1076" i="7"/>
  <c r="D1072" i="7"/>
  <c r="E1070" i="7"/>
  <c r="D1068" i="7"/>
  <c r="E1066" i="7"/>
  <c r="E1062" i="7"/>
  <c r="F1060" i="7"/>
  <c r="F1056" i="7"/>
  <c r="C1055" i="7"/>
  <c r="F1049" i="7"/>
  <c r="D1045" i="7"/>
  <c r="C1042" i="7"/>
  <c r="F1038" i="7"/>
  <c r="F1037" i="7"/>
  <c r="E1035" i="7"/>
  <c r="D1034" i="7"/>
  <c r="D1032" i="7"/>
  <c r="C1031" i="7"/>
  <c r="D1029" i="7"/>
  <c r="F1028" i="7"/>
  <c r="C1027" i="7"/>
  <c r="D1023" i="7"/>
  <c r="F1022" i="7"/>
  <c r="C1021" i="7"/>
  <c r="D1017" i="7"/>
  <c r="F1016" i="7"/>
  <c r="C1015" i="7"/>
  <c r="D1011" i="7"/>
  <c r="F1010" i="7"/>
  <c r="C1009" i="7"/>
  <c r="D1005" i="7"/>
  <c r="F1004" i="7"/>
  <c r="C1003" i="7"/>
  <c r="D999" i="7"/>
  <c r="F998" i="7"/>
  <c r="C997" i="7"/>
  <c r="D993" i="7"/>
  <c r="F992" i="7"/>
  <c r="C991" i="7"/>
  <c r="D987" i="7"/>
  <c r="F986" i="7"/>
  <c r="C985" i="7"/>
  <c r="D981" i="7"/>
  <c r="F980" i="7"/>
  <c r="C979" i="7"/>
  <c r="D975" i="7"/>
  <c r="F974" i="7"/>
  <c r="C973" i="7"/>
  <c r="D969" i="7"/>
  <c r="F968" i="7"/>
  <c r="C967" i="7"/>
  <c r="D963" i="7"/>
  <c r="F962" i="7"/>
  <c r="C961" i="7"/>
  <c r="D957" i="7"/>
  <c r="F956" i="7"/>
  <c r="C955" i="7"/>
  <c r="D951" i="7"/>
  <c r="F950" i="7"/>
  <c r="C949" i="7"/>
  <c r="D945" i="7"/>
  <c r="F944" i="7"/>
  <c r="D1221" i="7"/>
  <c r="C1137" i="7"/>
  <c r="F1113" i="7"/>
  <c r="E1108" i="7"/>
  <c r="D1106" i="7"/>
  <c r="E1103" i="7"/>
  <c r="F1098" i="7"/>
  <c r="C1097" i="7"/>
  <c r="F1091" i="7"/>
  <c r="D1087" i="7"/>
  <c r="C1083" i="7"/>
  <c r="E1077" i="7"/>
  <c r="C1076" i="7"/>
  <c r="C1072" i="7"/>
  <c r="D1070" i="7"/>
  <c r="D1066" i="7"/>
  <c r="E1064" i="7"/>
  <c r="D1062" i="7"/>
  <c r="E1060" i="7"/>
  <c r="E1056" i="7"/>
  <c r="F1054" i="7"/>
  <c r="F1050" i="7"/>
  <c r="C1049" i="7"/>
  <c r="F1041" i="7"/>
  <c r="E1040" i="7"/>
  <c r="E1038" i="7"/>
  <c r="D1037" i="7"/>
  <c r="C1035" i="7"/>
  <c r="C1034" i="7"/>
  <c r="F1030" i="7"/>
  <c r="C1029" i="7"/>
  <c r="E1028" i="7"/>
  <c r="F1024" i="7"/>
  <c r="C1023" i="7"/>
  <c r="E1022" i="7"/>
  <c r="F1018" i="7"/>
  <c r="C1017" i="7"/>
  <c r="E1016" i="7"/>
  <c r="F1012" i="7"/>
  <c r="C1011" i="7"/>
  <c r="E1010" i="7"/>
  <c r="F1006" i="7"/>
  <c r="C1005" i="7"/>
  <c r="E1004" i="7"/>
  <c r="F1000" i="7"/>
  <c r="C999" i="7"/>
  <c r="E998" i="7"/>
  <c r="F994" i="7"/>
  <c r="C993" i="7"/>
  <c r="E992" i="7"/>
  <c r="F988" i="7"/>
  <c r="C1205" i="7"/>
  <c r="E1159" i="7"/>
  <c r="E1135" i="7"/>
  <c r="F1110" i="7"/>
  <c r="C1106" i="7"/>
  <c r="D1103" i="7"/>
  <c r="E1098" i="7"/>
  <c r="F1096" i="7"/>
  <c r="F1092" i="7"/>
  <c r="C1091" i="7"/>
  <c r="F1085" i="7"/>
  <c r="D1081" i="7"/>
  <c r="C1077" i="7"/>
  <c r="E1071" i="7"/>
  <c r="C1070" i="7"/>
  <c r="C1066" i="7"/>
  <c r="D1064" i="7"/>
  <c r="D1060" i="7"/>
  <c r="E1058" i="7"/>
  <c r="D1056" i="7"/>
  <c r="E1054" i="7"/>
  <c r="E1050" i="7"/>
  <c r="F1048" i="7"/>
  <c r="F1044" i="7"/>
  <c r="F1043" i="7"/>
  <c r="E1041" i="7"/>
  <c r="D1040" i="7"/>
  <c r="D1038" i="7"/>
  <c r="C1037" i="7"/>
  <c r="E1030" i="7"/>
  <c r="D1028" i="7"/>
  <c r="F1026" i="7"/>
  <c r="E1024" i="7"/>
  <c r="D1022" i="7"/>
  <c r="F1020" i="7"/>
  <c r="E1018" i="7"/>
  <c r="D1016" i="7"/>
  <c r="F1014" i="7"/>
  <c r="E1012" i="7"/>
  <c r="D1010" i="7"/>
  <c r="F1008" i="7"/>
  <c r="E1006" i="7"/>
  <c r="D1004" i="7"/>
  <c r="F1002" i="7"/>
  <c r="E1000" i="7"/>
  <c r="D998" i="7"/>
  <c r="F996" i="7"/>
  <c r="E994" i="7"/>
  <c r="D992" i="7"/>
  <c r="F990" i="7"/>
  <c r="E988" i="7"/>
  <c r="D986" i="7"/>
  <c r="F984" i="7"/>
  <c r="E982" i="7"/>
  <c r="D980" i="7"/>
  <c r="F978" i="7"/>
  <c r="E976" i="7"/>
  <c r="D974" i="7"/>
  <c r="F972" i="7"/>
  <c r="E970" i="7"/>
  <c r="D968" i="7"/>
  <c r="F966" i="7"/>
  <c r="E964" i="7"/>
  <c r="D962" i="7"/>
  <c r="F960" i="7"/>
  <c r="E958" i="7"/>
  <c r="D956" i="7"/>
  <c r="F954" i="7"/>
  <c r="E952" i="7"/>
  <c r="D950" i="7"/>
  <c r="F948" i="7"/>
  <c r="E946" i="7"/>
  <c r="D944" i="7"/>
  <c r="F942" i="7"/>
  <c r="E940" i="7"/>
  <c r="D938" i="7"/>
  <c r="F936" i="7"/>
  <c r="E934" i="7"/>
  <c r="D932" i="7"/>
  <c r="F930" i="7"/>
  <c r="E928" i="7"/>
  <c r="D926" i="7"/>
  <c r="F924" i="7"/>
  <c r="E922" i="7"/>
  <c r="D920" i="7"/>
  <c r="F918" i="7"/>
  <c r="E916" i="7"/>
  <c r="D914" i="7"/>
  <c r="F912" i="7"/>
  <c r="E910" i="7"/>
  <c r="D908" i="7"/>
  <c r="F906" i="7"/>
  <c r="E904" i="7"/>
  <c r="D902" i="7"/>
  <c r="F900" i="7"/>
  <c r="E898" i="7"/>
  <c r="D896" i="7"/>
  <c r="E1197" i="7"/>
  <c r="E1121" i="7"/>
  <c r="E1118" i="7"/>
  <c r="E1110" i="7"/>
  <c r="F1107" i="7"/>
  <c r="D1105" i="7"/>
  <c r="C1103" i="7"/>
  <c r="D1098" i="7"/>
  <c r="E1096" i="7"/>
  <c r="E1092" i="7"/>
  <c r="F1090" i="7"/>
  <c r="F1086" i="7"/>
  <c r="C1085" i="7"/>
  <c r="F1079" i="7"/>
  <c r="D1075" i="7"/>
  <c r="C1071" i="7"/>
  <c r="E1065" i="7"/>
  <c r="C1064" i="7"/>
  <c r="C1060" i="7"/>
  <c r="D1058" i="7"/>
  <c r="D1054" i="7"/>
  <c r="E1052" i="7"/>
  <c r="D1050" i="7"/>
  <c r="E1048" i="7"/>
  <c r="E1044" i="7"/>
  <c r="D1043" i="7"/>
  <c r="C1041" i="7"/>
  <c r="C1040" i="7"/>
  <c r="F1036" i="7"/>
  <c r="E1033" i="7"/>
  <c r="D1030" i="7"/>
  <c r="C1028" i="7"/>
  <c r="E1026" i="7"/>
  <c r="D1024" i="7"/>
  <c r="C1022" i="7"/>
  <c r="E1020" i="7"/>
  <c r="D1018" i="7"/>
  <c r="C1016" i="7"/>
  <c r="E1014" i="7"/>
  <c r="D1012" i="7"/>
  <c r="C1010" i="7"/>
  <c r="E1008" i="7"/>
  <c r="D1006" i="7"/>
  <c r="C1004" i="7"/>
  <c r="E1002" i="7"/>
  <c r="D1000" i="7"/>
  <c r="C998" i="7"/>
  <c r="E996" i="7"/>
  <c r="D994" i="7"/>
  <c r="C992" i="7"/>
  <c r="E990" i="7"/>
  <c r="D988" i="7"/>
  <c r="C986" i="7"/>
  <c r="E984" i="7"/>
  <c r="D982" i="7"/>
  <c r="C980" i="7"/>
  <c r="E978" i="7"/>
  <c r="D976" i="7"/>
  <c r="C974" i="7"/>
  <c r="E972" i="7"/>
  <c r="D970" i="7"/>
  <c r="C968" i="7"/>
  <c r="E966" i="7"/>
  <c r="D964" i="7"/>
  <c r="C962" i="7"/>
  <c r="E960" i="7"/>
  <c r="D958" i="7"/>
  <c r="C956" i="7"/>
  <c r="E954" i="7"/>
  <c r="D952" i="7"/>
  <c r="C950" i="7"/>
  <c r="E948" i="7"/>
  <c r="D946" i="7"/>
  <c r="C1191" i="7"/>
  <c r="F1150" i="7"/>
  <c r="E1131" i="7"/>
  <c r="D1121" i="7"/>
  <c r="F1117" i="7"/>
  <c r="E1107" i="7"/>
  <c r="F1104" i="7"/>
  <c r="F1102" i="7"/>
  <c r="E1100" i="7"/>
  <c r="D1096" i="7"/>
  <c r="E1094" i="7"/>
  <c r="D1092" i="7"/>
  <c r="E1090" i="7"/>
  <c r="E1086" i="7"/>
  <c r="F1084" i="7"/>
  <c r="F1080" i="7"/>
  <c r="C1079" i="7"/>
  <c r="F1073" i="7"/>
  <c r="D1069" i="7"/>
  <c r="C1065" i="7"/>
  <c r="E1059" i="7"/>
  <c r="C1058" i="7"/>
  <c r="C1054" i="7"/>
  <c r="D1052" i="7"/>
  <c r="D1048" i="7"/>
  <c r="E1046" i="7"/>
  <c r="D1044" i="7"/>
  <c r="C1043" i="7"/>
  <c r="E1036" i="7"/>
  <c r="D1033" i="7"/>
  <c r="C1030" i="7"/>
  <c r="D1026" i="7"/>
  <c r="F1025" i="7"/>
  <c r="C1024" i="7"/>
  <c r="D1020" i="7"/>
  <c r="F1019" i="7"/>
  <c r="C1018" i="7"/>
  <c r="D1014" i="7"/>
  <c r="F1013" i="7"/>
  <c r="C1012" i="7"/>
  <c r="D1008" i="7"/>
  <c r="F1007" i="7"/>
  <c r="C1006" i="7"/>
  <c r="D1002" i="7"/>
  <c r="F1001" i="7"/>
  <c r="C1000" i="7"/>
  <c r="D996" i="7"/>
  <c r="F995" i="7"/>
  <c r="C994" i="7"/>
  <c r="D990" i="7"/>
  <c r="F989" i="7"/>
  <c r="C988" i="7"/>
  <c r="D984" i="7"/>
  <c r="F983" i="7"/>
  <c r="C982" i="7"/>
  <c r="D978" i="7"/>
  <c r="F977" i="7"/>
  <c r="C976" i="7"/>
  <c r="D972" i="7"/>
  <c r="F971" i="7"/>
  <c r="C970" i="7"/>
  <c r="D966" i="7"/>
  <c r="F965" i="7"/>
  <c r="C964" i="7"/>
  <c r="D960" i="7"/>
  <c r="F959" i="7"/>
  <c r="C958" i="7"/>
  <c r="D954" i="7"/>
  <c r="F953" i="7"/>
  <c r="C952" i="7"/>
  <c r="D948" i="7"/>
  <c r="F947" i="7"/>
  <c r="C946" i="7"/>
  <c r="D942" i="7"/>
  <c r="F941" i="7"/>
  <c r="C940" i="7"/>
  <c r="D936" i="7"/>
  <c r="F935" i="7"/>
  <c r="C934" i="7"/>
  <c r="D930" i="7"/>
  <c r="F929" i="7"/>
  <c r="C928" i="7"/>
  <c r="D924" i="7"/>
  <c r="F923" i="7"/>
  <c r="C922" i="7"/>
  <c r="D918" i="7"/>
  <c r="F917" i="7"/>
  <c r="C916" i="7"/>
  <c r="D912" i="7"/>
  <c r="F911" i="7"/>
  <c r="C910" i="7"/>
  <c r="D906" i="7"/>
  <c r="F905" i="7"/>
  <c r="C904" i="7"/>
  <c r="E1184" i="7"/>
  <c r="D1146" i="7"/>
  <c r="F1129" i="7"/>
  <c r="C1121" i="7"/>
  <c r="E1117" i="7"/>
  <c r="C1115" i="7"/>
  <c r="C1107" i="7"/>
  <c r="E1104" i="7"/>
  <c r="C1102" i="7"/>
  <c r="D1100" i="7"/>
  <c r="C1096" i="7"/>
  <c r="D1094" i="7"/>
  <c r="D1090" i="7"/>
  <c r="E1088" i="7"/>
  <c r="D1086" i="7"/>
  <c r="E1084" i="7"/>
  <c r="E1080" i="7"/>
  <c r="F1078" i="7"/>
  <c r="F1074" i="7"/>
  <c r="C1073" i="7"/>
  <c r="F1067" i="7"/>
  <c r="D1063" i="7"/>
  <c r="C1059" i="7"/>
  <c r="E1053" i="7"/>
  <c r="C1052" i="7"/>
  <c r="C1048" i="7"/>
  <c r="D1046" i="7"/>
  <c r="F1042" i="7"/>
  <c r="E1039" i="7"/>
  <c r="D1036" i="7"/>
  <c r="F1027" i="7"/>
  <c r="C1026" i="7"/>
  <c r="E1025" i="7"/>
  <c r="F1021" i="7"/>
  <c r="C1020" i="7"/>
  <c r="E1019" i="7"/>
  <c r="F1015" i="7"/>
  <c r="C1014" i="7"/>
  <c r="E1013" i="7"/>
  <c r="F1009" i="7"/>
  <c r="C1008" i="7"/>
  <c r="E1007" i="7"/>
  <c r="F1003" i="7"/>
  <c r="C1002" i="7"/>
  <c r="E1001" i="7"/>
  <c r="F997" i="7"/>
  <c r="C996" i="7"/>
  <c r="E995" i="7"/>
  <c r="F991" i="7"/>
  <c r="C990" i="7"/>
  <c r="E989" i="7"/>
  <c r="C1174" i="7"/>
  <c r="D1141" i="7"/>
  <c r="F1125" i="7"/>
  <c r="E1119" i="7"/>
  <c r="D1114" i="7"/>
  <c r="F1111" i="7"/>
  <c r="E1109" i="7"/>
  <c r="E1101" i="7"/>
  <c r="E1099" i="7"/>
  <c r="C1095" i="7"/>
  <c r="E1089" i="7"/>
  <c r="C1088" i="7"/>
  <c r="C1084" i="7"/>
  <c r="D1082" i="7"/>
  <c r="D1078" i="7"/>
  <c r="E1076" i="7"/>
  <c r="D1074" i="7"/>
  <c r="E1072" i="7"/>
  <c r="E1068" i="7"/>
  <c r="F1066" i="7"/>
  <c r="F1062" i="7"/>
  <c r="C1061" i="7"/>
  <c r="F1055" i="7"/>
  <c r="D1051" i="7"/>
  <c r="C1047" i="7"/>
  <c r="D1042" i="7"/>
  <c r="F1035" i="7"/>
  <c r="E1034" i="7"/>
  <c r="E1032" i="7"/>
  <c r="D1031" i="7"/>
  <c r="E1029" i="7"/>
  <c r="D1027" i="7"/>
  <c r="C1025" i="7"/>
  <c r="E1023" i="7"/>
  <c r="D1021" i="7"/>
  <c r="C1019" i="7"/>
  <c r="E1017" i="7"/>
  <c r="D1015" i="7"/>
  <c r="C1013" i="7"/>
  <c r="E1011" i="7"/>
  <c r="D1009" i="7"/>
  <c r="C1007" i="7"/>
  <c r="E1005" i="7"/>
  <c r="D1003" i="7"/>
  <c r="C1001" i="7"/>
  <c r="E999" i="7"/>
  <c r="D997" i="7"/>
  <c r="C995" i="7"/>
  <c r="E993" i="7"/>
  <c r="D991" i="7"/>
  <c r="C989" i="7"/>
  <c r="E987" i="7"/>
  <c r="D985" i="7"/>
  <c r="C983" i="7"/>
  <c r="E981" i="7"/>
  <c r="D979" i="7"/>
  <c r="C977" i="7"/>
  <c r="E975" i="7"/>
  <c r="D973" i="7"/>
  <c r="C971" i="7"/>
  <c r="E969" i="7"/>
  <c r="D967" i="7"/>
  <c r="C965" i="7"/>
  <c r="E963" i="7"/>
  <c r="D961" i="7"/>
  <c r="C959" i="7"/>
  <c r="E957" i="7"/>
  <c r="D955" i="7"/>
  <c r="C953" i="7"/>
  <c r="E951" i="7"/>
  <c r="D949" i="7"/>
  <c r="C947" i="7"/>
  <c r="E945" i="7"/>
  <c r="D943" i="7"/>
  <c r="C941" i="7"/>
  <c r="E939" i="7"/>
  <c r="D937" i="7"/>
  <c r="C935" i="7"/>
  <c r="E933" i="7"/>
  <c r="D931" i="7"/>
  <c r="C929" i="7"/>
  <c r="E927" i="7"/>
  <c r="D925" i="7"/>
  <c r="C923" i="7"/>
  <c r="E921" i="7"/>
  <c r="D919" i="7"/>
  <c r="C917" i="7"/>
  <c r="E915" i="7"/>
  <c r="D913" i="7"/>
  <c r="C911" i="7"/>
  <c r="E909" i="7"/>
  <c r="D907" i="7"/>
  <c r="C905" i="7"/>
  <c r="E903" i="7"/>
  <c r="D901" i="7"/>
  <c r="C899" i="7"/>
  <c r="E897" i="7"/>
  <c r="C1090" i="7"/>
  <c r="E1074" i="7"/>
  <c r="F1031" i="7"/>
  <c r="E1021" i="7"/>
  <c r="F1011" i="7"/>
  <c r="E983" i="7"/>
  <c r="E980" i="7"/>
  <c r="D977" i="7"/>
  <c r="F973" i="7"/>
  <c r="F970" i="7"/>
  <c r="E967" i="7"/>
  <c r="F957" i="7"/>
  <c r="C954" i="7"/>
  <c r="C951" i="7"/>
  <c r="E942" i="7"/>
  <c r="D935" i="7"/>
  <c r="C931" i="7"/>
  <c r="E929" i="7"/>
  <c r="C927" i="7"/>
  <c r="E925" i="7"/>
  <c r="D921" i="7"/>
  <c r="F919" i="7"/>
  <c r="F915" i="7"/>
  <c r="C914" i="7"/>
  <c r="E908" i="7"/>
  <c r="D904" i="7"/>
  <c r="F899" i="7"/>
  <c r="F897" i="7"/>
  <c r="E896" i="7"/>
  <c r="F894" i="7"/>
  <c r="E892" i="7"/>
  <c r="D890" i="7"/>
  <c r="F888" i="7"/>
  <c r="E886" i="7"/>
  <c r="D884" i="7"/>
  <c r="F882" i="7"/>
  <c r="E880" i="7"/>
  <c r="D878" i="7"/>
  <c r="F876" i="7"/>
  <c r="E874" i="7"/>
  <c r="D872" i="7"/>
  <c r="F870" i="7"/>
  <c r="E868" i="7"/>
  <c r="D866" i="7"/>
  <c r="F864" i="7"/>
  <c r="E862" i="7"/>
  <c r="D860" i="7"/>
  <c r="F858" i="7"/>
  <c r="E856" i="7"/>
  <c r="D854" i="7"/>
  <c r="F852" i="7"/>
  <c r="E850" i="7"/>
  <c r="D848" i="7"/>
  <c r="F846" i="7"/>
  <c r="E844" i="7"/>
  <c r="D842" i="7"/>
  <c r="F840" i="7"/>
  <c r="E838" i="7"/>
  <c r="D836" i="7"/>
  <c r="F834" i="7"/>
  <c r="E832" i="7"/>
  <c r="D830" i="7"/>
  <c r="F828" i="7"/>
  <c r="E826" i="7"/>
  <c r="D824" i="7"/>
  <c r="F822" i="7"/>
  <c r="E820" i="7"/>
  <c r="D818" i="7"/>
  <c r="F816" i="7"/>
  <c r="E814" i="7"/>
  <c r="D812" i="7"/>
  <c r="F810" i="7"/>
  <c r="E808" i="7"/>
  <c r="D806" i="7"/>
  <c r="F804" i="7"/>
  <c r="E802" i="7"/>
  <c r="D800" i="7"/>
  <c r="F798" i="7"/>
  <c r="E796" i="7"/>
  <c r="C1104" i="7"/>
  <c r="D1088" i="7"/>
  <c r="F1072" i="7"/>
  <c r="D1057" i="7"/>
  <c r="E1042" i="7"/>
  <c r="F1029" i="7"/>
  <c r="D1001" i="7"/>
  <c r="E991" i="7"/>
  <c r="E986" i="7"/>
  <c r="D983" i="7"/>
  <c r="F979" i="7"/>
  <c r="F976" i="7"/>
  <c r="E973" i="7"/>
  <c r="F963" i="7"/>
  <c r="C960" i="7"/>
  <c r="C957" i="7"/>
  <c r="C942" i="7"/>
  <c r="F940" i="7"/>
  <c r="E936" i="7"/>
  <c r="D929" i="7"/>
  <c r="C925" i="7"/>
  <c r="E923" i="7"/>
  <c r="C921" i="7"/>
  <c r="E919" i="7"/>
  <c r="D915" i="7"/>
  <c r="F913" i="7"/>
  <c r="F909" i="7"/>
  <c r="C908" i="7"/>
  <c r="F902" i="7"/>
  <c r="E900" i="7"/>
  <c r="E899" i="7"/>
  <c r="D897" i="7"/>
  <c r="C896" i="7"/>
  <c r="E894" i="7"/>
  <c r="D892" i="7"/>
  <c r="C890" i="7"/>
  <c r="E888" i="7"/>
  <c r="D886" i="7"/>
  <c r="C884" i="7"/>
  <c r="E882" i="7"/>
  <c r="D880" i="7"/>
  <c r="C878" i="7"/>
  <c r="E876" i="7"/>
  <c r="D874" i="7"/>
  <c r="C872" i="7"/>
  <c r="E870" i="7"/>
  <c r="D868" i="7"/>
  <c r="C866" i="7"/>
  <c r="E864" i="7"/>
  <c r="D862" i="7"/>
  <c r="C860" i="7"/>
  <c r="E858" i="7"/>
  <c r="D856" i="7"/>
  <c r="C854" i="7"/>
  <c r="E852" i="7"/>
  <c r="D850" i="7"/>
  <c r="C848" i="7"/>
  <c r="E846" i="7"/>
  <c r="D844" i="7"/>
  <c r="C842" i="7"/>
  <c r="E840" i="7"/>
  <c r="D838" i="7"/>
  <c r="F1101" i="7"/>
  <c r="D1019" i="7"/>
  <c r="E1009" i="7"/>
  <c r="F999" i="7"/>
  <c r="F985" i="7"/>
  <c r="F982" i="7"/>
  <c r="E979" i="7"/>
  <c r="F969" i="7"/>
  <c r="C966" i="7"/>
  <c r="C963" i="7"/>
  <c r="E947" i="7"/>
  <c r="E944" i="7"/>
  <c r="D940" i="7"/>
  <c r="F938" i="7"/>
  <c r="C936" i="7"/>
  <c r="F934" i="7"/>
  <c r="E930" i="7"/>
  <c r="D923" i="7"/>
  <c r="C919" i="7"/>
  <c r="E917" i="7"/>
  <c r="C915" i="7"/>
  <c r="E913" i="7"/>
  <c r="D909" i="7"/>
  <c r="F907" i="7"/>
  <c r="F903" i="7"/>
  <c r="E902" i="7"/>
  <c r="D900" i="7"/>
  <c r="D899" i="7"/>
  <c r="C897" i="7"/>
  <c r="D894" i="7"/>
  <c r="F893" i="7"/>
  <c r="C892" i="7"/>
  <c r="D888" i="7"/>
  <c r="F887" i="7"/>
  <c r="C886" i="7"/>
  <c r="D882" i="7"/>
  <c r="F881" i="7"/>
  <c r="C880" i="7"/>
  <c r="D876" i="7"/>
  <c r="F875" i="7"/>
  <c r="C874" i="7"/>
  <c r="D870" i="7"/>
  <c r="F869" i="7"/>
  <c r="C868" i="7"/>
  <c r="D864" i="7"/>
  <c r="F863" i="7"/>
  <c r="C862" i="7"/>
  <c r="D858" i="7"/>
  <c r="F857" i="7"/>
  <c r="C856" i="7"/>
  <c r="D852" i="7"/>
  <c r="F851" i="7"/>
  <c r="C850" i="7"/>
  <c r="D846" i="7"/>
  <c r="F845" i="7"/>
  <c r="C844" i="7"/>
  <c r="D840" i="7"/>
  <c r="F839" i="7"/>
  <c r="C838" i="7"/>
  <c r="D834" i="7"/>
  <c r="F833" i="7"/>
  <c r="C832" i="7"/>
  <c r="D828" i="7"/>
  <c r="F827" i="7"/>
  <c r="C826" i="7"/>
  <c r="D822" i="7"/>
  <c r="F821" i="7"/>
  <c r="C820" i="7"/>
  <c r="D816" i="7"/>
  <c r="F815" i="7"/>
  <c r="C814" i="7"/>
  <c r="D810" i="7"/>
  <c r="F809" i="7"/>
  <c r="C808" i="7"/>
  <c r="D804" i="7"/>
  <c r="F803" i="7"/>
  <c r="C802" i="7"/>
  <c r="D798" i="7"/>
  <c r="F797" i="7"/>
  <c r="C796" i="7"/>
  <c r="D792" i="7"/>
  <c r="F791" i="7"/>
  <c r="C790" i="7"/>
  <c r="D786" i="7"/>
  <c r="F785" i="7"/>
  <c r="C784" i="7"/>
  <c r="D780" i="7"/>
  <c r="F779" i="7"/>
  <c r="C778" i="7"/>
  <c r="D774" i="7"/>
  <c r="F773" i="7"/>
  <c r="C772" i="7"/>
  <c r="D768" i="7"/>
  <c r="F767" i="7"/>
  <c r="C766" i="7"/>
  <c r="D762" i="7"/>
  <c r="F761" i="7"/>
  <c r="C760" i="7"/>
  <c r="D756" i="7"/>
  <c r="F755" i="7"/>
  <c r="C754" i="7"/>
  <c r="C1100" i="7"/>
  <c r="D1084" i="7"/>
  <c r="F1068" i="7"/>
  <c r="C1053" i="7"/>
  <c r="D1039" i="7"/>
  <c r="E1027" i="7"/>
  <c r="F1017" i="7"/>
  <c r="D989" i="7"/>
  <c r="E985" i="7"/>
  <c r="F975" i="7"/>
  <c r="C972" i="7"/>
  <c r="C969" i="7"/>
  <c r="E953" i="7"/>
  <c r="E950" i="7"/>
  <c r="D947" i="7"/>
  <c r="C944" i="7"/>
  <c r="E938" i="7"/>
  <c r="D934" i="7"/>
  <c r="F932" i="7"/>
  <c r="C930" i="7"/>
  <c r="F928" i="7"/>
  <c r="E924" i="7"/>
  <c r="D917" i="7"/>
  <c r="C913" i="7"/>
  <c r="E911" i="7"/>
  <c r="C909" i="7"/>
  <c r="E907" i="7"/>
  <c r="D903" i="7"/>
  <c r="C902" i="7"/>
  <c r="C900" i="7"/>
  <c r="F895" i="7"/>
  <c r="C894" i="7"/>
  <c r="E893" i="7"/>
  <c r="F889" i="7"/>
  <c r="C888" i="7"/>
  <c r="E887" i="7"/>
  <c r="F883" i="7"/>
  <c r="C882" i="7"/>
  <c r="E881" i="7"/>
  <c r="F877" i="7"/>
  <c r="C876" i="7"/>
  <c r="E875" i="7"/>
  <c r="F871" i="7"/>
  <c r="C870" i="7"/>
  <c r="E869" i="7"/>
  <c r="F865" i="7"/>
  <c r="C864" i="7"/>
  <c r="E863" i="7"/>
  <c r="F859" i="7"/>
  <c r="C858" i="7"/>
  <c r="E857" i="7"/>
  <c r="F853" i="7"/>
  <c r="C852" i="7"/>
  <c r="E851" i="7"/>
  <c r="F847" i="7"/>
  <c r="C846" i="7"/>
  <c r="E845" i="7"/>
  <c r="F841" i="7"/>
  <c r="C840" i="7"/>
  <c r="E839" i="7"/>
  <c r="D1117" i="7"/>
  <c r="E1082" i="7"/>
  <c r="C1067" i="7"/>
  <c r="D1007" i="7"/>
  <c r="E997" i="7"/>
  <c r="F981" i="7"/>
  <c r="C978" i="7"/>
  <c r="C975" i="7"/>
  <c r="E959" i="7"/>
  <c r="E956" i="7"/>
  <c r="D953" i="7"/>
  <c r="F949" i="7"/>
  <c r="F946" i="7"/>
  <c r="F943" i="7"/>
  <c r="F939" i="7"/>
  <c r="C938" i="7"/>
  <c r="E932" i="7"/>
  <c r="D928" i="7"/>
  <c r="F926" i="7"/>
  <c r="C924" i="7"/>
  <c r="F922" i="7"/>
  <c r="E918" i="7"/>
  <c r="D911" i="7"/>
  <c r="C907" i="7"/>
  <c r="E905" i="7"/>
  <c r="C903" i="7"/>
  <c r="F898" i="7"/>
  <c r="E895" i="7"/>
  <c r="D893" i="7"/>
  <c r="F891" i="7"/>
  <c r="E889" i="7"/>
  <c r="D887" i="7"/>
  <c r="F885" i="7"/>
  <c r="E883" i="7"/>
  <c r="D881" i="7"/>
  <c r="F879" i="7"/>
  <c r="E877" i="7"/>
  <c r="D875" i="7"/>
  <c r="F873" i="7"/>
  <c r="E871" i="7"/>
  <c r="D869" i="7"/>
  <c r="F867" i="7"/>
  <c r="E865" i="7"/>
  <c r="D863" i="7"/>
  <c r="F861" i="7"/>
  <c r="E859" i="7"/>
  <c r="D857" i="7"/>
  <c r="F855" i="7"/>
  <c r="E853" i="7"/>
  <c r="D851" i="7"/>
  <c r="F849" i="7"/>
  <c r="E847" i="7"/>
  <c r="D845" i="7"/>
  <c r="F843" i="7"/>
  <c r="E841" i="7"/>
  <c r="D839" i="7"/>
  <c r="F837" i="7"/>
  <c r="E835" i="7"/>
  <c r="D833" i="7"/>
  <c r="F831" i="7"/>
  <c r="E829" i="7"/>
  <c r="D827" i="7"/>
  <c r="F825" i="7"/>
  <c r="E823" i="7"/>
  <c r="D821" i="7"/>
  <c r="F819" i="7"/>
  <c r="E817" i="7"/>
  <c r="D815" i="7"/>
  <c r="F813" i="7"/>
  <c r="E811" i="7"/>
  <c r="D809" i="7"/>
  <c r="F807" i="7"/>
  <c r="E805" i="7"/>
  <c r="D803" i="7"/>
  <c r="F801" i="7"/>
  <c r="E799" i="7"/>
  <c r="D797" i="7"/>
  <c r="F795" i="7"/>
  <c r="E793" i="7"/>
  <c r="D791" i="7"/>
  <c r="F789" i="7"/>
  <c r="E787" i="7"/>
  <c r="D785" i="7"/>
  <c r="F783" i="7"/>
  <c r="E781" i="7"/>
  <c r="D779" i="7"/>
  <c r="F777" i="7"/>
  <c r="E775" i="7"/>
  <c r="D773" i="7"/>
  <c r="F771" i="7"/>
  <c r="E769" i="7"/>
  <c r="D767" i="7"/>
  <c r="F765" i="7"/>
  <c r="E1114" i="7"/>
  <c r="E1095" i="7"/>
  <c r="D1080" i="7"/>
  <c r="C1036" i="7"/>
  <c r="D1025" i="7"/>
  <c r="E1015" i="7"/>
  <c r="F1005" i="7"/>
  <c r="F987" i="7"/>
  <c r="C984" i="7"/>
  <c r="C981" i="7"/>
  <c r="E965" i="7"/>
  <c r="E962" i="7"/>
  <c r="D959" i="7"/>
  <c r="F955" i="7"/>
  <c r="F952" i="7"/>
  <c r="E949" i="7"/>
  <c r="E943" i="7"/>
  <c r="D939" i="7"/>
  <c r="F937" i="7"/>
  <c r="F933" i="7"/>
  <c r="C932" i="7"/>
  <c r="E926" i="7"/>
  <c r="D922" i="7"/>
  <c r="F920" i="7"/>
  <c r="C918" i="7"/>
  <c r="F916" i="7"/>
  <c r="E912" i="7"/>
  <c r="D905" i="7"/>
  <c r="F901" i="7"/>
  <c r="D898" i="7"/>
  <c r="D895" i="7"/>
  <c r="C893" i="7"/>
  <c r="E891" i="7"/>
  <c r="D889" i="7"/>
  <c r="C887" i="7"/>
  <c r="E885" i="7"/>
  <c r="D883" i="7"/>
  <c r="C881" i="7"/>
  <c r="E879" i="7"/>
  <c r="D877" i="7"/>
  <c r="C875" i="7"/>
  <c r="E873" i="7"/>
  <c r="D871" i="7"/>
  <c r="C869" i="7"/>
  <c r="E867" i="7"/>
  <c r="D865" i="7"/>
  <c r="C863" i="7"/>
  <c r="E861" i="7"/>
  <c r="D859" i="7"/>
  <c r="C857" i="7"/>
  <c r="E855" i="7"/>
  <c r="D853" i="7"/>
  <c r="C851" i="7"/>
  <c r="E849" i="7"/>
  <c r="D847" i="7"/>
  <c r="C845" i="7"/>
  <c r="E843" i="7"/>
  <c r="D841" i="7"/>
  <c r="C839" i="7"/>
  <c r="E837" i="7"/>
  <c r="D835" i="7"/>
  <c r="C833" i="7"/>
  <c r="E831" i="7"/>
  <c r="D829" i="7"/>
  <c r="C827" i="7"/>
  <c r="E825" i="7"/>
  <c r="D823" i="7"/>
  <c r="C821" i="7"/>
  <c r="E819" i="7"/>
  <c r="D817" i="7"/>
  <c r="C815" i="7"/>
  <c r="E813" i="7"/>
  <c r="D811" i="7"/>
  <c r="C809" i="7"/>
  <c r="E807" i="7"/>
  <c r="D805" i="7"/>
  <c r="C803" i="7"/>
  <c r="E801" i="7"/>
  <c r="D799" i="7"/>
  <c r="C797" i="7"/>
  <c r="F1061" i="7"/>
  <c r="C1046" i="7"/>
  <c r="F1032" i="7"/>
  <c r="D1013" i="7"/>
  <c r="E1003" i="7"/>
  <c r="F993" i="7"/>
  <c r="E977" i="7"/>
  <c r="E974" i="7"/>
  <c r="D971" i="7"/>
  <c r="F967" i="7"/>
  <c r="F964" i="7"/>
  <c r="E961" i="7"/>
  <c r="F951" i="7"/>
  <c r="C948" i="7"/>
  <c r="C945" i="7"/>
  <c r="D941" i="7"/>
  <c r="C937" i="7"/>
  <c r="E935" i="7"/>
  <c r="C933" i="7"/>
  <c r="E931" i="7"/>
  <c r="D927" i="7"/>
  <c r="F925" i="7"/>
  <c r="F921" i="7"/>
  <c r="C920" i="7"/>
  <c r="E914" i="7"/>
  <c r="D910" i="7"/>
  <c r="F908" i="7"/>
  <c r="C906" i="7"/>
  <c r="F904" i="7"/>
  <c r="C901" i="7"/>
  <c r="F896" i="7"/>
  <c r="F892" i="7"/>
  <c r="C891" i="7"/>
  <c r="E890" i="7"/>
  <c r="F886" i="7"/>
  <c r="C885" i="7"/>
  <c r="E884" i="7"/>
  <c r="F880" i="7"/>
  <c r="C879" i="7"/>
  <c r="E878" i="7"/>
  <c r="F874" i="7"/>
  <c r="C873" i="7"/>
  <c r="E872" i="7"/>
  <c r="F868" i="7"/>
  <c r="C867" i="7"/>
  <c r="E866" i="7"/>
  <c r="F862" i="7"/>
  <c r="C861" i="7"/>
  <c r="E860" i="7"/>
  <c r="F856" i="7"/>
  <c r="C855" i="7"/>
  <c r="E854" i="7"/>
  <c r="F850" i="7"/>
  <c r="C849" i="7"/>
  <c r="E848" i="7"/>
  <c r="F844" i="7"/>
  <c r="C843" i="7"/>
  <c r="E842" i="7"/>
  <c r="F838" i="7"/>
  <c r="C837" i="7"/>
  <c r="E836" i="7"/>
  <c r="F832" i="7"/>
  <c r="C831" i="7"/>
  <c r="E830" i="7"/>
  <c r="F826" i="7"/>
  <c r="C825" i="7"/>
  <c r="E824" i="7"/>
  <c r="F820" i="7"/>
  <c r="C819" i="7"/>
  <c r="E818" i="7"/>
  <c r="F814" i="7"/>
  <c r="C813" i="7"/>
  <c r="E812" i="7"/>
  <c r="F808" i="7"/>
  <c r="C807" i="7"/>
  <c r="E806" i="7"/>
  <c r="F802" i="7"/>
  <c r="C801" i="7"/>
  <c r="E800" i="7"/>
  <c r="F796" i="7"/>
  <c r="C795" i="7"/>
  <c r="E794" i="7"/>
  <c r="F790" i="7"/>
  <c r="C789" i="7"/>
  <c r="E788" i="7"/>
  <c r="F784" i="7"/>
  <c r="C783" i="7"/>
  <c r="E782" i="7"/>
  <c r="F778" i="7"/>
  <c r="C777" i="7"/>
  <c r="E776" i="7"/>
  <c r="F772" i="7"/>
  <c r="C771" i="7"/>
  <c r="E770" i="7"/>
  <c r="F766" i="7"/>
  <c r="C765" i="7"/>
  <c r="E764" i="7"/>
  <c r="F760" i="7"/>
  <c r="C759" i="7"/>
  <c r="E758" i="7"/>
  <c r="F754" i="7"/>
  <c r="C753" i="7"/>
  <c r="E752" i="7"/>
  <c r="E1112" i="7"/>
  <c r="E968" i="7"/>
  <c r="C943" i="7"/>
  <c r="F927" i="7"/>
  <c r="C912" i="7"/>
  <c r="C898" i="7"/>
  <c r="F878" i="7"/>
  <c r="C859" i="7"/>
  <c r="D849" i="7"/>
  <c r="C835" i="7"/>
  <c r="E828" i="7"/>
  <c r="D825" i="7"/>
  <c r="C822" i="7"/>
  <c r="F806" i="7"/>
  <c r="E803" i="7"/>
  <c r="C800" i="7"/>
  <c r="E792" i="7"/>
  <c r="F786" i="7"/>
  <c r="C785" i="7"/>
  <c r="C781" i="7"/>
  <c r="E779" i="7"/>
  <c r="D775" i="7"/>
  <c r="D771" i="7"/>
  <c r="F769" i="7"/>
  <c r="E765" i="7"/>
  <c r="C764" i="7"/>
  <c r="E757" i="7"/>
  <c r="D754" i="7"/>
  <c r="D751" i="7"/>
  <c r="C749" i="7"/>
  <c r="E747" i="7"/>
  <c r="D745" i="7"/>
  <c r="C743" i="7"/>
  <c r="E741" i="7"/>
  <c r="D739" i="7"/>
  <c r="C737" i="7"/>
  <c r="E735" i="7"/>
  <c r="D733" i="7"/>
  <c r="C731" i="7"/>
  <c r="E729" i="7"/>
  <c r="D727" i="7"/>
  <c r="C725" i="7"/>
  <c r="E723" i="7"/>
  <c r="D721" i="7"/>
  <c r="C719" i="7"/>
  <c r="E717" i="7"/>
  <c r="D715" i="7"/>
  <c r="C713" i="7"/>
  <c r="E711" i="7"/>
  <c r="D709" i="7"/>
  <c r="C707" i="7"/>
  <c r="E705" i="7"/>
  <c r="D703" i="7"/>
  <c r="C701" i="7"/>
  <c r="E699" i="7"/>
  <c r="D697" i="7"/>
  <c r="C695" i="7"/>
  <c r="E693" i="7"/>
  <c r="D691" i="7"/>
  <c r="C689" i="7"/>
  <c r="E687" i="7"/>
  <c r="D685" i="7"/>
  <c r="C683" i="7"/>
  <c r="E681" i="7"/>
  <c r="D679" i="7"/>
  <c r="C677" i="7"/>
  <c r="E675" i="7"/>
  <c r="D673" i="7"/>
  <c r="C671" i="7"/>
  <c r="E669" i="7"/>
  <c r="D667" i="7"/>
  <c r="C665" i="7"/>
  <c r="E663" i="7"/>
  <c r="D661" i="7"/>
  <c r="C659" i="7"/>
  <c r="E657" i="7"/>
  <c r="C1094" i="7"/>
  <c r="D995" i="7"/>
  <c r="D965" i="7"/>
  <c r="E941" i="7"/>
  <c r="C926" i="7"/>
  <c r="F910" i="7"/>
  <c r="C877" i="7"/>
  <c r="D867" i="7"/>
  <c r="F848" i="7"/>
  <c r="E834" i="7"/>
  <c r="D831" i="7"/>
  <c r="C828" i="7"/>
  <c r="F812" i="7"/>
  <c r="E809" i="7"/>
  <c r="C806" i="7"/>
  <c r="F799" i="7"/>
  <c r="D796" i="7"/>
  <c r="F794" i="7"/>
  <c r="C792" i="7"/>
  <c r="E790" i="7"/>
  <c r="E786" i="7"/>
  <c r="F780" i="7"/>
  <c r="C779" i="7"/>
  <c r="C775" i="7"/>
  <c r="E773" i="7"/>
  <c r="D769" i="7"/>
  <c r="D765" i="7"/>
  <c r="F763" i="7"/>
  <c r="E760" i="7"/>
  <c r="D757" i="7"/>
  <c r="C751" i="7"/>
  <c r="D747" i="7"/>
  <c r="F746" i="7"/>
  <c r="C745" i="7"/>
  <c r="D741" i="7"/>
  <c r="F740" i="7"/>
  <c r="C739" i="7"/>
  <c r="D735" i="7"/>
  <c r="F734" i="7"/>
  <c r="C733" i="7"/>
  <c r="D729" i="7"/>
  <c r="F728" i="7"/>
  <c r="C727" i="7"/>
  <c r="D723" i="7"/>
  <c r="F722" i="7"/>
  <c r="C721" i="7"/>
  <c r="D717" i="7"/>
  <c r="F716" i="7"/>
  <c r="C715" i="7"/>
  <c r="D711" i="7"/>
  <c r="F710" i="7"/>
  <c r="C709" i="7"/>
  <c r="D705" i="7"/>
  <c r="F704" i="7"/>
  <c r="C703" i="7"/>
  <c r="D699" i="7"/>
  <c r="F698" i="7"/>
  <c r="C697" i="7"/>
  <c r="D693" i="7"/>
  <c r="F692" i="7"/>
  <c r="C691" i="7"/>
  <c r="D687" i="7"/>
  <c r="F686" i="7"/>
  <c r="C685" i="7"/>
  <c r="D681" i="7"/>
  <c r="F680" i="7"/>
  <c r="C679" i="7"/>
  <c r="D675" i="7"/>
  <c r="F674" i="7"/>
  <c r="C673" i="7"/>
  <c r="D669" i="7"/>
  <c r="F668" i="7"/>
  <c r="C667" i="7"/>
  <c r="D663" i="7"/>
  <c r="F662" i="7"/>
  <c r="C661" i="7"/>
  <c r="D657" i="7"/>
  <c r="E1078" i="7"/>
  <c r="C987" i="7"/>
  <c r="F961" i="7"/>
  <c r="C939" i="7"/>
  <c r="C895" i="7"/>
  <c r="D885" i="7"/>
  <c r="F866" i="7"/>
  <c r="C847" i="7"/>
  <c r="D837" i="7"/>
  <c r="C834" i="7"/>
  <c r="F818" i="7"/>
  <c r="E815" i="7"/>
  <c r="C812" i="7"/>
  <c r="F805" i="7"/>
  <c r="D802" i="7"/>
  <c r="C799" i="7"/>
  <c r="D794" i="7"/>
  <c r="D790" i="7"/>
  <c r="F788" i="7"/>
  <c r="C786" i="7"/>
  <c r="E784" i="7"/>
  <c r="E780" i="7"/>
  <c r="F774" i="7"/>
  <c r="C773" i="7"/>
  <c r="C769" i="7"/>
  <c r="E767" i="7"/>
  <c r="E763" i="7"/>
  <c r="D760" i="7"/>
  <c r="C757" i="7"/>
  <c r="F753" i="7"/>
  <c r="F752" i="7"/>
  <c r="F748" i="7"/>
  <c r="C747" i="7"/>
  <c r="E746" i="7"/>
  <c r="F742" i="7"/>
  <c r="C741" i="7"/>
  <c r="E740" i="7"/>
  <c r="F736" i="7"/>
  <c r="C735" i="7"/>
  <c r="E734" i="7"/>
  <c r="F730" i="7"/>
  <c r="C729" i="7"/>
  <c r="E728" i="7"/>
  <c r="F724" i="7"/>
  <c r="C723" i="7"/>
  <c r="E722" i="7"/>
  <c r="F718" i="7"/>
  <c r="C717" i="7"/>
  <c r="E716" i="7"/>
  <c r="F712" i="7"/>
  <c r="C711" i="7"/>
  <c r="E710" i="7"/>
  <c r="F706" i="7"/>
  <c r="C705" i="7"/>
  <c r="E704" i="7"/>
  <c r="F700" i="7"/>
  <c r="C699" i="7"/>
  <c r="E698" i="7"/>
  <c r="F694" i="7"/>
  <c r="C693" i="7"/>
  <c r="E692" i="7"/>
  <c r="F688" i="7"/>
  <c r="C687" i="7"/>
  <c r="E686" i="7"/>
  <c r="F682" i="7"/>
  <c r="C681" i="7"/>
  <c r="E680" i="7"/>
  <c r="F676" i="7"/>
  <c r="C675" i="7"/>
  <c r="E674" i="7"/>
  <c r="F670" i="7"/>
  <c r="C669" i="7"/>
  <c r="E668" i="7"/>
  <c r="F664" i="7"/>
  <c r="C663" i="7"/>
  <c r="E662" i="7"/>
  <c r="F658" i="7"/>
  <c r="C657" i="7"/>
  <c r="E656" i="7"/>
  <c r="F652" i="7"/>
  <c r="C651" i="7"/>
  <c r="E650" i="7"/>
  <c r="F646" i="7"/>
  <c r="C645" i="7"/>
  <c r="E644" i="7"/>
  <c r="F640" i="7"/>
  <c r="C639" i="7"/>
  <c r="E638" i="7"/>
  <c r="F634" i="7"/>
  <c r="C633" i="7"/>
  <c r="E632" i="7"/>
  <c r="F628" i="7"/>
  <c r="C627" i="7"/>
  <c r="E626" i="7"/>
  <c r="F622" i="7"/>
  <c r="C621" i="7"/>
  <c r="E620" i="7"/>
  <c r="F616" i="7"/>
  <c r="C615" i="7"/>
  <c r="E614" i="7"/>
  <c r="F610" i="7"/>
  <c r="C609" i="7"/>
  <c r="E608" i="7"/>
  <c r="F958" i="7"/>
  <c r="E937" i="7"/>
  <c r="E906" i="7"/>
  <c r="F884" i="7"/>
  <c r="C865" i="7"/>
  <c r="D855" i="7"/>
  <c r="F824" i="7"/>
  <c r="E821" i="7"/>
  <c r="C818" i="7"/>
  <c r="F811" i="7"/>
  <c r="D808" i="7"/>
  <c r="C805" i="7"/>
  <c r="E798" i="7"/>
  <c r="E795" i="7"/>
  <c r="C794" i="7"/>
  <c r="D788" i="7"/>
  <c r="D784" i="7"/>
  <c r="F782" i="7"/>
  <c r="C780" i="7"/>
  <c r="E778" i="7"/>
  <c r="E774" i="7"/>
  <c r="F768" i="7"/>
  <c r="C767" i="7"/>
  <c r="D763" i="7"/>
  <c r="F756" i="7"/>
  <c r="E755" i="7"/>
  <c r="E753" i="7"/>
  <c r="D752" i="7"/>
  <c r="F750" i="7"/>
  <c r="E748" i="7"/>
  <c r="D746" i="7"/>
  <c r="F744" i="7"/>
  <c r="E742" i="7"/>
  <c r="D740" i="7"/>
  <c r="F738" i="7"/>
  <c r="E736" i="7"/>
  <c r="D734" i="7"/>
  <c r="F732" i="7"/>
  <c r="E730" i="7"/>
  <c r="D728" i="7"/>
  <c r="F726" i="7"/>
  <c r="E724" i="7"/>
  <c r="D722" i="7"/>
  <c r="F720" i="7"/>
  <c r="E718" i="7"/>
  <c r="D716" i="7"/>
  <c r="F714" i="7"/>
  <c r="E712" i="7"/>
  <c r="D710" i="7"/>
  <c r="F708" i="7"/>
  <c r="E706" i="7"/>
  <c r="D704" i="7"/>
  <c r="F702" i="7"/>
  <c r="E700" i="7"/>
  <c r="D698" i="7"/>
  <c r="F696" i="7"/>
  <c r="E694" i="7"/>
  <c r="D692" i="7"/>
  <c r="F690" i="7"/>
  <c r="E688" i="7"/>
  <c r="D686" i="7"/>
  <c r="F684" i="7"/>
  <c r="E682" i="7"/>
  <c r="D680" i="7"/>
  <c r="F678" i="7"/>
  <c r="E676" i="7"/>
  <c r="D674" i="7"/>
  <c r="F672" i="7"/>
  <c r="E670" i="7"/>
  <c r="D668" i="7"/>
  <c r="F666" i="7"/>
  <c r="E664" i="7"/>
  <c r="D662" i="7"/>
  <c r="F660" i="7"/>
  <c r="E658" i="7"/>
  <c r="E1047" i="7"/>
  <c r="E955" i="7"/>
  <c r="E920" i="7"/>
  <c r="C883" i="7"/>
  <c r="D873" i="7"/>
  <c r="F854" i="7"/>
  <c r="F830" i="7"/>
  <c r="E827" i="7"/>
  <c r="C824" i="7"/>
  <c r="F817" i="7"/>
  <c r="D814" i="7"/>
  <c r="C811" i="7"/>
  <c r="E804" i="7"/>
  <c r="D801" i="7"/>
  <c r="C798" i="7"/>
  <c r="D795" i="7"/>
  <c r="F793" i="7"/>
  <c r="E789" i="7"/>
  <c r="C788" i="7"/>
  <c r="D782" i="7"/>
  <c r="D778" i="7"/>
  <c r="F776" i="7"/>
  <c r="C774" i="7"/>
  <c r="E772" i="7"/>
  <c r="E768" i="7"/>
  <c r="C763" i="7"/>
  <c r="F759" i="7"/>
  <c r="F758" i="7"/>
  <c r="E756" i="7"/>
  <c r="D755" i="7"/>
  <c r="D753" i="7"/>
  <c r="C752" i="7"/>
  <c r="E750" i="7"/>
  <c r="D748" i="7"/>
  <c r="C746" i="7"/>
  <c r="E744" i="7"/>
  <c r="D742" i="7"/>
  <c r="C740" i="7"/>
  <c r="E738" i="7"/>
  <c r="D736" i="7"/>
  <c r="C734" i="7"/>
  <c r="E732" i="7"/>
  <c r="D730" i="7"/>
  <c r="C728" i="7"/>
  <c r="E726" i="7"/>
  <c r="D724" i="7"/>
  <c r="C722" i="7"/>
  <c r="E720" i="7"/>
  <c r="D718" i="7"/>
  <c r="C716" i="7"/>
  <c r="E714" i="7"/>
  <c r="D712" i="7"/>
  <c r="C710" i="7"/>
  <c r="E708" i="7"/>
  <c r="D706" i="7"/>
  <c r="C704" i="7"/>
  <c r="E702" i="7"/>
  <c r="D700" i="7"/>
  <c r="C698" i="7"/>
  <c r="E696" i="7"/>
  <c r="D694" i="7"/>
  <c r="C692" i="7"/>
  <c r="E690" i="7"/>
  <c r="D688" i="7"/>
  <c r="C686" i="7"/>
  <c r="E684" i="7"/>
  <c r="D682" i="7"/>
  <c r="C680" i="7"/>
  <c r="E678" i="7"/>
  <c r="D676" i="7"/>
  <c r="C674" i="7"/>
  <c r="E672" i="7"/>
  <c r="D670" i="7"/>
  <c r="C668" i="7"/>
  <c r="E666" i="7"/>
  <c r="D664" i="7"/>
  <c r="C662" i="7"/>
  <c r="E660" i="7"/>
  <c r="D658" i="7"/>
  <c r="C656" i="7"/>
  <c r="E654" i="7"/>
  <c r="D652" i="7"/>
  <c r="C650" i="7"/>
  <c r="E648" i="7"/>
  <c r="D646" i="7"/>
  <c r="C644" i="7"/>
  <c r="E642" i="7"/>
  <c r="D640" i="7"/>
  <c r="C638" i="7"/>
  <c r="E636" i="7"/>
  <c r="D634" i="7"/>
  <c r="C632" i="7"/>
  <c r="E630" i="7"/>
  <c r="D628" i="7"/>
  <c r="C626" i="7"/>
  <c r="E624" i="7"/>
  <c r="D622" i="7"/>
  <c r="C620" i="7"/>
  <c r="E618" i="7"/>
  <c r="D933" i="7"/>
  <c r="D891" i="7"/>
  <c r="F872" i="7"/>
  <c r="C853" i="7"/>
  <c r="D843" i="7"/>
  <c r="F836" i="7"/>
  <c r="E833" i="7"/>
  <c r="C830" i="7"/>
  <c r="F823" i="7"/>
  <c r="D820" i="7"/>
  <c r="C817" i="7"/>
  <c r="E810" i="7"/>
  <c r="D807" i="7"/>
  <c r="C804" i="7"/>
  <c r="D793" i="7"/>
  <c r="D789" i="7"/>
  <c r="F787" i="7"/>
  <c r="E783" i="7"/>
  <c r="C782" i="7"/>
  <c r="D776" i="7"/>
  <c r="D772" i="7"/>
  <c r="F770" i="7"/>
  <c r="C768" i="7"/>
  <c r="E766" i="7"/>
  <c r="F762" i="7"/>
  <c r="E761" i="7"/>
  <c r="E759" i="7"/>
  <c r="D758" i="7"/>
  <c r="C756" i="7"/>
  <c r="C755" i="7"/>
  <c r="D750" i="7"/>
  <c r="F749" i="7"/>
  <c r="C748" i="7"/>
  <c r="D744" i="7"/>
  <c r="F743" i="7"/>
  <c r="C742" i="7"/>
  <c r="D738" i="7"/>
  <c r="F737" i="7"/>
  <c r="C736" i="7"/>
  <c r="D732" i="7"/>
  <c r="F731" i="7"/>
  <c r="C730" i="7"/>
  <c r="D726" i="7"/>
  <c r="F725" i="7"/>
  <c r="C724" i="7"/>
  <c r="D720" i="7"/>
  <c r="F719" i="7"/>
  <c r="C718" i="7"/>
  <c r="D714" i="7"/>
  <c r="F713" i="7"/>
  <c r="C712" i="7"/>
  <c r="D708" i="7"/>
  <c r="F707" i="7"/>
  <c r="C706" i="7"/>
  <c r="D702" i="7"/>
  <c r="F701" i="7"/>
  <c r="C700" i="7"/>
  <c r="D696" i="7"/>
  <c r="F695" i="7"/>
  <c r="C694" i="7"/>
  <c r="D690" i="7"/>
  <c r="F689" i="7"/>
  <c r="C688" i="7"/>
  <c r="D684" i="7"/>
  <c r="F683" i="7"/>
  <c r="C682" i="7"/>
  <c r="D678" i="7"/>
  <c r="F677" i="7"/>
  <c r="C676" i="7"/>
  <c r="D672" i="7"/>
  <c r="F671" i="7"/>
  <c r="C670" i="7"/>
  <c r="D666" i="7"/>
  <c r="F665" i="7"/>
  <c r="C664" i="7"/>
  <c r="D660" i="7"/>
  <c r="F659" i="7"/>
  <c r="C658" i="7"/>
  <c r="E971" i="7"/>
  <c r="F945" i="7"/>
  <c r="F914" i="7"/>
  <c r="C889" i="7"/>
  <c r="D879" i="7"/>
  <c r="F860" i="7"/>
  <c r="C841" i="7"/>
  <c r="F835" i="7"/>
  <c r="D832" i="7"/>
  <c r="C829" i="7"/>
  <c r="E822" i="7"/>
  <c r="D819" i="7"/>
  <c r="C816" i="7"/>
  <c r="F800" i="7"/>
  <c r="E797" i="7"/>
  <c r="F792" i="7"/>
  <c r="C791" i="7"/>
  <c r="C787" i="7"/>
  <c r="E785" i="7"/>
  <c r="D781" i="7"/>
  <c r="D777" i="7"/>
  <c r="F775" i="7"/>
  <c r="E771" i="7"/>
  <c r="C770" i="7"/>
  <c r="D764" i="7"/>
  <c r="C762" i="7"/>
  <c r="C761" i="7"/>
  <c r="F757" i="7"/>
  <c r="E754" i="7"/>
  <c r="E751" i="7"/>
  <c r="D749" i="7"/>
  <c r="F747" i="7"/>
  <c r="E745" i="7"/>
  <c r="D743" i="7"/>
  <c r="F741" i="7"/>
  <c r="E739" i="7"/>
  <c r="D737" i="7"/>
  <c r="F735" i="7"/>
  <c r="E733" i="7"/>
  <c r="D731" i="7"/>
  <c r="F729" i="7"/>
  <c r="E727" i="7"/>
  <c r="D725" i="7"/>
  <c r="F723" i="7"/>
  <c r="E721" i="7"/>
  <c r="D719" i="7"/>
  <c r="F717" i="7"/>
  <c r="E715" i="7"/>
  <c r="D713" i="7"/>
  <c r="F711" i="7"/>
  <c r="E709" i="7"/>
  <c r="D707" i="7"/>
  <c r="F705" i="7"/>
  <c r="E703" i="7"/>
  <c r="D701" i="7"/>
  <c r="F699" i="7"/>
  <c r="E697" i="7"/>
  <c r="D695" i="7"/>
  <c r="F693" i="7"/>
  <c r="E691" i="7"/>
  <c r="D689" i="7"/>
  <c r="F687" i="7"/>
  <c r="E685" i="7"/>
  <c r="D683" i="7"/>
  <c r="F681" i="7"/>
  <c r="E679" i="7"/>
  <c r="D677" i="7"/>
  <c r="F675" i="7"/>
  <c r="E673" i="7"/>
  <c r="D671" i="7"/>
  <c r="F669" i="7"/>
  <c r="E667" i="7"/>
  <c r="D665" i="7"/>
  <c r="F663" i="7"/>
  <c r="E661" i="7"/>
  <c r="D659" i="7"/>
  <c r="F657" i="7"/>
  <c r="E655" i="7"/>
  <c r="D653" i="7"/>
  <c r="F651" i="7"/>
  <c r="E649" i="7"/>
  <c r="D647" i="7"/>
  <c r="F645" i="7"/>
  <c r="E643" i="7"/>
  <c r="D641" i="7"/>
  <c r="F639" i="7"/>
  <c r="E637" i="7"/>
  <c r="D635" i="7"/>
  <c r="F633" i="7"/>
  <c r="E631" i="7"/>
  <c r="D629" i="7"/>
  <c r="F627" i="7"/>
  <c r="E625" i="7"/>
  <c r="D623" i="7"/>
  <c r="F621" i="7"/>
  <c r="E619" i="7"/>
  <c r="D617" i="7"/>
  <c r="F615" i="7"/>
  <c r="E613" i="7"/>
  <c r="D611" i="7"/>
  <c r="F609" i="7"/>
  <c r="E607" i="7"/>
  <c r="F1023" i="7"/>
  <c r="C871" i="7"/>
  <c r="C823" i="7"/>
  <c r="F781" i="7"/>
  <c r="D766" i="7"/>
  <c r="E743" i="7"/>
  <c r="F733" i="7"/>
  <c r="C714" i="7"/>
  <c r="E695" i="7"/>
  <c r="F685" i="7"/>
  <c r="C666" i="7"/>
  <c r="F654" i="7"/>
  <c r="C653" i="7"/>
  <c r="C649" i="7"/>
  <c r="E647" i="7"/>
  <c r="D643" i="7"/>
  <c r="F641" i="7"/>
  <c r="D639" i="7"/>
  <c r="F637" i="7"/>
  <c r="E633" i="7"/>
  <c r="D626" i="7"/>
  <c r="C622" i="7"/>
  <c r="F620" i="7"/>
  <c r="C618" i="7"/>
  <c r="F613" i="7"/>
  <c r="D610" i="7"/>
  <c r="C607" i="7"/>
  <c r="F604" i="7"/>
  <c r="C603" i="7"/>
  <c r="E602" i="7"/>
  <c r="F598" i="7"/>
  <c r="C597" i="7"/>
  <c r="E596" i="7"/>
  <c r="F592" i="7"/>
  <c r="C591" i="7"/>
  <c r="E590" i="7"/>
  <c r="F586" i="7"/>
  <c r="C585" i="7"/>
  <c r="E584" i="7"/>
  <c r="F580" i="7"/>
  <c r="C579" i="7"/>
  <c r="E578" i="7"/>
  <c r="F574" i="7"/>
  <c r="C573" i="7"/>
  <c r="E572" i="7"/>
  <c r="F568" i="7"/>
  <c r="C567" i="7"/>
  <c r="E566" i="7"/>
  <c r="F562" i="7"/>
  <c r="C561" i="7"/>
  <c r="E560" i="7"/>
  <c r="F556" i="7"/>
  <c r="C555" i="7"/>
  <c r="E554" i="7"/>
  <c r="F550" i="7"/>
  <c r="C549" i="7"/>
  <c r="E548" i="7"/>
  <c r="F544" i="7"/>
  <c r="C543" i="7"/>
  <c r="E542" i="7"/>
  <c r="F538" i="7"/>
  <c r="C537" i="7"/>
  <c r="E536" i="7"/>
  <c r="F532" i="7"/>
  <c r="C531" i="7"/>
  <c r="E530" i="7"/>
  <c r="F526" i="7"/>
  <c r="C525" i="7"/>
  <c r="E524" i="7"/>
  <c r="F520" i="7"/>
  <c r="C519" i="7"/>
  <c r="E518" i="7"/>
  <c r="F514" i="7"/>
  <c r="C513" i="7"/>
  <c r="E512" i="7"/>
  <c r="F508" i="7"/>
  <c r="C507" i="7"/>
  <c r="E506" i="7"/>
  <c r="F502" i="7"/>
  <c r="C501" i="7"/>
  <c r="E500" i="7"/>
  <c r="F496" i="7"/>
  <c r="C495" i="7"/>
  <c r="E494" i="7"/>
  <c r="F490" i="7"/>
  <c r="C489" i="7"/>
  <c r="E488" i="7"/>
  <c r="D861" i="7"/>
  <c r="F764" i="7"/>
  <c r="F751" i="7"/>
  <c r="C732" i="7"/>
  <c r="E713" i="7"/>
  <c r="F703" i="7"/>
  <c r="C684" i="7"/>
  <c r="E665" i="7"/>
  <c r="D654" i="7"/>
  <c r="F648" i="7"/>
  <c r="C647" i="7"/>
  <c r="C643" i="7"/>
  <c r="E641" i="7"/>
  <c r="D637" i="7"/>
  <c r="F635" i="7"/>
  <c r="D633" i="7"/>
  <c r="F631" i="7"/>
  <c r="E627" i="7"/>
  <c r="D620" i="7"/>
  <c r="E616" i="7"/>
  <c r="D613" i="7"/>
  <c r="C610" i="7"/>
  <c r="F606" i="7"/>
  <c r="E604" i="7"/>
  <c r="D602" i="7"/>
  <c r="F600" i="7"/>
  <c r="E598" i="7"/>
  <c r="D596" i="7"/>
  <c r="F594" i="7"/>
  <c r="E592" i="7"/>
  <c r="D590" i="7"/>
  <c r="F588" i="7"/>
  <c r="E586" i="7"/>
  <c r="D584" i="7"/>
  <c r="F582" i="7"/>
  <c r="E580" i="7"/>
  <c r="D578" i="7"/>
  <c r="F576" i="7"/>
  <c r="E574" i="7"/>
  <c r="D572" i="7"/>
  <c r="F570" i="7"/>
  <c r="E568" i="7"/>
  <c r="D566" i="7"/>
  <c r="F564" i="7"/>
  <c r="E562" i="7"/>
  <c r="D560" i="7"/>
  <c r="F558" i="7"/>
  <c r="E556" i="7"/>
  <c r="D554" i="7"/>
  <c r="F552" i="7"/>
  <c r="E550" i="7"/>
  <c r="D548" i="7"/>
  <c r="F546" i="7"/>
  <c r="E544" i="7"/>
  <c r="D542" i="7"/>
  <c r="F540" i="7"/>
  <c r="E538" i="7"/>
  <c r="D536" i="7"/>
  <c r="F534" i="7"/>
  <c r="E532" i="7"/>
  <c r="D530" i="7"/>
  <c r="F528" i="7"/>
  <c r="E526" i="7"/>
  <c r="D524" i="7"/>
  <c r="E816" i="7"/>
  <c r="C793" i="7"/>
  <c r="E777" i="7"/>
  <c r="E762" i="7"/>
  <c r="C750" i="7"/>
  <c r="E731" i="7"/>
  <c r="F721" i="7"/>
  <c r="C702" i="7"/>
  <c r="E683" i="7"/>
  <c r="F673" i="7"/>
  <c r="F656" i="7"/>
  <c r="C654" i="7"/>
  <c r="E652" i="7"/>
  <c r="D648" i="7"/>
  <c r="F642" i="7"/>
  <c r="C641" i="7"/>
  <c r="C637" i="7"/>
  <c r="E635" i="7"/>
  <c r="D631" i="7"/>
  <c r="F629" i="7"/>
  <c r="D627" i="7"/>
  <c r="F625" i="7"/>
  <c r="E621" i="7"/>
  <c r="D616" i="7"/>
  <c r="C613" i="7"/>
  <c r="F608" i="7"/>
  <c r="E606" i="7"/>
  <c r="D604" i="7"/>
  <c r="C602" i="7"/>
  <c r="E600" i="7"/>
  <c r="D598" i="7"/>
  <c r="C596" i="7"/>
  <c r="E594" i="7"/>
  <c r="D592" i="7"/>
  <c r="C590" i="7"/>
  <c r="E588" i="7"/>
  <c r="D586" i="7"/>
  <c r="C584" i="7"/>
  <c r="E582" i="7"/>
  <c r="D580" i="7"/>
  <c r="C578" i="7"/>
  <c r="E576" i="7"/>
  <c r="D574" i="7"/>
  <c r="C572" i="7"/>
  <c r="E570" i="7"/>
  <c r="D568" i="7"/>
  <c r="C566" i="7"/>
  <c r="E564" i="7"/>
  <c r="D562" i="7"/>
  <c r="C560" i="7"/>
  <c r="E558" i="7"/>
  <c r="D556" i="7"/>
  <c r="C554" i="7"/>
  <c r="E552" i="7"/>
  <c r="D550" i="7"/>
  <c r="C548" i="7"/>
  <c r="E546" i="7"/>
  <c r="D544" i="7"/>
  <c r="C542" i="7"/>
  <c r="E540" i="7"/>
  <c r="D538" i="7"/>
  <c r="C536" i="7"/>
  <c r="E534" i="7"/>
  <c r="D532" i="7"/>
  <c r="C530" i="7"/>
  <c r="E528" i="7"/>
  <c r="D526" i="7"/>
  <c r="C524" i="7"/>
  <c r="E522" i="7"/>
  <c r="D520" i="7"/>
  <c r="C518" i="7"/>
  <c r="E516" i="7"/>
  <c r="D514" i="7"/>
  <c r="C512" i="7"/>
  <c r="E510" i="7"/>
  <c r="D508" i="7"/>
  <c r="C506" i="7"/>
  <c r="E504" i="7"/>
  <c r="D502" i="7"/>
  <c r="C500" i="7"/>
  <c r="E498" i="7"/>
  <c r="D496" i="7"/>
  <c r="C494" i="7"/>
  <c r="E492" i="7"/>
  <c r="D490" i="7"/>
  <c r="C488" i="7"/>
  <c r="E486" i="7"/>
  <c r="D484" i="7"/>
  <c r="C482" i="7"/>
  <c r="E480" i="7"/>
  <c r="D478" i="7"/>
  <c r="C476" i="7"/>
  <c r="E474" i="7"/>
  <c r="D472" i="7"/>
  <c r="C470" i="7"/>
  <c r="E468" i="7"/>
  <c r="D466" i="7"/>
  <c r="C464" i="7"/>
  <c r="E462" i="7"/>
  <c r="D460" i="7"/>
  <c r="C458" i="7"/>
  <c r="E456" i="7"/>
  <c r="D454" i="7"/>
  <c r="C452" i="7"/>
  <c r="E450" i="7"/>
  <c r="D448" i="7"/>
  <c r="C446" i="7"/>
  <c r="E444" i="7"/>
  <c r="F931" i="7"/>
  <c r="F842" i="7"/>
  <c r="D813" i="7"/>
  <c r="E791" i="7"/>
  <c r="C776" i="7"/>
  <c r="D761" i="7"/>
  <c r="E749" i="7"/>
  <c r="F739" i="7"/>
  <c r="C720" i="7"/>
  <c r="E701" i="7"/>
  <c r="F691" i="7"/>
  <c r="C672" i="7"/>
  <c r="D656" i="7"/>
  <c r="C652" i="7"/>
  <c r="F650" i="7"/>
  <c r="C648" i="7"/>
  <c r="E646" i="7"/>
  <c r="D642" i="7"/>
  <c r="F636" i="7"/>
  <c r="C635" i="7"/>
  <c r="C631" i="7"/>
  <c r="E629" i="7"/>
  <c r="D625" i="7"/>
  <c r="F623" i="7"/>
  <c r="D621" i="7"/>
  <c r="F619" i="7"/>
  <c r="C616" i="7"/>
  <c r="F612" i="7"/>
  <c r="F611" i="7"/>
  <c r="E609" i="7"/>
  <c r="D608" i="7"/>
  <c r="D606" i="7"/>
  <c r="F605" i="7"/>
  <c r="C604" i="7"/>
  <c r="D600" i="7"/>
  <c r="F599" i="7"/>
  <c r="C598" i="7"/>
  <c r="D594" i="7"/>
  <c r="F593" i="7"/>
  <c r="C592" i="7"/>
  <c r="D588" i="7"/>
  <c r="F587" i="7"/>
  <c r="C586" i="7"/>
  <c r="D582" i="7"/>
  <c r="F581" i="7"/>
  <c r="C580" i="7"/>
  <c r="D576" i="7"/>
  <c r="F575" i="7"/>
  <c r="C574" i="7"/>
  <c r="D570" i="7"/>
  <c r="F569" i="7"/>
  <c r="C568" i="7"/>
  <c r="D564" i="7"/>
  <c r="F563" i="7"/>
  <c r="C562" i="7"/>
  <c r="D558" i="7"/>
  <c r="F557" i="7"/>
  <c r="C556" i="7"/>
  <c r="D552" i="7"/>
  <c r="F551" i="7"/>
  <c r="C550" i="7"/>
  <c r="D546" i="7"/>
  <c r="F545" i="7"/>
  <c r="C544" i="7"/>
  <c r="D540" i="7"/>
  <c r="F539" i="7"/>
  <c r="C538" i="7"/>
  <c r="D534" i="7"/>
  <c r="F533" i="7"/>
  <c r="C532" i="7"/>
  <c r="D528" i="7"/>
  <c r="F527" i="7"/>
  <c r="C526" i="7"/>
  <c r="D916" i="7"/>
  <c r="C836" i="7"/>
  <c r="C810" i="7"/>
  <c r="D759" i="7"/>
  <c r="C738" i="7"/>
  <c r="E719" i="7"/>
  <c r="F709" i="7"/>
  <c r="C690" i="7"/>
  <c r="E671" i="7"/>
  <c r="F661" i="7"/>
  <c r="D650" i="7"/>
  <c r="C646" i="7"/>
  <c r="F644" i="7"/>
  <c r="C642" i="7"/>
  <c r="E640" i="7"/>
  <c r="D636" i="7"/>
  <c r="F630" i="7"/>
  <c r="C629" i="7"/>
  <c r="C625" i="7"/>
  <c r="E623" i="7"/>
  <c r="D619" i="7"/>
  <c r="F614" i="7"/>
  <c r="E612" i="7"/>
  <c r="E611" i="7"/>
  <c r="D609" i="7"/>
  <c r="C608" i="7"/>
  <c r="C606" i="7"/>
  <c r="E605" i="7"/>
  <c r="F601" i="7"/>
  <c r="C600" i="7"/>
  <c r="E599" i="7"/>
  <c r="F595" i="7"/>
  <c r="C594" i="7"/>
  <c r="E593" i="7"/>
  <c r="F589" i="7"/>
  <c r="C588" i="7"/>
  <c r="E587" i="7"/>
  <c r="F583" i="7"/>
  <c r="C582" i="7"/>
  <c r="E581" i="7"/>
  <c r="F577" i="7"/>
  <c r="C576" i="7"/>
  <c r="E575" i="7"/>
  <c r="F571" i="7"/>
  <c r="C570" i="7"/>
  <c r="E569" i="7"/>
  <c r="F565" i="7"/>
  <c r="C564" i="7"/>
  <c r="E563" i="7"/>
  <c r="F559" i="7"/>
  <c r="C558" i="7"/>
  <c r="E557" i="7"/>
  <c r="F553" i="7"/>
  <c r="C552" i="7"/>
  <c r="E551" i="7"/>
  <c r="F547" i="7"/>
  <c r="C546" i="7"/>
  <c r="E545" i="7"/>
  <c r="F541" i="7"/>
  <c r="C540" i="7"/>
  <c r="E539" i="7"/>
  <c r="F535" i="7"/>
  <c r="C534" i="7"/>
  <c r="E533" i="7"/>
  <c r="F529" i="7"/>
  <c r="C528" i="7"/>
  <c r="E527" i="7"/>
  <c r="F523" i="7"/>
  <c r="C522" i="7"/>
  <c r="E521" i="7"/>
  <c r="F517" i="7"/>
  <c r="C516" i="7"/>
  <c r="E515" i="7"/>
  <c r="F511" i="7"/>
  <c r="C510" i="7"/>
  <c r="E509" i="7"/>
  <c r="F505" i="7"/>
  <c r="C504" i="7"/>
  <c r="E503" i="7"/>
  <c r="F499" i="7"/>
  <c r="C498" i="7"/>
  <c r="E497" i="7"/>
  <c r="F493" i="7"/>
  <c r="C492" i="7"/>
  <c r="E491" i="7"/>
  <c r="F487" i="7"/>
  <c r="C486" i="7"/>
  <c r="E485" i="7"/>
  <c r="F481" i="7"/>
  <c r="C480" i="7"/>
  <c r="E479" i="7"/>
  <c r="F475" i="7"/>
  <c r="C474" i="7"/>
  <c r="E473" i="7"/>
  <c r="F469" i="7"/>
  <c r="C468" i="7"/>
  <c r="E467" i="7"/>
  <c r="F463" i="7"/>
  <c r="C462" i="7"/>
  <c r="E461" i="7"/>
  <c r="F457" i="7"/>
  <c r="C456" i="7"/>
  <c r="E455" i="7"/>
  <c r="E901" i="7"/>
  <c r="D787" i="7"/>
  <c r="C758" i="7"/>
  <c r="E737" i="7"/>
  <c r="F727" i="7"/>
  <c r="C708" i="7"/>
  <c r="E689" i="7"/>
  <c r="F679" i="7"/>
  <c r="C660" i="7"/>
  <c r="F655" i="7"/>
  <c r="E651" i="7"/>
  <c r="D644" i="7"/>
  <c r="C640" i="7"/>
  <c r="F638" i="7"/>
  <c r="C636" i="7"/>
  <c r="E634" i="7"/>
  <c r="D630" i="7"/>
  <c r="F624" i="7"/>
  <c r="C623" i="7"/>
  <c r="C619" i="7"/>
  <c r="F617" i="7"/>
  <c r="E615" i="7"/>
  <c r="D614" i="7"/>
  <c r="D612" i="7"/>
  <c r="C611" i="7"/>
  <c r="D605" i="7"/>
  <c r="F603" i="7"/>
  <c r="E601" i="7"/>
  <c r="D599" i="7"/>
  <c r="F597" i="7"/>
  <c r="E595" i="7"/>
  <c r="D593" i="7"/>
  <c r="F591" i="7"/>
  <c r="E589" i="7"/>
  <c r="D587" i="7"/>
  <c r="F585" i="7"/>
  <c r="E583" i="7"/>
  <c r="D581" i="7"/>
  <c r="F579" i="7"/>
  <c r="E577" i="7"/>
  <c r="D575" i="7"/>
  <c r="F573" i="7"/>
  <c r="E571" i="7"/>
  <c r="D569" i="7"/>
  <c r="F567" i="7"/>
  <c r="E565" i="7"/>
  <c r="D563" i="7"/>
  <c r="F561" i="7"/>
  <c r="E559" i="7"/>
  <c r="D557" i="7"/>
  <c r="F555" i="7"/>
  <c r="E553" i="7"/>
  <c r="D551" i="7"/>
  <c r="F549" i="7"/>
  <c r="E547" i="7"/>
  <c r="D545" i="7"/>
  <c r="F543" i="7"/>
  <c r="E541" i="7"/>
  <c r="D539" i="7"/>
  <c r="F537" i="7"/>
  <c r="E535" i="7"/>
  <c r="D533" i="7"/>
  <c r="F531" i="7"/>
  <c r="E529" i="7"/>
  <c r="D527" i="7"/>
  <c r="F525" i="7"/>
  <c r="E523" i="7"/>
  <c r="D521" i="7"/>
  <c r="F519" i="7"/>
  <c r="E517" i="7"/>
  <c r="D515" i="7"/>
  <c r="F513" i="7"/>
  <c r="E511" i="7"/>
  <c r="D509" i="7"/>
  <c r="F507" i="7"/>
  <c r="E505" i="7"/>
  <c r="D503" i="7"/>
  <c r="F501" i="7"/>
  <c r="E499" i="7"/>
  <c r="D497" i="7"/>
  <c r="F495" i="7"/>
  <c r="E493" i="7"/>
  <c r="D491" i="7"/>
  <c r="F489" i="7"/>
  <c r="E487" i="7"/>
  <c r="D826" i="7"/>
  <c r="D783" i="7"/>
  <c r="C744" i="7"/>
  <c r="E725" i="7"/>
  <c r="F715" i="7"/>
  <c r="C696" i="7"/>
  <c r="E677" i="7"/>
  <c r="F667" i="7"/>
  <c r="C655" i="7"/>
  <c r="E653" i="7"/>
  <c r="D649" i="7"/>
  <c r="F647" i="7"/>
  <c r="D645" i="7"/>
  <c r="F643" i="7"/>
  <c r="E639" i="7"/>
  <c r="D632" i="7"/>
  <c r="C628" i="7"/>
  <c r="F626" i="7"/>
  <c r="C624" i="7"/>
  <c r="E622" i="7"/>
  <c r="D618" i="7"/>
  <c r="C617" i="7"/>
  <c r="E610" i="7"/>
  <c r="D607" i="7"/>
  <c r="D603" i="7"/>
  <c r="F602" i="7"/>
  <c r="C601" i="7"/>
  <c r="D597" i="7"/>
  <c r="F596" i="7"/>
  <c r="C595" i="7"/>
  <c r="D591" i="7"/>
  <c r="F590" i="7"/>
  <c r="C589" i="7"/>
  <c r="D585" i="7"/>
  <c r="F584" i="7"/>
  <c r="C583" i="7"/>
  <c r="D579" i="7"/>
  <c r="F578" i="7"/>
  <c r="C577" i="7"/>
  <c r="D573" i="7"/>
  <c r="F572" i="7"/>
  <c r="C571" i="7"/>
  <c r="D567" i="7"/>
  <c r="F566" i="7"/>
  <c r="C565" i="7"/>
  <c r="D561" i="7"/>
  <c r="F560" i="7"/>
  <c r="C559" i="7"/>
  <c r="D555" i="7"/>
  <c r="F554" i="7"/>
  <c r="C553" i="7"/>
  <c r="D549" i="7"/>
  <c r="F548" i="7"/>
  <c r="C547" i="7"/>
  <c r="D543" i="7"/>
  <c r="F542" i="7"/>
  <c r="C541" i="7"/>
  <c r="D537" i="7"/>
  <c r="F536" i="7"/>
  <c r="C535" i="7"/>
  <c r="D531" i="7"/>
  <c r="F530" i="7"/>
  <c r="C529" i="7"/>
  <c r="D525" i="7"/>
  <c r="F524" i="7"/>
  <c r="C523" i="7"/>
  <c r="D519" i="7"/>
  <c r="F518" i="7"/>
  <c r="C517" i="7"/>
  <c r="D513" i="7"/>
  <c r="F512" i="7"/>
  <c r="C511" i="7"/>
  <c r="D507" i="7"/>
  <c r="F506" i="7"/>
  <c r="C505" i="7"/>
  <c r="D501" i="7"/>
  <c r="F500" i="7"/>
  <c r="C499" i="7"/>
  <c r="D495" i="7"/>
  <c r="F494" i="7"/>
  <c r="C493" i="7"/>
  <c r="D489" i="7"/>
  <c r="F488" i="7"/>
  <c r="C487" i="7"/>
  <c r="D483" i="7"/>
  <c r="F482" i="7"/>
  <c r="C481" i="7"/>
  <c r="D477" i="7"/>
  <c r="F476" i="7"/>
  <c r="C475" i="7"/>
  <c r="D471" i="7"/>
  <c r="F470" i="7"/>
  <c r="C469" i="7"/>
  <c r="D465" i="7"/>
  <c r="F464" i="7"/>
  <c r="C463" i="7"/>
  <c r="D459" i="7"/>
  <c r="F458" i="7"/>
  <c r="C457" i="7"/>
  <c r="D453" i="7"/>
  <c r="F452" i="7"/>
  <c r="C451" i="7"/>
  <c r="D447" i="7"/>
  <c r="F446" i="7"/>
  <c r="C445" i="7"/>
  <c r="F890" i="7"/>
  <c r="C726" i="7"/>
  <c r="D655" i="7"/>
  <c r="D624" i="7"/>
  <c r="C581" i="7"/>
  <c r="D571" i="7"/>
  <c r="E561" i="7"/>
  <c r="C533" i="7"/>
  <c r="D523" i="7"/>
  <c r="C520" i="7"/>
  <c r="F516" i="7"/>
  <c r="E513" i="7"/>
  <c r="D510" i="7"/>
  <c r="F491" i="7"/>
  <c r="D488" i="7"/>
  <c r="E483" i="7"/>
  <c r="F477" i="7"/>
  <c r="D476" i="7"/>
  <c r="C472" i="7"/>
  <c r="E470" i="7"/>
  <c r="E466" i="7"/>
  <c r="D462" i="7"/>
  <c r="F460" i="7"/>
  <c r="F456" i="7"/>
  <c r="C455" i="7"/>
  <c r="F451" i="7"/>
  <c r="E448" i="7"/>
  <c r="D445" i="7"/>
  <c r="F442" i="7"/>
  <c r="C441" i="7"/>
  <c r="E440" i="7"/>
  <c r="F436" i="7"/>
  <c r="C435" i="7"/>
  <c r="E434" i="7"/>
  <c r="F430" i="7"/>
  <c r="C429" i="7"/>
  <c r="E428" i="7"/>
  <c r="F424" i="7"/>
  <c r="C423" i="7"/>
  <c r="E422" i="7"/>
  <c r="F418" i="7"/>
  <c r="C417" i="7"/>
  <c r="E416" i="7"/>
  <c r="F412" i="7"/>
  <c r="C411" i="7"/>
  <c r="E410" i="7"/>
  <c r="F406" i="7"/>
  <c r="C405" i="7"/>
  <c r="E404" i="7"/>
  <c r="F400" i="7"/>
  <c r="C399" i="7"/>
  <c r="E398" i="7"/>
  <c r="F394" i="7"/>
  <c r="C393" i="7"/>
  <c r="E392" i="7"/>
  <c r="F388" i="7"/>
  <c r="C387" i="7"/>
  <c r="E386" i="7"/>
  <c r="F382" i="7"/>
  <c r="C381" i="7"/>
  <c r="E380" i="7"/>
  <c r="F376" i="7"/>
  <c r="C375" i="7"/>
  <c r="E374" i="7"/>
  <c r="F370" i="7"/>
  <c r="C369" i="7"/>
  <c r="E368" i="7"/>
  <c r="F364" i="7"/>
  <c r="C363" i="7"/>
  <c r="E362" i="7"/>
  <c r="F358" i="7"/>
  <c r="C357" i="7"/>
  <c r="E356" i="7"/>
  <c r="F352" i="7"/>
  <c r="C351" i="7"/>
  <c r="E350" i="7"/>
  <c r="F346" i="7"/>
  <c r="C345" i="7"/>
  <c r="E344" i="7"/>
  <c r="F340" i="7"/>
  <c r="C339" i="7"/>
  <c r="E338" i="7"/>
  <c r="F334" i="7"/>
  <c r="C333" i="7"/>
  <c r="E332" i="7"/>
  <c r="F328" i="7"/>
  <c r="C327" i="7"/>
  <c r="E326" i="7"/>
  <c r="F322" i="7"/>
  <c r="C321" i="7"/>
  <c r="E320" i="7"/>
  <c r="F316" i="7"/>
  <c r="C315" i="7"/>
  <c r="E314" i="7"/>
  <c r="F310" i="7"/>
  <c r="C309" i="7"/>
  <c r="E308" i="7"/>
  <c r="F304" i="7"/>
  <c r="C303" i="7"/>
  <c r="E302" i="7"/>
  <c r="F829" i="7"/>
  <c r="F653" i="7"/>
  <c r="D638" i="7"/>
  <c r="C599" i="7"/>
  <c r="D589" i="7"/>
  <c r="E579" i="7"/>
  <c r="C551" i="7"/>
  <c r="D541" i="7"/>
  <c r="E531" i="7"/>
  <c r="F522" i="7"/>
  <c r="E519" i="7"/>
  <c r="D516" i="7"/>
  <c r="F497" i="7"/>
  <c r="D494" i="7"/>
  <c r="C491" i="7"/>
  <c r="F485" i="7"/>
  <c r="C483" i="7"/>
  <c r="E481" i="7"/>
  <c r="E477" i="7"/>
  <c r="F471" i="7"/>
  <c r="D470" i="7"/>
  <c r="C466" i="7"/>
  <c r="E464" i="7"/>
  <c r="E460" i="7"/>
  <c r="D456" i="7"/>
  <c r="F454" i="7"/>
  <c r="E451" i="7"/>
  <c r="C448" i="7"/>
  <c r="E442" i="7"/>
  <c r="D440" i="7"/>
  <c r="F438" i="7"/>
  <c r="E436" i="7"/>
  <c r="D434" i="7"/>
  <c r="F432" i="7"/>
  <c r="E430" i="7"/>
  <c r="D428" i="7"/>
  <c r="F426" i="7"/>
  <c r="E424" i="7"/>
  <c r="D422" i="7"/>
  <c r="F420" i="7"/>
  <c r="E418" i="7"/>
  <c r="D416" i="7"/>
  <c r="F414" i="7"/>
  <c r="E412" i="7"/>
  <c r="D410" i="7"/>
  <c r="F408" i="7"/>
  <c r="E406" i="7"/>
  <c r="D404" i="7"/>
  <c r="F402" i="7"/>
  <c r="E400" i="7"/>
  <c r="D398" i="7"/>
  <c r="F396" i="7"/>
  <c r="E394" i="7"/>
  <c r="D392" i="7"/>
  <c r="F390" i="7"/>
  <c r="E388" i="7"/>
  <c r="D386" i="7"/>
  <c r="F384" i="7"/>
  <c r="E382" i="7"/>
  <c r="D380" i="7"/>
  <c r="F378" i="7"/>
  <c r="E376" i="7"/>
  <c r="D374" i="7"/>
  <c r="F372" i="7"/>
  <c r="E370" i="7"/>
  <c r="D368" i="7"/>
  <c r="F366" i="7"/>
  <c r="E364" i="7"/>
  <c r="D362" i="7"/>
  <c r="F360" i="7"/>
  <c r="E358" i="7"/>
  <c r="D356" i="7"/>
  <c r="F354" i="7"/>
  <c r="E352" i="7"/>
  <c r="D350" i="7"/>
  <c r="F348" i="7"/>
  <c r="E346" i="7"/>
  <c r="D344" i="7"/>
  <c r="F342" i="7"/>
  <c r="E340" i="7"/>
  <c r="D338" i="7"/>
  <c r="F336" i="7"/>
  <c r="E707" i="7"/>
  <c r="D651" i="7"/>
  <c r="F607" i="7"/>
  <c r="E597" i="7"/>
  <c r="C569" i="7"/>
  <c r="D559" i="7"/>
  <c r="E549" i="7"/>
  <c r="D522" i="7"/>
  <c r="F503" i="7"/>
  <c r="D500" i="7"/>
  <c r="C497" i="7"/>
  <c r="E490" i="7"/>
  <c r="D487" i="7"/>
  <c r="D485" i="7"/>
  <c r="D481" i="7"/>
  <c r="F479" i="7"/>
  <c r="C477" i="7"/>
  <c r="E475" i="7"/>
  <c r="E471" i="7"/>
  <c r="F465" i="7"/>
  <c r="D464" i="7"/>
  <c r="C460" i="7"/>
  <c r="E458" i="7"/>
  <c r="E454" i="7"/>
  <c r="D451" i="7"/>
  <c r="F444" i="7"/>
  <c r="D442" i="7"/>
  <c r="C440" i="7"/>
  <c r="E438" i="7"/>
  <c r="D436" i="7"/>
  <c r="C434" i="7"/>
  <c r="E432" i="7"/>
  <c r="D430" i="7"/>
  <c r="C428" i="7"/>
  <c r="E426" i="7"/>
  <c r="D424" i="7"/>
  <c r="C422" i="7"/>
  <c r="E420" i="7"/>
  <c r="D418" i="7"/>
  <c r="C416" i="7"/>
  <c r="E414" i="7"/>
  <c r="D412" i="7"/>
  <c r="C410" i="7"/>
  <c r="E408" i="7"/>
  <c r="D406" i="7"/>
  <c r="C404" i="7"/>
  <c r="E402" i="7"/>
  <c r="D400" i="7"/>
  <c r="C398" i="7"/>
  <c r="E396" i="7"/>
  <c r="D394" i="7"/>
  <c r="C392" i="7"/>
  <c r="E390" i="7"/>
  <c r="D388" i="7"/>
  <c r="C386" i="7"/>
  <c r="E384" i="7"/>
  <c r="D382" i="7"/>
  <c r="C380" i="7"/>
  <c r="E378" i="7"/>
  <c r="D376" i="7"/>
  <c r="C374" i="7"/>
  <c r="E372" i="7"/>
  <c r="D370" i="7"/>
  <c r="C368" i="7"/>
  <c r="E366" i="7"/>
  <c r="D364" i="7"/>
  <c r="C362" i="7"/>
  <c r="E360" i="7"/>
  <c r="D358" i="7"/>
  <c r="C356" i="7"/>
  <c r="E354" i="7"/>
  <c r="D352" i="7"/>
  <c r="C350" i="7"/>
  <c r="E348" i="7"/>
  <c r="D346" i="7"/>
  <c r="C344" i="7"/>
  <c r="E342" i="7"/>
  <c r="D340" i="7"/>
  <c r="C338" i="7"/>
  <c r="E336" i="7"/>
  <c r="D334" i="7"/>
  <c r="C332" i="7"/>
  <c r="E330" i="7"/>
  <c r="D328" i="7"/>
  <c r="C326" i="7"/>
  <c r="E324" i="7"/>
  <c r="D322" i="7"/>
  <c r="C320" i="7"/>
  <c r="E318" i="7"/>
  <c r="D316" i="7"/>
  <c r="C314" i="7"/>
  <c r="E312" i="7"/>
  <c r="D310" i="7"/>
  <c r="C308" i="7"/>
  <c r="E306" i="7"/>
  <c r="D304" i="7"/>
  <c r="C302" i="7"/>
  <c r="E300" i="7"/>
  <c r="D298" i="7"/>
  <c r="C296" i="7"/>
  <c r="E294" i="7"/>
  <c r="D292" i="7"/>
  <c r="C290" i="7"/>
  <c r="E288" i="7"/>
  <c r="D286" i="7"/>
  <c r="C284" i="7"/>
  <c r="E282" i="7"/>
  <c r="D280" i="7"/>
  <c r="C278" i="7"/>
  <c r="E276" i="7"/>
  <c r="D274" i="7"/>
  <c r="C272" i="7"/>
  <c r="E270" i="7"/>
  <c r="D268" i="7"/>
  <c r="C266" i="7"/>
  <c r="E264" i="7"/>
  <c r="D262" i="7"/>
  <c r="C260" i="7"/>
  <c r="E258" i="7"/>
  <c r="F697" i="7"/>
  <c r="F649" i="7"/>
  <c r="C634" i="7"/>
  <c r="F618" i="7"/>
  <c r="C587" i="7"/>
  <c r="D577" i="7"/>
  <c r="E567" i="7"/>
  <c r="C539" i="7"/>
  <c r="D529" i="7"/>
  <c r="F509" i="7"/>
  <c r="D506" i="7"/>
  <c r="C503" i="7"/>
  <c r="E496" i="7"/>
  <c r="D493" i="7"/>
  <c r="C490" i="7"/>
  <c r="F486" i="7"/>
  <c r="C485" i="7"/>
  <c r="D479" i="7"/>
  <c r="D475" i="7"/>
  <c r="F473" i="7"/>
  <c r="C471" i="7"/>
  <c r="E469" i="7"/>
  <c r="E465" i="7"/>
  <c r="F459" i="7"/>
  <c r="D458" i="7"/>
  <c r="C454" i="7"/>
  <c r="F449" i="7"/>
  <c r="F447" i="7"/>
  <c r="E446" i="7"/>
  <c r="D444" i="7"/>
  <c r="F443" i="7"/>
  <c r="C442" i="7"/>
  <c r="D438" i="7"/>
  <c r="F437" i="7"/>
  <c r="C436" i="7"/>
  <c r="D432" i="7"/>
  <c r="F431" i="7"/>
  <c r="C430" i="7"/>
  <c r="D426" i="7"/>
  <c r="F425" i="7"/>
  <c r="C424" i="7"/>
  <c r="D420" i="7"/>
  <c r="F419" i="7"/>
  <c r="C418" i="7"/>
  <c r="D414" i="7"/>
  <c r="F413" i="7"/>
  <c r="C412" i="7"/>
  <c r="D408" i="7"/>
  <c r="F407" i="7"/>
  <c r="C406" i="7"/>
  <c r="D402" i="7"/>
  <c r="F401" i="7"/>
  <c r="C400" i="7"/>
  <c r="D396" i="7"/>
  <c r="F395" i="7"/>
  <c r="C394" i="7"/>
  <c r="D390" i="7"/>
  <c r="F389" i="7"/>
  <c r="C388" i="7"/>
  <c r="D384" i="7"/>
  <c r="F383" i="7"/>
  <c r="C382" i="7"/>
  <c r="D378" i="7"/>
  <c r="F377" i="7"/>
  <c r="C376" i="7"/>
  <c r="D372" i="7"/>
  <c r="F371" i="7"/>
  <c r="C370" i="7"/>
  <c r="D366" i="7"/>
  <c r="F365" i="7"/>
  <c r="C364" i="7"/>
  <c r="D360" i="7"/>
  <c r="F359" i="7"/>
  <c r="C358" i="7"/>
  <c r="D354" i="7"/>
  <c r="F353" i="7"/>
  <c r="C352" i="7"/>
  <c r="D348" i="7"/>
  <c r="F347" i="7"/>
  <c r="C346" i="7"/>
  <c r="D342" i="7"/>
  <c r="F341" i="7"/>
  <c r="C340" i="7"/>
  <c r="D336" i="7"/>
  <c r="F335" i="7"/>
  <c r="C334" i="7"/>
  <c r="D330" i="7"/>
  <c r="F329" i="7"/>
  <c r="C328" i="7"/>
  <c r="D324" i="7"/>
  <c r="F323" i="7"/>
  <c r="C322" i="7"/>
  <c r="D318" i="7"/>
  <c r="F317" i="7"/>
  <c r="C316" i="7"/>
  <c r="D312" i="7"/>
  <c r="F311" i="7"/>
  <c r="C310" i="7"/>
  <c r="D306" i="7"/>
  <c r="F305" i="7"/>
  <c r="C304" i="7"/>
  <c r="D300" i="7"/>
  <c r="D770" i="7"/>
  <c r="F632" i="7"/>
  <c r="E617" i="7"/>
  <c r="C605" i="7"/>
  <c r="D595" i="7"/>
  <c r="E585" i="7"/>
  <c r="C557" i="7"/>
  <c r="D547" i="7"/>
  <c r="E537" i="7"/>
  <c r="F515" i="7"/>
  <c r="D512" i="7"/>
  <c r="C509" i="7"/>
  <c r="E502" i="7"/>
  <c r="D499" i="7"/>
  <c r="C496" i="7"/>
  <c r="F492" i="7"/>
  <c r="E489" i="7"/>
  <c r="D486" i="7"/>
  <c r="F484" i="7"/>
  <c r="F480" i="7"/>
  <c r="C479" i="7"/>
  <c r="D473" i="7"/>
  <c r="D469" i="7"/>
  <c r="F467" i="7"/>
  <c r="C465" i="7"/>
  <c r="E463" i="7"/>
  <c r="E459" i="7"/>
  <c r="F450" i="7"/>
  <c r="E449" i="7"/>
  <c r="E447" i="7"/>
  <c r="D446" i="7"/>
  <c r="C444" i="7"/>
  <c r="E443" i="7"/>
  <c r="F439" i="7"/>
  <c r="C438" i="7"/>
  <c r="E437" i="7"/>
  <c r="F433" i="7"/>
  <c r="C432" i="7"/>
  <c r="E431" i="7"/>
  <c r="F427" i="7"/>
  <c r="C426" i="7"/>
  <c r="E425" i="7"/>
  <c r="F421" i="7"/>
  <c r="C420" i="7"/>
  <c r="E419" i="7"/>
  <c r="F415" i="7"/>
  <c r="C414" i="7"/>
  <c r="E413" i="7"/>
  <c r="F409" i="7"/>
  <c r="C408" i="7"/>
  <c r="E407" i="7"/>
  <c r="F403" i="7"/>
  <c r="C402" i="7"/>
  <c r="E401" i="7"/>
  <c r="F397" i="7"/>
  <c r="C396" i="7"/>
  <c r="E395" i="7"/>
  <c r="F391" i="7"/>
  <c r="C390" i="7"/>
  <c r="E389" i="7"/>
  <c r="F385" i="7"/>
  <c r="C384" i="7"/>
  <c r="E383" i="7"/>
  <c r="F379" i="7"/>
  <c r="C378" i="7"/>
  <c r="E377" i="7"/>
  <c r="F373" i="7"/>
  <c r="C372" i="7"/>
  <c r="E371" i="7"/>
  <c r="F367" i="7"/>
  <c r="C366" i="7"/>
  <c r="E365" i="7"/>
  <c r="F361" i="7"/>
  <c r="C360" i="7"/>
  <c r="E359" i="7"/>
  <c r="F355" i="7"/>
  <c r="C354" i="7"/>
  <c r="E353" i="7"/>
  <c r="F349" i="7"/>
  <c r="C348" i="7"/>
  <c r="E347" i="7"/>
  <c r="F343" i="7"/>
  <c r="C342" i="7"/>
  <c r="E341" i="7"/>
  <c r="F337" i="7"/>
  <c r="C336" i="7"/>
  <c r="E335" i="7"/>
  <c r="F331" i="7"/>
  <c r="C330" i="7"/>
  <c r="E329" i="7"/>
  <c r="F325" i="7"/>
  <c r="C324" i="7"/>
  <c r="E323" i="7"/>
  <c r="F319" i="7"/>
  <c r="C318" i="7"/>
  <c r="E317" i="7"/>
  <c r="F313" i="7"/>
  <c r="C312" i="7"/>
  <c r="E311" i="7"/>
  <c r="F307" i="7"/>
  <c r="C306" i="7"/>
  <c r="E305" i="7"/>
  <c r="F301" i="7"/>
  <c r="C300" i="7"/>
  <c r="E299" i="7"/>
  <c r="F295" i="7"/>
  <c r="C294" i="7"/>
  <c r="E293" i="7"/>
  <c r="F289" i="7"/>
  <c r="C288" i="7"/>
  <c r="E287" i="7"/>
  <c r="F283" i="7"/>
  <c r="C282" i="7"/>
  <c r="E281" i="7"/>
  <c r="F277" i="7"/>
  <c r="C276" i="7"/>
  <c r="E275" i="7"/>
  <c r="F271" i="7"/>
  <c r="C270" i="7"/>
  <c r="C678" i="7"/>
  <c r="E645" i="7"/>
  <c r="C630" i="7"/>
  <c r="D615" i="7"/>
  <c r="E603" i="7"/>
  <c r="C575" i="7"/>
  <c r="D565" i="7"/>
  <c r="E555" i="7"/>
  <c r="C527" i="7"/>
  <c r="F521" i="7"/>
  <c r="D518" i="7"/>
  <c r="C515" i="7"/>
  <c r="E508" i="7"/>
  <c r="D505" i="7"/>
  <c r="C502" i="7"/>
  <c r="F498" i="7"/>
  <c r="E495" i="7"/>
  <c r="D492" i="7"/>
  <c r="E484" i="7"/>
  <c r="D480" i="7"/>
  <c r="F478" i="7"/>
  <c r="F474" i="7"/>
  <c r="C473" i="7"/>
  <c r="D467" i="7"/>
  <c r="D463" i="7"/>
  <c r="F461" i="7"/>
  <c r="C459" i="7"/>
  <c r="E457" i="7"/>
  <c r="F453" i="7"/>
  <c r="E452" i="7"/>
  <c r="D450" i="7"/>
  <c r="D449" i="7"/>
  <c r="C447" i="7"/>
  <c r="D443" i="7"/>
  <c r="F441" i="7"/>
  <c r="E439" i="7"/>
  <c r="D437" i="7"/>
  <c r="F435" i="7"/>
  <c r="E433" i="7"/>
  <c r="D431" i="7"/>
  <c r="F429" i="7"/>
  <c r="E427" i="7"/>
  <c r="D425" i="7"/>
  <c r="F423" i="7"/>
  <c r="E421" i="7"/>
  <c r="D419" i="7"/>
  <c r="F417" i="7"/>
  <c r="E415" i="7"/>
  <c r="D413" i="7"/>
  <c r="F411" i="7"/>
  <c r="E409" i="7"/>
  <c r="D407" i="7"/>
  <c r="F405" i="7"/>
  <c r="E403" i="7"/>
  <c r="D401" i="7"/>
  <c r="F399" i="7"/>
  <c r="E397" i="7"/>
  <c r="D395" i="7"/>
  <c r="F393" i="7"/>
  <c r="E391" i="7"/>
  <c r="D389" i="7"/>
  <c r="F387" i="7"/>
  <c r="E385" i="7"/>
  <c r="D383" i="7"/>
  <c r="F381" i="7"/>
  <c r="E379" i="7"/>
  <c r="D377" i="7"/>
  <c r="F375" i="7"/>
  <c r="E373" i="7"/>
  <c r="D371" i="7"/>
  <c r="F369" i="7"/>
  <c r="E367" i="7"/>
  <c r="D365" i="7"/>
  <c r="F363" i="7"/>
  <c r="E361" i="7"/>
  <c r="D359" i="7"/>
  <c r="F357" i="7"/>
  <c r="E355" i="7"/>
  <c r="D353" i="7"/>
  <c r="F351" i="7"/>
  <c r="E349" i="7"/>
  <c r="D347" i="7"/>
  <c r="F345" i="7"/>
  <c r="E343" i="7"/>
  <c r="D341" i="7"/>
  <c r="F339" i="7"/>
  <c r="E337" i="7"/>
  <c r="E659" i="7"/>
  <c r="C612" i="7"/>
  <c r="D601" i="7"/>
  <c r="E591" i="7"/>
  <c r="C563" i="7"/>
  <c r="D553" i="7"/>
  <c r="E543" i="7"/>
  <c r="E520" i="7"/>
  <c r="D517" i="7"/>
  <c r="C514" i="7"/>
  <c r="F510" i="7"/>
  <c r="E507" i="7"/>
  <c r="D504" i="7"/>
  <c r="F483" i="7"/>
  <c r="D482" i="7"/>
  <c r="C478" i="7"/>
  <c r="E476" i="7"/>
  <c r="E472" i="7"/>
  <c r="D468" i="7"/>
  <c r="F466" i="7"/>
  <c r="F462" i="7"/>
  <c r="C461" i="7"/>
  <c r="D455" i="7"/>
  <c r="C453" i="7"/>
  <c r="F448" i="7"/>
  <c r="E445" i="7"/>
  <c r="D441" i="7"/>
  <c r="F440" i="7"/>
  <c r="C439" i="7"/>
  <c r="D435" i="7"/>
  <c r="F434" i="7"/>
  <c r="C433" i="7"/>
  <c r="D429" i="7"/>
  <c r="F428" i="7"/>
  <c r="C427" i="7"/>
  <c r="D423" i="7"/>
  <c r="F422" i="7"/>
  <c r="C421" i="7"/>
  <c r="D417" i="7"/>
  <c r="F416" i="7"/>
  <c r="C415" i="7"/>
  <c r="D411" i="7"/>
  <c r="F410" i="7"/>
  <c r="C409" i="7"/>
  <c r="D405" i="7"/>
  <c r="F404" i="7"/>
  <c r="C403" i="7"/>
  <c r="D399" i="7"/>
  <c r="F398" i="7"/>
  <c r="C397" i="7"/>
  <c r="D393" i="7"/>
  <c r="F392" i="7"/>
  <c r="C391" i="7"/>
  <c r="D387" i="7"/>
  <c r="F386" i="7"/>
  <c r="C385" i="7"/>
  <c r="D381" i="7"/>
  <c r="F380" i="7"/>
  <c r="C379" i="7"/>
  <c r="D375" i="7"/>
  <c r="F374" i="7"/>
  <c r="C373" i="7"/>
  <c r="D369" i="7"/>
  <c r="F368" i="7"/>
  <c r="C367" i="7"/>
  <c r="D363" i="7"/>
  <c r="F362" i="7"/>
  <c r="C361" i="7"/>
  <c r="D357" i="7"/>
  <c r="F356" i="7"/>
  <c r="C355" i="7"/>
  <c r="D351" i="7"/>
  <c r="F350" i="7"/>
  <c r="C349" i="7"/>
  <c r="D345" i="7"/>
  <c r="F344" i="7"/>
  <c r="C343" i="7"/>
  <c r="D339" i="7"/>
  <c r="F338" i="7"/>
  <c r="C337" i="7"/>
  <c r="D333" i="7"/>
  <c r="F332" i="7"/>
  <c r="C331" i="7"/>
  <c r="D327" i="7"/>
  <c r="F326" i="7"/>
  <c r="C325" i="7"/>
  <c r="D321" i="7"/>
  <c r="F320" i="7"/>
  <c r="C319" i="7"/>
  <c r="D315" i="7"/>
  <c r="F314" i="7"/>
  <c r="C313" i="7"/>
  <c r="D309" i="7"/>
  <c r="F308" i="7"/>
  <c r="C307" i="7"/>
  <c r="D303" i="7"/>
  <c r="F302" i="7"/>
  <c r="C301" i="7"/>
  <c r="D297" i="7"/>
  <c r="F296" i="7"/>
  <c r="C295" i="7"/>
  <c r="D291" i="7"/>
  <c r="F290" i="7"/>
  <c r="C289" i="7"/>
  <c r="D285" i="7"/>
  <c r="F284" i="7"/>
  <c r="C283" i="7"/>
  <c r="D279" i="7"/>
  <c r="F278" i="7"/>
  <c r="C277" i="7"/>
  <c r="D273" i="7"/>
  <c r="F272" i="7"/>
  <c r="C271" i="7"/>
  <c r="D267" i="7"/>
  <c r="F266" i="7"/>
  <c r="C265" i="7"/>
  <c r="D261" i="7"/>
  <c r="F260" i="7"/>
  <c r="C259" i="7"/>
  <c r="F745" i="7"/>
  <c r="E573" i="7"/>
  <c r="E514" i="7"/>
  <c r="F472" i="7"/>
  <c r="D457" i="7"/>
  <c r="C425" i="7"/>
  <c r="D415" i="7"/>
  <c r="E405" i="7"/>
  <c r="C377" i="7"/>
  <c r="D367" i="7"/>
  <c r="E357" i="7"/>
  <c r="F333" i="7"/>
  <c r="F330" i="7"/>
  <c r="E327" i="7"/>
  <c r="D305" i="7"/>
  <c r="D302" i="7"/>
  <c r="D299" i="7"/>
  <c r="D295" i="7"/>
  <c r="F293" i="7"/>
  <c r="C291" i="7"/>
  <c r="E289" i="7"/>
  <c r="E285" i="7"/>
  <c r="F279" i="7"/>
  <c r="D278" i="7"/>
  <c r="C274" i="7"/>
  <c r="E272" i="7"/>
  <c r="F268" i="7"/>
  <c r="E265" i="7"/>
  <c r="C262" i="7"/>
  <c r="E256" i="7"/>
  <c r="D254" i="7"/>
  <c r="F252" i="7"/>
  <c r="E250" i="7"/>
  <c r="D248" i="7"/>
  <c r="F246" i="7"/>
  <c r="E244" i="7"/>
  <c r="D242" i="7"/>
  <c r="F240" i="7"/>
  <c r="E238" i="7"/>
  <c r="D236" i="7"/>
  <c r="F234" i="7"/>
  <c r="E232" i="7"/>
  <c r="D230" i="7"/>
  <c r="F228" i="7"/>
  <c r="E226" i="7"/>
  <c r="D224" i="7"/>
  <c r="F222" i="7"/>
  <c r="E220" i="7"/>
  <c r="D218" i="7"/>
  <c r="F216" i="7"/>
  <c r="E214" i="7"/>
  <c r="D212" i="7"/>
  <c r="F210" i="7"/>
  <c r="E208" i="7"/>
  <c r="D206" i="7"/>
  <c r="F204" i="7"/>
  <c r="E202" i="7"/>
  <c r="D200" i="7"/>
  <c r="F198" i="7"/>
  <c r="E196" i="7"/>
  <c r="D194" i="7"/>
  <c r="F192" i="7"/>
  <c r="E190" i="7"/>
  <c r="D188" i="7"/>
  <c r="F186" i="7"/>
  <c r="E184" i="7"/>
  <c r="D182" i="7"/>
  <c r="F180" i="7"/>
  <c r="E178" i="7"/>
  <c r="D176" i="7"/>
  <c r="F174" i="7"/>
  <c r="E172" i="7"/>
  <c r="D170" i="7"/>
  <c r="F168" i="7"/>
  <c r="E166" i="7"/>
  <c r="D164" i="7"/>
  <c r="F162" i="7"/>
  <c r="E160" i="7"/>
  <c r="D158" i="7"/>
  <c r="F156" i="7"/>
  <c r="E154" i="7"/>
  <c r="D152" i="7"/>
  <c r="F150" i="7"/>
  <c r="E148" i="7"/>
  <c r="D146" i="7"/>
  <c r="F144" i="7"/>
  <c r="E142" i="7"/>
  <c r="D140" i="7"/>
  <c r="F138" i="7"/>
  <c r="E136" i="7"/>
  <c r="D134" i="7"/>
  <c r="F132" i="7"/>
  <c r="E130" i="7"/>
  <c r="D128" i="7"/>
  <c r="F126" i="7"/>
  <c r="E124" i="7"/>
  <c r="D122" i="7"/>
  <c r="F120" i="7"/>
  <c r="E118" i="7"/>
  <c r="D116" i="7"/>
  <c r="D511" i="7"/>
  <c r="F455" i="7"/>
  <c r="C443" i="7"/>
  <c r="D433" i="7"/>
  <c r="E423" i="7"/>
  <c r="C395" i="7"/>
  <c r="D385" i="7"/>
  <c r="E375" i="7"/>
  <c r="C347" i="7"/>
  <c r="D337" i="7"/>
  <c r="E333" i="7"/>
  <c r="D311" i="7"/>
  <c r="D308" i="7"/>
  <c r="C305" i="7"/>
  <c r="E301" i="7"/>
  <c r="C299" i="7"/>
  <c r="D293" i="7"/>
  <c r="C508" i="7"/>
  <c r="C484" i="7"/>
  <c r="F468" i="7"/>
  <c r="E453" i="7"/>
  <c r="E441" i="7"/>
  <c r="C413" i="7"/>
  <c r="D403" i="7"/>
  <c r="E393" i="7"/>
  <c r="C365" i="7"/>
  <c r="D355" i="7"/>
  <c r="E345" i="7"/>
  <c r="D317" i="7"/>
  <c r="D314" i="7"/>
  <c r="C311" i="7"/>
  <c r="E307" i="7"/>
  <c r="E304" i="7"/>
  <c r="D301" i="7"/>
  <c r="F298" i="7"/>
  <c r="F294" i="7"/>
  <c r="C293" i="7"/>
  <c r="D287" i="7"/>
  <c r="D283" i="7"/>
  <c r="F281" i="7"/>
  <c r="C279" i="7"/>
  <c r="E277" i="7"/>
  <c r="E273" i="7"/>
  <c r="C268" i="7"/>
  <c r="F263" i="7"/>
  <c r="F261" i="7"/>
  <c r="E260" i="7"/>
  <c r="D258" i="7"/>
  <c r="F257" i="7"/>
  <c r="C256" i="7"/>
  <c r="D252" i="7"/>
  <c r="F251" i="7"/>
  <c r="C250" i="7"/>
  <c r="D246" i="7"/>
  <c r="F245" i="7"/>
  <c r="C244" i="7"/>
  <c r="D240" i="7"/>
  <c r="F239" i="7"/>
  <c r="C238" i="7"/>
  <c r="D234" i="7"/>
  <c r="F233" i="7"/>
  <c r="C232" i="7"/>
  <c r="D228" i="7"/>
  <c r="F227" i="7"/>
  <c r="C226" i="7"/>
  <c r="D222" i="7"/>
  <c r="F221" i="7"/>
  <c r="C220" i="7"/>
  <c r="D216" i="7"/>
  <c r="F215" i="7"/>
  <c r="C214" i="7"/>
  <c r="D210" i="7"/>
  <c r="F209" i="7"/>
  <c r="C208" i="7"/>
  <c r="D204" i="7"/>
  <c r="F203" i="7"/>
  <c r="C202" i="7"/>
  <c r="D198" i="7"/>
  <c r="F197" i="7"/>
  <c r="C196" i="7"/>
  <c r="D192" i="7"/>
  <c r="F191" i="7"/>
  <c r="C190" i="7"/>
  <c r="D186" i="7"/>
  <c r="F185" i="7"/>
  <c r="C184" i="7"/>
  <c r="D180" i="7"/>
  <c r="F179" i="7"/>
  <c r="C178" i="7"/>
  <c r="D174" i="7"/>
  <c r="F173" i="7"/>
  <c r="C172" i="7"/>
  <c r="D168" i="7"/>
  <c r="F167" i="7"/>
  <c r="C166" i="7"/>
  <c r="D162" i="7"/>
  <c r="F161" i="7"/>
  <c r="C160" i="7"/>
  <c r="D156" i="7"/>
  <c r="F155" i="7"/>
  <c r="C154" i="7"/>
  <c r="D150" i="7"/>
  <c r="F149" i="7"/>
  <c r="C148" i="7"/>
  <c r="D144" i="7"/>
  <c r="F143" i="7"/>
  <c r="C142" i="7"/>
  <c r="D138" i="7"/>
  <c r="F137" i="7"/>
  <c r="C136" i="7"/>
  <c r="D132" i="7"/>
  <c r="F131" i="7"/>
  <c r="C130" i="7"/>
  <c r="D126" i="7"/>
  <c r="F125" i="7"/>
  <c r="C124" i="7"/>
  <c r="D120" i="7"/>
  <c r="F119" i="7"/>
  <c r="C118" i="7"/>
  <c r="E628" i="7"/>
  <c r="C545" i="7"/>
  <c r="F504" i="7"/>
  <c r="E482" i="7"/>
  <c r="C467" i="7"/>
  <c r="D452" i="7"/>
  <c r="C431" i="7"/>
  <c r="D421" i="7"/>
  <c r="E411" i="7"/>
  <c r="C383" i="7"/>
  <c r="D373" i="7"/>
  <c r="E363" i="7"/>
  <c r="D323" i="7"/>
  <c r="D320" i="7"/>
  <c r="C317" i="7"/>
  <c r="E313" i="7"/>
  <c r="E310" i="7"/>
  <c r="D307" i="7"/>
  <c r="F303" i="7"/>
  <c r="F300" i="7"/>
  <c r="E298" i="7"/>
  <c r="D294" i="7"/>
  <c r="F292" i="7"/>
  <c r="F288" i="7"/>
  <c r="C287" i="7"/>
  <c r="D281" i="7"/>
  <c r="D277" i="7"/>
  <c r="F275" i="7"/>
  <c r="C273" i="7"/>
  <c r="E271" i="7"/>
  <c r="F264" i="7"/>
  <c r="E263" i="7"/>
  <c r="E261" i="7"/>
  <c r="D260" i="7"/>
  <c r="C258" i="7"/>
  <c r="E257" i="7"/>
  <c r="F253" i="7"/>
  <c r="C252" i="7"/>
  <c r="E251" i="7"/>
  <c r="F247" i="7"/>
  <c r="C246" i="7"/>
  <c r="E245" i="7"/>
  <c r="F241" i="7"/>
  <c r="C240" i="7"/>
  <c r="E239" i="7"/>
  <c r="F235" i="7"/>
  <c r="C234" i="7"/>
  <c r="E233" i="7"/>
  <c r="F229" i="7"/>
  <c r="C228" i="7"/>
  <c r="E227" i="7"/>
  <c r="F223" i="7"/>
  <c r="C222" i="7"/>
  <c r="E221" i="7"/>
  <c r="F217" i="7"/>
  <c r="C216" i="7"/>
  <c r="E215" i="7"/>
  <c r="F211" i="7"/>
  <c r="C210" i="7"/>
  <c r="E209" i="7"/>
  <c r="F205" i="7"/>
  <c r="C204" i="7"/>
  <c r="E203" i="7"/>
  <c r="F199" i="7"/>
  <c r="C198" i="7"/>
  <c r="E197" i="7"/>
  <c r="F193" i="7"/>
  <c r="C192" i="7"/>
  <c r="E191" i="7"/>
  <c r="F187" i="7"/>
  <c r="C186" i="7"/>
  <c r="E185" i="7"/>
  <c r="F181" i="7"/>
  <c r="C180" i="7"/>
  <c r="E179" i="7"/>
  <c r="F175" i="7"/>
  <c r="C174" i="7"/>
  <c r="E173" i="7"/>
  <c r="F169" i="7"/>
  <c r="C168" i="7"/>
  <c r="E167" i="7"/>
  <c r="F163" i="7"/>
  <c r="C162" i="7"/>
  <c r="E161" i="7"/>
  <c r="F157" i="7"/>
  <c r="C156" i="7"/>
  <c r="E155" i="7"/>
  <c r="F151" i="7"/>
  <c r="C150" i="7"/>
  <c r="E149" i="7"/>
  <c r="F145" i="7"/>
  <c r="C144" i="7"/>
  <c r="E143" i="7"/>
  <c r="F139" i="7"/>
  <c r="C138" i="7"/>
  <c r="C614" i="7"/>
  <c r="D535" i="7"/>
  <c r="E501" i="7"/>
  <c r="C450" i="7"/>
  <c r="D439" i="7"/>
  <c r="E429" i="7"/>
  <c r="C401" i="7"/>
  <c r="D391" i="7"/>
  <c r="E381" i="7"/>
  <c r="C353" i="7"/>
  <c r="D343" i="7"/>
  <c r="D329" i="7"/>
  <c r="D326" i="7"/>
  <c r="C323" i="7"/>
  <c r="E319" i="7"/>
  <c r="E316" i="7"/>
  <c r="D313" i="7"/>
  <c r="F309" i="7"/>
  <c r="F306" i="7"/>
  <c r="E303" i="7"/>
  <c r="C298" i="7"/>
  <c r="E296" i="7"/>
  <c r="E292" i="7"/>
  <c r="D288" i="7"/>
  <c r="F286" i="7"/>
  <c r="F282" i="7"/>
  <c r="C281" i="7"/>
  <c r="D275" i="7"/>
  <c r="D271" i="7"/>
  <c r="F269" i="7"/>
  <c r="F267" i="7"/>
  <c r="E266" i="7"/>
  <c r="D264" i="7"/>
  <c r="D263" i="7"/>
  <c r="C261" i="7"/>
  <c r="D257" i="7"/>
  <c r="F255" i="7"/>
  <c r="E253" i="7"/>
  <c r="D251" i="7"/>
  <c r="F249" i="7"/>
  <c r="E247" i="7"/>
  <c r="D245" i="7"/>
  <c r="F243" i="7"/>
  <c r="E241" i="7"/>
  <c r="D239" i="7"/>
  <c r="F237" i="7"/>
  <c r="E235" i="7"/>
  <c r="D233" i="7"/>
  <c r="F231" i="7"/>
  <c r="E229" i="7"/>
  <c r="D227" i="7"/>
  <c r="F225" i="7"/>
  <c r="E223" i="7"/>
  <c r="D221" i="7"/>
  <c r="F219" i="7"/>
  <c r="E217" i="7"/>
  <c r="D215" i="7"/>
  <c r="F213" i="7"/>
  <c r="E211" i="7"/>
  <c r="D209" i="7"/>
  <c r="F207" i="7"/>
  <c r="E205" i="7"/>
  <c r="D203" i="7"/>
  <c r="F201" i="7"/>
  <c r="E199" i="7"/>
  <c r="D197" i="7"/>
  <c r="F195" i="7"/>
  <c r="E193" i="7"/>
  <c r="D191" i="7"/>
  <c r="F189" i="7"/>
  <c r="E187" i="7"/>
  <c r="D185" i="7"/>
  <c r="F183" i="7"/>
  <c r="E181" i="7"/>
  <c r="D179" i="7"/>
  <c r="F177" i="7"/>
  <c r="E175" i="7"/>
  <c r="D173" i="7"/>
  <c r="F171" i="7"/>
  <c r="E169" i="7"/>
  <c r="D167" i="7"/>
  <c r="F165" i="7"/>
  <c r="E163" i="7"/>
  <c r="D161" i="7"/>
  <c r="F159" i="7"/>
  <c r="E157" i="7"/>
  <c r="D155" i="7"/>
  <c r="F153" i="7"/>
  <c r="E151" i="7"/>
  <c r="D149" i="7"/>
  <c r="F147" i="7"/>
  <c r="E145" i="7"/>
  <c r="D143" i="7"/>
  <c r="F141" i="7"/>
  <c r="E139" i="7"/>
  <c r="D137" i="7"/>
  <c r="F135" i="7"/>
  <c r="E133" i="7"/>
  <c r="D131" i="7"/>
  <c r="F129" i="7"/>
  <c r="E127" i="7"/>
  <c r="D125" i="7"/>
  <c r="F123" i="7"/>
  <c r="E121" i="7"/>
  <c r="D119" i="7"/>
  <c r="F117" i="7"/>
  <c r="E115" i="7"/>
  <c r="E525" i="7"/>
  <c r="D498" i="7"/>
  <c r="E478" i="7"/>
  <c r="C449" i="7"/>
  <c r="C419" i="7"/>
  <c r="D409" i="7"/>
  <c r="E399" i="7"/>
  <c r="C371" i="7"/>
  <c r="D361" i="7"/>
  <c r="E351" i="7"/>
  <c r="D335" i="7"/>
  <c r="D332" i="7"/>
  <c r="C329" i="7"/>
  <c r="E325" i="7"/>
  <c r="E322" i="7"/>
  <c r="D319" i="7"/>
  <c r="F315" i="7"/>
  <c r="F312" i="7"/>
  <c r="E309" i="7"/>
  <c r="F297" i="7"/>
  <c r="D296" i="7"/>
  <c r="C292" i="7"/>
  <c r="E290" i="7"/>
  <c r="E286" i="7"/>
  <c r="D282" i="7"/>
  <c r="F280" i="7"/>
  <c r="F276" i="7"/>
  <c r="C275" i="7"/>
  <c r="E269" i="7"/>
  <c r="E267" i="7"/>
  <c r="D266" i="7"/>
  <c r="C264" i="7"/>
  <c r="C263" i="7"/>
  <c r="F259" i="7"/>
  <c r="C257" i="7"/>
  <c r="E255" i="7"/>
  <c r="D253" i="7"/>
  <c r="C251" i="7"/>
  <c r="E249" i="7"/>
  <c r="D247" i="7"/>
  <c r="C245" i="7"/>
  <c r="E243" i="7"/>
  <c r="D241" i="7"/>
  <c r="C239" i="7"/>
  <c r="E237" i="7"/>
  <c r="D235" i="7"/>
  <c r="C233" i="7"/>
  <c r="E231" i="7"/>
  <c r="D229" i="7"/>
  <c r="C227" i="7"/>
  <c r="E225" i="7"/>
  <c r="D223" i="7"/>
  <c r="C221" i="7"/>
  <c r="E219" i="7"/>
  <c r="D217" i="7"/>
  <c r="C215" i="7"/>
  <c r="E213" i="7"/>
  <c r="D211" i="7"/>
  <c r="C209" i="7"/>
  <c r="E207" i="7"/>
  <c r="D205" i="7"/>
  <c r="C203" i="7"/>
  <c r="E201" i="7"/>
  <c r="D199" i="7"/>
  <c r="C197" i="7"/>
  <c r="E195" i="7"/>
  <c r="D193" i="7"/>
  <c r="C191" i="7"/>
  <c r="E189" i="7"/>
  <c r="D187" i="7"/>
  <c r="C185" i="7"/>
  <c r="E183" i="7"/>
  <c r="D181" i="7"/>
  <c r="C179" i="7"/>
  <c r="E177" i="7"/>
  <c r="D175" i="7"/>
  <c r="C173" i="7"/>
  <c r="E171" i="7"/>
  <c r="D169" i="7"/>
  <c r="C167" i="7"/>
  <c r="E165" i="7"/>
  <c r="D163" i="7"/>
  <c r="C161" i="7"/>
  <c r="E159" i="7"/>
  <c r="D157" i="7"/>
  <c r="C155" i="7"/>
  <c r="E153" i="7"/>
  <c r="D151" i="7"/>
  <c r="C149" i="7"/>
  <c r="E147" i="7"/>
  <c r="D145" i="7"/>
  <c r="C143" i="7"/>
  <c r="E141" i="7"/>
  <c r="D139" i="7"/>
  <c r="C137" i="7"/>
  <c r="E135" i="7"/>
  <c r="D133" i="7"/>
  <c r="C131" i="7"/>
  <c r="E129" i="7"/>
  <c r="D127" i="7"/>
  <c r="C125" i="7"/>
  <c r="E123" i="7"/>
  <c r="D121" i="7"/>
  <c r="C119" i="7"/>
  <c r="E117" i="7"/>
  <c r="D583" i="7"/>
  <c r="D474" i="7"/>
  <c r="F445" i="7"/>
  <c r="E435" i="7"/>
  <c r="C407" i="7"/>
  <c r="D397" i="7"/>
  <c r="E387" i="7"/>
  <c r="C359" i="7"/>
  <c r="D349" i="7"/>
  <c r="E339" i="7"/>
  <c r="E334" i="7"/>
  <c r="D331" i="7"/>
  <c r="F327" i="7"/>
  <c r="F324" i="7"/>
  <c r="E321" i="7"/>
  <c r="F299" i="7"/>
  <c r="C297" i="7"/>
  <c r="E295" i="7"/>
  <c r="E291" i="7"/>
  <c r="F285" i="7"/>
  <c r="D284" i="7"/>
  <c r="C280" i="7"/>
  <c r="E278" i="7"/>
  <c r="E274" i="7"/>
  <c r="D270" i="7"/>
  <c r="C269" i="7"/>
  <c r="F265" i="7"/>
  <c r="E262" i="7"/>
  <c r="D259" i="7"/>
  <c r="F256" i="7"/>
  <c r="C255" i="7"/>
  <c r="E254" i="7"/>
  <c r="F250" i="7"/>
  <c r="C249" i="7"/>
  <c r="E248" i="7"/>
  <c r="F244" i="7"/>
  <c r="C243" i="7"/>
  <c r="E242" i="7"/>
  <c r="F238" i="7"/>
  <c r="C237" i="7"/>
  <c r="E236" i="7"/>
  <c r="F232" i="7"/>
  <c r="C231" i="7"/>
  <c r="E230" i="7"/>
  <c r="F226" i="7"/>
  <c r="C225" i="7"/>
  <c r="E224" i="7"/>
  <c r="F220" i="7"/>
  <c r="C219" i="7"/>
  <c r="E218" i="7"/>
  <c r="F214" i="7"/>
  <c r="C213" i="7"/>
  <c r="E212" i="7"/>
  <c r="F208" i="7"/>
  <c r="C207" i="7"/>
  <c r="E206" i="7"/>
  <c r="F202" i="7"/>
  <c r="C201" i="7"/>
  <c r="E200" i="7"/>
  <c r="F196" i="7"/>
  <c r="C195" i="7"/>
  <c r="E194" i="7"/>
  <c r="F190" i="7"/>
  <c r="C189" i="7"/>
  <c r="E188" i="7"/>
  <c r="F184" i="7"/>
  <c r="C183" i="7"/>
  <c r="E182" i="7"/>
  <c r="F178" i="7"/>
  <c r="C177" i="7"/>
  <c r="E176" i="7"/>
  <c r="F172" i="7"/>
  <c r="C171" i="7"/>
  <c r="E170" i="7"/>
  <c r="F166" i="7"/>
  <c r="C165" i="7"/>
  <c r="E164" i="7"/>
  <c r="F160" i="7"/>
  <c r="C159" i="7"/>
  <c r="E158" i="7"/>
  <c r="F154" i="7"/>
  <c r="C153" i="7"/>
  <c r="E152" i="7"/>
  <c r="F148" i="7"/>
  <c r="C147" i="7"/>
  <c r="E146" i="7"/>
  <c r="F142" i="7"/>
  <c r="C141" i="7"/>
  <c r="E140" i="7"/>
  <c r="F136" i="7"/>
  <c r="C135" i="7"/>
  <c r="E134" i="7"/>
  <c r="F130" i="7"/>
  <c r="C129" i="7"/>
  <c r="E128" i="7"/>
  <c r="F124" i="7"/>
  <c r="C123" i="7"/>
  <c r="E122" i="7"/>
  <c r="F118" i="7"/>
  <c r="C117" i="7"/>
  <c r="E116" i="7"/>
  <c r="C593" i="7"/>
  <c r="E417" i="7"/>
  <c r="C341" i="7"/>
  <c r="F291" i="7"/>
  <c r="E283" i="7"/>
  <c r="E268" i="7"/>
  <c r="D256" i="7"/>
  <c r="E246" i="7"/>
  <c r="C242" i="7"/>
  <c r="D232" i="7"/>
  <c r="E222" i="7"/>
  <c r="C218" i="7"/>
  <c r="D208" i="7"/>
  <c r="E198" i="7"/>
  <c r="C194" i="7"/>
  <c r="D184" i="7"/>
  <c r="E174" i="7"/>
  <c r="C170" i="7"/>
  <c r="D160" i="7"/>
  <c r="E150" i="7"/>
  <c r="C146" i="7"/>
  <c r="F133" i="7"/>
  <c r="D130" i="7"/>
  <c r="C127" i="7"/>
  <c r="E120" i="7"/>
  <c r="D117" i="7"/>
  <c r="F112" i="7"/>
  <c r="C111" i="7"/>
  <c r="E110" i="7"/>
  <c r="F106" i="7"/>
  <c r="C105" i="7"/>
  <c r="E104" i="7"/>
  <c r="F100" i="7"/>
  <c r="C99" i="7"/>
  <c r="E98" i="7"/>
  <c r="F94" i="7"/>
  <c r="C93" i="7"/>
  <c r="E92" i="7"/>
  <c r="F88" i="7"/>
  <c r="C87" i="7"/>
  <c r="E86" i="7"/>
  <c r="F82" i="7"/>
  <c r="C81" i="7"/>
  <c r="E80" i="7"/>
  <c r="F76" i="7"/>
  <c r="C75" i="7"/>
  <c r="E74" i="7"/>
  <c r="F70" i="7"/>
  <c r="C69" i="7"/>
  <c r="E68" i="7"/>
  <c r="F64" i="7"/>
  <c r="C63" i="7"/>
  <c r="E62" i="7"/>
  <c r="F58" i="7"/>
  <c r="C57" i="7"/>
  <c r="E56" i="7"/>
  <c r="F52" i="7"/>
  <c r="C51" i="7"/>
  <c r="E50" i="7"/>
  <c r="F46" i="7"/>
  <c r="C45" i="7"/>
  <c r="E44" i="7"/>
  <c r="F40" i="7"/>
  <c r="C39" i="7"/>
  <c r="E38" i="7"/>
  <c r="F34" i="7"/>
  <c r="C33" i="7"/>
  <c r="E32" i="7"/>
  <c r="F28" i="7"/>
  <c r="C27" i="7"/>
  <c r="E26" i="7"/>
  <c r="F22" i="7"/>
  <c r="C21" i="7"/>
  <c r="E20" i="7"/>
  <c r="F16" i="7"/>
  <c r="C15" i="7"/>
  <c r="E14" i="7"/>
  <c r="F10" i="7"/>
  <c r="C9" i="7"/>
  <c r="E8" i="7"/>
  <c r="B7" i="7"/>
  <c r="F4" i="7"/>
  <c r="C3" i="7"/>
  <c r="C521" i="7"/>
  <c r="C335" i="7"/>
  <c r="D290" i="7"/>
  <c r="F274" i="7"/>
  <c r="C267" i="7"/>
  <c r="D255" i="7"/>
  <c r="C241" i="7"/>
  <c r="F236" i="7"/>
  <c r="D231" i="7"/>
  <c r="C217" i="7"/>
  <c r="F212" i="7"/>
  <c r="D207" i="7"/>
  <c r="C193" i="7"/>
  <c r="F188" i="7"/>
  <c r="D183" i="7"/>
  <c r="C169" i="7"/>
  <c r="F164" i="7"/>
  <c r="D159" i="7"/>
  <c r="C145" i="7"/>
  <c r="F140" i="7"/>
  <c r="D136" i="7"/>
  <c r="C133" i="7"/>
  <c r="E126" i="7"/>
  <c r="D123" i="7"/>
  <c r="C120" i="7"/>
  <c r="F114" i="7"/>
  <c r="E112" i="7"/>
  <c r="D110" i="7"/>
  <c r="F108" i="7"/>
  <c r="E106" i="7"/>
  <c r="D104" i="7"/>
  <c r="F102" i="7"/>
  <c r="E100" i="7"/>
  <c r="D98" i="7"/>
  <c r="F96" i="7"/>
  <c r="E94" i="7"/>
  <c r="D92" i="7"/>
  <c r="F90" i="7"/>
  <c r="E88" i="7"/>
  <c r="D86" i="7"/>
  <c r="F84" i="7"/>
  <c r="E82" i="7"/>
  <c r="D80" i="7"/>
  <c r="F78" i="7"/>
  <c r="E76" i="7"/>
  <c r="D74" i="7"/>
  <c r="F72" i="7"/>
  <c r="E70" i="7"/>
  <c r="D68" i="7"/>
  <c r="F66" i="7"/>
  <c r="E64" i="7"/>
  <c r="D62" i="7"/>
  <c r="F60" i="7"/>
  <c r="E58" i="7"/>
  <c r="D56" i="7"/>
  <c r="F54" i="7"/>
  <c r="E52" i="7"/>
  <c r="D50" i="7"/>
  <c r="F48" i="7"/>
  <c r="E46" i="7"/>
  <c r="D44" i="7"/>
  <c r="F42" i="7"/>
  <c r="E40" i="7"/>
  <c r="D38" i="7"/>
  <c r="F36" i="7"/>
  <c r="E34" i="7"/>
  <c r="D32" i="7"/>
  <c r="F30" i="7"/>
  <c r="E28" i="7"/>
  <c r="D26" i="7"/>
  <c r="F24" i="7"/>
  <c r="E22" i="7"/>
  <c r="D20" i="7"/>
  <c r="F18" i="7"/>
  <c r="E16" i="7"/>
  <c r="D14" i="7"/>
  <c r="F12" i="7"/>
  <c r="E10" i="7"/>
  <c r="D8" i="7"/>
  <c r="F6" i="7"/>
  <c r="E4" i="7"/>
  <c r="E331" i="7"/>
  <c r="D289" i="7"/>
  <c r="F273" i="7"/>
  <c r="D250" i="7"/>
  <c r="E240" i="7"/>
  <c r="C236" i="7"/>
  <c r="D226" i="7"/>
  <c r="E216" i="7"/>
  <c r="C212" i="7"/>
  <c r="D202" i="7"/>
  <c r="E192" i="7"/>
  <c r="C188" i="7"/>
  <c r="D178" i="7"/>
  <c r="E168" i="7"/>
  <c r="C164" i="7"/>
  <c r="D154" i="7"/>
  <c r="E144" i="7"/>
  <c r="C140" i="7"/>
  <c r="E132" i="7"/>
  <c r="D129" i="7"/>
  <c r="C126" i="7"/>
  <c r="E114" i="7"/>
  <c r="D112" i="7"/>
  <c r="C110" i="7"/>
  <c r="E108" i="7"/>
  <c r="D106" i="7"/>
  <c r="C104" i="7"/>
  <c r="E102" i="7"/>
  <c r="D100" i="7"/>
  <c r="C98" i="7"/>
  <c r="E96" i="7"/>
  <c r="D94" i="7"/>
  <c r="C92" i="7"/>
  <c r="E90" i="7"/>
  <c r="D88" i="7"/>
  <c r="C86" i="7"/>
  <c r="E84" i="7"/>
  <c r="D82" i="7"/>
  <c r="C80" i="7"/>
  <c r="E78" i="7"/>
  <c r="D76" i="7"/>
  <c r="C74" i="7"/>
  <c r="E72" i="7"/>
  <c r="D70" i="7"/>
  <c r="C68" i="7"/>
  <c r="E66" i="7"/>
  <c r="D64" i="7"/>
  <c r="C62" i="7"/>
  <c r="E60" i="7"/>
  <c r="D58" i="7"/>
  <c r="C56" i="7"/>
  <c r="E54" i="7"/>
  <c r="D52" i="7"/>
  <c r="C50" i="7"/>
  <c r="E48" i="7"/>
  <c r="D46" i="7"/>
  <c r="C44" i="7"/>
  <c r="E42" i="7"/>
  <c r="D40" i="7"/>
  <c r="C38" i="7"/>
  <c r="E36" i="7"/>
  <c r="D34" i="7"/>
  <c r="C32" i="7"/>
  <c r="E30" i="7"/>
  <c r="D28" i="7"/>
  <c r="C26" i="7"/>
  <c r="E24" i="7"/>
  <c r="D22" i="7"/>
  <c r="C20" i="7"/>
  <c r="E18" i="7"/>
  <c r="D16" i="7"/>
  <c r="C14" i="7"/>
  <c r="E12" i="7"/>
  <c r="D10" i="7"/>
  <c r="C8" i="7"/>
  <c r="E6" i="7"/>
  <c r="D4" i="7"/>
  <c r="C389" i="7"/>
  <c r="E328" i="7"/>
  <c r="E280" i="7"/>
  <c r="E259" i="7"/>
  <c r="F254" i="7"/>
  <c r="D249" i="7"/>
  <c r="C235" i="7"/>
  <c r="F230" i="7"/>
  <c r="D225" i="7"/>
  <c r="C211" i="7"/>
  <c r="F206" i="7"/>
  <c r="D201" i="7"/>
  <c r="C187" i="7"/>
  <c r="F182" i="7"/>
  <c r="D177" i="7"/>
  <c r="C163" i="7"/>
  <c r="F158" i="7"/>
  <c r="D153" i="7"/>
  <c r="C139" i="7"/>
  <c r="D135" i="7"/>
  <c r="C132" i="7"/>
  <c r="F116" i="7"/>
  <c r="D114" i="7"/>
  <c r="F113" i="7"/>
  <c r="C112" i="7"/>
  <c r="D108" i="7"/>
  <c r="F107" i="7"/>
  <c r="C106" i="7"/>
  <c r="D102" i="7"/>
  <c r="F101" i="7"/>
  <c r="C100" i="7"/>
  <c r="D96" i="7"/>
  <c r="F95" i="7"/>
  <c r="C94" i="7"/>
  <c r="D90" i="7"/>
  <c r="F89" i="7"/>
  <c r="C88" i="7"/>
  <c r="D84" i="7"/>
  <c r="F83" i="7"/>
  <c r="C82" i="7"/>
  <c r="D78" i="7"/>
  <c r="F77" i="7"/>
  <c r="C76" i="7"/>
  <c r="D72" i="7"/>
  <c r="F71" i="7"/>
  <c r="C70" i="7"/>
  <c r="D66" i="7"/>
  <c r="F65" i="7"/>
  <c r="C64" i="7"/>
  <c r="D60" i="7"/>
  <c r="F59" i="7"/>
  <c r="C58" i="7"/>
  <c r="D54" i="7"/>
  <c r="F53" i="7"/>
  <c r="C52" i="7"/>
  <c r="D48" i="7"/>
  <c r="F47" i="7"/>
  <c r="C46" i="7"/>
  <c r="D42" i="7"/>
  <c r="F41" i="7"/>
  <c r="C40" i="7"/>
  <c r="D36" i="7"/>
  <c r="F35" i="7"/>
  <c r="C34" i="7"/>
  <c r="D30" i="7"/>
  <c r="F29" i="7"/>
  <c r="C28" i="7"/>
  <c r="D24" i="7"/>
  <c r="F23" i="7"/>
  <c r="C22" i="7"/>
  <c r="D18" i="7"/>
  <c r="F17" i="7"/>
  <c r="C16" i="7"/>
  <c r="D12" i="7"/>
  <c r="F11" i="7"/>
  <c r="C10" i="7"/>
  <c r="B8" i="7"/>
  <c r="D6" i="7"/>
  <c r="F5" i="7"/>
  <c r="C4" i="7"/>
  <c r="D461" i="7"/>
  <c r="D379" i="7"/>
  <c r="D325" i="7"/>
  <c r="F287" i="7"/>
  <c r="E279" i="7"/>
  <c r="D272" i="7"/>
  <c r="D265" i="7"/>
  <c r="F258" i="7"/>
  <c r="C254" i="7"/>
  <c r="D244" i="7"/>
  <c r="E234" i="7"/>
  <c r="C230" i="7"/>
  <c r="D220" i="7"/>
  <c r="E210" i="7"/>
  <c r="C206" i="7"/>
  <c r="D196" i="7"/>
  <c r="E186" i="7"/>
  <c r="C182" i="7"/>
  <c r="D172" i="7"/>
  <c r="E162" i="7"/>
  <c r="C158" i="7"/>
  <c r="D148" i="7"/>
  <c r="E138" i="7"/>
  <c r="F122" i="7"/>
  <c r="E119" i="7"/>
  <c r="C116" i="7"/>
  <c r="C114" i="7"/>
  <c r="E113" i="7"/>
  <c r="F109" i="7"/>
  <c r="C108" i="7"/>
  <c r="E107" i="7"/>
  <c r="F103" i="7"/>
  <c r="C102" i="7"/>
  <c r="E101" i="7"/>
  <c r="F97" i="7"/>
  <c r="C96" i="7"/>
  <c r="E95" i="7"/>
  <c r="F91" i="7"/>
  <c r="C90" i="7"/>
  <c r="E89" i="7"/>
  <c r="F85" i="7"/>
  <c r="C84" i="7"/>
  <c r="E83" i="7"/>
  <c r="F79" i="7"/>
  <c r="C78" i="7"/>
  <c r="E77" i="7"/>
  <c r="F73" i="7"/>
  <c r="C72" i="7"/>
  <c r="E71" i="7"/>
  <c r="F67" i="7"/>
  <c r="C66" i="7"/>
  <c r="E65" i="7"/>
  <c r="F61" i="7"/>
  <c r="C60" i="7"/>
  <c r="E59" i="7"/>
  <c r="F55" i="7"/>
  <c r="C54" i="7"/>
  <c r="E53" i="7"/>
  <c r="F49" i="7"/>
  <c r="C48" i="7"/>
  <c r="E47" i="7"/>
  <c r="F43" i="7"/>
  <c r="C42" i="7"/>
  <c r="E41" i="7"/>
  <c r="F37" i="7"/>
  <c r="C36" i="7"/>
  <c r="E35" i="7"/>
  <c r="F31" i="7"/>
  <c r="C30" i="7"/>
  <c r="E29" i="7"/>
  <c r="F25" i="7"/>
  <c r="C24" i="7"/>
  <c r="E23" i="7"/>
  <c r="F19" i="7"/>
  <c r="C18" i="7"/>
  <c r="E17" i="7"/>
  <c r="F13" i="7"/>
  <c r="C12" i="7"/>
  <c r="E11" i="7"/>
  <c r="F7" i="7"/>
  <c r="C6" i="7"/>
  <c r="E5" i="7"/>
  <c r="E369" i="7"/>
  <c r="F321" i="7"/>
  <c r="E297" i="7"/>
  <c r="C286" i="7"/>
  <c r="F270" i="7"/>
  <c r="C253" i="7"/>
  <c r="F248" i="7"/>
  <c r="D243" i="7"/>
  <c r="C229" i="7"/>
  <c r="F224" i="7"/>
  <c r="D219" i="7"/>
  <c r="C205" i="7"/>
  <c r="F200" i="7"/>
  <c r="D195" i="7"/>
  <c r="C181" i="7"/>
  <c r="F176" i="7"/>
  <c r="D171" i="7"/>
  <c r="C157" i="7"/>
  <c r="F152" i="7"/>
  <c r="D147" i="7"/>
  <c r="F128" i="7"/>
  <c r="E125" i="7"/>
  <c r="C122" i="7"/>
  <c r="F115" i="7"/>
  <c r="D113" i="7"/>
  <c r="F111" i="7"/>
  <c r="E109" i="7"/>
  <c r="D107" i="7"/>
  <c r="F105" i="7"/>
  <c r="E103" i="7"/>
  <c r="D101" i="7"/>
  <c r="F99" i="7"/>
  <c r="E97" i="7"/>
  <c r="D95" i="7"/>
  <c r="F93" i="7"/>
  <c r="E91" i="7"/>
  <c r="D89" i="7"/>
  <c r="F87" i="7"/>
  <c r="E85" i="7"/>
  <c r="D83" i="7"/>
  <c r="F81" i="7"/>
  <c r="E79" i="7"/>
  <c r="D77" i="7"/>
  <c r="F75" i="7"/>
  <c r="E73" i="7"/>
  <c r="D71" i="7"/>
  <c r="F69" i="7"/>
  <c r="E67" i="7"/>
  <c r="D65" i="7"/>
  <c r="F63" i="7"/>
  <c r="E61" i="7"/>
  <c r="D59" i="7"/>
  <c r="F57" i="7"/>
  <c r="E55" i="7"/>
  <c r="D53" i="7"/>
  <c r="F51" i="7"/>
  <c r="E49" i="7"/>
  <c r="D47" i="7"/>
  <c r="F45" i="7"/>
  <c r="E43" i="7"/>
  <c r="D41" i="7"/>
  <c r="F39" i="7"/>
  <c r="E37" i="7"/>
  <c r="D35" i="7"/>
  <c r="F33" i="7"/>
  <c r="E31" i="7"/>
  <c r="D29" i="7"/>
  <c r="F27" i="7"/>
  <c r="E25" i="7"/>
  <c r="D23" i="7"/>
  <c r="F21" i="7"/>
  <c r="E19" i="7"/>
  <c r="D17" i="7"/>
  <c r="F15" i="7"/>
  <c r="E13" i="7"/>
  <c r="D11" i="7"/>
  <c r="F9" i="7"/>
  <c r="E7" i="7"/>
  <c r="B6" i="7"/>
  <c r="D5" i="7"/>
  <c r="F3" i="7"/>
  <c r="E3" i="7"/>
  <c r="D13" i="7"/>
  <c r="C23" i="7"/>
  <c r="E27" i="7"/>
  <c r="D37" i="7"/>
  <c r="C47" i="7"/>
  <c r="E51" i="7"/>
  <c r="D61" i="7"/>
  <c r="C71" i="7"/>
  <c r="E75" i="7"/>
  <c r="D85" i="7"/>
  <c r="C95" i="7"/>
  <c r="E99" i="7"/>
  <c r="D109" i="7"/>
  <c r="E156" i="7"/>
  <c r="C176" i="7"/>
  <c r="D214" i="7"/>
  <c r="E252" i="7"/>
  <c r="F50" i="7"/>
  <c r="F74" i="7"/>
  <c r="C103" i="7"/>
  <c r="C134" i="7"/>
  <c r="D189" i="7"/>
  <c r="D9" i="7"/>
  <c r="F14" i="7"/>
  <c r="C19" i="7"/>
  <c r="D33" i="7"/>
  <c r="F38" i="7"/>
  <c r="C43" i="7"/>
  <c r="D57" i="7"/>
  <c r="F62" i="7"/>
  <c r="C67" i="7"/>
  <c r="D81" i="7"/>
  <c r="F86" i="7"/>
  <c r="C91" i="7"/>
  <c r="D105" i="7"/>
  <c r="F110" i="7"/>
  <c r="C115" i="7"/>
  <c r="F127" i="7"/>
  <c r="D141" i="7"/>
  <c r="C199" i="7"/>
  <c r="F218" i="7"/>
  <c r="D237" i="7"/>
  <c r="E284" i="7"/>
  <c r="D427" i="7"/>
  <c r="C107" i="7"/>
  <c r="C31" i="7"/>
  <c r="C55" i="7"/>
  <c r="C5" i="7"/>
  <c r="E9" i="7"/>
  <c r="D19" i="7"/>
  <c r="C29" i="7"/>
  <c r="E33" i="7"/>
  <c r="D43" i="7"/>
  <c r="C53" i="7"/>
  <c r="E57" i="7"/>
  <c r="D67" i="7"/>
  <c r="C77" i="7"/>
  <c r="E81" i="7"/>
  <c r="D91" i="7"/>
  <c r="C101" i="7"/>
  <c r="E105" i="7"/>
  <c r="D115" i="7"/>
  <c r="C128" i="7"/>
  <c r="D142" i="7"/>
  <c r="E180" i="7"/>
  <c r="C200" i="7"/>
  <c r="D238" i="7"/>
  <c r="C285" i="7"/>
  <c r="C437" i="7"/>
  <c r="B103" i="7"/>
  <c r="B261" i="7"/>
  <c r="B282" i="7"/>
  <c r="B512" i="7"/>
  <c r="J2" i="10"/>
  <c r="B5" i="7" s="1"/>
  <c r="B35" i="7"/>
  <c r="B65" i="7"/>
  <c r="B83" i="7"/>
  <c r="B111" i="7"/>
  <c r="B166" i="7"/>
  <c r="B230" i="7"/>
  <c r="B421" i="7"/>
  <c r="B23" i="7"/>
  <c r="B124" i="7"/>
  <c r="B134" i="7"/>
  <c r="B219" i="7"/>
  <c r="B310" i="7"/>
  <c r="B331" i="7"/>
  <c r="B340" i="7"/>
  <c r="B468" i="7"/>
  <c r="B838" i="7"/>
  <c r="B135" i="7"/>
  <c r="B292" i="7"/>
  <c r="B52" i="7"/>
  <c r="B101" i="7"/>
  <c r="B188" i="7"/>
  <c r="B195" i="7"/>
  <c r="B277" i="7"/>
  <c r="B540" i="7"/>
  <c r="B358" i="7"/>
  <c r="B379" i="7"/>
  <c r="B388" i="7"/>
  <c r="B126" i="7"/>
  <c r="B200" i="7"/>
  <c r="B41" i="7"/>
  <c r="B174" i="7"/>
  <c r="B118" i="7"/>
  <c r="B160" i="7"/>
  <c r="B214" i="7"/>
  <c r="B325" i="7"/>
  <c r="B435" i="7"/>
  <c r="B11" i="7"/>
  <c r="B71" i="7"/>
  <c r="B152" i="7"/>
  <c r="B28" i="7"/>
  <c r="B59" i="7"/>
  <c r="B76" i="7"/>
  <c r="B172" i="7"/>
  <c r="B182" i="7"/>
  <c r="B243" i="7"/>
  <c r="B406" i="7"/>
  <c r="B89" i="7"/>
  <c r="B15" i="7"/>
  <c r="B47" i="7"/>
  <c r="B140" i="7"/>
  <c r="B147" i="7"/>
  <c r="B373" i="7"/>
  <c r="B1272" i="7"/>
  <c r="B1225" i="7"/>
  <c r="B1178" i="7"/>
  <c r="B676" i="7"/>
  <c r="B579" i="7"/>
  <c r="B531" i="7"/>
  <c r="B485" i="7"/>
  <c r="B1016" i="7"/>
  <c r="B994" i="7"/>
  <c r="B947" i="7"/>
  <c r="B873" i="7"/>
  <c r="B1093" i="7"/>
  <c r="B1020" i="7"/>
  <c r="B1047" i="7"/>
  <c r="B881" i="7"/>
  <c r="B689" i="7"/>
  <c r="B825" i="7"/>
  <c r="B714" i="7"/>
  <c r="B613" i="7"/>
  <c r="B482" i="7"/>
  <c r="B433" i="7"/>
  <c r="B408" i="7"/>
  <c r="B385" i="7"/>
  <c r="B361" i="7"/>
  <c r="B337" i="7"/>
  <c r="B312" i="7"/>
  <c r="B266" i="7"/>
  <c r="B240" i="7"/>
  <c r="B218" i="7"/>
  <c r="B192" i="7"/>
  <c r="B170" i="7"/>
  <c r="B144" i="7"/>
  <c r="B122" i="7"/>
  <c r="B1147" i="7"/>
  <c r="B1124" i="7"/>
  <c r="B931" i="7"/>
  <c r="B788" i="7"/>
  <c r="B560" i="7"/>
  <c r="B1031" i="7"/>
  <c r="B756" i="7"/>
  <c r="B741" i="7"/>
  <c r="B693" i="7"/>
  <c r="B644" i="7"/>
  <c r="B566" i="7"/>
  <c r="B487" i="7"/>
  <c r="B442" i="7"/>
  <c r="B417" i="7"/>
  <c r="B394" i="7"/>
  <c r="B369" i="7"/>
  <c r="B346" i="7"/>
  <c r="B298" i="7"/>
  <c r="B251" i="7"/>
  <c r="B227" i="7"/>
  <c r="B202" i="7"/>
  <c r="B155" i="7"/>
  <c r="B131" i="7"/>
  <c r="B107" i="7"/>
  <c r="B13" i="7"/>
  <c r="B37" i="7"/>
  <c r="B62" i="7"/>
  <c r="B115" i="7"/>
  <c r="B162" i="7"/>
  <c r="B210" i="7"/>
  <c r="B260" i="7"/>
  <c r="B307" i="7"/>
  <c r="B356" i="7"/>
  <c r="B403" i="7"/>
  <c r="B452" i="7"/>
  <c r="B686" i="7"/>
  <c r="B256" i="7"/>
  <c r="B272" i="7"/>
  <c r="B320" i="7"/>
  <c r="B368" i="7"/>
  <c r="B416" i="7"/>
  <c r="B448" i="7"/>
  <c r="B462" i="7"/>
  <c r="B495" i="7"/>
  <c r="B645" i="7"/>
  <c r="B222" i="7"/>
  <c r="B55" i="7"/>
  <c r="B95" i="7"/>
  <c r="B141" i="7"/>
  <c r="B156" i="7"/>
  <c r="B189" i="7"/>
  <c r="B204" i="7"/>
  <c r="B239" i="7"/>
  <c r="B252" i="7"/>
  <c r="B287" i="7"/>
  <c r="B301" i="7"/>
  <c r="B335" i="7"/>
  <c r="B383" i="7"/>
  <c r="B397" i="7"/>
  <c r="B429" i="7"/>
  <c r="B445" i="7"/>
  <c r="B267" i="7"/>
  <c r="B364" i="7"/>
  <c r="B411" i="7"/>
  <c r="B427" i="7"/>
  <c r="B475" i="7"/>
  <c r="B516" i="7"/>
  <c r="B608" i="7"/>
  <c r="B233" i="7"/>
  <c r="B248" i="7"/>
  <c r="B280" i="7"/>
  <c r="B296" i="7"/>
  <c r="B328" i="7"/>
  <c r="B342" i="7"/>
  <c r="B376" i="7"/>
  <c r="B390" i="7"/>
  <c r="B424" i="7"/>
  <c r="B438" i="7"/>
  <c r="B471" i="7"/>
  <c r="B104" i="8" l="1"/>
  <c r="B513" i="7"/>
  <c r="B515" i="7"/>
  <c r="B66" i="7"/>
  <c r="B155" i="8"/>
  <c r="B153" i="8"/>
  <c r="B154" i="8"/>
  <c r="B1052" i="8"/>
  <c r="B1050" i="8"/>
  <c r="B1051" i="8"/>
  <c r="B854" i="8"/>
  <c r="B852" i="8"/>
  <c r="B853" i="8"/>
  <c r="B1306" i="8"/>
  <c r="B1307" i="8"/>
  <c r="B1305" i="8"/>
  <c r="B1232" i="8"/>
  <c r="B1230" i="8"/>
  <c r="B1231" i="8"/>
  <c r="B914" i="8"/>
  <c r="B912" i="8"/>
  <c r="B913" i="8"/>
  <c r="B1072" i="8"/>
  <c r="B1073" i="8"/>
  <c r="B1071" i="8"/>
  <c r="B209" i="8"/>
  <c r="B207" i="8"/>
  <c r="B208" i="8"/>
  <c r="B19" i="8"/>
  <c r="B20" i="8"/>
  <c r="B18" i="8"/>
  <c r="B192" i="8"/>
  <c r="B193" i="8"/>
  <c r="B194" i="8"/>
  <c r="B609" i="8"/>
  <c r="B610" i="8"/>
  <c r="B611" i="8"/>
  <c r="B318" i="8"/>
  <c r="B319" i="8"/>
  <c r="B320" i="8"/>
  <c r="B1144" i="8"/>
  <c r="B1145" i="8"/>
  <c r="B1143" i="8"/>
  <c r="B519" i="8"/>
  <c r="B520" i="8"/>
  <c r="B521" i="8"/>
  <c r="B323" i="8"/>
  <c r="B321" i="8"/>
  <c r="B322" i="8"/>
  <c r="B131" i="8"/>
  <c r="B129" i="8"/>
  <c r="B130" i="8"/>
  <c r="B372" i="8"/>
  <c r="B373" i="8"/>
  <c r="B374" i="8"/>
  <c r="B180" i="8"/>
  <c r="B181" i="8"/>
  <c r="B182" i="8"/>
  <c r="B498" i="8"/>
  <c r="B499" i="8"/>
  <c r="B500" i="8"/>
  <c r="B692" i="8"/>
  <c r="B690" i="8"/>
  <c r="B691" i="8"/>
  <c r="B884" i="8"/>
  <c r="B882" i="8"/>
  <c r="B883" i="8"/>
  <c r="B1076" i="8"/>
  <c r="B1074" i="8"/>
  <c r="B1075" i="8"/>
  <c r="B1268" i="8"/>
  <c r="B1266" i="8"/>
  <c r="B1267" i="8"/>
  <c r="B1460" i="8"/>
  <c r="B1458" i="8"/>
  <c r="B1459" i="8"/>
  <c r="B686" i="8"/>
  <c r="B684" i="8"/>
  <c r="B685" i="8"/>
  <c r="B878" i="8"/>
  <c r="B876" i="8"/>
  <c r="B877" i="8"/>
  <c r="B1070" i="8"/>
  <c r="B1068" i="8"/>
  <c r="B1069" i="8"/>
  <c r="B1262" i="8"/>
  <c r="B1260" i="8"/>
  <c r="B1261" i="8"/>
  <c r="B1454" i="8"/>
  <c r="B1452" i="8"/>
  <c r="B1453" i="8"/>
  <c r="B945" i="8"/>
  <c r="B946" i="8"/>
  <c r="B947" i="8"/>
  <c r="B1138" i="8"/>
  <c r="B1139" i="8"/>
  <c r="B1137" i="8"/>
  <c r="B1330" i="8"/>
  <c r="B1331" i="8"/>
  <c r="B1329" i="8"/>
  <c r="B486" i="8"/>
  <c r="B487" i="8"/>
  <c r="B488" i="8"/>
  <c r="B680" i="8"/>
  <c r="B678" i="8"/>
  <c r="B679" i="8"/>
  <c r="B872" i="8"/>
  <c r="B870" i="8"/>
  <c r="B871" i="8"/>
  <c r="B1064" i="8"/>
  <c r="B1062" i="8"/>
  <c r="B1063" i="8"/>
  <c r="B1256" i="8"/>
  <c r="B1254" i="8"/>
  <c r="B1255" i="8"/>
  <c r="B1448" i="8"/>
  <c r="B1446" i="8"/>
  <c r="B1447" i="8"/>
  <c r="B1084" i="8"/>
  <c r="B1085" i="8"/>
  <c r="B1083" i="8"/>
  <c r="B1276" i="8"/>
  <c r="B1277" i="8"/>
  <c r="B1275" i="8"/>
  <c r="B1468" i="8"/>
  <c r="B1469" i="8"/>
  <c r="B1467" i="8"/>
  <c r="B746" i="8"/>
  <c r="B744" i="8"/>
  <c r="B745" i="8"/>
  <c r="B938" i="8"/>
  <c r="B936" i="8"/>
  <c r="B937" i="8"/>
  <c r="B1130" i="8"/>
  <c r="B1128" i="8"/>
  <c r="B1129" i="8"/>
  <c r="B1322" i="8"/>
  <c r="B1320" i="8"/>
  <c r="B1321" i="8"/>
  <c r="B1414" i="8"/>
  <c r="B1415" i="8"/>
  <c r="B1413" i="8"/>
  <c r="B1030" i="8"/>
  <c r="B1031" i="8"/>
  <c r="B1029" i="8"/>
  <c r="B759" i="8"/>
  <c r="B760" i="8"/>
  <c r="B761" i="8"/>
  <c r="B663" i="8"/>
  <c r="B664" i="8"/>
  <c r="B665" i="8"/>
  <c r="B554" i="8"/>
  <c r="B552" i="8"/>
  <c r="B553" i="8"/>
  <c r="B376" i="8"/>
  <c r="B377" i="8"/>
  <c r="B375" i="8"/>
  <c r="B185" i="8"/>
  <c r="B183" i="8"/>
  <c r="B184" i="8"/>
  <c r="B933" i="8"/>
  <c r="B934" i="8"/>
  <c r="B935" i="8"/>
  <c r="B378" i="8"/>
  <c r="B379" i="8"/>
  <c r="B380" i="8"/>
  <c r="B186" i="8"/>
  <c r="B187" i="8"/>
  <c r="B188" i="8"/>
  <c r="B1480" i="8"/>
  <c r="B1481" i="8"/>
  <c r="B1479" i="8"/>
  <c r="B1096" i="8"/>
  <c r="B1097" i="8"/>
  <c r="B1095" i="8"/>
  <c r="B530" i="8"/>
  <c r="B528" i="8"/>
  <c r="B529" i="8"/>
  <c r="B334" i="8"/>
  <c r="B335" i="8"/>
  <c r="B333" i="8"/>
  <c r="B891" i="8"/>
  <c r="B892" i="8"/>
  <c r="B893" i="8"/>
  <c r="B360" i="8"/>
  <c r="B361" i="8"/>
  <c r="B362" i="8"/>
  <c r="B168" i="8"/>
  <c r="B169" i="8"/>
  <c r="B170" i="8"/>
  <c r="B927" i="8"/>
  <c r="B928" i="8"/>
  <c r="B929" i="8"/>
  <c r="B1120" i="8"/>
  <c r="B1121" i="8"/>
  <c r="B1119" i="8"/>
  <c r="B789" i="8"/>
  <c r="B790" i="8"/>
  <c r="B791" i="8"/>
  <c r="B693" i="8"/>
  <c r="B694" i="8"/>
  <c r="B695" i="8"/>
  <c r="B597" i="8"/>
  <c r="B598" i="8"/>
  <c r="B599" i="8"/>
  <c r="B412" i="8"/>
  <c r="B413" i="8"/>
  <c r="B411" i="8"/>
  <c r="B221" i="8"/>
  <c r="B219" i="8"/>
  <c r="B220" i="8"/>
  <c r="B29" i="8"/>
  <c r="B27" i="8"/>
  <c r="B28" i="8"/>
  <c r="B222" i="8"/>
  <c r="B223" i="8"/>
  <c r="B224" i="8"/>
  <c r="B59" i="8"/>
  <c r="B57" i="8"/>
  <c r="B58" i="8"/>
  <c r="B23" i="8"/>
  <c r="B21" i="8"/>
  <c r="B22" i="8"/>
  <c r="B561" i="8"/>
  <c r="B562" i="8"/>
  <c r="B563" i="8"/>
  <c r="B668" i="8"/>
  <c r="B666" i="8"/>
  <c r="B667" i="8"/>
  <c r="B1238" i="8"/>
  <c r="B1236" i="8"/>
  <c r="B1237" i="8"/>
  <c r="B848" i="8"/>
  <c r="B846" i="8"/>
  <c r="B847" i="8"/>
  <c r="B1252" i="8"/>
  <c r="B1253" i="8"/>
  <c r="B1251" i="8"/>
  <c r="B579" i="8"/>
  <c r="B580" i="8"/>
  <c r="B581" i="8"/>
  <c r="B939" i="8"/>
  <c r="B940" i="8"/>
  <c r="B941" i="8"/>
  <c r="B1486" i="8"/>
  <c r="B1487" i="8"/>
  <c r="B1485" i="8"/>
  <c r="B1102" i="8"/>
  <c r="B1103" i="8"/>
  <c r="B1101" i="8"/>
  <c r="B506" i="8"/>
  <c r="B504" i="8"/>
  <c r="B505" i="8"/>
  <c r="B299" i="8"/>
  <c r="B297" i="8"/>
  <c r="B298" i="8"/>
  <c r="B885" i="8"/>
  <c r="B886" i="8"/>
  <c r="B887" i="8"/>
  <c r="B348" i="8"/>
  <c r="B349" i="8"/>
  <c r="B350" i="8"/>
  <c r="B156" i="8"/>
  <c r="B157" i="8"/>
  <c r="B158" i="8"/>
  <c r="B524" i="8"/>
  <c r="B522" i="8"/>
  <c r="B523" i="8"/>
  <c r="B716" i="8"/>
  <c r="B714" i="8"/>
  <c r="B715" i="8"/>
  <c r="B908" i="8"/>
  <c r="B906" i="8"/>
  <c r="B907" i="8"/>
  <c r="B1100" i="8"/>
  <c r="B1098" i="8"/>
  <c r="B1099" i="8"/>
  <c r="B1292" i="8"/>
  <c r="B1290" i="8"/>
  <c r="B1291" i="8"/>
  <c r="B1484" i="8"/>
  <c r="B1482" i="8"/>
  <c r="B1483" i="8"/>
  <c r="B710" i="8"/>
  <c r="B708" i="8"/>
  <c r="B709" i="8"/>
  <c r="B902" i="8"/>
  <c r="B900" i="8"/>
  <c r="B901" i="8"/>
  <c r="B1094" i="8"/>
  <c r="B1092" i="8"/>
  <c r="B1093" i="8"/>
  <c r="B1286" i="8"/>
  <c r="B1284" i="8"/>
  <c r="B1285" i="8"/>
  <c r="B1478" i="8"/>
  <c r="B1476" i="8"/>
  <c r="B1477" i="8"/>
  <c r="B969" i="8"/>
  <c r="B970" i="8"/>
  <c r="B971" i="8"/>
  <c r="B1162" i="8"/>
  <c r="B1163" i="8"/>
  <c r="B1161" i="8"/>
  <c r="B1354" i="8"/>
  <c r="B1355" i="8"/>
  <c r="B1353" i="8"/>
  <c r="B512" i="8"/>
  <c r="B510" i="8"/>
  <c r="B511" i="8"/>
  <c r="B704" i="8"/>
  <c r="B702" i="8"/>
  <c r="B703" i="8"/>
  <c r="B896" i="8"/>
  <c r="B894" i="8"/>
  <c r="B895" i="8"/>
  <c r="B1088" i="8"/>
  <c r="B1086" i="8"/>
  <c r="B1087" i="8"/>
  <c r="B1280" i="8"/>
  <c r="B1278" i="8"/>
  <c r="B1279" i="8"/>
  <c r="B1472" i="8"/>
  <c r="B1470" i="8"/>
  <c r="B1471" i="8"/>
  <c r="B1108" i="8"/>
  <c r="B1109" i="8"/>
  <c r="B1107" i="8"/>
  <c r="B1300" i="8"/>
  <c r="B1301" i="8"/>
  <c r="B1299" i="8"/>
  <c r="B1492" i="8"/>
  <c r="B1493" i="8"/>
  <c r="B1491" i="8"/>
  <c r="B770" i="8"/>
  <c r="B768" i="8"/>
  <c r="B769" i="8"/>
  <c r="B962" i="8"/>
  <c r="B960" i="8"/>
  <c r="B961" i="8"/>
  <c r="B1154" i="8"/>
  <c r="B1152" i="8"/>
  <c r="B1153" i="8"/>
  <c r="B1346" i="8"/>
  <c r="B1344" i="8"/>
  <c r="B1345" i="8"/>
  <c r="B1360" i="8"/>
  <c r="B1361" i="8"/>
  <c r="B1359" i="8"/>
  <c r="B975" i="8"/>
  <c r="B976" i="8"/>
  <c r="B977" i="8"/>
  <c r="B747" i="8"/>
  <c r="B748" i="8"/>
  <c r="B749" i="8"/>
  <c r="B651" i="8"/>
  <c r="B652" i="8"/>
  <c r="B653" i="8"/>
  <c r="B537" i="8"/>
  <c r="B538" i="8"/>
  <c r="B539" i="8"/>
  <c r="B352" i="8"/>
  <c r="B353" i="8"/>
  <c r="B351" i="8"/>
  <c r="B161" i="8"/>
  <c r="B159" i="8"/>
  <c r="B160" i="8"/>
  <c r="B843" i="8"/>
  <c r="B844" i="8"/>
  <c r="B845" i="8"/>
  <c r="B354" i="8"/>
  <c r="B355" i="8"/>
  <c r="B356" i="8"/>
  <c r="B162" i="8"/>
  <c r="B163" i="8"/>
  <c r="B164" i="8"/>
  <c r="B1438" i="8"/>
  <c r="B1439" i="8"/>
  <c r="B1437" i="8"/>
  <c r="B1054" i="8"/>
  <c r="B1055" i="8"/>
  <c r="B1053" i="8"/>
  <c r="B496" i="8"/>
  <c r="B497" i="8"/>
  <c r="B495" i="8"/>
  <c r="B311" i="8"/>
  <c r="B309" i="8"/>
  <c r="B310" i="8"/>
  <c r="B879" i="8"/>
  <c r="B880" i="8"/>
  <c r="B881" i="8"/>
  <c r="B336" i="8"/>
  <c r="B337" i="8"/>
  <c r="B338" i="8"/>
  <c r="B144" i="8"/>
  <c r="B145" i="8"/>
  <c r="B146" i="8"/>
  <c r="B1462" i="8"/>
  <c r="B1463" i="8"/>
  <c r="B1461" i="8"/>
  <c r="B1078" i="8"/>
  <c r="B1079" i="8"/>
  <c r="B1077" i="8"/>
  <c r="B777" i="8"/>
  <c r="B778" i="8"/>
  <c r="B779" i="8"/>
  <c r="B681" i="8"/>
  <c r="B682" i="8"/>
  <c r="B683" i="8"/>
  <c r="B585" i="8"/>
  <c r="B586" i="8"/>
  <c r="B587" i="8"/>
  <c r="B388" i="8"/>
  <c r="B389" i="8"/>
  <c r="B387" i="8"/>
  <c r="B197" i="8"/>
  <c r="B195" i="8"/>
  <c r="B196" i="8"/>
  <c r="B5" i="8"/>
  <c r="B3" i="8"/>
  <c r="B4" i="8"/>
  <c r="B837" i="8"/>
  <c r="B838" i="8"/>
  <c r="B839" i="8"/>
  <c r="B35" i="8"/>
  <c r="B33" i="8"/>
  <c r="B34" i="8"/>
  <c r="B396" i="8"/>
  <c r="B397" i="8"/>
  <c r="B398" i="8"/>
  <c r="B1244" i="8"/>
  <c r="B1242" i="8"/>
  <c r="B1243" i="8"/>
  <c r="B1046" i="8"/>
  <c r="B1044" i="8"/>
  <c r="B1045" i="8"/>
  <c r="B1498" i="8"/>
  <c r="B1499" i="8"/>
  <c r="B1497" i="8"/>
  <c r="B1424" i="8"/>
  <c r="B1422" i="8"/>
  <c r="B1423" i="8"/>
  <c r="B1106" i="8"/>
  <c r="B1104" i="8"/>
  <c r="B1105" i="8"/>
  <c r="B771" i="8"/>
  <c r="B772" i="8"/>
  <c r="B773" i="8"/>
  <c r="B17" i="8"/>
  <c r="B15" i="8"/>
  <c r="B16" i="8"/>
  <c r="B555" i="8"/>
  <c r="B556" i="8"/>
  <c r="B557" i="8"/>
  <c r="B801" i="8"/>
  <c r="B802" i="8"/>
  <c r="B803" i="8"/>
  <c r="B436" i="8"/>
  <c r="B437" i="8"/>
  <c r="B435" i="8"/>
  <c r="B83" i="8"/>
  <c r="B81" i="8"/>
  <c r="B82" i="8"/>
  <c r="B1432" i="8"/>
  <c r="B1433" i="8"/>
  <c r="B1431" i="8"/>
  <c r="B1048" i="8"/>
  <c r="B1049" i="8"/>
  <c r="B1047" i="8"/>
  <c r="B466" i="8"/>
  <c r="B467" i="8"/>
  <c r="B465" i="8"/>
  <c r="B275" i="8"/>
  <c r="B273" i="8"/>
  <c r="B274" i="8"/>
  <c r="B549" i="8"/>
  <c r="B550" i="8"/>
  <c r="B551" i="8"/>
  <c r="B324" i="8"/>
  <c r="B325" i="8"/>
  <c r="B326" i="8"/>
  <c r="B132" i="8"/>
  <c r="B133" i="8"/>
  <c r="B134" i="8"/>
  <c r="B548" i="8"/>
  <c r="B546" i="8"/>
  <c r="B547" i="8"/>
  <c r="B740" i="8"/>
  <c r="B738" i="8"/>
  <c r="B739" i="8"/>
  <c r="B932" i="8"/>
  <c r="B930" i="8"/>
  <c r="B931" i="8"/>
  <c r="B1124" i="8"/>
  <c r="B1122" i="8"/>
  <c r="B1123" i="8"/>
  <c r="B1316" i="8"/>
  <c r="B1314" i="8"/>
  <c r="B1315" i="8"/>
  <c r="B542" i="8"/>
  <c r="B540" i="8"/>
  <c r="B541" i="8"/>
  <c r="B734" i="8"/>
  <c r="B732" i="8"/>
  <c r="B733" i="8"/>
  <c r="B926" i="8"/>
  <c r="B924" i="8"/>
  <c r="B925" i="8"/>
  <c r="B1118" i="8"/>
  <c r="B1116" i="8"/>
  <c r="B1117" i="8"/>
  <c r="B1310" i="8"/>
  <c r="B1308" i="8"/>
  <c r="B1309" i="8"/>
  <c r="B1502" i="8"/>
  <c r="B1500" i="8"/>
  <c r="B1501" i="8"/>
  <c r="B993" i="8"/>
  <c r="B994" i="8"/>
  <c r="B995" i="8"/>
  <c r="B1186" i="8"/>
  <c r="B1187" i="8"/>
  <c r="B1185" i="8"/>
  <c r="B1378" i="8"/>
  <c r="B1379" i="8"/>
  <c r="B1377" i="8"/>
  <c r="B536" i="8"/>
  <c r="B534" i="8"/>
  <c r="B535" i="8"/>
  <c r="B728" i="8"/>
  <c r="B726" i="8"/>
  <c r="B727" i="8"/>
  <c r="B920" i="8"/>
  <c r="B918" i="8"/>
  <c r="B919" i="8"/>
  <c r="B1112" i="8"/>
  <c r="B1110" i="8"/>
  <c r="B1111" i="8"/>
  <c r="B1304" i="8"/>
  <c r="B1302" i="8"/>
  <c r="B1303" i="8"/>
  <c r="B1496" i="8"/>
  <c r="B1494" i="8"/>
  <c r="B1495" i="8"/>
  <c r="B1132" i="8"/>
  <c r="B1133" i="8"/>
  <c r="B1131" i="8"/>
  <c r="B1324" i="8"/>
  <c r="B1325" i="8"/>
  <c r="B1323" i="8"/>
  <c r="B602" i="8"/>
  <c r="B600" i="8"/>
  <c r="B601" i="8"/>
  <c r="B794" i="8"/>
  <c r="B792" i="8"/>
  <c r="B793" i="8"/>
  <c r="B986" i="8"/>
  <c r="B984" i="8"/>
  <c r="B985" i="8"/>
  <c r="B1178" i="8"/>
  <c r="B1176" i="8"/>
  <c r="B1177" i="8"/>
  <c r="B1370" i="8"/>
  <c r="B1368" i="8"/>
  <c r="B1369" i="8"/>
  <c r="B1318" i="8"/>
  <c r="B1319" i="8"/>
  <c r="B1317" i="8"/>
  <c r="B909" i="8"/>
  <c r="B910" i="8"/>
  <c r="B911" i="8"/>
  <c r="B735" i="8"/>
  <c r="B736" i="8"/>
  <c r="B737" i="8"/>
  <c r="B639" i="8"/>
  <c r="B640" i="8"/>
  <c r="B641" i="8"/>
  <c r="B507" i="8"/>
  <c r="B508" i="8"/>
  <c r="B509" i="8"/>
  <c r="B328" i="8"/>
  <c r="B329" i="8"/>
  <c r="B327" i="8"/>
  <c r="B137" i="8"/>
  <c r="B135" i="8"/>
  <c r="B136" i="8"/>
  <c r="B831" i="8"/>
  <c r="B832" i="8"/>
  <c r="B833" i="8"/>
  <c r="B330" i="8"/>
  <c r="B331" i="8"/>
  <c r="B332" i="8"/>
  <c r="B138" i="8"/>
  <c r="B139" i="8"/>
  <c r="B140" i="8"/>
  <c r="B1384" i="8"/>
  <c r="B1385" i="8"/>
  <c r="B1383" i="8"/>
  <c r="B1000" i="8"/>
  <c r="B1001" i="8"/>
  <c r="B999" i="8"/>
  <c r="B478" i="8"/>
  <c r="B479" i="8"/>
  <c r="B477" i="8"/>
  <c r="B287" i="8"/>
  <c r="B285" i="8"/>
  <c r="B286" i="8"/>
  <c r="B513" i="8"/>
  <c r="B514" i="8"/>
  <c r="B515" i="8"/>
  <c r="B312" i="8"/>
  <c r="B313" i="8"/>
  <c r="B314" i="8"/>
  <c r="B120" i="8"/>
  <c r="B121" i="8"/>
  <c r="B122" i="8"/>
  <c r="B1408" i="8"/>
  <c r="B1409" i="8"/>
  <c r="B1407" i="8"/>
  <c r="B1024" i="8"/>
  <c r="B1025" i="8"/>
  <c r="B1023" i="8"/>
  <c r="B765" i="8"/>
  <c r="B766" i="8"/>
  <c r="B767" i="8"/>
  <c r="B669" i="8"/>
  <c r="B670" i="8"/>
  <c r="B671" i="8"/>
  <c r="B543" i="8"/>
  <c r="B544" i="8"/>
  <c r="B545" i="8"/>
  <c r="B364" i="8"/>
  <c r="B365" i="8"/>
  <c r="B363" i="8"/>
  <c r="B173" i="8"/>
  <c r="B171" i="8"/>
  <c r="B172" i="8"/>
  <c r="B438" i="8"/>
  <c r="B439" i="8"/>
  <c r="B440" i="8"/>
  <c r="B11" i="8"/>
  <c r="B9" i="8"/>
  <c r="B10" i="8"/>
  <c r="B13" i="8"/>
  <c r="B14" i="8"/>
  <c r="B12" i="8"/>
  <c r="B921" i="8"/>
  <c r="B922" i="8"/>
  <c r="B923" i="8"/>
  <c r="B722" i="8"/>
  <c r="B720" i="8"/>
  <c r="B721" i="8"/>
  <c r="B358" i="8"/>
  <c r="B359" i="8"/>
  <c r="B357" i="8"/>
  <c r="B1390" i="8"/>
  <c r="B1391" i="8"/>
  <c r="B1389" i="8"/>
  <c r="B1006" i="8"/>
  <c r="B1007" i="8"/>
  <c r="B1005" i="8"/>
  <c r="B442" i="8"/>
  <c r="B443" i="8"/>
  <c r="B441" i="8"/>
  <c r="B251" i="8"/>
  <c r="B249" i="8"/>
  <c r="B250" i="8"/>
  <c r="B490" i="8"/>
  <c r="B491" i="8"/>
  <c r="B489" i="8"/>
  <c r="B300" i="8"/>
  <c r="B301" i="8"/>
  <c r="B302" i="8"/>
  <c r="B108" i="8"/>
  <c r="B109" i="8"/>
  <c r="B110" i="8"/>
  <c r="B572" i="8"/>
  <c r="B570" i="8"/>
  <c r="B571" i="8"/>
  <c r="B764" i="8"/>
  <c r="B762" i="8"/>
  <c r="B763" i="8"/>
  <c r="B956" i="8"/>
  <c r="B954" i="8"/>
  <c r="B955" i="8"/>
  <c r="B1148" i="8"/>
  <c r="B1146" i="8"/>
  <c r="B1147" i="8"/>
  <c r="B1340" i="8"/>
  <c r="B1338" i="8"/>
  <c r="B1339" i="8"/>
  <c r="B566" i="8"/>
  <c r="B564" i="8"/>
  <c r="B565" i="8"/>
  <c r="B758" i="8"/>
  <c r="B756" i="8"/>
  <c r="B757" i="8"/>
  <c r="B950" i="8"/>
  <c r="B948" i="8"/>
  <c r="B949" i="8"/>
  <c r="B1142" i="8"/>
  <c r="B1140" i="8"/>
  <c r="B1141" i="8"/>
  <c r="B1334" i="8"/>
  <c r="B1332" i="8"/>
  <c r="B1333" i="8"/>
  <c r="B825" i="8"/>
  <c r="B826" i="8"/>
  <c r="B827" i="8"/>
  <c r="B1018" i="8"/>
  <c r="B1019" i="8"/>
  <c r="B1017" i="8"/>
  <c r="B1210" i="8"/>
  <c r="B1211" i="8"/>
  <c r="B1209" i="8"/>
  <c r="B1402" i="8"/>
  <c r="B1403" i="8"/>
  <c r="B1401" i="8"/>
  <c r="B560" i="8"/>
  <c r="B558" i="8"/>
  <c r="B559" i="8"/>
  <c r="B752" i="8"/>
  <c r="B750" i="8"/>
  <c r="B751" i="8"/>
  <c r="B944" i="8"/>
  <c r="B942" i="8"/>
  <c r="B943" i="8"/>
  <c r="B1136" i="8"/>
  <c r="B1134" i="8"/>
  <c r="B1135" i="8"/>
  <c r="B1328" i="8"/>
  <c r="B1326" i="8"/>
  <c r="B1327" i="8"/>
  <c r="B963" i="8"/>
  <c r="B964" i="8"/>
  <c r="B965" i="8"/>
  <c r="B1156" i="8"/>
  <c r="B1157" i="8"/>
  <c r="B1155" i="8"/>
  <c r="B1348" i="8"/>
  <c r="B1349" i="8"/>
  <c r="B1347" i="8"/>
  <c r="B626" i="8"/>
  <c r="B624" i="8"/>
  <c r="B625" i="8"/>
  <c r="B818" i="8"/>
  <c r="B816" i="8"/>
  <c r="B817" i="8"/>
  <c r="B1008" i="8"/>
  <c r="B1009" i="8"/>
  <c r="B1010" i="8"/>
  <c r="B1202" i="8"/>
  <c r="B1200" i="8"/>
  <c r="B1201" i="8"/>
  <c r="B1394" i="8"/>
  <c r="B1392" i="8"/>
  <c r="B1393" i="8"/>
  <c r="B1264" i="8"/>
  <c r="B1265" i="8"/>
  <c r="B1263" i="8"/>
  <c r="B819" i="8"/>
  <c r="B820" i="8"/>
  <c r="B821" i="8"/>
  <c r="B723" i="8"/>
  <c r="B724" i="8"/>
  <c r="B725" i="8"/>
  <c r="B627" i="8"/>
  <c r="B628" i="8"/>
  <c r="B629" i="8"/>
  <c r="B492" i="8"/>
  <c r="B493" i="8"/>
  <c r="B494" i="8"/>
  <c r="B305" i="8"/>
  <c r="B303" i="8"/>
  <c r="B304" i="8"/>
  <c r="B113" i="8"/>
  <c r="B111" i="8"/>
  <c r="B112" i="8"/>
  <c r="B525" i="8"/>
  <c r="B526" i="8"/>
  <c r="B527" i="8"/>
  <c r="B306" i="8"/>
  <c r="B307" i="8"/>
  <c r="B308" i="8"/>
  <c r="B114" i="8"/>
  <c r="B115" i="8"/>
  <c r="B116" i="8"/>
  <c r="B1342" i="8"/>
  <c r="B1343" i="8"/>
  <c r="B1341" i="8"/>
  <c r="B957" i="8"/>
  <c r="B958" i="8"/>
  <c r="B959" i="8"/>
  <c r="B454" i="8"/>
  <c r="B455" i="8"/>
  <c r="B453" i="8"/>
  <c r="B263" i="8"/>
  <c r="B261" i="8"/>
  <c r="B262" i="8"/>
  <c r="B480" i="8"/>
  <c r="B481" i="8"/>
  <c r="B482" i="8"/>
  <c r="B288" i="8"/>
  <c r="B289" i="8"/>
  <c r="B290" i="8"/>
  <c r="B96" i="8"/>
  <c r="B97" i="8"/>
  <c r="B98" i="8"/>
  <c r="B1366" i="8"/>
  <c r="B1367" i="8"/>
  <c r="B1365" i="8"/>
  <c r="B981" i="8"/>
  <c r="B982" i="8"/>
  <c r="B983" i="8"/>
  <c r="B753" i="8"/>
  <c r="B754" i="8"/>
  <c r="B755" i="8"/>
  <c r="B657" i="8"/>
  <c r="B658" i="8"/>
  <c r="B659" i="8"/>
  <c r="B531" i="8"/>
  <c r="B532" i="8"/>
  <c r="B533" i="8"/>
  <c r="B340" i="8"/>
  <c r="B341" i="8"/>
  <c r="B339" i="8"/>
  <c r="B149" i="8"/>
  <c r="B147" i="8"/>
  <c r="B148" i="8"/>
  <c r="B342" i="8"/>
  <c r="B343" i="8"/>
  <c r="B344" i="8"/>
  <c r="B501" i="8"/>
  <c r="B502" i="8"/>
  <c r="B503" i="8"/>
  <c r="B346" i="8"/>
  <c r="B347" i="8"/>
  <c r="B345" i="8"/>
  <c r="B860" i="8"/>
  <c r="B858" i="8"/>
  <c r="B859" i="8"/>
  <c r="B662" i="8"/>
  <c r="B660" i="8"/>
  <c r="B661" i="8"/>
  <c r="B1114" i="8"/>
  <c r="B1115" i="8"/>
  <c r="B1113" i="8"/>
  <c r="B1040" i="8"/>
  <c r="B1038" i="8"/>
  <c r="B1039" i="8"/>
  <c r="B1444" i="8"/>
  <c r="B1445" i="8"/>
  <c r="B1443" i="8"/>
  <c r="B1490" i="8"/>
  <c r="B1488" i="8"/>
  <c r="B1489" i="8"/>
  <c r="B400" i="8"/>
  <c r="B401" i="8"/>
  <c r="B399" i="8"/>
  <c r="B210" i="8"/>
  <c r="B211" i="8"/>
  <c r="B212" i="8"/>
  <c r="B384" i="8"/>
  <c r="B385" i="8"/>
  <c r="B386" i="8"/>
  <c r="B705" i="8"/>
  <c r="B706" i="8"/>
  <c r="B707" i="8"/>
  <c r="B51" i="8"/>
  <c r="B52" i="8"/>
  <c r="B53" i="8"/>
  <c r="B1336" i="8"/>
  <c r="B1337" i="8"/>
  <c r="B1335" i="8"/>
  <c r="B951" i="8"/>
  <c r="B952" i="8"/>
  <c r="B953" i="8"/>
  <c r="B418" i="8"/>
  <c r="B419" i="8"/>
  <c r="B417" i="8"/>
  <c r="B227" i="8"/>
  <c r="B225" i="8"/>
  <c r="B226" i="8"/>
  <c r="B468" i="8"/>
  <c r="B469" i="8"/>
  <c r="B470" i="8"/>
  <c r="B276" i="8"/>
  <c r="B277" i="8"/>
  <c r="B278" i="8"/>
  <c r="B84" i="8"/>
  <c r="B85" i="8"/>
  <c r="B86" i="8"/>
  <c r="B596" i="8"/>
  <c r="B594" i="8"/>
  <c r="B595" i="8"/>
  <c r="B788" i="8"/>
  <c r="B786" i="8"/>
  <c r="B787" i="8"/>
  <c r="B980" i="8"/>
  <c r="B978" i="8"/>
  <c r="B979" i="8"/>
  <c r="B1172" i="8"/>
  <c r="B1170" i="8"/>
  <c r="B1171" i="8"/>
  <c r="B1364" i="8"/>
  <c r="B1362" i="8"/>
  <c r="B1363" i="8"/>
  <c r="B590" i="8"/>
  <c r="B588" i="8"/>
  <c r="B589" i="8"/>
  <c r="B782" i="8"/>
  <c r="B780" i="8"/>
  <c r="B781" i="8"/>
  <c r="B974" i="8"/>
  <c r="B972" i="8"/>
  <c r="B973" i="8"/>
  <c r="B1166" i="8"/>
  <c r="B1164" i="8"/>
  <c r="B1165" i="8"/>
  <c r="B1358" i="8"/>
  <c r="B1356" i="8"/>
  <c r="B1357" i="8"/>
  <c r="B849" i="8"/>
  <c r="B850" i="8"/>
  <c r="B851" i="8"/>
  <c r="B1042" i="8"/>
  <c r="B1043" i="8"/>
  <c r="B1041" i="8"/>
  <c r="B1234" i="8"/>
  <c r="B1235" i="8"/>
  <c r="B1233" i="8"/>
  <c r="B1426" i="8"/>
  <c r="B1427" i="8"/>
  <c r="B1425" i="8"/>
  <c r="B584" i="8"/>
  <c r="B582" i="8"/>
  <c r="B583" i="8"/>
  <c r="B776" i="8"/>
  <c r="B774" i="8"/>
  <c r="B775" i="8"/>
  <c r="B968" i="8"/>
  <c r="B966" i="8"/>
  <c r="B967" i="8"/>
  <c r="B1160" i="8"/>
  <c r="B1158" i="8"/>
  <c r="B1159" i="8"/>
  <c r="B1352" i="8"/>
  <c r="B1350" i="8"/>
  <c r="B1351" i="8"/>
  <c r="B987" i="8"/>
  <c r="B988" i="8"/>
  <c r="B989" i="8"/>
  <c r="B1180" i="8"/>
  <c r="B1181" i="8"/>
  <c r="B1179" i="8"/>
  <c r="B1372" i="8"/>
  <c r="B1373" i="8"/>
  <c r="B1371" i="8"/>
  <c r="B650" i="8"/>
  <c r="B648" i="8"/>
  <c r="B649" i="8"/>
  <c r="B842" i="8"/>
  <c r="B840" i="8"/>
  <c r="B841" i="8"/>
  <c r="B1034" i="8"/>
  <c r="B1032" i="8"/>
  <c r="B1033" i="8"/>
  <c r="B1226" i="8"/>
  <c r="B1224" i="8"/>
  <c r="B1225" i="8"/>
  <c r="B1418" i="8"/>
  <c r="B1416" i="8"/>
  <c r="B1417" i="8"/>
  <c r="B1222" i="8"/>
  <c r="B1223" i="8"/>
  <c r="B1221" i="8"/>
  <c r="B807" i="8"/>
  <c r="B808" i="8"/>
  <c r="B809" i="8"/>
  <c r="B711" i="8"/>
  <c r="B712" i="8"/>
  <c r="B713" i="8"/>
  <c r="B615" i="8"/>
  <c r="B616" i="8"/>
  <c r="B617" i="8"/>
  <c r="B472" i="8"/>
  <c r="B473" i="8"/>
  <c r="B471" i="8"/>
  <c r="B281" i="8"/>
  <c r="B279" i="8"/>
  <c r="B280" i="8"/>
  <c r="B89" i="8"/>
  <c r="B87" i="8"/>
  <c r="B88" i="8"/>
  <c r="B474" i="8"/>
  <c r="B475" i="8"/>
  <c r="B476" i="8"/>
  <c r="B282" i="8"/>
  <c r="B283" i="8"/>
  <c r="B284" i="8"/>
  <c r="B90" i="8"/>
  <c r="B91" i="8"/>
  <c r="B92" i="8"/>
  <c r="B1288" i="8"/>
  <c r="B1289" i="8"/>
  <c r="B1287" i="8"/>
  <c r="B867" i="8"/>
  <c r="B868" i="8"/>
  <c r="B869" i="8"/>
  <c r="B430" i="8"/>
  <c r="B431" i="8"/>
  <c r="B429" i="8"/>
  <c r="B239" i="8"/>
  <c r="B237" i="8"/>
  <c r="B238" i="8"/>
  <c r="B456" i="8"/>
  <c r="B457" i="8"/>
  <c r="B458" i="8"/>
  <c r="B264" i="8"/>
  <c r="B265" i="8"/>
  <c r="B266" i="8"/>
  <c r="B72" i="8"/>
  <c r="B73" i="8"/>
  <c r="B74" i="8"/>
  <c r="B1312" i="8"/>
  <c r="B1313" i="8"/>
  <c r="B1311" i="8"/>
  <c r="B915" i="8"/>
  <c r="B916" i="8"/>
  <c r="B917" i="8"/>
  <c r="B741" i="8"/>
  <c r="B742" i="8"/>
  <c r="B743" i="8"/>
  <c r="B645" i="8"/>
  <c r="B646" i="8"/>
  <c r="B647" i="8"/>
  <c r="B518" i="8"/>
  <c r="B516" i="8"/>
  <c r="B517" i="8"/>
  <c r="B317" i="8"/>
  <c r="B315" i="8"/>
  <c r="B316" i="8"/>
  <c r="B125" i="8"/>
  <c r="B123" i="8"/>
  <c r="B124" i="8"/>
  <c r="B246" i="8"/>
  <c r="B247" i="8"/>
  <c r="B248" i="8"/>
  <c r="B119" i="8"/>
  <c r="B117" i="8"/>
  <c r="B118" i="8"/>
  <c r="B1150" i="8"/>
  <c r="B1151" i="8"/>
  <c r="B1149" i="8"/>
  <c r="B1294" i="8"/>
  <c r="B1295" i="8"/>
  <c r="B1293" i="8"/>
  <c r="B861" i="8"/>
  <c r="B862" i="8"/>
  <c r="B863" i="8"/>
  <c r="B394" i="8"/>
  <c r="B395" i="8"/>
  <c r="B393" i="8"/>
  <c r="B203" i="8"/>
  <c r="B201" i="8"/>
  <c r="B202" i="8"/>
  <c r="B444" i="8"/>
  <c r="B445" i="8"/>
  <c r="B446" i="8"/>
  <c r="B252" i="8"/>
  <c r="B253" i="8"/>
  <c r="B254" i="8"/>
  <c r="B60" i="8"/>
  <c r="B62" i="8"/>
  <c r="B61" i="8"/>
  <c r="B620" i="8"/>
  <c r="B618" i="8"/>
  <c r="B619" i="8"/>
  <c r="B812" i="8"/>
  <c r="B810" i="8"/>
  <c r="B811" i="8"/>
  <c r="B1002" i="8"/>
  <c r="B1003" i="8"/>
  <c r="B1004" i="8"/>
  <c r="B1196" i="8"/>
  <c r="B1194" i="8"/>
  <c r="B1195" i="8"/>
  <c r="B1388" i="8"/>
  <c r="B1386" i="8"/>
  <c r="B1387" i="8"/>
  <c r="B614" i="8"/>
  <c r="B612" i="8"/>
  <c r="B613" i="8"/>
  <c r="B806" i="8"/>
  <c r="B804" i="8"/>
  <c r="B805" i="8"/>
  <c r="B996" i="8"/>
  <c r="B997" i="8"/>
  <c r="B998" i="8"/>
  <c r="B1190" i="8"/>
  <c r="B1188" i="8"/>
  <c r="B1189" i="8"/>
  <c r="B1382" i="8"/>
  <c r="B1380" i="8"/>
  <c r="B1381" i="8"/>
  <c r="B873" i="8"/>
  <c r="B874" i="8"/>
  <c r="B875" i="8"/>
  <c r="B1066" i="8"/>
  <c r="B1067" i="8"/>
  <c r="B1065" i="8"/>
  <c r="B1258" i="8"/>
  <c r="B1259" i="8"/>
  <c r="B1257" i="8"/>
  <c r="B1450" i="8"/>
  <c r="B1451" i="8"/>
  <c r="B1449" i="8"/>
  <c r="B608" i="8"/>
  <c r="B606" i="8"/>
  <c r="B607" i="8"/>
  <c r="B800" i="8"/>
  <c r="B798" i="8"/>
  <c r="B799" i="8"/>
  <c r="B992" i="8"/>
  <c r="B990" i="8"/>
  <c r="B991" i="8"/>
  <c r="B1184" i="8"/>
  <c r="B1182" i="8"/>
  <c r="B1183" i="8"/>
  <c r="B1376" i="8"/>
  <c r="B1374" i="8"/>
  <c r="B1375" i="8"/>
  <c r="B1012" i="8"/>
  <c r="B1013" i="8"/>
  <c r="B1011" i="8"/>
  <c r="B1204" i="8"/>
  <c r="B1205" i="8"/>
  <c r="B1203" i="8"/>
  <c r="B1396" i="8"/>
  <c r="B1397" i="8"/>
  <c r="B1395" i="8"/>
  <c r="B674" i="8"/>
  <c r="B672" i="8"/>
  <c r="B673" i="8"/>
  <c r="B866" i="8"/>
  <c r="B864" i="8"/>
  <c r="B865" i="8"/>
  <c r="B1058" i="8"/>
  <c r="B1056" i="8"/>
  <c r="B1057" i="8"/>
  <c r="B1250" i="8"/>
  <c r="B1248" i="8"/>
  <c r="B1249" i="8"/>
  <c r="B1442" i="8"/>
  <c r="B1440" i="8"/>
  <c r="B1441" i="8"/>
  <c r="B1168" i="8"/>
  <c r="B1169" i="8"/>
  <c r="B1167" i="8"/>
  <c r="B795" i="8"/>
  <c r="B796" i="8"/>
  <c r="B797" i="8"/>
  <c r="B699" i="8"/>
  <c r="B700" i="8"/>
  <c r="B701" i="8"/>
  <c r="B603" i="8"/>
  <c r="B604" i="8"/>
  <c r="B605" i="8"/>
  <c r="B448" i="8"/>
  <c r="B449" i="8"/>
  <c r="B447" i="8"/>
  <c r="B257" i="8"/>
  <c r="B255" i="8"/>
  <c r="B256" i="8"/>
  <c r="B65" i="8"/>
  <c r="B63" i="8"/>
  <c r="B64" i="8"/>
  <c r="B450" i="8"/>
  <c r="B451" i="8"/>
  <c r="B452" i="8"/>
  <c r="B258" i="8"/>
  <c r="B259" i="8"/>
  <c r="B260" i="8"/>
  <c r="B66" i="8"/>
  <c r="B68" i="8"/>
  <c r="B67" i="8"/>
  <c r="B1246" i="8"/>
  <c r="B1247" i="8"/>
  <c r="B1245" i="8"/>
  <c r="B855" i="8"/>
  <c r="B856" i="8"/>
  <c r="B857" i="8"/>
  <c r="B406" i="8"/>
  <c r="B407" i="8"/>
  <c r="B405" i="8"/>
  <c r="B215" i="8"/>
  <c r="B213" i="8"/>
  <c r="B214" i="8"/>
  <c r="B432" i="8"/>
  <c r="B433" i="8"/>
  <c r="B434" i="8"/>
  <c r="B240" i="8"/>
  <c r="B241" i="8"/>
  <c r="B242" i="8"/>
  <c r="B50" i="8"/>
  <c r="B48" i="8"/>
  <c r="B49" i="8"/>
  <c r="B1270" i="8"/>
  <c r="B1271" i="8"/>
  <c r="B1269" i="8"/>
  <c r="B903" i="8"/>
  <c r="B904" i="8"/>
  <c r="B905" i="8"/>
  <c r="B729" i="8"/>
  <c r="B730" i="8"/>
  <c r="B731" i="8"/>
  <c r="B633" i="8"/>
  <c r="B634" i="8"/>
  <c r="B635" i="8"/>
  <c r="B484" i="8"/>
  <c r="B485" i="8"/>
  <c r="B483" i="8"/>
  <c r="B293" i="8"/>
  <c r="B291" i="8"/>
  <c r="B292" i="8"/>
  <c r="B101" i="8"/>
  <c r="B99" i="8"/>
  <c r="B100" i="8"/>
  <c r="B573" i="8"/>
  <c r="B574" i="8"/>
  <c r="B575" i="8"/>
  <c r="B150" i="8"/>
  <c r="B151" i="8"/>
  <c r="B152" i="8"/>
  <c r="B95" i="8"/>
  <c r="B93" i="8"/>
  <c r="B94" i="8"/>
  <c r="B1198" i="8"/>
  <c r="B1199" i="8"/>
  <c r="B1197" i="8"/>
  <c r="B204" i="8"/>
  <c r="B205" i="8"/>
  <c r="B206" i="8"/>
  <c r="B1436" i="8"/>
  <c r="B1434" i="8"/>
  <c r="B1435" i="8"/>
  <c r="B1430" i="8"/>
  <c r="B1428" i="8"/>
  <c r="B1429" i="8"/>
  <c r="B656" i="8"/>
  <c r="B654" i="8"/>
  <c r="B655" i="8"/>
  <c r="B1060" i="8"/>
  <c r="B1061" i="8"/>
  <c r="B1059" i="8"/>
  <c r="B1298" i="8"/>
  <c r="B1296" i="8"/>
  <c r="B1297" i="8"/>
  <c r="B675" i="8"/>
  <c r="B676" i="8"/>
  <c r="B677" i="8"/>
  <c r="B402" i="8"/>
  <c r="B403" i="8"/>
  <c r="B404" i="8"/>
  <c r="B167" i="8"/>
  <c r="B165" i="8"/>
  <c r="B166" i="8"/>
  <c r="B1174" i="8"/>
  <c r="B1175" i="8"/>
  <c r="B1173" i="8"/>
  <c r="B245" i="8"/>
  <c r="B243" i="8"/>
  <c r="B244" i="8"/>
  <c r="B45" i="8"/>
  <c r="B46" i="8"/>
  <c r="B47" i="8"/>
  <c r="B1240" i="8"/>
  <c r="B1241" i="8"/>
  <c r="B1239" i="8"/>
  <c r="B578" i="8"/>
  <c r="B576" i="8"/>
  <c r="B577" i="8"/>
  <c r="B370" i="8"/>
  <c r="B371" i="8"/>
  <c r="B369" i="8"/>
  <c r="B179" i="8"/>
  <c r="B177" i="8"/>
  <c r="B178" i="8"/>
  <c r="B420" i="8"/>
  <c r="B421" i="8"/>
  <c r="B422" i="8"/>
  <c r="B228" i="8"/>
  <c r="B229" i="8"/>
  <c r="B230" i="8"/>
  <c r="B37" i="8"/>
  <c r="B38" i="8"/>
  <c r="B36" i="8"/>
  <c r="B644" i="8"/>
  <c r="B642" i="8"/>
  <c r="B643" i="8"/>
  <c r="B836" i="8"/>
  <c r="B834" i="8"/>
  <c r="B835" i="8"/>
  <c r="B1028" i="8"/>
  <c r="B1026" i="8"/>
  <c r="B1027" i="8"/>
  <c r="B1220" i="8"/>
  <c r="B1218" i="8"/>
  <c r="B1219" i="8"/>
  <c r="B1412" i="8"/>
  <c r="B1410" i="8"/>
  <c r="B1411" i="8"/>
  <c r="B638" i="8"/>
  <c r="B636" i="8"/>
  <c r="B637" i="8"/>
  <c r="B830" i="8"/>
  <c r="B828" i="8"/>
  <c r="B829" i="8"/>
  <c r="B1022" i="8"/>
  <c r="B1020" i="8"/>
  <c r="B1021" i="8"/>
  <c r="B1214" i="8"/>
  <c r="B1212" i="8"/>
  <c r="B1213" i="8"/>
  <c r="B1406" i="8"/>
  <c r="B1404" i="8"/>
  <c r="B1405" i="8"/>
  <c r="B897" i="8"/>
  <c r="B898" i="8"/>
  <c r="B899" i="8"/>
  <c r="B1090" i="8"/>
  <c r="B1091" i="8"/>
  <c r="B1089" i="8"/>
  <c r="B1282" i="8"/>
  <c r="B1283" i="8"/>
  <c r="B1281" i="8"/>
  <c r="B1474" i="8"/>
  <c r="B1475" i="8"/>
  <c r="B1473" i="8"/>
  <c r="B632" i="8"/>
  <c r="B630" i="8"/>
  <c r="B631" i="8"/>
  <c r="B824" i="8"/>
  <c r="B822" i="8"/>
  <c r="B823" i="8"/>
  <c r="B1016" i="8"/>
  <c r="B1014" i="8"/>
  <c r="B1015" i="8"/>
  <c r="B1208" i="8"/>
  <c r="B1206" i="8"/>
  <c r="B1207" i="8"/>
  <c r="B1400" i="8"/>
  <c r="B1398" i="8"/>
  <c r="B1399" i="8"/>
  <c r="B1036" i="8"/>
  <c r="B1037" i="8"/>
  <c r="B1035" i="8"/>
  <c r="B1228" i="8"/>
  <c r="B1229" i="8"/>
  <c r="B1227" i="8"/>
  <c r="B1420" i="8"/>
  <c r="B1421" i="8"/>
  <c r="B1419" i="8"/>
  <c r="B698" i="8"/>
  <c r="B696" i="8"/>
  <c r="B697" i="8"/>
  <c r="B890" i="8"/>
  <c r="B888" i="8"/>
  <c r="B889" i="8"/>
  <c r="B1082" i="8"/>
  <c r="B1080" i="8"/>
  <c r="B1081" i="8"/>
  <c r="B1274" i="8"/>
  <c r="B1272" i="8"/>
  <c r="B1273" i="8"/>
  <c r="B1466" i="8"/>
  <c r="B1464" i="8"/>
  <c r="B1465" i="8"/>
  <c r="B1126" i="8"/>
  <c r="B1127" i="8"/>
  <c r="B1125" i="8"/>
  <c r="B783" i="8"/>
  <c r="B784" i="8"/>
  <c r="B785" i="8"/>
  <c r="B687" i="8"/>
  <c r="B688" i="8"/>
  <c r="B689" i="8"/>
  <c r="B591" i="8"/>
  <c r="B592" i="8"/>
  <c r="B593" i="8"/>
  <c r="B424" i="8"/>
  <c r="B425" i="8"/>
  <c r="B423" i="8"/>
  <c r="B233" i="8"/>
  <c r="B231" i="8"/>
  <c r="B232" i="8"/>
  <c r="B41" i="8"/>
  <c r="B39" i="8"/>
  <c r="B40" i="8"/>
  <c r="B426" i="8"/>
  <c r="B427" i="8"/>
  <c r="B428" i="8"/>
  <c r="B234" i="8"/>
  <c r="B235" i="8"/>
  <c r="B236" i="8"/>
  <c r="B44" i="8"/>
  <c r="B43" i="8"/>
  <c r="B42" i="8"/>
  <c r="B1192" i="8"/>
  <c r="B1193" i="8"/>
  <c r="B1191" i="8"/>
  <c r="B567" i="8"/>
  <c r="B568" i="8"/>
  <c r="B569" i="8"/>
  <c r="B382" i="8"/>
  <c r="B383" i="8"/>
  <c r="B381" i="8"/>
  <c r="B191" i="8"/>
  <c r="B189" i="8"/>
  <c r="B190" i="8"/>
  <c r="B408" i="8"/>
  <c r="B409" i="8"/>
  <c r="B410" i="8"/>
  <c r="B216" i="8"/>
  <c r="B217" i="8"/>
  <c r="B218" i="8"/>
  <c r="B25" i="8"/>
  <c r="B26" i="8"/>
  <c r="B24" i="8"/>
  <c r="B1216" i="8"/>
  <c r="B1217" i="8"/>
  <c r="B1215" i="8"/>
  <c r="B813" i="8"/>
  <c r="B814" i="8"/>
  <c r="B815" i="8"/>
  <c r="B717" i="8"/>
  <c r="B718" i="8"/>
  <c r="B719" i="8"/>
  <c r="B621" i="8"/>
  <c r="B622" i="8"/>
  <c r="B623" i="8"/>
  <c r="B460" i="8"/>
  <c r="B461" i="8"/>
  <c r="B459" i="8"/>
  <c r="B269" i="8"/>
  <c r="B267" i="8"/>
  <c r="B268" i="8"/>
  <c r="B77" i="8"/>
  <c r="B75" i="8"/>
  <c r="B76" i="8"/>
  <c r="B414" i="8"/>
  <c r="B415" i="8"/>
  <c r="B416" i="8"/>
  <c r="B107" i="8"/>
  <c r="B105" i="8"/>
  <c r="B106" i="8"/>
  <c r="B71" i="8"/>
  <c r="B69" i="8"/>
  <c r="B70" i="8"/>
  <c r="B10" i="7"/>
  <c r="B88" i="7"/>
  <c r="B85" i="7"/>
  <c r="B199" i="7"/>
  <c r="B158" i="7"/>
  <c r="B291" i="7"/>
  <c r="B366" i="7"/>
  <c r="B486" i="7"/>
  <c r="B77" i="7"/>
  <c r="B18" i="7"/>
  <c r="B84" i="7"/>
  <c r="B16" i="7"/>
  <c r="B106" i="7"/>
  <c r="B38" i="7"/>
  <c r="B197" i="7"/>
  <c r="B309" i="7"/>
  <c r="B19" i="7"/>
  <c r="B142" i="7"/>
  <c r="B206" i="7"/>
  <c r="B123" i="7"/>
  <c r="B414" i="7"/>
  <c r="B215" i="7"/>
  <c r="B40" i="7"/>
  <c r="B43" i="7"/>
  <c r="B315" i="7"/>
  <c r="B190" i="7"/>
  <c r="B254" i="7"/>
  <c r="B265" i="7"/>
  <c r="B171" i="7"/>
  <c r="B474" i="7"/>
  <c r="B344" i="7"/>
  <c r="B257" i="7"/>
  <c r="B42" i="7"/>
  <c r="B64" i="7"/>
  <c r="B20" i="7"/>
  <c r="B86" i="7"/>
  <c r="B3" i="7"/>
  <c r="B67" i="7"/>
  <c r="B137" i="7"/>
  <c r="B157" i="7"/>
  <c r="B238" i="7"/>
  <c r="B270" i="7"/>
  <c r="B311" i="7"/>
  <c r="B440" i="7"/>
  <c r="B209" i="7"/>
  <c r="B32" i="7"/>
  <c r="B110" i="7"/>
  <c r="B27" i="7"/>
  <c r="B359" i="7"/>
  <c r="B113" i="7"/>
  <c r="B51" i="7"/>
  <c r="B91" i="7"/>
  <c r="B205" i="7"/>
  <c r="B132" i="7"/>
  <c r="B300" i="7"/>
  <c r="B316" i="7"/>
  <c r="B36" i="7"/>
  <c r="B90" i="7"/>
  <c r="B112" i="7"/>
  <c r="B14" i="7"/>
  <c r="B80" i="7"/>
  <c r="B75" i="7"/>
  <c r="B229" i="7"/>
  <c r="B180" i="7"/>
  <c r="B412" i="7"/>
  <c r="B114" i="7"/>
  <c r="B99" i="7"/>
  <c r="B253" i="7"/>
  <c r="B228" i="7"/>
  <c r="B1126" i="7"/>
  <c r="B1125" i="7"/>
  <c r="B1127" i="7"/>
  <c r="B1314" i="7"/>
  <c r="B1316" i="7"/>
  <c r="B1315" i="7"/>
  <c r="B1482" i="7"/>
  <c r="B1484" i="7"/>
  <c r="B1483" i="7"/>
  <c r="B1116" i="7"/>
  <c r="B1118" i="7"/>
  <c r="B1117" i="7"/>
  <c r="B944" i="7"/>
  <c r="B942" i="7"/>
  <c r="B943" i="7"/>
  <c r="B985" i="7"/>
  <c r="B984" i="7"/>
  <c r="B986" i="7"/>
  <c r="B1487" i="7"/>
  <c r="B1486" i="7"/>
  <c r="B1485" i="7"/>
  <c r="B263" i="7"/>
  <c r="B1389" i="7"/>
  <c r="B1391" i="7"/>
  <c r="B1390" i="7"/>
  <c r="B662" i="7"/>
  <c r="B660" i="7"/>
  <c r="B1198" i="7"/>
  <c r="B1199" i="7"/>
  <c r="B1197" i="7"/>
  <c r="B1004" i="7"/>
  <c r="B1003" i="7"/>
  <c r="B1002" i="7"/>
  <c r="B635" i="7"/>
  <c r="B1121" i="7"/>
  <c r="B1120" i="7"/>
  <c r="B1119" i="7"/>
  <c r="B1380" i="7"/>
  <c r="B1381" i="7"/>
  <c r="B1382" i="7"/>
  <c r="B1473" i="7"/>
  <c r="B1475" i="7"/>
  <c r="B1474" i="7"/>
  <c r="B556" i="7"/>
  <c r="B557" i="7"/>
  <c r="B939" i="7"/>
  <c r="B941" i="7"/>
  <c r="B864" i="7"/>
  <c r="B866" i="7"/>
  <c r="B865" i="7"/>
  <c r="B1442" i="7"/>
  <c r="B1440" i="7"/>
  <c r="B1441" i="7"/>
  <c r="B498" i="7"/>
  <c r="B601" i="7"/>
  <c r="B602" i="7"/>
  <c r="B600" i="7"/>
  <c r="B1221" i="7"/>
  <c r="B1222" i="7"/>
  <c r="B1223" i="7"/>
  <c r="B846" i="7"/>
  <c r="B848" i="7"/>
  <c r="B1219" i="7"/>
  <c r="B1218" i="7"/>
  <c r="B674" i="7"/>
  <c r="B672" i="7"/>
  <c r="B673" i="7"/>
  <c r="B760" i="7"/>
  <c r="B761" i="7"/>
  <c r="B759" i="7"/>
  <c r="B1335" i="7"/>
  <c r="B1337" i="7"/>
  <c r="B1336" i="7"/>
  <c r="B1406" i="7"/>
  <c r="B1404" i="7"/>
  <c r="B1405" i="7"/>
  <c r="B1113" i="7"/>
  <c r="B1114" i="7"/>
  <c r="B1039" i="7"/>
  <c r="B1038" i="7"/>
  <c r="B1040" i="7"/>
  <c r="B1424" i="7"/>
  <c r="B1422" i="7"/>
  <c r="B1423" i="7"/>
  <c r="B964" i="7"/>
  <c r="B965" i="7"/>
  <c r="B963" i="7"/>
  <c r="B1080" i="7"/>
  <c r="B1081" i="7"/>
  <c r="B669" i="7"/>
  <c r="B671" i="7"/>
  <c r="B349" i="7"/>
  <c r="B824" i="7"/>
  <c r="B823" i="7"/>
  <c r="B728" i="7"/>
  <c r="B726" i="7"/>
  <c r="B727" i="7"/>
  <c r="B622" i="7"/>
  <c r="B621" i="7"/>
  <c r="B861" i="7"/>
  <c r="B862" i="7"/>
  <c r="B863" i="7"/>
  <c r="B1055" i="7"/>
  <c r="B1053" i="7"/>
  <c r="B1054" i="7"/>
  <c r="B1247" i="7"/>
  <c r="B1245" i="7"/>
  <c r="B1246" i="7"/>
  <c r="B619" i="7"/>
  <c r="B620" i="7"/>
  <c r="B858" i="7"/>
  <c r="B860" i="7"/>
  <c r="B859" i="7"/>
  <c r="B1050" i="7"/>
  <c r="B1052" i="7"/>
  <c r="B1051" i="7"/>
  <c r="B1244" i="7"/>
  <c r="B1243" i="7"/>
  <c r="B502" i="7"/>
  <c r="B503" i="7"/>
  <c r="B706" i="7"/>
  <c r="B705" i="7"/>
  <c r="B707" i="7"/>
  <c r="B630" i="7"/>
  <c r="B632" i="7"/>
  <c r="B631" i="7"/>
  <c r="B780" i="7"/>
  <c r="B782" i="7"/>
  <c r="B781" i="7"/>
  <c r="B1412" i="7"/>
  <c r="B1411" i="7"/>
  <c r="B1410" i="7"/>
  <c r="B784" i="7"/>
  <c r="B783" i="7"/>
  <c r="B785" i="7"/>
  <c r="B976" i="7"/>
  <c r="B977" i="7"/>
  <c r="B975" i="7"/>
  <c r="B1167" i="7"/>
  <c r="B1169" i="7"/>
  <c r="B1361" i="7"/>
  <c r="B1360" i="7"/>
  <c r="B1359" i="7"/>
  <c r="B853" i="7"/>
  <c r="B852" i="7"/>
  <c r="B854" i="7"/>
  <c r="B1045" i="7"/>
  <c r="B1044" i="7"/>
  <c r="B1046" i="7"/>
  <c r="B1237" i="7"/>
  <c r="B1236" i="7"/>
  <c r="B1430" i="7"/>
  <c r="B1429" i="7"/>
  <c r="B1428" i="7"/>
  <c r="B1139" i="7"/>
  <c r="B1138" i="7"/>
  <c r="B1137" i="7"/>
  <c r="B1329" i="7"/>
  <c r="B1331" i="7"/>
  <c r="B1330" i="7"/>
  <c r="B872" i="7"/>
  <c r="B871" i="7"/>
  <c r="B1063" i="7"/>
  <c r="B1062" i="7"/>
  <c r="B1064" i="7"/>
  <c r="B1255" i="7"/>
  <c r="B1256" i="7"/>
  <c r="B1254" i="7"/>
  <c r="B1446" i="7"/>
  <c r="B1448" i="7"/>
  <c r="B1447" i="7"/>
  <c r="B604" i="7"/>
  <c r="B605" i="7"/>
  <c r="B796" i="7"/>
  <c r="B797" i="7"/>
  <c r="B795" i="7"/>
  <c r="B988" i="7"/>
  <c r="B989" i="7"/>
  <c r="B987" i="7"/>
  <c r="B1181" i="7"/>
  <c r="B1179" i="7"/>
  <c r="B1180" i="7"/>
  <c r="B1371" i="7"/>
  <c r="B1373" i="7"/>
  <c r="B1372" i="7"/>
  <c r="B914" i="7"/>
  <c r="B912" i="7"/>
  <c r="B913" i="7"/>
  <c r="B1105" i="7"/>
  <c r="B1104" i="7"/>
  <c r="B1106" i="7"/>
  <c r="B1298" i="7"/>
  <c r="B1297" i="7"/>
  <c r="B1296" i="7"/>
  <c r="B1490" i="7"/>
  <c r="B1489" i="7"/>
  <c r="B1488" i="7"/>
  <c r="B161" i="7"/>
  <c r="B53" i="7"/>
  <c r="B17" i="7"/>
  <c r="B48" i="7"/>
  <c r="B96" i="7"/>
  <c r="B143" i="7"/>
  <c r="B447" i="7"/>
  <c r="B22" i="7"/>
  <c r="B70" i="7"/>
  <c r="B44" i="7"/>
  <c r="B92" i="7"/>
  <c r="B136" i="7"/>
  <c r="B9" i="7"/>
  <c r="B57" i="7"/>
  <c r="B105" i="7"/>
  <c r="B179" i="7"/>
  <c r="B49" i="7"/>
  <c r="B97" i="7"/>
  <c r="B262" i="7"/>
  <c r="B163" i="7"/>
  <c r="B211" i="7"/>
  <c r="B463" i="7"/>
  <c r="B138" i="7"/>
  <c r="B186" i="7"/>
  <c r="B234" i="7"/>
  <c r="B294" i="7"/>
  <c r="B148" i="7"/>
  <c r="B196" i="7"/>
  <c r="B244" i="7"/>
  <c r="B279" i="7"/>
  <c r="B116" i="7"/>
  <c r="B164" i="7"/>
  <c r="B212" i="7"/>
  <c r="B289" i="7"/>
  <c r="B333" i="7"/>
  <c r="B327" i="7"/>
  <c r="B129" i="7"/>
  <c r="B177" i="7"/>
  <c r="B225" i="7"/>
  <c r="B269" i="7"/>
  <c r="B317" i="7"/>
  <c r="B365" i="7"/>
  <c r="B413" i="7"/>
  <c r="B372" i="7"/>
  <c r="B420" i="7"/>
  <c r="B465" i="7"/>
  <c r="B274" i="7"/>
  <c r="B322" i="7"/>
  <c r="B370" i="7"/>
  <c r="B418" i="7"/>
  <c r="B302" i="7"/>
  <c r="B350" i="7"/>
  <c r="B398" i="7"/>
  <c r="B483" i="7"/>
  <c r="B351" i="7"/>
  <c r="B399" i="7"/>
  <c r="B488" i="7"/>
  <c r="B319" i="7"/>
  <c r="B415" i="7"/>
  <c r="B467" i="7"/>
  <c r="B533" i="7"/>
  <c r="B587" i="7"/>
  <c r="B580" i="7"/>
  <c r="B946" i="7"/>
  <c r="B930" i="7"/>
  <c r="B1094" i="7"/>
  <c r="B1242" i="7"/>
  <c r="B1431" i="7"/>
  <c r="B1433" i="7"/>
  <c r="B1432" i="7"/>
  <c r="B1209" i="7"/>
  <c r="B1210" i="7"/>
  <c r="B1211" i="7"/>
  <c r="B867" i="7"/>
  <c r="B868" i="7"/>
  <c r="B869" i="7"/>
  <c r="B1368" i="7"/>
  <c r="B1369" i="7"/>
  <c r="B1370" i="7"/>
  <c r="B609" i="7"/>
  <c r="B610" i="7"/>
  <c r="B929" i="7"/>
  <c r="B927" i="7"/>
  <c r="B928" i="7"/>
  <c r="B996" i="7"/>
  <c r="B998" i="7"/>
  <c r="B899" i="7"/>
  <c r="B898" i="7"/>
  <c r="B1208" i="7"/>
  <c r="B1207" i="7"/>
  <c r="B1206" i="7"/>
  <c r="B1132" i="7"/>
  <c r="B1131" i="7"/>
  <c r="B1133" i="7"/>
  <c r="B58" i="7"/>
  <c r="B568" i="7"/>
  <c r="B569" i="7"/>
  <c r="B567" i="7"/>
  <c r="B765" i="7"/>
  <c r="B767" i="7"/>
  <c r="B1145" i="7"/>
  <c r="B1144" i="7"/>
  <c r="B1143" i="7"/>
  <c r="B1212" i="7"/>
  <c r="B1213" i="7"/>
  <c r="B1214" i="7"/>
  <c r="B922" i="7"/>
  <c r="B921" i="7"/>
  <c r="B923" i="7"/>
  <c r="B1498" i="7"/>
  <c r="B1497" i="7"/>
  <c r="B1499" i="7"/>
  <c r="B1232" i="7"/>
  <c r="B1230" i="7"/>
  <c r="B1231" i="7"/>
  <c r="B773" i="7"/>
  <c r="B772" i="7"/>
  <c r="B1347" i="7"/>
  <c r="B1349" i="7"/>
  <c r="B1348" i="7"/>
  <c r="B1464" i="7"/>
  <c r="B1466" i="7"/>
  <c r="B1465" i="7"/>
  <c r="B460" i="7"/>
  <c r="B461" i="7"/>
  <c r="B570" i="7"/>
  <c r="B571" i="7"/>
  <c r="B572" i="7"/>
  <c r="B574" i="7"/>
  <c r="B575" i="7"/>
  <c r="B573" i="7"/>
  <c r="B685" i="7"/>
  <c r="B684" i="7"/>
  <c r="B776" i="7"/>
  <c r="B775" i="7"/>
  <c r="B640" i="7"/>
  <c r="B641" i="7"/>
  <c r="B885" i="7"/>
  <c r="B887" i="7"/>
  <c r="B1078" i="7"/>
  <c r="B1077" i="7"/>
  <c r="B1270" i="7"/>
  <c r="B1269" i="7"/>
  <c r="B1271" i="7"/>
  <c r="B637" i="7"/>
  <c r="B636" i="7"/>
  <c r="B638" i="7"/>
  <c r="B883" i="7"/>
  <c r="B882" i="7"/>
  <c r="B1075" i="7"/>
  <c r="B1074" i="7"/>
  <c r="B1266" i="7"/>
  <c r="B1267" i="7"/>
  <c r="B520" i="7"/>
  <c r="B521" i="7"/>
  <c r="B722" i="7"/>
  <c r="B720" i="7"/>
  <c r="B721" i="7"/>
  <c r="B702" i="7"/>
  <c r="B703" i="7"/>
  <c r="B704" i="7"/>
  <c r="B810" i="7"/>
  <c r="B812" i="7"/>
  <c r="B811" i="7"/>
  <c r="B1434" i="7"/>
  <c r="B1435" i="7"/>
  <c r="B1436" i="7"/>
  <c r="B808" i="7"/>
  <c r="B807" i="7"/>
  <c r="B1001" i="7"/>
  <c r="B999" i="7"/>
  <c r="B1191" i="7"/>
  <c r="B1193" i="7"/>
  <c r="B1383" i="7"/>
  <c r="B1385" i="7"/>
  <c r="B1384" i="7"/>
  <c r="B876" i="7"/>
  <c r="B878" i="7"/>
  <c r="B877" i="7"/>
  <c r="B1068" i="7"/>
  <c r="B1070" i="7"/>
  <c r="B1069" i="7"/>
  <c r="B1260" i="7"/>
  <c r="B1262" i="7"/>
  <c r="B1261" i="7"/>
  <c r="B1454" i="7"/>
  <c r="B1453" i="7"/>
  <c r="B1452" i="7"/>
  <c r="B971" i="7"/>
  <c r="B969" i="7"/>
  <c r="B970" i="7"/>
  <c r="B1162" i="7"/>
  <c r="B1163" i="7"/>
  <c r="B1353" i="7"/>
  <c r="B1355" i="7"/>
  <c r="B1354" i="7"/>
  <c r="B894" i="7"/>
  <c r="B896" i="7"/>
  <c r="B1087" i="7"/>
  <c r="B1088" i="7"/>
  <c r="B1086" i="7"/>
  <c r="B1280" i="7"/>
  <c r="B1279" i="7"/>
  <c r="B1278" i="7"/>
  <c r="B1472" i="7"/>
  <c r="B1470" i="7"/>
  <c r="B1471" i="7"/>
  <c r="B627" i="7"/>
  <c r="B628" i="7"/>
  <c r="B820" i="7"/>
  <c r="B819" i="7"/>
  <c r="B1012" i="7"/>
  <c r="B1013" i="7"/>
  <c r="B1011" i="7"/>
  <c r="B1204" i="7"/>
  <c r="B1205" i="7"/>
  <c r="B1203" i="7"/>
  <c r="B1395" i="7"/>
  <c r="B1397" i="7"/>
  <c r="B1396" i="7"/>
  <c r="B936" i="7"/>
  <c r="B937" i="7"/>
  <c r="B938" i="7"/>
  <c r="B1129" i="7"/>
  <c r="B1130" i="7"/>
  <c r="B1322" i="7"/>
  <c r="B1320" i="7"/>
  <c r="B1321" i="7"/>
  <c r="B729" i="7"/>
  <c r="B731" i="7"/>
  <c r="B730" i="7"/>
  <c r="B649" i="7"/>
  <c r="B650" i="7"/>
  <c r="B648" i="7"/>
  <c r="B591" i="7"/>
  <c r="B592" i="7"/>
  <c r="B593" i="7"/>
  <c r="B510" i="7"/>
  <c r="B511" i="7"/>
  <c r="B30" i="7"/>
  <c r="B78" i="7"/>
  <c r="B119" i="7"/>
  <c r="B264" i="7"/>
  <c r="B4" i="7"/>
  <c r="B100" i="7"/>
  <c r="B26" i="7"/>
  <c r="B74" i="7"/>
  <c r="B245" i="7"/>
  <c r="B39" i="7"/>
  <c r="B87" i="7"/>
  <c r="B31" i="7"/>
  <c r="B79" i="7"/>
  <c r="B145" i="7"/>
  <c r="B193" i="7"/>
  <c r="B241" i="7"/>
  <c r="B290" i="7"/>
  <c r="B518" i="7"/>
  <c r="B271" i="7"/>
  <c r="B303" i="7"/>
  <c r="B120" i="7"/>
  <c r="B168" i="7"/>
  <c r="B216" i="7"/>
  <c r="B178" i="7"/>
  <c r="B226" i="7"/>
  <c r="B146" i="7"/>
  <c r="B194" i="7"/>
  <c r="B242" i="7"/>
  <c r="B336" i="7"/>
  <c r="B330" i="7"/>
  <c r="B159" i="7"/>
  <c r="B207" i="7"/>
  <c r="B255" i="7"/>
  <c r="B297" i="7"/>
  <c r="B321" i="7"/>
  <c r="B299" i="7"/>
  <c r="B347" i="7"/>
  <c r="B395" i="7"/>
  <c r="B443" i="7"/>
  <c r="B354" i="7"/>
  <c r="B402" i="7"/>
  <c r="B304" i="7"/>
  <c r="B352" i="7"/>
  <c r="B400" i="7"/>
  <c r="B332" i="7"/>
  <c r="B380" i="7"/>
  <c r="B428" i="7"/>
  <c r="B477" i="7"/>
  <c r="B470" i="7"/>
  <c r="B381" i="7"/>
  <c r="B441" i="7"/>
  <c r="B343" i="7"/>
  <c r="B439" i="7"/>
  <c r="B670" i="7"/>
  <c r="B537" i="7"/>
  <c r="B603" i="7"/>
  <c r="B499" i="7"/>
  <c r="B565" i="7"/>
  <c r="B766" i="7"/>
  <c r="B734" i="7"/>
  <c r="B897" i="7"/>
  <c r="B1092" i="7"/>
  <c r="B1192" i="7"/>
  <c r="B589" i="7"/>
  <c r="B695" i="7"/>
  <c r="B694" i="7"/>
  <c r="B932" i="7"/>
  <c r="B798" i="7"/>
  <c r="B800" i="7"/>
  <c r="B1240" i="7"/>
  <c r="B1239" i="7"/>
  <c r="B1241" i="7"/>
  <c r="B1019" i="7"/>
  <c r="B1017" i="7"/>
  <c r="B1018" i="7"/>
  <c r="B677" i="7"/>
  <c r="B675" i="7"/>
  <c r="B1443" i="7"/>
  <c r="B1445" i="7"/>
  <c r="B1444" i="7"/>
  <c r="B1461" i="7"/>
  <c r="B1463" i="7"/>
  <c r="B1462" i="7"/>
  <c r="B1196" i="7"/>
  <c r="B1194" i="7"/>
  <c r="B596" i="7"/>
  <c r="B594" i="7"/>
  <c r="B735" i="7"/>
  <c r="B1189" i="7"/>
  <c r="B1190" i="7"/>
  <c r="B1089" i="7"/>
  <c r="B1091" i="7"/>
  <c r="B1090" i="7"/>
  <c r="B1398" i="7"/>
  <c r="B1399" i="7"/>
  <c r="B1400" i="7"/>
  <c r="B1323" i="7"/>
  <c r="B1325" i="7"/>
  <c r="B1324" i="7"/>
  <c r="B606" i="7"/>
  <c r="B607" i="7"/>
  <c r="B681" i="7"/>
  <c r="B683" i="7"/>
  <c r="B646" i="7"/>
  <c r="B680" i="7"/>
  <c r="B678" i="7"/>
  <c r="B679" i="7"/>
  <c r="B1029" i="7"/>
  <c r="B1030" i="7"/>
  <c r="B558" i="7"/>
  <c r="B559" i="7"/>
  <c r="B1028" i="7"/>
  <c r="B1027" i="7"/>
  <c r="B1026" i="7"/>
  <c r="B1388" i="7"/>
  <c r="B1386" i="7"/>
  <c r="B1387" i="7"/>
  <c r="B828" i="7"/>
  <c r="B830" i="7"/>
  <c r="B829" i="7"/>
  <c r="B890" i="7"/>
  <c r="B889" i="7"/>
  <c r="B888" i="7"/>
  <c r="B1273" i="7"/>
  <c r="B1274" i="7"/>
  <c r="B185" i="7"/>
  <c r="B528" i="7"/>
  <c r="B529" i="7"/>
  <c r="B530" i="7"/>
  <c r="B493" i="7"/>
  <c r="B536" i="7"/>
  <c r="B535" i="7"/>
  <c r="B626" i="7"/>
  <c r="B624" i="7"/>
  <c r="B625" i="7"/>
  <c r="B548" i="7"/>
  <c r="B546" i="7"/>
  <c r="B835" i="7"/>
  <c r="B834" i="7"/>
  <c r="B657" i="7"/>
  <c r="B659" i="7"/>
  <c r="B911" i="7"/>
  <c r="B910" i="7"/>
  <c r="B909" i="7"/>
  <c r="B1103" i="7"/>
  <c r="B1102" i="7"/>
  <c r="B1101" i="7"/>
  <c r="B1295" i="7"/>
  <c r="B1293" i="7"/>
  <c r="B1294" i="7"/>
  <c r="B654" i="7"/>
  <c r="B655" i="7"/>
  <c r="B908" i="7"/>
  <c r="B907" i="7"/>
  <c r="B906" i="7"/>
  <c r="B1098" i="7"/>
  <c r="B1099" i="7"/>
  <c r="B1100" i="7"/>
  <c r="B1290" i="7"/>
  <c r="B1291" i="7"/>
  <c r="B1292" i="7"/>
  <c r="B754" i="7"/>
  <c r="B755" i="7"/>
  <c r="B750" i="7"/>
  <c r="B751" i="7"/>
  <c r="B752" i="7"/>
  <c r="B842" i="7"/>
  <c r="B841" i="7"/>
  <c r="B840" i="7"/>
  <c r="B1460" i="7"/>
  <c r="B1458" i="7"/>
  <c r="B1459" i="7"/>
  <c r="B833" i="7"/>
  <c r="B831" i="7"/>
  <c r="B832" i="7"/>
  <c r="B1024" i="7"/>
  <c r="B1025" i="7"/>
  <c r="B1023" i="7"/>
  <c r="B1217" i="7"/>
  <c r="B1216" i="7"/>
  <c r="B1215" i="7"/>
  <c r="B1409" i="7"/>
  <c r="B1408" i="7"/>
  <c r="B1407" i="7"/>
  <c r="B901" i="7"/>
  <c r="B902" i="7"/>
  <c r="B1285" i="7"/>
  <c r="B1284" i="7"/>
  <c r="B1286" i="7"/>
  <c r="B1477" i="7"/>
  <c r="B1478" i="7"/>
  <c r="B1476" i="7"/>
  <c r="B1187" i="7"/>
  <c r="B1186" i="7"/>
  <c r="B1377" i="7"/>
  <c r="B1379" i="7"/>
  <c r="B1378" i="7"/>
  <c r="B919" i="7"/>
  <c r="B918" i="7"/>
  <c r="B1112" i="7"/>
  <c r="B1111" i="7"/>
  <c r="B1110" i="7"/>
  <c r="B1303" i="7"/>
  <c r="B1304" i="7"/>
  <c r="B1302" i="7"/>
  <c r="B1494" i="7"/>
  <c r="B1495" i="7"/>
  <c r="B1496" i="7"/>
  <c r="B651" i="7"/>
  <c r="B653" i="7"/>
  <c r="B652" i="7"/>
  <c r="B845" i="7"/>
  <c r="B844" i="7"/>
  <c r="B843" i="7"/>
  <c r="B1037" i="7"/>
  <c r="B1036" i="7"/>
  <c r="B1035" i="7"/>
  <c r="B1229" i="7"/>
  <c r="B1227" i="7"/>
  <c r="B1420" i="7"/>
  <c r="B1419" i="7"/>
  <c r="B1421" i="7"/>
  <c r="B962" i="7"/>
  <c r="B961" i="7"/>
  <c r="B960" i="7"/>
  <c r="B1153" i="7"/>
  <c r="B1152" i="7"/>
  <c r="B1154" i="7"/>
  <c r="B1346" i="7"/>
  <c r="B1345" i="7"/>
  <c r="B1344" i="7"/>
  <c r="B455" i="7"/>
  <c r="B697" i="7"/>
  <c r="B698" i="7"/>
  <c r="B696" i="7"/>
  <c r="B541" i="7"/>
  <c r="B278" i="7"/>
  <c r="B125" i="7"/>
  <c r="B12" i="7"/>
  <c r="B60" i="7"/>
  <c r="B108" i="7"/>
  <c r="B191" i="7"/>
  <c r="B34" i="7"/>
  <c r="B82" i="7"/>
  <c r="B56" i="7"/>
  <c r="B104" i="7"/>
  <c r="B173" i="7"/>
  <c r="B21" i="7"/>
  <c r="B69" i="7"/>
  <c r="B61" i="7"/>
  <c r="B109" i="7"/>
  <c r="B127" i="7"/>
  <c r="B175" i="7"/>
  <c r="B223" i="7"/>
  <c r="B276" i="7"/>
  <c r="B288" i="7"/>
  <c r="B306" i="7"/>
  <c r="B150" i="7"/>
  <c r="B198" i="7"/>
  <c r="B246" i="7"/>
  <c r="B208" i="7"/>
  <c r="B268" i="7"/>
  <c r="B283" i="7"/>
  <c r="B128" i="7"/>
  <c r="B176" i="7"/>
  <c r="B224" i="7"/>
  <c r="B237" i="7"/>
  <c r="B284" i="7"/>
  <c r="B324" i="7"/>
  <c r="B281" i="7"/>
  <c r="B329" i="7"/>
  <c r="B377" i="7"/>
  <c r="B425" i="7"/>
  <c r="B457" i="7"/>
  <c r="B736" i="7"/>
  <c r="B384" i="7"/>
  <c r="B432" i="7"/>
  <c r="B469" i="7"/>
  <c r="B286" i="7"/>
  <c r="B334" i="7"/>
  <c r="B382" i="7"/>
  <c r="B430" i="7"/>
  <c r="B314" i="7"/>
  <c r="B362" i="7"/>
  <c r="B410" i="7"/>
  <c r="B464" i="7"/>
  <c r="B500" i="7"/>
  <c r="B456" i="7"/>
  <c r="B363" i="7"/>
  <c r="B476" i="7"/>
  <c r="B355" i="7"/>
  <c r="B491" i="7"/>
  <c r="B634" i="7"/>
  <c r="B564" i="7"/>
  <c r="B484" i="7"/>
  <c r="B538" i="7"/>
  <c r="B656" i="7"/>
  <c r="B809" i="7"/>
  <c r="B799" i="7"/>
  <c r="B945" i="7"/>
  <c r="B1076" i="7"/>
  <c r="B1079" i="7"/>
  <c r="B451" i="7"/>
  <c r="B481" i="7"/>
  <c r="B345" i="7"/>
  <c r="B393" i="7"/>
  <c r="B313" i="7"/>
  <c r="B409" i="7"/>
  <c r="B453" i="7"/>
  <c r="B581" i="7"/>
  <c r="B562" i="7"/>
  <c r="B561" i="7"/>
  <c r="B639" i="7"/>
  <c r="B523" i="7"/>
  <c r="B847" i="7"/>
  <c r="B900" i="7"/>
  <c r="B1000" i="7"/>
  <c r="B920" i="7"/>
  <c r="B993" i="7"/>
  <c r="B778" i="7"/>
  <c r="B777" i="7"/>
  <c r="B779" i="7"/>
  <c r="B505" i="7"/>
  <c r="B504" i="7"/>
  <c r="B692" i="7"/>
  <c r="B690" i="7"/>
  <c r="B691" i="7"/>
  <c r="B576" i="7"/>
  <c r="B577" i="7"/>
  <c r="B578" i="7"/>
  <c r="B1048" i="7"/>
  <c r="B1049" i="7"/>
  <c r="B1310" i="7"/>
  <c r="B1308" i="7"/>
  <c r="B1309" i="7"/>
  <c r="B1328" i="7"/>
  <c r="B1327" i="7"/>
  <c r="B1326" i="7"/>
  <c r="B1252" i="7"/>
  <c r="B1253" i="7"/>
  <c r="B1251" i="7"/>
  <c r="B392" i="7"/>
  <c r="B745" i="7"/>
  <c r="B746" i="7"/>
  <c r="B744" i="7"/>
  <c r="B496" i="7"/>
  <c r="B497" i="7"/>
  <c r="B549" i="7"/>
  <c r="B550" i="7"/>
  <c r="B551" i="7"/>
  <c r="B584" i="7"/>
  <c r="B583" i="7"/>
  <c r="B710" i="7"/>
  <c r="B708" i="7"/>
  <c r="B1341" i="7"/>
  <c r="B1343" i="7"/>
  <c r="B1342" i="7"/>
  <c r="B956" i="7"/>
  <c r="B955" i="7"/>
  <c r="B954" i="7"/>
  <c r="B1340" i="7"/>
  <c r="B1338" i="7"/>
  <c r="B1339" i="7"/>
  <c r="B597" i="7"/>
  <c r="B598" i="7"/>
  <c r="B599" i="7"/>
  <c r="B813" i="7"/>
  <c r="B814" i="7"/>
  <c r="B815" i="7"/>
  <c r="B715" i="7"/>
  <c r="B716" i="7"/>
  <c r="B687" i="7"/>
  <c r="B879" i="7"/>
  <c r="B880" i="7"/>
  <c r="B1073" i="7"/>
  <c r="B1071" i="7"/>
  <c r="B1265" i="7"/>
  <c r="B1264" i="7"/>
  <c r="B1263" i="7"/>
  <c r="B1457" i="7"/>
  <c r="B1456" i="7"/>
  <c r="B1455" i="7"/>
  <c r="B948" i="7"/>
  <c r="B950" i="7"/>
  <c r="B1140" i="7"/>
  <c r="B1141" i="7"/>
  <c r="B1142" i="7"/>
  <c r="B1332" i="7"/>
  <c r="B1333" i="7"/>
  <c r="B1334" i="7"/>
  <c r="B851" i="7"/>
  <c r="B849" i="7"/>
  <c r="B850" i="7"/>
  <c r="B1041" i="7"/>
  <c r="B1043" i="7"/>
  <c r="B1042" i="7"/>
  <c r="B1234" i="7"/>
  <c r="B1233" i="7"/>
  <c r="B1235" i="7"/>
  <c r="B1425" i="7"/>
  <c r="B1427" i="7"/>
  <c r="B1426" i="7"/>
  <c r="B967" i="7"/>
  <c r="B966" i="7"/>
  <c r="B1159" i="7"/>
  <c r="B1158" i="7"/>
  <c r="B1160" i="7"/>
  <c r="B1350" i="7"/>
  <c r="B1352" i="7"/>
  <c r="B1351" i="7"/>
  <c r="B508" i="7"/>
  <c r="B509" i="7"/>
  <c r="B507" i="7"/>
  <c r="B700" i="7"/>
  <c r="B699" i="7"/>
  <c r="B701" i="7"/>
  <c r="B892" i="7"/>
  <c r="B893" i="7"/>
  <c r="B891" i="7"/>
  <c r="B1085" i="7"/>
  <c r="B1083" i="7"/>
  <c r="B1084" i="7"/>
  <c r="B1277" i="7"/>
  <c r="B1276" i="7"/>
  <c r="B1275" i="7"/>
  <c r="B1468" i="7"/>
  <c r="B1467" i="7"/>
  <c r="B1469" i="7"/>
  <c r="B1010" i="7"/>
  <c r="B1009" i="7"/>
  <c r="B1008" i="7"/>
  <c r="B1202" i="7"/>
  <c r="B1200" i="7"/>
  <c r="B1201" i="7"/>
  <c r="B1393" i="7"/>
  <c r="B1394" i="7"/>
  <c r="B1392" i="7"/>
  <c r="B837" i="7"/>
  <c r="B839" i="7"/>
  <c r="B24" i="7"/>
  <c r="B72" i="7"/>
  <c r="B46" i="7"/>
  <c r="B94" i="7"/>
  <c r="B68" i="7"/>
  <c r="B221" i="7"/>
  <c r="B33" i="7"/>
  <c r="B81" i="7"/>
  <c r="B25" i="7"/>
  <c r="B73" i="7"/>
  <c r="B139" i="7"/>
  <c r="B187" i="7"/>
  <c r="B235" i="7"/>
  <c r="B318" i="7"/>
  <c r="B258" i="7"/>
  <c r="B480" i="7"/>
  <c r="B220" i="7"/>
  <c r="B236" i="7"/>
  <c r="B153" i="7"/>
  <c r="B201" i="7"/>
  <c r="B249" i="7"/>
  <c r="B259" i="7"/>
  <c r="B293" i="7"/>
  <c r="B341" i="7"/>
  <c r="B389" i="7"/>
  <c r="B437" i="7"/>
  <c r="B348" i="7"/>
  <c r="B396" i="7"/>
  <c r="B444" i="7"/>
  <c r="B489" i="7"/>
  <c r="B454" i="7"/>
  <c r="B326" i="7"/>
  <c r="B374" i="7"/>
  <c r="B422" i="7"/>
  <c r="B494" i="7"/>
  <c r="B519" i="7"/>
  <c r="B375" i="7"/>
  <c r="B423" i="7"/>
  <c r="B623" i="7"/>
  <c r="B367" i="7"/>
  <c r="B611" i="7"/>
  <c r="B658" i="7"/>
  <c r="B534" i="7"/>
  <c r="B588" i="7"/>
  <c r="B629" i="7"/>
  <c r="B542" i="7"/>
  <c r="B585" i="7"/>
  <c r="B547" i="7"/>
  <c r="B1014" i="7"/>
  <c r="B821" i="7"/>
  <c r="B737" i="7"/>
  <c r="B895" i="7"/>
  <c r="B886" i="7"/>
  <c r="B968" i="7"/>
  <c r="B1082" i="7"/>
  <c r="B1072" i="7"/>
  <c r="B1195" i="7"/>
  <c r="B1161" i="7"/>
  <c r="B478" i="7"/>
  <c r="B479" i="7"/>
  <c r="B933" i="7"/>
  <c r="B935" i="7"/>
  <c r="B934" i="7"/>
  <c r="B1122" i="7"/>
  <c r="B1123" i="7"/>
  <c r="B1413" i="7"/>
  <c r="B1415" i="7"/>
  <c r="B1414" i="7"/>
  <c r="B926" i="7"/>
  <c r="B924" i="7"/>
  <c r="B925" i="7"/>
  <c r="B1402" i="7"/>
  <c r="B1401" i="7"/>
  <c r="B1403" i="7"/>
  <c r="B1060" i="7"/>
  <c r="B1061" i="7"/>
  <c r="B1059" i="7"/>
  <c r="B407" i="7"/>
  <c r="B506" i="7"/>
  <c r="B526" i="7"/>
  <c r="B527" i="7"/>
  <c r="B525" i="7"/>
  <c r="B959" i="7"/>
  <c r="B957" i="7"/>
  <c r="B958" i="7"/>
  <c r="B1149" i="7"/>
  <c r="B1151" i="7"/>
  <c r="B1150" i="7"/>
  <c r="B740" i="7"/>
  <c r="B738" i="7"/>
  <c r="B739" i="7"/>
  <c r="B1148" i="7"/>
  <c r="B1146" i="7"/>
  <c r="B801" i="7"/>
  <c r="B802" i="7"/>
  <c r="B803" i="7"/>
  <c r="B667" i="7"/>
  <c r="B668" i="7"/>
  <c r="B642" i="7"/>
  <c r="B643" i="7"/>
  <c r="B543" i="7"/>
  <c r="B544" i="7"/>
  <c r="B545" i="7"/>
  <c r="B743" i="7"/>
  <c r="B742" i="7"/>
  <c r="B983" i="7"/>
  <c r="B981" i="7"/>
  <c r="B982" i="7"/>
  <c r="B1174" i="7"/>
  <c r="B1173" i="7"/>
  <c r="B1175" i="7"/>
  <c r="B1365" i="7"/>
  <c r="B1367" i="7"/>
  <c r="B1366" i="7"/>
  <c r="B787" i="7"/>
  <c r="B786" i="7"/>
  <c r="B979" i="7"/>
  <c r="B980" i="7"/>
  <c r="B978" i="7"/>
  <c r="B1171" i="7"/>
  <c r="B1170" i="7"/>
  <c r="B1172" i="7"/>
  <c r="B1362" i="7"/>
  <c r="B1364" i="7"/>
  <c r="B1363" i="7"/>
  <c r="B616" i="7"/>
  <c r="B615" i="7"/>
  <c r="B617" i="7"/>
  <c r="B1439" i="7"/>
  <c r="B1438" i="7"/>
  <c r="B1437" i="7"/>
  <c r="B718" i="7"/>
  <c r="B717" i="7"/>
  <c r="B719" i="7"/>
  <c r="B762" i="7"/>
  <c r="B764" i="7"/>
  <c r="B763" i="7"/>
  <c r="B713" i="7"/>
  <c r="B712" i="7"/>
  <c r="B711" i="7"/>
  <c r="B903" i="7"/>
  <c r="B905" i="7"/>
  <c r="B904" i="7"/>
  <c r="B1096" i="7"/>
  <c r="B1095" i="7"/>
  <c r="B1097" i="7"/>
  <c r="B1287" i="7"/>
  <c r="B1288" i="7"/>
  <c r="B1289" i="7"/>
  <c r="B1479" i="7"/>
  <c r="B1481" i="7"/>
  <c r="B1480" i="7"/>
  <c r="B974" i="7"/>
  <c r="B973" i="7"/>
  <c r="B1164" i="7"/>
  <c r="B1166" i="7"/>
  <c r="B1165" i="7"/>
  <c r="B1357" i="7"/>
  <c r="B1356" i="7"/>
  <c r="B1358" i="7"/>
  <c r="B874" i="7"/>
  <c r="B875" i="7"/>
  <c r="B1067" i="7"/>
  <c r="B1065" i="7"/>
  <c r="B1066" i="7"/>
  <c r="B1257" i="7"/>
  <c r="B1258" i="7"/>
  <c r="B1259" i="7"/>
  <c r="B1450" i="7"/>
  <c r="B1449" i="7"/>
  <c r="B1451" i="7"/>
  <c r="B992" i="7"/>
  <c r="B991" i="7"/>
  <c r="B990" i="7"/>
  <c r="B1182" i="7"/>
  <c r="B1184" i="7"/>
  <c r="B1183" i="7"/>
  <c r="B1375" i="7"/>
  <c r="B1376" i="7"/>
  <c r="B1374" i="7"/>
  <c r="B725" i="7"/>
  <c r="B724" i="7"/>
  <c r="B723" i="7"/>
  <c r="B916" i="7"/>
  <c r="B917" i="7"/>
  <c r="B915" i="7"/>
  <c r="B1107" i="7"/>
  <c r="B1109" i="7"/>
  <c r="B1300" i="7"/>
  <c r="B1299" i="7"/>
  <c r="B1301" i="7"/>
  <c r="B1491" i="7"/>
  <c r="B1493" i="7"/>
  <c r="B1492" i="7"/>
  <c r="B1032" i="7"/>
  <c r="B1033" i="7"/>
  <c r="B1034" i="7"/>
  <c r="B1224" i="7"/>
  <c r="B1226" i="7"/>
  <c r="B1416" i="7"/>
  <c r="B1417" i="7"/>
  <c r="B1418" i="7"/>
  <c r="B553" i="7"/>
  <c r="B554" i="7"/>
  <c r="B552" i="7"/>
  <c r="B29" i="7"/>
  <c r="B54" i="7"/>
  <c r="B102" i="7"/>
  <c r="B167" i="7"/>
  <c r="B50" i="7"/>
  <c r="B98" i="7"/>
  <c r="B149" i="7"/>
  <c r="B63" i="7"/>
  <c r="B130" i="7"/>
  <c r="B203" i="7"/>
  <c r="B121" i="7"/>
  <c r="B169" i="7"/>
  <c r="B217" i="7"/>
  <c r="B273" i="7"/>
  <c r="B154" i="7"/>
  <c r="B250" i="7"/>
  <c r="B295" i="7"/>
  <c r="B183" i="7"/>
  <c r="B231" i="7"/>
  <c r="B275" i="7"/>
  <c r="B323" i="7"/>
  <c r="B371" i="7"/>
  <c r="B419" i="7"/>
  <c r="B378" i="7"/>
  <c r="B426" i="7"/>
  <c r="B446" i="7"/>
  <c r="B688" i="7"/>
  <c r="B308" i="7"/>
  <c r="B404" i="7"/>
  <c r="B357" i="7"/>
  <c r="B405" i="7"/>
  <c r="B391" i="7"/>
  <c r="B539" i="7"/>
  <c r="B466" i="7"/>
  <c r="B532" i="7"/>
  <c r="B586" i="7"/>
  <c r="B682" i="7"/>
  <c r="B647" i="7"/>
  <c r="B661" i="7"/>
  <c r="B774" i="7"/>
  <c r="B836" i="7"/>
  <c r="B997" i="7"/>
  <c r="B1128" i="7"/>
  <c r="B1185" i="7"/>
  <c r="B1220" i="7"/>
  <c r="B472" i="7"/>
  <c r="B473" i="7"/>
  <c r="B522" i="7"/>
  <c r="B524" i="7"/>
  <c r="B1317" i="7"/>
  <c r="B1319" i="7"/>
  <c r="B1318" i="7"/>
  <c r="B768" i="7"/>
  <c r="B770" i="7"/>
  <c r="B769" i="7"/>
  <c r="B857" i="7"/>
  <c r="B855" i="7"/>
  <c r="B856" i="7"/>
  <c r="B1502" i="7"/>
  <c r="B1500" i="7"/>
  <c r="B1501" i="7"/>
  <c r="B1177" i="7"/>
  <c r="B1176" i="7"/>
  <c r="B449" i="7"/>
  <c r="B1006" i="7"/>
  <c r="B1007" i="7"/>
  <c r="B1005" i="7"/>
  <c r="B816" i="7"/>
  <c r="B818" i="7"/>
  <c r="B817" i="7"/>
  <c r="B827" i="7"/>
  <c r="B826" i="7"/>
  <c r="B805" i="7"/>
  <c r="B804" i="7"/>
  <c r="B806" i="7"/>
  <c r="B1015" i="7"/>
  <c r="B1248" i="7"/>
  <c r="B1249" i="7"/>
  <c r="B45" i="7"/>
  <c r="B93" i="7"/>
  <c r="B151" i="7"/>
  <c r="B247" i="7"/>
  <c r="B459" i="7"/>
  <c r="B184" i="7"/>
  <c r="B232" i="7"/>
  <c r="B285" i="7"/>
  <c r="B117" i="7"/>
  <c r="B165" i="7"/>
  <c r="B213" i="7"/>
  <c r="B305" i="7"/>
  <c r="B353" i="7"/>
  <c r="B401" i="7"/>
  <c r="B450" i="7"/>
  <c r="B501" i="7"/>
  <c r="B360" i="7"/>
  <c r="B458" i="7"/>
  <c r="B338" i="7"/>
  <c r="B386" i="7"/>
  <c r="B434" i="7"/>
  <c r="B339" i="7"/>
  <c r="B387" i="7"/>
  <c r="B563" i="7"/>
  <c r="B492" i="7"/>
  <c r="B633" i="7"/>
  <c r="B555" i="7"/>
  <c r="B517" i="7"/>
  <c r="B595" i="7"/>
  <c r="B618" i="7"/>
  <c r="B753" i="7"/>
  <c r="B709" i="7"/>
  <c r="B822" i="7"/>
  <c r="B940" i="7"/>
  <c r="B884" i="7"/>
  <c r="B995" i="7"/>
  <c r="B1250" i="7"/>
  <c r="B1238" i="7"/>
  <c r="B1134" i="7"/>
  <c r="B1135" i="7"/>
  <c r="B1136" i="7"/>
  <c r="B794" i="7"/>
  <c r="B793" i="7"/>
  <c r="B792" i="7"/>
  <c r="B664" i="7"/>
  <c r="B665" i="7"/>
  <c r="B663" i="7"/>
  <c r="B757" i="7"/>
  <c r="B758" i="7"/>
  <c r="B733" i="7"/>
  <c r="B732" i="7"/>
  <c r="B1313" i="7"/>
  <c r="B1312" i="7"/>
  <c r="B1311" i="7"/>
  <c r="B1282" i="7"/>
  <c r="B1281" i="7"/>
  <c r="B1283" i="7"/>
  <c r="B747" i="7"/>
  <c r="B748" i="7"/>
  <c r="B749" i="7"/>
  <c r="B1057" i="7"/>
  <c r="B1056" i="7"/>
  <c r="B1058" i="7"/>
  <c r="B790" i="7"/>
  <c r="B789" i="7"/>
  <c r="B791" i="7"/>
  <c r="B612" i="7"/>
  <c r="B614" i="7"/>
  <c r="B952" i="7"/>
  <c r="B953" i="7"/>
  <c r="B951" i="7"/>
  <c r="B1022" i="7"/>
  <c r="B1021" i="7"/>
  <c r="B1305" i="7"/>
  <c r="B1306" i="7"/>
  <c r="B1307" i="7"/>
  <c r="B1157" i="7"/>
  <c r="B1156" i="7"/>
  <c r="B1155" i="7"/>
  <c r="B133" i="7"/>
  <c r="B181" i="7"/>
  <c r="B431" i="7"/>
  <c r="B436" i="7"/>
  <c r="B582" i="7"/>
  <c r="B490" i="7"/>
  <c r="B590" i="7"/>
  <c r="B949" i="7"/>
  <c r="B666" i="7"/>
  <c r="B771" i="7"/>
  <c r="B870" i="7"/>
  <c r="B972" i="7"/>
  <c r="B1108" i="7"/>
  <c r="B1268" i="7"/>
  <c r="B1168" i="7"/>
  <c r="B1228" i="7"/>
  <c r="B1115" i="7"/>
  <c r="B1188" i="7"/>
  <c r="L1" i="1"/>
  <c r="J3" i="1"/>
  <c r="N2" i="9"/>
  <c r="M2" i="9"/>
  <c r="L2" i="9"/>
  <c r="K2" i="9"/>
  <c r="R1" i="8" l="1"/>
  <c r="L1" i="8"/>
  <c r="U1" i="8"/>
  <c r="T1" i="8"/>
  <c r="S1" i="8"/>
  <c r="Q1" i="8"/>
  <c r="P1" i="8"/>
  <c r="O1" i="8"/>
  <c r="N1" i="8"/>
  <c r="M1" i="8"/>
  <c r="AB8" i="8"/>
  <c r="AC8" i="8"/>
  <c r="AB9" i="8"/>
  <c r="AC9" i="8"/>
  <c r="AB10" i="8"/>
  <c r="AC10" i="8"/>
  <c r="AB11" i="8"/>
  <c r="AC11" i="8"/>
  <c r="AB12" i="8"/>
  <c r="AC12" i="8"/>
  <c r="AB13" i="8"/>
  <c r="AC13" i="8"/>
  <c r="AB14" i="8"/>
  <c r="AC14" i="8"/>
  <c r="AB15" i="8"/>
  <c r="AC15" i="8"/>
  <c r="AB16" i="8"/>
  <c r="AC16" i="8"/>
  <c r="AB17" i="8"/>
  <c r="AC17" i="8"/>
  <c r="AB18" i="8"/>
  <c r="Z18" i="8" s="1"/>
  <c r="V18" i="8" s="1"/>
  <c r="AC18" i="8"/>
  <c r="AB19" i="8"/>
  <c r="AC19" i="8"/>
  <c r="AB20" i="8"/>
  <c r="AC20" i="8"/>
  <c r="AB21" i="8"/>
  <c r="AC21" i="8"/>
  <c r="AB22" i="8"/>
  <c r="AC22" i="8"/>
  <c r="AB23" i="8"/>
  <c r="AC23" i="8"/>
  <c r="AB24" i="8"/>
  <c r="AC24" i="8"/>
  <c r="AB25" i="8"/>
  <c r="AC25" i="8"/>
  <c r="AB26" i="8"/>
  <c r="AC26" i="8"/>
  <c r="AB27" i="8"/>
  <c r="AC27" i="8"/>
  <c r="AB28" i="8"/>
  <c r="AC28" i="8"/>
  <c r="AB29" i="8"/>
  <c r="AC29" i="8"/>
  <c r="AB30" i="8"/>
  <c r="AC30" i="8"/>
  <c r="AB31" i="8"/>
  <c r="AC31" i="8"/>
  <c r="AB32" i="8"/>
  <c r="AC32" i="8"/>
  <c r="AB33" i="8"/>
  <c r="AC33" i="8"/>
  <c r="AB34" i="8"/>
  <c r="Z34" i="8" s="1"/>
  <c r="V34" i="8" s="1"/>
  <c r="AC34" i="8"/>
  <c r="AB35" i="8"/>
  <c r="AC35" i="8"/>
  <c r="AB36" i="8"/>
  <c r="AC36" i="8"/>
  <c r="AB37" i="8"/>
  <c r="AC37" i="8"/>
  <c r="AB38" i="8"/>
  <c r="AC38" i="8"/>
  <c r="AB39" i="8"/>
  <c r="AC39" i="8"/>
  <c r="Z40" i="8"/>
  <c r="V40" i="8" s="1"/>
  <c r="AB40" i="8"/>
  <c r="AC40" i="8"/>
  <c r="AB41" i="8"/>
  <c r="AC41" i="8"/>
  <c r="AB42" i="8"/>
  <c r="AC42" i="8"/>
  <c r="AB43" i="8"/>
  <c r="AC43" i="8"/>
  <c r="AB44" i="8"/>
  <c r="AC44" i="8"/>
  <c r="AB45" i="8"/>
  <c r="AC45" i="8"/>
  <c r="AB46" i="8"/>
  <c r="AC46" i="8"/>
  <c r="AB47" i="8"/>
  <c r="AC47" i="8"/>
  <c r="AB48" i="8"/>
  <c r="AC48" i="8"/>
  <c r="AB49" i="8"/>
  <c r="AC49" i="8"/>
  <c r="AB50" i="8"/>
  <c r="AC50" i="8"/>
  <c r="AB51" i="8"/>
  <c r="AC51" i="8"/>
  <c r="AB52" i="8"/>
  <c r="AC52" i="8"/>
  <c r="AB53" i="8"/>
  <c r="AC53" i="8"/>
  <c r="AB54" i="8"/>
  <c r="AC54" i="8"/>
  <c r="AB55" i="8"/>
  <c r="AC55" i="8"/>
  <c r="AB56" i="8"/>
  <c r="AC56" i="8"/>
  <c r="AB57" i="8"/>
  <c r="AC57" i="8"/>
  <c r="AB58" i="8"/>
  <c r="AC58" i="8"/>
  <c r="AB59" i="8"/>
  <c r="AC59" i="8"/>
  <c r="AB60" i="8"/>
  <c r="AC60" i="8"/>
  <c r="AB61" i="8"/>
  <c r="AC61" i="8"/>
  <c r="AB62" i="8"/>
  <c r="AC62" i="8"/>
  <c r="AB63" i="8"/>
  <c r="Z64" i="8" s="1"/>
  <c r="V64" i="8" s="1"/>
  <c r="AC63" i="8"/>
  <c r="AB64" i="8"/>
  <c r="AC64" i="8"/>
  <c r="AB65" i="8"/>
  <c r="AC65" i="8"/>
  <c r="AB66" i="8"/>
  <c r="AC66" i="8"/>
  <c r="AB67" i="8"/>
  <c r="AC67" i="8"/>
  <c r="AB68" i="8"/>
  <c r="AC68" i="8"/>
  <c r="AB69" i="8"/>
  <c r="AC69" i="8"/>
  <c r="AB70" i="8"/>
  <c r="AC70" i="8"/>
  <c r="AB71" i="8"/>
  <c r="AC71" i="8"/>
  <c r="AB72" i="8"/>
  <c r="AC72" i="8"/>
  <c r="AB73" i="8"/>
  <c r="AC73" i="8"/>
  <c r="AB74" i="8"/>
  <c r="AC74" i="8"/>
  <c r="AB75" i="8"/>
  <c r="AC75" i="8"/>
  <c r="AB76" i="8"/>
  <c r="AC76" i="8"/>
  <c r="AB77" i="8"/>
  <c r="AC77" i="8"/>
  <c r="AB78" i="8"/>
  <c r="AC78" i="8"/>
  <c r="AB79" i="8"/>
  <c r="AC79" i="8"/>
  <c r="AB80" i="8"/>
  <c r="AC80" i="8"/>
  <c r="AB81" i="8"/>
  <c r="AC81" i="8"/>
  <c r="AB82" i="8"/>
  <c r="AC82" i="8"/>
  <c r="AB83" i="8"/>
  <c r="AC83" i="8"/>
  <c r="AB84" i="8"/>
  <c r="AC84" i="8"/>
  <c r="AB85" i="8"/>
  <c r="AC85" i="8"/>
  <c r="AB86" i="8"/>
  <c r="AC86" i="8"/>
  <c r="AB87" i="8"/>
  <c r="Z88" i="8" s="1"/>
  <c r="V88" i="8" s="1"/>
  <c r="AC87" i="8"/>
  <c r="AB88" i="8"/>
  <c r="AC88" i="8"/>
  <c r="AB89" i="8"/>
  <c r="AC89" i="8"/>
  <c r="AB90" i="8"/>
  <c r="AC90" i="8"/>
  <c r="AB91" i="8"/>
  <c r="AC91" i="8"/>
  <c r="AB92" i="8"/>
  <c r="AC92" i="8"/>
  <c r="AB93" i="8"/>
  <c r="AC93" i="8"/>
  <c r="AB94" i="8"/>
  <c r="AC94" i="8"/>
  <c r="AB95" i="8"/>
  <c r="AC95" i="8"/>
  <c r="AB96" i="8"/>
  <c r="AC96" i="8"/>
  <c r="AB97" i="8"/>
  <c r="AC97" i="8"/>
  <c r="AB98" i="8"/>
  <c r="AC98" i="8"/>
  <c r="AB99" i="8"/>
  <c r="AC99" i="8"/>
  <c r="AB100" i="8"/>
  <c r="AC100" i="8"/>
  <c r="AB101" i="8"/>
  <c r="AC101" i="8"/>
  <c r="AB102" i="8"/>
  <c r="AC102" i="8"/>
  <c r="AB103" i="8"/>
  <c r="AC103" i="8"/>
  <c r="AB104" i="8"/>
  <c r="AC104" i="8"/>
  <c r="AB105" i="8"/>
  <c r="AC105" i="8"/>
  <c r="AB106" i="8"/>
  <c r="AC106" i="8"/>
  <c r="AB107" i="8"/>
  <c r="AC107" i="8"/>
  <c r="AB108" i="8"/>
  <c r="AC108" i="8"/>
  <c r="AB109" i="8"/>
  <c r="AC109" i="8"/>
  <c r="AB110" i="8"/>
  <c r="AC110" i="8"/>
  <c r="AB111" i="8"/>
  <c r="AC111" i="8"/>
  <c r="AB112" i="8"/>
  <c r="AC112" i="8"/>
  <c r="AB113" i="8"/>
  <c r="AC113" i="8"/>
  <c r="AB114" i="8"/>
  <c r="AC114" i="8"/>
  <c r="AB115" i="8"/>
  <c r="AC115" i="8"/>
  <c r="AB116" i="8"/>
  <c r="AC116" i="8"/>
  <c r="AB117" i="8"/>
  <c r="AC117" i="8"/>
  <c r="AB118" i="8"/>
  <c r="AC118" i="8"/>
  <c r="AB119" i="8"/>
  <c r="AC119" i="8"/>
  <c r="AB120" i="8"/>
  <c r="AC120" i="8"/>
  <c r="AB121" i="8"/>
  <c r="AC121" i="8"/>
  <c r="AB122" i="8"/>
  <c r="AC122" i="8"/>
  <c r="AB123" i="8"/>
  <c r="AC123" i="8"/>
  <c r="AB124" i="8"/>
  <c r="AC124" i="8"/>
  <c r="AB125" i="8"/>
  <c r="AC125" i="8"/>
  <c r="AB126" i="8"/>
  <c r="AC126" i="8"/>
  <c r="AB127" i="8"/>
  <c r="AC127" i="8"/>
  <c r="AB128" i="8"/>
  <c r="AC128" i="8"/>
  <c r="AB129" i="8"/>
  <c r="AC129" i="8"/>
  <c r="AB130" i="8"/>
  <c r="AC130" i="8"/>
  <c r="AB131" i="8"/>
  <c r="AC131" i="8"/>
  <c r="AB132" i="8"/>
  <c r="AC132" i="8"/>
  <c r="AB133" i="8"/>
  <c r="AC133" i="8"/>
  <c r="AB134" i="8"/>
  <c r="AC134" i="8"/>
  <c r="AB135" i="8"/>
  <c r="AC135" i="8"/>
  <c r="AB136" i="8"/>
  <c r="AC136" i="8"/>
  <c r="AB137" i="8"/>
  <c r="AC137" i="8"/>
  <c r="AB138" i="8"/>
  <c r="AC138" i="8"/>
  <c r="AB139" i="8"/>
  <c r="AC139" i="8"/>
  <c r="AB140" i="8"/>
  <c r="AC140" i="8"/>
  <c r="AB141" i="8"/>
  <c r="AC141" i="8"/>
  <c r="AB142" i="8"/>
  <c r="AC142" i="8"/>
  <c r="AB143" i="8"/>
  <c r="AC143" i="8"/>
  <c r="AB144" i="8"/>
  <c r="AC144" i="8"/>
  <c r="AB145" i="8"/>
  <c r="AC145" i="8"/>
  <c r="AB146" i="8"/>
  <c r="AC146" i="8"/>
  <c r="AB147" i="8"/>
  <c r="AC147" i="8"/>
  <c r="AB148" i="8"/>
  <c r="AC148" i="8"/>
  <c r="AB149" i="8"/>
  <c r="AC149" i="8"/>
  <c r="AB150" i="8"/>
  <c r="AC150" i="8"/>
  <c r="AB151" i="8"/>
  <c r="AC151" i="8"/>
  <c r="AB152" i="8"/>
  <c r="AC152" i="8"/>
  <c r="AB153" i="8"/>
  <c r="AC153" i="8"/>
  <c r="AB154" i="8"/>
  <c r="AC154" i="8"/>
  <c r="AB155" i="8"/>
  <c r="AC155" i="8"/>
  <c r="AB156" i="8"/>
  <c r="AC156" i="8"/>
  <c r="AB157" i="8"/>
  <c r="AC157" i="8"/>
  <c r="AB158" i="8"/>
  <c r="AC158" i="8"/>
  <c r="AB159" i="8"/>
  <c r="Z160" i="8" s="1"/>
  <c r="V160" i="8" s="1"/>
  <c r="AC159" i="8"/>
  <c r="AB160" i="8"/>
  <c r="AC160" i="8"/>
  <c r="AB161" i="8"/>
  <c r="AC161" i="8"/>
  <c r="AB162" i="8"/>
  <c r="AC162" i="8"/>
  <c r="AB163" i="8"/>
  <c r="AC163" i="8"/>
  <c r="AB164" i="8"/>
  <c r="AC164" i="8"/>
  <c r="AB165" i="8"/>
  <c r="AC165" i="8"/>
  <c r="AB166" i="8"/>
  <c r="AC166" i="8"/>
  <c r="AB167" i="8"/>
  <c r="AC167" i="8"/>
  <c r="AB168" i="8"/>
  <c r="AC168" i="8"/>
  <c r="AB169" i="8"/>
  <c r="AC169" i="8"/>
  <c r="AB170" i="8"/>
  <c r="AC170" i="8"/>
  <c r="AB171" i="8"/>
  <c r="AC171" i="8"/>
  <c r="AB172" i="8"/>
  <c r="AC172" i="8"/>
  <c r="AB173" i="8"/>
  <c r="AC173" i="8"/>
  <c r="AB174" i="8"/>
  <c r="AC174" i="8"/>
  <c r="AB175" i="8"/>
  <c r="AC175" i="8"/>
  <c r="AB176" i="8"/>
  <c r="AC176" i="8"/>
  <c r="AB177" i="8"/>
  <c r="AC177" i="8"/>
  <c r="AB178" i="8"/>
  <c r="AC178" i="8"/>
  <c r="AB179" i="8"/>
  <c r="AC179" i="8"/>
  <c r="AB180" i="8"/>
  <c r="AC180" i="8"/>
  <c r="AB181" i="8"/>
  <c r="AC181" i="8"/>
  <c r="AB182" i="8"/>
  <c r="AC182" i="8"/>
  <c r="AB183" i="8"/>
  <c r="AC183" i="8"/>
  <c r="AB184" i="8"/>
  <c r="AC184" i="8"/>
  <c r="AB185" i="8"/>
  <c r="AC185" i="8"/>
  <c r="AB186" i="8"/>
  <c r="AC186" i="8"/>
  <c r="AB187" i="8"/>
  <c r="AC187" i="8"/>
  <c r="AB188" i="8"/>
  <c r="AC188" i="8"/>
  <c r="AB189" i="8"/>
  <c r="AC189" i="8"/>
  <c r="AB190" i="8"/>
  <c r="AC190" i="8"/>
  <c r="AB191" i="8"/>
  <c r="AC191" i="8"/>
  <c r="AB192" i="8"/>
  <c r="AC192" i="8"/>
  <c r="AB193" i="8"/>
  <c r="AC193" i="8"/>
  <c r="AB194" i="8"/>
  <c r="AC194" i="8"/>
  <c r="AB195" i="8"/>
  <c r="Z196" i="8" s="1"/>
  <c r="V196" i="8" s="1"/>
  <c r="AC195" i="8"/>
  <c r="AB196" i="8"/>
  <c r="AC196" i="8"/>
  <c r="AB197" i="8"/>
  <c r="AC197" i="8"/>
  <c r="AB198" i="8"/>
  <c r="AC198" i="8"/>
  <c r="AB199" i="8"/>
  <c r="AC199" i="8"/>
  <c r="AB200" i="8"/>
  <c r="AC200" i="8"/>
  <c r="AB201" i="8"/>
  <c r="AC201" i="8"/>
  <c r="AB202" i="8"/>
  <c r="AC202" i="8"/>
  <c r="AB203" i="8"/>
  <c r="AC203" i="8"/>
  <c r="AB204" i="8"/>
  <c r="AC204" i="8"/>
  <c r="AB205" i="8"/>
  <c r="AC205" i="8"/>
  <c r="AB206" i="8"/>
  <c r="AC206" i="8"/>
  <c r="AB207" i="8"/>
  <c r="Z208" i="8" s="1"/>
  <c r="V208" i="8" s="1"/>
  <c r="AC207" i="8"/>
  <c r="AB208" i="8"/>
  <c r="AC208" i="8"/>
  <c r="AB209" i="8"/>
  <c r="AC209" i="8"/>
  <c r="AB210" i="8"/>
  <c r="AC210" i="8"/>
  <c r="AB211" i="8"/>
  <c r="AC211" i="8"/>
  <c r="AB212" i="8"/>
  <c r="AC212" i="8"/>
  <c r="AB213" i="8"/>
  <c r="AC213" i="8"/>
  <c r="AB214" i="8"/>
  <c r="AC214" i="8"/>
  <c r="AB215" i="8"/>
  <c r="AC215" i="8"/>
  <c r="AB216" i="8"/>
  <c r="AC216" i="8"/>
  <c r="AB217" i="8"/>
  <c r="AC217" i="8"/>
  <c r="AB218" i="8"/>
  <c r="AC218" i="8"/>
  <c r="AB219" i="8"/>
  <c r="AC219" i="8"/>
  <c r="AB220" i="8"/>
  <c r="AC220" i="8"/>
  <c r="AB221" i="8"/>
  <c r="AC221" i="8"/>
  <c r="AB222" i="8"/>
  <c r="AC222" i="8"/>
  <c r="AB223" i="8"/>
  <c r="AC223" i="8"/>
  <c r="AB224" i="8"/>
  <c r="AC224" i="8"/>
  <c r="AB225" i="8"/>
  <c r="AC225" i="8"/>
  <c r="AB226" i="8"/>
  <c r="AC226" i="8"/>
  <c r="AB227" i="8"/>
  <c r="AC227" i="8"/>
  <c r="AB228" i="8"/>
  <c r="AC228" i="8"/>
  <c r="AB229" i="8"/>
  <c r="AC229" i="8"/>
  <c r="AB230" i="8"/>
  <c r="AC230" i="8"/>
  <c r="AB231" i="8"/>
  <c r="AC231" i="8"/>
  <c r="AB232" i="8"/>
  <c r="AC232" i="8"/>
  <c r="AB233" i="8"/>
  <c r="AC233" i="8"/>
  <c r="AB234" i="8"/>
  <c r="AC234" i="8"/>
  <c r="AB235" i="8"/>
  <c r="AC235" i="8"/>
  <c r="AB236" i="8"/>
  <c r="AC236" i="8"/>
  <c r="AB237" i="8"/>
  <c r="AC237" i="8"/>
  <c r="AB238" i="8"/>
  <c r="AC238" i="8"/>
  <c r="AB239" i="8"/>
  <c r="AC239" i="8"/>
  <c r="AB240" i="8"/>
  <c r="AC240" i="8"/>
  <c r="AB241" i="8"/>
  <c r="AC241" i="8"/>
  <c r="AB242" i="8"/>
  <c r="AC242" i="8"/>
  <c r="AB243" i="8"/>
  <c r="AC243" i="8"/>
  <c r="AB244" i="8"/>
  <c r="AC244" i="8"/>
  <c r="AB245" i="8"/>
  <c r="AC245" i="8"/>
  <c r="AB246" i="8"/>
  <c r="AC246" i="8"/>
  <c r="AB247" i="8"/>
  <c r="AC247" i="8"/>
  <c r="AB248" i="8"/>
  <c r="AC248" i="8"/>
  <c r="AB249" i="8"/>
  <c r="AC249" i="8"/>
  <c r="AB250" i="8"/>
  <c r="AC250" i="8"/>
  <c r="AB251" i="8"/>
  <c r="AC251" i="8"/>
  <c r="AB252" i="8"/>
  <c r="AC252" i="8"/>
  <c r="AB253" i="8"/>
  <c r="AC253" i="8"/>
  <c r="AB254" i="8"/>
  <c r="AC254" i="8"/>
  <c r="AB255" i="8"/>
  <c r="AC255" i="8"/>
  <c r="AB256" i="8"/>
  <c r="AC256" i="8"/>
  <c r="AB257" i="8"/>
  <c r="AC257" i="8"/>
  <c r="AB258" i="8"/>
  <c r="AC258" i="8"/>
  <c r="AB259" i="8"/>
  <c r="AC259" i="8"/>
  <c r="AB260" i="8"/>
  <c r="AC260" i="8"/>
  <c r="AB261" i="8"/>
  <c r="AC261" i="8"/>
  <c r="AB262" i="8"/>
  <c r="AC262" i="8"/>
  <c r="AB263" i="8"/>
  <c r="AC263" i="8"/>
  <c r="AB264" i="8"/>
  <c r="AC264" i="8"/>
  <c r="AB265" i="8"/>
  <c r="AC265" i="8"/>
  <c r="AB266" i="8"/>
  <c r="AC266" i="8"/>
  <c r="AB267" i="8"/>
  <c r="AC267" i="8"/>
  <c r="AB268" i="8"/>
  <c r="AC268" i="8"/>
  <c r="AB269" i="8"/>
  <c r="AC269" i="8"/>
  <c r="AB270" i="8"/>
  <c r="AC270" i="8"/>
  <c r="AB271" i="8"/>
  <c r="AC271" i="8"/>
  <c r="AB272" i="8"/>
  <c r="AC272" i="8"/>
  <c r="AB273" i="8"/>
  <c r="AC273" i="8"/>
  <c r="AB274" i="8"/>
  <c r="AC274" i="8"/>
  <c r="AB275" i="8"/>
  <c r="AC275" i="8"/>
  <c r="AB276" i="8"/>
  <c r="AC276" i="8"/>
  <c r="AB277" i="8"/>
  <c r="AC277" i="8"/>
  <c r="AB278" i="8"/>
  <c r="AC278" i="8"/>
  <c r="AB279" i="8"/>
  <c r="AC279" i="8"/>
  <c r="AB280" i="8"/>
  <c r="AC280" i="8"/>
  <c r="AB281" i="8"/>
  <c r="AC281" i="8"/>
  <c r="AB282" i="8"/>
  <c r="AC282" i="8"/>
  <c r="AB283" i="8"/>
  <c r="AC283" i="8"/>
  <c r="AB284" i="8"/>
  <c r="AC284" i="8"/>
  <c r="AB285" i="8"/>
  <c r="AC285" i="8"/>
  <c r="AB286" i="8"/>
  <c r="AC286" i="8"/>
  <c r="AB287" i="8"/>
  <c r="Z286" i="8" s="1"/>
  <c r="V286" i="8" s="1"/>
  <c r="AC287" i="8"/>
  <c r="AB288" i="8"/>
  <c r="AC288" i="8"/>
  <c r="AB289" i="8"/>
  <c r="AC289" i="8"/>
  <c r="AB290" i="8"/>
  <c r="AC290" i="8"/>
  <c r="AB291" i="8"/>
  <c r="AC291" i="8"/>
  <c r="AB292" i="8"/>
  <c r="AC292" i="8"/>
  <c r="AB293" i="8"/>
  <c r="AC293" i="8"/>
  <c r="AB294" i="8"/>
  <c r="AC294" i="8"/>
  <c r="AB295" i="8"/>
  <c r="AC295" i="8"/>
  <c r="AB296" i="8"/>
  <c r="AC296" i="8"/>
  <c r="AB297" i="8"/>
  <c r="AC297" i="8"/>
  <c r="AB298" i="8"/>
  <c r="AC298" i="8"/>
  <c r="AB299" i="8"/>
  <c r="AC299" i="8"/>
  <c r="AB300" i="8"/>
  <c r="AC300" i="8"/>
  <c r="AB301" i="8"/>
  <c r="AC301" i="8"/>
  <c r="AB302" i="8"/>
  <c r="AC302" i="8"/>
  <c r="AB303" i="8"/>
  <c r="AC303" i="8"/>
  <c r="AB304" i="8"/>
  <c r="AC304" i="8"/>
  <c r="AB305" i="8"/>
  <c r="AC305" i="8"/>
  <c r="AB306" i="8"/>
  <c r="AC306" i="8"/>
  <c r="AB307" i="8"/>
  <c r="AC307" i="8"/>
  <c r="AB308" i="8"/>
  <c r="AC308" i="8"/>
  <c r="AB309" i="8"/>
  <c r="AC309" i="8"/>
  <c r="AB310" i="8"/>
  <c r="AC310" i="8"/>
  <c r="AB311" i="8"/>
  <c r="AC311" i="8"/>
  <c r="AB312" i="8"/>
  <c r="AC312" i="8"/>
  <c r="AB313" i="8"/>
  <c r="AC313" i="8"/>
  <c r="AB314" i="8"/>
  <c r="AC314" i="8"/>
  <c r="AB315" i="8"/>
  <c r="AC315" i="8"/>
  <c r="AB316" i="8"/>
  <c r="AC316" i="8"/>
  <c r="AB317" i="8"/>
  <c r="AC317" i="8"/>
  <c r="AB318" i="8"/>
  <c r="AC318" i="8"/>
  <c r="AB319" i="8"/>
  <c r="AC319" i="8"/>
  <c r="AB320" i="8"/>
  <c r="AC320" i="8"/>
  <c r="AB321" i="8"/>
  <c r="AC321" i="8"/>
  <c r="AB322" i="8"/>
  <c r="AC322" i="8"/>
  <c r="AB323" i="8"/>
  <c r="AC323" i="8"/>
  <c r="AB324" i="8"/>
  <c r="AC324" i="8"/>
  <c r="AB325" i="8"/>
  <c r="AC325" i="8"/>
  <c r="AB326" i="8"/>
  <c r="AC326" i="8"/>
  <c r="AB327" i="8"/>
  <c r="AC327" i="8"/>
  <c r="AB328" i="8"/>
  <c r="AC328" i="8"/>
  <c r="AB329" i="8"/>
  <c r="AC329" i="8"/>
  <c r="AB330" i="8"/>
  <c r="AC330" i="8"/>
  <c r="AB331" i="8"/>
  <c r="AC331" i="8"/>
  <c r="AB332" i="8"/>
  <c r="AC332" i="8"/>
  <c r="AB333" i="8"/>
  <c r="AC333" i="8"/>
  <c r="AB334" i="8"/>
  <c r="AC334" i="8"/>
  <c r="AB335" i="8"/>
  <c r="AC335" i="8"/>
  <c r="AB336" i="8"/>
  <c r="AC336" i="8"/>
  <c r="AB337" i="8"/>
  <c r="AC337" i="8"/>
  <c r="AB338" i="8"/>
  <c r="AC338" i="8"/>
  <c r="AB339" i="8"/>
  <c r="AC339" i="8"/>
  <c r="AB340" i="8"/>
  <c r="AC340" i="8"/>
  <c r="AB341" i="8"/>
  <c r="AC341" i="8"/>
  <c r="AB342" i="8"/>
  <c r="AC342" i="8"/>
  <c r="AB343" i="8"/>
  <c r="AC343" i="8"/>
  <c r="AB344" i="8"/>
  <c r="AC344" i="8"/>
  <c r="AB345" i="8"/>
  <c r="AC345" i="8"/>
  <c r="AB346" i="8"/>
  <c r="AC346" i="8"/>
  <c r="AB347" i="8"/>
  <c r="AC347" i="8"/>
  <c r="AB348" i="8"/>
  <c r="AC348" i="8"/>
  <c r="AB349" i="8"/>
  <c r="AC349" i="8"/>
  <c r="AB350" i="8"/>
  <c r="AC350" i="8"/>
  <c r="AB351" i="8"/>
  <c r="AC351" i="8"/>
  <c r="AB352" i="8"/>
  <c r="AC352" i="8"/>
  <c r="AB353" i="8"/>
  <c r="AC353" i="8"/>
  <c r="AB354" i="8"/>
  <c r="AC354" i="8"/>
  <c r="AB355" i="8"/>
  <c r="AC355" i="8"/>
  <c r="AB356" i="8"/>
  <c r="AC356" i="8"/>
  <c r="AB357" i="8"/>
  <c r="AC357" i="8"/>
  <c r="AB358" i="8"/>
  <c r="AC358" i="8"/>
  <c r="AB359" i="8"/>
  <c r="AC359" i="8"/>
  <c r="AB360" i="8"/>
  <c r="AC360" i="8"/>
  <c r="AB361" i="8"/>
  <c r="AC361" i="8"/>
  <c r="AB362" i="8"/>
  <c r="AC362" i="8"/>
  <c r="AB363" i="8"/>
  <c r="AC363" i="8"/>
  <c r="AB364" i="8"/>
  <c r="AC364" i="8"/>
  <c r="AB365" i="8"/>
  <c r="AC365" i="8"/>
  <c r="AB366" i="8"/>
  <c r="AC366" i="8"/>
  <c r="AB367" i="8"/>
  <c r="AC367" i="8"/>
  <c r="AB368" i="8"/>
  <c r="AC368" i="8"/>
  <c r="AB369" i="8"/>
  <c r="AC369" i="8"/>
  <c r="AB370" i="8"/>
  <c r="AC370" i="8"/>
  <c r="AB371" i="8"/>
  <c r="AC371" i="8"/>
  <c r="AB372" i="8"/>
  <c r="AC372" i="8"/>
  <c r="AB373" i="8"/>
  <c r="AC373" i="8"/>
  <c r="AB374" i="8"/>
  <c r="AC374" i="8"/>
  <c r="AB375" i="8"/>
  <c r="AC375" i="8"/>
  <c r="AB376" i="8"/>
  <c r="AC376" i="8"/>
  <c r="AB377" i="8"/>
  <c r="AC377" i="8"/>
  <c r="AB378" i="8"/>
  <c r="AC378" i="8"/>
  <c r="AB379" i="8"/>
  <c r="AC379" i="8"/>
  <c r="AB380" i="8"/>
  <c r="AC380" i="8"/>
  <c r="AB381" i="8"/>
  <c r="AC381" i="8"/>
  <c r="AB382" i="8"/>
  <c r="AC382" i="8"/>
  <c r="AB383" i="8"/>
  <c r="AC383" i="8"/>
  <c r="AB384" i="8"/>
  <c r="AC384" i="8"/>
  <c r="AB385" i="8"/>
  <c r="AC385" i="8"/>
  <c r="AB386" i="8"/>
  <c r="AC386" i="8"/>
  <c r="AB387" i="8"/>
  <c r="AC387" i="8"/>
  <c r="AB388" i="8"/>
  <c r="AC388" i="8"/>
  <c r="AB389" i="8"/>
  <c r="AC389" i="8"/>
  <c r="AB390" i="8"/>
  <c r="AC390" i="8"/>
  <c r="AB391" i="8"/>
  <c r="AC391" i="8"/>
  <c r="AB392" i="8"/>
  <c r="AC392" i="8"/>
  <c r="AB393" i="8"/>
  <c r="AC393" i="8"/>
  <c r="AB394" i="8"/>
  <c r="AC394" i="8"/>
  <c r="AB395" i="8"/>
  <c r="AC395" i="8"/>
  <c r="AB396" i="8"/>
  <c r="AC396" i="8"/>
  <c r="AB397" i="8"/>
  <c r="AC397" i="8"/>
  <c r="AB398" i="8"/>
  <c r="AC398" i="8"/>
  <c r="AB399" i="8"/>
  <c r="AC399" i="8"/>
  <c r="AB400" i="8"/>
  <c r="AC400" i="8"/>
  <c r="AB401" i="8"/>
  <c r="AC401" i="8"/>
  <c r="AB402" i="8"/>
  <c r="AC402" i="8"/>
  <c r="AB403" i="8"/>
  <c r="AC403" i="8"/>
  <c r="AB404" i="8"/>
  <c r="AC404" i="8"/>
  <c r="AB405" i="8"/>
  <c r="AC405" i="8"/>
  <c r="AB406" i="8"/>
  <c r="AC406" i="8"/>
  <c r="AB407" i="8"/>
  <c r="AC407" i="8"/>
  <c r="AB408" i="8"/>
  <c r="AC408" i="8"/>
  <c r="AB409" i="8"/>
  <c r="AC409" i="8"/>
  <c r="AB410" i="8"/>
  <c r="AC410" i="8"/>
  <c r="AB411" i="8"/>
  <c r="AC411" i="8"/>
  <c r="AB412" i="8"/>
  <c r="AC412" i="8"/>
  <c r="AB413" i="8"/>
  <c r="AC413" i="8"/>
  <c r="AB414" i="8"/>
  <c r="AC414" i="8"/>
  <c r="AB415" i="8"/>
  <c r="AC415" i="8"/>
  <c r="AB416" i="8"/>
  <c r="AC416" i="8"/>
  <c r="AB417" i="8"/>
  <c r="AC417" i="8"/>
  <c r="AB418" i="8"/>
  <c r="Z418" i="8" s="1"/>
  <c r="V418" i="8" s="1"/>
  <c r="AC418" i="8"/>
  <c r="AB419" i="8"/>
  <c r="AC419" i="8"/>
  <c r="AB420" i="8"/>
  <c r="AC420" i="8"/>
  <c r="AB421" i="8"/>
  <c r="AC421" i="8"/>
  <c r="AB422" i="8"/>
  <c r="AC422" i="8"/>
  <c r="AB423" i="8"/>
  <c r="AC423" i="8"/>
  <c r="AB424" i="8"/>
  <c r="AC424" i="8"/>
  <c r="AB425" i="8"/>
  <c r="AC425" i="8"/>
  <c r="AB426" i="8"/>
  <c r="AC426" i="8"/>
  <c r="AB427" i="8"/>
  <c r="AC427" i="8"/>
  <c r="AB428" i="8"/>
  <c r="AC428" i="8"/>
  <c r="AB429" i="8"/>
  <c r="AC429" i="8"/>
  <c r="AB430" i="8"/>
  <c r="AC430" i="8"/>
  <c r="AB431" i="8"/>
  <c r="AC431" i="8"/>
  <c r="AB432" i="8"/>
  <c r="AC432" i="8"/>
  <c r="AB433" i="8"/>
  <c r="AC433" i="8"/>
  <c r="AB434" i="8"/>
  <c r="AC434" i="8"/>
  <c r="AB435" i="8"/>
  <c r="AC435" i="8"/>
  <c r="AB436" i="8"/>
  <c r="AC436" i="8"/>
  <c r="AB437" i="8"/>
  <c r="AC437" i="8"/>
  <c r="AB438" i="8"/>
  <c r="AC438" i="8"/>
  <c r="AB439" i="8"/>
  <c r="AC439" i="8"/>
  <c r="AB440" i="8"/>
  <c r="AC440" i="8"/>
  <c r="AB441" i="8"/>
  <c r="AC441" i="8"/>
  <c r="AB442" i="8"/>
  <c r="AC442" i="8"/>
  <c r="AB443" i="8"/>
  <c r="AC443" i="8"/>
  <c r="AB444" i="8"/>
  <c r="AC444" i="8"/>
  <c r="AB445" i="8"/>
  <c r="AC445" i="8"/>
  <c r="AB446" i="8"/>
  <c r="AC446" i="8"/>
  <c r="AB447" i="8"/>
  <c r="AC447" i="8"/>
  <c r="AB448" i="8"/>
  <c r="AC448" i="8"/>
  <c r="AB449" i="8"/>
  <c r="Z449" i="8" s="1"/>
  <c r="V449" i="8" s="1"/>
  <c r="AC449" i="8"/>
  <c r="AB450" i="8"/>
  <c r="AC450" i="8"/>
  <c r="AB451" i="8"/>
  <c r="AC451" i="8"/>
  <c r="AB452" i="8"/>
  <c r="AC452" i="8"/>
  <c r="AB453" i="8"/>
  <c r="AC453" i="8"/>
  <c r="AB454" i="8"/>
  <c r="AC454" i="8"/>
  <c r="AB455" i="8"/>
  <c r="AC455" i="8"/>
  <c r="AB456" i="8"/>
  <c r="AC456" i="8"/>
  <c r="AB457" i="8"/>
  <c r="AC457" i="8"/>
  <c r="AB458" i="8"/>
  <c r="AC458" i="8"/>
  <c r="AB459" i="8"/>
  <c r="AC459" i="8"/>
  <c r="AB460" i="8"/>
  <c r="AC460" i="8"/>
  <c r="AB461" i="8"/>
  <c r="AC461" i="8"/>
  <c r="AB462" i="8"/>
  <c r="AC462" i="8"/>
  <c r="AB463" i="8"/>
  <c r="AC463" i="8"/>
  <c r="AB464" i="8"/>
  <c r="AC464" i="8"/>
  <c r="AB465" i="8"/>
  <c r="AC465" i="8"/>
  <c r="AB466" i="8"/>
  <c r="AC466" i="8"/>
  <c r="AB467" i="8"/>
  <c r="AC467" i="8"/>
  <c r="AB468" i="8"/>
  <c r="AC468" i="8"/>
  <c r="AB469" i="8"/>
  <c r="AC469" i="8"/>
  <c r="AB470" i="8"/>
  <c r="AC470" i="8"/>
  <c r="AB471" i="8"/>
  <c r="AC471" i="8"/>
  <c r="AB472" i="8"/>
  <c r="AC472" i="8"/>
  <c r="AB473" i="8"/>
  <c r="AC473" i="8"/>
  <c r="AB474" i="8"/>
  <c r="AC474" i="8"/>
  <c r="AB475" i="8"/>
  <c r="AC475" i="8"/>
  <c r="AB476" i="8"/>
  <c r="AC476" i="8"/>
  <c r="AB477" i="8"/>
  <c r="AC477" i="8"/>
  <c r="AB478" i="8"/>
  <c r="AC478" i="8"/>
  <c r="AB479" i="8"/>
  <c r="AC479" i="8"/>
  <c r="AB480" i="8"/>
  <c r="AC480" i="8"/>
  <c r="AB481" i="8"/>
  <c r="AC481" i="8"/>
  <c r="AB482" i="8"/>
  <c r="AC482" i="8"/>
  <c r="AB483" i="8"/>
  <c r="AC483" i="8"/>
  <c r="AB484" i="8"/>
  <c r="AC484" i="8"/>
  <c r="AB485" i="8"/>
  <c r="AC485" i="8"/>
  <c r="AB486" i="8"/>
  <c r="AC486" i="8"/>
  <c r="AB487" i="8"/>
  <c r="AC487" i="8"/>
  <c r="AB488" i="8"/>
  <c r="AC488" i="8"/>
  <c r="AB489" i="8"/>
  <c r="AC489" i="8"/>
  <c r="AB490" i="8"/>
  <c r="AC490" i="8"/>
  <c r="AB491" i="8"/>
  <c r="AC491" i="8"/>
  <c r="AB492" i="8"/>
  <c r="AC492" i="8"/>
  <c r="AB493" i="8"/>
  <c r="AC493" i="8"/>
  <c r="AB494" i="8"/>
  <c r="AC494" i="8"/>
  <c r="AB495" i="8"/>
  <c r="AC495" i="8"/>
  <c r="AB496" i="8"/>
  <c r="AC496" i="8"/>
  <c r="AB497" i="8"/>
  <c r="AC497" i="8"/>
  <c r="AB498" i="8"/>
  <c r="AC498" i="8"/>
  <c r="AB499" i="8"/>
  <c r="AC499" i="8"/>
  <c r="AB500" i="8"/>
  <c r="AC500" i="8"/>
  <c r="AB501" i="8"/>
  <c r="AC501" i="8"/>
  <c r="AB502" i="8"/>
  <c r="AC502" i="8"/>
  <c r="AB503" i="8"/>
  <c r="AC503" i="8"/>
  <c r="AB504" i="8"/>
  <c r="AC504" i="8"/>
  <c r="AB505" i="8"/>
  <c r="AC505" i="8"/>
  <c r="AB506" i="8"/>
  <c r="AC506" i="8"/>
  <c r="AB507" i="8"/>
  <c r="AC507" i="8"/>
  <c r="AB508" i="8"/>
  <c r="AC508" i="8"/>
  <c r="AB509" i="8"/>
  <c r="AC509" i="8"/>
  <c r="AB510" i="8"/>
  <c r="AC510" i="8"/>
  <c r="AB511" i="8"/>
  <c r="AC511" i="8"/>
  <c r="AB512" i="8"/>
  <c r="AC512" i="8"/>
  <c r="AB513" i="8"/>
  <c r="AC513" i="8"/>
  <c r="AB514" i="8"/>
  <c r="AC514" i="8"/>
  <c r="AB515" i="8"/>
  <c r="AC515" i="8"/>
  <c r="AB516" i="8"/>
  <c r="AC516" i="8"/>
  <c r="AB517" i="8"/>
  <c r="AC517" i="8"/>
  <c r="AB518" i="8"/>
  <c r="AC518" i="8"/>
  <c r="AB519" i="8"/>
  <c r="AC519" i="8"/>
  <c r="AB520" i="8"/>
  <c r="AC520" i="8"/>
  <c r="AB521" i="8"/>
  <c r="AC521" i="8"/>
  <c r="AB522" i="8"/>
  <c r="AC522" i="8"/>
  <c r="AB523" i="8"/>
  <c r="AC523" i="8"/>
  <c r="AB524" i="8"/>
  <c r="AC524" i="8"/>
  <c r="AB525" i="8"/>
  <c r="AC525" i="8"/>
  <c r="AB526" i="8"/>
  <c r="AC526" i="8"/>
  <c r="AB527" i="8"/>
  <c r="AC527" i="8"/>
  <c r="AB528" i="8"/>
  <c r="AC528" i="8"/>
  <c r="AB529" i="8"/>
  <c r="AC529" i="8"/>
  <c r="AB530" i="8"/>
  <c r="AC530" i="8"/>
  <c r="AB531" i="8"/>
  <c r="AC531" i="8"/>
  <c r="AB532" i="8"/>
  <c r="AC532" i="8"/>
  <c r="AB533" i="8"/>
  <c r="AC533" i="8"/>
  <c r="AB534" i="8"/>
  <c r="AC534" i="8"/>
  <c r="AB535" i="8"/>
  <c r="AC535" i="8"/>
  <c r="AB536" i="8"/>
  <c r="AC536" i="8"/>
  <c r="AB537" i="8"/>
  <c r="AC537" i="8"/>
  <c r="AB538" i="8"/>
  <c r="AC538" i="8"/>
  <c r="AB539" i="8"/>
  <c r="AC539" i="8"/>
  <c r="AB540" i="8"/>
  <c r="Z541" i="8" s="1"/>
  <c r="V541" i="8" s="1"/>
  <c r="AC540" i="8"/>
  <c r="AB541" i="8"/>
  <c r="AC541" i="8"/>
  <c r="AB542" i="8"/>
  <c r="AC542" i="8"/>
  <c r="AB543" i="8"/>
  <c r="AC543" i="8"/>
  <c r="AB544" i="8"/>
  <c r="AC544" i="8"/>
  <c r="AB545" i="8"/>
  <c r="AC545" i="8"/>
  <c r="AB546" i="8"/>
  <c r="AC546" i="8"/>
  <c r="AB547" i="8"/>
  <c r="AC547" i="8"/>
  <c r="AB548" i="8"/>
  <c r="AC548" i="8"/>
  <c r="AB549" i="8"/>
  <c r="AC549" i="8"/>
  <c r="AB550" i="8"/>
  <c r="AC550" i="8"/>
  <c r="AB551" i="8"/>
  <c r="AC551" i="8"/>
  <c r="AB552" i="8"/>
  <c r="AC552" i="8"/>
  <c r="AB553" i="8"/>
  <c r="AC553" i="8"/>
  <c r="AB554" i="8"/>
  <c r="AC554" i="8"/>
  <c r="AB555" i="8"/>
  <c r="AC555" i="8"/>
  <c r="AB556" i="8"/>
  <c r="AC556" i="8"/>
  <c r="AB557" i="8"/>
  <c r="AC557" i="8"/>
  <c r="AB558" i="8"/>
  <c r="AC558" i="8"/>
  <c r="AB559" i="8"/>
  <c r="AC559" i="8"/>
  <c r="AB560" i="8"/>
  <c r="AC560" i="8"/>
  <c r="AB561" i="8"/>
  <c r="AC561" i="8"/>
  <c r="AB562" i="8"/>
  <c r="AC562" i="8"/>
  <c r="AB563" i="8"/>
  <c r="AC563" i="8"/>
  <c r="AB564" i="8"/>
  <c r="Z565" i="8" s="1"/>
  <c r="V565" i="8" s="1"/>
  <c r="AC564" i="8"/>
  <c r="AB565" i="8"/>
  <c r="AC565" i="8"/>
  <c r="AB566" i="8"/>
  <c r="AC566" i="8"/>
  <c r="AB567" i="8"/>
  <c r="AC567" i="8"/>
  <c r="AB568" i="8"/>
  <c r="AC568" i="8"/>
  <c r="AB569" i="8"/>
  <c r="AC569" i="8"/>
  <c r="AB570" i="8"/>
  <c r="AC570" i="8"/>
  <c r="AB571" i="8"/>
  <c r="AC571" i="8"/>
  <c r="AB572" i="8"/>
  <c r="AC572" i="8"/>
  <c r="AB573" i="8"/>
  <c r="AC573" i="8"/>
  <c r="AB574" i="8"/>
  <c r="AC574" i="8"/>
  <c r="AB575" i="8"/>
  <c r="AC575" i="8"/>
  <c r="AB576" i="8"/>
  <c r="AC576" i="8"/>
  <c r="AB577" i="8"/>
  <c r="AC577" i="8"/>
  <c r="AB578" i="8"/>
  <c r="AC578" i="8"/>
  <c r="AB579" i="8"/>
  <c r="AC579" i="8"/>
  <c r="AB580" i="8"/>
  <c r="AC580" i="8"/>
  <c r="AB581" i="8"/>
  <c r="AC581" i="8"/>
  <c r="AB582" i="8"/>
  <c r="AC582" i="8"/>
  <c r="AB583" i="8"/>
  <c r="AC583" i="8"/>
  <c r="AB584" i="8"/>
  <c r="AC584" i="8"/>
  <c r="AB585" i="8"/>
  <c r="AC585" i="8"/>
  <c r="AB586" i="8"/>
  <c r="AC586" i="8"/>
  <c r="AB587" i="8"/>
  <c r="AC587" i="8"/>
  <c r="AB588" i="8"/>
  <c r="AC588" i="8"/>
  <c r="AB589" i="8"/>
  <c r="AC589" i="8"/>
  <c r="AB590" i="8"/>
  <c r="AC590" i="8"/>
  <c r="AB591" i="8"/>
  <c r="AC591" i="8"/>
  <c r="AB592" i="8"/>
  <c r="AC592" i="8"/>
  <c r="AB593" i="8"/>
  <c r="AC593" i="8"/>
  <c r="AB594" i="8"/>
  <c r="AC594" i="8"/>
  <c r="AB595" i="8"/>
  <c r="AC595" i="8"/>
  <c r="AB596" i="8"/>
  <c r="AC596" i="8"/>
  <c r="AB597" i="8"/>
  <c r="AC597" i="8"/>
  <c r="AB598" i="8"/>
  <c r="AC598" i="8"/>
  <c r="AB599" i="8"/>
  <c r="AC599" i="8"/>
  <c r="AB600" i="8"/>
  <c r="AC600" i="8"/>
  <c r="AB601" i="8"/>
  <c r="AC601" i="8"/>
  <c r="AB602" i="8"/>
  <c r="AC602" i="8"/>
  <c r="AB603" i="8"/>
  <c r="AC603" i="8"/>
  <c r="AB604" i="8"/>
  <c r="AC604" i="8"/>
  <c r="AB605" i="8"/>
  <c r="AC605" i="8"/>
  <c r="AB606" i="8"/>
  <c r="AC606" i="8"/>
  <c r="AB607" i="8"/>
  <c r="AC607" i="8"/>
  <c r="AB608" i="8"/>
  <c r="AC608" i="8"/>
  <c r="AB609" i="8"/>
  <c r="AC609" i="8"/>
  <c r="AB610" i="8"/>
  <c r="AC610" i="8"/>
  <c r="AB611" i="8"/>
  <c r="AC611" i="8"/>
  <c r="AB612" i="8"/>
  <c r="AC612" i="8"/>
  <c r="AB613" i="8"/>
  <c r="AC613" i="8"/>
  <c r="AB614" i="8"/>
  <c r="AC614" i="8"/>
  <c r="AB615" i="8"/>
  <c r="AC615" i="8"/>
  <c r="AB616" i="8"/>
  <c r="AC616" i="8"/>
  <c r="AB617" i="8"/>
  <c r="AC617" i="8"/>
  <c r="AB618" i="8"/>
  <c r="AC618" i="8"/>
  <c r="AB619" i="8"/>
  <c r="AC619" i="8"/>
  <c r="AB620" i="8"/>
  <c r="AC620" i="8"/>
  <c r="AB621" i="8"/>
  <c r="AC621" i="8"/>
  <c r="AB622" i="8"/>
  <c r="AC622" i="8"/>
  <c r="AB623" i="8"/>
  <c r="AC623" i="8"/>
  <c r="AB624" i="8"/>
  <c r="AC624" i="8"/>
  <c r="AB625" i="8"/>
  <c r="AC625" i="8"/>
  <c r="AB626" i="8"/>
  <c r="AC626" i="8"/>
  <c r="AB627" i="8"/>
  <c r="AC627" i="8"/>
  <c r="AB628" i="8"/>
  <c r="AC628" i="8"/>
  <c r="AB629" i="8"/>
  <c r="AC629" i="8"/>
  <c r="AB630" i="8"/>
  <c r="AC630" i="8"/>
  <c r="AB631" i="8"/>
  <c r="AC631" i="8"/>
  <c r="AB632" i="8"/>
  <c r="AC632" i="8"/>
  <c r="AB633" i="8"/>
  <c r="AC633" i="8"/>
  <c r="AB634" i="8"/>
  <c r="AC634" i="8"/>
  <c r="AB635" i="8"/>
  <c r="AC635" i="8"/>
  <c r="AB636" i="8"/>
  <c r="AC636" i="8"/>
  <c r="AB637" i="8"/>
  <c r="AC637" i="8"/>
  <c r="AB638" i="8"/>
  <c r="AC638" i="8"/>
  <c r="AB639" i="8"/>
  <c r="AC639" i="8"/>
  <c r="AB640" i="8"/>
  <c r="AC640" i="8"/>
  <c r="AB641" i="8"/>
  <c r="AC641" i="8"/>
  <c r="AB642" i="8"/>
  <c r="AC642" i="8"/>
  <c r="AB643" i="8"/>
  <c r="AC643" i="8"/>
  <c r="AB644" i="8"/>
  <c r="AC644" i="8"/>
  <c r="AB645" i="8"/>
  <c r="AC645" i="8"/>
  <c r="AB646" i="8"/>
  <c r="AC646" i="8"/>
  <c r="AB647" i="8"/>
  <c r="AC647" i="8"/>
  <c r="AB648" i="8"/>
  <c r="AC648" i="8"/>
  <c r="AB649" i="8"/>
  <c r="AC649" i="8"/>
  <c r="AB650" i="8"/>
  <c r="AC650" i="8"/>
  <c r="AB651" i="8"/>
  <c r="AC651" i="8"/>
  <c r="AB652" i="8"/>
  <c r="AC652" i="8"/>
  <c r="AB653" i="8"/>
  <c r="AC653" i="8"/>
  <c r="AB654" i="8"/>
  <c r="AC654" i="8"/>
  <c r="AB655" i="8"/>
  <c r="AC655" i="8"/>
  <c r="AB656" i="8"/>
  <c r="AC656" i="8"/>
  <c r="AB657" i="8"/>
  <c r="AC657" i="8"/>
  <c r="AB658" i="8"/>
  <c r="AC658" i="8"/>
  <c r="AB659" i="8"/>
  <c r="AC659" i="8"/>
  <c r="AB660" i="8"/>
  <c r="AC660" i="8"/>
  <c r="AB661" i="8"/>
  <c r="AC661" i="8"/>
  <c r="AB662" i="8"/>
  <c r="AC662" i="8"/>
  <c r="AB663" i="8"/>
  <c r="AC663" i="8"/>
  <c r="AB664" i="8"/>
  <c r="AC664" i="8"/>
  <c r="AB665" i="8"/>
  <c r="AC665" i="8"/>
  <c r="AB666" i="8"/>
  <c r="AC666" i="8"/>
  <c r="AB667" i="8"/>
  <c r="AC667" i="8"/>
  <c r="AB668" i="8"/>
  <c r="AC668" i="8"/>
  <c r="AB669" i="8"/>
  <c r="AC669" i="8"/>
  <c r="AB670" i="8"/>
  <c r="AC670" i="8"/>
  <c r="AB671" i="8"/>
  <c r="AC671" i="8"/>
  <c r="AB672" i="8"/>
  <c r="AC672" i="8"/>
  <c r="AB673" i="8"/>
  <c r="AC673" i="8"/>
  <c r="AB674" i="8"/>
  <c r="AC674" i="8"/>
  <c r="AB675" i="8"/>
  <c r="AC675" i="8"/>
  <c r="AB676" i="8"/>
  <c r="AC676" i="8"/>
  <c r="AB677" i="8"/>
  <c r="AC677" i="8"/>
  <c r="AB678" i="8"/>
  <c r="AC678" i="8"/>
  <c r="AB679" i="8"/>
  <c r="AC679" i="8"/>
  <c r="AB680" i="8"/>
  <c r="AC680" i="8"/>
  <c r="AB681" i="8"/>
  <c r="AC681" i="8"/>
  <c r="AB682" i="8"/>
  <c r="AC682" i="8"/>
  <c r="AB683" i="8"/>
  <c r="AC683" i="8"/>
  <c r="AB684" i="8"/>
  <c r="AC684" i="8"/>
  <c r="AB685" i="8"/>
  <c r="AC685" i="8"/>
  <c r="AB686" i="8"/>
  <c r="AC686" i="8"/>
  <c r="AB687" i="8"/>
  <c r="AC687" i="8"/>
  <c r="AB688" i="8"/>
  <c r="AC688" i="8"/>
  <c r="AB689" i="8"/>
  <c r="AC689" i="8"/>
  <c r="AB690" i="8"/>
  <c r="AC690" i="8"/>
  <c r="AB691" i="8"/>
  <c r="AC691" i="8"/>
  <c r="AB692" i="8"/>
  <c r="AC692" i="8"/>
  <c r="AB693" i="8"/>
  <c r="AC693" i="8"/>
  <c r="AB694" i="8"/>
  <c r="AC694" i="8"/>
  <c r="AB695" i="8"/>
  <c r="AC695" i="8"/>
  <c r="AB696" i="8"/>
  <c r="AC696" i="8"/>
  <c r="AB697" i="8"/>
  <c r="AC697" i="8"/>
  <c r="AB698" i="8"/>
  <c r="AC698" i="8"/>
  <c r="AB699" i="8"/>
  <c r="AC699" i="8"/>
  <c r="AB700" i="8"/>
  <c r="AC700" i="8"/>
  <c r="AB701" i="8"/>
  <c r="AC701" i="8"/>
  <c r="AB702" i="8"/>
  <c r="AC702" i="8"/>
  <c r="AB703" i="8"/>
  <c r="AC703" i="8"/>
  <c r="AB704" i="8"/>
  <c r="AC704" i="8"/>
  <c r="AB705" i="8"/>
  <c r="AC705" i="8"/>
  <c r="AB706" i="8"/>
  <c r="AC706" i="8"/>
  <c r="AB707" i="8"/>
  <c r="AC707" i="8"/>
  <c r="AB708" i="8"/>
  <c r="AC708" i="8"/>
  <c r="AB709" i="8"/>
  <c r="AC709" i="8"/>
  <c r="AB710" i="8"/>
  <c r="AC710" i="8"/>
  <c r="AB711" i="8"/>
  <c r="AC711" i="8"/>
  <c r="AB712" i="8"/>
  <c r="AC712" i="8"/>
  <c r="AB713" i="8"/>
  <c r="AC713" i="8"/>
  <c r="AB714" i="8"/>
  <c r="AC714" i="8"/>
  <c r="AB715" i="8"/>
  <c r="AC715" i="8"/>
  <c r="AB716" i="8"/>
  <c r="AC716" i="8"/>
  <c r="AB717" i="8"/>
  <c r="AC717" i="8"/>
  <c r="AB718" i="8"/>
  <c r="AC718" i="8"/>
  <c r="AB719" i="8"/>
  <c r="AC719" i="8"/>
  <c r="AB720" i="8"/>
  <c r="AC720" i="8"/>
  <c r="AB721" i="8"/>
  <c r="AC721" i="8"/>
  <c r="AB722" i="8"/>
  <c r="AC722" i="8"/>
  <c r="AB723" i="8"/>
  <c r="AC723" i="8"/>
  <c r="AB724" i="8"/>
  <c r="AC724" i="8"/>
  <c r="AB725" i="8"/>
  <c r="AC725" i="8"/>
  <c r="AB726" i="8"/>
  <c r="AC726" i="8"/>
  <c r="AB727" i="8"/>
  <c r="AC727" i="8"/>
  <c r="AB728" i="8"/>
  <c r="AC728" i="8"/>
  <c r="AB729" i="8"/>
  <c r="AC729" i="8"/>
  <c r="AB730" i="8"/>
  <c r="AC730" i="8"/>
  <c r="AB731" i="8"/>
  <c r="AC731" i="8"/>
  <c r="AB732" i="8"/>
  <c r="AC732" i="8"/>
  <c r="AB733" i="8"/>
  <c r="AC733" i="8"/>
  <c r="AB734" i="8"/>
  <c r="AC734" i="8"/>
  <c r="AB735" i="8"/>
  <c r="AC735" i="8"/>
  <c r="AB736" i="8"/>
  <c r="AC736" i="8"/>
  <c r="AB737" i="8"/>
  <c r="AC737" i="8"/>
  <c r="AB738" i="8"/>
  <c r="AC738" i="8"/>
  <c r="AB739" i="8"/>
  <c r="AC739" i="8"/>
  <c r="AB740" i="8"/>
  <c r="AC740" i="8"/>
  <c r="AB741" i="8"/>
  <c r="AC741" i="8"/>
  <c r="AB742" i="8"/>
  <c r="AC742" i="8"/>
  <c r="AB743" i="8"/>
  <c r="AC743" i="8"/>
  <c r="AB744" i="8"/>
  <c r="AC744" i="8"/>
  <c r="AB745" i="8"/>
  <c r="AC745" i="8"/>
  <c r="AB746" i="8"/>
  <c r="AC746" i="8"/>
  <c r="AB747" i="8"/>
  <c r="AC747" i="8"/>
  <c r="AB748" i="8"/>
  <c r="AC748" i="8"/>
  <c r="AB749" i="8"/>
  <c r="AC749" i="8"/>
  <c r="AB750" i="8"/>
  <c r="AC750" i="8"/>
  <c r="AB751" i="8"/>
  <c r="AC751" i="8"/>
  <c r="AB752" i="8"/>
  <c r="AC752" i="8"/>
  <c r="AB753" i="8"/>
  <c r="AC753" i="8"/>
  <c r="AB754" i="8"/>
  <c r="AC754" i="8"/>
  <c r="AB755" i="8"/>
  <c r="AC755" i="8"/>
  <c r="AB756" i="8"/>
  <c r="AC756" i="8"/>
  <c r="AB757" i="8"/>
  <c r="AC757" i="8"/>
  <c r="AB758" i="8"/>
  <c r="AC758" i="8"/>
  <c r="AB759" i="8"/>
  <c r="AC759" i="8"/>
  <c r="AB760" i="8"/>
  <c r="AC760" i="8"/>
  <c r="AB761" i="8"/>
  <c r="AC761" i="8"/>
  <c r="AB762" i="8"/>
  <c r="AC762" i="8"/>
  <c r="AB763" i="8"/>
  <c r="AC763" i="8"/>
  <c r="AB764" i="8"/>
  <c r="AC764" i="8"/>
  <c r="AB765" i="8"/>
  <c r="AC765" i="8"/>
  <c r="AB766" i="8"/>
  <c r="AC766" i="8"/>
  <c r="AB767" i="8"/>
  <c r="AC767" i="8"/>
  <c r="AB768" i="8"/>
  <c r="AC768" i="8"/>
  <c r="AB769" i="8"/>
  <c r="AC769" i="8"/>
  <c r="AB770" i="8"/>
  <c r="AC770" i="8"/>
  <c r="AB771" i="8"/>
  <c r="AC771" i="8"/>
  <c r="AB772" i="8"/>
  <c r="AC772" i="8"/>
  <c r="AB773" i="8"/>
  <c r="AC773" i="8"/>
  <c r="AB774" i="8"/>
  <c r="AC774" i="8"/>
  <c r="AB775" i="8"/>
  <c r="AC775" i="8"/>
  <c r="AB776" i="8"/>
  <c r="AC776" i="8"/>
  <c r="AB777" i="8"/>
  <c r="AC777" i="8"/>
  <c r="AB778" i="8"/>
  <c r="AC778" i="8"/>
  <c r="AB779" i="8"/>
  <c r="AC779" i="8"/>
  <c r="AB780" i="8"/>
  <c r="AC780" i="8"/>
  <c r="AB781" i="8"/>
  <c r="AC781" i="8"/>
  <c r="AB782" i="8"/>
  <c r="AC782" i="8"/>
  <c r="AB783" i="8"/>
  <c r="AC783" i="8"/>
  <c r="AB784" i="8"/>
  <c r="AC784" i="8"/>
  <c r="AB785" i="8"/>
  <c r="AC785" i="8"/>
  <c r="AB786" i="8"/>
  <c r="AC786" i="8"/>
  <c r="AB787" i="8"/>
  <c r="AC787" i="8"/>
  <c r="AB788" i="8"/>
  <c r="AC788" i="8"/>
  <c r="AB789" i="8"/>
  <c r="AC789" i="8"/>
  <c r="AB790" i="8"/>
  <c r="AC790" i="8"/>
  <c r="AB791" i="8"/>
  <c r="AC791" i="8"/>
  <c r="AB792" i="8"/>
  <c r="AC792" i="8"/>
  <c r="AB793" i="8"/>
  <c r="AC793" i="8"/>
  <c r="AB794" i="8"/>
  <c r="AC794" i="8"/>
  <c r="AB795" i="8"/>
  <c r="AC795" i="8"/>
  <c r="AB796" i="8"/>
  <c r="AC796" i="8"/>
  <c r="AB797" i="8"/>
  <c r="AC797" i="8"/>
  <c r="AB798" i="8"/>
  <c r="AC798" i="8"/>
  <c r="AB799" i="8"/>
  <c r="AC799" i="8"/>
  <c r="AB800" i="8"/>
  <c r="AC800" i="8"/>
  <c r="AB801" i="8"/>
  <c r="AC801" i="8"/>
  <c r="AB802" i="8"/>
  <c r="AC802" i="8"/>
  <c r="AB803" i="8"/>
  <c r="AC803" i="8"/>
  <c r="AB804" i="8"/>
  <c r="AC804" i="8"/>
  <c r="AB805" i="8"/>
  <c r="AC805" i="8"/>
  <c r="AB806" i="8"/>
  <c r="AC806" i="8"/>
  <c r="AB807" i="8"/>
  <c r="AC807" i="8"/>
  <c r="AB808" i="8"/>
  <c r="AC808" i="8"/>
  <c r="AB809" i="8"/>
  <c r="AC809" i="8"/>
  <c r="AB810" i="8"/>
  <c r="AC810" i="8"/>
  <c r="AB811" i="8"/>
  <c r="AC811" i="8"/>
  <c r="AB812" i="8"/>
  <c r="AC812" i="8"/>
  <c r="AB813" i="8"/>
  <c r="AC813" i="8"/>
  <c r="AB814" i="8"/>
  <c r="AC814" i="8"/>
  <c r="AB815" i="8"/>
  <c r="AC815" i="8"/>
  <c r="AB816" i="8"/>
  <c r="AC816" i="8"/>
  <c r="AB817" i="8"/>
  <c r="AC817" i="8"/>
  <c r="AB818" i="8"/>
  <c r="AC818" i="8"/>
  <c r="AB819" i="8"/>
  <c r="AC819" i="8"/>
  <c r="AB820" i="8"/>
  <c r="AC820" i="8"/>
  <c r="AB821" i="8"/>
  <c r="AC821" i="8"/>
  <c r="AB822" i="8"/>
  <c r="AC822" i="8"/>
  <c r="AB823" i="8"/>
  <c r="AC823" i="8"/>
  <c r="AB824" i="8"/>
  <c r="AC824" i="8"/>
  <c r="AB825" i="8"/>
  <c r="AC825" i="8"/>
  <c r="AB826" i="8"/>
  <c r="AC826" i="8"/>
  <c r="AB827" i="8"/>
  <c r="AC827" i="8"/>
  <c r="AB828" i="8"/>
  <c r="AC828" i="8"/>
  <c r="AB829" i="8"/>
  <c r="AC829" i="8"/>
  <c r="AB830" i="8"/>
  <c r="AC830" i="8"/>
  <c r="AB831" i="8"/>
  <c r="AC831" i="8"/>
  <c r="AB832" i="8"/>
  <c r="AC832" i="8"/>
  <c r="AB833" i="8"/>
  <c r="AC833" i="8"/>
  <c r="AB834" i="8"/>
  <c r="AC834" i="8"/>
  <c r="AB835" i="8"/>
  <c r="AC835" i="8"/>
  <c r="AB836" i="8"/>
  <c r="AC836" i="8"/>
  <c r="AB837" i="8"/>
  <c r="AC837" i="8"/>
  <c r="AB838" i="8"/>
  <c r="AC838" i="8"/>
  <c r="AB839" i="8"/>
  <c r="AC839" i="8"/>
  <c r="AB840" i="8"/>
  <c r="AC840" i="8"/>
  <c r="AB841" i="8"/>
  <c r="AC841" i="8"/>
  <c r="AB842" i="8"/>
  <c r="AC842" i="8"/>
  <c r="AB843" i="8"/>
  <c r="AC843" i="8"/>
  <c r="AB844" i="8"/>
  <c r="AC844" i="8"/>
  <c r="AB845" i="8"/>
  <c r="AC845" i="8"/>
  <c r="AB846" i="8"/>
  <c r="AC846" i="8"/>
  <c r="AB847" i="8"/>
  <c r="AC847" i="8"/>
  <c r="AB848" i="8"/>
  <c r="AC848" i="8"/>
  <c r="AB849" i="8"/>
  <c r="AC849" i="8"/>
  <c r="AB850" i="8"/>
  <c r="AC850" i="8"/>
  <c r="AB851" i="8"/>
  <c r="AC851" i="8"/>
  <c r="AB852" i="8"/>
  <c r="AC852" i="8"/>
  <c r="AB853" i="8"/>
  <c r="AC853" i="8"/>
  <c r="AB854" i="8"/>
  <c r="AC854" i="8"/>
  <c r="AB855" i="8"/>
  <c r="AC855" i="8"/>
  <c r="AB856" i="8"/>
  <c r="AC856" i="8"/>
  <c r="AB857" i="8"/>
  <c r="AC857" i="8"/>
  <c r="AB858" i="8"/>
  <c r="AC858" i="8"/>
  <c r="AB859" i="8"/>
  <c r="AC859" i="8"/>
  <c r="AB860" i="8"/>
  <c r="AC860" i="8"/>
  <c r="AB861" i="8"/>
  <c r="AC861" i="8"/>
  <c r="AB862" i="8"/>
  <c r="AC862" i="8"/>
  <c r="AB863" i="8"/>
  <c r="AC863" i="8"/>
  <c r="AB864" i="8"/>
  <c r="AC864" i="8"/>
  <c r="AB865" i="8"/>
  <c r="AC865" i="8"/>
  <c r="AB866" i="8"/>
  <c r="AC866" i="8"/>
  <c r="AB867" i="8"/>
  <c r="AC867" i="8"/>
  <c r="AB868" i="8"/>
  <c r="AC868" i="8"/>
  <c r="AB869" i="8"/>
  <c r="AC869" i="8"/>
  <c r="AB870" i="8"/>
  <c r="AC870" i="8"/>
  <c r="AB871" i="8"/>
  <c r="AC871" i="8"/>
  <c r="AB872" i="8"/>
  <c r="AC872" i="8"/>
  <c r="AB873" i="8"/>
  <c r="AC873" i="8"/>
  <c r="AB874" i="8"/>
  <c r="AC874" i="8"/>
  <c r="AB875" i="8"/>
  <c r="AC875" i="8"/>
  <c r="AB876" i="8"/>
  <c r="AC876" i="8"/>
  <c r="AB877" i="8"/>
  <c r="AC877" i="8"/>
  <c r="AB878" i="8"/>
  <c r="AC878" i="8"/>
  <c r="AB879" i="8"/>
  <c r="AC879" i="8"/>
  <c r="AB880" i="8"/>
  <c r="AC880" i="8"/>
  <c r="AB881" i="8"/>
  <c r="AC881" i="8"/>
  <c r="AB882" i="8"/>
  <c r="AC882" i="8"/>
  <c r="AB883" i="8"/>
  <c r="AC883" i="8"/>
  <c r="AB884" i="8"/>
  <c r="AC884" i="8"/>
  <c r="AB885" i="8"/>
  <c r="AC885" i="8"/>
  <c r="AB886" i="8"/>
  <c r="AC886" i="8"/>
  <c r="AB887" i="8"/>
  <c r="AC887" i="8"/>
  <c r="AB888" i="8"/>
  <c r="AC888" i="8"/>
  <c r="AB889" i="8"/>
  <c r="AC889" i="8"/>
  <c r="AB890" i="8"/>
  <c r="AC890" i="8"/>
  <c r="AB891" i="8"/>
  <c r="AC891" i="8"/>
  <c r="AB892" i="8"/>
  <c r="AC892" i="8"/>
  <c r="AB893" i="8"/>
  <c r="AC893" i="8"/>
  <c r="AB894" i="8"/>
  <c r="AC894" i="8"/>
  <c r="AB895" i="8"/>
  <c r="AC895" i="8"/>
  <c r="AB896" i="8"/>
  <c r="AC896" i="8"/>
  <c r="AB897" i="8"/>
  <c r="AC897" i="8"/>
  <c r="AB898" i="8"/>
  <c r="AC898" i="8"/>
  <c r="AB899" i="8"/>
  <c r="AC899" i="8"/>
  <c r="AB900" i="8"/>
  <c r="AC900" i="8"/>
  <c r="AB901" i="8"/>
  <c r="AC901" i="8"/>
  <c r="AB902" i="8"/>
  <c r="AC902" i="8"/>
  <c r="AB903" i="8"/>
  <c r="AC903" i="8"/>
  <c r="AB904" i="8"/>
  <c r="AC904" i="8"/>
  <c r="AB905" i="8"/>
  <c r="AC905" i="8"/>
  <c r="AB906" i="8"/>
  <c r="AC906" i="8"/>
  <c r="AB907" i="8"/>
  <c r="AC907" i="8"/>
  <c r="AB908" i="8"/>
  <c r="AC908" i="8"/>
  <c r="AB909" i="8"/>
  <c r="AC909" i="8"/>
  <c r="AB910" i="8"/>
  <c r="AC910" i="8"/>
  <c r="AB911" i="8"/>
  <c r="AC911" i="8"/>
  <c r="AB912" i="8"/>
  <c r="AC912" i="8"/>
  <c r="AB913" i="8"/>
  <c r="AC913" i="8"/>
  <c r="AB914" i="8"/>
  <c r="AC914" i="8"/>
  <c r="AB915" i="8"/>
  <c r="AC915" i="8"/>
  <c r="AB916" i="8"/>
  <c r="AC916" i="8"/>
  <c r="AB917" i="8"/>
  <c r="AC917" i="8"/>
  <c r="AB918" i="8"/>
  <c r="AC918" i="8"/>
  <c r="AB919" i="8"/>
  <c r="AC919" i="8"/>
  <c r="AB920" i="8"/>
  <c r="AC920" i="8"/>
  <c r="AB921" i="8"/>
  <c r="AC921" i="8"/>
  <c r="AB922" i="8"/>
  <c r="AC922" i="8"/>
  <c r="AB923" i="8"/>
  <c r="AC923" i="8"/>
  <c r="AB924" i="8"/>
  <c r="AC924" i="8"/>
  <c r="AB925" i="8"/>
  <c r="AC925" i="8"/>
  <c r="AB926" i="8"/>
  <c r="AC926" i="8"/>
  <c r="AB927" i="8"/>
  <c r="AC927" i="8"/>
  <c r="AB928" i="8"/>
  <c r="AC928" i="8"/>
  <c r="AB929" i="8"/>
  <c r="AC929" i="8"/>
  <c r="AB930" i="8"/>
  <c r="AC930" i="8"/>
  <c r="AB931" i="8"/>
  <c r="AC931" i="8"/>
  <c r="AB932" i="8"/>
  <c r="AC932" i="8"/>
  <c r="AB933" i="8"/>
  <c r="AC933" i="8"/>
  <c r="AB934" i="8"/>
  <c r="AC934" i="8"/>
  <c r="AB935" i="8"/>
  <c r="AC935" i="8"/>
  <c r="AB936" i="8"/>
  <c r="AC936" i="8"/>
  <c r="AB937" i="8"/>
  <c r="AC937" i="8"/>
  <c r="AB938" i="8"/>
  <c r="AC938" i="8"/>
  <c r="AB939" i="8"/>
  <c r="AC939" i="8"/>
  <c r="AB940" i="8"/>
  <c r="AC940" i="8"/>
  <c r="AB941" i="8"/>
  <c r="AC941" i="8"/>
  <c r="AB942" i="8"/>
  <c r="AC942" i="8"/>
  <c r="AB943" i="8"/>
  <c r="AC943" i="8"/>
  <c r="AB944" i="8"/>
  <c r="AC944" i="8"/>
  <c r="AB945" i="8"/>
  <c r="AC945" i="8"/>
  <c r="AB946" i="8"/>
  <c r="AC946" i="8"/>
  <c r="AB947" i="8"/>
  <c r="AC947" i="8"/>
  <c r="AB948" i="8"/>
  <c r="AC948" i="8"/>
  <c r="AB949" i="8"/>
  <c r="AC949" i="8"/>
  <c r="AB950" i="8"/>
  <c r="AC950" i="8"/>
  <c r="AB951" i="8"/>
  <c r="AC951" i="8"/>
  <c r="AB952" i="8"/>
  <c r="AC952" i="8"/>
  <c r="AB953" i="8"/>
  <c r="AC953" i="8"/>
  <c r="AB954" i="8"/>
  <c r="AC954" i="8"/>
  <c r="AB955" i="8"/>
  <c r="AC955" i="8"/>
  <c r="AB956" i="8"/>
  <c r="AC956" i="8"/>
  <c r="AB957" i="8"/>
  <c r="AC957" i="8"/>
  <c r="AB958" i="8"/>
  <c r="AC958" i="8"/>
  <c r="AB959" i="8"/>
  <c r="AC959" i="8"/>
  <c r="AB960" i="8"/>
  <c r="AC960" i="8"/>
  <c r="AB961" i="8"/>
  <c r="AC961" i="8"/>
  <c r="AB962" i="8"/>
  <c r="AC962" i="8"/>
  <c r="AB963" i="8"/>
  <c r="AC963" i="8"/>
  <c r="AB964" i="8"/>
  <c r="AC964" i="8"/>
  <c r="AB965" i="8"/>
  <c r="AC965" i="8"/>
  <c r="AB966" i="8"/>
  <c r="AC966" i="8"/>
  <c r="AB967" i="8"/>
  <c r="AC967" i="8"/>
  <c r="AB968" i="8"/>
  <c r="AC968" i="8"/>
  <c r="AB969" i="8"/>
  <c r="AC969" i="8"/>
  <c r="AB970" i="8"/>
  <c r="AC970" i="8"/>
  <c r="AB971" i="8"/>
  <c r="AC971" i="8"/>
  <c r="AB972" i="8"/>
  <c r="AC972" i="8"/>
  <c r="AB973" i="8"/>
  <c r="AC973" i="8"/>
  <c r="AB974" i="8"/>
  <c r="AC974" i="8"/>
  <c r="AB975" i="8"/>
  <c r="AC975" i="8"/>
  <c r="AB976" i="8"/>
  <c r="AC976" i="8"/>
  <c r="AB977" i="8"/>
  <c r="AC977" i="8"/>
  <c r="AB978" i="8"/>
  <c r="AC978" i="8"/>
  <c r="AB979" i="8"/>
  <c r="AC979" i="8"/>
  <c r="AB980" i="8"/>
  <c r="AC980" i="8"/>
  <c r="AB981" i="8"/>
  <c r="AC981" i="8"/>
  <c r="AB982" i="8"/>
  <c r="AC982" i="8"/>
  <c r="AB983" i="8"/>
  <c r="AC983" i="8"/>
  <c r="AB984" i="8"/>
  <c r="AC984" i="8"/>
  <c r="AB985" i="8"/>
  <c r="AC985" i="8"/>
  <c r="AB986" i="8"/>
  <c r="AC986" i="8"/>
  <c r="AB987" i="8"/>
  <c r="AC987" i="8"/>
  <c r="AB988" i="8"/>
  <c r="AC988" i="8"/>
  <c r="AB989" i="8"/>
  <c r="AC989" i="8"/>
  <c r="AB990" i="8"/>
  <c r="AC990" i="8"/>
  <c r="AB991" i="8"/>
  <c r="AC991" i="8"/>
  <c r="AB992" i="8"/>
  <c r="AC992" i="8"/>
  <c r="AB993" i="8"/>
  <c r="AC993" i="8"/>
  <c r="AB994" i="8"/>
  <c r="AC994" i="8"/>
  <c r="AB995" i="8"/>
  <c r="AC995" i="8"/>
  <c r="AB996" i="8"/>
  <c r="AC996" i="8"/>
  <c r="AB997" i="8"/>
  <c r="AC997" i="8"/>
  <c r="AB998" i="8"/>
  <c r="AC998" i="8"/>
  <c r="AB999" i="8"/>
  <c r="AC999" i="8"/>
  <c r="AB1000" i="8"/>
  <c r="AC1000" i="8"/>
  <c r="AB1001" i="8"/>
  <c r="AC1001" i="8"/>
  <c r="AB1002" i="8"/>
  <c r="AC1002" i="8"/>
  <c r="AB1003" i="8"/>
  <c r="AC1003" i="8"/>
  <c r="AB1004" i="8"/>
  <c r="AC1004" i="8"/>
  <c r="AB1005" i="8"/>
  <c r="AC1005" i="8"/>
  <c r="AB1006" i="8"/>
  <c r="AC1006" i="8"/>
  <c r="AB1007" i="8"/>
  <c r="AC1007" i="8"/>
  <c r="AB1008" i="8"/>
  <c r="AC1008" i="8"/>
  <c r="AB1009" i="8"/>
  <c r="AC1009" i="8"/>
  <c r="AB1010" i="8"/>
  <c r="AC1010" i="8"/>
  <c r="AB1011" i="8"/>
  <c r="AC1011" i="8"/>
  <c r="AB1012" i="8"/>
  <c r="AC1012" i="8"/>
  <c r="AB1013" i="8"/>
  <c r="AC1013" i="8"/>
  <c r="AB1014" i="8"/>
  <c r="AC1014" i="8"/>
  <c r="AB1015" i="8"/>
  <c r="AC1015" i="8"/>
  <c r="AB1016" i="8"/>
  <c r="AC1016" i="8"/>
  <c r="AB1017" i="8"/>
  <c r="AC1017" i="8"/>
  <c r="AB1018" i="8"/>
  <c r="AC1018" i="8"/>
  <c r="AB1019" i="8"/>
  <c r="AC1019" i="8"/>
  <c r="AB1020" i="8"/>
  <c r="AC1020" i="8"/>
  <c r="AB1021" i="8"/>
  <c r="AC1021" i="8"/>
  <c r="AB1022" i="8"/>
  <c r="AC1022" i="8"/>
  <c r="AB1023" i="8"/>
  <c r="AC1023" i="8"/>
  <c r="AB1024" i="8"/>
  <c r="AC1024" i="8"/>
  <c r="AB1025" i="8"/>
  <c r="AC1025" i="8"/>
  <c r="AB1026" i="8"/>
  <c r="AC1026" i="8"/>
  <c r="AB1027" i="8"/>
  <c r="AC1027" i="8"/>
  <c r="AB1028" i="8"/>
  <c r="AC1028" i="8"/>
  <c r="AB1029" i="8"/>
  <c r="AC1029" i="8"/>
  <c r="AB1030" i="8"/>
  <c r="AC1030" i="8"/>
  <c r="AB1031" i="8"/>
  <c r="AC1031" i="8"/>
  <c r="AB1032" i="8"/>
  <c r="AC1032" i="8"/>
  <c r="AB1033" i="8"/>
  <c r="AC1033" i="8"/>
  <c r="AB1034" i="8"/>
  <c r="AC1034" i="8"/>
  <c r="AB1035" i="8"/>
  <c r="AC1035" i="8"/>
  <c r="AB1036" i="8"/>
  <c r="AC1036" i="8"/>
  <c r="AB1037" i="8"/>
  <c r="AC1037" i="8"/>
  <c r="AB1038" i="8"/>
  <c r="AC1038" i="8"/>
  <c r="AB1039" i="8"/>
  <c r="AC1039" i="8"/>
  <c r="AB1040" i="8"/>
  <c r="AC1040" i="8"/>
  <c r="AB1041" i="8"/>
  <c r="AC1041" i="8"/>
  <c r="AB1042" i="8"/>
  <c r="AC1042" i="8"/>
  <c r="AB1043" i="8"/>
  <c r="AC1043" i="8"/>
  <c r="AB1044" i="8"/>
  <c r="AC1044" i="8"/>
  <c r="AB1045" i="8"/>
  <c r="AC1045" i="8"/>
  <c r="AB1046" i="8"/>
  <c r="AC1046" i="8"/>
  <c r="AB1047" i="8"/>
  <c r="AC1047" i="8"/>
  <c r="AB1048" i="8"/>
  <c r="AC1048" i="8"/>
  <c r="AB1049" i="8"/>
  <c r="AC1049" i="8"/>
  <c r="AB1050" i="8"/>
  <c r="AC1050" i="8"/>
  <c r="AB1051" i="8"/>
  <c r="AC1051" i="8"/>
  <c r="AB1052" i="8"/>
  <c r="AC1052" i="8"/>
  <c r="AB1053" i="8"/>
  <c r="AC1053" i="8"/>
  <c r="AB1054" i="8"/>
  <c r="AC1054" i="8"/>
  <c r="AB1055" i="8"/>
  <c r="AC1055" i="8"/>
  <c r="AB1056" i="8"/>
  <c r="AC1056" i="8"/>
  <c r="AB1057" i="8"/>
  <c r="AC1057" i="8"/>
  <c r="AB1058" i="8"/>
  <c r="AC1058" i="8"/>
  <c r="AB1059" i="8"/>
  <c r="AC1059" i="8"/>
  <c r="AB1060" i="8"/>
  <c r="AC1060" i="8"/>
  <c r="AB1061" i="8"/>
  <c r="AC1061" i="8"/>
  <c r="AB1062" i="8"/>
  <c r="AC1062" i="8"/>
  <c r="AB1063" i="8"/>
  <c r="AC1063" i="8"/>
  <c r="AB1064" i="8"/>
  <c r="AC1064" i="8"/>
  <c r="AB1065" i="8"/>
  <c r="AC1065" i="8"/>
  <c r="AB1066" i="8"/>
  <c r="AC1066" i="8"/>
  <c r="AB1067" i="8"/>
  <c r="AC1067" i="8"/>
  <c r="AB1068" i="8"/>
  <c r="AC1068" i="8"/>
  <c r="AB1069" i="8"/>
  <c r="AC1069" i="8"/>
  <c r="AB1070" i="8"/>
  <c r="AC1070" i="8"/>
  <c r="AB1071" i="8"/>
  <c r="AC1071" i="8"/>
  <c r="AB1072" i="8"/>
  <c r="AC1072" i="8"/>
  <c r="AB1073" i="8"/>
  <c r="AC1073" i="8"/>
  <c r="AB1074" i="8"/>
  <c r="AC1074" i="8"/>
  <c r="AB1075" i="8"/>
  <c r="AC1075" i="8"/>
  <c r="AB1076" i="8"/>
  <c r="AC1076" i="8"/>
  <c r="AB1077" i="8"/>
  <c r="AC1077" i="8"/>
  <c r="AB1078" i="8"/>
  <c r="AC1078" i="8"/>
  <c r="AB1079" i="8"/>
  <c r="AC1079" i="8"/>
  <c r="AB1080" i="8"/>
  <c r="AC1080" i="8"/>
  <c r="AB1081" i="8"/>
  <c r="AC1081" i="8"/>
  <c r="AB1082" i="8"/>
  <c r="AC1082" i="8"/>
  <c r="AB1083" i="8"/>
  <c r="AC1083" i="8"/>
  <c r="AB1084" i="8"/>
  <c r="AC1084" i="8"/>
  <c r="AB1085" i="8"/>
  <c r="AC1085" i="8"/>
  <c r="AB1086" i="8"/>
  <c r="AC1086" i="8"/>
  <c r="AB1087" i="8"/>
  <c r="AC1087" i="8"/>
  <c r="AB1088" i="8"/>
  <c r="AC1088" i="8"/>
  <c r="AB1089" i="8"/>
  <c r="AC1089" i="8"/>
  <c r="AB1090" i="8"/>
  <c r="AC1090" i="8"/>
  <c r="AB1091" i="8"/>
  <c r="AC1091" i="8"/>
  <c r="AB1092" i="8"/>
  <c r="AC1092" i="8"/>
  <c r="AB1093" i="8"/>
  <c r="AC1093" i="8"/>
  <c r="AB1094" i="8"/>
  <c r="AC1094" i="8"/>
  <c r="AB1095" i="8"/>
  <c r="AC1095" i="8"/>
  <c r="AB1096" i="8"/>
  <c r="AC1096" i="8"/>
  <c r="AB1097" i="8"/>
  <c r="AC1097" i="8"/>
  <c r="AB1098" i="8"/>
  <c r="AC1098" i="8"/>
  <c r="AB1099" i="8"/>
  <c r="AC1099" i="8"/>
  <c r="AB1100" i="8"/>
  <c r="Z1098" i="8" s="1"/>
  <c r="V1098" i="8" s="1"/>
  <c r="AC1100" i="8"/>
  <c r="AB1101" i="8"/>
  <c r="AC1101" i="8"/>
  <c r="AB1102" i="8"/>
  <c r="AC1102" i="8"/>
  <c r="AB1103" i="8"/>
  <c r="AC1103" i="8"/>
  <c r="AB1104" i="8"/>
  <c r="AC1104" i="8"/>
  <c r="AB1105" i="8"/>
  <c r="AC1105" i="8"/>
  <c r="AB1106" i="8"/>
  <c r="AC1106" i="8"/>
  <c r="AB1107" i="8"/>
  <c r="AC1107" i="8"/>
  <c r="AB1108" i="8"/>
  <c r="AC1108" i="8"/>
  <c r="AB1109" i="8"/>
  <c r="AC1109" i="8"/>
  <c r="AB1110" i="8"/>
  <c r="AC1110" i="8"/>
  <c r="AB1111" i="8"/>
  <c r="AC1111" i="8"/>
  <c r="AB1112" i="8"/>
  <c r="AC1112" i="8"/>
  <c r="AB1113" i="8"/>
  <c r="AC1113" i="8"/>
  <c r="AB1114" i="8"/>
  <c r="AC1114" i="8"/>
  <c r="AB1115" i="8"/>
  <c r="AC1115" i="8"/>
  <c r="Z1116" i="8"/>
  <c r="V1116" i="8" s="1"/>
  <c r="AB1116" i="8"/>
  <c r="AC1116" i="8"/>
  <c r="AB1117" i="8"/>
  <c r="AC1117" i="8"/>
  <c r="AB1118" i="8"/>
  <c r="AC1118" i="8"/>
  <c r="AB1119" i="8"/>
  <c r="AC1119" i="8"/>
  <c r="AB1120" i="8"/>
  <c r="AC1120" i="8"/>
  <c r="AB1121" i="8"/>
  <c r="AC1121" i="8"/>
  <c r="AB1122" i="8"/>
  <c r="AC1122" i="8"/>
  <c r="AB1123" i="8"/>
  <c r="AC1123" i="8"/>
  <c r="AB1124" i="8"/>
  <c r="AC1124" i="8"/>
  <c r="AB1125" i="8"/>
  <c r="AC1125" i="8"/>
  <c r="AB1126" i="8"/>
  <c r="AC1126" i="8"/>
  <c r="AB1127" i="8"/>
  <c r="AC1127" i="8"/>
  <c r="AB1128" i="8"/>
  <c r="AC1128" i="8"/>
  <c r="AB1129" i="8"/>
  <c r="AC1129" i="8"/>
  <c r="AB1130" i="8"/>
  <c r="AC1130" i="8"/>
  <c r="AB1131" i="8"/>
  <c r="AC1131" i="8"/>
  <c r="AB1132" i="8"/>
  <c r="AC1132" i="8"/>
  <c r="AB1133" i="8"/>
  <c r="AC1133" i="8"/>
  <c r="AB1134" i="8"/>
  <c r="AC1134" i="8"/>
  <c r="AB1135" i="8"/>
  <c r="AC1135" i="8"/>
  <c r="AB1136" i="8"/>
  <c r="AC1136" i="8"/>
  <c r="AB1137" i="8"/>
  <c r="AC1137" i="8"/>
  <c r="AB1138" i="8"/>
  <c r="AC1138" i="8"/>
  <c r="AB1139" i="8"/>
  <c r="AC1139" i="8"/>
  <c r="AB1140" i="8"/>
  <c r="AC1140" i="8"/>
  <c r="AB1141" i="8"/>
  <c r="AC1141" i="8"/>
  <c r="AB1142" i="8"/>
  <c r="AC1142" i="8"/>
  <c r="AB1143" i="8"/>
  <c r="AC1143" i="8"/>
  <c r="AB1144" i="8"/>
  <c r="AC1144" i="8"/>
  <c r="AB1145" i="8"/>
  <c r="AC1145" i="8"/>
  <c r="AB1146" i="8"/>
  <c r="AC1146" i="8"/>
  <c r="AB1147" i="8"/>
  <c r="AC1147" i="8"/>
  <c r="AB1148" i="8"/>
  <c r="AC1148" i="8"/>
  <c r="AB1149" i="8"/>
  <c r="AC1149" i="8"/>
  <c r="AB1150" i="8"/>
  <c r="AC1150" i="8"/>
  <c r="AB1151" i="8"/>
  <c r="AC1151" i="8"/>
  <c r="AB1152" i="8"/>
  <c r="AC1152" i="8"/>
  <c r="AB1153" i="8"/>
  <c r="AC1153" i="8"/>
  <c r="AB1154" i="8"/>
  <c r="AC1154" i="8"/>
  <c r="AB1155" i="8"/>
  <c r="AC1155" i="8"/>
  <c r="AB1156" i="8"/>
  <c r="AC1156" i="8"/>
  <c r="AB1157" i="8"/>
  <c r="AC1157" i="8"/>
  <c r="AB1158" i="8"/>
  <c r="AC1158" i="8"/>
  <c r="AB1159" i="8"/>
  <c r="Z1158" i="8" s="1"/>
  <c r="V1158" i="8" s="1"/>
  <c r="AC1159" i="8"/>
  <c r="AB1160" i="8"/>
  <c r="AC1160" i="8"/>
  <c r="AB1161" i="8"/>
  <c r="AC1161" i="8"/>
  <c r="AB1162" i="8"/>
  <c r="AC1162" i="8"/>
  <c r="AB1163" i="8"/>
  <c r="AC1163" i="8"/>
  <c r="AB1164" i="8"/>
  <c r="AC1164" i="8"/>
  <c r="AB1165" i="8"/>
  <c r="AC1165" i="8"/>
  <c r="AB1166" i="8"/>
  <c r="AC1166" i="8"/>
  <c r="AB1167" i="8"/>
  <c r="AC1167" i="8"/>
  <c r="AB1168" i="8"/>
  <c r="AC1168" i="8"/>
  <c r="AB1169" i="8"/>
  <c r="AC1169" i="8"/>
  <c r="AB1170" i="8"/>
  <c r="AC1170" i="8"/>
  <c r="AB1171" i="8"/>
  <c r="AC1171" i="8"/>
  <c r="AB1172" i="8"/>
  <c r="AC1172" i="8"/>
  <c r="AB1173" i="8"/>
  <c r="AC1173" i="8"/>
  <c r="AB1174" i="8"/>
  <c r="AC1174" i="8"/>
  <c r="AB1175" i="8"/>
  <c r="AC1175" i="8"/>
  <c r="AB1176" i="8"/>
  <c r="AC1176" i="8"/>
  <c r="AB1177" i="8"/>
  <c r="AC1177" i="8"/>
  <c r="AB1178" i="8"/>
  <c r="AC1178" i="8"/>
  <c r="AB1179" i="8"/>
  <c r="AC1179" i="8"/>
  <c r="AB1180" i="8"/>
  <c r="AC1180" i="8"/>
  <c r="AB1181" i="8"/>
  <c r="AC1181" i="8"/>
  <c r="AB1182" i="8"/>
  <c r="AC1182" i="8"/>
  <c r="AB1183" i="8"/>
  <c r="Z1182" i="8" s="1"/>
  <c r="V1182" i="8" s="1"/>
  <c r="AC1183" i="8"/>
  <c r="AB1184" i="8"/>
  <c r="AC1184" i="8"/>
  <c r="AB1185" i="8"/>
  <c r="AC1185" i="8"/>
  <c r="AB1186" i="8"/>
  <c r="AC1186" i="8"/>
  <c r="AB1187" i="8"/>
  <c r="AC1187" i="8"/>
  <c r="AB1188" i="8"/>
  <c r="AC1188" i="8"/>
  <c r="AB1189" i="8"/>
  <c r="AC1189" i="8"/>
  <c r="AB1190" i="8"/>
  <c r="AC1190" i="8"/>
  <c r="AB1191" i="8"/>
  <c r="AC1191" i="8"/>
  <c r="AB1192" i="8"/>
  <c r="AC1192" i="8"/>
  <c r="AB1193" i="8"/>
  <c r="AC1193" i="8"/>
  <c r="AB1194" i="8"/>
  <c r="AC1194" i="8"/>
  <c r="AB1195" i="8"/>
  <c r="AC1195" i="8"/>
  <c r="AB1196" i="8"/>
  <c r="AC1196" i="8"/>
  <c r="AB1197" i="8"/>
  <c r="AC1197" i="8"/>
  <c r="AB1198" i="8"/>
  <c r="AC1198" i="8"/>
  <c r="AB1199" i="8"/>
  <c r="AC1199" i="8"/>
  <c r="AB1200" i="8"/>
  <c r="AC1200" i="8"/>
  <c r="AB1201" i="8"/>
  <c r="AC1201" i="8"/>
  <c r="AB1202" i="8"/>
  <c r="AC1202" i="8"/>
  <c r="AB1203" i="8"/>
  <c r="AC1203" i="8"/>
  <c r="AB1204" i="8"/>
  <c r="AC1204" i="8"/>
  <c r="AB1205" i="8"/>
  <c r="AC1205" i="8"/>
  <c r="AB1206" i="8"/>
  <c r="AC1206" i="8"/>
  <c r="AB1207" i="8"/>
  <c r="AC1207" i="8"/>
  <c r="AB1208" i="8"/>
  <c r="AC1208" i="8"/>
  <c r="AB1209" i="8"/>
  <c r="AC1209" i="8"/>
  <c r="AB1210" i="8"/>
  <c r="AC1210" i="8"/>
  <c r="AB1211" i="8"/>
  <c r="AC1211" i="8"/>
  <c r="AB1212" i="8"/>
  <c r="AC1212" i="8"/>
  <c r="AB1213" i="8"/>
  <c r="AC1213" i="8"/>
  <c r="AB1214" i="8"/>
  <c r="AC1214" i="8"/>
  <c r="AB1215" i="8"/>
  <c r="AC1215" i="8"/>
  <c r="AB1216" i="8"/>
  <c r="AC1216" i="8"/>
  <c r="AB1217" i="8"/>
  <c r="AC1217" i="8"/>
  <c r="AB1218" i="8"/>
  <c r="AC1218" i="8"/>
  <c r="AB1219" i="8"/>
  <c r="AC1219" i="8"/>
  <c r="AB1220" i="8"/>
  <c r="AC1220" i="8"/>
  <c r="AB1221" i="8"/>
  <c r="AC1221" i="8"/>
  <c r="AB1222" i="8"/>
  <c r="AC1222" i="8"/>
  <c r="AB1223" i="8"/>
  <c r="AC1223" i="8"/>
  <c r="AB1224" i="8"/>
  <c r="AC1224" i="8"/>
  <c r="AB1225" i="8"/>
  <c r="AC1225" i="8"/>
  <c r="AB1226" i="8"/>
  <c r="AC1226" i="8"/>
  <c r="AB1227" i="8"/>
  <c r="AC1227" i="8"/>
  <c r="AB1228" i="8"/>
  <c r="AC1228" i="8"/>
  <c r="AB1229" i="8"/>
  <c r="AC1229" i="8"/>
  <c r="AB1230" i="8"/>
  <c r="AC1230" i="8"/>
  <c r="AB1231" i="8"/>
  <c r="Z1230" i="8" s="1"/>
  <c r="V1230" i="8" s="1"/>
  <c r="AC1231" i="8"/>
  <c r="AB1232" i="8"/>
  <c r="AC1232" i="8"/>
  <c r="AB1233" i="8"/>
  <c r="AC1233" i="8"/>
  <c r="AB1234" i="8"/>
  <c r="AC1234" i="8"/>
  <c r="AB1235" i="8"/>
  <c r="AC1235" i="8"/>
  <c r="AB1236" i="8"/>
  <c r="AC1236" i="8"/>
  <c r="AB1237" i="8"/>
  <c r="AC1237" i="8"/>
  <c r="AB1238" i="8"/>
  <c r="AC1238" i="8"/>
  <c r="AB1239" i="8"/>
  <c r="AC1239" i="8"/>
  <c r="AB1240" i="8"/>
  <c r="AC1240" i="8"/>
  <c r="AB1241" i="8"/>
  <c r="AC1241" i="8"/>
  <c r="AB1242" i="8"/>
  <c r="AC1242" i="8"/>
  <c r="AB1243" i="8"/>
  <c r="Z1242" i="8" s="1"/>
  <c r="V1242" i="8" s="1"/>
  <c r="AC1243" i="8"/>
  <c r="AB1244" i="8"/>
  <c r="AC1244" i="8"/>
  <c r="AB1245" i="8"/>
  <c r="AC1245" i="8"/>
  <c r="AB1246" i="8"/>
  <c r="AC1246" i="8"/>
  <c r="AB1247" i="8"/>
  <c r="AC1247" i="8"/>
  <c r="AB1248" i="8"/>
  <c r="AC1248" i="8"/>
  <c r="AB1249" i="8"/>
  <c r="AC1249" i="8"/>
  <c r="AB1250" i="8"/>
  <c r="AC1250" i="8"/>
  <c r="AB1251" i="8"/>
  <c r="AC1251" i="8"/>
  <c r="AB1252" i="8"/>
  <c r="AC1252" i="8"/>
  <c r="AB1253" i="8"/>
  <c r="AC1253" i="8"/>
  <c r="AB1254" i="8"/>
  <c r="AC1254" i="8"/>
  <c r="AB1255" i="8"/>
  <c r="AC1255" i="8"/>
  <c r="AB1256" i="8"/>
  <c r="AC1256" i="8"/>
  <c r="AB1257" i="8"/>
  <c r="AC1257" i="8"/>
  <c r="AB1258" i="8"/>
  <c r="AC1258" i="8"/>
  <c r="AB1259" i="8"/>
  <c r="AC1259" i="8"/>
  <c r="AB1260" i="8"/>
  <c r="AC1260" i="8"/>
  <c r="AB1261" i="8"/>
  <c r="AC1261" i="8"/>
  <c r="AB1262" i="8"/>
  <c r="AC1262" i="8"/>
  <c r="AB1263" i="8"/>
  <c r="AC1263" i="8"/>
  <c r="AB1264" i="8"/>
  <c r="AC1264" i="8"/>
  <c r="AB1265" i="8"/>
  <c r="AC1265" i="8"/>
  <c r="AB1266" i="8"/>
  <c r="AC1266" i="8"/>
  <c r="AB1267" i="8"/>
  <c r="AC1267" i="8"/>
  <c r="AB1268" i="8"/>
  <c r="AC1268" i="8"/>
  <c r="AB1269" i="8"/>
  <c r="AC1269" i="8"/>
  <c r="AB1270" i="8"/>
  <c r="AC1270" i="8"/>
  <c r="AB1271" i="8"/>
  <c r="AC1271" i="8"/>
  <c r="AB1272" i="8"/>
  <c r="AC1272" i="8"/>
  <c r="AB1273" i="8"/>
  <c r="AC1273" i="8"/>
  <c r="AB1274" i="8"/>
  <c r="AC1274" i="8"/>
  <c r="AB1275" i="8"/>
  <c r="AC1275" i="8"/>
  <c r="AB1276" i="8"/>
  <c r="AC1276" i="8"/>
  <c r="AB1277" i="8"/>
  <c r="AC1277" i="8"/>
  <c r="AB1278" i="8"/>
  <c r="AC1278" i="8"/>
  <c r="AB1279" i="8"/>
  <c r="AC1279" i="8"/>
  <c r="AB1280" i="8"/>
  <c r="AC1280" i="8"/>
  <c r="AB1281" i="8"/>
  <c r="AC1281" i="8"/>
  <c r="AB1282" i="8"/>
  <c r="AC1282" i="8"/>
  <c r="AB1283" i="8"/>
  <c r="AC1283" i="8"/>
  <c r="AB1284" i="8"/>
  <c r="AC1284" i="8"/>
  <c r="AB1285" i="8"/>
  <c r="AC1285" i="8"/>
  <c r="AB1286" i="8"/>
  <c r="AC1286" i="8"/>
  <c r="AB1287" i="8"/>
  <c r="AC1287" i="8"/>
  <c r="AB1288" i="8"/>
  <c r="AC1288" i="8"/>
  <c r="AB1289" i="8"/>
  <c r="AC1289" i="8"/>
  <c r="AB1290" i="8"/>
  <c r="AC1290" i="8"/>
  <c r="AB1291" i="8"/>
  <c r="AC1291" i="8"/>
  <c r="AB1292" i="8"/>
  <c r="AC1292" i="8"/>
  <c r="AB1293" i="8"/>
  <c r="AC1293" i="8"/>
  <c r="AB1294" i="8"/>
  <c r="AC1294" i="8"/>
  <c r="AB1295" i="8"/>
  <c r="AC1295" i="8"/>
  <c r="AB1296" i="8"/>
  <c r="AC1296" i="8"/>
  <c r="AB1297" i="8"/>
  <c r="AC1297" i="8"/>
  <c r="AB1298" i="8"/>
  <c r="AC1298" i="8"/>
  <c r="AB1299" i="8"/>
  <c r="AC1299" i="8"/>
  <c r="AB1300" i="8"/>
  <c r="AC1300" i="8"/>
  <c r="AB1301" i="8"/>
  <c r="AC1301" i="8"/>
  <c r="AB1302" i="8"/>
  <c r="AC1302" i="8"/>
  <c r="AB1303" i="8"/>
  <c r="AC1303" i="8"/>
  <c r="AB1304" i="8"/>
  <c r="AC1304" i="8"/>
  <c r="AB1305" i="8"/>
  <c r="AC1305" i="8"/>
  <c r="AB1306" i="8"/>
  <c r="AC1306" i="8"/>
  <c r="AB1307" i="8"/>
  <c r="AC1307" i="8"/>
  <c r="AB1308" i="8"/>
  <c r="AC1308" i="8"/>
  <c r="AB1309" i="8"/>
  <c r="AC1309" i="8"/>
  <c r="AB1310" i="8"/>
  <c r="AC1310" i="8"/>
  <c r="AB1311" i="8"/>
  <c r="AC1311" i="8"/>
  <c r="AB1312" i="8"/>
  <c r="AC1312" i="8"/>
  <c r="AB1313" i="8"/>
  <c r="AC1313" i="8"/>
  <c r="AB1314" i="8"/>
  <c r="AC1314" i="8"/>
  <c r="AB1315" i="8"/>
  <c r="AC1315" i="8"/>
  <c r="AB1316" i="8"/>
  <c r="AC1316" i="8"/>
  <c r="AB1317" i="8"/>
  <c r="AC1317" i="8"/>
  <c r="AB1318" i="8"/>
  <c r="AC1318" i="8"/>
  <c r="AB1319" i="8"/>
  <c r="AC1319" i="8"/>
  <c r="AB1320" i="8"/>
  <c r="AC1320" i="8"/>
  <c r="AB1321" i="8"/>
  <c r="AC1321" i="8"/>
  <c r="AB1322" i="8"/>
  <c r="AC1322" i="8"/>
  <c r="AB1323" i="8"/>
  <c r="AC1323" i="8"/>
  <c r="AB1324" i="8"/>
  <c r="AC1324" i="8"/>
  <c r="AB1325" i="8"/>
  <c r="AC1325" i="8"/>
  <c r="AB1326" i="8"/>
  <c r="AC1326" i="8"/>
  <c r="AB1327" i="8"/>
  <c r="AC1327" i="8"/>
  <c r="AB1328" i="8"/>
  <c r="AC1328" i="8"/>
  <c r="AB1329" i="8"/>
  <c r="AC1329" i="8"/>
  <c r="AB1330" i="8"/>
  <c r="AC1330" i="8"/>
  <c r="AB1331" i="8"/>
  <c r="AC1331" i="8"/>
  <c r="AB1332" i="8"/>
  <c r="AC1332" i="8"/>
  <c r="AB1333" i="8"/>
  <c r="AC1333" i="8"/>
  <c r="AB1334" i="8"/>
  <c r="AC1334" i="8"/>
  <c r="AB1335" i="8"/>
  <c r="AC1335" i="8"/>
  <c r="AB1336" i="8"/>
  <c r="AC1336" i="8"/>
  <c r="AB1337" i="8"/>
  <c r="AC1337" i="8"/>
  <c r="AB1338" i="8"/>
  <c r="AC1338" i="8"/>
  <c r="AB1339" i="8"/>
  <c r="AC1339" i="8"/>
  <c r="AB1340" i="8"/>
  <c r="AC1340" i="8"/>
  <c r="AB1341" i="8"/>
  <c r="AC1341" i="8"/>
  <c r="AB1342" i="8"/>
  <c r="AC1342" i="8"/>
  <c r="AB1343" i="8"/>
  <c r="AC1343" i="8"/>
  <c r="AB1344" i="8"/>
  <c r="AC1344" i="8"/>
  <c r="AB1345" i="8"/>
  <c r="AC1345" i="8"/>
  <c r="AB1346" i="8"/>
  <c r="AC1346" i="8"/>
  <c r="AB1347" i="8"/>
  <c r="AC1347" i="8"/>
  <c r="AB1348" i="8"/>
  <c r="AC1348" i="8"/>
  <c r="AB1349" i="8"/>
  <c r="AC1349" i="8"/>
  <c r="AB1350" i="8"/>
  <c r="AC1350" i="8"/>
  <c r="AB1351" i="8"/>
  <c r="AC1351" i="8"/>
  <c r="AB1352" i="8"/>
  <c r="AC1352" i="8"/>
  <c r="AB1353" i="8"/>
  <c r="AC1353" i="8"/>
  <c r="AB1354" i="8"/>
  <c r="AC1354" i="8"/>
  <c r="AB1355" i="8"/>
  <c r="Z1353" i="8" s="1"/>
  <c r="V1353" i="8" s="1"/>
  <c r="AC1355" i="8"/>
  <c r="AB1356" i="8"/>
  <c r="Z1357" i="8" s="1"/>
  <c r="V1357" i="8" s="1"/>
  <c r="AC1356" i="8"/>
  <c r="AB1357" i="8"/>
  <c r="AC1357" i="8"/>
  <c r="AB1358" i="8"/>
  <c r="AC1358" i="8"/>
  <c r="AB1359" i="8"/>
  <c r="AC1359" i="8"/>
  <c r="AB1360" i="8"/>
  <c r="AC1360" i="8"/>
  <c r="AB1361" i="8"/>
  <c r="AC1361" i="8"/>
  <c r="AB1362" i="8"/>
  <c r="AC1362" i="8"/>
  <c r="AB1363" i="8"/>
  <c r="AC1363" i="8"/>
  <c r="AB1364" i="8"/>
  <c r="AC1364" i="8"/>
  <c r="AB1365" i="8"/>
  <c r="AC1365" i="8"/>
  <c r="AB1366" i="8"/>
  <c r="AC1366" i="8"/>
  <c r="AB1367" i="8"/>
  <c r="Z1367" i="8" s="1"/>
  <c r="V1367" i="8" s="1"/>
  <c r="AC1367" i="8"/>
  <c r="AB1368" i="8"/>
  <c r="AC1368" i="8"/>
  <c r="AB1369" i="8"/>
  <c r="AC1369" i="8"/>
  <c r="AB1370" i="8"/>
  <c r="AC1370" i="8"/>
  <c r="AB1371" i="8"/>
  <c r="AC1371" i="8"/>
  <c r="AB1372" i="8"/>
  <c r="AC1372" i="8"/>
  <c r="AB1373" i="8"/>
  <c r="AC1373" i="8"/>
  <c r="AB1374" i="8"/>
  <c r="AC1374" i="8"/>
  <c r="AB1375" i="8"/>
  <c r="AC1375" i="8"/>
  <c r="AB1376" i="8"/>
  <c r="AC1376" i="8"/>
  <c r="AB1377" i="8"/>
  <c r="AC1377" i="8"/>
  <c r="AB1378" i="8"/>
  <c r="AC1378" i="8"/>
  <c r="AB1379" i="8"/>
  <c r="AC1379" i="8"/>
  <c r="AB1380" i="8"/>
  <c r="AC1380" i="8"/>
  <c r="AB1381" i="8"/>
  <c r="AC1381" i="8"/>
  <c r="AB1382" i="8"/>
  <c r="AC1382" i="8"/>
  <c r="Z1380" i="8"/>
  <c r="V1380" i="8" s="1"/>
  <c r="AB1383" i="8"/>
  <c r="AC1383" i="8"/>
  <c r="AB1384" i="8"/>
  <c r="AC1384" i="8"/>
  <c r="AB1385" i="8"/>
  <c r="AC1385" i="8"/>
  <c r="AB1386" i="8"/>
  <c r="AC1386" i="8"/>
  <c r="AB1387" i="8"/>
  <c r="AC1387" i="8"/>
  <c r="AB1388" i="8"/>
  <c r="AC1388" i="8"/>
  <c r="AB1389" i="8"/>
  <c r="AC1389" i="8"/>
  <c r="AB1390" i="8"/>
  <c r="AC1390" i="8"/>
  <c r="AB1391" i="8"/>
  <c r="AC1391" i="8"/>
  <c r="AB1392" i="8"/>
  <c r="AC1392" i="8"/>
  <c r="AB1393" i="8"/>
  <c r="AC1393" i="8"/>
  <c r="AB1394" i="8"/>
  <c r="AC1394" i="8"/>
  <c r="AB1395" i="8"/>
  <c r="AC1395" i="8"/>
  <c r="AB1396" i="8"/>
  <c r="AC1396" i="8"/>
  <c r="AB1397" i="8"/>
  <c r="AC1397" i="8"/>
  <c r="AB1398" i="8"/>
  <c r="AC1398" i="8"/>
  <c r="AB1399" i="8"/>
  <c r="AC1399" i="8"/>
  <c r="AB1400" i="8"/>
  <c r="AC1400" i="8"/>
  <c r="AB1401" i="8"/>
  <c r="AC1401" i="8"/>
  <c r="AB1402" i="8"/>
  <c r="AC1402" i="8"/>
  <c r="AB1403" i="8"/>
  <c r="AC1403" i="8"/>
  <c r="AB1404" i="8"/>
  <c r="AC1404" i="8"/>
  <c r="AB1405" i="8"/>
  <c r="AC1405" i="8"/>
  <c r="AB1406" i="8"/>
  <c r="AC1406" i="8"/>
  <c r="AB1407" i="8"/>
  <c r="AC1407" i="8"/>
  <c r="AB1408" i="8"/>
  <c r="AC1408" i="8"/>
  <c r="AB1409" i="8"/>
  <c r="AC1409" i="8"/>
  <c r="AB1410" i="8"/>
  <c r="AC1410" i="8"/>
  <c r="AB1411" i="8"/>
  <c r="AC1411" i="8"/>
  <c r="AB1412" i="8"/>
  <c r="AC1412" i="8"/>
  <c r="AB1413" i="8"/>
  <c r="AC1413" i="8"/>
  <c r="AB1414" i="8"/>
  <c r="AC1414" i="8"/>
  <c r="AB1415" i="8"/>
  <c r="AC1415" i="8"/>
  <c r="AB1416" i="8"/>
  <c r="AC1416" i="8"/>
  <c r="AB1417" i="8"/>
  <c r="AC1417" i="8"/>
  <c r="AB1418" i="8"/>
  <c r="AC1418" i="8"/>
  <c r="AB1419" i="8"/>
  <c r="AC1419" i="8"/>
  <c r="AB1420" i="8"/>
  <c r="AC1420" i="8"/>
  <c r="AB1421" i="8"/>
  <c r="AC1421" i="8"/>
  <c r="AB1422" i="8"/>
  <c r="AC1422" i="8"/>
  <c r="AB1423" i="8"/>
  <c r="AC1423" i="8"/>
  <c r="AB1424" i="8"/>
  <c r="AC1424" i="8"/>
  <c r="AB1425" i="8"/>
  <c r="AC1425" i="8"/>
  <c r="AB1426" i="8"/>
  <c r="AC1426" i="8"/>
  <c r="AB1427" i="8"/>
  <c r="AC1427" i="8"/>
  <c r="AB1428" i="8"/>
  <c r="AC1428" i="8"/>
  <c r="AB1429" i="8"/>
  <c r="AC1429" i="8"/>
  <c r="AB1430" i="8"/>
  <c r="AC1430" i="8"/>
  <c r="AB1431" i="8"/>
  <c r="AC1431" i="8"/>
  <c r="AB1432" i="8"/>
  <c r="AC1432" i="8"/>
  <c r="AB1433" i="8"/>
  <c r="AC1433" i="8"/>
  <c r="AB1434" i="8"/>
  <c r="AC1434" i="8"/>
  <c r="AB1435" i="8"/>
  <c r="AC1435" i="8"/>
  <c r="AB1436" i="8"/>
  <c r="AC1436" i="8"/>
  <c r="AB1437" i="8"/>
  <c r="AC1437" i="8"/>
  <c r="AB1438" i="8"/>
  <c r="AC1438" i="8"/>
  <c r="AB1439" i="8"/>
  <c r="AC1439" i="8"/>
  <c r="AB1440" i="8"/>
  <c r="AC1440" i="8"/>
  <c r="AB1441" i="8"/>
  <c r="AC1441" i="8"/>
  <c r="AB1442" i="8"/>
  <c r="AC1442" i="8"/>
  <c r="AB1443" i="8"/>
  <c r="AC1443" i="8"/>
  <c r="AB1444" i="8"/>
  <c r="AC1444" i="8"/>
  <c r="AB1445" i="8"/>
  <c r="AC1445" i="8"/>
  <c r="AB1446" i="8"/>
  <c r="AC1446" i="8"/>
  <c r="AB1447" i="8"/>
  <c r="AC1447" i="8"/>
  <c r="AB1448" i="8"/>
  <c r="AC1448" i="8"/>
  <c r="AB1449" i="8"/>
  <c r="AC1449" i="8"/>
  <c r="AB1450" i="8"/>
  <c r="AC1450" i="8"/>
  <c r="AB1451" i="8"/>
  <c r="AC1451" i="8"/>
  <c r="AB1452" i="8"/>
  <c r="AC1452" i="8"/>
  <c r="AB1453" i="8"/>
  <c r="AC1453" i="8"/>
  <c r="AB1454" i="8"/>
  <c r="AC1454" i="8"/>
  <c r="AB1455" i="8"/>
  <c r="AC1455" i="8"/>
  <c r="AB1456" i="8"/>
  <c r="AC1456" i="8"/>
  <c r="AB1457" i="8"/>
  <c r="AC1457" i="8"/>
  <c r="AB1458" i="8"/>
  <c r="AC1458" i="8"/>
  <c r="AB1459" i="8"/>
  <c r="AC1459" i="8"/>
  <c r="AB1460" i="8"/>
  <c r="AC1460" i="8"/>
  <c r="AB1461" i="8"/>
  <c r="AC1461" i="8"/>
  <c r="AB1462" i="8"/>
  <c r="AC1462" i="8"/>
  <c r="AB1463" i="8"/>
  <c r="AC1463" i="8"/>
  <c r="AB1464" i="8"/>
  <c r="AC1464" i="8"/>
  <c r="AB1465" i="8"/>
  <c r="AC1465" i="8"/>
  <c r="AB1466" i="8"/>
  <c r="AC1466" i="8"/>
  <c r="AB1467" i="8"/>
  <c r="AC1467" i="8"/>
  <c r="AB1468" i="8"/>
  <c r="AC1468" i="8"/>
  <c r="AB1469" i="8"/>
  <c r="AC1469" i="8"/>
  <c r="AB1470" i="8"/>
  <c r="AC1470" i="8"/>
  <c r="AB1471" i="8"/>
  <c r="AC1471" i="8"/>
  <c r="AB1472" i="8"/>
  <c r="AC1472" i="8"/>
  <c r="AB1473" i="8"/>
  <c r="AC1473" i="8"/>
  <c r="AB1474" i="8"/>
  <c r="AC1474" i="8"/>
  <c r="AB1475" i="8"/>
  <c r="AC1475" i="8"/>
  <c r="AB1476" i="8"/>
  <c r="AC1476" i="8"/>
  <c r="AB1477" i="8"/>
  <c r="AC1477" i="8"/>
  <c r="AB1478" i="8"/>
  <c r="AC1478" i="8"/>
  <c r="AB1479" i="8"/>
  <c r="AC1479" i="8"/>
  <c r="AB1480" i="8"/>
  <c r="AC1480" i="8"/>
  <c r="AB1481" i="8"/>
  <c r="AC1481" i="8"/>
  <c r="AB1482" i="8"/>
  <c r="AC1482" i="8"/>
  <c r="AB1483" i="8"/>
  <c r="AC1483" i="8"/>
  <c r="AB1484" i="8"/>
  <c r="AC1484" i="8"/>
  <c r="AB1485" i="8"/>
  <c r="AC1485" i="8"/>
  <c r="AB1486" i="8"/>
  <c r="AC1486" i="8"/>
  <c r="AB1487" i="8"/>
  <c r="AC1487" i="8"/>
  <c r="AB1488" i="8"/>
  <c r="AC1488" i="8"/>
  <c r="AB1489" i="8"/>
  <c r="AC1489" i="8"/>
  <c r="AB1490" i="8"/>
  <c r="AC1490" i="8"/>
  <c r="AB1491" i="8"/>
  <c r="AC1491" i="8"/>
  <c r="AB1492" i="8"/>
  <c r="AC1492" i="8"/>
  <c r="AB1493" i="8"/>
  <c r="AC1493" i="8"/>
  <c r="AB1494" i="8"/>
  <c r="AC1494" i="8"/>
  <c r="AB1495" i="8"/>
  <c r="AC1495" i="8"/>
  <c r="AB1496" i="8"/>
  <c r="AC1496" i="8"/>
  <c r="AB1497" i="8"/>
  <c r="AC1497" i="8"/>
  <c r="AB1498" i="8"/>
  <c r="AC1498" i="8"/>
  <c r="AB1499" i="8"/>
  <c r="AC1499" i="8"/>
  <c r="AB1500" i="8"/>
  <c r="AC1500" i="8"/>
  <c r="AB1501" i="8"/>
  <c r="AC1501" i="8"/>
  <c r="AB1502" i="8"/>
  <c r="AC1502" i="8"/>
  <c r="AC7" i="8"/>
  <c r="AB7" i="8"/>
  <c r="Z7" i="8" s="1"/>
  <c r="V7" i="8" s="1"/>
  <c r="AC6" i="8"/>
  <c r="AB6" i="8"/>
  <c r="AC5" i="8"/>
  <c r="AB5" i="8"/>
  <c r="AD4" i="8"/>
  <c r="AD5" i="8" s="1"/>
  <c r="AD6" i="8" s="1"/>
  <c r="AD7" i="8" s="1"/>
  <c r="AD8" i="8" s="1"/>
  <c r="AD9" i="8" s="1"/>
  <c r="AD10" i="8" s="1"/>
  <c r="AD11" i="8" s="1"/>
  <c r="AD12" i="8" s="1"/>
  <c r="AD13" i="8" s="1"/>
  <c r="AD14" i="8" s="1"/>
  <c r="AD15" i="8" s="1"/>
  <c r="AD16" i="8" s="1"/>
  <c r="AD17" i="8" s="1"/>
  <c r="AD18" i="8" s="1"/>
  <c r="AD19" i="8" s="1"/>
  <c r="AD20" i="8" s="1"/>
  <c r="AD21" i="8" s="1"/>
  <c r="AD22" i="8" s="1"/>
  <c r="AD23" i="8" s="1"/>
  <c r="AD24" i="8" s="1"/>
  <c r="AD25" i="8" s="1"/>
  <c r="AD26" i="8" s="1"/>
  <c r="AD27" i="8" s="1"/>
  <c r="AD28" i="8" s="1"/>
  <c r="AD29" i="8" s="1"/>
  <c r="AD30" i="8" s="1"/>
  <c r="AD31" i="8" s="1"/>
  <c r="AD32" i="8" s="1"/>
  <c r="AD33" i="8" s="1"/>
  <c r="AD34" i="8" s="1"/>
  <c r="AD35" i="8" s="1"/>
  <c r="AD36" i="8" s="1"/>
  <c r="AD37" i="8" s="1"/>
  <c r="AD38" i="8" s="1"/>
  <c r="AD39" i="8" s="1"/>
  <c r="AD40" i="8" s="1"/>
  <c r="AD41" i="8" s="1"/>
  <c r="AD42" i="8" s="1"/>
  <c r="AD43" i="8" s="1"/>
  <c r="AD44" i="8" s="1"/>
  <c r="AD45" i="8" s="1"/>
  <c r="AD46" i="8" s="1"/>
  <c r="AD47" i="8" s="1"/>
  <c r="AD48" i="8" s="1"/>
  <c r="AD49" i="8" s="1"/>
  <c r="AD50" i="8" s="1"/>
  <c r="AD51" i="8" s="1"/>
  <c r="AD52" i="8" s="1"/>
  <c r="AD53" i="8" s="1"/>
  <c r="AD54" i="8" s="1"/>
  <c r="AD55" i="8" s="1"/>
  <c r="AD56" i="8" s="1"/>
  <c r="AD57" i="8" s="1"/>
  <c r="AD58" i="8" s="1"/>
  <c r="AD59" i="8" s="1"/>
  <c r="AD60" i="8" s="1"/>
  <c r="AD61" i="8" s="1"/>
  <c r="AD62" i="8" s="1"/>
  <c r="AD63" i="8" s="1"/>
  <c r="AD64" i="8" s="1"/>
  <c r="AD65" i="8" s="1"/>
  <c r="AD66" i="8" s="1"/>
  <c r="AD67" i="8" s="1"/>
  <c r="AD68" i="8" s="1"/>
  <c r="AD69" i="8" s="1"/>
  <c r="AD70" i="8" s="1"/>
  <c r="AD71" i="8" s="1"/>
  <c r="AD72" i="8" s="1"/>
  <c r="AD73" i="8" s="1"/>
  <c r="AD74" i="8" s="1"/>
  <c r="AD75" i="8" s="1"/>
  <c r="AD76" i="8" s="1"/>
  <c r="AD77" i="8" s="1"/>
  <c r="AD78" i="8" s="1"/>
  <c r="AD79" i="8" s="1"/>
  <c r="AD80" i="8" s="1"/>
  <c r="AD81" i="8" s="1"/>
  <c r="AD82" i="8" s="1"/>
  <c r="AD83" i="8" s="1"/>
  <c r="AD84" i="8" s="1"/>
  <c r="AD85" i="8" s="1"/>
  <c r="AD86" i="8" s="1"/>
  <c r="AD87" i="8" s="1"/>
  <c r="AD88" i="8" s="1"/>
  <c r="AD89" i="8" s="1"/>
  <c r="AD90" i="8" s="1"/>
  <c r="AD91" i="8" s="1"/>
  <c r="AD92" i="8" s="1"/>
  <c r="AD93" i="8" s="1"/>
  <c r="AD94" i="8" s="1"/>
  <c r="AD95" i="8" s="1"/>
  <c r="AD96" i="8" s="1"/>
  <c r="AD97" i="8" s="1"/>
  <c r="AD98" i="8" s="1"/>
  <c r="AD99" i="8" s="1"/>
  <c r="AD100" i="8" s="1"/>
  <c r="AD101" i="8" s="1"/>
  <c r="AD102" i="8" s="1"/>
  <c r="AD103" i="8" s="1"/>
  <c r="AD104" i="8" s="1"/>
  <c r="AD105" i="8" s="1"/>
  <c r="AD106" i="8" s="1"/>
  <c r="AD107" i="8" s="1"/>
  <c r="AD108" i="8" s="1"/>
  <c r="AD109" i="8" s="1"/>
  <c r="AD110" i="8" s="1"/>
  <c r="AD111" i="8" s="1"/>
  <c r="AD112" i="8" s="1"/>
  <c r="AD113" i="8" s="1"/>
  <c r="AD114" i="8" s="1"/>
  <c r="AD115" i="8" s="1"/>
  <c r="AD116" i="8" s="1"/>
  <c r="AD117" i="8" s="1"/>
  <c r="AD118" i="8" s="1"/>
  <c r="AD119" i="8" s="1"/>
  <c r="AD120" i="8" s="1"/>
  <c r="AD121" i="8" s="1"/>
  <c r="AD122" i="8" s="1"/>
  <c r="AD123" i="8" s="1"/>
  <c r="AD124" i="8" s="1"/>
  <c r="AD125" i="8" s="1"/>
  <c r="AD126" i="8" s="1"/>
  <c r="AD127" i="8" s="1"/>
  <c r="AD128" i="8" s="1"/>
  <c r="AD129" i="8" s="1"/>
  <c r="AD130" i="8" s="1"/>
  <c r="AD131" i="8" s="1"/>
  <c r="AD132" i="8" s="1"/>
  <c r="AD133" i="8" s="1"/>
  <c r="AD134" i="8" s="1"/>
  <c r="AD135" i="8" s="1"/>
  <c r="AD136" i="8" s="1"/>
  <c r="AD137" i="8" s="1"/>
  <c r="AD138" i="8" s="1"/>
  <c r="AD139" i="8" s="1"/>
  <c r="AD140" i="8" s="1"/>
  <c r="AD141" i="8" s="1"/>
  <c r="AD142" i="8" s="1"/>
  <c r="AD143" i="8" s="1"/>
  <c r="AD144" i="8" s="1"/>
  <c r="AD145" i="8" s="1"/>
  <c r="AD146" i="8" s="1"/>
  <c r="AD147" i="8" s="1"/>
  <c r="AD148" i="8" s="1"/>
  <c r="AD149" i="8" s="1"/>
  <c r="AD150" i="8" s="1"/>
  <c r="AD151" i="8" s="1"/>
  <c r="AD152" i="8" s="1"/>
  <c r="AD153" i="8" s="1"/>
  <c r="AD154" i="8" s="1"/>
  <c r="AD155" i="8" s="1"/>
  <c r="AD156" i="8" s="1"/>
  <c r="AD157" i="8" s="1"/>
  <c r="AD158" i="8" s="1"/>
  <c r="AD159" i="8" s="1"/>
  <c r="AD160" i="8" s="1"/>
  <c r="AD161" i="8" s="1"/>
  <c r="AD162" i="8" s="1"/>
  <c r="AD163" i="8" s="1"/>
  <c r="AD164" i="8" s="1"/>
  <c r="AD165" i="8" s="1"/>
  <c r="AD166" i="8" s="1"/>
  <c r="AD167" i="8" s="1"/>
  <c r="AD168" i="8" s="1"/>
  <c r="AD169" i="8" s="1"/>
  <c r="AD170" i="8" s="1"/>
  <c r="AD171" i="8" s="1"/>
  <c r="AD172" i="8" s="1"/>
  <c r="AD173" i="8" s="1"/>
  <c r="AD174" i="8" s="1"/>
  <c r="AD175" i="8" s="1"/>
  <c r="AD176" i="8" s="1"/>
  <c r="AD177" i="8" s="1"/>
  <c r="AD178" i="8" s="1"/>
  <c r="AD179" i="8" s="1"/>
  <c r="AD180" i="8" s="1"/>
  <c r="AD181" i="8" s="1"/>
  <c r="AD182" i="8" s="1"/>
  <c r="AD183" i="8" s="1"/>
  <c r="AD184" i="8" s="1"/>
  <c r="AD185" i="8" s="1"/>
  <c r="AD186" i="8" s="1"/>
  <c r="AD187" i="8" s="1"/>
  <c r="AD188" i="8" s="1"/>
  <c r="AD189" i="8" s="1"/>
  <c r="AD190" i="8" s="1"/>
  <c r="AD191" i="8" s="1"/>
  <c r="AD192" i="8" s="1"/>
  <c r="AD193" i="8" s="1"/>
  <c r="AD194" i="8" s="1"/>
  <c r="AD195" i="8" s="1"/>
  <c r="AD196" i="8" s="1"/>
  <c r="AD197" i="8" s="1"/>
  <c r="AD198" i="8" s="1"/>
  <c r="AD199" i="8" s="1"/>
  <c r="AD200" i="8" s="1"/>
  <c r="AD201" i="8" s="1"/>
  <c r="AD202" i="8" s="1"/>
  <c r="AD203" i="8" s="1"/>
  <c r="AD204" i="8" s="1"/>
  <c r="AD205" i="8" s="1"/>
  <c r="AD206" i="8" s="1"/>
  <c r="AD207" i="8" s="1"/>
  <c r="AD208" i="8" s="1"/>
  <c r="AD209" i="8" s="1"/>
  <c r="AD210" i="8" s="1"/>
  <c r="AD211" i="8" s="1"/>
  <c r="AD212" i="8" s="1"/>
  <c r="AD213" i="8" s="1"/>
  <c r="AD214" i="8" s="1"/>
  <c r="AD215" i="8" s="1"/>
  <c r="AD216" i="8" s="1"/>
  <c r="AD217" i="8" s="1"/>
  <c r="AD218" i="8" s="1"/>
  <c r="AD219" i="8" s="1"/>
  <c r="AD220" i="8" s="1"/>
  <c r="AD221" i="8" s="1"/>
  <c r="AD222" i="8" s="1"/>
  <c r="AD223" i="8" s="1"/>
  <c r="AD224" i="8" s="1"/>
  <c r="AD225" i="8" s="1"/>
  <c r="AD226" i="8" s="1"/>
  <c r="AD227" i="8" s="1"/>
  <c r="AD228" i="8" s="1"/>
  <c r="AD229" i="8" s="1"/>
  <c r="AD230" i="8" s="1"/>
  <c r="AD231" i="8" s="1"/>
  <c r="AD232" i="8" s="1"/>
  <c r="AD233" i="8" s="1"/>
  <c r="AD234" i="8" s="1"/>
  <c r="AD235" i="8" s="1"/>
  <c r="AD236" i="8" s="1"/>
  <c r="AD237" i="8" s="1"/>
  <c r="AD238" i="8" s="1"/>
  <c r="AD239" i="8" s="1"/>
  <c r="AD240" i="8" s="1"/>
  <c r="AD241" i="8" s="1"/>
  <c r="AD242" i="8" s="1"/>
  <c r="AD243" i="8" s="1"/>
  <c r="AD244" i="8" s="1"/>
  <c r="AD245" i="8" s="1"/>
  <c r="AD246" i="8" s="1"/>
  <c r="AD247" i="8" s="1"/>
  <c r="AD248" i="8" s="1"/>
  <c r="AD249" i="8" s="1"/>
  <c r="AD250" i="8" s="1"/>
  <c r="AD251" i="8" s="1"/>
  <c r="AD252" i="8" s="1"/>
  <c r="AD253" i="8" s="1"/>
  <c r="AD254" i="8" s="1"/>
  <c r="AD255" i="8" s="1"/>
  <c r="AD256" i="8" s="1"/>
  <c r="AD257" i="8" s="1"/>
  <c r="AD258" i="8" s="1"/>
  <c r="AD259" i="8" s="1"/>
  <c r="AD260" i="8" s="1"/>
  <c r="AD261" i="8" s="1"/>
  <c r="AD262" i="8" s="1"/>
  <c r="AD263" i="8" s="1"/>
  <c r="AD264" i="8" s="1"/>
  <c r="AD265" i="8" s="1"/>
  <c r="AD266" i="8" s="1"/>
  <c r="AD267" i="8" s="1"/>
  <c r="AD268" i="8" s="1"/>
  <c r="AD269" i="8" s="1"/>
  <c r="AD270" i="8" s="1"/>
  <c r="AD271" i="8" s="1"/>
  <c r="AD272" i="8" s="1"/>
  <c r="AD273" i="8" s="1"/>
  <c r="AD274" i="8" s="1"/>
  <c r="AD275" i="8" s="1"/>
  <c r="AD276" i="8" s="1"/>
  <c r="AD277" i="8" s="1"/>
  <c r="AD278" i="8" s="1"/>
  <c r="AD279" i="8" s="1"/>
  <c r="AD280" i="8" s="1"/>
  <c r="AD281" i="8" s="1"/>
  <c r="AD282" i="8" s="1"/>
  <c r="AD283" i="8" s="1"/>
  <c r="AD284" i="8" s="1"/>
  <c r="AD285" i="8" s="1"/>
  <c r="AD286" i="8" s="1"/>
  <c r="AD287" i="8" s="1"/>
  <c r="AD288" i="8" s="1"/>
  <c r="AD289" i="8" s="1"/>
  <c r="AD290" i="8" s="1"/>
  <c r="AD291" i="8" s="1"/>
  <c r="AD292" i="8" s="1"/>
  <c r="AD293" i="8" s="1"/>
  <c r="AD294" i="8" s="1"/>
  <c r="AD295" i="8" s="1"/>
  <c r="AD296" i="8" s="1"/>
  <c r="AD297" i="8" s="1"/>
  <c r="AD298" i="8" s="1"/>
  <c r="AD299" i="8" s="1"/>
  <c r="AD300" i="8" s="1"/>
  <c r="AD301" i="8" s="1"/>
  <c r="AD302" i="8" s="1"/>
  <c r="AD303" i="8" s="1"/>
  <c r="AD304" i="8" s="1"/>
  <c r="AD305" i="8" s="1"/>
  <c r="AD306" i="8" s="1"/>
  <c r="AD307" i="8" s="1"/>
  <c r="AD308" i="8" s="1"/>
  <c r="AD309" i="8" s="1"/>
  <c r="AD310" i="8" s="1"/>
  <c r="AD311" i="8" s="1"/>
  <c r="AD312" i="8" s="1"/>
  <c r="AD313" i="8" s="1"/>
  <c r="AD314" i="8" s="1"/>
  <c r="AD315" i="8" s="1"/>
  <c r="AD316" i="8" s="1"/>
  <c r="AD317" i="8" s="1"/>
  <c r="AD318" i="8" s="1"/>
  <c r="AD319" i="8" s="1"/>
  <c r="AD320" i="8" s="1"/>
  <c r="AD321" i="8" s="1"/>
  <c r="AD322" i="8" s="1"/>
  <c r="AD323" i="8" s="1"/>
  <c r="AD324" i="8" s="1"/>
  <c r="AD325" i="8" s="1"/>
  <c r="AD326" i="8" s="1"/>
  <c r="AD327" i="8" s="1"/>
  <c r="AD328" i="8" s="1"/>
  <c r="AD329" i="8" s="1"/>
  <c r="AD330" i="8" s="1"/>
  <c r="AD331" i="8" s="1"/>
  <c r="AD332" i="8" s="1"/>
  <c r="AD333" i="8" s="1"/>
  <c r="AD334" i="8" s="1"/>
  <c r="AD335" i="8" s="1"/>
  <c r="AD336" i="8" s="1"/>
  <c r="AD337" i="8" s="1"/>
  <c r="AD338" i="8" s="1"/>
  <c r="AD339" i="8" s="1"/>
  <c r="AD340" i="8" s="1"/>
  <c r="AD341" i="8" s="1"/>
  <c r="AD342" i="8" s="1"/>
  <c r="AD343" i="8" s="1"/>
  <c r="AD344" i="8" s="1"/>
  <c r="AD345" i="8" s="1"/>
  <c r="AD346" i="8" s="1"/>
  <c r="AD347" i="8" s="1"/>
  <c r="AD348" i="8" s="1"/>
  <c r="AD349" i="8" s="1"/>
  <c r="AD350" i="8" s="1"/>
  <c r="AD351" i="8" s="1"/>
  <c r="AD352" i="8" s="1"/>
  <c r="AD353" i="8" s="1"/>
  <c r="AD354" i="8" s="1"/>
  <c r="AD355" i="8" s="1"/>
  <c r="AD356" i="8" s="1"/>
  <c r="AD357" i="8" s="1"/>
  <c r="AD358" i="8" s="1"/>
  <c r="AD359" i="8" s="1"/>
  <c r="AD360" i="8" s="1"/>
  <c r="AD361" i="8" s="1"/>
  <c r="AD362" i="8" s="1"/>
  <c r="AD363" i="8" s="1"/>
  <c r="AD364" i="8" s="1"/>
  <c r="AD365" i="8" s="1"/>
  <c r="AD366" i="8" s="1"/>
  <c r="AD367" i="8" s="1"/>
  <c r="AD368" i="8" s="1"/>
  <c r="AD369" i="8" s="1"/>
  <c r="AD370" i="8" s="1"/>
  <c r="AD371" i="8" s="1"/>
  <c r="AD372" i="8" s="1"/>
  <c r="AD373" i="8" s="1"/>
  <c r="AD374" i="8" s="1"/>
  <c r="AD375" i="8" s="1"/>
  <c r="AD376" i="8" s="1"/>
  <c r="AD377" i="8" s="1"/>
  <c r="AD378" i="8" s="1"/>
  <c r="AD379" i="8" s="1"/>
  <c r="AD380" i="8" s="1"/>
  <c r="AD381" i="8" s="1"/>
  <c r="AD382" i="8" s="1"/>
  <c r="AD383" i="8" s="1"/>
  <c r="AD384" i="8" s="1"/>
  <c r="AD385" i="8" s="1"/>
  <c r="AD386" i="8" s="1"/>
  <c r="AD387" i="8" s="1"/>
  <c r="AD388" i="8" s="1"/>
  <c r="AD389" i="8" s="1"/>
  <c r="AD390" i="8" s="1"/>
  <c r="AD391" i="8" s="1"/>
  <c r="AD392" i="8" s="1"/>
  <c r="AD393" i="8" s="1"/>
  <c r="AD394" i="8" s="1"/>
  <c r="AD395" i="8" s="1"/>
  <c r="AD396" i="8" s="1"/>
  <c r="AD397" i="8" s="1"/>
  <c r="AD398" i="8" s="1"/>
  <c r="AD399" i="8" s="1"/>
  <c r="AD400" i="8" s="1"/>
  <c r="AD401" i="8" s="1"/>
  <c r="AD402" i="8" s="1"/>
  <c r="AD403" i="8" s="1"/>
  <c r="AD404" i="8" s="1"/>
  <c r="AD405" i="8" s="1"/>
  <c r="AD406" i="8" s="1"/>
  <c r="AD407" i="8" s="1"/>
  <c r="AD408" i="8" s="1"/>
  <c r="AD409" i="8" s="1"/>
  <c r="AD410" i="8" s="1"/>
  <c r="AD411" i="8" s="1"/>
  <c r="AD412" i="8" s="1"/>
  <c r="AD413" i="8" s="1"/>
  <c r="AD414" i="8" s="1"/>
  <c r="AD415" i="8" s="1"/>
  <c r="AD416" i="8" s="1"/>
  <c r="AD417" i="8" s="1"/>
  <c r="AD418" i="8" s="1"/>
  <c r="AD419" i="8" s="1"/>
  <c r="AD420" i="8" s="1"/>
  <c r="AD421" i="8" s="1"/>
  <c r="AD422" i="8" s="1"/>
  <c r="AD423" i="8" s="1"/>
  <c r="AD424" i="8" s="1"/>
  <c r="AD425" i="8" s="1"/>
  <c r="AD426" i="8" s="1"/>
  <c r="AD427" i="8" s="1"/>
  <c r="AD428" i="8" s="1"/>
  <c r="AD429" i="8" s="1"/>
  <c r="AD430" i="8" s="1"/>
  <c r="AD431" i="8" s="1"/>
  <c r="AD432" i="8" s="1"/>
  <c r="AD433" i="8" s="1"/>
  <c r="AD434" i="8" s="1"/>
  <c r="AD435" i="8" s="1"/>
  <c r="AD436" i="8" s="1"/>
  <c r="AD437" i="8" s="1"/>
  <c r="AD438" i="8" s="1"/>
  <c r="AD439" i="8" s="1"/>
  <c r="AD440" i="8" s="1"/>
  <c r="AD441" i="8" s="1"/>
  <c r="AD442" i="8" s="1"/>
  <c r="AD443" i="8" s="1"/>
  <c r="AD444" i="8" s="1"/>
  <c r="AD445" i="8" s="1"/>
  <c r="AD446" i="8" s="1"/>
  <c r="AD447" i="8" s="1"/>
  <c r="AD448" i="8" s="1"/>
  <c r="AD449" i="8" s="1"/>
  <c r="AD450" i="8" s="1"/>
  <c r="AD451" i="8" s="1"/>
  <c r="AD452" i="8" s="1"/>
  <c r="AD453" i="8" s="1"/>
  <c r="AD454" i="8" s="1"/>
  <c r="AD455" i="8" s="1"/>
  <c r="AD456" i="8" s="1"/>
  <c r="AD457" i="8" s="1"/>
  <c r="AD458" i="8" s="1"/>
  <c r="AD459" i="8" s="1"/>
  <c r="AD460" i="8" s="1"/>
  <c r="AD461" i="8" s="1"/>
  <c r="AD462" i="8" s="1"/>
  <c r="AD463" i="8" s="1"/>
  <c r="AD464" i="8" s="1"/>
  <c r="AD465" i="8" s="1"/>
  <c r="AD466" i="8" s="1"/>
  <c r="AD467" i="8" s="1"/>
  <c r="AD468" i="8" s="1"/>
  <c r="AD469" i="8" s="1"/>
  <c r="AD470" i="8" s="1"/>
  <c r="AD471" i="8" s="1"/>
  <c r="AD472" i="8" s="1"/>
  <c r="AD473" i="8" s="1"/>
  <c r="AD474" i="8" s="1"/>
  <c r="AD475" i="8" s="1"/>
  <c r="AD476" i="8" s="1"/>
  <c r="AD477" i="8" s="1"/>
  <c r="AD478" i="8" s="1"/>
  <c r="AD479" i="8" s="1"/>
  <c r="AD480" i="8" s="1"/>
  <c r="AD481" i="8" s="1"/>
  <c r="AD482" i="8" s="1"/>
  <c r="AD483" i="8" s="1"/>
  <c r="AD484" i="8" s="1"/>
  <c r="AD485" i="8" s="1"/>
  <c r="AD486" i="8" s="1"/>
  <c r="AD487" i="8" s="1"/>
  <c r="AD488" i="8" s="1"/>
  <c r="AD489" i="8" s="1"/>
  <c r="AD490" i="8" s="1"/>
  <c r="AD491" i="8" s="1"/>
  <c r="AD492" i="8" s="1"/>
  <c r="AD493" i="8" s="1"/>
  <c r="AD494" i="8" s="1"/>
  <c r="AD495" i="8" s="1"/>
  <c r="AD496" i="8" s="1"/>
  <c r="AD497" i="8" s="1"/>
  <c r="AD498" i="8" s="1"/>
  <c r="AD499" i="8" s="1"/>
  <c r="AD500" i="8" s="1"/>
  <c r="AD501" i="8" s="1"/>
  <c r="AD502" i="8" s="1"/>
  <c r="AD503" i="8" s="1"/>
  <c r="AD504" i="8" s="1"/>
  <c r="AD505" i="8" s="1"/>
  <c r="AD506" i="8" s="1"/>
  <c r="AD507" i="8" s="1"/>
  <c r="AD508" i="8" s="1"/>
  <c r="AD509" i="8" s="1"/>
  <c r="AD510" i="8" s="1"/>
  <c r="AD511" i="8" s="1"/>
  <c r="AD512" i="8" s="1"/>
  <c r="AD513" i="8" s="1"/>
  <c r="AD514" i="8" s="1"/>
  <c r="AD515" i="8" s="1"/>
  <c r="AD516" i="8" s="1"/>
  <c r="AD517" i="8" s="1"/>
  <c r="AD518" i="8" s="1"/>
  <c r="AD519" i="8" s="1"/>
  <c r="AD520" i="8" s="1"/>
  <c r="AD521" i="8" s="1"/>
  <c r="AD522" i="8" s="1"/>
  <c r="AD523" i="8" s="1"/>
  <c r="AD524" i="8" s="1"/>
  <c r="AD525" i="8" s="1"/>
  <c r="AD526" i="8" s="1"/>
  <c r="AD527" i="8" s="1"/>
  <c r="AD528" i="8" s="1"/>
  <c r="AD529" i="8" s="1"/>
  <c r="AD530" i="8" s="1"/>
  <c r="AD531" i="8" s="1"/>
  <c r="AD532" i="8" s="1"/>
  <c r="AD533" i="8" s="1"/>
  <c r="AD534" i="8" s="1"/>
  <c r="AD535" i="8" s="1"/>
  <c r="AD536" i="8" s="1"/>
  <c r="AD537" i="8" s="1"/>
  <c r="AD538" i="8" s="1"/>
  <c r="AD539" i="8" s="1"/>
  <c r="AD540" i="8" s="1"/>
  <c r="AD541" i="8" s="1"/>
  <c r="AD542" i="8" s="1"/>
  <c r="AD543" i="8" s="1"/>
  <c r="AD544" i="8" s="1"/>
  <c r="AD545" i="8" s="1"/>
  <c r="AD546" i="8" s="1"/>
  <c r="AD547" i="8" s="1"/>
  <c r="AD548" i="8" s="1"/>
  <c r="AD549" i="8" s="1"/>
  <c r="AD550" i="8" s="1"/>
  <c r="AD551" i="8" s="1"/>
  <c r="AD552" i="8" s="1"/>
  <c r="AD553" i="8" s="1"/>
  <c r="AD554" i="8" s="1"/>
  <c r="AD555" i="8" s="1"/>
  <c r="AD556" i="8" s="1"/>
  <c r="AD557" i="8" s="1"/>
  <c r="AD558" i="8" s="1"/>
  <c r="AD559" i="8" s="1"/>
  <c r="AD560" i="8" s="1"/>
  <c r="AD561" i="8" s="1"/>
  <c r="AD562" i="8" s="1"/>
  <c r="AD563" i="8" s="1"/>
  <c r="AD564" i="8" s="1"/>
  <c r="AD565" i="8" s="1"/>
  <c r="AD566" i="8" s="1"/>
  <c r="AD567" i="8" s="1"/>
  <c r="AD568" i="8" s="1"/>
  <c r="AD569" i="8" s="1"/>
  <c r="AD570" i="8" s="1"/>
  <c r="AD571" i="8" s="1"/>
  <c r="AD572" i="8" s="1"/>
  <c r="AD573" i="8" s="1"/>
  <c r="AD574" i="8" s="1"/>
  <c r="AD575" i="8" s="1"/>
  <c r="AD576" i="8" s="1"/>
  <c r="AD577" i="8" s="1"/>
  <c r="AD578" i="8" s="1"/>
  <c r="AD579" i="8" s="1"/>
  <c r="AD580" i="8" s="1"/>
  <c r="AD581" i="8" s="1"/>
  <c r="AD582" i="8" s="1"/>
  <c r="AD583" i="8" s="1"/>
  <c r="AD584" i="8" s="1"/>
  <c r="AD585" i="8" s="1"/>
  <c r="AD586" i="8" s="1"/>
  <c r="AD587" i="8" s="1"/>
  <c r="AD588" i="8" s="1"/>
  <c r="AD589" i="8" s="1"/>
  <c r="AD590" i="8" s="1"/>
  <c r="AD591" i="8" s="1"/>
  <c r="AD592" i="8" s="1"/>
  <c r="AD593" i="8" s="1"/>
  <c r="AD594" i="8" s="1"/>
  <c r="AD595" i="8" s="1"/>
  <c r="AD596" i="8" s="1"/>
  <c r="AD597" i="8" s="1"/>
  <c r="AD598" i="8" s="1"/>
  <c r="AD599" i="8" s="1"/>
  <c r="AD600" i="8" s="1"/>
  <c r="AD601" i="8" s="1"/>
  <c r="AD602" i="8" s="1"/>
  <c r="AD603" i="8" s="1"/>
  <c r="AD604" i="8" s="1"/>
  <c r="AD605" i="8" s="1"/>
  <c r="AD606" i="8" s="1"/>
  <c r="AD607" i="8" s="1"/>
  <c r="AD608" i="8" s="1"/>
  <c r="AD609" i="8" s="1"/>
  <c r="AD610" i="8" s="1"/>
  <c r="AD611" i="8" s="1"/>
  <c r="AD612" i="8" s="1"/>
  <c r="AD613" i="8" s="1"/>
  <c r="AD614" i="8" s="1"/>
  <c r="AD615" i="8" s="1"/>
  <c r="AD616" i="8" s="1"/>
  <c r="AD617" i="8" s="1"/>
  <c r="AD618" i="8" s="1"/>
  <c r="AD619" i="8" s="1"/>
  <c r="AD620" i="8" s="1"/>
  <c r="AD621" i="8" s="1"/>
  <c r="AD622" i="8" s="1"/>
  <c r="AD623" i="8" s="1"/>
  <c r="AD624" i="8" s="1"/>
  <c r="AD625" i="8" s="1"/>
  <c r="AD626" i="8" s="1"/>
  <c r="AD627" i="8" s="1"/>
  <c r="AD628" i="8" s="1"/>
  <c r="AD629" i="8" s="1"/>
  <c r="AD630" i="8" s="1"/>
  <c r="AD631" i="8" s="1"/>
  <c r="AD632" i="8" s="1"/>
  <c r="AD633" i="8" s="1"/>
  <c r="AD634" i="8" s="1"/>
  <c r="AD635" i="8" s="1"/>
  <c r="AD636" i="8" s="1"/>
  <c r="AD637" i="8" s="1"/>
  <c r="AD638" i="8" s="1"/>
  <c r="AD639" i="8" s="1"/>
  <c r="AD640" i="8" s="1"/>
  <c r="AD641" i="8" s="1"/>
  <c r="AD642" i="8" s="1"/>
  <c r="AD643" i="8" s="1"/>
  <c r="AD644" i="8" s="1"/>
  <c r="AD645" i="8" s="1"/>
  <c r="AD646" i="8" s="1"/>
  <c r="AD647" i="8" s="1"/>
  <c r="AD648" i="8" s="1"/>
  <c r="AD649" i="8" s="1"/>
  <c r="AD650" i="8" s="1"/>
  <c r="AD651" i="8" s="1"/>
  <c r="AD652" i="8" s="1"/>
  <c r="AD653" i="8" s="1"/>
  <c r="AD654" i="8" s="1"/>
  <c r="AD655" i="8" s="1"/>
  <c r="AD656" i="8" s="1"/>
  <c r="AD657" i="8" s="1"/>
  <c r="AD658" i="8" s="1"/>
  <c r="AD659" i="8" s="1"/>
  <c r="AD660" i="8" s="1"/>
  <c r="AD661" i="8" s="1"/>
  <c r="AD662" i="8" s="1"/>
  <c r="AD663" i="8" s="1"/>
  <c r="AD664" i="8" s="1"/>
  <c r="AD665" i="8" s="1"/>
  <c r="AD666" i="8" s="1"/>
  <c r="AD667" i="8" s="1"/>
  <c r="AD668" i="8" s="1"/>
  <c r="AD669" i="8" s="1"/>
  <c r="AD670" i="8" s="1"/>
  <c r="AD671" i="8" s="1"/>
  <c r="AD672" i="8" s="1"/>
  <c r="AD673" i="8" s="1"/>
  <c r="AD674" i="8" s="1"/>
  <c r="AD675" i="8" s="1"/>
  <c r="AD676" i="8" s="1"/>
  <c r="AD677" i="8" s="1"/>
  <c r="AD678" i="8" s="1"/>
  <c r="AD679" i="8" s="1"/>
  <c r="AD680" i="8" s="1"/>
  <c r="AD681" i="8" s="1"/>
  <c r="AD682" i="8" s="1"/>
  <c r="AD683" i="8" s="1"/>
  <c r="AD684" i="8" s="1"/>
  <c r="AD685" i="8" s="1"/>
  <c r="AD686" i="8" s="1"/>
  <c r="AD687" i="8" s="1"/>
  <c r="AD688" i="8" s="1"/>
  <c r="AD689" i="8" s="1"/>
  <c r="AD690" i="8" s="1"/>
  <c r="AD691" i="8" s="1"/>
  <c r="AD692" i="8" s="1"/>
  <c r="AD693" i="8" s="1"/>
  <c r="AD694" i="8" s="1"/>
  <c r="AD695" i="8" s="1"/>
  <c r="AD696" i="8" s="1"/>
  <c r="AD697" i="8" s="1"/>
  <c r="AD698" i="8" s="1"/>
  <c r="AD699" i="8" s="1"/>
  <c r="AD700" i="8" s="1"/>
  <c r="AD701" i="8" s="1"/>
  <c r="AD702" i="8" s="1"/>
  <c r="AD703" i="8" s="1"/>
  <c r="AD704" i="8" s="1"/>
  <c r="AD705" i="8" s="1"/>
  <c r="AD706" i="8" s="1"/>
  <c r="AD707" i="8" s="1"/>
  <c r="AD708" i="8" s="1"/>
  <c r="AD709" i="8" s="1"/>
  <c r="AD710" i="8" s="1"/>
  <c r="AD711" i="8" s="1"/>
  <c r="AD712" i="8" s="1"/>
  <c r="AD713" i="8" s="1"/>
  <c r="AD714" i="8" s="1"/>
  <c r="AD715" i="8" s="1"/>
  <c r="AD716" i="8" s="1"/>
  <c r="AD717" i="8" s="1"/>
  <c r="AD718" i="8" s="1"/>
  <c r="AD719" i="8" s="1"/>
  <c r="AD720" i="8" s="1"/>
  <c r="AD721" i="8" s="1"/>
  <c r="AD722" i="8" s="1"/>
  <c r="AD723" i="8" s="1"/>
  <c r="AD724" i="8" s="1"/>
  <c r="AD725" i="8" s="1"/>
  <c r="AD726" i="8" s="1"/>
  <c r="AD727" i="8" s="1"/>
  <c r="AD728" i="8" s="1"/>
  <c r="AD729" i="8" s="1"/>
  <c r="AD730" i="8" s="1"/>
  <c r="AD731" i="8" s="1"/>
  <c r="AD732" i="8" s="1"/>
  <c r="AD733" i="8" s="1"/>
  <c r="AD734" i="8" s="1"/>
  <c r="AD735" i="8" s="1"/>
  <c r="AD736" i="8" s="1"/>
  <c r="AD737" i="8" s="1"/>
  <c r="AD738" i="8" s="1"/>
  <c r="AD739" i="8" s="1"/>
  <c r="AD740" i="8" s="1"/>
  <c r="AD741" i="8" s="1"/>
  <c r="AD742" i="8" s="1"/>
  <c r="AD743" i="8" s="1"/>
  <c r="AD744" i="8" s="1"/>
  <c r="AD745" i="8" s="1"/>
  <c r="AD746" i="8" s="1"/>
  <c r="AD747" i="8" s="1"/>
  <c r="AD748" i="8" s="1"/>
  <c r="AD749" i="8" s="1"/>
  <c r="AD750" i="8" s="1"/>
  <c r="AD751" i="8" s="1"/>
  <c r="AD752" i="8" s="1"/>
  <c r="AD753" i="8" s="1"/>
  <c r="AD754" i="8" s="1"/>
  <c r="AD755" i="8" s="1"/>
  <c r="AD756" i="8" s="1"/>
  <c r="AD757" i="8" s="1"/>
  <c r="AD758" i="8" s="1"/>
  <c r="AD759" i="8" s="1"/>
  <c r="AD760" i="8" s="1"/>
  <c r="AD761" i="8" s="1"/>
  <c r="AD762" i="8" s="1"/>
  <c r="AD763" i="8" s="1"/>
  <c r="AD764" i="8" s="1"/>
  <c r="AD765" i="8" s="1"/>
  <c r="AD766" i="8" s="1"/>
  <c r="AD767" i="8" s="1"/>
  <c r="AD768" i="8" s="1"/>
  <c r="AD769" i="8" s="1"/>
  <c r="AD770" i="8" s="1"/>
  <c r="AD771" i="8" s="1"/>
  <c r="AD772" i="8" s="1"/>
  <c r="AD773" i="8" s="1"/>
  <c r="AD774" i="8" s="1"/>
  <c r="AD775" i="8" s="1"/>
  <c r="AD776" i="8" s="1"/>
  <c r="AD777" i="8" s="1"/>
  <c r="AD778" i="8" s="1"/>
  <c r="AD779" i="8" s="1"/>
  <c r="AD780" i="8" s="1"/>
  <c r="AD781" i="8" s="1"/>
  <c r="AD782" i="8" s="1"/>
  <c r="AD783" i="8" s="1"/>
  <c r="AD784" i="8" s="1"/>
  <c r="AD785" i="8" s="1"/>
  <c r="AD786" i="8" s="1"/>
  <c r="AD787" i="8" s="1"/>
  <c r="AD788" i="8" s="1"/>
  <c r="AD789" i="8" s="1"/>
  <c r="AD790" i="8" s="1"/>
  <c r="AD791" i="8" s="1"/>
  <c r="AD792" i="8" s="1"/>
  <c r="AD793" i="8" s="1"/>
  <c r="AD794" i="8" s="1"/>
  <c r="AD795" i="8" s="1"/>
  <c r="AD796" i="8" s="1"/>
  <c r="AD797" i="8" s="1"/>
  <c r="AD798" i="8" s="1"/>
  <c r="AD799" i="8" s="1"/>
  <c r="AD800" i="8" s="1"/>
  <c r="AD801" i="8" s="1"/>
  <c r="AD802" i="8" s="1"/>
  <c r="AD803" i="8" s="1"/>
  <c r="AD804" i="8" s="1"/>
  <c r="AD805" i="8" s="1"/>
  <c r="AD806" i="8" s="1"/>
  <c r="AD807" i="8" s="1"/>
  <c r="AD808" i="8" s="1"/>
  <c r="AD809" i="8" s="1"/>
  <c r="AD810" i="8" s="1"/>
  <c r="AD811" i="8" s="1"/>
  <c r="AD812" i="8" s="1"/>
  <c r="AD813" i="8" s="1"/>
  <c r="AD814" i="8" s="1"/>
  <c r="AD815" i="8" s="1"/>
  <c r="AD816" i="8" s="1"/>
  <c r="AD817" i="8" s="1"/>
  <c r="AD818" i="8" s="1"/>
  <c r="AD819" i="8" s="1"/>
  <c r="AD820" i="8" s="1"/>
  <c r="AD821" i="8" s="1"/>
  <c r="AD822" i="8" s="1"/>
  <c r="AD823" i="8" s="1"/>
  <c r="AD824" i="8" s="1"/>
  <c r="AD825" i="8" s="1"/>
  <c r="AD826" i="8" s="1"/>
  <c r="AD827" i="8" s="1"/>
  <c r="AD828" i="8" s="1"/>
  <c r="AD829" i="8" s="1"/>
  <c r="AD830" i="8" s="1"/>
  <c r="AD831" i="8" s="1"/>
  <c r="AD832" i="8" s="1"/>
  <c r="AD833" i="8" s="1"/>
  <c r="AD834" i="8" s="1"/>
  <c r="AD835" i="8" s="1"/>
  <c r="AD836" i="8" s="1"/>
  <c r="AD837" i="8" s="1"/>
  <c r="AD838" i="8" s="1"/>
  <c r="AD839" i="8" s="1"/>
  <c r="AD840" i="8" s="1"/>
  <c r="AD841" i="8" s="1"/>
  <c r="AD842" i="8" s="1"/>
  <c r="AD843" i="8" s="1"/>
  <c r="AD844" i="8" s="1"/>
  <c r="AD845" i="8" s="1"/>
  <c r="AD846" i="8" s="1"/>
  <c r="AD847" i="8" s="1"/>
  <c r="AD848" i="8" s="1"/>
  <c r="AD849" i="8" s="1"/>
  <c r="AD850" i="8" s="1"/>
  <c r="AD851" i="8" s="1"/>
  <c r="AD852" i="8" s="1"/>
  <c r="AD853" i="8" s="1"/>
  <c r="AD854" i="8" s="1"/>
  <c r="AD855" i="8" s="1"/>
  <c r="AD856" i="8" s="1"/>
  <c r="AD857" i="8" s="1"/>
  <c r="AD858" i="8" s="1"/>
  <c r="AD859" i="8" s="1"/>
  <c r="AD860" i="8" s="1"/>
  <c r="AD861" i="8" s="1"/>
  <c r="AD862" i="8" s="1"/>
  <c r="AD863" i="8" s="1"/>
  <c r="AD864" i="8" s="1"/>
  <c r="AD865" i="8" s="1"/>
  <c r="AD866" i="8" s="1"/>
  <c r="AD867" i="8" s="1"/>
  <c r="AD868" i="8" s="1"/>
  <c r="AD869" i="8" s="1"/>
  <c r="AD870" i="8" s="1"/>
  <c r="AD871" i="8" s="1"/>
  <c r="AD872" i="8" s="1"/>
  <c r="AD873" i="8" s="1"/>
  <c r="AD874" i="8" s="1"/>
  <c r="AD875" i="8" s="1"/>
  <c r="AD876" i="8" s="1"/>
  <c r="AD877" i="8" s="1"/>
  <c r="AD878" i="8" s="1"/>
  <c r="AD879" i="8" s="1"/>
  <c r="AD880" i="8" s="1"/>
  <c r="AD881" i="8" s="1"/>
  <c r="AD882" i="8" s="1"/>
  <c r="AD883" i="8" s="1"/>
  <c r="AD884" i="8" s="1"/>
  <c r="AD885" i="8" s="1"/>
  <c r="AD886" i="8" s="1"/>
  <c r="AD887" i="8" s="1"/>
  <c r="AD888" i="8" s="1"/>
  <c r="AD889" i="8" s="1"/>
  <c r="AD890" i="8" s="1"/>
  <c r="AD891" i="8" s="1"/>
  <c r="AD892" i="8" s="1"/>
  <c r="AD893" i="8" s="1"/>
  <c r="AD894" i="8" s="1"/>
  <c r="AD895" i="8" s="1"/>
  <c r="AD896" i="8" s="1"/>
  <c r="AD897" i="8" s="1"/>
  <c r="AD898" i="8" s="1"/>
  <c r="AD899" i="8" s="1"/>
  <c r="AD900" i="8" s="1"/>
  <c r="AD901" i="8" s="1"/>
  <c r="AD902" i="8" s="1"/>
  <c r="AD903" i="8" s="1"/>
  <c r="AD904" i="8" s="1"/>
  <c r="AD905" i="8" s="1"/>
  <c r="AD906" i="8" s="1"/>
  <c r="AD907" i="8" s="1"/>
  <c r="AD908" i="8" s="1"/>
  <c r="AD909" i="8" s="1"/>
  <c r="AD910" i="8" s="1"/>
  <c r="AD911" i="8" s="1"/>
  <c r="AD912" i="8" s="1"/>
  <c r="AD913" i="8" s="1"/>
  <c r="AD914" i="8" s="1"/>
  <c r="AD915" i="8" s="1"/>
  <c r="AD916" i="8" s="1"/>
  <c r="AD917" i="8" s="1"/>
  <c r="AD918" i="8" s="1"/>
  <c r="AD919" i="8" s="1"/>
  <c r="AD920" i="8" s="1"/>
  <c r="AD921" i="8" s="1"/>
  <c r="AD922" i="8" s="1"/>
  <c r="AD923" i="8" s="1"/>
  <c r="AD924" i="8" s="1"/>
  <c r="AD925" i="8" s="1"/>
  <c r="AD926" i="8" s="1"/>
  <c r="AD927" i="8" s="1"/>
  <c r="AD928" i="8" s="1"/>
  <c r="AD929" i="8" s="1"/>
  <c r="AD930" i="8" s="1"/>
  <c r="AD931" i="8" s="1"/>
  <c r="AD932" i="8" s="1"/>
  <c r="AD933" i="8" s="1"/>
  <c r="AD934" i="8" s="1"/>
  <c r="AD935" i="8" s="1"/>
  <c r="AD936" i="8" s="1"/>
  <c r="AD937" i="8" s="1"/>
  <c r="AD938" i="8" s="1"/>
  <c r="AD939" i="8" s="1"/>
  <c r="AD940" i="8" s="1"/>
  <c r="AD941" i="8" s="1"/>
  <c r="AD942" i="8" s="1"/>
  <c r="AD943" i="8" s="1"/>
  <c r="AD944" i="8" s="1"/>
  <c r="AD945" i="8" s="1"/>
  <c r="AD946" i="8" s="1"/>
  <c r="AD947" i="8" s="1"/>
  <c r="AD948" i="8" s="1"/>
  <c r="AD949" i="8" s="1"/>
  <c r="AD950" i="8" s="1"/>
  <c r="AD951" i="8" s="1"/>
  <c r="AD952" i="8" s="1"/>
  <c r="AD953" i="8" s="1"/>
  <c r="AD954" i="8" s="1"/>
  <c r="AD955" i="8" s="1"/>
  <c r="AD956" i="8" s="1"/>
  <c r="AD957" i="8" s="1"/>
  <c r="AD958" i="8" s="1"/>
  <c r="AD959" i="8" s="1"/>
  <c r="AD960" i="8" s="1"/>
  <c r="AD961" i="8" s="1"/>
  <c r="AD962" i="8" s="1"/>
  <c r="AD963" i="8" s="1"/>
  <c r="AD964" i="8" s="1"/>
  <c r="AD965" i="8" s="1"/>
  <c r="AD966" i="8" s="1"/>
  <c r="AD967" i="8" s="1"/>
  <c r="AD968" i="8" s="1"/>
  <c r="AD969" i="8" s="1"/>
  <c r="AD970" i="8" s="1"/>
  <c r="AD971" i="8" s="1"/>
  <c r="AD972" i="8" s="1"/>
  <c r="AD973" i="8" s="1"/>
  <c r="AD974" i="8" s="1"/>
  <c r="AD975" i="8" s="1"/>
  <c r="AD976" i="8" s="1"/>
  <c r="AD977" i="8" s="1"/>
  <c r="AD978" i="8" s="1"/>
  <c r="AD979" i="8" s="1"/>
  <c r="AD980" i="8" s="1"/>
  <c r="AD981" i="8" s="1"/>
  <c r="AD982" i="8" s="1"/>
  <c r="AD983" i="8" s="1"/>
  <c r="AD984" i="8" s="1"/>
  <c r="AD985" i="8" s="1"/>
  <c r="AD986" i="8" s="1"/>
  <c r="AD987" i="8" s="1"/>
  <c r="AD988" i="8" s="1"/>
  <c r="AD989" i="8" s="1"/>
  <c r="AD990" i="8" s="1"/>
  <c r="AD991" i="8" s="1"/>
  <c r="AD992" i="8" s="1"/>
  <c r="AD993" i="8" s="1"/>
  <c r="AD994" i="8" s="1"/>
  <c r="AD995" i="8" s="1"/>
  <c r="AD996" i="8" s="1"/>
  <c r="AD997" i="8" s="1"/>
  <c r="AD998" i="8" s="1"/>
  <c r="AD999" i="8" s="1"/>
  <c r="AD1000" i="8" s="1"/>
  <c r="AD1001" i="8" s="1"/>
  <c r="AD1002" i="8" s="1"/>
  <c r="AD1003" i="8" s="1"/>
  <c r="AD1004" i="8" s="1"/>
  <c r="AD1005" i="8" s="1"/>
  <c r="AD1006" i="8" s="1"/>
  <c r="AD1007" i="8" s="1"/>
  <c r="AD1008" i="8" s="1"/>
  <c r="AD1009" i="8" s="1"/>
  <c r="AD1010" i="8" s="1"/>
  <c r="AD1011" i="8" s="1"/>
  <c r="AD1012" i="8" s="1"/>
  <c r="AD1013" i="8" s="1"/>
  <c r="AD1014" i="8" s="1"/>
  <c r="AD1015" i="8" s="1"/>
  <c r="AD1016" i="8" s="1"/>
  <c r="AD1017" i="8" s="1"/>
  <c r="AD1018" i="8" s="1"/>
  <c r="AD1019" i="8" s="1"/>
  <c r="AD1020" i="8" s="1"/>
  <c r="AD1021" i="8" s="1"/>
  <c r="AD1022" i="8" s="1"/>
  <c r="AD1023" i="8" s="1"/>
  <c r="AD1024" i="8" s="1"/>
  <c r="AD1025" i="8" s="1"/>
  <c r="AD1026" i="8" s="1"/>
  <c r="AD1027" i="8" s="1"/>
  <c r="AD1028" i="8" s="1"/>
  <c r="AD1029" i="8" s="1"/>
  <c r="AD1030" i="8" s="1"/>
  <c r="AD1031" i="8" s="1"/>
  <c r="AD1032" i="8" s="1"/>
  <c r="AD1033" i="8" s="1"/>
  <c r="AD1034" i="8" s="1"/>
  <c r="AD1035" i="8" s="1"/>
  <c r="AD1036" i="8" s="1"/>
  <c r="AD1037" i="8" s="1"/>
  <c r="AD1038" i="8" s="1"/>
  <c r="AD1039" i="8" s="1"/>
  <c r="AD1040" i="8" s="1"/>
  <c r="AD1041" i="8" s="1"/>
  <c r="AD1042" i="8" s="1"/>
  <c r="AD1043" i="8" s="1"/>
  <c r="AD1044" i="8" s="1"/>
  <c r="AD1045" i="8" s="1"/>
  <c r="AD1046" i="8" s="1"/>
  <c r="AD1047" i="8" s="1"/>
  <c r="AD1048" i="8" s="1"/>
  <c r="AD1049" i="8" s="1"/>
  <c r="AD1050" i="8" s="1"/>
  <c r="AD1051" i="8" s="1"/>
  <c r="AD1052" i="8" s="1"/>
  <c r="AD1053" i="8" s="1"/>
  <c r="AD1054" i="8" s="1"/>
  <c r="AD1055" i="8" s="1"/>
  <c r="AD1056" i="8" s="1"/>
  <c r="AD1057" i="8" s="1"/>
  <c r="AD1058" i="8" s="1"/>
  <c r="AD1059" i="8" s="1"/>
  <c r="AD1060" i="8" s="1"/>
  <c r="AD1061" i="8" s="1"/>
  <c r="AD1062" i="8" s="1"/>
  <c r="AD1063" i="8" s="1"/>
  <c r="AD1064" i="8" s="1"/>
  <c r="AD1065" i="8" s="1"/>
  <c r="AD1066" i="8" s="1"/>
  <c r="AD1067" i="8" s="1"/>
  <c r="AD1068" i="8" s="1"/>
  <c r="AD1069" i="8" s="1"/>
  <c r="AD1070" i="8" s="1"/>
  <c r="AD1071" i="8" s="1"/>
  <c r="AD1072" i="8" s="1"/>
  <c r="AD1073" i="8" s="1"/>
  <c r="AD1074" i="8" s="1"/>
  <c r="AD1075" i="8" s="1"/>
  <c r="AD1076" i="8" s="1"/>
  <c r="AD1077" i="8" s="1"/>
  <c r="AD1078" i="8" s="1"/>
  <c r="AD1079" i="8" s="1"/>
  <c r="AD1080" i="8" s="1"/>
  <c r="AD1081" i="8" s="1"/>
  <c r="AD1082" i="8" s="1"/>
  <c r="AD1083" i="8" s="1"/>
  <c r="AD1084" i="8" s="1"/>
  <c r="AD1085" i="8" s="1"/>
  <c r="AD1086" i="8" s="1"/>
  <c r="AD1087" i="8" s="1"/>
  <c r="AD1088" i="8" s="1"/>
  <c r="AD1089" i="8" s="1"/>
  <c r="AD1090" i="8" s="1"/>
  <c r="AD1091" i="8" s="1"/>
  <c r="AD1092" i="8" s="1"/>
  <c r="AD1093" i="8" s="1"/>
  <c r="AD1094" i="8" s="1"/>
  <c r="AD1095" i="8" s="1"/>
  <c r="AD1096" i="8" s="1"/>
  <c r="AD1097" i="8" s="1"/>
  <c r="AD1098" i="8" s="1"/>
  <c r="AD1099" i="8" s="1"/>
  <c r="AD1100" i="8" s="1"/>
  <c r="AD1101" i="8" s="1"/>
  <c r="AD1102" i="8" s="1"/>
  <c r="AD1103" i="8" s="1"/>
  <c r="AD1104" i="8" s="1"/>
  <c r="AD1105" i="8" s="1"/>
  <c r="AD1106" i="8" s="1"/>
  <c r="AD1107" i="8" s="1"/>
  <c r="AD1108" i="8" s="1"/>
  <c r="AD1109" i="8" s="1"/>
  <c r="AD1110" i="8" s="1"/>
  <c r="AD1111" i="8" s="1"/>
  <c r="AD1112" i="8" s="1"/>
  <c r="AD1113" i="8" s="1"/>
  <c r="AD1114" i="8" s="1"/>
  <c r="AD1115" i="8" s="1"/>
  <c r="AD1116" i="8" s="1"/>
  <c r="AD1117" i="8" s="1"/>
  <c r="AD1118" i="8" s="1"/>
  <c r="AD1119" i="8" s="1"/>
  <c r="AD1120" i="8" s="1"/>
  <c r="AD1121" i="8" s="1"/>
  <c r="AD1122" i="8" s="1"/>
  <c r="AD1123" i="8" s="1"/>
  <c r="AD1124" i="8" s="1"/>
  <c r="AD1125" i="8" s="1"/>
  <c r="AD1126" i="8" s="1"/>
  <c r="AD1127" i="8" s="1"/>
  <c r="AD1128" i="8" s="1"/>
  <c r="AD1129" i="8" s="1"/>
  <c r="AD1130" i="8" s="1"/>
  <c r="AD1131" i="8" s="1"/>
  <c r="AD1132" i="8" s="1"/>
  <c r="AD1133" i="8" s="1"/>
  <c r="AD1134" i="8" s="1"/>
  <c r="AD1135" i="8" s="1"/>
  <c r="AD1136" i="8" s="1"/>
  <c r="AD1137" i="8" s="1"/>
  <c r="AD1138" i="8" s="1"/>
  <c r="AD1139" i="8" s="1"/>
  <c r="AD1140" i="8" s="1"/>
  <c r="AD1141" i="8" s="1"/>
  <c r="AD1142" i="8" s="1"/>
  <c r="AD1143" i="8" s="1"/>
  <c r="AD1144" i="8" s="1"/>
  <c r="AD1145" i="8" s="1"/>
  <c r="AD1146" i="8" s="1"/>
  <c r="AD1147" i="8" s="1"/>
  <c r="AD1148" i="8" s="1"/>
  <c r="AD1149" i="8" s="1"/>
  <c r="AD1150" i="8" s="1"/>
  <c r="AD1151" i="8" s="1"/>
  <c r="AD1152" i="8" s="1"/>
  <c r="AD1153" i="8" s="1"/>
  <c r="AD1154" i="8" s="1"/>
  <c r="AD1155" i="8" s="1"/>
  <c r="AD1156" i="8" s="1"/>
  <c r="AD1157" i="8" s="1"/>
  <c r="AD1158" i="8" s="1"/>
  <c r="AD1159" i="8" s="1"/>
  <c r="AD1160" i="8" s="1"/>
  <c r="AD1161" i="8" s="1"/>
  <c r="AD1162" i="8" s="1"/>
  <c r="AD1163" i="8" s="1"/>
  <c r="AD1164" i="8" s="1"/>
  <c r="AD1165" i="8" s="1"/>
  <c r="AD1166" i="8" s="1"/>
  <c r="AD1167" i="8" s="1"/>
  <c r="AD1168" i="8" s="1"/>
  <c r="AD1169" i="8" s="1"/>
  <c r="AD1170" i="8" s="1"/>
  <c r="AD1171" i="8" s="1"/>
  <c r="AD1172" i="8" s="1"/>
  <c r="AD1173" i="8" s="1"/>
  <c r="AD1174" i="8" s="1"/>
  <c r="AD1175" i="8" s="1"/>
  <c r="AD1176" i="8" s="1"/>
  <c r="AD1177" i="8" s="1"/>
  <c r="AD1178" i="8" s="1"/>
  <c r="AD1179" i="8" s="1"/>
  <c r="AD1180" i="8" s="1"/>
  <c r="AD1181" i="8" s="1"/>
  <c r="AD1182" i="8" s="1"/>
  <c r="AD1183" i="8" s="1"/>
  <c r="AD1184" i="8" s="1"/>
  <c r="AD1185" i="8" s="1"/>
  <c r="AD1186" i="8" s="1"/>
  <c r="AD1187" i="8" s="1"/>
  <c r="AD1188" i="8" s="1"/>
  <c r="AD1189" i="8" s="1"/>
  <c r="AD1190" i="8" s="1"/>
  <c r="AD1191" i="8" s="1"/>
  <c r="AD1192" i="8" s="1"/>
  <c r="AD1193" i="8" s="1"/>
  <c r="AD1194" i="8" s="1"/>
  <c r="AD1195" i="8" s="1"/>
  <c r="AD1196" i="8" s="1"/>
  <c r="AD1197" i="8" s="1"/>
  <c r="AD1198" i="8" s="1"/>
  <c r="AD1199" i="8" s="1"/>
  <c r="AD1200" i="8" s="1"/>
  <c r="AD1201" i="8" s="1"/>
  <c r="AD1202" i="8" s="1"/>
  <c r="AD1203" i="8" s="1"/>
  <c r="AD1204" i="8" s="1"/>
  <c r="AD1205" i="8" s="1"/>
  <c r="AD1206" i="8" s="1"/>
  <c r="AD1207" i="8" s="1"/>
  <c r="AD1208" i="8" s="1"/>
  <c r="AD1209" i="8" s="1"/>
  <c r="AD1210" i="8" s="1"/>
  <c r="AD1211" i="8" s="1"/>
  <c r="AD1212" i="8" s="1"/>
  <c r="AD1213" i="8" s="1"/>
  <c r="AD1214" i="8" s="1"/>
  <c r="AD1215" i="8" s="1"/>
  <c r="AD1216" i="8" s="1"/>
  <c r="AD1217" i="8" s="1"/>
  <c r="AD1218" i="8" s="1"/>
  <c r="AD1219" i="8" s="1"/>
  <c r="AD1220" i="8" s="1"/>
  <c r="AD1221" i="8" s="1"/>
  <c r="AD1222" i="8" s="1"/>
  <c r="AD1223" i="8" s="1"/>
  <c r="AD1224" i="8" s="1"/>
  <c r="AD1225" i="8" s="1"/>
  <c r="AD1226" i="8" s="1"/>
  <c r="AD1227" i="8" s="1"/>
  <c r="AD1228" i="8" s="1"/>
  <c r="AD1229" i="8" s="1"/>
  <c r="AD1230" i="8" s="1"/>
  <c r="AD1231" i="8" s="1"/>
  <c r="AD1232" i="8" s="1"/>
  <c r="AD1233" i="8" s="1"/>
  <c r="AD1234" i="8" s="1"/>
  <c r="AD1235" i="8" s="1"/>
  <c r="AD1236" i="8" s="1"/>
  <c r="AD1237" i="8" s="1"/>
  <c r="AD1238" i="8" s="1"/>
  <c r="AD1239" i="8" s="1"/>
  <c r="AD1240" i="8" s="1"/>
  <c r="AD1241" i="8" s="1"/>
  <c r="AD1242" i="8" s="1"/>
  <c r="AD1243" i="8" s="1"/>
  <c r="AD1244" i="8" s="1"/>
  <c r="AD1245" i="8" s="1"/>
  <c r="AD1246" i="8" s="1"/>
  <c r="AD1247" i="8" s="1"/>
  <c r="AD1248" i="8" s="1"/>
  <c r="AD1249" i="8" s="1"/>
  <c r="AD1250" i="8" s="1"/>
  <c r="AD1251" i="8" s="1"/>
  <c r="AD1252" i="8" s="1"/>
  <c r="AD1253" i="8" s="1"/>
  <c r="AD1254" i="8" s="1"/>
  <c r="AD1255" i="8" s="1"/>
  <c r="AD1256" i="8" s="1"/>
  <c r="AD1257" i="8" s="1"/>
  <c r="AD1258" i="8" s="1"/>
  <c r="AD1259" i="8" s="1"/>
  <c r="AD1260" i="8" s="1"/>
  <c r="AD1261" i="8" s="1"/>
  <c r="AD1262" i="8" s="1"/>
  <c r="AD1263" i="8" s="1"/>
  <c r="AD1264" i="8" s="1"/>
  <c r="AD1265" i="8" s="1"/>
  <c r="AD1266" i="8" s="1"/>
  <c r="AD1267" i="8" s="1"/>
  <c r="AD1268" i="8" s="1"/>
  <c r="AD1269" i="8" s="1"/>
  <c r="AD1270" i="8" s="1"/>
  <c r="AD1271" i="8" s="1"/>
  <c r="AD1272" i="8" s="1"/>
  <c r="AD1273" i="8" s="1"/>
  <c r="AD1274" i="8" s="1"/>
  <c r="AD1275" i="8" s="1"/>
  <c r="AD1276" i="8" s="1"/>
  <c r="AD1277" i="8" s="1"/>
  <c r="AD1278" i="8" s="1"/>
  <c r="AD1279" i="8" s="1"/>
  <c r="AD1280" i="8" s="1"/>
  <c r="AD1281" i="8" s="1"/>
  <c r="AD1282" i="8" s="1"/>
  <c r="AD1283" i="8" s="1"/>
  <c r="AD1284" i="8" s="1"/>
  <c r="AD1285" i="8" s="1"/>
  <c r="AD1286" i="8" s="1"/>
  <c r="AD1287" i="8" s="1"/>
  <c r="AD1288" i="8" s="1"/>
  <c r="AD1289" i="8" s="1"/>
  <c r="AD1290" i="8" s="1"/>
  <c r="AD1291" i="8" s="1"/>
  <c r="AD1292" i="8" s="1"/>
  <c r="AD1293" i="8" s="1"/>
  <c r="AD1294" i="8" s="1"/>
  <c r="AD1295" i="8" s="1"/>
  <c r="AD1296" i="8" s="1"/>
  <c r="AD1297" i="8" s="1"/>
  <c r="AD1298" i="8" s="1"/>
  <c r="AD1299" i="8" s="1"/>
  <c r="AD1300" i="8" s="1"/>
  <c r="AD1301" i="8" s="1"/>
  <c r="AD1302" i="8" s="1"/>
  <c r="AD1303" i="8" s="1"/>
  <c r="AD1304" i="8" s="1"/>
  <c r="AD1305" i="8" s="1"/>
  <c r="AD1306" i="8" s="1"/>
  <c r="AD1307" i="8" s="1"/>
  <c r="AD1308" i="8" s="1"/>
  <c r="AD1309" i="8" s="1"/>
  <c r="AD1310" i="8" s="1"/>
  <c r="AD1311" i="8" s="1"/>
  <c r="AD1312" i="8" s="1"/>
  <c r="AD1313" i="8" s="1"/>
  <c r="AD1314" i="8" s="1"/>
  <c r="AD1315" i="8" s="1"/>
  <c r="AD1316" i="8" s="1"/>
  <c r="AD1317" i="8" s="1"/>
  <c r="AD1318" i="8" s="1"/>
  <c r="AD1319" i="8" s="1"/>
  <c r="AD1320" i="8" s="1"/>
  <c r="AD1321" i="8" s="1"/>
  <c r="AD1322" i="8" s="1"/>
  <c r="AD1323" i="8" s="1"/>
  <c r="AD1324" i="8" s="1"/>
  <c r="AD1325" i="8" s="1"/>
  <c r="AD1326" i="8" s="1"/>
  <c r="AD1327" i="8" s="1"/>
  <c r="AD1328" i="8" s="1"/>
  <c r="AD1329" i="8" s="1"/>
  <c r="AD1330" i="8" s="1"/>
  <c r="AD1331" i="8" s="1"/>
  <c r="AD1332" i="8" s="1"/>
  <c r="AD1333" i="8" s="1"/>
  <c r="AD1334" i="8" s="1"/>
  <c r="AD1335" i="8" s="1"/>
  <c r="AD1336" i="8" s="1"/>
  <c r="AD1337" i="8" s="1"/>
  <c r="AD1338" i="8" s="1"/>
  <c r="AD1339" i="8" s="1"/>
  <c r="AD1340" i="8" s="1"/>
  <c r="AD1341" i="8" s="1"/>
  <c r="AD1342" i="8" s="1"/>
  <c r="AD1343" i="8" s="1"/>
  <c r="AD1344" i="8" s="1"/>
  <c r="AD1345" i="8" s="1"/>
  <c r="AD1346" i="8" s="1"/>
  <c r="AD1347" i="8" s="1"/>
  <c r="AD1348" i="8" s="1"/>
  <c r="AD1349" i="8" s="1"/>
  <c r="AD1350" i="8" s="1"/>
  <c r="AD1351" i="8" s="1"/>
  <c r="AD1352" i="8" s="1"/>
  <c r="AD1353" i="8" s="1"/>
  <c r="AD1354" i="8" s="1"/>
  <c r="AD1355" i="8" s="1"/>
  <c r="AD1356" i="8" s="1"/>
  <c r="AD1357" i="8" s="1"/>
  <c r="AD1358" i="8" s="1"/>
  <c r="AD1359" i="8" s="1"/>
  <c r="AD1360" i="8" s="1"/>
  <c r="AD1361" i="8" s="1"/>
  <c r="AD1362" i="8" s="1"/>
  <c r="AD1363" i="8" s="1"/>
  <c r="AD1364" i="8" s="1"/>
  <c r="AD1365" i="8" s="1"/>
  <c r="AD1366" i="8" s="1"/>
  <c r="AD1367" i="8" s="1"/>
  <c r="AD1368" i="8" s="1"/>
  <c r="AD1369" i="8" s="1"/>
  <c r="AD1370" i="8" s="1"/>
  <c r="AD1371" i="8" s="1"/>
  <c r="AD1372" i="8" s="1"/>
  <c r="AD1373" i="8" s="1"/>
  <c r="AD1374" i="8" s="1"/>
  <c r="AD1375" i="8" s="1"/>
  <c r="AD1376" i="8" s="1"/>
  <c r="AD1377" i="8" s="1"/>
  <c r="AD1378" i="8" s="1"/>
  <c r="AD1379" i="8" s="1"/>
  <c r="AD1380" i="8" s="1"/>
  <c r="AD1381" i="8" s="1"/>
  <c r="AD1382" i="8" s="1"/>
  <c r="AD1383" i="8" s="1"/>
  <c r="AD1384" i="8" s="1"/>
  <c r="AD1385" i="8" s="1"/>
  <c r="AD1386" i="8" s="1"/>
  <c r="AD1387" i="8" s="1"/>
  <c r="AD1388" i="8" s="1"/>
  <c r="AD1389" i="8" s="1"/>
  <c r="AD1390" i="8" s="1"/>
  <c r="AD1391" i="8" s="1"/>
  <c r="AD1392" i="8" s="1"/>
  <c r="AD1393" i="8" s="1"/>
  <c r="AD1394" i="8" s="1"/>
  <c r="AD1395" i="8" s="1"/>
  <c r="AD1396" i="8" s="1"/>
  <c r="AD1397" i="8" s="1"/>
  <c r="AD1398" i="8" s="1"/>
  <c r="AD1399" i="8" s="1"/>
  <c r="AD1400" i="8" s="1"/>
  <c r="AD1401" i="8" s="1"/>
  <c r="AD1402" i="8" s="1"/>
  <c r="AD1403" i="8" s="1"/>
  <c r="AD1404" i="8" s="1"/>
  <c r="AD1405" i="8" s="1"/>
  <c r="AD1406" i="8" s="1"/>
  <c r="AD1407" i="8" s="1"/>
  <c r="AD1408" i="8" s="1"/>
  <c r="AD1409" i="8" s="1"/>
  <c r="AD1410" i="8" s="1"/>
  <c r="AD1411" i="8" s="1"/>
  <c r="AD1412" i="8" s="1"/>
  <c r="AD1413" i="8" s="1"/>
  <c r="AD1414" i="8" s="1"/>
  <c r="AD1415" i="8" s="1"/>
  <c r="AD1416" i="8" s="1"/>
  <c r="AD1417" i="8" s="1"/>
  <c r="AD1418" i="8" s="1"/>
  <c r="AD1419" i="8" s="1"/>
  <c r="AD1420" i="8" s="1"/>
  <c r="AD1421" i="8" s="1"/>
  <c r="AD1422" i="8" s="1"/>
  <c r="AD1423" i="8" s="1"/>
  <c r="AD1424" i="8" s="1"/>
  <c r="AD1425" i="8" s="1"/>
  <c r="AD1426" i="8" s="1"/>
  <c r="AD1427" i="8" s="1"/>
  <c r="AD1428" i="8" s="1"/>
  <c r="AD1429" i="8" s="1"/>
  <c r="AD1430" i="8" s="1"/>
  <c r="AD1431" i="8" s="1"/>
  <c r="AD1432" i="8" s="1"/>
  <c r="AD1433" i="8" s="1"/>
  <c r="AD1434" i="8" s="1"/>
  <c r="AD1435" i="8" s="1"/>
  <c r="AD1436" i="8" s="1"/>
  <c r="AD1437" i="8" s="1"/>
  <c r="AD1438" i="8" s="1"/>
  <c r="AD1439" i="8" s="1"/>
  <c r="AD1440" i="8" s="1"/>
  <c r="AD1441" i="8" s="1"/>
  <c r="AD1442" i="8" s="1"/>
  <c r="AD1443" i="8" s="1"/>
  <c r="AD1444" i="8" s="1"/>
  <c r="AD1445" i="8" s="1"/>
  <c r="AD1446" i="8" s="1"/>
  <c r="AD1447" i="8" s="1"/>
  <c r="AD1448" i="8" s="1"/>
  <c r="AD1449" i="8" s="1"/>
  <c r="AD1450" i="8" s="1"/>
  <c r="AD1451" i="8" s="1"/>
  <c r="AD1452" i="8" s="1"/>
  <c r="AD1453" i="8" s="1"/>
  <c r="AD1454" i="8" s="1"/>
  <c r="AD1455" i="8" s="1"/>
  <c r="AD1456" i="8" s="1"/>
  <c r="AD1457" i="8" s="1"/>
  <c r="AD1458" i="8" s="1"/>
  <c r="AD1459" i="8" s="1"/>
  <c r="AD1460" i="8" s="1"/>
  <c r="AD1461" i="8" s="1"/>
  <c r="AD1462" i="8" s="1"/>
  <c r="AD1463" i="8" s="1"/>
  <c r="AD1464" i="8" s="1"/>
  <c r="AD1465" i="8" s="1"/>
  <c r="AD1466" i="8" s="1"/>
  <c r="AD1467" i="8" s="1"/>
  <c r="AD1468" i="8" s="1"/>
  <c r="AD1469" i="8" s="1"/>
  <c r="AD1470" i="8" s="1"/>
  <c r="AD1471" i="8" s="1"/>
  <c r="AD1472" i="8" s="1"/>
  <c r="AD1473" i="8" s="1"/>
  <c r="AD1474" i="8" s="1"/>
  <c r="AD1475" i="8" s="1"/>
  <c r="AD1476" i="8" s="1"/>
  <c r="AD1477" i="8" s="1"/>
  <c r="AD1478" i="8" s="1"/>
  <c r="AD1479" i="8" s="1"/>
  <c r="AD1480" i="8" s="1"/>
  <c r="AD1481" i="8" s="1"/>
  <c r="AD1482" i="8" s="1"/>
  <c r="AD1483" i="8" s="1"/>
  <c r="AD1484" i="8" s="1"/>
  <c r="AD1485" i="8" s="1"/>
  <c r="AD1486" i="8" s="1"/>
  <c r="AD1487" i="8" s="1"/>
  <c r="AD1488" i="8" s="1"/>
  <c r="AD1489" i="8" s="1"/>
  <c r="AD1490" i="8" s="1"/>
  <c r="AD1491" i="8" s="1"/>
  <c r="AD1492" i="8" s="1"/>
  <c r="AD1493" i="8" s="1"/>
  <c r="AD1494" i="8" s="1"/>
  <c r="AD1495" i="8" s="1"/>
  <c r="AD1496" i="8" s="1"/>
  <c r="AD1497" i="8" s="1"/>
  <c r="AD1498" i="8" s="1"/>
  <c r="AD1499" i="8" s="1"/>
  <c r="AD1500" i="8" s="1"/>
  <c r="AD1501" i="8" s="1"/>
  <c r="AD1502" i="8" s="1"/>
  <c r="AC4" i="8"/>
  <c r="AB4" i="8"/>
  <c r="AC3" i="8"/>
  <c r="AB7" i="7"/>
  <c r="AC7" i="7"/>
  <c r="AB8" i="7"/>
  <c r="AC8" i="7"/>
  <c r="AB9" i="7"/>
  <c r="Z10" i="7" s="1"/>
  <c r="V10" i="7" s="1"/>
  <c r="AC9" i="7"/>
  <c r="AB10" i="7"/>
  <c r="AC10" i="7"/>
  <c r="AB11" i="7"/>
  <c r="AC11" i="7"/>
  <c r="AB12" i="7"/>
  <c r="AC12" i="7"/>
  <c r="AB13" i="7"/>
  <c r="Z13" i="7" s="1"/>
  <c r="V13" i="7" s="1"/>
  <c r="AC13" i="7"/>
  <c r="AB14" i="7"/>
  <c r="AC14" i="7"/>
  <c r="AB15" i="7"/>
  <c r="AC15" i="7"/>
  <c r="AB16" i="7"/>
  <c r="Z15" i="7" s="1"/>
  <c r="V15" i="7" s="1"/>
  <c r="AC16" i="7"/>
  <c r="AB17" i="7"/>
  <c r="AC17" i="7"/>
  <c r="AB18" i="7"/>
  <c r="AC18" i="7"/>
  <c r="AB19" i="7"/>
  <c r="AC19" i="7"/>
  <c r="AB20" i="7"/>
  <c r="AC20" i="7"/>
  <c r="AB21" i="7"/>
  <c r="AC21" i="7"/>
  <c r="AB22" i="7"/>
  <c r="AC22" i="7"/>
  <c r="AB23" i="7"/>
  <c r="AC23" i="7"/>
  <c r="Z23" i="7"/>
  <c r="V23" i="7" s="1"/>
  <c r="AB24" i="7"/>
  <c r="Z26" i="7" s="1"/>
  <c r="V26" i="7" s="1"/>
  <c r="AC24" i="7"/>
  <c r="AB25" i="7"/>
  <c r="AC25" i="7"/>
  <c r="AB26" i="7"/>
  <c r="AC26" i="7"/>
  <c r="AB27" i="7"/>
  <c r="AC27" i="7"/>
  <c r="AB28" i="7"/>
  <c r="AC28" i="7"/>
  <c r="AB29" i="7"/>
  <c r="AC29" i="7"/>
  <c r="AB30" i="7"/>
  <c r="AC30" i="7"/>
  <c r="AB31" i="7"/>
  <c r="AC31" i="7"/>
  <c r="AB32" i="7"/>
  <c r="AC32" i="7"/>
  <c r="AB33" i="7"/>
  <c r="AC33" i="7"/>
  <c r="AB34" i="7"/>
  <c r="AC34" i="7"/>
  <c r="AB35" i="7"/>
  <c r="AC35" i="7"/>
  <c r="Z35" i="7"/>
  <c r="V35" i="7" s="1"/>
  <c r="AB36" i="7"/>
  <c r="AC36" i="7"/>
  <c r="AB37" i="7"/>
  <c r="AC37" i="7"/>
  <c r="AB38" i="7"/>
  <c r="AC38" i="7"/>
  <c r="AB39" i="7"/>
  <c r="Z41" i="7" s="1"/>
  <c r="V41" i="7" s="1"/>
  <c r="AC39" i="7"/>
  <c r="AB40" i="7"/>
  <c r="AC40" i="7"/>
  <c r="AB41" i="7"/>
  <c r="AC41" i="7"/>
  <c r="AB42" i="7"/>
  <c r="AC42" i="7"/>
  <c r="AB43" i="7"/>
  <c r="AC43" i="7"/>
  <c r="AB44" i="7"/>
  <c r="AC44" i="7"/>
  <c r="AB45" i="7"/>
  <c r="AC45" i="7"/>
  <c r="AB46" i="7"/>
  <c r="AC46" i="7"/>
  <c r="AB47" i="7"/>
  <c r="AC47" i="7"/>
  <c r="AB48" i="7"/>
  <c r="AC48" i="7"/>
  <c r="AB49" i="7"/>
  <c r="AC49" i="7"/>
  <c r="AB50" i="7"/>
  <c r="AC50" i="7"/>
  <c r="AB51" i="7"/>
  <c r="AC51" i="7"/>
  <c r="AB52" i="7"/>
  <c r="AC52" i="7"/>
  <c r="AB53" i="7"/>
  <c r="AC53" i="7"/>
  <c r="AB54" i="7"/>
  <c r="AC54" i="7"/>
  <c r="AB55" i="7"/>
  <c r="Z55" i="7" s="1"/>
  <c r="V55" i="7" s="1"/>
  <c r="AC55" i="7"/>
  <c r="AB56" i="7"/>
  <c r="AC56" i="7"/>
  <c r="AB57" i="7"/>
  <c r="AC57" i="7"/>
  <c r="AB58" i="7"/>
  <c r="AC58" i="7"/>
  <c r="AB59" i="7"/>
  <c r="AC59" i="7"/>
  <c r="AB60" i="7"/>
  <c r="AC60" i="7"/>
  <c r="AB61" i="7"/>
  <c r="AC61" i="7"/>
  <c r="AB62" i="7"/>
  <c r="AC62" i="7"/>
  <c r="AB63" i="7"/>
  <c r="AC63" i="7"/>
  <c r="AB64" i="7"/>
  <c r="AC64" i="7"/>
  <c r="AB65" i="7"/>
  <c r="AC65" i="7"/>
  <c r="AB66" i="7"/>
  <c r="AC66" i="7"/>
  <c r="AB67" i="7"/>
  <c r="AC67" i="7"/>
  <c r="AB68" i="7"/>
  <c r="AC68" i="7"/>
  <c r="AB69" i="7"/>
  <c r="AC69" i="7"/>
  <c r="AB70" i="7"/>
  <c r="AC70" i="7"/>
  <c r="AB71" i="7"/>
  <c r="AC71" i="7"/>
  <c r="AB72" i="7"/>
  <c r="AC72" i="7"/>
  <c r="AB73" i="7"/>
  <c r="AC73" i="7"/>
  <c r="AB74" i="7"/>
  <c r="AC74" i="7"/>
  <c r="AB75" i="7"/>
  <c r="AC75" i="7"/>
  <c r="AB76" i="7"/>
  <c r="AC76" i="7"/>
  <c r="AB77" i="7"/>
  <c r="AC77" i="7"/>
  <c r="AB78" i="7"/>
  <c r="AC78" i="7"/>
  <c r="AB79" i="7"/>
  <c r="AC79" i="7"/>
  <c r="AB80" i="7"/>
  <c r="AC80" i="7"/>
  <c r="AB81" i="7"/>
  <c r="AC81" i="7"/>
  <c r="AB82" i="7"/>
  <c r="AC82" i="7"/>
  <c r="AB83" i="7"/>
  <c r="AC83" i="7"/>
  <c r="AB84" i="7"/>
  <c r="AC84" i="7"/>
  <c r="AB85" i="7"/>
  <c r="AC85" i="7"/>
  <c r="AB86" i="7"/>
  <c r="AC86" i="7"/>
  <c r="AB87" i="7"/>
  <c r="AC87" i="7"/>
  <c r="AB88" i="7"/>
  <c r="AC88" i="7"/>
  <c r="AB89" i="7"/>
  <c r="AC89" i="7"/>
  <c r="AB90" i="7"/>
  <c r="AC90" i="7"/>
  <c r="AB91" i="7"/>
  <c r="AC91" i="7"/>
  <c r="AB92" i="7"/>
  <c r="AC92" i="7"/>
  <c r="AB93" i="7"/>
  <c r="AC93" i="7"/>
  <c r="AB94" i="7"/>
  <c r="AC94" i="7"/>
  <c r="AB95" i="7"/>
  <c r="AC95" i="7"/>
  <c r="AB96" i="7"/>
  <c r="AC96" i="7"/>
  <c r="AB97" i="7"/>
  <c r="AC97" i="7"/>
  <c r="AB98" i="7"/>
  <c r="AC98" i="7"/>
  <c r="AB99" i="7"/>
  <c r="AC99" i="7"/>
  <c r="AB100" i="7"/>
  <c r="AC100" i="7"/>
  <c r="AB101" i="7"/>
  <c r="AC101" i="7"/>
  <c r="AB102" i="7"/>
  <c r="AC102" i="7"/>
  <c r="AB103" i="7"/>
  <c r="AC103" i="7"/>
  <c r="AB104" i="7"/>
  <c r="AC104" i="7"/>
  <c r="AB105" i="7"/>
  <c r="AC105" i="7"/>
  <c r="AB106" i="7"/>
  <c r="AC106" i="7"/>
  <c r="AB107" i="7"/>
  <c r="AC107" i="7"/>
  <c r="AB108" i="7"/>
  <c r="AC108" i="7"/>
  <c r="AB109" i="7"/>
  <c r="AC109" i="7"/>
  <c r="AB110" i="7"/>
  <c r="AC110" i="7"/>
  <c r="AB111" i="7"/>
  <c r="AC111" i="7"/>
  <c r="AB112" i="7"/>
  <c r="AC112" i="7"/>
  <c r="AB113" i="7"/>
  <c r="AC113" i="7"/>
  <c r="AB114" i="7"/>
  <c r="AC114" i="7"/>
  <c r="AB115" i="7"/>
  <c r="Z115" i="7" s="1"/>
  <c r="V115" i="7" s="1"/>
  <c r="AC115" i="7"/>
  <c r="AB116" i="7"/>
  <c r="AC116" i="7"/>
  <c r="AB117" i="7"/>
  <c r="AC117" i="7"/>
  <c r="AB118" i="7"/>
  <c r="AC118" i="7"/>
  <c r="AB119" i="7"/>
  <c r="AC119" i="7"/>
  <c r="AB120" i="7"/>
  <c r="AC120" i="7"/>
  <c r="AB121" i="7"/>
  <c r="AC121" i="7"/>
  <c r="AB122" i="7"/>
  <c r="AC122" i="7"/>
  <c r="AB123" i="7"/>
  <c r="Z125" i="7" s="1"/>
  <c r="V125" i="7" s="1"/>
  <c r="AC123" i="7"/>
  <c r="AB124" i="7"/>
  <c r="AC124" i="7"/>
  <c r="AB125" i="7"/>
  <c r="AC125" i="7"/>
  <c r="AB126" i="7"/>
  <c r="AC126" i="7"/>
  <c r="AB127" i="7"/>
  <c r="AC127" i="7"/>
  <c r="AB128" i="7"/>
  <c r="AC128" i="7"/>
  <c r="AB129" i="7"/>
  <c r="AC129" i="7"/>
  <c r="AB130" i="7"/>
  <c r="AC130" i="7"/>
  <c r="AB131" i="7"/>
  <c r="AC131" i="7"/>
  <c r="AB132" i="7"/>
  <c r="AC132" i="7"/>
  <c r="AB133" i="7"/>
  <c r="AC133" i="7"/>
  <c r="AB134" i="7"/>
  <c r="AC134" i="7"/>
  <c r="AB135" i="7"/>
  <c r="AC135" i="7"/>
  <c r="AB136" i="7"/>
  <c r="AC136" i="7"/>
  <c r="AB137" i="7"/>
  <c r="AC137" i="7"/>
  <c r="AB138" i="7"/>
  <c r="AC138" i="7"/>
  <c r="AB139" i="7"/>
  <c r="AC139" i="7"/>
  <c r="AB140" i="7"/>
  <c r="AC140" i="7"/>
  <c r="AB141" i="7"/>
  <c r="AC141" i="7"/>
  <c r="AB142" i="7"/>
  <c r="AC142" i="7"/>
  <c r="AB143" i="7"/>
  <c r="AC143" i="7"/>
  <c r="AB144" i="7"/>
  <c r="AC144" i="7"/>
  <c r="AB145" i="7"/>
  <c r="AC145" i="7"/>
  <c r="AB146" i="7"/>
  <c r="AC146" i="7"/>
  <c r="AB147" i="7"/>
  <c r="Z149" i="7" s="1"/>
  <c r="V149" i="7" s="1"/>
  <c r="AC147" i="7"/>
  <c r="AB148" i="7"/>
  <c r="AC148" i="7"/>
  <c r="AB149" i="7"/>
  <c r="AC149" i="7"/>
  <c r="AB150" i="7"/>
  <c r="AC150" i="7"/>
  <c r="AB151" i="7"/>
  <c r="AC151" i="7"/>
  <c r="AB152" i="7"/>
  <c r="AC152" i="7"/>
  <c r="AB153" i="7"/>
  <c r="AC153" i="7"/>
  <c r="AB154" i="7"/>
  <c r="AC154" i="7"/>
  <c r="AB155" i="7"/>
  <c r="AC155" i="7"/>
  <c r="AB156" i="7"/>
  <c r="AC156" i="7"/>
  <c r="AB157" i="7"/>
  <c r="AC157" i="7"/>
  <c r="AB158" i="7"/>
  <c r="AC158" i="7"/>
  <c r="AB159" i="7"/>
  <c r="AC159" i="7"/>
  <c r="AB160" i="7"/>
  <c r="AC160" i="7"/>
  <c r="AB161" i="7"/>
  <c r="AC161" i="7"/>
  <c r="AB162" i="7"/>
  <c r="AC162" i="7"/>
  <c r="AB163" i="7"/>
  <c r="AC163" i="7"/>
  <c r="AB164" i="7"/>
  <c r="AC164" i="7"/>
  <c r="AB165" i="7"/>
  <c r="AC165" i="7"/>
  <c r="AB166" i="7"/>
  <c r="AC166" i="7"/>
  <c r="AB167" i="7"/>
  <c r="AC167" i="7"/>
  <c r="AB168" i="7"/>
  <c r="AC168" i="7"/>
  <c r="AB169" i="7"/>
  <c r="AC169" i="7"/>
  <c r="AB170" i="7"/>
  <c r="AC170" i="7"/>
  <c r="AB171" i="7"/>
  <c r="AC171" i="7"/>
  <c r="AB172" i="7"/>
  <c r="AC172" i="7"/>
  <c r="AB173" i="7"/>
  <c r="AC173" i="7"/>
  <c r="AB174" i="7"/>
  <c r="AC174" i="7"/>
  <c r="AB175" i="7"/>
  <c r="AC175" i="7"/>
  <c r="AB176" i="7"/>
  <c r="AC176" i="7"/>
  <c r="AB177" i="7"/>
  <c r="AC177" i="7"/>
  <c r="AB178" i="7"/>
  <c r="AC178" i="7"/>
  <c r="AB179" i="7"/>
  <c r="AC179" i="7"/>
  <c r="AB180" i="7"/>
  <c r="AC180" i="7"/>
  <c r="AB181" i="7"/>
  <c r="AC181" i="7"/>
  <c r="AB182" i="7"/>
  <c r="AC182" i="7"/>
  <c r="AB183" i="7"/>
  <c r="AC183" i="7"/>
  <c r="AB184" i="7"/>
  <c r="AC184" i="7"/>
  <c r="AB185" i="7"/>
  <c r="AC185" i="7"/>
  <c r="AB186" i="7"/>
  <c r="AC186" i="7"/>
  <c r="AB187" i="7"/>
  <c r="AC187" i="7"/>
  <c r="AB188" i="7"/>
  <c r="AC188" i="7"/>
  <c r="AB189" i="7"/>
  <c r="AC189" i="7"/>
  <c r="AB190" i="7"/>
  <c r="AC190" i="7"/>
  <c r="AB191" i="7"/>
  <c r="AC191" i="7"/>
  <c r="AB192" i="7"/>
  <c r="AC192" i="7"/>
  <c r="AB193" i="7"/>
  <c r="AC193" i="7"/>
  <c r="AB194" i="7"/>
  <c r="AC194" i="7"/>
  <c r="AB195" i="7"/>
  <c r="AC195" i="7"/>
  <c r="AB196" i="7"/>
  <c r="AC196" i="7"/>
  <c r="AB197" i="7"/>
  <c r="AC197" i="7"/>
  <c r="AB198" i="7"/>
  <c r="AC198" i="7"/>
  <c r="AB199" i="7"/>
  <c r="AC199" i="7"/>
  <c r="AB200" i="7"/>
  <c r="AC200" i="7"/>
  <c r="AB201" i="7"/>
  <c r="AC201" i="7"/>
  <c r="AB202" i="7"/>
  <c r="AC202" i="7"/>
  <c r="AB203" i="7"/>
  <c r="AC203" i="7"/>
  <c r="AB204" i="7"/>
  <c r="AC204" i="7"/>
  <c r="AB205" i="7"/>
  <c r="AC205" i="7"/>
  <c r="AB206" i="7"/>
  <c r="AC206" i="7"/>
  <c r="AB207" i="7"/>
  <c r="AC207" i="7"/>
  <c r="AB208" i="7"/>
  <c r="AC208" i="7"/>
  <c r="AB209" i="7"/>
  <c r="AC209" i="7"/>
  <c r="AB210" i="7"/>
  <c r="AC210" i="7"/>
  <c r="AB211" i="7"/>
  <c r="AC211" i="7"/>
  <c r="AB212" i="7"/>
  <c r="AC212" i="7"/>
  <c r="AB213" i="7"/>
  <c r="AC213" i="7"/>
  <c r="AB214" i="7"/>
  <c r="AC214" i="7"/>
  <c r="AB215" i="7"/>
  <c r="AC215" i="7"/>
  <c r="AB216" i="7"/>
  <c r="AC216" i="7"/>
  <c r="AB217" i="7"/>
  <c r="AC217" i="7"/>
  <c r="AB218" i="7"/>
  <c r="AC218" i="7"/>
  <c r="AB219" i="7"/>
  <c r="AC219" i="7"/>
  <c r="AB220" i="7"/>
  <c r="AC220" i="7"/>
  <c r="AB221" i="7"/>
  <c r="AC221" i="7"/>
  <c r="AB222" i="7"/>
  <c r="AC222" i="7"/>
  <c r="AB223" i="7"/>
  <c r="AC223" i="7"/>
  <c r="AB224" i="7"/>
  <c r="AC224" i="7"/>
  <c r="AB225" i="7"/>
  <c r="AC225" i="7"/>
  <c r="AB226" i="7"/>
  <c r="AC226" i="7"/>
  <c r="AB227" i="7"/>
  <c r="AC227" i="7"/>
  <c r="AB228" i="7"/>
  <c r="AC228" i="7"/>
  <c r="AB229" i="7"/>
  <c r="AC229" i="7"/>
  <c r="AB230" i="7"/>
  <c r="AC230" i="7"/>
  <c r="AB231" i="7"/>
  <c r="AC231" i="7"/>
  <c r="AB232" i="7"/>
  <c r="AC232" i="7"/>
  <c r="AB233" i="7"/>
  <c r="AC233" i="7"/>
  <c r="AB234" i="7"/>
  <c r="AC234" i="7"/>
  <c r="AB235" i="7"/>
  <c r="AC235" i="7"/>
  <c r="AB236" i="7"/>
  <c r="AC236" i="7"/>
  <c r="AB237" i="7"/>
  <c r="AC237" i="7"/>
  <c r="AB238" i="7"/>
  <c r="AC238" i="7"/>
  <c r="AB239" i="7"/>
  <c r="AC239" i="7"/>
  <c r="AB240" i="7"/>
  <c r="AC240" i="7"/>
  <c r="AB241" i="7"/>
  <c r="AC241" i="7"/>
  <c r="AB242" i="7"/>
  <c r="AC242" i="7"/>
  <c r="AB243" i="7"/>
  <c r="AC243" i="7"/>
  <c r="AB244" i="7"/>
  <c r="AC244" i="7"/>
  <c r="AB245" i="7"/>
  <c r="AC245" i="7"/>
  <c r="AB246" i="7"/>
  <c r="AC246" i="7"/>
  <c r="AB247" i="7"/>
  <c r="AC247" i="7"/>
  <c r="AB248" i="7"/>
  <c r="AC248" i="7"/>
  <c r="AB249" i="7"/>
  <c r="AC249" i="7"/>
  <c r="AB250" i="7"/>
  <c r="AC250" i="7"/>
  <c r="AB251" i="7"/>
  <c r="AC251" i="7"/>
  <c r="AB252" i="7"/>
  <c r="AC252" i="7"/>
  <c r="AB253" i="7"/>
  <c r="AC253" i="7"/>
  <c r="AB254" i="7"/>
  <c r="AC254" i="7"/>
  <c r="AB255" i="7"/>
  <c r="AC255" i="7"/>
  <c r="AB256" i="7"/>
  <c r="AC256" i="7"/>
  <c r="AB257" i="7"/>
  <c r="AC257" i="7"/>
  <c r="AB258" i="7"/>
  <c r="AC258" i="7"/>
  <c r="AB259" i="7"/>
  <c r="AC259" i="7"/>
  <c r="AB260" i="7"/>
  <c r="AC260" i="7"/>
  <c r="AB261" i="7"/>
  <c r="AC261" i="7"/>
  <c r="AB262" i="7"/>
  <c r="AC262" i="7"/>
  <c r="AB263" i="7"/>
  <c r="AC263" i="7"/>
  <c r="AB264" i="7"/>
  <c r="AC264" i="7"/>
  <c r="AB265" i="7"/>
  <c r="AC265" i="7"/>
  <c r="AB266" i="7"/>
  <c r="AC266" i="7"/>
  <c r="AB267" i="7"/>
  <c r="AC267" i="7"/>
  <c r="AB268" i="7"/>
  <c r="AC268" i="7"/>
  <c r="AB269" i="7"/>
  <c r="AC269" i="7"/>
  <c r="AB270" i="7"/>
  <c r="AC270" i="7"/>
  <c r="AB271" i="7"/>
  <c r="AC271" i="7"/>
  <c r="AB272" i="7"/>
  <c r="AC272" i="7"/>
  <c r="AB273" i="7"/>
  <c r="AC273" i="7"/>
  <c r="AB274" i="7"/>
  <c r="AC274" i="7"/>
  <c r="AB275" i="7"/>
  <c r="AC275" i="7"/>
  <c r="AB276" i="7"/>
  <c r="AC276" i="7"/>
  <c r="AB277" i="7"/>
  <c r="AC277" i="7"/>
  <c r="AB278" i="7"/>
  <c r="AC278" i="7"/>
  <c r="AB279" i="7"/>
  <c r="AC279" i="7"/>
  <c r="AB280" i="7"/>
  <c r="AC280" i="7"/>
  <c r="AB281" i="7"/>
  <c r="AC281" i="7"/>
  <c r="AB282" i="7"/>
  <c r="AC282" i="7"/>
  <c r="AB283" i="7"/>
  <c r="AC283" i="7"/>
  <c r="AB284" i="7"/>
  <c r="AC284" i="7"/>
  <c r="AB285" i="7"/>
  <c r="AC285" i="7"/>
  <c r="AB286" i="7"/>
  <c r="AC286" i="7"/>
  <c r="AB287" i="7"/>
  <c r="AC287" i="7"/>
  <c r="AB288" i="7"/>
  <c r="AC288" i="7"/>
  <c r="AB289" i="7"/>
  <c r="AC289" i="7"/>
  <c r="AB290" i="7"/>
  <c r="AC290" i="7"/>
  <c r="AB291" i="7"/>
  <c r="AC291" i="7"/>
  <c r="AB292" i="7"/>
  <c r="AC292" i="7"/>
  <c r="AB293" i="7"/>
  <c r="AC293" i="7"/>
  <c r="AB294" i="7"/>
  <c r="AC294" i="7"/>
  <c r="AB295" i="7"/>
  <c r="AC295" i="7"/>
  <c r="AB296" i="7"/>
  <c r="AC296" i="7"/>
  <c r="AB297" i="7"/>
  <c r="AC297" i="7"/>
  <c r="AB298" i="7"/>
  <c r="AC298" i="7"/>
  <c r="AB299" i="7"/>
  <c r="AC299" i="7"/>
  <c r="AB300" i="7"/>
  <c r="Z302" i="7" s="1"/>
  <c r="V302" i="7" s="1"/>
  <c r="AC300" i="7"/>
  <c r="AB301" i="7"/>
  <c r="AC301" i="7"/>
  <c r="AB302" i="7"/>
  <c r="AC302" i="7"/>
  <c r="Z300" i="7"/>
  <c r="V300" i="7" s="1"/>
  <c r="AB303" i="7"/>
  <c r="AC303" i="7"/>
  <c r="AB304" i="7"/>
  <c r="AC304" i="7"/>
  <c r="AB305" i="7"/>
  <c r="AC305" i="7"/>
  <c r="AB306" i="7"/>
  <c r="AC306" i="7"/>
  <c r="AB307" i="7"/>
  <c r="AC307" i="7"/>
  <c r="AB308" i="7"/>
  <c r="AC308" i="7"/>
  <c r="AB309" i="7"/>
  <c r="AC309" i="7"/>
  <c r="AB310" i="7"/>
  <c r="AC310" i="7"/>
  <c r="AB311" i="7"/>
  <c r="AC311" i="7"/>
  <c r="AB312" i="7"/>
  <c r="AC312" i="7"/>
  <c r="AB313" i="7"/>
  <c r="AC313" i="7"/>
  <c r="AB314" i="7"/>
  <c r="AC314" i="7"/>
  <c r="AB315" i="7"/>
  <c r="AC315" i="7"/>
  <c r="AB316" i="7"/>
  <c r="AC316" i="7"/>
  <c r="AB317" i="7"/>
  <c r="AC317" i="7"/>
  <c r="AB318" i="7"/>
  <c r="AC318" i="7"/>
  <c r="AB319" i="7"/>
  <c r="AC319" i="7"/>
  <c r="AB320" i="7"/>
  <c r="AC320" i="7"/>
  <c r="AB321" i="7"/>
  <c r="AC321" i="7"/>
  <c r="AB322" i="7"/>
  <c r="AC322" i="7"/>
  <c r="AB323" i="7"/>
  <c r="AC323" i="7"/>
  <c r="AB324" i="7"/>
  <c r="AC324" i="7"/>
  <c r="AB325" i="7"/>
  <c r="AC325" i="7"/>
  <c r="AB326" i="7"/>
  <c r="AC326" i="7"/>
  <c r="AB327" i="7"/>
  <c r="AC327" i="7"/>
  <c r="AB328" i="7"/>
  <c r="AC328" i="7"/>
  <c r="AB329" i="7"/>
  <c r="AC329" i="7"/>
  <c r="AB330" i="7"/>
  <c r="AC330" i="7"/>
  <c r="AB331" i="7"/>
  <c r="AC331" i="7"/>
  <c r="AB332" i="7"/>
  <c r="AC332" i="7"/>
  <c r="AB333" i="7"/>
  <c r="AC333" i="7"/>
  <c r="AB334" i="7"/>
  <c r="AC334" i="7"/>
  <c r="AB335" i="7"/>
  <c r="AC335" i="7"/>
  <c r="AB336" i="7"/>
  <c r="AC336" i="7"/>
  <c r="AB337" i="7"/>
  <c r="AC337" i="7"/>
  <c r="AB338" i="7"/>
  <c r="AC338" i="7"/>
  <c r="AB339" i="7"/>
  <c r="AC339" i="7"/>
  <c r="AB340" i="7"/>
  <c r="AC340" i="7"/>
  <c r="AB341" i="7"/>
  <c r="AC341" i="7"/>
  <c r="AB342" i="7"/>
  <c r="AC342" i="7"/>
  <c r="AB343" i="7"/>
  <c r="AC343" i="7"/>
  <c r="AB344" i="7"/>
  <c r="AC344" i="7"/>
  <c r="AB345" i="7"/>
  <c r="AC345" i="7"/>
  <c r="AB346" i="7"/>
  <c r="AC346" i="7"/>
  <c r="AB347" i="7"/>
  <c r="AC347" i="7"/>
  <c r="AB348" i="7"/>
  <c r="AC348" i="7"/>
  <c r="AB349" i="7"/>
  <c r="AC349" i="7"/>
  <c r="AB350" i="7"/>
  <c r="AC350" i="7"/>
  <c r="AB351" i="7"/>
  <c r="AC351" i="7"/>
  <c r="AB352" i="7"/>
  <c r="AC352" i="7"/>
  <c r="AB353" i="7"/>
  <c r="AC353" i="7"/>
  <c r="AB354" i="7"/>
  <c r="AC354" i="7"/>
  <c r="AB355" i="7"/>
  <c r="AC355" i="7"/>
  <c r="AB356" i="7"/>
  <c r="AC356" i="7"/>
  <c r="AB357" i="7"/>
  <c r="AC357" i="7"/>
  <c r="AB358" i="7"/>
  <c r="AC358" i="7"/>
  <c r="AB359" i="7"/>
  <c r="AC359" i="7"/>
  <c r="AB360" i="7"/>
  <c r="AC360" i="7"/>
  <c r="AB361" i="7"/>
  <c r="AC361" i="7"/>
  <c r="AB362" i="7"/>
  <c r="AC362" i="7"/>
  <c r="AB363" i="7"/>
  <c r="AC363" i="7"/>
  <c r="AB364" i="7"/>
  <c r="AC364" i="7"/>
  <c r="AB365" i="7"/>
  <c r="AC365" i="7"/>
  <c r="AB366" i="7"/>
  <c r="AC366" i="7"/>
  <c r="AB367" i="7"/>
  <c r="AC367" i="7"/>
  <c r="AB368" i="7"/>
  <c r="AC368" i="7"/>
  <c r="AB369" i="7"/>
  <c r="AC369" i="7"/>
  <c r="AB370" i="7"/>
  <c r="AC370" i="7"/>
  <c r="AB371" i="7"/>
  <c r="AC371" i="7"/>
  <c r="AB372" i="7"/>
  <c r="AC372" i="7"/>
  <c r="AB373" i="7"/>
  <c r="AC373" i="7"/>
  <c r="AB374" i="7"/>
  <c r="AC374" i="7"/>
  <c r="AB375" i="7"/>
  <c r="AC375" i="7"/>
  <c r="AB376" i="7"/>
  <c r="AC376" i="7"/>
  <c r="AB377" i="7"/>
  <c r="AC377" i="7"/>
  <c r="AB378" i="7"/>
  <c r="AC378" i="7"/>
  <c r="AB379" i="7"/>
  <c r="AC379" i="7"/>
  <c r="AB380" i="7"/>
  <c r="AC380" i="7"/>
  <c r="AB381" i="7"/>
  <c r="AC381" i="7"/>
  <c r="AB382" i="7"/>
  <c r="AC382" i="7"/>
  <c r="AB383" i="7"/>
  <c r="AC383" i="7"/>
  <c r="AB384" i="7"/>
  <c r="AC384" i="7"/>
  <c r="AB385" i="7"/>
  <c r="AC385" i="7"/>
  <c r="AB386" i="7"/>
  <c r="AC386" i="7"/>
  <c r="AB387" i="7"/>
  <c r="AC387" i="7"/>
  <c r="AB388" i="7"/>
  <c r="AC388" i="7"/>
  <c r="AB389" i="7"/>
  <c r="AC389" i="7"/>
  <c r="AB390" i="7"/>
  <c r="AC390" i="7"/>
  <c r="AB391" i="7"/>
  <c r="AC391" i="7"/>
  <c r="AB392" i="7"/>
  <c r="AC392" i="7"/>
  <c r="AB393" i="7"/>
  <c r="AC393" i="7"/>
  <c r="AB394" i="7"/>
  <c r="AC394" i="7"/>
  <c r="AB395" i="7"/>
  <c r="AC395" i="7"/>
  <c r="AB396" i="7"/>
  <c r="AC396" i="7"/>
  <c r="AB397" i="7"/>
  <c r="AC397" i="7"/>
  <c r="AB398" i="7"/>
  <c r="Z398" i="7" s="1"/>
  <c r="V398" i="7" s="1"/>
  <c r="AC398" i="7"/>
  <c r="AB399" i="7"/>
  <c r="AC399" i="7"/>
  <c r="AB400" i="7"/>
  <c r="AC400" i="7"/>
  <c r="AB401" i="7"/>
  <c r="AC401" i="7"/>
  <c r="AB402" i="7"/>
  <c r="AC402" i="7"/>
  <c r="AB403" i="7"/>
  <c r="AC403" i="7"/>
  <c r="AB404" i="7"/>
  <c r="AC404" i="7"/>
  <c r="AB405" i="7"/>
  <c r="AC405" i="7"/>
  <c r="AB406" i="7"/>
  <c r="AC406" i="7"/>
  <c r="AB407" i="7"/>
  <c r="AC407" i="7"/>
  <c r="AB408" i="7"/>
  <c r="AC408" i="7"/>
  <c r="AB409" i="7"/>
  <c r="AC409" i="7"/>
  <c r="AB410" i="7"/>
  <c r="AC410" i="7"/>
  <c r="AB411" i="7"/>
  <c r="AC411" i="7"/>
  <c r="AB412" i="7"/>
  <c r="AC412" i="7"/>
  <c r="AB413" i="7"/>
  <c r="AC413" i="7"/>
  <c r="AB414" i="7"/>
  <c r="AC414" i="7"/>
  <c r="AB415" i="7"/>
  <c r="AC415" i="7"/>
  <c r="AB416" i="7"/>
  <c r="AC416" i="7"/>
  <c r="AB417" i="7"/>
  <c r="AC417" i="7"/>
  <c r="AB418" i="7"/>
  <c r="AC418" i="7"/>
  <c r="AB419" i="7"/>
  <c r="AC419" i="7"/>
  <c r="AB420" i="7"/>
  <c r="AC420" i="7"/>
  <c r="AB421" i="7"/>
  <c r="AC421" i="7"/>
  <c r="AB422" i="7"/>
  <c r="AC422" i="7"/>
  <c r="AB423" i="7"/>
  <c r="AC423" i="7"/>
  <c r="AB424" i="7"/>
  <c r="AC424" i="7"/>
  <c r="AB425" i="7"/>
  <c r="AC425" i="7"/>
  <c r="AB426" i="7"/>
  <c r="AC426" i="7"/>
  <c r="AB427" i="7"/>
  <c r="AC427" i="7"/>
  <c r="AB428" i="7"/>
  <c r="AC428" i="7"/>
  <c r="AB429" i="7"/>
  <c r="AC429" i="7"/>
  <c r="AB430" i="7"/>
  <c r="AC430" i="7"/>
  <c r="AB431" i="7"/>
  <c r="AC431" i="7"/>
  <c r="AB432" i="7"/>
  <c r="AC432" i="7"/>
  <c r="AB433" i="7"/>
  <c r="AC433" i="7"/>
  <c r="AB434" i="7"/>
  <c r="AC434" i="7"/>
  <c r="AB435" i="7"/>
  <c r="AC435" i="7"/>
  <c r="AB436" i="7"/>
  <c r="AC436" i="7"/>
  <c r="AB437" i="7"/>
  <c r="AC437" i="7"/>
  <c r="AB438" i="7"/>
  <c r="AC438" i="7"/>
  <c r="AB439" i="7"/>
  <c r="AC439" i="7"/>
  <c r="AB440" i="7"/>
  <c r="AC440" i="7"/>
  <c r="AB441" i="7"/>
  <c r="AC441" i="7"/>
  <c r="AB442" i="7"/>
  <c r="AC442" i="7"/>
  <c r="AB443" i="7"/>
  <c r="AC443" i="7"/>
  <c r="AB444" i="7"/>
  <c r="AC444" i="7"/>
  <c r="AB445" i="7"/>
  <c r="AC445" i="7"/>
  <c r="AB446" i="7"/>
  <c r="AC446" i="7"/>
  <c r="AB447" i="7"/>
  <c r="AC447" i="7"/>
  <c r="AB448" i="7"/>
  <c r="AC448" i="7"/>
  <c r="AB449" i="7"/>
  <c r="AC449" i="7"/>
  <c r="AB450" i="7"/>
  <c r="AC450" i="7"/>
  <c r="AB451" i="7"/>
  <c r="AC451" i="7"/>
  <c r="AB452" i="7"/>
  <c r="AC452" i="7"/>
  <c r="AB453" i="7"/>
  <c r="AC453" i="7"/>
  <c r="AB454" i="7"/>
  <c r="AC454" i="7"/>
  <c r="AB455" i="7"/>
  <c r="AC455" i="7"/>
  <c r="AB456" i="7"/>
  <c r="AC456" i="7"/>
  <c r="AB457" i="7"/>
  <c r="AC457" i="7"/>
  <c r="AB458" i="7"/>
  <c r="AC458" i="7"/>
  <c r="AB459" i="7"/>
  <c r="AC459" i="7"/>
  <c r="AB460" i="7"/>
  <c r="AC460" i="7"/>
  <c r="AB461" i="7"/>
  <c r="AC461" i="7"/>
  <c r="AB462" i="7"/>
  <c r="AC462" i="7"/>
  <c r="AB463" i="7"/>
  <c r="AC463" i="7"/>
  <c r="AB464" i="7"/>
  <c r="AC464" i="7"/>
  <c r="AB465" i="7"/>
  <c r="AC465" i="7"/>
  <c r="AB466" i="7"/>
  <c r="AC466" i="7"/>
  <c r="AB467" i="7"/>
  <c r="AC467" i="7"/>
  <c r="AB468" i="7"/>
  <c r="AC468" i="7"/>
  <c r="AB469" i="7"/>
  <c r="AC469" i="7"/>
  <c r="AB470" i="7"/>
  <c r="AC470" i="7"/>
  <c r="AB471" i="7"/>
  <c r="AC471" i="7"/>
  <c r="AB472" i="7"/>
  <c r="AC472" i="7"/>
  <c r="AB473" i="7"/>
  <c r="AC473" i="7"/>
  <c r="AB474" i="7"/>
  <c r="AC474" i="7"/>
  <c r="AB475" i="7"/>
  <c r="AC475" i="7"/>
  <c r="AB476" i="7"/>
  <c r="AC476" i="7"/>
  <c r="AB477" i="7"/>
  <c r="AC477" i="7"/>
  <c r="AB478" i="7"/>
  <c r="AC478" i="7"/>
  <c r="AB479" i="7"/>
  <c r="AC479" i="7"/>
  <c r="AB480" i="7"/>
  <c r="AC480" i="7"/>
  <c r="AB481" i="7"/>
  <c r="AC481" i="7"/>
  <c r="AB482" i="7"/>
  <c r="AC482" i="7"/>
  <c r="AB483" i="7"/>
  <c r="AC483" i="7"/>
  <c r="AB484" i="7"/>
  <c r="AC484" i="7"/>
  <c r="AB485" i="7"/>
  <c r="AC485" i="7"/>
  <c r="AB486" i="7"/>
  <c r="AC486" i="7"/>
  <c r="AB487" i="7"/>
  <c r="AC487" i="7"/>
  <c r="AB488" i="7"/>
  <c r="AC488" i="7"/>
  <c r="AB489" i="7"/>
  <c r="AC489" i="7"/>
  <c r="AB490" i="7"/>
  <c r="AC490" i="7"/>
  <c r="AB491" i="7"/>
  <c r="AC491" i="7"/>
  <c r="AB492" i="7"/>
  <c r="AC492" i="7"/>
  <c r="AB493" i="7"/>
  <c r="AC493" i="7"/>
  <c r="AB494" i="7"/>
  <c r="AC494" i="7"/>
  <c r="AB495" i="7"/>
  <c r="AC495" i="7"/>
  <c r="AB496" i="7"/>
  <c r="AC496" i="7"/>
  <c r="AB497" i="7"/>
  <c r="AC497" i="7"/>
  <c r="AB498" i="7"/>
  <c r="AC498" i="7"/>
  <c r="AB499" i="7"/>
  <c r="AC499" i="7"/>
  <c r="AB500" i="7"/>
  <c r="AC500" i="7"/>
  <c r="AB501" i="7"/>
  <c r="AC501" i="7"/>
  <c r="AB502" i="7"/>
  <c r="AC502" i="7"/>
  <c r="AB503" i="7"/>
  <c r="AC503" i="7"/>
  <c r="AB504" i="7"/>
  <c r="AC504" i="7"/>
  <c r="AB505" i="7"/>
  <c r="AC505" i="7"/>
  <c r="AB506" i="7"/>
  <c r="AC506" i="7"/>
  <c r="AB507" i="7"/>
  <c r="AC507" i="7"/>
  <c r="AB508" i="7"/>
  <c r="AC508" i="7"/>
  <c r="AB509" i="7"/>
  <c r="AC509" i="7"/>
  <c r="AB510" i="7"/>
  <c r="AC510" i="7"/>
  <c r="AB511" i="7"/>
  <c r="AC511" i="7"/>
  <c r="AB512" i="7"/>
  <c r="AC512" i="7"/>
  <c r="AB513" i="7"/>
  <c r="AC513" i="7"/>
  <c r="AB514" i="7"/>
  <c r="AC514" i="7"/>
  <c r="AB515" i="7"/>
  <c r="AC515" i="7"/>
  <c r="AB516" i="7"/>
  <c r="AC516" i="7"/>
  <c r="AB517" i="7"/>
  <c r="AC517" i="7"/>
  <c r="AB518" i="7"/>
  <c r="AC518" i="7"/>
  <c r="AB519" i="7"/>
  <c r="AC519" i="7"/>
  <c r="AB520" i="7"/>
  <c r="AC520" i="7"/>
  <c r="AB521" i="7"/>
  <c r="AC521" i="7"/>
  <c r="AB522" i="7"/>
  <c r="AC522" i="7"/>
  <c r="AB523" i="7"/>
  <c r="AC523" i="7"/>
  <c r="AB524" i="7"/>
  <c r="AC524" i="7"/>
  <c r="AB525" i="7"/>
  <c r="AC525" i="7"/>
  <c r="AB526" i="7"/>
  <c r="AC526" i="7"/>
  <c r="AB527" i="7"/>
  <c r="AC527" i="7"/>
  <c r="AB528" i="7"/>
  <c r="AC528" i="7"/>
  <c r="AB529" i="7"/>
  <c r="AC529" i="7"/>
  <c r="AB530" i="7"/>
  <c r="AC530" i="7"/>
  <c r="AB531" i="7"/>
  <c r="AC531" i="7"/>
  <c r="AB532" i="7"/>
  <c r="AC532" i="7"/>
  <c r="AB533" i="7"/>
  <c r="AC533" i="7"/>
  <c r="AB534" i="7"/>
  <c r="AC534" i="7"/>
  <c r="AB535" i="7"/>
  <c r="AC535" i="7"/>
  <c r="AB536" i="7"/>
  <c r="AC536" i="7"/>
  <c r="AB537" i="7"/>
  <c r="AC537" i="7"/>
  <c r="AB538" i="7"/>
  <c r="AC538" i="7"/>
  <c r="AB539" i="7"/>
  <c r="AC539" i="7"/>
  <c r="AB540" i="7"/>
  <c r="AC540" i="7"/>
  <c r="AB541" i="7"/>
  <c r="AC541" i="7"/>
  <c r="AB542" i="7"/>
  <c r="AC542" i="7"/>
  <c r="AB543" i="7"/>
  <c r="AC543" i="7"/>
  <c r="AB544" i="7"/>
  <c r="AC544" i="7"/>
  <c r="AB545" i="7"/>
  <c r="AC545" i="7"/>
  <c r="AB546" i="7"/>
  <c r="AC546" i="7"/>
  <c r="AB547" i="7"/>
  <c r="AC547" i="7"/>
  <c r="AB548" i="7"/>
  <c r="AC548" i="7"/>
  <c r="AB549" i="7"/>
  <c r="AC549" i="7"/>
  <c r="AB550" i="7"/>
  <c r="AC550" i="7"/>
  <c r="AB551" i="7"/>
  <c r="AC551" i="7"/>
  <c r="AB552" i="7"/>
  <c r="AC552" i="7"/>
  <c r="AB553" i="7"/>
  <c r="AC553" i="7"/>
  <c r="AB554" i="7"/>
  <c r="Z552" i="7" s="1"/>
  <c r="V552" i="7" s="1"/>
  <c r="AC554" i="7"/>
  <c r="AB555" i="7"/>
  <c r="AC555" i="7"/>
  <c r="AB556" i="7"/>
  <c r="AC556" i="7"/>
  <c r="AB557" i="7"/>
  <c r="AC557" i="7"/>
  <c r="AB558" i="7"/>
  <c r="Z558" i="7" s="1"/>
  <c r="V558" i="7" s="1"/>
  <c r="AC558" i="7"/>
  <c r="AB559" i="7"/>
  <c r="AC559" i="7"/>
  <c r="AB560" i="7"/>
  <c r="AC560" i="7"/>
  <c r="AB561" i="7"/>
  <c r="AC561" i="7"/>
  <c r="AB562" i="7"/>
  <c r="AC562" i="7"/>
  <c r="AB563" i="7"/>
  <c r="AC563" i="7"/>
  <c r="AB564" i="7"/>
  <c r="AC564" i="7"/>
  <c r="AB565" i="7"/>
  <c r="AC565" i="7"/>
  <c r="AB566" i="7"/>
  <c r="AC566" i="7"/>
  <c r="AB567" i="7"/>
  <c r="AC567" i="7"/>
  <c r="AB568" i="7"/>
  <c r="AC568" i="7"/>
  <c r="AB569" i="7"/>
  <c r="AC569" i="7"/>
  <c r="AB570" i="7"/>
  <c r="AC570" i="7"/>
  <c r="AB571" i="7"/>
  <c r="AC571" i="7"/>
  <c r="AB572" i="7"/>
  <c r="AC572" i="7"/>
  <c r="AB573" i="7"/>
  <c r="AC573" i="7"/>
  <c r="AB574" i="7"/>
  <c r="AC574" i="7"/>
  <c r="AB575" i="7"/>
  <c r="AC575" i="7"/>
  <c r="AB576" i="7"/>
  <c r="AC576" i="7"/>
  <c r="AB577" i="7"/>
  <c r="AC577" i="7"/>
  <c r="AB578" i="7"/>
  <c r="AC578" i="7"/>
  <c r="AB579" i="7"/>
  <c r="AC579" i="7"/>
  <c r="AB580" i="7"/>
  <c r="AC580" i="7"/>
  <c r="AB581" i="7"/>
  <c r="AC581" i="7"/>
  <c r="AB582" i="7"/>
  <c r="AC582" i="7"/>
  <c r="AB583" i="7"/>
  <c r="AC583" i="7"/>
  <c r="AB584" i="7"/>
  <c r="AC584" i="7"/>
  <c r="AB585" i="7"/>
  <c r="AC585" i="7"/>
  <c r="AB586" i="7"/>
  <c r="AC586" i="7"/>
  <c r="AB587" i="7"/>
  <c r="AC587" i="7"/>
  <c r="AB588" i="7"/>
  <c r="AC588" i="7"/>
  <c r="AB589" i="7"/>
  <c r="AC589" i="7"/>
  <c r="AB590" i="7"/>
  <c r="AC590" i="7"/>
  <c r="AB591" i="7"/>
  <c r="AC591" i="7"/>
  <c r="AB592" i="7"/>
  <c r="AC592" i="7"/>
  <c r="AB593" i="7"/>
  <c r="AC593" i="7"/>
  <c r="AB594" i="7"/>
  <c r="AC594" i="7"/>
  <c r="AB595" i="7"/>
  <c r="AC595" i="7"/>
  <c r="AB596" i="7"/>
  <c r="AC596" i="7"/>
  <c r="AB597" i="7"/>
  <c r="AC597" i="7"/>
  <c r="AB598" i="7"/>
  <c r="AC598" i="7"/>
  <c r="AB599" i="7"/>
  <c r="AC599" i="7"/>
  <c r="AB600" i="7"/>
  <c r="AC600" i="7"/>
  <c r="AB601" i="7"/>
  <c r="AC601" i="7"/>
  <c r="AB602" i="7"/>
  <c r="AC602" i="7"/>
  <c r="AB603" i="7"/>
  <c r="AC603" i="7"/>
  <c r="AB604" i="7"/>
  <c r="AC604" i="7"/>
  <c r="AB605" i="7"/>
  <c r="AC605" i="7"/>
  <c r="AB606" i="7"/>
  <c r="AC606" i="7"/>
  <c r="AB607" i="7"/>
  <c r="AC607" i="7"/>
  <c r="AB608" i="7"/>
  <c r="AC608" i="7"/>
  <c r="AB609" i="7"/>
  <c r="AC609" i="7"/>
  <c r="AB610" i="7"/>
  <c r="AC610" i="7"/>
  <c r="AB611" i="7"/>
  <c r="AC611" i="7"/>
  <c r="AB612" i="7"/>
  <c r="AC612" i="7"/>
  <c r="AB613" i="7"/>
  <c r="AC613" i="7"/>
  <c r="AB614" i="7"/>
  <c r="AC614" i="7"/>
  <c r="AB615" i="7"/>
  <c r="AC615" i="7"/>
  <c r="AB616" i="7"/>
  <c r="AC616" i="7"/>
  <c r="AB617" i="7"/>
  <c r="AC617" i="7"/>
  <c r="AB618" i="7"/>
  <c r="AC618" i="7"/>
  <c r="AB619" i="7"/>
  <c r="AC619" i="7"/>
  <c r="AB620" i="7"/>
  <c r="AC620" i="7"/>
  <c r="AB621" i="7"/>
  <c r="AC621" i="7"/>
  <c r="AB622" i="7"/>
  <c r="AC622" i="7"/>
  <c r="AB623" i="7"/>
  <c r="AC623" i="7"/>
  <c r="AB624" i="7"/>
  <c r="AC624" i="7"/>
  <c r="AB625" i="7"/>
  <c r="AC625" i="7"/>
  <c r="AB626" i="7"/>
  <c r="AC626" i="7"/>
  <c r="AB627" i="7"/>
  <c r="AC627" i="7"/>
  <c r="AB628" i="7"/>
  <c r="AC628" i="7"/>
  <c r="AB629" i="7"/>
  <c r="AC629" i="7"/>
  <c r="AB630" i="7"/>
  <c r="AC630" i="7"/>
  <c r="AB631" i="7"/>
  <c r="AC631" i="7"/>
  <c r="AB632" i="7"/>
  <c r="AC632" i="7"/>
  <c r="AB633" i="7"/>
  <c r="AC633" i="7"/>
  <c r="AB634" i="7"/>
  <c r="AC634" i="7"/>
  <c r="AB635" i="7"/>
  <c r="AC635" i="7"/>
  <c r="AB636" i="7"/>
  <c r="AC636" i="7"/>
  <c r="AB637" i="7"/>
  <c r="AC637" i="7"/>
  <c r="AB638" i="7"/>
  <c r="AC638" i="7"/>
  <c r="AB639" i="7"/>
  <c r="AC639" i="7"/>
  <c r="AB640" i="7"/>
  <c r="AC640" i="7"/>
  <c r="AB641" i="7"/>
  <c r="AC641" i="7"/>
  <c r="AB642" i="7"/>
  <c r="AC642" i="7"/>
  <c r="AB643" i="7"/>
  <c r="AC643" i="7"/>
  <c r="AB644" i="7"/>
  <c r="AC644" i="7"/>
  <c r="AB645" i="7"/>
  <c r="AC645" i="7"/>
  <c r="AB646" i="7"/>
  <c r="AC646" i="7"/>
  <c r="AB647" i="7"/>
  <c r="AC647" i="7"/>
  <c r="AB648" i="7"/>
  <c r="AC648" i="7"/>
  <c r="AB649" i="7"/>
  <c r="AC649" i="7"/>
  <c r="AB650" i="7"/>
  <c r="AC650" i="7"/>
  <c r="AB651" i="7"/>
  <c r="AC651" i="7"/>
  <c r="AB652" i="7"/>
  <c r="AC652" i="7"/>
  <c r="AB653" i="7"/>
  <c r="AC653" i="7"/>
  <c r="AB654" i="7"/>
  <c r="Z654" i="7" s="1"/>
  <c r="V654" i="7" s="1"/>
  <c r="AC654" i="7"/>
  <c r="AB655" i="7"/>
  <c r="AC655" i="7"/>
  <c r="AB656" i="7"/>
  <c r="AC656" i="7"/>
  <c r="AB657" i="7"/>
  <c r="AC657" i="7"/>
  <c r="AB658" i="7"/>
  <c r="AC658" i="7"/>
  <c r="AB659" i="7"/>
  <c r="AC659" i="7"/>
  <c r="AB660" i="7"/>
  <c r="AC660" i="7"/>
  <c r="AB661" i="7"/>
  <c r="AC661" i="7"/>
  <c r="AB662" i="7"/>
  <c r="AC662" i="7"/>
  <c r="AB663" i="7"/>
  <c r="AC663" i="7"/>
  <c r="AB664" i="7"/>
  <c r="AC664" i="7"/>
  <c r="AB665" i="7"/>
  <c r="AC665" i="7"/>
  <c r="AB666" i="7"/>
  <c r="AC666" i="7"/>
  <c r="AB667" i="7"/>
  <c r="AC667" i="7"/>
  <c r="AB668" i="7"/>
  <c r="AC668" i="7"/>
  <c r="AB669" i="7"/>
  <c r="AC669" i="7"/>
  <c r="AB670" i="7"/>
  <c r="AC670" i="7"/>
  <c r="AB671" i="7"/>
  <c r="AC671" i="7"/>
  <c r="AB672" i="7"/>
  <c r="AC672" i="7"/>
  <c r="AB673" i="7"/>
  <c r="AC673" i="7"/>
  <c r="AB674" i="7"/>
  <c r="AC674" i="7"/>
  <c r="AB675" i="7"/>
  <c r="AC675" i="7"/>
  <c r="AB676" i="7"/>
  <c r="AC676" i="7"/>
  <c r="AB677" i="7"/>
  <c r="AC677" i="7"/>
  <c r="AB678" i="7"/>
  <c r="AC678" i="7"/>
  <c r="AB679" i="7"/>
  <c r="AC679" i="7"/>
  <c r="AB680" i="7"/>
  <c r="AC680" i="7"/>
  <c r="AB681" i="7"/>
  <c r="AC681" i="7"/>
  <c r="AB682" i="7"/>
  <c r="AC682" i="7"/>
  <c r="AB683" i="7"/>
  <c r="AC683" i="7"/>
  <c r="AB684" i="7"/>
  <c r="AC684" i="7"/>
  <c r="AB685" i="7"/>
  <c r="AC685" i="7"/>
  <c r="AB686" i="7"/>
  <c r="AC686" i="7"/>
  <c r="AB687" i="7"/>
  <c r="AC687" i="7"/>
  <c r="AB688" i="7"/>
  <c r="AC688" i="7"/>
  <c r="AB689" i="7"/>
  <c r="AC689" i="7"/>
  <c r="AB690" i="7"/>
  <c r="AC690" i="7"/>
  <c r="AB691" i="7"/>
  <c r="AC691" i="7"/>
  <c r="AB692" i="7"/>
  <c r="AC692" i="7"/>
  <c r="AB693" i="7"/>
  <c r="AC693" i="7"/>
  <c r="AB694" i="7"/>
  <c r="AC694" i="7"/>
  <c r="AB695" i="7"/>
  <c r="AC695" i="7"/>
  <c r="AB696" i="7"/>
  <c r="AC696" i="7"/>
  <c r="AB697" i="7"/>
  <c r="AC697" i="7"/>
  <c r="AB698" i="7"/>
  <c r="AC698" i="7"/>
  <c r="AB699" i="7"/>
  <c r="AC699" i="7"/>
  <c r="AB700" i="7"/>
  <c r="AC700" i="7"/>
  <c r="AB701" i="7"/>
  <c r="AC701" i="7"/>
  <c r="AB702" i="7"/>
  <c r="AC702" i="7"/>
  <c r="AB703" i="7"/>
  <c r="AC703" i="7"/>
  <c r="AB704" i="7"/>
  <c r="AC704" i="7"/>
  <c r="AB705" i="7"/>
  <c r="AC705" i="7"/>
  <c r="AB706" i="7"/>
  <c r="AC706" i="7"/>
  <c r="AB707" i="7"/>
  <c r="AC707" i="7"/>
  <c r="AB708" i="7"/>
  <c r="AC708" i="7"/>
  <c r="AB709" i="7"/>
  <c r="AC709" i="7"/>
  <c r="AB710" i="7"/>
  <c r="AC710" i="7"/>
  <c r="AB711" i="7"/>
  <c r="AC711" i="7"/>
  <c r="AB712" i="7"/>
  <c r="AC712" i="7"/>
  <c r="AB713" i="7"/>
  <c r="AC713" i="7"/>
  <c r="AB714" i="7"/>
  <c r="AC714" i="7"/>
  <c r="AB715" i="7"/>
  <c r="AC715" i="7"/>
  <c r="AB716" i="7"/>
  <c r="AC716" i="7"/>
  <c r="AB717" i="7"/>
  <c r="AC717" i="7"/>
  <c r="AB718" i="7"/>
  <c r="AC718" i="7"/>
  <c r="AB719" i="7"/>
  <c r="AC719" i="7"/>
  <c r="AB720" i="7"/>
  <c r="AC720" i="7"/>
  <c r="AB721" i="7"/>
  <c r="AC721" i="7"/>
  <c r="AB722" i="7"/>
  <c r="AC722" i="7"/>
  <c r="AB723" i="7"/>
  <c r="AC723" i="7"/>
  <c r="AB724" i="7"/>
  <c r="AC724" i="7"/>
  <c r="AB725" i="7"/>
  <c r="AC725" i="7"/>
  <c r="AB726" i="7"/>
  <c r="AC726" i="7"/>
  <c r="AB727" i="7"/>
  <c r="AC727" i="7"/>
  <c r="AB728" i="7"/>
  <c r="AC728" i="7"/>
  <c r="AB729" i="7"/>
  <c r="AC729" i="7"/>
  <c r="AB730" i="7"/>
  <c r="AC730" i="7"/>
  <c r="AB731" i="7"/>
  <c r="AC731" i="7"/>
  <c r="AB732" i="7"/>
  <c r="AC732" i="7"/>
  <c r="AB733" i="7"/>
  <c r="AC733" i="7"/>
  <c r="AB734" i="7"/>
  <c r="AC734" i="7"/>
  <c r="AB735" i="7"/>
  <c r="AC735" i="7"/>
  <c r="AB736" i="7"/>
  <c r="AC736" i="7"/>
  <c r="AB737" i="7"/>
  <c r="AC737" i="7"/>
  <c r="AB738" i="7"/>
  <c r="AC738" i="7"/>
  <c r="AB739" i="7"/>
  <c r="AC739" i="7"/>
  <c r="AB740" i="7"/>
  <c r="AC740" i="7"/>
  <c r="AB741" i="7"/>
  <c r="AC741" i="7"/>
  <c r="AB742" i="7"/>
  <c r="AC742" i="7"/>
  <c r="AB743" i="7"/>
  <c r="AC743" i="7"/>
  <c r="AB744" i="7"/>
  <c r="AC744" i="7"/>
  <c r="AB745" i="7"/>
  <c r="AC745" i="7"/>
  <c r="AB746" i="7"/>
  <c r="AC746" i="7"/>
  <c r="AB747" i="7"/>
  <c r="AC747" i="7"/>
  <c r="AB748" i="7"/>
  <c r="AC748" i="7"/>
  <c r="AB749" i="7"/>
  <c r="AC749" i="7"/>
  <c r="AB750" i="7"/>
  <c r="AC750" i="7"/>
  <c r="AB751" i="7"/>
  <c r="AC751" i="7"/>
  <c r="AB752" i="7"/>
  <c r="AC752" i="7"/>
  <c r="AB753" i="7"/>
  <c r="AC753" i="7"/>
  <c r="AB754" i="7"/>
  <c r="AC754" i="7"/>
  <c r="AB755" i="7"/>
  <c r="AC755" i="7"/>
  <c r="AB756" i="7"/>
  <c r="AC756" i="7"/>
  <c r="AB757" i="7"/>
  <c r="AC757" i="7"/>
  <c r="AB758" i="7"/>
  <c r="AC758" i="7"/>
  <c r="AB759" i="7"/>
  <c r="AC759" i="7"/>
  <c r="AB760" i="7"/>
  <c r="AC760" i="7"/>
  <c r="AB761" i="7"/>
  <c r="AC761" i="7"/>
  <c r="AB762" i="7"/>
  <c r="AC762" i="7"/>
  <c r="AB763" i="7"/>
  <c r="AC763" i="7"/>
  <c r="AB764" i="7"/>
  <c r="AC764" i="7"/>
  <c r="AB765" i="7"/>
  <c r="AC765" i="7"/>
  <c r="AB766" i="7"/>
  <c r="AC766" i="7"/>
  <c r="AB767" i="7"/>
  <c r="AC767" i="7"/>
  <c r="AB768" i="7"/>
  <c r="AC768" i="7"/>
  <c r="AB769" i="7"/>
  <c r="AC769" i="7"/>
  <c r="AB770" i="7"/>
  <c r="AC770" i="7"/>
  <c r="AB771" i="7"/>
  <c r="AC771" i="7"/>
  <c r="AB772" i="7"/>
  <c r="AC772" i="7"/>
  <c r="AB773" i="7"/>
  <c r="AC773" i="7"/>
  <c r="AB774" i="7"/>
  <c r="AC774" i="7"/>
  <c r="AB775" i="7"/>
  <c r="AC775" i="7"/>
  <c r="AB776" i="7"/>
  <c r="AC776" i="7"/>
  <c r="AB777" i="7"/>
  <c r="AC777" i="7"/>
  <c r="AB778" i="7"/>
  <c r="AC778" i="7"/>
  <c r="AB779" i="7"/>
  <c r="AC779" i="7"/>
  <c r="AB780" i="7"/>
  <c r="AC780" i="7"/>
  <c r="AB781" i="7"/>
  <c r="AC781" i="7"/>
  <c r="AB782" i="7"/>
  <c r="AC782" i="7"/>
  <c r="AB783" i="7"/>
  <c r="AC783" i="7"/>
  <c r="AB784" i="7"/>
  <c r="AC784" i="7"/>
  <c r="AB785" i="7"/>
  <c r="AC785" i="7"/>
  <c r="AB786" i="7"/>
  <c r="AC786" i="7"/>
  <c r="AB787" i="7"/>
  <c r="AC787" i="7"/>
  <c r="AB788" i="7"/>
  <c r="AC788" i="7"/>
  <c r="AB789" i="7"/>
  <c r="AC789" i="7"/>
  <c r="AB790" i="7"/>
  <c r="AC790" i="7"/>
  <c r="AB791" i="7"/>
  <c r="AC791" i="7"/>
  <c r="AB792" i="7"/>
  <c r="AC792" i="7"/>
  <c r="AB793" i="7"/>
  <c r="AC793" i="7"/>
  <c r="AB794" i="7"/>
  <c r="AC794" i="7"/>
  <c r="AB795" i="7"/>
  <c r="AC795" i="7"/>
  <c r="AB796" i="7"/>
  <c r="AC796" i="7"/>
  <c r="AB797" i="7"/>
  <c r="AC797" i="7"/>
  <c r="AB798" i="7"/>
  <c r="AC798" i="7"/>
  <c r="AB799" i="7"/>
  <c r="AC799" i="7"/>
  <c r="AB800" i="7"/>
  <c r="AC800" i="7"/>
  <c r="AB801" i="7"/>
  <c r="AC801" i="7"/>
  <c r="AB802" i="7"/>
  <c r="AC802" i="7"/>
  <c r="AB803" i="7"/>
  <c r="AC803" i="7"/>
  <c r="AB804" i="7"/>
  <c r="AC804" i="7"/>
  <c r="AB805" i="7"/>
  <c r="AC805" i="7"/>
  <c r="AB806" i="7"/>
  <c r="AC806" i="7"/>
  <c r="AB807" i="7"/>
  <c r="AC807" i="7"/>
  <c r="AB808" i="7"/>
  <c r="AC808" i="7"/>
  <c r="AB809" i="7"/>
  <c r="AC809" i="7"/>
  <c r="AB810" i="7"/>
  <c r="AC810" i="7"/>
  <c r="AB811" i="7"/>
  <c r="AC811" i="7"/>
  <c r="AB812" i="7"/>
  <c r="AC812" i="7"/>
  <c r="AB813" i="7"/>
  <c r="AC813" i="7"/>
  <c r="AB814" i="7"/>
  <c r="AC814" i="7"/>
  <c r="AB815" i="7"/>
  <c r="AC815" i="7"/>
  <c r="AB816" i="7"/>
  <c r="AC816" i="7"/>
  <c r="AB817" i="7"/>
  <c r="AC817" i="7"/>
  <c r="AB818" i="7"/>
  <c r="AC818" i="7"/>
  <c r="AB819" i="7"/>
  <c r="AC819" i="7"/>
  <c r="AB820" i="7"/>
  <c r="AC820" i="7"/>
  <c r="AB821" i="7"/>
  <c r="AC821" i="7"/>
  <c r="AB822" i="7"/>
  <c r="AC822" i="7"/>
  <c r="AB823" i="7"/>
  <c r="AC823" i="7"/>
  <c r="AB824" i="7"/>
  <c r="AC824" i="7"/>
  <c r="AB825" i="7"/>
  <c r="AC825" i="7"/>
  <c r="AB826" i="7"/>
  <c r="AC826" i="7"/>
  <c r="AB827" i="7"/>
  <c r="AC827" i="7"/>
  <c r="AB828" i="7"/>
  <c r="AC828" i="7"/>
  <c r="AB829" i="7"/>
  <c r="AC829" i="7"/>
  <c r="AB830" i="7"/>
  <c r="AC830" i="7"/>
  <c r="AB831" i="7"/>
  <c r="AC831" i="7"/>
  <c r="AB832" i="7"/>
  <c r="AC832" i="7"/>
  <c r="AB833" i="7"/>
  <c r="AC833" i="7"/>
  <c r="AB834" i="7"/>
  <c r="AC834" i="7"/>
  <c r="AB835" i="7"/>
  <c r="AC835" i="7"/>
  <c r="AB836" i="7"/>
  <c r="AC836" i="7"/>
  <c r="AB837" i="7"/>
  <c r="AC837" i="7"/>
  <c r="AB838" i="7"/>
  <c r="AC838" i="7"/>
  <c r="AB839" i="7"/>
  <c r="AC839" i="7"/>
  <c r="AB840" i="7"/>
  <c r="AC840" i="7"/>
  <c r="AB841" i="7"/>
  <c r="AC841" i="7"/>
  <c r="AB842" i="7"/>
  <c r="AC842" i="7"/>
  <c r="AB843" i="7"/>
  <c r="AC843" i="7"/>
  <c r="AB844" i="7"/>
  <c r="AC844" i="7"/>
  <c r="AB845" i="7"/>
  <c r="AC845" i="7"/>
  <c r="AB846" i="7"/>
  <c r="AC846" i="7"/>
  <c r="AB847" i="7"/>
  <c r="AC847" i="7"/>
  <c r="AB848" i="7"/>
  <c r="AC848" i="7"/>
  <c r="AB849" i="7"/>
  <c r="AC849" i="7"/>
  <c r="AB850" i="7"/>
  <c r="AC850" i="7"/>
  <c r="AB851" i="7"/>
  <c r="AC851" i="7"/>
  <c r="AB852" i="7"/>
  <c r="AC852" i="7"/>
  <c r="AB853" i="7"/>
  <c r="AC853" i="7"/>
  <c r="AB854" i="7"/>
  <c r="AC854" i="7"/>
  <c r="AB855" i="7"/>
  <c r="AC855" i="7"/>
  <c r="AB856" i="7"/>
  <c r="AC856" i="7"/>
  <c r="AB857" i="7"/>
  <c r="AC857" i="7"/>
  <c r="AB858" i="7"/>
  <c r="AC858" i="7"/>
  <c r="AB859" i="7"/>
  <c r="AC859" i="7"/>
  <c r="AB860" i="7"/>
  <c r="AC860" i="7"/>
  <c r="AB861" i="7"/>
  <c r="AC861" i="7"/>
  <c r="AB862" i="7"/>
  <c r="AC862" i="7"/>
  <c r="AB863" i="7"/>
  <c r="AC863" i="7"/>
  <c r="AB864" i="7"/>
  <c r="AC864" i="7"/>
  <c r="AB865" i="7"/>
  <c r="AC865" i="7"/>
  <c r="AB866" i="7"/>
  <c r="AC866" i="7"/>
  <c r="AB867" i="7"/>
  <c r="AC867" i="7"/>
  <c r="AB868" i="7"/>
  <c r="AC868" i="7"/>
  <c r="AB869" i="7"/>
  <c r="AC869" i="7"/>
  <c r="AB870" i="7"/>
  <c r="AC870" i="7"/>
  <c r="AB871" i="7"/>
  <c r="AC871" i="7"/>
  <c r="AB872" i="7"/>
  <c r="AC872" i="7"/>
  <c r="AB873" i="7"/>
  <c r="AC873" i="7"/>
  <c r="AB874" i="7"/>
  <c r="AC874" i="7"/>
  <c r="AB875" i="7"/>
  <c r="AC875" i="7"/>
  <c r="AB876" i="7"/>
  <c r="AC876" i="7"/>
  <c r="AB877" i="7"/>
  <c r="AC877" i="7"/>
  <c r="AB878" i="7"/>
  <c r="AC878" i="7"/>
  <c r="AB879" i="7"/>
  <c r="AC879" i="7"/>
  <c r="AB880" i="7"/>
  <c r="AC880" i="7"/>
  <c r="AB881" i="7"/>
  <c r="AC881" i="7"/>
  <c r="AB882" i="7"/>
  <c r="AC882" i="7"/>
  <c r="AB883" i="7"/>
  <c r="AC883" i="7"/>
  <c r="AB884" i="7"/>
  <c r="AC884" i="7"/>
  <c r="AB885" i="7"/>
  <c r="AC885" i="7"/>
  <c r="AB886" i="7"/>
  <c r="AC886" i="7"/>
  <c r="AB887" i="7"/>
  <c r="AC887" i="7"/>
  <c r="AB888" i="7"/>
  <c r="AC888" i="7"/>
  <c r="AB889" i="7"/>
  <c r="AC889" i="7"/>
  <c r="AB890" i="7"/>
  <c r="AC890" i="7"/>
  <c r="AB891" i="7"/>
  <c r="AC891" i="7"/>
  <c r="AB892" i="7"/>
  <c r="AC892" i="7"/>
  <c r="AB893" i="7"/>
  <c r="AC893" i="7"/>
  <c r="AB894" i="7"/>
  <c r="AC894" i="7"/>
  <c r="AB895" i="7"/>
  <c r="AC895" i="7"/>
  <c r="AB896" i="7"/>
  <c r="AC896" i="7"/>
  <c r="AB897" i="7"/>
  <c r="AC897" i="7"/>
  <c r="AB898" i="7"/>
  <c r="AC898" i="7"/>
  <c r="AB899" i="7"/>
  <c r="AC899" i="7"/>
  <c r="AB900" i="7"/>
  <c r="AC900" i="7"/>
  <c r="AB901" i="7"/>
  <c r="AC901" i="7"/>
  <c r="AB902" i="7"/>
  <c r="AC902" i="7"/>
  <c r="AB903" i="7"/>
  <c r="AC903" i="7"/>
  <c r="AB904" i="7"/>
  <c r="AC904" i="7"/>
  <c r="AB905" i="7"/>
  <c r="AC905" i="7"/>
  <c r="AB906" i="7"/>
  <c r="AC906" i="7"/>
  <c r="AB907" i="7"/>
  <c r="AC907" i="7"/>
  <c r="AB908" i="7"/>
  <c r="AC908" i="7"/>
  <c r="AB909" i="7"/>
  <c r="AC909" i="7"/>
  <c r="AB910" i="7"/>
  <c r="AC910" i="7"/>
  <c r="AB911" i="7"/>
  <c r="AC911" i="7"/>
  <c r="AB912" i="7"/>
  <c r="AC912" i="7"/>
  <c r="AB913" i="7"/>
  <c r="AC913" i="7"/>
  <c r="AB914" i="7"/>
  <c r="AC914" i="7"/>
  <c r="AB915" i="7"/>
  <c r="AC915" i="7"/>
  <c r="AB916" i="7"/>
  <c r="Z915" i="7" s="1"/>
  <c r="V915" i="7" s="1"/>
  <c r="AC916" i="7"/>
  <c r="AB917" i="7"/>
  <c r="AC917" i="7"/>
  <c r="AB918" i="7"/>
  <c r="AC918" i="7"/>
  <c r="AB919" i="7"/>
  <c r="AC919" i="7"/>
  <c r="AB920" i="7"/>
  <c r="AC920" i="7"/>
  <c r="AB921" i="7"/>
  <c r="AC921" i="7"/>
  <c r="AB922" i="7"/>
  <c r="Z922" i="7" s="1"/>
  <c r="V922" i="7" s="1"/>
  <c r="AC922" i="7"/>
  <c r="AB923" i="7"/>
  <c r="AC923" i="7"/>
  <c r="AB924" i="7"/>
  <c r="AC924" i="7"/>
  <c r="AB925" i="7"/>
  <c r="AC925" i="7"/>
  <c r="AB926" i="7"/>
  <c r="AC926" i="7"/>
  <c r="AB927" i="7"/>
  <c r="AC927" i="7"/>
  <c r="AB928" i="7"/>
  <c r="AC928" i="7"/>
  <c r="AB929" i="7"/>
  <c r="AC929" i="7"/>
  <c r="AB930" i="7"/>
  <c r="AC930" i="7"/>
  <c r="AB931" i="7"/>
  <c r="AC931" i="7"/>
  <c r="AB932" i="7"/>
  <c r="AC932" i="7"/>
  <c r="AB933" i="7"/>
  <c r="AC933" i="7"/>
  <c r="AB934" i="7"/>
  <c r="AC934" i="7"/>
  <c r="AB935" i="7"/>
  <c r="AC935" i="7"/>
  <c r="AB936" i="7"/>
  <c r="Z938" i="7" s="1"/>
  <c r="V938" i="7" s="1"/>
  <c r="AC936" i="7"/>
  <c r="AB937" i="7"/>
  <c r="AC937" i="7"/>
  <c r="AB938" i="7"/>
  <c r="AC938" i="7"/>
  <c r="AB939" i="7"/>
  <c r="AC939" i="7"/>
  <c r="AB940" i="7"/>
  <c r="AC940" i="7"/>
  <c r="AB941" i="7"/>
  <c r="AC941" i="7"/>
  <c r="AB942" i="7"/>
  <c r="AC942" i="7"/>
  <c r="AB943" i="7"/>
  <c r="AC943" i="7"/>
  <c r="AB944" i="7"/>
  <c r="AC944" i="7"/>
  <c r="AB945" i="7"/>
  <c r="AC945" i="7"/>
  <c r="AB946" i="7"/>
  <c r="AC946" i="7"/>
  <c r="AB947" i="7"/>
  <c r="AC947" i="7"/>
  <c r="AB948" i="7"/>
  <c r="AC948" i="7"/>
  <c r="AB949" i="7"/>
  <c r="AC949" i="7"/>
  <c r="AB950" i="7"/>
  <c r="AC950" i="7"/>
  <c r="AB951" i="7"/>
  <c r="AC951" i="7"/>
  <c r="AB952" i="7"/>
  <c r="AC952" i="7"/>
  <c r="AB953" i="7"/>
  <c r="AC953" i="7"/>
  <c r="AB954" i="7"/>
  <c r="AC954" i="7"/>
  <c r="AB955" i="7"/>
  <c r="AC955" i="7"/>
  <c r="AB956" i="7"/>
  <c r="AC956" i="7"/>
  <c r="AB957" i="7"/>
  <c r="AC957" i="7"/>
  <c r="AB958" i="7"/>
  <c r="AC958" i="7"/>
  <c r="AB959" i="7"/>
  <c r="AC959" i="7"/>
  <c r="AB960" i="7"/>
  <c r="AC960" i="7"/>
  <c r="AB961" i="7"/>
  <c r="AC961" i="7"/>
  <c r="AB962" i="7"/>
  <c r="AC962" i="7"/>
  <c r="AB963" i="7"/>
  <c r="AC963" i="7"/>
  <c r="AB964" i="7"/>
  <c r="AC964" i="7"/>
  <c r="AB965" i="7"/>
  <c r="AC965" i="7"/>
  <c r="AB966" i="7"/>
  <c r="AC966" i="7"/>
  <c r="AB967" i="7"/>
  <c r="AC967" i="7"/>
  <c r="AB968" i="7"/>
  <c r="AC968" i="7"/>
  <c r="AB969" i="7"/>
  <c r="AC969" i="7"/>
  <c r="AB970" i="7"/>
  <c r="AC970" i="7"/>
  <c r="AB971" i="7"/>
  <c r="AC971" i="7"/>
  <c r="AB972" i="7"/>
  <c r="AC972" i="7"/>
  <c r="AB973" i="7"/>
  <c r="AC973" i="7"/>
  <c r="AB974" i="7"/>
  <c r="AC974" i="7"/>
  <c r="AB975" i="7"/>
  <c r="AC975" i="7"/>
  <c r="AB976" i="7"/>
  <c r="AC976" i="7"/>
  <c r="AB977" i="7"/>
  <c r="AC977" i="7"/>
  <c r="AB978" i="7"/>
  <c r="Z980" i="7" s="1"/>
  <c r="V980" i="7" s="1"/>
  <c r="AC978" i="7"/>
  <c r="AB979" i="7"/>
  <c r="AC979" i="7"/>
  <c r="AB980" i="7"/>
  <c r="AC980" i="7"/>
  <c r="AB981" i="7"/>
  <c r="AC981" i="7"/>
  <c r="AB982" i="7"/>
  <c r="AC982" i="7"/>
  <c r="AB983" i="7"/>
  <c r="AC983" i="7"/>
  <c r="AB984" i="7"/>
  <c r="Z986" i="7" s="1"/>
  <c r="V986" i="7" s="1"/>
  <c r="AC984" i="7"/>
  <c r="AB985" i="7"/>
  <c r="AC985" i="7"/>
  <c r="AB986" i="7"/>
  <c r="AC986" i="7"/>
  <c r="AB987" i="7"/>
  <c r="AC987" i="7"/>
  <c r="AB988" i="7"/>
  <c r="AC988" i="7"/>
  <c r="AB989" i="7"/>
  <c r="AC989" i="7"/>
  <c r="AB990" i="7"/>
  <c r="AC990" i="7"/>
  <c r="AB991" i="7"/>
  <c r="AC991" i="7"/>
  <c r="AB992" i="7"/>
  <c r="AC992" i="7"/>
  <c r="AB993" i="7"/>
  <c r="AC993" i="7"/>
  <c r="AB994" i="7"/>
  <c r="AC994" i="7"/>
  <c r="AB995" i="7"/>
  <c r="AC995" i="7"/>
  <c r="AB996" i="7"/>
  <c r="AC996" i="7"/>
  <c r="AB997" i="7"/>
  <c r="AC997" i="7"/>
  <c r="AB998" i="7"/>
  <c r="AC998" i="7"/>
  <c r="AB999" i="7"/>
  <c r="AC999" i="7"/>
  <c r="AB1000" i="7"/>
  <c r="AC1000" i="7"/>
  <c r="AB1001" i="7"/>
  <c r="AC1001" i="7"/>
  <c r="AB1002" i="7"/>
  <c r="AC1002" i="7"/>
  <c r="AB1003" i="7"/>
  <c r="AC1003" i="7"/>
  <c r="AB1004" i="7"/>
  <c r="AC1004" i="7"/>
  <c r="AB1005" i="7"/>
  <c r="AC1005" i="7"/>
  <c r="AB1006" i="7"/>
  <c r="AC1006" i="7"/>
  <c r="AB1007" i="7"/>
  <c r="AC1007" i="7"/>
  <c r="AB1008" i="7"/>
  <c r="AC1008" i="7"/>
  <c r="AB1009" i="7"/>
  <c r="AC1009" i="7"/>
  <c r="AB1010" i="7"/>
  <c r="AC1010" i="7"/>
  <c r="AB1011" i="7"/>
  <c r="AC1011" i="7"/>
  <c r="AB1012" i="7"/>
  <c r="AC1012" i="7"/>
  <c r="AB1013" i="7"/>
  <c r="AC1013" i="7"/>
  <c r="AB1014" i="7"/>
  <c r="AC1014" i="7"/>
  <c r="AB1015" i="7"/>
  <c r="AC1015" i="7"/>
  <c r="AB1016" i="7"/>
  <c r="AC1016" i="7"/>
  <c r="AB1017" i="7"/>
  <c r="AC1017" i="7"/>
  <c r="AB1018" i="7"/>
  <c r="AC1018" i="7"/>
  <c r="AB1019" i="7"/>
  <c r="AC1019" i="7"/>
  <c r="AB1020" i="7"/>
  <c r="AC1020" i="7"/>
  <c r="AB1021" i="7"/>
  <c r="AC1021" i="7"/>
  <c r="AB1022" i="7"/>
  <c r="AC1022" i="7"/>
  <c r="AB1023" i="7"/>
  <c r="AC1023" i="7"/>
  <c r="AB1024" i="7"/>
  <c r="AC1024" i="7"/>
  <c r="AB1025" i="7"/>
  <c r="AC1025" i="7"/>
  <c r="AB1026" i="7"/>
  <c r="AC1026" i="7"/>
  <c r="AB1027" i="7"/>
  <c r="AC1027" i="7"/>
  <c r="AB1028" i="7"/>
  <c r="AC1028" i="7"/>
  <c r="AB1029" i="7"/>
  <c r="AC1029" i="7"/>
  <c r="AB1030" i="7"/>
  <c r="AC1030" i="7"/>
  <c r="AB1031" i="7"/>
  <c r="AC1031" i="7"/>
  <c r="AB1032" i="7"/>
  <c r="Z1034" i="7" s="1"/>
  <c r="V1034" i="7" s="1"/>
  <c r="AC1032" i="7"/>
  <c r="AB1033" i="7"/>
  <c r="AC1033" i="7"/>
  <c r="AB1034" i="7"/>
  <c r="AC1034" i="7"/>
  <c r="AB1035" i="7"/>
  <c r="AC1035" i="7"/>
  <c r="AB1036" i="7"/>
  <c r="AC1036" i="7"/>
  <c r="AB1037" i="7"/>
  <c r="AC1037" i="7"/>
  <c r="AB1038" i="7"/>
  <c r="AC1038" i="7"/>
  <c r="AB1039" i="7"/>
  <c r="AC1039" i="7"/>
  <c r="AB1040" i="7"/>
  <c r="AC1040" i="7"/>
  <c r="AB1041" i="7"/>
  <c r="AC1041" i="7"/>
  <c r="AB1042" i="7"/>
  <c r="AC1042" i="7"/>
  <c r="AB1043" i="7"/>
  <c r="AC1043" i="7"/>
  <c r="AB1044" i="7"/>
  <c r="AC1044" i="7"/>
  <c r="AB1045" i="7"/>
  <c r="AC1045" i="7"/>
  <c r="AB1046" i="7"/>
  <c r="AC1046" i="7"/>
  <c r="AB1047" i="7"/>
  <c r="AC1047" i="7"/>
  <c r="AB1048" i="7"/>
  <c r="AC1048" i="7"/>
  <c r="AB1049" i="7"/>
  <c r="AC1049" i="7"/>
  <c r="AB1050" i="7"/>
  <c r="AC1050" i="7"/>
  <c r="AB1051" i="7"/>
  <c r="AC1051" i="7"/>
  <c r="AB1052" i="7"/>
  <c r="AC1052" i="7"/>
  <c r="AB1053" i="7"/>
  <c r="AC1053" i="7"/>
  <c r="AB1054" i="7"/>
  <c r="AC1054" i="7"/>
  <c r="AB1055" i="7"/>
  <c r="AC1055" i="7"/>
  <c r="AB1056" i="7"/>
  <c r="AC1056" i="7"/>
  <c r="AB1057" i="7"/>
  <c r="AC1057" i="7"/>
  <c r="AB1058" i="7"/>
  <c r="AC1058" i="7"/>
  <c r="AB1059" i="7"/>
  <c r="AC1059" i="7"/>
  <c r="AB1060" i="7"/>
  <c r="AC1060" i="7"/>
  <c r="AB1061" i="7"/>
  <c r="AC1061" i="7"/>
  <c r="AB1062" i="7"/>
  <c r="AC1062" i="7"/>
  <c r="AB1063" i="7"/>
  <c r="AC1063" i="7"/>
  <c r="AB1064" i="7"/>
  <c r="AC1064" i="7"/>
  <c r="AB1065" i="7"/>
  <c r="AC1065" i="7"/>
  <c r="AB1066" i="7"/>
  <c r="AC1066" i="7"/>
  <c r="AB1067" i="7"/>
  <c r="AC1067" i="7"/>
  <c r="AB1068" i="7"/>
  <c r="AC1068" i="7"/>
  <c r="AB1069" i="7"/>
  <c r="AC1069" i="7"/>
  <c r="AB1070" i="7"/>
  <c r="AC1070" i="7"/>
  <c r="AB1071" i="7"/>
  <c r="AC1071" i="7"/>
  <c r="AB1072" i="7"/>
  <c r="AC1072" i="7"/>
  <c r="AB1073" i="7"/>
  <c r="AC1073" i="7"/>
  <c r="AB1074" i="7"/>
  <c r="AC1074" i="7"/>
  <c r="AB1075" i="7"/>
  <c r="AC1075" i="7"/>
  <c r="AB1076" i="7"/>
  <c r="AC1076" i="7"/>
  <c r="AB1077" i="7"/>
  <c r="AC1077" i="7"/>
  <c r="AB1078" i="7"/>
  <c r="AC1078" i="7"/>
  <c r="AB1079" i="7"/>
  <c r="AC1079" i="7"/>
  <c r="AB1080" i="7"/>
  <c r="AC1080" i="7"/>
  <c r="AB1081" i="7"/>
  <c r="AC1081" i="7"/>
  <c r="AB1082" i="7"/>
  <c r="AC1082" i="7"/>
  <c r="AB1083" i="7"/>
  <c r="AC1083" i="7"/>
  <c r="AB1084" i="7"/>
  <c r="AC1084" i="7"/>
  <c r="AB1085" i="7"/>
  <c r="AC1085" i="7"/>
  <c r="AB1086" i="7"/>
  <c r="AC1086" i="7"/>
  <c r="AB1087" i="7"/>
  <c r="AC1087" i="7"/>
  <c r="AB1088" i="7"/>
  <c r="AC1088" i="7"/>
  <c r="AB1089" i="7"/>
  <c r="AC1089" i="7"/>
  <c r="AB1090" i="7"/>
  <c r="AC1090" i="7"/>
  <c r="AB1091" i="7"/>
  <c r="AC1091" i="7"/>
  <c r="AB1092" i="7"/>
  <c r="AC1092" i="7"/>
  <c r="AB1093" i="7"/>
  <c r="AC1093" i="7"/>
  <c r="AB1094" i="7"/>
  <c r="AC1094" i="7"/>
  <c r="AB1095" i="7"/>
  <c r="AC1095" i="7"/>
  <c r="AB1096" i="7"/>
  <c r="AC1096" i="7"/>
  <c r="AB1097" i="7"/>
  <c r="AC1097" i="7"/>
  <c r="AB1098" i="7"/>
  <c r="AC1098" i="7"/>
  <c r="AB1099" i="7"/>
  <c r="AC1099" i="7"/>
  <c r="AB1100" i="7"/>
  <c r="AC1100" i="7"/>
  <c r="AB1101" i="7"/>
  <c r="AC1101" i="7"/>
  <c r="AB1102" i="7"/>
  <c r="AC1102" i="7"/>
  <c r="AB1103" i="7"/>
  <c r="AC1103" i="7"/>
  <c r="AB1104" i="7"/>
  <c r="AC1104" i="7"/>
  <c r="AB1105" i="7"/>
  <c r="AC1105" i="7"/>
  <c r="AB1106" i="7"/>
  <c r="AC1106" i="7"/>
  <c r="AB1107" i="7"/>
  <c r="AC1107" i="7"/>
  <c r="AB1108" i="7"/>
  <c r="AC1108" i="7"/>
  <c r="AB1109" i="7"/>
  <c r="AC1109" i="7"/>
  <c r="AB1110" i="7"/>
  <c r="AC1110" i="7"/>
  <c r="AB1111" i="7"/>
  <c r="AC1111" i="7"/>
  <c r="AB1112" i="7"/>
  <c r="AC1112" i="7"/>
  <c r="AB1113" i="7"/>
  <c r="AC1113" i="7"/>
  <c r="AB1114" i="7"/>
  <c r="AC1114" i="7"/>
  <c r="AB1115" i="7"/>
  <c r="AC1115" i="7"/>
  <c r="AB1116" i="7"/>
  <c r="AC1116" i="7"/>
  <c r="AB1117" i="7"/>
  <c r="AC1117" i="7"/>
  <c r="AB1118" i="7"/>
  <c r="AC1118" i="7"/>
  <c r="AB1119" i="7"/>
  <c r="AC1119" i="7"/>
  <c r="AB1120" i="7"/>
  <c r="AC1120" i="7"/>
  <c r="AB1121" i="7"/>
  <c r="AC1121" i="7"/>
  <c r="AB1122" i="7"/>
  <c r="AC1122" i="7"/>
  <c r="AB1123" i="7"/>
  <c r="AC1123" i="7"/>
  <c r="AB1124" i="7"/>
  <c r="AC1124" i="7"/>
  <c r="AB1125" i="7"/>
  <c r="AC1125" i="7"/>
  <c r="AB1126" i="7"/>
  <c r="AC1126" i="7"/>
  <c r="AB1127" i="7"/>
  <c r="AC1127" i="7"/>
  <c r="AB1128" i="7"/>
  <c r="AC1128" i="7"/>
  <c r="AB1129" i="7"/>
  <c r="AC1129" i="7"/>
  <c r="AB1130" i="7"/>
  <c r="AC1130" i="7"/>
  <c r="AB1131" i="7"/>
  <c r="AC1131" i="7"/>
  <c r="AB1132" i="7"/>
  <c r="AC1132" i="7"/>
  <c r="AB1133" i="7"/>
  <c r="AC1133" i="7"/>
  <c r="AB1134" i="7"/>
  <c r="AC1134" i="7"/>
  <c r="AB1135" i="7"/>
  <c r="AC1135" i="7"/>
  <c r="AB1136" i="7"/>
  <c r="AC1136" i="7"/>
  <c r="AB1137" i="7"/>
  <c r="AC1137" i="7"/>
  <c r="AB1138" i="7"/>
  <c r="AC1138" i="7"/>
  <c r="AB1139" i="7"/>
  <c r="AC1139" i="7"/>
  <c r="AB1140" i="7"/>
  <c r="AC1140" i="7"/>
  <c r="AB1141" i="7"/>
  <c r="AC1141" i="7"/>
  <c r="AB1142" i="7"/>
  <c r="AC1142" i="7"/>
  <c r="AB1143" i="7"/>
  <c r="AC1143" i="7"/>
  <c r="AB1144" i="7"/>
  <c r="AC1144" i="7"/>
  <c r="AB1145" i="7"/>
  <c r="AC1145" i="7"/>
  <c r="AB1146" i="7"/>
  <c r="AC1146" i="7"/>
  <c r="AB1147" i="7"/>
  <c r="AC1147" i="7"/>
  <c r="AB1148" i="7"/>
  <c r="AC1148" i="7"/>
  <c r="AB1149" i="7"/>
  <c r="AC1149" i="7"/>
  <c r="AB1150" i="7"/>
  <c r="AC1150" i="7"/>
  <c r="AB1151" i="7"/>
  <c r="AC1151" i="7"/>
  <c r="AB1152" i="7"/>
  <c r="AC1152" i="7"/>
  <c r="AB1153" i="7"/>
  <c r="AC1153" i="7"/>
  <c r="AB1154" i="7"/>
  <c r="AC1154" i="7"/>
  <c r="AB1155" i="7"/>
  <c r="AC1155" i="7"/>
  <c r="AB1156" i="7"/>
  <c r="AC1156" i="7"/>
  <c r="AB1157" i="7"/>
  <c r="AC1157" i="7"/>
  <c r="AB1158" i="7"/>
  <c r="AC1158" i="7"/>
  <c r="AB1159" i="7"/>
  <c r="AC1159" i="7"/>
  <c r="AB1160" i="7"/>
  <c r="AC1160" i="7"/>
  <c r="AB1161" i="7"/>
  <c r="AC1161" i="7"/>
  <c r="AB1162" i="7"/>
  <c r="AC1162" i="7"/>
  <c r="AB1163" i="7"/>
  <c r="AC1163" i="7"/>
  <c r="AB1164" i="7"/>
  <c r="AC1164" i="7"/>
  <c r="AB1165" i="7"/>
  <c r="AC1165" i="7"/>
  <c r="AB1166" i="7"/>
  <c r="AC1166" i="7"/>
  <c r="AB1167" i="7"/>
  <c r="AC1167" i="7"/>
  <c r="AB1168" i="7"/>
  <c r="AC1168" i="7"/>
  <c r="AB1169" i="7"/>
  <c r="AC1169" i="7"/>
  <c r="AB1170" i="7"/>
  <c r="AC1170" i="7"/>
  <c r="AB1171" i="7"/>
  <c r="AC1171" i="7"/>
  <c r="AB1172" i="7"/>
  <c r="AC1172" i="7"/>
  <c r="AB1173" i="7"/>
  <c r="AC1173" i="7"/>
  <c r="AB1174" i="7"/>
  <c r="AC1174" i="7"/>
  <c r="AB1175" i="7"/>
  <c r="AC1175" i="7"/>
  <c r="AB1176" i="7"/>
  <c r="AC1176" i="7"/>
  <c r="AB1177" i="7"/>
  <c r="AC1177" i="7"/>
  <c r="AB1178" i="7"/>
  <c r="AC1178" i="7"/>
  <c r="AB1179" i="7"/>
  <c r="AC1179" i="7"/>
  <c r="AB1180" i="7"/>
  <c r="AC1180" i="7"/>
  <c r="AB1181" i="7"/>
  <c r="AC1181" i="7"/>
  <c r="AB1182" i="7"/>
  <c r="AC1182" i="7"/>
  <c r="AB1183" i="7"/>
  <c r="AC1183" i="7"/>
  <c r="AB1184" i="7"/>
  <c r="AC1184" i="7"/>
  <c r="AB1185" i="7"/>
  <c r="AC1185" i="7"/>
  <c r="AB1186" i="7"/>
  <c r="AC1186" i="7"/>
  <c r="AB1187" i="7"/>
  <c r="AC1187" i="7"/>
  <c r="AB1188" i="7"/>
  <c r="AC1188" i="7"/>
  <c r="AB1189" i="7"/>
  <c r="AC1189" i="7"/>
  <c r="AB1190" i="7"/>
  <c r="AC1190" i="7"/>
  <c r="AB1191" i="7"/>
  <c r="AC1191" i="7"/>
  <c r="AB1192" i="7"/>
  <c r="AC1192" i="7"/>
  <c r="AB1193" i="7"/>
  <c r="AC1193" i="7"/>
  <c r="AB1194" i="7"/>
  <c r="AC1194" i="7"/>
  <c r="AB1195" i="7"/>
  <c r="AC1195" i="7"/>
  <c r="AB1196" i="7"/>
  <c r="AC1196" i="7"/>
  <c r="AB1197" i="7"/>
  <c r="AC1197" i="7"/>
  <c r="AB1198" i="7"/>
  <c r="AC1198" i="7"/>
  <c r="AB1199" i="7"/>
  <c r="AC1199" i="7"/>
  <c r="AB1200" i="7"/>
  <c r="AC1200" i="7"/>
  <c r="AB1201" i="7"/>
  <c r="AC1201" i="7"/>
  <c r="AB1202" i="7"/>
  <c r="AC1202" i="7"/>
  <c r="AB1203" i="7"/>
  <c r="AC1203" i="7"/>
  <c r="AB1204" i="7"/>
  <c r="AC1204" i="7"/>
  <c r="AB1205" i="7"/>
  <c r="AC1205" i="7"/>
  <c r="AB1206" i="7"/>
  <c r="AC1206" i="7"/>
  <c r="AB1207" i="7"/>
  <c r="AC1207" i="7"/>
  <c r="AB1208" i="7"/>
  <c r="AC1208" i="7"/>
  <c r="AB1209" i="7"/>
  <c r="AC1209" i="7"/>
  <c r="AB1210" i="7"/>
  <c r="AC1210" i="7"/>
  <c r="AB1211" i="7"/>
  <c r="AC1211" i="7"/>
  <c r="AB1212" i="7"/>
  <c r="AC1212" i="7"/>
  <c r="AB1213" i="7"/>
  <c r="AC1213" i="7"/>
  <c r="AB1214" i="7"/>
  <c r="AC1214" i="7"/>
  <c r="AB1215" i="7"/>
  <c r="AC1215" i="7"/>
  <c r="AB1216" i="7"/>
  <c r="AC1216" i="7"/>
  <c r="AB1217" i="7"/>
  <c r="AC1217" i="7"/>
  <c r="AB1218" i="7"/>
  <c r="AC1218" i="7"/>
  <c r="AB1219" i="7"/>
  <c r="AC1219" i="7"/>
  <c r="AB1220" i="7"/>
  <c r="AC1220" i="7"/>
  <c r="AB1221" i="7"/>
  <c r="AC1221" i="7"/>
  <c r="AB1222" i="7"/>
  <c r="AC1222" i="7"/>
  <c r="AB1223" i="7"/>
  <c r="AC1223" i="7"/>
  <c r="AB1224" i="7"/>
  <c r="AC1224" i="7"/>
  <c r="AB1225" i="7"/>
  <c r="AC1225" i="7"/>
  <c r="AB1226" i="7"/>
  <c r="AC1226" i="7"/>
  <c r="AB1227" i="7"/>
  <c r="AC1227" i="7"/>
  <c r="AB1228" i="7"/>
  <c r="AC1228" i="7"/>
  <c r="AB1229" i="7"/>
  <c r="AC1229" i="7"/>
  <c r="AB1230" i="7"/>
  <c r="AC1230" i="7"/>
  <c r="AB1231" i="7"/>
  <c r="AC1231" i="7"/>
  <c r="AB1232" i="7"/>
  <c r="AC1232" i="7"/>
  <c r="AB1233" i="7"/>
  <c r="AC1233" i="7"/>
  <c r="AB1234" i="7"/>
  <c r="AC1234" i="7"/>
  <c r="AB1235" i="7"/>
  <c r="AC1235" i="7"/>
  <c r="AB1236" i="7"/>
  <c r="AC1236" i="7"/>
  <c r="AB1237" i="7"/>
  <c r="AC1237" i="7"/>
  <c r="AB1238" i="7"/>
  <c r="AC1238" i="7"/>
  <c r="AB1239" i="7"/>
  <c r="AC1239" i="7"/>
  <c r="AB1240" i="7"/>
  <c r="AC1240" i="7"/>
  <c r="AB1241" i="7"/>
  <c r="AC1241" i="7"/>
  <c r="AB1242" i="7"/>
  <c r="AC1242" i="7"/>
  <c r="AB1243" i="7"/>
  <c r="AC1243" i="7"/>
  <c r="AB1244" i="7"/>
  <c r="AC1244" i="7"/>
  <c r="AB1245" i="7"/>
  <c r="AC1245" i="7"/>
  <c r="AB1246" i="7"/>
  <c r="AC1246" i="7"/>
  <c r="AB1247" i="7"/>
  <c r="AC1247" i="7"/>
  <c r="AB1248" i="7"/>
  <c r="AC1248" i="7"/>
  <c r="AB1249" i="7"/>
  <c r="AC1249" i="7"/>
  <c r="AB1250" i="7"/>
  <c r="AC1250" i="7"/>
  <c r="AB1251" i="7"/>
  <c r="AC1251" i="7"/>
  <c r="AB1252" i="7"/>
  <c r="AC1252" i="7"/>
  <c r="AB1253" i="7"/>
  <c r="AC1253" i="7"/>
  <c r="AB1254" i="7"/>
  <c r="AC1254" i="7"/>
  <c r="AB1255" i="7"/>
  <c r="AC1255" i="7"/>
  <c r="AB1256" i="7"/>
  <c r="AC1256" i="7"/>
  <c r="AB1257" i="7"/>
  <c r="AC1257" i="7"/>
  <c r="AB1258" i="7"/>
  <c r="AC1258" i="7"/>
  <c r="AB1259" i="7"/>
  <c r="AC1259" i="7"/>
  <c r="AB1260" i="7"/>
  <c r="AC1260" i="7"/>
  <c r="AB1261" i="7"/>
  <c r="AC1261" i="7"/>
  <c r="AB1262" i="7"/>
  <c r="AC1262" i="7"/>
  <c r="AB1263" i="7"/>
  <c r="AC1263" i="7"/>
  <c r="AB1264" i="7"/>
  <c r="AC1264" i="7"/>
  <c r="AB1265" i="7"/>
  <c r="AC1265" i="7"/>
  <c r="AB1266" i="7"/>
  <c r="AC1266" i="7"/>
  <c r="AB1267" i="7"/>
  <c r="AC1267" i="7"/>
  <c r="AB1268" i="7"/>
  <c r="AC1268" i="7"/>
  <c r="AB1269" i="7"/>
  <c r="AC1269" i="7"/>
  <c r="AB1270" i="7"/>
  <c r="AC1270" i="7"/>
  <c r="AB1271" i="7"/>
  <c r="AC1271" i="7"/>
  <c r="AB1272" i="7"/>
  <c r="AC1272" i="7"/>
  <c r="AB1273" i="7"/>
  <c r="AC1273" i="7"/>
  <c r="AB1274" i="7"/>
  <c r="AC1274" i="7"/>
  <c r="AB1275" i="7"/>
  <c r="AC1275" i="7"/>
  <c r="AB1276" i="7"/>
  <c r="AC1276" i="7"/>
  <c r="AB1277" i="7"/>
  <c r="AC1277" i="7"/>
  <c r="AB1278" i="7"/>
  <c r="AC1278" i="7"/>
  <c r="AB1279" i="7"/>
  <c r="AC1279" i="7"/>
  <c r="AB1280" i="7"/>
  <c r="AC1280" i="7"/>
  <c r="AB1281" i="7"/>
  <c r="AC1281" i="7"/>
  <c r="AB1282" i="7"/>
  <c r="AC1282" i="7"/>
  <c r="AB1283" i="7"/>
  <c r="AC1283" i="7"/>
  <c r="AB1284" i="7"/>
  <c r="AC1284" i="7"/>
  <c r="AB1285" i="7"/>
  <c r="AC1285" i="7"/>
  <c r="AB1286" i="7"/>
  <c r="AC1286" i="7"/>
  <c r="AB1287" i="7"/>
  <c r="AC1287" i="7"/>
  <c r="AB1288" i="7"/>
  <c r="AC1288" i="7"/>
  <c r="AB1289" i="7"/>
  <c r="AC1289" i="7"/>
  <c r="AB1290" i="7"/>
  <c r="AC1290" i="7"/>
  <c r="AB1291" i="7"/>
  <c r="AC1291" i="7"/>
  <c r="AB1292" i="7"/>
  <c r="AC1292" i="7"/>
  <c r="AB1293" i="7"/>
  <c r="AC1293" i="7"/>
  <c r="AB1294" i="7"/>
  <c r="AC1294" i="7"/>
  <c r="AB1295" i="7"/>
  <c r="AC1295" i="7"/>
  <c r="AB1296" i="7"/>
  <c r="AC1296" i="7"/>
  <c r="AB1297" i="7"/>
  <c r="AC1297" i="7"/>
  <c r="AB1298" i="7"/>
  <c r="AC1298" i="7"/>
  <c r="AB1299" i="7"/>
  <c r="AC1299" i="7"/>
  <c r="AB1300" i="7"/>
  <c r="AC1300" i="7"/>
  <c r="AB1301" i="7"/>
  <c r="AC1301" i="7"/>
  <c r="AB1302" i="7"/>
  <c r="AC1302" i="7"/>
  <c r="AB1303" i="7"/>
  <c r="AC1303" i="7"/>
  <c r="AB1304" i="7"/>
  <c r="AC1304" i="7"/>
  <c r="AB1305" i="7"/>
  <c r="AC1305" i="7"/>
  <c r="AB1306" i="7"/>
  <c r="AC1306" i="7"/>
  <c r="AB1307" i="7"/>
  <c r="AC1307" i="7"/>
  <c r="AB1308" i="7"/>
  <c r="AC1308" i="7"/>
  <c r="AB1309" i="7"/>
  <c r="AC1309" i="7"/>
  <c r="AB1310" i="7"/>
  <c r="AC1310" i="7"/>
  <c r="AB1311" i="7"/>
  <c r="AC1311" i="7"/>
  <c r="AB1312" i="7"/>
  <c r="AC1312" i="7"/>
  <c r="AB1313" i="7"/>
  <c r="AC1313" i="7"/>
  <c r="AB1314" i="7"/>
  <c r="AC1314" i="7"/>
  <c r="AB1315" i="7"/>
  <c r="AC1315" i="7"/>
  <c r="AB1316" i="7"/>
  <c r="AC1316" i="7"/>
  <c r="AB1317" i="7"/>
  <c r="AC1317" i="7"/>
  <c r="AB1318" i="7"/>
  <c r="AC1318" i="7"/>
  <c r="AB1319" i="7"/>
  <c r="AC1319" i="7"/>
  <c r="AB1320" i="7"/>
  <c r="AC1320" i="7"/>
  <c r="AB1321" i="7"/>
  <c r="AC1321" i="7"/>
  <c r="AB1322" i="7"/>
  <c r="AC1322" i="7"/>
  <c r="AB1323" i="7"/>
  <c r="AC1323" i="7"/>
  <c r="AB1324" i="7"/>
  <c r="AC1324" i="7"/>
  <c r="AB1325" i="7"/>
  <c r="AC1325" i="7"/>
  <c r="AB1326" i="7"/>
  <c r="AC1326" i="7"/>
  <c r="AB1327" i="7"/>
  <c r="AC1327" i="7"/>
  <c r="AB1328" i="7"/>
  <c r="AC1328" i="7"/>
  <c r="AB1329" i="7"/>
  <c r="AC1329" i="7"/>
  <c r="AB1330" i="7"/>
  <c r="AC1330" i="7"/>
  <c r="AB1331" i="7"/>
  <c r="AC1331" i="7"/>
  <c r="AB1332" i="7"/>
  <c r="AC1332" i="7"/>
  <c r="AB1333" i="7"/>
  <c r="AC1333" i="7"/>
  <c r="AB1334" i="7"/>
  <c r="AC1334" i="7"/>
  <c r="AB1335" i="7"/>
  <c r="AC1335" i="7"/>
  <c r="AB1336" i="7"/>
  <c r="AC1336" i="7"/>
  <c r="AB1337" i="7"/>
  <c r="AC1337" i="7"/>
  <c r="AB1338" i="7"/>
  <c r="AC1338" i="7"/>
  <c r="AB1339" i="7"/>
  <c r="AC1339" i="7"/>
  <c r="AB1340" i="7"/>
  <c r="AC1340" i="7"/>
  <c r="AB1341" i="7"/>
  <c r="AC1341" i="7"/>
  <c r="AB1342" i="7"/>
  <c r="AC1342" i="7"/>
  <c r="AB1343" i="7"/>
  <c r="AC1343" i="7"/>
  <c r="AB1344" i="7"/>
  <c r="AC1344" i="7"/>
  <c r="AB1345" i="7"/>
  <c r="AC1345" i="7"/>
  <c r="AB1346" i="7"/>
  <c r="AC1346" i="7"/>
  <c r="AB1347" i="7"/>
  <c r="AC1347" i="7"/>
  <c r="AB1348" i="7"/>
  <c r="AC1348" i="7"/>
  <c r="AB1349" i="7"/>
  <c r="AC1349" i="7"/>
  <c r="AB1350" i="7"/>
  <c r="AC1350" i="7"/>
  <c r="AB1351" i="7"/>
  <c r="AC1351" i="7"/>
  <c r="AB1352" i="7"/>
  <c r="AC1352" i="7"/>
  <c r="AB1353" i="7"/>
  <c r="AC1353" i="7"/>
  <c r="AB1354" i="7"/>
  <c r="AC1354" i="7"/>
  <c r="AB1355" i="7"/>
  <c r="AC1355" i="7"/>
  <c r="AB1356" i="7"/>
  <c r="AC1356" i="7"/>
  <c r="AB1357" i="7"/>
  <c r="AC1357" i="7"/>
  <c r="AB1358" i="7"/>
  <c r="AC1358" i="7"/>
  <c r="AB1359" i="7"/>
  <c r="AC1359" i="7"/>
  <c r="AB1360" i="7"/>
  <c r="AC1360" i="7"/>
  <c r="AB1361" i="7"/>
  <c r="AC1361" i="7"/>
  <c r="AB1362" i="7"/>
  <c r="AC1362" i="7"/>
  <c r="AB1363" i="7"/>
  <c r="AC1363" i="7"/>
  <c r="AB1364" i="7"/>
  <c r="AC1364" i="7"/>
  <c r="AB1365" i="7"/>
  <c r="AC1365" i="7"/>
  <c r="AB1366" i="7"/>
  <c r="Z1366" i="7" s="1"/>
  <c r="V1366" i="7" s="1"/>
  <c r="AC1366" i="7"/>
  <c r="AB1367" i="7"/>
  <c r="AC1367" i="7"/>
  <c r="AB1368" i="7"/>
  <c r="AC1368" i="7"/>
  <c r="AB1369" i="7"/>
  <c r="AC1369" i="7"/>
  <c r="AB1370" i="7"/>
  <c r="Z1369" i="7" s="1"/>
  <c r="V1369" i="7" s="1"/>
  <c r="AC1370" i="7"/>
  <c r="AB1371" i="7"/>
  <c r="AC1371" i="7"/>
  <c r="AB1372" i="7"/>
  <c r="AC1372" i="7"/>
  <c r="AB1373" i="7"/>
  <c r="AC1373" i="7"/>
  <c r="AB1374" i="7"/>
  <c r="AC1374" i="7"/>
  <c r="AB1375" i="7"/>
  <c r="AC1375" i="7"/>
  <c r="AB1376" i="7"/>
  <c r="AC1376" i="7"/>
  <c r="AB1377" i="7"/>
  <c r="AC1377" i="7"/>
  <c r="AB1378" i="7"/>
  <c r="AC1378" i="7"/>
  <c r="AB1379" i="7"/>
  <c r="AC1379" i="7"/>
  <c r="AB1380" i="7"/>
  <c r="AC1380" i="7"/>
  <c r="AB1381" i="7"/>
  <c r="AC1381" i="7"/>
  <c r="AB1382" i="7"/>
  <c r="AC1382" i="7"/>
  <c r="AB1383" i="7"/>
  <c r="AC1383" i="7"/>
  <c r="AB1384" i="7"/>
  <c r="AC1384" i="7"/>
  <c r="AB1385" i="7"/>
  <c r="AC1385" i="7"/>
  <c r="AB1386" i="7"/>
  <c r="AC1386" i="7"/>
  <c r="AB1387" i="7"/>
  <c r="AC1387" i="7"/>
  <c r="AB1388" i="7"/>
  <c r="AC1388" i="7"/>
  <c r="AB1389" i="7"/>
  <c r="AC1389" i="7"/>
  <c r="AB1390" i="7"/>
  <c r="AC1390" i="7"/>
  <c r="AB1391" i="7"/>
  <c r="AC1391" i="7"/>
  <c r="AB1392" i="7"/>
  <c r="AC1392" i="7"/>
  <c r="AB1393" i="7"/>
  <c r="AC1393" i="7"/>
  <c r="AB1394" i="7"/>
  <c r="AC1394" i="7"/>
  <c r="AB1395" i="7"/>
  <c r="AC1395" i="7"/>
  <c r="AB1396" i="7"/>
  <c r="AC1396" i="7"/>
  <c r="AB1397" i="7"/>
  <c r="AC1397" i="7"/>
  <c r="AB1398" i="7"/>
  <c r="Z1400" i="7" s="1"/>
  <c r="V1400" i="7" s="1"/>
  <c r="AC1398" i="7"/>
  <c r="AB1399" i="7"/>
  <c r="AC1399" i="7"/>
  <c r="AB1400" i="7"/>
  <c r="AC1400" i="7"/>
  <c r="AB1401" i="7"/>
  <c r="AC1401" i="7"/>
  <c r="AB1402" i="7"/>
  <c r="AC1402" i="7"/>
  <c r="AB1403" i="7"/>
  <c r="AC1403" i="7"/>
  <c r="AB1404" i="7"/>
  <c r="AC1404" i="7"/>
  <c r="AB1405" i="7"/>
  <c r="AC1405" i="7"/>
  <c r="AB1406" i="7"/>
  <c r="AC1406" i="7"/>
  <c r="AB1407" i="7"/>
  <c r="AC1407" i="7"/>
  <c r="AB1408" i="7"/>
  <c r="AC1408" i="7"/>
  <c r="AB1409" i="7"/>
  <c r="AC1409" i="7"/>
  <c r="AB1410" i="7"/>
  <c r="AC1410" i="7"/>
  <c r="AB1411" i="7"/>
  <c r="AC1411" i="7"/>
  <c r="AB1412" i="7"/>
  <c r="AC1412" i="7"/>
  <c r="AB1413" i="7"/>
  <c r="AC1413" i="7"/>
  <c r="AB1414" i="7"/>
  <c r="AC1414" i="7"/>
  <c r="AB1415" i="7"/>
  <c r="AC1415" i="7"/>
  <c r="AB1416" i="7"/>
  <c r="AC1416" i="7"/>
  <c r="AB1417" i="7"/>
  <c r="AC1417" i="7"/>
  <c r="AB1418" i="7"/>
  <c r="AC1418" i="7"/>
  <c r="AB1419" i="7"/>
  <c r="Z1421" i="7" s="1"/>
  <c r="V1421" i="7" s="1"/>
  <c r="AC1419" i="7"/>
  <c r="AB1420" i="7"/>
  <c r="AC1420" i="7"/>
  <c r="AB1421" i="7"/>
  <c r="AC1421" i="7"/>
  <c r="AB1422" i="7"/>
  <c r="AC1422" i="7"/>
  <c r="AB1423" i="7"/>
  <c r="AC1423" i="7"/>
  <c r="AB1424" i="7"/>
  <c r="AC1424" i="7"/>
  <c r="AB1425" i="7"/>
  <c r="AC1425" i="7"/>
  <c r="AB1426" i="7"/>
  <c r="AC1426" i="7"/>
  <c r="AB1427" i="7"/>
  <c r="AC1427" i="7"/>
  <c r="AB1428" i="7"/>
  <c r="AC1428" i="7"/>
  <c r="AB1429" i="7"/>
  <c r="AC1429" i="7"/>
  <c r="AB1430" i="7"/>
  <c r="AC1430" i="7"/>
  <c r="AB1431" i="7"/>
  <c r="AC1431" i="7"/>
  <c r="AB1432" i="7"/>
  <c r="AC1432" i="7"/>
  <c r="AB1433" i="7"/>
  <c r="AC1433" i="7"/>
  <c r="AB1434" i="7"/>
  <c r="AC1434" i="7"/>
  <c r="AB1435" i="7"/>
  <c r="AC1435" i="7"/>
  <c r="AB1436" i="7"/>
  <c r="AC1436" i="7"/>
  <c r="AB1437" i="7"/>
  <c r="AC1437" i="7"/>
  <c r="AB1438" i="7"/>
  <c r="AC1438" i="7"/>
  <c r="AB1439" i="7"/>
  <c r="AC1439" i="7"/>
  <c r="AB1440" i="7"/>
  <c r="AC1440" i="7"/>
  <c r="AB1441" i="7"/>
  <c r="AC1441" i="7"/>
  <c r="AB1442" i="7"/>
  <c r="AC1442" i="7"/>
  <c r="AB1443" i="7"/>
  <c r="AC1443" i="7"/>
  <c r="AB1444" i="7"/>
  <c r="AC1444" i="7"/>
  <c r="AB1445" i="7"/>
  <c r="AC1445" i="7"/>
  <c r="AB1446" i="7"/>
  <c r="AC1446" i="7"/>
  <c r="AB1447" i="7"/>
  <c r="AC1447" i="7"/>
  <c r="AB1448" i="7"/>
  <c r="AC1448" i="7"/>
  <c r="AB1449" i="7"/>
  <c r="AC1449" i="7"/>
  <c r="AB1450" i="7"/>
  <c r="AC1450" i="7"/>
  <c r="AB1451" i="7"/>
  <c r="AC1451" i="7"/>
  <c r="AB1452" i="7"/>
  <c r="AC1452" i="7"/>
  <c r="AB1453" i="7"/>
  <c r="AC1453" i="7"/>
  <c r="AB1454" i="7"/>
  <c r="AC1454" i="7"/>
  <c r="AB1455" i="7"/>
  <c r="AC1455" i="7"/>
  <c r="AB1456" i="7"/>
  <c r="AC1456" i="7"/>
  <c r="AB1457" i="7"/>
  <c r="AC1457" i="7"/>
  <c r="AB1458" i="7"/>
  <c r="AC1458" i="7"/>
  <c r="AB1459" i="7"/>
  <c r="AC1459" i="7"/>
  <c r="AB1460" i="7"/>
  <c r="AC1460" i="7"/>
  <c r="AB1461" i="7"/>
  <c r="AC1461" i="7"/>
  <c r="AB1462" i="7"/>
  <c r="AC1462" i="7"/>
  <c r="AB1463" i="7"/>
  <c r="AC1463" i="7"/>
  <c r="AB1464" i="7"/>
  <c r="AC1464" i="7"/>
  <c r="AB1465" i="7"/>
  <c r="AC1465" i="7"/>
  <c r="AB1466" i="7"/>
  <c r="AC1466" i="7"/>
  <c r="AB1467" i="7"/>
  <c r="AC1467" i="7"/>
  <c r="AB1468" i="7"/>
  <c r="AC1468" i="7"/>
  <c r="AB1469" i="7"/>
  <c r="AC1469" i="7"/>
  <c r="AB1470" i="7"/>
  <c r="AC1470" i="7"/>
  <c r="AB1471" i="7"/>
  <c r="AC1471" i="7"/>
  <c r="AB1472" i="7"/>
  <c r="AC1472" i="7"/>
  <c r="AB1473" i="7"/>
  <c r="AC1473" i="7"/>
  <c r="AB1474" i="7"/>
  <c r="AC1474" i="7"/>
  <c r="AB1475" i="7"/>
  <c r="AC1475" i="7"/>
  <c r="AB1476" i="7"/>
  <c r="AC1476" i="7"/>
  <c r="AB1477" i="7"/>
  <c r="AC1477" i="7"/>
  <c r="AB1478" i="7"/>
  <c r="AC1478" i="7"/>
  <c r="AB1479" i="7"/>
  <c r="AC1479" i="7"/>
  <c r="AB1480" i="7"/>
  <c r="AC1480" i="7"/>
  <c r="AB1481" i="7"/>
  <c r="AC1481" i="7"/>
  <c r="AB1482" i="7"/>
  <c r="AC1482" i="7"/>
  <c r="AB1483" i="7"/>
  <c r="AC1483" i="7"/>
  <c r="AB1484" i="7"/>
  <c r="AC1484" i="7"/>
  <c r="AB1485" i="7"/>
  <c r="AC1485" i="7"/>
  <c r="AB1486" i="7"/>
  <c r="AC1486" i="7"/>
  <c r="AB1487" i="7"/>
  <c r="AC1487" i="7"/>
  <c r="AB1488" i="7"/>
  <c r="AC1488" i="7"/>
  <c r="AB1489" i="7"/>
  <c r="AC1489" i="7"/>
  <c r="AB1490" i="7"/>
  <c r="AC1490" i="7"/>
  <c r="AB1491" i="7"/>
  <c r="AC1491" i="7"/>
  <c r="AB1492" i="7"/>
  <c r="AC1492" i="7"/>
  <c r="AB1493" i="7"/>
  <c r="AC1493" i="7"/>
  <c r="AB1494" i="7"/>
  <c r="AC1494" i="7"/>
  <c r="AB1495" i="7"/>
  <c r="AC1495" i="7"/>
  <c r="AB1496" i="7"/>
  <c r="AC1496" i="7"/>
  <c r="AB1497" i="7"/>
  <c r="AC1497" i="7"/>
  <c r="AB1498" i="7"/>
  <c r="AC1498" i="7"/>
  <c r="AB1499" i="7"/>
  <c r="AC1499" i="7"/>
  <c r="AB1500" i="7"/>
  <c r="AC1500" i="7"/>
  <c r="AB1501" i="7"/>
  <c r="AC1501" i="7"/>
  <c r="AB1502" i="7"/>
  <c r="AC1502" i="7"/>
  <c r="AC6" i="7"/>
  <c r="AB6" i="7"/>
  <c r="Z6" i="7" s="1"/>
  <c r="V6" i="7" s="1"/>
  <c r="AC5" i="7"/>
  <c r="AB5" i="7"/>
  <c r="AD4" i="7"/>
  <c r="AD5" i="7" s="1"/>
  <c r="AD6" i="7" s="1"/>
  <c r="AD7" i="7" s="1"/>
  <c r="AD8" i="7" s="1"/>
  <c r="AD9" i="7" s="1"/>
  <c r="AD10" i="7" s="1"/>
  <c r="AD11" i="7" s="1"/>
  <c r="AD12" i="7" s="1"/>
  <c r="AD13" i="7" s="1"/>
  <c r="AD14" i="7" s="1"/>
  <c r="AD15" i="7" s="1"/>
  <c r="AD16" i="7" s="1"/>
  <c r="AD17" i="7" s="1"/>
  <c r="AD18" i="7" s="1"/>
  <c r="AD19" i="7" s="1"/>
  <c r="AD20" i="7" s="1"/>
  <c r="AD21" i="7" s="1"/>
  <c r="AD22" i="7" s="1"/>
  <c r="AD23" i="7" s="1"/>
  <c r="AD24" i="7" s="1"/>
  <c r="AD25" i="7" s="1"/>
  <c r="AD26" i="7" s="1"/>
  <c r="AD27" i="7" s="1"/>
  <c r="AD28" i="7" s="1"/>
  <c r="AD29" i="7" s="1"/>
  <c r="AD30" i="7" s="1"/>
  <c r="AD31" i="7" s="1"/>
  <c r="AD32" i="7" s="1"/>
  <c r="AD33" i="7" s="1"/>
  <c r="AD34" i="7" s="1"/>
  <c r="AD35" i="7" s="1"/>
  <c r="AD36" i="7" s="1"/>
  <c r="AD37" i="7" s="1"/>
  <c r="AD38" i="7" s="1"/>
  <c r="AD39" i="7" s="1"/>
  <c r="AD40" i="7" s="1"/>
  <c r="AD41" i="7" s="1"/>
  <c r="AD42" i="7" s="1"/>
  <c r="AD43" i="7" s="1"/>
  <c r="AD44" i="7" s="1"/>
  <c r="AD45" i="7" s="1"/>
  <c r="AD46" i="7" s="1"/>
  <c r="AD47" i="7" s="1"/>
  <c r="AD48" i="7" s="1"/>
  <c r="AD49" i="7" s="1"/>
  <c r="AD50" i="7" s="1"/>
  <c r="AD51" i="7" s="1"/>
  <c r="AD52" i="7" s="1"/>
  <c r="AD53" i="7" s="1"/>
  <c r="AD54" i="7" s="1"/>
  <c r="AD55" i="7" s="1"/>
  <c r="AD56" i="7" s="1"/>
  <c r="AD57" i="7" s="1"/>
  <c r="AD58" i="7" s="1"/>
  <c r="AD59" i="7" s="1"/>
  <c r="AD60" i="7" s="1"/>
  <c r="AD61" i="7" s="1"/>
  <c r="AD62" i="7" s="1"/>
  <c r="AD63" i="7" s="1"/>
  <c r="AD64" i="7" s="1"/>
  <c r="AD65" i="7" s="1"/>
  <c r="AD66" i="7" s="1"/>
  <c r="AD67" i="7" s="1"/>
  <c r="AD68" i="7" s="1"/>
  <c r="AD69" i="7" s="1"/>
  <c r="AD70" i="7" s="1"/>
  <c r="AD71" i="7" s="1"/>
  <c r="AD72" i="7" s="1"/>
  <c r="AD73" i="7" s="1"/>
  <c r="AD74" i="7" s="1"/>
  <c r="AD75" i="7" s="1"/>
  <c r="AD76" i="7" s="1"/>
  <c r="AD77" i="7" s="1"/>
  <c r="AD78" i="7" s="1"/>
  <c r="AD79" i="7" s="1"/>
  <c r="AD80" i="7" s="1"/>
  <c r="AD81" i="7" s="1"/>
  <c r="AD82" i="7" s="1"/>
  <c r="AD83" i="7" s="1"/>
  <c r="AD84" i="7" s="1"/>
  <c r="AD85" i="7" s="1"/>
  <c r="AD86" i="7" s="1"/>
  <c r="AD87" i="7" s="1"/>
  <c r="AD88" i="7" s="1"/>
  <c r="AD89" i="7" s="1"/>
  <c r="AD90" i="7" s="1"/>
  <c r="AD91" i="7" s="1"/>
  <c r="AD92" i="7" s="1"/>
  <c r="AD93" i="7" s="1"/>
  <c r="AD94" i="7" s="1"/>
  <c r="AD95" i="7" s="1"/>
  <c r="AD96" i="7" s="1"/>
  <c r="AD97" i="7" s="1"/>
  <c r="AD98" i="7" s="1"/>
  <c r="AD99" i="7" s="1"/>
  <c r="AD100" i="7" s="1"/>
  <c r="AD101" i="7" s="1"/>
  <c r="AD102" i="7" s="1"/>
  <c r="AD103" i="7" s="1"/>
  <c r="AD104" i="7" s="1"/>
  <c r="AD105" i="7" s="1"/>
  <c r="AD106" i="7" s="1"/>
  <c r="AD107" i="7" s="1"/>
  <c r="AD108" i="7" s="1"/>
  <c r="AD109" i="7" s="1"/>
  <c r="AD110" i="7" s="1"/>
  <c r="AD111" i="7" s="1"/>
  <c r="AD112" i="7" s="1"/>
  <c r="AD113" i="7" s="1"/>
  <c r="AD114" i="7" s="1"/>
  <c r="AD115" i="7" s="1"/>
  <c r="AD116" i="7" s="1"/>
  <c r="AD117" i="7" s="1"/>
  <c r="AD118" i="7" s="1"/>
  <c r="AD119" i="7" s="1"/>
  <c r="AD120" i="7" s="1"/>
  <c r="AD121" i="7" s="1"/>
  <c r="AD122" i="7" s="1"/>
  <c r="AD123" i="7" s="1"/>
  <c r="AD124" i="7" s="1"/>
  <c r="AD125" i="7" s="1"/>
  <c r="AD126" i="7" s="1"/>
  <c r="AD127" i="7" s="1"/>
  <c r="AD128" i="7" s="1"/>
  <c r="AD129" i="7" s="1"/>
  <c r="AD130" i="7" s="1"/>
  <c r="AD131" i="7" s="1"/>
  <c r="AD132" i="7" s="1"/>
  <c r="AD133" i="7" s="1"/>
  <c r="AD134" i="7" s="1"/>
  <c r="AD135" i="7" s="1"/>
  <c r="AD136" i="7" s="1"/>
  <c r="AD137" i="7" s="1"/>
  <c r="AD138" i="7" s="1"/>
  <c r="AD139" i="7" s="1"/>
  <c r="AD140" i="7" s="1"/>
  <c r="AD141" i="7" s="1"/>
  <c r="AD142" i="7" s="1"/>
  <c r="AD143" i="7" s="1"/>
  <c r="AD144" i="7" s="1"/>
  <c r="AD145" i="7" s="1"/>
  <c r="AD146" i="7" s="1"/>
  <c r="AD147" i="7" s="1"/>
  <c r="AD148" i="7" s="1"/>
  <c r="AD149" i="7" s="1"/>
  <c r="AD150" i="7" s="1"/>
  <c r="AD151" i="7" s="1"/>
  <c r="AD152" i="7" s="1"/>
  <c r="AD153" i="7" s="1"/>
  <c r="AD154" i="7" s="1"/>
  <c r="AD155" i="7" s="1"/>
  <c r="AD156" i="7" s="1"/>
  <c r="AD157" i="7" s="1"/>
  <c r="AD158" i="7" s="1"/>
  <c r="AD159" i="7" s="1"/>
  <c r="AD160" i="7" s="1"/>
  <c r="AD161" i="7" s="1"/>
  <c r="AD162" i="7" s="1"/>
  <c r="AD163" i="7" s="1"/>
  <c r="AD164" i="7" s="1"/>
  <c r="AD165" i="7" s="1"/>
  <c r="AD166" i="7" s="1"/>
  <c r="AD167" i="7" s="1"/>
  <c r="AD168" i="7" s="1"/>
  <c r="AD169" i="7" s="1"/>
  <c r="AD170" i="7" s="1"/>
  <c r="AD171" i="7" s="1"/>
  <c r="AD172" i="7" s="1"/>
  <c r="AD173" i="7" s="1"/>
  <c r="AD174" i="7" s="1"/>
  <c r="AD175" i="7" s="1"/>
  <c r="AD176" i="7" s="1"/>
  <c r="AD177" i="7" s="1"/>
  <c r="AD178" i="7" s="1"/>
  <c r="AD179" i="7" s="1"/>
  <c r="AD180" i="7" s="1"/>
  <c r="AD181" i="7" s="1"/>
  <c r="AD182" i="7" s="1"/>
  <c r="AD183" i="7" s="1"/>
  <c r="AD184" i="7" s="1"/>
  <c r="AD185" i="7" s="1"/>
  <c r="AD186" i="7" s="1"/>
  <c r="AD187" i="7" s="1"/>
  <c r="AD188" i="7" s="1"/>
  <c r="AD189" i="7" s="1"/>
  <c r="AD190" i="7" s="1"/>
  <c r="AD191" i="7" s="1"/>
  <c r="AD192" i="7" s="1"/>
  <c r="AD193" i="7" s="1"/>
  <c r="AD194" i="7" s="1"/>
  <c r="AD195" i="7" s="1"/>
  <c r="AD196" i="7" s="1"/>
  <c r="AD197" i="7" s="1"/>
  <c r="AD198" i="7" s="1"/>
  <c r="AD199" i="7" s="1"/>
  <c r="AD200" i="7" s="1"/>
  <c r="AD201" i="7" s="1"/>
  <c r="AD202" i="7" s="1"/>
  <c r="AD203" i="7" s="1"/>
  <c r="AD204" i="7" s="1"/>
  <c r="AD205" i="7" s="1"/>
  <c r="AD206" i="7" s="1"/>
  <c r="AD207" i="7" s="1"/>
  <c r="AD208" i="7" s="1"/>
  <c r="AD209" i="7" s="1"/>
  <c r="AD210" i="7" s="1"/>
  <c r="AD211" i="7" s="1"/>
  <c r="AD212" i="7" s="1"/>
  <c r="AD213" i="7" s="1"/>
  <c r="AD214" i="7" s="1"/>
  <c r="AD215" i="7" s="1"/>
  <c r="AD216" i="7" s="1"/>
  <c r="AD217" i="7" s="1"/>
  <c r="AD218" i="7" s="1"/>
  <c r="AD219" i="7" s="1"/>
  <c r="AD220" i="7" s="1"/>
  <c r="AD221" i="7" s="1"/>
  <c r="AD222" i="7" s="1"/>
  <c r="AD223" i="7" s="1"/>
  <c r="AD224" i="7" s="1"/>
  <c r="AD225" i="7" s="1"/>
  <c r="AD226" i="7" s="1"/>
  <c r="AD227" i="7" s="1"/>
  <c r="AD228" i="7" s="1"/>
  <c r="AD229" i="7" s="1"/>
  <c r="AD230" i="7" s="1"/>
  <c r="AD231" i="7" s="1"/>
  <c r="AD232" i="7" s="1"/>
  <c r="AD233" i="7" s="1"/>
  <c r="AD234" i="7" s="1"/>
  <c r="AD235" i="7" s="1"/>
  <c r="AD236" i="7" s="1"/>
  <c r="AD237" i="7" s="1"/>
  <c r="AD238" i="7" s="1"/>
  <c r="AD239" i="7" s="1"/>
  <c r="AD240" i="7" s="1"/>
  <c r="AD241" i="7" s="1"/>
  <c r="AD242" i="7" s="1"/>
  <c r="AD243" i="7" s="1"/>
  <c r="AD244" i="7" s="1"/>
  <c r="AD245" i="7" s="1"/>
  <c r="AD246" i="7" s="1"/>
  <c r="AD247" i="7" s="1"/>
  <c r="AD248" i="7" s="1"/>
  <c r="AD249" i="7" s="1"/>
  <c r="AD250" i="7" s="1"/>
  <c r="AD251" i="7" s="1"/>
  <c r="AD252" i="7" s="1"/>
  <c r="AD253" i="7" s="1"/>
  <c r="AD254" i="7" s="1"/>
  <c r="AD255" i="7" s="1"/>
  <c r="AD256" i="7" s="1"/>
  <c r="AD257" i="7" s="1"/>
  <c r="AD258" i="7" s="1"/>
  <c r="AD259" i="7" s="1"/>
  <c r="AD260" i="7" s="1"/>
  <c r="AD261" i="7" s="1"/>
  <c r="AD262" i="7" s="1"/>
  <c r="AD263" i="7" s="1"/>
  <c r="AD264" i="7" s="1"/>
  <c r="AD265" i="7" s="1"/>
  <c r="AD266" i="7" s="1"/>
  <c r="AD267" i="7" s="1"/>
  <c r="AD268" i="7" s="1"/>
  <c r="AD269" i="7" s="1"/>
  <c r="AD270" i="7" s="1"/>
  <c r="AD271" i="7" s="1"/>
  <c r="AD272" i="7" s="1"/>
  <c r="AD273" i="7" s="1"/>
  <c r="AD274" i="7" s="1"/>
  <c r="AD275" i="7" s="1"/>
  <c r="AD276" i="7" s="1"/>
  <c r="AD277" i="7" s="1"/>
  <c r="AD278" i="7" s="1"/>
  <c r="AD279" i="7" s="1"/>
  <c r="AD280" i="7" s="1"/>
  <c r="AD281" i="7" s="1"/>
  <c r="AD282" i="7" s="1"/>
  <c r="AD283" i="7" s="1"/>
  <c r="AD284" i="7" s="1"/>
  <c r="AD285" i="7" s="1"/>
  <c r="AD286" i="7" s="1"/>
  <c r="AD287" i="7" s="1"/>
  <c r="AD288" i="7" s="1"/>
  <c r="AD289" i="7" s="1"/>
  <c r="AD290" i="7" s="1"/>
  <c r="AD291" i="7" s="1"/>
  <c r="AD292" i="7" s="1"/>
  <c r="AD293" i="7" s="1"/>
  <c r="AD294" i="7" s="1"/>
  <c r="AD295" i="7" s="1"/>
  <c r="AD296" i="7" s="1"/>
  <c r="AD297" i="7" s="1"/>
  <c r="AD298" i="7" s="1"/>
  <c r="AD299" i="7" s="1"/>
  <c r="AD300" i="7" s="1"/>
  <c r="AD301" i="7" s="1"/>
  <c r="AD302" i="7" s="1"/>
  <c r="AD303" i="7" s="1"/>
  <c r="AD304" i="7" s="1"/>
  <c r="AD305" i="7" s="1"/>
  <c r="AD306" i="7" s="1"/>
  <c r="AD307" i="7" s="1"/>
  <c r="AD308" i="7" s="1"/>
  <c r="AD309" i="7" s="1"/>
  <c r="AD310" i="7" s="1"/>
  <c r="AD311" i="7" s="1"/>
  <c r="AD312" i="7" s="1"/>
  <c r="AD313" i="7" s="1"/>
  <c r="AD314" i="7" s="1"/>
  <c r="AD315" i="7" s="1"/>
  <c r="AD316" i="7" s="1"/>
  <c r="AD317" i="7" s="1"/>
  <c r="AD318" i="7" s="1"/>
  <c r="AD319" i="7" s="1"/>
  <c r="AD320" i="7" s="1"/>
  <c r="AD321" i="7" s="1"/>
  <c r="AD322" i="7" s="1"/>
  <c r="AD323" i="7" s="1"/>
  <c r="AD324" i="7" s="1"/>
  <c r="AD325" i="7" s="1"/>
  <c r="AD326" i="7" s="1"/>
  <c r="AD327" i="7" s="1"/>
  <c r="AD328" i="7" s="1"/>
  <c r="AD329" i="7" s="1"/>
  <c r="AD330" i="7" s="1"/>
  <c r="AD331" i="7" s="1"/>
  <c r="AD332" i="7" s="1"/>
  <c r="AD333" i="7" s="1"/>
  <c r="AD334" i="7" s="1"/>
  <c r="AD335" i="7" s="1"/>
  <c r="AD336" i="7" s="1"/>
  <c r="AD337" i="7" s="1"/>
  <c r="AD338" i="7" s="1"/>
  <c r="AD339" i="7" s="1"/>
  <c r="AD340" i="7" s="1"/>
  <c r="AD341" i="7" s="1"/>
  <c r="AD342" i="7" s="1"/>
  <c r="AD343" i="7" s="1"/>
  <c r="AD344" i="7" s="1"/>
  <c r="AD345" i="7" s="1"/>
  <c r="AD346" i="7" s="1"/>
  <c r="AD347" i="7" s="1"/>
  <c r="AD348" i="7" s="1"/>
  <c r="AD349" i="7" s="1"/>
  <c r="AD350" i="7" s="1"/>
  <c r="AD351" i="7" s="1"/>
  <c r="AD352" i="7" s="1"/>
  <c r="AD353" i="7" s="1"/>
  <c r="AD354" i="7" s="1"/>
  <c r="AD355" i="7" s="1"/>
  <c r="AD356" i="7" s="1"/>
  <c r="AD357" i="7" s="1"/>
  <c r="AD358" i="7" s="1"/>
  <c r="AD359" i="7" s="1"/>
  <c r="AD360" i="7" s="1"/>
  <c r="AD361" i="7" s="1"/>
  <c r="AD362" i="7" s="1"/>
  <c r="AD363" i="7" s="1"/>
  <c r="AD364" i="7" s="1"/>
  <c r="AD365" i="7" s="1"/>
  <c r="AD366" i="7" s="1"/>
  <c r="AD367" i="7" s="1"/>
  <c r="AD368" i="7" s="1"/>
  <c r="AD369" i="7" s="1"/>
  <c r="AD370" i="7" s="1"/>
  <c r="AD371" i="7" s="1"/>
  <c r="AD372" i="7" s="1"/>
  <c r="AD373" i="7" s="1"/>
  <c r="AD374" i="7" s="1"/>
  <c r="AD375" i="7" s="1"/>
  <c r="AD376" i="7" s="1"/>
  <c r="AD377" i="7" s="1"/>
  <c r="AD378" i="7" s="1"/>
  <c r="AD379" i="7" s="1"/>
  <c r="AD380" i="7" s="1"/>
  <c r="AD381" i="7" s="1"/>
  <c r="AD382" i="7" s="1"/>
  <c r="AD383" i="7" s="1"/>
  <c r="AD384" i="7" s="1"/>
  <c r="AD385" i="7" s="1"/>
  <c r="AD386" i="7" s="1"/>
  <c r="AD387" i="7" s="1"/>
  <c r="AD388" i="7" s="1"/>
  <c r="AD389" i="7" s="1"/>
  <c r="AD390" i="7" s="1"/>
  <c r="AD391" i="7" s="1"/>
  <c r="AD392" i="7" s="1"/>
  <c r="AD393" i="7" s="1"/>
  <c r="AD394" i="7" s="1"/>
  <c r="AD395" i="7" s="1"/>
  <c r="AD396" i="7" s="1"/>
  <c r="AD397" i="7" s="1"/>
  <c r="AD398" i="7" s="1"/>
  <c r="AD399" i="7" s="1"/>
  <c r="AD400" i="7" s="1"/>
  <c r="AD401" i="7" s="1"/>
  <c r="AD402" i="7" s="1"/>
  <c r="AD403" i="7" s="1"/>
  <c r="AD404" i="7" s="1"/>
  <c r="AD405" i="7" s="1"/>
  <c r="AD406" i="7" s="1"/>
  <c r="AD407" i="7" s="1"/>
  <c r="AD408" i="7" s="1"/>
  <c r="AD409" i="7" s="1"/>
  <c r="AD410" i="7" s="1"/>
  <c r="AD411" i="7" s="1"/>
  <c r="AD412" i="7" s="1"/>
  <c r="AD413" i="7" s="1"/>
  <c r="AD414" i="7" s="1"/>
  <c r="AD415" i="7" s="1"/>
  <c r="AD416" i="7" s="1"/>
  <c r="AD417" i="7" s="1"/>
  <c r="AD418" i="7" s="1"/>
  <c r="AD419" i="7" s="1"/>
  <c r="AD420" i="7" s="1"/>
  <c r="AD421" i="7" s="1"/>
  <c r="AD422" i="7" s="1"/>
  <c r="AD423" i="7" s="1"/>
  <c r="AD424" i="7" s="1"/>
  <c r="AD425" i="7" s="1"/>
  <c r="AD426" i="7" s="1"/>
  <c r="AD427" i="7" s="1"/>
  <c r="AD428" i="7" s="1"/>
  <c r="AD429" i="7" s="1"/>
  <c r="AD430" i="7" s="1"/>
  <c r="AD431" i="7" s="1"/>
  <c r="AD432" i="7" s="1"/>
  <c r="AD433" i="7" s="1"/>
  <c r="AD434" i="7" s="1"/>
  <c r="AD435" i="7" s="1"/>
  <c r="AD436" i="7" s="1"/>
  <c r="AD437" i="7" s="1"/>
  <c r="AD438" i="7" s="1"/>
  <c r="AD439" i="7" s="1"/>
  <c r="AD440" i="7" s="1"/>
  <c r="AD441" i="7" s="1"/>
  <c r="AD442" i="7" s="1"/>
  <c r="AD443" i="7" s="1"/>
  <c r="AD444" i="7" s="1"/>
  <c r="AD445" i="7" s="1"/>
  <c r="AD446" i="7" s="1"/>
  <c r="AD447" i="7" s="1"/>
  <c r="AD448" i="7" s="1"/>
  <c r="AD449" i="7" s="1"/>
  <c r="AD450" i="7" s="1"/>
  <c r="AD451" i="7" s="1"/>
  <c r="AD452" i="7" s="1"/>
  <c r="AD453" i="7" s="1"/>
  <c r="AD454" i="7" s="1"/>
  <c r="AD455" i="7" s="1"/>
  <c r="AD456" i="7" s="1"/>
  <c r="AD457" i="7" s="1"/>
  <c r="AD458" i="7" s="1"/>
  <c r="AD459" i="7" s="1"/>
  <c r="AD460" i="7" s="1"/>
  <c r="AD461" i="7" s="1"/>
  <c r="AD462" i="7" s="1"/>
  <c r="AD463" i="7" s="1"/>
  <c r="AD464" i="7" s="1"/>
  <c r="AD465" i="7" s="1"/>
  <c r="AD466" i="7" s="1"/>
  <c r="AD467" i="7" s="1"/>
  <c r="AD468" i="7" s="1"/>
  <c r="AD469" i="7" s="1"/>
  <c r="AD470" i="7" s="1"/>
  <c r="AD471" i="7" s="1"/>
  <c r="AD472" i="7" s="1"/>
  <c r="AD473" i="7" s="1"/>
  <c r="AD474" i="7" s="1"/>
  <c r="AD475" i="7" s="1"/>
  <c r="AD476" i="7" s="1"/>
  <c r="AD477" i="7" s="1"/>
  <c r="AD478" i="7" s="1"/>
  <c r="AD479" i="7" s="1"/>
  <c r="AD480" i="7" s="1"/>
  <c r="AD481" i="7" s="1"/>
  <c r="AD482" i="7" s="1"/>
  <c r="AD483" i="7" s="1"/>
  <c r="AD484" i="7" s="1"/>
  <c r="AD485" i="7" s="1"/>
  <c r="AD486" i="7" s="1"/>
  <c r="AD487" i="7" s="1"/>
  <c r="AD488" i="7" s="1"/>
  <c r="AD489" i="7" s="1"/>
  <c r="AD490" i="7" s="1"/>
  <c r="AD491" i="7" s="1"/>
  <c r="AD492" i="7" s="1"/>
  <c r="AD493" i="7" s="1"/>
  <c r="AD494" i="7" s="1"/>
  <c r="AD495" i="7" s="1"/>
  <c r="AD496" i="7" s="1"/>
  <c r="AD497" i="7" s="1"/>
  <c r="AD498" i="7" s="1"/>
  <c r="AD499" i="7" s="1"/>
  <c r="AD500" i="7" s="1"/>
  <c r="AD501" i="7" s="1"/>
  <c r="AD502" i="7" s="1"/>
  <c r="AD503" i="7" s="1"/>
  <c r="AD504" i="7" s="1"/>
  <c r="AD505" i="7" s="1"/>
  <c r="AD506" i="7" s="1"/>
  <c r="AD507" i="7" s="1"/>
  <c r="AD508" i="7" s="1"/>
  <c r="AD509" i="7" s="1"/>
  <c r="AD510" i="7" s="1"/>
  <c r="AD511" i="7" s="1"/>
  <c r="AD512" i="7" s="1"/>
  <c r="AD513" i="7" s="1"/>
  <c r="AD514" i="7" s="1"/>
  <c r="AD515" i="7" s="1"/>
  <c r="AD516" i="7" s="1"/>
  <c r="AD517" i="7" s="1"/>
  <c r="AD518" i="7" s="1"/>
  <c r="AD519" i="7" s="1"/>
  <c r="AD520" i="7" s="1"/>
  <c r="AD521" i="7" s="1"/>
  <c r="AD522" i="7" s="1"/>
  <c r="AD523" i="7" s="1"/>
  <c r="AD524" i="7" s="1"/>
  <c r="AD525" i="7" s="1"/>
  <c r="AD526" i="7" s="1"/>
  <c r="AD527" i="7" s="1"/>
  <c r="AD528" i="7" s="1"/>
  <c r="AD529" i="7" s="1"/>
  <c r="AD530" i="7" s="1"/>
  <c r="AD531" i="7" s="1"/>
  <c r="AD532" i="7" s="1"/>
  <c r="AD533" i="7" s="1"/>
  <c r="AD534" i="7" s="1"/>
  <c r="AD535" i="7" s="1"/>
  <c r="AD536" i="7" s="1"/>
  <c r="AD537" i="7" s="1"/>
  <c r="AD538" i="7" s="1"/>
  <c r="AD539" i="7" s="1"/>
  <c r="AD540" i="7" s="1"/>
  <c r="AD541" i="7" s="1"/>
  <c r="AD542" i="7" s="1"/>
  <c r="AD543" i="7" s="1"/>
  <c r="AD544" i="7" s="1"/>
  <c r="AD545" i="7" s="1"/>
  <c r="AD546" i="7" s="1"/>
  <c r="AD547" i="7" s="1"/>
  <c r="AD548" i="7" s="1"/>
  <c r="AD549" i="7" s="1"/>
  <c r="AD550" i="7" s="1"/>
  <c r="AD551" i="7" s="1"/>
  <c r="AD552" i="7" s="1"/>
  <c r="AD553" i="7" s="1"/>
  <c r="AD554" i="7" s="1"/>
  <c r="AD555" i="7" s="1"/>
  <c r="AD556" i="7" s="1"/>
  <c r="AD557" i="7" s="1"/>
  <c r="AD558" i="7" s="1"/>
  <c r="AD559" i="7" s="1"/>
  <c r="AD560" i="7" s="1"/>
  <c r="AD561" i="7" s="1"/>
  <c r="AD562" i="7" s="1"/>
  <c r="AD563" i="7" s="1"/>
  <c r="AD564" i="7" s="1"/>
  <c r="AD565" i="7" s="1"/>
  <c r="AD566" i="7" s="1"/>
  <c r="AD567" i="7" s="1"/>
  <c r="AD568" i="7" s="1"/>
  <c r="AD569" i="7" s="1"/>
  <c r="AD570" i="7" s="1"/>
  <c r="AD571" i="7" s="1"/>
  <c r="AD572" i="7" s="1"/>
  <c r="AD573" i="7" s="1"/>
  <c r="AD574" i="7" s="1"/>
  <c r="AD575" i="7" s="1"/>
  <c r="AD576" i="7" s="1"/>
  <c r="AD577" i="7" s="1"/>
  <c r="AD578" i="7" s="1"/>
  <c r="AD579" i="7" s="1"/>
  <c r="AD580" i="7" s="1"/>
  <c r="AD581" i="7" s="1"/>
  <c r="AD582" i="7" s="1"/>
  <c r="AD583" i="7" s="1"/>
  <c r="AD584" i="7" s="1"/>
  <c r="AD585" i="7" s="1"/>
  <c r="AD586" i="7" s="1"/>
  <c r="AD587" i="7" s="1"/>
  <c r="AD588" i="7" s="1"/>
  <c r="AD589" i="7" s="1"/>
  <c r="AD590" i="7" s="1"/>
  <c r="AD591" i="7" s="1"/>
  <c r="AD592" i="7" s="1"/>
  <c r="AD593" i="7" s="1"/>
  <c r="AD594" i="7" s="1"/>
  <c r="AD595" i="7" s="1"/>
  <c r="AD596" i="7" s="1"/>
  <c r="AD597" i="7" s="1"/>
  <c r="AD598" i="7" s="1"/>
  <c r="AD599" i="7" s="1"/>
  <c r="AD600" i="7" s="1"/>
  <c r="AD601" i="7" s="1"/>
  <c r="AD602" i="7" s="1"/>
  <c r="AD603" i="7" s="1"/>
  <c r="AD604" i="7" s="1"/>
  <c r="AD605" i="7" s="1"/>
  <c r="AD606" i="7" s="1"/>
  <c r="AD607" i="7" s="1"/>
  <c r="AD608" i="7" s="1"/>
  <c r="AD609" i="7" s="1"/>
  <c r="AD610" i="7" s="1"/>
  <c r="AD611" i="7" s="1"/>
  <c r="AD612" i="7" s="1"/>
  <c r="AD613" i="7" s="1"/>
  <c r="AD614" i="7" s="1"/>
  <c r="AD615" i="7" s="1"/>
  <c r="AD616" i="7" s="1"/>
  <c r="AD617" i="7" s="1"/>
  <c r="AD618" i="7" s="1"/>
  <c r="AD619" i="7" s="1"/>
  <c r="AD620" i="7" s="1"/>
  <c r="AD621" i="7" s="1"/>
  <c r="AD622" i="7" s="1"/>
  <c r="AD623" i="7" s="1"/>
  <c r="AD624" i="7" s="1"/>
  <c r="AD625" i="7" s="1"/>
  <c r="AD626" i="7" s="1"/>
  <c r="AD627" i="7" s="1"/>
  <c r="AD628" i="7" s="1"/>
  <c r="AD629" i="7" s="1"/>
  <c r="AD630" i="7" s="1"/>
  <c r="AD631" i="7" s="1"/>
  <c r="AD632" i="7" s="1"/>
  <c r="AD633" i="7" s="1"/>
  <c r="AD634" i="7" s="1"/>
  <c r="AD635" i="7" s="1"/>
  <c r="AD636" i="7" s="1"/>
  <c r="AD637" i="7" s="1"/>
  <c r="AD638" i="7" s="1"/>
  <c r="AD639" i="7" s="1"/>
  <c r="AD640" i="7" s="1"/>
  <c r="AD641" i="7" s="1"/>
  <c r="AD642" i="7" s="1"/>
  <c r="AD643" i="7" s="1"/>
  <c r="AD644" i="7" s="1"/>
  <c r="AD645" i="7" s="1"/>
  <c r="AD646" i="7" s="1"/>
  <c r="AD647" i="7" s="1"/>
  <c r="AD648" i="7" s="1"/>
  <c r="AD649" i="7" s="1"/>
  <c r="AD650" i="7" s="1"/>
  <c r="AD651" i="7" s="1"/>
  <c r="AD652" i="7" s="1"/>
  <c r="AD653" i="7" s="1"/>
  <c r="AD654" i="7" s="1"/>
  <c r="AD655" i="7" s="1"/>
  <c r="AD656" i="7" s="1"/>
  <c r="AD657" i="7" s="1"/>
  <c r="AD658" i="7" s="1"/>
  <c r="AD659" i="7" s="1"/>
  <c r="AD660" i="7" s="1"/>
  <c r="AD661" i="7" s="1"/>
  <c r="AD662" i="7" s="1"/>
  <c r="AD663" i="7" s="1"/>
  <c r="AD664" i="7" s="1"/>
  <c r="AD665" i="7" s="1"/>
  <c r="AD666" i="7" s="1"/>
  <c r="AD667" i="7" s="1"/>
  <c r="AD668" i="7" s="1"/>
  <c r="AD669" i="7" s="1"/>
  <c r="AD670" i="7" s="1"/>
  <c r="AD671" i="7" s="1"/>
  <c r="AD672" i="7" s="1"/>
  <c r="AD673" i="7" s="1"/>
  <c r="AD674" i="7" s="1"/>
  <c r="AD675" i="7" s="1"/>
  <c r="AD676" i="7" s="1"/>
  <c r="AD677" i="7" s="1"/>
  <c r="AD678" i="7" s="1"/>
  <c r="AD679" i="7" s="1"/>
  <c r="AD680" i="7" s="1"/>
  <c r="AD681" i="7" s="1"/>
  <c r="AD682" i="7" s="1"/>
  <c r="AD683" i="7" s="1"/>
  <c r="AD684" i="7" s="1"/>
  <c r="AD685" i="7" s="1"/>
  <c r="AD686" i="7" s="1"/>
  <c r="AD687" i="7" s="1"/>
  <c r="AD688" i="7" s="1"/>
  <c r="AD689" i="7" s="1"/>
  <c r="AD690" i="7" s="1"/>
  <c r="AD691" i="7" s="1"/>
  <c r="AD692" i="7" s="1"/>
  <c r="AD693" i="7" s="1"/>
  <c r="AD694" i="7" s="1"/>
  <c r="AD695" i="7" s="1"/>
  <c r="AD696" i="7" s="1"/>
  <c r="AD697" i="7" s="1"/>
  <c r="AD698" i="7" s="1"/>
  <c r="AD699" i="7" s="1"/>
  <c r="AD700" i="7" s="1"/>
  <c r="AD701" i="7" s="1"/>
  <c r="AD702" i="7" s="1"/>
  <c r="AD703" i="7" s="1"/>
  <c r="AD704" i="7" s="1"/>
  <c r="AD705" i="7" s="1"/>
  <c r="AD706" i="7" s="1"/>
  <c r="AD707" i="7" s="1"/>
  <c r="AD708" i="7" s="1"/>
  <c r="AD709" i="7" s="1"/>
  <c r="AD710" i="7" s="1"/>
  <c r="AD711" i="7" s="1"/>
  <c r="AD712" i="7" s="1"/>
  <c r="AD713" i="7" s="1"/>
  <c r="AD714" i="7" s="1"/>
  <c r="AD715" i="7" s="1"/>
  <c r="AD716" i="7" s="1"/>
  <c r="AD717" i="7" s="1"/>
  <c r="AD718" i="7" s="1"/>
  <c r="AD719" i="7" s="1"/>
  <c r="AD720" i="7" s="1"/>
  <c r="AD721" i="7" s="1"/>
  <c r="AD722" i="7" s="1"/>
  <c r="AD723" i="7" s="1"/>
  <c r="AD724" i="7" s="1"/>
  <c r="AD725" i="7" s="1"/>
  <c r="AD726" i="7" s="1"/>
  <c r="AD727" i="7" s="1"/>
  <c r="AD728" i="7" s="1"/>
  <c r="AD729" i="7" s="1"/>
  <c r="AD730" i="7" s="1"/>
  <c r="AD731" i="7" s="1"/>
  <c r="AD732" i="7" s="1"/>
  <c r="AD733" i="7" s="1"/>
  <c r="AD734" i="7" s="1"/>
  <c r="AD735" i="7" s="1"/>
  <c r="AD736" i="7" s="1"/>
  <c r="AD737" i="7" s="1"/>
  <c r="AD738" i="7" s="1"/>
  <c r="AD739" i="7" s="1"/>
  <c r="AD740" i="7" s="1"/>
  <c r="AD741" i="7" s="1"/>
  <c r="AD742" i="7" s="1"/>
  <c r="AD743" i="7" s="1"/>
  <c r="AD744" i="7" s="1"/>
  <c r="AD745" i="7" s="1"/>
  <c r="AD746" i="7" s="1"/>
  <c r="AD747" i="7" s="1"/>
  <c r="AD748" i="7" s="1"/>
  <c r="AD749" i="7" s="1"/>
  <c r="AD750" i="7" s="1"/>
  <c r="AD751" i="7" s="1"/>
  <c r="AD752" i="7" s="1"/>
  <c r="AD753" i="7" s="1"/>
  <c r="AD754" i="7" s="1"/>
  <c r="AD755" i="7" s="1"/>
  <c r="AD756" i="7" s="1"/>
  <c r="AD757" i="7" s="1"/>
  <c r="AD758" i="7" s="1"/>
  <c r="AD759" i="7" s="1"/>
  <c r="AD760" i="7" s="1"/>
  <c r="AD761" i="7" s="1"/>
  <c r="AD762" i="7" s="1"/>
  <c r="AD763" i="7" s="1"/>
  <c r="AD764" i="7" s="1"/>
  <c r="AD765" i="7" s="1"/>
  <c r="AD766" i="7" s="1"/>
  <c r="AD767" i="7" s="1"/>
  <c r="AD768" i="7" s="1"/>
  <c r="AD769" i="7" s="1"/>
  <c r="AD770" i="7" s="1"/>
  <c r="AD771" i="7" s="1"/>
  <c r="AD772" i="7" s="1"/>
  <c r="AD773" i="7" s="1"/>
  <c r="AD774" i="7" s="1"/>
  <c r="AD775" i="7" s="1"/>
  <c r="AD776" i="7" s="1"/>
  <c r="AD777" i="7" s="1"/>
  <c r="AD778" i="7" s="1"/>
  <c r="AD779" i="7" s="1"/>
  <c r="AD780" i="7" s="1"/>
  <c r="AD781" i="7" s="1"/>
  <c r="AD782" i="7" s="1"/>
  <c r="AD783" i="7" s="1"/>
  <c r="AD784" i="7" s="1"/>
  <c r="AD785" i="7" s="1"/>
  <c r="AD786" i="7" s="1"/>
  <c r="AD787" i="7" s="1"/>
  <c r="AD788" i="7" s="1"/>
  <c r="AD789" i="7" s="1"/>
  <c r="AD790" i="7" s="1"/>
  <c r="AD791" i="7" s="1"/>
  <c r="AD792" i="7" s="1"/>
  <c r="AD793" i="7" s="1"/>
  <c r="AD794" i="7" s="1"/>
  <c r="AD795" i="7" s="1"/>
  <c r="AD796" i="7" s="1"/>
  <c r="AD797" i="7" s="1"/>
  <c r="AD798" i="7" s="1"/>
  <c r="AD799" i="7" s="1"/>
  <c r="AD800" i="7" s="1"/>
  <c r="AD801" i="7" s="1"/>
  <c r="AD802" i="7" s="1"/>
  <c r="AD803" i="7" s="1"/>
  <c r="AD804" i="7" s="1"/>
  <c r="AD805" i="7" s="1"/>
  <c r="AD806" i="7" s="1"/>
  <c r="AD807" i="7" s="1"/>
  <c r="AD808" i="7" s="1"/>
  <c r="AD809" i="7" s="1"/>
  <c r="AD810" i="7" s="1"/>
  <c r="AD811" i="7" s="1"/>
  <c r="AD812" i="7" s="1"/>
  <c r="AD813" i="7" s="1"/>
  <c r="AD814" i="7" s="1"/>
  <c r="AD815" i="7" s="1"/>
  <c r="AD816" i="7" s="1"/>
  <c r="AD817" i="7" s="1"/>
  <c r="AD818" i="7" s="1"/>
  <c r="AD819" i="7" s="1"/>
  <c r="AD820" i="7" s="1"/>
  <c r="AD821" i="7" s="1"/>
  <c r="AD822" i="7" s="1"/>
  <c r="AD823" i="7" s="1"/>
  <c r="AD824" i="7" s="1"/>
  <c r="AD825" i="7" s="1"/>
  <c r="AD826" i="7" s="1"/>
  <c r="AD827" i="7" s="1"/>
  <c r="AD828" i="7" s="1"/>
  <c r="AD829" i="7" s="1"/>
  <c r="AD830" i="7" s="1"/>
  <c r="AD831" i="7" s="1"/>
  <c r="AD832" i="7" s="1"/>
  <c r="AD833" i="7" s="1"/>
  <c r="AD834" i="7" s="1"/>
  <c r="AD835" i="7" s="1"/>
  <c r="AD836" i="7" s="1"/>
  <c r="AD837" i="7" s="1"/>
  <c r="AD838" i="7" s="1"/>
  <c r="AD839" i="7" s="1"/>
  <c r="AD840" i="7" s="1"/>
  <c r="AD841" i="7" s="1"/>
  <c r="AD842" i="7" s="1"/>
  <c r="AD843" i="7" s="1"/>
  <c r="AD844" i="7" s="1"/>
  <c r="AD845" i="7" s="1"/>
  <c r="AD846" i="7" s="1"/>
  <c r="AD847" i="7" s="1"/>
  <c r="AD848" i="7" s="1"/>
  <c r="AD849" i="7" s="1"/>
  <c r="AD850" i="7" s="1"/>
  <c r="AD851" i="7" s="1"/>
  <c r="AD852" i="7" s="1"/>
  <c r="AD853" i="7" s="1"/>
  <c r="AD854" i="7" s="1"/>
  <c r="AD855" i="7" s="1"/>
  <c r="AD856" i="7" s="1"/>
  <c r="AD857" i="7" s="1"/>
  <c r="AD858" i="7" s="1"/>
  <c r="AD859" i="7" s="1"/>
  <c r="AD860" i="7" s="1"/>
  <c r="AD861" i="7" s="1"/>
  <c r="AD862" i="7" s="1"/>
  <c r="AD863" i="7" s="1"/>
  <c r="AD864" i="7" s="1"/>
  <c r="AD865" i="7" s="1"/>
  <c r="AD866" i="7" s="1"/>
  <c r="AD867" i="7" s="1"/>
  <c r="AD868" i="7" s="1"/>
  <c r="AD869" i="7" s="1"/>
  <c r="AD870" i="7" s="1"/>
  <c r="AD871" i="7" s="1"/>
  <c r="AD872" i="7" s="1"/>
  <c r="AD873" i="7" s="1"/>
  <c r="AD874" i="7" s="1"/>
  <c r="AD875" i="7" s="1"/>
  <c r="AD876" i="7" s="1"/>
  <c r="AD877" i="7" s="1"/>
  <c r="AD878" i="7" s="1"/>
  <c r="AD879" i="7" s="1"/>
  <c r="AD880" i="7" s="1"/>
  <c r="AD881" i="7" s="1"/>
  <c r="AD882" i="7" s="1"/>
  <c r="AD883" i="7" s="1"/>
  <c r="AD884" i="7" s="1"/>
  <c r="AD885" i="7" s="1"/>
  <c r="AD886" i="7" s="1"/>
  <c r="AD887" i="7" s="1"/>
  <c r="AD888" i="7" s="1"/>
  <c r="AD889" i="7" s="1"/>
  <c r="AD890" i="7" s="1"/>
  <c r="AD891" i="7" s="1"/>
  <c r="AD892" i="7" s="1"/>
  <c r="AD893" i="7" s="1"/>
  <c r="AD894" i="7" s="1"/>
  <c r="AD895" i="7" s="1"/>
  <c r="AD896" i="7" s="1"/>
  <c r="AD897" i="7" s="1"/>
  <c r="AD898" i="7" s="1"/>
  <c r="AD899" i="7" s="1"/>
  <c r="AD900" i="7" s="1"/>
  <c r="AD901" i="7" s="1"/>
  <c r="AD902" i="7" s="1"/>
  <c r="AD903" i="7" s="1"/>
  <c r="AD904" i="7" s="1"/>
  <c r="AD905" i="7" s="1"/>
  <c r="AD906" i="7" s="1"/>
  <c r="AD907" i="7" s="1"/>
  <c r="AD908" i="7" s="1"/>
  <c r="AD909" i="7" s="1"/>
  <c r="AD910" i="7" s="1"/>
  <c r="AD911" i="7" s="1"/>
  <c r="AD912" i="7" s="1"/>
  <c r="AD913" i="7" s="1"/>
  <c r="AD914" i="7" s="1"/>
  <c r="AD915" i="7" s="1"/>
  <c r="AD916" i="7" s="1"/>
  <c r="AD917" i="7" s="1"/>
  <c r="AD918" i="7" s="1"/>
  <c r="AD919" i="7" s="1"/>
  <c r="AD920" i="7" s="1"/>
  <c r="AD921" i="7" s="1"/>
  <c r="AD922" i="7" s="1"/>
  <c r="AD923" i="7" s="1"/>
  <c r="AD924" i="7" s="1"/>
  <c r="AD925" i="7" s="1"/>
  <c r="AD926" i="7" s="1"/>
  <c r="AD927" i="7" s="1"/>
  <c r="AD928" i="7" s="1"/>
  <c r="AD929" i="7" s="1"/>
  <c r="AD930" i="7" s="1"/>
  <c r="AD931" i="7" s="1"/>
  <c r="AD932" i="7" s="1"/>
  <c r="AD933" i="7" s="1"/>
  <c r="AD934" i="7" s="1"/>
  <c r="AD935" i="7" s="1"/>
  <c r="AD936" i="7" s="1"/>
  <c r="AD937" i="7" s="1"/>
  <c r="AD938" i="7" s="1"/>
  <c r="AD939" i="7" s="1"/>
  <c r="AD940" i="7" s="1"/>
  <c r="AD941" i="7" s="1"/>
  <c r="AD942" i="7" s="1"/>
  <c r="AD943" i="7" s="1"/>
  <c r="AD944" i="7" s="1"/>
  <c r="AD945" i="7" s="1"/>
  <c r="AD946" i="7" s="1"/>
  <c r="AD947" i="7" s="1"/>
  <c r="AD948" i="7" s="1"/>
  <c r="AD949" i="7" s="1"/>
  <c r="AD950" i="7" s="1"/>
  <c r="AD951" i="7" s="1"/>
  <c r="AD952" i="7" s="1"/>
  <c r="AD953" i="7" s="1"/>
  <c r="AD954" i="7" s="1"/>
  <c r="AD955" i="7" s="1"/>
  <c r="AD956" i="7" s="1"/>
  <c r="AD957" i="7" s="1"/>
  <c r="AD958" i="7" s="1"/>
  <c r="AD959" i="7" s="1"/>
  <c r="AD960" i="7" s="1"/>
  <c r="AD961" i="7" s="1"/>
  <c r="AD962" i="7" s="1"/>
  <c r="AD963" i="7" s="1"/>
  <c r="AD964" i="7" s="1"/>
  <c r="AD965" i="7" s="1"/>
  <c r="AD966" i="7" s="1"/>
  <c r="AD967" i="7" s="1"/>
  <c r="AD968" i="7" s="1"/>
  <c r="AD969" i="7" s="1"/>
  <c r="AD970" i="7" s="1"/>
  <c r="AD971" i="7" s="1"/>
  <c r="AD972" i="7" s="1"/>
  <c r="AD973" i="7" s="1"/>
  <c r="AD974" i="7" s="1"/>
  <c r="AD975" i="7" s="1"/>
  <c r="AD976" i="7" s="1"/>
  <c r="AD977" i="7" s="1"/>
  <c r="AD978" i="7" s="1"/>
  <c r="AD979" i="7" s="1"/>
  <c r="AD980" i="7" s="1"/>
  <c r="AD981" i="7" s="1"/>
  <c r="AD982" i="7" s="1"/>
  <c r="AD983" i="7" s="1"/>
  <c r="AD984" i="7" s="1"/>
  <c r="AD985" i="7" s="1"/>
  <c r="AD986" i="7" s="1"/>
  <c r="AD987" i="7" s="1"/>
  <c r="AD988" i="7" s="1"/>
  <c r="AD989" i="7" s="1"/>
  <c r="AD990" i="7" s="1"/>
  <c r="AD991" i="7" s="1"/>
  <c r="AD992" i="7" s="1"/>
  <c r="AD993" i="7" s="1"/>
  <c r="AD994" i="7" s="1"/>
  <c r="AD995" i="7" s="1"/>
  <c r="AD996" i="7" s="1"/>
  <c r="AD997" i="7" s="1"/>
  <c r="AD998" i="7" s="1"/>
  <c r="AD999" i="7" s="1"/>
  <c r="AD1000" i="7" s="1"/>
  <c r="AD1001" i="7" s="1"/>
  <c r="AD1002" i="7" s="1"/>
  <c r="AD1003" i="7" s="1"/>
  <c r="AD1004" i="7" s="1"/>
  <c r="AD1005" i="7" s="1"/>
  <c r="AD1006" i="7" s="1"/>
  <c r="AD1007" i="7" s="1"/>
  <c r="AD1008" i="7" s="1"/>
  <c r="AD1009" i="7" s="1"/>
  <c r="AD1010" i="7" s="1"/>
  <c r="AD1011" i="7" s="1"/>
  <c r="AD1012" i="7" s="1"/>
  <c r="AD1013" i="7" s="1"/>
  <c r="AD1014" i="7" s="1"/>
  <c r="AD1015" i="7" s="1"/>
  <c r="AD1016" i="7" s="1"/>
  <c r="AD1017" i="7" s="1"/>
  <c r="AD1018" i="7" s="1"/>
  <c r="AD1019" i="7" s="1"/>
  <c r="AD1020" i="7" s="1"/>
  <c r="AD1021" i="7" s="1"/>
  <c r="AD1022" i="7" s="1"/>
  <c r="AD1023" i="7" s="1"/>
  <c r="AD1024" i="7" s="1"/>
  <c r="AD1025" i="7" s="1"/>
  <c r="AD1026" i="7" s="1"/>
  <c r="AD1027" i="7" s="1"/>
  <c r="AD1028" i="7" s="1"/>
  <c r="AD1029" i="7" s="1"/>
  <c r="AD1030" i="7" s="1"/>
  <c r="AD1031" i="7" s="1"/>
  <c r="AD1032" i="7" s="1"/>
  <c r="AD1033" i="7" s="1"/>
  <c r="AD1034" i="7" s="1"/>
  <c r="AD1035" i="7" s="1"/>
  <c r="AD1036" i="7" s="1"/>
  <c r="AD1037" i="7" s="1"/>
  <c r="AD1038" i="7" s="1"/>
  <c r="AD1039" i="7" s="1"/>
  <c r="AD1040" i="7" s="1"/>
  <c r="AD1041" i="7" s="1"/>
  <c r="AD1042" i="7" s="1"/>
  <c r="AD1043" i="7" s="1"/>
  <c r="AD1044" i="7" s="1"/>
  <c r="AD1045" i="7" s="1"/>
  <c r="AD1046" i="7" s="1"/>
  <c r="AD1047" i="7" s="1"/>
  <c r="AD1048" i="7" s="1"/>
  <c r="AD1049" i="7" s="1"/>
  <c r="AD1050" i="7" s="1"/>
  <c r="AD1051" i="7" s="1"/>
  <c r="AD1052" i="7" s="1"/>
  <c r="AD1053" i="7" s="1"/>
  <c r="AD1054" i="7" s="1"/>
  <c r="AD1055" i="7" s="1"/>
  <c r="AD1056" i="7" s="1"/>
  <c r="AD1057" i="7" s="1"/>
  <c r="AD1058" i="7" s="1"/>
  <c r="AD1059" i="7" s="1"/>
  <c r="AD1060" i="7" s="1"/>
  <c r="AD1061" i="7" s="1"/>
  <c r="AD1062" i="7" s="1"/>
  <c r="AD1063" i="7" s="1"/>
  <c r="AD1064" i="7" s="1"/>
  <c r="AD1065" i="7" s="1"/>
  <c r="AD1066" i="7" s="1"/>
  <c r="AD1067" i="7" s="1"/>
  <c r="AD1068" i="7" s="1"/>
  <c r="AD1069" i="7" s="1"/>
  <c r="AD1070" i="7" s="1"/>
  <c r="AD1071" i="7" s="1"/>
  <c r="AD1072" i="7" s="1"/>
  <c r="AD1073" i="7" s="1"/>
  <c r="AD1074" i="7" s="1"/>
  <c r="AD1075" i="7" s="1"/>
  <c r="AD1076" i="7" s="1"/>
  <c r="AD1077" i="7" s="1"/>
  <c r="AD1078" i="7" s="1"/>
  <c r="AD1079" i="7" s="1"/>
  <c r="AD1080" i="7" s="1"/>
  <c r="AD1081" i="7" s="1"/>
  <c r="AD1082" i="7" s="1"/>
  <c r="AD1083" i="7" s="1"/>
  <c r="AD1084" i="7" s="1"/>
  <c r="AD1085" i="7" s="1"/>
  <c r="AD1086" i="7" s="1"/>
  <c r="AD1087" i="7" s="1"/>
  <c r="AD1088" i="7" s="1"/>
  <c r="AD1089" i="7" s="1"/>
  <c r="AD1090" i="7" s="1"/>
  <c r="AD1091" i="7" s="1"/>
  <c r="AD1092" i="7" s="1"/>
  <c r="AD1093" i="7" s="1"/>
  <c r="AD1094" i="7" s="1"/>
  <c r="AD1095" i="7" s="1"/>
  <c r="AD1096" i="7" s="1"/>
  <c r="AD1097" i="7" s="1"/>
  <c r="AD1098" i="7" s="1"/>
  <c r="AD1099" i="7" s="1"/>
  <c r="AD1100" i="7" s="1"/>
  <c r="AD1101" i="7" s="1"/>
  <c r="AD1102" i="7" s="1"/>
  <c r="AD1103" i="7" s="1"/>
  <c r="AD1104" i="7" s="1"/>
  <c r="AD1105" i="7" s="1"/>
  <c r="AD1106" i="7" s="1"/>
  <c r="AD1107" i="7" s="1"/>
  <c r="AD1108" i="7" s="1"/>
  <c r="AD1109" i="7" s="1"/>
  <c r="AD1110" i="7" s="1"/>
  <c r="AD1111" i="7" s="1"/>
  <c r="AD1112" i="7" s="1"/>
  <c r="AD1113" i="7" s="1"/>
  <c r="AD1114" i="7" s="1"/>
  <c r="AD1115" i="7" s="1"/>
  <c r="AD1116" i="7" s="1"/>
  <c r="AD1117" i="7" s="1"/>
  <c r="AD1118" i="7" s="1"/>
  <c r="AD1119" i="7" s="1"/>
  <c r="AD1120" i="7" s="1"/>
  <c r="AD1121" i="7" s="1"/>
  <c r="AD1122" i="7" s="1"/>
  <c r="AD1123" i="7" s="1"/>
  <c r="AD1124" i="7" s="1"/>
  <c r="AD1125" i="7" s="1"/>
  <c r="AD1126" i="7" s="1"/>
  <c r="AD1127" i="7" s="1"/>
  <c r="AD1128" i="7" s="1"/>
  <c r="AD1129" i="7" s="1"/>
  <c r="AD1130" i="7" s="1"/>
  <c r="AD1131" i="7" s="1"/>
  <c r="AD1132" i="7" s="1"/>
  <c r="AD1133" i="7" s="1"/>
  <c r="AD1134" i="7" s="1"/>
  <c r="AD1135" i="7" s="1"/>
  <c r="AD1136" i="7" s="1"/>
  <c r="AD1137" i="7" s="1"/>
  <c r="AD1138" i="7" s="1"/>
  <c r="AD1139" i="7" s="1"/>
  <c r="AD1140" i="7" s="1"/>
  <c r="AD1141" i="7" s="1"/>
  <c r="AD1142" i="7" s="1"/>
  <c r="AD1143" i="7" s="1"/>
  <c r="AD1144" i="7" s="1"/>
  <c r="AD1145" i="7" s="1"/>
  <c r="AD1146" i="7" s="1"/>
  <c r="AD1147" i="7" s="1"/>
  <c r="AD1148" i="7" s="1"/>
  <c r="AD1149" i="7" s="1"/>
  <c r="AD1150" i="7" s="1"/>
  <c r="AD1151" i="7" s="1"/>
  <c r="AD1152" i="7" s="1"/>
  <c r="AD1153" i="7" s="1"/>
  <c r="AD1154" i="7" s="1"/>
  <c r="AD1155" i="7" s="1"/>
  <c r="AD1156" i="7" s="1"/>
  <c r="AD1157" i="7" s="1"/>
  <c r="AD1158" i="7" s="1"/>
  <c r="AD1159" i="7" s="1"/>
  <c r="AD1160" i="7" s="1"/>
  <c r="AD1161" i="7" s="1"/>
  <c r="AD1162" i="7" s="1"/>
  <c r="AD1163" i="7" s="1"/>
  <c r="AD1164" i="7" s="1"/>
  <c r="AD1165" i="7" s="1"/>
  <c r="AD1166" i="7" s="1"/>
  <c r="AD1167" i="7" s="1"/>
  <c r="AD1168" i="7" s="1"/>
  <c r="AD1169" i="7" s="1"/>
  <c r="AD1170" i="7" s="1"/>
  <c r="AD1171" i="7" s="1"/>
  <c r="AD1172" i="7" s="1"/>
  <c r="AD1173" i="7" s="1"/>
  <c r="AD1174" i="7" s="1"/>
  <c r="AD1175" i="7" s="1"/>
  <c r="AD1176" i="7" s="1"/>
  <c r="AD1177" i="7" s="1"/>
  <c r="AD1178" i="7" s="1"/>
  <c r="AD1179" i="7" s="1"/>
  <c r="AD1180" i="7" s="1"/>
  <c r="AD1181" i="7" s="1"/>
  <c r="AD1182" i="7" s="1"/>
  <c r="AD1183" i="7" s="1"/>
  <c r="AD1184" i="7" s="1"/>
  <c r="AD1185" i="7" s="1"/>
  <c r="AD1186" i="7" s="1"/>
  <c r="AD1187" i="7" s="1"/>
  <c r="AD1188" i="7" s="1"/>
  <c r="AD1189" i="7" s="1"/>
  <c r="AD1190" i="7" s="1"/>
  <c r="AD1191" i="7" s="1"/>
  <c r="AD1192" i="7" s="1"/>
  <c r="AD1193" i="7" s="1"/>
  <c r="AD1194" i="7" s="1"/>
  <c r="AD1195" i="7" s="1"/>
  <c r="AD1196" i="7" s="1"/>
  <c r="AD1197" i="7" s="1"/>
  <c r="AD1198" i="7" s="1"/>
  <c r="AD1199" i="7" s="1"/>
  <c r="AD1200" i="7" s="1"/>
  <c r="AD1201" i="7" s="1"/>
  <c r="AD1202" i="7" s="1"/>
  <c r="AD1203" i="7" s="1"/>
  <c r="AD1204" i="7" s="1"/>
  <c r="AD1205" i="7" s="1"/>
  <c r="AD1206" i="7" s="1"/>
  <c r="AD1207" i="7" s="1"/>
  <c r="AD1208" i="7" s="1"/>
  <c r="AD1209" i="7" s="1"/>
  <c r="AD1210" i="7" s="1"/>
  <c r="AD1211" i="7" s="1"/>
  <c r="AD1212" i="7" s="1"/>
  <c r="AD1213" i="7" s="1"/>
  <c r="AD1214" i="7" s="1"/>
  <c r="AD1215" i="7" s="1"/>
  <c r="AD1216" i="7" s="1"/>
  <c r="AD1217" i="7" s="1"/>
  <c r="AD1218" i="7" s="1"/>
  <c r="AD1219" i="7" s="1"/>
  <c r="AD1220" i="7" s="1"/>
  <c r="AD1221" i="7" s="1"/>
  <c r="AD1222" i="7" s="1"/>
  <c r="AD1223" i="7" s="1"/>
  <c r="AD1224" i="7" s="1"/>
  <c r="AD1225" i="7" s="1"/>
  <c r="AD1226" i="7" s="1"/>
  <c r="AD1227" i="7" s="1"/>
  <c r="AD1228" i="7" s="1"/>
  <c r="AD1229" i="7" s="1"/>
  <c r="AD1230" i="7" s="1"/>
  <c r="AD1231" i="7" s="1"/>
  <c r="AD1232" i="7" s="1"/>
  <c r="AD1233" i="7" s="1"/>
  <c r="AD1234" i="7" s="1"/>
  <c r="AD1235" i="7" s="1"/>
  <c r="AD1236" i="7" s="1"/>
  <c r="AD1237" i="7" s="1"/>
  <c r="AD1238" i="7" s="1"/>
  <c r="AD1239" i="7" s="1"/>
  <c r="AD1240" i="7" s="1"/>
  <c r="AD1241" i="7" s="1"/>
  <c r="AD1242" i="7" s="1"/>
  <c r="AD1243" i="7" s="1"/>
  <c r="AD1244" i="7" s="1"/>
  <c r="AD1245" i="7" s="1"/>
  <c r="AD1246" i="7" s="1"/>
  <c r="AD1247" i="7" s="1"/>
  <c r="AD1248" i="7" s="1"/>
  <c r="AD1249" i="7" s="1"/>
  <c r="AD1250" i="7" s="1"/>
  <c r="AD1251" i="7" s="1"/>
  <c r="AD1252" i="7" s="1"/>
  <c r="AD1253" i="7" s="1"/>
  <c r="AD1254" i="7" s="1"/>
  <c r="AD1255" i="7" s="1"/>
  <c r="AD1256" i="7" s="1"/>
  <c r="AD1257" i="7" s="1"/>
  <c r="AD1258" i="7" s="1"/>
  <c r="AD1259" i="7" s="1"/>
  <c r="AD1260" i="7" s="1"/>
  <c r="AD1261" i="7" s="1"/>
  <c r="AD1262" i="7" s="1"/>
  <c r="AD1263" i="7" s="1"/>
  <c r="AD1264" i="7" s="1"/>
  <c r="AD1265" i="7" s="1"/>
  <c r="AD1266" i="7" s="1"/>
  <c r="AD1267" i="7" s="1"/>
  <c r="AD1268" i="7" s="1"/>
  <c r="AD1269" i="7" s="1"/>
  <c r="AD1270" i="7" s="1"/>
  <c r="AD1271" i="7" s="1"/>
  <c r="AD1272" i="7" s="1"/>
  <c r="AD1273" i="7" s="1"/>
  <c r="AD1274" i="7" s="1"/>
  <c r="AD1275" i="7" s="1"/>
  <c r="AD1276" i="7" s="1"/>
  <c r="AD1277" i="7" s="1"/>
  <c r="AD1278" i="7" s="1"/>
  <c r="AD1279" i="7" s="1"/>
  <c r="AD1280" i="7" s="1"/>
  <c r="AD1281" i="7" s="1"/>
  <c r="AD1282" i="7" s="1"/>
  <c r="AD1283" i="7" s="1"/>
  <c r="AD1284" i="7" s="1"/>
  <c r="AD1285" i="7" s="1"/>
  <c r="AD1286" i="7" s="1"/>
  <c r="AD1287" i="7" s="1"/>
  <c r="AD1288" i="7" s="1"/>
  <c r="AD1289" i="7" s="1"/>
  <c r="AD1290" i="7" s="1"/>
  <c r="AD1291" i="7" s="1"/>
  <c r="AD1292" i="7" s="1"/>
  <c r="AD1293" i="7" s="1"/>
  <c r="AD1294" i="7" s="1"/>
  <c r="AD1295" i="7" s="1"/>
  <c r="AD1296" i="7" s="1"/>
  <c r="AD1297" i="7" s="1"/>
  <c r="AD1298" i="7" s="1"/>
  <c r="AD1299" i="7" s="1"/>
  <c r="AD1300" i="7" s="1"/>
  <c r="AD1301" i="7" s="1"/>
  <c r="AD1302" i="7" s="1"/>
  <c r="AD1303" i="7" s="1"/>
  <c r="AD1304" i="7" s="1"/>
  <c r="AD1305" i="7" s="1"/>
  <c r="AD1306" i="7" s="1"/>
  <c r="AD1307" i="7" s="1"/>
  <c r="AD1308" i="7" s="1"/>
  <c r="AD1309" i="7" s="1"/>
  <c r="AD1310" i="7" s="1"/>
  <c r="AD1311" i="7" s="1"/>
  <c r="AD1312" i="7" s="1"/>
  <c r="AD1313" i="7" s="1"/>
  <c r="AD1314" i="7" s="1"/>
  <c r="AD1315" i="7" s="1"/>
  <c r="AD1316" i="7" s="1"/>
  <c r="AD1317" i="7" s="1"/>
  <c r="AD1318" i="7" s="1"/>
  <c r="AD1319" i="7" s="1"/>
  <c r="AD1320" i="7" s="1"/>
  <c r="AD1321" i="7" s="1"/>
  <c r="AD1322" i="7" s="1"/>
  <c r="AD1323" i="7" s="1"/>
  <c r="AD1324" i="7" s="1"/>
  <c r="AD1325" i="7" s="1"/>
  <c r="AD1326" i="7" s="1"/>
  <c r="AD1327" i="7" s="1"/>
  <c r="AD1328" i="7" s="1"/>
  <c r="AD1329" i="7" s="1"/>
  <c r="AD1330" i="7" s="1"/>
  <c r="AD1331" i="7" s="1"/>
  <c r="AD1332" i="7" s="1"/>
  <c r="AD1333" i="7" s="1"/>
  <c r="AD1334" i="7" s="1"/>
  <c r="AD1335" i="7" s="1"/>
  <c r="AD1336" i="7" s="1"/>
  <c r="AD1337" i="7" s="1"/>
  <c r="AD1338" i="7" s="1"/>
  <c r="AD1339" i="7" s="1"/>
  <c r="AD1340" i="7" s="1"/>
  <c r="AD1341" i="7" s="1"/>
  <c r="AD1342" i="7" s="1"/>
  <c r="AD1343" i="7" s="1"/>
  <c r="AD1344" i="7" s="1"/>
  <c r="AD1345" i="7" s="1"/>
  <c r="AD1346" i="7" s="1"/>
  <c r="AD1347" i="7" s="1"/>
  <c r="AD1348" i="7" s="1"/>
  <c r="AD1349" i="7" s="1"/>
  <c r="AD1350" i="7" s="1"/>
  <c r="AD1351" i="7" s="1"/>
  <c r="AD1352" i="7" s="1"/>
  <c r="AD1353" i="7" s="1"/>
  <c r="AD1354" i="7" s="1"/>
  <c r="AD1355" i="7" s="1"/>
  <c r="AD1356" i="7" s="1"/>
  <c r="AD1357" i="7" s="1"/>
  <c r="AD1358" i="7" s="1"/>
  <c r="AD1359" i="7" s="1"/>
  <c r="AD1360" i="7" s="1"/>
  <c r="AD1361" i="7" s="1"/>
  <c r="AD1362" i="7" s="1"/>
  <c r="AD1363" i="7" s="1"/>
  <c r="AD1364" i="7" s="1"/>
  <c r="AD1365" i="7" s="1"/>
  <c r="AD1366" i="7" s="1"/>
  <c r="AD1367" i="7" s="1"/>
  <c r="AD1368" i="7" s="1"/>
  <c r="AD1369" i="7" s="1"/>
  <c r="AD1370" i="7" s="1"/>
  <c r="AD1371" i="7" s="1"/>
  <c r="AD1372" i="7" s="1"/>
  <c r="AD1373" i="7" s="1"/>
  <c r="AD1374" i="7" s="1"/>
  <c r="AD1375" i="7" s="1"/>
  <c r="AD1376" i="7" s="1"/>
  <c r="AD1377" i="7" s="1"/>
  <c r="AD1378" i="7" s="1"/>
  <c r="AD1379" i="7" s="1"/>
  <c r="AD1380" i="7" s="1"/>
  <c r="AD1381" i="7" s="1"/>
  <c r="AD1382" i="7" s="1"/>
  <c r="AD1383" i="7" s="1"/>
  <c r="AD1384" i="7" s="1"/>
  <c r="AD1385" i="7" s="1"/>
  <c r="AD1386" i="7" s="1"/>
  <c r="AD1387" i="7" s="1"/>
  <c r="AD1388" i="7" s="1"/>
  <c r="AD1389" i="7" s="1"/>
  <c r="AD1390" i="7" s="1"/>
  <c r="AD1391" i="7" s="1"/>
  <c r="AD1392" i="7" s="1"/>
  <c r="AD1393" i="7" s="1"/>
  <c r="AD1394" i="7" s="1"/>
  <c r="AD1395" i="7" s="1"/>
  <c r="AD1396" i="7" s="1"/>
  <c r="AD1397" i="7" s="1"/>
  <c r="AD1398" i="7" s="1"/>
  <c r="AD1399" i="7" s="1"/>
  <c r="AD1400" i="7" s="1"/>
  <c r="AD1401" i="7" s="1"/>
  <c r="AD1402" i="7" s="1"/>
  <c r="AD1403" i="7" s="1"/>
  <c r="AD1404" i="7" s="1"/>
  <c r="AD1405" i="7" s="1"/>
  <c r="AD1406" i="7" s="1"/>
  <c r="AD1407" i="7" s="1"/>
  <c r="AD1408" i="7" s="1"/>
  <c r="AD1409" i="7" s="1"/>
  <c r="AD1410" i="7" s="1"/>
  <c r="AD1411" i="7" s="1"/>
  <c r="AD1412" i="7" s="1"/>
  <c r="AD1413" i="7" s="1"/>
  <c r="AD1414" i="7" s="1"/>
  <c r="AD1415" i="7" s="1"/>
  <c r="AD1416" i="7" s="1"/>
  <c r="AD1417" i="7" s="1"/>
  <c r="AD1418" i="7" s="1"/>
  <c r="AD1419" i="7" s="1"/>
  <c r="AD1420" i="7" s="1"/>
  <c r="AD1421" i="7" s="1"/>
  <c r="AD1422" i="7" s="1"/>
  <c r="AD1423" i="7" s="1"/>
  <c r="AD1424" i="7" s="1"/>
  <c r="AD1425" i="7" s="1"/>
  <c r="AD1426" i="7" s="1"/>
  <c r="AD1427" i="7" s="1"/>
  <c r="AD1428" i="7" s="1"/>
  <c r="AD1429" i="7" s="1"/>
  <c r="AD1430" i="7" s="1"/>
  <c r="AD1431" i="7" s="1"/>
  <c r="AD1432" i="7" s="1"/>
  <c r="AD1433" i="7" s="1"/>
  <c r="AD1434" i="7" s="1"/>
  <c r="AD1435" i="7" s="1"/>
  <c r="AD1436" i="7" s="1"/>
  <c r="AD1437" i="7" s="1"/>
  <c r="AD1438" i="7" s="1"/>
  <c r="AD1439" i="7" s="1"/>
  <c r="AD1440" i="7" s="1"/>
  <c r="AD1441" i="7" s="1"/>
  <c r="AD1442" i="7" s="1"/>
  <c r="AD1443" i="7" s="1"/>
  <c r="AD1444" i="7" s="1"/>
  <c r="AD1445" i="7" s="1"/>
  <c r="AD1446" i="7" s="1"/>
  <c r="AD1447" i="7" s="1"/>
  <c r="AD1448" i="7" s="1"/>
  <c r="AD1449" i="7" s="1"/>
  <c r="AD1450" i="7" s="1"/>
  <c r="AD1451" i="7" s="1"/>
  <c r="AD1452" i="7" s="1"/>
  <c r="AD1453" i="7" s="1"/>
  <c r="AD1454" i="7" s="1"/>
  <c r="AD1455" i="7" s="1"/>
  <c r="AD1456" i="7" s="1"/>
  <c r="AD1457" i="7" s="1"/>
  <c r="AD1458" i="7" s="1"/>
  <c r="AD1459" i="7" s="1"/>
  <c r="AD1460" i="7" s="1"/>
  <c r="AD1461" i="7" s="1"/>
  <c r="AD1462" i="7" s="1"/>
  <c r="AD1463" i="7" s="1"/>
  <c r="AD1464" i="7" s="1"/>
  <c r="AD1465" i="7" s="1"/>
  <c r="AD1466" i="7" s="1"/>
  <c r="AD1467" i="7" s="1"/>
  <c r="AD1468" i="7" s="1"/>
  <c r="AD1469" i="7" s="1"/>
  <c r="AD1470" i="7" s="1"/>
  <c r="AD1471" i="7" s="1"/>
  <c r="AD1472" i="7" s="1"/>
  <c r="AD1473" i="7" s="1"/>
  <c r="AD1474" i="7" s="1"/>
  <c r="AD1475" i="7" s="1"/>
  <c r="AD1476" i="7" s="1"/>
  <c r="AD1477" i="7" s="1"/>
  <c r="AD1478" i="7" s="1"/>
  <c r="AD1479" i="7" s="1"/>
  <c r="AD1480" i="7" s="1"/>
  <c r="AD1481" i="7" s="1"/>
  <c r="AD1482" i="7" s="1"/>
  <c r="AD1483" i="7" s="1"/>
  <c r="AD1484" i="7" s="1"/>
  <c r="AD1485" i="7" s="1"/>
  <c r="AD1486" i="7" s="1"/>
  <c r="AD1487" i="7" s="1"/>
  <c r="AD1488" i="7" s="1"/>
  <c r="AD1489" i="7" s="1"/>
  <c r="AD1490" i="7" s="1"/>
  <c r="AD1491" i="7" s="1"/>
  <c r="AD1492" i="7" s="1"/>
  <c r="AD1493" i="7" s="1"/>
  <c r="AD1494" i="7" s="1"/>
  <c r="AD1495" i="7" s="1"/>
  <c r="AD1496" i="7" s="1"/>
  <c r="AD1497" i="7" s="1"/>
  <c r="AD1498" i="7" s="1"/>
  <c r="AD1499" i="7" s="1"/>
  <c r="AD1500" i="7" s="1"/>
  <c r="AD1501" i="7" s="1"/>
  <c r="AD1502" i="7" s="1"/>
  <c r="AC4" i="7"/>
  <c r="AB4" i="7"/>
  <c r="AB3" i="7"/>
  <c r="U1" i="7"/>
  <c r="L1" i="7"/>
  <c r="T1" i="7"/>
  <c r="S1" i="7"/>
  <c r="R1" i="7"/>
  <c r="Q1" i="7"/>
  <c r="P1" i="7"/>
  <c r="O1" i="7"/>
  <c r="N1" i="7"/>
  <c r="M1" i="7"/>
  <c r="Z1333" i="7" l="1"/>
  <c r="V1333" i="7" s="1"/>
  <c r="Z1499" i="7"/>
  <c r="V1499" i="7" s="1"/>
  <c r="Z1274" i="7"/>
  <c r="V1274" i="7" s="1"/>
  <c r="Z778" i="7"/>
  <c r="V778" i="7" s="1"/>
  <c r="Z743" i="7"/>
  <c r="V743" i="7" s="1"/>
  <c r="Z717" i="7"/>
  <c r="V717" i="7" s="1"/>
  <c r="Z674" i="7"/>
  <c r="V674" i="7" s="1"/>
  <c r="Z1438" i="7"/>
  <c r="V1438" i="7" s="1"/>
  <c r="Z791" i="7"/>
  <c r="V791" i="7" s="1"/>
  <c r="Z767" i="7"/>
  <c r="V767" i="7" s="1"/>
  <c r="Z905" i="7"/>
  <c r="V905" i="7" s="1"/>
  <c r="Z832" i="7"/>
  <c r="V832" i="7" s="1"/>
  <c r="Z1325" i="7"/>
  <c r="V1325" i="7" s="1"/>
  <c r="Z1289" i="7"/>
  <c r="V1289" i="7" s="1"/>
  <c r="Z1174" i="7"/>
  <c r="V1174" i="7" s="1"/>
  <c r="Z1097" i="7"/>
  <c r="V1097" i="7" s="1"/>
  <c r="Z1085" i="7"/>
  <c r="V1085" i="7" s="1"/>
  <c r="Z982" i="7"/>
  <c r="V982" i="7" s="1"/>
  <c r="Z714" i="7"/>
  <c r="V714" i="7" s="1"/>
  <c r="Z1453" i="8"/>
  <c r="V1453" i="8" s="1"/>
  <c r="Z1086" i="8"/>
  <c r="V1086" i="8" s="1"/>
  <c r="Z832" i="8"/>
  <c r="V832" i="8" s="1"/>
  <c r="Z736" i="8"/>
  <c r="V736" i="8" s="1"/>
  <c r="Z1170" i="8"/>
  <c r="V1170" i="8" s="1"/>
  <c r="Z1370" i="7"/>
  <c r="V1370" i="7" s="1"/>
  <c r="Z1318" i="7"/>
  <c r="V1318" i="7" s="1"/>
  <c r="Z1306" i="7"/>
  <c r="V1306" i="7" s="1"/>
  <c r="Z1047" i="7"/>
  <c r="V1047" i="7" s="1"/>
  <c r="Z1039" i="7"/>
  <c r="V1039" i="7" s="1"/>
  <c r="Z890" i="7"/>
  <c r="V890" i="7" s="1"/>
  <c r="Z255" i="7"/>
  <c r="V255" i="7" s="1"/>
  <c r="Z204" i="7"/>
  <c r="V204" i="7" s="1"/>
  <c r="Z182" i="7"/>
  <c r="V182" i="7" s="1"/>
  <c r="Z176" i="7"/>
  <c r="V176" i="7" s="1"/>
  <c r="Z132" i="7"/>
  <c r="V132" i="7" s="1"/>
  <c r="Z9" i="7"/>
  <c r="V9" i="7" s="1"/>
  <c r="Z1384" i="8"/>
  <c r="V1384" i="8" s="1"/>
  <c r="Z442" i="8"/>
  <c r="V442" i="8" s="1"/>
  <c r="Z430" i="8"/>
  <c r="V430" i="8" s="1"/>
  <c r="Z226" i="8"/>
  <c r="V226" i="8" s="1"/>
  <c r="Z9" i="8"/>
  <c r="V9" i="8" s="1"/>
  <c r="Z1496" i="8"/>
  <c r="V1496" i="8" s="1"/>
  <c r="Z1424" i="8"/>
  <c r="V1424" i="8" s="1"/>
  <c r="Z1412" i="8"/>
  <c r="V1412" i="8" s="1"/>
  <c r="Z1406" i="8"/>
  <c r="V1406" i="8" s="1"/>
  <c r="Z1442" i="7"/>
  <c r="V1442" i="7" s="1"/>
  <c r="Z1408" i="7"/>
  <c r="V1408" i="7" s="1"/>
  <c r="Z1385" i="7"/>
  <c r="V1385" i="7" s="1"/>
  <c r="Z782" i="7"/>
  <c r="V782" i="7" s="1"/>
  <c r="Z776" i="7"/>
  <c r="V776" i="7" s="1"/>
  <c r="Z772" i="7"/>
  <c r="V772" i="7" s="1"/>
  <c r="Z732" i="7"/>
  <c r="V732" i="7" s="1"/>
  <c r="Z725" i="7"/>
  <c r="V725" i="7" s="1"/>
  <c r="Z14" i="7"/>
  <c r="V14" i="7" s="1"/>
  <c r="Z1266" i="8"/>
  <c r="V1266" i="8" s="1"/>
  <c r="Z1002" i="8"/>
  <c r="V1002" i="8" s="1"/>
  <c r="Z978" i="8"/>
  <c r="V978" i="8" s="1"/>
  <c r="Z880" i="8"/>
  <c r="V880" i="8" s="1"/>
  <c r="Z856" i="8"/>
  <c r="V856" i="8" s="1"/>
  <c r="Z664" i="8"/>
  <c r="V664" i="8" s="1"/>
  <c r="Z619" i="8"/>
  <c r="V619" i="8" s="1"/>
  <c r="Z521" i="8"/>
  <c r="V521" i="8" s="1"/>
  <c r="Z304" i="8"/>
  <c r="V304" i="8" s="1"/>
  <c r="Z1424" i="7"/>
  <c r="V1424" i="7" s="1"/>
  <c r="Z1172" i="7"/>
  <c r="V1172" i="7" s="1"/>
  <c r="Z1141" i="7"/>
  <c r="V1141" i="7" s="1"/>
  <c r="Z1005" i="7"/>
  <c r="V1005" i="7" s="1"/>
  <c r="Z893" i="7"/>
  <c r="V893" i="7" s="1"/>
  <c r="Z881" i="7"/>
  <c r="V881" i="7" s="1"/>
  <c r="Z874" i="7"/>
  <c r="V874" i="7" s="1"/>
  <c r="Z869" i="7"/>
  <c r="V869" i="7" s="1"/>
  <c r="Z857" i="7"/>
  <c r="V857" i="7" s="1"/>
  <c r="Z851" i="7"/>
  <c r="V851" i="7" s="1"/>
  <c r="Z845" i="7"/>
  <c r="V845" i="7" s="1"/>
  <c r="Z557" i="7"/>
  <c r="V557" i="7" s="1"/>
  <c r="Z326" i="7"/>
  <c r="V326" i="7" s="1"/>
  <c r="Z230" i="7"/>
  <c r="V230" i="7" s="1"/>
  <c r="Z212" i="7"/>
  <c r="V212" i="7" s="1"/>
  <c r="Z1134" i="8"/>
  <c r="V1134" i="8" s="1"/>
  <c r="Z1445" i="7"/>
  <c r="V1445" i="7" s="1"/>
  <c r="Z1277" i="7"/>
  <c r="V1277" i="7" s="1"/>
  <c r="Z1270" i="7"/>
  <c r="V1270" i="7" s="1"/>
  <c r="Z1222" i="7"/>
  <c r="V1222" i="7" s="1"/>
  <c r="Z713" i="7"/>
  <c r="V713" i="7" s="1"/>
  <c r="Z540" i="7"/>
  <c r="V540" i="7" s="1"/>
  <c r="Z506" i="7"/>
  <c r="V506" i="7" s="1"/>
  <c r="Z494" i="7"/>
  <c r="V494" i="7" s="1"/>
  <c r="Z470" i="7"/>
  <c r="V470" i="7" s="1"/>
  <c r="Z422" i="7"/>
  <c r="V422" i="7" s="1"/>
  <c r="Z12" i="7"/>
  <c r="V12" i="7" s="1"/>
  <c r="Z1293" i="8"/>
  <c r="V1293" i="8" s="1"/>
  <c r="Z1289" i="8"/>
  <c r="V1289" i="8" s="1"/>
  <c r="Z1038" i="8"/>
  <c r="V1038" i="8" s="1"/>
  <c r="Z571" i="8"/>
  <c r="V571" i="8" s="1"/>
  <c r="Z17" i="8"/>
  <c r="V17" i="8" s="1"/>
  <c r="Z1451" i="7"/>
  <c r="V1451" i="7" s="1"/>
  <c r="Z1322" i="7"/>
  <c r="V1322" i="7" s="1"/>
  <c r="Z1130" i="7"/>
  <c r="V1130" i="7" s="1"/>
  <c r="Z836" i="7"/>
  <c r="V836" i="7" s="1"/>
  <c r="Z826" i="7"/>
  <c r="V826" i="7" s="1"/>
  <c r="Z653" i="7"/>
  <c r="V653" i="7" s="1"/>
  <c r="Z396" i="7"/>
  <c r="V396" i="7" s="1"/>
  <c r="Z11" i="7"/>
  <c r="V11" i="7" s="1"/>
  <c r="Z1457" i="7"/>
  <c r="V1457" i="7" s="1"/>
  <c r="Z1279" i="7"/>
  <c r="V1279" i="7" s="1"/>
  <c r="Z1231" i="7"/>
  <c r="V1231" i="7" s="1"/>
  <c r="Z971" i="7"/>
  <c r="V971" i="7" s="1"/>
  <c r="Z953" i="7"/>
  <c r="V953" i="7" s="1"/>
  <c r="Z1326" i="8"/>
  <c r="V1326" i="8" s="1"/>
  <c r="Z1312" i="8"/>
  <c r="V1312" i="8" s="1"/>
  <c r="Z1308" i="8"/>
  <c r="V1308" i="8" s="1"/>
  <c r="Z925" i="8"/>
  <c r="V925" i="8" s="1"/>
  <c r="Z613" i="8"/>
  <c r="V613" i="8" s="1"/>
  <c r="Z406" i="8"/>
  <c r="V406" i="8" s="1"/>
  <c r="Z380" i="8"/>
  <c r="V380" i="8" s="1"/>
  <c r="Z1500" i="8"/>
  <c r="V1500" i="8" s="1"/>
  <c r="Z1488" i="8"/>
  <c r="V1488" i="8" s="1"/>
  <c r="Z1324" i="8"/>
  <c r="V1324" i="8" s="1"/>
  <c r="Z1313" i="8"/>
  <c r="V1313" i="8" s="1"/>
  <c r="Z1301" i="8"/>
  <c r="V1301" i="8" s="1"/>
  <c r="Z1074" i="8"/>
  <c r="V1074" i="8" s="1"/>
  <c r="Z599" i="8"/>
  <c r="V599" i="8" s="1"/>
  <c r="Z250" i="8"/>
  <c r="V250" i="8" s="1"/>
  <c r="Z238" i="8"/>
  <c r="V238" i="8" s="1"/>
  <c r="Z232" i="8"/>
  <c r="V232" i="8" s="1"/>
  <c r="Z1450" i="8"/>
  <c r="V1450" i="8" s="1"/>
  <c r="Z1441" i="8"/>
  <c r="V1441" i="8" s="1"/>
  <c r="Z1311" i="8"/>
  <c r="V1311" i="8" s="1"/>
  <c r="Z1263" i="8"/>
  <c r="V1263" i="8" s="1"/>
  <c r="Z1218" i="8"/>
  <c r="V1218" i="8" s="1"/>
  <c r="Z1213" i="8"/>
  <c r="V1213" i="8" s="1"/>
  <c r="Z1026" i="8"/>
  <c r="V1026" i="8" s="1"/>
  <c r="Z959" i="8"/>
  <c r="V959" i="8" s="1"/>
  <c r="Z808" i="8"/>
  <c r="V808" i="8" s="1"/>
  <c r="Z760" i="8"/>
  <c r="V760" i="8" s="1"/>
  <c r="Z748" i="8"/>
  <c r="V748" i="8" s="1"/>
  <c r="Z649" i="8"/>
  <c r="V649" i="8" s="1"/>
  <c r="Z106" i="8"/>
  <c r="V106" i="8" s="1"/>
  <c r="Z82" i="8"/>
  <c r="V82" i="8" s="1"/>
  <c r="Z76" i="8"/>
  <c r="V76" i="8" s="1"/>
  <c r="Z70" i="8"/>
  <c r="V70" i="8" s="1"/>
  <c r="Z58" i="8"/>
  <c r="V58" i="8" s="1"/>
  <c r="Z1501" i="8"/>
  <c r="V1501" i="8" s="1"/>
  <c r="Z1478" i="8"/>
  <c r="V1478" i="8" s="1"/>
  <c r="Z1466" i="8"/>
  <c r="V1466" i="8" s="1"/>
  <c r="Z1365" i="8"/>
  <c r="V1365" i="8" s="1"/>
  <c r="Z1319" i="8"/>
  <c r="V1319" i="8" s="1"/>
  <c r="Z1306" i="8"/>
  <c r="V1306" i="8" s="1"/>
  <c r="Z589" i="8"/>
  <c r="V589" i="8" s="1"/>
  <c r="Z352" i="8"/>
  <c r="V352" i="8" s="1"/>
  <c r="Z316" i="8"/>
  <c r="V316" i="8" s="1"/>
  <c r="Z256" i="8"/>
  <c r="V256" i="8" s="1"/>
  <c r="Z1429" i="8"/>
  <c r="V1429" i="8" s="1"/>
  <c r="Z1417" i="8"/>
  <c r="V1417" i="8" s="1"/>
  <c r="Z1251" i="8"/>
  <c r="V1251" i="8" s="1"/>
  <c r="Z886" i="8"/>
  <c r="V886" i="8" s="1"/>
  <c r="Z862" i="8"/>
  <c r="V862" i="8" s="1"/>
  <c r="Z515" i="8"/>
  <c r="V515" i="8" s="1"/>
  <c r="Z501" i="8"/>
  <c r="V501" i="8" s="1"/>
  <c r="Z490" i="8"/>
  <c r="V490" i="8" s="1"/>
  <c r="Z136" i="8"/>
  <c r="V136" i="8" s="1"/>
  <c r="Z112" i="8"/>
  <c r="V112" i="8" s="1"/>
  <c r="Z370" i="8"/>
  <c r="V370" i="8" s="1"/>
  <c r="Z184" i="8"/>
  <c r="V184" i="8" s="1"/>
  <c r="Z172" i="8"/>
  <c r="V172" i="8" s="1"/>
  <c r="Z1337" i="8"/>
  <c r="V1337" i="8" s="1"/>
  <c r="Z1258" i="8"/>
  <c r="V1258" i="8" s="1"/>
  <c r="Z1255" i="8"/>
  <c r="V1255" i="8" s="1"/>
  <c r="Z1206" i="8"/>
  <c r="V1206" i="8" s="1"/>
  <c r="Z1122" i="8"/>
  <c r="V1122" i="8" s="1"/>
  <c r="Z1037" i="8"/>
  <c r="V1037" i="8" s="1"/>
  <c r="Z973" i="8"/>
  <c r="V973" i="8" s="1"/>
  <c r="Z966" i="8"/>
  <c r="V966" i="8" s="1"/>
  <c r="Z965" i="8"/>
  <c r="V965" i="8" s="1"/>
  <c r="Z949" i="8"/>
  <c r="V949" i="8" s="1"/>
  <c r="Z943" i="8"/>
  <c r="V943" i="8" s="1"/>
  <c r="Z1269" i="8"/>
  <c r="V1269" i="8" s="1"/>
  <c r="Z1159" i="8"/>
  <c r="V1159" i="8" s="1"/>
  <c r="Z1062" i="8"/>
  <c r="V1062" i="8" s="1"/>
  <c r="Z595" i="8"/>
  <c r="V595" i="8" s="1"/>
  <c r="Z583" i="8"/>
  <c r="V583" i="8" s="1"/>
  <c r="Z547" i="8"/>
  <c r="V547" i="8" s="1"/>
  <c r="Z212" i="8"/>
  <c r="V212" i="8" s="1"/>
  <c r="Z94" i="8"/>
  <c r="V94" i="8" s="1"/>
  <c r="Z44" i="8"/>
  <c r="V44" i="8" s="1"/>
  <c r="Z1454" i="8"/>
  <c r="V1454" i="8" s="1"/>
  <c r="Z1361" i="8"/>
  <c r="V1361" i="8" s="1"/>
  <c r="Z1317" i="8"/>
  <c r="V1317" i="8" s="1"/>
  <c r="Z1278" i="8"/>
  <c r="V1278" i="8" s="1"/>
  <c r="Z1015" i="8"/>
  <c r="V1015" i="8" s="1"/>
  <c r="Z1007" i="8"/>
  <c r="V1007" i="8" s="1"/>
  <c r="Z838" i="8"/>
  <c r="V838" i="8" s="1"/>
  <c r="Z676" i="8"/>
  <c r="V676" i="8" s="1"/>
  <c r="Z358" i="8"/>
  <c r="V358" i="8" s="1"/>
  <c r="Z188" i="8"/>
  <c r="V188" i="8" s="1"/>
  <c r="Z148" i="8"/>
  <c r="V148" i="8" s="1"/>
  <c r="Z52" i="8"/>
  <c r="V52" i="8" s="1"/>
  <c r="Z46" i="8"/>
  <c r="V46" i="8" s="1"/>
  <c r="Z1498" i="8"/>
  <c r="V1498" i="8" s="1"/>
  <c r="Z1484" i="8"/>
  <c r="V1484" i="8" s="1"/>
  <c r="Z1476" i="8"/>
  <c r="V1476" i="8" s="1"/>
  <c r="Z1442" i="8"/>
  <c r="V1442" i="8" s="1"/>
  <c r="Z1391" i="8"/>
  <c r="V1391" i="8" s="1"/>
  <c r="Z1370" i="8"/>
  <c r="V1370" i="8" s="1"/>
  <c r="Z1340" i="8"/>
  <c r="V1340" i="8" s="1"/>
  <c r="Z1331" i="8"/>
  <c r="V1331" i="8" s="1"/>
  <c r="Z1322" i="8"/>
  <c r="V1322" i="8" s="1"/>
  <c r="Z1310" i="8"/>
  <c r="V1310" i="8" s="1"/>
  <c r="Z1231" i="8"/>
  <c r="V1231" i="8" s="1"/>
  <c r="Z1176" i="8"/>
  <c r="V1176" i="8" s="1"/>
  <c r="Z952" i="8"/>
  <c r="V952" i="8" s="1"/>
  <c r="Z575" i="8"/>
  <c r="V575" i="8" s="1"/>
  <c r="Z559" i="8"/>
  <c r="V559" i="8" s="1"/>
  <c r="Z434" i="8"/>
  <c r="V434" i="8" s="1"/>
  <c r="Z382" i="8"/>
  <c r="V382" i="8" s="1"/>
  <c r="Z308" i="8"/>
  <c r="V308" i="8" s="1"/>
  <c r="Z280" i="8"/>
  <c r="V280" i="8" s="1"/>
  <c r="Z214" i="8"/>
  <c r="V214" i="8" s="1"/>
  <c r="Z164" i="8"/>
  <c r="V164" i="8" s="1"/>
  <c r="Z124" i="8"/>
  <c r="V124" i="8" s="1"/>
  <c r="Z22" i="8"/>
  <c r="V22" i="8" s="1"/>
  <c r="Z12" i="8"/>
  <c r="V12" i="8" s="1"/>
  <c r="Z1502" i="8"/>
  <c r="V1502" i="8" s="1"/>
  <c r="Z1489" i="8"/>
  <c r="V1489" i="8" s="1"/>
  <c r="Z1472" i="8"/>
  <c r="V1472" i="8" s="1"/>
  <c r="Z1464" i="8"/>
  <c r="V1464" i="8" s="1"/>
  <c r="Z1430" i="8"/>
  <c r="V1430" i="8" s="1"/>
  <c r="Z1385" i="8"/>
  <c r="V1385" i="8" s="1"/>
  <c r="Z1219" i="8"/>
  <c r="V1219" i="8" s="1"/>
  <c r="Z1111" i="8"/>
  <c r="V1111" i="8" s="1"/>
  <c r="Z967" i="8"/>
  <c r="V967" i="8" s="1"/>
  <c r="Z922" i="8"/>
  <c r="V922" i="8" s="1"/>
  <c r="Z904" i="8"/>
  <c r="V904" i="8" s="1"/>
  <c r="Z424" i="8"/>
  <c r="V424" i="8" s="1"/>
  <c r="Z298" i="8"/>
  <c r="V298" i="8" s="1"/>
  <c r="Z202" i="8"/>
  <c r="V202" i="8" s="1"/>
  <c r="Z190" i="8"/>
  <c r="V190" i="8" s="1"/>
  <c r="Z140" i="8"/>
  <c r="V140" i="8" s="1"/>
  <c r="Z100" i="8"/>
  <c r="V100" i="8" s="1"/>
  <c r="Z1418" i="8"/>
  <c r="V1418" i="8" s="1"/>
  <c r="Z1257" i="8"/>
  <c r="V1257" i="8" s="1"/>
  <c r="Z1021" i="8"/>
  <c r="V1021" i="8" s="1"/>
  <c r="Z643" i="8"/>
  <c r="V643" i="8" s="1"/>
  <c r="Z631" i="8"/>
  <c r="V631" i="8" s="1"/>
  <c r="Z551" i="8"/>
  <c r="V551" i="8" s="1"/>
  <c r="Z535" i="8"/>
  <c r="V535" i="8" s="1"/>
  <c r="Z436" i="8"/>
  <c r="V436" i="8" s="1"/>
  <c r="Z346" i="8"/>
  <c r="V346" i="8" s="1"/>
  <c r="Z334" i="8"/>
  <c r="V334" i="8" s="1"/>
  <c r="Z322" i="8"/>
  <c r="V322" i="8" s="1"/>
  <c r="Z310" i="8"/>
  <c r="V310" i="8" s="1"/>
  <c r="Z260" i="8"/>
  <c r="V260" i="8" s="1"/>
  <c r="Z244" i="8"/>
  <c r="V244" i="8" s="1"/>
  <c r="Z178" i="8"/>
  <c r="V178" i="8" s="1"/>
  <c r="Z166" i="8"/>
  <c r="V166" i="8" s="1"/>
  <c r="Z116" i="8"/>
  <c r="V116" i="8" s="1"/>
  <c r="Z1486" i="8"/>
  <c r="V1486" i="8" s="1"/>
  <c r="Z1490" i="8"/>
  <c r="V1490" i="8" s="1"/>
  <c r="Z1477" i="8"/>
  <c r="V1477" i="8" s="1"/>
  <c r="Z1474" i="8"/>
  <c r="V1474" i="8" s="1"/>
  <c r="Z1448" i="8"/>
  <c r="V1448" i="8" s="1"/>
  <c r="Z1383" i="8"/>
  <c r="V1383" i="8" s="1"/>
  <c r="Z1360" i="8"/>
  <c r="V1360" i="8" s="1"/>
  <c r="Z1316" i="8"/>
  <c r="V1316" i="8" s="1"/>
  <c r="Z1305" i="8"/>
  <c r="V1305" i="8" s="1"/>
  <c r="Z1294" i="8"/>
  <c r="V1294" i="8" s="1"/>
  <c r="Z1284" i="8"/>
  <c r="V1284" i="8" s="1"/>
  <c r="Z1272" i="8"/>
  <c r="V1272" i="8" s="1"/>
  <c r="Z1264" i="8"/>
  <c r="V1264" i="8" s="1"/>
  <c r="Z1252" i="8"/>
  <c r="V1252" i="8" s="1"/>
  <c r="Z1063" i="8"/>
  <c r="V1063" i="8" s="1"/>
  <c r="Z1020" i="8"/>
  <c r="V1020" i="8" s="1"/>
  <c r="Z1013" i="8"/>
  <c r="V1013" i="8" s="1"/>
  <c r="Z931" i="8"/>
  <c r="V931" i="8" s="1"/>
  <c r="Z500" i="8"/>
  <c r="V500" i="8" s="1"/>
  <c r="Z154" i="8"/>
  <c r="V154" i="8" s="1"/>
  <c r="Z142" i="8"/>
  <c r="V142" i="8" s="1"/>
  <c r="Z92" i="8"/>
  <c r="V92" i="8" s="1"/>
  <c r="Z5" i="8"/>
  <c r="V5" i="8" s="1"/>
  <c r="Z1460" i="8"/>
  <c r="V1460" i="8" s="1"/>
  <c r="Z1465" i="8"/>
  <c r="V1465" i="8" s="1"/>
  <c r="Z1462" i="8"/>
  <c r="V1462" i="8" s="1"/>
  <c r="Z1436" i="8"/>
  <c r="V1436" i="8" s="1"/>
  <c r="Z1401" i="8"/>
  <c r="V1401" i="8" s="1"/>
  <c r="Z1270" i="8"/>
  <c r="V1270" i="8" s="1"/>
  <c r="Z1236" i="8"/>
  <c r="V1236" i="8" s="1"/>
  <c r="Z1171" i="8"/>
  <c r="V1171" i="8" s="1"/>
  <c r="Z1055" i="8"/>
  <c r="V1055" i="8" s="1"/>
  <c r="Z990" i="8"/>
  <c r="V990" i="8" s="1"/>
  <c r="Z989" i="8"/>
  <c r="V989" i="8" s="1"/>
  <c r="Z623" i="8"/>
  <c r="V623" i="8" s="1"/>
  <c r="Z607" i="8"/>
  <c r="V607" i="8" s="1"/>
  <c r="Z527" i="8"/>
  <c r="V527" i="8" s="1"/>
  <c r="Z400" i="8"/>
  <c r="V400" i="8" s="1"/>
  <c r="Z376" i="8"/>
  <c r="V376" i="8" s="1"/>
  <c r="Z328" i="8"/>
  <c r="V328" i="8" s="1"/>
  <c r="Z314" i="8"/>
  <c r="V314" i="8" s="1"/>
  <c r="Z274" i="8"/>
  <c r="V274" i="8" s="1"/>
  <c r="Z236" i="8"/>
  <c r="V236" i="8" s="1"/>
  <c r="Z220" i="8"/>
  <c r="V220" i="8" s="1"/>
  <c r="Z130" i="8"/>
  <c r="V130" i="8" s="1"/>
  <c r="Z118" i="8"/>
  <c r="V118" i="8" s="1"/>
  <c r="Z68" i="8"/>
  <c r="V68" i="8" s="1"/>
  <c r="Z28" i="8"/>
  <c r="V28" i="8" s="1"/>
  <c r="Z1452" i="8"/>
  <c r="V1452" i="8" s="1"/>
  <c r="Z1440" i="8"/>
  <c r="V1440" i="8" s="1"/>
  <c r="Z1428" i="8"/>
  <c r="V1428" i="8" s="1"/>
  <c r="Z1416" i="8"/>
  <c r="V1416" i="8" s="1"/>
  <c r="Z1402" i="8"/>
  <c r="V1402" i="8" s="1"/>
  <c r="Z1325" i="8"/>
  <c r="V1325" i="8" s="1"/>
  <c r="Z1110" i="8"/>
  <c r="V1110" i="8" s="1"/>
  <c r="Z1105" i="8"/>
  <c r="V1105" i="8" s="1"/>
  <c r="Z1104" i="8"/>
  <c r="V1104" i="8" s="1"/>
  <c r="Z940" i="8"/>
  <c r="V940" i="8" s="1"/>
  <c r="Z820" i="8"/>
  <c r="V820" i="8" s="1"/>
  <c r="Z796" i="8"/>
  <c r="V796" i="8" s="1"/>
  <c r="Z712" i="8"/>
  <c r="V712" i="8" s="1"/>
  <c r="Z1495" i="8"/>
  <c r="V1495" i="8" s="1"/>
  <c r="Z1483" i="8"/>
  <c r="V1483" i="8" s="1"/>
  <c r="Z1471" i="8"/>
  <c r="V1471" i="8" s="1"/>
  <c r="Z1459" i="8"/>
  <c r="V1459" i="8" s="1"/>
  <c r="Z1447" i="8"/>
  <c r="V1447" i="8" s="1"/>
  <c r="Z1438" i="8"/>
  <c r="V1438" i="8" s="1"/>
  <c r="Z1435" i="8"/>
  <c r="V1435" i="8" s="1"/>
  <c r="Z1426" i="8"/>
  <c r="V1426" i="8" s="1"/>
  <c r="Z1423" i="8"/>
  <c r="V1423" i="8" s="1"/>
  <c r="Z1414" i="8"/>
  <c r="V1414" i="8" s="1"/>
  <c r="Z1411" i="8"/>
  <c r="V1411" i="8" s="1"/>
  <c r="Z1396" i="8"/>
  <c r="V1396" i="8" s="1"/>
  <c r="Z1394" i="8"/>
  <c r="V1394" i="8" s="1"/>
  <c r="Z1379" i="8"/>
  <c r="V1379" i="8" s="1"/>
  <c r="Z1373" i="8"/>
  <c r="V1373" i="8" s="1"/>
  <c r="Z1362" i="8"/>
  <c r="V1362" i="8" s="1"/>
  <c r="Z1352" i="8"/>
  <c r="V1352" i="8" s="1"/>
  <c r="Z1338" i="8"/>
  <c r="V1338" i="8" s="1"/>
  <c r="Z1225" i="8"/>
  <c r="V1225" i="8" s="1"/>
  <c r="Z1165" i="8"/>
  <c r="V1165" i="8" s="1"/>
  <c r="Z1093" i="8"/>
  <c r="V1093" i="8" s="1"/>
  <c r="Z1092" i="8"/>
  <c r="V1092" i="8" s="1"/>
  <c r="Z1001" i="8"/>
  <c r="V1001" i="8" s="1"/>
  <c r="Z814" i="8"/>
  <c r="V814" i="8" s="1"/>
  <c r="Z637" i="8"/>
  <c r="V637" i="8" s="1"/>
  <c r="Z552" i="8"/>
  <c r="V552" i="8" s="1"/>
  <c r="Z553" i="8"/>
  <c r="V553" i="8" s="1"/>
  <c r="Z473" i="8"/>
  <c r="V473" i="8" s="1"/>
  <c r="Z6" i="8"/>
  <c r="V6" i="8" s="1"/>
  <c r="Z1395" i="8"/>
  <c r="V1395" i="8" s="1"/>
  <c r="Z1382" i="8"/>
  <c r="V1382" i="8" s="1"/>
  <c r="Z1359" i="8"/>
  <c r="V1359" i="8" s="1"/>
  <c r="Z1354" i="8"/>
  <c r="V1354" i="8" s="1"/>
  <c r="Z1318" i="8"/>
  <c r="V1318" i="8" s="1"/>
  <c r="Z1281" i="8"/>
  <c r="V1281" i="8" s="1"/>
  <c r="Z1224" i="8"/>
  <c r="V1224" i="8" s="1"/>
  <c r="Z1164" i="8"/>
  <c r="V1164" i="8" s="1"/>
  <c r="Z1081" i="8"/>
  <c r="V1081" i="8" s="1"/>
  <c r="Z1080" i="8"/>
  <c r="V1080" i="8" s="1"/>
  <c r="Z1014" i="8"/>
  <c r="V1014" i="8" s="1"/>
  <c r="Z1009" i="8"/>
  <c r="V1009" i="8" s="1"/>
  <c r="Z1008" i="8"/>
  <c r="V1008" i="8" s="1"/>
  <c r="Z941" i="8"/>
  <c r="V941" i="8" s="1"/>
  <c r="Z933" i="8"/>
  <c r="V933" i="8" s="1"/>
  <c r="Z868" i="8"/>
  <c r="V868" i="8" s="1"/>
  <c r="Z1153" i="8"/>
  <c r="V1153" i="8" s="1"/>
  <c r="Z1152" i="8"/>
  <c r="V1152" i="8" s="1"/>
  <c r="Z1069" i="8"/>
  <c r="V1069" i="8" s="1"/>
  <c r="Z1061" i="8"/>
  <c r="V1061" i="8" s="1"/>
  <c r="Z997" i="8"/>
  <c r="V997" i="8" s="1"/>
  <c r="Z996" i="8"/>
  <c r="V996" i="8" s="1"/>
  <c r="Z977" i="8"/>
  <c r="V977" i="8" s="1"/>
  <c r="Z784" i="8"/>
  <c r="V784" i="8" s="1"/>
  <c r="Z624" i="8"/>
  <c r="V624" i="8" s="1"/>
  <c r="Z625" i="8"/>
  <c r="V625" i="8" s="1"/>
  <c r="Z528" i="8"/>
  <c r="V528" i="8" s="1"/>
  <c r="Z529" i="8"/>
  <c r="V529" i="8" s="1"/>
  <c r="Z478" i="8"/>
  <c r="V478" i="8" s="1"/>
  <c r="Z460" i="8"/>
  <c r="V460" i="8" s="1"/>
  <c r="Z461" i="8"/>
  <c r="V461" i="8" s="1"/>
  <c r="Z1494" i="8"/>
  <c r="V1494" i="8" s="1"/>
  <c r="Z1482" i="8"/>
  <c r="V1482" i="8" s="1"/>
  <c r="Z1470" i="8"/>
  <c r="V1470" i="8" s="1"/>
  <c r="Z1458" i="8"/>
  <c r="V1458" i="8" s="1"/>
  <c r="Z1446" i="8"/>
  <c r="V1446" i="8" s="1"/>
  <c r="Z1434" i="8"/>
  <c r="V1434" i="8" s="1"/>
  <c r="Z1422" i="8"/>
  <c r="V1422" i="8" s="1"/>
  <c r="Z1410" i="8"/>
  <c r="V1410" i="8" s="1"/>
  <c r="Z1404" i="8"/>
  <c r="V1404" i="8" s="1"/>
  <c r="Z1403" i="8"/>
  <c r="V1403" i="8" s="1"/>
  <c r="Z1392" i="8"/>
  <c r="V1392" i="8" s="1"/>
  <c r="Z1356" i="8"/>
  <c r="V1356" i="8" s="1"/>
  <c r="Z1328" i="8"/>
  <c r="V1328" i="8" s="1"/>
  <c r="Z1323" i="8"/>
  <c r="V1323" i="8" s="1"/>
  <c r="Z1314" i="8"/>
  <c r="V1314" i="8" s="1"/>
  <c r="Z1254" i="8"/>
  <c r="V1254" i="8" s="1"/>
  <c r="Z1248" i="8"/>
  <c r="V1248" i="8" s="1"/>
  <c r="Z1212" i="8"/>
  <c r="V1212" i="8" s="1"/>
  <c r="Z1207" i="8"/>
  <c r="V1207" i="8" s="1"/>
  <c r="Z1146" i="8"/>
  <c r="V1146" i="8" s="1"/>
  <c r="Z1141" i="8"/>
  <c r="V1141" i="8" s="1"/>
  <c r="Z1140" i="8"/>
  <c r="V1140" i="8" s="1"/>
  <c r="Z1068" i="8"/>
  <c r="V1068" i="8" s="1"/>
  <c r="Z1049" i="8"/>
  <c r="V1049" i="8" s="1"/>
  <c r="Z985" i="8"/>
  <c r="V985" i="8" s="1"/>
  <c r="Z984" i="8"/>
  <c r="V984" i="8" s="1"/>
  <c r="Z924" i="8"/>
  <c r="V924" i="8" s="1"/>
  <c r="Z772" i="8"/>
  <c r="V772" i="8" s="1"/>
  <c r="Z766" i="8"/>
  <c r="V766" i="8" s="1"/>
  <c r="Z1372" i="8"/>
  <c r="V1372" i="8" s="1"/>
  <c r="Z1364" i="8"/>
  <c r="V1364" i="8" s="1"/>
  <c r="Z1345" i="8"/>
  <c r="V1345" i="8" s="1"/>
  <c r="Z1296" i="8"/>
  <c r="V1296" i="8" s="1"/>
  <c r="Z1201" i="8"/>
  <c r="V1201" i="8" s="1"/>
  <c r="Z1200" i="8"/>
  <c r="V1200" i="8" s="1"/>
  <c r="Z1129" i="8"/>
  <c r="V1129" i="8" s="1"/>
  <c r="Z1128" i="8"/>
  <c r="V1128" i="8" s="1"/>
  <c r="Z1057" i="8"/>
  <c r="V1057" i="8" s="1"/>
  <c r="Z1056" i="8"/>
  <c r="V1056" i="8" s="1"/>
  <c r="Z910" i="8"/>
  <c r="V910" i="8" s="1"/>
  <c r="Z892" i="8"/>
  <c r="V892" i="8" s="1"/>
  <c r="Z844" i="8"/>
  <c r="V844" i="8" s="1"/>
  <c r="Z600" i="8"/>
  <c r="V600" i="8" s="1"/>
  <c r="Z601" i="8"/>
  <c r="V601" i="8" s="1"/>
  <c r="Z509" i="8"/>
  <c r="V509" i="8" s="1"/>
  <c r="Z508" i="8"/>
  <c r="V508" i="8" s="1"/>
  <c r="Z484" i="8"/>
  <c r="V484" i="8" s="1"/>
  <c r="Z472" i="8"/>
  <c r="V472" i="8" s="1"/>
  <c r="Z465" i="8"/>
  <c r="V465" i="8" s="1"/>
  <c r="Z466" i="8"/>
  <c r="V466" i="8" s="1"/>
  <c r="Z263" i="8"/>
  <c r="V263" i="8" s="1"/>
  <c r="Z262" i="8"/>
  <c r="V262" i="8" s="1"/>
  <c r="Z1492" i="8"/>
  <c r="V1492" i="8" s="1"/>
  <c r="Z1480" i="8"/>
  <c r="V1480" i="8" s="1"/>
  <c r="Z1468" i="8"/>
  <c r="V1468" i="8" s="1"/>
  <c r="Z1456" i="8"/>
  <c r="V1456" i="8" s="1"/>
  <c r="Z1444" i="8"/>
  <c r="V1444" i="8" s="1"/>
  <c r="Z1432" i="8"/>
  <c r="V1432" i="8" s="1"/>
  <c r="Z1420" i="8"/>
  <c r="V1420" i="8" s="1"/>
  <c r="Z1408" i="8"/>
  <c r="V1408" i="8" s="1"/>
  <c r="Z1389" i="8"/>
  <c r="V1389" i="8" s="1"/>
  <c r="Z1366" i="8"/>
  <c r="V1366" i="8" s="1"/>
  <c r="Z1309" i="8"/>
  <c r="V1309" i="8" s="1"/>
  <c r="Z1249" i="8"/>
  <c r="V1249" i="8" s="1"/>
  <c r="Z1243" i="8"/>
  <c r="V1243" i="8" s="1"/>
  <c r="Z1194" i="8"/>
  <c r="V1194" i="8" s="1"/>
  <c r="Z1189" i="8"/>
  <c r="V1189" i="8" s="1"/>
  <c r="Z1188" i="8"/>
  <c r="V1188" i="8" s="1"/>
  <c r="Z1117" i="8"/>
  <c r="V1117" i="8" s="1"/>
  <c r="Z1050" i="8"/>
  <c r="V1050" i="8" s="1"/>
  <c r="Z1045" i="8"/>
  <c r="V1045" i="8" s="1"/>
  <c r="Z1044" i="8"/>
  <c r="V1044" i="8" s="1"/>
  <c r="Z1025" i="8"/>
  <c r="V1025" i="8" s="1"/>
  <c r="Z972" i="8"/>
  <c r="V972" i="8" s="1"/>
  <c r="Z742" i="8"/>
  <c r="V742" i="8" s="1"/>
  <c r="Z700" i="8"/>
  <c r="V700" i="8" s="1"/>
  <c r="Z1374" i="8"/>
  <c r="V1374" i="8" s="1"/>
  <c r="Z1368" i="8"/>
  <c r="V1368" i="8" s="1"/>
  <c r="Z1358" i="8"/>
  <c r="V1358" i="8" s="1"/>
  <c r="Z1347" i="8"/>
  <c r="V1347" i="8" s="1"/>
  <c r="Z1237" i="8"/>
  <c r="V1237" i="8" s="1"/>
  <c r="Z1177" i="8"/>
  <c r="V1177" i="8" s="1"/>
  <c r="Z1033" i="8"/>
  <c r="V1033" i="8" s="1"/>
  <c r="Z1032" i="8"/>
  <c r="V1032" i="8" s="1"/>
  <c r="Z961" i="8"/>
  <c r="V961" i="8" s="1"/>
  <c r="Z960" i="8"/>
  <c r="V960" i="8" s="1"/>
  <c r="Z724" i="8"/>
  <c r="V724" i="8" s="1"/>
  <c r="Z576" i="8"/>
  <c r="V576" i="8" s="1"/>
  <c r="Z577" i="8"/>
  <c r="V577" i="8" s="1"/>
  <c r="Z394" i="8"/>
  <c r="V394" i="8" s="1"/>
  <c r="Z670" i="8"/>
  <c r="V670" i="8" s="1"/>
  <c r="Z618" i="8"/>
  <c r="V618" i="8" s="1"/>
  <c r="Z617" i="8"/>
  <c r="V617" i="8" s="1"/>
  <c r="Z594" i="8"/>
  <c r="V594" i="8" s="1"/>
  <c r="Z593" i="8"/>
  <c r="V593" i="8" s="1"/>
  <c r="Z570" i="8"/>
  <c r="V570" i="8" s="1"/>
  <c r="Z569" i="8"/>
  <c r="V569" i="8" s="1"/>
  <c r="Z546" i="8"/>
  <c r="V546" i="8" s="1"/>
  <c r="Z545" i="8"/>
  <c r="V545" i="8" s="1"/>
  <c r="Z526" i="8"/>
  <c r="V526" i="8" s="1"/>
  <c r="Z525" i="8"/>
  <c r="V525" i="8" s="1"/>
  <c r="Z523" i="8"/>
  <c r="V523" i="8" s="1"/>
  <c r="Z496" i="8"/>
  <c r="V496" i="8" s="1"/>
  <c r="Z428" i="8"/>
  <c r="V428" i="8" s="1"/>
  <c r="Z364" i="8"/>
  <c r="V364" i="8" s="1"/>
  <c r="Z362" i="8"/>
  <c r="V362" i="8" s="1"/>
  <c r="Z257" i="8"/>
  <c r="V257" i="8" s="1"/>
  <c r="Z233" i="8"/>
  <c r="V233" i="8" s="1"/>
  <c r="Z209" i="8"/>
  <c r="V209" i="8" s="1"/>
  <c r="Z206" i="8"/>
  <c r="V206" i="8" s="1"/>
  <c r="Z185" i="8"/>
  <c r="V185" i="8" s="1"/>
  <c r="Z182" i="8"/>
  <c r="V182" i="8" s="1"/>
  <c r="Z161" i="8"/>
  <c r="V161" i="8" s="1"/>
  <c r="Z158" i="8"/>
  <c r="V158" i="8" s="1"/>
  <c r="Z137" i="8"/>
  <c r="V137" i="8" s="1"/>
  <c r="Z134" i="8"/>
  <c r="V134" i="8" s="1"/>
  <c r="Z113" i="8"/>
  <c r="V113" i="8" s="1"/>
  <c r="Z110" i="8"/>
  <c r="V110" i="8" s="1"/>
  <c r="Z89" i="8"/>
  <c r="V89" i="8" s="1"/>
  <c r="Z86" i="8"/>
  <c r="V86" i="8" s="1"/>
  <c r="Z65" i="8"/>
  <c r="V65" i="8" s="1"/>
  <c r="Z62" i="8"/>
  <c r="V62" i="8" s="1"/>
  <c r="Z41" i="8"/>
  <c r="V41" i="8" s="1"/>
  <c r="Z38" i="8"/>
  <c r="V38" i="8" s="1"/>
  <c r="Z16" i="8"/>
  <c r="V16" i="8" s="1"/>
  <c r="Z1195" i="8"/>
  <c r="V1195" i="8" s="1"/>
  <c r="Z1147" i="8"/>
  <c r="V1147" i="8" s="1"/>
  <c r="Z1099" i="8"/>
  <c r="V1099" i="8" s="1"/>
  <c r="Z1051" i="8"/>
  <c r="V1051" i="8" s="1"/>
  <c r="Z1043" i="8"/>
  <c r="V1043" i="8" s="1"/>
  <c r="Z1003" i="8"/>
  <c r="V1003" i="8" s="1"/>
  <c r="Z995" i="8"/>
  <c r="V995" i="8" s="1"/>
  <c r="Z954" i="8"/>
  <c r="V954" i="8" s="1"/>
  <c r="Z826" i="8"/>
  <c r="V826" i="8" s="1"/>
  <c r="Z730" i="8"/>
  <c r="V730" i="8" s="1"/>
  <c r="Z636" i="8"/>
  <c r="V636" i="8" s="1"/>
  <c r="Z477" i="8"/>
  <c r="V477" i="8" s="1"/>
  <c r="Z459" i="8"/>
  <c r="V459" i="8" s="1"/>
  <c r="Z356" i="8"/>
  <c r="V356" i="8" s="1"/>
  <c r="Z292" i="8"/>
  <c r="V292" i="8" s="1"/>
  <c r="Z290" i="8"/>
  <c r="V290" i="8" s="1"/>
  <c r="Z10" i="8"/>
  <c r="V10" i="8" s="1"/>
  <c r="Z790" i="8"/>
  <c r="V790" i="8" s="1"/>
  <c r="Z694" i="8"/>
  <c r="V694" i="8" s="1"/>
  <c r="Z688" i="8"/>
  <c r="V688" i="8" s="1"/>
  <c r="Z612" i="8"/>
  <c r="V612" i="8" s="1"/>
  <c r="Z611" i="8"/>
  <c r="V611" i="8" s="1"/>
  <c r="Z588" i="8"/>
  <c r="V588" i="8" s="1"/>
  <c r="Z587" i="8"/>
  <c r="V587" i="8" s="1"/>
  <c r="Z564" i="8"/>
  <c r="V564" i="8" s="1"/>
  <c r="Z563" i="8"/>
  <c r="V563" i="8" s="1"/>
  <c r="Z540" i="8"/>
  <c r="V540" i="8" s="1"/>
  <c r="Z539" i="8"/>
  <c r="V539" i="8" s="1"/>
  <c r="Z520" i="8"/>
  <c r="V520" i="8" s="1"/>
  <c r="Z495" i="8"/>
  <c r="V495" i="8" s="1"/>
  <c r="Z494" i="8"/>
  <c r="V494" i="8" s="1"/>
  <c r="Z485" i="8"/>
  <c r="V485" i="8" s="1"/>
  <c r="Z453" i="8"/>
  <c r="V453" i="8" s="1"/>
  <c r="Z452" i="8"/>
  <c r="V452" i="8" s="1"/>
  <c r="Z412" i="8"/>
  <c r="V412" i="8" s="1"/>
  <c r="Z410" i="8"/>
  <c r="V410" i="8" s="1"/>
  <c r="Z284" i="8"/>
  <c r="V284" i="8" s="1"/>
  <c r="Z251" i="8"/>
  <c r="V251" i="8" s="1"/>
  <c r="Z227" i="8"/>
  <c r="V227" i="8" s="1"/>
  <c r="Z203" i="8"/>
  <c r="V203" i="8" s="1"/>
  <c r="Z200" i="8"/>
  <c r="V200" i="8" s="1"/>
  <c r="Z179" i="8"/>
  <c r="V179" i="8" s="1"/>
  <c r="Z176" i="8"/>
  <c r="V176" i="8" s="1"/>
  <c r="Z155" i="8"/>
  <c r="V155" i="8" s="1"/>
  <c r="Z152" i="8"/>
  <c r="V152" i="8" s="1"/>
  <c r="Z131" i="8"/>
  <c r="V131" i="8" s="1"/>
  <c r="Z128" i="8"/>
  <c r="V128" i="8" s="1"/>
  <c r="Z107" i="8"/>
  <c r="V107" i="8" s="1"/>
  <c r="Z104" i="8"/>
  <c r="V104" i="8" s="1"/>
  <c r="Z83" i="8"/>
  <c r="V83" i="8" s="1"/>
  <c r="Z80" i="8"/>
  <c r="V80" i="8" s="1"/>
  <c r="Z59" i="8"/>
  <c r="V59" i="8" s="1"/>
  <c r="Z56" i="8"/>
  <c r="V56" i="8" s="1"/>
  <c r="Z35" i="8"/>
  <c r="V35" i="8" s="1"/>
  <c r="Z32" i="8"/>
  <c r="V32" i="8" s="1"/>
  <c r="Z1183" i="8"/>
  <c r="V1183" i="8" s="1"/>
  <c r="Z1135" i="8"/>
  <c r="V1135" i="8" s="1"/>
  <c r="Z1087" i="8"/>
  <c r="V1087" i="8" s="1"/>
  <c r="Z1039" i="8"/>
  <c r="V1039" i="8" s="1"/>
  <c r="Z1031" i="8"/>
  <c r="V1031" i="8" s="1"/>
  <c r="Z991" i="8"/>
  <c r="V991" i="8" s="1"/>
  <c r="Z983" i="8"/>
  <c r="V983" i="8" s="1"/>
  <c r="Z945" i="8"/>
  <c r="V945" i="8" s="1"/>
  <c r="Z920" i="8"/>
  <c r="V920" i="8" s="1"/>
  <c r="Z850" i="8"/>
  <c r="V850" i="8" s="1"/>
  <c r="Z754" i="8"/>
  <c r="V754" i="8" s="1"/>
  <c r="Z519" i="8"/>
  <c r="V519" i="8" s="1"/>
  <c r="Z448" i="8"/>
  <c r="V448" i="8" s="1"/>
  <c r="Z404" i="8"/>
  <c r="V404" i="8" s="1"/>
  <c r="Z340" i="8"/>
  <c r="V340" i="8" s="1"/>
  <c r="Z338" i="8"/>
  <c r="V338" i="8" s="1"/>
  <c r="Z20" i="8"/>
  <c r="V20" i="8" s="1"/>
  <c r="Z718" i="8"/>
  <c r="V718" i="8" s="1"/>
  <c r="Z630" i="8"/>
  <c r="V630" i="8" s="1"/>
  <c r="Z606" i="8"/>
  <c r="V606" i="8" s="1"/>
  <c r="Z605" i="8"/>
  <c r="V605" i="8" s="1"/>
  <c r="Z582" i="8"/>
  <c r="V582" i="8" s="1"/>
  <c r="Z581" i="8"/>
  <c r="V581" i="8" s="1"/>
  <c r="Z558" i="8"/>
  <c r="V558" i="8" s="1"/>
  <c r="Z557" i="8"/>
  <c r="V557" i="8" s="1"/>
  <c r="Z534" i="8"/>
  <c r="V534" i="8" s="1"/>
  <c r="Z533" i="8"/>
  <c r="V533" i="8" s="1"/>
  <c r="Z489" i="8"/>
  <c r="V489" i="8" s="1"/>
  <c r="Z471" i="8"/>
  <c r="V471" i="8" s="1"/>
  <c r="Z332" i="8"/>
  <c r="V332" i="8" s="1"/>
  <c r="Z268" i="8"/>
  <c r="V268" i="8" s="1"/>
  <c r="Z266" i="8"/>
  <c r="V266" i="8" s="1"/>
  <c r="Z245" i="8"/>
  <c r="V245" i="8" s="1"/>
  <c r="Z242" i="8"/>
  <c r="V242" i="8" s="1"/>
  <c r="Z221" i="8"/>
  <c r="V221" i="8" s="1"/>
  <c r="Z218" i="8"/>
  <c r="V218" i="8" s="1"/>
  <c r="Z197" i="8"/>
  <c r="V197" i="8" s="1"/>
  <c r="Z194" i="8"/>
  <c r="V194" i="8" s="1"/>
  <c r="Z173" i="8"/>
  <c r="V173" i="8" s="1"/>
  <c r="Z170" i="8"/>
  <c r="V170" i="8" s="1"/>
  <c r="Z149" i="8"/>
  <c r="V149" i="8" s="1"/>
  <c r="Z146" i="8"/>
  <c r="V146" i="8" s="1"/>
  <c r="Z125" i="8"/>
  <c r="V125" i="8" s="1"/>
  <c r="Z122" i="8"/>
  <c r="V122" i="8" s="1"/>
  <c r="Z101" i="8"/>
  <c r="V101" i="8" s="1"/>
  <c r="Z98" i="8"/>
  <c r="V98" i="8" s="1"/>
  <c r="Z77" i="8"/>
  <c r="V77" i="8" s="1"/>
  <c r="Z74" i="8"/>
  <c r="V74" i="8" s="1"/>
  <c r="Z53" i="8"/>
  <c r="V53" i="8" s="1"/>
  <c r="Z50" i="8"/>
  <c r="V50" i="8" s="1"/>
  <c r="Z29" i="8"/>
  <c r="V29" i="8" s="1"/>
  <c r="Z26" i="8"/>
  <c r="V26" i="8" s="1"/>
  <c r="Z1123" i="8"/>
  <c r="V1123" i="8" s="1"/>
  <c r="Z1075" i="8"/>
  <c r="V1075" i="8" s="1"/>
  <c r="Z1067" i="8"/>
  <c r="V1067" i="8" s="1"/>
  <c r="Z1027" i="8"/>
  <c r="V1027" i="8" s="1"/>
  <c r="Z1019" i="8"/>
  <c r="V1019" i="8" s="1"/>
  <c r="Z979" i="8"/>
  <c r="V979" i="8" s="1"/>
  <c r="Z971" i="8"/>
  <c r="V971" i="8" s="1"/>
  <c r="Z874" i="8"/>
  <c r="V874" i="8" s="1"/>
  <c r="Z778" i="8"/>
  <c r="V778" i="8" s="1"/>
  <c r="Z682" i="8"/>
  <c r="V682" i="8" s="1"/>
  <c r="Z497" i="8"/>
  <c r="V497" i="8" s="1"/>
  <c r="Z447" i="8"/>
  <c r="V447" i="8" s="1"/>
  <c r="Z446" i="8"/>
  <c r="V446" i="8" s="1"/>
  <c r="Z388" i="8"/>
  <c r="V388" i="8" s="1"/>
  <c r="Z386" i="8"/>
  <c r="V386" i="8" s="1"/>
  <c r="Z19" i="8"/>
  <c r="V19" i="8" s="1"/>
  <c r="Z11" i="8"/>
  <c r="V11" i="8" s="1"/>
  <c r="Z239" i="8"/>
  <c r="V239" i="8" s="1"/>
  <c r="Z215" i="8"/>
  <c r="V215" i="8" s="1"/>
  <c r="Z191" i="8"/>
  <c r="V191" i="8" s="1"/>
  <c r="Z167" i="8"/>
  <c r="V167" i="8" s="1"/>
  <c r="Z143" i="8"/>
  <c r="V143" i="8" s="1"/>
  <c r="Z119" i="8"/>
  <c r="V119" i="8" s="1"/>
  <c r="Z95" i="8"/>
  <c r="V95" i="8" s="1"/>
  <c r="Z71" i="8"/>
  <c r="V71" i="8" s="1"/>
  <c r="Z47" i="8"/>
  <c r="V47" i="8" s="1"/>
  <c r="Z23" i="8"/>
  <c r="V23" i="8" s="1"/>
  <c r="Z898" i="8"/>
  <c r="V898" i="8" s="1"/>
  <c r="Z802" i="8"/>
  <c r="V802" i="8" s="1"/>
  <c r="Z706" i="8"/>
  <c r="V706" i="8" s="1"/>
  <c r="Z483" i="8"/>
  <c r="V483" i="8" s="1"/>
  <c r="Z441" i="8"/>
  <c r="V441" i="8" s="1"/>
  <c r="Z1253" i="7"/>
  <c r="V1253" i="7" s="1"/>
  <c r="Z1229" i="7"/>
  <c r="V1229" i="7" s="1"/>
  <c r="Z1193" i="7"/>
  <c r="V1193" i="7" s="1"/>
  <c r="Z1181" i="7"/>
  <c r="V1181" i="7" s="1"/>
  <c r="Z1076" i="7"/>
  <c r="V1076" i="7" s="1"/>
  <c r="Z1028" i="7"/>
  <c r="V1028" i="7" s="1"/>
  <c r="Z997" i="7"/>
  <c r="V997" i="7" s="1"/>
  <c r="Z941" i="7"/>
  <c r="V941" i="7" s="1"/>
  <c r="Z886" i="7"/>
  <c r="V886" i="7" s="1"/>
  <c r="Z793" i="7"/>
  <c r="V793" i="7" s="1"/>
  <c r="Z683" i="7"/>
  <c r="V683" i="7" s="1"/>
  <c r="Z374" i="7"/>
  <c r="V374" i="7" s="1"/>
  <c r="Z368" i="7"/>
  <c r="V368" i="7" s="1"/>
  <c r="Z361" i="7"/>
  <c r="V361" i="7" s="1"/>
  <c r="Z351" i="7"/>
  <c r="V351" i="7" s="1"/>
  <c r="Z350" i="7"/>
  <c r="V350" i="7" s="1"/>
  <c r="Z344" i="7"/>
  <c r="V344" i="7" s="1"/>
  <c r="Z206" i="7"/>
  <c r="V206" i="7" s="1"/>
  <c r="Z1411" i="7"/>
  <c r="V1411" i="7" s="1"/>
  <c r="Z1265" i="7"/>
  <c r="V1265" i="7" s="1"/>
  <c r="Z1235" i="7"/>
  <c r="V1235" i="7" s="1"/>
  <c r="Z1205" i="7"/>
  <c r="V1205" i="7" s="1"/>
  <c r="Z1187" i="7"/>
  <c r="V1187" i="7" s="1"/>
  <c r="Z1115" i="7"/>
  <c r="V1115" i="7" s="1"/>
  <c r="Z1461" i="7"/>
  <c r="V1461" i="7" s="1"/>
  <c r="Z1355" i="7"/>
  <c r="V1355" i="7" s="1"/>
  <c r="Z1337" i="7"/>
  <c r="V1337" i="7" s="1"/>
  <c r="Z934" i="7"/>
  <c r="V934" i="7" s="1"/>
  <c r="Z932" i="7"/>
  <c r="V932" i="7" s="1"/>
  <c r="Z895" i="7"/>
  <c r="V895" i="7" s="1"/>
  <c r="Z735" i="7"/>
  <c r="V735" i="7" s="1"/>
  <c r="Z587" i="7"/>
  <c r="V587" i="7" s="1"/>
  <c r="Z548" i="7"/>
  <c r="V548" i="7" s="1"/>
  <c r="Z324" i="7"/>
  <c r="V324" i="7" s="1"/>
  <c r="Z238" i="7"/>
  <c r="V238" i="7" s="1"/>
  <c r="Z140" i="7"/>
  <c r="V140" i="7" s="1"/>
  <c r="Z134" i="7"/>
  <c r="V134" i="7" s="1"/>
  <c r="Z80" i="7"/>
  <c r="V80" i="7" s="1"/>
  <c r="Z68" i="7"/>
  <c r="V68" i="7" s="1"/>
  <c r="Z57" i="7"/>
  <c r="V57" i="7" s="1"/>
  <c r="Z56" i="7"/>
  <c r="V56" i="7" s="1"/>
  <c r="Z50" i="7"/>
  <c r="V50" i="7" s="1"/>
  <c r="Z1406" i="7"/>
  <c r="V1406" i="7" s="1"/>
  <c r="Z1258" i="7"/>
  <c r="V1258" i="7" s="1"/>
  <c r="Z1241" i="7"/>
  <c r="V1241" i="7" s="1"/>
  <c r="Z1268" i="7"/>
  <c r="V1268" i="7" s="1"/>
  <c r="Z1220" i="7"/>
  <c r="V1220" i="7" s="1"/>
  <c r="Z1197" i="7"/>
  <c r="V1197" i="7" s="1"/>
  <c r="Z1189" i="7"/>
  <c r="V1189" i="7" s="1"/>
  <c r="Z1133" i="7"/>
  <c r="V1133" i="7" s="1"/>
  <c r="Z1114" i="7"/>
  <c r="V1114" i="7" s="1"/>
  <c r="Z1107" i="7"/>
  <c r="V1107" i="7" s="1"/>
  <c r="Z1082" i="7"/>
  <c r="V1082" i="7" s="1"/>
  <c r="Z1078" i="7"/>
  <c r="V1078" i="7" s="1"/>
  <c r="Z1030" i="7"/>
  <c r="V1030" i="7" s="1"/>
  <c r="Z949" i="7"/>
  <c r="V949" i="7" s="1"/>
  <c r="Z855" i="7"/>
  <c r="V855" i="7" s="1"/>
  <c r="Z847" i="7"/>
  <c r="V847" i="7" s="1"/>
  <c r="Z842" i="7"/>
  <c r="V842" i="7" s="1"/>
  <c r="Z830" i="7"/>
  <c r="V830" i="7" s="1"/>
  <c r="Z726" i="7"/>
  <c r="V726" i="7" s="1"/>
  <c r="Z1468" i="7"/>
  <c r="V1468" i="7" s="1"/>
  <c r="Z1463" i="7"/>
  <c r="V1463" i="7" s="1"/>
  <c r="Z1373" i="7"/>
  <c r="V1373" i="7" s="1"/>
  <c r="Z1364" i="7"/>
  <c r="V1364" i="7" s="1"/>
  <c r="Z1358" i="7"/>
  <c r="V1358" i="7" s="1"/>
  <c r="Z1307" i="7"/>
  <c r="V1307" i="7" s="1"/>
  <c r="Z1126" i="7"/>
  <c r="V1126" i="7" s="1"/>
  <c r="Z1124" i="7"/>
  <c r="V1124" i="7" s="1"/>
  <c r="Z1087" i="7"/>
  <c r="V1087" i="7" s="1"/>
  <c r="Z745" i="7"/>
  <c r="V745" i="7" s="1"/>
  <c r="Z719" i="7"/>
  <c r="V719" i="7" s="1"/>
  <c r="Z636" i="7"/>
  <c r="V636" i="7" s="1"/>
  <c r="Z602" i="7"/>
  <c r="V602" i="7" s="1"/>
  <c r="Z593" i="7"/>
  <c r="V593" i="7" s="1"/>
  <c r="Z578" i="7"/>
  <c r="V578" i="7" s="1"/>
  <c r="Z278" i="7"/>
  <c r="V278" i="7" s="1"/>
  <c r="Z272" i="7"/>
  <c r="V272" i="7" s="1"/>
  <c r="Z265" i="7"/>
  <c r="V265" i="7" s="1"/>
  <c r="Z254" i="7"/>
  <c r="V254" i="7" s="1"/>
  <c r="Z248" i="7"/>
  <c r="V248" i="7" s="1"/>
  <c r="Z228" i="7"/>
  <c r="V228" i="7" s="1"/>
  <c r="Z83" i="7"/>
  <c r="V83" i="7" s="1"/>
  <c r="Z170" i="7"/>
  <c r="V170" i="7" s="1"/>
  <c r="Z159" i="7"/>
  <c r="V159" i="7" s="1"/>
  <c r="Z158" i="7"/>
  <c r="V158" i="7" s="1"/>
  <c r="Z152" i="7"/>
  <c r="V152" i="7" s="1"/>
  <c r="Z1480" i="7"/>
  <c r="V1480" i="7" s="1"/>
  <c r="Z1381" i="7"/>
  <c r="V1381" i="7" s="1"/>
  <c r="Z1299" i="7"/>
  <c r="V1299" i="7" s="1"/>
  <c r="Z749" i="7"/>
  <c r="V749" i="7" s="1"/>
  <c r="Z644" i="7"/>
  <c r="V644" i="7" s="1"/>
  <c r="Z488" i="7"/>
  <c r="V488" i="7" s="1"/>
  <c r="Z464" i="7"/>
  <c r="V464" i="7" s="1"/>
  <c r="Z446" i="7"/>
  <c r="V446" i="7" s="1"/>
  <c r="Z440" i="7"/>
  <c r="V440" i="7" s="1"/>
  <c r="Z308" i="7"/>
  <c r="V308" i="7" s="1"/>
  <c r="Z283" i="7"/>
  <c r="V283" i="7" s="1"/>
  <c r="Z104" i="7"/>
  <c r="V104" i="7" s="1"/>
  <c r="Z92" i="7"/>
  <c r="V92" i="7" s="1"/>
  <c r="Z89" i="7"/>
  <c r="V89" i="7" s="1"/>
  <c r="Z84" i="7"/>
  <c r="V84" i="7" s="1"/>
  <c r="Z36" i="7"/>
  <c r="V36" i="7" s="1"/>
  <c r="Z22" i="7"/>
  <c r="V22" i="7" s="1"/>
  <c r="Z1316" i="7"/>
  <c r="V1316" i="7" s="1"/>
  <c r="Z1239" i="7"/>
  <c r="V1239" i="7" s="1"/>
  <c r="Z1226" i="7"/>
  <c r="V1226" i="7" s="1"/>
  <c r="Z1178" i="7"/>
  <c r="V1178" i="7" s="1"/>
  <c r="Z1163" i="7"/>
  <c r="V1163" i="7" s="1"/>
  <c r="Z1145" i="7"/>
  <c r="V1145" i="7" s="1"/>
  <c r="Z1073" i="7"/>
  <c r="V1073" i="7" s="1"/>
  <c r="Z1066" i="7"/>
  <c r="V1066" i="7" s="1"/>
  <c r="Z1061" i="7"/>
  <c r="V1061" i="7" s="1"/>
  <c r="Z1049" i="7"/>
  <c r="V1049" i="7" s="1"/>
  <c r="Z1043" i="7"/>
  <c r="V1043" i="7" s="1"/>
  <c r="Z1037" i="7"/>
  <c r="V1037" i="7" s="1"/>
  <c r="Z1013" i="7"/>
  <c r="V1013" i="7" s="1"/>
  <c r="Z1001" i="7"/>
  <c r="V1001" i="7" s="1"/>
  <c r="Z995" i="7"/>
  <c r="V995" i="7" s="1"/>
  <c r="Z989" i="7"/>
  <c r="V989" i="7" s="1"/>
  <c r="Z923" i="7"/>
  <c r="V923" i="7" s="1"/>
  <c r="Z884" i="7"/>
  <c r="V884" i="7" s="1"/>
  <c r="Z821" i="7"/>
  <c r="V821" i="7" s="1"/>
  <c r="Z420" i="7"/>
  <c r="V420" i="7" s="1"/>
  <c r="Z334" i="7"/>
  <c r="V334" i="7" s="1"/>
  <c r="Z187" i="7"/>
  <c r="V187" i="7" s="1"/>
  <c r="Z1433" i="7"/>
  <c r="V1433" i="7" s="1"/>
  <c r="Z1403" i="7"/>
  <c r="V1403" i="7" s="1"/>
  <c r="Z1313" i="7"/>
  <c r="V1313" i="7" s="1"/>
  <c r="Z1287" i="7"/>
  <c r="V1287" i="7" s="1"/>
  <c r="Z1121" i="7"/>
  <c r="V1121" i="7" s="1"/>
  <c r="Z1095" i="7"/>
  <c r="V1095" i="7" s="1"/>
  <c r="Z929" i="7"/>
  <c r="V929" i="7" s="1"/>
  <c r="Z903" i="7"/>
  <c r="V903" i="7" s="1"/>
  <c r="Z801" i="7"/>
  <c r="V801" i="7" s="1"/>
  <c r="Z727" i="7"/>
  <c r="V727" i="7" s="1"/>
  <c r="Z372" i="7"/>
  <c r="V372" i="7" s="1"/>
  <c r="Z276" i="7"/>
  <c r="V276" i="7" s="1"/>
  <c r="Z180" i="7"/>
  <c r="V180" i="7" s="1"/>
  <c r="Z142" i="7"/>
  <c r="V142" i="7" s="1"/>
  <c r="Z70" i="7"/>
  <c r="V70" i="7" s="1"/>
  <c r="Z61" i="7"/>
  <c r="V61" i="7" s="1"/>
  <c r="Z1462" i="7"/>
  <c r="V1462" i="7" s="1"/>
  <c r="Z1354" i="7"/>
  <c r="V1354" i="7" s="1"/>
  <c r="Z1347" i="7"/>
  <c r="V1347" i="7" s="1"/>
  <c r="Z1301" i="7"/>
  <c r="V1301" i="7" s="1"/>
  <c r="Z1245" i="7"/>
  <c r="V1245" i="7" s="1"/>
  <c r="Z1211" i="7"/>
  <c r="V1211" i="7" s="1"/>
  <c r="Z1162" i="7"/>
  <c r="V1162" i="7" s="1"/>
  <c r="Z1155" i="7"/>
  <c r="V1155" i="7" s="1"/>
  <c r="Z1109" i="7"/>
  <c r="V1109" i="7" s="1"/>
  <c r="Z1053" i="7"/>
  <c r="V1053" i="7" s="1"/>
  <c r="Z1019" i="7"/>
  <c r="V1019" i="7" s="1"/>
  <c r="Z970" i="7"/>
  <c r="V970" i="7" s="1"/>
  <c r="Z963" i="7"/>
  <c r="V963" i="7" s="1"/>
  <c r="Z917" i="7"/>
  <c r="V917" i="7" s="1"/>
  <c r="Z861" i="7"/>
  <c r="V861" i="7" s="1"/>
  <c r="Z423" i="7"/>
  <c r="V423" i="7" s="1"/>
  <c r="Z380" i="7"/>
  <c r="V380" i="7" s="1"/>
  <c r="Z337" i="7"/>
  <c r="V337" i="7" s="1"/>
  <c r="Z327" i="7"/>
  <c r="V327" i="7" s="1"/>
  <c r="Z310" i="7"/>
  <c r="V310" i="7" s="1"/>
  <c r="Z284" i="7"/>
  <c r="V284" i="7" s="1"/>
  <c r="Z259" i="7"/>
  <c r="V259" i="7" s="1"/>
  <c r="Z242" i="7"/>
  <c r="V242" i="7" s="1"/>
  <c r="Z231" i="7"/>
  <c r="V231" i="7" s="1"/>
  <c r="Z214" i="7"/>
  <c r="V214" i="7" s="1"/>
  <c r="Z188" i="7"/>
  <c r="V188" i="7" s="1"/>
  <c r="Z163" i="7"/>
  <c r="V163" i="7" s="1"/>
  <c r="Z116" i="7"/>
  <c r="V116" i="7" s="1"/>
  <c r="Z105" i="7"/>
  <c r="V105" i="7" s="1"/>
  <c r="Z103" i="7"/>
  <c r="V103" i="7" s="1"/>
  <c r="Z54" i="7"/>
  <c r="V54" i="7" s="1"/>
  <c r="Z28" i="7"/>
  <c r="V28" i="7" s="1"/>
  <c r="Z1361" i="7"/>
  <c r="V1361" i="7" s="1"/>
  <c r="Z1474" i="7"/>
  <c r="V1474" i="7" s="1"/>
  <c r="Z1436" i="7"/>
  <c r="V1436" i="7" s="1"/>
  <c r="Z1427" i="7"/>
  <c r="V1427" i="7" s="1"/>
  <c r="Z1395" i="7"/>
  <c r="V1395" i="7" s="1"/>
  <c r="Z1335" i="7"/>
  <c r="V1335" i="7" s="1"/>
  <c r="Z1327" i="7"/>
  <c r="V1327" i="7" s="1"/>
  <c r="Z1283" i="7"/>
  <c r="V1283" i="7" s="1"/>
  <c r="Z1237" i="7"/>
  <c r="V1237" i="7" s="1"/>
  <c r="Z1169" i="7"/>
  <c r="V1169" i="7" s="1"/>
  <c r="Z1143" i="7"/>
  <c r="V1143" i="7" s="1"/>
  <c r="Z1135" i="7"/>
  <c r="V1135" i="7" s="1"/>
  <c r="Z1091" i="7"/>
  <c r="V1091" i="7" s="1"/>
  <c r="Z1045" i="7"/>
  <c r="V1045" i="7" s="1"/>
  <c r="Z977" i="7"/>
  <c r="V977" i="7" s="1"/>
  <c r="Z951" i="7"/>
  <c r="V951" i="7" s="1"/>
  <c r="Z943" i="7"/>
  <c r="V943" i="7" s="1"/>
  <c r="Z899" i="7"/>
  <c r="V899" i="7" s="1"/>
  <c r="Z853" i="7"/>
  <c r="V853" i="7" s="1"/>
  <c r="Z827" i="7"/>
  <c r="V827" i="7" s="1"/>
  <c r="Z815" i="7"/>
  <c r="V815" i="7" s="1"/>
  <c r="Z797" i="7"/>
  <c r="V797" i="7" s="1"/>
  <c r="Z348" i="7"/>
  <c r="V348" i="7" s="1"/>
  <c r="Z252" i="7"/>
  <c r="V252" i="7" s="1"/>
  <c r="Z156" i="7"/>
  <c r="V156" i="7" s="1"/>
  <c r="Z146" i="7"/>
  <c r="V146" i="7" s="1"/>
  <c r="Z135" i="7"/>
  <c r="V135" i="7" s="1"/>
  <c r="Z74" i="7"/>
  <c r="V74" i="7" s="1"/>
  <c r="Z63" i="7"/>
  <c r="V63" i="7" s="1"/>
  <c r="Z62" i="7"/>
  <c r="V62" i="7" s="1"/>
  <c r="Z19" i="7"/>
  <c r="V19" i="7" s="1"/>
  <c r="Z16" i="7"/>
  <c r="V16" i="7" s="1"/>
  <c r="Z1481" i="7"/>
  <c r="V1481" i="7" s="1"/>
  <c r="Z1498" i="7"/>
  <c r="V1498" i="7" s="1"/>
  <c r="Z1484" i="7"/>
  <c r="V1484" i="7" s="1"/>
  <c r="Z1383" i="7"/>
  <c r="V1383" i="7" s="1"/>
  <c r="Z1375" i="7"/>
  <c r="V1375" i="7" s="1"/>
  <c r="Z1293" i="7"/>
  <c r="V1293" i="7" s="1"/>
  <c r="Z1259" i="7"/>
  <c r="V1259" i="7" s="1"/>
  <c r="Z1210" i="7"/>
  <c r="V1210" i="7" s="1"/>
  <c r="Z1203" i="7"/>
  <c r="V1203" i="7" s="1"/>
  <c r="Z1157" i="7"/>
  <c r="V1157" i="7" s="1"/>
  <c r="Z1101" i="7"/>
  <c r="V1101" i="7" s="1"/>
  <c r="Z1067" i="7"/>
  <c r="V1067" i="7" s="1"/>
  <c r="Z1018" i="7"/>
  <c r="V1018" i="7" s="1"/>
  <c r="Z1011" i="7"/>
  <c r="V1011" i="7" s="1"/>
  <c r="Z965" i="7"/>
  <c r="V965" i="7" s="1"/>
  <c r="Z909" i="7"/>
  <c r="V909" i="7" s="1"/>
  <c r="Z875" i="7"/>
  <c r="V875" i="7" s="1"/>
  <c r="Z785" i="7"/>
  <c r="V785" i="7" s="1"/>
  <c r="Z773" i="7"/>
  <c r="V773" i="7" s="1"/>
  <c r="Z563" i="7"/>
  <c r="V563" i="7" s="1"/>
  <c r="Z476" i="7"/>
  <c r="V476" i="7" s="1"/>
  <c r="Z416" i="7"/>
  <c r="V416" i="7" s="1"/>
  <c r="Z399" i="7"/>
  <c r="V399" i="7" s="1"/>
  <c r="Z382" i="7"/>
  <c r="V382" i="7" s="1"/>
  <c r="Z356" i="7"/>
  <c r="V356" i="7" s="1"/>
  <c r="Z320" i="7"/>
  <c r="V320" i="7" s="1"/>
  <c r="Z313" i="7"/>
  <c r="V313" i="7" s="1"/>
  <c r="Z303" i="7"/>
  <c r="V303" i="7" s="1"/>
  <c r="Z286" i="7"/>
  <c r="V286" i="7" s="1"/>
  <c r="Z260" i="7"/>
  <c r="V260" i="7" s="1"/>
  <c r="Z235" i="7"/>
  <c r="V235" i="7" s="1"/>
  <c r="Z224" i="7"/>
  <c r="V224" i="7" s="1"/>
  <c r="Z218" i="7"/>
  <c r="V218" i="7" s="1"/>
  <c r="Z207" i="7"/>
  <c r="V207" i="7" s="1"/>
  <c r="Z190" i="7"/>
  <c r="V190" i="7" s="1"/>
  <c r="Z164" i="7"/>
  <c r="V164" i="7" s="1"/>
  <c r="Z118" i="7"/>
  <c r="V118" i="7" s="1"/>
  <c r="Z109" i="7"/>
  <c r="V109" i="7" s="1"/>
  <c r="Z98" i="7"/>
  <c r="V98" i="7" s="1"/>
  <c r="Z32" i="7"/>
  <c r="V32" i="7" s="1"/>
  <c r="Z1501" i="7"/>
  <c r="V1501" i="7" s="1"/>
  <c r="Z1397" i="7"/>
  <c r="V1397" i="7" s="1"/>
  <c r="Z1331" i="7"/>
  <c r="V1331" i="7" s="1"/>
  <c r="Z1285" i="7"/>
  <c r="V1285" i="7" s="1"/>
  <c r="Z1217" i="7"/>
  <c r="V1217" i="7" s="1"/>
  <c r="Z1191" i="7"/>
  <c r="V1191" i="7" s="1"/>
  <c r="Z1183" i="7"/>
  <c r="V1183" i="7" s="1"/>
  <c r="Z1139" i="7"/>
  <c r="V1139" i="7" s="1"/>
  <c r="Z1093" i="7"/>
  <c r="V1093" i="7" s="1"/>
  <c r="Z1025" i="7"/>
  <c r="V1025" i="7" s="1"/>
  <c r="Z999" i="7"/>
  <c r="V999" i="7" s="1"/>
  <c r="Z991" i="7"/>
  <c r="V991" i="7" s="1"/>
  <c r="Z947" i="7"/>
  <c r="V947" i="7" s="1"/>
  <c r="Z901" i="7"/>
  <c r="V901" i="7" s="1"/>
  <c r="Z733" i="7"/>
  <c r="V733" i="7" s="1"/>
  <c r="Z722" i="7"/>
  <c r="V722" i="7" s="1"/>
  <c r="Z515" i="7"/>
  <c r="V515" i="7" s="1"/>
  <c r="Z444" i="7"/>
  <c r="V444" i="7" s="1"/>
  <c r="Z139" i="7"/>
  <c r="V139" i="7" s="1"/>
  <c r="Z128" i="7"/>
  <c r="V128" i="7" s="1"/>
  <c r="Z102" i="7"/>
  <c r="V102" i="7" s="1"/>
  <c r="Z76" i="7"/>
  <c r="V76" i="7" s="1"/>
  <c r="Z67" i="7"/>
  <c r="V67" i="7" s="1"/>
  <c r="Z44" i="7"/>
  <c r="V44" i="7" s="1"/>
  <c r="Z20" i="7"/>
  <c r="V20" i="7" s="1"/>
  <c r="V1" i="7"/>
  <c r="Z1460" i="7"/>
  <c r="V1460" i="7" s="1"/>
  <c r="Z1379" i="7"/>
  <c r="V1379" i="7" s="1"/>
  <c r="Z1341" i="7"/>
  <c r="V1341" i="7" s="1"/>
  <c r="Z1251" i="7"/>
  <c r="V1251" i="7" s="1"/>
  <c r="Z1149" i="7"/>
  <c r="V1149" i="7" s="1"/>
  <c r="Z1059" i="7"/>
  <c r="V1059" i="7" s="1"/>
  <c r="Z957" i="7"/>
  <c r="V957" i="7" s="1"/>
  <c r="Z867" i="7"/>
  <c r="V867" i="7" s="1"/>
  <c r="Z787" i="7"/>
  <c r="V787" i="7" s="1"/>
  <c r="Z779" i="7"/>
  <c r="V779" i="7" s="1"/>
  <c r="Z659" i="7"/>
  <c r="V659" i="7" s="1"/>
  <c r="Z611" i="7"/>
  <c r="V611" i="7" s="1"/>
  <c r="Z392" i="7"/>
  <c r="V392" i="7" s="1"/>
  <c r="Z385" i="7"/>
  <c r="V385" i="7" s="1"/>
  <c r="Z375" i="7"/>
  <c r="V375" i="7" s="1"/>
  <c r="Z358" i="7"/>
  <c r="V358" i="7" s="1"/>
  <c r="Z332" i="7"/>
  <c r="V332" i="7" s="1"/>
  <c r="Z296" i="7"/>
  <c r="V296" i="7" s="1"/>
  <c r="Z290" i="7"/>
  <c r="V290" i="7" s="1"/>
  <c r="Z279" i="7"/>
  <c r="V279" i="7" s="1"/>
  <c r="Z262" i="7"/>
  <c r="V262" i="7" s="1"/>
  <c r="Z236" i="7"/>
  <c r="V236" i="7" s="1"/>
  <c r="Z211" i="7"/>
  <c r="V211" i="7" s="1"/>
  <c r="Z200" i="7"/>
  <c r="V200" i="7" s="1"/>
  <c r="Z194" i="7"/>
  <c r="V194" i="7" s="1"/>
  <c r="Z183" i="7"/>
  <c r="V183" i="7" s="1"/>
  <c r="Z166" i="7"/>
  <c r="V166" i="7" s="1"/>
  <c r="Z122" i="7"/>
  <c r="V122" i="7" s="1"/>
  <c r="Z111" i="7"/>
  <c r="V111" i="7" s="1"/>
  <c r="Z110" i="7"/>
  <c r="V110" i="7" s="1"/>
  <c r="Z1402" i="7"/>
  <c r="V1402" i="7" s="1"/>
  <c r="Z1431" i="7"/>
  <c r="V1431" i="7" s="1"/>
  <c r="Z1349" i="7"/>
  <c r="V1349" i="7" s="1"/>
  <c r="Z1367" i="7"/>
  <c r="V1367" i="7" s="1"/>
  <c r="Z1456" i="7"/>
  <c r="V1456" i="7" s="1"/>
  <c r="Z1448" i="7"/>
  <c r="V1448" i="7" s="1"/>
  <c r="Z1412" i="7"/>
  <c r="V1412" i="7" s="1"/>
  <c r="Z1444" i="7"/>
  <c r="V1444" i="7" s="1"/>
  <c r="Z1389" i="7"/>
  <c r="V1389" i="7" s="1"/>
  <c r="Z1391" i="7"/>
  <c r="V1391" i="7" s="1"/>
  <c r="Z1475" i="7"/>
  <c r="V1475" i="7" s="1"/>
  <c r="Z1478" i="7"/>
  <c r="V1478" i="7" s="1"/>
  <c r="Z1435" i="7"/>
  <c r="V1435" i="7" s="1"/>
  <c r="Z1479" i="7"/>
  <c r="V1479" i="7" s="1"/>
  <c r="Z1407" i="7"/>
  <c r="V1407" i="7" s="1"/>
  <c r="Z1388" i="7"/>
  <c r="V1388" i="7" s="1"/>
  <c r="Z1384" i="7"/>
  <c r="V1384" i="7" s="1"/>
  <c r="Z1365" i="7"/>
  <c r="V1365" i="7" s="1"/>
  <c r="Z1351" i="7"/>
  <c r="V1351" i="7" s="1"/>
  <c r="Z1340" i="7"/>
  <c r="V1340" i="7" s="1"/>
  <c r="Z1336" i="7"/>
  <c r="V1336" i="7" s="1"/>
  <c r="Z1317" i="7"/>
  <c r="V1317" i="7" s="1"/>
  <c r="Z1303" i="7"/>
  <c r="V1303" i="7" s="1"/>
  <c r="Z1292" i="7"/>
  <c r="V1292" i="7" s="1"/>
  <c r="Z1288" i="7"/>
  <c r="V1288" i="7" s="1"/>
  <c r="Z1269" i="7"/>
  <c r="V1269" i="7" s="1"/>
  <c r="Z1255" i="7"/>
  <c r="V1255" i="7" s="1"/>
  <c r="Z1244" i="7"/>
  <c r="V1244" i="7" s="1"/>
  <c r="Z1240" i="7"/>
  <c r="V1240" i="7" s="1"/>
  <c r="Z1221" i="7"/>
  <c r="V1221" i="7" s="1"/>
  <c r="Z1207" i="7"/>
  <c r="V1207" i="7" s="1"/>
  <c r="Z1196" i="7"/>
  <c r="V1196" i="7" s="1"/>
  <c r="Z1192" i="7"/>
  <c r="V1192" i="7" s="1"/>
  <c r="Z1173" i="7"/>
  <c r="V1173" i="7" s="1"/>
  <c r="Z1159" i="7"/>
  <c r="V1159" i="7" s="1"/>
  <c r="Z1148" i="7"/>
  <c r="V1148" i="7" s="1"/>
  <c r="Z1144" i="7"/>
  <c r="V1144" i="7" s="1"/>
  <c r="Z1125" i="7"/>
  <c r="V1125" i="7" s="1"/>
  <c r="Z1111" i="7"/>
  <c r="V1111" i="7" s="1"/>
  <c r="Z1100" i="7"/>
  <c r="V1100" i="7" s="1"/>
  <c r="Z1096" i="7"/>
  <c r="V1096" i="7" s="1"/>
  <c r="Z1077" i="7"/>
  <c r="V1077" i="7" s="1"/>
  <c r="Z1063" i="7"/>
  <c r="V1063" i="7" s="1"/>
  <c r="Z1052" i="7"/>
  <c r="V1052" i="7" s="1"/>
  <c r="Z1048" i="7"/>
  <c r="V1048" i="7" s="1"/>
  <c r="Z1029" i="7"/>
  <c r="V1029" i="7" s="1"/>
  <c r="Z1015" i="7"/>
  <c r="V1015" i="7" s="1"/>
  <c r="Z1004" i="7"/>
  <c r="V1004" i="7" s="1"/>
  <c r="Z1000" i="7"/>
  <c r="V1000" i="7" s="1"/>
  <c r="Z981" i="7"/>
  <c r="V981" i="7" s="1"/>
  <c r="Z967" i="7"/>
  <c r="V967" i="7" s="1"/>
  <c r="Z956" i="7"/>
  <c r="V956" i="7" s="1"/>
  <c r="Z952" i="7"/>
  <c r="V952" i="7" s="1"/>
  <c r="Z933" i="7"/>
  <c r="V933" i="7" s="1"/>
  <c r="Z919" i="7"/>
  <c r="V919" i="7" s="1"/>
  <c r="Z908" i="7"/>
  <c r="V908" i="7" s="1"/>
  <c r="Z904" i="7"/>
  <c r="V904" i="7" s="1"/>
  <c r="Z885" i="7"/>
  <c r="V885" i="7" s="1"/>
  <c r="Z871" i="7"/>
  <c r="V871" i="7" s="1"/>
  <c r="Z860" i="7"/>
  <c r="V860" i="7" s="1"/>
  <c r="Z856" i="7"/>
  <c r="V856" i="7" s="1"/>
  <c r="Z837" i="7"/>
  <c r="V837" i="7" s="1"/>
  <c r="Z823" i="7"/>
  <c r="V823" i="7" s="1"/>
  <c r="Z1443" i="7"/>
  <c r="V1443" i="7" s="1"/>
  <c r="Z1420" i="7"/>
  <c r="V1420" i="7" s="1"/>
  <c r="Z1382" i="7"/>
  <c r="V1382" i="7" s="1"/>
  <c r="Z1378" i="7"/>
  <c r="V1378" i="7" s="1"/>
  <c r="Z1359" i="7"/>
  <c r="V1359" i="7" s="1"/>
  <c r="Z1345" i="7"/>
  <c r="V1345" i="7" s="1"/>
  <c r="Z1334" i="7"/>
  <c r="V1334" i="7" s="1"/>
  <c r="Z1330" i="7"/>
  <c r="V1330" i="7" s="1"/>
  <c r="Z1311" i="7"/>
  <c r="V1311" i="7" s="1"/>
  <c r="Z1297" i="7"/>
  <c r="V1297" i="7" s="1"/>
  <c r="Z1286" i="7"/>
  <c r="V1286" i="7" s="1"/>
  <c r="Z1282" i="7"/>
  <c r="V1282" i="7" s="1"/>
  <c r="Z1263" i="7"/>
  <c r="V1263" i="7" s="1"/>
  <c r="Z1249" i="7"/>
  <c r="V1249" i="7" s="1"/>
  <c r="Z1238" i="7"/>
  <c r="V1238" i="7" s="1"/>
  <c r="Z1234" i="7"/>
  <c r="V1234" i="7" s="1"/>
  <c r="Z1215" i="7"/>
  <c r="V1215" i="7" s="1"/>
  <c r="Z1201" i="7"/>
  <c r="V1201" i="7" s="1"/>
  <c r="Z1190" i="7"/>
  <c r="V1190" i="7" s="1"/>
  <c r="Z1186" i="7"/>
  <c r="V1186" i="7" s="1"/>
  <c r="Z1167" i="7"/>
  <c r="V1167" i="7" s="1"/>
  <c r="Z1153" i="7"/>
  <c r="V1153" i="7" s="1"/>
  <c r="Z1142" i="7"/>
  <c r="V1142" i="7" s="1"/>
  <c r="Z1138" i="7"/>
  <c r="V1138" i="7" s="1"/>
  <c r="Z1119" i="7"/>
  <c r="V1119" i="7" s="1"/>
  <c r="Z1105" i="7"/>
  <c r="V1105" i="7" s="1"/>
  <c r="Z1094" i="7"/>
  <c r="V1094" i="7" s="1"/>
  <c r="Z1090" i="7"/>
  <c r="V1090" i="7" s="1"/>
  <c r="Z1071" i="7"/>
  <c r="V1071" i="7" s="1"/>
  <c r="Z1057" i="7"/>
  <c r="V1057" i="7" s="1"/>
  <c r="Z1046" i="7"/>
  <c r="V1046" i="7" s="1"/>
  <c r="Z1042" i="7"/>
  <c r="V1042" i="7" s="1"/>
  <c r="Z1023" i="7"/>
  <c r="V1023" i="7" s="1"/>
  <c r="Z1009" i="7"/>
  <c r="V1009" i="7" s="1"/>
  <c r="Z998" i="7"/>
  <c r="V998" i="7" s="1"/>
  <c r="Z994" i="7"/>
  <c r="V994" i="7" s="1"/>
  <c r="Z975" i="7"/>
  <c r="V975" i="7" s="1"/>
  <c r="Z961" i="7"/>
  <c r="V961" i="7" s="1"/>
  <c r="Z950" i="7"/>
  <c r="V950" i="7" s="1"/>
  <c r="Z946" i="7"/>
  <c r="V946" i="7" s="1"/>
  <c r="Z927" i="7"/>
  <c r="V927" i="7" s="1"/>
  <c r="Z913" i="7"/>
  <c r="V913" i="7" s="1"/>
  <c r="Z902" i="7"/>
  <c r="V902" i="7" s="1"/>
  <c r="Z898" i="7"/>
  <c r="V898" i="7" s="1"/>
  <c r="Z879" i="7"/>
  <c r="V879" i="7" s="1"/>
  <c r="Z803" i="7"/>
  <c r="V803" i="7" s="1"/>
  <c r="Z799" i="7"/>
  <c r="V799" i="7" s="1"/>
  <c r="Z788" i="7"/>
  <c r="V788" i="7" s="1"/>
  <c r="Z634" i="7"/>
  <c r="V634" i="7" s="1"/>
  <c r="Z635" i="7"/>
  <c r="V635" i="7" s="1"/>
  <c r="Z625" i="7"/>
  <c r="V625" i="7" s="1"/>
  <c r="Z626" i="7"/>
  <c r="V626" i="7" s="1"/>
  <c r="Z1496" i="7"/>
  <c r="V1496" i="7" s="1"/>
  <c r="Z1493" i="7"/>
  <c r="V1493" i="7" s="1"/>
  <c r="Z1486" i="7"/>
  <c r="V1486" i="7" s="1"/>
  <c r="Z1473" i="7"/>
  <c r="V1473" i="7" s="1"/>
  <c r="Z1454" i="7"/>
  <c r="V1454" i="7" s="1"/>
  <c r="Z1450" i="7"/>
  <c r="V1450" i="7" s="1"/>
  <c r="Z1423" i="7"/>
  <c r="V1423" i="7" s="1"/>
  <c r="Z1418" i="7"/>
  <c r="V1418" i="7" s="1"/>
  <c r="Z1414" i="7"/>
  <c r="V1414" i="7" s="1"/>
  <c r="Z1376" i="7"/>
  <c r="V1376" i="7" s="1"/>
  <c r="Z1372" i="7"/>
  <c r="V1372" i="7" s="1"/>
  <c r="Z1353" i="7"/>
  <c r="V1353" i="7" s="1"/>
  <c r="Z1343" i="7"/>
  <c r="V1343" i="7" s="1"/>
  <c r="Z1339" i="7"/>
  <c r="V1339" i="7" s="1"/>
  <c r="Z1328" i="7"/>
  <c r="V1328" i="7" s="1"/>
  <c r="Z1324" i="7"/>
  <c r="V1324" i="7" s="1"/>
  <c r="Z1305" i="7"/>
  <c r="V1305" i="7" s="1"/>
  <c r="Z1295" i="7"/>
  <c r="V1295" i="7" s="1"/>
  <c r="Z1291" i="7"/>
  <c r="V1291" i="7" s="1"/>
  <c r="Z1280" i="7"/>
  <c r="V1280" i="7" s="1"/>
  <c r="Z1276" i="7"/>
  <c r="V1276" i="7" s="1"/>
  <c r="Z1257" i="7"/>
  <c r="V1257" i="7" s="1"/>
  <c r="Z1247" i="7"/>
  <c r="V1247" i="7" s="1"/>
  <c r="Z1243" i="7"/>
  <c r="V1243" i="7" s="1"/>
  <c r="Z1232" i="7"/>
  <c r="V1232" i="7" s="1"/>
  <c r="Z1228" i="7"/>
  <c r="V1228" i="7" s="1"/>
  <c r="Z1209" i="7"/>
  <c r="V1209" i="7" s="1"/>
  <c r="Z1199" i="7"/>
  <c r="V1199" i="7" s="1"/>
  <c r="Z1195" i="7"/>
  <c r="V1195" i="7" s="1"/>
  <c r="Z1184" i="7"/>
  <c r="V1184" i="7" s="1"/>
  <c r="Z1180" i="7"/>
  <c r="V1180" i="7" s="1"/>
  <c r="Z1161" i="7"/>
  <c r="V1161" i="7" s="1"/>
  <c r="Z1151" i="7"/>
  <c r="V1151" i="7" s="1"/>
  <c r="Z1147" i="7"/>
  <c r="V1147" i="7" s="1"/>
  <c r="Z1136" i="7"/>
  <c r="V1136" i="7" s="1"/>
  <c r="Z1132" i="7"/>
  <c r="V1132" i="7" s="1"/>
  <c r="Z1113" i="7"/>
  <c r="V1113" i="7" s="1"/>
  <c r="Z1103" i="7"/>
  <c r="V1103" i="7" s="1"/>
  <c r="Z1099" i="7"/>
  <c r="V1099" i="7" s="1"/>
  <c r="Z1088" i="7"/>
  <c r="V1088" i="7" s="1"/>
  <c r="Z1084" i="7"/>
  <c r="V1084" i="7" s="1"/>
  <c r="Z1065" i="7"/>
  <c r="V1065" i="7" s="1"/>
  <c r="Z1055" i="7"/>
  <c r="V1055" i="7" s="1"/>
  <c r="Z1051" i="7"/>
  <c r="V1051" i="7" s="1"/>
  <c r="Z1040" i="7"/>
  <c r="V1040" i="7" s="1"/>
  <c r="Z1036" i="7"/>
  <c r="V1036" i="7" s="1"/>
  <c r="Z1017" i="7"/>
  <c r="V1017" i="7" s="1"/>
  <c r="Z1007" i="7"/>
  <c r="V1007" i="7" s="1"/>
  <c r="Z1003" i="7"/>
  <c r="V1003" i="7" s="1"/>
  <c r="Z992" i="7"/>
  <c r="V992" i="7" s="1"/>
  <c r="Z988" i="7"/>
  <c r="V988" i="7" s="1"/>
  <c r="Z969" i="7"/>
  <c r="V969" i="7" s="1"/>
  <c r="Z959" i="7"/>
  <c r="V959" i="7" s="1"/>
  <c r="Z955" i="7"/>
  <c r="V955" i="7" s="1"/>
  <c r="Z944" i="7"/>
  <c r="V944" i="7" s="1"/>
  <c r="Z940" i="7"/>
  <c r="V940" i="7" s="1"/>
  <c r="Z921" i="7"/>
  <c r="V921" i="7" s="1"/>
  <c r="Z911" i="7"/>
  <c r="V911" i="7" s="1"/>
  <c r="Z907" i="7"/>
  <c r="V907" i="7" s="1"/>
  <c r="Z896" i="7"/>
  <c r="V896" i="7" s="1"/>
  <c r="Z892" i="7"/>
  <c r="V892" i="7" s="1"/>
  <c r="Z873" i="7"/>
  <c r="V873" i="7" s="1"/>
  <c r="Z863" i="7"/>
  <c r="V863" i="7" s="1"/>
  <c r="Z859" i="7"/>
  <c r="V859" i="7" s="1"/>
  <c r="Z813" i="7"/>
  <c r="V813" i="7" s="1"/>
  <c r="Z807" i="7"/>
  <c r="V807" i="7" s="1"/>
  <c r="Z809" i="7"/>
  <c r="V809" i="7" s="1"/>
  <c r="Z474" i="7"/>
  <c r="V474" i="7" s="1"/>
  <c r="Z648" i="7"/>
  <c r="V648" i="7" s="1"/>
  <c r="Z650" i="7"/>
  <c r="V650" i="7" s="1"/>
  <c r="Z538" i="7"/>
  <c r="V538" i="7" s="1"/>
  <c r="Z539" i="7"/>
  <c r="V539" i="7" s="1"/>
  <c r="Z529" i="7"/>
  <c r="V529" i="7" s="1"/>
  <c r="Z530" i="7"/>
  <c r="V530" i="7" s="1"/>
  <c r="Z450" i="7"/>
  <c r="V450" i="7" s="1"/>
  <c r="Z1360" i="7"/>
  <c r="V1360" i="7" s="1"/>
  <c r="Z1312" i="7"/>
  <c r="V1312" i="7" s="1"/>
  <c r="Z1264" i="7"/>
  <c r="V1264" i="7" s="1"/>
  <c r="Z1216" i="7"/>
  <c r="V1216" i="7" s="1"/>
  <c r="Z1168" i="7"/>
  <c r="V1168" i="7" s="1"/>
  <c r="Z1120" i="7"/>
  <c r="V1120" i="7" s="1"/>
  <c r="Z1072" i="7"/>
  <c r="V1072" i="7" s="1"/>
  <c r="Z1024" i="7"/>
  <c r="V1024" i="7" s="1"/>
  <c r="Z976" i="7"/>
  <c r="V976" i="7" s="1"/>
  <c r="Z928" i="7"/>
  <c r="V928" i="7" s="1"/>
  <c r="Z880" i="7"/>
  <c r="V880" i="7" s="1"/>
  <c r="Z481" i="7"/>
  <c r="V481" i="7" s="1"/>
  <c r="Z482" i="7"/>
  <c r="V482" i="7" s="1"/>
  <c r="Z480" i="7"/>
  <c r="V480" i="7" s="1"/>
  <c r="Z427" i="7"/>
  <c r="V427" i="7" s="1"/>
  <c r="Z426" i="7"/>
  <c r="V426" i="7" s="1"/>
  <c r="Z1321" i="7"/>
  <c r="V1321" i="7" s="1"/>
  <c r="Z1310" i="7"/>
  <c r="V1310" i="7" s="1"/>
  <c r="Z1273" i="7"/>
  <c r="V1273" i="7" s="1"/>
  <c r="Z1262" i="7"/>
  <c r="V1262" i="7" s="1"/>
  <c r="Z1225" i="7"/>
  <c r="V1225" i="7" s="1"/>
  <c r="Z1214" i="7"/>
  <c r="V1214" i="7" s="1"/>
  <c r="Z1177" i="7"/>
  <c r="V1177" i="7" s="1"/>
  <c r="Z1166" i="7"/>
  <c r="V1166" i="7" s="1"/>
  <c r="Z1129" i="7"/>
  <c r="V1129" i="7" s="1"/>
  <c r="Z1118" i="7"/>
  <c r="V1118" i="7" s="1"/>
  <c r="Z1081" i="7"/>
  <c r="V1081" i="7" s="1"/>
  <c r="Z1070" i="7"/>
  <c r="V1070" i="7" s="1"/>
  <c r="Z1033" i="7"/>
  <c r="V1033" i="7" s="1"/>
  <c r="Z1022" i="7"/>
  <c r="V1022" i="7" s="1"/>
  <c r="Z985" i="7"/>
  <c r="V985" i="7" s="1"/>
  <c r="Z974" i="7"/>
  <c r="V974" i="7" s="1"/>
  <c r="Z937" i="7"/>
  <c r="V937" i="7" s="1"/>
  <c r="Z926" i="7"/>
  <c r="V926" i="7" s="1"/>
  <c r="Z889" i="7"/>
  <c r="V889" i="7" s="1"/>
  <c r="Z878" i="7"/>
  <c r="V878" i="7" s="1"/>
  <c r="Z841" i="7"/>
  <c r="V841" i="7" s="1"/>
  <c r="Z759" i="7"/>
  <c r="V759" i="7" s="1"/>
  <c r="Z761" i="7"/>
  <c r="V761" i="7" s="1"/>
  <c r="Z753" i="7"/>
  <c r="V753" i="7" s="1"/>
  <c r="Z755" i="7"/>
  <c r="V755" i="7" s="1"/>
  <c r="Z457" i="7"/>
  <c r="V457" i="7" s="1"/>
  <c r="Z458" i="7"/>
  <c r="V458" i="7" s="1"/>
  <c r="Z456" i="7"/>
  <c r="V456" i="7" s="1"/>
  <c r="Z452" i="7"/>
  <c r="V452" i="7" s="1"/>
  <c r="Z402" i="7"/>
  <c r="V402" i="7" s="1"/>
  <c r="Z1485" i="7"/>
  <c r="V1485" i="7" s="1"/>
  <c r="Z1455" i="7"/>
  <c r="V1455" i="7" s="1"/>
  <c r="Z1432" i="7"/>
  <c r="V1432" i="7" s="1"/>
  <c r="Z1419" i="7"/>
  <c r="V1419" i="7" s="1"/>
  <c r="Z1409" i="7"/>
  <c r="V1409" i="7" s="1"/>
  <c r="Z1396" i="7"/>
  <c r="V1396" i="7" s="1"/>
  <c r="Z1377" i="7"/>
  <c r="V1377" i="7" s="1"/>
  <c r="Z1352" i="7"/>
  <c r="V1352" i="7" s="1"/>
  <c r="Z1348" i="7"/>
  <c r="V1348" i="7" s="1"/>
  <c r="Z1329" i="7"/>
  <c r="V1329" i="7" s="1"/>
  <c r="Z1319" i="7"/>
  <c r="V1319" i="7" s="1"/>
  <c r="Z1315" i="7"/>
  <c r="V1315" i="7" s="1"/>
  <c r="Z1304" i="7"/>
  <c r="V1304" i="7" s="1"/>
  <c r="Z1300" i="7"/>
  <c r="V1300" i="7" s="1"/>
  <c r="Z1281" i="7"/>
  <c r="V1281" i="7" s="1"/>
  <c r="Z1271" i="7"/>
  <c r="V1271" i="7" s="1"/>
  <c r="Z1267" i="7"/>
  <c r="V1267" i="7" s="1"/>
  <c r="Z1256" i="7"/>
  <c r="V1256" i="7" s="1"/>
  <c r="Z1252" i="7"/>
  <c r="V1252" i="7" s="1"/>
  <c r="Z1233" i="7"/>
  <c r="V1233" i="7" s="1"/>
  <c r="Z1223" i="7"/>
  <c r="V1223" i="7" s="1"/>
  <c r="Z1219" i="7"/>
  <c r="V1219" i="7" s="1"/>
  <c r="Z1208" i="7"/>
  <c r="V1208" i="7" s="1"/>
  <c r="Z1204" i="7"/>
  <c r="V1204" i="7" s="1"/>
  <c r="Z1185" i="7"/>
  <c r="V1185" i="7" s="1"/>
  <c r="Z1175" i="7"/>
  <c r="V1175" i="7" s="1"/>
  <c r="Z1171" i="7"/>
  <c r="V1171" i="7" s="1"/>
  <c r="Z1160" i="7"/>
  <c r="V1160" i="7" s="1"/>
  <c r="Z1156" i="7"/>
  <c r="V1156" i="7" s="1"/>
  <c r="Z1137" i="7"/>
  <c r="V1137" i="7" s="1"/>
  <c r="Z1127" i="7"/>
  <c r="V1127" i="7" s="1"/>
  <c r="Z1123" i="7"/>
  <c r="V1123" i="7" s="1"/>
  <c r="Z1112" i="7"/>
  <c r="V1112" i="7" s="1"/>
  <c r="Z1108" i="7"/>
  <c r="V1108" i="7" s="1"/>
  <c r="Z1089" i="7"/>
  <c r="V1089" i="7" s="1"/>
  <c r="Z1079" i="7"/>
  <c r="V1079" i="7" s="1"/>
  <c r="Z1075" i="7"/>
  <c r="V1075" i="7" s="1"/>
  <c r="Z1064" i="7"/>
  <c r="V1064" i="7" s="1"/>
  <c r="Z1060" i="7"/>
  <c r="V1060" i="7" s="1"/>
  <c r="Z1041" i="7"/>
  <c r="V1041" i="7" s="1"/>
  <c r="Z1031" i="7"/>
  <c r="V1031" i="7" s="1"/>
  <c r="Z1027" i="7"/>
  <c r="V1027" i="7" s="1"/>
  <c r="Z1016" i="7"/>
  <c r="V1016" i="7" s="1"/>
  <c r="Z1012" i="7"/>
  <c r="V1012" i="7" s="1"/>
  <c r="Z993" i="7"/>
  <c r="V993" i="7" s="1"/>
  <c r="Z983" i="7"/>
  <c r="V983" i="7" s="1"/>
  <c r="Z979" i="7"/>
  <c r="V979" i="7" s="1"/>
  <c r="Z968" i="7"/>
  <c r="V968" i="7" s="1"/>
  <c r="Z964" i="7"/>
  <c r="V964" i="7" s="1"/>
  <c r="Z945" i="7"/>
  <c r="V945" i="7" s="1"/>
  <c r="Z935" i="7"/>
  <c r="V935" i="7" s="1"/>
  <c r="Z931" i="7"/>
  <c r="V931" i="7" s="1"/>
  <c r="Z920" i="7"/>
  <c r="V920" i="7" s="1"/>
  <c r="Z916" i="7"/>
  <c r="V916" i="7" s="1"/>
  <c r="Z897" i="7"/>
  <c r="V897" i="7" s="1"/>
  <c r="Z887" i="7"/>
  <c r="V887" i="7" s="1"/>
  <c r="Z883" i="7"/>
  <c r="V883" i="7" s="1"/>
  <c r="Z872" i="7"/>
  <c r="V872" i="7" s="1"/>
  <c r="Z868" i="7"/>
  <c r="V868" i="7" s="1"/>
  <c r="Z849" i="7"/>
  <c r="V849" i="7" s="1"/>
  <c r="Z839" i="7"/>
  <c r="V839" i="7" s="1"/>
  <c r="Z835" i="7"/>
  <c r="V835" i="7" s="1"/>
  <c r="Z824" i="7"/>
  <c r="V824" i="7" s="1"/>
  <c r="Z820" i="7"/>
  <c r="V820" i="7" s="1"/>
  <c r="Z433" i="7"/>
  <c r="V433" i="7" s="1"/>
  <c r="Z434" i="7"/>
  <c r="V434" i="7" s="1"/>
  <c r="Z432" i="7"/>
  <c r="V432" i="7" s="1"/>
  <c r="Z428" i="7"/>
  <c r="V428" i="7" s="1"/>
  <c r="Z1430" i="7"/>
  <c r="V1430" i="7" s="1"/>
  <c r="Z1426" i="7"/>
  <c r="V1426" i="7" s="1"/>
  <c r="Z1394" i="7"/>
  <c r="V1394" i="7" s="1"/>
  <c r="Z1390" i="7"/>
  <c r="V1390" i="7" s="1"/>
  <c r="Z1371" i="7"/>
  <c r="V1371" i="7" s="1"/>
  <c r="Z1346" i="7"/>
  <c r="V1346" i="7" s="1"/>
  <c r="Z1342" i="7"/>
  <c r="V1342" i="7" s="1"/>
  <c r="Z1323" i="7"/>
  <c r="V1323" i="7" s="1"/>
  <c r="Z1309" i="7"/>
  <c r="V1309" i="7" s="1"/>
  <c r="Z1298" i="7"/>
  <c r="V1298" i="7" s="1"/>
  <c r="Z1294" i="7"/>
  <c r="V1294" i="7" s="1"/>
  <c r="Z1275" i="7"/>
  <c r="V1275" i="7" s="1"/>
  <c r="Z1261" i="7"/>
  <c r="V1261" i="7" s="1"/>
  <c r="Z1250" i="7"/>
  <c r="V1250" i="7" s="1"/>
  <c r="Z1246" i="7"/>
  <c r="V1246" i="7" s="1"/>
  <c r="Z1227" i="7"/>
  <c r="V1227" i="7" s="1"/>
  <c r="Z1213" i="7"/>
  <c r="V1213" i="7" s="1"/>
  <c r="Z1202" i="7"/>
  <c r="V1202" i="7" s="1"/>
  <c r="Z1198" i="7"/>
  <c r="V1198" i="7" s="1"/>
  <c r="Z1179" i="7"/>
  <c r="V1179" i="7" s="1"/>
  <c r="Z1165" i="7"/>
  <c r="V1165" i="7" s="1"/>
  <c r="Z1154" i="7"/>
  <c r="V1154" i="7" s="1"/>
  <c r="Z1150" i="7"/>
  <c r="V1150" i="7" s="1"/>
  <c r="Z1131" i="7"/>
  <c r="V1131" i="7" s="1"/>
  <c r="Z1117" i="7"/>
  <c r="V1117" i="7" s="1"/>
  <c r="Z1106" i="7"/>
  <c r="V1106" i="7" s="1"/>
  <c r="Z1102" i="7"/>
  <c r="V1102" i="7" s="1"/>
  <c r="Z1083" i="7"/>
  <c r="V1083" i="7" s="1"/>
  <c r="Z1069" i="7"/>
  <c r="V1069" i="7" s="1"/>
  <c r="Z1058" i="7"/>
  <c r="V1058" i="7" s="1"/>
  <c r="Z1054" i="7"/>
  <c r="V1054" i="7" s="1"/>
  <c r="Z1035" i="7"/>
  <c r="V1035" i="7" s="1"/>
  <c r="Z1021" i="7"/>
  <c r="V1021" i="7" s="1"/>
  <c r="Z1010" i="7"/>
  <c r="V1010" i="7" s="1"/>
  <c r="Z1006" i="7"/>
  <c r="V1006" i="7" s="1"/>
  <c r="Z987" i="7"/>
  <c r="V987" i="7" s="1"/>
  <c r="Z973" i="7"/>
  <c r="V973" i="7" s="1"/>
  <c r="Z962" i="7"/>
  <c r="V962" i="7" s="1"/>
  <c r="Z958" i="7"/>
  <c r="V958" i="7" s="1"/>
  <c r="Z939" i="7"/>
  <c r="V939" i="7" s="1"/>
  <c r="Z925" i="7"/>
  <c r="V925" i="7" s="1"/>
  <c r="Z914" i="7"/>
  <c r="V914" i="7" s="1"/>
  <c r="Z910" i="7"/>
  <c r="V910" i="7" s="1"/>
  <c r="Z891" i="7"/>
  <c r="V891" i="7" s="1"/>
  <c r="Z877" i="7"/>
  <c r="V877" i="7" s="1"/>
  <c r="Z866" i="7"/>
  <c r="V866" i="7" s="1"/>
  <c r="Z862" i="7"/>
  <c r="V862" i="7" s="1"/>
  <c r="Z843" i="7"/>
  <c r="V843" i="7" s="1"/>
  <c r="Z833" i="7"/>
  <c r="V833" i="7" s="1"/>
  <c r="Z706" i="7"/>
  <c r="V706" i="7" s="1"/>
  <c r="Z707" i="7"/>
  <c r="V707" i="7" s="1"/>
  <c r="Z700" i="7"/>
  <c r="V700" i="7" s="1"/>
  <c r="Z701" i="7"/>
  <c r="V701" i="7" s="1"/>
  <c r="Z695" i="7"/>
  <c r="V695" i="7" s="1"/>
  <c r="Z689" i="7"/>
  <c r="V689" i="7" s="1"/>
  <c r="Z554" i="7"/>
  <c r="V554" i="7" s="1"/>
  <c r="Z409" i="7"/>
  <c r="V409" i="7" s="1"/>
  <c r="Z410" i="7"/>
  <c r="V410" i="7" s="1"/>
  <c r="Z408" i="7"/>
  <c r="V408" i="7" s="1"/>
  <c r="Z404" i="7"/>
  <c r="V404" i="7" s="1"/>
  <c r="Z838" i="7"/>
  <c r="V838" i="7" s="1"/>
  <c r="Z819" i="7"/>
  <c r="V819" i="7" s="1"/>
  <c r="Z805" i="7"/>
  <c r="V805" i="7" s="1"/>
  <c r="Z794" i="7"/>
  <c r="V794" i="7" s="1"/>
  <c r="Z790" i="7"/>
  <c r="V790" i="7" s="1"/>
  <c r="Z771" i="7"/>
  <c r="V771" i="7" s="1"/>
  <c r="Z757" i="7"/>
  <c r="V757" i="7" s="1"/>
  <c r="Z746" i="7"/>
  <c r="V746" i="7" s="1"/>
  <c r="Z739" i="7"/>
  <c r="V739" i="7" s="1"/>
  <c r="Z680" i="7"/>
  <c r="V680" i="7" s="1"/>
  <c r="Z677" i="7"/>
  <c r="V677" i="7" s="1"/>
  <c r="Z672" i="7"/>
  <c r="V672" i="7" s="1"/>
  <c r="Z658" i="7"/>
  <c r="V658" i="7" s="1"/>
  <c r="Z584" i="7"/>
  <c r="V584" i="7" s="1"/>
  <c r="Z581" i="7"/>
  <c r="V581" i="7" s="1"/>
  <c r="Z576" i="7"/>
  <c r="V576" i="7" s="1"/>
  <c r="Z562" i="7"/>
  <c r="V562" i="7" s="1"/>
  <c r="Z487" i="7"/>
  <c r="V487" i="7" s="1"/>
  <c r="Z463" i="7"/>
  <c r="V463" i="7" s="1"/>
  <c r="Z439" i="7"/>
  <c r="V439" i="7" s="1"/>
  <c r="Z391" i="7"/>
  <c r="V391" i="7" s="1"/>
  <c r="Z367" i="7"/>
  <c r="V367" i="7" s="1"/>
  <c r="Z343" i="7"/>
  <c r="V343" i="7" s="1"/>
  <c r="Z319" i="7"/>
  <c r="V319" i="7" s="1"/>
  <c r="Z289" i="7"/>
  <c r="V289" i="7" s="1"/>
  <c r="Z271" i="7"/>
  <c r="V271" i="7" s="1"/>
  <c r="Z247" i="7"/>
  <c r="V247" i="7" s="1"/>
  <c r="Z241" i="7"/>
  <c r="V241" i="7" s="1"/>
  <c r="Z217" i="7"/>
  <c r="V217" i="7" s="1"/>
  <c r="Z193" i="7"/>
  <c r="V193" i="7" s="1"/>
  <c r="Z169" i="7"/>
  <c r="V169" i="7" s="1"/>
  <c r="Z145" i="7"/>
  <c r="V145" i="7" s="1"/>
  <c r="Z121" i="7"/>
  <c r="V121" i="7" s="1"/>
  <c r="Z101" i="7"/>
  <c r="V101" i="7" s="1"/>
  <c r="Z96" i="7"/>
  <c r="V96" i="7" s="1"/>
  <c r="Z88" i="7"/>
  <c r="V88" i="7" s="1"/>
  <c r="Z79" i="7"/>
  <c r="V79" i="7" s="1"/>
  <c r="Z75" i="7"/>
  <c r="V75" i="7" s="1"/>
  <c r="Z53" i="7"/>
  <c r="V53" i="7" s="1"/>
  <c r="Z48" i="7"/>
  <c r="V48" i="7" s="1"/>
  <c r="Z40" i="7"/>
  <c r="V40" i="7" s="1"/>
  <c r="Z31" i="7"/>
  <c r="V31" i="7" s="1"/>
  <c r="Z27" i="7"/>
  <c r="V27" i="7" s="1"/>
  <c r="Z784" i="7"/>
  <c r="V784" i="7" s="1"/>
  <c r="Z765" i="7"/>
  <c r="V765" i="7" s="1"/>
  <c r="Z751" i="7"/>
  <c r="V751" i="7" s="1"/>
  <c r="Z729" i="7"/>
  <c r="V729" i="7" s="1"/>
  <c r="Z668" i="7"/>
  <c r="V668" i="7" s="1"/>
  <c r="Z662" i="7"/>
  <c r="V662" i="7" s="1"/>
  <c r="Z649" i="7"/>
  <c r="V649" i="7" s="1"/>
  <c r="Z623" i="7"/>
  <c r="V623" i="7" s="1"/>
  <c r="Z617" i="7"/>
  <c r="V617" i="7" s="1"/>
  <c r="Z572" i="7"/>
  <c r="V572" i="7" s="1"/>
  <c r="Z566" i="7"/>
  <c r="V566" i="7" s="1"/>
  <c r="Z553" i="7"/>
  <c r="V553" i="7" s="1"/>
  <c r="Z527" i="7"/>
  <c r="V527" i="7" s="1"/>
  <c r="Z521" i="7"/>
  <c r="V521" i="7" s="1"/>
  <c r="Z486" i="7"/>
  <c r="V486" i="7" s="1"/>
  <c r="Z484" i="7"/>
  <c r="V484" i="7" s="1"/>
  <c r="Z462" i="7"/>
  <c r="V462" i="7" s="1"/>
  <c r="Z460" i="7"/>
  <c r="V460" i="7" s="1"/>
  <c r="Z438" i="7"/>
  <c r="V438" i="7" s="1"/>
  <c r="Z436" i="7"/>
  <c r="V436" i="7" s="1"/>
  <c r="Z429" i="7"/>
  <c r="V429" i="7" s="1"/>
  <c r="Z414" i="7"/>
  <c r="V414" i="7" s="1"/>
  <c r="Z412" i="7"/>
  <c r="V412" i="7" s="1"/>
  <c r="Z405" i="7"/>
  <c r="V405" i="7" s="1"/>
  <c r="Z390" i="7"/>
  <c r="V390" i="7" s="1"/>
  <c r="Z388" i="7"/>
  <c r="V388" i="7" s="1"/>
  <c r="Z381" i="7"/>
  <c r="V381" i="7" s="1"/>
  <c r="Z366" i="7"/>
  <c r="V366" i="7" s="1"/>
  <c r="Z364" i="7"/>
  <c r="V364" i="7" s="1"/>
  <c r="Z357" i="7"/>
  <c r="V357" i="7" s="1"/>
  <c r="Z342" i="7"/>
  <c r="V342" i="7" s="1"/>
  <c r="Z340" i="7"/>
  <c r="V340" i="7" s="1"/>
  <c r="Z333" i="7"/>
  <c r="V333" i="7" s="1"/>
  <c r="Z318" i="7"/>
  <c r="V318" i="7" s="1"/>
  <c r="Z316" i="7"/>
  <c r="V316" i="7" s="1"/>
  <c r="Z309" i="7"/>
  <c r="V309" i="7" s="1"/>
  <c r="Z294" i="7"/>
  <c r="V294" i="7" s="1"/>
  <c r="Z292" i="7"/>
  <c r="V292" i="7" s="1"/>
  <c r="Z285" i="7"/>
  <c r="V285" i="7" s="1"/>
  <c r="Z270" i="7"/>
  <c r="V270" i="7" s="1"/>
  <c r="Z268" i="7"/>
  <c r="V268" i="7" s="1"/>
  <c r="Z261" i="7"/>
  <c r="V261" i="7" s="1"/>
  <c r="Z246" i="7"/>
  <c r="V246" i="7" s="1"/>
  <c r="Z237" i="7"/>
  <c r="V237" i="7" s="1"/>
  <c r="Z222" i="7"/>
  <c r="V222" i="7" s="1"/>
  <c r="Z220" i="7"/>
  <c r="V220" i="7" s="1"/>
  <c r="Z213" i="7"/>
  <c r="V213" i="7" s="1"/>
  <c r="Z198" i="7"/>
  <c r="V198" i="7" s="1"/>
  <c r="Z196" i="7"/>
  <c r="V196" i="7" s="1"/>
  <c r="Z189" i="7"/>
  <c r="V189" i="7" s="1"/>
  <c r="Z174" i="7"/>
  <c r="V174" i="7" s="1"/>
  <c r="Z172" i="7"/>
  <c r="V172" i="7" s="1"/>
  <c r="Z165" i="7"/>
  <c r="V165" i="7" s="1"/>
  <c r="Z150" i="7"/>
  <c r="V150" i="7" s="1"/>
  <c r="Z148" i="7"/>
  <c r="V148" i="7" s="1"/>
  <c r="Z141" i="7"/>
  <c r="V141" i="7" s="1"/>
  <c r="Z131" i="7"/>
  <c r="V131" i="7" s="1"/>
  <c r="Z126" i="7"/>
  <c r="V126" i="7" s="1"/>
  <c r="Z124" i="7"/>
  <c r="V124" i="7" s="1"/>
  <c r="Z117" i="7"/>
  <c r="V117" i="7" s="1"/>
  <c r="Z95" i="7"/>
  <c r="V95" i="7" s="1"/>
  <c r="Z90" i="7"/>
  <c r="V90" i="7" s="1"/>
  <c r="Z82" i="7"/>
  <c r="V82" i="7" s="1"/>
  <c r="Z73" i="7"/>
  <c r="V73" i="7" s="1"/>
  <c r="Z69" i="7"/>
  <c r="V69" i="7" s="1"/>
  <c r="Z47" i="7"/>
  <c r="V47" i="7" s="1"/>
  <c r="Z42" i="7"/>
  <c r="V42" i="7" s="1"/>
  <c r="Z34" i="7"/>
  <c r="V34" i="7" s="1"/>
  <c r="Z25" i="7"/>
  <c r="V25" i="7" s="1"/>
  <c r="Z21" i="7"/>
  <c r="V21" i="7" s="1"/>
  <c r="Z17" i="7"/>
  <c r="V17" i="7" s="1"/>
  <c r="Z384" i="7"/>
  <c r="V384" i="7" s="1"/>
  <c r="Z360" i="7"/>
  <c r="V360" i="7" s="1"/>
  <c r="Z336" i="7"/>
  <c r="V336" i="7" s="1"/>
  <c r="Z312" i="7"/>
  <c r="V312" i="7" s="1"/>
  <c r="Z288" i="7"/>
  <c r="V288" i="7" s="1"/>
  <c r="Z264" i="7"/>
  <c r="V264" i="7" s="1"/>
  <c r="Z240" i="7"/>
  <c r="V240" i="7" s="1"/>
  <c r="Z216" i="7"/>
  <c r="V216" i="7" s="1"/>
  <c r="Z192" i="7"/>
  <c r="V192" i="7" s="1"/>
  <c r="Z168" i="7"/>
  <c r="V168" i="7" s="1"/>
  <c r="Z144" i="7"/>
  <c r="V144" i="7" s="1"/>
  <c r="Z120" i="7"/>
  <c r="V120" i="7" s="1"/>
  <c r="Z78" i="7"/>
  <c r="V78" i="7" s="1"/>
  <c r="Z30" i="7"/>
  <c r="V30" i="7" s="1"/>
  <c r="Z829" i="7"/>
  <c r="V829" i="7" s="1"/>
  <c r="Z818" i="7"/>
  <c r="V818" i="7" s="1"/>
  <c r="Z814" i="7"/>
  <c r="V814" i="7" s="1"/>
  <c r="Z795" i="7"/>
  <c r="V795" i="7" s="1"/>
  <c r="Z781" i="7"/>
  <c r="V781" i="7" s="1"/>
  <c r="Z770" i="7"/>
  <c r="V770" i="7" s="1"/>
  <c r="Z766" i="7"/>
  <c r="V766" i="7" s="1"/>
  <c r="Z747" i="7"/>
  <c r="V747" i="7" s="1"/>
  <c r="Z728" i="7"/>
  <c r="V728" i="7" s="1"/>
  <c r="Z694" i="7"/>
  <c r="V694" i="7" s="1"/>
  <c r="Z632" i="7"/>
  <c r="V632" i="7" s="1"/>
  <c r="Z629" i="7"/>
  <c r="V629" i="7" s="1"/>
  <c r="Z624" i="7"/>
  <c r="V624" i="7" s="1"/>
  <c r="Z610" i="7"/>
  <c r="V610" i="7" s="1"/>
  <c r="Z536" i="7"/>
  <c r="V536" i="7" s="1"/>
  <c r="Z533" i="7"/>
  <c r="V533" i="7" s="1"/>
  <c r="Z528" i="7"/>
  <c r="V528" i="7" s="1"/>
  <c r="Z514" i="7"/>
  <c r="V514" i="7" s="1"/>
  <c r="Z475" i="7"/>
  <c r="V475" i="7" s="1"/>
  <c r="Z451" i="7"/>
  <c r="V451" i="7" s="1"/>
  <c r="Z421" i="7"/>
  <c r="V421" i="7" s="1"/>
  <c r="Z403" i="7"/>
  <c r="V403" i="7" s="1"/>
  <c r="Z379" i="7"/>
  <c r="V379" i="7" s="1"/>
  <c r="Z355" i="7"/>
  <c r="V355" i="7" s="1"/>
  <c r="Z331" i="7"/>
  <c r="V331" i="7" s="1"/>
  <c r="Z307" i="7"/>
  <c r="V307" i="7" s="1"/>
  <c r="Z277" i="7"/>
  <c r="V277" i="7" s="1"/>
  <c r="Z253" i="7"/>
  <c r="V253" i="7" s="1"/>
  <c r="Z229" i="7"/>
  <c r="V229" i="7" s="1"/>
  <c r="Z205" i="7"/>
  <c r="V205" i="7" s="1"/>
  <c r="Z181" i="7"/>
  <c r="V181" i="7" s="1"/>
  <c r="Z157" i="7"/>
  <c r="V157" i="7" s="1"/>
  <c r="Z133" i="7"/>
  <c r="V133" i="7" s="1"/>
  <c r="Z112" i="7"/>
  <c r="V112" i="7" s="1"/>
  <c r="Z99" i="7"/>
  <c r="V99" i="7" s="1"/>
  <c r="Z77" i="7"/>
  <c r="V77" i="7" s="1"/>
  <c r="Z72" i="7"/>
  <c r="V72" i="7" s="1"/>
  <c r="Z64" i="7"/>
  <c r="V64" i="7" s="1"/>
  <c r="Z51" i="7"/>
  <c r="V51" i="7" s="1"/>
  <c r="Z29" i="7"/>
  <c r="V29" i="7" s="1"/>
  <c r="Z24" i="7"/>
  <c r="V24" i="7" s="1"/>
  <c r="Z812" i="7"/>
  <c r="V812" i="7" s="1"/>
  <c r="Z808" i="7"/>
  <c r="V808" i="7" s="1"/>
  <c r="Z789" i="7"/>
  <c r="V789" i="7" s="1"/>
  <c r="Z775" i="7"/>
  <c r="V775" i="7" s="1"/>
  <c r="Z764" i="7"/>
  <c r="V764" i="7" s="1"/>
  <c r="Z760" i="7"/>
  <c r="V760" i="7" s="1"/>
  <c r="Z688" i="7"/>
  <c r="V688" i="7" s="1"/>
  <c r="Z671" i="7"/>
  <c r="V671" i="7" s="1"/>
  <c r="Z665" i="7"/>
  <c r="V665" i="7" s="1"/>
  <c r="Z620" i="7"/>
  <c r="V620" i="7" s="1"/>
  <c r="Z614" i="7"/>
  <c r="V614" i="7" s="1"/>
  <c r="Z601" i="7"/>
  <c r="V601" i="7" s="1"/>
  <c r="Z575" i="7"/>
  <c r="V575" i="7" s="1"/>
  <c r="Z569" i="7"/>
  <c r="V569" i="7" s="1"/>
  <c r="Z524" i="7"/>
  <c r="V524" i="7" s="1"/>
  <c r="Z518" i="7"/>
  <c r="V518" i="7" s="1"/>
  <c r="Z505" i="7"/>
  <c r="V505" i="7" s="1"/>
  <c r="Z496" i="7"/>
  <c r="V496" i="7" s="1"/>
  <c r="Z472" i="7"/>
  <c r="V472" i="7" s="1"/>
  <c r="Z448" i="7"/>
  <c r="V448" i="7" s="1"/>
  <c r="Z424" i="7"/>
  <c r="V424" i="7" s="1"/>
  <c r="Z400" i="7"/>
  <c r="V400" i="7" s="1"/>
  <c r="Z378" i="7"/>
  <c r="V378" i="7" s="1"/>
  <c r="Z376" i="7"/>
  <c r="V376" i="7" s="1"/>
  <c r="Z369" i="7"/>
  <c r="V369" i="7" s="1"/>
  <c r="Z354" i="7"/>
  <c r="V354" i="7" s="1"/>
  <c r="Z352" i="7"/>
  <c r="V352" i="7" s="1"/>
  <c r="Z345" i="7"/>
  <c r="V345" i="7" s="1"/>
  <c r="Z330" i="7"/>
  <c r="V330" i="7" s="1"/>
  <c r="Z328" i="7"/>
  <c r="V328" i="7" s="1"/>
  <c r="Z321" i="7"/>
  <c r="V321" i="7" s="1"/>
  <c r="Z306" i="7"/>
  <c r="V306" i="7" s="1"/>
  <c r="Z304" i="7"/>
  <c r="V304" i="7" s="1"/>
  <c r="Z297" i="7"/>
  <c r="V297" i="7" s="1"/>
  <c r="Z282" i="7"/>
  <c r="V282" i="7" s="1"/>
  <c r="Z280" i="7"/>
  <c r="V280" i="7" s="1"/>
  <c r="Z273" i="7"/>
  <c r="V273" i="7" s="1"/>
  <c r="Z258" i="7"/>
  <c r="V258" i="7" s="1"/>
  <c r="Z256" i="7"/>
  <c r="V256" i="7" s="1"/>
  <c r="Z249" i="7"/>
  <c r="V249" i="7" s="1"/>
  <c r="Z234" i="7"/>
  <c r="V234" i="7" s="1"/>
  <c r="Z225" i="7"/>
  <c r="V225" i="7" s="1"/>
  <c r="Z210" i="7"/>
  <c r="V210" i="7" s="1"/>
  <c r="Z208" i="7"/>
  <c r="V208" i="7" s="1"/>
  <c r="Z201" i="7"/>
  <c r="V201" i="7" s="1"/>
  <c r="Z186" i="7"/>
  <c r="V186" i="7" s="1"/>
  <c r="Z184" i="7"/>
  <c r="V184" i="7" s="1"/>
  <c r="Z177" i="7"/>
  <c r="V177" i="7" s="1"/>
  <c r="Z162" i="7"/>
  <c r="V162" i="7" s="1"/>
  <c r="Z160" i="7"/>
  <c r="V160" i="7" s="1"/>
  <c r="Z153" i="7"/>
  <c r="V153" i="7" s="1"/>
  <c r="Z143" i="7"/>
  <c r="V143" i="7" s="1"/>
  <c r="Z138" i="7"/>
  <c r="V138" i="7" s="1"/>
  <c r="Z136" i="7"/>
  <c r="V136" i="7" s="1"/>
  <c r="Z129" i="7"/>
  <c r="V129" i="7" s="1"/>
  <c r="Z119" i="7"/>
  <c r="V119" i="7" s="1"/>
  <c r="Z114" i="7"/>
  <c r="V114" i="7" s="1"/>
  <c r="Z106" i="7"/>
  <c r="V106" i="7" s="1"/>
  <c r="Z97" i="7"/>
  <c r="V97" i="7" s="1"/>
  <c r="Z93" i="7"/>
  <c r="V93" i="7" s="1"/>
  <c r="Z86" i="7"/>
  <c r="V86" i="7" s="1"/>
  <c r="Z71" i="7"/>
  <c r="V71" i="7" s="1"/>
  <c r="Z66" i="7"/>
  <c r="V66" i="7" s="1"/>
  <c r="Z58" i="7"/>
  <c r="V58" i="7" s="1"/>
  <c r="Z49" i="7"/>
  <c r="V49" i="7" s="1"/>
  <c r="Z45" i="7"/>
  <c r="V45" i="7" s="1"/>
  <c r="Z38" i="7"/>
  <c r="V38" i="7" s="1"/>
  <c r="Z18" i="7"/>
  <c r="V18" i="7" s="1"/>
  <c r="Z865" i="7"/>
  <c r="V865" i="7" s="1"/>
  <c r="Z854" i="7"/>
  <c r="V854" i="7" s="1"/>
  <c r="Z850" i="7"/>
  <c r="V850" i="7" s="1"/>
  <c r="Z831" i="7"/>
  <c r="V831" i="7" s="1"/>
  <c r="Z817" i="7"/>
  <c r="V817" i="7" s="1"/>
  <c r="Z806" i="7"/>
  <c r="V806" i="7" s="1"/>
  <c r="Z802" i="7"/>
  <c r="V802" i="7" s="1"/>
  <c r="Z783" i="7"/>
  <c r="V783" i="7" s="1"/>
  <c r="Z769" i="7"/>
  <c r="V769" i="7" s="1"/>
  <c r="Z758" i="7"/>
  <c r="V758" i="7" s="1"/>
  <c r="Z754" i="7"/>
  <c r="V754" i="7" s="1"/>
  <c r="Z682" i="7"/>
  <c r="V682" i="7" s="1"/>
  <c r="Z606" i="7"/>
  <c r="V606" i="7" s="1"/>
  <c r="Z605" i="7"/>
  <c r="V605" i="7" s="1"/>
  <c r="Z600" i="7"/>
  <c r="V600" i="7" s="1"/>
  <c r="Z586" i="7"/>
  <c r="V586" i="7" s="1"/>
  <c r="Z510" i="7"/>
  <c r="V510" i="7" s="1"/>
  <c r="Z509" i="7"/>
  <c r="V509" i="7" s="1"/>
  <c r="Z504" i="7"/>
  <c r="V504" i="7" s="1"/>
  <c r="Z493" i="7"/>
  <c r="V493" i="7" s="1"/>
  <c r="Z469" i="7"/>
  <c r="V469" i="7" s="1"/>
  <c r="Z445" i="7"/>
  <c r="V445" i="7" s="1"/>
  <c r="Z415" i="7"/>
  <c r="V415" i="7" s="1"/>
  <c r="Z397" i="7"/>
  <c r="V397" i="7" s="1"/>
  <c r="Z386" i="7"/>
  <c r="V386" i="7" s="1"/>
  <c r="Z373" i="7"/>
  <c r="V373" i="7" s="1"/>
  <c r="Z362" i="7"/>
  <c r="V362" i="7" s="1"/>
  <c r="Z349" i="7"/>
  <c r="V349" i="7" s="1"/>
  <c r="Z338" i="7"/>
  <c r="V338" i="7" s="1"/>
  <c r="Z325" i="7"/>
  <c r="V325" i="7" s="1"/>
  <c r="Z314" i="7"/>
  <c r="V314" i="7" s="1"/>
  <c r="Z301" i="7"/>
  <c r="V301" i="7" s="1"/>
  <c r="Z295" i="7"/>
  <c r="V295" i="7" s="1"/>
  <c r="Z266" i="7"/>
  <c r="V266" i="7" s="1"/>
  <c r="Z223" i="7"/>
  <c r="V223" i="7" s="1"/>
  <c r="Z199" i="7"/>
  <c r="V199" i="7" s="1"/>
  <c r="Z175" i="7"/>
  <c r="V175" i="7" s="1"/>
  <c r="Z151" i="7"/>
  <c r="V151" i="7" s="1"/>
  <c r="Z127" i="7"/>
  <c r="V127" i="7" s="1"/>
  <c r="Z113" i="7"/>
  <c r="V113" i="7" s="1"/>
  <c r="Z108" i="7"/>
  <c r="V108" i="7" s="1"/>
  <c r="Z100" i="7"/>
  <c r="V100" i="7" s="1"/>
  <c r="Z91" i="7"/>
  <c r="V91" i="7" s="1"/>
  <c r="Z87" i="7"/>
  <c r="V87" i="7" s="1"/>
  <c r="Z65" i="7"/>
  <c r="V65" i="7" s="1"/>
  <c r="Z60" i="7"/>
  <c r="V60" i="7" s="1"/>
  <c r="Z52" i="7"/>
  <c r="V52" i="7" s="1"/>
  <c r="Z43" i="7"/>
  <c r="V43" i="7" s="1"/>
  <c r="Z39" i="7"/>
  <c r="V39" i="7" s="1"/>
  <c r="Z848" i="7"/>
  <c r="V848" i="7" s="1"/>
  <c r="Z844" i="7"/>
  <c r="V844" i="7" s="1"/>
  <c r="Z825" i="7"/>
  <c r="V825" i="7" s="1"/>
  <c r="Z811" i="7"/>
  <c r="V811" i="7" s="1"/>
  <c r="Z800" i="7"/>
  <c r="V800" i="7" s="1"/>
  <c r="Z796" i="7"/>
  <c r="V796" i="7" s="1"/>
  <c r="Z777" i="7"/>
  <c r="V777" i="7" s="1"/>
  <c r="Z763" i="7"/>
  <c r="V763" i="7" s="1"/>
  <c r="Z752" i="7"/>
  <c r="V752" i="7" s="1"/>
  <c r="Z748" i="7"/>
  <c r="V748" i="7" s="1"/>
  <c r="Z673" i="7"/>
  <c r="V673" i="7" s="1"/>
  <c r="Z641" i="7"/>
  <c r="V641" i="7" s="1"/>
  <c r="Z596" i="7"/>
  <c r="V596" i="7" s="1"/>
  <c r="Z588" i="7"/>
  <c r="V588" i="7" s="1"/>
  <c r="Z577" i="7"/>
  <c r="V577" i="7" s="1"/>
  <c r="Z545" i="7"/>
  <c r="V545" i="7" s="1"/>
  <c r="Z500" i="7"/>
  <c r="V500" i="7" s="1"/>
  <c r="Z492" i="7"/>
  <c r="V492" i="7" s="1"/>
  <c r="Z468" i="7"/>
  <c r="V468" i="7" s="1"/>
  <c r="Z370" i="7"/>
  <c r="V370" i="7" s="1"/>
  <c r="Z363" i="7"/>
  <c r="V363" i="7" s="1"/>
  <c r="Z346" i="7"/>
  <c r="V346" i="7" s="1"/>
  <c r="Z339" i="7"/>
  <c r="V339" i="7" s="1"/>
  <c r="Z322" i="7"/>
  <c r="V322" i="7" s="1"/>
  <c r="Z315" i="7"/>
  <c r="V315" i="7" s="1"/>
  <c r="Z298" i="7"/>
  <c r="V298" i="7" s="1"/>
  <c r="Z291" i="7"/>
  <c r="V291" i="7" s="1"/>
  <c r="Z274" i="7"/>
  <c r="V274" i="7" s="1"/>
  <c r="Z267" i="7"/>
  <c r="V267" i="7" s="1"/>
  <c r="Z250" i="7"/>
  <c r="V250" i="7" s="1"/>
  <c r="Z243" i="7"/>
  <c r="V243" i="7" s="1"/>
  <c r="Z226" i="7"/>
  <c r="V226" i="7" s="1"/>
  <c r="Z219" i="7"/>
  <c r="V219" i="7" s="1"/>
  <c r="Z202" i="7"/>
  <c r="V202" i="7" s="1"/>
  <c r="Z195" i="7"/>
  <c r="V195" i="7" s="1"/>
  <c r="Z178" i="7"/>
  <c r="V178" i="7" s="1"/>
  <c r="Z171" i="7"/>
  <c r="V171" i="7" s="1"/>
  <c r="Z154" i="7"/>
  <c r="V154" i="7" s="1"/>
  <c r="Z147" i="7"/>
  <c r="V147" i="7" s="1"/>
  <c r="Z137" i="7"/>
  <c r="V137" i="7" s="1"/>
  <c r="Z130" i="7"/>
  <c r="V130" i="7" s="1"/>
  <c r="Z123" i="7"/>
  <c r="V123" i="7" s="1"/>
  <c r="Z107" i="7"/>
  <c r="V107" i="7" s="1"/>
  <c r="Z94" i="7"/>
  <c r="V94" i="7" s="1"/>
  <c r="Z85" i="7"/>
  <c r="V85" i="7" s="1"/>
  <c r="Z81" i="7"/>
  <c r="V81" i="7" s="1"/>
  <c r="Z59" i="7"/>
  <c r="V59" i="7" s="1"/>
  <c r="Z46" i="7"/>
  <c r="V46" i="7" s="1"/>
  <c r="Z37" i="7"/>
  <c r="V37" i="7" s="1"/>
  <c r="Z33" i="7"/>
  <c r="V33" i="7" s="1"/>
  <c r="Z1491" i="7"/>
  <c r="V1491" i="7" s="1"/>
  <c r="Z1471" i="7"/>
  <c r="V1471" i="7" s="1"/>
  <c r="Z1470" i="7"/>
  <c r="V1470" i="7" s="1"/>
  <c r="Z1453" i="7"/>
  <c r="V1453" i="7" s="1"/>
  <c r="Z1437" i="7"/>
  <c r="V1437" i="7" s="1"/>
  <c r="Z1429" i="7"/>
  <c r="V1429" i="7" s="1"/>
  <c r="Z1413" i="7"/>
  <c r="V1413" i="7" s="1"/>
  <c r="Z1405" i="7"/>
  <c r="V1405" i="7" s="1"/>
  <c r="Z1489" i="7"/>
  <c r="V1489" i="7" s="1"/>
  <c r="Z1488" i="7"/>
  <c r="V1488" i="7" s="1"/>
  <c r="Z1490" i="7"/>
  <c r="V1490" i="7" s="1"/>
  <c r="Z3" i="7"/>
  <c r="V3" i="7" s="1"/>
  <c r="Z4" i="7"/>
  <c r="V4" i="7" s="1"/>
  <c r="Z5" i="7"/>
  <c r="V5" i="7" s="1"/>
  <c r="Z1492" i="7"/>
  <c r="V1492" i="7" s="1"/>
  <c r="Z1487" i="7"/>
  <c r="V1487" i="7" s="1"/>
  <c r="Z1472" i="7"/>
  <c r="V1472" i="7" s="1"/>
  <c r="Z1363" i="7"/>
  <c r="V1363" i="7" s="1"/>
  <c r="Z1483" i="7"/>
  <c r="V1483" i="7" s="1"/>
  <c r="Z1482" i="7"/>
  <c r="V1482" i="7" s="1"/>
  <c r="Z1469" i="7"/>
  <c r="V1469" i="7" s="1"/>
  <c r="Z1447" i="7"/>
  <c r="V1447" i="7" s="1"/>
  <c r="Z1399" i="7"/>
  <c r="V1399" i="7" s="1"/>
  <c r="Z1357" i="7"/>
  <c r="V1357" i="7" s="1"/>
  <c r="Z1465" i="7"/>
  <c r="V1465" i="7" s="1"/>
  <c r="Z1464" i="7"/>
  <c r="V1464" i="7" s="1"/>
  <c r="Z1495" i="7"/>
  <c r="V1495" i="7" s="1"/>
  <c r="Z1494" i="7"/>
  <c r="V1494" i="7" s="1"/>
  <c r="Z1467" i="7"/>
  <c r="V1467" i="7" s="1"/>
  <c r="Z1466" i="7"/>
  <c r="V1466" i="7" s="1"/>
  <c r="Z1449" i="7"/>
  <c r="V1449" i="7" s="1"/>
  <c r="Z1441" i="7"/>
  <c r="V1441" i="7" s="1"/>
  <c r="Z1425" i="7"/>
  <c r="V1425" i="7" s="1"/>
  <c r="Z1417" i="7"/>
  <c r="V1417" i="7" s="1"/>
  <c r="Z1401" i="7"/>
  <c r="V1401" i="7" s="1"/>
  <c r="Z1393" i="7"/>
  <c r="V1393" i="7" s="1"/>
  <c r="Z1497" i="7"/>
  <c r="V1497" i="7" s="1"/>
  <c r="Z1477" i="7"/>
  <c r="V1477" i="7" s="1"/>
  <c r="Z1476" i="7"/>
  <c r="V1476" i="7" s="1"/>
  <c r="Z1387" i="7"/>
  <c r="V1387" i="7" s="1"/>
  <c r="Z1459" i="7"/>
  <c r="V1459" i="7" s="1"/>
  <c r="Z1458" i="7"/>
  <c r="V1458" i="7" s="1"/>
  <c r="Z1439" i="7"/>
  <c r="V1439" i="7" s="1"/>
  <c r="Z1415" i="7"/>
  <c r="V1415" i="7" s="1"/>
  <c r="Z666" i="7"/>
  <c r="V666" i="7" s="1"/>
  <c r="Z645" i="7"/>
  <c r="V645" i="7" s="1"/>
  <c r="Z618" i="7"/>
  <c r="V618" i="7" s="1"/>
  <c r="Z597" i="7"/>
  <c r="V597" i="7" s="1"/>
  <c r="Z570" i="7"/>
  <c r="V570" i="7" s="1"/>
  <c r="Z549" i="7"/>
  <c r="V549" i="7" s="1"/>
  <c r="Z522" i="7"/>
  <c r="V522" i="7" s="1"/>
  <c r="Z501" i="7"/>
  <c r="V501" i="7" s="1"/>
  <c r="Z477" i="7"/>
  <c r="V477" i="7" s="1"/>
  <c r="Z479" i="7"/>
  <c r="V479" i="7" s="1"/>
  <c r="Z453" i="7"/>
  <c r="V453" i="7" s="1"/>
  <c r="Z455" i="7"/>
  <c r="V455" i="7" s="1"/>
  <c r="Z738" i="7"/>
  <c r="V738" i="7" s="1"/>
  <c r="Z724" i="7"/>
  <c r="V724" i="7" s="1"/>
  <c r="Z715" i="7"/>
  <c r="V715" i="7" s="1"/>
  <c r="Z705" i="7"/>
  <c r="V705" i="7" s="1"/>
  <c r="Z693" i="7"/>
  <c r="V693" i="7" s="1"/>
  <c r="Z679" i="7"/>
  <c r="V679" i="7" s="1"/>
  <c r="Z675" i="7"/>
  <c r="V675" i="7" s="1"/>
  <c r="Z664" i="7"/>
  <c r="V664" i="7" s="1"/>
  <c r="Z656" i="7"/>
  <c r="V656" i="7" s="1"/>
  <c r="Z631" i="7"/>
  <c r="V631" i="7" s="1"/>
  <c r="Z627" i="7"/>
  <c r="V627" i="7" s="1"/>
  <c r="Z616" i="7"/>
  <c r="V616" i="7" s="1"/>
  <c r="Z608" i="7"/>
  <c r="V608" i="7" s="1"/>
  <c r="Z583" i="7"/>
  <c r="V583" i="7" s="1"/>
  <c r="Z579" i="7"/>
  <c r="V579" i="7" s="1"/>
  <c r="Z568" i="7"/>
  <c r="V568" i="7" s="1"/>
  <c r="Z560" i="7"/>
  <c r="V560" i="7" s="1"/>
  <c r="Z535" i="7"/>
  <c r="V535" i="7" s="1"/>
  <c r="Z531" i="7"/>
  <c r="V531" i="7" s="1"/>
  <c r="Z520" i="7"/>
  <c r="V520" i="7" s="1"/>
  <c r="Z512" i="7"/>
  <c r="V512" i="7" s="1"/>
  <c r="AB1" i="7"/>
  <c r="Z1452" i="7"/>
  <c r="V1452" i="7" s="1"/>
  <c r="Z1446" i="7"/>
  <c r="V1446" i="7" s="1"/>
  <c r="Z1440" i="7"/>
  <c r="V1440" i="7" s="1"/>
  <c r="Z1434" i="7"/>
  <c r="V1434" i="7" s="1"/>
  <c r="Z1428" i="7"/>
  <c r="V1428" i="7" s="1"/>
  <c r="Z1422" i="7"/>
  <c r="V1422" i="7" s="1"/>
  <c r="Z1416" i="7"/>
  <c r="V1416" i="7" s="1"/>
  <c r="Z1410" i="7"/>
  <c r="V1410" i="7" s="1"/>
  <c r="Z1404" i="7"/>
  <c r="V1404" i="7" s="1"/>
  <c r="Z1398" i="7"/>
  <c r="V1398" i="7" s="1"/>
  <c r="Z1392" i="7"/>
  <c r="V1392" i="7" s="1"/>
  <c r="Z1386" i="7"/>
  <c r="V1386" i="7" s="1"/>
  <c r="Z1380" i="7"/>
  <c r="V1380" i="7" s="1"/>
  <c r="Z1374" i="7"/>
  <c r="V1374" i="7" s="1"/>
  <c r="Z1368" i="7"/>
  <c r="V1368" i="7" s="1"/>
  <c r="Z1362" i="7"/>
  <c r="V1362" i="7" s="1"/>
  <c r="Z1356" i="7"/>
  <c r="V1356" i="7" s="1"/>
  <c r="Z1350" i="7"/>
  <c r="V1350" i="7" s="1"/>
  <c r="Z1344" i="7"/>
  <c r="V1344" i="7" s="1"/>
  <c r="Z1338" i="7"/>
  <c r="V1338" i="7" s="1"/>
  <c r="Z1332" i="7"/>
  <c r="V1332" i="7" s="1"/>
  <c r="Z1326" i="7"/>
  <c r="V1326" i="7" s="1"/>
  <c r="Z1320" i="7"/>
  <c r="V1320" i="7" s="1"/>
  <c r="Z1314" i="7"/>
  <c r="V1314" i="7" s="1"/>
  <c r="Z1308" i="7"/>
  <c r="V1308" i="7" s="1"/>
  <c r="Z1302" i="7"/>
  <c r="V1302" i="7" s="1"/>
  <c r="Z1296" i="7"/>
  <c r="V1296" i="7" s="1"/>
  <c r="Z1290" i="7"/>
  <c r="V1290" i="7" s="1"/>
  <c r="Z1284" i="7"/>
  <c r="V1284" i="7" s="1"/>
  <c r="Z1278" i="7"/>
  <c r="V1278" i="7" s="1"/>
  <c r="Z1272" i="7"/>
  <c r="V1272" i="7" s="1"/>
  <c r="Z1266" i="7"/>
  <c r="V1266" i="7" s="1"/>
  <c r="Z1260" i="7"/>
  <c r="V1260" i="7" s="1"/>
  <c r="Z1254" i="7"/>
  <c r="V1254" i="7" s="1"/>
  <c r="Z1248" i="7"/>
  <c r="V1248" i="7" s="1"/>
  <c r="Z1242" i="7"/>
  <c r="V1242" i="7" s="1"/>
  <c r="Z1236" i="7"/>
  <c r="V1236" i="7" s="1"/>
  <c r="Z1230" i="7"/>
  <c r="V1230" i="7" s="1"/>
  <c r="Z1224" i="7"/>
  <c r="V1224" i="7" s="1"/>
  <c r="Z1218" i="7"/>
  <c r="V1218" i="7" s="1"/>
  <c r="Z1212" i="7"/>
  <c r="V1212" i="7" s="1"/>
  <c r="Z1206" i="7"/>
  <c r="V1206" i="7" s="1"/>
  <c r="Z1200" i="7"/>
  <c r="V1200" i="7" s="1"/>
  <c r="Z1194" i="7"/>
  <c r="V1194" i="7" s="1"/>
  <c r="Z1188" i="7"/>
  <c r="V1188" i="7" s="1"/>
  <c r="Z1182" i="7"/>
  <c r="V1182" i="7" s="1"/>
  <c r="Z1176" i="7"/>
  <c r="V1176" i="7" s="1"/>
  <c r="Z1170" i="7"/>
  <c r="V1170" i="7" s="1"/>
  <c r="Z1164" i="7"/>
  <c r="V1164" i="7" s="1"/>
  <c r="Z1158" i="7"/>
  <c r="V1158" i="7" s="1"/>
  <c r="Z1152" i="7"/>
  <c r="V1152" i="7" s="1"/>
  <c r="Z1146" i="7"/>
  <c r="V1146" i="7" s="1"/>
  <c r="Z1140" i="7"/>
  <c r="V1140" i="7" s="1"/>
  <c r="Z1134" i="7"/>
  <c r="V1134" i="7" s="1"/>
  <c r="Z1128" i="7"/>
  <c r="V1128" i="7" s="1"/>
  <c r="Z1122" i="7"/>
  <c r="V1122" i="7" s="1"/>
  <c r="Z1116" i="7"/>
  <c r="V1116" i="7" s="1"/>
  <c r="Z1110" i="7"/>
  <c r="V1110" i="7" s="1"/>
  <c r="Z1104" i="7"/>
  <c r="V1104" i="7" s="1"/>
  <c r="Z1098" i="7"/>
  <c r="V1098" i="7" s="1"/>
  <c r="Z1092" i="7"/>
  <c r="V1092" i="7" s="1"/>
  <c r="Z1086" i="7"/>
  <c r="V1086" i="7" s="1"/>
  <c r="Z1080" i="7"/>
  <c r="V1080" i="7" s="1"/>
  <c r="Z1074" i="7"/>
  <c r="V1074" i="7" s="1"/>
  <c r="Z1068" i="7"/>
  <c r="V1068" i="7" s="1"/>
  <c r="Z1062" i="7"/>
  <c r="V1062" i="7" s="1"/>
  <c r="Z1056" i="7"/>
  <c r="V1056" i="7" s="1"/>
  <c r="Z1050" i="7"/>
  <c r="V1050" i="7" s="1"/>
  <c r="Z1044" i="7"/>
  <c r="V1044" i="7" s="1"/>
  <c r="Z1038" i="7"/>
  <c r="V1038" i="7" s="1"/>
  <c r="Z1032" i="7"/>
  <c r="V1032" i="7" s="1"/>
  <c r="Z1026" i="7"/>
  <c r="V1026" i="7" s="1"/>
  <c r="Z1020" i="7"/>
  <c r="V1020" i="7" s="1"/>
  <c r="Z1014" i="7"/>
  <c r="V1014" i="7" s="1"/>
  <c r="Z1008" i="7"/>
  <c r="V1008" i="7" s="1"/>
  <c r="Z1002" i="7"/>
  <c r="V1002" i="7" s="1"/>
  <c r="Z996" i="7"/>
  <c r="V996" i="7" s="1"/>
  <c r="Z990" i="7"/>
  <c r="V990" i="7" s="1"/>
  <c r="Z984" i="7"/>
  <c r="V984" i="7" s="1"/>
  <c r="Z978" i="7"/>
  <c r="V978" i="7" s="1"/>
  <c r="Z972" i="7"/>
  <c r="V972" i="7" s="1"/>
  <c r="Z966" i="7"/>
  <c r="V966" i="7" s="1"/>
  <c r="Z960" i="7"/>
  <c r="V960" i="7" s="1"/>
  <c r="Z954" i="7"/>
  <c r="V954" i="7" s="1"/>
  <c r="Z948" i="7"/>
  <c r="V948" i="7" s="1"/>
  <c r="Z942" i="7"/>
  <c r="V942" i="7" s="1"/>
  <c r="Z936" i="7"/>
  <c r="V936" i="7" s="1"/>
  <c r="Z930" i="7"/>
  <c r="V930" i="7" s="1"/>
  <c r="Z924" i="7"/>
  <c r="V924" i="7" s="1"/>
  <c r="Z918" i="7"/>
  <c r="V918" i="7" s="1"/>
  <c r="Z912" i="7"/>
  <c r="V912" i="7" s="1"/>
  <c r="Z906" i="7"/>
  <c r="V906" i="7" s="1"/>
  <c r="Z900" i="7"/>
  <c r="V900" i="7" s="1"/>
  <c r="Z894" i="7"/>
  <c r="V894" i="7" s="1"/>
  <c r="Z888" i="7"/>
  <c r="V888" i="7" s="1"/>
  <c r="Z882" i="7"/>
  <c r="V882" i="7" s="1"/>
  <c r="Z876" i="7"/>
  <c r="V876" i="7" s="1"/>
  <c r="Z870" i="7"/>
  <c r="V870" i="7" s="1"/>
  <c r="Z864" i="7"/>
  <c r="V864" i="7" s="1"/>
  <c r="Z858" i="7"/>
  <c r="V858" i="7" s="1"/>
  <c r="Z852" i="7"/>
  <c r="V852" i="7" s="1"/>
  <c r="Z846" i="7"/>
  <c r="V846" i="7" s="1"/>
  <c r="Z840" i="7"/>
  <c r="V840" i="7" s="1"/>
  <c r="Z834" i="7"/>
  <c r="V834" i="7" s="1"/>
  <c r="Z828" i="7"/>
  <c r="V828" i="7" s="1"/>
  <c r="Z822" i="7"/>
  <c r="V822" i="7" s="1"/>
  <c r="Z816" i="7"/>
  <c r="V816" i="7" s="1"/>
  <c r="Z810" i="7"/>
  <c r="V810" i="7" s="1"/>
  <c r="Z804" i="7"/>
  <c r="V804" i="7" s="1"/>
  <c r="Z798" i="7"/>
  <c r="V798" i="7" s="1"/>
  <c r="Z792" i="7"/>
  <c r="V792" i="7" s="1"/>
  <c r="Z786" i="7"/>
  <c r="V786" i="7" s="1"/>
  <c r="Z780" i="7"/>
  <c r="V780" i="7" s="1"/>
  <c r="Z774" i="7"/>
  <c r="V774" i="7" s="1"/>
  <c r="Z768" i="7"/>
  <c r="V768" i="7" s="1"/>
  <c r="Z762" i="7"/>
  <c r="V762" i="7" s="1"/>
  <c r="Z756" i="7"/>
  <c r="V756" i="7" s="1"/>
  <c r="Z750" i="7"/>
  <c r="V750" i="7" s="1"/>
  <c r="Z744" i="7"/>
  <c r="V744" i="7" s="1"/>
  <c r="Z734" i="7"/>
  <c r="V734" i="7" s="1"/>
  <c r="Z730" i="7"/>
  <c r="V730" i="7" s="1"/>
  <c r="Z723" i="7"/>
  <c r="V723" i="7" s="1"/>
  <c r="Z710" i="7"/>
  <c r="V710" i="7" s="1"/>
  <c r="Z703" i="7"/>
  <c r="V703" i="7" s="1"/>
  <c r="Z698" i="7"/>
  <c r="V698" i="7" s="1"/>
  <c r="Z691" i="7"/>
  <c r="V691" i="7" s="1"/>
  <c r="Z686" i="7"/>
  <c r="V686" i="7" s="1"/>
  <c r="Z678" i="7"/>
  <c r="V678" i="7" s="1"/>
  <c r="Z661" i="7"/>
  <c r="V661" i="7" s="1"/>
  <c r="Z657" i="7"/>
  <c r="V657" i="7" s="1"/>
  <c r="Z646" i="7"/>
  <c r="V646" i="7" s="1"/>
  <c r="Z638" i="7"/>
  <c r="V638" i="7" s="1"/>
  <c r="Z630" i="7"/>
  <c r="V630" i="7" s="1"/>
  <c r="Z613" i="7"/>
  <c r="V613" i="7" s="1"/>
  <c r="Z609" i="7"/>
  <c r="V609" i="7" s="1"/>
  <c r="Z598" i="7"/>
  <c r="V598" i="7" s="1"/>
  <c r="Z590" i="7"/>
  <c r="V590" i="7" s="1"/>
  <c r="Z582" i="7"/>
  <c r="V582" i="7" s="1"/>
  <c r="Z565" i="7"/>
  <c r="V565" i="7" s="1"/>
  <c r="Z561" i="7"/>
  <c r="V561" i="7" s="1"/>
  <c r="Z550" i="7"/>
  <c r="V550" i="7" s="1"/>
  <c r="Z542" i="7"/>
  <c r="V542" i="7" s="1"/>
  <c r="Z534" i="7"/>
  <c r="V534" i="7" s="1"/>
  <c r="Z517" i="7"/>
  <c r="V517" i="7" s="1"/>
  <c r="Z513" i="7"/>
  <c r="V513" i="7" s="1"/>
  <c r="Z502" i="7"/>
  <c r="V502" i="7" s="1"/>
  <c r="Z495" i="7"/>
  <c r="V495" i="7" s="1"/>
  <c r="Z497" i="7"/>
  <c r="V497" i="7" s="1"/>
  <c r="Z478" i="7"/>
  <c r="V478" i="7" s="1"/>
  <c r="Z471" i="7"/>
  <c r="V471" i="7" s="1"/>
  <c r="Z473" i="7"/>
  <c r="V473" i="7" s="1"/>
  <c r="Z454" i="7"/>
  <c r="V454" i="7" s="1"/>
  <c r="Z447" i="7"/>
  <c r="V447" i="7" s="1"/>
  <c r="Z449" i="7"/>
  <c r="V449" i="7" s="1"/>
  <c r="Z430" i="7"/>
  <c r="V430" i="7" s="1"/>
  <c r="Z406" i="7"/>
  <c r="V406" i="7" s="1"/>
  <c r="Z740" i="7"/>
  <c r="V740" i="7" s="1"/>
  <c r="Z736" i="7"/>
  <c r="V736" i="7" s="1"/>
  <c r="Z702" i="7"/>
  <c r="V702" i="7" s="1"/>
  <c r="Z690" i="7"/>
  <c r="V690" i="7" s="1"/>
  <c r="Z676" i="7"/>
  <c r="V676" i="7" s="1"/>
  <c r="Z660" i="7"/>
  <c r="V660" i="7" s="1"/>
  <c r="Z643" i="7"/>
  <c r="V643" i="7" s="1"/>
  <c r="Z639" i="7"/>
  <c r="V639" i="7" s="1"/>
  <c r="Z628" i="7"/>
  <c r="V628" i="7" s="1"/>
  <c r="Z612" i="7"/>
  <c r="V612" i="7" s="1"/>
  <c r="Z595" i="7"/>
  <c r="V595" i="7" s="1"/>
  <c r="Z591" i="7"/>
  <c r="V591" i="7" s="1"/>
  <c r="Z580" i="7"/>
  <c r="V580" i="7" s="1"/>
  <c r="Z564" i="7"/>
  <c r="V564" i="7" s="1"/>
  <c r="Z547" i="7"/>
  <c r="V547" i="7" s="1"/>
  <c r="Z543" i="7"/>
  <c r="V543" i="7" s="1"/>
  <c r="Z532" i="7"/>
  <c r="V532" i="7" s="1"/>
  <c r="Z516" i="7"/>
  <c r="V516" i="7" s="1"/>
  <c r="Z499" i="7"/>
  <c r="V499" i="7" s="1"/>
  <c r="Z742" i="7"/>
  <c r="V742" i="7" s="1"/>
  <c r="Z721" i="7"/>
  <c r="V721" i="7" s="1"/>
  <c r="Z712" i="7"/>
  <c r="V712" i="7" s="1"/>
  <c r="Z669" i="7"/>
  <c r="V669" i="7" s="1"/>
  <c r="Z642" i="7"/>
  <c r="V642" i="7" s="1"/>
  <c r="Z621" i="7"/>
  <c r="V621" i="7" s="1"/>
  <c r="Z594" i="7"/>
  <c r="V594" i="7" s="1"/>
  <c r="Z573" i="7"/>
  <c r="V573" i="7" s="1"/>
  <c r="Z546" i="7"/>
  <c r="V546" i="7" s="1"/>
  <c r="Z525" i="7"/>
  <c r="V525" i="7" s="1"/>
  <c r="Z498" i="7"/>
  <c r="V498" i="7" s="1"/>
  <c r="Z489" i="7"/>
  <c r="V489" i="7" s="1"/>
  <c r="Z491" i="7"/>
  <c r="V491" i="7" s="1"/>
  <c r="Z465" i="7"/>
  <c r="V465" i="7" s="1"/>
  <c r="Z467" i="7"/>
  <c r="V467" i="7" s="1"/>
  <c r="Z441" i="7"/>
  <c r="V441" i="7" s="1"/>
  <c r="Z417" i="7"/>
  <c r="V417" i="7" s="1"/>
  <c r="Z393" i="7"/>
  <c r="V393" i="7" s="1"/>
  <c r="Z741" i="7"/>
  <c r="V741" i="7" s="1"/>
  <c r="Z720" i="7"/>
  <c r="V720" i="7" s="1"/>
  <c r="Z716" i="7"/>
  <c r="V716" i="7" s="1"/>
  <c r="Z711" i="7"/>
  <c r="V711" i="7" s="1"/>
  <c r="Z699" i="7"/>
  <c r="V699" i="7" s="1"/>
  <c r="Z687" i="7"/>
  <c r="V687" i="7" s="1"/>
  <c r="Z655" i="7"/>
  <c r="V655" i="7" s="1"/>
  <c r="Z651" i="7"/>
  <c r="V651" i="7" s="1"/>
  <c r="Z640" i="7"/>
  <c r="V640" i="7" s="1"/>
  <c r="Z607" i="7"/>
  <c r="V607" i="7" s="1"/>
  <c r="Z603" i="7"/>
  <c r="V603" i="7" s="1"/>
  <c r="Z592" i="7"/>
  <c r="V592" i="7" s="1"/>
  <c r="Z559" i="7"/>
  <c r="V559" i="7" s="1"/>
  <c r="Z555" i="7"/>
  <c r="V555" i="7" s="1"/>
  <c r="Z544" i="7"/>
  <c r="V544" i="7" s="1"/>
  <c r="Z511" i="7"/>
  <c r="V511" i="7" s="1"/>
  <c r="Z507" i="7"/>
  <c r="V507" i="7" s="1"/>
  <c r="Z7" i="7"/>
  <c r="V7" i="7" s="1"/>
  <c r="Z8" i="7"/>
  <c r="V8" i="7" s="1"/>
  <c r="Z731" i="7"/>
  <c r="V731" i="7" s="1"/>
  <c r="Z709" i="7"/>
  <c r="V709" i="7" s="1"/>
  <c r="Z704" i="7"/>
  <c r="V704" i="7" s="1"/>
  <c r="Z697" i="7"/>
  <c r="V697" i="7" s="1"/>
  <c r="Z692" i="7"/>
  <c r="V692" i="7" s="1"/>
  <c r="Z685" i="7"/>
  <c r="V685" i="7" s="1"/>
  <c r="Z681" i="7"/>
  <c r="V681" i="7" s="1"/>
  <c r="Z670" i="7"/>
  <c r="V670" i="7" s="1"/>
  <c r="Z647" i="7"/>
  <c r="V647" i="7" s="1"/>
  <c r="Z637" i="7"/>
  <c r="V637" i="7" s="1"/>
  <c r="Z633" i="7"/>
  <c r="V633" i="7" s="1"/>
  <c r="Z622" i="7"/>
  <c r="V622" i="7" s="1"/>
  <c r="Z599" i="7"/>
  <c r="V599" i="7" s="1"/>
  <c r="Z589" i="7"/>
  <c r="V589" i="7" s="1"/>
  <c r="Z585" i="7"/>
  <c r="V585" i="7" s="1"/>
  <c r="Z574" i="7"/>
  <c r="V574" i="7" s="1"/>
  <c r="Z551" i="7"/>
  <c r="V551" i="7" s="1"/>
  <c r="Z541" i="7"/>
  <c r="V541" i="7" s="1"/>
  <c r="Z537" i="7"/>
  <c r="V537" i="7" s="1"/>
  <c r="Z526" i="7"/>
  <c r="V526" i="7" s="1"/>
  <c r="Z503" i="7"/>
  <c r="V503" i="7" s="1"/>
  <c r="Z490" i="7"/>
  <c r="V490" i="7" s="1"/>
  <c r="Z483" i="7"/>
  <c r="V483" i="7" s="1"/>
  <c r="Z485" i="7"/>
  <c r="V485" i="7" s="1"/>
  <c r="Z466" i="7"/>
  <c r="V466" i="7" s="1"/>
  <c r="Z459" i="7"/>
  <c r="V459" i="7" s="1"/>
  <c r="Z461" i="7"/>
  <c r="V461" i="7" s="1"/>
  <c r="Z442" i="7"/>
  <c r="V442" i="7" s="1"/>
  <c r="Z435" i="7"/>
  <c r="V435" i="7" s="1"/>
  <c r="Z418" i="7"/>
  <c r="V418" i="7" s="1"/>
  <c r="Z411" i="7"/>
  <c r="V411" i="7" s="1"/>
  <c r="Z394" i="7"/>
  <c r="V394" i="7" s="1"/>
  <c r="Z387" i="7"/>
  <c r="V387" i="7" s="1"/>
  <c r="Z737" i="7"/>
  <c r="V737" i="7" s="1"/>
  <c r="Z718" i="7"/>
  <c r="V718" i="7" s="1"/>
  <c r="Z708" i="7"/>
  <c r="V708" i="7" s="1"/>
  <c r="Z696" i="7"/>
  <c r="V696" i="7" s="1"/>
  <c r="Z684" i="7"/>
  <c r="V684" i="7" s="1"/>
  <c r="Z667" i="7"/>
  <c r="V667" i="7" s="1"/>
  <c r="Z663" i="7"/>
  <c r="V663" i="7" s="1"/>
  <c r="Z652" i="7"/>
  <c r="V652" i="7" s="1"/>
  <c r="Z619" i="7"/>
  <c r="V619" i="7" s="1"/>
  <c r="Z615" i="7"/>
  <c r="V615" i="7" s="1"/>
  <c r="Z604" i="7"/>
  <c r="V604" i="7" s="1"/>
  <c r="Z571" i="7"/>
  <c r="V571" i="7" s="1"/>
  <c r="Z567" i="7"/>
  <c r="V567" i="7" s="1"/>
  <c r="Z556" i="7"/>
  <c r="V556" i="7" s="1"/>
  <c r="Z523" i="7"/>
  <c r="V523" i="7" s="1"/>
  <c r="Z519" i="7"/>
  <c r="V519" i="7" s="1"/>
  <c r="Z508" i="7"/>
  <c r="V508" i="7" s="1"/>
  <c r="Z443" i="7"/>
  <c r="V443" i="7" s="1"/>
  <c r="Z437" i="7"/>
  <c r="V437" i="7" s="1"/>
  <c r="Z431" i="7"/>
  <c r="V431" i="7" s="1"/>
  <c r="Z425" i="7"/>
  <c r="V425" i="7" s="1"/>
  <c r="Z419" i="7"/>
  <c r="V419" i="7" s="1"/>
  <c r="Z413" i="7"/>
  <c r="V413" i="7" s="1"/>
  <c r="Z407" i="7"/>
  <c r="V407" i="7" s="1"/>
  <c r="Z401" i="7"/>
  <c r="V401" i="7" s="1"/>
  <c r="Z395" i="7"/>
  <c r="V395" i="7" s="1"/>
  <c r="Z389" i="7"/>
  <c r="V389" i="7" s="1"/>
  <c r="Z383" i="7"/>
  <c r="V383" i="7" s="1"/>
  <c r="Z377" i="7"/>
  <c r="V377" i="7" s="1"/>
  <c r="Z371" i="7"/>
  <c r="V371" i="7" s="1"/>
  <c r="Z365" i="7"/>
  <c r="V365" i="7" s="1"/>
  <c r="Z359" i="7"/>
  <c r="V359" i="7" s="1"/>
  <c r="Z353" i="7"/>
  <c r="V353" i="7" s="1"/>
  <c r="Z347" i="7"/>
  <c r="V347" i="7" s="1"/>
  <c r="Z341" i="7"/>
  <c r="V341" i="7" s="1"/>
  <c r="Z335" i="7"/>
  <c r="V335" i="7" s="1"/>
  <c r="Z329" i="7"/>
  <c r="V329" i="7" s="1"/>
  <c r="Z323" i="7"/>
  <c r="V323" i="7" s="1"/>
  <c r="Z317" i="7"/>
  <c r="V317" i="7" s="1"/>
  <c r="Z311" i="7"/>
  <c r="V311" i="7" s="1"/>
  <c r="Z305" i="7"/>
  <c r="V305" i="7" s="1"/>
  <c r="Z299" i="7"/>
  <c r="V299" i="7" s="1"/>
  <c r="Z293" i="7"/>
  <c r="V293" i="7" s="1"/>
  <c r="Z287" i="7"/>
  <c r="V287" i="7" s="1"/>
  <c r="Z281" i="7"/>
  <c r="V281" i="7" s="1"/>
  <c r="Z275" i="7"/>
  <c r="V275" i="7" s="1"/>
  <c r="Z269" i="7"/>
  <c r="V269" i="7" s="1"/>
  <c r="Z263" i="7"/>
  <c r="V263" i="7" s="1"/>
  <c r="Z257" i="7"/>
  <c r="V257" i="7" s="1"/>
  <c r="Z251" i="7"/>
  <c r="V251" i="7" s="1"/>
  <c r="Z245" i="7"/>
  <c r="V245" i="7" s="1"/>
  <c r="Z239" i="7"/>
  <c r="V239" i="7" s="1"/>
  <c r="Z233" i="7"/>
  <c r="V233" i="7" s="1"/>
  <c r="Z227" i="7"/>
  <c r="V227" i="7" s="1"/>
  <c r="Z221" i="7"/>
  <c r="V221" i="7" s="1"/>
  <c r="Z215" i="7"/>
  <c r="V215" i="7" s="1"/>
  <c r="Z209" i="7"/>
  <c r="V209" i="7" s="1"/>
  <c r="Z203" i="7"/>
  <c r="V203" i="7" s="1"/>
  <c r="Z197" i="7"/>
  <c r="V197" i="7" s="1"/>
  <c r="Z191" i="7"/>
  <c r="V191" i="7" s="1"/>
  <c r="Z185" i="7"/>
  <c r="V185" i="7" s="1"/>
  <c r="Z179" i="7"/>
  <c r="V179" i="7" s="1"/>
  <c r="Z173" i="7"/>
  <c r="V173" i="7" s="1"/>
  <c r="Z167" i="7"/>
  <c r="V167" i="7" s="1"/>
  <c r="Z161" i="7"/>
  <c r="V161" i="7" s="1"/>
  <c r="Z155" i="7"/>
  <c r="V155" i="7" s="1"/>
  <c r="Z1387" i="8"/>
  <c r="V1387" i="8" s="1"/>
  <c r="Z1304" i="8"/>
  <c r="V1304" i="8" s="1"/>
  <c r="Z1292" i="8"/>
  <c r="V1292" i="8" s="1"/>
  <c r="Z1277" i="8"/>
  <c r="V1277" i="8" s="1"/>
  <c r="Z1262" i="8"/>
  <c r="V1262" i="8" s="1"/>
  <c r="Z1241" i="8"/>
  <c r="V1241" i="8" s="1"/>
  <c r="Z1239" i="8"/>
  <c r="V1239" i="8" s="1"/>
  <c r="Z1240" i="8"/>
  <c r="V1240" i="8" s="1"/>
  <c r="Z1193" i="8"/>
  <c r="V1193" i="8" s="1"/>
  <c r="Z1191" i="8"/>
  <c r="V1191" i="8" s="1"/>
  <c r="Z1192" i="8"/>
  <c r="V1192" i="8" s="1"/>
  <c r="Z1145" i="8"/>
  <c r="V1145" i="8" s="1"/>
  <c r="Z1143" i="8"/>
  <c r="V1143" i="8" s="1"/>
  <c r="Z1144" i="8"/>
  <c r="V1144" i="8" s="1"/>
  <c r="Z1097" i="8"/>
  <c r="V1097" i="8" s="1"/>
  <c r="Z1095" i="8"/>
  <c r="V1095" i="8" s="1"/>
  <c r="Z1096" i="8"/>
  <c r="V1096" i="8" s="1"/>
  <c r="Z3" i="8"/>
  <c r="V3" i="8" s="1"/>
  <c r="Z1497" i="8"/>
  <c r="V1497" i="8" s="1"/>
  <c r="Z1491" i="8"/>
  <c r="V1491" i="8" s="1"/>
  <c r="Z1485" i="8"/>
  <c r="V1485" i="8" s="1"/>
  <c r="Z1479" i="8"/>
  <c r="V1479" i="8" s="1"/>
  <c r="Z1473" i="8"/>
  <c r="V1473" i="8" s="1"/>
  <c r="Z1467" i="8"/>
  <c r="V1467" i="8" s="1"/>
  <c r="Z1461" i="8"/>
  <c r="V1461" i="8" s="1"/>
  <c r="Z1455" i="8"/>
  <c r="V1455" i="8" s="1"/>
  <c r="Z1449" i="8"/>
  <c r="V1449" i="8" s="1"/>
  <c r="Z1443" i="8"/>
  <c r="V1443" i="8" s="1"/>
  <c r="Z1437" i="8"/>
  <c r="V1437" i="8" s="1"/>
  <c r="Z1431" i="8"/>
  <c r="V1431" i="8" s="1"/>
  <c r="Z1425" i="8"/>
  <c r="V1425" i="8" s="1"/>
  <c r="Z1419" i="8"/>
  <c r="V1419" i="8" s="1"/>
  <c r="Z1413" i="8"/>
  <c r="V1413" i="8" s="1"/>
  <c r="Z1407" i="8"/>
  <c r="V1407" i="8" s="1"/>
  <c r="Z1397" i="8"/>
  <c r="V1397" i="8" s="1"/>
  <c r="Z1393" i="8"/>
  <c r="V1393" i="8" s="1"/>
  <c r="Z1386" i="8"/>
  <c r="V1386" i="8" s="1"/>
  <c r="Z1378" i="8"/>
  <c r="V1378" i="8" s="1"/>
  <c r="Z1376" i="8"/>
  <c r="V1376" i="8" s="1"/>
  <c r="Z1363" i="8"/>
  <c r="V1363" i="8" s="1"/>
  <c r="Z1349" i="8"/>
  <c r="V1349" i="8" s="1"/>
  <c r="Z1344" i="8"/>
  <c r="V1344" i="8" s="1"/>
  <c r="Z1342" i="8"/>
  <c r="V1342" i="8" s="1"/>
  <c r="Z1335" i="8"/>
  <c r="V1335" i="8" s="1"/>
  <c r="Z1315" i="8"/>
  <c r="V1315" i="8" s="1"/>
  <c r="Z1279" i="8"/>
  <c r="V1279" i="8" s="1"/>
  <c r="Z1276" i="8"/>
  <c r="V1276" i="8" s="1"/>
  <c r="Z1259" i="8"/>
  <c r="V1259" i="8" s="1"/>
  <c r="Z1235" i="8"/>
  <c r="V1235" i="8" s="1"/>
  <c r="Z1233" i="8"/>
  <c r="V1233" i="8" s="1"/>
  <c r="Z1234" i="8"/>
  <c r="V1234" i="8" s="1"/>
  <c r="Z1187" i="8"/>
  <c r="V1187" i="8" s="1"/>
  <c r="Z1185" i="8"/>
  <c r="V1185" i="8" s="1"/>
  <c r="Z1186" i="8"/>
  <c r="V1186" i="8" s="1"/>
  <c r="Z1139" i="8"/>
  <c r="V1139" i="8" s="1"/>
  <c r="Z1137" i="8"/>
  <c r="V1137" i="8" s="1"/>
  <c r="Z1138" i="8"/>
  <c r="V1138" i="8" s="1"/>
  <c r="Z1091" i="8"/>
  <c r="V1091" i="8" s="1"/>
  <c r="Z1089" i="8"/>
  <c r="V1089" i="8" s="1"/>
  <c r="Z1090" i="8"/>
  <c r="V1090" i="8" s="1"/>
  <c r="Z4" i="8"/>
  <c r="V4" i="8" s="1"/>
  <c r="Z1399" i="8"/>
  <c r="V1399" i="8" s="1"/>
  <c r="Z1371" i="8"/>
  <c r="V1371" i="8" s="1"/>
  <c r="Z1333" i="8"/>
  <c r="V1333" i="8" s="1"/>
  <c r="Z1303" i="8"/>
  <c r="V1303" i="8" s="1"/>
  <c r="Z1291" i="8"/>
  <c r="V1291" i="8" s="1"/>
  <c r="Z1274" i="8"/>
  <c r="V1274" i="8" s="1"/>
  <c r="Z1261" i="8"/>
  <c r="V1261" i="8" s="1"/>
  <c r="Z1229" i="8"/>
  <c r="V1229" i="8" s="1"/>
  <c r="Z1227" i="8"/>
  <c r="V1227" i="8" s="1"/>
  <c r="Z1228" i="8"/>
  <c r="V1228" i="8" s="1"/>
  <c r="Z1181" i="8"/>
  <c r="V1181" i="8" s="1"/>
  <c r="Z1179" i="8"/>
  <c r="V1179" i="8" s="1"/>
  <c r="Z1180" i="8"/>
  <c r="V1180" i="8" s="1"/>
  <c r="Z1133" i="8"/>
  <c r="V1133" i="8" s="1"/>
  <c r="Z1131" i="8"/>
  <c r="V1131" i="8" s="1"/>
  <c r="Z1132" i="8"/>
  <c r="V1132" i="8" s="1"/>
  <c r="Z1085" i="8"/>
  <c r="V1085" i="8" s="1"/>
  <c r="Z1083" i="8"/>
  <c r="V1083" i="8" s="1"/>
  <c r="Z1084" i="8"/>
  <c r="V1084" i="8" s="1"/>
  <c r="Z244" i="7"/>
  <c r="V244" i="7" s="1"/>
  <c r="Z232" i="7"/>
  <c r="V232" i="7" s="1"/>
  <c r="Z1499" i="8"/>
  <c r="V1499" i="8" s="1"/>
  <c r="Z1493" i="8"/>
  <c r="V1493" i="8" s="1"/>
  <c r="Z1487" i="8"/>
  <c r="V1487" i="8" s="1"/>
  <c r="Z1481" i="8"/>
  <c r="V1481" i="8" s="1"/>
  <c r="Z1475" i="8"/>
  <c r="V1475" i="8" s="1"/>
  <c r="Z1469" i="8"/>
  <c r="V1469" i="8" s="1"/>
  <c r="Z1463" i="8"/>
  <c r="V1463" i="8" s="1"/>
  <c r="Z1457" i="8"/>
  <c r="V1457" i="8" s="1"/>
  <c r="Z1451" i="8"/>
  <c r="V1451" i="8" s="1"/>
  <c r="Z1445" i="8"/>
  <c r="V1445" i="8" s="1"/>
  <c r="Z1439" i="8"/>
  <c r="V1439" i="8" s="1"/>
  <c r="Z1433" i="8"/>
  <c r="V1433" i="8" s="1"/>
  <c r="Z1427" i="8"/>
  <c r="V1427" i="8" s="1"/>
  <c r="Z1421" i="8"/>
  <c r="V1421" i="8" s="1"/>
  <c r="Z1415" i="8"/>
  <c r="V1415" i="8" s="1"/>
  <c r="Z1409" i="8"/>
  <c r="V1409" i="8" s="1"/>
  <c r="Z1405" i="8"/>
  <c r="V1405" i="8" s="1"/>
  <c r="Z1398" i="8"/>
  <c r="V1398" i="8" s="1"/>
  <c r="Z1390" i="8"/>
  <c r="V1390" i="8" s="1"/>
  <c r="Z1369" i="8"/>
  <c r="V1369" i="8" s="1"/>
  <c r="Z1351" i="8"/>
  <c r="V1351" i="8" s="1"/>
  <c r="Z1332" i="8"/>
  <c r="V1332" i="8" s="1"/>
  <c r="Z1330" i="8"/>
  <c r="V1330" i="8" s="1"/>
  <c r="Z1302" i="8"/>
  <c r="V1302" i="8" s="1"/>
  <c r="Z1300" i="8"/>
  <c r="V1300" i="8" s="1"/>
  <c r="Z1290" i="8"/>
  <c r="V1290" i="8" s="1"/>
  <c r="Z1288" i="8"/>
  <c r="V1288" i="8" s="1"/>
  <c r="Z1271" i="8"/>
  <c r="V1271" i="8" s="1"/>
  <c r="Z1260" i="8"/>
  <c r="V1260" i="8" s="1"/>
  <c r="Z1256" i="8"/>
  <c r="V1256" i="8" s="1"/>
  <c r="Z1223" i="8"/>
  <c r="V1223" i="8" s="1"/>
  <c r="Z1221" i="8"/>
  <c r="V1221" i="8" s="1"/>
  <c r="Z1222" i="8"/>
  <c r="V1222" i="8" s="1"/>
  <c r="Z1175" i="8"/>
  <c r="V1175" i="8" s="1"/>
  <c r="Z1173" i="8"/>
  <c r="V1173" i="8" s="1"/>
  <c r="Z1174" i="8"/>
  <c r="V1174" i="8" s="1"/>
  <c r="Z1127" i="8"/>
  <c r="V1127" i="8" s="1"/>
  <c r="Z1125" i="8"/>
  <c r="V1125" i="8" s="1"/>
  <c r="Z1126" i="8"/>
  <c r="V1126" i="8" s="1"/>
  <c r="Z1079" i="8"/>
  <c r="V1079" i="8" s="1"/>
  <c r="Z1077" i="8"/>
  <c r="V1077" i="8" s="1"/>
  <c r="Z1078" i="8"/>
  <c r="V1078" i="8" s="1"/>
  <c r="Z1388" i="8"/>
  <c r="V1388" i="8" s="1"/>
  <c r="Z1377" i="8"/>
  <c r="V1377" i="8" s="1"/>
  <c r="Z1355" i="8"/>
  <c r="V1355" i="8" s="1"/>
  <c r="Z1350" i="8"/>
  <c r="V1350" i="8" s="1"/>
  <c r="Z1348" i="8"/>
  <c r="V1348" i="8" s="1"/>
  <c r="Z1346" i="8"/>
  <c r="V1346" i="8" s="1"/>
  <c r="Z1341" i="8"/>
  <c r="V1341" i="8" s="1"/>
  <c r="Z1321" i="8"/>
  <c r="V1321" i="8" s="1"/>
  <c r="Z1307" i="8"/>
  <c r="V1307" i="8" s="1"/>
  <c r="Z1298" i="8"/>
  <c r="V1298" i="8" s="1"/>
  <c r="Z1295" i="8"/>
  <c r="V1295" i="8" s="1"/>
  <c r="Z1286" i="8"/>
  <c r="V1286" i="8" s="1"/>
  <c r="Z1275" i="8"/>
  <c r="V1275" i="8" s="1"/>
  <c r="Z1273" i="8"/>
  <c r="V1273" i="8" s="1"/>
  <c r="Z1253" i="8"/>
  <c r="V1253" i="8" s="1"/>
  <c r="Z1217" i="8"/>
  <c r="V1217" i="8" s="1"/>
  <c r="Z1215" i="8"/>
  <c r="V1215" i="8" s="1"/>
  <c r="Z1216" i="8"/>
  <c r="V1216" i="8" s="1"/>
  <c r="Z1169" i="8"/>
  <c r="V1169" i="8" s="1"/>
  <c r="Z1167" i="8"/>
  <c r="V1167" i="8" s="1"/>
  <c r="Z1168" i="8"/>
  <c r="V1168" i="8" s="1"/>
  <c r="Z1121" i="8"/>
  <c r="V1121" i="8" s="1"/>
  <c r="Z1119" i="8"/>
  <c r="V1119" i="8" s="1"/>
  <c r="Z1120" i="8"/>
  <c r="V1120" i="8" s="1"/>
  <c r="Z1073" i="8"/>
  <c r="V1073" i="8" s="1"/>
  <c r="Z1071" i="8"/>
  <c r="V1071" i="8" s="1"/>
  <c r="Z1072" i="8"/>
  <c r="V1072" i="8" s="1"/>
  <c r="Z8" i="8"/>
  <c r="V8" i="8" s="1"/>
  <c r="Z1375" i="8"/>
  <c r="V1375" i="8" s="1"/>
  <c r="Z1339" i="8"/>
  <c r="V1339" i="8" s="1"/>
  <c r="Z1320" i="8"/>
  <c r="V1320" i="8" s="1"/>
  <c r="Z1283" i="8"/>
  <c r="V1283" i="8" s="1"/>
  <c r="Z1268" i="8"/>
  <c r="V1268" i="8" s="1"/>
  <c r="Z1211" i="8"/>
  <c r="V1211" i="8" s="1"/>
  <c r="Z1209" i="8"/>
  <c r="V1209" i="8" s="1"/>
  <c r="Z1210" i="8"/>
  <c r="V1210" i="8" s="1"/>
  <c r="Z1163" i="8"/>
  <c r="V1163" i="8" s="1"/>
  <c r="Z1161" i="8"/>
  <c r="V1161" i="8" s="1"/>
  <c r="Z1162" i="8"/>
  <c r="V1162" i="8" s="1"/>
  <c r="Z1115" i="8"/>
  <c r="V1115" i="8" s="1"/>
  <c r="Z1113" i="8"/>
  <c r="V1113" i="8" s="1"/>
  <c r="Z1114" i="8"/>
  <c r="V1114" i="8" s="1"/>
  <c r="Z1400" i="8"/>
  <c r="V1400" i="8" s="1"/>
  <c r="Z1343" i="8"/>
  <c r="V1343" i="8" s="1"/>
  <c r="Z1336" i="8"/>
  <c r="V1336" i="8" s="1"/>
  <c r="Z1334" i="8"/>
  <c r="V1334" i="8" s="1"/>
  <c r="Z1329" i="8"/>
  <c r="V1329" i="8" s="1"/>
  <c r="Z1299" i="8"/>
  <c r="V1299" i="8" s="1"/>
  <c r="Z1297" i="8"/>
  <c r="V1297" i="8" s="1"/>
  <c r="Z1287" i="8"/>
  <c r="V1287" i="8" s="1"/>
  <c r="Z1285" i="8"/>
  <c r="V1285" i="8" s="1"/>
  <c r="Z1282" i="8"/>
  <c r="V1282" i="8" s="1"/>
  <c r="Z1265" i="8"/>
  <c r="V1265" i="8" s="1"/>
  <c r="Z1250" i="8"/>
  <c r="V1250" i="8" s="1"/>
  <c r="Z1205" i="8"/>
  <c r="V1205" i="8" s="1"/>
  <c r="Z1203" i="8"/>
  <c r="V1203" i="8" s="1"/>
  <c r="Z1204" i="8"/>
  <c r="V1204" i="8" s="1"/>
  <c r="Z1157" i="8"/>
  <c r="V1157" i="8" s="1"/>
  <c r="Z1155" i="8"/>
  <c r="V1155" i="8" s="1"/>
  <c r="Z1156" i="8"/>
  <c r="V1156" i="8" s="1"/>
  <c r="Z1109" i="8"/>
  <c r="V1109" i="8" s="1"/>
  <c r="Z1107" i="8"/>
  <c r="V1107" i="8" s="1"/>
  <c r="Z1108" i="8"/>
  <c r="V1108" i="8" s="1"/>
  <c r="Z1381" i="8"/>
  <c r="V1381" i="8" s="1"/>
  <c r="Z1327" i="8"/>
  <c r="V1327" i="8" s="1"/>
  <c r="Z1280" i="8"/>
  <c r="V1280" i="8" s="1"/>
  <c r="Z1267" i="8"/>
  <c r="V1267" i="8" s="1"/>
  <c r="Z1247" i="8"/>
  <c r="V1247" i="8" s="1"/>
  <c r="Z1245" i="8"/>
  <c r="V1245" i="8" s="1"/>
  <c r="Z1246" i="8"/>
  <c r="V1246" i="8" s="1"/>
  <c r="Z1199" i="8"/>
  <c r="V1199" i="8" s="1"/>
  <c r="Z1197" i="8"/>
  <c r="V1197" i="8" s="1"/>
  <c r="Z1198" i="8"/>
  <c r="V1198" i="8" s="1"/>
  <c r="Z1151" i="8"/>
  <c r="V1151" i="8" s="1"/>
  <c r="Z1149" i="8"/>
  <c r="V1149" i="8" s="1"/>
  <c r="Z1150" i="8"/>
  <c r="V1150" i="8" s="1"/>
  <c r="Z1103" i="8"/>
  <c r="V1103" i="8" s="1"/>
  <c r="Z1101" i="8"/>
  <c r="V1101" i="8" s="1"/>
  <c r="Z1102" i="8"/>
  <c r="V1102" i="8" s="1"/>
  <c r="Z938" i="8"/>
  <c r="V938" i="8" s="1"/>
  <c r="Z654" i="8"/>
  <c r="V654" i="8" s="1"/>
  <c r="Z656" i="8"/>
  <c r="V656" i="8" s="1"/>
  <c r="Z1066" i="8"/>
  <c r="V1066" i="8" s="1"/>
  <c r="Z1060" i="8"/>
  <c r="V1060" i="8" s="1"/>
  <c r="Z1054" i="8"/>
  <c r="V1054" i="8" s="1"/>
  <c r="Z1048" i="8"/>
  <c r="V1048" i="8" s="1"/>
  <c r="Z1042" i="8"/>
  <c r="V1042" i="8" s="1"/>
  <c r="Z1036" i="8"/>
  <c r="V1036" i="8" s="1"/>
  <c r="Z1030" i="8"/>
  <c r="V1030" i="8" s="1"/>
  <c r="Z1024" i="8"/>
  <c r="V1024" i="8" s="1"/>
  <c r="Z1018" i="8"/>
  <c r="V1018" i="8" s="1"/>
  <c r="Z1012" i="8"/>
  <c r="V1012" i="8" s="1"/>
  <c r="Z1006" i="8"/>
  <c r="V1006" i="8" s="1"/>
  <c r="Z1000" i="8"/>
  <c r="V1000" i="8" s="1"/>
  <c r="Z994" i="8"/>
  <c r="V994" i="8" s="1"/>
  <c r="Z988" i="8"/>
  <c r="V988" i="8" s="1"/>
  <c r="Z982" i="8"/>
  <c r="V982" i="8" s="1"/>
  <c r="Z976" i="8"/>
  <c r="V976" i="8" s="1"/>
  <c r="Z970" i="8"/>
  <c r="V970" i="8" s="1"/>
  <c r="Z964" i="8"/>
  <c r="V964" i="8" s="1"/>
  <c r="Z958" i="8"/>
  <c r="V958" i="8" s="1"/>
  <c r="Z956" i="8"/>
  <c r="V956" i="8" s="1"/>
  <c r="Z936" i="8"/>
  <c r="V936" i="8" s="1"/>
  <c r="Z929" i="8"/>
  <c r="V929" i="8" s="1"/>
  <c r="Z927" i="8"/>
  <c r="V927" i="8" s="1"/>
  <c r="Z918" i="8"/>
  <c r="V918" i="8" s="1"/>
  <c r="Z916" i="8"/>
  <c r="V916" i="8" s="1"/>
  <c r="Z906" i="8"/>
  <c r="V906" i="8" s="1"/>
  <c r="Z908" i="8"/>
  <c r="V908" i="8" s="1"/>
  <c r="Z894" i="8"/>
  <c r="V894" i="8" s="1"/>
  <c r="Z896" i="8"/>
  <c r="V896" i="8" s="1"/>
  <c r="Z882" i="8"/>
  <c r="V882" i="8" s="1"/>
  <c r="Z884" i="8"/>
  <c r="V884" i="8" s="1"/>
  <c r="Z870" i="8"/>
  <c r="V870" i="8" s="1"/>
  <c r="Z872" i="8"/>
  <c r="V872" i="8" s="1"/>
  <c r="Z858" i="8"/>
  <c r="V858" i="8" s="1"/>
  <c r="Z860" i="8"/>
  <c r="V860" i="8" s="1"/>
  <c r="Z846" i="8"/>
  <c r="V846" i="8" s="1"/>
  <c r="Z848" i="8"/>
  <c r="V848" i="8" s="1"/>
  <c r="Z834" i="8"/>
  <c r="V834" i="8" s="1"/>
  <c r="Z836" i="8"/>
  <c r="V836" i="8" s="1"/>
  <c r="Z822" i="8"/>
  <c r="V822" i="8" s="1"/>
  <c r="Z824" i="8"/>
  <c r="V824" i="8" s="1"/>
  <c r="Z810" i="8"/>
  <c r="V810" i="8" s="1"/>
  <c r="Z812" i="8"/>
  <c r="V812" i="8" s="1"/>
  <c r="Z798" i="8"/>
  <c r="V798" i="8" s="1"/>
  <c r="Z800" i="8"/>
  <c r="V800" i="8" s="1"/>
  <c r="Z786" i="8"/>
  <c r="V786" i="8" s="1"/>
  <c r="Z788" i="8"/>
  <c r="V788" i="8" s="1"/>
  <c r="Z774" i="8"/>
  <c r="V774" i="8" s="1"/>
  <c r="Z776" i="8"/>
  <c r="V776" i="8" s="1"/>
  <c r="Z762" i="8"/>
  <c r="V762" i="8" s="1"/>
  <c r="Z764" i="8"/>
  <c r="V764" i="8" s="1"/>
  <c r="Z750" i="8"/>
  <c r="V750" i="8" s="1"/>
  <c r="Z752" i="8"/>
  <c r="V752" i="8" s="1"/>
  <c r="Z738" i="8"/>
  <c r="V738" i="8" s="1"/>
  <c r="Z740" i="8"/>
  <c r="V740" i="8" s="1"/>
  <c r="Z726" i="8"/>
  <c r="V726" i="8" s="1"/>
  <c r="Z728" i="8"/>
  <c r="V728" i="8" s="1"/>
  <c r="Z714" i="8"/>
  <c r="V714" i="8" s="1"/>
  <c r="Z716" i="8"/>
  <c r="V716" i="8" s="1"/>
  <c r="Z702" i="8"/>
  <c r="V702" i="8" s="1"/>
  <c r="Z704" i="8"/>
  <c r="V704" i="8" s="1"/>
  <c r="Z690" i="8"/>
  <c r="V690" i="8" s="1"/>
  <c r="Z692" i="8"/>
  <c r="V692" i="8" s="1"/>
  <c r="Z678" i="8"/>
  <c r="V678" i="8" s="1"/>
  <c r="Z680" i="8"/>
  <c r="V680" i="8" s="1"/>
  <c r="Z666" i="8"/>
  <c r="V666" i="8" s="1"/>
  <c r="Z668" i="8"/>
  <c r="V668" i="8" s="1"/>
  <c r="Z653" i="8"/>
  <c r="V653" i="8" s="1"/>
  <c r="Z651" i="8"/>
  <c r="V651" i="8" s="1"/>
  <c r="Z652" i="8"/>
  <c r="V652" i="8" s="1"/>
  <c r="Z1244" i="8"/>
  <c r="V1244" i="8" s="1"/>
  <c r="Z1238" i="8"/>
  <c r="V1238" i="8" s="1"/>
  <c r="Z1232" i="8"/>
  <c r="V1232" i="8" s="1"/>
  <c r="Z1226" i="8"/>
  <c r="V1226" i="8" s="1"/>
  <c r="Z1220" i="8"/>
  <c r="V1220" i="8" s="1"/>
  <c r="Z1214" i="8"/>
  <c r="V1214" i="8" s="1"/>
  <c r="Z1208" i="8"/>
  <c r="V1208" i="8" s="1"/>
  <c r="Z1202" i="8"/>
  <c r="V1202" i="8" s="1"/>
  <c r="Z1196" i="8"/>
  <c r="V1196" i="8" s="1"/>
  <c r="Z1190" i="8"/>
  <c r="V1190" i="8" s="1"/>
  <c r="Z1184" i="8"/>
  <c r="V1184" i="8" s="1"/>
  <c r="Z1178" i="8"/>
  <c r="V1178" i="8" s="1"/>
  <c r="Z1172" i="8"/>
  <c r="V1172" i="8" s="1"/>
  <c r="Z1166" i="8"/>
  <c r="V1166" i="8" s="1"/>
  <c r="Z1160" i="8"/>
  <c r="V1160" i="8" s="1"/>
  <c r="Z1154" i="8"/>
  <c r="V1154" i="8" s="1"/>
  <c r="Z1148" i="8"/>
  <c r="V1148" i="8" s="1"/>
  <c r="Z1142" i="8"/>
  <c r="V1142" i="8" s="1"/>
  <c r="Z1136" i="8"/>
  <c r="V1136" i="8" s="1"/>
  <c r="Z1130" i="8"/>
  <c r="V1130" i="8" s="1"/>
  <c r="Z1124" i="8"/>
  <c r="V1124" i="8" s="1"/>
  <c r="Z1118" i="8"/>
  <c r="V1118" i="8" s="1"/>
  <c r="Z1112" i="8"/>
  <c r="V1112" i="8" s="1"/>
  <c r="Z1106" i="8"/>
  <c r="V1106" i="8" s="1"/>
  <c r="Z1100" i="8"/>
  <c r="V1100" i="8" s="1"/>
  <c r="Z1094" i="8"/>
  <c r="V1094" i="8" s="1"/>
  <c r="Z1088" i="8"/>
  <c r="V1088" i="8" s="1"/>
  <c r="Z1082" i="8"/>
  <c r="V1082" i="8" s="1"/>
  <c r="Z1076" i="8"/>
  <c r="V1076" i="8" s="1"/>
  <c r="Z1070" i="8"/>
  <c r="V1070" i="8" s="1"/>
  <c r="Z1064" i="8"/>
  <c r="V1064" i="8" s="1"/>
  <c r="Z1058" i="8"/>
  <c r="V1058" i="8" s="1"/>
  <c r="Z1052" i="8"/>
  <c r="V1052" i="8" s="1"/>
  <c r="Z1046" i="8"/>
  <c r="V1046" i="8" s="1"/>
  <c r="Z1040" i="8"/>
  <c r="V1040" i="8" s="1"/>
  <c r="Z1034" i="8"/>
  <c r="V1034" i="8" s="1"/>
  <c r="Z1028" i="8"/>
  <c r="V1028" i="8" s="1"/>
  <c r="Z1022" i="8"/>
  <c r="V1022" i="8" s="1"/>
  <c r="Z1016" i="8"/>
  <c r="V1016" i="8" s="1"/>
  <c r="Z1010" i="8"/>
  <c r="V1010" i="8" s="1"/>
  <c r="Z1004" i="8"/>
  <c r="V1004" i="8" s="1"/>
  <c r="Z998" i="8"/>
  <c r="V998" i="8" s="1"/>
  <c r="Z992" i="8"/>
  <c r="V992" i="8" s="1"/>
  <c r="Z986" i="8"/>
  <c r="V986" i="8" s="1"/>
  <c r="Z980" i="8"/>
  <c r="V980" i="8" s="1"/>
  <c r="Z974" i="8"/>
  <c r="V974" i="8" s="1"/>
  <c r="Z968" i="8"/>
  <c r="V968" i="8" s="1"/>
  <c r="Z962" i="8"/>
  <c r="V962" i="8" s="1"/>
  <c r="Z951" i="8"/>
  <c r="V951" i="8" s="1"/>
  <c r="Z944" i="8"/>
  <c r="V944" i="8" s="1"/>
  <c r="Z934" i="8"/>
  <c r="V934" i="8" s="1"/>
  <c r="Z635" i="8"/>
  <c r="V635" i="8" s="1"/>
  <c r="Z633" i="8"/>
  <c r="V633" i="8" s="1"/>
  <c r="Z634" i="8"/>
  <c r="V634" i="8" s="1"/>
  <c r="Z957" i="8"/>
  <c r="V957" i="8" s="1"/>
  <c r="Z947" i="8"/>
  <c r="V947" i="8" s="1"/>
  <c r="Z942" i="8"/>
  <c r="V942" i="8" s="1"/>
  <c r="Z926" i="8"/>
  <c r="V926" i="8" s="1"/>
  <c r="Z917" i="8"/>
  <c r="V917" i="8" s="1"/>
  <c r="Z915" i="8"/>
  <c r="V915" i="8" s="1"/>
  <c r="Z913" i="8"/>
  <c r="V913" i="8" s="1"/>
  <c r="Z905" i="8"/>
  <c r="V905" i="8" s="1"/>
  <c r="Z903" i="8"/>
  <c r="V903" i="8" s="1"/>
  <c r="Z901" i="8"/>
  <c r="V901" i="8" s="1"/>
  <c r="Z893" i="8"/>
  <c r="V893" i="8" s="1"/>
  <c r="Z891" i="8"/>
  <c r="V891" i="8" s="1"/>
  <c r="Z889" i="8"/>
  <c r="V889" i="8" s="1"/>
  <c r="Z881" i="8"/>
  <c r="V881" i="8" s="1"/>
  <c r="Z879" i="8"/>
  <c r="V879" i="8" s="1"/>
  <c r="Z877" i="8"/>
  <c r="V877" i="8" s="1"/>
  <c r="Z869" i="8"/>
  <c r="V869" i="8" s="1"/>
  <c r="Z867" i="8"/>
  <c r="V867" i="8" s="1"/>
  <c r="Z865" i="8"/>
  <c r="V865" i="8" s="1"/>
  <c r="Z857" i="8"/>
  <c r="V857" i="8" s="1"/>
  <c r="Z855" i="8"/>
  <c r="V855" i="8" s="1"/>
  <c r="Z853" i="8"/>
  <c r="V853" i="8" s="1"/>
  <c r="Z845" i="8"/>
  <c r="V845" i="8" s="1"/>
  <c r="Z843" i="8"/>
  <c r="V843" i="8" s="1"/>
  <c r="Z841" i="8"/>
  <c r="V841" i="8" s="1"/>
  <c r="Z833" i="8"/>
  <c r="V833" i="8" s="1"/>
  <c r="Z831" i="8"/>
  <c r="V831" i="8" s="1"/>
  <c r="Z829" i="8"/>
  <c r="V829" i="8" s="1"/>
  <c r="Z821" i="8"/>
  <c r="V821" i="8" s="1"/>
  <c r="Z819" i="8"/>
  <c r="V819" i="8" s="1"/>
  <c r="Z817" i="8"/>
  <c r="V817" i="8" s="1"/>
  <c r="Z809" i="8"/>
  <c r="V809" i="8" s="1"/>
  <c r="Z807" i="8"/>
  <c r="V807" i="8" s="1"/>
  <c r="Z805" i="8"/>
  <c r="V805" i="8" s="1"/>
  <c r="Z797" i="8"/>
  <c r="V797" i="8" s="1"/>
  <c r="Z795" i="8"/>
  <c r="V795" i="8" s="1"/>
  <c r="Z793" i="8"/>
  <c r="V793" i="8" s="1"/>
  <c r="Z785" i="8"/>
  <c r="V785" i="8" s="1"/>
  <c r="Z783" i="8"/>
  <c r="V783" i="8" s="1"/>
  <c r="Z781" i="8"/>
  <c r="V781" i="8" s="1"/>
  <c r="Z773" i="8"/>
  <c r="V773" i="8" s="1"/>
  <c r="Z771" i="8"/>
  <c r="V771" i="8" s="1"/>
  <c r="Z769" i="8"/>
  <c r="V769" i="8" s="1"/>
  <c r="Z761" i="8"/>
  <c r="V761" i="8" s="1"/>
  <c r="Z759" i="8"/>
  <c r="V759" i="8" s="1"/>
  <c r="Z757" i="8"/>
  <c r="V757" i="8" s="1"/>
  <c r="Z749" i="8"/>
  <c r="V749" i="8" s="1"/>
  <c r="Z747" i="8"/>
  <c r="V747" i="8" s="1"/>
  <c r="Z745" i="8"/>
  <c r="V745" i="8" s="1"/>
  <c r="Z737" i="8"/>
  <c r="V737" i="8" s="1"/>
  <c r="Z735" i="8"/>
  <c r="V735" i="8" s="1"/>
  <c r="Z733" i="8"/>
  <c r="V733" i="8" s="1"/>
  <c r="Z725" i="8"/>
  <c r="V725" i="8" s="1"/>
  <c r="Z723" i="8"/>
  <c r="V723" i="8" s="1"/>
  <c r="Z721" i="8"/>
  <c r="V721" i="8" s="1"/>
  <c r="Z713" i="8"/>
  <c r="V713" i="8" s="1"/>
  <c r="Z711" i="8"/>
  <c r="V711" i="8" s="1"/>
  <c r="Z709" i="8"/>
  <c r="V709" i="8" s="1"/>
  <c r="Z701" i="8"/>
  <c r="V701" i="8" s="1"/>
  <c r="Z699" i="8"/>
  <c r="V699" i="8" s="1"/>
  <c r="Z697" i="8"/>
  <c r="V697" i="8" s="1"/>
  <c r="Z689" i="8"/>
  <c r="V689" i="8" s="1"/>
  <c r="Z687" i="8"/>
  <c r="V687" i="8" s="1"/>
  <c r="Z685" i="8"/>
  <c r="V685" i="8" s="1"/>
  <c r="Z677" i="8"/>
  <c r="V677" i="8" s="1"/>
  <c r="Z675" i="8"/>
  <c r="V675" i="8" s="1"/>
  <c r="Z673" i="8"/>
  <c r="V673" i="8" s="1"/>
  <c r="Z665" i="8"/>
  <c r="V665" i="8" s="1"/>
  <c r="Z663" i="8"/>
  <c r="V663" i="8" s="1"/>
  <c r="Z661" i="8"/>
  <c r="V661" i="8" s="1"/>
  <c r="Z648" i="8"/>
  <c r="V648" i="8" s="1"/>
  <c r="Z650" i="8"/>
  <c r="V650" i="8" s="1"/>
  <c r="Z1065" i="8"/>
  <c r="V1065" i="8" s="1"/>
  <c r="Z1059" i="8"/>
  <c r="V1059" i="8" s="1"/>
  <c r="Z1053" i="8"/>
  <c r="V1053" i="8" s="1"/>
  <c r="Z1047" i="8"/>
  <c r="V1047" i="8" s="1"/>
  <c r="Z1041" i="8"/>
  <c r="V1041" i="8" s="1"/>
  <c r="Z1035" i="8"/>
  <c r="V1035" i="8" s="1"/>
  <c r="Z1029" i="8"/>
  <c r="V1029" i="8" s="1"/>
  <c r="Z1023" i="8"/>
  <c r="V1023" i="8" s="1"/>
  <c r="Z1017" i="8"/>
  <c r="V1017" i="8" s="1"/>
  <c r="Z1011" i="8"/>
  <c r="V1011" i="8" s="1"/>
  <c r="Z1005" i="8"/>
  <c r="V1005" i="8" s="1"/>
  <c r="Z999" i="8"/>
  <c r="V999" i="8" s="1"/>
  <c r="Z993" i="8"/>
  <c r="V993" i="8" s="1"/>
  <c r="Z987" i="8"/>
  <c r="V987" i="8" s="1"/>
  <c r="Z981" i="8"/>
  <c r="V981" i="8" s="1"/>
  <c r="Z975" i="8"/>
  <c r="V975" i="8" s="1"/>
  <c r="Z969" i="8"/>
  <c r="V969" i="8" s="1"/>
  <c r="Z963" i="8"/>
  <c r="V963" i="8" s="1"/>
  <c r="Z955" i="8"/>
  <c r="V955" i="8" s="1"/>
  <c r="Z950" i="8"/>
  <c r="V950" i="8" s="1"/>
  <c r="Z647" i="8"/>
  <c r="V647" i="8" s="1"/>
  <c r="Z645" i="8"/>
  <c r="V645" i="8" s="1"/>
  <c r="Z646" i="8"/>
  <c r="V646" i="8" s="1"/>
  <c r="Z629" i="8"/>
  <c r="V629" i="8" s="1"/>
  <c r="Z953" i="8"/>
  <c r="V953" i="8" s="1"/>
  <c r="Z948" i="8"/>
  <c r="V948" i="8" s="1"/>
  <c r="Z912" i="8"/>
  <c r="V912" i="8" s="1"/>
  <c r="Z914" i="8"/>
  <c r="V914" i="8" s="1"/>
  <c r="Z900" i="8"/>
  <c r="V900" i="8" s="1"/>
  <c r="Z902" i="8"/>
  <c r="V902" i="8" s="1"/>
  <c r="Z888" i="8"/>
  <c r="V888" i="8" s="1"/>
  <c r="Z890" i="8"/>
  <c r="V890" i="8" s="1"/>
  <c r="Z876" i="8"/>
  <c r="V876" i="8" s="1"/>
  <c r="Z878" i="8"/>
  <c r="V878" i="8" s="1"/>
  <c r="Z864" i="8"/>
  <c r="V864" i="8" s="1"/>
  <c r="Z866" i="8"/>
  <c r="V866" i="8" s="1"/>
  <c r="Z852" i="8"/>
  <c r="V852" i="8" s="1"/>
  <c r="Z854" i="8"/>
  <c r="V854" i="8" s="1"/>
  <c r="Z840" i="8"/>
  <c r="V840" i="8" s="1"/>
  <c r="Z842" i="8"/>
  <c r="V842" i="8" s="1"/>
  <c r="Z828" i="8"/>
  <c r="V828" i="8" s="1"/>
  <c r="Z830" i="8"/>
  <c r="V830" i="8" s="1"/>
  <c r="Z816" i="8"/>
  <c r="V816" i="8" s="1"/>
  <c r="Z818" i="8"/>
  <c r="V818" i="8" s="1"/>
  <c r="Z804" i="8"/>
  <c r="V804" i="8" s="1"/>
  <c r="Z806" i="8"/>
  <c r="V806" i="8" s="1"/>
  <c r="Z792" i="8"/>
  <c r="V792" i="8" s="1"/>
  <c r="Z794" i="8"/>
  <c r="V794" i="8" s="1"/>
  <c r="Z780" i="8"/>
  <c r="V780" i="8" s="1"/>
  <c r="Z782" i="8"/>
  <c r="V782" i="8" s="1"/>
  <c r="Z768" i="8"/>
  <c r="V768" i="8" s="1"/>
  <c r="Z770" i="8"/>
  <c r="V770" i="8" s="1"/>
  <c r="Z756" i="8"/>
  <c r="V756" i="8" s="1"/>
  <c r="Z758" i="8"/>
  <c r="V758" i="8" s="1"/>
  <c r="Z744" i="8"/>
  <c r="V744" i="8" s="1"/>
  <c r="Z746" i="8"/>
  <c r="V746" i="8" s="1"/>
  <c r="Z732" i="8"/>
  <c r="V732" i="8" s="1"/>
  <c r="Z734" i="8"/>
  <c r="V734" i="8" s="1"/>
  <c r="Z720" i="8"/>
  <c r="V720" i="8" s="1"/>
  <c r="Z722" i="8"/>
  <c r="V722" i="8" s="1"/>
  <c r="Z708" i="8"/>
  <c r="V708" i="8" s="1"/>
  <c r="Z710" i="8"/>
  <c r="V710" i="8" s="1"/>
  <c r="Z696" i="8"/>
  <c r="V696" i="8" s="1"/>
  <c r="Z698" i="8"/>
  <c r="V698" i="8" s="1"/>
  <c r="Z684" i="8"/>
  <c r="V684" i="8" s="1"/>
  <c r="Z686" i="8"/>
  <c r="V686" i="8" s="1"/>
  <c r="Z672" i="8"/>
  <c r="V672" i="8" s="1"/>
  <c r="Z674" i="8"/>
  <c r="V674" i="8" s="1"/>
  <c r="Z660" i="8"/>
  <c r="V660" i="8" s="1"/>
  <c r="Z662" i="8"/>
  <c r="V662" i="8" s="1"/>
  <c r="Z946" i="8"/>
  <c r="V946" i="8" s="1"/>
  <c r="Z939" i="8"/>
  <c r="V939" i="8" s="1"/>
  <c r="Z937" i="8"/>
  <c r="V937" i="8" s="1"/>
  <c r="Z932" i="8"/>
  <c r="V932" i="8" s="1"/>
  <c r="Z923" i="8"/>
  <c r="V923" i="8" s="1"/>
  <c r="Z921" i="8"/>
  <c r="V921" i="8" s="1"/>
  <c r="Z919" i="8"/>
  <c r="V919" i="8" s="1"/>
  <c r="Z659" i="8"/>
  <c r="V659" i="8" s="1"/>
  <c r="Z657" i="8"/>
  <c r="V657" i="8" s="1"/>
  <c r="Z658" i="8"/>
  <c r="V658" i="8" s="1"/>
  <c r="Z655" i="8"/>
  <c r="V655" i="8" s="1"/>
  <c r="Z642" i="8"/>
  <c r="V642" i="8" s="1"/>
  <c r="Z644" i="8"/>
  <c r="V644" i="8" s="1"/>
  <c r="Z935" i="8"/>
  <c r="V935" i="8" s="1"/>
  <c r="Z930" i="8"/>
  <c r="V930" i="8" s="1"/>
  <c r="Z928" i="8"/>
  <c r="V928" i="8" s="1"/>
  <c r="Z911" i="8"/>
  <c r="V911" i="8" s="1"/>
  <c r="Z909" i="8"/>
  <c r="V909" i="8" s="1"/>
  <c r="Z907" i="8"/>
  <c r="V907" i="8" s="1"/>
  <c r="Z899" i="8"/>
  <c r="V899" i="8" s="1"/>
  <c r="Z897" i="8"/>
  <c r="V897" i="8" s="1"/>
  <c r="Z895" i="8"/>
  <c r="V895" i="8" s="1"/>
  <c r="Z887" i="8"/>
  <c r="V887" i="8" s="1"/>
  <c r="Z885" i="8"/>
  <c r="V885" i="8" s="1"/>
  <c r="Z883" i="8"/>
  <c r="V883" i="8" s="1"/>
  <c r="Z875" i="8"/>
  <c r="V875" i="8" s="1"/>
  <c r="Z873" i="8"/>
  <c r="V873" i="8" s="1"/>
  <c r="Z871" i="8"/>
  <c r="V871" i="8" s="1"/>
  <c r="Z863" i="8"/>
  <c r="V863" i="8" s="1"/>
  <c r="Z861" i="8"/>
  <c r="V861" i="8" s="1"/>
  <c r="Z859" i="8"/>
  <c r="V859" i="8" s="1"/>
  <c r="Z851" i="8"/>
  <c r="V851" i="8" s="1"/>
  <c r="Z849" i="8"/>
  <c r="V849" i="8" s="1"/>
  <c r="Z847" i="8"/>
  <c r="V847" i="8" s="1"/>
  <c r="Z839" i="8"/>
  <c r="V839" i="8" s="1"/>
  <c r="Z837" i="8"/>
  <c r="V837" i="8" s="1"/>
  <c r="Z835" i="8"/>
  <c r="V835" i="8" s="1"/>
  <c r="Z827" i="8"/>
  <c r="V827" i="8" s="1"/>
  <c r="Z825" i="8"/>
  <c r="V825" i="8" s="1"/>
  <c r="Z823" i="8"/>
  <c r="V823" i="8" s="1"/>
  <c r="Z815" i="8"/>
  <c r="V815" i="8" s="1"/>
  <c r="Z813" i="8"/>
  <c r="V813" i="8" s="1"/>
  <c r="Z811" i="8"/>
  <c r="V811" i="8" s="1"/>
  <c r="Z803" i="8"/>
  <c r="V803" i="8" s="1"/>
  <c r="Z801" i="8"/>
  <c r="V801" i="8" s="1"/>
  <c r="Z799" i="8"/>
  <c r="V799" i="8" s="1"/>
  <c r="Z791" i="8"/>
  <c r="V791" i="8" s="1"/>
  <c r="Z789" i="8"/>
  <c r="V789" i="8" s="1"/>
  <c r="Z787" i="8"/>
  <c r="V787" i="8" s="1"/>
  <c r="Z779" i="8"/>
  <c r="V779" i="8" s="1"/>
  <c r="Z777" i="8"/>
  <c r="V777" i="8" s="1"/>
  <c r="Z775" i="8"/>
  <c r="V775" i="8" s="1"/>
  <c r="Z767" i="8"/>
  <c r="V767" i="8" s="1"/>
  <c r="Z765" i="8"/>
  <c r="V765" i="8" s="1"/>
  <c r="Z763" i="8"/>
  <c r="V763" i="8" s="1"/>
  <c r="Z755" i="8"/>
  <c r="V755" i="8" s="1"/>
  <c r="Z753" i="8"/>
  <c r="V753" i="8" s="1"/>
  <c r="Z751" i="8"/>
  <c r="V751" i="8" s="1"/>
  <c r="Z743" i="8"/>
  <c r="V743" i="8" s="1"/>
  <c r="Z741" i="8"/>
  <c r="V741" i="8" s="1"/>
  <c r="Z739" i="8"/>
  <c r="V739" i="8" s="1"/>
  <c r="Z731" i="8"/>
  <c r="V731" i="8" s="1"/>
  <c r="Z729" i="8"/>
  <c r="V729" i="8" s="1"/>
  <c r="Z727" i="8"/>
  <c r="V727" i="8" s="1"/>
  <c r="Z719" i="8"/>
  <c r="V719" i="8" s="1"/>
  <c r="Z717" i="8"/>
  <c r="V717" i="8" s="1"/>
  <c r="Z715" i="8"/>
  <c r="V715" i="8" s="1"/>
  <c r="Z707" i="8"/>
  <c r="V707" i="8" s="1"/>
  <c r="Z705" i="8"/>
  <c r="V705" i="8" s="1"/>
  <c r="Z703" i="8"/>
  <c r="V703" i="8" s="1"/>
  <c r="Z695" i="8"/>
  <c r="V695" i="8" s="1"/>
  <c r="Z693" i="8"/>
  <c r="V693" i="8" s="1"/>
  <c r="Z691" i="8"/>
  <c r="V691" i="8" s="1"/>
  <c r="Z683" i="8"/>
  <c r="V683" i="8" s="1"/>
  <c r="Z681" i="8"/>
  <c r="V681" i="8" s="1"/>
  <c r="Z679" i="8"/>
  <c r="V679" i="8" s="1"/>
  <c r="Z671" i="8"/>
  <c r="V671" i="8" s="1"/>
  <c r="Z669" i="8"/>
  <c r="V669" i="8" s="1"/>
  <c r="Z667" i="8"/>
  <c r="V667" i="8" s="1"/>
  <c r="Z641" i="8"/>
  <c r="V641" i="8" s="1"/>
  <c r="Z639" i="8"/>
  <c r="V639" i="8" s="1"/>
  <c r="Z640" i="8"/>
  <c r="V640" i="8" s="1"/>
  <c r="Z628" i="8"/>
  <c r="V628" i="8" s="1"/>
  <c r="Z622" i="8"/>
  <c r="V622" i="8" s="1"/>
  <c r="Z616" i="8"/>
  <c r="V616" i="8" s="1"/>
  <c r="Z610" i="8"/>
  <c r="V610" i="8" s="1"/>
  <c r="Z604" i="8"/>
  <c r="V604" i="8" s="1"/>
  <c r="Z598" i="8"/>
  <c r="V598" i="8" s="1"/>
  <c r="Z592" i="8"/>
  <c r="V592" i="8" s="1"/>
  <c r="Z586" i="8"/>
  <c r="V586" i="8" s="1"/>
  <c r="Z580" i="8"/>
  <c r="V580" i="8" s="1"/>
  <c r="Z574" i="8"/>
  <c r="V574" i="8" s="1"/>
  <c r="Z568" i="8"/>
  <c r="V568" i="8" s="1"/>
  <c r="Z562" i="8"/>
  <c r="V562" i="8" s="1"/>
  <c r="Z556" i="8"/>
  <c r="V556" i="8" s="1"/>
  <c r="Z550" i="8"/>
  <c r="V550" i="8" s="1"/>
  <c r="Z544" i="8"/>
  <c r="V544" i="8" s="1"/>
  <c r="Z538" i="8"/>
  <c r="V538" i="8" s="1"/>
  <c r="Z532" i="8"/>
  <c r="V532" i="8" s="1"/>
  <c r="Z476" i="8"/>
  <c r="V476" i="8" s="1"/>
  <c r="Z425" i="8"/>
  <c r="V425" i="8" s="1"/>
  <c r="Z423" i="8"/>
  <c r="V423" i="8" s="1"/>
  <c r="Z422" i="8"/>
  <c r="V422" i="8" s="1"/>
  <c r="Z401" i="8"/>
  <c r="V401" i="8" s="1"/>
  <c r="Z399" i="8"/>
  <c r="V399" i="8" s="1"/>
  <c r="Z398" i="8"/>
  <c r="V398" i="8" s="1"/>
  <c r="Z377" i="8"/>
  <c r="V377" i="8" s="1"/>
  <c r="Z375" i="8"/>
  <c r="V375" i="8" s="1"/>
  <c r="Z374" i="8"/>
  <c r="V374" i="8" s="1"/>
  <c r="Z353" i="8"/>
  <c r="V353" i="8" s="1"/>
  <c r="Z351" i="8"/>
  <c r="V351" i="8" s="1"/>
  <c r="Z350" i="8"/>
  <c r="V350" i="8" s="1"/>
  <c r="Z329" i="8"/>
  <c r="V329" i="8" s="1"/>
  <c r="Z327" i="8"/>
  <c r="V327" i="8" s="1"/>
  <c r="Z326" i="8"/>
  <c r="V326" i="8" s="1"/>
  <c r="Z305" i="8"/>
  <c r="V305" i="8" s="1"/>
  <c r="Z303" i="8"/>
  <c r="V303" i="8" s="1"/>
  <c r="Z302" i="8"/>
  <c r="V302" i="8" s="1"/>
  <c r="Z281" i="8"/>
  <c r="V281" i="8" s="1"/>
  <c r="Z279" i="8"/>
  <c r="V279" i="8" s="1"/>
  <c r="Z278" i="8"/>
  <c r="V278" i="8" s="1"/>
  <c r="Z254" i="8"/>
  <c r="V254" i="8" s="1"/>
  <c r="Z230" i="8"/>
  <c r="V230" i="8" s="1"/>
  <c r="Z638" i="8"/>
  <c r="V638" i="8" s="1"/>
  <c r="Z632" i="8"/>
  <c r="V632" i="8" s="1"/>
  <c r="Z626" i="8"/>
  <c r="V626" i="8" s="1"/>
  <c r="Z620" i="8"/>
  <c r="V620" i="8" s="1"/>
  <c r="Z614" i="8"/>
  <c r="V614" i="8" s="1"/>
  <c r="Z608" i="8"/>
  <c r="V608" i="8" s="1"/>
  <c r="Z602" i="8"/>
  <c r="V602" i="8" s="1"/>
  <c r="Z596" i="8"/>
  <c r="V596" i="8" s="1"/>
  <c r="Z590" i="8"/>
  <c r="V590" i="8" s="1"/>
  <c r="Z584" i="8"/>
  <c r="V584" i="8" s="1"/>
  <c r="Z578" i="8"/>
  <c r="V578" i="8" s="1"/>
  <c r="Z572" i="8"/>
  <c r="V572" i="8" s="1"/>
  <c r="Z566" i="8"/>
  <c r="V566" i="8" s="1"/>
  <c r="Z560" i="8"/>
  <c r="V560" i="8" s="1"/>
  <c r="Z554" i="8"/>
  <c r="V554" i="8" s="1"/>
  <c r="Z548" i="8"/>
  <c r="V548" i="8" s="1"/>
  <c r="Z542" i="8"/>
  <c r="V542" i="8" s="1"/>
  <c r="Z536" i="8"/>
  <c r="V536" i="8" s="1"/>
  <c r="Z530" i="8"/>
  <c r="V530" i="8" s="1"/>
  <c r="Z518" i="8"/>
  <c r="V518" i="8" s="1"/>
  <c r="Z516" i="8"/>
  <c r="V516" i="8" s="1"/>
  <c r="Z517" i="8"/>
  <c r="V517" i="8" s="1"/>
  <c r="Z507" i="8"/>
  <c r="V507" i="8" s="1"/>
  <c r="Z506" i="8"/>
  <c r="V506" i="8" s="1"/>
  <c r="Z467" i="8"/>
  <c r="V467" i="8" s="1"/>
  <c r="Z458" i="8"/>
  <c r="V458" i="8" s="1"/>
  <c r="Z514" i="8"/>
  <c r="V514" i="8" s="1"/>
  <c r="Z502" i="8"/>
  <c r="V502" i="8" s="1"/>
  <c r="Z488" i="8"/>
  <c r="V488" i="8" s="1"/>
  <c r="Z454" i="8"/>
  <c r="V454" i="8" s="1"/>
  <c r="Z440" i="8"/>
  <c r="V440" i="8" s="1"/>
  <c r="Z419" i="8"/>
  <c r="V419" i="8" s="1"/>
  <c r="Z417" i="8"/>
  <c r="V417" i="8" s="1"/>
  <c r="Z416" i="8"/>
  <c r="V416" i="8" s="1"/>
  <c r="Z395" i="8"/>
  <c r="V395" i="8" s="1"/>
  <c r="Z393" i="8"/>
  <c r="V393" i="8" s="1"/>
  <c r="Z392" i="8"/>
  <c r="V392" i="8" s="1"/>
  <c r="Z371" i="8"/>
  <c r="V371" i="8" s="1"/>
  <c r="Z369" i="8"/>
  <c r="V369" i="8" s="1"/>
  <c r="Z368" i="8"/>
  <c r="V368" i="8" s="1"/>
  <c r="Z347" i="8"/>
  <c r="V347" i="8" s="1"/>
  <c r="Z345" i="8"/>
  <c r="V345" i="8" s="1"/>
  <c r="Z344" i="8"/>
  <c r="V344" i="8" s="1"/>
  <c r="Z323" i="8"/>
  <c r="V323" i="8" s="1"/>
  <c r="Z321" i="8"/>
  <c r="V321" i="8" s="1"/>
  <c r="Z320" i="8"/>
  <c r="V320" i="8" s="1"/>
  <c r="Z299" i="8"/>
  <c r="V299" i="8" s="1"/>
  <c r="Z297" i="8"/>
  <c r="V297" i="8" s="1"/>
  <c r="Z296" i="8"/>
  <c r="V296" i="8" s="1"/>
  <c r="Z275" i="8"/>
  <c r="V275" i="8" s="1"/>
  <c r="Z273" i="8"/>
  <c r="V273" i="8" s="1"/>
  <c r="Z272" i="8"/>
  <c r="V272" i="8" s="1"/>
  <c r="Z248" i="8"/>
  <c r="V248" i="8" s="1"/>
  <c r="Z224" i="8"/>
  <c r="V224" i="8" s="1"/>
  <c r="Z627" i="8"/>
  <c r="V627" i="8" s="1"/>
  <c r="Z621" i="8"/>
  <c r="V621" i="8" s="1"/>
  <c r="Z615" i="8"/>
  <c r="V615" i="8" s="1"/>
  <c r="Z609" i="8"/>
  <c r="V609" i="8" s="1"/>
  <c r="Z603" i="8"/>
  <c r="V603" i="8" s="1"/>
  <c r="Z597" i="8"/>
  <c r="V597" i="8" s="1"/>
  <c r="Z591" i="8"/>
  <c r="V591" i="8" s="1"/>
  <c r="Z585" i="8"/>
  <c r="V585" i="8" s="1"/>
  <c r="Z579" i="8"/>
  <c r="V579" i="8" s="1"/>
  <c r="Z573" i="8"/>
  <c r="V573" i="8" s="1"/>
  <c r="Z567" i="8"/>
  <c r="V567" i="8" s="1"/>
  <c r="Z561" i="8"/>
  <c r="V561" i="8" s="1"/>
  <c r="Z555" i="8"/>
  <c r="V555" i="8" s="1"/>
  <c r="Z549" i="8"/>
  <c r="V549" i="8" s="1"/>
  <c r="Z543" i="8"/>
  <c r="V543" i="8" s="1"/>
  <c r="Z537" i="8"/>
  <c r="V537" i="8" s="1"/>
  <c r="Z531" i="8"/>
  <c r="V531" i="8" s="1"/>
  <c r="Z479" i="8"/>
  <c r="V479" i="8" s="1"/>
  <c r="Z470" i="8"/>
  <c r="V470" i="8" s="1"/>
  <c r="Z524" i="8"/>
  <c r="V524" i="8" s="1"/>
  <c r="Z522" i="8"/>
  <c r="V522" i="8" s="1"/>
  <c r="Z437" i="8"/>
  <c r="V437" i="8" s="1"/>
  <c r="Z435" i="8"/>
  <c r="V435" i="8" s="1"/>
  <c r="Z413" i="8"/>
  <c r="V413" i="8" s="1"/>
  <c r="Z411" i="8"/>
  <c r="V411" i="8" s="1"/>
  <c r="Z389" i="8"/>
  <c r="V389" i="8" s="1"/>
  <c r="Z387" i="8"/>
  <c r="V387" i="8" s="1"/>
  <c r="Z365" i="8"/>
  <c r="V365" i="8" s="1"/>
  <c r="Z363" i="8"/>
  <c r="V363" i="8" s="1"/>
  <c r="Z341" i="8"/>
  <c r="V341" i="8" s="1"/>
  <c r="Z339" i="8"/>
  <c r="V339" i="8" s="1"/>
  <c r="Z317" i="8"/>
  <c r="V317" i="8" s="1"/>
  <c r="Z315" i="8"/>
  <c r="V315" i="8" s="1"/>
  <c r="Z293" i="8"/>
  <c r="V293" i="8" s="1"/>
  <c r="Z291" i="8"/>
  <c r="V291" i="8" s="1"/>
  <c r="Z269" i="8"/>
  <c r="V269" i="8" s="1"/>
  <c r="Z267" i="8"/>
  <c r="V267" i="8" s="1"/>
  <c r="Z513" i="8"/>
  <c r="V513" i="8" s="1"/>
  <c r="Z512" i="8"/>
  <c r="V512" i="8" s="1"/>
  <c r="Z491" i="8"/>
  <c r="V491" i="8" s="1"/>
  <c r="Z482" i="8"/>
  <c r="V482" i="8" s="1"/>
  <c r="Z443" i="8"/>
  <c r="V443" i="8" s="1"/>
  <c r="Z464" i="8"/>
  <c r="V464" i="8" s="1"/>
  <c r="Z431" i="8"/>
  <c r="V431" i="8" s="1"/>
  <c r="Z429" i="8"/>
  <c r="V429" i="8" s="1"/>
  <c r="Z407" i="8"/>
  <c r="V407" i="8" s="1"/>
  <c r="Z405" i="8"/>
  <c r="V405" i="8" s="1"/>
  <c r="Z383" i="8"/>
  <c r="V383" i="8" s="1"/>
  <c r="Z381" i="8"/>
  <c r="V381" i="8" s="1"/>
  <c r="Z359" i="8"/>
  <c r="V359" i="8" s="1"/>
  <c r="Z357" i="8"/>
  <c r="V357" i="8" s="1"/>
  <c r="Z335" i="8"/>
  <c r="V335" i="8" s="1"/>
  <c r="Z333" i="8"/>
  <c r="V333" i="8" s="1"/>
  <c r="Z311" i="8"/>
  <c r="V311" i="8" s="1"/>
  <c r="Z309" i="8"/>
  <c r="V309" i="8" s="1"/>
  <c r="Z287" i="8"/>
  <c r="V287" i="8" s="1"/>
  <c r="Z285" i="8"/>
  <c r="V285" i="8" s="1"/>
  <c r="Z503" i="8"/>
  <c r="V503" i="8" s="1"/>
  <c r="Z455" i="8"/>
  <c r="V455" i="8" s="1"/>
  <c r="Z261" i="8"/>
  <c r="V261" i="8" s="1"/>
  <c r="Z255" i="8"/>
  <c r="V255" i="8" s="1"/>
  <c r="Z249" i="8"/>
  <c r="V249" i="8" s="1"/>
  <c r="Z243" i="8"/>
  <c r="V243" i="8" s="1"/>
  <c r="Z237" i="8"/>
  <c r="V237" i="8" s="1"/>
  <c r="Z231" i="8"/>
  <c r="V231" i="8" s="1"/>
  <c r="Z225" i="8"/>
  <c r="V225" i="8" s="1"/>
  <c r="Z219" i="8"/>
  <c r="V219" i="8" s="1"/>
  <c r="Z213" i="8"/>
  <c r="V213" i="8" s="1"/>
  <c r="Z207" i="8"/>
  <c r="V207" i="8" s="1"/>
  <c r="Z201" i="8"/>
  <c r="V201" i="8" s="1"/>
  <c r="Z195" i="8"/>
  <c r="V195" i="8" s="1"/>
  <c r="Z189" i="8"/>
  <c r="V189" i="8" s="1"/>
  <c r="Z183" i="8"/>
  <c r="V183" i="8" s="1"/>
  <c r="Z177" i="8"/>
  <c r="V177" i="8" s="1"/>
  <c r="Z171" i="8"/>
  <c r="V171" i="8" s="1"/>
  <c r="Z165" i="8"/>
  <c r="V165" i="8" s="1"/>
  <c r="Z159" i="8"/>
  <c r="V159" i="8" s="1"/>
  <c r="Z153" i="8"/>
  <c r="V153" i="8" s="1"/>
  <c r="Z147" i="8"/>
  <c r="V147" i="8" s="1"/>
  <c r="Z141" i="8"/>
  <c r="V141" i="8" s="1"/>
  <c r="Z135" i="8"/>
  <c r="V135" i="8" s="1"/>
  <c r="Z129" i="8"/>
  <c r="V129" i="8" s="1"/>
  <c r="Z123" i="8"/>
  <c r="V123" i="8" s="1"/>
  <c r="Z117" i="8"/>
  <c r="V117" i="8" s="1"/>
  <c r="Z111" i="8"/>
  <c r="V111" i="8" s="1"/>
  <c r="Z105" i="8"/>
  <c r="V105" i="8" s="1"/>
  <c r="Z99" i="8"/>
  <c r="V99" i="8" s="1"/>
  <c r="Z93" i="8"/>
  <c r="V93" i="8" s="1"/>
  <c r="Z87" i="8"/>
  <c r="V87" i="8" s="1"/>
  <c r="Z81" i="8"/>
  <c r="V81" i="8" s="1"/>
  <c r="Z75" i="8"/>
  <c r="V75" i="8" s="1"/>
  <c r="Z69" i="8"/>
  <c r="V69" i="8" s="1"/>
  <c r="Z63" i="8"/>
  <c r="V63" i="8" s="1"/>
  <c r="Z57" i="8"/>
  <c r="V57" i="8" s="1"/>
  <c r="Z51" i="8"/>
  <c r="V51" i="8" s="1"/>
  <c r="Z45" i="8"/>
  <c r="V45" i="8" s="1"/>
  <c r="Z39" i="8"/>
  <c r="V39" i="8" s="1"/>
  <c r="Z33" i="8"/>
  <c r="V33" i="8" s="1"/>
  <c r="Z27" i="8"/>
  <c r="V27" i="8" s="1"/>
  <c r="Z21" i="8"/>
  <c r="V21" i="8" s="1"/>
  <c r="Z511" i="8"/>
  <c r="V511" i="8" s="1"/>
  <c r="Z505" i="8"/>
  <c r="V505" i="8" s="1"/>
  <c r="Z499" i="8"/>
  <c r="V499" i="8" s="1"/>
  <c r="Z493" i="8"/>
  <c r="V493" i="8" s="1"/>
  <c r="Z487" i="8"/>
  <c r="V487" i="8" s="1"/>
  <c r="Z481" i="8"/>
  <c r="V481" i="8" s="1"/>
  <c r="Z475" i="8"/>
  <c r="V475" i="8" s="1"/>
  <c r="Z469" i="8"/>
  <c r="V469" i="8" s="1"/>
  <c r="Z463" i="8"/>
  <c r="V463" i="8" s="1"/>
  <c r="Z457" i="8"/>
  <c r="V457" i="8" s="1"/>
  <c r="Z451" i="8"/>
  <c r="V451" i="8" s="1"/>
  <c r="Z445" i="8"/>
  <c r="V445" i="8" s="1"/>
  <c r="Z439" i="8"/>
  <c r="V439" i="8" s="1"/>
  <c r="Z433" i="8"/>
  <c r="V433" i="8" s="1"/>
  <c r="Z427" i="8"/>
  <c r="V427" i="8" s="1"/>
  <c r="Z421" i="8"/>
  <c r="V421" i="8" s="1"/>
  <c r="Z415" i="8"/>
  <c r="V415" i="8" s="1"/>
  <c r="Z409" i="8"/>
  <c r="V409" i="8" s="1"/>
  <c r="Z403" i="8"/>
  <c r="V403" i="8" s="1"/>
  <c r="Z397" i="8"/>
  <c r="V397" i="8" s="1"/>
  <c r="Z391" i="8"/>
  <c r="V391" i="8" s="1"/>
  <c r="Z385" i="8"/>
  <c r="V385" i="8" s="1"/>
  <c r="Z379" i="8"/>
  <c r="V379" i="8" s="1"/>
  <c r="Z373" i="8"/>
  <c r="V373" i="8" s="1"/>
  <c r="Z367" i="8"/>
  <c r="V367" i="8" s="1"/>
  <c r="Z361" i="8"/>
  <c r="V361" i="8" s="1"/>
  <c r="Z355" i="8"/>
  <c r="V355" i="8" s="1"/>
  <c r="Z349" i="8"/>
  <c r="V349" i="8" s="1"/>
  <c r="Z343" i="8"/>
  <c r="V343" i="8" s="1"/>
  <c r="Z337" i="8"/>
  <c r="V337" i="8" s="1"/>
  <c r="Z331" i="8"/>
  <c r="V331" i="8" s="1"/>
  <c r="Z325" i="8"/>
  <c r="V325" i="8" s="1"/>
  <c r="Z319" i="8"/>
  <c r="V319" i="8" s="1"/>
  <c r="Z313" i="8"/>
  <c r="V313" i="8" s="1"/>
  <c r="Z307" i="8"/>
  <c r="V307" i="8" s="1"/>
  <c r="Z301" i="8"/>
  <c r="V301" i="8" s="1"/>
  <c r="Z295" i="8"/>
  <c r="V295" i="8" s="1"/>
  <c r="Z289" i="8"/>
  <c r="V289" i="8" s="1"/>
  <c r="Z283" i="8"/>
  <c r="V283" i="8" s="1"/>
  <c r="Z277" i="8"/>
  <c r="V277" i="8" s="1"/>
  <c r="Z271" i="8"/>
  <c r="V271" i="8" s="1"/>
  <c r="Z265" i="8"/>
  <c r="V265" i="8" s="1"/>
  <c r="Z259" i="8"/>
  <c r="V259" i="8" s="1"/>
  <c r="Z253" i="8"/>
  <c r="V253" i="8" s="1"/>
  <c r="Z247" i="8"/>
  <c r="V247" i="8" s="1"/>
  <c r="Z241" i="8"/>
  <c r="V241" i="8" s="1"/>
  <c r="Z235" i="8"/>
  <c r="V235" i="8" s="1"/>
  <c r="Z229" i="8"/>
  <c r="V229" i="8" s="1"/>
  <c r="Z223" i="8"/>
  <c r="V223" i="8" s="1"/>
  <c r="Z217" i="8"/>
  <c r="V217" i="8" s="1"/>
  <c r="Z211" i="8"/>
  <c r="V211" i="8" s="1"/>
  <c r="Z205" i="8"/>
  <c r="V205" i="8" s="1"/>
  <c r="Z199" i="8"/>
  <c r="V199" i="8" s="1"/>
  <c r="Z193" i="8"/>
  <c r="V193" i="8" s="1"/>
  <c r="Z187" i="8"/>
  <c r="V187" i="8" s="1"/>
  <c r="Z181" i="8"/>
  <c r="V181" i="8" s="1"/>
  <c r="Z175" i="8"/>
  <c r="V175" i="8" s="1"/>
  <c r="Z169" i="8"/>
  <c r="V169" i="8" s="1"/>
  <c r="Z163" i="8"/>
  <c r="V163" i="8" s="1"/>
  <c r="Z157" i="8"/>
  <c r="V157" i="8" s="1"/>
  <c r="Z151" i="8"/>
  <c r="V151" i="8" s="1"/>
  <c r="Z145" i="8"/>
  <c r="V145" i="8" s="1"/>
  <c r="Z139" i="8"/>
  <c r="V139" i="8" s="1"/>
  <c r="Z133" i="8"/>
  <c r="V133" i="8" s="1"/>
  <c r="Z127" i="8"/>
  <c r="V127" i="8" s="1"/>
  <c r="Z121" i="8"/>
  <c r="V121" i="8" s="1"/>
  <c r="Z115" i="8"/>
  <c r="V115" i="8" s="1"/>
  <c r="Z109" i="8"/>
  <c r="V109" i="8" s="1"/>
  <c r="Z103" i="8"/>
  <c r="V103" i="8" s="1"/>
  <c r="Z97" i="8"/>
  <c r="V97" i="8" s="1"/>
  <c r="Z91" i="8"/>
  <c r="V91" i="8" s="1"/>
  <c r="Z85" i="8"/>
  <c r="V85" i="8" s="1"/>
  <c r="Z79" i="8"/>
  <c r="V79" i="8" s="1"/>
  <c r="Z73" i="8"/>
  <c r="V73" i="8" s="1"/>
  <c r="Z67" i="8"/>
  <c r="V67" i="8" s="1"/>
  <c r="Z61" i="8"/>
  <c r="V61" i="8" s="1"/>
  <c r="Z55" i="8"/>
  <c r="V55" i="8" s="1"/>
  <c r="Z49" i="8"/>
  <c r="V49" i="8" s="1"/>
  <c r="Z43" i="8"/>
  <c r="V43" i="8" s="1"/>
  <c r="Z37" i="8"/>
  <c r="V37" i="8" s="1"/>
  <c r="Z31" i="8"/>
  <c r="V31" i="8" s="1"/>
  <c r="Z25" i="8"/>
  <c r="V25" i="8" s="1"/>
  <c r="Z14" i="8"/>
  <c r="V14" i="8" s="1"/>
  <c r="Z510" i="8"/>
  <c r="V510" i="8" s="1"/>
  <c r="Z504" i="8"/>
  <c r="V504" i="8" s="1"/>
  <c r="Z498" i="8"/>
  <c r="V498" i="8" s="1"/>
  <c r="Z492" i="8"/>
  <c r="V492" i="8" s="1"/>
  <c r="Z486" i="8"/>
  <c r="V486" i="8" s="1"/>
  <c r="Z480" i="8"/>
  <c r="V480" i="8" s="1"/>
  <c r="Z474" i="8"/>
  <c r="V474" i="8" s="1"/>
  <c r="Z468" i="8"/>
  <c r="V468" i="8" s="1"/>
  <c r="Z462" i="8"/>
  <c r="V462" i="8" s="1"/>
  <c r="Z456" i="8"/>
  <c r="V456" i="8" s="1"/>
  <c r="Z450" i="8"/>
  <c r="V450" i="8" s="1"/>
  <c r="Z444" i="8"/>
  <c r="V444" i="8" s="1"/>
  <c r="Z438" i="8"/>
  <c r="V438" i="8" s="1"/>
  <c r="Z432" i="8"/>
  <c r="V432" i="8" s="1"/>
  <c r="Z426" i="8"/>
  <c r="V426" i="8" s="1"/>
  <c r="Z420" i="8"/>
  <c r="V420" i="8" s="1"/>
  <c r="Z414" i="8"/>
  <c r="V414" i="8" s="1"/>
  <c r="Z408" i="8"/>
  <c r="V408" i="8" s="1"/>
  <c r="Z402" i="8"/>
  <c r="V402" i="8" s="1"/>
  <c r="Z396" i="8"/>
  <c r="V396" i="8" s="1"/>
  <c r="Z390" i="8"/>
  <c r="V390" i="8" s="1"/>
  <c r="Z384" i="8"/>
  <c r="V384" i="8" s="1"/>
  <c r="Z378" i="8"/>
  <c r="V378" i="8" s="1"/>
  <c r="Z372" i="8"/>
  <c r="V372" i="8" s="1"/>
  <c r="Z366" i="8"/>
  <c r="V366" i="8" s="1"/>
  <c r="Z360" i="8"/>
  <c r="V360" i="8" s="1"/>
  <c r="Z354" i="8"/>
  <c r="V354" i="8" s="1"/>
  <c r="Z348" i="8"/>
  <c r="V348" i="8" s="1"/>
  <c r="Z342" i="8"/>
  <c r="V342" i="8" s="1"/>
  <c r="Z336" i="8"/>
  <c r="V336" i="8" s="1"/>
  <c r="Z330" i="8"/>
  <c r="V330" i="8" s="1"/>
  <c r="Z324" i="8"/>
  <c r="V324" i="8" s="1"/>
  <c r="Z318" i="8"/>
  <c r="V318" i="8" s="1"/>
  <c r="Z312" i="8"/>
  <c r="V312" i="8" s="1"/>
  <c r="Z306" i="8"/>
  <c r="V306" i="8" s="1"/>
  <c r="Z300" i="8"/>
  <c r="V300" i="8" s="1"/>
  <c r="Z294" i="8"/>
  <c r="V294" i="8" s="1"/>
  <c r="Z288" i="8"/>
  <c r="V288" i="8" s="1"/>
  <c r="Z282" i="8"/>
  <c r="V282" i="8" s="1"/>
  <c r="Z276" i="8"/>
  <c r="V276" i="8" s="1"/>
  <c r="Z270" i="8"/>
  <c r="V270" i="8" s="1"/>
  <c r="Z264" i="8"/>
  <c r="V264" i="8" s="1"/>
  <c r="Z258" i="8"/>
  <c r="V258" i="8" s="1"/>
  <c r="Z252" i="8"/>
  <c r="V252" i="8" s="1"/>
  <c r="Z246" i="8"/>
  <c r="V246" i="8" s="1"/>
  <c r="Z240" i="8"/>
  <c r="V240" i="8" s="1"/>
  <c r="Z234" i="8"/>
  <c r="V234" i="8" s="1"/>
  <c r="Z228" i="8"/>
  <c r="V228" i="8" s="1"/>
  <c r="Z222" i="8"/>
  <c r="V222" i="8" s="1"/>
  <c r="Z216" i="8"/>
  <c r="V216" i="8" s="1"/>
  <c r="Z210" i="8"/>
  <c r="V210" i="8" s="1"/>
  <c r="Z204" i="8"/>
  <c r="V204" i="8" s="1"/>
  <c r="Z198" i="8"/>
  <c r="V198" i="8" s="1"/>
  <c r="Z192" i="8"/>
  <c r="V192" i="8" s="1"/>
  <c r="Z186" i="8"/>
  <c r="V186" i="8" s="1"/>
  <c r="Z180" i="8"/>
  <c r="V180" i="8" s="1"/>
  <c r="Z174" i="8"/>
  <c r="V174" i="8" s="1"/>
  <c r="Z168" i="8"/>
  <c r="V168" i="8" s="1"/>
  <c r="Z162" i="8"/>
  <c r="V162" i="8" s="1"/>
  <c r="Z156" i="8"/>
  <c r="V156" i="8" s="1"/>
  <c r="Z150" i="8"/>
  <c r="V150" i="8" s="1"/>
  <c r="Z144" i="8"/>
  <c r="V144" i="8" s="1"/>
  <c r="Z138" i="8"/>
  <c r="V138" i="8" s="1"/>
  <c r="Z132" i="8"/>
  <c r="V132" i="8" s="1"/>
  <c r="Z126" i="8"/>
  <c r="V126" i="8" s="1"/>
  <c r="Z120" i="8"/>
  <c r="V120" i="8" s="1"/>
  <c r="Z114" i="8"/>
  <c r="V114" i="8" s="1"/>
  <c r="Z108" i="8"/>
  <c r="V108" i="8" s="1"/>
  <c r="Z102" i="8"/>
  <c r="V102" i="8" s="1"/>
  <c r="Z96" i="8"/>
  <c r="V96" i="8" s="1"/>
  <c r="Z90" i="8"/>
  <c r="V90" i="8" s="1"/>
  <c r="Z84" i="8"/>
  <c r="V84" i="8" s="1"/>
  <c r="Z78" i="8"/>
  <c r="V78" i="8" s="1"/>
  <c r="Z72" i="8"/>
  <c r="V72" i="8" s="1"/>
  <c r="Z66" i="8"/>
  <c r="V66" i="8" s="1"/>
  <c r="Z60" i="8"/>
  <c r="V60" i="8" s="1"/>
  <c r="Z54" i="8"/>
  <c r="V54" i="8" s="1"/>
  <c r="Z48" i="8"/>
  <c r="V48" i="8" s="1"/>
  <c r="Z42" i="8"/>
  <c r="V42" i="8" s="1"/>
  <c r="Z36" i="8"/>
  <c r="V36" i="8" s="1"/>
  <c r="Z30" i="8"/>
  <c r="V30" i="8" s="1"/>
  <c r="Z24" i="8"/>
  <c r="V24" i="8" s="1"/>
  <c r="Z15" i="8"/>
  <c r="V15" i="8" s="1"/>
  <c r="Z13" i="8"/>
  <c r="V13" i="8" s="1"/>
  <c r="V1" i="8"/>
  <c r="Z1500" i="7"/>
  <c r="V1500" i="7" s="1"/>
  <c r="Z1502" i="7"/>
  <c r="V1502" i="7" s="1"/>
  <c r="AB1" i="8"/>
  <c r="J4" i="1" l="1"/>
  <c r="M1" i="1" l="1"/>
  <c r="N1" i="1"/>
  <c r="O1" i="1"/>
  <c r="P1" i="1"/>
  <c r="Q1" i="1"/>
  <c r="R1" i="1"/>
  <c r="S1" i="1"/>
  <c r="T1" i="1"/>
  <c r="U1" i="1"/>
  <c r="AC1502" i="1"/>
  <c r="AC1501" i="1"/>
  <c r="AC1500" i="1"/>
  <c r="AC1499" i="1"/>
  <c r="AC1498" i="1"/>
  <c r="AC1497" i="1"/>
  <c r="AC1496" i="1"/>
  <c r="AC1495" i="1"/>
  <c r="AC1494" i="1"/>
  <c r="AC1493" i="1"/>
  <c r="AC1492" i="1"/>
  <c r="AC1491" i="1"/>
  <c r="AC1490" i="1"/>
  <c r="AC1489" i="1"/>
  <c r="AC1488" i="1"/>
  <c r="AC1487" i="1"/>
  <c r="AC1486" i="1"/>
  <c r="AC1485" i="1"/>
  <c r="AC1484" i="1"/>
  <c r="AC1483" i="1"/>
  <c r="AC1482" i="1"/>
  <c r="AC1481" i="1"/>
  <c r="AC1480" i="1"/>
  <c r="AC1479" i="1"/>
  <c r="AC1478" i="1"/>
  <c r="AC1477" i="1"/>
  <c r="AC1476" i="1"/>
  <c r="AC1475" i="1"/>
  <c r="AC1474" i="1"/>
  <c r="AC1473" i="1"/>
  <c r="AC1472" i="1"/>
  <c r="AC1471" i="1"/>
  <c r="AC1470" i="1"/>
  <c r="AC1469" i="1"/>
  <c r="AC1468" i="1"/>
  <c r="AC1467" i="1"/>
  <c r="AC1466" i="1"/>
  <c r="AC1465" i="1"/>
  <c r="AC1464" i="1"/>
  <c r="AC1463" i="1"/>
  <c r="AC1462" i="1"/>
  <c r="AC1461" i="1"/>
  <c r="AC1460" i="1"/>
  <c r="AC1459" i="1"/>
  <c r="AC1458" i="1"/>
  <c r="AC1457" i="1"/>
  <c r="AC1456" i="1"/>
  <c r="AC1455" i="1"/>
  <c r="AC1454" i="1"/>
  <c r="AC1453" i="1"/>
  <c r="AC1452" i="1"/>
  <c r="AC1451" i="1"/>
  <c r="AC1450" i="1"/>
  <c r="AC1449" i="1"/>
  <c r="AC1448" i="1"/>
  <c r="AC1447" i="1"/>
  <c r="AC1446" i="1"/>
  <c r="AC1445" i="1"/>
  <c r="AC1444" i="1"/>
  <c r="AC1443" i="1"/>
  <c r="AC1442" i="1"/>
  <c r="AC1441" i="1"/>
  <c r="AC1440" i="1"/>
  <c r="AC1439" i="1"/>
  <c r="AC1438" i="1"/>
  <c r="AC1437" i="1"/>
  <c r="AC1436" i="1"/>
  <c r="AC1435" i="1"/>
  <c r="AC1434" i="1"/>
  <c r="AC1433" i="1"/>
  <c r="AC1432" i="1"/>
  <c r="AC1431" i="1"/>
  <c r="AC1430" i="1"/>
  <c r="AC1429" i="1"/>
  <c r="AC1428" i="1"/>
  <c r="AC1427" i="1"/>
  <c r="AC1426" i="1"/>
  <c r="AC1425" i="1"/>
  <c r="AC1424" i="1"/>
  <c r="AC1423" i="1"/>
  <c r="AC1422" i="1"/>
  <c r="AC1421" i="1"/>
  <c r="AC1420" i="1"/>
  <c r="AC1419" i="1"/>
  <c r="AC1418" i="1"/>
  <c r="AC1417" i="1"/>
  <c r="AC1416" i="1"/>
  <c r="AC1415" i="1"/>
  <c r="AC1414" i="1"/>
  <c r="AC1413" i="1"/>
  <c r="AC1412" i="1"/>
  <c r="AC1411" i="1"/>
  <c r="AC1410" i="1"/>
  <c r="AC1409" i="1"/>
  <c r="AC1408" i="1"/>
  <c r="AC1407" i="1"/>
  <c r="AC1406" i="1"/>
  <c r="AC1405" i="1"/>
  <c r="AC1404" i="1"/>
  <c r="AC1403" i="1"/>
  <c r="AC1402" i="1"/>
  <c r="AC1401" i="1"/>
  <c r="AC1400" i="1"/>
  <c r="AC1399" i="1"/>
  <c r="AC1398" i="1"/>
  <c r="AC1397" i="1"/>
  <c r="AC1396" i="1"/>
  <c r="AC1395" i="1"/>
  <c r="AC1394" i="1"/>
  <c r="AC1393" i="1"/>
  <c r="AC1392" i="1"/>
  <c r="AC1391" i="1"/>
  <c r="AC1390" i="1"/>
  <c r="AC1389" i="1"/>
  <c r="AC1388" i="1"/>
  <c r="AC1387" i="1"/>
  <c r="AC1386" i="1"/>
  <c r="AC1385" i="1"/>
  <c r="AC1384" i="1"/>
  <c r="AC1383" i="1"/>
  <c r="AC1382" i="1"/>
  <c r="AC1381" i="1"/>
  <c r="AC1380" i="1"/>
  <c r="AC1379" i="1"/>
  <c r="AC1378" i="1"/>
  <c r="AC1377" i="1"/>
  <c r="AC1376" i="1"/>
  <c r="AC1375" i="1"/>
  <c r="AC1374" i="1"/>
  <c r="AC1373" i="1"/>
  <c r="AC1372" i="1"/>
  <c r="AC1371" i="1"/>
  <c r="AC1370" i="1"/>
  <c r="AC1369" i="1"/>
  <c r="AC1368" i="1"/>
  <c r="AC1367" i="1"/>
  <c r="AC1366" i="1"/>
  <c r="AC1365" i="1"/>
  <c r="AC1364" i="1"/>
  <c r="AC1363" i="1"/>
  <c r="AC1362" i="1"/>
  <c r="AC1361" i="1"/>
  <c r="AC1360" i="1"/>
  <c r="AC1359" i="1"/>
  <c r="AC1358" i="1"/>
  <c r="AC1357" i="1"/>
  <c r="AC1356" i="1"/>
  <c r="AC1355" i="1"/>
  <c r="AC1354" i="1"/>
  <c r="AC1353" i="1"/>
  <c r="AC1352" i="1"/>
  <c r="AC1351" i="1"/>
  <c r="AC1350" i="1"/>
  <c r="AC1349" i="1"/>
  <c r="AC1348" i="1"/>
  <c r="AC1347" i="1"/>
  <c r="AC1346" i="1"/>
  <c r="AC1345" i="1"/>
  <c r="AC1344" i="1"/>
  <c r="AC1343" i="1"/>
  <c r="AC1342" i="1"/>
  <c r="AC1341" i="1"/>
  <c r="AC1340" i="1"/>
  <c r="AC1339" i="1"/>
  <c r="AC1338" i="1"/>
  <c r="AC1337" i="1"/>
  <c r="AC1336" i="1"/>
  <c r="AC1335" i="1"/>
  <c r="AC1334" i="1"/>
  <c r="AC1333" i="1"/>
  <c r="AC1332" i="1"/>
  <c r="AC1331" i="1"/>
  <c r="AC1330" i="1"/>
  <c r="AC1329" i="1"/>
  <c r="AC1328" i="1"/>
  <c r="AC1327" i="1"/>
  <c r="AC1326" i="1"/>
  <c r="AC1325" i="1"/>
  <c r="AC1324" i="1"/>
  <c r="AC1323" i="1"/>
  <c r="AC1322" i="1"/>
  <c r="AC1321" i="1"/>
  <c r="AC1320" i="1"/>
  <c r="AC1319" i="1"/>
  <c r="AC1318" i="1"/>
  <c r="AC1317" i="1"/>
  <c r="AC1316" i="1"/>
  <c r="AC1315" i="1"/>
  <c r="AC1314" i="1"/>
  <c r="AC1313" i="1"/>
  <c r="AC1312" i="1"/>
  <c r="AC1311" i="1"/>
  <c r="AC1310" i="1"/>
  <c r="AC1309" i="1"/>
  <c r="AC1308" i="1"/>
  <c r="AC1307" i="1"/>
  <c r="AC1306" i="1"/>
  <c r="AC1305" i="1"/>
  <c r="AC1304" i="1"/>
  <c r="AC1303" i="1"/>
  <c r="AC1302" i="1"/>
  <c r="AC1301" i="1"/>
  <c r="AC1300" i="1"/>
  <c r="AC1299" i="1"/>
  <c r="AC1298" i="1"/>
  <c r="AC1297" i="1"/>
  <c r="AC1296" i="1"/>
  <c r="AC1295" i="1"/>
  <c r="AC1294" i="1"/>
  <c r="AC1293" i="1"/>
  <c r="AC1292" i="1"/>
  <c r="AC1291" i="1"/>
  <c r="AC1290" i="1"/>
  <c r="AC1289" i="1"/>
  <c r="AC1288" i="1"/>
  <c r="AC1287" i="1"/>
  <c r="AC1286" i="1"/>
  <c r="AC1285" i="1"/>
  <c r="AC1284" i="1"/>
  <c r="AC1283" i="1"/>
  <c r="AC1282" i="1"/>
  <c r="AC1281" i="1"/>
  <c r="AC1280" i="1"/>
  <c r="AC1279" i="1"/>
  <c r="AC1278" i="1"/>
  <c r="AC1277" i="1"/>
  <c r="AC1276" i="1"/>
  <c r="AC1275" i="1"/>
  <c r="AC1274" i="1"/>
  <c r="AC1273" i="1"/>
  <c r="AC1272" i="1"/>
  <c r="AC1271" i="1"/>
  <c r="AC1270" i="1"/>
  <c r="AC1269" i="1"/>
  <c r="AC1268" i="1"/>
  <c r="AC1267" i="1"/>
  <c r="AC1266" i="1"/>
  <c r="AC1265" i="1"/>
  <c r="AC1264" i="1"/>
  <c r="AC1263" i="1"/>
  <c r="AC1262" i="1"/>
  <c r="AC1261" i="1"/>
  <c r="AC1260" i="1"/>
  <c r="AC1259" i="1"/>
  <c r="AC1258" i="1"/>
  <c r="AC1257" i="1"/>
  <c r="AC1256" i="1"/>
  <c r="AC1255" i="1"/>
  <c r="AC1254" i="1"/>
  <c r="AC1253" i="1"/>
  <c r="AC1252" i="1"/>
  <c r="AC1251" i="1"/>
  <c r="AC1250" i="1"/>
  <c r="AC1249" i="1"/>
  <c r="AC1248" i="1"/>
  <c r="AC1247" i="1"/>
  <c r="AC1246" i="1"/>
  <c r="AC1245" i="1"/>
  <c r="AC1244" i="1"/>
  <c r="AC1243" i="1"/>
  <c r="AC1242" i="1"/>
  <c r="AC1241" i="1"/>
  <c r="AC1240" i="1"/>
  <c r="AC1239" i="1"/>
  <c r="AC1238" i="1"/>
  <c r="AC1237" i="1"/>
  <c r="AC1236" i="1"/>
  <c r="AC1235" i="1"/>
  <c r="AC1234" i="1"/>
  <c r="AC1233" i="1"/>
  <c r="AC1232" i="1"/>
  <c r="AC1231" i="1"/>
  <c r="AC1230" i="1"/>
  <c r="AC1229" i="1"/>
  <c r="AC1228" i="1"/>
  <c r="AC1227" i="1"/>
  <c r="AC1226" i="1"/>
  <c r="AC1225" i="1"/>
  <c r="AC1224" i="1"/>
  <c r="AC1223" i="1"/>
  <c r="AC1222" i="1"/>
  <c r="AC1221" i="1"/>
  <c r="AC1220" i="1"/>
  <c r="AC1219" i="1"/>
  <c r="AC1218" i="1"/>
  <c r="AC1217" i="1"/>
  <c r="AC1216" i="1"/>
  <c r="AC1215" i="1"/>
  <c r="AC1214" i="1"/>
  <c r="AC1213" i="1"/>
  <c r="AC1212" i="1"/>
  <c r="AC1211" i="1"/>
  <c r="AC1210" i="1"/>
  <c r="AC1209" i="1"/>
  <c r="AC1208" i="1"/>
  <c r="AC1207" i="1"/>
  <c r="AC1206" i="1"/>
  <c r="AC1205" i="1"/>
  <c r="AC1204" i="1"/>
  <c r="AC1203" i="1"/>
  <c r="AC1202" i="1"/>
  <c r="AC1201" i="1"/>
  <c r="AC1200" i="1"/>
  <c r="AC1199" i="1"/>
  <c r="AC1198" i="1"/>
  <c r="AC1197" i="1"/>
  <c r="AC1196" i="1"/>
  <c r="AC1195" i="1"/>
  <c r="AC1194" i="1"/>
  <c r="AC1193" i="1"/>
  <c r="AC1192" i="1"/>
  <c r="AC1191" i="1"/>
  <c r="AC1190" i="1"/>
  <c r="AC1189" i="1"/>
  <c r="AC1188" i="1"/>
  <c r="AC1187" i="1"/>
  <c r="AC1186" i="1"/>
  <c r="AC1185" i="1"/>
  <c r="AC1184" i="1"/>
  <c r="AC1183" i="1"/>
  <c r="AC1182" i="1"/>
  <c r="AC1181" i="1"/>
  <c r="AC1180" i="1"/>
  <c r="AC1179" i="1"/>
  <c r="AC1178" i="1"/>
  <c r="AC1177" i="1"/>
  <c r="AC1176" i="1"/>
  <c r="AC1175" i="1"/>
  <c r="AC1174" i="1"/>
  <c r="AC1173" i="1"/>
  <c r="AC1172" i="1"/>
  <c r="AC1171" i="1"/>
  <c r="AC1170" i="1"/>
  <c r="AC1169" i="1"/>
  <c r="AC1168" i="1"/>
  <c r="AC1167" i="1"/>
  <c r="AC1166" i="1"/>
  <c r="AC1165" i="1"/>
  <c r="AC1164" i="1"/>
  <c r="AC1163" i="1"/>
  <c r="AC1162" i="1"/>
  <c r="AC1161" i="1"/>
  <c r="AC1160" i="1"/>
  <c r="AC1159" i="1"/>
  <c r="AC1158" i="1"/>
  <c r="AC1157" i="1"/>
  <c r="AC1156" i="1"/>
  <c r="AC1155" i="1"/>
  <c r="AC1154" i="1"/>
  <c r="AC1153" i="1"/>
  <c r="AC1152" i="1"/>
  <c r="AC1151" i="1"/>
  <c r="AC1150" i="1"/>
  <c r="AC1149" i="1"/>
  <c r="AC1148" i="1"/>
  <c r="AC1147" i="1"/>
  <c r="AC1146" i="1"/>
  <c r="AC1145" i="1"/>
  <c r="AC1144" i="1"/>
  <c r="AC1143" i="1"/>
  <c r="AC1142" i="1"/>
  <c r="AC1141" i="1"/>
  <c r="AC1140" i="1"/>
  <c r="AC1139" i="1"/>
  <c r="AC1138" i="1"/>
  <c r="AC1137" i="1"/>
  <c r="AC1136" i="1"/>
  <c r="AC1135" i="1"/>
  <c r="AC1134" i="1"/>
  <c r="AC1133" i="1"/>
  <c r="AC1132" i="1"/>
  <c r="AC1131" i="1"/>
  <c r="AC1130" i="1"/>
  <c r="AC1129" i="1"/>
  <c r="AC1128" i="1"/>
  <c r="AC1127" i="1"/>
  <c r="AC1126" i="1"/>
  <c r="AC1125" i="1"/>
  <c r="AC1124" i="1"/>
  <c r="AC1123" i="1"/>
  <c r="AC1122" i="1"/>
  <c r="AC1121" i="1"/>
  <c r="AC1120" i="1"/>
  <c r="AC1119" i="1"/>
  <c r="AC1118" i="1"/>
  <c r="AC1117" i="1"/>
  <c r="AC1116" i="1"/>
  <c r="AC1115" i="1"/>
  <c r="AC1114" i="1"/>
  <c r="AC1113" i="1"/>
  <c r="AC1112" i="1"/>
  <c r="AC1111" i="1"/>
  <c r="AC1110" i="1"/>
  <c r="AC1109" i="1"/>
  <c r="AC1108" i="1"/>
  <c r="AC1107" i="1"/>
  <c r="AC1106" i="1"/>
  <c r="AC1105" i="1"/>
  <c r="AC1104" i="1"/>
  <c r="AC1103" i="1"/>
  <c r="AC1102" i="1"/>
  <c r="AC1101" i="1"/>
  <c r="AC1100" i="1"/>
  <c r="AC1099" i="1"/>
  <c r="AC1098" i="1"/>
  <c r="AC1097" i="1"/>
  <c r="AC1096" i="1"/>
  <c r="AC1095" i="1"/>
  <c r="AC1094" i="1"/>
  <c r="AC1093" i="1"/>
  <c r="AC1092" i="1"/>
  <c r="AC1091" i="1"/>
  <c r="AC1090" i="1"/>
  <c r="AC1089" i="1"/>
  <c r="AC1088" i="1"/>
  <c r="AC1087" i="1"/>
  <c r="AC1086" i="1"/>
  <c r="AC1085" i="1"/>
  <c r="AC1084" i="1"/>
  <c r="AC1083" i="1"/>
  <c r="AC1082" i="1"/>
  <c r="AC1081" i="1"/>
  <c r="AC1080" i="1"/>
  <c r="AC1079" i="1"/>
  <c r="AC1078" i="1"/>
  <c r="AC1077" i="1"/>
  <c r="AC1076" i="1"/>
  <c r="AC1075" i="1"/>
  <c r="AC1074" i="1"/>
  <c r="AC1073" i="1"/>
  <c r="AC1072" i="1"/>
  <c r="AC1071" i="1"/>
  <c r="AC1070" i="1"/>
  <c r="AC1069" i="1"/>
  <c r="AC1068" i="1"/>
  <c r="AC1067" i="1"/>
  <c r="AC1066" i="1"/>
  <c r="AC1065" i="1"/>
  <c r="AC1064" i="1"/>
  <c r="AC1063" i="1"/>
  <c r="AC1062" i="1"/>
  <c r="AC1061" i="1"/>
  <c r="AC1060" i="1"/>
  <c r="AC1059" i="1"/>
  <c r="AC1058" i="1"/>
  <c r="AC1057" i="1"/>
  <c r="AC1056" i="1"/>
  <c r="AC1055" i="1"/>
  <c r="AC1054" i="1"/>
  <c r="AC1053" i="1"/>
  <c r="AC1052" i="1"/>
  <c r="AC1051" i="1"/>
  <c r="AC1050" i="1"/>
  <c r="AC1049" i="1"/>
  <c r="AC1048" i="1"/>
  <c r="AC1047" i="1"/>
  <c r="AC1046" i="1"/>
  <c r="AC1045" i="1"/>
  <c r="AC1044" i="1"/>
  <c r="AC1043" i="1"/>
  <c r="AC1042" i="1"/>
  <c r="AC1041" i="1"/>
  <c r="AC1040" i="1"/>
  <c r="AC1039" i="1"/>
  <c r="AC1038" i="1"/>
  <c r="AC1037" i="1"/>
  <c r="AC1036" i="1"/>
  <c r="AC1035" i="1"/>
  <c r="AC1034" i="1"/>
  <c r="AC1033" i="1"/>
  <c r="AC1032" i="1"/>
  <c r="AC1031" i="1"/>
  <c r="AC1030" i="1"/>
  <c r="AC1029" i="1"/>
  <c r="AC1028" i="1"/>
  <c r="AC1027" i="1"/>
  <c r="AC1026" i="1"/>
  <c r="AC1025" i="1"/>
  <c r="AC1024" i="1"/>
  <c r="AC1023" i="1"/>
  <c r="AC1022" i="1"/>
  <c r="AC1021" i="1"/>
  <c r="AC1020" i="1"/>
  <c r="AC1019" i="1"/>
  <c r="AC1018" i="1"/>
  <c r="AC1017" i="1"/>
  <c r="AC1016" i="1"/>
  <c r="AC1015" i="1"/>
  <c r="AC1014" i="1"/>
  <c r="AC1013" i="1"/>
  <c r="AC1012" i="1"/>
  <c r="AC1011" i="1"/>
  <c r="AC1010" i="1"/>
  <c r="AC1009" i="1"/>
  <c r="AC1008" i="1"/>
  <c r="AC1007" i="1"/>
  <c r="AC1006" i="1"/>
  <c r="AC1005" i="1"/>
  <c r="AC1004" i="1"/>
  <c r="AC1003" i="1"/>
  <c r="AC1002" i="1"/>
  <c r="AC1001" i="1"/>
  <c r="AC1000" i="1"/>
  <c r="AC999" i="1"/>
  <c r="AC998" i="1"/>
  <c r="AC997" i="1"/>
  <c r="AC996" i="1"/>
  <c r="AC995" i="1"/>
  <c r="AC994" i="1"/>
  <c r="AC993" i="1"/>
  <c r="AC992" i="1"/>
  <c r="AC991" i="1"/>
  <c r="AC990" i="1"/>
  <c r="AC989" i="1"/>
  <c r="AC988" i="1"/>
  <c r="AC987" i="1"/>
  <c r="AC986" i="1"/>
  <c r="AC985" i="1"/>
  <c r="AC984" i="1"/>
  <c r="AC983" i="1"/>
  <c r="AC982" i="1"/>
  <c r="AC981" i="1"/>
  <c r="AC980" i="1"/>
  <c r="AC979" i="1"/>
  <c r="AC978" i="1"/>
  <c r="AC977" i="1"/>
  <c r="AC976" i="1"/>
  <c r="AC975" i="1"/>
  <c r="AC974" i="1"/>
  <c r="AC973" i="1"/>
  <c r="AC972" i="1"/>
  <c r="AC971" i="1"/>
  <c r="AC970" i="1"/>
  <c r="AC969" i="1"/>
  <c r="AC968" i="1"/>
  <c r="AC967" i="1"/>
  <c r="AC966" i="1"/>
  <c r="AC965" i="1"/>
  <c r="AC964" i="1"/>
  <c r="AC963" i="1"/>
  <c r="AC962" i="1"/>
  <c r="AC961" i="1"/>
  <c r="AC960" i="1"/>
  <c r="AC959" i="1"/>
  <c r="AC958" i="1"/>
  <c r="AC957" i="1"/>
  <c r="AC956" i="1"/>
  <c r="AC955" i="1"/>
  <c r="AC954" i="1"/>
  <c r="AC953" i="1"/>
  <c r="AC952" i="1"/>
  <c r="AC951" i="1"/>
  <c r="AC950" i="1"/>
  <c r="AC949" i="1"/>
  <c r="AC948" i="1"/>
  <c r="AC947" i="1"/>
  <c r="AC946" i="1"/>
  <c r="AC945" i="1"/>
  <c r="AC944" i="1"/>
  <c r="AC943" i="1"/>
  <c r="AC942" i="1"/>
  <c r="AC941" i="1"/>
  <c r="AC940" i="1"/>
  <c r="AC939" i="1"/>
  <c r="AC938" i="1"/>
  <c r="AC937" i="1"/>
  <c r="AC936" i="1"/>
  <c r="AC935" i="1"/>
  <c r="AC934" i="1"/>
  <c r="AC933" i="1"/>
  <c r="AC932" i="1"/>
  <c r="AC931" i="1"/>
  <c r="AC930" i="1"/>
  <c r="AC929" i="1"/>
  <c r="AC928" i="1"/>
  <c r="AC927" i="1"/>
  <c r="AC926" i="1"/>
  <c r="AC925" i="1"/>
  <c r="AC924" i="1"/>
  <c r="AC923" i="1"/>
  <c r="AC922" i="1"/>
  <c r="AC921" i="1"/>
  <c r="AC920" i="1"/>
  <c r="AC919" i="1"/>
  <c r="AC918" i="1"/>
  <c r="AC917" i="1"/>
  <c r="AC916" i="1"/>
  <c r="AC915" i="1"/>
  <c r="AC914" i="1"/>
  <c r="AC913" i="1"/>
  <c r="AC912" i="1"/>
  <c r="AC911" i="1"/>
  <c r="AC910" i="1"/>
  <c r="AC909" i="1"/>
  <c r="AC908" i="1"/>
  <c r="AC907" i="1"/>
  <c r="AC906" i="1"/>
  <c r="AC905" i="1"/>
  <c r="AC904" i="1"/>
  <c r="AC903" i="1"/>
  <c r="AC902" i="1"/>
  <c r="AC901" i="1"/>
  <c r="AC900" i="1"/>
  <c r="AC899" i="1"/>
  <c r="AC898" i="1"/>
  <c r="AC897" i="1"/>
  <c r="AC896" i="1"/>
  <c r="AC895" i="1"/>
  <c r="AC894" i="1"/>
  <c r="AC893" i="1"/>
  <c r="AC892" i="1"/>
  <c r="AC891" i="1"/>
  <c r="AC890" i="1"/>
  <c r="AC889" i="1"/>
  <c r="AC888" i="1"/>
  <c r="AC887" i="1"/>
  <c r="AC886" i="1"/>
  <c r="AC885" i="1"/>
  <c r="AC884" i="1"/>
  <c r="AC883" i="1"/>
  <c r="AC882" i="1"/>
  <c r="AC881" i="1"/>
  <c r="AC880" i="1"/>
  <c r="AC879" i="1"/>
  <c r="AC878" i="1"/>
  <c r="AC877" i="1"/>
  <c r="AC876" i="1"/>
  <c r="AC875" i="1"/>
  <c r="AC874" i="1"/>
  <c r="AC873" i="1"/>
  <c r="AC872" i="1"/>
  <c r="AC871" i="1"/>
  <c r="AC870" i="1"/>
  <c r="AC869" i="1"/>
  <c r="AC868" i="1"/>
  <c r="AC867" i="1"/>
  <c r="AC866" i="1"/>
  <c r="AC865" i="1"/>
  <c r="AC864" i="1"/>
  <c r="AC863" i="1"/>
  <c r="AC862" i="1"/>
  <c r="AC861" i="1"/>
  <c r="AC860" i="1"/>
  <c r="AC859" i="1"/>
  <c r="AC858" i="1"/>
  <c r="AC857" i="1"/>
  <c r="AC856" i="1"/>
  <c r="AC855" i="1"/>
  <c r="AC854" i="1"/>
  <c r="AC853" i="1"/>
  <c r="AC852" i="1"/>
  <c r="AC851" i="1"/>
  <c r="AC850" i="1"/>
  <c r="AC849" i="1"/>
  <c r="AC848" i="1"/>
  <c r="AC847" i="1"/>
  <c r="AC846" i="1"/>
  <c r="AC845" i="1"/>
  <c r="AC844" i="1"/>
  <c r="AC843" i="1"/>
  <c r="AC842" i="1"/>
  <c r="AC841" i="1"/>
  <c r="AC840" i="1"/>
  <c r="AC839" i="1"/>
  <c r="AC838" i="1"/>
  <c r="AC837" i="1"/>
  <c r="AC836" i="1"/>
  <c r="AC835" i="1"/>
  <c r="AC834" i="1"/>
  <c r="AC833" i="1"/>
  <c r="AC832" i="1"/>
  <c r="AC831" i="1"/>
  <c r="AC830" i="1"/>
  <c r="AC829" i="1"/>
  <c r="AC828" i="1"/>
  <c r="AC827" i="1"/>
  <c r="AC826" i="1"/>
  <c r="AC825" i="1"/>
  <c r="AC824" i="1"/>
  <c r="AC823" i="1"/>
  <c r="AC822" i="1"/>
  <c r="AC821" i="1"/>
  <c r="AC820" i="1"/>
  <c r="AC819" i="1"/>
  <c r="AC818" i="1"/>
  <c r="AC817" i="1"/>
  <c r="AC816" i="1"/>
  <c r="AC815" i="1"/>
  <c r="AC814" i="1"/>
  <c r="AC813" i="1"/>
  <c r="AC812" i="1"/>
  <c r="AC811" i="1"/>
  <c r="AC810" i="1"/>
  <c r="AC809" i="1"/>
  <c r="AC808" i="1"/>
  <c r="AC807" i="1"/>
  <c r="AC806" i="1"/>
  <c r="AC805" i="1"/>
  <c r="AC804" i="1"/>
  <c r="AC803" i="1"/>
  <c r="AC802" i="1"/>
  <c r="AC801" i="1"/>
  <c r="AC800" i="1"/>
  <c r="AC799" i="1"/>
  <c r="AC798" i="1"/>
  <c r="AC797" i="1"/>
  <c r="AC796" i="1"/>
  <c r="AC795" i="1"/>
  <c r="AC794" i="1"/>
  <c r="AC793" i="1"/>
  <c r="AC792" i="1"/>
  <c r="AC791" i="1"/>
  <c r="AC790" i="1"/>
  <c r="AC789" i="1"/>
  <c r="AC788" i="1"/>
  <c r="AC787" i="1"/>
  <c r="AC786" i="1"/>
  <c r="AC785" i="1"/>
  <c r="AC784" i="1"/>
  <c r="AC783" i="1"/>
  <c r="AC782" i="1"/>
  <c r="AC781" i="1"/>
  <c r="AC780" i="1"/>
  <c r="AC779" i="1"/>
  <c r="AC778" i="1"/>
  <c r="AC777" i="1"/>
  <c r="AC776" i="1"/>
  <c r="AC775" i="1"/>
  <c r="AC774" i="1"/>
  <c r="AC773" i="1"/>
  <c r="AC772" i="1"/>
  <c r="AC771" i="1"/>
  <c r="AC770" i="1"/>
  <c r="AC769" i="1"/>
  <c r="AC768" i="1"/>
  <c r="AC767" i="1"/>
  <c r="AC766" i="1"/>
  <c r="AC765" i="1"/>
  <c r="AC764" i="1"/>
  <c r="AC763" i="1"/>
  <c r="AC762" i="1"/>
  <c r="AC761" i="1"/>
  <c r="AC760" i="1"/>
  <c r="AC759" i="1"/>
  <c r="AC758" i="1"/>
  <c r="AC757" i="1"/>
  <c r="AC756" i="1"/>
  <c r="AC755" i="1"/>
  <c r="AC754" i="1"/>
  <c r="AC753" i="1"/>
  <c r="AC752" i="1"/>
  <c r="AC751" i="1"/>
  <c r="AC750" i="1"/>
  <c r="AC749" i="1"/>
  <c r="AC748" i="1"/>
  <c r="AC747" i="1"/>
  <c r="AC746" i="1"/>
  <c r="AC745" i="1"/>
  <c r="AC744" i="1"/>
  <c r="AC743" i="1"/>
  <c r="AC742" i="1"/>
  <c r="AC741" i="1"/>
  <c r="AC740" i="1"/>
  <c r="AC739" i="1"/>
  <c r="AC738" i="1"/>
  <c r="AC737" i="1"/>
  <c r="AC736" i="1"/>
  <c r="AC735" i="1"/>
  <c r="AC734" i="1"/>
  <c r="AC733" i="1"/>
  <c r="AC732" i="1"/>
  <c r="AC731" i="1"/>
  <c r="AC730" i="1"/>
  <c r="AC729" i="1"/>
  <c r="AC728" i="1"/>
  <c r="AC727" i="1"/>
  <c r="AC726" i="1"/>
  <c r="AC725" i="1"/>
  <c r="AC724" i="1"/>
  <c r="AC723" i="1"/>
  <c r="AC722" i="1"/>
  <c r="AC721" i="1"/>
  <c r="AC720" i="1"/>
  <c r="AC719" i="1"/>
  <c r="AC718" i="1"/>
  <c r="AC717" i="1"/>
  <c r="AC716" i="1"/>
  <c r="AC715" i="1"/>
  <c r="AC714" i="1"/>
  <c r="AC713" i="1"/>
  <c r="AC712" i="1"/>
  <c r="AC711" i="1"/>
  <c r="AC710" i="1"/>
  <c r="AC709" i="1"/>
  <c r="AC708" i="1"/>
  <c r="AC707" i="1"/>
  <c r="AC706" i="1"/>
  <c r="AC705" i="1"/>
  <c r="AC704" i="1"/>
  <c r="AC703" i="1"/>
  <c r="AC702" i="1"/>
  <c r="AC701" i="1"/>
  <c r="AC700" i="1"/>
  <c r="AC699" i="1"/>
  <c r="AC698" i="1"/>
  <c r="AC697" i="1"/>
  <c r="AC696" i="1"/>
  <c r="AC695" i="1"/>
  <c r="AC694" i="1"/>
  <c r="AC693" i="1"/>
  <c r="AC692" i="1"/>
  <c r="AC691" i="1"/>
  <c r="AC690" i="1"/>
  <c r="AC689" i="1"/>
  <c r="AC688" i="1"/>
  <c r="AC687" i="1"/>
  <c r="AC686" i="1"/>
  <c r="AC685" i="1"/>
  <c r="AC684" i="1"/>
  <c r="AC683" i="1"/>
  <c r="AC682" i="1"/>
  <c r="AC681" i="1"/>
  <c r="AC680" i="1"/>
  <c r="AC679" i="1"/>
  <c r="AC678" i="1"/>
  <c r="AC677" i="1"/>
  <c r="AC676" i="1"/>
  <c r="AC675" i="1"/>
  <c r="AC674" i="1"/>
  <c r="AC673" i="1"/>
  <c r="AC672" i="1"/>
  <c r="AC671" i="1"/>
  <c r="AC670" i="1"/>
  <c r="AC669" i="1"/>
  <c r="AC668" i="1"/>
  <c r="AC667" i="1"/>
  <c r="AC666" i="1"/>
  <c r="AC665" i="1"/>
  <c r="AC664" i="1"/>
  <c r="AC663" i="1"/>
  <c r="AC662" i="1"/>
  <c r="AC661" i="1"/>
  <c r="AC660" i="1"/>
  <c r="AC659" i="1"/>
  <c r="AC658" i="1"/>
  <c r="AC657" i="1"/>
  <c r="AC656" i="1"/>
  <c r="AC655" i="1"/>
  <c r="AC654" i="1"/>
  <c r="AC653" i="1"/>
  <c r="AC652" i="1"/>
  <c r="AC651" i="1"/>
  <c r="AC650" i="1"/>
  <c r="AC649" i="1"/>
  <c r="AC648" i="1"/>
  <c r="AC647" i="1"/>
  <c r="AC646" i="1"/>
  <c r="AC645" i="1"/>
  <c r="AC644" i="1"/>
  <c r="AC643" i="1"/>
  <c r="AC642" i="1"/>
  <c r="AC641" i="1"/>
  <c r="AC640" i="1"/>
  <c r="AC639" i="1"/>
  <c r="AC638" i="1"/>
  <c r="AC637" i="1"/>
  <c r="AC636" i="1"/>
  <c r="AC635" i="1"/>
  <c r="AC634" i="1"/>
  <c r="AC633" i="1"/>
  <c r="AC632" i="1"/>
  <c r="AC631" i="1"/>
  <c r="AC630" i="1"/>
  <c r="AC629" i="1"/>
  <c r="AC628" i="1"/>
  <c r="AC627" i="1"/>
  <c r="AC626" i="1"/>
  <c r="AC625" i="1"/>
  <c r="AC624" i="1"/>
  <c r="AC623" i="1"/>
  <c r="AC622" i="1"/>
  <c r="AC621" i="1"/>
  <c r="AC620" i="1"/>
  <c r="AC619" i="1"/>
  <c r="AC618" i="1"/>
  <c r="AC617" i="1"/>
  <c r="AC616" i="1"/>
  <c r="AC615" i="1"/>
  <c r="AC614" i="1"/>
  <c r="AC613" i="1"/>
  <c r="AC612" i="1"/>
  <c r="AC611" i="1"/>
  <c r="AC610" i="1"/>
  <c r="AC609" i="1"/>
  <c r="AC608" i="1"/>
  <c r="AC607" i="1"/>
  <c r="AC606" i="1"/>
  <c r="AC605" i="1"/>
  <c r="AC604" i="1"/>
  <c r="AC603" i="1"/>
  <c r="AC602" i="1"/>
  <c r="AC601" i="1"/>
  <c r="AC600" i="1"/>
  <c r="AC599" i="1"/>
  <c r="AC598" i="1"/>
  <c r="AC597" i="1"/>
  <c r="AC596" i="1"/>
  <c r="AC595" i="1"/>
  <c r="AC594" i="1"/>
  <c r="AC593" i="1"/>
  <c r="AC592" i="1"/>
  <c r="AC591" i="1"/>
  <c r="AC590" i="1"/>
  <c r="AC589" i="1"/>
  <c r="AC588" i="1"/>
  <c r="AC587" i="1"/>
  <c r="AC586" i="1"/>
  <c r="AC585" i="1"/>
  <c r="AC584" i="1"/>
  <c r="AC583" i="1"/>
  <c r="AC582" i="1"/>
  <c r="AC581" i="1"/>
  <c r="AC580" i="1"/>
  <c r="AC579" i="1"/>
  <c r="AC578" i="1"/>
  <c r="AC577" i="1"/>
  <c r="AC576" i="1"/>
  <c r="AC575" i="1"/>
  <c r="AC574" i="1"/>
  <c r="AC573" i="1"/>
  <c r="AC572" i="1"/>
  <c r="AC571" i="1"/>
  <c r="AC570" i="1"/>
  <c r="AC569" i="1"/>
  <c r="AC568" i="1"/>
  <c r="AC567" i="1"/>
  <c r="AC566" i="1"/>
  <c r="AC565" i="1"/>
  <c r="AC564" i="1"/>
  <c r="AC563" i="1"/>
  <c r="AC562" i="1"/>
  <c r="AC561" i="1"/>
  <c r="AC560" i="1"/>
  <c r="AC559" i="1"/>
  <c r="AC558" i="1"/>
  <c r="AC557" i="1"/>
  <c r="AC556" i="1"/>
  <c r="AC555" i="1"/>
  <c r="AC554" i="1"/>
  <c r="AC553" i="1"/>
  <c r="AC552" i="1"/>
  <c r="AC551" i="1"/>
  <c r="AC550" i="1"/>
  <c r="AC549" i="1"/>
  <c r="AC548" i="1"/>
  <c r="AC547" i="1"/>
  <c r="AC546" i="1"/>
  <c r="AC545" i="1"/>
  <c r="AC544" i="1"/>
  <c r="AC543" i="1"/>
  <c r="AC542" i="1"/>
  <c r="AC541" i="1"/>
  <c r="AC540" i="1"/>
  <c r="AC539" i="1"/>
  <c r="AC538" i="1"/>
  <c r="AC537" i="1"/>
  <c r="AC536" i="1"/>
  <c r="AC535" i="1"/>
  <c r="AC534" i="1"/>
  <c r="AC533" i="1"/>
  <c r="AC532" i="1"/>
  <c r="AC531" i="1"/>
  <c r="AC530" i="1"/>
  <c r="AC529" i="1"/>
  <c r="AC528" i="1"/>
  <c r="AC527" i="1"/>
  <c r="AC526" i="1"/>
  <c r="AC525" i="1"/>
  <c r="AC524" i="1"/>
  <c r="AC523" i="1"/>
  <c r="AC522" i="1"/>
  <c r="AC521" i="1"/>
  <c r="AC520" i="1"/>
  <c r="AC519" i="1"/>
  <c r="AC518" i="1"/>
  <c r="AC517" i="1"/>
  <c r="AC516" i="1"/>
  <c r="AC515" i="1"/>
  <c r="AC514" i="1"/>
  <c r="AC513" i="1"/>
  <c r="AC512" i="1"/>
  <c r="AC511" i="1"/>
  <c r="AC510" i="1"/>
  <c r="AC509" i="1"/>
  <c r="AC508" i="1"/>
  <c r="AC507" i="1"/>
  <c r="AC506" i="1"/>
  <c r="AC505" i="1"/>
  <c r="AC504" i="1"/>
  <c r="AC503" i="1"/>
  <c r="AC502" i="1"/>
  <c r="AC501" i="1"/>
  <c r="AC500" i="1"/>
  <c r="AC499" i="1"/>
  <c r="AC498" i="1"/>
  <c r="AC497" i="1"/>
  <c r="AC496" i="1"/>
  <c r="AC495" i="1"/>
  <c r="AC494" i="1"/>
  <c r="AC493" i="1"/>
  <c r="AC492" i="1"/>
  <c r="AC491" i="1"/>
  <c r="AC490" i="1"/>
  <c r="AC489" i="1"/>
  <c r="AC488" i="1"/>
  <c r="AC487" i="1"/>
  <c r="AC486" i="1"/>
  <c r="AC485" i="1"/>
  <c r="AC484" i="1"/>
  <c r="AC483" i="1"/>
  <c r="AC482" i="1"/>
  <c r="AC481" i="1"/>
  <c r="AC480" i="1"/>
  <c r="AC479" i="1"/>
  <c r="AC478" i="1"/>
  <c r="AC477" i="1"/>
  <c r="AC476" i="1"/>
  <c r="AC475" i="1"/>
  <c r="AC474" i="1"/>
  <c r="AC473" i="1"/>
  <c r="AC472" i="1"/>
  <c r="AC471" i="1"/>
  <c r="AC470" i="1"/>
  <c r="AC469" i="1"/>
  <c r="AC468" i="1"/>
  <c r="AC467" i="1"/>
  <c r="AC466" i="1"/>
  <c r="AC465" i="1"/>
  <c r="AC464" i="1"/>
  <c r="AC463" i="1"/>
  <c r="AC462" i="1"/>
  <c r="AC461" i="1"/>
  <c r="AC460" i="1"/>
  <c r="AC459" i="1"/>
  <c r="AC458" i="1"/>
  <c r="AC457" i="1"/>
  <c r="AC456" i="1"/>
  <c r="AC455" i="1"/>
  <c r="AC454" i="1"/>
  <c r="AC453" i="1"/>
  <c r="AC452" i="1"/>
  <c r="AC451" i="1"/>
  <c r="AC450" i="1"/>
  <c r="AC449" i="1"/>
  <c r="AC448" i="1"/>
  <c r="AC447" i="1"/>
  <c r="AC446" i="1"/>
  <c r="AC445" i="1"/>
  <c r="AC444" i="1"/>
  <c r="AC443" i="1"/>
  <c r="AC442" i="1"/>
  <c r="AC441" i="1"/>
  <c r="AC440" i="1"/>
  <c r="AC439" i="1"/>
  <c r="AC438" i="1"/>
  <c r="AC437" i="1"/>
  <c r="AC436" i="1"/>
  <c r="AC435" i="1"/>
  <c r="AC434" i="1"/>
  <c r="AC433" i="1"/>
  <c r="AC432" i="1"/>
  <c r="AC431" i="1"/>
  <c r="AC430" i="1"/>
  <c r="AC429" i="1"/>
  <c r="AC428" i="1"/>
  <c r="AC427" i="1"/>
  <c r="AC426" i="1"/>
  <c r="AC425" i="1"/>
  <c r="AC424" i="1"/>
  <c r="AC423" i="1"/>
  <c r="AC422" i="1"/>
  <c r="AC421" i="1"/>
  <c r="AC420" i="1"/>
  <c r="AC419" i="1"/>
  <c r="AC418" i="1"/>
  <c r="AC417" i="1"/>
  <c r="AC416" i="1"/>
  <c r="AC415" i="1"/>
  <c r="AC414" i="1"/>
  <c r="AC413" i="1"/>
  <c r="AC412" i="1"/>
  <c r="AC411" i="1"/>
  <c r="AC410" i="1"/>
  <c r="AC409" i="1"/>
  <c r="AC408" i="1"/>
  <c r="AC407" i="1"/>
  <c r="AC406" i="1"/>
  <c r="AC405" i="1"/>
  <c r="AC404" i="1"/>
  <c r="AC403" i="1"/>
  <c r="AC402" i="1"/>
  <c r="AC401" i="1"/>
  <c r="AC400" i="1"/>
  <c r="AC399" i="1"/>
  <c r="AC398" i="1"/>
  <c r="AC397" i="1"/>
  <c r="AC396" i="1"/>
  <c r="AC395" i="1"/>
  <c r="AC394" i="1"/>
  <c r="AC393" i="1"/>
  <c r="AC392" i="1"/>
  <c r="AC391" i="1"/>
  <c r="AC390" i="1"/>
  <c r="AC389" i="1"/>
  <c r="AC388" i="1"/>
  <c r="AC387" i="1"/>
  <c r="AC386" i="1"/>
  <c r="AC385" i="1"/>
  <c r="AC384" i="1"/>
  <c r="AC383" i="1"/>
  <c r="AC382" i="1"/>
  <c r="AC381" i="1"/>
  <c r="AC380" i="1"/>
  <c r="AC379" i="1"/>
  <c r="AC378" i="1"/>
  <c r="AC377" i="1"/>
  <c r="AC376" i="1"/>
  <c r="AC375" i="1"/>
  <c r="AC374" i="1"/>
  <c r="AC373" i="1"/>
  <c r="AC372" i="1"/>
  <c r="AC371" i="1"/>
  <c r="AC370" i="1"/>
  <c r="AC369" i="1"/>
  <c r="AC368" i="1"/>
  <c r="AC367" i="1"/>
  <c r="AC366" i="1"/>
  <c r="AC365" i="1"/>
  <c r="AC364" i="1"/>
  <c r="AC363" i="1"/>
  <c r="AC362" i="1"/>
  <c r="AC361" i="1"/>
  <c r="AC360" i="1"/>
  <c r="AC359" i="1"/>
  <c r="AC358" i="1"/>
  <c r="AC357" i="1"/>
  <c r="AC356" i="1"/>
  <c r="AC355" i="1"/>
  <c r="AC354" i="1"/>
  <c r="AC353" i="1"/>
  <c r="AC352" i="1"/>
  <c r="AC351" i="1"/>
  <c r="AC350" i="1"/>
  <c r="AC349" i="1"/>
  <c r="AC348" i="1"/>
  <c r="AC347" i="1"/>
  <c r="AC346" i="1"/>
  <c r="AC345" i="1"/>
  <c r="AC344" i="1"/>
  <c r="AC343" i="1"/>
  <c r="AC342" i="1"/>
  <c r="AC341" i="1"/>
  <c r="AC340" i="1"/>
  <c r="AC339" i="1"/>
  <c r="AC338" i="1"/>
  <c r="AC337" i="1"/>
  <c r="AC336" i="1"/>
  <c r="AC335" i="1"/>
  <c r="AC334" i="1"/>
  <c r="AC333" i="1"/>
  <c r="AC332" i="1"/>
  <c r="AC331" i="1"/>
  <c r="AC330" i="1"/>
  <c r="AC329" i="1"/>
  <c r="AC328" i="1"/>
  <c r="AC327" i="1"/>
  <c r="AC326" i="1"/>
  <c r="AC325" i="1"/>
  <c r="AC324" i="1"/>
  <c r="AC323" i="1"/>
  <c r="AC322" i="1"/>
  <c r="AC321" i="1"/>
  <c r="AC320" i="1"/>
  <c r="AC319" i="1"/>
  <c r="AC318" i="1"/>
  <c r="AC317" i="1"/>
  <c r="AC316" i="1"/>
  <c r="AC315" i="1"/>
  <c r="AC314" i="1"/>
  <c r="AC313" i="1"/>
  <c r="AC312" i="1"/>
  <c r="AC311" i="1"/>
  <c r="AC310" i="1"/>
  <c r="AC309" i="1"/>
  <c r="AC308" i="1"/>
  <c r="AC307" i="1"/>
  <c r="AC306" i="1"/>
  <c r="AC305" i="1"/>
  <c r="AC304" i="1"/>
  <c r="AC303" i="1"/>
  <c r="AC302" i="1"/>
  <c r="AC301" i="1"/>
  <c r="AC300" i="1"/>
  <c r="AC299" i="1"/>
  <c r="AC298" i="1"/>
  <c r="AC297" i="1"/>
  <c r="AC296" i="1"/>
  <c r="AC295" i="1"/>
  <c r="AC294" i="1"/>
  <c r="AC293" i="1"/>
  <c r="AC292" i="1"/>
  <c r="AC291" i="1"/>
  <c r="AC290" i="1"/>
  <c r="AC289" i="1"/>
  <c r="AC288" i="1"/>
  <c r="AC287" i="1"/>
  <c r="AC286" i="1"/>
  <c r="AC285" i="1"/>
  <c r="AC284" i="1"/>
  <c r="AC283" i="1"/>
  <c r="AC282" i="1"/>
  <c r="AC281" i="1"/>
  <c r="AC280" i="1"/>
  <c r="AC279" i="1"/>
  <c r="AC278" i="1"/>
  <c r="AC277" i="1"/>
  <c r="AC276" i="1"/>
  <c r="AC275" i="1"/>
  <c r="AC274" i="1"/>
  <c r="AC273" i="1"/>
  <c r="AC272" i="1"/>
  <c r="AC271" i="1"/>
  <c r="AC270" i="1"/>
  <c r="AC269" i="1"/>
  <c r="AC268" i="1"/>
  <c r="AC267" i="1"/>
  <c r="AC266" i="1"/>
  <c r="AC265" i="1"/>
  <c r="AC264" i="1"/>
  <c r="AC263" i="1"/>
  <c r="AC262" i="1"/>
  <c r="AC261" i="1"/>
  <c r="AC260" i="1"/>
  <c r="AC259" i="1"/>
  <c r="AC258" i="1"/>
  <c r="AC257" i="1"/>
  <c r="AC256" i="1"/>
  <c r="AC255" i="1"/>
  <c r="AC254" i="1"/>
  <c r="AC253" i="1"/>
  <c r="AC252" i="1"/>
  <c r="AC251" i="1"/>
  <c r="AC250" i="1"/>
  <c r="AC249" i="1"/>
  <c r="AC248" i="1"/>
  <c r="AC247" i="1"/>
  <c r="AC246" i="1"/>
  <c r="AC245" i="1"/>
  <c r="AC244" i="1"/>
  <c r="AC243" i="1"/>
  <c r="AC242" i="1"/>
  <c r="AC241" i="1"/>
  <c r="AC240" i="1"/>
  <c r="AC239" i="1"/>
  <c r="AC238" i="1"/>
  <c r="AC237" i="1"/>
  <c r="AC236" i="1"/>
  <c r="AC235" i="1"/>
  <c r="AC234" i="1"/>
  <c r="AC233" i="1"/>
  <c r="AC232" i="1"/>
  <c r="AC231" i="1"/>
  <c r="AC230" i="1"/>
  <c r="AC229" i="1"/>
  <c r="AC228" i="1"/>
  <c r="AC227" i="1"/>
  <c r="AC226" i="1"/>
  <c r="AC225" i="1"/>
  <c r="AC224" i="1"/>
  <c r="AC223" i="1"/>
  <c r="AC222" i="1"/>
  <c r="AC221" i="1"/>
  <c r="AC220" i="1"/>
  <c r="AC219" i="1"/>
  <c r="AC218" i="1"/>
  <c r="AC217" i="1"/>
  <c r="AC216" i="1"/>
  <c r="AC215" i="1"/>
  <c r="AC214" i="1"/>
  <c r="AC213" i="1"/>
  <c r="AC212" i="1"/>
  <c r="AC211" i="1"/>
  <c r="AC210" i="1"/>
  <c r="AC209" i="1"/>
  <c r="AC208" i="1"/>
  <c r="AC207" i="1"/>
  <c r="AC206" i="1"/>
  <c r="AC205" i="1"/>
  <c r="AC204" i="1"/>
  <c r="AC203" i="1"/>
  <c r="AC202" i="1"/>
  <c r="AC201" i="1"/>
  <c r="AC200" i="1"/>
  <c r="AC199" i="1"/>
  <c r="AC198" i="1"/>
  <c r="AC197" i="1"/>
  <c r="AC196" i="1"/>
  <c r="AC195" i="1"/>
  <c r="AC194" i="1"/>
  <c r="AC193" i="1"/>
  <c r="AC192" i="1"/>
  <c r="AC191" i="1"/>
  <c r="AC190" i="1"/>
  <c r="AC189" i="1"/>
  <c r="AC188" i="1"/>
  <c r="AC187" i="1"/>
  <c r="AC186" i="1"/>
  <c r="AC185" i="1"/>
  <c r="AC184" i="1"/>
  <c r="AC183" i="1"/>
  <c r="AC182" i="1"/>
  <c r="AC181" i="1"/>
  <c r="AC180" i="1"/>
  <c r="AC179" i="1"/>
  <c r="AC178" i="1"/>
  <c r="AC177" i="1"/>
  <c r="AC176" i="1"/>
  <c r="AC175" i="1"/>
  <c r="AC174" i="1"/>
  <c r="AC173" i="1"/>
  <c r="AC172" i="1"/>
  <c r="AC171" i="1"/>
  <c r="AC170" i="1"/>
  <c r="AC169" i="1"/>
  <c r="AC168" i="1"/>
  <c r="AC167" i="1"/>
  <c r="AC166" i="1"/>
  <c r="AC165" i="1"/>
  <c r="AC164" i="1"/>
  <c r="AC163" i="1"/>
  <c r="AC162" i="1"/>
  <c r="AC161" i="1"/>
  <c r="AC160" i="1"/>
  <c r="AC159" i="1"/>
  <c r="AC158" i="1"/>
  <c r="AC157" i="1"/>
  <c r="AC156" i="1"/>
  <c r="AC155" i="1"/>
  <c r="AC154" i="1"/>
  <c r="AC153" i="1"/>
  <c r="AC152" i="1"/>
  <c r="AC151" i="1"/>
  <c r="AC150" i="1"/>
  <c r="AC149" i="1"/>
  <c r="AC148" i="1"/>
  <c r="AC147" i="1"/>
  <c r="AC146" i="1"/>
  <c r="AC145" i="1"/>
  <c r="AC144" i="1"/>
  <c r="AC143" i="1"/>
  <c r="AC142" i="1"/>
  <c r="AC141" i="1"/>
  <c r="AC140" i="1"/>
  <c r="AC139" i="1"/>
  <c r="AC138" i="1"/>
  <c r="AC137" i="1"/>
  <c r="AC136" i="1"/>
  <c r="AC135" i="1"/>
  <c r="AC134" i="1"/>
  <c r="AC133" i="1"/>
  <c r="AC132" i="1"/>
  <c r="AC131" i="1"/>
  <c r="AC130" i="1"/>
  <c r="AC129" i="1"/>
  <c r="AC128" i="1"/>
  <c r="AC127" i="1"/>
  <c r="AC126" i="1"/>
  <c r="AC125" i="1"/>
  <c r="AC124" i="1"/>
  <c r="AC123" i="1"/>
  <c r="AC122" i="1"/>
  <c r="AC121" i="1"/>
  <c r="AC120" i="1"/>
  <c r="AC119" i="1"/>
  <c r="AC118" i="1"/>
  <c r="AC117" i="1"/>
  <c r="AC116" i="1"/>
  <c r="AC115" i="1"/>
  <c r="AC114" i="1"/>
  <c r="AC113" i="1"/>
  <c r="AC112" i="1"/>
  <c r="AC111" i="1"/>
  <c r="AC110" i="1"/>
  <c r="AC109" i="1"/>
  <c r="AC108" i="1"/>
  <c r="AC107" i="1"/>
  <c r="AC106" i="1"/>
  <c r="AC105" i="1"/>
  <c r="AC104" i="1"/>
  <c r="AC103" i="1"/>
  <c r="AC102" i="1"/>
  <c r="AC101" i="1"/>
  <c r="AC100" i="1"/>
  <c r="AC99" i="1"/>
  <c r="AC98" i="1"/>
  <c r="AC97" i="1"/>
  <c r="AC96" i="1"/>
  <c r="AC95" i="1"/>
  <c r="AC94" i="1"/>
  <c r="AC93" i="1"/>
  <c r="AC92" i="1"/>
  <c r="AC91" i="1"/>
  <c r="AC90" i="1"/>
  <c r="AC89" i="1"/>
  <c r="AC88" i="1"/>
  <c r="AC87" i="1"/>
  <c r="AC86" i="1"/>
  <c r="AC85" i="1"/>
  <c r="AC84" i="1"/>
  <c r="AC83" i="1"/>
  <c r="AC82" i="1"/>
  <c r="AC81" i="1"/>
  <c r="AC80" i="1"/>
  <c r="AC79" i="1"/>
  <c r="AC78" i="1"/>
  <c r="AC77" i="1"/>
  <c r="AC76" i="1"/>
  <c r="AC75" i="1"/>
  <c r="AC74" i="1"/>
  <c r="AC73" i="1"/>
  <c r="AC72" i="1"/>
  <c r="AC71" i="1"/>
  <c r="AC70" i="1"/>
  <c r="AC69" i="1"/>
  <c r="AC68" i="1"/>
  <c r="AC67" i="1"/>
  <c r="AC66" i="1"/>
  <c r="AC65" i="1"/>
  <c r="AC64" i="1"/>
  <c r="AC63" i="1"/>
  <c r="AC62" i="1"/>
  <c r="AC61" i="1"/>
  <c r="AC60" i="1"/>
  <c r="AC59" i="1"/>
  <c r="AC58" i="1"/>
  <c r="AC57" i="1"/>
  <c r="AC56" i="1"/>
  <c r="AC55" i="1"/>
  <c r="AC54" i="1"/>
  <c r="AC53" i="1"/>
  <c r="AC52" i="1"/>
  <c r="AC51" i="1"/>
  <c r="AC50" i="1"/>
  <c r="AC49" i="1"/>
  <c r="AC48" i="1"/>
  <c r="AC47" i="1"/>
  <c r="AC46" i="1"/>
  <c r="AC45" i="1"/>
  <c r="AC44" i="1"/>
  <c r="AC43" i="1"/>
  <c r="AC42" i="1"/>
  <c r="AC41" i="1"/>
  <c r="AC40" i="1"/>
  <c r="AC39" i="1"/>
  <c r="AC38" i="1"/>
  <c r="AC37" i="1"/>
  <c r="AC36" i="1"/>
  <c r="AC35" i="1"/>
  <c r="AC34" i="1"/>
  <c r="AC33" i="1"/>
  <c r="AC32" i="1"/>
  <c r="AC31" i="1"/>
  <c r="AC30" i="1"/>
  <c r="AC29" i="1"/>
  <c r="AC28" i="1"/>
  <c r="AC27" i="1"/>
  <c r="AC26" i="1"/>
  <c r="AC25" i="1"/>
  <c r="AC24" i="1"/>
  <c r="AC23" i="1"/>
  <c r="AC22" i="1"/>
  <c r="AC21" i="1"/>
  <c r="AC20" i="1"/>
  <c r="AC19" i="1"/>
  <c r="AC18" i="1"/>
  <c r="AC17" i="1"/>
  <c r="AC16" i="1"/>
  <c r="AC15" i="1"/>
  <c r="AC14" i="1"/>
  <c r="AC13" i="1"/>
  <c r="AC12" i="1"/>
  <c r="AC11" i="1"/>
  <c r="AC10" i="1"/>
  <c r="AC9" i="1"/>
  <c r="AC8" i="1"/>
  <c r="AC7" i="1"/>
  <c r="AC6" i="1"/>
  <c r="AC5" i="1"/>
  <c r="AC4" i="1"/>
  <c r="AB1502" i="1"/>
  <c r="AB1501" i="1"/>
  <c r="AB1500" i="1"/>
  <c r="AB1499" i="1"/>
  <c r="AB1498" i="1"/>
  <c r="AB1497" i="1"/>
  <c r="AB1496" i="1"/>
  <c r="AB1495" i="1"/>
  <c r="AB1494" i="1"/>
  <c r="AB1493" i="1"/>
  <c r="AB1492" i="1"/>
  <c r="AB1491" i="1"/>
  <c r="AB1490" i="1"/>
  <c r="AB1489" i="1"/>
  <c r="AB1488" i="1"/>
  <c r="AB1487" i="1"/>
  <c r="AB1486" i="1"/>
  <c r="AB1485" i="1"/>
  <c r="AB1484" i="1"/>
  <c r="AB1483" i="1"/>
  <c r="AB1482" i="1"/>
  <c r="AB1481" i="1"/>
  <c r="AB1480" i="1"/>
  <c r="AB1479" i="1"/>
  <c r="AB1478" i="1"/>
  <c r="AB1477" i="1"/>
  <c r="AB1476" i="1"/>
  <c r="AB1475" i="1"/>
  <c r="AB1474" i="1"/>
  <c r="AB1473" i="1"/>
  <c r="AB1472" i="1"/>
  <c r="AB1471" i="1"/>
  <c r="AB1470" i="1"/>
  <c r="AB1469" i="1"/>
  <c r="AB1468" i="1"/>
  <c r="AB1467" i="1"/>
  <c r="AB1466" i="1"/>
  <c r="AB1465" i="1"/>
  <c r="AB1464" i="1"/>
  <c r="AB1463" i="1"/>
  <c r="AB1462" i="1"/>
  <c r="AB1461" i="1"/>
  <c r="AB1460" i="1"/>
  <c r="AB1459" i="1"/>
  <c r="AB1458" i="1"/>
  <c r="AB1457" i="1"/>
  <c r="AB1456" i="1"/>
  <c r="AB1455" i="1"/>
  <c r="AB1454" i="1"/>
  <c r="AB1453" i="1"/>
  <c r="AB1452" i="1"/>
  <c r="AB1451" i="1"/>
  <c r="AB1450" i="1"/>
  <c r="AB1449" i="1"/>
  <c r="AB1448" i="1"/>
  <c r="AB1447" i="1"/>
  <c r="AB1446" i="1"/>
  <c r="AB1445" i="1"/>
  <c r="AB1444" i="1"/>
  <c r="AB1443" i="1"/>
  <c r="AB1442" i="1"/>
  <c r="AB1441" i="1"/>
  <c r="AB1440" i="1"/>
  <c r="AB1439" i="1"/>
  <c r="AB1438" i="1"/>
  <c r="AB1437" i="1"/>
  <c r="AB1436" i="1"/>
  <c r="AB1435" i="1"/>
  <c r="AB1434" i="1"/>
  <c r="AB1433" i="1"/>
  <c r="AB1432" i="1"/>
  <c r="AB1431" i="1"/>
  <c r="AB1430" i="1"/>
  <c r="AB1429" i="1"/>
  <c r="AB1428" i="1"/>
  <c r="AB1427" i="1"/>
  <c r="AB1426" i="1"/>
  <c r="AB1425" i="1"/>
  <c r="AB1424" i="1"/>
  <c r="AB1423" i="1"/>
  <c r="AB1422" i="1"/>
  <c r="AB1421" i="1"/>
  <c r="AB1420" i="1"/>
  <c r="AB1419" i="1"/>
  <c r="AB1418" i="1"/>
  <c r="AB1417" i="1"/>
  <c r="AB1416" i="1"/>
  <c r="AB1415" i="1"/>
  <c r="AB1414" i="1"/>
  <c r="AB1413" i="1"/>
  <c r="AB1412" i="1"/>
  <c r="AB1411" i="1"/>
  <c r="AB1410" i="1"/>
  <c r="AB1409" i="1"/>
  <c r="AB1408" i="1"/>
  <c r="AB1407" i="1"/>
  <c r="AB1406" i="1"/>
  <c r="AB1405" i="1"/>
  <c r="AB1404" i="1"/>
  <c r="AB1403" i="1"/>
  <c r="AB1402" i="1"/>
  <c r="AB1401" i="1"/>
  <c r="AB1400" i="1"/>
  <c r="AB1399" i="1"/>
  <c r="AB1398" i="1"/>
  <c r="AB1397" i="1"/>
  <c r="AB1396" i="1"/>
  <c r="AB1395" i="1"/>
  <c r="AB1394" i="1"/>
  <c r="AB1393" i="1"/>
  <c r="AB1392" i="1"/>
  <c r="AB1391" i="1"/>
  <c r="AB1390" i="1"/>
  <c r="AB1389" i="1"/>
  <c r="AB1388" i="1"/>
  <c r="AB1387" i="1"/>
  <c r="AB1386" i="1"/>
  <c r="AB1385" i="1"/>
  <c r="AB1384" i="1"/>
  <c r="AB1383" i="1"/>
  <c r="AB1382" i="1"/>
  <c r="AB1381" i="1"/>
  <c r="AB1380" i="1"/>
  <c r="AB1379" i="1"/>
  <c r="AB1378" i="1"/>
  <c r="AB1377" i="1"/>
  <c r="AB1376" i="1"/>
  <c r="AB1375" i="1"/>
  <c r="AB1374" i="1"/>
  <c r="AB1373" i="1"/>
  <c r="AB1372" i="1"/>
  <c r="AB1371" i="1"/>
  <c r="AB1370" i="1"/>
  <c r="AB1369" i="1"/>
  <c r="AB1368" i="1"/>
  <c r="AB1367" i="1"/>
  <c r="AB1366" i="1"/>
  <c r="AB1365" i="1"/>
  <c r="AB1364" i="1"/>
  <c r="AB1363" i="1"/>
  <c r="AB1362" i="1"/>
  <c r="AB1361" i="1"/>
  <c r="AB1360" i="1"/>
  <c r="AB1359" i="1"/>
  <c r="AB1358" i="1"/>
  <c r="AB1357" i="1"/>
  <c r="AB1356" i="1"/>
  <c r="AB1355" i="1"/>
  <c r="AB1354" i="1"/>
  <c r="AB1353" i="1"/>
  <c r="AB1352" i="1"/>
  <c r="AB1351" i="1"/>
  <c r="AB1350" i="1"/>
  <c r="AB1349" i="1"/>
  <c r="AB1348" i="1"/>
  <c r="AB1347" i="1"/>
  <c r="AB1346" i="1"/>
  <c r="AB1345" i="1"/>
  <c r="AB1344" i="1"/>
  <c r="AB1343" i="1"/>
  <c r="AB1342" i="1"/>
  <c r="AB1341" i="1"/>
  <c r="AB1340" i="1"/>
  <c r="AB1339" i="1"/>
  <c r="AB1338" i="1"/>
  <c r="AB1337" i="1"/>
  <c r="AB1336" i="1"/>
  <c r="AB1335" i="1"/>
  <c r="AB1334" i="1"/>
  <c r="AB1333" i="1"/>
  <c r="AB1332" i="1"/>
  <c r="AB1331" i="1"/>
  <c r="AB1330" i="1"/>
  <c r="AB1329" i="1"/>
  <c r="AB1328" i="1"/>
  <c r="AB1327" i="1"/>
  <c r="AB1326" i="1"/>
  <c r="AB1325" i="1"/>
  <c r="AB1324" i="1"/>
  <c r="AB1323" i="1"/>
  <c r="AB1322" i="1"/>
  <c r="AB1321" i="1"/>
  <c r="AB1320" i="1"/>
  <c r="AB1319" i="1"/>
  <c r="AB1318" i="1"/>
  <c r="AB1317" i="1"/>
  <c r="AB1316" i="1"/>
  <c r="AB1315" i="1"/>
  <c r="AB1314" i="1"/>
  <c r="AB1313" i="1"/>
  <c r="AB1312" i="1"/>
  <c r="AB1311" i="1"/>
  <c r="AB1310" i="1"/>
  <c r="AB1309" i="1"/>
  <c r="AB1308" i="1"/>
  <c r="AB1307" i="1"/>
  <c r="AB1306" i="1"/>
  <c r="AB1305" i="1"/>
  <c r="AB1304" i="1"/>
  <c r="AB1303" i="1"/>
  <c r="AB1302" i="1"/>
  <c r="AB1301" i="1"/>
  <c r="AB1300" i="1"/>
  <c r="AB1299" i="1"/>
  <c r="AB1298" i="1"/>
  <c r="AB1297" i="1"/>
  <c r="AB1296" i="1"/>
  <c r="AB1295" i="1"/>
  <c r="AB1294" i="1"/>
  <c r="AB1293" i="1"/>
  <c r="AB1292" i="1"/>
  <c r="AB1291" i="1"/>
  <c r="AB1290" i="1"/>
  <c r="AB1289" i="1"/>
  <c r="AB1288" i="1"/>
  <c r="AB1287" i="1"/>
  <c r="AB1286" i="1"/>
  <c r="AB1285" i="1"/>
  <c r="AB1284" i="1"/>
  <c r="AB1283" i="1"/>
  <c r="AB1282" i="1"/>
  <c r="AB1281" i="1"/>
  <c r="AB1280" i="1"/>
  <c r="AB1279" i="1"/>
  <c r="AB1278" i="1"/>
  <c r="AB1277" i="1"/>
  <c r="AB1276" i="1"/>
  <c r="AB1275" i="1"/>
  <c r="AB1274" i="1"/>
  <c r="AB1273" i="1"/>
  <c r="AB1272" i="1"/>
  <c r="AB1271" i="1"/>
  <c r="AB1270" i="1"/>
  <c r="AB1269" i="1"/>
  <c r="AB1268" i="1"/>
  <c r="AB1267" i="1"/>
  <c r="AB1266" i="1"/>
  <c r="AB1265" i="1"/>
  <c r="AB1264" i="1"/>
  <c r="AB1263" i="1"/>
  <c r="AB1262" i="1"/>
  <c r="AB1261" i="1"/>
  <c r="AB1260" i="1"/>
  <c r="AB1259" i="1"/>
  <c r="AB1258" i="1"/>
  <c r="AB1257" i="1"/>
  <c r="AB1256" i="1"/>
  <c r="AB1255" i="1"/>
  <c r="AB1254" i="1"/>
  <c r="AB1253" i="1"/>
  <c r="AB1252" i="1"/>
  <c r="AB1251" i="1"/>
  <c r="AB1250" i="1"/>
  <c r="AB1249" i="1"/>
  <c r="AB1248" i="1"/>
  <c r="AB1247" i="1"/>
  <c r="AB1246" i="1"/>
  <c r="AB1245" i="1"/>
  <c r="AB1244" i="1"/>
  <c r="AB1243" i="1"/>
  <c r="AB1242" i="1"/>
  <c r="AB1241" i="1"/>
  <c r="AB1240" i="1"/>
  <c r="AB1239" i="1"/>
  <c r="AB1238" i="1"/>
  <c r="AB1237" i="1"/>
  <c r="AB1236" i="1"/>
  <c r="AB1235" i="1"/>
  <c r="AB1234" i="1"/>
  <c r="AB1233" i="1"/>
  <c r="AB1232" i="1"/>
  <c r="AB1231" i="1"/>
  <c r="AB1230" i="1"/>
  <c r="AB1229" i="1"/>
  <c r="AB1228" i="1"/>
  <c r="AB1227" i="1"/>
  <c r="AB1226" i="1"/>
  <c r="AB1225" i="1"/>
  <c r="AB1224" i="1"/>
  <c r="AB1223" i="1"/>
  <c r="AB1222" i="1"/>
  <c r="AB1221" i="1"/>
  <c r="AB1220" i="1"/>
  <c r="AB1219" i="1"/>
  <c r="AB1218" i="1"/>
  <c r="AB1217" i="1"/>
  <c r="AB1216" i="1"/>
  <c r="AB1215" i="1"/>
  <c r="AB1214" i="1"/>
  <c r="AB1213" i="1"/>
  <c r="AB1212" i="1"/>
  <c r="AB1211" i="1"/>
  <c r="AB1210" i="1"/>
  <c r="AB1209" i="1"/>
  <c r="AB1208" i="1"/>
  <c r="AB1207" i="1"/>
  <c r="AB1206" i="1"/>
  <c r="AB1205" i="1"/>
  <c r="AB1204" i="1"/>
  <c r="AB1203" i="1"/>
  <c r="AB1202" i="1"/>
  <c r="AB1201" i="1"/>
  <c r="AB1200" i="1"/>
  <c r="AB1199" i="1"/>
  <c r="AB1198" i="1"/>
  <c r="AB1197" i="1"/>
  <c r="AB1196" i="1"/>
  <c r="AB1195" i="1"/>
  <c r="AB1194" i="1"/>
  <c r="AB1193" i="1"/>
  <c r="AB1192" i="1"/>
  <c r="AB1191" i="1"/>
  <c r="AB1190" i="1"/>
  <c r="AB1189" i="1"/>
  <c r="AB1188" i="1"/>
  <c r="AB1187" i="1"/>
  <c r="AB1186" i="1"/>
  <c r="AB1185" i="1"/>
  <c r="AB1184" i="1"/>
  <c r="AB1183" i="1"/>
  <c r="AB1182" i="1"/>
  <c r="AB1181" i="1"/>
  <c r="AB1180" i="1"/>
  <c r="AB1179" i="1"/>
  <c r="AB1178" i="1"/>
  <c r="AB1177" i="1"/>
  <c r="AB1176" i="1"/>
  <c r="AB1175" i="1"/>
  <c r="AB1174" i="1"/>
  <c r="AB1173" i="1"/>
  <c r="AB1172" i="1"/>
  <c r="AB1171" i="1"/>
  <c r="AB1170" i="1"/>
  <c r="AB1169" i="1"/>
  <c r="AB1168" i="1"/>
  <c r="AB1167" i="1"/>
  <c r="AB1166" i="1"/>
  <c r="AB1165" i="1"/>
  <c r="AB1164" i="1"/>
  <c r="AB1163" i="1"/>
  <c r="AB1162" i="1"/>
  <c r="AB1161" i="1"/>
  <c r="AB1160" i="1"/>
  <c r="AB1159" i="1"/>
  <c r="AB1158" i="1"/>
  <c r="AB1157" i="1"/>
  <c r="AB1156" i="1"/>
  <c r="AB1155" i="1"/>
  <c r="AB1154" i="1"/>
  <c r="AB1153" i="1"/>
  <c r="AB1152" i="1"/>
  <c r="AB1151" i="1"/>
  <c r="AB1150" i="1"/>
  <c r="AB1149" i="1"/>
  <c r="AB1148" i="1"/>
  <c r="AB1147" i="1"/>
  <c r="AB1146" i="1"/>
  <c r="AB1145" i="1"/>
  <c r="AB1144" i="1"/>
  <c r="AB1143" i="1"/>
  <c r="AB1142" i="1"/>
  <c r="AB1141" i="1"/>
  <c r="AB1140" i="1"/>
  <c r="AB1139" i="1"/>
  <c r="AB1138" i="1"/>
  <c r="AB1137" i="1"/>
  <c r="AB1136" i="1"/>
  <c r="AB1135" i="1"/>
  <c r="AB1134" i="1"/>
  <c r="AB1133" i="1"/>
  <c r="AB1132" i="1"/>
  <c r="AB1131" i="1"/>
  <c r="AB1130" i="1"/>
  <c r="AB1129" i="1"/>
  <c r="AB1128" i="1"/>
  <c r="AB1127" i="1"/>
  <c r="AB1126" i="1"/>
  <c r="AB1125" i="1"/>
  <c r="AB1124" i="1"/>
  <c r="AB1123" i="1"/>
  <c r="AB1122" i="1"/>
  <c r="AB1121" i="1"/>
  <c r="AB1120" i="1"/>
  <c r="AB1119" i="1"/>
  <c r="AB1118" i="1"/>
  <c r="AB1117" i="1"/>
  <c r="AB1116" i="1"/>
  <c r="AB1115" i="1"/>
  <c r="AB1114" i="1"/>
  <c r="AB1113" i="1"/>
  <c r="AB1112" i="1"/>
  <c r="AB1111" i="1"/>
  <c r="AB1110" i="1"/>
  <c r="AB1109" i="1"/>
  <c r="AB1108" i="1"/>
  <c r="AB1107" i="1"/>
  <c r="AB1106" i="1"/>
  <c r="AB1105" i="1"/>
  <c r="AB1104" i="1"/>
  <c r="AB1103" i="1"/>
  <c r="AB1102" i="1"/>
  <c r="AB1101" i="1"/>
  <c r="AB1100" i="1"/>
  <c r="AB1099" i="1"/>
  <c r="AB1098" i="1"/>
  <c r="AB1097" i="1"/>
  <c r="AB1096" i="1"/>
  <c r="AB1095" i="1"/>
  <c r="AB1094" i="1"/>
  <c r="AB1093" i="1"/>
  <c r="AB1092" i="1"/>
  <c r="AB1091" i="1"/>
  <c r="AB1090" i="1"/>
  <c r="AB1089" i="1"/>
  <c r="AB1088" i="1"/>
  <c r="AB1087" i="1"/>
  <c r="AB1086" i="1"/>
  <c r="AB1085" i="1"/>
  <c r="AB1084" i="1"/>
  <c r="AB1083" i="1"/>
  <c r="AB1082" i="1"/>
  <c r="AB1081" i="1"/>
  <c r="AB1080" i="1"/>
  <c r="AB1079" i="1"/>
  <c r="AB1078" i="1"/>
  <c r="AB1077" i="1"/>
  <c r="AB1076" i="1"/>
  <c r="AB1075" i="1"/>
  <c r="AB1074" i="1"/>
  <c r="AB1073" i="1"/>
  <c r="AB1072" i="1"/>
  <c r="AB1071" i="1"/>
  <c r="AB1070" i="1"/>
  <c r="AB1069" i="1"/>
  <c r="AB1068" i="1"/>
  <c r="AB1067" i="1"/>
  <c r="AB1066" i="1"/>
  <c r="AB1065" i="1"/>
  <c r="AB1064" i="1"/>
  <c r="AB1063" i="1"/>
  <c r="AB1062" i="1"/>
  <c r="AB1061" i="1"/>
  <c r="AB1060" i="1"/>
  <c r="AB1059" i="1"/>
  <c r="AB1058" i="1"/>
  <c r="AB1057" i="1"/>
  <c r="AB1056" i="1"/>
  <c r="AB1055" i="1"/>
  <c r="AB1054" i="1"/>
  <c r="AB1053" i="1"/>
  <c r="AB1052" i="1"/>
  <c r="AB1051" i="1"/>
  <c r="AB1050" i="1"/>
  <c r="AB1049" i="1"/>
  <c r="AB1048" i="1"/>
  <c r="AB1047" i="1"/>
  <c r="AB1046" i="1"/>
  <c r="AB1045" i="1"/>
  <c r="AB1044" i="1"/>
  <c r="AB1043" i="1"/>
  <c r="AB1042" i="1"/>
  <c r="AB1041" i="1"/>
  <c r="AB1040" i="1"/>
  <c r="AB1039" i="1"/>
  <c r="AB1038" i="1"/>
  <c r="AB1037" i="1"/>
  <c r="AB1036" i="1"/>
  <c r="AB1035" i="1"/>
  <c r="AB1034" i="1"/>
  <c r="AB1033" i="1"/>
  <c r="AB1032" i="1"/>
  <c r="AB1031" i="1"/>
  <c r="AB1030" i="1"/>
  <c r="AB1029" i="1"/>
  <c r="AB1028" i="1"/>
  <c r="AB1027" i="1"/>
  <c r="AB1026" i="1"/>
  <c r="AB1025" i="1"/>
  <c r="AB1024" i="1"/>
  <c r="AB1023" i="1"/>
  <c r="AB1022" i="1"/>
  <c r="AB1021" i="1"/>
  <c r="AB1020" i="1"/>
  <c r="AB1019" i="1"/>
  <c r="AB1018" i="1"/>
  <c r="AB1017" i="1"/>
  <c r="AB1016" i="1"/>
  <c r="AB1015" i="1"/>
  <c r="AB1014" i="1"/>
  <c r="AB1013" i="1"/>
  <c r="AB1012" i="1"/>
  <c r="AB1011" i="1"/>
  <c r="AB1010" i="1"/>
  <c r="AB1009" i="1"/>
  <c r="AB1008" i="1"/>
  <c r="AB1007" i="1"/>
  <c r="AB1006" i="1"/>
  <c r="AB1005" i="1"/>
  <c r="AB1004" i="1"/>
  <c r="AB1003" i="1"/>
  <c r="AB1002" i="1"/>
  <c r="AB1001" i="1"/>
  <c r="AB1000" i="1"/>
  <c r="AB999" i="1"/>
  <c r="AB998" i="1"/>
  <c r="AB997" i="1"/>
  <c r="AB996" i="1"/>
  <c r="AB995" i="1"/>
  <c r="AB994" i="1"/>
  <c r="AB993" i="1"/>
  <c r="AB992" i="1"/>
  <c r="AB991" i="1"/>
  <c r="AB990" i="1"/>
  <c r="AB989" i="1"/>
  <c r="AB988" i="1"/>
  <c r="AB987" i="1"/>
  <c r="AB986" i="1"/>
  <c r="AB985" i="1"/>
  <c r="AB984" i="1"/>
  <c r="AB983" i="1"/>
  <c r="AB982" i="1"/>
  <c r="AB981" i="1"/>
  <c r="AB980" i="1"/>
  <c r="AB979" i="1"/>
  <c r="AB978" i="1"/>
  <c r="AB977" i="1"/>
  <c r="AB976" i="1"/>
  <c r="AB975" i="1"/>
  <c r="AB974" i="1"/>
  <c r="AB973" i="1"/>
  <c r="AB972" i="1"/>
  <c r="AB971" i="1"/>
  <c r="AB970" i="1"/>
  <c r="AB969" i="1"/>
  <c r="AB968" i="1"/>
  <c r="AB967" i="1"/>
  <c r="AB966" i="1"/>
  <c r="AB965" i="1"/>
  <c r="AB964" i="1"/>
  <c r="AB963" i="1"/>
  <c r="AB962" i="1"/>
  <c r="AB961" i="1"/>
  <c r="AB960" i="1"/>
  <c r="AB959" i="1"/>
  <c r="AB958" i="1"/>
  <c r="AB957" i="1"/>
  <c r="AB956" i="1"/>
  <c r="AB955" i="1"/>
  <c r="AB954" i="1"/>
  <c r="AB953" i="1"/>
  <c r="AB952" i="1"/>
  <c r="AB951" i="1"/>
  <c r="AB950" i="1"/>
  <c r="AB949" i="1"/>
  <c r="AB948" i="1"/>
  <c r="AB947" i="1"/>
  <c r="AB946" i="1"/>
  <c r="AB945" i="1"/>
  <c r="AB944" i="1"/>
  <c r="AB943" i="1"/>
  <c r="AB942" i="1"/>
  <c r="AB941" i="1"/>
  <c r="AB940" i="1"/>
  <c r="AB939" i="1"/>
  <c r="AB938" i="1"/>
  <c r="AB937" i="1"/>
  <c r="AB936" i="1"/>
  <c r="AB935" i="1"/>
  <c r="AB934" i="1"/>
  <c r="AB933" i="1"/>
  <c r="AB932" i="1"/>
  <c r="AB931" i="1"/>
  <c r="AB930" i="1"/>
  <c r="AB929" i="1"/>
  <c r="AB928" i="1"/>
  <c r="AB927" i="1"/>
  <c r="AB926" i="1"/>
  <c r="AB925" i="1"/>
  <c r="AB924" i="1"/>
  <c r="AB923" i="1"/>
  <c r="AB922" i="1"/>
  <c r="AB921" i="1"/>
  <c r="AB920" i="1"/>
  <c r="AB919" i="1"/>
  <c r="AB918" i="1"/>
  <c r="AB917" i="1"/>
  <c r="AB916" i="1"/>
  <c r="AB915" i="1"/>
  <c r="AB914" i="1"/>
  <c r="AB913" i="1"/>
  <c r="AB912" i="1"/>
  <c r="AB911" i="1"/>
  <c r="AB910" i="1"/>
  <c r="AB909" i="1"/>
  <c r="AB908" i="1"/>
  <c r="AB907" i="1"/>
  <c r="AB906" i="1"/>
  <c r="AB905" i="1"/>
  <c r="AB904" i="1"/>
  <c r="AB903" i="1"/>
  <c r="AB902" i="1"/>
  <c r="AB901" i="1"/>
  <c r="AB900" i="1"/>
  <c r="AB899" i="1"/>
  <c r="AB898" i="1"/>
  <c r="AB897" i="1"/>
  <c r="AB896" i="1"/>
  <c r="AB895" i="1"/>
  <c r="AB894" i="1"/>
  <c r="AB893" i="1"/>
  <c r="AB892" i="1"/>
  <c r="AB891" i="1"/>
  <c r="AB890" i="1"/>
  <c r="AB889" i="1"/>
  <c r="AB888" i="1"/>
  <c r="AB887" i="1"/>
  <c r="AB886" i="1"/>
  <c r="AB885" i="1"/>
  <c r="AB884" i="1"/>
  <c r="AB883" i="1"/>
  <c r="AB882" i="1"/>
  <c r="AB881" i="1"/>
  <c r="AB880" i="1"/>
  <c r="AB879" i="1"/>
  <c r="AB878" i="1"/>
  <c r="AB877" i="1"/>
  <c r="AB876" i="1"/>
  <c r="AB875" i="1"/>
  <c r="AB874" i="1"/>
  <c r="AB873" i="1"/>
  <c r="AB872" i="1"/>
  <c r="AB871" i="1"/>
  <c r="AB870" i="1"/>
  <c r="AB869" i="1"/>
  <c r="AB868" i="1"/>
  <c r="AB867" i="1"/>
  <c r="AB866" i="1"/>
  <c r="AB865" i="1"/>
  <c r="AB864" i="1"/>
  <c r="AB863" i="1"/>
  <c r="AB862" i="1"/>
  <c r="AB861" i="1"/>
  <c r="AB860" i="1"/>
  <c r="AB859" i="1"/>
  <c r="AB858" i="1"/>
  <c r="AB857" i="1"/>
  <c r="AB856" i="1"/>
  <c r="AB855" i="1"/>
  <c r="AB854" i="1"/>
  <c r="AB853" i="1"/>
  <c r="AB852" i="1"/>
  <c r="AB851" i="1"/>
  <c r="AB850" i="1"/>
  <c r="AB849" i="1"/>
  <c r="AB848" i="1"/>
  <c r="AB847" i="1"/>
  <c r="AB846" i="1"/>
  <c r="AB845" i="1"/>
  <c r="AB844" i="1"/>
  <c r="AB843" i="1"/>
  <c r="AB842" i="1"/>
  <c r="AB841" i="1"/>
  <c r="AB840" i="1"/>
  <c r="AB839" i="1"/>
  <c r="AB838" i="1"/>
  <c r="AB837" i="1"/>
  <c r="AB836" i="1"/>
  <c r="AB835" i="1"/>
  <c r="AB834" i="1"/>
  <c r="AB833" i="1"/>
  <c r="AB832" i="1"/>
  <c r="AB831" i="1"/>
  <c r="AB830" i="1"/>
  <c r="AB829" i="1"/>
  <c r="AB828" i="1"/>
  <c r="AB827" i="1"/>
  <c r="AB826" i="1"/>
  <c r="AB825" i="1"/>
  <c r="AB824" i="1"/>
  <c r="AB823" i="1"/>
  <c r="AB822" i="1"/>
  <c r="AB821" i="1"/>
  <c r="AB820" i="1"/>
  <c r="AB819" i="1"/>
  <c r="AB818" i="1"/>
  <c r="AB817" i="1"/>
  <c r="AB816" i="1"/>
  <c r="AB815" i="1"/>
  <c r="AB814" i="1"/>
  <c r="AB813" i="1"/>
  <c r="AB812" i="1"/>
  <c r="AB811" i="1"/>
  <c r="AB810" i="1"/>
  <c r="AB809" i="1"/>
  <c r="AB808" i="1"/>
  <c r="AB807" i="1"/>
  <c r="AB806" i="1"/>
  <c r="AB805" i="1"/>
  <c r="AB804" i="1"/>
  <c r="AB803" i="1"/>
  <c r="AB802" i="1"/>
  <c r="AB801" i="1"/>
  <c r="AB800" i="1"/>
  <c r="AB799" i="1"/>
  <c r="AB798" i="1"/>
  <c r="AB797" i="1"/>
  <c r="AB796" i="1"/>
  <c r="AB795" i="1"/>
  <c r="AB794" i="1"/>
  <c r="AB793" i="1"/>
  <c r="AB792" i="1"/>
  <c r="AB791" i="1"/>
  <c r="AB790" i="1"/>
  <c r="AB789" i="1"/>
  <c r="AB788" i="1"/>
  <c r="AB787" i="1"/>
  <c r="AB786" i="1"/>
  <c r="AB785" i="1"/>
  <c r="AB784" i="1"/>
  <c r="AB783" i="1"/>
  <c r="AB782" i="1"/>
  <c r="AB781" i="1"/>
  <c r="AB780" i="1"/>
  <c r="AB779" i="1"/>
  <c r="AB778" i="1"/>
  <c r="AB777" i="1"/>
  <c r="AB776" i="1"/>
  <c r="AB775" i="1"/>
  <c r="AB774" i="1"/>
  <c r="AB773" i="1"/>
  <c r="AB772" i="1"/>
  <c r="AB771" i="1"/>
  <c r="AB770" i="1"/>
  <c r="AB769" i="1"/>
  <c r="AB768" i="1"/>
  <c r="AB767" i="1"/>
  <c r="AB766" i="1"/>
  <c r="AB765" i="1"/>
  <c r="AB764" i="1"/>
  <c r="AB763" i="1"/>
  <c r="AB762" i="1"/>
  <c r="AB761" i="1"/>
  <c r="AB760" i="1"/>
  <c r="AB759" i="1"/>
  <c r="AB758" i="1"/>
  <c r="AB757" i="1"/>
  <c r="AB756" i="1"/>
  <c r="AB755" i="1"/>
  <c r="AB754" i="1"/>
  <c r="AB753" i="1"/>
  <c r="AB752" i="1"/>
  <c r="AB751" i="1"/>
  <c r="AB750" i="1"/>
  <c r="AB749" i="1"/>
  <c r="AB748" i="1"/>
  <c r="AB747" i="1"/>
  <c r="AB746" i="1"/>
  <c r="AB745" i="1"/>
  <c r="AB744" i="1"/>
  <c r="AB743" i="1"/>
  <c r="AB742" i="1"/>
  <c r="AB741" i="1"/>
  <c r="AB740" i="1"/>
  <c r="AB739" i="1"/>
  <c r="AB738" i="1"/>
  <c r="AB737" i="1"/>
  <c r="AB736" i="1"/>
  <c r="AB735" i="1"/>
  <c r="AB734" i="1"/>
  <c r="AB733" i="1"/>
  <c r="AB732" i="1"/>
  <c r="AB731" i="1"/>
  <c r="AB730" i="1"/>
  <c r="AB729" i="1"/>
  <c r="AB728" i="1"/>
  <c r="AB727" i="1"/>
  <c r="AB726" i="1"/>
  <c r="AB725" i="1"/>
  <c r="AB724" i="1"/>
  <c r="AB723" i="1"/>
  <c r="AB722" i="1"/>
  <c r="AB721" i="1"/>
  <c r="AB720" i="1"/>
  <c r="AB719" i="1"/>
  <c r="AB718" i="1"/>
  <c r="AB717" i="1"/>
  <c r="AB716" i="1"/>
  <c r="AB715" i="1"/>
  <c r="AB714" i="1"/>
  <c r="AB713" i="1"/>
  <c r="AB712" i="1"/>
  <c r="AB711" i="1"/>
  <c r="AB710" i="1"/>
  <c r="AB709" i="1"/>
  <c r="AB708" i="1"/>
  <c r="AB707" i="1"/>
  <c r="AB706" i="1"/>
  <c r="AB705" i="1"/>
  <c r="AB704" i="1"/>
  <c r="AB703" i="1"/>
  <c r="AB702" i="1"/>
  <c r="AB701" i="1"/>
  <c r="AB700" i="1"/>
  <c r="AB699" i="1"/>
  <c r="AB698" i="1"/>
  <c r="AB697" i="1"/>
  <c r="AB696" i="1"/>
  <c r="AB695" i="1"/>
  <c r="AB694" i="1"/>
  <c r="AB693" i="1"/>
  <c r="AB692" i="1"/>
  <c r="AB691" i="1"/>
  <c r="AB690" i="1"/>
  <c r="AB689" i="1"/>
  <c r="AB688" i="1"/>
  <c r="AB687" i="1"/>
  <c r="AB686" i="1"/>
  <c r="AB685" i="1"/>
  <c r="AB684" i="1"/>
  <c r="AB683" i="1"/>
  <c r="AB682" i="1"/>
  <c r="AB681" i="1"/>
  <c r="AB680" i="1"/>
  <c r="AB679" i="1"/>
  <c r="AB678" i="1"/>
  <c r="AB677" i="1"/>
  <c r="AB676" i="1"/>
  <c r="AB675" i="1"/>
  <c r="AB674" i="1"/>
  <c r="AB673" i="1"/>
  <c r="AB672" i="1"/>
  <c r="AB671" i="1"/>
  <c r="AB670" i="1"/>
  <c r="AB669" i="1"/>
  <c r="AB668" i="1"/>
  <c r="AB667" i="1"/>
  <c r="AB666" i="1"/>
  <c r="AB665" i="1"/>
  <c r="AB664" i="1"/>
  <c r="AB663" i="1"/>
  <c r="AB662" i="1"/>
  <c r="AB661" i="1"/>
  <c r="AB660" i="1"/>
  <c r="AB659" i="1"/>
  <c r="AB658" i="1"/>
  <c r="AB657" i="1"/>
  <c r="AB656" i="1"/>
  <c r="AB655" i="1"/>
  <c r="AB654" i="1"/>
  <c r="AB653" i="1"/>
  <c r="AB652" i="1"/>
  <c r="AB651" i="1"/>
  <c r="AB650" i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AB629" i="1"/>
  <c r="AB628" i="1"/>
  <c r="AB627" i="1"/>
  <c r="AB626" i="1"/>
  <c r="AB625" i="1"/>
  <c r="AB624" i="1"/>
  <c r="AB623" i="1"/>
  <c r="AB622" i="1"/>
  <c r="AB621" i="1"/>
  <c r="AB620" i="1"/>
  <c r="AB619" i="1"/>
  <c r="AB618" i="1"/>
  <c r="AB617" i="1"/>
  <c r="AB616" i="1"/>
  <c r="AB615" i="1"/>
  <c r="AB614" i="1"/>
  <c r="AB613" i="1"/>
  <c r="AB612" i="1"/>
  <c r="AB611" i="1"/>
  <c r="AB610" i="1"/>
  <c r="AB609" i="1"/>
  <c r="AB608" i="1"/>
  <c r="AB607" i="1"/>
  <c r="AB606" i="1"/>
  <c r="AB605" i="1"/>
  <c r="AB604" i="1"/>
  <c r="AB603" i="1"/>
  <c r="AB602" i="1"/>
  <c r="AB601" i="1"/>
  <c r="AB600" i="1"/>
  <c r="AB599" i="1"/>
  <c r="AB598" i="1"/>
  <c r="AB597" i="1"/>
  <c r="AB596" i="1"/>
  <c r="AB595" i="1"/>
  <c r="AB594" i="1"/>
  <c r="AB593" i="1"/>
  <c r="AB592" i="1"/>
  <c r="AB591" i="1"/>
  <c r="AB590" i="1"/>
  <c r="AB589" i="1"/>
  <c r="AB588" i="1"/>
  <c r="AB587" i="1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567" i="1"/>
  <c r="AB566" i="1"/>
  <c r="AB565" i="1"/>
  <c r="AB564" i="1"/>
  <c r="AB563" i="1"/>
  <c r="AB562" i="1"/>
  <c r="AB561" i="1"/>
  <c r="AB560" i="1"/>
  <c r="AB559" i="1"/>
  <c r="AB558" i="1"/>
  <c r="AB557" i="1"/>
  <c r="AB556" i="1"/>
  <c r="AB555" i="1"/>
  <c r="AB554" i="1"/>
  <c r="AB553" i="1"/>
  <c r="AB552" i="1"/>
  <c r="AB551" i="1"/>
  <c r="AB550" i="1"/>
  <c r="AB549" i="1"/>
  <c r="AB548" i="1"/>
  <c r="AB547" i="1"/>
  <c r="AB546" i="1"/>
  <c r="AB545" i="1"/>
  <c r="AB544" i="1"/>
  <c r="AB543" i="1"/>
  <c r="AB542" i="1"/>
  <c r="AB541" i="1"/>
  <c r="AB540" i="1"/>
  <c r="AB539" i="1"/>
  <c r="AB538" i="1"/>
  <c r="AB537" i="1"/>
  <c r="AB536" i="1"/>
  <c r="AB535" i="1"/>
  <c r="AB534" i="1"/>
  <c r="AB533" i="1"/>
  <c r="AB532" i="1"/>
  <c r="AB531" i="1"/>
  <c r="AB530" i="1"/>
  <c r="AB529" i="1"/>
  <c r="AB528" i="1"/>
  <c r="AB527" i="1"/>
  <c r="AB526" i="1"/>
  <c r="AB525" i="1"/>
  <c r="AB524" i="1"/>
  <c r="AB523" i="1"/>
  <c r="AB522" i="1"/>
  <c r="AB521" i="1"/>
  <c r="AB520" i="1"/>
  <c r="AB519" i="1"/>
  <c r="AB518" i="1"/>
  <c r="AB517" i="1"/>
  <c r="AB516" i="1"/>
  <c r="AB515" i="1"/>
  <c r="AB514" i="1"/>
  <c r="AB513" i="1"/>
  <c r="AB512" i="1"/>
  <c r="AB511" i="1"/>
  <c r="AB510" i="1"/>
  <c r="AB509" i="1"/>
  <c r="AB508" i="1"/>
  <c r="AB507" i="1"/>
  <c r="AB506" i="1"/>
  <c r="AB505" i="1"/>
  <c r="AB504" i="1"/>
  <c r="AB503" i="1"/>
  <c r="AB502" i="1"/>
  <c r="AB501" i="1"/>
  <c r="AB500" i="1"/>
  <c r="AB499" i="1"/>
  <c r="AB498" i="1"/>
  <c r="AB497" i="1"/>
  <c r="AB496" i="1"/>
  <c r="AB495" i="1"/>
  <c r="AB494" i="1"/>
  <c r="AB493" i="1"/>
  <c r="AB492" i="1"/>
  <c r="AB491" i="1"/>
  <c r="AB490" i="1"/>
  <c r="AB489" i="1"/>
  <c r="AB488" i="1"/>
  <c r="AB487" i="1"/>
  <c r="AB486" i="1"/>
  <c r="AB485" i="1"/>
  <c r="AB484" i="1"/>
  <c r="AB483" i="1"/>
  <c r="AB482" i="1"/>
  <c r="AB481" i="1"/>
  <c r="AB480" i="1"/>
  <c r="AB479" i="1"/>
  <c r="AB478" i="1"/>
  <c r="AB477" i="1"/>
  <c r="AB476" i="1"/>
  <c r="AB475" i="1"/>
  <c r="AB474" i="1"/>
  <c r="AB473" i="1"/>
  <c r="AB472" i="1"/>
  <c r="AB471" i="1"/>
  <c r="AB470" i="1"/>
  <c r="AB469" i="1"/>
  <c r="AB468" i="1"/>
  <c r="AB467" i="1"/>
  <c r="AB466" i="1"/>
  <c r="AB465" i="1"/>
  <c r="AB464" i="1"/>
  <c r="AB463" i="1"/>
  <c r="AB462" i="1"/>
  <c r="AB461" i="1"/>
  <c r="AB460" i="1"/>
  <c r="AB459" i="1"/>
  <c r="AB458" i="1"/>
  <c r="AB457" i="1"/>
  <c r="AB456" i="1"/>
  <c r="AB455" i="1"/>
  <c r="AB454" i="1"/>
  <c r="AB453" i="1"/>
  <c r="AB452" i="1"/>
  <c r="AB451" i="1"/>
  <c r="AB450" i="1"/>
  <c r="AB449" i="1"/>
  <c r="AB448" i="1"/>
  <c r="AB447" i="1"/>
  <c r="AB446" i="1"/>
  <c r="AB445" i="1"/>
  <c r="AB444" i="1"/>
  <c r="AB443" i="1"/>
  <c r="AB442" i="1"/>
  <c r="AB441" i="1"/>
  <c r="AB440" i="1"/>
  <c r="AB439" i="1"/>
  <c r="AB438" i="1"/>
  <c r="AB437" i="1"/>
  <c r="AB436" i="1"/>
  <c r="AB435" i="1"/>
  <c r="AB434" i="1"/>
  <c r="AB433" i="1"/>
  <c r="AB432" i="1"/>
  <c r="AB431" i="1"/>
  <c r="AB430" i="1"/>
  <c r="AB429" i="1"/>
  <c r="AB428" i="1"/>
  <c r="AB427" i="1"/>
  <c r="AB426" i="1"/>
  <c r="AB425" i="1"/>
  <c r="AB424" i="1"/>
  <c r="AB423" i="1"/>
  <c r="AB422" i="1"/>
  <c r="AB421" i="1"/>
  <c r="AB420" i="1"/>
  <c r="AB419" i="1"/>
  <c r="AB418" i="1"/>
  <c r="AB417" i="1"/>
  <c r="AB416" i="1"/>
  <c r="AB415" i="1"/>
  <c r="AB414" i="1"/>
  <c r="AB413" i="1"/>
  <c r="AB412" i="1"/>
  <c r="AB411" i="1"/>
  <c r="AB410" i="1"/>
  <c r="AB409" i="1"/>
  <c r="AB408" i="1"/>
  <c r="AB407" i="1"/>
  <c r="AB406" i="1"/>
  <c r="AB405" i="1"/>
  <c r="AB404" i="1"/>
  <c r="AB403" i="1"/>
  <c r="AB402" i="1"/>
  <c r="AB401" i="1"/>
  <c r="AB400" i="1"/>
  <c r="AB399" i="1"/>
  <c r="AB398" i="1"/>
  <c r="AB397" i="1"/>
  <c r="AB396" i="1"/>
  <c r="AB395" i="1"/>
  <c r="AB394" i="1"/>
  <c r="AB393" i="1"/>
  <c r="AB392" i="1"/>
  <c r="AB391" i="1"/>
  <c r="AB390" i="1"/>
  <c r="AB389" i="1"/>
  <c r="AB388" i="1"/>
  <c r="AB387" i="1"/>
  <c r="AB386" i="1"/>
  <c r="AB385" i="1"/>
  <c r="AB384" i="1"/>
  <c r="AB383" i="1"/>
  <c r="AB382" i="1"/>
  <c r="AB381" i="1"/>
  <c r="AB380" i="1"/>
  <c r="AB379" i="1"/>
  <c r="AB378" i="1"/>
  <c r="AB377" i="1"/>
  <c r="AB376" i="1"/>
  <c r="AB375" i="1"/>
  <c r="AB374" i="1"/>
  <c r="AB373" i="1"/>
  <c r="AB372" i="1"/>
  <c r="AB371" i="1"/>
  <c r="AB370" i="1"/>
  <c r="AB369" i="1"/>
  <c r="AB368" i="1"/>
  <c r="AB367" i="1"/>
  <c r="AB366" i="1"/>
  <c r="AB365" i="1"/>
  <c r="AB364" i="1"/>
  <c r="AB363" i="1"/>
  <c r="AB362" i="1"/>
  <c r="AB361" i="1"/>
  <c r="AB360" i="1"/>
  <c r="AB359" i="1"/>
  <c r="AB358" i="1"/>
  <c r="AB357" i="1"/>
  <c r="AB356" i="1"/>
  <c r="AB355" i="1"/>
  <c r="AB354" i="1"/>
  <c r="AB353" i="1"/>
  <c r="AB352" i="1"/>
  <c r="AB351" i="1"/>
  <c r="AB350" i="1"/>
  <c r="AB349" i="1"/>
  <c r="AB348" i="1"/>
  <c r="AB347" i="1"/>
  <c r="AB346" i="1"/>
  <c r="AB345" i="1"/>
  <c r="AB344" i="1"/>
  <c r="AB343" i="1"/>
  <c r="AB342" i="1"/>
  <c r="AB341" i="1"/>
  <c r="AB340" i="1"/>
  <c r="AB339" i="1"/>
  <c r="AB338" i="1"/>
  <c r="AB337" i="1"/>
  <c r="AB336" i="1"/>
  <c r="AB335" i="1"/>
  <c r="AB334" i="1"/>
  <c r="AB333" i="1"/>
  <c r="AB332" i="1"/>
  <c r="AB331" i="1"/>
  <c r="AB330" i="1"/>
  <c r="AB329" i="1"/>
  <c r="AB328" i="1"/>
  <c r="AB327" i="1"/>
  <c r="AB326" i="1"/>
  <c r="AB325" i="1"/>
  <c r="AB324" i="1"/>
  <c r="AB323" i="1"/>
  <c r="AB322" i="1"/>
  <c r="AB321" i="1"/>
  <c r="AB320" i="1"/>
  <c r="AB319" i="1"/>
  <c r="AB318" i="1"/>
  <c r="AB317" i="1"/>
  <c r="AB316" i="1"/>
  <c r="AB315" i="1"/>
  <c r="AB314" i="1"/>
  <c r="AB313" i="1"/>
  <c r="AB312" i="1"/>
  <c r="AB311" i="1"/>
  <c r="AB310" i="1"/>
  <c r="AB309" i="1"/>
  <c r="AB308" i="1"/>
  <c r="AB307" i="1"/>
  <c r="AB306" i="1"/>
  <c r="AB305" i="1"/>
  <c r="AB304" i="1"/>
  <c r="AB303" i="1"/>
  <c r="AB302" i="1"/>
  <c r="AB301" i="1"/>
  <c r="AB300" i="1"/>
  <c r="AB299" i="1"/>
  <c r="AB298" i="1"/>
  <c r="AB297" i="1"/>
  <c r="AB296" i="1"/>
  <c r="AB295" i="1"/>
  <c r="AB294" i="1"/>
  <c r="AB293" i="1"/>
  <c r="AB292" i="1"/>
  <c r="AB291" i="1"/>
  <c r="AB290" i="1"/>
  <c r="AB289" i="1"/>
  <c r="AB288" i="1"/>
  <c r="AB287" i="1"/>
  <c r="AB286" i="1"/>
  <c r="AB285" i="1"/>
  <c r="AB284" i="1"/>
  <c r="AB283" i="1"/>
  <c r="AB282" i="1"/>
  <c r="AB281" i="1"/>
  <c r="AB280" i="1"/>
  <c r="AB279" i="1"/>
  <c r="AB278" i="1"/>
  <c r="AB277" i="1"/>
  <c r="AB276" i="1"/>
  <c r="AB275" i="1"/>
  <c r="AB274" i="1"/>
  <c r="AB273" i="1"/>
  <c r="AB272" i="1"/>
  <c r="AB271" i="1"/>
  <c r="AB270" i="1"/>
  <c r="AB269" i="1"/>
  <c r="AB268" i="1"/>
  <c r="AB267" i="1"/>
  <c r="AB266" i="1"/>
  <c r="AB265" i="1"/>
  <c r="AB264" i="1"/>
  <c r="AB263" i="1"/>
  <c r="AB262" i="1"/>
  <c r="AB261" i="1"/>
  <c r="AB260" i="1"/>
  <c r="AB259" i="1"/>
  <c r="AB258" i="1"/>
  <c r="AB257" i="1"/>
  <c r="AB256" i="1"/>
  <c r="AB255" i="1"/>
  <c r="AB254" i="1"/>
  <c r="AB253" i="1"/>
  <c r="AB252" i="1"/>
  <c r="AB251" i="1"/>
  <c r="AB250" i="1"/>
  <c r="AB249" i="1"/>
  <c r="AB248" i="1"/>
  <c r="AB247" i="1"/>
  <c r="AB246" i="1"/>
  <c r="AB245" i="1"/>
  <c r="AB244" i="1"/>
  <c r="AB243" i="1"/>
  <c r="AB242" i="1"/>
  <c r="AB241" i="1"/>
  <c r="AB240" i="1"/>
  <c r="AB239" i="1"/>
  <c r="AB238" i="1"/>
  <c r="AB237" i="1"/>
  <c r="AB236" i="1"/>
  <c r="AB235" i="1"/>
  <c r="AB234" i="1"/>
  <c r="AB233" i="1"/>
  <c r="AB232" i="1"/>
  <c r="AB231" i="1"/>
  <c r="AB230" i="1"/>
  <c r="AB229" i="1"/>
  <c r="AB228" i="1"/>
  <c r="AB227" i="1"/>
  <c r="AB226" i="1"/>
  <c r="AB225" i="1"/>
  <c r="AB224" i="1"/>
  <c r="AB223" i="1"/>
  <c r="AB222" i="1"/>
  <c r="AB221" i="1"/>
  <c r="AB220" i="1"/>
  <c r="AB219" i="1"/>
  <c r="AB218" i="1"/>
  <c r="AB217" i="1"/>
  <c r="AB216" i="1"/>
  <c r="AB215" i="1"/>
  <c r="AB214" i="1"/>
  <c r="AB213" i="1"/>
  <c r="AB212" i="1"/>
  <c r="AB211" i="1"/>
  <c r="AB210" i="1"/>
  <c r="AB209" i="1"/>
  <c r="AB208" i="1"/>
  <c r="AB207" i="1"/>
  <c r="AB206" i="1"/>
  <c r="AB205" i="1"/>
  <c r="AB204" i="1"/>
  <c r="AB203" i="1"/>
  <c r="AB202" i="1"/>
  <c r="AB201" i="1"/>
  <c r="AB200" i="1"/>
  <c r="AB199" i="1"/>
  <c r="AB198" i="1"/>
  <c r="AB197" i="1"/>
  <c r="AB196" i="1"/>
  <c r="AB195" i="1"/>
  <c r="AB194" i="1"/>
  <c r="AB193" i="1"/>
  <c r="AB192" i="1"/>
  <c r="AB191" i="1"/>
  <c r="AB190" i="1"/>
  <c r="AB189" i="1"/>
  <c r="AB188" i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163" i="1"/>
  <c r="AB162" i="1"/>
  <c r="AB161" i="1"/>
  <c r="AB160" i="1"/>
  <c r="AB159" i="1"/>
  <c r="AB158" i="1"/>
  <c r="AB157" i="1"/>
  <c r="AB156" i="1"/>
  <c r="AB155" i="1"/>
  <c r="AB154" i="1"/>
  <c r="AB153" i="1"/>
  <c r="AB152" i="1"/>
  <c r="AB151" i="1"/>
  <c r="AB150" i="1"/>
  <c r="AB149" i="1"/>
  <c r="AB148" i="1"/>
  <c r="AB147" i="1"/>
  <c r="AB146" i="1"/>
  <c r="AB145" i="1"/>
  <c r="AB144" i="1"/>
  <c r="AB143" i="1"/>
  <c r="AB142" i="1"/>
  <c r="AB141" i="1"/>
  <c r="AB140" i="1"/>
  <c r="AB139" i="1"/>
  <c r="AB138" i="1"/>
  <c r="AB137" i="1"/>
  <c r="AB136" i="1"/>
  <c r="AB135" i="1"/>
  <c r="AB134" i="1"/>
  <c r="AB133" i="1"/>
  <c r="AB132" i="1"/>
  <c r="AB131" i="1"/>
  <c r="AB130" i="1"/>
  <c r="AB129" i="1"/>
  <c r="AB128" i="1"/>
  <c r="AB127" i="1"/>
  <c r="AB126" i="1"/>
  <c r="AB125" i="1"/>
  <c r="AB124" i="1"/>
  <c r="AB123" i="1"/>
  <c r="AB122" i="1"/>
  <c r="AB121" i="1"/>
  <c r="AB120" i="1"/>
  <c r="AB119" i="1"/>
  <c r="AB118" i="1"/>
  <c r="AB117" i="1"/>
  <c r="AB116" i="1"/>
  <c r="AB115" i="1"/>
  <c r="AB114" i="1"/>
  <c r="AB113" i="1"/>
  <c r="AB112" i="1"/>
  <c r="AB111" i="1"/>
  <c r="AB110" i="1"/>
  <c r="AB109" i="1"/>
  <c r="AB108" i="1"/>
  <c r="AB107" i="1"/>
  <c r="AB106" i="1"/>
  <c r="AB105" i="1"/>
  <c r="AB104" i="1"/>
  <c r="AB103" i="1"/>
  <c r="AB102" i="1"/>
  <c r="AB101" i="1"/>
  <c r="AB100" i="1"/>
  <c r="AB99" i="1"/>
  <c r="AB98" i="1"/>
  <c r="AB97" i="1"/>
  <c r="AB96" i="1"/>
  <c r="AB95" i="1"/>
  <c r="AB94" i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71" i="1"/>
  <c r="AB70" i="1"/>
  <c r="AB69" i="1"/>
  <c r="AB68" i="1"/>
  <c r="AB67" i="1"/>
  <c r="AB66" i="1"/>
  <c r="AB65" i="1"/>
  <c r="AB64" i="1"/>
  <c r="AB63" i="1"/>
  <c r="AB62" i="1"/>
  <c r="AB61" i="1"/>
  <c r="AB60" i="1"/>
  <c r="AB59" i="1"/>
  <c r="AB58" i="1"/>
  <c r="AB57" i="1"/>
  <c r="AB56" i="1"/>
  <c r="AB55" i="1"/>
  <c r="AB54" i="1"/>
  <c r="AB53" i="1"/>
  <c r="AB52" i="1"/>
  <c r="AB51" i="1"/>
  <c r="AB50" i="1"/>
  <c r="AB49" i="1"/>
  <c r="AB48" i="1"/>
  <c r="AB47" i="1"/>
  <c r="AB46" i="1"/>
  <c r="AB45" i="1"/>
  <c r="AB44" i="1"/>
  <c r="AB43" i="1"/>
  <c r="AB42" i="1"/>
  <c r="AB41" i="1"/>
  <c r="AB40" i="1"/>
  <c r="AB39" i="1"/>
  <c r="AB38" i="1"/>
  <c r="AB37" i="1"/>
  <c r="AB36" i="1"/>
  <c r="AB35" i="1"/>
  <c r="AB34" i="1"/>
  <c r="AB33" i="1"/>
  <c r="AB32" i="1"/>
  <c r="AB31" i="1"/>
  <c r="AB30" i="1"/>
  <c r="AB29" i="1"/>
  <c r="AB28" i="1"/>
  <c r="AB27" i="1"/>
  <c r="AB26" i="1"/>
  <c r="AB25" i="1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8" i="1"/>
  <c r="AB7" i="1"/>
  <c r="AB6" i="1"/>
  <c r="AB5" i="1"/>
  <c r="Z1475" i="1" l="1"/>
  <c r="V1475" i="1" s="1"/>
  <c r="Z1485" i="1"/>
  <c r="V1485" i="1" s="1"/>
  <c r="Z1479" i="1"/>
  <c r="V1479" i="1" s="1"/>
  <c r="Z1494" i="1"/>
  <c r="V1494" i="1" s="1"/>
  <c r="Z1489" i="1"/>
  <c r="V1489" i="1" s="1"/>
  <c r="Z1491" i="1"/>
  <c r="V1491" i="1" s="1"/>
  <c r="Z1498" i="1"/>
  <c r="V1498" i="1" s="1"/>
  <c r="Z1497" i="1"/>
  <c r="V1497" i="1" s="1"/>
  <c r="V1" i="1"/>
  <c r="Z1483" i="1"/>
  <c r="V1483" i="1" s="1"/>
  <c r="Z1477" i="1"/>
  <c r="V1477" i="1" s="1"/>
  <c r="Z3" i="1"/>
  <c r="V3" i="1" s="1"/>
  <c r="Z1495" i="1"/>
  <c r="V1495" i="1" s="1"/>
  <c r="Z1471" i="1"/>
  <c r="V1471" i="1" s="1"/>
  <c r="Z1484" i="1"/>
  <c r="V1484" i="1" s="1"/>
  <c r="Z1496" i="1"/>
  <c r="V1496" i="1" s="1"/>
  <c r="Z1490" i="1"/>
  <c r="V1490" i="1" s="1"/>
  <c r="Z10" i="1"/>
  <c r="V10" i="1" s="1"/>
  <c r="Z11" i="1"/>
  <c r="V11" i="1" s="1"/>
  <c r="Z9" i="1"/>
  <c r="V9" i="1" s="1"/>
  <c r="Z16" i="1"/>
  <c r="V16" i="1" s="1"/>
  <c r="Z17" i="1"/>
  <c r="V17" i="1" s="1"/>
  <c r="Z15" i="1"/>
  <c r="V15" i="1" s="1"/>
  <c r="Z22" i="1"/>
  <c r="V22" i="1" s="1"/>
  <c r="Z23" i="1"/>
  <c r="V23" i="1" s="1"/>
  <c r="Z21" i="1"/>
  <c r="V21" i="1" s="1"/>
  <c r="Z28" i="1"/>
  <c r="V28" i="1" s="1"/>
  <c r="Z29" i="1"/>
  <c r="V29" i="1" s="1"/>
  <c r="Z27" i="1"/>
  <c r="V27" i="1" s="1"/>
  <c r="Z34" i="1"/>
  <c r="V34" i="1" s="1"/>
  <c r="Z35" i="1"/>
  <c r="V35" i="1" s="1"/>
  <c r="Z33" i="1"/>
  <c r="V33" i="1" s="1"/>
  <c r="Z40" i="1"/>
  <c r="V40" i="1" s="1"/>
  <c r="Z41" i="1"/>
  <c r="V41" i="1" s="1"/>
  <c r="Z39" i="1"/>
  <c r="V39" i="1" s="1"/>
  <c r="Z46" i="1"/>
  <c r="V46" i="1" s="1"/>
  <c r="Z47" i="1"/>
  <c r="V47" i="1" s="1"/>
  <c r="Z45" i="1"/>
  <c r="V45" i="1" s="1"/>
  <c r="Z52" i="1"/>
  <c r="V52" i="1" s="1"/>
  <c r="Z53" i="1"/>
  <c r="V53" i="1" s="1"/>
  <c r="Z51" i="1"/>
  <c r="V51" i="1" s="1"/>
  <c r="Z58" i="1"/>
  <c r="V58" i="1" s="1"/>
  <c r="Z59" i="1"/>
  <c r="V59" i="1" s="1"/>
  <c r="Z57" i="1"/>
  <c r="V57" i="1" s="1"/>
  <c r="Z64" i="1"/>
  <c r="V64" i="1" s="1"/>
  <c r="Z65" i="1"/>
  <c r="V65" i="1" s="1"/>
  <c r="Z63" i="1"/>
  <c r="V63" i="1" s="1"/>
  <c r="Z70" i="1"/>
  <c r="V70" i="1" s="1"/>
  <c r="Z71" i="1"/>
  <c r="V71" i="1" s="1"/>
  <c r="Z69" i="1"/>
  <c r="V69" i="1" s="1"/>
  <c r="Z76" i="1"/>
  <c r="V76" i="1" s="1"/>
  <c r="Z77" i="1"/>
  <c r="V77" i="1" s="1"/>
  <c r="Z75" i="1"/>
  <c r="V75" i="1" s="1"/>
  <c r="Z82" i="1"/>
  <c r="V82" i="1" s="1"/>
  <c r="Z83" i="1"/>
  <c r="V83" i="1" s="1"/>
  <c r="Z81" i="1"/>
  <c r="V81" i="1" s="1"/>
  <c r="Z88" i="1"/>
  <c r="V88" i="1" s="1"/>
  <c r="Z89" i="1"/>
  <c r="V89" i="1" s="1"/>
  <c r="Z87" i="1"/>
  <c r="V87" i="1" s="1"/>
  <c r="Z94" i="1"/>
  <c r="V94" i="1" s="1"/>
  <c r="Z95" i="1"/>
  <c r="V95" i="1" s="1"/>
  <c r="Z93" i="1"/>
  <c r="V93" i="1" s="1"/>
  <c r="Z100" i="1"/>
  <c r="V100" i="1" s="1"/>
  <c r="Z101" i="1"/>
  <c r="V101" i="1" s="1"/>
  <c r="Z99" i="1"/>
  <c r="V99" i="1" s="1"/>
  <c r="Z106" i="1"/>
  <c r="V106" i="1" s="1"/>
  <c r="Z107" i="1"/>
  <c r="V107" i="1" s="1"/>
  <c r="Z105" i="1"/>
  <c r="V105" i="1" s="1"/>
  <c r="Z112" i="1"/>
  <c r="V112" i="1" s="1"/>
  <c r="Z113" i="1"/>
  <c r="V113" i="1" s="1"/>
  <c r="Z111" i="1"/>
  <c r="V111" i="1" s="1"/>
  <c r="Z118" i="1"/>
  <c r="V118" i="1" s="1"/>
  <c r="Z119" i="1"/>
  <c r="V119" i="1" s="1"/>
  <c r="Z117" i="1"/>
  <c r="V117" i="1" s="1"/>
  <c r="Z124" i="1"/>
  <c r="V124" i="1" s="1"/>
  <c r="Z125" i="1"/>
  <c r="V125" i="1" s="1"/>
  <c r="Z123" i="1"/>
  <c r="V123" i="1" s="1"/>
  <c r="Z130" i="1"/>
  <c r="V130" i="1" s="1"/>
  <c r="Z131" i="1"/>
  <c r="V131" i="1" s="1"/>
  <c r="Z129" i="1"/>
  <c r="V129" i="1" s="1"/>
  <c r="Z136" i="1"/>
  <c r="V136" i="1" s="1"/>
  <c r="Z137" i="1"/>
  <c r="V137" i="1" s="1"/>
  <c r="Z135" i="1"/>
  <c r="V135" i="1" s="1"/>
  <c r="Z142" i="1"/>
  <c r="V142" i="1" s="1"/>
  <c r="Z143" i="1"/>
  <c r="V143" i="1" s="1"/>
  <c r="Z141" i="1"/>
  <c r="V141" i="1" s="1"/>
  <c r="Z148" i="1"/>
  <c r="V148" i="1" s="1"/>
  <c r="Z149" i="1"/>
  <c r="V149" i="1" s="1"/>
  <c r="Z147" i="1"/>
  <c r="V147" i="1" s="1"/>
  <c r="Z154" i="1"/>
  <c r="V154" i="1" s="1"/>
  <c r="Z155" i="1"/>
  <c r="V155" i="1" s="1"/>
  <c r="Z153" i="1"/>
  <c r="V153" i="1" s="1"/>
  <c r="Z160" i="1"/>
  <c r="V160" i="1" s="1"/>
  <c r="Z161" i="1"/>
  <c r="V161" i="1" s="1"/>
  <c r="Z159" i="1"/>
  <c r="V159" i="1" s="1"/>
  <c r="Z166" i="1"/>
  <c r="V166" i="1" s="1"/>
  <c r="Z167" i="1"/>
  <c r="V167" i="1" s="1"/>
  <c r="Z165" i="1"/>
  <c r="V165" i="1" s="1"/>
  <c r="Z172" i="1"/>
  <c r="V172" i="1" s="1"/>
  <c r="Z173" i="1"/>
  <c r="V173" i="1" s="1"/>
  <c r="Z171" i="1"/>
  <c r="V171" i="1" s="1"/>
  <c r="Z178" i="1"/>
  <c r="V178" i="1" s="1"/>
  <c r="Z179" i="1"/>
  <c r="V179" i="1" s="1"/>
  <c r="Z177" i="1"/>
  <c r="V177" i="1" s="1"/>
  <c r="Z184" i="1"/>
  <c r="V184" i="1" s="1"/>
  <c r="Z185" i="1"/>
  <c r="V185" i="1" s="1"/>
  <c r="Z183" i="1"/>
  <c r="V183" i="1" s="1"/>
  <c r="Z190" i="1"/>
  <c r="V190" i="1" s="1"/>
  <c r="Z191" i="1"/>
  <c r="V191" i="1" s="1"/>
  <c r="Z189" i="1"/>
  <c r="V189" i="1" s="1"/>
  <c r="Z196" i="1"/>
  <c r="V196" i="1" s="1"/>
  <c r="Z197" i="1"/>
  <c r="V197" i="1" s="1"/>
  <c r="Z195" i="1"/>
  <c r="V195" i="1" s="1"/>
  <c r="Z202" i="1"/>
  <c r="V202" i="1" s="1"/>
  <c r="Z203" i="1"/>
  <c r="V203" i="1" s="1"/>
  <c r="Z201" i="1"/>
  <c r="V201" i="1" s="1"/>
  <c r="Z208" i="1"/>
  <c r="V208" i="1" s="1"/>
  <c r="Z209" i="1"/>
  <c r="V209" i="1" s="1"/>
  <c r="Z207" i="1"/>
  <c r="V207" i="1" s="1"/>
  <c r="Z214" i="1"/>
  <c r="V214" i="1" s="1"/>
  <c r="Z215" i="1"/>
  <c r="V215" i="1" s="1"/>
  <c r="Z213" i="1"/>
  <c r="V213" i="1" s="1"/>
  <c r="Z220" i="1"/>
  <c r="V220" i="1" s="1"/>
  <c r="Z221" i="1"/>
  <c r="V221" i="1" s="1"/>
  <c r="Z219" i="1"/>
  <c r="V219" i="1" s="1"/>
  <c r="Z226" i="1"/>
  <c r="V226" i="1" s="1"/>
  <c r="Z227" i="1"/>
  <c r="V227" i="1" s="1"/>
  <c r="Z225" i="1"/>
  <c r="V225" i="1" s="1"/>
  <c r="Z232" i="1"/>
  <c r="V232" i="1" s="1"/>
  <c r="Z233" i="1"/>
  <c r="V233" i="1" s="1"/>
  <c r="Z231" i="1"/>
  <c r="V231" i="1" s="1"/>
  <c r="Z238" i="1"/>
  <c r="V238" i="1" s="1"/>
  <c r="Z239" i="1"/>
  <c r="V239" i="1" s="1"/>
  <c r="Z237" i="1"/>
  <c r="V237" i="1" s="1"/>
  <c r="Z244" i="1"/>
  <c r="V244" i="1" s="1"/>
  <c r="Z245" i="1"/>
  <c r="V245" i="1" s="1"/>
  <c r="Z243" i="1"/>
  <c r="V243" i="1" s="1"/>
  <c r="Z250" i="1"/>
  <c r="V250" i="1" s="1"/>
  <c r="Z251" i="1"/>
  <c r="V251" i="1" s="1"/>
  <c r="Z249" i="1"/>
  <c r="V249" i="1" s="1"/>
  <c r="Z256" i="1"/>
  <c r="V256" i="1" s="1"/>
  <c r="Z257" i="1"/>
  <c r="V257" i="1" s="1"/>
  <c r="Z255" i="1"/>
  <c r="V255" i="1" s="1"/>
  <c r="Z262" i="1"/>
  <c r="V262" i="1" s="1"/>
  <c r="Z263" i="1"/>
  <c r="V263" i="1" s="1"/>
  <c r="Z261" i="1"/>
  <c r="V261" i="1" s="1"/>
  <c r="Z268" i="1"/>
  <c r="V268" i="1" s="1"/>
  <c r="Z269" i="1"/>
  <c r="V269" i="1" s="1"/>
  <c r="Z267" i="1"/>
  <c r="V267" i="1" s="1"/>
  <c r="Z274" i="1"/>
  <c r="V274" i="1" s="1"/>
  <c r="Z275" i="1"/>
  <c r="V275" i="1" s="1"/>
  <c r="Z273" i="1"/>
  <c r="V273" i="1" s="1"/>
  <c r="Z280" i="1"/>
  <c r="V280" i="1" s="1"/>
  <c r="Z281" i="1"/>
  <c r="V281" i="1" s="1"/>
  <c r="Z279" i="1"/>
  <c r="V279" i="1" s="1"/>
  <c r="Z286" i="1"/>
  <c r="V286" i="1" s="1"/>
  <c r="Z287" i="1"/>
  <c r="V287" i="1" s="1"/>
  <c r="Z285" i="1"/>
  <c r="V285" i="1" s="1"/>
  <c r="Z292" i="1"/>
  <c r="V292" i="1" s="1"/>
  <c r="Z293" i="1"/>
  <c r="V293" i="1" s="1"/>
  <c r="Z291" i="1"/>
  <c r="V291" i="1" s="1"/>
  <c r="Z298" i="1"/>
  <c r="V298" i="1" s="1"/>
  <c r="Z299" i="1"/>
  <c r="V299" i="1" s="1"/>
  <c r="Z297" i="1"/>
  <c r="V297" i="1" s="1"/>
  <c r="Z304" i="1"/>
  <c r="V304" i="1" s="1"/>
  <c r="Z305" i="1"/>
  <c r="V305" i="1" s="1"/>
  <c r="Z303" i="1"/>
  <c r="V303" i="1" s="1"/>
  <c r="Z310" i="1"/>
  <c r="V310" i="1" s="1"/>
  <c r="Z311" i="1"/>
  <c r="V311" i="1" s="1"/>
  <c r="Z309" i="1"/>
  <c r="V309" i="1" s="1"/>
  <c r="Z316" i="1"/>
  <c r="V316" i="1" s="1"/>
  <c r="Z317" i="1"/>
  <c r="V317" i="1" s="1"/>
  <c r="Z315" i="1"/>
  <c r="V315" i="1" s="1"/>
  <c r="Z322" i="1"/>
  <c r="V322" i="1" s="1"/>
  <c r="Z323" i="1"/>
  <c r="V323" i="1" s="1"/>
  <c r="Z321" i="1"/>
  <c r="V321" i="1" s="1"/>
  <c r="Z328" i="1"/>
  <c r="V328" i="1" s="1"/>
  <c r="Z329" i="1"/>
  <c r="V329" i="1" s="1"/>
  <c r="Z327" i="1"/>
  <c r="V327" i="1" s="1"/>
  <c r="Z334" i="1"/>
  <c r="V334" i="1" s="1"/>
  <c r="Z335" i="1"/>
  <c r="V335" i="1" s="1"/>
  <c r="Z333" i="1"/>
  <c r="V333" i="1" s="1"/>
  <c r="Z340" i="1"/>
  <c r="V340" i="1" s="1"/>
  <c r="Z341" i="1"/>
  <c r="V341" i="1" s="1"/>
  <c r="Z339" i="1"/>
  <c r="V339" i="1" s="1"/>
  <c r="Z346" i="1"/>
  <c r="V346" i="1" s="1"/>
  <c r="Z347" i="1"/>
  <c r="V347" i="1" s="1"/>
  <c r="Z345" i="1"/>
  <c r="V345" i="1" s="1"/>
  <c r="Z352" i="1"/>
  <c r="V352" i="1" s="1"/>
  <c r="Z353" i="1"/>
  <c r="V353" i="1" s="1"/>
  <c r="Z351" i="1"/>
  <c r="V351" i="1" s="1"/>
  <c r="Z358" i="1"/>
  <c r="V358" i="1" s="1"/>
  <c r="Z359" i="1"/>
  <c r="V359" i="1" s="1"/>
  <c r="Z357" i="1"/>
  <c r="V357" i="1" s="1"/>
  <c r="Z364" i="1"/>
  <c r="V364" i="1" s="1"/>
  <c r="Z365" i="1"/>
  <c r="V365" i="1" s="1"/>
  <c r="Z363" i="1"/>
  <c r="V363" i="1" s="1"/>
  <c r="Z370" i="1"/>
  <c r="V370" i="1" s="1"/>
  <c r="Z371" i="1"/>
  <c r="V371" i="1" s="1"/>
  <c r="Z369" i="1"/>
  <c r="V369" i="1" s="1"/>
  <c r="Z376" i="1"/>
  <c r="V376" i="1" s="1"/>
  <c r="Z377" i="1"/>
  <c r="V377" i="1" s="1"/>
  <c r="Z375" i="1"/>
  <c r="V375" i="1" s="1"/>
  <c r="Z382" i="1"/>
  <c r="V382" i="1" s="1"/>
  <c r="Z383" i="1"/>
  <c r="V383" i="1" s="1"/>
  <c r="Z381" i="1"/>
  <c r="V381" i="1" s="1"/>
  <c r="Z388" i="1"/>
  <c r="V388" i="1" s="1"/>
  <c r="Z389" i="1"/>
  <c r="V389" i="1" s="1"/>
  <c r="Z387" i="1"/>
  <c r="V387" i="1" s="1"/>
  <c r="Z394" i="1"/>
  <c r="V394" i="1" s="1"/>
  <c r="Z395" i="1"/>
  <c r="V395" i="1" s="1"/>
  <c r="Z393" i="1"/>
  <c r="V393" i="1" s="1"/>
  <c r="Z400" i="1"/>
  <c r="V400" i="1" s="1"/>
  <c r="Z401" i="1"/>
  <c r="V401" i="1" s="1"/>
  <c r="Z399" i="1"/>
  <c r="V399" i="1" s="1"/>
  <c r="Z406" i="1"/>
  <c r="V406" i="1" s="1"/>
  <c r="Z407" i="1"/>
  <c r="V407" i="1" s="1"/>
  <c r="Z405" i="1"/>
  <c r="V405" i="1" s="1"/>
  <c r="Z412" i="1"/>
  <c r="V412" i="1" s="1"/>
  <c r="Z413" i="1"/>
  <c r="V413" i="1" s="1"/>
  <c r="Z411" i="1"/>
  <c r="V411" i="1" s="1"/>
  <c r="Z418" i="1"/>
  <c r="V418" i="1" s="1"/>
  <c r="Z419" i="1"/>
  <c r="V419" i="1" s="1"/>
  <c r="Z417" i="1"/>
  <c r="V417" i="1" s="1"/>
  <c r="Z424" i="1"/>
  <c r="V424" i="1" s="1"/>
  <c r="Z425" i="1"/>
  <c r="V425" i="1" s="1"/>
  <c r="Z423" i="1"/>
  <c r="V423" i="1" s="1"/>
  <c r="Z430" i="1"/>
  <c r="V430" i="1" s="1"/>
  <c r="Z431" i="1"/>
  <c r="V431" i="1" s="1"/>
  <c r="Z429" i="1"/>
  <c r="V429" i="1" s="1"/>
  <c r="Z436" i="1"/>
  <c r="V436" i="1" s="1"/>
  <c r="Z437" i="1"/>
  <c r="V437" i="1" s="1"/>
  <c r="Z435" i="1"/>
  <c r="V435" i="1" s="1"/>
  <c r="Z442" i="1"/>
  <c r="V442" i="1" s="1"/>
  <c r="Z443" i="1"/>
  <c r="V443" i="1" s="1"/>
  <c r="Z441" i="1"/>
  <c r="V441" i="1" s="1"/>
  <c r="Z448" i="1"/>
  <c r="V448" i="1" s="1"/>
  <c r="Z449" i="1"/>
  <c r="V449" i="1" s="1"/>
  <c r="Z447" i="1"/>
  <c r="V447" i="1" s="1"/>
  <c r="Z454" i="1"/>
  <c r="V454" i="1" s="1"/>
  <c r="Z455" i="1"/>
  <c r="V455" i="1" s="1"/>
  <c r="Z453" i="1"/>
  <c r="V453" i="1" s="1"/>
  <c r="Z460" i="1"/>
  <c r="V460" i="1" s="1"/>
  <c r="Z461" i="1"/>
  <c r="V461" i="1" s="1"/>
  <c r="Z459" i="1"/>
  <c r="V459" i="1" s="1"/>
  <c r="Z466" i="1"/>
  <c r="V466" i="1" s="1"/>
  <c r="Z467" i="1"/>
  <c r="V467" i="1" s="1"/>
  <c r="Z465" i="1"/>
  <c r="V465" i="1" s="1"/>
  <c r="Z472" i="1"/>
  <c r="V472" i="1" s="1"/>
  <c r="Z473" i="1"/>
  <c r="V473" i="1" s="1"/>
  <c r="Z471" i="1"/>
  <c r="V471" i="1" s="1"/>
  <c r="Z478" i="1"/>
  <c r="V478" i="1" s="1"/>
  <c r="Z479" i="1"/>
  <c r="V479" i="1" s="1"/>
  <c r="Z477" i="1"/>
  <c r="V477" i="1" s="1"/>
  <c r="Z484" i="1"/>
  <c r="V484" i="1" s="1"/>
  <c r="Z485" i="1"/>
  <c r="V485" i="1" s="1"/>
  <c r="Z483" i="1"/>
  <c r="V483" i="1" s="1"/>
  <c r="Z490" i="1"/>
  <c r="V490" i="1" s="1"/>
  <c r="Z491" i="1"/>
  <c r="V491" i="1" s="1"/>
  <c r="Z489" i="1"/>
  <c r="V489" i="1" s="1"/>
  <c r="Z496" i="1"/>
  <c r="V496" i="1" s="1"/>
  <c r="Z497" i="1"/>
  <c r="V497" i="1" s="1"/>
  <c r="Z495" i="1"/>
  <c r="V495" i="1" s="1"/>
  <c r="Z502" i="1"/>
  <c r="V502" i="1" s="1"/>
  <c r="Z503" i="1"/>
  <c r="V503" i="1" s="1"/>
  <c r="Z501" i="1"/>
  <c r="V501" i="1" s="1"/>
  <c r="Z507" i="1"/>
  <c r="V507" i="1" s="1"/>
  <c r="Z508" i="1"/>
  <c r="V508" i="1" s="1"/>
  <c r="Z509" i="1"/>
  <c r="V509" i="1" s="1"/>
  <c r="Z514" i="1"/>
  <c r="V514" i="1" s="1"/>
  <c r="Z515" i="1"/>
  <c r="V515" i="1" s="1"/>
  <c r="Z513" i="1"/>
  <c r="V513" i="1" s="1"/>
  <c r="Z520" i="1"/>
  <c r="V520" i="1" s="1"/>
  <c r="Z521" i="1"/>
  <c r="V521" i="1" s="1"/>
  <c r="Z519" i="1"/>
  <c r="V519" i="1" s="1"/>
  <c r="Z526" i="1"/>
  <c r="V526" i="1" s="1"/>
  <c r="Z527" i="1"/>
  <c r="V527" i="1" s="1"/>
  <c r="Z525" i="1"/>
  <c r="V525" i="1" s="1"/>
  <c r="Z532" i="1"/>
  <c r="V532" i="1" s="1"/>
  <c r="Z533" i="1"/>
  <c r="V533" i="1" s="1"/>
  <c r="Z531" i="1"/>
  <c r="V531" i="1" s="1"/>
  <c r="Z538" i="1"/>
  <c r="V538" i="1" s="1"/>
  <c r="Z539" i="1"/>
  <c r="V539" i="1" s="1"/>
  <c r="Z537" i="1"/>
  <c r="V537" i="1" s="1"/>
  <c r="Z544" i="1"/>
  <c r="V544" i="1" s="1"/>
  <c r="Z545" i="1"/>
  <c r="V545" i="1" s="1"/>
  <c r="Z543" i="1"/>
  <c r="V543" i="1" s="1"/>
  <c r="Z550" i="1"/>
  <c r="V550" i="1" s="1"/>
  <c r="Z551" i="1"/>
  <c r="V551" i="1" s="1"/>
  <c r="Z549" i="1"/>
  <c r="V549" i="1" s="1"/>
  <c r="Z556" i="1"/>
  <c r="V556" i="1" s="1"/>
  <c r="Z557" i="1"/>
  <c r="V557" i="1" s="1"/>
  <c r="Z555" i="1"/>
  <c r="V555" i="1" s="1"/>
  <c r="Z562" i="1"/>
  <c r="V562" i="1" s="1"/>
  <c r="Z563" i="1"/>
  <c r="V563" i="1" s="1"/>
  <c r="Z561" i="1"/>
  <c r="V561" i="1" s="1"/>
  <c r="Z568" i="1"/>
  <c r="V568" i="1" s="1"/>
  <c r="Z569" i="1"/>
  <c r="V569" i="1" s="1"/>
  <c r="Z567" i="1"/>
  <c r="V567" i="1" s="1"/>
  <c r="Z574" i="1"/>
  <c r="V574" i="1" s="1"/>
  <c r="Z575" i="1"/>
  <c r="V575" i="1" s="1"/>
  <c r="Z573" i="1"/>
  <c r="V573" i="1" s="1"/>
  <c r="Z580" i="1"/>
  <c r="V580" i="1" s="1"/>
  <c r="Z581" i="1"/>
  <c r="V581" i="1" s="1"/>
  <c r="Z579" i="1"/>
  <c r="V579" i="1" s="1"/>
  <c r="Z586" i="1"/>
  <c r="V586" i="1" s="1"/>
  <c r="Z587" i="1"/>
  <c r="V587" i="1" s="1"/>
  <c r="Z585" i="1"/>
  <c r="V585" i="1" s="1"/>
  <c r="Z592" i="1"/>
  <c r="V592" i="1" s="1"/>
  <c r="Z593" i="1"/>
  <c r="V593" i="1" s="1"/>
  <c r="Z591" i="1"/>
  <c r="V591" i="1" s="1"/>
  <c r="Z598" i="1"/>
  <c r="V598" i="1" s="1"/>
  <c r="Z599" i="1"/>
  <c r="V599" i="1" s="1"/>
  <c r="Z597" i="1"/>
  <c r="V597" i="1" s="1"/>
  <c r="Z604" i="1"/>
  <c r="V604" i="1" s="1"/>
  <c r="Z605" i="1"/>
  <c r="V605" i="1" s="1"/>
  <c r="Z603" i="1"/>
  <c r="V603" i="1" s="1"/>
  <c r="Z610" i="1"/>
  <c r="V610" i="1" s="1"/>
  <c r="Z611" i="1"/>
  <c r="V611" i="1" s="1"/>
  <c r="Z609" i="1"/>
  <c r="V609" i="1" s="1"/>
  <c r="Z616" i="1"/>
  <c r="V616" i="1" s="1"/>
  <c r="Z617" i="1"/>
  <c r="V617" i="1" s="1"/>
  <c r="Z615" i="1"/>
  <c r="V615" i="1" s="1"/>
  <c r="Z622" i="1"/>
  <c r="V622" i="1" s="1"/>
  <c r="Z623" i="1"/>
  <c r="V623" i="1" s="1"/>
  <c r="Z621" i="1"/>
  <c r="V621" i="1" s="1"/>
  <c r="Z628" i="1"/>
  <c r="V628" i="1" s="1"/>
  <c r="Z629" i="1"/>
  <c r="V629" i="1" s="1"/>
  <c r="Z627" i="1"/>
  <c r="V627" i="1" s="1"/>
  <c r="Z634" i="1"/>
  <c r="V634" i="1" s="1"/>
  <c r="Z635" i="1"/>
  <c r="V635" i="1" s="1"/>
  <c r="Z633" i="1"/>
  <c r="V633" i="1" s="1"/>
  <c r="Z640" i="1"/>
  <c r="V640" i="1" s="1"/>
  <c r="Z641" i="1"/>
  <c r="V641" i="1" s="1"/>
  <c r="Z639" i="1"/>
  <c r="V639" i="1" s="1"/>
  <c r="Z646" i="1"/>
  <c r="V646" i="1" s="1"/>
  <c r="Z647" i="1"/>
  <c r="V647" i="1" s="1"/>
  <c r="Z645" i="1"/>
  <c r="V645" i="1" s="1"/>
  <c r="Z652" i="1"/>
  <c r="V652" i="1" s="1"/>
  <c r="Z653" i="1"/>
  <c r="V653" i="1" s="1"/>
  <c r="Z651" i="1"/>
  <c r="V651" i="1" s="1"/>
  <c r="Z658" i="1"/>
  <c r="V658" i="1" s="1"/>
  <c r="Z659" i="1"/>
  <c r="V659" i="1" s="1"/>
  <c r="Z657" i="1"/>
  <c r="V657" i="1" s="1"/>
  <c r="Z664" i="1"/>
  <c r="V664" i="1" s="1"/>
  <c r="Z665" i="1"/>
  <c r="V665" i="1" s="1"/>
  <c r="Z663" i="1"/>
  <c r="V663" i="1" s="1"/>
  <c r="Z670" i="1"/>
  <c r="V670" i="1" s="1"/>
  <c r="Z671" i="1"/>
  <c r="V671" i="1" s="1"/>
  <c r="Z669" i="1"/>
  <c r="V669" i="1" s="1"/>
  <c r="Z676" i="1"/>
  <c r="V676" i="1" s="1"/>
  <c r="Z677" i="1"/>
  <c r="V677" i="1" s="1"/>
  <c r="Z675" i="1"/>
  <c r="V675" i="1" s="1"/>
  <c r="Z682" i="1"/>
  <c r="V682" i="1" s="1"/>
  <c r="Z683" i="1"/>
  <c r="V683" i="1" s="1"/>
  <c r="Z681" i="1"/>
  <c r="V681" i="1" s="1"/>
  <c r="Z688" i="1"/>
  <c r="V688" i="1" s="1"/>
  <c r="Z689" i="1"/>
  <c r="V689" i="1" s="1"/>
  <c r="Z687" i="1"/>
  <c r="V687" i="1" s="1"/>
  <c r="Z694" i="1"/>
  <c r="V694" i="1" s="1"/>
  <c r="Z695" i="1"/>
  <c r="V695" i="1" s="1"/>
  <c r="Z693" i="1"/>
  <c r="V693" i="1" s="1"/>
  <c r="Z700" i="1"/>
  <c r="V700" i="1" s="1"/>
  <c r="Z701" i="1"/>
  <c r="V701" i="1" s="1"/>
  <c r="Z699" i="1"/>
  <c r="V699" i="1" s="1"/>
  <c r="Z706" i="1"/>
  <c r="V706" i="1" s="1"/>
  <c r="Z707" i="1"/>
  <c r="V707" i="1" s="1"/>
  <c r="Z705" i="1"/>
  <c r="V705" i="1" s="1"/>
  <c r="Z712" i="1"/>
  <c r="V712" i="1" s="1"/>
  <c r="Z713" i="1"/>
  <c r="V713" i="1" s="1"/>
  <c r="Z711" i="1"/>
  <c r="V711" i="1" s="1"/>
  <c r="Z718" i="1"/>
  <c r="V718" i="1" s="1"/>
  <c r="Z719" i="1"/>
  <c r="V719" i="1" s="1"/>
  <c r="Z717" i="1"/>
  <c r="V717" i="1" s="1"/>
  <c r="Z724" i="1"/>
  <c r="V724" i="1" s="1"/>
  <c r="Z725" i="1"/>
  <c r="V725" i="1" s="1"/>
  <c r="Z723" i="1"/>
  <c r="V723" i="1" s="1"/>
  <c r="Z730" i="1"/>
  <c r="V730" i="1" s="1"/>
  <c r="Z731" i="1"/>
  <c r="V731" i="1" s="1"/>
  <c r="Z729" i="1"/>
  <c r="V729" i="1" s="1"/>
  <c r="Z736" i="1"/>
  <c r="V736" i="1" s="1"/>
  <c r="Z737" i="1"/>
  <c r="V737" i="1" s="1"/>
  <c r="Z735" i="1"/>
  <c r="V735" i="1" s="1"/>
  <c r="Z742" i="1"/>
  <c r="V742" i="1" s="1"/>
  <c r="Z743" i="1"/>
  <c r="V743" i="1" s="1"/>
  <c r="Z741" i="1"/>
  <c r="V741" i="1" s="1"/>
  <c r="Z748" i="1"/>
  <c r="V748" i="1" s="1"/>
  <c r="Z749" i="1"/>
  <c r="V749" i="1" s="1"/>
  <c r="Z747" i="1"/>
  <c r="V747" i="1" s="1"/>
  <c r="Z754" i="1"/>
  <c r="V754" i="1" s="1"/>
  <c r="Z755" i="1"/>
  <c r="V755" i="1" s="1"/>
  <c r="Z753" i="1"/>
  <c r="V753" i="1" s="1"/>
  <c r="Z760" i="1"/>
  <c r="V760" i="1" s="1"/>
  <c r="Z761" i="1"/>
  <c r="V761" i="1" s="1"/>
  <c r="Z759" i="1"/>
  <c r="V759" i="1" s="1"/>
  <c r="Z766" i="1"/>
  <c r="V766" i="1" s="1"/>
  <c r="Z767" i="1"/>
  <c r="V767" i="1" s="1"/>
  <c r="Z765" i="1"/>
  <c r="V765" i="1" s="1"/>
  <c r="Z772" i="1"/>
  <c r="V772" i="1" s="1"/>
  <c r="Z773" i="1"/>
  <c r="V773" i="1" s="1"/>
  <c r="Z771" i="1"/>
  <c r="V771" i="1" s="1"/>
  <c r="Z778" i="1"/>
  <c r="V778" i="1" s="1"/>
  <c r="Z779" i="1"/>
  <c r="V779" i="1" s="1"/>
  <c r="Z777" i="1"/>
  <c r="V777" i="1" s="1"/>
  <c r="Z784" i="1"/>
  <c r="V784" i="1" s="1"/>
  <c r="Z785" i="1"/>
  <c r="V785" i="1" s="1"/>
  <c r="Z783" i="1"/>
  <c r="V783" i="1" s="1"/>
  <c r="Z790" i="1"/>
  <c r="V790" i="1" s="1"/>
  <c r="Z791" i="1"/>
  <c r="V791" i="1" s="1"/>
  <c r="Z789" i="1"/>
  <c r="V789" i="1" s="1"/>
  <c r="Z796" i="1"/>
  <c r="V796" i="1" s="1"/>
  <c r="Z797" i="1"/>
  <c r="V797" i="1" s="1"/>
  <c r="Z795" i="1"/>
  <c r="V795" i="1" s="1"/>
  <c r="Z802" i="1"/>
  <c r="V802" i="1" s="1"/>
  <c r="Z803" i="1"/>
  <c r="V803" i="1" s="1"/>
  <c r="Z801" i="1"/>
  <c r="V801" i="1" s="1"/>
  <c r="Z808" i="1"/>
  <c r="V808" i="1" s="1"/>
  <c r="Z809" i="1"/>
  <c r="V809" i="1" s="1"/>
  <c r="Z807" i="1"/>
  <c r="V807" i="1" s="1"/>
  <c r="Z814" i="1"/>
  <c r="V814" i="1" s="1"/>
  <c r="Z815" i="1"/>
  <c r="V815" i="1" s="1"/>
  <c r="Z813" i="1"/>
  <c r="V813" i="1" s="1"/>
  <c r="Z820" i="1"/>
  <c r="V820" i="1" s="1"/>
  <c r="Z821" i="1"/>
  <c r="V821" i="1" s="1"/>
  <c r="Z819" i="1"/>
  <c r="V819" i="1" s="1"/>
  <c r="Z826" i="1"/>
  <c r="V826" i="1" s="1"/>
  <c r="Z827" i="1"/>
  <c r="V827" i="1" s="1"/>
  <c r="Z825" i="1"/>
  <c r="V825" i="1" s="1"/>
  <c r="Z832" i="1"/>
  <c r="V832" i="1" s="1"/>
  <c r="Z833" i="1"/>
  <c r="V833" i="1" s="1"/>
  <c r="Z831" i="1"/>
  <c r="V831" i="1" s="1"/>
  <c r="Z838" i="1"/>
  <c r="V838" i="1" s="1"/>
  <c r="Z839" i="1"/>
  <c r="V839" i="1" s="1"/>
  <c r="Z837" i="1"/>
  <c r="V837" i="1" s="1"/>
  <c r="Z844" i="1"/>
  <c r="V844" i="1" s="1"/>
  <c r="Z845" i="1"/>
  <c r="V845" i="1" s="1"/>
  <c r="Z843" i="1"/>
  <c r="V843" i="1" s="1"/>
  <c r="Z850" i="1"/>
  <c r="V850" i="1" s="1"/>
  <c r="Z851" i="1"/>
  <c r="V851" i="1" s="1"/>
  <c r="Z849" i="1"/>
  <c r="V849" i="1" s="1"/>
  <c r="Z856" i="1"/>
  <c r="V856" i="1" s="1"/>
  <c r="Z857" i="1"/>
  <c r="V857" i="1" s="1"/>
  <c r="Z855" i="1"/>
  <c r="V855" i="1" s="1"/>
  <c r="Z862" i="1"/>
  <c r="V862" i="1" s="1"/>
  <c r="Z863" i="1"/>
  <c r="V863" i="1" s="1"/>
  <c r="Z861" i="1"/>
  <c r="V861" i="1" s="1"/>
  <c r="Z868" i="1"/>
  <c r="V868" i="1" s="1"/>
  <c r="Z869" i="1"/>
  <c r="V869" i="1" s="1"/>
  <c r="Z867" i="1"/>
  <c r="V867" i="1" s="1"/>
  <c r="Z874" i="1"/>
  <c r="V874" i="1" s="1"/>
  <c r="Z875" i="1"/>
  <c r="V875" i="1" s="1"/>
  <c r="Z873" i="1"/>
  <c r="V873" i="1" s="1"/>
  <c r="Z880" i="1"/>
  <c r="V880" i="1" s="1"/>
  <c r="Z881" i="1"/>
  <c r="V881" i="1" s="1"/>
  <c r="Z879" i="1"/>
  <c r="V879" i="1" s="1"/>
  <c r="Z886" i="1"/>
  <c r="V886" i="1" s="1"/>
  <c r="Z887" i="1"/>
  <c r="V887" i="1" s="1"/>
  <c r="Z885" i="1"/>
  <c r="V885" i="1" s="1"/>
  <c r="Z892" i="1"/>
  <c r="V892" i="1" s="1"/>
  <c r="Z893" i="1"/>
  <c r="V893" i="1" s="1"/>
  <c r="Z891" i="1"/>
  <c r="V891" i="1" s="1"/>
  <c r="Z898" i="1"/>
  <c r="V898" i="1" s="1"/>
  <c r="Z899" i="1"/>
  <c r="V899" i="1" s="1"/>
  <c r="Z897" i="1"/>
  <c r="V897" i="1" s="1"/>
  <c r="Z904" i="1"/>
  <c r="V904" i="1" s="1"/>
  <c r="Z905" i="1"/>
  <c r="V905" i="1" s="1"/>
  <c r="Z903" i="1"/>
  <c r="V903" i="1" s="1"/>
  <c r="Z910" i="1"/>
  <c r="V910" i="1" s="1"/>
  <c r="Z911" i="1"/>
  <c r="V911" i="1" s="1"/>
  <c r="Z909" i="1"/>
  <c r="V909" i="1" s="1"/>
  <c r="Z916" i="1"/>
  <c r="V916" i="1" s="1"/>
  <c r="Z917" i="1"/>
  <c r="V917" i="1" s="1"/>
  <c r="Z915" i="1"/>
  <c r="V915" i="1" s="1"/>
  <c r="Z922" i="1"/>
  <c r="V922" i="1" s="1"/>
  <c r="Z923" i="1"/>
  <c r="V923" i="1" s="1"/>
  <c r="Z921" i="1"/>
  <c r="V921" i="1" s="1"/>
  <c r="Z928" i="1"/>
  <c r="V928" i="1" s="1"/>
  <c r="Z929" i="1"/>
  <c r="V929" i="1" s="1"/>
  <c r="Z927" i="1"/>
  <c r="V927" i="1" s="1"/>
  <c r="Z934" i="1"/>
  <c r="V934" i="1" s="1"/>
  <c r="Z935" i="1"/>
  <c r="V935" i="1" s="1"/>
  <c r="Z933" i="1"/>
  <c r="V933" i="1" s="1"/>
  <c r="Z940" i="1"/>
  <c r="V940" i="1" s="1"/>
  <c r="Z941" i="1"/>
  <c r="V941" i="1" s="1"/>
  <c r="Z939" i="1"/>
  <c r="V939" i="1" s="1"/>
  <c r="Z946" i="1"/>
  <c r="V946" i="1" s="1"/>
  <c r="Z947" i="1"/>
  <c r="V947" i="1" s="1"/>
  <c r="Z945" i="1"/>
  <c r="V945" i="1" s="1"/>
  <c r="Z952" i="1"/>
  <c r="V952" i="1" s="1"/>
  <c r="Z953" i="1"/>
  <c r="V953" i="1" s="1"/>
  <c r="Z951" i="1"/>
  <c r="V951" i="1" s="1"/>
  <c r="Z958" i="1"/>
  <c r="V958" i="1" s="1"/>
  <c r="Z959" i="1"/>
  <c r="V959" i="1" s="1"/>
  <c r="Z957" i="1"/>
  <c r="V957" i="1" s="1"/>
  <c r="Z964" i="1"/>
  <c r="V964" i="1" s="1"/>
  <c r="Z965" i="1"/>
  <c r="V965" i="1" s="1"/>
  <c r="Z963" i="1"/>
  <c r="V963" i="1" s="1"/>
  <c r="Z970" i="1"/>
  <c r="V970" i="1" s="1"/>
  <c r="Z969" i="1"/>
  <c r="V969" i="1" s="1"/>
  <c r="Z971" i="1"/>
  <c r="V971" i="1" s="1"/>
  <c r="Z975" i="1"/>
  <c r="V975" i="1" s="1"/>
  <c r="Z976" i="1"/>
  <c r="V976" i="1" s="1"/>
  <c r="Z977" i="1"/>
  <c r="V977" i="1" s="1"/>
  <c r="Z981" i="1"/>
  <c r="V981" i="1" s="1"/>
  <c r="Z982" i="1"/>
  <c r="V982" i="1" s="1"/>
  <c r="Z983" i="1"/>
  <c r="V983" i="1" s="1"/>
  <c r="Z987" i="1"/>
  <c r="V987" i="1" s="1"/>
  <c r="Z988" i="1"/>
  <c r="V988" i="1" s="1"/>
  <c r="Z989" i="1"/>
  <c r="V989" i="1" s="1"/>
  <c r="Z993" i="1"/>
  <c r="V993" i="1" s="1"/>
  <c r="Z994" i="1"/>
  <c r="V994" i="1" s="1"/>
  <c r="Z995" i="1"/>
  <c r="V995" i="1" s="1"/>
  <c r="Z999" i="1"/>
  <c r="V999" i="1" s="1"/>
  <c r="Z1000" i="1"/>
  <c r="V1000" i="1" s="1"/>
  <c r="Z1001" i="1"/>
  <c r="V1001" i="1" s="1"/>
  <c r="Z1005" i="1"/>
  <c r="V1005" i="1" s="1"/>
  <c r="Z1006" i="1"/>
  <c r="V1006" i="1" s="1"/>
  <c r="Z1007" i="1"/>
  <c r="V1007" i="1" s="1"/>
  <c r="Z1011" i="1"/>
  <c r="V1011" i="1" s="1"/>
  <c r="Z1012" i="1"/>
  <c r="V1012" i="1" s="1"/>
  <c r="Z1013" i="1"/>
  <c r="V1013" i="1" s="1"/>
  <c r="Z1017" i="1"/>
  <c r="V1017" i="1" s="1"/>
  <c r="Z1018" i="1"/>
  <c r="V1018" i="1" s="1"/>
  <c r="Z1019" i="1"/>
  <c r="V1019" i="1" s="1"/>
  <c r="Z1023" i="1"/>
  <c r="V1023" i="1" s="1"/>
  <c r="Z1024" i="1"/>
  <c r="V1024" i="1" s="1"/>
  <c r="Z1025" i="1"/>
  <c r="V1025" i="1" s="1"/>
  <c r="Z1029" i="1"/>
  <c r="V1029" i="1" s="1"/>
  <c r="Z1030" i="1"/>
  <c r="V1030" i="1" s="1"/>
  <c r="Z1031" i="1"/>
  <c r="V1031" i="1" s="1"/>
  <c r="Z1035" i="1"/>
  <c r="V1035" i="1" s="1"/>
  <c r="Z1036" i="1"/>
  <c r="V1036" i="1" s="1"/>
  <c r="Z1037" i="1"/>
  <c r="V1037" i="1" s="1"/>
  <c r="Z1041" i="1"/>
  <c r="V1041" i="1" s="1"/>
  <c r="Z1042" i="1"/>
  <c r="V1042" i="1" s="1"/>
  <c r="Z1043" i="1"/>
  <c r="V1043" i="1" s="1"/>
  <c r="Z1047" i="1"/>
  <c r="V1047" i="1" s="1"/>
  <c r="Z1048" i="1"/>
  <c r="V1048" i="1" s="1"/>
  <c r="Z1049" i="1"/>
  <c r="V1049" i="1" s="1"/>
  <c r="Z1053" i="1"/>
  <c r="V1053" i="1" s="1"/>
  <c r="Z1054" i="1"/>
  <c r="V1054" i="1" s="1"/>
  <c r="Z1055" i="1"/>
  <c r="V1055" i="1" s="1"/>
  <c r="Z1059" i="1"/>
  <c r="V1059" i="1" s="1"/>
  <c r="Z1060" i="1"/>
  <c r="V1060" i="1" s="1"/>
  <c r="Z1061" i="1"/>
  <c r="V1061" i="1" s="1"/>
  <c r="Z1065" i="1"/>
  <c r="V1065" i="1" s="1"/>
  <c r="Z1066" i="1"/>
  <c r="V1066" i="1" s="1"/>
  <c r="Z1067" i="1"/>
  <c r="V1067" i="1" s="1"/>
  <c r="Z1071" i="1"/>
  <c r="V1071" i="1" s="1"/>
  <c r="Z1072" i="1"/>
  <c r="V1072" i="1" s="1"/>
  <c r="Z1073" i="1"/>
  <c r="V1073" i="1" s="1"/>
  <c r="Z1077" i="1"/>
  <c r="V1077" i="1" s="1"/>
  <c r="Z1078" i="1"/>
  <c r="V1078" i="1" s="1"/>
  <c r="Z1079" i="1"/>
  <c r="V1079" i="1" s="1"/>
  <c r="Z1083" i="1"/>
  <c r="V1083" i="1" s="1"/>
  <c r="Z1084" i="1"/>
  <c r="V1084" i="1" s="1"/>
  <c r="Z1085" i="1"/>
  <c r="V1085" i="1" s="1"/>
  <c r="Z1089" i="1"/>
  <c r="V1089" i="1" s="1"/>
  <c r="Z1090" i="1"/>
  <c r="V1090" i="1" s="1"/>
  <c r="Z1091" i="1"/>
  <c r="V1091" i="1" s="1"/>
  <c r="Z1095" i="1"/>
  <c r="V1095" i="1" s="1"/>
  <c r="Z1096" i="1"/>
  <c r="V1096" i="1" s="1"/>
  <c r="Z1097" i="1"/>
  <c r="V1097" i="1" s="1"/>
  <c r="Z1101" i="1"/>
  <c r="V1101" i="1" s="1"/>
  <c r="Z1102" i="1"/>
  <c r="V1102" i="1" s="1"/>
  <c r="Z1103" i="1"/>
  <c r="V1103" i="1" s="1"/>
  <c r="Z1107" i="1"/>
  <c r="V1107" i="1" s="1"/>
  <c r="Z1108" i="1"/>
  <c r="V1108" i="1" s="1"/>
  <c r="Z1109" i="1"/>
  <c r="V1109" i="1" s="1"/>
  <c r="Z1113" i="1"/>
  <c r="V1113" i="1" s="1"/>
  <c r="Z1114" i="1"/>
  <c r="V1114" i="1" s="1"/>
  <c r="Z1115" i="1"/>
  <c r="V1115" i="1" s="1"/>
  <c r="Z1119" i="1"/>
  <c r="V1119" i="1" s="1"/>
  <c r="Z1120" i="1"/>
  <c r="V1120" i="1" s="1"/>
  <c r="Z1121" i="1"/>
  <c r="V1121" i="1" s="1"/>
  <c r="Z1125" i="1"/>
  <c r="V1125" i="1" s="1"/>
  <c r="Z1126" i="1"/>
  <c r="V1126" i="1" s="1"/>
  <c r="Z1127" i="1"/>
  <c r="V1127" i="1" s="1"/>
  <c r="Z1131" i="1"/>
  <c r="V1131" i="1" s="1"/>
  <c r="Z1132" i="1"/>
  <c r="V1132" i="1" s="1"/>
  <c r="Z1133" i="1"/>
  <c r="V1133" i="1" s="1"/>
  <c r="Z1137" i="1"/>
  <c r="V1137" i="1" s="1"/>
  <c r="Z1138" i="1"/>
  <c r="V1138" i="1" s="1"/>
  <c r="Z1139" i="1"/>
  <c r="V1139" i="1" s="1"/>
  <c r="Z1143" i="1"/>
  <c r="V1143" i="1" s="1"/>
  <c r="Z1144" i="1"/>
  <c r="V1144" i="1" s="1"/>
  <c r="Z1145" i="1"/>
  <c r="V1145" i="1" s="1"/>
  <c r="Z1149" i="1"/>
  <c r="V1149" i="1" s="1"/>
  <c r="Z1150" i="1"/>
  <c r="V1150" i="1" s="1"/>
  <c r="Z1151" i="1"/>
  <c r="V1151" i="1" s="1"/>
  <c r="Z1155" i="1"/>
  <c r="V1155" i="1" s="1"/>
  <c r="Z1156" i="1"/>
  <c r="V1156" i="1" s="1"/>
  <c r="Z1157" i="1"/>
  <c r="V1157" i="1" s="1"/>
  <c r="Z1161" i="1"/>
  <c r="V1161" i="1" s="1"/>
  <c r="Z1162" i="1"/>
  <c r="V1162" i="1" s="1"/>
  <c r="Z1163" i="1"/>
  <c r="V1163" i="1" s="1"/>
  <c r="Z1167" i="1"/>
  <c r="V1167" i="1" s="1"/>
  <c r="Z1168" i="1"/>
  <c r="V1168" i="1" s="1"/>
  <c r="Z1169" i="1"/>
  <c r="V1169" i="1" s="1"/>
  <c r="Z1173" i="1"/>
  <c r="V1173" i="1" s="1"/>
  <c r="Z1174" i="1"/>
  <c r="V1174" i="1" s="1"/>
  <c r="Z1175" i="1"/>
  <c r="V1175" i="1" s="1"/>
  <c r="Z1179" i="1"/>
  <c r="V1179" i="1" s="1"/>
  <c r="Z1180" i="1"/>
  <c r="V1180" i="1" s="1"/>
  <c r="Z1181" i="1"/>
  <c r="V1181" i="1" s="1"/>
  <c r="Z1185" i="1"/>
  <c r="V1185" i="1" s="1"/>
  <c r="Z1186" i="1"/>
  <c r="V1186" i="1" s="1"/>
  <c r="Z1187" i="1"/>
  <c r="V1187" i="1" s="1"/>
  <c r="Z1191" i="1"/>
  <c r="V1191" i="1" s="1"/>
  <c r="Z1192" i="1"/>
  <c r="V1192" i="1" s="1"/>
  <c r="Z1193" i="1"/>
  <c r="V1193" i="1" s="1"/>
  <c r="Z1197" i="1"/>
  <c r="V1197" i="1" s="1"/>
  <c r="Z1198" i="1"/>
  <c r="V1198" i="1" s="1"/>
  <c r="Z1199" i="1"/>
  <c r="V1199" i="1" s="1"/>
  <c r="Z1203" i="1"/>
  <c r="V1203" i="1" s="1"/>
  <c r="Z1204" i="1"/>
  <c r="V1204" i="1" s="1"/>
  <c r="Z1205" i="1"/>
  <c r="V1205" i="1" s="1"/>
  <c r="Z1209" i="1"/>
  <c r="V1209" i="1" s="1"/>
  <c r="Z1210" i="1"/>
  <c r="V1210" i="1" s="1"/>
  <c r="Z1211" i="1"/>
  <c r="V1211" i="1" s="1"/>
  <c r="Z1215" i="1"/>
  <c r="V1215" i="1" s="1"/>
  <c r="Z1216" i="1"/>
  <c r="V1216" i="1" s="1"/>
  <c r="Z1217" i="1"/>
  <c r="V1217" i="1" s="1"/>
  <c r="Z1221" i="1"/>
  <c r="V1221" i="1" s="1"/>
  <c r="Z1222" i="1"/>
  <c r="V1222" i="1" s="1"/>
  <c r="Z1223" i="1"/>
  <c r="V1223" i="1" s="1"/>
  <c r="Z1227" i="1"/>
  <c r="V1227" i="1" s="1"/>
  <c r="Z1228" i="1"/>
  <c r="V1228" i="1" s="1"/>
  <c r="Z1229" i="1"/>
  <c r="V1229" i="1" s="1"/>
  <c r="Z1233" i="1"/>
  <c r="V1233" i="1" s="1"/>
  <c r="Z1234" i="1"/>
  <c r="V1234" i="1" s="1"/>
  <c r="Z1235" i="1"/>
  <c r="V1235" i="1" s="1"/>
  <c r="Z1239" i="1"/>
  <c r="V1239" i="1" s="1"/>
  <c r="Z1240" i="1"/>
  <c r="V1240" i="1" s="1"/>
  <c r="Z1241" i="1"/>
  <c r="V1241" i="1" s="1"/>
  <c r="Z1245" i="1"/>
  <c r="V1245" i="1" s="1"/>
  <c r="Z1246" i="1"/>
  <c r="V1246" i="1" s="1"/>
  <c r="Z1247" i="1"/>
  <c r="V1247" i="1" s="1"/>
  <c r="Z1251" i="1"/>
  <c r="V1251" i="1" s="1"/>
  <c r="Z1252" i="1"/>
  <c r="V1252" i="1" s="1"/>
  <c r="Z1253" i="1"/>
  <c r="V1253" i="1" s="1"/>
  <c r="Z1257" i="1"/>
  <c r="V1257" i="1" s="1"/>
  <c r="Z1258" i="1"/>
  <c r="V1258" i="1" s="1"/>
  <c r="Z1259" i="1"/>
  <c r="V1259" i="1" s="1"/>
  <c r="Z1263" i="1"/>
  <c r="V1263" i="1" s="1"/>
  <c r="Z1264" i="1"/>
  <c r="V1264" i="1" s="1"/>
  <c r="Z1265" i="1"/>
  <c r="V1265" i="1" s="1"/>
  <c r="Z1269" i="1"/>
  <c r="V1269" i="1" s="1"/>
  <c r="Z1270" i="1"/>
  <c r="V1270" i="1" s="1"/>
  <c r="Z1271" i="1"/>
  <c r="V1271" i="1" s="1"/>
  <c r="Z1275" i="1"/>
  <c r="V1275" i="1" s="1"/>
  <c r="Z1276" i="1"/>
  <c r="V1276" i="1" s="1"/>
  <c r="Z1277" i="1"/>
  <c r="V1277" i="1" s="1"/>
  <c r="Z1281" i="1"/>
  <c r="V1281" i="1" s="1"/>
  <c r="Z1282" i="1"/>
  <c r="V1282" i="1" s="1"/>
  <c r="Z1283" i="1"/>
  <c r="V1283" i="1" s="1"/>
  <c r="Z1287" i="1"/>
  <c r="V1287" i="1" s="1"/>
  <c r="Z1288" i="1"/>
  <c r="V1288" i="1" s="1"/>
  <c r="Z1289" i="1"/>
  <c r="V1289" i="1" s="1"/>
  <c r="Z1293" i="1"/>
  <c r="V1293" i="1" s="1"/>
  <c r="Z1294" i="1"/>
  <c r="V1294" i="1" s="1"/>
  <c r="Z1295" i="1"/>
  <c r="V1295" i="1" s="1"/>
  <c r="Z1299" i="1"/>
  <c r="V1299" i="1" s="1"/>
  <c r="Z1300" i="1"/>
  <c r="V1300" i="1" s="1"/>
  <c r="Z1301" i="1"/>
  <c r="V1301" i="1" s="1"/>
  <c r="Z1305" i="1"/>
  <c r="V1305" i="1" s="1"/>
  <c r="Z1306" i="1"/>
  <c r="V1306" i="1" s="1"/>
  <c r="Z1307" i="1"/>
  <c r="V1307" i="1" s="1"/>
  <c r="Z1311" i="1"/>
  <c r="V1311" i="1" s="1"/>
  <c r="Z1312" i="1"/>
  <c r="V1312" i="1" s="1"/>
  <c r="Z1313" i="1"/>
  <c r="V1313" i="1" s="1"/>
  <c r="Z1317" i="1"/>
  <c r="V1317" i="1" s="1"/>
  <c r="Z1318" i="1"/>
  <c r="V1318" i="1" s="1"/>
  <c r="Z1319" i="1"/>
  <c r="V1319" i="1" s="1"/>
  <c r="Z1323" i="1"/>
  <c r="V1323" i="1" s="1"/>
  <c r="Z1324" i="1"/>
  <c r="V1324" i="1" s="1"/>
  <c r="Z1325" i="1"/>
  <c r="V1325" i="1" s="1"/>
  <c r="Z1329" i="1"/>
  <c r="V1329" i="1" s="1"/>
  <c r="Z1330" i="1"/>
  <c r="V1330" i="1" s="1"/>
  <c r="Z1331" i="1"/>
  <c r="V1331" i="1" s="1"/>
  <c r="Z1335" i="1"/>
  <c r="V1335" i="1" s="1"/>
  <c r="Z1336" i="1"/>
  <c r="V1336" i="1" s="1"/>
  <c r="Z1337" i="1"/>
  <c r="V1337" i="1" s="1"/>
  <c r="Z1341" i="1"/>
  <c r="V1341" i="1" s="1"/>
  <c r="Z1342" i="1"/>
  <c r="V1342" i="1" s="1"/>
  <c r="Z1343" i="1"/>
  <c r="V1343" i="1" s="1"/>
  <c r="Z1347" i="1"/>
  <c r="V1347" i="1" s="1"/>
  <c r="Z1348" i="1"/>
  <c r="V1348" i="1" s="1"/>
  <c r="Z1349" i="1"/>
  <c r="V1349" i="1" s="1"/>
  <c r="Z1353" i="1"/>
  <c r="V1353" i="1" s="1"/>
  <c r="Z1354" i="1"/>
  <c r="V1354" i="1" s="1"/>
  <c r="Z1355" i="1"/>
  <c r="V1355" i="1" s="1"/>
  <c r="Z1359" i="1"/>
  <c r="V1359" i="1" s="1"/>
  <c r="Z1360" i="1"/>
  <c r="V1360" i="1" s="1"/>
  <c r="Z1361" i="1"/>
  <c r="V1361" i="1" s="1"/>
  <c r="Z1365" i="1"/>
  <c r="V1365" i="1" s="1"/>
  <c r="Z1366" i="1"/>
  <c r="V1366" i="1" s="1"/>
  <c r="Z1367" i="1"/>
  <c r="V1367" i="1" s="1"/>
  <c r="Z1371" i="1"/>
  <c r="V1371" i="1" s="1"/>
  <c r="Z1372" i="1"/>
  <c r="V1372" i="1" s="1"/>
  <c r="Z1373" i="1"/>
  <c r="V1373" i="1" s="1"/>
  <c r="Z1377" i="1"/>
  <c r="V1377" i="1" s="1"/>
  <c r="Z1378" i="1"/>
  <c r="V1378" i="1" s="1"/>
  <c r="Z1379" i="1"/>
  <c r="V1379" i="1" s="1"/>
  <c r="Z1383" i="1"/>
  <c r="V1383" i="1" s="1"/>
  <c r="Z1384" i="1"/>
  <c r="V1384" i="1" s="1"/>
  <c r="Z1385" i="1"/>
  <c r="V1385" i="1" s="1"/>
  <c r="Z1389" i="1"/>
  <c r="V1389" i="1" s="1"/>
  <c r="Z1390" i="1"/>
  <c r="V1390" i="1" s="1"/>
  <c r="Z1391" i="1"/>
  <c r="V1391" i="1" s="1"/>
  <c r="Z1395" i="1"/>
  <c r="V1395" i="1" s="1"/>
  <c r="Z1396" i="1"/>
  <c r="V1396" i="1" s="1"/>
  <c r="Z1397" i="1"/>
  <c r="V1397" i="1" s="1"/>
  <c r="Z1401" i="1"/>
  <c r="V1401" i="1" s="1"/>
  <c r="Z1402" i="1"/>
  <c r="V1402" i="1" s="1"/>
  <c r="Z1403" i="1"/>
  <c r="V1403" i="1" s="1"/>
  <c r="Z1407" i="1"/>
  <c r="V1407" i="1" s="1"/>
  <c r="Z1408" i="1"/>
  <c r="V1408" i="1" s="1"/>
  <c r="Z1409" i="1"/>
  <c r="V1409" i="1" s="1"/>
  <c r="Z1413" i="1"/>
  <c r="V1413" i="1" s="1"/>
  <c r="Z1414" i="1"/>
  <c r="V1414" i="1" s="1"/>
  <c r="Z1415" i="1"/>
  <c r="V1415" i="1" s="1"/>
  <c r="Z1419" i="1"/>
  <c r="V1419" i="1" s="1"/>
  <c r="Z1420" i="1"/>
  <c r="V1420" i="1" s="1"/>
  <c r="Z1421" i="1"/>
  <c r="V1421" i="1" s="1"/>
  <c r="Z1425" i="1"/>
  <c r="V1425" i="1" s="1"/>
  <c r="Z1426" i="1"/>
  <c r="V1426" i="1" s="1"/>
  <c r="Z1427" i="1"/>
  <c r="V1427" i="1" s="1"/>
  <c r="Z1431" i="1"/>
  <c r="V1431" i="1" s="1"/>
  <c r="Z1432" i="1"/>
  <c r="V1432" i="1" s="1"/>
  <c r="Z1433" i="1"/>
  <c r="V1433" i="1" s="1"/>
  <c r="Z1437" i="1"/>
  <c r="V1437" i="1" s="1"/>
  <c r="Z1438" i="1"/>
  <c r="V1438" i="1" s="1"/>
  <c r="Z1439" i="1"/>
  <c r="V1439" i="1" s="1"/>
  <c r="Z1443" i="1"/>
  <c r="V1443" i="1" s="1"/>
  <c r="Z1444" i="1"/>
  <c r="V1444" i="1" s="1"/>
  <c r="Z1445" i="1"/>
  <c r="V1445" i="1" s="1"/>
  <c r="Z1449" i="1"/>
  <c r="V1449" i="1" s="1"/>
  <c r="Z1450" i="1"/>
  <c r="V1450" i="1" s="1"/>
  <c r="Z1451" i="1"/>
  <c r="V1451" i="1" s="1"/>
  <c r="Z1455" i="1"/>
  <c r="V1455" i="1" s="1"/>
  <c r="Z1456" i="1"/>
  <c r="V1456" i="1" s="1"/>
  <c r="Z1457" i="1"/>
  <c r="V1457" i="1" s="1"/>
  <c r="Z1461" i="1"/>
  <c r="V1461" i="1" s="1"/>
  <c r="Z1462" i="1"/>
  <c r="V1462" i="1" s="1"/>
  <c r="Z1463" i="1"/>
  <c r="V1463" i="1" s="1"/>
  <c r="Z1467" i="1"/>
  <c r="V1467" i="1" s="1"/>
  <c r="Z1468" i="1"/>
  <c r="V1468" i="1" s="1"/>
  <c r="Z1469" i="1"/>
  <c r="V1469" i="1" s="1"/>
  <c r="Z1473" i="1"/>
  <c r="V1473" i="1" s="1"/>
  <c r="Z1474" i="1"/>
  <c r="V1474" i="1" s="1"/>
  <c r="Z6" i="1"/>
  <c r="V6" i="1" s="1"/>
  <c r="Z7" i="1"/>
  <c r="V7" i="1" s="1"/>
  <c r="Z8" i="1"/>
  <c r="V8" i="1" s="1"/>
  <c r="Z12" i="1"/>
  <c r="V12" i="1" s="1"/>
  <c r="Z13" i="1"/>
  <c r="V13" i="1" s="1"/>
  <c r="Z14" i="1"/>
  <c r="V14" i="1" s="1"/>
  <c r="Z18" i="1"/>
  <c r="V18" i="1" s="1"/>
  <c r="Z19" i="1"/>
  <c r="V19" i="1" s="1"/>
  <c r="Z20" i="1"/>
  <c r="V20" i="1" s="1"/>
  <c r="Z24" i="1"/>
  <c r="V24" i="1" s="1"/>
  <c r="Z25" i="1"/>
  <c r="V25" i="1" s="1"/>
  <c r="Z26" i="1"/>
  <c r="V26" i="1" s="1"/>
  <c r="Z1501" i="1"/>
  <c r="V1501" i="1" s="1"/>
  <c r="Z1488" i="1"/>
  <c r="V1488" i="1" s="1"/>
  <c r="Z1482" i="1"/>
  <c r="V1482" i="1" s="1"/>
  <c r="Z1499" i="1"/>
  <c r="V1499" i="1" s="1"/>
  <c r="Z1493" i="1"/>
  <c r="V1493" i="1" s="1"/>
  <c r="Z1487" i="1"/>
  <c r="V1487" i="1" s="1"/>
  <c r="Z1481" i="1"/>
  <c r="V1481" i="1" s="1"/>
  <c r="Z1492" i="1"/>
  <c r="V1492" i="1" s="1"/>
  <c r="Z1486" i="1"/>
  <c r="V1486" i="1" s="1"/>
  <c r="Z1480" i="1"/>
  <c r="V1480" i="1" s="1"/>
  <c r="Z30" i="1"/>
  <c r="V30" i="1" s="1"/>
  <c r="Z31" i="1"/>
  <c r="V31" i="1" s="1"/>
  <c r="Z32" i="1"/>
  <c r="V32" i="1" s="1"/>
  <c r="Z36" i="1"/>
  <c r="V36" i="1" s="1"/>
  <c r="Z37" i="1"/>
  <c r="V37" i="1" s="1"/>
  <c r="Z38" i="1"/>
  <c r="V38" i="1" s="1"/>
  <c r="Z42" i="1"/>
  <c r="V42" i="1" s="1"/>
  <c r="Z43" i="1"/>
  <c r="V43" i="1" s="1"/>
  <c r="Z44" i="1"/>
  <c r="V44" i="1" s="1"/>
  <c r="Z48" i="1"/>
  <c r="V48" i="1" s="1"/>
  <c r="Z49" i="1"/>
  <c r="V49" i="1" s="1"/>
  <c r="Z50" i="1"/>
  <c r="V50" i="1" s="1"/>
  <c r="Z54" i="1"/>
  <c r="V54" i="1" s="1"/>
  <c r="Z55" i="1"/>
  <c r="V55" i="1" s="1"/>
  <c r="Z56" i="1"/>
  <c r="V56" i="1" s="1"/>
  <c r="Z60" i="1"/>
  <c r="V60" i="1" s="1"/>
  <c r="Z61" i="1"/>
  <c r="V61" i="1" s="1"/>
  <c r="Z62" i="1"/>
  <c r="V62" i="1" s="1"/>
  <c r="Z66" i="1"/>
  <c r="V66" i="1" s="1"/>
  <c r="Z67" i="1"/>
  <c r="V67" i="1" s="1"/>
  <c r="Z68" i="1"/>
  <c r="V68" i="1" s="1"/>
  <c r="Z72" i="1"/>
  <c r="V72" i="1" s="1"/>
  <c r="Z73" i="1"/>
  <c r="V73" i="1" s="1"/>
  <c r="Z74" i="1"/>
  <c r="V74" i="1" s="1"/>
  <c r="Z78" i="1"/>
  <c r="V78" i="1" s="1"/>
  <c r="Z79" i="1"/>
  <c r="V79" i="1" s="1"/>
  <c r="Z80" i="1"/>
  <c r="V80" i="1" s="1"/>
  <c r="Z84" i="1"/>
  <c r="V84" i="1" s="1"/>
  <c r="Z85" i="1"/>
  <c r="V85" i="1" s="1"/>
  <c r="Z86" i="1"/>
  <c r="V86" i="1" s="1"/>
  <c r="Z90" i="1"/>
  <c r="V90" i="1" s="1"/>
  <c r="Z91" i="1"/>
  <c r="V91" i="1" s="1"/>
  <c r="Z92" i="1"/>
  <c r="V92" i="1" s="1"/>
  <c r="Z96" i="1"/>
  <c r="V96" i="1" s="1"/>
  <c r="Z97" i="1"/>
  <c r="V97" i="1" s="1"/>
  <c r="Z98" i="1"/>
  <c r="V98" i="1" s="1"/>
  <c r="Z102" i="1"/>
  <c r="V102" i="1" s="1"/>
  <c r="Z103" i="1"/>
  <c r="V103" i="1" s="1"/>
  <c r="Z104" i="1"/>
  <c r="V104" i="1" s="1"/>
  <c r="Z108" i="1"/>
  <c r="V108" i="1" s="1"/>
  <c r="Z109" i="1"/>
  <c r="V109" i="1" s="1"/>
  <c r="Z110" i="1"/>
  <c r="V110" i="1" s="1"/>
  <c r="Z114" i="1"/>
  <c r="V114" i="1" s="1"/>
  <c r="Z115" i="1"/>
  <c r="V115" i="1" s="1"/>
  <c r="Z116" i="1"/>
  <c r="V116" i="1" s="1"/>
  <c r="Z120" i="1"/>
  <c r="V120" i="1" s="1"/>
  <c r="Z121" i="1"/>
  <c r="V121" i="1" s="1"/>
  <c r="Z122" i="1"/>
  <c r="V122" i="1" s="1"/>
  <c r="Z126" i="1"/>
  <c r="V126" i="1" s="1"/>
  <c r="Z127" i="1"/>
  <c r="V127" i="1" s="1"/>
  <c r="Z128" i="1"/>
  <c r="V128" i="1" s="1"/>
  <c r="Z132" i="1"/>
  <c r="V132" i="1" s="1"/>
  <c r="Z133" i="1"/>
  <c r="V133" i="1" s="1"/>
  <c r="Z134" i="1"/>
  <c r="V134" i="1" s="1"/>
  <c r="Z138" i="1"/>
  <c r="V138" i="1" s="1"/>
  <c r="Z139" i="1"/>
  <c r="V139" i="1" s="1"/>
  <c r="Z140" i="1"/>
  <c r="V140" i="1" s="1"/>
  <c r="Z144" i="1"/>
  <c r="V144" i="1" s="1"/>
  <c r="Z145" i="1"/>
  <c r="V145" i="1" s="1"/>
  <c r="Z146" i="1"/>
  <c r="V146" i="1" s="1"/>
  <c r="Z150" i="1"/>
  <c r="V150" i="1" s="1"/>
  <c r="Z151" i="1"/>
  <c r="V151" i="1" s="1"/>
  <c r="Z152" i="1"/>
  <c r="V152" i="1" s="1"/>
  <c r="Z156" i="1"/>
  <c r="V156" i="1" s="1"/>
  <c r="Z157" i="1"/>
  <c r="V157" i="1" s="1"/>
  <c r="Z158" i="1"/>
  <c r="V158" i="1" s="1"/>
  <c r="Z162" i="1"/>
  <c r="V162" i="1" s="1"/>
  <c r="Z163" i="1"/>
  <c r="V163" i="1" s="1"/>
  <c r="Z164" i="1"/>
  <c r="V164" i="1" s="1"/>
  <c r="Z168" i="1"/>
  <c r="V168" i="1" s="1"/>
  <c r="Z169" i="1"/>
  <c r="V169" i="1" s="1"/>
  <c r="Z170" i="1"/>
  <c r="V170" i="1" s="1"/>
  <c r="Z174" i="1"/>
  <c r="V174" i="1" s="1"/>
  <c r="Z175" i="1"/>
  <c r="V175" i="1" s="1"/>
  <c r="Z176" i="1"/>
  <c r="V176" i="1" s="1"/>
  <c r="Z180" i="1"/>
  <c r="V180" i="1" s="1"/>
  <c r="Z181" i="1"/>
  <c r="V181" i="1" s="1"/>
  <c r="Z182" i="1"/>
  <c r="V182" i="1" s="1"/>
  <c r="Z186" i="1"/>
  <c r="V186" i="1" s="1"/>
  <c r="Z187" i="1"/>
  <c r="V187" i="1" s="1"/>
  <c r="Z188" i="1"/>
  <c r="V188" i="1" s="1"/>
  <c r="Z192" i="1"/>
  <c r="V192" i="1" s="1"/>
  <c r="Z193" i="1"/>
  <c r="V193" i="1" s="1"/>
  <c r="Z194" i="1"/>
  <c r="V194" i="1" s="1"/>
  <c r="Z198" i="1"/>
  <c r="V198" i="1" s="1"/>
  <c r="Z199" i="1"/>
  <c r="V199" i="1" s="1"/>
  <c r="Z200" i="1"/>
  <c r="V200" i="1" s="1"/>
  <c r="Z204" i="1"/>
  <c r="V204" i="1" s="1"/>
  <c r="Z205" i="1"/>
  <c r="V205" i="1" s="1"/>
  <c r="Z206" i="1"/>
  <c r="V206" i="1" s="1"/>
  <c r="Z210" i="1"/>
  <c r="V210" i="1" s="1"/>
  <c r="Z211" i="1"/>
  <c r="V211" i="1" s="1"/>
  <c r="Z212" i="1"/>
  <c r="V212" i="1" s="1"/>
  <c r="Z216" i="1"/>
  <c r="V216" i="1" s="1"/>
  <c r="Z217" i="1"/>
  <c r="V217" i="1" s="1"/>
  <c r="Z218" i="1"/>
  <c r="V218" i="1" s="1"/>
  <c r="Z222" i="1"/>
  <c r="V222" i="1" s="1"/>
  <c r="Z223" i="1"/>
  <c r="V223" i="1" s="1"/>
  <c r="Z224" i="1"/>
  <c r="V224" i="1" s="1"/>
  <c r="Z228" i="1"/>
  <c r="V228" i="1" s="1"/>
  <c r="Z229" i="1"/>
  <c r="V229" i="1" s="1"/>
  <c r="Z230" i="1"/>
  <c r="V230" i="1" s="1"/>
  <c r="Z234" i="1"/>
  <c r="V234" i="1" s="1"/>
  <c r="Z235" i="1"/>
  <c r="V235" i="1" s="1"/>
  <c r="Z236" i="1"/>
  <c r="V236" i="1" s="1"/>
  <c r="Z240" i="1"/>
  <c r="V240" i="1" s="1"/>
  <c r="Z241" i="1"/>
  <c r="V241" i="1" s="1"/>
  <c r="Z242" i="1"/>
  <c r="V242" i="1" s="1"/>
  <c r="Z246" i="1"/>
  <c r="V246" i="1" s="1"/>
  <c r="Z247" i="1"/>
  <c r="V247" i="1" s="1"/>
  <c r="Z248" i="1"/>
  <c r="V248" i="1" s="1"/>
  <c r="Z252" i="1"/>
  <c r="V252" i="1" s="1"/>
  <c r="Z253" i="1"/>
  <c r="V253" i="1" s="1"/>
  <c r="Z254" i="1"/>
  <c r="V254" i="1" s="1"/>
  <c r="Z258" i="1"/>
  <c r="V258" i="1" s="1"/>
  <c r="Z259" i="1"/>
  <c r="V259" i="1" s="1"/>
  <c r="Z260" i="1"/>
  <c r="V260" i="1" s="1"/>
  <c r="Z264" i="1"/>
  <c r="V264" i="1" s="1"/>
  <c r="Z265" i="1"/>
  <c r="V265" i="1" s="1"/>
  <c r="Z266" i="1"/>
  <c r="V266" i="1" s="1"/>
  <c r="Z270" i="1"/>
  <c r="V270" i="1" s="1"/>
  <c r="Z271" i="1"/>
  <c r="V271" i="1" s="1"/>
  <c r="Z272" i="1"/>
  <c r="V272" i="1" s="1"/>
  <c r="Z276" i="1"/>
  <c r="V276" i="1" s="1"/>
  <c r="Z277" i="1"/>
  <c r="V277" i="1" s="1"/>
  <c r="Z278" i="1"/>
  <c r="V278" i="1" s="1"/>
  <c r="Z282" i="1"/>
  <c r="V282" i="1" s="1"/>
  <c r="Z283" i="1"/>
  <c r="V283" i="1" s="1"/>
  <c r="Z284" i="1"/>
  <c r="V284" i="1" s="1"/>
  <c r="Z288" i="1"/>
  <c r="V288" i="1" s="1"/>
  <c r="Z289" i="1"/>
  <c r="V289" i="1" s="1"/>
  <c r="Z290" i="1"/>
  <c r="V290" i="1" s="1"/>
  <c r="Z294" i="1"/>
  <c r="V294" i="1" s="1"/>
  <c r="Z295" i="1"/>
  <c r="V295" i="1" s="1"/>
  <c r="Z296" i="1"/>
  <c r="V296" i="1" s="1"/>
  <c r="Z300" i="1"/>
  <c r="V300" i="1" s="1"/>
  <c r="Z301" i="1"/>
  <c r="V301" i="1" s="1"/>
  <c r="Z302" i="1"/>
  <c r="V302" i="1" s="1"/>
  <c r="Z306" i="1"/>
  <c r="V306" i="1" s="1"/>
  <c r="Z307" i="1"/>
  <c r="V307" i="1" s="1"/>
  <c r="Z308" i="1"/>
  <c r="V308" i="1" s="1"/>
  <c r="Z312" i="1"/>
  <c r="V312" i="1" s="1"/>
  <c r="Z313" i="1"/>
  <c r="V313" i="1" s="1"/>
  <c r="Z314" i="1"/>
  <c r="V314" i="1" s="1"/>
  <c r="Z318" i="1"/>
  <c r="V318" i="1" s="1"/>
  <c r="Z319" i="1"/>
  <c r="V319" i="1" s="1"/>
  <c r="Z320" i="1"/>
  <c r="V320" i="1" s="1"/>
  <c r="Z324" i="1"/>
  <c r="V324" i="1" s="1"/>
  <c r="Z325" i="1"/>
  <c r="V325" i="1" s="1"/>
  <c r="Z326" i="1"/>
  <c r="V326" i="1" s="1"/>
  <c r="Z330" i="1"/>
  <c r="V330" i="1" s="1"/>
  <c r="Z331" i="1"/>
  <c r="V331" i="1" s="1"/>
  <c r="Z332" i="1"/>
  <c r="V332" i="1" s="1"/>
  <c r="Z336" i="1"/>
  <c r="V336" i="1" s="1"/>
  <c r="Z337" i="1"/>
  <c r="V337" i="1" s="1"/>
  <c r="Z338" i="1"/>
  <c r="V338" i="1" s="1"/>
  <c r="Z342" i="1"/>
  <c r="V342" i="1" s="1"/>
  <c r="Z343" i="1"/>
  <c r="V343" i="1" s="1"/>
  <c r="Z344" i="1"/>
  <c r="V344" i="1" s="1"/>
  <c r="Z348" i="1"/>
  <c r="V348" i="1" s="1"/>
  <c r="Z349" i="1"/>
  <c r="V349" i="1" s="1"/>
  <c r="Z350" i="1"/>
  <c r="V350" i="1" s="1"/>
  <c r="Z354" i="1"/>
  <c r="V354" i="1" s="1"/>
  <c r="Z355" i="1"/>
  <c r="V355" i="1" s="1"/>
  <c r="Z356" i="1"/>
  <c r="V356" i="1" s="1"/>
  <c r="Z360" i="1"/>
  <c r="V360" i="1" s="1"/>
  <c r="Z361" i="1"/>
  <c r="V361" i="1" s="1"/>
  <c r="Z362" i="1"/>
  <c r="V362" i="1" s="1"/>
  <c r="Z366" i="1"/>
  <c r="V366" i="1" s="1"/>
  <c r="Z367" i="1"/>
  <c r="V367" i="1" s="1"/>
  <c r="Z368" i="1"/>
  <c r="V368" i="1" s="1"/>
  <c r="Z372" i="1"/>
  <c r="V372" i="1" s="1"/>
  <c r="Z373" i="1"/>
  <c r="V373" i="1" s="1"/>
  <c r="Z374" i="1"/>
  <c r="V374" i="1" s="1"/>
  <c r="Z378" i="1"/>
  <c r="V378" i="1" s="1"/>
  <c r="Z379" i="1"/>
  <c r="V379" i="1" s="1"/>
  <c r="Z380" i="1"/>
  <c r="V380" i="1" s="1"/>
  <c r="Z384" i="1"/>
  <c r="V384" i="1" s="1"/>
  <c r="Z385" i="1"/>
  <c r="V385" i="1" s="1"/>
  <c r="Z386" i="1"/>
  <c r="V386" i="1" s="1"/>
  <c r="Z390" i="1"/>
  <c r="V390" i="1" s="1"/>
  <c r="Z391" i="1"/>
  <c r="V391" i="1" s="1"/>
  <c r="Z392" i="1"/>
  <c r="V392" i="1" s="1"/>
  <c r="Z396" i="1"/>
  <c r="V396" i="1" s="1"/>
  <c r="Z397" i="1"/>
  <c r="V397" i="1" s="1"/>
  <c r="Z398" i="1"/>
  <c r="V398" i="1" s="1"/>
  <c r="Z402" i="1"/>
  <c r="V402" i="1" s="1"/>
  <c r="Z403" i="1"/>
  <c r="V403" i="1" s="1"/>
  <c r="Z404" i="1"/>
  <c r="V404" i="1" s="1"/>
  <c r="Z408" i="1"/>
  <c r="V408" i="1" s="1"/>
  <c r="Z409" i="1"/>
  <c r="V409" i="1" s="1"/>
  <c r="Z410" i="1"/>
  <c r="V410" i="1" s="1"/>
  <c r="Z414" i="1"/>
  <c r="V414" i="1" s="1"/>
  <c r="Z415" i="1"/>
  <c r="V415" i="1" s="1"/>
  <c r="Z416" i="1"/>
  <c r="V416" i="1" s="1"/>
  <c r="Z420" i="1"/>
  <c r="V420" i="1" s="1"/>
  <c r="Z421" i="1"/>
  <c r="V421" i="1" s="1"/>
  <c r="Z422" i="1"/>
  <c r="V422" i="1" s="1"/>
  <c r="Z426" i="1"/>
  <c r="V426" i="1" s="1"/>
  <c r="Z427" i="1"/>
  <c r="V427" i="1" s="1"/>
  <c r="Z428" i="1"/>
  <c r="V428" i="1" s="1"/>
  <c r="Z432" i="1"/>
  <c r="V432" i="1" s="1"/>
  <c r="Z433" i="1"/>
  <c r="V433" i="1" s="1"/>
  <c r="Z434" i="1"/>
  <c r="V434" i="1" s="1"/>
  <c r="Z438" i="1"/>
  <c r="V438" i="1" s="1"/>
  <c r="Z439" i="1"/>
  <c r="V439" i="1" s="1"/>
  <c r="Z440" i="1"/>
  <c r="V440" i="1" s="1"/>
  <c r="Z444" i="1"/>
  <c r="V444" i="1" s="1"/>
  <c r="Z445" i="1"/>
  <c r="V445" i="1" s="1"/>
  <c r="Z446" i="1"/>
  <c r="V446" i="1" s="1"/>
  <c r="Z450" i="1"/>
  <c r="V450" i="1" s="1"/>
  <c r="Z451" i="1"/>
  <c r="V451" i="1" s="1"/>
  <c r="Z452" i="1"/>
  <c r="V452" i="1" s="1"/>
  <c r="Z456" i="1"/>
  <c r="V456" i="1" s="1"/>
  <c r="Z457" i="1"/>
  <c r="V457" i="1" s="1"/>
  <c r="Z458" i="1"/>
  <c r="V458" i="1" s="1"/>
  <c r="Z462" i="1"/>
  <c r="V462" i="1" s="1"/>
  <c r="Z463" i="1"/>
  <c r="V463" i="1" s="1"/>
  <c r="Z464" i="1"/>
  <c r="V464" i="1" s="1"/>
  <c r="Z468" i="1"/>
  <c r="V468" i="1" s="1"/>
  <c r="Z469" i="1"/>
  <c r="V469" i="1" s="1"/>
  <c r="Z470" i="1"/>
  <c r="V470" i="1" s="1"/>
  <c r="Z474" i="1"/>
  <c r="V474" i="1" s="1"/>
  <c r="Z475" i="1"/>
  <c r="V475" i="1" s="1"/>
  <c r="Z476" i="1"/>
  <c r="V476" i="1" s="1"/>
  <c r="Z480" i="1"/>
  <c r="V480" i="1" s="1"/>
  <c r="Z481" i="1"/>
  <c r="V481" i="1" s="1"/>
  <c r="Z482" i="1"/>
  <c r="V482" i="1" s="1"/>
  <c r="Z486" i="1"/>
  <c r="V486" i="1" s="1"/>
  <c r="Z487" i="1"/>
  <c r="V487" i="1" s="1"/>
  <c r="Z488" i="1"/>
  <c r="V488" i="1" s="1"/>
  <c r="Z492" i="1"/>
  <c r="V492" i="1" s="1"/>
  <c r="Z493" i="1"/>
  <c r="V493" i="1" s="1"/>
  <c r="Z494" i="1"/>
  <c r="V494" i="1" s="1"/>
  <c r="Z498" i="1"/>
  <c r="V498" i="1" s="1"/>
  <c r="Z499" i="1"/>
  <c r="V499" i="1" s="1"/>
  <c r="Z500" i="1"/>
  <c r="V500" i="1" s="1"/>
  <c r="Z504" i="1"/>
  <c r="V504" i="1" s="1"/>
  <c r="Z505" i="1"/>
  <c r="V505" i="1" s="1"/>
  <c r="Z506" i="1"/>
  <c r="V506" i="1" s="1"/>
  <c r="Z510" i="1"/>
  <c r="V510" i="1" s="1"/>
  <c r="Z511" i="1"/>
  <c r="V511" i="1" s="1"/>
  <c r="Z512" i="1"/>
  <c r="V512" i="1" s="1"/>
  <c r="Z516" i="1"/>
  <c r="V516" i="1" s="1"/>
  <c r="Z517" i="1"/>
  <c r="V517" i="1" s="1"/>
  <c r="Z518" i="1"/>
  <c r="V518" i="1" s="1"/>
  <c r="Z522" i="1"/>
  <c r="V522" i="1" s="1"/>
  <c r="Z523" i="1"/>
  <c r="V523" i="1" s="1"/>
  <c r="Z524" i="1"/>
  <c r="V524" i="1" s="1"/>
  <c r="Z528" i="1"/>
  <c r="V528" i="1" s="1"/>
  <c r="Z529" i="1"/>
  <c r="V529" i="1" s="1"/>
  <c r="Z530" i="1"/>
  <c r="V530" i="1" s="1"/>
  <c r="Z534" i="1"/>
  <c r="V534" i="1" s="1"/>
  <c r="Z535" i="1"/>
  <c r="V535" i="1" s="1"/>
  <c r="Z536" i="1"/>
  <c r="V536" i="1" s="1"/>
  <c r="Z540" i="1"/>
  <c r="V540" i="1" s="1"/>
  <c r="Z541" i="1"/>
  <c r="V541" i="1" s="1"/>
  <c r="Z542" i="1"/>
  <c r="V542" i="1" s="1"/>
  <c r="Z546" i="1"/>
  <c r="V546" i="1" s="1"/>
  <c r="Z547" i="1"/>
  <c r="V547" i="1" s="1"/>
  <c r="Z548" i="1"/>
  <c r="V548" i="1" s="1"/>
  <c r="Z552" i="1"/>
  <c r="V552" i="1" s="1"/>
  <c r="Z553" i="1"/>
  <c r="V553" i="1" s="1"/>
  <c r="Z554" i="1"/>
  <c r="V554" i="1" s="1"/>
  <c r="Z558" i="1"/>
  <c r="V558" i="1" s="1"/>
  <c r="Z559" i="1"/>
  <c r="V559" i="1" s="1"/>
  <c r="Z560" i="1"/>
  <c r="V560" i="1" s="1"/>
  <c r="Z564" i="1"/>
  <c r="V564" i="1" s="1"/>
  <c r="Z565" i="1"/>
  <c r="V565" i="1" s="1"/>
  <c r="Z566" i="1"/>
  <c r="V566" i="1" s="1"/>
  <c r="Z570" i="1"/>
  <c r="V570" i="1" s="1"/>
  <c r="Z571" i="1"/>
  <c r="V571" i="1" s="1"/>
  <c r="Z572" i="1"/>
  <c r="V572" i="1" s="1"/>
  <c r="Z576" i="1"/>
  <c r="V576" i="1" s="1"/>
  <c r="Z577" i="1"/>
  <c r="V577" i="1" s="1"/>
  <c r="Z578" i="1"/>
  <c r="V578" i="1" s="1"/>
  <c r="Z582" i="1"/>
  <c r="V582" i="1" s="1"/>
  <c r="Z583" i="1"/>
  <c r="V583" i="1" s="1"/>
  <c r="Z584" i="1"/>
  <c r="V584" i="1" s="1"/>
  <c r="Z588" i="1"/>
  <c r="V588" i="1" s="1"/>
  <c r="Z589" i="1"/>
  <c r="V589" i="1" s="1"/>
  <c r="Z590" i="1"/>
  <c r="V590" i="1" s="1"/>
  <c r="Z594" i="1"/>
  <c r="V594" i="1" s="1"/>
  <c r="Z595" i="1"/>
  <c r="V595" i="1" s="1"/>
  <c r="Z596" i="1"/>
  <c r="V596" i="1" s="1"/>
  <c r="Z600" i="1"/>
  <c r="V600" i="1" s="1"/>
  <c r="Z601" i="1"/>
  <c r="V601" i="1" s="1"/>
  <c r="Z602" i="1"/>
  <c r="V602" i="1" s="1"/>
  <c r="Z606" i="1"/>
  <c r="V606" i="1" s="1"/>
  <c r="Z607" i="1"/>
  <c r="V607" i="1" s="1"/>
  <c r="Z608" i="1"/>
  <c r="V608" i="1" s="1"/>
  <c r="Z612" i="1"/>
  <c r="V612" i="1" s="1"/>
  <c r="Z613" i="1"/>
  <c r="V613" i="1" s="1"/>
  <c r="Z614" i="1"/>
  <c r="V614" i="1" s="1"/>
  <c r="Z618" i="1"/>
  <c r="V618" i="1" s="1"/>
  <c r="Z619" i="1"/>
  <c r="V619" i="1" s="1"/>
  <c r="Z620" i="1"/>
  <c r="V620" i="1" s="1"/>
  <c r="Z624" i="1"/>
  <c r="V624" i="1" s="1"/>
  <c r="Z625" i="1"/>
  <c r="V625" i="1" s="1"/>
  <c r="Z626" i="1"/>
  <c r="V626" i="1" s="1"/>
  <c r="Z630" i="1"/>
  <c r="V630" i="1" s="1"/>
  <c r="Z631" i="1"/>
  <c r="V631" i="1" s="1"/>
  <c r="Z632" i="1"/>
  <c r="V632" i="1" s="1"/>
  <c r="Z636" i="1"/>
  <c r="V636" i="1" s="1"/>
  <c r="Z637" i="1"/>
  <c r="V637" i="1" s="1"/>
  <c r="Z638" i="1"/>
  <c r="V638" i="1" s="1"/>
  <c r="Z642" i="1"/>
  <c r="V642" i="1" s="1"/>
  <c r="Z643" i="1"/>
  <c r="V643" i="1" s="1"/>
  <c r="Z644" i="1"/>
  <c r="V644" i="1" s="1"/>
  <c r="Z648" i="1"/>
  <c r="V648" i="1" s="1"/>
  <c r="Z649" i="1"/>
  <c r="V649" i="1" s="1"/>
  <c r="Z650" i="1"/>
  <c r="V650" i="1" s="1"/>
  <c r="Z654" i="1"/>
  <c r="V654" i="1" s="1"/>
  <c r="Z655" i="1"/>
  <c r="V655" i="1" s="1"/>
  <c r="Z656" i="1"/>
  <c r="V656" i="1" s="1"/>
  <c r="Z660" i="1"/>
  <c r="V660" i="1" s="1"/>
  <c r="Z661" i="1"/>
  <c r="V661" i="1" s="1"/>
  <c r="Z662" i="1"/>
  <c r="V662" i="1" s="1"/>
  <c r="Z666" i="1"/>
  <c r="V666" i="1" s="1"/>
  <c r="Z667" i="1"/>
  <c r="V667" i="1" s="1"/>
  <c r="Z668" i="1"/>
  <c r="V668" i="1" s="1"/>
  <c r="Z672" i="1"/>
  <c r="V672" i="1" s="1"/>
  <c r="Z673" i="1"/>
  <c r="V673" i="1" s="1"/>
  <c r="Z674" i="1"/>
  <c r="V674" i="1" s="1"/>
  <c r="Z678" i="1"/>
  <c r="V678" i="1" s="1"/>
  <c r="Z679" i="1"/>
  <c r="V679" i="1" s="1"/>
  <c r="Z680" i="1"/>
  <c r="V680" i="1" s="1"/>
  <c r="Z684" i="1"/>
  <c r="V684" i="1" s="1"/>
  <c r="Z685" i="1"/>
  <c r="V685" i="1" s="1"/>
  <c r="Z686" i="1"/>
  <c r="V686" i="1" s="1"/>
  <c r="Z690" i="1"/>
  <c r="V690" i="1" s="1"/>
  <c r="Z691" i="1"/>
  <c r="V691" i="1" s="1"/>
  <c r="Z692" i="1"/>
  <c r="V692" i="1" s="1"/>
  <c r="Z696" i="1"/>
  <c r="V696" i="1" s="1"/>
  <c r="Z697" i="1"/>
  <c r="V697" i="1" s="1"/>
  <c r="Z698" i="1"/>
  <c r="V698" i="1" s="1"/>
  <c r="Z702" i="1"/>
  <c r="V702" i="1" s="1"/>
  <c r="Z703" i="1"/>
  <c r="V703" i="1" s="1"/>
  <c r="Z704" i="1"/>
  <c r="V704" i="1" s="1"/>
  <c r="Z708" i="1"/>
  <c r="V708" i="1" s="1"/>
  <c r="Z709" i="1"/>
  <c r="V709" i="1" s="1"/>
  <c r="Z710" i="1"/>
  <c r="V710" i="1" s="1"/>
  <c r="Z714" i="1"/>
  <c r="V714" i="1" s="1"/>
  <c r="Z715" i="1"/>
  <c r="V715" i="1" s="1"/>
  <c r="Z716" i="1"/>
  <c r="V716" i="1" s="1"/>
  <c r="Z720" i="1"/>
  <c r="V720" i="1" s="1"/>
  <c r="Z721" i="1"/>
  <c r="V721" i="1" s="1"/>
  <c r="Z722" i="1"/>
  <c r="V722" i="1" s="1"/>
  <c r="Z726" i="1"/>
  <c r="V726" i="1" s="1"/>
  <c r="Z727" i="1"/>
  <c r="V727" i="1" s="1"/>
  <c r="Z728" i="1"/>
  <c r="V728" i="1" s="1"/>
  <c r="Z732" i="1"/>
  <c r="V732" i="1" s="1"/>
  <c r="Z733" i="1"/>
  <c r="V733" i="1" s="1"/>
  <c r="Z734" i="1"/>
  <c r="V734" i="1" s="1"/>
  <c r="Z738" i="1"/>
  <c r="V738" i="1" s="1"/>
  <c r="Z739" i="1"/>
  <c r="V739" i="1" s="1"/>
  <c r="Z740" i="1"/>
  <c r="V740" i="1" s="1"/>
  <c r="Z744" i="1"/>
  <c r="V744" i="1" s="1"/>
  <c r="Z745" i="1"/>
  <c r="V745" i="1" s="1"/>
  <c r="Z746" i="1"/>
  <c r="V746" i="1" s="1"/>
  <c r="Z750" i="1"/>
  <c r="V750" i="1" s="1"/>
  <c r="Z751" i="1"/>
  <c r="V751" i="1" s="1"/>
  <c r="Z752" i="1"/>
  <c r="V752" i="1" s="1"/>
  <c r="Z756" i="1"/>
  <c r="V756" i="1" s="1"/>
  <c r="Z757" i="1"/>
  <c r="V757" i="1" s="1"/>
  <c r="Z758" i="1"/>
  <c r="V758" i="1" s="1"/>
  <c r="Z762" i="1"/>
  <c r="V762" i="1" s="1"/>
  <c r="Z763" i="1"/>
  <c r="V763" i="1" s="1"/>
  <c r="Z764" i="1"/>
  <c r="V764" i="1" s="1"/>
  <c r="Z768" i="1"/>
  <c r="V768" i="1" s="1"/>
  <c r="Z769" i="1"/>
  <c r="V769" i="1" s="1"/>
  <c r="Z770" i="1"/>
  <c r="V770" i="1" s="1"/>
  <c r="Z774" i="1"/>
  <c r="V774" i="1" s="1"/>
  <c r="Z775" i="1"/>
  <c r="V775" i="1" s="1"/>
  <c r="Z776" i="1"/>
  <c r="V776" i="1" s="1"/>
  <c r="Z780" i="1"/>
  <c r="V780" i="1" s="1"/>
  <c r="Z781" i="1"/>
  <c r="V781" i="1" s="1"/>
  <c r="Z782" i="1"/>
  <c r="V782" i="1" s="1"/>
  <c r="Z786" i="1"/>
  <c r="V786" i="1" s="1"/>
  <c r="Z787" i="1"/>
  <c r="V787" i="1" s="1"/>
  <c r="Z788" i="1"/>
  <c r="V788" i="1" s="1"/>
  <c r="Z792" i="1"/>
  <c r="V792" i="1" s="1"/>
  <c r="Z793" i="1"/>
  <c r="V793" i="1" s="1"/>
  <c r="Z794" i="1"/>
  <c r="V794" i="1" s="1"/>
  <c r="Z798" i="1"/>
  <c r="V798" i="1" s="1"/>
  <c r="Z799" i="1"/>
  <c r="V799" i="1" s="1"/>
  <c r="Z800" i="1"/>
  <c r="V800" i="1" s="1"/>
  <c r="Z804" i="1"/>
  <c r="V804" i="1" s="1"/>
  <c r="Z805" i="1"/>
  <c r="V805" i="1" s="1"/>
  <c r="Z806" i="1"/>
  <c r="V806" i="1" s="1"/>
  <c r="Z810" i="1"/>
  <c r="V810" i="1" s="1"/>
  <c r="Z811" i="1"/>
  <c r="V811" i="1" s="1"/>
  <c r="Z812" i="1"/>
  <c r="V812" i="1" s="1"/>
  <c r="Z816" i="1"/>
  <c r="V816" i="1" s="1"/>
  <c r="Z817" i="1"/>
  <c r="V817" i="1" s="1"/>
  <c r="Z818" i="1"/>
  <c r="V818" i="1" s="1"/>
  <c r="Z822" i="1"/>
  <c r="V822" i="1" s="1"/>
  <c r="Z823" i="1"/>
  <c r="V823" i="1" s="1"/>
  <c r="Z824" i="1"/>
  <c r="V824" i="1" s="1"/>
  <c r="Z828" i="1"/>
  <c r="V828" i="1" s="1"/>
  <c r="Z829" i="1"/>
  <c r="V829" i="1" s="1"/>
  <c r="Z830" i="1"/>
  <c r="V830" i="1" s="1"/>
  <c r="Z834" i="1"/>
  <c r="V834" i="1" s="1"/>
  <c r="Z835" i="1"/>
  <c r="V835" i="1" s="1"/>
  <c r="Z836" i="1"/>
  <c r="V836" i="1" s="1"/>
  <c r="Z840" i="1"/>
  <c r="V840" i="1" s="1"/>
  <c r="Z841" i="1"/>
  <c r="V841" i="1" s="1"/>
  <c r="Z842" i="1"/>
  <c r="V842" i="1" s="1"/>
  <c r="Z846" i="1"/>
  <c r="V846" i="1" s="1"/>
  <c r="Z847" i="1"/>
  <c r="V847" i="1" s="1"/>
  <c r="Z848" i="1"/>
  <c r="V848" i="1" s="1"/>
  <c r="Z852" i="1"/>
  <c r="V852" i="1" s="1"/>
  <c r="Z853" i="1"/>
  <c r="V853" i="1" s="1"/>
  <c r="Z854" i="1"/>
  <c r="V854" i="1" s="1"/>
  <c r="Z858" i="1"/>
  <c r="V858" i="1" s="1"/>
  <c r="Z859" i="1"/>
  <c r="V859" i="1" s="1"/>
  <c r="Z860" i="1"/>
  <c r="V860" i="1" s="1"/>
  <c r="Z864" i="1"/>
  <c r="V864" i="1" s="1"/>
  <c r="Z865" i="1"/>
  <c r="V865" i="1" s="1"/>
  <c r="Z866" i="1"/>
  <c r="V866" i="1" s="1"/>
  <c r="Z870" i="1"/>
  <c r="V870" i="1" s="1"/>
  <c r="Z871" i="1"/>
  <c r="V871" i="1" s="1"/>
  <c r="Z872" i="1"/>
  <c r="V872" i="1" s="1"/>
  <c r="Z876" i="1"/>
  <c r="V876" i="1" s="1"/>
  <c r="Z877" i="1"/>
  <c r="V877" i="1" s="1"/>
  <c r="Z878" i="1"/>
  <c r="V878" i="1" s="1"/>
  <c r="Z882" i="1"/>
  <c r="V882" i="1" s="1"/>
  <c r="Z883" i="1"/>
  <c r="V883" i="1" s="1"/>
  <c r="Z884" i="1"/>
  <c r="V884" i="1" s="1"/>
  <c r="Z888" i="1"/>
  <c r="V888" i="1" s="1"/>
  <c r="Z889" i="1"/>
  <c r="V889" i="1" s="1"/>
  <c r="Z890" i="1"/>
  <c r="V890" i="1" s="1"/>
  <c r="Z894" i="1"/>
  <c r="V894" i="1" s="1"/>
  <c r="Z895" i="1"/>
  <c r="V895" i="1" s="1"/>
  <c r="Z896" i="1"/>
  <c r="V896" i="1" s="1"/>
  <c r="Z900" i="1"/>
  <c r="V900" i="1" s="1"/>
  <c r="Z901" i="1"/>
  <c r="V901" i="1" s="1"/>
  <c r="Z902" i="1"/>
  <c r="V902" i="1" s="1"/>
  <c r="Z906" i="1"/>
  <c r="V906" i="1" s="1"/>
  <c r="Z907" i="1"/>
  <c r="V907" i="1" s="1"/>
  <c r="Z908" i="1"/>
  <c r="V908" i="1" s="1"/>
  <c r="Z912" i="1"/>
  <c r="V912" i="1" s="1"/>
  <c r="Z913" i="1"/>
  <c r="V913" i="1" s="1"/>
  <c r="Z914" i="1"/>
  <c r="V914" i="1" s="1"/>
  <c r="Z918" i="1"/>
  <c r="V918" i="1" s="1"/>
  <c r="Z919" i="1"/>
  <c r="V919" i="1" s="1"/>
  <c r="Z920" i="1"/>
  <c r="V920" i="1" s="1"/>
  <c r="Z924" i="1"/>
  <c r="V924" i="1" s="1"/>
  <c r="Z925" i="1"/>
  <c r="V925" i="1" s="1"/>
  <c r="Z926" i="1"/>
  <c r="V926" i="1" s="1"/>
  <c r="Z930" i="1"/>
  <c r="V930" i="1" s="1"/>
  <c r="Z931" i="1"/>
  <c r="V931" i="1" s="1"/>
  <c r="Z932" i="1"/>
  <c r="V932" i="1" s="1"/>
  <c r="Z936" i="1"/>
  <c r="V936" i="1" s="1"/>
  <c r="Z937" i="1"/>
  <c r="V937" i="1" s="1"/>
  <c r="Z938" i="1"/>
  <c r="V938" i="1" s="1"/>
  <c r="Z942" i="1"/>
  <c r="V942" i="1" s="1"/>
  <c r="Z943" i="1"/>
  <c r="V943" i="1" s="1"/>
  <c r="Z944" i="1"/>
  <c r="V944" i="1" s="1"/>
  <c r="Z948" i="1"/>
  <c r="V948" i="1" s="1"/>
  <c r="Z949" i="1"/>
  <c r="V949" i="1" s="1"/>
  <c r="Z950" i="1"/>
  <c r="V950" i="1" s="1"/>
  <c r="Z954" i="1"/>
  <c r="V954" i="1" s="1"/>
  <c r="Z955" i="1"/>
  <c r="V955" i="1" s="1"/>
  <c r="Z956" i="1"/>
  <c r="V956" i="1" s="1"/>
  <c r="Z960" i="1"/>
  <c r="V960" i="1" s="1"/>
  <c r="Z961" i="1"/>
  <c r="V961" i="1" s="1"/>
  <c r="Z962" i="1"/>
  <c r="V962" i="1" s="1"/>
  <c r="Z966" i="1"/>
  <c r="V966" i="1" s="1"/>
  <c r="Z967" i="1"/>
  <c r="V967" i="1" s="1"/>
  <c r="Z968" i="1"/>
  <c r="V968" i="1" s="1"/>
  <c r="Z972" i="1"/>
  <c r="V972" i="1" s="1"/>
  <c r="Z973" i="1"/>
  <c r="V973" i="1" s="1"/>
  <c r="Z974" i="1"/>
  <c r="V974" i="1" s="1"/>
  <c r="Z978" i="1"/>
  <c r="V978" i="1" s="1"/>
  <c r="Z979" i="1"/>
  <c r="V979" i="1" s="1"/>
  <c r="Z980" i="1"/>
  <c r="V980" i="1" s="1"/>
  <c r="Z984" i="1"/>
  <c r="V984" i="1" s="1"/>
  <c r="Z985" i="1"/>
  <c r="V985" i="1" s="1"/>
  <c r="Z986" i="1"/>
  <c r="V986" i="1" s="1"/>
  <c r="Z990" i="1"/>
  <c r="V990" i="1" s="1"/>
  <c r="Z991" i="1"/>
  <c r="V991" i="1" s="1"/>
  <c r="Z992" i="1"/>
  <c r="V992" i="1" s="1"/>
  <c r="Z996" i="1"/>
  <c r="V996" i="1" s="1"/>
  <c r="Z997" i="1"/>
  <c r="V997" i="1" s="1"/>
  <c r="Z998" i="1"/>
  <c r="V998" i="1" s="1"/>
  <c r="Z1002" i="1"/>
  <c r="V1002" i="1" s="1"/>
  <c r="Z1003" i="1"/>
  <c r="V1003" i="1" s="1"/>
  <c r="Z1004" i="1"/>
  <c r="V1004" i="1" s="1"/>
  <c r="Z1008" i="1"/>
  <c r="V1008" i="1" s="1"/>
  <c r="Z1009" i="1"/>
  <c r="V1009" i="1" s="1"/>
  <c r="Z1010" i="1"/>
  <c r="V1010" i="1" s="1"/>
  <c r="Z1014" i="1"/>
  <c r="V1014" i="1" s="1"/>
  <c r="Z1015" i="1"/>
  <c r="V1015" i="1" s="1"/>
  <c r="Z1016" i="1"/>
  <c r="V1016" i="1" s="1"/>
  <c r="Z1020" i="1"/>
  <c r="V1020" i="1" s="1"/>
  <c r="Z1021" i="1"/>
  <c r="V1021" i="1" s="1"/>
  <c r="Z1022" i="1"/>
  <c r="V1022" i="1" s="1"/>
  <c r="Z1026" i="1"/>
  <c r="V1026" i="1" s="1"/>
  <c r="Z1027" i="1"/>
  <c r="V1027" i="1" s="1"/>
  <c r="Z1028" i="1"/>
  <c r="V1028" i="1" s="1"/>
  <c r="Z1032" i="1"/>
  <c r="V1032" i="1" s="1"/>
  <c r="Z1033" i="1"/>
  <c r="V1033" i="1" s="1"/>
  <c r="Z1034" i="1"/>
  <c r="V1034" i="1" s="1"/>
  <c r="Z1038" i="1"/>
  <c r="V1038" i="1" s="1"/>
  <c r="Z1039" i="1"/>
  <c r="V1039" i="1" s="1"/>
  <c r="Z1040" i="1"/>
  <c r="V1040" i="1" s="1"/>
  <c r="Z1044" i="1"/>
  <c r="V1044" i="1" s="1"/>
  <c r="Z1045" i="1"/>
  <c r="V1045" i="1" s="1"/>
  <c r="Z1046" i="1"/>
  <c r="V1046" i="1" s="1"/>
  <c r="Z1050" i="1"/>
  <c r="V1050" i="1" s="1"/>
  <c r="Z1051" i="1"/>
  <c r="V1051" i="1" s="1"/>
  <c r="Z1052" i="1"/>
  <c r="V1052" i="1" s="1"/>
  <c r="Z1056" i="1"/>
  <c r="V1056" i="1" s="1"/>
  <c r="Z1057" i="1"/>
  <c r="V1057" i="1" s="1"/>
  <c r="Z1058" i="1"/>
  <c r="V1058" i="1" s="1"/>
  <c r="Z1062" i="1"/>
  <c r="V1062" i="1" s="1"/>
  <c r="Z1063" i="1"/>
  <c r="V1063" i="1" s="1"/>
  <c r="Z1064" i="1"/>
  <c r="V1064" i="1" s="1"/>
  <c r="Z1068" i="1"/>
  <c r="V1068" i="1" s="1"/>
  <c r="Z1069" i="1"/>
  <c r="V1069" i="1" s="1"/>
  <c r="Z1070" i="1"/>
  <c r="V1070" i="1" s="1"/>
  <c r="Z1074" i="1"/>
  <c r="V1074" i="1" s="1"/>
  <c r="Z1075" i="1"/>
  <c r="V1075" i="1" s="1"/>
  <c r="Z1076" i="1"/>
  <c r="V1076" i="1" s="1"/>
  <c r="Z1080" i="1"/>
  <c r="V1080" i="1" s="1"/>
  <c r="Z1081" i="1"/>
  <c r="V1081" i="1" s="1"/>
  <c r="Z1082" i="1"/>
  <c r="V1082" i="1" s="1"/>
  <c r="Z1086" i="1"/>
  <c r="V1086" i="1" s="1"/>
  <c r="Z1087" i="1"/>
  <c r="V1087" i="1" s="1"/>
  <c r="Z1088" i="1"/>
  <c r="V1088" i="1" s="1"/>
  <c r="Z1092" i="1"/>
  <c r="V1092" i="1" s="1"/>
  <c r="Z1093" i="1"/>
  <c r="V1093" i="1" s="1"/>
  <c r="Z1094" i="1"/>
  <c r="V1094" i="1" s="1"/>
  <c r="Z1098" i="1"/>
  <c r="V1098" i="1" s="1"/>
  <c r="Z1099" i="1"/>
  <c r="V1099" i="1" s="1"/>
  <c r="Z1100" i="1"/>
  <c r="V1100" i="1" s="1"/>
  <c r="Z1104" i="1"/>
  <c r="V1104" i="1" s="1"/>
  <c r="Z1105" i="1"/>
  <c r="V1105" i="1" s="1"/>
  <c r="Z1106" i="1"/>
  <c r="V1106" i="1" s="1"/>
  <c r="Z1110" i="1"/>
  <c r="V1110" i="1" s="1"/>
  <c r="Z1111" i="1"/>
  <c r="V1111" i="1" s="1"/>
  <c r="Z1112" i="1"/>
  <c r="V1112" i="1" s="1"/>
  <c r="Z1116" i="1"/>
  <c r="V1116" i="1" s="1"/>
  <c r="Z1117" i="1"/>
  <c r="V1117" i="1" s="1"/>
  <c r="Z1118" i="1"/>
  <c r="V1118" i="1" s="1"/>
  <c r="Z1122" i="1"/>
  <c r="V1122" i="1" s="1"/>
  <c r="Z1123" i="1"/>
  <c r="V1123" i="1" s="1"/>
  <c r="Z1124" i="1"/>
  <c r="V1124" i="1" s="1"/>
  <c r="Z1128" i="1"/>
  <c r="V1128" i="1" s="1"/>
  <c r="Z1129" i="1"/>
  <c r="V1129" i="1" s="1"/>
  <c r="Z1130" i="1"/>
  <c r="V1130" i="1" s="1"/>
  <c r="Z1134" i="1"/>
  <c r="V1134" i="1" s="1"/>
  <c r="Z1135" i="1"/>
  <c r="V1135" i="1" s="1"/>
  <c r="Z1136" i="1"/>
  <c r="V1136" i="1" s="1"/>
  <c r="Z1140" i="1"/>
  <c r="V1140" i="1" s="1"/>
  <c r="Z1141" i="1"/>
  <c r="V1141" i="1" s="1"/>
  <c r="Z1142" i="1"/>
  <c r="V1142" i="1" s="1"/>
  <c r="Z1146" i="1"/>
  <c r="V1146" i="1" s="1"/>
  <c r="Z1147" i="1"/>
  <c r="V1147" i="1" s="1"/>
  <c r="Z1148" i="1"/>
  <c r="V1148" i="1" s="1"/>
  <c r="Z1152" i="1"/>
  <c r="V1152" i="1" s="1"/>
  <c r="Z1153" i="1"/>
  <c r="V1153" i="1" s="1"/>
  <c r="Z1154" i="1"/>
  <c r="V1154" i="1" s="1"/>
  <c r="Z1158" i="1"/>
  <c r="V1158" i="1" s="1"/>
  <c r="Z1159" i="1"/>
  <c r="V1159" i="1" s="1"/>
  <c r="Z1160" i="1"/>
  <c r="V1160" i="1" s="1"/>
  <c r="Z1164" i="1"/>
  <c r="V1164" i="1" s="1"/>
  <c r="Z1165" i="1"/>
  <c r="V1165" i="1" s="1"/>
  <c r="Z1166" i="1"/>
  <c r="V1166" i="1" s="1"/>
  <c r="Z1170" i="1"/>
  <c r="V1170" i="1" s="1"/>
  <c r="Z1171" i="1"/>
  <c r="V1171" i="1" s="1"/>
  <c r="Z1172" i="1"/>
  <c r="V1172" i="1" s="1"/>
  <c r="Z1176" i="1"/>
  <c r="V1176" i="1" s="1"/>
  <c r="Z1177" i="1"/>
  <c r="V1177" i="1" s="1"/>
  <c r="Z1178" i="1"/>
  <c r="V1178" i="1" s="1"/>
  <c r="Z1182" i="1"/>
  <c r="V1182" i="1" s="1"/>
  <c r="Z1183" i="1"/>
  <c r="V1183" i="1" s="1"/>
  <c r="Z1184" i="1"/>
  <c r="V1184" i="1" s="1"/>
  <c r="Z1188" i="1"/>
  <c r="V1188" i="1" s="1"/>
  <c r="Z1189" i="1"/>
  <c r="V1189" i="1" s="1"/>
  <c r="Z1190" i="1"/>
  <c r="V1190" i="1" s="1"/>
  <c r="Z1194" i="1"/>
  <c r="V1194" i="1" s="1"/>
  <c r="Z1195" i="1"/>
  <c r="V1195" i="1" s="1"/>
  <c r="Z1196" i="1"/>
  <c r="V1196" i="1" s="1"/>
  <c r="Z1200" i="1"/>
  <c r="V1200" i="1" s="1"/>
  <c r="Z1201" i="1"/>
  <c r="V1201" i="1" s="1"/>
  <c r="Z1202" i="1"/>
  <c r="V1202" i="1" s="1"/>
  <c r="Z1206" i="1"/>
  <c r="V1206" i="1" s="1"/>
  <c r="Z1207" i="1"/>
  <c r="V1207" i="1" s="1"/>
  <c r="Z1208" i="1"/>
  <c r="V1208" i="1" s="1"/>
  <c r="Z1212" i="1"/>
  <c r="V1212" i="1" s="1"/>
  <c r="Z1213" i="1"/>
  <c r="V1213" i="1" s="1"/>
  <c r="Z1214" i="1"/>
  <c r="V1214" i="1" s="1"/>
  <c r="Z1218" i="1"/>
  <c r="V1218" i="1" s="1"/>
  <c r="Z1219" i="1"/>
  <c r="V1219" i="1" s="1"/>
  <c r="Z1220" i="1"/>
  <c r="V1220" i="1" s="1"/>
  <c r="Z1224" i="1"/>
  <c r="V1224" i="1" s="1"/>
  <c r="Z1225" i="1"/>
  <c r="V1225" i="1" s="1"/>
  <c r="Z1226" i="1"/>
  <c r="V1226" i="1" s="1"/>
  <c r="Z1230" i="1"/>
  <c r="V1230" i="1" s="1"/>
  <c r="Z1231" i="1"/>
  <c r="V1231" i="1" s="1"/>
  <c r="Z1232" i="1"/>
  <c r="V1232" i="1" s="1"/>
  <c r="Z1236" i="1"/>
  <c r="V1236" i="1" s="1"/>
  <c r="Z1237" i="1"/>
  <c r="V1237" i="1" s="1"/>
  <c r="Z1238" i="1"/>
  <c r="V1238" i="1" s="1"/>
  <c r="Z1242" i="1"/>
  <c r="V1242" i="1" s="1"/>
  <c r="Z1243" i="1"/>
  <c r="V1243" i="1" s="1"/>
  <c r="Z1244" i="1"/>
  <c r="V1244" i="1" s="1"/>
  <c r="Z1248" i="1"/>
  <c r="V1248" i="1" s="1"/>
  <c r="Z1249" i="1"/>
  <c r="V1249" i="1" s="1"/>
  <c r="Z1250" i="1"/>
  <c r="V1250" i="1" s="1"/>
  <c r="Z1254" i="1"/>
  <c r="V1254" i="1" s="1"/>
  <c r="Z1255" i="1"/>
  <c r="V1255" i="1" s="1"/>
  <c r="Z1256" i="1"/>
  <c r="V1256" i="1" s="1"/>
  <c r="Z1260" i="1"/>
  <c r="V1260" i="1" s="1"/>
  <c r="Z1261" i="1"/>
  <c r="V1261" i="1" s="1"/>
  <c r="Z1262" i="1"/>
  <c r="V1262" i="1" s="1"/>
  <c r="Z1266" i="1"/>
  <c r="V1266" i="1" s="1"/>
  <c r="Z1267" i="1"/>
  <c r="V1267" i="1" s="1"/>
  <c r="Z1268" i="1"/>
  <c r="V1268" i="1" s="1"/>
  <c r="Z1272" i="1"/>
  <c r="V1272" i="1" s="1"/>
  <c r="Z1273" i="1"/>
  <c r="V1273" i="1" s="1"/>
  <c r="Z1274" i="1"/>
  <c r="V1274" i="1" s="1"/>
  <c r="Z1278" i="1"/>
  <c r="V1278" i="1" s="1"/>
  <c r="Z1279" i="1"/>
  <c r="V1279" i="1" s="1"/>
  <c r="Z1280" i="1"/>
  <c r="V1280" i="1" s="1"/>
  <c r="Z1284" i="1"/>
  <c r="V1284" i="1" s="1"/>
  <c r="Z1285" i="1"/>
  <c r="V1285" i="1" s="1"/>
  <c r="Z1286" i="1"/>
  <c r="V1286" i="1" s="1"/>
  <c r="Z1290" i="1"/>
  <c r="V1290" i="1" s="1"/>
  <c r="Z1291" i="1"/>
  <c r="V1291" i="1" s="1"/>
  <c r="Z1292" i="1"/>
  <c r="V1292" i="1" s="1"/>
  <c r="Z1296" i="1"/>
  <c r="V1296" i="1" s="1"/>
  <c r="Z1297" i="1"/>
  <c r="V1297" i="1" s="1"/>
  <c r="Z1298" i="1"/>
  <c r="V1298" i="1" s="1"/>
  <c r="Z1302" i="1"/>
  <c r="V1302" i="1" s="1"/>
  <c r="Z1303" i="1"/>
  <c r="V1303" i="1" s="1"/>
  <c r="Z1304" i="1"/>
  <c r="V1304" i="1" s="1"/>
  <c r="Z1308" i="1"/>
  <c r="V1308" i="1" s="1"/>
  <c r="Z1309" i="1"/>
  <c r="V1309" i="1" s="1"/>
  <c r="Z1310" i="1"/>
  <c r="V1310" i="1" s="1"/>
  <c r="Z1314" i="1"/>
  <c r="V1314" i="1" s="1"/>
  <c r="Z1315" i="1"/>
  <c r="V1315" i="1" s="1"/>
  <c r="Z1316" i="1"/>
  <c r="V1316" i="1" s="1"/>
  <c r="Z1320" i="1"/>
  <c r="V1320" i="1" s="1"/>
  <c r="Z1321" i="1"/>
  <c r="V1321" i="1" s="1"/>
  <c r="Z1322" i="1"/>
  <c r="V1322" i="1" s="1"/>
  <c r="Z1326" i="1"/>
  <c r="V1326" i="1" s="1"/>
  <c r="Z1327" i="1"/>
  <c r="V1327" i="1" s="1"/>
  <c r="Z1328" i="1"/>
  <c r="V1328" i="1" s="1"/>
  <c r="Z1332" i="1"/>
  <c r="V1332" i="1" s="1"/>
  <c r="Z1333" i="1"/>
  <c r="V1333" i="1" s="1"/>
  <c r="Z1334" i="1"/>
  <c r="V1334" i="1" s="1"/>
  <c r="Z1338" i="1"/>
  <c r="V1338" i="1" s="1"/>
  <c r="Z1339" i="1"/>
  <c r="V1339" i="1" s="1"/>
  <c r="Z1340" i="1"/>
  <c r="V1340" i="1" s="1"/>
  <c r="Z1344" i="1"/>
  <c r="V1344" i="1" s="1"/>
  <c r="Z1345" i="1"/>
  <c r="V1345" i="1" s="1"/>
  <c r="Z1346" i="1"/>
  <c r="V1346" i="1" s="1"/>
  <c r="Z1350" i="1"/>
  <c r="V1350" i="1" s="1"/>
  <c r="Z1351" i="1"/>
  <c r="V1351" i="1" s="1"/>
  <c r="Z1352" i="1"/>
  <c r="V1352" i="1" s="1"/>
  <c r="Z1356" i="1"/>
  <c r="V1356" i="1" s="1"/>
  <c r="Z1357" i="1"/>
  <c r="V1357" i="1" s="1"/>
  <c r="Z1358" i="1"/>
  <c r="V1358" i="1" s="1"/>
  <c r="Z1362" i="1"/>
  <c r="V1362" i="1" s="1"/>
  <c r="Z1363" i="1"/>
  <c r="V1363" i="1" s="1"/>
  <c r="Z1364" i="1"/>
  <c r="V1364" i="1" s="1"/>
  <c r="Z1368" i="1"/>
  <c r="V1368" i="1" s="1"/>
  <c r="Z1369" i="1"/>
  <c r="V1369" i="1" s="1"/>
  <c r="Z1370" i="1"/>
  <c r="V1370" i="1" s="1"/>
  <c r="Z1374" i="1"/>
  <c r="V1374" i="1" s="1"/>
  <c r="Z1375" i="1"/>
  <c r="V1375" i="1" s="1"/>
  <c r="Z1376" i="1"/>
  <c r="V1376" i="1" s="1"/>
  <c r="Z1380" i="1"/>
  <c r="V1380" i="1" s="1"/>
  <c r="Z1381" i="1"/>
  <c r="V1381" i="1" s="1"/>
  <c r="Z1382" i="1"/>
  <c r="V1382" i="1" s="1"/>
  <c r="Z1386" i="1"/>
  <c r="V1386" i="1" s="1"/>
  <c r="Z1387" i="1"/>
  <c r="V1387" i="1" s="1"/>
  <c r="Z1388" i="1"/>
  <c r="V1388" i="1" s="1"/>
  <c r="Z1392" i="1"/>
  <c r="V1392" i="1" s="1"/>
  <c r="Z1393" i="1"/>
  <c r="V1393" i="1" s="1"/>
  <c r="Z1394" i="1"/>
  <c r="V1394" i="1" s="1"/>
  <c r="Z1398" i="1"/>
  <c r="V1398" i="1" s="1"/>
  <c r="Z1399" i="1"/>
  <c r="V1399" i="1" s="1"/>
  <c r="Z1400" i="1"/>
  <c r="V1400" i="1" s="1"/>
  <c r="Z1404" i="1"/>
  <c r="V1404" i="1" s="1"/>
  <c r="Z1405" i="1"/>
  <c r="V1405" i="1" s="1"/>
  <c r="Z1406" i="1"/>
  <c r="V1406" i="1" s="1"/>
  <c r="Z1410" i="1"/>
  <c r="V1410" i="1" s="1"/>
  <c r="Z1411" i="1"/>
  <c r="V1411" i="1" s="1"/>
  <c r="Z1412" i="1"/>
  <c r="V1412" i="1" s="1"/>
  <c r="Z1416" i="1"/>
  <c r="V1416" i="1" s="1"/>
  <c r="Z1417" i="1"/>
  <c r="V1417" i="1" s="1"/>
  <c r="Z1418" i="1"/>
  <c r="V1418" i="1" s="1"/>
  <c r="Z1422" i="1"/>
  <c r="V1422" i="1" s="1"/>
  <c r="Z1423" i="1"/>
  <c r="V1423" i="1" s="1"/>
  <c r="Z1424" i="1"/>
  <c r="V1424" i="1" s="1"/>
  <c r="Z1428" i="1"/>
  <c r="V1428" i="1" s="1"/>
  <c r="Z1429" i="1"/>
  <c r="V1429" i="1" s="1"/>
  <c r="Z1430" i="1"/>
  <c r="V1430" i="1" s="1"/>
  <c r="Z1434" i="1"/>
  <c r="V1434" i="1" s="1"/>
  <c r="Z1435" i="1"/>
  <c r="V1435" i="1" s="1"/>
  <c r="Z1436" i="1"/>
  <c r="V1436" i="1" s="1"/>
  <c r="Z1440" i="1"/>
  <c r="V1440" i="1" s="1"/>
  <c r="Z1441" i="1"/>
  <c r="V1441" i="1" s="1"/>
  <c r="Z1442" i="1"/>
  <c r="V1442" i="1" s="1"/>
  <c r="Z1446" i="1"/>
  <c r="V1446" i="1" s="1"/>
  <c r="Z1447" i="1"/>
  <c r="V1447" i="1" s="1"/>
  <c r="Z1448" i="1"/>
  <c r="V1448" i="1" s="1"/>
  <c r="Z1452" i="1"/>
  <c r="V1452" i="1" s="1"/>
  <c r="Z1453" i="1"/>
  <c r="V1453" i="1" s="1"/>
  <c r="Z1454" i="1"/>
  <c r="V1454" i="1" s="1"/>
  <c r="Z1458" i="1"/>
  <c r="V1458" i="1" s="1"/>
  <c r="Z1459" i="1"/>
  <c r="V1459" i="1" s="1"/>
  <c r="Z1460" i="1"/>
  <c r="V1460" i="1" s="1"/>
  <c r="Z1464" i="1"/>
  <c r="V1464" i="1" s="1"/>
  <c r="Z1465" i="1"/>
  <c r="V1465" i="1" s="1"/>
  <c r="Z1466" i="1"/>
  <c r="V1466" i="1" s="1"/>
  <c r="Z1470" i="1"/>
  <c r="V1470" i="1" s="1"/>
  <c r="Z1472" i="1"/>
  <c r="V1472" i="1" s="1"/>
  <c r="Z1478" i="1"/>
  <c r="V1478" i="1" s="1"/>
  <c r="Z1476" i="1"/>
  <c r="V1476" i="1" s="1"/>
  <c r="Z4" i="1"/>
  <c r="V4" i="1" s="1"/>
  <c r="AB1" i="1"/>
  <c r="Z1502" i="1"/>
  <c r="V1502" i="1" s="1"/>
  <c r="Z1500" i="1"/>
  <c r="V1500" i="1" s="1"/>
  <c r="Z5" i="1"/>
  <c r="V5" i="1" s="1"/>
  <c r="J5" i="1" l="1"/>
  <c r="J33" i="1" l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32" i="1" l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1502" i="7"/>
  <c r="J1501" i="7"/>
  <c r="J1500" i="7"/>
  <c r="J1499" i="7"/>
  <c r="J1498" i="7"/>
  <c r="J1497" i="7"/>
  <c r="J1496" i="7"/>
  <c r="J1495" i="7"/>
  <c r="J1494" i="7"/>
  <c r="J1493" i="7"/>
  <c r="J1492" i="7"/>
  <c r="J1491" i="7"/>
  <c r="J1490" i="7"/>
  <c r="J1489" i="7"/>
  <c r="J1488" i="7"/>
  <c r="J1487" i="7"/>
  <c r="J1486" i="7"/>
  <c r="J1485" i="7"/>
  <c r="J1484" i="7"/>
  <c r="J1483" i="7"/>
  <c r="J1482" i="7"/>
  <c r="J1481" i="7"/>
  <c r="J1480" i="7"/>
  <c r="J1479" i="7"/>
  <c r="J1478" i="7"/>
  <c r="J1477" i="7"/>
  <c r="J1476" i="7"/>
  <c r="J1475" i="7"/>
  <c r="J1474" i="7"/>
  <c r="J1473" i="7"/>
  <c r="J1472" i="7"/>
  <c r="J1471" i="7"/>
  <c r="J1470" i="7"/>
  <c r="J1469" i="7"/>
  <c r="J1468" i="7"/>
  <c r="J1467" i="7"/>
  <c r="J1466" i="7"/>
  <c r="J1465" i="7"/>
  <c r="J1464" i="7"/>
  <c r="J1463" i="7"/>
  <c r="J1462" i="7"/>
  <c r="J1461" i="7"/>
  <c r="J1460" i="7"/>
  <c r="J1459" i="7"/>
  <c r="J1458" i="7"/>
  <c r="J1457" i="7"/>
  <c r="J1456" i="7"/>
  <c r="J1455" i="7"/>
  <c r="J1454" i="7"/>
  <c r="J1453" i="7"/>
  <c r="J1452" i="7"/>
  <c r="J1451" i="7"/>
  <c r="J1450" i="7"/>
  <c r="J1449" i="7"/>
  <c r="J1448" i="7"/>
  <c r="J1447" i="7"/>
  <c r="J1446" i="7"/>
  <c r="J1445" i="7"/>
  <c r="J1444" i="7"/>
  <c r="J1443" i="7"/>
  <c r="J1442" i="7"/>
  <c r="J1441" i="7"/>
  <c r="J1440" i="7"/>
  <c r="J1439" i="7"/>
  <c r="J1438" i="7"/>
  <c r="J1437" i="7"/>
  <c r="J1436" i="7"/>
  <c r="J1435" i="7"/>
  <c r="J1434" i="7"/>
  <c r="J1433" i="7"/>
  <c r="J1432" i="7"/>
  <c r="J1431" i="7"/>
  <c r="J1430" i="7"/>
  <c r="J1429" i="7"/>
  <c r="J1428" i="7"/>
  <c r="J1427" i="7"/>
  <c r="J1426" i="7"/>
  <c r="J1425" i="7"/>
  <c r="J1424" i="7"/>
  <c r="J1423" i="7"/>
  <c r="J1422" i="7"/>
  <c r="J1421" i="7"/>
  <c r="J1420" i="7"/>
  <c r="J1419" i="7"/>
  <c r="J1418" i="7"/>
  <c r="J1417" i="7"/>
  <c r="J1416" i="7"/>
  <c r="J1415" i="7"/>
  <c r="J1414" i="7"/>
  <c r="J1413" i="7"/>
  <c r="J1412" i="7"/>
  <c r="J1411" i="7"/>
  <c r="J1410" i="7"/>
  <c r="J1409" i="7"/>
  <c r="J1408" i="7"/>
  <c r="J1407" i="7"/>
  <c r="J1406" i="7"/>
  <c r="J1405" i="7"/>
  <c r="J1404" i="7"/>
  <c r="J1403" i="7"/>
  <c r="J1402" i="7"/>
  <c r="J1401" i="7"/>
  <c r="J1400" i="7"/>
  <c r="J1399" i="7"/>
  <c r="J1398" i="7"/>
  <c r="J1397" i="7"/>
  <c r="J1396" i="7"/>
  <c r="J1395" i="7"/>
  <c r="J1394" i="7"/>
  <c r="J1393" i="7"/>
  <c r="J1392" i="7"/>
  <c r="J1391" i="7"/>
  <c r="J1390" i="7"/>
  <c r="J1389" i="7"/>
  <c r="J1388" i="7"/>
  <c r="J1387" i="7"/>
  <c r="J1386" i="7"/>
  <c r="J1385" i="7"/>
  <c r="J1384" i="7"/>
  <c r="J1383" i="7"/>
  <c r="J1382" i="7"/>
  <c r="J1381" i="7"/>
  <c r="J1380" i="7"/>
  <c r="J1379" i="7"/>
  <c r="J1378" i="7"/>
  <c r="J1377" i="7"/>
  <c r="J1376" i="7"/>
  <c r="J1375" i="7"/>
  <c r="J1374" i="7"/>
  <c r="J1373" i="7"/>
  <c r="J1372" i="7"/>
  <c r="J1371" i="7"/>
  <c r="J1370" i="7"/>
  <c r="J1369" i="7"/>
  <c r="J1368" i="7"/>
  <c r="J1367" i="7"/>
  <c r="J1366" i="7"/>
  <c r="J1365" i="7"/>
  <c r="J1364" i="7"/>
  <c r="J1363" i="7"/>
  <c r="J1362" i="7"/>
  <c r="J1361" i="7"/>
  <c r="J1360" i="7"/>
  <c r="J1359" i="7"/>
  <c r="J1358" i="7"/>
  <c r="J1357" i="7"/>
  <c r="J1356" i="7"/>
  <c r="J1355" i="7"/>
  <c r="J1354" i="7"/>
  <c r="J1353" i="7"/>
  <c r="J1352" i="7"/>
  <c r="J1351" i="7"/>
  <c r="J1350" i="7"/>
  <c r="J1349" i="7"/>
  <c r="J1348" i="7"/>
  <c r="J1347" i="7"/>
  <c r="J1346" i="7"/>
  <c r="J1345" i="7"/>
  <c r="J1344" i="7"/>
  <c r="J1343" i="7"/>
  <c r="J1342" i="7"/>
  <c r="J1341" i="7"/>
  <c r="J1340" i="7"/>
  <c r="J1339" i="7"/>
  <c r="J1338" i="7"/>
  <c r="J1337" i="7"/>
  <c r="J1336" i="7"/>
  <c r="J1335" i="7"/>
  <c r="J1334" i="7"/>
  <c r="J1333" i="7"/>
  <c r="J1332" i="7"/>
  <c r="J1331" i="7"/>
  <c r="J1330" i="7"/>
  <c r="J1329" i="7"/>
  <c r="J1328" i="7"/>
  <c r="J1327" i="7"/>
  <c r="J1326" i="7"/>
  <c r="J1325" i="7"/>
  <c r="J1324" i="7"/>
  <c r="J1323" i="7"/>
  <c r="J1322" i="7"/>
  <c r="J1321" i="7"/>
  <c r="J1320" i="7"/>
  <c r="J1319" i="7"/>
  <c r="J1318" i="7"/>
  <c r="J1317" i="7"/>
  <c r="J1316" i="7"/>
  <c r="J1315" i="7"/>
  <c r="J1314" i="7"/>
  <c r="J1313" i="7"/>
  <c r="J1312" i="7"/>
  <c r="J1311" i="7"/>
  <c r="J1310" i="7"/>
  <c r="J1309" i="7"/>
  <c r="J1308" i="7"/>
  <c r="J1307" i="7"/>
  <c r="J1306" i="7"/>
  <c r="J1305" i="7"/>
  <c r="J1304" i="7"/>
  <c r="J1303" i="7"/>
  <c r="J1302" i="7"/>
  <c r="J1301" i="7"/>
  <c r="J1300" i="7"/>
  <c r="J1299" i="7"/>
  <c r="J1298" i="7"/>
  <c r="J1297" i="7"/>
  <c r="J1296" i="7"/>
  <c r="J1295" i="7"/>
  <c r="J1294" i="7"/>
  <c r="J1293" i="7"/>
  <c r="J1292" i="7"/>
  <c r="J1291" i="7"/>
  <c r="J1290" i="7"/>
  <c r="J1289" i="7"/>
  <c r="J1288" i="7"/>
  <c r="J1287" i="7"/>
  <c r="J1286" i="7"/>
  <c r="J1285" i="7"/>
  <c r="J1284" i="7"/>
  <c r="J1283" i="7"/>
  <c r="J1282" i="7"/>
  <c r="J1281" i="7"/>
  <c r="J1280" i="7"/>
  <c r="J1279" i="7"/>
  <c r="J1278" i="7"/>
  <c r="J1277" i="7"/>
  <c r="J1276" i="7"/>
  <c r="J1275" i="7"/>
  <c r="J1274" i="7"/>
  <c r="J1273" i="7"/>
  <c r="J1272" i="7"/>
  <c r="J1271" i="7"/>
  <c r="J1270" i="7"/>
  <c r="J1269" i="7"/>
  <c r="J1268" i="7"/>
  <c r="J1267" i="7"/>
  <c r="J1266" i="7"/>
  <c r="J1265" i="7"/>
  <c r="J1264" i="7"/>
  <c r="J1263" i="7"/>
  <c r="J1262" i="7"/>
  <c r="J1261" i="7"/>
  <c r="J1260" i="7"/>
  <c r="J1259" i="7"/>
  <c r="J1258" i="7"/>
  <c r="J1257" i="7"/>
  <c r="J1256" i="7"/>
  <c r="J1255" i="7"/>
  <c r="J1254" i="7"/>
  <c r="J1253" i="7"/>
  <c r="J1252" i="7"/>
  <c r="J1251" i="7"/>
  <c r="J1250" i="7"/>
  <c r="J1249" i="7"/>
  <c r="J1248" i="7"/>
  <c r="J1247" i="7"/>
  <c r="J1246" i="7"/>
  <c r="J1245" i="7"/>
  <c r="J1244" i="7"/>
  <c r="J1243" i="7"/>
  <c r="J1242" i="7"/>
  <c r="J1241" i="7"/>
  <c r="J1240" i="7"/>
  <c r="J1239" i="7"/>
  <c r="J1238" i="7"/>
  <c r="J1237" i="7"/>
  <c r="J1236" i="7"/>
  <c r="J1235" i="7"/>
  <c r="J1234" i="7"/>
  <c r="J1233" i="7"/>
  <c r="J1232" i="7"/>
  <c r="J1231" i="7"/>
  <c r="J1230" i="7"/>
  <c r="J1229" i="7"/>
  <c r="J1228" i="7"/>
  <c r="J1227" i="7"/>
  <c r="J1226" i="7"/>
  <c r="J1225" i="7"/>
  <c r="J1224" i="7"/>
  <c r="J1223" i="7"/>
  <c r="J1222" i="7"/>
  <c r="J1221" i="7"/>
  <c r="J1220" i="7"/>
  <c r="J1219" i="7"/>
  <c r="J1218" i="7"/>
  <c r="J1217" i="7"/>
  <c r="J1216" i="7"/>
  <c r="J1215" i="7"/>
  <c r="J1214" i="7"/>
  <c r="J1213" i="7"/>
  <c r="J1212" i="7"/>
  <c r="J1211" i="7"/>
  <c r="J1210" i="7"/>
  <c r="J1209" i="7"/>
  <c r="J1208" i="7"/>
  <c r="J1207" i="7"/>
  <c r="J1206" i="7"/>
  <c r="J1205" i="7"/>
  <c r="J1204" i="7"/>
  <c r="J1203" i="7"/>
  <c r="J1202" i="7"/>
  <c r="J1201" i="7"/>
  <c r="J1200" i="7"/>
  <c r="J1199" i="7"/>
  <c r="J1198" i="7"/>
  <c r="J1197" i="7"/>
  <c r="J1196" i="7"/>
  <c r="J1195" i="7"/>
  <c r="J1194" i="7"/>
  <c r="J1193" i="7"/>
  <c r="J1192" i="7"/>
  <c r="J1191" i="7"/>
  <c r="J1190" i="7"/>
  <c r="J1189" i="7"/>
  <c r="J1188" i="7"/>
  <c r="J1187" i="7"/>
  <c r="J1186" i="7"/>
  <c r="J1185" i="7"/>
  <c r="J1184" i="7"/>
  <c r="J1183" i="7"/>
  <c r="J1182" i="7"/>
  <c r="J1181" i="7"/>
  <c r="J1180" i="7"/>
  <c r="J1179" i="7"/>
  <c r="J1178" i="7"/>
  <c r="J1177" i="7"/>
  <c r="J1176" i="7"/>
  <c r="J1175" i="7"/>
  <c r="J1174" i="7"/>
  <c r="J1173" i="7"/>
  <c r="J1172" i="7"/>
  <c r="J1171" i="7"/>
  <c r="J1170" i="7"/>
  <c r="J1169" i="7"/>
  <c r="J1168" i="7"/>
  <c r="J1167" i="7"/>
  <c r="J1166" i="7"/>
  <c r="J1165" i="7"/>
  <c r="J1164" i="7"/>
  <c r="J1163" i="7"/>
  <c r="J1162" i="7"/>
  <c r="J1161" i="7"/>
  <c r="J1160" i="7"/>
  <c r="J1159" i="7"/>
  <c r="J1158" i="7"/>
  <c r="J1157" i="7"/>
  <c r="J1156" i="7"/>
  <c r="J1155" i="7"/>
  <c r="J1154" i="7"/>
  <c r="J1153" i="7"/>
  <c r="J1152" i="7"/>
  <c r="J1151" i="7"/>
  <c r="J1150" i="7"/>
  <c r="J1149" i="7"/>
  <c r="J1148" i="7"/>
  <c r="J1147" i="7"/>
  <c r="J1146" i="7"/>
  <c r="J1145" i="7"/>
  <c r="J1144" i="7"/>
  <c r="J1143" i="7"/>
  <c r="J1142" i="7"/>
  <c r="J1141" i="7"/>
  <c r="J1140" i="7"/>
  <c r="J1139" i="7"/>
  <c r="J1138" i="7"/>
  <c r="J1137" i="7"/>
  <c r="J1136" i="7"/>
  <c r="J1135" i="7"/>
  <c r="J1134" i="7"/>
  <c r="J1133" i="7"/>
  <c r="J1132" i="7"/>
  <c r="J1131" i="7"/>
  <c r="J1130" i="7"/>
  <c r="J1129" i="7"/>
  <c r="J1128" i="7"/>
  <c r="J1127" i="7"/>
  <c r="J1126" i="7"/>
  <c r="J1125" i="7"/>
  <c r="J1124" i="7"/>
  <c r="J1123" i="7"/>
  <c r="J1122" i="7"/>
  <c r="J1121" i="7"/>
  <c r="J1120" i="7"/>
  <c r="J1119" i="7"/>
  <c r="J1118" i="7"/>
  <c r="J1117" i="7"/>
  <c r="J1116" i="7"/>
  <c r="J1115" i="7"/>
  <c r="J1114" i="7"/>
  <c r="J1113" i="7"/>
  <c r="J1112" i="7"/>
  <c r="J1111" i="7"/>
  <c r="J1110" i="7"/>
  <c r="J1109" i="7"/>
  <c r="J1108" i="7"/>
  <c r="J1107" i="7"/>
  <c r="J1106" i="7"/>
  <c r="J1105" i="7"/>
  <c r="J1104" i="7"/>
  <c r="J1103" i="7"/>
  <c r="J1102" i="7"/>
  <c r="J1101" i="7"/>
  <c r="J1100" i="7"/>
  <c r="J1099" i="7"/>
  <c r="J1098" i="7"/>
  <c r="J1097" i="7"/>
  <c r="J1096" i="7"/>
  <c r="J1095" i="7"/>
  <c r="J1094" i="7"/>
  <c r="J1093" i="7"/>
  <c r="J1092" i="7"/>
  <c r="J1091" i="7"/>
  <c r="J1090" i="7"/>
  <c r="J1089" i="7"/>
  <c r="J1088" i="7"/>
  <c r="J1087" i="7"/>
  <c r="J1086" i="7"/>
  <c r="J1085" i="7"/>
  <c r="J1084" i="7"/>
  <c r="J1083" i="7"/>
  <c r="J1082" i="7"/>
  <c r="J1081" i="7"/>
  <c r="J1080" i="7"/>
  <c r="J1079" i="7"/>
  <c r="J1078" i="7"/>
  <c r="J1077" i="7"/>
  <c r="J1076" i="7"/>
  <c r="J1075" i="7"/>
  <c r="J1074" i="7"/>
  <c r="J1073" i="7"/>
  <c r="J1072" i="7"/>
  <c r="J1071" i="7"/>
  <c r="J1070" i="7"/>
  <c r="J1069" i="7"/>
  <c r="J1068" i="7"/>
  <c r="J1067" i="7"/>
  <c r="J1066" i="7"/>
  <c r="J1065" i="7"/>
  <c r="J1064" i="7"/>
  <c r="J1063" i="7"/>
  <c r="J1062" i="7"/>
  <c r="J1061" i="7"/>
  <c r="J1060" i="7"/>
  <c r="J1059" i="7"/>
  <c r="J1058" i="7"/>
  <c r="J1057" i="7"/>
  <c r="J1056" i="7"/>
  <c r="J1055" i="7"/>
  <c r="J1054" i="7"/>
  <c r="J1053" i="7"/>
  <c r="J1052" i="7"/>
  <c r="J1051" i="7"/>
  <c r="J1050" i="7"/>
  <c r="J1049" i="7"/>
  <c r="J1048" i="7"/>
  <c r="J1047" i="7"/>
  <c r="J1046" i="7"/>
  <c r="J1045" i="7"/>
  <c r="J1044" i="7"/>
  <c r="J1043" i="7"/>
  <c r="J1042" i="7"/>
  <c r="J1041" i="7"/>
  <c r="J1040" i="7"/>
  <c r="J1039" i="7"/>
  <c r="J1038" i="7"/>
  <c r="J1037" i="7"/>
  <c r="J1036" i="7"/>
  <c r="J1035" i="7"/>
  <c r="J1034" i="7"/>
  <c r="J1033" i="7"/>
  <c r="J1032" i="7"/>
  <c r="J1031" i="7"/>
  <c r="J1030" i="7"/>
  <c r="J1029" i="7"/>
  <c r="J1028" i="7"/>
  <c r="J1027" i="7"/>
  <c r="J1026" i="7"/>
  <c r="J1025" i="7"/>
  <c r="J1024" i="7"/>
  <c r="J1023" i="7"/>
  <c r="J1022" i="7"/>
  <c r="J1021" i="7"/>
  <c r="J1020" i="7"/>
  <c r="J1019" i="7"/>
  <c r="J1018" i="7"/>
  <c r="J1017" i="7"/>
  <c r="J1016" i="7"/>
  <c r="J1015" i="7"/>
  <c r="J1014" i="7"/>
  <c r="J1013" i="7"/>
  <c r="J1012" i="7"/>
  <c r="J1011" i="7"/>
  <c r="J1010" i="7"/>
  <c r="J1009" i="7"/>
  <c r="J1008" i="7"/>
  <c r="J1007" i="7"/>
  <c r="J1006" i="7"/>
  <c r="J1005" i="7"/>
  <c r="J1004" i="7"/>
  <c r="J1003" i="7"/>
  <c r="J1002" i="7"/>
  <c r="J1001" i="7"/>
  <c r="J1000" i="7"/>
  <c r="J999" i="7"/>
  <c r="J998" i="7"/>
  <c r="J997" i="7"/>
  <c r="J996" i="7"/>
  <c r="J995" i="7"/>
  <c r="J994" i="7"/>
  <c r="J993" i="7"/>
  <c r="J992" i="7"/>
  <c r="J991" i="7"/>
  <c r="J990" i="7"/>
  <c r="J989" i="7"/>
  <c r="J988" i="7"/>
  <c r="J987" i="7"/>
  <c r="J986" i="7"/>
  <c r="J985" i="7"/>
  <c r="J984" i="7"/>
  <c r="J983" i="7"/>
  <c r="J982" i="7"/>
  <c r="J981" i="7"/>
  <c r="J980" i="7"/>
  <c r="J979" i="7"/>
  <c r="J978" i="7"/>
  <c r="J977" i="7"/>
  <c r="J976" i="7"/>
  <c r="J975" i="7"/>
  <c r="J974" i="7"/>
  <c r="J973" i="7"/>
  <c r="J972" i="7"/>
  <c r="J971" i="7"/>
  <c r="J970" i="7"/>
  <c r="J969" i="7"/>
  <c r="J968" i="7"/>
  <c r="J967" i="7"/>
  <c r="J966" i="7"/>
  <c r="J965" i="7"/>
  <c r="J964" i="7"/>
  <c r="J963" i="7"/>
  <c r="J962" i="7"/>
  <c r="J961" i="7"/>
  <c r="J960" i="7"/>
  <c r="J959" i="7"/>
  <c r="J958" i="7"/>
  <c r="J957" i="7"/>
  <c r="J956" i="7"/>
  <c r="J955" i="7"/>
  <c r="J954" i="7"/>
  <c r="J953" i="7"/>
  <c r="J952" i="7"/>
  <c r="J951" i="7"/>
  <c r="J950" i="7"/>
  <c r="J949" i="7"/>
  <c r="J948" i="7"/>
  <c r="J947" i="7"/>
  <c r="J946" i="7"/>
  <c r="J945" i="7"/>
  <c r="J944" i="7"/>
  <c r="J943" i="7"/>
  <c r="J942" i="7"/>
  <c r="J941" i="7"/>
  <c r="J940" i="7"/>
  <c r="J939" i="7"/>
  <c r="J938" i="7"/>
  <c r="J937" i="7"/>
  <c r="J936" i="7"/>
  <c r="J935" i="7"/>
  <c r="J934" i="7"/>
  <c r="J933" i="7"/>
  <c r="J932" i="7"/>
  <c r="J931" i="7"/>
  <c r="J930" i="7"/>
  <c r="J929" i="7"/>
  <c r="J928" i="7"/>
  <c r="J927" i="7"/>
  <c r="J926" i="7"/>
  <c r="J925" i="7"/>
  <c r="J924" i="7"/>
  <c r="J923" i="7"/>
  <c r="J922" i="7"/>
  <c r="J921" i="7"/>
  <c r="J920" i="7"/>
  <c r="J919" i="7"/>
  <c r="J918" i="7"/>
  <c r="J917" i="7"/>
  <c r="J916" i="7"/>
  <c r="J915" i="7"/>
  <c r="J914" i="7"/>
  <c r="J913" i="7"/>
  <c r="J912" i="7"/>
  <c r="J911" i="7"/>
  <c r="J910" i="7"/>
  <c r="J909" i="7"/>
  <c r="J908" i="7"/>
  <c r="J907" i="7"/>
  <c r="J906" i="7"/>
  <c r="J905" i="7"/>
  <c r="J904" i="7"/>
  <c r="J903" i="7"/>
  <c r="J902" i="7"/>
  <c r="J901" i="7"/>
  <c r="J900" i="7"/>
  <c r="J899" i="7"/>
  <c r="J898" i="7"/>
  <c r="J897" i="7"/>
  <c r="J896" i="7"/>
  <c r="J895" i="7"/>
  <c r="J894" i="7"/>
  <c r="J893" i="7"/>
  <c r="J892" i="7"/>
  <c r="J891" i="7"/>
  <c r="J890" i="7"/>
  <c r="J889" i="7"/>
  <c r="J888" i="7"/>
  <c r="J887" i="7"/>
  <c r="J886" i="7"/>
  <c r="J885" i="7"/>
  <c r="J884" i="7"/>
  <c r="J883" i="7"/>
  <c r="J882" i="7"/>
  <c r="J881" i="7"/>
  <c r="J880" i="7"/>
  <c r="J879" i="7"/>
  <c r="J878" i="7"/>
  <c r="J877" i="7"/>
  <c r="J876" i="7"/>
  <c r="J875" i="7"/>
  <c r="J874" i="7"/>
  <c r="J873" i="7"/>
  <c r="J872" i="7"/>
  <c r="J871" i="7"/>
  <c r="J870" i="7"/>
  <c r="J869" i="7"/>
  <c r="J868" i="7"/>
  <c r="J867" i="7"/>
  <c r="J866" i="7"/>
  <c r="J865" i="7"/>
  <c r="J864" i="7"/>
  <c r="J863" i="7"/>
  <c r="J862" i="7"/>
  <c r="J861" i="7"/>
  <c r="J860" i="7"/>
  <c r="J859" i="7"/>
  <c r="J858" i="7"/>
  <c r="J857" i="7"/>
  <c r="J856" i="7"/>
  <c r="J855" i="7"/>
  <c r="J854" i="7"/>
  <c r="J853" i="7"/>
  <c r="J852" i="7"/>
  <c r="J851" i="7"/>
  <c r="J850" i="7"/>
  <c r="J849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30" i="7"/>
  <c r="J829" i="7"/>
  <c r="J828" i="7"/>
  <c r="J827" i="7"/>
  <c r="J826" i="7"/>
  <c r="J825" i="7"/>
  <c r="J824" i="7"/>
  <c r="J823" i="7"/>
  <c r="J822" i="7"/>
  <c r="J821" i="7"/>
  <c r="J820" i="7"/>
  <c r="J819" i="7"/>
  <c r="J818" i="7"/>
  <c r="J817" i="7"/>
  <c r="J816" i="7"/>
  <c r="J815" i="7"/>
  <c r="J814" i="7"/>
  <c r="J813" i="7"/>
  <c r="J812" i="7"/>
  <c r="J811" i="7"/>
  <c r="J810" i="7"/>
  <c r="J809" i="7"/>
  <c r="J808" i="7"/>
  <c r="J807" i="7"/>
  <c r="J806" i="7"/>
  <c r="J805" i="7"/>
  <c r="J804" i="7"/>
  <c r="J803" i="7"/>
  <c r="J802" i="7"/>
  <c r="J801" i="7"/>
  <c r="J800" i="7"/>
  <c r="J799" i="7"/>
  <c r="J798" i="7"/>
  <c r="J797" i="7"/>
  <c r="J796" i="7"/>
  <c r="J795" i="7"/>
  <c r="J794" i="7"/>
  <c r="J793" i="7"/>
  <c r="J792" i="7"/>
  <c r="J791" i="7"/>
  <c r="J790" i="7"/>
  <c r="J789" i="7"/>
  <c r="J788" i="7"/>
  <c r="J787" i="7"/>
  <c r="J786" i="7"/>
  <c r="J785" i="7"/>
  <c r="J784" i="7"/>
  <c r="J783" i="7"/>
  <c r="J782" i="7"/>
  <c r="J781" i="7"/>
  <c r="J780" i="7"/>
  <c r="J779" i="7"/>
  <c r="J778" i="7"/>
  <c r="J777" i="7"/>
  <c r="J776" i="7"/>
  <c r="J775" i="7"/>
  <c r="J774" i="7"/>
  <c r="J773" i="7"/>
  <c r="J772" i="7"/>
  <c r="J771" i="7"/>
  <c r="J770" i="7"/>
  <c r="J769" i="7"/>
  <c r="J768" i="7"/>
  <c r="J767" i="7"/>
  <c r="J766" i="7"/>
  <c r="J765" i="7"/>
  <c r="J764" i="7"/>
  <c r="J763" i="7"/>
  <c r="J762" i="7"/>
  <c r="J761" i="7"/>
  <c r="J760" i="7"/>
  <c r="J759" i="7"/>
  <c r="J758" i="7"/>
  <c r="J757" i="7"/>
  <c r="J756" i="7"/>
  <c r="J755" i="7"/>
  <c r="J754" i="7"/>
  <c r="J753" i="7"/>
  <c r="J752" i="7"/>
  <c r="J751" i="7"/>
  <c r="J750" i="7"/>
  <c r="J749" i="7"/>
  <c r="J748" i="7"/>
  <c r="J747" i="7"/>
  <c r="J746" i="7"/>
  <c r="J745" i="7"/>
  <c r="J744" i="7"/>
  <c r="J743" i="7"/>
  <c r="J742" i="7"/>
  <c r="J741" i="7"/>
  <c r="J740" i="7"/>
  <c r="J739" i="7"/>
  <c r="J738" i="7"/>
  <c r="J737" i="7"/>
  <c r="J736" i="7"/>
  <c r="J735" i="7"/>
  <c r="J734" i="7"/>
  <c r="J733" i="7"/>
  <c r="J732" i="7"/>
  <c r="J731" i="7"/>
  <c r="J730" i="7"/>
  <c r="J729" i="7"/>
  <c r="J728" i="7"/>
  <c r="J727" i="7"/>
  <c r="J726" i="7"/>
  <c r="J725" i="7"/>
  <c r="J724" i="7"/>
  <c r="J723" i="7"/>
  <c r="J722" i="7"/>
  <c r="J721" i="7"/>
  <c r="J720" i="7"/>
  <c r="J719" i="7"/>
  <c r="J718" i="7"/>
  <c r="J717" i="7"/>
  <c r="J716" i="7"/>
  <c r="J715" i="7"/>
  <c r="J714" i="7"/>
  <c r="J713" i="7"/>
  <c r="J712" i="7"/>
  <c r="J711" i="7"/>
  <c r="J710" i="7"/>
  <c r="J709" i="7"/>
  <c r="J708" i="7"/>
  <c r="J707" i="7"/>
  <c r="J706" i="7"/>
  <c r="J705" i="7"/>
  <c r="J704" i="7"/>
  <c r="J703" i="7"/>
  <c r="J702" i="7"/>
  <c r="J701" i="7"/>
  <c r="J700" i="7"/>
  <c r="J699" i="7"/>
  <c r="J698" i="7"/>
  <c r="J697" i="7"/>
  <c r="J696" i="7"/>
  <c r="J695" i="7"/>
  <c r="J694" i="7"/>
  <c r="J693" i="7"/>
  <c r="J692" i="7"/>
  <c r="J691" i="7"/>
  <c r="J690" i="7"/>
  <c r="J689" i="7"/>
  <c r="J688" i="7"/>
  <c r="J687" i="7"/>
  <c r="J686" i="7"/>
  <c r="J685" i="7"/>
  <c r="J684" i="7"/>
  <c r="J683" i="7"/>
  <c r="J682" i="7"/>
  <c r="J681" i="7"/>
  <c r="J680" i="7"/>
  <c r="J679" i="7"/>
  <c r="J678" i="7"/>
  <c r="J677" i="7"/>
  <c r="J676" i="7"/>
  <c r="J675" i="7"/>
  <c r="J674" i="7"/>
  <c r="J673" i="7"/>
  <c r="J672" i="7"/>
  <c r="J671" i="7"/>
  <c r="J670" i="7"/>
  <c r="J669" i="7"/>
  <c r="J668" i="7"/>
  <c r="J667" i="7"/>
  <c r="J666" i="7"/>
  <c r="J665" i="7"/>
  <c r="J664" i="7"/>
  <c r="J663" i="7"/>
  <c r="J662" i="7"/>
  <c r="J661" i="7"/>
  <c r="J660" i="7"/>
  <c r="J659" i="7"/>
  <c r="J658" i="7"/>
  <c r="J657" i="7"/>
  <c r="J656" i="7"/>
  <c r="J655" i="7"/>
  <c r="J654" i="7"/>
  <c r="J653" i="7"/>
  <c r="J652" i="7"/>
  <c r="J651" i="7"/>
  <c r="J650" i="7"/>
  <c r="J649" i="7"/>
  <c r="J648" i="7"/>
  <c r="J647" i="7"/>
  <c r="J646" i="7"/>
  <c r="J645" i="7"/>
  <c r="J644" i="7"/>
  <c r="J643" i="7"/>
  <c r="J642" i="7"/>
  <c r="J641" i="7"/>
  <c r="J640" i="7"/>
  <c r="J639" i="7"/>
  <c r="J638" i="7"/>
  <c r="J637" i="7"/>
  <c r="J636" i="7"/>
  <c r="J635" i="7"/>
  <c r="J634" i="7"/>
  <c r="J633" i="7"/>
  <c r="J632" i="7"/>
  <c r="J631" i="7"/>
  <c r="J630" i="7"/>
  <c r="J629" i="7"/>
  <c r="J628" i="7"/>
  <c r="J627" i="7"/>
  <c r="J626" i="7"/>
  <c r="J625" i="7"/>
  <c r="J624" i="7"/>
  <c r="J623" i="7"/>
  <c r="J622" i="7"/>
  <c r="J621" i="7"/>
  <c r="J620" i="7"/>
  <c r="J619" i="7"/>
  <c r="J618" i="7"/>
  <c r="J617" i="7"/>
  <c r="J616" i="7"/>
  <c r="J615" i="7"/>
  <c r="J614" i="7"/>
  <c r="J613" i="7"/>
  <c r="J612" i="7"/>
  <c r="J611" i="7"/>
  <c r="J610" i="7"/>
  <c r="J609" i="7"/>
  <c r="J608" i="7"/>
  <c r="J607" i="7"/>
  <c r="J606" i="7"/>
  <c r="J605" i="7"/>
  <c r="J604" i="7"/>
  <c r="J603" i="7"/>
  <c r="J602" i="7"/>
  <c r="J601" i="7"/>
  <c r="J600" i="7"/>
  <c r="J599" i="7"/>
  <c r="J598" i="7"/>
  <c r="J597" i="7"/>
  <c r="J596" i="7"/>
  <c r="J595" i="7"/>
  <c r="J594" i="7"/>
  <c r="J593" i="7"/>
  <c r="J592" i="7"/>
  <c r="J591" i="7"/>
  <c r="J590" i="7"/>
  <c r="J589" i="7"/>
  <c r="J588" i="7"/>
  <c r="J587" i="7"/>
  <c r="J586" i="7"/>
  <c r="J585" i="7"/>
  <c r="J584" i="7"/>
  <c r="J583" i="7"/>
  <c r="J582" i="7"/>
  <c r="J581" i="7"/>
  <c r="J580" i="7"/>
  <c r="J579" i="7"/>
  <c r="J578" i="7"/>
  <c r="J577" i="7"/>
  <c r="J576" i="7"/>
  <c r="J575" i="7"/>
  <c r="J574" i="7"/>
  <c r="J573" i="7"/>
  <c r="J572" i="7"/>
  <c r="J571" i="7"/>
  <c r="J570" i="7"/>
  <c r="J569" i="7"/>
  <c r="J568" i="7"/>
  <c r="J567" i="7"/>
  <c r="J566" i="7"/>
  <c r="J565" i="7"/>
  <c r="J564" i="7"/>
  <c r="J563" i="7"/>
  <c r="J562" i="7"/>
  <c r="J561" i="7"/>
  <c r="J560" i="7"/>
  <c r="J559" i="7"/>
  <c r="J558" i="7"/>
  <c r="J557" i="7"/>
  <c r="J556" i="7"/>
  <c r="J555" i="7"/>
  <c r="J554" i="7"/>
  <c r="J553" i="7"/>
  <c r="J552" i="7"/>
  <c r="J551" i="7"/>
  <c r="J550" i="7"/>
  <c r="J549" i="7"/>
  <c r="J548" i="7"/>
  <c r="J547" i="7"/>
  <c r="J546" i="7"/>
  <c r="J545" i="7"/>
  <c r="J544" i="7"/>
  <c r="J543" i="7"/>
  <c r="J542" i="7"/>
  <c r="J541" i="7"/>
  <c r="J540" i="7"/>
  <c r="J539" i="7"/>
  <c r="J538" i="7"/>
  <c r="J537" i="7"/>
  <c r="J536" i="7"/>
  <c r="J535" i="7"/>
  <c r="J534" i="7"/>
  <c r="J533" i="7"/>
  <c r="J532" i="7"/>
  <c r="J531" i="7"/>
  <c r="J530" i="7"/>
  <c r="J529" i="7"/>
  <c r="J528" i="7"/>
  <c r="J527" i="7"/>
  <c r="J526" i="7"/>
  <c r="J525" i="7"/>
  <c r="J524" i="7"/>
  <c r="J523" i="7"/>
  <c r="J522" i="7"/>
  <c r="J521" i="7"/>
  <c r="J520" i="7"/>
  <c r="J519" i="7"/>
  <c r="J518" i="7"/>
  <c r="J517" i="7"/>
  <c r="J516" i="7"/>
  <c r="J515" i="7"/>
  <c r="J514" i="7"/>
  <c r="J513" i="7"/>
  <c r="J512" i="7"/>
  <c r="J511" i="7"/>
  <c r="J510" i="7"/>
  <c r="J509" i="7"/>
  <c r="J508" i="7"/>
  <c r="J507" i="7"/>
  <c r="J506" i="7"/>
  <c r="J505" i="7"/>
  <c r="J504" i="7"/>
  <c r="J503" i="7"/>
  <c r="J502" i="7"/>
  <c r="J501" i="7"/>
  <c r="J500" i="7"/>
  <c r="J499" i="7"/>
  <c r="J498" i="7"/>
  <c r="J497" i="7"/>
  <c r="J496" i="7"/>
  <c r="J495" i="7"/>
  <c r="J494" i="7"/>
  <c r="J493" i="7"/>
  <c r="J492" i="7"/>
  <c r="J491" i="7"/>
  <c r="J490" i="7"/>
  <c r="J489" i="7"/>
  <c r="J488" i="7"/>
  <c r="J487" i="7"/>
  <c r="J486" i="7"/>
  <c r="J485" i="7"/>
  <c r="J484" i="7"/>
  <c r="J483" i="7"/>
  <c r="J482" i="7"/>
  <c r="J481" i="7"/>
  <c r="J480" i="7"/>
  <c r="J479" i="7"/>
  <c r="J478" i="7"/>
  <c r="J477" i="7"/>
  <c r="J476" i="7"/>
  <c r="J475" i="7"/>
  <c r="J474" i="7"/>
  <c r="J473" i="7"/>
  <c r="J472" i="7"/>
  <c r="J471" i="7"/>
  <c r="J470" i="7"/>
  <c r="J469" i="7"/>
  <c r="J468" i="7"/>
  <c r="J467" i="7"/>
  <c r="J466" i="7"/>
  <c r="J465" i="7"/>
  <c r="J464" i="7"/>
  <c r="J463" i="7"/>
  <c r="J462" i="7"/>
  <c r="J461" i="7"/>
  <c r="J460" i="7"/>
  <c r="J459" i="7"/>
  <c r="J458" i="7"/>
  <c r="J457" i="7"/>
  <c r="J456" i="7"/>
  <c r="J455" i="7"/>
  <c r="J454" i="7"/>
  <c r="J453" i="7"/>
  <c r="J452" i="7"/>
  <c r="J451" i="7"/>
  <c r="J450" i="7"/>
  <c r="J449" i="7"/>
  <c r="J448" i="7"/>
  <c r="J447" i="7"/>
  <c r="J446" i="7"/>
  <c r="J445" i="7"/>
  <c r="J444" i="7"/>
  <c r="J443" i="7"/>
  <c r="J442" i="7"/>
  <c r="J441" i="7"/>
  <c r="J440" i="7"/>
  <c r="J439" i="7"/>
  <c r="J438" i="7"/>
  <c r="J437" i="7"/>
  <c r="J436" i="7"/>
  <c r="J435" i="7"/>
  <c r="J434" i="7"/>
  <c r="J433" i="7"/>
  <c r="J432" i="7"/>
  <c r="J431" i="7"/>
  <c r="J430" i="7"/>
  <c r="J429" i="7"/>
  <c r="J428" i="7"/>
  <c r="J427" i="7"/>
  <c r="J426" i="7"/>
  <c r="J425" i="7"/>
  <c r="J424" i="7"/>
  <c r="J423" i="7"/>
  <c r="J422" i="7"/>
  <c r="J421" i="7"/>
  <c r="J420" i="7"/>
  <c r="J419" i="7"/>
  <c r="J418" i="7"/>
  <c r="J417" i="7"/>
  <c r="J416" i="7"/>
  <c r="J415" i="7"/>
  <c r="J414" i="7"/>
  <c r="J413" i="7"/>
  <c r="J412" i="7"/>
  <c r="J411" i="7"/>
  <c r="J410" i="7"/>
  <c r="J409" i="7"/>
  <c r="J408" i="7"/>
  <c r="J407" i="7"/>
  <c r="J406" i="7"/>
  <c r="J405" i="7"/>
  <c r="J404" i="7"/>
  <c r="J403" i="7"/>
  <c r="J402" i="7"/>
  <c r="J401" i="7"/>
  <c r="J400" i="7"/>
  <c r="J399" i="7"/>
  <c r="J398" i="7"/>
  <c r="J397" i="7"/>
  <c r="J396" i="7"/>
  <c r="J395" i="7"/>
  <c r="J394" i="7"/>
  <c r="J393" i="7"/>
  <c r="J392" i="7"/>
  <c r="J391" i="7"/>
  <c r="J390" i="7"/>
  <c r="J389" i="7"/>
  <c r="J388" i="7"/>
  <c r="J387" i="7"/>
  <c r="J386" i="7"/>
  <c r="J385" i="7"/>
  <c r="J384" i="7"/>
  <c r="J383" i="7"/>
  <c r="J382" i="7"/>
  <c r="J381" i="7"/>
  <c r="J380" i="7"/>
  <c r="J379" i="7"/>
  <c r="J378" i="7"/>
  <c r="J377" i="7"/>
  <c r="J376" i="7"/>
  <c r="J375" i="7"/>
  <c r="J374" i="7"/>
  <c r="J373" i="7"/>
  <c r="J372" i="7"/>
  <c r="J371" i="7"/>
  <c r="J370" i="7"/>
  <c r="J369" i="7"/>
  <c r="J368" i="7"/>
  <c r="J367" i="7"/>
  <c r="J366" i="7"/>
  <c r="J365" i="7"/>
  <c r="J364" i="7"/>
  <c r="J363" i="7"/>
  <c r="J362" i="7"/>
  <c r="J361" i="7"/>
  <c r="J360" i="7"/>
  <c r="J359" i="7"/>
  <c r="J358" i="7"/>
  <c r="J357" i="7"/>
  <c r="J356" i="7"/>
  <c r="J355" i="7"/>
  <c r="J354" i="7"/>
  <c r="J353" i="7"/>
  <c r="J352" i="7"/>
  <c r="J351" i="7"/>
  <c r="J350" i="7"/>
  <c r="J349" i="7"/>
  <c r="J348" i="7"/>
  <c r="J347" i="7"/>
  <c r="J346" i="7"/>
  <c r="J345" i="7"/>
  <c r="J344" i="7"/>
  <c r="J343" i="7"/>
  <c r="J342" i="7"/>
  <c r="J341" i="7"/>
  <c r="J340" i="7"/>
  <c r="J339" i="7"/>
  <c r="J338" i="7"/>
  <c r="J337" i="7"/>
  <c r="J336" i="7"/>
  <c r="J335" i="7"/>
  <c r="J334" i="7"/>
  <c r="J333" i="7"/>
  <c r="J332" i="7"/>
  <c r="J331" i="7"/>
  <c r="J330" i="7"/>
  <c r="J329" i="7"/>
  <c r="J328" i="7"/>
  <c r="J327" i="7"/>
  <c r="J326" i="7"/>
  <c r="J325" i="7"/>
  <c r="J324" i="7"/>
  <c r="J323" i="7"/>
  <c r="J322" i="7"/>
  <c r="J321" i="7"/>
  <c r="J320" i="7"/>
  <c r="J319" i="7"/>
  <c r="J318" i="7"/>
  <c r="J317" i="7"/>
  <c r="J316" i="7"/>
  <c r="J315" i="7"/>
  <c r="J314" i="7"/>
  <c r="J313" i="7"/>
  <c r="J312" i="7"/>
  <c r="J311" i="7"/>
  <c r="J310" i="7"/>
  <c r="J309" i="7"/>
  <c r="J308" i="7"/>
  <c r="J307" i="7"/>
  <c r="J306" i="7"/>
  <c r="J305" i="7"/>
  <c r="J304" i="7"/>
  <c r="J303" i="7"/>
  <c r="J302" i="7"/>
  <c r="J301" i="7"/>
  <c r="J300" i="7"/>
  <c r="J299" i="7"/>
  <c r="J298" i="7"/>
  <c r="J297" i="7"/>
  <c r="J296" i="7"/>
  <c r="J295" i="7"/>
  <c r="J294" i="7"/>
  <c r="J293" i="7"/>
  <c r="J292" i="7"/>
  <c r="J291" i="7"/>
  <c r="J290" i="7"/>
  <c r="J289" i="7"/>
  <c r="J288" i="7"/>
  <c r="J287" i="7"/>
  <c r="J286" i="7"/>
  <c r="J285" i="7"/>
  <c r="J284" i="7"/>
  <c r="J283" i="7"/>
  <c r="J282" i="7"/>
  <c r="J281" i="7"/>
  <c r="J280" i="7"/>
  <c r="J279" i="7"/>
  <c r="J278" i="7"/>
  <c r="J277" i="7"/>
  <c r="J276" i="7"/>
  <c r="J275" i="7"/>
  <c r="J274" i="7"/>
  <c r="J273" i="7"/>
  <c r="J272" i="7"/>
  <c r="J271" i="7"/>
  <c r="J270" i="7"/>
  <c r="J269" i="7"/>
  <c r="J268" i="7"/>
  <c r="J267" i="7"/>
  <c r="J266" i="7"/>
  <c r="J265" i="7"/>
  <c r="J264" i="7"/>
  <c r="J263" i="7"/>
  <c r="J262" i="7"/>
  <c r="J261" i="7"/>
  <c r="J260" i="7"/>
  <c r="J259" i="7"/>
  <c r="J258" i="7"/>
  <c r="J257" i="7"/>
  <c r="J256" i="7"/>
  <c r="J255" i="7"/>
  <c r="J254" i="7"/>
  <c r="J253" i="7"/>
  <c r="J252" i="7"/>
  <c r="J251" i="7"/>
  <c r="J250" i="7"/>
  <c r="J249" i="7"/>
  <c r="J248" i="7"/>
  <c r="J247" i="7"/>
  <c r="J246" i="7"/>
  <c r="J245" i="7"/>
  <c r="J244" i="7"/>
  <c r="J243" i="7"/>
  <c r="J242" i="7"/>
  <c r="J241" i="7"/>
  <c r="J240" i="7"/>
  <c r="J239" i="7"/>
  <c r="J238" i="7"/>
  <c r="J237" i="7"/>
  <c r="J236" i="7"/>
  <c r="J235" i="7"/>
  <c r="J234" i="7"/>
  <c r="J233" i="7"/>
  <c r="J232" i="7"/>
  <c r="J231" i="7"/>
  <c r="J230" i="7"/>
  <c r="J229" i="7"/>
  <c r="J228" i="7"/>
  <c r="J227" i="7"/>
  <c r="J226" i="7"/>
  <c r="J225" i="7"/>
  <c r="J224" i="7"/>
  <c r="J223" i="7"/>
  <c r="J222" i="7"/>
  <c r="J221" i="7"/>
  <c r="J220" i="7"/>
  <c r="J219" i="7"/>
  <c r="J218" i="7"/>
  <c r="J217" i="7"/>
  <c r="J216" i="7"/>
  <c r="J215" i="7"/>
  <c r="J214" i="7"/>
  <c r="J213" i="7"/>
  <c r="J212" i="7"/>
  <c r="J211" i="7"/>
  <c r="J210" i="7"/>
  <c r="J209" i="7"/>
  <c r="J208" i="7"/>
  <c r="J207" i="7"/>
  <c r="J206" i="7"/>
  <c r="J205" i="7"/>
  <c r="J204" i="7"/>
  <c r="J203" i="7"/>
  <c r="J202" i="7"/>
  <c r="J201" i="7"/>
  <c r="J200" i="7"/>
  <c r="J199" i="7"/>
  <c r="J198" i="7"/>
  <c r="J197" i="7"/>
  <c r="J196" i="7"/>
  <c r="J195" i="7"/>
  <c r="J194" i="7"/>
  <c r="J193" i="7"/>
  <c r="J192" i="7"/>
  <c r="J191" i="7"/>
  <c r="J190" i="7"/>
  <c r="J189" i="7"/>
  <c r="J188" i="7"/>
  <c r="J187" i="7"/>
  <c r="J186" i="7"/>
  <c r="J185" i="7"/>
  <c r="J184" i="7"/>
  <c r="J183" i="7"/>
  <c r="J182" i="7"/>
  <c r="J181" i="7"/>
  <c r="J180" i="7"/>
  <c r="J179" i="7"/>
  <c r="J178" i="7"/>
  <c r="J177" i="7"/>
  <c r="J176" i="7"/>
  <c r="J175" i="7"/>
  <c r="J174" i="7"/>
  <c r="J173" i="7"/>
  <c r="J172" i="7"/>
  <c r="J171" i="7"/>
  <c r="J170" i="7"/>
  <c r="J169" i="7"/>
  <c r="J168" i="7"/>
  <c r="J167" i="7"/>
  <c r="J166" i="7"/>
  <c r="J165" i="7"/>
  <c r="J164" i="7"/>
  <c r="J163" i="7"/>
  <c r="J162" i="7"/>
  <c r="J161" i="7"/>
  <c r="J160" i="7"/>
  <c r="J159" i="7"/>
  <c r="J158" i="7"/>
  <c r="J157" i="7"/>
  <c r="J156" i="7"/>
  <c r="J155" i="7"/>
  <c r="J154" i="7"/>
  <c r="J153" i="7"/>
  <c r="J152" i="7"/>
  <c r="J151" i="7"/>
  <c r="J150" i="7"/>
  <c r="J149" i="7"/>
  <c r="J148" i="7"/>
  <c r="J147" i="7"/>
  <c r="J146" i="7"/>
  <c r="J145" i="7"/>
  <c r="J144" i="7"/>
  <c r="J143" i="7"/>
  <c r="J142" i="7"/>
  <c r="J141" i="7"/>
  <c r="J140" i="7"/>
  <c r="J139" i="7"/>
  <c r="J138" i="7"/>
  <c r="J137" i="7"/>
  <c r="J136" i="7"/>
  <c r="J135" i="7"/>
  <c r="J134" i="7"/>
  <c r="J133" i="7"/>
  <c r="J132" i="7"/>
  <c r="J131" i="7"/>
  <c r="J130" i="7"/>
  <c r="J129" i="7"/>
  <c r="J128" i="7"/>
  <c r="J127" i="7"/>
  <c r="J126" i="7"/>
  <c r="J125" i="7"/>
  <c r="J124" i="7"/>
  <c r="J123" i="7"/>
  <c r="J122" i="7"/>
  <c r="J121" i="7"/>
  <c r="J120" i="7"/>
  <c r="J119" i="7"/>
  <c r="J118" i="7"/>
  <c r="J117" i="7"/>
  <c r="J116" i="7"/>
  <c r="J115" i="7"/>
  <c r="J114" i="7"/>
  <c r="J113" i="7"/>
  <c r="J112" i="7"/>
  <c r="J111" i="7"/>
  <c r="J110" i="7"/>
  <c r="J109" i="7"/>
  <c r="J108" i="7"/>
  <c r="J107" i="7"/>
  <c r="J106" i="7"/>
  <c r="J105" i="7"/>
  <c r="J104" i="7"/>
  <c r="J103" i="7"/>
  <c r="J102" i="7"/>
  <c r="J101" i="7"/>
  <c r="J100" i="7"/>
  <c r="J99" i="7"/>
  <c r="J98" i="7"/>
  <c r="J97" i="7"/>
  <c r="J96" i="7"/>
  <c r="J95" i="7"/>
  <c r="J94" i="7"/>
  <c r="J93" i="7"/>
  <c r="J92" i="7"/>
  <c r="J91" i="7"/>
  <c r="J90" i="7"/>
  <c r="J89" i="7"/>
  <c r="J88" i="7"/>
  <c r="J87" i="7"/>
  <c r="J86" i="7"/>
  <c r="J85" i="7"/>
  <c r="J84" i="7"/>
  <c r="J83" i="7"/>
  <c r="J82" i="7"/>
  <c r="J81" i="7"/>
  <c r="J80" i="7"/>
  <c r="J79" i="7"/>
  <c r="J78" i="7"/>
  <c r="J77" i="7"/>
  <c r="J76" i="7"/>
  <c r="J75" i="7"/>
  <c r="J74" i="7"/>
  <c r="J73" i="7"/>
  <c r="J72" i="7"/>
  <c r="J71" i="7"/>
  <c r="J70" i="7"/>
  <c r="J69" i="7"/>
  <c r="J68" i="7"/>
  <c r="J67" i="7"/>
  <c r="J66" i="7"/>
  <c r="J65" i="7"/>
  <c r="J64" i="7"/>
  <c r="J63" i="7"/>
  <c r="J62" i="7"/>
  <c r="J61" i="7"/>
  <c r="J60" i="7"/>
  <c r="J59" i="7"/>
  <c r="J58" i="7"/>
  <c r="J57" i="7"/>
  <c r="J56" i="7"/>
  <c r="J55" i="7"/>
  <c r="J54" i="7"/>
  <c r="J53" i="7"/>
  <c r="J52" i="7"/>
  <c r="J51" i="7"/>
  <c r="J50" i="7"/>
  <c r="J49" i="7"/>
  <c r="J48" i="7"/>
  <c r="J47" i="7"/>
  <c r="J46" i="7"/>
  <c r="J45" i="7"/>
  <c r="J44" i="7"/>
  <c r="J43" i="7"/>
  <c r="J42" i="7"/>
  <c r="J41" i="7"/>
  <c r="J40" i="7"/>
  <c r="J39" i="7"/>
  <c r="J38" i="7"/>
  <c r="J37" i="7"/>
  <c r="J36" i="7"/>
  <c r="J35" i="7"/>
  <c r="J34" i="7"/>
  <c r="J33" i="7"/>
  <c r="J32" i="7"/>
  <c r="J31" i="7"/>
  <c r="J30" i="7"/>
  <c r="J29" i="7"/>
  <c r="J28" i="7"/>
  <c r="J27" i="7"/>
  <c r="J26" i="7"/>
  <c r="J25" i="7"/>
  <c r="J24" i="7"/>
  <c r="J23" i="7"/>
  <c r="J22" i="7"/>
  <c r="J21" i="7"/>
  <c r="J20" i="7"/>
  <c r="J19" i="7"/>
  <c r="J18" i="7"/>
  <c r="J17" i="7"/>
  <c r="J16" i="7"/>
  <c r="J15" i="7"/>
  <c r="J14" i="7"/>
  <c r="J13" i="7"/>
  <c r="J12" i="7"/>
  <c r="J11" i="7"/>
  <c r="J10" i="7"/>
  <c r="J9" i="7"/>
  <c r="J8" i="7"/>
  <c r="J7" i="7"/>
  <c r="J6" i="7"/>
  <c r="J5" i="7"/>
  <c r="J1502" i="8"/>
  <c r="J1501" i="8"/>
  <c r="J1500" i="8"/>
  <c r="J1499" i="8"/>
  <c r="J1498" i="8"/>
  <c r="J1497" i="8"/>
  <c r="J1496" i="8"/>
  <c r="J1495" i="8"/>
  <c r="J1494" i="8"/>
  <c r="J1493" i="8"/>
  <c r="J1492" i="8"/>
  <c r="J1491" i="8"/>
  <c r="J1490" i="8"/>
  <c r="J1489" i="8"/>
  <c r="J1488" i="8"/>
  <c r="J1487" i="8"/>
  <c r="J1486" i="8"/>
  <c r="J1485" i="8"/>
  <c r="J1484" i="8"/>
  <c r="J1483" i="8"/>
  <c r="J1482" i="8"/>
  <c r="J1481" i="8"/>
  <c r="J1480" i="8"/>
  <c r="J1479" i="8"/>
  <c r="J1478" i="8"/>
  <c r="J1477" i="8"/>
  <c r="J1476" i="8"/>
  <c r="J1475" i="8"/>
  <c r="J1474" i="8"/>
  <c r="J1473" i="8"/>
  <c r="J1472" i="8"/>
  <c r="J1471" i="8"/>
  <c r="J1470" i="8"/>
  <c r="J1469" i="8"/>
  <c r="J1468" i="8"/>
  <c r="J1467" i="8"/>
  <c r="J1466" i="8"/>
  <c r="J1465" i="8"/>
  <c r="J1464" i="8"/>
  <c r="J1463" i="8"/>
  <c r="J1462" i="8"/>
  <c r="J1461" i="8"/>
  <c r="J1460" i="8"/>
  <c r="J1459" i="8"/>
  <c r="J1458" i="8"/>
  <c r="J1457" i="8"/>
  <c r="J1456" i="8"/>
  <c r="J1455" i="8"/>
  <c r="J1454" i="8"/>
  <c r="J1453" i="8"/>
  <c r="J1452" i="8"/>
  <c r="J1451" i="8"/>
  <c r="J1450" i="8"/>
  <c r="J1449" i="8"/>
  <c r="J1448" i="8"/>
  <c r="J1447" i="8"/>
  <c r="J1446" i="8"/>
  <c r="J1445" i="8"/>
  <c r="J1444" i="8"/>
  <c r="J1443" i="8"/>
  <c r="J1442" i="8"/>
  <c r="J1441" i="8"/>
  <c r="J1440" i="8"/>
  <c r="J1439" i="8"/>
  <c r="J1438" i="8"/>
  <c r="J1437" i="8"/>
  <c r="J1436" i="8"/>
  <c r="J1435" i="8"/>
  <c r="J1434" i="8"/>
  <c r="J1433" i="8"/>
  <c r="J1432" i="8"/>
  <c r="J1431" i="8"/>
  <c r="J1430" i="8"/>
  <c r="J1429" i="8"/>
  <c r="J1428" i="8"/>
  <c r="J1427" i="8"/>
  <c r="J1426" i="8"/>
  <c r="J1425" i="8"/>
  <c r="J1424" i="8"/>
  <c r="J1423" i="8"/>
  <c r="J1422" i="8"/>
  <c r="J1421" i="8"/>
  <c r="J1420" i="8"/>
  <c r="J1419" i="8"/>
  <c r="J1418" i="8"/>
  <c r="J1417" i="8"/>
  <c r="J1416" i="8"/>
  <c r="J1415" i="8"/>
  <c r="J1414" i="8"/>
  <c r="J1413" i="8"/>
  <c r="J1412" i="8"/>
  <c r="J1411" i="8"/>
  <c r="J1410" i="8"/>
  <c r="J1409" i="8"/>
  <c r="J1408" i="8"/>
  <c r="J1407" i="8"/>
  <c r="J1406" i="8"/>
  <c r="J1405" i="8"/>
  <c r="J1404" i="8"/>
  <c r="J1403" i="8"/>
  <c r="J1402" i="8"/>
  <c r="J1401" i="8"/>
  <c r="J1400" i="8"/>
  <c r="J1399" i="8"/>
  <c r="J1398" i="8"/>
  <c r="J1397" i="8"/>
  <c r="J1396" i="8"/>
  <c r="J1395" i="8"/>
  <c r="J1394" i="8"/>
  <c r="J1393" i="8"/>
  <c r="J1392" i="8"/>
  <c r="J1391" i="8"/>
  <c r="J1390" i="8"/>
  <c r="J1389" i="8"/>
  <c r="J1388" i="8"/>
  <c r="J1387" i="8"/>
  <c r="J1386" i="8"/>
  <c r="J1385" i="8"/>
  <c r="J1384" i="8"/>
  <c r="J1383" i="8"/>
  <c r="J1382" i="8"/>
  <c r="J1381" i="8"/>
  <c r="J1380" i="8"/>
  <c r="J1379" i="8"/>
  <c r="J1378" i="8"/>
  <c r="J1377" i="8"/>
  <c r="J1376" i="8"/>
  <c r="J1375" i="8"/>
  <c r="J1374" i="8"/>
  <c r="J1373" i="8"/>
  <c r="J1372" i="8"/>
  <c r="J1371" i="8"/>
  <c r="J1370" i="8"/>
  <c r="J1369" i="8"/>
  <c r="J1368" i="8"/>
  <c r="J1367" i="8"/>
  <c r="J1366" i="8"/>
  <c r="J1365" i="8"/>
  <c r="J1364" i="8"/>
  <c r="J1363" i="8"/>
  <c r="J1362" i="8"/>
  <c r="J1361" i="8"/>
  <c r="J1360" i="8"/>
  <c r="J1359" i="8"/>
  <c r="J1358" i="8"/>
  <c r="J1357" i="8"/>
  <c r="J1356" i="8"/>
  <c r="J1355" i="8"/>
  <c r="J1354" i="8"/>
  <c r="J1353" i="8"/>
  <c r="J1352" i="8"/>
  <c r="J1351" i="8"/>
  <c r="J1350" i="8"/>
  <c r="J1349" i="8"/>
  <c r="J1348" i="8"/>
  <c r="J1347" i="8"/>
  <c r="J1346" i="8"/>
  <c r="J1345" i="8"/>
  <c r="J1344" i="8"/>
  <c r="J1343" i="8"/>
  <c r="J1342" i="8"/>
  <c r="J1341" i="8"/>
  <c r="J1340" i="8"/>
  <c r="J1339" i="8"/>
  <c r="J1338" i="8"/>
  <c r="J1337" i="8"/>
  <c r="J1336" i="8"/>
  <c r="J1335" i="8"/>
  <c r="J1334" i="8"/>
  <c r="J1333" i="8"/>
  <c r="J1332" i="8"/>
  <c r="J1331" i="8"/>
  <c r="J1330" i="8"/>
  <c r="J1329" i="8"/>
  <c r="J1328" i="8"/>
  <c r="J1327" i="8"/>
  <c r="J1326" i="8"/>
  <c r="J1325" i="8"/>
  <c r="J1324" i="8"/>
  <c r="J1323" i="8"/>
  <c r="J1322" i="8"/>
  <c r="J1321" i="8"/>
  <c r="J1320" i="8"/>
  <c r="J1319" i="8"/>
  <c r="J1318" i="8"/>
  <c r="J1317" i="8"/>
  <c r="J1316" i="8"/>
  <c r="J1315" i="8"/>
  <c r="J1314" i="8"/>
  <c r="J1313" i="8"/>
  <c r="J1312" i="8"/>
  <c r="J1311" i="8"/>
  <c r="J1310" i="8"/>
  <c r="J1309" i="8"/>
  <c r="J1308" i="8"/>
  <c r="J1307" i="8"/>
  <c r="J1306" i="8"/>
  <c r="J1305" i="8"/>
  <c r="J1304" i="8"/>
  <c r="J1303" i="8"/>
  <c r="J1302" i="8"/>
  <c r="J1301" i="8"/>
  <c r="J1300" i="8"/>
  <c r="J1299" i="8"/>
  <c r="J1298" i="8"/>
  <c r="J1297" i="8"/>
  <c r="J1296" i="8"/>
  <c r="J1295" i="8"/>
  <c r="J1294" i="8"/>
  <c r="J1293" i="8"/>
  <c r="J1292" i="8"/>
  <c r="J1291" i="8"/>
  <c r="J1290" i="8"/>
  <c r="J1289" i="8"/>
  <c r="J1288" i="8"/>
  <c r="J1287" i="8"/>
  <c r="J1286" i="8"/>
  <c r="J1285" i="8"/>
  <c r="J1284" i="8"/>
  <c r="J1283" i="8"/>
  <c r="J1282" i="8"/>
  <c r="J1281" i="8"/>
  <c r="J1280" i="8"/>
  <c r="J1279" i="8"/>
  <c r="J1278" i="8"/>
  <c r="J1277" i="8"/>
  <c r="J1276" i="8"/>
  <c r="J1275" i="8"/>
  <c r="J1274" i="8"/>
  <c r="J1273" i="8"/>
  <c r="J1272" i="8"/>
  <c r="J1271" i="8"/>
  <c r="J1270" i="8"/>
  <c r="J1269" i="8"/>
  <c r="J1268" i="8"/>
  <c r="J1267" i="8"/>
  <c r="J1266" i="8"/>
  <c r="J1265" i="8"/>
  <c r="J1264" i="8"/>
  <c r="J1263" i="8"/>
  <c r="J1262" i="8"/>
  <c r="J1261" i="8"/>
  <c r="J1260" i="8"/>
  <c r="J1259" i="8"/>
  <c r="J1258" i="8"/>
  <c r="J1257" i="8"/>
  <c r="J1256" i="8"/>
  <c r="J1255" i="8"/>
  <c r="J1254" i="8"/>
  <c r="J1253" i="8"/>
  <c r="J1252" i="8"/>
  <c r="J1251" i="8"/>
  <c r="J1250" i="8"/>
  <c r="J1249" i="8"/>
  <c r="J1248" i="8"/>
  <c r="J1247" i="8"/>
  <c r="J1246" i="8"/>
  <c r="J1245" i="8"/>
  <c r="J1244" i="8"/>
  <c r="J1243" i="8"/>
  <c r="J1242" i="8"/>
  <c r="J1241" i="8"/>
  <c r="J1240" i="8"/>
  <c r="J1239" i="8"/>
  <c r="J1238" i="8"/>
  <c r="J1237" i="8"/>
  <c r="J1236" i="8"/>
  <c r="J1235" i="8"/>
  <c r="J1234" i="8"/>
  <c r="J1233" i="8"/>
  <c r="J1232" i="8"/>
  <c r="J1231" i="8"/>
  <c r="J1230" i="8"/>
  <c r="J1229" i="8"/>
  <c r="J1228" i="8"/>
  <c r="J1227" i="8"/>
  <c r="J1226" i="8"/>
  <c r="J1225" i="8"/>
  <c r="J1224" i="8"/>
  <c r="J1223" i="8"/>
  <c r="J1222" i="8"/>
  <c r="J1221" i="8"/>
  <c r="J1220" i="8"/>
  <c r="J1219" i="8"/>
  <c r="J1218" i="8"/>
  <c r="J1217" i="8"/>
  <c r="J1216" i="8"/>
  <c r="J1215" i="8"/>
  <c r="J1214" i="8"/>
  <c r="J1213" i="8"/>
  <c r="J1212" i="8"/>
  <c r="J1211" i="8"/>
  <c r="J1210" i="8"/>
  <c r="J1209" i="8"/>
  <c r="J1208" i="8"/>
  <c r="J1207" i="8"/>
  <c r="J1206" i="8"/>
  <c r="J1205" i="8"/>
  <c r="J1204" i="8"/>
  <c r="J1203" i="8"/>
  <c r="J1202" i="8"/>
  <c r="J1201" i="8"/>
  <c r="J1200" i="8"/>
  <c r="J1199" i="8"/>
  <c r="J1198" i="8"/>
  <c r="J1197" i="8"/>
  <c r="J1196" i="8"/>
  <c r="J1195" i="8"/>
  <c r="J1194" i="8"/>
  <c r="J1193" i="8"/>
  <c r="J1192" i="8"/>
  <c r="J1191" i="8"/>
  <c r="J1190" i="8"/>
  <c r="J1189" i="8"/>
  <c r="J1188" i="8"/>
  <c r="J1187" i="8"/>
  <c r="J1186" i="8"/>
  <c r="J1185" i="8"/>
  <c r="J1184" i="8"/>
  <c r="J1183" i="8"/>
  <c r="J1182" i="8"/>
  <c r="J1181" i="8"/>
  <c r="J1180" i="8"/>
  <c r="J1179" i="8"/>
  <c r="J1178" i="8"/>
  <c r="J1177" i="8"/>
  <c r="J1176" i="8"/>
  <c r="J1175" i="8"/>
  <c r="J1174" i="8"/>
  <c r="J1173" i="8"/>
  <c r="J1172" i="8"/>
  <c r="J1171" i="8"/>
  <c r="J1170" i="8"/>
  <c r="J1169" i="8"/>
  <c r="J1168" i="8"/>
  <c r="J1167" i="8"/>
  <c r="J1166" i="8"/>
  <c r="J1165" i="8"/>
  <c r="J1164" i="8"/>
  <c r="J1163" i="8"/>
  <c r="J1162" i="8"/>
  <c r="J1161" i="8"/>
  <c r="J1160" i="8"/>
  <c r="J1159" i="8"/>
  <c r="J1158" i="8"/>
  <c r="J1157" i="8"/>
  <c r="J1156" i="8"/>
  <c r="J1155" i="8"/>
  <c r="J1154" i="8"/>
  <c r="J1153" i="8"/>
  <c r="J1152" i="8"/>
  <c r="J1151" i="8"/>
  <c r="J1150" i="8"/>
  <c r="J1149" i="8"/>
  <c r="J1148" i="8"/>
  <c r="J1147" i="8"/>
  <c r="J1146" i="8"/>
  <c r="J1145" i="8"/>
  <c r="J1144" i="8"/>
  <c r="J1143" i="8"/>
  <c r="J1142" i="8"/>
  <c r="J1141" i="8"/>
  <c r="J1140" i="8"/>
  <c r="J1139" i="8"/>
  <c r="J1138" i="8"/>
  <c r="J1137" i="8"/>
  <c r="J1136" i="8"/>
  <c r="J1135" i="8"/>
  <c r="J1134" i="8"/>
  <c r="J1133" i="8"/>
  <c r="J1132" i="8"/>
  <c r="J1131" i="8"/>
  <c r="J1130" i="8"/>
  <c r="J1129" i="8"/>
  <c r="J1128" i="8"/>
  <c r="J1127" i="8"/>
  <c r="J1126" i="8"/>
  <c r="J1125" i="8"/>
  <c r="J1124" i="8"/>
  <c r="J1123" i="8"/>
  <c r="J1122" i="8"/>
  <c r="J1121" i="8"/>
  <c r="J1120" i="8"/>
  <c r="J1119" i="8"/>
  <c r="J1118" i="8"/>
  <c r="J1117" i="8"/>
  <c r="J1116" i="8"/>
  <c r="J1115" i="8"/>
  <c r="J1114" i="8"/>
  <c r="J1113" i="8"/>
  <c r="J1112" i="8"/>
  <c r="J1111" i="8"/>
  <c r="J1110" i="8"/>
  <c r="J1109" i="8"/>
  <c r="J1108" i="8"/>
  <c r="J1107" i="8"/>
  <c r="J1106" i="8"/>
  <c r="J1105" i="8"/>
  <c r="J1104" i="8"/>
  <c r="J1103" i="8"/>
  <c r="J1102" i="8"/>
  <c r="J1101" i="8"/>
  <c r="J1100" i="8"/>
  <c r="J1099" i="8"/>
  <c r="J1098" i="8"/>
  <c r="J1097" i="8"/>
  <c r="J1096" i="8"/>
  <c r="J1095" i="8"/>
  <c r="J1094" i="8"/>
  <c r="J1093" i="8"/>
  <c r="J1092" i="8"/>
  <c r="J1091" i="8"/>
  <c r="J1090" i="8"/>
  <c r="J1089" i="8"/>
  <c r="J1088" i="8"/>
  <c r="J1087" i="8"/>
  <c r="J1086" i="8"/>
  <c r="J1085" i="8"/>
  <c r="J1084" i="8"/>
  <c r="J1083" i="8"/>
  <c r="J1082" i="8"/>
  <c r="J1081" i="8"/>
  <c r="J1080" i="8"/>
  <c r="J1079" i="8"/>
  <c r="J1078" i="8"/>
  <c r="J1077" i="8"/>
  <c r="J1076" i="8"/>
  <c r="J1075" i="8"/>
  <c r="J1074" i="8"/>
  <c r="J1073" i="8"/>
  <c r="J1072" i="8"/>
  <c r="J1071" i="8"/>
  <c r="J1070" i="8"/>
  <c r="J1069" i="8"/>
  <c r="J1068" i="8"/>
  <c r="J1067" i="8"/>
  <c r="J1066" i="8"/>
  <c r="J1065" i="8"/>
  <c r="J1064" i="8"/>
  <c r="J1063" i="8"/>
  <c r="J1062" i="8"/>
  <c r="J1061" i="8"/>
  <c r="J1060" i="8"/>
  <c r="J1059" i="8"/>
  <c r="J1058" i="8"/>
  <c r="J1057" i="8"/>
  <c r="J1056" i="8"/>
  <c r="J1055" i="8"/>
  <c r="J1054" i="8"/>
  <c r="J1053" i="8"/>
  <c r="J1052" i="8"/>
  <c r="J1051" i="8"/>
  <c r="J1050" i="8"/>
  <c r="J1049" i="8"/>
  <c r="J1048" i="8"/>
  <c r="J1047" i="8"/>
  <c r="J1046" i="8"/>
  <c r="J1045" i="8"/>
  <c r="J1044" i="8"/>
  <c r="J1043" i="8"/>
  <c r="J1042" i="8"/>
  <c r="J1041" i="8"/>
  <c r="J1040" i="8"/>
  <c r="J1039" i="8"/>
  <c r="J1038" i="8"/>
  <c r="J1037" i="8"/>
  <c r="J1036" i="8"/>
  <c r="J1035" i="8"/>
  <c r="J1034" i="8"/>
  <c r="J1033" i="8"/>
  <c r="J1032" i="8"/>
  <c r="J1031" i="8"/>
  <c r="J1030" i="8"/>
  <c r="J1029" i="8"/>
  <c r="J1028" i="8"/>
  <c r="J1027" i="8"/>
  <c r="J1026" i="8"/>
  <c r="J1025" i="8"/>
  <c r="J1024" i="8"/>
  <c r="J1023" i="8"/>
  <c r="J1022" i="8"/>
  <c r="J1021" i="8"/>
  <c r="J1020" i="8"/>
  <c r="J1019" i="8"/>
  <c r="J1018" i="8"/>
  <c r="J1017" i="8"/>
  <c r="J1016" i="8"/>
  <c r="J1015" i="8"/>
  <c r="J1014" i="8"/>
  <c r="J1013" i="8"/>
  <c r="J1012" i="8"/>
  <c r="J1011" i="8"/>
  <c r="J1010" i="8"/>
  <c r="J1009" i="8"/>
  <c r="J1008" i="8"/>
  <c r="J1007" i="8"/>
  <c r="J1006" i="8"/>
  <c r="J1005" i="8"/>
  <c r="J1004" i="8"/>
  <c r="J1003" i="8"/>
  <c r="J1002" i="8"/>
  <c r="J1001" i="8"/>
  <c r="J1000" i="8"/>
  <c r="J999" i="8"/>
  <c r="J998" i="8"/>
  <c r="J997" i="8"/>
  <c r="J996" i="8"/>
  <c r="J995" i="8"/>
  <c r="J994" i="8"/>
  <c r="J993" i="8"/>
  <c r="J992" i="8"/>
  <c r="J991" i="8"/>
  <c r="J990" i="8"/>
  <c r="J989" i="8"/>
  <c r="J988" i="8"/>
  <c r="J987" i="8"/>
  <c r="J986" i="8"/>
  <c r="J985" i="8"/>
  <c r="J984" i="8"/>
  <c r="J983" i="8"/>
  <c r="J982" i="8"/>
  <c r="J981" i="8"/>
  <c r="J980" i="8"/>
  <c r="J979" i="8"/>
  <c r="J978" i="8"/>
  <c r="J977" i="8"/>
  <c r="J976" i="8"/>
  <c r="J975" i="8"/>
  <c r="J974" i="8"/>
  <c r="J973" i="8"/>
  <c r="J972" i="8"/>
  <c r="J971" i="8"/>
  <c r="J970" i="8"/>
  <c r="J969" i="8"/>
  <c r="J968" i="8"/>
  <c r="J967" i="8"/>
  <c r="J966" i="8"/>
  <c r="J965" i="8"/>
  <c r="J964" i="8"/>
  <c r="J963" i="8"/>
  <c r="J962" i="8"/>
  <c r="J961" i="8"/>
  <c r="J960" i="8"/>
  <c r="J959" i="8"/>
  <c r="J958" i="8"/>
  <c r="J957" i="8"/>
  <c r="J956" i="8"/>
  <c r="J955" i="8"/>
  <c r="J954" i="8"/>
  <c r="J953" i="8"/>
  <c r="J952" i="8"/>
  <c r="J951" i="8"/>
  <c r="J950" i="8"/>
  <c r="J949" i="8"/>
  <c r="J948" i="8"/>
  <c r="J947" i="8"/>
  <c r="J946" i="8"/>
  <c r="J945" i="8"/>
  <c r="J944" i="8"/>
  <c r="J943" i="8"/>
  <c r="J942" i="8"/>
  <c r="J941" i="8"/>
  <c r="J940" i="8"/>
  <c r="J939" i="8"/>
  <c r="J938" i="8"/>
  <c r="J937" i="8"/>
  <c r="J936" i="8"/>
  <c r="J935" i="8"/>
  <c r="J934" i="8"/>
  <c r="J933" i="8"/>
  <c r="J932" i="8"/>
  <c r="J931" i="8"/>
  <c r="J930" i="8"/>
  <c r="J929" i="8"/>
  <c r="J928" i="8"/>
  <c r="J927" i="8"/>
  <c r="J926" i="8"/>
  <c r="J925" i="8"/>
  <c r="J924" i="8"/>
  <c r="J923" i="8"/>
  <c r="J922" i="8"/>
  <c r="J921" i="8"/>
  <c r="J920" i="8"/>
  <c r="J919" i="8"/>
  <c r="J918" i="8"/>
  <c r="J917" i="8"/>
  <c r="J916" i="8"/>
  <c r="J915" i="8"/>
  <c r="J914" i="8"/>
  <c r="J913" i="8"/>
  <c r="J912" i="8"/>
  <c r="J911" i="8"/>
  <c r="J910" i="8"/>
  <c r="J909" i="8"/>
  <c r="J908" i="8"/>
  <c r="J907" i="8"/>
  <c r="J906" i="8"/>
  <c r="J905" i="8"/>
  <c r="J904" i="8"/>
  <c r="J903" i="8"/>
  <c r="J902" i="8"/>
  <c r="J901" i="8"/>
  <c r="J900" i="8"/>
  <c r="J899" i="8"/>
  <c r="J898" i="8"/>
  <c r="J897" i="8"/>
  <c r="J896" i="8"/>
  <c r="J895" i="8"/>
  <c r="J894" i="8"/>
  <c r="J893" i="8"/>
  <c r="J892" i="8"/>
  <c r="J891" i="8"/>
  <c r="J890" i="8"/>
  <c r="J889" i="8"/>
  <c r="J888" i="8"/>
  <c r="J887" i="8"/>
  <c r="J886" i="8"/>
  <c r="J885" i="8"/>
  <c r="J884" i="8"/>
  <c r="J883" i="8"/>
  <c r="J882" i="8"/>
  <c r="J881" i="8"/>
  <c r="J880" i="8"/>
  <c r="J879" i="8"/>
  <c r="J878" i="8"/>
  <c r="J877" i="8"/>
  <c r="J876" i="8"/>
  <c r="J875" i="8"/>
  <c r="J874" i="8"/>
  <c r="J873" i="8"/>
  <c r="J872" i="8"/>
  <c r="J871" i="8"/>
  <c r="J870" i="8"/>
  <c r="J869" i="8"/>
  <c r="J868" i="8"/>
  <c r="J867" i="8"/>
  <c r="J866" i="8"/>
  <c r="J865" i="8"/>
  <c r="J864" i="8"/>
  <c r="J863" i="8"/>
  <c r="J862" i="8"/>
  <c r="J861" i="8"/>
  <c r="J860" i="8"/>
  <c r="J859" i="8"/>
  <c r="J858" i="8"/>
  <c r="J857" i="8"/>
  <c r="J856" i="8"/>
  <c r="J855" i="8"/>
  <c r="J854" i="8"/>
  <c r="J853" i="8"/>
  <c r="J852" i="8"/>
  <c r="J851" i="8"/>
  <c r="J850" i="8"/>
  <c r="J849" i="8"/>
  <c r="J848" i="8"/>
  <c r="J847" i="8"/>
  <c r="J846" i="8"/>
  <c r="J845" i="8"/>
  <c r="J844" i="8"/>
  <c r="J843" i="8"/>
  <c r="J842" i="8"/>
  <c r="J841" i="8"/>
  <c r="J840" i="8"/>
  <c r="J839" i="8"/>
  <c r="J838" i="8"/>
  <c r="J837" i="8"/>
  <c r="J836" i="8"/>
  <c r="J835" i="8"/>
  <c r="J834" i="8"/>
  <c r="J833" i="8"/>
  <c r="J832" i="8"/>
  <c r="J831" i="8"/>
  <c r="J830" i="8"/>
  <c r="J829" i="8"/>
  <c r="J828" i="8"/>
  <c r="J827" i="8"/>
  <c r="J826" i="8"/>
  <c r="J825" i="8"/>
  <c r="J824" i="8"/>
  <c r="J823" i="8"/>
  <c r="J822" i="8"/>
  <c r="J821" i="8"/>
  <c r="J820" i="8"/>
  <c r="J819" i="8"/>
  <c r="J818" i="8"/>
  <c r="J817" i="8"/>
  <c r="J816" i="8"/>
  <c r="J815" i="8"/>
  <c r="J814" i="8"/>
  <c r="J813" i="8"/>
  <c r="J812" i="8"/>
  <c r="J811" i="8"/>
  <c r="J810" i="8"/>
  <c r="J809" i="8"/>
  <c r="J808" i="8"/>
  <c r="J807" i="8"/>
  <c r="J806" i="8"/>
  <c r="J805" i="8"/>
  <c r="J804" i="8"/>
  <c r="J803" i="8"/>
  <c r="J802" i="8"/>
  <c r="J801" i="8"/>
  <c r="J800" i="8"/>
  <c r="J799" i="8"/>
  <c r="J798" i="8"/>
  <c r="J797" i="8"/>
  <c r="J796" i="8"/>
  <c r="J795" i="8"/>
  <c r="J794" i="8"/>
  <c r="J793" i="8"/>
  <c r="J792" i="8"/>
  <c r="J791" i="8"/>
  <c r="J790" i="8"/>
  <c r="J789" i="8"/>
  <c r="J788" i="8"/>
  <c r="J787" i="8"/>
  <c r="J786" i="8"/>
  <c r="J785" i="8"/>
  <c r="J784" i="8"/>
  <c r="J783" i="8"/>
  <c r="J782" i="8"/>
  <c r="J781" i="8"/>
  <c r="J780" i="8"/>
  <c r="J779" i="8"/>
  <c r="J778" i="8"/>
  <c r="J777" i="8"/>
  <c r="J776" i="8"/>
  <c r="J775" i="8"/>
  <c r="J774" i="8"/>
  <c r="J773" i="8"/>
  <c r="J772" i="8"/>
  <c r="J771" i="8"/>
  <c r="J770" i="8"/>
  <c r="J769" i="8"/>
  <c r="J768" i="8"/>
  <c r="J767" i="8"/>
  <c r="J766" i="8"/>
  <c r="J765" i="8"/>
  <c r="J764" i="8"/>
  <c r="J763" i="8"/>
  <c r="J762" i="8"/>
  <c r="J761" i="8"/>
  <c r="J760" i="8"/>
  <c r="J759" i="8"/>
  <c r="J758" i="8"/>
  <c r="J757" i="8"/>
  <c r="J756" i="8"/>
  <c r="J755" i="8"/>
  <c r="J754" i="8"/>
  <c r="J753" i="8"/>
  <c r="J752" i="8"/>
  <c r="J751" i="8"/>
  <c r="J750" i="8"/>
  <c r="J749" i="8"/>
  <c r="J748" i="8"/>
  <c r="J747" i="8"/>
  <c r="J746" i="8"/>
  <c r="J745" i="8"/>
  <c r="J744" i="8"/>
  <c r="J743" i="8"/>
  <c r="J742" i="8"/>
  <c r="J741" i="8"/>
  <c r="J740" i="8"/>
  <c r="J739" i="8"/>
  <c r="J738" i="8"/>
  <c r="J737" i="8"/>
  <c r="J736" i="8"/>
  <c r="J735" i="8"/>
  <c r="J734" i="8"/>
  <c r="J733" i="8"/>
  <c r="J732" i="8"/>
  <c r="J731" i="8"/>
  <c r="J730" i="8"/>
  <c r="J729" i="8"/>
  <c r="J728" i="8"/>
  <c r="J727" i="8"/>
  <c r="J726" i="8"/>
  <c r="J725" i="8"/>
  <c r="J724" i="8"/>
  <c r="J723" i="8"/>
  <c r="J722" i="8"/>
  <c r="J721" i="8"/>
  <c r="J720" i="8"/>
  <c r="J719" i="8"/>
  <c r="J718" i="8"/>
  <c r="J717" i="8"/>
  <c r="J716" i="8"/>
  <c r="J715" i="8"/>
  <c r="J714" i="8"/>
  <c r="J713" i="8"/>
  <c r="J712" i="8"/>
  <c r="J711" i="8"/>
  <c r="J710" i="8"/>
  <c r="J709" i="8"/>
  <c r="J708" i="8"/>
  <c r="J707" i="8"/>
  <c r="J706" i="8"/>
  <c r="J705" i="8"/>
  <c r="J704" i="8"/>
  <c r="J703" i="8"/>
  <c r="J702" i="8"/>
  <c r="J701" i="8"/>
  <c r="J700" i="8"/>
  <c r="J699" i="8"/>
  <c r="J698" i="8"/>
  <c r="J697" i="8"/>
  <c r="J696" i="8"/>
  <c r="J695" i="8"/>
  <c r="J694" i="8"/>
  <c r="J693" i="8"/>
  <c r="J692" i="8"/>
  <c r="J691" i="8"/>
  <c r="J690" i="8"/>
  <c r="J689" i="8"/>
  <c r="J688" i="8"/>
  <c r="J687" i="8"/>
  <c r="J686" i="8"/>
  <c r="J685" i="8"/>
  <c r="J684" i="8"/>
  <c r="J683" i="8"/>
  <c r="J682" i="8"/>
  <c r="J681" i="8"/>
  <c r="J680" i="8"/>
  <c r="J679" i="8"/>
  <c r="J678" i="8"/>
  <c r="J677" i="8"/>
  <c r="J676" i="8"/>
  <c r="J675" i="8"/>
  <c r="J674" i="8"/>
  <c r="J673" i="8"/>
  <c r="J672" i="8"/>
  <c r="J671" i="8"/>
  <c r="J670" i="8"/>
  <c r="J669" i="8"/>
  <c r="J668" i="8"/>
  <c r="J667" i="8"/>
  <c r="J666" i="8"/>
  <c r="J665" i="8"/>
  <c r="J664" i="8"/>
  <c r="J663" i="8"/>
  <c r="J662" i="8"/>
  <c r="J661" i="8"/>
  <c r="J660" i="8"/>
  <c r="J659" i="8"/>
  <c r="J658" i="8"/>
  <c r="J657" i="8"/>
  <c r="J656" i="8"/>
  <c r="J655" i="8"/>
  <c r="J654" i="8"/>
  <c r="J653" i="8"/>
  <c r="J652" i="8"/>
  <c r="J651" i="8"/>
  <c r="J650" i="8"/>
  <c r="J649" i="8"/>
  <c r="J648" i="8"/>
  <c r="J647" i="8"/>
  <c r="J646" i="8"/>
  <c r="J645" i="8"/>
  <c r="J644" i="8"/>
  <c r="J643" i="8"/>
  <c r="J642" i="8"/>
  <c r="J641" i="8"/>
  <c r="J640" i="8"/>
  <c r="J639" i="8"/>
  <c r="J638" i="8"/>
  <c r="J637" i="8"/>
  <c r="J636" i="8"/>
  <c r="J635" i="8"/>
  <c r="J634" i="8"/>
  <c r="J633" i="8"/>
  <c r="J632" i="8"/>
  <c r="J631" i="8"/>
  <c r="J630" i="8"/>
  <c r="J629" i="8"/>
  <c r="J628" i="8"/>
  <c r="J627" i="8"/>
  <c r="J626" i="8"/>
  <c r="J625" i="8"/>
  <c r="J624" i="8"/>
  <c r="J623" i="8"/>
  <c r="J622" i="8"/>
  <c r="J621" i="8"/>
  <c r="J620" i="8"/>
  <c r="J619" i="8"/>
  <c r="J618" i="8"/>
  <c r="J617" i="8"/>
  <c r="J616" i="8"/>
  <c r="J615" i="8"/>
  <c r="J614" i="8"/>
  <c r="J613" i="8"/>
  <c r="J612" i="8"/>
  <c r="J611" i="8"/>
  <c r="J610" i="8"/>
  <c r="J609" i="8"/>
  <c r="J608" i="8"/>
  <c r="J607" i="8"/>
  <c r="J606" i="8"/>
  <c r="J605" i="8"/>
  <c r="J604" i="8"/>
  <c r="J603" i="8"/>
  <c r="J602" i="8"/>
  <c r="J601" i="8"/>
  <c r="J600" i="8"/>
  <c r="J599" i="8"/>
  <c r="J598" i="8"/>
  <c r="J597" i="8"/>
  <c r="J596" i="8"/>
  <c r="J595" i="8"/>
  <c r="J594" i="8"/>
  <c r="J593" i="8"/>
  <c r="J592" i="8"/>
  <c r="J591" i="8"/>
  <c r="J590" i="8"/>
  <c r="J589" i="8"/>
  <c r="J588" i="8"/>
  <c r="J587" i="8"/>
  <c r="J586" i="8"/>
  <c r="J585" i="8"/>
  <c r="J584" i="8"/>
  <c r="J583" i="8"/>
  <c r="J582" i="8"/>
  <c r="J581" i="8"/>
  <c r="J580" i="8"/>
  <c r="J579" i="8"/>
  <c r="J578" i="8"/>
  <c r="J577" i="8"/>
  <c r="J576" i="8"/>
  <c r="J575" i="8"/>
  <c r="J574" i="8"/>
  <c r="J573" i="8"/>
  <c r="J572" i="8"/>
  <c r="J571" i="8"/>
  <c r="J570" i="8"/>
  <c r="J569" i="8"/>
  <c r="J568" i="8"/>
  <c r="J567" i="8"/>
  <c r="J566" i="8"/>
  <c r="J565" i="8"/>
  <c r="J564" i="8"/>
  <c r="J563" i="8"/>
  <c r="J562" i="8"/>
  <c r="J561" i="8"/>
  <c r="J560" i="8"/>
  <c r="J559" i="8"/>
  <c r="J558" i="8"/>
  <c r="J557" i="8"/>
  <c r="J556" i="8"/>
  <c r="J555" i="8"/>
  <c r="J554" i="8"/>
  <c r="J553" i="8"/>
  <c r="J552" i="8"/>
  <c r="J551" i="8"/>
  <c r="J550" i="8"/>
  <c r="J549" i="8"/>
  <c r="J548" i="8"/>
  <c r="J547" i="8"/>
  <c r="J546" i="8"/>
  <c r="J545" i="8"/>
  <c r="J544" i="8"/>
  <c r="J543" i="8"/>
  <c r="J542" i="8"/>
  <c r="J541" i="8"/>
  <c r="J540" i="8"/>
  <c r="J539" i="8"/>
  <c r="J538" i="8"/>
  <c r="J537" i="8"/>
  <c r="J536" i="8"/>
  <c r="J535" i="8"/>
  <c r="J534" i="8"/>
  <c r="J533" i="8"/>
  <c r="J532" i="8"/>
  <c r="J531" i="8"/>
  <c r="J530" i="8"/>
  <c r="J529" i="8"/>
  <c r="J528" i="8"/>
  <c r="J527" i="8"/>
  <c r="J526" i="8"/>
  <c r="J525" i="8"/>
  <c r="J524" i="8"/>
  <c r="J523" i="8"/>
  <c r="J522" i="8"/>
  <c r="J521" i="8"/>
  <c r="J520" i="8"/>
  <c r="J519" i="8"/>
  <c r="J518" i="8"/>
  <c r="J517" i="8"/>
  <c r="J516" i="8"/>
  <c r="J515" i="8"/>
  <c r="J514" i="8"/>
  <c r="J513" i="8"/>
  <c r="J512" i="8"/>
  <c r="J511" i="8"/>
  <c r="J510" i="8"/>
  <c r="J509" i="8"/>
  <c r="J508" i="8"/>
  <c r="J507" i="8"/>
  <c r="J506" i="8"/>
  <c r="J505" i="8"/>
  <c r="J504" i="8"/>
  <c r="J503" i="8"/>
  <c r="J502" i="8"/>
  <c r="J501" i="8"/>
  <c r="J500" i="8"/>
  <c r="J499" i="8"/>
  <c r="J498" i="8"/>
  <c r="J497" i="8"/>
  <c r="J496" i="8"/>
  <c r="J495" i="8"/>
  <c r="J494" i="8"/>
  <c r="J493" i="8"/>
  <c r="J492" i="8"/>
  <c r="J491" i="8"/>
  <c r="J490" i="8"/>
  <c r="J489" i="8"/>
  <c r="J488" i="8"/>
  <c r="J487" i="8"/>
  <c r="J486" i="8"/>
  <c r="J485" i="8"/>
  <c r="J484" i="8"/>
  <c r="J483" i="8"/>
  <c r="J482" i="8"/>
  <c r="J481" i="8"/>
  <c r="J480" i="8"/>
  <c r="J479" i="8"/>
  <c r="J478" i="8"/>
  <c r="J477" i="8"/>
  <c r="J476" i="8"/>
  <c r="J475" i="8"/>
  <c r="J474" i="8"/>
  <c r="J473" i="8"/>
  <c r="J472" i="8"/>
  <c r="J471" i="8"/>
  <c r="J470" i="8"/>
  <c r="J469" i="8"/>
  <c r="J468" i="8"/>
  <c r="J467" i="8"/>
  <c r="J466" i="8"/>
  <c r="J465" i="8"/>
  <c r="J464" i="8"/>
  <c r="J463" i="8"/>
  <c r="J462" i="8"/>
  <c r="J461" i="8"/>
  <c r="J460" i="8"/>
  <c r="J459" i="8"/>
  <c r="J458" i="8"/>
  <c r="J457" i="8"/>
  <c r="J456" i="8"/>
  <c r="J455" i="8"/>
  <c r="J454" i="8"/>
  <c r="J453" i="8"/>
  <c r="J452" i="8"/>
  <c r="J451" i="8"/>
  <c r="J450" i="8"/>
  <c r="J449" i="8"/>
  <c r="J448" i="8"/>
  <c r="J447" i="8"/>
  <c r="J446" i="8"/>
  <c r="J445" i="8"/>
  <c r="J444" i="8"/>
  <c r="J443" i="8"/>
  <c r="J442" i="8"/>
  <c r="J441" i="8"/>
  <c r="J440" i="8"/>
  <c r="J439" i="8"/>
  <c r="J438" i="8"/>
  <c r="J437" i="8"/>
  <c r="J436" i="8"/>
  <c r="J435" i="8"/>
  <c r="J434" i="8"/>
  <c r="J433" i="8"/>
  <c r="J432" i="8"/>
  <c r="J431" i="8"/>
  <c r="J430" i="8"/>
  <c r="J429" i="8"/>
  <c r="J428" i="8"/>
  <c r="J427" i="8"/>
  <c r="J426" i="8"/>
  <c r="J425" i="8"/>
  <c r="J424" i="8"/>
  <c r="J423" i="8"/>
  <c r="J422" i="8"/>
  <c r="J421" i="8"/>
  <c r="J420" i="8"/>
  <c r="J419" i="8"/>
  <c r="J418" i="8"/>
  <c r="J417" i="8"/>
  <c r="J416" i="8"/>
  <c r="J415" i="8"/>
  <c r="J414" i="8"/>
  <c r="J413" i="8"/>
  <c r="J412" i="8"/>
  <c r="J411" i="8"/>
  <c r="J410" i="8"/>
  <c r="J409" i="8"/>
  <c r="J408" i="8"/>
  <c r="J407" i="8"/>
  <c r="J406" i="8"/>
  <c r="J405" i="8"/>
  <c r="J404" i="8"/>
  <c r="J403" i="8"/>
  <c r="J402" i="8"/>
  <c r="J401" i="8"/>
  <c r="J400" i="8"/>
  <c r="J399" i="8"/>
  <c r="J398" i="8"/>
  <c r="J397" i="8"/>
  <c r="J396" i="8"/>
  <c r="J395" i="8"/>
  <c r="J394" i="8"/>
  <c r="J393" i="8"/>
  <c r="J392" i="8"/>
  <c r="J391" i="8"/>
  <c r="J390" i="8"/>
  <c r="J389" i="8"/>
  <c r="J388" i="8"/>
  <c r="J387" i="8"/>
  <c r="J386" i="8"/>
  <c r="J385" i="8"/>
  <c r="J384" i="8"/>
  <c r="J383" i="8"/>
  <c r="J382" i="8"/>
  <c r="J381" i="8"/>
  <c r="J380" i="8"/>
  <c r="J379" i="8"/>
  <c r="J378" i="8"/>
  <c r="J377" i="8"/>
  <c r="J376" i="8"/>
  <c r="J375" i="8"/>
  <c r="J374" i="8"/>
  <c r="J373" i="8"/>
  <c r="J372" i="8"/>
  <c r="J371" i="8"/>
  <c r="J370" i="8"/>
  <c r="J369" i="8"/>
  <c r="J368" i="8"/>
  <c r="J367" i="8"/>
  <c r="J366" i="8"/>
  <c r="J365" i="8"/>
  <c r="J364" i="8"/>
  <c r="J363" i="8"/>
  <c r="J362" i="8"/>
  <c r="J361" i="8"/>
  <c r="J360" i="8"/>
  <c r="J359" i="8"/>
  <c r="J358" i="8"/>
  <c r="J357" i="8"/>
  <c r="J356" i="8"/>
  <c r="J355" i="8"/>
  <c r="J354" i="8"/>
  <c r="J353" i="8"/>
  <c r="J352" i="8"/>
  <c r="J351" i="8"/>
  <c r="J350" i="8"/>
  <c r="J349" i="8"/>
  <c r="J348" i="8"/>
  <c r="J347" i="8"/>
  <c r="J346" i="8"/>
  <c r="J345" i="8"/>
  <c r="J344" i="8"/>
  <c r="J343" i="8"/>
  <c r="J342" i="8"/>
  <c r="J341" i="8"/>
  <c r="J340" i="8"/>
  <c r="J339" i="8"/>
  <c r="J338" i="8"/>
  <c r="J337" i="8"/>
  <c r="J336" i="8"/>
  <c r="J335" i="8"/>
  <c r="J334" i="8"/>
  <c r="J333" i="8"/>
  <c r="J332" i="8"/>
  <c r="J331" i="8"/>
  <c r="J330" i="8"/>
  <c r="J329" i="8"/>
  <c r="J328" i="8"/>
  <c r="J327" i="8"/>
  <c r="J326" i="8"/>
  <c r="J325" i="8"/>
  <c r="J324" i="8"/>
  <c r="J323" i="8"/>
  <c r="J322" i="8"/>
  <c r="J321" i="8"/>
  <c r="J320" i="8"/>
  <c r="J319" i="8"/>
  <c r="J318" i="8"/>
  <c r="J317" i="8"/>
  <c r="J316" i="8"/>
  <c r="J315" i="8"/>
  <c r="J314" i="8"/>
  <c r="J313" i="8"/>
  <c r="J312" i="8"/>
  <c r="J311" i="8"/>
  <c r="J310" i="8"/>
  <c r="J309" i="8"/>
  <c r="J308" i="8"/>
  <c r="J307" i="8"/>
  <c r="J306" i="8"/>
  <c r="J305" i="8"/>
  <c r="J304" i="8"/>
  <c r="J303" i="8"/>
  <c r="J302" i="8"/>
  <c r="J301" i="8"/>
  <c r="J300" i="8"/>
  <c r="J299" i="8"/>
  <c r="J298" i="8"/>
  <c r="J297" i="8"/>
  <c r="J296" i="8"/>
  <c r="J295" i="8"/>
  <c r="J294" i="8"/>
  <c r="J293" i="8"/>
  <c r="J292" i="8"/>
  <c r="J291" i="8"/>
  <c r="J290" i="8"/>
  <c r="J289" i="8"/>
  <c r="J288" i="8"/>
  <c r="J287" i="8"/>
  <c r="J286" i="8"/>
  <c r="J285" i="8"/>
  <c r="J284" i="8"/>
  <c r="J283" i="8"/>
  <c r="J282" i="8"/>
  <c r="J281" i="8"/>
  <c r="J280" i="8"/>
  <c r="J279" i="8"/>
  <c r="J278" i="8"/>
  <c r="J277" i="8"/>
  <c r="J276" i="8"/>
  <c r="J275" i="8"/>
  <c r="J274" i="8"/>
  <c r="J273" i="8"/>
  <c r="J272" i="8"/>
  <c r="J271" i="8"/>
  <c r="J270" i="8"/>
  <c r="J269" i="8"/>
  <c r="J268" i="8"/>
  <c r="J267" i="8"/>
  <c r="J266" i="8"/>
  <c r="J265" i="8"/>
  <c r="J264" i="8"/>
  <c r="J263" i="8"/>
  <c r="J262" i="8"/>
  <c r="J261" i="8"/>
  <c r="J260" i="8"/>
  <c r="J259" i="8"/>
  <c r="J258" i="8"/>
  <c r="J257" i="8"/>
  <c r="J256" i="8"/>
  <c r="J255" i="8"/>
  <c r="J254" i="8"/>
  <c r="J253" i="8"/>
  <c r="J252" i="8"/>
  <c r="J251" i="8"/>
  <c r="J250" i="8"/>
  <c r="J249" i="8"/>
  <c r="J248" i="8"/>
  <c r="J247" i="8"/>
  <c r="J246" i="8"/>
  <c r="J245" i="8"/>
  <c r="J244" i="8"/>
  <c r="J243" i="8"/>
  <c r="J242" i="8"/>
  <c r="J241" i="8"/>
  <c r="J240" i="8"/>
  <c r="J239" i="8"/>
  <c r="J238" i="8"/>
  <c r="J237" i="8"/>
  <c r="J236" i="8"/>
  <c r="J235" i="8"/>
  <c r="J234" i="8"/>
  <c r="J233" i="8"/>
  <c r="J232" i="8"/>
  <c r="J231" i="8"/>
  <c r="J230" i="8"/>
  <c r="J229" i="8"/>
  <c r="J228" i="8"/>
  <c r="J227" i="8"/>
  <c r="J226" i="8"/>
  <c r="J225" i="8"/>
  <c r="J224" i="8"/>
  <c r="J223" i="8"/>
  <c r="J222" i="8"/>
  <c r="J221" i="8"/>
  <c r="J220" i="8"/>
  <c r="J219" i="8"/>
  <c r="J218" i="8"/>
  <c r="J217" i="8"/>
  <c r="J216" i="8"/>
  <c r="J215" i="8"/>
  <c r="J214" i="8"/>
  <c r="J213" i="8"/>
  <c r="J212" i="8"/>
  <c r="J211" i="8"/>
  <c r="J210" i="8"/>
  <c r="J209" i="8"/>
  <c r="J208" i="8"/>
  <c r="J207" i="8"/>
  <c r="J206" i="8"/>
  <c r="J205" i="8"/>
  <c r="J204" i="8"/>
  <c r="J203" i="8"/>
  <c r="J202" i="8"/>
  <c r="J201" i="8"/>
  <c r="J200" i="8"/>
  <c r="J199" i="8"/>
  <c r="J198" i="8"/>
  <c r="J197" i="8"/>
  <c r="J196" i="8"/>
  <c r="J195" i="8"/>
  <c r="J194" i="8"/>
  <c r="J193" i="8"/>
  <c r="J192" i="8"/>
  <c r="J191" i="8"/>
  <c r="J190" i="8"/>
  <c r="J189" i="8"/>
  <c r="J188" i="8"/>
  <c r="J187" i="8"/>
  <c r="J186" i="8"/>
  <c r="J185" i="8"/>
  <c r="J184" i="8"/>
  <c r="J183" i="8"/>
  <c r="J182" i="8"/>
  <c r="J181" i="8"/>
  <c r="J180" i="8"/>
  <c r="J179" i="8"/>
  <c r="J178" i="8"/>
  <c r="J177" i="8"/>
  <c r="J176" i="8"/>
  <c r="J175" i="8"/>
  <c r="J174" i="8"/>
  <c r="J173" i="8"/>
  <c r="J172" i="8"/>
  <c r="J171" i="8"/>
  <c r="J170" i="8"/>
  <c r="J169" i="8"/>
  <c r="J168" i="8"/>
  <c r="J167" i="8"/>
  <c r="J166" i="8"/>
  <c r="J165" i="8"/>
  <c r="J164" i="8"/>
  <c r="J163" i="8"/>
  <c r="J162" i="8"/>
  <c r="J161" i="8"/>
  <c r="J160" i="8"/>
  <c r="J159" i="8"/>
  <c r="J158" i="8"/>
  <c r="J157" i="8"/>
  <c r="J156" i="8"/>
  <c r="J155" i="8"/>
  <c r="J154" i="8"/>
  <c r="J153" i="8"/>
  <c r="J152" i="8"/>
  <c r="J151" i="8"/>
  <c r="J150" i="8"/>
  <c r="J149" i="8"/>
  <c r="J148" i="8"/>
  <c r="J147" i="8"/>
  <c r="J146" i="8"/>
  <c r="J145" i="8"/>
  <c r="J144" i="8"/>
  <c r="J143" i="8"/>
  <c r="J142" i="8"/>
  <c r="J141" i="8"/>
  <c r="J140" i="8"/>
  <c r="J139" i="8"/>
  <c r="J138" i="8"/>
  <c r="J137" i="8"/>
  <c r="J136" i="8"/>
  <c r="J135" i="8"/>
  <c r="J134" i="8"/>
  <c r="J133" i="8"/>
  <c r="J132" i="8"/>
  <c r="J131" i="8"/>
  <c r="J130" i="8"/>
  <c r="J129" i="8"/>
  <c r="J128" i="8"/>
  <c r="J127" i="8"/>
  <c r="J126" i="8"/>
  <c r="J125" i="8"/>
  <c r="J124" i="8"/>
  <c r="J123" i="8"/>
  <c r="J122" i="8"/>
  <c r="J121" i="8"/>
  <c r="J120" i="8"/>
  <c r="J119" i="8"/>
  <c r="J118" i="8"/>
  <c r="J117" i="8"/>
  <c r="J116" i="8"/>
  <c r="J115" i="8"/>
  <c r="J114" i="8"/>
  <c r="J113" i="8"/>
  <c r="J112" i="8"/>
  <c r="J111" i="8"/>
  <c r="J110" i="8"/>
  <c r="J109" i="8"/>
  <c r="J108" i="8"/>
  <c r="J107" i="8"/>
  <c r="J106" i="8"/>
  <c r="J105" i="8"/>
  <c r="J104" i="8"/>
  <c r="J103" i="8"/>
  <c r="J102" i="8"/>
  <c r="J101" i="8"/>
  <c r="J100" i="8"/>
  <c r="J99" i="8"/>
  <c r="J98" i="8"/>
  <c r="J97" i="8"/>
  <c r="J96" i="8"/>
  <c r="J95" i="8"/>
  <c r="J94" i="8"/>
  <c r="J93" i="8"/>
  <c r="J92" i="8"/>
  <c r="J91" i="8"/>
  <c r="J90" i="8"/>
  <c r="J89" i="8"/>
  <c r="J88" i="8"/>
  <c r="J87" i="8"/>
  <c r="J86" i="8"/>
  <c r="J85" i="8"/>
  <c r="J84" i="8"/>
  <c r="J83" i="8"/>
  <c r="J82" i="8"/>
  <c r="J81" i="8"/>
  <c r="J80" i="8"/>
  <c r="J79" i="8"/>
  <c r="J78" i="8"/>
  <c r="J77" i="8"/>
  <c r="J76" i="8"/>
  <c r="J75" i="8"/>
  <c r="J74" i="8"/>
  <c r="J73" i="8"/>
  <c r="J72" i="8"/>
  <c r="J71" i="8"/>
  <c r="J70" i="8"/>
  <c r="J69" i="8"/>
  <c r="J68" i="8"/>
  <c r="J67" i="8"/>
  <c r="J66" i="8"/>
  <c r="J65" i="8"/>
  <c r="J64" i="8"/>
  <c r="J63" i="8"/>
  <c r="J62" i="8"/>
  <c r="J61" i="8"/>
  <c r="J60" i="8"/>
  <c r="J59" i="8"/>
  <c r="J58" i="8"/>
  <c r="J57" i="8"/>
  <c r="J56" i="8"/>
  <c r="J55" i="8"/>
  <c r="J54" i="8"/>
  <c r="J53" i="8"/>
  <c r="J52" i="8"/>
  <c r="J51" i="8"/>
  <c r="J50" i="8"/>
  <c r="J49" i="8"/>
  <c r="J48" i="8"/>
  <c r="J47" i="8"/>
  <c r="J46" i="8"/>
  <c r="J45" i="8"/>
  <c r="J44" i="8"/>
  <c r="J43" i="8"/>
  <c r="J42" i="8"/>
  <c r="J41" i="8"/>
  <c r="J40" i="8"/>
  <c r="J39" i="8"/>
  <c r="J38" i="8"/>
  <c r="J37" i="8"/>
  <c r="J36" i="8"/>
  <c r="J35" i="8"/>
  <c r="J34" i="8"/>
  <c r="J33" i="8"/>
  <c r="J32" i="8"/>
  <c r="J31" i="8"/>
  <c r="J30" i="8"/>
  <c r="J29" i="8"/>
  <c r="J28" i="8"/>
  <c r="J27" i="8"/>
  <c r="J26" i="8"/>
  <c r="J25" i="8"/>
  <c r="J24" i="8"/>
  <c r="J23" i="8"/>
  <c r="J22" i="8"/>
  <c r="J21" i="8"/>
  <c r="J20" i="8"/>
  <c r="J19" i="8"/>
  <c r="J18" i="8"/>
  <c r="J17" i="8"/>
  <c r="J16" i="8"/>
  <c r="J15" i="8"/>
  <c r="J14" i="8"/>
  <c r="J13" i="8"/>
  <c r="J12" i="8"/>
  <c r="J11" i="8"/>
  <c r="J10" i="8"/>
  <c r="J9" i="8"/>
  <c r="J8" i="8"/>
  <c r="J7" i="8"/>
  <c r="J6" i="8"/>
  <c r="J5" i="8"/>
  <c r="J4" i="8"/>
  <c r="H4" i="8"/>
  <c r="H5" i="8" s="1"/>
  <c r="H4" i="7"/>
  <c r="H5" i="7" s="1"/>
  <c r="H4" i="1" l="1"/>
  <c r="H5" i="1" s="1"/>
  <c r="H2" i="9" l="1"/>
  <c r="C359" i="1" l="1"/>
  <c r="I2" i="9"/>
  <c r="J2" i="9" s="1"/>
  <c r="C60" i="1"/>
  <c r="C165" i="1"/>
  <c r="C198" i="1"/>
  <c r="C23" i="1"/>
  <c r="C97" i="1"/>
  <c r="C241" i="1"/>
  <c r="C313" i="1"/>
  <c r="C56" i="1"/>
  <c r="C288" i="1"/>
  <c r="C201" i="1"/>
  <c r="C69" i="1"/>
  <c r="C234" i="1"/>
  <c r="C147" i="1"/>
  <c r="C58" i="1"/>
  <c r="C154" i="1"/>
  <c r="C253" i="1"/>
  <c r="C415" i="1"/>
  <c r="C511" i="1"/>
  <c r="C772" i="1"/>
  <c r="C128" i="1"/>
  <c r="C144" i="1"/>
  <c r="C101" i="1"/>
  <c r="C293" i="1"/>
  <c r="C249" i="1"/>
  <c r="C230" i="1"/>
  <c r="C62" i="1"/>
  <c r="C90" i="1"/>
  <c r="C282" i="1"/>
  <c r="C227" i="1"/>
  <c r="C195" i="1"/>
  <c r="C104" i="1"/>
  <c r="C22" i="1"/>
  <c r="C70" i="1"/>
  <c r="C118" i="1"/>
  <c r="C166" i="1"/>
  <c r="C214" i="1"/>
  <c r="C268" i="1"/>
  <c r="C349" i="1"/>
  <c r="C439" i="1"/>
  <c r="C535" i="1"/>
  <c r="C908" i="1"/>
  <c r="C242" i="1"/>
  <c r="C140" i="1"/>
  <c r="C217" i="1"/>
  <c r="C445" i="1"/>
  <c r="C305" i="1"/>
  <c r="C156" i="1"/>
  <c r="C261" i="1"/>
  <c r="C207" i="1"/>
  <c r="C243" i="1"/>
  <c r="C152" i="1"/>
  <c r="C5" i="1"/>
  <c r="C74" i="1"/>
  <c r="C294" i="1"/>
  <c r="C25" i="1"/>
  <c r="C121" i="1"/>
  <c r="C271" i="1"/>
  <c r="C541" i="1"/>
  <c r="C39" i="1"/>
  <c r="C192" i="1"/>
  <c r="C57" i="1"/>
  <c r="C278" i="1"/>
  <c r="C138" i="1"/>
  <c r="C275" i="1"/>
  <c r="C34" i="1"/>
  <c r="C130" i="1"/>
  <c r="C226" i="1"/>
  <c r="C367" i="1"/>
  <c r="C559" i="1"/>
  <c r="C930" i="1"/>
  <c r="C51" i="1"/>
  <c r="C12" i="1"/>
  <c r="C204" i="1"/>
  <c r="C161" i="1"/>
  <c r="C117" i="1"/>
  <c r="C17" i="1"/>
  <c r="C290" i="1"/>
  <c r="C158" i="1"/>
  <c r="C150" i="1"/>
  <c r="C95" i="1"/>
  <c r="C287" i="1"/>
  <c r="C255" i="1"/>
  <c r="C236" i="1"/>
  <c r="C37" i="1"/>
  <c r="C85" i="1"/>
  <c r="C133" i="1"/>
  <c r="C181" i="1"/>
  <c r="C229" i="1"/>
  <c r="C289" i="1"/>
  <c r="C373" i="1"/>
  <c r="C469" i="1"/>
  <c r="C565" i="1"/>
  <c r="C604" i="1"/>
  <c r="C329" i="1"/>
  <c r="C113" i="1"/>
  <c r="C102" i="1"/>
  <c r="C239" i="1"/>
  <c r="C73" i="1"/>
  <c r="C169" i="1"/>
  <c r="C355" i="1"/>
  <c r="C804" i="1"/>
  <c r="C212" i="1"/>
  <c r="C149" i="1"/>
  <c r="C297" i="1"/>
  <c r="C146" i="1"/>
  <c r="C83" i="1"/>
  <c r="C224" i="1"/>
  <c r="C82" i="1"/>
  <c r="C178" i="1"/>
  <c r="C283" i="1"/>
  <c r="C463" i="1"/>
  <c r="C323" i="1"/>
  <c r="C99" i="1"/>
  <c r="C48" i="1"/>
  <c r="C240" i="1"/>
  <c r="C197" i="1"/>
  <c r="C153" i="1"/>
  <c r="C105" i="1"/>
  <c r="C65" i="1"/>
  <c r="C218" i="1"/>
  <c r="C186" i="1"/>
  <c r="C131" i="1"/>
  <c r="C15" i="1"/>
  <c r="C291" i="1"/>
  <c r="C272" i="1"/>
  <c r="C46" i="1"/>
  <c r="C94" i="1"/>
  <c r="C142" i="1"/>
  <c r="C190" i="1"/>
  <c r="C238" i="1"/>
  <c r="C307" i="1"/>
  <c r="C391" i="1"/>
  <c r="C487" i="1"/>
  <c r="C676" i="1"/>
  <c r="C347" i="1"/>
  <c r="C8" i="1"/>
  <c r="C26" i="1"/>
  <c r="C27" i="1"/>
  <c r="C145" i="1"/>
  <c r="C493" i="1"/>
  <c r="C353" i="1"/>
  <c r="C252" i="1"/>
  <c r="C21" i="1"/>
  <c r="C284" i="1"/>
  <c r="C87" i="1"/>
  <c r="C209" i="1"/>
  <c r="C6" i="1"/>
  <c r="C143" i="1"/>
  <c r="C49" i="1"/>
  <c r="C193" i="1"/>
  <c r="C397" i="1"/>
  <c r="C700" i="1"/>
  <c r="C96" i="1"/>
  <c r="C245" i="1"/>
  <c r="C110" i="1"/>
  <c r="C42" i="1"/>
  <c r="C179" i="1"/>
  <c r="C10" i="1"/>
  <c r="C106" i="1"/>
  <c r="C202" i="1"/>
  <c r="C325" i="1"/>
  <c r="C371" i="1"/>
  <c r="C68" i="1"/>
  <c r="C108" i="1"/>
  <c r="C300" i="1"/>
  <c r="C257" i="1"/>
  <c r="C213" i="1"/>
  <c r="C134" i="1"/>
  <c r="C81" i="1"/>
  <c r="C54" i="1"/>
  <c r="C246" i="1"/>
  <c r="C191" i="1"/>
  <c r="C159" i="1"/>
  <c r="C123" i="1"/>
  <c r="C13" i="1"/>
  <c r="C61" i="1"/>
  <c r="C109" i="1"/>
  <c r="C157" i="1"/>
  <c r="C205" i="1"/>
  <c r="C256" i="1"/>
  <c r="C331" i="1"/>
  <c r="C421" i="1"/>
  <c r="C517" i="1"/>
  <c r="C796" i="1"/>
  <c r="C63" i="1"/>
  <c r="C92" i="1"/>
  <c r="C24" i="1"/>
  <c r="C120" i="1"/>
  <c r="C216" i="1"/>
  <c r="C77" i="1"/>
  <c r="C173" i="1"/>
  <c r="C269" i="1"/>
  <c r="C129" i="1"/>
  <c r="C225" i="1"/>
  <c r="C9" i="1"/>
  <c r="C194" i="1"/>
  <c r="C302" i="1"/>
  <c r="C14" i="1"/>
  <c r="C170" i="1"/>
  <c r="C66" i="1"/>
  <c r="C162" i="1"/>
  <c r="C258" i="1"/>
  <c r="C107" i="1"/>
  <c r="C203" i="1"/>
  <c r="C299" i="1"/>
  <c r="C171" i="1"/>
  <c r="C267" i="1"/>
  <c r="C44" i="1"/>
  <c r="C248" i="1"/>
  <c r="C16" i="1"/>
  <c r="C40" i="1"/>
  <c r="C64" i="1"/>
  <c r="C88" i="1"/>
  <c r="C112" i="1"/>
  <c r="C136" i="1"/>
  <c r="C160" i="1"/>
  <c r="C184" i="1"/>
  <c r="C208" i="1"/>
  <c r="C232" i="1"/>
  <c r="C259" i="1"/>
  <c r="C295" i="1"/>
  <c r="C337" i="1"/>
  <c r="C379" i="1"/>
  <c r="C427" i="1"/>
  <c r="C475" i="1"/>
  <c r="C523" i="1"/>
  <c r="C571" i="1"/>
  <c r="C628" i="1"/>
  <c r="C821" i="1"/>
  <c r="C335" i="1"/>
  <c r="C75" i="1"/>
  <c r="C116" i="1"/>
  <c r="C36" i="1"/>
  <c r="C132" i="1"/>
  <c r="C228" i="1"/>
  <c r="C89" i="1"/>
  <c r="C185" i="1"/>
  <c r="C281" i="1"/>
  <c r="C141" i="1"/>
  <c r="C237" i="1"/>
  <c r="C93" i="1"/>
  <c r="C206" i="1"/>
  <c r="C53" i="1"/>
  <c r="C38" i="1"/>
  <c r="C182" i="1"/>
  <c r="C78" i="1"/>
  <c r="C174" i="1"/>
  <c r="C270" i="1"/>
  <c r="C119" i="1"/>
  <c r="C215" i="1"/>
  <c r="C4" i="1"/>
  <c r="C183" i="1"/>
  <c r="C279" i="1"/>
  <c r="C80" i="1"/>
  <c r="C260" i="1"/>
  <c r="C19" i="1"/>
  <c r="C43" i="1"/>
  <c r="C67" i="1"/>
  <c r="C91" i="1"/>
  <c r="C115" i="1"/>
  <c r="C139" i="1"/>
  <c r="C163" i="1"/>
  <c r="C187" i="1"/>
  <c r="C211" i="1"/>
  <c r="C235" i="1"/>
  <c r="C265" i="1"/>
  <c r="C301" i="1"/>
  <c r="C343" i="1"/>
  <c r="C385" i="1"/>
  <c r="C433" i="1"/>
  <c r="C481" i="1"/>
  <c r="C529" i="1"/>
  <c r="C577" i="1"/>
  <c r="C652" i="1"/>
  <c r="C858" i="1"/>
  <c r="C341" i="1"/>
  <c r="C20" i="1"/>
  <c r="C176" i="1"/>
  <c r="C72" i="1"/>
  <c r="C168" i="1"/>
  <c r="C264" i="1"/>
  <c r="C125" i="1"/>
  <c r="C221" i="1"/>
  <c r="C29" i="1"/>
  <c r="C177" i="1"/>
  <c r="C273" i="1"/>
  <c r="C50" i="1"/>
  <c r="C254" i="1"/>
  <c r="C33" i="1"/>
  <c r="C98" i="1"/>
  <c r="C18" i="1"/>
  <c r="C114" i="1"/>
  <c r="C210" i="1"/>
  <c r="C47" i="1"/>
  <c r="C155" i="1"/>
  <c r="C251" i="1"/>
  <c r="C111" i="1"/>
  <c r="C219" i="1"/>
  <c r="C35" i="1"/>
  <c r="C164" i="1"/>
  <c r="C296" i="1"/>
  <c r="C28" i="1"/>
  <c r="C52" i="1"/>
  <c r="C76" i="1"/>
  <c r="C100" i="1"/>
  <c r="C124" i="1"/>
  <c r="C148" i="1"/>
  <c r="C172" i="1"/>
  <c r="C196" i="1"/>
  <c r="C220" i="1"/>
  <c r="C244" i="1"/>
  <c r="C277" i="1"/>
  <c r="C319" i="1"/>
  <c r="C361" i="1"/>
  <c r="C403" i="1"/>
  <c r="C451" i="1"/>
  <c r="C499" i="1"/>
  <c r="C547" i="1"/>
  <c r="C842" i="1"/>
  <c r="C724" i="1"/>
  <c r="C311" i="1"/>
  <c r="B1490" i="1"/>
  <c r="D1415" i="1"/>
  <c r="B1452" i="1"/>
  <c r="D1500" i="1"/>
  <c r="B1419" i="1"/>
  <c r="B1317" i="1"/>
  <c r="D1413" i="1"/>
  <c r="B1447" i="1"/>
  <c r="D1401" i="1"/>
  <c r="D1467" i="1"/>
  <c r="F1454" i="1"/>
  <c r="F1472" i="1"/>
  <c r="F1441" i="1"/>
  <c r="F1499" i="1"/>
  <c r="B1353" i="1"/>
  <c r="E1390" i="1"/>
  <c r="E1422" i="1"/>
  <c r="F1455" i="1"/>
  <c r="D1493" i="1"/>
  <c r="E1476" i="1"/>
  <c r="F1410" i="1"/>
  <c r="D1462" i="1"/>
  <c r="E1380" i="1"/>
  <c r="B1430" i="1"/>
  <c r="E1479" i="1"/>
  <c r="E1419" i="1"/>
  <c r="D1447" i="1"/>
  <c r="E1438" i="1"/>
  <c r="F1480" i="1"/>
  <c r="F1330" i="1"/>
  <c r="E1358" i="1"/>
  <c r="D1468" i="1"/>
  <c r="E1494" i="1"/>
  <c r="E1434" i="1"/>
  <c r="B1301" i="1"/>
  <c r="E1455" i="1"/>
  <c r="D1479" i="1"/>
  <c r="E1443" i="1"/>
  <c r="D4" i="1"/>
  <c r="D1435" i="1"/>
  <c r="D1501" i="1"/>
  <c r="D1327" i="1"/>
  <c r="D1446" i="1"/>
  <c r="E1409" i="1"/>
  <c r="F1427" i="1"/>
  <c r="F1274" i="1"/>
  <c r="D1389" i="1"/>
  <c r="B1429" i="1"/>
  <c r="F1452" i="1"/>
  <c r="B1417" i="1"/>
  <c r="B1483" i="1"/>
  <c r="B1409" i="1"/>
  <c r="E1460" i="1"/>
  <c r="F1468" i="1"/>
  <c r="B1381" i="1"/>
  <c r="F1469" i="1"/>
  <c r="D1396" i="1"/>
  <c r="F1437" i="1"/>
  <c r="F1423" i="1"/>
  <c r="B1448" i="1"/>
  <c r="F1491" i="1"/>
  <c r="E1459" i="1"/>
  <c r="F1467" i="1"/>
  <c r="B1370" i="1"/>
  <c r="E1345" i="1"/>
  <c r="F1490" i="1"/>
  <c r="F1412" i="1"/>
  <c r="F1478" i="1"/>
  <c r="F1448" i="1"/>
  <c r="D1425" i="1"/>
  <c r="D1443" i="1"/>
  <c r="E1499" i="1"/>
  <c r="B1502" i="1"/>
  <c r="B1371" i="1"/>
  <c r="D1427" i="1"/>
  <c r="F1473" i="1"/>
  <c r="D1463" i="1"/>
  <c r="B1500" i="1"/>
  <c r="B1440" i="1"/>
  <c r="D1439" i="1"/>
  <c r="E1497" i="1"/>
  <c r="F1306" i="1"/>
  <c r="D1461" i="1"/>
  <c r="B1495" i="1"/>
  <c r="D1417" i="1"/>
  <c r="B1451" i="1"/>
  <c r="D1405" i="1"/>
  <c r="D1471" i="1"/>
  <c r="E1485" i="1"/>
  <c r="D3" i="1"/>
  <c r="B1369" i="1"/>
  <c r="F1396" i="1"/>
  <c r="F1434" i="1"/>
  <c r="B1413" i="1"/>
  <c r="F1488" i="1"/>
  <c r="F1414" i="1"/>
  <c r="D1466" i="1"/>
  <c r="F1464" i="1"/>
  <c r="E1384" i="1"/>
  <c r="F1483" i="1"/>
  <c r="E1311" i="1"/>
  <c r="F1477" i="1"/>
  <c r="F4" i="1"/>
  <c r="D1357" i="1"/>
  <c r="F1481" i="1"/>
  <c r="E1423" i="1"/>
  <c r="B1438" i="1"/>
  <c r="F1471" i="1"/>
  <c r="B1470" i="1"/>
  <c r="D1411" i="1"/>
  <c r="E1496" i="1"/>
  <c r="E1418" i="1"/>
  <c r="E1484" i="1"/>
  <c r="E1454" i="1"/>
  <c r="B1441" i="1"/>
  <c r="E1352" i="1"/>
  <c r="B1399" i="1"/>
  <c r="D1330" i="1"/>
  <c r="D1409" i="1"/>
  <c r="E1387" i="1"/>
  <c r="E1457" i="1"/>
  <c r="B1404" i="1"/>
  <c r="E1381" i="1"/>
  <c r="E1399" i="1"/>
  <c r="F1322" i="1"/>
  <c r="E1371" i="1"/>
  <c r="E1486" i="1"/>
  <c r="B1477" i="1"/>
  <c r="F1500" i="1"/>
  <c r="B1465" i="1"/>
  <c r="B1433" i="1"/>
  <c r="F1456" i="1"/>
  <c r="B1421" i="1"/>
  <c r="B1487" i="1"/>
  <c r="D1403" i="1"/>
  <c r="F1362" i="1"/>
  <c r="D1400" i="1"/>
  <c r="D1432" i="1"/>
  <c r="E1465" i="1"/>
  <c r="E1410" i="1"/>
  <c r="D1486" i="1"/>
  <c r="E1420" i="1"/>
  <c r="D1390" i="1"/>
  <c r="B1335" i="1"/>
  <c r="F1333" i="1"/>
  <c r="E1383" i="1"/>
  <c r="F1383" i="1"/>
  <c r="D1351" i="1"/>
  <c r="F1429" i="1"/>
  <c r="F1370" i="1"/>
  <c r="E1427" i="1"/>
  <c r="D1502" i="1"/>
  <c r="D1424" i="1"/>
  <c r="E1480" i="1"/>
  <c r="D1460" i="1"/>
  <c r="B1497" i="1"/>
  <c r="F1446" i="1"/>
  <c r="D1436" i="1"/>
  <c r="B1365" i="1"/>
  <c r="D1483" i="1"/>
  <c r="D1375" i="1"/>
  <c r="E4" i="1"/>
  <c r="E1359" i="1"/>
  <c r="B1350" i="1"/>
  <c r="D1464" i="1"/>
  <c r="F1388" i="1"/>
  <c r="F1482" i="1"/>
  <c r="F1404" i="1"/>
  <c r="B1461" i="1"/>
  <c r="B1435" i="1"/>
  <c r="F1462" i="1"/>
  <c r="E1412" i="1"/>
  <c r="F1420" i="1"/>
  <c r="B1333" i="1"/>
  <c r="E1370" i="1"/>
  <c r="D1367" i="1"/>
  <c r="D1348" i="1"/>
  <c r="F1457" i="1"/>
  <c r="B1418" i="1"/>
  <c r="F1395" i="1"/>
  <c r="F1443" i="1"/>
  <c r="E1471" i="1"/>
  <c r="E1411" i="1"/>
  <c r="F1419" i="1"/>
  <c r="D1285" i="1"/>
  <c r="B1471" i="1"/>
  <c r="D1347" i="1"/>
  <c r="F1460" i="1"/>
  <c r="F1378" i="1"/>
  <c r="B1392" i="1"/>
  <c r="B1244" i="1"/>
  <c r="D1292" i="1"/>
  <c r="E1329" i="1"/>
  <c r="E1431" i="1"/>
  <c r="D1387" i="1"/>
  <c r="F1438" i="1"/>
  <c r="E1462" i="1"/>
  <c r="F1426" i="1"/>
  <c r="F1492" i="1"/>
  <c r="F1418" i="1"/>
  <c r="E1478" i="1"/>
  <c r="F1390" i="1"/>
  <c r="E1368" i="1"/>
  <c r="D1458" i="1"/>
  <c r="E1447" i="1"/>
  <c r="B1462" i="1"/>
  <c r="B1416" i="1"/>
  <c r="E1501" i="1"/>
  <c r="D1469" i="1"/>
  <c r="E1477" i="1"/>
  <c r="F1365" i="1"/>
  <c r="D1489" i="1"/>
  <c r="D1429" i="1"/>
  <c r="E1490" i="1"/>
  <c r="D1455" i="1"/>
  <c r="E1340" i="1"/>
  <c r="D1406" i="1"/>
  <c r="E1440" i="1"/>
  <c r="B1401" i="1"/>
  <c r="D1444" i="1"/>
  <c r="E1452" i="1"/>
  <c r="E1398" i="1"/>
  <c r="F1310" i="1"/>
  <c r="D1465" i="1"/>
  <c r="B1499" i="1"/>
  <c r="D1453" i="1"/>
  <c r="D1423" i="1"/>
  <c r="E1437" i="1"/>
  <c r="E1464" i="1"/>
  <c r="F1348" i="1"/>
  <c r="D1480" i="1"/>
  <c r="E1444" i="1"/>
  <c r="F1422" i="1"/>
  <c r="E1498" i="1"/>
  <c r="E1424" i="1"/>
  <c r="B1485" i="1"/>
  <c r="E1474" i="1"/>
  <c r="D1394" i="1"/>
  <c r="D1321" i="1"/>
  <c r="B1394" i="1"/>
  <c r="B1398" i="1"/>
  <c r="F1451" i="1"/>
  <c r="E1405" i="1"/>
  <c r="D1433" i="1"/>
  <c r="D1428" i="1"/>
  <c r="B1424" i="1"/>
  <c r="D1485" i="1"/>
  <c r="B1445" i="1"/>
  <c r="B1463" i="1"/>
  <c r="E1403" i="1"/>
  <c r="D1334" i="1"/>
  <c r="F1380" i="1"/>
  <c r="B1446" i="1"/>
  <c r="E1483" i="1"/>
  <c r="B1482" i="1"/>
  <c r="D1408" i="1"/>
  <c r="F1449" i="1"/>
  <c r="B1458" i="1"/>
  <c r="E1323" i="1"/>
  <c r="B1384" i="1"/>
  <c r="E1316" i="1"/>
  <c r="B1481" i="1"/>
  <c r="B1403" i="1"/>
  <c r="B1469" i="1"/>
  <c r="B1439" i="1"/>
  <c r="F1466" i="1"/>
  <c r="F1382" i="1"/>
  <c r="F1463" i="1"/>
  <c r="D1352" i="1"/>
  <c r="E1495" i="1"/>
  <c r="D1475" i="1"/>
  <c r="D1420" i="1"/>
  <c r="E1402" i="1"/>
  <c r="D1430" i="1"/>
  <c r="E1482" i="1"/>
  <c r="D1434" i="1"/>
  <c r="F1344" i="1"/>
  <c r="F5" i="1"/>
  <c r="E1425" i="1"/>
  <c r="E1491" i="1"/>
  <c r="E1475" i="1"/>
  <c r="D1393" i="1"/>
  <c r="E1393" i="1"/>
  <c r="B1265" i="1"/>
  <c r="F1465" i="1"/>
  <c r="B1443" i="1"/>
  <c r="D1490" i="1"/>
  <c r="B1501" i="1"/>
  <c r="F1450" i="1"/>
  <c r="B1459" i="1"/>
  <c r="E1386" i="1"/>
  <c r="B1428" i="1"/>
  <c r="D1397" i="1"/>
  <c r="F1495" i="1"/>
  <c r="F1413" i="1"/>
  <c r="D1391" i="1"/>
  <c r="E1433" i="1"/>
  <c r="F1357" i="1"/>
  <c r="B1472" i="1"/>
  <c r="F1436" i="1"/>
  <c r="F1486" i="1"/>
  <c r="F1408" i="1"/>
  <c r="F1474" i="1"/>
  <c r="F1444" i="1"/>
  <c r="E1472" i="1"/>
  <c r="E1430" i="1"/>
  <c r="F1342" i="1"/>
  <c r="D1398" i="1"/>
  <c r="B1496" i="1"/>
  <c r="D1494" i="1"/>
  <c r="D1457" i="1"/>
  <c r="D1452" i="1"/>
  <c r="F1425" i="1"/>
  <c r="E1446" i="1"/>
  <c r="B1488" i="1"/>
  <c r="D1487" i="1"/>
  <c r="E1373" i="1"/>
  <c r="E1397" i="1"/>
  <c r="E1407" i="1"/>
  <c r="D1431" i="1"/>
  <c r="D1497" i="1"/>
  <c r="E1461" i="1"/>
  <c r="E3" i="1"/>
  <c r="B1387" i="1"/>
  <c r="B1425" i="1"/>
  <c r="D1450" i="1"/>
  <c r="B1479" i="1"/>
  <c r="B1405" i="1"/>
  <c r="E1456" i="1"/>
  <c r="B1455" i="1"/>
  <c r="F1374" i="1"/>
  <c r="E1445" i="1"/>
  <c r="B1376" i="1"/>
  <c r="E1347" i="1"/>
  <c r="D5" i="1"/>
  <c r="E1341" i="1"/>
  <c r="D1369" i="1"/>
  <c r="B1372" i="1"/>
  <c r="E1492" i="1"/>
  <c r="E1414" i="1"/>
  <c r="F1470" i="1"/>
  <c r="E1450" i="1"/>
  <c r="D1478" i="1"/>
  <c r="B1437" i="1"/>
  <c r="E1426" i="1"/>
  <c r="D1346" i="1"/>
  <c r="F1392" i="1"/>
  <c r="D1273" i="1"/>
  <c r="B1334" i="1"/>
  <c r="E1473" i="1"/>
  <c r="E1365" i="1"/>
  <c r="B1414" i="1"/>
  <c r="D1476" i="1"/>
  <c r="D1470" i="1"/>
  <c r="F1389" i="1"/>
  <c r="B1313" i="1"/>
  <c r="F1433" i="1"/>
  <c r="B1491" i="1"/>
  <c r="D1437" i="1"/>
  <c r="F1498" i="1"/>
  <c r="B1415" i="1"/>
  <c r="B1436" i="1"/>
  <c r="B1391" i="1"/>
  <c r="F1332" i="1"/>
  <c r="E1467" i="1"/>
  <c r="F1493" i="1"/>
  <c r="F1376" i="1"/>
  <c r="B1258" i="1"/>
  <c r="F1442" i="1"/>
  <c r="F1479" i="1"/>
  <c r="D1336" i="1"/>
  <c r="F1440" i="1"/>
  <c r="D1481" i="1"/>
  <c r="E1336" i="1"/>
  <c r="B1339" i="1"/>
  <c r="B1431" i="1"/>
  <c r="B1486" i="1"/>
  <c r="F1326" i="1"/>
  <c r="B1474" i="1"/>
  <c r="F1489" i="1"/>
  <c r="B1377" i="1"/>
  <c r="F1399" i="1"/>
  <c r="F1381" i="1"/>
  <c r="F1435" i="1"/>
  <c r="B1367" i="1"/>
  <c r="F1267" i="1"/>
  <c r="E1265" i="1"/>
  <c r="E1436" i="1"/>
  <c r="B1289" i="1"/>
  <c r="D1365" i="1"/>
  <c r="F1304" i="1"/>
  <c r="D1276" i="1"/>
  <c r="F1369" i="1"/>
  <c r="B1352" i="1"/>
  <c r="D1339" i="1"/>
  <c r="F1338" i="1"/>
  <c r="E1354" i="1"/>
  <c r="E1417" i="1"/>
  <c r="D1438" i="1"/>
  <c r="F1424" i="1"/>
  <c r="D1342" i="1"/>
  <c r="E1342" i="1"/>
  <c r="D1442" i="1"/>
  <c r="E1428" i="1"/>
  <c r="D1477" i="1"/>
  <c r="B1411" i="1"/>
  <c r="E1332" i="1"/>
  <c r="E1388" i="1"/>
  <c r="E1338" i="1"/>
  <c r="B1309" i="1"/>
  <c r="E1304" i="1"/>
  <c r="B1327" i="1"/>
  <c r="E1230" i="1"/>
  <c r="F1265" i="1"/>
  <c r="E1466" i="1"/>
  <c r="E1401" i="1"/>
  <c r="F1336" i="1"/>
  <c r="B1325" i="1"/>
  <c r="F1300" i="1"/>
  <c r="F1364" i="1"/>
  <c r="E1502" i="1"/>
  <c r="B1427" i="1"/>
  <c r="E1442" i="1"/>
  <c r="B1345" i="1"/>
  <c r="F1314" i="1"/>
  <c r="F1320" i="1"/>
  <c r="D1404" i="1"/>
  <c r="F1317" i="1"/>
  <c r="F1494" i="1"/>
  <c r="B1412" i="1"/>
  <c r="E1344" i="1"/>
  <c r="F1289" i="1"/>
  <c r="F1341" i="1"/>
  <c r="B1494" i="1"/>
  <c r="D1449" i="1"/>
  <c r="E1453" i="1"/>
  <c r="F1502" i="1"/>
  <c r="F1416" i="1"/>
  <c r="B1402" i="1"/>
  <c r="D1385" i="1"/>
  <c r="B1493" i="1"/>
  <c r="B1407" i="1"/>
  <c r="D1293" i="1"/>
  <c r="D1382" i="1"/>
  <c r="F1421" i="1"/>
  <c r="B1442" i="1"/>
  <c r="E1343" i="1"/>
  <c r="F1439" i="1"/>
  <c r="F1430" i="1"/>
  <c r="E1330" i="1"/>
  <c r="B1321" i="1"/>
  <c r="D1299" i="1"/>
  <c r="D1363" i="1"/>
  <c r="E1348" i="1"/>
  <c r="B1328" i="1"/>
  <c r="B1396" i="1"/>
  <c r="B1260" i="1"/>
  <c r="F1337" i="1"/>
  <c r="B1269" i="1"/>
  <c r="F1269" i="1"/>
  <c r="D1484" i="1"/>
  <c r="F1398" i="1"/>
  <c r="B1426" i="1"/>
  <c r="E1287" i="1"/>
  <c r="F1334" i="1"/>
  <c r="E1327" i="1"/>
  <c r="E1458" i="1"/>
  <c r="D1345" i="1"/>
  <c r="F1406" i="1"/>
  <c r="D1331" i="1"/>
  <c r="D1498" i="1"/>
  <c r="D1445" i="1"/>
  <c r="E1335" i="1"/>
  <c r="F1402" i="1"/>
  <c r="D1414" i="1"/>
  <c r="F1318" i="1"/>
  <c r="E1379" i="1"/>
  <c r="E1346" i="1"/>
  <c r="F1335" i="1"/>
  <c r="D1263" i="1"/>
  <c r="E1487" i="1"/>
  <c r="F1496" i="1"/>
  <c r="E1469" i="1"/>
  <c r="F1431" i="1"/>
  <c r="D1383" i="1"/>
  <c r="D1224" i="1"/>
  <c r="E1282" i="1"/>
  <c r="B1489" i="1"/>
  <c r="D1416" i="1"/>
  <c r="D1488" i="1"/>
  <c r="D1354" i="1"/>
  <c r="D1258" i="1"/>
  <c r="F1295" i="1"/>
  <c r="E1272" i="1"/>
  <c r="E1252" i="1"/>
  <c r="F1411" i="1"/>
  <c r="D1412" i="1"/>
  <c r="F1476" i="1"/>
  <c r="F1459" i="1"/>
  <c r="E1294" i="1"/>
  <c r="F1352" i="1"/>
  <c r="E1301" i="1"/>
  <c r="B1299" i="1"/>
  <c r="E1463" i="1"/>
  <c r="E1221" i="1"/>
  <c r="E1404" i="1"/>
  <c r="D1370" i="1"/>
  <c r="E1378" i="1"/>
  <c r="B1284" i="1"/>
  <c r="F1281" i="1"/>
  <c r="B1386" i="1"/>
  <c r="F1359" i="1"/>
  <c r="B1393" i="1"/>
  <c r="E1310" i="1"/>
  <c r="D1379" i="1"/>
  <c r="E1290" i="1"/>
  <c r="E1243" i="1"/>
  <c r="F1253" i="1"/>
  <c r="E1493" i="1"/>
  <c r="E1255" i="1"/>
  <c r="F1160" i="1"/>
  <c r="E5" i="1"/>
  <c r="D1353" i="1"/>
  <c r="B1198" i="1"/>
  <c r="E1220" i="1"/>
  <c r="D1284" i="1"/>
  <c r="D1298" i="1"/>
  <c r="E1415" i="1"/>
  <c r="E1337" i="1"/>
  <c r="B1464" i="1"/>
  <c r="D1418" i="1"/>
  <c r="E1429" i="1"/>
  <c r="F1428" i="1"/>
  <c r="E1263" i="1"/>
  <c r="D1402" i="1"/>
  <c r="D1441" i="1"/>
  <c r="E1408" i="1"/>
  <c r="B1380" i="1"/>
  <c r="E1481" i="1"/>
  <c r="D1340" i="1"/>
  <c r="B1360" i="1"/>
  <c r="D1274" i="1"/>
  <c r="D1212" i="1"/>
  <c r="D1473" i="1"/>
  <c r="B1454" i="1"/>
  <c r="B1385" i="1"/>
  <c r="D1323" i="1"/>
  <c r="F1343" i="1"/>
  <c r="D1297" i="1"/>
  <c r="B1253" i="1"/>
  <c r="B1400" i="1"/>
  <c r="D1302" i="1"/>
  <c r="D1454" i="1"/>
  <c r="B1351" i="1"/>
  <c r="D1373" i="1"/>
  <c r="F1409" i="1"/>
  <c r="B1382" i="1"/>
  <c r="B1344" i="1"/>
  <c r="F1324" i="1"/>
  <c r="B1449" i="1"/>
  <c r="B1457" i="1"/>
  <c r="F1400" i="1"/>
  <c r="D1281" i="1"/>
  <c r="B1473" i="1"/>
  <c r="F1407" i="1"/>
  <c r="B1453" i="1"/>
  <c r="F1360" i="1"/>
  <c r="E1328" i="1"/>
  <c r="B1355" i="1"/>
  <c r="E1233" i="1"/>
  <c r="D1491" i="1"/>
  <c r="F1354" i="1"/>
  <c r="B1331" i="1"/>
  <c r="D1368" i="1"/>
  <c r="E1251" i="1"/>
  <c r="E1400" i="1"/>
  <c r="F1415" i="1"/>
  <c r="F1487" i="1"/>
  <c r="D1305" i="1"/>
  <c r="E1262" i="1"/>
  <c r="D1376" i="1"/>
  <c r="B1374" i="1"/>
  <c r="B1272" i="1"/>
  <c r="E1488" i="1"/>
  <c r="F1355" i="1"/>
  <c r="F1405" i="1"/>
  <c r="B1395" i="1"/>
  <c r="F1205" i="1"/>
  <c r="B1263" i="1"/>
  <c r="E1413" i="1"/>
  <c r="E1468" i="1"/>
  <c r="D1421" i="1"/>
  <c r="E1489" i="1"/>
  <c r="B1383" i="1"/>
  <c r="E1470" i="1"/>
  <c r="B1480" i="1"/>
  <c r="F1458" i="1"/>
  <c r="D1399" i="1"/>
  <c r="F1403" i="1"/>
  <c r="D1364" i="1"/>
  <c r="F1475" i="1"/>
  <c r="B1341" i="1"/>
  <c r="F1394" i="1"/>
  <c r="B1368" i="1"/>
  <c r="D1381" i="1"/>
  <c r="B1388" i="1"/>
  <c r="E1377" i="1"/>
  <c r="F1298" i="1"/>
  <c r="D1358" i="1"/>
  <c r="E1264" i="1"/>
  <c r="E1448" i="1"/>
  <c r="D1371" i="1"/>
  <c r="E1439" i="1"/>
  <c r="E1326" i="1"/>
  <c r="F1280" i="1"/>
  <c r="E1317" i="1"/>
  <c r="E1432" i="1"/>
  <c r="D1269" i="1"/>
  <c r="B1484" i="1"/>
  <c r="E1266" i="1"/>
  <c r="E1500" i="1"/>
  <c r="D1419" i="1"/>
  <c r="C3" i="1"/>
  <c r="B1373" i="1"/>
  <c r="B1379" i="1"/>
  <c r="F1485" i="1"/>
  <c r="F3" i="1"/>
  <c r="B1450" i="1"/>
  <c r="D1360" i="1"/>
  <c r="B1460" i="1"/>
  <c r="D1495" i="1"/>
  <c r="E1364" i="1"/>
  <c r="B1319" i="1"/>
  <c r="F1371" i="1"/>
  <c r="E1372" i="1"/>
  <c r="B1349" i="1"/>
  <c r="D1472" i="1"/>
  <c r="D1378" i="1"/>
  <c r="D1261" i="1"/>
  <c r="F1372" i="1"/>
  <c r="F1272" i="1"/>
  <c r="E1334" i="1"/>
  <c r="E1406" i="1"/>
  <c r="B1467" i="1"/>
  <c r="B1498" i="1"/>
  <c r="D1304" i="1"/>
  <c r="D1386" i="1"/>
  <c r="F1327" i="1"/>
  <c r="D1410" i="1"/>
  <c r="F1286" i="1"/>
  <c r="D1338" i="1"/>
  <c r="E1297" i="1"/>
  <c r="E1351" i="1"/>
  <c r="D1499" i="1"/>
  <c r="E1435" i="1"/>
  <c r="E1281" i="1"/>
  <c r="F1387" i="1"/>
  <c r="E1333" i="1"/>
  <c r="E1355" i="1"/>
  <c r="B1468" i="1"/>
  <c r="B1410" i="1"/>
  <c r="E1360" i="1"/>
  <c r="F1368" i="1"/>
  <c r="D1392" i="1"/>
  <c r="D1265" i="1"/>
  <c r="E1250" i="1"/>
  <c r="F1241" i="1"/>
  <c r="B1237" i="1"/>
  <c r="B1432" i="1"/>
  <c r="F1501" i="1"/>
  <c r="E1363" i="1"/>
  <c r="D1239" i="1"/>
  <c r="E1219" i="1"/>
  <c r="B1191" i="1"/>
  <c r="F1309" i="1"/>
  <c r="D1216" i="1"/>
  <c r="B1267" i="1"/>
  <c r="B1203" i="1"/>
  <c r="B1181" i="1"/>
  <c r="B1280" i="1"/>
  <c r="D1268" i="1"/>
  <c r="E1369" i="1"/>
  <c r="B1329" i="1"/>
  <c r="B1304" i="1"/>
  <c r="E1391" i="1"/>
  <c r="E1302" i="1"/>
  <c r="F1235" i="1"/>
  <c r="B1444" i="1"/>
  <c r="B1348" i="1"/>
  <c r="D1482" i="1"/>
  <c r="F1361" i="1"/>
  <c r="D1426" i="1"/>
  <c r="B1375" i="1"/>
  <c r="E1312" i="1"/>
  <c r="F1302" i="1"/>
  <c r="E1218" i="1"/>
  <c r="B1322" i="1"/>
  <c r="F1353" i="1"/>
  <c r="F1246" i="1"/>
  <c r="B1340" i="1"/>
  <c r="F1206" i="1"/>
  <c r="E1187" i="1"/>
  <c r="F1351" i="1"/>
  <c r="D1294" i="1"/>
  <c r="E1204" i="1"/>
  <c r="D1254" i="1"/>
  <c r="F1311" i="1"/>
  <c r="B1205" i="1"/>
  <c r="D1318" i="1"/>
  <c r="E1357" i="1"/>
  <c r="F1196" i="1"/>
  <c r="D1249" i="1"/>
  <c r="D1332" i="1"/>
  <c r="F1230" i="1"/>
  <c r="D1251" i="1"/>
  <c r="B1266" i="1"/>
  <c r="D1206" i="1"/>
  <c r="E1236" i="1"/>
  <c r="D1090" i="1"/>
  <c r="F1148" i="1"/>
  <c r="E1296" i="1"/>
  <c r="E1269" i="1"/>
  <c r="E1298" i="1"/>
  <c r="B1165" i="1"/>
  <c r="D1312" i="1"/>
  <c r="B1315" i="1"/>
  <c r="D1219" i="1"/>
  <c r="F1321" i="1"/>
  <c r="B1246" i="1"/>
  <c r="E1240" i="1"/>
  <c r="D1326" i="1"/>
  <c r="D1187" i="1"/>
  <c r="F1153" i="1"/>
  <c r="E1199" i="1"/>
  <c r="E1362" i="1"/>
  <c r="D1209" i="1"/>
  <c r="D1234" i="1"/>
  <c r="D1128" i="1"/>
  <c r="F1091" i="1"/>
  <c r="D1158" i="1"/>
  <c r="E1128" i="1"/>
  <c r="B1174" i="1"/>
  <c r="D1492" i="1"/>
  <c r="E1309" i="1"/>
  <c r="D1260" i="1"/>
  <c r="D1267" i="1"/>
  <c r="F1207" i="1"/>
  <c r="E1350" i="1"/>
  <c r="E1416" i="1"/>
  <c r="B1288" i="1"/>
  <c r="B1282" i="1"/>
  <c r="E1395" i="1"/>
  <c r="D1377" i="1"/>
  <c r="E1374" i="1"/>
  <c r="D1306" i="1"/>
  <c r="E1353" i="1"/>
  <c r="D1474" i="1"/>
  <c r="E1339" i="1"/>
  <c r="E1299" i="1"/>
  <c r="D1152" i="1"/>
  <c r="D1317" i="1"/>
  <c r="B1347" i="1"/>
  <c r="E1212" i="1"/>
  <c r="D1372" i="1"/>
  <c r="D1192" i="1"/>
  <c r="E1224" i="1"/>
  <c r="F1386" i="1"/>
  <c r="B1291" i="1"/>
  <c r="F1291" i="1"/>
  <c r="B1219" i="1"/>
  <c r="E1280" i="1"/>
  <c r="B1222" i="1"/>
  <c r="F1299" i="1"/>
  <c r="B1106" i="1"/>
  <c r="D1180" i="1"/>
  <c r="E1279" i="1"/>
  <c r="F1278" i="1"/>
  <c r="F1323" i="1"/>
  <c r="F1325" i="1"/>
  <c r="B1159" i="1"/>
  <c r="E1258" i="1"/>
  <c r="F1189" i="1"/>
  <c r="D1213" i="1"/>
  <c r="B1466" i="1"/>
  <c r="F1239" i="1"/>
  <c r="E1192" i="1"/>
  <c r="F1346" i="1"/>
  <c r="F1301" i="1"/>
  <c r="B1358" i="1"/>
  <c r="E1222" i="1"/>
  <c r="B1206" i="1"/>
  <c r="F1212" i="1"/>
  <c r="B1210" i="1"/>
  <c r="B1257" i="1"/>
  <c r="E1061" i="1"/>
  <c r="D1286" i="1"/>
  <c r="D1211" i="1"/>
  <c r="F1115" i="1"/>
  <c r="E1073" i="1"/>
  <c r="D1120" i="1"/>
  <c r="F1375" i="1"/>
  <c r="B1456" i="1"/>
  <c r="B1475" i="1"/>
  <c r="E1367" i="1"/>
  <c r="F1256" i="1"/>
  <c r="D1335" i="1"/>
  <c r="F1262" i="1"/>
  <c r="F1417" i="1"/>
  <c r="B1277" i="1"/>
  <c r="D1422" i="1"/>
  <c r="F1319" i="1"/>
  <c r="B1434" i="1"/>
  <c r="B1357" i="1"/>
  <c r="D1407" i="1"/>
  <c r="B1275" i="1"/>
  <c r="B1268" i="1"/>
  <c r="F1345" i="1"/>
  <c r="F1340" i="1"/>
  <c r="E1242" i="1"/>
  <c r="F1432" i="1"/>
  <c r="F1347" i="1"/>
  <c r="E1217" i="1"/>
  <c r="E1169" i="1"/>
  <c r="D1221" i="1"/>
  <c r="F1159" i="1"/>
  <c r="F1391" i="1"/>
  <c r="F1133" i="1"/>
  <c r="D1170" i="1"/>
  <c r="E1285" i="1"/>
  <c r="B1226" i="1"/>
  <c r="D1256" i="1"/>
  <c r="F1297" i="1"/>
  <c r="D1252" i="1"/>
  <c r="F1268" i="1"/>
  <c r="B1366" i="1"/>
  <c r="B1200" i="1"/>
  <c r="E1214" i="1"/>
  <c r="E1227" i="1"/>
  <c r="D1316" i="1"/>
  <c r="B1232" i="1"/>
  <c r="F1277" i="1"/>
  <c r="E1273" i="1"/>
  <c r="B1216" i="1"/>
  <c r="F1243" i="1"/>
  <c r="B1346" i="1"/>
  <c r="D1313" i="1"/>
  <c r="F1191" i="1"/>
  <c r="E1201" i="1"/>
  <c r="F1350" i="1"/>
  <c r="B1362" i="1"/>
  <c r="D1182" i="1"/>
  <c r="F1181" i="1"/>
  <c r="B1231" i="1"/>
  <c r="F1247" i="1"/>
  <c r="D1222" i="1"/>
  <c r="E1238" i="1"/>
  <c r="F1183" i="1"/>
  <c r="B1236" i="1"/>
  <c r="B1296" i="1"/>
  <c r="D1186" i="1"/>
  <c r="F1097" i="1"/>
  <c r="F1095" i="1"/>
  <c r="F1154" i="1"/>
  <c r="D1264" i="1"/>
  <c r="F1251" i="1"/>
  <c r="B1281" i="1"/>
  <c r="F1349" i="1"/>
  <c r="B1337" i="1"/>
  <c r="D1291" i="1"/>
  <c r="E1394" i="1"/>
  <c r="E1257" i="1"/>
  <c r="E1206" i="1"/>
  <c r="B1476" i="1"/>
  <c r="F1384" i="1"/>
  <c r="D1322" i="1"/>
  <c r="B1326" i="1"/>
  <c r="D1228" i="1"/>
  <c r="F1461" i="1"/>
  <c r="E1356" i="1"/>
  <c r="E1451" i="1"/>
  <c r="E1278" i="1"/>
  <c r="D1279" i="1"/>
  <c r="E1320" i="1"/>
  <c r="D1310" i="1"/>
  <c r="E1449" i="1"/>
  <c r="F1163" i="1"/>
  <c r="F1190" i="1"/>
  <c r="B1363" i="1"/>
  <c r="D1282" i="1"/>
  <c r="B1154" i="1"/>
  <c r="E1284" i="1"/>
  <c r="B1283" i="1"/>
  <c r="F1313" i="1"/>
  <c r="D1134" i="1"/>
  <c r="B1150" i="1"/>
  <c r="B1168" i="1"/>
  <c r="F1233" i="1"/>
  <c r="F1231" i="1"/>
  <c r="D1337" i="1"/>
  <c r="B1293" i="1"/>
  <c r="B1208" i="1"/>
  <c r="F1252" i="1"/>
  <c r="E1180" i="1"/>
  <c r="D1140" i="1"/>
  <c r="B1227" i="1"/>
  <c r="E1186" i="1"/>
  <c r="E1267" i="1"/>
  <c r="F1447" i="1"/>
  <c r="F1356" i="1"/>
  <c r="B1255" i="1"/>
  <c r="B1195" i="1"/>
  <c r="D1220" i="1"/>
  <c r="E1289" i="1"/>
  <c r="F1307" i="1"/>
  <c r="D1248" i="1"/>
  <c r="F1266" i="1"/>
  <c r="D1374" i="1"/>
  <c r="B1359" i="1"/>
  <c r="B1180" i="1"/>
  <c r="E1198" i="1"/>
  <c r="B1248" i="1"/>
  <c r="E1223" i="1"/>
  <c r="D1283" i="1"/>
  <c r="B1300" i="1"/>
  <c r="F1305" i="1"/>
  <c r="B1302" i="1"/>
  <c r="E1145" i="1"/>
  <c r="F1158" i="1"/>
  <c r="E1170" i="1"/>
  <c r="E1318" i="1"/>
  <c r="F1195" i="1"/>
  <c r="F1261" i="1"/>
  <c r="D1161" i="1"/>
  <c r="E1172" i="1"/>
  <c r="F1293" i="1"/>
  <c r="E1213" i="1"/>
  <c r="E1385" i="1"/>
  <c r="E1260" i="1"/>
  <c r="F1193" i="1"/>
  <c r="D1068" i="1"/>
  <c r="B1142" i="1"/>
  <c r="E1241" i="1"/>
  <c r="E1163" i="1"/>
  <c r="B1163" i="1"/>
  <c r="D1262" i="1"/>
  <c r="F1223" i="1"/>
  <c r="D1162" i="1"/>
  <c r="B1131" i="1"/>
  <c r="B1303" i="1"/>
  <c r="F1228" i="1"/>
  <c r="E1259" i="1"/>
  <c r="F1199" i="1"/>
  <c r="D1138" i="1"/>
  <c r="F1099" i="1"/>
  <c r="E1079" i="1"/>
  <c r="B1040" i="1"/>
  <c r="F1164" i="1"/>
  <c r="F985" i="1"/>
  <c r="D1388" i="1"/>
  <c r="B1478" i="1"/>
  <c r="D1344" i="1"/>
  <c r="B1264" i="1"/>
  <c r="B1220" i="1"/>
  <c r="E1244" i="1"/>
  <c r="B1397" i="1"/>
  <c r="D1384" i="1"/>
  <c r="B1423" i="1"/>
  <c r="F1401" i="1"/>
  <c r="D1309" i="1"/>
  <c r="E1396" i="1"/>
  <c r="D1341" i="1"/>
  <c r="E1324" i="1"/>
  <c r="E1270" i="1"/>
  <c r="D1296" i="1"/>
  <c r="F1264" i="1"/>
  <c r="B1311" i="1"/>
  <c r="B1294" i="1"/>
  <c r="E1151" i="1"/>
  <c r="B1316" i="1"/>
  <c r="D1359" i="1"/>
  <c r="E1314" i="1"/>
  <c r="E1293" i="1"/>
  <c r="F1141" i="1"/>
  <c r="B1274" i="1"/>
  <c r="E1331" i="1"/>
  <c r="D1235" i="1"/>
  <c r="E1382" i="1"/>
  <c r="E1215" i="1"/>
  <c r="B1254" i="1"/>
  <c r="D1250" i="1"/>
  <c r="D1380" i="1"/>
  <c r="E1288" i="1"/>
  <c r="F1285" i="1"/>
  <c r="E1174" i="1"/>
  <c r="E1157" i="1"/>
  <c r="D1194" i="1"/>
  <c r="B1238" i="1"/>
  <c r="D1356" i="1"/>
  <c r="D1343" i="1"/>
  <c r="E1202" i="1"/>
  <c r="D1319" i="1"/>
  <c r="D1243" i="1"/>
  <c r="B1336" i="1"/>
  <c r="D1308" i="1"/>
  <c r="B1320" i="1"/>
  <c r="D1362" i="1"/>
  <c r="F1271" i="1"/>
  <c r="F1234" i="1"/>
  <c r="F1294" i="1"/>
  <c r="D1232" i="1"/>
  <c r="B1230" i="1"/>
  <c r="F1215" i="1"/>
  <c r="E1231" i="1"/>
  <c r="F1067" i="1"/>
  <c r="B1124" i="1"/>
  <c r="E1189" i="1"/>
  <c r="E1190" i="1"/>
  <c r="E1361" i="1"/>
  <c r="E1086" i="1"/>
  <c r="B1338" i="1"/>
  <c r="E1171" i="1"/>
  <c r="B1022" i="1"/>
  <c r="E1197" i="1"/>
  <c r="B1212" i="1"/>
  <c r="E1247" i="1"/>
  <c r="D1084" i="1"/>
  <c r="F1051" i="1"/>
  <c r="E1376" i="1"/>
  <c r="D1459" i="1"/>
  <c r="E1375" i="1"/>
  <c r="B1308" i="1"/>
  <c r="D1303" i="1"/>
  <c r="D1266" i="1"/>
  <c r="F1366" i="1"/>
  <c r="F1484" i="1"/>
  <c r="F1284" i="1"/>
  <c r="F1397" i="1"/>
  <c r="E1275" i="1"/>
  <c r="B1406" i="1"/>
  <c r="B1262" i="1"/>
  <c r="D1324" i="1"/>
  <c r="E1325" i="1"/>
  <c r="F1257" i="1"/>
  <c r="F1296" i="1"/>
  <c r="B1218" i="1"/>
  <c r="F1211" i="1"/>
  <c r="F1363" i="1"/>
  <c r="B1287" i="1"/>
  <c r="E1315" i="1"/>
  <c r="D1448" i="1"/>
  <c r="B1314" i="1"/>
  <c r="D1191" i="1"/>
  <c r="D1329" i="1"/>
  <c r="D1131" i="1"/>
  <c r="B1160" i="1"/>
  <c r="F1248" i="1"/>
  <c r="D1196" i="1"/>
  <c r="E1283" i="1"/>
  <c r="D1320" i="1"/>
  <c r="F1225" i="1"/>
  <c r="E1253" i="1"/>
  <c r="D1062" i="1"/>
  <c r="F1227" i="1"/>
  <c r="B1192" i="1"/>
  <c r="F1237" i="1"/>
  <c r="E1277" i="1"/>
  <c r="D1300" i="1"/>
  <c r="B1229" i="1"/>
  <c r="F1151" i="1"/>
  <c r="B1252" i="1"/>
  <c r="B1249" i="1"/>
  <c r="F1303" i="1"/>
  <c r="B1214" i="1"/>
  <c r="F1229" i="1"/>
  <c r="D1204" i="1"/>
  <c r="E1300" i="1"/>
  <c r="D1179" i="1"/>
  <c r="F1198" i="1"/>
  <c r="D1229" i="1"/>
  <c r="F1226" i="1"/>
  <c r="D1110" i="1"/>
  <c r="B1178" i="1"/>
  <c r="D1142" i="1"/>
  <c r="D1026" i="1"/>
  <c r="B1221" i="1"/>
  <c r="D1217" i="1"/>
  <c r="B1078" i="1"/>
  <c r="B1172" i="1"/>
  <c r="B1243" i="1"/>
  <c r="B1242" i="1"/>
  <c r="F1208" i="1"/>
  <c r="B1086" i="1"/>
  <c r="B1389" i="1"/>
  <c r="D1301" i="1"/>
  <c r="F1393" i="1"/>
  <c r="F1377" i="1"/>
  <c r="F1273" i="1"/>
  <c r="D1456" i="1"/>
  <c r="D1366" i="1"/>
  <c r="D1333" i="1"/>
  <c r="D1288" i="1"/>
  <c r="E1305" i="1"/>
  <c r="D1325" i="1"/>
  <c r="D1496" i="1"/>
  <c r="E1441" i="1"/>
  <c r="F1379" i="1"/>
  <c r="E1239" i="1"/>
  <c r="B1342" i="1"/>
  <c r="E1366" i="1"/>
  <c r="D1314" i="1"/>
  <c r="B1204" i="1"/>
  <c r="B1343" i="1"/>
  <c r="D1237" i="1"/>
  <c r="D1210" i="1"/>
  <c r="B1233" i="1"/>
  <c r="F1308" i="1"/>
  <c r="B1286" i="1"/>
  <c r="F1339" i="1"/>
  <c r="D1246" i="1"/>
  <c r="B1213" i="1"/>
  <c r="F1139" i="1"/>
  <c r="D1440" i="1"/>
  <c r="E1291" i="1"/>
  <c r="F1236" i="1"/>
  <c r="F1192" i="1"/>
  <c r="E1245" i="1"/>
  <c r="F1290" i="1"/>
  <c r="B1187" i="1"/>
  <c r="B1194" i="1"/>
  <c r="F1186" i="1"/>
  <c r="E1392" i="1"/>
  <c r="F1254" i="1"/>
  <c r="D1289" i="1"/>
  <c r="D1203" i="1"/>
  <c r="F1232" i="1"/>
  <c r="E1139" i="1"/>
  <c r="F1270" i="1"/>
  <c r="F1258" i="1"/>
  <c r="B1256" i="1"/>
  <c r="B1234" i="1"/>
  <c r="D1311" i="1"/>
  <c r="B1422" i="1"/>
  <c r="D1278" i="1"/>
  <c r="D1114" i="1"/>
  <c r="B1225" i="1"/>
  <c r="F1187" i="1"/>
  <c r="F1209" i="1"/>
  <c r="B1276" i="1"/>
  <c r="E1136" i="1"/>
  <c r="E1153" i="1"/>
  <c r="E1208" i="1"/>
  <c r="D1215" i="1"/>
  <c r="F1263" i="1"/>
  <c r="E1203" i="1"/>
  <c r="F1129" i="1"/>
  <c r="D1093" i="1"/>
  <c r="D1350" i="1"/>
  <c r="F1445" i="1"/>
  <c r="B1378" i="1"/>
  <c r="D1275" i="1"/>
  <c r="F1367" i="1"/>
  <c r="F1497" i="1"/>
  <c r="F1331" i="1"/>
  <c r="E1421" i="1"/>
  <c r="D1280" i="1"/>
  <c r="F1328" i="1"/>
  <c r="D1395" i="1"/>
  <c r="D1257" i="1"/>
  <c r="D1290" i="1"/>
  <c r="E1306" i="1"/>
  <c r="F1203" i="1"/>
  <c r="F1385" i="1"/>
  <c r="E1286" i="1"/>
  <c r="D1271" i="1"/>
  <c r="D1190" i="1"/>
  <c r="B1324" i="1"/>
  <c r="D1236" i="1"/>
  <c r="E1313" i="1"/>
  <c r="F1217" i="1"/>
  <c r="E1235" i="1"/>
  <c r="F1287" i="1"/>
  <c r="B1082" i="1"/>
  <c r="F1250" i="1"/>
  <c r="D1451" i="1"/>
  <c r="F1260" i="1"/>
  <c r="B1271" i="1"/>
  <c r="B1285" i="1"/>
  <c r="F1202" i="1"/>
  <c r="B1492" i="1"/>
  <c r="D1155" i="1"/>
  <c r="F1259" i="1"/>
  <c r="B1305" i="1"/>
  <c r="B1259" i="1"/>
  <c r="E1389" i="1"/>
  <c r="B1408" i="1"/>
  <c r="D1349" i="1"/>
  <c r="F1204" i="1"/>
  <c r="D1233" i="1"/>
  <c r="F1276" i="1"/>
  <c r="B1332" i="1"/>
  <c r="F1453" i="1"/>
  <c r="B1250" i="1"/>
  <c r="B1130" i="1"/>
  <c r="B1251" i="1"/>
  <c r="B1166" i="1"/>
  <c r="B1330" i="1"/>
  <c r="B1295" i="1"/>
  <c r="E1268" i="1"/>
  <c r="B1323" i="1"/>
  <c r="E1276" i="1"/>
  <c r="F1242" i="1"/>
  <c r="F1121" i="1"/>
  <c r="B1094" i="1"/>
  <c r="F1188" i="1"/>
  <c r="B1241" i="1"/>
  <c r="B1270" i="1"/>
  <c r="D1156" i="1"/>
  <c r="B1190" i="1"/>
  <c r="B1120" i="1"/>
  <c r="E1083" i="1"/>
  <c r="B1118" i="1"/>
  <c r="F1101" i="1"/>
  <c r="D1164" i="1"/>
  <c r="E1254" i="1"/>
  <c r="D1188" i="1"/>
  <c r="D1277" i="1"/>
  <c r="D1272" i="1"/>
  <c r="B1070" i="1"/>
  <c r="D1240" i="1"/>
  <c r="F1213" i="1"/>
  <c r="B1211" i="1"/>
  <c r="B1058" i="1"/>
  <c r="B1307" i="1"/>
  <c r="D1153" i="1"/>
  <c r="F1238" i="1"/>
  <c r="E1104" i="1"/>
  <c r="E1188" i="1"/>
  <c r="B1175" i="1"/>
  <c r="D1098" i="1"/>
  <c r="D1227" i="1"/>
  <c r="B1239" i="1"/>
  <c r="B1104" i="1"/>
  <c r="B1030" i="1"/>
  <c r="F1178" i="1"/>
  <c r="B1207" i="1"/>
  <c r="F1063" i="1"/>
  <c r="B1042" i="1"/>
  <c r="B1153" i="1"/>
  <c r="B1125" i="1"/>
  <c r="F1147" i="1"/>
  <c r="D1208" i="1"/>
  <c r="B1354" i="1"/>
  <c r="B1199" i="1"/>
  <c r="D1157" i="1"/>
  <c r="D1078" i="1"/>
  <c r="F1169" i="1"/>
  <c r="F1175" i="1"/>
  <c r="E1121" i="1"/>
  <c r="D1044" i="1"/>
  <c r="E1092" i="1"/>
  <c r="B1279" i="1"/>
  <c r="D1023" i="1"/>
  <c r="F955" i="1"/>
  <c r="F1085" i="1"/>
  <c r="D1245" i="1"/>
  <c r="B1184" i="1"/>
  <c r="E1097" i="1"/>
  <c r="D1051" i="1"/>
  <c r="D1091" i="1"/>
  <c r="D1195" i="1"/>
  <c r="F1200" i="1"/>
  <c r="B1169" i="1"/>
  <c r="B1061" i="1"/>
  <c r="E1046" i="1"/>
  <c r="F1220" i="1"/>
  <c r="E1089" i="1"/>
  <c r="E1182" i="1"/>
  <c r="E1075" i="1"/>
  <c r="E1037" i="1"/>
  <c r="F1087" i="1"/>
  <c r="B1066" i="1"/>
  <c r="B1183" i="1"/>
  <c r="D977" i="1"/>
  <c r="B1019" i="1"/>
  <c r="E1063" i="1"/>
  <c r="E1000" i="1"/>
  <c r="F897" i="1"/>
  <c r="B1170" i="1"/>
  <c r="D1074" i="1"/>
  <c r="B1031" i="1"/>
  <c r="E1047" i="1"/>
  <c r="B1137" i="1"/>
  <c r="D1175" i="1"/>
  <c r="F1038" i="1"/>
  <c r="D998" i="1"/>
  <c r="E1205" i="1"/>
  <c r="D1149" i="1"/>
  <c r="F957" i="1"/>
  <c r="E1130" i="1"/>
  <c r="B1037" i="1"/>
  <c r="E979" i="1"/>
  <c r="B1052" i="1"/>
  <c r="E963" i="1"/>
  <c r="B952" i="1"/>
  <c r="F1171" i="1"/>
  <c r="E1303" i="1"/>
  <c r="D1241" i="1"/>
  <c r="D1355" i="1"/>
  <c r="D1328" i="1"/>
  <c r="B1054" i="1"/>
  <c r="E1207" i="1"/>
  <c r="D1218" i="1"/>
  <c r="E1091" i="1"/>
  <c r="B1157" i="1"/>
  <c r="D1255" i="1"/>
  <c r="B1390" i="1"/>
  <c r="E1135" i="1"/>
  <c r="F1079" i="1"/>
  <c r="E1020" i="1"/>
  <c r="D1147" i="1"/>
  <c r="F1288" i="1"/>
  <c r="F1165" i="1"/>
  <c r="F1111" i="1"/>
  <c r="B1133" i="1"/>
  <c r="D1259" i="1"/>
  <c r="F1249" i="1"/>
  <c r="F1167" i="1"/>
  <c r="E1322" i="1"/>
  <c r="E1053" i="1"/>
  <c r="F1003" i="1"/>
  <c r="D1106" i="1"/>
  <c r="D1144" i="1"/>
  <c r="D1014" i="1"/>
  <c r="B1197" i="1"/>
  <c r="B1179" i="1"/>
  <c r="D1085" i="1"/>
  <c r="B1188" i="1"/>
  <c r="E1117" i="1"/>
  <c r="E1012" i="1"/>
  <c r="B1000" i="1"/>
  <c r="D953" i="1"/>
  <c r="F1170" i="1"/>
  <c r="F1089" i="1"/>
  <c r="B964" i="1"/>
  <c r="D1095" i="1"/>
  <c r="B1152" i="1"/>
  <c r="B988" i="1"/>
  <c r="B1073" i="1"/>
  <c r="B1356" i="1"/>
  <c r="D1116" i="1"/>
  <c r="F1222" i="1"/>
  <c r="B1013" i="1"/>
  <c r="E971" i="1"/>
  <c r="F979" i="1"/>
  <c r="D1244" i="1"/>
  <c r="D985" i="1"/>
  <c r="D1139" i="1"/>
  <c r="F1136" i="1"/>
  <c r="F1057" i="1"/>
  <c r="B1091" i="1"/>
  <c r="D1361" i="1"/>
  <c r="D1253" i="1"/>
  <c r="D1086" i="1"/>
  <c r="D1072" i="1"/>
  <c r="F1140" i="1"/>
  <c r="D1202" i="1"/>
  <c r="D1050" i="1"/>
  <c r="D1307" i="1"/>
  <c r="E1177" i="1"/>
  <c r="E1149" i="1"/>
  <c r="E1274" i="1"/>
  <c r="B1247" i="1"/>
  <c r="E1211" i="1"/>
  <c r="D1032" i="1"/>
  <c r="F1292" i="1"/>
  <c r="E1271" i="1"/>
  <c r="E1181" i="1"/>
  <c r="F1146" i="1"/>
  <c r="E1261" i="1"/>
  <c r="E1319" i="1"/>
  <c r="D1231" i="1"/>
  <c r="D1287" i="1"/>
  <c r="B1155" i="1"/>
  <c r="B1193" i="1"/>
  <c r="F1224" i="1"/>
  <c r="D1027" i="1"/>
  <c r="F1312" i="1"/>
  <c r="B1224" i="1"/>
  <c r="F1052" i="1"/>
  <c r="D1184" i="1"/>
  <c r="E1162" i="1"/>
  <c r="D965" i="1"/>
  <c r="F1173" i="1"/>
  <c r="D1080" i="1"/>
  <c r="D1189" i="1"/>
  <c r="D1137" i="1"/>
  <c r="F1219" i="1"/>
  <c r="B1240" i="1"/>
  <c r="D1049" i="1"/>
  <c r="D1037" i="1"/>
  <c r="F1221" i="1"/>
  <c r="D1270" i="1"/>
  <c r="F1161" i="1"/>
  <c r="E967" i="1"/>
  <c r="F1218" i="1"/>
  <c r="F1046" i="1"/>
  <c r="B1044" i="1"/>
  <c r="F990" i="1"/>
  <c r="B888" i="1"/>
  <c r="B1002" i="1"/>
  <c r="F1144" i="1"/>
  <c r="E1120" i="1"/>
  <c r="F1049" i="1"/>
  <c r="B1014" i="1"/>
  <c r="B1364" i="1"/>
  <c r="D1193" i="1"/>
  <c r="F1103" i="1"/>
  <c r="E1234" i="1"/>
  <c r="D1214" i="1"/>
  <c r="E1178" i="1"/>
  <c r="F1201" i="1"/>
  <c r="B1420" i="1"/>
  <c r="B1278" i="1"/>
  <c r="B1182" i="1"/>
  <c r="D1173" i="1"/>
  <c r="E1248" i="1"/>
  <c r="B1273" i="1"/>
  <c r="D1315" i="1"/>
  <c r="F1137" i="1"/>
  <c r="D1045" i="1"/>
  <c r="B1318" i="1"/>
  <c r="F1019" i="1"/>
  <c r="B1034" i="1"/>
  <c r="F1013" i="1"/>
  <c r="F1168" i="1"/>
  <c r="F1070" i="1"/>
  <c r="E1249" i="1"/>
  <c r="E947" i="1"/>
  <c r="F1113" i="1"/>
  <c r="E1055" i="1"/>
  <c r="E999" i="1"/>
  <c r="E1107" i="1"/>
  <c r="F1185" i="1"/>
  <c r="B1064" i="1"/>
  <c r="B1116" i="1"/>
  <c r="E983" i="1"/>
  <c r="F1124" i="1"/>
  <c r="F1275" i="1"/>
  <c r="D1121" i="1"/>
  <c r="B1111" i="1"/>
  <c r="F1125" i="1"/>
  <c r="F945" i="1"/>
  <c r="F1119" i="1"/>
  <c r="B1074" i="1"/>
  <c r="E945" i="1"/>
  <c r="F1279" i="1"/>
  <c r="E1147" i="1"/>
  <c r="D1079" i="1"/>
  <c r="F1022" i="1"/>
  <c r="E989" i="1"/>
  <c r="E943" i="1"/>
  <c r="D1205" i="1"/>
  <c r="F1152" i="1"/>
  <c r="F1157" i="1"/>
  <c r="B1092" i="1"/>
  <c r="E1032" i="1"/>
  <c r="E1185" i="1"/>
  <c r="E1087" i="1"/>
  <c r="F1090" i="1"/>
  <c r="E1081" i="1"/>
  <c r="E1164" i="1"/>
  <c r="B1167" i="1"/>
  <c r="F1076" i="1"/>
  <c r="B1148" i="1"/>
  <c r="E1150" i="1"/>
  <c r="F969" i="1"/>
  <c r="D1063" i="1"/>
  <c r="E1123" i="1"/>
  <c r="E1237" i="1"/>
  <c r="B990" i="1"/>
  <c r="F1066" i="1"/>
  <c r="F1094" i="1"/>
  <c r="B1020" i="1"/>
  <c r="B966" i="1"/>
  <c r="D1012" i="1"/>
  <c r="E940" i="1"/>
  <c r="E886" i="1"/>
  <c r="F941" i="1"/>
  <c r="D1030" i="1"/>
  <c r="E1096" i="1"/>
  <c r="B1089" i="1"/>
  <c r="D983" i="1"/>
  <c r="E1033" i="1"/>
  <c r="E931" i="1"/>
  <c r="F848" i="1"/>
  <c r="D1136" i="1"/>
  <c r="B981" i="1"/>
  <c r="D1005" i="1"/>
  <c r="F999" i="1"/>
  <c r="D1070" i="1"/>
  <c r="F903" i="1"/>
  <c r="D960" i="1"/>
  <c r="D855" i="1"/>
  <c r="D1127" i="1"/>
  <c r="D1247" i="1"/>
  <c r="B1228" i="1"/>
  <c r="D1151" i="1"/>
  <c r="F1216" i="1"/>
  <c r="E1295" i="1"/>
  <c r="B1046" i="1"/>
  <c r="F1172" i="1"/>
  <c r="E1225" i="1"/>
  <c r="B1112" i="1"/>
  <c r="D1056" i="1"/>
  <c r="E1256" i="1"/>
  <c r="E1175" i="1"/>
  <c r="F1025" i="1"/>
  <c r="D1143" i="1"/>
  <c r="F1197" i="1"/>
  <c r="F1077" i="1"/>
  <c r="F1283" i="1"/>
  <c r="D1198" i="1"/>
  <c r="E1229" i="1"/>
  <c r="D1295" i="1"/>
  <c r="E1122" i="1"/>
  <c r="B1090" i="1"/>
  <c r="F1069" i="1"/>
  <c r="D1020" i="1"/>
  <c r="F1127" i="1"/>
  <c r="B976" i="1"/>
  <c r="E1068" i="1"/>
  <c r="B1134" i="1"/>
  <c r="F1214" i="1"/>
  <c r="D941" i="1"/>
  <c r="B1098" i="1"/>
  <c r="B1028" i="1"/>
  <c r="B1361" i="1"/>
  <c r="E1137" i="1"/>
  <c r="F1075" i="1"/>
  <c r="B996" i="1"/>
  <c r="F1028" i="1"/>
  <c r="E1110" i="1"/>
  <c r="F1086" i="1"/>
  <c r="D1166" i="1"/>
  <c r="E1025" i="1"/>
  <c r="F991" i="1"/>
  <c r="F1155" i="1"/>
  <c r="D1225" i="1"/>
  <c r="E1115" i="1"/>
  <c r="E965" i="1"/>
  <c r="D1163" i="1"/>
  <c r="F1029" i="1"/>
  <c r="D1007" i="1"/>
  <c r="B982" i="1"/>
  <c r="D1174" i="1"/>
  <c r="D989" i="1"/>
  <c r="E1158" i="1"/>
  <c r="E951" i="1"/>
  <c r="B1215" i="1"/>
  <c r="F1194" i="1"/>
  <c r="B1088" i="1"/>
  <c r="F1118" i="1"/>
  <c r="B948" i="1"/>
  <c r="F1145" i="1"/>
  <c r="D1185" i="1"/>
  <c r="E975" i="1"/>
  <c r="F1088" i="1"/>
  <c r="F1043" i="1"/>
  <c r="B1292" i="1"/>
  <c r="F1135" i="1"/>
  <c r="F1117" i="1"/>
  <c r="B1048" i="1"/>
  <c r="F1150" i="1"/>
  <c r="B1151" i="1"/>
  <c r="E1226" i="1"/>
  <c r="E1349" i="1"/>
  <c r="B1138" i="1"/>
  <c r="B1144" i="1"/>
  <c r="E1109" i="1"/>
  <c r="D1092" i="1"/>
  <c r="F1177" i="1"/>
  <c r="D1167" i="1"/>
  <c r="D1226" i="1"/>
  <c r="F1081" i="1"/>
  <c r="F1132" i="1"/>
  <c r="F1105" i="1"/>
  <c r="D1178" i="1"/>
  <c r="D1039" i="1"/>
  <c r="B1290" i="1"/>
  <c r="F1245" i="1"/>
  <c r="F1210" i="1"/>
  <c r="D1122" i="1"/>
  <c r="D1115" i="1"/>
  <c r="B1096" i="1"/>
  <c r="B1010" i="1"/>
  <c r="B1008" i="1"/>
  <c r="B946" i="1"/>
  <c r="B1139" i="1"/>
  <c r="F1282" i="1"/>
  <c r="D1059" i="1"/>
  <c r="D1097" i="1"/>
  <c r="B1245" i="1"/>
  <c r="E1116" i="1"/>
  <c r="E1129" i="1"/>
  <c r="D1041" i="1"/>
  <c r="B1027" i="1"/>
  <c r="F1009" i="1"/>
  <c r="E1209" i="1"/>
  <c r="D1160" i="1"/>
  <c r="F1071" i="1"/>
  <c r="E1049" i="1"/>
  <c r="F1112" i="1"/>
  <c r="E1076" i="1"/>
  <c r="E1021" i="1"/>
  <c r="E1196" i="1"/>
  <c r="E1111" i="1"/>
  <c r="F1072" i="1"/>
  <c r="F1027" i="1"/>
  <c r="E1099" i="1"/>
  <c r="B1129" i="1"/>
  <c r="F1107" i="1"/>
  <c r="E1125" i="1"/>
  <c r="E1142" i="1"/>
  <c r="B1063" i="1"/>
  <c r="F1035" i="1"/>
  <c r="E1193" i="1"/>
  <c r="D1107" i="1"/>
  <c r="E1160" i="1"/>
  <c r="B1024" i="1"/>
  <c r="B1201" i="1"/>
  <c r="D973" i="1"/>
  <c r="F961" i="1"/>
  <c r="B1060" i="1"/>
  <c r="D1168" i="1"/>
  <c r="B1312" i="1"/>
  <c r="D1197" i="1"/>
  <c r="D1108" i="1"/>
  <c r="E1200" i="1"/>
  <c r="D1099" i="1"/>
  <c r="B1202" i="1"/>
  <c r="B1298" i="1"/>
  <c r="E1195" i="1"/>
  <c r="D1200" i="1"/>
  <c r="F1316" i="1"/>
  <c r="F1184" i="1"/>
  <c r="E1166" i="1"/>
  <c r="B1126" i="1"/>
  <c r="E1307" i="1"/>
  <c r="F1358" i="1"/>
  <c r="B1189" i="1"/>
  <c r="B1145" i="1"/>
  <c r="D1105" i="1"/>
  <c r="D1230" i="1"/>
  <c r="D1146" i="1"/>
  <c r="B1196" i="1"/>
  <c r="B1016" i="1"/>
  <c r="B1132" i="1"/>
  <c r="E1085" i="1"/>
  <c r="B1051" i="1"/>
  <c r="F1255" i="1"/>
  <c r="B1076" i="1"/>
  <c r="B1128" i="1"/>
  <c r="B1135" i="1"/>
  <c r="B994" i="1"/>
  <c r="B1071" i="1"/>
  <c r="B1068" i="1"/>
  <c r="F1055" i="1"/>
  <c r="E1074" i="1"/>
  <c r="F1040" i="1"/>
  <c r="E1059" i="1"/>
  <c r="B1158" i="1"/>
  <c r="F1016" i="1"/>
  <c r="D1058" i="1"/>
  <c r="E1112" i="1"/>
  <c r="F1109" i="1"/>
  <c r="E1041" i="1"/>
  <c r="E1039" i="1"/>
  <c r="E1101" i="1"/>
  <c r="E1179" i="1"/>
  <c r="D961" i="1"/>
  <c r="D1069" i="1"/>
  <c r="E953" i="1"/>
  <c r="F1108" i="1"/>
  <c r="D1034" i="1"/>
  <c r="B939" i="1"/>
  <c r="E1127" i="1"/>
  <c r="D1102" i="1"/>
  <c r="F1162" i="1"/>
  <c r="D1011" i="1"/>
  <c r="B1186" i="1"/>
  <c r="D1223" i="1"/>
  <c r="E1141" i="1"/>
  <c r="D1181" i="1"/>
  <c r="D1016" i="1"/>
  <c r="E1246" i="1"/>
  <c r="D1096" i="1"/>
  <c r="F1315" i="1"/>
  <c r="E1080" i="1"/>
  <c r="D1159" i="1"/>
  <c r="B1306" i="1"/>
  <c r="E1292" i="1"/>
  <c r="E1210" i="1"/>
  <c r="B1161" i="1"/>
  <c r="B1176" i="1"/>
  <c r="D1176" i="1"/>
  <c r="D1119" i="1"/>
  <c r="E1106" i="1"/>
  <c r="B1261" i="1"/>
  <c r="E1216" i="1"/>
  <c r="B1223" i="1"/>
  <c r="B1072" i="1"/>
  <c r="E1035" i="1"/>
  <c r="E1156" i="1"/>
  <c r="B1084" i="1"/>
  <c r="E1168" i="1"/>
  <c r="B1114" i="1"/>
  <c r="E1065" i="1"/>
  <c r="F1005" i="1"/>
  <c r="B1085" i="1"/>
  <c r="B1310" i="1"/>
  <c r="D1145" i="1"/>
  <c r="B1043" i="1"/>
  <c r="F1061" i="1"/>
  <c r="D1141" i="1"/>
  <c r="E955" i="1"/>
  <c r="F1142" i="1"/>
  <c r="D1038" i="1"/>
  <c r="D1103" i="1"/>
  <c r="F973" i="1"/>
  <c r="B1115" i="1"/>
  <c r="D1238" i="1"/>
  <c r="F997" i="1"/>
  <c r="E966" i="1"/>
  <c r="E1105" i="1"/>
  <c r="F1329" i="1"/>
  <c r="F1015" i="1"/>
  <c r="B1127" i="1"/>
  <c r="B1036" i="1"/>
  <c r="B1103" i="1"/>
  <c r="E1034" i="1"/>
  <c r="F1008" i="1"/>
  <c r="E1228" i="1"/>
  <c r="F1179" i="1"/>
  <c r="D1129" i="1"/>
  <c r="E1098" i="1"/>
  <c r="D1073" i="1"/>
  <c r="B1164" i="1"/>
  <c r="D1199" i="1"/>
  <c r="E1143" i="1"/>
  <c r="B1136" i="1"/>
  <c r="E1031" i="1"/>
  <c r="B1109" i="1"/>
  <c r="F1182" i="1"/>
  <c r="D1001" i="1"/>
  <c r="E1124" i="1"/>
  <c r="D1089" i="1"/>
  <c r="E1027" i="1"/>
  <c r="F1074" i="1"/>
  <c r="B944" i="1"/>
  <c r="E815" i="1"/>
  <c r="F952" i="1"/>
  <c r="D1065" i="1"/>
  <c r="D947" i="1"/>
  <c r="F876" i="1"/>
  <c r="E1183" i="1"/>
  <c r="D997" i="1"/>
  <c r="F1004" i="1"/>
  <c r="D1101" i="1"/>
  <c r="E927" i="1"/>
  <c r="B956" i="1"/>
  <c r="E830" i="1"/>
  <c r="B1057" i="1"/>
  <c r="B855" i="1"/>
  <c r="E1043" i="1"/>
  <c r="B1141" i="1"/>
  <c r="F1143" i="1"/>
  <c r="D1125" i="1"/>
  <c r="F1050" i="1"/>
  <c r="F1082" i="1"/>
  <c r="D1076" i="1"/>
  <c r="E993" i="1"/>
  <c r="F801" i="1"/>
  <c r="D1117" i="1"/>
  <c r="D1075" i="1"/>
  <c r="E1133" i="1"/>
  <c r="D1087" i="1"/>
  <c r="D951" i="1"/>
  <c r="D1017" i="1"/>
  <c r="F1018" i="1"/>
  <c r="D1055" i="1"/>
  <c r="F992" i="1"/>
  <c r="B935" i="1"/>
  <c r="F1012" i="1"/>
  <c r="D886" i="1"/>
  <c r="E848" i="1"/>
  <c r="B1087" i="1"/>
  <c r="D969" i="1"/>
  <c r="F1024" i="1"/>
  <c r="F1106" i="1"/>
  <c r="B983" i="1"/>
  <c r="E1008" i="1"/>
  <c r="D848" i="1"/>
  <c r="E889" i="1"/>
  <c r="E876" i="1"/>
  <c r="F970" i="1"/>
  <c r="E849" i="1"/>
  <c r="B960" i="1"/>
  <c r="E1007" i="1"/>
  <c r="E863" i="1"/>
  <c r="B970" i="1"/>
  <c r="D1133" i="1"/>
  <c r="D943" i="1"/>
  <c r="D1029" i="1"/>
  <c r="E978" i="1"/>
  <c r="F828" i="1"/>
  <c r="D1033" i="1"/>
  <c r="F1149" i="1"/>
  <c r="E1072" i="1"/>
  <c r="D1046" i="1"/>
  <c r="F978" i="1"/>
  <c r="B915" i="1"/>
  <c r="E960" i="1"/>
  <c r="D934" i="1"/>
  <c r="B928" i="1"/>
  <c r="D1123" i="1"/>
  <c r="D1242" i="1"/>
  <c r="B1149" i="1"/>
  <c r="D967" i="1"/>
  <c r="B1171" i="1"/>
  <c r="E1155" i="1"/>
  <c r="E980" i="1"/>
  <c r="B1080" i="1"/>
  <c r="F951" i="1"/>
  <c r="E1084" i="1"/>
  <c r="E1146" i="1"/>
  <c r="E937" i="1"/>
  <c r="F1059" i="1"/>
  <c r="F1102" i="1"/>
  <c r="D956" i="1"/>
  <c r="B839" i="1"/>
  <c r="B1117" i="1"/>
  <c r="E1069" i="1"/>
  <c r="D962" i="1"/>
  <c r="F986" i="1"/>
  <c r="E961" i="1"/>
  <c r="B1050" i="1"/>
  <c r="E877" i="1"/>
  <c r="D916" i="1"/>
  <c r="E929" i="1"/>
  <c r="F887" i="1"/>
  <c r="F902" i="1"/>
  <c r="E991" i="1"/>
  <c r="D980" i="1"/>
  <c r="E976" i="1"/>
  <c r="D893" i="1"/>
  <c r="E767" i="1"/>
  <c r="F1174" i="1"/>
  <c r="E1095" i="1"/>
  <c r="F1373" i="1"/>
  <c r="E1148" i="1"/>
  <c r="F1114" i="1"/>
  <c r="B1015" i="1"/>
  <c r="F950" i="1"/>
  <c r="E941" i="1"/>
  <c r="D1094" i="1"/>
  <c r="E1134" i="1"/>
  <c r="F1096" i="1"/>
  <c r="D1060" i="1"/>
  <c r="B819" i="1"/>
  <c r="D838" i="1"/>
  <c r="D903" i="1"/>
  <c r="B832" i="1"/>
  <c r="E1004" i="1"/>
  <c r="B1121" i="1"/>
  <c r="F866" i="1"/>
  <c r="E1103" i="1"/>
  <c r="E1144" i="1"/>
  <c r="E995" i="1"/>
  <c r="B1067" i="1"/>
  <c r="F998" i="1"/>
  <c r="F996" i="1"/>
  <c r="E1052" i="1"/>
  <c r="F948" i="1"/>
  <c r="F984" i="1"/>
  <c r="D1064" i="1"/>
  <c r="D974" i="1"/>
  <c r="E1010" i="1"/>
  <c r="E997" i="1"/>
  <c r="F915" i="1"/>
  <c r="F901" i="1"/>
  <c r="F971" i="1"/>
  <c r="D1000" i="1"/>
  <c r="F850" i="1"/>
  <c r="E901" i="1"/>
  <c r="B1102" i="1"/>
  <c r="D1083" i="1"/>
  <c r="D1082" i="1"/>
  <c r="B1038" i="1"/>
  <c r="B1029" i="1"/>
  <c r="E946" i="1"/>
  <c r="D853" i="1"/>
  <c r="D1169" i="1"/>
  <c r="D885" i="1"/>
  <c r="E833" i="1"/>
  <c r="F934" i="1"/>
  <c r="E719" i="1"/>
  <c r="F806" i="1"/>
  <c r="B1110" i="1"/>
  <c r="D949" i="1"/>
  <c r="D976" i="1"/>
  <c r="D975" i="1"/>
  <c r="B1006" i="1"/>
  <c r="F1166" i="1"/>
  <c r="B1055" i="1"/>
  <c r="E949" i="1"/>
  <c r="E988" i="1"/>
  <c r="D993" i="1"/>
  <c r="E1131" i="1"/>
  <c r="F1240" i="1"/>
  <c r="D1057" i="1"/>
  <c r="E1119" i="1"/>
  <c r="B1017" i="1"/>
  <c r="D1004" i="1"/>
  <c r="D931" i="1"/>
  <c r="D807" i="1"/>
  <c r="D1048" i="1"/>
  <c r="F868" i="1"/>
  <c r="B827" i="1"/>
  <c r="E969" i="1"/>
  <c r="F940" i="1"/>
  <c r="F1017" i="1"/>
  <c r="B856" i="1"/>
  <c r="D749" i="1"/>
  <c r="B682" i="1"/>
  <c r="D1028" i="1"/>
  <c r="E881" i="1"/>
  <c r="E894" i="1"/>
  <c r="D921" i="1"/>
  <c r="B878" i="1"/>
  <c r="D1207" i="1"/>
  <c r="E1132" i="1"/>
  <c r="F993" i="1"/>
  <c r="F1064" i="1"/>
  <c r="B1062" i="1"/>
  <c r="B1032" i="1"/>
  <c r="F1120" i="1"/>
  <c r="D917" i="1"/>
  <c r="E1159" i="1"/>
  <c r="F1042" i="1"/>
  <c r="D871" i="1"/>
  <c r="F1156" i="1"/>
  <c r="E1015" i="1"/>
  <c r="D1025" i="1"/>
  <c r="E1048" i="1"/>
  <c r="F921" i="1"/>
  <c r="B979" i="1"/>
  <c r="B905" i="1"/>
  <c r="F1062" i="1"/>
  <c r="E1019" i="1"/>
  <c r="D987" i="1"/>
  <c r="F1034" i="1"/>
  <c r="E1062" i="1"/>
  <c r="E990" i="1"/>
  <c r="D915" i="1"/>
  <c r="D789" i="1"/>
  <c r="F815" i="1"/>
  <c r="F838" i="1"/>
  <c r="E805" i="1"/>
  <c r="E914" i="1"/>
  <c r="D1009" i="1"/>
  <c r="F1010" i="1"/>
  <c r="D913" i="1"/>
  <c r="E1006" i="1"/>
  <c r="F939" i="1"/>
  <c r="F1058" i="1"/>
  <c r="B971" i="1"/>
  <c r="F968" i="1"/>
  <c r="E977" i="1"/>
  <c r="D1024" i="1"/>
  <c r="F896" i="1"/>
  <c r="D1035" i="1"/>
  <c r="B1100" i="1"/>
  <c r="B1093" i="1"/>
  <c r="B857" i="1"/>
  <c r="E896" i="1"/>
  <c r="E904" i="1"/>
  <c r="D1021" i="1"/>
  <c r="D843" i="1"/>
  <c r="B926" i="1"/>
  <c r="D623" i="1"/>
  <c r="B708" i="1"/>
  <c r="D963" i="1"/>
  <c r="E784" i="1"/>
  <c r="B797" i="1"/>
  <c r="F975" i="1"/>
  <c r="F1130" i="1"/>
  <c r="F844" i="1"/>
  <c r="B1108" i="1"/>
  <c r="E1321" i="1"/>
  <c r="B1143" i="1"/>
  <c r="E1022" i="1"/>
  <c r="E1056" i="1"/>
  <c r="B1162" i="1"/>
  <c r="B1081" i="1"/>
  <c r="E1113" i="1"/>
  <c r="E957" i="1"/>
  <c r="F956" i="1"/>
  <c r="F1021" i="1"/>
  <c r="E1036" i="1"/>
  <c r="D1118" i="1"/>
  <c r="E1108" i="1"/>
  <c r="E950" i="1"/>
  <c r="D1071" i="1"/>
  <c r="E1023" i="1"/>
  <c r="F1134" i="1"/>
  <c r="E1094" i="1"/>
  <c r="B867" i="1"/>
  <c r="B809" i="1"/>
  <c r="B999" i="1"/>
  <c r="E1058" i="1"/>
  <c r="D986" i="1"/>
  <c r="B912" i="1"/>
  <c r="D819" i="1"/>
  <c r="F916" i="1"/>
  <c r="B1001" i="1"/>
  <c r="D932" i="1"/>
  <c r="E685" i="1"/>
  <c r="E818" i="1"/>
  <c r="E1013" i="1"/>
  <c r="E1114" i="1"/>
  <c r="E934" i="1"/>
  <c r="B1079" i="1"/>
  <c r="F981" i="1"/>
  <c r="F960" i="1"/>
  <c r="D979" i="1"/>
  <c r="F966" i="1"/>
  <c r="E883" i="1"/>
  <c r="F800" i="1"/>
  <c r="B1147" i="1"/>
  <c r="E959" i="1"/>
  <c r="E1070" i="1"/>
  <c r="B1217" i="1"/>
  <c r="D952" i="1"/>
  <c r="B887" i="1"/>
  <c r="B844" i="1"/>
  <c r="F1044" i="1"/>
  <c r="E800" i="1"/>
  <c r="E1067" i="1"/>
  <c r="E1003" i="1"/>
  <c r="D1066" i="1"/>
  <c r="B1122" i="1"/>
  <c r="F949" i="1"/>
  <c r="D1150" i="1"/>
  <c r="F1122" i="1"/>
  <c r="B1209" i="1"/>
  <c r="F1244" i="1"/>
  <c r="B1053" i="1"/>
  <c r="B1297" i="1"/>
  <c r="F983" i="1"/>
  <c r="F1131" i="1"/>
  <c r="B1033" i="1"/>
  <c r="B1146" i="1"/>
  <c r="B975" i="1"/>
  <c r="F989" i="1"/>
  <c r="E1184" i="1"/>
  <c r="E1165" i="1"/>
  <c r="E1057" i="1"/>
  <c r="B1005" i="1"/>
  <c r="D991" i="1"/>
  <c r="E926" i="1"/>
  <c r="F1037" i="1"/>
  <c r="E987" i="1"/>
  <c r="B995" i="1"/>
  <c r="B1025" i="1"/>
  <c r="B937" i="1"/>
  <c r="B760" i="1"/>
  <c r="F820" i="1"/>
  <c r="D836" i="1"/>
  <c r="D1171" i="1"/>
  <c r="F930" i="1"/>
  <c r="F1020" i="1"/>
  <c r="B1075" i="1"/>
  <c r="E981" i="1"/>
  <c r="E1191" i="1"/>
  <c r="D994" i="1"/>
  <c r="E838" i="1"/>
  <c r="B986" i="1"/>
  <c r="D1111" i="1"/>
  <c r="D1201" i="1"/>
  <c r="D1052" i="1"/>
  <c r="E1140" i="1"/>
  <c r="F967" i="1"/>
  <c r="D889" i="1"/>
  <c r="E908" i="1"/>
  <c r="B972" i="1"/>
  <c r="B951" i="1"/>
  <c r="F1093" i="1"/>
  <c r="F1068" i="1"/>
  <c r="B791" i="1"/>
  <c r="E853" i="1"/>
  <c r="E878" i="1"/>
  <c r="D1067" i="1"/>
  <c r="B903" i="1"/>
  <c r="B958" i="1"/>
  <c r="D919" i="1"/>
  <c r="F1073" i="1"/>
  <c r="B1077" i="1"/>
  <c r="E1071" i="1"/>
  <c r="B1007" i="1"/>
  <c r="D1132" i="1"/>
  <c r="E1100" i="1"/>
  <c r="D971" i="1"/>
  <c r="F1033" i="1"/>
  <c r="E858" i="1"/>
  <c r="B1156" i="1"/>
  <c r="E1082" i="1"/>
  <c r="E907" i="1"/>
  <c r="D1061" i="1"/>
  <c r="D1010" i="1"/>
  <c r="E860" i="1"/>
  <c r="B984" i="1"/>
  <c r="B989" i="1"/>
  <c r="E1167" i="1"/>
  <c r="B978" i="1"/>
  <c r="E1064" i="1"/>
  <c r="B892" i="1"/>
  <c r="B933" i="1"/>
  <c r="B1009" i="1"/>
  <c r="F1060" i="1"/>
  <c r="B1049" i="1"/>
  <c r="D945" i="1"/>
  <c r="D1018" i="1"/>
  <c r="D959" i="1"/>
  <c r="B1097" i="1"/>
  <c r="B841" i="1"/>
  <c r="D1100" i="1"/>
  <c r="D914" i="1"/>
  <c r="E925" i="1"/>
  <c r="D904" i="1"/>
  <c r="D988" i="1"/>
  <c r="E1176" i="1"/>
  <c r="D1135" i="1"/>
  <c r="D1172" i="1"/>
  <c r="B977" i="1"/>
  <c r="B942" i="1"/>
  <c r="D1031" i="1"/>
  <c r="F995" i="1"/>
  <c r="E906" i="1"/>
  <c r="D823" i="1"/>
  <c r="E1044" i="1"/>
  <c r="E903" i="1"/>
  <c r="B987" i="1"/>
  <c r="B1105" i="1"/>
  <c r="E812" i="1"/>
  <c r="E1154" i="1"/>
  <c r="E1090" i="1"/>
  <c r="E986" i="1"/>
  <c r="B1099" i="1"/>
  <c r="D1130" i="1"/>
  <c r="F1045" i="1"/>
  <c r="F898" i="1"/>
  <c r="F721" i="1"/>
  <c r="E782" i="1"/>
  <c r="D1013" i="1"/>
  <c r="D950" i="1"/>
  <c r="E892" i="1"/>
  <c r="D868" i="1"/>
  <c r="B766" i="1"/>
  <c r="B938" i="1"/>
  <c r="F1110" i="1"/>
  <c r="E998" i="1"/>
  <c r="E854" i="1"/>
  <c r="F936" i="1"/>
  <c r="D671" i="1"/>
  <c r="D1003" i="1"/>
  <c r="D837" i="1"/>
  <c r="E733" i="1"/>
  <c r="F834" i="1"/>
  <c r="D877" i="1"/>
  <c r="F1100" i="1"/>
  <c r="D1104" i="1"/>
  <c r="F1039" i="1"/>
  <c r="F1128" i="1"/>
  <c r="E970" i="1"/>
  <c r="E1017" i="1"/>
  <c r="D1042" i="1"/>
  <c r="F1023" i="1"/>
  <c r="D1019" i="1"/>
  <c r="D929" i="1"/>
  <c r="E911" i="1"/>
  <c r="F1036" i="1"/>
  <c r="D1177" i="1"/>
  <c r="B1119" i="1"/>
  <c r="D937" i="1"/>
  <c r="B1023" i="1"/>
  <c r="D1109" i="1"/>
  <c r="F963" i="1"/>
  <c r="D955" i="1"/>
  <c r="B796" i="1"/>
  <c r="B837" i="1"/>
  <c r="B980" i="1"/>
  <c r="F1083" i="1"/>
  <c r="E1005" i="1"/>
  <c r="D1077" i="1"/>
  <c r="E1028" i="1"/>
  <c r="F1180" i="1"/>
  <c r="F1104" i="1"/>
  <c r="B950" i="1"/>
  <c r="F1030" i="1"/>
  <c r="D818" i="1"/>
  <c r="E1078" i="1"/>
  <c r="F885" i="1"/>
  <c r="E1308" i="1"/>
  <c r="F987" i="1"/>
  <c r="B1235" i="1"/>
  <c r="E843" i="1"/>
  <c r="F1001" i="1"/>
  <c r="F943" i="1"/>
  <c r="E1002" i="1"/>
  <c r="B1065" i="1"/>
  <c r="F924" i="1"/>
  <c r="B1185" i="1"/>
  <c r="F1041" i="1"/>
  <c r="D968" i="1"/>
  <c r="F1048" i="1"/>
  <c r="E1001" i="1"/>
  <c r="F802" i="1"/>
  <c r="F1098" i="1"/>
  <c r="B885" i="1"/>
  <c r="D887" i="1"/>
  <c r="F1031" i="1"/>
  <c r="D786" i="1"/>
  <c r="F1002" i="1"/>
  <c r="E803" i="1"/>
  <c r="B895" i="1"/>
  <c r="E1118" i="1"/>
  <c r="F958" i="1"/>
  <c r="E1040" i="1"/>
  <c r="F840" i="1"/>
  <c r="B821" i="1"/>
  <c r="B789" i="1"/>
  <c r="E1173" i="1"/>
  <c r="B859" i="1"/>
  <c r="E1060" i="1"/>
  <c r="F977" i="1"/>
  <c r="B910" i="1"/>
  <c r="B943" i="1"/>
  <c r="B865" i="1"/>
  <c r="B754" i="1"/>
  <c r="B900" i="1"/>
  <c r="B965" i="1"/>
  <c r="E857" i="1"/>
  <c r="F812" i="1"/>
  <c r="D863" i="1"/>
  <c r="B852" i="1"/>
  <c r="E769" i="1"/>
  <c r="E899" i="1"/>
  <c r="D777" i="1"/>
  <c r="B1101" i="1"/>
  <c r="B835" i="1"/>
  <c r="D981" i="1"/>
  <c r="D908" i="1"/>
  <c r="B1140" i="1"/>
  <c r="B659" i="1"/>
  <c r="D776" i="1"/>
  <c r="E1152" i="1"/>
  <c r="E856" i="1"/>
  <c r="F790" i="1"/>
  <c r="F937" i="1"/>
  <c r="E917" i="1"/>
  <c r="B815" i="1"/>
  <c r="B838" i="1"/>
  <c r="D783" i="1"/>
  <c r="D790" i="1"/>
  <c r="B801" i="1"/>
  <c r="F669" i="1"/>
  <c r="D816" i="1"/>
  <c r="E861" i="1"/>
  <c r="E915" i="1"/>
  <c r="F661" i="1"/>
  <c r="D902" i="1"/>
  <c r="D966" i="1"/>
  <c r="E954" i="1"/>
  <c r="E1126" i="1"/>
  <c r="E921" i="1"/>
  <c r="E930" i="1"/>
  <c r="F1116" i="1"/>
  <c r="B974" i="1"/>
  <c r="B802" i="1"/>
  <c r="B785" i="1"/>
  <c r="B792" i="1"/>
  <c r="D1113" i="1"/>
  <c r="D938" i="1"/>
  <c r="F1032" i="1"/>
  <c r="F757" i="1"/>
  <c r="B799" i="1"/>
  <c r="D1154" i="1"/>
  <c r="E880" i="1"/>
  <c r="E919" i="1"/>
  <c r="E918" i="1"/>
  <c r="E820" i="1"/>
  <c r="B629" i="1"/>
  <c r="B744" i="1"/>
  <c r="B1045" i="1"/>
  <c r="E747" i="1"/>
  <c r="D833" i="1"/>
  <c r="E625" i="1"/>
  <c r="E862" i="1"/>
  <c r="D743" i="1"/>
  <c r="E913" i="1"/>
  <c r="B1003" i="1"/>
  <c r="B1018" i="1"/>
  <c r="B894" i="1"/>
  <c r="D898" i="1"/>
  <c r="F974" i="1"/>
  <c r="B829" i="1"/>
  <c r="B882" i="1"/>
  <c r="F935" i="1"/>
  <c r="E1077" i="1"/>
  <c r="B712" i="1"/>
  <c r="E952" i="1"/>
  <c r="B784" i="1"/>
  <c r="F856" i="1"/>
  <c r="E1045" i="1"/>
  <c r="E928" i="1"/>
  <c r="D982" i="1"/>
  <c r="D1088" i="1"/>
  <c r="B871" i="1"/>
  <c r="E996" i="1"/>
  <c r="B677" i="1"/>
  <c r="D990" i="1"/>
  <c r="E826" i="1"/>
  <c r="E821" i="1"/>
  <c r="F922" i="1"/>
  <c r="E829" i="1"/>
  <c r="F910" i="1"/>
  <c r="F685" i="1"/>
  <c r="B769" i="1"/>
  <c r="B922" i="1"/>
  <c r="E873" i="1"/>
  <c r="B936" i="1"/>
  <c r="D984" i="1"/>
  <c r="D695" i="1"/>
  <c r="D862" i="1"/>
  <c r="E1066" i="1"/>
  <c r="B904" i="1"/>
  <c r="F819" i="1"/>
  <c r="E755" i="1"/>
  <c r="B793" i="1"/>
  <c r="B814" i="1"/>
  <c r="F854" i="1"/>
  <c r="D766" i="1"/>
  <c r="F892" i="1"/>
  <c r="E709" i="1"/>
  <c r="B1095" i="1"/>
  <c r="D933" i="1"/>
  <c r="B824" i="1"/>
  <c r="B873" i="1"/>
  <c r="D925" i="1"/>
  <c r="E939" i="1"/>
  <c r="E822" i="1"/>
  <c r="E761" i="1"/>
  <c r="B1035" i="1"/>
  <c r="E722" i="1"/>
  <c r="D629" i="1"/>
  <c r="F870" i="1"/>
  <c r="F804" i="1"/>
  <c r="D772" i="1"/>
  <c r="F781" i="1"/>
  <c r="E831" i="1"/>
  <c r="E844" i="1"/>
  <c r="E895" i="1"/>
  <c r="D865" i="1"/>
  <c r="E683" i="1"/>
  <c r="E874" i="1"/>
  <c r="B850" i="1"/>
  <c r="B929" i="1"/>
  <c r="E757" i="1"/>
  <c r="B940" i="1"/>
  <c r="B1107" i="1"/>
  <c r="B700" i="1"/>
  <c r="D942" i="1"/>
  <c r="F909" i="1"/>
  <c r="E984" i="1"/>
  <c r="E832" i="1"/>
  <c r="E870" i="1"/>
  <c r="F931" i="1"/>
  <c r="F852" i="1"/>
  <c r="E787" i="1"/>
  <c r="D771" i="1"/>
  <c r="B862" i="1"/>
  <c r="D856" i="1"/>
  <c r="B893" i="1"/>
  <c r="E811" i="1"/>
  <c r="F826" i="1"/>
  <c r="F715" i="1"/>
  <c r="F814" i="1"/>
  <c r="B738" i="1"/>
  <c r="D735" i="1"/>
  <c r="F667" i="1"/>
  <c r="B843" i="1"/>
  <c r="E1026" i="1"/>
  <c r="B925" i="1"/>
  <c r="B969" i="1"/>
  <c r="D891" i="1"/>
  <c r="B808" i="1"/>
  <c r="B672" i="1"/>
  <c r="E817" i="1"/>
  <c r="F805" i="1"/>
  <c r="E851" i="1"/>
  <c r="F1047" i="1"/>
  <c r="F796" i="1"/>
  <c r="D944" i="1"/>
  <c r="B879" i="1"/>
  <c r="D907" i="1"/>
  <c r="E985" i="1"/>
  <c r="B907" i="1"/>
  <c r="B875" i="1"/>
  <c r="D1081" i="1"/>
  <c r="D922" i="1"/>
  <c r="E897" i="1"/>
  <c r="E956" i="1"/>
  <c r="E875" i="1"/>
  <c r="E778" i="1"/>
  <c r="F752" i="1"/>
  <c r="E1194" i="1"/>
  <c r="B906" i="1"/>
  <c r="F638" i="1"/>
  <c r="F674" i="1"/>
  <c r="F1006" i="1"/>
  <c r="D828" i="1"/>
  <c r="F489" i="1"/>
  <c r="D884" i="1"/>
  <c r="F859" i="1"/>
  <c r="F842" i="1"/>
  <c r="D940" i="1"/>
  <c r="D721" i="1"/>
  <c r="E731" i="1"/>
  <c r="F793" i="1"/>
  <c r="E1088" i="1"/>
  <c r="B833" i="1"/>
  <c r="E1024" i="1"/>
  <c r="B927" i="1"/>
  <c r="D1053" i="1"/>
  <c r="E1050" i="1"/>
  <c r="F818" i="1"/>
  <c r="F932" i="1"/>
  <c r="F723" i="1"/>
  <c r="B825" i="1"/>
  <c r="E867" i="1"/>
  <c r="E1016" i="1"/>
  <c r="E923" i="1"/>
  <c r="B658" i="1"/>
  <c r="B772" i="1"/>
  <c r="E674" i="1"/>
  <c r="F853" i="1"/>
  <c r="E749" i="1"/>
  <c r="F889" i="1"/>
  <c r="E1014" i="1"/>
  <c r="B1123" i="1"/>
  <c r="E973" i="1"/>
  <c r="F1084" i="1"/>
  <c r="E898" i="1"/>
  <c r="E1011" i="1"/>
  <c r="D639" i="1"/>
  <c r="D753" i="1"/>
  <c r="F693" i="1"/>
  <c r="B1056" i="1"/>
  <c r="F846" i="1"/>
  <c r="B781" i="1"/>
  <c r="B924" i="1"/>
  <c r="F907" i="1"/>
  <c r="D795" i="1"/>
  <c r="F890" i="1"/>
  <c r="F774" i="1"/>
  <c r="D1126" i="1"/>
  <c r="F1011" i="1"/>
  <c r="F808" i="1"/>
  <c r="D970" i="1"/>
  <c r="B945" i="1"/>
  <c r="D890" i="1"/>
  <c r="D928" i="1"/>
  <c r="F858" i="1"/>
  <c r="D964" i="1"/>
  <c r="E974" i="1"/>
  <c r="F886" i="1"/>
  <c r="D826" i="1"/>
  <c r="F872" i="1"/>
  <c r="F994" i="1"/>
  <c r="F895" i="1"/>
  <c r="B851" i="1"/>
  <c r="E779" i="1"/>
  <c r="F651" i="1"/>
  <c r="F759" i="1"/>
  <c r="D883" i="1"/>
  <c r="F656" i="1"/>
  <c r="B957" i="1"/>
  <c r="D1165" i="1"/>
  <c r="F692" i="1"/>
  <c r="B719" i="1"/>
  <c r="E673" i="1"/>
  <c r="B711" i="1"/>
  <c r="D589" i="1"/>
  <c r="E648" i="1"/>
  <c r="D802" i="1"/>
  <c r="E519" i="1"/>
  <c r="F785" i="1"/>
  <c r="B625" i="1"/>
  <c r="F701" i="1"/>
  <c r="E774" i="1"/>
  <c r="F716" i="1"/>
  <c r="E888" i="1"/>
  <c r="F691" i="1"/>
  <c r="B742" i="1"/>
  <c r="F584" i="1"/>
  <c r="F653" i="1"/>
  <c r="F586" i="1"/>
  <c r="B722" i="1"/>
  <c r="E790" i="1"/>
  <c r="D609" i="1"/>
  <c r="F982" i="1"/>
  <c r="F965" i="1"/>
  <c r="B853" i="1"/>
  <c r="E793" i="1"/>
  <c r="F927" i="1"/>
  <c r="F709" i="1"/>
  <c r="D923" i="1"/>
  <c r="E942" i="1"/>
  <c r="F1014" i="1"/>
  <c r="B831" i="1"/>
  <c r="B959" i="1"/>
  <c r="F1065" i="1"/>
  <c r="F788" i="1"/>
  <c r="D999" i="1"/>
  <c r="D874" i="1"/>
  <c r="F920" i="1"/>
  <c r="D847" i="1"/>
  <c r="E948" i="1"/>
  <c r="B899" i="1"/>
  <c r="E827" i="1"/>
  <c r="E697" i="1"/>
  <c r="F1053" i="1"/>
  <c r="D1054" i="1"/>
  <c r="D1006" i="1"/>
  <c r="F843" i="1"/>
  <c r="B847" i="1"/>
  <c r="D992" i="1"/>
  <c r="F918" i="1"/>
  <c r="E794" i="1"/>
  <c r="D905" i="1"/>
  <c r="D657" i="1"/>
  <c r="E1093" i="1"/>
  <c r="E828" i="1"/>
  <c r="F816" i="1"/>
  <c r="D859" i="1"/>
  <c r="F811" i="1"/>
  <c r="B913" i="1"/>
  <c r="F794" i="1"/>
  <c r="E807" i="1"/>
  <c r="B901" i="1"/>
  <c r="B676" i="1"/>
  <c r="D673" i="1"/>
  <c r="E1009" i="1"/>
  <c r="D1015" i="1"/>
  <c r="E879" i="1"/>
  <c r="D924" i="1"/>
  <c r="F882" i="1"/>
  <c r="F1000" i="1"/>
  <c r="B998" i="1"/>
  <c r="E909" i="1"/>
  <c r="D832" i="1"/>
  <c r="B778" i="1"/>
  <c r="F1026" i="1"/>
  <c r="D978" i="1"/>
  <c r="E922" i="1"/>
  <c r="D899" i="1"/>
  <c r="F776" i="1"/>
  <c r="D861" i="1"/>
  <c r="F799" i="1"/>
  <c r="E743" i="1"/>
  <c r="E631" i="1"/>
  <c r="B849" i="1"/>
  <c r="E770" i="1"/>
  <c r="E936" i="1"/>
  <c r="F891" i="1"/>
  <c r="D920" i="1"/>
  <c r="D878" i="1"/>
  <c r="B917" i="1"/>
  <c r="F803" i="1"/>
  <c r="E994" i="1"/>
  <c r="D935" i="1"/>
  <c r="B861" i="1"/>
  <c r="F784" i="1"/>
  <c r="F894" i="1"/>
  <c r="E972" i="1"/>
  <c r="F938" i="1"/>
  <c r="D881" i="1"/>
  <c r="D880" i="1"/>
  <c r="B1113" i="1"/>
  <c r="D866" i="1"/>
  <c r="D958" i="1"/>
  <c r="F824" i="1"/>
  <c r="D909" i="1"/>
  <c r="F847" i="1"/>
  <c r="B803" i="1"/>
  <c r="B806" i="1"/>
  <c r="D817" i="1"/>
  <c r="D683" i="1"/>
  <c r="B1173" i="1"/>
  <c r="E891" i="1"/>
  <c r="E671" i="1"/>
  <c r="B921" i="1"/>
  <c r="E1030" i="1"/>
  <c r="F822" i="1"/>
  <c r="E893" i="1"/>
  <c r="F760" i="1"/>
  <c r="D709" i="1"/>
  <c r="E667" i="1"/>
  <c r="B889" i="1"/>
  <c r="F823" i="1"/>
  <c r="E846" i="1"/>
  <c r="D873" i="1"/>
  <c r="E780" i="1"/>
  <c r="B817" i="1"/>
  <c r="E902" i="1"/>
  <c r="B706" i="1"/>
  <c r="B805" i="1"/>
  <c r="D719" i="1"/>
  <c r="D1183" i="1"/>
  <c r="F884" i="1"/>
  <c r="F675" i="1"/>
  <c r="F944" i="1"/>
  <c r="D829" i="1"/>
  <c r="E852" i="1"/>
  <c r="B800" i="1"/>
  <c r="F954" i="1"/>
  <c r="D996" i="1"/>
  <c r="B947" i="1"/>
  <c r="E884" i="1"/>
  <c r="D765" i="1"/>
  <c r="E872" i="1"/>
  <c r="E944" i="1"/>
  <c r="E729" i="1"/>
  <c r="B748" i="1"/>
  <c r="F764" i="1"/>
  <c r="F745" i="1"/>
  <c r="B745" i="1"/>
  <c r="D570" i="1"/>
  <c r="F976" i="1"/>
  <c r="B762" i="1"/>
  <c r="D910" i="1"/>
  <c r="D946" i="1"/>
  <c r="E887" i="1"/>
  <c r="D901" i="1"/>
  <c r="D842" i="1"/>
  <c r="E855" i="1"/>
  <c r="B670" i="1"/>
  <c r="B967" i="1"/>
  <c r="F864" i="1"/>
  <c r="E932" i="1"/>
  <c r="D813" i="1"/>
  <c r="F867" i="1"/>
  <c r="E920" i="1"/>
  <c r="E695" i="1"/>
  <c r="E799" i="1"/>
  <c r="E1161" i="1"/>
  <c r="F770" i="1"/>
  <c r="B923" i="1"/>
  <c r="B714" i="1"/>
  <c r="F1007" i="1"/>
  <c r="F913" i="1"/>
  <c r="B872" i="1"/>
  <c r="F664" i="1"/>
  <c r="E789" i="1"/>
  <c r="E795" i="1"/>
  <c r="D995" i="1"/>
  <c r="B880" i="1"/>
  <c r="B1039" i="1"/>
  <c r="E806" i="1"/>
  <c r="D1148" i="1"/>
  <c r="F888" i="1"/>
  <c r="B918" i="1"/>
  <c r="E958" i="1"/>
  <c r="F772" i="1"/>
  <c r="B1177" i="1"/>
  <c r="E1102" i="1"/>
  <c r="E905" i="1"/>
  <c r="F860" i="1"/>
  <c r="E661" i="1"/>
  <c r="D896" i="1"/>
  <c r="E785" i="1"/>
  <c r="B845" i="1"/>
  <c r="E788" i="1"/>
  <c r="B883" i="1"/>
  <c r="E1051" i="1"/>
  <c r="E776" i="1"/>
  <c r="F699" i="1"/>
  <c r="B707" i="1"/>
  <c r="B866" i="1"/>
  <c r="D815" i="1"/>
  <c r="E882" i="1"/>
  <c r="E1232" i="1"/>
  <c r="F679" i="1"/>
  <c r="F717" i="1"/>
  <c r="B848" i="1"/>
  <c r="B649" i="1"/>
  <c r="E765" i="1"/>
  <c r="B854" i="1"/>
  <c r="D1008" i="1"/>
  <c r="B724" i="1"/>
  <c r="F1123" i="1"/>
  <c r="F972" i="1"/>
  <c r="E866" i="1"/>
  <c r="E1018" i="1"/>
  <c r="E900" i="1"/>
  <c r="F908" i="1"/>
  <c r="F735" i="1"/>
  <c r="D867" i="1"/>
  <c r="F871" i="1"/>
  <c r="D839" i="1"/>
  <c r="E836" i="1"/>
  <c r="B931" i="1"/>
  <c r="E725" i="1"/>
  <c r="E824" i="1"/>
  <c r="F747" i="1"/>
  <c r="B755" i="1"/>
  <c r="E681" i="1"/>
  <c r="D1124" i="1"/>
  <c r="B811" i="1"/>
  <c r="B779" i="1"/>
  <c r="D1036" i="1"/>
  <c r="E864" i="1"/>
  <c r="B911" i="1"/>
  <c r="E837" i="1"/>
  <c r="B934" i="1"/>
  <c r="D879" i="1"/>
  <c r="F817" i="1"/>
  <c r="B684" i="1"/>
  <c r="B954" i="1"/>
  <c r="B695" i="1"/>
  <c r="D1047" i="1"/>
  <c r="B813" i="1"/>
  <c r="B963" i="1"/>
  <c r="B909" i="1"/>
  <c r="E938" i="1"/>
  <c r="B897" i="1"/>
  <c r="D895" i="1"/>
  <c r="B1021" i="1"/>
  <c r="D911" i="1"/>
  <c r="B898" i="1"/>
  <c r="B881" i="1"/>
  <c r="E809" i="1"/>
  <c r="E1138" i="1"/>
  <c r="E759" i="1"/>
  <c r="D906" i="1"/>
  <c r="F841" i="1"/>
  <c r="B993" i="1"/>
  <c r="B1041" i="1"/>
  <c r="B787" i="1"/>
  <c r="F1138" i="1"/>
  <c r="D860" i="1"/>
  <c r="E825" i="1"/>
  <c r="B822" i="1"/>
  <c r="B725" i="1"/>
  <c r="E649" i="1"/>
  <c r="E707" i="1"/>
  <c r="F795" i="1"/>
  <c r="D659" i="1"/>
  <c r="F810" i="1"/>
  <c r="E691" i="1"/>
  <c r="E739" i="1"/>
  <c r="D669" i="1"/>
  <c r="F601" i="1"/>
  <c r="B991" i="1"/>
  <c r="D869" i="1"/>
  <c r="D648" i="1"/>
  <c r="B565" i="1"/>
  <c r="B774" i="1"/>
  <c r="B761" i="1"/>
  <c r="D697" i="1"/>
  <c r="D733" i="1"/>
  <c r="B834" i="1"/>
  <c r="F724" i="1"/>
  <c r="B576" i="1"/>
  <c r="E748" i="1"/>
  <c r="D840" i="1"/>
  <c r="E487" i="1"/>
  <c r="B653" i="1"/>
  <c r="E601" i="1"/>
  <c r="D758" i="1"/>
  <c r="B545" i="1"/>
  <c r="B580" i="1"/>
  <c r="D729" i="1"/>
  <c r="F914" i="1"/>
  <c r="B891" i="1"/>
  <c r="F942" i="1"/>
  <c r="D824" i="1"/>
  <c r="D692" i="1"/>
  <c r="F739" i="1"/>
  <c r="B546" i="1"/>
  <c r="E750" i="1"/>
  <c r="B595" i="1"/>
  <c r="E802" i="1"/>
  <c r="E912" i="1"/>
  <c r="D892" i="1"/>
  <c r="F857" i="1"/>
  <c r="E679" i="1"/>
  <c r="D788" i="1"/>
  <c r="F673" i="1"/>
  <c r="B920" i="1"/>
  <c r="F746" i="1"/>
  <c r="F731" i="1"/>
  <c r="B807" i="1"/>
  <c r="F523" i="1"/>
  <c r="E660" i="1"/>
  <c r="E551" i="1"/>
  <c r="F509" i="1"/>
  <c r="D738" i="1"/>
  <c r="B566" i="1"/>
  <c r="F863" i="1"/>
  <c r="E557" i="1"/>
  <c r="B553" i="1"/>
  <c r="D702" i="1"/>
  <c r="B877" i="1"/>
  <c r="B642" i="1"/>
  <c r="D801" i="1"/>
  <c r="D844" i="1"/>
  <c r="E840" i="1"/>
  <c r="F906" i="1"/>
  <c r="E808" i="1"/>
  <c r="E741" i="1"/>
  <c r="E738" i="1"/>
  <c r="B512" i="1"/>
  <c r="B710" i="1"/>
  <c r="F539" i="1"/>
  <c r="D591" i="1"/>
  <c r="E640" i="1"/>
  <c r="E489" i="1"/>
  <c r="D668" i="1"/>
  <c r="D517" i="1"/>
  <c r="E869" i="1"/>
  <c r="D662" i="1"/>
  <c r="E596" i="1"/>
  <c r="D593" i="1"/>
  <c r="F577" i="1"/>
  <c r="D841" i="1"/>
  <c r="E721" i="1"/>
  <c r="B647" i="1"/>
  <c r="B726" i="1"/>
  <c r="E801" i="1"/>
  <c r="D760" i="1"/>
  <c r="D827" i="1"/>
  <c r="D558" i="1"/>
  <c r="E732" i="1"/>
  <c r="E505" i="1"/>
  <c r="F696" i="1"/>
  <c r="F962" i="1"/>
  <c r="B696" i="1"/>
  <c r="B630" i="1"/>
  <c r="F765" i="1"/>
  <c r="B666" i="1"/>
  <c r="D713" i="1"/>
  <c r="F650" i="1"/>
  <c r="B782" i="1"/>
  <c r="D694" i="1"/>
  <c r="E617" i="1"/>
  <c r="E536" i="1"/>
  <c r="D750" i="1"/>
  <c r="D799" i="1"/>
  <c r="F588" i="1"/>
  <c r="B556" i="1"/>
  <c r="F1054" i="1"/>
  <c r="F668" i="1"/>
  <c r="F883" i="1"/>
  <c r="D852" i="1"/>
  <c r="F703" i="1"/>
  <c r="F787" i="1"/>
  <c r="F706" i="1"/>
  <c r="F875" i="1"/>
  <c r="B542" i="1"/>
  <c r="D555" i="1"/>
  <c r="B610" i="1"/>
  <c r="B596" i="1"/>
  <c r="F590" i="1"/>
  <c r="D664" i="1"/>
  <c r="B767" i="1"/>
  <c r="D641" i="1"/>
  <c r="E637" i="1"/>
  <c r="F687" i="1"/>
  <c r="F830" i="1"/>
  <c r="D1022" i="1"/>
  <c r="F553" i="1"/>
  <c r="F748" i="1"/>
  <c r="F603" i="1"/>
  <c r="D677" i="1"/>
  <c r="D658" i="1"/>
  <c r="F637" i="1"/>
  <c r="B598" i="1"/>
  <c r="B840" i="1"/>
  <c r="D1112" i="1"/>
  <c r="F862" i="1"/>
  <c r="B846" i="1"/>
  <c r="B731" i="1"/>
  <c r="D747" i="1"/>
  <c r="D737" i="1"/>
  <c r="D740" i="1"/>
  <c r="D631" i="1"/>
  <c r="F505" i="1"/>
  <c r="D540" i="1"/>
  <c r="D497" i="1"/>
  <c r="F678" i="1"/>
  <c r="D888" i="1"/>
  <c r="D854" i="1"/>
  <c r="D739" i="1"/>
  <c r="F809" i="1"/>
  <c r="F923" i="1"/>
  <c r="D653" i="1"/>
  <c r="B771" i="1"/>
  <c r="D621" i="1"/>
  <c r="F953" i="1"/>
  <c r="E885" i="1"/>
  <c r="E669" i="1"/>
  <c r="B794" i="1"/>
  <c r="F861" i="1"/>
  <c r="D667" i="1"/>
  <c r="E792" i="1"/>
  <c r="D527" i="1"/>
  <c r="B721" i="1"/>
  <c r="F573" i="1"/>
  <c r="E910" i="1"/>
  <c r="F585" i="1"/>
  <c r="D726" i="1"/>
  <c r="E615" i="1"/>
  <c r="F625" i="1"/>
  <c r="D620" i="1"/>
  <c r="E571" i="1"/>
  <c r="F911" i="1"/>
  <c r="D1002" i="1"/>
  <c r="B678" i="1"/>
  <c r="B884" i="1"/>
  <c r="E772" i="1"/>
  <c r="B592" i="1"/>
  <c r="E652" i="1"/>
  <c r="F1056" i="1"/>
  <c r="B777" i="1"/>
  <c r="F694" i="1"/>
  <c r="F575" i="1"/>
  <c r="D741" i="1"/>
  <c r="E687" i="1"/>
  <c r="E723" i="1"/>
  <c r="E686" i="1"/>
  <c r="D557" i="1"/>
  <c r="F738" i="1"/>
  <c r="D607" i="1"/>
  <c r="D808" i="1"/>
  <c r="D800" i="1"/>
  <c r="D930" i="1"/>
  <c r="F591" i="1"/>
  <c r="F644" i="1"/>
  <c r="E653" i="1"/>
  <c r="D734" i="1"/>
  <c r="E728" i="1"/>
  <c r="B540" i="1"/>
  <c r="B863" i="1"/>
  <c r="B660" i="1"/>
  <c r="B1012" i="1"/>
  <c r="D647" i="1"/>
  <c r="D701" i="1"/>
  <c r="D835" i="1"/>
  <c r="B641" i="1"/>
  <c r="E563" i="1"/>
  <c r="E613" i="1"/>
  <c r="B786" i="1"/>
  <c r="E696" i="1"/>
  <c r="F607" i="1"/>
  <c r="F526" i="1"/>
  <c r="B674" i="1"/>
  <c r="F710" i="1"/>
  <c r="B790" i="1"/>
  <c r="D705" i="1"/>
  <c r="D723" i="1"/>
  <c r="F722" i="1"/>
  <c r="B661" i="1"/>
  <c r="F537" i="1"/>
  <c r="D710" i="1"/>
  <c r="F756" i="1"/>
  <c r="E758" i="1"/>
  <c r="D563" i="1"/>
  <c r="E711" i="1"/>
  <c r="B775" i="1"/>
  <c r="F877" i="1"/>
  <c r="B874" i="1"/>
  <c r="D830" i="1"/>
  <c r="F777" i="1"/>
  <c r="D640" i="1"/>
  <c r="D493" i="1"/>
  <c r="E632" i="1"/>
  <c r="D528" i="1"/>
  <c r="E814" i="1"/>
  <c r="E555" i="1"/>
  <c r="F933" i="1"/>
  <c r="B655" i="1"/>
  <c r="F705" i="1"/>
  <c r="D809" i="1"/>
  <c r="D699" i="1"/>
  <c r="B496" i="1"/>
  <c r="E583" i="1"/>
  <c r="B765" i="1"/>
  <c r="F1080" i="1"/>
  <c r="D927" i="1"/>
  <c r="F855" i="1"/>
  <c r="D627" i="1"/>
  <c r="D645" i="1"/>
  <c r="D759" i="1"/>
  <c r="B842" i="1"/>
  <c r="D780" i="1"/>
  <c r="F792" i="1"/>
  <c r="F642" i="1"/>
  <c r="D511" i="1"/>
  <c r="D680" i="1"/>
  <c r="E656" i="1"/>
  <c r="F495" i="1"/>
  <c r="E680" i="1"/>
  <c r="B552" i="1"/>
  <c r="D638" i="1"/>
  <c r="E573" i="1"/>
  <c r="E777" i="1"/>
  <c r="D655" i="1"/>
  <c r="F959" i="1"/>
  <c r="E699" i="1"/>
  <c r="D778" i="1"/>
  <c r="E823" i="1"/>
  <c r="F758" i="1"/>
  <c r="E744" i="1"/>
  <c r="F646" i="1"/>
  <c r="E517" i="1"/>
  <c r="B709" i="1"/>
  <c r="B564" i="1"/>
  <c r="E701" i="1"/>
  <c r="F511" i="1"/>
  <c r="B868" i="1"/>
  <c r="E539" i="1"/>
  <c r="E962" i="1"/>
  <c r="F555" i="1"/>
  <c r="F708" i="1"/>
  <c r="B550" i="1"/>
  <c r="F718" i="1"/>
  <c r="B985" i="1"/>
  <c r="B780" i="1"/>
  <c r="B870" i="1"/>
  <c r="B962" i="1"/>
  <c r="B669" i="1"/>
  <c r="F865" i="1"/>
  <c r="F879" i="1"/>
  <c r="D663" i="1"/>
  <c r="E643" i="1"/>
  <c r="E682" i="1"/>
  <c r="F617" i="1"/>
  <c r="D712" i="1"/>
  <c r="D746" i="1"/>
  <c r="D595" i="1"/>
  <c r="E781" i="1"/>
  <c r="F623" i="1"/>
  <c r="D612" i="1"/>
  <c r="D806" i="1"/>
  <c r="B675" i="1"/>
  <c r="E543" i="1"/>
  <c r="B886" i="1"/>
  <c r="F734" i="1"/>
  <c r="B743" i="1"/>
  <c r="B736" i="1"/>
  <c r="B673" i="1"/>
  <c r="E547" i="1"/>
  <c r="B729" i="1"/>
  <c r="E597" i="1"/>
  <c r="D787" i="1"/>
  <c r="F749" i="1"/>
  <c r="D810" i="1"/>
  <c r="B582" i="1"/>
  <c r="D882" i="1"/>
  <c r="B634" i="1"/>
  <c r="E924" i="1"/>
  <c r="F733" i="1"/>
  <c r="E798" i="1"/>
  <c r="B869" i="1"/>
  <c r="F782" i="1"/>
  <c r="F980" i="1"/>
  <c r="B671" i="1"/>
  <c r="B624" i="1"/>
  <c r="B663" i="1"/>
  <c r="D541" i="1"/>
  <c r="D588" i="1"/>
  <c r="B593" i="1"/>
  <c r="B768" i="1"/>
  <c r="F726" i="1"/>
  <c r="E754" i="1"/>
  <c r="E773" i="1"/>
  <c r="B730" i="1"/>
  <c r="B720" i="1"/>
  <c r="B973" i="1"/>
  <c r="F741" i="1"/>
  <c r="D804" i="1"/>
  <c r="D636" i="1"/>
  <c r="E657" i="1"/>
  <c r="E834" i="1"/>
  <c r="F677" i="1"/>
  <c r="B578" i="1"/>
  <c r="F604" i="1"/>
  <c r="D611" i="1"/>
  <c r="E706" i="1"/>
  <c r="F560" i="1"/>
  <c r="D972" i="1"/>
  <c r="B949" i="1"/>
  <c r="D679" i="1"/>
  <c r="B683" i="1"/>
  <c r="E579" i="1"/>
  <c r="E533" i="1"/>
  <c r="E734" i="1"/>
  <c r="F836" i="1"/>
  <c r="D761" i="1"/>
  <c r="F878" i="1"/>
  <c r="E890" i="1"/>
  <c r="F831" i="1"/>
  <c r="D751" i="1"/>
  <c r="F521" i="1"/>
  <c r="B798" i="1"/>
  <c r="B611" i="1"/>
  <c r="B685" i="1"/>
  <c r="B482" i="1"/>
  <c r="B728" i="1"/>
  <c r="D515" i="1"/>
  <c r="F786" i="1"/>
  <c r="D1043" i="1"/>
  <c r="E713" i="1"/>
  <c r="F639" i="1"/>
  <c r="B665" i="1"/>
  <c r="B930" i="1"/>
  <c r="D812" i="1"/>
  <c r="B890" i="1"/>
  <c r="E641" i="1"/>
  <c r="B699" i="1"/>
  <c r="F620" i="1"/>
  <c r="F629" i="1"/>
  <c r="E692" i="1"/>
  <c r="D687" i="1"/>
  <c r="D850" i="1"/>
  <c r="E665" i="1"/>
  <c r="B826" i="1"/>
  <c r="E716" i="1"/>
  <c r="E968" i="1"/>
  <c r="F551" i="1"/>
  <c r="B575" i="1"/>
  <c r="F619" i="1"/>
  <c r="B577" i="1"/>
  <c r="F683" i="1"/>
  <c r="F743" i="1"/>
  <c r="F605" i="1"/>
  <c r="E702" i="1"/>
  <c r="E630" i="1"/>
  <c r="D654" i="1"/>
  <c r="D534" i="1"/>
  <c r="F947" i="1"/>
  <c r="F769" i="1"/>
  <c r="F845" i="1"/>
  <c r="B953" i="1"/>
  <c r="F680" i="1"/>
  <c r="F633" i="1"/>
  <c r="F672" i="1"/>
  <c r="B608" i="1"/>
  <c r="F602" i="1"/>
  <c r="D646" i="1"/>
  <c r="D845" i="1"/>
  <c r="E736" i="1"/>
  <c r="E585" i="1"/>
  <c r="D764" i="1"/>
  <c r="D613" i="1"/>
  <c r="B941" i="1"/>
  <c r="E845" i="1"/>
  <c r="D811" i="1"/>
  <c r="E689" i="1"/>
  <c r="B858" i="1"/>
  <c r="B697" i="1"/>
  <c r="D522" i="1"/>
  <c r="E548" i="1"/>
  <c r="B632" i="1"/>
  <c r="D666" i="1"/>
  <c r="D576" i="1"/>
  <c r="B581" i="1"/>
  <c r="B1004" i="1"/>
  <c r="D661" i="1"/>
  <c r="D745" i="1"/>
  <c r="F789" i="1"/>
  <c r="E935" i="1"/>
  <c r="E783" i="1"/>
  <c r="F643" i="1"/>
  <c r="B810" i="1"/>
  <c r="B498" i="1"/>
  <c r="F682" i="1"/>
  <c r="B691" i="1"/>
  <c r="E1054" i="1"/>
  <c r="D769" i="1"/>
  <c r="F541" i="1"/>
  <c r="D546" i="1"/>
  <c r="F928" i="1"/>
  <c r="B968" i="1"/>
  <c r="D793" i="1"/>
  <c r="D618" i="1"/>
  <c r="D492" i="1"/>
  <c r="B530" i="1"/>
  <c r="F630" i="1"/>
  <c r="E658" i="1"/>
  <c r="F621" i="1"/>
  <c r="D727" i="1"/>
  <c r="F663" i="1"/>
  <c r="F736" i="1"/>
  <c r="D573" i="1"/>
  <c r="D642" i="1"/>
  <c r="D561" i="1"/>
  <c r="B992" i="1"/>
  <c r="E663" i="1"/>
  <c r="D926" i="1"/>
  <c r="E839" i="1"/>
  <c r="F835" i="1"/>
  <c r="B955" i="1"/>
  <c r="E764" i="1"/>
  <c r="D703" i="1"/>
  <c r="F599" i="1"/>
  <c r="E623" i="1"/>
  <c r="D834" i="1"/>
  <c r="E626" i="1"/>
  <c r="B563" i="1"/>
  <c r="D724" i="1"/>
  <c r="B639" i="1"/>
  <c r="D954" i="1"/>
  <c r="D582" i="1"/>
  <c r="B818" i="1"/>
  <c r="F720" i="1"/>
  <c r="F881" i="1"/>
  <c r="F497" i="1"/>
  <c r="E598" i="1"/>
  <c r="F524" i="1"/>
  <c r="E500" i="1"/>
  <c r="B299" i="1"/>
  <c r="E402" i="1"/>
  <c r="D377" i="1"/>
  <c r="D531" i="1"/>
  <c r="D439" i="1"/>
  <c r="D452" i="1"/>
  <c r="F393" i="1"/>
  <c r="E374" i="1"/>
  <c r="E421" i="1"/>
  <c r="E916" i="1"/>
  <c r="F587" i="1"/>
  <c r="B602" i="1"/>
  <c r="F580" i="1"/>
  <c r="D544" i="1"/>
  <c r="D554" i="1"/>
  <c r="B426" i="1"/>
  <c r="B484" i="1"/>
  <c r="F367" i="1"/>
  <c r="D742" i="1"/>
  <c r="F516" i="1"/>
  <c r="B698" i="1"/>
  <c r="B422" i="1"/>
  <c r="E760" i="1"/>
  <c r="D870" i="1"/>
  <c r="D603" i="1"/>
  <c r="D650" i="1"/>
  <c r="D516" i="1"/>
  <c r="D831" i="1"/>
  <c r="D720" i="1"/>
  <c r="D577" i="1"/>
  <c r="D533" i="1"/>
  <c r="B732" i="1"/>
  <c r="D755" i="1"/>
  <c r="F821" i="1"/>
  <c r="B656" i="1"/>
  <c r="B532" i="1"/>
  <c r="D480" i="1"/>
  <c r="B713" i="1"/>
  <c r="D685" i="1"/>
  <c r="E700" i="1"/>
  <c r="F538" i="1"/>
  <c r="B547" i="1"/>
  <c r="F755" i="1"/>
  <c r="F527" i="1"/>
  <c r="D825" i="1"/>
  <c r="B1026" i="1"/>
  <c r="F727" i="1"/>
  <c r="B756" i="1"/>
  <c r="B664" i="1"/>
  <c r="E737" i="1"/>
  <c r="E668" i="1"/>
  <c r="B795" i="1"/>
  <c r="F503" i="1"/>
  <c r="F1126" i="1"/>
  <c r="F571" i="1"/>
  <c r="B529" i="1"/>
  <c r="E599" i="1"/>
  <c r="D624" i="1"/>
  <c r="F557" i="1"/>
  <c r="B614" i="1"/>
  <c r="D579" i="1"/>
  <c r="E605" i="1"/>
  <c r="B601" i="1"/>
  <c r="D486" i="1"/>
  <c r="E850" i="1"/>
  <c r="B568" i="1"/>
  <c r="F595" i="1"/>
  <c r="B701" i="1"/>
  <c r="D553" i="1"/>
  <c r="D506" i="1"/>
  <c r="B418" i="1"/>
  <c r="D396" i="1"/>
  <c r="E712" i="1"/>
  <c r="B543" i="1"/>
  <c r="D297" i="1"/>
  <c r="E420" i="1"/>
  <c r="D343" i="1"/>
  <c r="E528" i="1"/>
  <c r="B441" i="1"/>
  <c r="D475" i="1"/>
  <c r="E933" i="1"/>
  <c r="E654" i="1"/>
  <c r="F652" i="1"/>
  <c r="E786" i="1"/>
  <c r="E414" i="1"/>
  <c r="F426" i="1"/>
  <c r="B480" i="1"/>
  <c r="B397" i="1"/>
  <c r="F453" i="1"/>
  <c r="F472" i="1"/>
  <c r="E395" i="1"/>
  <c r="F695" i="1"/>
  <c r="B495" i="1"/>
  <c r="D571" i="1"/>
  <c r="B1059" i="1"/>
  <c r="E603" i="1"/>
  <c r="D682" i="1"/>
  <c r="F869" i="1"/>
  <c r="D615" i="1"/>
  <c r="E380" i="1"/>
  <c r="D610" i="1"/>
  <c r="B436" i="1"/>
  <c r="E666" i="1"/>
  <c r="F395" i="1"/>
  <c r="D626" i="1"/>
  <c r="E538" i="1"/>
  <c r="D336" i="1"/>
  <c r="E390" i="1"/>
  <c r="E521" i="1"/>
  <c r="F579" i="1"/>
  <c r="F925" i="1"/>
  <c r="B896" i="1"/>
  <c r="D689" i="1"/>
  <c r="E566" i="1"/>
  <c r="D775" i="1"/>
  <c r="D706" i="1"/>
  <c r="F507" i="1"/>
  <c r="D545" i="1"/>
  <c r="B502" i="1"/>
  <c r="F919" i="1"/>
  <c r="B783" i="1"/>
  <c r="F832" i="1"/>
  <c r="D651" i="1"/>
  <c r="D644" i="1"/>
  <c r="F612" i="1"/>
  <c r="B621" i="1"/>
  <c r="F766" i="1"/>
  <c r="B616" i="1"/>
  <c r="E1029" i="1"/>
  <c r="B694" i="1"/>
  <c r="D707" i="1"/>
  <c r="B876" i="1"/>
  <c r="F729" i="1"/>
  <c r="D784" i="1"/>
  <c r="F698" i="1"/>
  <c r="B749" i="1"/>
  <c r="D785" i="1"/>
  <c r="B603" i="1"/>
  <c r="E503" i="1"/>
  <c r="E584" i="1"/>
  <c r="B518" i="1"/>
  <c r="E509" i="1"/>
  <c r="D718" i="1"/>
  <c r="B604" i="1"/>
  <c r="B703" i="1"/>
  <c r="E678" i="1"/>
  <c r="B740" i="1"/>
  <c r="E638" i="1"/>
  <c r="B409" i="1"/>
  <c r="D524" i="1"/>
  <c r="B615" i="1"/>
  <c r="E455" i="1"/>
  <c r="D414" i="1"/>
  <c r="E364" i="1"/>
  <c r="E456" i="1"/>
  <c r="D379" i="1"/>
  <c r="F632" i="1"/>
  <c r="E688" i="1"/>
  <c r="F666" i="1"/>
  <c r="D549" i="1"/>
  <c r="B727" i="1"/>
  <c r="F341" i="1"/>
  <c r="E454" i="1"/>
  <c r="F376" i="1"/>
  <c r="E496" i="1"/>
  <c r="F403" i="1"/>
  <c r="E708" i="1"/>
  <c r="E431" i="1"/>
  <c r="D794" i="1"/>
  <c r="F608" i="1"/>
  <c r="B522" i="1"/>
  <c r="E646" i="1"/>
  <c r="F456" i="1"/>
  <c r="B427" i="1"/>
  <c r="B652" i="1"/>
  <c r="B454" i="1"/>
  <c r="E642" i="1"/>
  <c r="F413" i="1"/>
  <c r="E715" i="1"/>
  <c r="E512" i="1"/>
  <c r="F314" i="1"/>
  <c r="D499" i="1"/>
  <c r="F797" i="1"/>
  <c r="B633" i="1"/>
  <c r="B643" i="1"/>
  <c r="F912" i="1"/>
  <c r="D851" i="1"/>
  <c r="F740" i="1"/>
  <c r="B750" i="1"/>
  <c r="E567" i="1"/>
  <c r="D792" i="1"/>
  <c r="F751" i="1"/>
  <c r="E677" i="1"/>
  <c r="E581" i="1"/>
  <c r="B828" i="1"/>
  <c r="E535" i="1"/>
  <c r="F849" i="1"/>
  <c r="F753" i="1"/>
  <c r="B520" i="1"/>
  <c r="F778" i="1"/>
  <c r="D894" i="1"/>
  <c r="D782" i="1"/>
  <c r="E717" i="1"/>
  <c r="F946" i="1"/>
  <c r="B654" i="1"/>
  <c r="E710" i="1"/>
  <c r="D575" i="1"/>
  <c r="F893" i="1"/>
  <c r="B622" i="1"/>
  <c r="D602" i="1"/>
  <c r="E569" i="1"/>
  <c r="E768" i="1"/>
  <c r="F631" i="1"/>
  <c r="B508" i="1"/>
  <c r="F813" i="1"/>
  <c r="D551" i="1"/>
  <c r="F684" i="1"/>
  <c r="F548" i="1"/>
  <c r="D476" i="1"/>
  <c r="F417" i="1"/>
  <c r="E446" i="1"/>
  <c r="E359" i="1"/>
  <c r="E530" i="1"/>
  <c r="E473" i="1"/>
  <c r="D432" i="1"/>
  <c r="D572" i="1"/>
  <c r="D335" i="1"/>
  <c r="E360" i="1"/>
  <c r="B533" i="1"/>
  <c r="E819" i="1"/>
  <c r="E537" i="1"/>
  <c r="E572" i="1"/>
  <c r="F597" i="1"/>
  <c r="D619" i="1"/>
  <c r="D426" i="1"/>
  <c r="F360" i="1"/>
  <c r="F534" i="1"/>
  <c r="B453" i="1"/>
  <c r="F622" i="1"/>
  <c r="F394" i="1"/>
  <c r="F460" i="1"/>
  <c r="F570" i="1"/>
  <c r="E797" i="1"/>
  <c r="F491" i="1"/>
  <c r="D875" i="1"/>
  <c r="D583" i="1"/>
  <c r="B571" i="1"/>
  <c r="D433" i="1"/>
  <c r="E522" i="1"/>
  <c r="D407" i="1"/>
  <c r="B358" i="1"/>
  <c r="D482" i="1"/>
  <c r="B574" i="1"/>
  <c r="D402" i="1"/>
  <c r="D872" i="1"/>
  <c r="E745" i="1"/>
  <c r="B860" i="1"/>
  <c r="B514" i="1"/>
  <c r="B500" i="1"/>
  <c r="B916" i="1"/>
  <c r="E868" i="1"/>
  <c r="D700" i="1"/>
  <c r="F671" i="1"/>
  <c r="F825" i="1"/>
  <c r="F874" i="1"/>
  <c r="F627" i="1"/>
  <c r="F880" i="1"/>
  <c r="B544" i="1"/>
  <c r="F899" i="1"/>
  <c r="B747" i="1"/>
  <c r="D672" i="1"/>
  <c r="E746" i="1"/>
  <c r="E553" i="1"/>
  <c r="B757" i="1"/>
  <c r="F609" i="1"/>
  <c r="B932" i="1"/>
  <c r="D803" i="1"/>
  <c r="E735" i="1"/>
  <c r="D774" i="1"/>
  <c r="B763" i="1"/>
  <c r="D605" i="1"/>
  <c r="D791" i="1"/>
  <c r="F807" i="1"/>
  <c r="F670" i="1"/>
  <c r="F525" i="1"/>
  <c r="D715" i="1"/>
  <c r="D730" i="1"/>
  <c r="E655" i="1"/>
  <c r="F640" i="1"/>
  <c r="F531" i="1"/>
  <c r="E865" i="1"/>
  <c r="B588" i="1"/>
  <c r="F798" i="1"/>
  <c r="E622" i="1"/>
  <c r="F645" i="1"/>
  <c r="F611" i="1"/>
  <c r="E590" i="1"/>
  <c r="E582" i="1"/>
  <c r="F435" i="1"/>
  <c r="B501" i="1"/>
  <c r="E377" i="1"/>
  <c r="F550" i="1"/>
  <c r="B524" i="1"/>
  <c r="F431" i="1"/>
  <c r="E662" i="1"/>
  <c r="D468" i="1"/>
  <c r="E1038" i="1"/>
  <c r="F624" i="1"/>
  <c r="D716" i="1"/>
  <c r="B488" i="1"/>
  <c r="D849" i="1"/>
  <c r="B770" i="1"/>
  <c r="E560" i="1"/>
  <c r="F504" i="1"/>
  <c r="D483" i="1"/>
  <c r="D279" i="1"/>
  <c r="B359" i="1"/>
  <c r="E429" i="1"/>
  <c r="E442" i="1"/>
  <c r="E612" i="1"/>
  <c r="E651" i="1"/>
  <c r="F411" i="1"/>
  <c r="D543" i="1"/>
  <c r="B687" i="1"/>
  <c r="E636" i="1"/>
  <c r="B902" i="1"/>
  <c r="E763" i="1"/>
  <c r="E501" i="1"/>
  <c r="D936" i="1"/>
  <c r="B648" i="1"/>
  <c r="F833" i="1"/>
  <c r="D717" i="1"/>
  <c r="B623" i="1"/>
  <c r="F556" i="1"/>
  <c r="B613" i="1"/>
  <c r="F763" i="1"/>
  <c r="F697" i="1"/>
  <c r="B528" i="1"/>
  <c r="B594" i="1"/>
  <c r="B651" i="1"/>
  <c r="D900" i="1"/>
  <c r="D744" i="1"/>
  <c r="F513" i="1"/>
  <c r="F686" i="1"/>
  <c r="F704" i="1"/>
  <c r="D693" i="1"/>
  <c r="F851" i="1"/>
  <c r="E675" i="1"/>
  <c r="E659" i="1"/>
  <c r="F634" i="1"/>
  <c r="D509" i="1"/>
  <c r="F690" i="1"/>
  <c r="D559" i="1"/>
  <c r="D728" i="1"/>
  <c r="E645" i="1"/>
  <c r="B733" i="1"/>
  <c r="F543" i="1"/>
  <c r="B600" i="1"/>
  <c r="D686" i="1"/>
  <c r="E621" i="1"/>
  <c r="F676" i="1"/>
  <c r="B492" i="1"/>
  <c r="D529" i="1"/>
  <c r="D487" i="1"/>
  <c r="B908" i="1"/>
  <c r="D424" i="1"/>
  <c r="E436" i="1"/>
  <c r="F494" i="1"/>
  <c r="F406" i="1"/>
  <c r="E463" i="1"/>
  <c r="F498" i="1"/>
  <c r="E624" i="1"/>
  <c r="E514" i="1"/>
  <c r="D372" i="1"/>
  <c r="D897" i="1"/>
  <c r="F529" i="1"/>
  <c r="B586" i="1"/>
  <c r="B635" i="1"/>
  <c r="F486" i="1"/>
  <c r="B734" i="1"/>
  <c r="B620" i="1"/>
  <c r="B517" i="1"/>
  <c r="E333" i="1"/>
  <c r="D507" i="1"/>
  <c r="D422" i="1"/>
  <c r="E465" i="1"/>
  <c r="F754" i="1"/>
  <c r="B657" i="1"/>
  <c r="E527" i="1"/>
  <c r="B961" i="1"/>
  <c r="F552" i="1"/>
  <c r="B329" i="1"/>
  <c r="F444" i="1"/>
  <c r="F471" i="1"/>
  <c r="D481" i="1"/>
  <c r="B394" i="1"/>
  <c r="E629" i="1"/>
  <c r="F657" i="1"/>
  <c r="B737" i="1"/>
  <c r="B640" i="1"/>
  <c r="B662" i="1"/>
  <c r="D691" i="1"/>
  <c r="D912" i="1"/>
  <c r="D805" i="1"/>
  <c r="D681" i="1"/>
  <c r="F929" i="1"/>
  <c r="D665" i="1"/>
  <c r="B688" i="1"/>
  <c r="B919" i="1"/>
  <c r="B1069" i="1"/>
  <c r="B914" i="1"/>
  <c r="E531" i="1"/>
  <c r="D606" i="1"/>
  <c r="B717" i="1"/>
  <c r="F744" i="1"/>
  <c r="D1040" i="1"/>
  <c r="F988" i="1"/>
  <c r="F712" i="1"/>
  <c r="D814" i="1"/>
  <c r="D711" i="1"/>
  <c r="D725" i="1"/>
  <c r="E730" i="1"/>
  <c r="E775" i="1"/>
  <c r="D632" i="1"/>
  <c r="B836" i="1"/>
  <c r="B668" i="1"/>
  <c r="F628" i="1"/>
  <c r="B504" i="1"/>
  <c r="D736" i="1"/>
  <c r="E525" i="1"/>
  <c r="B723" i="1"/>
  <c r="E591" i="1"/>
  <c r="F728" i="1"/>
  <c r="E676" i="1"/>
  <c r="B569" i="1"/>
  <c r="F565" i="1"/>
  <c r="F768" i="1"/>
  <c r="F354" i="1"/>
  <c r="B481" i="1"/>
  <c r="E393" i="1"/>
  <c r="D464" i="1"/>
  <c r="E570" i="1"/>
  <c r="E386" i="1"/>
  <c r="E516" i="1"/>
  <c r="E540" i="1"/>
  <c r="E413" i="1"/>
  <c r="D918" i="1"/>
  <c r="E982" i="1"/>
  <c r="B560" i="1"/>
  <c r="E720" i="1"/>
  <c r="B997" i="1"/>
  <c r="F626" i="1"/>
  <c r="E504" i="1"/>
  <c r="D596" i="1"/>
  <c r="F445" i="1"/>
  <c r="D523" i="1"/>
  <c r="F702" i="1"/>
  <c r="F576" i="1"/>
  <c r="E349" i="1"/>
  <c r="D400" i="1"/>
  <c r="E369" i="1"/>
  <c r="E693" i="1"/>
  <c r="D652" i="1"/>
  <c r="F593" i="1"/>
  <c r="F562" i="1"/>
  <c r="D569" i="1"/>
  <c r="E368" i="1"/>
  <c r="F512" i="1"/>
  <c r="D434" i="1"/>
  <c r="D530" i="1"/>
  <c r="B385" i="1"/>
  <c r="D461" i="1"/>
  <c r="B451" i="1"/>
  <c r="B1011" i="1"/>
  <c r="F771" i="1"/>
  <c r="E670" i="1"/>
  <c r="B667" i="1"/>
  <c r="B751" i="1"/>
  <c r="F1176" i="1"/>
  <c r="F767" i="1"/>
  <c r="B759" i="1"/>
  <c r="F660" i="1"/>
  <c r="B631" i="1"/>
  <c r="E804" i="1"/>
  <c r="D773" i="1"/>
  <c r="E810" i="1"/>
  <c r="F536" i="1"/>
  <c r="B864" i="1"/>
  <c r="D510" i="1"/>
  <c r="F572" i="1"/>
  <c r="D957" i="1"/>
  <c r="E762" i="1"/>
  <c r="F648" i="1"/>
  <c r="F775" i="1"/>
  <c r="B690" i="1"/>
  <c r="D768" i="1"/>
  <c r="E842" i="1"/>
  <c r="D948" i="1"/>
  <c r="D857" i="1"/>
  <c r="E634" i="1"/>
  <c r="F569" i="1"/>
  <c r="E690" i="1"/>
  <c r="D698" i="1"/>
  <c r="D547" i="1"/>
  <c r="B735" i="1"/>
  <c r="D564" i="1"/>
  <c r="B627" i="1"/>
  <c r="E495" i="1"/>
  <c r="F711" i="1"/>
  <c r="D643" i="1"/>
  <c r="D622" i="1"/>
  <c r="E607" i="1"/>
  <c r="E577" i="1"/>
  <c r="B446" i="1"/>
  <c r="E384" i="1"/>
  <c r="F380" i="1"/>
  <c r="E411" i="1"/>
  <c r="F462" i="1"/>
  <c r="D395" i="1"/>
  <c r="E404" i="1"/>
  <c r="D514" i="1"/>
  <c r="E470" i="1"/>
  <c r="E1042" i="1"/>
  <c r="F554" i="1"/>
  <c r="E541" i="1"/>
  <c r="D656" i="1"/>
  <c r="B539" i="1"/>
  <c r="E466" i="1"/>
  <c r="B408" i="1"/>
  <c r="F436" i="1"/>
  <c r="E594" i="1"/>
  <c r="F463" i="1"/>
  <c r="E513" i="1"/>
  <c r="F248" i="1"/>
  <c r="E534" i="1"/>
  <c r="B590" i="1"/>
  <c r="F964" i="1"/>
  <c r="B692" i="1"/>
  <c r="B535" i="1"/>
  <c r="B526" i="1"/>
  <c r="F473" i="1"/>
  <c r="D459" i="1"/>
  <c r="B491" i="1"/>
  <c r="F432" i="1"/>
  <c r="B573" i="1"/>
  <c r="E647" i="1"/>
  <c r="F385" i="1"/>
  <c r="B812" i="1"/>
  <c r="E484" i="1"/>
  <c r="E618" i="1"/>
  <c r="F542" i="1"/>
  <c r="B584" i="1"/>
  <c r="E559" i="1"/>
  <c r="F407" i="1"/>
  <c r="D864" i="1"/>
  <c r="D346" i="1"/>
  <c r="B353" i="1"/>
  <c r="D460" i="1"/>
  <c r="D373" i="1"/>
  <c r="E424" i="1"/>
  <c r="B509" i="1"/>
  <c r="D684" i="1"/>
  <c r="E451" i="1"/>
  <c r="D479" i="1"/>
  <c r="E703" i="1"/>
  <c r="F493" i="1"/>
  <c r="B554" i="1"/>
  <c r="E542" i="1"/>
  <c r="D472" i="1"/>
  <c r="E485" i="1"/>
  <c r="D660" i="1"/>
  <c r="F454" i="1"/>
  <c r="F546" i="1"/>
  <c r="B591" i="1"/>
  <c r="F615" i="1"/>
  <c r="F383" i="1"/>
  <c r="F659" i="1"/>
  <c r="D420" i="1"/>
  <c r="E847" i="1"/>
  <c r="E698" i="1"/>
  <c r="D581" i="1"/>
  <c r="B715" i="1"/>
  <c r="D798" i="1"/>
  <c r="F917" i="1"/>
  <c r="B559" i="1"/>
  <c r="E502" i="1"/>
  <c r="B646" i="1"/>
  <c r="F905" i="1"/>
  <c r="D637" i="1"/>
  <c r="D448" i="1"/>
  <c r="E558" i="1"/>
  <c r="F1092" i="1"/>
  <c r="E595" i="1"/>
  <c r="D625" i="1"/>
  <c r="D763" i="1"/>
  <c r="E437" i="1"/>
  <c r="E609" i="1"/>
  <c r="F425" i="1"/>
  <c r="F700" i="1"/>
  <c r="F326" i="1"/>
  <c r="D457" i="1"/>
  <c r="E460" i="1"/>
  <c r="F477" i="1"/>
  <c r="E564" i="1"/>
  <c r="D526" i="1"/>
  <c r="B469" i="1"/>
  <c r="D238" i="1"/>
  <c r="B94" i="1"/>
  <c r="E334" i="1"/>
  <c r="F169" i="1"/>
  <c r="F378" i="1"/>
  <c r="F365" i="1"/>
  <c r="E355" i="1"/>
  <c r="B136" i="1"/>
  <c r="B195" i="1"/>
  <c r="E351" i="1"/>
  <c r="F302" i="1"/>
  <c r="B476" i="1"/>
  <c r="B263" i="1"/>
  <c r="F215" i="1"/>
  <c r="D77" i="1"/>
  <c r="D300" i="1"/>
  <c r="F171" i="1"/>
  <c r="F340" i="1"/>
  <c r="F303" i="1"/>
  <c r="F410" i="1"/>
  <c r="F321" i="1"/>
  <c r="D119" i="1"/>
  <c r="D381" i="1"/>
  <c r="B262" i="1"/>
  <c r="E486" i="1"/>
  <c r="D267" i="1"/>
  <c r="F430" i="1"/>
  <c r="D445" i="1"/>
  <c r="E444" i="1"/>
  <c r="E357" i="1"/>
  <c r="E65" i="1"/>
  <c r="D304" i="1"/>
  <c r="D345" i="1"/>
  <c r="F317" i="1"/>
  <c r="B209" i="1"/>
  <c r="E337" i="1"/>
  <c r="F271" i="1"/>
  <c r="D280" i="1"/>
  <c r="E107" i="1"/>
  <c r="E391" i="1"/>
  <c r="E718" i="1"/>
  <c r="E445" i="1"/>
  <c r="F490" i="1"/>
  <c r="D562" i="1"/>
  <c r="F286" i="1"/>
  <c r="F249" i="1"/>
  <c r="F564" i="1"/>
  <c r="B365" i="1"/>
  <c r="F230" i="1"/>
  <c r="B579" i="1"/>
  <c r="F196" i="1"/>
  <c r="D179" i="1"/>
  <c r="B253" i="1"/>
  <c r="D197" i="1"/>
  <c r="D354" i="1"/>
  <c r="E491" i="1"/>
  <c r="E476" i="1"/>
  <c r="E494" i="1"/>
  <c r="D380" i="1"/>
  <c r="D436" i="1"/>
  <c r="E387" i="1"/>
  <c r="F904" i="1"/>
  <c r="B494" i="1"/>
  <c r="D594" i="1"/>
  <c r="B746" i="1"/>
  <c r="E791" i="1"/>
  <c r="F475" i="1"/>
  <c r="E672" i="1"/>
  <c r="B464" i="1"/>
  <c r="F260" i="1"/>
  <c r="D364" i="1"/>
  <c r="B366" i="1"/>
  <c r="D478" i="1"/>
  <c r="B423" i="1"/>
  <c r="B527" i="1"/>
  <c r="E751" i="1"/>
  <c r="E859" i="1"/>
  <c r="B753" i="1"/>
  <c r="D628" i="1"/>
  <c r="E616" i="1"/>
  <c r="D376" i="1"/>
  <c r="D441" i="1"/>
  <c r="B680" i="1"/>
  <c r="E441" i="1"/>
  <c r="B549" i="1"/>
  <c r="E415" i="1"/>
  <c r="E434" i="1"/>
  <c r="E461" i="1"/>
  <c r="D537" i="1"/>
  <c r="F492" i="1"/>
  <c r="D757" i="1"/>
  <c r="E565" i="1"/>
  <c r="D599" i="1"/>
  <c r="F732" i="1"/>
  <c r="B587" i="1"/>
  <c r="F558" i="1"/>
  <c r="B456" i="1"/>
  <c r="F397" i="1"/>
  <c r="B638" i="1"/>
  <c r="D586" i="1"/>
  <c r="F296" i="1"/>
  <c r="D352" i="1"/>
  <c r="D383" i="1"/>
  <c r="F827" i="1"/>
  <c r="D770" i="1"/>
  <c r="F561" i="1"/>
  <c r="F499" i="1"/>
  <c r="D748" i="1"/>
  <c r="E428" i="1"/>
  <c r="D604" i="1"/>
  <c r="B485" i="1"/>
  <c r="B558" i="1"/>
  <c r="F443" i="1"/>
  <c r="E841" i="1"/>
  <c r="E438" i="1"/>
  <c r="D361" i="1"/>
  <c r="B525" i="1"/>
  <c r="D440" i="1"/>
  <c r="E410" i="1"/>
  <c r="F427" i="1"/>
  <c r="D532" i="1"/>
  <c r="D349" i="1"/>
  <c r="D411" i="1"/>
  <c r="B184" i="1"/>
  <c r="F73" i="1"/>
  <c r="D274" i="1"/>
  <c r="D240" i="1"/>
  <c r="D131" i="1"/>
  <c r="D258" i="1"/>
  <c r="D149" i="1"/>
  <c r="D592" i="1"/>
  <c r="B40" i="1"/>
  <c r="E288" i="1"/>
  <c r="B681" i="1"/>
  <c r="D466" i="1"/>
  <c r="E378" i="1"/>
  <c r="B572" i="1"/>
  <c r="B380" i="1"/>
  <c r="D269" i="1"/>
  <c r="D231" i="1"/>
  <c r="F452" i="1"/>
  <c r="F75" i="1"/>
  <c r="B242" i="1"/>
  <c r="F207" i="1"/>
  <c r="E272" i="1"/>
  <c r="F225" i="1"/>
  <c r="B401" i="1"/>
  <c r="B357" i="1"/>
  <c r="D295" i="1"/>
  <c r="B266" i="1"/>
  <c r="F117" i="1"/>
  <c r="B378" i="1"/>
  <c r="E427" i="1"/>
  <c r="E478" i="1"/>
  <c r="B461" i="1"/>
  <c r="E348" i="1"/>
  <c r="B343" i="1"/>
  <c r="B302" i="1"/>
  <c r="E163" i="1"/>
  <c r="D484" i="1"/>
  <c r="D219" i="1"/>
  <c r="F221" i="1"/>
  <c r="F111" i="1"/>
  <c r="F239" i="1"/>
  <c r="F129" i="1"/>
  <c r="D348" i="1"/>
  <c r="F829" i="1"/>
  <c r="E520" i="1"/>
  <c r="F470" i="1"/>
  <c r="E419" i="1"/>
  <c r="F190" i="1"/>
  <c r="F229" i="1"/>
  <c r="F267" i="1"/>
  <c r="B313" i="1"/>
  <c r="E295" i="1"/>
  <c r="D314" i="1"/>
  <c r="B164" i="1"/>
  <c r="B234" i="1"/>
  <c r="D339" i="1"/>
  <c r="E319" i="1"/>
  <c r="B506" i="1"/>
  <c r="D518" i="1"/>
  <c r="F530" i="1"/>
  <c r="D458" i="1"/>
  <c r="F598" i="1"/>
  <c r="F449" i="1"/>
  <c r="D340" i="1"/>
  <c r="D366" i="1"/>
  <c r="B1047" i="1"/>
  <c r="B823" i="1"/>
  <c r="F547" i="1"/>
  <c r="D767" i="1"/>
  <c r="D505" i="1"/>
  <c r="F466" i="1"/>
  <c r="F379" i="1"/>
  <c r="E608" i="1"/>
  <c r="D796" i="1"/>
  <c r="D779" i="1"/>
  <c r="E482" i="1"/>
  <c r="B269" i="1"/>
  <c r="D382" i="1"/>
  <c r="B413" i="1"/>
  <c r="E399" i="1"/>
  <c r="F402" i="1"/>
  <c r="D678" i="1"/>
  <c r="F873" i="1"/>
  <c r="D690" i="1"/>
  <c r="F502" i="1"/>
  <c r="E432" i="1"/>
  <c r="E345" i="1"/>
  <c r="D416" i="1"/>
  <c r="E459" i="1"/>
  <c r="E544" i="1"/>
  <c r="D443" i="1"/>
  <c r="E452" i="1"/>
  <c r="E365" i="1"/>
  <c r="D574" i="1"/>
  <c r="F662" i="1"/>
  <c r="B551" i="1"/>
  <c r="E418" i="1"/>
  <c r="B497" i="1"/>
  <c r="F388" i="1"/>
  <c r="B474" i="1"/>
  <c r="E600" i="1"/>
  <c r="F415" i="1"/>
  <c r="D630" i="1"/>
  <c r="B693" i="1"/>
  <c r="B470" i="1"/>
  <c r="B531" i="1"/>
  <c r="D822" i="1"/>
  <c r="B716" i="1"/>
  <c r="E507" i="1"/>
  <c r="E589" i="1"/>
  <c r="D704" i="1"/>
  <c r="D567" i="1"/>
  <c r="D525" i="1"/>
  <c r="D437" i="1"/>
  <c r="B475" i="1"/>
  <c r="B388" i="1"/>
  <c r="B607" i="1"/>
  <c r="B519" i="1"/>
  <c r="F461" i="1"/>
  <c r="B287" i="1"/>
  <c r="E342" i="1"/>
  <c r="F362" i="1"/>
  <c r="D393" i="1"/>
  <c r="D485" i="1"/>
  <c r="E435" i="1"/>
  <c r="F1078" i="1"/>
  <c r="E447" i="1"/>
  <c r="D598" i="1"/>
  <c r="B486" i="1"/>
  <c r="F272" i="1"/>
  <c r="B96" i="1"/>
  <c r="B320" i="1"/>
  <c r="F182" i="1"/>
  <c r="F331" i="1"/>
  <c r="E313" i="1"/>
  <c r="F218" i="1"/>
  <c r="E332" i="1"/>
  <c r="D53" i="1"/>
  <c r="D276" i="1"/>
  <c r="B138" i="1"/>
  <c r="D435" i="1"/>
  <c r="E523" i="1"/>
  <c r="B830" i="1"/>
  <c r="E417" i="1"/>
  <c r="F467" i="1"/>
  <c r="B589" i="1"/>
  <c r="B448" i="1"/>
  <c r="D350" i="1"/>
  <c r="F304" i="1"/>
  <c r="D287" i="1"/>
  <c r="B333" i="1"/>
  <c r="B324" i="1"/>
  <c r="F347" i="1"/>
  <c r="D184" i="1"/>
  <c r="E526" i="1"/>
  <c r="F280" i="1"/>
  <c r="E253" i="1"/>
  <c r="D368" i="1"/>
  <c r="E198" i="1"/>
  <c r="D675" i="1"/>
  <c r="B503" i="1"/>
  <c r="D273" i="1"/>
  <c r="D456" i="1"/>
  <c r="D243" i="1"/>
  <c r="E67" i="1"/>
  <c r="B162" i="1"/>
  <c r="D318" i="1"/>
  <c r="E302" i="1"/>
  <c r="B294" i="1"/>
  <c r="E389" i="1"/>
  <c r="F488" i="1"/>
  <c r="D504" i="1"/>
  <c r="B458" i="1"/>
  <c r="B293" i="1"/>
  <c r="B562" i="1"/>
  <c r="D752" i="1"/>
  <c r="F370" i="1"/>
  <c r="E475" i="1"/>
  <c r="F566" i="1"/>
  <c r="B386" i="1"/>
  <c r="F533" i="1"/>
  <c r="F514" i="1"/>
  <c r="D315" i="1"/>
  <c r="B371" i="1"/>
  <c r="D418" i="1"/>
  <c r="B689" i="1"/>
  <c r="F574" i="1"/>
  <c r="E524" i="1"/>
  <c r="F549" i="1"/>
  <c r="D585" i="1"/>
  <c r="B398" i="1"/>
  <c r="D722" i="1"/>
  <c r="E336" i="1"/>
  <c r="F339" i="1"/>
  <c r="E450" i="1"/>
  <c r="E363" i="1"/>
  <c r="F414" i="1"/>
  <c r="D489" i="1"/>
  <c r="D578" i="1"/>
  <c r="F441" i="1"/>
  <c r="E422" i="1"/>
  <c r="E469" i="1"/>
  <c r="E871" i="1"/>
  <c r="B612" i="1"/>
  <c r="F742" i="1"/>
  <c r="D535" i="1"/>
  <c r="F532" i="1"/>
  <c r="E462" i="1"/>
  <c r="F474" i="1"/>
  <c r="B445" i="1"/>
  <c r="E443" i="1"/>
  <c r="D539" i="1"/>
  <c r="B374" i="1"/>
  <c r="F487" i="1"/>
  <c r="B788" i="1"/>
  <c r="E644" i="1"/>
  <c r="F926" i="1"/>
  <c r="D696" i="1"/>
  <c r="B619" i="1"/>
  <c r="F408" i="1"/>
  <c r="F481" i="1"/>
  <c r="B379" i="1"/>
  <c r="D455" i="1"/>
  <c r="D550" i="1"/>
  <c r="B406" i="1"/>
  <c r="E602" i="1"/>
  <c r="D708" i="1"/>
  <c r="E835" i="1"/>
  <c r="D450" i="1"/>
  <c r="F266" i="1"/>
  <c r="D388" i="1"/>
  <c r="E339" i="1"/>
  <c r="E499" i="1"/>
  <c r="B416" i="1"/>
  <c r="F450" i="1"/>
  <c r="D688" i="1"/>
  <c r="F389" i="1"/>
  <c r="B325" i="1"/>
  <c r="B288" i="1"/>
  <c r="D180" i="1"/>
  <c r="B224" i="1"/>
  <c r="E85" i="1"/>
  <c r="F251" i="1"/>
  <c r="B235" i="1"/>
  <c r="E217" i="1"/>
  <c r="E235" i="1"/>
  <c r="D477" i="1"/>
  <c r="F374" i="1"/>
  <c r="E335" i="1"/>
  <c r="F275" i="1"/>
  <c r="B490" i="1"/>
  <c r="B434" i="1"/>
  <c r="F284" i="1"/>
  <c r="B352" i="1"/>
  <c r="B327" i="1"/>
  <c r="D138" i="1"/>
  <c r="F208" i="1"/>
  <c r="D191" i="1"/>
  <c r="E236" i="1"/>
  <c r="B228" i="1"/>
  <c r="F246" i="1"/>
  <c r="D284" i="1"/>
  <c r="F184" i="1"/>
  <c r="B244" i="1"/>
  <c r="E260" i="1"/>
  <c r="B252" i="1"/>
  <c r="E549" i="1"/>
  <c r="D370" i="1"/>
  <c r="E296" i="1"/>
  <c r="E259" i="1"/>
  <c r="B387" i="1"/>
  <c r="D222" i="1"/>
  <c r="E206" i="1"/>
  <c r="B198" i="1"/>
  <c r="F262" i="1"/>
  <c r="B216" i="1"/>
  <c r="F369" i="1"/>
  <c r="E343" i="1"/>
  <c r="D246" i="1"/>
  <c r="E578" i="1"/>
  <c r="B477" i="1"/>
  <c r="F399" i="1"/>
  <c r="E202" i="1"/>
  <c r="D278" i="1"/>
  <c r="F137" i="1"/>
  <c r="B336" i="1"/>
  <c r="D344" i="1"/>
  <c r="B372" i="1"/>
  <c r="B188" i="1"/>
  <c r="B273" i="1"/>
  <c r="D342" i="1"/>
  <c r="B194" i="1"/>
  <c r="E392" i="1"/>
  <c r="E714" i="1"/>
  <c r="D337" i="1"/>
  <c r="B444" i="1"/>
  <c r="E480" i="1"/>
  <c r="F421" i="1"/>
  <c r="B626" i="1"/>
  <c r="E664" i="1"/>
  <c r="D731" i="1"/>
  <c r="D781" i="1"/>
  <c r="B599" i="1"/>
  <c r="D503" i="1"/>
  <c r="F636" i="1"/>
  <c r="D762" i="1"/>
  <c r="B447" i="1"/>
  <c r="D580" i="1"/>
  <c r="D502" i="1"/>
  <c r="D614" i="1"/>
  <c r="B557" i="1"/>
  <c r="B404" i="1"/>
  <c r="F791" i="1"/>
  <c r="B493" i="1"/>
  <c r="B305" i="1"/>
  <c r="E627" i="1"/>
  <c r="E964" i="1"/>
  <c r="E611" i="1"/>
  <c r="D498" i="1"/>
  <c r="F707" i="1"/>
  <c r="E727" i="1"/>
  <c r="D670" i="1"/>
  <c r="B466" i="1"/>
  <c r="F567" i="1"/>
  <c r="D444" i="1"/>
  <c r="B251" i="1"/>
  <c r="E354" i="1"/>
  <c r="E468" i="1"/>
  <c r="D391" i="1"/>
  <c r="D404" i="1"/>
  <c r="F506" i="1"/>
  <c r="D635" i="1"/>
  <c r="E592" i="1"/>
  <c r="E724" i="1"/>
  <c r="B617" i="1"/>
  <c r="F613" i="1"/>
  <c r="F606" i="1"/>
  <c r="E366" i="1"/>
  <c r="B479" i="1"/>
  <c r="D520" i="1"/>
  <c r="F405" i="1"/>
  <c r="F424" i="1"/>
  <c r="B704" i="1"/>
  <c r="B609" i="1"/>
  <c r="F451" i="1"/>
  <c r="E479" i="1"/>
  <c r="B516" i="1"/>
  <c r="E704" i="1"/>
  <c r="F515" i="1"/>
  <c r="B523" i="1"/>
  <c r="D385" i="1"/>
  <c r="B465" i="1"/>
  <c r="B483" i="1"/>
  <c r="F433" i="1"/>
  <c r="F725" i="1"/>
  <c r="E576" i="1"/>
  <c r="B606" i="1"/>
  <c r="F401" i="1"/>
  <c r="F750" i="1"/>
  <c r="B332" i="1"/>
  <c r="E587" i="1"/>
  <c r="B816" i="1"/>
  <c r="F457" i="1"/>
  <c r="B229" i="1"/>
  <c r="B192" i="1"/>
  <c r="E314" i="1"/>
  <c r="B306" i="1"/>
  <c r="B346" i="1"/>
  <c r="F335" i="1"/>
  <c r="D362" i="1"/>
  <c r="F199" i="1"/>
  <c r="E290" i="1"/>
  <c r="D263" i="1"/>
  <c r="F392" i="1"/>
  <c r="D371" i="1"/>
  <c r="F688" i="1"/>
  <c r="F581" i="1"/>
  <c r="D508" i="1"/>
  <c r="D419" i="1"/>
  <c r="B231" i="1"/>
  <c r="D42" i="1"/>
  <c r="F306" i="1"/>
  <c r="D156" i="1"/>
  <c r="F363" i="1"/>
  <c r="D375" i="1"/>
  <c r="D229" i="1"/>
  <c r="D188" i="1"/>
  <c r="E292" i="1"/>
  <c r="B104" i="1"/>
  <c r="F372" i="1"/>
  <c r="E239" i="1"/>
  <c r="B259" i="1"/>
  <c r="E554" i="1"/>
  <c r="D438" i="1"/>
  <c r="E200" i="1"/>
  <c r="B268" i="1"/>
  <c r="B295" i="1"/>
  <c r="E277" i="1"/>
  <c r="F322" i="1"/>
  <c r="D305" i="1"/>
  <c r="F334" i="1"/>
  <c r="F173" i="1"/>
  <c r="F428" i="1"/>
  <c r="B271" i="1"/>
  <c r="F243" i="1"/>
  <c r="F352" i="1"/>
  <c r="D329" i="1"/>
  <c r="E604" i="1"/>
  <c r="D401" i="1"/>
  <c r="E588" i="1"/>
  <c r="F151" i="1"/>
  <c r="B555" i="1"/>
  <c r="F41" i="1"/>
  <c r="E238" i="1"/>
  <c r="E234" i="1"/>
  <c r="E89" i="1"/>
  <c r="F647" i="1"/>
  <c r="F278" i="1"/>
  <c r="D409" i="1"/>
  <c r="E492" i="1"/>
  <c r="E532" i="1"/>
  <c r="B430" i="1"/>
  <c r="E633" i="1"/>
  <c r="F589" i="1"/>
  <c r="D797" i="1"/>
  <c r="F563" i="1"/>
  <c r="F482" i="1"/>
  <c r="E423" i="1"/>
  <c r="E397" i="1"/>
  <c r="E464" i="1"/>
  <c r="B585" i="1"/>
  <c r="E610" i="1"/>
  <c r="B472" i="1"/>
  <c r="E497" i="1"/>
  <c r="B440" i="1"/>
  <c r="E619" i="1"/>
  <c r="B538" i="1"/>
  <c r="E740" i="1"/>
  <c r="B1083" i="1"/>
  <c r="B457" i="1"/>
  <c r="B370" i="1"/>
  <c r="B583" i="1"/>
  <c r="E552" i="1"/>
  <c r="E593" i="1"/>
  <c r="D462" i="1"/>
  <c r="D249" i="1"/>
  <c r="E372" i="1"/>
  <c r="D374" i="1"/>
  <c r="B393" i="1"/>
  <c r="D427" i="1"/>
  <c r="F900" i="1"/>
  <c r="F559" i="1"/>
  <c r="F779" i="1"/>
  <c r="F635" i="1"/>
  <c r="D754" i="1"/>
  <c r="F485" i="1"/>
  <c r="D474" i="1"/>
  <c r="F290" i="1"/>
  <c r="E406" i="1"/>
  <c r="E498" i="1"/>
  <c r="E433" i="1"/>
  <c r="F442" i="1"/>
  <c r="F355" i="1"/>
  <c r="B513" i="1"/>
  <c r="E383" i="1"/>
  <c r="D846" i="1"/>
  <c r="F714" i="1"/>
  <c r="D597" i="1"/>
  <c r="B597" i="1"/>
  <c r="B515" i="1"/>
  <c r="B396" i="1"/>
  <c r="B415" i="1"/>
  <c r="E580" i="1"/>
  <c r="D590" i="1"/>
  <c r="B442" i="1"/>
  <c r="F469" i="1"/>
  <c r="F519" i="1"/>
  <c r="B410" i="1"/>
  <c r="B245" i="1"/>
  <c r="F713" i="1"/>
  <c r="D303" i="1"/>
  <c r="B489" i="1"/>
  <c r="F361" i="1"/>
  <c r="E352" i="1"/>
  <c r="B158" i="1"/>
  <c r="E218" i="1"/>
  <c r="B210" i="1"/>
  <c r="F237" i="1"/>
  <c r="E256" i="1"/>
  <c r="D96" i="1"/>
  <c r="B303" i="1"/>
  <c r="D114" i="1"/>
  <c r="E194" i="1"/>
  <c r="F261" i="1"/>
  <c r="D334" i="1"/>
  <c r="F568" i="1"/>
  <c r="E439" i="1"/>
  <c r="E400" i="1"/>
  <c r="D463" i="1"/>
  <c r="E324" i="1"/>
  <c r="F210" i="1"/>
  <c r="D60" i="1"/>
  <c r="B267" i="1"/>
  <c r="B98" i="1"/>
  <c r="F109" i="1"/>
  <c r="D262" i="1"/>
  <c r="B118" i="1"/>
  <c r="E196" i="1"/>
  <c r="D272" i="1"/>
  <c r="B122" i="1"/>
  <c r="D399" i="1"/>
  <c r="B570" i="1"/>
  <c r="D500" i="1"/>
  <c r="B275" i="1"/>
  <c r="E490" i="1"/>
  <c r="F448" i="1"/>
  <c r="B561" i="1"/>
  <c r="D308" i="1"/>
  <c r="B199" i="1"/>
  <c r="E181" i="1"/>
  <c r="F226" i="1"/>
  <c r="D209" i="1"/>
  <c r="B237" i="1"/>
  <c r="F77" i="1"/>
  <c r="E274" i="1"/>
  <c r="F95" i="1"/>
  <c r="E506" i="1"/>
  <c r="E195" i="1"/>
  <c r="F250" i="1"/>
  <c r="D233" i="1"/>
  <c r="B399" i="1"/>
  <c r="D600" i="1"/>
  <c r="B421" i="1"/>
  <c r="F416" i="1"/>
  <c r="F55" i="1"/>
  <c r="E294" i="1"/>
  <c r="E131" i="1"/>
  <c r="B178" i="1"/>
  <c r="B308" i="1"/>
  <c r="D193" i="1"/>
  <c r="B326" i="1"/>
  <c r="E233" i="1"/>
  <c r="E270" i="1"/>
  <c r="F97" i="1"/>
  <c r="E367" i="1"/>
  <c r="E816" i="1"/>
  <c r="D446" i="1"/>
  <c r="E529" i="1"/>
  <c r="F254" i="1"/>
  <c r="F437" i="1"/>
  <c r="B417" i="1"/>
  <c r="B463" i="1"/>
  <c r="B402" i="1"/>
  <c r="D566" i="1"/>
  <c r="E796" i="1"/>
  <c r="B718" i="1"/>
  <c r="E614" i="1"/>
  <c r="F762" i="1"/>
  <c r="D676" i="1"/>
  <c r="F641" i="1"/>
  <c r="B628" i="1"/>
  <c r="E574" i="1"/>
  <c r="D398" i="1"/>
  <c r="D451" i="1"/>
  <c r="F761" i="1"/>
  <c r="D425" i="1"/>
  <c r="B376" i="1"/>
  <c r="E992" i="1"/>
  <c r="F614" i="1"/>
  <c r="D512" i="1"/>
  <c r="F681" i="1"/>
  <c r="D565" i="1"/>
  <c r="B618" i="1"/>
  <c r="E742" i="1"/>
  <c r="F596" i="1"/>
  <c r="F465" i="1"/>
  <c r="F522" i="1"/>
  <c r="E407" i="1"/>
  <c r="F719" i="1"/>
  <c r="F583" i="1"/>
  <c r="F480" i="1"/>
  <c r="F440" i="1"/>
  <c r="E408" i="1"/>
  <c r="D331" i="1"/>
  <c r="B702" i="1"/>
  <c r="E635" i="1"/>
  <c r="F545" i="1"/>
  <c r="E756" i="1"/>
  <c r="D521" i="1"/>
  <c r="D378" i="1"/>
  <c r="B645" i="1"/>
  <c r="B752" i="1"/>
  <c r="D327" i="1"/>
  <c r="B405" i="1"/>
  <c r="E477" i="1"/>
  <c r="B432" i="1"/>
  <c r="F412" i="1"/>
  <c r="F459" i="1"/>
  <c r="B820" i="1"/>
  <c r="F655" i="1"/>
  <c r="E620" i="1"/>
  <c r="F535" i="1"/>
  <c r="B281" i="1"/>
  <c r="D536" i="1"/>
  <c r="F396" i="1"/>
  <c r="F423" i="1"/>
  <c r="B433" i="1"/>
  <c r="F665" i="1"/>
  <c r="D494" i="1"/>
  <c r="F373" i="1"/>
  <c r="D821" i="1"/>
  <c r="B478" i="1"/>
  <c r="E545" i="1"/>
  <c r="F783" i="1"/>
  <c r="B317" i="1"/>
  <c r="E726" i="1"/>
  <c r="F391" i="1"/>
  <c r="F528" i="1"/>
  <c r="B438" i="1"/>
  <c r="F240" i="1"/>
  <c r="B62" i="1"/>
  <c r="E316" i="1"/>
  <c r="B176" i="1"/>
  <c r="E385" i="1"/>
  <c r="D201" i="1"/>
  <c r="D417" i="1"/>
  <c r="E267" i="1"/>
  <c r="B207" i="1"/>
  <c r="D301" i="1"/>
  <c r="D302" i="1"/>
  <c r="F113" i="1"/>
  <c r="B487" i="1"/>
  <c r="F277" i="1"/>
  <c r="F418" i="1"/>
  <c r="F386" i="1"/>
  <c r="E440" i="1"/>
  <c r="D454" i="1"/>
  <c r="D367" i="1"/>
  <c r="E228" i="1"/>
  <c r="B160" i="1"/>
  <c r="B238" i="1"/>
  <c r="E350" i="1"/>
  <c r="B310" i="1"/>
  <c r="D465" i="1"/>
  <c r="E291" i="1"/>
  <c r="E280" i="1"/>
  <c r="E694" i="1"/>
  <c r="B764" i="1"/>
  <c r="E353" i="1"/>
  <c r="E409" i="1"/>
  <c r="D212" i="1"/>
  <c r="D405" i="1"/>
  <c r="B297" i="1"/>
  <c r="B349" i="1"/>
  <c r="D174" i="1"/>
  <c r="F357" i="1"/>
  <c r="E189" i="1"/>
  <c r="F377" i="1"/>
  <c r="E412" i="1"/>
  <c r="F429" i="1"/>
  <c r="E458" i="1"/>
  <c r="F658" i="1"/>
  <c r="B548" i="1"/>
  <c r="E628" i="1"/>
  <c r="F517" i="1"/>
  <c r="F654" i="1"/>
  <c r="D309" i="1"/>
  <c r="D442" i="1"/>
  <c r="D355" i="1"/>
  <c r="B435" i="1"/>
  <c r="D469" i="1"/>
  <c r="F582" i="1"/>
  <c r="B462" i="1"/>
  <c r="E586" i="1"/>
  <c r="B412" i="1"/>
  <c r="F837" i="1"/>
  <c r="E766" i="1"/>
  <c r="E493" i="1"/>
  <c r="E771" i="1"/>
  <c r="B686" i="1"/>
  <c r="D428" i="1"/>
  <c r="E398" i="1"/>
  <c r="F484" i="1"/>
  <c r="F594" i="1"/>
  <c r="E425" i="1"/>
  <c r="D714" i="1"/>
  <c r="D384" i="1"/>
  <c r="B776" i="1"/>
  <c r="D285" i="1"/>
  <c r="B567" i="1"/>
  <c r="E515" i="1"/>
  <c r="F479" i="1"/>
  <c r="B644" i="1"/>
  <c r="B636" i="1"/>
  <c r="D601" i="1"/>
  <c r="F618" i="1"/>
  <c r="D491" i="1"/>
  <c r="D633" i="1"/>
  <c r="E338" i="1"/>
  <c r="E381" i="1"/>
  <c r="E394" i="1"/>
  <c r="D470" i="1"/>
  <c r="D556" i="1"/>
  <c r="E705" i="1"/>
  <c r="B536" i="1"/>
  <c r="F649" i="1"/>
  <c r="E511" i="1"/>
  <c r="B650" i="1"/>
  <c r="D634" i="1"/>
  <c r="D496" i="1"/>
  <c r="D413" i="1"/>
  <c r="B403" i="1"/>
  <c r="B450" i="1"/>
  <c r="B382" i="1"/>
  <c r="F616" i="1"/>
  <c r="D430" i="1"/>
  <c r="F592" i="1"/>
  <c r="D449" i="1"/>
  <c r="D410" i="1"/>
  <c r="F180" i="1"/>
  <c r="E220" i="1"/>
  <c r="B80" i="1"/>
  <c r="F276" i="1"/>
  <c r="F107" i="1"/>
  <c r="E119" i="1"/>
  <c r="F127" i="1"/>
  <c r="D206" i="1"/>
  <c r="B291" i="1"/>
  <c r="F131" i="1"/>
  <c r="E556" i="1"/>
  <c r="E510" i="1"/>
  <c r="D358" i="1"/>
  <c r="E373" i="1"/>
  <c r="F311" i="1"/>
  <c r="D173" i="1"/>
  <c r="B64" i="1"/>
  <c r="E264" i="1"/>
  <c r="B239" i="1"/>
  <c r="E121" i="1"/>
  <c r="E139" i="1"/>
  <c r="F384" i="1"/>
  <c r="E305" i="1"/>
  <c r="F115" i="1"/>
  <c r="D858" i="1"/>
  <c r="B452" i="1"/>
  <c r="B541" i="1"/>
  <c r="B420" i="1"/>
  <c r="D756" i="1"/>
  <c r="E453" i="1"/>
  <c r="E161" i="1"/>
  <c r="B201" i="1"/>
  <c r="D248" i="1"/>
  <c r="D78" i="1"/>
  <c r="D244" i="1"/>
  <c r="B100" i="1"/>
  <c r="E252" i="1"/>
  <c r="F186" i="1"/>
  <c r="E219" i="1"/>
  <c r="E262" i="1"/>
  <c r="D820" i="1"/>
  <c r="B257" i="1"/>
  <c r="E474" i="1"/>
  <c r="F242" i="1"/>
  <c r="B390" i="1"/>
  <c r="F57" i="1"/>
  <c r="F281" i="1"/>
  <c r="D143" i="1"/>
  <c r="F292" i="1"/>
  <c r="D275" i="1"/>
  <c r="F342" i="1"/>
  <c r="D293" i="1"/>
  <c r="D223" i="1"/>
  <c r="B248" i="1"/>
  <c r="F99" i="1"/>
  <c r="D347" i="1"/>
  <c r="B679" i="1"/>
  <c r="E416" i="1"/>
  <c r="F368" i="1"/>
  <c r="F419" i="1"/>
  <c r="E684" i="1"/>
  <c r="F409" i="1"/>
  <c r="D84" i="1"/>
  <c r="B330" i="1"/>
  <c r="B473" i="1"/>
  <c r="B102" i="1"/>
  <c r="D330" i="1"/>
  <c r="D473" i="1"/>
  <c r="E449" i="1"/>
  <c r="F288" i="1"/>
  <c r="B110" i="1"/>
  <c r="B389" i="1"/>
  <c r="F301" i="1"/>
  <c r="F189" i="1"/>
  <c r="E208" i="1"/>
  <c r="D48" i="1"/>
  <c r="B255" i="1"/>
  <c r="D66" i="1"/>
  <c r="F375" i="1"/>
  <c r="F161" i="1"/>
  <c r="F213" i="1"/>
  <c r="F382" i="1"/>
  <c r="D397" i="1"/>
  <c r="D406" i="1"/>
  <c r="D357" i="1"/>
  <c r="E329" i="1"/>
  <c r="B112" i="1"/>
  <c r="E312" i="1"/>
  <c r="E149" i="1"/>
  <c r="E169" i="1"/>
  <c r="F191" i="1"/>
  <c r="F163" i="1"/>
  <c r="E232" i="1"/>
  <c r="D617" i="1"/>
  <c r="E472" i="1"/>
  <c r="B605" i="1"/>
  <c r="D490" i="1"/>
  <c r="F438" i="1"/>
  <c r="E546" i="1"/>
  <c r="D363" i="1"/>
  <c r="E210" i="1"/>
  <c r="B249" i="1"/>
  <c r="D296" i="1"/>
  <c r="D126" i="1"/>
  <c r="D292" i="1"/>
  <c r="B148" i="1"/>
  <c r="E300" i="1"/>
  <c r="F234" i="1"/>
  <c r="D36" i="1"/>
  <c r="E310" i="1"/>
  <c r="D150" i="1"/>
  <c r="D552" i="1"/>
  <c r="E403" i="1"/>
  <c r="B411" i="1"/>
  <c r="D321" i="1"/>
  <c r="B505" i="1"/>
  <c r="D234" i="1"/>
  <c r="F105" i="1"/>
  <c r="F329" i="1"/>
  <c r="B227" i="1"/>
  <c r="D338" i="1"/>
  <c r="D168" i="1"/>
  <c r="B348" i="1"/>
  <c r="F404" i="1"/>
  <c r="E388" i="1"/>
  <c r="F85" i="1"/>
  <c r="F316" i="1"/>
  <c r="F149" i="1"/>
  <c r="E45" i="1"/>
  <c r="B58" i="1"/>
  <c r="D216" i="1"/>
  <c r="B78" i="1"/>
  <c r="E148" i="1"/>
  <c r="D208" i="1"/>
  <c r="F94" i="1"/>
  <c r="E137" i="1"/>
  <c r="F224" i="1"/>
  <c r="E311" i="1"/>
  <c r="B395" i="1"/>
  <c r="D298" i="1"/>
  <c r="B213" i="1"/>
  <c r="B124" i="1"/>
  <c r="E303" i="1"/>
  <c r="D169" i="1"/>
  <c r="B60" i="1"/>
  <c r="F231" i="1"/>
  <c r="B45" i="1"/>
  <c r="D283" i="1"/>
  <c r="E8" i="1"/>
  <c r="B157" i="1"/>
  <c r="F120" i="1"/>
  <c r="B49" i="1"/>
  <c r="D387" i="1"/>
  <c r="D7" i="1"/>
  <c r="B103" i="1"/>
  <c r="E225" i="1"/>
  <c r="E299" i="1"/>
  <c r="F21" i="1"/>
  <c r="B196" i="1"/>
  <c r="B163" i="1"/>
  <c r="B182" i="1"/>
  <c r="B10" i="1"/>
  <c r="B87" i="1"/>
  <c r="D147" i="1"/>
  <c r="D33" i="1"/>
  <c r="D732" i="1"/>
  <c r="E129" i="1"/>
  <c r="B99" i="1"/>
  <c r="D146" i="1"/>
  <c r="D49" i="1"/>
  <c r="E7" i="1"/>
  <c r="F356" i="1"/>
  <c r="E109" i="1"/>
  <c r="D255" i="1"/>
  <c r="E298" i="1"/>
  <c r="B217" i="1"/>
  <c r="F264" i="1"/>
  <c r="E223" i="1"/>
  <c r="B424" i="1"/>
  <c r="F780" i="1"/>
  <c r="F737" i="1"/>
  <c r="F192" i="1"/>
  <c r="E268" i="1"/>
  <c r="B128" i="1"/>
  <c r="F324" i="1"/>
  <c r="F155" i="1"/>
  <c r="E167" i="1"/>
  <c r="D356" i="1"/>
  <c r="F175" i="1"/>
  <c r="D254" i="1"/>
  <c r="F65" i="1"/>
  <c r="E370" i="1"/>
  <c r="E430" i="1"/>
  <c r="B377" i="1"/>
  <c r="E606" i="1"/>
  <c r="B311" i="1"/>
  <c r="F263" i="1"/>
  <c r="D125" i="1"/>
  <c r="B356" i="1"/>
  <c r="F247" i="1"/>
  <c r="E216" i="1"/>
  <c r="E376" i="1"/>
  <c r="F346" i="1"/>
  <c r="E73" i="1"/>
  <c r="D423" i="1"/>
  <c r="E91" i="1"/>
  <c r="D167" i="1"/>
  <c r="F67" i="1"/>
  <c r="F337" i="1"/>
  <c r="B414" i="1"/>
  <c r="F510" i="1"/>
  <c r="B521" i="1"/>
  <c r="F500" i="1"/>
  <c r="E405" i="1"/>
  <c r="E113" i="1"/>
  <c r="B362" i="1"/>
  <c r="F193" i="1"/>
  <c r="D200" i="1"/>
  <c r="F464" i="1"/>
  <c r="B52" i="1"/>
  <c r="B455" i="1"/>
  <c r="D328" i="1"/>
  <c r="E155" i="1"/>
  <c r="E214" i="1"/>
  <c r="D939" i="1"/>
  <c r="D548" i="1"/>
  <c r="B741" i="1"/>
  <c r="D386" i="1"/>
  <c r="F297" i="1"/>
  <c r="F233" i="1"/>
  <c r="F220" i="1"/>
  <c r="D72" i="1"/>
  <c r="E185" i="1"/>
  <c r="D21" i="1"/>
  <c r="E382" i="1"/>
  <c r="F35" i="1"/>
  <c r="D220" i="1"/>
  <c r="F219" i="1"/>
  <c r="B186" i="1"/>
  <c r="E182" i="1"/>
  <c r="F53" i="1"/>
  <c r="F164" i="1"/>
  <c r="F216" i="1"/>
  <c r="E127" i="1"/>
  <c r="F279" i="1"/>
  <c r="F319" i="1"/>
  <c r="B93" i="1"/>
  <c r="D65" i="1"/>
  <c r="E52" i="1"/>
  <c r="F9" i="1"/>
  <c r="F259" i="1"/>
  <c r="B225" i="1"/>
  <c r="E278" i="1"/>
  <c r="D120" i="1"/>
  <c r="B334" i="1"/>
  <c r="F387" i="1"/>
  <c r="D89" i="1"/>
  <c r="D251" i="1"/>
  <c r="B355" i="1"/>
  <c r="B130" i="1"/>
  <c r="F83" i="1"/>
  <c r="D268" i="1"/>
  <c r="F295" i="1"/>
  <c r="E128" i="1"/>
  <c r="D73" i="1"/>
  <c r="B72" i="1"/>
  <c r="E144" i="1"/>
  <c r="E98" i="1"/>
  <c r="D141" i="1"/>
  <c r="E160" i="1"/>
  <c r="B129" i="1"/>
  <c r="B113" i="1"/>
  <c r="D111" i="1"/>
  <c r="B36" i="1"/>
  <c r="E108" i="1"/>
  <c r="E32" i="1"/>
  <c r="F91" i="1"/>
  <c r="D76" i="1"/>
  <c r="B345" i="1"/>
  <c r="E56" i="1"/>
  <c r="F205" i="1"/>
  <c r="D51" i="1"/>
  <c r="D88" i="1"/>
  <c r="E110" i="1"/>
  <c r="D13" i="1"/>
  <c r="F86" i="1"/>
  <c r="B197" i="1"/>
  <c r="E19" i="1"/>
  <c r="D50" i="1"/>
  <c r="B149" i="1"/>
  <c r="E34" i="1"/>
  <c r="B123" i="1"/>
  <c r="F235" i="1"/>
  <c r="E116" i="1"/>
  <c r="D109" i="1"/>
  <c r="D127" i="1"/>
  <c r="F27" i="1"/>
  <c r="F160" i="1"/>
  <c r="F93" i="1"/>
  <c r="B57" i="1"/>
  <c r="E75" i="1"/>
  <c r="E64" i="1"/>
  <c r="E356" i="1"/>
  <c r="F468" i="1"/>
  <c r="D282" i="1"/>
  <c r="B230" i="1"/>
  <c r="D538" i="1"/>
  <c r="B511" i="1"/>
  <c r="D286" i="1"/>
  <c r="B142" i="1"/>
  <c r="B437" i="1"/>
  <c r="E315" i="1"/>
  <c r="F228" i="1"/>
  <c r="F59" i="1"/>
  <c r="E71" i="1"/>
  <c r="F79" i="1"/>
  <c r="B243" i="1"/>
  <c r="D495" i="1"/>
  <c r="F544" i="1"/>
  <c r="B739" i="1"/>
  <c r="B428" i="1"/>
  <c r="D317" i="1"/>
  <c r="D319" i="1"/>
  <c r="D252" i="1"/>
  <c r="F123" i="1"/>
  <c r="B290" i="1"/>
  <c r="F255" i="1"/>
  <c r="E320" i="1"/>
  <c r="F273" i="1"/>
  <c r="D187" i="1"/>
  <c r="D71" i="1"/>
  <c r="B314" i="1"/>
  <c r="F165" i="1"/>
  <c r="F455" i="1"/>
  <c r="B373" i="1"/>
  <c r="E396" i="1"/>
  <c r="F364" i="1"/>
  <c r="B344" i="1"/>
  <c r="D256" i="1"/>
  <c r="F139" i="1"/>
  <c r="F269" i="1"/>
  <c r="F159" i="1"/>
  <c r="F287" i="1"/>
  <c r="F177" i="1"/>
  <c r="D232" i="1"/>
  <c r="E59" i="1"/>
  <c r="F730" i="1"/>
  <c r="F308" i="1"/>
  <c r="D431" i="1"/>
  <c r="E488" i="1"/>
  <c r="B758" i="1"/>
  <c r="E467" i="1"/>
  <c r="F238" i="1"/>
  <c r="F201" i="1"/>
  <c r="D95" i="1"/>
  <c r="F51" i="1"/>
  <c r="B309" i="1"/>
  <c r="F197" i="1"/>
  <c r="D87" i="1"/>
  <c r="E215" i="1"/>
  <c r="F245" i="1"/>
  <c r="E97" i="1"/>
  <c r="B265" i="1"/>
  <c r="B289" i="1"/>
  <c r="F270" i="1"/>
  <c r="B172" i="1"/>
  <c r="F68" i="1"/>
  <c r="B38" i="1"/>
  <c r="F183" i="1"/>
  <c r="B200" i="1"/>
  <c r="E146" i="1"/>
  <c r="F89" i="1"/>
  <c r="F336" i="1"/>
  <c r="D369" i="1"/>
  <c r="D135" i="1"/>
  <c r="E41" i="1"/>
  <c r="F458" i="1"/>
  <c r="D103" i="1"/>
  <c r="B260" i="1"/>
  <c r="F293" i="1"/>
  <c r="F135" i="1"/>
  <c r="B381" i="1"/>
  <c r="B214" i="1"/>
  <c r="B296" i="1"/>
  <c r="E230" i="1"/>
  <c r="B92" i="1"/>
  <c r="E207" i="1"/>
  <c r="B29" i="1"/>
  <c r="D45" i="1"/>
  <c r="E117" i="1"/>
  <c r="B312" i="1"/>
  <c r="E361" i="1"/>
  <c r="F119" i="1"/>
  <c r="E199" i="1"/>
  <c r="B86" i="1"/>
  <c r="E204" i="1"/>
  <c r="B392" i="1"/>
  <c r="D587" i="1"/>
  <c r="B375" i="1"/>
  <c r="B46" i="1"/>
  <c r="F121" i="1"/>
  <c r="D322" i="1"/>
  <c r="D288" i="1"/>
  <c r="E179" i="1"/>
  <c r="D306" i="1"/>
  <c r="B88" i="1"/>
  <c r="B339" i="1"/>
  <c r="D403" i="1"/>
  <c r="B460" i="1"/>
  <c r="D616" i="1"/>
  <c r="B510" i="1"/>
  <c r="D488" i="1"/>
  <c r="D221" i="1"/>
  <c r="E362" i="1"/>
  <c r="B337" i="1"/>
  <c r="D429" i="1"/>
  <c r="D560" i="1"/>
  <c r="B292" i="1"/>
  <c r="E224" i="1"/>
  <c r="B499" i="1"/>
  <c r="F328" i="1"/>
  <c r="E301" i="1"/>
  <c r="D225" i="1"/>
  <c r="B218" i="1"/>
  <c r="F69" i="1"/>
  <c r="B284" i="1"/>
  <c r="D261" i="1"/>
  <c r="B537" i="1"/>
  <c r="F420" i="1"/>
  <c r="F358" i="1"/>
  <c r="D291" i="1"/>
  <c r="B254" i="1"/>
  <c r="E115" i="1"/>
  <c r="B342" i="1"/>
  <c r="E358" i="1"/>
  <c r="F333" i="1"/>
  <c r="D237" i="1"/>
  <c r="D359" i="1"/>
  <c r="F81" i="1"/>
  <c r="F305" i="1"/>
  <c r="E157" i="1"/>
  <c r="D412" i="1"/>
  <c r="B323" i="1"/>
  <c r="F371" i="1"/>
  <c r="E508" i="1"/>
  <c r="E371" i="1"/>
  <c r="B368" i="1"/>
  <c r="F167" i="1"/>
  <c r="E95" i="1"/>
  <c r="B205" i="1"/>
  <c r="B156" i="1"/>
  <c r="D299" i="1"/>
  <c r="D182" i="1"/>
  <c r="E247" i="1"/>
  <c r="E271" i="1"/>
  <c r="F350" i="1"/>
  <c r="B76" i="1"/>
  <c r="E176" i="1"/>
  <c r="B321" i="1"/>
  <c r="B140" i="1"/>
  <c r="E50" i="1"/>
  <c r="E323" i="1"/>
  <c r="E54" i="1"/>
  <c r="D93" i="1"/>
  <c r="E165" i="1"/>
  <c r="E286" i="1"/>
  <c r="F300" i="1"/>
  <c r="D242" i="1"/>
  <c r="E143" i="1"/>
  <c r="D39" i="1"/>
  <c r="E318" i="1"/>
  <c r="F268" i="1"/>
  <c r="B256" i="1"/>
  <c r="B150" i="1"/>
  <c r="F223" i="1"/>
  <c r="F353" i="1"/>
  <c r="E285" i="1"/>
  <c r="F150" i="1"/>
  <c r="E197" i="1"/>
  <c r="F147" i="1"/>
  <c r="F318" i="1"/>
  <c r="B107" i="1"/>
  <c r="B14" i="1"/>
  <c r="D92" i="1"/>
  <c r="B9" i="1"/>
  <c r="F313" i="1"/>
  <c r="D52" i="1"/>
  <c r="D11" i="1"/>
  <c r="E38" i="1"/>
  <c r="B71" i="1"/>
  <c r="D14" i="1"/>
  <c r="B16" i="1"/>
  <c r="D105" i="1"/>
  <c r="B48" i="1"/>
  <c r="D160" i="1"/>
  <c r="B69" i="1"/>
  <c r="F158" i="1"/>
  <c r="B73" i="1"/>
  <c r="F132" i="1"/>
  <c r="B274" i="1"/>
  <c r="B145" i="1"/>
  <c r="E43" i="1"/>
  <c r="E170" i="1"/>
  <c r="F43" i="1"/>
  <c r="F66" i="1"/>
  <c r="D85" i="1"/>
  <c r="E126" i="1"/>
  <c r="D74" i="1"/>
  <c r="E162" i="1"/>
  <c r="B81" i="1"/>
  <c r="B65" i="1"/>
  <c r="D63" i="1"/>
  <c r="F6" i="1"/>
  <c r="E154" i="1"/>
  <c r="B304" i="1"/>
  <c r="E25" i="1"/>
  <c r="D69" i="1"/>
  <c r="D70" i="1"/>
  <c r="B132" i="1"/>
  <c r="D9" i="1"/>
  <c r="E203" i="1"/>
  <c r="E209" i="1"/>
  <c r="F153" i="1"/>
  <c r="F508" i="1"/>
  <c r="B120" i="1"/>
  <c r="E753" i="1"/>
  <c r="F320" i="1"/>
  <c r="B144" i="1"/>
  <c r="B286" i="1"/>
  <c r="D226" i="1"/>
  <c r="B361" i="1"/>
  <c r="D83" i="1"/>
  <c r="D101" i="1"/>
  <c r="D324" i="1"/>
  <c r="D189" i="1"/>
  <c r="E240" i="1"/>
  <c r="B705" i="1"/>
  <c r="F483" i="1"/>
  <c r="B431" i="1"/>
  <c r="D390" i="1"/>
  <c r="F600" i="1"/>
  <c r="B400" i="1"/>
  <c r="B467" i="1"/>
  <c r="B190" i="1"/>
  <c r="F256" i="1"/>
  <c r="D239" i="1"/>
  <c r="E284" i="1"/>
  <c r="B276" i="1"/>
  <c r="F294" i="1"/>
  <c r="F232" i="1"/>
  <c r="E205" i="1"/>
  <c r="E308" i="1"/>
  <c r="B300" i="1"/>
  <c r="B215" i="1"/>
  <c r="D876" i="1"/>
  <c r="D394" i="1"/>
  <c r="E426" i="1"/>
  <c r="B637" i="1"/>
  <c r="D408" i="1"/>
  <c r="B449" i="1"/>
  <c r="E307" i="1"/>
  <c r="B114" i="1"/>
  <c r="D270" i="1"/>
  <c r="E254" i="1"/>
  <c r="B246" i="1"/>
  <c r="F310" i="1"/>
  <c r="B264" i="1"/>
  <c r="F236" i="1"/>
  <c r="F496" i="1"/>
  <c r="E61" i="1"/>
  <c r="D294" i="1"/>
  <c r="D608" i="1"/>
  <c r="F422" i="1"/>
  <c r="D674" i="1"/>
  <c r="E401" i="1"/>
  <c r="F447" i="1"/>
  <c r="E250" i="1"/>
  <c r="F71" i="1"/>
  <c r="D326" i="1"/>
  <c r="F244" i="1"/>
  <c r="B109" i="1"/>
  <c r="E287" i="1"/>
  <c r="D203" i="1"/>
  <c r="D151" i="1"/>
  <c r="D266" i="1"/>
  <c r="D253" i="1"/>
  <c r="F520" i="1"/>
  <c r="F203" i="1"/>
  <c r="F476" i="1"/>
  <c r="B44" i="1"/>
  <c r="B155" i="1"/>
  <c r="E12" i="1"/>
  <c r="D140" i="1"/>
  <c r="B19" i="1"/>
  <c r="E213" i="1"/>
  <c r="E69" i="1"/>
  <c r="E306" i="1"/>
  <c r="E47" i="1"/>
  <c r="F179" i="1"/>
  <c r="F145" i="1"/>
  <c r="B354" i="1"/>
  <c r="D325" i="1"/>
  <c r="B278" i="1"/>
  <c r="E79" i="1"/>
  <c r="E241" i="1"/>
  <c r="E237" i="1"/>
  <c r="F54" i="1"/>
  <c r="B369" i="1"/>
  <c r="E550" i="1"/>
  <c r="D194" i="1"/>
  <c r="D265" i="1"/>
  <c r="E159" i="1"/>
  <c r="E249" i="1"/>
  <c r="B131" i="1"/>
  <c r="E28" i="1"/>
  <c r="D128" i="1"/>
  <c r="F174" i="1"/>
  <c r="D100" i="1"/>
  <c r="F178" i="1"/>
  <c r="F17" i="1"/>
  <c r="F434" i="1"/>
  <c r="B175" i="1"/>
  <c r="D75" i="1"/>
  <c r="D28" i="1"/>
  <c r="E18" i="1"/>
  <c r="F62" i="1"/>
  <c r="E172" i="1"/>
  <c r="F36" i="1"/>
  <c r="E80" i="1"/>
  <c r="E82" i="1"/>
  <c r="E269" i="1"/>
  <c r="F241" i="1"/>
  <c r="E275" i="1"/>
  <c r="F26" i="1"/>
  <c r="E74" i="1"/>
  <c r="D115" i="1"/>
  <c r="E261" i="1"/>
  <c r="B439" i="1"/>
  <c r="D218" i="1"/>
  <c r="B419" i="1"/>
  <c r="B241" i="1"/>
  <c r="B804" i="1"/>
  <c r="F839" i="1"/>
  <c r="B233" i="1"/>
  <c r="F366" i="1"/>
  <c r="F390" i="1"/>
  <c r="B272" i="1"/>
  <c r="E133" i="1"/>
  <c r="F299" i="1"/>
  <c r="B283" i="1"/>
  <c r="E265" i="1"/>
  <c r="E283" i="1"/>
  <c r="B203" i="1"/>
  <c r="D228" i="1"/>
  <c r="B90" i="1"/>
  <c r="F323" i="1"/>
  <c r="F578" i="1"/>
  <c r="E639" i="1"/>
  <c r="E752" i="1"/>
  <c r="F439" i="1"/>
  <c r="F400" i="1"/>
  <c r="D467" i="1"/>
  <c r="B279" i="1"/>
  <c r="D90" i="1"/>
  <c r="E263" i="1"/>
  <c r="E188" i="1"/>
  <c r="B180" i="1"/>
  <c r="F198" i="1"/>
  <c r="D236" i="1"/>
  <c r="E344" i="1"/>
  <c r="B152" i="1"/>
  <c r="E212" i="1"/>
  <c r="B204" i="1"/>
  <c r="B307" i="1"/>
  <c r="B534" i="1"/>
  <c r="B364" i="1"/>
  <c r="E562" i="1"/>
  <c r="E248" i="1"/>
  <c r="E211" i="1"/>
  <c r="B335" i="1"/>
  <c r="E325" i="1"/>
  <c r="E379" i="1"/>
  <c r="F253" i="1"/>
  <c r="F214" i="1"/>
  <c r="F325" i="1"/>
  <c r="B319" i="1"/>
  <c r="F291" i="1"/>
  <c r="E481" i="1"/>
  <c r="F501" i="1"/>
  <c r="D568" i="1"/>
  <c r="E813" i="1"/>
  <c r="B468" i="1"/>
  <c r="B429" i="1"/>
  <c r="F518" i="1"/>
  <c r="F348" i="1"/>
  <c r="D195" i="1"/>
  <c r="D230" i="1"/>
  <c r="D227" i="1"/>
  <c r="B106" i="1"/>
  <c r="D107" i="1"/>
  <c r="D183" i="1"/>
  <c r="E326" i="1"/>
  <c r="D55" i="1"/>
  <c r="B116" i="1"/>
  <c r="E77" i="1"/>
  <c r="B236" i="1"/>
  <c r="F87" i="1"/>
  <c r="D447" i="1"/>
  <c r="B193" i="1"/>
  <c r="B261" i="1"/>
  <c r="B59" i="1"/>
  <c r="F141" i="1"/>
  <c r="D44" i="1"/>
  <c r="D12" i="1"/>
  <c r="B179" i="1"/>
  <c r="E282" i="1"/>
  <c r="E173" i="1"/>
  <c r="D312" i="1"/>
  <c r="D155" i="1"/>
  <c r="E190" i="1"/>
  <c r="F204" i="1"/>
  <c r="F222" i="1"/>
  <c r="F133" i="1"/>
  <c r="E346" i="1"/>
  <c r="B168" i="1"/>
  <c r="D389" i="1"/>
  <c r="E93" i="1"/>
  <c r="D154" i="1"/>
  <c r="F344" i="1"/>
  <c r="D54" i="1"/>
  <c r="E258" i="1"/>
  <c r="E257" i="1"/>
  <c r="F118" i="1"/>
  <c r="E63" i="1"/>
  <c r="D124" i="1"/>
  <c r="E166" i="1"/>
  <c r="B125" i="1"/>
  <c r="D453" i="1"/>
  <c r="E102" i="1"/>
  <c r="F209" i="1"/>
  <c r="F78" i="1"/>
  <c r="B25" i="1"/>
  <c r="F82" i="1"/>
  <c r="E142" i="1"/>
  <c r="B20" i="1"/>
  <c r="F40" i="1"/>
  <c r="F154" i="1"/>
  <c r="E147" i="1"/>
  <c r="E48" i="1"/>
  <c r="E76" i="1"/>
  <c r="D136" i="1"/>
  <c r="F102" i="1"/>
  <c r="F90" i="1"/>
  <c r="F74" i="1"/>
  <c r="F92" i="1"/>
  <c r="E16" i="1"/>
  <c r="D164" i="1"/>
  <c r="B347" i="1"/>
  <c r="D35" i="1"/>
  <c r="B89" i="1"/>
  <c r="B13" i="1"/>
  <c r="B66" i="1"/>
  <c r="D47" i="1"/>
  <c r="E135" i="1"/>
  <c r="B363" i="1"/>
  <c r="E24" i="1"/>
  <c r="B91" i="1"/>
  <c r="B31" i="1"/>
  <c r="D57" i="1"/>
  <c r="F282" i="1"/>
  <c r="E471" i="1"/>
  <c r="B407" i="1"/>
  <c r="F540" i="1"/>
  <c r="F398" i="1"/>
  <c r="F252" i="1"/>
  <c r="E375" i="1"/>
  <c r="B459" i="1"/>
  <c r="B277" i="1"/>
  <c r="B240" i="1"/>
  <c r="B383" i="1"/>
  <c r="B350" i="1"/>
  <c r="B221" i="1"/>
  <c r="B443" i="1"/>
  <c r="B187" i="1"/>
  <c r="F330" i="1"/>
  <c r="E187" i="1"/>
  <c r="E341" i="1"/>
  <c r="D311" i="1"/>
  <c r="F185" i="1"/>
  <c r="F227" i="1"/>
  <c r="E575" i="1"/>
  <c r="E561" i="1"/>
  <c r="E448" i="1"/>
  <c r="F446" i="1"/>
  <c r="E243" i="1"/>
  <c r="F258" i="1"/>
  <c r="D108" i="1"/>
  <c r="B315" i="1"/>
  <c r="B146" i="1"/>
  <c r="F157" i="1"/>
  <c r="D310" i="1"/>
  <c r="B166" i="1"/>
  <c r="E244" i="1"/>
  <c r="B56" i="1"/>
  <c r="D320" i="1"/>
  <c r="B170" i="1"/>
  <c r="B211" i="1"/>
  <c r="D649" i="1"/>
  <c r="D360" i="1"/>
  <c r="F689" i="1"/>
  <c r="D392" i="1"/>
  <c r="B247" i="1"/>
  <c r="E229" i="1"/>
  <c r="F274" i="1"/>
  <c r="D257" i="1"/>
  <c r="B285" i="1"/>
  <c r="F125" i="1"/>
  <c r="E322" i="1"/>
  <c r="F143" i="1"/>
  <c r="B223" i="1"/>
  <c r="F195" i="1"/>
  <c r="F298" i="1"/>
  <c r="D281" i="1"/>
  <c r="F478" i="1"/>
  <c r="D501" i="1"/>
  <c r="E483" i="1"/>
  <c r="F103" i="1"/>
  <c r="E347" i="1"/>
  <c r="B301" i="1"/>
  <c r="E175" i="1"/>
  <c r="B318" i="1"/>
  <c r="F212" i="1"/>
  <c r="D122" i="1"/>
  <c r="F315" i="1"/>
  <c r="B282" i="1"/>
  <c r="F312" i="1"/>
  <c r="D137" i="1"/>
  <c r="E289" i="1"/>
  <c r="E101" i="1"/>
  <c r="B220" i="1"/>
  <c r="B316" i="1"/>
  <c r="D316" i="1"/>
  <c r="F166" i="1"/>
  <c r="E111" i="1"/>
  <c r="D172" i="1"/>
  <c r="B226" i="1"/>
  <c r="B83" i="1"/>
  <c r="D471" i="1"/>
  <c r="D59" i="1"/>
  <c r="D102" i="1"/>
  <c r="F37" i="1"/>
  <c r="E222" i="1"/>
  <c r="F101" i="1"/>
  <c r="F217" i="1"/>
  <c r="D323" i="1"/>
  <c r="E125" i="1"/>
  <c r="D264" i="1"/>
  <c r="B126" i="1"/>
  <c r="E317" i="1"/>
  <c r="D198" i="1"/>
  <c r="D31" i="1"/>
  <c r="B206" i="1"/>
  <c r="F11" i="1"/>
  <c r="E70" i="1"/>
  <c r="F142" i="1"/>
  <c r="E186" i="1"/>
  <c r="F257" i="1"/>
  <c r="F343" i="1"/>
  <c r="B68" i="1"/>
  <c r="D250" i="1"/>
  <c r="D513" i="1"/>
  <c r="E330" i="1"/>
  <c r="B507" i="1"/>
  <c r="B181" i="1"/>
  <c r="D205" i="1"/>
  <c r="E266" i="1"/>
  <c r="B258" i="1"/>
  <c r="F285" i="1"/>
  <c r="E304" i="1"/>
  <c r="D144" i="1"/>
  <c r="F345" i="1"/>
  <c r="D162" i="1"/>
  <c r="E242" i="1"/>
  <c r="D215" i="1"/>
  <c r="F309" i="1"/>
  <c r="B773" i="1"/>
  <c r="D542" i="1"/>
  <c r="D519" i="1"/>
  <c r="D415" i="1"/>
  <c r="E276" i="1"/>
  <c r="F381" i="1"/>
  <c r="D277" i="1"/>
  <c r="B219" i="1"/>
  <c r="B50" i="1"/>
  <c r="F61" i="1"/>
  <c r="F773" i="1"/>
  <c r="B70" i="1"/>
  <c r="B341" i="1"/>
  <c r="D224" i="1"/>
  <c r="B74" i="1"/>
  <c r="E328" i="1"/>
  <c r="F610" i="1"/>
  <c r="D421" i="1"/>
  <c r="E650" i="1"/>
  <c r="B391" i="1"/>
  <c r="E457" i="1"/>
  <c r="D260" i="1"/>
  <c r="B338" i="1"/>
  <c r="B189" i="1"/>
  <c r="F349" i="1"/>
  <c r="E226" i="1"/>
  <c r="F47" i="1"/>
  <c r="E331" i="1"/>
  <c r="D132" i="1"/>
  <c r="F202" i="1"/>
  <c r="D185" i="1"/>
  <c r="B471" i="1"/>
  <c r="E568" i="1"/>
  <c r="B331" i="1"/>
  <c r="D214" i="1"/>
  <c r="E246" i="1"/>
  <c r="D245" i="1"/>
  <c r="B222" i="1"/>
  <c r="D332" i="1"/>
  <c r="B360" i="1"/>
  <c r="D290" i="1"/>
  <c r="B134" i="1"/>
  <c r="E183" i="1"/>
  <c r="E193" i="1"/>
  <c r="E141" i="1"/>
  <c r="D199" i="1"/>
  <c r="B174" i="1"/>
  <c r="F70" i="1"/>
  <c r="B328" i="1"/>
  <c r="E31" i="1"/>
  <c r="D351" i="1"/>
  <c r="D8" i="1"/>
  <c r="E118" i="1"/>
  <c r="D196" i="1"/>
  <c r="B108" i="1"/>
  <c r="B270" i="1"/>
  <c r="E151" i="1"/>
  <c r="F351" i="1"/>
  <c r="B154" i="1"/>
  <c r="E145" i="1"/>
  <c r="E83" i="1"/>
  <c r="F49" i="1"/>
  <c r="D341" i="1"/>
  <c r="F116" i="1"/>
  <c r="F187" i="1"/>
  <c r="F327" i="1"/>
  <c r="D247" i="1"/>
  <c r="B141" i="1"/>
  <c r="F19" i="1"/>
  <c r="E100" i="1"/>
  <c r="E150" i="1"/>
  <c r="F46" i="1"/>
  <c r="E164" i="1"/>
  <c r="D157" i="1"/>
  <c r="D175" i="1"/>
  <c r="F13" i="1"/>
  <c r="D86" i="1"/>
  <c r="E112" i="1"/>
  <c r="D110" i="1"/>
  <c r="D26" i="1"/>
  <c r="B185" i="1"/>
  <c r="D94" i="1"/>
  <c r="F98" i="1"/>
  <c r="F22" i="1"/>
  <c r="E281" i="1"/>
  <c r="B82" i="1"/>
  <c r="B37" i="1"/>
  <c r="D145" i="1"/>
  <c r="D34" i="1"/>
  <c r="F100" i="1"/>
  <c r="B77" i="1"/>
  <c r="D171" i="1"/>
  <c r="E9" i="1"/>
  <c r="D112" i="1"/>
  <c r="E40" i="1"/>
  <c r="D129" i="1"/>
  <c r="F24" i="1"/>
  <c r="E44" i="1"/>
  <c r="E23" i="1"/>
  <c r="D104" i="1"/>
  <c r="B6" i="1"/>
  <c r="E178" i="1"/>
  <c r="F106" i="1"/>
  <c r="E99" i="1"/>
  <c r="D207" i="1"/>
  <c r="B367" i="1"/>
  <c r="F307" i="1"/>
  <c r="E33" i="1"/>
  <c r="E134" i="1"/>
  <c r="F283" i="1"/>
  <c r="F136" i="1"/>
  <c r="D30" i="1"/>
  <c r="E168" i="1"/>
  <c r="E171" i="1"/>
  <c r="D333" i="1"/>
  <c r="D584" i="1"/>
  <c r="B133" i="1"/>
  <c r="E103" i="1"/>
  <c r="F48" i="1"/>
  <c r="B119" i="1"/>
  <c r="B26" i="1"/>
  <c r="B173" i="1"/>
  <c r="E81" i="1"/>
  <c r="E66" i="1"/>
  <c r="B51" i="1"/>
  <c r="B117" i="1"/>
  <c r="B232" i="1"/>
  <c r="D15" i="1"/>
  <c r="B121" i="1"/>
  <c r="F7" i="1"/>
  <c r="F181" i="1"/>
  <c r="E10" i="1"/>
  <c r="F88" i="1"/>
  <c r="D217" i="1"/>
  <c r="E309" i="1"/>
  <c r="D113" i="1"/>
  <c r="D130" i="1"/>
  <c r="D241" i="1"/>
  <c r="E30" i="1"/>
  <c r="F114" i="1"/>
  <c r="D133" i="1"/>
  <c r="E174" i="1"/>
  <c r="D170" i="1"/>
  <c r="F138" i="1"/>
  <c r="F122" i="1"/>
  <c r="F140" i="1"/>
  <c r="E293" i="1"/>
  <c r="E57" i="1"/>
  <c r="D118" i="1"/>
  <c r="D117" i="1"/>
  <c r="F29" i="1"/>
  <c r="F18" i="1"/>
  <c r="D17" i="1"/>
  <c r="D58" i="1"/>
  <c r="F162" i="1"/>
  <c r="F338" i="1"/>
  <c r="F72" i="1"/>
  <c r="B17" i="1"/>
  <c r="E105" i="1"/>
  <c r="D165" i="1"/>
  <c r="E13" i="1"/>
  <c r="D190" i="1"/>
  <c r="B115" i="1"/>
  <c r="B298" i="1"/>
  <c r="D148" i="1"/>
  <c r="D313" i="1"/>
  <c r="E60" i="1"/>
  <c r="F38" i="1"/>
  <c r="B143" i="1"/>
  <c r="D19" i="1"/>
  <c r="F110" i="1"/>
  <c r="B250" i="1"/>
  <c r="F84" i="1"/>
  <c r="B159" i="1"/>
  <c r="E68" i="1"/>
  <c r="D61" i="1"/>
  <c r="D79" i="1"/>
  <c r="E27" i="1"/>
  <c r="E122" i="1"/>
  <c r="D163" i="1"/>
  <c r="D37" i="1"/>
  <c r="F33" i="1"/>
  <c r="E184" i="1"/>
  <c r="E321" i="1"/>
  <c r="B183" i="1"/>
  <c r="E49" i="1"/>
  <c r="E106" i="1"/>
  <c r="F176" i="1"/>
  <c r="E15" i="1"/>
  <c r="D353" i="1"/>
  <c r="E78" i="1"/>
  <c r="C1499" i="1"/>
  <c r="C1487" i="1"/>
  <c r="C1475" i="1"/>
  <c r="C1463" i="1"/>
  <c r="C1451" i="1"/>
  <c r="C1439" i="1"/>
  <c r="C1427" i="1"/>
  <c r="C1415" i="1"/>
  <c r="C1403" i="1"/>
  <c r="C1391" i="1"/>
  <c r="C1379" i="1"/>
  <c r="C1367" i="1"/>
  <c r="C1355" i="1"/>
  <c r="C1343" i="1"/>
  <c r="C1331" i="1"/>
  <c r="C1319" i="1"/>
  <c r="C1501" i="1"/>
  <c r="C1489" i="1"/>
  <c r="C1477" i="1"/>
  <c r="C1465" i="1"/>
  <c r="C1453" i="1"/>
  <c r="C1441" i="1"/>
  <c r="C1429" i="1"/>
  <c r="C1417" i="1"/>
  <c r="C1405" i="1"/>
  <c r="C1393" i="1"/>
  <c r="C1381" i="1"/>
  <c r="C1369" i="1"/>
  <c r="C1357" i="1"/>
  <c r="C1345" i="1"/>
  <c r="C1333" i="1"/>
  <c r="C1321" i="1"/>
  <c r="C1309" i="1"/>
  <c r="C1297" i="1"/>
  <c r="C1285" i="1"/>
  <c r="C1273" i="1"/>
  <c r="C1261" i="1"/>
  <c r="C1500" i="1"/>
  <c r="C1488" i="1"/>
  <c r="C1476" i="1"/>
  <c r="C1464" i="1"/>
  <c r="C1452" i="1"/>
  <c r="C1440" i="1"/>
  <c r="C1428" i="1"/>
  <c r="C1416" i="1"/>
  <c r="C1404" i="1"/>
  <c r="C1392" i="1"/>
  <c r="C1380" i="1"/>
  <c r="C1368" i="1"/>
  <c r="C1356" i="1"/>
  <c r="C1344" i="1"/>
  <c r="C1332" i="1"/>
  <c r="C1320" i="1"/>
  <c r="C1308" i="1"/>
  <c r="C1286" i="1"/>
  <c r="C1262" i="1"/>
  <c r="C1245" i="1"/>
  <c r="C1233" i="1"/>
  <c r="C1221" i="1"/>
  <c r="C1209" i="1"/>
  <c r="C1197" i="1"/>
  <c r="C1296" i="1"/>
  <c r="C1272" i="1"/>
  <c r="B95" i="1"/>
  <c r="E46" i="1"/>
  <c r="B280" i="1"/>
  <c r="D106" i="1"/>
  <c r="F188" i="1"/>
  <c r="D64" i="1"/>
  <c r="F124" i="1"/>
  <c r="E180" i="1"/>
  <c r="F128" i="1"/>
  <c r="B191" i="1"/>
  <c r="E251" i="1"/>
  <c r="D62" i="1"/>
  <c r="F60" i="1"/>
  <c r="F126" i="1"/>
  <c r="B35" i="1"/>
  <c r="F130" i="1"/>
  <c r="E17" i="1"/>
  <c r="F211" i="1"/>
  <c r="E20" i="1"/>
  <c r="E255" i="1"/>
  <c r="F63" i="1"/>
  <c r="E279" i="1"/>
  <c r="F10" i="1"/>
  <c r="E124" i="1"/>
  <c r="E201" i="1"/>
  <c r="F194" i="1"/>
  <c r="D158" i="1"/>
  <c r="F16" i="1"/>
  <c r="F332" i="1"/>
  <c r="D67" i="1"/>
  <c r="B137" i="1"/>
  <c r="B23" i="1"/>
  <c r="D24" i="1"/>
  <c r="D20" i="1"/>
  <c r="B30" i="1"/>
  <c r="B67" i="1"/>
  <c r="B85" i="1"/>
  <c r="D204" i="1"/>
  <c r="D307" i="1"/>
  <c r="F80" i="1"/>
  <c r="B33" i="1"/>
  <c r="B139" i="1"/>
  <c r="F25" i="1"/>
  <c r="D211" i="1"/>
  <c r="F96" i="1"/>
  <c r="F108" i="1"/>
  <c r="B169" i="1"/>
  <c r="D178" i="1"/>
  <c r="E96" i="1"/>
  <c r="D80" i="1"/>
  <c r="E39" i="1"/>
  <c r="E140" i="1"/>
  <c r="E245" i="1"/>
  <c r="B127" i="1"/>
  <c r="D142" i="1"/>
  <c r="D29" i="1"/>
  <c r="F359" i="1"/>
  <c r="B15" i="1"/>
  <c r="E29" i="1"/>
  <c r="E94" i="1"/>
  <c r="B7" i="1"/>
  <c r="F168" i="1"/>
  <c r="B97" i="1"/>
  <c r="E42" i="1"/>
  <c r="D271" i="1"/>
  <c r="E84" i="1"/>
  <c r="E114" i="1"/>
  <c r="B425" i="1"/>
  <c r="D289" i="1"/>
  <c r="D116" i="1"/>
  <c r="D25" i="1"/>
  <c r="B41" i="1"/>
  <c r="F12" i="1"/>
  <c r="E177" i="1"/>
  <c r="F45" i="1"/>
  <c r="B147" i="1"/>
  <c r="D186" i="1"/>
  <c r="E87" i="1"/>
  <c r="D192" i="1"/>
  <c r="B43" i="1"/>
  <c r="D22" i="1"/>
  <c r="C1496" i="1"/>
  <c r="C1484" i="1"/>
  <c r="C1472" i="1"/>
  <c r="C1460" i="1"/>
  <c r="C1448" i="1"/>
  <c r="C1436" i="1"/>
  <c r="C1424" i="1"/>
  <c r="C1412" i="1"/>
  <c r="C1400" i="1"/>
  <c r="C1388" i="1"/>
  <c r="C1376" i="1"/>
  <c r="C1364" i="1"/>
  <c r="C1352" i="1"/>
  <c r="C1340" i="1"/>
  <c r="C1328" i="1"/>
  <c r="C1316" i="1"/>
  <c r="C1498" i="1"/>
  <c r="C1486" i="1"/>
  <c r="C1474" i="1"/>
  <c r="C1462" i="1"/>
  <c r="C1450" i="1"/>
  <c r="C1438" i="1"/>
  <c r="C1426" i="1"/>
  <c r="C1414" i="1"/>
  <c r="C1402" i="1"/>
  <c r="C1390" i="1"/>
  <c r="C1378" i="1"/>
  <c r="C1366" i="1"/>
  <c r="C1354" i="1"/>
  <c r="C1342" i="1"/>
  <c r="C1330" i="1"/>
  <c r="C1318" i="1"/>
  <c r="C1306" i="1"/>
  <c r="C1294" i="1"/>
  <c r="C1282" i="1"/>
  <c r="C1270" i="1"/>
  <c r="C1258" i="1"/>
  <c r="C1497" i="1"/>
  <c r="C1485" i="1"/>
  <c r="C1473" i="1"/>
  <c r="C1461" i="1"/>
  <c r="C1449" i="1"/>
  <c r="C1437" i="1"/>
  <c r="C1425" i="1"/>
  <c r="C1413" i="1"/>
  <c r="C1401" i="1"/>
  <c r="C1389" i="1"/>
  <c r="C1377" i="1"/>
  <c r="C1365" i="1"/>
  <c r="C1353" i="1"/>
  <c r="C1341" i="1"/>
  <c r="C1329" i="1"/>
  <c r="C1317" i="1"/>
  <c r="C1304" i="1"/>
  <c r="C1280" i="1"/>
  <c r="C1256" i="1"/>
  <c r="C1242" i="1"/>
  <c r="C1230" i="1"/>
  <c r="C1218" i="1"/>
  <c r="C1206" i="1"/>
  <c r="C1194" i="1"/>
  <c r="C1290" i="1"/>
  <c r="C1266" i="1"/>
  <c r="B27" i="1"/>
  <c r="D18" i="1"/>
  <c r="D365" i="1"/>
  <c r="B12" i="1"/>
  <c r="E53" i="1"/>
  <c r="B34" i="1"/>
  <c r="B47" i="1"/>
  <c r="B384" i="1"/>
  <c r="B153" i="1"/>
  <c r="E297" i="1"/>
  <c r="B63" i="1"/>
  <c r="B32" i="1"/>
  <c r="E11" i="1"/>
  <c r="D134" i="1"/>
  <c r="D259" i="1"/>
  <c r="E518" i="1"/>
  <c r="B177" i="1"/>
  <c r="B161" i="1"/>
  <c r="D159" i="1"/>
  <c r="E26" i="1"/>
  <c r="F146" i="1"/>
  <c r="F32" i="1"/>
  <c r="F30" i="1"/>
  <c r="F20" i="1"/>
  <c r="F76" i="1"/>
  <c r="E104" i="1"/>
  <c r="B351" i="1"/>
  <c r="E14" i="1"/>
  <c r="F148" i="1"/>
  <c r="E35" i="1"/>
  <c r="F134" i="1"/>
  <c r="D43" i="1"/>
  <c r="B22" i="1"/>
  <c r="E88" i="1"/>
  <c r="D177" i="1"/>
  <c r="F34" i="1"/>
  <c r="E92" i="1"/>
  <c r="B11" i="1"/>
  <c r="D152" i="1"/>
  <c r="F172" i="1"/>
  <c r="B167" i="1"/>
  <c r="B165" i="1"/>
  <c r="D6" i="1"/>
  <c r="F56" i="1"/>
  <c r="B53" i="1"/>
  <c r="E191" i="1"/>
  <c r="B61" i="1"/>
  <c r="F64" i="1"/>
  <c r="D166" i="1"/>
  <c r="E21" i="1"/>
  <c r="B42" i="1"/>
  <c r="B18" i="1"/>
  <c r="B151" i="1"/>
  <c r="B54" i="1"/>
  <c r="D38" i="1"/>
  <c r="F42" i="1"/>
  <c r="E327" i="1"/>
  <c r="F44" i="1"/>
  <c r="B135" i="1"/>
  <c r="E227" i="1"/>
  <c r="F50" i="1"/>
  <c r="E22" i="1"/>
  <c r="D121" i="1"/>
  <c r="F28" i="1"/>
  <c r="F156" i="1"/>
  <c r="B202" i="1"/>
  <c r="D97" i="1"/>
  <c r="B208" i="1"/>
  <c r="F39" i="1"/>
  <c r="F52" i="1"/>
  <c r="F104" i="1"/>
  <c r="D41" i="1"/>
  <c r="F8" i="1"/>
  <c r="D235" i="1"/>
  <c r="D81" i="1"/>
  <c r="E6" i="1"/>
  <c r="B84" i="1"/>
  <c r="D56" i="1"/>
  <c r="C1493" i="1"/>
  <c r="C1481" i="1"/>
  <c r="C1469" i="1"/>
  <c r="C1457" i="1"/>
  <c r="C1445" i="1"/>
  <c r="C1433" i="1"/>
  <c r="C1421" i="1"/>
  <c r="C1409" i="1"/>
  <c r="C1397" i="1"/>
  <c r="C1385" i="1"/>
  <c r="C1373" i="1"/>
  <c r="C1361" i="1"/>
  <c r="C1349" i="1"/>
  <c r="C1337" i="1"/>
  <c r="C1325" i="1"/>
  <c r="C1313" i="1"/>
  <c r="C1495" i="1"/>
  <c r="C1483" i="1"/>
  <c r="C1471" i="1"/>
  <c r="C1459" i="1"/>
  <c r="C1447" i="1"/>
  <c r="C1435" i="1"/>
  <c r="C1423" i="1"/>
  <c r="C1411" i="1"/>
  <c r="C1399" i="1"/>
  <c r="C1387" i="1"/>
  <c r="C1375" i="1"/>
  <c r="C1363" i="1"/>
  <c r="C1351" i="1"/>
  <c r="C1339" i="1"/>
  <c r="C1327" i="1"/>
  <c r="C1315" i="1"/>
  <c r="C1303" i="1"/>
  <c r="C1291" i="1"/>
  <c r="C1279" i="1"/>
  <c r="C1267" i="1"/>
  <c r="C1255" i="1"/>
  <c r="C1494" i="1"/>
  <c r="C1482" i="1"/>
  <c r="C1470" i="1"/>
  <c r="C1458" i="1"/>
  <c r="C1446" i="1"/>
  <c r="C1434" i="1"/>
  <c r="C1422" i="1"/>
  <c r="C1410" i="1"/>
  <c r="C1398" i="1"/>
  <c r="C1386" i="1"/>
  <c r="C1374" i="1"/>
  <c r="C1362" i="1"/>
  <c r="C1350" i="1"/>
  <c r="C1338" i="1"/>
  <c r="C1326" i="1"/>
  <c r="C1314" i="1"/>
  <c r="C1298" i="1"/>
  <c r="C1274" i="1"/>
  <c r="C1251" i="1"/>
  <c r="C1239" i="1"/>
  <c r="C1227" i="1"/>
  <c r="C1215" i="1"/>
  <c r="C1203" i="1"/>
  <c r="C1191" i="1"/>
  <c r="C1284" i="1"/>
  <c r="C1260" i="1"/>
  <c r="B111" i="1"/>
  <c r="E37" i="1"/>
  <c r="D181" i="1"/>
  <c r="D68" i="1"/>
  <c r="D202" i="1"/>
  <c r="D23" i="1"/>
  <c r="E152" i="1"/>
  <c r="E58" i="1"/>
  <c r="F14" i="1"/>
  <c r="D91" i="1"/>
  <c r="D210" i="1"/>
  <c r="E192" i="1"/>
  <c r="E36" i="1"/>
  <c r="B55" i="1"/>
  <c r="E156" i="1"/>
  <c r="E72" i="1"/>
  <c r="E132" i="1"/>
  <c r="E86" i="1"/>
  <c r="E55" i="1"/>
  <c r="B39" i="1"/>
  <c r="D99" i="1"/>
  <c r="E158" i="1"/>
  <c r="D153" i="1"/>
  <c r="F31" i="1"/>
  <c r="D98" i="1"/>
  <c r="F206" i="1"/>
  <c r="E90" i="1"/>
  <c r="B171" i="1"/>
  <c r="B79" i="1"/>
  <c r="F200" i="1"/>
  <c r="E120" i="1"/>
  <c r="F23" i="1"/>
  <c r="B105" i="1"/>
  <c r="E123" i="1"/>
  <c r="B212" i="1"/>
  <c r="D82" i="1"/>
  <c r="D139" i="1"/>
  <c r="B322" i="1"/>
  <c r="B28" i="1"/>
  <c r="E231" i="1"/>
  <c r="F289" i="1"/>
  <c r="D10" i="1"/>
  <c r="E136" i="1"/>
  <c r="F152" i="1"/>
  <c r="F170" i="1"/>
  <c r="D40" i="1"/>
  <c r="F144" i="1"/>
  <c r="F265" i="1"/>
  <c r="F15" i="1"/>
  <c r="D32" i="1"/>
  <c r="D46" i="1"/>
  <c r="D176" i="1"/>
  <c r="E221" i="1"/>
  <c r="E138" i="1"/>
  <c r="B8" i="1"/>
  <c r="E62" i="1"/>
  <c r="B21" i="1"/>
  <c r="B340" i="1"/>
  <c r="D123" i="1"/>
  <c r="D27" i="1"/>
  <c r="E273" i="1"/>
  <c r="B101" i="1"/>
  <c r="D16" i="1"/>
  <c r="D213" i="1"/>
  <c r="D161" i="1"/>
  <c r="B75" i="1"/>
  <c r="E130" i="1"/>
  <c r="F58" i="1"/>
  <c r="E51" i="1"/>
  <c r="F112" i="1"/>
  <c r="E153" i="1"/>
  <c r="E340" i="1"/>
  <c r="B24" i="1"/>
  <c r="C1502" i="1"/>
  <c r="C1490" i="1"/>
  <c r="C1478" i="1"/>
  <c r="C1466" i="1"/>
  <c r="C1454" i="1"/>
  <c r="C1442" i="1"/>
  <c r="C1430" i="1"/>
  <c r="C1418" i="1"/>
  <c r="C1406" i="1"/>
  <c r="C1394" i="1"/>
  <c r="C1382" i="1"/>
  <c r="C1370" i="1"/>
  <c r="C1358" i="1"/>
  <c r="C1346" i="1"/>
  <c r="C1334" i="1"/>
  <c r="C1322" i="1"/>
  <c r="C1310" i="1"/>
  <c r="C1492" i="1"/>
  <c r="C1480" i="1"/>
  <c r="C1468" i="1"/>
  <c r="C1456" i="1"/>
  <c r="C1444" i="1"/>
  <c r="C1432" i="1"/>
  <c r="C1420" i="1"/>
  <c r="C1408" i="1"/>
  <c r="C1396" i="1"/>
  <c r="C1384" i="1"/>
  <c r="C1372" i="1"/>
  <c r="C1360" i="1"/>
  <c r="C1348" i="1"/>
  <c r="C1336" i="1"/>
  <c r="C1324" i="1"/>
  <c r="C1312" i="1"/>
  <c r="C1300" i="1"/>
  <c r="C1288" i="1"/>
  <c r="C1276" i="1"/>
  <c r="C1264" i="1"/>
  <c r="C1252" i="1"/>
  <c r="C1491" i="1"/>
  <c r="C1479" i="1"/>
  <c r="C1467" i="1"/>
  <c r="C1455" i="1"/>
  <c r="C1443" i="1"/>
  <c r="C1431" i="1"/>
  <c r="C1419" i="1"/>
  <c r="C1407" i="1"/>
  <c r="C1395" i="1"/>
  <c r="C1383" i="1"/>
  <c r="C1371" i="1"/>
  <c r="C1359" i="1"/>
  <c r="C1347" i="1"/>
  <c r="C1335" i="1"/>
  <c r="C1323" i="1"/>
  <c r="C1311" i="1"/>
  <c r="C1292" i="1"/>
  <c r="C1268" i="1"/>
  <c r="C1248" i="1"/>
  <c r="C1236" i="1"/>
  <c r="C1224" i="1"/>
  <c r="C1212" i="1"/>
  <c r="C1200" i="1"/>
  <c r="C1302" i="1"/>
  <c r="C1278" i="1"/>
  <c r="C1254" i="1"/>
  <c r="C1301" i="1"/>
  <c r="C1277" i="1"/>
  <c r="C1250" i="1"/>
  <c r="C1238" i="1"/>
  <c r="C1226" i="1"/>
  <c r="C1214" i="1"/>
  <c r="C1202" i="1"/>
  <c r="C1190" i="1"/>
  <c r="C1287" i="1"/>
  <c r="C1263" i="1"/>
  <c r="C1246" i="1"/>
  <c r="C1234" i="1"/>
  <c r="C1222" i="1"/>
  <c r="C1210" i="1"/>
  <c r="C1198" i="1"/>
  <c r="C1186" i="1"/>
  <c r="C1289" i="1"/>
  <c r="C1265" i="1"/>
  <c r="C1244" i="1"/>
  <c r="C1232" i="1"/>
  <c r="C1220" i="1"/>
  <c r="C1208" i="1"/>
  <c r="C1196" i="1"/>
  <c r="C1299" i="1"/>
  <c r="C1275" i="1"/>
  <c r="C1253" i="1"/>
  <c r="C1240" i="1"/>
  <c r="C1228" i="1"/>
  <c r="C1216" i="1"/>
  <c r="C1204" i="1"/>
  <c r="C1192" i="1"/>
  <c r="C1241" i="1"/>
  <c r="C1193" i="1"/>
  <c r="C1237" i="1"/>
  <c r="C1189" i="1"/>
  <c r="C1162" i="1"/>
  <c r="C1138" i="1"/>
  <c r="C1114" i="1"/>
  <c r="C1090" i="1"/>
  <c r="C1066" i="1"/>
  <c r="C1042" i="1"/>
  <c r="C1018" i="1"/>
  <c r="C994" i="1"/>
  <c r="C970" i="1"/>
  <c r="C946" i="1"/>
  <c r="C922" i="1"/>
  <c r="C898" i="1"/>
  <c r="C874" i="1"/>
  <c r="C850" i="1"/>
  <c r="C826" i="1"/>
  <c r="C802" i="1"/>
  <c r="C1079" i="1"/>
  <c r="C983" i="1"/>
  <c r="C1187" i="1"/>
  <c r="C1110" i="1"/>
  <c r="C1014" i="1"/>
  <c r="C1154" i="1"/>
  <c r="C1058" i="1"/>
  <c r="C962" i="1"/>
  <c r="C1137" i="1"/>
  <c r="C1041" i="1"/>
  <c r="C945" i="1"/>
  <c r="C849" i="1"/>
  <c r="C789" i="1"/>
  <c r="C765" i="1"/>
  <c r="C741" i="1"/>
  <c r="C717" i="1"/>
  <c r="C693" i="1"/>
  <c r="C669" i="1"/>
  <c r="C645" i="1"/>
  <c r="C621" i="1"/>
  <c r="C597" i="1"/>
  <c r="C1145" i="1"/>
  <c r="C1049" i="1"/>
  <c r="C953" i="1"/>
  <c r="C1164" i="1"/>
  <c r="C1068" i="1"/>
  <c r="C972" i="1"/>
  <c r="C1112" i="1"/>
  <c r="C1016" i="1"/>
  <c r="C1182" i="1"/>
  <c r="C1095" i="1"/>
  <c r="C999" i="1"/>
  <c r="C903" i="1"/>
  <c r="C807" i="1"/>
  <c r="C779" i="1"/>
  <c r="C755" i="1"/>
  <c r="C731" i="1"/>
  <c r="C707" i="1"/>
  <c r="C683" i="1"/>
  <c r="C659" i="1"/>
  <c r="C635" i="1"/>
  <c r="C611" i="1"/>
  <c r="C596" i="1"/>
  <c r="C809" i="1"/>
  <c r="C751" i="1"/>
  <c r="C1235" i="1"/>
  <c r="C1305" i="1"/>
  <c r="C1231" i="1"/>
  <c r="C1183" i="1"/>
  <c r="C1159" i="1"/>
  <c r="C1135" i="1"/>
  <c r="C1111" i="1"/>
  <c r="C1087" i="1"/>
  <c r="C1063" i="1"/>
  <c r="C1039" i="1"/>
  <c r="C1015" i="1"/>
  <c r="C991" i="1"/>
  <c r="C967" i="1"/>
  <c r="C943" i="1"/>
  <c r="C919" i="1"/>
  <c r="C895" i="1"/>
  <c r="C871" i="1"/>
  <c r="C847" i="1"/>
  <c r="C823" i="1"/>
  <c r="C1163" i="1"/>
  <c r="C1067" i="1"/>
  <c r="C971" i="1"/>
  <c r="C1181" i="1"/>
  <c r="C1098" i="1"/>
  <c r="C1002" i="1"/>
  <c r="C1142" i="1"/>
  <c r="C1046" i="1"/>
  <c r="C950" i="1"/>
  <c r="C1125" i="1"/>
  <c r="C1029" i="1"/>
  <c r="C933" i="1"/>
  <c r="C837" i="1"/>
  <c r="C786" i="1"/>
  <c r="C762" i="1"/>
  <c r="C738" i="1"/>
  <c r="C714" i="1"/>
  <c r="C690" i="1"/>
  <c r="C666" i="1"/>
  <c r="C642" i="1"/>
  <c r="C618" i="1"/>
  <c r="C594" i="1"/>
  <c r="C1133" i="1"/>
  <c r="C1037" i="1"/>
  <c r="C941" i="1"/>
  <c r="C1152" i="1"/>
  <c r="C1056" i="1"/>
  <c r="C960" i="1"/>
  <c r="C1100" i="1"/>
  <c r="C1004" i="1"/>
  <c r="C1176" i="1"/>
  <c r="C1083" i="1"/>
  <c r="C987" i="1"/>
  <c r="C891" i="1"/>
  <c r="C800" i="1"/>
  <c r="C776" i="1"/>
  <c r="C752" i="1"/>
  <c r="C728" i="1"/>
  <c r="C704" i="1"/>
  <c r="C680" i="1"/>
  <c r="C656" i="1"/>
  <c r="C632" i="1"/>
  <c r="C593" i="1"/>
  <c r="C890" i="1"/>
  <c r="C739" i="1"/>
  <c r="C679" i="1"/>
  <c r="C631" i="1"/>
  <c r="C583" i="1"/>
  <c r="C851" i="1"/>
  <c r="C573" i="1"/>
  <c r="C561" i="1"/>
  <c r="C549" i="1"/>
  <c r="C537" i="1"/>
  <c r="C525" i="1"/>
  <c r="C513" i="1"/>
  <c r="C501" i="1"/>
  <c r="C489" i="1"/>
  <c r="C477" i="1"/>
  <c r="C465" i="1"/>
  <c r="C453" i="1"/>
  <c r="C441" i="1"/>
  <c r="C429" i="1"/>
  <c r="C417" i="1"/>
  <c r="C405" i="1"/>
  <c r="C393" i="1"/>
  <c r="C381" i="1"/>
  <c r="C369" i="1"/>
  <c r="C357" i="1"/>
  <c r="C345" i="1"/>
  <c r="C333" i="1"/>
  <c r="C321" i="1"/>
  <c r="C309" i="1"/>
  <c r="C920" i="1"/>
  <c r="C845" i="1"/>
  <c r="C778" i="1"/>
  <c r="C730" i="1"/>
  <c r="C682" i="1"/>
  <c r="C634" i="1"/>
  <c r="C586" i="1"/>
  <c r="C876" i="1"/>
  <c r="C818" i="1"/>
  <c r="C1307" i="1"/>
  <c r="C1229" i="1"/>
  <c r="C1293" i="1"/>
  <c r="C1225" i="1"/>
  <c r="C1180" i="1"/>
  <c r="C1156" i="1"/>
  <c r="C1132" i="1"/>
  <c r="C1108" i="1"/>
  <c r="C1084" i="1"/>
  <c r="C1060" i="1"/>
  <c r="C1036" i="1"/>
  <c r="C1012" i="1"/>
  <c r="C988" i="1"/>
  <c r="C964" i="1"/>
  <c r="C940" i="1"/>
  <c r="C916" i="1"/>
  <c r="C892" i="1"/>
  <c r="C868" i="1"/>
  <c r="C844" i="1"/>
  <c r="C820" i="1"/>
  <c r="C1151" i="1"/>
  <c r="C1055" i="1"/>
  <c r="C959" i="1"/>
  <c r="C1175" i="1"/>
  <c r="C1086" i="1"/>
  <c r="C990" i="1"/>
  <c r="C1130" i="1"/>
  <c r="C1034" i="1"/>
  <c r="C938" i="1"/>
  <c r="C1113" i="1"/>
  <c r="C1017" i="1"/>
  <c r="C921" i="1"/>
  <c r="C825" i="1"/>
  <c r="C783" i="1"/>
  <c r="C759" i="1"/>
  <c r="C735" i="1"/>
  <c r="C711" i="1"/>
  <c r="C687" i="1"/>
  <c r="C663" i="1"/>
  <c r="C639" i="1"/>
  <c r="C615" i="1"/>
  <c r="C591" i="1"/>
  <c r="C1121" i="1"/>
  <c r="C1025" i="1"/>
  <c r="C929" i="1"/>
  <c r="C1140" i="1"/>
  <c r="C1044" i="1"/>
  <c r="C948" i="1"/>
  <c r="C1088" i="1"/>
  <c r="C992" i="1"/>
  <c r="C1167" i="1"/>
  <c r="C1071" i="1"/>
  <c r="C975" i="1"/>
  <c r="C879" i="1"/>
  <c r="C797" i="1"/>
  <c r="C773" i="1"/>
  <c r="C749" i="1"/>
  <c r="C725" i="1"/>
  <c r="C701" i="1"/>
  <c r="C677" i="1"/>
  <c r="C653" i="1"/>
  <c r="C629" i="1"/>
  <c r="C608" i="1"/>
  <c r="C884" i="1"/>
  <c r="C799" i="1"/>
  <c r="C1295" i="1"/>
  <c r="C1223" i="1"/>
  <c r="C1281" i="1"/>
  <c r="C1219" i="1"/>
  <c r="C1177" i="1"/>
  <c r="C1153" i="1"/>
  <c r="C1129" i="1"/>
  <c r="C1105" i="1"/>
  <c r="C1081" i="1"/>
  <c r="C1057" i="1"/>
  <c r="C1033" i="1"/>
  <c r="C1009" i="1"/>
  <c r="C985" i="1"/>
  <c r="C961" i="1"/>
  <c r="C937" i="1"/>
  <c r="C913" i="1"/>
  <c r="C889" i="1"/>
  <c r="C865" i="1"/>
  <c r="C841" i="1"/>
  <c r="C817" i="1"/>
  <c r="C1139" i="1"/>
  <c r="C1043" i="1"/>
  <c r="C947" i="1"/>
  <c r="C1170" i="1"/>
  <c r="C1074" i="1"/>
  <c r="C978" i="1"/>
  <c r="C1118" i="1"/>
  <c r="C1022" i="1"/>
  <c r="C1185" i="1"/>
  <c r="C1101" i="1"/>
  <c r="C1005" i="1"/>
  <c r="C909" i="1"/>
  <c r="C813" i="1"/>
  <c r="C780" i="1"/>
  <c r="C756" i="1"/>
  <c r="C732" i="1"/>
  <c r="C708" i="1"/>
  <c r="C684" i="1"/>
  <c r="C660" i="1"/>
  <c r="C636" i="1"/>
  <c r="C612" i="1"/>
  <c r="C588" i="1"/>
  <c r="C1109" i="1"/>
  <c r="C1013" i="1"/>
  <c r="C917" i="1"/>
  <c r="C1128" i="1"/>
  <c r="C1032" i="1"/>
  <c r="C1172" i="1"/>
  <c r="C1076" i="1"/>
  <c r="C980" i="1"/>
  <c r="C1155" i="1"/>
  <c r="C1059" i="1"/>
  <c r="C963" i="1"/>
  <c r="C867" i="1"/>
  <c r="C794" i="1"/>
  <c r="C770" i="1"/>
  <c r="C746" i="1"/>
  <c r="C722" i="1"/>
  <c r="C698" i="1"/>
  <c r="C674" i="1"/>
  <c r="C650" i="1"/>
  <c r="C626" i="1"/>
  <c r="C605" i="1"/>
  <c r="C590" i="1"/>
  <c r="C787" i="1"/>
  <c r="C727" i="1"/>
  <c r="C667" i="1"/>
  <c r="C619" i="1"/>
  <c r="C912" i="1"/>
  <c r="C840" i="1"/>
  <c r="C570" i="1"/>
  <c r="C558" i="1"/>
  <c r="C546" i="1"/>
  <c r="C534" i="1"/>
  <c r="C522" i="1"/>
  <c r="C510" i="1"/>
  <c r="C498" i="1"/>
  <c r="C486" i="1"/>
  <c r="C474" i="1"/>
  <c r="C462" i="1"/>
  <c r="C450" i="1"/>
  <c r="C438" i="1"/>
  <c r="C426" i="1"/>
  <c r="C414" i="1"/>
  <c r="C402" i="1"/>
  <c r="C390" i="1"/>
  <c r="C378" i="1"/>
  <c r="C366" i="1"/>
  <c r="C354" i="1"/>
  <c r="C342" i="1"/>
  <c r="C330" i="1"/>
  <c r="C318" i="1"/>
  <c r="C306" i="1"/>
  <c r="C896" i="1"/>
  <c r="C834" i="1"/>
  <c r="C766" i="1"/>
  <c r="C718" i="1"/>
  <c r="C670" i="1"/>
  <c r="C622" i="1"/>
  <c r="C918" i="1"/>
  <c r="C866" i="1"/>
  <c r="C902" i="1"/>
  <c r="C833" i="1"/>
  <c r="C781" i="1"/>
  <c r="C733" i="1"/>
  <c r="C1283" i="1"/>
  <c r="C1217" i="1"/>
  <c r="C1269" i="1"/>
  <c r="C1213" i="1"/>
  <c r="C1174" i="1"/>
  <c r="C1150" i="1"/>
  <c r="C1126" i="1"/>
  <c r="C1102" i="1"/>
  <c r="C1078" i="1"/>
  <c r="C1054" i="1"/>
  <c r="C1030" i="1"/>
  <c r="C1006" i="1"/>
  <c r="C982" i="1"/>
  <c r="C958" i="1"/>
  <c r="C934" i="1"/>
  <c r="C910" i="1"/>
  <c r="C886" i="1"/>
  <c r="C862" i="1"/>
  <c r="C838" i="1"/>
  <c r="C814" i="1"/>
  <c r="C1127" i="1"/>
  <c r="C1031" i="1"/>
  <c r="C935" i="1"/>
  <c r="C1158" i="1"/>
  <c r="C1062" i="1"/>
  <c r="C966" i="1"/>
  <c r="C1106" i="1"/>
  <c r="C1010" i="1"/>
  <c r="C1179" i="1"/>
  <c r="C1089" i="1"/>
  <c r="C993" i="1"/>
  <c r="C897" i="1"/>
  <c r="C801" i="1"/>
  <c r="C777" i="1"/>
  <c r="C753" i="1"/>
  <c r="C729" i="1"/>
  <c r="C705" i="1"/>
  <c r="C681" i="1"/>
  <c r="C657" i="1"/>
  <c r="C633" i="1"/>
  <c r="C609" i="1"/>
  <c r="C585" i="1"/>
  <c r="C1097" i="1"/>
  <c r="C1001" i="1"/>
  <c r="C905" i="1"/>
  <c r="C1116" i="1"/>
  <c r="C1020" i="1"/>
  <c r="C1160" i="1"/>
  <c r="C1064" i="1"/>
  <c r="C968" i="1"/>
  <c r="C1143" i="1"/>
  <c r="C1047" i="1"/>
  <c r="C951" i="1"/>
  <c r="C855" i="1"/>
  <c r="C791" i="1"/>
  <c r="C767" i="1"/>
  <c r="C743" i="1"/>
  <c r="C719" i="1"/>
  <c r="C695" i="1"/>
  <c r="C671" i="1"/>
  <c r="C647" i="1"/>
  <c r="C623" i="1"/>
  <c r="C587" i="1"/>
  <c r="C857" i="1"/>
  <c r="C715" i="1"/>
  <c r="C1271" i="1"/>
  <c r="C1211" i="1"/>
  <c r="C1257" i="1"/>
  <c r="C1207" i="1"/>
  <c r="C1171" i="1"/>
  <c r="C1147" i="1"/>
  <c r="C1123" i="1"/>
  <c r="C1099" i="1"/>
  <c r="C1075" i="1"/>
  <c r="C1051" i="1"/>
  <c r="C1027" i="1"/>
  <c r="C1003" i="1"/>
  <c r="C979" i="1"/>
  <c r="C955" i="1"/>
  <c r="C931" i="1"/>
  <c r="C907" i="1"/>
  <c r="C883" i="1"/>
  <c r="C859" i="1"/>
  <c r="C835" i="1"/>
  <c r="C811" i="1"/>
  <c r="C1115" i="1"/>
  <c r="C1019" i="1"/>
  <c r="C923" i="1"/>
  <c r="C1146" i="1"/>
  <c r="C1050" i="1"/>
  <c r="C954" i="1"/>
  <c r="C1094" i="1"/>
  <c r="C998" i="1"/>
  <c r="C1173" i="1"/>
  <c r="C1077" i="1"/>
  <c r="C981" i="1"/>
  <c r="C885" i="1"/>
  <c r="C798" i="1"/>
  <c r="C774" i="1"/>
  <c r="C750" i="1"/>
  <c r="C726" i="1"/>
  <c r="C702" i="1"/>
  <c r="C678" i="1"/>
  <c r="C654" i="1"/>
  <c r="C630" i="1"/>
  <c r="C606" i="1"/>
  <c r="C582" i="1"/>
  <c r="C1085" i="1"/>
  <c r="C989" i="1"/>
  <c r="C893" i="1"/>
  <c r="C1104" i="1"/>
  <c r="C1008" i="1"/>
  <c r="C1148" i="1"/>
  <c r="C1052" i="1"/>
  <c r="C956" i="1"/>
  <c r="C1131" i="1"/>
  <c r="C1035" i="1"/>
  <c r="C939" i="1"/>
  <c r="C843" i="1"/>
  <c r="C788" i="1"/>
  <c r="C764" i="1"/>
  <c r="C740" i="1"/>
  <c r="C716" i="1"/>
  <c r="C692" i="1"/>
  <c r="C668" i="1"/>
  <c r="C644" i="1"/>
  <c r="C620" i="1"/>
  <c r="C602" i="1"/>
  <c r="C846" i="1"/>
  <c r="C775" i="1"/>
  <c r="C655" i="1"/>
  <c r="C607" i="1"/>
  <c r="C888" i="1"/>
  <c r="C830" i="1"/>
  <c r="C579" i="1"/>
  <c r="C567" i="1"/>
  <c r="C555" i="1"/>
  <c r="C543" i="1"/>
  <c r="C531" i="1"/>
  <c r="C519" i="1"/>
  <c r="C507" i="1"/>
  <c r="C495" i="1"/>
  <c r="C483" i="1"/>
  <c r="C471" i="1"/>
  <c r="C459" i="1"/>
  <c r="C447" i="1"/>
  <c r="C435" i="1"/>
  <c r="C423" i="1"/>
  <c r="C411" i="1"/>
  <c r="C399" i="1"/>
  <c r="C387" i="1"/>
  <c r="C375" i="1"/>
  <c r="C363" i="1"/>
  <c r="C351" i="1"/>
  <c r="C339" i="1"/>
  <c r="C327" i="1"/>
  <c r="C315" i="1"/>
  <c r="C303" i="1"/>
  <c r="C882" i="1"/>
  <c r="C824" i="1"/>
  <c r="C754" i="1"/>
  <c r="C706" i="1"/>
  <c r="C658" i="1"/>
  <c r="C610" i="1"/>
  <c r="C894" i="1"/>
  <c r="C839" i="1"/>
  <c r="C1259" i="1"/>
  <c r="C1205" i="1"/>
  <c r="C1249" i="1"/>
  <c r="C1201" i="1"/>
  <c r="C1168" i="1"/>
  <c r="C1144" i="1"/>
  <c r="C1120" i="1"/>
  <c r="C1096" i="1"/>
  <c r="C1072" i="1"/>
  <c r="C1048" i="1"/>
  <c r="C1024" i="1"/>
  <c r="C1000" i="1"/>
  <c r="C976" i="1"/>
  <c r="C952" i="1"/>
  <c r="C928" i="1"/>
  <c r="C904" i="1"/>
  <c r="C880" i="1"/>
  <c r="C856" i="1"/>
  <c r="C832" i="1"/>
  <c r="C808" i="1"/>
  <c r="C1103" i="1"/>
  <c r="C1007" i="1"/>
  <c r="C911" i="1"/>
  <c r="C1134" i="1"/>
  <c r="C1038" i="1"/>
  <c r="C942" i="1"/>
  <c r="C1082" i="1"/>
  <c r="C986" i="1"/>
  <c r="C1161" i="1"/>
  <c r="C1065" i="1"/>
  <c r="C969" i="1"/>
  <c r="C873" i="1"/>
  <c r="C795" i="1"/>
  <c r="C771" i="1"/>
  <c r="C747" i="1"/>
  <c r="C723" i="1"/>
  <c r="C699" i="1"/>
  <c r="C675" i="1"/>
  <c r="C651" i="1"/>
  <c r="C627" i="1"/>
  <c r="C603" i="1"/>
  <c r="C1169" i="1"/>
  <c r="C1073" i="1"/>
  <c r="C977" i="1"/>
  <c r="C1184" i="1"/>
  <c r="C1092" i="1"/>
  <c r="C996" i="1"/>
  <c r="C1136" i="1"/>
  <c r="C1040" i="1"/>
  <c r="C944" i="1"/>
  <c r="C1119" i="1"/>
  <c r="C1023" i="1"/>
  <c r="C927" i="1"/>
  <c r="C831" i="1"/>
  <c r="C785" i="1"/>
  <c r="C761" i="1"/>
  <c r="C737" i="1"/>
  <c r="C713" i="1"/>
  <c r="C689" i="1"/>
  <c r="C665" i="1"/>
  <c r="C641" i="1"/>
  <c r="C617" i="1"/>
  <c r="C599" i="1"/>
  <c r="C584" i="1"/>
  <c r="C763" i="1"/>
  <c r="C703" i="1"/>
  <c r="C1247" i="1"/>
  <c r="C1199" i="1"/>
  <c r="C1243" i="1"/>
  <c r="C1195" i="1"/>
  <c r="C1165" i="1"/>
  <c r="C1141" i="1"/>
  <c r="C1117" i="1"/>
  <c r="C1093" i="1"/>
  <c r="C1069" i="1"/>
  <c r="C1045" i="1"/>
  <c r="C1021" i="1"/>
  <c r="C997" i="1"/>
  <c r="C973" i="1"/>
  <c r="C949" i="1"/>
  <c r="C925" i="1"/>
  <c r="C901" i="1"/>
  <c r="C877" i="1"/>
  <c r="C853" i="1"/>
  <c r="C829" i="1"/>
  <c r="C805" i="1"/>
  <c r="C1091" i="1"/>
  <c r="C995" i="1"/>
  <c r="C899" i="1"/>
  <c r="C1122" i="1"/>
  <c r="C1026" i="1"/>
  <c r="C1166" i="1"/>
  <c r="C1070" i="1"/>
  <c r="C974" i="1"/>
  <c r="C1149" i="1"/>
  <c r="C1053" i="1"/>
  <c r="C957" i="1"/>
  <c r="C861" i="1"/>
  <c r="C792" i="1"/>
  <c r="C768" i="1"/>
  <c r="C744" i="1"/>
  <c r="C720" i="1"/>
  <c r="C696" i="1"/>
  <c r="C672" i="1"/>
  <c r="C648" i="1"/>
  <c r="C624" i="1"/>
  <c r="C600" i="1"/>
  <c r="C1157" i="1"/>
  <c r="C1061" i="1"/>
  <c r="C965" i="1"/>
  <c r="C1178" i="1"/>
  <c r="C1080" i="1"/>
  <c r="C984" i="1"/>
  <c r="C1124" i="1"/>
  <c r="C1028" i="1"/>
  <c r="C1188" i="1"/>
  <c r="C1107" i="1"/>
  <c r="C1011" i="1"/>
  <c r="C915" i="1"/>
  <c r="C819" i="1"/>
  <c r="C782" i="1"/>
  <c r="C758" i="1"/>
  <c r="C734" i="1"/>
  <c r="C710" i="1"/>
  <c r="C686" i="1"/>
  <c r="C662" i="1"/>
  <c r="C638" i="1"/>
  <c r="C614" i="1"/>
  <c r="C914" i="1"/>
  <c r="C836" i="1"/>
  <c r="C691" i="1"/>
  <c r="C643" i="1"/>
  <c r="C595" i="1"/>
  <c r="C878" i="1"/>
  <c r="C803" i="1"/>
  <c r="C576" i="1"/>
  <c r="C564" i="1"/>
  <c r="C552" i="1"/>
  <c r="C540" i="1"/>
  <c r="C528" i="1"/>
  <c r="C516" i="1"/>
  <c r="C504" i="1"/>
  <c r="C492" i="1"/>
  <c r="C480" i="1"/>
  <c r="C468" i="1"/>
  <c r="C456" i="1"/>
  <c r="C444" i="1"/>
  <c r="C432" i="1"/>
  <c r="C420" i="1"/>
  <c r="C408" i="1"/>
  <c r="C396" i="1"/>
  <c r="C384" i="1"/>
  <c r="C372" i="1"/>
  <c r="C360" i="1"/>
  <c r="C348" i="1"/>
  <c r="C336" i="1"/>
  <c r="C324" i="1"/>
  <c r="C312" i="1"/>
  <c r="C936" i="1"/>
  <c r="C872" i="1"/>
  <c r="C790" i="1"/>
  <c r="C742" i="1"/>
  <c r="C694" i="1"/>
  <c r="C646" i="1"/>
  <c r="C598" i="1"/>
  <c r="C887" i="1"/>
  <c r="C828" i="1"/>
  <c r="C870" i="1"/>
  <c r="C812" i="1"/>
  <c r="C757" i="1"/>
  <c r="C860" i="1"/>
  <c r="C769" i="1"/>
  <c r="C709" i="1"/>
  <c r="C661" i="1"/>
  <c r="C613" i="1"/>
  <c r="C900" i="1"/>
  <c r="C827" i="1"/>
  <c r="C563" i="1"/>
  <c r="C551" i="1"/>
  <c r="C539" i="1"/>
  <c r="C527" i="1"/>
  <c r="C515" i="1"/>
  <c r="C503" i="1"/>
  <c r="C491" i="1"/>
  <c r="C479" i="1"/>
  <c r="C467" i="1"/>
  <c r="C455" i="1"/>
  <c r="C443" i="1"/>
  <c r="C431" i="1"/>
  <c r="C419" i="1"/>
  <c r="C407" i="1"/>
  <c r="C395" i="1"/>
  <c r="C383" i="1"/>
  <c r="C11" i="1"/>
  <c r="C822" i="1"/>
  <c r="C697" i="1"/>
  <c r="C649" i="1"/>
  <c r="C601" i="1"/>
  <c r="C875" i="1"/>
  <c r="C816" i="1"/>
  <c r="C572" i="1"/>
  <c r="C560" i="1"/>
  <c r="C548" i="1"/>
  <c r="C536" i="1"/>
  <c r="C524" i="1"/>
  <c r="C512" i="1"/>
  <c r="C500" i="1"/>
  <c r="C488" i="1"/>
  <c r="C476" i="1"/>
  <c r="C464" i="1"/>
  <c r="C452" i="1"/>
  <c r="C440" i="1"/>
  <c r="C428" i="1"/>
  <c r="C416" i="1"/>
  <c r="C404" i="1"/>
  <c r="C392" i="1"/>
  <c r="C380" i="1"/>
  <c r="C368" i="1"/>
  <c r="C356" i="1"/>
  <c r="C344" i="1"/>
  <c r="C332" i="1"/>
  <c r="C320" i="1"/>
  <c r="C308" i="1"/>
  <c r="C869" i="1"/>
  <c r="C810" i="1"/>
  <c r="C760" i="1"/>
  <c r="C712" i="1"/>
  <c r="C664" i="1"/>
  <c r="C616" i="1"/>
  <c r="C906" i="1"/>
  <c r="C815" i="1"/>
  <c r="C580" i="1"/>
  <c r="C568" i="1"/>
  <c r="C556" i="1"/>
  <c r="C544" i="1"/>
  <c r="C532" i="1"/>
  <c r="C520" i="1"/>
  <c r="C508" i="1"/>
  <c r="C496" i="1"/>
  <c r="C484" i="1"/>
  <c r="C472" i="1"/>
  <c r="C460" i="1"/>
  <c r="C448" i="1"/>
  <c r="C436" i="1"/>
  <c r="C424" i="1"/>
  <c r="C412" i="1"/>
  <c r="C400" i="1"/>
  <c r="C388" i="1"/>
  <c r="C376" i="1"/>
  <c r="C352" i="1"/>
  <c r="C340" i="1"/>
  <c r="C328" i="1"/>
  <c r="C316" i="1"/>
  <c r="C304" i="1"/>
  <c r="C292" i="1"/>
  <c r="C745" i="1"/>
  <c r="C569" i="1"/>
  <c r="C926" i="1"/>
  <c r="C685" i="1"/>
  <c r="C637" i="1"/>
  <c r="C589" i="1"/>
  <c r="C864" i="1"/>
  <c r="C806" i="1"/>
  <c r="C581" i="1"/>
  <c r="C557" i="1"/>
  <c r="C545" i="1"/>
  <c r="C533" i="1"/>
  <c r="C521" i="1"/>
  <c r="C509" i="1"/>
  <c r="C497" i="1"/>
  <c r="C485" i="1"/>
  <c r="C473" i="1"/>
  <c r="C461" i="1"/>
  <c r="C449" i="1"/>
  <c r="C437" i="1"/>
  <c r="C425" i="1"/>
  <c r="C413" i="1"/>
  <c r="C401" i="1"/>
  <c r="C389" i="1"/>
  <c r="C377" i="1"/>
  <c r="C793" i="1"/>
  <c r="C881" i="1"/>
  <c r="C721" i="1"/>
  <c r="C673" i="1"/>
  <c r="C625" i="1"/>
  <c r="C924" i="1"/>
  <c r="C854" i="1"/>
  <c r="C578" i="1"/>
  <c r="C566" i="1"/>
  <c r="C554" i="1"/>
  <c r="C542" i="1"/>
  <c r="C530" i="1"/>
  <c r="C518" i="1"/>
  <c r="C506" i="1"/>
  <c r="C494" i="1"/>
  <c r="C482" i="1"/>
  <c r="C470" i="1"/>
  <c r="C458" i="1"/>
  <c r="C446" i="1"/>
  <c r="C434" i="1"/>
  <c r="C422" i="1"/>
  <c r="C410" i="1"/>
  <c r="C398" i="1"/>
  <c r="C386" i="1"/>
  <c r="C374" i="1"/>
  <c r="C362" i="1"/>
  <c r="C350" i="1"/>
  <c r="C338" i="1"/>
  <c r="C326" i="1"/>
  <c r="C314" i="1"/>
  <c r="C932" i="1"/>
  <c r="C848" i="1"/>
  <c r="C784" i="1"/>
  <c r="C736" i="1"/>
  <c r="C688" i="1"/>
  <c r="C640" i="1"/>
  <c r="C592" i="1"/>
  <c r="C852" i="1"/>
  <c r="C574" i="1"/>
  <c r="C562" i="1"/>
  <c r="C550" i="1"/>
  <c r="C538" i="1"/>
  <c r="C526" i="1"/>
  <c r="C514" i="1"/>
  <c r="C502" i="1"/>
  <c r="C490" i="1"/>
  <c r="C478" i="1"/>
  <c r="C466" i="1"/>
  <c r="C454" i="1"/>
  <c r="C442" i="1"/>
  <c r="C430" i="1"/>
  <c r="C418" i="1"/>
  <c r="C406" i="1"/>
  <c r="C394" i="1"/>
  <c r="C382" i="1"/>
  <c r="C370" i="1"/>
  <c r="C358" i="1"/>
  <c r="C346" i="1"/>
  <c r="C334" i="1"/>
  <c r="C310" i="1"/>
  <c r="C298" i="1"/>
  <c r="C286" i="1"/>
  <c r="C274" i="1"/>
  <c r="C262" i="1"/>
  <c r="C250" i="1"/>
  <c r="C575" i="1"/>
  <c r="C32" i="1"/>
  <c r="C200" i="1"/>
  <c r="C84" i="1"/>
  <c r="C180" i="1"/>
  <c r="C276" i="1"/>
  <c r="C137" i="1"/>
  <c r="C233" i="1"/>
  <c r="C41" i="1"/>
  <c r="C189" i="1"/>
  <c r="C285" i="1"/>
  <c r="C86" i="1"/>
  <c r="C266" i="1"/>
  <c r="C45" i="1"/>
  <c r="C122" i="1"/>
  <c r="C30" i="1"/>
  <c r="C126" i="1"/>
  <c r="C222" i="1"/>
  <c r="C71" i="1"/>
  <c r="C167" i="1"/>
  <c r="C263" i="1"/>
  <c r="C135" i="1"/>
  <c r="C231" i="1"/>
  <c r="C59" i="1"/>
  <c r="C188" i="1"/>
  <c r="C7" i="1"/>
  <c r="C31" i="1"/>
  <c r="C55" i="1"/>
  <c r="C79" i="1"/>
  <c r="C103" i="1"/>
  <c r="C127" i="1"/>
  <c r="C151" i="1"/>
  <c r="C175" i="1"/>
  <c r="C199" i="1"/>
  <c r="C223" i="1"/>
  <c r="C247" i="1"/>
  <c r="C280" i="1"/>
  <c r="C322" i="1"/>
  <c r="C364" i="1"/>
  <c r="C409" i="1"/>
  <c r="C457" i="1"/>
  <c r="C505" i="1"/>
  <c r="C553" i="1"/>
  <c r="C863" i="1"/>
  <c r="C748" i="1"/>
  <c r="C317" i="1"/>
  <c r="C365" i="1"/>
  <c r="AD4" i="1" l="1"/>
  <c r="AD5" i="1" s="1"/>
  <c r="AD6" i="1" s="1"/>
  <c r="AD7" i="1" s="1"/>
  <c r="AD8" i="1" s="1"/>
  <c r="AD9" i="1" s="1"/>
  <c r="AD10" i="1" s="1"/>
  <c r="AD11" i="1" s="1"/>
  <c r="AD12" i="1" s="1"/>
  <c r="AD13" i="1" s="1"/>
  <c r="AD14" i="1" s="1"/>
  <c r="AD15" i="1" s="1"/>
  <c r="AD16" i="1" s="1"/>
  <c r="AD17" i="1" s="1"/>
  <c r="AD18" i="1" s="1"/>
  <c r="AD19" i="1" s="1"/>
  <c r="AD20" i="1" s="1"/>
  <c r="AD21" i="1" s="1"/>
  <c r="AD22" i="1" s="1"/>
  <c r="AD23" i="1" s="1"/>
  <c r="AD24" i="1" s="1"/>
  <c r="AD25" i="1" s="1"/>
  <c r="AD26" i="1" s="1"/>
  <c r="AD27" i="1" s="1"/>
  <c r="AD28" i="1" s="1"/>
  <c r="AD29" i="1" s="1"/>
  <c r="AD30" i="1" s="1"/>
  <c r="AD31" i="1" s="1"/>
  <c r="AD32" i="1" s="1"/>
  <c r="AD33" i="1" s="1"/>
  <c r="AD34" i="1" s="1"/>
  <c r="AD35" i="1" s="1"/>
  <c r="AD36" i="1" s="1"/>
  <c r="AD37" i="1" s="1"/>
  <c r="AD38" i="1" s="1"/>
  <c r="AD39" i="1" s="1"/>
  <c r="AD40" i="1" s="1"/>
  <c r="AD41" i="1" s="1"/>
  <c r="AD42" i="1" s="1"/>
  <c r="AD43" i="1" s="1"/>
  <c r="AD44" i="1" s="1"/>
  <c r="AD45" i="1" s="1"/>
  <c r="AD46" i="1" s="1"/>
  <c r="AD47" i="1" s="1"/>
  <c r="AD48" i="1" s="1"/>
  <c r="AD49" i="1" s="1"/>
  <c r="AD50" i="1" s="1"/>
  <c r="AD51" i="1" s="1"/>
  <c r="AD52" i="1" s="1"/>
  <c r="AD53" i="1" s="1"/>
  <c r="AD54" i="1" s="1"/>
  <c r="AD55" i="1" s="1"/>
  <c r="AD56" i="1" s="1"/>
  <c r="AD57" i="1" s="1"/>
  <c r="AD58" i="1" s="1"/>
  <c r="AD59" i="1" s="1"/>
  <c r="AD60" i="1" s="1"/>
  <c r="AD61" i="1" s="1"/>
  <c r="AD62" i="1" s="1"/>
  <c r="AD63" i="1" s="1"/>
  <c r="AD64" i="1" s="1"/>
  <c r="AD65" i="1" s="1"/>
  <c r="AD66" i="1" s="1"/>
  <c r="AD67" i="1" s="1"/>
  <c r="AD68" i="1" s="1"/>
  <c r="AD69" i="1" s="1"/>
  <c r="AD70" i="1" s="1"/>
  <c r="AD71" i="1" s="1"/>
  <c r="AD72" i="1" s="1"/>
  <c r="AD73" i="1" s="1"/>
  <c r="AD74" i="1" s="1"/>
  <c r="AD75" i="1" s="1"/>
  <c r="AD76" i="1" s="1"/>
  <c r="AD77" i="1" s="1"/>
  <c r="AD78" i="1" s="1"/>
  <c r="AD79" i="1" s="1"/>
  <c r="AD80" i="1" s="1"/>
  <c r="AD81" i="1" s="1"/>
  <c r="AD82" i="1" s="1"/>
  <c r="AD83" i="1" s="1"/>
  <c r="AD84" i="1" s="1"/>
  <c r="AD85" i="1" s="1"/>
  <c r="AD86" i="1" s="1"/>
  <c r="AD87" i="1" s="1"/>
  <c r="AD88" i="1" s="1"/>
  <c r="AD89" i="1" s="1"/>
  <c r="AD90" i="1" s="1"/>
  <c r="AD91" i="1" s="1"/>
  <c r="AD92" i="1" s="1"/>
  <c r="AD93" i="1" s="1"/>
  <c r="AD94" i="1" s="1"/>
  <c r="AD95" i="1" s="1"/>
  <c r="AD96" i="1" s="1"/>
  <c r="AD97" i="1" s="1"/>
  <c r="AD98" i="1" s="1"/>
  <c r="AD99" i="1" s="1"/>
  <c r="AD100" i="1" s="1"/>
  <c r="AD101" i="1" s="1"/>
  <c r="AD102" i="1" s="1"/>
  <c r="AD103" i="1" s="1"/>
  <c r="AD104" i="1" s="1"/>
  <c r="AD105" i="1" s="1"/>
  <c r="AD106" i="1" s="1"/>
  <c r="AD107" i="1" s="1"/>
  <c r="AD108" i="1" s="1"/>
  <c r="AD109" i="1" s="1"/>
  <c r="AD110" i="1" s="1"/>
  <c r="AD111" i="1" s="1"/>
  <c r="AD112" i="1" s="1"/>
  <c r="AD113" i="1" s="1"/>
  <c r="AD114" i="1" s="1"/>
  <c r="AD115" i="1" s="1"/>
  <c r="AD116" i="1" s="1"/>
  <c r="AD117" i="1" s="1"/>
  <c r="AD118" i="1" s="1"/>
  <c r="AD119" i="1" s="1"/>
  <c r="AD120" i="1" s="1"/>
  <c r="AD121" i="1" s="1"/>
  <c r="AD122" i="1" s="1"/>
  <c r="AD123" i="1" s="1"/>
  <c r="AD124" i="1" s="1"/>
  <c r="AD125" i="1" s="1"/>
  <c r="AD126" i="1" s="1"/>
  <c r="AD127" i="1" s="1"/>
  <c r="AD128" i="1" s="1"/>
  <c r="AD129" i="1" s="1"/>
  <c r="AD130" i="1" s="1"/>
  <c r="AD131" i="1" s="1"/>
  <c r="AD132" i="1" s="1"/>
  <c r="AD133" i="1" s="1"/>
  <c r="AD134" i="1" s="1"/>
  <c r="AD135" i="1" s="1"/>
  <c r="AD136" i="1" s="1"/>
  <c r="AD137" i="1" s="1"/>
  <c r="AD138" i="1" s="1"/>
  <c r="AD139" i="1" s="1"/>
  <c r="AD140" i="1" s="1"/>
  <c r="AD141" i="1" s="1"/>
  <c r="AD142" i="1" s="1"/>
  <c r="AD143" i="1" s="1"/>
  <c r="AD144" i="1" s="1"/>
  <c r="AD145" i="1" s="1"/>
  <c r="AD146" i="1" s="1"/>
  <c r="AD147" i="1" s="1"/>
  <c r="AD148" i="1" s="1"/>
  <c r="AD149" i="1" s="1"/>
  <c r="AD150" i="1" s="1"/>
  <c r="AD151" i="1" s="1"/>
  <c r="AD152" i="1" s="1"/>
  <c r="AD153" i="1" s="1"/>
  <c r="AD154" i="1" s="1"/>
  <c r="AD155" i="1" s="1"/>
  <c r="AD156" i="1" s="1"/>
  <c r="AD157" i="1" s="1"/>
  <c r="AD158" i="1" s="1"/>
  <c r="AD159" i="1" s="1"/>
  <c r="AD160" i="1" s="1"/>
  <c r="AD161" i="1" s="1"/>
  <c r="AD162" i="1" s="1"/>
  <c r="AD163" i="1" s="1"/>
  <c r="AD164" i="1" s="1"/>
  <c r="AD165" i="1" s="1"/>
  <c r="AD166" i="1" s="1"/>
  <c r="AD167" i="1" s="1"/>
  <c r="AD168" i="1" s="1"/>
  <c r="AD169" i="1" s="1"/>
  <c r="AD170" i="1" s="1"/>
  <c r="AD171" i="1" s="1"/>
  <c r="AD172" i="1" s="1"/>
  <c r="AD173" i="1" s="1"/>
  <c r="AD174" i="1" s="1"/>
  <c r="AD175" i="1" s="1"/>
  <c r="AD176" i="1" s="1"/>
  <c r="AD177" i="1" s="1"/>
  <c r="AD178" i="1" s="1"/>
  <c r="AD179" i="1" s="1"/>
  <c r="AD180" i="1" s="1"/>
  <c r="AD181" i="1" s="1"/>
  <c r="AD182" i="1" s="1"/>
  <c r="AD183" i="1" s="1"/>
  <c r="AD184" i="1" s="1"/>
  <c r="AD185" i="1" s="1"/>
  <c r="AD186" i="1" s="1"/>
  <c r="AD187" i="1" s="1"/>
  <c r="AD188" i="1" s="1"/>
  <c r="AD189" i="1" s="1"/>
  <c r="AD190" i="1" s="1"/>
  <c r="AD191" i="1" s="1"/>
  <c r="AD192" i="1" s="1"/>
  <c r="AD193" i="1" s="1"/>
  <c r="AD194" i="1" s="1"/>
  <c r="AD195" i="1" s="1"/>
  <c r="AD196" i="1" s="1"/>
  <c r="AD197" i="1" s="1"/>
  <c r="AD198" i="1" s="1"/>
  <c r="AD199" i="1" s="1"/>
  <c r="AD200" i="1" s="1"/>
  <c r="AD201" i="1" s="1"/>
  <c r="AD202" i="1" s="1"/>
  <c r="AD203" i="1" s="1"/>
  <c r="AD204" i="1" s="1"/>
  <c r="AD205" i="1" s="1"/>
  <c r="AD206" i="1" s="1"/>
  <c r="AD207" i="1" s="1"/>
  <c r="AD208" i="1" s="1"/>
  <c r="AD209" i="1" s="1"/>
  <c r="AD210" i="1" s="1"/>
  <c r="AD211" i="1" s="1"/>
  <c r="AD212" i="1" s="1"/>
  <c r="AD213" i="1" s="1"/>
  <c r="AD214" i="1" s="1"/>
  <c r="AD215" i="1" s="1"/>
  <c r="AD216" i="1" s="1"/>
  <c r="AD217" i="1" s="1"/>
  <c r="AD218" i="1" s="1"/>
  <c r="AD219" i="1" s="1"/>
  <c r="AD220" i="1" s="1"/>
  <c r="AD221" i="1" s="1"/>
  <c r="AD222" i="1" s="1"/>
  <c r="AD223" i="1" s="1"/>
  <c r="AD224" i="1" s="1"/>
  <c r="AD225" i="1" s="1"/>
  <c r="AD226" i="1" s="1"/>
  <c r="AD227" i="1" s="1"/>
  <c r="AD228" i="1" s="1"/>
  <c r="AD229" i="1" s="1"/>
  <c r="AD230" i="1" s="1"/>
  <c r="AD231" i="1" s="1"/>
  <c r="AD232" i="1" s="1"/>
  <c r="AD233" i="1" s="1"/>
  <c r="AD234" i="1" s="1"/>
  <c r="AD235" i="1" s="1"/>
  <c r="AD236" i="1" s="1"/>
  <c r="AD237" i="1" s="1"/>
  <c r="AD238" i="1" s="1"/>
  <c r="AD239" i="1" s="1"/>
  <c r="AD240" i="1" s="1"/>
  <c r="AD241" i="1" s="1"/>
  <c r="AD242" i="1" s="1"/>
  <c r="AD243" i="1" s="1"/>
  <c r="AD244" i="1" s="1"/>
  <c r="AD245" i="1" s="1"/>
  <c r="AD246" i="1" s="1"/>
  <c r="AD247" i="1" s="1"/>
  <c r="AD248" i="1" s="1"/>
  <c r="AD249" i="1" s="1"/>
  <c r="AD250" i="1" s="1"/>
  <c r="AD251" i="1" s="1"/>
  <c r="AD252" i="1" s="1"/>
  <c r="AD253" i="1" s="1"/>
  <c r="AD254" i="1" s="1"/>
  <c r="AD255" i="1" s="1"/>
  <c r="AD256" i="1" s="1"/>
  <c r="AD257" i="1" s="1"/>
  <c r="AD258" i="1" s="1"/>
  <c r="AD259" i="1" s="1"/>
  <c r="AD260" i="1" s="1"/>
  <c r="AD261" i="1" s="1"/>
  <c r="AD262" i="1" s="1"/>
  <c r="AD263" i="1" s="1"/>
  <c r="AD264" i="1" s="1"/>
  <c r="AD265" i="1" s="1"/>
  <c r="AD266" i="1" s="1"/>
  <c r="AD267" i="1" s="1"/>
  <c r="AD268" i="1" s="1"/>
  <c r="AD269" i="1" s="1"/>
  <c r="AD270" i="1" s="1"/>
  <c r="AD271" i="1" s="1"/>
  <c r="AD272" i="1" s="1"/>
  <c r="AD273" i="1" s="1"/>
  <c r="AD274" i="1" s="1"/>
  <c r="AD275" i="1" s="1"/>
  <c r="AD276" i="1" s="1"/>
  <c r="AD277" i="1" s="1"/>
  <c r="AD278" i="1" s="1"/>
  <c r="AD279" i="1" s="1"/>
  <c r="AD280" i="1" s="1"/>
  <c r="AD281" i="1" s="1"/>
  <c r="AD282" i="1" s="1"/>
  <c r="AD283" i="1" s="1"/>
  <c r="AD284" i="1" s="1"/>
  <c r="AD285" i="1" s="1"/>
  <c r="AD286" i="1" s="1"/>
  <c r="AD287" i="1" s="1"/>
  <c r="AD288" i="1" s="1"/>
  <c r="AD289" i="1" s="1"/>
  <c r="AD290" i="1" s="1"/>
  <c r="AD291" i="1" s="1"/>
  <c r="AD292" i="1" s="1"/>
  <c r="AD293" i="1" s="1"/>
  <c r="AD294" i="1" s="1"/>
  <c r="AD295" i="1" s="1"/>
  <c r="AD296" i="1" s="1"/>
  <c r="AD297" i="1" s="1"/>
  <c r="AD298" i="1" s="1"/>
  <c r="AD299" i="1" s="1"/>
  <c r="AD300" i="1" s="1"/>
  <c r="AD301" i="1" s="1"/>
  <c r="AD302" i="1" s="1"/>
  <c r="AD303" i="1" s="1"/>
  <c r="AD304" i="1" s="1"/>
  <c r="AD305" i="1" s="1"/>
  <c r="AD306" i="1" s="1"/>
  <c r="AD307" i="1" s="1"/>
  <c r="AD308" i="1" s="1"/>
  <c r="AD309" i="1" s="1"/>
  <c r="AD310" i="1" s="1"/>
  <c r="AD311" i="1" s="1"/>
  <c r="AD312" i="1" s="1"/>
  <c r="AD313" i="1" s="1"/>
  <c r="AD314" i="1" s="1"/>
  <c r="AD315" i="1" s="1"/>
  <c r="AD316" i="1" s="1"/>
  <c r="AD317" i="1" s="1"/>
  <c r="AD318" i="1" s="1"/>
  <c r="AD319" i="1" s="1"/>
  <c r="AD320" i="1" s="1"/>
  <c r="AD321" i="1" s="1"/>
  <c r="AD322" i="1" s="1"/>
  <c r="AD323" i="1" s="1"/>
  <c r="AD324" i="1" s="1"/>
  <c r="AD325" i="1" s="1"/>
  <c r="AD326" i="1" s="1"/>
  <c r="AD327" i="1" s="1"/>
  <c r="AD328" i="1" s="1"/>
  <c r="AD329" i="1" s="1"/>
  <c r="AD330" i="1" s="1"/>
  <c r="AD331" i="1" s="1"/>
  <c r="AD332" i="1" s="1"/>
  <c r="AD333" i="1" s="1"/>
  <c r="AD334" i="1" s="1"/>
  <c r="AD335" i="1" s="1"/>
  <c r="AD336" i="1" s="1"/>
  <c r="AD337" i="1" s="1"/>
  <c r="AD338" i="1" s="1"/>
  <c r="AD339" i="1" s="1"/>
  <c r="AD340" i="1" s="1"/>
  <c r="AD341" i="1" s="1"/>
  <c r="AD342" i="1" s="1"/>
  <c r="AD343" i="1" s="1"/>
  <c r="AD344" i="1" s="1"/>
  <c r="AD345" i="1" s="1"/>
  <c r="AD346" i="1" s="1"/>
  <c r="AD347" i="1" s="1"/>
  <c r="AD348" i="1" s="1"/>
  <c r="AD349" i="1" s="1"/>
  <c r="AD350" i="1" s="1"/>
  <c r="AD351" i="1" s="1"/>
  <c r="AD352" i="1" s="1"/>
  <c r="AD353" i="1" s="1"/>
  <c r="AD354" i="1" s="1"/>
  <c r="AD355" i="1" s="1"/>
  <c r="AD356" i="1" s="1"/>
  <c r="AD357" i="1" s="1"/>
  <c r="AD358" i="1" s="1"/>
  <c r="AD359" i="1" s="1"/>
  <c r="AD360" i="1" s="1"/>
  <c r="AD361" i="1" s="1"/>
  <c r="AD362" i="1" s="1"/>
  <c r="AD363" i="1" s="1"/>
  <c r="AD364" i="1" s="1"/>
  <c r="AD365" i="1" s="1"/>
  <c r="AD366" i="1" s="1"/>
  <c r="AD367" i="1" s="1"/>
  <c r="AD368" i="1" s="1"/>
  <c r="AD369" i="1" s="1"/>
  <c r="AD370" i="1" s="1"/>
  <c r="AD371" i="1" s="1"/>
  <c r="AD372" i="1" s="1"/>
  <c r="AD373" i="1" s="1"/>
  <c r="AD374" i="1" s="1"/>
  <c r="AD375" i="1" s="1"/>
  <c r="AD376" i="1" s="1"/>
  <c r="AD377" i="1" s="1"/>
  <c r="AD378" i="1" s="1"/>
  <c r="AD379" i="1" s="1"/>
  <c r="AD380" i="1" s="1"/>
  <c r="AD381" i="1" s="1"/>
  <c r="AD382" i="1" s="1"/>
  <c r="AD383" i="1" s="1"/>
  <c r="AD384" i="1" s="1"/>
  <c r="AD385" i="1" s="1"/>
  <c r="AD386" i="1" s="1"/>
  <c r="AD387" i="1" s="1"/>
  <c r="AD388" i="1" s="1"/>
  <c r="AD389" i="1" s="1"/>
  <c r="AD390" i="1" s="1"/>
  <c r="AD391" i="1" s="1"/>
  <c r="AD392" i="1" s="1"/>
  <c r="AD393" i="1" s="1"/>
  <c r="AD394" i="1" s="1"/>
  <c r="AD395" i="1" s="1"/>
  <c r="AD396" i="1" s="1"/>
  <c r="AD397" i="1" s="1"/>
  <c r="AD398" i="1" s="1"/>
  <c r="AD399" i="1" s="1"/>
  <c r="AD400" i="1" s="1"/>
  <c r="AD401" i="1" s="1"/>
  <c r="AD402" i="1" s="1"/>
  <c r="AD403" i="1" s="1"/>
  <c r="AD404" i="1" s="1"/>
  <c r="AD405" i="1" s="1"/>
  <c r="AD406" i="1" s="1"/>
  <c r="AD407" i="1" s="1"/>
  <c r="AD408" i="1" s="1"/>
  <c r="AD409" i="1" s="1"/>
  <c r="AD410" i="1" s="1"/>
  <c r="AD411" i="1" s="1"/>
  <c r="AD412" i="1" s="1"/>
  <c r="AD413" i="1" s="1"/>
  <c r="AD414" i="1" s="1"/>
  <c r="AD415" i="1" s="1"/>
  <c r="AD416" i="1" s="1"/>
  <c r="AD417" i="1" s="1"/>
  <c r="AD418" i="1" s="1"/>
  <c r="AD419" i="1" s="1"/>
  <c r="AD420" i="1" s="1"/>
  <c r="AD421" i="1" s="1"/>
  <c r="AD422" i="1" s="1"/>
  <c r="AD423" i="1" s="1"/>
  <c r="AD424" i="1" s="1"/>
  <c r="AD425" i="1" s="1"/>
  <c r="AD426" i="1" s="1"/>
  <c r="AD427" i="1" s="1"/>
  <c r="AD428" i="1" s="1"/>
  <c r="AD429" i="1" s="1"/>
  <c r="AD430" i="1" s="1"/>
  <c r="AD431" i="1" s="1"/>
  <c r="AD432" i="1" s="1"/>
  <c r="AD433" i="1" s="1"/>
  <c r="AD434" i="1" s="1"/>
  <c r="AD435" i="1" s="1"/>
  <c r="AD436" i="1" s="1"/>
  <c r="AD437" i="1" s="1"/>
  <c r="AD438" i="1" s="1"/>
  <c r="AD439" i="1" s="1"/>
  <c r="AD440" i="1" s="1"/>
  <c r="AD441" i="1" s="1"/>
  <c r="AD442" i="1" s="1"/>
  <c r="AD443" i="1" s="1"/>
  <c r="AD444" i="1" s="1"/>
  <c r="AD445" i="1" s="1"/>
  <c r="AD446" i="1" s="1"/>
  <c r="AD447" i="1" s="1"/>
  <c r="AD448" i="1" s="1"/>
  <c r="AD449" i="1" s="1"/>
  <c r="AD450" i="1" s="1"/>
  <c r="AD451" i="1" s="1"/>
  <c r="AD452" i="1" s="1"/>
  <c r="AD453" i="1" s="1"/>
  <c r="AD454" i="1" s="1"/>
  <c r="AD455" i="1" s="1"/>
  <c r="AD456" i="1" s="1"/>
  <c r="AD457" i="1" s="1"/>
  <c r="AD458" i="1" s="1"/>
  <c r="AD459" i="1" s="1"/>
  <c r="AD460" i="1" s="1"/>
  <c r="AD461" i="1" s="1"/>
  <c r="AD462" i="1" s="1"/>
  <c r="AD463" i="1" s="1"/>
  <c r="AD464" i="1" s="1"/>
  <c r="AD465" i="1" s="1"/>
  <c r="AD466" i="1" s="1"/>
  <c r="AD467" i="1" s="1"/>
  <c r="AD468" i="1" s="1"/>
  <c r="AD469" i="1" s="1"/>
  <c r="AD470" i="1" s="1"/>
  <c r="AD471" i="1" s="1"/>
  <c r="AD472" i="1" s="1"/>
  <c r="AD473" i="1" s="1"/>
  <c r="AD474" i="1" s="1"/>
  <c r="AD475" i="1" s="1"/>
  <c r="AD476" i="1" s="1"/>
  <c r="AD477" i="1" s="1"/>
  <c r="AD478" i="1" s="1"/>
  <c r="AD479" i="1" s="1"/>
  <c r="AD480" i="1" s="1"/>
  <c r="AD481" i="1" s="1"/>
  <c r="AD482" i="1" s="1"/>
  <c r="AD483" i="1" s="1"/>
  <c r="AD484" i="1" s="1"/>
  <c r="AD485" i="1" s="1"/>
  <c r="AD486" i="1" s="1"/>
  <c r="AD487" i="1" s="1"/>
  <c r="AD488" i="1" s="1"/>
  <c r="AD489" i="1" s="1"/>
  <c r="AD490" i="1" s="1"/>
  <c r="AD491" i="1" s="1"/>
  <c r="AD492" i="1" s="1"/>
  <c r="AD493" i="1" s="1"/>
  <c r="AD494" i="1" s="1"/>
  <c r="AD495" i="1" s="1"/>
  <c r="AD496" i="1" s="1"/>
  <c r="AD497" i="1" s="1"/>
  <c r="AD498" i="1" s="1"/>
  <c r="AD499" i="1" s="1"/>
  <c r="AD500" i="1" s="1"/>
  <c r="AD501" i="1" s="1"/>
  <c r="AD502" i="1" s="1"/>
  <c r="AD503" i="1" s="1"/>
  <c r="AD504" i="1" s="1"/>
  <c r="AD505" i="1" s="1"/>
  <c r="AD506" i="1" s="1"/>
  <c r="AD507" i="1" s="1"/>
  <c r="AD508" i="1" s="1"/>
  <c r="AD509" i="1" s="1"/>
  <c r="AD510" i="1" s="1"/>
  <c r="AD511" i="1" s="1"/>
  <c r="AD512" i="1" s="1"/>
  <c r="AD513" i="1" s="1"/>
  <c r="AD514" i="1" s="1"/>
  <c r="AD515" i="1" s="1"/>
  <c r="AD516" i="1" s="1"/>
  <c r="AD517" i="1" s="1"/>
  <c r="AD518" i="1" s="1"/>
  <c r="AD519" i="1" s="1"/>
  <c r="AD520" i="1" s="1"/>
  <c r="AD521" i="1" s="1"/>
  <c r="AD522" i="1" s="1"/>
  <c r="AD523" i="1" s="1"/>
  <c r="AD524" i="1" s="1"/>
  <c r="AD525" i="1" s="1"/>
  <c r="AD526" i="1" s="1"/>
  <c r="AD527" i="1" s="1"/>
  <c r="AD528" i="1" s="1"/>
  <c r="AD529" i="1" s="1"/>
  <c r="AD530" i="1" s="1"/>
  <c r="AD531" i="1" s="1"/>
  <c r="AD532" i="1" s="1"/>
  <c r="AD533" i="1" s="1"/>
  <c r="AD534" i="1" s="1"/>
  <c r="AD535" i="1" s="1"/>
  <c r="AD536" i="1" s="1"/>
  <c r="AD537" i="1" s="1"/>
  <c r="AD538" i="1" s="1"/>
  <c r="AD539" i="1" s="1"/>
  <c r="AD540" i="1" s="1"/>
  <c r="AD541" i="1" s="1"/>
  <c r="AD542" i="1" s="1"/>
  <c r="AD543" i="1" s="1"/>
  <c r="AD544" i="1" s="1"/>
  <c r="AD545" i="1" s="1"/>
  <c r="AD546" i="1" s="1"/>
  <c r="AD547" i="1" s="1"/>
  <c r="AD548" i="1" s="1"/>
  <c r="AD549" i="1" s="1"/>
  <c r="AD550" i="1" s="1"/>
  <c r="AD551" i="1" s="1"/>
  <c r="AD552" i="1" s="1"/>
  <c r="AD553" i="1" s="1"/>
  <c r="AD554" i="1" s="1"/>
  <c r="AD555" i="1" s="1"/>
  <c r="AD556" i="1" s="1"/>
  <c r="AD557" i="1" s="1"/>
  <c r="AD558" i="1" s="1"/>
  <c r="AD559" i="1" s="1"/>
  <c r="AD560" i="1" s="1"/>
  <c r="AD561" i="1" s="1"/>
  <c r="AD562" i="1" s="1"/>
  <c r="AD563" i="1" s="1"/>
  <c r="AD564" i="1" s="1"/>
  <c r="AD565" i="1" s="1"/>
  <c r="AD566" i="1" s="1"/>
  <c r="AD567" i="1" s="1"/>
  <c r="AD568" i="1" s="1"/>
  <c r="AD569" i="1" s="1"/>
  <c r="AD570" i="1" s="1"/>
  <c r="AD571" i="1" s="1"/>
  <c r="AD572" i="1" s="1"/>
  <c r="AD573" i="1" s="1"/>
  <c r="AD574" i="1" s="1"/>
  <c r="AD575" i="1" s="1"/>
  <c r="AD576" i="1" s="1"/>
  <c r="AD577" i="1" s="1"/>
  <c r="AD578" i="1" s="1"/>
  <c r="AD579" i="1" s="1"/>
  <c r="AD580" i="1" s="1"/>
  <c r="AD581" i="1" s="1"/>
  <c r="AD582" i="1" s="1"/>
  <c r="AD583" i="1" s="1"/>
  <c r="AD584" i="1" s="1"/>
  <c r="AD585" i="1" s="1"/>
  <c r="AD586" i="1" s="1"/>
  <c r="AD587" i="1" s="1"/>
  <c r="AD588" i="1" s="1"/>
  <c r="AD589" i="1" s="1"/>
  <c r="AD590" i="1" s="1"/>
  <c r="AD591" i="1" s="1"/>
  <c r="AD592" i="1" s="1"/>
  <c r="AD593" i="1" s="1"/>
  <c r="AD594" i="1" s="1"/>
  <c r="AD595" i="1" s="1"/>
  <c r="AD596" i="1" s="1"/>
  <c r="AD597" i="1" s="1"/>
  <c r="AD598" i="1" s="1"/>
  <c r="AD599" i="1" s="1"/>
  <c r="AD600" i="1" s="1"/>
  <c r="AD601" i="1" s="1"/>
  <c r="AD602" i="1" s="1"/>
  <c r="AD603" i="1" s="1"/>
  <c r="AD604" i="1" s="1"/>
  <c r="AD605" i="1" s="1"/>
  <c r="AD606" i="1" s="1"/>
  <c r="AD607" i="1" s="1"/>
  <c r="AD608" i="1" s="1"/>
  <c r="AD609" i="1" s="1"/>
  <c r="AD610" i="1" s="1"/>
  <c r="AD611" i="1" s="1"/>
  <c r="AD612" i="1" s="1"/>
  <c r="AD613" i="1" s="1"/>
  <c r="AD614" i="1" s="1"/>
  <c r="AD615" i="1" s="1"/>
  <c r="AD616" i="1" s="1"/>
  <c r="AD617" i="1" s="1"/>
  <c r="AD618" i="1" s="1"/>
  <c r="AD619" i="1" s="1"/>
  <c r="AD620" i="1" s="1"/>
  <c r="AD621" i="1" s="1"/>
  <c r="AD622" i="1" s="1"/>
  <c r="AD623" i="1" s="1"/>
  <c r="AD624" i="1" s="1"/>
  <c r="AD625" i="1" s="1"/>
  <c r="AD626" i="1" s="1"/>
  <c r="AD627" i="1" s="1"/>
  <c r="AD628" i="1" s="1"/>
  <c r="AD629" i="1" s="1"/>
  <c r="AD630" i="1" s="1"/>
  <c r="AD631" i="1" s="1"/>
  <c r="AD632" i="1" s="1"/>
  <c r="AD633" i="1" s="1"/>
  <c r="AD634" i="1" s="1"/>
  <c r="AD635" i="1" s="1"/>
  <c r="AD636" i="1" s="1"/>
  <c r="AD637" i="1" s="1"/>
  <c r="AD638" i="1" s="1"/>
  <c r="AD639" i="1" s="1"/>
  <c r="AD640" i="1" s="1"/>
  <c r="AD641" i="1" s="1"/>
  <c r="AD642" i="1" s="1"/>
  <c r="AD643" i="1" s="1"/>
  <c r="AD644" i="1" s="1"/>
  <c r="AD645" i="1" s="1"/>
  <c r="AD646" i="1" s="1"/>
  <c r="AD647" i="1" s="1"/>
  <c r="AD648" i="1" s="1"/>
  <c r="AD649" i="1" s="1"/>
  <c r="AD650" i="1" s="1"/>
  <c r="AD651" i="1" s="1"/>
  <c r="AD652" i="1" s="1"/>
  <c r="AD653" i="1" s="1"/>
  <c r="AD654" i="1" s="1"/>
  <c r="AD655" i="1" s="1"/>
  <c r="AD656" i="1" s="1"/>
  <c r="AD657" i="1" s="1"/>
  <c r="AD658" i="1" s="1"/>
  <c r="AD659" i="1" s="1"/>
  <c r="AD660" i="1" s="1"/>
  <c r="AD661" i="1" s="1"/>
  <c r="AD662" i="1" s="1"/>
  <c r="AD663" i="1" s="1"/>
  <c r="AD664" i="1" s="1"/>
  <c r="AD665" i="1" s="1"/>
  <c r="AD666" i="1" s="1"/>
  <c r="AD667" i="1" s="1"/>
  <c r="AD668" i="1" s="1"/>
  <c r="AD669" i="1" s="1"/>
  <c r="AD670" i="1" s="1"/>
  <c r="AD671" i="1" s="1"/>
  <c r="AD672" i="1" s="1"/>
  <c r="AD673" i="1" s="1"/>
  <c r="AD674" i="1" s="1"/>
  <c r="AD675" i="1" s="1"/>
  <c r="AD676" i="1" s="1"/>
  <c r="AD677" i="1" s="1"/>
  <c r="AD678" i="1" s="1"/>
  <c r="AD679" i="1" s="1"/>
  <c r="AD680" i="1" s="1"/>
  <c r="AD681" i="1" s="1"/>
  <c r="AD682" i="1" s="1"/>
  <c r="AD683" i="1" s="1"/>
  <c r="AD684" i="1" s="1"/>
  <c r="AD685" i="1" s="1"/>
  <c r="AD686" i="1" s="1"/>
  <c r="AD687" i="1" s="1"/>
  <c r="AD688" i="1" s="1"/>
  <c r="AD689" i="1" s="1"/>
  <c r="AD690" i="1" s="1"/>
  <c r="AD691" i="1" s="1"/>
  <c r="AD692" i="1" s="1"/>
  <c r="AD693" i="1" s="1"/>
  <c r="AD694" i="1" s="1"/>
  <c r="AD695" i="1" s="1"/>
  <c r="AD696" i="1" s="1"/>
  <c r="AD697" i="1" s="1"/>
  <c r="AD698" i="1" s="1"/>
  <c r="AD699" i="1" s="1"/>
  <c r="AD700" i="1" s="1"/>
  <c r="AD701" i="1" s="1"/>
  <c r="AD702" i="1" s="1"/>
  <c r="AD703" i="1" s="1"/>
  <c r="AD704" i="1" s="1"/>
  <c r="AD705" i="1" s="1"/>
  <c r="AD706" i="1" s="1"/>
  <c r="AD707" i="1" s="1"/>
  <c r="AD708" i="1" s="1"/>
  <c r="AD709" i="1" s="1"/>
  <c r="AD710" i="1" s="1"/>
  <c r="AD711" i="1" s="1"/>
  <c r="AD712" i="1" s="1"/>
  <c r="AD713" i="1" s="1"/>
  <c r="AD714" i="1" s="1"/>
  <c r="AD715" i="1" s="1"/>
  <c r="AD716" i="1" s="1"/>
  <c r="AD717" i="1" s="1"/>
  <c r="AD718" i="1" s="1"/>
  <c r="AD719" i="1" s="1"/>
  <c r="AD720" i="1" s="1"/>
  <c r="AD721" i="1" s="1"/>
  <c r="AD722" i="1" s="1"/>
  <c r="AD723" i="1" s="1"/>
  <c r="AD724" i="1" s="1"/>
  <c r="AD725" i="1" s="1"/>
  <c r="AD726" i="1" s="1"/>
  <c r="AD727" i="1" s="1"/>
  <c r="AD728" i="1" s="1"/>
  <c r="AD729" i="1" s="1"/>
  <c r="AD730" i="1" s="1"/>
  <c r="AD731" i="1" s="1"/>
  <c r="AD732" i="1" s="1"/>
  <c r="AD733" i="1" s="1"/>
  <c r="AD734" i="1" s="1"/>
  <c r="AD735" i="1" s="1"/>
  <c r="AD736" i="1" s="1"/>
  <c r="AD737" i="1" s="1"/>
  <c r="AD738" i="1" s="1"/>
  <c r="AD739" i="1" s="1"/>
  <c r="AD740" i="1" s="1"/>
  <c r="AD741" i="1" s="1"/>
  <c r="AD742" i="1" s="1"/>
  <c r="AD743" i="1" s="1"/>
  <c r="AD744" i="1" s="1"/>
  <c r="AD745" i="1" s="1"/>
  <c r="AD746" i="1" s="1"/>
  <c r="AD747" i="1" s="1"/>
  <c r="AD748" i="1" s="1"/>
  <c r="AD749" i="1" s="1"/>
  <c r="AD750" i="1" s="1"/>
  <c r="AD751" i="1" s="1"/>
  <c r="AD752" i="1" s="1"/>
  <c r="AD753" i="1" s="1"/>
  <c r="AD754" i="1" s="1"/>
  <c r="AD755" i="1" s="1"/>
  <c r="AD756" i="1" s="1"/>
  <c r="AD757" i="1" s="1"/>
  <c r="AD758" i="1" s="1"/>
  <c r="AD759" i="1" s="1"/>
  <c r="AD760" i="1" s="1"/>
  <c r="AD761" i="1" s="1"/>
  <c r="AD762" i="1" s="1"/>
  <c r="AD763" i="1" s="1"/>
  <c r="AD764" i="1" s="1"/>
  <c r="AD765" i="1" s="1"/>
  <c r="AD766" i="1" s="1"/>
  <c r="AD767" i="1" s="1"/>
  <c r="AD768" i="1" s="1"/>
  <c r="AD769" i="1" s="1"/>
  <c r="AD770" i="1" s="1"/>
  <c r="AD771" i="1" s="1"/>
  <c r="AD772" i="1" s="1"/>
  <c r="AD773" i="1" s="1"/>
  <c r="AD774" i="1" s="1"/>
  <c r="AD775" i="1" s="1"/>
  <c r="AD776" i="1" s="1"/>
  <c r="AD777" i="1" s="1"/>
  <c r="AD778" i="1" s="1"/>
  <c r="AD779" i="1" s="1"/>
  <c r="AD780" i="1" s="1"/>
  <c r="AD781" i="1" s="1"/>
  <c r="AD782" i="1" s="1"/>
  <c r="AD783" i="1" s="1"/>
  <c r="AD784" i="1" s="1"/>
  <c r="AD785" i="1" s="1"/>
  <c r="AD786" i="1" s="1"/>
  <c r="AD787" i="1" s="1"/>
  <c r="AD788" i="1" s="1"/>
  <c r="AD789" i="1" s="1"/>
  <c r="AD790" i="1" s="1"/>
  <c r="AD791" i="1" s="1"/>
  <c r="AD792" i="1" s="1"/>
  <c r="AD793" i="1" s="1"/>
  <c r="AD794" i="1" s="1"/>
  <c r="AD795" i="1" s="1"/>
  <c r="AD796" i="1" s="1"/>
  <c r="AD797" i="1" s="1"/>
  <c r="AD798" i="1" s="1"/>
  <c r="AD799" i="1" s="1"/>
  <c r="AD800" i="1" s="1"/>
  <c r="AD801" i="1" s="1"/>
  <c r="AD802" i="1" s="1"/>
  <c r="AD803" i="1" s="1"/>
  <c r="AD804" i="1" s="1"/>
  <c r="AD805" i="1" s="1"/>
  <c r="AD806" i="1" s="1"/>
  <c r="AD807" i="1" s="1"/>
  <c r="AD808" i="1" s="1"/>
  <c r="AD809" i="1" s="1"/>
  <c r="AD810" i="1" s="1"/>
  <c r="AD811" i="1" s="1"/>
  <c r="AD812" i="1" s="1"/>
  <c r="AD813" i="1" s="1"/>
  <c r="AD814" i="1" s="1"/>
  <c r="AD815" i="1" s="1"/>
  <c r="AD816" i="1" s="1"/>
  <c r="AD817" i="1" s="1"/>
  <c r="AD818" i="1" s="1"/>
  <c r="AD819" i="1" s="1"/>
  <c r="AD820" i="1" s="1"/>
  <c r="AD821" i="1" s="1"/>
  <c r="AD822" i="1" s="1"/>
  <c r="AD823" i="1" s="1"/>
  <c r="AD824" i="1" s="1"/>
  <c r="AD825" i="1" s="1"/>
  <c r="AD826" i="1" s="1"/>
  <c r="AD827" i="1" s="1"/>
  <c r="AD828" i="1" s="1"/>
  <c r="AD829" i="1" s="1"/>
  <c r="AD830" i="1" s="1"/>
  <c r="AD831" i="1" s="1"/>
  <c r="AD832" i="1" s="1"/>
  <c r="AD833" i="1" s="1"/>
  <c r="AD834" i="1" s="1"/>
  <c r="AD835" i="1" s="1"/>
  <c r="AD836" i="1" s="1"/>
  <c r="AD837" i="1" s="1"/>
  <c r="AD838" i="1" s="1"/>
  <c r="AD839" i="1" s="1"/>
  <c r="AD840" i="1" s="1"/>
  <c r="AD841" i="1" s="1"/>
  <c r="AD842" i="1" s="1"/>
  <c r="AD843" i="1" s="1"/>
  <c r="AD844" i="1" s="1"/>
  <c r="AD845" i="1" s="1"/>
  <c r="AD846" i="1" s="1"/>
  <c r="AD847" i="1" s="1"/>
  <c r="AD848" i="1" s="1"/>
  <c r="AD849" i="1" s="1"/>
  <c r="AD850" i="1" s="1"/>
  <c r="AD851" i="1" s="1"/>
  <c r="AD852" i="1" s="1"/>
  <c r="AD853" i="1" s="1"/>
  <c r="AD854" i="1" s="1"/>
  <c r="AD855" i="1" s="1"/>
  <c r="AD856" i="1" s="1"/>
  <c r="AD857" i="1" s="1"/>
  <c r="AD858" i="1" s="1"/>
  <c r="AD859" i="1" s="1"/>
  <c r="AD860" i="1" s="1"/>
  <c r="AD861" i="1" s="1"/>
  <c r="AD862" i="1" s="1"/>
  <c r="AD863" i="1" s="1"/>
  <c r="AD864" i="1" s="1"/>
  <c r="AD865" i="1" s="1"/>
  <c r="AD866" i="1" s="1"/>
  <c r="AD867" i="1" s="1"/>
  <c r="AD868" i="1" s="1"/>
  <c r="AD869" i="1" s="1"/>
  <c r="AD870" i="1" s="1"/>
  <c r="AD871" i="1" s="1"/>
  <c r="AD872" i="1" s="1"/>
  <c r="AD873" i="1" s="1"/>
  <c r="AD874" i="1" s="1"/>
  <c r="AD875" i="1" s="1"/>
  <c r="AD876" i="1" s="1"/>
  <c r="AD877" i="1" s="1"/>
  <c r="AD878" i="1" s="1"/>
  <c r="AD879" i="1" s="1"/>
  <c r="AD880" i="1" s="1"/>
  <c r="AD881" i="1" s="1"/>
  <c r="AD882" i="1" s="1"/>
  <c r="AD883" i="1" s="1"/>
  <c r="AD884" i="1" s="1"/>
  <c r="AD885" i="1" s="1"/>
  <c r="AD886" i="1" s="1"/>
  <c r="AD887" i="1" s="1"/>
  <c r="AD888" i="1" s="1"/>
  <c r="AD889" i="1" s="1"/>
  <c r="AD890" i="1" s="1"/>
  <c r="AD891" i="1" s="1"/>
  <c r="AD892" i="1" s="1"/>
  <c r="AD893" i="1" s="1"/>
  <c r="AD894" i="1" s="1"/>
  <c r="AD895" i="1" s="1"/>
  <c r="AD896" i="1" s="1"/>
  <c r="AD897" i="1" s="1"/>
  <c r="AD898" i="1" s="1"/>
  <c r="AD899" i="1" s="1"/>
  <c r="AD900" i="1" s="1"/>
  <c r="AD901" i="1" s="1"/>
  <c r="AD902" i="1" s="1"/>
  <c r="AD903" i="1" s="1"/>
  <c r="AD904" i="1" s="1"/>
  <c r="AD905" i="1" s="1"/>
  <c r="AD906" i="1" s="1"/>
  <c r="AD907" i="1" s="1"/>
  <c r="AD908" i="1" s="1"/>
  <c r="AD909" i="1" s="1"/>
  <c r="AD910" i="1" s="1"/>
  <c r="AD911" i="1" s="1"/>
  <c r="AD912" i="1" s="1"/>
  <c r="AD913" i="1" s="1"/>
  <c r="AD914" i="1" s="1"/>
  <c r="AD915" i="1" s="1"/>
  <c r="AD916" i="1" s="1"/>
  <c r="AD917" i="1" s="1"/>
  <c r="AD918" i="1" s="1"/>
  <c r="AD919" i="1" s="1"/>
  <c r="AD920" i="1" s="1"/>
  <c r="AD921" i="1" s="1"/>
  <c r="AD922" i="1" s="1"/>
  <c r="AD923" i="1" s="1"/>
  <c r="AD924" i="1" s="1"/>
  <c r="AD925" i="1" s="1"/>
  <c r="AD926" i="1" s="1"/>
  <c r="AD927" i="1" s="1"/>
  <c r="AD928" i="1" s="1"/>
  <c r="AD929" i="1" s="1"/>
  <c r="AD930" i="1" s="1"/>
  <c r="AD931" i="1" s="1"/>
  <c r="AD932" i="1" s="1"/>
  <c r="AD933" i="1" s="1"/>
  <c r="AD934" i="1" s="1"/>
  <c r="AD935" i="1" s="1"/>
  <c r="AD936" i="1" s="1"/>
  <c r="AD937" i="1" s="1"/>
  <c r="AD938" i="1" s="1"/>
  <c r="AD939" i="1" s="1"/>
  <c r="AD940" i="1" s="1"/>
  <c r="AD941" i="1" s="1"/>
  <c r="AD942" i="1" s="1"/>
  <c r="AD943" i="1" s="1"/>
  <c r="AD944" i="1" s="1"/>
  <c r="AD945" i="1" s="1"/>
  <c r="AD946" i="1" s="1"/>
  <c r="AD947" i="1" s="1"/>
  <c r="AD948" i="1" s="1"/>
  <c r="AD949" i="1" s="1"/>
  <c r="AD950" i="1" s="1"/>
  <c r="AD951" i="1" s="1"/>
  <c r="AD952" i="1" s="1"/>
  <c r="AD953" i="1" s="1"/>
  <c r="AD954" i="1" s="1"/>
  <c r="AD955" i="1" s="1"/>
  <c r="AD956" i="1" s="1"/>
  <c r="AD957" i="1" s="1"/>
  <c r="AD958" i="1" s="1"/>
  <c r="AD959" i="1" s="1"/>
  <c r="AD960" i="1" s="1"/>
  <c r="AD961" i="1" s="1"/>
  <c r="AD962" i="1" s="1"/>
  <c r="AD963" i="1" s="1"/>
  <c r="AD964" i="1" s="1"/>
  <c r="AD965" i="1" s="1"/>
  <c r="AD966" i="1" s="1"/>
  <c r="AD967" i="1" s="1"/>
  <c r="AD968" i="1" s="1"/>
  <c r="AD969" i="1" s="1"/>
  <c r="AD970" i="1" s="1"/>
  <c r="AD971" i="1" s="1"/>
  <c r="AD972" i="1" s="1"/>
  <c r="AD973" i="1" s="1"/>
  <c r="AD974" i="1" s="1"/>
  <c r="AD975" i="1" s="1"/>
  <c r="AD976" i="1" s="1"/>
  <c r="AD977" i="1" s="1"/>
  <c r="AD978" i="1" s="1"/>
  <c r="AD979" i="1" s="1"/>
  <c r="AD980" i="1" s="1"/>
  <c r="AD981" i="1" s="1"/>
  <c r="AD982" i="1" s="1"/>
  <c r="AD983" i="1" s="1"/>
  <c r="AD984" i="1" s="1"/>
  <c r="AD985" i="1" s="1"/>
  <c r="AD986" i="1" s="1"/>
  <c r="AD987" i="1" s="1"/>
  <c r="AD988" i="1" s="1"/>
  <c r="AD989" i="1" s="1"/>
  <c r="AD990" i="1" s="1"/>
  <c r="AD991" i="1" s="1"/>
  <c r="AD992" i="1" s="1"/>
  <c r="AD993" i="1" s="1"/>
  <c r="AD994" i="1" s="1"/>
  <c r="AD995" i="1" s="1"/>
  <c r="AD996" i="1" s="1"/>
  <c r="AD997" i="1" s="1"/>
  <c r="AD998" i="1" s="1"/>
  <c r="AD999" i="1" s="1"/>
  <c r="AD1000" i="1" s="1"/>
  <c r="AD1001" i="1" s="1"/>
  <c r="AD1002" i="1" s="1"/>
  <c r="AD1003" i="1" s="1"/>
  <c r="AD1004" i="1" s="1"/>
  <c r="AD1005" i="1" s="1"/>
  <c r="AD1006" i="1" s="1"/>
  <c r="AD1007" i="1" s="1"/>
  <c r="AD1008" i="1" s="1"/>
  <c r="AD1009" i="1" s="1"/>
  <c r="AD1010" i="1" s="1"/>
  <c r="AD1011" i="1" s="1"/>
  <c r="AD1012" i="1" s="1"/>
  <c r="AD1013" i="1" s="1"/>
  <c r="AD1014" i="1" s="1"/>
  <c r="AD1015" i="1" s="1"/>
  <c r="AD1016" i="1" s="1"/>
  <c r="AD1017" i="1" s="1"/>
  <c r="AD1018" i="1" s="1"/>
  <c r="AD1019" i="1" s="1"/>
  <c r="AD1020" i="1" s="1"/>
  <c r="AD1021" i="1" s="1"/>
  <c r="AD1022" i="1" s="1"/>
  <c r="AD1023" i="1" s="1"/>
  <c r="AD1024" i="1" s="1"/>
  <c r="AD1025" i="1" s="1"/>
  <c r="AD1026" i="1" s="1"/>
  <c r="AD1027" i="1" s="1"/>
  <c r="AD1028" i="1" s="1"/>
  <c r="AD1029" i="1" s="1"/>
  <c r="AD1030" i="1" s="1"/>
  <c r="AD1031" i="1" s="1"/>
  <c r="AD1032" i="1" s="1"/>
  <c r="AD1033" i="1" s="1"/>
  <c r="AD1034" i="1" s="1"/>
  <c r="AD1035" i="1" s="1"/>
  <c r="AD1036" i="1" s="1"/>
  <c r="AD1037" i="1" s="1"/>
  <c r="AD1038" i="1" s="1"/>
  <c r="AD1039" i="1" s="1"/>
  <c r="AD1040" i="1" s="1"/>
  <c r="AD1041" i="1" s="1"/>
  <c r="AD1042" i="1" s="1"/>
  <c r="AD1043" i="1" s="1"/>
  <c r="AD1044" i="1" s="1"/>
  <c r="AD1045" i="1" s="1"/>
  <c r="AD1046" i="1" s="1"/>
  <c r="AD1047" i="1" s="1"/>
  <c r="AD1048" i="1" s="1"/>
  <c r="AD1049" i="1" s="1"/>
  <c r="AD1050" i="1" s="1"/>
  <c r="AD1051" i="1" s="1"/>
  <c r="AD1052" i="1" s="1"/>
  <c r="AD1053" i="1" s="1"/>
  <c r="AD1054" i="1" s="1"/>
  <c r="AD1055" i="1" s="1"/>
  <c r="AD1056" i="1" s="1"/>
  <c r="AD1057" i="1" s="1"/>
  <c r="AD1058" i="1" s="1"/>
  <c r="AD1059" i="1" s="1"/>
  <c r="AD1060" i="1" s="1"/>
  <c r="AD1061" i="1" s="1"/>
  <c r="AD1062" i="1" s="1"/>
  <c r="AD1063" i="1" s="1"/>
  <c r="AD1064" i="1" s="1"/>
  <c r="AD1065" i="1" s="1"/>
  <c r="AD1066" i="1" s="1"/>
  <c r="AD1067" i="1" s="1"/>
  <c r="AD1068" i="1" s="1"/>
  <c r="AD1069" i="1" s="1"/>
  <c r="AD1070" i="1" s="1"/>
  <c r="AD1071" i="1" s="1"/>
  <c r="AD1072" i="1" s="1"/>
  <c r="AD1073" i="1" s="1"/>
  <c r="AD1074" i="1" s="1"/>
  <c r="AD1075" i="1" s="1"/>
  <c r="AD1076" i="1" s="1"/>
  <c r="AD1077" i="1" s="1"/>
  <c r="AD1078" i="1" s="1"/>
  <c r="AD1079" i="1" s="1"/>
  <c r="AD1080" i="1" s="1"/>
  <c r="AD1081" i="1" s="1"/>
  <c r="AD1082" i="1" s="1"/>
  <c r="AD1083" i="1" s="1"/>
  <c r="AD1084" i="1" s="1"/>
  <c r="AD1085" i="1" s="1"/>
  <c r="AD1086" i="1" s="1"/>
  <c r="AD1087" i="1" s="1"/>
  <c r="AD1088" i="1" s="1"/>
  <c r="AD1089" i="1" s="1"/>
  <c r="AD1090" i="1" s="1"/>
  <c r="AD1091" i="1" s="1"/>
  <c r="AD1092" i="1" s="1"/>
  <c r="AD1093" i="1" s="1"/>
  <c r="AD1094" i="1" s="1"/>
  <c r="AD1095" i="1" s="1"/>
  <c r="AD1096" i="1" s="1"/>
  <c r="AD1097" i="1" s="1"/>
  <c r="AD1098" i="1" s="1"/>
  <c r="AD1099" i="1" s="1"/>
  <c r="AD1100" i="1" s="1"/>
  <c r="AD1101" i="1" s="1"/>
  <c r="AD1102" i="1" s="1"/>
  <c r="AD1103" i="1" s="1"/>
  <c r="AD1104" i="1" s="1"/>
  <c r="AD1105" i="1" s="1"/>
  <c r="AD1106" i="1" s="1"/>
  <c r="AD1107" i="1" s="1"/>
  <c r="AD1108" i="1" s="1"/>
  <c r="AD1109" i="1" s="1"/>
  <c r="AD1110" i="1" s="1"/>
  <c r="AD1111" i="1" s="1"/>
  <c r="AD1112" i="1" s="1"/>
  <c r="AD1113" i="1" s="1"/>
  <c r="AD1114" i="1" s="1"/>
  <c r="AD1115" i="1" s="1"/>
  <c r="AD1116" i="1" s="1"/>
  <c r="AD1117" i="1" s="1"/>
  <c r="AD1118" i="1" s="1"/>
  <c r="AD1119" i="1" s="1"/>
  <c r="AD1120" i="1" s="1"/>
  <c r="AD1121" i="1" s="1"/>
  <c r="AD1122" i="1" s="1"/>
  <c r="AD1123" i="1" s="1"/>
  <c r="AD1124" i="1" s="1"/>
  <c r="AD1125" i="1" s="1"/>
  <c r="AD1126" i="1" s="1"/>
  <c r="AD1127" i="1" s="1"/>
  <c r="AD1128" i="1" s="1"/>
  <c r="AD1129" i="1" s="1"/>
  <c r="AD1130" i="1" s="1"/>
  <c r="AD1131" i="1" s="1"/>
  <c r="AD1132" i="1" s="1"/>
  <c r="AD1133" i="1" s="1"/>
  <c r="AD1134" i="1" s="1"/>
  <c r="AD1135" i="1" s="1"/>
  <c r="AD1136" i="1" s="1"/>
  <c r="AD1137" i="1" s="1"/>
  <c r="AD1138" i="1" s="1"/>
  <c r="AD1139" i="1" s="1"/>
  <c r="AD1140" i="1" s="1"/>
  <c r="AD1141" i="1" s="1"/>
  <c r="AD1142" i="1" s="1"/>
  <c r="AD1143" i="1" s="1"/>
  <c r="AD1144" i="1" s="1"/>
  <c r="AD1145" i="1" s="1"/>
  <c r="AD1146" i="1" s="1"/>
  <c r="AD1147" i="1" s="1"/>
  <c r="AD1148" i="1" s="1"/>
  <c r="AD1149" i="1" s="1"/>
  <c r="AD1150" i="1" s="1"/>
  <c r="AD1151" i="1" s="1"/>
  <c r="AD1152" i="1" s="1"/>
  <c r="AD1153" i="1" s="1"/>
  <c r="AD1154" i="1" s="1"/>
  <c r="AD1155" i="1" s="1"/>
  <c r="AD1156" i="1" s="1"/>
  <c r="AD1157" i="1" s="1"/>
  <c r="AD1158" i="1" s="1"/>
  <c r="AD1159" i="1" s="1"/>
  <c r="AD1160" i="1" s="1"/>
  <c r="AD1161" i="1" s="1"/>
  <c r="AD1162" i="1" s="1"/>
  <c r="AD1163" i="1" s="1"/>
  <c r="AD1164" i="1" s="1"/>
  <c r="AD1165" i="1" s="1"/>
  <c r="AD1166" i="1" s="1"/>
  <c r="AD1167" i="1" s="1"/>
  <c r="AD1168" i="1" s="1"/>
  <c r="AD1169" i="1" s="1"/>
  <c r="AD1170" i="1" s="1"/>
  <c r="AD1171" i="1" s="1"/>
  <c r="AD1172" i="1" s="1"/>
  <c r="AD1173" i="1" s="1"/>
  <c r="AD1174" i="1" s="1"/>
  <c r="AD1175" i="1" s="1"/>
  <c r="AD1176" i="1" s="1"/>
  <c r="AD1177" i="1" s="1"/>
  <c r="AD1178" i="1" s="1"/>
  <c r="AD1179" i="1" s="1"/>
  <c r="AD1180" i="1" s="1"/>
  <c r="AD1181" i="1" s="1"/>
  <c r="AD1182" i="1" s="1"/>
  <c r="AD1183" i="1" s="1"/>
  <c r="AD1184" i="1" s="1"/>
  <c r="AD1185" i="1" s="1"/>
  <c r="AD1186" i="1" s="1"/>
  <c r="AD1187" i="1" s="1"/>
  <c r="AD1188" i="1" s="1"/>
  <c r="AD1189" i="1" s="1"/>
  <c r="AD1190" i="1" s="1"/>
  <c r="AD1191" i="1" s="1"/>
  <c r="AD1192" i="1" s="1"/>
  <c r="AD1193" i="1" s="1"/>
  <c r="AD1194" i="1" s="1"/>
  <c r="AD1195" i="1" s="1"/>
  <c r="AD1196" i="1" s="1"/>
  <c r="AD1197" i="1" s="1"/>
  <c r="AD1198" i="1" s="1"/>
  <c r="AD1199" i="1" s="1"/>
  <c r="AD1200" i="1" s="1"/>
  <c r="AD1201" i="1" s="1"/>
  <c r="AD1202" i="1" s="1"/>
  <c r="AD1203" i="1" s="1"/>
  <c r="AD1204" i="1" s="1"/>
  <c r="AD1205" i="1" s="1"/>
  <c r="AD1206" i="1" s="1"/>
  <c r="AD1207" i="1" s="1"/>
  <c r="AD1208" i="1" s="1"/>
  <c r="AD1209" i="1" s="1"/>
  <c r="AD1210" i="1" s="1"/>
  <c r="AD1211" i="1" s="1"/>
  <c r="AD1212" i="1" s="1"/>
  <c r="AD1213" i="1" s="1"/>
  <c r="AD1214" i="1" s="1"/>
  <c r="AD1215" i="1" s="1"/>
  <c r="AD1216" i="1" s="1"/>
  <c r="AD1217" i="1" s="1"/>
  <c r="AD1218" i="1" s="1"/>
  <c r="AD1219" i="1" s="1"/>
  <c r="AD1220" i="1" s="1"/>
  <c r="AD1221" i="1" s="1"/>
  <c r="AD1222" i="1" s="1"/>
  <c r="AD1223" i="1" s="1"/>
  <c r="AD1224" i="1" s="1"/>
  <c r="AD1225" i="1" s="1"/>
  <c r="AD1226" i="1" s="1"/>
  <c r="AD1227" i="1" s="1"/>
  <c r="AD1228" i="1" s="1"/>
  <c r="AD1229" i="1" s="1"/>
  <c r="AD1230" i="1" s="1"/>
  <c r="AD1231" i="1" s="1"/>
  <c r="AD1232" i="1" s="1"/>
  <c r="AD1233" i="1" s="1"/>
  <c r="AD1234" i="1" s="1"/>
  <c r="AD1235" i="1" s="1"/>
  <c r="AD1236" i="1" s="1"/>
  <c r="AD1237" i="1" s="1"/>
  <c r="AD1238" i="1" s="1"/>
  <c r="AD1239" i="1" s="1"/>
  <c r="AD1240" i="1" s="1"/>
  <c r="AD1241" i="1" s="1"/>
  <c r="AD1242" i="1" s="1"/>
  <c r="AD1243" i="1" s="1"/>
  <c r="AD1244" i="1" s="1"/>
  <c r="AD1245" i="1" s="1"/>
  <c r="AD1246" i="1" s="1"/>
  <c r="AD1247" i="1" s="1"/>
  <c r="AD1248" i="1" s="1"/>
  <c r="AD1249" i="1" s="1"/>
  <c r="AD1250" i="1" s="1"/>
  <c r="AD1251" i="1" s="1"/>
  <c r="AD1252" i="1" s="1"/>
  <c r="AD1253" i="1" s="1"/>
  <c r="AD1254" i="1" s="1"/>
  <c r="AD1255" i="1" s="1"/>
  <c r="AD1256" i="1" s="1"/>
  <c r="AD1257" i="1" s="1"/>
  <c r="AD1258" i="1" s="1"/>
  <c r="AD1259" i="1" s="1"/>
  <c r="AD1260" i="1" s="1"/>
  <c r="AD1261" i="1" s="1"/>
  <c r="AD1262" i="1" s="1"/>
  <c r="AD1263" i="1" s="1"/>
  <c r="AD1264" i="1" s="1"/>
  <c r="AD1265" i="1" s="1"/>
  <c r="AD1266" i="1" s="1"/>
  <c r="AD1267" i="1" s="1"/>
  <c r="AD1268" i="1" s="1"/>
  <c r="AD1269" i="1" s="1"/>
  <c r="AD1270" i="1" s="1"/>
  <c r="AD1271" i="1" s="1"/>
  <c r="AD1272" i="1" s="1"/>
  <c r="AD1273" i="1" s="1"/>
  <c r="AD1274" i="1" s="1"/>
  <c r="AD1275" i="1" s="1"/>
  <c r="AD1276" i="1" s="1"/>
  <c r="AD1277" i="1" s="1"/>
  <c r="AD1278" i="1" s="1"/>
  <c r="AD1279" i="1" s="1"/>
  <c r="AD1280" i="1" s="1"/>
  <c r="AD1281" i="1" s="1"/>
  <c r="AD1282" i="1" s="1"/>
  <c r="AD1283" i="1" s="1"/>
  <c r="AD1284" i="1" s="1"/>
  <c r="AD1285" i="1" s="1"/>
  <c r="AD1286" i="1" s="1"/>
  <c r="AD1287" i="1" s="1"/>
  <c r="AD1288" i="1" s="1"/>
  <c r="AD1289" i="1" s="1"/>
  <c r="AD1290" i="1" s="1"/>
  <c r="AD1291" i="1" s="1"/>
  <c r="AD1292" i="1" s="1"/>
  <c r="AD1293" i="1" s="1"/>
  <c r="AD1294" i="1" s="1"/>
  <c r="AD1295" i="1" s="1"/>
  <c r="AD1296" i="1" s="1"/>
  <c r="AD1297" i="1" s="1"/>
  <c r="AD1298" i="1" s="1"/>
  <c r="AD1299" i="1" s="1"/>
  <c r="AD1300" i="1" s="1"/>
  <c r="AD1301" i="1" s="1"/>
  <c r="AD1302" i="1" s="1"/>
  <c r="AD1303" i="1" s="1"/>
  <c r="AD1304" i="1" s="1"/>
  <c r="AD1305" i="1" s="1"/>
  <c r="AD1306" i="1" s="1"/>
  <c r="AD1307" i="1" s="1"/>
  <c r="AD1308" i="1" s="1"/>
  <c r="AD1309" i="1" s="1"/>
  <c r="AD1310" i="1" s="1"/>
  <c r="AD1311" i="1" s="1"/>
  <c r="AD1312" i="1" s="1"/>
  <c r="AD1313" i="1" s="1"/>
  <c r="AD1314" i="1" s="1"/>
  <c r="AD1315" i="1" s="1"/>
  <c r="AD1316" i="1" s="1"/>
  <c r="AD1317" i="1" s="1"/>
  <c r="AD1318" i="1" s="1"/>
  <c r="AD1319" i="1" s="1"/>
  <c r="AD1320" i="1" s="1"/>
  <c r="AD1321" i="1" s="1"/>
  <c r="AD1322" i="1" s="1"/>
  <c r="AD1323" i="1" s="1"/>
  <c r="AD1324" i="1" s="1"/>
  <c r="AD1325" i="1" s="1"/>
  <c r="AD1326" i="1" s="1"/>
  <c r="AD1327" i="1" s="1"/>
  <c r="AD1328" i="1" s="1"/>
  <c r="AD1329" i="1" s="1"/>
  <c r="AD1330" i="1" s="1"/>
  <c r="AD1331" i="1" s="1"/>
  <c r="AD1332" i="1" s="1"/>
  <c r="AD1333" i="1" s="1"/>
  <c r="AD1334" i="1" s="1"/>
  <c r="AD1335" i="1" s="1"/>
  <c r="AD1336" i="1" s="1"/>
  <c r="AD1337" i="1" s="1"/>
  <c r="AD1338" i="1" s="1"/>
  <c r="AD1339" i="1" s="1"/>
  <c r="AD1340" i="1" s="1"/>
  <c r="AD1341" i="1" s="1"/>
  <c r="AD1342" i="1" s="1"/>
  <c r="AD1343" i="1" s="1"/>
  <c r="AD1344" i="1" s="1"/>
  <c r="AD1345" i="1" s="1"/>
  <c r="AD1346" i="1" s="1"/>
  <c r="AD1347" i="1" s="1"/>
  <c r="AD1348" i="1" s="1"/>
  <c r="AD1349" i="1" s="1"/>
  <c r="AD1350" i="1" s="1"/>
  <c r="AD1351" i="1" s="1"/>
  <c r="AD1352" i="1" s="1"/>
  <c r="AD1353" i="1" s="1"/>
  <c r="AD1354" i="1" s="1"/>
  <c r="AD1355" i="1" s="1"/>
  <c r="AD1356" i="1" s="1"/>
  <c r="AD1357" i="1" s="1"/>
  <c r="AD1358" i="1" s="1"/>
  <c r="AD1359" i="1" s="1"/>
  <c r="AD1360" i="1" s="1"/>
  <c r="AD1361" i="1" s="1"/>
  <c r="AD1362" i="1" s="1"/>
  <c r="AD1363" i="1" s="1"/>
  <c r="AD1364" i="1" s="1"/>
  <c r="AD1365" i="1" s="1"/>
  <c r="AD1366" i="1" s="1"/>
  <c r="AD1367" i="1" s="1"/>
  <c r="AD1368" i="1" s="1"/>
  <c r="AD1369" i="1" s="1"/>
  <c r="AD1370" i="1" s="1"/>
  <c r="AD1371" i="1" s="1"/>
  <c r="AD1372" i="1" s="1"/>
  <c r="AD1373" i="1" s="1"/>
  <c r="AD1374" i="1" s="1"/>
  <c r="AD1375" i="1" s="1"/>
  <c r="AD1376" i="1" s="1"/>
  <c r="AD1377" i="1" s="1"/>
  <c r="AD1378" i="1" s="1"/>
  <c r="AD1379" i="1" s="1"/>
  <c r="AD1380" i="1" s="1"/>
  <c r="AD1381" i="1" s="1"/>
  <c r="AD1382" i="1" s="1"/>
  <c r="AD1383" i="1" s="1"/>
  <c r="AD1384" i="1" s="1"/>
  <c r="AD1385" i="1" s="1"/>
  <c r="AD1386" i="1" s="1"/>
  <c r="AD1387" i="1" s="1"/>
  <c r="AD1388" i="1" s="1"/>
  <c r="AD1389" i="1" s="1"/>
  <c r="AD1390" i="1" s="1"/>
  <c r="AD1391" i="1" s="1"/>
  <c r="AD1392" i="1" s="1"/>
  <c r="AD1393" i="1" s="1"/>
  <c r="AD1394" i="1" s="1"/>
  <c r="AD1395" i="1" s="1"/>
  <c r="AD1396" i="1" s="1"/>
  <c r="AD1397" i="1" s="1"/>
  <c r="AD1398" i="1" s="1"/>
  <c r="AD1399" i="1" s="1"/>
  <c r="AD1400" i="1" s="1"/>
  <c r="AD1401" i="1" s="1"/>
  <c r="AD1402" i="1" s="1"/>
  <c r="AD1403" i="1" s="1"/>
  <c r="AD1404" i="1" s="1"/>
  <c r="AD1405" i="1" s="1"/>
  <c r="AD1406" i="1" s="1"/>
  <c r="AD1407" i="1" s="1"/>
  <c r="AD1408" i="1" s="1"/>
  <c r="AD1409" i="1" s="1"/>
  <c r="AD1410" i="1" s="1"/>
  <c r="AD1411" i="1" s="1"/>
  <c r="AD1412" i="1" s="1"/>
  <c r="AD1413" i="1" s="1"/>
  <c r="AD1414" i="1" s="1"/>
  <c r="AD1415" i="1" s="1"/>
  <c r="AD1416" i="1" s="1"/>
  <c r="AD1417" i="1" s="1"/>
  <c r="AD1418" i="1" s="1"/>
  <c r="AD1419" i="1" s="1"/>
  <c r="AD1420" i="1" s="1"/>
  <c r="AD1421" i="1" s="1"/>
  <c r="AD1422" i="1" s="1"/>
  <c r="AD1423" i="1" s="1"/>
  <c r="AD1424" i="1" s="1"/>
  <c r="AD1425" i="1" s="1"/>
  <c r="AD1426" i="1" s="1"/>
  <c r="AD1427" i="1" s="1"/>
  <c r="AD1428" i="1" s="1"/>
  <c r="AD1429" i="1" s="1"/>
  <c r="AD1430" i="1" s="1"/>
  <c r="AD1431" i="1" s="1"/>
  <c r="AD1432" i="1" s="1"/>
  <c r="AD1433" i="1" s="1"/>
  <c r="AD1434" i="1" s="1"/>
  <c r="AD1435" i="1" s="1"/>
  <c r="AD1436" i="1" s="1"/>
  <c r="AD1437" i="1" s="1"/>
  <c r="AD1438" i="1" s="1"/>
  <c r="AD1439" i="1" s="1"/>
  <c r="AD1440" i="1" s="1"/>
  <c r="AD1441" i="1" s="1"/>
  <c r="AD1442" i="1" s="1"/>
  <c r="AD1443" i="1" s="1"/>
  <c r="AD1444" i="1" s="1"/>
  <c r="AD1445" i="1" s="1"/>
  <c r="AD1446" i="1" s="1"/>
  <c r="AD1447" i="1" s="1"/>
  <c r="AD1448" i="1" s="1"/>
  <c r="AD1449" i="1" s="1"/>
  <c r="AD1450" i="1" s="1"/>
  <c r="AD1451" i="1" s="1"/>
  <c r="AD1452" i="1" s="1"/>
  <c r="AD1453" i="1" s="1"/>
  <c r="AD1454" i="1" s="1"/>
  <c r="AD1455" i="1" s="1"/>
  <c r="AD1456" i="1" s="1"/>
  <c r="AD1457" i="1" s="1"/>
  <c r="AD1458" i="1" s="1"/>
  <c r="AD1459" i="1" s="1"/>
  <c r="AD1460" i="1" s="1"/>
  <c r="AD1461" i="1" s="1"/>
  <c r="AD1462" i="1" s="1"/>
  <c r="AD1463" i="1" s="1"/>
  <c r="AD1464" i="1" s="1"/>
  <c r="AD1465" i="1" s="1"/>
  <c r="AD1466" i="1" s="1"/>
  <c r="AD1467" i="1" s="1"/>
  <c r="AD1468" i="1" s="1"/>
  <c r="AD1469" i="1" s="1"/>
  <c r="AD1470" i="1" s="1"/>
  <c r="AD1471" i="1" s="1"/>
  <c r="AD1472" i="1" s="1"/>
  <c r="AD1473" i="1" s="1"/>
  <c r="AD1474" i="1" s="1"/>
  <c r="AD1475" i="1" s="1"/>
  <c r="AD1476" i="1" s="1"/>
  <c r="AD1477" i="1" s="1"/>
  <c r="AD1478" i="1" s="1"/>
  <c r="AD1479" i="1" s="1"/>
  <c r="AD1480" i="1" s="1"/>
  <c r="AD1481" i="1" s="1"/>
  <c r="AD1482" i="1" s="1"/>
  <c r="AD1483" i="1" s="1"/>
  <c r="AD1484" i="1" s="1"/>
  <c r="AD1485" i="1" s="1"/>
  <c r="AD1486" i="1" s="1"/>
  <c r="AD1487" i="1" s="1"/>
  <c r="AD1488" i="1" s="1"/>
  <c r="AD1489" i="1" s="1"/>
  <c r="AD1490" i="1" s="1"/>
  <c r="AD1491" i="1" s="1"/>
  <c r="AD1492" i="1" s="1"/>
  <c r="AD1493" i="1" s="1"/>
  <c r="AD1494" i="1" s="1"/>
  <c r="AD1495" i="1" s="1"/>
  <c r="AD1496" i="1" s="1"/>
  <c r="AD1497" i="1" s="1"/>
  <c r="AD1498" i="1" s="1"/>
  <c r="AD1499" i="1" s="1"/>
  <c r="AD1500" i="1" s="1"/>
  <c r="AD1501" i="1" s="1"/>
  <c r="AD1502" i="1" s="1"/>
  <c r="B4" i="1"/>
  <c r="B3" i="1" l="1"/>
  <c r="B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Faheem Muhammad</author>
  </authors>
  <commentList>
    <comment ref="U1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Faheem Muhammad:</t>
        </r>
        <r>
          <rPr>
            <sz val="9"/>
            <color indexed="81"/>
            <rFont val="Tahoma"/>
            <family val="2"/>
          </rPr>
          <t xml:space="preserve">
count of other than 1-7 no.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Faheem Muhammad</author>
  </authors>
  <commentList>
    <comment ref="U1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Faheem Muhammad:</t>
        </r>
        <r>
          <rPr>
            <sz val="9"/>
            <color indexed="81"/>
            <rFont val="Tahoma"/>
            <family val="2"/>
          </rPr>
          <t xml:space="preserve">
count of other than 1-7 no.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Faheem Muhammad</author>
  </authors>
  <commentList>
    <comment ref="V1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Faheem Muhammad:</t>
        </r>
        <r>
          <rPr>
            <sz val="9"/>
            <color indexed="81"/>
            <rFont val="Tahoma"/>
            <family val="2"/>
          </rPr>
          <t xml:space="preserve">
count of other than 1-7 no.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Faheem Muhammad</author>
  </authors>
  <commentList>
    <comment ref="V1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Faheem Muhammad:</t>
        </r>
        <r>
          <rPr>
            <sz val="9"/>
            <color indexed="81"/>
            <rFont val="Tahoma"/>
            <family val="2"/>
          </rPr>
          <t xml:space="preserve">
count of other than 1-7 no.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Faheem Muhammad</author>
  </authors>
  <commentList>
    <comment ref="V1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Faheem Muhammad:</t>
        </r>
        <r>
          <rPr>
            <sz val="9"/>
            <color indexed="81"/>
            <rFont val="Tahoma"/>
            <family val="2"/>
          </rPr>
          <t xml:space="preserve">
count of other than 1-7 no.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Faheem Muhammad</author>
  </authors>
  <commentList>
    <comment ref="A1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School code</t>
        </r>
      </text>
    </comment>
    <comment ref="B1" authorId="0" shapeId="0" xr:uid="{00000000-0006-0000-0500-000002000000}">
      <text>
        <r>
          <rPr>
            <b/>
            <sz val="9"/>
            <color indexed="81"/>
            <rFont val="Tahoma"/>
            <family val="2"/>
          </rPr>
          <t>Grade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Faheem Muhammad</author>
  </authors>
  <commentList>
    <comment ref="A1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School code</t>
        </r>
      </text>
    </comment>
    <comment ref="B1" authorId="0" shapeId="0" xr:uid="{00000000-0006-0000-0600-000002000000}">
      <text>
        <r>
          <rPr>
            <b/>
            <sz val="9"/>
            <color indexed="81"/>
            <rFont val="Tahoma"/>
            <family val="2"/>
          </rPr>
          <t>Grade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Faheem Muhammad</author>
  </authors>
  <commentList>
    <comment ref="A1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School code</t>
        </r>
      </text>
    </comment>
    <comment ref="B1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Grade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Faheem Muhammad</author>
  </authors>
  <commentList>
    <comment ref="A1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School code</t>
        </r>
      </text>
    </comment>
    <comment ref="B1" authorId="0" shapeId="0" xr:uid="{00000000-0006-0000-0800-000002000000}">
      <text>
        <r>
          <rPr>
            <b/>
            <sz val="9"/>
            <color indexed="81"/>
            <rFont val="Tahoma"/>
            <family val="2"/>
          </rPr>
          <t>Grade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Faheem Muhammad</author>
  </authors>
  <commentList>
    <comment ref="A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School code</t>
        </r>
      </text>
    </comment>
    <comment ref="B1" authorId="0" shapeId="0" xr:uid="{00000000-0006-0000-0900-000002000000}">
      <text>
        <r>
          <rPr>
            <b/>
            <sz val="9"/>
            <color indexed="81"/>
            <rFont val="Tahoma"/>
            <family val="2"/>
          </rPr>
          <t>Grade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Faheem Muhammad</author>
  </authors>
  <commentList>
    <comment ref="F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Faheem Muhammad:</t>
        </r>
        <r>
          <rPr>
            <sz val="9"/>
            <color indexed="81"/>
            <rFont val="Tahoma"/>
            <family val="2"/>
          </rPr>
          <t xml:space="preserve">
for project des. formula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Faheem Muhammad</author>
  </authors>
  <commentList>
    <comment ref="F1" authorId="0" shapeId="0" xr:uid="{00000000-0006-0000-0B00-000001000000}">
      <text>
        <r>
          <rPr>
            <b/>
            <sz val="9"/>
            <color indexed="81"/>
            <rFont val="Tahoma"/>
            <family val="2"/>
          </rPr>
          <t>Faheem Muhammad:</t>
        </r>
        <r>
          <rPr>
            <sz val="9"/>
            <color indexed="81"/>
            <rFont val="Tahoma"/>
            <family val="2"/>
          </rPr>
          <t xml:space="preserve">
for project des. formula</t>
        </r>
      </text>
    </comment>
  </commentList>
</comments>
</file>

<file path=xl/sharedStrings.xml><?xml version="1.0" encoding="utf-8"?>
<sst xmlns="http://schemas.openxmlformats.org/spreadsheetml/2006/main" count="11314" uniqueCount="1601">
  <si>
    <t>Name of the Student</t>
  </si>
  <si>
    <t>Successful Completion of the project</t>
  </si>
  <si>
    <t>Information Gathering</t>
  </si>
  <si>
    <t>Communication Skills</t>
  </si>
  <si>
    <t xml:space="preserve"> Listen, Reads, Views</t>
  </si>
  <si>
    <t xml:space="preserve"> Team Work</t>
  </si>
  <si>
    <t>Interpersonal Skills</t>
  </si>
  <si>
    <t xml:space="preserve"> Responsibility</t>
  </si>
  <si>
    <t>Problem Solving and Critical Thinking</t>
  </si>
  <si>
    <t xml:space="preserve">Creativity and Innovation </t>
  </si>
  <si>
    <t>Understanding of the Concepts</t>
  </si>
  <si>
    <t>Project Name</t>
  </si>
  <si>
    <t>Class</t>
  </si>
  <si>
    <t>Father Name</t>
  </si>
  <si>
    <t>Sequence of Project (1 to 4)</t>
  </si>
  <si>
    <t>Gender (M/F)</t>
  </si>
  <si>
    <t>Student Code</t>
  </si>
  <si>
    <t>School Name</t>
  </si>
  <si>
    <t>Date of Birth
(DD/MM/YYYY)</t>
  </si>
  <si>
    <t>VI</t>
  </si>
  <si>
    <t>Seq.</t>
  </si>
  <si>
    <t>Code</t>
  </si>
  <si>
    <t>Grade</t>
  </si>
  <si>
    <t>Project Description</t>
  </si>
  <si>
    <t>VII</t>
  </si>
  <si>
    <t>VIII</t>
  </si>
  <si>
    <t>Date of Project Completion
(DD/MM/YYYY)</t>
  </si>
  <si>
    <t>F</t>
  </si>
  <si>
    <t>M</t>
  </si>
  <si>
    <t>S. Code</t>
  </si>
  <si>
    <t>P. Sequence</t>
  </si>
  <si>
    <t>Khadija Kazi Ali Memorial High School</t>
  </si>
  <si>
    <t>SMB Quaid-e-Azam Public School</t>
  </si>
  <si>
    <t>Aga Khan School, Hyderabad</t>
  </si>
  <si>
    <t>Aga Khan School, Mastuj</t>
  </si>
  <si>
    <t>Aga Khan School, Khot</t>
  </si>
  <si>
    <t>Aga Khan School, Lone</t>
  </si>
  <si>
    <t>Aga Khan School, Rech</t>
  </si>
  <si>
    <t>Aga Khan School, Breshgram</t>
  </si>
  <si>
    <t>Aga Khan School, Uchu</t>
  </si>
  <si>
    <t>Aga Khan School, Shah</t>
  </si>
  <si>
    <t>Harsukh Idara-e-Ilm o Funn</t>
  </si>
  <si>
    <t>Sum</t>
  </si>
  <si>
    <t>Project Count</t>
  </si>
  <si>
    <t>Count_Blank</t>
  </si>
  <si>
    <t>S.NO</t>
  </si>
  <si>
    <t>S.CODE</t>
  </si>
  <si>
    <t>Aga Khan School, Khruzg</t>
  </si>
  <si>
    <t>Student Information Correction (if needed)</t>
  </si>
  <si>
    <t>Father's name missing</t>
  </si>
  <si>
    <t>DOB missing</t>
  </si>
  <si>
    <t>Verify name</t>
  </si>
  <si>
    <t>Enrolment ID</t>
  </si>
  <si>
    <t>S.code</t>
  </si>
  <si>
    <t>S.no.</t>
  </si>
  <si>
    <t># of projects</t>
  </si>
  <si>
    <t>Scores</t>
  </si>
  <si>
    <t>Gender</t>
  </si>
  <si>
    <t>S.NAME</t>
  </si>
  <si>
    <t>CITY</t>
  </si>
  <si>
    <t>PROVINCE</t>
  </si>
  <si>
    <t>AKESP SCHOOL</t>
  </si>
  <si>
    <t>Sindh</t>
  </si>
  <si>
    <t>GB</t>
  </si>
  <si>
    <t>Punjab</t>
  </si>
  <si>
    <t>Alyabad Community School</t>
  </si>
  <si>
    <t>Divisional Public School &amp; College Rawalpindi</t>
  </si>
  <si>
    <t>Prince Aly Boys School</t>
  </si>
  <si>
    <t>Mohammedi Girls School</t>
  </si>
  <si>
    <t>Daanish School Boys Chishtian</t>
  </si>
  <si>
    <t>Daanish School Girls Chishtian</t>
  </si>
  <si>
    <t>Daanish School Boys Hasilpur</t>
  </si>
  <si>
    <t>Daanish School Girls Hasilpur</t>
  </si>
  <si>
    <t>Daanish School Boys Mianwali</t>
  </si>
  <si>
    <t>Daanish School Girls Mianwali</t>
  </si>
  <si>
    <t>Daanish School Boys DG Khan</t>
  </si>
  <si>
    <t>Daanish School Girls DG Khan</t>
  </si>
  <si>
    <t>Daanish School Boys Rahim Yar Khan</t>
  </si>
  <si>
    <t>Daanish School Girls Rahim Yar Khan</t>
  </si>
  <si>
    <t>Daanish School Boys Vehari</t>
  </si>
  <si>
    <t>Daanish School Girls Vehari</t>
  </si>
  <si>
    <t>Daanish School Boys Attock</t>
  </si>
  <si>
    <t>Daanish School Girls Attock</t>
  </si>
  <si>
    <t>Aga Khan School - Kharadhar, Karachi</t>
  </si>
  <si>
    <t>0264</t>
  </si>
  <si>
    <t>0265</t>
  </si>
  <si>
    <t>0343</t>
  </si>
  <si>
    <t>0344</t>
  </si>
  <si>
    <t>0386</t>
  </si>
  <si>
    <t>0388</t>
  </si>
  <si>
    <t>0407</t>
  </si>
  <si>
    <t>0410</t>
  </si>
  <si>
    <t>0416</t>
  </si>
  <si>
    <t>0417</t>
  </si>
  <si>
    <t>PLSP-2022-PI</t>
  </si>
  <si>
    <t>Home Schools</t>
  </si>
  <si>
    <t>M.C.D.C Schooling System Senior Branch</t>
  </si>
  <si>
    <t>The Mama Parsi Girls' Secondary School</t>
  </si>
  <si>
    <t>Syedanwala School System</t>
  </si>
  <si>
    <t>Right Step Montessori &amp; High School Danyore, Gilgit</t>
  </si>
  <si>
    <t>Clifton Grammar Junior &amp; Senior School</t>
  </si>
  <si>
    <t>The Academy of Excellence Gilgit</t>
  </si>
  <si>
    <t>People's School Badin - I</t>
  </si>
  <si>
    <t>Aga Khan School, Balim</t>
  </si>
  <si>
    <t>Aga Khan School, Begusht</t>
  </si>
  <si>
    <t>Aga Khan School, Gasht</t>
  </si>
  <si>
    <t>Aga Khan School, Hassanabad</t>
  </si>
  <si>
    <t>Aga Khan School, Kosht</t>
  </si>
  <si>
    <t>Aga Khan School, Ovir Arkari</t>
  </si>
  <si>
    <t>Aga Khan School, Parkusap</t>
  </si>
  <si>
    <t>Aga Khan School, Power</t>
  </si>
  <si>
    <t>Aga Khan School, Saht</t>
  </si>
  <si>
    <t>Aga Khan School, Zhupu</t>
  </si>
  <si>
    <t>0278</t>
  </si>
  <si>
    <t>AJK</t>
  </si>
  <si>
    <t>Al Murtaza School (Boys Branch)</t>
  </si>
  <si>
    <t>Al Murtaza School (Girls Branch)</t>
  </si>
  <si>
    <t>SZABIST Intermediate College and Junior School, Larkana</t>
  </si>
  <si>
    <t>Bai Virbaiji Soparivala Parsi High School</t>
  </si>
  <si>
    <t>Mehnaz Fatima Montessori &amp; Inclusive Education Centre</t>
  </si>
  <si>
    <t>Aga Khan School, Susum</t>
  </si>
  <si>
    <t>Aga Khan School, Parwak</t>
  </si>
  <si>
    <t>Aga Khan School, Meragaram 2</t>
  </si>
  <si>
    <t>Aga Khan School, Shuist</t>
  </si>
  <si>
    <t>Aga Khan School, Royee</t>
  </si>
  <si>
    <t>Aga Khan School, Brep</t>
  </si>
  <si>
    <t>Aga Khan School, Arkari</t>
  </si>
  <si>
    <t>Aga Khan School, Morder</t>
  </si>
  <si>
    <t>Aga Khan School Buzund</t>
  </si>
  <si>
    <t>Aga Khan School, Madaklasht</t>
  </si>
  <si>
    <t>Aga Khan High School, Ovirk Garam Chashma</t>
  </si>
  <si>
    <t>V. M. Public School</t>
  </si>
  <si>
    <t>The Learning Space</t>
  </si>
  <si>
    <t>Aga Khan School, Birzin</t>
  </si>
  <si>
    <t>0000</t>
  </si>
  <si>
    <t>At One's Rescue</t>
  </si>
  <si>
    <t>0254</t>
  </si>
  <si>
    <t>Diamond Jubilee Model High School Singal, Punial</t>
  </si>
  <si>
    <t>0255</t>
  </si>
  <si>
    <t>Diamond Jubilee Model High School Danyore, Gilgit</t>
  </si>
  <si>
    <t>0256</t>
  </si>
  <si>
    <t>Aga Khan Higher Secondary School, Sherqilla, Ghizer</t>
  </si>
  <si>
    <t>0334</t>
  </si>
  <si>
    <t>0335</t>
  </si>
  <si>
    <t>D.J Model High School Rahimabad, Gilgit</t>
  </si>
  <si>
    <t>0391</t>
  </si>
  <si>
    <t>0392</t>
  </si>
  <si>
    <t>D.J Learning Resource High School Sandi Yasin, Ghizer</t>
  </si>
  <si>
    <t>0393</t>
  </si>
  <si>
    <t>Diamond Jubilee Learning Resource High School, Phander</t>
  </si>
  <si>
    <t>0394</t>
  </si>
  <si>
    <t>D.J Learning Resource High School Chatorkhand, Ghizer</t>
  </si>
  <si>
    <t>0395</t>
  </si>
  <si>
    <t>0396</t>
  </si>
  <si>
    <t>Diamond Jubilee Model High School Oshikhandass, Gilgit</t>
  </si>
  <si>
    <t>0397</t>
  </si>
  <si>
    <t>Diamond Jubilee Learning Resource High School, Barkolti</t>
  </si>
  <si>
    <t>0424</t>
  </si>
  <si>
    <t>Diamond Jubilee Model High School Sonikote, Gilgit</t>
  </si>
  <si>
    <t>0425</t>
  </si>
  <si>
    <t>Diamond Jubilee High School Muhammad Abad Danyore, Gilgit</t>
  </si>
  <si>
    <t>0426</t>
  </si>
  <si>
    <t>Diamond Jubilee High School Sultanabad, Gilgit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</si>
  <si>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</si>
  <si>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</si>
  <si>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</si>
  <si>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</si>
  <si>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</si>
  <si>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</si>
  <si>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</si>
  <si>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</si>
  <si>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</si>
  <si>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</si>
  <si>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Diamond Jubilee High School Gupis</t>
  </si>
  <si>
    <t>0437</t>
  </si>
  <si>
    <t>0438</t>
  </si>
  <si>
    <t>0439</t>
  </si>
  <si>
    <t>0440</t>
  </si>
  <si>
    <t>0441</t>
  </si>
  <si>
    <t>0493</t>
  </si>
  <si>
    <t>0494</t>
  </si>
  <si>
    <t>0495</t>
  </si>
  <si>
    <t>0497</t>
  </si>
  <si>
    <t>D.J Middle School, Altit Hunza</t>
  </si>
  <si>
    <t>0498</t>
  </si>
  <si>
    <t>D.J Middle School, Khuda Abad</t>
  </si>
  <si>
    <t>0499</t>
  </si>
  <si>
    <t>D.J Middle School, Gitch</t>
  </si>
  <si>
    <t>0500</t>
  </si>
  <si>
    <t>D.J Middle School, Buber</t>
  </si>
  <si>
    <t>0501</t>
  </si>
  <si>
    <t>D.J Middle School, Silpi</t>
  </si>
  <si>
    <t>0502</t>
  </si>
  <si>
    <t>0503</t>
  </si>
  <si>
    <t>0504</t>
  </si>
  <si>
    <t>Diamond Jubilee High School, Shamaran</t>
  </si>
  <si>
    <t>0505</t>
  </si>
  <si>
    <t>0506</t>
  </si>
  <si>
    <t>D.J Middle School, Taus Yasin</t>
  </si>
  <si>
    <t>0513</t>
  </si>
  <si>
    <t>0519</t>
  </si>
  <si>
    <t>0520</t>
  </si>
  <si>
    <t>0521</t>
  </si>
  <si>
    <t>0522</t>
  </si>
  <si>
    <t>0523</t>
  </si>
  <si>
    <t>0524</t>
  </si>
  <si>
    <t>0525</t>
  </si>
  <si>
    <t>0526</t>
  </si>
  <si>
    <t>0573</t>
  </si>
  <si>
    <t>0012</t>
  </si>
  <si>
    <t>0555</t>
  </si>
  <si>
    <t>0026</t>
  </si>
  <si>
    <t>0038</t>
  </si>
  <si>
    <t>0055</t>
  </si>
  <si>
    <t>0059</t>
  </si>
  <si>
    <t>0063</t>
  </si>
  <si>
    <t>0083</t>
  </si>
  <si>
    <t>0190</t>
  </si>
  <si>
    <t>0253</t>
  </si>
  <si>
    <t>0378</t>
  </si>
  <si>
    <t>0379</t>
  </si>
  <si>
    <t>0509</t>
  </si>
  <si>
    <t>0512</t>
  </si>
  <si>
    <t>0514</t>
  </si>
  <si>
    <t>0516</t>
  </si>
  <si>
    <t>0529</t>
  </si>
  <si>
    <t>0530</t>
  </si>
  <si>
    <t>0539</t>
  </si>
  <si>
    <t>0543</t>
  </si>
  <si>
    <t>0544</t>
  </si>
  <si>
    <t>0545</t>
  </si>
  <si>
    <t>0546</t>
  </si>
  <si>
    <t>0547</t>
  </si>
  <si>
    <t>0548</t>
  </si>
  <si>
    <t>0549</t>
  </si>
  <si>
    <t>0550</t>
  </si>
  <si>
    <t>0551</t>
  </si>
  <si>
    <t>0552</t>
  </si>
  <si>
    <t>0556</t>
  </si>
  <si>
    <t>0558</t>
  </si>
  <si>
    <t>0560</t>
  </si>
  <si>
    <t>0561</t>
  </si>
  <si>
    <t>0564</t>
  </si>
  <si>
    <t>0572</t>
  </si>
  <si>
    <t>0574</t>
  </si>
  <si>
    <t>0578</t>
  </si>
  <si>
    <t>0582</t>
  </si>
  <si>
    <t>0585</t>
  </si>
  <si>
    <t>0589</t>
  </si>
  <si>
    <t>0590</t>
  </si>
  <si>
    <t>0593</t>
  </si>
  <si>
    <t>0451</t>
  </si>
  <si>
    <t>0452</t>
  </si>
  <si>
    <t>0453</t>
  </si>
  <si>
    <t>0454</t>
  </si>
  <si>
    <t>0455</t>
  </si>
  <si>
    <t>0456</t>
  </si>
  <si>
    <t>0457</t>
  </si>
  <si>
    <t>0458</t>
  </si>
  <si>
    <t>0459</t>
  </si>
  <si>
    <t>0460</t>
  </si>
  <si>
    <t>0463</t>
  </si>
  <si>
    <t>0469</t>
  </si>
  <si>
    <t>0485</t>
  </si>
  <si>
    <t>0486</t>
  </si>
  <si>
    <t>0487</t>
  </si>
  <si>
    <t>0488</t>
  </si>
  <si>
    <t>0489</t>
  </si>
  <si>
    <t>0490</t>
  </si>
  <si>
    <t>0491</t>
  </si>
  <si>
    <t>0527</t>
  </si>
  <si>
    <t>0528</t>
  </si>
  <si>
    <t>0594</t>
  </si>
  <si>
    <t>0595</t>
  </si>
  <si>
    <t>0596</t>
  </si>
  <si>
    <t>0597</t>
  </si>
  <si>
    <t>0598</t>
  </si>
  <si>
    <t>0599</t>
  </si>
  <si>
    <t>0600</t>
  </si>
  <si>
    <t>0601</t>
  </si>
  <si>
    <t>0602</t>
  </si>
  <si>
    <t>0603</t>
  </si>
  <si>
    <t>0194</t>
  </si>
  <si>
    <t>0195</t>
  </si>
  <si>
    <t>0196</t>
  </si>
  <si>
    <t>0197</t>
  </si>
  <si>
    <t>0198</t>
  </si>
  <si>
    <t>0199</t>
  </si>
  <si>
    <t>Let's Go to Norway</t>
  </si>
  <si>
    <t>I Think Therefore I am</t>
  </si>
  <si>
    <t>MSP-2023-01-G6</t>
  </si>
  <si>
    <t>MSP-2023-02-G6</t>
  </si>
  <si>
    <t>MSP-2023-03-G6</t>
  </si>
  <si>
    <t>Speaking Through Shadows</t>
  </si>
  <si>
    <t>Hunting Financial Opportunities</t>
  </si>
  <si>
    <t>Every Drop Counts</t>
  </si>
  <si>
    <t>MSP-2023-04-G7</t>
  </si>
  <si>
    <t>MSP-2023-05-G7</t>
  </si>
  <si>
    <t>PLSP-2023-PII</t>
  </si>
  <si>
    <t>MSP-2015-12-G7</t>
  </si>
  <si>
    <t>MSP-2023-06-G8</t>
  </si>
  <si>
    <t>MSP-2023-07-G8</t>
  </si>
  <si>
    <t>MSP-2023-08-G8</t>
  </si>
  <si>
    <t>Let's Conquer the Earthquake</t>
  </si>
  <si>
    <t>Inside Out</t>
  </si>
  <si>
    <t>Successful Completion of the Project</t>
  </si>
  <si>
    <t>Listening and Speaking</t>
  </si>
  <si>
    <t>Visual Expression, Reading and Writing</t>
  </si>
  <si>
    <t>Working Together</t>
  </si>
  <si>
    <t>Responsibility</t>
  </si>
  <si>
    <t>Problem Solving</t>
  </si>
  <si>
    <t>Not Giving Up</t>
  </si>
  <si>
    <t>IV</t>
  </si>
  <si>
    <t>V</t>
  </si>
  <si>
    <t>Competency</t>
  </si>
  <si>
    <t>PSP-2023-1-G4</t>
  </si>
  <si>
    <t>Matter Matters</t>
  </si>
  <si>
    <t>PSP-2023-2-G4</t>
  </si>
  <si>
    <t>Let’s Make a Postal Stamp</t>
  </si>
  <si>
    <t>PSP-2023-1-G5</t>
  </si>
  <si>
    <t>PSP-2023-2-G5</t>
  </si>
  <si>
    <t>Epsilon</t>
  </si>
  <si>
    <t>Bagh Grammar School</t>
  </si>
  <si>
    <t>0027</t>
  </si>
  <si>
    <t>0606</t>
  </si>
  <si>
    <t>0608</t>
  </si>
  <si>
    <t>Al Murtaza School (Junior Branch)</t>
  </si>
  <si>
    <t>0609</t>
  </si>
  <si>
    <t>Elysian School, Astore GB</t>
  </si>
  <si>
    <t>0274</t>
  </si>
  <si>
    <t>0398</t>
  </si>
  <si>
    <t>Elysian School, Nomal</t>
  </si>
  <si>
    <t>0399</t>
  </si>
  <si>
    <t>Elysian School, Danyore Gilgit</t>
  </si>
  <si>
    <t>0536</t>
  </si>
  <si>
    <t>Elysian School Zulfiqarabad Gilgit</t>
  </si>
  <si>
    <t>0470</t>
  </si>
  <si>
    <t>Full Father Name</t>
  </si>
  <si>
    <t>Full Student Name</t>
  </si>
  <si>
    <t>SOS Hermann Gmeiner School, Islamabad</t>
  </si>
  <si>
    <t>0610</t>
  </si>
  <si>
    <t>ICT</t>
  </si>
  <si>
    <t>0612</t>
  </si>
  <si>
    <t>Police Public School Gilgit</t>
  </si>
  <si>
    <t>Mention the reason(s) if student completed less than 2 projects</t>
  </si>
  <si>
    <t>Mention the reason(s) if student completed less than 3 projects</t>
  </si>
  <si>
    <t>Allied School Haroon Bahria Campus</t>
  </si>
  <si>
    <t>0617</t>
  </si>
  <si>
    <t>0620</t>
  </si>
  <si>
    <t>0072</t>
  </si>
  <si>
    <t>Habib Public School, Karachi</t>
  </si>
  <si>
    <t>Headstart School (Private) Limited</t>
  </si>
  <si>
    <t>Headstart School, Gulmohar, Islamabad</t>
  </si>
  <si>
    <t>0626</t>
  </si>
  <si>
    <t>0448</t>
  </si>
  <si>
    <t>0372</t>
  </si>
  <si>
    <t>Green Shield Public School, Karachi</t>
  </si>
  <si>
    <t>K.M.A Boys Secondary School</t>
  </si>
  <si>
    <t>0405</t>
  </si>
  <si>
    <t>K.M.A Girls Secondary School</t>
  </si>
  <si>
    <t>0406</t>
  </si>
  <si>
    <t>0411</t>
  </si>
  <si>
    <t>Lifeline Christian School, Sukkur</t>
  </si>
  <si>
    <t>0510</t>
  </si>
  <si>
    <t>PIPs School System Hijri Campus</t>
  </si>
  <si>
    <t>0559</t>
  </si>
  <si>
    <t>0325</t>
  </si>
  <si>
    <t>Nasir Higher Secondary School, Chenab Nagar </t>
  </si>
  <si>
    <t>Maryam Girls Higher Secondary School, Chenab Nagar</t>
  </si>
  <si>
    <t>0327</t>
  </si>
  <si>
    <t>Divisional Public School, Township, Lahore</t>
  </si>
  <si>
    <t>0631</t>
  </si>
  <si>
    <t>Allied Grammar School Tando Allahyar Campus</t>
  </si>
  <si>
    <t>0632</t>
  </si>
  <si>
    <t>0326</t>
  </si>
  <si>
    <t>Nusrat Jehan Academy Girls High School, Chenab Nagar</t>
  </si>
  <si>
    <t xml:space="preserve"> </t>
  </si>
  <si>
    <t>Bayout-ul-Hamd Girls Higher Secondary School, Chenab Nagar</t>
  </si>
  <si>
    <t>0321</t>
  </si>
  <si>
    <t>District Public school &amp; College, Haveli Lakha Campus</t>
  </si>
  <si>
    <t>0004</t>
  </si>
  <si>
    <t>Nasra School (Korangi Campus), Karachi</t>
  </si>
  <si>
    <t>0005</t>
  </si>
  <si>
    <t>Nasra School (Saddar Campus), Karachi</t>
  </si>
  <si>
    <t>0006</t>
  </si>
  <si>
    <t>Nasra School Malir Campus</t>
  </si>
  <si>
    <t>Naunehal School</t>
  </si>
  <si>
    <t>IISAR Foundation School, Karachi</t>
  </si>
  <si>
    <t>H.H. Prince Aga Khan Secondary School, Amynabad</t>
  </si>
  <si>
    <t>St. Bonaventure's Higher Secondary School</t>
  </si>
  <si>
    <t>Aga Khan School, Mirpursakro</t>
  </si>
  <si>
    <t>AKESP</t>
  </si>
  <si>
    <t>Aga Khan School, Sultanabad</t>
  </si>
  <si>
    <t>Sultan Mohammad Shah Aga Khan School</t>
  </si>
  <si>
    <t>Aga Khan School, Garden</t>
  </si>
  <si>
    <t>0260</t>
  </si>
  <si>
    <t>Nasra School (Super Highway Campus), Karachi</t>
  </si>
  <si>
    <t>Hunza Public School and Degree College Aliabad</t>
  </si>
  <si>
    <t>Aga Khan School, Hafizabad</t>
  </si>
  <si>
    <t>Hasegawa Memorial Public Higher Secondary School Karimabad, Hunza</t>
  </si>
  <si>
    <t>0290</t>
  </si>
  <si>
    <t>Korangi Academy</t>
  </si>
  <si>
    <t>0322</t>
  </si>
  <si>
    <t>Maryam Siddiqa Girls Higher Secondary School, Chenab Nagar</t>
  </si>
  <si>
    <t>0324</t>
  </si>
  <si>
    <t>Nusrat Jehan Academy Boys School</t>
  </si>
  <si>
    <t>Aga Khan Diamond Jubilee Model High School Nasirabad , Hunza</t>
  </si>
  <si>
    <t>Al-Amyn Model School Gulmit, Hunza</t>
  </si>
  <si>
    <t>0381</t>
  </si>
  <si>
    <t>SMIU Model School</t>
  </si>
  <si>
    <t>Aga Khan School, Booni</t>
  </si>
  <si>
    <t>KP</t>
  </si>
  <si>
    <t>Aga Khan School Chapali</t>
  </si>
  <si>
    <t>Diamond Jubilee Learning Resource High School, Mominabad</t>
  </si>
  <si>
    <t>Diamond Jubilee Learning Resource High School, Thingai</t>
  </si>
  <si>
    <t>Elysian School Gahkuch, Ghizer</t>
  </si>
  <si>
    <t>0408</t>
  </si>
  <si>
    <t>Kiran Foundation - DCTO Campus</t>
  </si>
  <si>
    <t>Learn To Learn (L2L) Academy</t>
  </si>
  <si>
    <t>Sun Academy</t>
  </si>
  <si>
    <t>0418</t>
  </si>
  <si>
    <t>SZBIST School &amp; Intermediate College Mirpurkhas</t>
  </si>
  <si>
    <t>D.J. High School Hussainabad Hunza</t>
  </si>
  <si>
    <t>D.J Middle School Hyderabad Hunza</t>
  </si>
  <si>
    <t>D.J. High School Shimshal Hunza</t>
  </si>
  <si>
    <t>D.J High School Sost Hunza</t>
  </si>
  <si>
    <t>D.J High School Zoodkhun Shitmerg, Hunza</t>
  </si>
  <si>
    <t>Diamond Jubilee High School, Gahkuch</t>
  </si>
  <si>
    <t>Diamond Jubilee High School, Pakora</t>
  </si>
  <si>
    <t>Diamond Jubilee High School, Immit</t>
  </si>
  <si>
    <t>Diamond Jubilee High School, Sumal</t>
  </si>
  <si>
    <t>Diamond Jubilee High School, Gulaghmuli</t>
  </si>
  <si>
    <t>Diamond Jubilee High School, Yasin</t>
  </si>
  <si>
    <t>Diamond Jubilee High School, Thoi</t>
  </si>
  <si>
    <t>Diamond Jubilee High School , Hundur</t>
  </si>
  <si>
    <t>Diamond Jubilee High School, Darkut</t>
  </si>
  <si>
    <t>Elysian School, Aliabad Hunza</t>
  </si>
  <si>
    <t>0449</t>
  </si>
  <si>
    <t>Nasir-e-Khusrow Model Academy</t>
  </si>
  <si>
    <t>Aga Khan Middle School, Raman</t>
  </si>
  <si>
    <t>Diamond Jubilee High School, Ishkoman Kote</t>
  </si>
  <si>
    <t>Diamond Jubilee Middle School, Nomal</t>
  </si>
  <si>
    <t>Diamond Jubilee Middle School, Zulfiqarabad</t>
  </si>
  <si>
    <t>D.J Middle School, Damas</t>
  </si>
  <si>
    <t>Diamond Jubilee Middle School, Jandrote</t>
  </si>
  <si>
    <t>Diamond Jubilee Middle School, Handrap</t>
  </si>
  <si>
    <t>Pilot Higher Secondary School Sherqilla</t>
  </si>
  <si>
    <t>0511</t>
  </si>
  <si>
    <t>Al - Zohra School</t>
  </si>
  <si>
    <t>Aga Khan School, Murtaza Abad Hunza</t>
  </si>
  <si>
    <t>Diamond Jubilee Middle School, Ahmedabad Hunza</t>
  </si>
  <si>
    <t>Diamond Jubilee Middle School, Khana Abad</t>
  </si>
  <si>
    <t>Diamond Jubilee Middle School, Passu</t>
  </si>
  <si>
    <t>Diamond Jubilee High School, Rashit Chipursan</t>
  </si>
  <si>
    <t>Diamond Jubilee Middle School, Hatoon</t>
  </si>
  <si>
    <t>Diamond Jubilee Middle School, Gurunjur</t>
  </si>
  <si>
    <t>Diamond Jubilee Middle School, Gindai</t>
  </si>
  <si>
    <t>Diamond Jubilee Middle School, Teru</t>
  </si>
  <si>
    <t>Public School Hyderabad</t>
  </si>
  <si>
    <t>H. H. Girl's School</t>
  </si>
  <si>
    <t>0532</t>
  </si>
  <si>
    <t>NJV Govt. Higher Secondary School</t>
  </si>
  <si>
    <t>Daanish School (Girls Fazilpur) Rajanpur</t>
  </si>
  <si>
    <t>Daanish School (Boys Fazilpur) Rajanpur</t>
  </si>
  <si>
    <t>Shaheed Benazir Bhutto Girls Cadet College Larkana</t>
  </si>
  <si>
    <t>Diamond Jubilee Middle School, Bilhanz</t>
  </si>
  <si>
    <t>0586</t>
  </si>
  <si>
    <t>Agha Khan High  School Ali Abad</t>
  </si>
  <si>
    <t>The Smart School (Al Hamra Campus)</t>
  </si>
  <si>
    <t>0618</t>
  </si>
  <si>
    <t>DHA Education System, Lahore</t>
  </si>
  <si>
    <t>0619</t>
  </si>
  <si>
    <t>Allied School Baldia Town Campus</t>
  </si>
  <si>
    <t>Mir Sher Muhammad Khan Talpur Public School Mirpurkhas</t>
  </si>
  <si>
    <t>0621</t>
  </si>
  <si>
    <t>Metroville Community School</t>
  </si>
  <si>
    <t>0622</t>
  </si>
  <si>
    <t>Community Based High School Sujawal</t>
  </si>
  <si>
    <t>0623</t>
  </si>
  <si>
    <t>Community Based High School Khyber</t>
  </si>
  <si>
    <t>0624</t>
  </si>
  <si>
    <t>Community Based Elementary School Aliabad</t>
  </si>
  <si>
    <t>0625</t>
  </si>
  <si>
    <t>Sultanabad Community School</t>
  </si>
  <si>
    <t>0629</t>
  </si>
  <si>
    <t>Allied School Nazimabad Campus</t>
  </si>
  <si>
    <t>0630</t>
  </si>
  <si>
    <t>Divisional Public School, Model Town, Lahore</t>
  </si>
  <si>
    <t>0633</t>
  </si>
  <si>
    <t>D.J Middle School, Ishqamdas Yasin</t>
  </si>
  <si>
    <t>0634</t>
  </si>
  <si>
    <t>D.J Middle School, Umalsat Yasin</t>
  </si>
  <si>
    <t>0635</t>
  </si>
  <si>
    <t>Diamond Jubilee High School Ayashi, Gahkuch</t>
  </si>
  <si>
    <t>0636</t>
  </si>
  <si>
    <t>Diamond Jubilee Middle School Faizabad</t>
  </si>
  <si>
    <t>0637</t>
  </si>
  <si>
    <t>Diamond Jubilee Middle School Hasis</t>
  </si>
  <si>
    <t>0638</t>
  </si>
  <si>
    <t>Diamond Jubilee Middle School Dain</t>
  </si>
  <si>
    <t>0639</t>
  </si>
  <si>
    <t>Diamond Jubilee Middle School Golodass</t>
  </si>
  <si>
    <t>0640</t>
  </si>
  <si>
    <t>DJ High School Hakis, Gupis</t>
  </si>
  <si>
    <t>0641</t>
  </si>
  <si>
    <t>Diamond Jubilee school Khyber, Hunza</t>
  </si>
  <si>
    <t>0642</t>
  </si>
  <si>
    <t>Diamond Jubilee Middle School Moorkhoon, Hunza</t>
  </si>
  <si>
    <t>0643</t>
  </si>
  <si>
    <t>Diamond Jubilee High School Ghulkin, Hunza</t>
  </si>
  <si>
    <t>0644</t>
  </si>
  <si>
    <t>Diamond Jubilee Middle School Nazimabad Shishkat, Hunza</t>
  </si>
  <si>
    <t>0645</t>
  </si>
  <si>
    <t>District Public School &amp; College Depalpur</t>
  </si>
  <si>
    <t>0646</t>
  </si>
  <si>
    <t>Diamond Jubilee High Barkulti-II, Yasin</t>
  </si>
  <si>
    <t>0647</t>
  </si>
  <si>
    <t>Diamond Jubilee Middle School Nalthi, Yasin</t>
  </si>
  <si>
    <t>0648</t>
  </si>
  <si>
    <t>Allied Grammar School Digri</t>
  </si>
  <si>
    <t>0649</t>
  </si>
  <si>
    <t>Aga Khan Higher Secondary School Junior Section Dolomuch</t>
  </si>
  <si>
    <t>0650</t>
  </si>
  <si>
    <t>Diamond Jubilee Middle School Jutial, Gilgit</t>
  </si>
  <si>
    <t>0656</t>
  </si>
  <si>
    <t>District Public School &amp; College Renala Khurd</t>
  </si>
  <si>
    <t>0657</t>
  </si>
  <si>
    <t>District Public School &amp; College, Gogera Campus</t>
  </si>
  <si>
    <t>0658</t>
  </si>
  <si>
    <t>District Public School &amp; College, Okara Campus</t>
  </si>
  <si>
    <t>0659</t>
  </si>
  <si>
    <t>District Public school &amp; College, Hujra Shah Muqem Campus</t>
  </si>
  <si>
    <t>0662</t>
  </si>
  <si>
    <t>Public School Gadap, Karachi</t>
  </si>
  <si>
    <t>0663</t>
  </si>
  <si>
    <t>Daud Bandagi Schools Shergarh</t>
  </si>
  <si>
    <t>0665</t>
  </si>
  <si>
    <t>Crescent Model Higher Secondary School, Boys</t>
  </si>
  <si>
    <t>0666</t>
  </si>
  <si>
    <t>Crescent Model Higher Secondary School, Girls</t>
  </si>
  <si>
    <t>0667</t>
  </si>
  <si>
    <t>Syedanwala Boys Higher Secondary School</t>
  </si>
  <si>
    <t>0668</t>
  </si>
  <si>
    <t>Syedanwala Girls Higher Secondary School</t>
  </si>
  <si>
    <t>0669</t>
  </si>
  <si>
    <t>Nasra School (North Karachi Campus), Karachi</t>
  </si>
  <si>
    <t>0670</t>
  </si>
  <si>
    <t>Nasra Public School North Karachi Campus</t>
  </si>
  <si>
    <t>0671</t>
  </si>
  <si>
    <t>Nasra Public School Garden Senior Campus</t>
  </si>
  <si>
    <t>0672</t>
  </si>
  <si>
    <t>Nasra Public School Gulshan Campus</t>
  </si>
  <si>
    <t>0673</t>
  </si>
  <si>
    <t>Nasra Public School Federal B. Area</t>
  </si>
  <si>
    <t>0674</t>
  </si>
  <si>
    <t>Nasra Public School Model Colony Campus</t>
  </si>
  <si>
    <t>0675</t>
  </si>
  <si>
    <t>District Public School &amp; College (Okara) Ahmadabad Campus</t>
  </si>
  <si>
    <t>0678</t>
  </si>
  <si>
    <t>M.H. Sufi Foundation Secondary School Peelo Distt. Hafizabad</t>
  </si>
  <si>
    <t>0679</t>
  </si>
  <si>
    <t>M.H. Sufi Foundation Secondary School Kassisay Distt. Hafizabad</t>
  </si>
  <si>
    <t>0680</t>
  </si>
  <si>
    <t>M.H. Sufi Foundation Dr. Ali Ahmad Campus Secondary School Chack Bhatti</t>
  </si>
  <si>
    <t>0681</t>
  </si>
  <si>
    <t>M.H. Sufi Foundation Begum Razia Muhammad Ali Secondary School Ramke Chatha Hafizabad</t>
  </si>
  <si>
    <t>0682</t>
  </si>
  <si>
    <t>M.H. Sufi Foundation Muhammad Zulfiqar Campus Secondary School Sagar Khurd</t>
  </si>
  <si>
    <t>0683</t>
  </si>
  <si>
    <t>M.H. Sufi Foundation Musarat Begum Campus Secondary School Kot Hassan Khan</t>
  </si>
  <si>
    <t>0684</t>
  </si>
  <si>
    <t>M.H. Sufi Foundation Secondary School Kot Sajana</t>
  </si>
  <si>
    <t>0685</t>
  </si>
  <si>
    <t>M.H. Sufi Foundation Secondary School, Channi Jana</t>
  </si>
  <si>
    <t>0686</t>
  </si>
  <si>
    <t>M.H. Sufi Foundation Secondary School Satellite Town</t>
  </si>
  <si>
    <t>0687</t>
  </si>
  <si>
    <t>M.H. Sufi Foundation Javaid Akhtar Campus Secondary School Tibba Shan Behlol</t>
  </si>
  <si>
    <t>0688</t>
  </si>
  <si>
    <t>M.H. Sufi Foundation A. K. Brohi Campus Secondary School Nali Wala Jaidke Distt. Hafizabad</t>
  </si>
  <si>
    <t>0689</t>
  </si>
  <si>
    <t>M.H. Sufi Foundation Secondary School, Kaleki Mandi</t>
  </si>
  <si>
    <t>0690</t>
  </si>
  <si>
    <t>M.H. Sufi Foundation Secondary School Jalalpur Bhattian</t>
  </si>
  <si>
    <t>0691</t>
  </si>
  <si>
    <t>M.H. Sufi Foundation Secondary School Mailak Distt. Hafizabad</t>
  </si>
  <si>
    <t>0692</t>
  </si>
  <si>
    <t>M.H. Sufi Foundation Secondary School Bagh Nou Distt. Hafizabad</t>
  </si>
  <si>
    <t>0693</t>
  </si>
  <si>
    <t>M.H. Sufi Foundation Secondary School, Bhoon Khurd, Hafizabad</t>
  </si>
  <si>
    <t>0694</t>
  </si>
  <si>
    <t>M.H. Sufi Foundation Secondary School Kot Ghazi Distt. Hafizabad</t>
  </si>
  <si>
    <t>0695</t>
  </si>
  <si>
    <t>M.H. Sufi Foundation Secondary School Kot Ishaq (Hafizababd)</t>
  </si>
  <si>
    <t>0696</t>
  </si>
  <si>
    <t>St. Mary's English High School</t>
  </si>
  <si>
    <t>0697</t>
  </si>
  <si>
    <t>Divisional Model College, Faisalabad</t>
  </si>
  <si>
    <t>0698</t>
  </si>
  <si>
    <t>New Century Schooling System</t>
  </si>
  <si>
    <t>Karachi</t>
  </si>
  <si>
    <t>Other</t>
  </si>
  <si>
    <t>IYS</t>
  </si>
  <si>
    <t>Hyderabad</t>
  </si>
  <si>
    <t>Larkana</t>
  </si>
  <si>
    <t>Mirpursakro</t>
  </si>
  <si>
    <t>Ghizer</t>
  </si>
  <si>
    <t>Gilgit</t>
  </si>
  <si>
    <t>Hunza</t>
  </si>
  <si>
    <t>Hafizabad</t>
  </si>
  <si>
    <t>Chenab Nagar</t>
  </si>
  <si>
    <t>Rahim Yar Khan</t>
  </si>
  <si>
    <t>DS</t>
  </si>
  <si>
    <t>Chitral</t>
  </si>
  <si>
    <t>Sukkur</t>
  </si>
  <si>
    <t>Mirpurkhas</t>
  </si>
  <si>
    <t>Lahore</t>
  </si>
  <si>
    <t>Hasilpur</t>
  </si>
  <si>
    <t>Chishtian</t>
  </si>
  <si>
    <t>Mianwali</t>
  </si>
  <si>
    <t>Attock</t>
  </si>
  <si>
    <t>DG Khan</t>
  </si>
  <si>
    <t>Vehari</t>
  </si>
  <si>
    <t>Rawalpindi</t>
  </si>
  <si>
    <t>DPS</t>
  </si>
  <si>
    <t>Rajanpur</t>
  </si>
  <si>
    <t>Gujranwala</t>
  </si>
  <si>
    <t>Kasur</t>
  </si>
  <si>
    <t>Bagh</t>
  </si>
  <si>
    <t>Badin</t>
  </si>
  <si>
    <t>Astore</t>
  </si>
  <si>
    <t>Islamabad</t>
  </si>
  <si>
    <t>Thatta</t>
  </si>
  <si>
    <t>Matiari</t>
  </si>
  <si>
    <t>Depalpur</t>
  </si>
  <si>
    <t>Okara</t>
  </si>
  <si>
    <t>Sufi</t>
  </si>
  <si>
    <t>Faisalabad</t>
  </si>
  <si>
    <t>0710</t>
  </si>
  <si>
    <t>0712</t>
  </si>
  <si>
    <t>The Learning Minds Higher Secondary School</t>
  </si>
  <si>
    <t>0713</t>
  </si>
  <si>
    <t>Diamond Jubilee Middle School Barkolti, Phandar</t>
  </si>
  <si>
    <t>0714</t>
  </si>
  <si>
    <t>Diamond Jubilee Middle School Nazbar, Yasin</t>
  </si>
  <si>
    <t>0715</t>
  </si>
  <si>
    <t>Diamond Jubilee High School Shamsabad Ishkoman</t>
  </si>
  <si>
    <t>Tando Allahyar</t>
  </si>
  <si>
    <t>Giza ko Dawa Banaiye aur Sehat Paiye</t>
  </si>
  <si>
    <t xml:space="preserve">Pakistani Filmou ki Islah </t>
  </si>
  <si>
    <t>Mukhtalif Saqafaton ke Khanou ka Imtezaj</t>
  </si>
  <si>
    <t xml:space="preserve">Breathe Healthy </t>
  </si>
  <si>
    <t>Project 1</t>
  </si>
  <si>
    <t>Project 2</t>
  </si>
  <si>
    <t xml:space="preserve">List of teachers who implemented the project </t>
  </si>
  <si>
    <t>please select project name</t>
  </si>
  <si>
    <t>Project 3</t>
  </si>
  <si>
    <t>Abdul Hadi</t>
  </si>
  <si>
    <t>Abdul Haseeb</t>
  </si>
  <si>
    <t>Abdul Majeed</t>
  </si>
  <si>
    <t>Abdul Qadir Memon</t>
  </si>
  <si>
    <t>Abdul Rafay</t>
  </si>
  <si>
    <t>Abdul Raqeeb</t>
  </si>
  <si>
    <t>Abdul Rehman</t>
  </si>
  <si>
    <t>Abdul Wahab</t>
  </si>
  <si>
    <t>Ahmed Mustafa</t>
  </si>
  <si>
    <t>Ahmed Raza</t>
  </si>
  <si>
    <t>Ali Adyan</t>
  </si>
  <si>
    <t>Ali Raza</t>
  </si>
  <si>
    <t>Ariyan</t>
  </si>
  <si>
    <t>Azan Latif</t>
  </si>
  <si>
    <t>Farhan Ali</t>
  </si>
  <si>
    <t>Hannan Basrai</t>
  </si>
  <si>
    <t>Huzaifa Gul</t>
  </si>
  <si>
    <t>Idrees Khan</t>
  </si>
  <si>
    <t>Mubasshir</t>
  </si>
  <si>
    <t>Muhammad Ahmed</t>
  </si>
  <si>
    <t>Muhammad Asadullah</t>
  </si>
  <si>
    <t>Muhammad Ayyan</t>
  </si>
  <si>
    <t>Muhammad Hammad Kamran</t>
  </si>
  <si>
    <t>Muhammad Hashir</t>
  </si>
  <si>
    <t xml:space="preserve">Muhammad Hassan </t>
  </si>
  <si>
    <t>Muhammad Qasim</t>
  </si>
  <si>
    <t>Muhammad Safwan Khan</t>
  </si>
  <si>
    <t>Muhammad Shakir</t>
  </si>
  <si>
    <t>Muhammad Suffiyan</t>
  </si>
  <si>
    <t>Muhammad Talha Memon</t>
  </si>
  <si>
    <t>Muhammad Umer</t>
  </si>
  <si>
    <t>Muhammad Umer Quadri</t>
  </si>
  <si>
    <t>Muihammad Inshal</t>
  </si>
  <si>
    <t>Mustafa Raza</t>
  </si>
  <si>
    <t xml:space="preserve">Sheikh Muhammad Haris Abdullah </t>
  </si>
  <si>
    <t>Ajmal Khan</t>
  </si>
  <si>
    <t>Amjad Hussain</t>
  </si>
  <si>
    <t>Bilal</t>
  </si>
  <si>
    <t>Muhammad Ashfaq</t>
  </si>
  <si>
    <t>Muhammad Ashraf</t>
  </si>
  <si>
    <t>Sajid Ali Khan</t>
  </si>
  <si>
    <t>Abdullah</t>
  </si>
  <si>
    <t>Irfan</t>
  </si>
  <si>
    <t>Shehzad</t>
  </si>
  <si>
    <t>Khalid</t>
  </si>
  <si>
    <t>Muhammad Tariq</t>
  </si>
  <si>
    <t>Kamran</t>
  </si>
  <si>
    <t>Zakaria</t>
  </si>
  <si>
    <t>Abdul Hameed</t>
  </si>
  <si>
    <t>Noman</t>
  </si>
  <si>
    <t>Gulzar Ahmed</t>
  </si>
  <si>
    <t>Raj Zada</t>
  </si>
  <si>
    <t>Muhammad Yousuf</t>
  </si>
  <si>
    <t>Asadullah Soomro</t>
  </si>
  <si>
    <t>Imran</t>
  </si>
  <si>
    <t>Muhammad Talha</t>
  </si>
  <si>
    <t>Kamran Memon</t>
  </si>
  <si>
    <t>Muhammad Ismail</t>
  </si>
  <si>
    <t xml:space="preserve">Muhammad Moin </t>
  </si>
  <si>
    <t>Muhammad Munaf</t>
  </si>
  <si>
    <t>Wasim Raza Khan</t>
  </si>
  <si>
    <t>Muhammad Imran</t>
  </si>
  <si>
    <t>Muhammad Sikander</t>
  </si>
  <si>
    <t>Irfan Ali Memon</t>
  </si>
  <si>
    <t>Muhammad Naveed</t>
  </si>
  <si>
    <t>Jehangir Yousuf</t>
  </si>
  <si>
    <t>Muhammad Anis</t>
  </si>
  <si>
    <t>Sheikh Khair Muhammad</t>
  </si>
  <si>
    <t>Abdul Ahad</t>
  </si>
  <si>
    <t>Abdul Kabeer</t>
  </si>
  <si>
    <t>Shakir</t>
  </si>
  <si>
    <t xml:space="preserve">Abdul Moheed </t>
  </si>
  <si>
    <t>Amir Bakhsh</t>
  </si>
  <si>
    <t>Abdul Samad</t>
  </si>
  <si>
    <t>Faisal</t>
  </si>
  <si>
    <t xml:space="preserve">Abdul Waasay  </t>
  </si>
  <si>
    <t xml:space="preserve">Kamran </t>
  </si>
  <si>
    <t>Ahmed Jamal</t>
  </si>
  <si>
    <t>Altaf Hussain</t>
  </si>
  <si>
    <t>Muhammad Junaid</t>
  </si>
  <si>
    <t xml:space="preserve">Ali Abbas    </t>
  </si>
  <si>
    <t xml:space="preserve">Farid Ahmed   </t>
  </si>
  <si>
    <t>Muhammad Ayyaz</t>
  </si>
  <si>
    <t>Ali Shezad</t>
  </si>
  <si>
    <t>Shehzad Riaz</t>
  </si>
  <si>
    <t>Aliyan Khan</t>
  </si>
  <si>
    <t>Babar Khan</t>
  </si>
  <si>
    <t xml:space="preserve">Amaar Khan   </t>
  </si>
  <si>
    <t xml:space="preserve">Ghulam Habib Khan Niazi </t>
  </si>
  <si>
    <t>Anus Raza</t>
  </si>
  <si>
    <t>Shamsuddin</t>
  </si>
  <si>
    <t>Aryan Matang</t>
  </si>
  <si>
    <t xml:space="preserve">Rajesh  </t>
  </si>
  <si>
    <t xml:space="preserve">AYAN    </t>
  </si>
  <si>
    <t xml:space="preserve">MUHAMMAD RASHEED   </t>
  </si>
  <si>
    <t xml:space="preserve">AYAN AHMED SAMOO </t>
  </si>
  <si>
    <t xml:space="preserve">WAQAS AHMED SAMOO </t>
  </si>
  <si>
    <t xml:space="preserve">Khizar Gul </t>
  </si>
  <si>
    <t xml:space="preserve">Danish Gul </t>
  </si>
  <si>
    <t>Laksh Kumar</t>
  </si>
  <si>
    <t>Jetha Lal</t>
  </si>
  <si>
    <t>Muhammad Ajmal</t>
  </si>
  <si>
    <t>Muhammad Ali Khan</t>
  </si>
  <si>
    <t>Ali Akbar Khan Niazi</t>
  </si>
  <si>
    <t>Muhammad Aswad Sohan</t>
  </si>
  <si>
    <t>Shakil Ahmed</t>
  </si>
  <si>
    <t>Muhammad Ayaan Khan</t>
  </si>
  <si>
    <t>Muhammad Naeem Khan Niazi</t>
  </si>
  <si>
    <t xml:space="preserve">Muhammad Ayyan </t>
  </si>
  <si>
    <t xml:space="preserve">Ali Hussain </t>
  </si>
  <si>
    <t>Muhammad Hamza</t>
  </si>
  <si>
    <t>Muhammad Amin</t>
  </si>
  <si>
    <t>Muhammad Hassan Qureshi</t>
  </si>
  <si>
    <t>Faizan Qureshi</t>
  </si>
  <si>
    <t xml:space="preserve">Muhammad Iqbal   </t>
  </si>
  <si>
    <t xml:space="preserve">Muhammad Sohail   </t>
  </si>
  <si>
    <t xml:space="preserve">Muhammad Muaaz Twins 1   </t>
  </si>
  <si>
    <t xml:space="preserve">Taimoor Hussain   </t>
  </si>
  <si>
    <t xml:space="preserve">Muhammad Mudassar Khan Niazi </t>
  </si>
  <si>
    <t>Zulqarnain</t>
  </si>
  <si>
    <t>Muhammad Rayhan</t>
  </si>
  <si>
    <t>Muhammad Zahid</t>
  </si>
  <si>
    <t xml:space="preserve">Muhammad Saad Twin 2  </t>
  </si>
  <si>
    <t xml:space="preserve">Taimoor Hussain  </t>
  </si>
  <si>
    <t>Muhammad Soban</t>
  </si>
  <si>
    <t>Ayaz Attari</t>
  </si>
  <si>
    <t xml:space="preserve">Muhammad Sufyan   </t>
  </si>
  <si>
    <t xml:space="preserve">Muhammad Humair   </t>
  </si>
  <si>
    <t xml:space="preserve">Muhammad Umar Raza  </t>
  </si>
  <si>
    <t xml:space="preserve">Tahir  </t>
  </si>
  <si>
    <t xml:space="preserve">Muzammil Hussain </t>
  </si>
  <si>
    <t>Farrukh Aziz</t>
  </si>
  <si>
    <t>Noor Muhammad</t>
  </si>
  <si>
    <t xml:space="preserve">Rehan </t>
  </si>
  <si>
    <t xml:space="preserve">Kashif </t>
  </si>
  <si>
    <t xml:space="preserve">Shams Ur Rehman   </t>
  </si>
  <si>
    <t>Tajeer Rehman</t>
  </si>
  <si>
    <t>Muhammad Yaseen</t>
  </si>
  <si>
    <t xml:space="preserve">Ali Asghar Rana  </t>
  </si>
  <si>
    <t xml:space="preserve">Ejaz Hussain Rana  </t>
  </si>
  <si>
    <t>Atif</t>
  </si>
  <si>
    <t>Muhammad Ilyas</t>
  </si>
  <si>
    <t>Farzam</t>
  </si>
  <si>
    <t>Irfan Ur Rahim</t>
  </si>
  <si>
    <t>Furqan Ahmed</t>
  </si>
  <si>
    <t>Sohail Ahmed</t>
  </si>
  <si>
    <t>Ghulam Abbas</t>
  </si>
  <si>
    <t>Muhammad Yasin</t>
  </si>
  <si>
    <t>Ghulam Mustafa</t>
  </si>
  <si>
    <t>Farhan Mirza</t>
  </si>
  <si>
    <t>Hasnain Raza</t>
  </si>
  <si>
    <t>Muhammad Saleem</t>
  </si>
  <si>
    <t>Malik Muhammad Salman</t>
  </si>
  <si>
    <t>Malik Muhammad Asif</t>
  </si>
  <si>
    <t>Mubashir</t>
  </si>
  <si>
    <t>Abdul Rasheed</t>
  </si>
  <si>
    <t>Muhammad</t>
  </si>
  <si>
    <t>Abdul Waheed</t>
  </si>
  <si>
    <t>Faisal Sohail</t>
  </si>
  <si>
    <t>Muhammad Ali</t>
  </si>
  <si>
    <t>Arshad Nawaz</t>
  </si>
  <si>
    <t>Muhammad Arbaz</t>
  </si>
  <si>
    <t>Muhammad Ayan</t>
  </si>
  <si>
    <t>Muhammad Hanif Baloch</t>
  </si>
  <si>
    <t>Muhammad Hussain</t>
  </si>
  <si>
    <t>MUHAMMAD BILAL</t>
  </si>
  <si>
    <t>KHURRAM</t>
  </si>
  <si>
    <t xml:space="preserve">MUHAMMAD FAIZAN   </t>
  </si>
  <si>
    <t xml:space="preserve">BABAR   </t>
  </si>
  <si>
    <t xml:space="preserve">Muhammad Hasnain   </t>
  </si>
  <si>
    <t xml:space="preserve">Muhammad Yaseen Soriya  </t>
  </si>
  <si>
    <t>Muhammad Jibran Khan</t>
  </si>
  <si>
    <t>Surbuland Khan</t>
  </si>
  <si>
    <t>Muhammad Khizzar</t>
  </si>
  <si>
    <t>Naeem</t>
  </si>
  <si>
    <t xml:space="preserve">Muhammad Maaz  </t>
  </si>
  <si>
    <t xml:space="preserve">Muhammad Ibrahim  </t>
  </si>
  <si>
    <t>Muhammad Muavia</t>
  </si>
  <si>
    <t>Saqib Hussain</t>
  </si>
  <si>
    <t xml:space="preserve">Muhammad Rayyaan </t>
  </si>
  <si>
    <t>Muhammad Shahzad</t>
  </si>
  <si>
    <t>Muhammad Roman Salam</t>
  </si>
  <si>
    <t>Abdul Salam</t>
  </si>
  <si>
    <t>MUHAMMAD SHAHWAIZ SHAH</t>
  </si>
  <si>
    <t>ALI SHAH</t>
  </si>
  <si>
    <t xml:space="preserve">Muhammad Shayan </t>
  </si>
  <si>
    <t>Muhammad Anwer</t>
  </si>
  <si>
    <t>Muhammad Subhan</t>
  </si>
  <si>
    <t>Abid Ali</t>
  </si>
  <si>
    <t>Muhammad Umais</t>
  </si>
  <si>
    <t>Jameel Ahmed</t>
  </si>
  <si>
    <t xml:space="preserve">Muhammad Umer </t>
  </si>
  <si>
    <t>Muhammad Zaryab</t>
  </si>
  <si>
    <t>Shahzain</t>
  </si>
  <si>
    <t>Shahzaman</t>
  </si>
  <si>
    <t>SUFIYAN</t>
  </si>
  <si>
    <t>IBRAHIM</t>
  </si>
  <si>
    <t>Sumair Younus</t>
  </si>
  <si>
    <t>Muhammad Younus</t>
  </si>
  <si>
    <t>Syed Muhammad Ali</t>
  </si>
  <si>
    <t>Syed Muhammad Owais</t>
  </si>
  <si>
    <t xml:space="preserve">Abdul Ahad  </t>
  </si>
  <si>
    <t xml:space="preserve">Shahzad  </t>
  </si>
  <si>
    <t>Abdul Sattar</t>
  </si>
  <si>
    <t>Muhammad Kamran</t>
  </si>
  <si>
    <t xml:space="preserve">Ahqaf Azhar </t>
  </si>
  <si>
    <t xml:space="preserve">Faisal Hingora </t>
  </si>
  <si>
    <t>Ali Anzal</t>
  </si>
  <si>
    <t>Ali Hassan</t>
  </si>
  <si>
    <t>Mohsin Raza</t>
  </si>
  <si>
    <t>Arham Shah</t>
  </si>
  <si>
    <t>Naveed Ali Shah</t>
  </si>
  <si>
    <t>Ayan</t>
  </si>
  <si>
    <t>Muhammad Arif</t>
  </si>
  <si>
    <t xml:space="preserve">Ghufran Raza Dewan  </t>
  </si>
  <si>
    <t xml:space="preserve">Imran  </t>
  </si>
  <si>
    <t>Hamad Khan</t>
  </si>
  <si>
    <t>Shakirullah</t>
  </si>
  <si>
    <t>Hunain</t>
  </si>
  <si>
    <t>Kashan Siddiq</t>
  </si>
  <si>
    <t>Siddiq</t>
  </si>
  <si>
    <t>M. Ali Raza</t>
  </si>
  <si>
    <t>M. Ammar</t>
  </si>
  <si>
    <t>Asif</t>
  </si>
  <si>
    <t>Moosa Khan</t>
  </si>
  <si>
    <t>Zahid Iqbal</t>
  </si>
  <si>
    <t>MUHAMMAD AAYAN</t>
  </si>
  <si>
    <t>AMJAD NAWAZ</t>
  </si>
  <si>
    <t>Muhammad Abeer Khan</t>
  </si>
  <si>
    <t>Muhammad Khurram Khan</t>
  </si>
  <si>
    <t>Muhammad Noman</t>
  </si>
  <si>
    <t>Muhammad Shahid Ali</t>
  </si>
  <si>
    <t xml:space="preserve">Muhammad Bilal Raza  </t>
  </si>
  <si>
    <t>Muhammad Hamdan</t>
  </si>
  <si>
    <t>Muhammad Zubair</t>
  </si>
  <si>
    <t>Muhammad Farhan</t>
  </si>
  <si>
    <t>Muhammad Haris</t>
  </si>
  <si>
    <t>Imran Saeed</t>
  </si>
  <si>
    <t>Muhammad Farooq</t>
  </si>
  <si>
    <t>Muhammad Mustafa</t>
  </si>
  <si>
    <t>Muhammad Mohsin</t>
  </si>
  <si>
    <t>Muhammad Nehal</t>
  </si>
  <si>
    <t>Muhammad Sameer</t>
  </si>
  <si>
    <t>Muhammad Rashid</t>
  </si>
  <si>
    <t>Muhammad Shayan</t>
  </si>
  <si>
    <t>Ghulam Hussain</t>
  </si>
  <si>
    <t>Usman Ghani</t>
  </si>
  <si>
    <t xml:space="preserve">MUHAMMAD ZAYYAN   </t>
  </si>
  <si>
    <t xml:space="preserve">USMAN GHANI KHATRI   </t>
  </si>
  <si>
    <t>Sudais</t>
  </si>
  <si>
    <t>Muhammad Rafiq</t>
  </si>
  <si>
    <t>Syed Haseeb Shah</t>
  </si>
  <si>
    <t>Syed Arif Shah</t>
  </si>
  <si>
    <t>TALHA AAYAN</t>
  </si>
  <si>
    <t>MUHAMMAD SALEEM KHAN</t>
  </si>
  <si>
    <t xml:space="preserve">Wahaj </t>
  </si>
  <si>
    <t xml:space="preserve">Muhammad  Danish </t>
  </si>
  <si>
    <t>Waqas Khan</t>
  </si>
  <si>
    <t>Hakeem Zada</t>
  </si>
  <si>
    <t>Abdul Hadi Awan</t>
  </si>
  <si>
    <t>Malik Waqas Habib</t>
  </si>
  <si>
    <t>Abdul Hafeez</t>
  </si>
  <si>
    <t>Abdul Aziz</t>
  </si>
  <si>
    <t xml:space="preserve">ABDUL KHALIQ   </t>
  </si>
  <si>
    <t xml:space="preserve">ABDUL QADIR   </t>
  </si>
  <si>
    <t xml:space="preserve">Abdul Rafay Khan </t>
  </si>
  <si>
    <t xml:space="preserve">Isa Khan </t>
  </si>
  <si>
    <t xml:space="preserve">Abdul Wahab </t>
  </si>
  <si>
    <t xml:space="preserve">Abdullah </t>
  </si>
  <si>
    <t>Tanveer Ahmed</t>
  </si>
  <si>
    <t>Abid Abbas</t>
  </si>
  <si>
    <t>Ameer Hamza</t>
  </si>
  <si>
    <t>Akhtar Ali</t>
  </si>
  <si>
    <t>Azan</t>
  </si>
  <si>
    <t>Muhammad Amir</t>
  </si>
  <si>
    <t>Muhammad Abid</t>
  </si>
  <si>
    <t>Hunain Habib</t>
  </si>
  <si>
    <t>Rao Abdul Ghous</t>
  </si>
  <si>
    <t>M. Arham</t>
  </si>
  <si>
    <t>Muhammad Khalid</t>
  </si>
  <si>
    <t>M. Maaz</t>
  </si>
  <si>
    <t>M. Onais</t>
  </si>
  <si>
    <t>Moin Raza</t>
  </si>
  <si>
    <t>Mudassar</t>
  </si>
  <si>
    <t>Nadim</t>
  </si>
  <si>
    <t>Muhammad Afan</t>
  </si>
  <si>
    <t>Abid Nadeem</t>
  </si>
  <si>
    <t xml:space="preserve">Muhammad Saleem </t>
  </si>
  <si>
    <t>Muhammad Azan</t>
  </si>
  <si>
    <t>Muhammad Adnan</t>
  </si>
  <si>
    <t>Muhammad Azhar</t>
  </si>
  <si>
    <t>Abdul Rahim</t>
  </si>
  <si>
    <t xml:space="preserve">Muhammad Daniyal   </t>
  </si>
  <si>
    <t>Dilawar Hussain</t>
  </si>
  <si>
    <t>Muhammad Fahad</t>
  </si>
  <si>
    <t>Muhammad Naeem</t>
  </si>
  <si>
    <t xml:space="preserve">MUHAMMAD HASNAIN  </t>
  </si>
  <si>
    <t xml:space="preserve">YOUNUS KHAN  </t>
  </si>
  <si>
    <t xml:space="preserve">Muhammad Hasnain Raza </t>
  </si>
  <si>
    <t>Zahid Ali</t>
  </si>
  <si>
    <t xml:space="preserve">Muhammad Hunain  </t>
  </si>
  <si>
    <t xml:space="preserve">Abdul Qadir  </t>
  </si>
  <si>
    <t xml:space="preserve">Muhammad Junaid </t>
  </si>
  <si>
    <t xml:space="preserve">Muhammad Irshad </t>
  </si>
  <si>
    <t>Muhammad Saad</t>
  </si>
  <si>
    <t>Khalil</t>
  </si>
  <si>
    <t>Muhammad Sufiyan</t>
  </si>
  <si>
    <t>Muhammad Umar</t>
  </si>
  <si>
    <t>Rab Nawaz</t>
  </si>
  <si>
    <t xml:space="preserve">Muhammad Umer  </t>
  </si>
  <si>
    <t xml:space="preserve">Abdul Waheed  </t>
  </si>
  <si>
    <t xml:space="preserve">Muneeb Ahmed   </t>
  </si>
  <si>
    <t>Rashid Ahmed Khan</t>
  </si>
  <si>
    <t>Syed Shahwaiz Shah</t>
  </si>
  <si>
    <t>Syed Jabbar Shah</t>
  </si>
  <si>
    <t>Zaid Bin Aamir</t>
  </si>
  <si>
    <t>Aamir Badar</t>
  </si>
  <si>
    <t>Abdul Hanan</t>
  </si>
  <si>
    <t xml:space="preserve">Abdul Rehman    </t>
  </si>
  <si>
    <t xml:space="preserve">Muhammad Owais   </t>
  </si>
  <si>
    <t>Ahmed Ali</t>
  </si>
  <si>
    <t xml:space="preserve">Ahmed Raza </t>
  </si>
  <si>
    <t>Jawed Iqbal</t>
  </si>
  <si>
    <t xml:space="preserve">Aman  Ur Rehman </t>
  </si>
  <si>
    <t>Rizwan</t>
  </si>
  <si>
    <t xml:space="preserve">Arsalan  </t>
  </si>
  <si>
    <t xml:space="preserve">Wasif  </t>
  </si>
  <si>
    <t xml:space="preserve">Ashmit  </t>
  </si>
  <si>
    <t>Govind</t>
  </si>
  <si>
    <t>Ayaan</t>
  </si>
  <si>
    <t>Zohaib Hassan</t>
  </si>
  <si>
    <t xml:space="preserve">Bariq Ali </t>
  </si>
  <si>
    <t>Amjad Ali</t>
  </si>
  <si>
    <t>Gul Ahmed</t>
  </si>
  <si>
    <t>Muhammad Anwar</t>
  </si>
  <si>
    <t>M. Rohan</t>
  </si>
  <si>
    <t>Danish Khanani</t>
  </si>
  <si>
    <t>M. Yusha</t>
  </si>
  <si>
    <t>Abdul Jalil Patel</t>
  </si>
  <si>
    <t>Masab</t>
  </si>
  <si>
    <t>Amin Ali Muhammad</t>
  </si>
  <si>
    <t>Meraj Jan</t>
  </si>
  <si>
    <t>Zakir Ali Baloch</t>
  </si>
  <si>
    <t xml:space="preserve">MUHAMMAD AAMIR  </t>
  </si>
  <si>
    <t xml:space="preserve">MUHAMMAD ASIF  </t>
  </si>
  <si>
    <t xml:space="preserve">Muhammad Arsalan </t>
  </si>
  <si>
    <t>Zahid Khan</t>
  </si>
  <si>
    <t>Muhammad Ayaan</t>
  </si>
  <si>
    <t xml:space="preserve">MUHAMMAD FARHAN KHAN  </t>
  </si>
  <si>
    <t xml:space="preserve">MUHAMMAD AZAM KHAN  </t>
  </si>
  <si>
    <t>Muhammad Hamas Raza</t>
  </si>
  <si>
    <t>Rashid Raza</t>
  </si>
  <si>
    <t>Muhammad Hammad Hussain</t>
  </si>
  <si>
    <t>Akbar Hussain</t>
  </si>
  <si>
    <t xml:space="preserve">Muhammad Hunain   </t>
  </si>
  <si>
    <t xml:space="preserve">Muhammad Yaseen Suriya  </t>
  </si>
  <si>
    <t xml:space="preserve">Muhammad Ismail     </t>
  </si>
  <si>
    <t xml:space="preserve">Noor Muhammad     </t>
  </si>
  <si>
    <t>Zeeshan Muhammad</t>
  </si>
  <si>
    <t>Muhammad Omais</t>
  </si>
  <si>
    <t>Faisal Khan</t>
  </si>
  <si>
    <t>Muhammad Rayyan</t>
  </si>
  <si>
    <t>Muhammad Safwaan</t>
  </si>
  <si>
    <t>Muhammad Hanif</t>
  </si>
  <si>
    <t>Muhammad Sarib</t>
  </si>
  <si>
    <t>Muhammad Shayaan</t>
  </si>
  <si>
    <t>Muhammad Sohail</t>
  </si>
  <si>
    <t>Shahid</t>
  </si>
  <si>
    <t xml:space="preserve">Muhammad Shayan  </t>
  </si>
  <si>
    <t xml:space="preserve">Muhammad Asif  </t>
  </si>
  <si>
    <t>Muhammad Sudais</t>
  </si>
  <si>
    <t>Shahzad</t>
  </si>
  <si>
    <t>Muhammad Wasif</t>
  </si>
  <si>
    <t>Abdul Basit</t>
  </si>
  <si>
    <t>S. A. Qadir</t>
  </si>
  <si>
    <t>Afzal Shah</t>
  </si>
  <si>
    <t>Saif Ur Rehman</t>
  </si>
  <si>
    <t>Muhammad Shoaib</t>
  </si>
  <si>
    <t>Syed Sami</t>
  </si>
  <si>
    <t>Syed Jalal Shah</t>
  </si>
  <si>
    <t xml:space="preserve">UMER MEMON   </t>
  </si>
  <si>
    <t xml:space="preserve">JAWAID MEMON   </t>
  </si>
  <si>
    <t>Abdul Ghafoor Qureshi</t>
  </si>
  <si>
    <t>Zeeshan Qureshi</t>
  </si>
  <si>
    <t>Ata Ur Rehman</t>
  </si>
  <si>
    <t>Abdul Sami</t>
  </si>
  <si>
    <t>Muhammad Ramzan</t>
  </si>
  <si>
    <t>Muhammad Shehzad</t>
  </si>
  <si>
    <t>Muhammad Nasir</t>
  </si>
  <si>
    <t>Ahmed Raza Khan</t>
  </si>
  <si>
    <t>Rizwan Khan</t>
  </si>
  <si>
    <t>Hakeem Mursaleen</t>
  </si>
  <si>
    <t>Haris Junejo</t>
  </si>
  <si>
    <t>Muhammad Hanif Junejo</t>
  </si>
  <si>
    <t>Hassan Raza</t>
  </si>
  <si>
    <t>Latif</t>
  </si>
  <si>
    <t>Ikhlas</t>
  </si>
  <si>
    <t>Alam Khan</t>
  </si>
  <si>
    <t>Jayesh Kumar Maheshwary</t>
  </si>
  <si>
    <t>Pachan Maheshwary</t>
  </si>
  <si>
    <t>Muhammad Altamash</t>
  </si>
  <si>
    <t>Feroz</t>
  </si>
  <si>
    <t>Muhammad Asfand</t>
  </si>
  <si>
    <t>Arif Hussain</t>
  </si>
  <si>
    <t>Muhammad Bilal Quadri</t>
  </si>
  <si>
    <t>Muhammad Haseeb</t>
  </si>
  <si>
    <t>Muhammad Qasim Bhatti</t>
  </si>
  <si>
    <t>Hamza</t>
  </si>
  <si>
    <t>Muhammad Sahir Shah</t>
  </si>
  <si>
    <t>Kamran Shah</t>
  </si>
  <si>
    <t>Muhammad Shahzain Khan</t>
  </si>
  <si>
    <t>Muhammad Rustam Khan</t>
  </si>
  <si>
    <t>Muhammad Shahid</t>
  </si>
  <si>
    <t>Muhammad Shuja</t>
  </si>
  <si>
    <t>Muhammad Jamil</t>
  </si>
  <si>
    <t>Muhammad Suffyan</t>
  </si>
  <si>
    <t>Muhammad Suffyan Memon</t>
  </si>
  <si>
    <t>Naveed Ahmed</t>
  </si>
  <si>
    <t>Muhammad Waqas</t>
  </si>
  <si>
    <t>Muhammad Waseem</t>
  </si>
  <si>
    <t>Saim</t>
  </si>
  <si>
    <t>Amir Khan Niazi</t>
  </si>
  <si>
    <t>Shayan</t>
  </si>
  <si>
    <t>Fazal Muhammad</t>
  </si>
  <si>
    <t>Sohan</t>
  </si>
  <si>
    <t>Syed Muhammad Subhan Shah</t>
  </si>
  <si>
    <t>Nasir Shah</t>
  </si>
  <si>
    <t>Muhammad Ishaq</t>
  </si>
  <si>
    <t>Muhammad Shakeel</t>
  </si>
  <si>
    <t>Abdul Hannan</t>
  </si>
  <si>
    <t>Abdul Rehman Baig</t>
  </si>
  <si>
    <t>Nadeem Baig</t>
  </si>
  <si>
    <t>Abdul Subhan</t>
  </si>
  <si>
    <t>Muhammad Iqbal</t>
  </si>
  <si>
    <t>Ahmed</t>
  </si>
  <si>
    <t>Zulfiqar Ali</t>
  </si>
  <si>
    <t>Shabbir Hussain</t>
  </si>
  <si>
    <t>Faizan</t>
  </si>
  <si>
    <t>Anas Ali</t>
  </si>
  <si>
    <t>Shoukat Ali</t>
  </si>
  <si>
    <t>Anwar Raza</t>
  </si>
  <si>
    <t>Akbar Hussain Rehan</t>
  </si>
  <si>
    <t>Ghulam Murtaza</t>
  </si>
  <si>
    <t>Anwer</t>
  </si>
  <si>
    <t>Nadir Ali</t>
  </si>
  <si>
    <t>Hasnat Khan</t>
  </si>
  <si>
    <t>Javed Khan</t>
  </si>
  <si>
    <t>Mirza Baber Hussain</t>
  </si>
  <si>
    <t>Mirza Abrar Hussain</t>
  </si>
  <si>
    <t>Muhammad Aaliyan</t>
  </si>
  <si>
    <t>Muhammad Afaan</t>
  </si>
  <si>
    <t>Muhammad Asif</t>
  </si>
  <si>
    <t>Muhammad Ahsan</t>
  </si>
  <si>
    <t>Muhammad Aliyan</t>
  </si>
  <si>
    <t>Muhammad Arshan</t>
  </si>
  <si>
    <t>Muhammad Ashir</t>
  </si>
  <si>
    <t>Saeed Alam Ghori</t>
  </si>
  <si>
    <t>Muhammad Bilal Rana</t>
  </si>
  <si>
    <t>Muhammad Sunil Rana</t>
  </si>
  <si>
    <t>Muhammad Jawaid</t>
  </si>
  <si>
    <t>Muhammad Ibrahim</t>
  </si>
  <si>
    <t>Muhammad Sanan</t>
  </si>
  <si>
    <t>Ismail</t>
  </si>
  <si>
    <t>Samnan Ahmed</t>
  </si>
  <si>
    <t>Syed Ali Hasnain</t>
  </si>
  <si>
    <t>Syed Parvaiz Ahmed</t>
  </si>
  <si>
    <t>Abdul Ghafoor</t>
  </si>
  <si>
    <t>Arqam Ahmed</t>
  </si>
  <si>
    <t>Umair Shah</t>
  </si>
  <si>
    <t>Ayan Hussain</t>
  </si>
  <si>
    <t>Jameel</t>
  </si>
  <si>
    <t>Muhammad Mushtaq</t>
  </si>
  <si>
    <t>Hamad Raza</t>
  </si>
  <si>
    <t>Muhammad Tofiq</t>
  </si>
  <si>
    <t>Hassan</t>
  </si>
  <si>
    <t>Abdul Karim</t>
  </si>
  <si>
    <t>Huzaifa Nasir Khan</t>
  </si>
  <si>
    <t>Nasir Khan</t>
  </si>
  <si>
    <t>Khizar Ali</t>
  </si>
  <si>
    <t>Abdul Qadir</t>
  </si>
  <si>
    <t>Mateen</t>
  </si>
  <si>
    <t>Anees</t>
  </si>
  <si>
    <t>Muhammad Aashir</t>
  </si>
  <si>
    <t>Muhammad Aayaan</t>
  </si>
  <si>
    <t>Muhammad Abdul Rehman</t>
  </si>
  <si>
    <t>Muhammad Yasin Naz</t>
  </si>
  <si>
    <t>Muhammad Abeer</t>
  </si>
  <si>
    <t>Sadiq Hussain</t>
  </si>
  <si>
    <t>Muhammad Anas</t>
  </si>
  <si>
    <t>Arif</t>
  </si>
  <si>
    <t>Shakil Ahmed Hingora</t>
  </si>
  <si>
    <t>Muhammad Ayan Turk</t>
  </si>
  <si>
    <t>Abdul Karim Turk</t>
  </si>
  <si>
    <t>Muhammad Baloch</t>
  </si>
  <si>
    <t>Sajjad</t>
  </si>
  <si>
    <t>Muhammad Hadi</t>
  </si>
  <si>
    <t>Muhammad Hasan</t>
  </si>
  <si>
    <t>Sarfaraz Nawaz</t>
  </si>
  <si>
    <t>Muhammad Rizwan</t>
  </si>
  <si>
    <t>Saqib</t>
  </si>
  <si>
    <t>Muhammad Tufail</t>
  </si>
  <si>
    <t>Muhammad Irshad</t>
  </si>
  <si>
    <t>Muhammad Usman</t>
  </si>
  <si>
    <t>Sajid</t>
  </si>
  <si>
    <t>Muhammad Zaiyan Khan</t>
  </si>
  <si>
    <t>Azam Khan Niazi</t>
  </si>
  <si>
    <t>Muhammad Zayaan Khan</t>
  </si>
  <si>
    <t>Hameed Ullah Khan</t>
  </si>
  <si>
    <t>Sarim Ali Minhas</t>
  </si>
  <si>
    <t>Raja Minhas</t>
  </si>
  <si>
    <t>Shahid Hussain</t>
  </si>
  <si>
    <t>Shayan Ali</t>
  </si>
  <si>
    <t>Syed Hassan Ali Shah</t>
  </si>
  <si>
    <t>Aun Ali</t>
  </si>
  <si>
    <t>Syed Saim Ali Shah</t>
  </si>
  <si>
    <t>Noor Ul Amin</t>
  </si>
  <si>
    <t>Abdul Muqeet</t>
  </si>
  <si>
    <t>Nadeem</t>
  </si>
  <si>
    <t>Ali</t>
  </si>
  <si>
    <t>Shakeel</t>
  </si>
  <si>
    <t>Ali Zaid</t>
  </si>
  <si>
    <t>Zaid Noor</t>
  </si>
  <si>
    <t>Arbab Ali</t>
  </si>
  <si>
    <t>Anwar Ali</t>
  </si>
  <si>
    <t>Faisal Baloch</t>
  </si>
  <si>
    <t>Allah Baksh Baloch</t>
  </si>
  <si>
    <t>Hafeez Ur Rehman</t>
  </si>
  <si>
    <t>Fazal Ur Rehman</t>
  </si>
  <si>
    <t>Ibad Ullah</t>
  </si>
  <si>
    <t>Abid Hussain</t>
  </si>
  <si>
    <t>Khubaib Raza Khan</t>
  </si>
  <si>
    <t>Abid Raza Khan</t>
  </si>
  <si>
    <t>Mehran Jan</t>
  </si>
  <si>
    <t>Muhammad Ali Malik</t>
  </si>
  <si>
    <t>Malik Shahid</t>
  </si>
  <si>
    <t>Abdul Razzak Hingoro</t>
  </si>
  <si>
    <t>Muhammad Siddiq</t>
  </si>
  <si>
    <t>Muhammad Azlan</t>
  </si>
  <si>
    <t>Nawaz Ali</t>
  </si>
  <si>
    <t>Muhammad Farooq Qadri</t>
  </si>
  <si>
    <t>Abdul Wahab Memon</t>
  </si>
  <si>
    <t>Muhammad Furqan</t>
  </si>
  <si>
    <t>Farooq Adam</t>
  </si>
  <si>
    <t>Muhammad Hammad Raza</t>
  </si>
  <si>
    <t>Muhammad Irfan</t>
  </si>
  <si>
    <t>Muhammad Hasnain</t>
  </si>
  <si>
    <t>Tehseen</t>
  </si>
  <si>
    <t>Muhammad Hassan</t>
  </si>
  <si>
    <t>Muhammad Rasheed</t>
  </si>
  <si>
    <t>Muhammad Haziq</t>
  </si>
  <si>
    <t>Muhammad Jawad</t>
  </si>
  <si>
    <t>Dilawar</t>
  </si>
  <si>
    <t>Muhammad Khurram</t>
  </si>
  <si>
    <t>Muhammad Mahad</t>
  </si>
  <si>
    <t>Sohail</t>
  </si>
  <si>
    <t>Muhammad Mohtashim</t>
  </si>
  <si>
    <t>Muhammad Umair</t>
  </si>
  <si>
    <t>Muhammad Jaffar</t>
  </si>
  <si>
    <t>Muhammad Nihal Awan</t>
  </si>
  <si>
    <t>Muhammad Shahid Awan</t>
  </si>
  <si>
    <t>Muhammad Owais Rana</t>
  </si>
  <si>
    <t>Muhammad Raza</t>
  </si>
  <si>
    <t>Muhammad Uzayfa</t>
  </si>
  <si>
    <t>Jahan Zaib Memon</t>
  </si>
  <si>
    <t>Muhammad Zaid</t>
  </si>
  <si>
    <t>Zainuddin</t>
  </si>
  <si>
    <t>Rohan</t>
  </si>
  <si>
    <t>Altaf</t>
  </si>
  <si>
    <t>Roohan Ashfaq</t>
  </si>
  <si>
    <t>Ashfaq</t>
  </si>
  <si>
    <t>Shadab</t>
  </si>
  <si>
    <t>Abdul Rafial</t>
  </si>
  <si>
    <t>Muhammad Shoaib Khatri</t>
  </si>
  <si>
    <t>Abu Hurera</t>
  </si>
  <si>
    <t>Irfan Hussain</t>
  </si>
  <si>
    <t>Muhammad Amjad</t>
  </si>
  <si>
    <t>Azan Fattani</t>
  </si>
  <si>
    <t>Faheem Shakoor Abdul Shakoor</t>
  </si>
  <si>
    <t>M. Sufiyan</t>
  </si>
  <si>
    <t>Muhammad Altaf</t>
  </si>
  <si>
    <t>Mohammad Izaan</t>
  </si>
  <si>
    <t>Mohammad Imran</t>
  </si>
  <si>
    <t>Mubeen Ahmed</t>
  </si>
  <si>
    <t>Zulfiqar Ali Hingora</t>
  </si>
  <si>
    <t>Muhammad Ali Akbar</t>
  </si>
  <si>
    <t>Aamir Mehmood</t>
  </si>
  <si>
    <t>Rehan</t>
  </si>
  <si>
    <t>Shehzad Hussain</t>
  </si>
  <si>
    <t>Muhammad Hamdaan Khan</t>
  </si>
  <si>
    <t xml:space="preserve">Muhammad Haseeb Ahmed Khan </t>
  </si>
  <si>
    <t>Muhammad Hanzalah</t>
  </si>
  <si>
    <t>Imran Usman</t>
  </si>
  <si>
    <t>Muhammad Mubashir</t>
  </si>
  <si>
    <t>Nasir</t>
  </si>
  <si>
    <t>Muhammad Mustafa Memon</t>
  </si>
  <si>
    <t>Muhammad Muzammil Memon</t>
  </si>
  <si>
    <t>Muhammad Muzzammil</t>
  </si>
  <si>
    <t>Mudassir Lakhani</t>
  </si>
  <si>
    <t>Muhammad Rahim</t>
  </si>
  <si>
    <t>Rizwan Ali</t>
  </si>
  <si>
    <t>Muhammad Sami</t>
  </si>
  <si>
    <t>Kashif Ansari</t>
  </si>
  <si>
    <t>Muhammad Shahzain</t>
  </si>
  <si>
    <t>Muhammad Sufyan Asif</t>
  </si>
  <si>
    <t>Muhammad Taha</t>
  </si>
  <si>
    <t>Imran Shoukat Ali</t>
  </si>
  <si>
    <t>Muhammad Tahir</t>
  </si>
  <si>
    <t>Muhammad Umer Butt</t>
  </si>
  <si>
    <t>Asif Butt</t>
  </si>
  <si>
    <t>Muhammad Weeshaq</t>
  </si>
  <si>
    <t>Muhammad Zafar Nazeer</t>
  </si>
  <si>
    <t>Ghulam Farid</t>
  </si>
  <si>
    <t>Rehan Khan</t>
  </si>
  <si>
    <t>Noman Khan</t>
  </si>
  <si>
    <t>Subhan Rashid</t>
  </si>
  <si>
    <t>Rashid Khan</t>
  </si>
  <si>
    <t>Syed Haider Ali</t>
  </si>
  <si>
    <t>Syed Imran Ali</t>
  </si>
  <si>
    <t>Syed Usman Ali</t>
  </si>
  <si>
    <t>Syed Kamran Ali</t>
  </si>
  <si>
    <t>Aazan</t>
  </si>
  <si>
    <t>Abdul Ghani</t>
  </si>
  <si>
    <t>Aamir</t>
  </si>
  <si>
    <t>Abdul Musawar</t>
  </si>
  <si>
    <t>Munawar</t>
  </si>
  <si>
    <t>Abdul Rafey</t>
  </si>
  <si>
    <t>Abdul Rahim Hingora</t>
  </si>
  <si>
    <t>Humayun Kabeer</t>
  </si>
  <si>
    <t>Abu Bakar Siddiq</t>
  </si>
  <si>
    <t>Annas</t>
  </si>
  <si>
    <t>Muhammad Yakoob</t>
  </si>
  <si>
    <t>Barhamdag Ameer</t>
  </si>
  <si>
    <t>Ameer Bukhsh</t>
  </si>
  <si>
    <t>Kartik</t>
  </si>
  <si>
    <t>Naveen Ratan</t>
  </si>
  <si>
    <t>Marwan Baloch</t>
  </si>
  <si>
    <t>Asif Hameed</t>
  </si>
  <si>
    <t>Muhammad Aayan</t>
  </si>
  <si>
    <t>Ali Akbar</t>
  </si>
  <si>
    <t>Muhammad Faisal Ahmed</t>
  </si>
  <si>
    <t>Muhammad Yaqoob</t>
  </si>
  <si>
    <t>Muhammad Keyan</t>
  </si>
  <si>
    <t>Farhan</t>
  </si>
  <si>
    <t>Muhammad Mashaikh</t>
  </si>
  <si>
    <t>Faheem</t>
  </si>
  <si>
    <t>Muhammad Nouman</t>
  </si>
  <si>
    <t>Abdul Samad Khatri</t>
  </si>
  <si>
    <t>Muhammad Asghar</t>
  </si>
  <si>
    <t>Muhammad Zain</t>
  </si>
  <si>
    <t>Muhammad Zayan</t>
  </si>
  <si>
    <t>Zahid</t>
  </si>
  <si>
    <t>Muheeb Ullah</t>
  </si>
  <si>
    <t>Kaleem Ullah</t>
  </si>
  <si>
    <t>Saadan</t>
  </si>
  <si>
    <t>Shoaib</t>
  </si>
  <si>
    <t>Baber Jamal</t>
  </si>
  <si>
    <t>Shahzain Ali</t>
  </si>
  <si>
    <t>Shakir Ali</t>
  </si>
  <si>
    <t>Subhan</t>
  </si>
  <si>
    <t>Sajid Iqbal</t>
  </si>
  <si>
    <t>Syed Aslam Shah</t>
  </si>
  <si>
    <t>Syed Azeem Shah</t>
  </si>
  <si>
    <t>Ubaid Raza</t>
  </si>
  <si>
    <t>Tariq</t>
  </si>
  <si>
    <t>Uzain Ali</t>
  </si>
  <si>
    <t>Farooq Hingora</t>
  </si>
  <si>
    <t>Zain Ul Abideen</t>
  </si>
  <si>
    <t>Fareed Ahmed</t>
  </si>
  <si>
    <t>Zohaib Jan</t>
  </si>
  <si>
    <t>Aayan Ali</t>
  </si>
  <si>
    <t>Muhammad Nazeer</t>
  </si>
  <si>
    <t>Muhammad Mansoor</t>
  </si>
  <si>
    <t>Abdul Mateen</t>
  </si>
  <si>
    <t>Ghulam Rasool</t>
  </si>
  <si>
    <t>Abdul Rauf</t>
  </si>
  <si>
    <t>Abdul Rahman</t>
  </si>
  <si>
    <t>Muhammad Jameel</t>
  </si>
  <si>
    <t>Wasim Shehzad</t>
  </si>
  <si>
    <t>Muhammad Ghazali</t>
  </si>
  <si>
    <t>Abdullah Asif</t>
  </si>
  <si>
    <t>Asif Ali</t>
  </si>
  <si>
    <t>Afzal Ali</t>
  </si>
  <si>
    <t>Haji</t>
  </si>
  <si>
    <t>Ahmed Khan</t>
  </si>
  <si>
    <t>Muhammad Saeed Khan</t>
  </si>
  <si>
    <t>Ahmed Mujtaba Shaikh</t>
  </si>
  <si>
    <t>Muhammad Saleem Shaikh</t>
  </si>
  <si>
    <t>Ameer Mavia</t>
  </si>
  <si>
    <t>Muhammad Bashir</t>
  </si>
  <si>
    <t>Arsal Haq Nawaz</t>
  </si>
  <si>
    <t>Asad Nawaz Khan</t>
  </si>
  <si>
    <t>Ayaan Elahi Siddiqui</t>
  </si>
  <si>
    <t>Yasir Maqbool</t>
  </si>
  <si>
    <t>Ayoub</t>
  </si>
  <si>
    <t>Huzaifa</t>
  </si>
  <si>
    <t>Muhammad Kashif</t>
  </si>
  <si>
    <t>Muhammad Aariz</t>
  </si>
  <si>
    <t>Muhammad Atif</t>
  </si>
  <si>
    <t>Mansoor Jamal</t>
  </si>
  <si>
    <t>Muhammad Bilal</t>
  </si>
  <si>
    <t>Muhammad Fasih</t>
  </si>
  <si>
    <t>Anwar Ul Haq</t>
  </si>
  <si>
    <t>Muhammad Hunain</t>
  </si>
  <si>
    <t>Muhammad Muazzam</t>
  </si>
  <si>
    <t>Saad Ahmed</t>
  </si>
  <si>
    <t>Muhammad Mudasir</t>
  </si>
  <si>
    <t>Muhammad Shabbir</t>
  </si>
  <si>
    <t>Muhammad Shahzaib</t>
  </si>
  <si>
    <t>Anwar Khan</t>
  </si>
  <si>
    <t>Muhammad Sharim</t>
  </si>
  <si>
    <t>Shabbir</t>
  </si>
  <si>
    <t>Osaf</t>
  </si>
  <si>
    <t>Muhammad Asif Patel</t>
  </si>
  <si>
    <t>Shaheer Hussain</t>
  </si>
  <si>
    <t>Sufiyan Ali</t>
  </si>
  <si>
    <t>Ali Bahadur</t>
  </si>
  <si>
    <t>Uhzaib</t>
  </si>
  <si>
    <t>Umer Khan</t>
  </si>
  <si>
    <t>Imran Khan</t>
  </si>
  <si>
    <t>Yousha Nehan</t>
  </si>
  <si>
    <t>Aarish</t>
  </si>
  <si>
    <t>Gul Muhammad</t>
  </si>
  <si>
    <t>Abdul Bari Khan</t>
  </si>
  <si>
    <t>Muhammad Kamran Khan</t>
  </si>
  <si>
    <t>Rashid</t>
  </si>
  <si>
    <t>Abdul Raffay</t>
  </si>
  <si>
    <t>Imran Abbas</t>
  </si>
  <si>
    <t>Abu Hurrairah</t>
  </si>
  <si>
    <t>Ahtisham</t>
  </si>
  <si>
    <t>Aimal Abdullah</t>
  </si>
  <si>
    <t>Nabi Hassan</t>
  </si>
  <si>
    <t>Ameer E Hamza</t>
  </si>
  <si>
    <t>Iqbal Hussain</t>
  </si>
  <si>
    <t>Armaan</t>
  </si>
  <si>
    <t>Ayyan</t>
  </si>
  <si>
    <t>Faiz Ali</t>
  </si>
  <si>
    <t>Amir Hussain</t>
  </si>
  <si>
    <t>Hanzala</t>
  </si>
  <si>
    <t>Moiz</t>
  </si>
  <si>
    <t>Taimoor Hussain</t>
  </si>
  <si>
    <t>Muhammad Idrees</t>
  </si>
  <si>
    <t>Sagheer Ahmed</t>
  </si>
  <si>
    <t>Muhammad Aneeq</t>
  </si>
  <si>
    <t>Owais</t>
  </si>
  <si>
    <t>Muhammad Anfal Memon</t>
  </si>
  <si>
    <t>Muhammad Babar Memon</t>
  </si>
  <si>
    <t>Muhammad Faizan</t>
  </si>
  <si>
    <t>Umer Farooq</t>
  </si>
  <si>
    <t>Muhammad Hassaan</t>
  </si>
  <si>
    <t>Muhammad Hassan Khan</t>
  </si>
  <si>
    <t>Muhammad Ibrar</t>
  </si>
  <si>
    <t>Munir</t>
  </si>
  <si>
    <t>Muhammad Ohud Raza</t>
  </si>
  <si>
    <t>Muhammad Rehan</t>
  </si>
  <si>
    <t>Naveed Saleh</t>
  </si>
  <si>
    <t>Muhammad Sunain</t>
  </si>
  <si>
    <t>Muhammad Suleman</t>
  </si>
  <si>
    <t>Muhammad Taimoor Nasir</t>
  </si>
  <si>
    <t>Muhammad Ubaid Raza</t>
  </si>
  <si>
    <t>Muhammad Usail</t>
  </si>
  <si>
    <t>Najmul Hussain</t>
  </si>
  <si>
    <t>Sana Ullah</t>
  </si>
  <si>
    <t>Makhwar Khan</t>
  </si>
  <si>
    <t>Syed Abdul Hannan</t>
  </si>
  <si>
    <t>Syed Muhammad Asif Hussain</t>
  </si>
  <si>
    <t>Waseem Khan</t>
  </si>
  <si>
    <t>Qayyum Khan</t>
  </si>
  <si>
    <t>Muhammad Abbas</t>
  </si>
  <si>
    <t>Amir Baksh</t>
  </si>
  <si>
    <t>Alizan</t>
  </si>
  <si>
    <t>Bilal Raza</t>
  </si>
  <si>
    <t>Shahabuddin</t>
  </si>
  <si>
    <t>Hamdan</t>
  </si>
  <si>
    <t>Naveed Alam</t>
  </si>
  <si>
    <t>Hussain Shah</t>
  </si>
  <si>
    <t>Noor Hussain Shah</t>
  </si>
  <si>
    <t>Mohammad Hanzala</t>
  </si>
  <si>
    <t>Mohammad Hanzala Raza</t>
  </si>
  <si>
    <t>Nazar Hussain Rehan</t>
  </si>
  <si>
    <t>Muhammad Abdullah</t>
  </si>
  <si>
    <t>Nasir Mehmood</t>
  </si>
  <si>
    <t>Muhammad Adil</t>
  </si>
  <si>
    <t>Shoukat</t>
  </si>
  <si>
    <t>Muhammad Ahtisham</t>
  </si>
  <si>
    <t>Muhammad Akif</t>
  </si>
  <si>
    <t>Muhammad Ayyan Khatri</t>
  </si>
  <si>
    <t>Muhammad Rizwan Khatri</t>
  </si>
  <si>
    <t>Muhammad Daniyal Yousaf</t>
  </si>
  <si>
    <t>Muhammad Yousaf</t>
  </si>
  <si>
    <t>Muhammad Faheel</t>
  </si>
  <si>
    <t>Muhammad Huzaifa</t>
  </si>
  <si>
    <t>Kamran Khan</t>
  </si>
  <si>
    <t>Muhammad Muzammil</t>
  </si>
  <si>
    <t>Muhammad Shaheer Salar</t>
  </si>
  <si>
    <t>Khalid Mehmood</t>
  </si>
  <si>
    <t>Muhammad Uzair</t>
  </si>
  <si>
    <t>Muhammad Salim</t>
  </si>
  <si>
    <t>Muhammad Zawiyar Khan</t>
  </si>
  <si>
    <t>Niaz Hussain</t>
  </si>
  <si>
    <t>Aqib</t>
  </si>
  <si>
    <t>Sarfaraz Ahmed</t>
  </si>
  <si>
    <t>Sahir Khan</t>
  </si>
  <si>
    <t>Khurram Islam</t>
  </si>
  <si>
    <t>Shameer Ali</t>
  </si>
  <si>
    <t>Shahzad Parwaz</t>
  </si>
  <si>
    <t>Somel</t>
  </si>
  <si>
    <t>Sumar</t>
  </si>
  <si>
    <t>Syed Muhammad Bilal Raza</t>
  </si>
  <si>
    <t>Syed Muhammad Irfan</t>
  </si>
  <si>
    <t xml:space="preserve">Syed Muhammad Huzaifa Shah Bukhari </t>
  </si>
  <si>
    <t>Syed Habib Shah Bukhari</t>
  </si>
  <si>
    <t>Zain</t>
  </si>
  <si>
    <t>Waseem</t>
  </si>
  <si>
    <t>Abdul Bari</t>
  </si>
  <si>
    <t>Shakeel Ahmed</t>
  </si>
  <si>
    <t>Affan Ahmed</t>
  </si>
  <si>
    <t>Afnan Ali</t>
  </si>
  <si>
    <t>Ameer Muaviya</t>
  </si>
  <si>
    <t>Arshad</t>
  </si>
  <si>
    <t>Bawish Devria</t>
  </si>
  <si>
    <t>Hera Lal</t>
  </si>
  <si>
    <t>Fazalullah Qureshi Ayan</t>
  </si>
  <si>
    <t>Inamullah Tariq</t>
  </si>
  <si>
    <t>Furqan Ali</t>
  </si>
  <si>
    <t>Harmain Raza</t>
  </si>
  <si>
    <t>Muhammad Danish</t>
  </si>
  <si>
    <t>Malik Muhammad Hadid Awan</t>
  </si>
  <si>
    <t>Manan</t>
  </si>
  <si>
    <t>Muhammad Faisal</t>
  </si>
  <si>
    <t>Muhammad Aazan</t>
  </si>
  <si>
    <t>Amjad</t>
  </si>
  <si>
    <t>Muhammad Arham</t>
  </si>
  <si>
    <t>Salman Abro</t>
  </si>
  <si>
    <t>Shoukat Khaskheli</t>
  </si>
  <si>
    <t>Muhammad Irfan Turk</t>
  </si>
  <si>
    <t>Muhammad Hammad</t>
  </si>
  <si>
    <t>Muhammad Riaz Khan</t>
  </si>
  <si>
    <t>Muhammad Hunain Khan</t>
  </si>
  <si>
    <t>Azmatullah Khan</t>
  </si>
  <si>
    <t>Muhammad Musharib Sohail</t>
  </si>
  <si>
    <t>Jawed</t>
  </si>
  <si>
    <t>Ramzan</t>
  </si>
  <si>
    <t>Muhammad Tafheem Rahimo</t>
  </si>
  <si>
    <t>Abdul Latif Rahimo</t>
  </si>
  <si>
    <t>Muhammad Zeeshan</t>
  </si>
  <si>
    <t>Tarim</t>
  </si>
  <si>
    <t>Abdul Hadi Butt</t>
  </si>
  <si>
    <t>Waseem Qureshi</t>
  </si>
  <si>
    <t>Abdul Razzak</t>
  </si>
  <si>
    <t>Abdul Naeem</t>
  </si>
  <si>
    <t>Abdul Subhan Ansari</t>
  </si>
  <si>
    <t>Fahim</t>
  </si>
  <si>
    <t>Suleman</t>
  </si>
  <si>
    <t>Baasil Ali</t>
  </si>
  <si>
    <t>Hassan Ali</t>
  </si>
  <si>
    <t>Ali Noushad</t>
  </si>
  <si>
    <t>Mubeen Fawad</t>
  </si>
  <si>
    <t>Fawad Rashid</t>
  </si>
  <si>
    <t>Muhammad Anus</t>
  </si>
  <si>
    <t>Sohail Ahmed Qazi</t>
  </si>
  <si>
    <t>Muhammad Awais Malik</t>
  </si>
  <si>
    <t>Muhammad Younas Khan</t>
  </si>
  <si>
    <t>Saleem</t>
  </si>
  <si>
    <t>Muhammad Faheem</t>
  </si>
  <si>
    <t>Muhammad Aslam</t>
  </si>
  <si>
    <t>Muhammad Ibrahim Khan</t>
  </si>
  <si>
    <t>Muhammad Arshad Khan</t>
  </si>
  <si>
    <t>Muhammad Imtiaz</t>
  </si>
  <si>
    <t>Zahid Hussain</t>
  </si>
  <si>
    <t>Muhammad Ejaz Ul Haq</t>
  </si>
  <si>
    <t>Muhammad Muhasib</t>
  </si>
  <si>
    <t>Masood Ur Rehman Khatri</t>
  </si>
  <si>
    <t>Muhammad Muneeb</t>
  </si>
  <si>
    <t>Muhammad Javed</t>
  </si>
  <si>
    <t>Muhammad Sabir</t>
  </si>
  <si>
    <t>Masood Ahmed</t>
  </si>
  <si>
    <t>Muhammad Shayan Basrai</t>
  </si>
  <si>
    <t>Fayyaz Hussain</t>
  </si>
  <si>
    <t>Shahid Ahmed</t>
  </si>
  <si>
    <t>Shabbir Ahmed</t>
  </si>
  <si>
    <t>Rehan Ahmed</t>
  </si>
  <si>
    <t>Sahil Khan</t>
  </si>
  <si>
    <t>Yasir Khan</t>
  </si>
  <si>
    <t>Saifullah</t>
  </si>
  <si>
    <t>Umer Ahmed</t>
  </si>
  <si>
    <t>Shayan Ahmed</t>
  </si>
  <si>
    <t>Naseer Ahmed</t>
  </si>
  <si>
    <t>Ubaid</t>
  </si>
  <si>
    <t>Zabi Ullah</t>
  </si>
  <si>
    <t>Abdul Khaliq</t>
  </si>
  <si>
    <t>Shahid Iqbal</t>
  </si>
  <si>
    <t>Amir Ahmed</t>
  </si>
  <si>
    <t>Ali Raza Shaikh</t>
  </si>
  <si>
    <t>Ibrahim Shaikh</t>
  </si>
  <si>
    <t>Anas Ahmed</t>
  </si>
  <si>
    <t>Arfat</t>
  </si>
  <si>
    <t>Azan Khan</t>
  </si>
  <si>
    <t>Hammad</t>
  </si>
  <si>
    <t>Muhammad Salman</t>
  </si>
  <si>
    <t>Muhammad Bilal Raza</t>
  </si>
  <si>
    <t>Unaib Owais Raza</t>
  </si>
  <si>
    <t>Danish</t>
  </si>
  <si>
    <t>Niaz Ahmed Buriro</t>
  </si>
  <si>
    <t>Muhammad Iftikhar</t>
  </si>
  <si>
    <t>Javed</t>
  </si>
  <si>
    <t>Sikandar</t>
  </si>
  <si>
    <t>Akhter Hussain</t>
  </si>
  <si>
    <t>Muhammad Hanif Abdullah</t>
  </si>
  <si>
    <t>Muhammad Rohaan Rashid</t>
  </si>
  <si>
    <t>Rashid Tanveer Ahmed</t>
  </si>
  <si>
    <t>Muhammad Sufyan</t>
  </si>
  <si>
    <t>Muhammad Usaid</t>
  </si>
  <si>
    <t>Muhammad Amir Parekh</t>
  </si>
  <si>
    <t>Muhammad Yaseen Khan</t>
  </si>
  <si>
    <t>Abdul Hameed Khan</t>
  </si>
  <si>
    <t>Saif Ali</t>
  </si>
  <si>
    <t>Sajjad Khan</t>
  </si>
  <si>
    <t>Sameer Ali</t>
  </si>
  <si>
    <t>Syed Bakhtyar Bacha</t>
  </si>
  <si>
    <t>Sarikh</t>
  </si>
  <si>
    <t>Muhammad Aamir</t>
  </si>
  <si>
    <t>Sayam Ali</t>
  </si>
  <si>
    <t>Sohail Khan</t>
  </si>
  <si>
    <t>Salman</t>
  </si>
  <si>
    <t>Sufiyan Ahmed</t>
  </si>
  <si>
    <t>Muhammad Akber</t>
  </si>
  <si>
    <t>Syed Muhammad Amin</t>
  </si>
  <si>
    <t>Syed Umer Mian</t>
  </si>
  <si>
    <t>Syed Muhammad Hussain</t>
  </si>
  <si>
    <t>Syed Muhammad Jawed</t>
  </si>
  <si>
    <t>Talha</t>
  </si>
  <si>
    <t>Shakil</t>
  </si>
  <si>
    <t>Anus</t>
  </si>
  <si>
    <t>Muhammad Naseem Siddique</t>
  </si>
  <si>
    <t>Muhammad Fuzail</t>
  </si>
  <si>
    <t>Muhammad Siraj</t>
  </si>
  <si>
    <t>Usman Jawaid Tarar</t>
  </si>
  <si>
    <t>Muhammad Jawaid Tarar</t>
  </si>
  <si>
    <t>Shaikh Muhammad Amman</t>
  </si>
  <si>
    <t>Shaikh Muhammad Faisal</t>
  </si>
  <si>
    <t>Haider Ali</t>
  </si>
  <si>
    <t>Muhammad Jawed</t>
  </si>
  <si>
    <t>Muhammad Hadeed</t>
  </si>
  <si>
    <t>Maqsood Ahmed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</si>
</sst>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Verdan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0"/>
      <name val="Calibri"/>
      <family val="2"/>
      <scheme val="minor"/>
    </font>
    <font>
      <b/>
      <sz val="10"/>
      <color theme="1"/>
      <name val="Verdana"/>
      <family val="2"/>
    </font>
    <font>
      <sz val="11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Aptos"/>
      <family val="2"/>
    </font>
    <font>
      <i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theme="1"/>
      </top>
      <bottom/>
      <diagonal/>
    </border>
    <border>
      <left/>
      <right/>
      <top style="thin">
        <color theme="1"/>
      </top>
      <bottom style="thin">
        <color indexed="64"/>
      </bottom>
      <diagonal/>
    </border>
  </borders>
  <cellStyleXfs count="3">
    <xf numFmtId="0" fontId="0" fillId="0" borderId="0"/>
    <xf numFmtId="0" fontId="8" fillId="0" borderId="0"/>
    <xf numFmtId="0" fontId="7" fillId="0" borderId="0"/>
  </cellStyleXfs>
  <cellXfs count="62">
    <xf numFmtId="0" fontId="0" fillId="0" borderId="0" xfId="0"/>
    <xf numFmtId="0" fontId="1" fillId="0" borderId="0" xfId="0" applyFont="1"/>
    <xf numFmtId="0" fontId="0" fillId="0" borderId="0" xfId="0" applyProtection="1">
      <protection hidden="1"/>
    </xf>
    <xf numFmtId="0" fontId="2" fillId="0" borderId="0" xfId="0" applyFont="1" applyAlignment="1" applyProtection="1">
      <alignment vertical="center"/>
      <protection hidden="1"/>
    </xf>
    <xf numFmtId="0" fontId="1" fillId="0" borderId="0" xfId="0" applyFont="1" applyProtection="1">
      <protection hidden="1"/>
    </xf>
    <xf numFmtId="0" fontId="2" fillId="0" borderId="1" xfId="0" applyFont="1" applyBorder="1" applyAlignment="1" applyProtection="1">
      <alignment vertical="center" wrapText="1"/>
      <protection locked="0"/>
    </xf>
    <xf numFmtId="0" fontId="0" fillId="0" borderId="1" xfId="0" applyBorder="1" applyProtection="1">
      <protection locked="0"/>
    </xf>
    <xf numFmtId="0" fontId="0" fillId="0" borderId="1" xfId="0" applyBorder="1" applyAlignment="1" applyProtection="1">
      <alignment wrapText="1"/>
      <protection locked="0"/>
    </xf>
    <xf numFmtId="0" fontId="1" fillId="2" borderId="1" xfId="0" applyFont="1" applyFill="1" applyBorder="1" applyAlignment="1" applyProtection="1">
      <alignment horizontal="center" vertical="center" wrapText="1"/>
      <protection hidden="1"/>
    </xf>
    <xf numFmtId="0" fontId="1" fillId="2" borderId="1" xfId="0" applyFont="1" applyFill="1" applyBorder="1" applyAlignment="1" applyProtection="1">
      <alignment horizontal="center" vertical="center"/>
      <protection hidden="1"/>
    </xf>
    <xf numFmtId="0" fontId="1" fillId="3" borderId="1" xfId="0" applyFont="1" applyFill="1" applyBorder="1" applyAlignment="1" applyProtection="1">
      <alignment horizontal="center" vertical="center"/>
      <protection hidden="1"/>
    </xf>
    <xf numFmtId="0" fontId="1" fillId="3" borderId="1" xfId="0" applyFont="1" applyFill="1" applyBorder="1" applyAlignment="1" applyProtection="1">
      <alignment horizontal="center" vertical="center" wrapText="1"/>
      <protection hidden="1"/>
    </xf>
    <xf numFmtId="0" fontId="0" fillId="0" borderId="1" xfId="0" applyBorder="1" applyAlignment="1" applyProtection="1">
      <alignment horizontal="center" vertical="center"/>
      <protection hidden="1"/>
    </xf>
    <xf numFmtId="0" fontId="0" fillId="0" borderId="1" xfId="0" applyBorder="1" applyAlignment="1" applyProtection="1">
      <alignment horizontal="center"/>
      <protection hidden="1"/>
    </xf>
    <xf numFmtId="0" fontId="0" fillId="0" borderId="1" xfId="0" applyBorder="1" applyProtection="1">
      <protection hidden="1"/>
    </xf>
    <xf numFmtId="0" fontId="0" fillId="0" borderId="0" xfId="0" applyAlignment="1" applyProtection="1">
      <alignment horizontal="center"/>
      <protection hidden="1"/>
    </xf>
    <xf numFmtId="0" fontId="0" fillId="0" borderId="0" xfId="0" applyAlignment="1" applyProtection="1">
      <alignment wrapText="1"/>
      <protection hidden="1"/>
    </xf>
    <xf numFmtId="14" fontId="0" fillId="0" borderId="1" xfId="0" applyNumberFormat="1" applyBorder="1" applyAlignment="1" applyProtection="1">
      <alignment horizontal="center"/>
      <protection locked="0"/>
    </xf>
    <xf numFmtId="0" fontId="5" fillId="0" borderId="0" xfId="0" quotePrefix="1" applyFont="1" applyProtection="1">
      <protection hidden="1"/>
    </xf>
    <xf numFmtId="0" fontId="1" fillId="0" borderId="1" xfId="0" applyFont="1" applyBorder="1" applyAlignment="1" applyProtection="1">
      <alignment horizontal="center" vertical="center" wrapText="1"/>
      <protection hidden="1"/>
    </xf>
    <xf numFmtId="0" fontId="0" fillId="0" borderId="0" xfId="0" applyAlignment="1">
      <alignment vertical="center"/>
    </xf>
    <xf numFmtId="0" fontId="0" fillId="0" borderId="0" xfId="0" applyAlignment="1" applyProtection="1">
      <alignment horizontal="center" vertical="center"/>
      <protection hidden="1"/>
    </xf>
    <xf numFmtId="0" fontId="0" fillId="0" borderId="0" xfId="0" applyAlignment="1" applyProtection="1">
      <alignment horizontal="center" vertical="center" wrapText="1"/>
      <protection hidden="1"/>
    </xf>
    <xf numFmtId="0" fontId="0" fillId="0" borderId="0" xfId="0" applyAlignment="1">
      <alignment horizontal="center" vertical="center" wrapText="1"/>
    </xf>
    <xf numFmtId="0" fontId="0" fillId="0" borderId="0" xfId="0" quotePrefix="1" applyAlignment="1" applyProtection="1">
      <alignment horizontal="center"/>
      <protection hidden="1"/>
    </xf>
    <xf numFmtId="0" fontId="0" fillId="0" borderId="1" xfId="0" applyBorder="1" applyAlignment="1" applyProtection="1">
      <alignment vertical="center"/>
      <protection hidden="1"/>
    </xf>
    <xf numFmtId="0" fontId="0" fillId="0" borderId="1" xfId="0" applyBorder="1" applyAlignment="1" applyProtection="1">
      <alignment vertical="center" wrapText="1"/>
      <protection locked="0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5" borderId="0" xfId="0" applyFill="1" applyProtection="1">
      <protection hidden="1"/>
    </xf>
    <xf numFmtId="0" fontId="0" fillId="0" borderId="0" xfId="0" applyAlignment="1" applyProtection="1">
      <alignment vertical="center"/>
      <protection locked="0"/>
    </xf>
    <xf numFmtId="0" fontId="0" fillId="5" borderId="0" xfId="0" applyFill="1" applyAlignment="1" applyProtection="1">
      <alignment horizontal="center"/>
      <protection hidden="1"/>
    </xf>
    <xf numFmtId="0" fontId="6" fillId="0" borderId="0" xfId="0" applyFont="1" applyAlignment="1" applyProtection="1">
      <alignment vertical="center"/>
      <protection hidden="1"/>
    </xf>
    <xf numFmtId="14" fontId="0" fillId="0" borderId="1" xfId="0" applyNumberFormat="1" applyBorder="1" applyAlignment="1" applyProtection="1">
      <alignment vertical="center"/>
      <protection hidden="1"/>
    </xf>
    <xf numFmtId="0" fontId="0" fillId="6" borderId="0" xfId="0" applyFill="1"/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0" fontId="1" fillId="0" borderId="0" xfId="0" quotePrefix="1" applyFont="1" applyAlignment="1" applyProtection="1">
      <alignment horizontal="left"/>
      <protection hidden="1"/>
    </xf>
    <xf numFmtId="0" fontId="1" fillId="0" borderId="0" xfId="0" applyFont="1" applyAlignment="1" applyProtection="1">
      <alignment horizontal="center"/>
      <protection hidden="1"/>
    </xf>
    <xf numFmtId="0" fontId="0" fillId="4" borderId="0" xfId="0" applyFill="1" applyAlignment="1" applyProtection="1">
      <alignment horizontal="center"/>
      <protection hidden="1"/>
    </xf>
    <xf numFmtId="14" fontId="0" fillId="0" borderId="0" xfId="0" applyNumberFormat="1" applyProtection="1">
      <protection hidden="1"/>
    </xf>
    <xf numFmtId="0" fontId="0" fillId="4" borderId="0" xfId="0" applyFill="1" applyProtection="1">
      <protection hidden="1"/>
    </xf>
    <xf numFmtId="0" fontId="0" fillId="0" borderId="0" xfId="0" applyProtection="1">
      <protection locked="0"/>
    </xf>
    <xf numFmtId="14" fontId="0" fillId="0" borderId="0" xfId="0" applyNumberFormat="1" applyProtection="1">
      <protection locked="0"/>
    </xf>
    <xf numFmtId="0" fontId="0" fillId="5" borderId="0" xfId="0" applyFill="1"/>
    <xf numFmtId="0" fontId="0" fillId="0" borderId="0" xfId="0" quotePrefix="1" applyAlignment="1">
      <alignment horizontal="left" vertical="center"/>
    </xf>
    <xf numFmtId="164" fontId="0" fillId="0" borderId="0" xfId="0" quotePrefix="1" applyNumberFormat="1"/>
    <xf numFmtId="164" fontId="0" fillId="0" borderId="0" xfId="0" applyNumberFormat="1"/>
    <xf numFmtId="164" fontId="0" fillId="0" borderId="0" xfId="0" applyNumberFormat="1" applyAlignment="1">
      <alignment horizontal="left" vertical="center"/>
    </xf>
    <xf numFmtId="0" fontId="10" fillId="0" borderId="0" xfId="0" applyFont="1"/>
    <xf numFmtId="0" fontId="1" fillId="0" borderId="1" xfId="0" applyFont="1" applyBorder="1" applyAlignment="1" applyProtection="1">
      <alignment horizontal="center" vertical="center"/>
      <protection hidden="1"/>
    </xf>
    <xf numFmtId="0" fontId="11" fillId="0" borderId="0" xfId="0" applyFont="1"/>
    <xf numFmtId="0" fontId="11" fillId="3" borderId="1" xfId="0" applyFont="1" applyFill="1" applyBorder="1" applyAlignment="1" applyProtection="1">
      <alignment horizontal="center"/>
      <protection locked="0"/>
    </xf>
    <xf numFmtId="0" fontId="0" fillId="0" borderId="5" xfId="0" applyBorder="1" applyProtection="1">
      <protection locked="0"/>
    </xf>
    <xf numFmtId="0" fontId="0" fillId="0" borderId="6" xfId="0" applyBorder="1" applyProtection="1">
      <protection locked="0"/>
    </xf>
    <xf numFmtId="14" fontId="0" fillId="0" borderId="0" xfId="0" applyNumberFormat="1" applyAlignment="1" applyProtection="1">
      <alignment horizontal="center" vertical="center"/>
      <protection locked="0"/>
    </xf>
    <xf numFmtId="0" fontId="0" fillId="0" borderId="0" xfId="0" applyAlignment="1" applyProtection="1">
      <alignment horizontal="left" vertical="center"/>
      <protection locked="0"/>
    </xf>
    <xf numFmtId="0" fontId="0" fillId="0" borderId="5" xfId="0" applyBorder="1" applyAlignment="1" applyProtection="1">
      <alignment horizontal="left" vertical="center"/>
      <protection locked="0"/>
    </xf>
    <xf numFmtId="0" fontId="0" fillId="0" borderId="1" xfId="0" applyBorder="1" applyProtection="1">
      <protection locked="0" hidden="1"/>
    </xf>
    <xf numFmtId="0" fontId="1" fillId="0" borderId="2" xfId="0" applyFont="1" applyBorder="1" applyAlignment="1" applyProtection="1">
      <alignment horizontal="center" vertical="center"/>
      <protection hidden="1"/>
    </xf>
    <xf numFmtId="0" fontId="1" fillId="0" borderId="3" xfId="0" applyFont="1" applyBorder="1" applyAlignment="1" applyProtection="1">
      <alignment horizontal="center" vertical="center"/>
      <protection hidden="1"/>
    </xf>
    <xf numFmtId="0" fontId="1" fillId="0" borderId="4" xfId="0" applyFont="1" applyBorder="1" applyAlignment="1" applyProtection="1">
      <alignment horizontal="center" vertical="center"/>
      <protection hidden="1"/>
    </xf>
  </cellXfs>
  <cellStyles count="3">
    <cellStyle name="Normal" xfId="0" builtinId="0"/>
    <cellStyle name="Normal 2" xfId="2" xr:uid="{00000000-0005-0000-0000-000001000000}"/>
    <cellStyle name="Normal 3" xfId="1" xr:uid="{00000000-0005-0000-0000-000002000000}"/>
  </cellStyles>
  <dxfs count="5"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9001"/>
  <sheetViews>
    <sheetView workbookViewId="0">
      <pane xSplit="3" ySplit="2" topLeftCell="D3" activePane="bottomRight" state="frozen"/>
      <selection activeCell="C10" sqref="C10"/>
      <selection pane="topRight" activeCell="C10" sqref="C10"/>
      <selection pane="bottomLeft" activeCell="C10" sqref="C10"/>
      <selection pane="bottomRight" activeCell="C10" sqref="C10"/>
    </sheetView>
  </sheetViews>
  <sheetFormatPr defaultColWidth="9.1796875" defaultRowHeight="14.5" x14ac:dyDescent="0.35"/>
  <cols>
    <col min="1" max="1" width="8.81640625" style="15" customWidth="1"/>
    <col min="2" max="2" width="13.54296875" style="15" hidden="1" customWidth="1"/>
    <col min="3" max="3" width="24.26953125" style="2" customWidth="1"/>
    <col min="4" max="4" width="26.7265625" style="2" customWidth="1"/>
    <col min="5" max="5" width="13.453125" style="15" bestFit="1" customWidth="1"/>
    <col min="6" max="6" width="15.7265625" style="15" customWidth="1"/>
    <col min="7" max="7" width="29.1796875" style="2" customWidth="1"/>
    <col min="8" max="8" width="15.1796875" style="2" customWidth="1"/>
    <col min="9" max="9" width="20.7265625" style="15" customWidth="1"/>
    <col min="10" max="10" width="32.81640625" style="2" customWidth="1"/>
    <col min="11" max="11" width="12.7265625" style="2" customWidth="1"/>
    <col min="12" max="12" width="21.81640625" style="2" customWidth="1"/>
    <col min="13" max="13" width="20" style="2" customWidth="1"/>
    <col min="14" max="14" width="21.1796875" style="2" customWidth="1"/>
    <col min="15" max="15" width="20.1796875" style="2" customWidth="1"/>
    <col min="16" max="16" width="19.7265625" style="2" customWidth="1"/>
    <col min="17" max="17" width="12.26953125" style="2" customWidth="1"/>
    <col min="18" max="18" width="18.1796875" style="2" customWidth="1"/>
    <col min="19" max="19" width="14.26953125" style="2" customWidth="1"/>
    <col min="20" max="20" width="20.453125" style="16" customWidth="1"/>
    <col min="21" max="21" width="12.54296875" style="16" hidden="1" customWidth="1"/>
    <col min="22" max="22" width="3.54296875" style="16" hidden="1" customWidth="1"/>
    <col min="23" max="23" width="29.26953125" style="16" customWidth="1"/>
    <col min="24" max="24" width="31.26953125" style="2" customWidth="1"/>
    <col min="25" max="25" width="9.1796875" style="2" hidden="1" customWidth="1"/>
    <col min="26" max="26" width="3.7265625" style="2" hidden="1" customWidth="1"/>
    <col min="27" max="27" width="8.7265625" style="2" hidden="1" customWidth="1"/>
    <col min="28" max="28" width="7.54296875" style="2" hidden="1" customWidth="1"/>
    <col min="29" max="29" width="8.7265625" style="2" hidden="1" customWidth="1"/>
    <col min="30" max="30" width="9.1796875" style="2"/>
    <col min="31" max="32" width="26.54296875" style="2" customWidth="1"/>
    <col min="33" max="16384" width="9.1796875" style="2"/>
  </cols>
  <sheetData>
    <row r="1" spans="1:32" x14ac:dyDescent="0.35">
      <c r="B1" s="31"/>
      <c r="J1" s="24"/>
      <c r="K1" s="15"/>
      <c r="L1" s="2" t="str">
        <f t="shared" ref="L1:T1" si="0">IF(COUNTIF(L3:L1002,"&gt;7")=0,"",COUNTIF(L3:L1002,"&gt;7"))</f>
        <v/>
      </c>
      <c r="M1" s="2" t="str">
        <f t="shared" si="0"/>
        <v/>
      </c>
      <c r="N1" s="2" t="str">
        <f t="shared" si="0"/>
        <v/>
      </c>
      <c r="O1" s="2" t="str">
        <f t="shared" si="0"/>
        <v/>
      </c>
      <c r="P1" s="2" t="str">
        <f t="shared" si="0"/>
        <v/>
      </c>
      <c r="Q1" s="2" t="str">
        <f t="shared" si="0"/>
        <v/>
      </c>
      <c r="R1" s="2" t="str">
        <f t="shared" si="0"/>
        <v/>
      </c>
      <c r="S1" s="2" t="str">
        <f t="shared" si="0"/>
        <v/>
      </c>
      <c r="T1" s="2" t="str">
        <f t="shared" si="0"/>
        <v/>
      </c>
      <c r="U1" s="29">
        <f>COUNT(L1:T1)</f>
        <v>0</v>
      </c>
      <c r="V1" s="29"/>
      <c r="W1" s="2"/>
      <c r="Y1" s="29"/>
      <c r="Z1" s="29"/>
      <c r="AA1" s="29">
        <f>COUNTIF(AA3:AA1002,"&lt;10")</f>
        <v>1000</v>
      </c>
      <c r="AB1" s="29"/>
      <c r="AC1" s="29"/>
    </row>
    <row r="2" spans="1:32" ht="43.5" x14ac:dyDescent="0.35">
      <c r="A2" s="11" t="s">
        <v>16</v>
      </c>
      <c r="B2" s="11" t="s">
        <v>52</v>
      </c>
      <c r="C2" s="11" t="s">
        <v>0</v>
      </c>
      <c r="D2" s="10" t="s">
        <v>13</v>
      </c>
      <c r="E2" s="10" t="s">
        <v>15</v>
      </c>
      <c r="F2" s="11" t="s">
        <v>18</v>
      </c>
      <c r="G2" s="9" t="s">
        <v>11</v>
      </c>
      <c r="H2" s="11" t="s">
        <v>14</v>
      </c>
      <c r="I2" s="8" t="s">
        <v>26</v>
      </c>
      <c r="J2" s="10" t="s">
        <v>17</v>
      </c>
      <c r="K2" s="10" t="s">
        <v>12</v>
      </c>
      <c r="L2" s="8" t="s">
        <v>305</v>
      </c>
      <c r="M2" s="8" t="s">
        <v>10</v>
      </c>
      <c r="N2" s="9" t="s">
        <v>2</v>
      </c>
      <c r="O2" s="9" t="s">
        <v>306</v>
      </c>
      <c r="P2" s="9" t="s">
        <v>307</v>
      </c>
      <c r="Q2" s="9" t="s">
        <v>308</v>
      </c>
      <c r="R2" s="9" t="s">
        <v>309</v>
      </c>
      <c r="S2" s="9" t="s">
        <v>310</v>
      </c>
      <c r="T2" s="8" t="s">
        <v>311</v>
      </c>
      <c r="U2" s="19" t="s">
        <v>55</v>
      </c>
      <c r="V2" s="19"/>
      <c r="W2" s="19" t="s">
        <v>48</v>
      </c>
      <c r="X2" s="19" t="s">
        <v>344</v>
      </c>
      <c r="Y2" s="22" t="s">
        <v>43</v>
      </c>
      <c r="Z2" s="22"/>
      <c r="AA2" s="21" t="s">
        <v>42</v>
      </c>
      <c r="AB2" s="22" t="s">
        <v>44</v>
      </c>
      <c r="AC2" s="23" t="s">
        <v>16</v>
      </c>
      <c r="AE2" s="59" t="s">
        <v>654</v>
      </c>
      <c r="AF2" s="60"/>
    </row>
    <row r="3" spans="1:32" x14ac:dyDescent="0.35">
      <c r="A3" s="12">
        <v>1</v>
      </c>
      <c r="B3" s="25" t="str">
        <f>IFERROR(VLOOKUP($A3,'Grade 4'!$H$2:$N$501,3,0),"-")</f>
        <v>P24-0000-001</v>
      </c>
      <c r="C3" s="25" t="str">
        <f>IFERROR(VLOOKUP($A3,'Grade 4'!$H$2:$N$501,4,0),"-")</f>
        <v/>
      </c>
      <c r="D3" s="25" t="str">
        <f>IFERROR(VLOOKUP($A3,'Grade 4'!$H$2:$N$501,5,0),"-")</f>
        <v/>
      </c>
      <c r="E3" s="25">
        <f>IFERROR(VLOOKUP($A3,'Grade 4'!$H$2:$N$501,6,0),"-")</f>
        <v>0</v>
      </c>
      <c r="F3" s="33">
        <f>IFERROR(VLOOKUP($A3,'Grade 4'!$H$2:$N$501,7,0),"-")</f>
        <v>0</v>
      </c>
      <c r="G3" s="6"/>
      <c r="H3" s="13">
        <v>1</v>
      </c>
      <c r="I3" s="17"/>
      <c r="J3" s="14" t="str">
        <f>IFERROR(VLOOKUP('Grade 4'!$A$1,P_Coding!O2:$P$500,2,0),"")</f>
        <v/>
      </c>
      <c r="K3" s="13" t="s">
        <v>312</v>
      </c>
      <c r="L3" s="26"/>
      <c r="M3" s="26"/>
      <c r="N3" s="26"/>
      <c r="O3" s="26"/>
      <c r="P3" s="26"/>
      <c r="Q3" s="26"/>
      <c r="R3" s="26"/>
      <c r="S3" s="26"/>
      <c r="T3" s="26"/>
      <c r="U3" s="26">
        <f>Y3</f>
        <v>0</v>
      </c>
      <c r="V3" s="26"/>
      <c r="W3" s="26"/>
      <c r="X3" s="6"/>
      <c r="Y3" s="20">
        <f t="shared" ref="Y3:Y66" si="1">COUNTIFS($A$3:$A$1002,A3,$AA$3:$AA$1002,"&lt;&gt;0")</f>
        <v>0</v>
      </c>
      <c r="Z3" s="20"/>
      <c r="AA3" s="2">
        <f t="shared" ref="AA3:AA66" si="2">SUM(L3:T3)</f>
        <v>0</v>
      </c>
      <c r="AB3" s="2">
        <f t="shared" ref="AB3:AB66" si="3">COUNTBLANK(L3:T3)</f>
        <v>9</v>
      </c>
      <c r="AC3" s="20">
        <v>1</v>
      </c>
      <c r="AE3" s="50" t="s">
        <v>652</v>
      </c>
      <c r="AF3" s="50" t="s">
        <v>653</v>
      </c>
    </row>
    <row r="4" spans="1:32" x14ac:dyDescent="0.35">
      <c r="A4" s="12">
        <v>1</v>
      </c>
      <c r="B4" s="25" t="str">
        <f>IFERROR(VLOOKUP($A4,'Grade 4'!$H$2:$N$501,3,0),"-")</f>
        <v>P24-0000-001</v>
      </c>
      <c r="C4" s="25" t="str">
        <f>IFERROR(VLOOKUP($A4,'Grade 4'!$H$2:$N$501,4,0),"-")</f>
        <v/>
      </c>
      <c r="D4" s="25" t="str">
        <f>IFERROR(VLOOKUP($A4,'Grade 4'!$H$2:$N$501,5,0),"-")</f>
        <v/>
      </c>
      <c r="E4" s="25">
        <f>IFERROR(VLOOKUP($A4,'Grade 4'!$H$2:$N$501,6,0),"-")</f>
        <v>0</v>
      </c>
      <c r="F4" s="33">
        <f>IFERROR(VLOOKUP($A4,'Grade 4'!$H$2:$N$501,7,0),"-")</f>
        <v>0</v>
      </c>
      <c r="G4" s="6"/>
      <c r="H4" s="13">
        <f>IF(A4=A3,H3+1,1)</f>
        <v>2</v>
      </c>
      <c r="I4" s="17"/>
      <c r="J4" s="14" t="str">
        <f>IF($J$3="","",$J$3)</f>
        <v/>
      </c>
      <c r="K4" s="13" t="s">
        <v>312</v>
      </c>
      <c r="L4" s="26"/>
      <c r="M4" s="26"/>
      <c r="N4" s="26"/>
      <c r="O4" s="26"/>
      <c r="P4" s="26"/>
      <c r="Q4" s="26"/>
      <c r="R4" s="26"/>
      <c r="S4" s="26"/>
      <c r="T4" s="26"/>
      <c r="U4" s="26">
        <f>Y4</f>
        <v>0</v>
      </c>
      <c r="V4" s="26"/>
      <c r="W4" s="26"/>
      <c r="X4" s="6"/>
      <c r="Y4" s="20">
        <f t="shared" si="1"/>
        <v>0</v>
      </c>
      <c r="Z4" s="20"/>
      <c r="AA4" s="2">
        <f t="shared" si="2"/>
        <v>0</v>
      </c>
      <c r="AB4" s="2">
        <f t="shared" si="3"/>
        <v>9</v>
      </c>
      <c r="AC4" s="20">
        <f>IF(CONCATENATE(C4,D4)=CONCATENATE(C3,D3),AC3,AC3+1)</f>
        <v>1</v>
      </c>
      <c r="AE4" s="52" t="s">
        <v>655</v>
      </c>
      <c r="AF4" s="52" t="s">
        <v>316</v>
      </c>
    </row>
    <row r="5" spans="1:32" x14ac:dyDescent="0.35">
      <c r="A5" s="12">
        <v>2</v>
      </c>
      <c r="B5" s="25" t="str">
        <f>IFERROR(VLOOKUP($A5,'Grade 4'!$H$2:$N$501,3,0),"-")</f>
        <v>P24-0000-002</v>
      </c>
      <c r="C5" s="25" t="str">
        <f>IFERROR(VLOOKUP($A5,'Grade 4'!$H$2:$N$501,4,0),"-")</f>
        <v/>
      </c>
      <c r="D5" s="25" t="str">
        <f>IFERROR(VLOOKUP($A5,'Grade 4'!$H$2:$N$501,5,0),"-")</f>
        <v/>
      </c>
      <c r="E5" s="25">
        <f>IFERROR(VLOOKUP($A5,'Grade 4'!$H$2:$N$501,6,0),"-")</f>
        <v>0</v>
      </c>
      <c r="F5" s="33">
        <f>IFERROR(VLOOKUP($A5,'Grade 4'!$H$2:$N$501,7,0),"-")</f>
        <v>0</v>
      </c>
      <c r="G5" s="6"/>
      <c r="H5" s="13">
        <f t="shared" ref="H5:H68" si="4">IF(A5=A4,H4+1,1)</f>
        <v>1</v>
      </c>
      <c r="I5" s="17"/>
      <c r="J5" s="14" t="str">
        <f t="shared" ref="J5:J68" si="5">IF($J$3="","",$J$3)</f>
        <v/>
      </c>
      <c r="K5" s="13" t="s">
        <v>312</v>
      </c>
      <c r="L5" s="26"/>
      <c r="M5" s="26"/>
      <c r="N5" s="26"/>
      <c r="O5" s="26"/>
      <c r="P5" s="26"/>
      <c r="Q5" s="26"/>
      <c r="R5" s="26"/>
      <c r="S5" s="26"/>
      <c r="T5" s="26"/>
      <c r="U5" s="26">
        <f t="shared" ref="U5:U68" si="6">Y5</f>
        <v>0</v>
      </c>
      <c r="V5" s="26"/>
      <c r="W5" s="26"/>
      <c r="X5" s="6"/>
      <c r="Y5" s="20">
        <f t="shared" si="1"/>
        <v>0</v>
      </c>
      <c r="Z5" s="20"/>
      <c r="AA5" s="2">
        <f t="shared" si="2"/>
        <v>0</v>
      </c>
      <c r="AB5" s="2">
        <f t="shared" si="3"/>
        <v>9</v>
      </c>
      <c r="AC5" s="20">
        <f t="shared" ref="AC5:AC68" si="7">IF(CONCATENATE(C5,D5)=CONCATENATE(C4,D4),AC4,AC4+1)</f>
        <v>1</v>
      </c>
      <c r="AD5" s="2">
        <v>1</v>
      </c>
      <c r="AE5" s="14"/>
      <c r="AF5" s="14"/>
    </row>
    <row r="6" spans="1:32" x14ac:dyDescent="0.35">
      <c r="A6" s="12">
        <v>2</v>
      </c>
      <c r="B6" s="25" t="str">
        <f>IFERROR(VLOOKUP($A6,'Grade 4'!$H$2:$N$501,3,0),"-")</f>
        <v>P24-0000-002</v>
      </c>
      <c r="C6" s="25" t="str">
        <f>IFERROR(VLOOKUP($A6,'Grade 4'!$H$2:$N$501,4,0),"-")</f>
        <v/>
      </c>
      <c r="D6" s="25" t="str">
        <f>IFERROR(VLOOKUP($A6,'Grade 4'!$H$2:$N$501,5,0),"-")</f>
        <v/>
      </c>
      <c r="E6" s="25">
        <f>IFERROR(VLOOKUP($A6,'Grade 4'!$H$2:$N$501,6,0),"-")</f>
        <v>0</v>
      </c>
      <c r="F6" s="33">
        <f>IFERROR(VLOOKUP($A6,'Grade 4'!$H$2:$N$501,7,0),"-")</f>
        <v>0</v>
      </c>
      <c r="G6" s="6"/>
      <c r="H6" s="13">
        <f t="shared" si="4"/>
        <v>2</v>
      </c>
      <c r="I6" s="17"/>
      <c r="J6" s="14" t="str">
        <f t="shared" si="5"/>
        <v/>
      </c>
      <c r="K6" s="13" t="s">
        <v>312</v>
      </c>
      <c r="L6" s="26"/>
      <c r="M6" s="26"/>
      <c r="N6" s="26"/>
      <c r="O6" s="26"/>
      <c r="P6" s="26"/>
      <c r="Q6" s="26"/>
      <c r="R6" s="26"/>
      <c r="S6" s="26"/>
      <c r="T6" s="26"/>
      <c r="U6" s="26">
        <f t="shared" si="6"/>
        <v>0</v>
      </c>
      <c r="V6" s="26"/>
      <c r="W6" s="26"/>
      <c r="X6" s="6"/>
      <c r="Y6" s="20">
        <f t="shared" si="1"/>
        <v>0</v>
      </c>
      <c r="Z6" s="20"/>
      <c r="AA6" s="2">
        <f t="shared" si="2"/>
        <v>0</v>
      </c>
      <c r="AB6" s="2">
        <f t="shared" si="3"/>
        <v>9</v>
      </c>
      <c r="AC6" s="20">
        <f t="shared" si="7"/>
        <v>1</v>
      </c>
      <c r="AD6" s="2">
        <v>2</v>
      </c>
      <c r="AE6" s="14"/>
      <c r="AF6" s="14"/>
    </row>
    <row r="7" spans="1:32" x14ac:dyDescent="0.35">
      <c r="A7" s="12">
        <v>3</v>
      </c>
      <c r="B7" s="25" t="str">
        <f>IFERROR(VLOOKUP($A7,'Grade 4'!$H$2:$N$501,3,0),"-")</f>
        <v>P24-0000-003</v>
      </c>
      <c r="C7" s="25" t="str">
        <f>IFERROR(VLOOKUP($A7,'Grade 4'!$H$2:$N$501,4,0),"-")</f>
        <v/>
      </c>
      <c r="D7" s="25" t="str">
        <f>IFERROR(VLOOKUP($A7,'Grade 4'!$H$2:$N$501,5,0),"-")</f>
        <v/>
      </c>
      <c r="E7" s="25">
        <f>IFERROR(VLOOKUP($A7,'Grade 4'!$H$2:$N$501,6,0),"-")</f>
        <v>0</v>
      </c>
      <c r="F7" s="33">
        <f>IFERROR(VLOOKUP($A7,'Grade 4'!$H$2:$N$501,7,0),"-")</f>
        <v>0</v>
      </c>
      <c r="G7" s="6"/>
      <c r="H7" s="13">
        <f t="shared" si="4"/>
        <v>1</v>
      </c>
      <c r="I7" s="17"/>
      <c r="J7" s="14" t="str">
        <f t="shared" si="5"/>
        <v/>
      </c>
      <c r="K7" s="13" t="s">
        <v>312</v>
      </c>
      <c r="L7" s="26"/>
      <c r="M7" s="26"/>
      <c r="N7" s="26"/>
      <c r="O7" s="26"/>
      <c r="P7" s="26"/>
      <c r="Q7" s="26"/>
      <c r="R7" s="26"/>
      <c r="S7" s="26"/>
      <c r="T7" s="26"/>
      <c r="U7" s="26">
        <f t="shared" si="6"/>
        <v>0</v>
      </c>
      <c r="V7" s="26"/>
      <c r="W7" s="26"/>
      <c r="X7" s="6"/>
      <c r="Y7" s="20">
        <f t="shared" si="1"/>
        <v>0</v>
      </c>
      <c r="Z7" s="20"/>
      <c r="AA7" s="2">
        <f t="shared" si="2"/>
        <v>0</v>
      </c>
      <c r="AB7" s="2">
        <f t="shared" si="3"/>
        <v>9</v>
      </c>
      <c r="AC7" s="20">
        <f t="shared" si="7"/>
        <v>1</v>
      </c>
      <c r="AD7" s="2">
        <v>3</v>
      </c>
      <c r="AE7" s="14"/>
      <c r="AF7" s="14"/>
    </row>
    <row r="8" spans="1:32" x14ac:dyDescent="0.35">
      <c r="A8" s="12">
        <v>3</v>
      </c>
      <c r="B8" s="25" t="str">
        <f>IFERROR(VLOOKUP($A8,'Grade 4'!$H$2:$N$501,3,0),"-")</f>
        <v>P24-0000-003</v>
      </c>
      <c r="C8" s="25" t="str">
        <f>IFERROR(VLOOKUP($A8,'Grade 4'!$H$2:$N$501,4,0),"-")</f>
        <v/>
      </c>
      <c r="D8" s="25" t="str">
        <f>IFERROR(VLOOKUP($A8,'Grade 4'!$H$2:$N$501,5,0),"-")</f>
        <v/>
      </c>
      <c r="E8" s="25">
        <f>IFERROR(VLOOKUP($A8,'Grade 4'!$H$2:$N$501,6,0),"-")</f>
        <v>0</v>
      </c>
      <c r="F8" s="33">
        <f>IFERROR(VLOOKUP($A8,'Grade 4'!$H$2:$N$501,7,0),"-")</f>
        <v>0</v>
      </c>
      <c r="G8" s="6"/>
      <c r="H8" s="13">
        <f t="shared" si="4"/>
        <v>2</v>
      </c>
      <c r="I8" s="17"/>
      <c r="J8" s="14" t="str">
        <f t="shared" si="5"/>
        <v/>
      </c>
      <c r="K8" s="13" t="s">
        <v>312</v>
      </c>
      <c r="L8" s="26"/>
      <c r="M8" s="26"/>
      <c r="N8" s="26"/>
      <c r="O8" s="26"/>
      <c r="P8" s="26"/>
      <c r="Q8" s="26"/>
      <c r="R8" s="26"/>
      <c r="S8" s="26"/>
      <c r="T8" s="26"/>
      <c r="U8" s="26">
        <f t="shared" si="6"/>
        <v>0</v>
      </c>
      <c r="V8" s="26"/>
      <c r="W8" s="26"/>
      <c r="X8" s="6"/>
      <c r="Y8" s="20">
        <f t="shared" si="1"/>
        <v>0</v>
      </c>
      <c r="Z8" s="20"/>
      <c r="AA8" s="2">
        <f t="shared" si="2"/>
        <v>0</v>
      </c>
      <c r="AB8" s="2">
        <f t="shared" si="3"/>
        <v>9</v>
      </c>
      <c r="AC8" s="20">
        <f t="shared" si="7"/>
        <v>1</v>
      </c>
      <c r="AD8" s="2">
        <v>4</v>
      </c>
      <c r="AE8" s="14"/>
      <c r="AF8" s="14"/>
    </row>
    <row r="9" spans="1:32" x14ac:dyDescent="0.35">
      <c r="A9" s="12">
        <v>4</v>
      </c>
      <c r="B9" s="25" t="str">
        <f>IFERROR(VLOOKUP($A9,'Grade 4'!$H$2:$N$501,3,0),"-")</f>
        <v>P24-0000-004</v>
      </c>
      <c r="C9" s="25" t="str">
        <f>IFERROR(VLOOKUP($A9,'Grade 4'!$H$2:$N$501,4,0),"-")</f>
        <v/>
      </c>
      <c r="D9" s="25" t="str">
        <f>IFERROR(VLOOKUP($A9,'Grade 4'!$H$2:$N$501,5,0),"-")</f>
        <v/>
      </c>
      <c r="E9" s="25">
        <f>IFERROR(VLOOKUP($A9,'Grade 4'!$H$2:$N$501,6,0),"-")</f>
        <v>0</v>
      </c>
      <c r="F9" s="33">
        <f>IFERROR(VLOOKUP($A9,'Grade 4'!$H$2:$N$501,7,0),"-")</f>
        <v>0</v>
      </c>
      <c r="G9" s="6"/>
      <c r="H9" s="13">
        <f t="shared" si="4"/>
        <v>1</v>
      </c>
      <c r="I9" s="17"/>
      <c r="J9" s="14" t="str">
        <f t="shared" si="5"/>
        <v/>
      </c>
      <c r="K9" s="13" t="s">
        <v>312</v>
      </c>
      <c r="L9" s="26"/>
      <c r="M9" s="26"/>
      <c r="N9" s="26"/>
      <c r="O9" s="26"/>
      <c r="P9" s="26"/>
      <c r="Q9" s="26"/>
      <c r="R9" s="26"/>
      <c r="S9" s="26"/>
      <c r="T9" s="26"/>
      <c r="U9" s="26">
        <f t="shared" si="6"/>
        <v>0</v>
      </c>
      <c r="V9" s="26"/>
      <c r="W9" s="26"/>
      <c r="X9" s="6"/>
      <c r="Y9" s="20">
        <f t="shared" si="1"/>
        <v>0</v>
      </c>
      <c r="Z9" s="20"/>
      <c r="AA9" s="2">
        <f t="shared" si="2"/>
        <v>0</v>
      </c>
      <c r="AB9" s="2">
        <f t="shared" si="3"/>
        <v>9</v>
      </c>
      <c r="AC9" s="20">
        <f t="shared" si="7"/>
        <v>1</v>
      </c>
      <c r="AD9" s="2">
        <v>5</v>
      </c>
      <c r="AE9" s="14"/>
      <c r="AF9" s="14"/>
    </row>
    <row r="10" spans="1:32" x14ac:dyDescent="0.35">
      <c r="A10" s="12">
        <v>4</v>
      </c>
      <c r="B10" s="25" t="str">
        <f>IFERROR(VLOOKUP($A10,'Grade 4'!$H$2:$N$501,3,0),"-")</f>
        <v>P24-0000-004</v>
      </c>
      <c r="C10" s="25" t="str">
        <f>IFERROR(VLOOKUP($A10,'Grade 4'!$H$2:$N$501,4,0),"-")</f>
        <v/>
      </c>
      <c r="D10" s="25" t="str">
        <f>IFERROR(VLOOKUP($A10,'Grade 4'!$H$2:$N$501,5,0),"-")</f>
        <v/>
      </c>
      <c r="E10" s="25">
        <f>IFERROR(VLOOKUP($A10,'Grade 4'!$H$2:$N$501,6,0),"-")</f>
        <v>0</v>
      </c>
      <c r="F10" s="33">
        <f>IFERROR(VLOOKUP($A10,'Grade 4'!$H$2:$N$501,7,0),"-")</f>
        <v>0</v>
      </c>
      <c r="G10" s="6"/>
      <c r="H10" s="13">
        <f t="shared" si="4"/>
        <v>2</v>
      </c>
      <c r="I10" s="17"/>
      <c r="J10" s="14" t="str">
        <f t="shared" si="5"/>
        <v/>
      </c>
      <c r="K10" s="13" t="s">
        <v>312</v>
      </c>
      <c r="L10" s="26"/>
      <c r="M10" s="26"/>
      <c r="N10" s="26"/>
      <c r="O10" s="26"/>
      <c r="P10" s="26"/>
      <c r="Q10" s="26"/>
      <c r="R10" s="26"/>
      <c r="S10" s="26"/>
      <c r="T10" s="26"/>
      <c r="U10" s="26">
        <f t="shared" si="6"/>
        <v>0</v>
      </c>
      <c r="V10" s="26"/>
      <c r="W10" s="26"/>
      <c r="X10" s="6"/>
      <c r="Y10" s="20">
        <f t="shared" si="1"/>
        <v>0</v>
      </c>
      <c r="Z10" s="20"/>
      <c r="AA10" s="2">
        <f t="shared" si="2"/>
        <v>0</v>
      </c>
      <c r="AB10" s="2">
        <f t="shared" si="3"/>
        <v>9</v>
      </c>
      <c r="AC10" s="20">
        <f t="shared" si="7"/>
        <v>1</v>
      </c>
    </row>
    <row r="11" spans="1:32" x14ac:dyDescent="0.35">
      <c r="A11" s="12">
        <v>5</v>
      </c>
      <c r="B11" s="25" t="str">
        <f>IFERROR(VLOOKUP($A11,'Grade 4'!$H$2:$N$501,3,0),"-")</f>
        <v>P24-0000-005</v>
      </c>
      <c r="C11" s="25" t="str">
        <f>IFERROR(VLOOKUP($A11,'Grade 4'!$H$2:$N$501,4,0),"-")</f>
        <v/>
      </c>
      <c r="D11" s="25" t="str">
        <f>IFERROR(VLOOKUP($A11,'Grade 4'!$H$2:$N$501,5,0),"-")</f>
        <v/>
      </c>
      <c r="E11" s="25">
        <f>IFERROR(VLOOKUP($A11,'Grade 4'!$H$2:$N$501,6,0),"-")</f>
        <v>0</v>
      </c>
      <c r="F11" s="33">
        <f>IFERROR(VLOOKUP($A11,'Grade 4'!$H$2:$N$501,7,0),"-")</f>
        <v>0</v>
      </c>
      <c r="G11" s="6"/>
      <c r="H11" s="13">
        <f t="shared" si="4"/>
        <v>1</v>
      </c>
      <c r="I11" s="17"/>
      <c r="J11" s="14" t="str">
        <f t="shared" si="5"/>
        <v/>
      </c>
      <c r="K11" s="13" t="s">
        <v>312</v>
      </c>
      <c r="L11" s="26"/>
      <c r="M11" s="26"/>
      <c r="N11" s="26"/>
      <c r="O11" s="26"/>
      <c r="P11" s="26"/>
      <c r="Q11" s="26"/>
      <c r="R11" s="26"/>
      <c r="S11" s="26"/>
      <c r="T11" s="26"/>
      <c r="U11" s="26">
        <f t="shared" si="6"/>
        <v>0</v>
      </c>
      <c r="V11" s="26"/>
      <c r="W11" s="26"/>
      <c r="X11" s="6"/>
      <c r="Y11" s="20">
        <f t="shared" si="1"/>
        <v>0</v>
      </c>
      <c r="Z11" s="20"/>
      <c r="AA11" s="2">
        <f t="shared" si="2"/>
        <v>0</v>
      </c>
      <c r="AB11" s="2">
        <f t="shared" si="3"/>
        <v>9</v>
      </c>
      <c r="AC11" s="20">
        <f t="shared" si="7"/>
        <v>1</v>
      </c>
    </row>
    <row r="12" spans="1:32" x14ac:dyDescent="0.35">
      <c r="A12" s="12">
        <v>5</v>
      </c>
      <c r="B12" s="25" t="str">
        <f>IFERROR(VLOOKUP($A12,'Grade 4'!$H$2:$N$501,3,0),"-")</f>
        <v>P24-0000-005</v>
      </c>
      <c r="C12" s="25" t="str">
        <f>IFERROR(VLOOKUP($A12,'Grade 4'!$H$2:$N$501,4,0),"-")</f>
        <v/>
      </c>
      <c r="D12" s="25" t="str">
        <f>IFERROR(VLOOKUP($A12,'Grade 4'!$H$2:$N$501,5,0),"-")</f>
        <v/>
      </c>
      <c r="E12" s="25">
        <f>IFERROR(VLOOKUP($A12,'Grade 4'!$H$2:$N$501,6,0),"-")</f>
        <v>0</v>
      </c>
      <c r="F12" s="33">
        <f>IFERROR(VLOOKUP($A12,'Grade 4'!$H$2:$N$501,7,0),"-")</f>
        <v>0</v>
      </c>
      <c r="G12" s="6"/>
      <c r="H12" s="13">
        <f t="shared" si="4"/>
        <v>2</v>
      </c>
      <c r="I12" s="17"/>
      <c r="J12" s="14" t="str">
        <f t="shared" si="5"/>
        <v/>
      </c>
      <c r="K12" s="13" t="s">
        <v>312</v>
      </c>
      <c r="L12" s="26"/>
      <c r="M12" s="26"/>
      <c r="N12" s="26"/>
      <c r="O12" s="26"/>
      <c r="P12" s="26"/>
      <c r="Q12" s="26"/>
      <c r="R12" s="26"/>
      <c r="S12" s="26"/>
      <c r="T12" s="26"/>
      <c r="U12" s="26">
        <f t="shared" si="6"/>
        <v>0</v>
      </c>
      <c r="V12" s="26"/>
      <c r="W12" s="26"/>
      <c r="X12" s="6"/>
      <c r="Y12" s="20">
        <f t="shared" si="1"/>
        <v>0</v>
      </c>
      <c r="Z12" s="20"/>
      <c r="AA12" s="2">
        <f t="shared" si="2"/>
        <v>0</v>
      </c>
      <c r="AB12" s="2">
        <f t="shared" si="3"/>
        <v>9</v>
      </c>
      <c r="AC12" s="20">
        <f t="shared" si="7"/>
        <v>1</v>
      </c>
    </row>
    <row r="13" spans="1:32" x14ac:dyDescent="0.35">
      <c r="A13" s="12">
        <v>6</v>
      </c>
      <c r="B13" s="25" t="str">
        <f>IFERROR(VLOOKUP($A13,'Grade 4'!$H$2:$N$501,3,0),"-")</f>
        <v>P24-0000-006</v>
      </c>
      <c r="C13" s="25" t="str">
        <f>IFERROR(VLOOKUP($A13,'Grade 4'!$H$2:$N$501,4,0),"-")</f>
        <v/>
      </c>
      <c r="D13" s="25" t="str">
        <f>IFERROR(VLOOKUP($A13,'Grade 4'!$H$2:$N$501,5,0),"-")</f>
        <v/>
      </c>
      <c r="E13" s="25">
        <f>IFERROR(VLOOKUP($A13,'Grade 4'!$H$2:$N$501,6,0),"-")</f>
        <v>0</v>
      </c>
      <c r="F13" s="33">
        <f>IFERROR(VLOOKUP($A13,'Grade 4'!$H$2:$N$501,7,0),"-")</f>
        <v>0</v>
      </c>
      <c r="G13" s="6"/>
      <c r="H13" s="13">
        <f t="shared" si="4"/>
        <v>1</v>
      </c>
      <c r="I13" s="17"/>
      <c r="J13" s="14" t="str">
        <f t="shared" si="5"/>
        <v/>
      </c>
      <c r="K13" s="13" t="s">
        <v>312</v>
      </c>
      <c r="L13" s="26"/>
      <c r="M13" s="26"/>
      <c r="N13" s="26"/>
      <c r="O13" s="26"/>
      <c r="P13" s="26"/>
      <c r="Q13" s="26"/>
      <c r="R13" s="26"/>
      <c r="S13" s="26"/>
      <c r="T13" s="26"/>
      <c r="U13" s="26">
        <f t="shared" si="6"/>
        <v>0</v>
      </c>
      <c r="V13" s="26"/>
      <c r="W13" s="26"/>
      <c r="X13" s="6"/>
      <c r="Y13" s="20">
        <f t="shared" si="1"/>
        <v>0</v>
      </c>
      <c r="Z13" s="20"/>
      <c r="AA13" s="2">
        <f t="shared" si="2"/>
        <v>0</v>
      </c>
      <c r="AB13" s="2">
        <f t="shared" si="3"/>
        <v>9</v>
      </c>
      <c r="AC13" s="20">
        <f t="shared" si="7"/>
        <v>1</v>
      </c>
    </row>
    <row r="14" spans="1:32" x14ac:dyDescent="0.35">
      <c r="A14" s="12">
        <v>6</v>
      </c>
      <c r="B14" s="25" t="str">
        <f>IFERROR(VLOOKUP($A14,'Grade 4'!$H$2:$N$501,3,0),"-")</f>
        <v>P24-0000-006</v>
      </c>
      <c r="C14" s="25" t="str">
        <f>IFERROR(VLOOKUP($A14,'Grade 4'!$H$2:$N$501,4,0),"-")</f>
        <v/>
      </c>
      <c r="D14" s="25" t="str">
        <f>IFERROR(VLOOKUP($A14,'Grade 4'!$H$2:$N$501,5,0),"-")</f>
        <v/>
      </c>
      <c r="E14" s="25">
        <f>IFERROR(VLOOKUP($A14,'Grade 4'!$H$2:$N$501,6,0),"-")</f>
        <v>0</v>
      </c>
      <c r="F14" s="33">
        <f>IFERROR(VLOOKUP($A14,'Grade 4'!$H$2:$N$501,7,0),"-")</f>
        <v>0</v>
      </c>
      <c r="G14" s="6"/>
      <c r="H14" s="13">
        <f t="shared" si="4"/>
        <v>2</v>
      </c>
      <c r="I14" s="17"/>
      <c r="J14" s="14" t="str">
        <f t="shared" si="5"/>
        <v/>
      </c>
      <c r="K14" s="13" t="s">
        <v>312</v>
      </c>
      <c r="L14" s="26"/>
      <c r="M14" s="26"/>
      <c r="N14" s="26"/>
      <c r="O14" s="26"/>
      <c r="P14" s="26"/>
      <c r="Q14" s="26"/>
      <c r="R14" s="26"/>
      <c r="S14" s="26"/>
      <c r="T14" s="26"/>
      <c r="U14" s="26">
        <f t="shared" si="6"/>
        <v>0</v>
      </c>
      <c r="V14" s="26"/>
      <c r="W14" s="26"/>
      <c r="X14" s="6"/>
      <c r="Y14" s="20">
        <f t="shared" si="1"/>
        <v>0</v>
      </c>
      <c r="Z14" s="20"/>
      <c r="AA14" s="2">
        <f t="shared" si="2"/>
        <v>0</v>
      </c>
      <c r="AB14" s="2">
        <f t="shared" si="3"/>
        <v>9</v>
      </c>
      <c r="AC14" s="20">
        <f t="shared" si="7"/>
        <v>1</v>
      </c>
    </row>
    <row r="15" spans="1:32" x14ac:dyDescent="0.35">
      <c r="A15" s="12">
        <v>7</v>
      </c>
      <c r="B15" s="25" t="str">
        <f>IFERROR(VLOOKUP($A15,'Grade 4'!$H$2:$N$501,3,0),"-")</f>
        <v>P24-0000-007</v>
      </c>
      <c r="C15" s="25" t="str">
        <f>IFERROR(VLOOKUP($A15,'Grade 4'!$H$2:$N$501,4,0),"-")</f>
        <v/>
      </c>
      <c r="D15" s="25" t="str">
        <f>IFERROR(VLOOKUP($A15,'Grade 4'!$H$2:$N$501,5,0),"-")</f>
        <v/>
      </c>
      <c r="E15" s="25">
        <f>IFERROR(VLOOKUP($A15,'Grade 4'!$H$2:$N$501,6,0),"-")</f>
        <v>0</v>
      </c>
      <c r="F15" s="33">
        <f>IFERROR(VLOOKUP($A15,'Grade 4'!$H$2:$N$501,7,0),"-")</f>
        <v>0</v>
      </c>
      <c r="G15" s="6"/>
      <c r="H15" s="13">
        <f t="shared" si="4"/>
        <v>1</v>
      </c>
      <c r="I15" s="17"/>
      <c r="J15" s="14" t="str">
        <f t="shared" si="5"/>
        <v/>
      </c>
      <c r="K15" s="13" t="s">
        <v>312</v>
      </c>
      <c r="L15" s="26"/>
      <c r="M15" s="26"/>
      <c r="N15" s="26"/>
      <c r="O15" s="26"/>
      <c r="P15" s="26"/>
      <c r="Q15" s="26"/>
      <c r="R15" s="26"/>
      <c r="S15" s="26"/>
      <c r="T15" s="26"/>
      <c r="U15" s="26">
        <f t="shared" si="6"/>
        <v>0</v>
      </c>
      <c r="V15" s="26"/>
      <c r="W15" s="26"/>
      <c r="X15" s="6"/>
      <c r="Y15" s="20">
        <f t="shared" si="1"/>
        <v>0</v>
      </c>
      <c r="Z15" s="20"/>
      <c r="AA15" s="2">
        <f t="shared" si="2"/>
        <v>0</v>
      </c>
      <c r="AB15" s="2">
        <f t="shared" si="3"/>
        <v>9</v>
      </c>
      <c r="AC15" s="20">
        <f t="shared" si="7"/>
        <v>1</v>
      </c>
    </row>
    <row r="16" spans="1:32" x14ac:dyDescent="0.35">
      <c r="A16" s="12">
        <v>7</v>
      </c>
      <c r="B16" s="25" t="str">
        <f>IFERROR(VLOOKUP($A16,'Grade 4'!$H$2:$N$501,3,0),"-")</f>
        <v>P24-0000-007</v>
      </c>
      <c r="C16" s="25" t="str">
        <f>IFERROR(VLOOKUP($A16,'Grade 4'!$H$2:$N$501,4,0),"-")</f>
        <v/>
      </c>
      <c r="D16" s="25" t="str">
        <f>IFERROR(VLOOKUP($A16,'Grade 4'!$H$2:$N$501,5,0),"-")</f>
        <v/>
      </c>
      <c r="E16" s="25">
        <f>IFERROR(VLOOKUP($A16,'Grade 4'!$H$2:$N$501,6,0),"-")</f>
        <v>0</v>
      </c>
      <c r="F16" s="33">
        <f>IFERROR(VLOOKUP($A16,'Grade 4'!$H$2:$N$501,7,0),"-")</f>
        <v>0</v>
      </c>
      <c r="G16" s="6"/>
      <c r="H16" s="13">
        <f t="shared" si="4"/>
        <v>2</v>
      </c>
      <c r="I16" s="17"/>
      <c r="J16" s="14" t="str">
        <f t="shared" si="5"/>
        <v/>
      </c>
      <c r="K16" s="13" t="s">
        <v>312</v>
      </c>
      <c r="L16" s="26"/>
      <c r="M16" s="26"/>
      <c r="N16" s="26"/>
      <c r="O16" s="26"/>
      <c r="P16" s="26"/>
      <c r="Q16" s="26"/>
      <c r="R16" s="26"/>
      <c r="S16" s="26"/>
      <c r="T16" s="26"/>
      <c r="U16" s="26">
        <f t="shared" si="6"/>
        <v>0</v>
      </c>
      <c r="V16" s="26"/>
      <c r="W16" s="26"/>
      <c r="X16" s="6"/>
      <c r="Y16" s="20">
        <f t="shared" si="1"/>
        <v>0</v>
      </c>
      <c r="Z16" s="20"/>
      <c r="AA16" s="2">
        <f t="shared" si="2"/>
        <v>0</v>
      </c>
      <c r="AB16" s="2">
        <f t="shared" si="3"/>
        <v>9</v>
      </c>
      <c r="AC16" s="20">
        <f t="shared" si="7"/>
        <v>1</v>
      </c>
    </row>
    <row r="17" spans="1:29" x14ac:dyDescent="0.35">
      <c r="A17" s="12">
        <v>8</v>
      </c>
      <c r="B17" s="25" t="str">
        <f>IFERROR(VLOOKUP($A17,'Grade 4'!$H$2:$N$501,3,0),"-")</f>
        <v>P24-0000-008</v>
      </c>
      <c r="C17" s="25" t="str">
        <f>IFERROR(VLOOKUP($A17,'Grade 4'!$H$2:$N$501,4,0),"-")</f>
        <v/>
      </c>
      <c r="D17" s="25" t="str">
        <f>IFERROR(VLOOKUP($A17,'Grade 4'!$H$2:$N$501,5,0),"-")</f>
        <v/>
      </c>
      <c r="E17" s="25">
        <f>IFERROR(VLOOKUP($A17,'Grade 4'!$H$2:$N$501,6,0),"-")</f>
        <v>0</v>
      </c>
      <c r="F17" s="33">
        <f>IFERROR(VLOOKUP($A17,'Grade 4'!$H$2:$N$501,7,0),"-")</f>
        <v>0</v>
      </c>
      <c r="G17" s="6"/>
      <c r="H17" s="13">
        <f t="shared" si="4"/>
        <v>1</v>
      </c>
      <c r="I17" s="17"/>
      <c r="J17" s="14" t="str">
        <f t="shared" si="5"/>
        <v/>
      </c>
      <c r="K17" s="13" t="s">
        <v>312</v>
      </c>
      <c r="L17" s="26"/>
      <c r="M17" s="26"/>
      <c r="N17" s="26"/>
      <c r="O17" s="26"/>
      <c r="P17" s="26"/>
      <c r="Q17" s="26"/>
      <c r="R17" s="26"/>
      <c r="S17" s="26"/>
      <c r="T17" s="26"/>
      <c r="U17" s="26">
        <f t="shared" si="6"/>
        <v>0</v>
      </c>
      <c r="V17" s="26"/>
      <c r="W17" s="26"/>
      <c r="X17" s="6"/>
      <c r="Y17" s="20">
        <f t="shared" si="1"/>
        <v>0</v>
      </c>
      <c r="Z17" s="20"/>
      <c r="AA17" s="2">
        <f t="shared" si="2"/>
        <v>0</v>
      </c>
      <c r="AB17" s="2">
        <f t="shared" si="3"/>
        <v>9</v>
      </c>
      <c r="AC17" s="20">
        <f t="shared" si="7"/>
        <v>1</v>
      </c>
    </row>
    <row r="18" spans="1:29" x14ac:dyDescent="0.35">
      <c r="A18" s="12">
        <v>8</v>
      </c>
      <c r="B18" s="25" t="str">
        <f>IFERROR(VLOOKUP($A18,'Grade 4'!$H$2:$N$501,3,0),"-")</f>
        <v>P24-0000-008</v>
      </c>
      <c r="C18" s="25" t="str">
        <f>IFERROR(VLOOKUP($A18,'Grade 4'!$H$2:$N$501,4,0),"-")</f>
        <v/>
      </c>
      <c r="D18" s="25" t="str">
        <f>IFERROR(VLOOKUP($A18,'Grade 4'!$H$2:$N$501,5,0),"-")</f>
        <v/>
      </c>
      <c r="E18" s="25">
        <f>IFERROR(VLOOKUP($A18,'Grade 4'!$H$2:$N$501,6,0),"-")</f>
        <v>0</v>
      </c>
      <c r="F18" s="33">
        <f>IFERROR(VLOOKUP($A18,'Grade 4'!$H$2:$N$501,7,0),"-")</f>
        <v>0</v>
      </c>
      <c r="G18" s="6"/>
      <c r="H18" s="13">
        <f t="shared" si="4"/>
        <v>2</v>
      </c>
      <c r="I18" s="17"/>
      <c r="J18" s="14" t="str">
        <f t="shared" si="5"/>
        <v/>
      </c>
      <c r="K18" s="13" t="s">
        <v>312</v>
      </c>
      <c r="L18" s="26"/>
      <c r="M18" s="26"/>
      <c r="N18" s="26"/>
      <c r="O18" s="26"/>
      <c r="P18" s="26"/>
      <c r="Q18" s="26"/>
      <c r="R18" s="26"/>
      <c r="S18" s="26"/>
      <c r="T18" s="26"/>
      <c r="U18" s="26">
        <f t="shared" si="6"/>
        <v>0</v>
      </c>
      <c r="V18" s="26"/>
      <c r="W18" s="26"/>
      <c r="X18" s="6"/>
      <c r="Y18" s="20">
        <f t="shared" si="1"/>
        <v>0</v>
      </c>
      <c r="Z18" s="20"/>
      <c r="AA18" s="2">
        <f t="shared" si="2"/>
        <v>0</v>
      </c>
      <c r="AB18" s="2">
        <f t="shared" si="3"/>
        <v>9</v>
      </c>
      <c r="AC18" s="20">
        <f t="shared" si="7"/>
        <v>1</v>
      </c>
    </row>
    <row r="19" spans="1:29" x14ac:dyDescent="0.35">
      <c r="A19" s="12">
        <v>9</v>
      </c>
      <c r="B19" s="25" t="str">
        <f>IFERROR(VLOOKUP($A19,'Grade 4'!$H$2:$N$501,3,0),"-")</f>
        <v>P24-0000-009</v>
      </c>
      <c r="C19" s="25" t="str">
        <f>IFERROR(VLOOKUP($A19,'Grade 4'!$H$2:$N$501,4,0),"-")</f>
        <v/>
      </c>
      <c r="D19" s="25" t="str">
        <f>IFERROR(VLOOKUP($A19,'Grade 4'!$H$2:$N$501,5,0),"-")</f>
        <v/>
      </c>
      <c r="E19" s="25">
        <f>IFERROR(VLOOKUP($A19,'Grade 4'!$H$2:$N$501,6,0),"-")</f>
        <v>0</v>
      </c>
      <c r="F19" s="33">
        <f>IFERROR(VLOOKUP($A19,'Grade 4'!$H$2:$N$501,7,0),"-")</f>
        <v>0</v>
      </c>
      <c r="G19" s="6"/>
      <c r="H19" s="13">
        <f t="shared" si="4"/>
        <v>1</v>
      </c>
      <c r="I19" s="17"/>
      <c r="J19" s="14" t="str">
        <f t="shared" si="5"/>
        <v/>
      </c>
      <c r="K19" s="13" t="s">
        <v>312</v>
      </c>
      <c r="L19" s="26"/>
      <c r="M19" s="26"/>
      <c r="N19" s="26"/>
      <c r="O19" s="26"/>
      <c r="P19" s="26"/>
      <c r="Q19" s="26"/>
      <c r="R19" s="26"/>
      <c r="S19" s="26"/>
      <c r="T19" s="26"/>
      <c r="U19" s="26">
        <f t="shared" si="6"/>
        <v>0</v>
      </c>
      <c r="V19" s="26"/>
      <c r="W19" s="26"/>
      <c r="X19" s="6"/>
      <c r="Y19" s="20">
        <f t="shared" si="1"/>
        <v>0</v>
      </c>
      <c r="Z19" s="20"/>
      <c r="AA19" s="2">
        <f t="shared" si="2"/>
        <v>0</v>
      </c>
      <c r="AB19" s="2">
        <f t="shared" si="3"/>
        <v>9</v>
      </c>
      <c r="AC19" s="20">
        <f t="shared" si="7"/>
        <v>1</v>
      </c>
    </row>
    <row r="20" spans="1:29" x14ac:dyDescent="0.35">
      <c r="A20" s="12">
        <v>9</v>
      </c>
      <c r="B20" s="25" t="str">
        <f>IFERROR(VLOOKUP($A20,'Grade 4'!$H$2:$N$501,3,0),"-")</f>
        <v>P24-0000-009</v>
      </c>
      <c r="C20" s="25" t="str">
        <f>IFERROR(VLOOKUP($A20,'Grade 4'!$H$2:$N$501,4,0),"-")</f>
        <v/>
      </c>
      <c r="D20" s="25" t="str">
        <f>IFERROR(VLOOKUP($A20,'Grade 4'!$H$2:$N$501,5,0),"-")</f>
        <v/>
      </c>
      <c r="E20" s="25">
        <f>IFERROR(VLOOKUP($A20,'Grade 4'!$H$2:$N$501,6,0),"-")</f>
        <v>0</v>
      </c>
      <c r="F20" s="33">
        <f>IFERROR(VLOOKUP($A20,'Grade 4'!$H$2:$N$501,7,0),"-")</f>
        <v>0</v>
      </c>
      <c r="G20" s="6"/>
      <c r="H20" s="13">
        <f t="shared" si="4"/>
        <v>2</v>
      </c>
      <c r="I20" s="17"/>
      <c r="J20" s="14" t="str">
        <f t="shared" si="5"/>
        <v/>
      </c>
      <c r="K20" s="13" t="s">
        <v>312</v>
      </c>
      <c r="L20" s="26"/>
      <c r="M20" s="26"/>
      <c r="N20" s="26"/>
      <c r="O20" s="26"/>
      <c r="P20" s="26"/>
      <c r="Q20" s="26"/>
      <c r="R20" s="26"/>
      <c r="S20" s="26"/>
      <c r="T20" s="26"/>
      <c r="U20" s="26">
        <f t="shared" si="6"/>
        <v>0</v>
      </c>
      <c r="V20" s="26"/>
      <c r="W20" s="26"/>
      <c r="X20" s="6"/>
      <c r="Y20" s="20">
        <f t="shared" si="1"/>
        <v>0</v>
      </c>
      <c r="Z20" s="20"/>
      <c r="AA20" s="2">
        <f t="shared" si="2"/>
        <v>0</v>
      </c>
      <c r="AB20" s="2">
        <f t="shared" si="3"/>
        <v>9</v>
      </c>
      <c r="AC20" s="20">
        <f t="shared" si="7"/>
        <v>1</v>
      </c>
    </row>
    <row r="21" spans="1:29" x14ac:dyDescent="0.35">
      <c r="A21" s="12">
        <v>10</v>
      </c>
      <c r="B21" s="25" t="str">
        <f>IFERROR(VLOOKUP($A21,'Grade 4'!$H$2:$N$501,3,0),"-")</f>
        <v>P24-0000-010</v>
      </c>
      <c r="C21" s="25" t="str">
        <f>IFERROR(VLOOKUP($A21,'Grade 4'!$H$2:$N$501,4,0),"-")</f>
        <v/>
      </c>
      <c r="D21" s="25" t="str">
        <f>IFERROR(VLOOKUP($A21,'Grade 4'!$H$2:$N$501,5,0),"-")</f>
        <v/>
      </c>
      <c r="E21" s="25">
        <f>IFERROR(VLOOKUP($A21,'Grade 4'!$H$2:$N$501,6,0),"-")</f>
        <v>0</v>
      </c>
      <c r="F21" s="33">
        <f>IFERROR(VLOOKUP($A21,'Grade 4'!$H$2:$N$501,7,0),"-")</f>
        <v>0</v>
      </c>
      <c r="G21" s="6"/>
      <c r="H21" s="13">
        <f t="shared" si="4"/>
        <v>1</v>
      </c>
      <c r="I21" s="17"/>
      <c r="J21" s="14" t="str">
        <f t="shared" si="5"/>
        <v/>
      </c>
      <c r="K21" s="13" t="s">
        <v>312</v>
      </c>
      <c r="L21" s="26"/>
      <c r="M21" s="26"/>
      <c r="N21" s="26"/>
      <c r="O21" s="26"/>
      <c r="P21" s="26"/>
      <c r="Q21" s="26"/>
      <c r="R21" s="26"/>
      <c r="S21" s="26"/>
      <c r="T21" s="26"/>
      <c r="U21" s="26">
        <f t="shared" si="6"/>
        <v>0</v>
      </c>
      <c r="V21" s="26"/>
      <c r="W21" s="26"/>
      <c r="X21" s="6"/>
      <c r="Y21" s="20">
        <f t="shared" si="1"/>
        <v>0</v>
      </c>
      <c r="Z21" s="20"/>
      <c r="AA21" s="2">
        <f t="shared" si="2"/>
        <v>0</v>
      </c>
      <c r="AB21" s="2">
        <f t="shared" si="3"/>
        <v>9</v>
      </c>
      <c r="AC21" s="20">
        <f t="shared" si="7"/>
        <v>1</v>
      </c>
    </row>
    <row r="22" spans="1:29" x14ac:dyDescent="0.35">
      <c r="A22" s="12">
        <v>10</v>
      </c>
      <c r="B22" s="25" t="str">
        <f>IFERROR(VLOOKUP($A22,'Grade 4'!$H$2:$N$501,3,0),"-")</f>
        <v>P24-0000-010</v>
      </c>
      <c r="C22" s="25" t="str">
        <f>IFERROR(VLOOKUP($A22,'Grade 4'!$H$2:$N$501,4,0),"-")</f>
        <v/>
      </c>
      <c r="D22" s="25" t="str">
        <f>IFERROR(VLOOKUP($A22,'Grade 4'!$H$2:$N$501,5,0),"-")</f>
        <v/>
      </c>
      <c r="E22" s="25">
        <f>IFERROR(VLOOKUP($A22,'Grade 4'!$H$2:$N$501,6,0),"-")</f>
        <v>0</v>
      </c>
      <c r="F22" s="33">
        <f>IFERROR(VLOOKUP($A22,'Grade 4'!$H$2:$N$501,7,0),"-")</f>
        <v>0</v>
      </c>
      <c r="G22" s="6"/>
      <c r="H22" s="13">
        <f t="shared" si="4"/>
        <v>2</v>
      </c>
      <c r="I22" s="17"/>
      <c r="J22" s="14" t="str">
        <f t="shared" si="5"/>
        <v/>
      </c>
      <c r="K22" s="13" t="s">
        <v>312</v>
      </c>
      <c r="L22" s="26"/>
      <c r="M22" s="26"/>
      <c r="N22" s="26"/>
      <c r="O22" s="26"/>
      <c r="P22" s="26"/>
      <c r="Q22" s="26"/>
      <c r="R22" s="26"/>
      <c r="S22" s="26"/>
      <c r="T22" s="26"/>
      <c r="U22" s="26">
        <f t="shared" si="6"/>
        <v>0</v>
      </c>
      <c r="V22" s="26"/>
      <c r="W22" s="26"/>
      <c r="X22" s="6"/>
      <c r="Y22" s="20">
        <f t="shared" si="1"/>
        <v>0</v>
      </c>
      <c r="Z22" s="20"/>
      <c r="AA22" s="2">
        <f t="shared" si="2"/>
        <v>0</v>
      </c>
      <c r="AB22" s="2">
        <f t="shared" si="3"/>
        <v>9</v>
      </c>
      <c r="AC22" s="20">
        <f t="shared" si="7"/>
        <v>1</v>
      </c>
    </row>
    <row r="23" spans="1:29" x14ac:dyDescent="0.35">
      <c r="A23" s="12">
        <v>11</v>
      </c>
      <c r="B23" s="25" t="str">
        <f>IFERROR(VLOOKUP($A23,'Grade 4'!$H$2:$N$501,3,0),"-")</f>
        <v>P24-0000-011</v>
      </c>
      <c r="C23" s="25" t="str">
        <f>IFERROR(VLOOKUP($A23,'Grade 4'!$H$2:$N$501,4,0),"-")</f>
        <v/>
      </c>
      <c r="D23" s="25" t="str">
        <f>IFERROR(VLOOKUP($A23,'Grade 4'!$H$2:$N$501,5,0),"-")</f>
        <v/>
      </c>
      <c r="E23" s="25">
        <f>IFERROR(VLOOKUP($A23,'Grade 4'!$H$2:$N$501,6,0),"-")</f>
        <v>0</v>
      </c>
      <c r="F23" s="33">
        <f>IFERROR(VLOOKUP($A23,'Grade 4'!$H$2:$N$501,7,0),"-")</f>
        <v>0</v>
      </c>
      <c r="G23" s="6"/>
      <c r="H23" s="13">
        <f t="shared" si="4"/>
        <v>1</v>
      </c>
      <c r="I23" s="17"/>
      <c r="J23" s="14" t="str">
        <f t="shared" si="5"/>
        <v/>
      </c>
      <c r="K23" s="13" t="s">
        <v>312</v>
      </c>
      <c r="L23" s="26"/>
      <c r="M23" s="26"/>
      <c r="N23" s="26"/>
      <c r="O23" s="26"/>
      <c r="P23" s="26"/>
      <c r="Q23" s="26"/>
      <c r="R23" s="26"/>
      <c r="S23" s="26"/>
      <c r="T23" s="26"/>
      <c r="U23" s="26">
        <f t="shared" si="6"/>
        <v>0</v>
      </c>
      <c r="V23" s="26"/>
      <c r="W23" s="26"/>
      <c r="X23" s="6"/>
      <c r="Y23" s="20">
        <f t="shared" si="1"/>
        <v>0</v>
      </c>
      <c r="Z23" s="20"/>
      <c r="AA23" s="2">
        <f t="shared" si="2"/>
        <v>0</v>
      </c>
      <c r="AB23" s="2">
        <f t="shared" si="3"/>
        <v>9</v>
      </c>
      <c r="AC23" s="20">
        <f t="shared" si="7"/>
        <v>1</v>
      </c>
    </row>
    <row r="24" spans="1:29" x14ac:dyDescent="0.35">
      <c r="A24" s="12">
        <v>11</v>
      </c>
      <c r="B24" s="25" t="str">
        <f>IFERROR(VLOOKUP($A24,'Grade 4'!$H$2:$N$501,3,0),"-")</f>
        <v>P24-0000-011</v>
      </c>
      <c r="C24" s="25" t="str">
        <f>IFERROR(VLOOKUP($A24,'Grade 4'!$H$2:$N$501,4,0),"-")</f>
        <v/>
      </c>
      <c r="D24" s="25" t="str">
        <f>IFERROR(VLOOKUP($A24,'Grade 4'!$H$2:$N$501,5,0),"-")</f>
        <v/>
      </c>
      <c r="E24" s="25">
        <f>IFERROR(VLOOKUP($A24,'Grade 4'!$H$2:$N$501,6,0),"-")</f>
        <v>0</v>
      </c>
      <c r="F24" s="33">
        <f>IFERROR(VLOOKUP($A24,'Grade 4'!$H$2:$N$501,7,0),"-")</f>
        <v>0</v>
      </c>
      <c r="G24" s="6"/>
      <c r="H24" s="13">
        <f t="shared" si="4"/>
        <v>2</v>
      </c>
      <c r="I24" s="17"/>
      <c r="J24" s="14" t="str">
        <f t="shared" si="5"/>
        <v/>
      </c>
      <c r="K24" s="13" t="s">
        <v>312</v>
      </c>
      <c r="L24" s="26"/>
      <c r="M24" s="26"/>
      <c r="N24" s="26"/>
      <c r="O24" s="26"/>
      <c r="P24" s="26"/>
      <c r="Q24" s="26"/>
      <c r="R24" s="26"/>
      <c r="S24" s="26"/>
      <c r="T24" s="26"/>
      <c r="U24" s="26">
        <f t="shared" si="6"/>
        <v>0</v>
      </c>
      <c r="V24" s="26"/>
      <c r="W24" s="26"/>
      <c r="X24" s="6"/>
      <c r="Y24" s="20">
        <f t="shared" si="1"/>
        <v>0</v>
      </c>
      <c r="Z24" s="20"/>
      <c r="AA24" s="2">
        <f t="shared" si="2"/>
        <v>0</v>
      </c>
      <c r="AB24" s="2">
        <f t="shared" si="3"/>
        <v>9</v>
      </c>
      <c r="AC24" s="20">
        <f t="shared" si="7"/>
        <v>1</v>
      </c>
    </row>
    <row r="25" spans="1:29" x14ac:dyDescent="0.35">
      <c r="A25" s="12">
        <v>12</v>
      </c>
      <c r="B25" s="25" t="str">
        <f>IFERROR(VLOOKUP($A25,'Grade 4'!$H$2:$N$501,3,0),"-")</f>
        <v>P24-0000-012</v>
      </c>
      <c r="C25" s="25" t="str">
        <f>IFERROR(VLOOKUP($A25,'Grade 4'!$H$2:$N$501,4,0),"-")</f>
        <v/>
      </c>
      <c r="D25" s="25" t="str">
        <f>IFERROR(VLOOKUP($A25,'Grade 4'!$H$2:$N$501,5,0),"-")</f>
        <v/>
      </c>
      <c r="E25" s="25">
        <f>IFERROR(VLOOKUP($A25,'Grade 4'!$H$2:$N$501,6,0),"-")</f>
        <v>0</v>
      </c>
      <c r="F25" s="33">
        <f>IFERROR(VLOOKUP($A25,'Grade 4'!$H$2:$N$501,7,0),"-")</f>
        <v>0</v>
      </c>
      <c r="G25" s="6"/>
      <c r="H25" s="13">
        <f t="shared" si="4"/>
        <v>1</v>
      </c>
      <c r="I25" s="17"/>
      <c r="J25" s="14" t="str">
        <f t="shared" si="5"/>
        <v/>
      </c>
      <c r="K25" s="13" t="s">
        <v>312</v>
      </c>
      <c r="L25" s="26"/>
      <c r="M25" s="26"/>
      <c r="N25" s="26"/>
      <c r="O25" s="26"/>
      <c r="P25" s="26"/>
      <c r="Q25" s="26"/>
      <c r="R25" s="26"/>
      <c r="S25" s="26"/>
      <c r="T25" s="26"/>
      <c r="U25" s="26">
        <f t="shared" si="6"/>
        <v>0</v>
      </c>
      <c r="V25" s="26"/>
      <c r="W25" s="26"/>
      <c r="X25" s="6"/>
      <c r="Y25" s="20">
        <f t="shared" si="1"/>
        <v>0</v>
      </c>
      <c r="Z25" s="20"/>
      <c r="AA25" s="2">
        <f t="shared" si="2"/>
        <v>0</v>
      </c>
      <c r="AB25" s="2">
        <f t="shared" si="3"/>
        <v>9</v>
      </c>
      <c r="AC25" s="20">
        <f t="shared" si="7"/>
        <v>1</v>
      </c>
    </row>
    <row r="26" spans="1:29" x14ac:dyDescent="0.35">
      <c r="A26" s="12">
        <v>12</v>
      </c>
      <c r="B26" s="25" t="str">
        <f>IFERROR(VLOOKUP($A26,'Grade 4'!$H$2:$N$501,3,0),"-")</f>
        <v>P24-0000-012</v>
      </c>
      <c r="C26" s="25" t="str">
        <f>IFERROR(VLOOKUP($A26,'Grade 4'!$H$2:$N$501,4,0),"-")</f>
        <v/>
      </c>
      <c r="D26" s="25" t="str">
        <f>IFERROR(VLOOKUP($A26,'Grade 4'!$H$2:$N$501,5,0),"-")</f>
        <v/>
      </c>
      <c r="E26" s="25">
        <f>IFERROR(VLOOKUP($A26,'Grade 4'!$H$2:$N$501,6,0),"-")</f>
        <v>0</v>
      </c>
      <c r="F26" s="33">
        <f>IFERROR(VLOOKUP($A26,'Grade 4'!$H$2:$N$501,7,0),"-")</f>
        <v>0</v>
      </c>
      <c r="G26" s="6"/>
      <c r="H26" s="13">
        <f t="shared" si="4"/>
        <v>2</v>
      </c>
      <c r="I26" s="17"/>
      <c r="J26" s="14" t="str">
        <f t="shared" si="5"/>
        <v/>
      </c>
      <c r="K26" s="13" t="s">
        <v>312</v>
      </c>
      <c r="L26" s="26"/>
      <c r="M26" s="26"/>
      <c r="N26" s="26"/>
      <c r="O26" s="26"/>
      <c r="P26" s="26"/>
      <c r="Q26" s="26"/>
      <c r="R26" s="26"/>
      <c r="S26" s="26"/>
      <c r="T26" s="26"/>
      <c r="U26" s="26">
        <f t="shared" si="6"/>
        <v>0</v>
      </c>
      <c r="V26" s="26"/>
      <c r="W26" s="26"/>
      <c r="X26" s="6"/>
      <c r="Y26" s="20">
        <f t="shared" si="1"/>
        <v>0</v>
      </c>
      <c r="Z26" s="20"/>
      <c r="AA26" s="2">
        <f t="shared" si="2"/>
        <v>0</v>
      </c>
      <c r="AB26" s="2">
        <f t="shared" si="3"/>
        <v>9</v>
      </c>
      <c r="AC26" s="20">
        <f t="shared" si="7"/>
        <v>1</v>
      </c>
    </row>
    <row r="27" spans="1:29" x14ac:dyDescent="0.35">
      <c r="A27" s="12">
        <v>13</v>
      </c>
      <c r="B27" s="25" t="str">
        <f>IFERROR(VLOOKUP($A27,'Grade 4'!$H$2:$N$501,3,0),"-")</f>
        <v>P24-0000-013</v>
      </c>
      <c r="C27" s="25" t="str">
        <f>IFERROR(VLOOKUP($A27,'Grade 4'!$H$2:$N$501,4,0),"-")</f>
        <v/>
      </c>
      <c r="D27" s="25" t="str">
        <f>IFERROR(VLOOKUP($A27,'Grade 4'!$H$2:$N$501,5,0),"-")</f>
        <v/>
      </c>
      <c r="E27" s="25">
        <f>IFERROR(VLOOKUP($A27,'Grade 4'!$H$2:$N$501,6,0),"-")</f>
        <v>0</v>
      </c>
      <c r="F27" s="33">
        <f>IFERROR(VLOOKUP($A27,'Grade 4'!$H$2:$N$501,7,0),"-")</f>
        <v>0</v>
      </c>
      <c r="G27" s="6"/>
      <c r="H27" s="13">
        <f t="shared" si="4"/>
        <v>1</v>
      </c>
      <c r="I27" s="17"/>
      <c r="J27" s="14" t="str">
        <f t="shared" si="5"/>
        <v/>
      </c>
      <c r="K27" s="13" t="s">
        <v>312</v>
      </c>
      <c r="L27" s="26"/>
      <c r="M27" s="26"/>
      <c r="N27" s="26"/>
      <c r="O27" s="26"/>
      <c r="P27" s="26"/>
      <c r="Q27" s="26"/>
      <c r="R27" s="26"/>
      <c r="S27" s="26"/>
      <c r="T27" s="26"/>
      <c r="U27" s="26">
        <f t="shared" si="6"/>
        <v>0</v>
      </c>
      <c r="V27" s="26"/>
      <c r="W27" s="26"/>
      <c r="X27" s="6"/>
      <c r="Y27" s="20">
        <f t="shared" si="1"/>
        <v>0</v>
      </c>
      <c r="Z27" s="20"/>
      <c r="AA27" s="2">
        <f t="shared" si="2"/>
        <v>0</v>
      </c>
      <c r="AB27" s="2">
        <f t="shared" si="3"/>
        <v>9</v>
      </c>
      <c r="AC27" s="20">
        <f t="shared" si="7"/>
        <v>1</v>
      </c>
    </row>
    <row r="28" spans="1:29" x14ac:dyDescent="0.35">
      <c r="A28" s="12">
        <v>13</v>
      </c>
      <c r="B28" s="25" t="str">
        <f>IFERROR(VLOOKUP($A28,'Grade 4'!$H$2:$N$501,3,0),"-")</f>
        <v>P24-0000-013</v>
      </c>
      <c r="C28" s="25" t="str">
        <f>IFERROR(VLOOKUP($A28,'Grade 4'!$H$2:$N$501,4,0),"-")</f>
        <v/>
      </c>
      <c r="D28" s="25" t="str">
        <f>IFERROR(VLOOKUP($A28,'Grade 4'!$H$2:$N$501,5,0),"-")</f>
        <v/>
      </c>
      <c r="E28" s="25">
        <f>IFERROR(VLOOKUP($A28,'Grade 4'!$H$2:$N$501,6,0),"-")</f>
        <v>0</v>
      </c>
      <c r="F28" s="33">
        <f>IFERROR(VLOOKUP($A28,'Grade 4'!$H$2:$N$501,7,0),"-")</f>
        <v>0</v>
      </c>
      <c r="G28" s="6"/>
      <c r="H28" s="13">
        <f t="shared" si="4"/>
        <v>2</v>
      </c>
      <c r="I28" s="17"/>
      <c r="J28" s="14" t="str">
        <f t="shared" si="5"/>
        <v/>
      </c>
      <c r="K28" s="13" t="s">
        <v>312</v>
      </c>
      <c r="L28" s="26"/>
      <c r="M28" s="26"/>
      <c r="N28" s="26"/>
      <c r="O28" s="26"/>
      <c r="P28" s="26"/>
      <c r="Q28" s="26"/>
      <c r="R28" s="26"/>
      <c r="S28" s="26"/>
      <c r="T28" s="26"/>
      <c r="U28" s="26">
        <f t="shared" si="6"/>
        <v>0</v>
      </c>
      <c r="V28" s="26"/>
      <c r="W28" s="26"/>
      <c r="X28" s="6"/>
      <c r="Y28" s="20">
        <f t="shared" si="1"/>
        <v>0</v>
      </c>
      <c r="Z28" s="20"/>
      <c r="AA28" s="2">
        <f t="shared" si="2"/>
        <v>0</v>
      </c>
      <c r="AB28" s="2">
        <f t="shared" si="3"/>
        <v>9</v>
      </c>
      <c r="AC28" s="20">
        <f t="shared" si="7"/>
        <v>1</v>
      </c>
    </row>
    <row r="29" spans="1:29" x14ac:dyDescent="0.35">
      <c r="A29" s="12">
        <v>14</v>
      </c>
      <c r="B29" s="25" t="str">
        <f>IFERROR(VLOOKUP($A29,'Grade 4'!$H$2:$N$501,3,0),"-")</f>
        <v>P24-0000-014</v>
      </c>
      <c r="C29" s="25" t="str">
        <f>IFERROR(VLOOKUP($A29,'Grade 4'!$H$2:$N$501,4,0),"-")</f>
        <v/>
      </c>
      <c r="D29" s="25" t="str">
        <f>IFERROR(VLOOKUP($A29,'Grade 4'!$H$2:$N$501,5,0),"-")</f>
        <v/>
      </c>
      <c r="E29" s="25">
        <f>IFERROR(VLOOKUP($A29,'Grade 4'!$H$2:$N$501,6,0),"-")</f>
        <v>0</v>
      </c>
      <c r="F29" s="33">
        <f>IFERROR(VLOOKUP($A29,'Grade 4'!$H$2:$N$501,7,0),"-")</f>
        <v>0</v>
      </c>
      <c r="G29" s="6"/>
      <c r="H29" s="13">
        <f t="shared" si="4"/>
        <v>1</v>
      </c>
      <c r="I29" s="17"/>
      <c r="J29" s="14" t="str">
        <f t="shared" si="5"/>
        <v/>
      </c>
      <c r="K29" s="13" t="s">
        <v>312</v>
      </c>
      <c r="L29" s="26"/>
      <c r="M29" s="26"/>
      <c r="N29" s="26"/>
      <c r="O29" s="26"/>
      <c r="P29" s="26"/>
      <c r="Q29" s="26"/>
      <c r="R29" s="26"/>
      <c r="S29" s="26"/>
      <c r="T29" s="26"/>
      <c r="U29" s="26">
        <f t="shared" si="6"/>
        <v>0</v>
      </c>
      <c r="V29" s="26"/>
      <c r="W29" s="26"/>
      <c r="X29" s="6"/>
      <c r="Y29" s="20">
        <f t="shared" si="1"/>
        <v>0</v>
      </c>
      <c r="Z29" s="20"/>
      <c r="AA29" s="2">
        <f t="shared" si="2"/>
        <v>0</v>
      </c>
      <c r="AB29" s="2">
        <f t="shared" si="3"/>
        <v>9</v>
      </c>
      <c r="AC29" s="20">
        <f t="shared" si="7"/>
        <v>1</v>
      </c>
    </row>
    <row r="30" spans="1:29" x14ac:dyDescent="0.35">
      <c r="A30" s="12">
        <v>14</v>
      </c>
      <c r="B30" s="25" t="str">
        <f>IFERROR(VLOOKUP($A30,'Grade 4'!$H$2:$N$501,3,0),"-")</f>
        <v>P24-0000-014</v>
      </c>
      <c r="C30" s="25" t="str">
        <f>IFERROR(VLOOKUP($A30,'Grade 4'!$H$2:$N$501,4,0),"-")</f>
        <v/>
      </c>
      <c r="D30" s="25" t="str">
        <f>IFERROR(VLOOKUP($A30,'Grade 4'!$H$2:$N$501,5,0),"-")</f>
        <v/>
      </c>
      <c r="E30" s="25">
        <f>IFERROR(VLOOKUP($A30,'Grade 4'!$H$2:$N$501,6,0),"-")</f>
        <v>0</v>
      </c>
      <c r="F30" s="33">
        <f>IFERROR(VLOOKUP($A30,'Grade 4'!$H$2:$N$501,7,0),"-")</f>
        <v>0</v>
      </c>
      <c r="G30" s="6"/>
      <c r="H30" s="13">
        <f t="shared" si="4"/>
        <v>2</v>
      </c>
      <c r="I30" s="17"/>
      <c r="J30" s="14" t="str">
        <f t="shared" si="5"/>
        <v/>
      </c>
      <c r="K30" s="13" t="s">
        <v>312</v>
      </c>
      <c r="L30" s="26"/>
      <c r="M30" s="26"/>
      <c r="N30" s="26"/>
      <c r="O30" s="26"/>
      <c r="P30" s="26"/>
      <c r="Q30" s="26"/>
      <c r="R30" s="26"/>
      <c r="S30" s="26"/>
      <c r="T30" s="26"/>
      <c r="U30" s="26">
        <f t="shared" si="6"/>
        <v>0</v>
      </c>
      <c r="V30" s="26"/>
      <c r="W30" s="26"/>
      <c r="X30" s="6"/>
      <c r="Y30" s="20">
        <f t="shared" si="1"/>
        <v>0</v>
      </c>
      <c r="Z30" s="20"/>
      <c r="AA30" s="2">
        <f t="shared" si="2"/>
        <v>0</v>
      </c>
      <c r="AB30" s="2">
        <f t="shared" si="3"/>
        <v>9</v>
      </c>
      <c r="AC30" s="20">
        <f t="shared" si="7"/>
        <v>1</v>
      </c>
    </row>
    <row r="31" spans="1:29" x14ac:dyDescent="0.35">
      <c r="A31" s="12">
        <v>15</v>
      </c>
      <c r="B31" s="25" t="str">
        <f>IFERROR(VLOOKUP($A31,'Grade 4'!$H$2:$N$501,3,0),"-")</f>
        <v>P24-0000-015</v>
      </c>
      <c r="C31" s="25" t="str">
        <f>IFERROR(VLOOKUP($A31,'Grade 4'!$H$2:$N$501,4,0),"-")</f>
        <v/>
      </c>
      <c r="D31" s="25" t="str">
        <f>IFERROR(VLOOKUP($A31,'Grade 4'!$H$2:$N$501,5,0),"-")</f>
        <v/>
      </c>
      <c r="E31" s="25">
        <f>IFERROR(VLOOKUP($A31,'Grade 4'!$H$2:$N$501,6,0),"-")</f>
        <v>0</v>
      </c>
      <c r="F31" s="33">
        <f>IFERROR(VLOOKUP($A31,'Grade 4'!$H$2:$N$501,7,0),"-")</f>
        <v>0</v>
      </c>
      <c r="G31" s="6"/>
      <c r="H31" s="13">
        <f t="shared" si="4"/>
        <v>1</v>
      </c>
      <c r="I31" s="17"/>
      <c r="J31" s="14" t="str">
        <f t="shared" si="5"/>
        <v/>
      </c>
      <c r="K31" s="13" t="s">
        <v>312</v>
      </c>
      <c r="L31" s="26"/>
      <c r="M31" s="26"/>
      <c r="N31" s="26"/>
      <c r="O31" s="26"/>
      <c r="P31" s="26"/>
      <c r="Q31" s="26"/>
      <c r="R31" s="26"/>
      <c r="S31" s="26"/>
      <c r="T31" s="26"/>
      <c r="U31" s="26">
        <f t="shared" si="6"/>
        <v>0</v>
      </c>
      <c r="V31" s="26"/>
      <c r="W31" s="26"/>
      <c r="X31" s="6"/>
      <c r="Y31" s="20">
        <f t="shared" si="1"/>
        <v>0</v>
      </c>
      <c r="Z31" s="20"/>
      <c r="AA31" s="2">
        <f t="shared" si="2"/>
        <v>0</v>
      </c>
      <c r="AB31" s="2">
        <f t="shared" si="3"/>
        <v>9</v>
      </c>
      <c r="AC31" s="20">
        <f t="shared" si="7"/>
        <v>1</v>
      </c>
    </row>
    <row r="32" spans="1:29" x14ac:dyDescent="0.35">
      <c r="A32" s="12">
        <v>15</v>
      </c>
      <c r="B32" s="25" t="str">
        <f>IFERROR(VLOOKUP($A32,'Grade 4'!$H$2:$N$501,3,0),"-")</f>
        <v>P24-0000-015</v>
      </c>
      <c r="C32" s="25" t="str">
        <f>IFERROR(VLOOKUP($A32,'Grade 4'!$H$2:$N$501,4,0),"-")</f>
        <v/>
      </c>
      <c r="D32" s="25" t="str">
        <f>IFERROR(VLOOKUP($A32,'Grade 4'!$H$2:$N$501,5,0),"-")</f>
        <v/>
      </c>
      <c r="E32" s="25">
        <f>IFERROR(VLOOKUP($A32,'Grade 4'!$H$2:$N$501,6,0),"-")</f>
        <v>0</v>
      </c>
      <c r="F32" s="33">
        <f>IFERROR(VLOOKUP($A32,'Grade 4'!$H$2:$N$501,7,0),"-")</f>
        <v>0</v>
      </c>
      <c r="G32" s="6"/>
      <c r="H32" s="13">
        <f t="shared" si="4"/>
        <v>2</v>
      </c>
      <c r="I32" s="17"/>
      <c r="J32" s="14" t="str">
        <f t="shared" si="5"/>
        <v/>
      </c>
      <c r="K32" s="13" t="s">
        <v>312</v>
      </c>
      <c r="L32" s="26"/>
      <c r="M32" s="26"/>
      <c r="N32" s="26"/>
      <c r="O32" s="26"/>
      <c r="P32" s="26"/>
      <c r="Q32" s="26"/>
      <c r="R32" s="26"/>
      <c r="S32" s="26"/>
      <c r="T32" s="26"/>
      <c r="U32" s="26">
        <f t="shared" si="6"/>
        <v>0</v>
      </c>
      <c r="V32" s="26"/>
      <c r="W32" s="26"/>
      <c r="X32" s="6"/>
      <c r="Y32" s="20">
        <f t="shared" si="1"/>
        <v>0</v>
      </c>
      <c r="Z32" s="20"/>
      <c r="AA32" s="2">
        <f t="shared" si="2"/>
        <v>0</v>
      </c>
      <c r="AB32" s="2">
        <f t="shared" si="3"/>
        <v>9</v>
      </c>
      <c r="AC32" s="20">
        <f t="shared" si="7"/>
        <v>1</v>
      </c>
    </row>
    <row r="33" spans="1:29" x14ac:dyDescent="0.35">
      <c r="A33" s="12">
        <v>16</v>
      </c>
      <c r="B33" s="25" t="str">
        <f>IFERROR(VLOOKUP($A33,'Grade 4'!$H$2:$N$501,3,0),"-")</f>
        <v>P24-0000-016</v>
      </c>
      <c r="C33" s="25" t="str">
        <f>IFERROR(VLOOKUP($A33,'Grade 4'!$H$2:$N$501,4,0),"-")</f>
        <v/>
      </c>
      <c r="D33" s="25" t="str">
        <f>IFERROR(VLOOKUP($A33,'Grade 4'!$H$2:$N$501,5,0),"-")</f>
        <v/>
      </c>
      <c r="E33" s="25">
        <f>IFERROR(VLOOKUP($A33,'Grade 4'!$H$2:$N$501,6,0),"-")</f>
        <v>0</v>
      </c>
      <c r="F33" s="33">
        <f>IFERROR(VLOOKUP($A33,'Grade 4'!$H$2:$N$501,7,0),"-")</f>
        <v>0</v>
      </c>
      <c r="G33" s="6"/>
      <c r="H33" s="13">
        <f t="shared" si="4"/>
        <v>1</v>
      </c>
      <c r="I33" s="17"/>
      <c r="J33" s="14" t="str">
        <f t="shared" si="5"/>
        <v/>
      </c>
      <c r="K33" s="13" t="s">
        <v>312</v>
      </c>
      <c r="L33" s="26"/>
      <c r="M33" s="26"/>
      <c r="N33" s="26"/>
      <c r="O33" s="26"/>
      <c r="P33" s="26"/>
      <c r="Q33" s="26"/>
      <c r="R33" s="26"/>
      <c r="S33" s="26"/>
      <c r="T33" s="26"/>
      <c r="U33" s="26">
        <f t="shared" si="6"/>
        <v>0</v>
      </c>
      <c r="V33" s="26"/>
      <c r="W33" s="26"/>
      <c r="X33" s="6"/>
      <c r="Y33" s="20">
        <f t="shared" si="1"/>
        <v>0</v>
      </c>
      <c r="Z33" s="20"/>
      <c r="AA33" s="2">
        <f t="shared" si="2"/>
        <v>0</v>
      </c>
      <c r="AB33" s="2">
        <f t="shared" si="3"/>
        <v>9</v>
      </c>
      <c r="AC33" s="20">
        <f t="shared" si="7"/>
        <v>1</v>
      </c>
    </row>
    <row r="34" spans="1:29" x14ac:dyDescent="0.35">
      <c r="A34" s="12">
        <v>16</v>
      </c>
      <c r="B34" s="25" t="str">
        <f>IFERROR(VLOOKUP($A34,'Grade 4'!$H$2:$N$501,3,0),"-")</f>
        <v>P24-0000-016</v>
      </c>
      <c r="C34" s="25" t="str">
        <f>IFERROR(VLOOKUP($A34,'Grade 4'!$H$2:$N$501,4,0),"-")</f>
        <v/>
      </c>
      <c r="D34" s="25" t="str">
        <f>IFERROR(VLOOKUP($A34,'Grade 4'!$H$2:$N$501,5,0),"-")</f>
        <v/>
      </c>
      <c r="E34" s="25">
        <f>IFERROR(VLOOKUP($A34,'Grade 4'!$H$2:$N$501,6,0),"-")</f>
        <v>0</v>
      </c>
      <c r="F34" s="33">
        <f>IFERROR(VLOOKUP($A34,'Grade 4'!$H$2:$N$501,7,0),"-")</f>
        <v>0</v>
      </c>
      <c r="G34" s="6"/>
      <c r="H34" s="13">
        <f t="shared" si="4"/>
        <v>2</v>
      </c>
      <c r="I34" s="17"/>
      <c r="J34" s="14" t="str">
        <f t="shared" si="5"/>
        <v/>
      </c>
      <c r="K34" s="13" t="s">
        <v>312</v>
      </c>
      <c r="L34" s="26"/>
      <c r="M34" s="26"/>
      <c r="N34" s="26"/>
      <c r="O34" s="26"/>
      <c r="P34" s="26"/>
      <c r="Q34" s="26"/>
      <c r="R34" s="26"/>
      <c r="S34" s="26"/>
      <c r="T34" s="26"/>
      <c r="U34" s="26">
        <f t="shared" si="6"/>
        <v>0</v>
      </c>
      <c r="V34" s="26"/>
      <c r="W34" s="26"/>
      <c r="X34" s="6"/>
      <c r="Y34" s="20">
        <f t="shared" si="1"/>
        <v>0</v>
      </c>
      <c r="Z34" s="20"/>
      <c r="AA34" s="2">
        <f t="shared" si="2"/>
        <v>0</v>
      </c>
      <c r="AB34" s="2">
        <f t="shared" si="3"/>
        <v>9</v>
      </c>
      <c r="AC34" s="20">
        <f t="shared" si="7"/>
        <v>1</v>
      </c>
    </row>
    <row r="35" spans="1:29" x14ac:dyDescent="0.35">
      <c r="A35" s="12">
        <v>17</v>
      </c>
      <c r="B35" s="25" t="str">
        <f>IFERROR(VLOOKUP($A35,'Grade 4'!$H$2:$N$501,3,0),"-")</f>
        <v>P24-0000-017</v>
      </c>
      <c r="C35" s="25" t="str">
        <f>IFERROR(VLOOKUP($A35,'Grade 4'!$H$2:$N$501,4,0),"-")</f>
        <v/>
      </c>
      <c r="D35" s="25" t="str">
        <f>IFERROR(VLOOKUP($A35,'Grade 4'!$H$2:$N$501,5,0),"-")</f>
        <v/>
      </c>
      <c r="E35" s="25">
        <f>IFERROR(VLOOKUP($A35,'Grade 4'!$H$2:$N$501,6,0),"-")</f>
        <v>0</v>
      </c>
      <c r="F35" s="33">
        <f>IFERROR(VLOOKUP($A35,'Grade 4'!$H$2:$N$501,7,0),"-")</f>
        <v>0</v>
      </c>
      <c r="G35" s="6"/>
      <c r="H35" s="13">
        <f t="shared" si="4"/>
        <v>1</v>
      </c>
      <c r="I35" s="17"/>
      <c r="J35" s="14" t="str">
        <f t="shared" si="5"/>
        <v/>
      </c>
      <c r="K35" s="13" t="s">
        <v>312</v>
      </c>
      <c r="L35" s="26"/>
      <c r="M35" s="26"/>
      <c r="N35" s="26"/>
      <c r="O35" s="26"/>
      <c r="P35" s="26"/>
      <c r="Q35" s="26"/>
      <c r="R35" s="26"/>
      <c r="S35" s="26"/>
      <c r="T35" s="26"/>
      <c r="U35" s="26">
        <f t="shared" si="6"/>
        <v>0</v>
      </c>
      <c r="V35" s="26"/>
      <c r="W35" s="26"/>
      <c r="X35" s="6"/>
      <c r="Y35" s="20">
        <f t="shared" si="1"/>
        <v>0</v>
      </c>
      <c r="Z35" s="20"/>
      <c r="AA35" s="2">
        <f t="shared" si="2"/>
        <v>0</v>
      </c>
      <c r="AB35" s="2">
        <f t="shared" si="3"/>
        <v>9</v>
      </c>
      <c r="AC35" s="20">
        <f t="shared" si="7"/>
        <v>1</v>
      </c>
    </row>
    <row r="36" spans="1:29" x14ac:dyDescent="0.35">
      <c r="A36" s="12">
        <v>17</v>
      </c>
      <c r="B36" s="25" t="str">
        <f>IFERROR(VLOOKUP($A36,'Grade 4'!$H$2:$N$501,3,0),"-")</f>
        <v>P24-0000-017</v>
      </c>
      <c r="C36" s="25" t="str">
        <f>IFERROR(VLOOKUP($A36,'Grade 4'!$H$2:$N$501,4,0),"-")</f>
        <v/>
      </c>
      <c r="D36" s="25" t="str">
        <f>IFERROR(VLOOKUP($A36,'Grade 4'!$H$2:$N$501,5,0),"-")</f>
        <v/>
      </c>
      <c r="E36" s="25">
        <f>IFERROR(VLOOKUP($A36,'Grade 4'!$H$2:$N$501,6,0),"-")</f>
        <v>0</v>
      </c>
      <c r="F36" s="33">
        <f>IFERROR(VLOOKUP($A36,'Grade 4'!$H$2:$N$501,7,0),"-")</f>
        <v>0</v>
      </c>
      <c r="G36" s="6"/>
      <c r="H36" s="13">
        <f t="shared" si="4"/>
        <v>2</v>
      </c>
      <c r="I36" s="17"/>
      <c r="J36" s="14" t="str">
        <f t="shared" si="5"/>
        <v/>
      </c>
      <c r="K36" s="13" t="s">
        <v>312</v>
      </c>
      <c r="L36" s="26"/>
      <c r="M36" s="26"/>
      <c r="N36" s="26"/>
      <c r="O36" s="26"/>
      <c r="P36" s="26"/>
      <c r="Q36" s="26"/>
      <c r="R36" s="26"/>
      <c r="S36" s="26"/>
      <c r="T36" s="26"/>
      <c r="U36" s="26">
        <f t="shared" si="6"/>
        <v>0</v>
      </c>
      <c r="V36" s="26"/>
      <c r="W36" s="26"/>
      <c r="X36" s="6"/>
      <c r="Y36" s="20">
        <f t="shared" si="1"/>
        <v>0</v>
      </c>
      <c r="Z36" s="20"/>
      <c r="AA36" s="2">
        <f t="shared" si="2"/>
        <v>0</v>
      </c>
      <c r="AB36" s="2">
        <f t="shared" si="3"/>
        <v>9</v>
      </c>
      <c r="AC36" s="20">
        <f t="shared" si="7"/>
        <v>1</v>
      </c>
    </row>
    <row r="37" spans="1:29" x14ac:dyDescent="0.35">
      <c r="A37" s="12">
        <v>18</v>
      </c>
      <c r="B37" s="25" t="str">
        <f>IFERROR(VLOOKUP($A37,'Grade 4'!$H$2:$N$501,3,0),"-")</f>
        <v>P24-0000-018</v>
      </c>
      <c r="C37" s="25" t="str">
        <f>IFERROR(VLOOKUP($A37,'Grade 4'!$H$2:$N$501,4,0),"-")</f>
        <v/>
      </c>
      <c r="D37" s="25" t="str">
        <f>IFERROR(VLOOKUP($A37,'Grade 4'!$H$2:$N$501,5,0),"-")</f>
        <v/>
      </c>
      <c r="E37" s="25">
        <f>IFERROR(VLOOKUP($A37,'Grade 4'!$H$2:$N$501,6,0),"-")</f>
        <v>0</v>
      </c>
      <c r="F37" s="33">
        <f>IFERROR(VLOOKUP($A37,'Grade 4'!$H$2:$N$501,7,0),"-")</f>
        <v>0</v>
      </c>
      <c r="G37" s="6"/>
      <c r="H37" s="13">
        <f t="shared" si="4"/>
        <v>1</v>
      </c>
      <c r="I37" s="17"/>
      <c r="J37" s="14" t="str">
        <f t="shared" si="5"/>
        <v/>
      </c>
      <c r="K37" s="13" t="s">
        <v>312</v>
      </c>
      <c r="L37" s="26"/>
      <c r="M37" s="26"/>
      <c r="N37" s="26"/>
      <c r="O37" s="26"/>
      <c r="P37" s="26"/>
      <c r="Q37" s="26"/>
      <c r="R37" s="26"/>
      <c r="S37" s="26"/>
      <c r="T37" s="26"/>
      <c r="U37" s="26">
        <f t="shared" si="6"/>
        <v>0</v>
      </c>
      <c r="V37" s="26"/>
      <c r="W37" s="26"/>
      <c r="X37" s="6"/>
      <c r="Y37" s="20">
        <f t="shared" si="1"/>
        <v>0</v>
      </c>
      <c r="Z37" s="20"/>
      <c r="AA37" s="2">
        <f t="shared" si="2"/>
        <v>0</v>
      </c>
      <c r="AB37" s="2">
        <f t="shared" si="3"/>
        <v>9</v>
      </c>
      <c r="AC37" s="20">
        <f t="shared" si="7"/>
        <v>1</v>
      </c>
    </row>
    <row r="38" spans="1:29" x14ac:dyDescent="0.35">
      <c r="A38" s="12">
        <v>18</v>
      </c>
      <c r="B38" s="25" t="str">
        <f>IFERROR(VLOOKUP($A38,'Grade 4'!$H$2:$N$501,3,0),"-")</f>
        <v>P24-0000-018</v>
      </c>
      <c r="C38" s="25" t="str">
        <f>IFERROR(VLOOKUP($A38,'Grade 4'!$H$2:$N$501,4,0),"-")</f>
        <v/>
      </c>
      <c r="D38" s="25" t="str">
        <f>IFERROR(VLOOKUP($A38,'Grade 4'!$H$2:$N$501,5,0),"-")</f>
        <v/>
      </c>
      <c r="E38" s="25">
        <f>IFERROR(VLOOKUP($A38,'Grade 4'!$H$2:$N$501,6,0),"-")</f>
        <v>0</v>
      </c>
      <c r="F38" s="33">
        <f>IFERROR(VLOOKUP($A38,'Grade 4'!$H$2:$N$501,7,0),"-")</f>
        <v>0</v>
      </c>
      <c r="G38" s="6"/>
      <c r="H38" s="13">
        <f t="shared" si="4"/>
        <v>2</v>
      </c>
      <c r="I38" s="17"/>
      <c r="J38" s="14" t="str">
        <f t="shared" si="5"/>
        <v/>
      </c>
      <c r="K38" s="13" t="s">
        <v>312</v>
      </c>
      <c r="L38" s="26"/>
      <c r="M38" s="26"/>
      <c r="N38" s="26"/>
      <c r="O38" s="26"/>
      <c r="P38" s="26"/>
      <c r="Q38" s="26"/>
      <c r="R38" s="26"/>
      <c r="S38" s="26"/>
      <c r="T38" s="26"/>
      <c r="U38" s="26">
        <f t="shared" si="6"/>
        <v>0</v>
      </c>
      <c r="V38" s="26"/>
      <c r="W38" s="26"/>
      <c r="X38" s="6"/>
      <c r="Y38" s="20">
        <f t="shared" si="1"/>
        <v>0</v>
      </c>
      <c r="Z38" s="20"/>
      <c r="AA38" s="2">
        <f t="shared" si="2"/>
        <v>0</v>
      </c>
      <c r="AB38" s="2">
        <f t="shared" si="3"/>
        <v>9</v>
      </c>
      <c r="AC38" s="20">
        <f t="shared" si="7"/>
        <v>1</v>
      </c>
    </row>
    <row r="39" spans="1:29" x14ac:dyDescent="0.35">
      <c r="A39" s="12">
        <v>19</v>
      </c>
      <c r="B39" s="25" t="str">
        <f>IFERROR(VLOOKUP($A39,'Grade 4'!$H$2:$N$501,3,0),"-")</f>
        <v>P24-0000-019</v>
      </c>
      <c r="C39" s="25" t="str">
        <f>IFERROR(VLOOKUP($A39,'Grade 4'!$H$2:$N$501,4,0),"-")</f>
        <v/>
      </c>
      <c r="D39" s="25" t="str">
        <f>IFERROR(VLOOKUP($A39,'Grade 4'!$H$2:$N$501,5,0),"-")</f>
        <v/>
      </c>
      <c r="E39" s="25">
        <f>IFERROR(VLOOKUP($A39,'Grade 4'!$H$2:$N$501,6,0),"-")</f>
        <v>0</v>
      </c>
      <c r="F39" s="33">
        <f>IFERROR(VLOOKUP($A39,'Grade 4'!$H$2:$N$501,7,0),"-")</f>
        <v>0</v>
      </c>
      <c r="G39" s="6"/>
      <c r="H39" s="13">
        <f t="shared" si="4"/>
        <v>1</v>
      </c>
      <c r="I39" s="17"/>
      <c r="J39" s="14" t="str">
        <f t="shared" si="5"/>
        <v/>
      </c>
      <c r="K39" s="13" t="s">
        <v>312</v>
      </c>
      <c r="L39" s="26"/>
      <c r="M39" s="26"/>
      <c r="N39" s="26"/>
      <c r="O39" s="26"/>
      <c r="P39" s="26"/>
      <c r="Q39" s="26"/>
      <c r="R39" s="26"/>
      <c r="S39" s="26"/>
      <c r="T39" s="26"/>
      <c r="U39" s="26">
        <f t="shared" si="6"/>
        <v>0</v>
      </c>
      <c r="V39" s="26"/>
      <c r="W39" s="26"/>
      <c r="X39" s="6"/>
      <c r="Y39" s="20">
        <f t="shared" si="1"/>
        <v>0</v>
      </c>
      <c r="Z39" s="20"/>
      <c r="AA39" s="2">
        <f t="shared" si="2"/>
        <v>0</v>
      </c>
      <c r="AB39" s="2">
        <f t="shared" si="3"/>
        <v>9</v>
      </c>
      <c r="AC39" s="20">
        <f t="shared" si="7"/>
        <v>1</v>
      </c>
    </row>
    <row r="40" spans="1:29" x14ac:dyDescent="0.35">
      <c r="A40" s="12">
        <v>19</v>
      </c>
      <c r="B40" s="25" t="str">
        <f>IFERROR(VLOOKUP($A40,'Grade 4'!$H$2:$N$501,3,0),"-")</f>
        <v>P24-0000-019</v>
      </c>
      <c r="C40" s="25" t="str">
        <f>IFERROR(VLOOKUP($A40,'Grade 4'!$H$2:$N$501,4,0),"-")</f>
        <v/>
      </c>
      <c r="D40" s="25" t="str">
        <f>IFERROR(VLOOKUP($A40,'Grade 4'!$H$2:$N$501,5,0),"-")</f>
        <v/>
      </c>
      <c r="E40" s="25">
        <f>IFERROR(VLOOKUP($A40,'Grade 4'!$H$2:$N$501,6,0),"-")</f>
        <v>0</v>
      </c>
      <c r="F40" s="33">
        <f>IFERROR(VLOOKUP($A40,'Grade 4'!$H$2:$N$501,7,0),"-")</f>
        <v>0</v>
      </c>
      <c r="G40" s="6"/>
      <c r="H40" s="13">
        <f t="shared" si="4"/>
        <v>2</v>
      </c>
      <c r="I40" s="17"/>
      <c r="J40" s="14" t="str">
        <f t="shared" si="5"/>
        <v/>
      </c>
      <c r="K40" s="13" t="s">
        <v>312</v>
      </c>
      <c r="L40" s="26"/>
      <c r="M40" s="26"/>
      <c r="N40" s="26"/>
      <c r="O40" s="26"/>
      <c r="P40" s="26"/>
      <c r="Q40" s="26"/>
      <c r="R40" s="26"/>
      <c r="S40" s="26"/>
      <c r="T40" s="26"/>
      <c r="U40" s="26">
        <f t="shared" si="6"/>
        <v>0</v>
      </c>
      <c r="V40" s="26"/>
      <c r="W40" s="26"/>
      <c r="X40" s="6"/>
      <c r="Y40" s="20">
        <f t="shared" si="1"/>
        <v>0</v>
      </c>
      <c r="Z40" s="20"/>
      <c r="AA40" s="2">
        <f t="shared" si="2"/>
        <v>0</v>
      </c>
      <c r="AB40" s="2">
        <f t="shared" si="3"/>
        <v>9</v>
      </c>
      <c r="AC40" s="20">
        <f t="shared" si="7"/>
        <v>1</v>
      </c>
    </row>
    <row r="41" spans="1:29" x14ac:dyDescent="0.35">
      <c r="A41" s="12">
        <v>20</v>
      </c>
      <c r="B41" s="25" t="str">
        <f>IFERROR(VLOOKUP($A41,'Grade 4'!$H$2:$N$501,3,0),"-")</f>
        <v>P24-0000-020</v>
      </c>
      <c r="C41" s="25" t="str">
        <f>IFERROR(VLOOKUP($A41,'Grade 4'!$H$2:$N$501,4,0),"-")</f>
        <v/>
      </c>
      <c r="D41" s="25" t="str">
        <f>IFERROR(VLOOKUP($A41,'Grade 4'!$H$2:$N$501,5,0),"-")</f>
        <v/>
      </c>
      <c r="E41" s="25">
        <f>IFERROR(VLOOKUP($A41,'Grade 4'!$H$2:$N$501,6,0),"-")</f>
        <v>0</v>
      </c>
      <c r="F41" s="33">
        <f>IFERROR(VLOOKUP($A41,'Grade 4'!$H$2:$N$501,7,0),"-")</f>
        <v>0</v>
      </c>
      <c r="G41" s="6"/>
      <c r="H41" s="13">
        <f t="shared" si="4"/>
        <v>1</v>
      </c>
      <c r="I41" s="17"/>
      <c r="J41" s="14" t="str">
        <f t="shared" si="5"/>
        <v/>
      </c>
      <c r="K41" s="13" t="s">
        <v>312</v>
      </c>
      <c r="L41" s="26"/>
      <c r="M41" s="26"/>
      <c r="N41" s="26"/>
      <c r="O41" s="26"/>
      <c r="P41" s="26"/>
      <c r="Q41" s="26"/>
      <c r="R41" s="26"/>
      <c r="S41" s="26"/>
      <c r="T41" s="26"/>
      <c r="U41" s="26">
        <f t="shared" si="6"/>
        <v>0</v>
      </c>
      <c r="V41" s="26"/>
      <c r="W41" s="26"/>
      <c r="X41" s="6"/>
      <c r="Y41" s="20">
        <f t="shared" si="1"/>
        <v>0</v>
      </c>
      <c r="Z41" s="20"/>
      <c r="AA41" s="2">
        <f t="shared" si="2"/>
        <v>0</v>
      </c>
      <c r="AB41" s="2">
        <f t="shared" si="3"/>
        <v>9</v>
      </c>
      <c r="AC41" s="20">
        <f t="shared" si="7"/>
        <v>1</v>
      </c>
    </row>
    <row r="42" spans="1:29" x14ac:dyDescent="0.35">
      <c r="A42" s="12">
        <v>20</v>
      </c>
      <c r="B42" s="25" t="str">
        <f>IFERROR(VLOOKUP($A42,'Grade 4'!$H$2:$N$501,3,0),"-")</f>
        <v>P24-0000-020</v>
      </c>
      <c r="C42" s="25" t="str">
        <f>IFERROR(VLOOKUP($A42,'Grade 4'!$H$2:$N$501,4,0),"-")</f>
        <v/>
      </c>
      <c r="D42" s="25" t="str">
        <f>IFERROR(VLOOKUP($A42,'Grade 4'!$H$2:$N$501,5,0),"-")</f>
        <v/>
      </c>
      <c r="E42" s="25">
        <f>IFERROR(VLOOKUP($A42,'Grade 4'!$H$2:$N$501,6,0),"-")</f>
        <v>0</v>
      </c>
      <c r="F42" s="33">
        <f>IFERROR(VLOOKUP($A42,'Grade 4'!$H$2:$N$501,7,0),"-")</f>
        <v>0</v>
      </c>
      <c r="G42" s="6"/>
      <c r="H42" s="13">
        <f t="shared" si="4"/>
        <v>2</v>
      </c>
      <c r="I42" s="17"/>
      <c r="J42" s="14" t="str">
        <f t="shared" si="5"/>
        <v/>
      </c>
      <c r="K42" s="13" t="s">
        <v>312</v>
      </c>
      <c r="L42" s="26"/>
      <c r="M42" s="26"/>
      <c r="N42" s="26"/>
      <c r="O42" s="26"/>
      <c r="P42" s="26"/>
      <c r="Q42" s="26"/>
      <c r="R42" s="26"/>
      <c r="S42" s="26"/>
      <c r="T42" s="26"/>
      <c r="U42" s="26">
        <f t="shared" si="6"/>
        <v>0</v>
      </c>
      <c r="V42" s="26"/>
      <c r="W42" s="26"/>
      <c r="X42" s="6"/>
      <c r="Y42" s="20">
        <f t="shared" si="1"/>
        <v>0</v>
      </c>
      <c r="Z42" s="20"/>
      <c r="AA42" s="2">
        <f t="shared" si="2"/>
        <v>0</v>
      </c>
      <c r="AB42" s="2">
        <f t="shared" si="3"/>
        <v>9</v>
      </c>
      <c r="AC42" s="20">
        <f t="shared" si="7"/>
        <v>1</v>
      </c>
    </row>
    <row r="43" spans="1:29" x14ac:dyDescent="0.35">
      <c r="A43" s="12">
        <v>21</v>
      </c>
      <c r="B43" s="25" t="str">
        <f>IFERROR(VLOOKUP($A43,'Grade 4'!$H$2:$N$501,3,0),"-")</f>
        <v>P24-0000-021</v>
      </c>
      <c r="C43" s="25" t="str">
        <f>IFERROR(VLOOKUP($A43,'Grade 4'!$H$2:$N$501,4,0),"-")</f>
        <v/>
      </c>
      <c r="D43" s="25" t="str">
        <f>IFERROR(VLOOKUP($A43,'Grade 4'!$H$2:$N$501,5,0),"-")</f>
        <v/>
      </c>
      <c r="E43" s="25">
        <f>IFERROR(VLOOKUP($A43,'Grade 4'!$H$2:$N$501,6,0),"-")</f>
        <v>0</v>
      </c>
      <c r="F43" s="33">
        <f>IFERROR(VLOOKUP($A43,'Grade 4'!$H$2:$N$501,7,0),"-")</f>
        <v>0</v>
      </c>
      <c r="G43" s="6"/>
      <c r="H43" s="13">
        <f t="shared" si="4"/>
        <v>1</v>
      </c>
      <c r="I43" s="17"/>
      <c r="J43" s="14" t="str">
        <f t="shared" si="5"/>
        <v/>
      </c>
      <c r="K43" s="13" t="s">
        <v>312</v>
      </c>
      <c r="L43" s="26"/>
      <c r="M43" s="26"/>
      <c r="N43" s="26"/>
      <c r="O43" s="26"/>
      <c r="P43" s="26"/>
      <c r="Q43" s="26"/>
      <c r="R43" s="26"/>
      <c r="S43" s="26"/>
      <c r="T43" s="26"/>
      <c r="U43" s="26">
        <f t="shared" si="6"/>
        <v>0</v>
      </c>
      <c r="V43" s="26"/>
      <c r="W43" s="26"/>
      <c r="X43" s="6"/>
      <c r="Y43" s="20">
        <f t="shared" si="1"/>
        <v>0</v>
      </c>
      <c r="Z43" s="20"/>
      <c r="AA43" s="2">
        <f t="shared" si="2"/>
        <v>0</v>
      </c>
      <c r="AB43" s="2">
        <f t="shared" si="3"/>
        <v>9</v>
      </c>
      <c r="AC43" s="20">
        <f t="shared" si="7"/>
        <v>1</v>
      </c>
    </row>
    <row r="44" spans="1:29" x14ac:dyDescent="0.35">
      <c r="A44" s="12">
        <v>21</v>
      </c>
      <c r="B44" s="25" t="str">
        <f>IFERROR(VLOOKUP($A44,'Grade 4'!$H$2:$N$501,3,0),"-")</f>
        <v>P24-0000-021</v>
      </c>
      <c r="C44" s="25" t="str">
        <f>IFERROR(VLOOKUP($A44,'Grade 4'!$H$2:$N$501,4,0),"-")</f>
        <v/>
      </c>
      <c r="D44" s="25" t="str">
        <f>IFERROR(VLOOKUP($A44,'Grade 4'!$H$2:$N$501,5,0),"-")</f>
        <v/>
      </c>
      <c r="E44" s="25">
        <f>IFERROR(VLOOKUP($A44,'Grade 4'!$H$2:$N$501,6,0),"-")</f>
        <v>0</v>
      </c>
      <c r="F44" s="33">
        <f>IFERROR(VLOOKUP($A44,'Grade 4'!$H$2:$N$501,7,0),"-")</f>
        <v>0</v>
      </c>
      <c r="G44" s="6"/>
      <c r="H44" s="13">
        <f t="shared" si="4"/>
        <v>2</v>
      </c>
      <c r="I44" s="17"/>
      <c r="J44" s="14" t="str">
        <f t="shared" si="5"/>
        <v/>
      </c>
      <c r="K44" s="13" t="s">
        <v>312</v>
      </c>
      <c r="L44" s="26"/>
      <c r="M44" s="26"/>
      <c r="N44" s="26"/>
      <c r="O44" s="26"/>
      <c r="P44" s="26"/>
      <c r="Q44" s="26"/>
      <c r="R44" s="26"/>
      <c r="S44" s="26"/>
      <c r="T44" s="26"/>
      <c r="U44" s="26">
        <f t="shared" si="6"/>
        <v>0</v>
      </c>
      <c r="V44" s="26"/>
      <c r="W44" s="26"/>
      <c r="X44" s="6"/>
      <c r="Y44" s="20">
        <f t="shared" si="1"/>
        <v>0</v>
      </c>
      <c r="Z44" s="20"/>
      <c r="AA44" s="2">
        <f t="shared" si="2"/>
        <v>0</v>
      </c>
      <c r="AB44" s="2">
        <f t="shared" si="3"/>
        <v>9</v>
      </c>
      <c r="AC44" s="20">
        <f t="shared" si="7"/>
        <v>1</v>
      </c>
    </row>
    <row r="45" spans="1:29" x14ac:dyDescent="0.35">
      <c r="A45" s="12">
        <v>22</v>
      </c>
      <c r="B45" s="25" t="str">
        <f>IFERROR(VLOOKUP($A45,'Grade 4'!$H$2:$N$501,3,0),"-")</f>
        <v>P24-0000-022</v>
      </c>
      <c r="C45" s="25" t="str">
        <f>IFERROR(VLOOKUP($A45,'Grade 4'!$H$2:$N$501,4,0),"-")</f>
        <v/>
      </c>
      <c r="D45" s="25" t="str">
        <f>IFERROR(VLOOKUP($A45,'Grade 4'!$H$2:$N$501,5,0),"-")</f>
        <v/>
      </c>
      <c r="E45" s="25">
        <f>IFERROR(VLOOKUP($A45,'Grade 4'!$H$2:$N$501,6,0),"-")</f>
        <v>0</v>
      </c>
      <c r="F45" s="33">
        <f>IFERROR(VLOOKUP($A45,'Grade 4'!$H$2:$N$501,7,0),"-")</f>
        <v>0</v>
      </c>
      <c r="G45" s="6"/>
      <c r="H45" s="13">
        <f t="shared" si="4"/>
        <v>1</v>
      </c>
      <c r="I45" s="17"/>
      <c r="J45" s="14" t="str">
        <f t="shared" si="5"/>
        <v/>
      </c>
      <c r="K45" s="13" t="s">
        <v>312</v>
      </c>
      <c r="L45" s="26"/>
      <c r="M45" s="26"/>
      <c r="N45" s="26"/>
      <c r="O45" s="26"/>
      <c r="P45" s="26"/>
      <c r="Q45" s="26"/>
      <c r="R45" s="26"/>
      <c r="S45" s="26"/>
      <c r="T45" s="26"/>
      <c r="U45" s="26">
        <f t="shared" si="6"/>
        <v>0</v>
      </c>
      <c r="V45" s="26"/>
      <c r="W45" s="26"/>
      <c r="X45" s="6"/>
      <c r="Y45" s="20">
        <f t="shared" si="1"/>
        <v>0</v>
      </c>
      <c r="Z45" s="20"/>
      <c r="AA45" s="2">
        <f t="shared" si="2"/>
        <v>0</v>
      </c>
      <c r="AB45" s="2">
        <f t="shared" si="3"/>
        <v>9</v>
      </c>
      <c r="AC45" s="20">
        <f t="shared" si="7"/>
        <v>1</v>
      </c>
    </row>
    <row r="46" spans="1:29" x14ac:dyDescent="0.35">
      <c r="A46" s="12">
        <v>22</v>
      </c>
      <c r="B46" s="25" t="str">
        <f>IFERROR(VLOOKUP($A46,'Grade 4'!$H$2:$N$501,3,0),"-")</f>
        <v>P24-0000-022</v>
      </c>
      <c r="C46" s="25" t="str">
        <f>IFERROR(VLOOKUP($A46,'Grade 4'!$H$2:$N$501,4,0),"-")</f>
        <v/>
      </c>
      <c r="D46" s="25" t="str">
        <f>IFERROR(VLOOKUP($A46,'Grade 4'!$H$2:$N$501,5,0),"-")</f>
        <v/>
      </c>
      <c r="E46" s="25">
        <f>IFERROR(VLOOKUP($A46,'Grade 4'!$H$2:$N$501,6,0),"-")</f>
        <v>0</v>
      </c>
      <c r="F46" s="33">
        <f>IFERROR(VLOOKUP($A46,'Grade 4'!$H$2:$N$501,7,0),"-")</f>
        <v>0</v>
      </c>
      <c r="G46" s="6"/>
      <c r="H46" s="13">
        <f t="shared" si="4"/>
        <v>2</v>
      </c>
      <c r="I46" s="17"/>
      <c r="J46" s="14" t="str">
        <f t="shared" si="5"/>
        <v/>
      </c>
      <c r="K46" s="13" t="s">
        <v>312</v>
      </c>
      <c r="L46" s="26"/>
      <c r="M46" s="26"/>
      <c r="N46" s="26"/>
      <c r="O46" s="26"/>
      <c r="P46" s="26"/>
      <c r="Q46" s="26"/>
      <c r="R46" s="26"/>
      <c r="S46" s="26"/>
      <c r="T46" s="26"/>
      <c r="U46" s="26">
        <f t="shared" si="6"/>
        <v>0</v>
      </c>
      <c r="V46" s="26"/>
      <c r="W46" s="26"/>
      <c r="X46" s="6"/>
      <c r="Y46" s="20">
        <f t="shared" si="1"/>
        <v>0</v>
      </c>
      <c r="Z46" s="20"/>
      <c r="AA46" s="2">
        <f t="shared" si="2"/>
        <v>0</v>
      </c>
      <c r="AB46" s="2">
        <f t="shared" si="3"/>
        <v>9</v>
      </c>
      <c r="AC46" s="20">
        <f t="shared" si="7"/>
        <v>1</v>
      </c>
    </row>
    <row r="47" spans="1:29" x14ac:dyDescent="0.35">
      <c r="A47" s="12">
        <v>23</v>
      </c>
      <c r="B47" s="25" t="str">
        <f>IFERROR(VLOOKUP($A47,'Grade 4'!$H$2:$N$501,3,0),"-")</f>
        <v>P24-0000-023</v>
      </c>
      <c r="C47" s="25" t="str">
        <f>IFERROR(VLOOKUP($A47,'Grade 4'!$H$2:$N$501,4,0),"-")</f>
        <v/>
      </c>
      <c r="D47" s="25" t="str">
        <f>IFERROR(VLOOKUP($A47,'Grade 4'!$H$2:$N$501,5,0),"-")</f>
        <v/>
      </c>
      <c r="E47" s="25">
        <f>IFERROR(VLOOKUP($A47,'Grade 4'!$H$2:$N$501,6,0),"-")</f>
        <v>0</v>
      </c>
      <c r="F47" s="33">
        <f>IFERROR(VLOOKUP($A47,'Grade 4'!$H$2:$N$501,7,0),"-")</f>
        <v>0</v>
      </c>
      <c r="G47" s="6"/>
      <c r="H47" s="13">
        <f t="shared" si="4"/>
        <v>1</v>
      </c>
      <c r="I47" s="17"/>
      <c r="J47" s="14" t="str">
        <f t="shared" si="5"/>
        <v/>
      </c>
      <c r="K47" s="13" t="s">
        <v>312</v>
      </c>
      <c r="L47" s="26"/>
      <c r="M47" s="26"/>
      <c r="N47" s="26"/>
      <c r="O47" s="26"/>
      <c r="P47" s="26"/>
      <c r="Q47" s="26"/>
      <c r="R47" s="26"/>
      <c r="S47" s="26"/>
      <c r="T47" s="26"/>
      <c r="U47" s="26">
        <f t="shared" si="6"/>
        <v>0</v>
      </c>
      <c r="V47" s="26"/>
      <c r="W47" s="26"/>
      <c r="X47" s="6"/>
      <c r="Y47" s="20">
        <f t="shared" si="1"/>
        <v>0</v>
      </c>
      <c r="Z47" s="20"/>
      <c r="AA47" s="2">
        <f t="shared" si="2"/>
        <v>0</v>
      </c>
      <c r="AB47" s="2">
        <f t="shared" si="3"/>
        <v>9</v>
      </c>
      <c r="AC47" s="20">
        <f t="shared" si="7"/>
        <v>1</v>
      </c>
    </row>
    <row r="48" spans="1:29" x14ac:dyDescent="0.35">
      <c r="A48" s="12">
        <v>23</v>
      </c>
      <c r="B48" s="25" t="str">
        <f>IFERROR(VLOOKUP($A48,'Grade 4'!$H$2:$N$501,3,0),"-")</f>
        <v>P24-0000-023</v>
      </c>
      <c r="C48" s="25" t="str">
        <f>IFERROR(VLOOKUP($A48,'Grade 4'!$H$2:$N$501,4,0),"-")</f>
        <v/>
      </c>
      <c r="D48" s="25" t="str">
        <f>IFERROR(VLOOKUP($A48,'Grade 4'!$H$2:$N$501,5,0),"-")</f>
        <v/>
      </c>
      <c r="E48" s="25">
        <f>IFERROR(VLOOKUP($A48,'Grade 4'!$H$2:$N$501,6,0),"-")</f>
        <v>0</v>
      </c>
      <c r="F48" s="33">
        <f>IFERROR(VLOOKUP($A48,'Grade 4'!$H$2:$N$501,7,0),"-")</f>
        <v>0</v>
      </c>
      <c r="G48" s="6"/>
      <c r="H48" s="13">
        <f t="shared" si="4"/>
        <v>2</v>
      </c>
      <c r="I48" s="17"/>
      <c r="J48" s="14" t="str">
        <f t="shared" si="5"/>
        <v/>
      </c>
      <c r="K48" s="13" t="s">
        <v>312</v>
      </c>
      <c r="L48" s="26"/>
      <c r="M48" s="26"/>
      <c r="N48" s="26"/>
      <c r="O48" s="26"/>
      <c r="P48" s="26"/>
      <c r="Q48" s="26"/>
      <c r="R48" s="26"/>
      <c r="S48" s="26"/>
      <c r="T48" s="26"/>
      <c r="U48" s="26">
        <f t="shared" si="6"/>
        <v>0</v>
      </c>
      <c r="V48" s="26"/>
      <c r="W48" s="26"/>
      <c r="X48" s="6"/>
      <c r="Y48" s="20">
        <f t="shared" si="1"/>
        <v>0</v>
      </c>
      <c r="Z48" s="20"/>
      <c r="AA48" s="2">
        <f t="shared" si="2"/>
        <v>0</v>
      </c>
      <c r="AB48" s="2">
        <f t="shared" si="3"/>
        <v>9</v>
      </c>
      <c r="AC48" s="20">
        <f t="shared" si="7"/>
        <v>1</v>
      </c>
    </row>
    <row r="49" spans="1:29" x14ac:dyDescent="0.35">
      <c r="A49" s="12">
        <v>24</v>
      </c>
      <c r="B49" s="25" t="str">
        <f>IFERROR(VLOOKUP($A49,'Grade 4'!$H$2:$N$501,3,0),"-")</f>
        <v>P24-0000-024</v>
      </c>
      <c r="C49" s="25" t="str">
        <f>IFERROR(VLOOKUP($A49,'Grade 4'!$H$2:$N$501,4,0),"-")</f>
        <v/>
      </c>
      <c r="D49" s="25" t="str">
        <f>IFERROR(VLOOKUP($A49,'Grade 4'!$H$2:$N$501,5,0),"-")</f>
        <v/>
      </c>
      <c r="E49" s="25">
        <f>IFERROR(VLOOKUP($A49,'Grade 4'!$H$2:$N$501,6,0),"-")</f>
        <v>0</v>
      </c>
      <c r="F49" s="33">
        <f>IFERROR(VLOOKUP($A49,'Grade 4'!$H$2:$N$501,7,0),"-")</f>
        <v>0</v>
      </c>
      <c r="G49" s="6"/>
      <c r="H49" s="13">
        <f t="shared" si="4"/>
        <v>1</v>
      </c>
      <c r="I49" s="17"/>
      <c r="J49" s="14" t="str">
        <f t="shared" si="5"/>
        <v/>
      </c>
      <c r="K49" s="13" t="s">
        <v>312</v>
      </c>
      <c r="L49" s="26"/>
      <c r="M49" s="26"/>
      <c r="N49" s="26"/>
      <c r="O49" s="26"/>
      <c r="P49" s="26"/>
      <c r="Q49" s="26"/>
      <c r="R49" s="26"/>
      <c r="S49" s="26"/>
      <c r="T49" s="26"/>
      <c r="U49" s="26">
        <f t="shared" si="6"/>
        <v>0</v>
      </c>
      <c r="V49" s="26"/>
      <c r="W49" s="26"/>
      <c r="X49" s="6"/>
      <c r="Y49" s="20">
        <f t="shared" si="1"/>
        <v>0</v>
      </c>
      <c r="Z49" s="20"/>
      <c r="AA49" s="2">
        <f t="shared" si="2"/>
        <v>0</v>
      </c>
      <c r="AB49" s="2">
        <f t="shared" si="3"/>
        <v>9</v>
      </c>
      <c r="AC49" s="20">
        <f t="shared" si="7"/>
        <v>1</v>
      </c>
    </row>
    <row r="50" spans="1:29" x14ac:dyDescent="0.35">
      <c r="A50" s="13">
        <v>24</v>
      </c>
      <c r="B50" s="25" t="str">
        <f>IFERROR(VLOOKUP($A50,'Grade 4'!$H$2:$N$501,3,0),"-")</f>
        <v>P24-0000-024</v>
      </c>
      <c r="C50" s="25" t="str">
        <f>IFERROR(VLOOKUP($A50,'Grade 4'!$H$2:$N$501,4,0),"-")</f>
        <v/>
      </c>
      <c r="D50" s="25" t="str">
        <f>IFERROR(VLOOKUP($A50,'Grade 4'!$H$2:$N$501,5,0),"-")</f>
        <v/>
      </c>
      <c r="E50" s="25">
        <f>IFERROR(VLOOKUP($A50,'Grade 4'!$H$2:$N$501,6,0),"-")</f>
        <v>0</v>
      </c>
      <c r="F50" s="33">
        <f>IFERROR(VLOOKUP($A50,'Grade 4'!$H$2:$N$501,7,0),"-")</f>
        <v>0</v>
      </c>
      <c r="G50" s="6"/>
      <c r="H50" s="13">
        <f t="shared" si="4"/>
        <v>2</v>
      </c>
      <c r="I50" s="17"/>
      <c r="J50" s="14" t="str">
        <f t="shared" si="5"/>
        <v/>
      </c>
      <c r="K50" s="13" t="s">
        <v>312</v>
      </c>
      <c r="L50" s="26"/>
      <c r="M50" s="26"/>
      <c r="N50" s="26"/>
      <c r="O50" s="26"/>
      <c r="P50" s="26"/>
      <c r="Q50" s="26"/>
      <c r="R50" s="26"/>
      <c r="S50" s="26"/>
      <c r="T50" s="26"/>
      <c r="U50" s="26">
        <f t="shared" si="6"/>
        <v>0</v>
      </c>
      <c r="V50" s="26"/>
      <c r="W50" s="26"/>
      <c r="X50" s="6"/>
      <c r="Y50" s="20">
        <f t="shared" si="1"/>
        <v>0</v>
      </c>
      <c r="Z50" s="20"/>
      <c r="AA50" s="2">
        <f t="shared" si="2"/>
        <v>0</v>
      </c>
      <c r="AB50" s="2">
        <f t="shared" si="3"/>
        <v>9</v>
      </c>
      <c r="AC50" s="20">
        <f t="shared" si="7"/>
        <v>1</v>
      </c>
    </row>
    <row r="51" spans="1:29" x14ac:dyDescent="0.35">
      <c r="A51" s="13">
        <v>25</v>
      </c>
      <c r="B51" s="25" t="str">
        <f>IFERROR(VLOOKUP($A51,'Grade 4'!$H$2:$N$501,3,0),"-")</f>
        <v>P24-0000-025</v>
      </c>
      <c r="C51" s="25" t="str">
        <f>IFERROR(VLOOKUP($A51,'Grade 4'!$H$2:$N$501,4,0),"-")</f>
        <v/>
      </c>
      <c r="D51" s="25" t="str">
        <f>IFERROR(VLOOKUP($A51,'Grade 4'!$H$2:$N$501,5,0),"-")</f>
        <v/>
      </c>
      <c r="E51" s="25">
        <f>IFERROR(VLOOKUP($A51,'Grade 4'!$H$2:$N$501,6,0),"-")</f>
        <v>0</v>
      </c>
      <c r="F51" s="33">
        <f>IFERROR(VLOOKUP($A51,'Grade 4'!$H$2:$N$501,7,0),"-")</f>
        <v>0</v>
      </c>
      <c r="G51" s="6"/>
      <c r="H51" s="13">
        <f t="shared" si="4"/>
        <v>1</v>
      </c>
      <c r="I51" s="17"/>
      <c r="J51" s="14" t="str">
        <f t="shared" si="5"/>
        <v/>
      </c>
      <c r="K51" s="13" t="s">
        <v>312</v>
      </c>
      <c r="L51" s="26"/>
      <c r="M51" s="26"/>
      <c r="N51" s="26"/>
      <c r="O51" s="26"/>
      <c r="P51" s="26"/>
      <c r="Q51" s="26"/>
      <c r="R51" s="26"/>
      <c r="S51" s="26"/>
      <c r="T51" s="26"/>
      <c r="U51" s="26">
        <f t="shared" si="6"/>
        <v>0</v>
      </c>
      <c r="V51" s="26"/>
      <c r="W51" s="26"/>
      <c r="X51" s="6"/>
      <c r="Y51" s="20">
        <f t="shared" si="1"/>
        <v>0</v>
      </c>
      <c r="Z51" s="20"/>
      <c r="AA51" s="2">
        <f t="shared" si="2"/>
        <v>0</v>
      </c>
      <c r="AB51" s="2">
        <f t="shared" si="3"/>
        <v>9</v>
      </c>
      <c r="AC51" s="20">
        <f t="shared" si="7"/>
        <v>1</v>
      </c>
    </row>
    <row r="52" spans="1:29" x14ac:dyDescent="0.35">
      <c r="A52" s="13">
        <v>25</v>
      </c>
      <c r="B52" s="25" t="str">
        <f>IFERROR(VLOOKUP($A52,'Grade 4'!$H$2:$N$501,3,0),"-")</f>
        <v>P24-0000-025</v>
      </c>
      <c r="C52" s="25" t="str">
        <f>IFERROR(VLOOKUP($A52,'Grade 4'!$H$2:$N$501,4,0),"-")</f>
        <v/>
      </c>
      <c r="D52" s="25" t="str">
        <f>IFERROR(VLOOKUP($A52,'Grade 4'!$H$2:$N$501,5,0),"-")</f>
        <v/>
      </c>
      <c r="E52" s="25">
        <f>IFERROR(VLOOKUP($A52,'Grade 4'!$H$2:$N$501,6,0),"-")</f>
        <v>0</v>
      </c>
      <c r="F52" s="33">
        <f>IFERROR(VLOOKUP($A52,'Grade 4'!$H$2:$N$501,7,0),"-")</f>
        <v>0</v>
      </c>
      <c r="G52" s="6"/>
      <c r="H52" s="13">
        <f t="shared" si="4"/>
        <v>2</v>
      </c>
      <c r="I52" s="17"/>
      <c r="J52" s="14" t="str">
        <f t="shared" si="5"/>
        <v/>
      </c>
      <c r="K52" s="13" t="s">
        <v>312</v>
      </c>
      <c r="L52" s="26"/>
      <c r="M52" s="26"/>
      <c r="N52" s="26"/>
      <c r="O52" s="26"/>
      <c r="P52" s="26"/>
      <c r="Q52" s="26"/>
      <c r="R52" s="26"/>
      <c r="S52" s="26"/>
      <c r="T52" s="26"/>
      <c r="U52" s="26">
        <f t="shared" si="6"/>
        <v>0</v>
      </c>
      <c r="V52" s="26"/>
      <c r="W52" s="26"/>
      <c r="X52" s="6"/>
      <c r="Y52" s="20">
        <f t="shared" si="1"/>
        <v>0</v>
      </c>
      <c r="Z52" s="20"/>
      <c r="AA52" s="2">
        <f t="shared" si="2"/>
        <v>0</v>
      </c>
      <c r="AB52" s="2">
        <f t="shared" si="3"/>
        <v>9</v>
      </c>
      <c r="AC52" s="20">
        <f t="shared" si="7"/>
        <v>1</v>
      </c>
    </row>
    <row r="53" spans="1:29" x14ac:dyDescent="0.35">
      <c r="A53" s="13">
        <v>26</v>
      </c>
      <c r="B53" s="25" t="str">
        <f>IFERROR(VLOOKUP($A53,'Grade 4'!$H$2:$N$501,3,0),"-")</f>
        <v>P24-0000-026</v>
      </c>
      <c r="C53" s="25" t="str">
        <f>IFERROR(VLOOKUP($A53,'Grade 4'!$H$2:$N$501,4,0),"-")</f>
        <v/>
      </c>
      <c r="D53" s="25" t="str">
        <f>IFERROR(VLOOKUP($A53,'Grade 4'!$H$2:$N$501,5,0),"-")</f>
        <v/>
      </c>
      <c r="E53" s="25">
        <f>IFERROR(VLOOKUP($A53,'Grade 4'!$H$2:$N$501,6,0),"-")</f>
        <v>0</v>
      </c>
      <c r="F53" s="33">
        <f>IFERROR(VLOOKUP($A53,'Grade 4'!$H$2:$N$501,7,0),"-")</f>
        <v>0</v>
      </c>
      <c r="G53" s="6"/>
      <c r="H53" s="13">
        <f t="shared" si="4"/>
        <v>1</v>
      </c>
      <c r="I53" s="17"/>
      <c r="J53" s="14" t="str">
        <f t="shared" si="5"/>
        <v/>
      </c>
      <c r="K53" s="13" t="s">
        <v>312</v>
      </c>
      <c r="L53" s="26"/>
      <c r="M53" s="26"/>
      <c r="N53" s="26"/>
      <c r="O53" s="26"/>
      <c r="P53" s="26"/>
      <c r="Q53" s="26"/>
      <c r="R53" s="26"/>
      <c r="S53" s="26"/>
      <c r="T53" s="26"/>
      <c r="U53" s="26">
        <f t="shared" si="6"/>
        <v>0</v>
      </c>
      <c r="V53" s="26"/>
      <c r="W53" s="26"/>
      <c r="X53" s="6"/>
      <c r="Y53" s="20">
        <f t="shared" si="1"/>
        <v>0</v>
      </c>
      <c r="Z53" s="20"/>
      <c r="AA53" s="2">
        <f t="shared" si="2"/>
        <v>0</v>
      </c>
      <c r="AB53" s="2">
        <f t="shared" si="3"/>
        <v>9</v>
      </c>
      <c r="AC53" s="20">
        <f t="shared" si="7"/>
        <v>1</v>
      </c>
    </row>
    <row r="54" spans="1:29" x14ac:dyDescent="0.35">
      <c r="A54" s="13">
        <v>26</v>
      </c>
      <c r="B54" s="25" t="str">
        <f>IFERROR(VLOOKUP($A54,'Grade 4'!$H$2:$N$501,3,0),"-")</f>
        <v>P24-0000-026</v>
      </c>
      <c r="C54" s="25" t="str">
        <f>IFERROR(VLOOKUP($A54,'Grade 4'!$H$2:$N$501,4,0),"-")</f>
        <v/>
      </c>
      <c r="D54" s="25" t="str">
        <f>IFERROR(VLOOKUP($A54,'Grade 4'!$H$2:$N$501,5,0),"-")</f>
        <v/>
      </c>
      <c r="E54" s="25">
        <f>IFERROR(VLOOKUP($A54,'Grade 4'!$H$2:$N$501,6,0),"-")</f>
        <v>0</v>
      </c>
      <c r="F54" s="33">
        <f>IFERROR(VLOOKUP($A54,'Grade 4'!$H$2:$N$501,7,0),"-")</f>
        <v>0</v>
      </c>
      <c r="G54" s="6"/>
      <c r="H54" s="13">
        <f t="shared" si="4"/>
        <v>2</v>
      </c>
      <c r="I54" s="17"/>
      <c r="J54" s="14" t="str">
        <f t="shared" si="5"/>
        <v/>
      </c>
      <c r="K54" s="13" t="s">
        <v>312</v>
      </c>
      <c r="L54" s="26"/>
      <c r="M54" s="26"/>
      <c r="N54" s="26"/>
      <c r="O54" s="26"/>
      <c r="P54" s="26"/>
      <c r="Q54" s="26"/>
      <c r="R54" s="26"/>
      <c r="S54" s="26"/>
      <c r="T54" s="26"/>
      <c r="U54" s="26">
        <f t="shared" si="6"/>
        <v>0</v>
      </c>
      <c r="V54" s="26"/>
      <c r="W54" s="26"/>
      <c r="X54" s="6"/>
      <c r="Y54" s="20">
        <f t="shared" si="1"/>
        <v>0</v>
      </c>
      <c r="Z54" s="20"/>
      <c r="AA54" s="2">
        <f t="shared" si="2"/>
        <v>0</v>
      </c>
      <c r="AB54" s="2">
        <f t="shared" si="3"/>
        <v>9</v>
      </c>
      <c r="AC54" s="20">
        <f t="shared" si="7"/>
        <v>1</v>
      </c>
    </row>
    <row r="55" spans="1:29" x14ac:dyDescent="0.35">
      <c r="A55" s="13">
        <v>27</v>
      </c>
      <c r="B55" s="25" t="str">
        <f>IFERROR(VLOOKUP($A55,'Grade 4'!$H$2:$N$501,3,0),"-")</f>
        <v>P24-0000-027</v>
      </c>
      <c r="C55" s="25" t="str">
        <f>IFERROR(VLOOKUP($A55,'Grade 4'!$H$2:$N$501,4,0),"-")</f>
        <v/>
      </c>
      <c r="D55" s="25" t="str">
        <f>IFERROR(VLOOKUP($A55,'Grade 4'!$H$2:$N$501,5,0),"-")</f>
        <v/>
      </c>
      <c r="E55" s="25">
        <f>IFERROR(VLOOKUP($A55,'Grade 4'!$H$2:$N$501,6,0),"-")</f>
        <v>0</v>
      </c>
      <c r="F55" s="33">
        <f>IFERROR(VLOOKUP($A55,'Grade 4'!$H$2:$N$501,7,0),"-")</f>
        <v>0</v>
      </c>
      <c r="G55" s="6"/>
      <c r="H55" s="13">
        <f t="shared" si="4"/>
        <v>1</v>
      </c>
      <c r="I55" s="17"/>
      <c r="J55" s="14" t="str">
        <f t="shared" si="5"/>
        <v/>
      </c>
      <c r="K55" s="13" t="s">
        <v>312</v>
      </c>
      <c r="L55" s="26"/>
      <c r="M55" s="26"/>
      <c r="N55" s="26"/>
      <c r="O55" s="26"/>
      <c r="P55" s="26"/>
      <c r="Q55" s="26"/>
      <c r="R55" s="26"/>
      <c r="S55" s="26"/>
      <c r="T55" s="26"/>
      <c r="U55" s="26">
        <f t="shared" si="6"/>
        <v>0</v>
      </c>
      <c r="V55" s="26"/>
      <c r="W55" s="26"/>
      <c r="X55" s="6"/>
      <c r="Y55" s="20">
        <f t="shared" si="1"/>
        <v>0</v>
      </c>
      <c r="Z55" s="20"/>
      <c r="AA55" s="2">
        <f t="shared" si="2"/>
        <v>0</v>
      </c>
      <c r="AB55" s="2">
        <f t="shared" si="3"/>
        <v>9</v>
      </c>
      <c r="AC55" s="20">
        <f t="shared" si="7"/>
        <v>1</v>
      </c>
    </row>
    <row r="56" spans="1:29" x14ac:dyDescent="0.35">
      <c r="A56" s="13">
        <v>27</v>
      </c>
      <c r="B56" s="25" t="str">
        <f>IFERROR(VLOOKUP($A56,'Grade 4'!$H$2:$N$501,3,0),"-")</f>
        <v>P24-0000-027</v>
      </c>
      <c r="C56" s="25" t="str">
        <f>IFERROR(VLOOKUP($A56,'Grade 4'!$H$2:$N$501,4,0),"-")</f>
        <v/>
      </c>
      <c r="D56" s="25" t="str">
        <f>IFERROR(VLOOKUP($A56,'Grade 4'!$H$2:$N$501,5,0),"-")</f>
        <v/>
      </c>
      <c r="E56" s="25">
        <f>IFERROR(VLOOKUP($A56,'Grade 4'!$H$2:$N$501,6,0),"-")</f>
        <v>0</v>
      </c>
      <c r="F56" s="33">
        <f>IFERROR(VLOOKUP($A56,'Grade 4'!$H$2:$N$501,7,0),"-")</f>
        <v>0</v>
      </c>
      <c r="G56" s="6"/>
      <c r="H56" s="13">
        <f t="shared" si="4"/>
        <v>2</v>
      </c>
      <c r="I56" s="17"/>
      <c r="J56" s="14" t="str">
        <f t="shared" si="5"/>
        <v/>
      </c>
      <c r="K56" s="13" t="s">
        <v>312</v>
      </c>
      <c r="L56" s="26"/>
      <c r="M56" s="26"/>
      <c r="N56" s="26"/>
      <c r="O56" s="26"/>
      <c r="P56" s="26"/>
      <c r="Q56" s="26"/>
      <c r="R56" s="26"/>
      <c r="S56" s="26"/>
      <c r="T56" s="26"/>
      <c r="U56" s="26">
        <f t="shared" si="6"/>
        <v>0</v>
      </c>
      <c r="V56" s="26"/>
      <c r="W56" s="26"/>
      <c r="X56" s="6"/>
      <c r="Y56" s="20">
        <f t="shared" si="1"/>
        <v>0</v>
      </c>
      <c r="Z56" s="20"/>
      <c r="AA56" s="2">
        <f t="shared" si="2"/>
        <v>0</v>
      </c>
      <c r="AB56" s="2">
        <f t="shared" si="3"/>
        <v>9</v>
      </c>
      <c r="AC56" s="20">
        <f t="shared" si="7"/>
        <v>1</v>
      </c>
    </row>
    <row r="57" spans="1:29" x14ac:dyDescent="0.35">
      <c r="A57" s="13">
        <v>28</v>
      </c>
      <c r="B57" s="25" t="str">
        <f>IFERROR(VLOOKUP($A57,'Grade 4'!$H$2:$N$501,3,0),"-")</f>
        <v>P24-0000-028</v>
      </c>
      <c r="C57" s="25" t="str">
        <f>IFERROR(VLOOKUP($A57,'Grade 4'!$H$2:$N$501,4,0),"-")</f>
        <v/>
      </c>
      <c r="D57" s="25" t="str">
        <f>IFERROR(VLOOKUP($A57,'Grade 4'!$H$2:$N$501,5,0),"-")</f>
        <v/>
      </c>
      <c r="E57" s="25">
        <f>IFERROR(VLOOKUP($A57,'Grade 4'!$H$2:$N$501,6,0),"-")</f>
        <v>0</v>
      </c>
      <c r="F57" s="33">
        <f>IFERROR(VLOOKUP($A57,'Grade 4'!$H$2:$N$501,7,0),"-")</f>
        <v>0</v>
      </c>
      <c r="G57" s="6"/>
      <c r="H57" s="13">
        <f t="shared" si="4"/>
        <v>1</v>
      </c>
      <c r="I57" s="17"/>
      <c r="J57" s="14" t="str">
        <f t="shared" si="5"/>
        <v/>
      </c>
      <c r="K57" s="13" t="s">
        <v>312</v>
      </c>
      <c r="L57" s="26"/>
      <c r="M57" s="26"/>
      <c r="N57" s="26"/>
      <c r="O57" s="26"/>
      <c r="P57" s="26"/>
      <c r="Q57" s="26"/>
      <c r="R57" s="26"/>
      <c r="S57" s="26"/>
      <c r="T57" s="26"/>
      <c r="U57" s="26">
        <f t="shared" si="6"/>
        <v>0</v>
      </c>
      <c r="V57" s="26"/>
      <c r="W57" s="26"/>
      <c r="X57" s="6"/>
      <c r="Y57" s="20">
        <f t="shared" si="1"/>
        <v>0</v>
      </c>
      <c r="Z57" s="20"/>
      <c r="AA57" s="2">
        <f t="shared" si="2"/>
        <v>0</v>
      </c>
      <c r="AB57" s="2">
        <f t="shared" si="3"/>
        <v>9</v>
      </c>
      <c r="AC57" s="20">
        <f t="shared" si="7"/>
        <v>1</v>
      </c>
    </row>
    <row r="58" spans="1:29" x14ac:dyDescent="0.35">
      <c r="A58" s="13">
        <v>28</v>
      </c>
      <c r="B58" s="25" t="str">
        <f>IFERROR(VLOOKUP($A58,'Grade 4'!$H$2:$N$501,3,0),"-")</f>
        <v>P24-0000-028</v>
      </c>
      <c r="C58" s="25" t="str">
        <f>IFERROR(VLOOKUP($A58,'Grade 4'!$H$2:$N$501,4,0),"-")</f>
        <v/>
      </c>
      <c r="D58" s="25" t="str">
        <f>IFERROR(VLOOKUP($A58,'Grade 4'!$H$2:$N$501,5,0),"-")</f>
        <v/>
      </c>
      <c r="E58" s="25">
        <f>IFERROR(VLOOKUP($A58,'Grade 4'!$H$2:$N$501,6,0),"-")</f>
        <v>0</v>
      </c>
      <c r="F58" s="33">
        <f>IFERROR(VLOOKUP($A58,'Grade 4'!$H$2:$N$501,7,0),"-")</f>
        <v>0</v>
      </c>
      <c r="G58" s="6"/>
      <c r="H58" s="13">
        <f t="shared" si="4"/>
        <v>2</v>
      </c>
      <c r="I58" s="17"/>
      <c r="J58" s="14" t="str">
        <f t="shared" si="5"/>
        <v/>
      </c>
      <c r="K58" s="13" t="s">
        <v>312</v>
      </c>
      <c r="L58" s="26"/>
      <c r="M58" s="26"/>
      <c r="N58" s="26"/>
      <c r="O58" s="26"/>
      <c r="P58" s="26"/>
      <c r="Q58" s="26"/>
      <c r="R58" s="26"/>
      <c r="S58" s="26"/>
      <c r="T58" s="26"/>
      <c r="U58" s="26">
        <f t="shared" si="6"/>
        <v>0</v>
      </c>
      <c r="V58" s="26"/>
      <c r="W58" s="26"/>
      <c r="X58" s="6"/>
      <c r="Y58" s="20">
        <f t="shared" si="1"/>
        <v>0</v>
      </c>
      <c r="Z58" s="20"/>
      <c r="AA58" s="2">
        <f t="shared" si="2"/>
        <v>0</v>
      </c>
      <c r="AB58" s="2">
        <f t="shared" si="3"/>
        <v>9</v>
      </c>
      <c r="AC58" s="20">
        <f t="shared" si="7"/>
        <v>1</v>
      </c>
    </row>
    <row r="59" spans="1:29" x14ac:dyDescent="0.35">
      <c r="A59" s="13">
        <v>29</v>
      </c>
      <c r="B59" s="25" t="str">
        <f>IFERROR(VLOOKUP($A59,'Grade 4'!$H$2:$N$501,3,0),"-")</f>
        <v>P24-0000-029</v>
      </c>
      <c r="C59" s="25" t="str">
        <f>IFERROR(VLOOKUP($A59,'Grade 4'!$H$2:$N$501,4,0),"-")</f>
        <v/>
      </c>
      <c r="D59" s="25" t="str">
        <f>IFERROR(VLOOKUP($A59,'Grade 4'!$H$2:$N$501,5,0),"-")</f>
        <v/>
      </c>
      <c r="E59" s="25">
        <f>IFERROR(VLOOKUP($A59,'Grade 4'!$H$2:$N$501,6,0),"-")</f>
        <v>0</v>
      </c>
      <c r="F59" s="33">
        <f>IFERROR(VLOOKUP($A59,'Grade 4'!$H$2:$N$501,7,0),"-")</f>
        <v>0</v>
      </c>
      <c r="G59" s="6"/>
      <c r="H59" s="13">
        <f t="shared" si="4"/>
        <v>1</v>
      </c>
      <c r="I59" s="17"/>
      <c r="J59" s="14" t="str">
        <f t="shared" si="5"/>
        <v/>
      </c>
      <c r="K59" s="13" t="s">
        <v>312</v>
      </c>
      <c r="L59" s="26"/>
      <c r="M59" s="26"/>
      <c r="N59" s="26"/>
      <c r="O59" s="26"/>
      <c r="P59" s="26"/>
      <c r="Q59" s="26"/>
      <c r="R59" s="26"/>
      <c r="S59" s="26"/>
      <c r="T59" s="26"/>
      <c r="U59" s="26">
        <f t="shared" si="6"/>
        <v>0</v>
      </c>
      <c r="V59" s="26"/>
      <c r="W59" s="26"/>
      <c r="X59" s="6"/>
      <c r="Y59" s="20">
        <f t="shared" si="1"/>
        <v>0</v>
      </c>
      <c r="Z59" s="20"/>
      <c r="AA59" s="2">
        <f t="shared" si="2"/>
        <v>0</v>
      </c>
      <c r="AB59" s="2">
        <f t="shared" si="3"/>
        <v>9</v>
      </c>
      <c r="AC59" s="20">
        <f t="shared" si="7"/>
        <v>1</v>
      </c>
    </row>
    <row r="60" spans="1:29" x14ac:dyDescent="0.35">
      <c r="A60" s="13">
        <v>29</v>
      </c>
      <c r="B60" s="25" t="str">
        <f>IFERROR(VLOOKUP($A60,'Grade 4'!$H$2:$N$501,3,0),"-")</f>
        <v>P24-0000-029</v>
      </c>
      <c r="C60" s="25" t="str">
        <f>IFERROR(VLOOKUP($A60,'Grade 4'!$H$2:$N$501,4,0),"-")</f>
        <v/>
      </c>
      <c r="D60" s="25" t="str">
        <f>IFERROR(VLOOKUP($A60,'Grade 4'!$H$2:$N$501,5,0),"-")</f>
        <v/>
      </c>
      <c r="E60" s="25">
        <f>IFERROR(VLOOKUP($A60,'Grade 4'!$H$2:$N$501,6,0),"-")</f>
        <v>0</v>
      </c>
      <c r="F60" s="33">
        <f>IFERROR(VLOOKUP($A60,'Grade 4'!$H$2:$N$501,7,0),"-")</f>
        <v>0</v>
      </c>
      <c r="G60" s="6"/>
      <c r="H60" s="13">
        <f t="shared" si="4"/>
        <v>2</v>
      </c>
      <c r="I60" s="17"/>
      <c r="J60" s="14" t="str">
        <f t="shared" si="5"/>
        <v/>
      </c>
      <c r="K60" s="13" t="s">
        <v>312</v>
      </c>
      <c r="L60" s="26"/>
      <c r="M60" s="26"/>
      <c r="N60" s="26"/>
      <c r="O60" s="26"/>
      <c r="P60" s="26"/>
      <c r="Q60" s="26"/>
      <c r="R60" s="26"/>
      <c r="S60" s="26"/>
      <c r="T60" s="26"/>
      <c r="U60" s="26">
        <f t="shared" si="6"/>
        <v>0</v>
      </c>
      <c r="V60" s="26"/>
      <c r="W60" s="26"/>
      <c r="X60" s="6"/>
      <c r="Y60" s="20">
        <f t="shared" si="1"/>
        <v>0</v>
      </c>
      <c r="Z60" s="20"/>
      <c r="AA60" s="2">
        <f t="shared" si="2"/>
        <v>0</v>
      </c>
      <c r="AB60" s="2">
        <f t="shared" si="3"/>
        <v>9</v>
      </c>
      <c r="AC60" s="20">
        <f t="shared" si="7"/>
        <v>1</v>
      </c>
    </row>
    <row r="61" spans="1:29" x14ac:dyDescent="0.35">
      <c r="A61" s="13">
        <v>30</v>
      </c>
      <c r="B61" s="25" t="str">
        <f>IFERROR(VLOOKUP($A61,'Grade 4'!$H$2:$N$501,3,0),"-")</f>
        <v>P24-0000-030</v>
      </c>
      <c r="C61" s="25" t="str">
        <f>IFERROR(VLOOKUP($A61,'Grade 4'!$H$2:$N$501,4,0),"-")</f>
        <v/>
      </c>
      <c r="D61" s="25" t="str">
        <f>IFERROR(VLOOKUP($A61,'Grade 4'!$H$2:$N$501,5,0),"-")</f>
        <v/>
      </c>
      <c r="E61" s="25">
        <f>IFERROR(VLOOKUP($A61,'Grade 4'!$H$2:$N$501,6,0),"-")</f>
        <v>0</v>
      </c>
      <c r="F61" s="33">
        <f>IFERROR(VLOOKUP($A61,'Grade 4'!$H$2:$N$501,7,0),"-")</f>
        <v>0</v>
      </c>
      <c r="G61" s="6"/>
      <c r="H61" s="13">
        <f t="shared" si="4"/>
        <v>1</v>
      </c>
      <c r="I61" s="17"/>
      <c r="J61" s="14" t="str">
        <f t="shared" si="5"/>
        <v/>
      </c>
      <c r="K61" s="13" t="s">
        <v>312</v>
      </c>
      <c r="L61" s="26"/>
      <c r="M61" s="26"/>
      <c r="N61" s="26"/>
      <c r="O61" s="26"/>
      <c r="P61" s="26"/>
      <c r="Q61" s="26"/>
      <c r="R61" s="26"/>
      <c r="S61" s="26"/>
      <c r="T61" s="26"/>
      <c r="U61" s="26">
        <f t="shared" si="6"/>
        <v>0</v>
      </c>
      <c r="V61" s="26"/>
      <c r="W61" s="26"/>
      <c r="X61" s="6"/>
      <c r="Y61" s="20">
        <f t="shared" si="1"/>
        <v>0</v>
      </c>
      <c r="Z61" s="20"/>
      <c r="AA61" s="2">
        <f t="shared" si="2"/>
        <v>0</v>
      </c>
      <c r="AB61" s="2">
        <f t="shared" si="3"/>
        <v>9</v>
      </c>
      <c r="AC61" s="20">
        <f t="shared" si="7"/>
        <v>1</v>
      </c>
    </row>
    <row r="62" spans="1:29" x14ac:dyDescent="0.35">
      <c r="A62" s="13">
        <v>30</v>
      </c>
      <c r="B62" s="25" t="str">
        <f>IFERROR(VLOOKUP($A62,'Grade 4'!$H$2:$N$501,3,0),"-")</f>
        <v>P24-0000-030</v>
      </c>
      <c r="C62" s="25" t="str">
        <f>IFERROR(VLOOKUP($A62,'Grade 4'!$H$2:$N$501,4,0),"-")</f>
        <v/>
      </c>
      <c r="D62" s="25" t="str">
        <f>IFERROR(VLOOKUP($A62,'Grade 4'!$H$2:$N$501,5,0),"-")</f>
        <v/>
      </c>
      <c r="E62" s="25">
        <f>IFERROR(VLOOKUP($A62,'Grade 4'!$H$2:$N$501,6,0),"-")</f>
        <v>0</v>
      </c>
      <c r="F62" s="33">
        <f>IFERROR(VLOOKUP($A62,'Grade 4'!$H$2:$N$501,7,0),"-")</f>
        <v>0</v>
      </c>
      <c r="G62" s="6"/>
      <c r="H62" s="13">
        <f t="shared" si="4"/>
        <v>2</v>
      </c>
      <c r="I62" s="17"/>
      <c r="J62" s="14" t="str">
        <f t="shared" si="5"/>
        <v/>
      </c>
      <c r="K62" s="13" t="s">
        <v>312</v>
      </c>
      <c r="L62" s="26"/>
      <c r="M62" s="26"/>
      <c r="N62" s="26"/>
      <c r="O62" s="26"/>
      <c r="P62" s="26"/>
      <c r="Q62" s="26"/>
      <c r="R62" s="26"/>
      <c r="S62" s="26"/>
      <c r="T62" s="26"/>
      <c r="U62" s="26">
        <f t="shared" si="6"/>
        <v>0</v>
      </c>
      <c r="V62" s="26"/>
      <c r="W62" s="26"/>
      <c r="X62" s="6"/>
      <c r="Y62" s="20">
        <f t="shared" si="1"/>
        <v>0</v>
      </c>
      <c r="Z62" s="20"/>
      <c r="AA62" s="2">
        <f t="shared" si="2"/>
        <v>0</v>
      </c>
      <c r="AB62" s="2">
        <f t="shared" si="3"/>
        <v>9</v>
      </c>
      <c r="AC62" s="20">
        <f t="shared" si="7"/>
        <v>1</v>
      </c>
    </row>
    <row r="63" spans="1:29" x14ac:dyDescent="0.35">
      <c r="A63" s="13">
        <v>31</v>
      </c>
      <c r="B63" s="25" t="str">
        <f>IFERROR(VLOOKUP($A63,'Grade 4'!$H$2:$N$501,3,0),"-")</f>
        <v>P24-0000-031</v>
      </c>
      <c r="C63" s="25" t="str">
        <f>IFERROR(VLOOKUP($A63,'Grade 4'!$H$2:$N$501,4,0),"-")</f>
        <v/>
      </c>
      <c r="D63" s="25" t="str">
        <f>IFERROR(VLOOKUP($A63,'Grade 4'!$H$2:$N$501,5,0),"-")</f>
        <v/>
      </c>
      <c r="E63" s="25">
        <f>IFERROR(VLOOKUP($A63,'Grade 4'!$H$2:$N$501,6,0),"-")</f>
        <v>0</v>
      </c>
      <c r="F63" s="33">
        <f>IFERROR(VLOOKUP($A63,'Grade 4'!$H$2:$N$501,7,0),"-")</f>
        <v>0</v>
      </c>
      <c r="G63" s="6"/>
      <c r="H63" s="13">
        <f t="shared" si="4"/>
        <v>1</v>
      </c>
      <c r="I63" s="17"/>
      <c r="J63" s="14" t="str">
        <f t="shared" si="5"/>
        <v/>
      </c>
      <c r="K63" s="13" t="s">
        <v>312</v>
      </c>
      <c r="L63" s="26"/>
      <c r="M63" s="26"/>
      <c r="N63" s="26"/>
      <c r="O63" s="26"/>
      <c r="P63" s="26"/>
      <c r="Q63" s="26"/>
      <c r="R63" s="26"/>
      <c r="S63" s="26"/>
      <c r="T63" s="26"/>
      <c r="U63" s="26">
        <f t="shared" si="6"/>
        <v>0</v>
      </c>
      <c r="V63" s="26"/>
      <c r="W63" s="26"/>
      <c r="X63" s="6"/>
      <c r="Y63" s="20">
        <f t="shared" si="1"/>
        <v>0</v>
      </c>
      <c r="Z63" s="20"/>
      <c r="AA63" s="2">
        <f t="shared" si="2"/>
        <v>0</v>
      </c>
      <c r="AB63" s="2">
        <f t="shared" si="3"/>
        <v>9</v>
      </c>
      <c r="AC63" s="20">
        <f t="shared" si="7"/>
        <v>1</v>
      </c>
    </row>
    <row r="64" spans="1:29" x14ac:dyDescent="0.35">
      <c r="A64" s="13">
        <v>31</v>
      </c>
      <c r="B64" s="25" t="str">
        <f>IFERROR(VLOOKUP($A64,'Grade 4'!$H$2:$N$501,3,0),"-")</f>
        <v>P24-0000-031</v>
      </c>
      <c r="C64" s="25" t="str">
        <f>IFERROR(VLOOKUP($A64,'Grade 4'!$H$2:$N$501,4,0),"-")</f>
        <v/>
      </c>
      <c r="D64" s="25" t="str">
        <f>IFERROR(VLOOKUP($A64,'Grade 4'!$H$2:$N$501,5,0),"-")</f>
        <v/>
      </c>
      <c r="E64" s="25">
        <f>IFERROR(VLOOKUP($A64,'Grade 4'!$H$2:$N$501,6,0),"-")</f>
        <v>0</v>
      </c>
      <c r="F64" s="33">
        <f>IFERROR(VLOOKUP($A64,'Grade 4'!$H$2:$N$501,7,0),"-")</f>
        <v>0</v>
      </c>
      <c r="G64" s="6"/>
      <c r="H64" s="13">
        <f t="shared" si="4"/>
        <v>2</v>
      </c>
      <c r="I64" s="17"/>
      <c r="J64" s="14" t="str">
        <f t="shared" si="5"/>
        <v/>
      </c>
      <c r="K64" s="13" t="s">
        <v>312</v>
      </c>
      <c r="L64" s="26"/>
      <c r="M64" s="26"/>
      <c r="N64" s="26"/>
      <c r="O64" s="26"/>
      <c r="P64" s="26"/>
      <c r="Q64" s="26"/>
      <c r="R64" s="26"/>
      <c r="S64" s="26"/>
      <c r="T64" s="26"/>
      <c r="U64" s="26">
        <f t="shared" si="6"/>
        <v>0</v>
      </c>
      <c r="V64" s="26"/>
      <c r="W64" s="26"/>
      <c r="X64" s="6"/>
      <c r="Y64" s="20">
        <f t="shared" si="1"/>
        <v>0</v>
      </c>
      <c r="Z64" s="20"/>
      <c r="AA64" s="2">
        <f t="shared" si="2"/>
        <v>0</v>
      </c>
      <c r="AB64" s="2">
        <f t="shared" si="3"/>
        <v>9</v>
      </c>
      <c r="AC64" s="20">
        <f t="shared" si="7"/>
        <v>1</v>
      </c>
    </row>
    <row r="65" spans="1:29" x14ac:dyDescent="0.35">
      <c r="A65" s="13">
        <v>32</v>
      </c>
      <c r="B65" s="25" t="str">
        <f>IFERROR(VLOOKUP($A65,'Grade 4'!$H$2:$N$501,3,0),"-")</f>
        <v>P24-0000-032</v>
      </c>
      <c r="C65" s="25" t="str">
        <f>IFERROR(VLOOKUP($A65,'Grade 4'!$H$2:$N$501,4,0),"-")</f>
        <v/>
      </c>
      <c r="D65" s="25" t="str">
        <f>IFERROR(VLOOKUP($A65,'Grade 4'!$H$2:$N$501,5,0),"-")</f>
        <v/>
      </c>
      <c r="E65" s="25">
        <f>IFERROR(VLOOKUP($A65,'Grade 4'!$H$2:$N$501,6,0),"-")</f>
        <v>0</v>
      </c>
      <c r="F65" s="33">
        <f>IFERROR(VLOOKUP($A65,'Grade 4'!$H$2:$N$501,7,0),"-")</f>
        <v>0</v>
      </c>
      <c r="G65" s="6"/>
      <c r="H65" s="13">
        <f t="shared" si="4"/>
        <v>1</v>
      </c>
      <c r="I65" s="17"/>
      <c r="J65" s="14" t="str">
        <f t="shared" si="5"/>
        <v/>
      </c>
      <c r="K65" s="13" t="s">
        <v>312</v>
      </c>
      <c r="L65" s="26"/>
      <c r="M65" s="26"/>
      <c r="N65" s="26"/>
      <c r="O65" s="26"/>
      <c r="P65" s="26"/>
      <c r="Q65" s="26"/>
      <c r="R65" s="26"/>
      <c r="S65" s="26"/>
      <c r="T65" s="26"/>
      <c r="U65" s="26">
        <f t="shared" si="6"/>
        <v>0</v>
      </c>
      <c r="V65" s="26"/>
      <c r="W65" s="26"/>
      <c r="X65" s="6"/>
      <c r="Y65" s="20">
        <f t="shared" si="1"/>
        <v>0</v>
      </c>
      <c r="Z65" s="20"/>
      <c r="AA65" s="2">
        <f t="shared" si="2"/>
        <v>0</v>
      </c>
      <c r="AB65" s="2">
        <f t="shared" si="3"/>
        <v>9</v>
      </c>
      <c r="AC65" s="20">
        <f t="shared" si="7"/>
        <v>1</v>
      </c>
    </row>
    <row r="66" spans="1:29" x14ac:dyDescent="0.35">
      <c r="A66" s="13">
        <v>32</v>
      </c>
      <c r="B66" s="25" t="str">
        <f>IFERROR(VLOOKUP($A66,'Grade 4'!$H$2:$N$501,3,0),"-")</f>
        <v>P24-0000-032</v>
      </c>
      <c r="C66" s="25" t="str">
        <f>IFERROR(VLOOKUP($A66,'Grade 4'!$H$2:$N$501,4,0),"-")</f>
        <v/>
      </c>
      <c r="D66" s="25" t="str">
        <f>IFERROR(VLOOKUP($A66,'Grade 4'!$H$2:$N$501,5,0),"-")</f>
        <v/>
      </c>
      <c r="E66" s="25">
        <f>IFERROR(VLOOKUP($A66,'Grade 4'!$H$2:$N$501,6,0),"-")</f>
        <v>0</v>
      </c>
      <c r="F66" s="33">
        <f>IFERROR(VLOOKUP($A66,'Grade 4'!$H$2:$N$501,7,0),"-")</f>
        <v>0</v>
      </c>
      <c r="G66" s="6"/>
      <c r="H66" s="13">
        <f t="shared" si="4"/>
        <v>2</v>
      </c>
      <c r="I66" s="17"/>
      <c r="J66" s="14" t="str">
        <f t="shared" si="5"/>
        <v/>
      </c>
      <c r="K66" s="13" t="s">
        <v>312</v>
      </c>
      <c r="L66" s="26"/>
      <c r="M66" s="26"/>
      <c r="N66" s="26"/>
      <c r="O66" s="26"/>
      <c r="P66" s="26"/>
      <c r="Q66" s="26"/>
      <c r="R66" s="26"/>
      <c r="S66" s="26"/>
      <c r="T66" s="26"/>
      <c r="U66" s="26">
        <f t="shared" si="6"/>
        <v>0</v>
      </c>
      <c r="V66" s="26"/>
      <c r="W66" s="26"/>
      <c r="X66" s="6"/>
      <c r="Y66" s="20">
        <f t="shared" si="1"/>
        <v>0</v>
      </c>
      <c r="Z66" s="20"/>
      <c r="AA66" s="2">
        <f t="shared" si="2"/>
        <v>0</v>
      </c>
      <c r="AB66" s="2">
        <f t="shared" si="3"/>
        <v>9</v>
      </c>
      <c r="AC66" s="20">
        <f t="shared" si="7"/>
        <v>1</v>
      </c>
    </row>
    <row r="67" spans="1:29" x14ac:dyDescent="0.35">
      <c r="A67" s="13">
        <v>33</v>
      </c>
      <c r="B67" s="25" t="str">
        <f>IFERROR(VLOOKUP($A67,'Grade 4'!$H$2:$N$501,3,0),"-")</f>
        <v>P24-0000-033</v>
      </c>
      <c r="C67" s="25" t="str">
        <f>IFERROR(VLOOKUP($A67,'Grade 4'!$H$2:$N$501,4,0),"-")</f>
        <v/>
      </c>
      <c r="D67" s="25" t="str">
        <f>IFERROR(VLOOKUP($A67,'Grade 4'!$H$2:$N$501,5,0),"-")</f>
        <v/>
      </c>
      <c r="E67" s="25">
        <f>IFERROR(VLOOKUP($A67,'Grade 4'!$H$2:$N$501,6,0),"-")</f>
        <v>0</v>
      </c>
      <c r="F67" s="33">
        <f>IFERROR(VLOOKUP($A67,'Grade 4'!$H$2:$N$501,7,0),"-")</f>
        <v>0</v>
      </c>
      <c r="G67" s="6"/>
      <c r="H67" s="13">
        <f t="shared" si="4"/>
        <v>1</v>
      </c>
      <c r="I67" s="17"/>
      <c r="J67" s="14" t="str">
        <f t="shared" si="5"/>
        <v/>
      </c>
      <c r="K67" s="13" t="s">
        <v>312</v>
      </c>
      <c r="L67" s="26"/>
      <c r="M67" s="26"/>
      <c r="N67" s="26"/>
      <c r="O67" s="26"/>
      <c r="P67" s="26"/>
      <c r="Q67" s="26"/>
      <c r="R67" s="26"/>
      <c r="S67" s="26"/>
      <c r="T67" s="26"/>
      <c r="U67" s="26">
        <f t="shared" si="6"/>
        <v>0</v>
      </c>
      <c r="V67" s="26"/>
      <c r="W67" s="26"/>
      <c r="X67" s="6"/>
      <c r="Y67" s="20">
        <f t="shared" ref="Y67:Y130" si="8">COUNTIFS($A$3:$A$1002,A67,$AA$3:$AA$1002,"&lt;&gt;0")</f>
        <v>0</v>
      </c>
      <c r="Z67" s="20"/>
      <c r="AA67" s="2">
        <f t="shared" ref="AA67:AA130" si="9">SUM(L67:T67)</f>
        <v>0</v>
      </c>
      <c r="AB67" s="2">
        <f t="shared" ref="AB67:AB130" si="10">COUNTBLANK(L67:T67)</f>
        <v>9</v>
      </c>
      <c r="AC67" s="20">
        <f t="shared" si="7"/>
        <v>1</v>
      </c>
    </row>
    <row r="68" spans="1:29" x14ac:dyDescent="0.35">
      <c r="A68" s="13">
        <v>33</v>
      </c>
      <c r="B68" s="25" t="str">
        <f>IFERROR(VLOOKUP($A68,'Grade 4'!$H$2:$N$501,3,0),"-")</f>
        <v>P24-0000-033</v>
      </c>
      <c r="C68" s="25" t="str">
        <f>IFERROR(VLOOKUP($A68,'Grade 4'!$H$2:$N$501,4,0),"-")</f>
        <v/>
      </c>
      <c r="D68" s="25" t="str">
        <f>IFERROR(VLOOKUP($A68,'Grade 4'!$H$2:$N$501,5,0),"-")</f>
        <v/>
      </c>
      <c r="E68" s="25">
        <f>IFERROR(VLOOKUP($A68,'Grade 4'!$H$2:$N$501,6,0),"-")</f>
        <v>0</v>
      </c>
      <c r="F68" s="33">
        <f>IFERROR(VLOOKUP($A68,'Grade 4'!$H$2:$N$501,7,0),"-")</f>
        <v>0</v>
      </c>
      <c r="G68" s="6"/>
      <c r="H68" s="13">
        <f t="shared" si="4"/>
        <v>2</v>
      </c>
      <c r="I68" s="17"/>
      <c r="J68" s="14" t="str">
        <f t="shared" si="5"/>
        <v/>
      </c>
      <c r="K68" s="13" t="s">
        <v>312</v>
      </c>
      <c r="L68" s="26"/>
      <c r="M68" s="26"/>
      <c r="N68" s="26"/>
      <c r="O68" s="26"/>
      <c r="P68" s="26"/>
      <c r="Q68" s="26"/>
      <c r="R68" s="26"/>
      <c r="S68" s="26"/>
      <c r="T68" s="26"/>
      <c r="U68" s="26">
        <f t="shared" si="6"/>
        <v>0</v>
      </c>
      <c r="V68" s="26"/>
      <c r="W68" s="26"/>
      <c r="X68" s="6"/>
      <c r="Y68" s="20">
        <f t="shared" si="8"/>
        <v>0</v>
      </c>
      <c r="Z68" s="20"/>
      <c r="AA68" s="2">
        <f t="shared" si="9"/>
        <v>0</v>
      </c>
      <c r="AB68" s="2">
        <f t="shared" si="10"/>
        <v>9</v>
      </c>
      <c r="AC68" s="20">
        <f t="shared" si="7"/>
        <v>1</v>
      </c>
    </row>
    <row r="69" spans="1:29" x14ac:dyDescent="0.35">
      <c r="A69" s="13">
        <v>34</v>
      </c>
      <c r="B69" s="25" t="str">
        <f>IFERROR(VLOOKUP($A69,'Grade 4'!$H$2:$N$501,3,0),"-")</f>
        <v>P24-0000-034</v>
      </c>
      <c r="C69" s="25" t="str">
        <f>IFERROR(VLOOKUP($A69,'Grade 4'!$H$2:$N$501,4,0),"-")</f>
        <v/>
      </c>
      <c r="D69" s="25" t="str">
        <f>IFERROR(VLOOKUP($A69,'Grade 4'!$H$2:$N$501,5,0),"-")</f>
        <v/>
      </c>
      <c r="E69" s="25">
        <f>IFERROR(VLOOKUP($A69,'Grade 4'!$H$2:$N$501,6,0),"-")</f>
        <v>0</v>
      </c>
      <c r="F69" s="33">
        <f>IFERROR(VLOOKUP($A69,'Grade 4'!$H$2:$N$501,7,0),"-")</f>
        <v>0</v>
      </c>
      <c r="G69" s="6"/>
      <c r="H69" s="13">
        <f t="shared" ref="H69:H132" si="11">IF(A69=A68,H68+1,1)</f>
        <v>1</v>
      </c>
      <c r="I69" s="17"/>
      <c r="J69" s="14" t="str">
        <f t="shared" ref="J69:J132" si="12">IF($J$3="","",$J$3)</f>
        <v/>
      </c>
      <c r="K69" s="13" t="s">
        <v>312</v>
      </c>
      <c r="L69" s="26"/>
      <c r="M69" s="26"/>
      <c r="N69" s="26"/>
      <c r="O69" s="26"/>
      <c r="P69" s="26"/>
      <c r="Q69" s="26"/>
      <c r="R69" s="26"/>
      <c r="S69" s="26"/>
      <c r="T69" s="26"/>
      <c r="U69" s="26">
        <f t="shared" ref="U69:U132" si="13">Y69</f>
        <v>0</v>
      </c>
      <c r="V69" s="26"/>
      <c r="W69" s="26"/>
      <c r="X69" s="6"/>
      <c r="Y69" s="20">
        <f t="shared" si="8"/>
        <v>0</v>
      </c>
      <c r="Z69" s="20"/>
      <c r="AA69" s="2">
        <f t="shared" si="9"/>
        <v>0</v>
      </c>
      <c r="AB69" s="2">
        <f t="shared" si="10"/>
        <v>9</v>
      </c>
      <c r="AC69" s="20">
        <f t="shared" ref="AC69:AC132" si="14">IF(CONCATENATE(C69,D69)=CONCATENATE(C68,D68),AC68,AC68+1)</f>
        <v>1</v>
      </c>
    </row>
    <row r="70" spans="1:29" x14ac:dyDescent="0.35">
      <c r="A70" s="13">
        <v>34</v>
      </c>
      <c r="B70" s="25" t="str">
        <f>IFERROR(VLOOKUP($A70,'Grade 4'!$H$2:$N$501,3,0),"-")</f>
        <v>P24-0000-034</v>
      </c>
      <c r="C70" s="25" t="str">
        <f>IFERROR(VLOOKUP($A70,'Grade 4'!$H$2:$N$501,4,0),"-")</f>
        <v/>
      </c>
      <c r="D70" s="25" t="str">
        <f>IFERROR(VLOOKUP($A70,'Grade 4'!$H$2:$N$501,5,0),"-")</f>
        <v/>
      </c>
      <c r="E70" s="25">
        <f>IFERROR(VLOOKUP($A70,'Grade 4'!$H$2:$N$501,6,0),"-")</f>
        <v>0</v>
      </c>
      <c r="F70" s="33">
        <f>IFERROR(VLOOKUP($A70,'Grade 4'!$H$2:$N$501,7,0),"-")</f>
        <v>0</v>
      </c>
      <c r="G70" s="6"/>
      <c r="H70" s="13">
        <f t="shared" si="11"/>
        <v>2</v>
      </c>
      <c r="I70" s="17"/>
      <c r="J70" s="14" t="str">
        <f t="shared" si="12"/>
        <v/>
      </c>
      <c r="K70" s="13" t="s">
        <v>312</v>
      </c>
      <c r="L70" s="26"/>
      <c r="M70" s="26"/>
      <c r="N70" s="26"/>
      <c r="O70" s="26"/>
      <c r="P70" s="26"/>
      <c r="Q70" s="26"/>
      <c r="R70" s="26"/>
      <c r="S70" s="26"/>
      <c r="T70" s="26"/>
      <c r="U70" s="26">
        <f t="shared" si="13"/>
        <v>0</v>
      </c>
      <c r="V70" s="26"/>
      <c r="W70" s="26"/>
      <c r="X70" s="6"/>
      <c r="Y70" s="20">
        <f t="shared" si="8"/>
        <v>0</v>
      </c>
      <c r="Z70" s="20"/>
      <c r="AA70" s="2">
        <f t="shared" si="9"/>
        <v>0</v>
      </c>
      <c r="AB70" s="2">
        <f t="shared" si="10"/>
        <v>9</v>
      </c>
      <c r="AC70" s="20">
        <f t="shared" si="14"/>
        <v>1</v>
      </c>
    </row>
    <row r="71" spans="1:29" x14ac:dyDescent="0.35">
      <c r="A71" s="13">
        <v>35</v>
      </c>
      <c r="B71" s="25" t="str">
        <f>IFERROR(VLOOKUP($A71,'Grade 4'!$H$2:$N$501,3,0),"-")</f>
        <v>P24-0000-035</v>
      </c>
      <c r="C71" s="25" t="str">
        <f>IFERROR(VLOOKUP($A71,'Grade 4'!$H$2:$N$501,4,0),"-")</f>
        <v/>
      </c>
      <c r="D71" s="25" t="str">
        <f>IFERROR(VLOOKUP($A71,'Grade 4'!$H$2:$N$501,5,0),"-")</f>
        <v/>
      </c>
      <c r="E71" s="25">
        <f>IFERROR(VLOOKUP($A71,'Grade 4'!$H$2:$N$501,6,0),"-")</f>
        <v>0</v>
      </c>
      <c r="F71" s="33">
        <f>IFERROR(VLOOKUP($A71,'Grade 4'!$H$2:$N$501,7,0),"-")</f>
        <v>0</v>
      </c>
      <c r="G71" s="6"/>
      <c r="H71" s="13">
        <f t="shared" si="11"/>
        <v>1</v>
      </c>
      <c r="I71" s="17"/>
      <c r="J71" s="14" t="str">
        <f t="shared" si="12"/>
        <v/>
      </c>
      <c r="K71" s="13" t="s">
        <v>312</v>
      </c>
      <c r="L71" s="26"/>
      <c r="M71" s="26"/>
      <c r="N71" s="26"/>
      <c r="O71" s="26"/>
      <c r="P71" s="26"/>
      <c r="Q71" s="26"/>
      <c r="R71" s="26"/>
      <c r="S71" s="26"/>
      <c r="T71" s="26"/>
      <c r="U71" s="26">
        <f t="shared" si="13"/>
        <v>0</v>
      </c>
      <c r="V71" s="26"/>
      <c r="W71" s="26"/>
      <c r="X71" s="6"/>
      <c r="Y71" s="20">
        <f t="shared" si="8"/>
        <v>0</v>
      </c>
      <c r="Z71" s="20"/>
      <c r="AA71" s="2">
        <f t="shared" si="9"/>
        <v>0</v>
      </c>
      <c r="AB71" s="2">
        <f t="shared" si="10"/>
        <v>9</v>
      </c>
      <c r="AC71" s="20">
        <f t="shared" si="14"/>
        <v>1</v>
      </c>
    </row>
    <row r="72" spans="1:29" x14ac:dyDescent="0.35">
      <c r="A72" s="13">
        <v>35</v>
      </c>
      <c r="B72" s="25" t="str">
        <f>IFERROR(VLOOKUP($A72,'Grade 4'!$H$2:$N$501,3,0),"-")</f>
        <v>P24-0000-035</v>
      </c>
      <c r="C72" s="25" t="str">
        <f>IFERROR(VLOOKUP($A72,'Grade 4'!$H$2:$N$501,4,0),"-")</f>
        <v/>
      </c>
      <c r="D72" s="25" t="str">
        <f>IFERROR(VLOOKUP($A72,'Grade 4'!$H$2:$N$501,5,0),"-")</f>
        <v/>
      </c>
      <c r="E72" s="25">
        <f>IFERROR(VLOOKUP($A72,'Grade 4'!$H$2:$N$501,6,0),"-")</f>
        <v>0</v>
      </c>
      <c r="F72" s="33">
        <f>IFERROR(VLOOKUP($A72,'Grade 4'!$H$2:$N$501,7,0),"-")</f>
        <v>0</v>
      </c>
      <c r="G72" s="6"/>
      <c r="H72" s="13">
        <f t="shared" si="11"/>
        <v>2</v>
      </c>
      <c r="I72" s="17"/>
      <c r="J72" s="14" t="str">
        <f t="shared" si="12"/>
        <v/>
      </c>
      <c r="K72" s="13" t="s">
        <v>312</v>
      </c>
      <c r="L72" s="26"/>
      <c r="M72" s="26"/>
      <c r="N72" s="26"/>
      <c r="O72" s="26"/>
      <c r="P72" s="26"/>
      <c r="Q72" s="26"/>
      <c r="R72" s="26"/>
      <c r="S72" s="26"/>
      <c r="T72" s="26"/>
      <c r="U72" s="26">
        <f t="shared" si="13"/>
        <v>0</v>
      </c>
      <c r="V72" s="26"/>
      <c r="W72" s="26"/>
      <c r="X72" s="6"/>
      <c r="Y72" s="20">
        <f t="shared" si="8"/>
        <v>0</v>
      </c>
      <c r="Z72" s="20"/>
      <c r="AA72" s="2">
        <f t="shared" si="9"/>
        <v>0</v>
      </c>
      <c r="AB72" s="2">
        <f t="shared" si="10"/>
        <v>9</v>
      </c>
      <c r="AC72" s="20">
        <f t="shared" si="14"/>
        <v>1</v>
      </c>
    </row>
    <row r="73" spans="1:29" x14ac:dyDescent="0.35">
      <c r="A73" s="13">
        <v>36</v>
      </c>
      <c r="B73" s="25" t="str">
        <f>IFERROR(VLOOKUP($A73,'Grade 4'!$H$2:$N$501,3,0),"-")</f>
        <v>P24-0000-036</v>
      </c>
      <c r="C73" s="25" t="str">
        <f>IFERROR(VLOOKUP($A73,'Grade 4'!$H$2:$N$501,4,0),"-")</f>
        <v/>
      </c>
      <c r="D73" s="25" t="str">
        <f>IFERROR(VLOOKUP($A73,'Grade 4'!$H$2:$N$501,5,0),"-")</f>
        <v/>
      </c>
      <c r="E73" s="25">
        <f>IFERROR(VLOOKUP($A73,'Grade 4'!$H$2:$N$501,6,0),"-")</f>
        <v>0</v>
      </c>
      <c r="F73" s="33">
        <f>IFERROR(VLOOKUP($A73,'Grade 4'!$H$2:$N$501,7,0),"-")</f>
        <v>0</v>
      </c>
      <c r="G73" s="6"/>
      <c r="H73" s="13">
        <f t="shared" si="11"/>
        <v>1</v>
      </c>
      <c r="I73" s="17"/>
      <c r="J73" s="14" t="str">
        <f t="shared" si="12"/>
        <v/>
      </c>
      <c r="K73" s="13" t="s">
        <v>312</v>
      </c>
      <c r="L73" s="26"/>
      <c r="M73" s="26"/>
      <c r="N73" s="26"/>
      <c r="O73" s="26"/>
      <c r="P73" s="26"/>
      <c r="Q73" s="26"/>
      <c r="R73" s="26"/>
      <c r="S73" s="26"/>
      <c r="T73" s="26"/>
      <c r="U73" s="26">
        <f t="shared" si="13"/>
        <v>0</v>
      </c>
      <c r="V73" s="26"/>
      <c r="W73" s="26"/>
      <c r="X73" s="6"/>
      <c r="Y73" s="20">
        <f t="shared" si="8"/>
        <v>0</v>
      </c>
      <c r="Z73" s="20"/>
      <c r="AA73" s="2">
        <f t="shared" si="9"/>
        <v>0</v>
      </c>
      <c r="AB73" s="2">
        <f t="shared" si="10"/>
        <v>9</v>
      </c>
      <c r="AC73" s="20">
        <f t="shared" si="14"/>
        <v>1</v>
      </c>
    </row>
    <row r="74" spans="1:29" x14ac:dyDescent="0.35">
      <c r="A74" s="13">
        <v>36</v>
      </c>
      <c r="B74" s="25" t="str">
        <f>IFERROR(VLOOKUP($A74,'Grade 4'!$H$2:$N$501,3,0),"-")</f>
        <v>P24-0000-036</v>
      </c>
      <c r="C74" s="25" t="str">
        <f>IFERROR(VLOOKUP($A74,'Grade 4'!$H$2:$N$501,4,0),"-")</f>
        <v/>
      </c>
      <c r="D74" s="25" t="str">
        <f>IFERROR(VLOOKUP($A74,'Grade 4'!$H$2:$N$501,5,0),"-")</f>
        <v/>
      </c>
      <c r="E74" s="25">
        <f>IFERROR(VLOOKUP($A74,'Grade 4'!$H$2:$N$501,6,0),"-")</f>
        <v>0</v>
      </c>
      <c r="F74" s="33">
        <f>IFERROR(VLOOKUP($A74,'Grade 4'!$H$2:$N$501,7,0),"-")</f>
        <v>0</v>
      </c>
      <c r="G74" s="6"/>
      <c r="H74" s="13">
        <f t="shared" si="11"/>
        <v>2</v>
      </c>
      <c r="I74" s="17"/>
      <c r="J74" s="14" t="str">
        <f t="shared" si="12"/>
        <v/>
      </c>
      <c r="K74" s="13" t="s">
        <v>312</v>
      </c>
      <c r="L74" s="26"/>
      <c r="M74" s="26"/>
      <c r="N74" s="26"/>
      <c r="O74" s="26"/>
      <c r="P74" s="26"/>
      <c r="Q74" s="26"/>
      <c r="R74" s="26"/>
      <c r="S74" s="26"/>
      <c r="T74" s="26"/>
      <c r="U74" s="26">
        <f t="shared" si="13"/>
        <v>0</v>
      </c>
      <c r="V74" s="26"/>
      <c r="W74" s="26"/>
      <c r="X74" s="6"/>
      <c r="Y74" s="20">
        <f t="shared" si="8"/>
        <v>0</v>
      </c>
      <c r="Z74" s="20"/>
      <c r="AA74" s="2">
        <f t="shared" si="9"/>
        <v>0</v>
      </c>
      <c r="AB74" s="2">
        <f t="shared" si="10"/>
        <v>9</v>
      </c>
      <c r="AC74" s="20">
        <f t="shared" si="14"/>
        <v>1</v>
      </c>
    </row>
    <row r="75" spans="1:29" x14ac:dyDescent="0.35">
      <c r="A75" s="13">
        <v>37</v>
      </c>
      <c r="B75" s="25" t="str">
        <f>IFERROR(VLOOKUP($A75,'Grade 4'!$H$2:$N$501,3,0),"-")</f>
        <v>P24-0000-037</v>
      </c>
      <c r="C75" s="25" t="str">
        <f>IFERROR(VLOOKUP($A75,'Grade 4'!$H$2:$N$501,4,0),"-")</f>
        <v/>
      </c>
      <c r="D75" s="25" t="str">
        <f>IFERROR(VLOOKUP($A75,'Grade 4'!$H$2:$N$501,5,0),"-")</f>
        <v/>
      </c>
      <c r="E75" s="25">
        <f>IFERROR(VLOOKUP($A75,'Grade 4'!$H$2:$N$501,6,0),"-")</f>
        <v>0</v>
      </c>
      <c r="F75" s="33">
        <f>IFERROR(VLOOKUP($A75,'Grade 4'!$H$2:$N$501,7,0),"-")</f>
        <v>0</v>
      </c>
      <c r="G75" s="6"/>
      <c r="H75" s="13">
        <f t="shared" si="11"/>
        <v>1</v>
      </c>
      <c r="I75" s="17"/>
      <c r="J75" s="14" t="str">
        <f t="shared" si="12"/>
        <v/>
      </c>
      <c r="K75" s="13" t="s">
        <v>312</v>
      </c>
      <c r="L75" s="26"/>
      <c r="M75" s="26"/>
      <c r="N75" s="26"/>
      <c r="O75" s="26"/>
      <c r="P75" s="26"/>
      <c r="Q75" s="26"/>
      <c r="R75" s="26"/>
      <c r="S75" s="26"/>
      <c r="T75" s="26"/>
      <c r="U75" s="26">
        <f t="shared" si="13"/>
        <v>0</v>
      </c>
      <c r="V75" s="26"/>
      <c r="W75" s="26"/>
      <c r="X75" s="6"/>
      <c r="Y75" s="20">
        <f t="shared" si="8"/>
        <v>0</v>
      </c>
      <c r="Z75" s="20"/>
      <c r="AA75" s="2">
        <f t="shared" si="9"/>
        <v>0</v>
      </c>
      <c r="AB75" s="2">
        <f t="shared" si="10"/>
        <v>9</v>
      </c>
      <c r="AC75" s="20">
        <f t="shared" si="14"/>
        <v>1</v>
      </c>
    </row>
    <row r="76" spans="1:29" x14ac:dyDescent="0.35">
      <c r="A76" s="13">
        <v>37</v>
      </c>
      <c r="B76" s="25" t="str">
        <f>IFERROR(VLOOKUP($A76,'Grade 4'!$H$2:$N$501,3,0),"-")</f>
        <v>P24-0000-037</v>
      </c>
      <c r="C76" s="25" t="str">
        <f>IFERROR(VLOOKUP($A76,'Grade 4'!$H$2:$N$501,4,0),"-")</f>
        <v/>
      </c>
      <c r="D76" s="25" t="str">
        <f>IFERROR(VLOOKUP($A76,'Grade 4'!$H$2:$N$501,5,0),"-")</f>
        <v/>
      </c>
      <c r="E76" s="25">
        <f>IFERROR(VLOOKUP($A76,'Grade 4'!$H$2:$N$501,6,0),"-")</f>
        <v>0</v>
      </c>
      <c r="F76" s="33">
        <f>IFERROR(VLOOKUP($A76,'Grade 4'!$H$2:$N$501,7,0),"-")</f>
        <v>0</v>
      </c>
      <c r="G76" s="6"/>
      <c r="H76" s="13">
        <f t="shared" si="11"/>
        <v>2</v>
      </c>
      <c r="I76" s="17"/>
      <c r="J76" s="14" t="str">
        <f t="shared" si="12"/>
        <v/>
      </c>
      <c r="K76" s="13" t="s">
        <v>312</v>
      </c>
      <c r="L76" s="26"/>
      <c r="M76" s="26"/>
      <c r="N76" s="26"/>
      <c r="O76" s="26"/>
      <c r="P76" s="26"/>
      <c r="Q76" s="26"/>
      <c r="R76" s="26"/>
      <c r="S76" s="26"/>
      <c r="T76" s="26"/>
      <c r="U76" s="26">
        <f t="shared" si="13"/>
        <v>0</v>
      </c>
      <c r="V76" s="26"/>
      <c r="W76" s="26"/>
      <c r="X76" s="6"/>
      <c r="Y76" s="20">
        <f t="shared" si="8"/>
        <v>0</v>
      </c>
      <c r="Z76" s="20"/>
      <c r="AA76" s="2">
        <f t="shared" si="9"/>
        <v>0</v>
      </c>
      <c r="AB76" s="2">
        <f t="shared" si="10"/>
        <v>9</v>
      </c>
      <c r="AC76" s="20">
        <f t="shared" si="14"/>
        <v>1</v>
      </c>
    </row>
    <row r="77" spans="1:29" x14ac:dyDescent="0.35">
      <c r="A77" s="13">
        <v>38</v>
      </c>
      <c r="B77" s="25" t="str">
        <f>IFERROR(VLOOKUP($A77,'Grade 4'!$H$2:$N$501,3,0),"-")</f>
        <v>P24-0000-038</v>
      </c>
      <c r="C77" s="25" t="str">
        <f>IFERROR(VLOOKUP($A77,'Grade 4'!$H$2:$N$501,4,0),"-")</f>
        <v/>
      </c>
      <c r="D77" s="25" t="str">
        <f>IFERROR(VLOOKUP($A77,'Grade 4'!$H$2:$N$501,5,0),"-")</f>
        <v/>
      </c>
      <c r="E77" s="25">
        <f>IFERROR(VLOOKUP($A77,'Grade 4'!$H$2:$N$501,6,0),"-")</f>
        <v>0</v>
      </c>
      <c r="F77" s="33">
        <f>IFERROR(VLOOKUP($A77,'Grade 4'!$H$2:$N$501,7,0),"-")</f>
        <v>0</v>
      </c>
      <c r="G77" s="6"/>
      <c r="H77" s="13">
        <f t="shared" si="11"/>
        <v>1</v>
      </c>
      <c r="I77" s="17"/>
      <c r="J77" s="14" t="str">
        <f t="shared" si="12"/>
        <v/>
      </c>
      <c r="K77" s="13" t="s">
        <v>312</v>
      </c>
      <c r="L77" s="26"/>
      <c r="M77" s="26"/>
      <c r="N77" s="26"/>
      <c r="O77" s="26"/>
      <c r="P77" s="26"/>
      <c r="Q77" s="26"/>
      <c r="R77" s="26"/>
      <c r="S77" s="26"/>
      <c r="T77" s="26"/>
      <c r="U77" s="26">
        <f t="shared" si="13"/>
        <v>0</v>
      </c>
      <c r="V77" s="26"/>
      <c r="W77" s="26"/>
      <c r="X77" s="6"/>
      <c r="Y77" s="20">
        <f t="shared" si="8"/>
        <v>0</v>
      </c>
      <c r="Z77" s="20"/>
      <c r="AA77" s="2">
        <f t="shared" si="9"/>
        <v>0</v>
      </c>
      <c r="AB77" s="2">
        <f t="shared" si="10"/>
        <v>9</v>
      </c>
      <c r="AC77" s="20">
        <f t="shared" si="14"/>
        <v>1</v>
      </c>
    </row>
    <row r="78" spans="1:29" x14ac:dyDescent="0.35">
      <c r="A78" s="13">
        <v>38</v>
      </c>
      <c r="B78" s="25" t="str">
        <f>IFERROR(VLOOKUP($A78,'Grade 4'!$H$2:$N$501,3,0),"-")</f>
        <v>P24-0000-038</v>
      </c>
      <c r="C78" s="25" t="str">
        <f>IFERROR(VLOOKUP($A78,'Grade 4'!$H$2:$N$501,4,0),"-")</f>
        <v/>
      </c>
      <c r="D78" s="25" t="str">
        <f>IFERROR(VLOOKUP($A78,'Grade 4'!$H$2:$N$501,5,0),"-")</f>
        <v/>
      </c>
      <c r="E78" s="25">
        <f>IFERROR(VLOOKUP($A78,'Grade 4'!$H$2:$N$501,6,0),"-")</f>
        <v>0</v>
      </c>
      <c r="F78" s="33">
        <f>IFERROR(VLOOKUP($A78,'Grade 4'!$H$2:$N$501,7,0),"-")</f>
        <v>0</v>
      </c>
      <c r="G78" s="6"/>
      <c r="H78" s="13">
        <f t="shared" si="11"/>
        <v>2</v>
      </c>
      <c r="I78" s="17"/>
      <c r="J78" s="14" t="str">
        <f t="shared" si="12"/>
        <v/>
      </c>
      <c r="K78" s="13" t="s">
        <v>312</v>
      </c>
      <c r="L78" s="26"/>
      <c r="M78" s="26"/>
      <c r="N78" s="26"/>
      <c r="O78" s="26"/>
      <c r="P78" s="26"/>
      <c r="Q78" s="26"/>
      <c r="R78" s="26"/>
      <c r="S78" s="26"/>
      <c r="T78" s="26"/>
      <c r="U78" s="26">
        <f t="shared" si="13"/>
        <v>0</v>
      </c>
      <c r="V78" s="26"/>
      <c r="W78" s="26"/>
      <c r="X78" s="6"/>
      <c r="Y78" s="20">
        <f t="shared" si="8"/>
        <v>0</v>
      </c>
      <c r="Z78" s="20"/>
      <c r="AA78" s="2">
        <f t="shared" si="9"/>
        <v>0</v>
      </c>
      <c r="AB78" s="2">
        <f t="shared" si="10"/>
        <v>9</v>
      </c>
      <c r="AC78" s="20">
        <f t="shared" si="14"/>
        <v>1</v>
      </c>
    </row>
    <row r="79" spans="1:29" x14ac:dyDescent="0.35">
      <c r="A79" s="13">
        <v>39</v>
      </c>
      <c r="B79" s="25" t="str">
        <f>IFERROR(VLOOKUP($A79,'Grade 4'!$H$2:$N$501,3,0),"-")</f>
        <v>P24-0000-039</v>
      </c>
      <c r="C79" s="25" t="str">
        <f>IFERROR(VLOOKUP($A79,'Grade 4'!$H$2:$N$501,4,0),"-")</f>
        <v/>
      </c>
      <c r="D79" s="25" t="str">
        <f>IFERROR(VLOOKUP($A79,'Grade 4'!$H$2:$N$501,5,0),"-")</f>
        <v/>
      </c>
      <c r="E79" s="25">
        <f>IFERROR(VLOOKUP($A79,'Grade 4'!$H$2:$N$501,6,0),"-")</f>
        <v>0</v>
      </c>
      <c r="F79" s="33">
        <f>IFERROR(VLOOKUP($A79,'Grade 4'!$H$2:$N$501,7,0),"-")</f>
        <v>0</v>
      </c>
      <c r="G79" s="6"/>
      <c r="H79" s="13">
        <f t="shared" si="11"/>
        <v>1</v>
      </c>
      <c r="I79" s="17"/>
      <c r="J79" s="14" t="str">
        <f t="shared" si="12"/>
        <v/>
      </c>
      <c r="K79" s="13" t="s">
        <v>312</v>
      </c>
      <c r="L79" s="26"/>
      <c r="M79" s="26"/>
      <c r="N79" s="26"/>
      <c r="O79" s="26"/>
      <c r="P79" s="26"/>
      <c r="Q79" s="26"/>
      <c r="R79" s="26"/>
      <c r="S79" s="26"/>
      <c r="T79" s="26"/>
      <c r="U79" s="26">
        <f t="shared" si="13"/>
        <v>0</v>
      </c>
      <c r="V79" s="26"/>
      <c r="W79" s="26"/>
      <c r="X79" s="6"/>
      <c r="Y79" s="20">
        <f t="shared" si="8"/>
        <v>0</v>
      </c>
      <c r="Z79" s="20"/>
      <c r="AA79" s="2">
        <f t="shared" si="9"/>
        <v>0</v>
      </c>
      <c r="AB79" s="2">
        <f t="shared" si="10"/>
        <v>9</v>
      </c>
      <c r="AC79" s="20">
        <f t="shared" si="14"/>
        <v>1</v>
      </c>
    </row>
    <row r="80" spans="1:29" x14ac:dyDescent="0.35">
      <c r="A80" s="13">
        <v>39</v>
      </c>
      <c r="B80" s="25" t="str">
        <f>IFERROR(VLOOKUP($A80,'Grade 4'!$H$2:$N$501,3,0),"-")</f>
        <v>P24-0000-039</v>
      </c>
      <c r="C80" s="25" t="str">
        <f>IFERROR(VLOOKUP($A80,'Grade 4'!$H$2:$N$501,4,0),"-")</f>
        <v/>
      </c>
      <c r="D80" s="25" t="str">
        <f>IFERROR(VLOOKUP($A80,'Grade 4'!$H$2:$N$501,5,0),"-")</f>
        <v/>
      </c>
      <c r="E80" s="25">
        <f>IFERROR(VLOOKUP($A80,'Grade 4'!$H$2:$N$501,6,0),"-")</f>
        <v>0</v>
      </c>
      <c r="F80" s="33">
        <f>IFERROR(VLOOKUP($A80,'Grade 4'!$H$2:$N$501,7,0),"-")</f>
        <v>0</v>
      </c>
      <c r="G80" s="6"/>
      <c r="H80" s="13">
        <f t="shared" si="11"/>
        <v>2</v>
      </c>
      <c r="I80" s="17"/>
      <c r="J80" s="14" t="str">
        <f t="shared" si="12"/>
        <v/>
      </c>
      <c r="K80" s="13" t="s">
        <v>312</v>
      </c>
      <c r="L80" s="26"/>
      <c r="M80" s="26"/>
      <c r="N80" s="26"/>
      <c r="O80" s="26"/>
      <c r="P80" s="26"/>
      <c r="Q80" s="26"/>
      <c r="R80" s="26"/>
      <c r="S80" s="26"/>
      <c r="T80" s="26"/>
      <c r="U80" s="26">
        <f t="shared" si="13"/>
        <v>0</v>
      </c>
      <c r="V80" s="26"/>
      <c r="W80" s="26"/>
      <c r="X80" s="6"/>
      <c r="Y80" s="20">
        <f t="shared" si="8"/>
        <v>0</v>
      </c>
      <c r="Z80" s="20"/>
      <c r="AA80" s="2">
        <f t="shared" si="9"/>
        <v>0</v>
      </c>
      <c r="AB80" s="2">
        <f t="shared" si="10"/>
        <v>9</v>
      </c>
      <c r="AC80" s="20">
        <f t="shared" si="14"/>
        <v>1</v>
      </c>
    </row>
    <row r="81" spans="1:29" x14ac:dyDescent="0.35">
      <c r="A81" s="13">
        <v>40</v>
      </c>
      <c r="B81" s="25" t="str">
        <f>IFERROR(VLOOKUP($A81,'Grade 4'!$H$2:$N$501,3,0),"-")</f>
        <v>P24-0000-040</v>
      </c>
      <c r="C81" s="25" t="str">
        <f>IFERROR(VLOOKUP($A81,'Grade 4'!$H$2:$N$501,4,0),"-")</f>
        <v/>
      </c>
      <c r="D81" s="25" t="str">
        <f>IFERROR(VLOOKUP($A81,'Grade 4'!$H$2:$N$501,5,0),"-")</f>
        <v/>
      </c>
      <c r="E81" s="25">
        <f>IFERROR(VLOOKUP($A81,'Grade 4'!$H$2:$N$501,6,0),"-")</f>
        <v>0</v>
      </c>
      <c r="F81" s="33">
        <f>IFERROR(VLOOKUP($A81,'Grade 4'!$H$2:$N$501,7,0),"-")</f>
        <v>0</v>
      </c>
      <c r="G81" s="6"/>
      <c r="H81" s="13">
        <f t="shared" si="11"/>
        <v>1</v>
      </c>
      <c r="I81" s="17"/>
      <c r="J81" s="14" t="str">
        <f t="shared" si="12"/>
        <v/>
      </c>
      <c r="K81" s="13" t="s">
        <v>312</v>
      </c>
      <c r="L81" s="26"/>
      <c r="M81" s="26"/>
      <c r="N81" s="26"/>
      <c r="O81" s="26"/>
      <c r="P81" s="26"/>
      <c r="Q81" s="26"/>
      <c r="R81" s="26"/>
      <c r="S81" s="26"/>
      <c r="T81" s="26"/>
      <c r="U81" s="26">
        <f t="shared" si="13"/>
        <v>0</v>
      </c>
      <c r="V81" s="26"/>
      <c r="W81" s="26"/>
      <c r="X81" s="6"/>
      <c r="Y81" s="20">
        <f t="shared" si="8"/>
        <v>0</v>
      </c>
      <c r="Z81" s="20"/>
      <c r="AA81" s="2">
        <f t="shared" si="9"/>
        <v>0</v>
      </c>
      <c r="AB81" s="2">
        <f t="shared" si="10"/>
        <v>9</v>
      </c>
      <c r="AC81" s="20">
        <f t="shared" si="14"/>
        <v>1</v>
      </c>
    </row>
    <row r="82" spans="1:29" x14ac:dyDescent="0.35">
      <c r="A82" s="13">
        <v>40</v>
      </c>
      <c r="B82" s="25" t="str">
        <f>IFERROR(VLOOKUP($A82,'Grade 4'!$H$2:$N$501,3,0),"-")</f>
        <v>P24-0000-040</v>
      </c>
      <c r="C82" s="25" t="str">
        <f>IFERROR(VLOOKUP($A82,'Grade 4'!$H$2:$N$501,4,0),"-")</f>
        <v/>
      </c>
      <c r="D82" s="25" t="str">
        <f>IFERROR(VLOOKUP($A82,'Grade 4'!$H$2:$N$501,5,0),"-")</f>
        <v/>
      </c>
      <c r="E82" s="25">
        <f>IFERROR(VLOOKUP($A82,'Grade 4'!$H$2:$N$501,6,0),"-")</f>
        <v>0</v>
      </c>
      <c r="F82" s="33">
        <f>IFERROR(VLOOKUP($A82,'Grade 4'!$H$2:$N$501,7,0),"-")</f>
        <v>0</v>
      </c>
      <c r="G82" s="6"/>
      <c r="H82" s="13">
        <f t="shared" si="11"/>
        <v>2</v>
      </c>
      <c r="I82" s="17"/>
      <c r="J82" s="14" t="str">
        <f t="shared" si="12"/>
        <v/>
      </c>
      <c r="K82" s="13" t="s">
        <v>312</v>
      </c>
      <c r="L82" s="26"/>
      <c r="M82" s="26"/>
      <c r="N82" s="26"/>
      <c r="O82" s="26"/>
      <c r="P82" s="26"/>
      <c r="Q82" s="26"/>
      <c r="R82" s="26"/>
      <c r="S82" s="26"/>
      <c r="T82" s="26"/>
      <c r="U82" s="26">
        <f t="shared" si="13"/>
        <v>0</v>
      </c>
      <c r="V82" s="26"/>
      <c r="W82" s="26"/>
      <c r="X82" s="6"/>
      <c r="Y82" s="20">
        <f t="shared" si="8"/>
        <v>0</v>
      </c>
      <c r="Z82" s="20"/>
      <c r="AA82" s="2">
        <f t="shared" si="9"/>
        <v>0</v>
      </c>
      <c r="AB82" s="2">
        <f t="shared" si="10"/>
        <v>9</v>
      </c>
      <c r="AC82" s="20">
        <f t="shared" si="14"/>
        <v>1</v>
      </c>
    </row>
    <row r="83" spans="1:29" x14ac:dyDescent="0.35">
      <c r="A83" s="13">
        <v>41</v>
      </c>
      <c r="B83" s="25" t="str">
        <f>IFERROR(VLOOKUP($A83,'Grade 4'!$H$2:$N$501,3,0),"-")</f>
        <v>P24-0000-041</v>
      </c>
      <c r="C83" s="25" t="str">
        <f>IFERROR(VLOOKUP($A83,'Grade 4'!$H$2:$N$501,4,0),"-")</f>
        <v/>
      </c>
      <c r="D83" s="25" t="str">
        <f>IFERROR(VLOOKUP($A83,'Grade 4'!$H$2:$N$501,5,0),"-")</f>
        <v/>
      </c>
      <c r="E83" s="25">
        <f>IFERROR(VLOOKUP($A83,'Grade 4'!$H$2:$N$501,6,0),"-")</f>
        <v>0</v>
      </c>
      <c r="F83" s="33">
        <f>IFERROR(VLOOKUP($A83,'Grade 4'!$H$2:$N$501,7,0),"-")</f>
        <v>0</v>
      </c>
      <c r="G83" s="6"/>
      <c r="H83" s="13">
        <f t="shared" si="11"/>
        <v>1</v>
      </c>
      <c r="I83" s="17"/>
      <c r="J83" s="14" t="str">
        <f t="shared" si="12"/>
        <v/>
      </c>
      <c r="K83" s="13" t="s">
        <v>312</v>
      </c>
      <c r="L83" s="26"/>
      <c r="M83" s="26"/>
      <c r="N83" s="26"/>
      <c r="O83" s="26"/>
      <c r="P83" s="26"/>
      <c r="Q83" s="26"/>
      <c r="R83" s="26"/>
      <c r="S83" s="26"/>
      <c r="T83" s="26"/>
      <c r="U83" s="26">
        <f t="shared" si="13"/>
        <v>0</v>
      </c>
      <c r="V83" s="26"/>
      <c r="W83" s="26"/>
      <c r="X83" s="6"/>
      <c r="Y83" s="20">
        <f t="shared" si="8"/>
        <v>0</v>
      </c>
      <c r="Z83" s="20"/>
      <c r="AA83" s="2">
        <f t="shared" si="9"/>
        <v>0</v>
      </c>
      <c r="AB83" s="2">
        <f t="shared" si="10"/>
        <v>9</v>
      </c>
      <c r="AC83" s="20">
        <f t="shared" si="14"/>
        <v>1</v>
      </c>
    </row>
    <row r="84" spans="1:29" x14ac:dyDescent="0.35">
      <c r="A84" s="13">
        <v>41</v>
      </c>
      <c r="B84" s="25" t="str">
        <f>IFERROR(VLOOKUP($A84,'Grade 4'!$H$2:$N$501,3,0),"-")</f>
        <v>P24-0000-041</v>
      </c>
      <c r="C84" s="25" t="str">
        <f>IFERROR(VLOOKUP($A84,'Grade 4'!$H$2:$N$501,4,0),"-")</f>
        <v/>
      </c>
      <c r="D84" s="25" t="str">
        <f>IFERROR(VLOOKUP($A84,'Grade 4'!$H$2:$N$501,5,0),"-")</f>
        <v/>
      </c>
      <c r="E84" s="25">
        <f>IFERROR(VLOOKUP($A84,'Grade 4'!$H$2:$N$501,6,0),"-")</f>
        <v>0</v>
      </c>
      <c r="F84" s="33">
        <f>IFERROR(VLOOKUP($A84,'Grade 4'!$H$2:$N$501,7,0),"-")</f>
        <v>0</v>
      </c>
      <c r="G84" s="6"/>
      <c r="H84" s="13">
        <f t="shared" si="11"/>
        <v>2</v>
      </c>
      <c r="I84" s="17"/>
      <c r="J84" s="14" t="str">
        <f t="shared" si="12"/>
        <v/>
      </c>
      <c r="K84" s="13" t="s">
        <v>312</v>
      </c>
      <c r="L84" s="26"/>
      <c r="M84" s="26"/>
      <c r="N84" s="26"/>
      <c r="O84" s="26"/>
      <c r="P84" s="26"/>
      <c r="Q84" s="26"/>
      <c r="R84" s="26"/>
      <c r="S84" s="26"/>
      <c r="T84" s="26"/>
      <c r="U84" s="26">
        <f t="shared" si="13"/>
        <v>0</v>
      </c>
      <c r="V84" s="26"/>
      <c r="W84" s="26"/>
      <c r="X84" s="6"/>
      <c r="Y84" s="20">
        <f t="shared" si="8"/>
        <v>0</v>
      </c>
      <c r="Z84" s="20"/>
      <c r="AA84" s="2">
        <f t="shared" si="9"/>
        <v>0</v>
      </c>
      <c r="AB84" s="2">
        <f t="shared" si="10"/>
        <v>9</v>
      </c>
      <c r="AC84" s="20">
        <f t="shared" si="14"/>
        <v>1</v>
      </c>
    </row>
    <row r="85" spans="1:29" x14ac:dyDescent="0.35">
      <c r="A85" s="13">
        <v>42</v>
      </c>
      <c r="B85" s="25" t="str">
        <f>IFERROR(VLOOKUP($A85,'Grade 4'!$H$2:$N$501,3,0),"-")</f>
        <v>P24-0000-042</v>
      </c>
      <c r="C85" s="25" t="str">
        <f>IFERROR(VLOOKUP($A85,'Grade 4'!$H$2:$N$501,4,0),"-")</f>
        <v/>
      </c>
      <c r="D85" s="25" t="str">
        <f>IFERROR(VLOOKUP($A85,'Grade 4'!$H$2:$N$501,5,0),"-")</f>
        <v/>
      </c>
      <c r="E85" s="25">
        <f>IFERROR(VLOOKUP($A85,'Grade 4'!$H$2:$N$501,6,0),"-")</f>
        <v>0</v>
      </c>
      <c r="F85" s="33">
        <f>IFERROR(VLOOKUP($A85,'Grade 4'!$H$2:$N$501,7,0),"-")</f>
        <v>0</v>
      </c>
      <c r="G85" s="6"/>
      <c r="H85" s="13">
        <f t="shared" si="11"/>
        <v>1</v>
      </c>
      <c r="I85" s="17"/>
      <c r="J85" s="14" t="str">
        <f t="shared" si="12"/>
        <v/>
      </c>
      <c r="K85" s="13" t="s">
        <v>312</v>
      </c>
      <c r="L85" s="26"/>
      <c r="M85" s="26"/>
      <c r="N85" s="26"/>
      <c r="O85" s="26"/>
      <c r="P85" s="26"/>
      <c r="Q85" s="26"/>
      <c r="R85" s="26"/>
      <c r="S85" s="26"/>
      <c r="T85" s="26"/>
      <c r="U85" s="26">
        <f t="shared" si="13"/>
        <v>0</v>
      </c>
      <c r="V85" s="26"/>
      <c r="W85" s="26"/>
      <c r="X85" s="6"/>
      <c r="Y85" s="20">
        <f t="shared" si="8"/>
        <v>0</v>
      </c>
      <c r="Z85" s="20"/>
      <c r="AA85" s="2">
        <f t="shared" si="9"/>
        <v>0</v>
      </c>
      <c r="AB85" s="2">
        <f t="shared" si="10"/>
        <v>9</v>
      </c>
      <c r="AC85" s="20">
        <f t="shared" si="14"/>
        <v>1</v>
      </c>
    </row>
    <row r="86" spans="1:29" x14ac:dyDescent="0.35">
      <c r="A86" s="13">
        <v>42</v>
      </c>
      <c r="B86" s="25" t="str">
        <f>IFERROR(VLOOKUP($A86,'Grade 4'!$H$2:$N$501,3,0),"-")</f>
        <v>P24-0000-042</v>
      </c>
      <c r="C86" s="25" t="str">
        <f>IFERROR(VLOOKUP($A86,'Grade 4'!$H$2:$N$501,4,0),"-")</f>
        <v/>
      </c>
      <c r="D86" s="25" t="str">
        <f>IFERROR(VLOOKUP($A86,'Grade 4'!$H$2:$N$501,5,0),"-")</f>
        <v/>
      </c>
      <c r="E86" s="25">
        <f>IFERROR(VLOOKUP($A86,'Grade 4'!$H$2:$N$501,6,0),"-")</f>
        <v>0</v>
      </c>
      <c r="F86" s="33">
        <f>IFERROR(VLOOKUP($A86,'Grade 4'!$H$2:$N$501,7,0),"-")</f>
        <v>0</v>
      </c>
      <c r="G86" s="6"/>
      <c r="H86" s="13">
        <f t="shared" si="11"/>
        <v>2</v>
      </c>
      <c r="I86" s="17"/>
      <c r="J86" s="14" t="str">
        <f t="shared" si="12"/>
        <v/>
      </c>
      <c r="K86" s="13" t="s">
        <v>312</v>
      </c>
      <c r="L86" s="26"/>
      <c r="M86" s="26"/>
      <c r="N86" s="26"/>
      <c r="O86" s="26"/>
      <c r="P86" s="26"/>
      <c r="Q86" s="26"/>
      <c r="R86" s="26"/>
      <c r="S86" s="26"/>
      <c r="T86" s="26"/>
      <c r="U86" s="26">
        <f t="shared" si="13"/>
        <v>0</v>
      </c>
      <c r="V86" s="26"/>
      <c r="W86" s="26"/>
      <c r="X86" s="6"/>
      <c r="Y86" s="20">
        <f t="shared" si="8"/>
        <v>0</v>
      </c>
      <c r="Z86" s="20"/>
      <c r="AA86" s="2">
        <f t="shared" si="9"/>
        <v>0</v>
      </c>
      <c r="AB86" s="2">
        <f t="shared" si="10"/>
        <v>9</v>
      </c>
      <c r="AC86" s="20">
        <f t="shared" si="14"/>
        <v>1</v>
      </c>
    </row>
    <row r="87" spans="1:29" x14ac:dyDescent="0.35">
      <c r="A87" s="13">
        <v>43</v>
      </c>
      <c r="B87" s="25" t="str">
        <f>IFERROR(VLOOKUP($A87,'Grade 4'!$H$2:$N$501,3,0),"-")</f>
        <v>P24-0000-043</v>
      </c>
      <c r="C87" s="25" t="str">
        <f>IFERROR(VLOOKUP($A87,'Grade 4'!$H$2:$N$501,4,0),"-")</f>
        <v/>
      </c>
      <c r="D87" s="25" t="str">
        <f>IFERROR(VLOOKUP($A87,'Grade 4'!$H$2:$N$501,5,0),"-")</f>
        <v/>
      </c>
      <c r="E87" s="25">
        <f>IFERROR(VLOOKUP($A87,'Grade 4'!$H$2:$N$501,6,0),"-")</f>
        <v>0</v>
      </c>
      <c r="F87" s="33">
        <f>IFERROR(VLOOKUP($A87,'Grade 4'!$H$2:$N$501,7,0),"-")</f>
        <v>0</v>
      </c>
      <c r="G87" s="6"/>
      <c r="H87" s="13">
        <f t="shared" si="11"/>
        <v>1</v>
      </c>
      <c r="I87" s="17"/>
      <c r="J87" s="14" t="str">
        <f t="shared" si="12"/>
        <v/>
      </c>
      <c r="K87" s="13" t="s">
        <v>312</v>
      </c>
      <c r="L87" s="26"/>
      <c r="M87" s="26"/>
      <c r="N87" s="26"/>
      <c r="O87" s="26"/>
      <c r="P87" s="26"/>
      <c r="Q87" s="26"/>
      <c r="R87" s="26"/>
      <c r="S87" s="26"/>
      <c r="T87" s="26"/>
      <c r="U87" s="26">
        <f t="shared" si="13"/>
        <v>0</v>
      </c>
      <c r="V87" s="26"/>
      <c r="W87" s="26"/>
      <c r="X87" s="6"/>
      <c r="Y87" s="20">
        <f t="shared" si="8"/>
        <v>0</v>
      </c>
      <c r="Z87" s="20"/>
      <c r="AA87" s="2">
        <f t="shared" si="9"/>
        <v>0</v>
      </c>
      <c r="AB87" s="2">
        <f t="shared" si="10"/>
        <v>9</v>
      </c>
      <c r="AC87" s="20">
        <f t="shared" si="14"/>
        <v>1</v>
      </c>
    </row>
    <row r="88" spans="1:29" x14ac:dyDescent="0.35">
      <c r="A88" s="13">
        <v>43</v>
      </c>
      <c r="B88" s="25" t="str">
        <f>IFERROR(VLOOKUP($A88,'Grade 4'!$H$2:$N$501,3,0),"-")</f>
        <v>P24-0000-043</v>
      </c>
      <c r="C88" s="25" t="str">
        <f>IFERROR(VLOOKUP($A88,'Grade 4'!$H$2:$N$501,4,0),"-")</f>
        <v/>
      </c>
      <c r="D88" s="25" t="str">
        <f>IFERROR(VLOOKUP($A88,'Grade 4'!$H$2:$N$501,5,0),"-")</f>
        <v/>
      </c>
      <c r="E88" s="25">
        <f>IFERROR(VLOOKUP($A88,'Grade 4'!$H$2:$N$501,6,0),"-")</f>
        <v>0</v>
      </c>
      <c r="F88" s="33">
        <f>IFERROR(VLOOKUP($A88,'Grade 4'!$H$2:$N$501,7,0),"-")</f>
        <v>0</v>
      </c>
      <c r="G88" s="6"/>
      <c r="H88" s="13">
        <f t="shared" si="11"/>
        <v>2</v>
      </c>
      <c r="I88" s="17"/>
      <c r="J88" s="14" t="str">
        <f t="shared" si="12"/>
        <v/>
      </c>
      <c r="K88" s="13" t="s">
        <v>312</v>
      </c>
      <c r="L88" s="26"/>
      <c r="M88" s="26"/>
      <c r="N88" s="26"/>
      <c r="O88" s="26"/>
      <c r="P88" s="26"/>
      <c r="Q88" s="26"/>
      <c r="R88" s="26"/>
      <c r="S88" s="26"/>
      <c r="T88" s="26"/>
      <c r="U88" s="26">
        <f t="shared" si="13"/>
        <v>0</v>
      </c>
      <c r="V88" s="26"/>
      <c r="W88" s="26"/>
      <c r="X88" s="6"/>
      <c r="Y88" s="20">
        <f t="shared" si="8"/>
        <v>0</v>
      </c>
      <c r="Z88" s="20"/>
      <c r="AA88" s="2">
        <f t="shared" si="9"/>
        <v>0</v>
      </c>
      <c r="AB88" s="2">
        <f t="shared" si="10"/>
        <v>9</v>
      </c>
      <c r="AC88" s="20">
        <f t="shared" si="14"/>
        <v>1</v>
      </c>
    </row>
    <row r="89" spans="1:29" x14ac:dyDescent="0.35">
      <c r="A89" s="13">
        <v>44</v>
      </c>
      <c r="B89" s="25" t="str">
        <f>IFERROR(VLOOKUP($A89,'Grade 4'!$H$2:$N$501,3,0),"-")</f>
        <v>P24-0000-044</v>
      </c>
      <c r="C89" s="25" t="str">
        <f>IFERROR(VLOOKUP($A89,'Grade 4'!$H$2:$N$501,4,0),"-")</f>
        <v/>
      </c>
      <c r="D89" s="25" t="str">
        <f>IFERROR(VLOOKUP($A89,'Grade 4'!$H$2:$N$501,5,0),"-")</f>
        <v/>
      </c>
      <c r="E89" s="25">
        <f>IFERROR(VLOOKUP($A89,'Grade 4'!$H$2:$N$501,6,0),"-")</f>
        <v>0</v>
      </c>
      <c r="F89" s="33">
        <f>IFERROR(VLOOKUP($A89,'Grade 4'!$H$2:$N$501,7,0),"-")</f>
        <v>0</v>
      </c>
      <c r="G89" s="6"/>
      <c r="H89" s="13">
        <f t="shared" si="11"/>
        <v>1</v>
      </c>
      <c r="I89" s="17"/>
      <c r="J89" s="14" t="str">
        <f t="shared" si="12"/>
        <v/>
      </c>
      <c r="K89" s="13" t="s">
        <v>312</v>
      </c>
      <c r="L89" s="26"/>
      <c r="M89" s="26"/>
      <c r="N89" s="26"/>
      <c r="O89" s="26"/>
      <c r="P89" s="26"/>
      <c r="Q89" s="26"/>
      <c r="R89" s="26"/>
      <c r="S89" s="26"/>
      <c r="T89" s="26"/>
      <c r="U89" s="26">
        <f t="shared" si="13"/>
        <v>0</v>
      </c>
      <c r="V89" s="26"/>
      <c r="W89" s="26"/>
      <c r="X89" s="6"/>
      <c r="Y89" s="20">
        <f t="shared" si="8"/>
        <v>0</v>
      </c>
      <c r="Z89" s="20"/>
      <c r="AA89" s="2">
        <f t="shared" si="9"/>
        <v>0</v>
      </c>
      <c r="AB89" s="2">
        <f t="shared" si="10"/>
        <v>9</v>
      </c>
      <c r="AC89" s="20">
        <f t="shared" si="14"/>
        <v>1</v>
      </c>
    </row>
    <row r="90" spans="1:29" x14ac:dyDescent="0.35">
      <c r="A90" s="13">
        <v>44</v>
      </c>
      <c r="B90" s="25" t="str">
        <f>IFERROR(VLOOKUP($A90,'Grade 4'!$H$2:$N$501,3,0),"-")</f>
        <v>P24-0000-044</v>
      </c>
      <c r="C90" s="25" t="str">
        <f>IFERROR(VLOOKUP($A90,'Grade 4'!$H$2:$N$501,4,0),"-")</f>
        <v/>
      </c>
      <c r="D90" s="25" t="str">
        <f>IFERROR(VLOOKUP($A90,'Grade 4'!$H$2:$N$501,5,0),"-")</f>
        <v/>
      </c>
      <c r="E90" s="25">
        <f>IFERROR(VLOOKUP($A90,'Grade 4'!$H$2:$N$501,6,0),"-")</f>
        <v>0</v>
      </c>
      <c r="F90" s="33">
        <f>IFERROR(VLOOKUP($A90,'Grade 4'!$H$2:$N$501,7,0),"-")</f>
        <v>0</v>
      </c>
      <c r="G90" s="6"/>
      <c r="H90" s="13">
        <f t="shared" si="11"/>
        <v>2</v>
      </c>
      <c r="I90" s="17"/>
      <c r="J90" s="14" t="str">
        <f t="shared" si="12"/>
        <v/>
      </c>
      <c r="K90" s="13" t="s">
        <v>312</v>
      </c>
      <c r="L90" s="26"/>
      <c r="M90" s="26"/>
      <c r="N90" s="26"/>
      <c r="O90" s="26"/>
      <c r="P90" s="26"/>
      <c r="Q90" s="26"/>
      <c r="R90" s="26"/>
      <c r="S90" s="26"/>
      <c r="T90" s="26"/>
      <c r="U90" s="26">
        <f t="shared" si="13"/>
        <v>0</v>
      </c>
      <c r="V90" s="26"/>
      <c r="W90" s="26"/>
      <c r="X90" s="6"/>
      <c r="Y90" s="20">
        <f t="shared" si="8"/>
        <v>0</v>
      </c>
      <c r="Z90" s="20"/>
      <c r="AA90" s="2">
        <f t="shared" si="9"/>
        <v>0</v>
      </c>
      <c r="AB90" s="2">
        <f t="shared" si="10"/>
        <v>9</v>
      </c>
      <c r="AC90" s="20">
        <f t="shared" si="14"/>
        <v>1</v>
      </c>
    </row>
    <row r="91" spans="1:29" x14ac:dyDescent="0.35">
      <c r="A91" s="13">
        <v>45</v>
      </c>
      <c r="B91" s="25" t="str">
        <f>IFERROR(VLOOKUP($A91,'Grade 4'!$H$2:$N$501,3,0),"-")</f>
        <v>P24-0000-045</v>
      </c>
      <c r="C91" s="25" t="str">
        <f>IFERROR(VLOOKUP($A91,'Grade 4'!$H$2:$N$501,4,0),"-")</f>
        <v/>
      </c>
      <c r="D91" s="25" t="str">
        <f>IFERROR(VLOOKUP($A91,'Grade 4'!$H$2:$N$501,5,0),"-")</f>
        <v/>
      </c>
      <c r="E91" s="25">
        <f>IFERROR(VLOOKUP($A91,'Grade 4'!$H$2:$N$501,6,0),"-")</f>
        <v>0</v>
      </c>
      <c r="F91" s="33">
        <f>IFERROR(VLOOKUP($A91,'Grade 4'!$H$2:$N$501,7,0),"-")</f>
        <v>0</v>
      </c>
      <c r="G91" s="6"/>
      <c r="H91" s="13">
        <f t="shared" si="11"/>
        <v>1</v>
      </c>
      <c r="I91" s="17"/>
      <c r="J91" s="14" t="str">
        <f t="shared" si="12"/>
        <v/>
      </c>
      <c r="K91" s="13" t="s">
        <v>312</v>
      </c>
      <c r="L91" s="26"/>
      <c r="M91" s="26"/>
      <c r="N91" s="26"/>
      <c r="O91" s="26"/>
      <c r="P91" s="26"/>
      <c r="Q91" s="26"/>
      <c r="R91" s="26"/>
      <c r="S91" s="26"/>
      <c r="T91" s="26"/>
      <c r="U91" s="26">
        <f t="shared" si="13"/>
        <v>0</v>
      </c>
      <c r="V91" s="26"/>
      <c r="W91" s="26"/>
      <c r="X91" s="6"/>
      <c r="Y91" s="20">
        <f t="shared" si="8"/>
        <v>0</v>
      </c>
      <c r="Z91" s="20"/>
      <c r="AA91" s="2">
        <f t="shared" si="9"/>
        <v>0</v>
      </c>
      <c r="AB91" s="2">
        <f t="shared" si="10"/>
        <v>9</v>
      </c>
      <c r="AC91" s="20">
        <f t="shared" si="14"/>
        <v>1</v>
      </c>
    </row>
    <row r="92" spans="1:29" x14ac:dyDescent="0.35">
      <c r="A92" s="13">
        <v>45</v>
      </c>
      <c r="B92" s="25" t="str">
        <f>IFERROR(VLOOKUP($A92,'Grade 4'!$H$2:$N$501,3,0),"-")</f>
        <v>P24-0000-045</v>
      </c>
      <c r="C92" s="25" t="str">
        <f>IFERROR(VLOOKUP($A92,'Grade 4'!$H$2:$N$501,4,0),"-")</f>
        <v/>
      </c>
      <c r="D92" s="25" t="str">
        <f>IFERROR(VLOOKUP($A92,'Grade 4'!$H$2:$N$501,5,0),"-")</f>
        <v/>
      </c>
      <c r="E92" s="25">
        <f>IFERROR(VLOOKUP($A92,'Grade 4'!$H$2:$N$501,6,0),"-")</f>
        <v>0</v>
      </c>
      <c r="F92" s="33">
        <f>IFERROR(VLOOKUP($A92,'Grade 4'!$H$2:$N$501,7,0),"-")</f>
        <v>0</v>
      </c>
      <c r="G92" s="6"/>
      <c r="H92" s="13">
        <f t="shared" si="11"/>
        <v>2</v>
      </c>
      <c r="I92" s="17"/>
      <c r="J92" s="14" t="str">
        <f t="shared" si="12"/>
        <v/>
      </c>
      <c r="K92" s="13" t="s">
        <v>312</v>
      </c>
      <c r="L92" s="26"/>
      <c r="M92" s="26"/>
      <c r="N92" s="26"/>
      <c r="O92" s="26"/>
      <c r="P92" s="26"/>
      <c r="Q92" s="26"/>
      <c r="R92" s="26"/>
      <c r="S92" s="26"/>
      <c r="T92" s="26"/>
      <c r="U92" s="26">
        <f t="shared" si="13"/>
        <v>0</v>
      </c>
      <c r="V92" s="26"/>
      <c r="W92" s="26"/>
      <c r="X92" s="6"/>
      <c r="Y92" s="20">
        <f t="shared" si="8"/>
        <v>0</v>
      </c>
      <c r="Z92" s="20"/>
      <c r="AA92" s="2">
        <f t="shared" si="9"/>
        <v>0</v>
      </c>
      <c r="AB92" s="2">
        <f t="shared" si="10"/>
        <v>9</v>
      </c>
      <c r="AC92" s="20">
        <f t="shared" si="14"/>
        <v>1</v>
      </c>
    </row>
    <row r="93" spans="1:29" x14ac:dyDescent="0.35">
      <c r="A93" s="13">
        <v>46</v>
      </c>
      <c r="B93" s="25" t="str">
        <f>IFERROR(VLOOKUP($A93,'Grade 4'!$H$2:$N$501,3,0),"-")</f>
        <v>P24-0000-046</v>
      </c>
      <c r="C93" s="25" t="str">
        <f>IFERROR(VLOOKUP($A93,'Grade 4'!$H$2:$N$501,4,0),"-")</f>
        <v/>
      </c>
      <c r="D93" s="25" t="str">
        <f>IFERROR(VLOOKUP($A93,'Grade 4'!$H$2:$N$501,5,0),"-")</f>
        <v/>
      </c>
      <c r="E93" s="25">
        <f>IFERROR(VLOOKUP($A93,'Grade 4'!$H$2:$N$501,6,0),"-")</f>
        <v>0</v>
      </c>
      <c r="F93" s="33">
        <f>IFERROR(VLOOKUP($A93,'Grade 4'!$H$2:$N$501,7,0),"-")</f>
        <v>0</v>
      </c>
      <c r="G93" s="6"/>
      <c r="H93" s="13">
        <f t="shared" si="11"/>
        <v>1</v>
      </c>
      <c r="I93" s="17"/>
      <c r="J93" s="14" t="str">
        <f t="shared" si="12"/>
        <v/>
      </c>
      <c r="K93" s="13" t="s">
        <v>312</v>
      </c>
      <c r="L93" s="26"/>
      <c r="M93" s="26"/>
      <c r="N93" s="26"/>
      <c r="O93" s="26"/>
      <c r="P93" s="26"/>
      <c r="Q93" s="26"/>
      <c r="R93" s="26"/>
      <c r="S93" s="26"/>
      <c r="T93" s="26"/>
      <c r="U93" s="26">
        <f t="shared" si="13"/>
        <v>0</v>
      </c>
      <c r="V93" s="26"/>
      <c r="W93" s="26"/>
      <c r="X93" s="6"/>
      <c r="Y93" s="20">
        <f t="shared" si="8"/>
        <v>0</v>
      </c>
      <c r="Z93" s="20"/>
      <c r="AA93" s="2">
        <f t="shared" si="9"/>
        <v>0</v>
      </c>
      <c r="AB93" s="2">
        <f t="shared" si="10"/>
        <v>9</v>
      </c>
      <c r="AC93" s="20">
        <f t="shared" si="14"/>
        <v>1</v>
      </c>
    </row>
    <row r="94" spans="1:29" x14ac:dyDescent="0.35">
      <c r="A94" s="13">
        <v>46</v>
      </c>
      <c r="B94" s="25" t="str">
        <f>IFERROR(VLOOKUP($A94,'Grade 4'!$H$2:$N$501,3,0),"-")</f>
        <v>P24-0000-046</v>
      </c>
      <c r="C94" s="25" t="str">
        <f>IFERROR(VLOOKUP($A94,'Grade 4'!$H$2:$N$501,4,0),"-")</f>
        <v/>
      </c>
      <c r="D94" s="25" t="str">
        <f>IFERROR(VLOOKUP($A94,'Grade 4'!$H$2:$N$501,5,0),"-")</f>
        <v/>
      </c>
      <c r="E94" s="25">
        <f>IFERROR(VLOOKUP($A94,'Grade 4'!$H$2:$N$501,6,0),"-")</f>
        <v>0</v>
      </c>
      <c r="F94" s="33">
        <f>IFERROR(VLOOKUP($A94,'Grade 4'!$H$2:$N$501,7,0),"-")</f>
        <v>0</v>
      </c>
      <c r="G94" s="6"/>
      <c r="H94" s="13">
        <f t="shared" si="11"/>
        <v>2</v>
      </c>
      <c r="I94" s="17"/>
      <c r="J94" s="14" t="str">
        <f t="shared" si="12"/>
        <v/>
      </c>
      <c r="K94" s="13" t="s">
        <v>312</v>
      </c>
      <c r="L94" s="26"/>
      <c r="M94" s="26"/>
      <c r="N94" s="26"/>
      <c r="O94" s="26"/>
      <c r="P94" s="26"/>
      <c r="Q94" s="26"/>
      <c r="R94" s="26"/>
      <c r="S94" s="26"/>
      <c r="T94" s="26"/>
      <c r="U94" s="26">
        <f t="shared" si="13"/>
        <v>0</v>
      </c>
      <c r="V94" s="26"/>
      <c r="W94" s="26"/>
      <c r="X94" s="6"/>
      <c r="Y94" s="20">
        <f t="shared" si="8"/>
        <v>0</v>
      </c>
      <c r="Z94" s="20"/>
      <c r="AA94" s="2">
        <f t="shared" si="9"/>
        <v>0</v>
      </c>
      <c r="AB94" s="2">
        <f t="shared" si="10"/>
        <v>9</v>
      </c>
      <c r="AC94" s="20">
        <f t="shared" si="14"/>
        <v>1</v>
      </c>
    </row>
    <row r="95" spans="1:29" x14ac:dyDescent="0.35">
      <c r="A95" s="13">
        <v>47</v>
      </c>
      <c r="B95" s="25" t="str">
        <f>IFERROR(VLOOKUP($A95,'Grade 4'!$H$2:$N$501,3,0),"-")</f>
        <v>P24-0000-047</v>
      </c>
      <c r="C95" s="25" t="str">
        <f>IFERROR(VLOOKUP($A95,'Grade 4'!$H$2:$N$501,4,0),"-")</f>
        <v/>
      </c>
      <c r="D95" s="25" t="str">
        <f>IFERROR(VLOOKUP($A95,'Grade 4'!$H$2:$N$501,5,0),"-")</f>
        <v/>
      </c>
      <c r="E95" s="25">
        <f>IFERROR(VLOOKUP($A95,'Grade 4'!$H$2:$N$501,6,0),"-")</f>
        <v>0</v>
      </c>
      <c r="F95" s="33">
        <f>IFERROR(VLOOKUP($A95,'Grade 4'!$H$2:$N$501,7,0),"-")</f>
        <v>0</v>
      </c>
      <c r="G95" s="6"/>
      <c r="H95" s="13">
        <f t="shared" si="11"/>
        <v>1</v>
      </c>
      <c r="I95" s="17"/>
      <c r="J95" s="14" t="str">
        <f t="shared" si="12"/>
        <v/>
      </c>
      <c r="K95" s="13" t="s">
        <v>312</v>
      </c>
      <c r="L95" s="26"/>
      <c r="M95" s="26"/>
      <c r="N95" s="26"/>
      <c r="O95" s="26"/>
      <c r="P95" s="26"/>
      <c r="Q95" s="26"/>
      <c r="R95" s="26"/>
      <c r="S95" s="26"/>
      <c r="T95" s="26"/>
      <c r="U95" s="26">
        <f t="shared" si="13"/>
        <v>0</v>
      </c>
      <c r="V95" s="26"/>
      <c r="W95" s="26"/>
      <c r="X95" s="6"/>
      <c r="Y95" s="20">
        <f t="shared" si="8"/>
        <v>0</v>
      </c>
      <c r="Z95" s="20"/>
      <c r="AA95" s="2">
        <f t="shared" si="9"/>
        <v>0</v>
      </c>
      <c r="AB95" s="2">
        <f t="shared" si="10"/>
        <v>9</v>
      </c>
      <c r="AC95" s="20">
        <f t="shared" si="14"/>
        <v>1</v>
      </c>
    </row>
    <row r="96" spans="1:29" x14ac:dyDescent="0.35">
      <c r="A96" s="13">
        <v>47</v>
      </c>
      <c r="B96" s="25" t="str">
        <f>IFERROR(VLOOKUP($A96,'Grade 4'!$H$2:$N$501,3,0),"-")</f>
        <v>P24-0000-047</v>
      </c>
      <c r="C96" s="25" t="str">
        <f>IFERROR(VLOOKUP($A96,'Grade 4'!$H$2:$N$501,4,0),"-")</f>
        <v/>
      </c>
      <c r="D96" s="25" t="str">
        <f>IFERROR(VLOOKUP($A96,'Grade 4'!$H$2:$N$501,5,0),"-")</f>
        <v/>
      </c>
      <c r="E96" s="25">
        <f>IFERROR(VLOOKUP($A96,'Grade 4'!$H$2:$N$501,6,0),"-")</f>
        <v>0</v>
      </c>
      <c r="F96" s="33">
        <f>IFERROR(VLOOKUP($A96,'Grade 4'!$H$2:$N$501,7,0),"-")</f>
        <v>0</v>
      </c>
      <c r="G96" s="6"/>
      <c r="H96" s="13">
        <f t="shared" si="11"/>
        <v>2</v>
      </c>
      <c r="I96" s="17"/>
      <c r="J96" s="14" t="str">
        <f t="shared" si="12"/>
        <v/>
      </c>
      <c r="K96" s="13" t="s">
        <v>312</v>
      </c>
      <c r="L96" s="26"/>
      <c r="M96" s="26"/>
      <c r="N96" s="26"/>
      <c r="O96" s="26"/>
      <c r="P96" s="26"/>
      <c r="Q96" s="26"/>
      <c r="R96" s="26"/>
      <c r="S96" s="26"/>
      <c r="T96" s="26"/>
      <c r="U96" s="26">
        <f t="shared" si="13"/>
        <v>0</v>
      </c>
      <c r="V96" s="26"/>
      <c r="W96" s="26"/>
      <c r="X96" s="6"/>
      <c r="Y96" s="20">
        <f t="shared" si="8"/>
        <v>0</v>
      </c>
      <c r="Z96" s="20"/>
      <c r="AA96" s="2">
        <f t="shared" si="9"/>
        <v>0</v>
      </c>
      <c r="AB96" s="2">
        <f t="shared" si="10"/>
        <v>9</v>
      </c>
      <c r="AC96" s="20">
        <f t="shared" si="14"/>
        <v>1</v>
      </c>
    </row>
    <row r="97" spans="1:29" x14ac:dyDescent="0.35">
      <c r="A97" s="13">
        <v>48</v>
      </c>
      <c r="B97" s="25" t="str">
        <f>IFERROR(VLOOKUP($A97,'Grade 4'!$H$2:$N$501,3,0),"-")</f>
        <v>P24-0000-048</v>
      </c>
      <c r="C97" s="25" t="str">
        <f>IFERROR(VLOOKUP($A97,'Grade 4'!$H$2:$N$501,4,0),"-")</f>
        <v/>
      </c>
      <c r="D97" s="25" t="str">
        <f>IFERROR(VLOOKUP($A97,'Grade 4'!$H$2:$N$501,5,0),"-")</f>
        <v/>
      </c>
      <c r="E97" s="25">
        <f>IFERROR(VLOOKUP($A97,'Grade 4'!$H$2:$N$501,6,0),"-")</f>
        <v>0</v>
      </c>
      <c r="F97" s="33">
        <f>IFERROR(VLOOKUP($A97,'Grade 4'!$H$2:$N$501,7,0),"-")</f>
        <v>0</v>
      </c>
      <c r="G97" s="6"/>
      <c r="H97" s="13">
        <f t="shared" si="11"/>
        <v>1</v>
      </c>
      <c r="I97" s="17"/>
      <c r="J97" s="14" t="str">
        <f t="shared" si="12"/>
        <v/>
      </c>
      <c r="K97" s="13" t="s">
        <v>312</v>
      </c>
      <c r="L97" s="26"/>
      <c r="M97" s="26"/>
      <c r="N97" s="26"/>
      <c r="O97" s="26"/>
      <c r="P97" s="26"/>
      <c r="Q97" s="26"/>
      <c r="R97" s="26"/>
      <c r="S97" s="26"/>
      <c r="T97" s="26"/>
      <c r="U97" s="26">
        <f t="shared" si="13"/>
        <v>0</v>
      </c>
      <c r="V97" s="26"/>
      <c r="W97" s="26"/>
      <c r="X97" s="6"/>
      <c r="Y97" s="20">
        <f t="shared" si="8"/>
        <v>0</v>
      </c>
      <c r="Z97" s="20"/>
      <c r="AA97" s="2">
        <f t="shared" si="9"/>
        <v>0</v>
      </c>
      <c r="AB97" s="2">
        <f t="shared" si="10"/>
        <v>9</v>
      </c>
      <c r="AC97" s="20">
        <f t="shared" si="14"/>
        <v>1</v>
      </c>
    </row>
    <row r="98" spans="1:29" x14ac:dyDescent="0.35">
      <c r="A98" s="13">
        <v>48</v>
      </c>
      <c r="B98" s="25" t="str">
        <f>IFERROR(VLOOKUP($A98,'Grade 4'!$H$2:$N$501,3,0),"-")</f>
        <v>P24-0000-048</v>
      </c>
      <c r="C98" s="25" t="str">
        <f>IFERROR(VLOOKUP($A98,'Grade 4'!$H$2:$N$501,4,0),"-")</f>
        <v/>
      </c>
      <c r="D98" s="25" t="str">
        <f>IFERROR(VLOOKUP($A98,'Grade 4'!$H$2:$N$501,5,0),"-")</f>
        <v/>
      </c>
      <c r="E98" s="25">
        <f>IFERROR(VLOOKUP($A98,'Grade 4'!$H$2:$N$501,6,0),"-")</f>
        <v>0</v>
      </c>
      <c r="F98" s="33">
        <f>IFERROR(VLOOKUP($A98,'Grade 4'!$H$2:$N$501,7,0),"-")</f>
        <v>0</v>
      </c>
      <c r="G98" s="6"/>
      <c r="H98" s="13">
        <f t="shared" si="11"/>
        <v>2</v>
      </c>
      <c r="I98" s="17"/>
      <c r="J98" s="14" t="str">
        <f t="shared" si="12"/>
        <v/>
      </c>
      <c r="K98" s="13" t="s">
        <v>312</v>
      </c>
      <c r="L98" s="26"/>
      <c r="M98" s="26"/>
      <c r="N98" s="26"/>
      <c r="O98" s="26"/>
      <c r="P98" s="26"/>
      <c r="Q98" s="26"/>
      <c r="R98" s="26"/>
      <c r="S98" s="26"/>
      <c r="T98" s="26"/>
      <c r="U98" s="26">
        <f t="shared" si="13"/>
        <v>0</v>
      </c>
      <c r="V98" s="26"/>
      <c r="W98" s="26"/>
      <c r="X98" s="6"/>
      <c r="Y98" s="20">
        <f t="shared" si="8"/>
        <v>0</v>
      </c>
      <c r="Z98" s="20"/>
      <c r="AA98" s="2">
        <f t="shared" si="9"/>
        <v>0</v>
      </c>
      <c r="AB98" s="2">
        <f t="shared" si="10"/>
        <v>9</v>
      </c>
      <c r="AC98" s="20">
        <f t="shared" si="14"/>
        <v>1</v>
      </c>
    </row>
    <row r="99" spans="1:29" x14ac:dyDescent="0.35">
      <c r="A99" s="13">
        <v>49</v>
      </c>
      <c r="B99" s="25" t="str">
        <f>IFERROR(VLOOKUP($A99,'Grade 4'!$H$2:$N$501,3,0),"-")</f>
        <v>P24-0000-049</v>
      </c>
      <c r="C99" s="25" t="str">
        <f>IFERROR(VLOOKUP($A99,'Grade 4'!$H$2:$N$501,4,0),"-")</f>
        <v/>
      </c>
      <c r="D99" s="25" t="str">
        <f>IFERROR(VLOOKUP($A99,'Grade 4'!$H$2:$N$501,5,0),"-")</f>
        <v/>
      </c>
      <c r="E99" s="25">
        <f>IFERROR(VLOOKUP($A99,'Grade 4'!$H$2:$N$501,6,0),"-")</f>
        <v>0</v>
      </c>
      <c r="F99" s="33">
        <f>IFERROR(VLOOKUP($A99,'Grade 4'!$H$2:$N$501,7,0),"-")</f>
        <v>0</v>
      </c>
      <c r="G99" s="6"/>
      <c r="H99" s="13">
        <f t="shared" si="11"/>
        <v>1</v>
      </c>
      <c r="I99" s="17"/>
      <c r="J99" s="14" t="str">
        <f t="shared" si="12"/>
        <v/>
      </c>
      <c r="K99" s="13" t="s">
        <v>312</v>
      </c>
      <c r="L99" s="26"/>
      <c r="M99" s="26"/>
      <c r="N99" s="26"/>
      <c r="O99" s="26"/>
      <c r="P99" s="26"/>
      <c r="Q99" s="26"/>
      <c r="R99" s="26"/>
      <c r="S99" s="26"/>
      <c r="T99" s="26"/>
      <c r="U99" s="26">
        <f t="shared" si="13"/>
        <v>0</v>
      </c>
      <c r="V99" s="26"/>
      <c r="W99" s="26"/>
      <c r="X99" s="6"/>
      <c r="Y99" s="20">
        <f t="shared" si="8"/>
        <v>0</v>
      </c>
      <c r="Z99" s="20"/>
      <c r="AA99" s="2">
        <f t="shared" si="9"/>
        <v>0</v>
      </c>
      <c r="AB99" s="2">
        <f t="shared" si="10"/>
        <v>9</v>
      </c>
      <c r="AC99" s="20">
        <f t="shared" si="14"/>
        <v>1</v>
      </c>
    </row>
    <row r="100" spans="1:29" x14ac:dyDescent="0.35">
      <c r="A100" s="13">
        <v>49</v>
      </c>
      <c r="B100" s="25" t="str">
        <f>IFERROR(VLOOKUP($A100,'Grade 4'!$H$2:$N$501,3,0),"-")</f>
        <v>P24-0000-049</v>
      </c>
      <c r="C100" s="25" t="str">
        <f>IFERROR(VLOOKUP($A100,'Grade 4'!$H$2:$N$501,4,0),"-")</f>
        <v/>
      </c>
      <c r="D100" s="25" t="str">
        <f>IFERROR(VLOOKUP($A100,'Grade 4'!$H$2:$N$501,5,0),"-")</f>
        <v/>
      </c>
      <c r="E100" s="25">
        <f>IFERROR(VLOOKUP($A100,'Grade 4'!$H$2:$N$501,6,0),"-")</f>
        <v>0</v>
      </c>
      <c r="F100" s="33">
        <f>IFERROR(VLOOKUP($A100,'Grade 4'!$H$2:$N$501,7,0),"-")</f>
        <v>0</v>
      </c>
      <c r="G100" s="6"/>
      <c r="H100" s="13">
        <f t="shared" si="11"/>
        <v>2</v>
      </c>
      <c r="I100" s="17"/>
      <c r="J100" s="14" t="str">
        <f t="shared" si="12"/>
        <v/>
      </c>
      <c r="K100" s="13" t="s">
        <v>312</v>
      </c>
      <c r="L100" s="26"/>
      <c r="M100" s="26"/>
      <c r="N100" s="26"/>
      <c r="O100" s="26"/>
      <c r="P100" s="26"/>
      <c r="Q100" s="26"/>
      <c r="R100" s="26"/>
      <c r="S100" s="26"/>
      <c r="T100" s="26"/>
      <c r="U100" s="26">
        <f t="shared" si="13"/>
        <v>0</v>
      </c>
      <c r="V100" s="26"/>
      <c r="W100" s="26"/>
      <c r="X100" s="6"/>
      <c r="Y100" s="20">
        <f t="shared" si="8"/>
        <v>0</v>
      </c>
      <c r="Z100" s="20"/>
      <c r="AA100" s="2">
        <f t="shared" si="9"/>
        <v>0</v>
      </c>
      <c r="AB100" s="2">
        <f t="shared" si="10"/>
        <v>9</v>
      </c>
      <c r="AC100" s="20">
        <f t="shared" si="14"/>
        <v>1</v>
      </c>
    </row>
    <row r="101" spans="1:29" x14ac:dyDescent="0.35">
      <c r="A101" s="13">
        <v>50</v>
      </c>
      <c r="B101" s="25" t="str">
        <f>IFERROR(VLOOKUP($A101,'Grade 4'!$H$2:$N$501,3,0),"-")</f>
        <v>P24-0000-050</v>
      </c>
      <c r="C101" s="25" t="str">
        <f>IFERROR(VLOOKUP($A101,'Grade 4'!$H$2:$N$501,4,0),"-")</f>
        <v/>
      </c>
      <c r="D101" s="25" t="str">
        <f>IFERROR(VLOOKUP($A101,'Grade 4'!$H$2:$N$501,5,0),"-")</f>
        <v/>
      </c>
      <c r="E101" s="25">
        <f>IFERROR(VLOOKUP($A101,'Grade 4'!$H$2:$N$501,6,0),"-")</f>
        <v>0</v>
      </c>
      <c r="F101" s="33">
        <f>IFERROR(VLOOKUP($A101,'Grade 4'!$H$2:$N$501,7,0),"-")</f>
        <v>0</v>
      </c>
      <c r="G101" s="6"/>
      <c r="H101" s="13">
        <f t="shared" si="11"/>
        <v>1</v>
      </c>
      <c r="I101" s="17"/>
      <c r="J101" s="14" t="str">
        <f t="shared" si="12"/>
        <v/>
      </c>
      <c r="K101" s="13" t="s">
        <v>312</v>
      </c>
      <c r="L101" s="26"/>
      <c r="M101" s="26"/>
      <c r="N101" s="26"/>
      <c r="O101" s="26"/>
      <c r="P101" s="26"/>
      <c r="Q101" s="26"/>
      <c r="R101" s="26"/>
      <c r="S101" s="26"/>
      <c r="T101" s="26"/>
      <c r="U101" s="26">
        <f t="shared" si="13"/>
        <v>0</v>
      </c>
      <c r="V101" s="26"/>
      <c r="W101" s="26"/>
      <c r="X101" s="6"/>
      <c r="Y101" s="20">
        <f t="shared" si="8"/>
        <v>0</v>
      </c>
      <c r="Z101" s="20"/>
      <c r="AA101" s="2">
        <f t="shared" si="9"/>
        <v>0</v>
      </c>
      <c r="AB101" s="2">
        <f t="shared" si="10"/>
        <v>9</v>
      </c>
      <c r="AC101" s="20">
        <f t="shared" si="14"/>
        <v>1</v>
      </c>
    </row>
    <row r="102" spans="1:29" x14ac:dyDescent="0.35">
      <c r="A102" s="13">
        <v>50</v>
      </c>
      <c r="B102" s="25" t="str">
        <f>IFERROR(VLOOKUP($A102,'Grade 4'!$H$2:$N$501,3,0),"-")</f>
        <v>P24-0000-050</v>
      </c>
      <c r="C102" s="25" t="str">
        <f>IFERROR(VLOOKUP($A102,'Grade 4'!$H$2:$N$501,4,0),"-")</f>
        <v/>
      </c>
      <c r="D102" s="25" t="str">
        <f>IFERROR(VLOOKUP($A102,'Grade 4'!$H$2:$N$501,5,0),"-")</f>
        <v/>
      </c>
      <c r="E102" s="25">
        <f>IFERROR(VLOOKUP($A102,'Grade 4'!$H$2:$N$501,6,0),"-")</f>
        <v>0</v>
      </c>
      <c r="F102" s="33">
        <f>IFERROR(VLOOKUP($A102,'Grade 4'!$H$2:$N$501,7,0),"-")</f>
        <v>0</v>
      </c>
      <c r="G102" s="6"/>
      <c r="H102" s="13">
        <f t="shared" si="11"/>
        <v>2</v>
      </c>
      <c r="I102" s="17"/>
      <c r="J102" s="14" t="str">
        <f t="shared" si="12"/>
        <v/>
      </c>
      <c r="K102" s="13" t="s">
        <v>312</v>
      </c>
      <c r="L102" s="26"/>
      <c r="M102" s="26"/>
      <c r="N102" s="26"/>
      <c r="O102" s="26"/>
      <c r="P102" s="26"/>
      <c r="Q102" s="26"/>
      <c r="R102" s="26"/>
      <c r="S102" s="26"/>
      <c r="T102" s="26"/>
      <c r="U102" s="26">
        <f t="shared" si="13"/>
        <v>0</v>
      </c>
      <c r="V102" s="26"/>
      <c r="W102" s="26"/>
      <c r="X102" s="6"/>
      <c r="Y102" s="20">
        <f t="shared" si="8"/>
        <v>0</v>
      </c>
      <c r="Z102" s="20"/>
      <c r="AA102" s="2">
        <f t="shared" si="9"/>
        <v>0</v>
      </c>
      <c r="AB102" s="2">
        <f t="shared" si="10"/>
        <v>9</v>
      </c>
      <c r="AC102" s="20">
        <f t="shared" si="14"/>
        <v>1</v>
      </c>
    </row>
    <row r="103" spans="1:29" x14ac:dyDescent="0.35">
      <c r="A103" s="13">
        <v>51</v>
      </c>
      <c r="B103" s="25" t="str">
        <f>IFERROR(VLOOKUP($A103,'Grade 4'!$H$2:$N$501,3,0),"-")</f>
        <v>P24-0000-051</v>
      </c>
      <c r="C103" s="25" t="str">
        <f>IFERROR(VLOOKUP($A103,'Grade 4'!$H$2:$N$501,4,0),"-")</f>
        <v/>
      </c>
      <c r="D103" s="25" t="str">
        <f>IFERROR(VLOOKUP($A103,'Grade 4'!$H$2:$N$501,5,0),"-")</f>
        <v/>
      </c>
      <c r="E103" s="25">
        <f>IFERROR(VLOOKUP($A103,'Grade 4'!$H$2:$N$501,6,0),"-")</f>
        <v>0</v>
      </c>
      <c r="F103" s="33">
        <f>IFERROR(VLOOKUP($A103,'Grade 4'!$H$2:$N$501,7,0),"-")</f>
        <v>0</v>
      </c>
      <c r="G103" s="6"/>
      <c r="H103" s="13">
        <f t="shared" si="11"/>
        <v>1</v>
      </c>
      <c r="I103" s="17"/>
      <c r="J103" s="14" t="str">
        <f t="shared" si="12"/>
        <v/>
      </c>
      <c r="K103" s="13" t="s">
        <v>312</v>
      </c>
      <c r="L103" s="26"/>
      <c r="M103" s="26"/>
      <c r="N103" s="26"/>
      <c r="O103" s="26"/>
      <c r="P103" s="26"/>
      <c r="Q103" s="26"/>
      <c r="R103" s="26"/>
      <c r="S103" s="26"/>
      <c r="T103" s="26"/>
      <c r="U103" s="26">
        <f t="shared" si="13"/>
        <v>0</v>
      </c>
      <c r="V103" s="26"/>
      <c r="W103" s="26"/>
      <c r="X103" s="6"/>
      <c r="Y103" s="20">
        <f t="shared" si="8"/>
        <v>0</v>
      </c>
      <c r="Z103" s="20"/>
      <c r="AA103" s="2">
        <f t="shared" si="9"/>
        <v>0</v>
      </c>
      <c r="AB103" s="2">
        <f t="shared" si="10"/>
        <v>9</v>
      </c>
      <c r="AC103" s="20">
        <f t="shared" si="14"/>
        <v>1</v>
      </c>
    </row>
    <row r="104" spans="1:29" x14ac:dyDescent="0.35">
      <c r="A104" s="13">
        <v>51</v>
      </c>
      <c r="B104" s="25" t="str">
        <f>IFERROR(VLOOKUP($A104,'Grade 4'!$H$2:$N$501,3,0),"-")</f>
        <v>P24-0000-051</v>
      </c>
      <c r="C104" s="25" t="str">
        <f>IFERROR(VLOOKUP($A104,'Grade 4'!$H$2:$N$501,4,0),"-")</f>
        <v/>
      </c>
      <c r="D104" s="25" t="str">
        <f>IFERROR(VLOOKUP($A104,'Grade 4'!$H$2:$N$501,5,0),"-")</f>
        <v/>
      </c>
      <c r="E104" s="25">
        <f>IFERROR(VLOOKUP($A104,'Grade 4'!$H$2:$N$501,6,0),"-")</f>
        <v>0</v>
      </c>
      <c r="F104" s="33">
        <f>IFERROR(VLOOKUP($A104,'Grade 4'!$H$2:$N$501,7,0),"-")</f>
        <v>0</v>
      </c>
      <c r="G104" s="6"/>
      <c r="H104" s="13">
        <f t="shared" si="11"/>
        <v>2</v>
      </c>
      <c r="I104" s="17"/>
      <c r="J104" s="14" t="str">
        <f t="shared" si="12"/>
        <v/>
      </c>
      <c r="K104" s="13" t="s">
        <v>312</v>
      </c>
      <c r="L104" s="26"/>
      <c r="M104" s="26"/>
      <c r="N104" s="26"/>
      <c r="O104" s="26"/>
      <c r="P104" s="26"/>
      <c r="Q104" s="26"/>
      <c r="R104" s="26"/>
      <c r="S104" s="26"/>
      <c r="T104" s="26"/>
      <c r="U104" s="26">
        <f t="shared" si="13"/>
        <v>0</v>
      </c>
      <c r="V104" s="26"/>
      <c r="W104" s="26"/>
      <c r="X104" s="6"/>
      <c r="Y104" s="20">
        <f t="shared" si="8"/>
        <v>0</v>
      </c>
      <c r="Z104" s="20"/>
      <c r="AA104" s="2">
        <f t="shared" si="9"/>
        <v>0</v>
      </c>
      <c r="AB104" s="2">
        <f t="shared" si="10"/>
        <v>9</v>
      </c>
      <c r="AC104" s="20">
        <f t="shared" si="14"/>
        <v>1</v>
      </c>
    </row>
    <row r="105" spans="1:29" x14ac:dyDescent="0.35">
      <c r="A105" s="13">
        <v>52</v>
      </c>
      <c r="B105" s="25" t="str">
        <f>IFERROR(VLOOKUP($A105,'Grade 4'!$H$2:$N$501,3,0),"-")</f>
        <v>P24-0000-052</v>
      </c>
      <c r="C105" s="25" t="str">
        <f>IFERROR(VLOOKUP($A105,'Grade 4'!$H$2:$N$501,4,0),"-")</f>
        <v/>
      </c>
      <c r="D105" s="25" t="str">
        <f>IFERROR(VLOOKUP($A105,'Grade 4'!$H$2:$N$501,5,0),"-")</f>
        <v/>
      </c>
      <c r="E105" s="25">
        <f>IFERROR(VLOOKUP($A105,'Grade 4'!$H$2:$N$501,6,0),"-")</f>
        <v>0</v>
      </c>
      <c r="F105" s="33">
        <f>IFERROR(VLOOKUP($A105,'Grade 4'!$H$2:$N$501,7,0),"-")</f>
        <v>0</v>
      </c>
      <c r="G105" s="6"/>
      <c r="H105" s="13">
        <f t="shared" si="11"/>
        <v>1</v>
      </c>
      <c r="I105" s="17"/>
      <c r="J105" s="14" t="str">
        <f t="shared" si="12"/>
        <v/>
      </c>
      <c r="K105" s="13" t="s">
        <v>312</v>
      </c>
      <c r="L105" s="26"/>
      <c r="M105" s="26"/>
      <c r="N105" s="26"/>
      <c r="O105" s="26"/>
      <c r="P105" s="26"/>
      <c r="Q105" s="26"/>
      <c r="R105" s="26"/>
      <c r="S105" s="26"/>
      <c r="T105" s="26"/>
      <c r="U105" s="26">
        <f t="shared" si="13"/>
        <v>0</v>
      </c>
      <c r="V105" s="26"/>
      <c r="W105" s="26"/>
      <c r="X105" s="6"/>
      <c r="Y105" s="20">
        <f t="shared" si="8"/>
        <v>0</v>
      </c>
      <c r="Z105" s="20"/>
      <c r="AA105" s="2">
        <f t="shared" si="9"/>
        <v>0</v>
      </c>
      <c r="AB105" s="2">
        <f t="shared" si="10"/>
        <v>9</v>
      </c>
      <c r="AC105" s="20">
        <f t="shared" si="14"/>
        <v>1</v>
      </c>
    </row>
    <row r="106" spans="1:29" x14ac:dyDescent="0.35">
      <c r="A106" s="13">
        <v>52</v>
      </c>
      <c r="B106" s="25" t="str">
        <f>IFERROR(VLOOKUP($A106,'Grade 4'!$H$2:$N$501,3,0),"-")</f>
        <v>P24-0000-052</v>
      </c>
      <c r="C106" s="25" t="str">
        <f>IFERROR(VLOOKUP($A106,'Grade 4'!$H$2:$N$501,4,0),"-")</f>
        <v/>
      </c>
      <c r="D106" s="25" t="str">
        <f>IFERROR(VLOOKUP($A106,'Grade 4'!$H$2:$N$501,5,0),"-")</f>
        <v/>
      </c>
      <c r="E106" s="25">
        <f>IFERROR(VLOOKUP($A106,'Grade 4'!$H$2:$N$501,6,0),"-")</f>
        <v>0</v>
      </c>
      <c r="F106" s="33">
        <f>IFERROR(VLOOKUP($A106,'Grade 4'!$H$2:$N$501,7,0),"-")</f>
        <v>0</v>
      </c>
      <c r="G106" s="6"/>
      <c r="H106" s="13">
        <f t="shared" si="11"/>
        <v>2</v>
      </c>
      <c r="I106" s="17"/>
      <c r="J106" s="14" t="str">
        <f t="shared" si="12"/>
        <v/>
      </c>
      <c r="K106" s="13" t="s">
        <v>312</v>
      </c>
      <c r="L106" s="26"/>
      <c r="M106" s="26"/>
      <c r="N106" s="26"/>
      <c r="O106" s="26"/>
      <c r="P106" s="26"/>
      <c r="Q106" s="26"/>
      <c r="R106" s="26"/>
      <c r="S106" s="26"/>
      <c r="T106" s="26"/>
      <c r="U106" s="26">
        <f t="shared" si="13"/>
        <v>0</v>
      </c>
      <c r="V106" s="26"/>
      <c r="W106" s="26"/>
      <c r="X106" s="6"/>
      <c r="Y106" s="20">
        <f t="shared" si="8"/>
        <v>0</v>
      </c>
      <c r="Z106" s="20"/>
      <c r="AA106" s="2">
        <f t="shared" si="9"/>
        <v>0</v>
      </c>
      <c r="AB106" s="2">
        <f t="shared" si="10"/>
        <v>9</v>
      </c>
      <c r="AC106" s="20">
        <f t="shared" si="14"/>
        <v>1</v>
      </c>
    </row>
    <row r="107" spans="1:29" x14ac:dyDescent="0.35">
      <c r="A107" s="13">
        <v>53</v>
      </c>
      <c r="B107" s="25" t="str">
        <f>IFERROR(VLOOKUP($A107,'Grade 4'!$H$2:$N$501,3,0),"-")</f>
        <v>P24-0000-053</v>
      </c>
      <c r="C107" s="25" t="str">
        <f>IFERROR(VLOOKUP($A107,'Grade 4'!$H$2:$N$501,4,0),"-")</f>
        <v/>
      </c>
      <c r="D107" s="25" t="str">
        <f>IFERROR(VLOOKUP($A107,'Grade 4'!$H$2:$N$501,5,0),"-")</f>
        <v/>
      </c>
      <c r="E107" s="25">
        <f>IFERROR(VLOOKUP($A107,'Grade 4'!$H$2:$N$501,6,0),"-")</f>
        <v>0</v>
      </c>
      <c r="F107" s="33">
        <f>IFERROR(VLOOKUP($A107,'Grade 4'!$H$2:$N$501,7,0),"-")</f>
        <v>0</v>
      </c>
      <c r="G107" s="6"/>
      <c r="H107" s="13">
        <f t="shared" si="11"/>
        <v>1</v>
      </c>
      <c r="I107" s="17"/>
      <c r="J107" s="14" t="str">
        <f t="shared" si="12"/>
        <v/>
      </c>
      <c r="K107" s="13" t="s">
        <v>312</v>
      </c>
      <c r="L107" s="26"/>
      <c r="M107" s="26"/>
      <c r="N107" s="26"/>
      <c r="O107" s="26"/>
      <c r="P107" s="26"/>
      <c r="Q107" s="26"/>
      <c r="R107" s="26"/>
      <c r="S107" s="26"/>
      <c r="T107" s="26"/>
      <c r="U107" s="26">
        <f t="shared" si="13"/>
        <v>0</v>
      </c>
      <c r="V107" s="26"/>
      <c r="W107" s="26"/>
      <c r="X107" s="6"/>
      <c r="Y107" s="20">
        <f t="shared" si="8"/>
        <v>0</v>
      </c>
      <c r="Z107" s="20"/>
      <c r="AA107" s="2">
        <f t="shared" si="9"/>
        <v>0</v>
      </c>
      <c r="AB107" s="2">
        <f t="shared" si="10"/>
        <v>9</v>
      </c>
      <c r="AC107" s="20">
        <f t="shared" si="14"/>
        <v>1</v>
      </c>
    </row>
    <row r="108" spans="1:29" x14ac:dyDescent="0.35">
      <c r="A108" s="13">
        <v>53</v>
      </c>
      <c r="B108" s="25" t="str">
        <f>IFERROR(VLOOKUP($A108,'Grade 4'!$H$2:$N$501,3,0),"-")</f>
        <v>P24-0000-053</v>
      </c>
      <c r="C108" s="25" t="str">
        <f>IFERROR(VLOOKUP($A108,'Grade 4'!$H$2:$N$501,4,0),"-")</f>
        <v/>
      </c>
      <c r="D108" s="25" t="str">
        <f>IFERROR(VLOOKUP($A108,'Grade 4'!$H$2:$N$501,5,0),"-")</f>
        <v/>
      </c>
      <c r="E108" s="25">
        <f>IFERROR(VLOOKUP($A108,'Grade 4'!$H$2:$N$501,6,0),"-")</f>
        <v>0</v>
      </c>
      <c r="F108" s="33">
        <f>IFERROR(VLOOKUP($A108,'Grade 4'!$H$2:$N$501,7,0),"-")</f>
        <v>0</v>
      </c>
      <c r="G108" s="6"/>
      <c r="H108" s="13">
        <f t="shared" si="11"/>
        <v>2</v>
      </c>
      <c r="I108" s="17"/>
      <c r="J108" s="14" t="str">
        <f t="shared" si="12"/>
        <v/>
      </c>
      <c r="K108" s="13" t="s">
        <v>312</v>
      </c>
      <c r="L108" s="26"/>
      <c r="M108" s="26"/>
      <c r="N108" s="26"/>
      <c r="O108" s="26"/>
      <c r="P108" s="26"/>
      <c r="Q108" s="26"/>
      <c r="R108" s="26"/>
      <c r="S108" s="26"/>
      <c r="T108" s="26"/>
      <c r="U108" s="26">
        <f t="shared" si="13"/>
        <v>0</v>
      </c>
      <c r="V108" s="26"/>
      <c r="W108" s="26"/>
      <c r="X108" s="6"/>
      <c r="Y108" s="20">
        <f t="shared" si="8"/>
        <v>0</v>
      </c>
      <c r="Z108" s="20"/>
      <c r="AA108" s="2">
        <f t="shared" si="9"/>
        <v>0</v>
      </c>
      <c r="AB108" s="2">
        <f t="shared" si="10"/>
        <v>9</v>
      </c>
      <c r="AC108" s="20">
        <f t="shared" si="14"/>
        <v>1</v>
      </c>
    </row>
    <row r="109" spans="1:29" x14ac:dyDescent="0.35">
      <c r="A109" s="13">
        <v>54</v>
      </c>
      <c r="B109" s="25" t="str">
        <f>IFERROR(VLOOKUP($A109,'Grade 4'!$H$2:$N$501,3,0),"-")</f>
        <v>P24-0000-054</v>
      </c>
      <c r="C109" s="25" t="str">
        <f>IFERROR(VLOOKUP($A109,'Grade 4'!$H$2:$N$501,4,0),"-")</f>
        <v/>
      </c>
      <c r="D109" s="25" t="str">
        <f>IFERROR(VLOOKUP($A109,'Grade 4'!$H$2:$N$501,5,0),"-")</f>
        <v/>
      </c>
      <c r="E109" s="25">
        <f>IFERROR(VLOOKUP($A109,'Grade 4'!$H$2:$N$501,6,0),"-")</f>
        <v>0</v>
      </c>
      <c r="F109" s="33">
        <f>IFERROR(VLOOKUP($A109,'Grade 4'!$H$2:$N$501,7,0),"-")</f>
        <v>0</v>
      </c>
      <c r="G109" s="6"/>
      <c r="H109" s="13">
        <f t="shared" si="11"/>
        <v>1</v>
      </c>
      <c r="I109" s="17"/>
      <c r="J109" s="14" t="str">
        <f t="shared" si="12"/>
        <v/>
      </c>
      <c r="K109" s="13" t="s">
        <v>312</v>
      </c>
      <c r="L109" s="26"/>
      <c r="M109" s="26"/>
      <c r="N109" s="26"/>
      <c r="O109" s="26"/>
      <c r="P109" s="26"/>
      <c r="Q109" s="26"/>
      <c r="R109" s="26"/>
      <c r="S109" s="26"/>
      <c r="T109" s="26"/>
      <c r="U109" s="26">
        <f t="shared" si="13"/>
        <v>0</v>
      </c>
      <c r="V109" s="26"/>
      <c r="W109" s="26"/>
      <c r="X109" s="6"/>
      <c r="Y109" s="20">
        <f t="shared" si="8"/>
        <v>0</v>
      </c>
      <c r="Z109" s="20"/>
      <c r="AA109" s="2">
        <f t="shared" si="9"/>
        <v>0</v>
      </c>
      <c r="AB109" s="2">
        <f t="shared" si="10"/>
        <v>9</v>
      </c>
      <c r="AC109" s="20">
        <f t="shared" si="14"/>
        <v>1</v>
      </c>
    </row>
    <row r="110" spans="1:29" x14ac:dyDescent="0.35">
      <c r="A110" s="13">
        <v>54</v>
      </c>
      <c r="B110" s="25" t="str">
        <f>IFERROR(VLOOKUP($A110,'Grade 4'!$H$2:$N$501,3,0),"-")</f>
        <v>P24-0000-054</v>
      </c>
      <c r="C110" s="25" t="str">
        <f>IFERROR(VLOOKUP($A110,'Grade 4'!$H$2:$N$501,4,0),"-")</f>
        <v/>
      </c>
      <c r="D110" s="25" t="str">
        <f>IFERROR(VLOOKUP($A110,'Grade 4'!$H$2:$N$501,5,0),"-")</f>
        <v/>
      </c>
      <c r="E110" s="25">
        <f>IFERROR(VLOOKUP($A110,'Grade 4'!$H$2:$N$501,6,0),"-")</f>
        <v>0</v>
      </c>
      <c r="F110" s="33">
        <f>IFERROR(VLOOKUP($A110,'Grade 4'!$H$2:$N$501,7,0),"-")</f>
        <v>0</v>
      </c>
      <c r="G110" s="6"/>
      <c r="H110" s="13">
        <f t="shared" si="11"/>
        <v>2</v>
      </c>
      <c r="I110" s="17"/>
      <c r="J110" s="14" t="str">
        <f t="shared" si="12"/>
        <v/>
      </c>
      <c r="K110" s="13" t="s">
        <v>312</v>
      </c>
      <c r="L110" s="26"/>
      <c r="M110" s="26"/>
      <c r="N110" s="26"/>
      <c r="O110" s="26"/>
      <c r="P110" s="26"/>
      <c r="Q110" s="26"/>
      <c r="R110" s="26"/>
      <c r="S110" s="26"/>
      <c r="T110" s="26"/>
      <c r="U110" s="26">
        <f t="shared" si="13"/>
        <v>0</v>
      </c>
      <c r="V110" s="26"/>
      <c r="W110" s="26"/>
      <c r="X110" s="6"/>
      <c r="Y110" s="20">
        <f t="shared" si="8"/>
        <v>0</v>
      </c>
      <c r="Z110" s="20"/>
      <c r="AA110" s="2">
        <f t="shared" si="9"/>
        <v>0</v>
      </c>
      <c r="AB110" s="2">
        <f t="shared" si="10"/>
        <v>9</v>
      </c>
      <c r="AC110" s="20">
        <f t="shared" si="14"/>
        <v>1</v>
      </c>
    </row>
    <row r="111" spans="1:29" x14ac:dyDescent="0.35">
      <c r="A111" s="13">
        <v>55</v>
      </c>
      <c r="B111" s="25" t="str">
        <f>IFERROR(VLOOKUP($A111,'Grade 4'!$H$2:$N$501,3,0),"-")</f>
        <v>P24-0000-055</v>
      </c>
      <c r="C111" s="25" t="str">
        <f>IFERROR(VLOOKUP($A111,'Grade 4'!$H$2:$N$501,4,0),"-")</f>
        <v/>
      </c>
      <c r="D111" s="25" t="str">
        <f>IFERROR(VLOOKUP($A111,'Grade 4'!$H$2:$N$501,5,0),"-")</f>
        <v/>
      </c>
      <c r="E111" s="25">
        <f>IFERROR(VLOOKUP($A111,'Grade 4'!$H$2:$N$501,6,0),"-")</f>
        <v>0</v>
      </c>
      <c r="F111" s="33">
        <f>IFERROR(VLOOKUP($A111,'Grade 4'!$H$2:$N$501,7,0),"-")</f>
        <v>0</v>
      </c>
      <c r="G111" s="6"/>
      <c r="H111" s="13">
        <f t="shared" si="11"/>
        <v>1</v>
      </c>
      <c r="I111" s="17"/>
      <c r="J111" s="14" t="str">
        <f t="shared" si="12"/>
        <v/>
      </c>
      <c r="K111" s="13" t="s">
        <v>312</v>
      </c>
      <c r="L111" s="26"/>
      <c r="M111" s="26"/>
      <c r="N111" s="26"/>
      <c r="O111" s="26"/>
      <c r="P111" s="26"/>
      <c r="Q111" s="26"/>
      <c r="R111" s="26"/>
      <c r="S111" s="26"/>
      <c r="T111" s="26"/>
      <c r="U111" s="26">
        <f t="shared" si="13"/>
        <v>0</v>
      </c>
      <c r="V111" s="26"/>
      <c r="W111" s="26"/>
      <c r="X111" s="6"/>
      <c r="Y111" s="20">
        <f t="shared" si="8"/>
        <v>0</v>
      </c>
      <c r="Z111" s="20"/>
      <c r="AA111" s="2">
        <f t="shared" si="9"/>
        <v>0</v>
      </c>
      <c r="AB111" s="2">
        <f t="shared" si="10"/>
        <v>9</v>
      </c>
      <c r="AC111" s="20">
        <f t="shared" si="14"/>
        <v>1</v>
      </c>
    </row>
    <row r="112" spans="1:29" x14ac:dyDescent="0.35">
      <c r="A112" s="13">
        <v>55</v>
      </c>
      <c r="B112" s="25" t="str">
        <f>IFERROR(VLOOKUP($A112,'Grade 4'!$H$2:$N$501,3,0),"-")</f>
        <v>P24-0000-055</v>
      </c>
      <c r="C112" s="25" t="str">
        <f>IFERROR(VLOOKUP($A112,'Grade 4'!$H$2:$N$501,4,0),"-")</f>
        <v/>
      </c>
      <c r="D112" s="25" t="str">
        <f>IFERROR(VLOOKUP($A112,'Grade 4'!$H$2:$N$501,5,0),"-")</f>
        <v/>
      </c>
      <c r="E112" s="25">
        <f>IFERROR(VLOOKUP($A112,'Grade 4'!$H$2:$N$501,6,0),"-")</f>
        <v>0</v>
      </c>
      <c r="F112" s="33">
        <f>IFERROR(VLOOKUP($A112,'Grade 4'!$H$2:$N$501,7,0),"-")</f>
        <v>0</v>
      </c>
      <c r="G112" s="6"/>
      <c r="H112" s="13">
        <f t="shared" si="11"/>
        <v>2</v>
      </c>
      <c r="I112" s="17"/>
      <c r="J112" s="14" t="str">
        <f t="shared" si="12"/>
        <v/>
      </c>
      <c r="K112" s="13" t="s">
        <v>312</v>
      </c>
      <c r="L112" s="26"/>
      <c r="M112" s="26"/>
      <c r="N112" s="26"/>
      <c r="O112" s="26"/>
      <c r="P112" s="26"/>
      <c r="Q112" s="26"/>
      <c r="R112" s="26"/>
      <c r="S112" s="26"/>
      <c r="T112" s="26"/>
      <c r="U112" s="26">
        <f t="shared" si="13"/>
        <v>0</v>
      </c>
      <c r="V112" s="26"/>
      <c r="W112" s="26"/>
      <c r="X112" s="6"/>
      <c r="Y112" s="20">
        <f t="shared" si="8"/>
        <v>0</v>
      </c>
      <c r="Z112" s="20"/>
      <c r="AA112" s="2">
        <f t="shared" si="9"/>
        <v>0</v>
      </c>
      <c r="AB112" s="2">
        <f t="shared" si="10"/>
        <v>9</v>
      </c>
      <c r="AC112" s="20">
        <f t="shared" si="14"/>
        <v>1</v>
      </c>
    </row>
    <row r="113" spans="1:29" x14ac:dyDescent="0.35">
      <c r="A113" s="13">
        <v>56</v>
      </c>
      <c r="B113" s="25" t="str">
        <f>IFERROR(VLOOKUP($A113,'Grade 4'!$H$2:$N$501,3,0),"-")</f>
        <v>P24-0000-056</v>
      </c>
      <c r="C113" s="25" t="str">
        <f>IFERROR(VLOOKUP($A113,'Grade 4'!$H$2:$N$501,4,0),"-")</f>
        <v/>
      </c>
      <c r="D113" s="25" t="str">
        <f>IFERROR(VLOOKUP($A113,'Grade 4'!$H$2:$N$501,5,0),"-")</f>
        <v/>
      </c>
      <c r="E113" s="25">
        <f>IFERROR(VLOOKUP($A113,'Grade 4'!$H$2:$N$501,6,0),"-")</f>
        <v>0</v>
      </c>
      <c r="F113" s="33">
        <f>IFERROR(VLOOKUP($A113,'Grade 4'!$H$2:$N$501,7,0),"-")</f>
        <v>0</v>
      </c>
      <c r="G113" s="6"/>
      <c r="H113" s="13">
        <f t="shared" si="11"/>
        <v>1</v>
      </c>
      <c r="I113" s="17"/>
      <c r="J113" s="14" t="str">
        <f t="shared" si="12"/>
        <v/>
      </c>
      <c r="K113" s="13" t="s">
        <v>312</v>
      </c>
      <c r="L113" s="26"/>
      <c r="M113" s="26"/>
      <c r="N113" s="26"/>
      <c r="O113" s="26"/>
      <c r="P113" s="26"/>
      <c r="Q113" s="26"/>
      <c r="R113" s="26"/>
      <c r="S113" s="26"/>
      <c r="T113" s="26"/>
      <c r="U113" s="26">
        <f t="shared" si="13"/>
        <v>0</v>
      </c>
      <c r="V113" s="26"/>
      <c r="W113" s="26"/>
      <c r="X113" s="6"/>
      <c r="Y113" s="20">
        <f t="shared" si="8"/>
        <v>0</v>
      </c>
      <c r="Z113" s="20"/>
      <c r="AA113" s="2">
        <f t="shared" si="9"/>
        <v>0</v>
      </c>
      <c r="AB113" s="2">
        <f t="shared" si="10"/>
        <v>9</v>
      </c>
      <c r="AC113" s="20">
        <f t="shared" si="14"/>
        <v>1</v>
      </c>
    </row>
    <row r="114" spans="1:29" x14ac:dyDescent="0.35">
      <c r="A114" s="13">
        <v>56</v>
      </c>
      <c r="B114" s="25" t="str">
        <f>IFERROR(VLOOKUP($A114,'Grade 4'!$H$2:$N$501,3,0),"-")</f>
        <v>P24-0000-056</v>
      </c>
      <c r="C114" s="25" t="str">
        <f>IFERROR(VLOOKUP($A114,'Grade 4'!$H$2:$N$501,4,0),"-")</f>
        <v/>
      </c>
      <c r="D114" s="25" t="str">
        <f>IFERROR(VLOOKUP($A114,'Grade 4'!$H$2:$N$501,5,0),"-")</f>
        <v/>
      </c>
      <c r="E114" s="25">
        <f>IFERROR(VLOOKUP($A114,'Grade 4'!$H$2:$N$501,6,0),"-")</f>
        <v>0</v>
      </c>
      <c r="F114" s="33">
        <f>IFERROR(VLOOKUP($A114,'Grade 4'!$H$2:$N$501,7,0),"-")</f>
        <v>0</v>
      </c>
      <c r="G114" s="6"/>
      <c r="H114" s="13">
        <f t="shared" si="11"/>
        <v>2</v>
      </c>
      <c r="I114" s="17"/>
      <c r="J114" s="14" t="str">
        <f t="shared" si="12"/>
        <v/>
      </c>
      <c r="K114" s="13" t="s">
        <v>312</v>
      </c>
      <c r="L114" s="26"/>
      <c r="M114" s="26"/>
      <c r="N114" s="26"/>
      <c r="O114" s="26"/>
      <c r="P114" s="26"/>
      <c r="Q114" s="26"/>
      <c r="R114" s="26"/>
      <c r="S114" s="26"/>
      <c r="T114" s="26"/>
      <c r="U114" s="26">
        <f t="shared" si="13"/>
        <v>0</v>
      </c>
      <c r="V114" s="26"/>
      <c r="W114" s="26"/>
      <c r="X114" s="6"/>
      <c r="Y114" s="20">
        <f t="shared" si="8"/>
        <v>0</v>
      </c>
      <c r="Z114" s="20"/>
      <c r="AA114" s="2">
        <f t="shared" si="9"/>
        <v>0</v>
      </c>
      <c r="AB114" s="2">
        <f t="shared" si="10"/>
        <v>9</v>
      </c>
      <c r="AC114" s="20">
        <f t="shared" si="14"/>
        <v>1</v>
      </c>
    </row>
    <row r="115" spans="1:29" x14ac:dyDescent="0.35">
      <c r="A115" s="13">
        <v>57</v>
      </c>
      <c r="B115" s="25" t="str">
        <f>IFERROR(VLOOKUP($A115,'Grade 4'!$H$2:$N$501,3,0),"-")</f>
        <v>P24-0000-057</v>
      </c>
      <c r="C115" s="25" t="str">
        <f>IFERROR(VLOOKUP($A115,'Grade 4'!$H$2:$N$501,4,0),"-")</f>
        <v/>
      </c>
      <c r="D115" s="25" t="str">
        <f>IFERROR(VLOOKUP($A115,'Grade 4'!$H$2:$N$501,5,0),"-")</f>
        <v/>
      </c>
      <c r="E115" s="25">
        <f>IFERROR(VLOOKUP($A115,'Grade 4'!$H$2:$N$501,6,0),"-")</f>
        <v>0</v>
      </c>
      <c r="F115" s="33">
        <f>IFERROR(VLOOKUP($A115,'Grade 4'!$H$2:$N$501,7,0),"-")</f>
        <v>0</v>
      </c>
      <c r="G115" s="6"/>
      <c r="H115" s="13">
        <f t="shared" si="11"/>
        <v>1</v>
      </c>
      <c r="I115" s="17"/>
      <c r="J115" s="14" t="str">
        <f t="shared" si="12"/>
        <v/>
      </c>
      <c r="K115" s="13" t="s">
        <v>312</v>
      </c>
      <c r="L115" s="26"/>
      <c r="M115" s="26"/>
      <c r="N115" s="26"/>
      <c r="O115" s="26"/>
      <c r="P115" s="26"/>
      <c r="Q115" s="26"/>
      <c r="R115" s="26"/>
      <c r="S115" s="26"/>
      <c r="T115" s="26"/>
      <c r="U115" s="26">
        <f t="shared" si="13"/>
        <v>0</v>
      </c>
      <c r="V115" s="26"/>
      <c r="W115" s="26"/>
      <c r="X115" s="6"/>
      <c r="Y115" s="20">
        <f t="shared" si="8"/>
        <v>0</v>
      </c>
      <c r="Z115" s="20"/>
      <c r="AA115" s="2">
        <f t="shared" si="9"/>
        <v>0</v>
      </c>
      <c r="AB115" s="2">
        <f t="shared" si="10"/>
        <v>9</v>
      </c>
      <c r="AC115" s="20">
        <f t="shared" si="14"/>
        <v>1</v>
      </c>
    </row>
    <row r="116" spans="1:29" x14ac:dyDescent="0.35">
      <c r="A116" s="13">
        <v>57</v>
      </c>
      <c r="B116" s="25" t="str">
        <f>IFERROR(VLOOKUP($A116,'Grade 4'!$H$2:$N$501,3,0),"-")</f>
        <v>P24-0000-057</v>
      </c>
      <c r="C116" s="25" t="str">
        <f>IFERROR(VLOOKUP($A116,'Grade 4'!$H$2:$N$501,4,0),"-")</f>
        <v/>
      </c>
      <c r="D116" s="25" t="str">
        <f>IFERROR(VLOOKUP($A116,'Grade 4'!$H$2:$N$501,5,0),"-")</f>
        <v/>
      </c>
      <c r="E116" s="25">
        <f>IFERROR(VLOOKUP($A116,'Grade 4'!$H$2:$N$501,6,0),"-")</f>
        <v>0</v>
      </c>
      <c r="F116" s="33">
        <f>IFERROR(VLOOKUP($A116,'Grade 4'!$H$2:$N$501,7,0),"-")</f>
        <v>0</v>
      </c>
      <c r="G116" s="6"/>
      <c r="H116" s="13">
        <f t="shared" si="11"/>
        <v>2</v>
      </c>
      <c r="I116" s="17"/>
      <c r="J116" s="14" t="str">
        <f t="shared" si="12"/>
        <v/>
      </c>
      <c r="K116" s="13" t="s">
        <v>312</v>
      </c>
      <c r="L116" s="26"/>
      <c r="M116" s="26"/>
      <c r="N116" s="26"/>
      <c r="O116" s="26"/>
      <c r="P116" s="26"/>
      <c r="Q116" s="26"/>
      <c r="R116" s="26"/>
      <c r="S116" s="26"/>
      <c r="T116" s="26"/>
      <c r="U116" s="26">
        <f t="shared" si="13"/>
        <v>0</v>
      </c>
      <c r="V116" s="26"/>
      <c r="W116" s="26"/>
      <c r="X116" s="6"/>
      <c r="Y116" s="20">
        <f t="shared" si="8"/>
        <v>0</v>
      </c>
      <c r="Z116" s="20"/>
      <c r="AA116" s="2">
        <f t="shared" si="9"/>
        <v>0</v>
      </c>
      <c r="AB116" s="2">
        <f t="shared" si="10"/>
        <v>9</v>
      </c>
      <c r="AC116" s="20">
        <f t="shared" si="14"/>
        <v>1</v>
      </c>
    </row>
    <row r="117" spans="1:29" x14ac:dyDescent="0.35">
      <c r="A117" s="13">
        <v>58</v>
      </c>
      <c r="B117" s="25" t="str">
        <f>IFERROR(VLOOKUP($A117,'Grade 4'!$H$2:$N$501,3,0),"-")</f>
        <v>P24-0000-058</v>
      </c>
      <c r="C117" s="25" t="str">
        <f>IFERROR(VLOOKUP($A117,'Grade 4'!$H$2:$N$501,4,0),"-")</f>
        <v/>
      </c>
      <c r="D117" s="25" t="str">
        <f>IFERROR(VLOOKUP($A117,'Grade 4'!$H$2:$N$501,5,0),"-")</f>
        <v/>
      </c>
      <c r="E117" s="25">
        <f>IFERROR(VLOOKUP($A117,'Grade 4'!$H$2:$N$501,6,0),"-")</f>
        <v>0</v>
      </c>
      <c r="F117" s="33">
        <f>IFERROR(VLOOKUP($A117,'Grade 4'!$H$2:$N$501,7,0),"-")</f>
        <v>0</v>
      </c>
      <c r="G117" s="6"/>
      <c r="H117" s="13">
        <f t="shared" si="11"/>
        <v>1</v>
      </c>
      <c r="I117" s="17"/>
      <c r="J117" s="14" t="str">
        <f t="shared" si="12"/>
        <v/>
      </c>
      <c r="K117" s="13" t="s">
        <v>312</v>
      </c>
      <c r="L117" s="26"/>
      <c r="M117" s="26"/>
      <c r="N117" s="26"/>
      <c r="O117" s="26"/>
      <c r="P117" s="26"/>
      <c r="Q117" s="26"/>
      <c r="R117" s="26"/>
      <c r="S117" s="26"/>
      <c r="T117" s="26"/>
      <c r="U117" s="26">
        <f t="shared" si="13"/>
        <v>0</v>
      </c>
      <c r="V117" s="26"/>
      <c r="W117" s="26"/>
      <c r="X117" s="6"/>
      <c r="Y117" s="20">
        <f t="shared" si="8"/>
        <v>0</v>
      </c>
      <c r="Z117" s="20"/>
      <c r="AA117" s="2">
        <f t="shared" si="9"/>
        <v>0</v>
      </c>
      <c r="AB117" s="2">
        <f t="shared" si="10"/>
        <v>9</v>
      </c>
      <c r="AC117" s="20">
        <f t="shared" si="14"/>
        <v>1</v>
      </c>
    </row>
    <row r="118" spans="1:29" x14ac:dyDescent="0.35">
      <c r="A118" s="13">
        <v>58</v>
      </c>
      <c r="B118" s="25" t="str">
        <f>IFERROR(VLOOKUP($A118,'Grade 4'!$H$2:$N$501,3,0),"-")</f>
        <v>P24-0000-058</v>
      </c>
      <c r="C118" s="25" t="str">
        <f>IFERROR(VLOOKUP($A118,'Grade 4'!$H$2:$N$501,4,0),"-")</f>
        <v/>
      </c>
      <c r="D118" s="25" t="str">
        <f>IFERROR(VLOOKUP($A118,'Grade 4'!$H$2:$N$501,5,0),"-")</f>
        <v/>
      </c>
      <c r="E118" s="25">
        <f>IFERROR(VLOOKUP($A118,'Grade 4'!$H$2:$N$501,6,0),"-")</f>
        <v>0</v>
      </c>
      <c r="F118" s="33">
        <f>IFERROR(VLOOKUP($A118,'Grade 4'!$H$2:$N$501,7,0),"-")</f>
        <v>0</v>
      </c>
      <c r="G118" s="6"/>
      <c r="H118" s="13">
        <f t="shared" si="11"/>
        <v>2</v>
      </c>
      <c r="I118" s="17"/>
      <c r="J118" s="14" t="str">
        <f t="shared" si="12"/>
        <v/>
      </c>
      <c r="K118" s="13" t="s">
        <v>312</v>
      </c>
      <c r="L118" s="26"/>
      <c r="M118" s="26"/>
      <c r="N118" s="26"/>
      <c r="O118" s="26"/>
      <c r="P118" s="26"/>
      <c r="Q118" s="26"/>
      <c r="R118" s="26"/>
      <c r="S118" s="26"/>
      <c r="T118" s="26"/>
      <c r="U118" s="26">
        <f t="shared" si="13"/>
        <v>0</v>
      </c>
      <c r="V118" s="26"/>
      <c r="W118" s="26"/>
      <c r="X118" s="6"/>
      <c r="Y118" s="20">
        <f t="shared" si="8"/>
        <v>0</v>
      </c>
      <c r="Z118" s="20"/>
      <c r="AA118" s="2">
        <f t="shared" si="9"/>
        <v>0</v>
      </c>
      <c r="AB118" s="2">
        <f t="shared" si="10"/>
        <v>9</v>
      </c>
      <c r="AC118" s="20">
        <f t="shared" si="14"/>
        <v>1</v>
      </c>
    </row>
    <row r="119" spans="1:29" x14ac:dyDescent="0.35">
      <c r="A119" s="13">
        <v>59</v>
      </c>
      <c r="B119" s="25" t="str">
        <f>IFERROR(VLOOKUP($A119,'Grade 4'!$H$2:$N$501,3,0),"-")</f>
        <v>P24-0000-059</v>
      </c>
      <c r="C119" s="25" t="str">
        <f>IFERROR(VLOOKUP($A119,'Grade 4'!$H$2:$N$501,4,0),"-")</f>
        <v/>
      </c>
      <c r="D119" s="25" t="str">
        <f>IFERROR(VLOOKUP($A119,'Grade 4'!$H$2:$N$501,5,0),"-")</f>
        <v/>
      </c>
      <c r="E119" s="25">
        <f>IFERROR(VLOOKUP($A119,'Grade 4'!$H$2:$N$501,6,0),"-")</f>
        <v>0</v>
      </c>
      <c r="F119" s="33">
        <f>IFERROR(VLOOKUP($A119,'Grade 4'!$H$2:$N$501,7,0),"-")</f>
        <v>0</v>
      </c>
      <c r="G119" s="6"/>
      <c r="H119" s="13">
        <f t="shared" si="11"/>
        <v>1</v>
      </c>
      <c r="I119" s="17"/>
      <c r="J119" s="14" t="str">
        <f t="shared" si="12"/>
        <v/>
      </c>
      <c r="K119" s="13" t="s">
        <v>312</v>
      </c>
      <c r="L119" s="26"/>
      <c r="M119" s="26"/>
      <c r="N119" s="26"/>
      <c r="O119" s="26"/>
      <c r="P119" s="26"/>
      <c r="Q119" s="26"/>
      <c r="R119" s="26"/>
      <c r="S119" s="26"/>
      <c r="T119" s="26"/>
      <c r="U119" s="26">
        <f t="shared" si="13"/>
        <v>0</v>
      </c>
      <c r="V119" s="26"/>
      <c r="W119" s="26"/>
      <c r="X119" s="6"/>
      <c r="Y119" s="20">
        <f t="shared" si="8"/>
        <v>0</v>
      </c>
      <c r="Z119" s="20"/>
      <c r="AA119" s="2">
        <f t="shared" si="9"/>
        <v>0</v>
      </c>
      <c r="AB119" s="2">
        <f t="shared" si="10"/>
        <v>9</v>
      </c>
      <c r="AC119" s="20">
        <f t="shared" si="14"/>
        <v>1</v>
      </c>
    </row>
    <row r="120" spans="1:29" x14ac:dyDescent="0.35">
      <c r="A120" s="13">
        <v>59</v>
      </c>
      <c r="B120" s="25" t="str">
        <f>IFERROR(VLOOKUP($A120,'Grade 4'!$H$2:$N$501,3,0),"-")</f>
        <v>P24-0000-059</v>
      </c>
      <c r="C120" s="25" t="str">
        <f>IFERROR(VLOOKUP($A120,'Grade 4'!$H$2:$N$501,4,0),"-")</f>
        <v/>
      </c>
      <c r="D120" s="25" t="str">
        <f>IFERROR(VLOOKUP($A120,'Grade 4'!$H$2:$N$501,5,0),"-")</f>
        <v/>
      </c>
      <c r="E120" s="25">
        <f>IFERROR(VLOOKUP($A120,'Grade 4'!$H$2:$N$501,6,0),"-")</f>
        <v>0</v>
      </c>
      <c r="F120" s="33">
        <f>IFERROR(VLOOKUP($A120,'Grade 4'!$H$2:$N$501,7,0),"-")</f>
        <v>0</v>
      </c>
      <c r="G120" s="6"/>
      <c r="H120" s="13">
        <f t="shared" si="11"/>
        <v>2</v>
      </c>
      <c r="I120" s="17"/>
      <c r="J120" s="14" t="str">
        <f t="shared" si="12"/>
        <v/>
      </c>
      <c r="K120" s="13" t="s">
        <v>312</v>
      </c>
      <c r="L120" s="26"/>
      <c r="M120" s="26"/>
      <c r="N120" s="26"/>
      <c r="O120" s="26"/>
      <c r="P120" s="26"/>
      <c r="Q120" s="26"/>
      <c r="R120" s="26"/>
      <c r="S120" s="26"/>
      <c r="T120" s="26"/>
      <c r="U120" s="26">
        <f t="shared" si="13"/>
        <v>0</v>
      </c>
      <c r="V120" s="26"/>
      <c r="W120" s="26"/>
      <c r="X120" s="6"/>
      <c r="Y120" s="20">
        <f t="shared" si="8"/>
        <v>0</v>
      </c>
      <c r="Z120" s="20"/>
      <c r="AA120" s="2">
        <f t="shared" si="9"/>
        <v>0</v>
      </c>
      <c r="AB120" s="2">
        <f t="shared" si="10"/>
        <v>9</v>
      </c>
      <c r="AC120" s="20">
        <f t="shared" si="14"/>
        <v>1</v>
      </c>
    </row>
    <row r="121" spans="1:29" x14ac:dyDescent="0.35">
      <c r="A121" s="13">
        <v>60</v>
      </c>
      <c r="B121" s="25" t="str">
        <f>IFERROR(VLOOKUP($A121,'Grade 4'!$H$2:$N$501,3,0),"-")</f>
        <v>P24-0000-060</v>
      </c>
      <c r="C121" s="25" t="str">
        <f>IFERROR(VLOOKUP($A121,'Grade 4'!$H$2:$N$501,4,0),"-")</f>
        <v/>
      </c>
      <c r="D121" s="25" t="str">
        <f>IFERROR(VLOOKUP($A121,'Grade 4'!$H$2:$N$501,5,0),"-")</f>
        <v/>
      </c>
      <c r="E121" s="25">
        <f>IFERROR(VLOOKUP($A121,'Grade 4'!$H$2:$N$501,6,0),"-")</f>
        <v>0</v>
      </c>
      <c r="F121" s="33">
        <f>IFERROR(VLOOKUP($A121,'Grade 4'!$H$2:$N$501,7,0),"-")</f>
        <v>0</v>
      </c>
      <c r="G121" s="6"/>
      <c r="H121" s="13">
        <f t="shared" si="11"/>
        <v>1</v>
      </c>
      <c r="I121" s="17"/>
      <c r="J121" s="14" t="str">
        <f t="shared" si="12"/>
        <v/>
      </c>
      <c r="K121" s="13" t="s">
        <v>312</v>
      </c>
      <c r="L121" s="26"/>
      <c r="M121" s="26"/>
      <c r="N121" s="26"/>
      <c r="O121" s="26"/>
      <c r="P121" s="26"/>
      <c r="Q121" s="26"/>
      <c r="R121" s="26"/>
      <c r="S121" s="26"/>
      <c r="T121" s="26"/>
      <c r="U121" s="26">
        <f t="shared" si="13"/>
        <v>0</v>
      </c>
      <c r="V121" s="26"/>
      <c r="W121" s="26"/>
      <c r="X121" s="6"/>
      <c r="Y121" s="20">
        <f t="shared" si="8"/>
        <v>0</v>
      </c>
      <c r="Z121" s="20"/>
      <c r="AA121" s="2">
        <f t="shared" si="9"/>
        <v>0</v>
      </c>
      <c r="AB121" s="2">
        <f t="shared" si="10"/>
        <v>9</v>
      </c>
      <c r="AC121" s="20">
        <f t="shared" si="14"/>
        <v>1</v>
      </c>
    </row>
    <row r="122" spans="1:29" x14ac:dyDescent="0.35">
      <c r="A122" s="13">
        <v>60</v>
      </c>
      <c r="B122" s="25" t="str">
        <f>IFERROR(VLOOKUP($A122,'Grade 4'!$H$2:$N$501,3,0),"-")</f>
        <v>P24-0000-060</v>
      </c>
      <c r="C122" s="25" t="str">
        <f>IFERROR(VLOOKUP($A122,'Grade 4'!$H$2:$N$501,4,0),"-")</f>
        <v/>
      </c>
      <c r="D122" s="25" t="str">
        <f>IFERROR(VLOOKUP($A122,'Grade 4'!$H$2:$N$501,5,0),"-")</f>
        <v/>
      </c>
      <c r="E122" s="25">
        <f>IFERROR(VLOOKUP($A122,'Grade 4'!$H$2:$N$501,6,0),"-")</f>
        <v>0</v>
      </c>
      <c r="F122" s="33">
        <f>IFERROR(VLOOKUP($A122,'Grade 4'!$H$2:$N$501,7,0),"-")</f>
        <v>0</v>
      </c>
      <c r="G122" s="6"/>
      <c r="H122" s="13">
        <f t="shared" si="11"/>
        <v>2</v>
      </c>
      <c r="I122" s="17"/>
      <c r="J122" s="14" t="str">
        <f t="shared" si="12"/>
        <v/>
      </c>
      <c r="K122" s="13" t="s">
        <v>312</v>
      </c>
      <c r="L122" s="26"/>
      <c r="M122" s="26"/>
      <c r="N122" s="26"/>
      <c r="O122" s="26"/>
      <c r="P122" s="26"/>
      <c r="Q122" s="26"/>
      <c r="R122" s="26"/>
      <c r="S122" s="26"/>
      <c r="T122" s="26"/>
      <c r="U122" s="26">
        <f t="shared" si="13"/>
        <v>0</v>
      </c>
      <c r="V122" s="26"/>
      <c r="W122" s="26"/>
      <c r="X122" s="6"/>
      <c r="Y122" s="20">
        <f t="shared" si="8"/>
        <v>0</v>
      </c>
      <c r="Z122" s="20"/>
      <c r="AA122" s="2">
        <f t="shared" si="9"/>
        <v>0</v>
      </c>
      <c r="AB122" s="2">
        <f t="shared" si="10"/>
        <v>9</v>
      </c>
      <c r="AC122" s="20">
        <f t="shared" si="14"/>
        <v>1</v>
      </c>
    </row>
    <row r="123" spans="1:29" x14ac:dyDescent="0.35">
      <c r="A123" s="13">
        <v>61</v>
      </c>
      <c r="B123" s="25" t="str">
        <f>IFERROR(VLOOKUP($A123,'Grade 4'!$H$2:$N$501,3,0),"-")</f>
        <v>P24-0000-061</v>
      </c>
      <c r="C123" s="25" t="str">
        <f>IFERROR(VLOOKUP($A123,'Grade 4'!$H$2:$N$501,4,0),"-")</f>
        <v/>
      </c>
      <c r="D123" s="25" t="str">
        <f>IFERROR(VLOOKUP($A123,'Grade 4'!$H$2:$N$501,5,0),"-")</f>
        <v/>
      </c>
      <c r="E123" s="25">
        <f>IFERROR(VLOOKUP($A123,'Grade 4'!$H$2:$N$501,6,0),"-")</f>
        <v>0</v>
      </c>
      <c r="F123" s="33">
        <f>IFERROR(VLOOKUP($A123,'Grade 4'!$H$2:$N$501,7,0),"-")</f>
        <v>0</v>
      </c>
      <c r="G123" s="6"/>
      <c r="H123" s="13">
        <f t="shared" si="11"/>
        <v>1</v>
      </c>
      <c r="I123" s="17"/>
      <c r="J123" s="14" t="str">
        <f t="shared" si="12"/>
        <v/>
      </c>
      <c r="K123" s="13" t="s">
        <v>312</v>
      </c>
      <c r="L123" s="26"/>
      <c r="M123" s="26"/>
      <c r="N123" s="26"/>
      <c r="O123" s="26"/>
      <c r="P123" s="26"/>
      <c r="Q123" s="26"/>
      <c r="R123" s="26"/>
      <c r="S123" s="26"/>
      <c r="T123" s="26"/>
      <c r="U123" s="26">
        <f t="shared" si="13"/>
        <v>0</v>
      </c>
      <c r="V123" s="26"/>
      <c r="W123" s="26"/>
      <c r="X123" s="6"/>
      <c r="Y123" s="20">
        <f t="shared" si="8"/>
        <v>0</v>
      </c>
      <c r="Z123" s="20"/>
      <c r="AA123" s="2">
        <f t="shared" si="9"/>
        <v>0</v>
      </c>
      <c r="AB123" s="2">
        <f t="shared" si="10"/>
        <v>9</v>
      </c>
      <c r="AC123" s="20">
        <f t="shared" si="14"/>
        <v>1</v>
      </c>
    </row>
    <row r="124" spans="1:29" x14ac:dyDescent="0.35">
      <c r="A124" s="13">
        <v>61</v>
      </c>
      <c r="B124" s="25" t="str">
        <f>IFERROR(VLOOKUP($A124,'Grade 4'!$H$2:$N$501,3,0),"-")</f>
        <v>P24-0000-061</v>
      </c>
      <c r="C124" s="25" t="str">
        <f>IFERROR(VLOOKUP($A124,'Grade 4'!$H$2:$N$501,4,0),"-")</f>
        <v/>
      </c>
      <c r="D124" s="25" t="str">
        <f>IFERROR(VLOOKUP($A124,'Grade 4'!$H$2:$N$501,5,0),"-")</f>
        <v/>
      </c>
      <c r="E124" s="25">
        <f>IFERROR(VLOOKUP($A124,'Grade 4'!$H$2:$N$501,6,0),"-")</f>
        <v>0</v>
      </c>
      <c r="F124" s="33">
        <f>IFERROR(VLOOKUP($A124,'Grade 4'!$H$2:$N$501,7,0),"-")</f>
        <v>0</v>
      </c>
      <c r="G124" s="6"/>
      <c r="H124" s="13">
        <f t="shared" si="11"/>
        <v>2</v>
      </c>
      <c r="I124" s="17"/>
      <c r="J124" s="14" t="str">
        <f t="shared" si="12"/>
        <v/>
      </c>
      <c r="K124" s="13" t="s">
        <v>312</v>
      </c>
      <c r="L124" s="26"/>
      <c r="M124" s="26"/>
      <c r="N124" s="26"/>
      <c r="O124" s="26"/>
      <c r="P124" s="26"/>
      <c r="Q124" s="26"/>
      <c r="R124" s="26"/>
      <c r="S124" s="26"/>
      <c r="T124" s="26"/>
      <c r="U124" s="26">
        <f t="shared" si="13"/>
        <v>0</v>
      </c>
      <c r="V124" s="26"/>
      <c r="W124" s="26"/>
      <c r="X124" s="6"/>
      <c r="Y124" s="20">
        <f t="shared" si="8"/>
        <v>0</v>
      </c>
      <c r="Z124" s="20"/>
      <c r="AA124" s="2">
        <f t="shared" si="9"/>
        <v>0</v>
      </c>
      <c r="AB124" s="2">
        <f t="shared" si="10"/>
        <v>9</v>
      </c>
      <c r="AC124" s="20">
        <f t="shared" si="14"/>
        <v>1</v>
      </c>
    </row>
    <row r="125" spans="1:29" x14ac:dyDescent="0.35">
      <c r="A125" s="13">
        <v>62</v>
      </c>
      <c r="B125" s="25" t="str">
        <f>IFERROR(VLOOKUP($A125,'Grade 4'!$H$2:$N$501,3,0),"-")</f>
        <v>P24-0000-062</v>
      </c>
      <c r="C125" s="25" t="str">
        <f>IFERROR(VLOOKUP($A125,'Grade 4'!$H$2:$N$501,4,0),"-")</f>
        <v/>
      </c>
      <c r="D125" s="25" t="str">
        <f>IFERROR(VLOOKUP($A125,'Grade 4'!$H$2:$N$501,5,0),"-")</f>
        <v/>
      </c>
      <c r="E125" s="25">
        <f>IFERROR(VLOOKUP($A125,'Grade 4'!$H$2:$N$501,6,0),"-")</f>
        <v>0</v>
      </c>
      <c r="F125" s="33">
        <f>IFERROR(VLOOKUP($A125,'Grade 4'!$H$2:$N$501,7,0),"-")</f>
        <v>0</v>
      </c>
      <c r="G125" s="6"/>
      <c r="H125" s="13">
        <f t="shared" si="11"/>
        <v>1</v>
      </c>
      <c r="I125" s="17"/>
      <c r="J125" s="14" t="str">
        <f t="shared" si="12"/>
        <v/>
      </c>
      <c r="K125" s="13" t="s">
        <v>312</v>
      </c>
      <c r="L125" s="26"/>
      <c r="M125" s="26"/>
      <c r="N125" s="26"/>
      <c r="O125" s="26"/>
      <c r="P125" s="26"/>
      <c r="Q125" s="26"/>
      <c r="R125" s="26"/>
      <c r="S125" s="26"/>
      <c r="T125" s="26"/>
      <c r="U125" s="26">
        <f t="shared" si="13"/>
        <v>0</v>
      </c>
      <c r="V125" s="26"/>
      <c r="W125" s="26"/>
      <c r="X125" s="6"/>
      <c r="Y125" s="20">
        <f t="shared" si="8"/>
        <v>0</v>
      </c>
      <c r="Z125" s="20"/>
      <c r="AA125" s="2">
        <f t="shared" si="9"/>
        <v>0</v>
      </c>
      <c r="AB125" s="2">
        <f t="shared" si="10"/>
        <v>9</v>
      </c>
      <c r="AC125" s="20">
        <f t="shared" si="14"/>
        <v>1</v>
      </c>
    </row>
    <row r="126" spans="1:29" x14ac:dyDescent="0.35">
      <c r="A126" s="13">
        <v>62</v>
      </c>
      <c r="B126" s="25" t="str">
        <f>IFERROR(VLOOKUP($A126,'Grade 4'!$H$2:$N$501,3,0),"-")</f>
        <v>P24-0000-062</v>
      </c>
      <c r="C126" s="25" t="str">
        <f>IFERROR(VLOOKUP($A126,'Grade 4'!$H$2:$N$501,4,0),"-")</f>
        <v/>
      </c>
      <c r="D126" s="25" t="str">
        <f>IFERROR(VLOOKUP($A126,'Grade 4'!$H$2:$N$501,5,0),"-")</f>
        <v/>
      </c>
      <c r="E126" s="25">
        <f>IFERROR(VLOOKUP($A126,'Grade 4'!$H$2:$N$501,6,0),"-")</f>
        <v>0</v>
      </c>
      <c r="F126" s="33">
        <f>IFERROR(VLOOKUP($A126,'Grade 4'!$H$2:$N$501,7,0),"-")</f>
        <v>0</v>
      </c>
      <c r="G126" s="6"/>
      <c r="H126" s="13">
        <f t="shared" si="11"/>
        <v>2</v>
      </c>
      <c r="I126" s="17"/>
      <c r="J126" s="14" t="str">
        <f t="shared" si="12"/>
        <v/>
      </c>
      <c r="K126" s="13" t="s">
        <v>312</v>
      </c>
      <c r="L126" s="26"/>
      <c r="M126" s="26"/>
      <c r="N126" s="26"/>
      <c r="O126" s="26"/>
      <c r="P126" s="26"/>
      <c r="Q126" s="26"/>
      <c r="R126" s="26"/>
      <c r="S126" s="26"/>
      <c r="T126" s="26"/>
      <c r="U126" s="26">
        <f t="shared" si="13"/>
        <v>0</v>
      </c>
      <c r="V126" s="26"/>
      <c r="W126" s="26"/>
      <c r="X126" s="6"/>
      <c r="Y126" s="20">
        <f t="shared" si="8"/>
        <v>0</v>
      </c>
      <c r="Z126" s="20"/>
      <c r="AA126" s="2">
        <f t="shared" si="9"/>
        <v>0</v>
      </c>
      <c r="AB126" s="2">
        <f t="shared" si="10"/>
        <v>9</v>
      </c>
      <c r="AC126" s="20">
        <f t="shared" si="14"/>
        <v>1</v>
      </c>
    </row>
    <row r="127" spans="1:29" x14ac:dyDescent="0.35">
      <c r="A127" s="13">
        <v>63</v>
      </c>
      <c r="B127" s="25" t="str">
        <f>IFERROR(VLOOKUP($A127,'Grade 4'!$H$2:$N$501,3,0),"-")</f>
        <v>P24-0000-063</v>
      </c>
      <c r="C127" s="25" t="str">
        <f>IFERROR(VLOOKUP($A127,'Grade 4'!$H$2:$N$501,4,0),"-")</f>
        <v/>
      </c>
      <c r="D127" s="25" t="str">
        <f>IFERROR(VLOOKUP($A127,'Grade 4'!$H$2:$N$501,5,0),"-")</f>
        <v/>
      </c>
      <c r="E127" s="25">
        <f>IFERROR(VLOOKUP($A127,'Grade 4'!$H$2:$N$501,6,0),"-")</f>
        <v>0</v>
      </c>
      <c r="F127" s="33">
        <f>IFERROR(VLOOKUP($A127,'Grade 4'!$H$2:$N$501,7,0),"-")</f>
        <v>0</v>
      </c>
      <c r="G127" s="6"/>
      <c r="H127" s="13">
        <f t="shared" si="11"/>
        <v>1</v>
      </c>
      <c r="I127" s="17"/>
      <c r="J127" s="14" t="str">
        <f t="shared" si="12"/>
        <v/>
      </c>
      <c r="K127" s="13" t="s">
        <v>312</v>
      </c>
      <c r="L127" s="26"/>
      <c r="M127" s="26"/>
      <c r="N127" s="26"/>
      <c r="O127" s="26"/>
      <c r="P127" s="26"/>
      <c r="Q127" s="26"/>
      <c r="R127" s="26"/>
      <c r="S127" s="26"/>
      <c r="T127" s="26"/>
      <c r="U127" s="26">
        <f t="shared" si="13"/>
        <v>0</v>
      </c>
      <c r="V127" s="26"/>
      <c r="W127" s="26"/>
      <c r="X127" s="6"/>
      <c r="Y127" s="20">
        <f t="shared" si="8"/>
        <v>0</v>
      </c>
      <c r="Z127" s="20"/>
      <c r="AA127" s="2">
        <f t="shared" si="9"/>
        <v>0</v>
      </c>
      <c r="AB127" s="2">
        <f t="shared" si="10"/>
        <v>9</v>
      </c>
      <c r="AC127" s="20">
        <f t="shared" si="14"/>
        <v>1</v>
      </c>
    </row>
    <row r="128" spans="1:29" x14ac:dyDescent="0.35">
      <c r="A128" s="13">
        <v>63</v>
      </c>
      <c r="B128" s="25" t="str">
        <f>IFERROR(VLOOKUP($A128,'Grade 4'!$H$2:$N$501,3,0),"-")</f>
        <v>P24-0000-063</v>
      </c>
      <c r="C128" s="25" t="str">
        <f>IFERROR(VLOOKUP($A128,'Grade 4'!$H$2:$N$501,4,0),"-")</f>
        <v/>
      </c>
      <c r="D128" s="25" t="str">
        <f>IFERROR(VLOOKUP($A128,'Grade 4'!$H$2:$N$501,5,0),"-")</f>
        <v/>
      </c>
      <c r="E128" s="25">
        <f>IFERROR(VLOOKUP($A128,'Grade 4'!$H$2:$N$501,6,0),"-")</f>
        <v>0</v>
      </c>
      <c r="F128" s="33">
        <f>IFERROR(VLOOKUP($A128,'Grade 4'!$H$2:$N$501,7,0),"-")</f>
        <v>0</v>
      </c>
      <c r="G128" s="6"/>
      <c r="H128" s="13">
        <f t="shared" si="11"/>
        <v>2</v>
      </c>
      <c r="I128" s="17"/>
      <c r="J128" s="14" t="str">
        <f t="shared" si="12"/>
        <v/>
      </c>
      <c r="K128" s="13" t="s">
        <v>312</v>
      </c>
      <c r="L128" s="26"/>
      <c r="M128" s="26"/>
      <c r="N128" s="26"/>
      <c r="O128" s="26"/>
      <c r="P128" s="26"/>
      <c r="Q128" s="26"/>
      <c r="R128" s="26"/>
      <c r="S128" s="26"/>
      <c r="T128" s="26"/>
      <c r="U128" s="26">
        <f t="shared" si="13"/>
        <v>0</v>
      </c>
      <c r="V128" s="26"/>
      <c r="W128" s="26"/>
      <c r="X128" s="6"/>
      <c r="Y128" s="20">
        <f t="shared" si="8"/>
        <v>0</v>
      </c>
      <c r="Z128" s="20"/>
      <c r="AA128" s="2">
        <f t="shared" si="9"/>
        <v>0</v>
      </c>
      <c r="AB128" s="2">
        <f t="shared" si="10"/>
        <v>9</v>
      </c>
      <c r="AC128" s="20">
        <f t="shared" si="14"/>
        <v>1</v>
      </c>
    </row>
    <row r="129" spans="1:29" x14ac:dyDescent="0.35">
      <c r="A129" s="13">
        <v>64</v>
      </c>
      <c r="B129" s="25" t="str">
        <f>IFERROR(VLOOKUP($A129,'Grade 4'!$H$2:$N$501,3,0),"-")</f>
        <v>P24-0000-064</v>
      </c>
      <c r="C129" s="25" t="str">
        <f>IFERROR(VLOOKUP($A129,'Grade 4'!$H$2:$N$501,4,0),"-")</f>
        <v/>
      </c>
      <c r="D129" s="25" t="str">
        <f>IFERROR(VLOOKUP($A129,'Grade 4'!$H$2:$N$501,5,0),"-")</f>
        <v/>
      </c>
      <c r="E129" s="25">
        <f>IFERROR(VLOOKUP($A129,'Grade 4'!$H$2:$N$501,6,0),"-")</f>
        <v>0</v>
      </c>
      <c r="F129" s="33">
        <f>IFERROR(VLOOKUP($A129,'Grade 4'!$H$2:$N$501,7,0),"-")</f>
        <v>0</v>
      </c>
      <c r="G129" s="6"/>
      <c r="H129" s="13">
        <f t="shared" si="11"/>
        <v>1</v>
      </c>
      <c r="I129" s="17"/>
      <c r="J129" s="14" t="str">
        <f t="shared" si="12"/>
        <v/>
      </c>
      <c r="K129" s="13" t="s">
        <v>312</v>
      </c>
      <c r="L129" s="26"/>
      <c r="M129" s="26"/>
      <c r="N129" s="26"/>
      <c r="O129" s="26"/>
      <c r="P129" s="26"/>
      <c r="Q129" s="26"/>
      <c r="R129" s="26"/>
      <c r="S129" s="26"/>
      <c r="T129" s="26"/>
      <c r="U129" s="26">
        <f t="shared" si="13"/>
        <v>0</v>
      </c>
      <c r="V129" s="26"/>
      <c r="W129" s="26"/>
      <c r="X129" s="6"/>
      <c r="Y129" s="20">
        <f t="shared" si="8"/>
        <v>0</v>
      </c>
      <c r="Z129" s="20"/>
      <c r="AA129" s="2">
        <f t="shared" si="9"/>
        <v>0</v>
      </c>
      <c r="AB129" s="2">
        <f t="shared" si="10"/>
        <v>9</v>
      </c>
      <c r="AC129" s="20">
        <f t="shared" si="14"/>
        <v>1</v>
      </c>
    </row>
    <row r="130" spans="1:29" x14ac:dyDescent="0.35">
      <c r="A130" s="13">
        <v>64</v>
      </c>
      <c r="B130" s="25" t="str">
        <f>IFERROR(VLOOKUP($A130,'Grade 4'!$H$2:$N$501,3,0),"-")</f>
        <v>P24-0000-064</v>
      </c>
      <c r="C130" s="25" t="str">
        <f>IFERROR(VLOOKUP($A130,'Grade 4'!$H$2:$N$501,4,0),"-")</f>
        <v/>
      </c>
      <c r="D130" s="25" t="str">
        <f>IFERROR(VLOOKUP($A130,'Grade 4'!$H$2:$N$501,5,0),"-")</f>
        <v/>
      </c>
      <c r="E130" s="25">
        <f>IFERROR(VLOOKUP($A130,'Grade 4'!$H$2:$N$501,6,0),"-")</f>
        <v>0</v>
      </c>
      <c r="F130" s="33">
        <f>IFERROR(VLOOKUP($A130,'Grade 4'!$H$2:$N$501,7,0),"-")</f>
        <v>0</v>
      </c>
      <c r="G130" s="6"/>
      <c r="H130" s="13">
        <f t="shared" si="11"/>
        <v>2</v>
      </c>
      <c r="I130" s="17"/>
      <c r="J130" s="14" t="str">
        <f t="shared" si="12"/>
        <v/>
      </c>
      <c r="K130" s="13" t="s">
        <v>312</v>
      </c>
      <c r="L130" s="26"/>
      <c r="M130" s="26"/>
      <c r="N130" s="26"/>
      <c r="O130" s="26"/>
      <c r="P130" s="26"/>
      <c r="Q130" s="26"/>
      <c r="R130" s="26"/>
      <c r="S130" s="26"/>
      <c r="T130" s="26"/>
      <c r="U130" s="26">
        <f t="shared" si="13"/>
        <v>0</v>
      </c>
      <c r="V130" s="26"/>
      <c r="W130" s="26"/>
      <c r="X130" s="6"/>
      <c r="Y130" s="20">
        <f t="shared" si="8"/>
        <v>0</v>
      </c>
      <c r="Z130" s="20"/>
      <c r="AA130" s="2">
        <f t="shared" si="9"/>
        <v>0</v>
      </c>
      <c r="AB130" s="2">
        <f t="shared" si="10"/>
        <v>9</v>
      </c>
      <c r="AC130" s="20">
        <f t="shared" si="14"/>
        <v>1</v>
      </c>
    </row>
    <row r="131" spans="1:29" x14ac:dyDescent="0.35">
      <c r="A131" s="13">
        <v>65</v>
      </c>
      <c r="B131" s="25" t="str">
        <f>IFERROR(VLOOKUP($A131,'Grade 4'!$H$2:$N$501,3,0),"-")</f>
        <v>P24-0000-065</v>
      </c>
      <c r="C131" s="25" t="str">
        <f>IFERROR(VLOOKUP($A131,'Grade 4'!$H$2:$N$501,4,0),"-")</f>
        <v/>
      </c>
      <c r="D131" s="25" t="str">
        <f>IFERROR(VLOOKUP($A131,'Grade 4'!$H$2:$N$501,5,0),"-")</f>
        <v/>
      </c>
      <c r="E131" s="25">
        <f>IFERROR(VLOOKUP($A131,'Grade 4'!$H$2:$N$501,6,0),"-")</f>
        <v>0</v>
      </c>
      <c r="F131" s="33">
        <f>IFERROR(VLOOKUP($A131,'Grade 4'!$H$2:$N$501,7,0),"-")</f>
        <v>0</v>
      </c>
      <c r="G131" s="6"/>
      <c r="H131" s="13">
        <f t="shared" si="11"/>
        <v>1</v>
      </c>
      <c r="I131" s="17"/>
      <c r="J131" s="14" t="str">
        <f t="shared" si="12"/>
        <v/>
      </c>
      <c r="K131" s="13" t="s">
        <v>312</v>
      </c>
      <c r="L131" s="26"/>
      <c r="M131" s="26"/>
      <c r="N131" s="26"/>
      <c r="O131" s="26"/>
      <c r="P131" s="26"/>
      <c r="Q131" s="26"/>
      <c r="R131" s="26"/>
      <c r="S131" s="26"/>
      <c r="T131" s="26"/>
      <c r="U131" s="26">
        <f t="shared" si="13"/>
        <v>0</v>
      </c>
      <c r="V131" s="26"/>
      <c r="W131" s="26"/>
      <c r="X131" s="6"/>
      <c r="Y131" s="20">
        <f t="shared" ref="Y131:Y194" si="15">COUNTIFS($A$3:$A$1002,A131,$AA$3:$AA$1002,"&lt;&gt;0")</f>
        <v>0</v>
      </c>
      <c r="Z131" s="20"/>
      <c r="AA131" s="2">
        <f t="shared" ref="AA131:AA194" si="16">SUM(L131:T131)</f>
        <v>0</v>
      </c>
      <c r="AB131" s="2">
        <f t="shared" ref="AB131:AB194" si="17">COUNTBLANK(L131:T131)</f>
        <v>9</v>
      </c>
      <c r="AC131" s="20">
        <f t="shared" si="14"/>
        <v>1</v>
      </c>
    </row>
    <row r="132" spans="1:29" x14ac:dyDescent="0.35">
      <c r="A132" s="13">
        <v>65</v>
      </c>
      <c r="B132" s="25" t="str">
        <f>IFERROR(VLOOKUP($A132,'Grade 4'!$H$2:$N$501,3,0),"-")</f>
        <v>P24-0000-065</v>
      </c>
      <c r="C132" s="25" t="str">
        <f>IFERROR(VLOOKUP($A132,'Grade 4'!$H$2:$N$501,4,0),"-")</f>
        <v/>
      </c>
      <c r="D132" s="25" t="str">
        <f>IFERROR(VLOOKUP($A132,'Grade 4'!$H$2:$N$501,5,0),"-")</f>
        <v/>
      </c>
      <c r="E132" s="25">
        <f>IFERROR(VLOOKUP($A132,'Grade 4'!$H$2:$N$501,6,0),"-")</f>
        <v>0</v>
      </c>
      <c r="F132" s="33">
        <f>IFERROR(VLOOKUP($A132,'Grade 4'!$H$2:$N$501,7,0),"-")</f>
        <v>0</v>
      </c>
      <c r="G132" s="6"/>
      <c r="H132" s="13">
        <f t="shared" si="11"/>
        <v>2</v>
      </c>
      <c r="I132" s="17"/>
      <c r="J132" s="14" t="str">
        <f t="shared" si="12"/>
        <v/>
      </c>
      <c r="K132" s="13" t="s">
        <v>312</v>
      </c>
      <c r="L132" s="26"/>
      <c r="M132" s="26"/>
      <c r="N132" s="26"/>
      <c r="O132" s="26"/>
      <c r="P132" s="26"/>
      <c r="Q132" s="26"/>
      <c r="R132" s="26"/>
      <c r="S132" s="26"/>
      <c r="T132" s="26"/>
      <c r="U132" s="26">
        <f t="shared" si="13"/>
        <v>0</v>
      </c>
      <c r="V132" s="26"/>
      <c r="W132" s="26"/>
      <c r="X132" s="6"/>
      <c r="Y132" s="20">
        <f t="shared" si="15"/>
        <v>0</v>
      </c>
      <c r="Z132" s="20"/>
      <c r="AA132" s="2">
        <f t="shared" si="16"/>
        <v>0</v>
      </c>
      <c r="AB132" s="2">
        <f t="shared" si="17"/>
        <v>9</v>
      </c>
      <c r="AC132" s="20">
        <f t="shared" si="14"/>
        <v>1</v>
      </c>
    </row>
    <row r="133" spans="1:29" x14ac:dyDescent="0.35">
      <c r="A133" s="13">
        <v>66</v>
      </c>
      <c r="B133" s="25" t="str">
        <f>IFERROR(VLOOKUP($A133,'Grade 4'!$H$2:$N$501,3,0),"-")</f>
        <v>P24-0000-066</v>
      </c>
      <c r="C133" s="25" t="str">
        <f>IFERROR(VLOOKUP($A133,'Grade 4'!$H$2:$N$501,4,0),"-")</f>
        <v/>
      </c>
      <c r="D133" s="25" t="str">
        <f>IFERROR(VLOOKUP($A133,'Grade 4'!$H$2:$N$501,5,0),"-")</f>
        <v/>
      </c>
      <c r="E133" s="25">
        <f>IFERROR(VLOOKUP($A133,'Grade 4'!$H$2:$N$501,6,0),"-")</f>
        <v>0</v>
      </c>
      <c r="F133" s="33">
        <f>IFERROR(VLOOKUP($A133,'Grade 4'!$H$2:$N$501,7,0),"-")</f>
        <v>0</v>
      </c>
      <c r="G133" s="6"/>
      <c r="H133" s="13">
        <f t="shared" ref="H133:H196" si="18">IF(A133=A132,H132+1,1)</f>
        <v>1</v>
      </c>
      <c r="I133" s="17"/>
      <c r="J133" s="14" t="str">
        <f t="shared" ref="J133:J196" si="19">IF($J$3="","",$J$3)</f>
        <v/>
      </c>
      <c r="K133" s="13" t="s">
        <v>312</v>
      </c>
      <c r="L133" s="26"/>
      <c r="M133" s="26"/>
      <c r="N133" s="26"/>
      <c r="O133" s="26"/>
      <c r="P133" s="26"/>
      <c r="Q133" s="26"/>
      <c r="R133" s="26"/>
      <c r="S133" s="26"/>
      <c r="T133" s="26"/>
      <c r="U133" s="26">
        <f t="shared" ref="U133:U196" si="20">Y133</f>
        <v>0</v>
      </c>
      <c r="V133" s="26"/>
      <c r="W133" s="26"/>
      <c r="X133" s="6"/>
      <c r="Y133" s="20">
        <f t="shared" si="15"/>
        <v>0</v>
      </c>
      <c r="Z133" s="20"/>
      <c r="AA133" s="2">
        <f t="shared" si="16"/>
        <v>0</v>
      </c>
      <c r="AB133" s="2">
        <f t="shared" si="17"/>
        <v>9</v>
      </c>
      <c r="AC133" s="20">
        <f t="shared" ref="AC133:AC196" si="21">IF(CONCATENATE(C133,D133)=CONCATENATE(C132,D132),AC132,AC132+1)</f>
        <v>1</v>
      </c>
    </row>
    <row r="134" spans="1:29" x14ac:dyDescent="0.35">
      <c r="A134" s="13">
        <v>66</v>
      </c>
      <c r="B134" s="25" t="str">
        <f>IFERROR(VLOOKUP($A134,'Grade 4'!$H$2:$N$501,3,0),"-")</f>
        <v>P24-0000-066</v>
      </c>
      <c r="C134" s="25" t="str">
        <f>IFERROR(VLOOKUP($A134,'Grade 4'!$H$2:$N$501,4,0),"-")</f>
        <v/>
      </c>
      <c r="D134" s="25" t="str">
        <f>IFERROR(VLOOKUP($A134,'Grade 4'!$H$2:$N$501,5,0),"-")</f>
        <v/>
      </c>
      <c r="E134" s="25">
        <f>IFERROR(VLOOKUP($A134,'Grade 4'!$H$2:$N$501,6,0),"-")</f>
        <v>0</v>
      </c>
      <c r="F134" s="33">
        <f>IFERROR(VLOOKUP($A134,'Grade 4'!$H$2:$N$501,7,0),"-")</f>
        <v>0</v>
      </c>
      <c r="G134" s="6"/>
      <c r="H134" s="13">
        <f t="shared" si="18"/>
        <v>2</v>
      </c>
      <c r="I134" s="17"/>
      <c r="J134" s="14" t="str">
        <f t="shared" si="19"/>
        <v/>
      </c>
      <c r="K134" s="13" t="s">
        <v>312</v>
      </c>
      <c r="L134" s="26"/>
      <c r="M134" s="26"/>
      <c r="N134" s="26"/>
      <c r="O134" s="26"/>
      <c r="P134" s="26"/>
      <c r="Q134" s="26"/>
      <c r="R134" s="26"/>
      <c r="S134" s="26"/>
      <c r="T134" s="26"/>
      <c r="U134" s="26">
        <f t="shared" si="20"/>
        <v>0</v>
      </c>
      <c r="V134" s="26"/>
      <c r="W134" s="26"/>
      <c r="X134" s="6"/>
      <c r="Y134" s="20">
        <f t="shared" si="15"/>
        <v>0</v>
      </c>
      <c r="Z134" s="20"/>
      <c r="AA134" s="2">
        <f t="shared" si="16"/>
        <v>0</v>
      </c>
      <c r="AB134" s="2">
        <f t="shared" si="17"/>
        <v>9</v>
      </c>
      <c r="AC134" s="20">
        <f t="shared" si="21"/>
        <v>1</v>
      </c>
    </row>
    <row r="135" spans="1:29" x14ac:dyDescent="0.35">
      <c r="A135" s="13">
        <v>67</v>
      </c>
      <c r="B135" s="25" t="str">
        <f>IFERROR(VLOOKUP($A135,'Grade 4'!$H$2:$N$501,3,0),"-")</f>
        <v>P24-0000-067</v>
      </c>
      <c r="C135" s="25" t="str">
        <f>IFERROR(VLOOKUP($A135,'Grade 4'!$H$2:$N$501,4,0),"-")</f>
        <v/>
      </c>
      <c r="D135" s="25" t="str">
        <f>IFERROR(VLOOKUP($A135,'Grade 4'!$H$2:$N$501,5,0),"-")</f>
        <v/>
      </c>
      <c r="E135" s="25">
        <f>IFERROR(VLOOKUP($A135,'Grade 4'!$H$2:$N$501,6,0),"-")</f>
        <v>0</v>
      </c>
      <c r="F135" s="33">
        <f>IFERROR(VLOOKUP($A135,'Grade 4'!$H$2:$N$501,7,0),"-")</f>
        <v>0</v>
      </c>
      <c r="G135" s="6"/>
      <c r="H135" s="13">
        <f t="shared" si="18"/>
        <v>1</v>
      </c>
      <c r="I135" s="17"/>
      <c r="J135" s="14" t="str">
        <f t="shared" si="19"/>
        <v/>
      </c>
      <c r="K135" s="13" t="s">
        <v>312</v>
      </c>
      <c r="L135" s="26"/>
      <c r="M135" s="26"/>
      <c r="N135" s="26"/>
      <c r="O135" s="26"/>
      <c r="P135" s="26"/>
      <c r="Q135" s="26"/>
      <c r="R135" s="26"/>
      <c r="S135" s="26"/>
      <c r="T135" s="26"/>
      <c r="U135" s="26">
        <f t="shared" si="20"/>
        <v>0</v>
      </c>
      <c r="V135" s="26"/>
      <c r="W135" s="26"/>
      <c r="X135" s="6"/>
      <c r="Y135" s="20">
        <f t="shared" si="15"/>
        <v>0</v>
      </c>
      <c r="Z135" s="20"/>
      <c r="AA135" s="2">
        <f t="shared" si="16"/>
        <v>0</v>
      </c>
      <c r="AB135" s="2">
        <f t="shared" si="17"/>
        <v>9</v>
      </c>
      <c r="AC135" s="20">
        <f t="shared" si="21"/>
        <v>1</v>
      </c>
    </row>
    <row r="136" spans="1:29" x14ac:dyDescent="0.35">
      <c r="A136" s="13">
        <v>67</v>
      </c>
      <c r="B136" s="25" t="str">
        <f>IFERROR(VLOOKUP($A136,'Grade 4'!$H$2:$N$501,3,0),"-")</f>
        <v>P24-0000-067</v>
      </c>
      <c r="C136" s="25" t="str">
        <f>IFERROR(VLOOKUP($A136,'Grade 4'!$H$2:$N$501,4,0),"-")</f>
        <v/>
      </c>
      <c r="D136" s="25" t="str">
        <f>IFERROR(VLOOKUP($A136,'Grade 4'!$H$2:$N$501,5,0),"-")</f>
        <v/>
      </c>
      <c r="E136" s="25">
        <f>IFERROR(VLOOKUP($A136,'Grade 4'!$H$2:$N$501,6,0),"-")</f>
        <v>0</v>
      </c>
      <c r="F136" s="33">
        <f>IFERROR(VLOOKUP($A136,'Grade 4'!$H$2:$N$501,7,0),"-")</f>
        <v>0</v>
      </c>
      <c r="G136" s="6"/>
      <c r="H136" s="13">
        <f t="shared" si="18"/>
        <v>2</v>
      </c>
      <c r="I136" s="17"/>
      <c r="J136" s="14" t="str">
        <f t="shared" si="19"/>
        <v/>
      </c>
      <c r="K136" s="13" t="s">
        <v>312</v>
      </c>
      <c r="L136" s="26"/>
      <c r="M136" s="26"/>
      <c r="N136" s="26"/>
      <c r="O136" s="26"/>
      <c r="P136" s="26"/>
      <c r="Q136" s="26"/>
      <c r="R136" s="26"/>
      <c r="S136" s="26"/>
      <c r="T136" s="26"/>
      <c r="U136" s="26">
        <f t="shared" si="20"/>
        <v>0</v>
      </c>
      <c r="V136" s="26"/>
      <c r="W136" s="26"/>
      <c r="X136" s="6"/>
      <c r="Y136" s="20">
        <f t="shared" si="15"/>
        <v>0</v>
      </c>
      <c r="Z136" s="20"/>
      <c r="AA136" s="2">
        <f t="shared" si="16"/>
        <v>0</v>
      </c>
      <c r="AB136" s="2">
        <f t="shared" si="17"/>
        <v>9</v>
      </c>
      <c r="AC136" s="20">
        <f t="shared" si="21"/>
        <v>1</v>
      </c>
    </row>
    <row r="137" spans="1:29" x14ac:dyDescent="0.35">
      <c r="A137" s="13">
        <v>68</v>
      </c>
      <c r="B137" s="25" t="str">
        <f>IFERROR(VLOOKUP($A137,'Grade 4'!$H$2:$N$501,3,0),"-")</f>
        <v>P24-0000-068</v>
      </c>
      <c r="C137" s="25" t="str">
        <f>IFERROR(VLOOKUP($A137,'Grade 4'!$H$2:$N$501,4,0),"-")</f>
        <v/>
      </c>
      <c r="D137" s="25" t="str">
        <f>IFERROR(VLOOKUP($A137,'Grade 4'!$H$2:$N$501,5,0),"-")</f>
        <v/>
      </c>
      <c r="E137" s="25">
        <f>IFERROR(VLOOKUP($A137,'Grade 4'!$H$2:$N$501,6,0),"-")</f>
        <v>0</v>
      </c>
      <c r="F137" s="33">
        <f>IFERROR(VLOOKUP($A137,'Grade 4'!$H$2:$N$501,7,0),"-")</f>
        <v>0</v>
      </c>
      <c r="G137" s="6"/>
      <c r="H137" s="13">
        <f t="shared" si="18"/>
        <v>1</v>
      </c>
      <c r="I137" s="17"/>
      <c r="J137" s="14" t="str">
        <f t="shared" si="19"/>
        <v/>
      </c>
      <c r="K137" s="13" t="s">
        <v>312</v>
      </c>
      <c r="L137" s="26"/>
      <c r="M137" s="26"/>
      <c r="N137" s="26"/>
      <c r="O137" s="26"/>
      <c r="P137" s="26"/>
      <c r="Q137" s="26"/>
      <c r="R137" s="26"/>
      <c r="S137" s="26"/>
      <c r="T137" s="26"/>
      <c r="U137" s="26">
        <f t="shared" si="20"/>
        <v>0</v>
      </c>
      <c r="V137" s="26"/>
      <c r="W137" s="26"/>
      <c r="X137" s="6"/>
      <c r="Y137" s="20">
        <f t="shared" si="15"/>
        <v>0</v>
      </c>
      <c r="Z137" s="20"/>
      <c r="AA137" s="2">
        <f t="shared" si="16"/>
        <v>0</v>
      </c>
      <c r="AB137" s="2">
        <f t="shared" si="17"/>
        <v>9</v>
      </c>
      <c r="AC137" s="20">
        <f t="shared" si="21"/>
        <v>1</v>
      </c>
    </row>
    <row r="138" spans="1:29" x14ac:dyDescent="0.35">
      <c r="A138" s="13">
        <v>68</v>
      </c>
      <c r="B138" s="25" t="str">
        <f>IFERROR(VLOOKUP($A138,'Grade 4'!$H$2:$N$501,3,0),"-")</f>
        <v>P24-0000-068</v>
      </c>
      <c r="C138" s="25" t="str">
        <f>IFERROR(VLOOKUP($A138,'Grade 4'!$H$2:$N$501,4,0),"-")</f>
        <v/>
      </c>
      <c r="D138" s="25" t="str">
        <f>IFERROR(VLOOKUP($A138,'Grade 4'!$H$2:$N$501,5,0),"-")</f>
        <v/>
      </c>
      <c r="E138" s="25">
        <f>IFERROR(VLOOKUP($A138,'Grade 4'!$H$2:$N$501,6,0),"-")</f>
        <v>0</v>
      </c>
      <c r="F138" s="33">
        <f>IFERROR(VLOOKUP($A138,'Grade 4'!$H$2:$N$501,7,0),"-")</f>
        <v>0</v>
      </c>
      <c r="G138" s="6"/>
      <c r="H138" s="13">
        <f t="shared" si="18"/>
        <v>2</v>
      </c>
      <c r="I138" s="17"/>
      <c r="J138" s="14" t="str">
        <f t="shared" si="19"/>
        <v/>
      </c>
      <c r="K138" s="13" t="s">
        <v>312</v>
      </c>
      <c r="L138" s="26"/>
      <c r="M138" s="26"/>
      <c r="N138" s="26"/>
      <c r="O138" s="26"/>
      <c r="P138" s="26"/>
      <c r="Q138" s="26"/>
      <c r="R138" s="26"/>
      <c r="S138" s="26"/>
      <c r="T138" s="26"/>
      <c r="U138" s="26">
        <f t="shared" si="20"/>
        <v>0</v>
      </c>
      <c r="V138" s="26"/>
      <c r="W138" s="26"/>
      <c r="X138" s="6"/>
      <c r="Y138" s="20">
        <f t="shared" si="15"/>
        <v>0</v>
      </c>
      <c r="Z138" s="20"/>
      <c r="AA138" s="2">
        <f t="shared" si="16"/>
        <v>0</v>
      </c>
      <c r="AB138" s="2">
        <f t="shared" si="17"/>
        <v>9</v>
      </c>
      <c r="AC138" s="20">
        <f t="shared" si="21"/>
        <v>1</v>
      </c>
    </row>
    <row r="139" spans="1:29" x14ac:dyDescent="0.35">
      <c r="A139" s="13">
        <v>69</v>
      </c>
      <c r="B139" s="25" t="str">
        <f>IFERROR(VLOOKUP($A139,'Grade 4'!$H$2:$N$501,3,0),"-")</f>
        <v>P24-0000-069</v>
      </c>
      <c r="C139" s="25" t="str">
        <f>IFERROR(VLOOKUP($A139,'Grade 4'!$H$2:$N$501,4,0),"-")</f>
        <v/>
      </c>
      <c r="D139" s="25" t="str">
        <f>IFERROR(VLOOKUP($A139,'Grade 4'!$H$2:$N$501,5,0),"-")</f>
        <v/>
      </c>
      <c r="E139" s="25">
        <f>IFERROR(VLOOKUP($A139,'Grade 4'!$H$2:$N$501,6,0),"-")</f>
        <v>0</v>
      </c>
      <c r="F139" s="33">
        <f>IFERROR(VLOOKUP($A139,'Grade 4'!$H$2:$N$501,7,0),"-")</f>
        <v>0</v>
      </c>
      <c r="G139" s="6"/>
      <c r="H139" s="13">
        <f t="shared" si="18"/>
        <v>1</v>
      </c>
      <c r="I139" s="17"/>
      <c r="J139" s="14" t="str">
        <f t="shared" si="19"/>
        <v/>
      </c>
      <c r="K139" s="13" t="s">
        <v>312</v>
      </c>
      <c r="L139" s="26"/>
      <c r="M139" s="26"/>
      <c r="N139" s="26"/>
      <c r="O139" s="26"/>
      <c r="P139" s="26"/>
      <c r="Q139" s="26"/>
      <c r="R139" s="26"/>
      <c r="S139" s="26"/>
      <c r="T139" s="26"/>
      <c r="U139" s="26">
        <f t="shared" si="20"/>
        <v>0</v>
      </c>
      <c r="V139" s="26"/>
      <c r="W139" s="26"/>
      <c r="X139" s="6"/>
      <c r="Y139" s="20">
        <f t="shared" si="15"/>
        <v>0</v>
      </c>
      <c r="Z139" s="20"/>
      <c r="AA139" s="2">
        <f t="shared" si="16"/>
        <v>0</v>
      </c>
      <c r="AB139" s="2">
        <f t="shared" si="17"/>
        <v>9</v>
      </c>
      <c r="AC139" s="20">
        <f t="shared" si="21"/>
        <v>1</v>
      </c>
    </row>
    <row r="140" spans="1:29" x14ac:dyDescent="0.35">
      <c r="A140" s="13">
        <v>69</v>
      </c>
      <c r="B140" s="25" t="str">
        <f>IFERROR(VLOOKUP($A140,'Grade 4'!$H$2:$N$501,3,0),"-")</f>
        <v>P24-0000-069</v>
      </c>
      <c r="C140" s="25" t="str">
        <f>IFERROR(VLOOKUP($A140,'Grade 4'!$H$2:$N$501,4,0),"-")</f>
        <v/>
      </c>
      <c r="D140" s="25" t="str">
        <f>IFERROR(VLOOKUP($A140,'Grade 4'!$H$2:$N$501,5,0),"-")</f>
        <v/>
      </c>
      <c r="E140" s="25">
        <f>IFERROR(VLOOKUP($A140,'Grade 4'!$H$2:$N$501,6,0),"-")</f>
        <v>0</v>
      </c>
      <c r="F140" s="33">
        <f>IFERROR(VLOOKUP($A140,'Grade 4'!$H$2:$N$501,7,0),"-")</f>
        <v>0</v>
      </c>
      <c r="G140" s="6"/>
      <c r="H140" s="13">
        <f t="shared" si="18"/>
        <v>2</v>
      </c>
      <c r="I140" s="17"/>
      <c r="J140" s="14" t="str">
        <f t="shared" si="19"/>
        <v/>
      </c>
      <c r="K140" s="13" t="s">
        <v>312</v>
      </c>
      <c r="L140" s="26"/>
      <c r="M140" s="26"/>
      <c r="N140" s="26"/>
      <c r="O140" s="26"/>
      <c r="P140" s="26"/>
      <c r="Q140" s="26"/>
      <c r="R140" s="26"/>
      <c r="S140" s="26"/>
      <c r="T140" s="26"/>
      <c r="U140" s="26">
        <f t="shared" si="20"/>
        <v>0</v>
      </c>
      <c r="V140" s="26"/>
      <c r="W140" s="26"/>
      <c r="X140" s="6"/>
      <c r="Y140" s="20">
        <f t="shared" si="15"/>
        <v>0</v>
      </c>
      <c r="Z140" s="20"/>
      <c r="AA140" s="2">
        <f t="shared" si="16"/>
        <v>0</v>
      </c>
      <c r="AB140" s="2">
        <f t="shared" si="17"/>
        <v>9</v>
      </c>
      <c r="AC140" s="20">
        <f t="shared" si="21"/>
        <v>1</v>
      </c>
    </row>
    <row r="141" spans="1:29" x14ac:dyDescent="0.35">
      <c r="A141" s="13">
        <v>70</v>
      </c>
      <c r="B141" s="25" t="str">
        <f>IFERROR(VLOOKUP($A141,'Grade 4'!$H$2:$N$501,3,0),"-")</f>
        <v>P24-0000-070</v>
      </c>
      <c r="C141" s="25" t="str">
        <f>IFERROR(VLOOKUP($A141,'Grade 4'!$H$2:$N$501,4,0),"-")</f>
        <v/>
      </c>
      <c r="D141" s="25" t="str">
        <f>IFERROR(VLOOKUP($A141,'Grade 4'!$H$2:$N$501,5,0),"-")</f>
        <v/>
      </c>
      <c r="E141" s="25">
        <f>IFERROR(VLOOKUP($A141,'Grade 4'!$H$2:$N$501,6,0),"-")</f>
        <v>0</v>
      </c>
      <c r="F141" s="33">
        <f>IFERROR(VLOOKUP($A141,'Grade 4'!$H$2:$N$501,7,0),"-")</f>
        <v>0</v>
      </c>
      <c r="G141" s="6"/>
      <c r="H141" s="13">
        <f t="shared" si="18"/>
        <v>1</v>
      </c>
      <c r="I141" s="17"/>
      <c r="J141" s="14" t="str">
        <f t="shared" si="19"/>
        <v/>
      </c>
      <c r="K141" s="13" t="s">
        <v>312</v>
      </c>
      <c r="L141" s="26"/>
      <c r="M141" s="26"/>
      <c r="N141" s="26"/>
      <c r="O141" s="26"/>
      <c r="P141" s="26"/>
      <c r="Q141" s="26"/>
      <c r="R141" s="26"/>
      <c r="S141" s="26"/>
      <c r="T141" s="26"/>
      <c r="U141" s="26">
        <f t="shared" si="20"/>
        <v>0</v>
      </c>
      <c r="V141" s="26"/>
      <c r="W141" s="26"/>
      <c r="X141" s="6"/>
      <c r="Y141" s="20">
        <f t="shared" si="15"/>
        <v>0</v>
      </c>
      <c r="Z141" s="20"/>
      <c r="AA141" s="2">
        <f t="shared" si="16"/>
        <v>0</v>
      </c>
      <c r="AB141" s="2">
        <f t="shared" si="17"/>
        <v>9</v>
      </c>
      <c r="AC141" s="20">
        <f t="shared" si="21"/>
        <v>1</v>
      </c>
    </row>
    <row r="142" spans="1:29" x14ac:dyDescent="0.35">
      <c r="A142" s="13">
        <v>70</v>
      </c>
      <c r="B142" s="25" t="str">
        <f>IFERROR(VLOOKUP($A142,'Grade 4'!$H$2:$N$501,3,0),"-")</f>
        <v>P24-0000-070</v>
      </c>
      <c r="C142" s="25" t="str">
        <f>IFERROR(VLOOKUP($A142,'Grade 4'!$H$2:$N$501,4,0),"-")</f>
        <v/>
      </c>
      <c r="D142" s="25" t="str">
        <f>IFERROR(VLOOKUP($A142,'Grade 4'!$H$2:$N$501,5,0),"-")</f>
        <v/>
      </c>
      <c r="E142" s="25">
        <f>IFERROR(VLOOKUP($A142,'Grade 4'!$H$2:$N$501,6,0),"-")</f>
        <v>0</v>
      </c>
      <c r="F142" s="33">
        <f>IFERROR(VLOOKUP($A142,'Grade 4'!$H$2:$N$501,7,0),"-")</f>
        <v>0</v>
      </c>
      <c r="G142" s="6"/>
      <c r="H142" s="13">
        <f t="shared" si="18"/>
        <v>2</v>
      </c>
      <c r="I142" s="17"/>
      <c r="J142" s="14" t="str">
        <f t="shared" si="19"/>
        <v/>
      </c>
      <c r="K142" s="13" t="s">
        <v>312</v>
      </c>
      <c r="L142" s="26"/>
      <c r="M142" s="26"/>
      <c r="N142" s="26"/>
      <c r="O142" s="26"/>
      <c r="P142" s="26"/>
      <c r="Q142" s="26"/>
      <c r="R142" s="26"/>
      <c r="S142" s="26"/>
      <c r="T142" s="26"/>
      <c r="U142" s="26">
        <f t="shared" si="20"/>
        <v>0</v>
      </c>
      <c r="V142" s="26"/>
      <c r="W142" s="26"/>
      <c r="X142" s="6"/>
      <c r="Y142" s="20">
        <f t="shared" si="15"/>
        <v>0</v>
      </c>
      <c r="Z142" s="20"/>
      <c r="AA142" s="2">
        <f t="shared" si="16"/>
        <v>0</v>
      </c>
      <c r="AB142" s="2">
        <f t="shared" si="17"/>
        <v>9</v>
      </c>
      <c r="AC142" s="20">
        <f t="shared" si="21"/>
        <v>1</v>
      </c>
    </row>
    <row r="143" spans="1:29" x14ac:dyDescent="0.35">
      <c r="A143" s="13">
        <v>71</v>
      </c>
      <c r="B143" s="25" t="str">
        <f>IFERROR(VLOOKUP($A143,'Grade 4'!$H$2:$N$501,3,0),"-")</f>
        <v>P24-0000-071</v>
      </c>
      <c r="C143" s="25" t="str">
        <f>IFERROR(VLOOKUP($A143,'Grade 4'!$H$2:$N$501,4,0),"-")</f>
        <v/>
      </c>
      <c r="D143" s="25" t="str">
        <f>IFERROR(VLOOKUP($A143,'Grade 4'!$H$2:$N$501,5,0),"-")</f>
        <v/>
      </c>
      <c r="E143" s="25">
        <f>IFERROR(VLOOKUP($A143,'Grade 4'!$H$2:$N$501,6,0),"-")</f>
        <v>0</v>
      </c>
      <c r="F143" s="33">
        <f>IFERROR(VLOOKUP($A143,'Grade 4'!$H$2:$N$501,7,0),"-")</f>
        <v>0</v>
      </c>
      <c r="G143" s="6"/>
      <c r="H143" s="13">
        <f t="shared" si="18"/>
        <v>1</v>
      </c>
      <c r="I143" s="17"/>
      <c r="J143" s="14" t="str">
        <f t="shared" si="19"/>
        <v/>
      </c>
      <c r="K143" s="13" t="s">
        <v>312</v>
      </c>
      <c r="L143" s="26"/>
      <c r="M143" s="26"/>
      <c r="N143" s="26"/>
      <c r="O143" s="26"/>
      <c r="P143" s="26"/>
      <c r="Q143" s="26"/>
      <c r="R143" s="26"/>
      <c r="S143" s="26"/>
      <c r="T143" s="26"/>
      <c r="U143" s="26">
        <f t="shared" si="20"/>
        <v>0</v>
      </c>
      <c r="V143" s="26"/>
      <c r="W143" s="26"/>
      <c r="X143" s="6"/>
      <c r="Y143" s="20">
        <f t="shared" si="15"/>
        <v>0</v>
      </c>
      <c r="Z143" s="20"/>
      <c r="AA143" s="2">
        <f t="shared" si="16"/>
        <v>0</v>
      </c>
      <c r="AB143" s="2">
        <f t="shared" si="17"/>
        <v>9</v>
      </c>
      <c r="AC143" s="20">
        <f t="shared" si="21"/>
        <v>1</v>
      </c>
    </row>
    <row r="144" spans="1:29" x14ac:dyDescent="0.35">
      <c r="A144" s="13">
        <v>71</v>
      </c>
      <c r="B144" s="25" t="str">
        <f>IFERROR(VLOOKUP($A144,'Grade 4'!$H$2:$N$501,3,0),"-")</f>
        <v>P24-0000-071</v>
      </c>
      <c r="C144" s="25" t="str">
        <f>IFERROR(VLOOKUP($A144,'Grade 4'!$H$2:$N$501,4,0),"-")</f>
        <v/>
      </c>
      <c r="D144" s="25" t="str">
        <f>IFERROR(VLOOKUP($A144,'Grade 4'!$H$2:$N$501,5,0),"-")</f>
        <v/>
      </c>
      <c r="E144" s="25">
        <f>IFERROR(VLOOKUP($A144,'Grade 4'!$H$2:$N$501,6,0),"-")</f>
        <v>0</v>
      </c>
      <c r="F144" s="33">
        <f>IFERROR(VLOOKUP($A144,'Grade 4'!$H$2:$N$501,7,0),"-")</f>
        <v>0</v>
      </c>
      <c r="G144" s="6"/>
      <c r="H144" s="13">
        <f t="shared" si="18"/>
        <v>2</v>
      </c>
      <c r="I144" s="17"/>
      <c r="J144" s="14" t="str">
        <f t="shared" si="19"/>
        <v/>
      </c>
      <c r="K144" s="13" t="s">
        <v>312</v>
      </c>
      <c r="L144" s="26"/>
      <c r="M144" s="26"/>
      <c r="N144" s="26"/>
      <c r="O144" s="26"/>
      <c r="P144" s="26"/>
      <c r="Q144" s="26"/>
      <c r="R144" s="26"/>
      <c r="S144" s="26"/>
      <c r="T144" s="26"/>
      <c r="U144" s="26">
        <f t="shared" si="20"/>
        <v>0</v>
      </c>
      <c r="V144" s="26"/>
      <c r="W144" s="26"/>
      <c r="X144" s="6"/>
      <c r="Y144" s="20">
        <f t="shared" si="15"/>
        <v>0</v>
      </c>
      <c r="Z144" s="20"/>
      <c r="AA144" s="2">
        <f t="shared" si="16"/>
        <v>0</v>
      </c>
      <c r="AB144" s="2">
        <f t="shared" si="17"/>
        <v>9</v>
      </c>
      <c r="AC144" s="20">
        <f t="shared" si="21"/>
        <v>1</v>
      </c>
    </row>
    <row r="145" spans="1:29" x14ac:dyDescent="0.35">
      <c r="A145" s="13">
        <v>72</v>
      </c>
      <c r="B145" s="25" t="str">
        <f>IFERROR(VLOOKUP($A145,'Grade 4'!$H$2:$N$501,3,0),"-")</f>
        <v>P24-0000-072</v>
      </c>
      <c r="C145" s="25" t="str">
        <f>IFERROR(VLOOKUP($A145,'Grade 4'!$H$2:$N$501,4,0),"-")</f>
        <v/>
      </c>
      <c r="D145" s="25" t="str">
        <f>IFERROR(VLOOKUP($A145,'Grade 4'!$H$2:$N$501,5,0),"-")</f>
        <v/>
      </c>
      <c r="E145" s="25">
        <f>IFERROR(VLOOKUP($A145,'Grade 4'!$H$2:$N$501,6,0),"-")</f>
        <v>0</v>
      </c>
      <c r="F145" s="33">
        <f>IFERROR(VLOOKUP($A145,'Grade 4'!$H$2:$N$501,7,0),"-")</f>
        <v>0</v>
      </c>
      <c r="G145" s="6"/>
      <c r="H145" s="13">
        <f t="shared" si="18"/>
        <v>1</v>
      </c>
      <c r="I145" s="17"/>
      <c r="J145" s="14" t="str">
        <f t="shared" si="19"/>
        <v/>
      </c>
      <c r="K145" s="13" t="s">
        <v>312</v>
      </c>
      <c r="L145" s="26"/>
      <c r="M145" s="26"/>
      <c r="N145" s="26"/>
      <c r="O145" s="26"/>
      <c r="P145" s="26"/>
      <c r="Q145" s="26"/>
      <c r="R145" s="26"/>
      <c r="S145" s="26"/>
      <c r="T145" s="26"/>
      <c r="U145" s="26">
        <f t="shared" si="20"/>
        <v>0</v>
      </c>
      <c r="V145" s="26"/>
      <c r="W145" s="26"/>
      <c r="X145" s="6"/>
      <c r="Y145" s="20">
        <f t="shared" si="15"/>
        <v>0</v>
      </c>
      <c r="Z145" s="20"/>
      <c r="AA145" s="2">
        <f t="shared" si="16"/>
        <v>0</v>
      </c>
      <c r="AB145" s="2">
        <f t="shared" si="17"/>
        <v>9</v>
      </c>
      <c r="AC145" s="20">
        <f t="shared" si="21"/>
        <v>1</v>
      </c>
    </row>
    <row r="146" spans="1:29" x14ac:dyDescent="0.35">
      <c r="A146" s="13">
        <v>72</v>
      </c>
      <c r="B146" s="25" t="str">
        <f>IFERROR(VLOOKUP($A146,'Grade 4'!$H$2:$N$501,3,0),"-")</f>
        <v>P24-0000-072</v>
      </c>
      <c r="C146" s="25" t="str">
        <f>IFERROR(VLOOKUP($A146,'Grade 4'!$H$2:$N$501,4,0),"-")</f>
        <v/>
      </c>
      <c r="D146" s="25" t="str">
        <f>IFERROR(VLOOKUP($A146,'Grade 4'!$H$2:$N$501,5,0),"-")</f>
        <v/>
      </c>
      <c r="E146" s="25">
        <f>IFERROR(VLOOKUP($A146,'Grade 4'!$H$2:$N$501,6,0),"-")</f>
        <v>0</v>
      </c>
      <c r="F146" s="33">
        <f>IFERROR(VLOOKUP($A146,'Grade 4'!$H$2:$N$501,7,0),"-")</f>
        <v>0</v>
      </c>
      <c r="G146" s="6"/>
      <c r="H146" s="13">
        <f t="shared" si="18"/>
        <v>2</v>
      </c>
      <c r="I146" s="17"/>
      <c r="J146" s="14" t="str">
        <f t="shared" si="19"/>
        <v/>
      </c>
      <c r="K146" s="13" t="s">
        <v>312</v>
      </c>
      <c r="L146" s="26"/>
      <c r="M146" s="26"/>
      <c r="N146" s="26"/>
      <c r="O146" s="26"/>
      <c r="P146" s="26"/>
      <c r="Q146" s="26"/>
      <c r="R146" s="26"/>
      <c r="S146" s="26"/>
      <c r="T146" s="26"/>
      <c r="U146" s="26">
        <f t="shared" si="20"/>
        <v>0</v>
      </c>
      <c r="V146" s="26"/>
      <c r="W146" s="26"/>
      <c r="X146" s="6"/>
      <c r="Y146" s="20">
        <f t="shared" si="15"/>
        <v>0</v>
      </c>
      <c r="Z146" s="20"/>
      <c r="AA146" s="2">
        <f t="shared" si="16"/>
        <v>0</v>
      </c>
      <c r="AB146" s="2">
        <f t="shared" si="17"/>
        <v>9</v>
      </c>
      <c r="AC146" s="20">
        <f t="shared" si="21"/>
        <v>1</v>
      </c>
    </row>
    <row r="147" spans="1:29" x14ac:dyDescent="0.35">
      <c r="A147" s="13">
        <v>73</v>
      </c>
      <c r="B147" s="25" t="str">
        <f>IFERROR(VLOOKUP($A147,'Grade 4'!$H$2:$N$501,3,0),"-")</f>
        <v>P24-0000-073</v>
      </c>
      <c r="C147" s="25" t="str">
        <f>IFERROR(VLOOKUP($A147,'Grade 4'!$H$2:$N$501,4,0),"-")</f>
        <v/>
      </c>
      <c r="D147" s="25" t="str">
        <f>IFERROR(VLOOKUP($A147,'Grade 4'!$H$2:$N$501,5,0),"-")</f>
        <v/>
      </c>
      <c r="E147" s="25">
        <f>IFERROR(VLOOKUP($A147,'Grade 4'!$H$2:$N$501,6,0),"-")</f>
        <v>0</v>
      </c>
      <c r="F147" s="33">
        <f>IFERROR(VLOOKUP($A147,'Grade 4'!$H$2:$N$501,7,0),"-")</f>
        <v>0</v>
      </c>
      <c r="G147" s="6"/>
      <c r="H147" s="13">
        <f t="shared" si="18"/>
        <v>1</v>
      </c>
      <c r="I147" s="17"/>
      <c r="J147" s="14" t="str">
        <f t="shared" si="19"/>
        <v/>
      </c>
      <c r="K147" s="13" t="s">
        <v>312</v>
      </c>
      <c r="L147" s="26"/>
      <c r="M147" s="26"/>
      <c r="N147" s="26"/>
      <c r="O147" s="26"/>
      <c r="P147" s="26"/>
      <c r="Q147" s="26"/>
      <c r="R147" s="26"/>
      <c r="S147" s="26"/>
      <c r="T147" s="26"/>
      <c r="U147" s="26">
        <f t="shared" si="20"/>
        <v>0</v>
      </c>
      <c r="V147" s="26"/>
      <c r="W147" s="26"/>
      <c r="X147" s="6"/>
      <c r="Y147" s="20">
        <f t="shared" si="15"/>
        <v>0</v>
      </c>
      <c r="Z147" s="20"/>
      <c r="AA147" s="2">
        <f t="shared" si="16"/>
        <v>0</v>
      </c>
      <c r="AB147" s="2">
        <f t="shared" si="17"/>
        <v>9</v>
      </c>
      <c r="AC147" s="20">
        <f t="shared" si="21"/>
        <v>1</v>
      </c>
    </row>
    <row r="148" spans="1:29" x14ac:dyDescent="0.35">
      <c r="A148" s="13">
        <v>73</v>
      </c>
      <c r="B148" s="25" t="str">
        <f>IFERROR(VLOOKUP($A148,'Grade 4'!$H$2:$N$501,3,0),"-")</f>
        <v>P24-0000-073</v>
      </c>
      <c r="C148" s="25" t="str">
        <f>IFERROR(VLOOKUP($A148,'Grade 4'!$H$2:$N$501,4,0),"-")</f>
        <v/>
      </c>
      <c r="D148" s="25" t="str">
        <f>IFERROR(VLOOKUP($A148,'Grade 4'!$H$2:$N$501,5,0),"-")</f>
        <v/>
      </c>
      <c r="E148" s="25">
        <f>IFERROR(VLOOKUP($A148,'Grade 4'!$H$2:$N$501,6,0),"-")</f>
        <v>0</v>
      </c>
      <c r="F148" s="33">
        <f>IFERROR(VLOOKUP($A148,'Grade 4'!$H$2:$N$501,7,0),"-")</f>
        <v>0</v>
      </c>
      <c r="G148" s="6"/>
      <c r="H148" s="13">
        <f t="shared" si="18"/>
        <v>2</v>
      </c>
      <c r="I148" s="17"/>
      <c r="J148" s="14" t="str">
        <f t="shared" si="19"/>
        <v/>
      </c>
      <c r="K148" s="13" t="s">
        <v>312</v>
      </c>
      <c r="L148" s="26"/>
      <c r="M148" s="26"/>
      <c r="N148" s="26"/>
      <c r="O148" s="26"/>
      <c r="P148" s="26"/>
      <c r="Q148" s="26"/>
      <c r="R148" s="26"/>
      <c r="S148" s="26"/>
      <c r="T148" s="26"/>
      <c r="U148" s="26">
        <f t="shared" si="20"/>
        <v>0</v>
      </c>
      <c r="V148" s="26"/>
      <c r="W148" s="26"/>
      <c r="X148" s="6"/>
      <c r="Y148" s="20">
        <f t="shared" si="15"/>
        <v>0</v>
      </c>
      <c r="Z148" s="20"/>
      <c r="AA148" s="2">
        <f t="shared" si="16"/>
        <v>0</v>
      </c>
      <c r="AB148" s="2">
        <f t="shared" si="17"/>
        <v>9</v>
      </c>
      <c r="AC148" s="20">
        <f t="shared" si="21"/>
        <v>1</v>
      </c>
    </row>
    <row r="149" spans="1:29" x14ac:dyDescent="0.35">
      <c r="A149" s="13">
        <v>74</v>
      </c>
      <c r="B149" s="25" t="str">
        <f>IFERROR(VLOOKUP($A149,'Grade 4'!$H$2:$N$501,3,0),"-")</f>
        <v>P24-0000-074</v>
      </c>
      <c r="C149" s="25" t="str">
        <f>IFERROR(VLOOKUP($A149,'Grade 4'!$H$2:$N$501,4,0),"-")</f>
        <v/>
      </c>
      <c r="D149" s="25" t="str">
        <f>IFERROR(VLOOKUP($A149,'Grade 4'!$H$2:$N$501,5,0),"-")</f>
        <v/>
      </c>
      <c r="E149" s="25">
        <f>IFERROR(VLOOKUP($A149,'Grade 4'!$H$2:$N$501,6,0),"-")</f>
        <v>0</v>
      </c>
      <c r="F149" s="33">
        <f>IFERROR(VLOOKUP($A149,'Grade 4'!$H$2:$N$501,7,0),"-")</f>
        <v>0</v>
      </c>
      <c r="G149" s="6"/>
      <c r="H149" s="13">
        <f t="shared" si="18"/>
        <v>1</v>
      </c>
      <c r="I149" s="17"/>
      <c r="J149" s="14" t="str">
        <f t="shared" si="19"/>
        <v/>
      </c>
      <c r="K149" s="13" t="s">
        <v>312</v>
      </c>
      <c r="L149" s="26"/>
      <c r="M149" s="26"/>
      <c r="N149" s="26"/>
      <c r="O149" s="26"/>
      <c r="P149" s="26"/>
      <c r="Q149" s="26"/>
      <c r="R149" s="26"/>
      <c r="S149" s="26"/>
      <c r="T149" s="26"/>
      <c r="U149" s="26">
        <f t="shared" si="20"/>
        <v>0</v>
      </c>
      <c r="V149" s="26"/>
      <c r="W149" s="26"/>
      <c r="X149" s="6"/>
      <c r="Y149" s="20">
        <f t="shared" si="15"/>
        <v>0</v>
      </c>
      <c r="Z149" s="20"/>
      <c r="AA149" s="2">
        <f t="shared" si="16"/>
        <v>0</v>
      </c>
      <c r="AB149" s="2">
        <f t="shared" si="17"/>
        <v>9</v>
      </c>
      <c r="AC149" s="20">
        <f t="shared" si="21"/>
        <v>1</v>
      </c>
    </row>
    <row r="150" spans="1:29" x14ac:dyDescent="0.35">
      <c r="A150" s="13">
        <v>74</v>
      </c>
      <c r="B150" s="25" t="str">
        <f>IFERROR(VLOOKUP($A150,'Grade 4'!$H$2:$N$501,3,0),"-")</f>
        <v>P24-0000-074</v>
      </c>
      <c r="C150" s="25" t="str">
        <f>IFERROR(VLOOKUP($A150,'Grade 4'!$H$2:$N$501,4,0),"-")</f>
        <v/>
      </c>
      <c r="D150" s="25" t="str">
        <f>IFERROR(VLOOKUP($A150,'Grade 4'!$H$2:$N$501,5,0),"-")</f>
        <v/>
      </c>
      <c r="E150" s="25">
        <f>IFERROR(VLOOKUP($A150,'Grade 4'!$H$2:$N$501,6,0),"-")</f>
        <v>0</v>
      </c>
      <c r="F150" s="33">
        <f>IFERROR(VLOOKUP($A150,'Grade 4'!$H$2:$N$501,7,0),"-")</f>
        <v>0</v>
      </c>
      <c r="G150" s="6"/>
      <c r="H150" s="13">
        <f t="shared" si="18"/>
        <v>2</v>
      </c>
      <c r="I150" s="17"/>
      <c r="J150" s="14" t="str">
        <f t="shared" si="19"/>
        <v/>
      </c>
      <c r="K150" s="13" t="s">
        <v>312</v>
      </c>
      <c r="L150" s="26"/>
      <c r="M150" s="26"/>
      <c r="N150" s="26"/>
      <c r="O150" s="26"/>
      <c r="P150" s="26"/>
      <c r="Q150" s="26"/>
      <c r="R150" s="26"/>
      <c r="S150" s="26"/>
      <c r="T150" s="26"/>
      <c r="U150" s="26">
        <f t="shared" si="20"/>
        <v>0</v>
      </c>
      <c r="V150" s="26"/>
      <c r="W150" s="26"/>
      <c r="X150" s="6"/>
      <c r="Y150" s="20">
        <f t="shared" si="15"/>
        <v>0</v>
      </c>
      <c r="Z150" s="20"/>
      <c r="AA150" s="2">
        <f t="shared" si="16"/>
        <v>0</v>
      </c>
      <c r="AB150" s="2">
        <f t="shared" si="17"/>
        <v>9</v>
      </c>
      <c r="AC150" s="20">
        <f t="shared" si="21"/>
        <v>1</v>
      </c>
    </row>
    <row r="151" spans="1:29" x14ac:dyDescent="0.35">
      <c r="A151" s="13">
        <v>75</v>
      </c>
      <c r="B151" s="25" t="str">
        <f>IFERROR(VLOOKUP($A151,'Grade 4'!$H$2:$N$501,3,0),"-")</f>
        <v>P24-0000-075</v>
      </c>
      <c r="C151" s="25" t="str">
        <f>IFERROR(VLOOKUP($A151,'Grade 4'!$H$2:$N$501,4,0),"-")</f>
        <v/>
      </c>
      <c r="D151" s="25" t="str">
        <f>IFERROR(VLOOKUP($A151,'Grade 4'!$H$2:$N$501,5,0),"-")</f>
        <v/>
      </c>
      <c r="E151" s="25">
        <f>IFERROR(VLOOKUP($A151,'Grade 4'!$H$2:$N$501,6,0),"-")</f>
        <v>0</v>
      </c>
      <c r="F151" s="33">
        <f>IFERROR(VLOOKUP($A151,'Grade 4'!$H$2:$N$501,7,0),"-")</f>
        <v>0</v>
      </c>
      <c r="G151" s="6"/>
      <c r="H151" s="13">
        <f t="shared" si="18"/>
        <v>1</v>
      </c>
      <c r="I151" s="17"/>
      <c r="J151" s="14" t="str">
        <f t="shared" si="19"/>
        <v/>
      </c>
      <c r="K151" s="13" t="s">
        <v>312</v>
      </c>
      <c r="L151" s="26"/>
      <c r="M151" s="26"/>
      <c r="N151" s="26"/>
      <c r="O151" s="26"/>
      <c r="P151" s="26"/>
      <c r="Q151" s="26"/>
      <c r="R151" s="26"/>
      <c r="S151" s="26"/>
      <c r="T151" s="26"/>
      <c r="U151" s="26">
        <f t="shared" si="20"/>
        <v>0</v>
      </c>
      <c r="V151" s="26"/>
      <c r="W151" s="26"/>
      <c r="X151" s="6"/>
      <c r="Y151" s="20">
        <f t="shared" si="15"/>
        <v>0</v>
      </c>
      <c r="Z151" s="20"/>
      <c r="AA151" s="2">
        <f t="shared" si="16"/>
        <v>0</v>
      </c>
      <c r="AB151" s="2">
        <f t="shared" si="17"/>
        <v>9</v>
      </c>
      <c r="AC151" s="20">
        <f t="shared" si="21"/>
        <v>1</v>
      </c>
    </row>
    <row r="152" spans="1:29" x14ac:dyDescent="0.35">
      <c r="A152" s="13">
        <v>75</v>
      </c>
      <c r="B152" s="25" t="str">
        <f>IFERROR(VLOOKUP($A152,'Grade 4'!$H$2:$N$501,3,0),"-")</f>
        <v>P24-0000-075</v>
      </c>
      <c r="C152" s="25" t="str">
        <f>IFERROR(VLOOKUP($A152,'Grade 4'!$H$2:$N$501,4,0),"-")</f>
        <v/>
      </c>
      <c r="D152" s="25" t="str">
        <f>IFERROR(VLOOKUP($A152,'Grade 4'!$H$2:$N$501,5,0),"-")</f>
        <v/>
      </c>
      <c r="E152" s="25">
        <f>IFERROR(VLOOKUP($A152,'Grade 4'!$H$2:$N$501,6,0),"-")</f>
        <v>0</v>
      </c>
      <c r="F152" s="33">
        <f>IFERROR(VLOOKUP($A152,'Grade 4'!$H$2:$N$501,7,0),"-")</f>
        <v>0</v>
      </c>
      <c r="G152" s="6"/>
      <c r="H152" s="13">
        <f t="shared" si="18"/>
        <v>2</v>
      </c>
      <c r="I152" s="17"/>
      <c r="J152" s="14" t="str">
        <f t="shared" si="19"/>
        <v/>
      </c>
      <c r="K152" s="13" t="s">
        <v>312</v>
      </c>
      <c r="L152" s="26"/>
      <c r="M152" s="26"/>
      <c r="N152" s="26"/>
      <c r="O152" s="26"/>
      <c r="P152" s="26"/>
      <c r="Q152" s="26"/>
      <c r="R152" s="26"/>
      <c r="S152" s="26"/>
      <c r="T152" s="26"/>
      <c r="U152" s="26">
        <f t="shared" si="20"/>
        <v>0</v>
      </c>
      <c r="V152" s="26"/>
      <c r="W152" s="26"/>
      <c r="X152" s="6"/>
      <c r="Y152" s="20">
        <f t="shared" si="15"/>
        <v>0</v>
      </c>
      <c r="Z152" s="20"/>
      <c r="AA152" s="2">
        <f t="shared" si="16"/>
        <v>0</v>
      </c>
      <c r="AB152" s="2">
        <f t="shared" si="17"/>
        <v>9</v>
      </c>
      <c r="AC152" s="20">
        <f t="shared" si="21"/>
        <v>1</v>
      </c>
    </row>
    <row r="153" spans="1:29" x14ac:dyDescent="0.35">
      <c r="A153" s="13">
        <v>76</v>
      </c>
      <c r="B153" s="25" t="str">
        <f>IFERROR(VLOOKUP($A153,'Grade 4'!$H$2:$N$501,3,0),"-")</f>
        <v>P24-0000-076</v>
      </c>
      <c r="C153" s="25" t="str">
        <f>IFERROR(VLOOKUP($A153,'Grade 4'!$H$2:$N$501,4,0),"-")</f>
        <v/>
      </c>
      <c r="D153" s="25" t="str">
        <f>IFERROR(VLOOKUP($A153,'Grade 4'!$H$2:$N$501,5,0),"-")</f>
        <v/>
      </c>
      <c r="E153" s="25">
        <f>IFERROR(VLOOKUP($A153,'Grade 4'!$H$2:$N$501,6,0),"-")</f>
        <v>0</v>
      </c>
      <c r="F153" s="33">
        <f>IFERROR(VLOOKUP($A153,'Grade 4'!$H$2:$N$501,7,0),"-")</f>
        <v>0</v>
      </c>
      <c r="G153" s="6"/>
      <c r="H153" s="13">
        <f t="shared" si="18"/>
        <v>1</v>
      </c>
      <c r="I153" s="17"/>
      <c r="J153" s="14" t="str">
        <f t="shared" si="19"/>
        <v/>
      </c>
      <c r="K153" s="13" t="s">
        <v>312</v>
      </c>
      <c r="L153" s="26"/>
      <c r="M153" s="26"/>
      <c r="N153" s="26"/>
      <c r="O153" s="26"/>
      <c r="P153" s="26"/>
      <c r="Q153" s="26"/>
      <c r="R153" s="26"/>
      <c r="S153" s="26"/>
      <c r="T153" s="26"/>
      <c r="U153" s="26">
        <f t="shared" si="20"/>
        <v>0</v>
      </c>
      <c r="V153" s="26"/>
      <c r="W153" s="26"/>
      <c r="X153" s="6"/>
      <c r="Y153" s="20">
        <f t="shared" si="15"/>
        <v>0</v>
      </c>
      <c r="Z153" s="20"/>
      <c r="AA153" s="2">
        <f t="shared" si="16"/>
        <v>0</v>
      </c>
      <c r="AB153" s="2">
        <f t="shared" si="17"/>
        <v>9</v>
      </c>
      <c r="AC153" s="20">
        <f t="shared" si="21"/>
        <v>1</v>
      </c>
    </row>
    <row r="154" spans="1:29" x14ac:dyDescent="0.35">
      <c r="A154" s="13">
        <v>76</v>
      </c>
      <c r="B154" s="25" t="str">
        <f>IFERROR(VLOOKUP($A154,'Grade 4'!$H$2:$N$501,3,0),"-")</f>
        <v>P24-0000-076</v>
      </c>
      <c r="C154" s="25" t="str">
        <f>IFERROR(VLOOKUP($A154,'Grade 4'!$H$2:$N$501,4,0),"-")</f>
        <v/>
      </c>
      <c r="D154" s="25" t="str">
        <f>IFERROR(VLOOKUP($A154,'Grade 4'!$H$2:$N$501,5,0),"-")</f>
        <v/>
      </c>
      <c r="E154" s="25">
        <f>IFERROR(VLOOKUP($A154,'Grade 4'!$H$2:$N$501,6,0),"-")</f>
        <v>0</v>
      </c>
      <c r="F154" s="33">
        <f>IFERROR(VLOOKUP($A154,'Grade 4'!$H$2:$N$501,7,0),"-")</f>
        <v>0</v>
      </c>
      <c r="G154" s="6"/>
      <c r="H154" s="13">
        <f t="shared" si="18"/>
        <v>2</v>
      </c>
      <c r="I154" s="17"/>
      <c r="J154" s="14" t="str">
        <f t="shared" si="19"/>
        <v/>
      </c>
      <c r="K154" s="13" t="s">
        <v>312</v>
      </c>
      <c r="L154" s="26"/>
      <c r="M154" s="26"/>
      <c r="N154" s="26"/>
      <c r="O154" s="26"/>
      <c r="P154" s="26"/>
      <c r="Q154" s="26"/>
      <c r="R154" s="26"/>
      <c r="S154" s="26"/>
      <c r="T154" s="26"/>
      <c r="U154" s="26">
        <f t="shared" si="20"/>
        <v>0</v>
      </c>
      <c r="V154" s="26"/>
      <c r="W154" s="26"/>
      <c r="X154" s="6"/>
      <c r="Y154" s="20">
        <f t="shared" si="15"/>
        <v>0</v>
      </c>
      <c r="Z154" s="20"/>
      <c r="AA154" s="2">
        <f t="shared" si="16"/>
        <v>0</v>
      </c>
      <c r="AB154" s="2">
        <f t="shared" si="17"/>
        <v>9</v>
      </c>
      <c r="AC154" s="20">
        <f t="shared" si="21"/>
        <v>1</v>
      </c>
    </row>
    <row r="155" spans="1:29" x14ac:dyDescent="0.35">
      <c r="A155" s="13">
        <v>77</v>
      </c>
      <c r="B155" s="25" t="str">
        <f>IFERROR(VLOOKUP($A155,'Grade 4'!$H$2:$N$501,3,0),"-")</f>
        <v>P24-0000-077</v>
      </c>
      <c r="C155" s="25" t="str">
        <f>IFERROR(VLOOKUP($A155,'Grade 4'!$H$2:$N$501,4,0),"-")</f>
        <v/>
      </c>
      <c r="D155" s="25" t="str">
        <f>IFERROR(VLOOKUP($A155,'Grade 4'!$H$2:$N$501,5,0),"-")</f>
        <v/>
      </c>
      <c r="E155" s="25">
        <f>IFERROR(VLOOKUP($A155,'Grade 4'!$H$2:$N$501,6,0),"-")</f>
        <v>0</v>
      </c>
      <c r="F155" s="33">
        <f>IFERROR(VLOOKUP($A155,'Grade 4'!$H$2:$N$501,7,0),"-")</f>
        <v>0</v>
      </c>
      <c r="G155" s="6"/>
      <c r="H155" s="13">
        <f t="shared" si="18"/>
        <v>1</v>
      </c>
      <c r="I155" s="17"/>
      <c r="J155" s="14" t="str">
        <f t="shared" si="19"/>
        <v/>
      </c>
      <c r="K155" s="13" t="s">
        <v>312</v>
      </c>
      <c r="L155" s="26"/>
      <c r="M155" s="26"/>
      <c r="N155" s="26"/>
      <c r="O155" s="26"/>
      <c r="P155" s="26"/>
      <c r="Q155" s="26"/>
      <c r="R155" s="26"/>
      <c r="S155" s="26"/>
      <c r="T155" s="26"/>
      <c r="U155" s="26">
        <f t="shared" si="20"/>
        <v>0</v>
      </c>
      <c r="V155" s="26"/>
      <c r="W155" s="26"/>
      <c r="X155" s="6"/>
      <c r="Y155" s="20">
        <f t="shared" si="15"/>
        <v>0</v>
      </c>
      <c r="Z155" s="20"/>
      <c r="AA155" s="2">
        <f t="shared" si="16"/>
        <v>0</v>
      </c>
      <c r="AB155" s="2">
        <f t="shared" si="17"/>
        <v>9</v>
      </c>
      <c r="AC155" s="20">
        <f t="shared" si="21"/>
        <v>1</v>
      </c>
    </row>
    <row r="156" spans="1:29" x14ac:dyDescent="0.35">
      <c r="A156" s="13">
        <v>77</v>
      </c>
      <c r="B156" s="25" t="str">
        <f>IFERROR(VLOOKUP($A156,'Grade 4'!$H$2:$N$501,3,0),"-")</f>
        <v>P24-0000-077</v>
      </c>
      <c r="C156" s="25" t="str">
        <f>IFERROR(VLOOKUP($A156,'Grade 4'!$H$2:$N$501,4,0),"-")</f>
        <v/>
      </c>
      <c r="D156" s="25" t="str">
        <f>IFERROR(VLOOKUP($A156,'Grade 4'!$H$2:$N$501,5,0),"-")</f>
        <v/>
      </c>
      <c r="E156" s="25">
        <f>IFERROR(VLOOKUP($A156,'Grade 4'!$H$2:$N$501,6,0),"-")</f>
        <v>0</v>
      </c>
      <c r="F156" s="33">
        <f>IFERROR(VLOOKUP($A156,'Grade 4'!$H$2:$N$501,7,0),"-")</f>
        <v>0</v>
      </c>
      <c r="G156" s="6"/>
      <c r="H156" s="13">
        <f t="shared" si="18"/>
        <v>2</v>
      </c>
      <c r="I156" s="17"/>
      <c r="J156" s="14" t="str">
        <f t="shared" si="19"/>
        <v/>
      </c>
      <c r="K156" s="13" t="s">
        <v>312</v>
      </c>
      <c r="L156" s="26"/>
      <c r="M156" s="26"/>
      <c r="N156" s="26"/>
      <c r="O156" s="26"/>
      <c r="P156" s="26"/>
      <c r="Q156" s="26"/>
      <c r="R156" s="26"/>
      <c r="S156" s="26"/>
      <c r="T156" s="26"/>
      <c r="U156" s="26">
        <f t="shared" si="20"/>
        <v>0</v>
      </c>
      <c r="V156" s="26"/>
      <c r="W156" s="26"/>
      <c r="X156" s="6"/>
      <c r="Y156" s="20">
        <f t="shared" si="15"/>
        <v>0</v>
      </c>
      <c r="Z156" s="20"/>
      <c r="AA156" s="2">
        <f t="shared" si="16"/>
        <v>0</v>
      </c>
      <c r="AB156" s="2">
        <f t="shared" si="17"/>
        <v>9</v>
      </c>
      <c r="AC156" s="20">
        <f t="shared" si="21"/>
        <v>1</v>
      </c>
    </row>
    <row r="157" spans="1:29" x14ac:dyDescent="0.35">
      <c r="A157" s="13">
        <v>78</v>
      </c>
      <c r="B157" s="25" t="str">
        <f>IFERROR(VLOOKUP($A157,'Grade 4'!$H$2:$N$501,3,0),"-")</f>
        <v>P24-0000-078</v>
      </c>
      <c r="C157" s="25" t="str">
        <f>IFERROR(VLOOKUP($A157,'Grade 4'!$H$2:$N$501,4,0),"-")</f>
        <v/>
      </c>
      <c r="D157" s="25" t="str">
        <f>IFERROR(VLOOKUP($A157,'Grade 4'!$H$2:$N$501,5,0),"-")</f>
        <v/>
      </c>
      <c r="E157" s="25">
        <f>IFERROR(VLOOKUP($A157,'Grade 4'!$H$2:$N$501,6,0),"-")</f>
        <v>0</v>
      </c>
      <c r="F157" s="33">
        <f>IFERROR(VLOOKUP($A157,'Grade 4'!$H$2:$N$501,7,0),"-")</f>
        <v>0</v>
      </c>
      <c r="G157" s="6"/>
      <c r="H157" s="13">
        <f t="shared" si="18"/>
        <v>1</v>
      </c>
      <c r="I157" s="17"/>
      <c r="J157" s="14" t="str">
        <f t="shared" si="19"/>
        <v/>
      </c>
      <c r="K157" s="13" t="s">
        <v>312</v>
      </c>
      <c r="L157" s="26"/>
      <c r="M157" s="26"/>
      <c r="N157" s="26"/>
      <c r="O157" s="26"/>
      <c r="P157" s="26"/>
      <c r="Q157" s="26"/>
      <c r="R157" s="26"/>
      <c r="S157" s="26"/>
      <c r="T157" s="26"/>
      <c r="U157" s="26">
        <f t="shared" si="20"/>
        <v>0</v>
      </c>
      <c r="V157" s="26"/>
      <c r="W157" s="26"/>
      <c r="X157" s="6"/>
      <c r="Y157" s="20">
        <f t="shared" si="15"/>
        <v>0</v>
      </c>
      <c r="Z157" s="20"/>
      <c r="AA157" s="2">
        <f t="shared" si="16"/>
        <v>0</v>
      </c>
      <c r="AB157" s="2">
        <f t="shared" si="17"/>
        <v>9</v>
      </c>
      <c r="AC157" s="20">
        <f t="shared" si="21"/>
        <v>1</v>
      </c>
    </row>
    <row r="158" spans="1:29" x14ac:dyDescent="0.35">
      <c r="A158" s="13">
        <v>78</v>
      </c>
      <c r="B158" s="25" t="str">
        <f>IFERROR(VLOOKUP($A158,'Grade 4'!$H$2:$N$501,3,0),"-")</f>
        <v>P24-0000-078</v>
      </c>
      <c r="C158" s="25" t="str">
        <f>IFERROR(VLOOKUP($A158,'Grade 4'!$H$2:$N$501,4,0),"-")</f>
        <v/>
      </c>
      <c r="D158" s="25" t="str">
        <f>IFERROR(VLOOKUP($A158,'Grade 4'!$H$2:$N$501,5,0),"-")</f>
        <v/>
      </c>
      <c r="E158" s="25">
        <f>IFERROR(VLOOKUP($A158,'Grade 4'!$H$2:$N$501,6,0),"-")</f>
        <v>0</v>
      </c>
      <c r="F158" s="33">
        <f>IFERROR(VLOOKUP($A158,'Grade 4'!$H$2:$N$501,7,0),"-")</f>
        <v>0</v>
      </c>
      <c r="G158" s="6"/>
      <c r="H158" s="13">
        <f t="shared" si="18"/>
        <v>2</v>
      </c>
      <c r="I158" s="17"/>
      <c r="J158" s="14" t="str">
        <f t="shared" si="19"/>
        <v/>
      </c>
      <c r="K158" s="13" t="s">
        <v>312</v>
      </c>
      <c r="L158" s="26"/>
      <c r="M158" s="26"/>
      <c r="N158" s="26"/>
      <c r="O158" s="26"/>
      <c r="P158" s="26"/>
      <c r="Q158" s="26"/>
      <c r="R158" s="26"/>
      <c r="S158" s="26"/>
      <c r="T158" s="26"/>
      <c r="U158" s="26">
        <f t="shared" si="20"/>
        <v>0</v>
      </c>
      <c r="V158" s="26"/>
      <c r="W158" s="26"/>
      <c r="X158" s="6"/>
      <c r="Y158" s="20">
        <f t="shared" si="15"/>
        <v>0</v>
      </c>
      <c r="Z158" s="20"/>
      <c r="AA158" s="2">
        <f t="shared" si="16"/>
        <v>0</v>
      </c>
      <c r="AB158" s="2">
        <f t="shared" si="17"/>
        <v>9</v>
      </c>
      <c r="AC158" s="20">
        <f t="shared" si="21"/>
        <v>1</v>
      </c>
    </row>
    <row r="159" spans="1:29" x14ac:dyDescent="0.35">
      <c r="A159" s="13">
        <v>79</v>
      </c>
      <c r="B159" s="25" t="str">
        <f>IFERROR(VLOOKUP($A159,'Grade 4'!$H$2:$N$501,3,0),"-")</f>
        <v>P24-0000-079</v>
      </c>
      <c r="C159" s="25" t="str">
        <f>IFERROR(VLOOKUP($A159,'Grade 4'!$H$2:$N$501,4,0),"-")</f>
        <v/>
      </c>
      <c r="D159" s="25" t="str">
        <f>IFERROR(VLOOKUP($A159,'Grade 4'!$H$2:$N$501,5,0),"-")</f>
        <v/>
      </c>
      <c r="E159" s="25">
        <f>IFERROR(VLOOKUP($A159,'Grade 4'!$H$2:$N$501,6,0),"-")</f>
        <v>0</v>
      </c>
      <c r="F159" s="33">
        <f>IFERROR(VLOOKUP($A159,'Grade 4'!$H$2:$N$501,7,0),"-")</f>
        <v>0</v>
      </c>
      <c r="G159" s="6"/>
      <c r="H159" s="13">
        <f t="shared" si="18"/>
        <v>1</v>
      </c>
      <c r="I159" s="17"/>
      <c r="J159" s="14" t="str">
        <f t="shared" si="19"/>
        <v/>
      </c>
      <c r="K159" s="13" t="s">
        <v>312</v>
      </c>
      <c r="L159" s="26"/>
      <c r="M159" s="26"/>
      <c r="N159" s="26"/>
      <c r="O159" s="26"/>
      <c r="P159" s="26"/>
      <c r="Q159" s="26"/>
      <c r="R159" s="26"/>
      <c r="S159" s="26"/>
      <c r="T159" s="26"/>
      <c r="U159" s="26">
        <f t="shared" si="20"/>
        <v>0</v>
      </c>
      <c r="V159" s="26"/>
      <c r="W159" s="26"/>
      <c r="X159" s="6"/>
      <c r="Y159" s="20">
        <f t="shared" si="15"/>
        <v>0</v>
      </c>
      <c r="Z159" s="20"/>
      <c r="AA159" s="2">
        <f t="shared" si="16"/>
        <v>0</v>
      </c>
      <c r="AB159" s="2">
        <f t="shared" si="17"/>
        <v>9</v>
      </c>
      <c r="AC159" s="20">
        <f t="shared" si="21"/>
        <v>1</v>
      </c>
    </row>
    <row r="160" spans="1:29" x14ac:dyDescent="0.35">
      <c r="A160" s="13">
        <v>79</v>
      </c>
      <c r="B160" s="25" t="str">
        <f>IFERROR(VLOOKUP($A160,'Grade 4'!$H$2:$N$501,3,0),"-")</f>
        <v>P24-0000-079</v>
      </c>
      <c r="C160" s="25" t="str">
        <f>IFERROR(VLOOKUP($A160,'Grade 4'!$H$2:$N$501,4,0),"-")</f>
        <v/>
      </c>
      <c r="D160" s="25" t="str">
        <f>IFERROR(VLOOKUP($A160,'Grade 4'!$H$2:$N$501,5,0),"-")</f>
        <v/>
      </c>
      <c r="E160" s="25">
        <f>IFERROR(VLOOKUP($A160,'Grade 4'!$H$2:$N$501,6,0),"-")</f>
        <v>0</v>
      </c>
      <c r="F160" s="33">
        <f>IFERROR(VLOOKUP($A160,'Grade 4'!$H$2:$N$501,7,0),"-")</f>
        <v>0</v>
      </c>
      <c r="G160" s="6"/>
      <c r="H160" s="13">
        <f t="shared" si="18"/>
        <v>2</v>
      </c>
      <c r="I160" s="17"/>
      <c r="J160" s="14" t="str">
        <f t="shared" si="19"/>
        <v/>
      </c>
      <c r="K160" s="13" t="s">
        <v>312</v>
      </c>
      <c r="L160" s="26"/>
      <c r="M160" s="26"/>
      <c r="N160" s="26"/>
      <c r="O160" s="26"/>
      <c r="P160" s="26"/>
      <c r="Q160" s="26"/>
      <c r="R160" s="26"/>
      <c r="S160" s="26"/>
      <c r="T160" s="26"/>
      <c r="U160" s="26">
        <f t="shared" si="20"/>
        <v>0</v>
      </c>
      <c r="V160" s="26"/>
      <c r="W160" s="26"/>
      <c r="X160" s="6"/>
      <c r="Y160" s="20">
        <f t="shared" si="15"/>
        <v>0</v>
      </c>
      <c r="Z160" s="20"/>
      <c r="AA160" s="2">
        <f t="shared" si="16"/>
        <v>0</v>
      </c>
      <c r="AB160" s="2">
        <f t="shared" si="17"/>
        <v>9</v>
      </c>
      <c r="AC160" s="20">
        <f t="shared" si="21"/>
        <v>1</v>
      </c>
    </row>
    <row r="161" spans="1:29" x14ac:dyDescent="0.35">
      <c r="A161" s="13">
        <v>80</v>
      </c>
      <c r="B161" s="25" t="str">
        <f>IFERROR(VLOOKUP($A161,'Grade 4'!$H$2:$N$501,3,0),"-")</f>
        <v>P24-0000-080</v>
      </c>
      <c r="C161" s="25" t="str">
        <f>IFERROR(VLOOKUP($A161,'Grade 4'!$H$2:$N$501,4,0),"-")</f>
        <v/>
      </c>
      <c r="D161" s="25" t="str">
        <f>IFERROR(VLOOKUP($A161,'Grade 4'!$H$2:$N$501,5,0),"-")</f>
        <v/>
      </c>
      <c r="E161" s="25">
        <f>IFERROR(VLOOKUP($A161,'Grade 4'!$H$2:$N$501,6,0),"-")</f>
        <v>0</v>
      </c>
      <c r="F161" s="33">
        <f>IFERROR(VLOOKUP($A161,'Grade 4'!$H$2:$N$501,7,0),"-")</f>
        <v>0</v>
      </c>
      <c r="G161" s="6"/>
      <c r="H161" s="13">
        <f t="shared" si="18"/>
        <v>1</v>
      </c>
      <c r="I161" s="17"/>
      <c r="J161" s="14" t="str">
        <f t="shared" si="19"/>
        <v/>
      </c>
      <c r="K161" s="13" t="s">
        <v>312</v>
      </c>
      <c r="L161" s="26"/>
      <c r="M161" s="26"/>
      <c r="N161" s="26"/>
      <c r="O161" s="26"/>
      <c r="P161" s="26"/>
      <c r="Q161" s="26"/>
      <c r="R161" s="26"/>
      <c r="S161" s="26"/>
      <c r="T161" s="26"/>
      <c r="U161" s="26">
        <f t="shared" si="20"/>
        <v>0</v>
      </c>
      <c r="V161" s="26"/>
      <c r="W161" s="26"/>
      <c r="X161" s="6"/>
      <c r="Y161" s="20">
        <f t="shared" si="15"/>
        <v>0</v>
      </c>
      <c r="Z161" s="20"/>
      <c r="AA161" s="2">
        <f t="shared" si="16"/>
        <v>0</v>
      </c>
      <c r="AB161" s="2">
        <f t="shared" si="17"/>
        <v>9</v>
      </c>
      <c r="AC161" s="20">
        <f t="shared" si="21"/>
        <v>1</v>
      </c>
    </row>
    <row r="162" spans="1:29" x14ac:dyDescent="0.35">
      <c r="A162" s="13">
        <v>80</v>
      </c>
      <c r="B162" s="25" t="str">
        <f>IFERROR(VLOOKUP($A162,'Grade 4'!$H$2:$N$501,3,0),"-")</f>
        <v>P24-0000-080</v>
      </c>
      <c r="C162" s="25" t="str">
        <f>IFERROR(VLOOKUP($A162,'Grade 4'!$H$2:$N$501,4,0),"-")</f>
        <v/>
      </c>
      <c r="D162" s="25" t="str">
        <f>IFERROR(VLOOKUP($A162,'Grade 4'!$H$2:$N$501,5,0),"-")</f>
        <v/>
      </c>
      <c r="E162" s="25">
        <f>IFERROR(VLOOKUP($A162,'Grade 4'!$H$2:$N$501,6,0),"-")</f>
        <v>0</v>
      </c>
      <c r="F162" s="33">
        <f>IFERROR(VLOOKUP($A162,'Grade 4'!$H$2:$N$501,7,0),"-")</f>
        <v>0</v>
      </c>
      <c r="G162" s="6"/>
      <c r="H162" s="13">
        <f t="shared" si="18"/>
        <v>2</v>
      </c>
      <c r="I162" s="17"/>
      <c r="J162" s="14" t="str">
        <f t="shared" si="19"/>
        <v/>
      </c>
      <c r="K162" s="13" t="s">
        <v>312</v>
      </c>
      <c r="L162" s="26"/>
      <c r="M162" s="26"/>
      <c r="N162" s="26"/>
      <c r="O162" s="26"/>
      <c r="P162" s="26"/>
      <c r="Q162" s="26"/>
      <c r="R162" s="26"/>
      <c r="S162" s="26"/>
      <c r="T162" s="26"/>
      <c r="U162" s="26">
        <f t="shared" si="20"/>
        <v>0</v>
      </c>
      <c r="V162" s="26"/>
      <c r="W162" s="26"/>
      <c r="X162" s="6"/>
      <c r="Y162" s="20">
        <f t="shared" si="15"/>
        <v>0</v>
      </c>
      <c r="Z162" s="20"/>
      <c r="AA162" s="2">
        <f t="shared" si="16"/>
        <v>0</v>
      </c>
      <c r="AB162" s="2">
        <f t="shared" si="17"/>
        <v>9</v>
      </c>
      <c r="AC162" s="20">
        <f t="shared" si="21"/>
        <v>1</v>
      </c>
    </row>
    <row r="163" spans="1:29" x14ac:dyDescent="0.35">
      <c r="A163" s="13">
        <v>81</v>
      </c>
      <c r="B163" s="25" t="str">
        <f>IFERROR(VLOOKUP($A163,'Grade 4'!$H$2:$N$501,3,0),"-")</f>
        <v>P24-0000-081</v>
      </c>
      <c r="C163" s="25" t="str">
        <f>IFERROR(VLOOKUP($A163,'Grade 4'!$H$2:$N$501,4,0),"-")</f>
        <v/>
      </c>
      <c r="D163" s="25" t="str">
        <f>IFERROR(VLOOKUP($A163,'Grade 4'!$H$2:$N$501,5,0),"-")</f>
        <v/>
      </c>
      <c r="E163" s="25">
        <f>IFERROR(VLOOKUP($A163,'Grade 4'!$H$2:$N$501,6,0),"-")</f>
        <v>0</v>
      </c>
      <c r="F163" s="33">
        <f>IFERROR(VLOOKUP($A163,'Grade 4'!$H$2:$N$501,7,0),"-")</f>
        <v>0</v>
      </c>
      <c r="G163" s="6"/>
      <c r="H163" s="13">
        <f t="shared" si="18"/>
        <v>1</v>
      </c>
      <c r="I163" s="17"/>
      <c r="J163" s="14" t="str">
        <f t="shared" si="19"/>
        <v/>
      </c>
      <c r="K163" s="13" t="s">
        <v>312</v>
      </c>
      <c r="L163" s="26"/>
      <c r="M163" s="26"/>
      <c r="N163" s="26"/>
      <c r="O163" s="26"/>
      <c r="P163" s="26"/>
      <c r="Q163" s="26"/>
      <c r="R163" s="26"/>
      <c r="S163" s="26"/>
      <c r="T163" s="26"/>
      <c r="U163" s="26">
        <f t="shared" si="20"/>
        <v>0</v>
      </c>
      <c r="V163" s="26"/>
      <c r="W163" s="26"/>
      <c r="X163" s="6"/>
      <c r="Y163" s="20">
        <f t="shared" si="15"/>
        <v>0</v>
      </c>
      <c r="Z163" s="20"/>
      <c r="AA163" s="2">
        <f t="shared" si="16"/>
        <v>0</v>
      </c>
      <c r="AB163" s="2">
        <f t="shared" si="17"/>
        <v>9</v>
      </c>
      <c r="AC163" s="20">
        <f t="shared" si="21"/>
        <v>1</v>
      </c>
    </row>
    <row r="164" spans="1:29" x14ac:dyDescent="0.35">
      <c r="A164" s="13">
        <v>81</v>
      </c>
      <c r="B164" s="25" t="str">
        <f>IFERROR(VLOOKUP($A164,'Grade 4'!$H$2:$N$501,3,0),"-")</f>
        <v>P24-0000-081</v>
      </c>
      <c r="C164" s="25" t="str">
        <f>IFERROR(VLOOKUP($A164,'Grade 4'!$H$2:$N$501,4,0),"-")</f>
        <v/>
      </c>
      <c r="D164" s="25" t="str">
        <f>IFERROR(VLOOKUP($A164,'Grade 4'!$H$2:$N$501,5,0),"-")</f>
        <v/>
      </c>
      <c r="E164" s="25">
        <f>IFERROR(VLOOKUP($A164,'Grade 4'!$H$2:$N$501,6,0),"-")</f>
        <v>0</v>
      </c>
      <c r="F164" s="33">
        <f>IFERROR(VLOOKUP($A164,'Grade 4'!$H$2:$N$501,7,0),"-")</f>
        <v>0</v>
      </c>
      <c r="G164" s="6"/>
      <c r="H164" s="13">
        <f t="shared" si="18"/>
        <v>2</v>
      </c>
      <c r="I164" s="17"/>
      <c r="J164" s="14" t="str">
        <f t="shared" si="19"/>
        <v/>
      </c>
      <c r="K164" s="13" t="s">
        <v>312</v>
      </c>
      <c r="L164" s="26"/>
      <c r="M164" s="26"/>
      <c r="N164" s="26"/>
      <c r="O164" s="26"/>
      <c r="P164" s="26"/>
      <c r="Q164" s="26"/>
      <c r="R164" s="26"/>
      <c r="S164" s="26"/>
      <c r="T164" s="26"/>
      <c r="U164" s="26">
        <f t="shared" si="20"/>
        <v>0</v>
      </c>
      <c r="V164" s="26"/>
      <c r="W164" s="26"/>
      <c r="X164" s="6"/>
      <c r="Y164" s="20">
        <f t="shared" si="15"/>
        <v>0</v>
      </c>
      <c r="Z164" s="20"/>
      <c r="AA164" s="2">
        <f t="shared" si="16"/>
        <v>0</v>
      </c>
      <c r="AB164" s="2">
        <f t="shared" si="17"/>
        <v>9</v>
      </c>
      <c r="AC164" s="20">
        <f t="shared" si="21"/>
        <v>1</v>
      </c>
    </row>
    <row r="165" spans="1:29" x14ac:dyDescent="0.35">
      <c r="A165" s="13">
        <v>82</v>
      </c>
      <c r="B165" s="25" t="str">
        <f>IFERROR(VLOOKUP($A165,'Grade 4'!$H$2:$N$501,3,0),"-")</f>
        <v>P24-0000-082</v>
      </c>
      <c r="C165" s="25" t="str">
        <f>IFERROR(VLOOKUP($A165,'Grade 4'!$H$2:$N$501,4,0),"-")</f>
        <v/>
      </c>
      <c r="D165" s="25" t="str">
        <f>IFERROR(VLOOKUP($A165,'Grade 4'!$H$2:$N$501,5,0),"-")</f>
        <v/>
      </c>
      <c r="E165" s="25">
        <f>IFERROR(VLOOKUP($A165,'Grade 4'!$H$2:$N$501,6,0),"-")</f>
        <v>0</v>
      </c>
      <c r="F165" s="33">
        <f>IFERROR(VLOOKUP($A165,'Grade 4'!$H$2:$N$501,7,0),"-")</f>
        <v>0</v>
      </c>
      <c r="G165" s="6"/>
      <c r="H165" s="13">
        <f t="shared" si="18"/>
        <v>1</v>
      </c>
      <c r="I165" s="17"/>
      <c r="J165" s="14" t="str">
        <f t="shared" si="19"/>
        <v/>
      </c>
      <c r="K165" s="13" t="s">
        <v>312</v>
      </c>
      <c r="L165" s="26"/>
      <c r="M165" s="26"/>
      <c r="N165" s="26"/>
      <c r="O165" s="26"/>
      <c r="P165" s="26"/>
      <c r="Q165" s="26"/>
      <c r="R165" s="26"/>
      <c r="S165" s="26"/>
      <c r="T165" s="26"/>
      <c r="U165" s="26">
        <f t="shared" si="20"/>
        <v>0</v>
      </c>
      <c r="V165" s="26"/>
      <c r="W165" s="26"/>
      <c r="X165" s="6"/>
      <c r="Y165" s="20">
        <f t="shared" si="15"/>
        <v>0</v>
      </c>
      <c r="Z165" s="20"/>
      <c r="AA165" s="2">
        <f t="shared" si="16"/>
        <v>0</v>
      </c>
      <c r="AB165" s="2">
        <f t="shared" si="17"/>
        <v>9</v>
      </c>
      <c r="AC165" s="20">
        <f t="shared" si="21"/>
        <v>1</v>
      </c>
    </row>
    <row r="166" spans="1:29" x14ac:dyDescent="0.35">
      <c r="A166" s="13">
        <v>82</v>
      </c>
      <c r="B166" s="25" t="str">
        <f>IFERROR(VLOOKUP($A166,'Grade 4'!$H$2:$N$501,3,0),"-")</f>
        <v>P24-0000-082</v>
      </c>
      <c r="C166" s="25" t="str">
        <f>IFERROR(VLOOKUP($A166,'Grade 4'!$H$2:$N$501,4,0),"-")</f>
        <v/>
      </c>
      <c r="D166" s="25" t="str">
        <f>IFERROR(VLOOKUP($A166,'Grade 4'!$H$2:$N$501,5,0),"-")</f>
        <v/>
      </c>
      <c r="E166" s="25">
        <f>IFERROR(VLOOKUP($A166,'Grade 4'!$H$2:$N$501,6,0),"-")</f>
        <v>0</v>
      </c>
      <c r="F166" s="33">
        <f>IFERROR(VLOOKUP($A166,'Grade 4'!$H$2:$N$501,7,0),"-")</f>
        <v>0</v>
      </c>
      <c r="G166" s="6"/>
      <c r="H166" s="13">
        <f t="shared" si="18"/>
        <v>2</v>
      </c>
      <c r="I166" s="17"/>
      <c r="J166" s="14" t="str">
        <f t="shared" si="19"/>
        <v/>
      </c>
      <c r="K166" s="13" t="s">
        <v>312</v>
      </c>
      <c r="L166" s="26"/>
      <c r="M166" s="26"/>
      <c r="N166" s="26"/>
      <c r="O166" s="26"/>
      <c r="P166" s="26"/>
      <c r="Q166" s="26"/>
      <c r="R166" s="26"/>
      <c r="S166" s="26"/>
      <c r="T166" s="26"/>
      <c r="U166" s="26">
        <f t="shared" si="20"/>
        <v>0</v>
      </c>
      <c r="V166" s="26"/>
      <c r="W166" s="26"/>
      <c r="X166" s="6"/>
      <c r="Y166" s="20">
        <f t="shared" si="15"/>
        <v>0</v>
      </c>
      <c r="Z166" s="20"/>
      <c r="AA166" s="2">
        <f t="shared" si="16"/>
        <v>0</v>
      </c>
      <c r="AB166" s="2">
        <f t="shared" si="17"/>
        <v>9</v>
      </c>
      <c r="AC166" s="20">
        <f t="shared" si="21"/>
        <v>1</v>
      </c>
    </row>
    <row r="167" spans="1:29" x14ac:dyDescent="0.35">
      <c r="A167" s="13">
        <v>83</v>
      </c>
      <c r="B167" s="25" t="str">
        <f>IFERROR(VLOOKUP($A167,'Grade 4'!$H$2:$N$501,3,0),"-")</f>
        <v>P24-0000-083</v>
      </c>
      <c r="C167" s="25" t="str">
        <f>IFERROR(VLOOKUP($A167,'Grade 4'!$H$2:$N$501,4,0),"-")</f>
        <v/>
      </c>
      <c r="D167" s="25" t="str">
        <f>IFERROR(VLOOKUP($A167,'Grade 4'!$H$2:$N$501,5,0),"-")</f>
        <v/>
      </c>
      <c r="E167" s="25">
        <f>IFERROR(VLOOKUP($A167,'Grade 4'!$H$2:$N$501,6,0),"-")</f>
        <v>0</v>
      </c>
      <c r="F167" s="33">
        <f>IFERROR(VLOOKUP($A167,'Grade 4'!$H$2:$N$501,7,0),"-")</f>
        <v>0</v>
      </c>
      <c r="G167" s="6"/>
      <c r="H167" s="13">
        <f t="shared" si="18"/>
        <v>1</v>
      </c>
      <c r="I167" s="17"/>
      <c r="J167" s="14" t="str">
        <f t="shared" si="19"/>
        <v/>
      </c>
      <c r="K167" s="13" t="s">
        <v>312</v>
      </c>
      <c r="L167" s="26"/>
      <c r="M167" s="26"/>
      <c r="N167" s="26"/>
      <c r="O167" s="26"/>
      <c r="P167" s="26"/>
      <c r="Q167" s="26"/>
      <c r="R167" s="26"/>
      <c r="S167" s="26"/>
      <c r="T167" s="26"/>
      <c r="U167" s="26">
        <f t="shared" si="20"/>
        <v>0</v>
      </c>
      <c r="V167" s="26"/>
      <c r="W167" s="26"/>
      <c r="X167" s="6"/>
      <c r="Y167" s="20">
        <f t="shared" si="15"/>
        <v>0</v>
      </c>
      <c r="Z167" s="20"/>
      <c r="AA167" s="2">
        <f t="shared" si="16"/>
        <v>0</v>
      </c>
      <c r="AB167" s="2">
        <f t="shared" si="17"/>
        <v>9</v>
      </c>
      <c r="AC167" s="20">
        <f t="shared" si="21"/>
        <v>1</v>
      </c>
    </row>
    <row r="168" spans="1:29" x14ac:dyDescent="0.35">
      <c r="A168" s="13">
        <v>83</v>
      </c>
      <c r="B168" s="25" t="str">
        <f>IFERROR(VLOOKUP($A168,'Grade 4'!$H$2:$N$501,3,0),"-")</f>
        <v>P24-0000-083</v>
      </c>
      <c r="C168" s="25" t="str">
        <f>IFERROR(VLOOKUP($A168,'Grade 4'!$H$2:$N$501,4,0),"-")</f>
        <v/>
      </c>
      <c r="D168" s="25" t="str">
        <f>IFERROR(VLOOKUP($A168,'Grade 4'!$H$2:$N$501,5,0),"-")</f>
        <v/>
      </c>
      <c r="E168" s="25">
        <f>IFERROR(VLOOKUP($A168,'Grade 4'!$H$2:$N$501,6,0),"-")</f>
        <v>0</v>
      </c>
      <c r="F168" s="33">
        <f>IFERROR(VLOOKUP($A168,'Grade 4'!$H$2:$N$501,7,0),"-")</f>
        <v>0</v>
      </c>
      <c r="G168" s="6"/>
      <c r="H168" s="13">
        <f t="shared" si="18"/>
        <v>2</v>
      </c>
      <c r="I168" s="17"/>
      <c r="J168" s="14" t="str">
        <f t="shared" si="19"/>
        <v/>
      </c>
      <c r="K168" s="13" t="s">
        <v>312</v>
      </c>
      <c r="L168" s="26"/>
      <c r="M168" s="26"/>
      <c r="N168" s="26"/>
      <c r="O168" s="26"/>
      <c r="P168" s="26"/>
      <c r="Q168" s="26"/>
      <c r="R168" s="26"/>
      <c r="S168" s="26"/>
      <c r="T168" s="26"/>
      <c r="U168" s="26">
        <f t="shared" si="20"/>
        <v>0</v>
      </c>
      <c r="V168" s="26"/>
      <c r="W168" s="26"/>
      <c r="X168" s="6"/>
      <c r="Y168" s="20">
        <f t="shared" si="15"/>
        <v>0</v>
      </c>
      <c r="Z168" s="20"/>
      <c r="AA168" s="2">
        <f t="shared" si="16"/>
        <v>0</v>
      </c>
      <c r="AB168" s="2">
        <f t="shared" si="17"/>
        <v>9</v>
      </c>
      <c r="AC168" s="20">
        <f t="shared" si="21"/>
        <v>1</v>
      </c>
    </row>
    <row r="169" spans="1:29" x14ac:dyDescent="0.35">
      <c r="A169" s="13">
        <v>84</v>
      </c>
      <c r="B169" s="25" t="str">
        <f>IFERROR(VLOOKUP($A169,'Grade 4'!$H$2:$N$501,3,0),"-")</f>
        <v>P24-0000-084</v>
      </c>
      <c r="C169" s="25" t="str">
        <f>IFERROR(VLOOKUP($A169,'Grade 4'!$H$2:$N$501,4,0),"-")</f>
        <v/>
      </c>
      <c r="D169" s="25" t="str">
        <f>IFERROR(VLOOKUP($A169,'Grade 4'!$H$2:$N$501,5,0),"-")</f>
        <v/>
      </c>
      <c r="E169" s="25">
        <f>IFERROR(VLOOKUP($A169,'Grade 4'!$H$2:$N$501,6,0),"-")</f>
        <v>0</v>
      </c>
      <c r="F169" s="33">
        <f>IFERROR(VLOOKUP($A169,'Grade 4'!$H$2:$N$501,7,0),"-")</f>
        <v>0</v>
      </c>
      <c r="G169" s="6"/>
      <c r="H169" s="13">
        <f t="shared" si="18"/>
        <v>1</v>
      </c>
      <c r="I169" s="17"/>
      <c r="J169" s="14" t="str">
        <f t="shared" si="19"/>
        <v/>
      </c>
      <c r="K169" s="13" t="s">
        <v>312</v>
      </c>
      <c r="L169" s="26"/>
      <c r="M169" s="26"/>
      <c r="N169" s="26"/>
      <c r="O169" s="26"/>
      <c r="P169" s="26"/>
      <c r="Q169" s="26"/>
      <c r="R169" s="26"/>
      <c r="S169" s="26"/>
      <c r="T169" s="26"/>
      <c r="U169" s="26">
        <f t="shared" si="20"/>
        <v>0</v>
      </c>
      <c r="V169" s="26"/>
      <c r="W169" s="26"/>
      <c r="X169" s="6"/>
      <c r="Y169" s="20">
        <f t="shared" si="15"/>
        <v>0</v>
      </c>
      <c r="Z169" s="20"/>
      <c r="AA169" s="2">
        <f t="shared" si="16"/>
        <v>0</v>
      </c>
      <c r="AB169" s="2">
        <f t="shared" si="17"/>
        <v>9</v>
      </c>
      <c r="AC169" s="20">
        <f t="shared" si="21"/>
        <v>1</v>
      </c>
    </row>
    <row r="170" spans="1:29" x14ac:dyDescent="0.35">
      <c r="A170" s="13">
        <v>84</v>
      </c>
      <c r="B170" s="25" t="str">
        <f>IFERROR(VLOOKUP($A170,'Grade 4'!$H$2:$N$501,3,0),"-")</f>
        <v>P24-0000-084</v>
      </c>
      <c r="C170" s="25" t="str">
        <f>IFERROR(VLOOKUP($A170,'Grade 4'!$H$2:$N$501,4,0),"-")</f>
        <v/>
      </c>
      <c r="D170" s="25" t="str">
        <f>IFERROR(VLOOKUP($A170,'Grade 4'!$H$2:$N$501,5,0),"-")</f>
        <v/>
      </c>
      <c r="E170" s="25">
        <f>IFERROR(VLOOKUP($A170,'Grade 4'!$H$2:$N$501,6,0),"-")</f>
        <v>0</v>
      </c>
      <c r="F170" s="33">
        <f>IFERROR(VLOOKUP($A170,'Grade 4'!$H$2:$N$501,7,0),"-")</f>
        <v>0</v>
      </c>
      <c r="G170" s="6"/>
      <c r="H170" s="13">
        <f t="shared" si="18"/>
        <v>2</v>
      </c>
      <c r="I170" s="17"/>
      <c r="J170" s="14" t="str">
        <f t="shared" si="19"/>
        <v/>
      </c>
      <c r="K170" s="13" t="s">
        <v>312</v>
      </c>
      <c r="L170" s="26"/>
      <c r="M170" s="26"/>
      <c r="N170" s="26"/>
      <c r="O170" s="26"/>
      <c r="P170" s="26"/>
      <c r="Q170" s="26"/>
      <c r="R170" s="26"/>
      <c r="S170" s="26"/>
      <c r="T170" s="26"/>
      <c r="U170" s="26">
        <f t="shared" si="20"/>
        <v>0</v>
      </c>
      <c r="V170" s="26"/>
      <c r="W170" s="26"/>
      <c r="X170" s="6"/>
      <c r="Y170" s="20">
        <f t="shared" si="15"/>
        <v>0</v>
      </c>
      <c r="Z170" s="20"/>
      <c r="AA170" s="2">
        <f t="shared" si="16"/>
        <v>0</v>
      </c>
      <c r="AB170" s="2">
        <f t="shared" si="17"/>
        <v>9</v>
      </c>
      <c r="AC170" s="20">
        <f t="shared" si="21"/>
        <v>1</v>
      </c>
    </row>
    <row r="171" spans="1:29" x14ac:dyDescent="0.35">
      <c r="A171" s="13">
        <v>85</v>
      </c>
      <c r="B171" s="25" t="str">
        <f>IFERROR(VLOOKUP($A171,'Grade 4'!$H$2:$N$501,3,0),"-")</f>
        <v>P24-0000-085</v>
      </c>
      <c r="C171" s="25" t="str">
        <f>IFERROR(VLOOKUP($A171,'Grade 4'!$H$2:$N$501,4,0),"-")</f>
        <v/>
      </c>
      <c r="D171" s="25" t="str">
        <f>IFERROR(VLOOKUP($A171,'Grade 4'!$H$2:$N$501,5,0),"-")</f>
        <v/>
      </c>
      <c r="E171" s="25">
        <f>IFERROR(VLOOKUP($A171,'Grade 4'!$H$2:$N$501,6,0),"-")</f>
        <v>0</v>
      </c>
      <c r="F171" s="33">
        <f>IFERROR(VLOOKUP($A171,'Grade 4'!$H$2:$N$501,7,0),"-")</f>
        <v>0</v>
      </c>
      <c r="G171" s="6"/>
      <c r="H171" s="13">
        <f t="shared" si="18"/>
        <v>1</v>
      </c>
      <c r="I171" s="17"/>
      <c r="J171" s="14" t="str">
        <f t="shared" si="19"/>
        <v/>
      </c>
      <c r="K171" s="13" t="s">
        <v>312</v>
      </c>
      <c r="L171" s="26"/>
      <c r="M171" s="26"/>
      <c r="N171" s="26"/>
      <c r="O171" s="26"/>
      <c r="P171" s="26"/>
      <c r="Q171" s="26"/>
      <c r="R171" s="26"/>
      <c r="S171" s="26"/>
      <c r="T171" s="26"/>
      <c r="U171" s="26">
        <f t="shared" si="20"/>
        <v>0</v>
      </c>
      <c r="V171" s="26"/>
      <c r="W171" s="26"/>
      <c r="X171" s="6"/>
      <c r="Y171" s="20">
        <f t="shared" si="15"/>
        <v>0</v>
      </c>
      <c r="Z171" s="20"/>
      <c r="AA171" s="2">
        <f t="shared" si="16"/>
        <v>0</v>
      </c>
      <c r="AB171" s="2">
        <f t="shared" si="17"/>
        <v>9</v>
      </c>
      <c r="AC171" s="20">
        <f t="shared" si="21"/>
        <v>1</v>
      </c>
    </row>
    <row r="172" spans="1:29" x14ac:dyDescent="0.35">
      <c r="A172" s="13">
        <v>85</v>
      </c>
      <c r="B172" s="25" t="str">
        <f>IFERROR(VLOOKUP($A172,'Grade 4'!$H$2:$N$501,3,0),"-")</f>
        <v>P24-0000-085</v>
      </c>
      <c r="C172" s="25" t="str">
        <f>IFERROR(VLOOKUP($A172,'Grade 4'!$H$2:$N$501,4,0),"-")</f>
        <v/>
      </c>
      <c r="D172" s="25" t="str">
        <f>IFERROR(VLOOKUP($A172,'Grade 4'!$H$2:$N$501,5,0),"-")</f>
        <v/>
      </c>
      <c r="E172" s="25">
        <f>IFERROR(VLOOKUP($A172,'Grade 4'!$H$2:$N$501,6,0),"-")</f>
        <v>0</v>
      </c>
      <c r="F172" s="33">
        <f>IFERROR(VLOOKUP($A172,'Grade 4'!$H$2:$N$501,7,0),"-")</f>
        <v>0</v>
      </c>
      <c r="G172" s="6"/>
      <c r="H172" s="13">
        <f t="shared" si="18"/>
        <v>2</v>
      </c>
      <c r="I172" s="17"/>
      <c r="J172" s="14" t="str">
        <f t="shared" si="19"/>
        <v/>
      </c>
      <c r="K172" s="13" t="s">
        <v>312</v>
      </c>
      <c r="L172" s="26"/>
      <c r="M172" s="26"/>
      <c r="N172" s="26"/>
      <c r="O172" s="26"/>
      <c r="P172" s="26"/>
      <c r="Q172" s="26"/>
      <c r="R172" s="26"/>
      <c r="S172" s="26"/>
      <c r="T172" s="26"/>
      <c r="U172" s="26">
        <f t="shared" si="20"/>
        <v>0</v>
      </c>
      <c r="V172" s="26"/>
      <c r="W172" s="26"/>
      <c r="X172" s="6"/>
      <c r="Y172" s="20">
        <f t="shared" si="15"/>
        <v>0</v>
      </c>
      <c r="Z172" s="20"/>
      <c r="AA172" s="2">
        <f t="shared" si="16"/>
        <v>0</v>
      </c>
      <c r="AB172" s="2">
        <f t="shared" si="17"/>
        <v>9</v>
      </c>
      <c r="AC172" s="20">
        <f t="shared" si="21"/>
        <v>1</v>
      </c>
    </row>
    <row r="173" spans="1:29" x14ac:dyDescent="0.35">
      <c r="A173" s="13">
        <v>86</v>
      </c>
      <c r="B173" s="25" t="str">
        <f>IFERROR(VLOOKUP($A173,'Grade 4'!$H$2:$N$501,3,0),"-")</f>
        <v>P24-0000-086</v>
      </c>
      <c r="C173" s="25" t="str">
        <f>IFERROR(VLOOKUP($A173,'Grade 4'!$H$2:$N$501,4,0),"-")</f>
        <v/>
      </c>
      <c r="D173" s="25" t="str">
        <f>IFERROR(VLOOKUP($A173,'Grade 4'!$H$2:$N$501,5,0),"-")</f>
        <v/>
      </c>
      <c r="E173" s="25">
        <f>IFERROR(VLOOKUP($A173,'Grade 4'!$H$2:$N$501,6,0),"-")</f>
        <v>0</v>
      </c>
      <c r="F173" s="33">
        <f>IFERROR(VLOOKUP($A173,'Grade 4'!$H$2:$N$501,7,0),"-")</f>
        <v>0</v>
      </c>
      <c r="G173" s="6"/>
      <c r="H173" s="13">
        <f t="shared" si="18"/>
        <v>1</v>
      </c>
      <c r="I173" s="17"/>
      <c r="J173" s="14" t="str">
        <f t="shared" si="19"/>
        <v/>
      </c>
      <c r="K173" s="13" t="s">
        <v>312</v>
      </c>
      <c r="L173" s="26"/>
      <c r="M173" s="26"/>
      <c r="N173" s="26"/>
      <c r="O173" s="26"/>
      <c r="P173" s="26"/>
      <c r="Q173" s="26"/>
      <c r="R173" s="26"/>
      <c r="S173" s="26"/>
      <c r="T173" s="26"/>
      <c r="U173" s="26">
        <f t="shared" si="20"/>
        <v>0</v>
      </c>
      <c r="V173" s="26"/>
      <c r="W173" s="26"/>
      <c r="X173" s="6"/>
      <c r="Y173" s="20">
        <f t="shared" si="15"/>
        <v>0</v>
      </c>
      <c r="Z173" s="20"/>
      <c r="AA173" s="2">
        <f t="shared" si="16"/>
        <v>0</v>
      </c>
      <c r="AB173" s="2">
        <f t="shared" si="17"/>
        <v>9</v>
      </c>
      <c r="AC173" s="20">
        <f t="shared" si="21"/>
        <v>1</v>
      </c>
    </row>
    <row r="174" spans="1:29" x14ac:dyDescent="0.35">
      <c r="A174" s="13">
        <v>86</v>
      </c>
      <c r="B174" s="25" t="str">
        <f>IFERROR(VLOOKUP($A174,'Grade 4'!$H$2:$N$501,3,0),"-")</f>
        <v>P24-0000-086</v>
      </c>
      <c r="C174" s="25" t="str">
        <f>IFERROR(VLOOKUP($A174,'Grade 4'!$H$2:$N$501,4,0),"-")</f>
        <v/>
      </c>
      <c r="D174" s="25" t="str">
        <f>IFERROR(VLOOKUP($A174,'Grade 4'!$H$2:$N$501,5,0),"-")</f>
        <v/>
      </c>
      <c r="E174" s="25">
        <f>IFERROR(VLOOKUP($A174,'Grade 4'!$H$2:$N$501,6,0),"-")</f>
        <v>0</v>
      </c>
      <c r="F174" s="33">
        <f>IFERROR(VLOOKUP($A174,'Grade 4'!$H$2:$N$501,7,0),"-")</f>
        <v>0</v>
      </c>
      <c r="G174" s="6"/>
      <c r="H174" s="13">
        <f t="shared" si="18"/>
        <v>2</v>
      </c>
      <c r="I174" s="17"/>
      <c r="J174" s="14" t="str">
        <f t="shared" si="19"/>
        <v/>
      </c>
      <c r="K174" s="13" t="s">
        <v>312</v>
      </c>
      <c r="L174" s="26"/>
      <c r="M174" s="26"/>
      <c r="N174" s="26"/>
      <c r="O174" s="26"/>
      <c r="P174" s="26"/>
      <c r="Q174" s="26"/>
      <c r="R174" s="26"/>
      <c r="S174" s="26"/>
      <c r="T174" s="26"/>
      <c r="U174" s="26">
        <f t="shared" si="20"/>
        <v>0</v>
      </c>
      <c r="V174" s="26"/>
      <c r="W174" s="26"/>
      <c r="X174" s="6"/>
      <c r="Y174" s="20">
        <f t="shared" si="15"/>
        <v>0</v>
      </c>
      <c r="Z174" s="20"/>
      <c r="AA174" s="2">
        <f t="shared" si="16"/>
        <v>0</v>
      </c>
      <c r="AB174" s="2">
        <f t="shared" si="17"/>
        <v>9</v>
      </c>
      <c r="AC174" s="20">
        <f t="shared" si="21"/>
        <v>1</v>
      </c>
    </row>
    <row r="175" spans="1:29" x14ac:dyDescent="0.35">
      <c r="A175" s="13">
        <v>87</v>
      </c>
      <c r="B175" s="25" t="str">
        <f>IFERROR(VLOOKUP($A175,'Grade 4'!$H$2:$N$501,3,0),"-")</f>
        <v>P24-0000-087</v>
      </c>
      <c r="C175" s="25" t="str">
        <f>IFERROR(VLOOKUP($A175,'Grade 4'!$H$2:$N$501,4,0),"-")</f>
        <v/>
      </c>
      <c r="D175" s="25" t="str">
        <f>IFERROR(VLOOKUP($A175,'Grade 4'!$H$2:$N$501,5,0),"-")</f>
        <v/>
      </c>
      <c r="E175" s="25">
        <f>IFERROR(VLOOKUP($A175,'Grade 4'!$H$2:$N$501,6,0),"-")</f>
        <v>0</v>
      </c>
      <c r="F175" s="33">
        <f>IFERROR(VLOOKUP($A175,'Grade 4'!$H$2:$N$501,7,0),"-")</f>
        <v>0</v>
      </c>
      <c r="G175" s="6"/>
      <c r="H175" s="13">
        <f t="shared" si="18"/>
        <v>1</v>
      </c>
      <c r="I175" s="17"/>
      <c r="J175" s="14" t="str">
        <f t="shared" si="19"/>
        <v/>
      </c>
      <c r="K175" s="13" t="s">
        <v>312</v>
      </c>
      <c r="L175" s="26"/>
      <c r="M175" s="26"/>
      <c r="N175" s="26"/>
      <c r="O175" s="26"/>
      <c r="P175" s="26"/>
      <c r="Q175" s="26"/>
      <c r="R175" s="26"/>
      <c r="S175" s="26"/>
      <c r="T175" s="26"/>
      <c r="U175" s="26">
        <f t="shared" si="20"/>
        <v>0</v>
      </c>
      <c r="V175" s="26"/>
      <c r="W175" s="26"/>
      <c r="X175" s="6"/>
      <c r="Y175" s="20">
        <f t="shared" si="15"/>
        <v>0</v>
      </c>
      <c r="Z175" s="20"/>
      <c r="AA175" s="2">
        <f t="shared" si="16"/>
        <v>0</v>
      </c>
      <c r="AB175" s="2">
        <f t="shared" si="17"/>
        <v>9</v>
      </c>
      <c r="AC175" s="20">
        <f t="shared" si="21"/>
        <v>1</v>
      </c>
    </row>
    <row r="176" spans="1:29" x14ac:dyDescent="0.35">
      <c r="A176" s="13">
        <v>87</v>
      </c>
      <c r="B176" s="25" t="str">
        <f>IFERROR(VLOOKUP($A176,'Grade 4'!$H$2:$N$501,3,0),"-")</f>
        <v>P24-0000-087</v>
      </c>
      <c r="C176" s="25" t="str">
        <f>IFERROR(VLOOKUP($A176,'Grade 4'!$H$2:$N$501,4,0),"-")</f>
        <v/>
      </c>
      <c r="D176" s="25" t="str">
        <f>IFERROR(VLOOKUP($A176,'Grade 4'!$H$2:$N$501,5,0),"-")</f>
        <v/>
      </c>
      <c r="E176" s="25">
        <f>IFERROR(VLOOKUP($A176,'Grade 4'!$H$2:$N$501,6,0),"-")</f>
        <v>0</v>
      </c>
      <c r="F176" s="33">
        <f>IFERROR(VLOOKUP($A176,'Grade 4'!$H$2:$N$501,7,0),"-")</f>
        <v>0</v>
      </c>
      <c r="G176" s="6"/>
      <c r="H176" s="13">
        <f t="shared" si="18"/>
        <v>2</v>
      </c>
      <c r="I176" s="17"/>
      <c r="J176" s="14" t="str">
        <f t="shared" si="19"/>
        <v/>
      </c>
      <c r="K176" s="13" t="s">
        <v>312</v>
      </c>
      <c r="L176" s="26"/>
      <c r="M176" s="26"/>
      <c r="N176" s="26"/>
      <c r="O176" s="26"/>
      <c r="P176" s="26"/>
      <c r="Q176" s="26"/>
      <c r="R176" s="26"/>
      <c r="S176" s="26"/>
      <c r="T176" s="26"/>
      <c r="U176" s="26">
        <f t="shared" si="20"/>
        <v>0</v>
      </c>
      <c r="V176" s="26"/>
      <c r="W176" s="26"/>
      <c r="X176" s="6"/>
      <c r="Y176" s="20">
        <f t="shared" si="15"/>
        <v>0</v>
      </c>
      <c r="Z176" s="20"/>
      <c r="AA176" s="2">
        <f t="shared" si="16"/>
        <v>0</v>
      </c>
      <c r="AB176" s="2">
        <f t="shared" si="17"/>
        <v>9</v>
      </c>
      <c r="AC176" s="20">
        <f t="shared" si="21"/>
        <v>1</v>
      </c>
    </row>
    <row r="177" spans="1:29" x14ac:dyDescent="0.35">
      <c r="A177" s="13">
        <v>88</v>
      </c>
      <c r="B177" s="25" t="str">
        <f>IFERROR(VLOOKUP($A177,'Grade 4'!$H$2:$N$501,3,0),"-")</f>
        <v>P24-0000-088</v>
      </c>
      <c r="C177" s="25" t="str">
        <f>IFERROR(VLOOKUP($A177,'Grade 4'!$H$2:$N$501,4,0),"-")</f>
        <v/>
      </c>
      <c r="D177" s="25" t="str">
        <f>IFERROR(VLOOKUP($A177,'Grade 4'!$H$2:$N$501,5,0),"-")</f>
        <v/>
      </c>
      <c r="E177" s="25">
        <f>IFERROR(VLOOKUP($A177,'Grade 4'!$H$2:$N$501,6,0),"-")</f>
        <v>0</v>
      </c>
      <c r="F177" s="33">
        <f>IFERROR(VLOOKUP($A177,'Grade 4'!$H$2:$N$501,7,0),"-")</f>
        <v>0</v>
      </c>
      <c r="G177" s="6"/>
      <c r="H177" s="13">
        <f t="shared" si="18"/>
        <v>1</v>
      </c>
      <c r="I177" s="17"/>
      <c r="J177" s="14" t="str">
        <f t="shared" si="19"/>
        <v/>
      </c>
      <c r="K177" s="13" t="s">
        <v>312</v>
      </c>
      <c r="L177" s="26"/>
      <c r="M177" s="26"/>
      <c r="N177" s="26"/>
      <c r="O177" s="26"/>
      <c r="P177" s="26"/>
      <c r="Q177" s="26"/>
      <c r="R177" s="26"/>
      <c r="S177" s="26"/>
      <c r="T177" s="26"/>
      <c r="U177" s="26">
        <f t="shared" si="20"/>
        <v>0</v>
      </c>
      <c r="V177" s="26"/>
      <c r="W177" s="26"/>
      <c r="X177" s="6"/>
      <c r="Y177" s="20">
        <f t="shared" si="15"/>
        <v>0</v>
      </c>
      <c r="Z177" s="20"/>
      <c r="AA177" s="2">
        <f t="shared" si="16"/>
        <v>0</v>
      </c>
      <c r="AB177" s="2">
        <f t="shared" si="17"/>
        <v>9</v>
      </c>
      <c r="AC177" s="20">
        <f t="shared" si="21"/>
        <v>1</v>
      </c>
    </row>
    <row r="178" spans="1:29" x14ac:dyDescent="0.35">
      <c r="A178" s="13">
        <v>88</v>
      </c>
      <c r="B178" s="25" t="str">
        <f>IFERROR(VLOOKUP($A178,'Grade 4'!$H$2:$N$501,3,0),"-")</f>
        <v>P24-0000-088</v>
      </c>
      <c r="C178" s="25" t="str">
        <f>IFERROR(VLOOKUP($A178,'Grade 4'!$H$2:$N$501,4,0),"-")</f>
        <v/>
      </c>
      <c r="D178" s="25" t="str">
        <f>IFERROR(VLOOKUP($A178,'Grade 4'!$H$2:$N$501,5,0),"-")</f>
        <v/>
      </c>
      <c r="E178" s="25">
        <f>IFERROR(VLOOKUP($A178,'Grade 4'!$H$2:$N$501,6,0),"-")</f>
        <v>0</v>
      </c>
      <c r="F178" s="33">
        <f>IFERROR(VLOOKUP($A178,'Grade 4'!$H$2:$N$501,7,0),"-")</f>
        <v>0</v>
      </c>
      <c r="G178" s="6"/>
      <c r="H178" s="13">
        <f t="shared" si="18"/>
        <v>2</v>
      </c>
      <c r="I178" s="17"/>
      <c r="J178" s="14" t="str">
        <f t="shared" si="19"/>
        <v/>
      </c>
      <c r="K178" s="13" t="s">
        <v>312</v>
      </c>
      <c r="L178" s="26"/>
      <c r="M178" s="26"/>
      <c r="N178" s="26"/>
      <c r="O178" s="26"/>
      <c r="P178" s="26"/>
      <c r="Q178" s="26"/>
      <c r="R178" s="26"/>
      <c r="S178" s="26"/>
      <c r="T178" s="26"/>
      <c r="U178" s="26">
        <f t="shared" si="20"/>
        <v>0</v>
      </c>
      <c r="V178" s="26"/>
      <c r="W178" s="26"/>
      <c r="X178" s="6"/>
      <c r="Y178" s="20">
        <f t="shared" si="15"/>
        <v>0</v>
      </c>
      <c r="Z178" s="20"/>
      <c r="AA178" s="2">
        <f t="shared" si="16"/>
        <v>0</v>
      </c>
      <c r="AB178" s="2">
        <f t="shared" si="17"/>
        <v>9</v>
      </c>
      <c r="AC178" s="20">
        <f t="shared" si="21"/>
        <v>1</v>
      </c>
    </row>
    <row r="179" spans="1:29" x14ac:dyDescent="0.35">
      <c r="A179" s="13">
        <v>89</v>
      </c>
      <c r="B179" s="25" t="str">
        <f>IFERROR(VLOOKUP($A179,'Grade 4'!$H$2:$N$501,3,0),"-")</f>
        <v>P24-0000-089</v>
      </c>
      <c r="C179" s="25" t="str">
        <f>IFERROR(VLOOKUP($A179,'Grade 4'!$H$2:$N$501,4,0),"-")</f>
        <v/>
      </c>
      <c r="D179" s="25" t="str">
        <f>IFERROR(VLOOKUP($A179,'Grade 4'!$H$2:$N$501,5,0),"-")</f>
        <v/>
      </c>
      <c r="E179" s="25">
        <f>IFERROR(VLOOKUP($A179,'Grade 4'!$H$2:$N$501,6,0),"-")</f>
        <v>0</v>
      </c>
      <c r="F179" s="33">
        <f>IFERROR(VLOOKUP($A179,'Grade 4'!$H$2:$N$501,7,0),"-")</f>
        <v>0</v>
      </c>
      <c r="G179" s="6"/>
      <c r="H179" s="13">
        <f t="shared" si="18"/>
        <v>1</v>
      </c>
      <c r="I179" s="17"/>
      <c r="J179" s="14" t="str">
        <f t="shared" si="19"/>
        <v/>
      </c>
      <c r="K179" s="13" t="s">
        <v>312</v>
      </c>
      <c r="L179" s="26"/>
      <c r="M179" s="26"/>
      <c r="N179" s="26"/>
      <c r="O179" s="26"/>
      <c r="P179" s="26"/>
      <c r="Q179" s="26"/>
      <c r="R179" s="26"/>
      <c r="S179" s="26"/>
      <c r="T179" s="26"/>
      <c r="U179" s="26">
        <f t="shared" si="20"/>
        <v>0</v>
      </c>
      <c r="V179" s="26"/>
      <c r="W179" s="26"/>
      <c r="X179" s="6"/>
      <c r="Y179" s="20">
        <f t="shared" si="15"/>
        <v>0</v>
      </c>
      <c r="Z179" s="20"/>
      <c r="AA179" s="2">
        <f t="shared" si="16"/>
        <v>0</v>
      </c>
      <c r="AB179" s="2">
        <f t="shared" si="17"/>
        <v>9</v>
      </c>
      <c r="AC179" s="20">
        <f t="shared" si="21"/>
        <v>1</v>
      </c>
    </row>
    <row r="180" spans="1:29" x14ac:dyDescent="0.35">
      <c r="A180" s="13">
        <v>89</v>
      </c>
      <c r="B180" s="25" t="str">
        <f>IFERROR(VLOOKUP($A180,'Grade 4'!$H$2:$N$501,3,0),"-")</f>
        <v>P24-0000-089</v>
      </c>
      <c r="C180" s="25" t="str">
        <f>IFERROR(VLOOKUP($A180,'Grade 4'!$H$2:$N$501,4,0),"-")</f>
        <v/>
      </c>
      <c r="D180" s="25" t="str">
        <f>IFERROR(VLOOKUP($A180,'Grade 4'!$H$2:$N$501,5,0),"-")</f>
        <v/>
      </c>
      <c r="E180" s="25">
        <f>IFERROR(VLOOKUP($A180,'Grade 4'!$H$2:$N$501,6,0),"-")</f>
        <v>0</v>
      </c>
      <c r="F180" s="33">
        <f>IFERROR(VLOOKUP($A180,'Grade 4'!$H$2:$N$501,7,0),"-")</f>
        <v>0</v>
      </c>
      <c r="G180" s="6"/>
      <c r="H180" s="13">
        <f t="shared" si="18"/>
        <v>2</v>
      </c>
      <c r="I180" s="17"/>
      <c r="J180" s="14" t="str">
        <f t="shared" si="19"/>
        <v/>
      </c>
      <c r="K180" s="13" t="s">
        <v>312</v>
      </c>
      <c r="L180" s="26"/>
      <c r="M180" s="26"/>
      <c r="N180" s="26"/>
      <c r="O180" s="26"/>
      <c r="P180" s="26"/>
      <c r="Q180" s="26"/>
      <c r="R180" s="26"/>
      <c r="S180" s="26"/>
      <c r="T180" s="26"/>
      <c r="U180" s="26">
        <f t="shared" si="20"/>
        <v>0</v>
      </c>
      <c r="V180" s="26"/>
      <c r="W180" s="26"/>
      <c r="X180" s="6"/>
      <c r="Y180" s="20">
        <f t="shared" si="15"/>
        <v>0</v>
      </c>
      <c r="Z180" s="20"/>
      <c r="AA180" s="2">
        <f t="shared" si="16"/>
        <v>0</v>
      </c>
      <c r="AB180" s="2">
        <f t="shared" si="17"/>
        <v>9</v>
      </c>
      <c r="AC180" s="20">
        <f t="shared" si="21"/>
        <v>1</v>
      </c>
    </row>
    <row r="181" spans="1:29" x14ac:dyDescent="0.35">
      <c r="A181" s="13">
        <v>90</v>
      </c>
      <c r="B181" s="25" t="str">
        <f>IFERROR(VLOOKUP($A181,'Grade 4'!$H$2:$N$501,3,0),"-")</f>
        <v>P24-0000-090</v>
      </c>
      <c r="C181" s="25" t="str">
        <f>IFERROR(VLOOKUP($A181,'Grade 4'!$H$2:$N$501,4,0),"-")</f>
        <v/>
      </c>
      <c r="D181" s="25" t="str">
        <f>IFERROR(VLOOKUP($A181,'Grade 4'!$H$2:$N$501,5,0),"-")</f>
        <v/>
      </c>
      <c r="E181" s="25">
        <f>IFERROR(VLOOKUP($A181,'Grade 4'!$H$2:$N$501,6,0),"-")</f>
        <v>0</v>
      </c>
      <c r="F181" s="33">
        <f>IFERROR(VLOOKUP($A181,'Grade 4'!$H$2:$N$501,7,0),"-")</f>
        <v>0</v>
      </c>
      <c r="G181" s="6"/>
      <c r="H181" s="13">
        <f t="shared" si="18"/>
        <v>1</v>
      </c>
      <c r="I181" s="17"/>
      <c r="J181" s="14" t="str">
        <f t="shared" si="19"/>
        <v/>
      </c>
      <c r="K181" s="13" t="s">
        <v>312</v>
      </c>
      <c r="L181" s="26"/>
      <c r="M181" s="26"/>
      <c r="N181" s="26"/>
      <c r="O181" s="26"/>
      <c r="P181" s="26"/>
      <c r="Q181" s="26"/>
      <c r="R181" s="26"/>
      <c r="S181" s="26"/>
      <c r="T181" s="26"/>
      <c r="U181" s="26">
        <f t="shared" si="20"/>
        <v>0</v>
      </c>
      <c r="V181" s="26"/>
      <c r="W181" s="26"/>
      <c r="X181" s="6"/>
      <c r="Y181" s="20">
        <f t="shared" si="15"/>
        <v>0</v>
      </c>
      <c r="Z181" s="20"/>
      <c r="AA181" s="2">
        <f t="shared" si="16"/>
        <v>0</v>
      </c>
      <c r="AB181" s="2">
        <f t="shared" si="17"/>
        <v>9</v>
      </c>
      <c r="AC181" s="20">
        <f t="shared" si="21"/>
        <v>1</v>
      </c>
    </row>
    <row r="182" spans="1:29" x14ac:dyDescent="0.35">
      <c r="A182" s="13">
        <v>90</v>
      </c>
      <c r="B182" s="25" t="str">
        <f>IFERROR(VLOOKUP($A182,'Grade 4'!$H$2:$N$501,3,0),"-")</f>
        <v>P24-0000-090</v>
      </c>
      <c r="C182" s="25" t="str">
        <f>IFERROR(VLOOKUP($A182,'Grade 4'!$H$2:$N$501,4,0),"-")</f>
        <v/>
      </c>
      <c r="D182" s="25" t="str">
        <f>IFERROR(VLOOKUP($A182,'Grade 4'!$H$2:$N$501,5,0),"-")</f>
        <v/>
      </c>
      <c r="E182" s="25">
        <f>IFERROR(VLOOKUP($A182,'Grade 4'!$H$2:$N$501,6,0),"-")</f>
        <v>0</v>
      </c>
      <c r="F182" s="33">
        <f>IFERROR(VLOOKUP($A182,'Grade 4'!$H$2:$N$501,7,0),"-")</f>
        <v>0</v>
      </c>
      <c r="G182" s="6"/>
      <c r="H182" s="13">
        <f t="shared" si="18"/>
        <v>2</v>
      </c>
      <c r="I182" s="17"/>
      <c r="J182" s="14" t="str">
        <f t="shared" si="19"/>
        <v/>
      </c>
      <c r="K182" s="13" t="s">
        <v>312</v>
      </c>
      <c r="L182" s="26"/>
      <c r="M182" s="26"/>
      <c r="N182" s="26"/>
      <c r="O182" s="26"/>
      <c r="P182" s="26"/>
      <c r="Q182" s="26"/>
      <c r="R182" s="26"/>
      <c r="S182" s="26"/>
      <c r="T182" s="26"/>
      <c r="U182" s="26">
        <f t="shared" si="20"/>
        <v>0</v>
      </c>
      <c r="V182" s="26"/>
      <c r="W182" s="26"/>
      <c r="X182" s="6"/>
      <c r="Y182" s="20">
        <f t="shared" si="15"/>
        <v>0</v>
      </c>
      <c r="Z182" s="20"/>
      <c r="AA182" s="2">
        <f t="shared" si="16"/>
        <v>0</v>
      </c>
      <c r="AB182" s="2">
        <f t="shared" si="17"/>
        <v>9</v>
      </c>
      <c r="AC182" s="20">
        <f t="shared" si="21"/>
        <v>1</v>
      </c>
    </row>
    <row r="183" spans="1:29" x14ac:dyDescent="0.35">
      <c r="A183" s="13">
        <v>91</v>
      </c>
      <c r="B183" s="25" t="str">
        <f>IFERROR(VLOOKUP($A183,'Grade 4'!$H$2:$N$501,3,0),"-")</f>
        <v>P24-0000-091</v>
      </c>
      <c r="C183" s="25" t="str">
        <f>IFERROR(VLOOKUP($A183,'Grade 4'!$H$2:$N$501,4,0),"-")</f>
        <v/>
      </c>
      <c r="D183" s="25" t="str">
        <f>IFERROR(VLOOKUP($A183,'Grade 4'!$H$2:$N$501,5,0),"-")</f>
        <v/>
      </c>
      <c r="E183" s="25">
        <f>IFERROR(VLOOKUP($A183,'Grade 4'!$H$2:$N$501,6,0),"-")</f>
        <v>0</v>
      </c>
      <c r="F183" s="33">
        <f>IFERROR(VLOOKUP($A183,'Grade 4'!$H$2:$N$501,7,0),"-")</f>
        <v>0</v>
      </c>
      <c r="G183" s="6"/>
      <c r="H183" s="13">
        <f t="shared" si="18"/>
        <v>1</v>
      </c>
      <c r="I183" s="17"/>
      <c r="J183" s="14" t="str">
        <f t="shared" si="19"/>
        <v/>
      </c>
      <c r="K183" s="13" t="s">
        <v>312</v>
      </c>
      <c r="L183" s="26"/>
      <c r="M183" s="26"/>
      <c r="N183" s="26"/>
      <c r="O183" s="26"/>
      <c r="P183" s="26"/>
      <c r="Q183" s="26"/>
      <c r="R183" s="26"/>
      <c r="S183" s="26"/>
      <c r="T183" s="26"/>
      <c r="U183" s="26">
        <f t="shared" si="20"/>
        <v>0</v>
      </c>
      <c r="V183" s="26"/>
      <c r="W183" s="26"/>
      <c r="X183" s="6"/>
      <c r="Y183" s="20">
        <f t="shared" si="15"/>
        <v>0</v>
      </c>
      <c r="Z183" s="20"/>
      <c r="AA183" s="2">
        <f t="shared" si="16"/>
        <v>0</v>
      </c>
      <c r="AB183" s="2">
        <f t="shared" si="17"/>
        <v>9</v>
      </c>
      <c r="AC183" s="20">
        <f t="shared" si="21"/>
        <v>1</v>
      </c>
    </row>
    <row r="184" spans="1:29" x14ac:dyDescent="0.35">
      <c r="A184" s="13">
        <v>91</v>
      </c>
      <c r="B184" s="25" t="str">
        <f>IFERROR(VLOOKUP($A184,'Grade 4'!$H$2:$N$501,3,0),"-")</f>
        <v>P24-0000-091</v>
      </c>
      <c r="C184" s="25" t="str">
        <f>IFERROR(VLOOKUP($A184,'Grade 4'!$H$2:$N$501,4,0),"-")</f>
        <v/>
      </c>
      <c r="D184" s="25" t="str">
        <f>IFERROR(VLOOKUP($A184,'Grade 4'!$H$2:$N$501,5,0),"-")</f>
        <v/>
      </c>
      <c r="E184" s="25">
        <f>IFERROR(VLOOKUP($A184,'Grade 4'!$H$2:$N$501,6,0),"-")</f>
        <v>0</v>
      </c>
      <c r="F184" s="33">
        <f>IFERROR(VLOOKUP($A184,'Grade 4'!$H$2:$N$501,7,0),"-")</f>
        <v>0</v>
      </c>
      <c r="G184" s="6"/>
      <c r="H184" s="13">
        <f t="shared" si="18"/>
        <v>2</v>
      </c>
      <c r="I184" s="17"/>
      <c r="J184" s="14" t="str">
        <f t="shared" si="19"/>
        <v/>
      </c>
      <c r="K184" s="13" t="s">
        <v>312</v>
      </c>
      <c r="L184" s="26"/>
      <c r="M184" s="26"/>
      <c r="N184" s="26"/>
      <c r="O184" s="26"/>
      <c r="P184" s="26"/>
      <c r="Q184" s="26"/>
      <c r="R184" s="26"/>
      <c r="S184" s="26"/>
      <c r="T184" s="26"/>
      <c r="U184" s="26">
        <f t="shared" si="20"/>
        <v>0</v>
      </c>
      <c r="V184" s="26"/>
      <c r="W184" s="26"/>
      <c r="X184" s="6"/>
      <c r="Y184" s="20">
        <f t="shared" si="15"/>
        <v>0</v>
      </c>
      <c r="Z184" s="20"/>
      <c r="AA184" s="2">
        <f t="shared" si="16"/>
        <v>0</v>
      </c>
      <c r="AB184" s="2">
        <f t="shared" si="17"/>
        <v>9</v>
      </c>
      <c r="AC184" s="20">
        <f t="shared" si="21"/>
        <v>1</v>
      </c>
    </row>
    <row r="185" spans="1:29" x14ac:dyDescent="0.35">
      <c r="A185" s="13">
        <v>92</v>
      </c>
      <c r="B185" s="25" t="str">
        <f>IFERROR(VLOOKUP($A185,'Grade 4'!$H$2:$N$501,3,0),"-")</f>
        <v>P24-0000-092</v>
      </c>
      <c r="C185" s="25" t="str">
        <f>IFERROR(VLOOKUP($A185,'Grade 4'!$H$2:$N$501,4,0),"-")</f>
        <v/>
      </c>
      <c r="D185" s="25" t="str">
        <f>IFERROR(VLOOKUP($A185,'Grade 4'!$H$2:$N$501,5,0),"-")</f>
        <v/>
      </c>
      <c r="E185" s="25">
        <f>IFERROR(VLOOKUP($A185,'Grade 4'!$H$2:$N$501,6,0),"-")</f>
        <v>0</v>
      </c>
      <c r="F185" s="33">
        <f>IFERROR(VLOOKUP($A185,'Grade 4'!$H$2:$N$501,7,0),"-")</f>
        <v>0</v>
      </c>
      <c r="G185" s="6"/>
      <c r="H185" s="13">
        <f t="shared" si="18"/>
        <v>1</v>
      </c>
      <c r="I185" s="17"/>
      <c r="J185" s="14" t="str">
        <f t="shared" si="19"/>
        <v/>
      </c>
      <c r="K185" s="13" t="s">
        <v>312</v>
      </c>
      <c r="L185" s="26"/>
      <c r="M185" s="26"/>
      <c r="N185" s="26"/>
      <c r="O185" s="26"/>
      <c r="P185" s="26"/>
      <c r="Q185" s="26"/>
      <c r="R185" s="26"/>
      <c r="S185" s="26"/>
      <c r="T185" s="26"/>
      <c r="U185" s="26">
        <f t="shared" si="20"/>
        <v>0</v>
      </c>
      <c r="V185" s="26"/>
      <c r="W185" s="26"/>
      <c r="X185" s="6"/>
      <c r="Y185" s="20">
        <f t="shared" si="15"/>
        <v>0</v>
      </c>
      <c r="Z185" s="20"/>
      <c r="AA185" s="2">
        <f t="shared" si="16"/>
        <v>0</v>
      </c>
      <c r="AB185" s="2">
        <f t="shared" si="17"/>
        <v>9</v>
      </c>
      <c r="AC185" s="20">
        <f t="shared" si="21"/>
        <v>1</v>
      </c>
    </row>
    <row r="186" spans="1:29" x14ac:dyDescent="0.35">
      <c r="A186" s="13">
        <v>92</v>
      </c>
      <c r="B186" s="25" t="str">
        <f>IFERROR(VLOOKUP($A186,'Grade 4'!$H$2:$N$501,3,0),"-")</f>
        <v>P24-0000-092</v>
      </c>
      <c r="C186" s="25" t="str">
        <f>IFERROR(VLOOKUP($A186,'Grade 4'!$H$2:$N$501,4,0),"-")</f>
        <v/>
      </c>
      <c r="D186" s="25" t="str">
        <f>IFERROR(VLOOKUP($A186,'Grade 4'!$H$2:$N$501,5,0),"-")</f>
        <v/>
      </c>
      <c r="E186" s="25">
        <f>IFERROR(VLOOKUP($A186,'Grade 4'!$H$2:$N$501,6,0),"-")</f>
        <v>0</v>
      </c>
      <c r="F186" s="33">
        <f>IFERROR(VLOOKUP($A186,'Grade 4'!$H$2:$N$501,7,0),"-")</f>
        <v>0</v>
      </c>
      <c r="G186" s="6"/>
      <c r="H186" s="13">
        <f t="shared" si="18"/>
        <v>2</v>
      </c>
      <c r="I186" s="17"/>
      <c r="J186" s="14" t="str">
        <f t="shared" si="19"/>
        <v/>
      </c>
      <c r="K186" s="13" t="s">
        <v>312</v>
      </c>
      <c r="L186" s="26"/>
      <c r="M186" s="26"/>
      <c r="N186" s="26"/>
      <c r="O186" s="26"/>
      <c r="P186" s="26"/>
      <c r="Q186" s="26"/>
      <c r="R186" s="26"/>
      <c r="S186" s="26"/>
      <c r="T186" s="26"/>
      <c r="U186" s="26">
        <f t="shared" si="20"/>
        <v>0</v>
      </c>
      <c r="V186" s="26"/>
      <c r="W186" s="26"/>
      <c r="X186" s="6"/>
      <c r="Y186" s="20">
        <f t="shared" si="15"/>
        <v>0</v>
      </c>
      <c r="Z186" s="20"/>
      <c r="AA186" s="2">
        <f t="shared" si="16"/>
        <v>0</v>
      </c>
      <c r="AB186" s="2">
        <f t="shared" si="17"/>
        <v>9</v>
      </c>
      <c r="AC186" s="20">
        <f t="shared" si="21"/>
        <v>1</v>
      </c>
    </row>
    <row r="187" spans="1:29" x14ac:dyDescent="0.35">
      <c r="A187" s="13">
        <v>93</v>
      </c>
      <c r="B187" s="25" t="str">
        <f>IFERROR(VLOOKUP($A187,'Grade 4'!$H$2:$N$501,3,0),"-")</f>
        <v>P24-0000-093</v>
      </c>
      <c r="C187" s="25" t="str">
        <f>IFERROR(VLOOKUP($A187,'Grade 4'!$H$2:$N$501,4,0),"-")</f>
        <v/>
      </c>
      <c r="D187" s="25" t="str">
        <f>IFERROR(VLOOKUP($A187,'Grade 4'!$H$2:$N$501,5,0),"-")</f>
        <v/>
      </c>
      <c r="E187" s="25">
        <f>IFERROR(VLOOKUP($A187,'Grade 4'!$H$2:$N$501,6,0),"-")</f>
        <v>0</v>
      </c>
      <c r="F187" s="33">
        <f>IFERROR(VLOOKUP($A187,'Grade 4'!$H$2:$N$501,7,0),"-")</f>
        <v>0</v>
      </c>
      <c r="G187" s="6"/>
      <c r="H187" s="13">
        <f t="shared" si="18"/>
        <v>1</v>
      </c>
      <c r="I187" s="17"/>
      <c r="J187" s="14" t="str">
        <f t="shared" si="19"/>
        <v/>
      </c>
      <c r="K187" s="13" t="s">
        <v>312</v>
      </c>
      <c r="L187" s="26"/>
      <c r="M187" s="26"/>
      <c r="N187" s="26"/>
      <c r="O187" s="26"/>
      <c r="P187" s="26"/>
      <c r="Q187" s="26"/>
      <c r="R187" s="26"/>
      <c r="S187" s="26"/>
      <c r="T187" s="26"/>
      <c r="U187" s="26">
        <f t="shared" si="20"/>
        <v>0</v>
      </c>
      <c r="V187" s="26"/>
      <c r="W187" s="26"/>
      <c r="X187" s="6"/>
      <c r="Y187" s="20">
        <f t="shared" si="15"/>
        <v>0</v>
      </c>
      <c r="Z187" s="20"/>
      <c r="AA187" s="2">
        <f t="shared" si="16"/>
        <v>0</v>
      </c>
      <c r="AB187" s="2">
        <f t="shared" si="17"/>
        <v>9</v>
      </c>
      <c r="AC187" s="20">
        <f t="shared" si="21"/>
        <v>1</v>
      </c>
    </row>
    <row r="188" spans="1:29" x14ac:dyDescent="0.35">
      <c r="A188" s="13">
        <v>93</v>
      </c>
      <c r="B188" s="25" t="str">
        <f>IFERROR(VLOOKUP($A188,'Grade 4'!$H$2:$N$501,3,0),"-")</f>
        <v>P24-0000-093</v>
      </c>
      <c r="C188" s="25" t="str">
        <f>IFERROR(VLOOKUP($A188,'Grade 4'!$H$2:$N$501,4,0),"-")</f>
        <v/>
      </c>
      <c r="D188" s="25" t="str">
        <f>IFERROR(VLOOKUP($A188,'Grade 4'!$H$2:$N$501,5,0),"-")</f>
        <v/>
      </c>
      <c r="E188" s="25">
        <f>IFERROR(VLOOKUP($A188,'Grade 4'!$H$2:$N$501,6,0),"-")</f>
        <v>0</v>
      </c>
      <c r="F188" s="33">
        <f>IFERROR(VLOOKUP($A188,'Grade 4'!$H$2:$N$501,7,0),"-")</f>
        <v>0</v>
      </c>
      <c r="G188" s="6"/>
      <c r="H188" s="13">
        <f t="shared" si="18"/>
        <v>2</v>
      </c>
      <c r="I188" s="17"/>
      <c r="J188" s="14" t="str">
        <f t="shared" si="19"/>
        <v/>
      </c>
      <c r="K188" s="13" t="s">
        <v>312</v>
      </c>
      <c r="L188" s="26"/>
      <c r="M188" s="26"/>
      <c r="N188" s="26"/>
      <c r="O188" s="26"/>
      <c r="P188" s="26"/>
      <c r="Q188" s="26"/>
      <c r="R188" s="26"/>
      <c r="S188" s="26"/>
      <c r="T188" s="26"/>
      <c r="U188" s="26">
        <f t="shared" si="20"/>
        <v>0</v>
      </c>
      <c r="V188" s="26"/>
      <c r="W188" s="26"/>
      <c r="X188" s="6"/>
      <c r="Y188" s="20">
        <f t="shared" si="15"/>
        <v>0</v>
      </c>
      <c r="Z188" s="20"/>
      <c r="AA188" s="2">
        <f t="shared" si="16"/>
        <v>0</v>
      </c>
      <c r="AB188" s="2">
        <f t="shared" si="17"/>
        <v>9</v>
      </c>
      <c r="AC188" s="20">
        <f t="shared" si="21"/>
        <v>1</v>
      </c>
    </row>
    <row r="189" spans="1:29" x14ac:dyDescent="0.35">
      <c r="A189" s="13">
        <v>94</v>
      </c>
      <c r="B189" s="25" t="str">
        <f>IFERROR(VLOOKUP($A189,'Grade 4'!$H$2:$N$501,3,0),"-")</f>
        <v>P24-0000-094</v>
      </c>
      <c r="C189" s="25" t="str">
        <f>IFERROR(VLOOKUP($A189,'Grade 4'!$H$2:$N$501,4,0),"-")</f>
        <v/>
      </c>
      <c r="D189" s="25" t="str">
        <f>IFERROR(VLOOKUP($A189,'Grade 4'!$H$2:$N$501,5,0),"-")</f>
        <v/>
      </c>
      <c r="E189" s="25">
        <f>IFERROR(VLOOKUP($A189,'Grade 4'!$H$2:$N$501,6,0),"-")</f>
        <v>0</v>
      </c>
      <c r="F189" s="33">
        <f>IFERROR(VLOOKUP($A189,'Grade 4'!$H$2:$N$501,7,0),"-")</f>
        <v>0</v>
      </c>
      <c r="G189" s="6"/>
      <c r="H189" s="13">
        <f t="shared" si="18"/>
        <v>1</v>
      </c>
      <c r="I189" s="17"/>
      <c r="J189" s="14" t="str">
        <f t="shared" si="19"/>
        <v/>
      </c>
      <c r="K189" s="13" t="s">
        <v>312</v>
      </c>
      <c r="L189" s="26"/>
      <c r="M189" s="26"/>
      <c r="N189" s="26"/>
      <c r="O189" s="26"/>
      <c r="P189" s="26"/>
      <c r="Q189" s="26"/>
      <c r="R189" s="26"/>
      <c r="S189" s="26"/>
      <c r="T189" s="26"/>
      <c r="U189" s="26">
        <f t="shared" si="20"/>
        <v>0</v>
      </c>
      <c r="V189" s="26"/>
      <c r="W189" s="26"/>
      <c r="X189" s="6"/>
      <c r="Y189" s="20">
        <f t="shared" si="15"/>
        <v>0</v>
      </c>
      <c r="Z189" s="20"/>
      <c r="AA189" s="2">
        <f t="shared" si="16"/>
        <v>0</v>
      </c>
      <c r="AB189" s="2">
        <f t="shared" si="17"/>
        <v>9</v>
      </c>
      <c r="AC189" s="20">
        <f t="shared" si="21"/>
        <v>1</v>
      </c>
    </row>
    <row r="190" spans="1:29" x14ac:dyDescent="0.35">
      <c r="A190" s="13">
        <v>94</v>
      </c>
      <c r="B190" s="25" t="str">
        <f>IFERROR(VLOOKUP($A190,'Grade 4'!$H$2:$N$501,3,0),"-")</f>
        <v>P24-0000-094</v>
      </c>
      <c r="C190" s="25" t="str">
        <f>IFERROR(VLOOKUP($A190,'Grade 4'!$H$2:$N$501,4,0),"-")</f>
        <v/>
      </c>
      <c r="D190" s="25" t="str">
        <f>IFERROR(VLOOKUP($A190,'Grade 4'!$H$2:$N$501,5,0),"-")</f>
        <v/>
      </c>
      <c r="E190" s="25">
        <f>IFERROR(VLOOKUP($A190,'Grade 4'!$H$2:$N$501,6,0),"-")</f>
        <v>0</v>
      </c>
      <c r="F190" s="33">
        <f>IFERROR(VLOOKUP($A190,'Grade 4'!$H$2:$N$501,7,0),"-")</f>
        <v>0</v>
      </c>
      <c r="G190" s="6"/>
      <c r="H190" s="13">
        <f t="shared" si="18"/>
        <v>2</v>
      </c>
      <c r="I190" s="17"/>
      <c r="J190" s="14" t="str">
        <f t="shared" si="19"/>
        <v/>
      </c>
      <c r="K190" s="13" t="s">
        <v>312</v>
      </c>
      <c r="L190" s="26"/>
      <c r="M190" s="26"/>
      <c r="N190" s="26"/>
      <c r="O190" s="26"/>
      <c r="P190" s="26"/>
      <c r="Q190" s="26"/>
      <c r="R190" s="26"/>
      <c r="S190" s="26"/>
      <c r="T190" s="26"/>
      <c r="U190" s="26">
        <f t="shared" si="20"/>
        <v>0</v>
      </c>
      <c r="V190" s="26"/>
      <c r="W190" s="26"/>
      <c r="X190" s="6"/>
      <c r="Y190" s="20">
        <f t="shared" si="15"/>
        <v>0</v>
      </c>
      <c r="Z190" s="20"/>
      <c r="AA190" s="2">
        <f t="shared" si="16"/>
        <v>0</v>
      </c>
      <c r="AB190" s="2">
        <f t="shared" si="17"/>
        <v>9</v>
      </c>
      <c r="AC190" s="20">
        <f t="shared" si="21"/>
        <v>1</v>
      </c>
    </row>
    <row r="191" spans="1:29" x14ac:dyDescent="0.35">
      <c r="A191" s="13">
        <v>95</v>
      </c>
      <c r="B191" s="25" t="str">
        <f>IFERROR(VLOOKUP($A191,'Grade 4'!$H$2:$N$501,3,0),"-")</f>
        <v>P24-0000-095</v>
      </c>
      <c r="C191" s="25" t="str">
        <f>IFERROR(VLOOKUP($A191,'Grade 4'!$H$2:$N$501,4,0),"-")</f>
        <v/>
      </c>
      <c r="D191" s="25" t="str">
        <f>IFERROR(VLOOKUP($A191,'Grade 4'!$H$2:$N$501,5,0),"-")</f>
        <v/>
      </c>
      <c r="E191" s="25">
        <f>IFERROR(VLOOKUP($A191,'Grade 4'!$H$2:$N$501,6,0),"-")</f>
        <v>0</v>
      </c>
      <c r="F191" s="33">
        <f>IFERROR(VLOOKUP($A191,'Grade 4'!$H$2:$N$501,7,0),"-")</f>
        <v>0</v>
      </c>
      <c r="G191" s="6"/>
      <c r="H191" s="13">
        <f t="shared" si="18"/>
        <v>1</v>
      </c>
      <c r="I191" s="17"/>
      <c r="J191" s="14" t="str">
        <f t="shared" si="19"/>
        <v/>
      </c>
      <c r="K191" s="13" t="s">
        <v>312</v>
      </c>
      <c r="L191" s="26"/>
      <c r="M191" s="26"/>
      <c r="N191" s="26"/>
      <c r="O191" s="26"/>
      <c r="P191" s="26"/>
      <c r="Q191" s="26"/>
      <c r="R191" s="26"/>
      <c r="S191" s="26"/>
      <c r="T191" s="26"/>
      <c r="U191" s="26">
        <f t="shared" si="20"/>
        <v>0</v>
      </c>
      <c r="V191" s="26"/>
      <c r="W191" s="26"/>
      <c r="X191" s="6"/>
      <c r="Y191" s="20">
        <f t="shared" si="15"/>
        <v>0</v>
      </c>
      <c r="Z191" s="20"/>
      <c r="AA191" s="2">
        <f t="shared" si="16"/>
        <v>0</v>
      </c>
      <c r="AB191" s="2">
        <f t="shared" si="17"/>
        <v>9</v>
      </c>
      <c r="AC191" s="20">
        <f t="shared" si="21"/>
        <v>1</v>
      </c>
    </row>
    <row r="192" spans="1:29" x14ac:dyDescent="0.35">
      <c r="A192" s="13">
        <v>95</v>
      </c>
      <c r="B192" s="25" t="str">
        <f>IFERROR(VLOOKUP($A192,'Grade 4'!$H$2:$N$501,3,0),"-")</f>
        <v>P24-0000-095</v>
      </c>
      <c r="C192" s="25" t="str">
        <f>IFERROR(VLOOKUP($A192,'Grade 4'!$H$2:$N$501,4,0),"-")</f>
        <v/>
      </c>
      <c r="D192" s="25" t="str">
        <f>IFERROR(VLOOKUP($A192,'Grade 4'!$H$2:$N$501,5,0),"-")</f>
        <v/>
      </c>
      <c r="E192" s="25">
        <f>IFERROR(VLOOKUP($A192,'Grade 4'!$H$2:$N$501,6,0),"-")</f>
        <v>0</v>
      </c>
      <c r="F192" s="33">
        <f>IFERROR(VLOOKUP($A192,'Grade 4'!$H$2:$N$501,7,0),"-")</f>
        <v>0</v>
      </c>
      <c r="G192" s="6"/>
      <c r="H192" s="13">
        <f t="shared" si="18"/>
        <v>2</v>
      </c>
      <c r="I192" s="17"/>
      <c r="J192" s="14" t="str">
        <f t="shared" si="19"/>
        <v/>
      </c>
      <c r="K192" s="13" t="s">
        <v>312</v>
      </c>
      <c r="L192" s="26"/>
      <c r="M192" s="26"/>
      <c r="N192" s="26"/>
      <c r="O192" s="26"/>
      <c r="P192" s="26"/>
      <c r="Q192" s="26"/>
      <c r="R192" s="26"/>
      <c r="S192" s="26"/>
      <c r="T192" s="26"/>
      <c r="U192" s="26">
        <f t="shared" si="20"/>
        <v>0</v>
      </c>
      <c r="V192" s="26"/>
      <c r="W192" s="26"/>
      <c r="X192" s="6"/>
      <c r="Y192" s="20">
        <f t="shared" si="15"/>
        <v>0</v>
      </c>
      <c r="Z192" s="20"/>
      <c r="AA192" s="2">
        <f t="shared" si="16"/>
        <v>0</v>
      </c>
      <c r="AB192" s="2">
        <f t="shared" si="17"/>
        <v>9</v>
      </c>
      <c r="AC192" s="20">
        <f t="shared" si="21"/>
        <v>1</v>
      </c>
    </row>
    <row r="193" spans="1:29" x14ac:dyDescent="0.35">
      <c r="A193" s="13">
        <v>96</v>
      </c>
      <c r="B193" s="25" t="str">
        <f>IFERROR(VLOOKUP($A193,'Grade 4'!$H$2:$N$501,3,0),"-")</f>
        <v>P24-0000-096</v>
      </c>
      <c r="C193" s="25" t="str">
        <f>IFERROR(VLOOKUP($A193,'Grade 4'!$H$2:$N$501,4,0),"-")</f>
        <v/>
      </c>
      <c r="D193" s="25" t="str">
        <f>IFERROR(VLOOKUP($A193,'Grade 4'!$H$2:$N$501,5,0),"-")</f>
        <v/>
      </c>
      <c r="E193" s="25">
        <f>IFERROR(VLOOKUP($A193,'Grade 4'!$H$2:$N$501,6,0),"-")</f>
        <v>0</v>
      </c>
      <c r="F193" s="33">
        <f>IFERROR(VLOOKUP($A193,'Grade 4'!$H$2:$N$501,7,0),"-")</f>
        <v>0</v>
      </c>
      <c r="G193" s="6"/>
      <c r="H193" s="13">
        <f t="shared" si="18"/>
        <v>1</v>
      </c>
      <c r="I193" s="17"/>
      <c r="J193" s="14" t="str">
        <f t="shared" si="19"/>
        <v/>
      </c>
      <c r="K193" s="13" t="s">
        <v>312</v>
      </c>
      <c r="L193" s="26"/>
      <c r="M193" s="26"/>
      <c r="N193" s="26"/>
      <c r="O193" s="26"/>
      <c r="P193" s="26"/>
      <c r="Q193" s="26"/>
      <c r="R193" s="26"/>
      <c r="S193" s="26"/>
      <c r="T193" s="26"/>
      <c r="U193" s="26">
        <f t="shared" si="20"/>
        <v>0</v>
      </c>
      <c r="V193" s="26"/>
      <c r="W193" s="26"/>
      <c r="X193" s="6"/>
      <c r="Y193" s="20">
        <f t="shared" si="15"/>
        <v>0</v>
      </c>
      <c r="Z193" s="20"/>
      <c r="AA193" s="2">
        <f t="shared" si="16"/>
        <v>0</v>
      </c>
      <c r="AB193" s="2">
        <f t="shared" si="17"/>
        <v>9</v>
      </c>
      <c r="AC193" s="20">
        <f t="shared" si="21"/>
        <v>1</v>
      </c>
    </row>
    <row r="194" spans="1:29" x14ac:dyDescent="0.35">
      <c r="A194" s="13">
        <v>96</v>
      </c>
      <c r="B194" s="25" t="str">
        <f>IFERROR(VLOOKUP($A194,'Grade 4'!$H$2:$N$501,3,0),"-")</f>
        <v>P24-0000-096</v>
      </c>
      <c r="C194" s="25" t="str">
        <f>IFERROR(VLOOKUP($A194,'Grade 4'!$H$2:$N$501,4,0),"-")</f>
        <v/>
      </c>
      <c r="D194" s="25" t="str">
        <f>IFERROR(VLOOKUP($A194,'Grade 4'!$H$2:$N$501,5,0),"-")</f>
        <v/>
      </c>
      <c r="E194" s="25">
        <f>IFERROR(VLOOKUP($A194,'Grade 4'!$H$2:$N$501,6,0),"-")</f>
        <v>0</v>
      </c>
      <c r="F194" s="33">
        <f>IFERROR(VLOOKUP($A194,'Grade 4'!$H$2:$N$501,7,0),"-")</f>
        <v>0</v>
      </c>
      <c r="G194" s="6"/>
      <c r="H194" s="13">
        <f t="shared" si="18"/>
        <v>2</v>
      </c>
      <c r="I194" s="17"/>
      <c r="J194" s="14" t="str">
        <f t="shared" si="19"/>
        <v/>
      </c>
      <c r="K194" s="13" t="s">
        <v>312</v>
      </c>
      <c r="L194" s="26"/>
      <c r="M194" s="26"/>
      <c r="N194" s="26"/>
      <c r="O194" s="26"/>
      <c r="P194" s="26"/>
      <c r="Q194" s="26"/>
      <c r="R194" s="26"/>
      <c r="S194" s="26"/>
      <c r="T194" s="26"/>
      <c r="U194" s="26">
        <f t="shared" si="20"/>
        <v>0</v>
      </c>
      <c r="V194" s="26"/>
      <c r="W194" s="26"/>
      <c r="X194" s="6"/>
      <c r="Y194" s="20">
        <f t="shared" si="15"/>
        <v>0</v>
      </c>
      <c r="Z194" s="20"/>
      <c r="AA194" s="2">
        <f t="shared" si="16"/>
        <v>0</v>
      </c>
      <c r="AB194" s="2">
        <f t="shared" si="17"/>
        <v>9</v>
      </c>
      <c r="AC194" s="20">
        <f t="shared" si="21"/>
        <v>1</v>
      </c>
    </row>
    <row r="195" spans="1:29" x14ac:dyDescent="0.35">
      <c r="A195" s="13">
        <v>97</v>
      </c>
      <c r="B195" s="25" t="str">
        <f>IFERROR(VLOOKUP($A195,'Grade 4'!$H$2:$N$501,3,0),"-")</f>
        <v>P24-0000-097</v>
      </c>
      <c r="C195" s="25" t="str">
        <f>IFERROR(VLOOKUP($A195,'Grade 4'!$H$2:$N$501,4,0),"-")</f>
        <v/>
      </c>
      <c r="D195" s="25" t="str">
        <f>IFERROR(VLOOKUP($A195,'Grade 4'!$H$2:$N$501,5,0),"-")</f>
        <v/>
      </c>
      <c r="E195" s="25">
        <f>IFERROR(VLOOKUP($A195,'Grade 4'!$H$2:$N$501,6,0),"-")</f>
        <v>0</v>
      </c>
      <c r="F195" s="33">
        <f>IFERROR(VLOOKUP($A195,'Grade 4'!$H$2:$N$501,7,0),"-")</f>
        <v>0</v>
      </c>
      <c r="G195" s="6"/>
      <c r="H195" s="13">
        <f t="shared" si="18"/>
        <v>1</v>
      </c>
      <c r="I195" s="17"/>
      <c r="J195" s="14" t="str">
        <f t="shared" si="19"/>
        <v/>
      </c>
      <c r="K195" s="13" t="s">
        <v>312</v>
      </c>
      <c r="L195" s="26"/>
      <c r="M195" s="26"/>
      <c r="N195" s="26"/>
      <c r="O195" s="26"/>
      <c r="P195" s="26"/>
      <c r="Q195" s="26"/>
      <c r="R195" s="26"/>
      <c r="S195" s="26"/>
      <c r="T195" s="26"/>
      <c r="U195" s="26">
        <f t="shared" si="20"/>
        <v>0</v>
      </c>
      <c r="V195" s="26"/>
      <c r="W195" s="26"/>
      <c r="X195" s="6"/>
      <c r="Y195" s="20">
        <f t="shared" ref="Y195:Y258" si="22">COUNTIFS($A$3:$A$1002,A195,$AA$3:$AA$1002,"&lt;&gt;0")</f>
        <v>0</v>
      </c>
      <c r="Z195" s="20"/>
      <c r="AA195" s="2">
        <f t="shared" ref="AA195:AA258" si="23">SUM(L195:T195)</f>
        <v>0</v>
      </c>
      <c r="AB195" s="2">
        <f t="shared" ref="AB195:AB258" si="24">COUNTBLANK(L195:T195)</f>
        <v>9</v>
      </c>
      <c r="AC195" s="20">
        <f t="shared" si="21"/>
        <v>1</v>
      </c>
    </row>
    <row r="196" spans="1:29" x14ac:dyDescent="0.35">
      <c r="A196" s="13">
        <v>97</v>
      </c>
      <c r="B196" s="25" t="str">
        <f>IFERROR(VLOOKUP($A196,'Grade 4'!$H$2:$N$501,3,0),"-")</f>
        <v>P24-0000-097</v>
      </c>
      <c r="C196" s="25" t="str">
        <f>IFERROR(VLOOKUP($A196,'Grade 4'!$H$2:$N$501,4,0),"-")</f>
        <v/>
      </c>
      <c r="D196" s="25" t="str">
        <f>IFERROR(VLOOKUP($A196,'Grade 4'!$H$2:$N$501,5,0),"-")</f>
        <v/>
      </c>
      <c r="E196" s="25">
        <f>IFERROR(VLOOKUP($A196,'Grade 4'!$H$2:$N$501,6,0),"-")</f>
        <v>0</v>
      </c>
      <c r="F196" s="33">
        <f>IFERROR(VLOOKUP($A196,'Grade 4'!$H$2:$N$501,7,0),"-")</f>
        <v>0</v>
      </c>
      <c r="G196" s="6"/>
      <c r="H196" s="13">
        <f t="shared" si="18"/>
        <v>2</v>
      </c>
      <c r="I196" s="17"/>
      <c r="J196" s="14" t="str">
        <f t="shared" si="19"/>
        <v/>
      </c>
      <c r="K196" s="13" t="s">
        <v>312</v>
      </c>
      <c r="L196" s="26"/>
      <c r="M196" s="26"/>
      <c r="N196" s="26"/>
      <c r="O196" s="26"/>
      <c r="P196" s="26"/>
      <c r="Q196" s="26"/>
      <c r="R196" s="26"/>
      <c r="S196" s="26"/>
      <c r="T196" s="26"/>
      <c r="U196" s="26">
        <f t="shared" si="20"/>
        <v>0</v>
      </c>
      <c r="V196" s="26"/>
      <c r="W196" s="26"/>
      <c r="X196" s="6"/>
      <c r="Y196" s="20">
        <f t="shared" si="22"/>
        <v>0</v>
      </c>
      <c r="Z196" s="20"/>
      <c r="AA196" s="2">
        <f t="shared" si="23"/>
        <v>0</v>
      </c>
      <c r="AB196" s="2">
        <f t="shared" si="24"/>
        <v>9</v>
      </c>
      <c r="AC196" s="20">
        <f t="shared" si="21"/>
        <v>1</v>
      </c>
    </row>
    <row r="197" spans="1:29" x14ac:dyDescent="0.35">
      <c r="A197" s="13">
        <v>98</v>
      </c>
      <c r="B197" s="25" t="str">
        <f>IFERROR(VLOOKUP($A197,'Grade 4'!$H$2:$N$501,3,0),"-")</f>
        <v>P24-0000-098</v>
      </c>
      <c r="C197" s="25" t="str">
        <f>IFERROR(VLOOKUP($A197,'Grade 4'!$H$2:$N$501,4,0),"-")</f>
        <v/>
      </c>
      <c r="D197" s="25" t="str">
        <f>IFERROR(VLOOKUP($A197,'Grade 4'!$H$2:$N$501,5,0),"-")</f>
        <v/>
      </c>
      <c r="E197" s="25">
        <f>IFERROR(VLOOKUP($A197,'Grade 4'!$H$2:$N$501,6,0),"-")</f>
        <v>0</v>
      </c>
      <c r="F197" s="33">
        <f>IFERROR(VLOOKUP($A197,'Grade 4'!$H$2:$N$501,7,0),"-")</f>
        <v>0</v>
      </c>
      <c r="G197" s="6"/>
      <c r="H197" s="13">
        <f t="shared" ref="H197:H260" si="25">IF(A197=A196,H196+1,1)</f>
        <v>1</v>
      </c>
      <c r="I197" s="17"/>
      <c r="J197" s="14" t="str">
        <f t="shared" ref="J197:J260" si="26">IF($J$3="","",$J$3)</f>
        <v/>
      </c>
      <c r="K197" s="13" t="s">
        <v>312</v>
      </c>
      <c r="L197" s="26"/>
      <c r="M197" s="26"/>
      <c r="N197" s="26"/>
      <c r="O197" s="26"/>
      <c r="P197" s="26"/>
      <c r="Q197" s="26"/>
      <c r="R197" s="26"/>
      <c r="S197" s="26"/>
      <c r="T197" s="26"/>
      <c r="U197" s="26">
        <f t="shared" ref="U197:U260" si="27">Y197</f>
        <v>0</v>
      </c>
      <c r="V197" s="26"/>
      <c r="W197" s="26"/>
      <c r="X197" s="6"/>
      <c r="Y197" s="20">
        <f t="shared" si="22"/>
        <v>0</v>
      </c>
      <c r="Z197" s="20"/>
      <c r="AA197" s="2">
        <f t="shared" si="23"/>
        <v>0</v>
      </c>
      <c r="AB197" s="2">
        <f t="shared" si="24"/>
        <v>9</v>
      </c>
      <c r="AC197" s="20">
        <f t="shared" ref="AC197:AC260" si="28">IF(CONCATENATE(C197,D197)=CONCATENATE(C196,D196),AC196,AC196+1)</f>
        <v>1</v>
      </c>
    </row>
    <row r="198" spans="1:29" x14ac:dyDescent="0.35">
      <c r="A198" s="13">
        <v>98</v>
      </c>
      <c r="B198" s="25" t="str">
        <f>IFERROR(VLOOKUP($A198,'Grade 4'!$H$2:$N$501,3,0),"-")</f>
        <v>P24-0000-098</v>
      </c>
      <c r="C198" s="25" t="str">
        <f>IFERROR(VLOOKUP($A198,'Grade 4'!$H$2:$N$501,4,0),"-")</f>
        <v/>
      </c>
      <c r="D198" s="25" t="str">
        <f>IFERROR(VLOOKUP($A198,'Grade 4'!$H$2:$N$501,5,0),"-")</f>
        <v/>
      </c>
      <c r="E198" s="25">
        <f>IFERROR(VLOOKUP($A198,'Grade 4'!$H$2:$N$501,6,0),"-")</f>
        <v>0</v>
      </c>
      <c r="F198" s="33">
        <f>IFERROR(VLOOKUP($A198,'Grade 4'!$H$2:$N$501,7,0),"-")</f>
        <v>0</v>
      </c>
      <c r="G198" s="6"/>
      <c r="H198" s="13">
        <f t="shared" si="25"/>
        <v>2</v>
      </c>
      <c r="I198" s="17"/>
      <c r="J198" s="14" t="str">
        <f t="shared" si="26"/>
        <v/>
      </c>
      <c r="K198" s="13" t="s">
        <v>312</v>
      </c>
      <c r="L198" s="26"/>
      <c r="M198" s="26"/>
      <c r="N198" s="26"/>
      <c r="O198" s="26"/>
      <c r="P198" s="26"/>
      <c r="Q198" s="26"/>
      <c r="R198" s="26"/>
      <c r="S198" s="26"/>
      <c r="T198" s="26"/>
      <c r="U198" s="26">
        <f t="shared" si="27"/>
        <v>0</v>
      </c>
      <c r="V198" s="26"/>
      <c r="W198" s="26"/>
      <c r="X198" s="6"/>
      <c r="Y198" s="20">
        <f t="shared" si="22"/>
        <v>0</v>
      </c>
      <c r="Z198" s="20"/>
      <c r="AA198" s="2">
        <f t="shared" si="23"/>
        <v>0</v>
      </c>
      <c r="AB198" s="2">
        <f t="shared" si="24"/>
        <v>9</v>
      </c>
      <c r="AC198" s="20">
        <f t="shared" si="28"/>
        <v>1</v>
      </c>
    </row>
    <row r="199" spans="1:29" x14ac:dyDescent="0.35">
      <c r="A199" s="13">
        <v>99</v>
      </c>
      <c r="B199" s="25" t="str">
        <f>IFERROR(VLOOKUP($A199,'Grade 4'!$H$2:$N$501,3,0),"-")</f>
        <v>P24-0000-099</v>
      </c>
      <c r="C199" s="25" t="str">
        <f>IFERROR(VLOOKUP($A199,'Grade 4'!$H$2:$N$501,4,0),"-")</f>
        <v/>
      </c>
      <c r="D199" s="25" t="str">
        <f>IFERROR(VLOOKUP($A199,'Grade 4'!$H$2:$N$501,5,0),"-")</f>
        <v/>
      </c>
      <c r="E199" s="25">
        <f>IFERROR(VLOOKUP($A199,'Grade 4'!$H$2:$N$501,6,0),"-")</f>
        <v>0</v>
      </c>
      <c r="F199" s="33">
        <f>IFERROR(VLOOKUP($A199,'Grade 4'!$H$2:$N$501,7,0),"-")</f>
        <v>0</v>
      </c>
      <c r="G199" s="6"/>
      <c r="H199" s="13">
        <f t="shared" si="25"/>
        <v>1</v>
      </c>
      <c r="I199" s="17"/>
      <c r="J199" s="14" t="str">
        <f t="shared" si="26"/>
        <v/>
      </c>
      <c r="K199" s="13" t="s">
        <v>312</v>
      </c>
      <c r="L199" s="26"/>
      <c r="M199" s="26"/>
      <c r="N199" s="26"/>
      <c r="O199" s="26"/>
      <c r="P199" s="26"/>
      <c r="Q199" s="26"/>
      <c r="R199" s="26"/>
      <c r="S199" s="26"/>
      <c r="T199" s="26"/>
      <c r="U199" s="26">
        <f t="shared" si="27"/>
        <v>0</v>
      </c>
      <c r="V199" s="26"/>
      <c r="W199" s="26"/>
      <c r="X199" s="6"/>
      <c r="Y199" s="20">
        <f t="shared" si="22"/>
        <v>0</v>
      </c>
      <c r="Z199" s="20"/>
      <c r="AA199" s="2">
        <f t="shared" si="23"/>
        <v>0</v>
      </c>
      <c r="AB199" s="2">
        <f t="shared" si="24"/>
        <v>9</v>
      </c>
      <c r="AC199" s="20">
        <f t="shared" si="28"/>
        <v>1</v>
      </c>
    </row>
    <row r="200" spans="1:29" x14ac:dyDescent="0.35">
      <c r="A200" s="13">
        <v>99</v>
      </c>
      <c r="B200" s="25" t="str">
        <f>IFERROR(VLOOKUP($A200,'Grade 4'!$H$2:$N$501,3,0),"-")</f>
        <v>P24-0000-099</v>
      </c>
      <c r="C200" s="25" t="str">
        <f>IFERROR(VLOOKUP($A200,'Grade 4'!$H$2:$N$501,4,0),"-")</f>
        <v/>
      </c>
      <c r="D200" s="25" t="str">
        <f>IFERROR(VLOOKUP($A200,'Grade 4'!$H$2:$N$501,5,0),"-")</f>
        <v/>
      </c>
      <c r="E200" s="25">
        <f>IFERROR(VLOOKUP($A200,'Grade 4'!$H$2:$N$501,6,0),"-")</f>
        <v>0</v>
      </c>
      <c r="F200" s="33">
        <f>IFERROR(VLOOKUP($A200,'Grade 4'!$H$2:$N$501,7,0),"-")</f>
        <v>0</v>
      </c>
      <c r="G200" s="6"/>
      <c r="H200" s="13">
        <f t="shared" si="25"/>
        <v>2</v>
      </c>
      <c r="I200" s="17"/>
      <c r="J200" s="14" t="str">
        <f t="shared" si="26"/>
        <v/>
      </c>
      <c r="K200" s="13" t="s">
        <v>312</v>
      </c>
      <c r="L200" s="26"/>
      <c r="M200" s="26"/>
      <c r="N200" s="26"/>
      <c r="O200" s="26"/>
      <c r="P200" s="26"/>
      <c r="Q200" s="26"/>
      <c r="R200" s="26"/>
      <c r="S200" s="26"/>
      <c r="T200" s="26"/>
      <c r="U200" s="26">
        <f t="shared" si="27"/>
        <v>0</v>
      </c>
      <c r="V200" s="26"/>
      <c r="W200" s="26"/>
      <c r="X200" s="6"/>
      <c r="Y200" s="20">
        <f t="shared" si="22"/>
        <v>0</v>
      </c>
      <c r="Z200" s="20"/>
      <c r="AA200" s="2">
        <f t="shared" si="23"/>
        <v>0</v>
      </c>
      <c r="AB200" s="2">
        <f t="shared" si="24"/>
        <v>9</v>
      </c>
      <c r="AC200" s="20">
        <f t="shared" si="28"/>
        <v>1</v>
      </c>
    </row>
    <row r="201" spans="1:29" x14ac:dyDescent="0.35">
      <c r="A201" s="13">
        <v>100</v>
      </c>
      <c r="B201" s="25" t="str">
        <f>IFERROR(VLOOKUP($A201,'Grade 4'!$H$2:$N$501,3,0),"-")</f>
        <v>P24-0000-100</v>
      </c>
      <c r="C201" s="25" t="str">
        <f>IFERROR(VLOOKUP($A201,'Grade 4'!$H$2:$N$501,4,0),"-")</f>
        <v/>
      </c>
      <c r="D201" s="25" t="str">
        <f>IFERROR(VLOOKUP($A201,'Grade 4'!$H$2:$N$501,5,0),"-")</f>
        <v/>
      </c>
      <c r="E201" s="25">
        <f>IFERROR(VLOOKUP($A201,'Grade 4'!$H$2:$N$501,6,0),"-")</f>
        <v>0</v>
      </c>
      <c r="F201" s="33">
        <f>IFERROR(VLOOKUP($A201,'Grade 4'!$H$2:$N$501,7,0),"-")</f>
        <v>0</v>
      </c>
      <c r="G201" s="6"/>
      <c r="H201" s="13">
        <f t="shared" si="25"/>
        <v>1</v>
      </c>
      <c r="I201" s="17"/>
      <c r="J201" s="14" t="str">
        <f t="shared" si="26"/>
        <v/>
      </c>
      <c r="K201" s="13" t="s">
        <v>312</v>
      </c>
      <c r="L201" s="26"/>
      <c r="M201" s="26"/>
      <c r="N201" s="26"/>
      <c r="O201" s="26"/>
      <c r="P201" s="26"/>
      <c r="Q201" s="26"/>
      <c r="R201" s="26"/>
      <c r="S201" s="26"/>
      <c r="T201" s="26"/>
      <c r="U201" s="26">
        <f t="shared" si="27"/>
        <v>0</v>
      </c>
      <c r="V201" s="26"/>
      <c r="W201" s="26"/>
      <c r="X201" s="6"/>
      <c r="Y201" s="20">
        <f t="shared" si="22"/>
        <v>0</v>
      </c>
      <c r="Z201" s="20"/>
      <c r="AA201" s="2">
        <f t="shared" si="23"/>
        <v>0</v>
      </c>
      <c r="AB201" s="2">
        <f t="shared" si="24"/>
        <v>9</v>
      </c>
      <c r="AC201" s="20">
        <f t="shared" si="28"/>
        <v>1</v>
      </c>
    </row>
    <row r="202" spans="1:29" x14ac:dyDescent="0.35">
      <c r="A202" s="13">
        <v>100</v>
      </c>
      <c r="B202" s="25" t="str">
        <f>IFERROR(VLOOKUP($A202,'Grade 4'!$H$2:$N$501,3,0),"-")</f>
        <v>P24-0000-100</v>
      </c>
      <c r="C202" s="25" t="str">
        <f>IFERROR(VLOOKUP($A202,'Grade 4'!$H$2:$N$501,4,0),"-")</f>
        <v/>
      </c>
      <c r="D202" s="25" t="str">
        <f>IFERROR(VLOOKUP($A202,'Grade 4'!$H$2:$N$501,5,0),"-")</f>
        <v/>
      </c>
      <c r="E202" s="25">
        <f>IFERROR(VLOOKUP($A202,'Grade 4'!$H$2:$N$501,6,0),"-")</f>
        <v>0</v>
      </c>
      <c r="F202" s="33">
        <f>IFERROR(VLOOKUP($A202,'Grade 4'!$H$2:$N$501,7,0),"-")</f>
        <v>0</v>
      </c>
      <c r="G202" s="6"/>
      <c r="H202" s="13">
        <f t="shared" si="25"/>
        <v>2</v>
      </c>
      <c r="I202" s="17"/>
      <c r="J202" s="14" t="str">
        <f t="shared" si="26"/>
        <v/>
      </c>
      <c r="K202" s="13" t="s">
        <v>312</v>
      </c>
      <c r="L202" s="26"/>
      <c r="M202" s="26"/>
      <c r="N202" s="26"/>
      <c r="O202" s="26"/>
      <c r="P202" s="26"/>
      <c r="Q202" s="26"/>
      <c r="R202" s="26"/>
      <c r="S202" s="26"/>
      <c r="T202" s="26"/>
      <c r="U202" s="26">
        <f t="shared" si="27"/>
        <v>0</v>
      </c>
      <c r="V202" s="26"/>
      <c r="W202" s="26"/>
      <c r="X202" s="6"/>
      <c r="Y202" s="20">
        <f t="shared" si="22"/>
        <v>0</v>
      </c>
      <c r="Z202" s="20"/>
      <c r="AA202" s="2">
        <f t="shared" si="23"/>
        <v>0</v>
      </c>
      <c r="AB202" s="2">
        <f t="shared" si="24"/>
        <v>9</v>
      </c>
      <c r="AC202" s="20">
        <f t="shared" si="28"/>
        <v>1</v>
      </c>
    </row>
    <row r="203" spans="1:29" x14ac:dyDescent="0.35">
      <c r="A203" s="13">
        <v>101</v>
      </c>
      <c r="B203" s="25" t="str">
        <f>IFERROR(VLOOKUP($A203,'Grade 4'!$H$2:$N$501,3,0),"-")</f>
        <v>P24-0000-101</v>
      </c>
      <c r="C203" s="25" t="str">
        <f>IFERROR(VLOOKUP($A203,'Grade 4'!$H$2:$N$501,4,0),"-")</f>
        <v/>
      </c>
      <c r="D203" s="25" t="str">
        <f>IFERROR(VLOOKUP($A203,'Grade 4'!$H$2:$N$501,5,0),"-")</f>
        <v/>
      </c>
      <c r="E203" s="25">
        <f>IFERROR(VLOOKUP($A203,'Grade 4'!$H$2:$N$501,6,0),"-")</f>
        <v>0</v>
      </c>
      <c r="F203" s="33">
        <f>IFERROR(VLOOKUP($A203,'Grade 4'!$H$2:$N$501,7,0),"-")</f>
        <v>0</v>
      </c>
      <c r="G203" s="6"/>
      <c r="H203" s="13">
        <f t="shared" si="25"/>
        <v>1</v>
      </c>
      <c r="I203" s="17"/>
      <c r="J203" s="14" t="str">
        <f t="shared" si="26"/>
        <v/>
      </c>
      <c r="K203" s="13" t="s">
        <v>312</v>
      </c>
      <c r="L203" s="26"/>
      <c r="M203" s="26"/>
      <c r="N203" s="26"/>
      <c r="O203" s="26"/>
      <c r="P203" s="26"/>
      <c r="Q203" s="26"/>
      <c r="R203" s="26"/>
      <c r="S203" s="26"/>
      <c r="T203" s="26"/>
      <c r="U203" s="26">
        <f t="shared" si="27"/>
        <v>0</v>
      </c>
      <c r="V203" s="26"/>
      <c r="W203" s="26"/>
      <c r="X203" s="6"/>
      <c r="Y203" s="20">
        <f t="shared" si="22"/>
        <v>0</v>
      </c>
      <c r="Z203" s="20"/>
      <c r="AA203" s="2">
        <f t="shared" si="23"/>
        <v>0</v>
      </c>
      <c r="AB203" s="2">
        <f t="shared" si="24"/>
        <v>9</v>
      </c>
      <c r="AC203" s="20">
        <f t="shared" si="28"/>
        <v>1</v>
      </c>
    </row>
    <row r="204" spans="1:29" x14ac:dyDescent="0.35">
      <c r="A204" s="13">
        <v>101</v>
      </c>
      <c r="B204" s="25" t="str">
        <f>IFERROR(VLOOKUP($A204,'Grade 4'!$H$2:$N$501,3,0),"-")</f>
        <v>P24-0000-101</v>
      </c>
      <c r="C204" s="25" t="str">
        <f>IFERROR(VLOOKUP($A204,'Grade 4'!$H$2:$N$501,4,0),"-")</f>
        <v/>
      </c>
      <c r="D204" s="25" t="str">
        <f>IFERROR(VLOOKUP($A204,'Grade 4'!$H$2:$N$501,5,0),"-")</f>
        <v/>
      </c>
      <c r="E204" s="25">
        <f>IFERROR(VLOOKUP($A204,'Grade 4'!$H$2:$N$501,6,0),"-")</f>
        <v>0</v>
      </c>
      <c r="F204" s="33">
        <f>IFERROR(VLOOKUP($A204,'Grade 4'!$H$2:$N$501,7,0),"-")</f>
        <v>0</v>
      </c>
      <c r="G204" s="6"/>
      <c r="H204" s="13">
        <f t="shared" si="25"/>
        <v>2</v>
      </c>
      <c r="I204" s="17"/>
      <c r="J204" s="14" t="str">
        <f t="shared" si="26"/>
        <v/>
      </c>
      <c r="K204" s="13" t="s">
        <v>312</v>
      </c>
      <c r="L204" s="26"/>
      <c r="M204" s="26"/>
      <c r="N204" s="26"/>
      <c r="O204" s="26"/>
      <c r="P204" s="26"/>
      <c r="Q204" s="26"/>
      <c r="R204" s="26"/>
      <c r="S204" s="26"/>
      <c r="T204" s="26"/>
      <c r="U204" s="26">
        <f t="shared" si="27"/>
        <v>0</v>
      </c>
      <c r="V204" s="26"/>
      <c r="W204" s="26"/>
      <c r="X204" s="6"/>
      <c r="Y204" s="20">
        <f t="shared" si="22"/>
        <v>0</v>
      </c>
      <c r="Z204" s="20"/>
      <c r="AA204" s="2">
        <f t="shared" si="23"/>
        <v>0</v>
      </c>
      <c r="AB204" s="2">
        <f t="shared" si="24"/>
        <v>9</v>
      </c>
      <c r="AC204" s="20">
        <f t="shared" si="28"/>
        <v>1</v>
      </c>
    </row>
    <row r="205" spans="1:29" x14ac:dyDescent="0.35">
      <c r="A205" s="13">
        <v>102</v>
      </c>
      <c r="B205" s="25" t="str">
        <f>IFERROR(VLOOKUP($A205,'Grade 4'!$H$2:$N$501,3,0),"-")</f>
        <v>P24-0000-102</v>
      </c>
      <c r="C205" s="25" t="str">
        <f>IFERROR(VLOOKUP($A205,'Grade 4'!$H$2:$N$501,4,0),"-")</f>
        <v/>
      </c>
      <c r="D205" s="25" t="str">
        <f>IFERROR(VLOOKUP($A205,'Grade 4'!$H$2:$N$501,5,0),"-")</f>
        <v/>
      </c>
      <c r="E205" s="25">
        <f>IFERROR(VLOOKUP($A205,'Grade 4'!$H$2:$N$501,6,0),"-")</f>
        <v>0</v>
      </c>
      <c r="F205" s="33">
        <f>IFERROR(VLOOKUP($A205,'Grade 4'!$H$2:$N$501,7,0),"-")</f>
        <v>0</v>
      </c>
      <c r="G205" s="6"/>
      <c r="H205" s="13">
        <f t="shared" si="25"/>
        <v>1</v>
      </c>
      <c r="I205" s="17"/>
      <c r="J205" s="14" t="str">
        <f t="shared" si="26"/>
        <v/>
      </c>
      <c r="K205" s="13" t="s">
        <v>312</v>
      </c>
      <c r="L205" s="26"/>
      <c r="M205" s="26"/>
      <c r="N205" s="26"/>
      <c r="O205" s="26"/>
      <c r="P205" s="26"/>
      <c r="Q205" s="26"/>
      <c r="R205" s="26"/>
      <c r="S205" s="26"/>
      <c r="T205" s="26"/>
      <c r="U205" s="26">
        <f t="shared" si="27"/>
        <v>0</v>
      </c>
      <c r="V205" s="26"/>
      <c r="W205" s="26"/>
      <c r="X205" s="6"/>
      <c r="Y205" s="20">
        <f t="shared" si="22"/>
        <v>0</v>
      </c>
      <c r="Z205" s="20"/>
      <c r="AA205" s="2">
        <f t="shared" si="23"/>
        <v>0</v>
      </c>
      <c r="AB205" s="2">
        <f t="shared" si="24"/>
        <v>9</v>
      </c>
      <c r="AC205" s="20">
        <f t="shared" si="28"/>
        <v>1</v>
      </c>
    </row>
    <row r="206" spans="1:29" x14ac:dyDescent="0.35">
      <c r="A206" s="13">
        <v>102</v>
      </c>
      <c r="B206" s="25" t="str">
        <f>IFERROR(VLOOKUP($A206,'Grade 4'!$H$2:$N$501,3,0),"-")</f>
        <v>P24-0000-102</v>
      </c>
      <c r="C206" s="25" t="str">
        <f>IFERROR(VLOOKUP($A206,'Grade 4'!$H$2:$N$501,4,0),"-")</f>
        <v/>
      </c>
      <c r="D206" s="25" t="str">
        <f>IFERROR(VLOOKUP($A206,'Grade 4'!$H$2:$N$501,5,0),"-")</f>
        <v/>
      </c>
      <c r="E206" s="25">
        <f>IFERROR(VLOOKUP($A206,'Grade 4'!$H$2:$N$501,6,0),"-")</f>
        <v>0</v>
      </c>
      <c r="F206" s="33">
        <f>IFERROR(VLOOKUP($A206,'Grade 4'!$H$2:$N$501,7,0),"-")</f>
        <v>0</v>
      </c>
      <c r="G206" s="6"/>
      <c r="H206" s="13">
        <f t="shared" si="25"/>
        <v>2</v>
      </c>
      <c r="I206" s="17"/>
      <c r="J206" s="14" t="str">
        <f t="shared" si="26"/>
        <v/>
      </c>
      <c r="K206" s="13" t="s">
        <v>312</v>
      </c>
      <c r="L206" s="26"/>
      <c r="M206" s="26"/>
      <c r="N206" s="26"/>
      <c r="O206" s="26"/>
      <c r="P206" s="26"/>
      <c r="Q206" s="26"/>
      <c r="R206" s="26"/>
      <c r="S206" s="26"/>
      <c r="T206" s="26"/>
      <c r="U206" s="26">
        <f t="shared" si="27"/>
        <v>0</v>
      </c>
      <c r="V206" s="26"/>
      <c r="W206" s="26"/>
      <c r="X206" s="6"/>
      <c r="Y206" s="20">
        <f t="shared" si="22"/>
        <v>0</v>
      </c>
      <c r="Z206" s="20"/>
      <c r="AA206" s="2">
        <f t="shared" si="23"/>
        <v>0</v>
      </c>
      <c r="AB206" s="2">
        <f t="shared" si="24"/>
        <v>9</v>
      </c>
      <c r="AC206" s="20">
        <f t="shared" si="28"/>
        <v>1</v>
      </c>
    </row>
    <row r="207" spans="1:29" x14ac:dyDescent="0.35">
      <c r="A207" s="13">
        <v>103</v>
      </c>
      <c r="B207" s="25" t="str">
        <f>IFERROR(VLOOKUP($A207,'Grade 4'!$H$2:$N$501,3,0),"-")</f>
        <v>P24-0000-103</v>
      </c>
      <c r="C207" s="25" t="str">
        <f>IFERROR(VLOOKUP($A207,'Grade 4'!$H$2:$N$501,4,0),"-")</f>
        <v/>
      </c>
      <c r="D207" s="25" t="str">
        <f>IFERROR(VLOOKUP($A207,'Grade 4'!$H$2:$N$501,5,0),"-")</f>
        <v/>
      </c>
      <c r="E207" s="25">
        <f>IFERROR(VLOOKUP($A207,'Grade 4'!$H$2:$N$501,6,0),"-")</f>
        <v>0</v>
      </c>
      <c r="F207" s="33">
        <f>IFERROR(VLOOKUP($A207,'Grade 4'!$H$2:$N$501,7,0),"-")</f>
        <v>0</v>
      </c>
      <c r="G207" s="6"/>
      <c r="H207" s="13">
        <f t="shared" si="25"/>
        <v>1</v>
      </c>
      <c r="I207" s="17"/>
      <c r="J207" s="14" t="str">
        <f t="shared" si="26"/>
        <v/>
      </c>
      <c r="K207" s="13" t="s">
        <v>312</v>
      </c>
      <c r="L207" s="26"/>
      <c r="M207" s="26"/>
      <c r="N207" s="26"/>
      <c r="O207" s="26"/>
      <c r="P207" s="26"/>
      <c r="Q207" s="26"/>
      <c r="R207" s="26"/>
      <c r="S207" s="26"/>
      <c r="T207" s="26"/>
      <c r="U207" s="26">
        <f t="shared" si="27"/>
        <v>0</v>
      </c>
      <c r="V207" s="26"/>
      <c r="W207" s="26"/>
      <c r="X207" s="6"/>
      <c r="Y207" s="20">
        <f t="shared" si="22"/>
        <v>0</v>
      </c>
      <c r="Z207" s="20"/>
      <c r="AA207" s="2">
        <f t="shared" si="23"/>
        <v>0</v>
      </c>
      <c r="AB207" s="2">
        <f t="shared" si="24"/>
        <v>9</v>
      </c>
      <c r="AC207" s="20">
        <f t="shared" si="28"/>
        <v>1</v>
      </c>
    </row>
    <row r="208" spans="1:29" x14ac:dyDescent="0.35">
      <c r="A208" s="13">
        <v>103</v>
      </c>
      <c r="B208" s="25" t="str">
        <f>IFERROR(VLOOKUP($A208,'Grade 4'!$H$2:$N$501,3,0),"-")</f>
        <v>P24-0000-103</v>
      </c>
      <c r="C208" s="25" t="str">
        <f>IFERROR(VLOOKUP($A208,'Grade 4'!$H$2:$N$501,4,0),"-")</f>
        <v/>
      </c>
      <c r="D208" s="25" t="str">
        <f>IFERROR(VLOOKUP($A208,'Grade 4'!$H$2:$N$501,5,0),"-")</f>
        <v/>
      </c>
      <c r="E208" s="25">
        <f>IFERROR(VLOOKUP($A208,'Grade 4'!$H$2:$N$501,6,0),"-")</f>
        <v>0</v>
      </c>
      <c r="F208" s="33">
        <f>IFERROR(VLOOKUP($A208,'Grade 4'!$H$2:$N$501,7,0),"-")</f>
        <v>0</v>
      </c>
      <c r="G208" s="6"/>
      <c r="H208" s="13">
        <f t="shared" si="25"/>
        <v>2</v>
      </c>
      <c r="I208" s="17"/>
      <c r="J208" s="14" t="str">
        <f t="shared" si="26"/>
        <v/>
      </c>
      <c r="K208" s="13" t="s">
        <v>312</v>
      </c>
      <c r="L208" s="26"/>
      <c r="M208" s="26"/>
      <c r="N208" s="26"/>
      <c r="O208" s="26"/>
      <c r="P208" s="26"/>
      <c r="Q208" s="26"/>
      <c r="R208" s="26"/>
      <c r="S208" s="26"/>
      <c r="T208" s="26"/>
      <c r="U208" s="26">
        <f t="shared" si="27"/>
        <v>0</v>
      </c>
      <c r="V208" s="26"/>
      <c r="W208" s="26"/>
      <c r="X208" s="6"/>
      <c r="Y208" s="20">
        <f t="shared" si="22"/>
        <v>0</v>
      </c>
      <c r="Z208" s="20"/>
      <c r="AA208" s="2">
        <f t="shared" si="23"/>
        <v>0</v>
      </c>
      <c r="AB208" s="2">
        <f t="shared" si="24"/>
        <v>9</v>
      </c>
      <c r="AC208" s="20">
        <f t="shared" si="28"/>
        <v>1</v>
      </c>
    </row>
    <row r="209" spans="1:29" x14ac:dyDescent="0.35">
      <c r="A209" s="13">
        <v>104</v>
      </c>
      <c r="B209" s="25" t="str">
        <f>IFERROR(VLOOKUP($A209,'Grade 4'!$H$2:$N$501,3,0),"-")</f>
        <v>P24-0000-104</v>
      </c>
      <c r="C209" s="25" t="str">
        <f>IFERROR(VLOOKUP($A209,'Grade 4'!$H$2:$N$501,4,0),"-")</f>
        <v/>
      </c>
      <c r="D209" s="25" t="str">
        <f>IFERROR(VLOOKUP($A209,'Grade 4'!$H$2:$N$501,5,0),"-")</f>
        <v/>
      </c>
      <c r="E209" s="25">
        <f>IFERROR(VLOOKUP($A209,'Grade 4'!$H$2:$N$501,6,0),"-")</f>
        <v>0</v>
      </c>
      <c r="F209" s="33">
        <f>IFERROR(VLOOKUP($A209,'Grade 4'!$H$2:$N$501,7,0),"-")</f>
        <v>0</v>
      </c>
      <c r="G209" s="6"/>
      <c r="H209" s="13">
        <f t="shared" si="25"/>
        <v>1</v>
      </c>
      <c r="I209" s="17"/>
      <c r="J209" s="14" t="str">
        <f t="shared" si="26"/>
        <v/>
      </c>
      <c r="K209" s="13" t="s">
        <v>312</v>
      </c>
      <c r="L209" s="26"/>
      <c r="M209" s="26"/>
      <c r="N209" s="26"/>
      <c r="O209" s="26"/>
      <c r="P209" s="26"/>
      <c r="Q209" s="26"/>
      <c r="R209" s="26"/>
      <c r="S209" s="26"/>
      <c r="T209" s="26"/>
      <c r="U209" s="26">
        <f t="shared" si="27"/>
        <v>0</v>
      </c>
      <c r="V209" s="26"/>
      <c r="W209" s="26"/>
      <c r="X209" s="6"/>
      <c r="Y209" s="20">
        <f t="shared" si="22"/>
        <v>0</v>
      </c>
      <c r="Z209" s="20"/>
      <c r="AA209" s="2">
        <f t="shared" si="23"/>
        <v>0</v>
      </c>
      <c r="AB209" s="2">
        <f t="shared" si="24"/>
        <v>9</v>
      </c>
      <c r="AC209" s="20">
        <f t="shared" si="28"/>
        <v>1</v>
      </c>
    </row>
    <row r="210" spans="1:29" x14ac:dyDescent="0.35">
      <c r="A210" s="13">
        <v>104</v>
      </c>
      <c r="B210" s="25" t="str">
        <f>IFERROR(VLOOKUP($A210,'Grade 4'!$H$2:$N$501,3,0),"-")</f>
        <v>P24-0000-104</v>
      </c>
      <c r="C210" s="25" t="str">
        <f>IFERROR(VLOOKUP($A210,'Grade 4'!$H$2:$N$501,4,0),"-")</f>
        <v/>
      </c>
      <c r="D210" s="25" t="str">
        <f>IFERROR(VLOOKUP($A210,'Grade 4'!$H$2:$N$501,5,0),"-")</f>
        <v/>
      </c>
      <c r="E210" s="25">
        <f>IFERROR(VLOOKUP($A210,'Grade 4'!$H$2:$N$501,6,0),"-")</f>
        <v>0</v>
      </c>
      <c r="F210" s="33">
        <f>IFERROR(VLOOKUP($A210,'Grade 4'!$H$2:$N$501,7,0),"-")</f>
        <v>0</v>
      </c>
      <c r="G210" s="6"/>
      <c r="H210" s="13">
        <f t="shared" si="25"/>
        <v>2</v>
      </c>
      <c r="I210" s="17"/>
      <c r="J210" s="14" t="str">
        <f t="shared" si="26"/>
        <v/>
      </c>
      <c r="K210" s="13" t="s">
        <v>312</v>
      </c>
      <c r="L210" s="26"/>
      <c r="M210" s="26"/>
      <c r="N210" s="26"/>
      <c r="O210" s="26"/>
      <c r="P210" s="26"/>
      <c r="Q210" s="26"/>
      <c r="R210" s="26"/>
      <c r="S210" s="26"/>
      <c r="T210" s="26"/>
      <c r="U210" s="26">
        <f t="shared" si="27"/>
        <v>0</v>
      </c>
      <c r="V210" s="26"/>
      <c r="W210" s="26"/>
      <c r="X210" s="6"/>
      <c r="Y210" s="20">
        <f t="shared" si="22"/>
        <v>0</v>
      </c>
      <c r="Z210" s="20"/>
      <c r="AA210" s="2">
        <f t="shared" si="23"/>
        <v>0</v>
      </c>
      <c r="AB210" s="2">
        <f t="shared" si="24"/>
        <v>9</v>
      </c>
      <c r="AC210" s="20">
        <f t="shared" si="28"/>
        <v>1</v>
      </c>
    </row>
    <row r="211" spans="1:29" x14ac:dyDescent="0.35">
      <c r="A211" s="13">
        <v>105</v>
      </c>
      <c r="B211" s="25" t="str">
        <f>IFERROR(VLOOKUP($A211,'Grade 4'!$H$2:$N$501,3,0),"-")</f>
        <v>P24-0000-105</v>
      </c>
      <c r="C211" s="25" t="str">
        <f>IFERROR(VLOOKUP($A211,'Grade 4'!$H$2:$N$501,4,0),"-")</f>
        <v/>
      </c>
      <c r="D211" s="25" t="str">
        <f>IFERROR(VLOOKUP($A211,'Grade 4'!$H$2:$N$501,5,0),"-")</f>
        <v/>
      </c>
      <c r="E211" s="25">
        <f>IFERROR(VLOOKUP($A211,'Grade 4'!$H$2:$N$501,6,0),"-")</f>
        <v>0</v>
      </c>
      <c r="F211" s="33">
        <f>IFERROR(VLOOKUP($A211,'Grade 4'!$H$2:$N$501,7,0),"-")</f>
        <v>0</v>
      </c>
      <c r="G211" s="6"/>
      <c r="H211" s="13">
        <f t="shared" si="25"/>
        <v>1</v>
      </c>
      <c r="I211" s="17"/>
      <c r="J211" s="14" t="str">
        <f t="shared" si="26"/>
        <v/>
      </c>
      <c r="K211" s="13" t="s">
        <v>312</v>
      </c>
      <c r="L211" s="26"/>
      <c r="M211" s="26"/>
      <c r="N211" s="26"/>
      <c r="O211" s="26"/>
      <c r="P211" s="26"/>
      <c r="Q211" s="26"/>
      <c r="R211" s="26"/>
      <c r="S211" s="26"/>
      <c r="T211" s="26"/>
      <c r="U211" s="26">
        <f t="shared" si="27"/>
        <v>0</v>
      </c>
      <c r="V211" s="26"/>
      <c r="W211" s="26"/>
      <c r="X211" s="6"/>
      <c r="Y211" s="20">
        <f t="shared" si="22"/>
        <v>0</v>
      </c>
      <c r="Z211" s="20"/>
      <c r="AA211" s="2">
        <f t="shared" si="23"/>
        <v>0</v>
      </c>
      <c r="AB211" s="2">
        <f t="shared" si="24"/>
        <v>9</v>
      </c>
      <c r="AC211" s="20">
        <f t="shared" si="28"/>
        <v>1</v>
      </c>
    </row>
    <row r="212" spans="1:29" x14ac:dyDescent="0.35">
      <c r="A212" s="13">
        <v>105</v>
      </c>
      <c r="B212" s="25" t="str">
        <f>IFERROR(VLOOKUP($A212,'Grade 4'!$H$2:$N$501,3,0),"-")</f>
        <v>P24-0000-105</v>
      </c>
      <c r="C212" s="25" t="str">
        <f>IFERROR(VLOOKUP($A212,'Grade 4'!$H$2:$N$501,4,0),"-")</f>
        <v/>
      </c>
      <c r="D212" s="25" t="str">
        <f>IFERROR(VLOOKUP($A212,'Grade 4'!$H$2:$N$501,5,0),"-")</f>
        <v/>
      </c>
      <c r="E212" s="25">
        <f>IFERROR(VLOOKUP($A212,'Grade 4'!$H$2:$N$501,6,0),"-")</f>
        <v>0</v>
      </c>
      <c r="F212" s="33">
        <f>IFERROR(VLOOKUP($A212,'Grade 4'!$H$2:$N$501,7,0),"-")</f>
        <v>0</v>
      </c>
      <c r="G212" s="6"/>
      <c r="H212" s="13">
        <f t="shared" si="25"/>
        <v>2</v>
      </c>
      <c r="I212" s="17"/>
      <c r="J212" s="14" t="str">
        <f t="shared" si="26"/>
        <v/>
      </c>
      <c r="K212" s="13" t="s">
        <v>312</v>
      </c>
      <c r="L212" s="26"/>
      <c r="M212" s="26"/>
      <c r="N212" s="26"/>
      <c r="O212" s="26"/>
      <c r="P212" s="26"/>
      <c r="Q212" s="26"/>
      <c r="R212" s="26"/>
      <c r="S212" s="26"/>
      <c r="T212" s="26"/>
      <c r="U212" s="26">
        <f t="shared" si="27"/>
        <v>0</v>
      </c>
      <c r="V212" s="26"/>
      <c r="W212" s="26"/>
      <c r="X212" s="6"/>
      <c r="Y212" s="20">
        <f t="shared" si="22"/>
        <v>0</v>
      </c>
      <c r="Z212" s="20"/>
      <c r="AA212" s="2">
        <f t="shared" si="23"/>
        <v>0</v>
      </c>
      <c r="AB212" s="2">
        <f t="shared" si="24"/>
        <v>9</v>
      </c>
      <c r="AC212" s="20">
        <f t="shared" si="28"/>
        <v>1</v>
      </c>
    </row>
    <row r="213" spans="1:29" x14ac:dyDescent="0.35">
      <c r="A213" s="13">
        <v>106</v>
      </c>
      <c r="B213" s="25" t="str">
        <f>IFERROR(VLOOKUP($A213,'Grade 4'!$H$2:$N$501,3,0),"-")</f>
        <v>P24-0000-106</v>
      </c>
      <c r="C213" s="25" t="str">
        <f>IFERROR(VLOOKUP($A213,'Grade 4'!$H$2:$N$501,4,0),"-")</f>
        <v/>
      </c>
      <c r="D213" s="25" t="str">
        <f>IFERROR(VLOOKUP($A213,'Grade 4'!$H$2:$N$501,5,0),"-")</f>
        <v/>
      </c>
      <c r="E213" s="25">
        <f>IFERROR(VLOOKUP($A213,'Grade 4'!$H$2:$N$501,6,0),"-")</f>
        <v>0</v>
      </c>
      <c r="F213" s="33">
        <f>IFERROR(VLOOKUP($A213,'Grade 4'!$H$2:$N$501,7,0),"-")</f>
        <v>0</v>
      </c>
      <c r="G213" s="6"/>
      <c r="H213" s="13">
        <f t="shared" si="25"/>
        <v>1</v>
      </c>
      <c r="I213" s="17"/>
      <c r="J213" s="14" t="str">
        <f t="shared" si="26"/>
        <v/>
      </c>
      <c r="K213" s="13" t="s">
        <v>312</v>
      </c>
      <c r="L213" s="26"/>
      <c r="M213" s="26"/>
      <c r="N213" s="26"/>
      <c r="O213" s="26"/>
      <c r="P213" s="26"/>
      <c r="Q213" s="26"/>
      <c r="R213" s="26"/>
      <c r="S213" s="26"/>
      <c r="T213" s="26"/>
      <c r="U213" s="26">
        <f t="shared" si="27"/>
        <v>0</v>
      </c>
      <c r="V213" s="26"/>
      <c r="W213" s="26"/>
      <c r="X213" s="6"/>
      <c r="Y213" s="20">
        <f t="shared" si="22"/>
        <v>0</v>
      </c>
      <c r="Z213" s="20"/>
      <c r="AA213" s="2">
        <f t="shared" si="23"/>
        <v>0</v>
      </c>
      <c r="AB213" s="2">
        <f t="shared" si="24"/>
        <v>9</v>
      </c>
      <c r="AC213" s="20">
        <f t="shared" si="28"/>
        <v>1</v>
      </c>
    </row>
    <row r="214" spans="1:29" x14ac:dyDescent="0.35">
      <c r="A214" s="13">
        <v>106</v>
      </c>
      <c r="B214" s="25" t="str">
        <f>IFERROR(VLOOKUP($A214,'Grade 4'!$H$2:$N$501,3,0),"-")</f>
        <v>P24-0000-106</v>
      </c>
      <c r="C214" s="25" t="str">
        <f>IFERROR(VLOOKUP($A214,'Grade 4'!$H$2:$N$501,4,0),"-")</f>
        <v/>
      </c>
      <c r="D214" s="25" t="str">
        <f>IFERROR(VLOOKUP($A214,'Grade 4'!$H$2:$N$501,5,0),"-")</f>
        <v/>
      </c>
      <c r="E214" s="25">
        <f>IFERROR(VLOOKUP($A214,'Grade 4'!$H$2:$N$501,6,0),"-")</f>
        <v>0</v>
      </c>
      <c r="F214" s="33">
        <f>IFERROR(VLOOKUP($A214,'Grade 4'!$H$2:$N$501,7,0),"-")</f>
        <v>0</v>
      </c>
      <c r="G214" s="6"/>
      <c r="H214" s="13">
        <f t="shared" si="25"/>
        <v>2</v>
      </c>
      <c r="I214" s="17"/>
      <c r="J214" s="14" t="str">
        <f t="shared" si="26"/>
        <v/>
      </c>
      <c r="K214" s="13" t="s">
        <v>312</v>
      </c>
      <c r="L214" s="26"/>
      <c r="M214" s="26"/>
      <c r="N214" s="26"/>
      <c r="O214" s="26"/>
      <c r="P214" s="26"/>
      <c r="Q214" s="26"/>
      <c r="R214" s="26"/>
      <c r="S214" s="26"/>
      <c r="T214" s="26"/>
      <c r="U214" s="26">
        <f t="shared" si="27"/>
        <v>0</v>
      </c>
      <c r="V214" s="26"/>
      <c r="W214" s="26"/>
      <c r="X214" s="6"/>
      <c r="Y214" s="20">
        <f t="shared" si="22"/>
        <v>0</v>
      </c>
      <c r="Z214" s="20"/>
      <c r="AA214" s="2">
        <f t="shared" si="23"/>
        <v>0</v>
      </c>
      <c r="AB214" s="2">
        <f t="shared" si="24"/>
        <v>9</v>
      </c>
      <c r="AC214" s="20">
        <f t="shared" si="28"/>
        <v>1</v>
      </c>
    </row>
    <row r="215" spans="1:29" x14ac:dyDescent="0.35">
      <c r="A215" s="13">
        <v>107</v>
      </c>
      <c r="B215" s="25" t="str">
        <f>IFERROR(VLOOKUP($A215,'Grade 4'!$H$2:$N$501,3,0),"-")</f>
        <v>P24-0000-107</v>
      </c>
      <c r="C215" s="25" t="str">
        <f>IFERROR(VLOOKUP($A215,'Grade 4'!$H$2:$N$501,4,0),"-")</f>
        <v/>
      </c>
      <c r="D215" s="25" t="str">
        <f>IFERROR(VLOOKUP($A215,'Grade 4'!$H$2:$N$501,5,0),"-")</f>
        <v/>
      </c>
      <c r="E215" s="25">
        <f>IFERROR(VLOOKUP($A215,'Grade 4'!$H$2:$N$501,6,0),"-")</f>
        <v>0</v>
      </c>
      <c r="F215" s="33">
        <f>IFERROR(VLOOKUP($A215,'Grade 4'!$H$2:$N$501,7,0),"-")</f>
        <v>0</v>
      </c>
      <c r="G215" s="6"/>
      <c r="H215" s="13">
        <f t="shared" si="25"/>
        <v>1</v>
      </c>
      <c r="I215" s="17"/>
      <c r="J215" s="14" t="str">
        <f t="shared" si="26"/>
        <v/>
      </c>
      <c r="K215" s="13" t="s">
        <v>312</v>
      </c>
      <c r="L215" s="26"/>
      <c r="M215" s="26"/>
      <c r="N215" s="26"/>
      <c r="O215" s="26"/>
      <c r="P215" s="26"/>
      <c r="Q215" s="26"/>
      <c r="R215" s="26"/>
      <c r="S215" s="26"/>
      <c r="T215" s="26"/>
      <c r="U215" s="26">
        <f t="shared" si="27"/>
        <v>0</v>
      </c>
      <c r="V215" s="26"/>
      <c r="W215" s="26"/>
      <c r="X215" s="6"/>
      <c r="Y215" s="20">
        <f t="shared" si="22"/>
        <v>0</v>
      </c>
      <c r="Z215" s="20"/>
      <c r="AA215" s="2">
        <f t="shared" si="23"/>
        <v>0</v>
      </c>
      <c r="AB215" s="2">
        <f t="shared" si="24"/>
        <v>9</v>
      </c>
      <c r="AC215" s="20">
        <f t="shared" si="28"/>
        <v>1</v>
      </c>
    </row>
    <row r="216" spans="1:29" x14ac:dyDescent="0.35">
      <c r="A216" s="13">
        <v>107</v>
      </c>
      <c r="B216" s="25" t="str">
        <f>IFERROR(VLOOKUP($A216,'Grade 4'!$H$2:$N$501,3,0),"-")</f>
        <v>P24-0000-107</v>
      </c>
      <c r="C216" s="25" t="str">
        <f>IFERROR(VLOOKUP($A216,'Grade 4'!$H$2:$N$501,4,0),"-")</f>
        <v/>
      </c>
      <c r="D216" s="25" t="str">
        <f>IFERROR(VLOOKUP($A216,'Grade 4'!$H$2:$N$501,5,0),"-")</f>
        <v/>
      </c>
      <c r="E216" s="25">
        <f>IFERROR(VLOOKUP($A216,'Grade 4'!$H$2:$N$501,6,0),"-")</f>
        <v>0</v>
      </c>
      <c r="F216" s="33">
        <f>IFERROR(VLOOKUP($A216,'Grade 4'!$H$2:$N$501,7,0),"-")</f>
        <v>0</v>
      </c>
      <c r="G216" s="6"/>
      <c r="H216" s="13">
        <f t="shared" si="25"/>
        <v>2</v>
      </c>
      <c r="I216" s="17"/>
      <c r="J216" s="14" t="str">
        <f t="shared" si="26"/>
        <v/>
      </c>
      <c r="K216" s="13" t="s">
        <v>312</v>
      </c>
      <c r="L216" s="26"/>
      <c r="M216" s="26"/>
      <c r="N216" s="26"/>
      <c r="O216" s="26"/>
      <c r="P216" s="26"/>
      <c r="Q216" s="26"/>
      <c r="R216" s="26"/>
      <c r="S216" s="26"/>
      <c r="T216" s="26"/>
      <c r="U216" s="26">
        <f t="shared" si="27"/>
        <v>0</v>
      </c>
      <c r="V216" s="26"/>
      <c r="W216" s="26"/>
      <c r="X216" s="6"/>
      <c r="Y216" s="20">
        <f t="shared" si="22"/>
        <v>0</v>
      </c>
      <c r="Z216" s="20"/>
      <c r="AA216" s="2">
        <f t="shared" si="23"/>
        <v>0</v>
      </c>
      <c r="AB216" s="2">
        <f t="shared" si="24"/>
        <v>9</v>
      </c>
      <c r="AC216" s="20">
        <f t="shared" si="28"/>
        <v>1</v>
      </c>
    </row>
    <row r="217" spans="1:29" x14ac:dyDescent="0.35">
      <c r="A217" s="13">
        <v>108</v>
      </c>
      <c r="B217" s="25" t="str">
        <f>IFERROR(VLOOKUP($A217,'Grade 4'!$H$2:$N$501,3,0),"-")</f>
        <v>P24-0000-108</v>
      </c>
      <c r="C217" s="25" t="str">
        <f>IFERROR(VLOOKUP($A217,'Grade 4'!$H$2:$N$501,4,0),"-")</f>
        <v/>
      </c>
      <c r="D217" s="25" t="str">
        <f>IFERROR(VLOOKUP($A217,'Grade 4'!$H$2:$N$501,5,0),"-")</f>
        <v/>
      </c>
      <c r="E217" s="25">
        <f>IFERROR(VLOOKUP($A217,'Grade 4'!$H$2:$N$501,6,0),"-")</f>
        <v>0</v>
      </c>
      <c r="F217" s="33">
        <f>IFERROR(VLOOKUP($A217,'Grade 4'!$H$2:$N$501,7,0),"-")</f>
        <v>0</v>
      </c>
      <c r="G217" s="6"/>
      <c r="H217" s="13">
        <f t="shared" si="25"/>
        <v>1</v>
      </c>
      <c r="I217" s="17"/>
      <c r="J217" s="14" t="str">
        <f t="shared" si="26"/>
        <v/>
      </c>
      <c r="K217" s="13" t="s">
        <v>312</v>
      </c>
      <c r="L217" s="26"/>
      <c r="M217" s="26"/>
      <c r="N217" s="26"/>
      <c r="O217" s="26"/>
      <c r="P217" s="26"/>
      <c r="Q217" s="26"/>
      <c r="R217" s="26"/>
      <c r="S217" s="26"/>
      <c r="T217" s="26"/>
      <c r="U217" s="26">
        <f t="shared" si="27"/>
        <v>0</v>
      </c>
      <c r="V217" s="26"/>
      <c r="W217" s="26"/>
      <c r="X217" s="6"/>
      <c r="Y217" s="20">
        <f t="shared" si="22"/>
        <v>0</v>
      </c>
      <c r="Z217" s="20"/>
      <c r="AA217" s="2">
        <f t="shared" si="23"/>
        <v>0</v>
      </c>
      <c r="AB217" s="2">
        <f t="shared" si="24"/>
        <v>9</v>
      </c>
      <c r="AC217" s="20">
        <f t="shared" si="28"/>
        <v>1</v>
      </c>
    </row>
    <row r="218" spans="1:29" x14ac:dyDescent="0.35">
      <c r="A218" s="13">
        <v>108</v>
      </c>
      <c r="B218" s="25" t="str">
        <f>IFERROR(VLOOKUP($A218,'Grade 4'!$H$2:$N$501,3,0),"-")</f>
        <v>P24-0000-108</v>
      </c>
      <c r="C218" s="25" t="str">
        <f>IFERROR(VLOOKUP($A218,'Grade 4'!$H$2:$N$501,4,0),"-")</f>
        <v/>
      </c>
      <c r="D218" s="25" t="str">
        <f>IFERROR(VLOOKUP($A218,'Grade 4'!$H$2:$N$501,5,0),"-")</f>
        <v/>
      </c>
      <c r="E218" s="25">
        <f>IFERROR(VLOOKUP($A218,'Grade 4'!$H$2:$N$501,6,0),"-")</f>
        <v>0</v>
      </c>
      <c r="F218" s="33">
        <f>IFERROR(VLOOKUP($A218,'Grade 4'!$H$2:$N$501,7,0),"-")</f>
        <v>0</v>
      </c>
      <c r="G218" s="6"/>
      <c r="H218" s="13">
        <f t="shared" si="25"/>
        <v>2</v>
      </c>
      <c r="I218" s="17"/>
      <c r="J218" s="14" t="str">
        <f t="shared" si="26"/>
        <v/>
      </c>
      <c r="K218" s="13" t="s">
        <v>312</v>
      </c>
      <c r="L218" s="26"/>
      <c r="M218" s="26"/>
      <c r="N218" s="26"/>
      <c r="O218" s="26"/>
      <c r="P218" s="26"/>
      <c r="Q218" s="26"/>
      <c r="R218" s="26"/>
      <c r="S218" s="26"/>
      <c r="T218" s="26"/>
      <c r="U218" s="26">
        <f t="shared" si="27"/>
        <v>0</v>
      </c>
      <c r="V218" s="26"/>
      <c r="W218" s="26"/>
      <c r="X218" s="6"/>
      <c r="Y218" s="20">
        <f t="shared" si="22"/>
        <v>0</v>
      </c>
      <c r="Z218" s="20"/>
      <c r="AA218" s="2">
        <f t="shared" si="23"/>
        <v>0</v>
      </c>
      <c r="AB218" s="2">
        <f t="shared" si="24"/>
        <v>9</v>
      </c>
      <c r="AC218" s="20">
        <f t="shared" si="28"/>
        <v>1</v>
      </c>
    </row>
    <row r="219" spans="1:29" x14ac:dyDescent="0.35">
      <c r="A219" s="13">
        <v>109</v>
      </c>
      <c r="B219" s="25" t="str">
        <f>IFERROR(VLOOKUP($A219,'Grade 4'!$H$2:$N$501,3,0),"-")</f>
        <v>P24-0000-109</v>
      </c>
      <c r="C219" s="25" t="str">
        <f>IFERROR(VLOOKUP($A219,'Grade 4'!$H$2:$N$501,4,0),"-")</f>
        <v/>
      </c>
      <c r="D219" s="25" t="str">
        <f>IFERROR(VLOOKUP($A219,'Grade 4'!$H$2:$N$501,5,0),"-")</f>
        <v/>
      </c>
      <c r="E219" s="25">
        <f>IFERROR(VLOOKUP($A219,'Grade 4'!$H$2:$N$501,6,0),"-")</f>
        <v>0</v>
      </c>
      <c r="F219" s="33">
        <f>IFERROR(VLOOKUP($A219,'Grade 4'!$H$2:$N$501,7,0),"-")</f>
        <v>0</v>
      </c>
      <c r="G219" s="6"/>
      <c r="H219" s="13">
        <f t="shared" si="25"/>
        <v>1</v>
      </c>
      <c r="I219" s="17"/>
      <c r="J219" s="14" t="str">
        <f t="shared" si="26"/>
        <v/>
      </c>
      <c r="K219" s="13" t="s">
        <v>312</v>
      </c>
      <c r="L219" s="26"/>
      <c r="M219" s="26"/>
      <c r="N219" s="26"/>
      <c r="O219" s="26"/>
      <c r="P219" s="26"/>
      <c r="Q219" s="26"/>
      <c r="R219" s="26"/>
      <c r="S219" s="26"/>
      <c r="T219" s="26"/>
      <c r="U219" s="26">
        <f t="shared" si="27"/>
        <v>0</v>
      </c>
      <c r="V219" s="26"/>
      <c r="W219" s="26"/>
      <c r="X219" s="6"/>
      <c r="Y219" s="20">
        <f t="shared" si="22"/>
        <v>0</v>
      </c>
      <c r="Z219" s="20"/>
      <c r="AA219" s="2">
        <f t="shared" si="23"/>
        <v>0</v>
      </c>
      <c r="AB219" s="2">
        <f t="shared" si="24"/>
        <v>9</v>
      </c>
      <c r="AC219" s="20">
        <f t="shared" si="28"/>
        <v>1</v>
      </c>
    </row>
    <row r="220" spans="1:29" x14ac:dyDescent="0.35">
      <c r="A220" s="13">
        <v>109</v>
      </c>
      <c r="B220" s="25" t="str">
        <f>IFERROR(VLOOKUP($A220,'Grade 4'!$H$2:$N$501,3,0),"-")</f>
        <v>P24-0000-109</v>
      </c>
      <c r="C220" s="25" t="str">
        <f>IFERROR(VLOOKUP($A220,'Grade 4'!$H$2:$N$501,4,0),"-")</f>
        <v/>
      </c>
      <c r="D220" s="25" t="str">
        <f>IFERROR(VLOOKUP($A220,'Grade 4'!$H$2:$N$501,5,0),"-")</f>
        <v/>
      </c>
      <c r="E220" s="25">
        <f>IFERROR(VLOOKUP($A220,'Grade 4'!$H$2:$N$501,6,0),"-")</f>
        <v>0</v>
      </c>
      <c r="F220" s="33">
        <f>IFERROR(VLOOKUP($A220,'Grade 4'!$H$2:$N$501,7,0),"-")</f>
        <v>0</v>
      </c>
      <c r="G220" s="6"/>
      <c r="H220" s="13">
        <f t="shared" si="25"/>
        <v>2</v>
      </c>
      <c r="I220" s="17"/>
      <c r="J220" s="14" t="str">
        <f t="shared" si="26"/>
        <v/>
      </c>
      <c r="K220" s="13" t="s">
        <v>312</v>
      </c>
      <c r="L220" s="26"/>
      <c r="M220" s="26"/>
      <c r="N220" s="26"/>
      <c r="O220" s="26"/>
      <c r="P220" s="26"/>
      <c r="Q220" s="26"/>
      <c r="R220" s="26"/>
      <c r="S220" s="26"/>
      <c r="T220" s="26"/>
      <c r="U220" s="26">
        <f t="shared" si="27"/>
        <v>0</v>
      </c>
      <c r="V220" s="26"/>
      <c r="W220" s="26"/>
      <c r="X220" s="6"/>
      <c r="Y220" s="20">
        <f t="shared" si="22"/>
        <v>0</v>
      </c>
      <c r="Z220" s="20"/>
      <c r="AA220" s="2">
        <f t="shared" si="23"/>
        <v>0</v>
      </c>
      <c r="AB220" s="2">
        <f t="shared" si="24"/>
        <v>9</v>
      </c>
      <c r="AC220" s="20">
        <f t="shared" si="28"/>
        <v>1</v>
      </c>
    </row>
    <row r="221" spans="1:29" x14ac:dyDescent="0.35">
      <c r="A221" s="13">
        <v>110</v>
      </c>
      <c r="B221" s="25" t="str">
        <f>IFERROR(VLOOKUP($A221,'Grade 4'!$H$2:$N$501,3,0),"-")</f>
        <v>P24-0000-110</v>
      </c>
      <c r="C221" s="25" t="str">
        <f>IFERROR(VLOOKUP($A221,'Grade 4'!$H$2:$N$501,4,0),"-")</f>
        <v/>
      </c>
      <c r="D221" s="25" t="str">
        <f>IFERROR(VLOOKUP($A221,'Grade 4'!$H$2:$N$501,5,0),"-")</f>
        <v/>
      </c>
      <c r="E221" s="25">
        <f>IFERROR(VLOOKUP($A221,'Grade 4'!$H$2:$N$501,6,0),"-")</f>
        <v>0</v>
      </c>
      <c r="F221" s="33">
        <f>IFERROR(VLOOKUP($A221,'Grade 4'!$H$2:$N$501,7,0),"-")</f>
        <v>0</v>
      </c>
      <c r="G221" s="6"/>
      <c r="H221" s="13">
        <f t="shared" si="25"/>
        <v>1</v>
      </c>
      <c r="I221" s="17"/>
      <c r="J221" s="14" t="str">
        <f t="shared" si="26"/>
        <v/>
      </c>
      <c r="K221" s="13" t="s">
        <v>312</v>
      </c>
      <c r="L221" s="26"/>
      <c r="M221" s="26"/>
      <c r="N221" s="26"/>
      <c r="O221" s="26"/>
      <c r="P221" s="26"/>
      <c r="Q221" s="26"/>
      <c r="R221" s="26"/>
      <c r="S221" s="26"/>
      <c r="T221" s="26"/>
      <c r="U221" s="26">
        <f t="shared" si="27"/>
        <v>0</v>
      </c>
      <c r="V221" s="26"/>
      <c r="W221" s="26"/>
      <c r="X221" s="6"/>
      <c r="Y221" s="20">
        <f t="shared" si="22"/>
        <v>0</v>
      </c>
      <c r="Z221" s="20"/>
      <c r="AA221" s="2">
        <f t="shared" si="23"/>
        <v>0</v>
      </c>
      <c r="AB221" s="2">
        <f t="shared" si="24"/>
        <v>9</v>
      </c>
      <c r="AC221" s="20">
        <f t="shared" si="28"/>
        <v>1</v>
      </c>
    </row>
    <row r="222" spans="1:29" x14ac:dyDescent="0.35">
      <c r="A222" s="13">
        <v>110</v>
      </c>
      <c r="B222" s="25" t="str">
        <f>IFERROR(VLOOKUP($A222,'Grade 4'!$H$2:$N$501,3,0),"-")</f>
        <v>P24-0000-110</v>
      </c>
      <c r="C222" s="25" t="str">
        <f>IFERROR(VLOOKUP($A222,'Grade 4'!$H$2:$N$501,4,0),"-")</f>
        <v/>
      </c>
      <c r="D222" s="25" t="str">
        <f>IFERROR(VLOOKUP($A222,'Grade 4'!$H$2:$N$501,5,0),"-")</f>
        <v/>
      </c>
      <c r="E222" s="25">
        <f>IFERROR(VLOOKUP($A222,'Grade 4'!$H$2:$N$501,6,0),"-")</f>
        <v>0</v>
      </c>
      <c r="F222" s="33">
        <f>IFERROR(VLOOKUP($A222,'Grade 4'!$H$2:$N$501,7,0),"-")</f>
        <v>0</v>
      </c>
      <c r="G222" s="6"/>
      <c r="H222" s="13">
        <f t="shared" si="25"/>
        <v>2</v>
      </c>
      <c r="I222" s="17"/>
      <c r="J222" s="14" t="str">
        <f t="shared" si="26"/>
        <v/>
      </c>
      <c r="K222" s="13" t="s">
        <v>312</v>
      </c>
      <c r="L222" s="26"/>
      <c r="M222" s="26"/>
      <c r="N222" s="26"/>
      <c r="O222" s="26"/>
      <c r="P222" s="26"/>
      <c r="Q222" s="26"/>
      <c r="R222" s="26"/>
      <c r="S222" s="26"/>
      <c r="T222" s="26"/>
      <c r="U222" s="26">
        <f t="shared" si="27"/>
        <v>0</v>
      </c>
      <c r="V222" s="26"/>
      <c r="W222" s="26"/>
      <c r="X222" s="6"/>
      <c r="Y222" s="20">
        <f t="shared" si="22"/>
        <v>0</v>
      </c>
      <c r="Z222" s="20"/>
      <c r="AA222" s="2">
        <f t="shared" si="23"/>
        <v>0</v>
      </c>
      <c r="AB222" s="2">
        <f t="shared" si="24"/>
        <v>9</v>
      </c>
      <c r="AC222" s="20">
        <f t="shared" si="28"/>
        <v>1</v>
      </c>
    </row>
    <row r="223" spans="1:29" x14ac:dyDescent="0.35">
      <c r="A223" s="13">
        <v>111</v>
      </c>
      <c r="B223" s="25" t="str">
        <f>IFERROR(VLOOKUP($A223,'Grade 4'!$H$2:$N$501,3,0),"-")</f>
        <v>P24-0000-111</v>
      </c>
      <c r="C223" s="25" t="str">
        <f>IFERROR(VLOOKUP($A223,'Grade 4'!$H$2:$N$501,4,0),"-")</f>
        <v/>
      </c>
      <c r="D223" s="25" t="str">
        <f>IFERROR(VLOOKUP($A223,'Grade 4'!$H$2:$N$501,5,0),"-")</f>
        <v/>
      </c>
      <c r="E223" s="25">
        <f>IFERROR(VLOOKUP($A223,'Grade 4'!$H$2:$N$501,6,0),"-")</f>
        <v>0</v>
      </c>
      <c r="F223" s="33">
        <f>IFERROR(VLOOKUP($A223,'Grade 4'!$H$2:$N$501,7,0),"-")</f>
        <v>0</v>
      </c>
      <c r="G223" s="6"/>
      <c r="H223" s="13">
        <f t="shared" si="25"/>
        <v>1</v>
      </c>
      <c r="I223" s="17"/>
      <c r="J223" s="14" t="str">
        <f t="shared" si="26"/>
        <v/>
      </c>
      <c r="K223" s="13" t="s">
        <v>312</v>
      </c>
      <c r="L223" s="26"/>
      <c r="M223" s="26"/>
      <c r="N223" s="26"/>
      <c r="O223" s="26"/>
      <c r="P223" s="26"/>
      <c r="Q223" s="26"/>
      <c r="R223" s="26"/>
      <c r="S223" s="26"/>
      <c r="T223" s="26"/>
      <c r="U223" s="26">
        <f t="shared" si="27"/>
        <v>0</v>
      </c>
      <c r="V223" s="26"/>
      <c r="W223" s="26"/>
      <c r="X223" s="6"/>
      <c r="Y223" s="20">
        <f t="shared" si="22"/>
        <v>0</v>
      </c>
      <c r="Z223" s="20"/>
      <c r="AA223" s="2">
        <f t="shared" si="23"/>
        <v>0</v>
      </c>
      <c r="AB223" s="2">
        <f t="shared" si="24"/>
        <v>9</v>
      </c>
      <c r="AC223" s="20">
        <f t="shared" si="28"/>
        <v>1</v>
      </c>
    </row>
    <row r="224" spans="1:29" x14ac:dyDescent="0.35">
      <c r="A224" s="13">
        <v>111</v>
      </c>
      <c r="B224" s="25" t="str">
        <f>IFERROR(VLOOKUP($A224,'Grade 4'!$H$2:$N$501,3,0),"-")</f>
        <v>P24-0000-111</v>
      </c>
      <c r="C224" s="25" t="str">
        <f>IFERROR(VLOOKUP($A224,'Grade 4'!$H$2:$N$501,4,0),"-")</f>
        <v/>
      </c>
      <c r="D224" s="25" t="str">
        <f>IFERROR(VLOOKUP($A224,'Grade 4'!$H$2:$N$501,5,0),"-")</f>
        <v/>
      </c>
      <c r="E224" s="25">
        <f>IFERROR(VLOOKUP($A224,'Grade 4'!$H$2:$N$501,6,0),"-")</f>
        <v>0</v>
      </c>
      <c r="F224" s="33">
        <f>IFERROR(VLOOKUP($A224,'Grade 4'!$H$2:$N$501,7,0),"-")</f>
        <v>0</v>
      </c>
      <c r="G224" s="6"/>
      <c r="H224" s="13">
        <f t="shared" si="25"/>
        <v>2</v>
      </c>
      <c r="I224" s="17"/>
      <c r="J224" s="14" t="str">
        <f t="shared" si="26"/>
        <v/>
      </c>
      <c r="K224" s="13" t="s">
        <v>312</v>
      </c>
      <c r="L224" s="26"/>
      <c r="M224" s="26"/>
      <c r="N224" s="26"/>
      <c r="O224" s="26"/>
      <c r="P224" s="26"/>
      <c r="Q224" s="26"/>
      <c r="R224" s="26"/>
      <c r="S224" s="26"/>
      <c r="T224" s="26"/>
      <c r="U224" s="26">
        <f t="shared" si="27"/>
        <v>0</v>
      </c>
      <c r="V224" s="26"/>
      <c r="W224" s="26"/>
      <c r="X224" s="6"/>
      <c r="Y224" s="20">
        <f t="shared" si="22"/>
        <v>0</v>
      </c>
      <c r="Z224" s="20"/>
      <c r="AA224" s="2">
        <f t="shared" si="23"/>
        <v>0</v>
      </c>
      <c r="AB224" s="2">
        <f t="shared" si="24"/>
        <v>9</v>
      </c>
      <c r="AC224" s="20">
        <f t="shared" si="28"/>
        <v>1</v>
      </c>
    </row>
    <row r="225" spans="1:29" x14ac:dyDescent="0.35">
      <c r="A225" s="13">
        <v>112</v>
      </c>
      <c r="B225" s="25" t="str">
        <f>IFERROR(VLOOKUP($A225,'Grade 4'!$H$2:$N$501,3,0),"-")</f>
        <v>P24-0000-112</v>
      </c>
      <c r="C225" s="25" t="str">
        <f>IFERROR(VLOOKUP($A225,'Grade 4'!$H$2:$N$501,4,0),"-")</f>
        <v/>
      </c>
      <c r="D225" s="25" t="str">
        <f>IFERROR(VLOOKUP($A225,'Grade 4'!$H$2:$N$501,5,0),"-")</f>
        <v/>
      </c>
      <c r="E225" s="25">
        <f>IFERROR(VLOOKUP($A225,'Grade 4'!$H$2:$N$501,6,0),"-")</f>
        <v>0</v>
      </c>
      <c r="F225" s="33">
        <f>IFERROR(VLOOKUP($A225,'Grade 4'!$H$2:$N$501,7,0),"-")</f>
        <v>0</v>
      </c>
      <c r="G225" s="6"/>
      <c r="H225" s="13">
        <f t="shared" si="25"/>
        <v>1</v>
      </c>
      <c r="I225" s="17"/>
      <c r="J225" s="14" t="str">
        <f t="shared" si="26"/>
        <v/>
      </c>
      <c r="K225" s="13" t="s">
        <v>312</v>
      </c>
      <c r="L225" s="26"/>
      <c r="M225" s="26"/>
      <c r="N225" s="26"/>
      <c r="O225" s="26"/>
      <c r="P225" s="26"/>
      <c r="Q225" s="26"/>
      <c r="R225" s="26"/>
      <c r="S225" s="26"/>
      <c r="T225" s="26"/>
      <c r="U225" s="26">
        <f t="shared" si="27"/>
        <v>0</v>
      </c>
      <c r="V225" s="26"/>
      <c r="W225" s="26"/>
      <c r="X225" s="6"/>
      <c r="Y225" s="20">
        <f t="shared" si="22"/>
        <v>0</v>
      </c>
      <c r="Z225" s="20"/>
      <c r="AA225" s="2">
        <f t="shared" si="23"/>
        <v>0</v>
      </c>
      <c r="AB225" s="2">
        <f t="shared" si="24"/>
        <v>9</v>
      </c>
      <c r="AC225" s="20">
        <f t="shared" si="28"/>
        <v>1</v>
      </c>
    </row>
    <row r="226" spans="1:29" x14ac:dyDescent="0.35">
      <c r="A226" s="13">
        <v>112</v>
      </c>
      <c r="B226" s="25" t="str">
        <f>IFERROR(VLOOKUP($A226,'Grade 4'!$H$2:$N$501,3,0),"-")</f>
        <v>P24-0000-112</v>
      </c>
      <c r="C226" s="25" t="str">
        <f>IFERROR(VLOOKUP($A226,'Grade 4'!$H$2:$N$501,4,0),"-")</f>
        <v/>
      </c>
      <c r="D226" s="25" t="str">
        <f>IFERROR(VLOOKUP($A226,'Grade 4'!$H$2:$N$501,5,0),"-")</f>
        <v/>
      </c>
      <c r="E226" s="25">
        <f>IFERROR(VLOOKUP($A226,'Grade 4'!$H$2:$N$501,6,0),"-")</f>
        <v>0</v>
      </c>
      <c r="F226" s="33">
        <f>IFERROR(VLOOKUP($A226,'Grade 4'!$H$2:$N$501,7,0),"-")</f>
        <v>0</v>
      </c>
      <c r="G226" s="6"/>
      <c r="H226" s="13">
        <f t="shared" si="25"/>
        <v>2</v>
      </c>
      <c r="I226" s="17"/>
      <c r="J226" s="14" t="str">
        <f t="shared" si="26"/>
        <v/>
      </c>
      <c r="K226" s="13" t="s">
        <v>312</v>
      </c>
      <c r="L226" s="26"/>
      <c r="M226" s="26"/>
      <c r="N226" s="26"/>
      <c r="O226" s="26"/>
      <c r="P226" s="26"/>
      <c r="Q226" s="26"/>
      <c r="R226" s="26"/>
      <c r="S226" s="26"/>
      <c r="T226" s="26"/>
      <c r="U226" s="26">
        <f t="shared" si="27"/>
        <v>0</v>
      </c>
      <c r="V226" s="26"/>
      <c r="W226" s="26"/>
      <c r="X226" s="6"/>
      <c r="Y226" s="20">
        <f t="shared" si="22"/>
        <v>0</v>
      </c>
      <c r="Z226" s="20"/>
      <c r="AA226" s="2">
        <f t="shared" si="23"/>
        <v>0</v>
      </c>
      <c r="AB226" s="2">
        <f t="shared" si="24"/>
        <v>9</v>
      </c>
      <c r="AC226" s="20">
        <f t="shared" si="28"/>
        <v>1</v>
      </c>
    </row>
    <row r="227" spans="1:29" x14ac:dyDescent="0.35">
      <c r="A227" s="13">
        <v>113</v>
      </c>
      <c r="B227" s="25" t="str">
        <f>IFERROR(VLOOKUP($A227,'Grade 4'!$H$2:$N$501,3,0),"-")</f>
        <v>P24-0000-113</v>
      </c>
      <c r="C227" s="25" t="str">
        <f>IFERROR(VLOOKUP($A227,'Grade 4'!$H$2:$N$501,4,0),"-")</f>
        <v/>
      </c>
      <c r="D227" s="25" t="str">
        <f>IFERROR(VLOOKUP($A227,'Grade 4'!$H$2:$N$501,5,0),"-")</f>
        <v/>
      </c>
      <c r="E227" s="25">
        <f>IFERROR(VLOOKUP($A227,'Grade 4'!$H$2:$N$501,6,0),"-")</f>
        <v>0</v>
      </c>
      <c r="F227" s="33">
        <f>IFERROR(VLOOKUP($A227,'Grade 4'!$H$2:$N$501,7,0),"-")</f>
        <v>0</v>
      </c>
      <c r="G227" s="6"/>
      <c r="H227" s="13">
        <f t="shared" si="25"/>
        <v>1</v>
      </c>
      <c r="I227" s="17"/>
      <c r="J227" s="14" t="str">
        <f t="shared" si="26"/>
        <v/>
      </c>
      <c r="K227" s="13" t="s">
        <v>312</v>
      </c>
      <c r="L227" s="26"/>
      <c r="M227" s="26"/>
      <c r="N227" s="26"/>
      <c r="O227" s="26"/>
      <c r="P227" s="26"/>
      <c r="Q227" s="26"/>
      <c r="R227" s="26"/>
      <c r="S227" s="26"/>
      <c r="T227" s="26"/>
      <c r="U227" s="26">
        <f t="shared" si="27"/>
        <v>0</v>
      </c>
      <c r="V227" s="26"/>
      <c r="W227" s="26"/>
      <c r="X227" s="6"/>
      <c r="Y227" s="20">
        <f t="shared" si="22"/>
        <v>0</v>
      </c>
      <c r="Z227" s="20"/>
      <c r="AA227" s="2">
        <f t="shared" si="23"/>
        <v>0</v>
      </c>
      <c r="AB227" s="2">
        <f t="shared" si="24"/>
        <v>9</v>
      </c>
      <c r="AC227" s="20">
        <f t="shared" si="28"/>
        <v>1</v>
      </c>
    </row>
    <row r="228" spans="1:29" x14ac:dyDescent="0.35">
      <c r="A228" s="13">
        <v>113</v>
      </c>
      <c r="B228" s="25" t="str">
        <f>IFERROR(VLOOKUP($A228,'Grade 4'!$H$2:$N$501,3,0),"-")</f>
        <v>P24-0000-113</v>
      </c>
      <c r="C228" s="25" t="str">
        <f>IFERROR(VLOOKUP($A228,'Grade 4'!$H$2:$N$501,4,0),"-")</f>
        <v/>
      </c>
      <c r="D228" s="25" t="str">
        <f>IFERROR(VLOOKUP($A228,'Grade 4'!$H$2:$N$501,5,0),"-")</f>
        <v/>
      </c>
      <c r="E228" s="25">
        <f>IFERROR(VLOOKUP($A228,'Grade 4'!$H$2:$N$501,6,0),"-")</f>
        <v>0</v>
      </c>
      <c r="F228" s="33">
        <f>IFERROR(VLOOKUP($A228,'Grade 4'!$H$2:$N$501,7,0),"-")</f>
        <v>0</v>
      </c>
      <c r="G228" s="6"/>
      <c r="H228" s="13">
        <f t="shared" si="25"/>
        <v>2</v>
      </c>
      <c r="I228" s="17"/>
      <c r="J228" s="14" t="str">
        <f t="shared" si="26"/>
        <v/>
      </c>
      <c r="K228" s="13" t="s">
        <v>312</v>
      </c>
      <c r="L228" s="26"/>
      <c r="M228" s="26"/>
      <c r="N228" s="26"/>
      <c r="O228" s="26"/>
      <c r="P228" s="26"/>
      <c r="Q228" s="26"/>
      <c r="R228" s="26"/>
      <c r="S228" s="26"/>
      <c r="T228" s="26"/>
      <c r="U228" s="26">
        <f t="shared" si="27"/>
        <v>0</v>
      </c>
      <c r="V228" s="26"/>
      <c r="W228" s="26"/>
      <c r="X228" s="6"/>
      <c r="Y228" s="20">
        <f t="shared" si="22"/>
        <v>0</v>
      </c>
      <c r="Z228" s="20"/>
      <c r="AA228" s="2">
        <f t="shared" si="23"/>
        <v>0</v>
      </c>
      <c r="AB228" s="2">
        <f t="shared" si="24"/>
        <v>9</v>
      </c>
      <c r="AC228" s="20">
        <f t="shared" si="28"/>
        <v>1</v>
      </c>
    </row>
    <row r="229" spans="1:29" x14ac:dyDescent="0.35">
      <c r="A229" s="13">
        <v>114</v>
      </c>
      <c r="B229" s="25" t="str">
        <f>IFERROR(VLOOKUP($A229,'Grade 4'!$H$2:$N$501,3,0),"-")</f>
        <v>P24-0000-114</v>
      </c>
      <c r="C229" s="25" t="str">
        <f>IFERROR(VLOOKUP($A229,'Grade 4'!$H$2:$N$501,4,0),"-")</f>
        <v/>
      </c>
      <c r="D229" s="25" t="str">
        <f>IFERROR(VLOOKUP($A229,'Grade 4'!$H$2:$N$501,5,0),"-")</f>
        <v/>
      </c>
      <c r="E229" s="25">
        <f>IFERROR(VLOOKUP($A229,'Grade 4'!$H$2:$N$501,6,0),"-")</f>
        <v>0</v>
      </c>
      <c r="F229" s="33">
        <f>IFERROR(VLOOKUP($A229,'Grade 4'!$H$2:$N$501,7,0),"-")</f>
        <v>0</v>
      </c>
      <c r="G229" s="6"/>
      <c r="H229" s="13">
        <f t="shared" si="25"/>
        <v>1</v>
      </c>
      <c r="I229" s="17"/>
      <c r="J229" s="14" t="str">
        <f t="shared" si="26"/>
        <v/>
      </c>
      <c r="K229" s="13" t="s">
        <v>312</v>
      </c>
      <c r="L229" s="26"/>
      <c r="M229" s="26"/>
      <c r="N229" s="26"/>
      <c r="O229" s="26"/>
      <c r="P229" s="26"/>
      <c r="Q229" s="26"/>
      <c r="R229" s="26"/>
      <c r="S229" s="26"/>
      <c r="T229" s="26"/>
      <c r="U229" s="26">
        <f t="shared" si="27"/>
        <v>0</v>
      </c>
      <c r="V229" s="26"/>
      <c r="W229" s="26"/>
      <c r="X229" s="6"/>
      <c r="Y229" s="20">
        <f t="shared" si="22"/>
        <v>0</v>
      </c>
      <c r="Z229" s="20"/>
      <c r="AA229" s="2">
        <f t="shared" si="23"/>
        <v>0</v>
      </c>
      <c r="AB229" s="2">
        <f t="shared" si="24"/>
        <v>9</v>
      </c>
      <c r="AC229" s="20">
        <f t="shared" si="28"/>
        <v>1</v>
      </c>
    </row>
    <row r="230" spans="1:29" x14ac:dyDescent="0.35">
      <c r="A230" s="13">
        <v>114</v>
      </c>
      <c r="B230" s="25" t="str">
        <f>IFERROR(VLOOKUP($A230,'Grade 4'!$H$2:$N$501,3,0),"-")</f>
        <v>P24-0000-114</v>
      </c>
      <c r="C230" s="25" t="str">
        <f>IFERROR(VLOOKUP($A230,'Grade 4'!$H$2:$N$501,4,0),"-")</f>
        <v/>
      </c>
      <c r="D230" s="25" t="str">
        <f>IFERROR(VLOOKUP($A230,'Grade 4'!$H$2:$N$501,5,0),"-")</f>
        <v/>
      </c>
      <c r="E230" s="25">
        <f>IFERROR(VLOOKUP($A230,'Grade 4'!$H$2:$N$501,6,0),"-")</f>
        <v>0</v>
      </c>
      <c r="F230" s="33">
        <f>IFERROR(VLOOKUP($A230,'Grade 4'!$H$2:$N$501,7,0),"-")</f>
        <v>0</v>
      </c>
      <c r="G230" s="6"/>
      <c r="H230" s="13">
        <f t="shared" si="25"/>
        <v>2</v>
      </c>
      <c r="I230" s="17"/>
      <c r="J230" s="14" t="str">
        <f t="shared" si="26"/>
        <v/>
      </c>
      <c r="K230" s="13" t="s">
        <v>312</v>
      </c>
      <c r="L230" s="26"/>
      <c r="M230" s="26"/>
      <c r="N230" s="26"/>
      <c r="O230" s="26"/>
      <c r="P230" s="26"/>
      <c r="Q230" s="26"/>
      <c r="R230" s="26"/>
      <c r="S230" s="26"/>
      <c r="T230" s="26"/>
      <c r="U230" s="26">
        <f t="shared" si="27"/>
        <v>0</v>
      </c>
      <c r="V230" s="26"/>
      <c r="W230" s="26"/>
      <c r="X230" s="6"/>
      <c r="Y230" s="20">
        <f t="shared" si="22"/>
        <v>0</v>
      </c>
      <c r="Z230" s="20"/>
      <c r="AA230" s="2">
        <f t="shared" si="23"/>
        <v>0</v>
      </c>
      <c r="AB230" s="2">
        <f t="shared" si="24"/>
        <v>9</v>
      </c>
      <c r="AC230" s="20">
        <f t="shared" si="28"/>
        <v>1</v>
      </c>
    </row>
    <row r="231" spans="1:29" x14ac:dyDescent="0.35">
      <c r="A231" s="13">
        <v>115</v>
      </c>
      <c r="B231" s="25" t="str">
        <f>IFERROR(VLOOKUP($A231,'Grade 4'!$H$2:$N$501,3,0),"-")</f>
        <v>P24-0000-115</v>
      </c>
      <c r="C231" s="25" t="str">
        <f>IFERROR(VLOOKUP($A231,'Grade 4'!$H$2:$N$501,4,0),"-")</f>
        <v/>
      </c>
      <c r="D231" s="25" t="str">
        <f>IFERROR(VLOOKUP($A231,'Grade 4'!$H$2:$N$501,5,0),"-")</f>
        <v/>
      </c>
      <c r="E231" s="25">
        <f>IFERROR(VLOOKUP($A231,'Grade 4'!$H$2:$N$501,6,0),"-")</f>
        <v>0</v>
      </c>
      <c r="F231" s="33">
        <f>IFERROR(VLOOKUP($A231,'Grade 4'!$H$2:$N$501,7,0),"-")</f>
        <v>0</v>
      </c>
      <c r="G231" s="6"/>
      <c r="H231" s="13">
        <f t="shared" si="25"/>
        <v>1</v>
      </c>
      <c r="I231" s="17"/>
      <c r="J231" s="14" t="str">
        <f t="shared" si="26"/>
        <v/>
      </c>
      <c r="K231" s="13" t="s">
        <v>312</v>
      </c>
      <c r="L231" s="26"/>
      <c r="M231" s="26"/>
      <c r="N231" s="26"/>
      <c r="O231" s="26"/>
      <c r="P231" s="26"/>
      <c r="Q231" s="26"/>
      <c r="R231" s="26"/>
      <c r="S231" s="26"/>
      <c r="T231" s="26"/>
      <c r="U231" s="26">
        <f t="shared" si="27"/>
        <v>0</v>
      </c>
      <c r="V231" s="26"/>
      <c r="W231" s="26"/>
      <c r="X231" s="6"/>
      <c r="Y231" s="20">
        <f t="shared" si="22"/>
        <v>0</v>
      </c>
      <c r="Z231" s="20"/>
      <c r="AA231" s="2">
        <f t="shared" si="23"/>
        <v>0</v>
      </c>
      <c r="AB231" s="2">
        <f t="shared" si="24"/>
        <v>9</v>
      </c>
      <c r="AC231" s="20">
        <f t="shared" si="28"/>
        <v>1</v>
      </c>
    </row>
    <row r="232" spans="1:29" x14ac:dyDescent="0.35">
      <c r="A232" s="13">
        <v>115</v>
      </c>
      <c r="B232" s="25" t="str">
        <f>IFERROR(VLOOKUP($A232,'Grade 4'!$H$2:$N$501,3,0),"-")</f>
        <v>P24-0000-115</v>
      </c>
      <c r="C232" s="25" t="str">
        <f>IFERROR(VLOOKUP($A232,'Grade 4'!$H$2:$N$501,4,0),"-")</f>
        <v/>
      </c>
      <c r="D232" s="25" t="str">
        <f>IFERROR(VLOOKUP($A232,'Grade 4'!$H$2:$N$501,5,0),"-")</f>
        <v/>
      </c>
      <c r="E232" s="25">
        <f>IFERROR(VLOOKUP($A232,'Grade 4'!$H$2:$N$501,6,0),"-")</f>
        <v>0</v>
      </c>
      <c r="F232" s="33">
        <f>IFERROR(VLOOKUP($A232,'Grade 4'!$H$2:$N$501,7,0),"-")</f>
        <v>0</v>
      </c>
      <c r="G232" s="6"/>
      <c r="H232" s="13">
        <f t="shared" si="25"/>
        <v>2</v>
      </c>
      <c r="I232" s="17"/>
      <c r="J232" s="14" t="str">
        <f t="shared" si="26"/>
        <v/>
      </c>
      <c r="K232" s="13" t="s">
        <v>312</v>
      </c>
      <c r="L232" s="26"/>
      <c r="M232" s="26"/>
      <c r="N232" s="26"/>
      <c r="O232" s="26"/>
      <c r="P232" s="26"/>
      <c r="Q232" s="26"/>
      <c r="R232" s="26"/>
      <c r="S232" s="26"/>
      <c r="T232" s="26"/>
      <c r="U232" s="26">
        <f t="shared" si="27"/>
        <v>0</v>
      </c>
      <c r="V232" s="26"/>
      <c r="W232" s="26"/>
      <c r="X232" s="6"/>
      <c r="Y232" s="20">
        <f t="shared" si="22"/>
        <v>0</v>
      </c>
      <c r="Z232" s="20"/>
      <c r="AA232" s="2">
        <f t="shared" si="23"/>
        <v>0</v>
      </c>
      <c r="AB232" s="2">
        <f t="shared" si="24"/>
        <v>9</v>
      </c>
      <c r="AC232" s="20">
        <f t="shared" si="28"/>
        <v>1</v>
      </c>
    </row>
    <row r="233" spans="1:29" x14ac:dyDescent="0.35">
      <c r="A233" s="13">
        <v>116</v>
      </c>
      <c r="B233" s="25" t="str">
        <f>IFERROR(VLOOKUP($A233,'Grade 4'!$H$2:$N$501,3,0),"-")</f>
        <v>P24-0000-116</v>
      </c>
      <c r="C233" s="25" t="str">
        <f>IFERROR(VLOOKUP($A233,'Grade 4'!$H$2:$N$501,4,0),"-")</f>
        <v/>
      </c>
      <c r="D233" s="25" t="str">
        <f>IFERROR(VLOOKUP($A233,'Grade 4'!$H$2:$N$501,5,0),"-")</f>
        <v/>
      </c>
      <c r="E233" s="25">
        <f>IFERROR(VLOOKUP($A233,'Grade 4'!$H$2:$N$501,6,0),"-")</f>
        <v>0</v>
      </c>
      <c r="F233" s="33">
        <f>IFERROR(VLOOKUP($A233,'Grade 4'!$H$2:$N$501,7,0),"-")</f>
        <v>0</v>
      </c>
      <c r="G233" s="6"/>
      <c r="H233" s="13">
        <f t="shared" si="25"/>
        <v>1</v>
      </c>
      <c r="I233" s="17"/>
      <c r="J233" s="14" t="str">
        <f t="shared" si="26"/>
        <v/>
      </c>
      <c r="K233" s="13" t="s">
        <v>312</v>
      </c>
      <c r="L233" s="26"/>
      <c r="M233" s="26"/>
      <c r="N233" s="26"/>
      <c r="O233" s="26"/>
      <c r="P233" s="26"/>
      <c r="Q233" s="26"/>
      <c r="R233" s="26"/>
      <c r="S233" s="26"/>
      <c r="T233" s="26"/>
      <c r="U233" s="26">
        <f t="shared" si="27"/>
        <v>0</v>
      </c>
      <c r="V233" s="26"/>
      <c r="W233" s="26"/>
      <c r="X233" s="6"/>
      <c r="Y233" s="20">
        <f t="shared" si="22"/>
        <v>0</v>
      </c>
      <c r="Z233" s="20"/>
      <c r="AA233" s="2">
        <f t="shared" si="23"/>
        <v>0</v>
      </c>
      <c r="AB233" s="2">
        <f t="shared" si="24"/>
        <v>9</v>
      </c>
      <c r="AC233" s="20">
        <f t="shared" si="28"/>
        <v>1</v>
      </c>
    </row>
    <row r="234" spans="1:29" x14ac:dyDescent="0.35">
      <c r="A234" s="13">
        <v>116</v>
      </c>
      <c r="B234" s="25" t="str">
        <f>IFERROR(VLOOKUP($A234,'Grade 4'!$H$2:$N$501,3,0),"-")</f>
        <v>P24-0000-116</v>
      </c>
      <c r="C234" s="25" t="str">
        <f>IFERROR(VLOOKUP($A234,'Grade 4'!$H$2:$N$501,4,0),"-")</f>
        <v/>
      </c>
      <c r="D234" s="25" t="str">
        <f>IFERROR(VLOOKUP($A234,'Grade 4'!$H$2:$N$501,5,0),"-")</f>
        <v/>
      </c>
      <c r="E234" s="25">
        <f>IFERROR(VLOOKUP($A234,'Grade 4'!$H$2:$N$501,6,0),"-")</f>
        <v>0</v>
      </c>
      <c r="F234" s="33">
        <f>IFERROR(VLOOKUP($A234,'Grade 4'!$H$2:$N$501,7,0),"-")</f>
        <v>0</v>
      </c>
      <c r="G234" s="6"/>
      <c r="H234" s="13">
        <f t="shared" si="25"/>
        <v>2</v>
      </c>
      <c r="I234" s="17"/>
      <c r="J234" s="14" t="str">
        <f t="shared" si="26"/>
        <v/>
      </c>
      <c r="K234" s="13" t="s">
        <v>312</v>
      </c>
      <c r="L234" s="26"/>
      <c r="M234" s="26"/>
      <c r="N234" s="26"/>
      <c r="O234" s="26"/>
      <c r="P234" s="26"/>
      <c r="Q234" s="26"/>
      <c r="R234" s="26"/>
      <c r="S234" s="26"/>
      <c r="T234" s="26"/>
      <c r="U234" s="26">
        <f t="shared" si="27"/>
        <v>0</v>
      </c>
      <c r="V234" s="26"/>
      <c r="W234" s="26"/>
      <c r="X234" s="6"/>
      <c r="Y234" s="20">
        <f t="shared" si="22"/>
        <v>0</v>
      </c>
      <c r="Z234" s="20"/>
      <c r="AA234" s="2">
        <f t="shared" si="23"/>
        <v>0</v>
      </c>
      <c r="AB234" s="2">
        <f t="shared" si="24"/>
        <v>9</v>
      </c>
      <c r="AC234" s="20">
        <f t="shared" si="28"/>
        <v>1</v>
      </c>
    </row>
    <row r="235" spans="1:29" x14ac:dyDescent="0.35">
      <c r="A235" s="13">
        <v>117</v>
      </c>
      <c r="B235" s="25" t="str">
        <f>IFERROR(VLOOKUP($A235,'Grade 4'!$H$2:$N$501,3,0),"-")</f>
        <v>P24-0000-117</v>
      </c>
      <c r="C235" s="25" t="str">
        <f>IFERROR(VLOOKUP($A235,'Grade 4'!$H$2:$N$501,4,0),"-")</f>
        <v/>
      </c>
      <c r="D235" s="25" t="str">
        <f>IFERROR(VLOOKUP($A235,'Grade 4'!$H$2:$N$501,5,0),"-")</f>
        <v/>
      </c>
      <c r="E235" s="25">
        <f>IFERROR(VLOOKUP($A235,'Grade 4'!$H$2:$N$501,6,0),"-")</f>
        <v>0</v>
      </c>
      <c r="F235" s="33">
        <f>IFERROR(VLOOKUP($A235,'Grade 4'!$H$2:$N$501,7,0),"-")</f>
        <v>0</v>
      </c>
      <c r="G235" s="6"/>
      <c r="H235" s="13">
        <f t="shared" si="25"/>
        <v>1</v>
      </c>
      <c r="I235" s="17"/>
      <c r="J235" s="14" t="str">
        <f t="shared" si="26"/>
        <v/>
      </c>
      <c r="K235" s="13" t="s">
        <v>312</v>
      </c>
      <c r="L235" s="26"/>
      <c r="M235" s="26"/>
      <c r="N235" s="26"/>
      <c r="O235" s="26"/>
      <c r="P235" s="26"/>
      <c r="Q235" s="26"/>
      <c r="R235" s="26"/>
      <c r="S235" s="26"/>
      <c r="T235" s="26"/>
      <c r="U235" s="26">
        <f t="shared" si="27"/>
        <v>0</v>
      </c>
      <c r="V235" s="26"/>
      <c r="W235" s="26"/>
      <c r="X235" s="6"/>
      <c r="Y235" s="20">
        <f t="shared" si="22"/>
        <v>0</v>
      </c>
      <c r="Z235" s="20"/>
      <c r="AA235" s="2">
        <f t="shared" si="23"/>
        <v>0</v>
      </c>
      <c r="AB235" s="2">
        <f t="shared" si="24"/>
        <v>9</v>
      </c>
      <c r="AC235" s="20">
        <f t="shared" si="28"/>
        <v>1</v>
      </c>
    </row>
    <row r="236" spans="1:29" x14ac:dyDescent="0.35">
      <c r="A236" s="13">
        <v>117</v>
      </c>
      <c r="B236" s="25" t="str">
        <f>IFERROR(VLOOKUP($A236,'Grade 4'!$H$2:$N$501,3,0),"-")</f>
        <v>P24-0000-117</v>
      </c>
      <c r="C236" s="25" t="str">
        <f>IFERROR(VLOOKUP($A236,'Grade 4'!$H$2:$N$501,4,0),"-")</f>
        <v/>
      </c>
      <c r="D236" s="25" t="str">
        <f>IFERROR(VLOOKUP($A236,'Grade 4'!$H$2:$N$501,5,0),"-")</f>
        <v/>
      </c>
      <c r="E236" s="25">
        <f>IFERROR(VLOOKUP($A236,'Grade 4'!$H$2:$N$501,6,0),"-")</f>
        <v>0</v>
      </c>
      <c r="F236" s="33">
        <f>IFERROR(VLOOKUP($A236,'Grade 4'!$H$2:$N$501,7,0),"-")</f>
        <v>0</v>
      </c>
      <c r="G236" s="6"/>
      <c r="H236" s="13">
        <f t="shared" si="25"/>
        <v>2</v>
      </c>
      <c r="I236" s="17"/>
      <c r="J236" s="14" t="str">
        <f t="shared" si="26"/>
        <v/>
      </c>
      <c r="K236" s="13" t="s">
        <v>312</v>
      </c>
      <c r="L236" s="26"/>
      <c r="M236" s="26"/>
      <c r="N236" s="26"/>
      <c r="O236" s="26"/>
      <c r="P236" s="26"/>
      <c r="Q236" s="26"/>
      <c r="R236" s="26"/>
      <c r="S236" s="26"/>
      <c r="T236" s="26"/>
      <c r="U236" s="26">
        <f t="shared" si="27"/>
        <v>0</v>
      </c>
      <c r="V236" s="26"/>
      <c r="W236" s="26"/>
      <c r="X236" s="6"/>
      <c r="Y236" s="20">
        <f t="shared" si="22"/>
        <v>0</v>
      </c>
      <c r="Z236" s="20"/>
      <c r="AA236" s="2">
        <f t="shared" si="23"/>
        <v>0</v>
      </c>
      <c r="AB236" s="2">
        <f t="shared" si="24"/>
        <v>9</v>
      </c>
      <c r="AC236" s="20">
        <f t="shared" si="28"/>
        <v>1</v>
      </c>
    </row>
    <row r="237" spans="1:29" x14ac:dyDescent="0.35">
      <c r="A237" s="13">
        <v>118</v>
      </c>
      <c r="B237" s="25" t="str">
        <f>IFERROR(VLOOKUP($A237,'Grade 4'!$H$2:$N$501,3,0),"-")</f>
        <v>P24-0000-118</v>
      </c>
      <c r="C237" s="25" t="str">
        <f>IFERROR(VLOOKUP($A237,'Grade 4'!$H$2:$N$501,4,0),"-")</f>
        <v/>
      </c>
      <c r="D237" s="25" t="str">
        <f>IFERROR(VLOOKUP($A237,'Grade 4'!$H$2:$N$501,5,0),"-")</f>
        <v/>
      </c>
      <c r="E237" s="25">
        <f>IFERROR(VLOOKUP($A237,'Grade 4'!$H$2:$N$501,6,0),"-")</f>
        <v>0</v>
      </c>
      <c r="F237" s="33">
        <f>IFERROR(VLOOKUP($A237,'Grade 4'!$H$2:$N$501,7,0),"-")</f>
        <v>0</v>
      </c>
      <c r="G237" s="6"/>
      <c r="H237" s="13">
        <f t="shared" si="25"/>
        <v>1</v>
      </c>
      <c r="I237" s="17"/>
      <c r="J237" s="14" t="str">
        <f t="shared" si="26"/>
        <v/>
      </c>
      <c r="K237" s="13" t="s">
        <v>312</v>
      </c>
      <c r="L237" s="26"/>
      <c r="M237" s="26"/>
      <c r="N237" s="26"/>
      <c r="O237" s="26"/>
      <c r="P237" s="26"/>
      <c r="Q237" s="26"/>
      <c r="R237" s="26"/>
      <c r="S237" s="26"/>
      <c r="T237" s="26"/>
      <c r="U237" s="26">
        <f t="shared" si="27"/>
        <v>0</v>
      </c>
      <c r="V237" s="26"/>
      <c r="W237" s="26"/>
      <c r="X237" s="6"/>
      <c r="Y237" s="20">
        <f t="shared" si="22"/>
        <v>0</v>
      </c>
      <c r="Z237" s="20"/>
      <c r="AA237" s="2">
        <f t="shared" si="23"/>
        <v>0</v>
      </c>
      <c r="AB237" s="2">
        <f t="shared" si="24"/>
        <v>9</v>
      </c>
      <c r="AC237" s="20">
        <f t="shared" si="28"/>
        <v>1</v>
      </c>
    </row>
    <row r="238" spans="1:29" x14ac:dyDescent="0.35">
      <c r="A238" s="13">
        <v>118</v>
      </c>
      <c r="B238" s="25" t="str">
        <f>IFERROR(VLOOKUP($A238,'Grade 4'!$H$2:$N$501,3,0),"-")</f>
        <v>P24-0000-118</v>
      </c>
      <c r="C238" s="25" t="str">
        <f>IFERROR(VLOOKUP($A238,'Grade 4'!$H$2:$N$501,4,0),"-")</f>
        <v/>
      </c>
      <c r="D238" s="25" t="str">
        <f>IFERROR(VLOOKUP($A238,'Grade 4'!$H$2:$N$501,5,0),"-")</f>
        <v/>
      </c>
      <c r="E238" s="25">
        <f>IFERROR(VLOOKUP($A238,'Grade 4'!$H$2:$N$501,6,0),"-")</f>
        <v>0</v>
      </c>
      <c r="F238" s="33">
        <f>IFERROR(VLOOKUP($A238,'Grade 4'!$H$2:$N$501,7,0),"-")</f>
        <v>0</v>
      </c>
      <c r="G238" s="6"/>
      <c r="H238" s="13">
        <f t="shared" si="25"/>
        <v>2</v>
      </c>
      <c r="I238" s="17"/>
      <c r="J238" s="14" t="str">
        <f t="shared" si="26"/>
        <v/>
      </c>
      <c r="K238" s="13" t="s">
        <v>312</v>
      </c>
      <c r="L238" s="26"/>
      <c r="M238" s="26"/>
      <c r="N238" s="26"/>
      <c r="O238" s="26"/>
      <c r="P238" s="26"/>
      <c r="Q238" s="26"/>
      <c r="R238" s="26"/>
      <c r="S238" s="26"/>
      <c r="T238" s="26"/>
      <c r="U238" s="26">
        <f t="shared" si="27"/>
        <v>0</v>
      </c>
      <c r="V238" s="26"/>
      <c r="W238" s="26"/>
      <c r="X238" s="6"/>
      <c r="Y238" s="20">
        <f t="shared" si="22"/>
        <v>0</v>
      </c>
      <c r="Z238" s="20"/>
      <c r="AA238" s="2">
        <f t="shared" si="23"/>
        <v>0</v>
      </c>
      <c r="AB238" s="2">
        <f t="shared" si="24"/>
        <v>9</v>
      </c>
      <c r="AC238" s="20">
        <f t="shared" si="28"/>
        <v>1</v>
      </c>
    </row>
    <row r="239" spans="1:29" x14ac:dyDescent="0.35">
      <c r="A239" s="13">
        <v>119</v>
      </c>
      <c r="B239" s="25" t="str">
        <f>IFERROR(VLOOKUP($A239,'Grade 4'!$H$2:$N$501,3,0),"-")</f>
        <v>P24-0000-119</v>
      </c>
      <c r="C239" s="25" t="str">
        <f>IFERROR(VLOOKUP($A239,'Grade 4'!$H$2:$N$501,4,0),"-")</f>
        <v/>
      </c>
      <c r="D239" s="25" t="str">
        <f>IFERROR(VLOOKUP($A239,'Grade 4'!$H$2:$N$501,5,0),"-")</f>
        <v/>
      </c>
      <c r="E239" s="25">
        <f>IFERROR(VLOOKUP($A239,'Grade 4'!$H$2:$N$501,6,0),"-")</f>
        <v>0</v>
      </c>
      <c r="F239" s="33">
        <f>IFERROR(VLOOKUP($A239,'Grade 4'!$H$2:$N$501,7,0),"-")</f>
        <v>0</v>
      </c>
      <c r="G239" s="6"/>
      <c r="H239" s="13">
        <f t="shared" si="25"/>
        <v>1</v>
      </c>
      <c r="I239" s="17"/>
      <c r="J239" s="14" t="str">
        <f t="shared" si="26"/>
        <v/>
      </c>
      <c r="K239" s="13" t="s">
        <v>312</v>
      </c>
      <c r="L239" s="26"/>
      <c r="M239" s="26"/>
      <c r="N239" s="26"/>
      <c r="O239" s="26"/>
      <c r="P239" s="26"/>
      <c r="Q239" s="26"/>
      <c r="R239" s="26"/>
      <c r="S239" s="26"/>
      <c r="T239" s="26"/>
      <c r="U239" s="26">
        <f t="shared" si="27"/>
        <v>0</v>
      </c>
      <c r="V239" s="26"/>
      <c r="W239" s="26"/>
      <c r="X239" s="6"/>
      <c r="Y239" s="20">
        <f t="shared" si="22"/>
        <v>0</v>
      </c>
      <c r="Z239" s="20"/>
      <c r="AA239" s="2">
        <f t="shared" si="23"/>
        <v>0</v>
      </c>
      <c r="AB239" s="2">
        <f t="shared" si="24"/>
        <v>9</v>
      </c>
      <c r="AC239" s="20">
        <f t="shared" si="28"/>
        <v>1</v>
      </c>
    </row>
    <row r="240" spans="1:29" x14ac:dyDescent="0.35">
      <c r="A240" s="13">
        <v>119</v>
      </c>
      <c r="B240" s="25" t="str">
        <f>IFERROR(VLOOKUP($A240,'Grade 4'!$H$2:$N$501,3,0),"-")</f>
        <v>P24-0000-119</v>
      </c>
      <c r="C240" s="25" t="str">
        <f>IFERROR(VLOOKUP($A240,'Grade 4'!$H$2:$N$501,4,0),"-")</f>
        <v/>
      </c>
      <c r="D240" s="25" t="str">
        <f>IFERROR(VLOOKUP($A240,'Grade 4'!$H$2:$N$501,5,0),"-")</f>
        <v/>
      </c>
      <c r="E240" s="25">
        <f>IFERROR(VLOOKUP($A240,'Grade 4'!$H$2:$N$501,6,0),"-")</f>
        <v>0</v>
      </c>
      <c r="F240" s="33">
        <f>IFERROR(VLOOKUP($A240,'Grade 4'!$H$2:$N$501,7,0),"-")</f>
        <v>0</v>
      </c>
      <c r="G240" s="6"/>
      <c r="H240" s="13">
        <f t="shared" si="25"/>
        <v>2</v>
      </c>
      <c r="I240" s="17"/>
      <c r="J240" s="14" t="str">
        <f t="shared" si="26"/>
        <v/>
      </c>
      <c r="K240" s="13" t="s">
        <v>312</v>
      </c>
      <c r="L240" s="26"/>
      <c r="M240" s="26"/>
      <c r="N240" s="26"/>
      <c r="O240" s="26"/>
      <c r="P240" s="26"/>
      <c r="Q240" s="26"/>
      <c r="R240" s="26"/>
      <c r="S240" s="26"/>
      <c r="T240" s="26"/>
      <c r="U240" s="26">
        <f t="shared" si="27"/>
        <v>0</v>
      </c>
      <c r="V240" s="26"/>
      <c r="W240" s="26"/>
      <c r="X240" s="6"/>
      <c r="Y240" s="20">
        <f t="shared" si="22"/>
        <v>0</v>
      </c>
      <c r="Z240" s="20"/>
      <c r="AA240" s="2">
        <f t="shared" si="23"/>
        <v>0</v>
      </c>
      <c r="AB240" s="2">
        <f t="shared" si="24"/>
        <v>9</v>
      </c>
      <c r="AC240" s="20">
        <f t="shared" si="28"/>
        <v>1</v>
      </c>
    </row>
    <row r="241" spans="1:29" x14ac:dyDescent="0.35">
      <c r="A241" s="13">
        <v>120</v>
      </c>
      <c r="B241" s="25" t="str">
        <f>IFERROR(VLOOKUP($A241,'Grade 4'!$H$2:$N$501,3,0),"-")</f>
        <v>P24-0000-120</v>
      </c>
      <c r="C241" s="25" t="str">
        <f>IFERROR(VLOOKUP($A241,'Grade 4'!$H$2:$N$501,4,0),"-")</f>
        <v/>
      </c>
      <c r="D241" s="25" t="str">
        <f>IFERROR(VLOOKUP($A241,'Grade 4'!$H$2:$N$501,5,0),"-")</f>
        <v/>
      </c>
      <c r="E241" s="25">
        <f>IFERROR(VLOOKUP($A241,'Grade 4'!$H$2:$N$501,6,0),"-")</f>
        <v>0</v>
      </c>
      <c r="F241" s="33">
        <f>IFERROR(VLOOKUP($A241,'Grade 4'!$H$2:$N$501,7,0),"-")</f>
        <v>0</v>
      </c>
      <c r="G241" s="6"/>
      <c r="H241" s="13">
        <f t="shared" si="25"/>
        <v>1</v>
      </c>
      <c r="I241" s="17"/>
      <c r="J241" s="14" t="str">
        <f t="shared" si="26"/>
        <v/>
      </c>
      <c r="K241" s="13" t="s">
        <v>312</v>
      </c>
      <c r="L241" s="26"/>
      <c r="M241" s="26"/>
      <c r="N241" s="26"/>
      <c r="O241" s="26"/>
      <c r="P241" s="26"/>
      <c r="Q241" s="26"/>
      <c r="R241" s="26"/>
      <c r="S241" s="26"/>
      <c r="T241" s="26"/>
      <c r="U241" s="26">
        <f t="shared" si="27"/>
        <v>0</v>
      </c>
      <c r="V241" s="26"/>
      <c r="W241" s="26"/>
      <c r="X241" s="6"/>
      <c r="Y241" s="20">
        <f t="shared" si="22"/>
        <v>0</v>
      </c>
      <c r="Z241" s="20"/>
      <c r="AA241" s="2">
        <f t="shared" si="23"/>
        <v>0</v>
      </c>
      <c r="AB241" s="2">
        <f t="shared" si="24"/>
        <v>9</v>
      </c>
      <c r="AC241" s="20">
        <f t="shared" si="28"/>
        <v>1</v>
      </c>
    </row>
    <row r="242" spans="1:29" x14ac:dyDescent="0.35">
      <c r="A242" s="13">
        <v>120</v>
      </c>
      <c r="B242" s="25" t="str">
        <f>IFERROR(VLOOKUP($A242,'Grade 4'!$H$2:$N$501,3,0),"-")</f>
        <v>P24-0000-120</v>
      </c>
      <c r="C242" s="25" t="str">
        <f>IFERROR(VLOOKUP($A242,'Grade 4'!$H$2:$N$501,4,0),"-")</f>
        <v/>
      </c>
      <c r="D242" s="25" t="str">
        <f>IFERROR(VLOOKUP($A242,'Grade 4'!$H$2:$N$501,5,0),"-")</f>
        <v/>
      </c>
      <c r="E242" s="25">
        <f>IFERROR(VLOOKUP($A242,'Grade 4'!$H$2:$N$501,6,0),"-")</f>
        <v>0</v>
      </c>
      <c r="F242" s="33">
        <f>IFERROR(VLOOKUP($A242,'Grade 4'!$H$2:$N$501,7,0),"-")</f>
        <v>0</v>
      </c>
      <c r="G242" s="6"/>
      <c r="H242" s="13">
        <f t="shared" si="25"/>
        <v>2</v>
      </c>
      <c r="I242" s="17"/>
      <c r="J242" s="14" t="str">
        <f t="shared" si="26"/>
        <v/>
      </c>
      <c r="K242" s="13" t="s">
        <v>312</v>
      </c>
      <c r="L242" s="26"/>
      <c r="M242" s="26"/>
      <c r="N242" s="26"/>
      <c r="O242" s="26"/>
      <c r="P242" s="26"/>
      <c r="Q242" s="26"/>
      <c r="R242" s="26"/>
      <c r="S242" s="26"/>
      <c r="T242" s="26"/>
      <c r="U242" s="26">
        <f t="shared" si="27"/>
        <v>0</v>
      </c>
      <c r="V242" s="26"/>
      <c r="W242" s="26"/>
      <c r="X242" s="6"/>
      <c r="Y242" s="20">
        <f t="shared" si="22"/>
        <v>0</v>
      </c>
      <c r="Z242" s="20"/>
      <c r="AA242" s="2">
        <f t="shared" si="23"/>
        <v>0</v>
      </c>
      <c r="AB242" s="2">
        <f t="shared" si="24"/>
        <v>9</v>
      </c>
      <c r="AC242" s="20">
        <f t="shared" si="28"/>
        <v>1</v>
      </c>
    </row>
    <row r="243" spans="1:29" x14ac:dyDescent="0.35">
      <c r="A243" s="13">
        <v>121</v>
      </c>
      <c r="B243" s="25" t="str">
        <f>IFERROR(VLOOKUP($A243,'Grade 4'!$H$2:$N$501,3,0),"-")</f>
        <v>P24-0000-121</v>
      </c>
      <c r="C243" s="25" t="str">
        <f>IFERROR(VLOOKUP($A243,'Grade 4'!$H$2:$N$501,4,0),"-")</f>
        <v/>
      </c>
      <c r="D243" s="25" t="str">
        <f>IFERROR(VLOOKUP($A243,'Grade 4'!$H$2:$N$501,5,0),"-")</f>
        <v/>
      </c>
      <c r="E243" s="25">
        <f>IFERROR(VLOOKUP($A243,'Grade 4'!$H$2:$N$501,6,0),"-")</f>
        <v>0</v>
      </c>
      <c r="F243" s="33">
        <f>IFERROR(VLOOKUP($A243,'Grade 4'!$H$2:$N$501,7,0),"-")</f>
        <v>0</v>
      </c>
      <c r="G243" s="6"/>
      <c r="H243" s="13">
        <f t="shared" si="25"/>
        <v>1</v>
      </c>
      <c r="I243" s="17"/>
      <c r="J243" s="14" t="str">
        <f t="shared" si="26"/>
        <v/>
      </c>
      <c r="K243" s="13" t="s">
        <v>312</v>
      </c>
      <c r="L243" s="26"/>
      <c r="M243" s="26"/>
      <c r="N243" s="26"/>
      <c r="O243" s="26"/>
      <c r="P243" s="26"/>
      <c r="Q243" s="26"/>
      <c r="R243" s="26"/>
      <c r="S243" s="26"/>
      <c r="T243" s="26"/>
      <c r="U243" s="26">
        <f t="shared" si="27"/>
        <v>0</v>
      </c>
      <c r="V243" s="26"/>
      <c r="W243" s="26"/>
      <c r="X243" s="6"/>
      <c r="Y243" s="20">
        <f t="shared" si="22"/>
        <v>0</v>
      </c>
      <c r="Z243" s="20"/>
      <c r="AA243" s="2">
        <f t="shared" si="23"/>
        <v>0</v>
      </c>
      <c r="AB243" s="2">
        <f t="shared" si="24"/>
        <v>9</v>
      </c>
      <c r="AC243" s="20">
        <f t="shared" si="28"/>
        <v>1</v>
      </c>
    </row>
    <row r="244" spans="1:29" x14ac:dyDescent="0.35">
      <c r="A244" s="13">
        <v>121</v>
      </c>
      <c r="B244" s="25" t="str">
        <f>IFERROR(VLOOKUP($A244,'Grade 4'!$H$2:$N$501,3,0),"-")</f>
        <v>P24-0000-121</v>
      </c>
      <c r="C244" s="25" t="str">
        <f>IFERROR(VLOOKUP($A244,'Grade 4'!$H$2:$N$501,4,0),"-")</f>
        <v/>
      </c>
      <c r="D244" s="25" t="str">
        <f>IFERROR(VLOOKUP($A244,'Grade 4'!$H$2:$N$501,5,0),"-")</f>
        <v/>
      </c>
      <c r="E244" s="25">
        <f>IFERROR(VLOOKUP($A244,'Grade 4'!$H$2:$N$501,6,0),"-")</f>
        <v>0</v>
      </c>
      <c r="F244" s="33">
        <f>IFERROR(VLOOKUP($A244,'Grade 4'!$H$2:$N$501,7,0),"-")</f>
        <v>0</v>
      </c>
      <c r="G244" s="6"/>
      <c r="H244" s="13">
        <f t="shared" si="25"/>
        <v>2</v>
      </c>
      <c r="I244" s="17"/>
      <c r="J244" s="14" t="str">
        <f t="shared" si="26"/>
        <v/>
      </c>
      <c r="K244" s="13" t="s">
        <v>312</v>
      </c>
      <c r="L244" s="26"/>
      <c r="M244" s="26"/>
      <c r="N244" s="26"/>
      <c r="O244" s="26"/>
      <c r="P244" s="26"/>
      <c r="Q244" s="26"/>
      <c r="R244" s="26"/>
      <c r="S244" s="26"/>
      <c r="T244" s="26"/>
      <c r="U244" s="26">
        <f t="shared" si="27"/>
        <v>0</v>
      </c>
      <c r="V244" s="26"/>
      <c r="W244" s="26"/>
      <c r="X244" s="6"/>
      <c r="Y244" s="20">
        <f t="shared" si="22"/>
        <v>0</v>
      </c>
      <c r="Z244" s="20"/>
      <c r="AA244" s="2">
        <f t="shared" si="23"/>
        <v>0</v>
      </c>
      <c r="AB244" s="2">
        <f t="shared" si="24"/>
        <v>9</v>
      </c>
      <c r="AC244" s="20">
        <f t="shared" si="28"/>
        <v>1</v>
      </c>
    </row>
    <row r="245" spans="1:29" x14ac:dyDescent="0.35">
      <c r="A245" s="13">
        <v>122</v>
      </c>
      <c r="B245" s="25" t="str">
        <f>IFERROR(VLOOKUP($A245,'Grade 4'!$H$2:$N$501,3,0),"-")</f>
        <v>P24-0000-122</v>
      </c>
      <c r="C245" s="25" t="str">
        <f>IFERROR(VLOOKUP($A245,'Grade 4'!$H$2:$N$501,4,0),"-")</f>
        <v/>
      </c>
      <c r="D245" s="25" t="str">
        <f>IFERROR(VLOOKUP($A245,'Grade 4'!$H$2:$N$501,5,0),"-")</f>
        <v/>
      </c>
      <c r="E245" s="25">
        <f>IFERROR(VLOOKUP($A245,'Grade 4'!$H$2:$N$501,6,0),"-")</f>
        <v>0</v>
      </c>
      <c r="F245" s="33">
        <f>IFERROR(VLOOKUP($A245,'Grade 4'!$H$2:$N$501,7,0),"-")</f>
        <v>0</v>
      </c>
      <c r="G245" s="6"/>
      <c r="H245" s="13">
        <f t="shared" si="25"/>
        <v>1</v>
      </c>
      <c r="I245" s="17"/>
      <c r="J245" s="14" t="str">
        <f t="shared" si="26"/>
        <v/>
      </c>
      <c r="K245" s="13" t="s">
        <v>312</v>
      </c>
      <c r="L245" s="26"/>
      <c r="M245" s="26"/>
      <c r="N245" s="26"/>
      <c r="O245" s="26"/>
      <c r="P245" s="26"/>
      <c r="Q245" s="26"/>
      <c r="R245" s="26"/>
      <c r="S245" s="26"/>
      <c r="T245" s="26"/>
      <c r="U245" s="26">
        <f t="shared" si="27"/>
        <v>0</v>
      </c>
      <c r="V245" s="26"/>
      <c r="W245" s="26"/>
      <c r="X245" s="6"/>
      <c r="Y245" s="20">
        <f t="shared" si="22"/>
        <v>0</v>
      </c>
      <c r="Z245" s="20"/>
      <c r="AA245" s="2">
        <f t="shared" si="23"/>
        <v>0</v>
      </c>
      <c r="AB245" s="2">
        <f t="shared" si="24"/>
        <v>9</v>
      </c>
      <c r="AC245" s="20">
        <f t="shared" si="28"/>
        <v>1</v>
      </c>
    </row>
    <row r="246" spans="1:29" x14ac:dyDescent="0.35">
      <c r="A246" s="13">
        <v>122</v>
      </c>
      <c r="B246" s="25" t="str">
        <f>IFERROR(VLOOKUP($A246,'Grade 4'!$H$2:$N$501,3,0),"-")</f>
        <v>P24-0000-122</v>
      </c>
      <c r="C246" s="25" t="str">
        <f>IFERROR(VLOOKUP($A246,'Grade 4'!$H$2:$N$501,4,0),"-")</f>
        <v/>
      </c>
      <c r="D246" s="25" t="str">
        <f>IFERROR(VLOOKUP($A246,'Grade 4'!$H$2:$N$501,5,0),"-")</f>
        <v/>
      </c>
      <c r="E246" s="25">
        <f>IFERROR(VLOOKUP($A246,'Grade 4'!$H$2:$N$501,6,0),"-")</f>
        <v>0</v>
      </c>
      <c r="F246" s="33">
        <f>IFERROR(VLOOKUP($A246,'Grade 4'!$H$2:$N$501,7,0),"-")</f>
        <v>0</v>
      </c>
      <c r="G246" s="6"/>
      <c r="H246" s="13">
        <f t="shared" si="25"/>
        <v>2</v>
      </c>
      <c r="I246" s="17"/>
      <c r="J246" s="14" t="str">
        <f t="shared" si="26"/>
        <v/>
      </c>
      <c r="K246" s="13" t="s">
        <v>312</v>
      </c>
      <c r="L246" s="26"/>
      <c r="M246" s="26"/>
      <c r="N246" s="26"/>
      <c r="O246" s="26"/>
      <c r="P246" s="26"/>
      <c r="Q246" s="26"/>
      <c r="R246" s="26"/>
      <c r="S246" s="26"/>
      <c r="T246" s="26"/>
      <c r="U246" s="26">
        <f t="shared" si="27"/>
        <v>0</v>
      </c>
      <c r="V246" s="26"/>
      <c r="W246" s="26"/>
      <c r="X246" s="6"/>
      <c r="Y246" s="20">
        <f t="shared" si="22"/>
        <v>0</v>
      </c>
      <c r="Z246" s="20"/>
      <c r="AA246" s="2">
        <f t="shared" si="23"/>
        <v>0</v>
      </c>
      <c r="AB246" s="2">
        <f t="shared" si="24"/>
        <v>9</v>
      </c>
      <c r="AC246" s="20">
        <f t="shared" si="28"/>
        <v>1</v>
      </c>
    </row>
    <row r="247" spans="1:29" x14ac:dyDescent="0.35">
      <c r="A247" s="13">
        <v>123</v>
      </c>
      <c r="B247" s="25" t="str">
        <f>IFERROR(VLOOKUP($A247,'Grade 4'!$H$2:$N$501,3,0),"-")</f>
        <v>P24-0000-123</v>
      </c>
      <c r="C247" s="25" t="str">
        <f>IFERROR(VLOOKUP($A247,'Grade 4'!$H$2:$N$501,4,0),"-")</f>
        <v/>
      </c>
      <c r="D247" s="25" t="str">
        <f>IFERROR(VLOOKUP($A247,'Grade 4'!$H$2:$N$501,5,0),"-")</f>
        <v/>
      </c>
      <c r="E247" s="25">
        <f>IFERROR(VLOOKUP($A247,'Grade 4'!$H$2:$N$501,6,0),"-")</f>
        <v>0</v>
      </c>
      <c r="F247" s="33">
        <f>IFERROR(VLOOKUP($A247,'Grade 4'!$H$2:$N$501,7,0),"-")</f>
        <v>0</v>
      </c>
      <c r="G247" s="6"/>
      <c r="H247" s="13">
        <f t="shared" si="25"/>
        <v>1</v>
      </c>
      <c r="I247" s="17"/>
      <c r="J247" s="14" t="str">
        <f t="shared" si="26"/>
        <v/>
      </c>
      <c r="K247" s="13" t="s">
        <v>312</v>
      </c>
      <c r="L247" s="26"/>
      <c r="M247" s="26"/>
      <c r="N247" s="26"/>
      <c r="O247" s="26"/>
      <c r="P247" s="26"/>
      <c r="Q247" s="26"/>
      <c r="R247" s="26"/>
      <c r="S247" s="26"/>
      <c r="T247" s="26"/>
      <c r="U247" s="26">
        <f t="shared" si="27"/>
        <v>0</v>
      </c>
      <c r="V247" s="26"/>
      <c r="W247" s="26"/>
      <c r="X247" s="6"/>
      <c r="Y247" s="20">
        <f t="shared" si="22"/>
        <v>0</v>
      </c>
      <c r="Z247" s="20"/>
      <c r="AA247" s="2">
        <f t="shared" si="23"/>
        <v>0</v>
      </c>
      <c r="AB247" s="2">
        <f t="shared" si="24"/>
        <v>9</v>
      </c>
      <c r="AC247" s="20">
        <f t="shared" si="28"/>
        <v>1</v>
      </c>
    </row>
    <row r="248" spans="1:29" x14ac:dyDescent="0.35">
      <c r="A248" s="13">
        <v>123</v>
      </c>
      <c r="B248" s="25" t="str">
        <f>IFERROR(VLOOKUP($A248,'Grade 4'!$H$2:$N$501,3,0),"-")</f>
        <v>P24-0000-123</v>
      </c>
      <c r="C248" s="25" t="str">
        <f>IFERROR(VLOOKUP($A248,'Grade 4'!$H$2:$N$501,4,0),"-")</f>
        <v/>
      </c>
      <c r="D248" s="25" t="str">
        <f>IFERROR(VLOOKUP($A248,'Grade 4'!$H$2:$N$501,5,0),"-")</f>
        <v/>
      </c>
      <c r="E248" s="25">
        <f>IFERROR(VLOOKUP($A248,'Grade 4'!$H$2:$N$501,6,0),"-")</f>
        <v>0</v>
      </c>
      <c r="F248" s="33">
        <f>IFERROR(VLOOKUP($A248,'Grade 4'!$H$2:$N$501,7,0),"-")</f>
        <v>0</v>
      </c>
      <c r="G248" s="6"/>
      <c r="H248" s="13">
        <f t="shared" si="25"/>
        <v>2</v>
      </c>
      <c r="I248" s="17"/>
      <c r="J248" s="14" t="str">
        <f t="shared" si="26"/>
        <v/>
      </c>
      <c r="K248" s="13" t="s">
        <v>312</v>
      </c>
      <c r="L248" s="26"/>
      <c r="M248" s="26"/>
      <c r="N248" s="26"/>
      <c r="O248" s="26"/>
      <c r="P248" s="26"/>
      <c r="Q248" s="26"/>
      <c r="R248" s="26"/>
      <c r="S248" s="26"/>
      <c r="T248" s="26"/>
      <c r="U248" s="26">
        <f t="shared" si="27"/>
        <v>0</v>
      </c>
      <c r="V248" s="26"/>
      <c r="W248" s="26"/>
      <c r="X248" s="6"/>
      <c r="Y248" s="20">
        <f t="shared" si="22"/>
        <v>0</v>
      </c>
      <c r="Z248" s="20"/>
      <c r="AA248" s="2">
        <f t="shared" si="23"/>
        <v>0</v>
      </c>
      <c r="AB248" s="2">
        <f t="shared" si="24"/>
        <v>9</v>
      </c>
      <c r="AC248" s="20">
        <f t="shared" si="28"/>
        <v>1</v>
      </c>
    </row>
    <row r="249" spans="1:29" x14ac:dyDescent="0.35">
      <c r="A249" s="13">
        <v>124</v>
      </c>
      <c r="B249" s="25" t="str">
        <f>IFERROR(VLOOKUP($A249,'Grade 4'!$H$2:$N$501,3,0),"-")</f>
        <v>P24-0000-124</v>
      </c>
      <c r="C249" s="25" t="str">
        <f>IFERROR(VLOOKUP($A249,'Grade 4'!$H$2:$N$501,4,0),"-")</f>
        <v/>
      </c>
      <c r="D249" s="25" t="str">
        <f>IFERROR(VLOOKUP($A249,'Grade 4'!$H$2:$N$501,5,0),"-")</f>
        <v/>
      </c>
      <c r="E249" s="25">
        <f>IFERROR(VLOOKUP($A249,'Grade 4'!$H$2:$N$501,6,0),"-")</f>
        <v>0</v>
      </c>
      <c r="F249" s="33">
        <f>IFERROR(VLOOKUP($A249,'Grade 4'!$H$2:$N$501,7,0),"-")</f>
        <v>0</v>
      </c>
      <c r="G249" s="6"/>
      <c r="H249" s="13">
        <f t="shared" si="25"/>
        <v>1</v>
      </c>
      <c r="I249" s="17"/>
      <c r="J249" s="14" t="str">
        <f t="shared" si="26"/>
        <v/>
      </c>
      <c r="K249" s="13" t="s">
        <v>312</v>
      </c>
      <c r="L249" s="26"/>
      <c r="M249" s="26"/>
      <c r="N249" s="26"/>
      <c r="O249" s="26"/>
      <c r="P249" s="26"/>
      <c r="Q249" s="26"/>
      <c r="R249" s="26"/>
      <c r="S249" s="26"/>
      <c r="T249" s="26"/>
      <c r="U249" s="26">
        <f t="shared" si="27"/>
        <v>0</v>
      </c>
      <c r="V249" s="26"/>
      <c r="W249" s="26"/>
      <c r="X249" s="6"/>
      <c r="Y249" s="20">
        <f t="shared" si="22"/>
        <v>0</v>
      </c>
      <c r="Z249" s="20"/>
      <c r="AA249" s="2">
        <f t="shared" si="23"/>
        <v>0</v>
      </c>
      <c r="AB249" s="2">
        <f t="shared" si="24"/>
        <v>9</v>
      </c>
      <c r="AC249" s="20">
        <f t="shared" si="28"/>
        <v>1</v>
      </c>
    </row>
    <row r="250" spans="1:29" x14ac:dyDescent="0.35">
      <c r="A250" s="13">
        <v>124</v>
      </c>
      <c r="B250" s="25" t="str">
        <f>IFERROR(VLOOKUP($A250,'Grade 4'!$H$2:$N$501,3,0),"-")</f>
        <v>P24-0000-124</v>
      </c>
      <c r="C250" s="25" t="str">
        <f>IFERROR(VLOOKUP($A250,'Grade 4'!$H$2:$N$501,4,0),"-")</f>
        <v/>
      </c>
      <c r="D250" s="25" t="str">
        <f>IFERROR(VLOOKUP($A250,'Grade 4'!$H$2:$N$501,5,0),"-")</f>
        <v/>
      </c>
      <c r="E250" s="25">
        <f>IFERROR(VLOOKUP($A250,'Grade 4'!$H$2:$N$501,6,0),"-")</f>
        <v>0</v>
      </c>
      <c r="F250" s="33">
        <f>IFERROR(VLOOKUP($A250,'Grade 4'!$H$2:$N$501,7,0),"-")</f>
        <v>0</v>
      </c>
      <c r="G250" s="6"/>
      <c r="H250" s="13">
        <f t="shared" si="25"/>
        <v>2</v>
      </c>
      <c r="I250" s="17"/>
      <c r="J250" s="14" t="str">
        <f t="shared" si="26"/>
        <v/>
      </c>
      <c r="K250" s="13" t="s">
        <v>312</v>
      </c>
      <c r="L250" s="26"/>
      <c r="M250" s="26"/>
      <c r="N250" s="26"/>
      <c r="O250" s="26"/>
      <c r="P250" s="26"/>
      <c r="Q250" s="26"/>
      <c r="R250" s="26"/>
      <c r="S250" s="26"/>
      <c r="T250" s="26"/>
      <c r="U250" s="26">
        <f t="shared" si="27"/>
        <v>0</v>
      </c>
      <c r="V250" s="26"/>
      <c r="W250" s="26"/>
      <c r="X250" s="6"/>
      <c r="Y250" s="20">
        <f t="shared" si="22"/>
        <v>0</v>
      </c>
      <c r="Z250" s="20"/>
      <c r="AA250" s="2">
        <f t="shared" si="23"/>
        <v>0</v>
      </c>
      <c r="AB250" s="2">
        <f t="shared" si="24"/>
        <v>9</v>
      </c>
      <c r="AC250" s="20">
        <f t="shared" si="28"/>
        <v>1</v>
      </c>
    </row>
    <row r="251" spans="1:29" x14ac:dyDescent="0.35">
      <c r="A251" s="13">
        <v>125</v>
      </c>
      <c r="B251" s="25" t="str">
        <f>IFERROR(VLOOKUP($A251,'Grade 4'!$H$2:$N$501,3,0),"-")</f>
        <v>P24-0000-125</v>
      </c>
      <c r="C251" s="25" t="str">
        <f>IFERROR(VLOOKUP($A251,'Grade 4'!$H$2:$N$501,4,0),"-")</f>
        <v/>
      </c>
      <c r="D251" s="25" t="str">
        <f>IFERROR(VLOOKUP($A251,'Grade 4'!$H$2:$N$501,5,0),"-")</f>
        <v/>
      </c>
      <c r="E251" s="25">
        <f>IFERROR(VLOOKUP($A251,'Grade 4'!$H$2:$N$501,6,0),"-")</f>
        <v>0</v>
      </c>
      <c r="F251" s="33">
        <f>IFERROR(VLOOKUP($A251,'Grade 4'!$H$2:$N$501,7,0),"-")</f>
        <v>0</v>
      </c>
      <c r="G251" s="6"/>
      <c r="H251" s="13">
        <f t="shared" si="25"/>
        <v>1</v>
      </c>
      <c r="I251" s="17"/>
      <c r="J251" s="14" t="str">
        <f t="shared" si="26"/>
        <v/>
      </c>
      <c r="K251" s="13" t="s">
        <v>312</v>
      </c>
      <c r="L251" s="26"/>
      <c r="M251" s="26"/>
      <c r="N251" s="26"/>
      <c r="O251" s="26"/>
      <c r="P251" s="26"/>
      <c r="Q251" s="26"/>
      <c r="R251" s="26"/>
      <c r="S251" s="26"/>
      <c r="T251" s="26"/>
      <c r="U251" s="26">
        <f t="shared" si="27"/>
        <v>0</v>
      </c>
      <c r="V251" s="26"/>
      <c r="W251" s="26"/>
      <c r="X251" s="6"/>
      <c r="Y251" s="20">
        <f t="shared" si="22"/>
        <v>0</v>
      </c>
      <c r="Z251" s="20"/>
      <c r="AA251" s="2">
        <f t="shared" si="23"/>
        <v>0</v>
      </c>
      <c r="AB251" s="2">
        <f t="shared" si="24"/>
        <v>9</v>
      </c>
      <c r="AC251" s="20">
        <f t="shared" si="28"/>
        <v>1</v>
      </c>
    </row>
    <row r="252" spans="1:29" x14ac:dyDescent="0.35">
      <c r="A252" s="13">
        <v>125</v>
      </c>
      <c r="B252" s="25" t="str">
        <f>IFERROR(VLOOKUP($A252,'Grade 4'!$H$2:$N$501,3,0),"-")</f>
        <v>P24-0000-125</v>
      </c>
      <c r="C252" s="25" t="str">
        <f>IFERROR(VLOOKUP($A252,'Grade 4'!$H$2:$N$501,4,0),"-")</f>
        <v/>
      </c>
      <c r="D252" s="25" t="str">
        <f>IFERROR(VLOOKUP($A252,'Grade 4'!$H$2:$N$501,5,0),"-")</f>
        <v/>
      </c>
      <c r="E252" s="25">
        <f>IFERROR(VLOOKUP($A252,'Grade 4'!$H$2:$N$501,6,0),"-")</f>
        <v>0</v>
      </c>
      <c r="F252" s="33">
        <f>IFERROR(VLOOKUP($A252,'Grade 4'!$H$2:$N$501,7,0),"-")</f>
        <v>0</v>
      </c>
      <c r="G252" s="6"/>
      <c r="H252" s="13">
        <f t="shared" si="25"/>
        <v>2</v>
      </c>
      <c r="I252" s="17"/>
      <c r="J252" s="14" t="str">
        <f t="shared" si="26"/>
        <v/>
      </c>
      <c r="K252" s="13" t="s">
        <v>312</v>
      </c>
      <c r="L252" s="26"/>
      <c r="M252" s="26"/>
      <c r="N252" s="26"/>
      <c r="O252" s="26"/>
      <c r="P252" s="26"/>
      <c r="Q252" s="26"/>
      <c r="R252" s="26"/>
      <c r="S252" s="26"/>
      <c r="T252" s="26"/>
      <c r="U252" s="26">
        <f t="shared" si="27"/>
        <v>0</v>
      </c>
      <c r="V252" s="26"/>
      <c r="W252" s="26"/>
      <c r="X252" s="6"/>
      <c r="Y252" s="20">
        <f t="shared" si="22"/>
        <v>0</v>
      </c>
      <c r="Z252" s="20"/>
      <c r="AA252" s="2">
        <f t="shared" si="23"/>
        <v>0</v>
      </c>
      <c r="AB252" s="2">
        <f t="shared" si="24"/>
        <v>9</v>
      </c>
      <c r="AC252" s="20">
        <f t="shared" si="28"/>
        <v>1</v>
      </c>
    </row>
    <row r="253" spans="1:29" x14ac:dyDescent="0.35">
      <c r="A253" s="13">
        <v>126</v>
      </c>
      <c r="B253" s="25" t="str">
        <f>IFERROR(VLOOKUP($A253,'Grade 4'!$H$2:$N$501,3,0),"-")</f>
        <v>P24-0000-126</v>
      </c>
      <c r="C253" s="25" t="str">
        <f>IFERROR(VLOOKUP($A253,'Grade 4'!$H$2:$N$501,4,0),"-")</f>
        <v/>
      </c>
      <c r="D253" s="25" t="str">
        <f>IFERROR(VLOOKUP($A253,'Grade 4'!$H$2:$N$501,5,0),"-")</f>
        <v/>
      </c>
      <c r="E253" s="25">
        <f>IFERROR(VLOOKUP($A253,'Grade 4'!$H$2:$N$501,6,0),"-")</f>
        <v>0</v>
      </c>
      <c r="F253" s="33">
        <f>IFERROR(VLOOKUP($A253,'Grade 4'!$H$2:$N$501,7,0),"-")</f>
        <v>0</v>
      </c>
      <c r="G253" s="6"/>
      <c r="H253" s="13">
        <f t="shared" si="25"/>
        <v>1</v>
      </c>
      <c r="I253" s="17"/>
      <c r="J253" s="14" t="str">
        <f t="shared" si="26"/>
        <v/>
      </c>
      <c r="K253" s="13" t="s">
        <v>312</v>
      </c>
      <c r="L253" s="26"/>
      <c r="M253" s="26"/>
      <c r="N253" s="26"/>
      <c r="O253" s="26"/>
      <c r="P253" s="26"/>
      <c r="Q253" s="26"/>
      <c r="R253" s="26"/>
      <c r="S253" s="26"/>
      <c r="T253" s="26"/>
      <c r="U253" s="26">
        <f t="shared" si="27"/>
        <v>0</v>
      </c>
      <c r="V253" s="26"/>
      <c r="W253" s="26"/>
      <c r="X253" s="6"/>
      <c r="Y253" s="20">
        <f t="shared" si="22"/>
        <v>0</v>
      </c>
      <c r="Z253" s="20"/>
      <c r="AA253" s="2">
        <f t="shared" si="23"/>
        <v>0</v>
      </c>
      <c r="AB253" s="2">
        <f t="shared" si="24"/>
        <v>9</v>
      </c>
      <c r="AC253" s="20">
        <f t="shared" si="28"/>
        <v>1</v>
      </c>
    </row>
    <row r="254" spans="1:29" x14ac:dyDescent="0.35">
      <c r="A254" s="13">
        <v>126</v>
      </c>
      <c r="B254" s="25" t="str">
        <f>IFERROR(VLOOKUP($A254,'Grade 4'!$H$2:$N$501,3,0),"-")</f>
        <v>P24-0000-126</v>
      </c>
      <c r="C254" s="25" t="str">
        <f>IFERROR(VLOOKUP($A254,'Grade 4'!$H$2:$N$501,4,0),"-")</f>
        <v/>
      </c>
      <c r="D254" s="25" t="str">
        <f>IFERROR(VLOOKUP($A254,'Grade 4'!$H$2:$N$501,5,0),"-")</f>
        <v/>
      </c>
      <c r="E254" s="25">
        <f>IFERROR(VLOOKUP($A254,'Grade 4'!$H$2:$N$501,6,0),"-")</f>
        <v>0</v>
      </c>
      <c r="F254" s="33">
        <f>IFERROR(VLOOKUP($A254,'Grade 4'!$H$2:$N$501,7,0),"-")</f>
        <v>0</v>
      </c>
      <c r="G254" s="6"/>
      <c r="H254" s="13">
        <f t="shared" si="25"/>
        <v>2</v>
      </c>
      <c r="I254" s="17"/>
      <c r="J254" s="14" t="str">
        <f t="shared" si="26"/>
        <v/>
      </c>
      <c r="K254" s="13" t="s">
        <v>312</v>
      </c>
      <c r="L254" s="26"/>
      <c r="M254" s="26"/>
      <c r="N254" s="26"/>
      <c r="O254" s="26"/>
      <c r="P254" s="26"/>
      <c r="Q254" s="26"/>
      <c r="R254" s="26"/>
      <c r="S254" s="26"/>
      <c r="T254" s="26"/>
      <c r="U254" s="26">
        <f t="shared" si="27"/>
        <v>0</v>
      </c>
      <c r="V254" s="26"/>
      <c r="W254" s="26"/>
      <c r="X254" s="6"/>
      <c r="Y254" s="20">
        <f t="shared" si="22"/>
        <v>0</v>
      </c>
      <c r="Z254" s="20"/>
      <c r="AA254" s="2">
        <f t="shared" si="23"/>
        <v>0</v>
      </c>
      <c r="AB254" s="2">
        <f t="shared" si="24"/>
        <v>9</v>
      </c>
      <c r="AC254" s="20">
        <f t="shared" si="28"/>
        <v>1</v>
      </c>
    </row>
    <row r="255" spans="1:29" x14ac:dyDescent="0.35">
      <c r="A255" s="13">
        <v>127</v>
      </c>
      <c r="B255" s="25" t="str">
        <f>IFERROR(VLOOKUP($A255,'Grade 4'!$H$2:$N$501,3,0),"-")</f>
        <v>P24-0000-127</v>
      </c>
      <c r="C255" s="25" t="str">
        <f>IFERROR(VLOOKUP($A255,'Grade 4'!$H$2:$N$501,4,0),"-")</f>
        <v/>
      </c>
      <c r="D255" s="25" t="str">
        <f>IFERROR(VLOOKUP($A255,'Grade 4'!$H$2:$N$501,5,0),"-")</f>
        <v/>
      </c>
      <c r="E255" s="25">
        <f>IFERROR(VLOOKUP($A255,'Grade 4'!$H$2:$N$501,6,0),"-")</f>
        <v>0</v>
      </c>
      <c r="F255" s="33">
        <f>IFERROR(VLOOKUP($A255,'Grade 4'!$H$2:$N$501,7,0),"-")</f>
        <v>0</v>
      </c>
      <c r="G255" s="6"/>
      <c r="H255" s="13">
        <f t="shared" si="25"/>
        <v>1</v>
      </c>
      <c r="I255" s="17"/>
      <c r="J255" s="14" t="str">
        <f t="shared" si="26"/>
        <v/>
      </c>
      <c r="K255" s="13" t="s">
        <v>312</v>
      </c>
      <c r="L255" s="26"/>
      <c r="M255" s="26"/>
      <c r="N255" s="26"/>
      <c r="O255" s="26"/>
      <c r="P255" s="26"/>
      <c r="Q255" s="26"/>
      <c r="R255" s="26"/>
      <c r="S255" s="26"/>
      <c r="T255" s="26"/>
      <c r="U255" s="26">
        <f t="shared" si="27"/>
        <v>0</v>
      </c>
      <c r="V255" s="26"/>
      <c r="W255" s="26"/>
      <c r="X255" s="6"/>
      <c r="Y255" s="20">
        <f t="shared" si="22"/>
        <v>0</v>
      </c>
      <c r="Z255" s="20"/>
      <c r="AA255" s="2">
        <f t="shared" si="23"/>
        <v>0</v>
      </c>
      <c r="AB255" s="2">
        <f t="shared" si="24"/>
        <v>9</v>
      </c>
      <c r="AC255" s="20">
        <f t="shared" si="28"/>
        <v>1</v>
      </c>
    </row>
    <row r="256" spans="1:29" x14ac:dyDescent="0.35">
      <c r="A256" s="13">
        <v>127</v>
      </c>
      <c r="B256" s="25" t="str">
        <f>IFERROR(VLOOKUP($A256,'Grade 4'!$H$2:$N$501,3,0),"-")</f>
        <v>P24-0000-127</v>
      </c>
      <c r="C256" s="25" t="str">
        <f>IFERROR(VLOOKUP($A256,'Grade 4'!$H$2:$N$501,4,0),"-")</f>
        <v/>
      </c>
      <c r="D256" s="25" t="str">
        <f>IFERROR(VLOOKUP($A256,'Grade 4'!$H$2:$N$501,5,0),"-")</f>
        <v/>
      </c>
      <c r="E256" s="25">
        <f>IFERROR(VLOOKUP($A256,'Grade 4'!$H$2:$N$501,6,0),"-")</f>
        <v>0</v>
      </c>
      <c r="F256" s="33">
        <f>IFERROR(VLOOKUP($A256,'Grade 4'!$H$2:$N$501,7,0),"-")</f>
        <v>0</v>
      </c>
      <c r="G256" s="6"/>
      <c r="H256" s="13">
        <f t="shared" si="25"/>
        <v>2</v>
      </c>
      <c r="I256" s="17"/>
      <c r="J256" s="14" t="str">
        <f t="shared" si="26"/>
        <v/>
      </c>
      <c r="K256" s="13" t="s">
        <v>312</v>
      </c>
      <c r="L256" s="26"/>
      <c r="M256" s="26"/>
      <c r="N256" s="26"/>
      <c r="O256" s="26"/>
      <c r="P256" s="26"/>
      <c r="Q256" s="26"/>
      <c r="R256" s="26"/>
      <c r="S256" s="26"/>
      <c r="T256" s="26"/>
      <c r="U256" s="26">
        <f t="shared" si="27"/>
        <v>0</v>
      </c>
      <c r="V256" s="26"/>
      <c r="W256" s="26"/>
      <c r="X256" s="6"/>
      <c r="Y256" s="20">
        <f t="shared" si="22"/>
        <v>0</v>
      </c>
      <c r="Z256" s="20"/>
      <c r="AA256" s="2">
        <f t="shared" si="23"/>
        <v>0</v>
      </c>
      <c r="AB256" s="2">
        <f t="shared" si="24"/>
        <v>9</v>
      </c>
      <c r="AC256" s="20">
        <f t="shared" si="28"/>
        <v>1</v>
      </c>
    </row>
    <row r="257" spans="1:29" x14ac:dyDescent="0.35">
      <c r="A257" s="13">
        <v>128</v>
      </c>
      <c r="B257" s="25" t="str">
        <f>IFERROR(VLOOKUP($A257,'Grade 4'!$H$2:$N$501,3,0),"-")</f>
        <v>P24-0000-128</v>
      </c>
      <c r="C257" s="25" t="str">
        <f>IFERROR(VLOOKUP($A257,'Grade 4'!$H$2:$N$501,4,0),"-")</f>
        <v/>
      </c>
      <c r="D257" s="25" t="str">
        <f>IFERROR(VLOOKUP($A257,'Grade 4'!$H$2:$N$501,5,0),"-")</f>
        <v/>
      </c>
      <c r="E257" s="25">
        <f>IFERROR(VLOOKUP($A257,'Grade 4'!$H$2:$N$501,6,0),"-")</f>
        <v>0</v>
      </c>
      <c r="F257" s="33">
        <f>IFERROR(VLOOKUP($A257,'Grade 4'!$H$2:$N$501,7,0),"-")</f>
        <v>0</v>
      </c>
      <c r="G257" s="6"/>
      <c r="H257" s="13">
        <f t="shared" si="25"/>
        <v>1</v>
      </c>
      <c r="I257" s="17"/>
      <c r="J257" s="14" t="str">
        <f t="shared" si="26"/>
        <v/>
      </c>
      <c r="K257" s="13" t="s">
        <v>312</v>
      </c>
      <c r="L257" s="26"/>
      <c r="M257" s="26"/>
      <c r="N257" s="26"/>
      <c r="O257" s="26"/>
      <c r="P257" s="26"/>
      <c r="Q257" s="26"/>
      <c r="R257" s="26"/>
      <c r="S257" s="26"/>
      <c r="T257" s="26"/>
      <c r="U257" s="26">
        <f t="shared" si="27"/>
        <v>0</v>
      </c>
      <c r="V257" s="26"/>
      <c r="W257" s="26"/>
      <c r="X257" s="6"/>
      <c r="Y257" s="20">
        <f t="shared" si="22"/>
        <v>0</v>
      </c>
      <c r="Z257" s="20"/>
      <c r="AA257" s="2">
        <f t="shared" si="23"/>
        <v>0</v>
      </c>
      <c r="AB257" s="2">
        <f t="shared" si="24"/>
        <v>9</v>
      </c>
      <c r="AC257" s="20">
        <f t="shared" si="28"/>
        <v>1</v>
      </c>
    </row>
    <row r="258" spans="1:29" x14ac:dyDescent="0.35">
      <c r="A258" s="13">
        <v>128</v>
      </c>
      <c r="B258" s="25" t="str">
        <f>IFERROR(VLOOKUP($A258,'Grade 4'!$H$2:$N$501,3,0),"-")</f>
        <v>P24-0000-128</v>
      </c>
      <c r="C258" s="25" t="str">
        <f>IFERROR(VLOOKUP($A258,'Grade 4'!$H$2:$N$501,4,0),"-")</f>
        <v/>
      </c>
      <c r="D258" s="25" t="str">
        <f>IFERROR(VLOOKUP($A258,'Grade 4'!$H$2:$N$501,5,0),"-")</f>
        <v/>
      </c>
      <c r="E258" s="25">
        <f>IFERROR(VLOOKUP($A258,'Grade 4'!$H$2:$N$501,6,0),"-")</f>
        <v>0</v>
      </c>
      <c r="F258" s="33">
        <f>IFERROR(VLOOKUP($A258,'Grade 4'!$H$2:$N$501,7,0),"-")</f>
        <v>0</v>
      </c>
      <c r="G258" s="6"/>
      <c r="H258" s="13">
        <f t="shared" si="25"/>
        <v>2</v>
      </c>
      <c r="I258" s="17"/>
      <c r="J258" s="14" t="str">
        <f t="shared" si="26"/>
        <v/>
      </c>
      <c r="K258" s="13" t="s">
        <v>312</v>
      </c>
      <c r="L258" s="26"/>
      <c r="M258" s="26"/>
      <c r="N258" s="26"/>
      <c r="O258" s="26"/>
      <c r="P258" s="26"/>
      <c r="Q258" s="26"/>
      <c r="R258" s="26"/>
      <c r="S258" s="26"/>
      <c r="T258" s="26"/>
      <c r="U258" s="26">
        <f t="shared" si="27"/>
        <v>0</v>
      </c>
      <c r="V258" s="26"/>
      <c r="W258" s="26"/>
      <c r="X258" s="6"/>
      <c r="Y258" s="20">
        <f t="shared" si="22"/>
        <v>0</v>
      </c>
      <c r="Z258" s="20"/>
      <c r="AA258" s="2">
        <f t="shared" si="23"/>
        <v>0</v>
      </c>
      <c r="AB258" s="2">
        <f t="shared" si="24"/>
        <v>9</v>
      </c>
      <c r="AC258" s="20">
        <f t="shared" si="28"/>
        <v>1</v>
      </c>
    </row>
    <row r="259" spans="1:29" x14ac:dyDescent="0.35">
      <c r="A259" s="13">
        <v>129</v>
      </c>
      <c r="B259" s="25" t="str">
        <f>IFERROR(VLOOKUP($A259,'Grade 4'!$H$2:$N$501,3,0),"-")</f>
        <v>P24-0000-129</v>
      </c>
      <c r="C259" s="25" t="str">
        <f>IFERROR(VLOOKUP($A259,'Grade 4'!$H$2:$N$501,4,0),"-")</f>
        <v/>
      </c>
      <c r="D259" s="25" t="str">
        <f>IFERROR(VLOOKUP($A259,'Grade 4'!$H$2:$N$501,5,0),"-")</f>
        <v/>
      </c>
      <c r="E259" s="25">
        <f>IFERROR(VLOOKUP($A259,'Grade 4'!$H$2:$N$501,6,0),"-")</f>
        <v>0</v>
      </c>
      <c r="F259" s="33">
        <f>IFERROR(VLOOKUP($A259,'Grade 4'!$H$2:$N$501,7,0),"-")</f>
        <v>0</v>
      </c>
      <c r="G259" s="6"/>
      <c r="H259" s="13">
        <f t="shared" si="25"/>
        <v>1</v>
      </c>
      <c r="I259" s="17"/>
      <c r="J259" s="14" t="str">
        <f t="shared" si="26"/>
        <v/>
      </c>
      <c r="K259" s="13" t="s">
        <v>312</v>
      </c>
      <c r="L259" s="26"/>
      <c r="M259" s="26"/>
      <c r="N259" s="26"/>
      <c r="O259" s="26"/>
      <c r="P259" s="26"/>
      <c r="Q259" s="26"/>
      <c r="R259" s="26"/>
      <c r="S259" s="26"/>
      <c r="T259" s="26"/>
      <c r="U259" s="26">
        <f t="shared" si="27"/>
        <v>0</v>
      </c>
      <c r="V259" s="26"/>
      <c r="W259" s="26"/>
      <c r="X259" s="6"/>
      <c r="Y259" s="20">
        <f t="shared" ref="Y259:Y322" si="29">COUNTIFS($A$3:$A$1002,A259,$AA$3:$AA$1002,"&lt;&gt;0")</f>
        <v>0</v>
      </c>
      <c r="Z259" s="20"/>
      <c r="AA259" s="2">
        <f t="shared" ref="AA259:AA322" si="30">SUM(L259:T259)</f>
        <v>0</v>
      </c>
      <c r="AB259" s="2">
        <f t="shared" ref="AB259:AB322" si="31">COUNTBLANK(L259:T259)</f>
        <v>9</v>
      </c>
      <c r="AC259" s="20">
        <f t="shared" si="28"/>
        <v>1</v>
      </c>
    </row>
    <row r="260" spans="1:29" x14ac:dyDescent="0.35">
      <c r="A260" s="13">
        <v>129</v>
      </c>
      <c r="B260" s="25" t="str">
        <f>IFERROR(VLOOKUP($A260,'Grade 4'!$H$2:$N$501,3,0),"-")</f>
        <v>P24-0000-129</v>
      </c>
      <c r="C260" s="25" t="str">
        <f>IFERROR(VLOOKUP($A260,'Grade 4'!$H$2:$N$501,4,0),"-")</f>
        <v/>
      </c>
      <c r="D260" s="25" t="str">
        <f>IFERROR(VLOOKUP($A260,'Grade 4'!$H$2:$N$501,5,0),"-")</f>
        <v/>
      </c>
      <c r="E260" s="25">
        <f>IFERROR(VLOOKUP($A260,'Grade 4'!$H$2:$N$501,6,0),"-")</f>
        <v>0</v>
      </c>
      <c r="F260" s="33">
        <f>IFERROR(VLOOKUP($A260,'Grade 4'!$H$2:$N$501,7,0),"-")</f>
        <v>0</v>
      </c>
      <c r="G260" s="6"/>
      <c r="H260" s="13">
        <f t="shared" si="25"/>
        <v>2</v>
      </c>
      <c r="I260" s="17"/>
      <c r="J260" s="14" t="str">
        <f t="shared" si="26"/>
        <v/>
      </c>
      <c r="K260" s="13" t="s">
        <v>312</v>
      </c>
      <c r="L260" s="26"/>
      <c r="M260" s="26"/>
      <c r="N260" s="26"/>
      <c r="O260" s="26"/>
      <c r="P260" s="26"/>
      <c r="Q260" s="26"/>
      <c r="R260" s="26"/>
      <c r="S260" s="26"/>
      <c r="T260" s="26"/>
      <c r="U260" s="26">
        <f t="shared" si="27"/>
        <v>0</v>
      </c>
      <c r="V260" s="26"/>
      <c r="W260" s="26"/>
      <c r="X260" s="6"/>
      <c r="Y260" s="20">
        <f t="shared" si="29"/>
        <v>0</v>
      </c>
      <c r="Z260" s="20"/>
      <c r="AA260" s="2">
        <f t="shared" si="30"/>
        <v>0</v>
      </c>
      <c r="AB260" s="2">
        <f t="shared" si="31"/>
        <v>9</v>
      </c>
      <c r="AC260" s="20">
        <f t="shared" si="28"/>
        <v>1</v>
      </c>
    </row>
    <row r="261" spans="1:29" x14ac:dyDescent="0.35">
      <c r="A261" s="13">
        <v>130</v>
      </c>
      <c r="B261" s="25" t="str">
        <f>IFERROR(VLOOKUP($A261,'Grade 4'!$H$2:$N$501,3,0),"-")</f>
        <v>P24-0000-130</v>
      </c>
      <c r="C261" s="25" t="str">
        <f>IFERROR(VLOOKUP($A261,'Grade 4'!$H$2:$N$501,4,0),"-")</f>
        <v/>
      </c>
      <c r="D261" s="25" t="str">
        <f>IFERROR(VLOOKUP($A261,'Grade 4'!$H$2:$N$501,5,0),"-")</f>
        <v/>
      </c>
      <c r="E261" s="25">
        <f>IFERROR(VLOOKUP($A261,'Grade 4'!$H$2:$N$501,6,0),"-")</f>
        <v>0</v>
      </c>
      <c r="F261" s="33">
        <f>IFERROR(VLOOKUP($A261,'Grade 4'!$H$2:$N$501,7,0),"-")</f>
        <v>0</v>
      </c>
      <c r="G261" s="6"/>
      <c r="H261" s="13">
        <f t="shared" ref="H261:H324" si="32">IF(A261=A260,H260+1,1)</f>
        <v>1</v>
      </c>
      <c r="I261" s="17"/>
      <c r="J261" s="14" t="str">
        <f t="shared" ref="J261:J324" si="33">IF($J$3="","",$J$3)</f>
        <v/>
      </c>
      <c r="K261" s="13" t="s">
        <v>312</v>
      </c>
      <c r="L261" s="26"/>
      <c r="M261" s="26"/>
      <c r="N261" s="26"/>
      <c r="O261" s="26"/>
      <c r="P261" s="26"/>
      <c r="Q261" s="26"/>
      <c r="R261" s="26"/>
      <c r="S261" s="26"/>
      <c r="T261" s="26"/>
      <c r="U261" s="26">
        <f t="shared" ref="U261:U324" si="34">Y261</f>
        <v>0</v>
      </c>
      <c r="V261" s="26"/>
      <c r="W261" s="26"/>
      <c r="X261" s="6"/>
      <c r="Y261" s="20">
        <f t="shared" si="29"/>
        <v>0</v>
      </c>
      <c r="Z261" s="20"/>
      <c r="AA261" s="2">
        <f t="shared" si="30"/>
        <v>0</v>
      </c>
      <c r="AB261" s="2">
        <f t="shared" si="31"/>
        <v>9</v>
      </c>
      <c r="AC261" s="20">
        <f t="shared" ref="AC261:AC324" si="35">IF(CONCATENATE(C261,D261)=CONCATENATE(C260,D260),AC260,AC260+1)</f>
        <v>1</v>
      </c>
    </row>
    <row r="262" spans="1:29" x14ac:dyDescent="0.35">
      <c r="A262" s="13">
        <v>130</v>
      </c>
      <c r="B262" s="25" t="str">
        <f>IFERROR(VLOOKUP($A262,'Grade 4'!$H$2:$N$501,3,0),"-")</f>
        <v>P24-0000-130</v>
      </c>
      <c r="C262" s="25" t="str">
        <f>IFERROR(VLOOKUP($A262,'Grade 4'!$H$2:$N$501,4,0),"-")</f>
        <v/>
      </c>
      <c r="D262" s="25" t="str">
        <f>IFERROR(VLOOKUP($A262,'Grade 4'!$H$2:$N$501,5,0),"-")</f>
        <v/>
      </c>
      <c r="E262" s="25">
        <f>IFERROR(VLOOKUP($A262,'Grade 4'!$H$2:$N$501,6,0),"-")</f>
        <v>0</v>
      </c>
      <c r="F262" s="33">
        <f>IFERROR(VLOOKUP($A262,'Grade 4'!$H$2:$N$501,7,0),"-")</f>
        <v>0</v>
      </c>
      <c r="G262" s="6"/>
      <c r="H262" s="13">
        <f t="shared" si="32"/>
        <v>2</v>
      </c>
      <c r="I262" s="17"/>
      <c r="J262" s="14" t="str">
        <f t="shared" si="33"/>
        <v/>
      </c>
      <c r="K262" s="13" t="s">
        <v>312</v>
      </c>
      <c r="L262" s="26"/>
      <c r="M262" s="26"/>
      <c r="N262" s="26"/>
      <c r="O262" s="26"/>
      <c r="P262" s="26"/>
      <c r="Q262" s="26"/>
      <c r="R262" s="26"/>
      <c r="S262" s="26"/>
      <c r="T262" s="26"/>
      <c r="U262" s="26">
        <f t="shared" si="34"/>
        <v>0</v>
      </c>
      <c r="V262" s="26"/>
      <c r="W262" s="26"/>
      <c r="X262" s="6"/>
      <c r="Y262" s="20">
        <f t="shared" si="29"/>
        <v>0</v>
      </c>
      <c r="Z262" s="20"/>
      <c r="AA262" s="2">
        <f t="shared" si="30"/>
        <v>0</v>
      </c>
      <c r="AB262" s="2">
        <f t="shared" si="31"/>
        <v>9</v>
      </c>
      <c r="AC262" s="20">
        <f t="shared" si="35"/>
        <v>1</v>
      </c>
    </row>
    <row r="263" spans="1:29" x14ac:dyDescent="0.35">
      <c r="A263" s="13">
        <v>131</v>
      </c>
      <c r="B263" s="25" t="str">
        <f>IFERROR(VLOOKUP($A263,'Grade 4'!$H$2:$N$501,3,0),"-")</f>
        <v>P24-0000-131</v>
      </c>
      <c r="C263" s="25" t="str">
        <f>IFERROR(VLOOKUP($A263,'Grade 4'!$H$2:$N$501,4,0),"-")</f>
        <v/>
      </c>
      <c r="D263" s="25" t="str">
        <f>IFERROR(VLOOKUP($A263,'Grade 4'!$H$2:$N$501,5,0),"-")</f>
        <v/>
      </c>
      <c r="E263" s="25">
        <f>IFERROR(VLOOKUP($A263,'Grade 4'!$H$2:$N$501,6,0),"-")</f>
        <v>0</v>
      </c>
      <c r="F263" s="33">
        <f>IFERROR(VLOOKUP($A263,'Grade 4'!$H$2:$N$501,7,0),"-")</f>
        <v>0</v>
      </c>
      <c r="G263" s="6"/>
      <c r="H263" s="13">
        <f t="shared" si="32"/>
        <v>1</v>
      </c>
      <c r="I263" s="17"/>
      <c r="J263" s="14" t="str">
        <f t="shared" si="33"/>
        <v/>
      </c>
      <c r="K263" s="13" t="s">
        <v>312</v>
      </c>
      <c r="L263" s="26"/>
      <c r="M263" s="26"/>
      <c r="N263" s="26"/>
      <c r="O263" s="26"/>
      <c r="P263" s="26"/>
      <c r="Q263" s="26"/>
      <c r="R263" s="26"/>
      <c r="S263" s="26"/>
      <c r="T263" s="26"/>
      <c r="U263" s="26">
        <f t="shared" si="34"/>
        <v>0</v>
      </c>
      <c r="V263" s="26"/>
      <c r="W263" s="26"/>
      <c r="X263" s="6"/>
      <c r="Y263" s="20">
        <f t="shared" si="29"/>
        <v>0</v>
      </c>
      <c r="Z263" s="20"/>
      <c r="AA263" s="2">
        <f t="shared" si="30"/>
        <v>0</v>
      </c>
      <c r="AB263" s="2">
        <f t="shared" si="31"/>
        <v>9</v>
      </c>
      <c r="AC263" s="20">
        <f t="shared" si="35"/>
        <v>1</v>
      </c>
    </row>
    <row r="264" spans="1:29" x14ac:dyDescent="0.35">
      <c r="A264" s="13">
        <v>131</v>
      </c>
      <c r="B264" s="25" t="str">
        <f>IFERROR(VLOOKUP($A264,'Grade 4'!$H$2:$N$501,3,0),"-")</f>
        <v>P24-0000-131</v>
      </c>
      <c r="C264" s="25" t="str">
        <f>IFERROR(VLOOKUP($A264,'Grade 4'!$H$2:$N$501,4,0),"-")</f>
        <v/>
      </c>
      <c r="D264" s="25" t="str">
        <f>IFERROR(VLOOKUP($A264,'Grade 4'!$H$2:$N$501,5,0),"-")</f>
        <v/>
      </c>
      <c r="E264" s="25">
        <f>IFERROR(VLOOKUP($A264,'Grade 4'!$H$2:$N$501,6,0),"-")</f>
        <v>0</v>
      </c>
      <c r="F264" s="33">
        <f>IFERROR(VLOOKUP($A264,'Grade 4'!$H$2:$N$501,7,0),"-")</f>
        <v>0</v>
      </c>
      <c r="G264" s="6"/>
      <c r="H264" s="13">
        <f t="shared" si="32"/>
        <v>2</v>
      </c>
      <c r="I264" s="17"/>
      <c r="J264" s="14" t="str">
        <f t="shared" si="33"/>
        <v/>
      </c>
      <c r="K264" s="13" t="s">
        <v>312</v>
      </c>
      <c r="L264" s="26"/>
      <c r="M264" s="26"/>
      <c r="N264" s="26"/>
      <c r="O264" s="26"/>
      <c r="P264" s="26"/>
      <c r="Q264" s="26"/>
      <c r="R264" s="26"/>
      <c r="S264" s="26"/>
      <c r="T264" s="26"/>
      <c r="U264" s="26">
        <f t="shared" si="34"/>
        <v>0</v>
      </c>
      <c r="V264" s="26"/>
      <c r="W264" s="26"/>
      <c r="X264" s="6"/>
      <c r="Y264" s="20">
        <f t="shared" si="29"/>
        <v>0</v>
      </c>
      <c r="Z264" s="20"/>
      <c r="AA264" s="2">
        <f t="shared" si="30"/>
        <v>0</v>
      </c>
      <c r="AB264" s="2">
        <f t="shared" si="31"/>
        <v>9</v>
      </c>
      <c r="AC264" s="20">
        <f t="shared" si="35"/>
        <v>1</v>
      </c>
    </row>
    <row r="265" spans="1:29" x14ac:dyDescent="0.35">
      <c r="A265" s="13">
        <v>132</v>
      </c>
      <c r="B265" s="25" t="str">
        <f>IFERROR(VLOOKUP($A265,'Grade 4'!$H$2:$N$501,3,0),"-")</f>
        <v>P24-0000-132</v>
      </c>
      <c r="C265" s="25" t="str">
        <f>IFERROR(VLOOKUP($A265,'Grade 4'!$H$2:$N$501,4,0),"-")</f>
        <v/>
      </c>
      <c r="D265" s="25" t="str">
        <f>IFERROR(VLOOKUP($A265,'Grade 4'!$H$2:$N$501,5,0),"-")</f>
        <v/>
      </c>
      <c r="E265" s="25">
        <f>IFERROR(VLOOKUP($A265,'Grade 4'!$H$2:$N$501,6,0),"-")</f>
        <v>0</v>
      </c>
      <c r="F265" s="33">
        <f>IFERROR(VLOOKUP($A265,'Grade 4'!$H$2:$N$501,7,0),"-")</f>
        <v>0</v>
      </c>
      <c r="G265" s="6"/>
      <c r="H265" s="13">
        <f t="shared" si="32"/>
        <v>1</v>
      </c>
      <c r="I265" s="17"/>
      <c r="J265" s="14" t="str">
        <f t="shared" si="33"/>
        <v/>
      </c>
      <c r="K265" s="13" t="s">
        <v>312</v>
      </c>
      <c r="L265" s="26"/>
      <c r="M265" s="26"/>
      <c r="N265" s="26"/>
      <c r="O265" s="26"/>
      <c r="P265" s="26"/>
      <c r="Q265" s="26"/>
      <c r="R265" s="26"/>
      <c r="S265" s="26"/>
      <c r="T265" s="26"/>
      <c r="U265" s="26">
        <f t="shared" si="34"/>
        <v>0</v>
      </c>
      <c r="V265" s="26"/>
      <c r="W265" s="26"/>
      <c r="X265" s="6"/>
      <c r="Y265" s="20">
        <f t="shared" si="29"/>
        <v>0</v>
      </c>
      <c r="Z265" s="20"/>
      <c r="AA265" s="2">
        <f t="shared" si="30"/>
        <v>0</v>
      </c>
      <c r="AB265" s="2">
        <f t="shared" si="31"/>
        <v>9</v>
      </c>
      <c r="AC265" s="20">
        <f t="shared" si="35"/>
        <v>1</v>
      </c>
    </row>
    <row r="266" spans="1:29" x14ac:dyDescent="0.35">
      <c r="A266" s="13">
        <v>132</v>
      </c>
      <c r="B266" s="25" t="str">
        <f>IFERROR(VLOOKUP($A266,'Grade 4'!$H$2:$N$501,3,0),"-")</f>
        <v>P24-0000-132</v>
      </c>
      <c r="C266" s="25" t="str">
        <f>IFERROR(VLOOKUP($A266,'Grade 4'!$H$2:$N$501,4,0),"-")</f>
        <v/>
      </c>
      <c r="D266" s="25" t="str">
        <f>IFERROR(VLOOKUP($A266,'Grade 4'!$H$2:$N$501,5,0),"-")</f>
        <v/>
      </c>
      <c r="E266" s="25">
        <f>IFERROR(VLOOKUP($A266,'Grade 4'!$H$2:$N$501,6,0),"-")</f>
        <v>0</v>
      </c>
      <c r="F266" s="33">
        <f>IFERROR(VLOOKUP($A266,'Grade 4'!$H$2:$N$501,7,0),"-")</f>
        <v>0</v>
      </c>
      <c r="G266" s="6"/>
      <c r="H266" s="13">
        <f t="shared" si="32"/>
        <v>2</v>
      </c>
      <c r="I266" s="17"/>
      <c r="J266" s="14" t="str">
        <f t="shared" si="33"/>
        <v/>
      </c>
      <c r="K266" s="13" t="s">
        <v>312</v>
      </c>
      <c r="L266" s="26"/>
      <c r="M266" s="26"/>
      <c r="N266" s="26"/>
      <c r="O266" s="26"/>
      <c r="P266" s="26"/>
      <c r="Q266" s="26"/>
      <c r="R266" s="26"/>
      <c r="S266" s="26"/>
      <c r="T266" s="26"/>
      <c r="U266" s="26">
        <f t="shared" si="34"/>
        <v>0</v>
      </c>
      <c r="V266" s="26"/>
      <c r="W266" s="26"/>
      <c r="X266" s="6"/>
      <c r="Y266" s="20">
        <f t="shared" si="29"/>
        <v>0</v>
      </c>
      <c r="Z266" s="20"/>
      <c r="AA266" s="2">
        <f t="shared" si="30"/>
        <v>0</v>
      </c>
      <c r="AB266" s="2">
        <f t="shared" si="31"/>
        <v>9</v>
      </c>
      <c r="AC266" s="20">
        <f t="shared" si="35"/>
        <v>1</v>
      </c>
    </row>
    <row r="267" spans="1:29" x14ac:dyDescent="0.35">
      <c r="A267" s="13">
        <v>133</v>
      </c>
      <c r="B267" s="25" t="str">
        <f>IFERROR(VLOOKUP($A267,'Grade 4'!$H$2:$N$501,3,0),"-")</f>
        <v>P24-0000-133</v>
      </c>
      <c r="C267" s="25" t="str">
        <f>IFERROR(VLOOKUP($A267,'Grade 4'!$H$2:$N$501,4,0),"-")</f>
        <v/>
      </c>
      <c r="D267" s="25" t="str">
        <f>IFERROR(VLOOKUP($A267,'Grade 4'!$H$2:$N$501,5,0),"-")</f>
        <v/>
      </c>
      <c r="E267" s="25">
        <f>IFERROR(VLOOKUP($A267,'Grade 4'!$H$2:$N$501,6,0),"-")</f>
        <v>0</v>
      </c>
      <c r="F267" s="33">
        <f>IFERROR(VLOOKUP($A267,'Grade 4'!$H$2:$N$501,7,0),"-")</f>
        <v>0</v>
      </c>
      <c r="G267" s="6"/>
      <c r="H267" s="13">
        <f t="shared" si="32"/>
        <v>1</v>
      </c>
      <c r="I267" s="17"/>
      <c r="J267" s="14" t="str">
        <f t="shared" si="33"/>
        <v/>
      </c>
      <c r="K267" s="13" t="s">
        <v>312</v>
      </c>
      <c r="L267" s="26"/>
      <c r="M267" s="26"/>
      <c r="N267" s="26"/>
      <c r="O267" s="26"/>
      <c r="P267" s="26"/>
      <c r="Q267" s="26"/>
      <c r="R267" s="26"/>
      <c r="S267" s="26"/>
      <c r="T267" s="26"/>
      <c r="U267" s="26">
        <f t="shared" si="34"/>
        <v>0</v>
      </c>
      <c r="V267" s="26"/>
      <c r="W267" s="26"/>
      <c r="X267" s="6"/>
      <c r="Y267" s="20">
        <f t="shared" si="29"/>
        <v>0</v>
      </c>
      <c r="Z267" s="20"/>
      <c r="AA267" s="2">
        <f t="shared" si="30"/>
        <v>0</v>
      </c>
      <c r="AB267" s="2">
        <f t="shared" si="31"/>
        <v>9</v>
      </c>
      <c r="AC267" s="20">
        <f t="shared" si="35"/>
        <v>1</v>
      </c>
    </row>
    <row r="268" spans="1:29" x14ac:dyDescent="0.35">
      <c r="A268" s="13">
        <v>133</v>
      </c>
      <c r="B268" s="25" t="str">
        <f>IFERROR(VLOOKUP($A268,'Grade 4'!$H$2:$N$501,3,0),"-")</f>
        <v>P24-0000-133</v>
      </c>
      <c r="C268" s="25" t="str">
        <f>IFERROR(VLOOKUP($A268,'Grade 4'!$H$2:$N$501,4,0),"-")</f>
        <v/>
      </c>
      <c r="D268" s="25" t="str">
        <f>IFERROR(VLOOKUP($A268,'Grade 4'!$H$2:$N$501,5,0),"-")</f>
        <v/>
      </c>
      <c r="E268" s="25">
        <f>IFERROR(VLOOKUP($A268,'Grade 4'!$H$2:$N$501,6,0),"-")</f>
        <v>0</v>
      </c>
      <c r="F268" s="33">
        <f>IFERROR(VLOOKUP($A268,'Grade 4'!$H$2:$N$501,7,0),"-")</f>
        <v>0</v>
      </c>
      <c r="G268" s="6"/>
      <c r="H268" s="13">
        <f t="shared" si="32"/>
        <v>2</v>
      </c>
      <c r="I268" s="17"/>
      <c r="J268" s="14" t="str">
        <f t="shared" si="33"/>
        <v/>
      </c>
      <c r="K268" s="13" t="s">
        <v>312</v>
      </c>
      <c r="L268" s="26"/>
      <c r="M268" s="26"/>
      <c r="N268" s="26"/>
      <c r="O268" s="26"/>
      <c r="P268" s="26"/>
      <c r="Q268" s="26"/>
      <c r="R268" s="26"/>
      <c r="S268" s="26"/>
      <c r="T268" s="26"/>
      <c r="U268" s="26">
        <f t="shared" si="34"/>
        <v>0</v>
      </c>
      <c r="V268" s="26"/>
      <c r="W268" s="26"/>
      <c r="X268" s="6"/>
      <c r="Y268" s="20">
        <f t="shared" si="29"/>
        <v>0</v>
      </c>
      <c r="Z268" s="20"/>
      <c r="AA268" s="2">
        <f t="shared" si="30"/>
        <v>0</v>
      </c>
      <c r="AB268" s="2">
        <f t="shared" si="31"/>
        <v>9</v>
      </c>
      <c r="AC268" s="20">
        <f t="shared" si="35"/>
        <v>1</v>
      </c>
    </row>
    <row r="269" spans="1:29" x14ac:dyDescent="0.35">
      <c r="A269" s="13">
        <v>134</v>
      </c>
      <c r="B269" s="25" t="str">
        <f>IFERROR(VLOOKUP($A269,'Grade 4'!$H$2:$N$501,3,0),"-")</f>
        <v>P24-0000-134</v>
      </c>
      <c r="C269" s="25" t="str">
        <f>IFERROR(VLOOKUP($A269,'Grade 4'!$H$2:$N$501,4,0),"-")</f>
        <v/>
      </c>
      <c r="D269" s="25" t="str">
        <f>IFERROR(VLOOKUP($A269,'Grade 4'!$H$2:$N$501,5,0),"-")</f>
        <v/>
      </c>
      <c r="E269" s="25">
        <f>IFERROR(VLOOKUP($A269,'Grade 4'!$H$2:$N$501,6,0),"-")</f>
        <v>0</v>
      </c>
      <c r="F269" s="33">
        <f>IFERROR(VLOOKUP($A269,'Grade 4'!$H$2:$N$501,7,0),"-")</f>
        <v>0</v>
      </c>
      <c r="G269" s="6"/>
      <c r="H269" s="13">
        <f t="shared" si="32"/>
        <v>1</v>
      </c>
      <c r="I269" s="17"/>
      <c r="J269" s="14" t="str">
        <f t="shared" si="33"/>
        <v/>
      </c>
      <c r="K269" s="13" t="s">
        <v>312</v>
      </c>
      <c r="L269" s="26"/>
      <c r="M269" s="26"/>
      <c r="N269" s="26"/>
      <c r="O269" s="26"/>
      <c r="P269" s="26"/>
      <c r="Q269" s="26"/>
      <c r="R269" s="26"/>
      <c r="S269" s="26"/>
      <c r="T269" s="26"/>
      <c r="U269" s="26">
        <f t="shared" si="34"/>
        <v>0</v>
      </c>
      <c r="V269" s="26"/>
      <c r="W269" s="26"/>
      <c r="X269" s="6"/>
      <c r="Y269" s="20">
        <f t="shared" si="29"/>
        <v>0</v>
      </c>
      <c r="Z269" s="20"/>
      <c r="AA269" s="2">
        <f t="shared" si="30"/>
        <v>0</v>
      </c>
      <c r="AB269" s="2">
        <f t="shared" si="31"/>
        <v>9</v>
      </c>
      <c r="AC269" s="20">
        <f t="shared" si="35"/>
        <v>1</v>
      </c>
    </row>
    <row r="270" spans="1:29" x14ac:dyDescent="0.35">
      <c r="A270" s="13">
        <v>134</v>
      </c>
      <c r="B270" s="25" t="str">
        <f>IFERROR(VLOOKUP($A270,'Grade 4'!$H$2:$N$501,3,0),"-")</f>
        <v>P24-0000-134</v>
      </c>
      <c r="C270" s="25" t="str">
        <f>IFERROR(VLOOKUP($A270,'Grade 4'!$H$2:$N$501,4,0),"-")</f>
        <v/>
      </c>
      <c r="D270" s="25" t="str">
        <f>IFERROR(VLOOKUP($A270,'Grade 4'!$H$2:$N$501,5,0),"-")</f>
        <v/>
      </c>
      <c r="E270" s="25">
        <f>IFERROR(VLOOKUP($A270,'Grade 4'!$H$2:$N$501,6,0),"-")</f>
        <v>0</v>
      </c>
      <c r="F270" s="33">
        <f>IFERROR(VLOOKUP($A270,'Grade 4'!$H$2:$N$501,7,0),"-")</f>
        <v>0</v>
      </c>
      <c r="G270" s="6"/>
      <c r="H270" s="13">
        <f t="shared" si="32"/>
        <v>2</v>
      </c>
      <c r="I270" s="17"/>
      <c r="J270" s="14" t="str">
        <f t="shared" si="33"/>
        <v/>
      </c>
      <c r="K270" s="13" t="s">
        <v>312</v>
      </c>
      <c r="L270" s="26"/>
      <c r="M270" s="26"/>
      <c r="N270" s="26"/>
      <c r="O270" s="26"/>
      <c r="P270" s="26"/>
      <c r="Q270" s="26"/>
      <c r="R270" s="26"/>
      <c r="S270" s="26"/>
      <c r="T270" s="26"/>
      <c r="U270" s="26">
        <f t="shared" si="34"/>
        <v>0</v>
      </c>
      <c r="V270" s="26"/>
      <c r="W270" s="26"/>
      <c r="X270" s="6"/>
      <c r="Y270" s="20">
        <f t="shared" si="29"/>
        <v>0</v>
      </c>
      <c r="Z270" s="20"/>
      <c r="AA270" s="2">
        <f t="shared" si="30"/>
        <v>0</v>
      </c>
      <c r="AB270" s="2">
        <f t="shared" si="31"/>
        <v>9</v>
      </c>
      <c r="AC270" s="20">
        <f t="shared" si="35"/>
        <v>1</v>
      </c>
    </row>
    <row r="271" spans="1:29" x14ac:dyDescent="0.35">
      <c r="A271" s="13">
        <v>135</v>
      </c>
      <c r="B271" s="25" t="str">
        <f>IFERROR(VLOOKUP($A271,'Grade 4'!$H$2:$N$501,3,0),"-")</f>
        <v>P24-0000-135</v>
      </c>
      <c r="C271" s="25" t="str">
        <f>IFERROR(VLOOKUP($A271,'Grade 4'!$H$2:$N$501,4,0),"-")</f>
        <v/>
      </c>
      <c r="D271" s="25" t="str">
        <f>IFERROR(VLOOKUP($A271,'Grade 4'!$H$2:$N$501,5,0),"-")</f>
        <v/>
      </c>
      <c r="E271" s="25">
        <f>IFERROR(VLOOKUP($A271,'Grade 4'!$H$2:$N$501,6,0),"-")</f>
        <v>0</v>
      </c>
      <c r="F271" s="33">
        <f>IFERROR(VLOOKUP($A271,'Grade 4'!$H$2:$N$501,7,0),"-")</f>
        <v>0</v>
      </c>
      <c r="G271" s="6"/>
      <c r="H271" s="13">
        <f t="shared" si="32"/>
        <v>1</v>
      </c>
      <c r="I271" s="17"/>
      <c r="J271" s="14" t="str">
        <f t="shared" si="33"/>
        <v/>
      </c>
      <c r="K271" s="13" t="s">
        <v>312</v>
      </c>
      <c r="L271" s="26"/>
      <c r="M271" s="26"/>
      <c r="N271" s="26"/>
      <c r="O271" s="26"/>
      <c r="P271" s="26"/>
      <c r="Q271" s="26"/>
      <c r="R271" s="26"/>
      <c r="S271" s="26"/>
      <c r="T271" s="26"/>
      <c r="U271" s="26">
        <f t="shared" si="34"/>
        <v>0</v>
      </c>
      <c r="V271" s="26"/>
      <c r="W271" s="26"/>
      <c r="X271" s="6"/>
      <c r="Y271" s="20">
        <f t="shared" si="29"/>
        <v>0</v>
      </c>
      <c r="Z271" s="20"/>
      <c r="AA271" s="2">
        <f t="shared" si="30"/>
        <v>0</v>
      </c>
      <c r="AB271" s="2">
        <f t="shared" si="31"/>
        <v>9</v>
      </c>
      <c r="AC271" s="20">
        <f t="shared" si="35"/>
        <v>1</v>
      </c>
    </row>
    <row r="272" spans="1:29" x14ac:dyDescent="0.35">
      <c r="A272" s="13">
        <v>135</v>
      </c>
      <c r="B272" s="25" t="str">
        <f>IFERROR(VLOOKUP($A272,'Grade 4'!$H$2:$N$501,3,0),"-")</f>
        <v>P24-0000-135</v>
      </c>
      <c r="C272" s="25" t="str">
        <f>IFERROR(VLOOKUP($A272,'Grade 4'!$H$2:$N$501,4,0),"-")</f>
        <v/>
      </c>
      <c r="D272" s="25" t="str">
        <f>IFERROR(VLOOKUP($A272,'Grade 4'!$H$2:$N$501,5,0),"-")</f>
        <v/>
      </c>
      <c r="E272" s="25">
        <f>IFERROR(VLOOKUP($A272,'Grade 4'!$H$2:$N$501,6,0),"-")</f>
        <v>0</v>
      </c>
      <c r="F272" s="33">
        <f>IFERROR(VLOOKUP($A272,'Grade 4'!$H$2:$N$501,7,0),"-")</f>
        <v>0</v>
      </c>
      <c r="G272" s="6"/>
      <c r="H272" s="13">
        <f t="shared" si="32"/>
        <v>2</v>
      </c>
      <c r="I272" s="17"/>
      <c r="J272" s="14" t="str">
        <f t="shared" si="33"/>
        <v/>
      </c>
      <c r="K272" s="13" t="s">
        <v>312</v>
      </c>
      <c r="L272" s="26"/>
      <c r="M272" s="26"/>
      <c r="N272" s="26"/>
      <c r="O272" s="26"/>
      <c r="P272" s="26"/>
      <c r="Q272" s="26"/>
      <c r="R272" s="26"/>
      <c r="S272" s="26"/>
      <c r="T272" s="26"/>
      <c r="U272" s="26">
        <f t="shared" si="34"/>
        <v>0</v>
      </c>
      <c r="V272" s="26"/>
      <c r="W272" s="26"/>
      <c r="X272" s="6"/>
      <c r="Y272" s="20">
        <f t="shared" si="29"/>
        <v>0</v>
      </c>
      <c r="Z272" s="20"/>
      <c r="AA272" s="2">
        <f t="shared" si="30"/>
        <v>0</v>
      </c>
      <c r="AB272" s="2">
        <f t="shared" si="31"/>
        <v>9</v>
      </c>
      <c r="AC272" s="20">
        <f t="shared" si="35"/>
        <v>1</v>
      </c>
    </row>
    <row r="273" spans="1:29" x14ac:dyDescent="0.35">
      <c r="A273" s="13">
        <v>136</v>
      </c>
      <c r="B273" s="25" t="str">
        <f>IFERROR(VLOOKUP($A273,'Grade 4'!$H$2:$N$501,3,0),"-")</f>
        <v>P24-0000-136</v>
      </c>
      <c r="C273" s="25" t="str">
        <f>IFERROR(VLOOKUP($A273,'Grade 4'!$H$2:$N$501,4,0),"-")</f>
        <v/>
      </c>
      <c r="D273" s="25" t="str">
        <f>IFERROR(VLOOKUP($A273,'Grade 4'!$H$2:$N$501,5,0),"-")</f>
        <v/>
      </c>
      <c r="E273" s="25">
        <f>IFERROR(VLOOKUP($A273,'Grade 4'!$H$2:$N$501,6,0),"-")</f>
        <v>0</v>
      </c>
      <c r="F273" s="33">
        <f>IFERROR(VLOOKUP($A273,'Grade 4'!$H$2:$N$501,7,0),"-")</f>
        <v>0</v>
      </c>
      <c r="G273" s="6"/>
      <c r="H273" s="13">
        <f t="shared" si="32"/>
        <v>1</v>
      </c>
      <c r="I273" s="17"/>
      <c r="J273" s="14" t="str">
        <f t="shared" si="33"/>
        <v/>
      </c>
      <c r="K273" s="13" t="s">
        <v>312</v>
      </c>
      <c r="L273" s="26"/>
      <c r="M273" s="26"/>
      <c r="N273" s="26"/>
      <c r="O273" s="26"/>
      <c r="P273" s="26"/>
      <c r="Q273" s="26"/>
      <c r="R273" s="26"/>
      <c r="S273" s="26"/>
      <c r="T273" s="26"/>
      <c r="U273" s="26">
        <f t="shared" si="34"/>
        <v>0</v>
      </c>
      <c r="V273" s="26"/>
      <c r="W273" s="26"/>
      <c r="X273" s="6"/>
      <c r="Y273" s="20">
        <f t="shared" si="29"/>
        <v>0</v>
      </c>
      <c r="Z273" s="20"/>
      <c r="AA273" s="2">
        <f t="shared" si="30"/>
        <v>0</v>
      </c>
      <c r="AB273" s="2">
        <f t="shared" si="31"/>
        <v>9</v>
      </c>
      <c r="AC273" s="20">
        <f t="shared" si="35"/>
        <v>1</v>
      </c>
    </row>
    <row r="274" spans="1:29" x14ac:dyDescent="0.35">
      <c r="A274" s="13">
        <v>136</v>
      </c>
      <c r="B274" s="25" t="str">
        <f>IFERROR(VLOOKUP($A274,'Grade 4'!$H$2:$N$501,3,0),"-")</f>
        <v>P24-0000-136</v>
      </c>
      <c r="C274" s="25" t="str">
        <f>IFERROR(VLOOKUP($A274,'Grade 4'!$H$2:$N$501,4,0),"-")</f>
        <v/>
      </c>
      <c r="D274" s="25" t="str">
        <f>IFERROR(VLOOKUP($A274,'Grade 4'!$H$2:$N$501,5,0),"-")</f>
        <v/>
      </c>
      <c r="E274" s="25">
        <f>IFERROR(VLOOKUP($A274,'Grade 4'!$H$2:$N$501,6,0),"-")</f>
        <v>0</v>
      </c>
      <c r="F274" s="33">
        <f>IFERROR(VLOOKUP($A274,'Grade 4'!$H$2:$N$501,7,0),"-")</f>
        <v>0</v>
      </c>
      <c r="G274" s="6"/>
      <c r="H274" s="13">
        <f t="shared" si="32"/>
        <v>2</v>
      </c>
      <c r="I274" s="17"/>
      <c r="J274" s="14" t="str">
        <f t="shared" si="33"/>
        <v/>
      </c>
      <c r="K274" s="13" t="s">
        <v>312</v>
      </c>
      <c r="L274" s="26"/>
      <c r="M274" s="26"/>
      <c r="N274" s="26"/>
      <c r="O274" s="26"/>
      <c r="P274" s="26"/>
      <c r="Q274" s="26"/>
      <c r="R274" s="26"/>
      <c r="S274" s="26"/>
      <c r="T274" s="26"/>
      <c r="U274" s="26">
        <f t="shared" si="34"/>
        <v>0</v>
      </c>
      <c r="V274" s="26"/>
      <c r="W274" s="26"/>
      <c r="X274" s="6"/>
      <c r="Y274" s="20">
        <f t="shared" si="29"/>
        <v>0</v>
      </c>
      <c r="Z274" s="20"/>
      <c r="AA274" s="2">
        <f t="shared" si="30"/>
        <v>0</v>
      </c>
      <c r="AB274" s="2">
        <f t="shared" si="31"/>
        <v>9</v>
      </c>
      <c r="AC274" s="20">
        <f t="shared" si="35"/>
        <v>1</v>
      </c>
    </row>
    <row r="275" spans="1:29" x14ac:dyDescent="0.35">
      <c r="A275" s="13">
        <v>137</v>
      </c>
      <c r="B275" s="25" t="str">
        <f>IFERROR(VLOOKUP($A275,'Grade 4'!$H$2:$N$501,3,0),"-")</f>
        <v>P24-0000-137</v>
      </c>
      <c r="C275" s="25" t="str">
        <f>IFERROR(VLOOKUP($A275,'Grade 4'!$H$2:$N$501,4,0),"-")</f>
        <v/>
      </c>
      <c r="D275" s="25" t="str">
        <f>IFERROR(VLOOKUP($A275,'Grade 4'!$H$2:$N$501,5,0),"-")</f>
        <v/>
      </c>
      <c r="E275" s="25">
        <f>IFERROR(VLOOKUP($A275,'Grade 4'!$H$2:$N$501,6,0),"-")</f>
        <v>0</v>
      </c>
      <c r="F275" s="33">
        <f>IFERROR(VLOOKUP($A275,'Grade 4'!$H$2:$N$501,7,0),"-")</f>
        <v>0</v>
      </c>
      <c r="G275" s="6"/>
      <c r="H275" s="13">
        <f t="shared" si="32"/>
        <v>1</v>
      </c>
      <c r="I275" s="17"/>
      <c r="J275" s="14" t="str">
        <f t="shared" si="33"/>
        <v/>
      </c>
      <c r="K275" s="13" t="s">
        <v>312</v>
      </c>
      <c r="L275" s="26"/>
      <c r="M275" s="26"/>
      <c r="N275" s="26"/>
      <c r="O275" s="26"/>
      <c r="P275" s="26"/>
      <c r="Q275" s="26"/>
      <c r="R275" s="26"/>
      <c r="S275" s="26"/>
      <c r="T275" s="26"/>
      <c r="U275" s="26">
        <f t="shared" si="34"/>
        <v>0</v>
      </c>
      <c r="V275" s="26"/>
      <c r="W275" s="26"/>
      <c r="X275" s="6"/>
      <c r="Y275" s="20">
        <f t="shared" si="29"/>
        <v>0</v>
      </c>
      <c r="Z275" s="20"/>
      <c r="AA275" s="2">
        <f t="shared" si="30"/>
        <v>0</v>
      </c>
      <c r="AB275" s="2">
        <f t="shared" si="31"/>
        <v>9</v>
      </c>
      <c r="AC275" s="20">
        <f t="shared" si="35"/>
        <v>1</v>
      </c>
    </row>
    <row r="276" spans="1:29" x14ac:dyDescent="0.35">
      <c r="A276" s="13">
        <v>137</v>
      </c>
      <c r="B276" s="25" t="str">
        <f>IFERROR(VLOOKUP($A276,'Grade 4'!$H$2:$N$501,3,0),"-")</f>
        <v>P24-0000-137</v>
      </c>
      <c r="C276" s="25" t="str">
        <f>IFERROR(VLOOKUP($A276,'Grade 4'!$H$2:$N$501,4,0),"-")</f>
        <v/>
      </c>
      <c r="D276" s="25" t="str">
        <f>IFERROR(VLOOKUP($A276,'Grade 4'!$H$2:$N$501,5,0),"-")</f>
        <v/>
      </c>
      <c r="E276" s="25">
        <f>IFERROR(VLOOKUP($A276,'Grade 4'!$H$2:$N$501,6,0),"-")</f>
        <v>0</v>
      </c>
      <c r="F276" s="33">
        <f>IFERROR(VLOOKUP($A276,'Grade 4'!$H$2:$N$501,7,0),"-")</f>
        <v>0</v>
      </c>
      <c r="G276" s="6"/>
      <c r="H276" s="13">
        <f t="shared" si="32"/>
        <v>2</v>
      </c>
      <c r="I276" s="17"/>
      <c r="J276" s="14" t="str">
        <f t="shared" si="33"/>
        <v/>
      </c>
      <c r="K276" s="13" t="s">
        <v>312</v>
      </c>
      <c r="L276" s="26"/>
      <c r="M276" s="26"/>
      <c r="N276" s="26"/>
      <c r="O276" s="26"/>
      <c r="P276" s="26"/>
      <c r="Q276" s="26"/>
      <c r="R276" s="26"/>
      <c r="S276" s="26"/>
      <c r="T276" s="26"/>
      <c r="U276" s="26">
        <f t="shared" si="34"/>
        <v>0</v>
      </c>
      <c r="V276" s="26"/>
      <c r="W276" s="26"/>
      <c r="X276" s="6"/>
      <c r="Y276" s="20">
        <f t="shared" si="29"/>
        <v>0</v>
      </c>
      <c r="Z276" s="20"/>
      <c r="AA276" s="2">
        <f t="shared" si="30"/>
        <v>0</v>
      </c>
      <c r="AB276" s="2">
        <f t="shared" si="31"/>
        <v>9</v>
      </c>
      <c r="AC276" s="20">
        <f t="shared" si="35"/>
        <v>1</v>
      </c>
    </row>
    <row r="277" spans="1:29" x14ac:dyDescent="0.35">
      <c r="A277" s="13">
        <v>138</v>
      </c>
      <c r="B277" s="25" t="str">
        <f>IFERROR(VLOOKUP($A277,'Grade 4'!$H$2:$N$501,3,0),"-")</f>
        <v>P24-0000-138</v>
      </c>
      <c r="C277" s="25" t="str">
        <f>IFERROR(VLOOKUP($A277,'Grade 4'!$H$2:$N$501,4,0),"-")</f>
        <v/>
      </c>
      <c r="D277" s="25" t="str">
        <f>IFERROR(VLOOKUP($A277,'Grade 4'!$H$2:$N$501,5,0),"-")</f>
        <v/>
      </c>
      <c r="E277" s="25">
        <f>IFERROR(VLOOKUP($A277,'Grade 4'!$H$2:$N$501,6,0),"-")</f>
        <v>0</v>
      </c>
      <c r="F277" s="33">
        <f>IFERROR(VLOOKUP($A277,'Grade 4'!$H$2:$N$501,7,0),"-")</f>
        <v>0</v>
      </c>
      <c r="G277" s="6"/>
      <c r="H277" s="13">
        <f t="shared" si="32"/>
        <v>1</v>
      </c>
      <c r="I277" s="17"/>
      <c r="J277" s="14" t="str">
        <f t="shared" si="33"/>
        <v/>
      </c>
      <c r="K277" s="13" t="s">
        <v>312</v>
      </c>
      <c r="L277" s="26"/>
      <c r="M277" s="26"/>
      <c r="N277" s="26"/>
      <c r="O277" s="26"/>
      <c r="P277" s="26"/>
      <c r="Q277" s="26"/>
      <c r="R277" s="26"/>
      <c r="S277" s="26"/>
      <c r="T277" s="26"/>
      <c r="U277" s="26">
        <f t="shared" si="34"/>
        <v>0</v>
      </c>
      <c r="V277" s="26"/>
      <c r="W277" s="26"/>
      <c r="X277" s="6"/>
      <c r="Y277" s="20">
        <f t="shared" si="29"/>
        <v>0</v>
      </c>
      <c r="Z277" s="20"/>
      <c r="AA277" s="2">
        <f t="shared" si="30"/>
        <v>0</v>
      </c>
      <c r="AB277" s="2">
        <f t="shared" si="31"/>
        <v>9</v>
      </c>
      <c r="AC277" s="20">
        <f t="shared" si="35"/>
        <v>1</v>
      </c>
    </row>
    <row r="278" spans="1:29" x14ac:dyDescent="0.35">
      <c r="A278" s="13">
        <v>138</v>
      </c>
      <c r="B278" s="25" t="str">
        <f>IFERROR(VLOOKUP($A278,'Grade 4'!$H$2:$N$501,3,0),"-")</f>
        <v>P24-0000-138</v>
      </c>
      <c r="C278" s="25" t="str">
        <f>IFERROR(VLOOKUP($A278,'Grade 4'!$H$2:$N$501,4,0),"-")</f>
        <v/>
      </c>
      <c r="D278" s="25" t="str">
        <f>IFERROR(VLOOKUP($A278,'Grade 4'!$H$2:$N$501,5,0),"-")</f>
        <v/>
      </c>
      <c r="E278" s="25">
        <f>IFERROR(VLOOKUP($A278,'Grade 4'!$H$2:$N$501,6,0),"-")</f>
        <v>0</v>
      </c>
      <c r="F278" s="33">
        <f>IFERROR(VLOOKUP($A278,'Grade 4'!$H$2:$N$501,7,0),"-")</f>
        <v>0</v>
      </c>
      <c r="G278" s="6"/>
      <c r="H278" s="13">
        <f t="shared" si="32"/>
        <v>2</v>
      </c>
      <c r="I278" s="17"/>
      <c r="J278" s="14" t="str">
        <f t="shared" si="33"/>
        <v/>
      </c>
      <c r="K278" s="13" t="s">
        <v>312</v>
      </c>
      <c r="L278" s="26"/>
      <c r="M278" s="26"/>
      <c r="N278" s="26"/>
      <c r="O278" s="26"/>
      <c r="P278" s="26"/>
      <c r="Q278" s="26"/>
      <c r="R278" s="26"/>
      <c r="S278" s="26"/>
      <c r="T278" s="26"/>
      <c r="U278" s="26">
        <f t="shared" si="34"/>
        <v>0</v>
      </c>
      <c r="V278" s="26"/>
      <c r="W278" s="26"/>
      <c r="X278" s="6"/>
      <c r="Y278" s="20">
        <f t="shared" si="29"/>
        <v>0</v>
      </c>
      <c r="Z278" s="20"/>
      <c r="AA278" s="2">
        <f t="shared" si="30"/>
        <v>0</v>
      </c>
      <c r="AB278" s="2">
        <f t="shared" si="31"/>
        <v>9</v>
      </c>
      <c r="AC278" s="20">
        <f t="shared" si="35"/>
        <v>1</v>
      </c>
    </row>
    <row r="279" spans="1:29" x14ac:dyDescent="0.35">
      <c r="A279" s="13">
        <v>139</v>
      </c>
      <c r="B279" s="25" t="str">
        <f>IFERROR(VLOOKUP($A279,'Grade 4'!$H$2:$N$501,3,0),"-")</f>
        <v>P24-0000-139</v>
      </c>
      <c r="C279" s="25" t="str">
        <f>IFERROR(VLOOKUP($A279,'Grade 4'!$H$2:$N$501,4,0),"-")</f>
        <v/>
      </c>
      <c r="D279" s="25" t="str">
        <f>IFERROR(VLOOKUP($A279,'Grade 4'!$H$2:$N$501,5,0),"-")</f>
        <v/>
      </c>
      <c r="E279" s="25">
        <f>IFERROR(VLOOKUP($A279,'Grade 4'!$H$2:$N$501,6,0),"-")</f>
        <v>0</v>
      </c>
      <c r="F279" s="33">
        <f>IFERROR(VLOOKUP($A279,'Grade 4'!$H$2:$N$501,7,0),"-")</f>
        <v>0</v>
      </c>
      <c r="G279" s="6"/>
      <c r="H279" s="13">
        <f t="shared" si="32"/>
        <v>1</v>
      </c>
      <c r="I279" s="17"/>
      <c r="J279" s="14" t="str">
        <f t="shared" si="33"/>
        <v/>
      </c>
      <c r="K279" s="13" t="s">
        <v>312</v>
      </c>
      <c r="L279" s="26"/>
      <c r="M279" s="26"/>
      <c r="N279" s="26"/>
      <c r="O279" s="26"/>
      <c r="P279" s="26"/>
      <c r="Q279" s="26"/>
      <c r="R279" s="26"/>
      <c r="S279" s="26"/>
      <c r="T279" s="26"/>
      <c r="U279" s="26">
        <f t="shared" si="34"/>
        <v>0</v>
      </c>
      <c r="V279" s="26"/>
      <c r="W279" s="26"/>
      <c r="X279" s="6"/>
      <c r="Y279" s="20">
        <f t="shared" si="29"/>
        <v>0</v>
      </c>
      <c r="Z279" s="20"/>
      <c r="AA279" s="2">
        <f t="shared" si="30"/>
        <v>0</v>
      </c>
      <c r="AB279" s="2">
        <f t="shared" si="31"/>
        <v>9</v>
      </c>
      <c r="AC279" s="20">
        <f t="shared" si="35"/>
        <v>1</v>
      </c>
    </row>
    <row r="280" spans="1:29" x14ac:dyDescent="0.35">
      <c r="A280" s="13">
        <v>139</v>
      </c>
      <c r="B280" s="25" t="str">
        <f>IFERROR(VLOOKUP($A280,'Grade 4'!$H$2:$N$501,3,0),"-")</f>
        <v>P24-0000-139</v>
      </c>
      <c r="C280" s="25" t="str">
        <f>IFERROR(VLOOKUP($A280,'Grade 4'!$H$2:$N$501,4,0),"-")</f>
        <v/>
      </c>
      <c r="D280" s="25" t="str">
        <f>IFERROR(VLOOKUP($A280,'Grade 4'!$H$2:$N$501,5,0),"-")</f>
        <v/>
      </c>
      <c r="E280" s="25">
        <f>IFERROR(VLOOKUP($A280,'Grade 4'!$H$2:$N$501,6,0),"-")</f>
        <v>0</v>
      </c>
      <c r="F280" s="33">
        <f>IFERROR(VLOOKUP($A280,'Grade 4'!$H$2:$N$501,7,0),"-")</f>
        <v>0</v>
      </c>
      <c r="G280" s="6"/>
      <c r="H280" s="13">
        <f t="shared" si="32"/>
        <v>2</v>
      </c>
      <c r="I280" s="17"/>
      <c r="J280" s="14" t="str">
        <f t="shared" si="33"/>
        <v/>
      </c>
      <c r="K280" s="13" t="s">
        <v>312</v>
      </c>
      <c r="L280" s="26"/>
      <c r="M280" s="26"/>
      <c r="N280" s="26"/>
      <c r="O280" s="26"/>
      <c r="P280" s="26"/>
      <c r="Q280" s="26"/>
      <c r="R280" s="26"/>
      <c r="S280" s="26"/>
      <c r="T280" s="26"/>
      <c r="U280" s="26">
        <f t="shared" si="34"/>
        <v>0</v>
      </c>
      <c r="V280" s="26"/>
      <c r="W280" s="26"/>
      <c r="X280" s="6"/>
      <c r="Y280" s="20">
        <f t="shared" si="29"/>
        <v>0</v>
      </c>
      <c r="Z280" s="20"/>
      <c r="AA280" s="2">
        <f t="shared" si="30"/>
        <v>0</v>
      </c>
      <c r="AB280" s="2">
        <f t="shared" si="31"/>
        <v>9</v>
      </c>
      <c r="AC280" s="20">
        <f t="shared" si="35"/>
        <v>1</v>
      </c>
    </row>
    <row r="281" spans="1:29" x14ac:dyDescent="0.35">
      <c r="A281" s="13">
        <v>140</v>
      </c>
      <c r="B281" s="25" t="str">
        <f>IFERROR(VLOOKUP($A281,'Grade 4'!$H$2:$N$501,3,0),"-")</f>
        <v>P24-0000-140</v>
      </c>
      <c r="C281" s="25" t="str">
        <f>IFERROR(VLOOKUP($A281,'Grade 4'!$H$2:$N$501,4,0),"-")</f>
        <v/>
      </c>
      <c r="D281" s="25" t="str">
        <f>IFERROR(VLOOKUP($A281,'Grade 4'!$H$2:$N$501,5,0),"-")</f>
        <v/>
      </c>
      <c r="E281" s="25">
        <f>IFERROR(VLOOKUP($A281,'Grade 4'!$H$2:$N$501,6,0),"-")</f>
        <v>0</v>
      </c>
      <c r="F281" s="33">
        <f>IFERROR(VLOOKUP($A281,'Grade 4'!$H$2:$N$501,7,0),"-")</f>
        <v>0</v>
      </c>
      <c r="G281" s="6"/>
      <c r="H281" s="13">
        <f t="shared" si="32"/>
        <v>1</v>
      </c>
      <c r="I281" s="17"/>
      <c r="J281" s="14" t="str">
        <f t="shared" si="33"/>
        <v/>
      </c>
      <c r="K281" s="13" t="s">
        <v>312</v>
      </c>
      <c r="L281" s="26"/>
      <c r="M281" s="26"/>
      <c r="N281" s="26"/>
      <c r="O281" s="26"/>
      <c r="P281" s="26"/>
      <c r="Q281" s="26"/>
      <c r="R281" s="26"/>
      <c r="S281" s="26"/>
      <c r="T281" s="26"/>
      <c r="U281" s="26">
        <f t="shared" si="34"/>
        <v>0</v>
      </c>
      <c r="V281" s="26"/>
      <c r="W281" s="26"/>
      <c r="X281" s="6"/>
      <c r="Y281" s="20">
        <f t="shared" si="29"/>
        <v>0</v>
      </c>
      <c r="Z281" s="20"/>
      <c r="AA281" s="2">
        <f t="shared" si="30"/>
        <v>0</v>
      </c>
      <c r="AB281" s="2">
        <f t="shared" si="31"/>
        <v>9</v>
      </c>
      <c r="AC281" s="20">
        <f t="shared" si="35"/>
        <v>1</v>
      </c>
    </row>
    <row r="282" spans="1:29" x14ac:dyDescent="0.35">
      <c r="A282" s="13">
        <v>140</v>
      </c>
      <c r="B282" s="25" t="str">
        <f>IFERROR(VLOOKUP($A282,'Grade 4'!$H$2:$N$501,3,0),"-")</f>
        <v>P24-0000-140</v>
      </c>
      <c r="C282" s="25" t="str">
        <f>IFERROR(VLOOKUP($A282,'Grade 4'!$H$2:$N$501,4,0),"-")</f>
        <v/>
      </c>
      <c r="D282" s="25" t="str">
        <f>IFERROR(VLOOKUP($A282,'Grade 4'!$H$2:$N$501,5,0),"-")</f>
        <v/>
      </c>
      <c r="E282" s="25">
        <f>IFERROR(VLOOKUP($A282,'Grade 4'!$H$2:$N$501,6,0),"-")</f>
        <v>0</v>
      </c>
      <c r="F282" s="33">
        <f>IFERROR(VLOOKUP($A282,'Grade 4'!$H$2:$N$501,7,0),"-")</f>
        <v>0</v>
      </c>
      <c r="G282" s="6"/>
      <c r="H282" s="13">
        <f t="shared" si="32"/>
        <v>2</v>
      </c>
      <c r="I282" s="17"/>
      <c r="J282" s="14" t="str">
        <f t="shared" si="33"/>
        <v/>
      </c>
      <c r="K282" s="13" t="s">
        <v>312</v>
      </c>
      <c r="L282" s="26"/>
      <c r="M282" s="26"/>
      <c r="N282" s="26"/>
      <c r="O282" s="26"/>
      <c r="P282" s="26"/>
      <c r="Q282" s="26"/>
      <c r="R282" s="26"/>
      <c r="S282" s="26"/>
      <c r="T282" s="26"/>
      <c r="U282" s="26">
        <f t="shared" si="34"/>
        <v>0</v>
      </c>
      <c r="V282" s="26"/>
      <c r="W282" s="26"/>
      <c r="X282" s="6"/>
      <c r="Y282" s="20">
        <f t="shared" si="29"/>
        <v>0</v>
      </c>
      <c r="Z282" s="20"/>
      <c r="AA282" s="2">
        <f t="shared" si="30"/>
        <v>0</v>
      </c>
      <c r="AB282" s="2">
        <f t="shared" si="31"/>
        <v>9</v>
      </c>
      <c r="AC282" s="20">
        <f t="shared" si="35"/>
        <v>1</v>
      </c>
    </row>
    <row r="283" spans="1:29" x14ac:dyDescent="0.35">
      <c r="A283" s="13">
        <v>141</v>
      </c>
      <c r="B283" s="25" t="str">
        <f>IFERROR(VLOOKUP($A283,'Grade 4'!$H$2:$N$501,3,0),"-")</f>
        <v>P24-0000-141</v>
      </c>
      <c r="C283" s="25" t="str">
        <f>IFERROR(VLOOKUP($A283,'Grade 4'!$H$2:$N$501,4,0),"-")</f>
        <v/>
      </c>
      <c r="D283" s="25" t="str">
        <f>IFERROR(VLOOKUP($A283,'Grade 4'!$H$2:$N$501,5,0),"-")</f>
        <v/>
      </c>
      <c r="E283" s="25">
        <f>IFERROR(VLOOKUP($A283,'Grade 4'!$H$2:$N$501,6,0),"-")</f>
        <v>0</v>
      </c>
      <c r="F283" s="33">
        <f>IFERROR(VLOOKUP($A283,'Grade 4'!$H$2:$N$501,7,0),"-")</f>
        <v>0</v>
      </c>
      <c r="G283" s="6"/>
      <c r="H283" s="13">
        <f t="shared" si="32"/>
        <v>1</v>
      </c>
      <c r="I283" s="17"/>
      <c r="J283" s="14" t="str">
        <f t="shared" si="33"/>
        <v/>
      </c>
      <c r="K283" s="13" t="s">
        <v>312</v>
      </c>
      <c r="L283" s="26"/>
      <c r="M283" s="26"/>
      <c r="N283" s="26"/>
      <c r="O283" s="26"/>
      <c r="P283" s="26"/>
      <c r="Q283" s="26"/>
      <c r="R283" s="26"/>
      <c r="S283" s="26"/>
      <c r="T283" s="26"/>
      <c r="U283" s="26">
        <f t="shared" si="34"/>
        <v>0</v>
      </c>
      <c r="V283" s="26"/>
      <c r="W283" s="26"/>
      <c r="X283" s="6"/>
      <c r="Y283" s="20">
        <f t="shared" si="29"/>
        <v>0</v>
      </c>
      <c r="Z283" s="20"/>
      <c r="AA283" s="2">
        <f t="shared" si="30"/>
        <v>0</v>
      </c>
      <c r="AB283" s="2">
        <f t="shared" si="31"/>
        <v>9</v>
      </c>
      <c r="AC283" s="20">
        <f t="shared" si="35"/>
        <v>1</v>
      </c>
    </row>
    <row r="284" spans="1:29" x14ac:dyDescent="0.35">
      <c r="A284" s="13">
        <v>141</v>
      </c>
      <c r="B284" s="25" t="str">
        <f>IFERROR(VLOOKUP($A284,'Grade 4'!$H$2:$N$501,3,0),"-")</f>
        <v>P24-0000-141</v>
      </c>
      <c r="C284" s="25" t="str">
        <f>IFERROR(VLOOKUP($A284,'Grade 4'!$H$2:$N$501,4,0),"-")</f>
        <v/>
      </c>
      <c r="D284" s="25" t="str">
        <f>IFERROR(VLOOKUP($A284,'Grade 4'!$H$2:$N$501,5,0),"-")</f>
        <v/>
      </c>
      <c r="E284" s="25">
        <f>IFERROR(VLOOKUP($A284,'Grade 4'!$H$2:$N$501,6,0),"-")</f>
        <v>0</v>
      </c>
      <c r="F284" s="33">
        <f>IFERROR(VLOOKUP($A284,'Grade 4'!$H$2:$N$501,7,0),"-")</f>
        <v>0</v>
      </c>
      <c r="G284" s="6"/>
      <c r="H284" s="13">
        <f t="shared" si="32"/>
        <v>2</v>
      </c>
      <c r="I284" s="17"/>
      <c r="J284" s="14" t="str">
        <f t="shared" si="33"/>
        <v/>
      </c>
      <c r="K284" s="13" t="s">
        <v>312</v>
      </c>
      <c r="L284" s="26"/>
      <c r="M284" s="26"/>
      <c r="N284" s="26"/>
      <c r="O284" s="26"/>
      <c r="P284" s="26"/>
      <c r="Q284" s="26"/>
      <c r="R284" s="26"/>
      <c r="S284" s="26"/>
      <c r="T284" s="26"/>
      <c r="U284" s="26">
        <f t="shared" si="34"/>
        <v>0</v>
      </c>
      <c r="V284" s="26"/>
      <c r="W284" s="26"/>
      <c r="X284" s="6"/>
      <c r="Y284" s="20">
        <f t="shared" si="29"/>
        <v>0</v>
      </c>
      <c r="Z284" s="20"/>
      <c r="AA284" s="2">
        <f t="shared" si="30"/>
        <v>0</v>
      </c>
      <c r="AB284" s="2">
        <f t="shared" si="31"/>
        <v>9</v>
      </c>
      <c r="AC284" s="20">
        <f t="shared" si="35"/>
        <v>1</v>
      </c>
    </row>
    <row r="285" spans="1:29" x14ac:dyDescent="0.35">
      <c r="A285" s="13">
        <v>142</v>
      </c>
      <c r="B285" s="25" t="str">
        <f>IFERROR(VLOOKUP($A285,'Grade 4'!$H$2:$N$501,3,0),"-")</f>
        <v>P24-0000-142</v>
      </c>
      <c r="C285" s="25" t="str">
        <f>IFERROR(VLOOKUP($A285,'Grade 4'!$H$2:$N$501,4,0),"-")</f>
        <v/>
      </c>
      <c r="D285" s="25" t="str">
        <f>IFERROR(VLOOKUP($A285,'Grade 4'!$H$2:$N$501,5,0),"-")</f>
        <v/>
      </c>
      <c r="E285" s="25">
        <f>IFERROR(VLOOKUP($A285,'Grade 4'!$H$2:$N$501,6,0),"-")</f>
        <v>0</v>
      </c>
      <c r="F285" s="33">
        <f>IFERROR(VLOOKUP($A285,'Grade 4'!$H$2:$N$501,7,0),"-")</f>
        <v>0</v>
      </c>
      <c r="G285" s="6"/>
      <c r="H285" s="13">
        <f t="shared" si="32"/>
        <v>1</v>
      </c>
      <c r="I285" s="17"/>
      <c r="J285" s="14" t="str">
        <f t="shared" si="33"/>
        <v/>
      </c>
      <c r="K285" s="13" t="s">
        <v>312</v>
      </c>
      <c r="L285" s="26"/>
      <c r="M285" s="26"/>
      <c r="N285" s="26"/>
      <c r="O285" s="26"/>
      <c r="P285" s="26"/>
      <c r="Q285" s="26"/>
      <c r="R285" s="26"/>
      <c r="S285" s="26"/>
      <c r="T285" s="26"/>
      <c r="U285" s="26">
        <f t="shared" si="34"/>
        <v>0</v>
      </c>
      <c r="V285" s="26"/>
      <c r="W285" s="26"/>
      <c r="X285" s="6"/>
      <c r="Y285" s="20">
        <f t="shared" si="29"/>
        <v>0</v>
      </c>
      <c r="Z285" s="20"/>
      <c r="AA285" s="2">
        <f t="shared" si="30"/>
        <v>0</v>
      </c>
      <c r="AB285" s="2">
        <f t="shared" si="31"/>
        <v>9</v>
      </c>
      <c r="AC285" s="20">
        <f t="shared" si="35"/>
        <v>1</v>
      </c>
    </row>
    <row r="286" spans="1:29" x14ac:dyDescent="0.35">
      <c r="A286" s="13">
        <v>142</v>
      </c>
      <c r="B286" s="25" t="str">
        <f>IFERROR(VLOOKUP($A286,'Grade 4'!$H$2:$N$501,3,0),"-")</f>
        <v>P24-0000-142</v>
      </c>
      <c r="C286" s="25" t="str">
        <f>IFERROR(VLOOKUP($A286,'Grade 4'!$H$2:$N$501,4,0),"-")</f>
        <v/>
      </c>
      <c r="D286" s="25" t="str">
        <f>IFERROR(VLOOKUP($A286,'Grade 4'!$H$2:$N$501,5,0),"-")</f>
        <v/>
      </c>
      <c r="E286" s="25">
        <f>IFERROR(VLOOKUP($A286,'Grade 4'!$H$2:$N$501,6,0),"-")</f>
        <v>0</v>
      </c>
      <c r="F286" s="33">
        <f>IFERROR(VLOOKUP($A286,'Grade 4'!$H$2:$N$501,7,0),"-")</f>
        <v>0</v>
      </c>
      <c r="G286" s="6"/>
      <c r="H286" s="13">
        <f t="shared" si="32"/>
        <v>2</v>
      </c>
      <c r="I286" s="17"/>
      <c r="J286" s="14" t="str">
        <f t="shared" si="33"/>
        <v/>
      </c>
      <c r="K286" s="13" t="s">
        <v>312</v>
      </c>
      <c r="L286" s="26"/>
      <c r="M286" s="26"/>
      <c r="N286" s="26"/>
      <c r="O286" s="26"/>
      <c r="P286" s="26"/>
      <c r="Q286" s="26"/>
      <c r="R286" s="26"/>
      <c r="S286" s="26"/>
      <c r="T286" s="26"/>
      <c r="U286" s="26">
        <f t="shared" si="34"/>
        <v>0</v>
      </c>
      <c r="V286" s="26"/>
      <c r="W286" s="26"/>
      <c r="X286" s="6"/>
      <c r="Y286" s="20">
        <f t="shared" si="29"/>
        <v>0</v>
      </c>
      <c r="Z286" s="20"/>
      <c r="AA286" s="2">
        <f t="shared" si="30"/>
        <v>0</v>
      </c>
      <c r="AB286" s="2">
        <f t="shared" si="31"/>
        <v>9</v>
      </c>
      <c r="AC286" s="20">
        <f t="shared" si="35"/>
        <v>1</v>
      </c>
    </row>
    <row r="287" spans="1:29" x14ac:dyDescent="0.35">
      <c r="A287" s="13">
        <v>143</v>
      </c>
      <c r="B287" s="25" t="str">
        <f>IFERROR(VLOOKUP($A287,'Grade 4'!$H$2:$N$501,3,0),"-")</f>
        <v>P24-0000-143</v>
      </c>
      <c r="C287" s="25" t="str">
        <f>IFERROR(VLOOKUP($A287,'Grade 4'!$H$2:$N$501,4,0),"-")</f>
        <v/>
      </c>
      <c r="D287" s="25" t="str">
        <f>IFERROR(VLOOKUP($A287,'Grade 4'!$H$2:$N$501,5,0),"-")</f>
        <v/>
      </c>
      <c r="E287" s="25">
        <f>IFERROR(VLOOKUP($A287,'Grade 4'!$H$2:$N$501,6,0),"-")</f>
        <v>0</v>
      </c>
      <c r="F287" s="33">
        <f>IFERROR(VLOOKUP($A287,'Grade 4'!$H$2:$N$501,7,0),"-")</f>
        <v>0</v>
      </c>
      <c r="G287" s="6"/>
      <c r="H287" s="13">
        <f t="shared" si="32"/>
        <v>1</v>
      </c>
      <c r="I287" s="17"/>
      <c r="J287" s="14" t="str">
        <f t="shared" si="33"/>
        <v/>
      </c>
      <c r="K287" s="13" t="s">
        <v>312</v>
      </c>
      <c r="L287" s="26"/>
      <c r="M287" s="26"/>
      <c r="N287" s="26"/>
      <c r="O287" s="26"/>
      <c r="P287" s="26"/>
      <c r="Q287" s="26"/>
      <c r="R287" s="26"/>
      <c r="S287" s="26"/>
      <c r="T287" s="26"/>
      <c r="U287" s="26">
        <f t="shared" si="34"/>
        <v>0</v>
      </c>
      <c r="V287" s="26"/>
      <c r="W287" s="26"/>
      <c r="X287" s="6"/>
      <c r="Y287" s="20">
        <f t="shared" si="29"/>
        <v>0</v>
      </c>
      <c r="Z287" s="20"/>
      <c r="AA287" s="2">
        <f t="shared" si="30"/>
        <v>0</v>
      </c>
      <c r="AB287" s="2">
        <f t="shared" si="31"/>
        <v>9</v>
      </c>
      <c r="AC287" s="20">
        <f t="shared" si="35"/>
        <v>1</v>
      </c>
    </row>
    <row r="288" spans="1:29" x14ac:dyDescent="0.35">
      <c r="A288" s="13">
        <v>143</v>
      </c>
      <c r="B288" s="25" t="str">
        <f>IFERROR(VLOOKUP($A288,'Grade 4'!$H$2:$N$501,3,0),"-")</f>
        <v>P24-0000-143</v>
      </c>
      <c r="C288" s="25" t="str">
        <f>IFERROR(VLOOKUP($A288,'Grade 4'!$H$2:$N$501,4,0),"-")</f>
        <v/>
      </c>
      <c r="D288" s="25" t="str">
        <f>IFERROR(VLOOKUP($A288,'Grade 4'!$H$2:$N$501,5,0),"-")</f>
        <v/>
      </c>
      <c r="E288" s="25">
        <f>IFERROR(VLOOKUP($A288,'Grade 4'!$H$2:$N$501,6,0),"-")</f>
        <v>0</v>
      </c>
      <c r="F288" s="33">
        <f>IFERROR(VLOOKUP($A288,'Grade 4'!$H$2:$N$501,7,0),"-")</f>
        <v>0</v>
      </c>
      <c r="G288" s="6"/>
      <c r="H288" s="13">
        <f t="shared" si="32"/>
        <v>2</v>
      </c>
      <c r="I288" s="17"/>
      <c r="J288" s="14" t="str">
        <f t="shared" si="33"/>
        <v/>
      </c>
      <c r="K288" s="13" t="s">
        <v>312</v>
      </c>
      <c r="L288" s="26"/>
      <c r="M288" s="26"/>
      <c r="N288" s="26"/>
      <c r="O288" s="26"/>
      <c r="P288" s="26"/>
      <c r="Q288" s="26"/>
      <c r="R288" s="26"/>
      <c r="S288" s="26"/>
      <c r="T288" s="26"/>
      <c r="U288" s="26">
        <f t="shared" si="34"/>
        <v>0</v>
      </c>
      <c r="V288" s="26"/>
      <c r="W288" s="26"/>
      <c r="X288" s="6"/>
      <c r="Y288" s="20">
        <f t="shared" si="29"/>
        <v>0</v>
      </c>
      <c r="Z288" s="20"/>
      <c r="AA288" s="2">
        <f t="shared" si="30"/>
        <v>0</v>
      </c>
      <c r="AB288" s="2">
        <f t="shared" si="31"/>
        <v>9</v>
      </c>
      <c r="AC288" s="20">
        <f t="shared" si="35"/>
        <v>1</v>
      </c>
    </row>
    <row r="289" spans="1:29" x14ac:dyDescent="0.35">
      <c r="A289" s="13">
        <v>144</v>
      </c>
      <c r="B289" s="25" t="str">
        <f>IFERROR(VLOOKUP($A289,'Grade 4'!$H$2:$N$501,3,0),"-")</f>
        <v>P24-0000-144</v>
      </c>
      <c r="C289" s="25" t="str">
        <f>IFERROR(VLOOKUP($A289,'Grade 4'!$H$2:$N$501,4,0),"-")</f>
        <v/>
      </c>
      <c r="D289" s="25" t="str">
        <f>IFERROR(VLOOKUP($A289,'Grade 4'!$H$2:$N$501,5,0),"-")</f>
        <v/>
      </c>
      <c r="E289" s="25">
        <f>IFERROR(VLOOKUP($A289,'Grade 4'!$H$2:$N$501,6,0),"-")</f>
        <v>0</v>
      </c>
      <c r="F289" s="33">
        <f>IFERROR(VLOOKUP($A289,'Grade 4'!$H$2:$N$501,7,0),"-")</f>
        <v>0</v>
      </c>
      <c r="G289" s="6"/>
      <c r="H289" s="13">
        <f t="shared" si="32"/>
        <v>1</v>
      </c>
      <c r="I289" s="17"/>
      <c r="J289" s="14" t="str">
        <f t="shared" si="33"/>
        <v/>
      </c>
      <c r="K289" s="13" t="s">
        <v>312</v>
      </c>
      <c r="L289" s="26"/>
      <c r="M289" s="26"/>
      <c r="N289" s="26"/>
      <c r="O289" s="26"/>
      <c r="P289" s="26"/>
      <c r="Q289" s="26"/>
      <c r="R289" s="26"/>
      <c r="S289" s="26"/>
      <c r="T289" s="26"/>
      <c r="U289" s="26">
        <f t="shared" si="34"/>
        <v>0</v>
      </c>
      <c r="V289" s="26"/>
      <c r="W289" s="26"/>
      <c r="X289" s="6"/>
      <c r="Y289" s="20">
        <f t="shared" si="29"/>
        <v>0</v>
      </c>
      <c r="Z289" s="20"/>
      <c r="AA289" s="2">
        <f t="shared" si="30"/>
        <v>0</v>
      </c>
      <c r="AB289" s="2">
        <f t="shared" si="31"/>
        <v>9</v>
      </c>
      <c r="AC289" s="20">
        <f t="shared" si="35"/>
        <v>1</v>
      </c>
    </row>
    <row r="290" spans="1:29" x14ac:dyDescent="0.35">
      <c r="A290" s="13">
        <v>144</v>
      </c>
      <c r="B290" s="25" t="str">
        <f>IFERROR(VLOOKUP($A290,'Grade 4'!$H$2:$N$501,3,0),"-")</f>
        <v>P24-0000-144</v>
      </c>
      <c r="C290" s="25" t="str">
        <f>IFERROR(VLOOKUP($A290,'Grade 4'!$H$2:$N$501,4,0),"-")</f>
        <v/>
      </c>
      <c r="D290" s="25" t="str">
        <f>IFERROR(VLOOKUP($A290,'Grade 4'!$H$2:$N$501,5,0),"-")</f>
        <v/>
      </c>
      <c r="E290" s="25">
        <f>IFERROR(VLOOKUP($A290,'Grade 4'!$H$2:$N$501,6,0),"-")</f>
        <v>0</v>
      </c>
      <c r="F290" s="33">
        <f>IFERROR(VLOOKUP($A290,'Grade 4'!$H$2:$N$501,7,0),"-")</f>
        <v>0</v>
      </c>
      <c r="G290" s="6"/>
      <c r="H290" s="13">
        <f t="shared" si="32"/>
        <v>2</v>
      </c>
      <c r="I290" s="17"/>
      <c r="J290" s="14" t="str">
        <f t="shared" si="33"/>
        <v/>
      </c>
      <c r="K290" s="13" t="s">
        <v>312</v>
      </c>
      <c r="L290" s="26"/>
      <c r="M290" s="26"/>
      <c r="N290" s="26"/>
      <c r="O290" s="26"/>
      <c r="P290" s="26"/>
      <c r="Q290" s="26"/>
      <c r="R290" s="26"/>
      <c r="S290" s="26"/>
      <c r="T290" s="26"/>
      <c r="U290" s="26">
        <f t="shared" si="34"/>
        <v>0</v>
      </c>
      <c r="V290" s="26"/>
      <c r="W290" s="26"/>
      <c r="X290" s="6"/>
      <c r="Y290" s="20">
        <f t="shared" si="29"/>
        <v>0</v>
      </c>
      <c r="Z290" s="20"/>
      <c r="AA290" s="2">
        <f t="shared" si="30"/>
        <v>0</v>
      </c>
      <c r="AB290" s="2">
        <f t="shared" si="31"/>
        <v>9</v>
      </c>
      <c r="AC290" s="20">
        <f t="shared" si="35"/>
        <v>1</v>
      </c>
    </row>
    <row r="291" spans="1:29" x14ac:dyDescent="0.35">
      <c r="A291" s="13">
        <v>145</v>
      </c>
      <c r="B291" s="25" t="str">
        <f>IFERROR(VLOOKUP($A291,'Grade 4'!$H$2:$N$501,3,0),"-")</f>
        <v>P24-0000-145</v>
      </c>
      <c r="C291" s="25" t="str">
        <f>IFERROR(VLOOKUP($A291,'Grade 4'!$H$2:$N$501,4,0),"-")</f>
        <v/>
      </c>
      <c r="D291" s="25" t="str">
        <f>IFERROR(VLOOKUP($A291,'Grade 4'!$H$2:$N$501,5,0),"-")</f>
        <v/>
      </c>
      <c r="E291" s="25">
        <f>IFERROR(VLOOKUP($A291,'Grade 4'!$H$2:$N$501,6,0),"-")</f>
        <v>0</v>
      </c>
      <c r="F291" s="33">
        <f>IFERROR(VLOOKUP($A291,'Grade 4'!$H$2:$N$501,7,0),"-")</f>
        <v>0</v>
      </c>
      <c r="G291" s="6"/>
      <c r="H291" s="13">
        <f t="shared" si="32"/>
        <v>1</v>
      </c>
      <c r="I291" s="17"/>
      <c r="J291" s="14" t="str">
        <f t="shared" si="33"/>
        <v/>
      </c>
      <c r="K291" s="13" t="s">
        <v>312</v>
      </c>
      <c r="L291" s="26"/>
      <c r="M291" s="26"/>
      <c r="N291" s="26"/>
      <c r="O291" s="26"/>
      <c r="P291" s="26"/>
      <c r="Q291" s="26"/>
      <c r="R291" s="26"/>
      <c r="S291" s="26"/>
      <c r="T291" s="26"/>
      <c r="U291" s="26">
        <f t="shared" si="34"/>
        <v>0</v>
      </c>
      <c r="V291" s="26"/>
      <c r="W291" s="26"/>
      <c r="X291" s="6"/>
      <c r="Y291" s="20">
        <f t="shared" si="29"/>
        <v>0</v>
      </c>
      <c r="Z291" s="20"/>
      <c r="AA291" s="2">
        <f t="shared" si="30"/>
        <v>0</v>
      </c>
      <c r="AB291" s="2">
        <f t="shared" si="31"/>
        <v>9</v>
      </c>
      <c r="AC291" s="20">
        <f t="shared" si="35"/>
        <v>1</v>
      </c>
    </row>
    <row r="292" spans="1:29" x14ac:dyDescent="0.35">
      <c r="A292" s="13">
        <v>145</v>
      </c>
      <c r="B292" s="25" t="str">
        <f>IFERROR(VLOOKUP($A292,'Grade 4'!$H$2:$N$501,3,0),"-")</f>
        <v>P24-0000-145</v>
      </c>
      <c r="C292" s="25" t="str">
        <f>IFERROR(VLOOKUP($A292,'Grade 4'!$H$2:$N$501,4,0),"-")</f>
        <v/>
      </c>
      <c r="D292" s="25" t="str">
        <f>IFERROR(VLOOKUP($A292,'Grade 4'!$H$2:$N$501,5,0),"-")</f>
        <v/>
      </c>
      <c r="E292" s="25">
        <f>IFERROR(VLOOKUP($A292,'Grade 4'!$H$2:$N$501,6,0),"-")</f>
        <v>0</v>
      </c>
      <c r="F292" s="33">
        <f>IFERROR(VLOOKUP($A292,'Grade 4'!$H$2:$N$501,7,0),"-")</f>
        <v>0</v>
      </c>
      <c r="G292" s="6"/>
      <c r="H292" s="13">
        <f t="shared" si="32"/>
        <v>2</v>
      </c>
      <c r="I292" s="17"/>
      <c r="J292" s="14" t="str">
        <f t="shared" si="33"/>
        <v/>
      </c>
      <c r="K292" s="13" t="s">
        <v>312</v>
      </c>
      <c r="L292" s="26"/>
      <c r="M292" s="26"/>
      <c r="N292" s="26"/>
      <c r="O292" s="26"/>
      <c r="P292" s="26"/>
      <c r="Q292" s="26"/>
      <c r="R292" s="26"/>
      <c r="S292" s="26"/>
      <c r="T292" s="26"/>
      <c r="U292" s="26">
        <f t="shared" si="34"/>
        <v>0</v>
      </c>
      <c r="V292" s="26"/>
      <c r="W292" s="26"/>
      <c r="X292" s="6"/>
      <c r="Y292" s="20">
        <f t="shared" si="29"/>
        <v>0</v>
      </c>
      <c r="Z292" s="20"/>
      <c r="AA292" s="2">
        <f t="shared" si="30"/>
        <v>0</v>
      </c>
      <c r="AB292" s="2">
        <f t="shared" si="31"/>
        <v>9</v>
      </c>
      <c r="AC292" s="20">
        <f t="shared" si="35"/>
        <v>1</v>
      </c>
    </row>
    <row r="293" spans="1:29" x14ac:dyDescent="0.35">
      <c r="A293" s="13">
        <v>146</v>
      </c>
      <c r="B293" s="25" t="str">
        <f>IFERROR(VLOOKUP($A293,'Grade 4'!$H$2:$N$501,3,0),"-")</f>
        <v>P24-0000-146</v>
      </c>
      <c r="C293" s="25" t="str">
        <f>IFERROR(VLOOKUP($A293,'Grade 4'!$H$2:$N$501,4,0),"-")</f>
        <v/>
      </c>
      <c r="D293" s="25" t="str">
        <f>IFERROR(VLOOKUP($A293,'Grade 4'!$H$2:$N$501,5,0),"-")</f>
        <v/>
      </c>
      <c r="E293" s="25">
        <f>IFERROR(VLOOKUP($A293,'Grade 4'!$H$2:$N$501,6,0),"-")</f>
        <v>0</v>
      </c>
      <c r="F293" s="33">
        <f>IFERROR(VLOOKUP($A293,'Grade 4'!$H$2:$N$501,7,0),"-")</f>
        <v>0</v>
      </c>
      <c r="G293" s="6"/>
      <c r="H293" s="13">
        <f t="shared" si="32"/>
        <v>1</v>
      </c>
      <c r="I293" s="17"/>
      <c r="J293" s="14" t="str">
        <f t="shared" si="33"/>
        <v/>
      </c>
      <c r="K293" s="13" t="s">
        <v>312</v>
      </c>
      <c r="L293" s="26"/>
      <c r="M293" s="26"/>
      <c r="N293" s="26"/>
      <c r="O293" s="26"/>
      <c r="P293" s="26"/>
      <c r="Q293" s="26"/>
      <c r="R293" s="26"/>
      <c r="S293" s="26"/>
      <c r="T293" s="26"/>
      <c r="U293" s="26">
        <f t="shared" si="34"/>
        <v>0</v>
      </c>
      <c r="V293" s="26"/>
      <c r="W293" s="26"/>
      <c r="X293" s="6"/>
      <c r="Y293" s="20">
        <f t="shared" si="29"/>
        <v>0</v>
      </c>
      <c r="Z293" s="20"/>
      <c r="AA293" s="2">
        <f t="shared" si="30"/>
        <v>0</v>
      </c>
      <c r="AB293" s="2">
        <f t="shared" si="31"/>
        <v>9</v>
      </c>
      <c r="AC293" s="20">
        <f t="shared" si="35"/>
        <v>1</v>
      </c>
    </row>
    <row r="294" spans="1:29" x14ac:dyDescent="0.35">
      <c r="A294" s="13">
        <v>146</v>
      </c>
      <c r="B294" s="25" t="str">
        <f>IFERROR(VLOOKUP($A294,'Grade 4'!$H$2:$N$501,3,0),"-")</f>
        <v>P24-0000-146</v>
      </c>
      <c r="C294" s="25" t="str">
        <f>IFERROR(VLOOKUP($A294,'Grade 4'!$H$2:$N$501,4,0),"-")</f>
        <v/>
      </c>
      <c r="D294" s="25" t="str">
        <f>IFERROR(VLOOKUP($A294,'Grade 4'!$H$2:$N$501,5,0),"-")</f>
        <v/>
      </c>
      <c r="E294" s="25">
        <f>IFERROR(VLOOKUP($A294,'Grade 4'!$H$2:$N$501,6,0),"-")</f>
        <v>0</v>
      </c>
      <c r="F294" s="33">
        <f>IFERROR(VLOOKUP($A294,'Grade 4'!$H$2:$N$501,7,0),"-")</f>
        <v>0</v>
      </c>
      <c r="G294" s="6"/>
      <c r="H294" s="13">
        <f t="shared" si="32"/>
        <v>2</v>
      </c>
      <c r="I294" s="17"/>
      <c r="J294" s="14" t="str">
        <f t="shared" si="33"/>
        <v/>
      </c>
      <c r="K294" s="13" t="s">
        <v>312</v>
      </c>
      <c r="L294" s="26"/>
      <c r="M294" s="26"/>
      <c r="N294" s="26"/>
      <c r="O294" s="26"/>
      <c r="P294" s="26"/>
      <c r="Q294" s="26"/>
      <c r="R294" s="26"/>
      <c r="S294" s="26"/>
      <c r="T294" s="26"/>
      <c r="U294" s="26">
        <f t="shared" si="34"/>
        <v>0</v>
      </c>
      <c r="V294" s="26"/>
      <c r="W294" s="26"/>
      <c r="X294" s="6"/>
      <c r="Y294" s="20">
        <f t="shared" si="29"/>
        <v>0</v>
      </c>
      <c r="Z294" s="20"/>
      <c r="AA294" s="2">
        <f t="shared" si="30"/>
        <v>0</v>
      </c>
      <c r="AB294" s="2">
        <f t="shared" si="31"/>
        <v>9</v>
      </c>
      <c r="AC294" s="20">
        <f t="shared" si="35"/>
        <v>1</v>
      </c>
    </row>
    <row r="295" spans="1:29" x14ac:dyDescent="0.35">
      <c r="A295" s="13">
        <v>147</v>
      </c>
      <c r="B295" s="25" t="str">
        <f>IFERROR(VLOOKUP($A295,'Grade 4'!$H$2:$N$501,3,0),"-")</f>
        <v>P24-0000-147</v>
      </c>
      <c r="C295" s="25" t="str">
        <f>IFERROR(VLOOKUP($A295,'Grade 4'!$H$2:$N$501,4,0),"-")</f>
        <v/>
      </c>
      <c r="D295" s="25" t="str">
        <f>IFERROR(VLOOKUP($A295,'Grade 4'!$H$2:$N$501,5,0),"-")</f>
        <v/>
      </c>
      <c r="E295" s="25">
        <f>IFERROR(VLOOKUP($A295,'Grade 4'!$H$2:$N$501,6,0),"-")</f>
        <v>0</v>
      </c>
      <c r="F295" s="33">
        <f>IFERROR(VLOOKUP($A295,'Grade 4'!$H$2:$N$501,7,0),"-")</f>
        <v>0</v>
      </c>
      <c r="G295" s="6"/>
      <c r="H295" s="13">
        <f t="shared" si="32"/>
        <v>1</v>
      </c>
      <c r="I295" s="17"/>
      <c r="J295" s="14" t="str">
        <f t="shared" si="33"/>
        <v/>
      </c>
      <c r="K295" s="13" t="s">
        <v>312</v>
      </c>
      <c r="L295" s="26"/>
      <c r="M295" s="26"/>
      <c r="N295" s="26"/>
      <c r="O295" s="26"/>
      <c r="P295" s="26"/>
      <c r="Q295" s="26"/>
      <c r="R295" s="26"/>
      <c r="S295" s="26"/>
      <c r="T295" s="26"/>
      <c r="U295" s="26">
        <f t="shared" si="34"/>
        <v>0</v>
      </c>
      <c r="V295" s="26"/>
      <c r="W295" s="26"/>
      <c r="X295" s="6"/>
      <c r="Y295" s="20">
        <f t="shared" si="29"/>
        <v>0</v>
      </c>
      <c r="Z295" s="20"/>
      <c r="AA295" s="2">
        <f t="shared" si="30"/>
        <v>0</v>
      </c>
      <c r="AB295" s="2">
        <f t="shared" si="31"/>
        <v>9</v>
      </c>
      <c r="AC295" s="20">
        <f t="shared" si="35"/>
        <v>1</v>
      </c>
    </row>
    <row r="296" spans="1:29" x14ac:dyDescent="0.35">
      <c r="A296" s="13">
        <v>147</v>
      </c>
      <c r="B296" s="25" t="str">
        <f>IFERROR(VLOOKUP($A296,'Grade 4'!$H$2:$N$501,3,0),"-")</f>
        <v>P24-0000-147</v>
      </c>
      <c r="C296" s="25" t="str">
        <f>IFERROR(VLOOKUP($A296,'Grade 4'!$H$2:$N$501,4,0),"-")</f>
        <v/>
      </c>
      <c r="D296" s="25" t="str">
        <f>IFERROR(VLOOKUP($A296,'Grade 4'!$H$2:$N$501,5,0),"-")</f>
        <v/>
      </c>
      <c r="E296" s="25">
        <f>IFERROR(VLOOKUP($A296,'Grade 4'!$H$2:$N$501,6,0),"-")</f>
        <v>0</v>
      </c>
      <c r="F296" s="33">
        <f>IFERROR(VLOOKUP($A296,'Grade 4'!$H$2:$N$501,7,0),"-")</f>
        <v>0</v>
      </c>
      <c r="G296" s="6"/>
      <c r="H296" s="13">
        <f t="shared" si="32"/>
        <v>2</v>
      </c>
      <c r="I296" s="17"/>
      <c r="J296" s="14" t="str">
        <f t="shared" si="33"/>
        <v/>
      </c>
      <c r="K296" s="13" t="s">
        <v>312</v>
      </c>
      <c r="L296" s="26"/>
      <c r="M296" s="26"/>
      <c r="N296" s="26"/>
      <c r="O296" s="26"/>
      <c r="P296" s="26"/>
      <c r="Q296" s="26"/>
      <c r="R296" s="26"/>
      <c r="S296" s="26"/>
      <c r="T296" s="26"/>
      <c r="U296" s="26">
        <f t="shared" si="34"/>
        <v>0</v>
      </c>
      <c r="V296" s="26"/>
      <c r="W296" s="26"/>
      <c r="X296" s="6"/>
      <c r="Y296" s="20">
        <f t="shared" si="29"/>
        <v>0</v>
      </c>
      <c r="Z296" s="20"/>
      <c r="AA296" s="2">
        <f t="shared" si="30"/>
        <v>0</v>
      </c>
      <c r="AB296" s="2">
        <f t="shared" si="31"/>
        <v>9</v>
      </c>
      <c r="AC296" s="20">
        <f t="shared" si="35"/>
        <v>1</v>
      </c>
    </row>
    <row r="297" spans="1:29" x14ac:dyDescent="0.35">
      <c r="A297" s="13">
        <v>148</v>
      </c>
      <c r="B297" s="25" t="str">
        <f>IFERROR(VLOOKUP($A297,'Grade 4'!$H$2:$N$501,3,0),"-")</f>
        <v>P24-0000-148</v>
      </c>
      <c r="C297" s="25" t="str">
        <f>IFERROR(VLOOKUP($A297,'Grade 4'!$H$2:$N$501,4,0),"-")</f>
        <v/>
      </c>
      <c r="D297" s="25" t="str">
        <f>IFERROR(VLOOKUP($A297,'Grade 4'!$H$2:$N$501,5,0),"-")</f>
        <v/>
      </c>
      <c r="E297" s="25">
        <f>IFERROR(VLOOKUP($A297,'Grade 4'!$H$2:$N$501,6,0),"-")</f>
        <v>0</v>
      </c>
      <c r="F297" s="33">
        <f>IFERROR(VLOOKUP($A297,'Grade 4'!$H$2:$N$501,7,0),"-")</f>
        <v>0</v>
      </c>
      <c r="G297" s="6"/>
      <c r="H297" s="13">
        <f t="shared" si="32"/>
        <v>1</v>
      </c>
      <c r="I297" s="17"/>
      <c r="J297" s="14" t="str">
        <f t="shared" si="33"/>
        <v/>
      </c>
      <c r="K297" s="13" t="s">
        <v>312</v>
      </c>
      <c r="L297" s="26"/>
      <c r="M297" s="26"/>
      <c r="N297" s="26"/>
      <c r="O297" s="26"/>
      <c r="P297" s="26"/>
      <c r="Q297" s="26"/>
      <c r="R297" s="26"/>
      <c r="S297" s="26"/>
      <c r="T297" s="26"/>
      <c r="U297" s="26">
        <f t="shared" si="34"/>
        <v>0</v>
      </c>
      <c r="V297" s="26"/>
      <c r="W297" s="26"/>
      <c r="X297" s="6"/>
      <c r="Y297" s="20">
        <f t="shared" si="29"/>
        <v>0</v>
      </c>
      <c r="Z297" s="20"/>
      <c r="AA297" s="2">
        <f t="shared" si="30"/>
        <v>0</v>
      </c>
      <c r="AB297" s="2">
        <f t="shared" si="31"/>
        <v>9</v>
      </c>
      <c r="AC297" s="20">
        <f t="shared" si="35"/>
        <v>1</v>
      </c>
    </row>
    <row r="298" spans="1:29" x14ac:dyDescent="0.35">
      <c r="A298" s="13">
        <v>148</v>
      </c>
      <c r="B298" s="25" t="str">
        <f>IFERROR(VLOOKUP($A298,'Grade 4'!$H$2:$N$501,3,0),"-")</f>
        <v>P24-0000-148</v>
      </c>
      <c r="C298" s="25" t="str">
        <f>IFERROR(VLOOKUP($A298,'Grade 4'!$H$2:$N$501,4,0),"-")</f>
        <v/>
      </c>
      <c r="D298" s="25" t="str">
        <f>IFERROR(VLOOKUP($A298,'Grade 4'!$H$2:$N$501,5,0),"-")</f>
        <v/>
      </c>
      <c r="E298" s="25">
        <f>IFERROR(VLOOKUP($A298,'Grade 4'!$H$2:$N$501,6,0),"-")</f>
        <v>0</v>
      </c>
      <c r="F298" s="33">
        <f>IFERROR(VLOOKUP($A298,'Grade 4'!$H$2:$N$501,7,0),"-")</f>
        <v>0</v>
      </c>
      <c r="G298" s="6"/>
      <c r="H298" s="13">
        <f t="shared" si="32"/>
        <v>2</v>
      </c>
      <c r="I298" s="17"/>
      <c r="J298" s="14" t="str">
        <f t="shared" si="33"/>
        <v/>
      </c>
      <c r="K298" s="13" t="s">
        <v>312</v>
      </c>
      <c r="L298" s="26"/>
      <c r="M298" s="26"/>
      <c r="N298" s="26"/>
      <c r="O298" s="26"/>
      <c r="P298" s="26"/>
      <c r="Q298" s="26"/>
      <c r="R298" s="26"/>
      <c r="S298" s="26"/>
      <c r="T298" s="26"/>
      <c r="U298" s="26">
        <f t="shared" si="34"/>
        <v>0</v>
      </c>
      <c r="V298" s="26"/>
      <c r="W298" s="26"/>
      <c r="X298" s="6"/>
      <c r="Y298" s="20">
        <f t="shared" si="29"/>
        <v>0</v>
      </c>
      <c r="Z298" s="20"/>
      <c r="AA298" s="2">
        <f t="shared" si="30"/>
        <v>0</v>
      </c>
      <c r="AB298" s="2">
        <f t="shared" si="31"/>
        <v>9</v>
      </c>
      <c r="AC298" s="20">
        <f t="shared" si="35"/>
        <v>1</v>
      </c>
    </row>
    <row r="299" spans="1:29" x14ac:dyDescent="0.35">
      <c r="A299" s="13">
        <v>149</v>
      </c>
      <c r="B299" s="25" t="str">
        <f>IFERROR(VLOOKUP($A299,'Grade 4'!$H$2:$N$501,3,0),"-")</f>
        <v>P24-0000-149</v>
      </c>
      <c r="C299" s="25" t="str">
        <f>IFERROR(VLOOKUP($A299,'Grade 4'!$H$2:$N$501,4,0),"-")</f>
        <v/>
      </c>
      <c r="D299" s="25" t="str">
        <f>IFERROR(VLOOKUP($A299,'Grade 4'!$H$2:$N$501,5,0),"-")</f>
        <v/>
      </c>
      <c r="E299" s="25">
        <f>IFERROR(VLOOKUP($A299,'Grade 4'!$H$2:$N$501,6,0),"-")</f>
        <v>0</v>
      </c>
      <c r="F299" s="33">
        <f>IFERROR(VLOOKUP($A299,'Grade 4'!$H$2:$N$501,7,0),"-")</f>
        <v>0</v>
      </c>
      <c r="G299" s="6"/>
      <c r="H299" s="13">
        <f t="shared" si="32"/>
        <v>1</v>
      </c>
      <c r="I299" s="17"/>
      <c r="J299" s="14" t="str">
        <f t="shared" si="33"/>
        <v/>
      </c>
      <c r="K299" s="13" t="s">
        <v>312</v>
      </c>
      <c r="L299" s="26"/>
      <c r="M299" s="26"/>
      <c r="N299" s="26"/>
      <c r="O299" s="26"/>
      <c r="P299" s="26"/>
      <c r="Q299" s="26"/>
      <c r="R299" s="26"/>
      <c r="S299" s="26"/>
      <c r="T299" s="26"/>
      <c r="U299" s="26">
        <f t="shared" si="34"/>
        <v>0</v>
      </c>
      <c r="V299" s="26"/>
      <c r="W299" s="26"/>
      <c r="X299" s="6"/>
      <c r="Y299" s="20">
        <f t="shared" si="29"/>
        <v>0</v>
      </c>
      <c r="Z299" s="20"/>
      <c r="AA299" s="2">
        <f t="shared" si="30"/>
        <v>0</v>
      </c>
      <c r="AB299" s="2">
        <f t="shared" si="31"/>
        <v>9</v>
      </c>
      <c r="AC299" s="20">
        <f t="shared" si="35"/>
        <v>1</v>
      </c>
    </row>
    <row r="300" spans="1:29" x14ac:dyDescent="0.35">
      <c r="A300" s="13">
        <v>149</v>
      </c>
      <c r="B300" s="25" t="str">
        <f>IFERROR(VLOOKUP($A300,'Grade 4'!$H$2:$N$501,3,0),"-")</f>
        <v>P24-0000-149</v>
      </c>
      <c r="C300" s="25" t="str">
        <f>IFERROR(VLOOKUP($A300,'Grade 4'!$H$2:$N$501,4,0),"-")</f>
        <v/>
      </c>
      <c r="D300" s="25" t="str">
        <f>IFERROR(VLOOKUP($A300,'Grade 4'!$H$2:$N$501,5,0),"-")</f>
        <v/>
      </c>
      <c r="E300" s="25">
        <f>IFERROR(VLOOKUP($A300,'Grade 4'!$H$2:$N$501,6,0),"-")</f>
        <v>0</v>
      </c>
      <c r="F300" s="33">
        <f>IFERROR(VLOOKUP($A300,'Grade 4'!$H$2:$N$501,7,0),"-")</f>
        <v>0</v>
      </c>
      <c r="G300" s="6"/>
      <c r="H300" s="13">
        <f t="shared" si="32"/>
        <v>2</v>
      </c>
      <c r="I300" s="17"/>
      <c r="J300" s="14" t="str">
        <f t="shared" si="33"/>
        <v/>
      </c>
      <c r="K300" s="13" t="s">
        <v>312</v>
      </c>
      <c r="L300" s="26"/>
      <c r="M300" s="26"/>
      <c r="N300" s="26"/>
      <c r="O300" s="26"/>
      <c r="P300" s="26"/>
      <c r="Q300" s="26"/>
      <c r="R300" s="26"/>
      <c r="S300" s="26"/>
      <c r="T300" s="26"/>
      <c r="U300" s="26">
        <f t="shared" si="34"/>
        <v>0</v>
      </c>
      <c r="V300" s="26"/>
      <c r="W300" s="26"/>
      <c r="X300" s="6"/>
      <c r="Y300" s="20">
        <f t="shared" si="29"/>
        <v>0</v>
      </c>
      <c r="Z300" s="20"/>
      <c r="AA300" s="2">
        <f t="shared" si="30"/>
        <v>0</v>
      </c>
      <c r="AB300" s="2">
        <f t="shared" si="31"/>
        <v>9</v>
      </c>
      <c r="AC300" s="20">
        <f t="shared" si="35"/>
        <v>1</v>
      </c>
    </row>
    <row r="301" spans="1:29" x14ac:dyDescent="0.35">
      <c r="A301" s="13">
        <v>150</v>
      </c>
      <c r="B301" s="25" t="str">
        <f>IFERROR(VLOOKUP($A301,'Grade 4'!$H$2:$N$501,3,0),"-")</f>
        <v>P24-0000-150</v>
      </c>
      <c r="C301" s="25" t="str">
        <f>IFERROR(VLOOKUP($A301,'Grade 4'!$H$2:$N$501,4,0),"-")</f>
        <v/>
      </c>
      <c r="D301" s="25" t="str">
        <f>IFERROR(VLOOKUP($A301,'Grade 4'!$H$2:$N$501,5,0),"-")</f>
        <v/>
      </c>
      <c r="E301" s="25">
        <f>IFERROR(VLOOKUP($A301,'Grade 4'!$H$2:$N$501,6,0),"-")</f>
        <v>0</v>
      </c>
      <c r="F301" s="33">
        <f>IFERROR(VLOOKUP($A301,'Grade 4'!$H$2:$N$501,7,0),"-")</f>
        <v>0</v>
      </c>
      <c r="G301" s="6"/>
      <c r="H301" s="13">
        <f t="shared" si="32"/>
        <v>1</v>
      </c>
      <c r="I301" s="17"/>
      <c r="J301" s="14" t="str">
        <f t="shared" si="33"/>
        <v/>
      </c>
      <c r="K301" s="13" t="s">
        <v>312</v>
      </c>
      <c r="L301" s="26"/>
      <c r="M301" s="26"/>
      <c r="N301" s="26"/>
      <c r="O301" s="26"/>
      <c r="P301" s="26"/>
      <c r="Q301" s="26"/>
      <c r="R301" s="26"/>
      <c r="S301" s="26"/>
      <c r="T301" s="26"/>
      <c r="U301" s="26">
        <f t="shared" si="34"/>
        <v>0</v>
      </c>
      <c r="V301" s="26"/>
      <c r="W301" s="26"/>
      <c r="X301" s="6"/>
      <c r="Y301" s="20">
        <f t="shared" si="29"/>
        <v>0</v>
      </c>
      <c r="Z301" s="20"/>
      <c r="AA301" s="2">
        <f t="shared" si="30"/>
        <v>0</v>
      </c>
      <c r="AB301" s="2">
        <f t="shared" si="31"/>
        <v>9</v>
      </c>
      <c r="AC301" s="20">
        <f t="shared" si="35"/>
        <v>1</v>
      </c>
    </row>
    <row r="302" spans="1:29" x14ac:dyDescent="0.35">
      <c r="A302" s="13">
        <v>150</v>
      </c>
      <c r="B302" s="25" t="str">
        <f>IFERROR(VLOOKUP($A302,'Grade 4'!$H$2:$N$501,3,0),"-")</f>
        <v>P24-0000-150</v>
      </c>
      <c r="C302" s="25" t="str">
        <f>IFERROR(VLOOKUP($A302,'Grade 4'!$H$2:$N$501,4,0),"-")</f>
        <v/>
      </c>
      <c r="D302" s="25" t="str">
        <f>IFERROR(VLOOKUP($A302,'Grade 4'!$H$2:$N$501,5,0),"-")</f>
        <v/>
      </c>
      <c r="E302" s="25">
        <f>IFERROR(VLOOKUP($A302,'Grade 4'!$H$2:$N$501,6,0),"-")</f>
        <v>0</v>
      </c>
      <c r="F302" s="33">
        <f>IFERROR(VLOOKUP($A302,'Grade 4'!$H$2:$N$501,7,0),"-")</f>
        <v>0</v>
      </c>
      <c r="G302" s="6"/>
      <c r="H302" s="13">
        <f t="shared" si="32"/>
        <v>2</v>
      </c>
      <c r="I302" s="17"/>
      <c r="J302" s="14" t="str">
        <f t="shared" si="33"/>
        <v/>
      </c>
      <c r="K302" s="13" t="s">
        <v>312</v>
      </c>
      <c r="L302" s="26"/>
      <c r="M302" s="26"/>
      <c r="N302" s="26"/>
      <c r="O302" s="26"/>
      <c r="P302" s="26"/>
      <c r="Q302" s="26"/>
      <c r="R302" s="26"/>
      <c r="S302" s="26"/>
      <c r="T302" s="26"/>
      <c r="U302" s="26">
        <f t="shared" si="34"/>
        <v>0</v>
      </c>
      <c r="V302" s="26"/>
      <c r="W302" s="26"/>
      <c r="X302" s="6"/>
      <c r="Y302" s="20">
        <f t="shared" si="29"/>
        <v>0</v>
      </c>
      <c r="Z302" s="20"/>
      <c r="AA302" s="2">
        <f t="shared" si="30"/>
        <v>0</v>
      </c>
      <c r="AB302" s="2">
        <f t="shared" si="31"/>
        <v>9</v>
      </c>
      <c r="AC302" s="20">
        <f t="shared" si="35"/>
        <v>1</v>
      </c>
    </row>
    <row r="303" spans="1:29" x14ac:dyDescent="0.35">
      <c r="A303" s="13">
        <v>151</v>
      </c>
      <c r="B303" s="25" t="str">
        <f>IFERROR(VLOOKUP($A303,'Grade 4'!$H$2:$N$501,3,0),"-")</f>
        <v>P24-0000-151</v>
      </c>
      <c r="C303" s="25" t="str">
        <f>IFERROR(VLOOKUP($A303,'Grade 4'!$H$2:$N$501,4,0),"-")</f>
        <v/>
      </c>
      <c r="D303" s="25" t="str">
        <f>IFERROR(VLOOKUP($A303,'Grade 4'!$H$2:$N$501,5,0),"-")</f>
        <v/>
      </c>
      <c r="E303" s="25">
        <f>IFERROR(VLOOKUP($A303,'Grade 4'!$H$2:$N$501,6,0),"-")</f>
        <v>0</v>
      </c>
      <c r="F303" s="33">
        <f>IFERROR(VLOOKUP($A303,'Grade 4'!$H$2:$N$501,7,0),"-")</f>
        <v>0</v>
      </c>
      <c r="G303" s="6"/>
      <c r="H303" s="13">
        <f t="shared" si="32"/>
        <v>1</v>
      </c>
      <c r="I303" s="17"/>
      <c r="J303" s="14" t="str">
        <f t="shared" si="33"/>
        <v/>
      </c>
      <c r="K303" s="13" t="s">
        <v>312</v>
      </c>
      <c r="L303" s="26"/>
      <c r="M303" s="26"/>
      <c r="N303" s="26"/>
      <c r="O303" s="26"/>
      <c r="P303" s="26"/>
      <c r="Q303" s="26"/>
      <c r="R303" s="26"/>
      <c r="S303" s="26"/>
      <c r="T303" s="26"/>
      <c r="U303" s="26">
        <f t="shared" si="34"/>
        <v>0</v>
      </c>
      <c r="V303" s="26"/>
      <c r="W303" s="26"/>
      <c r="X303" s="6"/>
      <c r="Y303" s="20">
        <f t="shared" si="29"/>
        <v>0</v>
      </c>
      <c r="Z303" s="20"/>
      <c r="AA303" s="2">
        <f t="shared" si="30"/>
        <v>0</v>
      </c>
      <c r="AB303" s="2">
        <f t="shared" si="31"/>
        <v>9</v>
      </c>
      <c r="AC303" s="20">
        <f t="shared" si="35"/>
        <v>1</v>
      </c>
    </row>
    <row r="304" spans="1:29" x14ac:dyDescent="0.35">
      <c r="A304" s="13">
        <v>151</v>
      </c>
      <c r="B304" s="25" t="str">
        <f>IFERROR(VLOOKUP($A304,'Grade 4'!$H$2:$N$501,3,0),"-")</f>
        <v>P24-0000-151</v>
      </c>
      <c r="C304" s="25" t="str">
        <f>IFERROR(VLOOKUP($A304,'Grade 4'!$H$2:$N$501,4,0),"-")</f>
        <v/>
      </c>
      <c r="D304" s="25" t="str">
        <f>IFERROR(VLOOKUP($A304,'Grade 4'!$H$2:$N$501,5,0),"-")</f>
        <v/>
      </c>
      <c r="E304" s="25">
        <f>IFERROR(VLOOKUP($A304,'Grade 4'!$H$2:$N$501,6,0),"-")</f>
        <v>0</v>
      </c>
      <c r="F304" s="33">
        <f>IFERROR(VLOOKUP($A304,'Grade 4'!$H$2:$N$501,7,0),"-")</f>
        <v>0</v>
      </c>
      <c r="G304" s="6"/>
      <c r="H304" s="13">
        <f t="shared" si="32"/>
        <v>2</v>
      </c>
      <c r="I304" s="17"/>
      <c r="J304" s="14" t="str">
        <f t="shared" si="33"/>
        <v/>
      </c>
      <c r="K304" s="13" t="s">
        <v>312</v>
      </c>
      <c r="L304" s="26"/>
      <c r="M304" s="26"/>
      <c r="N304" s="26"/>
      <c r="O304" s="26"/>
      <c r="P304" s="26"/>
      <c r="Q304" s="26"/>
      <c r="R304" s="26"/>
      <c r="S304" s="26"/>
      <c r="T304" s="26"/>
      <c r="U304" s="26">
        <f t="shared" si="34"/>
        <v>0</v>
      </c>
      <c r="V304" s="26"/>
      <c r="W304" s="26"/>
      <c r="X304" s="6"/>
      <c r="Y304" s="20">
        <f t="shared" si="29"/>
        <v>0</v>
      </c>
      <c r="Z304" s="20"/>
      <c r="AA304" s="2">
        <f t="shared" si="30"/>
        <v>0</v>
      </c>
      <c r="AB304" s="2">
        <f t="shared" si="31"/>
        <v>9</v>
      </c>
      <c r="AC304" s="20">
        <f t="shared" si="35"/>
        <v>1</v>
      </c>
    </row>
    <row r="305" spans="1:29" x14ac:dyDescent="0.35">
      <c r="A305" s="13">
        <v>152</v>
      </c>
      <c r="B305" s="25" t="str">
        <f>IFERROR(VLOOKUP($A305,'Grade 4'!$H$2:$N$501,3,0),"-")</f>
        <v>P24-0000-152</v>
      </c>
      <c r="C305" s="25" t="str">
        <f>IFERROR(VLOOKUP($A305,'Grade 4'!$H$2:$N$501,4,0),"-")</f>
        <v/>
      </c>
      <c r="D305" s="25" t="str">
        <f>IFERROR(VLOOKUP($A305,'Grade 4'!$H$2:$N$501,5,0),"-")</f>
        <v/>
      </c>
      <c r="E305" s="25">
        <f>IFERROR(VLOOKUP($A305,'Grade 4'!$H$2:$N$501,6,0),"-")</f>
        <v>0</v>
      </c>
      <c r="F305" s="33">
        <f>IFERROR(VLOOKUP($A305,'Grade 4'!$H$2:$N$501,7,0),"-")</f>
        <v>0</v>
      </c>
      <c r="G305" s="6"/>
      <c r="H305" s="13">
        <f t="shared" si="32"/>
        <v>1</v>
      </c>
      <c r="I305" s="17"/>
      <c r="J305" s="14" t="str">
        <f t="shared" si="33"/>
        <v/>
      </c>
      <c r="K305" s="13" t="s">
        <v>312</v>
      </c>
      <c r="L305" s="26"/>
      <c r="M305" s="26"/>
      <c r="N305" s="26"/>
      <c r="O305" s="26"/>
      <c r="P305" s="26"/>
      <c r="Q305" s="26"/>
      <c r="R305" s="26"/>
      <c r="S305" s="26"/>
      <c r="T305" s="26"/>
      <c r="U305" s="26">
        <f t="shared" si="34"/>
        <v>0</v>
      </c>
      <c r="V305" s="26"/>
      <c r="W305" s="26"/>
      <c r="X305" s="6"/>
      <c r="Y305" s="20">
        <f t="shared" si="29"/>
        <v>0</v>
      </c>
      <c r="Z305" s="20"/>
      <c r="AA305" s="2">
        <f t="shared" si="30"/>
        <v>0</v>
      </c>
      <c r="AB305" s="2">
        <f t="shared" si="31"/>
        <v>9</v>
      </c>
      <c r="AC305" s="20">
        <f t="shared" si="35"/>
        <v>1</v>
      </c>
    </row>
    <row r="306" spans="1:29" x14ac:dyDescent="0.35">
      <c r="A306" s="13">
        <v>152</v>
      </c>
      <c r="B306" s="25" t="str">
        <f>IFERROR(VLOOKUP($A306,'Grade 4'!$H$2:$N$501,3,0),"-")</f>
        <v>P24-0000-152</v>
      </c>
      <c r="C306" s="25" t="str">
        <f>IFERROR(VLOOKUP($A306,'Grade 4'!$H$2:$N$501,4,0),"-")</f>
        <v/>
      </c>
      <c r="D306" s="25" t="str">
        <f>IFERROR(VLOOKUP($A306,'Grade 4'!$H$2:$N$501,5,0),"-")</f>
        <v/>
      </c>
      <c r="E306" s="25">
        <f>IFERROR(VLOOKUP($A306,'Grade 4'!$H$2:$N$501,6,0),"-")</f>
        <v>0</v>
      </c>
      <c r="F306" s="33">
        <f>IFERROR(VLOOKUP($A306,'Grade 4'!$H$2:$N$501,7,0),"-")</f>
        <v>0</v>
      </c>
      <c r="G306" s="6"/>
      <c r="H306" s="13">
        <f t="shared" si="32"/>
        <v>2</v>
      </c>
      <c r="I306" s="17"/>
      <c r="J306" s="14" t="str">
        <f t="shared" si="33"/>
        <v/>
      </c>
      <c r="K306" s="13" t="s">
        <v>312</v>
      </c>
      <c r="L306" s="26"/>
      <c r="M306" s="26"/>
      <c r="N306" s="26"/>
      <c r="O306" s="26"/>
      <c r="P306" s="26"/>
      <c r="Q306" s="26"/>
      <c r="R306" s="26"/>
      <c r="S306" s="26"/>
      <c r="T306" s="26"/>
      <c r="U306" s="26">
        <f t="shared" si="34"/>
        <v>0</v>
      </c>
      <c r="V306" s="26"/>
      <c r="W306" s="26"/>
      <c r="X306" s="6"/>
      <c r="Y306" s="20">
        <f t="shared" si="29"/>
        <v>0</v>
      </c>
      <c r="Z306" s="20"/>
      <c r="AA306" s="2">
        <f t="shared" si="30"/>
        <v>0</v>
      </c>
      <c r="AB306" s="2">
        <f t="shared" si="31"/>
        <v>9</v>
      </c>
      <c r="AC306" s="20">
        <f t="shared" si="35"/>
        <v>1</v>
      </c>
    </row>
    <row r="307" spans="1:29" x14ac:dyDescent="0.35">
      <c r="A307" s="13">
        <v>153</v>
      </c>
      <c r="B307" s="25" t="str">
        <f>IFERROR(VLOOKUP($A307,'Grade 4'!$H$2:$N$501,3,0),"-")</f>
        <v>P24-0000-153</v>
      </c>
      <c r="C307" s="25" t="str">
        <f>IFERROR(VLOOKUP($A307,'Grade 4'!$H$2:$N$501,4,0),"-")</f>
        <v/>
      </c>
      <c r="D307" s="25" t="str">
        <f>IFERROR(VLOOKUP($A307,'Grade 4'!$H$2:$N$501,5,0),"-")</f>
        <v/>
      </c>
      <c r="E307" s="25">
        <f>IFERROR(VLOOKUP($A307,'Grade 4'!$H$2:$N$501,6,0),"-")</f>
        <v>0</v>
      </c>
      <c r="F307" s="33">
        <f>IFERROR(VLOOKUP($A307,'Grade 4'!$H$2:$N$501,7,0),"-")</f>
        <v>0</v>
      </c>
      <c r="G307" s="6"/>
      <c r="H307" s="13">
        <f t="shared" si="32"/>
        <v>1</v>
      </c>
      <c r="I307" s="17"/>
      <c r="J307" s="14" t="str">
        <f t="shared" si="33"/>
        <v/>
      </c>
      <c r="K307" s="13" t="s">
        <v>312</v>
      </c>
      <c r="L307" s="26"/>
      <c r="M307" s="26"/>
      <c r="N307" s="26"/>
      <c r="O307" s="26"/>
      <c r="P307" s="26"/>
      <c r="Q307" s="26"/>
      <c r="R307" s="26"/>
      <c r="S307" s="26"/>
      <c r="T307" s="26"/>
      <c r="U307" s="26">
        <f t="shared" si="34"/>
        <v>0</v>
      </c>
      <c r="V307" s="26"/>
      <c r="W307" s="26"/>
      <c r="X307" s="6"/>
      <c r="Y307" s="20">
        <f t="shared" si="29"/>
        <v>0</v>
      </c>
      <c r="Z307" s="20"/>
      <c r="AA307" s="2">
        <f t="shared" si="30"/>
        <v>0</v>
      </c>
      <c r="AB307" s="2">
        <f t="shared" si="31"/>
        <v>9</v>
      </c>
      <c r="AC307" s="20">
        <f t="shared" si="35"/>
        <v>1</v>
      </c>
    </row>
    <row r="308" spans="1:29" x14ac:dyDescent="0.35">
      <c r="A308" s="13">
        <v>153</v>
      </c>
      <c r="B308" s="25" t="str">
        <f>IFERROR(VLOOKUP($A308,'Grade 4'!$H$2:$N$501,3,0),"-")</f>
        <v>P24-0000-153</v>
      </c>
      <c r="C308" s="25" t="str">
        <f>IFERROR(VLOOKUP($A308,'Grade 4'!$H$2:$N$501,4,0),"-")</f>
        <v/>
      </c>
      <c r="D308" s="25" t="str">
        <f>IFERROR(VLOOKUP($A308,'Grade 4'!$H$2:$N$501,5,0),"-")</f>
        <v/>
      </c>
      <c r="E308" s="25">
        <f>IFERROR(VLOOKUP($A308,'Grade 4'!$H$2:$N$501,6,0),"-")</f>
        <v>0</v>
      </c>
      <c r="F308" s="33">
        <f>IFERROR(VLOOKUP($A308,'Grade 4'!$H$2:$N$501,7,0),"-")</f>
        <v>0</v>
      </c>
      <c r="G308" s="6"/>
      <c r="H308" s="13">
        <f t="shared" si="32"/>
        <v>2</v>
      </c>
      <c r="I308" s="17"/>
      <c r="J308" s="14" t="str">
        <f t="shared" si="33"/>
        <v/>
      </c>
      <c r="K308" s="13" t="s">
        <v>312</v>
      </c>
      <c r="L308" s="26"/>
      <c r="M308" s="26"/>
      <c r="N308" s="26"/>
      <c r="O308" s="26"/>
      <c r="P308" s="26"/>
      <c r="Q308" s="26"/>
      <c r="R308" s="26"/>
      <c r="S308" s="26"/>
      <c r="T308" s="26"/>
      <c r="U308" s="26">
        <f t="shared" si="34"/>
        <v>0</v>
      </c>
      <c r="V308" s="26"/>
      <c r="W308" s="26"/>
      <c r="X308" s="6"/>
      <c r="Y308" s="20">
        <f t="shared" si="29"/>
        <v>0</v>
      </c>
      <c r="Z308" s="20"/>
      <c r="AA308" s="2">
        <f t="shared" si="30"/>
        <v>0</v>
      </c>
      <c r="AB308" s="2">
        <f t="shared" si="31"/>
        <v>9</v>
      </c>
      <c r="AC308" s="20">
        <f t="shared" si="35"/>
        <v>1</v>
      </c>
    </row>
    <row r="309" spans="1:29" x14ac:dyDescent="0.35">
      <c r="A309" s="13">
        <v>154</v>
      </c>
      <c r="B309" s="25" t="str">
        <f>IFERROR(VLOOKUP($A309,'Grade 4'!$H$2:$N$501,3,0),"-")</f>
        <v>P24-0000-154</v>
      </c>
      <c r="C309" s="25" t="str">
        <f>IFERROR(VLOOKUP($A309,'Grade 4'!$H$2:$N$501,4,0),"-")</f>
        <v/>
      </c>
      <c r="D309" s="25" t="str">
        <f>IFERROR(VLOOKUP($A309,'Grade 4'!$H$2:$N$501,5,0),"-")</f>
        <v/>
      </c>
      <c r="E309" s="25">
        <f>IFERROR(VLOOKUP($A309,'Grade 4'!$H$2:$N$501,6,0),"-")</f>
        <v>0</v>
      </c>
      <c r="F309" s="33">
        <f>IFERROR(VLOOKUP($A309,'Grade 4'!$H$2:$N$501,7,0),"-")</f>
        <v>0</v>
      </c>
      <c r="G309" s="6"/>
      <c r="H309" s="13">
        <f t="shared" si="32"/>
        <v>1</v>
      </c>
      <c r="I309" s="17"/>
      <c r="J309" s="14" t="str">
        <f t="shared" si="33"/>
        <v/>
      </c>
      <c r="K309" s="13" t="s">
        <v>312</v>
      </c>
      <c r="L309" s="26"/>
      <c r="M309" s="26"/>
      <c r="N309" s="26"/>
      <c r="O309" s="26"/>
      <c r="P309" s="26"/>
      <c r="Q309" s="26"/>
      <c r="R309" s="26"/>
      <c r="S309" s="26"/>
      <c r="T309" s="26"/>
      <c r="U309" s="26">
        <f t="shared" si="34"/>
        <v>0</v>
      </c>
      <c r="V309" s="26"/>
      <c r="W309" s="26"/>
      <c r="X309" s="6"/>
      <c r="Y309" s="20">
        <f t="shared" si="29"/>
        <v>0</v>
      </c>
      <c r="Z309" s="20"/>
      <c r="AA309" s="2">
        <f t="shared" si="30"/>
        <v>0</v>
      </c>
      <c r="AB309" s="2">
        <f t="shared" si="31"/>
        <v>9</v>
      </c>
      <c r="AC309" s="20">
        <f t="shared" si="35"/>
        <v>1</v>
      </c>
    </row>
    <row r="310" spans="1:29" x14ac:dyDescent="0.35">
      <c r="A310" s="13">
        <v>154</v>
      </c>
      <c r="B310" s="25" t="str">
        <f>IFERROR(VLOOKUP($A310,'Grade 4'!$H$2:$N$501,3,0),"-")</f>
        <v>P24-0000-154</v>
      </c>
      <c r="C310" s="25" t="str">
        <f>IFERROR(VLOOKUP($A310,'Grade 4'!$H$2:$N$501,4,0),"-")</f>
        <v/>
      </c>
      <c r="D310" s="25" t="str">
        <f>IFERROR(VLOOKUP($A310,'Grade 4'!$H$2:$N$501,5,0),"-")</f>
        <v/>
      </c>
      <c r="E310" s="25">
        <f>IFERROR(VLOOKUP($A310,'Grade 4'!$H$2:$N$501,6,0),"-")</f>
        <v>0</v>
      </c>
      <c r="F310" s="33">
        <f>IFERROR(VLOOKUP($A310,'Grade 4'!$H$2:$N$501,7,0),"-")</f>
        <v>0</v>
      </c>
      <c r="G310" s="6"/>
      <c r="H310" s="13">
        <f t="shared" si="32"/>
        <v>2</v>
      </c>
      <c r="I310" s="17"/>
      <c r="J310" s="14" t="str">
        <f t="shared" si="33"/>
        <v/>
      </c>
      <c r="K310" s="13" t="s">
        <v>312</v>
      </c>
      <c r="L310" s="26"/>
      <c r="M310" s="26"/>
      <c r="N310" s="26"/>
      <c r="O310" s="26"/>
      <c r="P310" s="26"/>
      <c r="Q310" s="26"/>
      <c r="R310" s="26"/>
      <c r="S310" s="26"/>
      <c r="T310" s="26"/>
      <c r="U310" s="26">
        <f t="shared" si="34"/>
        <v>0</v>
      </c>
      <c r="V310" s="26"/>
      <c r="W310" s="26"/>
      <c r="X310" s="6"/>
      <c r="Y310" s="20">
        <f t="shared" si="29"/>
        <v>0</v>
      </c>
      <c r="Z310" s="20"/>
      <c r="AA310" s="2">
        <f t="shared" si="30"/>
        <v>0</v>
      </c>
      <c r="AB310" s="2">
        <f t="shared" si="31"/>
        <v>9</v>
      </c>
      <c r="AC310" s="20">
        <f t="shared" si="35"/>
        <v>1</v>
      </c>
    </row>
    <row r="311" spans="1:29" x14ac:dyDescent="0.35">
      <c r="A311" s="13">
        <v>155</v>
      </c>
      <c r="B311" s="25" t="str">
        <f>IFERROR(VLOOKUP($A311,'Grade 4'!$H$2:$N$501,3,0),"-")</f>
        <v>P24-0000-155</v>
      </c>
      <c r="C311" s="25" t="str">
        <f>IFERROR(VLOOKUP($A311,'Grade 4'!$H$2:$N$501,4,0),"-")</f>
        <v/>
      </c>
      <c r="D311" s="25" t="str">
        <f>IFERROR(VLOOKUP($A311,'Grade 4'!$H$2:$N$501,5,0),"-")</f>
        <v/>
      </c>
      <c r="E311" s="25">
        <f>IFERROR(VLOOKUP($A311,'Grade 4'!$H$2:$N$501,6,0),"-")</f>
        <v>0</v>
      </c>
      <c r="F311" s="33">
        <f>IFERROR(VLOOKUP($A311,'Grade 4'!$H$2:$N$501,7,0),"-")</f>
        <v>0</v>
      </c>
      <c r="G311" s="6"/>
      <c r="H311" s="13">
        <f t="shared" si="32"/>
        <v>1</v>
      </c>
      <c r="I311" s="17"/>
      <c r="J311" s="14" t="str">
        <f t="shared" si="33"/>
        <v/>
      </c>
      <c r="K311" s="13" t="s">
        <v>312</v>
      </c>
      <c r="L311" s="26"/>
      <c r="M311" s="26"/>
      <c r="N311" s="26"/>
      <c r="O311" s="26"/>
      <c r="P311" s="26"/>
      <c r="Q311" s="26"/>
      <c r="R311" s="26"/>
      <c r="S311" s="26"/>
      <c r="T311" s="26"/>
      <c r="U311" s="26">
        <f t="shared" si="34"/>
        <v>0</v>
      </c>
      <c r="V311" s="26"/>
      <c r="W311" s="26"/>
      <c r="X311" s="6"/>
      <c r="Y311" s="20">
        <f t="shared" si="29"/>
        <v>0</v>
      </c>
      <c r="Z311" s="20"/>
      <c r="AA311" s="2">
        <f t="shared" si="30"/>
        <v>0</v>
      </c>
      <c r="AB311" s="2">
        <f t="shared" si="31"/>
        <v>9</v>
      </c>
      <c r="AC311" s="20">
        <f t="shared" si="35"/>
        <v>1</v>
      </c>
    </row>
    <row r="312" spans="1:29" x14ac:dyDescent="0.35">
      <c r="A312" s="13">
        <v>155</v>
      </c>
      <c r="B312" s="25" t="str">
        <f>IFERROR(VLOOKUP($A312,'Grade 4'!$H$2:$N$501,3,0),"-")</f>
        <v>P24-0000-155</v>
      </c>
      <c r="C312" s="25" t="str">
        <f>IFERROR(VLOOKUP($A312,'Grade 4'!$H$2:$N$501,4,0),"-")</f>
        <v/>
      </c>
      <c r="D312" s="25" t="str">
        <f>IFERROR(VLOOKUP($A312,'Grade 4'!$H$2:$N$501,5,0),"-")</f>
        <v/>
      </c>
      <c r="E312" s="25">
        <f>IFERROR(VLOOKUP($A312,'Grade 4'!$H$2:$N$501,6,0),"-")</f>
        <v>0</v>
      </c>
      <c r="F312" s="33">
        <f>IFERROR(VLOOKUP($A312,'Grade 4'!$H$2:$N$501,7,0),"-")</f>
        <v>0</v>
      </c>
      <c r="G312" s="6"/>
      <c r="H312" s="13">
        <f t="shared" si="32"/>
        <v>2</v>
      </c>
      <c r="I312" s="17"/>
      <c r="J312" s="14" t="str">
        <f t="shared" si="33"/>
        <v/>
      </c>
      <c r="K312" s="13" t="s">
        <v>312</v>
      </c>
      <c r="L312" s="26"/>
      <c r="M312" s="26"/>
      <c r="N312" s="26"/>
      <c r="O312" s="26"/>
      <c r="P312" s="26"/>
      <c r="Q312" s="26"/>
      <c r="R312" s="26"/>
      <c r="S312" s="26"/>
      <c r="T312" s="26"/>
      <c r="U312" s="26">
        <f t="shared" si="34"/>
        <v>0</v>
      </c>
      <c r="V312" s="26"/>
      <c r="W312" s="26"/>
      <c r="X312" s="6"/>
      <c r="Y312" s="20">
        <f t="shared" si="29"/>
        <v>0</v>
      </c>
      <c r="Z312" s="20"/>
      <c r="AA312" s="2">
        <f t="shared" si="30"/>
        <v>0</v>
      </c>
      <c r="AB312" s="2">
        <f t="shared" si="31"/>
        <v>9</v>
      </c>
      <c r="AC312" s="20">
        <f t="shared" si="35"/>
        <v>1</v>
      </c>
    </row>
    <row r="313" spans="1:29" x14ac:dyDescent="0.35">
      <c r="A313" s="13">
        <v>156</v>
      </c>
      <c r="B313" s="25" t="str">
        <f>IFERROR(VLOOKUP($A313,'Grade 4'!$H$2:$N$501,3,0),"-")</f>
        <v>P24-0000-156</v>
      </c>
      <c r="C313" s="25" t="str">
        <f>IFERROR(VLOOKUP($A313,'Grade 4'!$H$2:$N$501,4,0),"-")</f>
        <v/>
      </c>
      <c r="D313" s="25" t="str">
        <f>IFERROR(VLOOKUP($A313,'Grade 4'!$H$2:$N$501,5,0),"-")</f>
        <v/>
      </c>
      <c r="E313" s="25">
        <f>IFERROR(VLOOKUP($A313,'Grade 4'!$H$2:$N$501,6,0),"-")</f>
        <v>0</v>
      </c>
      <c r="F313" s="33">
        <f>IFERROR(VLOOKUP($A313,'Grade 4'!$H$2:$N$501,7,0),"-")</f>
        <v>0</v>
      </c>
      <c r="G313" s="6"/>
      <c r="H313" s="13">
        <f t="shared" si="32"/>
        <v>1</v>
      </c>
      <c r="I313" s="17"/>
      <c r="J313" s="14" t="str">
        <f t="shared" si="33"/>
        <v/>
      </c>
      <c r="K313" s="13" t="s">
        <v>312</v>
      </c>
      <c r="L313" s="26"/>
      <c r="M313" s="26"/>
      <c r="N313" s="26"/>
      <c r="O313" s="26"/>
      <c r="P313" s="26"/>
      <c r="Q313" s="26"/>
      <c r="R313" s="26"/>
      <c r="S313" s="26"/>
      <c r="T313" s="26"/>
      <c r="U313" s="26">
        <f t="shared" si="34"/>
        <v>0</v>
      </c>
      <c r="V313" s="26"/>
      <c r="W313" s="26"/>
      <c r="X313" s="6"/>
      <c r="Y313" s="20">
        <f t="shared" si="29"/>
        <v>0</v>
      </c>
      <c r="Z313" s="20"/>
      <c r="AA313" s="2">
        <f t="shared" si="30"/>
        <v>0</v>
      </c>
      <c r="AB313" s="2">
        <f t="shared" si="31"/>
        <v>9</v>
      </c>
      <c r="AC313" s="20">
        <f t="shared" si="35"/>
        <v>1</v>
      </c>
    </row>
    <row r="314" spans="1:29" x14ac:dyDescent="0.35">
      <c r="A314" s="13">
        <v>156</v>
      </c>
      <c r="B314" s="25" t="str">
        <f>IFERROR(VLOOKUP($A314,'Grade 4'!$H$2:$N$501,3,0),"-")</f>
        <v>P24-0000-156</v>
      </c>
      <c r="C314" s="25" t="str">
        <f>IFERROR(VLOOKUP($A314,'Grade 4'!$H$2:$N$501,4,0),"-")</f>
        <v/>
      </c>
      <c r="D314" s="25" t="str">
        <f>IFERROR(VLOOKUP($A314,'Grade 4'!$H$2:$N$501,5,0),"-")</f>
        <v/>
      </c>
      <c r="E314" s="25">
        <f>IFERROR(VLOOKUP($A314,'Grade 4'!$H$2:$N$501,6,0),"-")</f>
        <v>0</v>
      </c>
      <c r="F314" s="33">
        <f>IFERROR(VLOOKUP($A314,'Grade 4'!$H$2:$N$501,7,0),"-")</f>
        <v>0</v>
      </c>
      <c r="G314" s="6"/>
      <c r="H314" s="13">
        <f t="shared" si="32"/>
        <v>2</v>
      </c>
      <c r="I314" s="17"/>
      <c r="J314" s="14" t="str">
        <f t="shared" si="33"/>
        <v/>
      </c>
      <c r="K314" s="13" t="s">
        <v>312</v>
      </c>
      <c r="L314" s="26"/>
      <c r="M314" s="26"/>
      <c r="N314" s="26"/>
      <c r="O314" s="26"/>
      <c r="P314" s="26"/>
      <c r="Q314" s="26"/>
      <c r="R314" s="26"/>
      <c r="S314" s="26"/>
      <c r="T314" s="26"/>
      <c r="U314" s="26">
        <f t="shared" si="34"/>
        <v>0</v>
      </c>
      <c r="V314" s="26"/>
      <c r="W314" s="26"/>
      <c r="X314" s="6"/>
      <c r="Y314" s="20">
        <f t="shared" si="29"/>
        <v>0</v>
      </c>
      <c r="Z314" s="20"/>
      <c r="AA314" s="2">
        <f t="shared" si="30"/>
        <v>0</v>
      </c>
      <c r="AB314" s="2">
        <f t="shared" si="31"/>
        <v>9</v>
      </c>
      <c r="AC314" s="20">
        <f t="shared" si="35"/>
        <v>1</v>
      </c>
    </row>
    <row r="315" spans="1:29" x14ac:dyDescent="0.35">
      <c r="A315" s="13">
        <v>157</v>
      </c>
      <c r="B315" s="25" t="str">
        <f>IFERROR(VLOOKUP($A315,'Grade 4'!$H$2:$N$501,3,0),"-")</f>
        <v>P24-0000-157</v>
      </c>
      <c r="C315" s="25" t="str">
        <f>IFERROR(VLOOKUP($A315,'Grade 4'!$H$2:$N$501,4,0),"-")</f>
        <v/>
      </c>
      <c r="D315" s="25" t="str">
        <f>IFERROR(VLOOKUP($A315,'Grade 4'!$H$2:$N$501,5,0),"-")</f>
        <v/>
      </c>
      <c r="E315" s="25">
        <f>IFERROR(VLOOKUP($A315,'Grade 4'!$H$2:$N$501,6,0),"-")</f>
        <v>0</v>
      </c>
      <c r="F315" s="33">
        <f>IFERROR(VLOOKUP($A315,'Grade 4'!$H$2:$N$501,7,0),"-")</f>
        <v>0</v>
      </c>
      <c r="G315" s="6"/>
      <c r="H315" s="13">
        <f t="shared" si="32"/>
        <v>1</v>
      </c>
      <c r="I315" s="17"/>
      <c r="J315" s="14" t="str">
        <f t="shared" si="33"/>
        <v/>
      </c>
      <c r="K315" s="13" t="s">
        <v>312</v>
      </c>
      <c r="L315" s="26"/>
      <c r="M315" s="26"/>
      <c r="N315" s="26"/>
      <c r="O315" s="26"/>
      <c r="P315" s="26"/>
      <c r="Q315" s="26"/>
      <c r="R315" s="26"/>
      <c r="S315" s="26"/>
      <c r="T315" s="26"/>
      <c r="U315" s="26">
        <f t="shared" si="34"/>
        <v>0</v>
      </c>
      <c r="V315" s="26"/>
      <c r="W315" s="26"/>
      <c r="X315" s="6"/>
      <c r="Y315" s="20">
        <f t="shared" si="29"/>
        <v>0</v>
      </c>
      <c r="Z315" s="20"/>
      <c r="AA315" s="2">
        <f t="shared" si="30"/>
        <v>0</v>
      </c>
      <c r="AB315" s="2">
        <f t="shared" si="31"/>
        <v>9</v>
      </c>
      <c r="AC315" s="20">
        <f t="shared" si="35"/>
        <v>1</v>
      </c>
    </row>
    <row r="316" spans="1:29" x14ac:dyDescent="0.35">
      <c r="A316" s="13">
        <v>157</v>
      </c>
      <c r="B316" s="25" t="str">
        <f>IFERROR(VLOOKUP($A316,'Grade 4'!$H$2:$N$501,3,0),"-")</f>
        <v>P24-0000-157</v>
      </c>
      <c r="C316" s="25" t="str">
        <f>IFERROR(VLOOKUP($A316,'Grade 4'!$H$2:$N$501,4,0),"-")</f>
        <v/>
      </c>
      <c r="D316" s="25" t="str">
        <f>IFERROR(VLOOKUP($A316,'Grade 4'!$H$2:$N$501,5,0),"-")</f>
        <v/>
      </c>
      <c r="E316" s="25">
        <f>IFERROR(VLOOKUP($A316,'Grade 4'!$H$2:$N$501,6,0),"-")</f>
        <v>0</v>
      </c>
      <c r="F316" s="33">
        <f>IFERROR(VLOOKUP($A316,'Grade 4'!$H$2:$N$501,7,0),"-")</f>
        <v>0</v>
      </c>
      <c r="G316" s="6"/>
      <c r="H316" s="13">
        <f t="shared" si="32"/>
        <v>2</v>
      </c>
      <c r="I316" s="17"/>
      <c r="J316" s="14" t="str">
        <f t="shared" si="33"/>
        <v/>
      </c>
      <c r="K316" s="13" t="s">
        <v>312</v>
      </c>
      <c r="L316" s="26"/>
      <c r="M316" s="26"/>
      <c r="N316" s="26"/>
      <c r="O316" s="26"/>
      <c r="P316" s="26"/>
      <c r="Q316" s="26"/>
      <c r="R316" s="26"/>
      <c r="S316" s="26"/>
      <c r="T316" s="26"/>
      <c r="U316" s="26">
        <f t="shared" si="34"/>
        <v>0</v>
      </c>
      <c r="V316" s="26"/>
      <c r="W316" s="26"/>
      <c r="X316" s="6"/>
      <c r="Y316" s="20">
        <f t="shared" si="29"/>
        <v>0</v>
      </c>
      <c r="Z316" s="20"/>
      <c r="AA316" s="2">
        <f t="shared" si="30"/>
        <v>0</v>
      </c>
      <c r="AB316" s="2">
        <f t="shared" si="31"/>
        <v>9</v>
      </c>
      <c r="AC316" s="20">
        <f t="shared" si="35"/>
        <v>1</v>
      </c>
    </row>
    <row r="317" spans="1:29" x14ac:dyDescent="0.35">
      <c r="A317" s="13">
        <v>158</v>
      </c>
      <c r="B317" s="25" t="str">
        <f>IFERROR(VLOOKUP($A317,'Grade 4'!$H$2:$N$501,3,0),"-")</f>
        <v>P24-0000-158</v>
      </c>
      <c r="C317" s="25" t="str">
        <f>IFERROR(VLOOKUP($A317,'Grade 4'!$H$2:$N$501,4,0),"-")</f>
        <v/>
      </c>
      <c r="D317" s="25" t="str">
        <f>IFERROR(VLOOKUP($A317,'Grade 4'!$H$2:$N$501,5,0),"-")</f>
        <v/>
      </c>
      <c r="E317" s="25">
        <f>IFERROR(VLOOKUP($A317,'Grade 4'!$H$2:$N$501,6,0),"-")</f>
        <v>0</v>
      </c>
      <c r="F317" s="33">
        <f>IFERROR(VLOOKUP($A317,'Grade 4'!$H$2:$N$501,7,0),"-")</f>
        <v>0</v>
      </c>
      <c r="G317" s="6"/>
      <c r="H317" s="13">
        <f t="shared" si="32"/>
        <v>1</v>
      </c>
      <c r="I317" s="17"/>
      <c r="J317" s="14" t="str">
        <f t="shared" si="33"/>
        <v/>
      </c>
      <c r="K317" s="13" t="s">
        <v>312</v>
      </c>
      <c r="L317" s="26"/>
      <c r="M317" s="26"/>
      <c r="N317" s="26"/>
      <c r="O317" s="26"/>
      <c r="P317" s="26"/>
      <c r="Q317" s="26"/>
      <c r="R317" s="26"/>
      <c r="S317" s="26"/>
      <c r="T317" s="26"/>
      <c r="U317" s="26">
        <f t="shared" si="34"/>
        <v>0</v>
      </c>
      <c r="V317" s="26"/>
      <c r="W317" s="26"/>
      <c r="X317" s="6"/>
      <c r="Y317" s="20">
        <f t="shared" si="29"/>
        <v>0</v>
      </c>
      <c r="Z317" s="20"/>
      <c r="AA317" s="2">
        <f t="shared" si="30"/>
        <v>0</v>
      </c>
      <c r="AB317" s="2">
        <f t="shared" si="31"/>
        <v>9</v>
      </c>
      <c r="AC317" s="20">
        <f t="shared" si="35"/>
        <v>1</v>
      </c>
    </row>
    <row r="318" spans="1:29" x14ac:dyDescent="0.35">
      <c r="A318" s="13">
        <v>158</v>
      </c>
      <c r="B318" s="25" t="str">
        <f>IFERROR(VLOOKUP($A318,'Grade 4'!$H$2:$N$501,3,0),"-")</f>
        <v>P24-0000-158</v>
      </c>
      <c r="C318" s="25" t="str">
        <f>IFERROR(VLOOKUP($A318,'Grade 4'!$H$2:$N$501,4,0),"-")</f>
        <v/>
      </c>
      <c r="D318" s="25" t="str">
        <f>IFERROR(VLOOKUP($A318,'Grade 4'!$H$2:$N$501,5,0),"-")</f>
        <v/>
      </c>
      <c r="E318" s="25">
        <f>IFERROR(VLOOKUP($A318,'Grade 4'!$H$2:$N$501,6,0),"-")</f>
        <v>0</v>
      </c>
      <c r="F318" s="33">
        <f>IFERROR(VLOOKUP($A318,'Grade 4'!$H$2:$N$501,7,0),"-")</f>
        <v>0</v>
      </c>
      <c r="G318" s="6"/>
      <c r="H318" s="13">
        <f t="shared" si="32"/>
        <v>2</v>
      </c>
      <c r="I318" s="17"/>
      <c r="J318" s="14" t="str">
        <f t="shared" si="33"/>
        <v/>
      </c>
      <c r="K318" s="13" t="s">
        <v>312</v>
      </c>
      <c r="L318" s="26"/>
      <c r="M318" s="26"/>
      <c r="N318" s="26"/>
      <c r="O318" s="26"/>
      <c r="P318" s="26"/>
      <c r="Q318" s="26"/>
      <c r="R318" s="26"/>
      <c r="S318" s="26"/>
      <c r="T318" s="26"/>
      <c r="U318" s="26">
        <f t="shared" si="34"/>
        <v>0</v>
      </c>
      <c r="V318" s="26"/>
      <c r="W318" s="26"/>
      <c r="X318" s="6"/>
      <c r="Y318" s="20">
        <f t="shared" si="29"/>
        <v>0</v>
      </c>
      <c r="Z318" s="20"/>
      <c r="AA318" s="2">
        <f t="shared" si="30"/>
        <v>0</v>
      </c>
      <c r="AB318" s="2">
        <f t="shared" si="31"/>
        <v>9</v>
      </c>
      <c r="AC318" s="20">
        <f t="shared" si="35"/>
        <v>1</v>
      </c>
    </row>
    <row r="319" spans="1:29" x14ac:dyDescent="0.35">
      <c r="A319" s="13">
        <v>159</v>
      </c>
      <c r="B319" s="25" t="str">
        <f>IFERROR(VLOOKUP($A319,'Grade 4'!$H$2:$N$501,3,0),"-")</f>
        <v>P24-0000-159</v>
      </c>
      <c r="C319" s="25" t="str">
        <f>IFERROR(VLOOKUP($A319,'Grade 4'!$H$2:$N$501,4,0),"-")</f>
        <v/>
      </c>
      <c r="D319" s="25" t="str">
        <f>IFERROR(VLOOKUP($A319,'Grade 4'!$H$2:$N$501,5,0),"-")</f>
        <v/>
      </c>
      <c r="E319" s="25">
        <f>IFERROR(VLOOKUP($A319,'Grade 4'!$H$2:$N$501,6,0),"-")</f>
        <v>0</v>
      </c>
      <c r="F319" s="33">
        <f>IFERROR(VLOOKUP($A319,'Grade 4'!$H$2:$N$501,7,0),"-")</f>
        <v>0</v>
      </c>
      <c r="G319" s="6"/>
      <c r="H319" s="13">
        <f t="shared" si="32"/>
        <v>1</v>
      </c>
      <c r="I319" s="17"/>
      <c r="J319" s="14" t="str">
        <f t="shared" si="33"/>
        <v/>
      </c>
      <c r="K319" s="13" t="s">
        <v>312</v>
      </c>
      <c r="L319" s="26"/>
      <c r="M319" s="26"/>
      <c r="N319" s="26"/>
      <c r="O319" s="26"/>
      <c r="P319" s="26"/>
      <c r="Q319" s="26"/>
      <c r="R319" s="26"/>
      <c r="S319" s="26"/>
      <c r="T319" s="26"/>
      <c r="U319" s="26">
        <f t="shared" si="34"/>
        <v>0</v>
      </c>
      <c r="V319" s="26"/>
      <c r="W319" s="26"/>
      <c r="X319" s="6"/>
      <c r="Y319" s="20">
        <f t="shared" si="29"/>
        <v>0</v>
      </c>
      <c r="Z319" s="20"/>
      <c r="AA319" s="2">
        <f t="shared" si="30"/>
        <v>0</v>
      </c>
      <c r="AB319" s="2">
        <f t="shared" si="31"/>
        <v>9</v>
      </c>
      <c r="AC319" s="20">
        <f t="shared" si="35"/>
        <v>1</v>
      </c>
    </row>
    <row r="320" spans="1:29" x14ac:dyDescent="0.35">
      <c r="A320" s="13">
        <v>159</v>
      </c>
      <c r="B320" s="25" t="str">
        <f>IFERROR(VLOOKUP($A320,'Grade 4'!$H$2:$N$501,3,0),"-")</f>
        <v>P24-0000-159</v>
      </c>
      <c r="C320" s="25" t="str">
        <f>IFERROR(VLOOKUP($A320,'Grade 4'!$H$2:$N$501,4,0),"-")</f>
        <v/>
      </c>
      <c r="D320" s="25" t="str">
        <f>IFERROR(VLOOKUP($A320,'Grade 4'!$H$2:$N$501,5,0),"-")</f>
        <v/>
      </c>
      <c r="E320" s="25">
        <f>IFERROR(VLOOKUP($A320,'Grade 4'!$H$2:$N$501,6,0),"-")</f>
        <v>0</v>
      </c>
      <c r="F320" s="33">
        <f>IFERROR(VLOOKUP($A320,'Grade 4'!$H$2:$N$501,7,0),"-")</f>
        <v>0</v>
      </c>
      <c r="G320" s="6"/>
      <c r="H320" s="13">
        <f t="shared" si="32"/>
        <v>2</v>
      </c>
      <c r="I320" s="17"/>
      <c r="J320" s="14" t="str">
        <f t="shared" si="33"/>
        <v/>
      </c>
      <c r="K320" s="13" t="s">
        <v>312</v>
      </c>
      <c r="L320" s="26"/>
      <c r="M320" s="26"/>
      <c r="N320" s="26"/>
      <c r="O320" s="26"/>
      <c r="P320" s="26"/>
      <c r="Q320" s="26"/>
      <c r="R320" s="26"/>
      <c r="S320" s="26"/>
      <c r="T320" s="26"/>
      <c r="U320" s="26">
        <f t="shared" si="34"/>
        <v>0</v>
      </c>
      <c r="V320" s="26"/>
      <c r="W320" s="26"/>
      <c r="X320" s="6"/>
      <c r="Y320" s="20">
        <f t="shared" si="29"/>
        <v>0</v>
      </c>
      <c r="Z320" s="20"/>
      <c r="AA320" s="2">
        <f t="shared" si="30"/>
        <v>0</v>
      </c>
      <c r="AB320" s="2">
        <f t="shared" si="31"/>
        <v>9</v>
      </c>
      <c r="AC320" s="20">
        <f t="shared" si="35"/>
        <v>1</v>
      </c>
    </row>
    <row r="321" spans="1:29" x14ac:dyDescent="0.35">
      <c r="A321" s="13">
        <v>160</v>
      </c>
      <c r="B321" s="25" t="str">
        <f>IFERROR(VLOOKUP($A321,'Grade 4'!$H$2:$N$501,3,0),"-")</f>
        <v>P24-0000-160</v>
      </c>
      <c r="C321" s="25" t="str">
        <f>IFERROR(VLOOKUP($A321,'Grade 4'!$H$2:$N$501,4,0),"-")</f>
        <v/>
      </c>
      <c r="D321" s="25" t="str">
        <f>IFERROR(VLOOKUP($A321,'Grade 4'!$H$2:$N$501,5,0),"-")</f>
        <v/>
      </c>
      <c r="E321" s="25">
        <f>IFERROR(VLOOKUP($A321,'Grade 4'!$H$2:$N$501,6,0),"-")</f>
        <v>0</v>
      </c>
      <c r="F321" s="33">
        <f>IFERROR(VLOOKUP($A321,'Grade 4'!$H$2:$N$501,7,0),"-")</f>
        <v>0</v>
      </c>
      <c r="G321" s="6"/>
      <c r="H321" s="13">
        <f t="shared" si="32"/>
        <v>1</v>
      </c>
      <c r="I321" s="17"/>
      <c r="J321" s="14" t="str">
        <f t="shared" si="33"/>
        <v/>
      </c>
      <c r="K321" s="13" t="s">
        <v>312</v>
      </c>
      <c r="L321" s="26"/>
      <c r="M321" s="26"/>
      <c r="N321" s="26"/>
      <c r="O321" s="26"/>
      <c r="P321" s="26"/>
      <c r="Q321" s="26"/>
      <c r="R321" s="26"/>
      <c r="S321" s="26"/>
      <c r="T321" s="26"/>
      <c r="U321" s="26">
        <f t="shared" si="34"/>
        <v>0</v>
      </c>
      <c r="V321" s="26"/>
      <c r="W321" s="26"/>
      <c r="X321" s="6"/>
      <c r="Y321" s="20">
        <f t="shared" si="29"/>
        <v>0</v>
      </c>
      <c r="Z321" s="20"/>
      <c r="AA321" s="2">
        <f t="shared" si="30"/>
        <v>0</v>
      </c>
      <c r="AB321" s="2">
        <f t="shared" si="31"/>
        <v>9</v>
      </c>
      <c r="AC321" s="20">
        <f t="shared" si="35"/>
        <v>1</v>
      </c>
    </row>
    <row r="322" spans="1:29" x14ac:dyDescent="0.35">
      <c r="A322" s="13">
        <v>160</v>
      </c>
      <c r="B322" s="25" t="str">
        <f>IFERROR(VLOOKUP($A322,'Grade 4'!$H$2:$N$501,3,0),"-")</f>
        <v>P24-0000-160</v>
      </c>
      <c r="C322" s="25" t="str">
        <f>IFERROR(VLOOKUP($A322,'Grade 4'!$H$2:$N$501,4,0),"-")</f>
        <v/>
      </c>
      <c r="D322" s="25" t="str">
        <f>IFERROR(VLOOKUP($A322,'Grade 4'!$H$2:$N$501,5,0),"-")</f>
        <v/>
      </c>
      <c r="E322" s="25">
        <f>IFERROR(VLOOKUP($A322,'Grade 4'!$H$2:$N$501,6,0),"-")</f>
        <v>0</v>
      </c>
      <c r="F322" s="33">
        <f>IFERROR(VLOOKUP($A322,'Grade 4'!$H$2:$N$501,7,0),"-")</f>
        <v>0</v>
      </c>
      <c r="G322" s="6"/>
      <c r="H322" s="13">
        <f t="shared" si="32"/>
        <v>2</v>
      </c>
      <c r="I322" s="17"/>
      <c r="J322" s="14" t="str">
        <f t="shared" si="33"/>
        <v/>
      </c>
      <c r="K322" s="13" t="s">
        <v>312</v>
      </c>
      <c r="L322" s="26"/>
      <c r="M322" s="26"/>
      <c r="N322" s="26"/>
      <c r="O322" s="26"/>
      <c r="P322" s="26"/>
      <c r="Q322" s="26"/>
      <c r="R322" s="26"/>
      <c r="S322" s="26"/>
      <c r="T322" s="26"/>
      <c r="U322" s="26">
        <f t="shared" si="34"/>
        <v>0</v>
      </c>
      <c r="V322" s="26"/>
      <c r="W322" s="26"/>
      <c r="X322" s="6"/>
      <c r="Y322" s="20">
        <f t="shared" si="29"/>
        <v>0</v>
      </c>
      <c r="Z322" s="20"/>
      <c r="AA322" s="2">
        <f t="shared" si="30"/>
        <v>0</v>
      </c>
      <c r="AB322" s="2">
        <f t="shared" si="31"/>
        <v>9</v>
      </c>
      <c r="AC322" s="20">
        <f t="shared" si="35"/>
        <v>1</v>
      </c>
    </row>
    <row r="323" spans="1:29" x14ac:dyDescent="0.35">
      <c r="A323" s="13">
        <v>161</v>
      </c>
      <c r="B323" s="25" t="str">
        <f>IFERROR(VLOOKUP($A323,'Grade 4'!$H$2:$N$501,3,0),"-")</f>
        <v>P24-0000-161</v>
      </c>
      <c r="C323" s="25" t="str">
        <f>IFERROR(VLOOKUP($A323,'Grade 4'!$H$2:$N$501,4,0),"-")</f>
        <v/>
      </c>
      <c r="D323" s="25" t="str">
        <f>IFERROR(VLOOKUP($A323,'Grade 4'!$H$2:$N$501,5,0),"-")</f>
        <v/>
      </c>
      <c r="E323" s="25">
        <f>IFERROR(VLOOKUP($A323,'Grade 4'!$H$2:$N$501,6,0),"-")</f>
        <v>0</v>
      </c>
      <c r="F323" s="33">
        <f>IFERROR(VLOOKUP($A323,'Grade 4'!$H$2:$N$501,7,0),"-")</f>
        <v>0</v>
      </c>
      <c r="G323" s="6"/>
      <c r="H323" s="13">
        <f t="shared" si="32"/>
        <v>1</v>
      </c>
      <c r="I323" s="17"/>
      <c r="J323" s="14" t="str">
        <f t="shared" si="33"/>
        <v/>
      </c>
      <c r="K323" s="13" t="s">
        <v>312</v>
      </c>
      <c r="L323" s="26"/>
      <c r="M323" s="26"/>
      <c r="N323" s="26"/>
      <c r="O323" s="26"/>
      <c r="P323" s="26"/>
      <c r="Q323" s="26"/>
      <c r="R323" s="26"/>
      <c r="S323" s="26"/>
      <c r="T323" s="26"/>
      <c r="U323" s="26">
        <f t="shared" si="34"/>
        <v>0</v>
      </c>
      <c r="V323" s="26"/>
      <c r="W323" s="26"/>
      <c r="X323" s="6"/>
      <c r="Y323" s="20">
        <f t="shared" ref="Y323:Y386" si="36">COUNTIFS($A$3:$A$1002,A323,$AA$3:$AA$1002,"&lt;&gt;0")</f>
        <v>0</v>
      </c>
      <c r="Z323" s="20"/>
      <c r="AA323" s="2">
        <f t="shared" ref="AA323:AA386" si="37">SUM(L323:T323)</f>
        <v>0</v>
      </c>
      <c r="AB323" s="2">
        <f t="shared" ref="AB323:AB386" si="38">COUNTBLANK(L323:T323)</f>
        <v>9</v>
      </c>
      <c r="AC323" s="20">
        <f t="shared" si="35"/>
        <v>1</v>
      </c>
    </row>
    <row r="324" spans="1:29" x14ac:dyDescent="0.35">
      <c r="A324" s="13">
        <v>161</v>
      </c>
      <c r="B324" s="25" t="str">
        <f>IFERROR(VLOOKUP($A324,'Grade 4'!$H$2:$N$501,3,0),"-")</f>
        <v>P24-0000-161</v>
      </c>
      <c r="C324" s="25" t="str">
        <f>IFERROR(VLOOKUP($A324,'Grade 4'!$H$2:$N$501,4,0),"-")</f>
        <v/>
      </c>
      <c r="D324" s="25" t="str">
        <f>IFERROR(VLOOKUP($A324,'Grade 4'!$H$2:$N$501,5,0),"-")</f>
        <v/>
      </c>
      <c r="E324" s="25">
        <f>IFERROR(VLOOKUP($A324,'Grade 4'!$H$2:$N$501,6,0),"-")</f>
        <v>0</v>
      </c>
      <c r="F324" s="33">
        <f>IFERROR(VLOOKUP($A324,'Grade 4'!$H$2:$N$501,7,0),"-")</f>
        <v>0</v>
      </c>
      <c r="G324" s="6"/>
      <c r="H324" s="13">
        <f t="shared" si="32"/>
        <v>2</v>
      </c>
      <c r="I324" s="17"/>
      <c r="J324" s="14" t="str">
        <f t="shared" si="33"/>
        <v/>
      </c>
      <c r="K324" s="13" t="s">
        <v>312</v>
      </c>
      <c r="L324" s="26"/>
      <c r="M324" s="26"/>
      <c r="N324" s="26"/>
      <c r="O324" s="26"/>
      <c r="P324" s="26"/>
      <c r="Q324" s="26"/>
      <c r="R324" s="26"/>
      <c r="S324" s="26"/>
      <c r="T324" s="26"/>
      <c r="U324" s="26">
        <f t="shared" si="34"/>
        <v>0</v>
      </c>
      <c r="V324" s="26"/>
      <c r="W324" s="26"/>
      <c r="X324" s="6"/>
      <c r="Y324" s="20">
        <f t="shared" si="36"/>
        <v>0</v>
      </c>
      <c r="Z324" s="20"/>
      <c r="AA324" s="2">
        <f t="shared" si="37"/>
        <v>0</v>
      </c>
      <c r="AB324" s="2">
        <f t="shared" si="38"/>
        <v>9</v>
      </c>
      <c r="AC324" s="20">
        <f t="shared" si="35"/>
        <v>1</v>
      </c>
    </row>
    <row r="325" spans="1:29" x14ac:dyDescent="0.35">
      <c r="A325" s="13">
        <v>162</v>
      </c>
      <c r="B325" s="25" t="str">
        <f>IFERROR(VLOOKUP($A325,'Grade 4'!$H$2:$N$501,3,0),"-")</f>
        <v>P24-0000-162</v>
      </c>
      <c r="C325" s="25" t="str">
        <f>IFERROR(VLOOKUP($A325,'Grade 4'!$H$2:$N$501,4,0),"-")</f>
        <v/>
      </c>
      <c r="D325" s="25" t="str">
        <f>IFERROR(VLOOKUP($A325,'Grade 4'!$H$2:$N$501,5,0),"-")</f>
        <v/>
      </c>
      <c r="E325" s="25">
        <f>IFERROR(VLOOKUP($A325,'Grade 4'!$H$2:$N$501,6,0),"-")</f>
        <v>0</v>
      </c>
      <c r="F325" s="33">
        <f>IFERROR(VLOOKUP($A325,'Grade 4'!$H$2:$N$501,7,0),"-")</f>
        <v>0</v>
      </c>
      <c r="G325" s="6"/>
      <c r="H325" s="13">
        <f t="shared" ref="H325:H388" si="39">IF(A325=A324,H324+1,1)</f>
        <v>1</v>
      </c>
      <c r="I325" s="17"/>
      <c r="J325" s="14" t="str">
        <f t="shared" ref="J325:J388" si="40">IF($J$3="","",$J$3)</f>
        <v/>
      </c>
      <c r="K325" s="13" t="s">
        <v>312</v>
      </c>
      <c r="L325" s="26"/>
      <c r="M325" s="26"/>
      <c r="N325" s="26"/>
      <c r="O325" s="26"/>
      <c r="P325" s="26"/>
      <c r="Q325" s="26"/>
      <c r="R325" s="26"/>
      <c r="S325" s="26"/>
      <c r="T325" s="26"/>
      <c r="U325" s="26">
        <f t="shared" ref="U325:U388" si="41">Y325</f>
        <v>0</v>
      </c>
      <c r="V325" s="26"/>
      <c r="W325" s="26"/>
      <c r="X325" s="6"/>
      <c r="Y325" s="20">
        <f t="shared" si="36"/>
        <v>0</v>
      </c>
      <c r="Z325" s="20"/>
      <c r="AA325" s="2">
        <f t="shared" si="37"/>
        <v>0</v>
      </c>
      <c r="AB325" s="2">
        <f t="shared" si="38"/>
        <v>9</v>
      </c>
      <c r="AC325" s="20">
        <f t="shared" ref="AC325:AC388" si="42">IF(CONCATENATE(C325,D325)=CONCATENATE(C324,D324),AC324,AC324+1)</f>
        <v>1</v>
      </c>
    </row>
    <row r="326" spans="1:29" x14ac:dyDescent="0.35">
      <c r="A326" s="13">
        <v>162</v>
      </c>
      <c r="B326" s="25" t="str">
        <f>IFERROR(VLOOKUP($A326,'Grade 4'!$H$2:$N$501,3,0),"-")</f>
        <v>P24-0000-162</v>
      </c>
      <c r="C326" s="25" t="str">
        <f>IFERROR(VLOOKUP($A326,'Grade 4'!$H$2:$N$501,4,0),"-")</f>
        <v/>
      </c>
      <c r="D326" s="25" t="str">
        <f>IFERROR(VLOOKUP($A326,'Grade 4'!$H$2:$N$501,5,0),"-")</f>
        <v/>
      </c>
      <c r="E326" s="25">
        <f>IFERROR(VLOOKUP($A326,'Grade 4'!$H$2:$N$501,6,0),"-")</f>
        <v>0</v>
      </c>
      <c r="F326" s="33">
        <f>IFERROR(VLOOKUP($A326,'Grade 4'!$H$2:$N$501,7,0),"-")</f>
        <v>0</v>
      </c>
      <c r="G326" s="6"/>
      <c r="H326" s="13">
        <f t="shared" si="39"/>
        <v>2</v>
      </c>
      <c r="I326" s="17"/>
      <c r="J326" s="14" t="str">
        <f t="shared" si="40"/>
        <v/>
      </c>
      <c r="K326" s="13" t="s">
        <v>312</v>
      </c>
      <c r="L326" s="26"/>
      <c r="M326" s="26"/>
      <c r="N326" s="26"/>
      <c r="O326" s="26"/>
      <c r="P326" s="26"/>
      <c r="Q326" s="26"/>
      <c r="R326" s="26"/>
      <c r="S326" s="26"/>
      <c r="T326" s="26"/>
      <c r="U326" s="26">
        <f t="shared" si="41"/>
        <v>0</v>
      </c>
      <c r="V326" s="26"/>
      <c r="W326" s="26"/>
      <c r="X326" s="6"/>
      <c r="Y326" s="20">
        <f t="shared" si="36"/>
        <v>0</v>
      </c>
      <c r="Z326" s="20"/>
      <c r="AA326" s="2">
        <f t="shared" si="37"/>
        <v>0</v>
      </c>
      <c r="AB326" s="2">
        <f t="shared" si="38"/>
        <v>9</v>
      </c>
      <c r="AC326" s="20">
        <f t="shared" si="42"/>
        <v>1</v>
      </c>
    </row>
    <row r="327" spans="1:29" x14ac:dyDescent="0.35">
      <c r="A327" s="13">
        <v>163</v>
      </c>
      <c r="B327" s="25" t="str">
        <f>IFERROR(VLOOKUP($A327,'Grade 4'!$H$2:$N$501,3,0),"-")</f>
        <v>P24-0000-163</v>
      </c>
      <c r="C327" s="25" t="str">
        <f>IFERROR(VLOOKUP($A327,'Grade 4'!$H$2:$N$501,4,0),"-")</f>
        <v/>
      </c>
      <c r="D327" s="25" t="str">
        <f>IFERROR(VLOOKUP($A327,'Grade 4'!$H$2:$N$501,5,0),"-")</f>
        <v/>
      </c>
      <c r="E327" s="25">
        <f>IFERROR(VLOOKUP($A327,'Grade 4'!$H$2:$N$501,6,0),"-")</f>
        <v>0</v>
      </c>
      <c r="F327" s="33">
        <f>IFERROR(VLOOKUP($A327,'Grade 4'!$H$2:$N$501,7,0),"-")</f>
        <v>0</v>
      </c>
      <c r="G327" s="6"/>
      <c r="H327" s="13">
        <f t="shared" si="39"/>
        <v>1</v>
      </c>
      <c r="I327" s="17"/>
      <c r="J327" s="14" t="str">
        <f t="shared" si="40"/>
        <v/>
      </c>
      <c r="K327" s="13" t="s">
        <v>312</v>
      </c>
      <c r="L327" s="26"/>
      <c r="M327" s="26"/>
      <c r="N327" s="26"/>
      <c r="O327" s="26"/>
      <c r="P327" s="26"/>
      <c r="Q327" s="26"/>
      <c r="R327" s="26"/>
      <c r="S327" s="26"/>
      <c r="T327" s="26"/>
      <c r="U327" s="26">
        <f t="shared" si="41"/>
        <v>0</v>
      </c>
      <c r="V327" s="26"/>
      <c r="W327" s="26"/>
      <c r="X327" s="6"/>
      <c r="Y327" s="20">
        <f t="shared" si="36"/>
        <v>0</v>
      </c>
      <c r="Z327" s="20"/>
      <c r="AA327" s="2">
        <f t="shared" si="37"/>
        <v>0</v>
      </c>
      <c r="AB327" s="2">
        <f t="shared" si="38"/>
        <v>9</v>
      </c>
      <c r="AC327" s="20">
        <f t="shared" si="42"/>
        <v>1</v>
      </c>
    </row>
    <row r="328" spans="1:29" x14ac:dyDescent="0.35">
      <c r="A328" s="13">
        <v>163</v>
      </c>
      <c r="B328" s="25" t="str">
        <f>IFERROR(VLOOKUP($A328,'Grade 4'!$H$2:$N$501,3,0),"-")</f>
        <v>P24-0000-163</v>
      </c>
      <c r="C328" s="25" t="str">
        <f>IFERROR(VLOOKUP($A328,'Grade 4'!$H$2:$N$501,4,0),"-")</f>
        <v/>
      </c>
      <c r="D328" s="25" t="str">
        <f>IFERROR(VLOOKUP($A328,'Grade 4'!$H$2:$N$501,5,0),"-")</f>
        <v/>
      </c>
      <c r="E328" s="25">
        <f>IFERROR(VLOOKUP($A328,'Grade 4'!$H$2:$N$501,6,0),"-")</f>
        <v>0</v>
      </c>
      <c r="F328" s="33">
        <f>IFERROR(VLOOKUP($A328,'Grade 4'!$H$2:$N$501,7,0),"-")</f>
        <v>0</v>
      </c>
      <c r="G328" s="6"/>
      <c r="H328" s="13">
        <f t="shared" si="39"/>
        <v>2</v>
      </c>
      <c r="I328" s="17"/>
      <c r="J328" s="14" t="str">
        <f t="shared" si="40"/>
        <v/>
      </c>
      <c r="K328" s="13" t="s">
        <v>312</v>
      </c>
      <c r="L328" s="26"/>
      <c r="M328" s="26"/>
      <c r="N328" s="26"/>
      <c r="O328" s="26"/>
      <c r="P328" s="26"/>
      <c r="Q328" s="26"/>
      <c r="R328" s="26"/>
      <c r="S328" s="26"/>
      <c r="T328" s="26"/>
      <c r="U328" s="26">
        <f t="shared" si="41"/>
        <v>0</v>
      </c>
      <c r="V328" s="26"/>
      <c r="W328" s="26"/>
      <c r="X328" s="6"/>
      <c r="Y328" s="20">
        <f t="shared" si="36"/>
        <v>0</v>
      </c>
      <c r="Z328" s="20"/>
      <c r="AA328" s="2">
        <f t="shared" si="37"/>
        <v>0</v>
      </c>
      <c r="AB328" s="2">
        <f t="shared" si="38"/>
        <v>9</v>
      </c>
      <c r="AC328" s="20">
        <f t="shared" si="42"/>
        <v>1</v>
      </c>
    </row>
    <row r="329" spans="1:29" x14ac:dyDescent="0.35">
      <c r="A329" s="13">
        <v>164</v>
      </c>
      <c r="B329" s="25" t="str">
        <f>IFERROR(VLOOKUP($A329,'Grade 4'!$H$2:$N$501,3,0),"-")</f>
        <v>P24-0000-164</v>
      </c>
      <c r="C329" s="25" t="str">
        <f>IFERROR(VLOOKUP($A329,'Grade 4'!$H$2:$N$501,4,0),"-")</f>
        <v/>
      </c>
      <c r="D329" s="25" t="str">
        <f>IFERROR(VLOOKUP($A329,'Grade 4'!$H$2:$N$501,5,0),"-")</f>
        <v/>
      </c>
      <c r="E329" s="25">
        <f>IFERROR(VLOOKUP($A329,'Grade 4'!$H$2:$N$501,6,0),"-")</f>
        <v>0</v>
      </c>
      <c r="F329" s="33">
        <f>IFERROR(VLOOKUP($A329,'Grade 4'!$H$2:$N$501,7,0),"-")</f>
        <v>0</v>
      </c>
      <c r="G329" s="6"/>
      <c r="H329" s="13">
        <f t="shared" si="39"/>
        <v>1</v>
      </c>
      <c r="I329" s="17"/>
      <c r="J329" s="14" t="str">
        <f t="shared" si="40"/>
        <v/>
      </c>
      <c r="K329" s="13" t="s">
        <v>312</v>
      </c>
      <c r="L329" s="26"/>
      <c r="M329" s="26"/>
      <c r="N329" s="26"/>
      <c r="O329" s="26"/>
      <c r="P329" s="26"/>
      <c r="Q329" s="26"/>
      <c r="R329" s="26"/>
      <c r="S329" s="26"/>
      <c r="T329" s="26"/>
      <c r="U329" s="26">
        <f t="shared" si="41"/>
        <v>0</v>
      </c>
      <c r="V329" s="26"/>
      <c r="W329" s="26"/>
      <c r="X329" s="6"/>
      <c r="Y329" s="20">
        <f t="shared" si="36"/>
        <v>0</v>
      </c>
      <c r="Z329" s="20"/>
      <c r="AA329" s="2">
        <f t="shared" si="37"/>
        <v>0</v>
      </c>
      <c r="AB329" s="2">
        <f t="shared" si="38"/>
        <v>9</v>
      </c>
      <c r="AC329" s="20">
        <f t="shared" si="42"/>
        <v>1</v>
      </c>
    </row>
    <row r="330" spans="1:29" x14ac:dyDescent="0.35">
      <c r="A330" s="13">
        <v>164</v>
      </c>
      <c r="B330" s="25" t="str">
        <f>IFERROR(VLOOKUP($A330,'Grade 4'!$H$2:$N$501,3,0),"-")</f>
        <v>P24-0000-164</v>
      </c>
      <c r="C330" s="25" t="str">
        <f>IFERROR(VLOOKUP($A330,'Grade 4'!$H$2:$N$501,4,0),"-")</f>
        <v/>
      </c>
      <c r="D330" s="25" t="str">
        <f>IFERROR(VLOOKUP($A330,'Grade 4'!$H$2:$N$501,5,0),"-")</f>
        <v/>
      </c>
      <c r="E330" s="25">
        <f>IFERROR(VLOOKUP($A330,'Grade 4'!$H$2:$N$501,6,0),"-")</f>
        <v>0</v>
      </c>
      <c r="F330" s="33">
        <f>IFERROR(VLOOKUP($A330,'Grade 4'!$H$2:$N$501,7,0),"-")</f>
        <v>0</v>
      </c>
      <c r="G330" s="6"/>
      <c r="H330" s="13">
        <f t="shared" si="39"/>
        <v>2</v>
      </c>
      <c r="I330" s="17"/>
      <c r="J330" s="14" t="str">
        <f t="shared" si="40"/>
        <v/>
      </c>
      <c r="K330" s="13" t="s">
        <v>312</v>
      </c>
      <c r="L330" s="26"/>
      <c r="M330" s="26"/>
      <c r="N330" s="26"/>
      <c r="O330" s="26"/>
      <c r="P330" s="26"/>
      <c r="Q330" s="26"/>
      <c r="R330" s="26"/>
      <c r="S330" s="26"/>
      <c r="T330" s="26"/>
      <c r="U330" s="26">
        <f t="shared" si="41"/>
        <v>0</v>
      </c>
      <c r="V330" s="26"/>
      <c r="W330" s="26"/>
      <c r="X330" s="6"/>
      <c r="Y330" s="20">
        <f t="shared" si="36"/>
        <v>0</v>
      </c>
      <c r="Z330" s="20"/>
      <c r="AA330" s="2">
        <f t="shared" si="37"/>
        <v>0</v>
      </c>
      <c r="AB330" s="2">
        <f t="shared" si="38"/>
        <v>9</v>
      </c>
      <c r="AC330" s="20">
        <f t="shared" si="42"/>
        <v>1</v>
      </c>
    </row>
    <row r="331" spans="1:29" x14ac:dyDescent="0.35">
      <c r="A331" s="13">
        <v>165</v>
      </c>
      <c r="B331" s="25" t="str">
        <f>IFERROR(VLOOKUP($A331,'Grade 4'!$H$2:$N$501,3,0),"-")</f>
        <v>P24-0000-165</v>
      </c>
      <c r="C331" s="25" t="str">
        <f>IFERROR(VLOOKUP($A331,'Grade 4'!$H$2:$N$501,4,0),"-")</f>
        <v/>
      </c>
      <c r="D331" s="25" t="str">
        <f>IFERROR(VLOOKUP($A331,'Grade 4'!$H$2:$N$501,5,0),"-")</f>
        <v/>
      </c>
      <c r="E331" s="25">
        <f>IFERROR(VLOOKUP($A331,'Grade 4'!$H$2:$N$501,6,0),"-")</f>
        <v>0</v>
      </c>
      <c r="F331" s="33">
        <f>IFERROR(VLOOKUP($A331,'Grade 4'!$H$2:$N$501,7,0),"-")</f>
        <v>0</v>
      </c>
      <c r="G331" s="6"/>
      <c r="H331" s="13">
        <f t="shared" si="39"/>
        <v>1</v>
      </c>
      <c r="I331" s="17"/>
      <c r="J331" s="14" t="str">
        <f t="shared" si="40"/>
        <v/>
      </c>
      <c r="K331" s="13" t="s">
        <v>312</v>
      </c>
      <c r="L331" s="26"/>
      <c r="M331" s="26"/>
      <c r="N331" s="26"/>
      <c r="O331" s="26"/>
      <c r="P331" s="26"/>
      <c r="Q331" s="26"/>
      <c r="R331" s="26"/>
      <c r="S331" s="26"/>
      <c r="T331" s="26"/>
      <c r="U331" s="26">
        <f t="shared" si="41"/>
        <v>0</v>
      </c>
      <c r="V331" s="26"/>
      <c r="W331" s="26"/>
      <c r="X331" s="6"/>
      <c r="Y331" s="20">
        <f t="shared" si="36"/>
        <v>0</v>
      </c>
      <c r="Z331" s="20"/>
      <c r="AA331" s="2">
        <f t="shared" si="37"/>
        <v>0</v>
      </c>
      <c r="AB331" s="2">
        <f t="shared" si="38"/>
        <v>9</v>
      </c>
      <c r="AC331" s="20">
        <f t="shared" si="42"/>
        <v>1</v>
      </c>
    </row>
    <row r="332" spans="1:29" x14ac:dyDescent="0.35">
      <c r="A332" s="13">
        <v>165</v>
      </c>
      <c r="B332" s="25" t="str">
        <f>IFERROR(VLOOKUP($A332,'Grade 4'!$H$2:$N$501,3,0),"-")</f>
        <v>P24-0000-165</v>
      </c>
      <c r="C332" s="25" t="str">
        <f>IFERROR(VLOOKUP($A332,'Grade 4'!$H$2:$N$501,4,0),"-")</f>
        <v/>
      </c>
      <c r="D332" s="25" t="str">
        <f>IFERROR(VLOOKUP($A332,'Grade 4'!$H$2:$N$501,5,0),"-")</f>
        <v/>
      </c>
      <c r="E332" s="25">
        <f>IFERROR(VLOOKUP($A332,'Grade 4'!$H$2:$N$501,6,0),"-")</f>
        <v>0</v>
      </c>
      <c r="F332" s="33">
        <f>IFERROR(VLOOKUP($A332,'Grade 4'!$H$2:$N$501,7,0),"-")</f>
        <v>0</v>
      </c>
      <c r="G332" s="6"/>
      <c r="H332" s="13">
        <f t="shared" si="39"/>
        <v>2</v>
      </c>
      <c r="I332" s="17"/>
      <c r="J332" s="14" t="str">
        <f t="shared" si="40"/>
        <v/>
      </c>
      <c r="K332" s="13" t="s">
        <v>312</v>
      </c>
      <c r="L332" s="26"/>
      <c r="M332" s="26"/>
      <c r="N332" s="26"/>
      <c r="O332" s="26"/>
      <c r="P332" s="26"/>
      <c r="Q332" s="26"/>
      <c r="R332" s="26"/>
      <c r="S332" s="26"/>
      <c r="T332" s="26"/>
      <c r="U332" s="26">
        <f t="shared" si="41"/>
        <v>0</v>
      </c>
      <c r="V332" s="26"/>
      <c r="W332" s="26"/>
      <c r="X332" s="6"/>
      <c r="Y332" s="20">
        <f t="shared" si="36"/>
        <v>0</v>
      </c>
      <c r="Z332" s="20"/>
      <c r="AA332" s="2">
        <f t="shared" si="37"/>
        <v>0</v>
      </c>
      <c r="AB332" s="2">
        <f t="shared" si="38"/>
        <v>9</v>
      </c>
      <c r="AC332" s="20">
        <f t="shared" si="42"/>
        <v>1</v>
      </c>
    </row>
    <row r="333" spans="1:29" x14ac:dyDescent="0.35">
      <c r="A333" s="13">
        <v>166</v>
      </c>
      <c r="B333" s="25" t="str">
        <f>IFERROR(VLOOKUP($A333,'Grade 4'!$H$2:$N$501,3,0),"-")</f>
        <v>P24-0000-166</v>
      </c>
      <c r="C333" s="25" t="str">
        <f>IFERROR(VLOOKUP($A333,'Grade 4'!$H$2:$N$501,4,0),"-")</f>
        <v/>
      </c>
      <c r="D333" s="25" t="str">
        <f>IFERROR(VLOOKUP($A333,'Grade 4'!$H$2:$N$501,5,0),"-")</f>
        <v/>
      </c>
      <c r="E333" s="25">
        <f>IFERROR(VLOOKUP($A333,'Grade 4'!$H$2:$N$501,6,0),"-")</f>
        <v>0</v>
      </c>
      <c r="F333" s="33">
        <f>IFERROR(VLOOKUP($A333,'Grade 4'!$H$2:$N$501,7,0),"-")</f>
        <v>0</v>
      </c>
      <c r="G333" s="6"/>
      <c r="H333" s="13">
        <f t="shared" si="39"/>
        <v>1</v>
      </c>
      <c r="I333" s="17"/>
      <c r="J333" s="14" t="str">
        <f t="shared" si="40"/>
        <v/>
      </c>
      <c r="K333" s="13" t="s">
        <v>312</v>
      </c>
      <c r="L333" s="26"/>
      <c r="M333" s="26"/>
      <c r="N333" s="26"/>
      <c r="O333" s="26"/>
      <c r="P333" s="26"/>
      <c r="Q333" s="26"/>
      <c r="R333" s="26"/>
      <c r="S333" s="26"/>
      <c r="T333" s="26"/>
      <c r="U333" s="26">
        <f t="shared" si="41"/>
        <v>0</v>
      </c>
      <c r="V333" s="26"/>
      <c r="W333" s="26"/>
      <c r="X333" s="6"/>
      <c r="Y333" s="20">
        <f t="shared" si="36"/>
        <v>0</v>
      </c>
      <c r="Z333" s="20"/>
      <c r="AA333" s="2">
        <f t="shared" si="37"/>
        <v>0</v>
      </c>
      <c r="AB333" s="2">
        <f t="shared" si="38"/>
        <v>9</v>
      </c>
      <c r="AC333" s="20">
        <f t="shared" si="42"/>
        <v>1</v>
      </c>
    </row>
    <row r="334" spans="1:29" x14ac:dyDescent="0.35">
      <c r="A334" s="13">
        <v>166</v>
      </c>
      <c r="B334" s="25" t="str">
        <f>IFERROR(VLOOKUP($A334,'Grade 4'!$H$2:$N$501,3,0),"-")</f>
        <v>P24-0000-166</v>
      </c>
      <c r="C334" s="25" t="str">
        <f>IFERROR(VLOOKUP($A334,'Grade 4'!$H$2:$N$501,4,0),"-")</f>
        <v/>
      </c>
      <c r="D334" s="25" t="str">
        <f>IFERROR(VLOOKUP($A334,'Grade 4'!$H$2:$N$501,5,0),"-")</f>
        <v/>
      </c>
      <c r="E334" s="25">
        <f>IFERROR(VLOOKUP($A334,'Grade 4'!$H$2:$N$501,6,0),"-")</f>
        <v>0</v>
      </c>
      <c r="F334" s="33">
        <f>IFERROR(VLOOKUP($A334,'Grade 4'!$H$2:$N$501,7,0),"-")</f>
        <v>0</v>
      </c>
      <c r="G334" s="6"/>
      <c r="H334" s="13">
        <f t="shared" si="39"/>
        <v>2</v>
      </c>
      <c r="I334" s="17"/>
      <c r="J334" s="14" t="str">
        <f t="shared" si="40"/>
        <v/>
      </c>
      <c r="K334" s="13" t="s">
        <v>312</v>
      </c>
      <c r="L334" s="26"/>
      <c r="M334" s="26"/>
      <c r="N334" s="26"/>
      <c r="O334" s="26"/>
      <c r="P334" s="26"/>
      <c r="Q334" s="26"/>
      <c r="R334" s="26"/>
      <c r="S334" s="26"/>
      <c r="T334" s="26"/>
      <c r="U334" s="26">
        <f t="shared" si="41"/>
        <v>0</v>
      </c>
      <c r="V334" s="26"/>
      <c r="W334" s="26"/>
      <c r="X334" s="6"/>
      <c r="Y334" s="20">
        <f t="shared" si="36"/>
        <v>0</v>
      </c>
      <c r="Z334" s="20"/>
      <c r="AA334" s="2">
        <f t="shared" si="37"/>
        <v>0</v>
      </c>
      <c r="AB334" s="2">
        <f t="shared" si="38"/>
        <v>9</v>
      </c>
      <c r="AC334" s="20">
        <f t="shared" si="42"/>
        <v>1</v>
      </c>
    </row>
    <row r="335" spans="1:29" x14ac:dyDescent="0.35">
      <c r="A335" s="13">
        <v>167</v>
      </c>
      <c r="B335" s="25" t="str">
        <f>IFERROR(VLOOKUP($A335,'Grade 4'!$H$2:$N$501,3,0),"-")</f>
        <v>P24-0000-167</v>
      </c>
      <c r="C335" s="25" t="str">
        <f>IFERROR(VLOOKUP($A335,'Grade 4'!$H$2:$N$501,4,0),"-")</f>
        <v/>
      </c>
      <c r="D335" s="25" t="str">
        <f>IFERROR(VLOOKUP($A335,'Grade 4'!$H$2:$N$501,5,0),"-")</f>
        <v/>
      </c>
      <c r="E335" s="25">
        <f>IFERROR(VLOOKUP($A335,'Grade 4'!$H$2:$N$501,6,0),"-")</f>
        <v>0</v>
      </c>
      <c r="F335" s="33">
        <f>IFERROR(VLOOKUP($A335,'Grade 4'!$H$2:$N$501,7,0),"-")</f>
        <v>0</v>
      </c>
      <c r="G335" s="6"/>
      <c r="H335" s="13">
        <f t="shared" si="39"/>
        <v>1</v>
      </c>
      <c r="I335" s="17"/>
      <c r="J335" s="14" t="str">
        <f t="shared" si="40"/>
        <v/>
      </c>
      <c r="K335" s="13" t="s">
        <v>312</v>
      </c>
      <c r="L335" s="26"/>
      <c r="M335" s="26"/>
      <c r="N335" s="26"/>
      <c r="O335" s="26"/>
      <c r="P335" s="26"/>
      <c r="Q335" s="26"/>
      <c r="R335" s="26"/>
      <c r="S335" s="26"/>
      <c r="T335" s="26"/>
      <c r="U335" s="26">
        <f t="shared" si="41"/>
        <v>0</v>
      </c>
      <c r="V335" s="26"/>
      <c r="W335" s="26"/>
      <c r="X335" s="6"/>
      <c r="Y335" s="20">
        <f t="shared" si="36"/>
        <v>0</v>
      </c>
      <c r="Z335" s="20"/>
      <c r="AA335" s="2">
        <f t="shared" si="37"/>
        <v>0</v>
      </c>
      <c r="AB335" s="2">
        <f t="shared" si="38"/>
        <v>9</v>
      </c>
      <c r="AC335" s="20">
        <f t="shared" si="42"/>
        <v>1</v>
      </c>
    </row>
    <row r="336" spans="1:29" x14ac:dyDescent="0.35">
      <c r="A336" s="13">
        <v>167</v>
      </c>
      <c r="B336" s="25" t="str">
        <f>IFERROR(VLOOKUP($A336,'Grade 4'!$H$2:$N$501,3,0),"-")</f>
        <v>P24-0000-167</v>
      </c>
      <c r="C336" s="25" t="str">
        <f>IFERROR(VLOOKUP($A336,'Grade 4'!$H$2:$N$501,4,0),"-")</f>
        <v/>
      </c>
      <c r="D336" s="25" t="str">
        <f>IFERROR(VLOOKUP($A336,'Grade 4'!$H$2:$N$501,5,0),"-")</f>
        <v/>
      </c>
      <c r="E336" s="25">
        <f>IFERROR(VLOOKUP($A336,'Grade 4'!$H$2:$N$501,6,0),"-")</f>
        <v>0</v>
      </c>
      <c r="F336" s="33">
        <f>IFERROR(VLOOKUP($A336,'Grade 4'!$H$2:$N$501,7,0),"-")</f>
        <v>0</v>
      </c>
      <c r="G336" s="6"/>
      <c r="H336" s="13">
        <f t="shared" si="39"/>
        <v>2</v>
      </c>
      <c r="I336" s="17"/>
      <c r="J336" s="14" t="str">
        <f t="shared" si="40"/>
        <v/>
      </c>
      <c r="K336" s="13" t="s">
        <v>312</v>
      </c>
      <c r="L336" s="26"/>
      <c r="M336" s="26"/>
      <c r="N336" s="26"/>
      <c r="O336" s="26"/>
      <c r="P336" s="26"/>
      <c r="Q336" s="26"/>
      <c r="R336" s="26"/>
      <c r="S336" s="26"/>
      <c r="T336" s="26"/>
      <c r="U336" s="26">
        <f t="shared" si="41"/>
        <v>0</v>
      </c>
      <c r="V336" s="26"/>
      <c r="W336" s="26"/>
      <c r="X336" s="6"/>
      <c r="Y336" s="20">
        <f t="shared" si="36"/>
        <v>0</v>
      </c>
      <c r="Z336" s="20"/>
      <c r="AA336" s="2">
        <f t="shared" si="37"/>
        <v>0</v>
      </c>
      <c r="AB336" s="2">
        <f t="shared" si="38"/>
        <v>9</v>
      </c>
      <c r="AC336" s="20">
        <f t="shared" si="42"/>
        <v>1</v>
      </c>
    </row>
    <row r="337" spans="1:29" x14ac:dyDescent="0.35">
      <c r="A337" s="13">
        <v>168</v>
      </c>
      <c r="B337" s="25" t="str">
        <f>IFERROR(VLOOKUP($A337,'Grade 4'!$H$2:$N$501,3,0),"-")</f>
        <v>P24-0000-168</v>
      </c>
      <c r="C337" s="25" t="str">
        <f>IFERROR(VLOOKUP($A337,'Grade 4'!$H$2:$N$501,4,0),"-")</f>
        <v/>
      </c>
      <c r="D337" s="25" t="str">
        <f>IFERROR(VLOOKUP($A337,'Grade 4'!$H$2:$N$501,5,0),"-")</f>
        <v/>
      </c>
      <c r="E337" s="25">
        <f>IFERROR(VLOOKUP($A337,'Grade 4'!$H$2:$N$501,6,0),"-")</f>
        <v>0</v>
      </c>
      <c r="F337" s="33">
        <f>IFERROR(VLOOKUP($A337,'Grade 4'!$H$2:$N$501,7,0),"-")</f>
        <v>0</v>
      </c>
      <c r="G337" s="6"/>
      <c r="H337" s="13">
        <f t="shared" si="39"/>
        <v>1</v>
      </c>
      <c r="I337" s="17"/>
      <c r="J337" s="14" t="str">
        <f t="shared" si="40"/>
        <v/>
      </c>
      <c r="K337" s="13" t="s">
        <v>312</v>
      </c>
      <c r="L337" s="26"/>
      <c r="M337" s="26"/>
      <c r="N337" s="26"/>
      <c r="O337" s="26"/>
      <c r="P337" s="26"/>
      <c r="Q337" s="26"/>
      <c r="R337" s="26"/>
      <c r="S337" s="26"/>
      <c r="T337" s="26"/>
      <c r="U337" s="26">
        <f t="shared" si="41"/>
        <v>0</v>
      </c>
      <c r="V337" s="26"/>
      <c r="W337" s="26"/>
      <c r="X337" s="6"/>
      <c r="Y337" s="20">
        <f t="shared" si="36"/>
        <v>0</v>
      </c>
      <c r="Z337" s="20"/>
      <c r="AA337" s="2">
        <f t="shared" si="37"/>
        <v>0</v>
      </c>
      <c r="AB337" s="2">
        <f t="shared" si="38"/>
        <v>9</v>
      </c>
      <c r="AC337" s="20">
        <f t="shared" si="42"/>
        <v>1</v>
      </c>
    </row>
    <row r="338" spans="1:29" x14ac:dyDescent="0.35">
      <c r="A338" s="13">
        <v>168</v>
      </c>
      <c r="B338" s="25" t="str">
        <f>IFERROR(VLOOKUP($A338,'Grade 4'!$H$2:$N$501,3,0),"-")</f>
        <v>P24-0000-168</v>
      </c>
      <c r="C338" s="25" t="str">
        <f>IFERROR(VLOOKUP($A338,'Grade 4'!$H$2:$N$501,4,0),"-")</f>
        <v/>
      </c>
      <c r="D338" s="25" t="str">
        <f>IFERROR(VLOOKUP($A338,'Grade 4'!$H$2:$N$501,5,0),"-")</f>
        <v/>
      </c>
      <c r="E338" s="25">
        <f>IFERROR(VLOOKUP($A338,'Grade 4'!$H$2:$N$501,6,0),"-")</f>
        <v>0</v>
      </c>
      <c r="F338" s="33">
        <f>IFERROR(VLOOKUP($A338,'Grade 4'!$H$2:$N$501,7,0),"-")</f>
        <v>0</v>
      </c>
      <c r="G338" s="6"/>
      <c r="H338" s="13">
        <f t="shared" si="39"/>
        <v>2</v>
      </c>
      <c r="I338" s="17"/>
      <c r="J338" s="14" t="str">
        <f t="shared" si="40"/>
        <v/>
      </c>
      <c r="K338" s="13" t="s">
        <v>312</v>
      </c>
      <c r="L338" s="26"/>
      <c r="M338" s="26"/>
      <c r="N338" s="26"/>
      <c r="O338" s="26"/>
      <c r="P338" s="26"/>
      <c r="Q338" s="26"/>
      <c r="R338" s="26"/>
      <c r="S338" s="26"/>
      <c r="T338" s="26"/>
      <c r="U338" s="26">
        <f t="shared" si="41"/>
        <v>0</v>
      </c>
      <c r="V338" s="26"/>
      <c r="W338" s="26"/>
      <c r="X338" s="6"/>
      <c r="Y338" s="20">
        <f t="shared" si="36"/>
        <v>0</v>
      </c>
      <c r="Z338" s="20"/>
      <c r="AA338" s="2">
        <f t="shared" si="37"/>
        <v>0</v>
      </c>
      <c r="AB338" s="2">
        <f t="shared" si="38"/>
        <v>9</v>
      </c>
      <c r="AC338" s="20">
        <f t="shared" si="42"/>
        <v>1</v>
      </c>
    </row>
    <row r="339" spans="1:29" x14ac:dyDescent="0.35">
      <c r="A339" s="13">
        <v>169</v>
      </c>
      <c r="B339" s="25" t="str">
        <f>IFERROR(VLOOKUP($A339,'Grade 4'!$H$2:$N$501,3,0),"-")</f>
        <v>P24-0000-169</v>
      </c>
      <c r="C339" s="25" t="str">
        <f>IFERROR(VLOOKUP($A339,'Grade 4'!$H$2:$N$501,4,0),"-")</f>
        <v/>
      </c>
      <c r="D339" s="25" t="str">
        <f>IFERROR(VLOOKUP($A339,'Grade 4'!$H$2:$N$501,5,0),"-")</f>
        <v/>
      </c>
      <c r="E339" s="25">
        <f>IFERROR(VLOOKUP($A339,'Grade 4'!$H$2:$N$501,6,0),"-")</f>
        <v>0</v>
      </c>
      <c r="F339" s="33">
        <f>IFERROR(VLOOKUP($A339,'Grade 4'!$H$2:$N$501,7,0),"-")</f>
        <v>0</v>
      </c>
      <c r="G339" s="6"/>
      <c r="H339" s="13">
        <f t="shared" si="39"/>
        <v>1</v>
      </c>
      <c r="I339" s="17"/>
      <c r="J339" s="14" t="str">
        <f t="shared" si="40"/>
        <v/>
      </c>
      <c r="K339" s="13" t="s">
        <v>312</v>
      </c>
      <c r="L339" s="26"/>
      <c r="M339" s="26"/>
      <c r="N339" s="26"/>
      <c r="O339" s="26"/>
      <c r="P339" s="26"/>
      <c r="Q339" s="26"/>
      <c r="R339" s="26"/>
      <c r="S339" s="26"/>
      <c r="T339" s="26"/>
      <c r="U339" s="26">
        <f t="shared" si="41"/>
        <v>0</v>
      </c>
      <c r="V339" s="26"/>
      <c r="W339" s="26"/>
      <c r="X339" s="6"/>
      <c r="Y339" s="20">
        <f t="shared" si="36"/>
        <v>0</v>
      </c>
      <c r="Z339" s="20"/>
      <c r="AA339" s="2">
        <f t="shared" si="37"/>
        <v>0</v>
      </c>
      <c r="AB339" s="2">
        <f t="shared" si="38"/>
        <v>9</v>
      </c>
      <c r="AC339" s="20">
        <f t="shared" si="42"/>
        <v>1</v>
      </c>
    </row>
    <row r="340" spans="1:29" x14ac:dyDescent="0.35">
      <c r="A340" s="13">
        <v>169</v>
      </c>
      <c r="B340" s="25" t="str">
        <f>IFERROR(VLOOKUP($A340,'Grade 4'!$H$2:$N$501,3,0),"-")</f>
        <v>P24-0000-169</v>
      </c>
      <c r="C340" s="25" t="str">
        <f>IFERROR(VLOOKUP($A340,'Grade 4'!$H$2:$N$501,4,0),"-")</f>
        <v/>
      </c>
      <c r="D340" s="25" t="str">
        <f>IFERROR(VLOOKUP($A340,'Grade 4'!$H$2:$N$501,5,0),"-")</f>
        <v/>
      </c>
      <c r="E340" s="25">
        <f>IFERROR(VLOOKUP($A340,'Grade 4'!$H$2:$N$501,6,0),"-")</f>
        <v>0</v>
      </c>
      <c r="F340" s="33">
        <f>IFERROR(VLOOKUP($A340,'Grade 4'!$H$2:$N$501,7,0),"-")</f>
        <v>0</v>
      </c>
      <c r="G340" s="6"/>
      <c r="H340" s="13">
        <f t="shared" si="39"/>
        <v>2</v>
      </c>
      <c r="I340" s="17"/>
      <c r="J340" s="14" t="str">
        <f t="shared" si="40"/>
        <v/>
      </c>
      <c r="K340" s="13" t="s">
        <v>312</v>
      </c>
      <c r="L340" s="26"/>
      <c r="M340" s="26"/>
      <c r="N340" s="26"/>
      <c r="O340" s="26"/>
      <c r="P340" s="26"/>
      <c r="Q340" s="26"/>
      <c r="R340" s="26"/>
      <c r="S340" s="26"/>
      <c r="T340" s="26"/>
      <c r="U340" s="26">
        <f t="shared" si="41"/>
        <v>0</v>
      </c>
      <c r="V340" s="26"/>
      <c r="W340" s="26"/>
      <c r="X340" s="6"/>
      <c r="Y340" s="20">
        <f t="shared" si="36"/>
        <v>0</v>
      </c>
      <c r="Z340" s="20"/>
      <c r="AA340" s="2">
        <f t="shared" si="37"/>
        <v>0</v>
      </c>
      <c r="AB340" s="2">
        <f t="shared" si="38"/>
        <v>9</v>
      </c>
      <c r="AC340" s="20">
        <f t="shared" si="42"/>
        <v>1</v>
      </c>
    </row>
    <row r="341" spans="1:29" x14ac:dyDescent="0.35">
      <c r="A341" s="13">
        <v>170</v>
      </c>
      <c r="B341" s="25" t="str">
        <f>IFERROR(VLOOKUP($A341,'Grade 4'!$H$2:$N$501,3,0),"-")</f>
        <v>P24-0000-170</v>
      </c>
      <c r="C341" s="25" t="str">
        <f>IFERROR(VLOOKUP($A341,'Grade 4'!$H$2:$N$501,4,0),"-")</f>
        <v/>
      </c>
      <c r="D341" s="25" t="str">
        <f>IFERROR(VLOOKUP($A341,'Grade 4'!$H$2:$N$501,5,0),"-")</f>
        <v/>
      </c>
      <c r="E341" s="25">
        <f>IFERROR(VLOOKUP($A341,'Grade 4'!$H$2:$N$501,6,0),"-")</f>
        <v>0</v>
      </c>
      <c r="F341" s="33">
        <f>IFERROR(VLOOKUP($A341,'Grade 4'!$H$2:$N$501,7,0),"-")</f>
        <v>0</v>
      </c>
      <c r="G341" s="6"/>
      <c r="H341" s="13">
        <f t="shared" si="39"/>
        <v>1</v>
      </c>
      <c r="I341" s="17"/>
      <c r="J341" s="14" t="str">
        <f t="shared" si="40"/>
        <v/>
      </c>
      <c r="K341" s="13" t="s">
        <v>312</v>
      </c>
      <c r="L341" s="26"/>
      <c r="M341" s="26"/>
      <c r="N341" s="26"/>
      <c r="O341" s="26"/>
      <c r="P341" s="26"/>
      <c r="Q341" s="26"/>
      <c r="R341" s="26"/>
      <c r="S341" s="26"/>
      <c r="T341" s="26"/>
      <c r="U341" s="26">
        <f t="shared" si="41"/>
        <v>0</v>
      </c>
      <c r="V341" s="26"/>
      <c r="W341" s="26"/>
      <c r="X341" s="6"/>
      <c r="Y341" s="20">
        <f t="shared" si="36"/>
        <v>0</v>
      </c>
      <c r="Z341" s="20"/>
      <c r="AA341" s="2">
        <f t="shared" si="37"/>
        <v>0</v>
      </c>
      <c r="AB341" s="2">
        <f t="shared" si="38"/>
        <v>9</v>
      </c>
      <c r="AC341" s="20">
        <f t="shared" si="42"/>
        <v>1</v>
      </c>
    </row>
    <row r="342" spans="1:29" x14ac:dyDescent="0.35">
      <c r="A342" s="13">
        <v>170</v>
      </c>
      <c r="B342" s="25" t="str">
        <f>IFERROR(VLOOKUP($A342,'Grade 4'!$H$2:$N$501,3,0),"-")</f>
        <v>P24-0000-170</v>
      </c>
      <c r="C342" s="25" t="str">
        <f>IFERROR(VLOOKUP($A342,'Grade 4'!$H$2:$N$501,4,0),"-")</f>
        <v/>
      </c>
      <c r="D342" s="25" t="str">
        <f>IFERROR(VLOOKUP($A342,'Grade 4'!$H$2:$N$501,5,0),"-")</f>
        <v/>
      </c>
      <c r="E342" s="25">
        <f>IFERROR(VLOOKUP($A342,'Grade 4'!$H$2:$N$501,6,0),"-")</f>
        <v>0</v>
      </c>
      <c r="F342" s="33">
        <f>IFERROR(VLOOKUP($A342,'Grade 4'!$H$2:$N$501,7,0),"-")</f>
        <v>0</v>
      </c>
      <c r="G342" s="6"/>
      <c r="H342" s="13">
        <f t="shared" si="39"/>
        <v>2</v>
      </c>
      <c r="I342" s="17"/>
      <c r="J342" s="14" t="str">
        <f t="shared" si="40"/>
        <v/>
      </c>
      <c r="K342" s="13" t="s">
        <v>312</v>
      </c>
      <c r="L342" s="26"/>
      <c r="M342" s="26"/>
      <c r="N342" s="26"/>
      <c r="O342" s="26"/>
      <c r="P342" s="26"/>
      <c r="Q342" s="26"/>
      <c r="R342" s="26"/>
      <c r="S342" s="26"/>
      <c r="T342" s="26"/>
      <c r="U342" s="26">
        <f t="shared" si="41"/>
        <v>0</v>
      </c>
      <c r="V342" s="26"/>
      <c r="W342" s="26"/>
      <c r="X342" s="6"/>
      <c r="Y342" s="20">
        <f t="shared" si="36"/>
        <v>0</v>
      </c>
      <c r="Z342" s="20"/>
      <c r="AA342" s="2">
        <f t="shared" si="37"/>
        <v>0</v>
      </c>
      <c r="AB342" s="2">
        <f t="shared" si="38"/>
        <v>9</v>
      </c>
      <c r="AC342" s="20">
        <f t="shared" si="42"/>
        <v>1</v>
      </c>
    </row>
    <row r="343" spans="1:29" x14ac:dyDescent="0.35">
      <c r="A343" s="13">
        <v>171</v>
      </c>
      <c r="B343" s="25" t="str">
        <f>IFERROR(VLOOKUP($A343,'Grade 4'!$H$2:$N$501,3,0),"-")</f>
        <v>P24-0000-171</v>
      </c>
      <c r="C343" s="25" t="str">
        <f>IFERROR(VLOOKUP($A343,'Grade 4'!$H$2:$N$501,4,0),"-")</f>
        <v/>
      </c>
      <c r="D343" s="25" t="str">
        <f>IFERROR(VLOOKUP($A343,'Grade 4'!$H$2:$N$501,5,0),"-")</f>
        <v/>
      </c>
      <c r="E343" s="25">
        <f>IFERROR(VLOOKUP($A343,'Grade 4'!$H$2:$N$501,6,0),"-")</f>
        <v>0</v>
      </c>
      <c r="F343" s="33">
        <f>IFERROR(VLOOKUP($A343,'Grade 4'!$H$2:$N$501,7,0),"-")</f>
        <v>0</v>
      </c>
      <c r="G343" s="6"/>
      <c r="H343" s="13">
        <f t="shared" si="39"/>
        <v>1</v>
      </c>
      <c r="I343" s="17"/>
      <c r="J343" s="14" t="str">
        <f t="shared" si="40"/>
        <v/>
      </c>
      <c r="K343" s="13" t="s">
        <v>312</v>
      </c>
      <c r="L343" s="26"/>
      <c r="M343" s="26"/>
      <c r="N343" s="26"/>
      <c r="O343" s="26"/>
      <c r="P343" s="26"/>
      <c r="Q343" s="26"/>
      <c r="R343" s="26"/>
      <c r="S343" s="26"/>
      <c r="T343" s="26"/>
      <c r="U343" s="26">
        <f t="shared" si="41"/>
        <v>0</v>
      </c>
      <c r="V343" s="26"/>
      <c r="W343" s="26"/>
      <c r="X343" s="6"/>
      <c r="Y343" s="20">
        <f t="shared" si="36"/>
        <v>0</v>
      </c>
      <c r="Z343" s="20"/>
      <c r="AA343" s="2">
        <f t="shared" si="37"/>
        <v>0</v>
      </c>
      <c r="AB343" s="2">
        <f t="shared" si="38"/>
        <v>9</v>
      </c>
      <c r="AC343" s="20">
        <f t="shared" si="42"/>
        <v>1</v>
      </c>
    </row>
    <row r="344" spans="1:29" x14ac:dyDescent="0.35">
      <c r="A344" s="13">
        <v>171</v>
      </c>
      <c r="B344" s="25" t="str">
        <f>IFERROR(VLOOKUP($A344,'Grade 4'!$H$2:$N$501,3,0),"-")</f>
        <v>P24-0000-171</v>
      </c>
      <c r="C344" s="25" t="str">
        <f>IFERROR(VLOOKUP($A344,'Grade 4'!$H$2:$N$501,4,0),"-")</f>
        <v/>
      </c>
      <c r="D344" s="25" t="str">
        <f>IFERROR(VLOOKUP($A344,'Grade 4'!$H$2:$N$501,5,0),"-")</f>
        <v/>
      </c>
      <c r="E344" s="25">
        <f>IFERROR(VLOOKUP($A344,'Grade 4'!$H$2:$N$501,6,0),"-")</f>
        <v>0</v>
      </c>
      <c r="F344" s="33">
        <f>IFERROR(VLOOKUP($A344,'Grade 4'!$H$2:$N$501,7,0),"-")</f>
        <v>0</v>
      </c>
      <c r="G344" s="6"/>
      <c r="H344" s="13">
        <f t="shared" si="39"/>
        <v>2</v>
      </c>
      <c r="I344" s="17"/>
      <c r="J344" s="14" t="str">
        <f t="shared" si="40"/>
        <v/>
      </c>
      <c r="K344" s="13" t="s">
        <v>312</v>
      </c>
      <c r="L344" s="26"/>
      <c r="M344" s="26"/>
      <c r="N344" s="26"/>
      <c r="O344" s="26"/>
      <c r="P344" s="26"/>
      <c r="Q344" s="26"/>
      <c r="R344" s="26"/>
      <c r="S344" s="26"/>
      <c r="T344" s="26"/>
      <c r="U344" s="26">
        <f t="shared" si="41"/>
        <v>0</v>
      </c>
      <c r="V344" s="26"/>
      <c r="W344" s="26"/>
      <c r="X344" s="6"/>
      <c r="Y344" s="20">
        <f t="shared" si="36"/>
        <v>0</v>
      </c>
      <c r="Z344" s="20"/>
      <c r="AA344" s="2">
        <f t="shared" si="37"/>
        <v>0</v>
      </c>
      <c r="AB344" s="2">
        <f t="shared" si="38"/>
        <v>9</v>
      </c>
      <c r="AC344" s="20">
        <f t="shared" si="42"/>
        <v>1</v>
      </c>
    </row>
    <row r="345" spans="1:29" x14ac:dyDescent="0.35">
      <c r="A345" s="13">
        <v>172</v>
      </c>
      <c r="B345" s="25" t="str">
        <f>IFERROR(VLOOKUP($A345,'Grade 4'!$H$2:$N$501,3,0),"-")</f>
        <v>P24-0000-172</v>
      </c>
      <c r="C345" s="25" t="str">
        <f>IFERROR(VLOOKUP($A345,'Grade 4'!$H$2:$N$501,4,0),"-")</f>
        <v/>
      </c>
      <c r="D345" s="25" t="str">
        <f>IFERROR(VLOOKUP($A345,'Grade 4'!$H$2:$N$501,5,0),"-")</f>
        <v/>
      </c>
      <c r="E345" s="25">
        <f>IFERROR(VLOOKUP($A345,'Grade 4'!$H$2:$N$501,6,0),"-")</f>
        <v>0</v>
      </c>
      <c r="F345" s="33">
        <f>IFERROR(VLOOKUP($A345,'Grade 4'!$H$2:$N$501,7,0),"-")</f>
        <v>0</v>
      </c>
      <c r="G345" s="6"/>
      <c r="H345" s="13">
        <f t="shared" si="39"/>
        <v>1</v>
      </c>
      <c r="I345" s="17"/>
      <c r="J345" s="14" t="str">
        <f t="shared" si="40"/>
        <v/>
      </c>
      <c r="K345" s="13" t="s">
        <v>312</v>
      </c>
      <c r="L345" s="26"/>
      <c r="M345" s="26"/>
      <c r="N345" s="26"/>
      <c r="O345" s="26"/>
      <c r="P345" s="26"/>
      <c r="Q345" s="26"/>
      <c r="R345" s="26"/>
      <c r="S345" s="26"/>
      <c r="T345" s="26"/>
      <c r="U345" s="26">
        <f t="shared" si="41"/>
        <v>0</v>
      </c>
      <c r="V345" s="26"/>
      <c r="W345" s="26"/>
      <c r="X345" s="6"/>
      <c r="Y345" s="20">
        <f t="shared" si="36"/>
        <v>0</v>
      </c>
      <c r="Z345" s="20"/>
      <c r="AA345" s="2">
        <f t="shared" si="37"/>
        <v>0</v>
      </c>
      <c r="AB345" s="2">
        <f t="shared" si="38"/>
        <v>9</v>
      </c>
      <c r="AC345" s="20">
        <f t="shared" si="42"/>
        <v>1</v>
      </c>
    </row>
    <row r="346" spans="1:29" x14ac:dyDescent="0.35">
      <c r="A346" s="13">
        <v>172</v>
      </c>
      <c r="B346" s="25" t="str">
        <f>IFERROR(VLOOKUP($A346,'Grade 4'!$H$2:$N$501,3,0),"-")</f>
        <v>P24-0000-172</v>
      </c>
      <c r="C346" s="25" t="str">
        <f>IFERROR(VLOOKUP($A346,'Grade 4'!$H$2:$N$501,4,0),"-")</f>
        <v/>
      </c>
      <c r="D346" s="25" t="str">
        <f>IFERROR(VLOOKUP($A346,'Grade 4'!$H$2:$N$501,5,0),"-")</f>
        <v/>
      </c>
      <c r="E346" s="25">
        <f>IFERROR(VLOOKUP($A346,'Grade 4'!$H$2:$N$501,6,0),"-")</f>
        <v>0</v>
      </c>
      <c r="F346" s="33">
        <f>IFERROR(VLOOKUP($A346,'Grade 4'!$H$2:$N$501,7,0),"-")</f>
        <v>0</v>
      </c>
      <c r="G346" s="6"/>
      <c r="H346" s="13">
        <f t="shared" si="39"/>
        <v>2</v>
      </c>
      <c r="I346" s="17"/>
      <c r="J346" s="14" t="str">
        <f t="shared" si="40"/>
        <v/>
      </c>
      <c r="K346" s="13" t="s">
        <v>312</v>
      </c>
      <c r="L346" s="26"/>
      <c r="M346" s="26"/>
      <c r="N346" s="26"/>
      <c r="O346" s="26"/>
      <c r="P346" s="26"/>
      <c r="Q346" s="26"/>
      <c r="R346" s="26"/>
      <c r="S346" s="26"/>
      <c r="T346" s="26"/>
      <c r="U346" s="26">
        <f t="shared" si="41"/>
        <v>0</v>
      </c>
      <c r="V346" s="26"/>
      <c r="W346" s="26"/>
      <c r="X346" s="6"/>
      <c r="Y346" s="20">
        <f t="shared" si="36"/>
        <v>0</v>
      </c>
      <c r="Z346" s="20"/>
      <c r="AA346" s="2">
        <f t="shared" si="37"/>
        <v>0</v>
      </c>
      <c r="AB346" s="2">
        <f t="shared" si="38"/>
        <v>9</v>
      </c>
      <c r="AC346" s="20">
        <f t="shared" si="42"/>
        <v>1</v>
      </c>
    </row>
    <row r="347" spans="1:29" x14ac:dyDescent="0.35">
      <c r="A347" s="13">
        <v>173</v>
      </c>
      <c r="B347" s="25" t="str">
        <f>IFERROR(VLOOKUP($A347,'Grade 4'!$H$2:$N$501,3,0),"-")</f>
        <v>P24-0000-173</v>
      </c>
      <c r="C347" s="25" t="str">
        <f>IFERROR(VLOOKUP($A347,'Grade 4'!$H$2:$N$501,4,0),"-")</f>
        <v/>
      </c>
      <c r="D347" s="25" t="str">
        <f>IFERROR(VLOOKUP($A347,'Grade 4'!$H$2:$N$501,5,0),"-")</f>
        <v/>
      </c>
      <c r="E347" s="25">
        <f>IFERROR(VLOOKUP($A347,'Grade 4'!$H$2:$N$501,6,0),"-")</f>
        <v>0</v>
      </c>
      <c r="F347" s="33">
        <f>IFERROR(VLOOKUP($A347,'Grade 4'!$H$2:$N$501,7,0),"-")</f>
        <v>0</v>
      </c>
      <c r="G347" s="6"/>
      <c r="H347" s="13">
        <f t="shared" si="39"/>
        <v>1</v>
      </c>
      <c r="I347" s="17"/>
      <c r="J347" s="14" t="str">
        <f t="shared" si="40"/>
        <v/>
      </c>
      <c r="K347" s="13" t="s">
        <v>312</v>
      </c>
      <c r="L347" s="26"/>
      <c r="M347" s="26"/>
      <c r="N347" s="26"/>
      <c r="O347" s="26"/>
      <c r="P347" s="26"/>
      <c r="Q347" s="26"/>
      <c r="R347" s="26"/>
      <c r="S347" s="26"/>
      <c r="T347" s="26"/>
      <c r="U347" s="26">
        <f t="shared" si="41"/>
        <v>0</v>
      </c>
      <c r="V347" s="26"/>
      <c r="W347" s="26"/>
      <c r="X347" s="6"/>
      <c r="Y347" s="20">
        <f t="shared" si="36"/>
        <v>0</v>
      </c>
      <c r="Z347" s="20"/>
      <c r="AA347" s="2">
        <f t="shared" si="37"/>
        <v>0</v>
      </c>
      <c r="AB347" s="2">
        <f t="shared" si="38"/>
        <v>9</v>
      </c>
      <c r="AC347" s="20">
        <f t="shared" si="42"/>
        <v>1</v>
      </c>
    </row>
    <row r="348" spans="1:29" x14ac:dyDescent="0.35">
      <c r="A348" s="13">
        <v>173</v>
      </c>
      <c r="B348" s="25" t="str">
        <f>IFERROR(VLOOKUP($A348,'Grade 4'!$H$2:$N$501,3,0),"-")</f>
        <v>P24-0000-173</v>
      </c>
      <c r="C348" s="25" t="str">
        <f>IFERROR(VLOOKUP($A348,'Grade 4'!$H$2:$N$501,4,0),"-")</f>
        <v/>
      </c>
      <c r="D348" s="25" t="str">
        <f>IFERROR(VLOOKUP($A348,'Grade 4'!$H$2:$N$501,5,0),"-")</f>
        <v/>
      </c>
      <c r="E348" s="25">
        <f>IFERROR(VLOOKUP($A348,'Grade 4'!$H$2:$N$501,6,0),"-")</f>
        <v>0</v>
      </c>
      <c r="F348" s="33">
        <f>IFERROR(VLOOKUP($A348,'Grade 4'!$H$2:$N$501,7,0),"-")</f>
        <v>0</v>
      </c>
      <c r="G348" s="6"/>
      <c r="H348" s="13">
        <f t="shared" si="39"/>
        <v>2</v>
      </c>
      <c r="I348" s="17"/>
      <c r="J348" s="14" t="str">
        <f t="shared" si="40"/>
        <v/>
      </c>
      <c r="K348" s="13" t="s">
        <v>312</v>
      </c>
      <c r="L348" s="26"/>
      <c r="M348" s="26"/>
      <c r="N348" s="26"/>
      <c r="O348" s="26"/>
      <c r="P348" s="26"/>
      <c r="Q348" s="26"/>
      <c r="R348" s="26"/>
      <c r="S348" s="26"/>
      <c r="T348" s="26"/>
      <c r="U348" s="26">
        <f t="shared" si="41"/>
        <v>0</v>
      </c>
      <c r="V348" s="26"/>
      <c r="W348" s="26"/>
      <c r="X348" s="6"/>
      <c r="Y348" s="20">
        <f t="shared" si="36"/>
        <v>0</v>
      </c>
      <c r="Z348" s="20"/>
      <c r="AA348" s="2">
        <f t="shared" si="37"/>
        <v>0</v>
      </c>
      <c r="AB348" s="2">
        <f t="shared" si="38"/>
        <v>9</v>
      </c>
      <c r="AC348" s="20">
        <f t="shared" si="42"/>
        <v>1</v>
      </c>
    </row>
    <row r="349" spans="1:29" x14ac:dyDescent="0.35">
      <c r="A349" s="13">
        <v>174</v>
      </c>
      <c r="B349" s="25" t="str">
        <f>IFERROR(VLOOKUP($A349,'Grade 4'!$H$2:$N$501,3,0),"-")</f>
        <v>P24-0000-174</v>
      </c>
      <c r="C349" s="25" t="str">
        <f>IFERROR(VLOOKUP($A349,'Grade 4'!$H$2:$N$501,4,0),"-")</f>
        <v/>
      </c>
      <c r="D349" s="25" t="str">
        <f>IFERROR(VLOOKUP($A349,'Grade 4'!$H$2:$N$501,5,0),"-")</f>
        <v/>
      </c>
      <c r="E349" s="25">
        <f>IFERROR(VLOOKUP($A349,'Grade 4'!$H$2:$N$501,6,0),"-")</f>
        <v>0</v>
      </c>
      <c r="F349" s="33">
        <f>IFERROR(VLOOKUP($A349,'Grade 4'!$H$2:$N$501,7,0),"-")</f>
        <v>0</v>
      </c>
      <c r="G349" s="6"/>
      <c r="H349" s="13">
        <f t="shared" si="39"/>
        <v>1</v>
      </c>
      <c r="I349" s="17"/>
      <c r="J349" s="14" t="str">
        <f t="shared" si="40"/>
        <v/>
      </c>
      <c r="K349" s="13" t="s">
        <v>312</v>
      </c>
      <c r="L349" s="26"/>
      <c r="M349" s="26"/>
      <c r="N349" s="26"/>
      <c r="O349" s="26"/>
      <c r="P349" s="26"/>
      <c r="Q349" s="26"/>
      <c r="R349" s="26"/>
      <c r="S349" s="26"/>
      <c r="T349" s="26"/>
      <c r="U349" s="26">
        <f t="shared" si="41"/>
        <v>0</v>
      </c>
      <c r="V349" s="26"/>
      <c r="W349" s="26"/>
      <c r="X349" s="6"/>
      <c r="Y349" s="20">
        <f t="shared" si="36"/>
        <v>0</v>
      </c>
      <c r="Z349" s="20"/>
      <c r="AA349" s="2">
        <f t="shared" si="37"/>
        <v>0</v>
      </c>
      <c r="AB349" s="2">
        <f t="shared" si="38"/>
        <v>9</v>
      </c>
      <c r="AC349" s="20">
        <f t="shared" si="42"/>
        <v>1</v>
      </c>
    </row>
    <row r="350" spans="1:29" x14ac:dyDescent="0.35">
      <c r="A350" s="13">
        <v>174</v>
      </c>
      <c r="B350" s="25" t="str">
        <f>IFERROR(VLOOKUP($A350,'Grade 4'!$H$2:$N$501,3,0),"-")</f>
        <v>P24-0000-174</v>
      </c>
      <c r="C350" s="25" t="str">
        <f>IFERROR(VLOOKUP($A350,'Grade 4'!$H$2:$N$501,4,0),"-")</f>
        <v/>
      </c>
      <c r="D350" s="25" t="str">
        <f>IFERROR(VLOOKUP($A350,'Grade 4'!$H$2:$N$501,5,0),"-")</f>
        <v/>
      </c>
      <c r="E350" s="25">
        <f>IFERROR(VLOOKUP($A350,'Grade 4'!$H$2:$N$501,6,0),"-")</f>
        <v>0</v>
      </c>
      <c r="F350" s="33">
        <f>IFERROR(VLOOKUP($A350,'Grade 4'!$H$2:$N$501,7,0),"-")</f>
        <v>0</v>
      </c>
      <c r="G350" s="6"/>
      <c r="H350" s="13">
        <f t="shared" si="39"/>
        <v>2</v>
      </c>
      <c r="I350" s="17"/>
      <c r="J350" s="14" t="str">
        <f t="shared" si="40"/>
        <v/>
      </c>
      <c r="K350" s="13" t="s">
        <v>312</v>
      </c>
      <c r="L350" s="26"/>
      <c r="M350" s="26"/>
      <c r="N350" s="26"/>
      <c r="O350" s="26"/>
      <c r="P350" s="26"/>
      <c r="Q350" s="26"/>
      <c r="R350" s="26"/>
      <c r="S350" s="26"/>
      <c r="T350" s="26"/>
      <c r="U350" s="26">
        <f t="shared" si="41"/>
        <v>0</v>
      </c>
      <c r="V350" s="26"/>
      <c r="W350" s="26"/>
      <c r="X350" s="6"/>
      <c r="Y350" s="20">
        <f t="shared" si="36"/>
        <v>0</v>
      </c>
      <c r="Z350" s="20"/>
      <c r="AA350" s="2">
        <f t="shared" si="37"/>
        <v>0</v>
      </c>
      <c r="AB350" s="2">
        <f t="shared" si="38"/>
        <v>9</v>
      </c>
      <c r="AC350" s="20">
        <f t="shared" si="42"/>
        <v>1</v>
      </c>
    </row>
    <row r="351" spans="1:29" x14ac:dyDescent="0.35">
      <c r="A351" s="13">
        <v>175</v>
      </c>
      <c r="B351" s="25" t="str">
        <f>IFERROR(VLOOKUP($A351,'Grade 4'!$H$2:$N$501,3,0),"-")</f>
        <v>P24-0000-175</v>
      </c>
      <c r="C351" s="25" t="str">
        <f>IFERROR(VLOOKUP($A351,'Grade 4'!$H$2:$N$501,4,0),"-")</f>
        <v/>
      </c>
      <c r="D351" s="25" t="str">
        <f>IFERROR(VLOOKUP($A351,'Grade 4'!$H$2:$N$501,5,0),"-")</f>
        <v/>
      </c>
      <c r="E351" s="25">
        <f>IFERROR(VLOOKUP($A351,'Grade 4'!$H$2:$N$501,6,0),"-")</f>
        <v>0</v>
      </c>
      <c r="F351" s="33">
        <f>IFERROR(VLOOKUP($A351,'Grade 4'!$H$2:$N$501,7,0),"-")</f>
        <v>0</v>
      </c>
      <c r="G351" s="6"/>
      <c r="H351" s="13">
        <f t="shared" si="39"/>
        <v>1</v>
      </c>
      <c r="I351" s="17"/>
      <c r="J351" s="14" t="str">
        <f t="shared" si="40"/>
        <v/>
      </c>
      <c r="K351" s="13" t="s">
        <v>312</v>
      </c>
      <c r="L351" s="26"/>
      <c r="M351" s="26"/>
      <c r="N351" s="26"/>
      <c r="O351" s="26"/>
      <c r="P351" s="26"/>
      <c r="Q351" s="26"/>
      <c r="R351" s="26"/>
      <c r="S351" s="26"/>
      <c r="T351" s="26"/>
      <c r="U351" s="26">
        <f t="shared" si="41"/>
        <v>0</v>
      </c>
      <c r="V351" s="26"/>
      <c r="W351" s="26"/>
      <c r="X351" s="6"/>
      <c r="Y351" s="20">
        <f t="shared" si="36"/>
        <v>0</v>
      </c>
      <c r="Z351" s="20"/>
      <c r="AA351" s="2">
        <f t="shared" si="37"/>
        <v>0</v>
      </c>
      <c r="AB351" s="2">
        <f t="shared" si="38"/>
        <v>9</v>
      </c>
      <c r="AC351" s="20">
        <f t="shared" si="42"/>
        <v>1</v>
      </c>
    </row>
    <row r="352" spans="1:29" x14ac:dyDescent="0.35">
      <c r="A352" s="13">
        <v>175</v>
      </c>
      <c r="B352" s="25" t="str">
        <f>IFERROR(VLOOKUP($A352,'Grade 4'!$H$2:$N$501,3,0),"-")</f>
        <v>P24-0000-175</v>
      </c>
      <c r="C352" s="25" t="str">
        <f>IFERROR(VLOOKUP($A352,'Grade 4'!$H$2:$N$501,4,0),"-")</f>
        <v/>
      </c>
      <c r="D352" s="25" t="str">
        <f>IFERROR(VLOOKUP($A352,'Grade 4'!$H$2:$N$501,5,0),"-")</f>
        <v/>
      </c>
      <c r="E352" s="25">
        <f>IFERROR(VLOOKUP($A352,'Grade 4'!$H$2:$N$501,6,0),"-")</f>
        <v>0</v>
      </c>
      <c r="F352" s="33">
        <f>IFERROR(VLOOKUP($A352,'Grade 4'!$H$2:$N$501,7,0),"-")</f>
        <v>0</v>
      </c>
      <c r="G352" s="6"/>
      <c r="H352" s="13">
        <f t="shared" si="39"/>
        <v>2</v>
      </c>
      <c r="I352" s="17"/>
      <c r="J352" s="14" t="str">
        <f t="shared" si="40"/>
        <v/>
      </c>
      <c r="K352" s="13" t="s">
        <v>312</v>
      </c>
      <c r="L352" s="26"/>
      <c r="M352" s="26"/>
      <c r="N352" s="26"/>
      <c r="O352" s="26"/>
      <c r="P352" s="26"/>
      <c r="Q352" s="26"/>
      <c r="R352" s="26"/>
      <c r="S352" s="26"/>
      <c r="T352" s="26"/>
      <c r="U352" s="26">
        <f t="shared" si="41"/>
        <v>0</v>
      </c>
      <c r="V352" s="26"/>
      <c r="W352" s="26"/>
      <c r="X352" s="6"/>
      <c r="Y352" s="20">
        <f t="shared" si="36"/>
        <v>0</v>
      </c>
      <c r="Z352" s="20"/>
      <c r="AA352" s="2">
        <f t="shared" si="37"/>
        <v>0</v>
      </c>
      <c r="AB352" s="2">
        <f t="shared" si="38"/>
        <v>9</v>
      </c>
      <c r="AC352" s="20">
        <f t="shared" si="42"/>
        <v>1</v>
      </c>
    </row>
    <row r="353" spans="1:29" x14ac:dyDescent="0.35">
      <c r="A353" s="13">
        <v>176</v>
      </c>
      <c r="B353" s="25" t="str">
        <f>IFERROR(VLOOKUP($A353,'Grade 4'!$H$2:$N$501,3,0),"-")</f>
        <v>P24-0000-176</v>
      </c>
      <c r="C353" s="25" t="str">
        <f>IFERROR(VLOOKUP($A353,'Grade 4'!$H$2:$N$501,4,0),"-")</f>
        <v/>
      </c>
      <c r="D353" s="25" t="str">
        <f>IFERROR(VLOOKUP($A353,'Grade 4'!$H$2:$N$501,5,0),"-")</f>
        <v/>
      </c>
      <c r="E353" s="25">
        <f>IFERROR(VLOOKUP($A353,'Grade 4'!$H$2:$N$501,6,0),"-")</f>
        <v>0</v>
      </c>
      <c r="F353" s="33">
        <f>IFERROR(VLOOKUP($A353,'Grade 4'!$H$2:$N$501,7,0),"-")</f>
        <v>0</v>
      </c>
      <c r="G353" s="6"/>
      <c r="H353" s="13">
        <f t="shared" si="39"/>
        <v>1</v>
      </c>
      <c r="I353" s="17"/>
      <c r="J353" s="14" t="str">
        <f t="shared" si="40"/>
        <v/>
      </c>
      <c r="K353" s="13" t="s">
        <v>312</v>
      </c>
      <c r="L353" s="26"/>
      <c r="M353" s="26"/>
      <c r="N353" s="26"/>
      <c r="O353" s="26"/>
      <c r="P353" s="26"/>
      <c r="Q353" s="26"/>
      <c r="R353" s="26"/>
      <c r="S353" s="26"/>
      <c r="T353" s="26"/>
      <c r="U353" s="26">
        <f t="shared" si="41"/>
        <v>0</v>
      </c>
      <c r="V353" s="26"/>
      <c r="W353" s="26"/>
      <c r="X353" s="6"/>
      <c r="Y353" s="20">
        <f t="shared" si="36"/>
        <v>0</v>
      </c>
      <c r="Z353" s="20"/>
      <c r="AA353" s="2">
        <f t="shared" si="37"/>
        <v>0</v>
      </c>
      <c r="AB353" s="2">
        <f t="shared" si="38"/>
        <v>9</v>
      </c>
      <c r="AC353" s="20">
        <f t="shared" si="42"/>
        <v>1</v>
      </c>
    </row>
    <row r="354" spans="1:29" x14ac:dyDescent="0.35">
      <c r="A354" s="13">
        <v>176</v>
      </c>
      <c r="B354" s="25" t="str">
        <f>IFERROR(VLOOKUP($A354,'Grade 4'!$H$2:$N$501,3,0),"-")</f>
        <v>P24-0000-176</v>
      </c>
      <c r="C354" s="25" t="str">
        <f>IFERROR(VLOOKUP($A354,'Grade 4'!$H$2:$N$501,4,0),"-")</f>
        <v/>
      </c>
      <c r="D354" s="25" t="str">
        <f>IFERROR(VLOOKUP($A354,'Grade 4'!$H$2:$N$501,5,0),"-")</f>
        <v/>
      </c>
      <c r="E354" s="25">
        <f>IFERROR(VLOOKUP($A354,'Grade 4'!$H$2:$N$501,6,0),"-")</f>
        <v>0</v>
      </c>
      <c r="F354" s="33">
        <f>IFERROR(VLOOKUP($A354,'Grade 4'!$H$2:$N$501,7,0),"-")</f>
        <v>0</v>
      </c>
      <c r="G354" s="6"/>
      <c r="H354" s="13">
        <f t="shared" si="39"/>
        <v>2</v>
      </c>
      <c r="I354" s="17"/>
      <c r="J354" s="14" t="str">
        <f t="shared" si="40"/>
        <v/>
      </c>
      <c r="K354" s="13" t="s">
        <v>312</v>
      </c>
      <c r="L354" s="26"/>
      <c r="M354" s="26"/>
      <c r="N354" s="26"/>
      <c r="O354" s="26"/>
      <c r="P354" s="26"/>
      <c r="Q354" s="26"/>
      <c r="R354" s="26"/>
      <c r="S354" s="26"/>
      <c r="T354" s="26"/>
      <c r="U354" s="26">
        <f t="shared" si="41"/>
        <v>0</v>
      </c>
      <c r="V354" s="26"/>
      <c r="W354" s="26"/>
      <c r="X354" s="6"/>
      <c r="Y354" s="20">
        <f t="shared" si="36"/>
        <v>0</v>
      </c>
      <c r="Z354" s="20"/>
      <c r="AA354" s="2">
        <f t="shared" si="37"/>
        <v>0</v>
      </c>
      <c r="AB354" s="2">
        <f t="shared" si="38"/>
        <v>9</v>
      </c>
      <c r="AC354" s="20">
        <f t="shared" si="42"/>
        <v>1</v>
      </c>
    </row>
    <row r="355" spans="1:29" x14ac:dyDescent="0.35">
      <c r="A355" s="13">
        <v>177</v>
      </c>
      <c r="B355" s="25" t="str">
        <f>IFERROR(VLOOKUP($A355,'Grade 4'!$H$2:$N$501,3,0),"-")</f>
        <v>P24-0000-177</v>
      </c>
      <c r="C355" s="25" t="str">
        <f>IFERROR(VLOOKUP($A355,'Grade 4'!$H$2:$N$501,4,0),"-")</f>
        <v/>
      </c>
      <c r="D355" s="25" t="str">
        <f>IFERROR(VLOOKUP($A355,'Grade 4'!$H$2:$N$501,5,0),"-")</f>
        <v/>
      </c>
      <c r="E355" s="25">
        <f>IFERROR(VLOOKUP($A355,'Grade 4'!$H$2:$N$501,6,0),"-")</f>
        <v>0</v>
      </c>
      <c r="F355" s="33">
        <f>IFERROR(VLOOKUP($A355,'Grade 4'!$H$2:$N$501,7,0),"-")</f>
        <v>0</v>
      </c>
      <c r="G355" s="6"/>
      <c r="H355" s="13">
        <f t="shared" si="39"/>
        <v>1</v>
      </c>
      <c r="I355" s="17"/>
      <c r="J355" s="14" t="str">
        <f t="shared" si="40"/>
        <v/>
      </c>
      <c r="K355" s="13" t="s">
        <v>312</v>
      </c>
      <c r="L355" s="26"/>
      <c r="M355" s="26"/>
      <c r="N355" s="26"/>
      <c r="O355" s="26"/>
      <c r="P355" s="26"/>
      <c r="Q355" s="26"/>
      <c r="R355" s="26"/>
      <c r="S355" s="26"/>
      <c r="T355" s="26"/>
      <c r="U355" s="26">
        <f t="shared" si="41"/>
        <v>0</v>
      </c>
      <c r="V355" s="26"/>
      <c r="W355" s="26"/>
      <c r="X355" s="6"/>
      <c r="Y355" s="20">
        <f t="shared" si="36"/>
        <v>0</v>
      </c>
      <c r="Z355" s="20"/>
      <c r="AA355" s="2">
        <f t="shared" si="37"/>
        <v>0</v>
      </c>
      <c r="AB355" s="2">
        <f t="shared" si="38"/>
        <v>9</v>
      </c>
      <c r="AC355" s="20">
        <f t="shared" si="42"/>
        <v>1</v>
      </c>
    </row>
    <row r="356" spans="1:29" x14ac:dyDescent="0.35">
      <c r="A356" s="13">
        <v>177</v>
      </c>
      <c r="B356" s="25" t="str">
        <f>IFERROR(VLOOKUP($A356,'Grade 4'!$H$2:$N$501,3,0),"-")</f>
        <v>P24-0000-177</v>
      </c>
      <c r="C356" s="25" t="str">
        <f>IFERROR(VLOOKUP($A356,'Grade 4'!$H$2:$N$501,4,0),"-")</f>
        <v/>
      </c>
      <c r="D356" s="25" t="str">
        <f>IFERROR(VLOOKUP($A356,'Grade 4'!$H$2:$N$501,5,0),"-")</f>
        <v/>
      </c>
      <c r="E356" s="25">
        <f>IFERROR(VLOOKUP($A356,'Grade 4'!$H$2:$N$501,6,0),"-")</f>
        <v>0</v>
      </c>
      <c r="F356" s="33">
        <f>IFERROR(VLOOKUP($A356,'Grade 4'!$H$2:$N$501,7,0),"-")</f>
        <v>0</v>
      </c>
      <c r="G356" s="6"/>
      <c r="H356" s="13">
        <f t="shared" si="39"/>
        <v>2</v>
      </c>
      <c r="I356" s="17"/>
      <c r="J356" s="14" t="str">
        <f t="shared" si="40"/>
        <v/>
      </c>
      <c r="K356" s="13" t="s">
        <v>312</v>
      </c>
      <c r="L356" s="26"/>
      <c r="M356" s="26"/>
      <c r="N356" s="26"/>
      <c r="O356" s="26"/>
      <c r="P356" s="26"/>
      <c r="Q356" s="26"/>
      <c r="R356" s="26"/>
      <c r="S356" s="26"/>
      <c r="T356" s="26"/>
      <c r="U356" s="26">
        <f t="shared" si="41"/>
        <v>0</v>
      </c>
      <c r="V356" s="26"/>
      <c r="W356" s="26"/>
      <c r="X356" s="6"/>
      <c r="Y356" s="20">
        <f t="shared" si="36"/>
        <v>0</v>
      </c>
      <c r="Z356" s="20"/>
      <c r="AA356" s="2">
        <f t="shared" si="37"/>
        <v>0</v>
      </c>
      <c r="AB356" s="2">
        <f t="shared" si="38"/>
        <v>9</v>
      </c>
      <c r="AC356" s="20">
        <f t="shared" si="42"/>
        <v>1</v>
      </c>
    </row>
    <row r="357" spans="1:29" x14ac:dyDescent="0.35">
      <c r="A357" s="13">
        <v>178</v>
      </c>
      <c r="B357" s="25" t="str">
        <f>IFERROR(VLOOKUP($A357,'Grade 4'!$H$2:$N$501,3,0),"-")</f>
        <v>P24-0000-178</v>
      </c>
      <c r="C357" s="25" t="str">
        <f>IFERROR(VLOOKUP($A357,'Grade 4'!$H$2:$N$501,4,0),"-")</f>
        <v/>
      </c>
      <c r="D357" s="25" t="str">
        <f>IFERROR(VLOOKUP($A357,'Grade 4'!$H$2:$N$501,5,0),"-")</f>
        <v/>
      </c>
      <c r="E357" s="25">
        <f>IFERROR(VLOOKUP($A357,'Grade 4'!$H$2:$N$501,6,0),"-")</f>
        <v>0</v>
      </c>
      <c r="F357" s="33">
        <f>IFERROR(VLOOKUP($A357,'Grade 4'!$H$2:$N$501,7,0),"-")</f>
        <v>0</v>
      </c>
      <c r="G357" s="6"/>
      <c r="H357" s="13">
        <f t="shared" si="39"/>
        <v>1</v>
      </c>
      <c r="I357" s="17"/>
      <c r="J357" s="14" t="str">
        <f t="shared" si="40"/>
        <v/>
      </c>
      <c r="K357" s="13" t="s">
        <v>312</v>
      </c>
      <c r="L357" s="26"/>
      <c r="M357" s="26"/>
      <c r="N357" s="26"/>
      <c r="O357" s="26"/>
      <c r="P357" s="26"/>
      <c r="Q357" s="26"/>
      <c r="R357" s="26"/>
      <c r="S357" s="26"/>
      <c r="T357" s="26"/>
      <c r="U357" s="26">
        <f t="shared" si="41"/>
        <v>0</v>
      </c>
      <c r="V357" s="26"/>
      <c r="W357" s="26"/>
      <c r="X357" s="6"/>
      <c r="Y357" s="20">
        <f t="shared" si="36"/>
        <v>0</v>
      </c>
      <c r="Z357" s="20"/>
      <c r="AA357" s="2">
        <f t="shared" si="37"/>
        <v>0</v>
      </c>
      <c r="AB357" s="2">
        <f t="shared" si="38"/>
        <v>9</v>
      </c>
      <c r="AC357" s="20">
        <f t="shared" si="42"/>
        <v>1</v>
      </c>
    </row>
    <row r="358" spans="1:29" x14ac:dyDescent="0.35">
      <c r="A358" s="13">
        <v>178</v>
      </c>
      <c r="B358" s="25" t="str">
        <f>IFERROR(VLOOKUP($A358,'Grade 4'!$H$2:$N$501,3,0),"-")</f>
        <v>P24-0000-178</v>
      </c>
      <c r="C358" s="25" t="str">
        <f>IFERROR(VLOOKUP($A358,'Grade 4'!$H$2:$N$501,4,0),"-")</f>
        <v/>
      </c>
      <c r="D358" s="25" t="str">
        <f>IFERROR(VLOOKUP($A358,'Grade 4'!$H$2:$N$501,5,0),"-")</f>
        <v/>
      </c>
      <c r="E358" s="25">
        <f>IFERROR(VLOOKUP($A358,'Grade 4'!$H$2:$N$501,6,0),"-")</f>
        <v>0</v>
      </c>
      <c r="F358" s="33">
        <f>IFERROR(VLOOKUP($A358,'Grade 4'!$H$2:$N$501,7,0),"-")</f>
        <v>0</v>
      </c>
      <c r="G358" s="6"/>
      <c r="H358" s="13">
        <f t="shared" si="39"/>
        <v>2</v>
      </c>
      <c r="I358" s="17"/>
      <c r="J358" s="14" t="str">
        <f t="shared" si="40"/>
        <v/>
      </c>
      <c r="K358" s="13" t="s">
        <v>312</v>
      </c>
      <c r="L358" s="26"/>
      <c r="M358" s="26"/>
      <c r="N358" s="26"/>
      <c r="O358" s="26"/>
      <c r="P358" s="26"/>
      <c r="Q358" s="26"/>
      <c r="R358" s="26"/>
      <c r="S358" s="26"/>
      <c r="T358" s="26"/>
      <c r="U358" s="26">
        <f t="shared" si="41"/>
        <v>0</v>
      </c>
      <c r="V358" s="26"/>
      <c r="W358" s="26"/>
      <c r="X358" s="6"/>
      <c r="Y358" s="20">
        <f t="shared" si="36"/>
        <v>0</v>
      </c>
      <c r="Z358" s="20"/>
      <c r="AA358" s="2">
        <f t="shared" si="37"/>
        <v>0</v>
      </c>
      <c r="AB358" s="2">
        <f t="shared" si="38"/>
        <v>9</v>
      </c>
      <c r="AC358" s="20">
        <f t="shared" si="42"/>
        <v>1</v>
      </c>
    </row>
    <row r="359" spans="1:29" x14ac:dyDescent="0.35">
      <c r="A359" s="13">
        <v>179</v>
      </c>
      <c r="B359" s="25" t="str">
        <f>IFERROR(VLOOKUP($A359,'Grade 4'!$H$2:$N$501,3,0),"-")</f>
        <v>P24-0000-179</v>
      </c>
      <c r="C359" s="25" t="str">
        <f>IFERROR(VLOOKUP($A359,'Grade 4'!$H$2:$N$501,4,0),"-")</f>
        <v/>
      </c>
      <c r="D359" s="25" t="str">
        <f>IFERROR(VLOOKUP($A359,'Grade 4'!$H$2:$N$501,5,0),"-")</f>
        <v/>
      </c>
      <c r="E359" s="25">
        <f>IFERROR(VLOOKUP($A359,'Grade 4'!$H$2:$N$501,6,0),"-")</f>
        <v>0</v>
      </c>
      <c r="F359" s="33">
        <f>IFERROR(VLOOKUP($A359,'Grade 4'!$H$2:$N$501,7,0),"-")</f>
        <v>0</v>
      </c>
      <c r="G359" s="6"/>
      <c r="H359" s="13">
        <f t="shared" si="39"/>
        <v>1</v>
      </c>
      <c r="I359" s="17"/>
      <c r="J359" s="14" t="str">
        <f t="shared" si="40"/>
        <v/>
      </c>
      <c r="K359" s="13" t="s">
        <v>312</v>
      </c>
      <c r="L359" s="26"/>
      <c r="M359" s="26"/>
      <c r="N359" s="26"/>
      <c r="O359" s="26"/>
      <c r="P359" s="26"/>
      <c r="Q359" s="26"/>
      <c r="R359" s="26"/>
      <c r="S359" s="26"/>
      <c r="T359" s="26"/>
      <c r="U359" s="26">
        <f t="shared" si="41"/>
        <v>0</v>
      </c>
      <c r="V359" s="26"/>
      <c r="W359" s="26"/>
      <c r="X359" s="6"/>
      <c r="Y359" s="20">
        <f t="shared" si="36"/>
        <v>0</v>
      </c>
      <c r="Z359" s="20"/>
      <c r="AA359" s="2">
        <f t="shared" si="37"/>
        <v>0</v>
      </c>
      <c r="AB359" s="2">
        <f t="shared" si="38"/>
        <v>9</v>
      </c>
      <c r="AC359" s="20">
        <f t="shared" si="42"/>
        <v>1</v>
      </c>
    </row>
    <row r="360" spans="1:29" x14ac:dyDescent="0.35">
      <c r="A360" s="13">
        <v>179</v>
      </c>
      <c r="B360" s="25" t="str">
        <f>IFERROR(VLOOKUP($A360,'Grade 4'!$H$2:$N$501,3,0),"-")</f>
        <v>P24-0000-179</v>
      </c>
      <c r="C360" s="25" t="str">
        <f>IFERROR(VLOOKUP($A360,'Grade 4'!$H$2:$N$501,4,0),"-")</f>
        <v/>
      </c>
      <c r="D360" s="25" t="str">
        <f>IFERROR(VLOOKUP($A360,'Grade 4'!$H$2:$N$501,5,0),"-")</f>
        <v/>
      </c>
      <c r="E360" s="25">
        <f>IFERROR(VLOOKUP($A360,'Grade 4'!$H$2:$N$501,6,0),"-")</f>
        <v>0</v>
      </c>
      <c r="F360" s="33">
        <f>IFERROR(VLOOKUP($A360,'Grade 4'!$H$2:$N$501,7,0),"-")</f>
        <v>0</v>
      </c>
      <c r="G360" s="6"/>
      <c r="H360" s="13">
        <f t="shared" si="39"/>
        <v>2</v>
      </c>
      <c r="I360" s="17"/>
      <c r="J360" s="14" t="str">
        <f t="shared" si="40"/>
        <v/>
      </c>
      <c r="K360" s="13" t="s">
        <v>312</v>
      </c>
      <c r="L360" s="26"/>
      <c r="M360" s="26"/>
      <c r="N360" s="26"/>
      <c r="O360" s="26"/>
      <c r="P360" s="26"/>
      <c r="Q360" s="26"/>
      <c r="R360" s="26"/>
      <c r="S360" s="26"/>
      <c r="T360" s="26"/>
      <c r="U360" s="26">
        <f t="shared" si="41"/>
        <v>0</v>
      </c>
      <c r="V360" s="26"/>
      <c r="W360" s="26"/>
      <c r="X360" s="6"/>
      <c r="Y360" s="20">
        <f t="shared" si="36"/>
        <v>0</v>
      </c>
      <c r="Z360" s="20"/>
      <c r="AA360" s="2">
        <f t="shared" si="37"/>
        <v>0</v>
      </c>
      <c r="AB360" s="2">
        <f t="shared" si="38"/>
        <v>9</v>
      </c>
      <c r="AC360" s="20">
        <f t="shared" si="42"/>
        <v>1</v>
      </c>
    </row>
    <row r="361" spans="1:29" x14ac:dyDescent="0.35">
      <c r="A361" s="13">
        <v>180</v>
      </c>
      <c r="B361" s="25" t="str">
        <f>IFERROR(VLOOKUP($A361,'Grade 4'!$H$2:$N$501,3,0),"-")</f>
        <v>P24-0000-180</v>
      </c>
      <c r="C361" s="25" t="str">
        <f>IFERROR(VLOOKUP($A361,'Grade 4'!$H$2:$N$501,4,0),"-")</f>
        <v/>
      </c>
      <c r="D361" s="25" t="str">
        <f>IFERROR(VLOOKUP($A361,'Grade 4'!$H$2:$N$501,5,0),"-")</f>
        <v/>
      </c>
      <c r="E361" s="25">
        <f>IFERROR(VLOOKUP($A361,'Grade 4'!$H$2:$N$501,6,0),"-")</f>
        <v>0</v>
      </c>
      <c r="F361" s="33">
        <f>IFERROR(VLOOKUP($A361,'Grade 4'!$H$2:$N$501,7,0),"-")</f>
        <v>0</v>
      </c>
      <c r="G361" s="6"/>
      <c r="H361" s="13">
        <f t="shared" si="39"/>
        <v>1</v>
      </c>
      <c r="I361" s="17"/>
      <c r="J361" s="14" t="str">
        <f t="shared" si="40"/>
        <v/>
      </c>
      <c r="K361" s="13" t="s">
        <v>312</v>
      </c>
      <c r="L361" s="26"/>
      <c r="M361" s="26"/>
      <c r="N361" s="26"/>
      <c r="O361" s="26"/>
      <c r="P361" s="26"/>
      <c r="Q361" s="26"/>
      <c r="R361" s="26"/>
      <c r="S361" s="26"/>
      <c r="T361" s="26"/>
      <c r="U361" s="26">
        <f t="shared" si="41"/>
        <v>0</v>
      </c>
      <c r="V361" s="26"/>
      <c r="W361" s="26"/>
      <c r="X361" s="6"/>
      <c r="Y361" s="20">
        <f t="shared" si="36"/>
        <v>0</v>
      </c>
      <c r="Z361" s="20"/>
      <c r="AA361" s="2">
        <f t="shared" si="37"/>
        <v>0</v>
      </c>
      <c r="AB361" s="2">
        <f t="shared" si="38"/>
        <v>9</v>
      </c>
      <c r="AC361" s="20">
        <f t="shared" si="42"/>
        <v>1</v>
      </c>
    </row>
    <row r="362" spans="1:29" x14ac:dyDescent="0.35">
      <c r="A362" s="13">
        <v>180</v>
      </c>
      <c r="B362" s="25" t="str">
        <f>IFERROR(VLOOKUP($A362,'Grade 4'!$H$2:$N$501,3,0),"-")</f>
        <v>P24-0000-180</v>
      </c>
      <c r="C362" s="25" t="str">
        <f>IFERROR(VLOOKUP($A362,'Grade 4'!$H$2:$N$501,4,0),"-")</f>
        <v/>
      </c>
      <c r="D362" s="25" t="str">
        <f>IFERROR(VLOOKUP($A362,'Grade 4'!$H$2:$N$501,5,0),"-")</f>
        <v/>
      </c>
      <c r="E362" s="25">
        <f>IFERROR(VLOOKUP($A362,'Grade 4'!$H$2:$N$501,6,0),"-")</f>
        <v>0</v>
      </c>
      <c r="F362" s="33">
        <f>IFERROR(VLOOKUP($A362,'Grade 4'!$H$2:$N$501,7,0),"-")</f>
        <v>0</v>
      </c>
      <c r="G362" s="6"/>
      <c r="H362" s="13">
        <f t="shared" si="39"/>
        <v>2</v>
      </c>
      <c r="I362" s="17"/>
      <c r="J362" s="14" t="str">
        <f t="shared" si="40"/>
        <v/>
      </c>
      <c r="K362" s="13" t="s">
        <v>312</v>
      </c>
      <c r="L362" s="26"/>
      <c r="M362" s="26"/>
      <c r="N362" s="26"/>
      <c r="O362" s="26"/>
      <c r="P362" s="26"/>
      <c r="Q362" s="26"/>
      <c r="R362" s="26"/>
      <c r="S362" s="26"/>
      <c r="T362" s="26"/>
      <c r="U362" s="26">
        <f t="shared" si="41"/>
        <v>0</v>
      </c>
      <c r="V362" s="26"/>
      <c r="W362" s="26"/>
      <c r="X362" s="6"/>
      <c r="Y362" s="20">
        <f t="shared" si="36"/>
        <v>0</v>
      </c>
      <c r="Z362" s="20"/>
      <c r="AA362" s="2">
        <f t="shared" si="37"/>
        <v>0</v>
      </c>
      <c r="AB362" s="2">
        <f t="shared" si="38"/>
        <v>9</v>
      </c>
      <c r="AC362" s="20">
        <f t="shared" si="42"/>
        <v>1</v>
      </c>
    </row>
    <row r="363" spans="1:29" x14ac:dyDescent="0.35">
      <c r="A363" s="13">
        <v>181</v>
      </c>
      <c r="B363" s="25" t="str">
        <f>IFERROR(VLOOKUP($A363,'Grade 4'!$H$2:$N$501,3,0),"-")</f>
        <v>P24-0000-181</v>
      </c>
      <c r="C363" s="25" t="str">
        <f>IFERROR(VLOOKUP($A363,'Grade 4'!$H$2:$N$501,4,0),"-")</f>
        <v/>
      </c>
      <c r="D363" s="25" t="str">
        <f>IFERROR(VLOOKUP($A363,'Grade 4'!$H$2:$N$501,5,0),"-")</f>
        <v/>
      </c>
      <c r="E363" s="25">
        <f>IFERROR(VLOOKUP($A363,'Grade 4'!$H$2:$N$501,6,0),"-")</f>
        <v>0</v>
      </c>
      <c r="F363" s="33">
        <f>IFERROR(VLOOKUP($A363,'Grade 4'!$H$2:$N$501,7,0),"-")</f>
        <v>0</v>
      </c>
      <c r="G363" s="6"/>
      <c r="H363" s="13">
        <f t="shared" si="39"/>
        <v>1</v>
      </c>
      <c r="I363" s="17"/>
      <c r="J363" s="14" t="str">
        <f t="shared" si="40"/>
        <v/>
      </c>
      <c r="K363" s="13" t="s">
        <v>312</v>
      </c>
      <c r="L363" s="26"/>
      <c r="M363" s="26"/>
      <c r="N363" s="26"/>
      <c r="O363" s="26"/>
      <c r="P363" s="26"/>
      <c r="Q363" s="26"/>
      <c r="R363" s="26"/>
      <c r="S363" s="26"/>
      <c r="T363" s="26"/>
      <c r="U363" s="26">
        <f t="shared" si="41"/>
        <v>0</v>
      </c>
      <c r="V363" s="26"/>
      <c r="W363" s="26"/>
      <c r="X363" s="6"/>
      <c r="Y363" s="20">
        <f t="shared" si="36"/>
        <v>0</v>
      </c>
      <c r="Z363" s="20"/>
      <c r="AA363" s="2">
        <f t="shared" si="37"/>
        <v>0</v>
      </c>
      <c r="AB363" s="2">
        <f t="shared" si="38"/>
        <v>9</v>
      </c>
      <c r="AC363" s="20">
        <f t="shared" si="42"/>
        <v>1</v>
      </c>
    </row>
    <row r="364" spans="1:29" x14ac:dyDescent="0.35">
      <c r="A364" s="13">
        <v>181</v>
      </c>
      <c r="B364" s="25" t="str">
        <f>IFERROR(VLOOKUP($A364,'Grade 4'!$H$2:$N$501,3,0),"-")</f>
        <v>P24-0000-181</v>
      </c>
      <c r="C364" s="25" t="str">
        <f>IFERROR(VLOOKUP($A364,'Grade 4'!$H$2:$N$501,4,0),"-")</f>
        <v/>
      </c>
      <c r="D364" s="25" t="str">
        <f>IFERROR(VLOOKUP($A364,'Grade 4'!$H$2:$N$501,5,0),"-")</f>
        <v/>
      </c>
      <c r="E364" s="25">
        <f>IFERROR(VLOOKUP($A364,'Grade 4'!$H$2:$N$501,6,0),"-")</f>
        <v>0</v>
      </c>
      <c r="F364" s="33">
        <f>IFERROR(VLOOKUP($A364,'Grade 4'!$H$2:$N$501,7,0),"-")</f>
        <v>0</v>
      </c>
      <c r="G364" s="6"/>
      <c r="H364" s="13">
        <f t="shared" si="39"/>
        <v>2</v>
      </c>
      <c r="I364" s="17"/>
      <c r="J364" s="14" t="str">
        <f t="shared" si="40"/>
        <v/>
      </c>
      <c r="K364" s="13" t="s">
        <v>312</v>
      </c>
      <c r="L364" s="26"/>
      <c r="M364" s="26"/>
      <c r="N364" s="26"/>
      <c r="O364" s="26"/>
      <c r="P364" s="26"/>
      <c r="Q364" s="26"/>
      <c r="R364" s="26"/>
      <c r="S364" s="26"/>
      <c r="T364" s="26"/>
      <c r="U364" s="26">
        <f t="shared" si="41"/>
        <v>0</v>
      </c>
      <c r="V364" s="26"/>
      <c r="W364" s="26"/>
      <c r="X364" s="6"/>
      <c r="Y364" s="20">
        <f t="shared" si="36"/>
        <v>0</v>
      </c>
      <c r="Z364" s="20"/>
      <c r="AA364" s="2">
        <f t="shared" si="37"/>
        <v>0</v>
      </c>
      <c r="AB364" s="2">
        <f t="shared" si="38"/>
        <v>9</v>
      </c>
      <c r="AC364" s="20">
        <f t="shared" si="42"/>
        <v>1</v>
      </c>
    </row>
    <row r="365" spans="1:29" x14ac:dyDescent="0.35">
      <c r="A365" s="13">
        <v>182</v>
      </c>
      <c r="B365" s="25" t="str">
        <f>IFERROR(VLOOKUP($A365,'Grade 4'!$H$2:$N$501,3,0),"-")</f>
        <v>P24-0000-182</v>
      </c>
      <c r="C365" s="25" t="str">
        <f>IFERROR(VLOOKUP($A365,'Grade 4'!$H$2:$N$501,4,0),"-")</f>
        <v/>
      </c>
      <c r="D365" s="25" t="str">
        <f>IFERROR(VLOOKUP($A365,'Grade 4'!$H$2:$N$501,5,0),"-")</f>
        <v/>
      </c>
      <c r="E365" s="25">
        <f>IFERROR(VLOOKUP($A365,'Grade 4'!$H$2:$N$501,6,0),"-")</f>
        <v>0</v>
      </c>
      <c r="F365" s="33">
        <f>IFERROR(VLOOKUP($A365,'Grade 4'!$H$2:$N$501,7,0),"-")</f>
        <v>0</v>
      </c>
      <c r="G365" s="6"/>
      <c r="H365" s="13">
        <f t="shared" si="39"/>
        <v>1</v>
      </c>
      <c r="I365" s="17"/>
      <c r="J365" s="14" t="str">
        <f t="shared" si="40"/>
        <v/>
      </c>
      <c r="K365" s="13" t="s">
        <v>312</v>
      </c>
      <c r="L365" s="26"/>
      <c r="M365" s="26"/>
      <c r="N365" s="26"/>
      <c r="O365" s="26"/>
      <c r="P365" s="26"/>
      <c r="Q365" s="26"/>
      <c r="R365" s="26"/>
      <c r="S365" s="26"/>
      <c r="T365" s="26"/>
      <c r="U365" s="26">
        <f t="shared" si="41"/>
        <v>0</v>
      </c>
      <c r="V365" s="26"/>
      <c r="W365" s="26"/>
      <c r="X365" s="6"/>
      <c r="Y365" s="20">
        <f t="shared" si="36"/>
        <v>0</v>
      </c>
      <c r="Z365" s="20"/>
      <c r="AA365" s="2">
        <f t="shared" si="37"/>
        <v>0</v>
      </c>
      <c r="AB365" s="2">
        <f t="shared" si="38"/>
        <v>9</v>
      </c>
      <c r="AC365" s="20">
        <f t="shared" si="42"/>
        <v>1</v>
      </c>
    </row>
    <row r="366" spans="1:29" x14ac:dyDescent="0.35">
      <c r="A366" s="13">
        <v>182</v>
      </c>
      <c r="B366" s="25" t="str">
        <f>IFERROR(VLOOKUP($A366,'Grade 4'!$H$2:$N$501,3,0),"-")</f>
        <v>P24-0000-182</v>
      </c>
      <c r="C366" s="25" t="str">
        <f>IFERROR(VLOOKUP($A366,'Grade 4'!$H$2:$N$501,4,0),"-")</f>
        <v/>
      </c>
      <c r="D366" s="25" t="str">
        <f>IFERROR(VLOOKUP($A366,'Grade 4'!$H$2:$N$501,5,0),"-")</f>
        <v/>
      </c>
      <c r="E366" s="25">
        <f>IFERROR(VLOOKUP($A366,'Grade 4'!$H$2:$N$501,6,0),"-")</f>
        <v>0</v>
      </c>
      <c r="F366" s="33">
        <f>IFERROR(VLOOKUP($A366,'Grade 4'!$H$2:$N$501,7,0),"-")</f>
        <v>0</v>
      </c>
      <c r="G366" s="6"/>
      <c r="H366" s="13">
        <f t="shared" si="39"/>
        <v>2</v>
      </c>
      <c r="I366" s="17"/>
      <c r="J366" s="14" t="str">
        <f t="shared" si="40"/>
        <v/>
      </c>
      <c r="K366" s="13" t="s">
        <v>312</v>
      </c>
      <c r="L366" s="26"/>
      <c r="M366" s="26"/>
      <c r="N366" s="26"/>
      <c r="O366" s="26"/>
      <c r="P366" s="26"/>
      <c r="Q366" s="26"/>
      <c r="R366" s="26"/>
      <c r="S366" s="26"/>
      <c r="T366" s="26"/>
      <c r="U366" s="26">
        <f t="shared" si="41"/>
        <v>0</v>
      </c>
      <c r="V366" s="26"/>
      <c r="W366" s="26"/>
      <c r="X366" s="6"/>
      <c r="Y366" s="20">
        <f t="shared" si="36"/>
        <v>0</v>
      </c>
      <c r="Z366" s="20"/>
      <c r="AA366" s="2">
        <f t="shared" si="37"/>
        <v>0</v>
      </c>
      <c r="AB366" s="2">
        <f t="shared" si="38"/>
        <v>9</v>
      </c>
      <c r="AC366" s="20">
        <f t="shared" si="42"/>
        <v>1</v>
      </c>
    </row>
    <row r="367" spans="1:29" x14ac:dyDescent="0.35">
      <c r="A367" s="13">
        <v>183</v>
      </c>
      <c r="B367" s="25" t="str">
        <f>IFERROR(VLOOKUP($A367,'Grade 4'!$H$2:$N$501,3,0),"-")</f>
        <v>P24-0000-183</v>
      </c>
      <c r="C367" s="25" t="str">
        <f>IFERROR(VLOOKUP($A367,'Grade 4'!$H$2:$N$501,4,0),"-")</f>
        <v/>
      </c>
      <c r="D367" s="25" t="str">
        <f>IFERROR(VLOOKUP($A367,'Grade 4'!$H$2:$N$501,5,0),"-")</f>
        <v/>
      </c>
      <c r="E367" s="25">
        <f>IFERROR(VLOOKUP($A367,'Grade 4'!$H$2:$N$501,6,0),"-")</f>
        <v>0</v>
      </c>
      <c r="F367" s="33">
        <f>IFERROR(VLOOKUP($A367,'Grade 4'!$H$2:$N$501,7,0),"-")</f>
        <v>0</v>
      </c>
      <c r="G367" s="6"/>
      <c r="H367" s="13">
        <f t="shared" si="39"/>
        <v>1</v>
      </c>
      <c r="I367" s="17"/>
      <c r="J367" s="14" t="str">
        <f t="shared" si="40"/>
        <v/>
      </c>
      <c r="K367" s="13" t="s">
        <v>312</v>
      </c>
      <c r="L367" s="26"/>
      <c r="M367" s="26"/>
      <c r="N367" s="26"/>
      <c r="O367" s="26"/>
      <c r="P367" s="26"/>
      <c r="Q367" s="26"/>
      <c r="R367" s="26"/>
      <c r="S367" s="26"/>
      <c r="T367" s="26"/>
      <c r="U367" s="26">
        <f t="shared" si="41"/>
        <v>0</v>
      </c>
      <c r="V367" s="26"/>
      <c r="W367" s="26"/>
      <c r="X367" s="6"/>
      <c r="Y367" s="20">
        <f t="shared" si="36"/>
        <v>0</v>
      </c>
      <c r="Z367" s="20"/>
      <c r="AA367" s="2">
        <f t="shared" si="37"/>
        <v>0</v>
      </c>
      <c r="AB367" s="2">
        <f t="shared" si="38"/>
        <v>9</v>
      </c>
      <c r="AC367" s="20">
        <f t="shared" si="42"/>
        <v>1</v>
      </c>
    </row>
    <row r="368" spans="1:29" x14ac:dyDescent="0.35">
      <c r="A368" s="13">
        <v>183</v>
      </c>
      <c r="B368" s="25" t="str">
        <f>IFERROR(VLOOKUP($A368,'Grade 4'!$H$2:$N$501,3,0),"-")</f>
        <v>P24-0000-183</v>
      </c>
      <c r="C368" s="25" t="str">
        <f>IFERROR(VLOOKUP($A368,'Grade 4'!$H$2:$N$501,4,0),"-")</f>
        <v/>
      </c>
      <c r="D368" s="25" t="str">
        <f>IFERROR(VLOOKUP($A368,'Grade 4'!$H$2:$N$501,5,0),"-")</f>
        <v/>
      </c>
      <c r="E368" s="25">
        <f>IFERROR(VLOOKUP($A368,'Grade 4'!$H$2:$N$501,6,0),"-")</f>
        <v>0</v>
      </c>
      <c r="F368" s="33">
        <f>IFERROR(VLOOKUP($A368,'Grade 4'!$H$2:$N$501,7,0),"-")</f>
        <v>0</v>
      </c>
      <c r="G368" s="6"/>
      <c r="H368" s="13">
        <f t="shared" si="39"/>
        <v>2</v>
      </c>
      <c r="I368" s="17"/>
      <c r="J368" s="14" t="str">
        <f t="shared" si="40"/>
        <v/>
      </c>
      <c r="K368" s="13" t="s">
        <v>312</v>
      </c>
      <c r="L368" s="26"/>
      <c r="M368" s="26"/>
      <c r="N368" s="26"/>
      <c r="O368" s="26"/>
      <c r="P368" s="26"/>
      <c r="Q368" s="26"/>
      <c r="R368" s="26"/>
      <c r="S368" s="26"/>
      <c r="T368" s="26"/>
      <c r="U368" s="26">
        <f t="shared" si="41"/>
        <v>0</v>
      </c>
      <c r="V368" s="26"/>
      <c r="W368" s="26"/>
      <c r="X368" s="6"/>
      <c r="Y368" s="20">
        <f t="shared" si="36"/>
        <v>0</v>
      </c>
      <c r="Z368" s="20"/>
      <c r="AA368" s="2">
        <f t="shared" si="37"/>
        <v>0</v>
      </c>
      <c r="AB368" s="2">
        <f t="shared" si="38"/>
        <v>9</v>
      </c>
      <c r="AC368" s="20">
        <f t="shared" si="42"/>
        <v>1</v>
      </c>
    </row>
    <row r="369" spans="1:29" x14ac:dyDescent="0.35">
      <c r="A369" s="13">
        <v>184</v>
      </c>
      <c r="B369" s="25" t="str">
        <f>IFERROR(VLOOKUP($A369,'Grade 4'!$H$2:$N$501,3,0),"-")</f>
        <v>P24-0000-184</v>
      </c>
      <c r="C369" s="25" t="str">
        <f>IFERROR(VLOOKUP($A369,'Grade 4'!$H$2:$N$501,4,0),"-")</f>
        <v/>
      </c>
      <c r="D369" s="25" t="str">
        <f>IFERROR(VLOOKUP($A369,'Grade 4'!$H$2:$N$501,5,0),"-")</f>
        <v/>
      </c>
      <c r="E369" s="25">
        <f>IFERROR(VLOOKUP($A369,'Grade 4'!$H$2:$N$501,6,0),"-")</f>
        <v>0</v>
      </c>
      <c r="F369" s="33">
        <f>IFERROR(VLOOKUP($A369,'Grade 4'!$H$2:$N$501,7,0),"-")</f>
        <v>0</v>
      </c>
      <c r="G369" s="6"/>
      <c r="H369" s="13">
        <f t="shared" si="39"/>
        <v>1</v>
      </c>
      <c r="I369" s="17"/>
      <c r="J369" s="14" t="str">
        <f t="shared" si="40"/>
        <v/>
      </c>
      <c r="K369" s="13" t="s">
        <v>312</v>
      </c>
      <c r="L369" s="26"/>
      <c r="M369" s="26"/>
      <c r="N369" s="26"/>
      <c r="O369" s="26"/>
      <c r="P369" s="26"/>
      <c r="Q369" s="26"/>
      <c r="R369" s="26"/>
      <c r="S369" s="26"/>
      <c r="T369" s="26"/>
      <c r="U369" s="26">
        <f t="shared" si="41"/>
        <v>0</v>
      </c>
      <c r="V369" s="26"/>
      <c r="W369" s="26"/>
      <c r="X369" s="6"/>
      <c r="Y369" s="20">
        <f t="shared" si="36"/>
        <v>0</v>
      </c>
      <c r="Z369" s="20"/>
      <c r="AA369" s="2">
        <f t="shared" si="37"/>
        <v>0</v>
      </c>
      <c r="AB369" s="2">
        <f t="shared" si="38"/>
        <v>9</v>
      </c>
      <c r="AC369" s="20">
        <f t="shared" si="42"/>
        <v>1</v>
      </c>
    </row>
    <row r="370" spans="1:29" x14ac:dyDescent="0.35">
      <c r="A370" s="13">
        <v>184</v>
      </c>
      <c r="B370" s="25" t="str">
        <f>IFERROR(VLOOKUP($A370,'Grade 4'!$H$2:$N$501,3,0),"-")</f>
        <v>P24-0000-184</v>
      </c>
      <c r="C370" s="25" t="str">
        <f>IFERROR(VLOOKUP($A370,'Grade 4'!$H$2:$N$501,4,0),"-")</f>
        <v/>
      </c>
      <c r="D370" s="25" t="str">
        <f>IFERROR(VLOOKUP($A370,'Grade 4'!$H$2:$N$501,5,0),"-")</f>
        <v/>
      </c>
      <c r="E370" s="25">
        <f>IFERROR(VLOOKUP($A370,'Grade 4'!$H$2:$N$501,6,0),"-")</f>
        <v>0</v>
      </c>
      <c r="F370" s="33">
        <f>IFERROR(VLOOKUP($A370,'Grade 4'!$H$2:$N$501,7,0),"-")</f>
        <v>0</v>
      </c>
      <c r="G370" s="6"/>
      <c r="H370" s="13">
        <f t="shared" si="39"/>
        <v>2</v>
      </c>
      <c r="I370" s="17"/>
      <c r="J370" s="14" t="str">
        <f t="shared" si="40"/>
        <v/>
      </c>
      <c r="K370" s="13" t="s">
        <v>312</v>
      </c>
      <c r="L370" s="26"/>
      <c r="M370" s="26"/>
      <c r="N370" s="26"/>
      <c r="O370" s="26"/>
      <c r="P370" s="26"/>
      <c r="Q370" s="26"/>
      <c r="R370" s="26"/>
      <c r="S370" s="26"/>
      <c r="T370" s="26"/>
      <c r="U370" s="26">
        <f t="shared" si="41"/>
        <v>0</v>
      </c>
      <c r="V370" s="26"/>
      <c r="W370" s="26"/>
      <c r="X370" s="6"/>
      <c r="Y370" s="20">
        <f t="shared" si="36"/>
        <v>0</v>
      </c>
      <c r="Z370" s="20"/>
      <c r="AA370" s="2">
        <f t="shared" si="37"/>
        <v>0</v>
      </c>
      <c r="AB370" s="2">
        <f t="shared" si="38"/>
        <v>9</v>
      </c>
      <c r="AC370" s="20">
        <f t="shared" si="42"/>
        <v>1</v>
      </c>
    </row>
    <row r="371" spans="1:29" x14ac:dyDescent="0.35">
      <c r="A371" s="13">
        <v>185</v>
      </c>
      <c r="B371" s="25" t="str">
        <f>IFERROR(VLOOKUP($A371,'Grade 4'!$H$2:$N$501,3,0),"-")</f>
        <v>P24-0000-185</v>
      </c>
      <c r="C371" s="25" t="str">
        <f>IFERROR(VLOOKUP($A371,'Grade 4'!$H$2:$N$501,4,0),"-")</f>
        <v/>
      </c>
      <c r="D371" s="25" t="str">
        <f>IFERROR(VLOOKUP($A371,'Grade 4'!$H$2:$N$501,5,0),"-")</f>
        <v/>
      </c>
      <c r="E371" s="25">
        <f>IFERROR(VLOOKUP($A371,'Grade 4'!$H$2:$N$501,6,0),"-")</f>
        <v>0</v>
      </c>
      <c r="F371" s="33">
        <f>IFERROR(VLOOKUP($A371,'Grade 4'!$H$2:$N$501,7,0),"-")</f>
        <v>0</v>
      </c>
      <c r="G371" s="6"/>
      <c r="H371" s="13">
        <f t="shared" si="39"/>
        <v>1</v>
      </c>
      <c r="I371" s="17"/>
      <c r="J371" s="14" t="str">
        <f t="shared" si="40"/>
        <v/>
      </c>
      <c r="K371" s="13" t="s">
        <v>312</v>
      </c>
      <c r="L371" s="26"/>
      <c r="M371" s="26"/>
      <c r="N371" s="26"/>
      <c r="O371" s="26"/>
      <c r="P371" s="26"/>
      <c r="Q371" s="26"/>
      <c r="R371" s="26"/>
      <c r="S371" s="26"/>
      <c r="T371" s="26"/>
      <c r="U371" s="26">
        <f t="shared" si="41"/>
        <v>0</v>
      </c>
      <c r="V371" s="26"/>
      <c r="W371" s="26"/>
      <c r="X371" s="6"/>
      <c r="Y371" s="20">
        <f t="shared" si="36"/>
        <v>0</v>
      </c>
      <c r="Z371" s="20"/>
      <c r="AA371" s="2">
        <f t="shared" si="37"/>
        <v>0</v>
      </c>
      <c r="AB371" s="2">
        <f t="shared" si="38"/>
        <v>9</v>
      </c>
      <c r="AC371" s="20">
        <f t="shared" si="42"/>
        <v>1</v>
      </c>
    </row>
    <row r="372" spans="1:29" x14ac:dyDescent="0.35">
      <c r="A372" s="13">
        <v>185</v>
      </c>
      <c r="B372" s="25" t="str">
        <f>IFERROR(VLOOKUP($A372,'Grade 4'!$H$2:$N$501,3,0),"-")</f>
        <v>P24-0000-185</v>
      </c>
      <c r="C372" s="25" t="str">
        <f>IFERROR(VLOOKUP($A372,'Grade 4'!$H$2:$N$501,4,0),"-")</f>
        <v/>
      </c>
      <c r="D372" s="25" t="str">
        <f>IFERROR(VLOOKUP($A372,'Grade 4'!$H$2:$N$501,5,0),"-")</f>
        <v/>
      </c>
      <c r="E372" s="25">
        <f>IFERROR(VLOOKUP($A372,'Grade 4'!$H$2:$N$501,6,0),"-")</f>
        <v>0</v>
      </c>
      <c r="F372" s="33">
        <f>IFERROR(VLOOKUP($A372,'Grade 4'!$H$2:$N$501,7,0),"-")</f>
        <v>0</v>
      </c>
      <c r="G372" s="6"/>
      <c r="H372" s="13">
        <f t="shared" si="39"/>
        <v>2</v>
      </c>
      <c r="I372" s="17"/>
      <c r="J372" s="14" t="str">
        <f t="shared" si="40"/>
        <v/>
      </c>
      <c r="K372" s="13" t="s">
        <v>312</v>
      </c>
      <c r="L372" s="26"/>
      <c r="M372" s="26"/>
      <c r="N372" s="26"/>
      <c r="O372" s="26"/>
      <c r="P372" s="26"/>
      <c r="Q372" s="26"/>
      <c r="R372" s="26"/>
      <c r="S372" s="26"/>
      <c r="T372" s="26"/>
      <c r="U372" s="26">
        <f t="shared" si="41"/>
        <v>0</v>
      </c>
      <c r="V372" s="26"/>
      <c r="W372" s="26"/>
      <c r="X372" s="6"/>
      <c r="Y372" s="20">
        <f t="shared" si="36"/>
        <v>0</v>
      </c>
      <c r="Z372" s="20"/>
      <c r="AA372" s="2">
        <f t="shared" si="37"/>
        <v>0</v>
      </c>
      <c r="AB372" s="2">
        <f t="shared" si="38"/>
        <v>9</v>
      </c>
      <c r="AC372" s="20">
        <f t="shared" si="42"/>
        <v>1</v>
      </c>
    </row>
    <row r="373" spans="1:29" x14ac:dyDescent="0.35">
      <c r="A373" s="13">
        <v>186</v>
      </c>
      <c r="B373" s="25" t="str">
        <f>IFERROR(VLOOKUP($A373,'Grade 4'!$H$2:$N$501,3,0),"-")</f>
        <v>P24-0000-186</v>
      </c>
      <c r="C373" s="25" t="str">
        <f>IFERROR(VLOOKUP($A373,'Grade 4'!$H$2:$N$501,4,0),"-")</f>
        <v/>
      </c>
      <c r="D373" s="25" t="str">
        <f>IFERROR(VLOOKUP($A373,'Grade 4'!$H$2:$N$501,5,0),"-")</f>
        <v/>
      </c>
      <c r="E373" s="25">
        <f>IFERROR(VLOOKUP($A373,'Grade 4'!$H$2:$N$501,6,0),"-")</f>
        <v>0</v>
      </c>
      <c r="F373" s="33">
        <f>IFERROR(VLOOKUP($A373,'Grade 4'!$H$2:$N$501,7,0),"-")</f>
        <v>0</v>
      </c>
      <c r="G373" s="6"/>
      <c r="H373" s="13">
        <f t="shared" si="39"/>
        <v>1</v>
      </c>
      <c r="I373" s="17"/>
      <c r="J373" s="14" t="str">
        <f t="shared" si="40"/>
        <v/>
      </c>
      <c r="K373" s="13" t="s">
        <v>312</v>
      </c>
      <c r="L373" s="26"/>
      <c r="M373" s="26"/>
      <c r="N373" s="26"/>
      <c r="O373" s="26"/>
      <c r="P373" s="26"/>
      <c r="Q373" s="26"/>
      <c r="R373" s="26"/>
      <c r="S373" s="26"/>
      <c r="T373" s="26"/>
      <c r="U373" s="26">
        <f t="shared" si="41"/>
        <v>0</v>
      </c>
      <c r="V373" s="26"/>
      <c r="W373" s="26"/>
      <c r="X373" s="6"/>
      <c r="Y373" s="20">
        <f t="shared" si="36"/>
        <v>0</v>
      </c>
      <c r="Z373" s="20"/>
      <c r="AA373" s="2">
        <f t="shared" si="37"/>
        <v>0</v>
      </c>
      <c r="AB373" s="2">
        <f t="shared" si="38"/>
        <v>9</v>
      </c>
      <c r="AC373" s="20">
        <f t="shared" si="42"/>
        <v>1</v>
      </c>
    </row>
    <row r="374" spans="1:29" x14ac:dyDescent="0.35">
      <c r="A374" s="13">
        <v>186</v>
      </c>
      <c r="B374" s="25" t="str">
        <f>IFERROR(VLOOKUP($A374,'Grade 4'!$H$2:$N$501,3,0),"-")</f>
        <v>P24-0000-186</v>
      </c>
      <c r="C374" s="25" t="str">
        <f>IFERROR(VLOOKUP($A374,'Grade 4'!$H$2:$N$501,4,0),"-")</f>
        <v/>
      </c>
      <c r="D374" s="25" t="str">
        <f>IFERROR(VLOOKUP($A374,'Grade 4'!$H$2:$N$501,5,0),"-")</f>
        <v/>
      </c>
      <c r="E374" s="25">
        <f>IFERROR(VLOOKUP($A374,'Grade 4'!$H$2:$N$501,6,0),"-")</f>
        <v>0</v>
      </c>
      <c r="F374" s="33">
        <f>IFERROR(VLOOKUP($A374,'Grade 4'!$H$2:$N$501,7,0),"-")</f>
        <v>0</v>
      </c>
      <c r="G374" s="6"/>
      <c r="H374" s="13">
        <f t="shared" si="39"/>
        <v>2</v>
      </c>
      <c r="I374" s="17"/>
      <c r="J374" s="14" t="str">
        <f t="shared" si="40"/>
        <v/>
      </c>
      <c r="K374" s="13" t="s">
        <v>312</v>
      </c>
      <c r="L374" s="26"/>
      <c r="M374" s="26"/>
      <c r="N374" s="26"/>
      <c r="O374" s="26"/>
      <c r="P374" s="26"/>
      <c r="Q374" s="26"/>
      <c r="R374" s="26"/>
      <c r="S374" s="26"/>
      <c r="T374" s="26"/>
      <c r="U374" s="26">
        <f t="shared" si="41"/>
        <v>0</v>
      </c>
      <c r="V374" s="26"/>
      <c r="W374" s="26"/>
      <c r="X374" s="6"/>
      <c r="Y374" s="20">
        <f t="shared" si="36"/>
        <v>0</v>
      </c>
      <c r="Z374" s="20"/>
      <c r="AA374" s="2">
        <f t="shared" si="37"/>
        <v>0</v>
      </c>
      <c r="AB374" s="2">
        <f t="shared" si="38"/>
        <v>9</v>
      </c>
      <c r="AC374" s="20">
        <f t="shared" si="42"/>
        <v>1</v>
      </c>
    </row>
    <row r="375" spans="1:29" x14ac:dyDescent="0.35">
      <c r="A375" s="13">
        <v>187</v>
      </c>
      <c r="B375" s="25" t="str">
        <f>IFERROR(VLOOKUP($A375,'Grade 4'!$H$2:$N$501,3,0),"-")</f>
        <v>P24-0000-187</v>
      </c>
      <c r="C375" s="25" t="str">
        <f>IFERROR(VLOOKUP($A375,'Grade 4'!$H$2:$N$501,4,0),"-")</f>
        <v/>
      </c>
      <c r="D375" s="25" t="str">
        <f>IFERROR(VLOOKUP($A375,'Grade 4'!$H$2:$N$501,5,0),"-")</f>
        <v/>
      </c>
      <c r="E375" s="25">
        <f>IFERROR(VLOOKUP($A375,'Grade 4'!$H$2:$N$501,6,0),"-")</f>
        <v>0</v>
      </c>
      <c r="F375" s="33">
        <f>IFERROR(VLOOKUP($A375,'Grade 4'!$H$2:$N$501,7,0),"-")</f>
        <v>0</v>
      </c>
      <c r="G375" s="6"/>
      <c r="H375" s="13">
        <f t="shared" si="39"/>
        <v>1</v>
      </c>
      <c r="I375" s="17"/>
      <c r="J375" s="14" t="str">
        <f t="shared" si="40"/>
        <v/>
      </c>
      <c r="K375" s="13" t="s">
        <v>312</v>
      </c>
      <c r="L375" s="26"/>
      <c r="M375" s="26"/>
      <c r="N375" s="26"/>
      <c r="O375" s="26"/>
      <c r="P375" s="26"/>
      <c r="Q375" s="26"/>
      <c r="R375" s="26"/>
      <c r="S375" s="26"/>
      <c r="T375" s="26"/>
      <c r="U375" s="26">
        <f t="shared" si="41"/>
        <v>0</v>
      </c>
      <c r="V375" s="26"/>
      <c r="W375" s="26"/>
      <c r="X375" s="6"/>
      <c r="Y375" s="20">
        <f t="shared" si="36"/>
        <v>0</v>
      </c>
      <c r="Z375" s="20"/>
      <c r="AA375" s="2">
        <f t="shared" si="37"/>
        <v>0</v>
      </c>
      <c r="AB375" s="2">
        <f t="shared" si="38"/>
        <v>9</v>
      </c>
      <c r="AC375" s="20">
        <f t="shared" si="42"/>
        <v>1</v>
      </c>
    </row>
    <row r="376" spans="1:29" x14ac:dyDescent="0.35">
      <c r="A376" s="13">
        <v>187</v>
      </c>
      <c r="B376" s="25" t="str">
        <f>IFERROR(VLOOKUP($A376,'Grade 4'!$H$2:$N$501,3,0),"-")</f>
        <v>P24-0000-187</v>
      </c>
      <c r="C376" s="25" t="str">
        <f>IFERROR(VLOOKUP($A376,'Grade 4'!$H$2:$N$501,4,0),"-")</f>
        <v/>
      </c>
      <c r="D376" s="25" t="str">
        <f>IFERROR(VLOOKUP($A376,'Grade 4'!$H$2:$N$501,5,0),"-")</f>
        <v/>
      </c>
      <c r="E376" s="25">
        <f>IFERROR(VLOOKUP($A376,'Grade 4'!$H$2:$N$501,6,0),"-")</f>
        <v>0</v>
      </c>
      <c r="F376" s="33">
        <f>IFERROR(VLOOKUP($A376,'Grade 4'!$H$2:$N$501,7,0),"-")</f>
        <v>0</v>
      </c>
      <c r="G376" s="6"/>
      <c r="H376" s="13">
        <f t="shared" si="39"/>
        <v>2</v>
      </c>
      <c r="I376" s="17"/>
      <c r="J376" s="14" t="str">
        <f t="shared" si="40"/>
        <v/>
      </c>
      <c r="K376" s="13" t="s">
        <v>312</v>
      </c>
      <c r="L376" s="26"/>
      <c r="M376" s="26"/>
      <c r="N376" s="26"/>
      <c r="O376" s="26"/>
      <c r="P376" s="26"/>
      <c r="Q376" s="26"/>
      <c r="R376" s="26"/>
      <c r="S376" s="26"/>
      <c r="T376" s="26"/>
      <c r="U376" s="26">
        <f t="shared" si="41"/>
        <v>0</v>
      </c>
      <c r="V376" s="26"/>
      <c r="W376" s="26"/>
      <c r="X376" s="6"/>
      <c r="Y376" s="20">
        <f t="shared" si="36"/>
        <v>0</v>
      </c>
      <c r="Z376" s="20"/>
      <c r="AA376" s="2">
        <f t="shared" si="37"/>
        <v>0</v>
      </c>
      <c r="AB376" s="2">
        <f t="shared" si="38"/>
        <v>9</v>
      </c>
      <c r="AC376" s="20">
        <f t="shared" si="42"/>
        <v>1</v>
      </c>
    </row>
    <row r="377" spans="1:29" x14ac:dyDescent="0.35">
      <c r="A377" s="13">
        <v>188</v>
      </c>
      <c r="B377" s="25" t="str">
        <f>IFERROR(VLOOKUP($A377,'Grade 4'!$H$2:$N$501,3,0),"-")</f>
        <v>P24-0000-188</v>
      </c>
      <c r="C377" s="25" t="str">
        <f>IFERROR(VLOOKUP($A377,'Grade 4'!$H$2:$N$501,4,0),"-")</f>
        <v/>
      </c>
      <c r="D377" s="25" t="str">
        <f>IFERROR(VLOOKUP($A377,'Grade 4'!$H$2:$N$501,5,0),"-")</f>
        <v/>
      </c>
      <c r="E377" s="25">
        <f>IFERROR(VLOOKUP($A377,'Grade 4'!$H$2:$N$501,6,0),"-")</f>
        <v>0</v>
      </c>
      <c r="F377" s="33">
        <f>IFERROR(VLOOKUP($A377,'Grade 4'!$H$2:$N$501,7,0),"-")</f>
        <v>0</v>
      </c>
      <c r="G377" s="6"/>
      <c r="H377" s="13">
        <f t="shared" si="39"/>
        <v>1</v>
      </c>
      <c r="I377" s="17"/>
      <c r="J377" s="14" t="str">
        <f t="shared" si="40"/>
        <v/>
      </c>
      <c r="K377" s="13" t="s">
        <v>312</v>
      </c>
      <c r="L377" s="26"/>
      <c r="M377" s="26"/>
      <c r="N377" s="26"/>
      <c r="O377" s="26"/>
      <c r="P377" s="26"/>
      <c r="Q377" s="26"/>
      <c r="R377" s="26"/>
      <c r="S377" s="26"/>
      <c r="T377" s="26"/>
      <c r="U377" s="26">
        <f t="shared" si="41"/>
        <v>0</v>
      </c>
      <c r="V377" s="26"/>
      <c r="W377" s="26"/>
      <c r="X377" s="6"/>
      <c r="Y377" s="20">
        <f t="shared" si="36"/>
        <v>0</v>
      </c>
      <c r="Z377" s="20"/>
      <c r="AA377" s="2">
        <f t="shared" si="37"/>
        <v>0</v>
      </c>
      <c r="AB377" s="2">
        <f t="shared" si="38"/>
        <v>9</v>
      </c>
      <c r="AC377" s="20">
        <f t="shared" si="42"/>
        <v>1</v>
      </c>
    </row>
    <row r="378" spans="1:29" x14ac:dyDescent="0.35">
      <c r="A378" s="13">
        <v>188</v>
      </c>
      <c r="B378" s="25" t="str">
        <f>IFERROR(VLOOKUP($A378,'Grade 4'!$H$2:$N$501,3,0),"-")</f>
        <v>P24-0000-188</v>
      </c>
      <c r="C378" s="25" t="str">
        <f>IFERROR(VLOOKUP($A378,'Grade 4'!$H$2:$N$501,4,0),"-")</f>
        <v/>
      </c>
      <c r="D378" s="25" t="str">
        <f>IFERROR(VLOOKUP($A378,'Grade 4'!$H$2:$N$501,5,0),"-")</f>
        <v/>
      </c>
      <c r="E378" s="25">
        <f>IFERROR(VLOOKUP($A378,'Grade 4'!$H$2:$N$501,6,0),"-")</f>
        <v>0</v>
      </c>
      <c r="F378" s="33">
        <f>IFERROR(VLOOKUP($A378,'Grade 4'!$H$2:$N$501,7,0),"-")</f>
        <v>0</v>
      </c>
      <c r="G378" s="6"/>
      <c r="H378" s="13">
        <f t="shared" si="39"/>
        <v>2</v>
      </c>
      <c r="I378" s="17"/>
      <c r="J378" s="14" t="str">
        <f t="shared" si="40"/>
        <v/>
      </c>
      <c r="K378" s="13" t="s">
        <v>312</v>
      </c>
      <c r="L378" s="26"/>
      <c r="M378" s="26"/>
      <c r="N378" s="26"/>
      <c r="O378" s="26"/>
      <c r="P378" s="26"/>
      <c r="Q378" s="26"/>
      <c r="R378" s="26"/>
      <c r="S378" s="26"/>
      <c r="T378" s="26"/>
      <c r="U378" s="26">
        <f t="shared" si="41"/>
        <v>0</v>
      </c>
      <c r="V378" s="26"/>
      <c r="W378" s="26"/>
      <c r="X378" s="6"/>
      <c r="Y378" s="20">
        <f t="shared" si="36"/>
        <v>0</v>
      </c>
      <c r="Z378" s="20"/>
      <c r="AA378" s="2">
        <f t="shared" si="37"/>
        <v>0</v>
      </c>
      <c r="AB378" s="2">
        <f t="shared" si="38"/>
        <v>9</v>
      </c>
      <c r="AC378" s="20">
        <f t="shared" si="42"/>
        <v>1</v>
      </c>
    </row>
    <row r="379" spans="1:29" x14ac:dyDescent="0.35">
      <c r="A379" s="13">
        <v>189</v>
      </c>
      <c r="B379" s="25" t="str">
        <f>IFERROR(VLOOKUP($A379,'Grade 4'!$H$2:$N$501,3,0),"-")</f>
        <v>P24-0000-189</v>
      </c>
      <c r="C379" s="25" t="str">
        <f>IFERROR(VLOOKUP($A379,'Grade 4'!$H$2:$N$501,4,0),"-")</f>
        <v/>
      </c>
      <c r="D379" s="25" t="str">
        <f>IFERROR(VLOOKUP($A379,'Grade 4'!$H$2:$N$501,5,0),"-")</f>
        <v/>
      </c>
      <c r="E379" s="25">
        <f>IFERROR(VLOOKUP($A379,'Grade 4'!$H$2:$N$501,6,0),"-")</f>
        <v>0</v>
      </c>
      <c r="F379" s="33">
        <f>IFERROR(VLOOKUP($A379,'Grade 4'!$H$2:$N$501,7,0),"-")</f>
        <v>0</v>
      </c>
      <c r="G379" s="6"/>
      <c r="H379" s="13">
        <f t="shared" si="39"/>
        <v>1</v>
      </c>
      <c r="I379" s="17"/>
      <c r="J379" s="14" t="str">
        <f t="shared" si="40"/>
        <v/>
      </c>
      <c r="K379" s="13" t="s">
        <v>312</v>
      </c>
      <c r="L379" s="26"/>
      <c r="M379" s="26"/>
      <c r="N379" s="26"/>
      <c r="O379" s="26"/>
      <c r="P379" s="26"/>
      <c r="Q379" s="26"/>
      <c r="R379" s="26"/>
      <c r="S379" s="26"/>
      <c r="T379" s="26"/>
      <c r="U379" s="26">
        <f t="shared" si="41"/>
        <v>0</v>
      </c>
      <c r="V379" s="26"/>
      <c r="W379" s="26"/>
      <c r="X379" s="6"/>
      <c r="Y379" s="20">
        <f t="shared" si="36"/>
        <v>0</v>
      </c>
      <c r="Z379" s="20"/>
      <c r="AA379" s="2">
        <f t="shared" si="37"/>
        <v>0</v>
      </c>
      <c r="AB379" s="2">
        <f t="shared" si="38"/>
        <v>9</v>
      </c>
      <c r="AC379" s="20">
        <f t="shared" si="42"/>
        <v>1</v>
      </c>
    </row>
    <row r="380" spans="1:29" x14ac:dyDescent="0.35">
      <c r="A380" s="13">
        <v>189</v>
      </c>
      <c r="B380" s="25" t="str">
        <f>IFERROR(VLOOKUP($A380,'Grade 4'!$H$2:$N$501,3,0),"-")</f>
        <v>P24-0000-189</v>
      </c>
      <c r="C380" s="25" t="str">
        <f>IFERROR(VLOOKUP($A380,'Grade 4'!$H$2:$N$501,4,0),"-")</f>
        <v/>
      </c>
      <c r="D380" s="25" t="str">
        <f>IFERROR(VLOOKUP($A380,'Grade 4'!$H$2:$N$501,5,0),"-")</f>
        <v/>
      </c>
      <c r="E380" s="25">
        <f>IFERROR(VLOOKUP($A380,'Grade 4'!$H$2:$N$501,6,0),"-")</f>
        <v>0</v>
      </c>
      <c r="F380" s="33">
        <f>IFERROR(VLOOKUP($A380,'Grade 4'!$H$2:$N$501,7,0),"-")</f>
        <v>0</v>
      </c>
      <c r="G380" s="6"/>
      <c r="H380" s="13">
        <f t="shared" si="39"/>
        <v>2</v>
      </c>
      <c r="I380" s="17"/>
      <c r="J380" s="14" t="str">
        <f t="shared" si="40"/>
        <v/>
      </c>
      <c r="K380" s="13" t="s">
        <v>312</v>
      </c>
      <c r="L380" s="26"/>
      <c r="M380" s="26"/>
      <c r="N380" s="26"/>
      <c r="O380" s="26"/>
      <c r="P380" s="26"/>
      <c r="Q380" s="26"/>
      <c r="R380" s="26"/>
      <c r="S380" s="26"/>
      <c r="T380" s="26"/>
      <c r="U380" s="26">
        <f t="shared" si="41"/>
        <v>0</v>
      </c>
      <c r="V380" s="26"/>
      <c r="W380" s="26"/>
      <c r="X380" s="6"/>
      <c r="Y380" s="20">
        <f t="shared" si="36"/>
        <v>0</v>
      </c>
      <c r="Z380" s="20"/>
      <c r="AA380" s="2">
        <f t="shared" si="37"/>
        <v>0</v>
      </c>
      <c r="AB380" s="2">
        <f t="shared" si="38"/>
        <v>9</v>
      </c>
      <c r="AC380" s="20">
        <f t="shared" si="42"/>
        <v>1</v>
      </c>
    </row>
    <row r="381" spans="1:29" x14ac:dyDescent="0.35">
      <c r="A381" s="13">
        <v>190</v>
      </c>
      <c r="B381" s="25" t="str">
        <f>IFERROR(VLOOKUP($A381,'Grade 4'!$H$2:$N$501,3,0),"-")</f>
        <v>P24-0000-190</v>
      </c>
      <c r="C381" s="25" t="str">
        <f>IFERROR(VLOOKUP($A381,'Grade 4'!$H$2:$N$501,4,0),"-")</f>
        <v/>
      </c>
      <c r="D381" s="25" t="str">
        <f>IFERROR(VLOOKUP($A381,'Grade 4'!$H$2:$N$501,5,0),"-")</f>
        <v/>
      </c>
      <c r="E381" s="25">
        <f>IFERROR(VLOOKUP($A381,'Grade 4'!$H$2:$N$501,6,0),"-")</f>
        <v>0</v>
      </c>
      <c r="F381" s="33">
        <f>IFERROR(VLOOKUP($A381,'Grade 4'!$H$2:$N$501,7,0),"-")</f>
        <v>0</v>
      </c>
      <c r="G381" s="6"/>
      <c r="H381" s="13">
        <f t="shared" si="39"/>
        <v>1</v>
      </c>
      <c r="I381" s="17"/>
      <c r="J381" s="14" t="str">
        <f t="shared" si="40"/>
        <v/>
      </c>
      <c r="K381" s="13" t="s">
        <v>312</v>
      </c>
      <c r="L381" s="26"/>
      <c r="M381" s="26"/>
      <c r="N381" s="26"/>
      <c r="O381" s="26"/>
      <c r="P381" s="26"/>
      <c r="Q381" s="26"/>
      <c r="R381" s="26"/>
      <c r="S381" s="26"/>
      <c r="T381" s="26"/>
      <c r="U381" s="26">
        <f t="shared" si="41"/>
        <v>0</v>
      </c>
      <c r="V381" s="26"/>
      <c r="W381" s="26"/>
      <c r="X381" s="6"/>
      <c r="Y381" s="20">
        <f t="shared" si="36"/>
        <v>0</v>
      </c>
      <c r="Z381" s="20"/>
      <c r="AA381" s="2">
        <f t="shared" si="37"/>
        <v>0</v>
      </c>
      <c r="AB381" s="2">
        <f t="shared" si="38"/>
        <v>9</v>
      </c>
      <c r="AC381" s="20">
        <f t="shared" si="42"/>
        <v>1</v>
      </c>
    </row>
    <row r="382" spans="1:29" x14ac:dyDescent="0.35">
      <c r="A382" s="13">
        <v>190</v>
      </c>
      <c r="B382" s="25" t="str">
        <f>IFERROR(VLOOKUP($A382,'Grade 4'!$H$2:$N$501,3,0),"-")</f>
        <v>P24-0000-190</v>
      </c>
      <c r="C382" s="25" t="str">
        <f>IFERROR(VLOOKUP($A382,'Grade 4'!$H$2:$N$501,4,0),"-")</f>
        <v/>
      </c>
      <c r="D382" s="25" t="str">
        <f>IFERROR(VLOOKUP($A382,'Grade 4'!$H$2:$N$501,5,0),"-")</f>
        <v/>
      </c>
      <c r="E382" s="25">
        <f>IFERROR(VLOOKUP($A382,'Grade 4'!$H$2:$N$501,6,0),"-")</f>
        <v>0</v>
      </c>
      <c r="F382" s="33">
        <f>IFERROR(VLOOKUP($A382,'Grade 4'!$H$2:$N$501,7,0),"-")</f>
        <v>0</v>
      </c>
      <c r="G382" s="6"/>
      <c r="H382" s="13">
        <f t="shared" si="39"/>
        <v>2</v>
      </c>
      <c r="I382" s="17"/>
      <c r="J382" s="14" t="str">
        <f t="shared" si="40"/>
        <v/>
      </c>
      <c r="K382" s="13" t="s">
        <v>312</v>
      </c>
      <c r="L382" s="26"/>
      <c r="M382" s="26"/>
      <c r="N382" s="26"/>
      <c r="O382" s="26"/>
      <c r="P382" s="26"/>
      <c r="Q382" s="26"/>
      <c r="R382" s="26"/>
      <c r="S382" s="26"/>
      <c r="T382" s="26"/>
      <c r="U382" s="26">
        <f t="shared" si="41"/>
        <v>0</v>
      </c>
      <c r="V382" s="26"/>
      <c r="W382" s="26"/>
      <c r="X382" s="6"/>
      <c r="Y382" s="20">
        <f t="shared" si="36"/>
        <v>0</v>
      </c>
      <c r="Z382" s="20"/>
      <c r="AA382" s="2">
        <f t="shared" si="37"/>
        <v>0</v>
      </c>
      <c r="AB382" s="2">
        <f t="shared" si="38"/>
        <v>9</v>
      </c>
      <c r="AC382" s="20">
        <f t="shared" si="42"/>
        <v>1</v>
      </c>
    </row>
    <row r="383" spans="1:29" x14ac:dyDescent="0.35">
      <c r="A383" s="13">
        <v>191</v>
      </c>
      <c r="B383" s="25" t="str">
        <f>IFERROR(VLOOKUP($A383,'Grade 4'!$H$2:$N$501,3,0),"-")</f>
        <v>P24-0000-191</v>
      </c>
      <c r="C383" s="25" t="str">
        <f>IFERROR(VLOOKUP($A383,'Grade 4'!$H$2:$N$501,4,0),"-")</f>
        <v/>
      </c>
      <c r="D383" s="25" t="str">
        <f>IFERROR(VLOOKUP($A383,'Grade 4'!$H$2:$N$501,5,0),"-")</f>
        <v/>
      </c>
      <c r="E383" s="25">
        <f>IFERROR(VLOOKUP($A383,'Grade 4'!$H$2:$N$501,6,0),"-")</f>
        <v>0</v>
      </c>
      <c r="F383" s="33">
        <f>IFERROR(VLOOKUP($A383,'Grade 4'!$H$2:$N$501,7,0),"-")</f>
        <v>0</v>
      </c>
      <c r="G383" s="6"/>
      <c r="H383" s="13">
        <f t="shared" si="39"/>
        <v>1</v>
      </c>
      <c r="I383" s="17"/>
      <c r="J383" s="14" t="str">
        <f t="shared" si="40"/>
        <v/>
      </c>
      <c r="K383" s="13" t="s">
        <v>312</v>
      </c>
      <c r="L383" s="26"/>
      <c r="M383" s="26"/>
      <c r="N383" s="26"/>
      <c r="O383" s="26"/>
      <c r="P383" s="26"/>
      <c r="Q383" s="26"/>
      <c r="R383" s="26"/>
      <c r="S383" s="26"/>
      <c r="T383" s="26"/>
      <c r="U383" s="26">
        <f t="shared" si="41"/>
        <v>0</v>
      </c>
      <c r="V383" s="26"/>
      <c r="W383" s="26"/>
      <c r="X383" s="6"/>
      <c r="Y383" s="20">
        <f t="shared" si="36"/>
        <v>0</v>
      </c>
      <c r="Z383" s="20"/>
      <c r="AA383" s="2">
        <f t="shared" si="37"/>
        <v>0</v>
      </c>
      <c r="AB383" s="2">
        <f t="shared" si="38"/>
        <v>9</v>
      </c>
      <c r="AC383" s="20">
        <f t="shared" si="42"/>
        <v>1</v>
      </c>
    </row>
    <row r="384" spans="1:29" x14ac:dyDescent="0.35">
      <c r="A384" s="13">
        <v>191</v>
      </c>
      <c r="B384" s="25" t="str">
        <f>IFERROR(VLOOKUP($A384,'Grade 4'!$H$2:$N$501,3,0),"-")</f>
        <v>P24-0000-191</v>
      </c>
      <c r="C384" s="25" t="str">
        <f>IFERROR(VLOOKUP($A384,'Grade 4'!$H$2:$N$501,4,0),"-")</f>
        <v/>
      </c>
      <c r="D384" s="25" t="str">
        <f>IFERROR(VLOOKUP($A384,'Grade 4'!$H$2:$N$501,5,0),"-")</f>
        <v/>
      </c>
      <c r="E384" s="25">
        <f>IFERROR(VLOOKUP($A384,'Grade 4'!$H$2:$N$501,6,0),"-")</f>
        <v>0</v>
      </c>
      <c r="F384" s="33">
        <f>IFERROR(VLOOKUP($A384,'Grade 4'!$H$2:$N$501,7,0),"-")</f>
        <v>0</v>
      </c>
      <c r="G384" s="6"/>
      <c r="H384" s="13">
        <f t="shared" si="39"/>
        <v>2</v>
      </c>
      <c r="I384" s="17"/>
      <c r="J384" s="14" t="str">
        <f t="shared" si="40"/>
        <v/>
      </c>
      <c r="K384" s="13" t="s">
        <v>312</v>
      </c>
      <c r="L384" s="26"/>
      <c r="M384" s="26"/>
      <c r="N384" s="26"/>
      <c r="O384" s="26"/>
      <c r="P384" s="26"/>
      <c r="Q384" s="26"/>
      <c r="R384" s="26"/>
      <c r="S384" s="26"/>
      <c r="T384" s="26"/>
      <c r="U384" s="26">
        <f t="shared" si="41"/>
        <v>0</v>
      </c>
      <c r="V384" s="26"/>
      <c r="W384" s="26"/>
      <c r="X384" s="6"/>
      <c r="Y384" s="20">
        <f t="shared" si="36"/>
        <v>0</v>
      </c>
      <c r="Z384" s="20"/>
      <c r="AA384" s="2">
        <f t="shared" si="37"/>
        <v>0</v>
      </c>
      <c r="AB384" s="2">
        <f t="shared" si="38"/>
        <v>9</v>
      </c>
      <c r="AC384" s="20">
        <f t="shared" si="42"/>
        <v>1</v>
      </c>
    </row>
    <row r="385" spans="1:29" x14ac:dyDescent="0.35">
      <c r="A385" s="13">
        <v>192</v>
      </c>
      <c r="B385" s="25" t="str">
        <f>IFERROR(VLOOKUP($A385,'Grade 4'!$H$2:$N$501,3,0),"-")</f>
        <v>P24-0000-192</v>
      </c>
      <c r="C385" s="25" t="str">
        <f>IFERROR(VLOOKUP($A385,'Grade 4'!$H$2:$N$501,4,0),"-")</f>
        <v/>
      </c>
      <c r="D385" s="25" t="str">
        <f>IFERROR(VLOOKUP($A385,'Grade 4'!$H$2:$N$501,5,0),"-")</f>
        <v/>
      </c>
      <c r="E385" s="25">
        <f>IFERROR(VLOOKUP($A385,'Grade 4'!$H$2:$N$501,6,0),"-")</f>
        <v>0</v>
      </c>
      <c r="F385" s="33">
        <f>IFERROR(VLOOKUP($A385,'Grade 4'!$H$2:$N$501,7,0),"-")</f>
        <v>0</v>
      </c>
      <c r="G385" s="6"/>
      <c r="H385" s="13">
        <f t="shared" si="39"/>
        <v>1</v>
      </c>
      <c r="I385" s="17"/>
      <c r="J385" s="14" t="str">
        <f t="shared" si="40"/>
        <v/>
      </c>
      <c r="K385" s="13" t="s">
        <v>312</v>
      </c>
      <c r="L385" s="26"/>
      <c r="M385" s="26"/>
      <c r="N385" s="26"/>
      <c r="O385" s="26"/>
      <c r="P385" s="26"/>
      <c r="Q385" s="26"/>
      <c r="R385" s="26"/>
      <c r="S385" s="26"/>
      <c r="T385" s="26"/>
      <c r="U385" s="26">
        <f t="shared" si="41"/>
        <v>0</v>
      </c>
      <c r="V385" s="26"/>
      <c r="W385" s="26"/>
      <c r="X385" s="6"/>
      <c r="Y385" s="20">
        <f t="shared" si="36"/>
        <v>0</v>
      </c>
      <c r="Z385" s="20"/>
      <c r="AA385" s="2">
        <f t="shared" si="37"/>
        <v>0</v>
      </c>
      <c r="AB385" s="2">
        <f t="shared" si="38"/>
        <v>9</v>
      </c>
      <c r="AC385" s="20">
        <f t="shared" si="42"/>
        <v>1</v>
      </c>
    </row>
    <row r="386" spans="1:29" x14ac:dyDescent="0.35">
      <c r="A386" s="13">
        <v>192</v>
      </c>
      <c r="B386" s="25" t="str">
        <f>IFERROR(VLOOKUP($A386,'Grade 4'!$H$2:$N$501,3,0),"-")</f>
        <v>P24-0000-192</v>
      </c>
      <c r="C386" s="25" t="str">
        <f>IFERROR(VLOOKUP($A386,'Grade 4'!$H$2:$N$501,4,0),"-")</f>
        <v/>
      </c>
      <c r="D386" s="25" t="str">
        <f>IFERROR(VLOOKUP($A386,'Grade 4'!$H$2:$N$501,5,0),"-")</f>
        <v/>
      </c>
      <c r="E386" s="25">
        <f>IFERROR(VLOOKUP($A386,'Grade 4'!$H$2:$N$501,6,0),"-")</f>
        <v>0</v>
      </c>
      <c r="F386" s="33">
        <f>IFERROR(VLOOKUP($A386,'Grade 4'!$H$2:$N$501,7,0),"-")</f>
        <v>0</v>
      </c>
      <c r="G386" s="6"/>
      <c r="H386" s="13">
        <f t="shared" si="39"/>
        <v>2</v>
      </c>
      <c r="I386" s="17"/>
      <c r="J386" s="14" t="str">
        <f t="shared" si="40"/>
        <v/>
      </c>
      <c r="K386" s="13" t="s">
        <v>312</v>
      </c>
      <c r="L386" s="26"/>
      <c r="M386" s="26"/>
      <c r="N386" s="26"/>
      <c r="O386" s="26"/>
      <c r="P386" s="26"/>
      <c r="Q386" s="26"/>
      <c r="R386" s="26"/>
      <c r="S386" s="26"/>
      <c r="T386" s="26"/>
      <c r="U386" s="26">
        <f t="shared" si="41"/>
        <v>0</v>
      </c>
      <c r="V386" s="26"/>
      <c r="W386" s="26"/>
      <c r="X386" s="6"/>
      <c r="Y386" s="20">
        <f t="shared" si="36"/>
        <v>0</v>
      </c>
      <c r="Z386" s="20"/>
      <c r="AA386" s="2">
        <f t="shared" si="37"/>
        <v>0</v>
      </c>
      <c r="AB386" s="2">
        <f t="shared" si="38"/>
        <v>9</v>
      </c>
      <c r="AC386" s="20">
        <f t="shared" si="42"/>
        <v>1</v>
      </c>
    </row>
    <row r="387" spans="1:29" x14ac:dyDescent="0.35">
      <c r="A387" s="13">
        <v>193</v>
      </c>
      <c r="B387" s="25" t="str">
        <f>IFERROR(VLOOKUP($A387,'Grade 4'!$H$2:$N$501,3,0),"-")</f>
        <v>P24-0000-193</v>
      </c>
      <c r="C387" s="25" t="str">
        <f>IFERROR(VLOOKUP($A387,'Grade 4'!$H$2:$N$501,4,0),"-")</f>
        <v/>
      </c>
      <c r="D387" s="25" t="str">
        <f>IFERROR(VLOOKUP($A387,'Grade 4'!$H$2:$N$501,5,0),"-")</f>
        <v/>
      </c>
      <c r="E387" s="25">
        <f>IFERROR(VLOOKUP($A387,'Grade 4'!$H$2:$N$501,6,0),"-")</f>
        <v>0</v>
      </c>
      <c r="F387" s="33">
        <f>IFERROR(VLOOKUP($A387,'Grade 4'!$H$2:$N$501,7,0),"-")</f>
        <v>0</v>
      </c>
      <c r="G387" s="6"/>
      <c r="H387" s="13">
        <f t="shared" si="39"/>
        <v>1</v>
      </c>
      <c r="I387" s="17"/>
      <c r="J387" s="14" t="str">
        <f t="shared" si="40"/>
        <v/>
      </c>
      <c r="K387" s="13" t="s">
        <v>312</v>
      </c>
      <c r="L387" s="26"/>
      <c r="M387" s="26"/>
      <c r="N387" s="26"/>
      <c r="O387" s="26"/>
      <c r="P387" s="26"/>
      <c r="Q387" s="26"/>
      <c r="R387" s="26"/>
      <c r="S387" s="26"/>
      <c r="T387" s="26"/>
      <c r="U387" s="26">
        <f t="shared" si="41"/>
        <v>0</v>
      </c>
      <c r="V387" s="26"/>
      <c r="W387" s="26"/>
      <c r="X387" s="6"/>
      <c r="Y387" s="20">
        <f t="shared" ref="Y387:Y450" si="43">COUNTIFS($A$3:$A$1002,A387,$AA$3:$AA$1002,"&lt;&gt;0")</f>
        <v>0</v>
      </c>
      <c r="Z387" s="20"/>
      <c r="AA387" s="2">
        <f t="shared" ref="AA387:AA450" si="44">SUM(L387:T387)</f>
        <v>0</v>
      </c>
      <c r="AB387" s="2">
        <f t="shared" ref="AB387:AB450" si="45">COUNTBLANK(L387:T387)</f>
        <v>9</v>
      </c>
      <c r="AC387" s="20">
        <f t="shared" si="42"/>
        <v>1</v>
      </c>
    </row>
    <row r="388" spans="1:29" x14ac:dyDescent="0.35">
      <c r="A388" s="13">
        <v>193</v>
      </c>
      <c r="B388" s="25" t="str">
        <f>IFERROR(VLOOKUP($A388,'Grade 4'!$H$2:$N$501,3,0),"-")</f>
        <v>P24-0000-193</v>
      </c>
      <c r="C388" s="25" t="str">
        <f>IFERROR(VLOOKUP($A388,'Grade 4'!$H$2:$N$501,4,0),"-")</f>
        <v/>
      </c>
      <c r="D388" s="25" t="str">
        <f>IFERROR(VLOOKUP($A388,'Grade 4'!$H$2:$N$501,5,0),"-")</f>
        <v/>
      </c>
      <c r="E388" s="25">
        <f>IFERROR(VLOOKUP($A388,'Grade 4'!$H$2:$N$501,6,0),"-")</f>
        <v>0</v>
      </c>
      <c r="F388" s="33">
        <f>IFERROR(VLOOKUP($A388,'Grade 4'!$H$2:$N$501,7,0),"-")</f>
        <v>0</v>
      </c>
      <c r="G388" s="6"/>
      <c r="H388" s="13">
        <f t="shared" si="39"/>
        <v>2</v>
      </c>
      <c r="I388" s="17"/>
      <c r="J388" s="14" t="str">
        <f t="shared" si="40"/>
        <v/>
      </c>
      <c r="K388" s="13" t="s">
        <v>312</v>
      </c>
      <c r="L388" s="26"/>
      <c r="M388" s="26"/>
      <c r="N388" s="26"/>
      <c r="O388" s="26"/>
      <c r="P388" s="26"/>
      <c r="Q388" s="26"/>
      <c r="R388" s="26"/>
      <c r="S388" s="26"/>
      <c r="T388" s="26"/>
      <c r="U388" s="26">
        <f t="shared" si="41"/>
        <v>0</v>
      </c>
      <c r="V388" s="26"/>
      <c r="W388" s="26"/>
      <c r="X388" s="6"/>
      <c r="Y388" s="20">
        <f t="shared" si="43"/>
        <v>0</v>
      </c>
      <c r="Z388" s="20"/>
      <c r="AA388" s="2">
        <f t="shared" si="44"/>
        <v>0</v>
      </c>
      <c r="AB388" s="2">
        <f t="shared" si="45"/>
        <v>9</v>
      </c>
      <c r="AC388" s="20">
        <f t="shared" si="42"/>
        <v>1</v>
      </c>
    </row>
    <row r="389" spans="1:29" x14ac:dyDescent="0.35">
      <c r="A389" s="13">
        <v>194</v>
      </c>
      <c r="B389" s="25" t="str">
        <f>IFERROR(VLOOKUP($A389,'Grade 4'!$H$2:$N$501,3,0),"-")</f>
        <v>P24-0000-194</v>
      </c>
      <c r="C389" s="25" t="str">
        <f>IFERROR(VLOOKUP($A389,'Grade 4'!$H$2:$N$501,4,0),"-")</f>
        <v/>
      </c>
      <c r="D389" s="25" t="str">
        <f>IFERROR(VLOOKUP($A389,'Grade 4'!$H$2:$N$501,5,0),"-")</f>
        <v/>
      </c>
      <c r="E389" s="25">
        <f>IFERROR(VLOOKUP($A389,'Grade 4'!$H$2:$N$501,6,0),"-")</f>
        <v>0</v>
      </c>
      <c r="F389" s="33">
        <f>IFERROR(VLOOKUP($A389,'Grade 4'!$H$2:$N$501,7,0),"-")</f>
        <v>0</v>
      </c>
      <c r="G389" s="6"/>
      <c r="H389" s="13">
        <f t="shared" ref="H389:H452" si="46">IF(A389=A388,H388+1,1)</f>
        <v>1</v>
      </c>
      <c r="I389" s="17"/>
      <c r="J389" s="14" t="str">
        <f t="shared" ref="J389:J452" si="47">IF($J$3="","",$J$3)</f>
        <v/>
      </c>
      <c r="K389" s="13" t="s">
        <v>312</v>
      </c>
      <c r="L389" s="26"/>
      <c r="M389" s="26"/>
      <c r="N389" s="26"/>
      <c r="O389" s="26"/>
      <c r="P389" s="26"/>
      <c r="Q389" s="26"/>
      <c r="R389" s="26"/>
      <c r="S389" s="26"/>
      <c r="T389" s="26"/>
      <c r="U389" s="26">
        <f t="shared" ref="U389:U452" si="48">Y389</f>
        <v>0</v>
      </c>
      <c r="V389" s="26"/>
      <c r="W389" s="26"/>
      <c r="X389" s="6"/>
      <c r="Y389" s="20">
        <f t="shared" si="43"/>
        <v>0</v>
      </c>
      <c r="Z389" s="20"/>
      <c r="AA389" s="2">
        <f t="shared" si="44"/>
        <v>0</v>
      </c>
      <c r="AB389" s="2">
        <f t="shared" si="45"/>
        <v>9</v>
      </c>
      <c r="AC389" s="20">
        <f t="shared" ref="AC389:AC452" si="49">IF(CONCATENATE(C389,D389)=CONCATENATE(C388,D388),AC388,AC388+1)</f>
        <v>1</v>
      </c>
    </row>
    <row r="390" spans="1:29" x14ac:dyDescent="0.35">
      <c r="A390" s="13">
        <v>194</v>
      </c>
      <c r="B390" s="25" t="str">
        <f>IFERROR(VLOOKUP($A390,'Grade 4'!$H$2:$N$501,3,0),"-")</f>
        <v>P24-0000-194</v>
      </c>
      <c r="C390" s="25" t="str">
        <f>IFERROR(VLOOKUP($A390,'Grade 4'!$H$2:$N$501,4,0),"-")</f>
        <v/>
      </c>
      <c r="D390" s="25" t="str">
        <f>IFERROR(VLOOKUP($A390,'Grade 4'!$H$2:$N$501,5,0),"-")</f>
        <v/>
      </c>
      <c r="E390" s="25">
        <f>IFERROR(VLOOKUP($A390,'Grade 4'!$H$2:$N$501,6,0),"-")</f>
        <v>0</v>
      </c>
      <c r="F390" s="33">
        <f>IFERROR(VLOOKUP($A390,'Grade 4'!$H$2:$N$501,7,0),"-")</f>
        <v>0</v>
      </c>
      <c r="G390" s="6"/>
      <c r="H390" s="13">
        <f t="shared" si="46"/>
        <v>2</v>
      </c>
      <c r="I390" s="17"/>
      <c r="J390" s="14" t="str">
        <f t="shared" si="47"/>
        <v/>
      </c>
      <c r="K390" s="13" t="s">
        <v>312</v>
      </c>
      <c r="L390" s="26"/>
      <c r="M390" s="26"/>
      <c r="N390" s="26"/>
      <c r="O390" s="26"/>
      <c r="P390" s="26"/>
      <c r="Q390" s="26"/>
      <c r="R390" s="26"/>
      <c r="S390" s="26"/>
      <c r="T390" s="26"/>
      <c r="U390" s="26">
        <f t="shared" si="48"/>
        <v>0</v>
      </c>
      <c r="V390" s="26"/>
      <c r="W390" s="26"/>
      <c r="X390" s="6"/>
      <c r="Y390" s="20">
        <f t="shared" si="43"/>
        <v>0</v>
      </c>
      <c r="Z390" s="20"/>
      <c r="AA390" s="2">
        <f t="shared" si="44"/>
        <v>0</v>
      </c>
      <c r="AB390" s="2">
        <f t="shared" si="45"/>
        <v>9</v>
      </c>
      <c r="AC390" s="20">
        <f t="shared" si="49"/>
        <v>1</v>
      </c>
    </row>
    <row r="391" spans="1:29" x14ac:dyDescent="0.35">
      <c r="A391" s="13">
        <v>195</v>
      </c>
      <c r="B391" s="25" t="str">
        <f>IFERROR(VLOOKUP($A391,'Grade 4'!$H$2:$N$501,3,0),"-")</f>
        <v>P24-0000-195</v>
      </c>
      <c r="C391" s="25" t="str">
        <f>IFERROR(VLOOKUP($A391,'Grade 4'!$H$2:$N$501,4,0),"-")</f>
        <v/>
      </c>
      <c r="D391" s="25" t="str">
        <f>IFERROR(VLOOKUP($A391,'Grade 4'!$H$2:$N$501,5,0),"-")</f>
        <v/>
      </c>
      <c r="E391" s="25">
        <f>IFERROR(VLOOKUP($A391,'Grade 4'!$H$2:$N$501,6,0),"-")</f>
        <v>0</v>
      </c>
      <c r="F391" s="33">
        <f>IFERROR(VLOOKUP($A391,'Grade 4'!$H$2:$N$501,7,0),"-")</f>
        <v>0</v>
      </c>
      <c r="G391" s="6"/>
      <c r="H391" s="13">
        <f t="shared" si="46"/>
        <v>1</v>
      </c>
      <c r="I391" s="17"/>
      <c r="J391" s="14" t="str">
        <f t="shared" si="47"/>
        <v/>
      </c>
      <c r="K391" s="13" t="s">
        <v>312</v>
      </c>
      <c r="L391" s="26"/>
      <c r="M391" s="26"/>
      <c r="N391" s="26"/>
      <c r="O391" s="26"/>
      <c r="P391" s="26"/>
      <c r="Q391" s="26"/>
      <c r="R391" s="26"/>
      <c r="S391" s="26"/>
      <c r="T391" s="26"/>
      <c r="U391" s="26">
        <f t="shared" si="48"/>
        <v>0</v>
      </c>
      <c r="V391" s="26"/>
      <c r="W391" s="26"/>
      <c r="X391" s="6"/>
      <c r="Y391" s="20">
        <f t="shared" si="43"/>
        <v>0</v>
      </c>
      <c r="Z391" s="20"/>
      <c r="AA391" s="2">
        <f t="shared" si="44"/>
        <v>0</v>
      </c>
      <c r="AB391" s="2">
        <f t="shared" si="45"/>
        <v>9</v>
      </c>
      <c r="AC391" s="20">
        <f t="shared" si="49"/>
        <v>1</v>
      </c>
    </row>
    <row r="392" spans="1:29" x14ac:dyDescent="0.35">
      <c r="A392" s="13">
        <v>195</v>
      </c>
      <c r="B392" s="25" t="str">
        <f>IFERROR(VLOOKUP($A392,'Grade 4'!$H$2:$N$501,3,0),"-")</f>
        <v>P24-0000-195</v>
      </c>
      <c r="C392" s="25" t="str">
        <f>IFERROR(VLOOKUP($A392,'Grade 4'!$H$2:$N$501,4,0),"-")</f>
        <v/>
      </c>
      <c r="D392" s="25" t="str">
        <f>IFERROR(VLOOKUP($A392,'Grade 4'!$H$2:$N$501,5,0),"-")</f>
        <v/>
      </c>
      <c r="E392" s="25">
        <f>IFERROR(VLOOKUP($A392,'Grade 4'!$H$2:$N$501,6,0),"-")</f>
        <v>0</v>
      </c>
      <c r="F392" s="33">
        <f>IFERROR(VLOOKUP($A392,'Grade 4'!$H$2:$N$501,7,0),"-")</f>
        <v>0</v>
      </c>
      <c r="G392" s="6"/>
      <c r="H392" s="13">
        <f t="shared" si="46"/>
        <v>2</v>
      </c>
      <c r="I392" s="17"/>
      <c r="J392" s="14" t="str">
        <f t="shared" si="47"/>
        <v/>
      </c>
      <c r="K392" s="13" t="s">
        <v>312</v>
      </c>
      <c r="L392" s="26"/>
      <c r="M392" s="26"/>
      <c r="N392" s="26"/>
      <c r="O392" s="26"/>
      <c r="P392" s="26"/>
      <c r="Q392" s="26"/>
      <c r="R392" s="26"/>
      <c r="S392" s="26"/>
      <c r="T392" s="26"/>
      <c r="U392" s="26">
        <f t="shared" si="48"/>
        <v>0</v>
      </c>
      <c r="V392" s="26"/>
      <c r="W392" s="26"/>
      <c r="X392" s="6"/>
      <c r="Y392" s="20">
        <f t="shared" si="43"/>
        <v>0</v>
      </c>
      <c r="Z392" s="20"/>
      <c r="AA392" s="2">
        <f t="shared" si="44"/>
        <v>0</v>
      </c>
      <c r="AB392" s="2">
        <f t="shared" si="45"/>
        <v>9</v>
      </c>
      <c r="AC392" s="20">
        <f t="shared" si="49"/>
        <v>1</v>
      </c>
    </row>
    <row r="393" spans="1:29" x14ac:dyDescent="0.35">
      <c r="A393" s="13">
        <v>196</v>
      </c>
      <c r="B393" s="25" t="str">
        <f>IFERROR(VLOOKUP($A393,'Grade 4'!$H$2:$N$501,3,0),"-")</f>
        <v>P24-0000-196</v>
      </c>
      <c r="C393" s="25" t="str">
        <f>IFERROR(VLOOKUP($A393,'Grade 4'!$H$2:$N$501,4,0),"-")</f>
        <v/>
      </c>
      <c r="D393" s="25" t="str">
        <f>IFERROR(VLOOKUP($A393,'Grade 4'!$H$2:$N$501,5,0),"-")</f>
        <v/>
      </c>
      <c r="E393" s="25">
        <f>IFERROR(VLOOKUP($A393,'Grade 4'!$H$2:$N$501,6,0),"-")</f>
        <v>0</v>
      </c>
      <c r="F393" s="33">
        <f>IFERROR(VLOOKUP($A393,'Grade 4'!$H$2:$N$501,7,0),"-")</f>
        <v>0</v>
      </c>
      <c r="G393" s="6"/>
      <c r="H393" s="13">
        <f t="shared" si="46"/>
        <v>1</v>
      </c>
      <c r="I393" s="17"/>
      <c r="J393" s="14" t="str">
        <f t="shared" si="47"/>
        <v/>
      </c>
      <c r="K393" s="13" t="s">
        <v>312</v>
      </c>
      <c r="L393" s="26"/>
      <c r="M393" s="26"/>
      <c r="N393" s="26"/>
      <c r="O393" s="26"/>
      <c r="P393" s="26"/>
      <c r="Q393" s="26"/>
      <c r="R393" s="26"/>
      <c r="S393" s="26"/>
      <c r="T393" s="26"/>
      <c r="U393" s="26">
        <f t="shared" si="48"/>
        <v>0</v>
      </c>
      <c r="V393" s="26"/>
      <c r="W393" s="26"/>
      <c r="X393" s="6"/>
      <c r="Y393" s="20">
        <f t="shared" si="43"/>
        <v>0</v>
      </c>
      <c r="Z393" s="20"/>
      <c r="AA393" s="2">
        <f t="shared" si="44"/>
        <v>0</v>
      </c>
      <c r="AB393" s="2">
        <f t="shared" si="45"/>
        <v>9</v>
      </c>
      <c r="AC393" s="20">
        <f t="shared" si="49"/>
        <v>1</v>
      </c>
    </row>
    <row r="394" spans="1:29" x14ac:dyDescent="0.35">
      <c r="A394" s="13">
        <v>196</v>
      </c>
      <c r="B394" s="25" t="str">
        <f>IFERROR(VLOOKUP($A394,'Grade 4'!$H$2:$N$501,3,0),"-")</f>
        <v>P24-0000-196</v>
      </c>
      <c r="C394" s="25" t="str">
        <f>IFERROR(VLOOKUP($A394,'Grade 4'!$H$2:$N$501,4,0),"-")</f>
        <v/>
      </c>
      <c r="D394" s="25" t="str">
        <f>IFERROR(VLOOKUP($A394,'Grade 4'!$H$2:$N$501,5,0),"-")</f>
        <v/>
      </c>
      <c r="E394" s="25">
        <f>IFERROR(VLOOKUP($A394,'Grade 4'!$H$2:$N$501,6,0),"-")</f>
        <v>0</v>
      </c>
      <c r="F394" s="33">
        <f>IFERROR(VLOOKUP($A394,'Grade 4'!$H$2:$N$501,7,0),"-")</f>
        <v>0</v>
      </c>
      <c r="G394" s="6"/>
      <c r="H394" s="13">
        <f t="shared" si="46"/>
        <v>2</v>
      </c>
      <c r="I394" s="17"/>
      <c r="J394" s="14" t="str">
        <f t="shared" si="47"/>
        <v/>
      </c>
      <c r="K394" s="13" t="s">
        <v>312</v>
      </c>
      <c r="L394" s="26"/>
      <c r="M394" s="26"/>
      <c r="N394" s="26"/>
      <c r="O394" s="26"/>
      <c r="P394" s="26"/>
      <c r="Q394" s="26"/>
      <c r="R394" s="26"/>
      <c r="S394" s="26"/>
      <c r="T394" s="26"/>
      <c r="U394" s="26">
        <f t="shared" si="48"/>
        <v>0</v>
      </c>
      <c r="V394" s="26"/>
      <c r="W394" s="26"/>
      <c r="X394" s="6"/>
      <c r="Y394" s="20">
        <f t="shared" si="43"/>
        <v>0</v>
      </c>
      <c r="Z394" s="20"/>
      <c r="AA394" s="2">
        <f t="shared" si="44"/>
        <v>0</v>
      </c>
      <c r="AB394" s="2">
        <f t="shared" si="45"/>
        <v>9</v>
      </c>
      <c r="AC394" s="20">
        <f t="shared" si="49"/>
        <v>1</v>
      </c>
    </row>
    <row r="395" spans="1:29" x14ac:dyDescent="0.35">
      <c r="A395" s="13">
        <v>197</v>
      </c>
      <c r="B395" s="25" t="str">
        <f>IFERROR(VLOOKUP($A395,'Grade 4'!$H$2:$N$501,3,0),"-")</f>
        <v>P24-0000-197</v>
      </c>
      <c r="C395" s="25" t="str">
        <f>IFERROR(VLOOKUP($A395,'Grade 4'!$H$2:$N$501,4,0),"-")</f>
        <v/>
      </c>
      <c r="D395" s="25" t="str">
        <f>IFERROR(VLOOKUP($A395,'Grade 4'!$H$2:$N$501,5,0),"-")</f>
        <v/>
      </c>
      <c r="E395" s="25">
        <f>IFERROR(VLOOKUP($A395,'Grade 4'!$H$2:$N$501,6,0),"-")</f>
        <v>0</v>
      </c>
      <c r="F395" s="33">
        <f>IFERROR(VLOOKUP($A395,'Grade 4'!$H$2:$N$501,7,0),"-")</f>
        <v>0</v>
      </c>
      <c r="G395" s="6"/>
      <c r="H395" s="13">
        <f t="shared" si="46"/>
        <v>1</v>
      </c>
      <c r="I395" s="17"/>
      <c r="J395" s="14" t="str">
        <f t="shared" si="47"/>
        <v/>
      </c>
      <c r="K395" s="13" t="s">
        <v>312</v>
      </c>
      <c r="L395" s="26"/>
      <c r="M395" s="26"/>
      <c r="N395" s="26"/>
      <c r="O395" s="26"/>
      <c r="P395" s="26"/>
      <c r="Q395" s="26"/>
      <c r="R395" s="26"/>
      <c r="S395" s="26"/>
      <c r="T395" s="26"/>
      <c r="U395" s="26">
        <f t="shared" si="48"/>
        <v>0</v>
      </c>
      <c r="V395" s="26"/>
      <c r="W395" s="26"/>
      <c r="X395" s="6"/>
      <c r="Y395" s="20">
        <f t="shared" si="43"/>
        <v>0</v>
      </c>
      <c r="Z395" s="20"/>
      <c r="AA395" s="2">
        <f t="shared" si="44"/>
        <v>0</v>
      </c>
      <c r="AB395" s="2">
        <f t="shared" si="45"/>
        <v>9</v>
      </c>
      <c r="AC395" s="20">
        <f t="shared" si="49"/>
        <v>1</v>
      </c>
    </row>
    <row r="396" spans="1:29" x14ac:dyDescent="0.35">
      <c r="A396" s="13">
        <v>197</v>
      </c>
      <c r="B396" s="25" t="str">
        <f>IFERROR(VLOOKUP($A396,'Grade 4'!$H$2:$N$501,3,0),"-")</f>
        <v>P24-0000-197</v>
      </c>
      <c r="C396" s="25" t="str">
        <f>IFERROR(VLOOKUP($A396,'Grade 4'!$H$2:$N$501,4,0),"-")</f>
        <v/>
      </c>
      <c r="D396" s="25" t="str">
        <f>IFERROR(VLOOKUP($A396,'Grade 4'!$H$2:$N$501,5,0),"-")</f>
        <v/>
      </c>
      <c r="E396" s="25">
        <f>IFERROR(VLOOKUP($A396,'Grade 4'!$H$2:$N$501,6,0),"-")</f>
        <v>0</v>
      </c>
      <c r="F396" s="33">
        <f>IFERROR(VLOOKUP($A396,'Grade 4'!$H$2:$N$501,7,0),"-")</f>
        <v>0</v>
      </c>
      <c r="G396" s="6"/>
      <c r="H396" s="13">
        <f t="shared" si="46"/>
        <v>2</v>
      </c>
      <c r="I396" s="17"/>
      <c r="J396" s="14" t="str">
        <f t="shared" si="47"/>
        <v/>
      </c>
      <c r="K396" s="13" t="s">
        <v>312</v>
      </c>
      <c r="L396" s="26"/>
      <c r="M396" s="26"/>
      <c r="N396" s="26"/>
      <c r="O396" s="26"/>
      <c r="P396" s="26"/>
      <c r="Q396" s="26"/>
      <c r="R396" s="26"/>
      <c r="S396" s="26"/>
      <c r="T396" s="26"/>
      <c r="U396" s="26">
        <f t="shared" si="48"/>
        <v>0</v>
      </c>
      <c r="V396" s="26"/>
      <c r="W396" s="26"/>
      <c r="X396" s="6"/>
      <c r="Y396" s="20">
        <f t="shared" si="43"/>
        <v>0</v>
      </c>
      <c r="Z396" s="20"/>
      <c r="AA396" s="2">
        <f t="shared" si="44"/>
        <v>0</v>
      </c>
      <c r="AB396" s="2">
        <f t="shared" si="45"/>
        <v>9</v>
      </c>
      <c r="AC396" s="20">
        <f t="shared" si="49"/>
        <v>1</v>
      </c>
    </row>
    <row r="397" spans="1:29" x14ac:dyDescent="0.35">
      <c r="A397" s="13">
        <v>198</v>
      </c>
      <c r="B397" s="25" t="str">
        <f>IFERROR(VLOOKUP($A397,'Grade 4'!$H$2:$N$501,3,0),"-")</f>
        <v>P24-0000-198</v>
      </c>
      <c r="C397" s="25" t="str">
        <f>IFERROR(VLOOKUP($A397,'Grade 4'!$H$2:$N$501,4,0),"-")</f>
        <v/>
      </c>
      <c r="D397" s="25" t="str">
        <f>IFERROR(VLOOKUP($A397,'Grade 4'!$H$2:$N$501,5,0),"-")</f>
        <v/>
      </c>
      <c r="E397" s="25">
        <f>IFERROR(VLOOKUP($A397,'Grade 4'!$H$2:$N$501,6,0),"-")</f>
        <v>0</v>
      </c>
      <c r="F397" s="33">
        <f>IFERROR(VLOOKUP($A397,'Grade 4'!$H$2:$N$501,7,0),"-")</f>
        <v>0</v>
      </c>
      <c r="G397" s="6"/>
      <c r="H397" s="13">
        <f t="shared" si="46"/>
        <v>1</v>
      </c>
      <c r="I397" s="17"/>
      <c r="J397" s="14" t="str">
        <f t="shared" si="47"/>
        <v/>
      </c>
      <c r="K397" s="13" t="s">
        <v>312</v>
      </c>
      <c r="L397" s="26"/>
      <c r="M397" s="26"/>
      <c r="N397" s="26"/>
      <c r="O397" s="26"/>
      <c r="P397" s="26"/>
      <c r="Q397" s="26"/>
      <c r="R397" s="26"/>
      <c r="S397" s="26"/>
      <c r="T397" s="26"/>
      <c r="U397" s="26">
        <f t="shared" si="48"/>
        <v>0</v>
      </c>
      <c r="V397" s="26"/>
      <c r="W397" s="26"/>
      <c r="X397" s="6"/>
      <c r="Y397" s="20">
        <f t="shared" si="43"/>
        <v>0</v>
      </c>
      <c r="Z397" s="20"/>
      <c r="AA397" s="2">
        <f t="shared" si="44"/>
        <v>0</v>
      </c>
      <c r="AB397" s="2">
        <f t="shared" si="45"/>
        <v>9</v>
      </c>
      <c r="AC397" s="20">
        <f t="shared" si="49"/>
        <v>1</v>
      </c>
    </row>
    <row r="398" spans="1:29" x14ac:dyDescent="0.35">
      <c r="A398" s="13">
        <v>198</v>
      </c>
      <c r="B398" s="25" t="str">
        <f>IFERROR(VLOOKUP($A398,'Grade 4'!$H$2:$N$501,3,0),"-")</f>
        <v>P24-0000-198</v>
      </c>
      <c r="C398" s="25" t="str">
        <f>IFERROR(VLOOKUP($A398,'Grade 4'!$H$2:$N$501,4,0),"-")</f>
        <v/>
      </c>
      <c r="D398" s="25" t="str">
        <f>IFERROR(VLOOKUP($A398,'Grade 4'!$H$2:$N$501,5,0),"-")</f>
        <v/>
      </c>
      <c r="E398" s="25">
        <f>IFERROR(VLOOKUP($A398,'Grade 4'!$H$2:$N$501,6,0),"-")</f>
        <v>0</v>
      </c>
      <c r="F398" s="33">
        <f>IFERROR(VLOOKUP($A398,'Grade 4'!$H$2:$N$501,7,0),"-")</f>
        <v>0</v>
      </c>
      <c r="G398" s="6"/>
      <c r="H398" s="13">
        <f t="shared" si="46"/>
        <v>2</v>
      </c>
      <c r="I398" s="17"/>
      <c r="J398" s="14" t="str">
        <f t="shared" si="47"/>
        <v/>
      </c>
      <c r="K398" s="13" t="s">
        <v>312</v>
      </c>
      <c r="L398" s="26"/>
      <c r="M398" s="26"/>
      <c r="N398" s="26"/>
      <c r="O398" s="26"/>
      <c r="P398" s="26"/>
      <c r="Q398" s="26"/>
      <c r="R398" s="26"/>
      <c r="S398" s="26"/>
      <c r="T398" s="26"/>
      <c r="U398" s="26">
        <f t="shared" si="48"/>
        <v>0</v>
      </c>
      <c r="V398" s="26"/>
      <c r="W398" s="26"/>
      <c r="X398" s="6"/>
      <c r="Y398" s="20">
        <f t="shared" si="43"/>
        <v>0</v>
      </c>
      <c r="Z398" s="20"/>
      <c r="AA398" s="2">
        <f t="shared" si="44"/>
        <v>0</v>
      </c>
      <c r="AB398" s="2">
        <f t="shared" si="45"/>
        <v>9</v>
      </c>
      <c r="AC398" s="20">
        <f t="shared" si="49"/>
        <v>1</v>
      </c>
    </row>
    <row r="399" spans="1:29" x14ac:dyDescent="0.35">
      <c r="A399" s="13">
        <v>199</v>
      </c>
      <c r="B399" s="25" t="str">
        <f>IFERROR(VLOOKUP($A399,'Grade 4'!$H$2:$N$501,3,0),"-")</f>
        <v>P24-0000-199</v>
      </c>
      <c r="C399" s="25" t="str">
        <f>IFERROR(VLOOKUP($A399,'Grade 4'!$H$2:$N$501,4,0),"-")</f>
        <v/>
      </c>
      <c r="D399" s="25" t="str">
        <f>IFERROR(VLOOKUP($A399,'Grade 4'!$H$2:$N$501,5,0),"-")</f>
        <v/>
      </c>
      <c r="E399" s="25">
        <f>IFERROR(VLOOKUP($A399,'Grade 4'!$H$2:$N$501,6,0),"-")</f>
        <v>0</v>
      </c>
      <c r="F399" s="33">
        <f>IFERROR(VLOOKUP($A399,'Grade 4'!$H$2:$N$501,7,0),"-")</f>
        <v>0</v>
      </c>
      <c r="G399" s="6"/>
      <c r="H399" s="13">
        <f t="shared" si="46"/>
        <v>1</v>
      </c>
      <c r="I399" s="17"/>
      <c r="J399" s="14" t="str">
        <f t="shared" si="47"/>
        <v/>
      </c>
      <c r="K399" s="13" t="s">
        <v>312</v>
      </c>
      <c r="L399" s="26"/>
      <c r="M399" s="26"/>
      <c r="N399" s="26"/>
      <c r="O399" s="26"/>
      <c r="P399" s="26"/>
      <c r="Q399" s="26"/>
      <c r="R399" s="26"/>
      <c r="S399" s="26"/>
      <c r="T399" s="26"/>
      <c r="U399" s="26">
        <f t="shared" si="48"/>
        <v>0</v>
      </c>
      <c r="V399" s="26"/>
      <c r="W399" s="26"/>
      <c r="X399" s="6"/>
      <c r="Y399" s="20">
        <f t="shared" si="43"/>
        <v>0</v>
      </c>
      <c r="Z399" s="20"/>
      <c r="AA399" s="2">
        <f t="shared" si="44"/>
        <v>0</v>
      </c>
      <c r="AB399" s="2">
        <f t="shared" si="45"/>
        <v>9</v>
      </c>
      <c r="AC399" s="20">
        <f t="shared" si="49"/>
        <v>1</v>
      </c>
    </row>
    <row r="400" spans="1:29" x14ac:dyDescent="0.35">
      <c r="A400" s="13">
        <v>199</v>
      </c>
      <c r="B400" s="25" t="str">
        <f>IFERROR(VLOOKUP($A400,'Grade 4'!$H$2:$N$501,3,0),"-")</f>
        <v>P24-0000-199</v>
      </c>
      <c r="C400" s="25" t="str">
        <f>IFERROR(VLOOKUP($A400,'Grade 4'!$H$2:$N$501,4,0),"-")</f>
        <v/>
      </c>
      <c r="D400" s="25" t="str">
        <f>IFERROR(VLOOKUP($A400,'Grade 4'!$H$2:$N$501,5,0),"-")</f>
        <v/>
      </c>
      <c r="E400" s="25">
        <f>IFERROR(VLOOKUP($A400,'Grade 4'!$H$2:$N$501,6,0),"-")</f>
        <v>0</v>
      </c>
      <c r="F400" s="33">
        <f>IFERROR(VLOOKUP($A400,'Grade 4'!$H$2:$N$501,7,0),"-")</f>
        <v>0</v>
      </c>
      <c r="G400" s="6"/>
      <c r="H400" s="13">
        <f t="shared" si="46"/>
        <v>2</v>
      </c>
      <c r="I400" s="17"/>
      <c r="J400" s="14" t="str">
        <f t="shared" si="47"/>
        <v/>
      </c>
      <c r="K400" s="13" t="s">
        <v>312</v>
      </c>
      <c r="L400" s="26"/>
      <c r="M400" s="26"/>
      <c r="N400" s="26"/>
      <c r="O400" s="26"/>
      <c r="P400" s="26"/>
      <c r="Q400" s="26"/>
      <c r="R400" s="26"/>
      <c r="S400" s="26"/>
      <c r="T400" s="26"/>
      <c r="U400" s="26">
        <f t="shared" si="48"/>
        <v>0</v>
      </c>
      <c r="V400" s="26"/>
      <c r="W400" s="26"/>
      <c r="X400" s="6"/>
      <c r="Y400" s="20">
        <f t="shared" si="43"/>
        <v>0</v>
      </c>
      <c r="Z400" s="20"/>
      <c r="AA400" s="2">
        <f t="shared" si="44"/>
        <v>0</v>
      </c>
      <c r="AB400" s="2">
        <f t="shared" si="45"/>
        <v>9</v>
      </c>
      <c r="AC400" s="20">
        <f t="shared" si="49"/>
        <v>1</v>
      </c>
    </row>
    <row r="401" spans="1:29" x14ac:dyDescent="0.35">
      <c r="A401" s="13">
        <v>200</v>
      </c>
      <c r="B401" s="25" t="str">
        <f>IFERROR(VLOOKUP($A401,'Grade 4'!$H$2:$N$501,3,0),"-")</f>
        <v>P24-0000-200</v>
      </c>
      <c r="C401" s="25" t="str">
        <f>IFERROR(VLOOKUP($A401,'Grade 4'!$H$2:$N$501,4,0),"-")</f>
        <v/>
      </c>
      <c r="D401" s="25" t="str">
        <f>IFERROR(VLOOKUP($A401,'Grade 4'!$H$2:$N$501,5,0),"-")</f>
        <v/>
      </c>
      <c r="E401" s="25">
        <f>IFERROR(VLOOKUP($A401,'Grade 4'!$H$2:$N$501,6,0),"-")</f>
        <v>0</v>
      </c>
      <c r="F401" s="33">
        <f>IFERROR(VLOOKUP($A401,'Grade 4'!$H$2:$N$501,7,0),"-")</f>
        <v>0</v>
      </c>
      <c r="G401" s="6"/>
      <c r="H401" s="13">
        <f t="shared" si="46"/>
        <v>1</v>
      </c>
      <c r="I401" s="17"/>
      <c r="J401" s="14" t="str">
        <f t="shared" si="47"/>
        <v/>
      </c>
      <c r="K401" s="13" t="s">
        <v>312</v>
      </c>
      <c r="L401" s="26"/>
      <c r="M401" s="26"/>
      <c r="N401" s="26"/>
      <c r="O401" s="26"/>
      <c r="P401" s="26"/>
      <c r="Q401" s="26"/>
      <c r="R401" s="26"/>
      <c r="S401" s="26"/>
      <c r="T401" s="26"/>
      <c r="U401" s="26">
        <f t="shared" si="48"/>
        <v>0</v>
      </c>
      <c r="V401" s="26"/>
      <c r="W401" s="26"/>
      <c r="X401" s="6"/>
      <c r="Y401" s="20">
        <f t="shared" si="43"/>
        <v>0</v>
      </c>
      <c r="Z401" s="20"/>
      <c r="AA401" s="2">
        <f t="shared" si="44"/>
        <v>0</v>
      </c>
      <c r="AB401" s="2">
        <f t="shared" si="45"/>
        <v>9</v>
      </c>
      <c r="AC401" s="20">
        <f t="shared" si="49"/>
        <v>1</v>
      </c>
    </row>
    <row r="402" spans="1:29" x14ac:dyDescent="0.35">
      <c r="A402" s="13">
        <v>200</v>
      </c>
      <c r="B402" s="25" t="str">
        <f>IFERROR(VLOOKUP($A402,'Grade 4'!$H$2:$N$501,3,0),"-")</f>
        <v>P24-0000-200</v>
      </c>
      <c r="C402" s="25" t="str">
        <f>IFERROR(VLOOKUP($A402,'Grade 4'!$H$2:$N$501,4,0),"-")</f>
        <v/>
      </c>
      <c r="D402" s="25" t="str">
        <f>IFERROR(VLOOKUP($A402,'Grade 4'!$H$2:$N$501,5,0),"-")</f>
        <v/>
      </c>
      <c r="E402" s="25">
        <f>IFERROR(VLOOKUP($A402,'Grade 4'!$H$2:$N$501,6,0),"-")</f>
        <v>0</v>
      </c>
      <c r="F402" s="33">
        <f>IFERROR(VLOOKUP($A402,'Grade 4'!$H$2:$N$501,7,0),"-")</f>
        <v>0</v>
      </c>
      <c r="G402" s="6"/>
      <c r="H402" s="13">
        <f t="shared" si="46"/>
        <v>2</v>
      </c>
      <c r="I402" s="17"/>
      <c r="J402" s="14" t="str">
        <f t="shared" si="47"/>
        <v/>
      </c>
      <c r="K402" s="13" t="s">
        <v>312</v>
      </c>
      <c r="L402" s="26"/>
      <c r="M402" s="26"/>
      <c r="N402" s="26"/>
      <c r="O402" s="26"/>
      <c r="P402" s="26"/>
      <c r="Q402" s="26"/>
      <c r="R402" s="26"/>
      <c r="S402" s="26"/>
      <c r="T402" s="26"/>
      <c r="U402" s="26">
        <f t="shared" si="48"/>
        <v>0</v>
      </c>
      <c r="V402" s="26"/>
      <c r="W402" s="26"/>
      <c r="X402" s="6"/>
      <c r="Y402" s="20">
        <f t="shared" si="43"/>
        <v>0</v>
      </c>
      <c r="Z402" s="20"/>
      <c r="AA402" s="2">
        <f t="shared" si="44"/>
        <v>0</v>
      </c>
      <c r="AB402" s="2">
        <f t="shared" si="45"/>
        <v>9</v>
      </c>
      <c r="AC402" s="20">
        <f t="shared" si="49"/>
        <v>1</v>
      </c>
    </row>
    <row r="403" spans="1:29" x14ac:dyDescent="0.35">
      <c r="A403" s="13">
        <v>201</v>
      </c>
      <c r="B403" s="25" t="str">
        <f>IFERROR(VLOOKUP($A403,'Grade 4'!$H$2:$N$501,3,0),"-")</f>
        <v>P24-0000-201</v>
      </c>
      <c r="C403" s="25" t="str">
        <f>IFERROR(VLOOKUP($A403,'Grade 4'!$H$2:$N$501,4,0),"-")</f>
        <v/>
      </c>
      <c r="D403" s="25" t="str">
        <f>IFERROR(VLOOKUP($A403,'Grade 4'!$H$2:$N$501,5,0),"-")</f>
        <v/>
      </c>
      <c r="E403" s="25">
        <f>IFERROR(VLOOKUP($A403,'Grade 4'!$H$2:$N$501,6,0),"-")</f>
        <v>0</v>
      </c>
      <c r="F403" s="33">
        <f>IFERROR(VLOOKUP($A403,'Grade 4'!$H$2:$N$501,7,0),"-")</f>
        <v>0</v>
      </c>
      <c r="G403" s="6"/>
      <c r="H403" s="13">
        <f t="shared" si="46"/>
        <v>1</v>
      </c>
      <c r="I403" s="17"/>
      <c r="J403" s="14" t="str">
        <f t="shared" si="47"/>
        <v/>
      </c>
      <c r="K403" s="13" t="s">
        <v>312</v>
      </c>
      <c r="L403" s="26"/>
      <c r="M403" s="26"/>
      <c r="N403" s="26"/>
      <c r="O403" s="26"/>
      <c r="P403" s="26"/>
      <c r="Q403" s="26"/>
      <c r="R403" s="26"/>
      <c r="S403" s="26"/>
      <c r="T403" s="26"/>
      <c r="U403" s="26">
        <f t="shared" si="48"/>
        <v>0</v>
      </c>
      <c r="V403" s="26"/>
      <c r="W403" s="26"/>
      <c r="X403" s="6"/>
      <c r="Y403" s="20">
        <f t="shared" si="43"/>
        <v>0</v>
      </c>
      <c r="Z403" s="20"/>
      <c r="AA403" s="2">
        <f t="shared" si="44"/>
        <v>0</v>
      </c>
      <c r="AB403" s="2">
        <f t="shared" si="45"/>
        <v>9</v>
      </c>
      <c r="AC403" s="20">
        <f t="shared" si="49"/>
        <v>1</v>
      </c>
    </row>
    <row r="404" spans="1:29" x14ac:dyDescent="0.35">
      <c r="A404" s="13">
        <v>201</v>
      </c>
      <c r="B404" s="25" t="str">
        <f>IFERROR(VLOOKUP($A404,'Grade 4'!$H$2:$N$501,3,0),"-")</f>
        <v>P24-0000-201</v>
      </c>
      <c r="C404" s="25" t="str">
        <f>IFERROR(VLOOKUP($A404,'Grade 4'!$H$2:$N$501,4,0),"-")</f>
        <v/>
      </c>
      <c r="D404" s="25" t="str">
        <f>IFERROR(VLOOKUP($A404,'Grade 4'!$H$2:$N$501,5,0),"-")</f>
        <v/>
      </c>
      <c r="E404" s="25">
        <f>IFERROR(VLOOKUP($A404,'Grade 4'!$H$2:$N$501,6,0),"-")</f>
        <v>0</v>
      </c>
      <c r="F404" s="33">
        <f>IFERROR(VLOOKUP($A404,'Grade 4'!$H$2:$N$501,7,0),"-")</f>
        <v>0</v>
      </c>
      <c r="G404" s="6"/>
      <c r="H404" s="13">
        <f t="shared" si="46"/>
        <v>2</v>
      </c>
      <c r="I404" s="17"/>
      <c r="J404" s="14" t="str">
        <f t="shared" si="47"/>
        <v/>
      </c>
      <c r="K404" s="13" t="s">
        <v>312</v>
      </c>
      <c r="L404" s="26"/>
      <c r="M404" s="26"/>
      <c r="N404" s="26"/>
      <c r="O404" s="26"/>
      <c r="P404" s="26"/>
      <c r="Q404" s="26"/>
      <c r="R404" s="26"/>
      <c r="S404" s="26"/>
      <c r="T404" s="26"/>
      <c r="U404" s="26">
        <f t="shared" si="48"/>
        <v>0</v>
      </c>
      <c r="V404" s="26"/>
      <c r="W404" s="26"/>
      <c r="X404" s="6"/>
      <c r="Y404" s="20">
        <f t="shared" si="43"/>
        <v>0</v>
      </c>
      <c r="Z404" s="20"/>
      <c r="AA404" s="2">
        <f t="shared" si="44"/>
        <v>0</v>
      </c>
      <c r="AB404" s="2">
        <f t="shared" si="45"/>
        <v>9</v>
      </c>
      <c r="AC404" s="20">
        <f t="shared" si="49"/>
        <v>1</v>
      </c>
    </row>
    <row r="405" spans="1:29" x14ac:dyDescent="0.35">
      <c r="A405" s="13">
        <v>202</v>
      </c>
      <c r="B405" s="25" t="str">
        <f>IFERROR(VLOOKUP($A405,'Grade 4'!$H$2:$N$501,3,0),"-")</f>
        <v>P24-0000-202</v>
      </c>
      <c r="C405" s="25" t="str">
        <f>IFERROR(VLOOKUP($A405,'Grade 4'!$H$2:$N$501,4,0),"-")</f>
        <v/>
      </c>
      <c r="D405" s="25" t="str">
        <f>IFERROR(VLOOKUP($A405,'Grade 4'!$H$2:$N$501,5,0),"-")</f>
        <v/>
      </c>
      <c r="E405" s="25">
        <f>IFERROR(VLOOKUP($A405,'Grade 4'!$H$2:$N$501,6,0),"-")</f>
        <v>0</v>
      </c>
      <c r="F405" s="33">
        <f>IFERROR(VLOOKUP($A405,'Grade 4'!$H$2:$N$501,7,0),"-")</f>
        <v>0</v>
      </c>
      <c r="G405" s="6"/>
      <c r="H405" s="13">
        <f t="shared" si="46"/>
        <v>1</v>
      </c>
      <c r="I405" s="17"/>
      <c r="J405" s="14" t="str">
        <f t="shared" si="47"/>
        <v/>
      </c>
      <c r="K405" s="13" t="s">
        <v>312</v>
      </c>
      <c r="L405" s="26"/>
      <c r="M405" s="26"/>
      <c r="N405" s="26"/>
      <c r="O405" s="26"/>
      <c r="P405" s="26"/>
      <c r="Q405" s="26"/>
      <c r="R405" s="26"/>
      <c r="S405" s="26"/>
      <c r="T405" s="26"/>
      <c r="U405" s="26">
        <f t="shared" si="48"/>
        <v>0</v>
      </c>
      <c r="V405" s="26"/>
      <c r="W405" s="26"/>
      <c r="X405" s="6"/>
      <c r="Y405" s="20">
        <f t="shared" si="43"/>
        <v>0</v>
      </c>
      <c r="Z405" s="20"/>
      <c r="AA405" s="2">
        <f t="shared" si="44"/>
        <v>0</v>
      </c>
      <c r="AB405" s="2">
        <f t="shared" si="45"/>
        <v>9</v>
      </c>
      <c r="AC405" s="20">
        <f t="shared" si="49"/>
        <v>1</v>
      </c>
    </row>
    <row r="406" spans="1:29" x14ac:dyDescent="0.35">
      <c r="A406" s="13">
        <v>202</v>
      </c>
      <c r="B406" s="25" t="str">
        <f>IFERROR(VLOOKUP($A406,'Grade 4'!$H$2:$N$501,3,0),"-")</f>
        <v>P24-0000-202</v>
      </c>
      <c r="C406" s="25" t="str">
        <f>IFERROR(VLOOKUP($A406,'Grade 4'!$H$2:$N$501,4,0),"-")</f>
        <v/>
      </c>
      <c r="D406" s="25" t="str">
        <f>IFERROR(VLOOKUP($A406,'Grade 4'!$H$2:$N$501,5,0),"-")</f>
        <v/>
      </c>
      <c r="E406" s="25">
        <f>IFERROR(VLOOKUP($A406,'Grade 4'!$H$2:$N$501,6,0),"-")</f>
        <v>0</v>
      </c>
      <c r="F406" s="33">
        <f>IFERROR(VLOOKUP($A406,'Grade 4'!$H$2:$N$501,7,0),"-")</f>
        <v>0</v>
      </c>
      <c r="G406" s="6"/>
      <c r="H406" s="13">
        <f t="shared" si="46"/>
        <v>2</v>
      </c>
      <c r="I406" s="17"/>
      <c r="J406" s="14" t="str">
        <f t="shared" si="47"/>
        <v/>
      </c>
      <c r="K406" s="13" t="s">
        <v>312</v>
      </c>
      <c r="L406" s="26"/>
      <c r="M406" s="26"/>
      <c r="N406" s="26"/>
      <c r="O406" s="26"/>
      <c r="P406" s="26"/>
      <c r="Q406" s="26"/>
      <c r="R406" s="26"/>
      <c r="S406" s="26"/>
      <c r="T406" s="26"/>
      <c r="U406" s="26">
        <f t="shared" si="48"/>
        <v>0</v>
      </c>
      <c r="V406" s="26"/>
      <c r="W406" s="26"/>
      <c r="X406" s="6"/>
      <c r="Y406" s="20">
        <f t="shared" si="43"/>
        <v>0</v>
      </c>
      <c r="Z406" s="20"/>
      <c r="AA406" s="2">
        <f t="shared" si="44"/>
        <v>0</v>
      </c>
      <c r="AB406" s="2">
        <f t="shared" si="45"/>
        <v>9</v>
      </c>
      <c r="AC406" s="20">
        <f t="shared" si="49"/>
        <v>1</v>
      </c>
    </row>
    <row r="407" spans="1:29" x14ac:dyDescent="0.35">
      <c r="A407" s="13">
        <v>203</v>
      </c>
      <c r="B407" s="25" t="str">
        <f>IFERROR(VLOOKUP($A407,'Grade 4'!$H$2:$N$501,3,0),"-")</f>
        <v>P24-0000-203</v>
      </c>
      <c r="C407" s="25" t="str">
        <f>IFERROR(VLOOKUP($A407,'Grade 4'!$H$2:$N$501,4,0),"-")</f>
        <v/>
      </c>
      <c r="D407" s="25" t="str">
        <f>IFERROR(VLOOKUP($A407,'Grade 4'!$H$2:$N$501,5,0),"-")</f>
        <v/>
      </c>
      <c r="E407" s="25">
        <f>IFERROR(VLOOKUP($A407,'Grade 4'!$H$2:$N$501,6,0),"-")</f>
        <v>0</v>
      </c>
      <c r="F407" s="33">
        <f>IFERROR(VLOOKUP($A407,'Grade 4'!$H$2:$N$501,7,0),"-")</f>
        <v>0</v>
      </c>
      <c r="G407" s="6"/>
      <c r="H407" s="13">
        <f t="shared" si="46"/>
        <v>1</v>
      </c>
      <c r="I407" s="17"/>
      <c r="J407" s="14" t="str">
        <f t="shared" si="47"/>
        <v/>
      </c>
      <c r="K407" s="13" t="s">
        <v>312</v>
      </c>
      <c r="L407" s="26"/>
      <c r="M407" s="26"/>
      <c r="N407" s="26"/>
      <c r="O407" s="26"/>
      <c r="P407" s="26"/>
      <c r="Q407" s="26"/>
      <c r="R407" s="26"/>
      <c r="S407" s="26"/>
      <c r="T407" s="26"/>
      <c r="U407" s="26">
        <f t="shared" si="48"/>
        <v>0</v>
      </c>
      <c r="V407" s="26"/>
      <c r="W407" s="26"/>
      <c r="X407" s="6"/>
      <c r="Y407" s="20">
        <f t="shared" si="43"/>
        <v>0</v>
      </c>
      <c r="Z407" s="20"/>
      <c r="AA407" s="2">
        <f t="shared" si="44"/>
        <v>0</v>
      </c>
      <c r="AB407" s="2">
        <f t="shared" si="45"/>
        <v>9</v>
      </c>
      <c r="AC407" s="20">
        <f t="shared" si="49"/>
        <v>1</v>
      </c>
    </row>
    <row r="408" spans="1:29" x14ac:dyDescent="0.35">
      <c r="A408" s="13">
        <v>203</v>
      </c>
      <c r="B408" s="25" t="str">
        <f>IFERROR(VLOOKUP($A408,'Grade 4'!$H$2:$N$501,3,0),"-")</f>
        <v>P24-0000-203</v>
      </c>
      <c r="C408" s="25" t="str">
        <f>IFERROR(VLOOKUP($A408,'Grade 4'!$H$2:$N$501,4,0),"-")</f>
        <v/>
      </c>
      <c r="D408" s="25" t="str">
        <f>IFERROR(VLOOKUP($A408,'Grade 4'!$H$2:$N$501,5,0),"-")</f>
        <v/>
      </c>
      <c r="E408" s="25">
        <f>IFERROR(VLOOKUP($A408,'Grade 4'!$H$2:$N$501,6,0),"-")</f>
        <v>0</v>
      </c>
      <c r="F408" s="33">
        <f>IFERROR(VLOOKUP($A408,'Grade 4'!$H$2:$N$501,7,0),"-")</f>
        <v>0</v>
      </c>
      <c r="G408" s="6"/>
      <c r="H408" s="13">
        <f t="shared" si="46"/>
        <v>2</v>
      </c>
      <c r="I408" s="17"/>
      <c r="J408" s="14" t="str">
        <f t="shared" si="47"/>
        <v/>
      </c>
      <c r="K408" s="13" t="s">
        <v>312</v>
      </c>
      <c r="L408" s="26"/>
      <c r="M408" s="26"/>
      <c r="N408" s="26"/>
      <c r="O408" s="26"/>
      <c r="P408" s="26"/>
      <c r="Q408" s="26"/>
      <c r="R408" s="26"/>
      <c r="S408" s="26"/>
      <c r="T408" s="26"/>
      <c r="U408" s="26">
        <f t="shared" si="48"/>
        <v>0</v>
      </c>
      <c r="V408" s="26"/>
      <c r="W408" s="26"/>
      <c r="X408" s="6"/>
      <c r="Y408" s="20">
        <f t="shared" si="43"/>
        <v>0</v>
      </c>
      <c r="Z408" s="20"/>
      <c r="AA408" s="2">
        <f t="shared" si="44"/>
        <v>0</v>
      </c>
      <c r="AB408" s="2">
        <f t="shared" si="45"/>
        <v>9</v>
      </c>
      <c r="AC408" s="20">
        <f t="shared" si="49"/>
        <v>1</v>
      </c>
    </row>
    <row r="409" spans="1:29" x14ac:dyDescent="0.35">
      <c r="A409" s="13">
        <v>204</v>
      </c>
      <c r="B409" s="25" t="str">
        <f>IFERROR(VLOOKUP($A409,'Grade 4'!$H$2:$N$501,3,0),"-")</f>
        <v>P24-0000-204</v>
      </c>
      <c r="C409" s="25" t="str">
        <f>IFERROR(VLOOKUP($A409,'Grade 4'!$H$2:$N$501,4,0),"-")</f>
        <v/>
      </c>
      <c r="D409" s="25" t="str">
        <f>IFERROR(VLOOKUP($A409,'Grade 4'!$H$2:$N$501,5,0),"-")</f>
        <v/>
      </c>
      <c r="E409" s="25">
        <f>IFERROR(VLOOKUP($A409,'Grade 4'!$H$2:$N$501,6,0),"-")</f>
        <v>0</v>
      </c>
      <c r="F409" s="33">
        <f>IFERROR(VLOOKUP($A409,'Grade 4'!$H$2:$N$501,7,0),"-")</f>
        <v>0</v>
      </c>
      <c r="G409" s="6"/>
      <c r="H409" s="13">
        <f t="shared" si="46"/>
        <v>1</v>
      </c>
      <c r="I409" s="17"/>
      <c r="J409" s="14" t="str">
        <f t="shared" si="47"/>
        <v/>
      </c>
      <c r="K409" s="13" t="s">
        <v>312</v>
      </c>
      <c r="L409" s="26"/>
      <c r="M409" s="26"/>
      <c r="N409" s="26"/>
      <c r="O409" s="26"/>
      <c r="P409" s="26"/>
      <c r="Q409" s="26"/>
      <c r="R409" s="26"/>
      <c r="S409" s="26"/>
      <c r="T409" s="26"/>
      <c r="U409" s="26">
        <f t="shared" si="48"/>
        <v>0</v>
      </c>
      <c r="V409" s="26"/>
      <c r="W409" s="26"/>
      <c r="X409" s="6"/>
      <c r="Y409" s="20">
        <f t="shared" si="43"/>
        <v>0</v>
      </c>
      <c r="Z409" s="20"/>
      <c r="AA409" s="2">
        <f t="shared" si="44"/>
        <v>0</v>
      </c>
      <c r="AB409" s="2">
        <f t="shared" si="45"/>
        <v>9</v>
      </c>
      <c r="AC409" s="20">
        <f t="shared" si="49"/>
        <v>1</v>
      </c>
    </row>
    <row r="410" spans="1:29" x14ac:dyDescent="0.35">
      <c r="A410" s="13">
        <v>204</v>
      </c>
      <c r="B410" s="25" t="str">
        <f>IFERROR(VLOOKUP($A410,'Grade 4'!$H$2:$N$501,3,0),"-")</f>
        <v>P24-0000-204</v>
      </c>
      <c r="C410" s="25" t="str">
        <f>IFERROR(VLOOKUP($A410,'Grade 4'!$H$2:$N$501,4,0),"-")</f>
        <v/>
      </c>
      <c r="D410" s="25" t="str">
        <f>IFERROR(VLOOKUP($A410,'Grade 4'!$H$2:$N$501,5,0),"-")</f>
        <v/>
      </c>
      <c r="E410" s="25">
        <f>IFERROR(VLOOKUP($A410,'Grade 4'!$H$2:$N$501,6,0),"-")</f>
        <v>0</v>
      </c>
      <c r="F410" s="33">
        <f>IFERROR(VLOOKUP($A410,'Grade 4'!$H$2:$N$501,7,0),"-")</f>
        <v>0</v>
      </c>
      <c r="G410" s="6"/>
      <c r="H410" s="13">
        <f t="shared" si="46"/>
        <v>2</v>
      </c>
      <c r="I410" s="17"/>
      <c r="J410" s="14" t="str">
        <f t="shared" si="47"/>
        <v/>
      </c>
      <c r="K410" s="13" t="s">
        <v>312</v>
      </c>
      <c r="L410" s="26"/>
      <c r="M410" s="26"/>
      <c r="N410" s="26"/>
      <c r="O410" s="26"/>
      <c r="P410" s="26"/>
      <c r="Q410" s="26"/>
      <c r="R410" s="26"/>
      <c r="S410" s="26"/>
      <c r="T410" s="26"/>
      <c r="U410" s="26">
        <f t="shared" si="48"/>
        <v>0</v>
      </c>
      <c r="V410" s="26"/>
      <c r="W410" s="26"/>
      <c r="X410" s="6"/>
      <c r="Y410" s="20">
        <f t="shared" si="43"/>
        <v>0</v>
      </c>
      <c r="Z410" s="20"/>
      <c r="AA410" s="2">
        <f t="shared" si="44"/>
        <v>0</v>
      </c>
      <c r="AB410" s="2">
        <f t="shared" si="45"/>
        <v>9</v>
      </c>
      <c r="AC410" s="20">
        <f t="shared" si="49"/>
        <v>1</v>
      </c>
    </row>
    <row r="411" spans="1:29" x14ac:dyDescent="0.35">
      <c r="A411" s="13">
        <v>205</v>
      </c>
      <c r="B411" s="25" t="str">
        <f>IFERROR(VLOOKUP($A411,'Grade 4'!$H$2:$N$501,3,0),"-")</f>
        <v>P24-0000-205</v>
      </c>
      <c r="C411" s="25" t="str">
        <f>IFERROR(VLOOKUP($A411,'Grade 4'!$H$2:$N$501,4,0),"-")</f>
        <v/>
      </c>
      <c r="D411" s="25" t="str">
        <f>IFERROR(VLOOKUP($A411,'Grade 4'!$H$2:$N$501,5,0),"-")</f>
        <v/>
      </c>
      <c r="E411" s="25">
        <f>IFERROR(VLOOKUP($A411,'Grade 4'!$H$2:$N$501,6,0),"-")</f>
        <v>0</v>
      </c>
      <c r="F411" s="33">
        <f>IFERROR(VLOOKUP($A411,'Grade 4'!$H$2:$N$501,7,0),"-")</f>
        <v>0</v>
      </c>
      <c r="G411" s="6"/>
      <c r="H411" s="13">
        <f t="shared" si="46"/>
        <v>1</v>
      </c>
      <c r="I411" s="17"/>
      <c r="J411" s="14" t="str">
        <f t="shared" si="47"/>
        <v/>
      </c>
      <c r="K411" s="13" t="s">
        <v>312</v>
      </c>
      <c r="L411" s="26"/>
      <c r="M411" s="26"/>
      <c r="N411" s="26"/>
      <c r="O411" s="26"/>
      <c r="P411" s="26"/>
      <c r="Q411" s="26"/>
      <c r="R411" s="26"/>
      <c r="S411" s="26"/>
      <c r="T411" s="26"/>
      <c r="U411" s="26">
        <f t="shared" si="48"/>
        <v>0</v>
      </c>
      <c r="V411" s="26"/>
      <c r="W411" s="26"/>
      <c r="X411" s="6"/>
      <c r="Y411" s="20">
        <f t="shared" si="43"/>
        <v>0</v>
      </c>
      <c r="Z411" s="20"/>
      <c r="AA411" s="2">
        <f t="shared" si="44"/>
        <v>0</v>
      </c>
      <c r="AB411" s="2">
        <f t="shared" si="45"/>
        <v>9</v>
      </c>
      <c r="AC411" s="20">
        <f t="shared" si="49"/>
        <v>1</v>
      </c>
    </row>
    <row r="412" spans="1:29" x14ac:dyDescent="0.35">
      <c r="A412" s="13">
        <v>205</v>
      </c>
      <c r="B412" s="25" t="str">
        <f>IFERROR(VLOOKUP($A412,'Grade 4'!$H$2:$N$501,3,0),"-")</f>
        <v>P24-0000-205</v>
      </c>
      <c r="C412" s="25" t="str">
        <f>IFERROR(VLOOKUP($A412,'Grade 4'!$H$2:$N$501,4,0),"-")</f>
        <v/>
      </c>
      <c r="D412" s="25" t="str">
        <f>IFERROR(VLOOKUP($A412,'Grade 4'!$H$2:$N$501,5,0),"-")</f>
        <v/>
      </c>
      <c r="E412" s="25">
        <f>IFERROR(VLOOKUP($A412,'Grade 4'!$H$2:$N$501,6,0),"-")</f>
        <v>0</v>
      </c>
      <c r="F412" s="33">
        <f>IFERROR(VLOOKUP($A412,'Grade 4'!$H$2:$N$501,7,0),"-")</f>
        <v>0</v>
      </c>
      <c r="G412" s="6"/>
      <c r="H412" s="13">
        <f t="shared" si="46"/>
        <v>2</v>
      </c>
      <c r="I412" s="17"/>
      <c r="J412" s="14" t="str">
        <f t="shared" si="47"/>
        <v/>
      </c>
      <c r="K412" s="13" t="s">
        <v>312</v>
      </c>
      <c r="L412" s="26"/>
      <c r="M412" s="26"/>
      <c r="N412" s="26"/>
      <c r="O412" s="26"/>
      <c r="P412" s="26"/>
      <c r="Q412" s="26"/>
      <c r="R412" s="26"/>
      <c r="S412" s="26"/>
      <c r="T412" s="26"/>
      <c r="U412" s="26">
        <f t="shared" si="48"/>
        <v>0</v>
      </c>
      <c r="V412" s="26"/>
      <c r="W412" s="26"/>
      <c r="X412" s="6"/>
      <c r="Y412" s="20">
        <f t="shared" si="43"/>
        <v>0</v>
      </c>
      <c r="Z412" s="20"/>
      <c r="AA412" s="2">
        <f t="shared" si="44"/>
        <v>0</v>
      </c>
      <c r="AB412" s="2">
        <f t="shared" si="45"/>
        <v>9</v>
      </c>
      <c r="AC412" s="20">
        <f t="shared" si="49"/>
        <v>1</v>
      </c>
    </row>
    <row r="413" spans="1:29" x14ac:dyDescent="0.35">
      <c r="A413" s="13">
        <v>206</v>
      </c>
      <c r="B413" s="25" t="str">
        <f>IFERROR(VLOOKUP($A413,'Grade 4'!$H$2:$N$501,3,0),"-")</f>
        <v>P24-0000-206</v>
      </c>
      <c r="C413" s="25" t="str">
        <f>IFERROR(VLOOKUP($A413,'Grade 4'!$H$2:$N$501,4,0),"-")</f>
        <v/>
      </c>
      <c r="D413" s="25" t="str">
        <f>IFERROR(VLOOKUP($A413,'Grade 4'!$H$2:$N$501,5,0),"-")</f>
        <v/>
      </c>
      <c r="E413" s="25">
        <f>IFERROR(VLOOKUP($A413,'Grade 4'!$H$2:$N$501,6,0),"-")</f>
        <v>0</v>
      </c>
      <c r="F413" s="33">
        <f>IFERROR(VLOOKUP($A413,'Grade 4'!$H$2:$N$501,7,0),"-")</f>
        <v>0</v>
      </c>
      <c r="G413" s="6"/>
      <c r="H413" s="13">
        <f t="shared" si="46"/>
        <v>1</v>
      </c>
      <c r="I413" s="17"/>
      <c r="J413" s="14" t="str">
        <f t="shared" si="47"/>
        <v/>
      </c>
      <c r="K413" s="13" t="s">
        <v>312</v>
      </c>
      <c r="L413" s="26"/>
      <c r="M413" s="26"/>
      <c r="N413" s="26"/>
      <c r="O413" s="26"/>
      <c r="P413" s="26"/>
      <c r="Q413" s="26"/>
      <c r="R413" s="26"/>
      <c r="S413" s="26"/>
      <c r="T413" s="26"/>
      <c r="U413" s="26">
        <f t="shared" si="48"/>
        <v>0</v>
      </c>
      <c r="V413" s="26"/>
      <c r="W413" s="26"/>
      <c r="X413" s="6"/>
      <c r="Y413" s="20">
        <f t="shared" si="43"/>
        <v>0</v>
      </c>
      <c r="Z413" s="20"/>
      <c r="AA413" s="2">
        <f t="shared" si="44"/>
        <v>0</v>
      </c>
      <c r="AB413" s="2">
        <f t="shared" si="45"/>
        <v>9</v>
      </c>
      <c r="AC413" s="20">
        <f t="shared" si="49"/>
        <v>1</v>
      </c>
    </row>
    <row r="414" spans="1:29" x14ac:dyDescent="0.35">
      <c r="A414" s="13">
        <v>206</v>
      </c>
      <c r="B414" s="25" t="str">
        <f>IFERROR(VLOOKUP($A414,'Grade 4'!$H$2:$N$501,3,0),"-")</f>
        <v>P24-0000-206</v>
      </c>
      <c r="C414" s="25" t="str">
        <f>IFERROR(VLOOKUP($A414,'Grade 4'!$H$2:$N$501,4,0),"-")</f>
        <v/>
      </c>
      <c r="D414" s="25" t="str">
        <f>IFERROR(VLOOKUP($A414,'Grade 4'!$H$2:$N$501,5,0),"-")</f>
        <v/>
      </c>
      <c r="E414" s="25">
        <f>IFERROR(VLOOKUP($A414,'Grade 4'!$H$2:$N$501,6,0),"-")</f>
        <v>0</v>
      </c>
      <c r="F414" s="33">
        <f>IFERROR(VLOOKUP($A414,'Grade 4'!$H$2:$N$501,7,0),"-")</f>
        <v>0</v>
      </c>
      <c r="G414" s="6"/>
      <c r="H414" s="13">
        <f t="shared" si="46"/>
        <v>2</v>
      </c>
      <c r="I414" s="17"/>
      <c r="J414" s="14" t="str">
        <f t="shared" si="47"/>
        <v/>
      </c>
      <c r="K414" s="13" t="s">
        <v>312</v>
      </c>
      <c r="L414" s="26"/>
      <c r="M414" s="26"/>
      <c r="N414" s="26"/>
      <c r="O414" s="26"/>
      <c r="P414" s="26"/>
      <c r="Q414" s="26"/>
      <c r="R414" s="26"/>
      <c r="S414" s="26"/>
      <c r="T414" s="26"/>
      <c r="U414" s="26">
        <f t="shared" si="48"/>
        <v>0</v>
      </c>
      <c r="V414" s="26"/>
      <c r="W414" s="26"/>
      <c r="X414" s="6"/>
      <c r="Y414" s="20">
        <f t="shared" si="43"/>
        <v>0</v>
      </c>
      <c r="Z414" s="20"/>
      <c r="AA414" s="2">
        <f t="shared" si="44"/>
        <v>0</v>
      </c>
      <c r="AB414" s="2">
        <f t="shared" si="45"/>
        <v>9</v>
      </c>
      <c r="AC414" s="20">
        <f t="shared" si="49"/>
        <v>1</v>
      </c>
    </row>
    <row r="415" spans="1:29" x14ac:dyDescent="0.35">
      <c r="A415" s="13">
        <v>207</v>
      </c>
      <c r="B415" s="25" t="str">
        <f>IFERROR(VLOOKUP($A415,'Grade 4'!$H$2:$N$501,3,0),"-")</f>
        <v>P24-0000-207</v>
      </c>
      <c r="C415" s="25" t="str">
        <f>IFERROR(VLOOKUP($A415,'Grade 4'!$H$2:$N$501,4,0),"-")</f>
        <v/>
      </c>
      <c r="D415" s="25" t="str">
        <f>IFERROR(VLOOKUP($A415,'Grade 4'!$H$2:$N$501,5,0),"-")</f>
        <v/>
      </c>
      <c r="E415" s="25">
        <f>IFERROR(VLOOKUP($A415,'Grade 4'!$H$2:$N$501,6,0),"-")</f>
        <v>0</v>
      </c>
      <c r="F415" s="33">
        <f>IFERROR(VLOOKUP($A415,'Grade 4'!$H$2:$N$501,7,0),"-")</f>
        <v>0</v>
      </c>
      <c r="G415" s="6"/>
      <c r="H415" s="13">
        <f t="shared" si="46"/>
        <v>1</v>
      </c>
      <c r="I415" s="17"/>
      <c r="J415" s="14" t="str">
        <f t="shared" si="47"/>
        <v/>
      </c>
      <c r="K415" s="13" t="s">
        <v>312</v>
      </c>
      <c r="L415" s="26"/>
      <c r="M415" s="26"/>
      <c r="N415" s="26"/>
      <c r="O415" s="26"/>
      <c r="P415" s="26"/>
      <c r="Q415" s="26"/>
      <c r="R415" s="26"/>
      <c r="S415" s="26"/>
      <c r="T415" s="26"/>
      <c r="U415" s="26">
        <f t="shared" si="48"/>
        <v>0</v>
      </c>
      <c r="V415" s="26"/>
      <c r="W415" s="26"/>
      <c r="X415" s="6"/>
      <c r="Y415" s="20">
        <f t="shared" si="43"/>
        <v>0</v>
      </c>
      <c r="Z415" s="20"/>
      <c r="AA415" s="2">
        <f t="shared" si="44"/>
        <v>0</v>
      </c>
      <c r="AB415" s="2">
        <f t="shared" si="45"/>
        <v>9</v>
      </c>
      <c r="AC415" s="20">
        <f t="shared" si="49"/>
        <v>1</v>
      </c>
    </row>
    <row r="416" spans="1:29" x14ac:dyDescent="0.35">
      <c r="A416" s="13">
        <v>207</v>
      </c>
      <c r="B416" s="25" t="str">
        <f>IFERROR(VLOOKUP($A416,'Grade 4'!$H$2:$N$501,3,0),"-")</f>
        <v>P24-0000-207</v>
      </c>
      <c r="C416" s="25" t="str">
        <f>IFERROR(VLOOKUP($A416,'Grade 4'!$H$2:$N$501,4,0),"-")</f>
        <v/>
      </c>
      <c r="D416" s="25" t="str">
        <f>IFERROR(VLOOKUP($A416,'Grade 4'!$H$2:$N$501,5,0),"-")</f>
        <v/>
      </c>
      <c r="E416" s="25">
        <f>IFERROR(VLOOKUP($A416,'Grade 4'!$H$2:$N$501,6,0),"-")</f>
        <v>0</v>
      </c>
      <c r="F416" s="33">
        <f>IFERROR(VLOOKUP($A416,'Grade 4'!$H$2:$N$501,7,0),"-")</f>
        <v>0</v>
      </c>
      <c r="G416" s="6"/>
      <c r="H416" s="13">
        <f t="shared" si="46"/>
        <v>2</v>
      </c>
      <c r="I416" s="17"/>
      <c r="J416" s="14" t="str">
        <f t="shared" si="47"/>
        <v/>
      </c>
      <c r="K416" s="13" t="s">
        <v>312</v>
      </c>
      <c r="L416" s="26"/>
      <c r="M416" s="26"/>
      <c r="N416" s="26"/>
      <c r="O416" s="26"/>
      <c r="P416" s="26"/>
      <c r="Q416" s="26"/>
      <c r="R416" s="26"/>
      <c r="S416" s="26"/>
      <c r="T416" s="26"/>
      <c r="U416" s="26">
        <f t="shared" si="48"/>
        <v>0</v>
      </c>
      <c r="V416" s="26"/>
      <c r="W416" s="26"/>
      <c r="X416" s="6"/>
      <c r="Y416" s="20">
        <f t="shared" si="43"/>
        <v>0</v>
      </c>
      <c r="Z416" s="20"/>
      <c r="AA416" s="2">
        <f t="shared" si="44"/>
        <v>0</v>
      </c>
      <c r="AB416" s="2">
        <f t="shared" si="45"/>
        <v>9</v>
      </c>
      <c r="AC416" s="20">
        <f t="shared" si="49"/>
        <v>1</v>
      </c>
    </row>
    <row r="417" spans="1:29" x14ac:dyDescent="0.35">
      <c r="A417" s="13">
        <v>208</v>
      </c>
      <c r="B417" s="25" t="str">
        <f>IFERROR(VLOOKUP($A417,'Grade 4'!$H$2:$N$501,3,0),"-")</f>
        <v>P24-0000-208</v>
      </c>
      <c r="C417" s="25" t="str">
        <f>IFERROR(VLOOKUP($A417,'Grade 4'!$H$2:$N$501,4,0),"-")</f>
        <v/>
      </c>
      <c r="D417" s="25" t="str">
        <f>IFERROR(VLOOKUP($A417,'Grade 4'!$H$2:$N$501,5,0),"-")</f>
        <v/>
      </c>
      <c r="E417" s="25">
        <f>IFERROR(VLOOKUP($A417,'Grade 4'!$H$2:$N$501,6,0),"-")</f>
        <v>0</v>
      </c>
      <c r="F417" s="33">
        <f>IFERROR(VLOOKUP($A417,'Grade 4'!$H$2:$N$501,7,0),"-")</f>
        <v>0</v>
      </c>
      <c r="G417" s="6"/>
      <c r="H417" s="13">
        <f t="shared" si="46"/>
        <v>1</v>
      </c>
      <c r="I417" s="17"/>
      <c r="J417" s="14" t="str">
        <f t="shared" si="47"/>
        <v/>
      </c>
      <c r="K417" s="13" t="s">
        <v>312</v>
      </c>
      <c r="L417" s="26"/>
      <c r="M417" s="26"/>
      <c r="N417" s="26"/>
      <c r="O417" s="26"/>
      <c r="P417" s="26"/>
      <c r="Q417" s="26"/>
      <c r="R417" s="26"/>
      <c r="S417" s="26"/>
      <c r="T417" s="26"/>
      <c r="U417" s="26">
        <f t="shared" si="48"/>
        <v>0</v>
      </c>
      <c r="V417" s="26"/>
      <c r="W417" s="26"/>
      <c r="X417" s="6"/>
      <c r="Y417" s="20">
        <f t="shared" si="43"/>
        <v>0</v>
      </c>
      <c r="Z417" s="20"/>
      <c r="AA417" s="2">
        <f t="shared" si="44"/>
        <v>0</v>
      </c>
      <c r="AB417" s="2">
        <f t="shared" si="45"/>
        <v>9</v>
      </c>
      <c r="AC417" s="20">
        <f t="shared" si="49"/>
        <v>1</v>
      </c>
    </row>
    <row r="418" spans="1:29" x14ac:dyDescent="0.35">
      <c r="A418" s="13">
        <v>208</v>
      </c>
      <c r="B418" s="25" t="str">
        <f>IFERROR(VLOOKUP($A418,'Grade 4'!$H$2:$N$501,3,0),"-")</f>
        <v>P24-0000-208</v>
      </c>
      <c r="C418" s="25" t="str">
        <f>IFERROR(VLOOKUP($A418,'Grade 4'!$H$2:$N$501,4,0),"-")</f>
        <v/>
      </c>
      <c r="D418" s="25" t="str">
        <f>IFERROR(VLOOKUP($A418,'Grade 4'!$H$2:$N$501,5,0),"-")</f>
        <v/>
      </c>
      <c r="E418" s="25">
        <f>IFERROR(VLOOKUP($A418,'Grade 4'!$H$2:$N$501,6,0),"-")</f>
        <v>0</v>
      </c>
      <c r="F418" s="33">
        <f>IFERROR(VLOOKUP($A418,'Grade 4'!$H$2:$N$501,7,0),"-")</f>
        <v>0</v>
      </c>
      <c r="G418" s="6"/>
      <c r="H418" s="13">
        <f t="shared" si="46"/>
        <v>2</v>
      </c>
      <c r="I418" s="17"/>
      <c r="J418" s="14" t="str">
        <f t="shared" si="47"/>
        <v/>
      </c>
      <c r="K418" s="13" t="s">
        <v>312</v>
      </c>
      <c r="L418" s="26"/>
      <c r="M418" s="26"/>
      <c r="N418" s="26"/>
      <c r="O418" s="26"/>
      <c r="P418" s="26"/>
      <c r="Q418" s="26"/>
      <c r="R418" s="26"/>
      <c r="S418" s="26"/>
      <c r="T418" s="26"/>
      <c r="U418" s="26">
        <f t="shared" si="48"/>
        <v>0</v>
      </c>
      <c r="V418" s="26"/>
      <c r="W418" s="26"/>
      <c r="X418" s="6"/>
      <c r="Y418" s="20">
        <f t="shared" si="43"/>
        <v>0</v>
      </c>
      <c r="Z418" s="20"/>
      <c r="AA418" s="2">
        <f t="shared" si="44"/>
        <v>0</v>
      </c>
      <c r="AB418" s="2">
        <f t="shared" si="45"/>
        <v>9</v>
      </c>
      <c r="AC418" s="20">
        <f t="shared" si="49"/>
        <v>1</v>
      </c>
    </row>
    <row r="419" spans="1:29" x14ac:dyDescent="0.35">
      <c r="A419" s="13">
        <v>209</v>
      </c>
      <c r="B419" s="25" t="str">
        <f>IFERROR(VLOOKUP($A419,'Grade 4'!$H$2:$N$501,3,0),"-")</f>
        <v>P24-0000-209</v>
      </c>
      <c r="C419" s="25" t="str">
        <f>IFERROR(VLOOKUP($A419,'Grade 4'!$H$2:$N$501,4,0),"-")</f>
        <v/>
      </c>
      <c r="D419" s="25" t="str">
        <f>IFERROR(VLOOKUP($A419,'Grade 4'!$H$2:$N$501,5,0),"-")</f>
        <v/>
      </c>
      <c r="E419" s="25">
        <f>IFERROR(VLOOKUP($A419,'Grade 4'!$H$2:$N$501,6,0),"-")</f>
        <v>0</v>
      </c>
      <c r="F419" s="33">
        <f>IFERROR(VLOOKUP($A419,'Grade 4'!$H$2:$N$501,7,0),"-")</f>
        <v>0</v>
      </c>
      <c r="G419" s="6"/>
      <c r="H419" s="13">
        <f t="shared" si="46"/>
        <v>1</v>
      </c>
      <c r="I419" s="17"/>
      <c r="J419" s="14" t="str">
        <f t="shared" si="47"/>
        <v/>
      </c>
      <c r="K419" s="13" t="s">
        <v>312</v>
      </c>
      <c r="L419" s="26"/>
      <c r="M419" s="26"/>
      <c r="N419" s="26"/>
      <c r="O419" s="26"/>
      <c r="P419" s="26"/>
      <c r="Q419" s="26"/>
      <c r="R419" s="26"/>
      <c r="S419" s="26"/>
      <c r="T419" s="26"/>
      <c r="U419" s="26">
        <f t="shared" si="48"/>
        <v>0</v>
      </c>
      <c r="V419" s="26"/>
      <c r="W419" s="26"/>
      <c r="X419" s="6"/>
      <c r="Y419" s="20">
        <f t="shared" si="43"/>
        <v>0</v>
      </c>
      <c r="Z419" s="20"/>
      <c r="AA419" s="2">
        <f t="shared" si="44"/>
        <v>0</v>
      </c>
      <c r="AB419" s="2">
        <f t="shared" si="45"/>
        <v>9</v>
      </c>
      <c r="AC419" s="20">
        <f t="shared" si="49"/>
        <v>1</v>
      </c>
    </row>
    <row r="420" spans="1:29" x14ac:dyDescent="0.35">
      <c r="A420" s="13">
        <v>209</v>
      </c>
      <c r="B420" s="25" t="str">
        <f>IFERROR(VLOOKUP($A420,'Grade 4'!$H$2:$N$501,3,0),"-")</f>
        <v>P24-0000-209</v>
      </c>
      <c r="C420" s="25" t="str">
        <f>IFERROR(VLOOKUP($A420,'Grade 4'!$H$2:$N$501,4,0),"-")</f>
        <v/>
      </c>
      <c r="D420" s="25" t="str">
        <f>IFERROR(VLOOKUP($A420,'Grade 4'!$H$2:$N$501,5,0),"-")</f>
        <v/>
      </c>
      <c r="E420" s="25">
        <f>IFERROR(VLOOKUP($A420,'Grade 4'!$H$2:$N$501,6,0),"-")</f>
        <v>0</v>
      </c>
      <c r="F420" s="33">
        <f>IFERROR(VLOOKUP($A420,'Grade 4'!$H$2:$N$501,7,0),"-")</f>
        <v>0</v>
      </c>
      <c r="G420" s="6"/>
      <c r="H420" s="13">
        <f t="shared" si="46"/>
        <v>2</v>
      </c>
      <c r="I420" s="17"/>
      <c r="J420" s="14" t="str">
        <f t="shared" si="47"/>
        <v/>
      </c>
      <c r="K420" s="13" t="s">
        <v>312</v>
      </c>
      <c r="L420" s="26"/>
      <c r="M420" s="26"/>
      <c r="N420" s="26"/>
      <c r="O420" s="26"/>
      <c r="P420" s="26"/>
      <c r="Q420" s="26"/>
      <c r="R420" s="26"/>
      <c r="S420" s="26"/>
      <c r="T420" s="26"/>
      <c r="U420" s="26">
        <f t="shared" si="48"/>
        <v>0</v>
      </c>
      <c r="V420" s="26"/>
      <c r="W420" s="26"/>
      <c r="X420" s="6"/>
      <c r="Y420" s="20">
        <f t="shared" si="43"/>
        <v>0</v>
      </c>
      <c r="Z420" s="20"/>
      <c r="AA420" s="2">
        <f t="shared" si="44"/>
        <v>0</v>
      </c>
      <c r="AB420" s="2">
        <f t="shared" si="45"/>
        <v>9</v>
      </c>
      <c r="AC420" s="20">
        <f t="shared" si="49"/>
        <v>1</v>
      </c>
    </row>
    <row r="421" spans="1:29" x14ac:dyDescent="0.35">
      <c r="A421" s="13">
        <v>210</v>
      </c>
      <c r="B421" s="25" t="str">
        <f>IFERROR(VLOOKUP($A421,'Grade 4'!$H$2:$N$501,3,0),"-")</f>
        <v>P24-0000-210</v>
      </c>
      <c r="C421" s="25" t="str">
        <f>IFERROR(VLOOKUP($A421,'Grade 4'!$H$2:$N$501,4,0),"-")</f>
        <v/>
      </c>
      <c r="D421" s="25" t="str">
        <f>IFERROR(VLOOKUP($A421,'Grade 4'!$H$2:$N$501,5,0),"-")</f>
        <v/>
      </c>
      <c r="E421" s="25">
        <f>IFERROR(VLOOKUP($A421,'Grade 4'!$H$2:$N$501,6,0),"-")</f>
        <v>0</v>
      </c>
      <c r="F421" s="33">
        <f>IFERROR(VLOOKUP($A421,'Grade 4'!$H$2:$N$501,7,0),"-")</f>
        <v>0</v>
      </c>
      <c r="G421" s="6"/>
      <c r="H421" s="13">
        <f t="shared" si="46"/>
        <v>1</v>
      </c>
      <c r="I421" s="17"/>
      <c r="J421" s="14" t="str">
        <f t="shared" si="47"/>
        <v/>
      </c>
      <c r="K421" s="13" t="s">
        <v>312</v>
      </c>
      <c r="L421" s="26"/>
      <c r="M421" s="26"/>
      <c r="N421" s="26"/>
      <c r="O421" s="26"/>
      <c r="P421" s="26"/>
      <c r="Q421" s="26"/>
      <c r="R421" s="26"/>
      <c r="S421" s="26"/>
      <c r="T421" s="26"/>
      <c r="U421" s="26">
        <f t="shared" si="48"/>
        <v>0</v>
      </c>
      <c r="V421" s="26"/>
      <c r="W421" s="26"/>
      <c r="X421" s="6"/>
      <c r="Y421" s="20">
        <f t="shared" si="43"/>
        <v>0</v>
      </c>
      <c r="Z421" s="20"/>
      <c r="AA421" s="2">
        <f t="shared" si="44"/>
        <v>0</v>
      </c>
      <c r="AB421" s="2">
        <f t="shared" si="45"/>
        <v>9</v>
      </c>
      <c r="AC421" s="20">
        <f t="shared" si="49"/>
        <v>1</v>
      </c>
    </row>
    <row r="422" spans="1:29" x14ac:dyDescent="0.35">
      <c r="A422" s="13">
        <v>210</v>
      </c>
      <c r="B422" s="25" t="str">
        <f>IFERROR(VLOOKUP($A422,'Grade 4'!$H$2:$N$501,3,0),"-")</f>
        <v>P24-0000-210</v>
      </c>
      <c r="C422" s="25" t="str">
        <f>IFERROR(VLOOKUP($A422,'Grade 4'!$H$2:$N$501,4,0),"-")</f>
        <v/>
      </c>
      <c r="D422" s="25" t="str">
        <f>IFERROR(VLOOKUP($A422,'Grade 4'!$H$2:$N$501,5,0),"-")</f>
        <v/>
      </c>
      <c r="E422" s="25">
        <f>IFERROR(VLOOKUP($A422,'Grade 4'!$H$2:$N$501,6,0),"-")</f>
        <v>0</v>
      </c>
      <c r="F422" s="33">
        <f>IFERROR(VLOOKUP($A422,'Grade 4'!$H$2:$N$501,7,0),"-")</f>
        <v>0</v>
      </c>
      <c r="G422" s="6"/>
      <c r="H422" s="13">
        <f t="shared" si="46"/>
        <v>2</v>
      </c>
      <c r="I422" s="17"/>
      <c r="J422" s="14" t="str">
        <f t="shared" si="47"/>
        <v/>
      </c>
      <c r="K422" s="13" t="s">
        <v>312</v>
      </c>
      <c r="L422" s="26"/>
      <c r="M422" s="26"/>
      <c r="N422" s="26"/>
      <c r="O422" s="26"/>
      <c r="P422" s="26"/>
      <c r="Q422" s="26"/>
      <c r="R422" s="26"/>
      <c r="S422" s="26"/>
      <c r="T422" s="26"/>
      <c r="U422" s="26">
        <f t="shared" si="48"/>
        <v>0</v>
      </c>
      <c r="V422" s="26"/>
      <c r="W422" s="26"/>
      <c r="X422" s="6"/>
      <c r="Y422" s="20">
        <f t="shared" si="43"/>
        <v>0</v>
      </c>
      <c r="Z422" s="20"/>
      <c r="AA422" s="2">
        <f t="shared" si="44"/>
        <v>0</v>
      </c>
      <c r="AB422" s="2">
        <f t="shared" si="45"/>
        <v>9</v>
      </c>
      <c r="AC422" s="20">
        <f t="shared" si="49"/>
        <v>1</v>
      </c>
    </row>
    <row r="423" spans="1:29" x14ac:dyDescent="0.35">
      <c r="A423" s="13">
        <v>211</v>
      </c>
      <c r="B423" s="25" t="str">
        <f>IFERROR(VLOOKUP($A423,'Grade 4'!$H$2:$N$501,3,0),"-")</f>
        <v>P24-0000-211</v>
      </c>
      <c r="C423" s="25" t="str">
        <f>IFERROR(VLOOKUP($A423,'Grade 4'!$H$2:$N$501,4,0),"-")</f>
        <v/>
      </c>
      <c r="D423" s="25" t="str">
        <f>IFERROR(VLOOKUP($A423,'Grade 4'!$H$2:$N$501,5,0),"-")</f>
        <v/>
      </c>
      <c r="E423" s="25">
        <f>IFERROR(VLOOKUP($A423,'Grade 4'!$H$2:$N$501,6,0),"-")</f>
        <v>0</v>
      </c>
      <c r="F423" s="33">
        <f>IFERROR(VLOOKUP($A423,'Grade 4'!$H$2:$N$501,7,0),"-")</f>
        <v>0</v>
      </c>
      <c r="G423" s="6"/>
      <c r="H423" s="13">
        <f t="shared" si="46"/>
        <v>1</v>
      </c>
      <c r="I423" s="17"/>
      <c r="J423" s="14" t="str">
        <f t="shared" si="47"/>
        <v/>
      </c>
      <c r="K423" s="13" t="s">
        <v>312</v>
      </c>
      <c r="L423" s="26"/>
      <c r="M423" s="26"/>
      <c r="N423" s="26"/>
      <c r="O423" s="26"/>
      <c r="P423" s="26"/>
      <c r="Q423" s="26"/>
      <c r="R423" s="26"/>
      <c r="S423" s="26"/>
      <c r="T423" s="26"/>
      <c r="U423" s="26">
        <f t="shared" si="48"/>
        <v>0</v>
      </c>
      <c r="V423" s="26"/>
      <c r="W423" s="26"/>
      <c r="X423" s="6"/>
      <c r="Y423" s="20">
        <f t="shared" si="43"/>
        <v>0</v>
      </c>
      <c r="Z423" s="20"/>
      <c r="AA423" s="2">
        <f t="shared" si="44"/>
        <v>0</v>
      </c>
      <c r="AB423" s="2">
        <f t="shared" si="45"/>
        <v>9</v>
      </c>
      <c r="AC423" s="20">
        <f t="shared" si="49"/>
        <v>1</v>
      </c>
    </row>
    <row r="424" spans="1:29" x14ac:dyDescent="0.35">
      <c r="A424" s="13">
        <v>211</v>
      </c>
      <c r="B424" s="25" t="str">
        <f>IFERROR(VLOOKUP($A424,'Grade 4'!$H$2:$N$501,3,0),"-")</f>
        <v>P24-0000-211</v>
      </c>
      <c r="C424" s="25" t="str">
        <f>IFERROR(VLOOKUP($A424,'Grade 4'!$H$2:$N$501,4,0),"-")</f>
        <v/>
      </c>
      <c r="D424" s="25" t="str">
        <f>IFERROR(VLOOKUP($A424,'Grade 4'!$H$2:$N$501,5,0),"-")</f>
        <v/>
      </c>
      <c r="E424" s="25">
        <f>IFERROR(VLOOKUP($A424,'Grade 4'!$H$2:$N$501,6,0),"-")</f>
        <v>0</v>
      </c>
      <c r="F424" s="33">
        <f>IFERROR(VLOOKUP($A424,'Grade 4'!$H$2:$N$501,7,0),"-")</f>
        <v>0</v>
      </c>
      <c r="G424" s="6"/>
      <c r="H424" s="13">
        <f t="shared" si="46"/>
        <v>2</v>
      </c>
      <c r="I424" s="17"/>
      <c r="J424" s="14" t="str">
        <f t="shared" si="47"/>
        <v/>
      </c>
      <c r="K424" s="13" t="s">
        <v>312</v>
      </c>
      <c r="L424" s="26"/>
      <c r="M424" s="26"/>
      <c r="N424" s="26"/>
      <c r="O424" s="26"/>
      <c r="P424" s="26"/>
      <c r="Q424" s="26"/>
      <c r="R424" s="26"/>
      <c r="S424" s="26"/>
      <c r="T424" s="26"/>
      <c r="U424" s="26">
        <f t="shared" si="48"/>
        <v>0</v>
      </c>
      <c r="V424" s="26"/>
      <c r="W424" s="26"/>
      <c r="X424" s="6"/>
      <c r="Y424" s="20">
        <f t="shared" si="43"/>
        <v>0</v>
      </c>
      <c r="Z424" s="20"/>
      <c r="AA424" s="2">
        <f t="shared" si="44"/>
        <v>0</v>
      </c>
      <c r="AB424" s="2">
        <f t="shared" si="45"/>
        <v>9</v>
      </c>
      <c r="AC424" s="20">
        <f t="shared" si="49"/>
        <v>1</v>
      </c>
    </row>
    <row r="425" spans="1:29" x14ac:dyDescent="0.35">
      <c r="A425" s="13">
        <v>212</v>
      </c>
      <c r="B425" s="25" t="str">
        <f>IFERROR(VLOOKUP($A425,'Grade 4'!$H$2:$N$501,3,0),"-")</f>
        <v>P24-0000-212</v>
      </c>
      <c r="C425" s="25" t="str">
        <f>IFERROR(VLOOKUP($A425,'Grade 4'!$H$2:$N$501,4,0),"-")</f>
        <v/>
      </c>
      <c r="D425" s="25" t="str">
        <f>IFERROR(VLOOKUP($A425,'Grade 4'!$H$2:$N$501,5,0),"-")</f>
        <v/>
      </c>
      <c r="E425" s="25">
        <f>IFERROR(VLOOKUP($A425,'Grade 4'!$H$2:$N$501,6,0),"-")</f>
        <v>0</v>
      </c>
      <c r="F425" s="33">
        <f>IFERROR(VLOOKUP($A425,'Grade 4'!$H$2:$N$501,7,0),"-")</f>
        <v>0</v>
      </c>
      <c r="G425" s="6"/>
      <c r="H425" s="13">
        <f t="shared" si="46"/>
        <v>1</v>
      </c>
      <c r="I425" s="17"/>
      <c r="J425" s="14" t="str">
        <f t="shared" si="47"/>
        <v/>
      </c>
      <c r="K425" s="13" t="s">
        <v>312</v>
      </c>
      <c r="L425" s="26"/>
      <c r="M425" s="26"/>
      <c r="N425" s="26"/>
      <c r="O425" s="26"/>
      <c r="P425" s="26"/>
      <c r="Q425" s="26"/>
      <c r="R425" s="26"/>
      <c r="S425" s="26"/>
      <c r="T425" s="26"/>
      <c r="U425" s="26">
        <f t="shared" si="48"/>
        <v>0</v>
      </c>
      <c r="V425" s="26"/>
      <c r="W425" s="26"/>
      <c r="X425" s="6"/>
      <c r="Y425" s="20">
        <f t="shared" si="43"/>
        <v>0</v>
      </c>
      <c r="Z425" s="20"/>
      <c r="AA425" s="2">
        <f t="shared" si="44"/>
        <v>0</v>
      </c>
      <c r="AB425" s="2">
        <f t="shared" si="45"/>
        <v>9</v>
      </c>
      <c r="AC425" s="20">
        <f t="shared" si="49"/>
        <v>1</v>
      </c>
    </row>
    <row r="426" spans="1:29" x14ac:dyDescent="0.35">
      <c r="A426" s="13">
        <v>212</v>
      </c>
      <c r="B426" s="25" t="str">
        <f>IFERROR(VLOOKUP($A426,'Grade 4'!$H$2:$N$501,3,0),"-")</f>
        <v>P24-0000-212</v>
      </c>
      <c r="C426" s="25" t="str">
        <f>IFERROR(VLOOKUP($A426,'Grade 4'!$H$2:$N$501,4,0),"-")</f>
        <v/>
      </c>
      <c r="D426" s="25" t="str">
        <f>IFERROR(VLOOKUP($A426,'Grade 4'!$H$2:$N$501,5,0),"-")</f>
        <v/>
      </c>
      <c r="E426" s="25">
        <f>IFERROR(VLOOKUP($A426,'Grade 4'!$H$2:$N$501,6,0),"-")</f>
        <v>0</v>
      </c>
      <c r="F426" s="33">
        <f>IFERROR(VLOOKUP($A426,'Grade 4'!$H$2:$N$501,7,0),"-")</f>
        <v>0</v>
      </c>
      <c r="G426" s="6"/>
      <c r="H426" s="13">
        <f t="shared" si="46"/>
        <v>2</v>
      </c>
      <c r="I426" s="17"/>
      <c r="J426" s="14" t="str">
        <f t="shared" si="47"/>
        <v/>
      </c>
      <c r="K426" s="13" t="s">
        <v>312</v>
      </c>
      <c r="L426" s="26"/>
      <c r="M426" s="26"/>
      <c r="N426" s="26"/>
      <c r="O426" s="26"/>
      <c r="P426" s="26"/>
      <c r="Q426" s="26"/>
      <c r="R426" s="26"/>
      <c r="S426" s="26"/>
      <c r="T426" s="26"/>
      <c r="U426" s="26">
        <f t="shared" si="48"/>
        <v>0</v>
      </c>
      <c r="V426" s="26"/>
      <c r="W426" s="26"/>
      <c r="X426" s="6"/>
      <c r="Y426" s="20">
        <f t="shared" si="43"/>
        <v>0</v>
      </c>
      <c r="Z426" s="20"/>
      <c r="AA426" s="2">
        <f t="shared" si="44"/>
        <v>0</v>
      </c>
      <c r="AB426" s="2">
        <f t="shared" si="45"/>
        <v>9</v>
      </c>
      <c r="AC426" s="20">
        <f t="shared" si="49"/>
        <v>1</v>
      </c>
    </row>
    <row r="427" spans="1:29" x14ac:dyDescent="0.35">
      <c r="A427" s="13">
        <v>213</v>
      </c>
      <c r="B427" s="25" t="str">
        <f>IFERROR(VLOOKUP($A427,'Grade 4'!$H$2:$N$501,3,0),"-")</f>
        <v>P24-0000-213</v>
      </c>
      <c r="C427" s="25" t="str">
        <f>IFERROR(VLOOKUP($A427,'Grade 4'!$H$2:$N$501,4,0),"-")</f>
        <v/>
      </c>
      <c r="D427" s="25" t="str">
        <f>IFERROR(VLOOKUP($A427,'Grade 4'!$H$2:$N$501,5,0),"-")</f>
        <v/>
      </c>
      <c r="E427" s="25">
        <f>IFERROR(VLOOKUP($A427,'Grade 4'!$H$2:$N$501,6,0),"-")</f>
        <v>0</v>
      </c>
      <c r="F427" s="33">
        <f>IFERROR(VLOOKUP($A427,'Grade 4'!$H$2:$N$501,7,0),"-")</f>
        <v>0</v>
      </c>
      <c r="G427" s="6"/>
      <c r="H427" s="13">
        <f t="shared" si="46"/>
        <v>1</v>
      </c>
      <c r="I427" s="17"/>
      <c r="J427" s="14" t="str">
        <f t="shared" si="47"/>
        <v/>
      </c>
      <c r="K427" s="13" t="s">
        <v>312</v>
      </c>
      <c r="L427" s="26"/>
      <c r="M427" s="26"/>
      <c r="N427" s="26"/>
      <c r="O427" s="26"/>
      <c r="P427" s="26"/>
      <c r="Q427" s="26"/>
      <c r="R427" s="26"/>
      <c r="S427" s="26"/>
      <c r="T427" s="26"/>
      <c r="U427" s="26">
        <f t="shared" si="48"/>
        <v>0</v>
      </c>
      <c r="V427" s="26"/>
      <c r="W427" s="26"/>
      <c r="X427" s="6"/>
      <c r="Y427" s="20">
        <f t="shared" si="43"/>
        <v>0</v>
      </c>
      <c r="Z427" s="20"/>
      <c r="AA427" s="2">
        <f t="shared" si="44"/>
        <v>0</v>
      </c>
      <c r="AB427" s="2">
        <f t="shared" si="45"/>
        <v>9</v>
      </c>
      <c r="AC427" s="20">
        <f t="shared" si="49"/>
        <v>1</v>
      </c>
    </row>
    <row r="428" spans="1:29" x14ac:dyDescent="0.35">
      <c r="A428" s="13">
        <v>213</v>
      </c>
      <c r="B428" s="25" t="str">
        <f>IFERROR(VLOOKUP($A428,'Grade 4'!$H$2:$N$501,3,0),"-")</f>
        <v>P24-0000-213</v>
      </c>
      <c r="C428" s="25" t="str">
        <f>IFERROR(VLOOKUP($A428,'Grade 4'!$H$2:$N$501,4,0),"-")</f>
        <v/>
      </c>
      <c r="D428" s="25" t="str">
        <f>IFERROR(VLOOKUP($A428,'Grade 4'!$H$2:$N$501,5,0),"-")</f>
        <v/>
      </c>
      <c r="E428" s="25">
        <f>IFERROR(VLOOKUP($A428,'Grade 4'!$H$2:$N$501,6,0),"-")</f>
        <v>0</v>
      </c>
      <c r="F428" s="33">
        <f>IFERROR(VLOOKUP($A428,'Grade 4'!$H$2:$N$501,7,0),"-")</f>
        <v>0</v>
      </c>
      <c r="G428" s="6"/>
      <c r="H428" s="13">
        <f t="shared" si="46"/>
        <v>2</v>
      </c>
      <c r="I428" s="17"/>
      <c r="J428" s="14" t="str">
        <f t="shared" si="47"/>
        <v/>
      </c>
      <c r="K428" s="13" t="s">
        <v>312</v>
      </c>
      <c r="L428" s="26"/>
      <c r="M428" s="26"/>
      <c r="N428" s="26"/>
      <c r="O428" s="26"/>
      <c r="P428" s="26"/>
      <c r="Q428" s="26"/>
      <c r="R428" s="26"/>
      <c r="S428" s="26"/>
      <c r="T428" s="26"/>
      <c r="U428" s="26">
        <f t="shared" si="48"/>
        <v>0</v>
      </c>
      <c r="V428" s="26"/>
      <c r="W428" s="26"/>
      <c r="X428" s="6"/>
      <c r="Y428" s="20">
        <f t="shared" si="43"/>
        <v>0</v>
      </c>
      <c r="Z428" s="20"/>
      <c r="AA428" s="2">
        <f t="shared" si="44"/>
        <v>0</v>
      </c>
      <c r="AB428" s="2">
        <f t="shared" si="45"/>
        <v>9</v>
      </c>
      <c r="AC428" s="20">
        <f t="shared" si="49"/>
        <v>1</v>
      </c>
    </row>
    <row r="429" spans="1:29" x14ac:dyDescent="0.35">
      <c r="A429" s="13">
        <v>214</v>
      </c>
      <c r="B429" s="25" t="str">
        <f>IFERROR(VLOOKUP($A429,'Grade 4'!$H$2:$N$501,3,0),"-")</f>
        <v>P24-0000-214</v>
      </c>
      <c r="C429" s="25" t="str">
        <f>IFERROR(VLOOKUP($A429,'Grade 4'!$H$2:$N$501,4,0),"-")</f>
        <v/>
      </c>
      <c r="D429" s="25" t="str">
        <f>IFERROR(VLOOKUP($A429,'Grade 4'!$H$2:$N$501,5,0),"-")</f>
        <v/>
      </c>
      <c r="E429" s="25">
        <f>IFERROR(VLOOKUP($A429,'Grade 4'!$H$2:$N$501,6,0),"-")</f>
        <v>0</v>
      </c>
      <c r="F429" s="33">
        <f>IFERROR(VLOOKUP($A429,'Grade 4'!$H$2:$N$501,7,0),"-")</f>
        <v>0</v>
      </c>
      <c r="G429" s="6"/>
      <c r="H429" s="13">
        <f t="shared" si="46"/>
        <v>1</v>
      </c>
      <c r="I429" s="17"/>
      <c r="J429" s="14" t="str">
        <f t="shared" si="47"/>
        <v/>
      </c>
      <c r="K429" s="13" t="s">
        <v>312</v>
      </c>
      <c r="L429" s="26"/>
      <c r="M429" s="26"/>
      <c r="N429" s="26"/>
      <c r="O429" s="26"/>
      <c r="P429" s="26"/>
      <c r="Q429" s="26"/>
      <c r="R429" s="26"/>
      <c r="S429" s="26"/>
      <c r="T429" s="26"/>
      <c r="U429" s="26">
        <f t="shared" si="48"/>
        <v>0</v>
      </c>
      <c r="V429" s="26"/>
      <c r="W429" s="26"/>
      <c r="X429" s="6"/>
      <c r="Y429" s="20">
        <f t="shared" si="43"/>
        <v>0</v>
      </c>
      <c r="Z429" s="20"/>
      <c r="AA429" s="2">
        <f t="shared" si="44"/>
        <v>0</v>
      </c>
      <c r="AB429" s="2">
        <f t="shared" si="45"/>
        <v>9</v>
      </c>
      <c r="AC429" s="20">
        <f t="shared" si="49"/>
        <v>1</v>
      </c>
    </row>
    <row r="430" spans="1:29" x14ac:dyDescent="0.35">
      <c r="A430" s="13">
        <v>214</v>
      </c>
      <c r="B430" s="25" t="str">
        <f>IFERROR(VLOOKUP($A430,'Grade 4'!$H$2:$N$501,3,0),"-")</f>
        <v>P24-0000-214</v>
      </c>
      <c r="C430" s="25" t="str">
        <f>IFERROR(VLOOKUP($A430,'Grade 4'!$H$2:$N$501,4,0),"-")</f>
        <v/>
      </c>
      <c r="D430" s="25" t="str">
        <f>IFERROR(VLOOKUP($A430,'Grade 4'!$H$2:$N$501,5,0),"-")</f>
        <v/>
      </c>
      <c r="E430" s="25">
        <f>IFERROR(VLOOKUP($A430,'Grade 4'!$H$2:$N$501,6,0),"-")</f>
        <v>0</v>
      </c>
      <c r="F430" s="33">
        <f>IFERROR(VLOOKUP($A430,'Grade 4'!$H$2:$N$501,7,0),"-")</f>
        <v>0</v>
      </c>
      <c r="G430" s="6"/>
      <c r="H430" s="13">
        <f t="shared" si="46"/>
        <v>2</v>
      </c>
      <c r="I430" s="17"/>
      <c r="J430" s="14" t="str">
        <f t="shared" si="47"/>
        <v/>
      </c>
      <c r="K430" s="13" t="s">
        <v>312</v>
      </c>
      <c r="L430" s="26"/>
      <c r="M430" s="26"/>
      <c r="N430" s="26"/>
      <c r="O430" s="26"/>
      <c r="P430" s="26"/>
      <c r="Q430" s="26"/>
      <c r="R430" s="26"/>
      <c r="S430" s="26"/>
      <c r="T430" s="26"/>
      <c r="U430" s="26">
        <f t="shared" si="48"/>
        <v>0</v>
      </c>
      <c r="V430" s="26"/>
      <c r="W430" s="26"/>
      <c r="X430" s="6"/>
      <c r="Y430" s="20">
        <f t="shared" si="43"/>
        <v>0</v>
      </c>
      <c r="Z430" s="20"/>
      <c r="AA430" s="2">
        <f t="shared" si="44"/>
        <v>0</v>
      </c>
      <c r="AB430" s="2">
        <f t="shared" si="45"/>
        <v>9</v>
      </c>
      <c r="AC430" s="20">
        <f t="shared" si="49"/>
        <v>1</v>
      </c>
    </row>
    <row r="431" spans="1:29" x14ac:dyDescent="0.35">
      <c r="A431" s="13">
        <v>215</v>
      </c>
      <c r="B431" s="25" t="str">
        <f>IFERROR(VLOOKUP($A431,'Grade 4'!$H$2:$N$501,3,0),"-")</f>
        <v>P24-0000-215</v>
      </c>
      <c r="C431" s="25" t="str">
        <f>IFERROR(VLOOKUP($A431,'Grade 4'!$H$2:$N$501,4,0),"-")</f>
        <v/>
      </c>
      <c r="D431" s="25" t="str">
        <f>IFERROR(VLOOKUP($A431,'Grade 4'!$H$2:$N$501,5,0),"-")</f>
        <v/>
      </c>
      <c r="E431" s="25">
        <f>IFERROR(VLOOKUP($A431,'Grade 4'!$H$2:$N$501,6,0),"-")</f>
        <v>0</v>
      </c>
      <c r="F431" s="33">
        <f>IFERROR(VLOOKUP($A431,'Grade 4'!$H$2:$N$501,7,0),"-")</f>
        <v>0</v>
      </c>
      <c r="G431" s="6"/>
      <c r="H431" s="13">
        <f t="shared" si="46"/>
        <v>1</v>
      </c>
      <c r="I431" s="17"/>
      <c r="J431" s="14" t="str">
        <f t="shared" si="47"/>
        <v/>
      </c>
      <c r="K431" s="13" t="s">
        <v>312</v>
      </c>
      <c r="L431" s="26"/>
      <c r="M431" s="26"/>
      <c r="N431" s="26"/>
      <c r="O431" s="26"/>
      <c r="P431" s="26"/>
      <c r="Q431" s="26"/>
      <c r="R431" s="26"/>
      <c r="S431" s="26"/>
      <c r="T431" s="26"/>
      <c r="U431" s="26">
        <f t="shared" si="48"/>
        <v>0</v>
      </c>
      <c r="V431" s="26"/>
      <c r="W431" s="26"/>
      <c r="X431" s="6"/>
      <c r="Y431" s="20">
        <f t="shared" si="43"/>
        <v>0</v>
      </c>
      <c r="Z431" s="20"/>
      <c r="AA431" s="2">
        <f t="shared" si="44"/>
        <v>0</v>
      </c>
      <c r="AB431" s="2">
        <f t="shared" si="45"/>
        <v>9</v>
      </c>
      <c r="AC431" s="20">
        <f t="shared" si="49"/>
        <v>1</v>
      </c>
    </row>
    <row r="432" spans="1:29" x14ac:dyDescent="0.35">
      <c r="A432" s="13">
        <v>215</v>
      </c>
      <c r="B432" s="25" t="str">
        <f>IFERROR(VLOOKUP($A432,'Grade 4'!$H$2:$N$501,3,0),"-")</f>
        <v>P24-0000-215</v>
      </c>
      <c r="C432" s="25" t="str">
        <f>IFERROR(VLOOKUP($A432,'Grade 4'!$H$2:$N$501,4,0),"-")</f>
        <v/>
      </c>
      <c r="D432" s="25" t="str">
        <f>IFERROR(VLOOKUP($A432,'Grade 4'!$H$2:$N$501,5,0),"-")</f>
        <v/>
      </c>
      <c r="E432" s="25">
        <f>IFERROR(VLOOKUP($A432,'Grade 4'!$H$2:$N$501,6,0),"-")</f>
        <v>0</v>
      </c>
      <c r="F432" s="33">
        <f>IFERROR(VLOOKUP($A432,'Grade 4'!$H$2:$N$501,7,0),"-")</f>
        <v>0</v>
      </c>
      <c r="G432" s="6"/>
      <c r="H432" s="13">
        <f t="shared" si="46"/>
        <v>2</v>
      </c>
      <c r="I432" s="17"/>
      <c r="J432" s="14" t="str">
        <f t="shared" si="47"/>
        <v/>
      </c>
      <c r="K432" s="13" t="s">
        <v>312</v>
      </c>
      <c r="L432" s="26"/>
      <c r="M432" s="26"/>
      <c r="N432" s="26"/>
      <c r="O432" s="26"/>
      <c r="P432" s="26"/>
      <c r="Q432" s="26"/>
      <c r="R432" s="26"/>
      <c r="S432" s="26"/>
      <c r="T432" s="26"/>
      <c r="U432" s="26">
        <f t="shared" si="48"/>
        <v>0</v>
      </c>
      <c r="V432" s="26"/>
      <c r="W432" s="26"/>
      <c r="X432" s="6"/>
      <c r="Y432" s="20">
        <f t="shared" si="43"/>
        <v>0</v>
      </c>
      <c r="Z432" s="20"/>
      <c r="AA432" s="2">
        <f t="shared" si="44"/>
        <v>0</v>
      </c>
      <c r="AB432" s="2">
        <f t="shared" si="45"/>
        <v>9</v>
      </c>
      <c r="AC432" s="20">
        <f t="shared" si="49"/>
        <v>1</v>
      </c>
    </row>
    <row r="433" spans="1:29" x14ac:dyDescent="0.35">
      <c r="A433" s="13">
        <v>216</v>
      </c>
      <c r="B433" s="25" t="str">
        <f>IFERROR(VLOOKUP($A433,'Grade 4'!$H$2:$N$501,3,0),"-")</f>
        <v>P24-0000-216</v>
      </c>
      <c r="C433" s="25" t="str">
        <f>IFERROR(VLOOKUP($A433,'Grade 4'!$H$2:$N$501,4,0),"-")</f>
        <v/>
      </c>
      <c r="D433" s="25" t="str">
        <f>IFERROR(VLOOKUP($A433,'Grade 4'!$H$2:$N$501,5,0),"-")</f>
        <v/>
      </c>
      <c r="E433" s="25">
        <f>IFERROR(VLOOKUP($A433,'Grade 4'!$H$2:$N$501,6,0),"-")</f>
        <v>0</v>
      </c>
      <c r="F433" s="33">
        <f>IFERROR(VLOOKUP($A433,'Grade 4'!$H$2:$N$501,7,0),"-")</f>
        <v>0</v>
      </c>
      <c r="G433" s="6"/>
      <c r="H433" s="13">
        <f t="shared" si="46"/>
        <v>1</v>
      </c>
      <c r="I433" s="17"/>
      <c r="J433" s="14" t="str">
        <f t="shared" si="47"/>
        <v/>
      </c>
      <c r="K433" s="13" t="s">
        <v>312</v>
      </c>
      <c r="L433" s="26"/>
      <c r="M433" s="26"/>
      <c r="N433" s="26"/>
      <c r="O433" s="26"/>
      <c r="P433" s="26"/>
      <c r="Q433" s="26"/>
      <c r="R433" s="26"/>
      <c r="S433" s="26"/>
      <c r="T433" s="26"/>
      <c r="U433" s="26">
        <f t="shared" si="48"/>
        <v>0</v>
      </c>
      <c r="V433" s="26"/>
      <c r="W433" s="26"/>
      <c r="X433" s="6"/>
      <c r="Y433" s="20">
        <f t="shared" si="43"/>
        <v>0</v>
      </c>
      <c r="Z433" s="20"/>
      <c r="AA433" s="2">
        <f t="shared" si="44"/>
        <v>0</v>
      </c>
      <c r="AB433" s="2">
        <f t="shared" si="45"/>
        <v>9</v>
      </c>
      <c r="AC433" s="20">
        <f t="shared" si="49"/>
        <v>1</v>
      </c>
    </row>
    <row r="434" spans="1:29" x14ac:dyDescent="0.35">
      <c r="A434" s="13">
        <v>216</v>
      </c>
      <c r="B434" s="25" t="str">
        <f>IFERROR(VLOOKUP($A434,'Grade 4'!$H$2:$N$501,3,0),"-")</f>
        <v>P24-0000-216</v>
      </c>
      <c r="C434" s="25" t="str">
        <f>IFERROR(VLOOKUP($A434,'Grade 4'!$H$2:$N$501,4,0),"-")</f>
        <v/>
      </c>
      <c r="D434" s="25" t="str">
        <f>IFERROR(VLOOKUP($A434,'Grade 4'!$H$2:$N$501,5,0),"-")</f>
        <v/>
      </c>
      <c r="E434" s="25">
        <f>IFERROR(VLOOKUP($A434,'Grade 4'!$H$2:$N$501,6,0),"-")</f>
        <v>0</v>
      </c>
      <c r="F434" s="33">
        <f>IFERROR(VLOOKUP($A434,'Grade 4'!$H$2:$N$501,7,0),"-")</f>
        <v>0</v>
      </c>
      <c r="G434" s="6"/>
      <c r="H434" s="13">
        <f t="shared" si="46"/>
        <v>2</v>
      </c>
      <c r="I434" s="17"/>
      <c r="J434" s="14" t="str">
        <f t="shared" si="47"/>
        <v/>
      </c>
      <c r="K434" s="13" t="s">
        <v>312</v>
      </c>
      <c r="L434" s="26"/>
      <c r="M434" s="26"/>
      <c r="N434" s="26"/>
      <c r="O434" s="26"/>
      <c r="P434" s="26"/>
      <c r="Q434" s="26"/>
      <c r="R434" s="26"/>
      <c r="S434" s="26"/>
      <c r="T434" s="26"/>
      <c r="U434" s="26">
        <f t="shared" si="48"/>
        <v>0</v>
      </c>
      <c r="V434" s="26"/>
      <c r="W434" s="26"/>
      <c r="X434" s="6"/>
      <c r="Y434" s="20">
        <f t="shared" si="43"/>
        <v>0</v>
      </c>
      <c r="Z434" s="20"/>
      <c r="AA434" s="2">
        <f t="shared" si="44"/>
        <v>0</v>
      </c>
      <c r="AB434" s="2">
        <f t="shared" si="45"/>
        <v>9</v>
      </c>
      <c r="AC434" s="20">
        <f t="shared" si="49"/>
        <v>1</v>
      </c>
    </row>
    <row r="435" spans="1:29" x14ac:dyDescent="0.35">
      <c r="A435" s="13">
        <v>217</v>
      </c>
      <c r="B435" s="25" t="str">
        <f>IFERROR(VLOOKUP($A435,'Grade 4'!$H$2:$N$501,3,0),"-")</f>
        <v>P24-0000-217</v>
      </c>
      <c r="C435" s="25" t="str">
        <f>IFERROR(VLOOKUP($A435,'Grade 4'!$H$2:$N$501,4,0),"-")</f>
        <v/>
      </c>
      <c r="D435" s="25" t="str">
        <f>IFERROR(VLOOKUP($A435,'Grade 4'!$H$2:$N$501,5,0),"-")</f>
        <v/>
      </c>
      <c r="E435" s="25">
        <f>IFERROR(VLOOKUP($A435,'Grade 4'!$H$2:$N$501,6,0),"-")</f>
        <v>0</v>
      </c>
      <c r="F435" s="33">
        <f>IFERROR(VLOOKUP($A435,'Grade 4'!$H$2:$N$501,7,0),"-")</f>
        <v>0</v>
      </c>
      <c r="G435" s="6"/>
      <c r="H435" s="13">
        <f t="shared" si="46"/>
        <v>1</v>
      </c>
      <c r="I435" s="17"/>
      <c r="J435" s="14" t="str">
        <f t="shared" si="47"/>
        <v/>
      </c>
      <c r="K435" s="13" t="s">
        <v>312</v>
      </c>
      <c r="L435" s="26"/>
      <c r="M435" s="26"/>
      <c r="N435" s="26"/>
      <c r="O435" s="26"/>
      <c r="P435" s="26"/>
      <c r="Q435" s="26"/>
      <c r="R435" s="26"/>
      <c r="S435" s="26"/>
      <c r="T435" s="26"/>
      <c r="U435" s="26">
        <f t="shared" si="48"/>
        <v>0</v>
      </c>
      <c r="V435" s="26"/>
      <c r="W435" s="26"/>
      <c r="X435" s="6"/>
      <c r="Y435" s="20">
        <f t="shared" si="43"/>
        <v>0</v>
      </c>
      <c r="Z435" s="20"/>
      <c r="AA435" s="2">
        <f t="shared" si="44"/>
        <v>0</v>
      </c>
      <c r="AB435" s="2">
        <f t="shared" si="45"/>
        <v>9</v>
      </c>
      <c r="AC435" s="20">
        <f t="shared" si="49"/>
        <v>1</v>
      </c>
    </row>
    <row r="436" spans="1:29" x14ac:dyDescent="0.35">
      <c r="A436" s="13">
        <v>217</v>
      </c>
      <c r="B436" s="25" t="str">
        <f>IFERROR(VLOOKUP($A436,'Grade 4'!$H$2:$N$501,3,0),"-")</f>
        <v>P24-0000-217</v>
      </c>
      <c r="C436" s="25" t="str">
        <f>IFERROR(VLOOKUP($A436,'Grade 4'!$H$2:$N$501,4,0),"-")</f>
        <v/>
      </c>
      <c r="D436" s="25" t="str">
        <f>IFERROR(VLOOKUP($A436,'Grade 4'!$H$2:$N$501,5,0),"-")</f>
        <v/>
      </c>
      <c r="E436" s="25">
        <f>IFERROR(VLOOKUP($A436,'Grade 4'!$H$2:$N$501,6,0),"-")</f>
        <v>0</v>
      </c>
      <c r="F436" s="33">
        <f>IFERROR(VLOOKUP($A436,'Grade 4'!$H$2:$N$501,7,0),"-")</f>
        <v>0</v>
      </c>
      <c r="G436" s="6"/>
      <c r="H436" s="13">
        <f t="shared" si="46"/>
        <v>2</v>
      </c>
      <c r="I436" s="17"/>
      <c r="J436" s="14" t="str">
        <f t="shared" si="47"/>
        <v/>
      </c>
      <c r="K436" s="13" t="s">
        <v>312</v>
      </c>
      <c r="L436" s="26"/>
      <c r="M436" s="26"/>
      <c r="N436" s="26"/>
      <c r="O436" s="26"/>
      <c r="P436" s="26"/>
      <c r="Q436" s="26"/>
      <c r="R436" s="26"/>
      <c r="S436" s="26"/>
      <c r="T436" s="26"/>
      <c r="U436" s="26">
        <f t="shared" si="48"/>
        <v>0</v>
      </c>
      <c r="V436" s="26"/>
      <c r="W436" s="26"/>
      <c r="X436" s="6"/>
      <c r="Y436" s="20">
        <f t="shared" si="43"/>
        <v>0</v>
      </c>
      <c r="Z436" s="20"/>
      <c r="AA436" s="2">
        <f t="shared" si="44"/>
        <v>0</v>
      </c>
      <c r="AB436" s="2">
        <f t="shared" si="45"/>
        <v>9</v>
      </c>
      <c r="AC436" s="20">
        <f t="shared" si="49"/>
        <v>1</v>
      </c>
    </row>
    <row r="437" spans="1:29" x14ac:dyDescent="0.35">
      <c r="A437" s="13">
        <v>218</v>
      </c>
      <c r="B437" s="25" t="str">
        <f>IFERROR(VLOOKUP($A437,'Grade 4'!$H$2:$N$501,3,0),"-")</f>
        <v>P24-0000-218</v>
      </c>
      <c r="C437" s="25" t="str">
        <f>IFERROR(VLOOKUP($A437,'Grade 4'!$H$2:$N$501,4,0),"-")</f>
        <v/>
      </c>
      <c r="D437" s="25" t="str">
        <f>IFERROR(VLOOKUP($A437,'Grade 4'!$H$2:$N$501,5,0),"-")</f>
        <v/>
      </c>
      <c r="E437" s="25">
        <f>IFERROR(VLOOKUP($A437,'Grade 4'!$H$2:$N$501,6,0),"-")</f>
        <v>0</v>
      </c>
      <c r="F437" s="33">
        <f>IFERROR(VLOOKUP($A437,'Grade 4'!$H$2:$N$501,7,0),"-")</f>
        <v>0</v>
      </c>
      <c r="G437" s="6"/>
      <c r="H437" s="13">
        <f t="shared" si="46"/>
        <v>1</v>
      </c>
      <c r="I437" s="17"/>
      <c r="J437" s="14" t="str">
        <f t="shared" si="47"/>
        <v/>
      </c>
      <c r="K437" s="13" t="s">
        <v>312</v>
      </c>
      <c r="L437" s="26"/>
      <c r="M437" s="26"/>
      <c r="N437" s="26"/>
      <c r="O437" s="26"/>
      <c r="P437" s="26"/>
      <c r="Q437" s="26"/>
      <c r="R437" s="26"/>
      <c r="S437" s="26"/>
      <c r="T437" s="26"/>
      <c r="U437" s="26">
        <f t="shared" si="48"/>
        <v>0</v>
      </c>
      <c r="V437" s="26"/>
      <c r="W437" s="26"/>
      <c r="X437" s="6"/>
      <c r="Y437" s="20">
        <f t="shared" si="43"/>
        <v>0</v>
      </c>
      <c r="Z437" s="20"/>
      <c r="AA437" s="2">
        <f t="shared" si="44"/>
        <v>0</v>
      </c>
      <c r="AB437" s="2">
        <f t="shared" si="45"/>
        <v>9</v>
      </c>
      <c r="AC437" s="20">
        <f t="shared" si="49"/>
        <v>1</v>
      </c>
    </row>
    <row r="438" spans="1:29" x14ac:dyDescent="0.35">
      <c r="A438" s="13">
        <v>218</v>
      </c>
      <c r="B438" s="25" t="str">
        <f>IFERROR(VLOOKUP($A438,'Grade 4'!$H$2:$N$501,3,0),"-")</f>
        <v>P24-0000-218</v>
      </c>
      <c r="C438" s="25" t="str">
        <f>IFERROR(VLOOKUP($A438,'Grade 4'!$H$2:$N$501,4,0),"-")</f>
        <v/>
      </c>
      <c r="D438" s="25" t="str">
        <f>IFERROR(VLOOKUP($A438,'Grade 4'!$H$2:$N$501,5,0),"-")</f>
        <v/>
      </c>
      <c r="E438" s="25">
        <f>IFERROR(VLOOKUP($A438,'Grade 4'!$H$2:$N$501,6,0),"-")</f>
        <v>0</v>
      </c>
      <c r="F438" s="33">
        <f>IFERROR(VLOOKUP($A438,'Grade 4'!$H$2:$N$501,7,0),"-")</f>
        <v>0</v>
      </c>
      <c r="G438" s="6"/>
      <c r="H438" s="13">
        <f t="shared" si="46"/>
        <v>2</v>
      </c>
      <c r="I438" s="17"/>
      <c r="J438" s="14" t="str">
        <f t="shared" si="47"/>
        <v/>
      </c>
      <c r="K438" s="13" t="s">
        <v>312</v>
      </c>
      <c r="L438" s="26"/>
      <c r="M438" s="26"/>
      <c r="N438" s="26"/>
      <c r="O438" s="26"/>
      <c r="P438" s="26"/>
      <c r="Q438" s="26"/>
      <c r="R438" s="26"/>
      <c r="S438" s="26"/>
      <c r="T438" s="26"/>
      <c r="U438" s="26">
        <f t="shared" si="48"/>
        <v>0</v>
      </c>
      <c r="V438" s="26"/>
      <c r="W438" s="26"/>
      <c r="X438" s="6"/>
      <c r="Y438" s="20">
        <f t="shared" si="43"/>
        <v>0</v>
      </c>
      <c r="Z438" s="20"/>
      <c r="AA438" s="2">
        <f t="shared" si="44"/>
        <v>0</v>
      </c>
      <c r="AB438" s="2">
        <f t="shared" si="45"/>
        <v>9</v>
      </c>
      <c r="AC438" s="20">
        <f t="shared" si="49"/>
        <v>1</v>
      </c>
    </row>
    <row r="439" spans="1:29" x14ac:dyDescent="0.35">
      <c r="A439" s="13">
        <v>219</v>
      </c>
      <c r="B439" s="25" t="str">
        <f>IFERROR(VLOOKUP($A439,'Grade 4'!$H$2:$N$501,3,0),"-")</f>
        <v>P24-0000-219</v>
      </c>
      <c r="C439" s="25" t="str">
        <f>IFERROR(VLOOKUP($A439,'Grade 4'!$H$2:$N$501,4,0),"-")</f>
        <v/>
      </c>
      <c r="D439" s="25" t="str">
        <f>IFERROR(VLOOKUP($A439,'Grade 4'!$H$2:$N$501,5,0),"-")</f>
        <v/>
      </c>
      <c r="E439" s="25">
        <f>IFERROR(VLOOKUP($A439,'Grade 4'!$H$2:$N$501,6,0),"-")</f>
        <v>0</v>
      </c>
      <c r="F439" s="33">
        <f>IFERROR(VLOOKUP($A439,'Grade 4'!$H$2:$N$501,7,0),"-")</f>
        <v>0</v>
      </c>
      <c r="G439" s="6"/>
      <c r="H439" s="13">
        <f t="shared" si="46"/>
        <v>1</v>
      </c>
      <c r="I439" s="17"/>
      <c r="J439" s="14" t="str">
        <f t="shared" si="47"/>
        <v/>
      </c>
      <c r="K439" s="13" t="s">
        <v>312</v>
      </c>
      <c r="L439" s="26"/>
      <c r="M439" s="26"/>
      <c r="N439" s="26"/>
      <c r="O439" s="26"/>
      <c r="P439" s="26"/>
      <c r="Q439" s="26"/>
      <c r="R439" s="26"/>
      <c r="S439" s="26"/>
      <c r="T439" s="26"/>
      <c r="U439" s="26">
        <f t="shared" si="48"/>
        <v>0</v>
      </c>
      <c r="V439" s="26"/>
      <c r="W439" s="26"/>
      <c r="X439" s="6"/>
      <c r="Y439" s="20">
        <f t="shared" si="43"/>
        <v>0</v>
      </c>
      <c r="Z439" s="20"/>
      <c r="AA439" s="2">
        <f t="shared" si="44"/>
        <v>0</v>
      </c>
      <c r="AB439" s="2">
        <f t="shared" si="45"/>
        <v>9</v>
      </c>
      <c r="AC439" s="20">
        <f t="shared" si="49"/>
        <v>1</v>
      </c>
    </row>
    <row r="440" spans="1:29" x14ac:dyDescent="0.35">
      <c r="A440" s="13">
        <v>219</v>
      </c>
      <c r="B440" s="25" t="str">
        <f>IFERROR(VLOOKUP($A440,'Grade 4'!$H$2:$N$501,3,0),"-")</f>
        <v>P24-0000-219</v>
      </c>
      <c r="C440" s="25" t="str">
        <f>IFERROR(VLOOKUP($A440,'Grade 4'!$H$2:$N$501,4,0),"-")</f>
        <v/>
      </c>
      <c r="D440" s="25" t="str">
        <f>IFERROR(VLOOKUP($A440,'Grade 4'!$H$2:$N$501,5,0),"-")</f>
        <v/>
      </c>
      <c r="E440" s="25">
        <f>IFERROR(VLOOKUP($A440,'Grade 4'!$H$2:$N$501,6,0),"-")</f>
        <v>0</v>
      </c>
      <c r="F440" s="33">
        <f>IFERROR(VLOOKUP($A440,'Grade 4'!$H$2:$N$501,7,0),"-")</f>
        <v>0</v>
      </c>
      <c r="G440" s="6"/>
      <c r="H440" s="13">
        <f t="shared" si="46"/>
        <v>2</v>
      </c>
      <c r="I440" s="17"/>
      <c r="J440" s="14" t="str">
        <f t="shared" si="47"/>
        <v/>
      </c>
      <c r="K440" s="13" t="s">
        <v>312</v>
      </c>
      <c r="L440" s="26"/>
      <c r="M440" s="26"/>
      <c r="N440" s="26"/>
      <c r="O440" s="26"/>
      <c r="P440" s="26"/>
      <c r="Q440" s="26"/>
      <c r="R440" s="26"/>
      <c r="S440" s="26"/>
      <c r="T440" s="26"/>
      <c r="U440" s="26">
        <f t="shared" si="48"/>
        <v>0</v>
      </c>
      <c r="V440" s="26"/>
      <c r="W440" s="26"/>
      <c r="X440" s="6"/>
      <c r="Y440" s="20">
        <f t="shared" si="43"/>
        <v>0</v>
      </c>
      <c r="Z440" s="20"/>
      <c r="AA440" s="2">
        <f t="shared" si="44"/>
        <v>0</v>
      </c>
      <c r="AB440" s="2">
        <f t="shared" si="45"/>
        <v>9</v>
      </c>
      <c r="AC440" s="20">
        <f t="shared" si="49"/>
        <v>1</v>
      </c>
    </row>
    <row r="441" spans="1:29" x14ac:dyDescent="0.35">
      <c r="A441" s="13">
        <v>220</v>
      </c>
      <c r="B441" s="25" t="str">
        <f>IFERROR(VLOOKUP($A441,'Grade 4'!$H$2:$N$501,3,0),"-")</f>
        <v>P24-0000-220</v>
      </c>
      <c r="C441" s="25" t="str">
        <f>IFERROR(VLOOKUP($A441,'Grade 4'!$H$2:$N$501,4,0),"-")</f>
        <v/>
      </c>
      <c r="D441" s="25" t="str">
        <f>IFERROR(VLOOKUP($A441,'Grade 4'!$H$2:$N$501,5,0),"-")</f>
        <v/>
      </c>
      <c r="E441" s="25">
        <f>IFERROR(VLOOKUP($A441,'Grade 4'!$H$2:$N$501,6,0),"-")</f>
        <v>0</v>
      </c>
      <c r="F441" s="33">
        <f>IFERROR(VLOOKUP($A441,'Grade 4'!$H$2:$N$501,7,0),"-")</f>
        <v>0</v>
      </c>
      <c r="G441" s="6"/>
      <c r="H441" s="13">
        <f t="shared" si="46"/>
        <v>1</v>
      </c>
      <c r="I441" s="17"/>
      <c r="J441" s="14" t="str">
        <f t="shared" si="47"/>
        <v/>
      </c>
      <c r="K441" s="13" t="s">
        <v>312</v>
      </c>
      <c r="L441" s="26"/>
      <c r="M441" s="26"/>
      <c r="N441" s="26"/>
      <c r="O441" s="26"/>
      <c r="P441" s="26"/>
      <c r="Q441" s="26"/>
      <c r="R441" s="26"/>
      <c r="S441" s="26"/>
      <c r="T441" s="26"/>
      <c r="U441" s="26">
        <f t="shared" si="48"/>
        <v>0</v>
      </c>
      <c r="V441" s="26"/>
      <c r="W441" s="26"/>
      <c r="X441" s="6"/>
      <c r="Y441" s="20">
        <f t="shared" si="43"/>
        <v>0</v>
      </c>
      <c r="Z441" s="20"/>
      <c r="AA441" s="2">
        <f t="shared" si="44"/>
        <v>0</v>
      </c>
      <c r="AB441" s="2">
        <f t="shared" si="45"/>
        <v>9</v>
      </c>
      <c r="AC441" s="20">
        <f t="shared" si="49"/>
        <v>1</v>
      </c>
    </row>
    <row r="442" spans="1:29" x14ac:dyDescent="0.35">
      <c r="A442" s="13">
        <v>220</v>
      </c>
      <c r="B442" s="25" t="str">
        <f>IFERROR(VLOOKUP($A442,'Grade 4'!$H$2:$N$501,3,0),"-")</f>
        <v>P24-0000-220</v>
      </c>
      <c r="C442" s="25" t="str">
        <f>IFERROR(VLOOKUP($A442,'Grade 4'!$H$2:$N$501,4,0),"-")</f>
        <v/>
      </c>
      <c r="D442" s="25" t="str">
        <f>IFERROR(VLOOKUP($A442,'Grade 4'!$H$2:$N$501,5,0),"-")</f>
        <v/>
      </c>
      <c r="E442" s="25">
        <f>IFERROR(VLOOKUP($A442,'Grade 4'!$H$2:$N$501,6,0),"-")</f>
        <v>0</v>
      </c>
      <c r="F442" s="33">
        <f>IFERROR(VLOOKUP($A442,'Grade 4'!$H$2:$N$501,7,0),"-")</f>
        <v>0</v>
      </c>
      <c r="G442" s="6"/>
      <c r="H442" s="13">
        <f t="shared" si="46"/>
        <v>2</v>
      </c>
      <c r="I442" s="17"/>
      <c r="J442" s="14" t="str">
        <f t="shared" si="47"/>
        <v/>
      </c>
      <c r="K442" s="13" t="s">
        <v>312</v>
      </c>
      <c r="L442" s="26"/>
      <c r="M442" s="26"/>
      <c r="N442" s="26"/>
      <c r="O442" s="26"/>
      <c r="P442" s="26"/>
      <c r="Q442" s="26"/>
      <c r="R442" s="26"/>
      <c r="S442" s="26"/>
      <c r="T442" s="26"/>
      <c r="U442" s="26">
        <f t="shared" si="48"/>
        <v>0</v>
      </c>
      <c r="V442" s="26"/>
      <c r="W442" s="26"/>
      <c r="X442" s="6"/>
      <c r="Y442" s="20">
        <f t="shared" si="43"/>
        <v>0</v>
      </c>
      <c r="Z442" s="20"/>
      <c r="AA442" s="2">
        <f t="shared" si="44"/>
        <v>0</v>
      </c>
      <c r="AB442" s="2">
        <f t="shared" si="45"/>
        <v>9</v>
      </c>
      <c r="AC442" s="20">
        <f t="shared" si="49"/>
        <v>1</v>
      </c>
    </row>
    <row r="443" spans="1:29" x14ac:dyDescent="0.35">
      <c r="A443" s="13">
        <v>221</v>
      </c>
      <c r="B443" s="25" t="str">
        <f>IFERROR(VLOOKUP($A443,'Grade 4'!$H$2:$N$501,3,0),"-")</f>
        <v>P24-0000-221</v>
      </c>
      <c r="C443" s="25" t="str">
        <f>IFERROR(VLOOKUP($A443,'Grade 4'!$H$2:$N$501,4,0),"-")</f>
        <v/>
      </c>
      <c r="D443" s="25" t="str">
        <f>IFERROR(VLOOKUP($A443,'Grade 4'!$H$2:$N$501,5,0),"-")</f>
        <v/>
      </c>
      <c r="E443" s="25">
        <f>IFERROR(VLOOKUP($A443,'Grade 4'!$H$2:$N$501,6,0),"-")</f>
        <v>0</v>
      </c>
      <c r="F443" s="33">
        <f>IFERROR(VLOOKUP($A443,'Grade 4'!$H$2:$N$501,7,0),"-")</f>
        <v>0</v>
      </c>
      <c r="G443" s="6"/>
      <c r="H443" s="13">
        <f t="shared" si="46"/>
        <v>1</v>
      </c>
      <c r="I443" s="17"/>
      <c r="J443" s="14" t="str">
        <f t="shared" si="47"/>
        <v/>
      </c>
      <c r="K443" s="13" t="s">
        <v>312</v>
      </c>
      <c r="L443" s="26"/>
      <c r="M443" s="26"/>
      <c r="N443" s="26"/>
      <c r="O443" s="26"/>
      <c r="P443" s="26"/>
      <c r="Q443" s="26"/>
      <c r="R443" s="26"/>
      <c r="S443" s="26"/>
      <c r="T443" s="26"/>
      <c r="U443" s="26">
        <f t="shared" si="48"/>
        <v>0</v>
      </c>
      <c r="V443" s="26"/>
      <c r="W443" s="26"/>
      <c r="X443" s="6"/>
      <c r="Y443" s="20">
        <f t="shared" si="43"/>
        <v>0</v>
      </c>
      <c r="Z443" s="20"/>
      <c r="AA443" s="2">
        <f t="shared" si="44"/>
        <v>0</v>
      </c>
      <c r="AB443" s="2">
        <f t="shared" si="45"/>
        <v>9</v>
      </c>
      <c r="AC443" s="20">
        <f t="shared" si="49"/>
        <v>1</v>
      </c>
    </row>
    <row r="444" spans="1:29" x14ac:dyDescent="0.35">
      <c r="A444" s="13">
        <v>221</v>
      </c>
      <c r="B444" s="25" t="str">
        <f>IFERROR(VLOOKUP($A444,'Grade 4'!$H$2:$N$501,3,0),"-")</f>
        <v>P24-0000-221</v>
      </c>
      <c r="C444" s="25" t="str">
        <f>IFERROR(VLOOKUP($A444,'Grade 4'!$H$2:$N$501,4,0),"-")</f>
        <v/>
      </c>
      <c r="D444" s="25" t="str">
        <f>IFERROR(VLOOKUP($A444,'Grade 4'!$H$2:$N$501,5,0),"-")</f>
        <v/>
      </c>
      <c r="E444" s="25">
        <f>IFERROR(VLOOKUP($A444,'Grade 4'!$H$2:$N$501,6,0),"-")</f>
        <v>0</v>
      </c>
      <c r="F444" s="33">
        <f>IFERROR(VLOOKUP($A444,'Grade 4'!$H$2:$N$501,7,0),"-")</f>
        <v>0</v>
      </c>
      <c r="G444" s="6"/>
      <c r="H444" s="13">
        <f t="shared" si="46"/>
        <v>2</v>
      </c>
      <c r="I444" s="17"/>
      <c r="J444" s="14" t="str">
        <f t="shared" si="47"/>
        <v/>
      </c>
      <c r="K444" s="13" t="s">
        <v>312</v>
      </c>
      <c r="L444" s="26"/>
      <c r="M444" s="26"/>
      <c r="N444" s="26"/>
      <c r="O444" s="26"/>
      <c r="P444" s="26"/>
      <c r="Q444" s="26"/>
      <c r="R444" s="26"/>
      <c r="S444" s="26"/>
      <c r="T444" s="26"/>
      <c r="U444" s="26">
        <f t="shared" si="48"/>
        <v>0</v>
      </c>
      <c r="V444" s="26"/>
      <c r="W444" s="26"/>
      <c r="X444" s="6"/>
      <c r="Y444" s="20">
        <f t="shared" si="43"/>
        <v>0</v>
      </c>
      <c r="Z444" s="20"/>
      <c r="AA444" s="2">
        <f t="shared" si="44"/>
        <v>0</v>
      </c>
      <c r="AB444" s="2">
        <f t="shared" si="45"/>
        <v>9</v>
      </c>
      <c r="AC444" s="20">
        <f t="shared" si="49"/>
        <v>1</v>
      </c>
    </row>
    <row r="445" spans="1:29" x14ac:dyDescent="0.35">
      <c r="A445" s="13">
        <v>222</v>
      </c>
      <c r="B445" s="25" t="str">
        <f>IFERROR(VLOOKUP($A445,'Grade 4'!$H$2:$N$501,3,0),"-")</f>
        <v>P24-0000-222</v>
      </c>
      <c r="C445" s="25" t="str">
        <f>IFERROR(VLOOKUP($A445,'Grade 4'!$H$2:$N$501,4,0),"-")</f>
        <v/>
      </c>
      <c r="D445" s="25" t="str">
        <f>IFERROR(VLOOKUP($A445,'Grade 4'!$H$2:$N$501,5,0),"-")</f>
        <v/>
      </c>
      <c r="E445" s="25">
        <f>IFERROR(VLOOKUP($A445,'Grade 4'!$H$2:$N$501,6,0),"-")</f>
        <v>0</v>
      </c>
      <c r="F445" s="33">
        <f>IFERROR(VLOOKUP($A445,'Grade 4'!$H$2:$N$501,7,0),"-")</f>
        <v>0</v>
      </c>
      <c r="G445" s="6"/>
      <c r="H445" s="13">
        <f t="shared" si="46"/>
        <v>1</v>
      </c>
      <c r="I445" s="17"/>
      <c r="J445" s="14" t="str">
        <f t="shared" si="47"/>
        <v/>
      </c>
      <c r="K445" s="13" t="s">
        <v>312</v>
      </c>
      <c r="L445" s="26"/>
      <c r="M445" s="26"/>
      <c r="N445" s="26"/>
      <c r="O445" s="26"/>
      <c r="P445" s="26"/>
      <c r="Q445" s="26"/>
      <c r="R445" s="26"/>
      <c r="S445" s="26"/>
      <c r="T445" s="26"/>
      <c r="U445" s="26">
        <f t="shared" si="48"/>
        <v>0</v>
      </c>
      <c r="V445" s="26"/>
      <c r="W445" s="26"/>
      <c r="X445" s="6"/>
      <c r="Y445" s="20">
        <f t="shared" si="43"/>
        <v>0</v>
      </c>
      <c r="Z445" s="20"/>
      <c r="AA445" s="2">
        <f t="shared" si="44"/>
        <v>0</v>
      </c>
      <c r="AB445" s="2">
        <f t="shared" si="45"/>
        <v>9</v>
      </c>
      <c r="AC445" s="20">
        <f t="shared" si="49"/>
        <v>1</v>
      </c>
    </row>
    <row r="446" spans="1:29" x14ac:dyDescent="0.35">
      <c r="A446" s="13">
        <v>222</v>
      </c>
      <c r="B446" s="25" t="str">
        <f>IFERROR(VLOOKUP($A446,'Grade 4'!$H$2:$N$501,3,0),"-")</f>
        <v>P24-0000-222</v>
      </c>
      <c r="C446" s="25" t="str">
        <f>IFERROR(VLOOKUP($A446,'Grade 4'!$H$2:$N$501,4,0),"-")</f>
        <v/>
      </c>
      <c r="D446" s="25" t="str">
        <f>IFERROR(VLOOKUP($A446,'Grade 4'!$H$2:$N$501,5,0),"-")</f>
        <v/>
      </c>
      <c r="E446" s="25">
        <f>IFERROR(VLOOKUP($A446,'Grade 4'!$H$2:$N$501,6,0),"-")</f>
        <v>0</v>
      </c>
      <c r="F446" s="33">
        <f>IFERROR(VLOOKUP($A446,'Grade 4'!$H$2:$N$501,7,0),"-")</f>
        <v>0</v>
      </c>
      <c r="G446" s="6"/>
      <c r="H446" s="13">
        <f t="shared" si="46"/>
        <v>2</v>
      </c>
      <c r="I446" s="17"/>
      <c r="J446" s="14" t="str">
        <f t="shared" si="47"/>
        <v/>
      </c>
      <c r="K446" s="13" t="s">
        <v>312</v>
      </c>
      <c r="L446" s="26"/>
      <c r="M446" s="26"/>
      <c r="N446" s="26"/>
      <c r="O446" s="26"/>
      <c r="P446" s="26"/>
      <c r="Q446" s="26"/>
      <c r="R446" s="26"/>
      <c r="S446" s="26"/>
      <c r="T446" s="26"/>
      <c r="U446" s="26">
        <f t="shared" si="48"/>
        <v>0</v>
      </c>
      <c r="V446" s="26"/>
      <c r="W446" s="26"/>
      <c r="X446" s="6"/>
      <c r="Y446" s="20">
        <f t="shared" si="43"/>
        <v>0</v>
      </c>
      <c r="Z446" s="20"/>
      <c r="AA446" s="2">
        <f t="shared" si="44"/>
        <v>0</v>
      </c>
      <c r="AB446" s="2">
        <f t="shared" si="45"/>
        <v>9</v>
      </c>
      <c r="AC446" s="20">
        <f t="shared" si="49"/>
        <v>1</v>
      </c>
    </row>
    <row r="447" spans="1:29" x14ac:dyDescent="0.35">
      <c r="A447" s="13">
        <v>223</v>
      </c>
      <c r="B447" s="25" t="str">
        <f>IFERROR(VLOOKUP($A447,'Grade 4'!$H$2:$N$501,3,0),"-")</f>
        <v>P24-0000-223</v>
      </c>
      <c r="C447" s="25" t="str">
        <f>IFERROR(VLOOKUP($A447,'Grade 4'!$H$2:$N$501,4,0),"-")</f>
        <v/>
      </c>
      <c r="D447" s="25" t="str">
        <f>IFERROR(VLOOKUP($A447,'Grade 4'!$H$2:$N$501,5,0),"-")</f>
        <v/>
      </c>
      <c r="E447" s="25">
        <f>IFERROR(VLOOKUP($A447,'Grade 4'!$H$2:$N$501,6,0),"-")</f>
        <v>0</v>
      </c>
      <c r="F447" s="33">
        <f>IFERROR(VLOOKUP($A447,'Grade 4'!$H$2:$N$501,7,0),"-")</f>
        <v>0</v>
      </c>
      <c r="G447" s="6"/>
      <c r="H447" s="13">
        <f t="shared" si="46"/>
        <v>1</v>
      </c>
      <c r="I447" s="17"/>
      <c r="J447" s="14" t="str">
        <f t="shared" si="47"/>
        <v/>
      </c>
      <c r="K447" s="13" t="s">
        <v>312</v>
      </c>
      <c r="L447" s="26"/>
      <c r="M447" s="26"/>
      <c r="N447" s="26"/>
      <c r="O447" s="26"/>
      <c r="P447" s="26"/>
      <c r="Q447" s="26"/>
      <c r="R447" s="26"/>
      <c r="S447" s="26"/>
      <c r="T447" s="26"/>
      <c r="U447" s="26">
        <f t="shared" si="48"/>
        <v>0</v>
      </c>
      <c r="V447" s="26"/>
      <c r="W447" s="26"/>
      <c r="X447" s="6"/>
      <c r="Y447" s="20">
        <f t="shared" si="43"/>
        <v>0</v>
      </c>
      <c r="Z447" s="20"/>
      <c r="AA447" s="2">
        <f t="shared" si="44"/>
        <v>0</v>
      </c>
      <c r="AB447" s="2">
        <f t="shared" si="45"/>
        <v>9</v>
      </c>
      <c r="AC447" s="20">
        <f t="shared" si="49"/>
        <v>1</v>
      </c>
    </row>
    <row r="448" spans="1:29" x14ac:dyDescent="0.35">
      <c r="A448" s="13">
        <v>223</v>
      </c>
      <c r="B448" s="25" t="str">
        <f>IFERROR(VLOOKUP($A448,'Grade 4'!$H$2:$N$501,3,0),"-")</f>
        <v>P24-0000-223</v>
      </c>
      <c r="C448" s="25" t="str">
        <f>IFERROR(VLOOKUP($A448,'Grade 4'!$H$2:$N$501,4,0),"-")</f>
        <v/>
      </c>
      <c r="D448" s="25" t="str">
        <f>IFERROR(VLOOKUP($A448,'Grade 4'!$H$2:$N$501,5,0),"-")</f>
        <v/>
      </c>
      <c r="E448" s="25">
        <f>IFERROR(VLOOKUP($A448,'Grade 4'!$H$2:$N$501,6,0),"-")</f>
        <v>0</v>
      </c>
      <c r="F448" s="33">
        <f>IFERROR(VLOOKUP($A448,'Grade 4'!$H$2:$N$501,7,0),"-")</f>
        <v>0</v>
      </c>
      <c r="G448" s="6"/>
      <c r="H448" s="13">
        <f t="shared" si="46"/>
        <v>2</v>
      </c>
      <c r="I448" s="17"/>
      <c r="J448" s="14" t="str">
        <f t="shared" si="47"/>
        <v/>
      </c>
      <c r="K448" s="13" t="s">
        <v>312</v>
      </c>
      <c r="L448" s="26"/>
      <c r="M448" s="26"/>
      <c r="N448" s="26"/>
      <c r="O448" s="26"/>
      <c r="P448" s="26"/>
      <c r="Q448" s="26"/>
      <c r="R448" s="26"/>
      <c r="S448" s="26"/>
      <c r="T448" s="26"/>
      <c r="U448" s="26">
        <f t="shared" si="48"/>
        <v>0</v>
      </c>
      <c r="V448" s="26"/>
      <c r="W448" s="26"/>
      <c r="X448" s="6"/>
      <c r="Y448" s="20">
        <f t="shared" si="43"/>
        <v>0</v>
      </c>
      <c r="Z448" s="20"/>
      <c r="AA448" s="2">
        <f t="shared" si="44"/>
        <v>0</v>
      </c>
      <c r="AB448" s="2">
        <f t="shared" si="45"/>
        <v>9</v>
      </c>
      <c r="AC448" s="20">
        <f t="shared" si="49"/>
        <v>1</v>
      </c>
    </row>
    <row r="449" spans="1:29" x14ac:dyDescent="0.35">
      <c r="A449" s="13">
        <v>224</v>
      </c>
      <c r="B449" s="25" t="str">
        <f>IFERROR(VLOOKUP($A449,'Grade 4'!$H$2:$N$501,3,0),"-")</f>
        <v>P24-0000-224</v>
      </c>
      <c r="C449" s="25" t="str">
        <f>IFERROR(VLOOKUP($A449,'Grade 4'!$H$2:$N$501,4,0),"-")</f>
        <v/>
      </c>
      <c r="D449" s="25" t="str">
        <f>IFERROR(VLOOKUP($A449,'Grade 4'!$H$2:$N$501,5,0),"-")</f>
        <v/>
      </c>
      <c r="E449" s="25">
        <f>IFERROR(VLOOKUP($A449,'Grade 4'!$H$2:$N$501,6,0),"-")</f>
        <v>0</v>
      </c>
      <c r="F449" s="33">
        <f>IFERROR(VLOOKUP($A449,'Grade 4'!$H$2:$N$501,7,0),"-")</f>
        <v>0</v>
      </c>
      <c r="G449" s="6"/>
      <c r="H449" s="13">
        <f t="shared" si="46"/>
        <v>1</v>
      </c>
      <c r="I449" s="17"/>
      <c r="J449" s="14" t="str">
        <f t="shared" si="47"/>
        <v/>
      </c>
      <c r="K449" s="13" t="s">
        <v>312</v>
      </c>
      <c r="L449" s="26"/>
      <c r="M449" s="26"/>
      <c r="N449" s="26"/>
      <c r="O449" s="26"/>
      <c r="P449" s="26"/>
      <c r="Q449" s="26"/>
      <c r="R449" s="26"/>
      <c r="S449" s="26"/>
      <c r="T449" s="26"/>
      <c r="U449" s="26">
        <f t="shared" si="48"/>
        <v>0</v>
      </c>
      <c r="V449" s="26"/>
      <c r="W449" s="26"/>
      <c r="X449" s="6"/>
      <c r="Y449" s="20">
        <f t="shared" si="43"/>
        <v>0</v>
      </c>
      <c r="Z449" s="20"/>
      <c r="AA449" s="2">
        <f t="shared" si="44"/>
        <v>0</v>
      </c>
      <c r="AB449" s="2">
        <f t="shared" si="45"/>
        <v>9</v>
      </c>
      <c r="AC449" s="20">
        <f t="shared" si="49"/>
        <v>1</v>
      </c>
    </row>
    <row r="450" spans="1:29" x14ac:dyDescent="0.35">
      <c r="A450" s="13">
        <v>224</v>
      </c>
      <c r="B450" s="25" t="str">
        <f>IFERROR(VLOOKUP($A450,'Grade 4'!$H$2:$N$501,3,0),"-")</f>
        <v>P24-0000-224</v>
      </c>
      <c r="C450" s="25" t="str">
        <f>IFERROR(VLOOKUP($A450,'Grade 4'!$H$2:$N$501,4,0),"-")</f>
        <v/>
      </c>
      <c r="D450" s="25" t="str">
        <f>IFERROR(VLOOKUP($A450,'Grade 4'!$H$2:$N$501,5,0),"-")</f>
        <v/>
      </c>
      <c r="E450" s="25">
        <f>IFERROR(VLOOKUP($A450,'Grade 4'!$H$2:$N$501,6,0),"-")</f>
        <v>0</v>
      </c>
      <c r="F450" s="33">
        <f>IFERROR(VLOOKUP($A450,'Grade 4'!$H$2:$N$501,7,0),"-")</f>
        <v>0</v>
      </c>
      <c r="G450" s="6"/>
      <c r="H450" s="13">
        <f t="shared" si="46"/>
        <v>2</v>
      </c>
      <c r="I450" s="17"/>
      <c r="J450" s="14" t="str">
        <f t="shared" si="47"/>
        <v/>
      </c>
      <c r="K450" s="13" t="s">
        <v>312</v>
      </c>
      <c r="L450" s="26"/>
      <c r="M450" s="26"/>
      <c r="N450" s="26"/>
      <c r="O450" s="26"/>
      <c r="P450" s="26"/>
      <c r="Q450" s="26"/>
      <c r="R450" s="26"/>
      <c r="S450" s="26"/>
      <c r="T450" s="26"/>
      <c r="U450" s="26">
        <f t="shared" si="48"/>
        <v>0</v>
      </c>
      <c r="V450" s="26"/>
      <c r="W450" s="26"/>
      <c r="X450" s="6"/>
      <c r="Y450" s="20">
        <f t="shared" si="43"/>
        <v>0</v>
      </c>
      <c r="Z450" s="20"/>
      <c r="AA450" s="2">
        <f t="shared" si="44"/>
        <v>0</v>
      </c>
      <c r="AB450" s="2">
        <f t="shared" si="45"/>
        <v>9</v>
      </c>
      <c r="AC450" s="20">
        <f t="shared" si="49"/>
        <v>1</v>
      </c>
    </row>
    <row r="451" spans="1:29" x14ac:dyDescent="0.35">
      <c r="A451" s="13">
        <v>225</v>
      </c>
      <c r="B451" s="25" t="str">
        <f>IFERROR(VLOOKUP($A451,'Grade 4'!$H$2:$N$501,3,0),"-")</f>
        <v>P24-0000-225</v>
      </c>
      <c r="C451" s="25" t="str">
        <f>IFERROR(VLOOKUP($A451,'Grade 4'!$H$2:$N$501,4,0),"-")</f>
        <v/>
      </c>
      <c r="D451" s="25" t="str">
        <f>IFERROR(VLOOKUP($A451,'Grade 4'!$H$2:$N$501,5,0),"-")</f>
        <v/>
      </c>
      <c r="E451" s="25">
        <f>IFERROR(VLOOKUP($A451,'Grade 4'!$H$2:$N$501,6,0),"-")</f>
        <v>0</v>
      </c>
      <c r="F451" s="33">
        <f>IFERROR(VLOOKUP($A451,'Grade 4'!$H$2:$N$501,7,0),"-")</f>
        <v>0</v>
      </c>
      <c r="G451" s="6"/>
      <c r="H451" s="13">
        <f t="shared" si="46"/>
        <v>1</v>
      </c>
      <c r="I451" s="17"/>
      <c r="J451" s="14" t="str">
        <f t="shared" si="47"/>
        <v/>
      </c>
      <c r="K451" s="13" t="s">
        <v>312</v>
      </c>
      <c r="L451" s="26"/>
      <c r="M451" s="26"/>
      <c r="N451" s="26"/>
      <c r="O451" s="26"/>
      <c r="P451" s="26"/>
      <c r="Q451" s="26"/>
      <c r="R451" s="26"/>
      <c r="S451" s="26"/>
      <c r="T451" s="26"/>
      <c r="U451" s="26">
        <f t="shared" si="48"/>
        <v>0</v>
      </c>
      <c r="V451" s="26"/>
      <c r="W451" s="26"/>
      <c r="X451" s="6"/>
      <c r="Y451" s="20">
        <f t="shared" ref="Y451:Y514" si="50">COUNTIFS($A$3:$A$1002,A451,$AA$3:$AA$1002,"&lt;&gt;0")</f>
        <v>0</v>
      </c>
      <c r="Z451" s="20"/>
      <c r="AA451" s="2">
        <f t="shared" ref="AA451:AA514" si="51">SUM(L451:T451)</f>
        <v>0</v>
      </c>
      <c r="AB451" s="2">
        <f t="shared" ref="AB451:AB514" si="52">COUNTBLANK(L451:T451)</f>
        <v>9</v>
      </c>
      <c r="AC451" s="20">
        <f t="shared" si="49"/>
        <v>1</v>
      </c>
    </row>
    <row r="452" spans="1:29" x14ac:dyDescent="0.35">
      <c r="A452" s="13">
        <v>225</v>
      </c>
      <c r="B452" s="25" t="str">
        <f>IFERROR(VLOOKUP($A452,'Grade 4'!$H$2:$N$501,3,0),"-")</f>
        <v>P24-0000-225</v>
      </c>
      <c r="C452" s="25" t="str">
        <f>IFERROR(VLOOKUP($A452,'Grade 4'!$H$2:$N$501,4,0),"-")</f>
        <v/>
      </c>
      <c r="D452" s="25" t="str">
        <f>IFERROR(VLOOKUP($A452,'Grade 4'!$H$2:$N$501,5,0),"-")</f>
        <v/>
      </c>
      <c r="E452" s="25">
        <f>IFERROR(VLOOKUP($A452,'Grade 4'!$H$2:$N$501,6,0),"-")</f>
        <v>0</v>
      </c>
      <c r="F452" s="33">
        <f>IFERROR(VLOOKUP($A452,'Grade 4'!$H$2:$N$501,7,0),"-")</f>
        <v>0</v>
      </c>
      <c r="G452" s="6"/>
      <c r="H452" s="13">
        <f t="shared" si="46"/>
        <v>2</v>
      </c>
      <c r="I452" s="17"/>
      <c r="J452" s="14" t="str">
        <f t="shared" si="47"/>
        <v/>
      </c>
      <c r="K452" s="13" t="s">
        <v>312</v>
      </c>
      <c r="L452" s="26"/>
      <c r="M452" s="26"/>
      <c r="N452" s="26"/>
      <c r="O452" s="26"/>
      <c r="P452" s="26"/>
      <c r="Q452" s="26"/>
      <c r="R452" s="26"/>
      <c r="S452" s="26"/>
      <c r="T452" s="26"/>
      <c r="U452" s="26">
        <f t="shared" si="48"/>
        <v>0</v>
      </c>
      <c r="V452" s="26"/>
      <c r="W452" s="26"/>
      <c r="X452" s="6"/>
      <c r="Y452" s="20">
        <f t="shared" si="50"/>
        <v>0</v>
      </c>
      <c r="Z452" s="20"/>
      <c r="AA452" s="2">
        <f t="shared" si="51"/>
        <v>0</v>
      </c>
      <c r="AB452" s="2">
        <f t="shared" si="52"/>
        <v>9</v>
      </c>
      <c r="AC452" s="20">
        <f t="shared" si="49"/>
        <v>1</v>
      </c>
    </row>
    <row r="453" spans="1:29" x14ac:dyDescent="0.35">
      <c r="A453" s="13">
        <v>226</v>
      </c>
      <c r="B453" s="25" t="str">
        <f>IFERROR(VLOOKUP($A453,'Grade 4'!$H$2:$N$501,3,0),"-")</f>
        <v>P24-0000-226</v>
      </c>
      <c r="C453" s="25" t="str">
        <f>IFERROR(VLOOKUP($A453,'Grade 4'!$H$2:$N$501,4,0),"-")</f>
        <v/>
      </c>
      <c r="D453" s="25" t="str">
        <f>IFERROR(VLOOKUP($A453,'Grade 4'!$H$2:$N$501,5,0),"-")</f>
        <v/>
      </c>
      <c r="E453" s="25">
        <f>IFERROR(VLOOKUP($A453,'Grade 4'!$H$2:$N$501,6,0),"-")</f>
        <v>0</v>
      </c>
      <c r="F453" s="33">
        <f>IFERROR(VLOOKUP($A453,'Grade 4'!$H$2:$N$501,7,0),"-")</f>
        <v>0</v>
      </c>
      <c r="G453" s="6"/>
      <c r="H453" s="13">
        <f t="shared" ref="H453:H516" si="53">IF(A453=A452,H452+1,1)</f>
        <v>1</v>
      </c>
      <c r="I453" s="17"/>
      <c r="J453" s="14" t="str">
        <f t="shared" ref="J453:J516" si="54">IF($J$3="","",$J$3)</f>
        <v/>
      </c>
      <c r="K453" s="13" t="s">
        <v>312</v>
      </c>
      <c r="L453" s="26"/>
      <c r="M453" s="26"/>
      <c r="N453" s="26"/>
      <c r="O453" s="26"/>
      <c r="P453" s="26"/>
      <c r="Q453" s="26"/>
      <c r="R453" s="26"/>
      <c r="S453" s="26"/>
      <c r="T453" s="26"/>
      <c r="U453" s="26">
        <f t="shared" ref="U453:U516" si="55">Y453</f>
        <v>0</v>
      </c>
      <c r="V453" s="26"/>
      <c r="W453" s="26"/>
      <c r="X453" s="6"/>
      <c r="Y453" s="20">
        <f t="shared" si="50"/>
        <v>0</v>
      </c>
      <c r="Z453" s="20"/>
      <c r="AA453" s="2">
        <f t="shared" si="51"/>
        <v>0</v>
      </c>
      <c r="AB453" s="2">
        <f t="shared" si="52"/>
        <v>9</v>
      </c>
      <c r="AC453" s="20">
        <f t="shared" ref="AC453:AC516" si="56">IF(CONCATENATE(C453,D453)=CONCATENATE(C452,D452),AC452,AC452+1)</f>
        <v>1</v>
      </c>
    </row>
    <row r="454" spans="1:29" x14ac:dyDescent="0.35">
      <c r="A454" s="13">
        <v>226</v>
      </c>
      <c r="B454" s="25" t="str">
        <f>IFERROR(VLOOKUP($A454,'Grade 4'!$H$2:$N$501,3,0),"-")</f>
        <v>P24-0000-226</v>
      </c>
      <c r="C454" s="25" t="str">
        <f>IFERROR(VLOOKUP($A454,'Grade 4'!$H$2:$N$501,4,0),"-")</f>
        <v/>
      </c>
      <c r="D454" s="25" t="str">
        <f>IFERROR(VLOOKUP($A454,'Grade 4'!$H$2:$N$501,5,0),"-")</f>
        <v/>
      </c>
      <c r="E454" s="25">
        <f>IFERROR(VLOOKUP($A454,'Grade 4'!$H$2:$N$501,6,0),"-")</f>
        <v>0</v>
      </c>
      <c r="F454" s="33">
        <f>IFERROR(VLOOKUP($A454,'Grade 4'!$H$2:$N$501,7,0),"-")</f>
        <v>0</v>
      </c>
      <c r="G454" s="6"/>
      <c r="H454" s="13">
        <f t="shared" si="53"/>
        <v>2</v>
      </c>
      <c r="I454" s="17"/>
      <c r="J454" s="14" t="str">
        <f t="shared" si="54"/>
        <v/>
      </c>
      <c r="K454" s="13" t="s">
        <v>312</v>
      </c>
      <c r="L454" s="26"/>
      <c r="M454" s="26"/>
      <c r="N454" s="26"/>
      <c r="O454" s="26"/>
      <c r="P454" s="26"/>
      <c r="Q454" s="26"/>
      <c r="R454" s="26"/>
      <c r="S454" s="26"/>
      <c r="T454" s="26"/>
      <c r="U454" s="26">
        <f t="shared" si="55"/>
        <v>0</v>
      </c>
      <c r="V454" s="26"/>
      <c r="W454" s="26"/>
      <c r="X454" s="6"/>
      <c r="Y454" s="20">
        <f t="shared" si="50"/>
        <v>0</v>
      </c>
      <c r="Z454" s="20"/>
      <c r="AA454" s="2">
        <f t="shared" si="51"/>
        <v>0</v>
      </c>
      <c r="AB454" s="2">
        <f t="shared" si="52"/>
        <v>9</v>
      </c>
      <c r="AC454" s="20">
        <f t="shared" si="56"/>
        <v>1</v>
      </c>
    </row>
    <row r="455" spans="1:29" x14ac:dyDescent="0.35">
      <c r="A455" s="13">
        <v>227</v>
      </c>
      <c r="B455" s="25" t="str">
        <f>IFERROR(VLOOKUP($A455,'Grade 4'!$H$2:$N$501,3,0),"-")</f>
        <v>P24-0000-227</v>
      </c>
      <c r="C455" s="25" t="str">
        <f>IFERROR(VLOOKUP($A455,'Grade 4'!$H$2:$N$501,4,0),"-")</f>
        <v/>
      </c>
      <c r="D455" s="25" t="str">
        <f>IFERROR(VLOOKUP($A455,'Grade 4'!$H$2:$N$501,5,0),"-")</f>
        <v/>
      </c>
      <c r="E455" s="25">
        <f>IFERROR(VLOOKUP($A455,'Grade 4'!$H$2:$N$501,6,0),"-")</f>
        <v>0</v>
      </c>
      <c r="F455" s="33">
        <f>IFERROR(VLOOKUP($A455,'Grade 4'!$H$2:$N$501,7,0),"-")</f>
        <v>0</v>
      </c>
      <c r="G455" s="6"/>
      <c r="H455" s="13">
        <f t="shared" si="53"/>
        <v>1</v>
      </c>
      <c r="I455" s="17"/>
      <c r="J455" s="14" t="str">
        <f t="shared" si="54"/>
        <v/>
      </c>
      <c r="K455" s="13" t="s">
        <v>312</v>
      </c>
      <c r="L455" s="26"/>
      <c r="M455" s="26"/>
      <c r="N455" s="26"/>
      <c r="O455" s="26"/>
      <c r="P455" s="26"/>
      <c r="Q455" s="26"/>
      <c r="R455" s="26"/>
      <c r="S455" s="26"/>
      <c r="T455" s="26"/>
      <c r="U455" s="26">
        <f t="shared" si="55"/>
        <v>0</v>
      </c>
      <c r="V455" s="26"/>
      <c r="W455" s="26"/>
      <c r="X455" s="6"/>
      <c r="Y455" s="20">
        <f t="shared" si="50"/>
        <v>0</v>
      </c>
      <c r="Z455" s="20"/>
      <c r="AA455" s="2">
        <f t="shared" si="51"/>
        <v>0</v>
      </c>
      <c r="AB455" s="2">
        <f t="shared" si="52"/>
        <v>9</v>
      </c>
      <c r="AC455" s="20">
        <f t="shared" si="56"/>
        <v>1</v>
      </c>
    </row>
    <row r="456" spans="1:29" x14ac:dyDescent="0.35">
      <c r="A456" s="13">
        <v>227</v>
      </c>
      <c r="B456" s="25" t="str">
        <f>IFERROR(VLOOKUP($A456,'Grade 4'!$H$2:$N$501,3,0),"-")</f>
        <v>P24-0000-227</v>
      </c>
      <c r="C456" s="25" t="str">
        <f>IFERROR(VLOOKUP($A456,'Grade 4'!$H$2:$N$501,4,0),"-")</f>
        <v/>
      </c>
      <c r="D456" s="25" t="str">
        <f>IFERROR(VLOOKUP($A456,'Grade 4'!$H$2:$N$501,5,0),"-")</f>
        <v/>
      </c>
      <c r="E456" s="25">
        <f>IFERROR(VLOOKUP($A456,'Grade 4'!$H$2:$N$501,6,0),"-")</f>
        <v>0</v>
      </c>
      <c r="F456" s="33">
        <f>IFERROR(VLOOKUP($A456,'Grade 4'!$H$2:$N$501,7,0),"-")</f>
        <v>0</v>
      </c>
      <c r="G456" s="6"/>
      <c r="H456" s="13">
        <f t="shared" si="53"/>
        <v>2</v>
      </c>
      <c r="I456" s="17"/>
      <c r="J456" s="14" t="str">
        <f t="shared" si="54"/>
        <v/>
      </c>
      <c r="K456" s="13" t="s">
        <v>312</v>
      </c>
      <c r="L456" s="26"/>
      <c r="M456" s="26"/>
      <c r="N456" s="26"/>
      <c r="O456" s="26"/>
      <c r="P456" s="26"/>
      <c r="Q456" s="26"/>
      <c r="R456" s="26"/>
      <c r="S456" s="26"/>
      <c r="T456" s="26"/>
      <c r="U456" s="26">
        <f t="shared" si="55"/>
        <v>0</v>
      </c>
      <c r="V456" s="26"/>
      <c r="W456" s="26"/>
      <c r="X456" s="6"/>
      <c r="Y456" s="20">
        <f t="shared" si="50"/>
        <v>0</v>
      </c>
      <c r="Z456" s="20"/>
      <c r="AA456" s="2">
        <f t="shared" si="51"/>
        <v>0</v>
      </c>
      <c r="AB456" s="2">
        <f t="shared" si="52"/>
        <v>9</v>
      </c>
      <c r="AC456" s="20">
        <f t="shared" si="56"/>
        <v>1</v>
      </c>
    </row>
    <row r="457" spans="1:29" x14ac:dyDescent="0.35">
      <c r="A457" s="13">
        <v>228</v>
      </c>
      <c r="B457" s="25" t="str">
        <f>IFERROR(VLOOKUP($A457,'Grade 4'!$H$2:$N$501,3,0),"-")</f>
        <v>P24-0000-228</v>
      </c>
      <c r="C457" s="25" t="str">
        <f>IFERROR(VLOOKUP($A457,'Grade 4'!$H$2:$N$501,4,0),"-")</f>
        <v/>
      </c>
      <c r="D457" s="25" t="str">
        <f>IFERROR(VLOOKUP($A457,'Grade 4'!$H$2:$N$501,5,0),"-")</f>
        <v/>
      </c>
      <c r="E457" s="25">
        <f>IFERROR(VLOOKUP($A457,'Grade 4'!$H$2:$N$501,6,0),"-")</f>
        <v>0</v>
      </c>
      <c r="F457" s="33">
        <f>IFERROR(VLOOKUP($A457,'Grade 4'!$H$2:$N$501,7,0),"-")</f>
        <v>0</v>
      </c>
      <c r="G457" s="6"/>
      <c r="H457" s="13">
        <f t="shared" si="53"/>
        <v>1</v>
      </c>
      <c r="I457" s="17"/>
      <c r="J457" s="14" t="str">
        <f t="shared" si="54"/>
        <v/>
      </c>
      <c r="K457" s="13" t="s">
        <v>312</v>
      </c>
      <c r="L457" s="26"/>
      <c r="M457" s="26"/>
      <c r="N457" s="26"/>
      <c r="O457" s="26"/>
      <c r="P457" s="26"/>
      <c r="Q457" s="26"/>
      <c r="R457" s="26"/>
      <c r="S457" s="26"/>
      <c r="T457" s="26"/>
      <c r="U457" s="26">
        <f t="shared" si="55"/>
        <v>0</v>
      </c>
      <c r="V457" s="26"/>
      <c r="W457" s="26"/>
      <c r="X457" s="6"/>
      <c r="Y457" s="20">
        <f t="shared" si="50"/>
        <v>0</v>
      </c>
      <c r="Z457" s="20"/>
      <c r="AA457" s="2">
        <f t="shared" si="51"/>
        <v>0</v>
      </c>
      <c r="AB457" s="2">
        <f t="shared" si="52"/>
        <v>9</v>
      </c>
      <c r="AC457" s="20">
        <f t="shared" si="56"/>
        <v>1</v>
      </c>
    </row>
    <row r="458" spans="1:29" x14ac:dyDescent="0.35">
      <c r="A458" s="13">
        <v>228</v>
      </c>
      <c r="B458" s="25" t="str">
        <f>IFERROR(VLOOKUP($A458,'Grade 4'!$H$2:$N$501,3,0),"-")</f>
        <v>P24-0000-228</v>
      </c>
      <c r="C458" s="25" t="str">
        <f>IFERROR(VLOOKUP($A458,'Grade 4'!$H$2:$N$501,4,0),"-")</f>
        <v/>
      </c>
      <c r="D458" s="25" t="str">
        <f>IFERROR(VLOOKUP($A458,'Grade 4'!$H$2:$N$501,5,0),"-")</f>
        <v/>
      </c>
      <c r="E458" s="25">
        <f>IFERROR(VLOOKUP($A458,'Grade 4'!$H$2:$N$501,6,0),"-")</f>
        <v>0</v>
      </c>
      <c r="F458" s="33">
        <f>IFERROR(VLOOKUP($A458,'Grade 4'!$H$2:$N$501,7,0),"-")</f>
        <v>0</v>
      </c>
      <c r="G458" s="6"/>
      <c r="H458" s="13">
        <f t="shared" si="53"/>
        <v>2</v>
      </c>
      <c r="I458" s="17"/>
      <c r="J458" s="14" t="str">
        <f t="shared" si="54"/>
        <v/>
      </c>
      <c r="K458" s="13" t="s">
        <v>312</v>
      </c>
      <c r="L458" s="26"/>
      <c r="M458" s="26"/>
      <c r="N458" s="26"/>
      <c r="O458" s="26"/>
      <c r="P458" s="26"/>
      <c r="Q458" s="26"/>
      <c r="R458" s="26"/>
      <c r="S458" s="26"/>
      <c r="T458" s="26"/>
      <c r="U458" s="26">
        <f t="shared" si="55"/>
        <v>0</v>
      </c>
      <c r="V458" s="26"/>
      <c r="W458" s="26"/>
      <c r="X458" s="6"/>
      <c r="Y458" s="20">
        <f t="shared" si="50"/>
        <v>0</v>
      </c>
      <c r="Z458" s="20"/>
      <c r="AA458" s="2">
        <f t="shared" si="51"/>
        <v>0</v>
      </c>
      <c r="AB458" s="2">
        <f t="shared" si="52"/>
        <v>9</v>
      </c>
      <c r="AC458" s="20">
        <f t="shared" si="56"/>
        <v>1</v>
      </c>
    </row>
    <row r="459" spans="1:29" x14ac:dyDescent="0.35">
      <c r="A459" s="13">
        <v>229</v>
      </c>
      <c r="B459" s="25" t="str">
        <f>IFERROR(VLOOKUP($A459,'Grade 4'!$H$2:$N$501,3,0),"-")</f>
        <v>P24-0000-229</v>
      </c>
      <c r="C459" s="25" t="str">
        <f>IFERROR(VLOOKUP($A459,'Grade 4'!$H$2:$N$501,4,0),"-")</f>
        <v/>
      </c>
      <c r="D459" s="25" t="str">
        <f>IFERROR(VLOOKUP($A459,'Grade 4'!$H$2:$N$501,5,0),"-")</f>
        <v/>
      </c>
      <c r="E459" s="25">
        <f>IFERROR(VLOOKUP($A459,'Grade 4'!$H$2:$N$501,6,0),"-")</f>
        <v>0</v>
      </c>
      <c r="F459" s="33">
        <f>IFERROR(VLOOKUP($A459,'Grade 4'!$H$2:$N$501,7,0),"-")</f>
        <v>0</v>
      </c>
      <c r="G459" s="6"/>
      <c r="H459" s="13">
        <f t="shared" si="53"/>
        <v>1</v>
      </c>
      <c r="I459" s="17"/>
      <c r="J459" s="14" t="str">
        <f t="shared" si="54"/>
        <v/>
      </c>
      <c r="K459" s="13" t="s">
        <v>312</v>
      </c>
      <c r="L459" s="26"/>
      <c r="M459" s="26"/>
      <c r="N459" s="26"/>
      <c r="O459" s="26"/>
      <c r="P459" s="26"/>
      <c r="Q459" s="26"/>
      <c r="R459" s="26"/>
      <c r="S459" s="26"/>
      <c r="T459" s="26"/>
      <c r="U459" s="26">
        <f t="shared" si="55"/>
        <v>0</v>
      </c>
      <c r="V459" s="26"/>
      <c r="W459" s="26"/>
      <c r="X459" s="6"/>
      <c r="Y459" s="20">
        <f t="shared" si="50"/>
        <v>0</v>
      </c>
      <c r="Z459" s="20"/>
      <c r="AA459" s="2">
        <f t="shared" si="51"/>
        <v>0</v>
      </c>
      <c r="AB459" s="2">
        <f t="shared" si="52"/>
        <v>9</v>
      </c>
      <c r="AC459" s="20">
        <f t="shared" si="56"/>
        <v>1</v>
      </c>
    </row>
    <row r="460" spans="1:29" x14ac:dyDescent="0.35">
      <c r="A460" s="13">
        <v>229</v>
      </c>
      <c r="B460" s="25" t="str">
        <f>IFERROR(VLOOKUP($A460,'Grade 4'!$H$2:$N$501,3,0),"-")</f>
        <v>P24-0000-229</v>
      </c>
      <c r="C460" s="25" t="str">
        <f>IFERROR(VLOOKUP($A460,'Grade 4'!$H$2:$N$501,4,0),"-")</f>
        <v/>
      </c>
      <c r="D460" s="25" t="str">
        <f>IFERROR(VLOOKUP($A460,'Grade 4'!$H$2:$N$501,5,0),"-")</f>
        <v/>
      </c>
      <c r="E460" s="25">
        <f>IFERROR(VLOOKUP($A460,'Grade 4'!$H$2:$N$501,6,0),"-")</f>
        <v>0</v>
      </c>
      <c r="F460" s="33">
        <f>IFERROR(VLOOKUP($A460,'Grade 4'!$H$2:$N$501,7,0),"-")</f>
        <v>0</v>
      </c>
      <c r="G460" s="6"/>
      <c r="H460" s="13">
        <f t="shared" si="53"/>
        <v>2</v>
      </c>
      <c r="I460" s="17"/>
      <c r="J460" s="14" t="str">
        <f t="shared" si="54"/>
        <v/>
      </c>
      <c r="K460" s="13" t="s">
        <v>312</v>
      </c>
      <c r="L460" s="26"/>
      <c r="M460" s="26"/>
      <c r="N460" s="26"/>
      <c r="O460" s="26"/>
      <c r="P460" s="26"/>
      <c r="Q460" s="26"/>
      <c r="R460" s="26"/>
      <c r="S460" s="26"/>
      <c r="T460" s="26"/>
      <c r="U460" s="26">
        <f t="shared" si="55"/>
        <v>0</v>
      </c>
      <c r="V460" s="26"/>
      <c r="W460" s="26"/>
      <c r="X460" s="6"/>
      <c r="Y460" s="20">
        <f t="shared" si="50"/>
        <v>0</v>
      </c>
      <c r="Z460" s="20"/>
      <c r="AA460" s="2">
        <f t="shared" si="51"/>
        <v>0</v>
      </c>
      <c r="AB460" s="2">
        <f t="shared" si="52"/>
        <v>9</v>
      </c>
      <c r="AC460" s="20">
        <f t="shared" si="56"/>
        <v>1</v>
      </c>
    </row>
    <row r="461" spans="1:29" x14ac:dyDescent="0.35">
      <c r="A461" s="13">
        <v>230</v>
      </c>
      <c r="B461" s="25" t="str">
        <f>IFERROR(VLOOKUP($A461,'Grade 4'!$H$2:$N$501,3,0),"-")</f>
        <v>P24-0000-230</v>
      </c>
      <c r="C461" s="25" t="str">
        <f>IFERROR(VLOOKUP($A461,'Grade 4'!$H$2:$N$501,4,0),"-")</f>
        <v/>
      </c>
      <c r="D461" s="25" t="str">
        <f>IFERROR(VLOOKUP($A461,'Grade 4'!$H$2:$N$501,5,0),"-")</f>
        <v/>
      </c>
      <c r="E461" s="25">
        <f>IFERROR(VLOOKUP($A461,'Grade 4'!$H$2:$N$501,6,0),"-")</f>
        <v>0</v>
      </c>
      <c r="F461" s="33">
        <f>IFERROR(VLOOKUP($A461,'Grade 4'!$H$2:$N$501,7,0),"-")</f>
        <v>0</v>
      </c>
      <c r="G461" s="6"/>
      <c r="H461" s="13">
        <f t="shared" si="53"/>
        <v>1</v>
      </c>
      <c r="I461" s="17"/>
      <c r="J461" s="14" t="str">
        <f t="shared" si="54"/>
        <v/>
      </c>
      <c r="K461" s="13" t="s">
        <v>312</v>
      </c>
      <c r="L461" s="26"/>
      <c r="M461" s="26"/>
      <c r="N461" s="26"/>
      <c r="O461" s="26"/>
      <c r="P461" s="26"/>
      <c r="Q461" s="26"/>
      <c r="R461" s="26"/>
      <c r="S461" s="26"/>
      <c r="T461" s="26"/>
      <c r="U461" s="26">
        <f t="shared" si="55"/>
        <v>0</v>
      </c>
      <c r="V461" s="26"/>
      <c r="W461" s="26"/>
      <c r="X461" s="6"/>
      <c r="Y461" s="20">
        <f t="shared" si="50"/>
        <v>0</v>
      </c>
      <c r="Z461" s="20"/>
      <c r="AA461" s="2">
        <f t="shared" si="51"/>
        <v>0</v>
      </c>
      <c r="AB461" s="2">
        <f t="shared" si="52"/>
        <v>9</v>
      </c>
      <c r="AC461" s="20">
        <f t="shared" si="56"/>
        <v>1</v>
      </c>
    </row>
    <row r="462" spans="1:29" x14ac:dyDescent="0.35">
      <c r="A462" s="13">
        <v>230</v>
      </c>
      <c r="B462" s="25" t="str">
        <f>IFERROR(VLOOKUP($A462,'Grade 4'!$H$2:$N$501,3,0),"-")</f>
        <v>P24-0000-230</v>
      </c>
      <c r="C462" s="25" t="str">
        <f>IFERROR(VLOOKUP($A462,'Grade 4'!$H$2:$N$501,4,0),"-")</f>
        <v/>
      </c>
      <c r="D462" s="25" t="str">
        <f>IFERROR(VLOOKUP($A462,'Grade 4'!$H$2:$N$501,5,0),"-")</f>
        <v/>
      </c>
      <c r="E462" s="25">
        <f>IFERROR(VLOOKUP($A462,'Grade 4'!$H$2:$N$501,6,0),"-")</f>
        <v>0</v>
      </c>
      <c r="F462" s="33">
        <f>IFERROR(VLOOKUP($A462,'Grade 4'!$H$2:$N$501,7,0),"-")</f>
        <v>0</v>
      </c>
      <c r="G462" s="6"/>
      <c r="H462" s="13">
        <f t="shared" si="53"/>
        <v>2</v>
      </c>
      <c r="I462" s="17"/>
      <c r="J462" s="14" t="str">
        <f t="shared" si="54"/>
        <v/>
      </c>
      <c r="K462" s="13" t="s">
        <v>312</v>
      </c>
      <c r="L462" s="26"/>
      <c r="M462" s="26"/>
      <c r="N462" s="26"/>
      <c r="O462" s="26"/>
      <c r="P462" s="26"/>
      <c r="Q462" s="26"/>
      <c r="R462" s="26"/>
      <c r="S462" s="26"/>
      <c r="T462" s="26"/>
      <c r="U462" s="26">
        <f t="shared" si="55"/>
        <v>0</v>
      </c>
      <c r="V462" s="26"/>
      <c r="W462" s="26"/>
      <c r="X462" s="6"/>
      <c r="Y462" s="20">
        <f t="shared" si="50"/>
        <v>0</v>
      </c>
      <c r="Z462" s="20"/>
      <c r="AA462" s="2">
        <f t="shared" si="51"/>
        <v>0</v>
      </c>
      <c r="AB462" s="2">
        <f t="shared" si="52"/>
        <v>9</v>
      </c>
      <c r="AC462" s="20">
        <f t="shared" si="56"/>
        <v>1</v>
      </c>
    </row>
    <row r="463" spans="1:29" x14ac:dyDescent="0.35">
      <c r="A463" s="13">
        <v>231</v>
      </c>
      <c r="B463" s="25" t="str">
        <f>IFERROR(VLOOKUP($A463,'Grade 4'!$H$2:$N$501,3,0),"-")</f>
        <v>P24-0000-231</v>
      </c>
      <c r="C463" s="25" t="str">
        <f>IFERROR(VLOOKUP($A463,'Grade 4'!$H$2:$N$501,4,0),"-")</f>
        <v/>
      </c>
      <c r="D463" s="25" t="str">
        <f>IFERROR(VLOOKUP($A463,'Grade 4'!$H$2:$N$501,5,0),"-")</f>
        <v/>
      </c>
      <c r="E463" s="25">
        <f>IFERROR(VLOOKUP($A463,'Grade 4'!$H$2:$N$501,6,0),"-")</f>
        <v>0</v>
      </c>
      <c r="F463" s="33">
        <f>IFERROR(VLOOKUP($A463,'Grade 4'!$H$2:$N$501,7,0),"-")</f>
        <v>0</v>
      </c>
      <c r="G463" s="6"/>
      <c r="H463" s="13">
        <f t="shared" si="53"/>
        <v>1</v>
      </c>
      <c r="I463" s="17"/>
      <c r="J463" s="14" t="str">
        <f t="shared" si="54"/>
        <v/>
      </c>
      <c r="K463" s="13" t="s">
        <v>312</v>
      </c>
      <c r="L463" s="26"/>
      <c r="M463" s="26"/>
      <c r="N463" s="26"/>
      <c r="O463" s="26"/>
      <c r="P463" s="26"/>
      <c r="Q463" s="26"/>
      <c r="R463" s="26"/>
      <c r="S463" s="26"/>
      <c r="T463" s="26"/>
      <c r="U463" s="26">
        <f t="shared" si="55"/>
        <v>0</v>
      </c>
      <c r="V463" s="26"/>
      <c r="W463" s="26"/>
      <c r="X463" s="6"/>
      <c r="Y463" s="20">
        <f t="shared" si="50"/>
        <v>0</v>
      </c>
      <c r="Z463" s="20"/>
      <c r="AA463" s="2">
        <f t="shared" si="51"/>
        <v>0</v>
      </c>
      <c r="AB463" s="2">
        <f t="shared" si="52"/>
        <v>9</v>
      </c>
      <c r="AC463" s="20">
        <f t="shared" si="56"/>
        <v>1</v>
      </c>
    </row>
    <row r="464" spans="1:29" x14ac:dyDescent="0.35">
      <c r="A464" s="13">
        <v>231</v>
      </c>
      <c r="B464" s="25" t="str">
        <f>IFERROR(VLOOKUP($A464,'Grade 4'!$H$2:$N$501,3,0),"-")</f>
        <v>P24-0000-231</v>
      </c>
      <c r="C464" s="25" t="str">
        <f>IFERROR(VLOOKUP($A464,'Grade 4'!$H$2:$N$501,4,0),"-")</f>
        <v/>
      </c>
      <c r="D464" s="25" t="str">
        <f>IFERROR(VLOOKUP($A464,'Grade 4'!$H$2:$N$501,5,0),"-")</f>
        <v/>
      </c>
      <c r="E464" s="25">
        <f>IFERROR(VLOOKUP($A464,'Grade 4'!$H$2:$N$501,6,0),"-")</f>
        <v>0</v>
      </c>
      <c r="F464" s="33">
        <f>IFERROR(VLOOKUP($A464,'Grade 4'!$H$2:$N$501,7,0),"-")</f>
        <v>0</v>
      </c>
      <c r="G464" s="6"/>
      <c r="H464" s="13">
        <f t="shared" si="53"/>
        <v>2</v>
      </c>
      <c r="I464" s="17"/>
      <c r="J464" s="14" t="str">
        <f t="shared" si="54"/>
        <v/>
      </c>
      <c r="K464" s="13" t="s">
        <v>312</v>
      </c>
      <c r="L464" s="26"/>
      <c r="M464" s="26"/>
      <c r="N464" s="26"/>
      <c r="O464" s="26"/>
      <c r="P464" s="26"/>
      <c r="Q464" s="26"/>
      <c r="R464" s="26"/>
      <c r="S464" s="26"/>
      <c r="T464" s="26"/>
      <c r="U464" s="26">
        <f t="shared" si="55"/>
        <v>0</v>
      </c>
      <c r="V464" s="26"/>
      <c r="W464" s="26"/>
      <c r="X464" s="6"/>
      <c r="Y464" s="20">
        <f t="shared" si="50"/>
        <v>0</v>
      </c>
      <c r="Z464" s="20"/>
      <c r="AA464" s="2">
        <f t="shared" si="51"/>
        <v>0</v>
      </c>
      <c r="AB464" s="2">
        <f t="shared" si="52"/>
        <v>9</v>
      </c>
      <c r="AC464" s="20">
        <f t="shared" si="56"/>
        <v>1</v>
      </c>
    </row>
    <row r="465" spans="1:29" x14ac:dyDescent="0.35">
      <c r="A465" s="13">
        <v>232</v>
      </c>
      <c r="B465" s="25" t="str">
        <f>IFERROR(VLOOKUP($A465,'Grade 4'!$H$2:$N$501,3,0),"-")</f>
        <v>P24-0000-232</v>
      </c>
      <c r="C465" s="25" t="str">
        <f>IFERROR(VLOOKUP($A465,'Grade 4'!$H$2:$N$501,4,0),"-")</f>
        <v/>
      </c>
      <c r="D465" s="25" t="str">
        <f>IFERROR(VLOOKUP($A465,'Grade 4'!$H$2:$N$501,5,0),"-")</f>
        <v/>
      </c>
      <c r="E465" s="25">
        <f>IFERROR(VLOOKUP($A465,'Grade 4'!$H$2:$N$501,6,0),"-")</f>
        <v>0</v>
      </c>
      <c r="F465" s="33">
        <f>IFERROR(VLOOKUP($A465,'Grade 4'!$H$2:$N$501,7,0),"-")</f>
        <v>0</v>
      </c>
      <c r="G465" s="6"/>
      <c r="H465" s="13">
        <f t="shared" si="53"/>
        <v>1</v>
      </c>
      <c r="I465" s="17"/>
      <c r="J465" s="14" t="str">
        <f t="shared" si="54"/>
        <v/>
      </c>
      <c r="K465" s="13" t="s">
        <v>312</v>
      </c>
      <c r="L465" s="26"/>
      <c r="M465" s="26"/>
      <c r="N465" s="26"/>
      <c r="O465" s="26"/>
      <c r="P465" s="26"/>
      <c r="Q465" s="26"/>
      <c r="R465" s="26"/>
      <c r="S465" s="26"/>
      <c r="T465" s="26"/>
      <c r="U465" s="26">
        <f t="shared" si="55"/>
        <v>0</v>
      </c>
      <c r="V465" s="26"/>
      <c r="W465" s="26"/>
      <c r="X465" s="6"/>
      <c r="Y465" s="20">
        <f t="shared" si="50"/>
        <v>0</v>
      </c>
      <c r="Z465" s="20"/>
      <c r="AA465" s="2">
        <f t="shared" si="51"/>
        <v>0</v>
      </c>
      <c r="AB465" s="2">
        <f t="shared" si="52"/>
        <v>9</v>
      </c>
      <c r="AC465" s="20">
        <f t="shared" si="56"/>
        <v>1</v>
      </c>
    </row>
    <row r="466" spans="1:29" x14ac:dyDescent="0.35">
      <c r="A466" s="13">
        <v>232</v>
      </c>
      <c r="B466" s="25" t="str">
        <f>IFERROR(VLOOKUP($A466,'Grade 4'!$H$2:$N$501,3,0),"-")</f>
        <v>P24-0000-232</v>
      </c>
      <c r="C466" s="25" t="str">
        <f>IFERROR(VLOOKUP($A466,'Grade 4'!$H$2:$N$501,4,0),"-")</f>
        <v/>
      </c>
      <c r="D466" s="25" t="str">
        <f>IFERROR(VLOOKUP($A466,'Grade 4'!$H$2:$N$501,5,0),"-")</f>
        <v/>
      </c>
      <c r="E466" s="25">
        <f>IFERROR(VLOOKUP($A466,'Grade 4'!$H$2:$N$501,6,0),"-")</f>
        <v>0</v>
      </c>
      <c r="F466" s="33">
        <f>IFERROR(VLOOKUP($A466,'Grade 4'!$H$2:$N$501,7,0),"-")</f>
        <v>0</v>
      </c>
      <c r="G466" s="6"/>
      <c r="H466" s="13">
        <f t="shared" si="53"/>
        <v>2</v>
      </c>
      <c r="I466" s="17"/>
      <c r="J466" s="14" t="str">
        <f t="shared" si="54"/>
        <v/>
      </c>
      <c r="K466" s="13" t="s">
        <v>312</v>
      </c>
      <c r="L466" s="26"/>
      <c r="M466" s="26"/>
      <c r="N466" s="26"/>
      <c r="O466" s="26"/>
      <c r="P466" s="26"/>
      <c r="Q466" s="26"/>
      <c r="R466" s="26"/>
      <c r="S466" s="26"/>
      <c r="T466" s="26"/>
      <c r="U466" s="26">
        <f t="shared" si="55"/>
        <v>0</v>
      </c>
      <c r="V466" s="26"/>
      <c r="W466" s="26"/>
      <c r="X466" s="6"/>
      <c r="Y466" s="20">
        <f t="shared" si="50"/>
        <v>0</v>
      </c>
      <c r="Z466" s="20"/>
      <c r="AA466" s="2">
        <f t="shared" si="51"/>
        <v>0</v>
      </c>
      <c r="AB466" s="2">
        <f t="shared" si="52"/>
        <v>9</v>
      </c>
      <c r="AC466" s="20">
        <f t="shared" si="56"/>
        <v>1</v>
      </c>
    </row>
    <row r="467" spans="1:29" x14ac:dyDescent="0.35">
      <c r="A467" s="13">
        <v>233</v>
      </c>
      <c r="B467" s="25" t="str">
        <f>IFERROR(VLOOKUP($A467,'Grade 4'!$H$2:$N$501,3,0),"-")</f>
        <v>P24-0000-233</v>
      </c>
      <c r="C467" s="25" t="str">
        <f>IFERROR(VLOOKUP($A467,'Grade 4'!$H$2:$N$501,4,0),"-")</f>
        <v/>
      </c>
      <c r="D467" s="25" t="str">
        <f>IFERROR(VLOOKUP($A467,'Grade 4'!$H$2:$N$501,5,0),"-")</f>
        <v/>
      </c>
      <c r="E467" s="25">
        <f>IFERROR(VLOOKUP($A467,'Grade 4'!$H$2:$N$501,6,0),"-")</f>
        <v>0</v>
      </c>
      <c r="F467" s="33">
        <f>IFERROR(VLOOKUP($A467,'Grade 4'!$H$2:$N$501,7,0),"-")</f>
        <v>0</v>
      </c>
      <c r="G467" s="6"/>
      <c r="H467" s="13">
        <f t="shared" si="53"/>
        <v>1</v>
      </c>
      <c r="I467" s="17"/>
      <c r="J467" s="14" t="str">
        <f t="shared" si="54"/>
        <v/>
      </c>
      <c r="K467" s="13" t="s">
        <v>312</v>
      </c>
      <c r="L467" s="26"/>
      <c r="M467" s="26"/>
      <c r="N467" s="26"/>
      <c r="O467" s="26"/>
      <c r="P467" s="26"/>
      <c r="Q467" s="26"/>
      <c r="R467" s="26"/>
      <c r="S467" s="26"/>
      <c r="T467" s="26"/>
      <c r="U467" s="26">
        <f t="shared" si="55"/>
        <v>0</v>
      </c>
      <c r="V467" s="26"/>
      <c r="W467" s="26"/>
      <c r="X467" s="6"/>
      <c r="Y467" s="20">
        <f t="shared" si="50"/>
        <v>0</v>
      </c>
      <c r="Z467" s="20"/>
      <c r="AA467" s="2">
        <f t="shared" si="51"/>
        <v>0</v>
      </c>
      <c r="AB467" s="2">
        <f t="shared" si="52"/>
        <v>9</v>
      </c>
      <c r="AC467" s="20">
        <f t="shared" si="56"/>
        <v>1</v>
      </c>
    </row>
    <row r="468" spans="1:29" x14ac:dyDescent="0.35">
      <c r="A468" s="13">
        <v>233</v>
      </c>
      <c r="B468" s="25" t="str">
        <f>IFERROR(VLOOKUP($A468,'Grade 4'!$H$2:$N$501,3,0),"-")</f>
        <v>P24-0000-233</v>
      </c>
      <c r="C468" s="25" t="str">
        <f>IFERROR(VLOOKUP($A468,'Grade 4'!$H$2:$N$501,4,0),"-")</f>
        <v/>
      </c>
      <c r="D468" s="25" t="str">
        <f>IFERROR(VLOOKUP($A468,'Grade 4'!$H$2:$N$501,5,0),"-")</f>
        <v/>
      </c>
      <c r="E468" s="25">
        <f>IFERROR(VLOOKUP($A468,'Grade 4'!$H$2:$N$501,6,0),"-")</f>
        <v>0</v>
      </c>
      <c r="F468" s="33">
        <f>IFERROR(VLOOKUP($A468,'Grade 4'!$H$2:$N$501,7,0),"-")</f>
        <v>0</v>
      </c>
      <c r="G468" s="6"/>
      <c r="H468" s="13">
        <f t="shared" si="53"/>
        <v>2</v>
      </c>
      <c r="I468" s="17"/>
      <c r="J468" s="14" t="str">
        <f t="shared" si="54"/>
        <v/>
      </c>
      <c r="K468" s="13" t="s">
        <v>312</v>
      </c>
      <c r="L468" s="26"/>
      <c r="M468" s="26"/>
      <c r="N468" s="26"/>
      <c r="O468" s="26"/>
      <c r="P468" s="26"/>
      <c r="Q468" s="26"/>
      <c r="R468" s="26"/>
      <c r="S468" s="26"/>
      <c r="T468" s="26"/>
      <c r="U468" s="26">
        <f t="shared" si="55"/>
        <v>0</v>
      </c>
      <c r="V468" s="26"/>
      <c r="W468" s="26"/>
      <c r="X468" s="6"/>
      <c r="Y468" s="20">
        <f t="shared" si="50"/>
        <v>0</v>
      </c>
      <c r="Z468" s="20"/>
      <c r="AA468" s="2">
        <f t="shared" si="51"/>
        <v>0</v>
      </c>
      <c r="AB468" s="2">
        <f t="shared" si="52"/>
        <v>9</v>
      </c>
      <c r="AC468" s="20">
        <f t="shared" si="56"/>
        <v>1</v>
      </c>
    </row>
    <row r="469" spans="1:29" x14ac:dyDescent="0.35">
      <c r="A469" s="13">
        <v>234</v>
      </c>
      <c r="B469" s="25" t="str">
        <f>IFERROR(VLOOKUP($A469,'Grade 4'!$H$2:$N$501,3,0),"-")</f>
        <v>P24-0000-234</v>
      </c>
      <c r="C469" s="25" t="str">
        <f>IFERROR(VLOOKUP($A469,'Grade 4'!$H$2:$N$501,4,0),"-")</f>
        <v/>
      </c>
      <c r="D469" s="25" t="str">
        <f>IFERROR(VLOOKUP($A469,'Grade 4'!$H$2:$N$501,5,0),"-")</f>
        <v/>
      </c>
      <c r="E469" s="25">
        <f>IFERROR(VLOOKUP($A469,'Grade 4'!$H$2:$N$501,6,0),"-")</f>
        <v>0</v>
      </c>
      <c r="F469" s="33">
        <f>IFERROR(VLOOKUP($A469,'Grade 4'!$H$2:$N$501,7,0),"-")</f>
        <v>0</v>
      </c>
      <c r="G469" s="6"/>
      <c r="H469" s="13">
        <f t="shared" si="53"/>
        <v>1</v>
      </c>
      <c r="I469" s="17"/>
      <c r="J469" s="14" t="str">
        <f t="shared" si="54"/>
        <v/>
      </c>
      <c r="K469" s="13" t="s">
        <v>312</v>
      </c>
      <c r="L469" s="26"/>
      <c r="M469" s="26"/>
      <c r="N469" s="26"/>
      <c r="O469" s="26"/>
      <c r="P469" s="26"/>
      <c r="Q469" s="26"/>
      <c r="R469" s="26"/>
      <c r="S469" s="26"/>
      <c r="T469" s="26"/>
      <c r="U469" s="26">
        <f t="shared" si="55"/>
        <v>0</v>
      </c>
      <c r="V469" s="26"/>
      <c r="W469" s="26"/>
      <c r="X469" s="6"/>
      <c r="Y469" s="20">
        <f t="shared" si="50"/>
        <v>0</v>
      </c>
      <c r="Z469" s="20"/>
      <c r="AA469" s="2">
        <f t="shared" si="51"/>
        <v>0</v>
      </c>
      <c r="AB469" s="2">
        <f t="shared" si="52"/>
        <v>9</v>
      </c>
      <c r="AC469" s="20">
        <f t="shared" si="56"/>
        <v>1</v>
      </c>
    </row>
    <row r="470" spans="1:29" x14ac:dyDescent="0.35">
      <c r="A470" s="13">
        <v>234</v>
      </c>
      <c r="B470" s="25" t="str">
        <f>IFERROR(VLOOKUP($A470,'Grade 4'!$H$2:$N$501,3,0),"-")</f>
        <v>P24-0000-234</v>
      </c>
      <c r="C470" s="25" t="str">
        <f>IFERROR(VLOOKUP($A470,'Grade 4'!$H$2:$N$501,4,0),"-")</f>
        <v/>
      </c>
      <c r="D470" s="25" t="str">
        <f>IFERROR(VLOOKUP($A470,'Grade 4'!$H$2:$N$501,5,0),"-")</f>
        <v/>
      </c>
      <c r="E470" s="25">
        <f>IFERROR(VLOOKUP($A470,'Grade 4'!$H$2:$N$501,6,0),"-")</f>
        <v>0</v>
      </c>
      <c r="F470" s="33">
        <f>IFERROR(VLOOKUP($A470,'Grade 4'!$H$2:$N$501,7,0),"-")</f>
        <v>0</v>
      </c>
      <c r="G470" s="6"/>
      <c r="H470" s="13">
        <f t="shared" si="53"/>
        <v>2</v>
      </c>
      <c r="I470" s="17"/>
      <c r="J470" s="14" t="str">
        <f t="shared" si="54"/>
        <v/>
      </c>
      <c r="K470" s="13" t="s">
        <v>312</v>
      </c>
      <c r="L470" s="26"/>
      <c r="M470" s="26"/>
      <c r="N470" s="26"/>
      <c r="O470" s="26"/>
      <c r="P470" s="26"/>
      <c r="Q470" s="26"/>
      <c r="R470" s="26"/>
      <c r="S470" s="26"/>
      <c r="T470" s="26"/>
      <c r="U470" s="26">
        <f t="shared" si="55"/>
        <v>0</v>
      </c>
      <c r="V470" s="26"/>
      <c r="W470" s="26"/>
      <c r="X470" s="6"/>
      <c r="Y470" s="20">
        <f t="shared" si="50"/>
        <v>0</v>
      </c>
      <c r="Z470" s="20"/>
      <c r="AA470" s="2">
        <f t="shared" si="51"/>
        <v>0</v>
      </c>
      <c r="AB470" s="2">
        <f t="shared" si="52"/>
        <v>9</v>
      </c>
      <c r="AC470" s="20">
        <f t="shared" si="56"/>
        <v>1</v>
      </c>
    </row>
    <row r="471" spans="1:29" x14ac:dyDescent="0.35">
      <c r="A471" s="13">
        <v>235</v>
      </c>
      <c r="B471" s="25" t="str">
        <f>IFERROR(VLOOKUP($A471,'Grade 4'!$H$2:$N$501,3,0),"-")</f>
        <v>P24-0000-235</v>
      </c>
      <c r="C471" s="25" t="str">
        <f>IFERROR(VLOOKUP($A471,'Grade 4'!$H$2:$N$501,4,0),"-")</f>
        <v/>
      </c>
      <c r="D471" s="25" t="str">
        <f>IFERROR(VLOOKUP($A471,'Grade 4'!$H$2:$N$501,5,0),"-")</f>
        <v/>
      </c>
      <c r="E471" s="25">
        <f>IFERROR(VLOOKUP($A471,'Grade 4'!$H$2:$N$501,6,0),"-")</f>
        <v>0</v>
      </c>
      <c r="F471" s="33">
        <f>IFERROR(VLOOKUP($A471,'Grade 4'!$H$2:$N$501,7,0),"-")</f>
        <v>0</v>
      </c>
      <c r="G471" s="6"/>
      <c r="H471" s="13">
        <f t="shared" si="53"/>
        <v>1</v>
      </c>
      <c r="I471" s="17"/>
      <c r="J471" s="14" t="str">
        <f t="shared" si="54"/>
        <v/>
      </c>
      <c r="K471" s="13" t="s">
        <v>312</v>
      </c>
      <c r="L471" s="26"/>
      <c r="M471" s="26"/>
      <c r="N471" s="26"/>
      <c r="O471" s="26"/>
      <c r="P471" s="26"/>
      <c r="Q471" s="26"/>
      <c r="R471" s="26"/>
      <c r="S471" s="26"/>
      <c r="T471" s="26"/>
      <c r="U471" s="26">
        <f t="shared" si="55"/>
        <v>0</v>
      </c>
      <c r="V471" s="26"/>
      <c r="W471" s="26"/>
      <c r="X471" s="6"/>
      <c r="Y471" s="20">
        <f t="shared" si="50"/>
        <v>0</v>
      </c>
      <c r="Z471" s="20"/>
      <c r="AA471" s="2">
        <f t="shared" si="51"/>
        <v>0</v>
      </c>
      <c r="AB471" s="2">
        <f t="shared" si="52"/>
        <v>9</v>
      </c>
      <c r="AC471" s="20">
        <f t="shared" si="56"/>
        <v>1</v>
      </c>
    </row>
    <row r="472" spans="1:29" x14ac:dyDescent="0.35">
      <c r="A472" s="13">
        <v>235</v>
      </c>
      <c r="B472" s="25" t="str">
        <f>IFERROR(VLOOKUP($A472,'Grade 4'!$H$2:$N$501,3,0),"-")</f>
        <v>P24-0000-235</v>
      </c>
      <c r="C472" s="25" t="str">
        <f>IFERROR(VLOOKUP($A472,'Grade 4'!$H$2:$N$501,4,0),"-")</f>
        <v/>
      </c>
      <c r="D472" s="25" t="str">
        <f>IFERROR(VLOOKUP($A472,'Grade 4'!$H$2:$N$501,5,0),"-")</f>
        <v/>
      </c>
      <c r="E472" s="25">
        <f>IFERROR(VLOOKUP($A472,'Grade 4'!$H$2:$N$501,6,0),"-")</f>
        <v>0</v>
      </c>
      <c r="F472" s="33">
        <f>IFERROR(VLOOKUP($A472,'Grade 4'!$H$2:$N$501,7,0),"-")</f>
        <v>0</v>
      </c>
      <c r="G472" s="6"/>
      <c r="H472" s="13">
        <f t="shared" si="53"/>
        <v>2</v>
      </c>
      <c r="I472" s="17"/>
      <c r="J472" s="14" t="str">
        <f t="shared" si="54"/>
        <v/>
      </c>
      <c r="K472" s="13" t="s">
        <v>312</v>
      </c>
      <c r="L472" s="26"/>
      <c r="M472" s="26"/>
      <c r="N472" s="26"/>
      <c r="O472" s="26"/>
      <c r="P472" s="26"/>
      <c r="Q472" s="26"/>
      <c r="R472" s="26"/>
      <c r="S472" s="26"/>
      <c r="T472" s="26"/>
      <c r="U472" s="26">
        <f t="shared" si="55"/>
        <v>0</v>
      </c>
      <c r="V472" s="26"/>
      <c r="W472" s="26"/>
      <c r="X472" s="6"/>
      <c r="Y472" s="20">
        <f t="shared" si="50"/>
        <v>0</v>
      </c>
      <c r="Z472" s="20"/>
      <c r="AA472" s="2">
        <f t="shared" si="51"/>
        <v>0</v>
      </c>
      <c r="AB472" s="2">
        <f t="shared" si="52"/>
        <v>9</v>
      </c>
      <c r="AC472" s="20">
        <f t="shared" si="56"/>
        <v>1</v>
      </c>
    </row>
    <row r="473" spans="1:29" x14ac:dyDescent="0.35">
      <c r="A473" s="13">
        <v>236</v>
      </c>
      <c r="B473" s="25" t="str">
        <f>IFERROR(VLOOKUP($A473,'Grade 4'!$H$2:$N$501,3,0),"-")</f>
        <v>P24-0000-236</v>
      </c>
      <c r="C473" s="25" t="str">
        <f>IFERROR(VLOOKUP($A473,'Grade 4'!$H$2:$N$501,4,0),"-")</f>
        <v/>
      </c>
      <c r="D473" s="25" t="str">
        <f>IFERROR(VLOOKUP($A473,'Grade 4'!$H$2:$N$501,5,0),"-")</f>
        <v/>
      </c>
      <c r="E473" s="25">
        <f>IFERROR(VLOOKUP($A473,'Grade 4'!$H$2:$N$501,6,0),"-")</f>
        <v>0</v>
      </c>
      <c r="F473" s="33">
        <f>IFERROR(VLOOKUP($A473,'Grade 4'!$H$2:$N$501,7,0),"-")</f>
        <v>0</v>
      </c>
      <c r="G473" s="6"/>
      <c r="H473" s="13">
        <f t="shared" si="53"/>
        <v>1</v>
      </c>
      <c r="I473" s="17"/>
      <c r="J473" s="14" t="str">
        <f t="shared" si="54"/>
        <v/>
      </c>
      <c r="K473" s="13" t="s">
        <v>312</v>
      </c>
      <c r="L473" s="26"/>
      <c r="M473" s="26"/>
      <c r="N473" s="26"/>
      <c r="O473" s="26"/>
      <c r="P473" s="26"/>
      <c r="Q473" s="26"/>
      <c r="R473" s="26"/>
      <c r="S473" s="26"/>
      <c r="T473" s="26"/>
      <c r="U473" s="26">
        <f t="shared" si="55"/>
        <v>0</v>
      </c>
      <c r="V473" s="26"/>
      <c r="W473" s="26"/>
      <c r="X473" s="6"/>
      <c r="Y473" s="20">
        <f t="shared" si="50"/>
        <v>0</v>
      </c>
      <c r="Z473" s="20"/>
      <c r="AA473" s="2">
        <f t="shared" si="51"/>
        <v>0</v>
      </c>
      <c r="AB473" s="2">
        <f t="shared" si="52"/>
        <v>9</v>
      </c>
      <c r="AC473" s="20">
        <f t="shared" si="56"/>
        <v>1</v>
      </c>
    </row>
    <row r="474" spans="1:29" x14ac:dyDescent="0.35">
      <c r="A474" s="13">
        <v>236</v>
      </c>
      <c r="B474" s="25" t="str">
        <f>IFERROR(VLOOKUP($A474,'Grade 4'!$H$2:$N$501,3,0),"-")</f>
        <v>P24-0000-236</v>
      </c>
      <c r="C474" s="25" t="str">
        <f>IFERROR(VLOOKUP($A474,'Grade 4'!$H$2:$N$501,4,0),"-")</f>
        <v/>
      </c>
      <c r="D474" s="25" t="str">
        <f>IFERROR(VLOOKUP($A474,'Grade 4'!$H$2:$N$501,5,0),"-")</f>
        <v/>
      </c>
      <c r="E474" s="25">
        <f>IFERROR(VLOOKUP($A474,'Grade 4'!$H$2:$N$501,6,0),"-")</f>
        <v>0</v>
      </c>
      <c r="F474" s="33">
        <f>IFERROR(VLOOKUP($A474,'Grade 4'!$H$2:$N$501,7,0),"-")</f>
        <v>0</v>
      </c>
      <c r="G474" s="6"/>
      <c r="H474" s="13">
        <f t="shared" si="53"/>
        <v>2</v>
      </c>
      <c r="I474" s="17"/>
      <c r="J474" s="14" t="str">
        <f t="shared" si="54"/>
        <v/>
      </c>
      <c r="K474" s="13" t="s">
        <v>312</v>
      </c>
      <c r="L474" s="26"/>
      <c r="M474" s="26"/>
      <c r="N474" s="26"/>
      <c r="O474" s="26"/>
      <c r="P474" s="26"/>
      <c r="Q474" s="26"/>
      <c r="R474" s="26"/>
      <c r="S474" s="26"/>
      <c r="T474" s="26"/>
      <c r="U474" s="26">
        <f t="shared" si="55"/>
        <v>0</v>
      </c>
      <c r="V474" s="26"/>
      <c r="W474" s="26"/>
      <c r="X474" s="6"/>
      <c r="Y474" s="20">
        <f t="shared" si="50"/>
        <v>0</v>
      </c>
      <c r="Z474" s="20"/>
      <c r="AA474" s="2">
        <f t="shared" si="51"/>
        <v>0</v>
      </c>
      <c r="AB474" s="2">
        <f t="shared" si="52"/>
        <v>9</v>
      </c>
      <c r="AC474" s="20">
        <f t="shared" si="56"/>
        <v>1</v>
      </c>
    </row>
    <row r="475" spans="1:29" x14ac:dyDescent="0.35">
      <c r="A475" s="13">
        <v>237</v>
      </c>
      <c r="B475" s="25" t="str">
        <f>IFERROR(VLOOKUP($A475,'Grade 4'!$H$2:$N$501,3,0),"-")</f>
        <v>P24-0000-237</v>
      </c>
      <c r="C475" s="25" t="str">
        <f>IFERROR(VLOOKUP($A475,'Grade 4'!$H$2:$N$501,4,0),"-")</f>
        <v/>
      </c>
      <c r="D475" s="25" t="str">
        <f>IFERROR(VLOOKUP($A475,'Grade 4'!$H$2:$N$501,5,0),"-")</f>
        <v/>
      </c>
      <c r="E475" s="25">
        <f>IFERROR(VLOOKUP($A475,'Grade 4'!$H$2:$N$501,6,0),"-")</f>
        <v>0</v>
      </c>
      <c r="F475" s="33">
        <f>IFERROR(VLOOKUP($A475,'Grade 4'!$H$2:$N$501,7,0),"-")</f>
        <v>0</v>
      </c>
      <c r="G475" s="6"/>
      <c r="H475" s="13">
        <f t="shared" si="53"/>
        <v>1</v>
      </c>
      <c r="I475" s="17"/>
      <c r="J475" s="14" t="str">
        <f t="shared" si="54"/>
        <v/>
      </c>
      <c r="K475" s="13" t="s">
        <v>312</v>
      </c>
      <c r="L475" s="26"/>
      <c r="M475" s="26"/>
      <c r="N475" s="26"/>
      <c r="O475" s="26"/>
      <c r="P475" s="26"/>
      <c r="Q475" s="26"/>
      <c r="R475" s="26"/>
      <c r="S475" s="26"/>
      <c r="T475" s="26"/>
      <c r="U475" s="26">
        <f t="shared" si="55"/>
        <v>0</v>
      </c>
      <c r="V475" s="26"/>
      <c r="W475" s="26"/>
      <c r="X475" s="6"/>
      <c r="Y475" s="20">
        <f t="shared" si="50"/>
        <v>0</v>
      </c>
      <c r="Z475" s="20"/>
      <c r="AA475" s="2">
        <f t="shared" si="51"/>
        <v>0</v>
      </c>
      <c r="AB475" s="2">
        <f t="shared" si="52"/>
        <v>9</v>
      </c>
      <c r="AC475" s="20">
        <f t="shared" si="56"/>
        <v>1</v>
      </c>
    </row>
    <row r="476" spans="1:29" x14ac:dyDescent="0.35">
      <c r="A476" s="13">
        <v>237</v>
      </c>
      <c r="B476" s="25" t="str">
        <f>IFERROR(VLOOKUP($A476,'Grade 4'!$H$2:$N$501,3,0),"-")</f>
        <v>P24-0000-237</v>
      </c>
      <c r="C476" s="25" t="str">
        <f>IFERROR(VLOOKUP($A476,'Grade 4'!$H$2:$N$501,4,0),"-")</f>
        <v/>
      </c>
      <c r="D476" s="25" t="str">
        <f>IFERROR(VLOOKUP($A476,'Grade 4'!$H$2:$N$501,5,0),"-")</f>
        <v/>
      </c>
      <c r="E476" s="25">
        <f>IFERROR(VLOOKUP($A476,'Grade 4'!$H$2:$N$501,6,0),"-")</f>
        <v>0</v>
      </c>
      <c r="F476" s="33">
        <f>IFERROR(VLOOKUP($A476,'Grade 4'!$H$2:$N$501,7,0),"-")</f>
        <v>0</v>
      </c>
      <c r="G476" s="6"/>
      <c r="H476" s="13">
        <f t="shared" si="53"/>
        <v>2</v>
      </c>
      <c r="I476" s="17"/>
      <c r="J476" s="14" t="str">
        <f t="shared" si="54"/>
        <v/>
      </c>
      <c r="K476" s="13" t="s">
        <v>312</v>
      </c>
      <c r="L476" s="26"/>
      <c r="M476" s="26"/>
      <c r="N476" s="26"/>
      <c r="O476" s="26"/>
      <c r="P476" s="26"/>
      <c r="Q476" s="26"/>
      <c r="R476" s="26"/>
      <c r="S476" s="26"/>
      <c r="T476" s="26"/>
      <c r="U476" s="26">
        <f t="shared" si="55"/>
        <v>0</v>
      </c>
      <c r="V476" s="26"/>
      <c r="W476" s="26"/>
      <c r="X476" s="6"/>
      <c r="Y476" s="20">
        <f t="shared" si="50"/>
        <v>0</v>
      </c>
      <c r="Z476" s="20"/>
      <c r="AA476" s="2">
        <f t="shared" si="51"/>
        <v>0</v>
      </c>
      <c r="AB476" s="2">
        <f t="shared" si="52"/>
        <v>9</v>
      </c>
      <c r="AC476" s="20">
        <f t="shared" si="56"/>
        <v>1</v>
      </c>
    </row>
    <row r="477" spans="1:29" x14ac:dyDescent="0.35">
      <c r="A477" s="13">
        <v>238</v>
      </c>
      <c r="B477" s="25" t="str">
        <f>IFERROR(VLOOKUP($A477,'Grade 4'!$H$2:$N$501,3,0),"-")</f>
        <v>P24-0000-238</v>
      </c>
      <c r="C477" s="25" t="str">
        <f>IFERROR(VLOOKUP($A477,'Grade 4'!$H$2:$N$501,4,0),"-")</f>
        <v/>
      </c>
      <c r="D477" s="25" t="str">
        <f>IFERROR(VLOOKUP($A477,'Grade 4'!$H$2:$N$501,5,0),"-")</f>
        <v/>
      </c>
      <c r="E477" s="25">
        <f>IFERROR(VLOOKUP($A477,'Grade 4'!$H$2:$N$501,6,0),"-")</f>
        <v>0</v>
      </c>
      <c r="F477" s="33">
        <f>IFERROR(VLOOKUP($A477,'Grade 4'!$H$2:$N$501,7,0),"-")</f>
        <v>0</v>
      </c>
      <c r="G477" s="6"/>
      <c r="H477" s="13">
        <f t="shared" si="53"/>
        <v>1</v>
      </c>
      <c r="I477" s="17"/>
      <c r="J477" s="14" t="str">
        <f t="shared" si="54"/>
        <v/>
      </c>
      <c r="K477" s="13" t="s">
        <v>312</v>
      </c>
      <c r="L477" s="26"/>
      <c r="M477" s="26"/>
      <c r="N477" s="26"/>
      <c r="O477" s="26"/>
      <c r="P477" s="26"/>
      <c r="Q477" s="26"/>
      <c r="R477" s="26"/>
      <c r="S477" s="26"/>
      <c r="T477" s="26"/>
      <c r="U477" s="26">
        <f t="shared" si="55"/>
        <v>0</v>
      </c>
      <c r="V477" s="26"/>
      <c r="W477" s="26"/>
      <c r="X477" s="6"/>
      <c r="Y477" s="20">
        <f t="shared" si="50"/>
        <v>0</v>
      </c>
      <c r="Z477" s="20"/>
      <c r="AA477" s="2">
        <f t="shared" si="51"/>
        <v>0</v>
      </c>
      <c r="AB477" s="2">
        <f t="shared" si="52"/>
        <v>9</v>
      </c>
      <c r="AC477" s="20">
        <f t="shared" si="56"/>
        <v>1</v>
      </c>
    </row>
    <row r="478" spans="1:29" x14ac:dyDescent="0.35">
      <c r="A478" s="13">
        <v>238</v>
      </c>
      <c r="B478" s="25" t="str">
        <f>IFERROR(VLOOKUP($A478,'Grade 4'!$H$2:$N$501,3,0),"-")</f>
        <v>P24-0000-238</v>
      </c>
      <c r="C478" s="25" t="str">
        <f>IFERROR(VLOOKUP($A478,'Grade 4'!$H$2:$N$501,4,0),"-")</f>
        <v/>
      </c>
      <c r="D478" s="25" t="str">
        <f>IFERROR(VLOOKUP($A478,'Grade 4'!$H$2:$N$501,5,0),"-")</f>
        <v/>
      </c>
      <c r="E478" s="25">
        <f>IFERROR(VLOOKUP($A478,'Grade 4'!$H$2:$N$501,6,0),"-")</f>
        <v>0</v>
      </c>
      <c r="F478" s="33">
        <f>IFERROR(VLOOKUP($A478,'Grade 4'!$H$2:$N$501,7,0),"-")</f>
        <v>0</v>
      </c>
      <c r="G478" s="6"/>
      <c r="H478" s="13">
        <f t="shared" si="53"/>
        <v>2</v>
      </c>
      <c r="I478" s="17"/>
      <c r="J478" s="14" t="str">
        <f t="shared" si="54"/>
        <v/>
      </c>
      <c r="K478" s="13" t="s">
        <v>312</v>
      </c>
      <c r="L478" s="26"/>
      <c r="M478" s="26"/>
      <c r="N478" s="26"/>
      <c r="O478" s="26"/>
      <c r="P478" s="26"/>
      <c r="Q478" s="26"/>
      <c r="R478" s="26"/>
      <c r="S478" s="26"/>
      <c r="T478" s="26"/>
      <c r="U478" s="26">
        <f t="shared" si="55"/>
        <v>0</v>
      </c>
      <c r="V478" s="26"/>
      <c r="W478" s="26"/>
      <c r="X478" s="6"/>
      <c r="Y478" s="20">
        <f t="shared" si="50"/>
        <v>0</v>
      </c>
      <c r="Z478" s="20"/>
      <c r="AA478" s="2">
        <f t="shared" si="51"/>
        <v>0</v>
      </c>
      <c r="AB478" s="2">
        <f t="shared" si="52"/>
        <v>9</v>
      </c>
      <c r="AC478" s="20">
        <f t="shared" si="56"/>
        <v>1</v>
      </c>
    </row>
    <row r="479" spans="1:29" x14ac:dyDescent="0.35">
      <c r="A479" s="13">
        <v>239</v>
      </c>
      <c r="B479" s="25" t="str">
        <f>IFERROR(VLOOKUP($A479,'Grade 4'!$H$2:$N$501,3,0),"-")</f>
        <v>P24-0000-239</v>
      </c>
      <c r="C479" s="25" t="str">
        <f>IFERROR(VLOOKUP($A479,'Grade 4'!$H$2:$N$501,4,0),"-")</f>
        <v/>
      </c>
      <c r="D479" s="25" t="str">
        <f>IFERROR(VLOOKUP($A479,'Grade 4'!$H$2:$N$501,5,0),"-")</f>
        <v/>
      </c>
      <c r="E479" s="25">
        <f>IFERROR(VLOOKUP($A479,'Grade 4'!$H$2:$N$501,6,0),"-")</f>
        <v>0</v>
      </c>
      <c r="F479" s="33">
        <f>IFERROR(VLOOKUP($A479,'Grade 4'!$H$2:$N$501,7,0),"-")</f>
        <v>0</v>
      </c>
      <c r="G479" s="6"/>
      <c r="H479" s="13">
        <f t="shared" si="53"/>
        <v>1</v>
      </c>
      <c r="I479" s="17"/>
      <c r="J479" s="14" t="str">
        <f t="shared" si="54"/>
        <v/>
      </c>
      <c r="K479" s="13" t="s">
        <v>312</v>
      </c>
      <c r="L479" s="26"/>
      <c r="M479" s="26"/>
      <c r="N479" s="26"/>
      <c r="O479" s="26"/>
      <c r="P479" s="26"/>
      <c r="Q479" s="26"/>
      <c r="R479" s="26"/>
      <c r="S479" s="26"/>
      <c r="T479" s="26"/>
      <c r="U479" s="26">
        <f t="shared" si="55"/>
        <v>0</v>
      </c>
      <c r="V479" s="26"/>
      <c r="W479" s="26"/>
      <c r="X479" s="6"/>
      <c r="Y479" s="20">
        <f t="shared" si="50"/>
        <v>0</v>
      </c>
      <c r="Z479" s="20"/>
      <c r="AA479" s="2">
        <f t="shared" si="51"/>
        <v>0</v>
      </c>
      <c r="AB479" s="2">
        <f t="shared" si="52"/>
        <v>9</v>
      </c>
      <c r="AC479" s="20">
        <f t="shared" si="56"/>
        <v>1</v>
      </c>
    </row>
    <row r="480" spans="1:29" x14ac:dyDescent="0.35">
      <c r="A480" s="13">
        <v>239</v>
      </c>
      <c r="B480" s="25" t="str">
        <f>IFERROR(VLOOKUP($A480,'Grade 4'!$H$2:$N$501,3,0),"-")</f>
        <v>P24-0000-239</v>
      </c>
      <c r="C480" s="25" t="str">
        <f>IFERROR(VLOOKUP($A480,'Grade 4'!$H$2:$N$501,4,0),"-")</f>
        <v/>
      </c>
      <c r="D480" s="25" t="str">
        <f>IFERROR(VLOOKUP($A480,'Grade 4'!$H$2:$N$501,5,0),"-")</f>
        <v/>
      </c>
      <c r="E480" s="25">
        <f>IFERROR(VLOOKUP($A480,'Grade 4'!$H$2:$N$501,6,0),"-")</f>
        <v>0</v>
      </c>
      <c r="F480" s="33">
        <f>IFERROR(VLOOKUP($A480,'Grade 4'!$H$2:$N$501,7,0),"-")</f>
        <v>0</v>
      </c>
      <c r="G480" s="6"/>
      <c r="H480" s="13">
        <f t="shared" si="53"/>
        <v>2</v>
      </c>
      <c r="I480" s="17"/>
      <c r="J480" s="14" t="str">
        <f t="shared" si="54"/>
        <v/>
      </c>
      <c r="K480" s="13" t="s">
        <v>312</v>
      </c>
      <c r="L480" s="26"/>
      <c r="M480" s="26"/>
      <c r="N480" s="26"/>
      <c r="O480" s="26"/>
      <c r="P480" s="26"/>
      <c r="Q480" s="26"/>
      <c r="R480" s="26"/>
      <c r="S480" s="26"/>
      <c r="T480" s="26"/>
      <c r="U480" s="26">
        <f t="shared" si="55"/>
        <v>0</v>
      </c>
      <c r="V480" s="26"/>
      <c r="W480" s="26"/>
      <c r="X480" s="6"/>
      <c r="Y480" s="20">
        <f t="shared" si="50"/>
        <v>0</v>
      </c>
      <c r="Z480" s="20"/>
      <c r="AA480" s="2">
        <f t="shared" si="51"/>
        <v>0</v>
      </c>
      <c r="AB480" s="2">
        <f t="shared" si="52"/>
        <v>9</v>
      </c>
      <c r="AC480" s="20">
        <f t="shared" si="56"/>
        <v>1</v>
      </c>
    </row>
    <row r="481" spans="1:29" x14ac:dyDescent="0.35">
      <c r="A481" s="13">
        <v>240</v>
      </c>
      <c r="B481" s="25" t="str">
        <f>IFERROR(VLOOKUP($A481,'Grade 4'!$H$2:$N$501,3,0),"-")</f>
        <v>P24-0000-240</v>
      </c>
      <c r="C481" s="25" t="str">
        <f>IFERROR(VLOOKUP($A481,'Grade 4'!$H$2:$N$501,4,0),"-")</f>
        <v/>
      </c>
      <c r="D481" s="25" t="str">
        <f>IFERROR(VLOOKUP($A481,'Grade 4'!$H$2:$N$501,5,0),"-")</f>
        <v/>
      </c>
      <c r="E481" s="25">
        <f>IFERROR(VLOOKUP($A481,'Grade 4'!$H$2:$N$501,6,0),"-")</f>
        <v>0</v>
      </c>
      <c r="F481" s="33">
        <f>IFERROR(VLOOKUP($A481,'Grade 4'!$H$2:$N$501,7,0),"-")</f>
        <v>0</v>
      </c>
      <c r="G481" s="6"/>
      <c r="H481" s="13">
        <f t="shared" si="53"/>
        <v>1</v>
      </c>
      <c r="I481" s="17"/>
      <c r="J481" s="14" t="str">
        <f t="shared" si="54"/>
        <v/>
      </c>
      <c r="K481" s="13" t="s">
        <v>312</v>
      </c>
      <c r="L481" s="26"/>
      <c r="M481" s="26"/>
      <c r="N481" s="26"/>
      <c r="O481" s="26"/>
      <c r="P481" s="26"/>
      <c r="Q481" s="26"/>
      <c r="R481" s="26"/>
      <c r="S481" s="26"/>
      <c r="T481" s="26"/>
      <c r="U481" s="26">
        <f t="shared" si="55"/>
        <v>0</v>
      </c>
      <c r="V481" s="26"/>
      <c r="W481" s="26"/>
      <c r="X481" s="6"/>
      <c r="Y481" s="20">
        <f t="shared" si="50"/>
        <v>0</v>
      </c>
      <c r="Z481" s="20"/>
      <c r="AA481" s="2">
        <f t="shared" si="51"/>
        <v>0</v>
      </c>
      <c r="AB481" s="2">
        <f t="shared" si="52"/>
        <v>9</v>
      </c>
      <c r="AC481" s="20">
        <f t="shared" si="56"/>
        <v>1</v>
      </c>
    </row>
    <row r="482" spans="1:29" x14ac:dyDescent="0.35">
      <c r="A482" s="13">
        <v>240</v>
      </c>
      <c r="B482" s="25" t="str">
        <f>IFERROR(VLOOKUP($A482,'Grade 4'!$H$2:$N$501,3,0),"-")</f>
        <v>P24-0000-240</v>
      </c>
      <c r="C482" s="25" t="str">
        <f>IFERROR(VLOOKUP($A482,'Grade 4'!$H$2:$N$501,4,0),"-")</f>
        <v/>
      </c>
      <c r="D482" s="25" t="str">
        <f>IFERROR(VLOOKUP($A482,'Grade 4'!$H$2:$N$501,5,0),"-")</f>
        <v/>
      </c>
      <c r="E482" s="25">
        <f>IFERROR(VLOOKUP($A482,'Grade 4'!$H$2:$N$501,6,0),"-")</f>
        <v>0</v>
      </c>
      <c r="F482" s="33">
        <f>IFERROR(VLOOKUP($A482,'Grade 4'!$H$2:$N$501,7,0),"-")</f>
        <v>0</v>
      </c>
      <c r="G482" s="6"/>
      <c r="H482" s="13">
        <f t="shared" si="53"/>
        <v>2</v>
      </c>
      <c r="I482" s="17"/>
      <c r="J482" s="14" t="str">
        <f t="shared" si="54"/>
        <v/>
      </c>
      <c r="K482" s="13" t="s">
        <v>312</v>
      </c>
      <c r="L482" s="26"/>
      <c r="M482" s="26"/>
      <c r="N482" s="26"/>
      <c r="O482" s="26"/>
      <c r="P482" s="26"/>
      <c r="Q482" s="26"/>
      <c r="R482" s="26"/>
      <c r="S482" s="26"/>
      <c r="T482" s="26"/>
      <c r="U482" s="26">
        <f t="shared" si="55"/>
        <v>0</v>
      </c>
      <c r="V482" s="26"/>
      <c r="W482" s="26"/>
      <c r="X482" s="6"/>
      <c r="Y482" s="20">
        <f t="shared" si="50"/>
        <v>0</v>
      </c>
      <c r="Z482" s="20"/>
      <c r="AA482" s="2">
        <f t="shared" si="51"/>
        <v>0</v>
      </c>
      <c r="AB482" s="2">
        <f t="shared" si="52"/>
        <v>9</v>
      </c>
      <c r="AC482" s="20">
        <f t="shared" si="56"/>
        <v>1</v>
      </c>
    </row>
    <row r="483" spans="1:29" x14ac:dyDescent="0.35">
      <c r="A483" s="13">
        <v>241</v>
      </c>
      <c r="B483" s="25" t="str">
        <f>IFERROR(VLOOKUP($A483,'Grade 4'!$H$2:$N$501,3,0),"-")</f>
        <v>P24-0000-241</v>
      </c>
      <c r="C483" s="25" t="str">
        <f>IFERROR(VLOOKUP($A483,'Grade 4'!$H$2:$N$501,4,0),"-")</f>
        <v/>
      </c>
      <c r="D483" s="25" t="str">
        <f>IFERROR(VLOOKUP($A483,'Grade 4'!$H$2:$N$501,5,0),"-")</f>
        <v/>
      </c>
      <c r="E483" s="25">
        <f>IFERROR(VLOOKUP($A483,'Grade 4'!$H$2:$N$501,6,0),"-")</f>
        <v>0</v>
      </c>
      <c r="F483" s="33">
        <f>IFERROR(VLOOKUP($A483,'Grade 4'!$H$2:$N$501,7,0),"-")</f>
        <v>0</v>
      </c>
      <c r="G483" s="6"/>
      <c r="H483" s="13">
        <f t="shared" si="53"/>
        <v>1</v>
      </c>
      <c r="I483" s="17"/>
      <c r="J483" s="14" t="str">
        <f t="shared" si="54"/>
        <v/>
      </c>
      <c r="K483" s="13" t="s">
        <v>312</v>
      </c>
      <c r="L483" s="26"/>
      <c r="M483" s="26"/>
      <c r="N483" s="26"/>
      <c r="O483" s="26"/>
      <c r="P483" s="26"/>
      <c r="Q483" s="26"/>
      <c r="R483" s="26"/>
      <c r="S483" s="26"/>
      <c r="T483" s="26"/>
      <c r="U483" s="26">
        <f t="shared" si="55"/>
        <v>0</v>
      </c>
      <c r="V483" s="26"/>
      <c r="W483" s="26"/>
      <c r="X483" s="6"/>
      <c r="Y483" s="20">
        <f t="shared" si="50"/>
        <v>0</v>
      </c>
      <c r="Z483" s="20"/>
      <c r="AA483" s="2">
        <f t="shared" si="51"/>
        <v>0</v>
      </c>
      <c r="AB483" s="2">
        <f t="shared" si="52"/>
        <v>9</v>
      </c>
      <c r="AC483" s="20">
        <f t="shared" si="56"/>
        <v>1</v>
      </c>
    </row>
    <row r="484" spans="1:29" x14ac:dyDescent="0.35">
      <c r="A484" s="13">
        <v>241</v>
      </c>
      <c r="B484" s="25" t="str">
        <f>IFERROR(VLOOKUP($A484,'Grade 4'!$H$2:$N$501,3,0),"-")</f>
        <v>P24-0000-241</v>
      </c>
      <c r="C484" s="25" t="str">
        <f>IFERROR(VLOOKUP($A484,'Grade 4'!$H$2:$N$501,4,0),"-")</f>
        <v/>
      </c>
      <c r="D484" s="25" t="str">
        <f>IFERROR(VLOOKUP($A484,'Grade 4'!$H$2:$N$501,5,0),"-")</f>
        <v/>
      </c>
      <c r="E484" s="25">
        <f>IFERROR(VLOOKUP($A484,'Grade 4'!$H$2:$N$501,6,0),"-")</f>
        <v>0</v>
      </c>
      <c r="F484" s="33">
        <f>IFERROR(VLOOKUP($A484,'Grade 4'!$H$2:$N$501,7,0),"-")</f>
        <v>0</v>
      </c>
      <c r="G484" s="6"/>
      <c r="H484" s="13">
        <f t="shared" si="53"/>
        <v>2</v>
      </c>
      <c r="I484" s="17"/>
      <c r="J484" s="14" t="str">
        <f t="shared" si="54"/>
        <v/>
      </c>
      <c r="K484" s="13" t="s">
        <v>312</v>
      </c>
      <c r="L484" s="26"/>
      <c r="M484" s="26"/>
      <c r="N484" s="26"/>
      <c r="O484" s="26"/>
      <c r="P484" s="26"/>
      <c r="Q484" s="26"/>
      <c r="R484" s="26"/>
      <c r="S484" s="26"/>
      <c r="T484" s="26"/>
      <c r="U484" s="26">
        <f t="shared" si="55"/>
        <v>0</v>
      </c>
      <c r="V484" s="26"/>
      <c r="W484" s="26"/>
      <c r="X484" s="6"/>
      <c r="Y484" s="20">
        <f t="shared" si="50"/>
        <v>0</v>
      </c>
      <c r="Z484" s="20"/>
      <c r="AA484" s="2">
        <f t="shared" si="51"/>
        <v>0</v>
      </c>
      <c r="AB484" s="2">
        <f t="shared" si="52"/>
        <v>9</v>
      </c>
      <c r="AC484" s="20">
        <f t="shared" si="56"/>
        <v>1</v>
      </c>
    </row>
    <row r="485" spans="1:29" x14ac:dyDescent="0.35">
      <c r="A485" s="13">
        <v>242</v>
      </c>
      <c r="B485" s="25" t="str">
        <f>IFERROR(VLOOKUP($A485,'Grade 4'!$H$2:$N$501,3,0),"-")</f>
        <v>P24-0000-242</v>
      </c>
      <c r="C485" s="25" t="str">
        <f>IFERROR(VLOOKUP($A485,'Grade 4'!$H$2:$N$501,4,0),"-")</f>
        <v/>
      </c>
      <c r="D485" s="25" t="str">
        <f>IFERROR(VLOOKUP($A485,'Grade 4'!$H$2:$N$501,5,0),"-")</f>
        <v/>
      </c>
      <c r="E485" s="25">
        <f>IFERROR(VLOOKUP($A485,'Grade 4'!$H$2:$N$501,6,0),"-")</f>
        <v>0</v>
      </c>
      <c r="F485" s="33">
        <f>IFERROR(VLOOKUP($A485,'Grade 4'!$H$2:$N$501,7,0),"-")</f>
        <v>0</v>
      </c>
      <c r="G485" s="6"/>
      <c r="H485" s="13">
        <f t="shared" si="53"/>
        <v>1</v>
      </c>
      <c r="I485" s="17"/>
      <c r="J485" s="14" t="str">
        <f t="shared" si="54"/>
        <v/>
      </c>
      <c r="K485" s="13" t="s">
        <v>312</v>
      </c>
      <c r="L485" s="26"/>
      <c r="M485" s="26"/>
      <c r="N485" s="26"/>
      <c r="O485" s="26"/>
      <c r="P485" s="26"/>
      <c r="Q485" s="26"/>
      <c r="R485" s="26"/>
      <c r="S485" s="26"/>
      <c r="T485" s="26"/>
      <c r="U485" s="26">
        <f t="shared" si="55"/>
        <v>0</v>
      </c>
      <c r="V485" s="26"/>
      <c r="W485" s="26"/>
      <c r="X485" s="6"/>
      <c r="Y485" s="20">
        <f t="shared" si="50"/>
        <v>0</v>
      </c>
      <c r="Z485" s="20"/>
      <c r="AA485" s="2">
        <f t="shared" si="51"/>
        <v>0</v>
      </c>
      <c r="AB485" s="2">
        <f t="shared" si="52"/>
        <v>9</v>
      </c>
      <c r="AC485" s="20">
        <f t="shared" si="56"/>
        <v>1</v>
      </c>
    </row>
    <row r="486" spans="1:29" x14ac:dyDescent="0.35">
      <c r="A486" s="13">
        <v>242</v>
      </c>
      <c r="B486" s="25" t="str">
        <f>IFERROR(VLOOKUP($A486,'Grade 4'!$H$2:$N$501,3,0),"-")</f>
        <v>P24-0000-242</v>
      </c>
      <c r="C486" s="25" t="str">
        <f>IFERROR(VLOOKUP($A486,'Grade 4'!$H$2:$N$501,4,0),"-")</f>
        <v/>
      </c>
      <c r="D486" s="25" t="str">
        <f>IFERROR(VLOOKUP($A486,'Grade 4'!$H$2:$N$501,5,0),"-")</f>
        <v/>
      </c>
      <c r="E486" s="25">
        <f>IFERROR(VLOOKUP($A486,'Grade 4'!$H$2:$N$501,6,0),"-")</f>
        <v>0</v>
      </c>
      <c r="F486" s="33">
        <f>IFERROR(VLOOKUP($A486,'Grade 4'!$H$2:$N$501,7,0),"-")</f>
        <v>0</v>
      </c>
      <c r="G486" s="6"/>
      <c r="H486" s="13">
        <f t="shared" si="53"/>
        <v>2</v>
      </c>
      <c r="I486" s="17"/>
      <c r="J486" s="14" t="str">
        <f t="shared" si="54"/>
        <v/>
      </c>
      <c r="K486" s="13" t="s">
        <v>312</v>
      </c>
      <c r="L486" s="26"/>
      <c r="M486" s="26"/>
      <c r="N486" s="26"/>
      <c r="O486" s="26"/>
      <c r="P486" s="26"/>
      <c r="Q486" s="26"/>
      <c r="R486" s="26"/>
      <c r="S486" s="26"/>
      <c r="T486" s="26"/>
      <c r="U486" s="26">
        <f t="shared" si="55"/>
        <v>0</v>
      </c>
      <c r="V486" s="26"/>
      <c r="W486" s="26"/>
      <c r="X486" s="6"/>
      <c r="Y486" s="20">
        <f t="shared" si="50"/>
        <v>0</v>
      </c>
      <c r="Z486" s="20"/>
      <c r="AA486" s="2">
        <f t="shared" si="51"/>
        <v>0</v>
      </c>
      <c r="AB486" s="2">
        <f t="shared" si="52"/>
        <v>9</v>
      </c>
      <c r="AC486" s="20">
        <f t="shared" si="56"/>
        <v>1</v>
      </c>
    </row>
    <row r="487" spans="1:29" x14ac:dyDescent="0.35">
      <c r="A487" s="13">
        <v>243</v>
      </c>
      <c r="B487" s="25" t="str">
        <f>IFERROR(VLOOKUP($A487,'Grade 4'!$H$2:$N$501,3,0),"-")</f>
        <v>P24-0000-243</v>
      </c>
      <c r="C487" s="25" t="str">
        <f>IFERROR(VLOOKUP($A487,'Grade 4'!$H$2:$N$501,4,0),"-")</f>
        <v/>
      </c>
      <c r="D487" s="25" t="str">
        <f>IFERROR(VLOOKUP($A487,'Grade 4'!$H$2:$N$501,5,0),"-")</f>
        <v/>
      </c>
      <c r="E487" s="25">
        <f>IFERROR(VLOOKUP($A487,'Grade 4'!$H$2:$N$501,6,0),"-")</f>
        <v>0</v>
      </c>
      <c r="F487" s="33">
        <f>IFERROR(VLOOKUP($A487,'Grade 4'!$H$2:$N$501,7,0),"-")</f>
        <v>0</v>
      </c>
      <c r="G487" s="6"/>
      <c r="H487" s="13">
        <f t="shared" si="53"/>
        <v>1</v>
      </c>
      <c r="I487" s="17"/>
      <c r="J487" s="14" t="str">
        <f t="shared" si="54"/>
        <v/>
      </c>
      <c r="K487" s="13" t="s">
        <v>312</v>
      </c>
      <c r="L487" s="26"/>
      <c r="M487" s="26"/>
      <c r="N487" s="26"/>
      <c r="O487" s="26"/>
      <c r="P487" s="26"/>
      <c r="Q487" s="26"/>
      <c r="R487" s="26"/>
      <c r="S487" s="26"/>
      <c r="T487" s="26"/>
      <c r="U487" s="26">
        <f t="shared" si="55"/>
        <v>0</v>
      </c>
      <c r="V487" s="26"/>
      <c r="W487" s="26"/>
      <c r="X487" s="6"/>
      <c r="Y487" s="20">
        <f t="shared" si="50"/>
        <v>0</v>
      </c>
      <c r="Z487" s="20"/>
      <c r="AA487" s="2">
        <f t="shared" si="51"/>
        <v>0</v>
      </c>
      <c r="AB487" s="2">
        <f t="shared" si="52"/>
        <v>9</v>
      </c>
      <c r="AC487" s="20">
        <f t="shared" si="56"/>
        <v>1</v>
      </c>
    </row>
    <row r="488" spans="1:29" x14ac:dyDescent="0.35">
      <c r="A488" s="13">
        <v>243</v>
      </c>
      <c r="B488" s="25" t="str">
        <f>IFERROR(VLOOKUP($A488,'Grade 4'!$H$2:$N$501,3,0),"-")</f>
        <v>P24-0000-243</v>
      </c>
      <c r="C488" s="25" t="str">
        <f>IFERROR(VLOOKUP($A488,'Grade 4'!$H$2:$N$501,4,0),"-")</f>
        <v/>
      </c>
      <c r="D488" s="25" t="str">
        <f>IFERROR(VLOOKUP($A488,'Grade 4'!$H$2:$N$501,5,0),"-")</f>
        <v/>
      </c>
      <c r="E488" s="25">
        <f>IFERROR(VLOOKUP($A488,'Grade 4'!$H$2:$N$501,6,0),"-")</f>
        <v>0</v>
      </c>
      <c r="F488" s="33">
        <f>IFERROR(VLOOKUP($A488,'Grade 4'!$H$2:$N$501,7,0),"-")</f>
        <v>0</v>
      </c>
      <c r="G488" s="6"/>
      <c r="H488" s="13">
        <f t="shared" si="53"/>
        <v>2</v>
      </c>
      <c r="I488" s="17"/>
      <c r="J488" s="14" t="str">
        <f t="shared" si="54"/>
        <v/>
      </c>
      <c r="K488" s="13" t="s">
        <v>312</v>
      </c>
      <c r="L488" s="26"/>
      <c r="M488" s="26"/>
      <c r="N488" s="26"/>
      <c r="O488" s="26"/>
      <c r="P488" s="26"/>
      <c r="Q488" s="26"/>
      <c r="R488" s="26"/>
      <c r="S488" s="26"/>
      <c r="T488" s="26"/>
      <c r="U488" s="26">
        <f t="shared" si="55"/>
        <v>0</v>
      </c>
      <c r="V488" s="26"/>
      <c r="W488" s="26"/>
      <c r="X488" s="6"/>
      <c r="Y488" s="20">
        <f t="shared" si="50"/>
        <v>0</v>
      </c>
      <c r="Z488" s="20"/>
      <c r="AA488" s="2">
        <f t="shared" si="51"/>
        <v>0</v>
      </c>
      <c r="AB488" s="2">
        <f t="shared" si="52"/>
        <v>9</v>
      </c>
      <c r="AC488" s="20">
        <f t="shared" si="56"/>
        <v>1</v>
      </c>
    </row>
    <row r="489" spans="1:29" x14ac:dyDescent="0.35">
      <c r="A489" s="13">
        <v>244</v>
      </c>
      <c r="B489" s="25" t="str">
        <f>IFERROR(VLOOKUP($A489,'Grade 4'!$H$2:$N$501,3,0),"-")</f>
        <v>P24-0000-244</v>
      </c>
      <c r="C489" s="25" t="str">
        <f>IFERROR(VLOOKUP($A489,'Grade 4'!$H$2:$N$501,4,0),"-")</f>
        <v/>
      </c>
      <c r="D489" s="25" t="str">
        <f>IFERROR(VLOOKUP($A489,'Grade 4'!$H$2:$N$501,5,0),"-")</f>
        <v/>
      </c>
      <c r="E489" s="25">
        <f>IFERROR(VLOOKUP($A489,'Grade 4'!$H$2:$N$501,6,0),"-")</f>
        <v>0</v>
      </c>
      <c r="F489" s="33">
        <f>IFERROR(VLOOKUP($A489,'Grade 4'!$H$2:$N$501,7,0),"-")</f>
        <v>0</v>
      </c>
      <c r="G489" s="6"/>
      <c r="H489" s="13">
        <f t="shared" si="53"/>
        <v>1</v>
      </c>
      <c r="I489" s="17"/>
      <c r="J489" s="14" t="str">
        <f t="shared" si="54"/>
        <v/>
      </c>
      <c r="K489" s="13" t="s">
        <v>312</v>
      </c>
      <c r="L489" s="26"/>
      <c r="M489" s="26"/>
      <c r="N489" s="26"/>
      <c r="O489" s="26"/>
      <c r="P489" s="26"/>
      <c r="Q489" s="26"/>
      <c r="R489" s="26"/>
      <c r="S489" s="26"/>
      <c r="T489" s="26"/>
      <c r="U489" s="26">
        <f t="shared" si="55"/>
        <v>0</v>
      </c>
      <c r="V489" s="26"/>
      <c r="W489" s="26"/>
      <c r="X489" s="6"/>
      <c r="Y489" s="20">
        <f t="shared" si="50"/>
        <v>0</v>
      </c>
      <c r="Z489" s="20"/>
      <c r="AA489" s="2">
        <f t="shared" si="51"/>
        <v>0</v>
      </c>
      <c r="AB489" s="2">
        <f t="shared" si="52"/>
        <v>9</v>
      </c>
      <c r="AC489" s="20">
        <f t="shared" si="56"/>
        <v>1</v>
      </c>
    </row>
    <row r="490" spans="1:29" x14ac:dyDescent="0.35">
      <c r="A490" s="13">
        <v>244</v>
      </c>
      <c r="B490" s="25" t="str">
        <f>IFERROR(VLOOKUP($A490,'Grade 4'!$H$2:$N$501,3,0),"-")</f>
        <v>P24-0000-244</v>
      </c>
      <c r="C490" s="25" t="str">
        <f>IFERROR(VLOOKUP($A490,'Grade 4'!$H$2:$N$501,4,0),"-")</f>
        <v/>
      </c>
      <c r="D490" s="25" t="str">
        <f>IFERROR(VLOOKUP($A490,'Grade 4'!$H$2:$N$501,5,0),"-")</f>
        <v/>
      </c>
      <c r="E490" s="25">
        <f>IFERROR(VLOOKUP($A490,'Grade 4'!$H$2:$N$501,6,0),"-")</f>
        <v>0</v>
      </c>
      <c r="F490" s="33">
        <f>IFERROR(VLOOKUP($A490,'Grade 4'!$H$2:$N$501,7,0),"-")</f>
        <v>0</v>
      </c>
      <c r="G490" s="6"/>
      <c r="H490" s="13">
        <f t="shared" si="53"/>
        <v>2</v>
      </c>
      <c r="I490" s="17"/>
      <c r="J490" s="14" t="str">
        <f t="shared" si="54"/>
        <v/>
      </c>
      <c r="K490" s="13" t="s">
        <v>312</v>
      </c>
      <c r="L490" s="26"/>
      <c r="M490" s="26"/>
      <c r="N490" s="26"/>
      <c r="O490" s="26"/>
      <c r="P490" s="26"/>
      <c r="Q490" s="26"/>
      <c r="R490" s="26"/>
      <c r="S490" s="26"/>
      <c r="T490" s="26"/>
      <c r="U490" s="26">
        <f t="shared" si="55"/>
        <v>0</v>
      </c>
      <c r="V490" s="26"/>
      <c r="W490" s="26"/>
      <c r="X490" s="6"/>
      <c r="Y490" s="20">
        <f t="shared" si="50"/>
        <v>0</v>
      </c>
      <c r="Z490" s="20"/>
      <c r="AA490" s="2">
        <f t="shared" si="51"/>
        <v>0</v>
      </c>
      <c r="AB490" s="2">
        <f t="shared" si="52"/>
        <v>9</v>
      </c>
      <c r="AC490" s="20">
        <f t="shared" si="56"/>
        <v>1</v>
      </c>
    </row>
    <row r="491" spans="1:29" x14ac:dyDescent="0.35">
      <c r="A491" s="13">
        <v>245</v>
      </c>
      <c r="B491" s="25" t="str">
        <f>IFERROR(VLOOKUP($A491,'Grade 4'!$H$2:$N$501,3,0),"-")</f>
        <v>P24-0000-245</v>
      </c>
      <c r="C491" s="25" t="str">
        <f>IFERROR(VLOOKUP($A491,'Grade 4'!$H$2:$N$501,4,0),"-")</f>
        <v/>
      </c>
      <c r="D491" s="25" t="str">
        <f>IFERROR(VLOOKUP($A491,'Grade 4'!$H$2:$N$501,5,0),"-")</f>
        <v/>
      </c>
      <c r="E491" s="25">
        <f>IFERROR(VLOOKUP($A491,'Grade 4'!$H$2:$N$501,6,0),"-")</f>
        <v>0</v>
      </c>
      <c r="F491" s="33">
        <f>IFERROR(VLOOKUP($A491,'Grade 4'!$H$2:$N$501,7,0),"-")</f>
        <v>0</v>
      </c>
      <c r="G491" s="6"/>
      <c r="H491" s="13">
        <f t="shared" si="53"/>
        <v>1</v>
      </c>
      <c r="I491" s="17"/>
      <c r="J491" s="14" t="str">
        <f t="shared" si="54"/>
        <v/>
      </c>
      <c r="K491" s="13" t="s">
        <v>312</v>
      </c>
      <c r="L491" s="26"/>
      <c r="M491" s="26"/>
      <c r="N491" s="26"/>
      <c r="O491" s="26"/>
      <c r="P491" s="26"/>
      <c r="Q491" s="26"/>
      <c r="R491" s="26"/>
      <c r="S491" s="26"/>
      <c r="T491" s="26"/>
      <c r="U491" s="26">
        <f t="shared" si="55"/>
        <v>0</v>
      </c>
      <c r="V491" s="26"/>
      <c r="W491" s="26"/>
      <c r="X491" s="6"/>
      <c r="Y491" s="20">
        <f t="shared" si="50"/>
        <v>0</v>
      </c>
      <c r="Z491" s="20"/>
      <c r="AA491" s="2">
        <f t="shared" si="51"/>
        <v>0</v>
      </c>
      <c r="AB491" s="2">
        <f t="shared" si="52"/>
        <v>9</v>
      </c>
      <c r="AC491" s="20">
        <f t="shared" si="56"/>
        <v>1</v>
      </c>
    </row>
    <row r="492" spans="1:29" x14ac:dyDescent="0.35">
      <c r="A492" s="13">
        <v>245</v>
      </c>
      <c r="B492" s="25" t="str">
        <f>IFERROR(VLOOKUP($A492,'Grade 4'!$H$2:$N$501,3,0),"-")</f>
        <v>P24-0000-245</v>
      </c>
      <c r="C492" s="25" t="str">
        <f>IFERROR(VLOOKUP($A492,'Grade 4'!$H$2:$N$501,4,0),"-")</f>
        <v/>
      </c>
      <c r="D492" s="25" t="str">
        <f>IFERROR(VLOOKUP($A492,'Grade 4'!$H$2:$N$501,5,0),"-")</f>
        <v/>
      </c>
      <c r="E492" s="25">
        <f>IFERROR(VLOOKUP($A492,'Grade 4'!$H$2:$N$501,6,0),"-")</f>
        <v>0</v>
      </c>
      <c r="F492" s="33">
        <f>IFERROR(VLOOKUP($A492,'Grade 4'!$H$2:$N$501,7,0),"-")</f>
        <v>0</v>
      </c>
      <c r="G492" s="6"/>
      <c r="H492" s="13">
        <f t="shared" si="53"/>
        <v>2</v>
      </c>
      <c r="I492" s="17"/>
      <c r="J492" s="14" t="str">
        <f t="shared" si="54"/>
        <v/>
      </c>
      <c r="K492" s="13" t="s">
        <v>312</v>
      </c>
      <c r="L492" s="26"/>
      <c r="M492" s="26"/>
      <c r="N492" s="26"/>
      <c r="O492" s="26"/>
      <c r="P492" s="26"/>
      <c r="Q492" s="26"/>
      <c r="R492" s="26"/>
      <c r="S492" s="26"/>
      <c r="T492" s="26"/>
      <c r="U492" s="26">
        <f t="shared" si="55"/>
        <v>0</v>
      </c>
      <c r="V492" s="26"/>
      <c r="W492" s="26"/>
      <c r="X492" s="6"/>
      <c r="Y492" s="20">
        <f t="shared" si="50"/>
        <v>0</v>
      </c>
      <c r="Z492" s="20"/>
      <c r="AA492" s="2">
        <f t="shared" si="51"/>
        <v>0</v>
      </c>
      <c r="AB492" s="2">
        <f t="shared" si="52"/>
        <v>9</v>
      </c>
      <c r="AC492" s="20">
        <f t="shared" si="56"/>
        <v>1</v>
      </c>
    </row>
    <row r="493" spans="1:29" x14ac:dyDescent="0.35">
      <c r="A493" s="13">
        <v>246</v>
      </c>
      <c r="B493" s="25" t="str">
        <f>IFERROR(VLOOKUP($A493,'Grade 4'!$H$2:$N$501,3,0),"-")</f>
        <v>P24-0000-246</v>
      </c>
      <c r="C493" s="25" t="str">
        <f>IFERROR(VLOOKUP($A493,'Grade 4'!$H$2:$N$501,4,0),"-")</f>
        <v/>
      </c>
      <c r="D493" s="25" t="str">
        <f>IFERROR(VLOOKUP($A493,'Grade 4'!$H$2:$N$501,5,0),"-")</f>
        <v/>
      </c>
      <c r="E493" s="25">
        <f>IFERROR(VLOOKUP($A493,'Grade 4'!$H$2:$N$501,6,0),"-")</f>
        <v>0</v>
      </c>
      <c r="F493" s="33">
        <f>IFERROR(VLOOKUP($A493,'Grade 4'!$H$2:$N$501,7,0),"-")</f>
        <v>0</v>
      </c>
      <c r="G493" s="6"/>
      <c r="H493" s="13">
        <f t="shared" si="53"/>
        <v>1</v>
      </c>
      <c r="I493" s="17"/>
      <c r="J493" s="14" t="str">
        <f t="shared" si="54"/>
        <v/>
      </c>
      <c r="K493" s="13" t="s">
        <v>312</v>
      </c>
      <c r="L493" s="26"/>
      <c r="M493" s="26"/>
      <c r="N493" s="26"/>
      <c r="O493" s="26"/>
      <c r="P493" s="26"/>
      <c r="Q493" s="26"/>
      <c r="R493" s="26"/>
      <c r="S493" s="26"/>
      <c r="T493" s="26"/>
      <c r="U493" s="26">
        <f t="shared" si="55"/>
        <v>0</v>
      </c>
      <c r="V493" s="26"/>
      <c r="W493" s="26"/>
      <c r="X493" s="6"/>
      <c r="Y493" s="20">
        <f t="shared" si="50"/>
        <v>0</v>
      </c>
      <c r="Z493" s="20"/>
      <c r="AA493" s="2">
        <f t="shared" si="51"/>
        <v>0</v>
      </c>
      <c r="AB493" s="2">
        <f t="shared" si="52"/>
        <v>9</v>
      </c>
      <c r="AC493" s="20">
        <f t="shared" si="56"/>
        <v>1</v>
      </c>
    </row>
    <row r="494" spans="1:29" x14ac:dyDescent="0.35">
      <c r="A494" s="13">
        <v>246</v>
      </c>
      <c r="B494" s="25" t="str">
        <f>IFERROR(VLOOKUP($A494,'Grade 4'!$H$2:$N$501,3,0),"-")</f>
        <v>P24-0000-246</v>
      </c>
      <c r="C494" s="25" t="str">
        <f>IFERROR(VLOOKUP($A494,'Grade 4'!$H$2:$N$501,4,0),"-")</f>
        <v/>
      </c>
      <c r="D494" s="25" t="str">
        <f>IFERROR(VLOOKUP($A494,'Grade 4'!$H$2:$N$501,5,0),"-")</f>
        <v/>
      </c>
      <c r="E494" s="25">
        <f>IFERROR(VLOOKUP($A494,'Grade 4'!$H$2:$N$501,6,0),"-")</f>
        <v>0</v>
      </c>
      <c r="F494" s="33">
        <f>IFERROR(VLOOKUP($A494,'Grade 4'!$H$2:$N$501,7,0),"-")</f>
        <v>0</v>
      </c>
      <c r="G494" s="6"/>
      <c r="H494" s="13">
        <f t="shared" si="53"/>
        <v>2</v>
      </c>
      <c r="I494" s="17"/>
      <c r="J494" s="14" t="str">
        <f t="shared" si="54"/>
        <v/>
      </c>
      <c r="K494" s="13" t="s">
        <v>312</v>
      </c>
      <c r="L494" s="26"/>
      <c r="M494" s="26"/>
      <c r="N494" s="26"/>
      <c r="O494" s="26"/>
      <c r="P494" s="26"/>
      <c r="Q494" s="26"/>
      <c r="R494" s="26"/>
      <c r="S494" s="26"/>
      <c r="T494" s="26"/>
      <c r="U494" s="26">
        <f t="shared" si="55"/>
        <v>0</v>
      </c>
      <c r="V494" s="26"/>
      <c r="W494" s="26"/>
      <c r="X494" s="6"/>
      <c r="Y494" s="20">
        <f t="shared" si="50"/>
        <v>0</v>
      </c>
      <c r="Z494" s="20"/>
      <c r="AA494" s="2">
        <f t="shared" si="51"/>
        <v>0</v>
      </c>
      <c r="AB494" s="2">
        <f t="shared" si="52"/>
        <v>9</v>
      </c>
      <c r="AC494" s="20">
        <f t="shared" si="56"/>
        <v>1</v>
      </c>
    </row>
    <row r="495" spans="1:29" x14ac:dyDescent="0.35">
      <c r="A495" s="13">
        <v>247</v>
      </c>
      <c r="B495" s="25" t="str">
        <f>IFERROR(VLOOKUP($A495,'Grade 4'!$H$2:$N$501,3,0),"-")</f>
        <v>P24-0000-247</v>
      </c>
      <c r="C495" s="25" t="str">
        <f>IFERROR(VLOOKUP($A495,'Grade 4'!$H$2:$N$501,4,0),"-")</f>
        <v/>
      </c>
      <c r="D495" s="25" t="str">
        <f>IFERROR(VLOOKUP($A495,'Grade 4'!$H$2:$N$501,5,0),"-")</f>
        <v/>
      </c>
      <c r="E495" s="25">
        <f>IFERROR(VLOOKUP($A495,'Grade 4'!$H$2:$N$501,6,0),"-")</f>
        <v>0</v>
      </c>
      <c r="F495" s="33">
        <f>IFERROR(VLOOKUP($A495,'Grade 4'!$H$2:$N$501,7,0),"-")</f>
        <v>0</v>
      </c>
      <c r="G495" s="6"/>
      <c r="H495" s="13">
        <f t="shared" si="53"/>
        <v>1</v>
      </c>
      <c r="I495" s="17"/>
      <c r="J495" s="14" t="str">
        <f t="shared" si="54"/>
        <v/>
      </c>
      <c r="K495" s="13" t="s">
        <v>312</v>
      </c>
      <c r="L495" s="26"/>
      <c r="M495" s="26"/>
      <c r="N495" s="26"/>
      <c r="O495" s="26"/>
      <c r="P495" s="26"/>
      <c r="Q495" s="26"/>
      <c r="R495" s="26"/>
      <c r="S495" s="26"/>
      <c r="T495" s="26"/>
      <c r="U495" s="26">
        <f t="shared" si="55"/>
        <v>0</v>
      </c>
      <c r="V495" s="26"/>
      <c r="W495" s="26"/>
      <c r="X495" s="6"/>
      <c r="Y495" s="20">
        <f t="shared" si="50"/>
        <v>0</v>
      </c>
      <c r="Z495" s="20"/>
      <c r="AA495" s="2">
        <f t="shared" si="51"/>
        <v>0</v>
      </c>
      <c r="AB495" s="2">
        <f t="shared" si="52"/>
        <v>9</v>
      </c>
      <c r="AC495" s="20">
        <f t="shared" si="56"/>
        <v>1</v>
      </c>
    </row>
    <row r="496" spans="1:29" x14ac:dyDescent="0.35">
      <c r="A496" s="13">
        <v>247</v>
      </c>
      <c r="B496" s="25" t="str">
        <f>IFERROR(VLOOKUP($A496,'Grade 4'!$H$2:$N$501,3,0),"-")</f>
        <v>P24-0000-247</v>
      </c>
      <c r="C496" s="25" t="str">
        <f>IFERROR(VLOOKUP($A496,'Grade 4'!$H$2:$N$501,4,0),"-")</f>
        <v/>
      </c>
      <c r="D496" s="25" t="str">
        <f>IFERROR(VLOOKUP($A496,'Grade 4'!$H$2:$N$501,5,0),"-")</f>
        <v/>
      </c>
      <c r="E496" s="25">
        <f>IFERROR(VLOOKUP($A496,'Grade 4'!$H$2:$N$501,6,0),"-")</f>
        <v>0</v>
      </c>
      <c r="F496" s="33">
        <f>IFERROR(VLOOKUP($A496,'Grade 4'!$H$2:$N$501,7,0),"-")</f>
        <v>0</v>
      </c>
      <c r="G496" s="6"/>
      <c r="H496" s="13">
        <f t="shared" si="53"/>
        <v>2</v>
      </c>
      <c r="I496" s="17"/>
      <c r="J496" s="14" t="str">
        <f t="shared" si="54"/>
        <v/>
      </c>
      <c r="K496" s="13" t="s">
        <v>312</v>
      </c>
      <c r="L496" s="26"/>
      <c r="M496" s="26"/>
      <c r="N496" s="26"/>
      <c r="O496" s="26"/>
      <c r="P496" s="26"/>
      <c r="Q496" s="26"/>
      <c r="R496" s="26"/>
      <c r="S496" s="26"/>
      <c r="T496" s="26"/>
      <c r="U496" s="26">
        <f t="shared" si="55"/>
        <v>0</v>
      </c>
      <c r="V496" s="26"/>
      <c r="W496" s="26"/>
      <c r="X496" s="6"/>
      <c r="Y496" s="20">
        <f t="shared" si="50"/>
        <v>0</v>
      </c>
      <c r="Z496" s="20"/>
      <c r="AA496" s="2">
        <f t="shared" si="51"/>
        <v>0</v>
      </c>
      <c r="AB496" s="2">
        <f t="shared" si="52"/>
        <v>9</v>
      </c>
      <c r="AC496" s="20">
        <f t="shared" si="56"/>
        <v>1</v>
      </c>
    </row>
    <row r="497" spans="1:29" x14ac:dyDescent="0.35">
      <c r="A497" s="13">
        <v>248</v>
      </c>
      <c r="B497" s="25" t="str">
        <f>IFERROR(VLOOKUP($A497,'Grade 4'!$H$2:$N$501,3,0),"-")</f>
        <v>P24-0000-248</v>
      </c>
      <c r="C497" s="25" t="str">
        <f>IFERROR(VLOOKUP($A497,'Grade 4'!$H$2:$N$501,4,0),"-")</f>
        <v/>
      </c>
      <c r="D497" s="25" t="str">
        <f>IFERROR(VLOOKUP($A497,'Grade 4'!$H$2:$N$501,5,0),"-")</f>
        <v/>
      </c>
      <c r="E497" s="25">
        <f>IFERROR(VLOOKUP($A497,'Grade 4'!$H$2:$N$501,6,0),"-")</f>
        <v>0</v>
      </c>
      <c r="F497" s="33">
        <f>IFERROR(VLOOKUP($A497,'Grade 4'!$H$2:$N$501,7,0),"-")</f>
        <v>0</v>
      </c>
      <c r="G497" s="6"/>
      <c r="H497" s="13">
        <f t="shared" si="53"/>
        <v>1</v>
      </c>
      <c r="I497" s="17"/>
      <c r="J497" s="14" t="str">
        <f t="shared" si="54"/>
        <v/>
      </c>
      <c r="K497" s="13" t="s">
        <v>312</v>
      </c>
      <c r="L497" s="26"/>
      <c r="M497" s="26"/>
      <c r="N497" s="26"/>
      <c r="O497" s="26"/>
      <c r="P497" s="26"/>
      <c r="Q497" s="26"/>
      <c r="R497" s="26"/>
      <c r="S497" s="26"/>
      <c r="T497" s="26"/>
      <c r="U497" s="26">
        <f t="shared" si="55"/>
        <v>0</v>
      </c>
      <c r="V497" s="26"/>
      <c r="W497" s="26"/>
      <c r="X497" s="6"/>
      <c r="Y497" s="20">
        <f t="shared" si="50"/>
        <v>0</v>
      </c>
      <c r="Z497" s="20"/>
      <c r="AA497" s="2">
        <f t="shared" si="51"/>
        <v>0</v>
      </c>
      <c r="AB497" s="2">
        <f t="shared" si="52"/>
        <v>9</v>
      </c>
      <c r="AC497" s="20">
        <f t="shared" si="56"/>
        <v>1</v>
      </c>
    </row>
    <row r="498" spans="1:29" x14ac:dyDescent="0.35">
      <c r="A498" s="13">
        <v>248</v>
      </c>
      <c r="B498" s="25" t="str">
        <f>IFERROR(VLOOKUP($A498,'Grade 4'!$H$2:$N$501,3,0),"-")</f>
        <v>P24-0000-248</v>
      </c>
      <c r="C498" s="25" t="str">
        <f>IFERROR(VLOOKUP($A498,'Grade 4'!$H$2:$N$501,4,0),"-")</f>
        <v/>
      </c>
      <c r="D498" s="25" t="str">
        <f>IFERROR(VLOOKUP($A498,'Grade 4'!$H$2:$N$501,5,0),"-")</f>
        <v/>
      </c>
      <c r="E498" s="25">
        <f>IFERROR(VLOOKUP($A498,'Grade 4'!$H$2:$N$501,6,0),"-")</f>
        <v>0</v>
      </c>
      <c r="F498" s="33">
        <f>IFERROR(VLOOKUP($A498,'Grade 4'!$H$2:$N$501,7,0),"-")</f>
        <v>0</v>
      </c>
      <c r="G498" s="6"/>
      <c r="H498" s="13">
        <f t="shared" si="53"/>
        <v>2</v>
      </c>
      <c r="I498" s="17"/>
      <c r="J498" s="14" t="str">
        <f t="shared" si="54"/>
        <v/>
      </c>
      <c r="K498" s="13" t="s">
        <v>312</v>
      </c>
      <c r="L498" s="26"/>
      <c r="M498" s="26"/>
      <c r="N498" s="26"/>
      <c r="O498" s="26"/>
      <c r="P498" s="26"/>
      <c r="Q498" s="26"/>
      <c r="R498" s="26"/>
      <c r="S498" s="26"/>
      <c r="T498" s="26"/>
      <c r="U498" s="26">
        <f t="shared" si="55"/>
        <v>0</v>
      </c>
      <c r="V498" s="26"/>
      <c r="W498" s="26"/>
      <c r="X498" s="6"/>
      <c r="Y498" s="20">
        <f t="shared" si="50"/>
        <v>0</v>
      </c>
      <c r="Z498" s="20"/>
      <c r="AA498" s="2">
        <f t="shared" si="51"/>
        <v>0</v>
      </c>
      <c r="AB498" s="2">
        <f t="shared" si="52"/>
        <v>9</v>
      </c>
      <c r="AC498" s="20">
        <f t="shared" si="56"/>
        <v>1</v>
      </c>
    </row>
    <row r="499" spans="1:29" x14ac:dyDescent="0.35">
      <c r="A499" s="13">
        <v>249</v>
      </c>
      <c r="B499" s="25" t="str">
        <f>IFERROR(VLOOKUP($A499,'Grade 4'!$H$2:$N$501,3,0),"-")</f>
        <v>P24-0000-249</v>
      </c>
      <c r="C499" s="25" t="str">
        <f>IFERROR(VLOOKUP($A499,'Grade 4'!$H$2:$N$501,4,0),"-")</f>
        <v/>
      </c>
      <c r="D499" s="25" t="str">
        <f>IFERROR(VLOOKUP($A499,'Grade 4'!$H$2:$N$501,5,0),"-")</f>
        <v/>
      </c>
      <c r="E499" s="25">
        <f>IFERROR(VLOOKUP($A499,'Grade 4'!$H$2:$N$501,6,0),"-")</f>
        <v>0</v>
      </c>
      <c r="F499" s="33">
        <f>IFERROR(VLOOKUP($A499,'Grade 4'!$H$2:$N$501,7,0),"-")</f>
        <v>0</v>
      </c>
      <c r="G499" s="6"/>
      <c r="H499" s="13">
        <f t="shared" si="53"/>
        <v>1</v>
      </c>
      <c r="I499" s="17"/>
      <c r="J499" s="14" t="str">
        <f t="shared" si="54"/>
        <v/>
      </c>
      <c r="K499" s="13" t="s">
        <v>312</v>
      </c>
      <c r="L499" s="26"/>
      <c r="M499" s="26"/>
      <c r="N499" s="26"/>
      <c r="O499" s="26"/>
      <c r="P499" s="26"/>
      <c r="Q499" s="26"/>
      <c r="R499" s="26"/>
      <c r="S499" s="26"/>
      <c r="T499" s="26"/>
      <c r="U499" s="26">
        <f t="shared" si="55"/>
        <v>0</v>
      </c>
      <c r="V499" s="26"/>
      <c r="W499" s="26"/>
      <c r="X499" s="6"/>
      <c r="Y499" s="20">
        <f t="shared" si="50"/>
        <v>0</v>
      </c>
      <c r="Z499" s="20"/>
      <c r="AA499" s="2">
        <f t="shared" si="51"/>
        <v>0</v>
      </c>
      <c r="AB499" s="2">
        <f t="shared" si="52"/>
        <v>9</v>
      </c>
      <c r="AC499" s="20">
        <f t="shared" si="56"/>
        <v>1</v>
      </c>
    </row>
    <row r="500" spans="1:29" x14ac:dyDescent="0.35">
      <c r="A500" s="13">
        <v>249</v>
      </c>
      <c r="B500" s="25" t="str">
        <f>IFERROR(VLOOKUP($A500,'Grade 4'!$H$2:$N$501,3,0),"-")</f>
        <v>P24-0000-249</v>
      </c>
      <c r="C500" s="25" t="str">
        <f>IFERROR(VLOOKUP($A500,'Grade 4'!$H$2:$N$501,4,0),"-")</f>
        <v/>
      </c>
      <c r="D500" s="25" t="str">
        <f>IFERROR(VLOOKUP($A500,'Grade 4'!$H$2:$N$501,5,0),"-")</f>
        <v/>
      </c>
      <c r="E500" s="25">
        <f>IFERROR(VLOOKUP($A500,'Grade 4'!$H$2:$N$501,6,0),"-")</f>
        <v>0</v>
      </c>
      <c r="F500" s="33">
        <f>IFERROR(VLOOKUP($A500,'Grade 4'!$H$2:$N$501,7,0),"-")</f>
        <v>0</v>
      </c>
      <c r="G500" s="6"/>
      <c r="H500" s="13">
        <f t="shared" si="53"/>
        <v>2</v>
      </c>
      <c r="I500" s="17"/>
      <c r="J500" s="14" t="str">
        <f t="shared" si="54"/>
        <v/>
      </c>
      <c r="K500" s="13" t="s">
        <v>312</v>
      </c>
      <c r="L500" s="26"/>
      <c r="M500" s="26"/>
      <c r="N500" s="26"/>
      <c r="O500" s="26"/>
      <c r="P500" s="26"/>
      <c r="Q500" s="26"/>
      <c r="R500" s="26"/>
      <c r="S500" s="26"/>
      <c r="T500" s="26"/>
      <c r="U500" s="26">
        <f t="shared" si="55"/>
        <v>0</v>
      </c>
      <c r="V500" s="26"/>
      <c r="W500" s="26"/>
      <c r="X500" s="6"/>
      <c r="Y500" s="20">
        <f t="shared" si="50"/>
        <v>0</v>
      </c>
      <c r="Z500" s="20"/>
      <c r="AA500" s="2">
        <f t="shared" si="51"/>
        <v>0</v>
      </c>
      <c r="AB500" s="2">
        <f t="shared" si="52"/>
        <v>9</v>
      </c>
      <c r="AC500" s="20">
        <f t="shared" si="56"/>
        <v>1</v>
      </c>
    </row>
    <row r="501" spans="1:29" x14ac:dyDescent="0.35">
      <c r="A501" s="13">
        <v>250</v>
      </c>
      <c r="B501" s="25" t="str">
        <f>IFERROR(VLOOKUP($A501,'Grade 4'!$H$2:$N$501,3,0),"-")</f>
        <v>P24-0000-250</v>
      </c>
      <c r="C501" s="25" t="str">
        <f>IFERROR(VLOOKUP($A501,'Grade 4'!$H$2:$N$501,4,0),"-")</f>
        <v/>
      </c>
      <c r="D501" s="25" t="str">
        <f>IFERROR(VLOOKUP($A501,'Grade 4'!$H$2:$N$501,5,0),"-")</f>
        <v/>
      </c>
      <c r="E501" s="25">
        <f>IFERROR(VLOOKUP($A501,'Grade 4'!$H$2:$N$501,6,0),"-")</f>
        <v>0</v>
      </c>
      <c r="F501" s="33">
        <f>IFERROR(VLOOKUP($A501,'Grade 4'!$H$2:$N$501,7,0),"-")</f>
        <v>0</v>
      </c>
      <c r="G501" s="6"/>
      <c r="H501" s="13">
        <f t="shared" si="53"/>
        <v>1</v>
      </c>
      <c r="I501" s="17"/>
      <c r="J501" s="14" t="str">
        <f t="shared" si="54"/>
        <v/>
      </c>
      <c r="K501" s="13" t="s">
        <v>312</v>
      </c>
      <c r="L501" s="26"/>
      <c r="M501" s="26"/>
      <c r="N501" s="26"/>
      <c r="O501" s="26"/>
      <c r="P501" s="26"/>
      <c r="Q501" s="26"/>
      <c r="R501" s="26"/>
      <c r="S501" s="26"/>
      <c r="T501" s="26"/>
      <c r="U501" s="26">
        <f t="shared" si="55"/>
        <v>0</v>
      </c>
      <c r="V501" s="26"/>
      <c r="W501" s="26"/>
      <c r="X501" s="6"/>
      <c r="Y501" s="20">
        <f t="shared" si="50"/>
        <v>0</v>
      </c>
      <c r="Z501" s="20"/>
      <c r="AA501" s="2">
        <f t="shared" si="51"/>
        <v>0</v>
      </c>
      <c r="AB501" s="2">
        <f t="shared" si="52"/>
        <v>9</v>
      </c>
      <c r="AC501" s="20">
        <f t="shared" si="56"/>
        <v>1</v>
      </c>
    </row>
    <row r="502" spans="1:29" x14ac:dyDescent="0.35">
      <c r="A502" s="13">
        <v>250</v>
      </c>
      <c r="B502" s="25" t="str">
        <f>IFERROR(VLOOKUP($A502,'Grade 4'!$H$2:$N$501,3,0),"-")</f>
        <v>P24-0000-250</v>
      </c>
      <c r="C502" s="25" t="str">
        <f>IFERROR(VLOOKUP($A502,'Grade 4'!$H$2:$N$501,4,0),"-")</f>
        <v/>
      </c>
      <c r="D502" s="25" t="str">
        <f>IFERROR(VLOOKUP($A502,'Grade 4'!$H$2:$N$501,5,0),"-")</f>
        <v/>
      </c>
      <c r="E502" s="25">
        <f>IFERROR(VLOOKUP($A502,'Grade 4'!$H$2:$N$501,6,0),"-")</f>
        <v>0</v>
      </c>
      <c r="F502" s="33">
        <f>IFERROR(VLOOKUP($A502,'Grade 4'!$H$2:$N$501,7,0),"-")</f>
        <v>0</v>
      </c>
      <c r="G502" s="6"/>
      <c r="H502" s="13">
        <f t="shared" si="53"/>
        <v>2</v>
      </c>
      <c r="I502" s="17"/>
      <c r="J502" s="14" t="str">
        <f t="shared" si="54"/>
        <v/>
      </c>
      <c r="K502" s="13" t="s">
        <v>312</v>
      </c>
      <c r="L502" s="26"/>
      <c r="M502" s="26"/>
      <c r="N502" s="26"/>
      <c r="O502" s="26"/>
      <c r="P502" s="26"/>
      <c r="Q502" s="26"/>
      <c r="R502" s="26"/>
      <c r="S502" s="26"/>
      <c r="T502" s="26"/>
      <c r="U502" s="26">
        <f t="shared" si="55"/>
        <v>0</v>
      </c>
      <c r="V502" s="26"/>
      <c r="W502" s="26"/>
      <c r="X502" s="6"/>
      <c r="Y502" s="20">
        <f t="shared" si="50"/>
        <v>0</v>
      </c>
      <c r="Z502" s="20"/>
      <c r="AA502" s="2">
        <f t="shared" si="51"/>
        <v>0</v>
      </c>
      <c r="AB502" s="2">
        <f t="shared" si="52"/>
        <v>9</v>
      </c>
      <c r="AC502" s="20">
        <f t="shared" si="56"/>
        <v>1</v>
      </c>
    </row>
    <row r="503" spans="1:29" x14ac:dyDescent="0.35">
      <c r="A503" s="13">
        <v>251</v>
      </c>
      <c r="B503" s="25" t="str">
        <f>IFERROR(VLOOKUP($A503,'Grade 4'!$H$2:$N$501,3,0),"-")</f>
        <v>P24-0000-251</v>
      </c>
      <c r="C503" s="25" t="str">
        <f>IFERROR(VLOOKUP($A503,'Grade 4'!$H$2:$N$501,4,0),"-")</f>
        <v/>
      </c>
      <c r="D503" s="25" t="str">
        <f>IFERROR(VLOOKUP($A503,'Grade 4'!$H$2:$N$501,5,0),"-")</f>
        <v/>
      </c>
      <c r="E503" s="25">
        <f>IFERROR(VLOOKUP($A503,'Grade 4'!$H$2:$N$501,6,0),"-")</f>
        <v>0</v>
      </c>
      <c r="F503" s="33">
        <f>IFERROR(VLOOKUP($A503,'Grade 4'!$H$2:$N$501,7,0),"-")</f>
        <v>0</v>
      </c>
      <c r="G503" s="6"/>
      <c r="H503" s="13">
        <f t="shared" si="53"/>
        <v>1</v>
      </c>
      <c r="I503" s="17"/>
      <c r="J503" s="14" t="str">
        <f t="shared" si="54"/>
        <v/>
      </c>
      <c r="K503" s="13" t="s">
        <v>312</v>
      </c>
      <c r="L503" s="26"/>
      <c r="M503" s="26"/>
      <c r="N503" s="26"/>
      <c r="O503" s="26"/>
      <c r="P503" s="26"/>
      <c r="Q503" s="26"/>
      <c r="R503" s="26"/>
      <c r="S503" s="26"/>
      <c r="T503" s="26"/>
      <c r="U503" s="26">
        <f t="shared" si="55"/>
        <v>0</v>
      </c>
      <c r="V503" s="26"/>
      <c r="W503" s="26"/>
      <c r="X503" s="6"/>
      <c r="Y503" s="20">
        <f t="shared" si="50"/>
        <v>0</v>
      </c>
      <c r="Z503" s="20"/>
      <c r="AA503" s="2">
        <f t="shared" si="51"/>
        <v>0</v>
      </c>
      <c r="AB503" s="2">
        <f t="shared" si="52"/>
        <v>9</v>
      </c>
      <c r="AC503" s="20">
        <f t="shared" si="56"/>
        <v>1</v>
      </c>
    </row>
    <row r="504" spans="1:29" x14ac:dyDescent="0.35">
      <c r="A504" s="13">
        <v>251</v>
      </c>
      <c r="B504" s="25" t="str">
        <f>IFERROR(VLOOKUP($A504,'Grade 4'!$H$2:$N$501,3,0),"-")</f>
        <v>P24-0000-251</v>
      </c>
      <c r="C504" s="25" t="str">
        <f>IFERROR(VLOOKUP($A504,'Grade 4'!$H$2:$N$501,4,0),"-")</f>
        <v/>
      </c>
      <c r="D504" s="25" t="str">
        <f>IFERROR(VLOOKUP($A504,'Grade 4'!$H$2:$N$501,5,0),"-")</f>
        <v/>
      </c>
      <c r="E504" s="25">
        <f>IFERROR(VLOOKUP($A504,'Grade 4'!$H$2:$N$501,6,0),"-")</f>
        <v>0</v>
      </c>
      <c r="F504" s="33">
        <f>IFERROR(VLOOKUP($A504,'Grade 4'!$H$2:$N$501,7,0),"-")</f>
        <v>0</v>
      </c>
      <c r="G504" s="6"/>
      <c r="H504" s="13">
        <f t="shared" si="53"/>
        <v>2</v>
      </c>
      <c r="I504" s="17"/>
      <c r="J504" s="14" t="str">
        <f t="shared" si="54"/>
        <v/>
      </c>
      <c r="K504" s="13" t="s">
        <v>312</v>
      </c>
      <c r="L504" s="26"/>
      <c r="M504" s="26"/>
      <c r="N504" s="26"/>
      <c r="O504" s="26"/>
      <c r="P504" s="26"/>
      <c r="Q504" s="26"/>
      <c r="R504" s="26"/>
      <c r="S504" s="26"/>
      <c r="T504" s="26"/>
      <c r="U504" s="26">
        <f t="shared" si="55"/>
        <v>0</v>
      </c>
      <c r="V504" s="26"/>
      <c r="W504" s="26"/>
      <c r="X504" s="6"/>
      <c r="Y504" s="20">
        <f t="shared" si="50"/>
        <v>0</v>
      </c>
      <c r="Z504" s="20"/>
      <c r="AA504" s="2">
        <f t="shared" si="51"/>
        <v>0</v>
      </c>
      <c r="AB504" s="2">
        <f t="shared" si="52"/>
        <v>9</v>
      </c>
      <c r="AC504" s="20">
        <f t="shared" si="56"/>
        <v>1</v>
      </c>
    </row>
    <row r="505" spans="1:29" x14ac:dyDescent="0.35">
      <c r="A505" s="13">
        <v>252</v>
      </c>
      <c r="B505" s="25" t="str">
        <f>IFERROR(VLOOKUP($A505,'Grade 4'!$H$2:$N$501,3,0),"-")</f>
        <v>P24-0000-252</v>
      </c>
      <c r="C505" s="25" t="str">
        <f>IFERROR(VLOOKUP($A505,'Grade 4'!$H$2:$N$501,4,0),"-")</f>
        <v/>
      </c>
      <c r="D505" s="25" t="str">
        <f>IFERROR(VLOOKUP($A505,'Grade 4'!$H$2:$N$501,5,0),"-")</f>
        <v/>
      </c>
      <c r="E505" s="25">
        <f>IFERROR(VLOOKUP($A505,'Grade 4'!$H$2:$N$501,6,0),"-")</f>
        <v>0</v>
      </c>
      <c r="F505" s="33">
        <f>IFERROR(VLOOKUP($A505,'Grade 4'!$H$2:$N$501,7,0),"-")</f>
        <v>0</v>
      </c>
      <c r="G505" s="6"/>
      <c r="H505" s="13">
        <f t="shared" si="53"/>
        <v>1</v>
      </c>
      <c r="I505" s="17"/>
      <c r="J505" s="14" t="str">
        <f t="shared" si="54"/>
        <v/>
      </c>
      <c r="K505" s="13" t="s">
        <v>312</v>
      </c>
      <c r="L505" s="26"/>
      <c r="M505" s="26"/>
      <c r="N505" s="26"/>
      <c r="O505" s="26"/>
      <c r="P505" s="26"/>
      <c r="Q505" s="26"/>
      <c r="R505" s="26"/>
      <c r="S505" s="26"/>
      <c r="T505" s="26"/>
      <c r="U505" s="26">
        <f t="shared" si="55"/>
        <v>0</v>
      </c>
      <c r="V505" s="26"/>
      <c r="W505" s="26"/>
      <c r="X505" s="6"/>
      <c r="Y505" s="20">
        <f t="shared" si="50"/>
        <v>0</v>
      </c>
      <c r="Z505" s="20"/>
      <c r="AA505" s="2">
        <f t="shared" si="51"/>
        <v>0</v>
      </c>
      <c r="AB505" s="2">
        <f t="shared" si="52"/>
        <v>9</v>
      </c>
      <c r="AC505" s="20">
        <f t="shared" si="56"/>
        <v>1</v>
      </c>
    </row>
    <row r="506" spans="1:29" x14ac:dyDescent="0.35">
      <c r="A506" s="13">
        <v>252</v>
      </c>
      <c r="B506" s="25" t="str">
        <f>IFERROR(VLOOKUP($A506,'Grade 4'!$H$2:$N$501,3,0),"-")</f>
        <v>P24-0000-252</v>
      </c>
      <c r="C506" s="25" t="str">
        <f>IFERROR(VLOOKUP($A506,'Grade 4'!$H$2:$N$501,4,0),"-")</f>
        <v/>
      </c>
      <c r="D506" s="25" t="str">
        <f>IFERROR(VLOOKUP($A506,'Grade 4'!$H$2:$N$501,5,0),"-")</f>
        <v/>
      </c>
      <c r="E506" s="25">
        <f>IFERROR(VLOOKUP($A506,'Grade 4'!$H$2:$N$501,6,0),"-")</f>
        <v>0</v>
      </c>
      <c r="F506" s="33">
        <f>IFERROR(VLOOKUP($A506,'Grade 4'!$H$2:$N$501,7,0),"-")</f>
        <v>0</v>
      </c>
      <c r="G506" s="6"/>
      <c r="H506" s="13">
        <f t="shared" si="53"/>
        <v>2</v>
      </c>
      <c r="I506" s="17"/>
      <c r="J506" s="14" t="str">
        <f t="shared" si="54"/>
        <v/>
      </c>
      <c r="K506" s="13" t="s">
        <v>312</v>
      </c>
      <c r="L506" s="26"/>
      <c r="M506" s="26"/>
      <c r="N506" s="26"/>
      <c r="O506" s="26"/>
      <c r="P506" s="26"/>
      <c r="Q506" s="26"/>
      <c r="R506" s="26"/>
      <c r="S506" s="26"/>
      <c r="T506" s="26"/>
      <c r="U506" s="26">
        <f t="shared" si="55"/>
        <v>0</v>
      </c>
      <c r="V506" s="26"/>
      <c r="W506" s="26"/>
      <c r="X506" s="6"/>
      <c r="Y506" s="20">
        <f t="shared" si="50"/>
        <v>0</v>
      </c>
      <c r="Z506" s="20"/>
      <c r="AA506" s="2">
        <f t="shared" si="51"/>
        <v>0</v>
      </c>
      <c r="AB506" s="2">
        <f t="shared" si="52"/>
        <v>9</v>
      </c>
      <c r="AC506" s="20">
        <f t="shared" si="56"/>
        <v>1</v>
      </c>
    </row>
    <row r="507" spans="1:29" x14ac:dyDescent="0.35">
      <c r="A507" s="13">
        <v>253</v>
      </c>
      <c r="B507" s="25" t="str">
        <f>IFERROR(VLOOKUP($A507,'Grade 4'!$H$2:$N$501,3,0),"-")</f>
        <v>P24-0000-253</v>
      </c>
      <c r="C507" s="25" t="str">
        <f>IFERROR(VLOOKUP($A507,'Grade 4'!$H$2:$N$501,4,0),"-")</f>
        <v/>
      </c>
      <c r="D507" s="25" t="str">
        <f>IFERROR(VLOOKUP($A507,'Grade 4'!$H$2:$N$501,5,0),"-")</f>
        <v/>
      </c>
      <c r="E507" s="25">
        <f>IFERROR(VLOOKUP($A507,'Grade 4'!$H$2:$N$501,6,0),"-")</f>
        <v>0</v>
      </c>
      <c r="F507" s="33">
        <f>IFERROR(VLOOKUP($A507,'Grade 4'!$H$2:$N$501,7,0),"-")</f>
        <v>0</v>
      </c>
      <c r="G507" s="6"/>
      <c r="H507" s="13">
        <f t="shared" si="53"/>
        <v>1</v>
      </c>
      <c r="I507" s="17"/>
      <c r="J507" s="14" t="str">
        <f t="shared" si="54"/>
        <v/>
      </c>
      <c r="K507" s="13" t="s">
        <v>312</v>
      </c>
      <c r="L507" s="26"/>
      <c r="M507" s="26"/>
      <c r="N507" s="26"/>
      <c r="O507" s="26"/>
      <c r="P507" s="26"/>
      <c r="Q507" s="26"/>
      <c r="R507" s="26"/>
      <c r="S507" s="26"/>
      <c r="T507" s="26"/>
      <c r="U507" s="26">
        <f t="shared" si="55"/>
        <v>0</v>
      </c>
      <c r="V507" s="26"/>
      <c r="W507" s="26"/>
      <c r="X507" s="6"/>
      <c r="Y507" s="20">
        <f t="shared" si="50"/>
        <v>0</v>
      </c>
      <c r="Z507" s="20"/>
      <c r="AA507" s="2">
        <f t="shared" si="51"/>
        <v>0</v>
      </c>
      <c r="AB507" s="2">
        <f t="shared" si="52"/>
        <v>9</v>
      </c>
      <c r="AC507" s="20">
        <f t="shared" si="56"/>
        <v>1</v>
      </c>
    </row>
    <row r="508" spans="1:29" x14ac:dyDescent="0.35">
      <c r="A508" s="13">
        <v>253</v>
      </c>
      <c r="B508" s="25" t="str">
        <f>IFERROR(VLOOKUP($A508,'Grade 4'!$H$2:$N$501,3,0),"-")</f>
        <v>P24-0000-253</v>
      </c>
      <c r="C508" s="25" t="str">
        <f>IFERROR(VLOOKUP($A508,'Grade 4'!$H$2:$N$501,4,0),"-")</f>
        <v/>
      </c>
      <c r="D508" s="25" t="str">
        <f>IFERROR(VLOOKUP($A508,'Grade 4'!$H$2:$N$501,5,0),"-")</f>
        <v/>
      </c>
      <c r="E508" s="25">
        <f>IFERROR(VLOOKUP($A508,'Grade 4'!$H$2:$N$501,6,0),"-")</f>
        <v>0</v>
      </c>
      <c r="F508" s="33">
        <f>IFERROR(VLOOKUP($A508,'Grade 4'!$H$2:$N$501,7,0),"-")</f>
        <v>0</v>
      </c>
      <c r="G508" s="6"/>
      <c r="H508" s="13">
        <f t="shared" si="53"/>
        <v>2</v>
      </c>
      <c r="I508" s="17"/>
      <c r="J508" s="14" t="str">
        <f t="shared" si="54"/>
        <v/>
      </c>
      <c r="K508" s="13" t="s">
        <v>312</v>
      </c>
      <c r="L508" s="26"/>
      <c r="M508" s="26"/>
      <c r="N508" s="26"/>
      <c r="O508" s="26"/>
      <c r="P508" s="26"/>
      <c r="Q508" s="26"/>
      <c r="R508" s="26"/>
      <c r="S508" s="26"/>
      <c r="T508" s="26"/>
      <c r="U508" s="26">
        <f t="shared" si="55"/>
        <v>0</v>
      </c>
      <c r="V508" s="26"/>
      <c r="W508" s="26"/>
      <c r="X508" s="6"/>
      <c r="Y508" s="20">
        <f t="shared" si="50"/>
        <v>0</v>
      </c>
      <c r="Z508" s="20"/>
      <c r="AA508" s="2">
        <f t="shared" si="51"/>
        <v>0</v>
      </c>
      <c r="AB508" s="2">
        <f t="shared" si="52"/>
        <v>9</v>
      </c>
      <c r="AC508" s="20">
        <f t="shared" si="56"/>
        <v>1</v>
      </c>
    </row>
    <row r="509" spans="1:29" x14ac:dyDescent="0.35">
      <c r="A509" s="13">
        <v>254</v>
      </c>
      <c r="B509" s="25" t="str">
        <f>IFERROR(VLOOKUP($A509,'Grade 4'!$H$2:$N$501,3,0),"-")</f>
        <v>P24-0000-254</v>
      </c>
      <c r="C509" s="25" t="str">
        <f>IFERROR(VLOOKUP($A509,'Grade 4'!$H$2:$N$501,4,0),"-")</f>
        <v/>
      </c>
      <c r="D509" s="25" t="str">
        <f>IFERROR(VLOOKUP($A509,'Grade 4'!$H$2:$N$501,5,0),"-")</f>
        <v/>
      </c>
      <c r="E509" s="25">
        <f>IFERROR(VLOOKUP($A509,'Grade 4'!$H$2:$N$501,6,0),"-")</f>
        <v>0</v>
      </c>
      <c r="F509" s="33">
        <f>IFERROR(VLOOKUP($A509,'Grade 4'!$H$2:$N$501,7,0),"-")</f>
        <v>0</v>
      </c>
      <c r="G509" s="6"/>
      <c r="H509" s="13">
        <f t="shared" si="53"/>
        <v>1</v>
      </c>
      <c r="I509" s="17"/>
      <c r="J509" s="14" t="str">
        <f t="shared" si="54"/>
        <v/>
      </c>
      <c r="K509" s="13" t="s">
        <v>312</v>
      </c>
      <c r="L509" s="26"/>
      <c r="M509" s="26"/>
      <c r="N509" s="26"/>
      <c r="O509" s="26"/>
      <c r="P509" s="26"/>
      <c r="Q509" s="26"/>
      <c r="R509" s="26"/>
      <c r="S509" s="26"/>
      <c r="T509" s="26"/>
      <c r="U509" s="26">
        <f t="shared" si="55"/>
        <v>0</v>
      </c>
      <c r="V509" s="26"/>
      <c r="W509" s="26"/>
      <c r="X509" s="6"/>
      <c r="Y509" s="20">
        <f t="shared" si="50"/>
        <v>0</v>
      </c>
      <c r="Z509" s="20"/>
      <c r="AA509" s="2">
        <f t="shared" si="51"/>
        <v>0</v>
      </c>
      <c r="AB509" s="2">
        <f t="shared" si="52"/>
        <v>9</v>
      </c>
      <c r="AC509" s="20">
        <f t="shared" si="56"/>
        <v>1</v>
      </c>
    </row>
    <row r="510" spans="1:29" x14ac:dyDescent="0.35">
      <c r="A510" s="13">
        <v>254</v>
      </c>
      <c r="B510" s="25" t="str">
        <f>IFERROR(VLOOKUP($A510,'Grade 4'!$H$2:$N$501,3,0),"-")</f>
        <v>P24-0000-254</v>
      </c>
      <c r="C510" s="25" t="str">
        <f>IFERROR(VLOOKUP($A510,'Grade 4'!$H$2:$N$501,4,0),"-")</f>
        <v/>
      </c>
      <c r="D510" s="25" t="str">
        <f>IFERROR(VLOOKUP($A510,'Grade 4'!$H$2:$N$501,5,0),"-")</f>
        <v/>
      </c>
      <c r="E510" s="25">
        <f>IFERROR(VLOOKUP($A510,'Grade 4'!$H$2:$N$501,6,0),"-")</f>
        <v>0</v>
      </c>
      <c r="F510" s="33">
        <f>IFERROR(VLOOKUP($A510,'Grade 4'!$H$2:$N$501,7,0),"-")</f>
        <v>0</v>
      </c>
      <c r="G510" s="6"/>
      <c r="H510" s="13">
        <f t="shared" si="53"/>
        <v>2</v>
      </c>
      <c r="I510" s="17"/>
      <c r="J510" s="14" t="str">
        <f t="shared" si="54"/>
        <v/>
      </c>
      <c r="K510" s="13" t="s">
        <v>312</v>
      </c>
      <c r="L510" s="26"/>
      <c r="M510" s="26"/>
      <c r="N510" s="26"/>
      <c r="O510" s="26"/>
      <c r="P510" s="26"/>
      <c r="Q510" s="26"/>
      <c r="R510" s="26"/>
      <c r="S510" s="26"/>
      <c r="T510" s="26"/>
      <c r="U510" s="26">
        <f t="shared" si="55"/>
        <v>0</v>
      </c>
      <c r="V510" s="26"/>
      <c r="W510" s="26"/>
      <c r="X510" s="6"/>
      <c r="Y510" s="20">
        <f t="shared" si="50"/>
        <v>0</v>
      </c>
      <c r="Z510" s="20"/>
      <c r="AA510" s="2">
        <f t="shared" si="51"/>
        <v>0</v>
      </c>
      <c r="AB510" s="2">
        <f t="shared" si="52"/>
        <v>9</v>
      </c>
      <c r="AC510" s="20">
        <f t="shared" si="56"/>
        <v>1</v>
      </c>
    </row>
    <row r="511" spans="1:29" x14ac:dyDescent="0.35">
      <c r="A511" s="13">
        <v>255</v>
      </c>
      <c r="B511" s="25" t="str">
        <f>IFERROR(VLOOKUP($A511,'Grade 4'!$H$2:$N$501,3,0),"-")</f>
        <v>P24-0000-255</v>
      </c>
      <c r="C511" s="25" t="str">
        <f>IFERROR(VLOOKUP($A511,'Grade 4'!$H$2:$N$501,4,0),"-")</f>
        <v/>
      </c>
      <c r="D511" s="25" t="str">
        <f>IFERROR(VLOOKUP($A511,'Grade 4'!$H$2:$N$501,5,0),"-")</f>
        <v/>
      </c>
      <c r="E511" s="25">
        <f>IFERROR(VLOOKUP($A511,'Grade 4'!$H$2:$N$501,6,0),"-")</f>
        <v>0</v>
      </c>
      <c r="F511" s="33">
        <f>IFERROR(VLOOKUP($A511,'Grade 4'!$H$2:$N$501,7,0),"-")</f>
        <v>0</v>
      </c>
      <c r="G511" s="6"/>
      <c r="H511" s="13">
        <f t="shared" si="53"/>
        <v>1</v>
      </c>
      <c r="I511" s="17"/>
      <c r="J511" s="14" t="str">
        <f t="shared" si="54"/>
        <v/>
      </c>
      <c r="K511" s="13" t="s">
        <v>312</v>
      </c>
      <c r="L511" s="26"/>
      <c r="M511" s="26"/>
      <c r="N511" s="26"/>
      <c r="O511" s="26"/>
      <c r="P511" s="26"/>
      <c r="Q511" s="26"/>
      <c r="R511" s="26"/>
      <c r="S511" s="26"/>
      <c r="T511" s="26"/>
      <c r="U511" s="26">
        <f t="shared" si="55"/>
        <v>0</v>
      </c>
      <c r="V511" s="26"/>
      <c r="W511" s="26"/>
      <c r="X511" s="6"/>
      <c r="Y511" s="20">
        <f t="shared" si="50"/>
        <v>0</v>
      </c>
      <c r="Z511" s="20"/>
      <c r="AA511" s="2">
        <f t="shared" si="51"/>
        <v>0</v>
      </c>
      <c r="AB511" s="2">
        <f t="shared" si="52"/>
        <v>9</v>
      </c>
      <c r="AC511" s="20">
        <f t="shared" si="56"/>
        <v>1</v>
      </c>
    </row>
    <row r="512" spans="1:29" x14ac:dyDescent="0.35">
      <c r="A512" s="13">
        <v>255</v>
      </c>
      <c r="B512" s="25" t="str">
        <f>IFERROR(VLOOKUP($A512,'Grade 4'!$H$2:$N$501,3,0),"-")</f>
        <v>P24-0000-255</v>
      </c>
      <c r="C512" s="25" t="str">
        <f>IFERROR(VLOOKUP($A512,'Grade 4'!$H$2:$N$501,4,0),"-")</f>
        <v/>
      </c>
      <c r="D512" s="25" t="str">
        <f>IFERROR(VLOOKUP($A512,'Grade 4'!$H$2:$N$501,5,0),"-")</f>
        <v/>
      </c>
      <c r="E512" s="25">
        <f>IFERROR(VLOOKUP($A512,'Grade 4'!$H$2:$N$501,6,0),"-")</f>
        <v>0</v>
      </c>
      <c r="F512" s="33">
        <f>IFERROR(VLOOKUP($A512,'Grade 4'!$H$2:$N$501,7,0),"-")</f>
        <v>0</v>
      </c>
      <c r="G512" s="6"/>
      <c r="H512" s="13">
        <f t="shared" si="53"/>
        <v>2</v>
      </c>
      <c r="I512" s="17"/>
      <c r="J512" s="14" t="str">
        <f t="shared" si="54"/>
        <v/>
      </c>
      <c r="K512" s="13" t="s">
        <v>312</v>
      </c>
      <c r="L512" s="26"/>
      <c r="M512" s="26"/>
      <c r="N512" s="26"/>
      <c r="O512" s="26"/>
      <c r="P512" s="26"/>
      <c r="Q512" s="26"/>
      <c r="R512" s="26"/>
      <c r="S512" s="26"/>
      <c r="T512" s="26"/>
      <c r="U512" s="26">
        <f t="shared" si="55"/>
        <v>0</v>
      </c>
      <c r="V512" s="26"/>
      <c r="W512" s="26"/>
      <c r="X512" s="6"/>
      <c r="Y512" s="20">
        <f t="shared" si="50"/>
        <v>0</v>
      </c>
      <c r="Z512" s="20"/>
      <c r="AA512" s="2">
        <f t="shared" si="51"/>
        <v>0</v>
      </c>
      <c r="AB512" s="2">
        <f t="shared" si="52"/>
        <v>9</v>
      </c>
      <c r="AC512" s="20">
        <f t="shared" si="56"/>
        <v>1</v>
      </c>
    </row>
    <row r="513" spans="1:29" x14ac:dyDescent="0.35">
      <c r="A513" s="13">
        <v>256</v>
      </c>
      <c r="B513" s="25" t="str">
        <f>IFERROR(VLOOKUP($A513,'Grade 4'!$H$2:$N$501,3,0),"-")</f>
        <v>P24-0000-256</v>
      </c>
      <c r="C513" s="25" t="str">
        <f>IFERROR(VLOOKUP($A513,'Grade 4'!$H$2:$N$501,4,0),"-")</f>
        <v/>
      </c>
      <c r="D513" s="25" t="str">
        <f>IFERROR(VLOOKUP($A513,'Grade 4'!$H$2:$N$501,5,0),"-")</f>
        <v/>
      </c>
      <c r="E513" s="25">
        <f>IFERROR(VLOOKUP($A513,'Grade 4'!$H$2:$N$501,6,0),"-")</f>
        <v>0</v>
      </c>
      <c r="F513" s="33">
        <f>IFERROR(VLOOKUP($A513,'Grade 4'!$H$2:$N$501,7,0),"-")</f>
        <v>0</v>
      </c>
      <c r="G513" s="6"/>
      <c r="H513" s="13">
        <f t="shared" si="53"/>
        <v>1</v>
      </c>
      <c r="I513" s="17"/>
      <c r="J513" s="14" t="str">
        <f t="shared" si="54"/>
        <v/>
      </c>
      <c r="K513" s="13" t="s">
        <v>312</v>
      </c>
      <c r="L513" s="26"/>
      <c r="M513" s="26"/>
      <c r="N513" s="26"/>
      <c r="O513" s="26"/>
      <c r="P513" s="26"/>
      <c r="Q513" s="26"/>
      <c r="R513" s="26"/>
      <c r="S513" s="26"/>
      <c r="T513" s="26"/>
      <c r="U513" s="26">
        <f t="shared" si="55"/>
        <v>0</v>
      </c>
      <c r="V513" s="26"/>
      <c r="W513" s="26"/>
      <c r="X513" s="6"/>
      <c r="Y513" s="20">
        <f t="shared" si="50"/>
        <v>0</v>
      </c>
      <c r="Z513" s="20"/>
      <c r="AA513" s="2">
        <f t="shared" si="51"/>
        <v>0</v>
      </c>
      <c r="AB513" s="2">
        <f t="shared" si="52"/>
        <v>9</v>
      </c>
      <c r="AC513" s="20">
        <f t="shared" si="56"/>
        <v>1</v>
      </c>
    </row>
    <row r="514" spans="1:29" x14ac:dyDescent="0.35">
      <c r="A514" s="13">
        <v>256</v>
      </c>
      <c r="B514" s="25" t="str">
        <f>IFERROR(VLOOKUP($A514,'Grade 4'!$H$2:$N$501,3,0),"-")</f>
        <v>P24-0000-256</v>
      </c>
      <c r="C514" s="25" t="str">
        <f>IFERROR(VLOOKUP($A514,'Grade 4'!$H$2:$N$501,4,0),"-")</f>
        <v/>
      </c>
      <c r="D514" s="25" t="str">
        <f>IFERROR(VLOOKUP($A514,'Grade 4'!$H$2:$N$501,5,0),"-")</f>
        <v/>
      </c>
      <c r="E514" s="25">
        <f>IFERROR(VLOOKUP($A514,'Grade 4'!$H$2:$N$501,6,0),"-")</f>
        <v>0</v>
      </c>
      <c r="F514" s="33">
        <f>IFERROR(VLOOKUP($A514,'Grade 4'!$H$2:$N$501,7,0),"-")</f>
        <v>0</v>
      </c>
      <c r="G514" s="6"/>
      <c r="H514" s="13">
        <f t="shared" si="53"/>
        <v>2</v>
      </c>
      <c r="I514" s="17"/>
      <c r="J514" s="14" t="str">
        <f t="shared" si="54"/>
        <v/>
      </c>
      <c r="K514" s="13" t="s">
        <v>312</v>
      </c>
      <c r="L514" s="26"/>
      <c r="M514" s="26"/>
      <c r="N514" s="26"/>
      <c r="O514" s="26"/>
      <c r="P514" s="26"/>
      <c r="Q514" s="26"/>
      <c r="R514" s="26"/>
      <c r="S514" s="26"/>
      <c r="T514" s="26"/>
      <c r="U514" s="26">
        <f t="shared" si="55"/>
        <v>0</v>
      </c>
      <c r="V514" s="26"/>
      <c r="W514" s="26"/>
      <c r="X514" s="6"/>
      <c r="Y514" s="20">
        <f t="shared" si="50"/>
        <v>0</v>
      </c>
      <c r="Z514" s="20"/>
      <c r="AA514" s="2">
        <f t="shared" si="51"/>
        <v>0</v>
      </c>
      <c r="AB514" s="2">
        <f t="shared" si="52"/>
        <v>9</v>
      </c>
      <c r="AC514" s="20">
        <f t="shared" si="56"/>
        <v>1</v>
      </c>
    </row>
    <row r="515" spans="1:29" x14ac:dyDescent="0.35">
      <c r="A515" s="13">
        <v>257</v>
      </c>
      <c r="B515" s="25" t="str">
        <f>IFERROR(VLOOKUP($A515,'Grade 4'!$H$2:$N$501,3,0),"-")</f>
        <v>P24-0000-257</v>
      </c>
      <c r="C515" s="25" t="str">
        <f>IFERROR(VLOOKUP($A515,'Grade 4'!$H$2:$N$501,4,0),"-")</f>
        <v/>
      </c>
      <c r="D515" s="25" t="str">
        <f>IFERROR(VLOOKUP($A515,'Grade 4'!$H$2:$N$501,5,0),"-")</f>
        <v/>
      </c>
      <c r="E515" s="25">
        <f>IFERROR(VLOOKUP($A515,'Grade 4'!$H$2:$N$501,6,0),"-")</f>
        <v>0</v>
      </c>
      <c r="F515" s="33">
        <f>IFERROR(VLOOKUP($A515,'Grade 4'!$H$2:$N$501,7,0),"-")</f>
        <v>0</v>
      </c>
      <c r="G515" s="6"/>
      <c r="H515" s="13">
        <f t="shared" si="53"/>
        <v>1</v>
      </c>
      <c r="I515" s="17"/>
      <c r="J515" s="14" t="str">
        <f t="shared" si="54"/>
        <v/>
      </c>
      <c r="K515" s="13" t="s">
        <v>312</v>
      </c>
      <c r="L515" s="26"/>
      <c r="M515" s="26"/>
      <c r="N515" s="26"/>
      <c r="O515" s="26"/>
      <c r="P515" s="26"/>
      <c r="Q515" s="26"/>
      <c r="R515" s="26"/>
      <c r="S515" s="26"/>
      <c r="T515" s="26"/>
      <c r="U515" s="26">
        <f t="shared" si="55"/>
        <v>0</v>
      </c>
      <c r="V515" s="26"/>
      <c r="W515" s="26"/>
      <c r="X515" s="6"/>
      <c r="Y515" s="20">
        <f t="shared" ref="Y515:Y578" si="57">COUNTIFS($A$3:$A$1002,A515,$AA$3:$AA$1002,"&lt;&gt;0")</f>
        <v>0</v>
      </c>
      <c r="Z515" s="20"/>
      <c r="AA515" s="2">
        <f t="shared" ref="AA515:AA578" si="58">SUM(L515:T515)</f>
        <v>0</v>
      </c>
      <c r="AB515" s="2">
        <f t="shared" ref="AB515:AB578" si="59">COUNTBLANK(L515:T515)</f>
        <v>9</v>
      </c>
      <c r="AC515" s="20">
        <f t="shared" si="56"/>
        <v>1</v>
      </c>
    </row>
    <row r="516" spans="1:29" x14ac:dyDescent="0.35">
      <c r="A516" s="13">
        <v>257</v>
      </c>
      <c r="B516" s="25" t="str">
        <f>IFERROR(VLOOKUP($A516,'Grade 4'!$H$2:$N$501,3,0),"-")</f>
        <v>P24-0000-257</v>
      </c>
      <c r="C516" s="25" t="str">
        <f>IFERROR(VLOOKUP($A516,'Grade 4'!$H$2:$N$501,4,0),"-")</f>
        <v/>
      </c>
      <c r="D516" s="25" t="str">
        <f>IFERROR(VLOOKUP($A516,'Grade 4'!$H$2:$N$501,5,0),"-")</f>
        <v/>
      </c>
      <c r="E516" s="25">
        <f>IFERROR(VLOOKUP($A516,'Grade 4'!$H$2:$N$501,6,0),"-")</f>
        <v>0</v>
      </c>
      <c r="F516" s="33">
        <f>IFERROR(VLOOKUP($A516,'Grade 4'!$H$2:$N$501,7,0),"-")</f>
        <v>0</v>
      </c>
      <c r="G516" s="6"/>
      <c r="H516" s="13">
        <f t="shared" si="53"/>
        <v>2</v>
      </c>
      <c r="I516" s="17"/>
      <c r="J516" s="14" t="str">
        <f t="shared" si="54"/>
        <v/>
      </c>
      <c r="K516" s="13" t="s">
        <v>312</v>
      </c>
      <c r="L516" s="26"/>
      <c r="M516" s="26"/>
      <c r="N516" s="26"/>
      <c r="O516" s="26"/>
      <c r="P516" s="26"/>
      <c r="Q516" s="26"/>
      <c r="R516" s="26"/>
      <c r="S516" s="26"/>
      <c r="T516" s="26"/>
      <c r="U516" s="26">
        <f t="shared" si="55"/>
        <v>0</v>
      </c>
      <c r="V516" s="26"/>
      <c r="W516" s="26"/>
      <c r="X516" s="6"/>
      <c r="Y516" s="20">
        <f t="shared" si="57"/>
        <v>0</v>
      </c>
      <c r="Z516" s="20"/>
      <c r="AA516" s="2">
        <f t="shared" si="58"/>
        <v>0</v>
      </c>
      <c r="AB516" s="2">
        <f t="shared" si="59"/>
        <v>9</v>
      </c>
      <c r="AC516" s="20">
        <f t="shared" si="56"/>
        <v>1</v>
      </c>
    </row>
    <row r="517" spans="1:29" x14ac:dyDescent="0.35">
      <c r="A517" s="13">
        <v>258</v>
      </c>
      <c r="B517" s="25" t="str">
        <f>IFERROR(VLOOKUP($A517,'Grade 4'!$H$2:$N$501,3,0),"-")</f>
        <v>P24-0000-258</v>
      </c>
      <c r="C517" s="25" t="str">
        <f>IFERROR(VLOOKUP($A517,'Grade 4'!$H$2:$N$501,4,0),"-")</f>
        <v/>
      </c>
      <c r="D517" s="25" t="str">
        <f>IFERROR(VLOOKUP($A517,'Grade 4'!$H$2:$N$501,5,0),"-")</f>
        <v/>
      </c>
      <c r="E517" s="25">
        <f>IFERROR(VLOOKUP($A517,'Grade 4'!$H$2:$N$501,6,0),"-")</f>
        <v>0</v>
      </c>
      <c r="F517" s="33">
        <f>IFERROR(VLOOKUP($A517,'Grade 4'!$H$2:$N$501,7,0),"-")</f>
        <v>0</v>
      </c>
      <c r="G517" s="6"/>
      <c r="H517" s="13">
        <f t="shared" ref="H517:H580" si="60">IF(A517=A516,H516+1,1)</f>
        <v>1</v>
      </c>
      <c r="I517" s="17"/>
      <c r="J517" s="14" t="str">
        <f t="shared" ref="J517:J580" si="61">IF($J$3="","",$J$3)</f>
        <v/>
      </c>
      <c r="K517" s="13" t="s">
        <v>312</v>
      </c>
      <c r="L517" s="26"/>
      <c r="M517" s="26"/>
      <c r="N517" s="26"/>
      <c r="O517" s="26"/>
      <c r="P517" s="26"/>
      <c r="Q517" s="26"/>
      <c r="R517" s="26"/>
      <c r="S517" s="26"/>
      <c r="T517" s="26"/>
      <c r="U517" s="26">
        <f t="shared" ref="U517:U580" si="62">Y517</f>
        <v>0</v>
      </c>
      <c r="V517" s="26"/>
      <c r="W517" s="26"/>
      <c r="X517" s="6"/>
      <c r="Y517" s="20">
        <f t="shared" si="57"/>
        <v>0</v>
      </c>
      <c r="Z517" s="20"/>
      <c r="AA517" s="2">
        <f t="shared" si="58"/>
        <v>0</v>
      </c>
      <c r="AB517" s="2">
        <f t="shared" si="59"/>
        <v>9</v>
      </c>
      <c r="AC517" s="20">
        <f t="shared" ref="AC517:AC580" si="63">IF(CONCATENATE(C517,D517)=CONCATENATE(C516,D516),AC516,AC516+1)</f>
        <v>1</v>
      </c>
    </row>
    <row r="518" spans="1:29" x14ac:dyDescent="0.35">
      <c r="A518" s="13">
        <v>258</v>
      </c>
      <c r="B518" s="25" t="str">
        <f>IFERROR(VLOOKUP($A518,'Grade 4'!$H$2:$N$501,3,0),"-")</f>
        <v>P24-0000-258</v>
      </c>
      <c r="C518" s="25" t="str">
        <f>IFERROR(VLOOKUP($A518,'Grade 4'!$H$2:$N$501,4,0),"-")</f>
        <v/>
      </c>
      <c r="D518" s="25" t="str">
        <f>IFERROR(VLOOKUP($A518,'Grade 4'!$H$2:$N$501,5,0),"-")</f>
        <v/>
      </c>
      <c r="E518" s="25">
        <f>IFERROR(VLOOKUP($A518,'Grade 4'!$H$2:$N$501,6,0),"-")</f>
        <v>0</v>
      </c>
      <c r="F518" s="33">
        <f>IFERROR(VLOOKUP($A518,'Grade 4'!$H$2:$N$501,7,0),"-")</f>
        <v>0</v>
      </c>
      <c r="G518" s="6"/>
      <c r="H518" s="13">
        <f t="shared" si="60"/>
        <v>2</v>
      </c>
      <c r="I518" s="17"/>
      <c r="J518" s="14" t="str">
        <f t="shared" si="61"/>
        <v/>
      </c>
      <c r="K518" s="13" t="s">
        <v>312</v>
      </c>
      <c r="L518" s="26"/>
      <c r="M518" s="26"/>
      <c r="N518" s="26"/>
      <c r="O518" s="26"/>
      <c r="P518" s="26"/>
      <c r="Q518" s="26"/>
      <c r="R518" s="26"/>
      <c r="S518" s="26"/>
      <c r="T518" s="26"/>
      <c r="U518" s="26">
        <f t="shared" si="62"/>
        <v>0</v>
      </c>
      <c r="V518" s="26"/>
      <c r="W518" s="26"/>
      <c r="X518" s="6"/>
      <c r="Y518" s="20">
        <f t="shared" si="57"/>
        <v>0</v>
      </c>
      <c r="Z518" s="20"/>
      <c r="AA518" s="2">
        <f t="shared" si="58"/>
        <v>0</v>
      </c>
      <c r="AB518" s="2">
        <f t="shared" si="59"/>
        <v>9</v>
      </c>
      <c r="AC518" s="20">
        <f t="shared" si="63"/>
        <v>1</v>
      </c>
    </row>
    <row r="519" spans="1:29" x14ac:dyDescent="0.35">
      <c r="A519" s="13">
        <v>259</v>
      </c>
      <c r="B519" s="25" t="str">
        <f>IFERROR(VLOOKUP($A519,'Grade 4'!$H$2:$N$501,3,0),"-")</f>
        <v>P24-0000-259</v>
      </c>
      <c r="C519" s="25" t="str">
        <f>IFERROR(VLOOKUP($A519,'Grade 4'!$H$2:$N$501,4,0),"-")</f>
        <v/>
      </c>
      <c r="D519" s="25" t="str">
        <f>IFERROR(VLOOKUP($A519,'Grade 4'!$H$2:$N$501,5,0),"-")</f>
        <v/>
      </c>
      <c r="E519" s="25">
        <f>IFERROR(VLOOKUP($A519,'Grade 4'!$H$2:$N$501,6,0),"-")</f>
        <v>0</v>
      </c>
      <c r="F519" s="33">
        <f>IFERROR(VLOOKUP($A519,'Grade 4'!$H$2:$N$501,7,0),"-")</f>
        <v>0</v>
      </c>
      <c r="G519" s="6"/>
      <c r="H519" s="13">
        <f t="shared" si="60"/>
        <v>1</v>
      </c>
      <c r="I519" s="17"/>
      <c r="J519" s="14" t="str">
        <f t="shared" si="61"/>
        <v/>
      </c>
      <c r="K519" s="13" t="s">
        <v>312</v>
      </c>
      <c r="L519" s="26"/>
      <c r="M519" s="26"/>
      <c r="N519" s="26"/>
      <c r="O519" s="26"/>
      <c r="P519" s="26"/>
      <c r="Q519" s="26"/>
      <c r="R519" s="26"/>
      <c r="S519" s="26"/>
      <c r="T519" s="26"/>
      <c r="U519" s="26">
        <f t="shared" si="62"/>
        <v>0</v>
      </c>
      <c r="V519" s="26"/>
      <c r="W519" s="26"/>
      <c r="X519" s="6"/>
      <c r="Y519" s="20">
        <f t="shared" si="57"/>
        <v>0</v>
      </c>
      <c r="Z519" s="20"/>
      <c r="AA519" s="2">
        <f t="shared" si="58"/>
        <v>0</v>
      </c>
      <c r="AB519" s="2">
        <f t="shared" si="59"/>
        <v>9</v>
      </c>
      <c r="AC519" s="20">
        <f t="shared" si="63"/>
        <v>1</v>
      </c>
    </row>
    <row r="520" spans="1:29" x14ac:dyDescent="0.35">
      <c r="A520" s="13">
        <v>259</v>
      </c>
      <c r="B520" s="25" t="str">
        <f>IFERROR(VLOOKUP($A520,'Grade 4'!$H$2:$N$501,3,0),"-")</f>
        <v>P24-0000-259</v>
      </c>
      <c r="C520" s="25" t="str">
        <f>IFERROR(VLOOKUP($A520,'Grade 4'!$H$2:$N$501,4,0),"-")</f>
        <v/>
      </c>
      <c r="D520" s="25" t="str">
        <f>IFERROR(VLOOKUP($A520,'Grade 4'!$H$2:$N$501,5,0),"-")</f>
        <v/>
      </c>
      <c r="E520" s="25">
        <f>IFERROR(VLOOKUP($A520,'Grade 4'!$H$2:$N$501,6,0),"-")</f>
        <v>0</v>
      </c>
      <c r="F520" s="33">
        <f>IFERROR(VLOOKUP($A520,'Grade 4'!$H$2:$N$501,7,0),"-")</f>
        <v>0</v>
      </c>
      <c r="G520" s="6"/>
      <c r="H520" s="13">
        <f t="shared" si="60"/>
        <v>2</v>
      </c>
      <c r="I520" s="17"/>
      <c r="J520" s="14" t="str">
        <f t="shared" si="61"/>
        <v/>
      </c>
      <c r="K520" s="13" t="s">
        <v>312</v>
      </c>
      <c r="L520" s="26"/>
      <c r="M520" s="26"/>
      <c r="N520" s="26"/>
      <c r="O520" s="26"/>
      <c r="P520" s="26"/>
      <c r="Q520" s="26"/>
      <c r="R520" s="26"/>
      <c r="S520" s="26"/>
      <c r="T520" s="26"/>
      <c r="U520" s="26">
        <f t="shared" si="62"/>
        <v>0</v>
      </c>
      <c r="V520" s="26"/>
      <c r="W520" s="26"/>
      <c r="X520" s="6"/>
      <c r="Y520" s="20">
        <f t="shared" si="57"/>
        <v>0</v>
      </c>
      <c r="Z520" s="20"/>
      <c r="AA520" s="2">
        <f t="shared" si="58"/>
        <v>0</v>
      </c>
      <c r="AB520" s="2">
        <f t="shared" si="59"/>
        <v>9</v>
      </c>
      <c r="AC520" s="20">
        <f t="shared" si="63"/>
        <v>1</v>
      </c>
    </row>
    <row r="521" spans="1:29" x14ac:dyDescent="0.35">
      <c r="A521" s="13">
        <v>260</v>
      </c>
      <c r="B521" s="25" t="str">
        <f>IFERROR(VLOOKUP($A521,'Grade 4'!$H$2:$N$501,3,0),"-")</f>
        <v>P24-0000-260</v>
      </c>
      <c r="C521" s="25" t="str">
        <f>IFERROR(VLOOKUP($A521,'Grade 4'!$H$2:$N$501,4,0),"-")</f>
        <v/>
      </c>
      <c r="D521" s="25" t="str">
        <f>IFERROR(VLOOKUP($A521,'Grade 4'!$H$2:$N$501,5,0),"-")</f>
        <v/>
      </c>
      <c r="E521" s="25">
        <f>IFERROR(VLOOKUP($A521,'Grade 4'!$H$2:$N$501,6,0),"-")</f>
        <v>0</v>
      </c>
      <c r="F521" s="33">
        <f>IFERROR(VLOOKUP($A521,'Grade 4'!$H$2:$N$501,7,0),"-")</f>
        <v>0</v>
      </c>
      <c r="G521" s="6"/>
      <c r="H521" s="13">
        <f t="shared" si="60"/>
        <v>1</v>
      </c>
      <c r="I521" s="17"/>
      <c r="J521" s="14" t="str">
        <f t="shared" si="61"/>
        <v/>
      </c>
      <c r="K521" s="13" t="s">
        <v>312</v>
      </c>
      <c r="L521" s="26"/>
      <c r="M521" s="26"/>
      <c r="N521" s="26"/>
      <c r="O521" s="26"/>
      <c r="P521" s="26"/>
      <c r="Q521" s="26"/>
      <c r="R521" s="26"/>
      <c r="S521" s="26"/>
      <c r="T521" s="26"/>
      <c r="U521" s="26">
        <f t="shared" si="62"/>
        <v>0</v>
      </c>
      <c r="V521" s="26"/>
      <c r="W521" s="26"/>
      <c r="X521" s="6"/>
      <c r="Y521" s="20">
        <f t="shared" si="57"/>
        <v>0</v>
      </c>
      <c r="Z521" s="20"/>
      <c r="AA521" s="2">
        <f t="shared" si="58"/>
        <v>0</v>
      </c>
      <c r="AB521" s="2">
        <f t="shared" si="59"/>
        <v>9</v>
      </c>
      <c r="AC521" s="20">
        <f t="shared" si="63"/>
        <v>1</v>
      </c>
    </row>
    <row r="522" spans="1:29" x14ac:dyDescent="0.35">
      <c r="A522" s="13">
        <v>260</v>
      </c>
      <c r="B522" s="25" t="str">
        <f>IFERROR(VLOOKUP($A522,'Grade 4'!$H$2:$N$501,3,0),"-")</f>
        <v>P24-0000-260</v>
      </c>
      <c r="C522" s="25" t="str">
        <f>IFERROR(VLOOKUP($A522,'Grade 4'!$H$2:$N$501,4,0),"-")</f>
        <v/>
      </c>
      <c r="D522" s="25" t="str">
        <f>IFERROR(VLOOKUP($A522,'Grade 4'!$H$2:$N$501,5,0),"-")</f>
        <v/>
      </c>
      <c r="E522" s="25">
        <f>IFERROR(VLOOKUP($A522,'Grade 4'!$H$2:$N$501,6,0),"-")</f>
        <v>0</v>
      </c>
      <c r="F522" s="33">
        <f>IFERROR(VLOOKUP($A522,'Grade 4'!$H$2:$N$501,7,0),"-")</f>
        <v>0</v>
      </c>
      <c r="G522" s="6"/>
      <c r="H522" s="13">
        <f t="shared" si="60"/>
        <v>2</v>
      </c>
      <c r="I522" s="17"/>
      <c r="J522" s="14" t="str">
        <f t="shared" si="61"/>
        <v/>
      </c>
      <c r="K522" s="13" t="s">
        <v>312</v>
      </c>
      <c r="L522" s="26"/>
      <c r="M522" s="26"/>
      <c r="N522" s="26"/>
      <c r="O522" s="26"/>
      <c r="P522" s="26"/>
      <c r="Q522" s="26"/>
      <c r="R522" s="26"/>
      <c r="S522" s="26"/>
      <c r="T522" s="26"/>
      <c r="U522" s="26">
        <f t="shared" si="62"/>
        <v>0</v>
      </c>
      <c r="V522" s="26"/>
      <c r="W522" s="26"/>
      <c r="X522" s="6"/>
      <c r="Y522" s="20">
        <f t="shared" si="57"/>
        <v>0</v>
      </c>
      <c r="Z522" s="20"/>
      <c r="AA522" s="2">
        <f t="shared" si="58"/>
        <v>0</v>
      </c>
      <c r="AB522" s="2">
        <f t="shared" si="59"/>
        <v>9</v>
      </c>
      <c r="AC522" s="20">
        <f t="shared" si="63"/>
        <v>1</v>
      </c>
    </row>
    <row r="523" spans="1:29" x14ac:dyDescent="0.35">
      <c r="A523" s="13">
        <v>261</v>
      </c>
      <c r="B523" s="25" t="str">
        <f>IFERROR(VLOOKUP($A523,'Grade 4'!$H$2:$N$501,3,0),"-")</f>
        <v>P24-0000-261</v>
      </c>
      <c r="C523" s="25" t="str">
        <f>IFERROR(VLOOKUP($A523,'Grade 4'!$H$2:$N$501,4,0),"-")</f>
        <v/>
      </c>
      <c r="D523" s="25" t="str">
        <f>IFERROR(VLOOKUP($A523,'Grade 4'!$H$2:$N$501,5,0),"-")</f>
        <v/>
      </c>
      <c r="E523" s="25">
        <f>IFERROR(VLOOKUP($A523,'Grade 4'!$H$2:$N$501,6,0),"-")</f>
        <v>0</v>
      </c>
      <c r="F523" s="33">
        <f>IFERROR(VLOOKUP($A523,'Grade 4'!$H$2:$N$501,7,0),"-")</f>
        <v>0</v>
      </c>
      <c r="G523" s="6"/>
      <c r="H523" s="13">
        <f t="shared" si="60"/>
        <v>1</v>
      </c>
      <c r="I523" s="17"/>
      <c r="J523" s="14" t="str">
        <f t="shared" si="61"/>
        <v/>
      </c>
      <c r="K523" s="13" t="s">
        <v>312</v>
      </c>
      <c r="L523" s="26"/>
      <c r="M523" s="26"/>
      <c r="N523" s="26"/>
      <c r="O523" s="26"/>
      <c r="P523" s="26"/>
      <c r="Q523" s="26"/>
      <c r="R523" s="26"/>
      <c r="S523" s="26"/>
      <c r="T523" s="26"/>
      <c r="U523" s="26">
        <f t="shared" si="62"/>
        <v>0</v>
      </c>
      <c r="V523" s="26"/>
      <c r="W523" s="26"/>
      <c r="X523" s="6"/>
      <c r="Y523" s="20">
        <f t="shared" si="57"/>
        <v>0</v>
      </c>
      <c r="Z523" s="20"/>
      <c r="AA523" s="2">
        <f t="shared" si="58"/>
        <v>0</v>
      </c>
      <c r="AB523" s="2">
        <f t="shared" si="59"/>
        <v>9</v>
      </c>
      <c r="AC523" s="20">
        <f t="shared" si="63"/>
        <v>1</v>
      </c>
    </row>
    <row r="524" spans="1:29" x14ac:dyDescent="0.35">
      <c r="A524" s="13">
        <v>261</v>
      </c>
      <c r="B524" s="25" t="str">
        <f>IFERROR(VLOOKUP($A524,'Grade 4'!$H$2:$N$501,3,0),"-")</f>
        <v>P24-0000-261</v>
      </c>
      <c r="C524" s="25" t="str">
        <f>IFERROR(VLOOKUP($A524,'Grade 4'!$H$2:$N$501,4,0),"-")</f>
        <v/>
      </c>
      <c r="D524" s="25" t="str">
        <f>IFERROR(VLOOKUP($A524,'Grade 4'!$H$2:$N$501,5,0),"-")</f>
        <v/>
      </c>
      <c r="E524" s="25">
        <f>IFERROR(VLOOKUP($A524,'Grade 4'!$H$2:$N$501,6,0),"-")</f>
        <v>0</v>
      </c>
      <c r="F524" s="33">
        <f>IFERROR(VLOOKUP($A524,'Grade 4'!$H$2:$N$501,7,0),"-")</f>
        <v>0</v>
      </c>
      <c r="G524" s="6"/>
      <c r="H524" s="13">
        <f t="shared" si="60"/>
        <v>2</v>
      </c>
      <c r="I524" s="17"/>
      <c r="J524" s="14" t="str">
        <f t="shared" si="61"/>
        <v/>
      </c>
      <c r="K524" s="13" t="s">
        <v>312</v>
      </c>
      <c r="L524" s="26"/>
      <c r="M524" s="26"/>
      <c r="N524" s="26"/>
      <c r="O524" s="26"/>
      <c r="P524" s="26"/>
      <c r="Q524" s="26"/>
      <c r="R524" s="26"/>
      <c r="S524" s="26"/>
      <c r="T524" s="26"/>
      <c r="U524" s="26">
        <f t="shared" si="62"/>
        <v>0</v>
      </c>
      <c r="V524" s="26"/>
      <c r="W524" s="26"/>
      <c r="X524" s="6"/>
      <c r="Y524" s="20">
        <f t="shared" si="57"/>
        <v>0</v>
      </c>
      <c r="Z524" s="20"/>
      <c r="AA524" s="2">
        <f t="shared" si="58"/>
        <v>0</v>
      </c>
      <c r="AB524" s="2">
        <f t="shared" si="59"/>
        <v>9</v>
      </c>
      <c r="AC524" s="20">
        <f t="shared" si="63"/>
        <v>1</v>
      </c>
    </row>
    <row r="525" spans="1:29" x14ac:dyDescent="0.35">
      <c r="A525" s="13">
        <v>262</v>
      </c>
      <c r="B525" s="25" t="str">
        <f>IFERROR(VLOOKUP($A525,'Grade 4'!$H$2:$N$501,3,0),"-")</f>
        <v>P24-0000-262</v>
      </c>
      <c r="C525" s="25" t="str">
        <f>IFERROR(VLOOKUP($A525,'Grade 4'!$H$2:$N$501,4,0),"-")</f>
        <v/>
      </c>
      <c r="D525" s="25" t="str">
        <f>IFERROR(VLOOKUP($A525,'Grade 4'!$H$2:$N$501,5,0),"-")</f>
        <v/>
      </c>
      <c r="E525" s="25">
        <f>IFERROR(VLOOKUP($A525,'Grade 4'!$H$2:$N$501,6,0),"-")</f>
        <v>0</v>
      </c>
      <c r="F525" s="33">
        <f>IFERROR(VLOOKUP($A525,'Grade 4'!$H$2:$N$501,7,0),"-")</f>
        <v>0</v>
      </c>
      <c r="G525" s="6"/>
      <c r="H525" s="13">
        <f t="shared" si="60"/>
        <v>1</v>
      </c>
      <c r="I525" s="17"/>
      <c r="J525" s="14" t="str">
        <f t="shared" si="61"/>
        <v/>
      </c>
      <c r="K525" s="13" t="s">
        <v>312</v>
      </c>
      <c r="L525" s="26"/>
      <c r="M525" s="26"/>
      <c r="N525" s="26"/>
      <c r="O525" s="26"/>
      <c r="P525" s="26"/>
      <c r="Q525" s="26"/>
      <c r="R525" s="26"/>
      <c r="S525" s="26"/>
      <c r="T525" s="26"/>
      <c r="U525" s="26">
        <f t="shared" si="62"/>
        <v>0</v>
      </c>
      <c r="V525" s="26"/>
      <c r="W525" s="26"/>
      <c r="X525" s="6"/>
      <c r="Y525" s="20">
        <f t="shared" si="57"/>
        <v>0</v>
      </c>
      <c r="Z525" s="20"/>
      <c r="AA525" s="2">
        <f t="shared" si="58"/>
        <v>0</v>
      </c>
      <c r="AB525" s="2">
        <f t="shared" si="59"/>
        <v>9</v>
      </c>
      <c r="AC525" s="20">
        <f t="shared" si="63"/>
        <v>1</v>
      </c>
    </row>
    <row r="526" spans="1:29" x14ac:dyDescent="0.35">
      <c r="A526" s="13">
        <v>262</v>
      </c>
      <c r="B526" s="25" t="str">
        <f>IFERROR(VLOOKUP($A526,'Grade 4'!$H$2:$N$501,3,0),"-")</f>
        <v>P24-0000-262</v>
      </c>
      <c r="C526" s="25" t="str">
        <f>IFERROR(VLOOKUP($A526,'Grade 4'!$H$2:$N$501,4,0),"-")</f>
        <v/>
      </c>
      <c r="D526" s="25" t="str">
        <f>IFERROR(VLOOKUP($A526,'Grade 4'!$H$2:$N$501,5,0),"-")</f>
        <v/>
      </c>
      <c r="E526" s="25">
        <f>IFERROR(VLOOKUP($A526,'Grade 4'!$H$2:$N$501,6,0),"-")</f>
        <v>0</v>
      </c>
      <c r="F526" s="33">
        <f>IFERROR(VLOOKUP($A526,'Grade 4'!$H$2:$N$501,7,0),"-")</f>
        <v>0</v>
      </c>
      <c r="G526" s="6"/>
      <c r="H526" s="13">
        <f t="shared" si="60"/>
        <v>2</v>
      </c>
      <c r="I526" s="17"/>
      <c r="J526" s="14" t="str">
        <f t="shared" si="61"/>
        <v/>
      </c>
      <c r="K526" s="13" t="s">
        <v>312</v>
      </c>
      <c r="L526" s="26"/>
      <c r="M526" s="26"/>
      <c r="N526" s="26"/>
      <c r="O526" s="26"/>
      <c r="P526" s="26"/>
      <c r="Q526" s="26"/>
      <c r="R526" s="26"/>
      <c r="S526" s="26"/>
      <c r="T526" s="26"/>
      <c r="U526" s="26">
        <f t="shared" si="62"/>
        <v>0</v>
      </c>
      <c r="V526" s="26"/>
      <c r="W526" s="26"/>
      <c r="X526" s="6"/>
      <c r="Y526" s="20">
        <f t="shared" si="57"/>
        <v>0</v>
      </c>
      <c r="Z526" s="20"/>
      <c r="AA526" s="2">
        <f t="shared" si="58"/>
        <v>0</v>
      </c>
      <c r="AB526" s="2">
        <f t="shared" si="59"/>
        <v>9</v>
      </c>
      <c r="AC526" s="20">
        <f t="shared" si="63"/>
        <v>1</v>
      </c>
    </row>
    <row r="527" spans="1:29" x14ac:dyDescent="0.35">
      <c r="A527" s="13">
        <v>263</v>
      </c>
      <c r="B527" s="25" t="str">
        <f>IFERROR(VLOOKUP($A527,'Grade 4'!$H$2:$N$501,3,0),"-")</f>
        <v>P24-0000-263</v>
      </c>
      <c r="C527" s="25" t="str">
        <f>IFERROR(VLOOKUP($A527,'Grade 4'!$H$2:$N$501,4,0),"-")</f>
        <v/>
      </c>
      <c r="D527" s="25" t="str">
        <f>IFERROR(VLOOKUP($A527,'Grade 4'!$H$2:$N$501,5,0),"-")</f>
        <v/>
      </c>
      <c r="E527" s="25">
        <f>IFERROR(VLOOKUP($A527,'Grade 4'!$H$2:$N$501,6,0),"-")</f>
        <v>0</v>
      </c>
      <c r="F527" s="33">
        <f>IFERROR(VLOOKUP($A527,'Grade 4'!$H$2:$N$501,7,0),"-")</f>
        <v>0</v>
      </c>
      <c r="G527" s="6"/>
      <c r="H527" s="13">
        <f t="shared" si="60"/>
        <v>1</v>
      </c>
      <c r="I527" s="17"/>
      <c r="J527" s="14" t="str">
        <f t="shared" si="61"/>
        <v/>
      </c>
      <c r="K527" s="13" t="s">
        <v>312</v>
      </c>
      <c r="L527" s="26"/>
      <c r="M527" s="26"/>
      <c r="N527" s="26"/>
      <c r="O527" s="26"/>
      <c r="P527" s="26"/>
      <c r="Q527" s="26"/>
      <c r="R527" s="26"/>
      <c r="S527" s="26"/>
      <c r="T527" s="26"/>
      <c r="U527" s="26">
        <f t="shared" si="62"/>
        <v>0</v>
      </c>
      <c r="V527" s="26"/>
      <c r="W527" s="26"/>
      <c r="X527" s="6"/>
      <c r="Y527" s="20">
        <f t="shared" si="57"/>
        <v>0</v>
      </c>
      <c r="Z527" s="20"/>
      <c r="AA527" s="2">
        <f t="shared" si="58"/>
        <v>0</v>
      </c>
      <c r="AB527" s="2">
        <f t="shared" si="59"/>
        <v>9</v>
      </c>
      <c r="AC527" s="20">
        <f t="shared" si="63"/>
        <v>1</v>
      </c>
    </row>
    <row r="528" spans="1:29" x14ac:dyDescent="0.35">
      <c r="A528" s="13">
        <v>263</v>
      </c>
      <c r="B528" s="25" t="str">
        <f>IFERROR(VLOOKUP($A528,'Grade 4'!$H$2:$N$501,3,0),"-")</f>
        <v>P24-0000-263</v>
      </c>
      <c r="C528" s="25" t="str">
        <f>IFERROR(VLOOKUP($A528,'Grade 4'!$H$2:$N$501,4,0),"-")</f>
        <v/>
      </c>
      <c r="D528" s="25" t="str">
        <f>IFERROR(VLOOKUP($A528,'Grade 4'!$H$2:$N$501,5,0),"-")</f>
        <v/>
      </c>
      <c r="E528" s="25">
        <f>IFERROR(VLOOKUP($A528,'Grade 4'!$H$2:$N$501,6,0),"-")</f>
        <v>0</v>
      </c>
      <c r="F528" s="33">
        <f>IFERROR(VLOOKUP($A528,'Grade 4'!$H$2:$N$501,7,0),"-")</f>
        <v>0</v>
      </c>
      <c r="G528" s="6"/>
      <c r="H528" s="13">
        <f t="shared" si="60"/>
        <v>2</v>
      </c>
      <c r="I528" s="17"/>
      <c r="J528" s="14" t="str">
        <f t="shared" si="61"/>
        <v/>
      </c>
      <c r="K528" s="13" t="s">
        <v>312</v>
      </c>
      <c r="L528" s="26"/>
      <c r="M528" s="26"/>
      <c r="N528" s="26"/>
      <c r="O528" s="26"/>
      <c r="P528" s="26"/>
      <c r="Q528" s="26"/>
      <c r="R528" s="26"/>
      <c r="S528" s="26"/>
      <c r="T528" s="26"/>
      <c r="U528" s="26">
        <f t="shared" si="62"/>
        <v>0</v>
      </c>
      <c r="V528" s="26"/>
      <c r="W528" s="26"/>
      <c r="X528" s="6"/>
      <c r="Y528" s="20">
        <f t="shared" si="57"/>
        <v>0</v>
      </c>
      <c r="Z528" s="20"/>
      <c r="AA528" s="2">
        <f t="shared" si="58"/>
        <v>0</v>
      </c>
      <c r="AB528" s="2">
        <f t="shared" si="59"/>
        <v>9</v>
      </c>
      <c r="AC528" s="20">
        <f t="shared" si="63"/>
        <v>1</v>
      </c>
    </row>
    <row r="529" spans="1:29" x14ac:dyDescent="0.35">
      <c r="A529" s="13">
        <v>264</v>
      </c>
      <c r="B529" s="25" t="str">
        <f>IFERROR(VLOOKUP($A529,'Grade 4'!$H$2:$N$501,3,0),"-")</f>
        <v>P24-0000-264</v>
      </c>
      <c r="C529" s="25" t="str">
        <f>IFERROR(VLOOKUP($A529,'Grade 4'!$H$2:$N$501,4,0),"-")</f>
        <v/>
      </c>
      <c r="D529" s="25" t="str">
        <f>IFERROR(VLOOKUP($A529,'Grade 4'!$H$2:$N$501,5,0),"-")</f>
        <v/>
      </c>
      <c r="E529" s="25">
        <f>IFERROR(VLOOKUP($A529,'Grade 4'!$H$2:$N$501,6,0),"-")</f>
        <v>0</v>
      </c>
      <c r="F529" s="33">
        <f>IFERROR(VLOOKUP($A529,'Grade 4'!$H$2:$N$501,7,0),"-")</f>
        <v>0</v>
      </c>
      <c r="G529" s="6"/>
      <c r="H529" s="13">
        <f t="shared" si="60"/>
        <v>1</v>
      </c>
      <c r="I529" s="17"/>
      <c r="J529" s="14" t="str">
        <f t="shared" si="61"/>
        <v/>
      </c>
      <c r="K529" s="13" t="s">
        <v>312</v>
      </c>
      <c r="L529" s="26"/>
      <c r="M529" s="26"/>
      <c r="N529" s="26"/>
      <c r="O529" s="26"/>
      <c r="P529" s="26"/>
      <c r="Q529" s="26"/>
      <c r="R529" s="26"/>
      <c r="S529" s="26"/>
      <c r="T529" s="26"/>
      <c r="U529" s="26">
        <f t="shared" si="62"/>
        <v>0</v>
      </c>
      <c r="V529" s="26"/>
      <c r="W529" s="26"/>
      <c r="X529" s="6"/>
      <c r="Y529" s="20">
        <f t="shared" si="57"/>
        <v>0</v>
      </c>
      <c r="Z529" s="20"/>
      <c r="AA529" s="2">
        <f t="shared" si="58"/>
        <v>0</v>
      </c>
      <c r="AB529" s="2">
        <f t="shared" si="59"/>
        <v>9</v>
      </c>
      <c r="AC529" s="20">
        <f t="shared" si="63"/>
        <v>1</v>
      </c>
    </row>
    <row r="530" spans="1:29" x14ac:dyDescent="0.35">
      <c r="A530" s="13">
        <v>264</v>
      </c>
      <c r="B530" s="25" t="str">
        <f>IFERROR(VLOOKUP($A530,'Grade 4'!$H$2:$N$501,3,0),"-")</f>
        <v>P24-0000-264</v>
      </c>
      <c r="C530" s="25" t="str">
        <f>IFERROR(VLOOKUP($A530,'Grade 4'!$H$2:$N$501,4,0),"-")</f>
        <v/>
      </c>
      <c r="D530" s="25" t="str">
        <f>IFERROR(VLOOKUP($A530,'Grade 4'!$H$2:$N$501,5,0),"-")</f>
        <v/>
      </c>
      <c r="E530" s="25">
        <f>IFERROR(VLOOKUP($A530,'Grade 4'!$H$2:$N$501,6,0),"-")</f>
        <v>0</v>
      </c>
      <c r="F530" s="33">
        <f>IFERROR(VLOOKUP($A530,'Grade 4'!$H$2:$N$501,7,0),"-")</f>
        <v>0</v>
      </c>
      <c r="G530" s="6"/>
      <c r="H530" s="13">
        <f t="shared" si="60"/>
        <v>2</v>
      </c>
      <c r="I530" s="17"/>
      <c r="J530" s="14" t="str">
        <f t="shared" si="61"/>
        <v/>
      </c>
      <c r="K530" s="13" t="s">
        <v>312</v>
      </c>
      <c r="L530" s="26"/>
      <c r="M530" s="26"/>
      <c r="N530" s="26"/>
      <c r="O530" s="26"/>
      <c r="P530" s="26"/>
      <c r="Q530" s="26"/>
      <c r="R530" s="26"/>
      <c r="S530" s="26"/>
      <c r="T530" s="26"/>
      <c r="U530" s="26">
        <f t="shared" si="62"/>
        <v>0</v>
      </c>
      <c r="V530" s="26"/>
      <c r="W530" s="26"/>
      <c r="X530" s="6"/>
      <c r="Y530" s="20">
        <f t="shared" si="57"/>
        <v>0</v>
      </c>
      <c r="Z530" s="20"/>
      <c r="AA530" s="2">
        <f t="shared" si="58"/>
        <v>0</v>
      </c>
      <c r="AB530" s="2">
        <f t="shared" si="59"/>
        <v>9</v>
      </c>
      <c r="AC530" s="20">
        <f t="shared" si="63"/>
        <v>1</v>
      </c>
    </row>
    <row r="531" spans="1:29" x14ac:dyDescent="0.35">
      <c r="A531" s="13">
        <v>265</v>
      </c>
      <c r="B531" s="25" t="str">
        <f>IFERROR(VLOOKUP($A531,'Grade 4'!$H$2:$N$501,3,0),"-")</f>
        <v>P24-0000-265</v>
      </c>
      <c r="C531" s="25" t="str">
        <f>IFERROR(VLOOKUP($A531,'Grade 4'!$H$2:$N$501,4,0),"-")</f>
        <v/>
      </c>
      <c r="D531" s="25" t="str">
        <f>IFERROR(VLOOKUP($A531,'Grade 4'!$H$2:$N$501,5,0),"-")</f>
        <v/>
      </c>
      <c r="E531" s="25">
        <f>IFERROR(VLOOKUP($A531,'Grade 4'!$H$2:$N$501,6,0),"-")</f>
        <v>0</v>
      </c>
      <c r="F531" s="33">
        <f>IFERROR(VLOOKUP($A531,'Grade 4'!$H$2:$N$501,7,0),"-")</f>
        <v>0</v>
      </c>
      <c r="G531" s="6"/>
      <c r="H531" s="13">
        <f t="shared" si="60"/>
        <v>1</v>
      </c>
      <c r="I531" s="17"/>
      <c r="J531" s="14" t="str">
        <f t="shared" si="61"/>
        <v/>
      </c>
      <c r="K531" s="13" t="s">
        <v>312</v>
      </c>
      <c r="L531" s="26"/>
      <c r="M531" s="26"/>
      <c r="N531" s="26"/>
      <c r="O531" s="26"/>
      <c r="P531" s="26"/>
      <c r="Q531" s="26"/>
      <c r="R531" s="26"/>
      <c r="S531" s="26"/>
      <c r="T531" s="26"/>
      <c r="U531" s="26">
        <f t="shared" si="62"/>
        <v>0</v>
      </c>
      <c r="V531" s="26"/>
      <c r="W531" s="26"/>
      <c r="X531" s="6"/>
      <c r="Y531" s="20">
        <f t="shared" si="57"/>
        <v>0</v>
      </c>
      <c r="Z531" s="20"/>
      <c r="AA531" s="2">
        <f t="shared" si="58"/>
        <v>0</v>
      </c>
      <c r="AB531" s="2">
        <f t="shared" si="59"/>
        <v>9</v>
      </c>
      <c r="AC531" s="20">
        <f t="shared" si="63"/>
        <v>1</v>
      </c>
    </row>
    <row r="532" spans="1:29" x14ac:dyDescent="0.35">
      <c r="A532" s="13">
        <v>265</v>
      </c>
      <c r="B532" s="25" t="str">
        <f>IFERROR(VLOOKUP($A532,'Grade 4'!$H$2:$N$501,3,0),"-")</f>
        <v>P24-0000-265</v>
      </c>
      <c r="C532" s="25" t="str">
        <f>IFERROR(VLOOKUP($A532,'Grade 4'!$H$2:$N$501,4,0),"-")</f>
        <v/>
      </c>
      <c r="D532" s="25" t="str">
        <f>IFERROR(VLOOKUP($A532,'Grade 4'!$H$2:$N$501,5,0),"-")</f>
        <v/>
      </c>
      <c r="E532" s="25">
        <f>IFERROR(VLOOKUP($A532,'Grade 4'!$H$2:$N$501,6,0),"-")</f>
        <v>0</v>
      </c>
      <c r="F532" s="33">
        <f>IFERROR(VLOOKUP($A532,'Grade 4'!$H$2:$N$501,7,0),"-")</f>
        <v>0</v>
      </c>
      <c r="G532" s="6"/>
      <c r="H532" s="13">
        <f t="shared" si="60"/>
        <v>2</v>
      </c>
      <c r="I532" s="17"/>
      <c r="J532" s="14" t="str">
        <f t="shared" si="61"/>
        <v/>
      </c>
      <c r="K532" s="13" t="s">
        <v>312</v>
      </c>
      <c r="L532" s="26"/>
      <c r="M532" s="26"/>
      <c r="N532" s="26"/>
      <c r="O532" s="26"/>
      <c r="P532" s="26"/>
      <c r="Q532" s="26"/>
      <c r="R532" s="26"/>
      <c r="S532" s="26"/>
      <c r="T532" s="26"/>
      <c r="U532" s="26">
        <f t="shared" si="62"/>
        <v>0</v>
      </c>
      <c r="V532" s="26"/>
      <c r="W532" s="26"/>
      <c r="X532" s="6"/>
      <c r="Y532" s="20">
        <f t="shared" si="57"/>
        <v>0</v>
      </c>
      <c r="Z532" s="20"/>
      <c r="AA532" s="2">
        <f t="shared" si="58"/>
        <v>0</v>
      </c>
      <c r="AB532" s="2">
        <f t="shared" si="59"/>
        <v>9</v>
      </c>
      <c r="AC532" s="20">
        <f t="shared" si="63"/>
        <v>1</v>
      </c>
    </row>
    <row r="533" spans="1:29" x14ac:dyDescent="0.35">
      <c r="A533" s="13">
        <v>266</v>
      </c>
      <c r="B533" s="25" t="str">
        <f>IFERROR(VLOOKUP($A533,'Grade 4'!$H$2:$N$501,3,0),"-")</f>
        <v>P24-0000-266</v>
      </c>
      <c r="C533" s="25" t="str">
        <f>IFERROR(VLOOKUP($A533,'Grade 4'!$H$2:$N$501,4,0),"-")</f>
        <v/>
      </c>
      <c r="D533" s="25" t="str">
        <f>IFERROR(VLOOKUP($A533,'Grade 4'!$H$2:$N$501,5,0),"-")</f>
        <v/>
      </c>
      <c r="E533" s="25">
        <f>IFERROR(VLOOKUP($A533,'Grade 4'!$H$2:$N$501,6,0),"-")</f>
        <v>0</v>
      </c>
      <c r="F533" s="33">
        <f>IFERROR(VLOOKUP($A533,'Grade 4'!$H$2:$N$501,7,0),"-")</f>
        <v>0</v>
      </c>
      <c r="G533" s="6"/>
      <c r="H533" s="13">
        <f t="shared" si="60"/>
        <v>1</v>
      </c>
      <c r="I533" s="17"/>
      <c r="J533" s="14" t="str">
        <f t="shared" si="61"/>
        <v/>
      </c>
      <c r="K533" s="13" t="s">
        <v>312</v>
      </c>
      <c r="L533" s="26"/>
      <c r="M533" s="26"/>
      <c r="N533" s="26"/>
      <c r="O533" s="26"/>
      <c r="P533" s="26"/>
      <c r="Q533" s="26"/>
      <c r="R533" s="26"/>
      <c r="S533" s="26"/>
      <c r="T533" s="26"/>
      <c r="U533" s="26">
        <f t="shared" si="62"/>
        <v>0</v>
      </c>
      <c r="V533" s="26"/>
      <c r="W533" s="26"/>
      <c r="X533" s="6"/>
      <c r="Y533" s="20">
        <f t="shared" si="57"/>
        <v>0</v>
      </c>
      <c r="Z533" s="20"/>
      <c r="AA533" s="2">
        <f t="shared" si="58"/>
        <v>0</v>
      </c>
      <c r="AB533" s="2">
        <f t="shared" si="59"/>
        <v>9</v>
      </c>
      <c r="AC533" s="20">
        <f t="shared" si="63"/>
        <v>1</v>
      </c>
    </row>
    <row r="534" spans="1:29" x14ac:dyDescent="0.35">
      <c r="A534" s="13">
        <v>266</v>
      </c>
      <c r="B534" s="25" t="str">
        <f>IFERROR(VLOOKUP($A534,'Grade 4'!$H$2:$N$501,3,0),"-")</f>
        <v>P24-0000-266</v>
      </c>
      <c r="C534" s="25" t="str">
        <f>IFERROR(VLOOKUP($A534,'Grade 4'!$H$2:$N$501,4,0),"-")</f>
        <v/>
      </c>
      <c r="D534" s="25" t="str">
        <f>IFERROR(VLOOKUP($A534,'Grade 4'!$H$2:$N$501,5,0),"-")</f>
        <v/>
      </c>
      <c r="E534" s="25">
        <f>IFERROR(VLOOKUP($A534,'Grade 4'!$H$2:$N$501,6,0),"-")</f>
        <v>0</v>
      </c>
      <c r="F534" s="33">
        <f>IFERROR(VLOOKUP($A534,'Grade 4'!$H$2:$N$501,7,0),"-")</f>
        <v>0</v>
      </c>
      <c r="G534" s="6"/>
      <c r="H534" s="13">
        <f t="shared" si="60"/>
        <v>2</v>
      </c>
      <c r="I534" s="17"/>
      <c r="J534" s="14" t="str">
        <f t="shared" si="61"/>
        <v/>
      </c>
      <c r="K534" s="13" t="s">
        <v>312</v>
      </c>
      <c r="L534" s="26"/>
      <c r="M534" s="26"/>
      <c r="N534" s="26"/>
      <c r="O534" s="26"/>
      <c r="P534" s="26"/>
      <c r="Q534" s="26"/>
      <c r="R534" s="26"/>
      <c r="S534" s="26"/>
      <c r="T534" s="26"/>
      <c r="U534" s="26">
        <f t="shared" si="62"/>
        <v>0</v>
      </c>
      <c r="V534" s="26"/>
      <c r="W534" s="26"/>
      <c r="X534" s="6"/>
      <c r="Y534" s="20">
        <f t="shared" si="57"/>
        <v>0</v>
      </c>
      <c r="Z534" s="20"/>
      <c r="AA534" s="2">
        <f t="shared" si="58"/>
        <v>0</v>
      </c>
      <c r="AB534" s="2">
        <f t="shared" si="59"/>
        <v>9</v>
      </c>
      <c r="AC534" s="20">
        <f t="shared" si="63"/>
        <v>1</v>
      </c>
    </row>
    <row r="535" spans="1:29" x14ac:dyDescent="0.35">
      <c r="A535" s="13">
        <v>267</v>
      </c>
      <c r="B535" s="25" t="str">
        <f>IFERROR(VLOOKUP($A535,'Grade 4'!$H$2:$N$501,3,0),"-")</f>
        <v>P24-0000-267</v>
      </c>
      <c r="C535" s="25" t="str">
        <f>IFERROR(VLOOKUP($A535,'Grade 4'!$H$2:$N$501,4,0),"-")</f>
        <v/>
      </c>
      <c r="D535" s="25" t="str">
        <f>IFERROR(VLOOKUP($A535,'Grade 4'!$H$2:$N$501,5,0),"-")</f>
        <v/>
      </c>
      <c r="E535" s="25">
        <f>IFERROR(VLOOKUP($A535,'Grade 4'!$H$2:$N$501,6,0),"-")</f>
        <v>0</v>
      </c>
      <c r="F535" s="33">
        <f>IFERROR(VLOOKUP($A535,'Grade 4'!$H$2:$N$501,7,0),"-")</f>
        <v>0</v>
      </c>
      <c r="G535" s="6"/>
      <c r="H535" s="13">
        <f t="shared" si="60"/>
        <v>1</v>
      </c>
      <c r="I535" s="17"/>
      <c r="J535" s="14" t="str">
        <f t="shared" si="61"/>
        <v/>
      </c>
      <c r="K535" s="13" t="s">
        <v>312</v>
      </c>
      <c r="L535" s="26"/>
      <c r="M535" s="26"/>
      <c r="N535" s="26"/>
      <c r="O535" s="26"/>
      <c r="P535" s="26"/>
      <c r="Q535" s="26"/>
      <c r="R535" s="26"/>
      <c r="S535" s="26"/>
      <c r="T535" s="26"/>
      <c r="U535" s="26">
        <f t="shared" si="62"/>
        <v>0</v>
      </c>
      <c r="V535" s="26"/>
      <c r="W535" s="26"/>
      <c r="X535" s="6"/>
      <c r="Y535" s="20">
        <f t="shared" si="57"/>
        <v>0</v>
      </c>
      <c r="Z535" s="20"/>
      <c r="AA535" s="2">
        <f t="shared" si="58"/>
        <v>0</v>
      </c>
      <c r="AB535" s="2">
        <f t="shared" si="59"/>
        <v>9</v>
      </c>
      <c r="AC535" s="20">
        <f t="shared" si="63"/>
        <v>1</v>
      </c>
    </row>
    <row r="536" spans="1:29" x14ac:dyDescent="0.35">
      <c r="A536" s="13">
        <v>267</v>
      </c>
      <c r="B536" s="25" t="str">
        <f>IFERROR(VLOOKUP($A536,'Grade 4'!$H$2:$N$501,3,0),"-")</f>
        <v>P24-0000-267</v>
      </c>
      <c r="C536" s="25" t="str">
        <f>IFERROR(VLOOKUP($A536,'Grade 4'!$H$2:$N$501,4,0),"-")</f>
        <v/>
      </c>
      <c r="D536" s="25" t="str">
        <f>IFERROR(VLOOKUP($A536,'Grade 4'!$H$2:$N$501,5,0),"-")</f>
        <v/>
      </c>
      <c r="E536" s="25">
        <f>IFERROR(VLOOKUP($A536,'Grade 4'!$H$2:$N$501,6,0),"-")</f>
        <v>0</v>
      </c>
      <c r="F536" s="33">
        <f>IFERROR(VLOOKUP($A536,'Grade 4'!$H$2:$N$501,7,0),"-")</f>
        <v>0</v>
      </c>
      <c r="G536" s="6"/>
      <c r="H536" s="13">
        <f t="shared" si="60"/>
        <v>2</v>
      </c>
      <c r="I536" s="17"/>
      <c r="J536" s="14" t="str">
        <f t="shared" si="61"/>
        <v/>
      </c>
      <c r="K536" s="13" t="s">
        <v>312</v>
      </c>
      <c r="L536" s="26"/>
      <c r="M536" s="26"/>
      <c r="N536" s="26"/>
      <c r="O536" s="26"/>
      <c r="P536" s="26"/>
      <c r="Q536" s="26"/>
      <c r="R536" s="26"/>
      <c r="S536" s="26"/>
      <c r="T536" s="26"/>
      <c r="U536" s="26">
        <f t="shared" si="62"/>
        <v>0</v>
      </c>
      <c r="V536" s="26"/>
      <c r="W536" s="26"/>
      <c r="X536" s="6"/>
      <c r="Y536" s="20">
        <f t="shared" si="57"/>
        <v>0</v>
      </c>
      <c r="Z536" s="20"/>
      <c r="AA536" s="2">
        <f t="shared" si="58"/>
        <v>0</v>
      </c>
      <c r="AB536" s="2">
        <f t="shared" si="59"/>
        <v>9</v>
      </c>
      <c r="AC536" s="20">
        <f t="shared" si="63"/>
        <v>1</v>
      </c>
    </row>
    <row r="537" spans="1:29" x14ac:dyDescent="0.35">
      <c r="A537" s="13">
        <v>268</v>
      </c>
      <c r="B537" s="25" t="str">
        <f>IFERROR(VLOOKUP($A537,'Grade 4'!$H$2:$N$501,3,0),"-")</f>
        <v>P24-0000-268</v>
      </c>
      <c r="C537" s="25" t="str">
        <f>IFERROR(VLOOKUP($A537,'Grade 4'!$H$2:$N$501,4,0),"-")</f>
        <v/>
      </c>
      <c r="D537" s="25" t="str">
        <f>IFERROR(VLOOKUP($A537,'Grade 4'!$H$2:$N$501,5,0),"-")</f>
        <v/>
      </c>
      <c r="E537" s="25">
        <f>IFERROR(VLOOKUP($A537,'Grade 4'!$H$2:$N$501,6,0),"-")</f>
        <v>0</v>
      </c>
      <c r="F537" s="33">
        <f>IFERROR(VLOOKUP($A537,'Grade 4'!$H$2:$N$501,7,0),"-")</f>
        <v>0</v>
      </c>
      <c r="G537" s="6"/>
      <c r="H537" s="13">
        <f t="shared" si="60"/>
        <v>1</v>
      </c>
      <c r="I537" s="17"/>
      <c r="J537" s="14" t="str">
        <f t="shared" si="61"/>
        <v/>
      </c>
      <c r="K537" s="13" t="s">
        <v>312</v>
      </c>
      <c r="L537" s="26"/>
      <c r="M537" s="26"/>
      <c r="N537" s="26"/>
      <c r="O537" s="26"/>
      <c r="P537" s="26"/>
      <c r="Q537" s="26"/>
      <c r="R537" s="26"/>
      <c r="S537" s="26"/>
      <c r="T537" s="26"/>
      <c r="U537" s="26">
        <f t="shared" si="62"/>
        <v>0</v>
      </c>
      <c r="V537" s="26"/>
      <c r="W537" s="26"/>
      <c r="X537" s="6"/>
      <c r="Y537" s="20">
        <f t="shared" si="57"/>
        <v>0</v>
      </c>
      <c r="Z537" s="20"/>
      <c r="AA537" s="2">
        <f t="shared" si="58"/>
        <v>0</v>
      </c>
      <c r="AB537" s="2">
        <f t="shared" si="59"/>
        <v>9</v>
      </c>
      <c r="AC537" s="20">
        <f t="shared" si="63"/>
        <v>1</v>
      </c>
    </row>
    <row r="538" spans="1:29" x14ac:dyDescent="0.35">
      <c r="A538" s="13">
        <v>268</v>
      </c>
      <c r="B538" s="25" t="str">
        <f>IFERROR(VLOOKUP($A538,'Grade 4'!$H$2:$N$501,3,0),"-")</f>
        <v>P24-0000-268</v>
      </c>
      <c r="C538" s="25" t="str">
        <f>IFERROR(VLOOKUP($A538,'Grade 4'!$H$2:$N$501,4,0),"-")</f>
        <v/>
      </c>
      <c r="D538" s="25" t="str">
        <f>IFERROR(VLOOKUP($A538,'Grade 4'!$H$2:$N$501,5,0),"-")</f>
        <v/>
      </c>
      <c r="E538" s="25">
        <f>IFERROR(VLOOKUP($A538,'Grade 4'!$H$2:$N$501,6,0),"-")</f>
        <v>0</v>
      </c>
      <c r="F538" s="33">
        <f>IFERROR(VLOOKUP($A538,'Grade 4'!$H$2:$N$501,7,0),"-")</f>
        <v>0</v>
      </c>
      <c r="G538" s="6"/>
      <c r="H538" s="13">
        <f t="shared" si="60"/>
        <v>2</v>
      </c>
      <c r="I538" s="17"/>
      <c r="J538" s="14" t="str">
        <f t="shared" si="61"/>
        <v/>
      </c>
      <c r="K538" s="13" t="s">
        <v>312</v>
      </c>
      <c r="L538" s="26"/>
      <c r="M538" s="26"/>
      <c r="N538" s="26"/>
      <c r="O538" s="26"/>
      <c r="P538" s="26"/>
      <c r="Q538" s="26"/>
      <c r="R538" s="26"/>
      <c r="S538" s="26"/>
      <c r="T538" s="26"/>
      <c r="U538" s="26">
        <f t="shared" si="62"/>
        <v>0</v>
      </c>
      <c r="V538" s="26"/>
      <c r="W538" s="26"/>
      <c r="X538" s="6"/>
      <c r="Y538" s="20">
        <f t="shared" si="57"/>
        <v>0</v>
      </c>
      <c r="Z538" s="20"/>
      <c r="AA538" s="2">
        <f t="shared" si="58"/>
        <v>0</v>
      </c>
      <c r="AB538" s="2">
        <f t="shared" si="59"/>
        <v>9</v>
      </c>
      <c r="AC538" s="20">
        <f t="shared" si="63"/>
        <v>1</v>
      </c>
    </row>
    <row r="539" spans="1:29" x14ac:dyDescent="0.35">
      <c r="A539" s="13">
        <v>269</v>
      </c>
      <c r="B539" s="25" t="str">
        <f>IFERROR(VLOOKUP($A539,'Grade 4'!$H$2:$N$501,3,0),"-")</f>
        <v>P24-0000-269</v>
      </c>
      <c r="C539" s="25" t="str">
        <f>IFERROR(VLOOKUP($A539,'Grade 4'!$H$2:$N$501,4,0),"-")</f>
        <v/>
      </c>
      <c r="D539" s="25" t="str">
        <f>IFERROR(VLOOKUP($A539,'Grade 4'!$H$2:$N$501,5,0),"-")</f>
        <v/>
      </c>
      <c r="E539" s="25">
        <f>IFERROR(VLOOKUP($A539,'Grade 4'!$H$2:$N$501,6,0),"-")</f>
        <v>0</v>
      </c>
      <c r="F539" s="33">
        <f>IFERROR(VLOOKUP($A539,'Grade 4'!$H$2:$N$501,7,0),"-")</f>
        <v>0</v>
      </c>
      <c r="G539" s="6"/>
      <c r="H539" s="13">
        <f t="shared" si="60"/>
        <v>1</v>
      </c>
      <c r="I539" s="17"/>
      <c r="J539" s="14" t="str">
        <f t="shared" si="61"/>
        <v/>
      </c>
      <c r="K539" s="13" t="s">
        <v>312</v>
      </c>
      <c r="L539" s="26"/>
      <c r="M539" s="26"/>
      <c r="N539" s="26"/>
      <c r="O539" s="26"/>
      <c r="P539" s="26"/>
      <c r="Q539" s="26"/>
      <c r="R539" s="26"/>
      <c r="S539" s="26"/>
      <c r="T539" s="26"/>
      <c r="U539" s="26">
        <f t="shared" si="62"/>
        <v>0</v>
      </c>
      <c r="V539" s="26"/>
      <c r="W539" s="26"/>
      <c r="X539" s="6"/>
      <c r="Y539" s="20">
        <f t="shared" si="57"/>
        <v>0</v>
      </c>
      <c r="Z539" s="20"/>
      <c r="AA539" s="2">
        <f t="shared" si="58"/>
        <v>0</v>
      </c>
      <c r="AB539" s="2">
        <f t="shared" si="59"/>
        <v>9</v>
      </c>
      <c r="AC539" s="20">
        <f t="shared" si="63"/>
        <v>1</v>
      </c>
    </row>
    <row r="540" spans="1:29" x14ac:dyDescent="0.35">
      <c r="A540" s="13">
        <v>269</v>
      </c>
      <c r="B540" s="25" t="str">
        <f>IFERROR(VLOOKUP($A540,'Grade 4'!$H$2:$N$501,3,0),"-")</f>
        <v>P24-0000-269</v>
      </c>
      <c r="C540" s="25" t="str">
        <f>IFERROR(VLOOKUP($A540,'Grade 4'!$H$2:$N$501,4,0),"-")</f>
        <v/>
      </c>
      <c r="D540" s="25" t="str">
        <f>IFERROR(VLOOKUP($A540,'Grade 4'!$H$2:$N$501,5,0),"-")</f>
        <v/>
      </c>
      <c r="E540" s="25">
        <f>IFERROR(VLOOKUP($A540,'Grade 4'!$H$2:$N$501,6,0),"-")</f>
        <v>0</v>
      </c>
      <c r="F540" s="33">
        <f>IFERROR(VLOOKUP($A540,'Grade 4'!$H$2:$N$501,7,0),"-")</f>
        <v>0</v>
      </c>
      <c r="G540" s="6"/>
      <c r="H540" s="13">
        <f t="shared" si="60"/>
        <v>2</v>
      </c>
      <c r="I540" s="17"/>
      <c r="J540" s="14" t="str">
        <f t="shared" si="61"/>
        <v/>
      </c>
      <c r="K540" s="13" t="s">
        <v>312</v>
      </c>
      <c r="L540" s="26"/>
      <c r="M540" s="26"/>
      <c r="N540" s="26"/>
      <c r="O540" s="26"/>
      <c r="P540" s="26"/>
      <c r="Q540" s="26"/>
      <c r="R540" s="26"/>
      <c r="S540" s="26"/>
      <c r="T540" s="26"/>
      <c r="U540" s="26">
        <f t="shared" si="62"/>
        <v>0</v>
      </c>
      <c r="V540" s="26"/>
      <c r="W540" s="26"/>
      <c r="X540" s="6"/>
      <c r="Y540" s="20">
        <f t="shared" si="57"/>
        <v>0</v>
      </c>
      <c r="Z540" s="20"/>
      <c r="AA540" s="2">
        <f t="shared" si="58"/>
        <v>0</v>
      </c>
      <c r="AB540" s="2">
        <f t="shared" si="59"/>
        <v>9</v>
      </c>
      <c r="AC540" s="20">
        <f t="shared" si="63"/>
        <v>1</v>
      </c>
    </row>
    <row r="541" spans="1:29" x14ac:dyDescent="0.35">
      <c r="A541" s="13">
        <v>270</v>
      </c>
      <c r="B541" s="25" t="str">
        <f>IFERROR(VLOOKUP($A541,'Grade 4'!$H$2:$N$501,3,0),"-")</f>
        <v>P24-0000-270</v>
      </c>
      <c r="C541" s="25" t="str">
        <f>IFERROR(VLOOKUP($A541,'Grade 4'!$H$2:$N$501,4,0),"-")</f>
        <v/>
      </c>
      <c r="D541" s="25" t="str">
        <f>IFERROR(VLOOKUP($A541,'Grade 4'!$H$2:$N$501,5,0),"-")</f>
        <v/>
      </c>
      <c r="E541" s="25">
        <f>IFERROR(VLOOKUP($A541,'Grade 4'!$H$2:$N$501,6,0),"-")</f>
        <v>0</v>
      </c>
      <c r="F541" s="33">
        <f>IFERROR(VLOOKUP($A541,'Grade 4'!$H$2:$N$501,7,0),"-")</f>
        <v>0</v>
      </c>
      <c r="G541" s="6"/>
      <c r="H541" s="13">
        <f t="shared" si="60"/>
        <v>1</v>
      </c>
      <c r="I541" s="17"/>
      <c r="J541" s="14" t="str">
        <f t="shared" si="61"/>
        <v/>
      </c>
      <c r="K541" s="13" t="s">
        <v>312</v>
      </c>
      <c r="L541" s="26"/>
      <c r="M541" s="26"/>
      <c r="N541" s="26"/>
      <c r="O541" s="26"/>
      <c r="P541" s="26"/>
      <c r="Q541" s="26"/>
      <c r="R541" s="26"/>
      <c r="S541" s="26"/>
      <c r="T541" s="26"/>
      <c r="U541" s="26">
        <f t="shared" si="62"/>
        <v>0</v>
      </c>
      <c r="V541" s="26"/>
      <c r="W541" s="26"/>
      <c r="X541" s="6"/>
      <c r="Y541" s="20">
        <f t="shared" si="57"/>
        <v>0</v>
      </c>
      <c r="Z541" s="20"/>
      <c r="AA541" s="2">
        <f t="shared" si="58"/>
        <v>0</v>
      </c>
      <c r="AB541" s="2">
        <f t="shared" si="59"/>
        <v>9</v>
      </c>
      <c r="AC541" s="20">
        <f t="shared" si="63"/>
        <v>1</v>
      </c>
    </row>
    <row r="542" spans="1:29" x14ac:dyDescent="0.35">
      <c r="A542" s="13">
        <v>270</v>
      </c>
      <c r="B542" s="25" t="str">
        <f>IFERROR(VLOOKUP($A542,'Grade 4'!$H$2:$N$501,3,0),"-")</f>
        <v>P24-0000-270</v>
      </c>
      <c r="C542" s="25" t="str">
        <f>IFERROR(VLOOKUP($A542,'Grade 4'!$H$2:$N$501,4,0),"-")</f>
        <v/>
      </c>
      <c r="D542" s="25" t="str">
        <f>IFERROR(VLOOKUP($A542,'Grade 4'!$H$2:$N$501,5,0),"-")</f>
        <v/>
      </c>
      <c r="E542" s="25">
        <f>IFERROR(VLOOKUP($A542,'Grade 4'!$H$2:$N$501,6,0),"-")</f>
        <v>0</v>
      </c>
      <c r="F542" s="33">
        <f>IFERROR(VLOOKUP($A542,'Grade 4'!$H$2:$N$501,7,0),"-")</f>
        <v>0</v>
      </c>
      <c r="G542" s="6"/>
      <c r="H542" s="13">
        <f t="shared" si="60"/>
        <v>2</v>
      </c>
      <c r="I542" s="17"/>
      <c r="J542" s="14" t="str">
        <f t="shared" si="61"/>
        <v/>
      </c>
      <c r="K542" s="13" t="s">
        <v>312</v>
      </c>
      <c r="L542" s="26"/>
      <c r="M542" s="26"/>
      <c r="N542" s="26"/>
      <c r="O542" s="26"/>
      <c r="P542" s="26"/>
      <c r="Q542" s="26"/>
      <c r="R542" s="26"/>
      <c r="S542" s="26"/>
      <c r="T542" s="26"/>
      <c r="U542" s="26">
        <f t="shared" si="62"/>
        <v>0</v>
      </c>
      <c r="V542" s="26"/>
      <c r="W542" s="26"/>
      <c r="X542" s="6"/>
      <c r="Y542" s="20">
        <f t="shared" si="57"/>
        <v>0</v>
      </c>
      <c r="Z542" s="20"/>
      <c r="AA542" s="2">
        <f t="shared" si="58"/>
        <v>0</v>
      </c>
      <c r="AB542" s="2">
        <f t="shared" si="59"/>
        <v>9</v>
      </c>
      <c r="AC542" s="20">
        <f t="shared" si="63"/>
        <v>1</v>
      </c>
    </row>
    <row r="543" spans="1:29" x14ac:dyDescent="0.35">
      <c r="A543" s="13">
        <v>271</v>
      </c>
      <c r="B543" s="25" t="str">
        <f>IFERROR(VLOOKUP($A543,'Grade 4'!$H$2:$N$501,3,0),"-")</f>
        <v>P24-0000-271</v>
      </c>
      <c r="C543" s="25" t="str">
        <f>IFERROR(VLOOKUP($A543,'Grade 4'!$H$2:$N$501,4,0),"-")</f>
        <v/>
      </c>
      <c r="D543" s="25" t="str">
        <f>IFERROR(VLOOKUP($A543,'Grade 4'!$H$2:$N$501,5,0),"-")</f>
        <v/>
      </c>
      <c r="E543" s="25">
        <f>IFERROR(VLOOKUP($A543,'Grade 4'!$H$2:$N$501,6,0),"-")</f>
        <v>0</v>
      </c>
      <c r="F543" s="33">
        <f>IFERROR(VLOOKUP($A543,'Grade 4'!$H$2:$N$501,7,0),"-")</f>
        <v>0</v>
      </c>
      <c r="G543" s="6"/>
      <c r="H543" s="13">
        <f t="shared" si="60"/>
        <v>1</v>
      </c>
      <c r="I543" s="17"/>
      <c r="J543" s="14" t="str">
        <f t="shared" si="61"/>
        <v/>
      </c>
      <c r="K543" s="13" t="s">
        <v>312</v>
      </c>
      <c r="L543" s="26"/>
      <c r="M543" s="26"/>
      <c r="N543" s="26"/>
      <c r="O543" s="26"/>
      <c r="P543" s="26"/>
      <c r="Q543" s="26"/>
      <c r="R543" s="26"/>
      <c r="S543" s="26"/>
      <c r="T543" s="26"/>
      <c r="U543" s="26">
        <f t="shared" si="62"/>
        <v>0</v>
      </c>
      <c r="V543" s="26"/>
      <c r="W543" s="26"/>
      <c r="X543" s="6"/>
      <c r="Y543" s="20">
        <f t="shared" si="57"/>
        <v>0</v>
      </c>
      <c r="Z543" s="20"/>
      <c r="AA543" s="2">
        <f t="shared" si="58"/>
        <v>0</v>
      </c>
      <c r="AB543" s="2">
        <f t="shared" si="59"/>
        <v>9</v>
      </c>
      <c r="AC543" s="20">
        <f t="shared" si="63"/>
        <v>1</v>
      </c>
    </row>
    <row r="544" spans="1:29" x14ac:dyDescent="0.35">
      <c r="A544" s="13">
        <v>271</v>
      </c>
      <c r="B544" s="25" t="str">
        <f>IFERROR(VLOOKUP($A544,'Grade 4'!$H$2:$N$501,3,0),"-")</f>
        <v>P24-0000-271</v>
      </c>
      <c r="C544" s="25" t="str">
        <f>IFERROR(VLOOKUP($A544,'Grade 4'!$H$2:$N$501,4,0),"-")</f>
        <v/>
      </c>
      <c r="D544" s="25" t="str">
        <f>IFERROR(VLOOKUP($A544,'Grade 4'!$H$2:$N$501,5,0),"-")</f>
        <v/>
      </c>
      <c r="E544" s="25">
        <f>IFERROR(VLOOKUP($A544,'Grade 4'!$H$2:$N$501,6,0),"-")</f>
        <v>0</v>
      </c>
      <c r="F544" s="33">
        <f>IFERROR(VLOOKUP($A544,'Grade 4'!$H$2:$N$501,7,0),"-")</f>
        <v>0</v>
      </c>
      <c r="G544" s="6"/>
      <c r="H544" s="13">
        <f t="shared" si="60"/>
        <v>2</v>
      </c>
      <c r="I544" s="17"/>
      <c r="J544" s="14" t="str">
        <f t="shared" si="61"/>
        <v/>
      </c>
      <c r="K544" s="13" t="s">
        <v>312</v>
      </c>
      <c r="L544" s="26"/>
      <c r="M544" s="26"/>
      <c r="N544" s="26"/>
      <c r="O544" s="26"/>
      <c r="P544" s="26"/>
      <c r="Q544" s="26"/>
      <c r="R544" s="26"/>
      <c r="S544" s="26"/>
      <c r="T544" s="26"/>
      <c r="U544" s="26">
        <f t="shared" si="62"/>
        <v>0</v>
      </c>
      <c r="V544" s="26"/>
      <c r="W544" s="26"/>
      <c r="X544" s="6"/>
      <c r="Y544" s="20">
        <f t="shared" si="57"/>
        <v>0</v>
      </c>
      <c r="Z544" s="20"/>
      <c r="AA544" s="2">
        <f t="shared" si="58"/>
        <v>0</v>
      </c>
      <c r="AB544" s="2">
        <f t="shared" si="59"/>
        <v>9</v>
      </c>
      <c r="AC544" s="20">
        <f t="shared" si="63"/>
        <v>1</v>
      </c>
    </row>
    <row r="545" spans="1:29" x14ac:dyDescent="0.35">
      <c r="A545" s="13">
        <v>272</v>
      </c>
      <c r="B545" s="25" t="str">
        <f>IFERROR(VLOOKUP($A545,'Grade 4'!$H$2:$N$501,3,0),"-")</f>
        <v>P24-0000-272</v>
      </c>
      <c r="C545" s="25" t="str">
        <f>IFERROR(VLOOKUP($A545,'Grade 4'!$H$2:$N$501,4,0),"-")</f>
        <v/>
      </c>
      <c r="D545" s="25" t="str">
        <f>IFERROR(VLOOKUP($A545,'Grade 4'!$H$2:$N$501,5,0),"-")</f>
        <v/>
      </c>
      <c r="E545" s="25">
        <f>IFERROR(VLOOKUP($A545,'Grade 4'!$H$2:$N$501,6,0),"-")</f>
        <v>0</v>
      </c>
      <c r="F545" s="33">
        <f>IFERROR(VLOOKUP($A545,'Grade 4'!$H$2:$N$501,7,0),"-")</f>
        <v>0</v>
      </c>
      <c r="G545" s="6"/>
      <c r="H545" s="13">
        <f t="shared" si="60"/>
        <v>1</v>
      </c>
      <c r="I545" s="17"/>
      <c r="J545" s="14" t="str">
        <f t="shared" si="61"/>
        <v/>
      </c>
      <c r="K545" s="13" t="s">
        <v>312</v>
      </c>
      <c r="L545" s="26"/>
      <c r="M545" s="26"/>
      <c r="N545" s="26"/>
      <c r="O545" s="26"/>
      <c r="P545" s="26"/>
      <c r="Q545" s="26"/>
      <c r="R545" s="26"/>
      <c r="S545" s="26"/>
      <c r="T545" s="26"/>
      <c r="U545" s="26">
        <f t="shared" si="62"/>
        <v>0</v>
      </c>
      <c r="V545" s="26"/>
      <c r="W545" s="26"/>
      <c r="X545" s="6"/>
      <c r="Y545" s="20">
        <f t="shared" si="57"/>
        <v>0</v>
      </c>
      <c r="Z545" s="20"/>
      <c r="AA545" s="2">
        <f t="shared" si="58"/>
        <v>0</v>
      </c>
      <c r="AB545" s="2">
        <f t="shared" si="59"/>
        <v>9</v>
      </c>
      <c r="AC545" s="20">
        <f t="shared" si="63"/>
        <v>1</v>
      </c>
    </row>
    <row r="546" spans="1:29" x14ac:dyDescent="0.35">
      <c r="A546" s="13">
        <v>272</v>
      </c>
      <c r="B546" s="25" t="str">
        <f>IFERROR(VLOOKUP($A546,'Grade 4'!$H$2:$N$501,3,0),"-")</f>
        <v>P24-0000-272</v>
      </c>
      <c r="C546" s="25" t="str">
        <f>IFERROR(VLOOKUP($A546,'Grade 4'!$H$2:$N$501,4,0),"-")</f>
        <v/>
      </c>
      <c r="D546" s="25" t="str">
        <f>IFERROR(VLOOKUP($A546,'Grade 4'!$H$2:$N$501,5,0),"-")</f>
        <v/>
      </c>
      <c r="E546" s="25">
        <f>IFERROR(VLOOKUP($A546,'Grade 4'!$H$2:$N$501,6,0),"-")</f>
        <v>0</v>
      </c>
      <c r="F546" s="33">
        <f>IFERROR(VLOOKUP($A546,'Grade 4'!$H$2:$N$501,7,0),"-")</f>
        <v>0</v>
      </c>
      <c r="G546" s="6"/>
      <c r="H546" s="13">
        <f t="shared" si="60"/>
        <v>2</v>
      </c>
      <c r="I546" s="17"/>
      <c r="J546" s="14" t="str">
        <f t="shared" si="61"/>
        <v/>
      </c>
      <c r="K546" s="13" t="s">
        <v>312</v>
      </c>
      <c r="L546" s="26"/>
      <c r="M546" s="26"/>
      <c r="N546" s="26"/>
      <c r="O546" s="26"/>
      <c r="P546" s="26"/>
      <c r="Q546" s="26"/>
      <c r="R546" s="26"/>
      <c r="S546" s="26"/>
      <c r="T546" s="26"/>
      <c r="U546" s="26">
        <f t="shared" si="62"/>
        <v>0</v>
      </c>
      <c r="V546" s="26"/>
      <c r="W546" s="26"/>
      <c r="X546" s="6"/>
      <c r="Y546" s="20">
        <f t="shared" si="57"/>
        <v>0</v>
      </c>
      <c r="Z546" s="20"/>
      <c r="AA546" s="2">
        <f t="shared" si="58"/>
        <v>0</v>
      </c>
      <c r="AB546" s="2">
        <f t="shared" si="59"/>
        <v>9</v>
      </c>
      <c r="AC546" s="20">
        <f t="shared" si="63"/>
        <v>1</v>
      </c>
    </row>
    <row r="547" spans="1:29" x14ac:dyDescent="0.35">
      <c r="A547" s="13">
        <v>273</v>
      </c>
      <c r="B547" s="25" t="str">
        <f>IFERROR(VLOOKUP($A547,'Grade 4'!$H$2:$N$501,3,0),"-")</f>
        <v>P24-0000-273</v>
      </c>
      <c r="C547" s="25" t="str">
        <f>IFERROR(VLOOKUP($A547,'Grade 4'!$H$2:$N$501,4,0),"-")</f>
        <v/>
      </c>
      <c r="D547" s="25" t="str">
        <f>IFERROR(VLOOKUP($A547,'Grade 4'!$H$2:$N$501,5,0),"-")</f>
        <v/>
      </c>
      <c r="E547" s="25">
        <f>IFERROR(VLOOKUP($A547,'Grade 4'!$H$2:$N$501,6,0),"-")</f>
        <v>0</v>
      </c>
      <c r="F547" s="33">
        <f>IFERROR(VLOOKUP($A547,'Grade 4'!$H$2:$N$501,7,0),"-")</f>
        <v>0</v>
      </c>
      <c r="G547" s="6"/>
      <c r="H547" s="13">
        <f t="shared" si="60"/>
        <v>1</v>
      </c>
      <c r="I547" s="17"/>
      <c r="J547" s="14" t="str">
        <f t="shared" si="61"/>
        <v/>
      </c>
      <c r="K547" s="13" t="s">
        <v>312</v>
      </c>
      <c r="L547" s="26"/>
      <c r="M547" s="26"/>
      <c r="N547" s="26"/>
      <c r="O547" s="26"/>
      <c r="P547" s="26"/>
      <c r="Q547" s="26"/>
      <c r="R547" s="26"/>
      <c r="S547" s="26"/>
      <c r="T547" s="26"/>
      <c r="U547" s="26">
        <f t="shared" si="62"/>
        <v>0</v>
      </c>
      <c r="V547" s="26"/>
      <c r="W547" s="26"/>
      <c r="X547" s="6"/>
      <c r="Y547" s="20">
        <f t="shared" si="57"/>
        <v>0</v>
      </c>
      <c r="Z547" s="20"/>
      <c r="AA547" s="2">
        <f t="shared" si="58"/>
        <v>0</v>
      </c>
      <c r="AB547" s="2">
        <f t="shared" si="59"/>
        <v>9</v>
      </c>
      <c r="AC547" s="20">
        <f t="shared" si="63"/>
        <v>1</v>
      </c>
    </row>
    <row r="548" spans="1:29" x14ac:dyDescent="0.35">
      <c r="A548" s="13">
        <v>273</v>
      </c>
      <c r="B548" s="25" t="str">
        <f>IFERROR(VLOOKUP($A548,'Grade 4'!$H$2:$N$501,3,0),"-")</f>
        <v>P24-0000-273</v>
      </c>
      <c r="C548" s="25" t="str">
        <f>IFERROR(VLOOKUP($A548,'Grade 4'!$H$2:$N$501,4,0),"-")</f>
        <v/>
      </c>
      <c r="D548" s="25" t="str">
        <f>IFERROR(VLOOKUP($A548,'Grade 4'!$H$2:$N$501,5,0),"-")</f>
        <v/>
      </c>
      <c r="E548" s="25">
        <f>IFERROR(VLOOKUP($A548,'Grade 4'!$H$2:$N$501,6,0),"-")</f>
        <v>0</v>
      </c>
      <c r="F548" s="33">
        <f>IFERROR(VLOOKUP($A548,'Grade 4'!$H$2:$N$501,7,0),"-")</f>
        <v>0</v>
      </c>
      <c r="G548" s="6"/>
      <c r="H548" s="13">
        <f t="shared" si="60"/>
        <v>2</v>
      </c>
      <c r="I548" s="17"/>
      <c r="J548" s="14" t="str">
        <f t="shared" si="61"/>
        <v/>
      </c>
      <c r="K548" s="13" t="s">
        <v>312</v>
      </c>
      <c r="L548" s="26"/>
      <c r="M548" s="26"/>
      <c r="N548" s="26"/>
      <c r="O548" s="26"/>
      <c r="P548" s="26"/>
      <c r="Q548" s="26"/>
      <c r="R548" s="26"/>
      <c r="S548" s="26"/>
      <c r="T548" s="26"/>
      <c r="U548" s="26">
        <f t="shared" si="62"/>
        <v>0</v>
      </c>
      <c r="V548" s="26"/>
      <c r="W548" s="26"/>
      <c r="X548" s="6"/>
      <c r="Y548" s="20">
        <f t="shared" si="57"/>
        <v>0</v>
      </c>
      <c r="Z548" s="20"/>
      <c r="AA548" s="2">
        <f t="shared" si="58"/>
        <v>0</v>
      </c>
      <c r="AB548" s="2">
        <f t="shared" si="59"/>
        <v>9</v>
      </c>
      <c r="AC548" s="20">
        <f t="shared" si="63"/>
        <v>1</v>
      </c>
    </row>
    <row r="549" spans="1:29" x14ac:dyDescent="0.35">
      <c r="A549" s="13">
        <v>274</v>
      </c>
      <c r="B549" s="25" t="str">
        <f>IFERROR(VLOOKUP($A549,'Grade 4'!$H$2:$N$501,3,0),"-")</f>
        <v>P24-0000-274</v>
      </c>
      <c r="C549" s="25" t="str">
        <f>IFERROR(VLOOKUP($A549,'Grade 4'!$H$2:$N$501,4,0),"-")</f>
        <v/>
      </c>
      <c r="D549" s="25" t="str">
        <f>IFERROR(VLOOKUP($A549,'Grade 4'!$H$2:$N$501,5,0),"-")</f>
        <v/>
      </c>
      <c r="E549" s="25">
        <f>IFERROR(VLOOKUP($A549,'Grade 4'!$H$2:$N$501,6,0),"-")</f>
        <v>0</v>
      </c>
      <c r="F549" s="33">
        <f>IFERROR(VLOOKUP($A549,'Grade 4'!$H$2:$N$501,7,0),"-")</f>
        <v>0</v>
      </c>
      <c r="G549" s="6"/>
      <c r="H549" s="13">
        <f t="shared" si="60"/>
        <v>1</v>
      </c>
      <c r="I549" s="17"/>
      <c r="J549" s="14" t="str">
        <f t="shared" si="61"/>
        <v/>
      </c>
      <c r="K549" s="13" t="s">
        <v>312</v>
      </c>
      <c r="L549" s="26"/>
      <c r="M549" s="26"/>
      <c r="N549" s="26"/>
      <c r="O549" s="26"/>
      <c r="P549" s="26"/>
      <c r="Q549" s="26"/>
      <c r="R549" s="26"/>
      <c r="S549" s="26"/>
      <c r="T549" s="26"/>
      <c r="U549" s="26">
        <f t="shared" si="62"/>
        <v>0</v>
      </c>
      <c r="V549" s="26"/>
      <c r="W549" s="26"/>
      <c r="X549" s="6"/>
      <c r="Y549" s="20">
        <f t="shared" si="57"/>
        <v>0</v>
      </c>
      <c r="Z549" s="20"/>
      <c r="AA549" s="2">
        <f t="shared" si="58"/>
        <v>0</v>
      </c>
      <c r="AB549" s="2">
        <f t="shared" si="59"/>
        <v>9</v>
      </c>
      <c r="AC549" s="20">
        <f t="shared" si="63"/>
        <v>1</v>
      </c>
    </row>
    <row r="550" spans="1:29" x14ac:dyDescent="0.35">
      <c r="A550" s="13">
        <v>274</v>
      </c>
      <c r="B550" s="25" t="str">
        <f>IFERROR(VLOOKUP($A550,'Grade 4'!$H$2:$N$501,3,0),"-")</f>
        <v>P24-0000-274</v>
      </c>
      <c r="C550" s="25" t="str">
        <f>IFERROR(VLOOKUP($A550,'Grade 4'!$H$2:$N$501,4,0),"-")</f>
        <v/>
      </c>
      <c r="D550" s="25" t="str">
        <f>IFERROR(VLOOKUP($A550,'Grade 4'!$H$2:$N$501,5,0),"-")</f>
        <v/>
      </c>
      <c r="E550" s="25">
        <f>IFERROR(VLOOKUP($A550,'Grade 4'!$H$2:$N$501,6,0),"-")</f>
        <v>0</v>
      </c>
      <c r="F550" s="33">
        <f>IFERROR(VLOOKUP($A550,'Grade 4'!$H$2:$N$501,7,0),"-")</f>
        <v>0</v>
      </c>
      <c r="G550" s="6"/>
      <c r="H550" s="13">
        <f t="shared" si="60"/>
        <v>2</v>
      </c>
      <c r="I550" s="17"/>
      <c r="J550" s="14" t="str">
        <f t="shared" si="61"/>
        <v/>
      </c>
      <c r="K550" s="13" t="s">
        <v>312</v>
      </c>
      <c r="L550" s="26"/>
      <c r="M550" s="26"/>
      <c r="N550" s="26"/>
      <c r="O550" s="26"/>
      <c r="P550" s="26"/>
      <c r="Q550" s="26"/>
      <c r="R550" s="26"/>
      <c r="S550" s="26"/>
      <c r="T550" s="26"/>
      <c r="U550" s="26">
        <f t="shared" si="62"/>
        <v>0</v>
      </c>
      <c r="V550" s="26"/>
      <c r="W550" s="26"/>
      <c r="X550" s="6"/>
      <c r="Y550" s="20">
        <f t="shared" si="57"/>
        <v>0</v>
      </c>
      <c r="Z550" s="20"/>
      <c r="AA550" s="2">
        <f t="shared" si="58"/>
        <v>0</v>
      </c>
      <c r="AB550" s="2">
        <f t="shared" si="59"/>
        <v>9</v>
      </c>
      <c r="AC550" s="20">
        <f t="shared" si="63"/>
        <v>1</v>
      </c>
    </row>
    <row r="551" spans="1:29" x14ac:dyDescent="0.35">
      <c r="A551" s="13">
        <v>275</v>
      </c>
      <c r="B551" s="25" t="str">
        <f>IFERROR(VLOOKUP($A551,'Grade 4'!$H$2:$N$501,3,0),"-")</f>
        <v>P24-0000-275</v>
      </c>
      <c r="C551" s="25" t="str">
        <f>IFERROR(VLOOKUP($A551,'Grade 4'!$H$2:$N$501,4,0),"-")</f>
        <v/>
      </c>
      <c r="D551" s="25" t="str">
        <f>IFERROR(VLOOKUP($A551,'Grade 4'!$H$2:$N$501,5,0),"-")</f>
        <v/>
      </c>
      <c r="E551" s="25">
        <f>IFERROR(VLOOKUP($A551,'Grade 4'!$H$2:$N$501,6,0),"-")</f>
        <v>0</v>
      </c>
      <c r="F551" s="33">
        <f>IFERROR(VLOOKUP($A551,'Grade 4'!$H$2:$N$501,7,0),"-")</f>
        <v>0</v>
      </c>
      <c r="G551" s="6"/>
      <c r="H551" s="13">
        <f t="shared" si="60"/>
        <v>1</v>
      </c>
      <c r="I551" s="17"/>
      <c r="J551" s="14" t="str">
        <f t="shared" si="61"/>
        <v/>
      </c>
      <c r="K551" s="13" t="s">
        <v>312</v>
      </c>
      <c r="L551" s="26"/>
      <c r="M551" s="26"/>
      <c r="N551" s="26"/>
      <c r="O551" s="26"/>
      <c r="P551" s="26"/>
      <c r="Q551" s="26"/>
      <c r="R551" s="26"/>
      <c r="S551" s="26"/>
      <c r="T551" s="26"/>
      <c r="U551" s="26">
        <f t="shared" si="62"/>
        <v>0</v>
      </c>
      <c r="V551" s="26"/>
      <c r="W551" s="26"/>
      <c r="X551" s="6"/>
      <c r="Y551" s="20">
        <f t="shared" si="57"/>
        <v>0</v>
      </c>
      <c r="Z551" s="20"/>
      <c r="AA551" s="2">
        <f t="shared" si="58"/>
        <v>0</v>
      </c>
      <c r="AB551" s="2">
        <f t="shared" si="59"/>
        <v>9</v>
      </c>
      <c r="AC551" s="20">
        <f t="shared" si="63"/>
        <v>1</v>
      </c>
    </row>
    <row r="552" spans="1:29" x14ac:dyDescent="0.35">
      <c r="A552" s="13">
        <v>275</v>
      </c>
      <c r="B552" s="25" t="str">
        <f>IFERROR(VLOOKUP($A552,'Grade 4'!$H$2:$N$501,3,0),"-")</f>
        <v>P24-0000-275</v>
      </c>
      <c r="C552" s="25" t="str">
        <f>IFERROR(VLOOKUP($A552,'Grade 4'!$H$2:$N$501,4,0),"-")</f>
        <v/>
      </c>
      <c r="D552" s="25" t="str">
        <f>IFERROR(VLOOKUP($A552,'Grade 4'!$H$2:$N$501,5,0),"-")</f>
        <v/>
      </c>
      <c r="E552" s="25">
        <f>IFERROR(VLOOKUP($A552,'Grade 4'!$H$2:$N$501,6,0),"-")</f>
        <v>0</v>
      </c>
      <c r="F552" s="33">
        <f>IFERROR(VLOOKUP($A552,'Grade 4'!$H$2:$N$501,7,0),"-")</f>
        <v>0</v>
      </c>
      <c r="G552" s="6"/>
      <c r="H552" s="13">
        <f t="shared" si="60"/>
        <v>2</v>
      </c>
      <c r="I552" s="17"/>
      <c r="J552" s="14" t="str">
        <f t="shared" si="61"/>
        <v/>
      </c>
      <c r="K552" s="13" t="s">
        <v>312</v>
      </c>
      <c r="L552" s="26"/>
      <c r="M552" s="26"/>
      <c r="N552" s="26"/>
      <c r="O552" s="26"/>
      <c r="P552" s="26"/>
      <c r="Q552" s="26"/>
      <c r="R552" s="26"/>
      <c r="S552" s="26"/>
      <c r="T552" s="26"/>
      <c r="U552" s="26">
        <f t="shared" si="62"/>
        <v>0</v>
      </c>
      <c r="V552" s="26"/>
      <c r="W552" s="26"/>
      <c r="X552" s="6"/>
      <c r="Y552" s="20">
        <f t="shared" si="57"/>
        <v>0</v>
      </c>
      <c r="Z552" s="20"/>
      <c r="AA552" s="2">
        <f t="shared" si="58"/>
        <v>0</v>
      </c>
      <c r="AB552" s="2">
        <f t="shared" si="59"/>
        <v>9</v>
      </c>
      <c r="AC552" s="20">
        <f t="shared" si="63"/>
        <v>1</v>
      </c>
    </row>
    <row r="553" spans="1:29" x14ac:dyDescent="0.35">
      <c r="A553" s="13">
        <v>276</v>
      </c>
      <c r="B553" s="25" t="str">
        <f>IFERROR(VLOOKUP($A553,'Grade 4'!$H$2:$N$501,3,0),"-")</f>
        <v>P24-0000-276</v>
      </c>
      <c r="C553" s="25" t="str">
        <f>IFERROR(VLOOKUP($A553,'Grade 4'!$H$2:$N$501,4,0),"-")</f>
        <v/>
      </c>
      <c r="D553" s="25" t="str">
        <f>IFERROR(VLOOKUP($A553,'Grade 4'!$H$2:$N$501,5,0),"-")</f>
        <v/>
      </c>
      <c r="E553" s="25">
        <f>IFERROR(VLOOKUP($A553,'Grade 4'!$H$2:$N$501,6,0),"-")</f>
        <v>0</v>
      </c>
      <c r="F553" s="33">
        <f>IFERROR(VLOOKUP($A553,'Grade 4'!$H$2:$N$501,7,0),"-")</f>
        <v>0</v>
      </c>
      <c r="G553" s="6"/>
      <c r="H553" s="13">
        <f t="shared" si="60"/>
        <v>1</v>
      </c>
      <c r="I553" s="17"/>
      <c r="J553" s="14" t="str">
        <f t="shared" si="61"/>
        <v/>
      </c>
      <c r="K553" s="13" t="s">
        <v>312</v>
      </c>
      <c r="L553" s="26"/>
      <c r="M553" s="26"/>
      <c r="N553" s="26"/>
      <c r="O553" s="26"/>
      <c r="P553" s="26"/>
      <c r="Q553" s="26"/>
      <c r="R553" s="26"/>
      <c r="S553" s="26"/>
      <c r="T553" s="26"/>
      <c r="U553" s="26">
        <f t="shared" si="62"/>
        <v>0</v>
      </c>
      <c r="V553" s="26"/>
      <c r="W553" s="26"/>
      <c r="X553" s="6"/>
      <c r="Y553" s="20">
        <f t="shared" si="57"/>
        <v>0</v>
      </c>
      <c r="Z553" s="20"/>
      <c r="AA553" s="2">
        <f t="shared" si="58"/>
        <v>0</v>
      </c>
      <c r="AB553" s="2">
        <f t="shared" si="59"/>
        <v>9</v>
      </c>
      <c r="AC553" s="20">
        <f t="shared" si="63"/>
        <v>1</v>
      </c>
    </row>
    <row r="554" spans="1:29" x14ac:dyDescent="0.35">
      <c r="A554" s="13">
        <v>276</v>
      </c>
      <c r="B554" s="25" t="str">
        <f>IFERROR(VLOOKUP($A554,'Grade 4'!$H$2:$N$501,3,0),"-")</f>
        <v>P24-0000-276</v>
      </c>
      <c r="C554" s="25" t="str">
        <f>IFERROR(VLOOKUP($A554,'Grade 4'!$H$2:$N$501,4,0),"-")</f>
        <v/>
      </c>
      <c r="D554" s="25" t="str">
        <f>IFERROR(VLOOKUP($A554,'Grade 4'!$H$2:$N$501,5,0),"-")</f>
        <v/>
      </c>
      <c r="E554" s="25">
        <f>IFERROR(VLOOKUP($A554,'Grade 4'!$H$2:$N$501,6,0),"-")</f>
        <v>0</v>
      </c>
      <c r="F554" s="33">
        <f>IFERROR(VLOOKUP($A554,'Grade 4'!$H$2:$N$501,7,0),"-")</f>
        <v>0</v>
      </c>
      <c r="G554" s="6"/>
      <c r="H554" s="13">
        <f t="shared" si="60"/>
        <v>2</v>
      </c>
      <c r="I554" s="17"/>
      <c r="J554" s="14" t="str">
        <f t="shared" si="61"/>
        <v/>
      </c>
      <c r="K554" s="13" t="s">
        <v>312</v>
      </c>
      <c r="L554" s="26"/>
      <c r="M554" s="26"/>
      <c r="N554" s="26"/>
      <c r="O554" s="26"/>
      <c r="P554" s="26"/>
      <c r="Q554" s="26"/>
      <c r="R554" s="26"/>
      <c r="S554" s="26"/>
      <c r="T554" s="26"/>
      <c r="U554" s="26">
        <f t="shared" si="62"/>
        <v>0</v>
      </c>
      <c r="V554" s="26"/>
      <c r="W554" s="26"/>
      <c r="X554" s="6"/>
      <c r="Y554" s="20">
        <f t="shared" si="57"/>
        <v>0</v>
      </c>
      <c r="Z554" s="20"/>
      <c r="AA554" s="2">
        <f t="shared" si="58"/>
        <v>0</v>
      </c>
      <c r="AB554" s="2">
        <f t="shared" si="59"/>
        <v>9</v>
      </c>
      <c r="AC554" s="20">
        <f t="shared" si="63"/>
        <v>1</v>
      </c>
    </row>
    <row r="555" spans="1:29" x14ac:dyDescent="0.35">
      <c r="A555" s="13">
        <v>277</v>
      </c>
      <c r="B555" s="25" t="str">
        <f>IFERROR(VLOOKUP($A555,'Grade 4'!$H$2:$N$501,3,0),"-")</f>
        <v>P24-0000-277</v>
      </c>
      <c r="C555" s="25" t="str">
        <f>IFERROR(VLOOKUP($A555,'Grade 4'!$H$2:$N$501,4,0),"-")</f>
        <v/>
      </c>
      <c r="D555" s="25" t="str">
        <f>IFERROR(VLOOKUP($A555,'Grade 4'!$H$2:$N$501,5,0),"-")</f>
        <v/>
      </c>
      <c r="E555" s="25">
        <f>IFERROR(VLOOKUP($A555,'Grade 4'!$H$2:$N$501,6,0),"-")</f>
        <v>0</v>
      </c>
      <c r="F555" s="33">
        <f>IFERROR(VLOOKUP($A555,'Grade 4'!$H$2:$N$501,7,0),"-")</f>
        <v>0</v>
      </c>
      <c r="G555" s="6"/>
      <c r="H555" s="13">
        <f t="shared" si="60"/>
        <v>1</v>
      </c>
      <c r="I555" s="17"/>
      <c r="J555" s="14" t="str">
        <f t="shared" si="61"/>
        <v/>
      </c>
      <c r="K555" s="13" t="s">
        <v>312</v>
      </c>
      <c r="L555" s="26"/>
      <c r="M555" s="26"/>
      <c r="N555" s="26"/>
      <c r="O555" s="26"/>
      <c r="P555" s="26"/>
      <c r="Q555" s="26"/>
      <c r="R555" s="26"/>
      <c r="S555" s="26"/>
      <c r="T555" s="26"/>
      <c r="U555" s="26">
        <f t="shared" si="62"/>
        <v>0</v>
      </c>
      <c r="V555" s="26"/>
      <c r="W555" s="26"/>
      <c r="X555" s="6"/>
      <c r="Y555" s="20">
        <f t="shared" si="57"/>
        <v>0</v>
      </c>
      <c r="Z555" s="20"/>
      <c r="AA555" s="2">
        <f t="shared" si="58"/>
        <v>0</v>
      </c>
      <c r="AB555" s="2">
        <f t="shared" si="59"/>
        <v>9</v>
      </c>
      <c r="AC555" s="20">
        <f t="shared" si="63"/>
        <v>1</v>
      </c>
    </row>
    <row r="556" spans="1:29" x14ac:dyDescent="0.35">
      <c r="A556" s="13">
        <v>277</v>
      </c>
      <c r="B556" s="25" t="str">
        <f>IFERROR(VLOOKUP($A556,'Grade 4'!$H$2:$N$501,3,0),"-")</f>
        <v>P24-0000-277</v>
      </c>
      <c r="C556" s="25" t="str">
        <f>IFERROR(VLOOKUP($A556,'Grade 4'!$H$2:$N$501,4,0),"-")</f>
        <v/>
      </c>
      <c r="D556" s="25" t="str">
        <f>IFERROR(VLOOKUP($A556,'Grade 4'!$H$2:$N$501,5,0),"-")</f>
        <v/>
      </c>
      <c r="E556" s="25">
        <f>IFERROR(VLOOKUP($A556,'Grade 4'!$H$2:$N$501,6,0),"-")</f>
        <v>0</v>
      </c>
      <c r="F556" s="33">
        <f>IFERROR(VLOOKUP($A556,'Grade 4'!$H$2:$N$501,7,0),"-")</f>
        <v>0</v>
      </c>
      <c r="G556" s="6"/>
      <c r="H556" s="13">
        <f t="shared" si="60"/>
        <v>2</v>
      </c>
      <c r="I556" s="17"/>
      <c r="J556" s="14" t="str">
        <f t="shared" si="61"/>
        <v/>
      </c>
      <c r="K556" s="13" t="s">
        <v>312</v>
      </c>
      <c r="L556" s="26"/>
      <c r="M556" s="26"/>
      <c r="N556" s="26"/>
      <c r="O556" s="26"/>
      <c r="P556" s="26"/>
      <c r="Q556" s="26"/>
      <c r="R556" s="26"/>
      <c r="S556" s="26"/>
      <c r="T556" s="26"/>
      <c r="U556" s="26">
        <f t="shared" si="62"/>
        <v>0</v>
      </c>
      <c r="V556" s="26"/>
      <c r="W556" s="26"/>
      <c r="X556" s="6"/>
      <c r="Y556" s="20">
        <f t="shared" si="57"/>
        <v>0</v>
      </c>
      <c r="Z556" s="20"/>
      <c r="AA556" s="2">
        <f t="shared" si="58"/>
        <v>0</v>
      </c>
      <c r="AB556" s="2">
        <f t="shared" si="59"/>
        <v>9</v>
      </c>
      <c r="AC556" s="20">
        <f t="shared" si="63"/>
        <v>1</v>
      </c>
    </row>
    <row r="557" spans="1:29" x14ac:dyDescent="0.35">
      <c r="A557" s="13">
        <v>278</v>
      </c>
      <c r="B557" s="25" t="str">
        <f>IFERROR(VLOOKUP($A557,'Grade 4'!$H$2:$N$501,3,0),"-")</f>
        <v>P24-0000-278</v>
      </c>
      <c r="C557" s="25" t="str">
        <f>IFERROR(VLOOKUP($A557,'Grade 4'!$H$2:$N$501,4,0),"-")</f>
        <v/>
      </c>
      <c r="D557" s="25" t="str">
        <f>IFERROR(VLOOKUP($A557,'Grade 4'!$H$2:$N$501,5,0),"-")</f>
        <v/>
      </c>
      <c r="E557" s="25">
        <f>IFERROR(VLOOKUP($A557,'Grade 4'!$H$2:$N$501,6,0),"-")</f>
        <v>0</v>
      </c>
      <c r="F557" s="33">
        <f>IFERROR(VLOOKUP($A557,'Grade 4'!$H$2:$N$501,7,0),"-")</f>
        <v>0</v>
      </c>
      <c r="G557" s="6"/>
      <c r="H557" s="13">
        <f t="shared" si="60"/>
        <v>1</v>
      </c>
      <c r="I557" s="17"/>
      <c r="J557" s="14" t="str">
        <f t="shared" si="61"/>
        <v/>
      </c>
      <c r="K557" s="13" t="s">
        <v>312</v>
      </c>
      <c r="L557" s="26"/>
      <c r="M557" s="26"/>
      <c r="N557" s="26"/>
      <c r="O557" s="26"/>
      <c r="P557" s="26"/>
      <c r="Q557" s="26"/>
      <c r="R557" s="26"/>
      <c r="S557" s="26"/>
      <c r="T557" s="26"/>
      <c r="U557" s="26">
        <f t="shared" si="62"/>
        <v>0</v>
      </c>
      <c r="V557" s="26"/>
      <c r="W557" s="26"/>
      <c r="X557" s="6"/>
      <c r="Y557" s="20">
        <f t="shared" si="57"/>
        <v>0</v>
      </c>
      <c r="Z557" s="20"/>
      <c r="AA557" s="2">
        <f t="shared" si="58"/>
        <v>0</v>
      </c>
      <c r="AB557" s="2">
        <f t="shared" si="59"/>
        <v>9</v>
      </c>
      <c r="AC557" s="20">
        <f t="shared" si="63"/>
        <v>1</v>
      </c>
    </row>
    <row r="558" spans="1:29" x14ac:dyDescent="0.35">
      <c r="A558" s="13">
        <v>278</v>
      </c>
      <c r="B558" s="25" t="str">
        <f>IFERROR(VLOOKUP($A558,'Grade 4'!$H$2:$N$501,3,0),"-")</f>
        <v>P24-0000-278</v>
      </c>
      <c r="C558" s="25" t="str">
        <f>IFERROR(VLOOKUP($A558,'Grade 4'!$H$2:$N$501,4,0),"-")</f>
        <v/>
      </c>
      <c r="D558" s="25" t="str">
        <f>IFERROR(VLOOKUP($A558,'Grade 4'!$H$2:$N$501,5,0),"-")</f>
        <v/>
      </c>
      <c r="E558" s="25">
        <f>IFERROR(VLOOKUP($A558,'Grade 4'!$H$2:$N$501,6,0),"-")</f>
        <v>0</v>
      </c>
      <c r="F558" s="33">
        <f>IFERROR(VLOOKUP($A558,'Grade 4'!$H$2:$N$501,7,0),"-")</f>
        <v>0</v>
      </c>
      <c r="G558" s="6"/>
      <c r="H558" s="13">
        <f t="shared" si="60"/>
        <v>2</v>
      </c>
      <c r="I558" s="17"/>
      <c r="J558" s="14" t="str">
        <f t="shared" si="61"/>
        <v/>
      </c>
      <c r="K558" s="13" t="s">
        <v>312</v>
      </c>
      <c r="L558" s="26"/>
      <c r="M558" s="26"/>
      <c r="N558" s="26"/>
      <c r="O558" s="26"/>
      <c r="P558" s="26"/>
      <c r="Q558" s="26"/>
      <c r="R558" s="26"/>
      <c r="S558" s="26"/>
      <c r="T558" s="26"/>
      <c r="U558" s="26">
        <f t="shared" si="62"/>
        <v>0</v>
      </c>
      <c r="V558" s="26"/>
      <c r="W558" s="26"/>
      <c r="X558" s="6"/>
      <c r="Y558" s="20">
        <f t="shared" si="57"/>
        <v>0</v>
      </c>
      <c r="Z558" s="20"/>
      <c r="AA558" s="2">
        <f t="shared" si="58"/>
        <v>0</v>
      </c>
      <c r="AB558" s="2">
        <f t="shared" si="59"/>
        <v>9</v>
      </c>
      <c r="AC558" s="20">
        <f t="shared" si="63"/>
        <v>1</v>
      </c>
    </row>
    <row r="559" spans="1:29" x14ac:dyDescent="0.35">
      <c r="A559" s="13">
        <v>279</v>
      </c>
      <c r="B559" s="25" t="str">
        <f>IFERROR(VLOOKUP($A559,'Grade 4'!$H$2:$N$501,3,0),"-")</f>
        <v>P24-0000-279</v>
      </c>
      <c r="C559" s="25" t="str">
        <f>IFERROR(VLOOKUP($A559,'Grade 4'!$H$2:$N$501,4,0),"-")</f>
        <v/>
      </c>
      <c r="D559" s="25" t="str">
        <f>IFERROR(VLOOKUP($A559,'Grade 4'!$H$2:$N$501,5,0),"-")</f>
        <v/>
      </c>
      <c r="E559" s="25">
        <f>IFERROR(VLOOKUP($A559,'Grade 4'!$H$2:$N$501,6,0),"-")</f>
        <v>0</v>
      </c>
      <c r="F559" s="33">
        <f>IFERROR(VLOOKUP($A559,'Grade 4'!$H$2:$N$501,7,0),"-")</f>
        <v>0</v>
      </c>
      <c r="G559" s="6"/>
      <c r="H559" s="13">
        <f t="shared" si="60"/>
        <v>1</v>
      </c>
      <c r="I559" s="17"/>
      <c r="J559" s="14" t="str">
        <f t="shared" si="61"/>
        <v/>
      </c>
      <c r="K559" s="13" t="s">
        <v>312</v>
      </c>
      <c r="L559" s="26"/>
      <c r="M559" s="26"/>
      <c r="N559" s="26"/>
      <c r="O559" s="26"/>
      <c r="P559" s="26"/>
      <c r="Q559" s="26"/>
      <c r="R559" s="26"/>
      <c r="S559" s="26"/>
      <c r="T559" s="26"/>
      <c r="U559" s="26">
        <f t="shared" si="62"/>
        <v>0</v>
      </c>
      <c r="V559" s="26"/>
      <c r="W559" s="26"/>
      <c r="X559" s="6"/>
      <c r="Y559" s="20">
        <f t="shared" si="57"/>
        <v>0</v>
      </c>
      <c r="Z559" s="20"/>
      <c r="AA559" s="2">
        <f t="shared" si="58"/>
        <v>0</v>
      </c>
      <c r="AB559" s="2">
        <f t="shared" si="59"/>
        <v>9</v>
      </c>
      <c r="AC559" s="20">
        <f t="shared" si="63"/>
        <v>1</v>
      </c>
    </row>
    <row r="560" spans="1:29" x14ac:dyDescent="0.35">
      <c r="A560" s="13">
        <v>279</v>
      </c>
      <c r="B560" s="25" t="str">
        <f>IFERROR(VLOOKUP($A560,'Grade 4'!$H$2:$N$501,3,0),"-")</f>
        <v>P24-0000-279</v>
      </c>
      <c r="C560" s="25" t="str">
        <f>IFERROR(VLOOKUP($A560,'Grade 4'!$H$2:$N$501,4,0),"-")</f>
        <v/>
      </c>
      <c r="D560" s="25" t="str">
        <f>IFERROR(VLOOKUP($A560,'Grade 4'!$H$2:$N$501,5,0),"-")</f>
        <v/>
      </c>
      <c r="E560" s="25">
        <f>IFERROR(VLOOKUP($A560,'Grade 4'!$H$2:$N$501,6,0),"-")</f>
        <v>0</v>
      </c>
      <c r="F560" s="33">
        <f>IFERROR(VLOOKUP($A560,'Grade 4'!$H$2:$N$501,7,0),"-")</f>
        <v>0</v>
      </c>
      <c r="G560" s="6"/>
      <c r="H560" s="13">
        <f t="shared" si="60"/>
        <v>2</v>
      </c>
      <c r="I560" s="17"/>
      <c r="J560" s="14" t="str">
        <f t="shared" si="61"/>
        <v/>
      </c>
      <c r="K560" s="13" t="s">
        <v>312</v>
      </c>
      <c r="L560" s="26"/>
      <c r="M560" s="26"/>
      <c r="N560" s="26"/>
      <c r="O560" s="26"/>
      <c r="P560" s="26"/>
      <c r="Q560" s="26"/>
      <c r="R560" s="26"/>
      <c r="S560" s="26"/>
      <c r="T560" s="26"/>
      <c r="U560" s="26">
        <f t="shared" si="62"/>
        <v>0</v>
      </c>
      <c r="V560" s="26"/>
      <c r="W560" s="26"/>
      <c r="X560" s="6"/>
      <c r="Y560" s="20">
        <f t="shared" si="57"/>
        <v>0</v>
      </c>
      <c r="Z560" s="20"/>
      <c r="AA560" s="2">
        <f t="shared" si="58"/>
        <v>0</v>
      </c>
      <c r="AB560" s="2">
        <f t="shared" si="59"/>
        <v>9</v>
      </c>
      <c r="AC560" s="20">
        <f t="shared" si="63"/>
        <v>1</v>
      </c>
    </row>
    <row r="561" spans="1:29" x14ac:dyDescent="0.35">
      <c r="A561" s="13">
        <v>280</v>
      </c>
      <c r="B561" s="25" t="str">
        <f>IFERROR(VLOOKUP($A561,'Grade 4'!$H$2:$N$501,3,0),"-")</f>
        <v>P24-0000-280</v>
      </c>
      <c r="C561" s="25" t="str">
        <f>IFERROR(VLOOKUP($A561,'Grade 4'!$H$2:$N$501,4,0),"-")</f>
        <v/>
      </c>
      <c r="D561" s="25" t="str">
        <f>IFERROR(VLOOKUP($A561,'Grade 4'!$H$2:$N$501,5,0),"-")</f>
        <v/>
      </c>
      <c r="E561" s="25">
        <f>IFERROR(VLOOKUP($A561,'Grade 4'!$H$2:$N$501,6,0),"-")</f>
        <v>0</v>
      </c>
      <c r="F561" s="33">
        <f>IFERROR(VLOOKUP($A561,'Grade 4'!$H$2:$N$501,7,0),"-")</f>
        <v>0</v>
      </c>
      <c r="G561" s="6"/>
      <c r="H561" s="13">
        <f t="shared" si="60"/>
        <v>1</v>
      </c>
      <c r="I561" s="17"/>
      <c r="J561" s="14" t="str">
        <f t="shared" si="61"/>
        <v/>
      </c>
      <c r="K561" s="13" t="s">
        <v>312</v>
      </c>
      <c r="L561" s="26"/>
      <c r="M561" s="26"/>
      <c r="N561" s="26"/>
      <c r="O561" s="26"/>
      <c r="P561" s="26"/>
      <c r="Q561" s="26"/>
      <c r="R561" s="26"/>
      <c r="S561" s="26"/>
      <c r="T561" s="26"/>
      <c r="U561" s="26">
        <f t="shared" si="62"/>
        <v>0</v>
      </c>
      <c r="V561" s="26"/>
      <c r="W561" s="26"/>
      <c r="X561" s="6"/>
      <c r="Y561" s="20">
        <f t="shared" si="57"/>
        <v>0</v>
      </c>
      <c r="Z561" s="20"/>
      <c r="AA561" s="2">
        <f t="shared" si="58"/>
        <v>0</v>
      </c>
      <c r="AB561" s="2">
        <f t="shared" si="59"/>
        <v>9</v>
      </c>
      <c r="AC561" s="20">
        <f t="shared" si="63"/>
        <v>1</v>
      </c>
    </row>
    <row r="562" spans="1:29" x14ac:dyDescent="0.35">
      <c r="A562" s="13">
        <v>280</v>
      </c>
      <c r="B562" s="25" t="str">
        <f>IFERROR(VLOOKUP($A562,'Grade 4'!$H$2:$N$501,3,0),"-")</f>
        <v>P24-0000-280</v>
      </c>
      <c r="C562" s="25" t="str">
        <f>IFERROR(VLOOKUP($A562,'Grade 4'!$H$2:$N$501,4,0),"-")</f>
        <v/>
      </c>
      <c r="D562" s="25" t="str">
        <f>IFERROR(VLOOKUP($A562,'Grade 4'!$H$2:$N$501,5,0),"-")</f>
        <v/>
      </c>
      <c r="E562" s="25">
        <f>IFERROR(VLOOKUP($A562,'Grade 4'!$H$2:$N$501,6,0),"-")</f>
        <v>0</v>
      </c>
      <c r="F562" s="33">
        <f>IFERROR(VLOOKUP($A562,'Grade 4'!$H$2:$N$501,7,0),"-")</f>
        <v>0</v>
      </c>
      <c r="G562" s="6"/>
      <c r="H562" s="13">
        <f t="shared" si="60"/>
        <v>2</v>
      </c>
      <c r="I562" s="17"/>
      <c r="J562" s="14" t="str">
        <f t="shared" si="61"/>
        <v/>
      </c>
      <c r="K562" s="13" t="s">
        <v>312</v>
      </c>
      <c r="L562" s="26"/>
      <c r="M562" s="26"/>
      <c r="N562" s="26"/>
      <c r="O562" s="26"/>
      <c r="P562" s="26"/>
      <c r="Q562" s="26"/>
      <c r="R562" s="26"/>
      <c r="S562" s="26"/>
      <c r="T562" s="26"/>
      <c r="U562" s="26">
        <f t="shared" si="62"/>
        <v>0</v>
      </c>
      <c r="V562" s="26"/>
      <c r="W562" s="26"/>
      <c r="X562" s="6"/>
      <c r="Y562" s="20">
        <f t="shared" si="57"/>
        <v>0</v>
      </c>
      <c r="Z562" s="20"/>
      <c r="AA562" s="2">
        <f t="shared" si="58"/>
        <v>0</v>
      </c>
      <c r="AB562" s="2">
        <f t="shared" si="59"/>
        <v>9</v>
      </c>
      <c r="AC562" s="20">
        <f t="shared" si="63"/>
        <v>1</v>
      </c>
    </row>
    <row r="563" spans="1:29" x14ac:dyDescent="0.35">
      <c r="A563" s="13">
        <v>281</v>
      </c>
      <c r="B563" s="25" t="str">
        <f>IFERROR(VLOOKUP($A563,'Grade 4'!$H$2:$N$501,3,0),"-")</f>
        <v>P24-0000-281</v>
      </c>
      <c r="C563" s="25" t="str">
        <f>IFERROR(VLOOKUP($A563,'Grade 4'!$H$2:$N$501,4,0),"-")</f>
        <v/>
      </c>
      <c r="D563" s="25" t="str">
        <f>IFERROR(VLOOKUP($A563,'Grade 4'!$H$2:$N$501,5,0),"-")</f>
        <v/>
      </c>
      <c r="E563" s="25">
        <f>IFERROR(VLOOKUP($A563,'Grade 4'!$H$2:$N$501,6,0),"-")</f>
        <v>0</v>
      </c>
      <c r="F563" s="33">
        <f>IFERROR(VLOOKUP($A563,'Grade 4'!$H$2:$N$501,7,0),"-")</f>
        <v>0</v>
      </c>
      <c r="G563" s="6"/>
      <c r="H563" s="13">
        <f t="shared" si="60"/>
        <v>1</v>
      </c>
      <c r="I563" s="17"/>
      <c r="J563" s="14" t="str">
        <f t="shared" si="61"/>
        <v/>
      </c>
      <c r="K563" s="13" t="s">
        <v>312</v>
      </c>
      <c r="L563" s="26"/>
      <c r="M563" s="26"/>
      <c r="N563" s="26"/>
      <c r="O563" s="26"/>
      <c r="P563" s="26"/>
      <c r="Q563" s="26"/>
      <c r="R563" s="26"/>
      <c r="S563" s="26"/>
      <c r="T563" s="26"/>
      <c r="U563" s="26">
        <f t="shared" si="62"/>
        <v>0</v>
      </c>
      <c r="V563" s="26"/>
      <c r="W563" s="26"/>
      <c r="X563" s="6"/>
      <c r="Y563" s="20">
        <f t="shared" si="57"/>
        <v>0</v>
      </c>
      <c r="Z563" s="20"/>
      <c r="AA563" s="2">
        <f t="shared" si="58"/>
        <v>0</v>
      </c>
      <c r="AB563" s="2">
        <f t="shared" si="59"/>
        <v>9</v>
      </c>
      <c r="AC563" s="20">
        <f t="shared" si="63"/>
        <v>1</v>
      </c>
    </row>
    <row r="564" spans="1:29" x14ac:dyDescent="0.35">
      <c r="A564" s="13">
        <v>281</v>
      </c>
      <c r="B564" s="25" t="str">
        <f>IFERROR(VLOOKUP($A564,'Grade 4'!$H$2:$N$501,3,0),"-")</f>
        <v>P24-0000-281</v>
      </c>
      <c r="C564" s="25" t="str">
        <f>IFERROR(VLOOKUP($A564,'Grade 4'!$H$2:$N$501,4,0),"-")</f>
        <v/>
      </c>
      <c r="D564" s="25" t="str">
        <f>IFERROR(VLOOKUP($A564,'Grade 4'!$H$2:$N$501,5,0),"-")</f>
        <v/>
      </c>
      <c r="E564" s="25">
        <f>IFERROR(VLOOKUP($A564,'Grade 4'!$H$2:$N$501,6,0),"-")</f>
        <v>0</v>
      </c>
      <c r="F564" s="33">
        <f>IFERROR(VLOOKUP($A564,'Grade 4'!$H$2:$N$501,7,0),"-")</f>
        <v>0</v>
      </c>
      <c r="G564" s="6"/>
      <c r="H564" s="13">
        <f t="shared" si="60"/>
        <v>2</v>
      </c>
      <c r="I564" s="17"/>
      <c r="J564" s="14" t="str">
        <f t="shared" si="61"/>
        <v/>
      </c>
      <c r="K564" s="13" t="s">
        <v>312</v>
      </c>
      <c r="L564" s="26"/>
      <c r="M564" s="26"/>
      <c r="N564" s="26"/>
      <c r="O564" s="26"/>
      <c r="P564" s="26"/>
      <c r="Q564" s="26"/>
      <c r="R564" s="26"/>
      <c r="S564" s="26"/>
      <c r="T564" s="26"/>
      <c r="U564" s="26">
        <f t="shared" si="62"/>
        <v>0</v>
      </c>
      <c r="V564" s="26"/>
      <c r="W564" s="26"/>
      <c r="X564" s="6"/>
      <c r="Y564" s="20">
        <f t="shared" si="57"/>
        <v>0</v>
      </c>
      <c r="Z564" s="20"/>
      <c r="AA564" s="2">
        <f t="shared" si="58"/>
        <v>0</v>
      </c>
      <c r="AB564" s="2">
        <f t="shared" si="59"/>
        <v>9</v>
      </c>
      <c r="AC564" s="20">
        <f t="shared" si="63"/>
        <v>1</v>
      </c>
    </row>
    <row r="565" spans="1:29" x14ac:dyDescent="0.35">
      <c r="A565" s="13">
        <v>282</v>
      </c>
      <c r="B565" s="25" t="str">
        <f>IFERROR(VLOOKUP($A565,'Grade 4'!$H$2:$N$501,3,0),"-")</f>
        <v>P24-0000-282</v>
      </c>
      <c r="C565" s="25" t="str">
        <f>IFERROR(VLOOKUP($A565,'Grade 4'!$H$2:$N$501,4,0),"-")</f>
        <v/>
      </c>
      <c r="D565" s="25" t="str">
        <f>IFERROR(VLOOKUP($A565,'Grade 4'!$H$2:$N$501,5,0),"-")</f>
        <v/>
      </c>
      <c r="E565" s="25">
        <f>IFERROR(VLOOKUP($A565,'Grade 4'!$H$2:$N$501,6,0),"-")</f>
        <v>0</v>
      </c>
      <c r="F565" s="33">
        <f>IFERROR(VLOOKUP($A565,'Grade 4'!$H$2:$N$501,7,0),"-")</f>
        <v>0</v>
      </c>
      <c r="G565" s="6"/>
      <c r="H565" s="13">
        <f t="shared" si="60"/>
        <v>1</v>
      </c>
      <c r="I565" s="17"/>
      <c r="J565" s="14" t="str">
        <f t="shared" si="61"/>
        <v/>
      </c>
      <c r="K565" s="13" t="s">
        <v>312</v>
      </c>
      <c r="L565" s="26"/>
      <c r="M565" s="26"/>
      <c r="N565" s="26"/>
      <c r="O565" s="26"/>
      <c r="P565" s="26"/>
      <c r="Q565" s="26"/>
      <c r="R565" s="26"/>
      <c r="S565" s="26"/>
      <c r="T565" s="26"/>
      <c r="U565" s="26">
        <f t="shared" si="62"/>
        <v>0</v>
      </c>
      <c r="V565" s="26"/>
      <c r="W565" s="26"/>
      <c r="X565" s="6"/>
      <c r="Y565" s="20">
        <f t="shared" si="57"/>
        <v>0</v>
      </c>
      <c r="Z565" s="20"/>
      <c r="AA565" s="2">
        <f t="shared" si="58"/>
        <v>0</v>
      </c>
      <c r="AB565" s="2">
        <f t="shared" si="59"/>
        <v>9</v>
      </c>
      <c r="AC565" s="20">
        <f t="shared" si="63"/>
        <v>1</v>
      </c>
    </row>
    <row r="566" spans="1:29" x14ac:dyDescent="0.35">
      <c r="A566" s="13">
        <v>282</v>
      </c>
      <c r="B566" s="25" t="str">
        <f>IFERROR(VLOOKUP($A566,'Grade 4'!$H$2:$N$501,3,0),"-")</f>
        <v>P24-0000-282</v>
      </c>
      <c r="C566" s="25" t="str">
        <f>IFERROR(VLOOKUP($A566,'Grade 4'!$H$2:$N$501,4,0),"-")</f>
        <v/>
      </c>
      <c r="D566" s="25" t="str">
        <f>IFERROR(VLOOKUP($A566,'Grade 4'!$H$2:$N$501,5,0),"-")</f>
        <v/>
      </c>
      <c r="E566" s="25">
        <f>IFERROR(VLOOKUP($A566,'Grade 4'!$H$2:$N$501,6,0),"-")</f>
        <v>0</v>
      </c>
      <c r="F566" s="33">
        <f>IFERROR(VLOOKUP($A566,'Grade 4'!$H$2:$N$501,7,0),"-")</f>
        <v>0</v>
      </c>
      <c r="G566" s="6"/>
      <c r="H566" s="13">
        <f t="shared" si="60"/>
        <v>2</v>
      </c>
      <c r="I566" s="17"/>
      <c r="J566" s="14" t="str">
        <f t="shared" si="61"/>
        <v/>
      </c>
      <c r="K566" s="13" t="s">
        <v>312</v>
      </c>
      <c r="L566" s="26"/>
      <c r="M566" s="26"/>
      <c r="N566" s="26"/>
      <c r="O566" s="26"/>
      <c r="P566" s="26"/>
      <c r="Q566" s="26"/>
      <c r="R566" s="26"/>
      <c r="S566" s="26"/>
      <c r="T566" s="26"/>
      <c r="U566" s="26">
        <f t="shared" si="62"/>
        <v>0</v>
      </c>
      <c r="V566" s="26"/>
      <c r="W566" s="26"/>
      <c r="X566" s="6"/>
      <c r="Y566" s="20">
        <f t="shared" si="57"/>
        <v>0</v>
      </c>
      <c r="Z566" s="20"/>
      <c r="AA566" s="2">
        <f t="shared" si="58"/>
        <v>0</v>
      </c>
      <c r="AB566" s="2">
        <f t="shared" si="59"/>
        <v>9</v>
      </c>
      <c r="AC566" s="20">
        <f t="shared" si="63"/>
        <v>1</v>
      </c>
    </row>
    <row r="567" spans="1:29" x14ac:dyDescent="0.35">
      <c r="A567" s="13">
        <v>283</v>
      </c>
      <c r="B567" s="25" t="str">
        <f>IFERROR(VLOOKUP($A567,'Grade 4'!$H$2:$N$501,3,0),"-")</f>
        <v>P24-0000-283</v>
      </c>
      <c r="C567" s="25" t="str">
        <f>IFERROR(VLOOKUP($A567,'Grade 4'!$H$2:$N$501,4,0),"-")</f>
        <v/>
      </c>
      <c r="D567" s="25" t="str">
        <f>IFERROR(VLOOKUP($A567,'Grade 4'!$H$2:$N$501,5,0),"-")</f>
        <v/>
      </c>
      <c r="E567" s="25">
        <f>IFERROR(VLOOKUP($A567,'Grade 4'!$H$2:$N$501,6,0),"-")</f>
        <v>0</v>
      </c>
      <c r="F567" s="33">
        <f>IFERROR(VLOOKUP($A567,'Grade 4'!$H$2:$N$501,7,0),"-")</f>
        <v>0</v>
      </c>
      <c r="G567" s="6"/>
      <c r="H567" s="13">
        <f t="shared" si="60"/>
        <v>1</v>
      </c>
      <c r="I567" s="17"/>
      <c r="J567" s="14" t="str">
        <f t="shared" si="61"/>
        <v/>
      </c>
      <c r="K567" s="13" t="s">
        <v>312</v>
      </c>
      <c r="L567" s="26"/>
      <c r="M567" s="26"/>
      <c r="N567" s="26"/>
      <c r="O567" s="26"/>
      <c r="P567" s="26"/>
      <c r="Q567" s="26"/>
      <c r="R567" s="26"/>
      <c r="S567" s="26"/>
      <c r="T567" s="26"/>
      <c r="U567" s="26">
        <f t="shared" si="62"/>
        <v>0</v>
      </c>
      <c r="V567" s="26"/>
      <c r="W567" s="26"/>
      <c r="X567" s="6"/>
      <c r="Y567" s="20">
        <f t="shared" si="57"/>
        <v>0</v>
      </c>
      <c r="Z567" s="20"/>
      <c r="AA567" s="2">
        <f t="shared" si="58"/>
        <v>0</v>
      </c>
      <c r="AB567" s="2">
        <f t="shared" si="59"/>
        <v>9</v>
      </c>
      <c r="AC567" s="20">
        <f t="shared" si="63"/>
        <v>1</v>
      </c>
    </row>
    <row r="568" spans="1:29" x14ac:dyDescent="0.35">
      <c r="A568" s="13">
        <v>283</v>
      </c>
      <c r="B568" s="25" t="str">
        <f>IFERROR(VLOOKUP($A568,'Grade 4'!$H$2:$N$501,3,0),"-")</f>
        <v>P24-0000-283</v>
      </c>
      <c r="C568" s="25" t="str">
        <f>IFERROR(VLOOKUP($A568,'Grade 4'!$H$2:$N$501,4,0),"-")</f>
        <v/>
      </c>
      <c r="D568" s="25" t="str">
        <f>IFERROR(VLOOKUP($A568,'Grade 4'!$H$2:$N$501,5,0),"-")</f>
        <v/>
      </c>
      <c r="E568" s="25">
        <f>IFERROR(VLOOKUP($A568,'Grade 4'!$H$2:$N$501,6,0),"-")</f>
        <v>0</v>
      </c>
      <c r="F568" s="33">
        <f>IFERROR(VLOOKUP($A568,'Grade 4'!$H$2:$N$501,7,0),"-")</f>
        <v>0</v>
      </c>
      <c r="G568" s="6"/>
      <c r="H568" s="13">
        <f t="shared" si="60"/>
        <v>2</v>
      </c>
      <c r="I568" s="17"/>
      <c r="J568" s="14" t="str">
        <f t="shared" si="61"/>
        <v/>
      </c>
      <c r="K568" s="13" t="s">
        <v>312</v>
      </c>
      <c r="L568" s="26"/>
      <c r="M568" s="26"/>
      <c r="N568" s="26"/>
      <c r="O568" s="26"/>
      <c r="P568" s="26"/>
      <c r="Q568" s="26"/>
      <c r="R568" s="26"/>
      <c r="S568" s="26"/>
      <c r="T568" s="26"/>
      <c r="U568" s="26">
        <f t="shared" si="62"/>
        <v>0</v>
      </c>
      <c r="V568" s="26"/>
      <c r="W568" s="26"/>
      <c r="X568" s="6"/>
      <c r="Y568" s="20">
        <f t="shared" si="57"/>
        <v>0</v>
      </c>
      <c r="Z568" s="20"/>
      <c r="AA568" s="2">
        <f t="shared" si="58"/>
        <v>0</v>
      </c>
      <c r="AB568" s="2">
        <f t="shared" si="59"/>
        <v>9</v>
      </c>
      <c r="AC568" s="20">
        <f t="shared" si="63"/>
        <v>1</v>
      </c>
    </row>
    <row r="569" spans="1:29" x14ac:dyDescent="0.35">
      <c r="A569" s="13">
        <v>284</v>
      </c>
      <c r="B569" s="25" t="str">
        <f>IFERROR(VLOOKUP($A569,'Grade 4'!$H$2:$N$501,3,0),"-")</f>
        <v>P24-0000-284</v>
      </c>
      <c r="C569" s="25" t="str">
        <f>IFERROR(VLOOKUP($A569,'Grade 4'!$H$2:$N$501,4,0),"-")</f>
        <v/>
      </c>
      <c r="D569" s="25" t="str">
        <f>IFERROR(VLOOKUP($A569,'Grade 4'!$H$2:$N$501,5,0),"-")</f>
        <v/>
      </c>
      <c r="E569" s="25">
        <f>IFERROR(VLOOKUP($A569,'Grade 4'!$H$2:$N$501,6,0),"-")</f>
        <v>0</v>
      </c>
      <c r="F569" s="33">
        <f>IFERROR(VLOOKUP($A569,'Grade 4'!$H$2:$N$501,7,0),"-")</f>
        <v>0</v>
      </c>
      <c r="G569" s="6"/>
      <c r="H569" s="13">
        <f t="shared" si="60"/>
        <v>1</v>
      </c>
      <c r="I569" s="17"/>
      <c r="J569" s="14" t="str">
        <f t="shared" si="61"/>
        <v/>
      </c>
      <c r="K569" s="13" t="s">
        <v>312</v>
      </c>
      <c r="L569" s="26"/>
      <c r="M569" s="26"/>
      <c r="N569" s="26"/>
      <c r="O569" s="26"/>
      <c r="P569" s="26"/>
      <c r="Q569" s="26"/>
      <c r="R569" s="26"/>
      <c r="S569" s="26"/>
      <c r="T569" s="26"/>
      <c r="U569" s="26">
        <f t="shared" si="62"/>
        <v>0</v>
      </c>
      <c r="V569" s="26"/>
      <c r="W569" s="26"/>
      <c r="X569" s="6"/>
      <c r="Y569" s="20">
        <f t="shared" si="57"/>
        <v>0</v>
      </c>
      <c r="Z569" s="20"/>
      <c r="AA569" s="2">
        <f t="shared" si="58"/>
        <v>0</v>
      </c>
      <c r="AB569" s="2">
        <f t="shared" si="59"/>
        <v>9</v>
      </c>
      <c r="AC569" s="20">
        <f t="shared" si="63"/>
        <v>1</v>
      </c>
    </row>
    <row r="570" spans="1:29" x14ac:dyDescent="0.35">
      <c r="A570" s="13">
        <v>284</v>
      </c>
      <c r="B570" s="25" t="str">
        <f>IFERROR(VLOOKUP($A570,'Grade 4'!$H$2:$N$501,3,0),"-")</f>
        <v>P24-0000-284</v>
      </c>
      <c r="C570" s="25" t="str">
        <f>IFERROR(VLOOKUP($A570,'Grade 4'!$H$2:$N$501,4,0),"-")</f>
        <v/>
      </c>
      <c r="D570" s="25" t="str">
        <f>IFERROR(VLOOKUP($A570,'Grade 4'!$H$2:$N$501,5,0),"-")</f>
        <v/>
      </c>
      <c r="E570" s="25">
        <f>IFERROR(VLOOKUP($A570,'Grade 4'!$H$2:$N$501,6,0),"-")</f>
        <v>0</v>
      </c>
      <c r="F570" s="33">
        <f>IFERROR(VLOOKUP($A570,'Grade 4'!$H$2:$N$501,7,0),"-")</f>
        <v>0</v>
      </c>
      <c r="G570" s="6"/>
      <c r="H570" s="13">
        <f t="shared" si="60"/>
        <v>2</v>
      </c>
      <c r="I570" s="17"/>
      <c r="J570" s="14" t="str">
        <f t="shared" si="61"/>
        <v/>
      </c>
      <c r="K570" s="13" t="s">
        <v>312</v>
      </c>
      <c r="L570" s="26"/>
      <c r="M570" s="26"/>
      <c r="N570" s="26"/>
      <c r="O570" s="26"/>
      <c r="P570" s="26"/>
      <c r="Q570" s="26"/>
      <c r="R570" s="26"/>
      <c r="S570" s="26"/>
      <c r="T570" s="26"/>
      <c r="U570" s="26">
        <f t="shared" si="62"/>
        <v>0</v>
      </c>
      <c r="V570" s="26"/>
      <c r="W570" s="26"/>
      <c r="X570" s="6"/>
      <c r="Y570" s="20">
        <f t="shared" si="57"/>
        <v>0</v>
      </c>
      <c r="Z570" s="20"/>
      <c r="AA570" s="2">
        <f t="shared" si="58"/>
        <v>0</v>
      </c>
      <c r="AB570" s="2">
        <f t="shared" si="59"/>
        <v>9</v>
      </c>
      <c r="AC570" s="20">
        <f t="shared" si="63"/>
        <v>1</v>
      </c>
    </row>
    <row r="571" spans="1:29" x14ac:dyDescent="0.35">
      <c r="A571" s="13">
        <v>285</v>
      </c>
      <c r="B571" s="25" t="str">
        <f>IFERROR(VLOOKUP($A571,'Grade 4'!$H$2:$N$501,3,0),"-")</f>
        <v>P24-0000-285</v>
      </c>
      <c r="C571" s="25" t="str">
        <f>IFERROR(VLOOKUP($A571,'Grade 4'!$H$2:$N$501,4,0),"-")</f>
        <v/>
      </c>
      <c r="D571" s="25" t="str">
        <f>IFERROR(VLOOKUP($A571,'Grade 4'!$H$2:$N$501,5,0),"-")</f>
        <v/>
      </c>
      <c r="E571" s="25">
        <f>IFERROR(VLOOKUP($A571,'Grade 4'!$H$2:$N$501,6,0),"-")</f>
        <v>0</v>
      </c>
      <c r="F571" s="33">
        <f>IFERROR(VLOOKUP($A571,'Grade 4'!$H$2:$N$501,7,0),"-")</f>
        <v>0</v>
      </c>
      <c r="G571" s="6"/>
      <c r="H571" s="13">
        <f t="shared" si="60"/>
        <v>1</v>
      </c>
      <c r="I571" s="17"/>
      <c r="J571" s="14" t="str">
        <f t="shared" si="61"/>
        <v/>
      </c>
      <c r="K571" s="13" t="s">
        <v>312</v>
      </c>
      <c r="L571" s="26"/>
      <c r="M571" s="26"/>
      <c r="N571" s="26"/>
      <c r="O571" s="26"/>
      <c r="P571" s="26"/>
      <c r="Q571" s="26"/>
      <c r="R571" s="26"/>
      <c r="S571" s="26"/>
      <c r="T571" s="26"/>
      <c r="U571" s="26">
        <f t="shared" si="62"/>
        <v>0</v>
      </c>
      <c r="V571" s="26"/>
      <c r="W571" s="26"/>
      <c r="X571" s="6"/>
      <c r="Y571" s="20">
        <f t="shared" si="57"/>
        <v>0</v>
      </c>
      <c r="Z571" s="20"/>
      <c r="AA571" s="2">
        <f t="shared" si="58"/>
        <v>0</v>
      </c>
      <c r="AB571" s="2">
        <f t="shared" si="59"/>
        <v>9</v>
      </c>
      <c r="AC571" s="20">
        <f t="shared" si="63"/>
        <v>1</v>
      </c>
    </row>
    <row r="572" spans="1:29" x14ac:dyDescent="0.35">
      <c r="A572" s="13">
        <v>285</v>
      </c>
      <c r="B572" s="25" t="str">
        <f>IFERROR(VLOOKUP($A572,'Grade 4'!$H$2:$N$501,3,0),"-")</f>
        <v>P24-0000-285</v>
      </c>
      <c r="C572" s="25" t="str">
        <f>IFERROR(VLOOKUP($A572,'Grade 4'!$H$2:$N$501,4,0),"-")</f>
        <v/>
      </c>
      <c r="D572" s="25" t="str">
        <f>IFERROR(VLOOKUP($A572,'Grade 4'!$H$2:$N$501,5,0),"-")</f>
        <v/>
      </c>
      <c r="E572" s="25">
        <f>IFERROR(VLOOKUP($A572,'Grade 4'!$H$2:$N$501,6,0),"-")</f>
        <v>0</v>
      </c>
      <c r="F572" s="33">
        <f>IFERROR(VLOOKUP($A572,'Grade 4'!$H$2:$N$501,7,0),"-")</f>
        <v>0</v>
      </c>
      <c r="G572" s="6"/>
      <c r="H572" s="13">
        <f t="shared" si="60"/>
        <v>2</v>
      </c>
      <c r="I572" s="17"/>
      <c r="J572" s="14" t="str">
        <f t="shared" si="61"/>
        <v/>
      </c>
      <c r="K572" s="13" t="s">
        <v>312</v>
      </c>
      <c r="L572" s="26"/>
      <c r="M572" s="26"/>
      <c r="N572" s="26"/>
      <c r="O572" s="26"/>
      <c r="P572" s="26"/>
      <c r="Q572" s="26"/>
      <c r="R572" s="26"/>
      <c r="S572" s="26"/>
      <c r="T572" s="26"/>
      <c r="U572" s="26">
        <f t="shared" si="62"/>
        <v>0</v>
      </c>
      <c r="V572" s="26"/>
      <c r="W572" s="26"/>
      <c r="X572" s="6"/>
      <c r="Y572" s="20">
        <f t="shared" si="57"/>
        <v>0</v>
      </c>
      <c r="Z572" s="20"/>
      <c r="AA572" s="2">
        <f t="shared" si="58"/>
        <v>0</v>
      </c>
      <c r="AB572" s="2">
        <f t="shared" si="59"/>
        <v>9</v>
      </c>
      <c r="AC572" s="20">
        <f t="shared" si="63"/>
        <v>1</v>
      </c>
    </row>
    <row r="573" spans="1:29" x14ac:dyDescent="0.35">
      <c r="A573" s="13">
        <v>286</v>
      </c>
      <c r="B573" s="25" t="str">
        <f>IFERROR(VLOOKUP($A573,'Grade 4'!$H$2:$N$501,3,0),"-")</f>
        <v>P24-0000-286</v>
      </c>
      <c r="C573" s="25" t="str">
        <f>IFERROR(VLOOKUP($A573,'Grade 4'!$H$2:$N$501,4,0),"-")</f>
        <v/>
      </c>
      <c r="D573" s="25" t="str">
        <f>IFERROR(VLOOKUP($A573,'Grade 4'!$H$2:$N$501,5,0),"-")</f>
        <v/>
      </c>
      <c r="E573" s="25">
        <f>IFERROR(VLOOKUP($A573,'Grade 4'!$H$2:$N$501,6,0),"-")</f>
        <v>0</v>
      </c>
      <c r="F573" s="33">
        <f>IFERROR(VLOOKUP($A573,'Grade 4'!$H$2:$N$501,7,0),"-")</f>
        <v>0</v>
      </c>
      <c r="G573" s="6"/>
      <c r="H573" s="13">
        <f t="shared" si="60"/>
        <v>1</v>
      </c>
      <c r="I573" s="17"/>
      <c r="J573" s="14" t="str">
        <f t="shared" si="61"/>
        <v/>
      </c>
      <c r="K573" s="13" t="s">
        <v>312</v>
      </c>
      <c r="L573" s="26"/>
      <c r="M573" s="26"/>
      <c r="N573" s="26"/>
      <c r="O573" s="26"/>
      <c r="P573" s="26"/>
      <c r="Q573" s="26"/>
      <c r="R573" s="26"/>
      <c r="S573" s="26"/>
      <c r="T573" s="26"/>
      <c r="U573" s="26">
        <f t="shared" si="62"/>
        <v>0</v>
      </c>
      <c r="V573" s="26"/>
      <c r="W573" s="26"/>
      <c r="X573" s="6"/>
      <c r="Y573" s="20">
        <f t="shared" si="57"/>
        <v>0</v>
      </c>
      <c r="Z573" s="20"/>
      <c r="AA573" s="2">
        <f t="shared" si="58"/>
        <v>0</v>
      </c>
      <c r="AB573" s="2">
        <f t="shared" si="59"/>
        <v>9</v>
      </c>
      <c r="AC573" s="20">
        <f t="shared" si="63"/>
        <v>1</v>
      </c>
    </row>
    <row r="574" spans="1:29" x14ac:dyDescent="0.35">
      <c r="A574" s="13">
        <v>286</v>
      </c>
      <c r="B574" s="25" t="str">
        <f>IFERROR(VLOOKUP($A574,'Grade 4'!$H$2:$N$501,3,0),"-")</f>
        <v>P24-0000-286</v>
      </c>
      <c r="C574" s="25" t="str">
        <f>IFERROR(VLOOKUP($A574,'Grade 4'!$H$2:$N$501,4,0),"-")</f>
        <v/>
      </c>
      <c r="D574" s="25" t="str">
        <f>IFERROR(VLOOKUP($A574,'Grade 4'!$H$2:$N$501,5,0),"-")</f>
        <v/>
      </c>
      <c r="E574" s="25">
        <f>IFERROR(VLOOKUP($A574,'Grade 4'!$H$2:$N$501,6,0),"-")</f>
        <v>0</v>
      </c>
      <c r="F574" s="33">
        <f>IFERROR(VLOOKUP($A574,'Grade 4'!$H$2:$N$501,7,0),"-")</f>
        <v>0</v>
      </c>
      <c r="G574" s="6"/>
      <c r="H574" s="13">
        <f t="shared" si="60"/>
        <v>2</v>
      </c>
      <c r="I574" s="17"/>
      <c r="J574" s="14" t="str">
        <f t="shared" si="61"/>
        <v/>
      </c>
      <c r="K574" s="13" t="s">
        <v>312</v>
      </c>
      <c r="L574" s="26"/>
      <c r="M574" s="26"/>
      <c r="N574" s="26"/>
      <c r="O574" s="26"/>
      <c r="P574" s="26"/>
      <c r="Q574" s="26"/>
      <c r="R574" s="26"/>
      <c r="S574" s="26"/>
      <c r="T574" s="26"/>
      <c r="U574" s="26">
        <f t="shared" si="62"/>
        <v>0</v>
      </c>
      <c r="V574" s="26"/>
      <c r="W574" s="26"/>
      <c r="X574" s="6"/>
      <c r="Y574" s="20">
        <f t="shared" si="57"/>
        <v>0</v>
      </c>
      <c r="Z574" s="20"/>
      <c r="AA574" s="2">
        <f t="shared" si="58"/>
        <v>0</v>
      </c>
      <c r="AB574" s="2">
        <f t="shared" si="59"/>
        <v>9</v>
      </c>
      <c r="AC574" s="20">
        <f t="shared" si="63"/>
        <v>1</v>
      </c>
    </row>
    <row r="575" spans="1:29" x14ac:dyDescent="0.35">
      <c r="A575" s="13">
        <v>287</v>
      </c>
      <c r="B575" s="25" t="str">
        <f>IFERROR(VLOOKUP($A575,'Grade 4'!$H$2:$N$501,3,0),"-")</f>
        <v>P24-0000-287</v>
      </c>
      <c r="C575" s="25" t="str">
        <f>IFERROR(VLOOKUP($A575,'Grade 4'!$H$2:$N$501,4,0),"-")</f>
        <v/>
      </c>
      <c r="D575" s="25" t="str">
        <f>IFERROR(VLOOKUP($A575,'Grade 4'!$H$2:$N$501,5,0),"-")</f>
        <v/>
      </c>
      <c r="E575" s="25">
        <f>IFERROR(VLOOKUP($A575,'Grade 4'!$H$2:$N$501,6,0),"-")</f>
        <v>0</v>
      </c>
      <c r="F575" s="33">
        <f>IFERROR(VLOOKUP($A575,'Grade 4'!$H$2:$N$501,7,0),"-")</f>
        <v>0</v>
      </c>
      <c r="G575" s="6"/>
      <c r="H575" s="13">
        <f t="shared" si="60"/>
        <v>1</v>
      </c>
      <c r="I575" s="17"/>
      <c r="J575" s="14" t="str">
        <f t="shared" si="61"/>
        <v/>
      </c>
      <c r="K575" s="13" t="s">
        <v>312</v>
      </c>
      <c r="L575" s="26"/>
      <c r="M575" s="26"/>
      <c r="N575" s="26"/>
      <c r="O575" s="26"/>
      <c r="P575" s="26"/>
      <c r="Q575" s="26"/>
      <c r="R575" s="26"/>
      <c r="S575" s="26"/>
      <c r="T575" s="26"/>
      <c r="U575" s="26">
        <f t="shared" si="62"/>
        <v>0</v>
      </c>
      <c r="V575" s="26"/>
      <c r="W575" s="26"/>
      <c r="X575" s="6"/>
      <c r="Y575" s="20">
        <f t="shared" si="57"/>
        <v>0</v>
      </c>
      <c r="Z575" s="20"/>
      <c r="AA575" s="2">
        <f t="shared" si="58"/>
        <v>0</v>
      </c>
      <c r="AB575" s="2">
        <f t="shared" si="59"/>
        <v>9</v>
      </c>
      <c r="AC575" s="20">
        <f t="shared" si="63"/>
        <v>1</v>
      </c>
    </row>
    <row r="576" spans="1:29" x14ac:dyDescent="0.35">
      <c r="A576" s="13">
        <v>287</v>
      </c>
      <c r="B576" s="25" t="str">
        <f>IFERROR(VLOOKUP($A576,'Grade 4'!$H$2:$N$501,3,0),"-")</f>
        <v>P24-0000-287</v>
      </c>
      <c r="C576" s="25" t="str">
        <f>IFERROR(VLOOKUP($A576,'Grade 4'!$H$2:$N$501,4,0),"-")</f>
        <v/>
      </c>
      <c r="D576" s="25" t="str">
        <f>IFERROR(VLOOKUP($A576,'Grade 4'!$H$2:$N$501,5,0),"-")</f>
        <v/>
      </c>
      <c r="E576" s="25">
        <f>IFERROR(VLOOKUP($A576,'Grade 4'!$H$2:$N$501,6,0),"-")</f>
        <v>0</v>
      </c>
      <c r="F576" s="33">
        <f>IFERROR(VLOOKUP($A576,'Grade 4'!$H$2:$N$501,7,0),"-")</f>
        <v>0</v>
      </c>
      <c r="G576" s="6"/>
      <c r="H576" s="13">
        <f t="shared" si="60"/>
        <v>2</v>
      </c>
      <c r="I576" s="17"/>
      <c r="J576" s="14" t="str">
        <f t="shared" si="61"/>
        <v/>
      </c>
      <c r="K576" s="13" t="s">
        <v>312</v>
      </c>
      <c r="L576" s="26"/>
      <c r="M576" s="26"/>
      <c r="N576" s="26"/>
      <c r="O576" s="26"/>
      <c r="P576" s="26"/>
      <c r="Q576" s="26"/>
      <c r="R576" s="26"/>
      <c r="S576" s="26"/>
      <c r="T576" s="26"/>
      <c r="U576" s="26">
        <f t="shared" si="62"/>
        <v>0</v>
      </c>
      <c r="V576" s="26"/>
      <c r="W576" s="26"/>
      <c r="X576" s="6"/>
      <c r="Y576" s="20">
        <f t="shared" si="57"/>
        <v>0</v>
      </c>
      <c r="Z576" s="20"/>
      <c r="AA576" s="2">
        <f t="shared" si="58"/>
        <v>0</v>
      </c>
      <c r="AB576" s="2">
        <f t="shared" si="59"/>
        <v>9</v>
      </c>
      <c r="AC576" s="20">
        <f t="shared" si="63"/>
        <v>1</v>
      </c>
    </row>
    <row r="577" spans="1:29" x14ac:dyDescent="0.35">
      <c r="A577" s="13">
        <v>288</v>
      </c>
      <c r="B577" s="25" t="str">
        <f>IFERROR(VLOOKUP($A577,'Grade 4'!$H$2:$N$501,3,0),"-")</f>
        <v>P24-0000-288</v>
      </c>
      <c r="C577" s="25" t="str">
        <f>IFERROR(VLOOKUP($A577,'Grade 4'!$H$2:$N$501,4,0),"-")</f>
        <v/>
      </c>
      <c r="D577" s="25" t="str">
        <f>IFERROR(VLOOKUP($A577,'Grade 4'!$H$2:$N$501,5,0),"-")</f>
        <v/>
      </c>
      <c r="E577" s="25">
        <f>IFERROR(VLOOKUP($A577,'Grade 4'!$H$2:$N$501,6,0),"-")</f>
        <v>0</v>
      </c>
      <c r="F577" s="33">
        <f>IFERROR(VLOOKUP($A577,'Grade 4'!$H$2:$N$501,7,0),"-")</f>
        <v>0</v>
      </c>
      <c r="G577" s="6"/>
      <c r="H577" s="13">
        <f t="shared" si="60"/>
        <v>1</v>
      </c>
      <c r="I577" s="17"/>
      <c r="J577" s="14" t="str">
        <f t="shared" si="61"/>
        <v/>
      </c>
      <c r="K577" s="13" t="s">
        <v>312</v>
      </c>
      <c r="L577" s="26"/>
      <c r="M577" s="26"/>
      <c r="N577" s="26"/>
      <c r="O577" s="26"/>
      <c r="P577" s="26"/>
      <c r="Q577" s="26"/>
      <c r="R577" s="26"/>
      <c r="S577" s="26"/>
      <c r="T577" s="26"/>
      <c r="U577" s="26">
        <f t="shared" si="62"/>
        <v>0</v>
      </c>
      <c r="V577" s="26"/>
      <c r="W577" s="26"/>
      <c r="X577" s="6"/>
      <c r="Y577" s="20">
        <f t="shared" si="57"/>
        <v>0</v>
      </c>
      <c r="Z577" s="20"/>
      <c r="AA577" s="2">
        <f t="shared" si="58"/>
        <v>0</v>
      </c>
      <c r="AB577" s="2">
        <f t="shared" si="59"/>
        <v>9</v>
      </c>
      <c r="AC577" s="20">
        <f t="shared" si="63"/>
        <v>1</v>
      </c>
    </row>
    <row r="578" spans="1:29" x14ac:dyDescent="0.35">
      <c r="A578" s="13">
        <v>288</v>
      </c>
      <c r="B578" s="25" t="str">
        <f>IFERROR(VLOOKUP($A578,'Grade 4'!$H$2:$N$501,3,0),"-")</f>
        <v>P24-0000-288</v>
      </c>
      <c r="C578" s="25" t="str">
        <f>IFERROR(VLOOKUP($A578,'Grade 4'!$H$2:$N$501,4,0),"-")</f>
        <v/>
      </c>
      <c r="D578" s="25" t="str">
        <f>IFERROR(VLOOKUP($A578,'Grade 4'!$H$2:$N$501,5,0),"-")</f>
        <v/>
      </c>
      <c r="E578" s="25">
        <f>IFERROR(VLOOKUP($A578,'Grade 4'!$H$2:$N$501,6,0),"-")</f>
        <v>0</v>
      </c>
      <c r="F578" s="33">
        <f>IFERROR(VLOOKUP($A578,'Grade 4'!$H$2:$N$501,7,0),"-")</f>
        <v>0</v>
      </c>
      <c r="G578" s="6"/>
      <c r="H578" s="13">
        <f t="shared" si="60"/>
        <v>2</v>
      </c>
      <c r="I578" s="17"/>
      <c r="J578" s="14" t="str">
        <f t="shared" si="61"/>
        <v/>
      </c>
      <c r="K578" s="13" t="s">
        <v>312</v>
      </c>
      <c r="L578" s="26"/>
      <c r="M578" s="26"/>
      <c r="N578" s="26"/>
      <c r="O578" s="26"/>
      <c r="P578" s="26"/>
      <c r="Q578" s="26"/>
      <c r="R578" s="26"/>
      <c r="S578" s="26"/>
      <c r="T578" s="26"/>
      <c r="U578" s="26">
        <f t="shared" si="62"/>
        <v>0</v>
      </c>
      <c r="V578" s="26"/>
      <c r="W578" s="26"/>
      <c r="X578" s="6"/>
      <c r="Y578" s="20">
        <f t="shared" si="57"/>
        <v>0</v>
      </c>
      <c r="Z578" s="20"/>
      <c r="AA578" s="2">
        <f t="shared" si="58"/>
        <v>0</v>
      </c>
      <c r="AB578" s="2">
        <f t="shared" si="59"/>
        <v>9</v>
      </c>
      <c r="AC578" s="20">
        <f t="shared" si="63"/>
        <v>1</v>
      </c>
    </row>
    <row r="579" spans="1:29" x14ac:dyDescent="0.35">
      <c r="A579" s="13">
        <v>289</v>
      </c>
      <c r="B579" s="25" t="str">
        <f>IFERROR(VLOOKUP($A579,'Grade 4'!$H$2:$N$501,3,0),"-")</f>
        <v>P24-0000-289</v>
      </c>
      <c r="C579" s="25" t="str">
        <f>IFERROR(VLOOKUP($A579,'Grade 4'!$H$2:$N$501,4,0),"-")</f>
        <v/>
      </c>
      <c r="D579" s="25" t="str">
        <f>IFERROR(VLOOKUP($A579,'Grade 4'!$H$2:$N$501,5,0),"-")</f>
        <v/>
      </c>
      <c r="E579" s="25">
        <f>IFERROR(VLOOKUP($A579,'Grade 4'!$H$2:$N$501,6,0),"-")</f>
        <v>0</v>
      </c>
      <c r="F579" s="33">
        <f>IFERROR(VLOOKUP($A579,'Grade 4'!$H$2:$N$501,7,0),"-")</f>
        <v>0</v>
      </c>
      <c r="G579" s="6"/>
      <c r="H579" s="13">
        <f t="shared" si="60"/>
        <v>1</v>
      </c>
      <c r="I579" s="17"/>
      <c r="J579" s="14" t="str">
        <f t="shared" si="61"/>
        <v/>
      </c>
      <c r="K579" s="13" t="s">
        <v>312</v>
      </c>
      <c r="L579" s="26"/>
      <c r="M579" s="26"/>
      <c r="N579" s="26"/>
      <c r="O579" s="26"/>
      <c r="P579" s="26"/>
      <c r="Q579" s="26"/>
      <c r="R579" s="26"/>
      <c r="S579" s="26"/>
      <c r="T579" s="26"/>
      <c r="U579" s="26">
        <f t="shared" si="62"/>
        <v>0</v>
      </c>
      <c r="V579" s="26"/>
      <c r="W579" s="26"/>
      <c r="X579" s="6"/>
      <c r="Y579" s="20">
        <f t="shared" ref="Y579:Y642" si="64">COUNTIFS($A$3:$A$1002,A579,$AA$3:$AA$1002,"&lt;&gt;0")</f>
        <v>0</v>
      </c>
      <c r="Z579" s="20"/>
      <c r="AA579" s="2">
        <f t="shared" ref="AA579:AA642" si="65">SUM(L579:T579)</f>
        <v>0</v>
      </c>
      <c r="AB579" s="2">
        <f t="shared" ref="AB579:AB642" si="66">COUNTBLANK(L579:T579)</f>
        <v>9</v>
      </c>
      <c r="AC579" s="20">
        <f t="shared" si="63"/>
        <v>1</v>
      </c>
    </row>
    <row r="580" spans="1:29" x14ac:dyDescent="0.35">
      <c r="A580" s="13">
        <v>289</v>
      </c>
      <c r="B580" s="25" t="str">
        <f>IFERROR(VLOOKUP($A580,'Grade 4'!$H$2:$N$501,3,0),"-")</f>
        <v>P24-0000-289</v>
      </c>
      <c r="C580" s="25" t="str">
        <f>IFERROR(VLOOKUP($A580,'Grade 4'!$H$2:$N$501,4,0),"-")</f>
        <v/>
      </c>
      <c r="D580" s="25" t="str">
        <f>IFERROR(VLOOKUP($A580,'Grade 4'!$H$2:$N$501,5,0),"-")</f>
        <v/>
      </c>
      <c r="E580" s="25">
        <f>IFERROR(VLOOKUP($A580,'Grade 4'!$H$2:$N$501,6,0),"-")</f>
        <v>0</v>
      </c>
      <c r="F580" s="33">
        <f>IFERROR(VLOOKUP($A580,'Grade 4'!$H$2:$N$501,7,0),"-")</f>
        <v>0</v>
      </c>
      <c r="G580" s="6"/>
      <c r="H580" s="13">
        <f t="shared" si="60"/>
        <v>2</v>
      </c>
      <c r="I580" s="17"/>
      <c r="J580" s="14" t="str">
        <f t="shared" si="61"/>
        <v/>
      </c>
      <c r="K580" s="13" t="s">
        <v>312</v>
      </c>
      <c r="L580" s="26"/>
      <c r="M580" s="26"/>
      <c r="N580" s="26"/>
      <c r="O580" s="26"/>
      <c r="P580" s="26"/>
      <c r="Q580" s="26"/>
      <c r="R580" s="26"/>
      <c r="S580" s="26"/>
      <c r="T580" s="26"/>
      <c r="U580" s="26">
        <f t="shared" si="62"/>
        <v>0</v>
      </c>
      <c r="V580" s="26"/>
      <c r="W580" s="26"/>
      <c r="X580" s="6"/>
      <c r="Y580" s="20">
        <f t="shared" si="64"/>
        <v>0</v>
      </c>
      <c r="Z580" s="20"/>
      <c r="AA580" s="2">
        <f t="shared" si="65"/>
        <v>0</v>
      </c>
      <c r="AB580" s="2">
        <f t="shared" si="66"/>
        <v>9</v>
      </c>
      <c r="AC580" s="20">
        <f t="shared" si="63"/>
        <v>1</v>
      </c>
    </row>
    <row r="581" spans="1:29" x14ac:dyDescent="0.35">
      <c r="A581" s="13">
        <v>290</v>
      </c>
      <c r="B581" s="25" t="str">
        <f>IFERROR(VLOOKUP($A581,'Grade 4'!$H$2:$N$501,3,0),"-")</f>
        <v>P24-0000-290</v>
      </c>
      <c r="C581" s="25" t="str">
        <f>IFERROR(VLOOKUP($A581,'Grade 4'!$H$2:$N$501,4,0),"-")</f>
        <v/>
      </c>
      <c r="D581" s="25" t="str">
        <f>IFERROR(VLOOKUP($A581,'Grade 4'!$H$2:$N$501,5,0),"-")</f>
        <v/>
      </c>
      <c r="E581" s="25">
        <f>IFERROR(VLOOKUP($A581,'Grade 4'!$H$2:$N$501,6,0),"-")</f>
        <v>0</v>
      </c>
      <c r="F581" s="33">
        <f>IFERROR(VLOOKUP($A581,'Grade 4'!$H$2:$N$501,7,0),"-")</f>
        <v>0</v>
      </c>
      <c r="G581" s="6"/>
      <c r="H581" s="13">
        <f t="shared" ref="H581:H644" si="67">IF(A581=A580,H580+1,1)</f>
        <v>1</v>
      </c>
      <c r="I581" s="17"/>
      <c r="J581" s="14" t="str">
        <f t="shared" ref="J581:J644" si="68">IF($J$3="","",$J$3)</f>
        <v/>
      </c>
      <c r="K581" s="13" t="s">
        <v>312</v>
      </c>
      <c r="L581" s="26"/>
      <c r="M581" s="26"/>
      <c r="N581" s="26"/>
      <c r="O581" s="26"/>
      <c r="P581" s="26"/>
      <c r="Q581" s="26"/>
      <c r="R581" s="26"/>
      <c r="S581" s="26"/>
      <c r="T581" s="26"/>
      <c r="U581" s="26">
        <f t="shared" ref="U581:U644" si="69">Y581</f>
        <v>0</v>
      </c>
      <c r="V581" s="26"/>
      <c r="W581" s="26"/>
      <c r="X581" s="6"/>
      <c r="Y581" s="20">
        <f t="shared" si="64"/>
        <v>0</v>
      </c>
      <c r="Z581" s="20"/>
      <c r="AA581" s="2">
        <f t="shared" si="65"/>
        <v>0</v>
      </c>
      <c r="AB581" s="2">
        <f t="shared" si="66"/>
        <v>9</v>
      </c>
      <c r="AC581" s="20">
        <f t="shared" ref="AC581:AC644" si="70">IF(CONCATENATE(C581,D581)=CONCATENATE(C580,D580),AC580,AC580+1)</f>
        <v>1</v>
      </c>
    </row>
    <row r="582" spans="1:29" x14ac:dyDescent="0.35">
      <c r="A582" s="13">
        <v>290</v>
      </c>
      <c r="B582" s="25" t="str">
        <f>IFERROR(VLOOKUP($A582,'Grade 4'!$H$2:$N$501,3,0),"-")</f>
        <v>P24-0000-290</v>
      </c>
      <c r="C582" s="25" t="str">
        <f>IFERROR(VLOOKUP($A582,'Grade 4'!$H$2:$N$501,4,0),"-")</f>
        <v/>
      </c>
      <c r="D582" s="25" t="str">
        <f>IFERROR(VLOOKUP($A582,'Grade 4'!$H$2:$N$501,5,0),"-")</f>
        <v/>
      </c>
      <c r="E582" s="25">
        <f>IFERROR(VLOOKUP($A582,'Grade 4'!$H$2:$N$501,6,0),"-")</f>
        <v>0</v>
      </c>
      <c r="F582" s="33">
        <f>IFERROR(VLOOKUP($A582,'Grade 4'!$H$2:$N$501,7,0),"-")</f>
        <v>0</v>
      </c>
      <c r="G582" s="6"/>
      <c r="H582" s="13">
        <f t="shared" si="67"/>
        <v>2</v>
      </c>
      <c r="I582" s="17"/>
      <c r="J582" s="14" t="str">
        <f t="shared" si="68"/>
        <v/>
      </c>
      <c r="K582" s="13" t="s">
        <v>312</v>
      </c>
      <c r="L582" s="26"/>
      <c r="M582" s="26"/>
      <c r="N582" s="26"/>
      <c r="O582" s="26"/>
      <c r="P582" s="26"/>
      <c r="Q582" s="26"/>
      <c r="R582" s="26"/>
      <c r="S582" s="26"/>
      <c r="T582" s="26"/>
      <c r="U582" s="26">
        <f t="shared" si="69"/>
        <v>0</v>
      </c>
      <c r="V582" s="26"/>
      <c r="W582" s="26"/>
      <c r="X582" s="6"/>
      <c r="Y582" s="20">
        <f t="shared" si="64"/>
        <v>0</v>
      </c>
      <c r="Z582" s="20"/>
      <c r="AA582" s="2">
        <f t="shared" si="65"/>
        <v>0</v>
      </c>
      <c r="AB582" s="2">
        <f t="shared" si="66"/>
        <v>9</v>
      </c>
      <c r="AC582" s="20">
        <f t="shared" si="70"/>
        <v>1</v>
      </c>
    </row>
    <row r="583" spans="1:29" x14ac:dyDescent="0.35">
      <c r="A583" s="13">
        <v>291</v>
      </c>
      <c r="B583" s="25" t="str">
        <f>IFERROR(VLOOKUP($A583,'Grade 4'!$H$2:$N$501,3,0),"-")</f>
        <v>P24-0000-291</v>
      </c>
      <c r="C583" s="25" t="str">
        <f>IFERROR(VLOOKUP($A583,'Grade 4'!$H$2:$N$501,4,0),"-")</f>
        <v/>
      </c>
      <c r="D583" s="25" t="str">
        <f>IFERROR(VLOOKUP($A583,'Grade 4'!$H$2:$N$501,5,0),"-")</f>
        <v/>
      </c>
      <c r="E583" s="25">
        <f>IFERROR(VLOOKUP($A583,'Grade 4'!$H$2:$N$501,6,0),"-")</f>
        <v>0</v>
      </c>
      <c r="F583" s="33">
        <f>IFERROR(VLOOKUP($A583,'Grade 4'!$H$2:$N$501,7,0),"-")</f>
        <v>0</v>
      </c>
      <c r="G583" s="6"/>
      <c r="H583" s="13">
        <f t="shared" si="67"/>
        <v>1</v>
      </c>
      <c r="I583" s="17"/>
      <c r="J583" s="14" t="str">
        <f t="shared" si="68"/>
        <v/>
      </c>
      <c r="K583" s="13" t="s">
        <v>312</v>
      </c>
      <c r="L583" s="26"/>
      <c r="M583" s="26"/>
      <c r="N583" s="26"/>
      <c r="O583" s="26"/>
      <c r="P583" s="26"/>
      <c r="Q583" s="26"/>
      <c r="R583" s="26"/>
      <c r="S583" s="26"/>
      <c r="T583" s="26"/>
      <c r="U583" s="26">
        <f t="shared" si="69"/>
        <v>0</v>
      </c>
      <c r="V583" s="26"/>
      <c r="W583" s="26"/>
      <c r="X583" s="6"/>
      <c r="Y583" s="20">
        <f t="shared" si="64"/>
        <v>0</v>
      </c>
      <c r="Z583" s="20"/>
      <c r="AA583" s="2">
        <f t="shared" si="65"/>
        <v>0</v>
      </c>
      <c r="AB583" s="2">
        <f t="shared" si="66"/>
        <v>9</v>
      </c>
      <c r="AC583" s="20">
        <f t="shared" si="70"/>
        <v>1</v>
      </c>
    </row>
    <row r="584" spans="1:29" x14ac:dyDescent="0.35">
      <c r="A584" s="13">
        <v>291</v>
      </c>
      <c r="B584" s="25" t="str">
        <f>IFERROR(VLOOKUP($A584,'Grade 4'!$H$2:$N$501,3,0),"-")</f>
        <v>P24-0000-291</v>
      </c>
      <c r="C584" s="25" t="str">
        <f>IFERROR(VLOOKUP($A584,'Grade 4'!$H$2:$N$501,4,0),"-")</f>
        <v/>
      </c>
      <c r="D584" s="25" t="str">
        <f>IFERROR(VLOOKUP($A584,'Grade 4'!$H$2:$N$501,5,0),"-")</f>
        <v/>
      </c>
      <c r="E584" s="25">
        <f>IFERROR(VLOOKUP($A584,'Grade 4'!$H$2:$N$501,6,0),"-")</f>
        <v>0</v>
      </c>
      <c r="F584" s="33">
        <f>IFERROR(VLOOKUP($A584,'Grade 4'!$H$2:$N$501,7,0),"-")</f>
        <v>0</v>
      </c>
      <c r="G584" s="6"/>
      <c r="H584" s="13">
        <f t="shared" si="67"/>
        <v>2</v>
      </c>
      <c r="I584" s="17"/>
      <c r="J584" s="14" t="str">
        <f t="shared" si="68"/>
        <v/>
      </c>
      <c r="K584" s="13" t="s">
        <v>312</v>
      </c>
      <c r="L584" s="26"/>
      <c r="M584" s="26"/>
      <c r="N584" s="26"/>
      <c r="O584" s="26"/>
      <c r="P584" s="26"/>
      <c r="Q584" s="26"/>
      <c r="R584" s="26"/>
      <c r="S584" s="26"/>
      <c r="T584" s="26"/>
      <c r="U584" s="26">
        <f t="shared" si="69"/>
        <v>0</v>
      </c>
      <c r="V584" s="26"/>
      <c r="W584" s="26"/>
      <c r="X584" s="6"/>
      <c r="Y584" s="20">
        <f t="shared" si="64"/>
        <v>0</v>
      </c>
      <c r="Z584" s="20"/>
      <c r="AA584" s="2">
        <f t="shared" si="65"/>
        <v>0</v>
      </c>
      <c r="AB584" s="2">
        <f t="shared" si="66"/>
        <v>9</v>
      </c>
      <c r="AC584" s="20">
        <f t="shared" si="70"/>
        <v>1</v>
      </c>
    </row>
    <row r="585" spans="1:29" x14ac:dyDescent="0.35">
      <c r="A585" s="13">
        <v>292</v>
      </c>
      <c r="B585" s="25" t="str">
        <f>IFERROR(VLOOKUP($A585,'Grade 4'!$H$2:$N$501,3,0),"-")</f>
        <v>P24-0000-292</v>
      </c>
      <c r="C585" s="25" t="str">
        <f>IFERROR(VLOOKUP($A585,'Grade 4'!$H$2:$N$501,4,0),"-")</f>
        <v/>
      </c>
      <c r="D585" s="25" t="str">
        <f>IFERROR(VLOOKUP($A585,'Grade 4'!$H$2:$N$501,5,0),"-")</f>
        <v/>
      </c>
      <c r="E585" s="25">
        <f>IFERROR(VLOOKUP($A585,'Grade 4'!$H$2:$N$501,6,0),"-")</f>
        <v>0</v>
      </c>
      <c r="F585" s="33">
        <f>IFERROR(VLOOKUP($A585,'Grade 4'!$H$2:$N$501,7,0),"-")</f>
        <v>0</v>
      </c>
      <c r="G585" s="6"/>
      <c r="H585" s="13">
        <f t="shared" si="67"/>
        <v>1</v>
      </c>
      <c r="I585" s="17"/>
      <c r="J585" s="14" t="str">
        <f t="shared" si="68"/>
        <v/>
      </c>
      <c r="K585" s="13" t="s">
        <v>312</v>
      </c>
      <c r="L585" s="26"/>
      <c r="M585" s="26"/>
      <c r="N585" s="26"/>
      <c r="O585" s="26"/>
      <c r="P585" s="26"/>
      <c r="Q585" s="26"/>
      <c r="R585" s="26"/>
      <c r="S585" s="26"/>
      <c r="T585" s="26"/>
      <c r="U585" s="26">
        <f t="shared" si="69"/>
        <v>0</v>
      </c>
      <c r="V585" s="26"/>
      <c r="W585" s="26"/>
      <c r="X585" s="6"/>
      <c r="Y585" s="20">
        <f t="shared" si="64"/>
        <v>0</v>
      </c>
      <c r="Z585" s="20"/>
      <c r="AA585" s="2">
        <f t="shared" si="65"/>
        <v>0</v>
      </c>
      <c r="AB585" s="2">
        <f t="shared" si="66"/>
        <v>9</v>
      </c>
      <c r="AC585" s="20">
        <f t="shared" si="70"/>
        <v>1</v>
      </c>
    </row>
    <row r="586" spans="1:29" x14ac:dyDescent="0.35">
      <c r="A586" s="13">
        <v>292</v>
      </c>
      <c r="B586" s="25" t="str">
        <f>IFERROR(VLOOKUP($A586,'Grade 4'!$H$2:$N$501,3,0),"-")</f>
        <v>P24-0000-292</v>
      </c>
      <c r="C586" s="25" t="str">
        <f>IFERROR(VLOOKUP($A586,'Grade 4'!$H$2:$N$501,4,0),"-")</f>
        <v/>
      </c>
      <c r="D586" s="25" t="str">
        <f>IFERROR(VLOOKUP($A586,'Grade 4'!$H$2:$N$501,5,0),"-")</f>
        <v/>
      </c>
      <c r="E586" s="25">
        <f>IFERROR(VLOOKUP($A586,'Grade 4'!$H$2:$N$501,6,0),"-")</f>
        <v>0</v>
      </c>
      <c r="F586" s="33">
        <f>IFERROR(VLOOKUP($A586,'Grade 4'!$H$2:$N$501,7,0),"-")</f>
        <v>0</v>
      </c>
      <c r="G586" s="6"/>
      <c r="H586" s="13">
        <f t="shared" si="67"/>
        <v>2</v>
      </c>
      <c r="I586" s="17"/>
      <c r="J586" s="14" t="str">
        <f t="shared" si="68"/>
        <v/>
      </c>
      <c r="K586" s="13" t="s">
        <v>312</v>
      </c>
      <c r="L586" s="26"/>
      <c r="M586" s="26"/>
      <c r="N586" s="26"/>
      <c r="O586" s="26"/>
      <c r="P586" s="26"/>
      <c r="Q586" s="26"/>
      <c r="R586" s="26"/>
      <c r="S586" s="26"/>
      <c r="T586" s="26"/>
      <c r="U586" s="26">
        <f t="shared" si="69"/>
        <v>0</v>
      </c>
      <c r="V586" s="26"/>
      <c r="W586" s="26"/>
      <c r="X586" s="6"/>
      <c r="Y586" s="20">
        <f t="shared" si="64"/>
        <v>0</v>
      </c>
      <c r="Z586" s="20"/>
      <c r="AA586" s="2">
        <f t="shared" si="65"/>
        <v>0</v>
      </c>
      <c r="AB586" s="2">
        <f t="shared" si="66"/>
        <v>9</v>
      </c>
      <c r="AC586" s="20">
        <f t="shared" si="70"/>
        <v>1</v>
      </c>
    </row>
    <row r="587" spans="1:29" x14ac:dyDescent="0.35">
      <c r="A587" s="13">
        <v>293</v>
      </c>
      <c r="B587" s="25" t="str">
        <f>IFERROR(VLOOKUP($A587,'Grade 4'!$H$2:$N$501,3,0),"-")</f>
        <v>P24-0000-293</v>
      </c>
      <c r="C587" s="25" t="str">
        <f>IFERROR(VLOOKUP($A587,'Grade 4'!$H$2:$N$501,4,0),"-")</f>
        <v/>
      </c>
      <c r="D587" s="25" t="str">
        <f>IFERROR(VLOOKUP($A587,'Grade 4'!$H$2:$N$501,5,0),"-")</f>
        <v/>
      </c>
      <c r="E587" s="25">
        <f>IFERROR(VLOOKUP($A587,'Grade 4'!$H$2:$N$501,6,0),"-")</f>
        <v>0</v>
      </c>
      <c r="F587" s="33">
        <f>IFERROR(VLOOKUP($A587,'Grade 4'!$H$2:$N$501,7,0),"-")</f>
        <v>0</v>
      </c>
      <c r="G587" s="6"/>
      <c r="H587" s="13">
        <f t="shared" si="67"/>
        <v>1</v>
      </c>
      <c r="I587" s="17"/>
      <c r="J587" s="14" t="str">
        <f t="shared" si="68"/>
        <v/>
      </c>
      <c r="K587" s="13" t="s">
        <v>312</v>
      </c>
      <c r="L587" s="26"/>
      <c r="M587" s="26"/>
      <c r="N587" s="26"/>
      <c r="O587" s="26"/>
      <c r="P587" s="26"/>
      <c r="Q587" s="26"/>
      <c r="R587" s="26"/>
      <c r="S587" s="26"/>
      <c r="T587" s="26"/>
      <c r="U587" s="26">
        <f t="shared" si="69"/>
        <v>0</v>
      </c>
      <c r="V587" s="26"/>
      <c r="W587" s="26"/>
      <c r="X587" s="6"/>
      <c r="Y587" s="20">
        <f t="shared" si="64"/>
        <v>0</v>
      </c>
      <c r="Z587" s="20"/>
      <c r="AA587" s="2">
        <f t="shared" si="65"/>
        <v>0</v>
      </c>
      <c r="AB587" s="2">
        <f t="shared" si="66"/>
        <v>9</v>
      </c>
      <c r="AC587" s="20">
        <f t="shared" si="70"/>
        <v>1</v>
      </c>
    </row>
    <row r="588" spans="1:29" x14ac:dyDescent="0.35">
      <c r="A588" s="13">
        <v>293</v>
      </c>
      <c r="B588" s="25" t="str">
        <f>IFERROR(VLOOKUP($A588,'Grade 4'!$H$2:$N$501,3,0),"-")</f>
        <v>P24-0000-293</v>
      </c>
      <c r="C588" s="25" t="str">
        <f>IFERROR(VLOOKUP($A588,'Grade 4'!$H$2:$N$501,4,0),"-")</f>
        <v/>
      </c>
      <c r="D588" s="25" t="str">
        <f>IFERROR(VLOOKUP($A588,'Grade 4'!$H$2:$N$501,5,0),"-")</f>
        <v/>
      </c>
      <c r="E588" s="25">
        <f>IFERROR(VLOOKUP($A588,'Grade 4'!$H$2:$N$501,6,0),"-")</f>
        <v>0</v>
      </c>
      <c r="F588" s="33">
        <f>IFERROR(VLOOKUP($A588,'Grade 4'!$H$2:$N$501,7,0),"-")</f>
        <v>0</v>
      </c>
      <c r="G588" s="6"/>
      <c r="H588" s="13">
        <f t="shared" si="67"/>
        <v>2</v>
      </c>
      <c r="I588" s="17"/>
      <c r="J588" s="14" t="str">
        <f t="shared" si="68"/>
        <v/>
      </c>
      <c r="K588" s="13" t="s">
        <v>312</v>
      </c>
      <c r="L588" s="26"/>
      <c r="M588" s="26"/>
      <c r="N588" s="26"/>
      <c r="O588" s="26"/>
      <c r="P588" s="26"/>
      <c r="Q588" s="26"/>
      <c r="R588" s="26"/>
      <c r="S588" s="26"/>
      <c r="T588" s="26"/>
      <c r="U588" s="26">
        <f t="shared" si="69"/>
        <v>0</v>
      </c>
      <c r="V588" s="26"/>
      <c r="W588" s="26"/>
      <c r="X588" s="6"/>
      <c r="Y588" s="20">
        <f t="shared" si="64"/>
        <v>0</v>
      </c>
      <c r="Z588" s="20"/>
      <c r="AA588" s="2">
        <f t="shared" si="65"/>
        <v>0</v>
      </c>
      <c r="AB588" s="2">
        <f t="shared" si="66"/>
        <v>9</v>
      </c>
      <c r="AC588" s="20">
        <f t="shared" si="70"/>
        <v>1</v>
      </c>
    </row>
    <row r="589" spans="1:29" x14ac:dyDescent="0.35">
      <c r="A589" s="13">
        <v>294</v>
      </c>
      <c r="B589" s="25" t="str">
        <f>IFERROR(VLOOKUP($A589,'Grade 4'!$H$2:$N$501,3,0),"-")</f>
        <v>P24-0000-294</v>
      </c>
      <c r="C589" s="25" t="str">
        <f>IFERROR(VLOOKUP($A589,'Grade 4'!$H$2:$N$501,4,0),"-")</f>
        <v/>
      </c>
      <c r="D589" s="25" t="str">
        <f>IFERROR(VLOOKUP($A589,'Grade 4'!$H$2:$N$501,5,0),"-")</f>
        <v/>
      </c>
      <c r="E589" s="25">
        <f>IFERROR(VLOOKUP($A589,'Grade 4'!$H$2:$N$501,6,0),"-")</f>
        <v>0</v>
      </c>
      <c r="F589" s="33">
        <f>IFERROR(VLOOKUP($A589,'Grade 4'!$H$2:$N$501,7,0),"-")</f>
        <v>0</v>
      </c>
      <c r="G589" s="6"/>
      <c r="H589" s="13">
        <f t="shared" si="67"/>
        <v>1</v>
      </c>
      <c r="I589" s="17"/>
      <c r="J589" s="14" t="str">
        <f t="shared" si="68"/>
        <v/>
      </c>
      <c r="K589" s="13" t="s">
        <v>312</v>
      </c>
      <c r="L589" s="26"/>
      <c r="M589" s="26"/>
      <c r="N589" s="26"/>
      <c r="O589" s="26"/>
      <c r="P589" s="26"/>
      <c r="Q589" s="26"/>
      <c r="R589" s="26"/>
      <c r="S589" s="26"/>
      <c r="T589" s="26"/>
      <c r="U589" s="26">
        <f t="shared" si="69"/>
        <v>0</v>
      </c>
      <c r="V589" s="26"/>
      <c r="W589" s="26"/>
      <c r="X589" s="6"/>
      <c r="Y589" s="20">
        <f t="shared" si="64"/>
        <v>0</v>
      </c>
      <c r="Z589" s="20"/>
      <c r="AA589" s="2">
        <f t="shared" si="65"/>
        <v>0</v>
      </c>
      <c r="AB589" s="2">
        <f t="shared" si="66"/>
        <v>9</v>
      </c>
      <c r="AC589" s="20">
        <f t="shared" si="70"/>
        <v>1</v>
      </c>
    </row>
    <row r="590" spans="1:29" x14ac:dyDescent="0.35">
      <c r="A590" s="13">
        <v>294</v>
      </c>
      <c r="B590" s="25" t="str">
        <f>IFERROR(VLOOKUP($A590,'Grade 4'!$H$2:$N$501,3,0),"-")</f>
        <v>P24-0000-294</v>
      </c>
      <c r="C590" s="25" t="str">
        <f>IFERROR(VLOOKUP($A590,'Grade 4'!$H$2:$N$501,4,0),"-")</f>
        <v/>
      </c>
      <c r="D590" s="25" t="str">
        <f>IFERROR(VLOOKUP($A590,'Grade 4'!$H$2:$N$501,5,0),"-")</f>
        <v/>
      </c>
      <c r="E590" s="25">
        <f>IFERROR(VLOOKUP($A590,'Grade 4'!$H$2:$N$501,6,0),"-")</f>
        <v>0</v>
      </c>
      <c r="F590" s="33">
        <f>IFERROR(VLOOKUP($A590,'Grade 4'!$H$2:$N$501,7,0),"-")</f>
        <v>0</v>
      </c>
      <c r="G590" s="6"/>
      <c r="H590" s="13">
        <f t="shared" si="67"/>
        <v>2</v>
      </c>
      <c r="I590" s="17"/>
      <c r="J590" s="14" t="str">
        <f t="shared" si="68"/>
        <v/>
      </c>
      <c r="K590" s="13" t="s">
        <v>312</v>
      </c>
      <c r="L590" s="26"/>
      <c r="M590" s="26"/>
      <c r="N590" s="26"/>
      <c r="O590" s="26"/>
      <c r="P590" s="26"/>
      <c r="Q590" s="26"/>
      <c r="R590" s="26"/>
      <c r="S590" s="26"/>
      <c r="T590" s="26"/>
      <c r="U590" s="26">
        <f t="shared" si="69"/>
        <v>0</v>
      </c>
      <c r="V590" s="26"/>
      <c r="W590" s="26"/>
      <c r="X590" s="6"/>
      <c r="Y590" s="20">
        <f t="shared" si="64"/>
        <v>0</v>
      </c>
      <c r="Z590" s="20"/>
      <c r="AA590" s="2">
        <f t="shared" si="65"/>
        <v>0</v>
      </c>
      <c r="AB590" s="2">
        <f t="shared" si="66"/>
        <v>9</v>
      </c>
      <c r="AC590" s="20">
        <f t="shared" si="70"/>
        <v>1</v>
      </c>
    </row>
    <row r="591" spans="1:29" x14ac:dyDescent="0.35">
      <c r="A591" s="13">
        <v>295</v>
      </c>
      <c r="B591" s="25" t="str">
        <f>IFERROR(VLOOKUP($A591,'Grade 4'!$H$2:$N$501,3,0),"-")</f>
        <v>P24-0000-295</v>
      </c>
      <c r="C591" s="25" t="str">
        <f>IFERROR(VLOOKUP($A591,'Grade 4'!$H$2:$N$501,4,0),"-")</f>
        <v/>
      </c>
      <c r="D591" s="25" t="str">
        <f>IFERROR(VLOOKUP($A591,'Grade 4'!$H$2:$N$501,5,0),"-")</f>
        <v/>
      </c>
      <c r="E591" s="25">
        <f>IFERROR(VLOOKUP($A591,'Grade 4'!$H$2:$N$501,6,0),"-")</f>
        <v>0</v>
      </c>
      <c r="F591" s="33">
        <f>IFERROR(VLOOKUP($A591,'Grade 4'!$H$2:$N$501,7,0),"-")</f>
        <v>0</v>
      </c>
      <c r="G591" s="6"/>
      <c r="H591" s="13">
        <f t="shared" si="67"/>
        <v>1</v>
      </c>
      <c r="I591" s="17"/>
      <c r="J591" s="14" t="str">
        <f t="shared" si="68"/>
        <v/>
      </c>
      <c r="K591" s="13" t="s">
        <v>312</v>
      </c>
      <c r="L591" s="26"/>
      <c r="M591" s="26"/>
      <c r="N591" s="26"/>
      <c r="O591" s="26"/>
      <c r="P591" s="26"/>
      <c r="Q591" s="26"/>
      <c r="R591" s="26"/>
      <c r="S591" s="26"/>
      <c r="T591" s="26"/>
      <c r="U591" s="26">
        <f t="shared" si="69"/>
        <v>0</v>
      </c>
      <c r="V591" s="26"/>
      <c r="W591" s="26"/>
      <c r="X591" s="6"/>
      <c r="Y591" s="20">
        <f t="shared" si="64"/>
        <v>0</v>
      </c>
      <c r="Z591" s="20"/>
      <c r="AA591" s="2">
        <f t="shared" si="65"/>
        <v>0</v>
      </c>
      <c r="AB591" s="2">
        <f t="shared" si="66"/>
        <v>9</v>
      </c>
      <c r="AC591" s="20">
        <f t="shared" si="70"/>
        <v>1</v>
      </c>
    </row>
    <row r="592" spans="1:29" x14ac:dyDescent="0.35">
      <c r="A592" s="13">
        <v>295</v>
      </c>
      <c r="B592" s="25" t="str">
        <f>IFERROR(VLOOKUP($A592,'Grade 4'!$H$2:$N$501,3,0),"-")</f>
        <v>P24-0000-295</v>
      </c>
      <c r="C592" s="25" t="str">
        <f>IFERROR(VLOOKUP($A592,'Grade 4'!$H$2:$N$501,4,0),"-")</f>
        <v/>
      </c>
      <c r="D592" s="25" t="str">
        <f>IFERROR(VLOOKUP($A592,'Grade 4'!$H$2:$N$501,5,0),"-")</f>
        <v/>
      </c>
      <c r="E592" s="25">
        <f>IFERROR(VLOOKUP($A592,'Grade 4'!$H$2:$N$501,6,0),"-")</f>
        <v>0</v>
      </c>
      <c r="F592" s="33">
        <f>IFERROR(VLOOKUP($A592,'Grade 4'!$H$2:$N$501,7,0),"-")</f>
        <v>0</v>
      </c>
      <c r="G592" s="6"/>
      <c r="H592" s="13">
        <f t="shared" si="67"/>
        <v>2</v>
      </c>
      <c r="I592" s="17"/>
      <c r="J592" s="14" t="str">
        <f t="shared" si="68"/>
        <v/>
      </c>
      <c r="K592" s="13" t="s">
        <v>312</v>
      </c>
      <c r="L592" s="26"/>
      <c r="M592" s="26"/>
      <c r="N592" s="26"/>
      <c r="O592" s="26"/>
      <c r="P592" s="26"/>
      <c r="Q592" s="26"/>
      <c r="R592" s="26"/>
      <c r="S592" s="26"/>
      <c r="T592" s="26"/>
      <c r="U592" s="26">
        <f t="shared" si="69"/>
        <v>0</v>
      </c>
      <c r="V592" s="26"/>
      <c r="W592" s="26"/>
      <c r="X592" s="6"/>
      <c r="Y592" s="20">
        <f t="shared" si="64"/>
        <v>0</v>
      </c>
      <c r="Z592" s="20"/>
      <c r="AA592" s="2">
        <f t="shared" si="65"/>
        <v>0</v>
      </c>
      <c r="AB592" s="2">
        <f t="shared" si="66"/>
        <v>9</v>
      </c>
      <c r="AC592" s="20">
        <f t="shared" si="70"/>
        <v>1</v>
      </c>
    </row>
    <row r="593" spans="1:29" x14ac:dyDescent="0.35">
      <c r="A593" s="13">
        <v>296</v>
      </c>
      <c r="B593" s="25" t="str">
        <f>IFERROR(VLOOKUP($A593,'Grade 4'!$H$2:$N$501,3,0),"-")</f>
        <v>P24-0000-296</v>
      </c>
      <c r="C593" s="25" t="str">
        <f>IFERROR(VLOOKUP($A593,'Grade 4'!$H$2:$N$501,4,0),"-")</f>
        <v/>
      </c>
      <c r="D593" s="25" t="str">
        <f>IFERROR(VLOOKUP($A593,'Grade 4'!$H$2:$N$501,5,0),"-")</f>
        <v/>
      </c>
      <c r="E593" s="25">
        <f>IFERROR(VLOOKUP($A593,'Grade 4'!$H$2:$N$501,6,0),"-")</f>
        <v>0</v>
      </c>
      <c r="F593" s="33">
        <f>IFERROR(VLOOKUP($A593,'Grade 4'!$H$2:$N$501,7,0),"-")</f>
        <v>0</v>
      </c>
      <c r="G593" s="6"/>
      <c r="H593" s="13">
        <f t="shared" si="67"/>
        <v>1</v>
      </c>
      <c r="I593" s="17"/>
      <c r="J593" s="14" t="str">
        <f t="shared" si="68"/>
        <v/>
      </c>
      <c r="K593" s="13" t="s">
        <v>312</v>
      </c>
      <c r="L593" s="26"/>
      <c r="M593" s="26"/>
      <c r="N593" s="26"/>
      <c r="O593" s="26"/>
      <c r="P593" s="26"/>
      <c r="Q593" s="26"/>
      <c r="R593" s="26"/>
      <c r="S593" s="26"/>
      <c r="T593" s="26"/>
      <c r="U593" s="26">
        <f t="shared" si="69"/>
        <v>0</v>
      </c>
      <c r="V593" s="26"/>
      <c r="W593" s="26"/>
      <c r="X593" s="6"/>
      <c r="Y593" s="20">
        <f t="shared" si="64"/>
        <v>0</v>
      </c>
      <c r="Z593" s="20"/>
      <c r="AA593" s="2">
        <f t="shared" si="65"/>
        <v>0</v>
      </c>
      <c r="AB593" s="2">
        <f t="shared" si="66"/>
        <v>9</v>
      </c>
      <c r="AC593" s="20">
        <f t="shared" si="70"/>
        <v>1</v>
      </c>
    </row>
    <row r="594" spans="1:29" x14ac:dyDescent="0.35">
      <c r="A594" s="13">
        <v>296</v>
      </c>
      <c r="B594" s="25" t="str">
        <f>IFERROR(VLOOKUP($A594,'Grade 4'!$H$2:$N$501,3,0),"-")</f>
        <v>P24-0000-296</v>
      </c>
      <c r="C594" s="25" t="str">
        <f>IFERROR(VLOOKUP($A594,'Grade 4'!$H$2:$N$501,4,0),"-")</f>
        <v/>
      </c>
      <c r="D594" s="25" t="str">
        <f>IFERROR(VLOOKUP($A594,'Grade 4'!$H$2:$N$501,5,0),"-")</f>
        <v/>
      </c>
      <c r="E594" s="25">
        <f>IFERROR(VLOOKUP($A594,'Grade 4'!$H$2:$N$501,6,0),"-")</f>
        <v>0</v>
      </c>
      <c r="F594" s="33">
        <f>IFERROR(VLOOKUP($A594,'Grade 4'!$H$2:$N$501,7,0),"-")</f>
        <v>0</v>
      </c>
      <c r="G594" s="6"/>
      <c r="H594" s="13">
        <f t="shared" si="67"/>
        <v>2</v>
      </c>
      <c r="I594" s="17"/>
      <c r="J594" s="14" t="str">
        <f t="shared" si="68"/>
        <v/>
      </c>
      <c r="K594" s="13" t="s">
        <v>312</v>
      </c>
      <c r="L594" s="26"/>
      <c r="M594" s="26"/>
      <c r="N594" s="26"/>
      <c r="O594" s="26"/>
      <c r="P594" s="26"/>
      <c r="Q594" s="26"/>
      <c r="R594" s="26"/>
      <c r="S594" s="26"/>
      <c r="T594" s="26"/>
      <c r="U594" s="26">
        <f t="shared" si="69"/>
        <v>0</v>
      </c>
      <c r="V594" s="26"/>
      <c r="W594" s="26"/>
      <c r="X594" s="6"/>
      <c r="Y594" s="20">
        <f t="shared" si="64"/>
        <v>0</v>
      </c>
      <c r="Z594" s="20"/>
      <c r="AA594" s="2">
        <f t="shared" si="65"/>
        <v>0</v>
      </c>
      <c r="AB594" s="2">
        <f t="shared" si="66"/>
        <v>9</v>
      </c>
      <c r="AC594" s="20">
        <f t="shared" si="70"/>
        <v>1</v>
      </c>
    </row>
    <row r="595" spans="1:29" x14ac:dyDescent="0.35">
      <c r="A595" s="13">
        <v>297</v>
      </c>
      <c r="B595" s="25" t="str">
        <f>IFERROR(VLOOKUP($A595,'Grade 4'!$H$2:$N$501,3,0),"-")</f>
        <v>P24-0000-297</v>
      </c>
      <c r="C595" s="25" t="str">
        <f>IFERROR(VLOOKUP($A595,'Grade 4'!$H$2:$N$501,4,0),"-")</f>
        <v/>
      </c>
      <c r="D595" s="25" t="str">
        <f>IFERROR(VLOOKUP($A595,'Grade 4'!$H$2:$N$501,5,0),"-")</f>
        <v/>
      </c>
      <c r="E595" s="25">
        <f>IFERROR(VLOOKUP($A595,'Grade 4'!$H$2:$N$501,6,0),"-")</f>
        <v>0</v>
      </c>
      <c r="F595" s="33">
        <f>IFERROR(VLOOKUP($A595,'Grade 4'!$H$2:$N$501,7,0),"-")</f>
        <v>0</v>
      </c>
      <c r="G595" s="6"/>
      <c r="H595" s="13">
        <f t="shared" si="67"/>
        <v>1</v>
      </c>
      <c r="I595" s="17"/>
      <c r="J595" s="14" t="str">
        <f t="shared" si="68"/>
        <v/>
      </c>
      <c r="K595" s="13" t="s">
        <v>312</v>
      </c>
      <c r="L595" s="26"/>
      <c r="M595" s="26"/>
      <c r="N595" s="26"/>
      <c r="O595" s="26"/>
      <c r="P595" s="26"/>
      <c r="Q595" s="26"/>
      <c r="R595" s="26"/>
      <c r="S595" s="26"/>
      <c r="T595" s="26"/>
      <c r="U595" s="26">
        <f t="shared" si="69"/>
        <v>0</v>
      </c>
      <c r="V595" s="26"/>
      <c r="W595" s="26"/>
      <c r="X595" s="6"/>
      <c r="Y595" s="20">
        <f t="shared" si="64"/>
        <v>0</v>
      </c>
      <c r="Z595" s="20"/>
      <c r="AA595" s="2">
        <f t="shared" si="65"/>
        <v>0</v>
      </c>
      <c r="AB595" s="2">
        <f t="shared" si="66"/>
        <v>9</v>
      </c>
      <c r="AC595" s="20">
        <f t="shared" si="70"/>
        <v>1</v>
      </c>
    </row>
    <row r="596" spans="1:29" x14ac:dyDescent="0.35">
      <c r="A596" s="13">
        <v>297</v>
      </c>
      <c r="B596" s="25" t="str">
        <f>IFERROR(VLOOKUP($A596,'Grade 4'!$H$2:$N$501,3,0),"-")</f>
        <v>P24-0000-297</v>
      </c>
      <c r="C596" s="25" t="str">
        <f>IFERROR(VLOOKUP($A596,'Grade 4'!$H$2:$N$501,4,0),"-")</f>
        <v/>
      </c>
      <c r="D596" s="25" t="str">
        <f>IFERROR(VLOOKUP($A596,'Grade 4'!$H$2:$N$501,5,0),"-")</f>
        <v/>
      </c>
      <c r="E596" s="25">
        <f>IFERROR(VLOOKUP($A596,'Grade 4'!$H$2:$N$501,6,0),"-")</f>
        <v>0</v>
      </c>
      <c r="F596" s="33">
        <f>IFERROR(VLOOKUP($A596,'Grade 4'!$H$2:$N$501,7,0),"-")</f>
        <v>0</v>
      </c>
      <c r="G596" s="6"/>
      <c r="H596" s="13">
        <f t="shared" si="67"/>
        <v>2</v>
      </c>
      <c r="I596" s="17"/>
      <c r="J596" s="14" t="str">
        <f t="shared" si="68"/>
        <v/>
      </c>
      <c r="K596" s="13" t="s">
        <v>312</v>
      </c>
      <c r="L596" s="26"/>
      <c r="M596" s="26"/>
      <c r="N596" s="26"/>
      <c r="O596" s="26"/>
      <c r="P596" s="26"/>
      <c r="Q596" s="26"/>
      <c r="R596" s="26"/>
      <c r="S596" s="26"/>
      <c r="T596" s="26"/>
      <c r="U596" s="26">
        <f t="shared" si="69"/>
        <v>0</v>
      </c>
      <c r="V596" s="26"/>
      <c r="W596" s="26"/>
      <c r="X596" s="6"/>
      <c r="Y596" s="20">
        <f t="shared" si="64"/>
        <v>0</v>
      </c>
      <c r="Z596" s="20"/>
      <c r="AA596" s="2">
        <f t="shared" si="65"/>
        <v>0</v>
      </c>
      <c r="AB596" s="2">
        <f t="shared" si="66"/>
        <v>9</v>
      </c>
      <c r="AC596" s="20">
        <f t="shared" si="70"/>
        <v>1</v>
      </c>
    </row>
    <row r="597" spans="1:29" x14ac:dyDescent="0.35">
      <c r="A597" s="13">
        <v>298</v>
      </c>
      <c r="B597" s="25" t="str">
        <f>IFERROR(VLOOKUP($A597,'Grade 4'!$H$2:$N$501,3,0),"-")</f>
        <v>P24-0000-298</v>
      </c>
      <c r="C597" s="25" t="str">
        <f>IFERROR(VLOOKUP($A597,'Grade 4'!$H$2:$N$501,4,0),"-")</f>
        <v/>
      </c>
      <c r="D597" s="25" t="str">
        <f>IFERROR(VLOOKUP($A597,'Grade 4'!$H$2:$N$501,5,0),"-")</f>
        <v/>
      </c>
      <c r="E597" s="25">
        <f>IFERROR(VLOOKUP($A597,'Grade 4'!$H$2:$N$501,6,0),"-")</f>
        <v>0</v>
      </c>
      <c r="F597" s="33">
        <f>IFERROR(VLOOKUP($A597,'Grade 4'!$H$2:$N$501,7,0),"-")</f>
        <v>0</v>
      </c>
      <c r="G597" s="6"/>
      <c r="H597" s="13">
        <f t="shared" si="67"/>
        <v>1</v>
      </c>
      <c r="I597" s="17"/>
      <c r="J597" s="14" t="str">
        <f t="shared" si="68"/>
        <v/>
      </c>
      <c r="K597" s="13" t="s">
        <v>312</v>
      </c>
      <c r="L597" s="26"/>
      <c r="M597" s="26"/>
      <c r="N597" s="26"/>
      <c r="O597" s="26"/>
      <c r="P597" s="26"/>
      <c r="Q597" s="26"/>
      <c r="R597" s="26"/>
      <c r="S597" s="26"/>
      <c r="T597" s="26"/>
      <c r="U597" s="26">
        <f t="shared" si="69"/>
        <v>0</v>
      </c>
      <c r="V597" s="26"/>
      <c r="W597" s="26"/>
      <c r="X597" s="6"/>
      <c r="Y597" s="20">
        <f t="shared" si="64"/>
        <v>0</v>
      </c>
      <c r="Z597" s="20"/>
      <c r="AA597" s="2">
        <f t="shared" si="65"/>
        <v>0</v>
      </c>
      <c r="AB597" s="2">
        <f t="shared" si="66"/>
        <v>9</v>
      </c>
      <c r="AC597" s="20">
        <f t="shared" si="70"/>
        <v>1</v>
      </c>
    </row>
    <row r="598" spans="1:29" x14ac:dyDescent="0.35">
      <c r="A598" s="13">
        <v>298</v>
      </c>
      <c r="B598" s="25" t="str">
        <f>IFERROR(VLOOKUP($A598,'Grade 4'!$H$2:$N$501,3,0),"-")</f>
        <v>P24-0000-298</v>
      </c>
      <c r="C598" s="25" t="str">
        <f>IFERROR(VLOOKUP($A598,'Grade 4'!$H$2:$N$501,4,0),"-")</f>
        <v/>
      </c>
      <c r="D598" s="25" t="str">
        <f>IFERROR(VLOOKUP($A598,'Grade 4'!$H$2:$N$501,5,0),"-")</f>
        <v/>
      </c>
      <c r="E598" s="25">
        <f>IFERROR(VLOOKUP($A598,'Grade 4'!$H$2:$N$501,6,0),"-")</f>
        <v>0</v>
      </c>
      <c r="F598" s="33">
        <f>IFERROR(VLOOKUP($A598,'Grade 4'!$H$2:$N$501,7,0),"-")</f>
        <v>0</v>
      </c>
      <c r="G598" s="6"/>
      <c r="H598" s="13">
        <f t="shared" si="67"/>
        <v>2</v>
      </c>
      <c r="I598" s="17"/>
      <c r="J598" s="14" t="str">
        <f t="shared" si="68"/>
        <v/>
      </c>
      <c r="K598" s="13" t="s">
        <v>312</v>
      </c>
      <c r="L598" s="26"/>
      <c r="M598" s="26"/>
      <c r="N598" s="26"/>
      <c r="O598" s="26"/>
      <c r="P598" s="26"/>
      <c r="Q598" s="26"/>
      <c r="R598" s="26"/>
      <c r="S598" s="26"/>
      <c r="T598" s="26"/>
      <c r="U598" s="26">
        <f t="shared" si="69"/>
        <v>0</v>
      </c>
      <c r="V598" s="26"/>
      <c r="W598" s="26"/>
      <c r="X598" s="6"/>
      <c r="Y598" s="20">
        <f t="shared" si="64"/>
        <v>0</v>
      </c>
      <c r="Z598" s="20"/>
      <c r="AA598" s="2">
        <f t="shared" si="65"/>
        <v>0</v>
      </c>
      <c r="AB598" s="2">
        <f t="shared" si="66"/>
        <v>9</v>
      </c>
      <c r="AC598" s="20">
        <f t="shared" si="70"/>
        <v>1</v>
      </c>
    </row>
    <row r="599" spans="1:29" x14ac:dyDescent="0.35">
      <c r="A599" s="13">
        <v>299</v>
      </c>
      <c r="B599" s="25" t="str">
        <f>IFERROR(VLOOKUP($A599,'Grade 4'!$H$2:$N$501,3,0),"-")</f>
        <v>P24-0000-299</v>
      </c>
      <c r="C599" s="25" t="str">
        <f>IFERROR(VLOOKUP($A599,'Grade 4'!$H$2:$N$501,4,0),"-")</f>
        <v/>
      </c>
      <c r="D599" s="25" t="str">
        <f>IFERROR(VLOOKUP($A599,'Grade 4'!$H$2:$N$501,5,0),"-")</f>
        <v/>
      </c>
      <c r="E599" s="25">
        <f>IFERROR(VLOOKUP($A599,'Grade 4'!$H$2:$N$501,6,0),"-")</f>
        <v>0</v>
      </c>
      <c r="F599" s="33">
        <f>IFERROR(VLOOKUP($A599,'Grade 4'!$H$2:$N$501,7,0),"-")</f>
        <v>0</v>
      </c>
      <c r="G599" s="6"/>
      <c r="H599" s="13">
        <f t="shared" si="67"/>
        <v>1</v>
      </c>
      <c r="I599" s="17"/>
      <c r="J599" s="14" t="str">
        <f t="shared" si="68"/>
        <v/>
      </c>
      <c r="K599" s="13" t="s">
        <v>312</v>
      </c>
      <c r="L599" s="26"/>
      <c r="M599" s="26"/>
      <c r="N599" s="26"/>
      <c r="O599" s="26"/>
      <c r="P599" s="26"/>
      <c r="Q599" s="26"/>
      <c r="R599" s="26"/>
      <c r="S599" s="26"/>
      <c r="T599" s="26"/>
      <c r="U599" s="26">
        <f t="shared" si="69"/>
        <v>0</v>
      </c>
      <c r="V599" s="26"/>
      <c r="W599" s="26"/>
      <c r="X599" s="6"/>
      <c r="Y599" s="20">
        <f t="shared" si="64"/>
        <v>0</v>
      </c>
      <c r="Z599" s="20"/>
      <c r="AA599" s="2">
        <f t="shared" si="65"/>
        <v>0</v>
      </c>
      <c r="AB599" s="2">
        <f t="shared" si="66"/>
        <v>9</v>
      </c>
      <c r="AC599" s="20">
        <f t="shared" si="70"/>
        <v>1</v>
      </c>
    </row>
    <row r="600" spans="1:29" x14ac:dyDescent="0.35">
      <c r="A600" s="13">
        <v>299</v>
      </c>
      <c r="B600" s="25" t="str">
        <f>IFERROR(VLOOKUP($A600,'Grade 4'!$H$2:$N$501,3,0),"-")</f>
        <v>P24-0000-299</v>
      </c>
      <c r="C600" s="25" t="str">
        <f>IFERROR(VLOOKUP($A600,'Grade 4'!$H$2:$N$501,4,0),"-")</f>
        <v/>
      </c>
      <c r="D600" s="25" t="str">
        <f>IFERROR(VLOOKUP($A600,'Grade 4'!$H$2:$N$501,5,0),"-")</f>
        <v/>
      </c>
      <c r="E600" s="25">
        <f>IFERROR(VLOOKUP($A600,'Grade 4'!$H$2:$N$501,6,0),"-")</f>
        <v>0</v>
      </c>
      <c r="F600" s="33">
        <f>IFERROR(VLOOKUP($A600,'Grade 4'!$H$2:$N$501,7,0),"-")</f>
        <v>0</v>
      </c>
      <c r="G600" s="6"/>
      <c r="H600" s="13">
        <f t="shared" si="67"/>
        <v>2</v>
      </c>
      <c r="I600" s="17"/>
      <c r="J600" s="14" t="str">
        <f t="shared" si="68"/>
        <v/>
      </c>
      <c r="K600" s="13" t="s">
        <v>312</v>
      </c>
      <c r="L600" s="26"/>
      <c r="M600" s="26"/>
      <c r="N600" s="26"/>
      <c r="O600" s="26"/>
      <c r="P600" s="26"/>
      <c r="Q600" s="26"/>
      <c r="R600" s="26"/>
      <c r="S600" s="26"/>
      <c r="T600" s="26"/>
      <c r="U600" s="26">
        <f t="shared" si="69"/>
        <v>0</v>
      </c>
      <c r="V600" s="26"/>
      <c r="W600" s="26"/>
      <c r="X600" s="6"/>
      <c r="Y600" s="20">
        <f t="shared" si="64"/>
        <v>0</v>
      </c>
      <c r="Z600" s="20"/>
      <c r="AA600" s="2">
        <f t="shared" si="65"/>
        <v>0</v>
      </c>
      <c r="AB600" s="2">
        <f t="shared" si="66"/>
        <v>9</v>
      </c>
      <c r="AC600" s="20">
        <f t="shared" si="70"/>
        <v>1</v>
      </c>
    </row>
    <row r="601" spans="1:29" x14ac:dyDescent="0.35">
      <c r="A601" s="13">
        <v>300</v>
      </c>
      <c r="B601" s="25" t="str">
        <f>IFERROR(VLOOKUP($A601,'Grade 4'!$H$2:$N$501,3,0),"-")</f>
        <v>P24-0000-300</v>
      </c>
      <c r="C601" s="25" t="str">
        <f>IFERROR(VLOOKUP($A601,'Grade 4'!$H$2:$N$501,4,0),"-")</f>
        <v/>
      </c>
      <c r="D601" s="25" t="str">
        <f>IFERROR(VLOOKUP($A601,'Grade 4'!$H$2:$N$501,5,0),"-")</f>
        <v/>
      </c>
      <c r="E601" s="25">
        <f>IFERROR(VLOOKUP($A601,'Grade 4'!$H$2:$N$501,6,0),"-")</f>
        <v>0</v>
      </c>
      <c r="F601" s="33">
        <f>IFERROR(VLOOKUP($A601,'Grade 4'!$H$2:$N$501,7,0),"-")</f>
        <v>0</v>
      </c>
      <c r="G601" s="6"/>
      <c r="H601" s="13">
        <f t="shared" si="67"/>
        <v>1</v>
      </c>
      <c r="I601" s="17"/>
      <c r="J601" s="14" t="str">
        <f t="shared" si="68"/>
        <v/>
      </c>
      <c r="K601" s="13" t="s">
        <v>312</v>
      </c>
      <c r="L601" s="26"/>
      <c r="M601" s="26"/>
      <c r="N601" s="26"/>
      <c r="O601" s="26"/>
      <c r="P601" s="26"/>
      <c r="Q601" s="26"/>
      <c r="R601" s="26"/>
      <c r="S601" s="26"/>
      <c r="T601" s="26"/>
      <c r="U601" s="26">
        <f t="shared" si="69"/>
        <v>0</v>
      </c>
      <c r="V601" s="26"/>
      <c r="W601" s="26"/>
      <c r="X601" s="6"/>
      <c r="Y601" s="20">
        <f t="shared" si="64"/>
        <v>0</v>
      </c>
      <c r="Z601" s="20"/>
      <c r="AA601" s="2">
        <f t="shared" si="65"/>
        <v>0</v>
      </c>
      <c r="AB601" s="2">
        <f t="shared" si="66"/>
        <v>9</v>
      </c>
      <c r="AC601" s="20">
        <f t="shared" si="70"/>
        <v>1</v>
      </c>
    </row>
    <row r="602" spans="1:29" x14ac:dyDescent="0.35">
      <c r="A602" s="13">
        <v>300</v>
      </c>
      <c r="B602" s="25" t="str">
        <f>IFERROR(VLOOKUP($A602,'Grade 4'!$H$2:$N$501,3,0),"-")</f>
        <v>P24-0000-300</v>
      </c>
      <c r="C602" s="25" t="str">
        <f>IFERROR(VLOOKUP($A602,'Grade 4'!$H$2:$N$501,4,0),"-")</f>
        <v/>
      </c>
      <c r="D602" s="25" t="str">
        <f>IFERROR(VLOOKUP($A602,'Grade 4'!$H$2:$N$501,5,0),"-")</f>
        <v/>
      </c>
      <c r="E602" s="25">
        <f>IFERROR(VLOOKUP($A602,'Grade 4'!$H$2:$N$501,6,0),"-")</f>
        <v>0</v>
      </c>
      <c r="F602" s="33">
        <f>IFERROR(VLOOKUP($A602,'Grade 4'!$H$2:$N$501,7,0),"-")</f>
        <v>0</v>
      </c>
      <c r="G602" s="6"/>
      <c r="H602" s="13">
        <f t="shared" si="67"/>
        <v>2</v>
      </c>
      <c r="I602" s="17"/>
      <c r="J602" s="14" t="str">
        <f t="shared" si="68"/>
        <v/>
      </c>
      <c r="K602" s="13" t="s">
        <v>312</v>
      </c>
      <c r="L602" s="26"/>
      <c r="M602" s="26"/>
      <c r="N602" s="26"/>
      <c r="O602" s="26"/>
      <c r="P602" s="26"/>
      <c r="Q602" s="26"/>
      <c r="R602" s="26"/>
      <c r="S602" s="26"/>
      <c r="T602" s="26"/>
      <c r="U602" s="26">
        <f t="shared" si="69"/>
        <v>0</v>
      </c>
      <c r="V602" s="26"/>
      <c r="W602" s="26"/>
      <c r="X602" s="6"/>
      <c r="Y602" s="20">
        <f t="shared" si="64"/>
        <v>0</v>
      </c>
      <c r="Z602" s="20"/>
      <c r="AA602" s="2">
        <f t="shared" si="65"/>
        <v>0</v>
      </c>
      <c r="AB602" s="2">
        <f t="shared" si="66"/>
        <v>9</v>
      </c>
      <c r="AC602" s="20">
        <f t="shared" si="70"/>
        <v>1</v>
      </c>
    </row>
    <row r="603" spans="1:29" x14ac:dyDescent="0.35">
      <c r="A603" s="13">
        <v>301</v>
      </c>
      <c r="B603" s="25" t="str">
        <f>IFERROR(VLOOKUP($A603,'Grade 4'!$H$2:$N$501,3,0),"-")</f>
        <v>P24-0000-301</v>
      </c>
      <c r="C603" s="25" t="str">
        <f>IFERROR(VLOOKUP($A603,'Grade 4'!$H$2:$N$501,4,0),"-")</f>
        <v/>
      </c>
      <c r="D603" s="25" t="str">
        <f>IFERROR(VLOOKUP($A603,'Grade 4'!$H$2:$N$501,5,0),"-")</f>
        <v/>
      </c>
      <c r="E603" s="25">
        <f>IFERROR(VLOOKUP($A603,'Grade 4'!$H$2:$N$501,6,0),"-")</f>
        <v>0</v>
      </c>
      <c r="F603" s="33">
        <f>IFERROR(VLOOKUP($A603,'Grade 4'!$H$2:$N$501,7,0),"-")</f>
        <v>0</v>
      </c>
      <c r="G603" s="6"/>
      <c r="H603" s="13">
        <f t="shared" si="67"/>
        <v>1</v>
      </c>
      <c r="I603" s="17"/>
      <c r="J603" s="14" t="str">
        <f t="shared" si="68"/>
        <v/>
      </c>
      <c r="K603" s="13" t="s">
        <v>312</v>
      </c>
      <c r="L603" s="26"/>
      <c r="M603" s="26"/>
      <c r="N603" s="26"/>
      <c r="O603" s="26"/>
      <c r="P603" s="26"/>
      <c r="Q603" s="26"/>
      <c r="R603" s="26"/>
      <c r="S603" s="26"/>
      <c r="T603" s="26"/>
      <c r="U603" s="26">
        <f t="shared" si="69"/>
        <v>0</v>
      </c>
      <c r="V603" s="26"/>
      <c r="W603" s="26"/>
      <c r="X603" s="6"/>
      <c r="Y603" s="20">
        <f t="shared" si="64"/>
        <v>0</v>
      </c>
      <c r="Z603" s="20"/>
      <c r="AA603" s="2">
        <f t="shared" si="65"/>
        <v>0</v>
      </c>
      <c r="AB603" s="2">
        <f t="shared" si="66"/>
        <v>9</v>
      </c>
      <c r="AC603" s="20">
        <f t="shared" si="70"/>
        <v>1</v>
      </c>
    </row>
    <row r="604" spans="1:29" x14ac:dyDescent="0.35">
      <c r="A604" s="13">
        <v>301</v>
      </c>
      <c r="B604" s="25" t="str">
        <f>IFERROR(VLOOKUP($A604,'Grade 4'!$H$2:$N$501,3,0),"-")</f>
        <v>P24-0000-301</v>
      </c>
      <c r="C604" s="25" t="str">
        <f>IFERROR(VLOOKUP($A604,'Grade 4'!$H$2:$N$501,4,0),"-")</f>
        <v/>
      </c>
      <c r="D604" s="25" t="str">
        <f>IFERROR(VLOOKUP($A604,'Grade 4'!$H$2:$N$501,5,0),"-")</f>
        <v/>
      </c>
      <c r="E604" s="25">
        <f>IFERROR(VLOOKUP($A604,'Grade 4'!$H$2:$N$501,6,0),"-")</f>
        <v>0</v>
      </c>
      <c r="F604" s="33">
        <f>IFERROR(VLOOKUP($A604,'Grade 4'!$H$2:$N$501,7,0),"-")</f>
        <v>0</v>
      </c>
      <c r="G604" s="6"/>
      <c r="H604" s="13">
        <f t="shared" si="67"/>
        <v>2</v>
      </c>
      <c r="I604" s="17"/>
      <c r="J604" s="14" t="str">
        <f t="shared" si="68"/>
        <v/>
      </c>
      <c r="K604" s="13" t="s">
        <v>312</v>
      </c>
      <c r="L604" s="26"/>
      <c r="M604" s="26"/>
      <c r="N604" s="26"/>
      <c r="O604" s="26"/>
      <c r="P604" s="26"/>
      <c r="Q604" s="26"/>
      <c r="R604" s="26"/>
      <c r="S604" s="26"/>
      <c r="T604" s="26"/>
      <c r="U604" s="26">
        <f t="shared" si="69"/>
        <v>0</v>
      </c>
      <c r="V604" s="26"/>
      <c r="W604" s="26"/>
      <c r="X604" s="6"/>
      <c r="Y604" s="20">
        <f t="shared" si="64"/>
        <v>0</v>
      </c>
      <c r="Z604" s="20"/>
      <c r="AA604" s="2">
        <f t="shared" si="65"/>
        <v>0</v>
      </c>
      <c r="AB604" s="2">
        <f t="shared" si="66"/>
        <v>9</v>
      </c>
      <c r="AC604" s="20">
        <f t="shared" si="70"/>
        <v>1</v>
      </c>
    </row>
    <row r="605" spans="1:29" x14ac:dyDescent="0.35">
      <c r="A605" s="13">
        <v>302</v>
      </c>
      <c r="B605" s="25" t="str">
        <f>IFERROR(VLOOKUP($A605,'Grade 4'!$H$2:$N$501,3,0),"-")</f>
        <v>P24-0000-302</v>
      </c>
      <c r="C605" s="25" t="str">
        <f>IFERROR(VLOOKUP($A605,'Grade 4'!$H$2:$N$501,4,0),"-")</f>
        <v/>
      </c>
      <c r="D605" s="25" t="str">
        <f>IFERROR(VLOOKUP($A605,'Grade 4'!$H$2:$N$501,5,0),"-")</f>
        <v/>
      </c>
      <c r="E605" s="25">
        <f>IFERROR(VLOOKUP($A605,'Grade 4'!$H$2:$N$501,6,0),"-")</f>
        <v>0</v>
      </c>
      <c r="F605" s="33">
        <f>IFERROR(VLOOKUP($A605,'Grade 4'!$H$2:$N$501,7,0),"-")</f>
        <v>0</v>
      </c>
      <c r="G605" s="6"/>
      <c r="H605" s="13">
        <f t="shared" si="67"/>
        <v>1</v>
      </c>
      <c r="I605" s="17"/>
      <c r="J605" s="14" t="str">
        <f t="shared" si="68"/>
        <v/>
      </c>
      <c r="K605" s="13" t="s">
        <v>312</v>
      </c>
      <c r="L605" s="26"/>
      <c r="M605" s="26"/>
      <c r="N605" s="26"/>
      <c r="O605" s="26"/>
      <c r="P605" s="26"/>
      <c r="Q605" s="26"/>
      <c r="R605" s="26"/>
      <c r="S605" s="26"/>
      <c r="T605" s="26"/>
      <c r="U605" s="26">
        <f t="shared" si="69"/>
        <v>0</v>
      </c>
      <c r="V605" s="26"/>
      <c r="W605" s="26"/>
      <c r="X605" s="6"/>
      <c r="Y605" s="20">
        <f t="shared" si="64"/>
        <v>0</v>
      </c>
      <c r="Z605" s="20"/>
      <c r="AA605" s="2">
        <f t="shared" si="65"/>
        <v>0</v>
      </c>
      <c r="AB605" s="2">
        <f t="shared" si="66"/>
        <v>9</v>
      </c>
      <c r="AC605" s="20">
        <f t="shared" si="70"/>
        <v>1</v>
      </c>
    </row>
    <row r="606" spans="1:29" x14ac:dyDescent="0.35">
      <c r="A606" s="13">
        <v>302</v>
      </c>
      <c r="B606" s="25" t="str">
        <f>IFERROR(VLOOKUP($A606,'Grade 4'!$H$2:$N$501,3,0),"-")</f>
        <v>P24-0000-302</v>
      </c>
      <c r="C606" s="25" t="str">
        <f>IFERROR(VLOOKUP($A606,'Grade 4'!$H$2:$N$501,4,0),"-")</f>
        <v/>
      </c>
      <c r="D606" s="25" t="str">
        <f>IFERROR(VLOOKUP($A606,'Grade 4'!$H$2:$N$501,5,0),"-")</f>
        <v/>
      </c>
      <c r="E606" s="25">
        <f>IFERROR(VLOOKUP($A606,'Grade 4'!$H$2:$N$501,6,0),"-")</f>
        <v>0</v>
      </c>
      <c r="F606" s="33">
        <f>IFERROR(VLOOKUP($A606,'Grade 4'!$H$2:$N$501,7,0),"-")</f>
        <v>0</v>
      </c>
      <c r="G606" s="6"/>
      <c r="H606" s="13">
        <f t="shared" si="67"/>
        <v>2</v>
      </c>
      <c r="I606" s="17"/>
      <c r="J606" s="14" t="str">
        <f t="shared" si="68"/>
        <v/>
      </c>
      <c r="K606" s="13" t="s">
        <v>312</v>
      </c>
      <c r="L606" s="26"/>
      <c r="M606" s="26"/>
      <c r="N606" s="26"/>
      <c r="O606" s="26"/>
      <c r="P606" s="26"/>
      <c r="Q606" s="26"/>
      <c r="R606" s="26"/>
      <c r="S606" s="26"/>
      <c r="T606" s="26"/>
      <c r="U606" s="26">
        <f t="shared" si="69"/>
        <v>0</v>
      </c>
      <c r="V606" s="26"/>
      <c r="W606" s="26"/>
      <c r="X606" s="6"/>
      <c r="Y606" s="20">
        <f t="shared" si="64"/>
        <v>0</v>
      </c>
      <c r="Z606" s="20"/>
      <c r="AA606" s="2">
        <f t="shared" si="65"/>
        <v>0</v>
      </c>
      <c r="AB606" s="2">
        <f t="shared" si="66"/>
        <v>9</v>
      </c>
      <c r="AC606" s="20">
        <f t="shared" si="70"/>
        <v>1</v>
      </c>
    </row>
    <row r="607" spans="1:29" x14ac:dyDescent="0.35">
      <c r="A607" s="13">
        <v>303</v>
      </c>
      <c r="B607" s="25" t="str">
        <f>IFERROR(VLOOKUP($A607,'Grade 4'!$H$2:$N$501,3,0),"-")</f>
        <v>P24-0000-303</v>
      </c>
      <c r="C607" s="25" t="str">
        <f>IFERROR(VLOOKUP($A607,'Grade 4'!$H$2:$N$501,4,0),"-")</f>
        <v/>
      </c>
      <c r="D607" s="25" t="str">
        <f>IFERROR(VLOOKUP($A607,'Grade 4'!$H$2:$N$501,5,0),"-")</f>
        <v/>
      </c>
      <c r="E607" s="25">
        <f>IFERROR(VLOOKUP($A607,'Grade 4'!$H$2:$N$501,6,0),"-")</f>
        <v>0</v>
      </c>
      <c r="F607" s="33">
        <f>IFERROR(VLOOKUP($A607,'Grade 4'!$H$2:$N$501,7,0),"-")</f>
        <v>0</v>
      </c>
      <c r="G607" s="6"/>
      <c r="H607" s="13">
        <f t="shared" si="67"/>
        <v>1</v>
      </c>
      <c r="I607" s="17"/>
      <c r="J607" s="14" t="str">
        <f t="shared" si="68"/>
        <v/>
      </c>
      <c r="K607" s="13" t="s">
        <v>312</v>
      </c>
      <c r="L607" s="26"/>
      <c r="M607" s="26"/>
      <c r="N607" s="26"/>
      <c r="O607" s="26"/>
      <c r="P607" s="26"/>
      <c r="Q607" s="26"/>
      <c r="R607" s="26"/>
      <c r="S607" s="26"/>
      <c r="T607" s="26"/>
      <c r="U607" s="26">
        <f t="shared" si="69"/>
        <v>0</v>
      </c>
      <c r="V607" s="26"/>
      <c r="W607" s="26"/>
      <c r="X607" s="6"/>
      <c r="Y607" s="20">
        <f t="shared" si="64"/>
        <v>0</v>
      </c>
      <c r="Z607" s="20"/>
      <c r="AA607" s="2">
        <f t="shared" si="65"/>
        <v>0</v>
      </c>
      <c r="AB607" s="2">
        <f t="shared" si="66"/>
        <v>9</v>
      </c>
      <c r="AC607" s="20">
        <f t="shared" si="70"/>
        <v>1</v>
      </c>
    </row>
    <row r="608" spans="1:29" x14ac:dyDescent="0.35">
      <c r="A608" s="13">
        <v>303</v>
      </c>
      <c r="B608" s="25" t="str">
        <f>IFERROR(VLOOKUP($A608,'Grade 4'!$H$2:$N$501,3,0),"-")</f>
        <v>P24-0000-303</v>
      </c>
      <c r="C608" s="25" t="str">
        <f>IFERROR(VLOOKUP($A608,'Grade 4'!$H$2:$N$501,4,0),"-")</f>
        <v/>
      </c>
      <c r="D608" s="25" t="str">
        <f>IFERROR(VLOOKUP($A608,'Grade 4'!$H$2:$N$501,5,0),"-")</f>
        <v/>
      </c>
      <c r="E608" s="25">
        <f>IFERROR(VLOOKUP($A608,'Grade 4'!$H$2:$N$501,6,0),"-")</f>
        <v>0</v>
      </c>
      <c r="F608" s="33">
        <f>IFERROR(VLOOKUP($A608,'Grade 4'!$H$2:$N$501,7,0),"-")</f>
        <v>0</v>
      </c>
      <c r="G608" s="6"/>
      <c r="H608" s="13">
        <f t="shared" si="67"/>
        <v>2</v>
      </c>
      <c r="I608" s="17"/>
      <c r="J608" s="14" t="str">
        <f t="shared" si="68"/>
        <v/>
      </c>
      <c r="K608" s="13" t="s">
        <v>312</v>
      </c>
      <c r="L608" s="26"/>
      <c r="M608" s="26"/>
      <c r="N608" s="26"/>
      <c r="O608" s="26"/>
      <c r="P608" s="26"/>
      <c r="Q608" s="26"/>
      <c r="R608" s="26"/>
      <c r="S608" s="26"/>
      <c r="T608" s="26"/>
      <c r="U608" s="26">
        <f t="shared" si="69"/>
        <v>0</v>
      </c>
      <c r="V608" s="26"/>
      <c r="W608" s="26"/>
      <c r="X608" s="6"/>
      <c r="Y608" s="20">
        <f t="shared" si="64"/>
        <v>0</v>
      </c>
      <c r="Z608" s="20"/>
      <c r="AA608" s="2">
        <f t="shared" si="65"/>
        <v>0</v>
      </c>
      <c r="AB608" s="2">
        <f t="shared" si="66"/>
        <v>9</v>
      </c>
      <c r="AC608" s="20">
        <f t="shared" si="70"/>
        <v>1</v>
      </c>
    </row>
    <row r="609" spans="1:29" x14ac:dyDescent="0.35">
      <c r="A609" s="13">
        <v>304</v>
      </c>
      <c r="B609" s="25" t="str">
        <f>IFERROR(VLOOKUP($A609,'Grade 4'!$H$2:$N$501,3,0),"-")</f>
        <v>P24-0000-304</v>
      </c>
      <c r="C609" s="25" t="str">
        <f>IFERROR(VLOOKUP($A609,'Grade 4'!$H$2:$N$501,4,0),"-")</f>
        <v/>
      </c>
      <c r="D609" s="25" t="str">
        <f>IFERROR(VLOOKUP($A609,'Grade 4'!$H$2:$N$501,5,0),"-")</f>
        <v/>
      </c>
      <c r="E609" s="25">
        <f>IFERROR(VLOOKUP($A609,'Grade 4'!$H$2:$N$501,6,0),"-")</f>
        <v>0</v>
      </c>
      <c r="F609" s="33">
        <f>IFERROR(VLOOKUP($A609,'Grade 4'!$H$2:$N$501,7,0),"-")</f>
        <v>0</v>
      </c>
      <c r="G609" s="6"/>
      <c r="H609" s="13">
        <f t="shared" si="67"/>
        <v>1</v>
      </c>
      <c r="I609" s="17"/>
      <c r="J609" s="14" t="str">
        <f t="shared" si="68"/>
        <v/>
      </c>
      <c r="K609" s="13" t="s">
        <v>312</v>
      </c>
      <c r="L609" s="26"/>
      <c r="M609" s="26"/>
      <c r="N609" s="26"/>
      <c r="O609" s="26"/>
      <c r="P609" s="26"/>
      <c r="Q609" s="26"/>
      <c r="R609" s="26"/>
      <c r="S609" s="26"/>
      <c r="T609" s="26"/>
      <c r="U609" s="26">
        <f t="shared" si="69"/>
        <v>0</v>
      </c>
      <c r="V609" s="26"/>
      <c r="W609" s="26"/>
      <c r="X609" s="6"/>
      <c r="Y609" s="20">
        <f t="shared" si="64"/>
        <v>0</v>
      </c>
      <c r="Z609" s="20"/>
      <c r="AA609" s="2">
        <f t="shared" si="65"/>
        <v>0</v>
      </c>
      <c r="AB609" s="2">
        <f t="shared" si="66"/>
        <v>9</v>
      </c>
      <c r="AC609" s="20">
        <f t="shared" si="70"/>
        <v>1</v>
      </c>
    </row>
    <row r="610" spans="1:29" x14ac:dyDescent="0.35">
      <c r="A610" s="13">
        <v>304</v>
      </c>
      <c r="B610" s="25" t="str">
        <f>IFERROR(VLOOKUP($A610,'Grade 4'!$H$2:$N$501,3,0),"-")</f>
        <v>P24-0000-304</v>
      </c>
      <c r="C610" s="25" t="str">
        <f>IFERROR(VLOOKUP($A610,'Grade 4'!$H$2:$N$501,4,0),"-")</f>
        <v/>
      </c>
      <c r="D610" s="25" t="str">
        <f>IFERROR(VLOOKUP($A610,'Grade 4'!$H$2:$N$501,5,0),"-")</f>
        <v/>
      </c>
      <c r="E610" s="25">
        <f>IFERROR(VLOOKUP($A610,'Grade 4'!$H$2:$N$501,6,0),"-")</f>
        <v>0</v>
      </c>
      <c r="F610" s="33">
        <f>IFERROR(VLOOKUP($A610,'Grade 4'!$H$2:$N$501,7,0),"-")</f>
        <v>0</v>
      </c>
      <c r="G610" s="6"/>
      <c r="H610" s="13">
        <f t="shared" si="67"/>
        <v>2</v>
      </c>
      <c r="I610" s="17"/>
      <c r="J610" s="14" t="str">
        <f t="shared" si="68"/>
        <v/>
      </c>
      <c r="K610" s="13" t="s">
        <v>312</v>
      </c>
      <c r="L610" s="26"/>
      <c r="M610" s="26"/>
      <c r="N610" s="26"/>
      <c r="O610" s="26"/>
      <c r="P610" s="26"/>
      <c r="Q610" s="26"/>
      <c r="R610" s="26"/>
      <c r="S610" s="26"/>
      <c r="T610" s="26"/>
      <c r="U610" s="26">
        <f t="shared" si="69"/>
        <v>0</v>
      </c>
      <c r="V610" s="26"/>
      <c r="W610" s="26"/>
      <c r="X610" s="6"/>
      <c r="Y610" s="20">
        <f t="shared" si="64"/>
        <v>0</v>
      </c>
      <c r="Z610" s="20"/>
      <c r="AA610" s="2">
        <f t="shared" si="65"/>
        <v>0</v>
      </c>
      <c r="AB610" s="2">
        <f t="shared" si="66"/>
        <v>9</v>
      </c>
      <c r="AC610" s="20">
        <f t="shared" si="70"/>
        <v>1</v>
      </c>
    </row>
    <row r="611" spans="1:29" x14ac:dyDescent="0.35">
      <c r="A611" s="13">
        <v>305</v>
      </c>
      <c r="B611" s="25" t="str">
        <f>IFERROR(VLOOKUP($A611,'Grade 4'!$H$2:$N$501,3,0),"-")</f>
        <v>P24-0000-305</v>
      </c>
      <c r="C611" s="25" t="str">
        <f>IFERROR(VLOOKUP($A611,'Grade 4'!$H$2:$N$501,4,0),"-")</f>
        <v/>
      </c>
      <c r="D611" s="25" t="str">
        <f>IFERROR(VLOOKUP($A611,'Grade 4'!$H$2:$N$501,5,0),"-")</f>
        <v/>
      </c>
      <c r="E611" s="25">
        <f>IFERROR(VLOOKUP($A611,'Grade 4'!$H$2:$N$501,6,0),"-")</f>
        <v>0</v>
      </c>
      <c r="F611" s="33">
        <f>IFERROR(VLOOKUP($A611,'Grade 4'!$H$2:$N$501,7,0),"-")</f>
        <v>0</v>
      </c>
      <c r="G611" s="6"/>
      <c r="H611" s="13">
        <f t="shared" si="67"/>
        <v>1</v>
      </c>
      <c r="I611" s="17"/>
      <c r="J611" s="14" t="str">
        <f t="shared" si="68"/>
        <v/>
      </c>
      <c r="K611" s="13" t="s">
        <v>312</v>
      </c>
      <c r="L611" s="26"/>
      <c r="M611" s="26"/>
      <c r="N611" s="26"/>
      <c r="O611" s="26"/>
      <c r="P611" s="26"/>
      <c r="Q611" s="26"/>
      <c r="R611" s="26"/>
      <c r="S611" s="26"/>
      <c r="T611" s="26"/>
      <c r="U611" s="26">
        <f t="shared" si="69"/>
        <v>0</v>
      </c>
      <c r="V611" s="26"/>
      <c r="W611" s="26"/>
      <c r="X611" s="6"/>
      <c r="Y611" s="20">
        <f t="shared" si="64"/>
        <v>0</v>
      </c>
      <c r="Z611" s="20"/>
      <c r="AA611" s="2">
        <f t="shared" si="65"/>
        <v>0</v>
      </c>
      <c r="AB611" s="2">
        <f t="shared" si="66"/>
        <v>9</v>
      </c>
      <c r="AC611" s="20">
        <f t="shared" si="70"/>
        <v>1</v>
      </c>
    </row>
    <row r="612" spans="1:29" x14ac:dyDescent="0.35">
      <c r="A612" s="13">
        <v>305</v>
      </c>
      <c r="B612" s="25" t="str">
        <f>IFERROR(VLOOKUP($A612,'Grade 4'!$H$2:$N$501,3,0),"-")</f>
        <v>P24-0000-305</v>
      </c>
      <c r="C612" s="25" t="str">
        <f>IFERROR(VLOOKUP($A612,'Grade 4'!$H$2:$N$501,4,0),"-")</f>
        <v/>
      </c>
      <c r="D612" s="25" t="str">
        <f>IFERROR(VLOOKUP($A612,'Grade 4'!$H$2:$N$501,5,0),"-")</f>
        <v/>
      </c>
      <c r="E612" s="25">
        <f>IFERROR(VLOOKUP($A612,'Grade 4'!$H$2:$N$501,6,0),"-")</f>
        <v>0</v>
      </c>
      <c r="F612" s="33">
        <f>IFERROR(VLOOKUP($A612,'Grade 4'!$H$2:$N$501,7,0),"-")</f>
        <v>0</v>
      </c>
      <c r="G612" s="6"/>
      <c r="H612" s="13">
        <f t="shared" si="67"/>
        <v>2</v>
      </c>
      <c r="I612" s="17"/>
      <c r="J612" s="14" t="str">
        <f t="shared" si="68"/>
        <v/>
      </c>
      <c r="K612" s="13" t="s">
        <v>312</v>
      </c>
      <c r="L612" s="26"/>
      <c r="M612" s="26"/>
      <c r="N612" s="26"/>
      <c r="O612" s="26"/>
      <c r="P612" s="26"/>
      <c r="Q612" s="26"/>
      <c r="R612" s="26"/>
      <c r="S612" s="26"/>
      <c r="T612" s="26"/>
      <c r="U612" s="26">
        <f t="shared" si="69"/>
        <v>0</v>
      </c>
      <c r="V612" s="26"/>
      <c r="W612" s="26"/>
      <c r="X612" s="6"/>
      <c r="Y612" s="20">
        <f t="shared" si="64"/>
        <v>0</v>
      </c>
      <c r="Z612" s="20"/>
      <c r="AA612" s="2">
        <f t="shared" si="65"/>
        <v>0</v>
      </c>
      <c r="AB612" s="2">
        <f t="shared" si="66"/>
        <v>9</v>
      </c>
      <c r="AC612" s="20">
        <f t="shared" si="70"/>
        <v>1</v>
      </c>
    </row>
    <row r="613" spans="1:29" x14ac:dyDescent="0.35">
      <c r="A613" s="13">
        <v>306</v>
      </c>
      <c r="B613" s="25" t="str">
        <f>IFERROR(VLOOKUP($A613,'Grade 4'!$H$2:$N$501,3,0),"-")</f>
        <v>P24-0000-306</v>
      </c>
      <c r="C613" s="25" t="str">
        <f>IFERROR(VLOOKUP($A613,'Grade 4'!$H$2:$N$501,4,0),"-")</f>
        <v/>
      </c>
      <c r="D613" s="25" t="str">
        <f>IFERROR(VLOOKUP($A613,'Grade 4'!$H$2:$N$501,5,0),"-")</f>
        <v/>
      </c>
      <c r="E613" s="25">
        <f>IFERROR(VLOOKUP($A613,'Grade 4'!$H$2:$N$501,6,0),"-")</f>
        <v>0</v>
      </c>
      <c r="F613" s="33">
        <f>IFERROR(VLOOKUP($A613,'Grade 4'!$H$2:$N$501,7,0),"-")</f>
        <v>0</v>
      </c>
      <c r="G613" s="6"/>
      <c r="H613" s="13">
        <f t="shared" si="67"/>
        <v>1</v>
      </c>
      <c r="I613" s="17"/>
      <c r="J613" s="14" t="str">
        <f t="shared" si="68"/>
        <v/>
      </c>
      <c r="K613" s="13" t="s">
        <v>312</v>
      </c>
      <c r="L613" s="26"/>
      <c r="M613" s="26"/>
      <c r="N613" s="26"/>
      <c r="O613" s="26"/>
      <c r="P613" s="26"/>
      <c r="Q613" s="26"/>
      <c r="R613" s="26"/>
      <c r="S613" s="26"/>
      <c r="T613" s="26"/>
      <c r="U613" s="26">
        <f t="shared" si="69"/>
        <v>0</v>
      </c>
      <c r="V613" s="26"/>
      <c r="W613" s="26"/>
      <c r="X613" s="6"/>
      <c r="Y613" s="20">
        <f t="shared" si="64"/>
        <v>0</v>
      </c>
      <c r="Z613" s="20"/>
      <c r="AA613" s="2">
        <f t="shared" si="65"/>
        <v>0</v>
      </c>
      <c r="AB613" s="2">
        <f t="shared" si="66"/>
        <v>9</v>
      </c>
      <c r="AC613" s="20">
        <f t="shared" si="70"/>
        <v>1</v>
      </c>
    </row>
    <row r="614" spans="1:29" x14ac:dyDescent="0.35">
      <c r="A614" s="13">
        <v>306</v>
      </c>
      <c r="B614" s="25" t="str">
        <f>IFERROR(VLOOKUP($A614,'Grade 4'!$H$2:$N$501,3,0),"-")</f>
        <v>P24-0000-306</v>
      </c>
      <c r="C614" s="25" t="str">
        <f>IFERROR(VLOOKUP($A614,'Grade 4'!$H$2:$N$501,4,0),"-")</f>
        <v/>
      </c>
      <c r="D614" s="25" t="str">
        <f>IFERROR(VLOOKUP($A614,'Grade 4'!$H$2:$N$501,5,0),"-")</f>
        <v/>
      </c>
      <c r="E614" s="25">
        <f>IFERROR(VLOOKUP($A614,'Grade 4'!$H$2:$N$501,6,0),"-")</f>
        <v>0</v>
      </c>
      <c r="F614" s="33">
        <f>IFERROR(VLOOKUP($A614,'Grade 4'!$H$2:$N$501,7,0),"-")</f>
        <v>0</v>
      </c>
      <c r="G614" s="6"/>
      <c r="H614" s="13">
        <f t="shared" si="67"/>
        <v>2</v>
      </c>
      <c r="I614" s="17"/>
      <c r="J614" s="14" t="str">
        <f t="shared" si="68"/>
        <v/>
      </c>
      <c r="K614" s="13" t="s">
        <v>312</v>
      </c>
      <c r="L614" s="26"/>
      <c r="M614" s="26"/>
      <c r="N614" s="26"/>
      <c r="O614" s="26"/>
      <c r="P614" s="26"/>
      <c r="Q614" s="26"/>
      <c r="R614" s="26"/>
      <c r="S614" s="26"/>
      <c r="T614" s="26"/>
      <c r="U614" s="26">
        <f t="shared" si="69"/>
        <v>0</v>
      </c>
      <c r="V614" s="26"/>
      <c r="W614" s="26"/>
      <c r="X614" s="6"/>
      <c r="Y614" s="20">
        <f t="shared" si="64"/>
        <v>0</v>
      </c>
      <c r="Z614" s="20"/>
      <c r="AA614" s="2">
        <f t="shared" si="65"/>
        <v>0</v>
      </c>
      <c r="AB614" s="2">
        <f t="shared" si="66"/>
        <v>9</v>
      </c>
      <c r="AC614" s="20">
        <f t="shared" si="70"/>
        <v>1</v>
      </c>
    </row>
    <row r="615" spans="1:29" x14ac:dyDescent="0.35">
      <c r="A615" s="13">
        <v>307</v>
      </c>
      <c r="B615" s="25" t="str">
        <f>IFERROR(VLOOKUP($A615,'Grade 4'!$H$2:$N$501,3,0),"-")</f>
        <v>P24-0000-307</v>
      </c>
      <c r="C615" s="25" t="str">
        <f>IFERROR(VLOOKUP($A615,'Grade 4'!$H$2:$N$501,4,0),"-")</f>
        <v/>
      </c>
      <c r="D615" s="25" t="str">
        <f>IFERROR(VLOOKUP($A615,'Grade 4'!$H$2:$N$501,5,0),"-")</f>
        <v/>
      </c>
      <c r="E615" s="25">
        <f>IFERROR(VLOOKUP($A615,'Grade 4'!$H$2:$N$501,6,0),"-")</f>
        <v>0</v>
      </c>
      <c r="F615" s="33">
        <f>IFERROR(VLOOKUP($A615,'Grade 4'!$H$2:$N$501,7,0),"-")</f>
        <v>0</v>
      </c>
      <c r="G615" s="6"/>
      <c r="H615" s="13">
        <f t="shared" si="67"/>
        <v>1</v>
      </c>
      <c r="I615" s="17"/>
      <c r="J615" s="14" t="str">
        <f t="shared" si="68"/>
        <v/>
      </c>
      <c r="K615" s="13" t="s">
        <v>312</v>
      </c>
      <c r="L615" s="26"/>
      <c r="M615" s="26"/>
      <c r="N615" s="26"/>
      <c r="O615" s="26"/>
      <c r="P615" s="26"/>
      <c r="Q615" s="26"/>
      <c r="R615" s="26"/>
      <c r="S615" s="26"/>
      <c r="T615" s="26"/>
      <c r="U615" s="26">
        <f t="shared" si="69"/>
        <v>0</v>
      </c>
      <c r="V615" s="26"/>
      <c r="W615" s="26"/>
      <c r="X615" s="6"/>
      <c r="Y615" s="20">
        <f t="shared" si="64"/>
        <v>0</v>
      </c>
      <c r="Z615" s="20"/>
      <c r="AA615" s="2">
        <f t="shared" si="65"/>
        <v>0</v>
      </c>
      <c r="AB615" s="2">
        <f t="shared" si="66"/>
        <v>9</v>
      </c>
      <c r="AC615" s="20">
        <f t="shared" si="70"/>
        <v>1</v>
      </c>
    </row>
    <row r="616" spans="1:29" x14ac:dyDescent="0.35">
      <c r="A616" s="13">
        <v>307</v>
      </c>
      <c r="B616" s="25" t="str">
        <f>IFERROR(VLOOKUP($A616,'Grade 4'!$H$2:$N$501,3,0),"-")</f>
        <v>P24-0000-307</v>
      </c>
      <c r="C616" s="25" t="str">
        <f>IFERROR(VLOOKUP($A616,'Grade 4'!$H$2:$N$501,4,0),"-")</f>
        <v/>
      </c>
      <c r="D616" s="25" t="str">
        <f>IFERROR(VLOOKUP($A616,'Grade 4'!$H$2:$N$501,5,0),"-")</f>
        <v/>
      </c>
      <c r="E616" s="25">
        <f>IFERROR(VLOOKUP($A616,'Grade 4'!$H$2:$N$501,6,0),"-")</f>
        <v>0</v>
      </c>
      <c r="F616" s="33">
        <f>IFERROR(VLOOKUP($A616,'Grade 4'!$H$2:$N$501,7,0),"-")</f>
        <v>0</v>
      </c>
      <c r="G616" s="6"/>
      <c r="H616" s="13">
        <f t="shared" si="67"/>
        <v>2</v>
      </c>
      <c r="I616" s="17"/>
      <c r="J616" s="14" t="str">
        <f t="shared" si="68"/>
        <v/>
      </c>
      <c r="K616" s="13" t="s">
        <v>312</v>
      </c>
      <c r="L616" s="26"/>
      <c r="M616" s="26"/>
      <c r="N616" s="26"/>
      <c r="O616" s="26"/>
      <c r="P616" s="26"/>
      <c r="Q616" s="26"/>
      <c r="R616" s="26"/>
      <c r="S616" s="26"/>
      <c r="T616" s="26"/>
      <c r="U616" s="26">
        <f t="shared" si="69"/>
        <v>0</v>
      </c>
      <c r="V616" s="26"/>
      <c r="W616" s="26"/>
      <c r="X616" s="6"/>
      <c r="Y616" s="20">
        <f t="shared" si="64"/>
        <v>0</v>
      </c>
      <c r="Z616" s="20"/>
      <c r="AA616" s="2">
        <f t="shared" si="65"/>
        <v>0</v>
      </c>
      <c r="AB616" s="2">
        <f t="shared" si="66"/>
        <v>9</v>
      </c>
      <c r="AC616" s="20">
        <f t="shared" si="70"/>
        <v>1</v>
      </c>
    </row>
    <row r="617" spans="1:29" x14ac:dyDescent="0.35">
      <c r="A617" s="13">
        <v>308</v>
      </c>
      <c r="B617" s="25" t="str">
        <f>IFERROR(VLOOKUP($A617,'Grade 4'!$H$2:$N$501,3,0),"-")</f>
        <v>P24-0000-308</v>
      </c>
      <c r="C617" s="25" t="str">
        <f>IFERROR(VLOOKUP($A617,'Grade 4'!$H$2:$N$501,4,0),"-")</f>
        <v/>
      </c>
      <c r="D617" s="25" t="str">
        <f>IFERROR(VLOOKUP($A617,'Grade 4'!$H$2:$N$501,5,0),"-")</f>
        <v/>
      </c>
      <c r="E617" s="25">
        <f>IFERROR(VLOOKUP($A617,'Grade 4'!$H$2:$N$501,6,0),"-")</f>
        <v>0</v>
      </c>
      <c r="F617" s="33">
        <f>IFERROR(VLOOKUP($A617,'Grade 4'!$H$2:$N$501,7,0),"-")</f>
        <v>0</v>
      </c>
      <c r="G617" s="6"/>
      <c r="H617" s="13">
        <f t="shared" si="67"/>
        <v>1</v>
      </c>
      <c r="I617" s="17"/>
      <c r="J617" s="14" t="str">
        <f t="shared" si="68"/>
        <v/>
      </c>
      <c r="K617" s="13" t="s">
        <v>312</v>
      </c>
      <c r="L617" s="26"/>
      <c r="M617" s="26"/>
      <c r="N617" s="26"/>
      <c r="O617" s="26"/>
      <c r="P617" s="26"/>
      <c r="Q617" s="26"/>
      <c r="R617" s="26"/>
      <c r="S617" s="26"/>
      <c r="T617" s="26"/>
      <c r="U617" s="26">
        <f t="shared" si="69"/>
        <v>0</v>
      </c>
      <c r="V617" s="26"/>
      <c r="W617" s="26"/>
      <c r="X617" s="6"/>
      <c r="Y617" s="20">
        <f t="shared" si="64"/>
        <v>0</v>
      </c>
      <c r="Z617" s="20"/>
      <c r="AA617" s="2">
        <f t="shared" si="65"/>
        <v>0</v>
      </c>
      <c r="AB617" s="2">
        <f t="shared" si="66"/>
        <v>9</v>
      </c>
      <c r="AC617" s="20">
        <f t="shared" si="70"/>
        <v>1</v>
      </c>
    </row>
    <row r="618" spans="1:29" x14ac:dyDescent="0.35">
      <c r="A618" s="13">
        <v>308</v>
      </c>
      <c r="B618" s="25" t="str">
        <f>IFERROR(VLOOKUP($A618,'Grade 4'!$H$2:$N$501,3,0),"-")</f>
        <v>P24-0000-308</v>
      </c>
      <c r="C618" s="25" t="str">
        <f>IFERROR(VLOOKUP($A618,'Grade 4'!$H$2:$N$501,4,0),"-")</f>
        <v/>
      </c>
      <c r="D618" s="25" t="str">
        <f>IFERROR(VLOOKUP($A618,'Grade 4'!$H$2:$N$501,5,0),"-")</f>
        <v/>
      </c>
      <c r="E618" s="25">
        <f>IFERROR(VLOOKUP($A618,'Grade 4'!$H$2:$N$501,6,0),"-")</f>
        <v>0</v>
      </c>
      <c r="F618" s="33">
        <f>IFERROR(VLOOKUP($A618,'Grade 4'!$H$2:$N$501,7,0),"-")</f>
        <v>0</v>
      </c>
      <c r="G618" s="6"/>
      <c r="H618" s="13">
        <f t="shared" si="67"/>
        <v>2</v>
      </c>
      <c r="I618" s="17"/>
      <c r="J618" s="14" t="str">
        <f t="shared" si="68"/>
        <v/>
      </c>
      <c r="K618" s="13" t="s">
        <v>312</v>
      </c>
      <c r="L618" s="26"/>
      <c r="M618" s="26"/>
      <c r="N618" s="26"/>
      <c r="O618" s="26"/>
      <c r="P618" s="26"/>
      <c r="Q618" s="26"/>
      <c r="R618" s="26"/>
      <c r="S618" s="26"/>
      <c r="T618" s="26"/>
      <c r="U618" s="26">
        <f t="shared" si="69"/>
        <v>0</v>
      </c>
      <c r="V618" s="26"/>
      <c r="W618" s="26"/>
      <c r="X618" s="6"/>
      <c r="Y618" s="20">
        <f t="shared" si="64"/>
        <v>0</v>
      </c>
      <c r="Z618" s="20"/>
      <c r="AA618" s="2">
        <f t="shared" si="65"/>
        <v>0</v>
      </c>
      <c r="AB618" s="2">
        <f t="shared" si="66"/>
        <v>9</v>
      </c>
      <c r="AC618" s="20">
        <f t="shared" si="70"/>
        <v>1</v>
      </c>
    </row>
    <row r="619" spans="1:29" x14ac:dyDescent="0.35">
      <c r="A619" s="13">
        <v>309</v>
      </c>
      <c r="B619" s="25" t="str">
        <f>IFERROR(VLOOKUP($A619,'Grade 4'!$H$2:$N$501,3,0),"-")</f>
        <v>P24-0000-309</v>
      </c>
      <c r="C619" s="25" t="str">
        <f>IFERROR(VLOOKUP($A619,'Grade 4'!$H$2:$N$501,4,0),"-")</f>
        <v/>
      </c>
      <c r="D619" s="25" t="str">
        <f>IFERROR(VLOOKUP($A619,'Grade 4'!$H$2:$N$501,5,0),"-")</f>
        <v/>
      </c>
      <c r="E619" s="25">
        <f>IFERROR(VLOOKUP($A619,'Grade 4'!$H$2:$N$501,6,0),"-")</f>
        <v>0</v>
      </c>
      <c r="F619" s="33">
        <f>IFERROR(VLOOKUP($A619,'Grade 4'!$H$2:$N$501,7,0),"-")</f>
        <v>0</v>
      </c>
      <c r="G619" s="6"/>
      <c r="H619" s="13">
        <f t="shared" si="67"/>
        <v>1</v>
      </c>
      <c r="I619" s="17"/>
      <c r="J619" s="14" t="str">
        <f t="shared" si="68"/>
        <v/>
      </c>
      <c r="K619" s="13" t="s">
        <v>312</v>
      </c>
      <c r="L619" s="26"/>
      <c r="M619" s="26"/>
      <c r="N619" s="26"/>
      <c r="O619" s="26"/>
      <c r="P619" s="26"/>
      <c r="Q619" s="26"/>
      <c r="R619" s="26"/>
      <c r="S619" s="26"/>
      <c r="T619" s="26"/>
      <c r="U619" s="26">
        <f t="shared" si="69"/>
        <v>0</v>
      </c>
      <c r="V619" s="26"/>
      <c r="W619" s="26"/>
      <c r="X619" s="6"/>
      <c r="Y619" s="20">
        <f t="shared" si="64"/>
        <v>0</v>
      </c>
      <c r="Z619" s="20"/>
      <c r="AA619" s="2">
        <f t="shared" si="65"/>
        <v>0</v>
      </c>
      <c r="AB619" s="2">
        <f t="shared" si="66"/>
        <v>9</v>
      </c>
      <c r="AC619" s="20">
        <f t="shared" si="70"/>
        <v>1</v>
      </c>
    </row>
    <row r="620" spans="1:29" x14ac:dyDescent="0.35">
      <c r="A620" s="13">
        <v>309</v>
      </c>
      <c r="B620" s="25" t="str">
        <f>IFERROR(VLOOKUP($A620,'Grade 4'!$H$2:$N$501,3,0),"-")</f>
        <v>P24-0000-309</v>
      </c>
      <c r="C620" s="25" t="str">
        <f>IFERROR(VLOOKUP($A620,'Grade 4'!$H$2:$N$501,4,0),"-")</f>
        <v/>
      </c>
      <c r="D620" s="25" t="str">
        <f>IFERROR(VLOOKUP($A620,'Grade 4'!$H$2:$N$501,5,0),"-")</f>
        <v/>
      </c>
      <c r="E620" s="25">
        <f>IFERROR(VLOOKUP($A620,'Grade 4'!$H$2:$N$501,6,0),"-")</f>
        <v>0</v>
      </c>
      <c r="F620" s="33">
        <f>IFERROR(VLOOKUP($A620,'Grade 4'!$H$2:$N$501,7,0),"-")</f>
        <v>0</v>
      </c>
      <c r="G620" s="6"/>
      <c r="H620" s="13">
        <f t="shared" si="67"/>
        <v>2</v>
      </c>
      <c r="I620" s="17"/>
      <c r="J620" s="14" t="str">
        <f t="shared" si="68"/>
        <v/>
      </c>
      <c r="K620" s="13" t="s">
        <v>312</v>
      </c>
      <c r="L620" s="26"/>
      <c r="M620" s="26"/>
      <c r="N620" s="26"/>
      <c r="O620" s="26"/>
      <c r="P620" s="26"/>
      <c r="Q620" s="26"/>
      <c r="R620" s="26"/>
      <c r="S620" s="26"/>
      <c r="T620" s="26"/>
      <c r="U620" s="26">
        <f t="shared" si="69"/>
        <v>0</v>
      </c>
      <c r="V620" s="26"/>
      <c r="W620" s="26"/>
      <c r="X620" s="6"/>
      <c r="Y620" s="20">
        <f t="shared" si="64"/>
        <v>0</v>
      </c>
      <c r="Z620" s="20"/>
      <c r="AA620" s="2">
        <f t="shared" si="65"/>
        <v>0</v>
      </c>
      <c r="AB620" s="2">
        <f t="shared" si="66"/>
        <v>9</v>
      </c>
      <c r="AC620" s="20">
        <f t="shared" si="70"/>
        <v>1</v>
      </c>
    </row>
    <row r="621" spans="1:29" x14ac:dyDescent="0.35">
      <c r="A621" s="13">
        <v>310</v>
      </c>
      <c r="B621" s="25" t="str">
        <f>IFERROR(VLOOKUP($A621,'Grade 4'!$H$2:$N$501,3,0),"-")</f>
        <v>P24-0000-310</v>
      </c>
      <c r="C621" s="25" t="str">
        <f>IFERROR(VLOOKUP($A621,'Grade 4'!$H$2:$N$501,4,0),"-")</f>
        <v/>
      </c>
      <c r="D621" s="25" t="str">
        <f>IFERROR(VLOOKUP($A621,'Grade 4'!$H$2:$N$501,5,0),"-")</f>
        <v/>
      </c>
      <c r="E621" s="25">
        <f>IFERROR(VLOOKUP($A621,'Grade 4'!$H$2:$N$501,6,0),"-")</f>
        <v>0</v>
      </c>
      <c r="F621" s="33">
        <f>IFERROR(VLOOKUP($A621,'Grade 4'!$H$2:$N$501,7,0),"-")</f>
        <v>0</v>
      </c>
      <c r="G621" s="6"/>
      <c r="H621" s="13">
        <f t="shared" si="67"/>
        <v>1</v>
      </c>
      <c r="I621" s="17"/>
      <c r="J621" s="14" t="str">
        <f t="shared" si="68"/>
        <v/>
      </c>
      <c r="K621" s="13" t="s">
        <v>312</v>
      </c>
      <c r="L621" s="26"/>
      <c r="M621" s="26"/>
      <c r="N621" s="26"/>
      <c r="O621" s="26"/>
      <c r="P621" s="26"/>
      <c r="Q621" s="26"/>
      <c r="R621" s="26"/>
      <c r="S621" s="26"/>
      <c r="T621" s="26"/>
      <c r="U621" s="26">
        <f t="shared" si="69"/>
        <v>0</v>
      </c>
      <c r="V621" s="26"/>
      <c r="W621" s="26"/>
      <c r="X621" s="6"/>
      <c r="Y621" s="20">
        <f t="shared" si="64"/>
        <v>0</v>
      </c>
      <c r="Z621" s="20"/>
      <c r="AA621" s="2">
        <f t="shared" si="65"/>
        <v>0</v>
      </c>
      <c r="AB621" s="2">
        <f t="shared" si="66"/>
        <v>9</v>
      </c>
      <c r="AC621" s="20">
        <f t="shared" si="70"/>
        <v>1</v>
      </c>
    </row>
    <row r="622" spans="1:29" x14ac:dyDescent="0.35">
      <c r="A622" s="13">
        <v>310</v>
      </c>
      <c r="B622" s="25" t="str">
        <f>IFERROR(VLOOKUP($A622,'Grade 4'!$H$2:$N$501,3,0),"-")</f>
        <v>P24-0000-310</v>
      </c>
      <c r="C622" s="25" t="str">
        <f>IFERROR(VLOOKUP($A622,'Grade 4'!$H$2:$N$501,4,0),"-")</f>
        <v/>
      </c>
      <c r="D622" s="25" t="str">
        <f>IFERROR(VLOOKUP($A622,'Grade 4'!$H$2:$N$501,5,0),"-")</f>
        <v/>
      </c>
      <c r="E622" s="25">
        <f>IFERROR(VLOOKUP($A622,'Grade 4'!$H$2:$N$501,6,0),"-")</f>
        <v>0</v>
      </c>
      <c r="F622" s="33">
        <f>IFERROR(VLOOKUP($A622,'Grade 4'!$H$2:$N$501,7,0),"-")</f>
        <v>0</v>
      </c>
      <c r="G622" s="6"/>
      <c r="H622" s="13">
        <f t="shared" si="67"/>
        <v>2</v>
      </c>
      <c r="I622" s="17"/>
      <c r="J622" s="14" t="str">
        <f t="shared" si="68"/>
        <v/>
      </c>
      <c r="K622" s="13" t="s">
        <v>312</v>
      </c>
      <c r="L622" s="26"/>
      <c r="M622" s="26"/>
      <c r="N622" s="26"/>
      <c r="O622" s="26"/>
      <c r="P622" s="26"/>
      <c r="Q622" s="26"/>
      <c r="R622" s="26"/>
      <c r="S622" s="26"/>
      <c r="T622" s="26"/>
      <c r="U622" s="26">
        <f t="shared" si="69"/>
        <v>0</v>
      </c>
      <c r="V622" s="26"/>
      <c r="W622" s="26"/>
      <c r="X622" s="6"/>
      <c r="Y622" s="20">
        <f t="shared" si="64"/>
        <v>0</v>
      </c>
      <c r="Z622" s="20"/>
      <c r="AA622" s="2">
        <f t="shared" si="65"/>
        <v>0</v>
      </c>
      <c r="AB622" s="2">
        <f t="shared" si="66"/>
        <v>9</v>
      </c>
      <c r="AC622" s="20">
        <f t="shared" si="70"/>
        <v>1</v>
      </c>
    </row>
    <row r="623" spans="1:29" x14ac:dyDescent="0.35">
      <c r="A623" s="13">
        <v>311</v>
      </c>
      <c r="B623" s="25" t="str">
        <f>IFERROR(VLOOKUP($A623,'Grade 4'!$H$2:$N$501,3,0),"-")</f>
        <v>P24-0000-311</v>
      </c>
      <c r="C623" s="25" t="str">
        <f>IFERROR(VLOOKUP($A623,'Grade 4'!$H$2:$N$501,4,0),"-")</f>
        <v/>
      </c>
      <c r="D623" s="25" t="str">
        <f>IFERROR(VLOOKUP($A623,'Grade 4'!$H$2:$N$501,5,0),"-")</f>
        <v/>
      </c>
      <c r="E623" s="25">
        <f>IFERROR(VLOOKUP($A623,'Grade 4'!$H$2:$N$501,6,0),"-")</f>
        <v>0</v>
      </c>
      <c r="F623" s="33">
        <f>IFERROR(VLOOKUP($A623,'Grade 4'!$H$2:$N$501,7,0),"-")</f>
        <v>0</v>
      </c>
      <c r="G623" s="6"/>
      <c r="H623" s="13">
        <f t="shared" si="67"/>
        <v>1</v>
      </c>
      <c r="I623" s="17"/>
      <c r="J623" s="14" t="str">
        <f t="shared" si="68"/>
        <v/>
      </c>
      <c r="K623" s="13" t="s">
        <v>312</v>
      </c>
      <c r="L623" s="26"/>
      <c r="M623" s="26"/>
      <c r="N623" s="26"/>
      <c r="O623" s="26"/>
      <c r="P623" s="26"/>
      <c r="Q623" s="26"/>
      <c r="R623" s="26"/>
      <c r="S623" s="26"/>
      <c r="T623" s="26"/>
      <c r="U623" s="26">
        <f t="shared" si="69"/>
        <v>0</v>
      </c>
      <c r="V623" s="26"/>
      <c r="W623" s="26"/>
      <c r="X623" s="6"/>
      <c r="Y623" s="20">
        <f t="shared" si="64"/>
        <v>0</v>
      </c>
      <c r="Z623" s="20"/>
      <c r="AA623" s="2">
        <f t="shared" si="65"/>
        <v>0</v>
      </c>
      <c r="AB623" s="2">
        <f t="shared" si="66"/>
        <v>9</v>
      </c>
      <c r="AC623" s="20">
        <f t="shared" si="70"/>
        <v>1</v>
      </c>
    </row>
    <row r="624" spans="1:29" x14ac:dyDescent="0.35">
      <c r="A624" s="13">
        <v>311</v>
      </c>
      <c r="B624" s="25" t="str">
        <f>IFERROR(VLOOKUP($A624,'Grade 4'!$H$2:$N$501,3,0),"-")</f>
        <v>P24-0000-311</v>
      </c>
      <c r="C624" s="25" t="str">
        <f>IFERROR(VLOOKUP($A624,'Grade 4'!$H$2:$N$501,4,0),"-")</f>
        <v/>
      </c>
      <c r="D624" s="25" t="str">
        <f>IFERROR(VLOOKUP($A624,'Grade 4'!$H$2:$N$501,5,0),"-")</f>
        <v/>
      </c>
      <c r="E624" s="25">
        <f>IFERROR(VLOOKUP($A624,'Grade 4'!$H$2:$N$501,6,0),"-")</f>
        <v>0</v>
      </c>
      <c r="F624" s="33">
        <f>IFERROR(VLOOKUP($A624,'Grade 4'!$H$2:$N$501,7,0),"-")</f>
        <v>0</v>
      </c>
      <c r="G624" s="6"/>
      <c r="H624" s="13">
        <f t="shared" si="67"/>
        <v>2</v>
      </c>
      <c r="I624" s="17"/>
      <c r="J624" s="14" t="str">
        <f t="shared" si="68"/>
        <v/>
      </c>
      <c r="K624" s="13" t="s">
        <v>312</v>
      </c>
      <c r="L624" s="26"/>
      <c r="M624" s="26"/>
      <c r="N624" s="26"/>
      <c r="O624" s="26"/>
      <c r="P624" s="26"/>
      <c r="Q624" s="26"/>
      <c r="R624" s="26"/>
      <c r="S624" s="26"/>
      <c r="T624" s="26"/>
      <c r="U624" s="26">
        <f t="shared" si="69"/>
        <v>0</v>
      </c>
      <c r="V624" s="26"/>
      <c r="W624" s="26"/>
      <c r="X624" s="6"/>
      <c r="Y624" s="20">
        <f t="shared" si="64"/>
        <v>0</v>
      </c>
      <c r="Z624" s="20"/>
      <c r="AA624" s="2">
        <f t="shared" si="65"/>
        <v>0</v>
      </c>
      <c r="AB624" s="2">
        <f t="shared" si="66"/>
        <v>9</v>
      </c>
      <c r="AC624" s="20">
        <f t="shared" si="70"/>
        <v>1</v>
      </c>
    </row>
    <row r="625" spans="1:29" x14ac:dyDescent="0.35">
      <c r="A625" s="13">
        <v>312</v>
      </c>
      <c r="B625" s="25" t="str">
        <f>IFERROR(VLOOKUP($A625,'Grade 4'!$H$2:$N$501,3,0),"-")</f>
        <v>P24-0000-312</v>
      </c>
      <c r="C625" s="25" t="str">
        <f>IFERROR(VLOOKUP($A625,'Grade 4'!$H$2:$N$501,4,0),"-")</f>
        <v/>
      </c>
      <c r="D625" s="25" t="str">
        <f>IFERROR(VLOOKUP($A625,'Grade 4'!$H$2:$N$501,5,0),"-")</f>
        <v/>
      </c>
      <c r="E625" s="25">
        <f>IFERROR(VLOOKUP($A625,'Grade 4'!$H$2:$N$501,6,0),"-")</f>
        <v>0</v>
      </c>
      <c r="F625" s="33">
        <f>IFERROR(VLOOKUP($A625,'Grade 4'!$H$2:$N$501,7,0),"-")</f>
        <v>0</v>
      </c>
      <c r="G625" s="6"/>
      <c r="H625" s="13">
        <f t="shared" si="67"/>
        <v>1</v>
      </c>
      <c r="I625" s="17"/>
      <c r="J625" s="14" t="str">
        <f t="shared" si="68"/>
        <v/>
      </c>
      <c r="K625" s="13" t="s">
        <v>312</v>
      </c>
      <c r="L625" s="26"/>
      <c r="M625" s="26"/>
      <c r="N625" s="26"/>
      <c r="O625" s="26"/>
      <c r="P625" s="26"/>
      <c r="Q625" s="26"/>
      <c r="R625" s="26"/>
      <c r="S625" s="26"/>
      <c r="T625" s="26"/>
      <c r="U625" s="26">
        <f t="shared" si="69"/>
        <v>0</v>
      </c>
      <c r="V625" s="26"/>
      <c r="W625" s="26"/>
      <c r="X625" s="6"/>
      <c r="Y625" s="20">
        <f t="shared" si="64"/>
        <v>0</v>
      </c>
      <c r="Z625" s="20"/>
      <c r="AA625" s="2">
        <f t="shared" si="65"/>
        <v>0</v>
      </c>
      <c r="AB625" s="2">
        <f t="shared" si="66"/>
        <v>9</v>
      </c>
      <c r="AC625" s="20">
        <f t="shared" si="70"/>
        <v>1</v>
      </c>
    </row>
    <row r="626" spans="1:29" x14ac:dyDescent="0.35">
      <c r="A626" s="13">
        <v>312</v>
      </c>
      <c r="B626" s="25" t="str">
        <f>IFERROR(VLOOKUP($A626,'Grade 4'!$H$2:$N$501,3,0),"-")</f>
        <v>P24-0000-312</v>
      </c>
      <c r="C626" s="25" t="str">
        <f>IFERROR(VLOOKUP($A626,'Grade 4'!$H$2:$N$501,4,0),"-")</f>
        <v/>
      </c>
      <c r="D626" s="25" t="str">
        <f>IFERROR(VLOOKUP($A626,'Grade 4'!$H$2:$N$501,5,0),"-")</f>
        <v/>
      </c>
      <c r="E626" s="25">
        <f>IFERROR(VLOOKUP($A626,'Grade 4'!$H$2:$N$501,6,0),"-")</f>
        <v>0</v>
      </c>
      <c r="F626" s="33">
        <f>IFERROR(VLOOKUP($A626,'Grade 4'!$H$2:$N$501,7,0),"-")</f>
        <v>0</v>
      </c>
      <c r="G626" s="6"/>
      <c r="H626" s="13">
        <f t="shared" si="67"/>
        <v>2</v>
      </c>
      <c r="I626" s="17"/>
      <c r="J626" s="14" t="str">
        <f t="shared" si="68"/>
        <v/>
      </c>
      <c r="K626" s="13" t="s">
        <v>312</v>
      </c>
      <c r="L626" s="26"/>
      <c r="M626" s="26"/>
      <c r="N626" s="26"/>
      <c r="O626" s="26"/>
      <c r="P626" s="26"/>
      <c r="Q626" s="26"/>
      <c r="R626" s="26"/>
      <c r="S626" s="26"/>
      <c r="T626" s="26"/>
      <c r="U626" s="26">
        <f t="shared" si="69"/>
        <v>0</v>
      </c>
      <c r="V626" s="26"/>
      <c r="W626" s="26"/>
      <c r="X626" s="6"/>
      <c r="Y626" s="20">
        <f t="shared" si="64"/>
        <v>0</v>
      </c>
      <c r="Z626" s="20"/>
      <c r="AA626" s="2">
        <f t="shared" si="65"/>
        <v>0</v>
      </c>
      <c r="AB626" s="2">
        <f t="shared" si="66"/>
        <v>9</v>
      </c>
      <c r="AC626" s="20">
        <f t="shared" si="70"/>
        <v>1</v>
      </c>
    </row>
    <row r="627" spans="1:29" x14ac:dyDescent="0.35">
      <c r="A627" s="13">
        <v>313</v>
      </c>
      <c r="B627" s="25" t="str">
        <f>IFERROR(VLOOKUP($A627,'Grade 4'!$H$2:$N$501,3,0),"-")</f>
        <v>P24-0000-313</v>
      </c>
      <c r="C627" s="25" t="str">
        <f>IFERROR(VLOOKUP($A627,'Grade 4'!$H$2:$N$501,4,0),"-")</f>
        <v/>
      </c>
      <c r="D627" s="25" t="str">
        <f>IFERROR(VLOOKUP($A627,'Grade 4'!$H$2:$N$501,5,0),"-")</f>
        <v/>
      </c>
      <c r="E627" s="25">
        <f>IFERROR(VLOOKUP($A627,'Grade 4'!$H$2:$N$501,6,0),"-")</f>
        <v>0</v>
      </c>
      <c r="F627" s="33">
        <f>IFERROR(VLOOKUP($A627,'Grade 4'!$H$2:$N$501,7,0),"-")</f>
        <v>0</v>
      </c>
      <c r="G627" s="6"/>
      <c r="H627" s="13">
        <f t="shared" si="67"/>
        <v>1</v>
      </c>
      <c r="I627" s="17"/>
      <c r="J627" s="14" t="str">
        <f t="shared" si="68"/>
        <v/>
      </c>
      <c r="K627" s="13" t="s">
        <v>312</v>
      </c>
      <c r="L627" s="26"/>
      <c r="M627" s="26"/>
      <c r="N627" s="26"/>
      <c r="O627" s="26"/>
      <c r="P627" s="26"/>
      <c r="Q627" s="26"/>
      <c r="R627" s="26"/>
      <c r="S627" s="26"/>
      <c r="T627" s="26"/>
      <c r="U627" s="26">
        <f t="shared" si="69"/>
        <v>0</v>
      </c>
      <c r="V627" s="26"/>
      <c r="W627" s="26"/>
      <c r="X627" s="6"/>
      <c r="Y627" s="20">
        <f t="shared" si="64"/>
        <v>0</v>
      </c>
      <c r="Z627" s="20"/>
      <c r="AA627" s="2">
        <f t="shared" si="65"/>
        <v>0</v>
      </c>
      <c r="AB627" s="2">
        <f t="shared" si="66"/>
        <v>9</v>
      </c>
      <c r="AC627" s="20">
        <f t="shared" si="70"/>
        <v>1</v>
      </c>
    </row>
    <row r="628" spans="1:29" x14ac:dyDescent="0.35">
      <c r="A628" s="13">
        <v>313</v>
      </c>
      <c r="B628" s="25" t="str">
        <f>IFERROR(VLOOKUP($A628,'Grade 4'!$H$2:$N$501,3,0),"-")</f>
        <v>P24-0000-313</v>
      </c>
      <c r="C628" s="25" t="str">
        <f>IFERROR(VLOOKUP($A628,'Grade 4'!$H$2:$N$501,4,0),"-")</f>
        <v/>
      </c>
      <c r="D628" s="25" t="str">
        <f>IFERROR(VLOOKUP($A628,'Grade 4'!$H$2:$N$501,5,0),"-")</f>
        <v/>
      </c>
      <c r="E628" s="25">
        <f>IFERROR(VLOOKUP($A628,'Grade 4'!$H$2:$N$501,6,0),"-")</f>
        <v>0</v>
      </c>
      <c r="F628" s="33">
        <f>IFERROR(VLOOKUP($A628,'Grade 4'!$H$2:$N$501,7,0),"-")</f>
        <v>0</v>
      </c>
      <c r="G628" s="6"/>
      <c r="H628" s="13">
        <f t="shared" si="67"/>
        <v>2</v>
      </c>
      <c r="I628" s="17"/>
      <c r="J628" s="14" t="str">
        <f t="shared" si="68"/>
        <v/>
      </c>
      <c r="K628" s="13" t="s">
        <v>312</v>
      </c>
      <c r="L628" s="26"/>
      <c r="M628" s="26"/>
      <c r="N628" s="26"/>
      <c r="O628" s="26"/>
      <c r="P628" s="26"/>
      <c r="Q628" s="26"/>
      <c r="R628" s="26"/>
      <c r="S628" s="26"/>
      <c r="T628" s="26"/>
      <c r="U628" s="26">
        <f t="shared" si="69"/>
        <v>0</v>
      </c>
      <c r="V628" s="26"/>
      <c r="W628" s="26"/>
      <c r="X628" s="6"/>
      <c r="Y628" s="20">
        <f t="shared" si="64"/>
        <v>0</v>
      </c>
      <c r="Z628" s="20"/>
      <c r="AA628" s="2">
        <f t="shared" si="65"/>
        <v>0</v>
      </c>
      <c r="AB628" s="2">
        <f t="shared" si="66"/>
        <v>9</v>
      </c>
      <c r="AC628" s="20">
        <f t="shared" si="70"/>
        <v>1</v>
      </c>
    </row>
    <row r="629" spans="1:29" x14ac:dyDescent="0.35">
      <c r="A629" s="13">
        <v>314</v>
      </c>
      <c r="B629" s="25" t="str">
        <f>IFERROR(VLOOKUP($A629,'Grade 4'!$H$2:$N$501,3,0),"-")</f>
        <v>P24-0000-314</v>
      </c>
      <c r="C629" s="25" t="str">
        <f>IFERROR(VLOOKUP($A629,'Grade 4'!$H$2:$N$501,4,0),"-")</f>
        <v/>
      </c>
      <c r="D629" s="25" t="str">
        <f>IFERROR(VLOOKUP($A629,'Grade 4'!$H$2:$N$501,5,0),"-")</f>
        <v/>
      </c>
      <c r="E629" s="25">
        <f>IFERROR(VLOOKUP($A629,'Grade 4'!$H$2:$N$501,6,0),"-")</f>
        <v>0</v>
      </c>
      <c r="F629" s="33">
        <f>IFERROR(VLOOKUP($A629,'Grade 4'!$H$2:$N$501,7,0),"-")</f>
        <v>0</v>
      </c>
      <c r="G629" s="6"/>
      <c r="H629" s="13">
        <f t="shared" si="67"/>
        <v>1</v>
      </c>
      <c r="I629" s="17"/>
      <c r="J629" s="14" t="str">
        <f t="shared" si="68"/>
        <v/>
      </c>
      <c r="K629" s="13" t="s">
        <v>312</v>
      </c>
      <c r="L629" s="26"/>
      <c r="M629" s="26"/>
      <c r="N629" s="26"/>
      <c r="O629" s="26"/>
      <c r="P629" s="26"/>
      <c r="Q629" s="26"/>
      <c r="R629" s="26"/>
      <c r="S629" s="26"/>
      <c r="T629" s="26"/>
      <c r="U629" s="26">
        <f t="shared" si="69"/>
        <v>0</v>
      </c>
      <c r="V629" s="26"/>
      <c r="W629" s="26"/>
      <c r="X629" s="6"/>
      <c r="Y629" s="20">
        <f t="shared" si="64"/>
        <v>0</v>
      </c>
      <c r="Z629" s="20"/>
      <c r="AA629" s="2">
        <f t="shared" si="65"/>
        <v>0</v>
      </c>
      <c r="AB629" s="2">
        <f t="shared" si="66"/>
        <v>9</v>
      </c>
      <c r="AC629" s="20">
        <f t="shared" si="70"/>
        <v>1</v>
      </c>
    </row>
    <row r="630" spans="1:29" x14ac:dyDescent="0.35">
      <c r="A630" s="13">
        <v>314</v>
      </c>
      <c r="B630" s="25" t="str">
        <f>IFERROR(VLOOKUP($A630,'Grade 4'!$H$2:$N$501,3,0),"-")</f>
        <v>P24-0000-314</v>
      </c>
      <c r="C630" s="25" t="str">
        <f>IFERROR(VLOOKUP($A630,'Grade 4'!$H$2:$N$501,4,0),"-")</f>
        <v/>
      </c>
      <c r="D630" s="25" t="str">
        <f>IFERROR(VLOOKUP($A630,'Grade 4'!$H$2:$N$501,5,0),"-")</f>
        <v/>
      </c>
      <c r="E630" s="25">
        <f>IFERROR(VLOOKUP($A630,'Grade 4'!$H$2:$N$501,6,0),"-")</f>
        <v>0</v>
      </c>
      <c r="F630" s="33">
        <f>IFERROR(VLOOKUP($A630,'Grade 4'!$H$2:$N$501,7,0),"-")</f>
        <v>0</v>
      </c>
      <c r="G630" s="6"/>
      <c r="H630" s="13">
        <f t="shared" si="67"/>
        <v>2</v>
      </c>
      <c r="I630" s="17"/>
      <c r="J630" s="14" t="str">
        <f t="shared" si="68"/>
        <v/>
      </c>
      <c r="K630" s="13" t="s">
        <v>312</v>
      </c>
      <c r="L630" s="26"/>
      <c r="M630" s="26"/>
      <c r="N630" s="26"/>
      <c r="O630" s="26"/>
      <c r="P630" s="26"/>
      <c r="Q630" s="26"/>
      <c r="R630" s="26"/>
      <c r="S630" s="26"/>
      <c r="T630" s="26"/>
      <c r="U630" s="26">
        <f t="shared" si="69"/>
        <v>0</v>
      </c>
      <c r="V630" s="26"/>
      <c r="W630" s="26"/>
      <c r="X630" s="6"/>
      <c r="Y630" s="20">
        <f t="shared" si="64"/>
        <v>0</v>
      </c>
      <c r="Z630" s="20"/>
      <c r="AA630" s="2">
        <f t="shared" si="65"/>
        <v>0</v>
      </c>
      <c r="AB630" s="2">
        <f t="shared" si="66"/>
        <v>9</v>
      </c>
      <c r="AC630" s="20">
        <f t="shared" si="70"/>
        <v>1</v>
      </c>
    </row>
    <row r="631" spans="1:29" x14ac:dyDescent="0.35">
      <c r="A631" s="13">
        <v>315</v>
      </c>
      <c r="B631" s="25" t="str">
        <f>IFERROR(VLOOKUP($A631,'Grade 4'!$H$2:$N$501,3,0),"-")</f>
        <v>P24-0000-315</v>
      </c>
      <c r="C631" s="25" t="str">
        <f>IFERROR(VLOOKUP($A631,'Grade 4'!$H$2:$N$501,4,0),"-")</f>
        <v/>
      </c>
      <c r="D631" s="25" t="str">
        <f>IFERROR(VLOOKUP($A631,'Grade 4'!$H$2:$N$501,5,0),"-")</f>
        <v/>
      </c>
      <c r="E631" s="25">
        <f>IFERROR(VLOOKUP($A631,'Grade 4'!$H$2:$N$501,6,0),"-")</f>
        <v>0</v>
      </c>
      <c r="F631" s="33">
        <f>IFERROR(VLOOKUP($A631,'Grade 4'!$H$2:$N$501,7,0),"-")</f>
        <v>0</v>
      </c>
      <c r="G631" s="6"/>
      <c r="H631" s="13">
        <f t="shared" si="67"/>
        <v>1</v>
      </c>
      <c r="I631" s="17"/>
      <c r="J631" s="14" t="str">
        <f t="shared" si="68"/>
        <v/>
      </c>
      <c r="K631" s="13" t="s">
        <v>312</v>
      </c>
      <c r="L631" s="26"/>
      <c r="M631" s="26"/>
      <c r="N631" s="26"/>
      <c r="O631" s="26"/>
      <c r="P631" s="26"/>
      <c r="Q631" s="26"/>
      <c r="R631" s="26"/>
      <c r="S631" s="26"/>
      <c r="T631" s="26"/>
      <c r="U631" s="26">
        <f t="shared" si="69"/>
        <v>0</v>
      </c>
      <c r="V631" s="26"/>
      <c r="W631" s="26"/>
      <c r="X631" s="6"/>
      <c r="Y631" s="20">
        <f t="shared" si="64"/>
        <v>0</v>
      </c>
      <c r="Z631" s="20"/>
      <c r="AA631" s="2">
        <f t="shared" si="65"/>
        <v>0</v>
      </c>
      <c r="AB631" s="2">
        <f t="shared" si="66"/>
        <v>9</v>
      </c>
      <c r="AC631" s="20">
        <f t="shared" si="70"/>
        <v>1</v>
      </c>
    </row>
    <row r="632" spans="1:29" x14ac:dyDescent="0.35">
      <c r="A632" s="13">
        <v>315</v>
      </c>
      <c r="B632" s="25" t="str">
        <f>IFERROR(VLOOKUP($A632,'Grade 4'!$H$2:$N$501,3,0),"-")</f>
        <v>P24-0000-315</v>
      </c>
      <c r="C632" s="25" t="str">
        <f>IFERROR(VLOOKUP($A632,'Grade 4'!$H$2:$N$501,4,0),"-")</f>
        <v/>
      </c>
      <c r="D632" s="25" t="str">
        <f>IFERROR(VLOOKUP($A632,'Grade 4'!$H$2:$N$501,5,0),"-")</f>
        <v/>
      </c>
      <c r="E632" s="25">
        <f>IFERROR(VLOOKUP($A632,'Grade 4'!$H$2:$N$501,6,0),"-")</f>
        <v>0</v>
      </c>
      <c r="F632" s="33">
        <f>IFERROR(VLOOKUP($A632,'Grade 4'!$H$2:$N$501,7,0),"-")</f>
        <v>0</v>
      </c>
      <c r="G632" s="6"/>
      <c r="H632" s="13">
        <f t="shared" si="67"/>
        <v>2</v>
      </c>
      <c r="I632" s="17"/>
      <c r="J632" s="14" t="str">
        <f t="shared" si="68"/>
        <v/>
      </c>
      <c r="K632" s="13" t="s">
        <v>312</v>
      </c>
      <c r="L632" s="26"/>
      <c r="M632" s="26"/>
      <c r="N632" s="26"/>
      <c r="O632" s="26"/>
      <c r="P632" s="26"/>
      <c r="Q632" s="26"/>
      <c r="R632" s="26"/>
      <c r="S632" s="26"/>
      <c r="T632" s="26"/>
      <c r="U632" s="26">
        <f t="shared" si="69"/>
        <v>0</v>
      </c>
      <c r="V632" s="26"/>
      <c r="W632" s="26"/>
      <c r="X632" s="6"/>
      <c r="Y632" s="20">
        <f t="shared" si="64"/>
        <v>0</v>
      </c>
      <c r="Z632" s="20"/>
      <c r="AA632" s="2">
        <f t="shared" si="65"/>
        <v>0</v>
      </c>
      <c r="AB632" s="2">
        <f t="shared" si="66"/>
        <v>9</v>
      </c>
      <c r="AC632" s="20">
        <f t="shared" si="70"/>
        <v>1</v>
      </c>
    </row>
    <row r="633" spans="1:29" x14ac:dyDescent="0.35">
      <c r="A633" s="13">
        <v>316</v>
      </c>
      <c r="B633" s="25" t="str">
        <f>IFERROR(VLOOKUP($A633,'Grade 4'!$H$2:$N$501,3,0),"-")</f>
        <v>P24-0000-316</v>
      </c>
      <c r="C633" s="25" t="str">
        <f>IFERROR(VLOOKUP($A633,'Grade 4'!$H$2:$N$501,4,0),"-")</f>
        <v/>
      </c>
      <c r="D633" s="25" t="str">
        <f>IFERROR(VLOOKUP($A633,'Grade 4'!$H$2:$N$501,5,0),"-")</f>
        <v/>
      </c>
      <c r="E633" s="25">
        <f>IFERROR(VLOOKUP($A633,'Grade 4'!$H$2:$N$501,6,0),"-")</f>
        <v>0</v>
      </c>
      <c r="F633" s="33">
        <f>IFERROR(VLOOKUP($A633,'Grade 4'!$H$2:$N$501,7,0),"-")</f>
        <v>0</v>
      </c>
      <c r="G633" s="6"/>
      <c r="H633" s="13">
        <f t="shared" si="67"/>
        <v>1</v>
      </c>
      <c r="I633" s="17"/>
      <c r="J633" s="14" t="str">
        <f t="shared" si="68"/>
        <v/>
      </c>
      <c r="K633" s="13" t="s">
        <v>312</v>
      </c>
      <c r="L633" s="26"/>
      <c r="M633" s="26"/>
      <c r="N633" s="26"/>
      <c r="O633" s="26"/>
      <c r="P633" s="26"/>
      <c r="Q633" s="26"/>
      <c r="R633" s="26"/>
      <c r="S633" s="26"/>
      <c r="T633" s="26"/>
      <c r="U633" s="26">
        <f t="shared" si="69"/>
        <v>0</v>
      </c>
      <c r="V633" s="26"/>
      <c r="W633" s="26"/>
      <c r="X633" s="6"/>
      <c r="Y633" s="20">
        <f t="shared" si="64"/>
        <v>0</v>
      </c>
      <c r="Z633" s="20"/>
      <c r="AA633" s="2">
        <f t="shared" si="65"/>
        <v>0</v>
      </c>
      <c r="AB633" s="2">
        <f t="shared" si="66"/>
        <v>9</v>
      </c>
      <c r="AC633" s="20">
        <f t="shared" si="70"/>
        <v>1</v>
      </c>
    </row>
    <row r="634" spans="1:29" x14ac:dyDescent="0.35">
      <c r="A634" s="13">
        <v>316</v>
      </c>
      <c r="B634" s="25" t="str">
        <f>IFERROR(VLOOKUP($A634,'Grade 4'!$H$2:$N$501,3,0),"-")</f>
        <v>P24-0000-316</v>
      </c>
      <c r="C634" s="25" t="str">
        <f>IFERROR(VLOOKUP($A634,'Grade 4'!$H$2:$N$501,4,0),"-")</f>
        <v/>
      </c>
      <c r="D634" s="25" t="str">
        <f>IFERROR(VLOOKUP($A634,'Grade 4'!$H$2:$N$501,5,0),"-")</f>
        <v/>
      </c>
      <c r="E634" s="25">
        <f>IFERROR(VLOOKUP($A634,'Grade 4'!$H$2:$N$501,6,0),"-")</f>
        <v>0</v>
      </c>
      <c r="F634" s="33">
        <f>IFERROR(VLOOKUP($A634,'Grade 4'!$H$2:$N$501,7,0),"-")</f>
        <v>0</v>
      </c>
      <c r="G634" s="6"/>
      <c r="H634" s="13">
        <f t="shared" si="67"/>
        <v>2</v>
      </c>
      <c r="I634" s="17"/>
      <c r="J634" s="14" t="str">
        <f t="shared" si="68"/>
        <v/>
      </c>
      <c r="K634" s="13" t="s">
        <v>312</v>
      </c>
      <c r="L634" s="26"/>
      <c r="M634" s="26"/>
      <c r="N634" s="26"/>
      <c r="O634" s="26"/>
      <c r="P634" s="26"/>
      <c r="Q634" s="26"/>
      <c r="R634" s="26"/>
      <c r="S634" s="26"/>
      <c r="T634" s="26"/>
      <c r="U634" s="26">
        <f t="shared" si="69"/>
        <v>0</v>
      </c>
      <c r="V634" s="26"/>
      <c r="W634" s="26"/>
      <c r="X634" s="6"/>
      <c r="Y634" s="20">
        <f t="shared" si="64"/>
        <v>0</v>
      </c>
      <c r="Z634" s="20"/>
      <c r="AA634" s="2">
        <f t="shared" si="65"/>
        <v>0</v>
      </c>
      <c r="AB634" s="2">
        <f t="shared" si="66"/>
        <v>9</v>
      </c>
      <c r="AC634" s="20">
        <f t="shared" si="70"/>
        <v>1</v>
      </c>
    </row>
    <row r="635" spans="1:29" x14ac:dyDescent="0.35">
      <c r="A635" s="13">
        <v>317</v>
      </c>
      <c r="B635" s="25" t="str">
        <f>IFERROR(VLOOKUP($A635,'Grade 4'!$H$2:$N$501,3,0),"-")</f>
        <v>P24-0000-317</v>
      </c>
      <c r="C635" s="25" t="str">
        <f>IFERROR(VLOOKUP($A635,'Grade 4'!$H$2:$N$501,4,0),"-")</f>
        <v/>
      </c>
      <c r="D635" s="25" t="str">
        <f>IFERROR(VLOOKUP($A635,'Grade 4'!$H$2:$N$501,5,0),"-")</f>
        <v/>
      </c>
      <c r="E635" s="25">
        <f>IFERROR(VLOOKUP($A635,'Grade 4'!$H$2:$N$501,6,0),"-")</f>
        <v>0</v>
      </c>
      <c r="F635" s="33">
        <f>IFERROR(VLOOKUP($A635,'Grade 4'!$H$2:$N$501,7,0),"-")</f>
        <v>0</v>
      </c>
      <c r="G635" s="6"/>
      <c r="H635" s="13">
        <f t="shared" si="67"/>
        <v>1</v>
      </c>
      <c r="I635" s="17"/>
      <c r="J635" s="14" t="str">
        <f t="shared" si="68"/>
        <v/>
      </c>
      <c r="K635" s="13" t="s">
        <v>312</v>
      </c>
      <c r="L635" s="26"/>
      <c r="M635" s="26"/>
      <c r="N635" s="26"/>
      <c r="O635" s="26"/>
      <c r="P635" s="26"/>
      <c r="Q635" s="26"/>
      <c r="R635" s="26"/>
      <c r="S635" s="26"/>
      <c r="T635" s="26"/>
      <c r="U635" s="26">
        <f t="shared" si="69"/>
        <v>0</v>
      </c>
      <c r="V635" s="26"/>
      <c r="W635" s="26"/>
      <c r="X635" s="6"/>
      <c r="Y635" s="20">
        <f t="shared" si="64"/>
        <v>0</v>
      </c>
      <c r="Z635" s="20"/>
      <c r="AA635" s="2">
        <f t="shared" si="65"/>
        <v>0</v>
      </c>
      <c r="AB635" s="2">
        <f t="shared" si="66"/>
        <v>9</v>
      </c>
      <c r="AC635" s="20">
        <f t="shared" si="70"/>
        <v>1</v>
      </c>
    </row>
    <row r="636" spans="1:29" x14ac:dyDescent="0.35">
      <c r="A636" s="13">
        <v>317</v>
      </c>
      <c r="B636" s="25" t="str">
        <f>IFERROR(VLOOKUP($A636,'Grade 4'!$H$2:$N$501,3,0),"-")</f>
        <v>P24-0000-317</v>
      </c>
      <c r="C636" s="25" t="str">
        <f>IFERROR(VLOOKUP($A636,'Grade 4'!$H$2:$N$501,4,0),"-")</f>
        <v/>
      </c>
      <c r="D636" s="25" t="str">
        <f>IFERROR(VLOOKUP($A636,'Grade 4'!$H$2:$N$501,5,0),"-")</f>
        <v/>
      </c>
      <c r="E636" s="25">
        <f>IFERROR(VLOOKUP($A636,'Grade 4'!$H$2:$N$501,6,0),"-")</f>
        <v>0</v>
      </c>
      <c r="F636" s="33">
        <f>IFERROR(VLOOKUP($A636,'Grade 4'!$H$2:$N$501,7,0),"-")</f>
        <v>0</v>
      </c>
      <c r="G636" s="6"/>
      <c r="H636" s="13">
        <f t="shared" si="67"/>
        <v>2</v>
      </c>
      <c r="I636" s="17"/>
      <c r="J636" s="14" t="str">
        <f t="shared" si="68"/>
        <v/>
      </c>
      <c r="K636" s="13" t="s">
        <v>312</v>
      </c>
      <c r="L636" s="26"/>
      <c r="M636" s="26"/>
      <c r="N636" s="26"/>
      <c r="O636" s="26"/>
      <c r="P636" s="26"/>
      <c r="Q636" s="26"/>
      <c r="R636" s="26"/>
      <c r="S636" s="26"/>
      <c r="T636" s="26"/>
      <c r="U636" s="26">
        <f t="shared" si="69"/>
        <v>0</v>
      </c>
      <c r="V636" s="26"/>
      <c r="W636" s="26"/>
      <c r="X636" s="6"/>
      <c r="Y636" s="20">
        <f t="shared" si="64"/>
        <v>0</v>
      </c>
      <c r="Z636" s="20"/>
      <c r="AA636" s="2">
        <f t="shared" si="65"/>
        <v>0</v>
      </c>
      <c r="AB636" s="2">
        <f t="shared" si="66"/>
        <v>9</v>
      </c>
      <c r="AC636" s="20">
        <f t="shared" si="70"/>
        <v>1</v>
      </c>
    </row>
    <row r="637" spans="1:29" x14ac:dyDescent="0.35">
      <c r="A637" s="13">
        <v>318</v>
      </c>
      <c r="B637" s="25" t="str">
        <f>IFERROR(VLOOKUP($A637,'Grade 4'!$H$2:$N$501,3,0),"-")</f>
        <v>P24-0000-318</v>
      </c>
      <c r="C637" s="25" t="str">
        <f>IFERROR(VLOOKUP($A637,'Grade 4'!$H$2:$N$501,4,0),"-")</f>
        <v/>
      </c>
      <c r="D637" s="25" t="str">
        <f>IFERROR(VLOOKUP($A637,'Grade 4'!$H$2:$N$501,5,0),"-")</f>
        <v/>
      </c>
      <c r="E637" s="25">
        <f>IFERROR(VLOOKUP($A637,'Grade 4'!$H$2:$N$501,6,0),"-")</f>
        <v>0</v>
      </c>
      <c r="F637" s="33">
        <f>IFERROR(VLOOKUP($A637,'Grade 4'!$H$2:$N$501,7,0),"-")</f>
        <v>0</v>
      </c>
      <c r="G637" s="6"/>
      <c r="H637" s="13">
        <f t="shared" si="67"/>
        <v>1</v>
      </c>
      <c r="I637" s="17"/>
      <c r="J637" s="14" t="str">
        <f t="shared" si="68"/>
        <v/>
      </c>
      <c r="K637" s="13" t="s">
        <v>312</v>
      </c>
      <c r="L637" s="26"/>
      <c r="M637" s="26"/>
      <c r="N637" s="26"/>
      <c r="O637" s="26"/>
      <c r="P637" s="26"/>
      <c r="Q637" s="26"/>
      <c r="R637" s="26"/>
      <c r="S637" s="26"/>
      <c r="T637" s="26"/>
      <c r="U637" s="26">
        <f t="shared" si="69"/>
        <v>0</v>
      </c>
      <c r="V637" s="26"/>
      <c r="W637" s="26"/>
      <c r="X637" s="6"/>
      <c r="Y637" s="20">
        <f t="shared" si="64"/>
        <v>0</v>
      </c>
      <c r="Z637" s="20"/>
      <c r="AA637" s="2">
        <f t="shared" si="65"/>
        <v>0</v>
      </c>
      <c r="AB637" s="2">
        <f t="shared" si="66"/>
        <v>9</v>
      </c>
      <c r="AC637" s="20">
        <f t="shared" si="70"/>
        <v>1</v>
      </c>
    </row>
    <row r="638" spans="1:29" x14ac:dyDescent="0.35">
      <c r="A638" s="13">
        <v>318</v>
      </c>
      <c r="B638" s="25" t="str">
        <f>IFERROR(VLOOKUP($A638,'Grade 4'!$H$2:$N$501,3,0),"-")</f>
        <v>P24-0000-318</v>
      </c>
      <c r="C638" s="25" t="str">
        <f>IFERROR(VLOOKUP($A638,'Grade 4'!$H$2:$N$501,4,0),"-")</f>
        <v/>
      </c>
      <c r="D638" s="25" t="str">
        <f>IFERROR(VLOOKUP($A638,'Grade 4'!$H$2:$N$501,5,0),"-")</f>
        <v/>
      </c>
      <c r="E638" s="25">
        <f>IFERROR(VLOOKUP($A638,'Grade 4'!$H$2:$N$501,6,0),"-")</f>
        <v>0</v>
      </c>
      <c r="F638" s="33">
        <f>IFERROR(VLOOKUP($A638,'Grade 4'!$H$2:$N$501,7,0),"-")</f>
        <v>0</v>
      </c>
      <c r="G638" s="6"/>
      <c r="H638" s="13">
        <f t="shared" si="67"/>
        <v>2</v>
      </c>
      <c r="I638" s="17"/>
      <c r="J638" s="14" t="str">
        <f t="shared" si="68"/>
        <v/>
      </c>
      <c r="K638" s="13" t="s">
        <v>312</v>
      </c>
      <c r="L638" s="26"/>
      <c r="M638" s="26"/>
      <c r="N638" s="26"/>
      <c r="O638" s="26"/>
      <c r="P638" s="26"/>
      <c r="Q638" s="26"/>
      <c r="R638" s="26"/>
      <c r="S638" s="26"/>
      <c r="T638" s="26"/>
      <c r="U638" s="26">
        <f t="shared" si="69"/>
        <v>0</v>
      </c>
      <c r="V638" s="26"/>
      <c r="W638" s="26"/>
      <c r="X638" s="6"/>
      <c r="Y638" s="20">
        <f t="shared" si="64"/>
        <v>0</v>
      </c>
      <c r="Z638" s="20"/>
      <c r="AA638" s="2">
        <f t="shared" si="65"/>
        <v>0</v>
      </c>
      <c r="AB638" s="2">
        <f t="shared" si="66"/>
        <v>9</v>
      </c>
      <c r="AC638" s="20">
        <f t="shared" si="70"/>
        <v>1</v>
      </c>
    </row>
    <row r="639" spans="1:29" x14ac:dyDescent="0.35">
      <c r="A639" s="13">
        <v>319</v>
      </c>
      <c r="B639" s="25" t="str">
        <f>IFERROR(VLOOKUP($A639,'Grade 4'!$H$2:$N$501,3,0),"-")</f>
        <v>P24-0000-319</v>
      </c>
      <c r="C639" s="25" t="str">
        <f>IFERROR(VLOOKUP($A639,'Grade 4'!$H$2:$N$501,4,0),"-")</f>
        <v/>
      </c>
      <c r="D639" s="25" t="str">
        <f>IFERROR(VLOOKUP($A639,'Grade 4'!$H$2:$N$501,5,0),"-")</f>
        <v/>
      </c>
      <c r="E639" s="25">
        <f>IFERROR(VLOOKUP($A639,'Grade 4'!$H$2:$N$501,6,0),"-")</f>
        <v>0</v>
      </c>
      <c r="F639" s="33">
        <f>IFERROR(VLOOKUP($A639,'Grade 4'!$H$2:$N$501,7,0),"-")</f>
        <v>0</v>
      </c>
      <c r="G639" s="6"/>
      <c r="H639" s="13">
        <f t="shared" si="67"/>
        <v>1</v>
      </c>
      <c r="I639" s="17"/>
      <c r="J639" s="14" t="str">
        <f t="shared" si="68"/>
        <v/>
      </c>
      <c r="K639" s="13" t="s">
        <v>312</v>
      </c>
      <c r="L639" s="26"/>
      <c r="M639" s="26"/>
      <c r="N639" s="26"/>
      <c r="O639" s="26"/>
      <c r="P639" s="26"/>
      <c r="Q639" s="26"/>
      <c r="R639" s="26"/>
      <c r="S639" s="26"/>
      <c r="T639" s="26"/>
      <c r="U639" s="26">
        <f t="shared" si="69"/>
        <v>0</v>
      </c>
      <c r="V639" s="26"/>
      <c r="W639" s="26"/>
      <c r="X639" s="6"/>
      <c r="Y639" s="20">
        <f t="shared" si="64"/>
        <v>0</v>
      </c>
      <c r="Z639" s="20"/>
      <c r="AA639" s="2">
        <f t="shared" si="65"/>
        <v>0</v>
      </c>
      <c r="AB639" s="2">
        <f t="shared" si="66"/>
        <v>9</v>
      </c>
      <c r="AC639" s="20">
        <f t="shared" si="70"/>
        <v>1</v>
      </c>
    </row>
    <row r="640" spans="1:29" x14ac:dyDescent="0.35">
      <c r="A640" s="13">
        <v>319</v>
      </c>
      <c r="B640" s="25" t="str">
        <f>IFERROR(VLOOKUP($A640,'Grade 4'!$H$2:$N$501,3,0),"-")</f>
        <v>P24-0000-319</v>
      </c>
      <c r="C640" s="25" t="str">
        <f>IFERROR(VLOOKUP($A640,'Grade 4'!$H$2:$N$501,4,0),"-")</f>
        <v/>
      </c>
      <c r="D640" s="25" t="str">
        <f>IFERROR(VLOOKUP($A640,'Grade 4'!$H$2:$N$501,5,0),"-")</f>
        <v/>
      </c>
      <c r="E640" s="25">
        <f>IFERROR(VLOOKUP($A640,'Grade 4'!$H$2:$N$501,6,0),"-")</f>
        <v>0</v>
      </c>
      <c r="F640" s="33">
        <f>IFERROR(VLOOKUP($A640,'Grade 4'!$H$2:$N$501,7,0),"-")</f>
        <v>0</v>
      </c>
      <c r="G640" s="6"/>
      <c r="H640" s="13">
        <f t="shared" si="67"/>
        <v>2</v>
      </c>
      <c r="I640" s="17"/>
      <c r="J640" s="14" t="str">
        <f t="shared" si="68"/>
        <v/>
      </c>
      <c r="K640" s="13" t="s">
        <v>312</v>
      </c>
      <c r="L640" s="26"/>
      <c r="M640" s="26"/>
      <c r="N640" s="26"/>
      <c r="O640" s="26"/>
      <c r="P640" s="26"/>
      <c r="Q640" s="26"/>
      <c r="R640" s="26"/>
      <c r="S640" s="26"/>
      <c r="T640" s="26"/>
      <c r="U640" s="26">
        <f t="shared" si="69"/>
        <v>0</v>
      </c>
      <c r="V640" s="26"/>
      <c r="W640" s="26"/>
      <c r="X640" s="6"/>
      <c r="Y640" s="20">
        <f t="shared" si="64"/>
        <v>0</v>
      </c>
      <c r="Z640" s="20"/>
      <c r="AA640" s="2">
        <f t="shared" si="65"/>
        <v>0</v>
      </c>
      <c r="AB640" s="2">
        <f t="shared" si="66"/>
        <v>9</v>
      </c>
      <c r="AC640" s="20">
        <f t="shared" si="70"/>
        <v>1</v>
      </c>
    </row>
    <row r="641" spans="1:29" x14ac:dyDescent="0.35">
      <c r="A641" s="13">
        <v>320</v>
      </c>
      <c r="B641" s="25" t="str">
        <f>IFERROR(VLOOKUP($A641,'Grade 4'!$H$2:$N$501,3,0),"-")</f>
        <v>P24-0000-320</v>
      </c>
      <c r="C641" s="25" t="str">
        <f>IFERROR(VLOOKUP($A641,'Grade 4'!$H$2:$N$501,4,0),"-")</f>
        <v/>
      </c>
      <c r="D641" s="25" t="str">
        <f>IFERROR(VLOOKUP($A641,'Grade 4'!$H$2:$N$501,5,0),"-")</f>
        <v/>
      </c>
      <c r="E641" s="25">
        <f>IFERROR(VLOOKUP($A641,'Grade 4'!$H$2:$N$501,6,0),"-")</f>
        <v>0</v>
      </c>
      <c r="F641" s="33">
        <f>IFERROR(VLOOKUP($A641,'Grade 4'!$H$2:$N$501,7,0),"-")</f>
        <v>0</v>
      </c>
      <c r="G641" s="6"/>
      <c r="H641" s="13">
        <f t="shared" si="67"/>
        <v>1</v>
      </c>
      <c r="I641" s="17"/>
      <c r="J641" s="14" t="str">
        <f t="shared" si="68"/>
        <v/>
      </c>
      <c r="K641" s="13" t="s">
        <v>312</v>
      </c>
      <c r="L641" s="26"/>
      <c r="M641" s="26"/>
      <c r="N641" s="26"/>
      <c r="O641" s="26"/>
      <c r="P641" s="26"/>
      <c r="Q641" s="26"/>
      <c r="R641" s="26"/>
      <c r="S641" s="26"/>
      <c r="T641" s="26"/>
      <c r="U641" s="26">
        <f t="shared" si="69"/>
        <v>0</v>
      </c>
      <c r="V641" s="26"/>
      <c r="W641" s="26"/>
      <c r="X641" s="6"/>
      <c r="Y641" s="20">
        <f t="shared" si="64"/>
        <v>0</v>
      </c>
      <c r="Z641" s="20"/>
      <c r="AA641" s="2">
        <f t="shared" si="65"/>
        <v>0</v>
      </c>
      <c r="AB641" s="2">
        <f t="shared" si="66"/>
        <v>9</v>
      </c>
      <c r="AC641" s="20">
        <f t="shared" si="70"/>
        <v>1</v>
      </c>
    </row>
    <row r="642" spans="1:29" x14ac:dyDescent="0.35">
      <c r="A642" s="13">
        <v>320</v>
      </c>
      <c r="B642" s="25" t="str">
        <f>IFERROR(VLOOKUP($A642,'Grade 4'!$H$2:$N$501,3,0),"-")</f>
        <v>P24-0000-320</v>
      </c>
      <c r="C642" s="25" t="str">
        <f>IFERROR(VLOOKUP($A642,'Grade 4'!$H$2:$N$501,4,0),"-")</f>
        <v/>
      </c>
      <c r="D642" s="25" t="str">
        <f>IFERROR(VLOOKUP($A642,'Grade 4'!$H$2:$N$501,5,0),"-")</f>
        <v/>
      </c>
      <c r="E642" s="25">
        <f>IFERROR(VLOOKUP($A642,'Grade 4'!$H$2:$N$501,6,0),"-")</f>
        <v>0</v>
      </c>
      <c r="F642" s="33">
        <f>IFERROR(VLOOKUP($A642,'Grade 4'!$H$2:$N$501,7,0),"-")</f>
        <v>0</v>
      </c>
      <c r="G642" s="6"/>
      <c r="H642" s="13">
        <f t="shared" si="67"/>
        <v>2</v>
      </c>
      <c r="I642" s="17"/>
      <c r="J642" s="14" t="str">
        <f t="shared" si="68"/>
        <v/>
      </c>
      <c r="K642" s="13" t="s">
        <v>312</v>
      </c>
      <c r="L642" s="26"/>
      <c r="M642" s="26"/>
      <c r="N642" s="26"/>
      <c r="O642" s="26"/>
      <c r="P642" s="26"/>
      <c r="Q642" s="26"/>
      <c r="R642" s="26"/>
      <c r="S642" s="26"/>
      <c r="T642" s="26"/>
      <c r="U642" s="26">
        <f t="shared" si="69"/>
        <v>0</v>
      </c>
      <c r="V642" s="26"/>
      <c r="W642" s="26"/>
      <c r="X642" s="6"/>
      <c r="Y642" s="20">
        <f t="shared" si="64"/>
        <v>0</v>
      </c>
      <c r="Z642" s="20"/>
      <c r="AA642" s="2">
        <f t="shared" si="65"/>
        <v>0</v>
      </c>
      <c r="AB642" s="2">
        <f t="shared" si="66"/>
        <v>9</v>
      </c>
      <c r="AC642" s="20">
        <f t="shared" si="70"/>
        <v>1</v>
      </c>
    </row>
    <row r="643" spans="1:29" x14ac:dyDescent="0.35">
      <c r="A643" s="13">
        <v>321</v>
      </c>
      <c r="B643" s="25" t="str">
        <f>IFERROR(VLOOKUP($A643,'Grade 4'!$H$2:$N$501,3,0),"-")</f>
        <v>P24-0000-321</v>
      </c>
      <c r="C643" s="25" t="str">
        <f>IFERROR(VLOOKUP($A643,'Grade 4'!$H$2:$N$501,4,0),"-")</f>
        <v/>
      </c>
      <c r="D643" s="25" t="str">
        <f>IFERROR(VLOOKUP($A643,'Grade 4'!$H$2:$N$501,5,0),"-")</f>
        <v/>
      </c>
      <c r="E643" s="25">
        <f>IFERROR(VLOOKUP($A643,'Grade 4'!$H$2:$N$501,6,0),"-")</f>
        <v>0</v>
      </c>
      <c r="F643" s="33">
        <f>IFERROR(VLOOKUP($A643,'Grade 4'!$H$2:$N$501,7,0),"-")</f>
        <v>0</v>
      </c>
      <c r="G643" s="6"/>
      <c r="H643" s="13">
        <f t="shared" si="67"/>
        <v>1</v>
      </c>
      <c r="I643" s="17"/>
      <c r="J643" s="14" t="str">
        <f t="shared" si="68"/>
        <v/>
      </c>
      <c r="K643" s="13" t="s">
        <v>312</v>
      </c>
      <c r="L643" s="26"/>
      <c r="M643" s="26"/>
      <c r="N643" s="26"/>
      <c r="O643" s="26"/>
      <c r="P643" s="26"/>
      <c r="Q643" s="26"/>
      <c r="R643" s="26"/>
      <c r="S643" s="26"/>
      <c r="T643" s="26"/>
      <c r="U643" s="26">
        <f t="shared" si="69"/>
        <v>0</v>
      </c>
      <c r="V643" s="26"/>
      <c r="W643" s="26"/>
      <c r="X643" s="6"/>
      <c r="Y643" s="20">
        <f t="shared" ref="Y643:Y706" si="71">COUNTIFS($A$3:$A$1002,A643,$AA$3:$AA$1002,"&lt;&gt;0")</f>
        <v>0</v>
      </c>
      <c r="Z643" s="20"/>
      <c r="AA643" s="2">
        <f t="shared" ref="AA643:AA706" si="72">SUM(L643:T643)</f>
        <v>0</v>
      </c>
      <c r="AB643" s="2">
        <f t="shared" ref="AB643:AB706" si="73">COUNTBLANK(L643:T643)</f>
        <v>9</v>
      </c>
      <c r="AC643" s="20">
        <f t="shared" si="70"/>
        <v>1</v>
      </c>
    </row>
    <row r="644" spans="1:29" x14ac:dyDescent="0.35">
      <c r="A644" s="13">
        <v>321</v>
      </c>
      <c r="B644" s="25" t="str">
        <f>IFERROR(VLOOKUP($A644,'Grade 4'!$H$2:$N$501,3,0),"-")</f>
        <v>P24-0000-321</v>
      </c>
      <c r="C644" s="25" t="str">
        <f>IFERROR(VLOOKUP($A644,'Grade 4'!$H$2:$N$501,4,0),"-")</f>
        <v/>
      </c>
      <c r="D644" s="25" t="str">
        <f>IFERROR(VLOOKUP($A644,'Grade 4'!$H$2:$N$501,5,0),"-")</f>
        <v/>
      </c>
      <c r="E644" s="25">
        <f>IFERROR(VLOOKUP($A644,'Grade 4'!$H$2:$N$501,6,0),"-")</f>
        <v>0</v>
      </c>
      <c r="F644" s="33">
        <f>IFERROR(VLOOKUP($A644,'Grade 4'!$H$2:$N$501,7,0),"-")</f>
        <v>0</v>
      </c>
      <c r="G644" s="6"/>
      <c r="H644" s="13">
        <f t="shared" si="67"/>
        <v>2</v>
      </c>
      <c r="I644" s="17"/>
      <c r="J644" s="14" t="str">
        <f t="shared" si="68"/>
        <v/>
      </c>
      <c r="K644" s="13" t="s">
        <v>312</v>
      </c>
      <c r="L644" s="26"/>
      <c r="M644" s="26"/>
      <c r="N644" s="26"/>
      <c r="O644" s="26"/>
      <c r="P644" s="26"/>
      <c r="Q644" s="26"/>
      <c r="R644" s="26"/>
      <c r="S644" s="26"/>
      <c r="T644" s="26"/>
      <c r="U644" s="26">
        <f t="shared" si="69"/>
        <v>0</v>
      </c>
      <c r="V644" s="26"/>
      <c r="W644" s="26"/>
      <c r="X644" s="6"/>
      <c r="Y644" s="20">
        <f t="shared" si="71"/>
        <v>0</v>
      </c>
      <c r="Z644" s="20"/>
      <c r="AA644" s="2">
        <f t="shared" si="72"/>
        <v>0</v>
      </c>
      <c r="AB644" s="2">
        <f t="shared" si="73"/>
        <v>9</v>
      </c>
      <c r="AC644" s="20">
        <f t="shared" si="70"/>
        <v>1</v>
      </c>
    </row>
    <row r="645" spans="1:29" x14ac:dyDescent="0.35">
      <c r="A645" s="13">
        <v>322</v>
      </c>
      <c r="B645" s="25" t="str">
        <f>IFERROR(VLOOKUP($A645,'Grade 4'!$H$2:$N$501,3,0),"-")</f>
        <v>P24-0000-322</v>
      </c>
      <c r="C645" s="25" t="str">
        <f>IFERROR(VLOOKUP($A645,'Grade 4'!$H$2:$N$501,4,0),"-")</f>
        <v/>
      </c>
      <c r="D645" s="25" t="str">
        <f>IFERROR(VLOOKUP($A645,'Grade 4'!$H$2:$N$501,5,0),"-")</f>
        <v/>
      </c>
      <c r="E645" s="25">
        <f>IFERROR(VLOOKUP($A645,'Grade 4'!$H$2:$N$501,6,0),"-")</f>
        <v>0</v>
      </c>
      <c r="F645" s="33">
        <f>IFERROR(VLOOKUP($A645,'Grade 4'!$H$2:$N$501,7,0),"-")</f>
        <v>0</v>
      </c>
      <c r="G645" s="6"/>
      <c r="H645" s="13">
        <f t="shared" ref="H645:H708" si="74">IF(A645=A644,H644+1,1)</f>
        <v>1</v>
      </c>
      <c r="I645" s="17"/>
      <c r="J645" s="14" t="str">
        <f t="shared" ref="J645:J708" si="75">IF($J$3="","",$J$3)</f>
        <v/>
      </c>
      <c r="K645" s="13" t="s">
        <v>312</v>
      </c>
      <c r="L645" s="26"/>
      <c r="M645" s="26"/>
      <c r="N645" s="26"/>
      <c r="O645" s="26"/>
      <c r="P645" s="26"/>
      <c r="Q645" s="26"/>
      <c r="R645" s="26"/>
      <c r="S645" s="26"/>
      <c r="T645" s="26"/>
      <c r="U645" s="26">
        <f t="shared" ref="U645:U708" si="76">Y645</f>
        <v>0</v>
      </c>
      <c r="V645" s="26"/>
      <c r="W645" s="26"/>
      <c r="X645" s="6"/>
      <c r="Y645" s="20">
        <f t="shared" si="71"/>
        <v>0</v>
      </c>
      <c r="Z645" s="20"/>
      <c r="AA645" s="2">
        <f t="shared" si="72"/>
        <v>0</v>
      </c>
      <c r="AB645" s="2">
        <f t="shared" si="73"/>
        <v>9</v>
      </c>
      <c r="AC645" s="20">
        <f t="shared" ref="AC645:AC708" si="77">IF(CONCATENATE(C645,D645)=CONCATENATE(C644,D644),AC644,AC644+1)</f>
        <v>1</v>
      </c>
    </row>
    <row r="646" spans="1:29" x14ac:dyDescent="0.35">
      <c r="A646" s="13">
        <v>322</v>
      </c>
      <c r="B646" s="25" t="str">
        <f>IFERROR(VLOOKUP($A646,'Grade 4'!$H$2:$N$501,3,0),"-")</f>
        <v>P24-0000-322</v>
      </c>
      <c r="C646" s="25" t="str">
        <f>IFERROR(VLOOKUP($A646,'Grade 4'!$H$2:$N$501,4,0),"-")</f>
        <v/>
      </c>
      <c r="D646" s="25" t="str">
        <f>IFERROR(VLOOKUP($A646,'Grade 4'!$H$2:$N$501,5,0),"-")</f>
        <v/>
      </c>
      <c r="E646" s="25">
        <f>IFERROR(VLOOKUP($A646,'Grade 4'!$H$2:$N$501,6,0),"-")</f>
        <v>0</v>
      </c>
      <c r="F646" s="33">
        <f>IFERROR(VLOOKUP($A646,'Grade 4'!$H$2:$N$501,7,0),"-")</f>
        <v>0</v>
      </c>
      <c r="G646" s="6"/>
      <c r="H646" s="13">
        <f t="shared" si="74"/>
        <v>2</v>
      </c>
      <c r="I646" s="17"/>
      <c r="J646" s="14" t="str">
        <f t="shared" si="75"/>
        <v/>
      </c>
      <c r="K646" s="13" t="s">
        <v>312</v>
      </c>
      <c r="L646" s="26"/>
      <c r="M646" s="26"/>
      <c r="N646" s="26"/>
      <c r="O646" s="26"/>
      <c r="P646" s="26"/>
      <c r="Q646" s="26"/>
      <c r="R646" s="26"/>
      <c r="S646" s="26"/>
      <c r="T646" s="26"/>
      <c r="U646" s="26">
        <f t="shared" si="76"/>
        <v>0</v>
      </c>
      <c r="V646" s="26"/>
      <c r="W646" s="26"/>
      <c r="X646" s="6"/>
      <c r="Y646" s="20">
        <f t="shared" si="71"/>
        <v>0</v>
      </c>
      <c r="Z646" s="20"/>
      <c r="AA646" s="2">
        <f t="shared" si="72"/>
        <v>0</v>
      </c>
      <c r="AB646" s="2">
        <f t="shared" si="73"/>
        <v>9</v>
      </c>
      <c r="AC646" s="20">
        <f t="shared" si="77"/>
        <v>1</v>
      </c>
    </row>
    <row r="647" spans="1:29" x14ac:dyDescent="0.35">
      <c r="A647" s="13">
        <v>323</v>
      </c>
      <c r="B647" s="25" t="str">
        <f>IFERROR(VLOOKUP($A647,'Grade 4'!$H$2:$N$501,3,0),"-")</f>
        <v>P24-0000-323</v>
      </c>
      <c r="C647" s="25" t="str">
        <f>IFERROR(VLOOKUP($A647,'Grade 4'!$H$2:$N$501,4,0),"-")</f>
        <v/>
      </c>
      <c r="D647" s="25" t="str">
        <f>IFERROR(VLOOKUP($A647,'Grade 4'!$H$2:$N$501,5,0),"-")</f>
        <v/>
      </c>
      <c r="E647" s="25">
        <f>IFERROR(VLOOKUP($A647,'Grade 4'!$H$2:$N$501,6,0),"-")</f>
        <v>0</v>
      </c>
      <c r="F647" s="33">
        <f>IFERROR(VLOOKUP($A647,'Grade 4'!$H$2:$N$501,7,0),"-")</f>
        <v>0</v>
      </c>
      <c r="G647" s="6"/>
      <c r="H647" s="13">
        <f t="shared" si="74"/>
        <v>1</v>
      </c>
      <c r="I647" s="17"/>
      <c r="J647" s="14" t="str">
        <f t="shared" si="75"/>
        <v/>
      </c>
      <c r="K647" s="13" t="s">
        <v>312</v>
      </c>
      <c r="L647" s="26"/>
      <c r="M647" s="26"/>
      <c r="N647" s="26"/>
      <c r="O647" s="26"/>
      <c r="P647" s="26"/>
      <c r="Q647" s="26"/>
      <c r="R647" s="26"/>
      <c r="S647" s="26"/>
      <c r="T647" s="26"/>
      <c r="U647" s="26">
        <f t="shared" si="76"/>
        <v>0</v>
      </c>
      <c r="V647" s="26"/>
      <c r="W647" s="26"/>
      <c r="X647" s="6"/>
      <c r="Y647" s="20">
        <f t="shared" si="71"/>
        <v>0</v>
      </c>
      <c r="Z647" s="20"/>
      <c r="AA647" s="2">
        <f t="shared" si="72"/>
        <v>0</v>
      </c>
      <c r="AB647" s="2">
        <f t="shared" si="73"/>
        <v>9</v>
      </c>
      <c r="AC647" s="20">
        <f t="shared" si="77"/>
        <v>1</v>
      </c>
    </row>
    <row r="648" spans="1:29" x14ac:dyDescent="0.35">
      <c r="A648" s="13">
        <v>323</v>
      </c>
      <c r="B648" s="25" t="str">
        <f>IFERROR(VLOOKUP($A648,'Grade 4'!$H$2:$N$501,3,0),"-")</f>
        <v>P24-0000-323</v>
      </c>
      <c r="C648" s="25" t="str">
        <f>IFERROR(VLOOKUP($A648,'Grade 4'!$H$2:$N$501,4,0),"-")</f>
        <v/>
      </c>
      <c r="D648" s="25" t="str">
        <f>IFERROR(VLOOKUP($A648,'Grade 4'!$H$2:$N$501,5,0),"-")</f>
        <v/>
      </c>
      <c r="E648" s="25">
        <f>IFERROR(VLOOKUP($A648,'Grade 4'!$H$2:$N$501,6,0),"-")</f>
        <v>0</v>
      </c>
      <c r="F648" s="33">
        <f>IFERROR(VLOOKUP($A648,'Grade 4'!$H$2:$N$501,7,0),"-")</f>
        <v>0</v>
      </c>
      <c r="G648" s="6"/>
      <c r="H648" s="13">
        <f t="shared" si="74"/>
        <v>2</v>
      </c>
      <c r="I648" s="17"/>
      <c r="J648" s="14" t="str">
        <f t="shared" si="75"/>
        <v/>
      </c>
      <c r="K648" s="13" t="s">
        <v>312</v>
      </c>
      <c r="L648" s="26"/>
      <c r="M648" s="26"/>
      <c r="N648" s="26"/>
      <c r="O648" s="26"/>
      <c r="P648" s="26"/>
      <c r="Q648" s="26"/>
      <c r="R648" s="26"/>
      <c r="S648" s="26"/>
      <c r="T648" s="26"/>
      <c r="U648" s="26">
        <f t="shared" si="76"/>
        <v>0</v>
      </c>
      <c r="V648" s="26"/>
      <c r="W648" s="26"/>
      <c r="X648" s="6"/>
      <c r="Y648" s="20">
        <f t="shared" si="71"/>
        <v>0</v>
      </c>
      <c r="Z648" s="20"/>
      <c r="AA648" s="2">
        <f t="shared" si="72"/>
        <v>0</v>
      </c>
      <c r="AB648" s="2">
        <f t="shared" si="73"/>
        <v>9</v>
      </c>
      <c r="AC648" s="20">
        <f t="shared" si="77"/>
        <v>1</v>
      </c>
    </row>
    <row r="649" spans="1:29" x14ac:dyDescent="0.35">
      <c r="A649" s="13">
        <v>324</v>
      </c>
      <c r="B649" s="25" t="str">
        <f>IFERROR(VLOOKUP($A649,'Grade 4'!$H$2:$N$501,3,0),"-")</f>
        <v>P24-0000-324</v>
      </c>
      <c r="C649" s="25" t="str">
        <f>IFERROR(VLOOKUP($A649,'Grade 4'!$H$2:$N$501,4,0),"-")</f>
        <v/>
      </c>
      <c r="D649" s="25" t="str">
        <f>IFERROR(VLOOKUP($A649,'Grade 4'!$H$2:$N$501,5,0),"-")</f>
        <v/>
      </c>
      <c r="E649" s="25">
        <f>IFERROR(VLOOKUP($A649,'Grade 4'!$H$2:$N$501,6,0),"-")</f>
        <v>0</v>
      </c>
      <c r="F649" s="33">
        <f>IFERROR(VLOOKUP($A649,'Grade 4'!$H$2:$N$501,7,0),"-")</f>
        <v>0</v>
      </c>
      <c r="G649" s="6"/>
      <c r="H649" s="13">
        <f t="shared" si="74"/>
        <v>1</v>
      </c>
      <c r="I649" s="17"/>
      <c r="J649" s="14" t="str">
        <f t="shared" si="75"/>
        <v/>
      </c>
      <c r="K649" s="13" t="s">
        <v>312</v>
      </c>
      <c r="L649" s="26"/>
      <c r="M649" s="26"/>
      <c r="N649" s="26"/>
      <c r="O649" s="26"/>
      <c r="P649" s="26"/>
      <c r="Q649" s="26"/>
      <c r="R649" s="26"/>
      <c r="S649" s="26"/>
      <c r="T649" s="26"/>
      <c r="U649" s="26">
        <f t="shared" si="76"/>
        <v>0</v>
      </c>
      <c r="V649" s="26"/>
      <c r="W649" s="26"/>
      <c r="X649" s="6"/>
      <c r="Y649" s="20">
        <f t="shared" si="71"/>
        <v>0</v>
      </c>
      <c r="Z649" s="20"/>
      <c r="AA649" s="2">
        <f t="shared" si="72"/>
        <v>0</v>
      </c>
      <c r="AB649" s="2">
        <f t="shared" si="73"/>
        <v>9</v>
      </c>
      <c r="AC649" s="20">
        <f t="shared" si="77"/>
        <v>1</v>
      </c>
    </row>
    <row r="650" spans="1:29" x14ac:dyDescent="0.35">
      <c r="A650" s="13">
        <v>324</v>
      </c>
      <c r="B650" s="25" t="str">
        <f>IFERROR(VLOOKUP($A650,'Grade 4'!$H$2:$N$501,3,0),"-")</f>
        <v>P24-0000-324</v>
      </c>
      <c r="C650" s="25" t="str">
        <f>IFERROR(VLOOKUP($A650,'Grade 4'!$H$2:$N$501,4,0),"-")</f>
        <v/>
      </c>
      <c r="D650" s="25" t="str">
        <f>IFERROR(VLOOKUP($A650,'Grade 4'!$H$2:$N$501,5,0),"-")</f>
        <v/>
      </c>
      <c r="E650" s="25">
        <f>IFERROR(VLOOKUP($A650,'Grade 4'!$H$2:$N$501,6,0),"-")</f>
        <v>0</v>
      </c>
      <c r="F650" s="33">
        <f>IFERROR(VLOOKUP($A650,'Grade 4'!$H$2:$N$501,7,0),"-")</f>
        <v>0</v>
      </c>
      <c r="G650" s="6"/>
      <c r="H650" s="13">
        <f t="shared" si="74"/>
        <v>2</v>
      </c>
      <c r="I650" s="17"/>
      <c r="J650" s="14" t="str">
        <f t="shared" si="75"/>
        <v/>
      </c>
      <c r="K650" s="13" t="s">
        <v>312</v>
      </c>
      <c r="L650" s="26"/>
      <c r="M650" s="26"/>
      <c r="N650" s="26"/>
      <c r="O650" s="26"/>
      <c r="P650" s="26"/>
      <c r="Q650" s="26"/>
      <c r="R650" s="26"/>
      <c r="S650" s="26"/>
      <c r="T650" s="26"/>
      <c r="U650" s="26">
        <f t="shared" si="76"/>
        <v>0</v>
      </c>
      <c r="V650" s="26"/>
      <c r="W650" s="26"/>
      <c r="X650" s="6"/>
      <c r="Y650" s="20">
        <f t="shared" si="71"/>
        <v>0</v>
      </c>
      <c r="Z650" s="20"/>
      <c r="AA650" s="2">
        <f t="shared" si="72"/>
        <v>0</v>
      </c>
      <c r="AB650" s="2">
        <f t="shared" si="73"/>
        <v>9</v>
      </c>
      <c r="AC650" s="20">
        <f t="shared" si="77"/>
        <v>1</v>
      </c>
    </row>
    <row r="651" spans="1:29" x14ac:dyDescent="0.35">
      <c r="A651" s="13">
        <v>325</v>
      </c>
      <c r="B651" s="25" t="str">
        <f>IFERROR(VLOOKUP($A651,'Grade 4'!$H$2:$N$501,3,0),"-")</f>
        <v>P24-0000-325</v>
      </c>
      <c r="C651" s="25" t="str">
        <f>IFERROR(VLOOKUP($A651,'Grade 4'!$H$2:$N$501,4,0),"-")</f>
        <v/>
      </c>
      <c r="D651" s="25" t="str">
        <f>IFERROR(VLOOKUP($A651,'Grade 4'!$H$2:$N$501,5,0),"-")</f>
        <v/>
      </c>
      <c r="E651" s="25">
        <f>IFERROR(VLOOKUP($A651,'Grade 4'!$H$2:$N$501,6,0),"-")</f>
        <v>0</v>
      </c>
      <c r="F651" s="33">
        <f>IFERROR(VLOOKUP($A651,'Grade 4'!$H$2:$N$501,7,0),"-")</f>
        <v>0</v>
      </c>
      <c r="G651" s="6"/>
      <c r="H651" s="13">
        <f t="shared" si="74"/>
        <v>1</v>
      </c>
      <c r="I651" s="17"/>
      <c r="J651" s="14" t="str">
        <f t="shared" si="75"/>
        <v/>
      </c>
      <c r="K651" s="13" t="s">
        <v>312</v>
      </c>
      <c r="L651" s="26"/>
      <c r="M651" s="26"/>
      <c r="N651" s="26"/>
      <c r="O651" s="26"/>
      <c r="P651" s="26"/>
      <c r="Q651" s="26"/>
      <c r="R651" s="26"/>
      <c r="S651" s="26"/>
      <c r="T651" s="26"/>
      <c r="U651" s="26">
        <f t="shared" si="76"/>
        <v>0</v>
      </c>
      <c r="V651" s="26"/>
      <c r="W651" s="26"/>
      <c r="X651" s="6"/>
      <c r="Y651" s="20">
        <f t="shared" si="71"/>
        <v>0</v>
      </c>
      <c r="Z651" s="20"/>
      <c r="AA651" s="2">
        <f t="shared" si="72"/>
        <v>0</v>
      </c>
      <c r="AB651" s="2">
        <f t="shared" si="73"/>
        <v>9</v>
      </c>
      <c r="AC651" s="20">
        <f t="shared" si="77"/>
        <v>1</v>
      </c>
    </row>
    <row r="652" spans="1:29" x14ac:dyDescent="0.35">
      <c r="A652" s="13">
        <v>325</v>
      </c>
      <c r="B652" s="25" t="str">
        <f>IFERROR(VLOOKUP($A652,'Grade 4'!$H$2:$N$501,3,0),"-")</f>
        <v>P24-0000-325</v>
      </c>
      <c r="C652" s="25" t="str">
        <f>IFERROR(VLOOKUP($A652,'Grade 4'!$H$2:$N$501,4,0),"-")</f>
        <v/>
      </c>
      <c r="D652" s="25" t="str">
        <f>IFERROR(VLOOKUP($A652,'Grade 4'!$H$2:$N$501,5,0),"-")</f>
        <v/>
      </c>
      <c r="E652" s="25">
        <f>IFERROR(VLOOKUP($A652,'Grade 4'!$H$2:$N$501,6,0),"-")</f>
        <v>0</v>
      </c>
      <c r="F652" s="33">
        <f>IFERROR(VLOOKUP($A652,'Grade 4'!$H$2:$N$501,7,0),"-")</f>
        <v>0</v>
      </c>
      <c r="G652" s="6"/>
      <c r="H652" s="13">
        <f t="shared" si="74"/>
        <v>2</v>
      </c>
      <c r="I652" s="17"/>
      <c r="J652" s="14" t="str">
        <f t="shared" si="75"/>
        <v/>
      </c>
      <c r="K652" s="13" t="s">
        <v>312</v>
      </c>
      <c r="L652" s="26"/>
      <c r="M652" s="26"/>
      <c r="N652" s="26"/>
      <c r="O652" s="26"/>
      <c r="P652" s="26"/>
      <c r="Q652" s="26"/>
      <c r="R652" s="26"/>
      <c r="S652" s="26"/>
      <c r="T652" s="26"/>
      <c r="U652" s="26">
        <f t="shared" si="76"/>
        <v>0</v>
      </c>
      <c r="V652" s="26"/>
      <c r="W652" s="26"/>
      <c r="X652" s="6"/>
      <c r="Y652" s="20">
        <f t="shared" si="71"/>
        <v>0</v>
      </c>
      <c r="Z652" s="20"/>
      <c r="AA652" s="2">
        <f t="shared" si="72"/>
        <v>0</v>
      </c>
      <c r="AB652" s="2">
        <f t="shared" si="73"/>
        <v>9</v>
      </c>
      <c r="AC652" s="20">
        <f t="shared" si="77"/>
        <v>1</v>
      </c>
    </row>
    <row r="653" spans="1:29" x14ac:dyDescent="0.35">
      <c r="A653" s="13">
        <v>326</v>
      </c>
      <c r="B653" s="25" t="str">
        <f>IFERROR(VLOOKUP($A653,'Grade 4'!$H$2:$N$501,3,0),"-")</f>
        <v>P24-0000-326</v>
      </c>
      <c r="C653" s="25" t="str">
        <f>IFERROR(VLOOKUP($A653,'Grade 4'!$H$2:$N$501,4,0),"-")</f>
        <v/>
      </c>
      <c r="D653" s="25" t="str">
        <f>IFERROR(VLOOKUP($A653,'Grade 4'!$H$2:$N$501,5,0),"-")</f>
        <v/>
      </c>
      <c r="E653" s="25">
        <f>IFERROR(VLOOKUP($A653,'Grade 4'!$H$2:$N$501,6,0),"-")</f>
        <v>0</v>
      </c>
      <c r="F653" s="33">
        <f>IFERROR(VLOOKUP($A653,'Grade 4'!$H$2:$N$501,7,0),"-")</f>
        <v>0</v>
      </c>
      <c r="G653" s="6"/>
      <c r="H653" s="13">
        <f t="shared" si="74"/>
        <v>1</v>
      </c>
      <c r="I653" s="17"/>
      <c r="J653" s="14" t="str">
        <f t="shared" si="75"/>
        <v/>
      </c>
      <c r="K653" s="13" t="s">
        <v>312</v>
      </c>
      <c r="L653" s="26"/>
      <c r="M653" s="26"/>
      <c r="N653" s="26"/>
      <c r="O653" s="26"/>
      <c r="P653" s="26"/>
      <c r="Q653" s="26"/>
      <c r="R653" s="26"/>
      <c r="S653" s="26"/>
      <c r="T653" s="26"/>
      <c r="U653" s="26">
        <f t="shared" si="76"/>
        <v>0</v>
      </c>
      <c r="V653" s="26"/>
      <c r="W653" s="26"/>
      <c r="X653" s="6"/>
      <c r="Y653" s="20">
        <f t="shared" si="71"/>
        <v>0</v>
      </c>
      <c r="Z653" s="20"/>
      <c r="AA653" s="2">
        <f t="shared" si="72"/>
        <v>0</v>
      </c>
      <c r="AB653" s="2">
        <f t="shared" si="73"/>
        <v>9</v>
      </c>
      <c r="AC653" s="20">
        <f t="shared" si="77"/>
        <v>1</v>
      </c>
    </row>
    <row r="654" spans="1:29" x14ac:dyDescent="0.35">
      <c r="A654" s="13">
        <v>326</v>
      </c>
      <c r="B654" s="25" t="str">
        <f>IFERROR(VLOOKUP($A654,'Grade 4'!$H$2:$N$501,3,0),"-")</f>
        <v>P24-0000-326</v>
      </c>
      <c r="C654" s="25" t="str">
        <f>IFERROR(VLOOKUP($A654,'Grade 4'!$H$2:$N$501,4,0),"-")</f>
        <v/>
      </c>
      <c r="D654" s="25" t="str">
        <f>IFERROR(VLOOKUP($A654,'Grade 4'!$H$2:$N$501,5,0),"-")</f>
        <v/>
      </c>
      <c r="E654" s="25">
        <f>IFERROR(VLOOKUP($A654,'Grade 4'!$H$2:$N$501,6,0),"-")</f>
        <v>0</v>
      </c>
      <c r="F654" s="33">
        <f>IFERROR(VLOOKUP($A654,'Grade 4'!$H$2:$N$501,7,0),"-")</f>
        <v>0</v>
      </c>
      <c r="G654" s="6"/>
      <c r="H654" s="13">
        <f t="shared" si="74"/>
        <v>2</v>
      </c>
      <c r="I654" s="17"/>
      <c r="J654" s="14" t="str">
        <f t="shared" si="75"/>
        <v/>
      </c>
      <c r="K654" s="13" t="s">
        <v>312</v>
      </c>
      <c r="L654" s="26"/>
      <c r="M654" s="26"/>
      <c r="N654" s="26"/>
      <c r="O654" s="26"/>
      <c r="P654" s="26"/>
      <c r="Q654" s="26"/>
      <c r="R654" s="26"/>
      <c r="S654" s="26"/>
      <c r="T654" s="26"/>
      <c r="U654" s="26">
        <f t="shared" si="76"/>
        <v>0</v>
      </c>
      <c r="V654" s="26"/>
      <c r="W654" s="26"/>
      <c r="X654" s="6"/>
      <c r="Y654" s="20">
        <f t="shared" si="71"/>
        <v>0</v>
      </c>
      <c r="Z654" s="20"/>
      <c r="AA654" s="2">
        <f t="shared" si="72"/>
        <v>0</v>
      </c>
      <c r="AB654" s="2">
        <f t="shared" si="73"/>
        <v>9</v>
      </c>
      <c r="AC654" s="20">
        <f t="shared" si="77"/>
        <v>1</v>
      </c>
    </row>
    <row r="655" spans="1:29" x14ac:dyDescent="0.35">
      <c r="A655" s="13">
        <v>327</v>
      </c>
      <c r="B655" s="25" t="str">
        <f>IFERROR(VLOOKUP($A655,'Grade 4'!$H$2:$N$501,3,0),"-")</f>
        <v>P24-0000-327</v>
      </c>
      <c r="C655" s="25" t="str">
        <f>IFERROR(VLOOKUP($A655,'Grade 4'!$H$2:$N$501,4,0),"-")</f>
        <v/>
      </c>
      <c r="D655" s="25" t="str">
        <f>IFERROR(VLOOKUP($A655,'Grade 4'!$H$2:$N$501,5,0),"-")</f>
        <v/>
      </c>
      <c r="E655" s="25">
        <f>IFERROR(VLOOKUP($A655,'Grade 4'!$H$2:$N$501,6,0),"-")</f>
        <v>0</v>
      </c>
      <c r="F655" s="33">
        <f>IFERROR(VLOOKUP($A655,'Grade 4'!$H$2:$N$501,7,0),"-")</f>
        <v>0</v>
      </c>
      <c r="G655" s="6"/>
      <c r="H655" s="13">
        <f t="shared" si="74"/>
        <v>1</v>
      </c>
      <c r="I655" s="17"/>
      <c r="J655" s="14" t="str">
        <f t="shared" si="75"/>
        <v/>
      </c>
      <c r="K655" s="13" t="s">
        <v>312</v>
      </c>
      <c r="L655" s="26"/>
      <c r="M655" s="26"/>
      <c r="N655" s="26"/>
      <c r="O655" s="26"/>
      <c r="P655" s="26"/>
      <c r="Q655" s="26"/>
      <c r="R655" s="26"/>
      <c r="S655" s="26"/>
      <c r="T655" s="26"/>
      <c r="U655" s="26">
        <f t="shared" si="76"/>
        <v>0</v>
      </c>
      <c r="V655" s="26"/>
      <c r="W655" s="26"/>
      <c r="X655" s="6"/>
      <c r="Y655" s="20">
        <f t="shared" si="71"/>
        <v>0</v>
      </c>
      <c r="Z655" s="20"/>
      <c r="AA655" s="2">
        <f t="shared" si="72"/>
        <v>0</v>
      </c>
      <c r="AB655" s="2">
        <f t="shared" si="73"/>
        <v>9</v>
      </c>
      <c r="AC655" s="20">
        <f t="shared" si="77"/>
        <v>1</v>
      </c>
    </row>
    <row r="656" spans="1:29" x14ac:dyDescent="0.35">
      <c r="A656" s="13">
        <v>327</v>
      </c>
      <c r="B656" s="25" t="str">
        <f>IFERROR(VLOOKUP($A656,'Grade 4'!$H$2:$N$501,3,0),"-")</f>
        <v>P24-0000-327</v>
      </c>
      <c r="C656" s="25" t="str">
        <f>IFERROR(VLOOKUP($A656,'Grade 4'!$H$2:$N$501,4,0),"-")</f>
        <v/>
      </c>
      <c r="D656" s="25" t="str">
        <f>IFERROR(VLOOKUP($A656,'Grade 4'!$H$2:$N$501,5,0),"-")</f>
        <v/>
      </c>
      <c r="E656" s="25">
        <f>IFERROR(VLOOKUP($A656,'Grade 4'!$H$2:$N$501,6,0),"-")</f>
        <v>0</v>
      </c>
      <c r="F656" s="33">
        <f>IFERROR(VLOOKUP($A656,'Grade 4'!$H$2:$N$501,7,0),"-")</f>
        <v>0</v>
      </c>
      <c r="G656" s="6"/>
      <c r="H656" s="13">
        <f t="shared" si="74"/>
        <v>2</v>
      </c>
      <c r="I656" s="17"/>
      <c r="J656" s="14" t="str">
        <f t="shared" si="75"/>
        <v/>
      </c>
      <c r="K656" s="13" t="s">
        <v>312</v>
      </c>
      <c r="L656" s="26"/>
      <c r="M656" s="26"/>
      <c r="N656" s="26"/>
      <c r="O656" s="26"/>
      <c r="P656" s="26"/>
      <c r="Q656" s="26"/>
      <c r="R656" s="26"/>
      <c r="S656" s="26"/>
      <c r="T656" s="26"/>
      <c r="U656" s="26">
        <f t="shared" si="76"/>
        <v>0</v>
      </c>
      <c r="V656" s="26"/>
      <c r="W656" s="26"/>
      <c r="X656" s="6"/>
      <c r="Y656" s="20">
        <f t="shared" si="71"/>
        <v>0</v>
      </c>
      <c r="Z656" s="20"/>
      <c r="AA656" s="2">
        <f t="shared" si="72"/>
        <v>0</v>
      </c>
      <c r="AB656" s="2">
        <f t="shared" si="73"/>
        <v>9</v>
      </c>
      <c r="AC656" s="20">
        <f t="shared" si="77"/>
        <v>1</v>
      </c>
    </row>
    <row r="657" spans="1:29" x14ac:dyDescent="0.35">
      <c r="A657" s="13">
        <v>328</v>
      </c>
      <c r="B657" s="25" t="str">
        <f>IFERROR(VLOOKUP($A657,'Grade 4'!$H$2:$N$501,3,0),"-")</f>
        <v>P24-0000-328</v>
      </c>
      <c r="C657" s="25" t="str">
        <f>IFERROR(VLOOKUP($A657,'Grade 4'!$H$2:$N$501,4,0),"-")</f>
        <v/>
      </c>
      <c r="D657" s="25" t="str">
        <f>IFERROR(VLOOKUP($A657,'Grade 4'!$H$2:$N$501,5,0),"-")</f>
        <v/>
      </c>
      <c r="E657" s="25">
        <f>IFERROR(VLOOKUP($A657,'Grade 4'!$H$2:$N$501,6,0),"-")</f>
        <v>0</v>
      </c>
      <c r="F657" s="33">
        <f>IFERROR(VLOOKUP($A657,'Grade 4'!$H$2:$N$501,7,0),"-")</f>
        <v>0</v>
      </c>
      <c r="G657" s="6"/>
      <c r="H657" s="13">
        <f t="shared" si="74"/>
        <v>1</v>
      </c>
      <c r="I657" s="17"/>
      <c r="J657" s="14" t="str">
        <f t="shared" si="75"/>
        <v/>
      </c>
      <c r="K657" s="13" t="s">
        <v>312</v>
      </c>
      <c r="L657" s="26"/>
      <c r="M657" s="26"/>
      <c r="N657" s="26"/>
      <c r="O657" s="26"/>
      <c r="P657" s="26"/>
      <c r="Q657" s="26"/>
      <c r="R657" s="26"/>
      <c r="S657" s="26"/>
      <c r="T657" s="26"/>
      <c r="U657" s="26">
        <f t="shared" si="76"/>
        <v>0</v>
      </c>
      <c r="V657" s="26"/>
      <c r="W657" s="26"/>
      <c r="X657" s="6"/>
      <c r="Y657" s="20">
        <f t="shared" si="71"/>
        <v>0</v>
      </c>
      <c r="Z657" s="20"/>
      <c r="AA657" s="2">
        <f t="shared" si="72"/>
        <v>0</v>
      </c>
      <c r="AB657" s="2">
        <f t="shared" si="73"/>
        <v>9</v>
      </c>
      <c r="AC657" s="20">
        <f t="shared" si="77"/>
        <v>1</v>
      </c>
    </row>
    <row r="658" spans="1:29" x14ac:dyDescent="0.35">
      <c r="A658" s="13">
        <v>328</v>
      </c>
      <c r="B658" s="25" t="str">
        <f>IFERROR(VLOOKUP($A658,'Grade 4'!$H$2:$N$501,3,0),"-")</f>
        <v>P24-0000-328</v>
      </c>
      <c r="C658" s="25" t="str">
        <f>IFERROR(VLOOKUP($A658,'Grade 4'!$H$2:$N$501,4,0),"-")</f>
        <v/>
      </c>
      <c r="D658" s="25" t="str">
        <f>IFERROR(VLOOKUP($A658,'Grade 4'!$H$2:$N$501,5,0),"-")</f>
        <v/>
      </c>
      <c r="E658" s="25">
        <f>IFERROR(VLOOKUP($A658,'Grade 4'!$H$2:$N$501,6,0),"-")</f>
        <v>0</v>
      </c>
      <c r="F658" s="33">
        <f>IFERROR(VLOOKUP($A658,'Grade 4'!$H$2:$N$501,7,0),"-")</f>
        <v>0</v>
      </c>
      <c r="G658" s="6"/>
      <c r="H658" s="13">
        <f t="shared" si="74"/>
        <v>2</v>
      </c>
      <c r="I658" s="17"/>
      <c r="J658" s="14" t="str">
        <f t="shared" si="75"/>
        <v/>
      </c>
      <c r="K658" s="13" t="s">
        <v>312</v>
      </c>
      <c r="L658" s="26"/>
      <c r="M658" s="26"/>
      <c r="N658" s="26"/>
      <c r="O658" s="26"/>
      <c r="P658" s="26"/>
      <c r="Q658" s="26"/>
      <c r="R658" s="26"/>
      <c r="S658" s="26"/>
      <c r="T658" s="26"/>
      <c r="U658" s="26">
        <f t="shared" si="76"/>
        <v>0</v>
      </c>
      <c r="V658" s="26"/>
      <c r="W658" s="26"/>
      <c r="X658" s="6"/>
      <c r="Y658" s="20">
        <f t="shared" si="71"/>
        <v>0</v>
      </c>
      <c r="Z658" s="20"/>
      <c r="AA658" s="2">
        <f t="shared" si="72"/>
        <v>0</v>
      </c>
      <c r="AB658" s="2">
        <f t="shared" si="73"/>
        <v>9</v>
      </c>
      <c r="AC658" s="20">
        <f t="shared" si="77"/>
        <v>1</v>
      </c>
    </row>
    <row r="659" spans="1:29" x14ac:dyDescent="0.35">
      <c r="A659" s="13">
        <v>329</v>
      </c>
      <c r="B659" s="25" t="str">
        <f>IFERROR(VLOOKUP($A659,'Grade 4'!$H$2:$N$501,3,0),"-")</f>
        <v>P24-0000-329</v>
      </c>
      <c r="C659" s="25" t="str">
        <f>IFERROR(VLOOKUP($A659,'Grade 4'!$H$2:$N$501,4,0),"-")</f>
        <v/>
      </c>
      <c r="D659" s="25" t="str">
        <f>IFERROR(VLOOKUP($A659,'Grade 4'!$H$2:$N$501,5,0),"-")</f>
        <v/>
      </c>
      <c r="E659" s="25">
        <f>IFERROR(VLOOKUP($A659,'Grade 4'!$H$2:$N$501,6,0),"-")</f>
        <v>0</v>
      </c>
      <c r="F659" s="33">
        <f>IFERROR(VLOOKUP($A659,'Grade 4'!$H$2:$N$501,7,0),"-")</f>
        <v>0</v>
      </c>
      <c r="G659" s="6"/>
      <c r="H659" s="13">
        <f t="shared" si="74"/>
        <v>1</v>
      </c>
      <c r="I659" s="17"/>
      <c r="J659" s="14" t="str">
        <f t="shared" si="75"/>
        <v/>
      </c>
      <c r="K659" s="13" t="s">
        <v>312</v>
      </c>
      <c r="L659" s="26"/>
      <c r="M659" s="26"/>
      <c r="N659" s="26"/>
      <c r="O659" s="26"/>
      <c r="P659" s="26"/>
      <c r="Q659" s="26"/>
      <c r="R659" s="26"/>
      <c r="S659" s="26"/>
      <c r="T659" s="26"/>
      <c r="U659" s="26">
        <f t="shared" si="76"/>
        <v>0</v>
      </c>
      <c r="V659" s="26"/>
      <c r="W659" s="26"/>
      <c r="X659" s="6"/>
      <c r="Y659" s="20">
        <f t="shared" si="71"/>
        <v>0</v>
      </c>
      <c r="Z659" s="20"/>
      <c r="AA659" s="2">
        <f t="shared" si="72"/>
        <v>0</v>
      </c>
      <c r="AB659" s="2">
        <f t="shared" si="73"/>
        <v>9</v>
      </c>
      <c r="AC659" s="20">
        <f t="shared" si="77"/>
        <v>1</v>
      </c>
    </row>
    <row r="660" spans="1:29" x14ac:dyDescent="0.35">
      <c r="A660" s="13">
        <v>329</v>
      </c>
      <c r="B660" s="25" t="str">
        <f>IFERROR(VLOOKUP($A660,'Grade 4'!$H$2:$N$501,3,0),"-")</f>
        <v>P24-0000-329</v>
      </c>
      <c r="C660" s="25" t="str">
        <f>IFERROR(VLOOKUP($A660,'Grade 4'!$H$2:$N$501,4,0),"-")</f>
        <v/>
      </c>
      <c r="D660" s="25" t="str">
        <f>IFERROR(VLOOKUP($A660,'Grade 4'!$H$2:$N$501,5,0),"-")</f>
        <v/>
      </c>
      <c r="E660" s="25">
        <f>IFERROR(VLOOKUP($A660,'Grade 4'!$H$2:$N$501,6,0),"-")</f>
        <v>0</v>
      </c>
      <c r="F660" s="33">
        <f>IFERROR(VLOOKUP($A660,'Grade 4'!$H$2:$N$501,7,0),"-")</f>
        <v>0</v>
      </c>
      <c r="G660" s="6"/>
      <c r="H660" s="13">
        <f t="shared" si="74"/>
        <v>2</v>
      </c>
      <c r="I660" s="17"/>
      <c r="J660" s="14" t="str">
        <f t="shared" si="75"/>
        <v/>
      </c>
      <c r="K660" s="13" t="s">
        <v>312</v>
      </c>
      <c r="L660" s="26"/>
      <c r="M660" s="26"/>
      <c r="N660" s="26"/>
      <c r="O660" s="26"/>
      <c r="P660" s="26"/>
      <c r="Q660" s="26"/>
      <c r="R660" s="26"/>
      <c r="S660" s="26"/>
      <c r="T660" s="26"/>
      <c r="U660" s="26">
        <f t="shared" si="76"/>
        <v>0</v>
      </c>
      <c r="V660" s="26"/>
      <c r="W660" s="26"/>
      <c r="X660" s="6"/>
      <c r="Y660" s="20">
        <f t="shared" si="71"/>
        <v>0</v>
      </c>
      <c r="Z660" s="20"/>
      <c r="AA660" s="2">
        <f t="shared" si="72"/>
        <v>0</v>
      </c>
      <c r="AB660" s="2">
        <f t="shared" si="73"/>
        <v>9</v>
      </c>
      <c r="AC660" s="20">
        <f t="shared" si="77"/>
        <v>1</v>
      </c>
    </row>
    <row r="661" spans="1:29" x14ac:dyDescent="0.35">
      <c r="A661" s="13">
        <v>330</v>
      </c>
      <c r="B661" s="25" t="str">
        <f>IFERROR(VLOOKUP($A661,'Grade 4'!$H$2:$N$501,3,0),"-")</f>
        <v>P24-0000-330</v>
      </c>
      <c r="C661" s="25" t="str">
        <f>IFERROR(VLOOKUP($A661,'Grade 4'!$H$2:$N$501,4,0),"-")</f>
        <v/>
      </c>
      <c r="D661" s="25" t="str">
        <f>IFERROR(VLOOKUP($A661,'Grade 4'!$H$2:$N$501,5,0),"-")</f>
        <v/>
      </c>
      <c r="E661" s="25">
        <f>IFERROR(VLOOKUP($A661,'Grade 4'!$H$2:$N$501,6,0),"-")</f>
        <v>0</v>
      </c>
      <c r="F661" s="33">
        <f>IFERROR(VLOOKUP($A661,'Grade 4'!$H$2:$N$501,7,0),"-")</f>
        <v>0</v>
      </c>
      <c r="G661" s="6"/>
      <c r="H661" s="13">
        <f t="shared" si="74"/>
        <v>1</v>
      </c>
      <c r="I661" s="17"/>
      <c r="J661" s="14" t="str">
        <f t="shared" si="75"/>
        <v/>
      </c>
      <c r="K661" s="13" t="s">
        <v>312</v>
      </c>
      <c r="L661" s="26"/>
      <c r="M661" s="26"/>
      <c r="N661" s="26"/>
      <c r="O661" s="26"/>
      <c r="P661" s="26"/>
      <c r="Q661" s="26"/>
      <c r="R661" s="26"/>
      <c r="S661" s="26"/>
      <c r="T661" s="26"/>
      <c r="U661" s="26">
        <f t="shared" si="76"/>
        <v>0</v>
      </c>
      <c r="V661" s="26"/>
      <c r="W661" s="26"/>
      <c r="X661" s="6"/>
      <c r="Y661" s="20">
        <f t="shared" si="71"/>
        <v>0</v>
      </c>
      <c r="Z661" s="20"/>
      <c r="AA661" s="2">
        <f t="shared" si="72"/>
        <v>0</v>
      </c>
      <c r="AB661" s="2">
        <f t="shared" si="73"/>
        <v>9</v>
      </c>
      <c r="AC661" s="20">
        <f t="shared" si="77"/>
        <v>1</v>
      </c>
    </row>
    <row r="662" spans="1:29" x14ac:dyDescent="0.35">
      <c r="A662" s="13">
        <v>330</v>
      </c>
      <c r="B662" s="25" t="str">
        <f>IFERROR(VLOOKUP($A662,'Grade 4'!$H$2:$N$501,3,0),"-")</f>
        <v>P24-0000-330</v>
      </c>
      <c r="C662" s="25" t="str">
        <f>IFERROR(VLOOKUP($A662,'Grade 4'!$H$2:$N$501,4,0),"-")</f>
        <v/>
      </c>
      <c r="D662" s="25" t="str">
        <f>IFERROR(VLOOKUP($A662,'Grade 4'!$H$2:$N$501,5,0),"-")</f>
        <v/>
      </c>
      <c r="E662" s="25">
        <f>IFERROR(VLOOKUP($A662,'Grade 4'!$H$2:$N$501,6,0),"-")</f>
        <v>0</v>
      </c>
      <c r="F662" s="33">
        <f>IFERROR(VLOOKUP($A662,'Grade 4'!$H$2:$N$501,7,0),"-")</f>
        <v>0</v>
      </c>
      <c r="G662" s="6"/>
      <c r="H662" s="13">
        <f t="shared" si="74"/>
        <v>2</v>
      </c>
      <c r="I662" s="17"/>
      <c r="J662" s="14" t="str">
        <f t="shared" si="75"/>
        <v/>
      </c>
      <c r="K662" s="13" t="s">
        <v>312</v>
      </c>
      <c r="L662" s="26"/>
      <c r="M662" s="26"/>
      <c r="N662" s="26"/>
      <c r="O662" s="26"/>
      <c r="P662" s="26"/>
      <c r="Q662" s="26"/>
      <c r="R662" s="26"/>
      <c r="S662" s="26"/>
      <c r="T662" s="26"/>
      <c r="U662" s="26">
        <f t="shared" si="76"/>
        <v>0</v>
      </c>
      <c r="V662" s="26"/>
      <c r="W662" s="26"/>
      <c r="X662" s="6"/>
      <c r="Y662" s="20">
        <f t="shared" si="71"/>
        <v>0</v>
      </c>
      <c r="Z662" s="20"/>
      <c r="AA662" s="2">
        <f t="shared" si="72"/>
        <v>0</v>
      </c>
      <c r="AB662" s="2">
        <f t="shared" si="73"/>
        <v>9</v>
      </c>
      <c r="AC662" s="20">
        <f t="shared" si="77"/>
        <v>1</v>
      </c>
    </row>
    <row r="663" spans="1:29" x14ac:dyDescent="0.35">
      <c r="A663" s="13">
        <v>331</v>
      </c>
      <c r="B663" s="25" t="str">
        <f>IFERROR(VLOOKUP($A663,'Grade 4'!$H$2:$N$501,3,0),"-")</f>
        <v>P24-0000-331</v>
      </c>
      <c r="C663" s="25" t="str">
        <f>IFERROR(VLOOKUP($A663,'Grade 4'!$H$2:$N$501,4,0),"-")</f>
        <v/>
      </c>
      <c r="D663" s="25" t="str">
        <f>IFERROR(VLOOKUP($A663,'Grade 4'!$H$2:$N$501,5,0),"-")</f>
        <v/>
      </c>
      <c r="E663" s="25">
        <f>IFERROR(VLOOKUP($A663,'Grade 4'!$H$2:$N$501,6,0),"-")</f>
        <v>0</v>
      </c>
      <c r="F663" s="33">
        <f>IFERROR(VLOOKUP($A663,'Grade 4'!$H$2:$N$501,7,0),"-")</f>
        <v>0</v>
      </c>
      <c r="G663" s="6"/>
      <c r="H663" s="13">
        <f t="shared" si="74"/>
        <v>1</v>
      </c>
      <c r="I663" s="17"/>
      <c r="J663" s="14" t="str">
        <f t="shared" si="75"/>
        <v/>
      </c>
      <c r="K663" s="13" t="s">
        <v>312</v>
      </c>
      <c r="L663" s="26"/>
      <c r="M663" s="26"/>
      <c r="N663" s="26"/>
      <c r="O663" s="26"/>
      <c r="P663" s="26"/>
      <c r="Q663" s="26"/>
      <c r="R663" s="26"/>
      <c r="S663" s="26"/>
      <c r="T663" s="26"/>
      <c r="U663" s="26">
        <f t="shared" si="76"/>
        <v>0</v>
      </c>
      <c r="V663" s="26"/>
      <c r="W663" s="26"/>
      <c r="X663" s="6"/>
      <c r="Y663" s="20">
        <f t="shared" si="71"/>
        <v>0</v>
      </c>
      <c r="Z663" s="20"/>
      <c r="AA663" s="2">
        <f t="shared" si="72"/>
        <v>0</v>
      </c>
      <c r="AB663" s="2">
        <f t="shared" si="73"/>
        <v>9</v>
      </c>
      <c r="AC663" s="20">
        <f t="shared" si="77"/>
        <v>1</v>
      </c>
    </row>
    <row r="664" spans="1:29" x14ac:dyDescent="0.35">
      <c r="A664" s="13">
        <v>331</v>
      </c>
      <c r="B664" s="25" t="str">
        <f>IFERROR(VLOOKUP($A664,'Grade 4'!$H$2:$N$501,3,0),"-")</f>
        <v>P24-0000-331</v>
      </c>
      <c r="C664" s="25" t="str">
        <f>IFERROR(VLOOKUP($A664,'Grade 4'!$H$2:$N$501,4,0),"-")</f>
        <v/>
      </c>
      <c r="D664" s="25" t="str">
        <f>IFERROR(VLOOKUP($A664,'Grade 4'!$H$2:$N$501,5,0),"-")</f>
        <v/>
      </c>
      <c r="E664" s="25">
        <f>IFERROR(VLOOKUP($A664,'Grade 4'!$H$2:$N$501,6,0),"-")</f>
        <v>0</v>
      </c>
      <c r="F664" s="33">
        <f>IFERROR(VLOOKUP($A664,'Grade 4'!$H$2:$N$501,7,0),"-")</f>
        <v>0</v>
      </c>
      <c r="G664" s="6"/>
      <c r="H664" s="13">
        <f t="shared" si="74"/>
        <v>2</v>
      </c>
      <c r="I664" s="17"/>
      <c r="J664" s="14" t="str">
        <f t="shared" si="75"/>
        <v/>
      </c>
      <c r="K664" s="13" t="s">
        <v>312</v>
      </c>
      <c r="L664" s="26"/>
      <c r="M664" s="26"/>
      <c r="N664" s="26"/>
      <c r="O664" s="26"/>
      <c r="P664" s="26"/>
      <c r="Q664" s="26"/>
      <c r="R664" s="26"/>
      <c r="S664" s="26"/>
      <c r="T664" s="26"/>
      <c r="U664" s="26">
        <f t="shared" si="76"/>
        <v>0</v>
      </c>
      <c r="V664" s="26"/>
      <c r="W664" s="26"/>
      <c r="X664" s="6"/>
      <c r="Y664" s="20">
        <f t="shared" si="71"/>
        <v>0</v>
      </c>
      <c r="Z664" s="20"/>
      <c r="AA664" s="2">
        <f t="shared" si="72"/>
        <v>0</v>
      </c>
      <c r="AB664" s="2">
        <f t="shared" si="73"/>
        <v>9</v>
      </c>
      <c r="AC664" s="20">
        <f t="shared" si="77"/>
        <v>1</v>
      </c>
    </row>
    <row r="665" spans="1:29" x14ac:dyDescent="0.35">
      <c r="A665" s="13">
        <v>332</v>
      </c>
      <c r="B665" s="25" t="str">
        <f>IFERROR(VLOOKUP($A665,'Grade 4'!$H$2:$N$501,3,0),"-")</f>
        <v>P24-0000-332</v>
      </c>
      <c r="C665" s="25" t="str">
        <f>IFERROR(VLOOKUP($A665,'Grade 4'!$H$2:$N$501,4,0),"-")</f>
        <v/>
      </c>
      <c r="D665" s="25" t="str">
        <f>IFERROR(VLOOKUP($A665,'Grade 4'!$H$2:$N$501,5,0),"-")</f>
        <v/>
      </c>
      <c r="E665" s="25">
        <f>IFERROR(VLOOKUP($A665,'Grade 4'!$H$2:$N$501,6,0),"-")</f>
        <v>0</v>
      </c>
      <c r="F665" s="33">
        <f>IFERROR(VLOOKUP($A665,'Grade 4'!$H$2:$N$501,7,0),"-")</f>
        <v>0</v>
      </c>
      <c r="G665" s="6"/>
      <c r="H665" s="13">
        <f t="shared" si="74"/>
        <v>1</v>
      </c>
      <c r="I665" s="17"/>
      <c r="J665" s="14" t="str">
        <f t="shared" si="75"/>
        <v/>
      </c>
      <c r="K665" s="13" t="s">
        <v>312</v>
      </c>
      <c r="L665" s="26"/>
      <c r="M665" s="26"/>
      <c r="N665" s="26"/>
      <c r="O665" s="26"/>
      <c r="P665" s="26"/>
      <c r="Q665" s="26"/>
      <c r="R665" s="26"/>
      <c r="S665" s="26"/>
      <c r="T665" s="26"/>
      <c r="U665" s="26">
        <f t="shared" si="76"/>
        <v>0</v>
      </c>
      <c r="V665" s="26"/>
      <c r="W665" s="26"/>
      <c r="X665" s="6"/>
      <c r="Y665" s="20">
        <f t="shared" si="71"/>
        <v>0</v>
      </c>
      <c r="Z665" s="20"/>
      <c r="AA665" s="2">
        <f t="shared" si="72"/>
        <v>0</v>
      </c>
      <c r="AB665" s="2">
        <f t="shared" si="73"/>
        <v>9</v>
      </c>
      <c r="AC665" s="20">
        <f t="shared" si="77"/>
        <v>1</v>
      </c>
    </row>
    <row r="666" spans="1:29" x14ac:dyDescent="0.35">
      <c r="A666" s="13">
        <v>332</v>
      </c>
      <c r="B666" s="25" t="str">
        <f>IFERROR(VLOOKUP($A666,'Grade 4'!$H$2:$N$501,3,0),"-")</f>
        <v>P24-0000-332</v>
      </c>
      <c r="C666" s="25" t="str">
        <f>IFERROR(VLOOKUP($A666,'Grade 4'!$H$2:$N$501,4,0),"-")</f>
        <v/>
      </c>
      <c r="D666" s="25" t="str">
        <f>IFERROR(VLOOKUP($A666,'Grade 4'!$H$2:$N$501,5,0),"-")</f>
        <v/>
      </c>
      <c r="E666" s="25">
        <f>IFERROR(VLOOKUP($A666,'Grade 4'!$H$2:$N$501,6,0),"-")</f>
        <v>0</v>
      </c>
      <c r="F666" s="33">
        <f>IFERROR(VLOOKUP($A666,'Grade 4'!$H$2:$N$501,7,0),"-")</f>
        <v>0</v>
      </c>
      <c r="G666" s="6"/>
      <c r="H666" s="13">
        <f t="shared" si="74"/>
        <v>2</v>
      </c>
      <c r="I666" s="17"/>
      <c r="J666" s="14" t="str">
        <f t="shared" si="75"/>
        <v/>
      </c>
      <c r="K666" s="13" t="s">
        <v>312</v>
      </c>
      <c r="L666" s="26"/>
      <c r="M666" s="26"/>
      <c r="N666" s="26"/>
      <c r="O666" s="26"/>
      <c r="P666" s="26"/>
      <c r="Q666" s="26"/>
      <c r="R666" s="26"/>
      <c r="S666" s="26"/>
      <c r="T666" s="26"/>
      <c r="U666" s="26">
        <f t="shared" si="76"/>
        <v>0</v>
      </c>
      <c r="V666" s="26"/>
      <c r="W666" s="26"/>
      <c r="X666" s="6"/>
      <c r="Y666" s="20">
        <f t="shared" si="71"/>
        <v>0</v>
      </c>
      <c r="Z666" s="20"/>
      <c r="AA666" s="2">
        <f t="shared" si="72"/>
        <v>0</v>
      </c>
      <c r="AB666" s="2">
        <f t="shared" si="73"/>
        <v>9</v>
      </c>
      <c r="AC666" s="20">
        <f t="shared" si="77"/>
        <v>1</v>
      </c>
    </row>
    <row r="667" spans="1:29" x14ac:dyDescent="0.35">
      <c r="A667" s="13">
        <v>333</v>
      </c>
      <c r="B667" s="25" t="str">
        <f>IFERROR(VLOOKUP($A667,'Grade 4'!$H$2:$N$501,3,0),"-")</f>
        <v>P24-0000-333</v>
      </c>
      <c r="C667" s="25" t="str">
        <f>IFERROR(VLOOKUP($A667,'Grade 4'!$H$2:$N$501,4,0),"-")</f>
        <v/>
      </c>
      <c r="D667" s="25" t="str">
        <f>IFERROR(VLOOKUP($A667,'Grade 4'!$H$2:$N$501,5,0),"-")</f>
        <v/>
      </c>
      <c r="E667" s="25">
        <f>IFERROR(VLOOKUP($A667,'Grade 4'!$H$2:$N$501,6,0),"-")</f>
        <v>0</v>
      </c>
      <c r="F667" s="33">
        <f>IFERROR(VLOOKUP($A667,'Grade 4'!$H$2:$N$501,7,0),"-")</f>
        <v>0</v>
      </c>
      <c r="G667" s="6"/>
      <c r="H667" s="13">
        <f t="shared" si="74"/>
        <v>1</v>
      </c>
      <c r="I667" s="17"/>
      <c r="J667" s="14" t="str">
        <f t="shared" si="75"/>
        <v/>
      </c>
      <c r="K667" s="13" t="s">
        <v>312</v>
      </c>
      <c r="L667" s="26"/>
      <c r="M667" s="26"/>
      <c r="N667" s="26"/>
      <c r="O667" s="26"/>
      <c r="P667" s="26"/>
      <c r="Q667" s="26"/>
      <c r="R667" s="26"/>
      <c r="S667" s="26"/>
      <c r="T667" s="26"/>
      <c r="U667" s="26">
        <f t="shared" si="76"/>
        <v>0</v>
      </c>
      <c r="V667" s="26"/>
      <c r="W667" s="26"/>
      <c r="X667" s="6"/>
      <c r="Y667" s="20">
        <f t="shared" si="71"/>
        <v>0</v>
      </c>
      <c r="Z667" s="20"/>
      <c r="AA667" s="2">
        <f t="shared" si="72"/>
        <v>0</v>
      </c>
      <c r="AB667" s="2">
        <f t="shared" si="73"/>
        <v>9</v>
      </c>
      <c r="AC667" s="20">
        <f t="shared" si="77"/>
        <v>1</v>
      </c>
    </row>
    <row r="668" spans="1:29" x14ac:dyDescent="0.35">
      <c r="A668" s="13">
        <v>333</v>
      </c>
      <c r="B668" s="25" t="str">
        <f>IFERROR(VLOOKUP($A668,'Grade 4'!$H$2:$N$501,3,0),"-")</f>
        <v>P24-0000-333</v>
      </c>
      <c r="C668" s="25" t="str">
        <f>IFERROR(VLOOKUP($A668,'Grade 4'!$H$2:$N$501,4,0),"-")</f>
        <v/>
      </c>
      <c r="D668" s="25" t="str">
        <f>IFERROR(VLOOKUP($A668,'Grade 4'!$H$2:$N$501,5,0),"-")</f>
        <v/>
      </c>
      <c r="E668" s="25">
        <f>IFERROR(VLOOKUP($A668,'Grade 4'!$H$2:$N$501,6,0),"-")</f>
        <v>0</v>
      </c>
      <c r="F668" s="33">
        <f>IFERROR(VLOOKUP($A668,'Grade 4'!$H$2:$N$501,7,0),"-")</f>
        <v>0</v>
      </c>
      <c r="G668" s="6"/>
      <c r="H668" s="13">
        <f t="shared" si="74"/>
        <v>2</v>
      </c>
      <c r="I668" s="17"/>
      <c r="J668" s="14" t="str">
        <f t="shared" si="75"/>
        <v/>
      </c>
      <c r="K668" s="13" t="s">
        <v>312</v>
      </c>
      <c r="L668" s="26"/>
      <c r="M668" s="26"/>
      <c r="N668" s="26"/>
      <c r="O668" s="26"/>
      <c r="P668" s="26"/>
      <c r="Q668" s="26"/>
      <c r="R668" s="26"/>
      <c r="S668" s="26"/>
      <c r="T668" s="26"/>
      <c r="U668" s="26">
        <f t="shared" si="76"/>
        <v>0</v>
      </c>
      <c r="V668" s="26"/>
      <c r="W668" s="26"/>
      <c r="X668" s="6"/>
      <c r="Y668" s="20">
        <f t="shared" si="71"/>
        <v>0</v>
      </c>
      <c r="Z668" s="20"/>
      <c r="AA668" s="2">
        <f t="shared" si="72"/>
        <v>0</v>
      </c>
      <c r="AB668" s="2">
        <f t="shared" si="73"/>
        <v>9</v>
      </c>
      <c r="AC668" s="20">
        <f t="shared" si="77"/>
        <v>1</v>
      </c>
    </row>
    <row r="669" spans="1:29" x14ac:dyDescent="0.35">
      <c r="A669" s="13">
        <v>334</v>
      </c>
      <c r="B669" s="25" t="str">
        <f>IFERROR(VLOOKUP($A669,'Grade 4'!$H$2:$N$501,3,0),"-")</f>
        <v>P24-0000-334</v>
      </c>
      <c r="C669" s="25" t="str">
        <f>IFERROR(VLOOKUP($A669,'Grade 4'!$H$2:$N$501,4,0),"-")</f>
        <v/>
      </c>
      <c r="D669" s="25" t="str">
        <f>IFERROR(VLOOKUP($A669,'Grade 4'!$H$2:$N$501,5,0),"-")</f>
        <v/>
      </c>
      <c r="E669" s="25">
        <f>IFERROR(VLOOKUP($A669,'Grade 4'!$H$2:$N$501,6,0),"-")</f>
        <v>0</v>
      </c>
      <c r="F669" s="33">
        <f>IFERROR(VLOOKUP($A669,'Grade 4'!$H$2:$N$501,7,0),"-")</f>
        <v>0</v>
      </c>
      <c r="G669" s="6"/>
      <c r="H669" s="13">
        <f t="shared" si="74"/>
        <v>1</v>
      </c>
      <c r="I669" s="17"/>
      <c r="J669" s="14" t="str">
        <f t="shared" si="75"/>
        <v/>
      </c>
      <c r="K669" s="13" t="s">
        <v>312</v>
      </c>
      <c r="L669" s="26"/>
      <c r="M669" s="26"/>
      <c r="N669" s="26"/>
      <c r="O669" s="26"/>
      <c r="P669" s="26"/>
      <c r="Q669" s="26"/>
      <c r="R669" s="26"/>
      <c r="S669" s="26"/>
      <c r="T669" s="26"/>
      <c r="U669" s="26">
        <f t="shared" si="76"/>
        <v>0</v>
      </c>
      <c r="V669" s="26"/>
      <c r="W669" s="26"/>
      <c r="X669" s="6"/>
      <c r="Y669" s="20">
        <f t="shared" si="71"/>
        <v>0</v>
      </c>
      <c r="Z669" s="20"/>
      <c r="AA669" s="2">
        <f t="shared" si="72"/>
        <v>0</v>
      </c>
      <c r="AB669" s="2">
        <f t="shared" si="73"/>
        <v>9</v>
      </c>
      <c r="AC669" s="20">
        <f t="shared" si="77"/>
        <v>1</v>
      </c>
    </row>
    <row r="670" spans="1:29" x14ac:dyDescent="0.35">
      <c r="A670" s="13">
        <v>334</v>
      </c>
      <c r="B670" s="25" t="str">
        <f>IFERROR(VLOOKUP($A670,'Grade 4'!$H$2:$N$501,3,0),"-")</f>
        <v>P24-0000-334</v>
      </c>
      <c r="C670" s="25" t="str">
        <f>IFERROR(VLOOKUP($A670,'Grade 4'!$H$2:$N$501,4,0),"-")</f>
        <v/>
      </c>
      <c r="D670" s="25" t="str">
        <f>IFERROR(VLOOKUP($A670,'Grade 4'!$H$2:$N$501,5,0),"-")</f>
        <v/>
      </c>
      <c r="E670" s="25">
        <f>IFERROR(VLOOKUP($A670,'Grade 4'!$H$2:$N$501,6,0),"-")</f>
        <v>0</v>
      </c>
      <c r="F670" s="33">
        <f>IFERROR(VLOOKUP($A670,'Grade 4'!$H$2:$N$501,7,0),"-")</f>
        <v>0</v>
      </c>
      <c r="G670" s="6"/>
      <c r="H670" s="13">
        <f t="shared" si="74"/>
        <v>2</v>
      </c>
      <c r="I670" s="17"/>
      <c r="J670" s="14" t="str">
        <f t="shared" si="75"/>
        <v/>
      </c>
      <c r="K670" s="13" t="s">
        <v>312</v>
      </c>
      <c r="L670" s="26"/>
      <c r="M670" s="26"/>
      <c r="N670" s="26"/>
      <c r="O670" s="26"/>
      <c r="P670" s="26"/>
      <c r="Q670" s="26"/>
      <c r="R670" s="26"/>
      <c r="S670" s="26"/>
      <c r="T670" s="26"/>
      <c r="U670" s="26">
        <f t="shared" si="76"/>
        <v>0</v>
      </c>
      <c r="V670" s="26"/>
      <c r="W670" s="26"/>
      <c r="X670" s="6"/>
      <c r="Y670" s="20">
        <f t="shared" si="71"/>
        <v>0</v>
      </c>
      <c r="Z670" s="20"/>
      <c r="AA670" s="2">
        <f t="shared" si="72"/>
        <v>0</v>
      </c>
      <c r="AB670" s="2">
        <f t="shared" si="73"/>
        <v>9</v>
      </c>
      <c r="AC670" s="20">
        <f t="shared" si="77"/>
        <v>1</v>
      </c>
    </row>
    <row r="671" spans="1:29" x14ac:dyDescent="0.35">
      <c r="A671" s="13">
        <v>335</v>
      </c>
      <c r="B671" s="25" t="str">
        <f>IFERROR(VLOOKUP($A671,'Grade 4'!$H$2:$N$501,3,0),"-")</f>
        <v>P24-0000-335</v>
      </c>
      <c r="C671" s="25" t="str">
        <f>IFERROR(VLOOKUP($A671,'Grade 4'!$H$2:$N$501,4,0),"-")</f>
        <v/>
      </c>
      <c r="D671" s="25" t="str">
        <f>IFERROR(VLOOKUP($A671,'Grade 4'!$H$2:$N$501,5,0),"-")</f>
        <v/>
      </c>
      <c r="E671" s="25">
        <f>IFERROR(VLOOKUP($A671,'Grade 4'!$H$2:$N$501,6,0),"-")</f>
        <v>0</v>
      </c>
      <c r="F671" s="33">
        <f>IFERROR(VLOOKUP($A671,'Grade 4'!$H$2:$N$501,7,0),"-")</f>
        <v>0</v>
      </c>
      <c r="G671" s="6"/>
      <c r="H671" s="13">
        <f t="shared" si="74"/>
        <v>1</v>
      </c>
      <c r="I671" s="17"/>
      <c r="J671" s="14" t="str">
        <f t="shared" si="75"/>
        <v/>
      </c>
      <c r="K671" s="13" t="s">
        <v>312</v>
      </c>
      <c r="L671" s="26"/>
      <c r="M671" s="26"/>
      <c r="N671" s="26"/>
      <c r="O671" s="26"/>
      <c r="P671" s="26"/>
      <c r="Q671" s="26"/>
      <c r="R671" s="26"/>
      <c r="S671" s="26"/>
      <c r="T671" s="26"/>
      <c r="U671" s="26">
        <f t="shared" si="76"/>
        <v>0</v>
      </c>
      <c r="V671" s="26"/>
      <c r="W671" s="26"/>
      <c r="X671" s="6"/>
      <c r="Y671" s="20">
        <f t="shared" si="71"/>
        <v>0</v>
      </c>
      <c r="Z671" s="20"/>
      <c r="AA671" s="2">
        <f t="shared" si="72"/>
        <v>0</v>
      </c>
      <c r="AB671" s="2">
        <f t="shared" si="73"/>
        <v>9</v>
      </c>
      <c r="AC671" s="20">
        <f t="shared" si="77"/>
        <v>1</v>
      </c>
    </row>
    <row r="672" spans="1:29" x14ac:dyDescent="0.35">
      <c r="A672" s="13">
        <v>335</v>
      </c>
      <c r="B672" s="25" t="str">
        <f>IFERROR(VLOOKUP($A672,'Grade 4'!$H$2:$N$501,3,0),"-")</f>
        <v>P24-0000-335</v>
      </c>
      <c r="C672" s="25" t="str">
        <f>IFERROR(VLOOKUP($A672,'Grade 4'!$H$2:$N$501,4,0),"-")</f>
        <v/>
      </c>
      <c r="D672" s="25" t="str">
        <f>IFERROR(VLOOKUP($A672,'Grade 4'!$H$2:$N$501,5,0),"-")</f>
        <v/>
      </c>
      <c r="E672" s="25">
        <f>IFERROR(VLOOKUP($A672,'Grade 4'!$H$2:$N$501,6,0),"-")</f>
        <v>0</v>
      </c>
      <c r="F672" s="33">
        <f>IFERROR(VLOOKUP($A672,'Grade 4'!$H$2:$N$501,7,0),"-")</f>
        <v>0</v>
      </c>
      <c r="G672" s="6"/>
      <c r="H672" s="13">
        <f t="shared" si="74"/>
        <v>2</v>
      </c>
      <c r="I672" s="17"/>
      <c r="J672" s="14" t="str">
        <f t="shared" si="75"/>
        <v/>
      </c>
      <c r="K672" s="13" t="s">
        <v>312</v>
      </c>
      <c r="L672" s="26"/>
      <c r="M672" s="26"/>
      <c r="N672" s="26"/>
      <c r="O672" s="26"/>
      <c r="P672" s="26"/>
      <c r="Q672" s="26"/>
      <c r="R672" s="26"/>
      <c r="S672" s="26"/>
      <c r="T672" s="26"/>
      <c r="U672" s="26">
        <f t="shared" si="76"/>
        <v>0</v>
      </c>
      <c r="V672" s="26"/>
      <c r="W672" s="26"/>
      <c r="X672" s="6"/>
      <c r="Y672" s="20">
        <f t="shared" si="71"/>
        <v>0</v>
      </c>
      <c r="Z672" s="20"/>
      <c r="AA672" s="2">
        <f t="shared" si="72"/>
        <v>0</v>
      </c>
      <c r="AB672" s="2">
        <f t="shared" si="73"/>
        <v>9</v>
      </c>
      <c r="AC672" s="20">
        <f t="shared" si="77"/>
        <v>1</v>
      </c>
    </row>
    <row r="673" spans="1:29" x14ac:dyDescent="0.35">
      <c r="A673" s="13">
        <v>336</v>
      </c>
      <c r="B673" s="25" t="str">
        <f>IFERROR(VLOOKUP($A673,'Grade 4'!$H$2:$N$501,3,0),"-")</f>
        <v>P24-0000-336</v>
      </c>
      <c r="C673" s="25" t="str">
        <f>IFERROR(VLOOKUP($A673,'Grade 4'!$H$2:$N$501,4,0),"-")</f>
        <v/>
      </c>
      <c r="D673" s="25" t="str">
        <f>IFERROR(VLOOKUP($A673,'Grade 4'!$H$2:$N$501,5,0),"-")</f>
        <v/>
      </c>
      <c r="E673" s="25">
        <f>IFERROR(VLOOKUP($A673,'Grade 4'!$H$2:$N$501,6,0),"-")</f>
        <v>0</v>
      </c>
      <c r="F673" s="33">
        <f>IFERROR(VLOOKUP($A673,'Grade 4'!$H$2:$N$501,7,0),"-")</f>
        <v>0</v>
      </c>
      <c r="G673" s="6"/>
      <c r="H673" s="13">
        <f t="shared" si="74"/>
        <v>1</v>
      </c>
      <c r="I673" s="17"/>
      <c r="J673" s="14" t="str">
        <f t="shared" si="75"/>
        <v/>
      </c>
      <c r="K673" s="13" t="s">
        <v>312</v>
      </c>
      <c r="L673" s="26"/>
      <c r="M673" s="26"/>
      <c r="N673" s="26"/>
      <c r="O673" s="26"/>
      <c r="P673" s="26"/>
      <c r="Q673" s="26"/>
      <c r="R673" s="26"/>
      <c r="S673" s="26"/>
      <c r="T673" s="26"/>
      <c r="U673" s="26">
        <f t="shared" si="76"/>
        <v>0</v>
      </c>
      <c r="V673" s="26"/>
      <c r="W673" s="26"/>
      <c r="X673" s="6"/>
      <c r="Y673" s="20">
        <f t="shared" si="71"/>
        <v>0</v>
      </c>
      <c r="Z673" s="20"/>
      <c r="AA673" s="2">
        <f t="shared" si="72"/>
        <v>0</v>
      </c>
      <c r="AB673" s="2">
        <f t="shared" si="73"/>
        <v>9</v>
      </c>
      <c r="AC673" s="20">
        <f t="shared" si="77"/>
        <v>1</v>
      </c>
    </row>
    <row r="674" spans="1:29" x14ac:dyDescent="0.35">
      <c r="A674" s="13">
        <v>336</v>
      </c>
      <c r="B674" s="25" t="str">
        <f>IFERROR(VLOOKUP($A674,'Grade 4'!$H$2:$N$501,3,0),"-")</f>
        <v>P24-0000-336</v>
      </c>
      <c r="C674" s="25" t="str">
        <f>IFERROR(VLOOKUP($A674,'Grade 4'!$H$2:$N$501,4,0),"-")</f>
        <v/>
      </c>
      <c r="D674" s="25" t="str">
        <f>IFERROR(VLOOKUP($A674,'Grade 4'!$H$2:$N$501,5,0),"-")</f>
        <v/>
      </c>
      <c r="E674" s="25">
        <f>IFERROR(VLOOKUP($A674,'Grade 4'!$H$2:$N$501,6,0),"-")</f>
        <v>0</v>
      </c>
      <c r="F674" s="33">
        <f>IFERROR(VLOOKUP($A674,'Grade 4'!$H$2:$N$501,7,0),"-")</f>
        <v>0</v>
      </c>
      <c r="G674" s="6"/>
      <c r="H674" s="13">
        <f t="shared" si="74"/>
        <v>2</v>
      </c>
      <c r="I674" s="17"/>
      <c r="J674" s="14" t="str">
        <f t="shared" si="75"/>
        <v/>
      </c>
      <c r="K674" s="13" t="s">
        <v>312</v>
      </c>
      <c r="L674" s="26"/>
      <c r="M674" s="26"/>
      <c r="N674" s="26"/>
      <c r="O674" s="26"/>
      <c r="P674" s="26"/>
      <c r="Q674" s="26"/>
      <c r="R674" s="26"/>
      <c r="S674" s="26"/>
      <c r="T674" s="26"/>
      <c r="U674" s="26">
        <f t="shared" si="76"/>
        <v>0</v>
      </c>
      <c r="V674" s="26"/>
      <c r="W674" s="26"/>
      <c r="X674" s="6"/>
      <c r="Y674" s="20">
        <f t="shared" si="71"/>
        <v>0</v>
      </c>
      <c r="Z674" s="20"/>
      <c r="AA674" s="2">
        <f t="shared" si="72"/>
        <v>0</v>
      </c>
      <c r="AB674" s="2">
        <f t="shared" si="73"/>
        <v>9</v>
      </c>
      <c r="AC674" s="20">
        <f t="shared" si="77"/>
        <v>1</v>
      </c>
    </row>
    <row r="675" spans="1:29" x14ac:dyDescent="0.35">
      <c r="A675" s="13">
        <v>337</v>
      </c>
      <c r="B675" s="25" t="str">
        <f>IFERROR(VLOOKUP($A675,'Grade 4'!$H$2:$N$501,3,0),"-")</f>
        <v>P24-0000-337</v>
      </c>
      <c r="C675" s="25" t="str">
        <f>IFERROR(VLOOKUP($A675,'Grade 4'!$H$2:$N$501,4,0),"-")</f>
        <v/>
      </c>
      <c r="D675" s="25" t="str">
        <f>IFERROR(VLOOKUP($A675,'Grade 4'!$H$2:$N$501,5,0),"-")</f>
        <v/>
      </c>
      <c r="E675" s="25">
        <f>IFERROR(VLOOKUP($A675,'Grade 4'!$H$2:$N$501,6,0),"-")</f>
        <v>0</v>
      </c>
      <c r="F675" s="33">
        <f>IFERROR(VLOOKUP($A675,'Grade 4'!$H$2:$N$501,7,0),"-")</f>
        <v>0</v>
      </c>
      <c r="G675" s="6"/>
      <c r="H675" s="13">
        <f t="shared" si="74"/>
        <v>1</v>
      </c>
      <c r="I675" s="17"/>
      <c r="J675" s="14" t="str">
        <f t="shared" si="75"/>
        <v/>
      </c>
      <c r="K675" s="13" t="s">
        <v>312</v>
      </c>
      <c r="L675" s="26"/>
      <c r="M675" s="26"/>
      <c r="N675" s="26"/>
      <c r="O675" s="26"/>
      <c r="P675" s="26"/>
      <c r="Q675" s="26"/>
      <c r="R675" s="26"/>
      <c r="S675" s="26"/>
      <c r="T675" s="26"/>
      <c r="U675" s="26">
        <f t="shared" si="76"/>
        <v>0</v>
      </c>
      <c r="V675" s="26"/>
      <c r="W675" s="26"/>
      <c r="X675" s="6"/>
      <c r="Y675" s="20">
        <f t="shared" si="71"/>
        <v>0</v>
      </c>
      <c r="Z675" s="20"/>
      <c r="AA675" s="2">
        <f t="shared" si="72"/>
        <v>0</v>
      </c>
      <c r="AB675" s="2">
        <f t="shared" si="73"/>
        <v>9</v>
      </c>
      <c r="AC675" s="20">
        <f t="shared" si="77"/>
        <v>1</v>
      </c>
    </row>
    <row r="676" spans="1:29" x14ac:dyDescent="0.35">
      <c r="A676" s="13">
        <v>337</v>
      </c>
      <c r="B676" s="25" t="str">
        <f>IFERROR(VLOOKUP($A676,'Grade 4'!$H$2:$N$501,3,0),"-")</f>
        <v>P24-0000-337</v>
      </c>
      <c r="C676" s="25" t="str">
        <f>IFERROR(VLOOKUP($A676,'Grade 4'!$H$2:$N$501,4,0),"-")</f>
        <v/>
      </c>
      <c r="D676" s="25" t="str">
        <f>IFERROR(VLOOKUP($A676,'Grade 4'!$H$2:$N$501,5,0),"-")</f>
        <v/>
      </c>
      <c r="E676" s="25">
        <f>IFERROR(VLOOKUP($A676,'Grade 4'!$H$2:$N$501,6,0),"-")</f>
        <v>0</v>
      </c>
      <c r="F676" s="33">
        <f>IFERROR(VLOOKUP($A676,'Grade 4'!$H$2:$N$501,7,0),"-")</f>
        <v>0</v>
      </c>
      <c r="G676" s="6"/>
      <c r="H676" s="13">
        <f t="shared" si="74"/>
        <v>2</v>
      </c>
      <c r="I676" s="17"/>
      <c r="J676" s="14" t="str">
        <f t="shared" si="75"/>
        <v/>
      </c>
      <c r="K676" s="13" t="s">
        <v>312</v>
      </c>
      <c r="L676" s="26"/>
      <c r="M676" s="26"/>
      <c r="N676" s="26"/>
      <c r="O676" s="26"/>
      <c r="P676" s="26"/>
      <c r="Q676" s="26"/>
      <c r="R676" s="26"/>
      <c r="S676" s="26"/>
      <c r="T676" s="26"/>
      <c r="U676" s="26">
        <f t="shared" si="76"/>
        <v>0</v>
      </c>
      <c r="V676" s="26"/>
      <c r="W676" s="26"/>
      <c r="X676" s="6"/>
      <c r="Y676" s="20">
        <f t="shared" si="71"/>
        <v>0</v>
      </c>
      <c r="Z676" s="20"/>
      <c r="AA676" s="2">
        <f t="shared" si="72"/>
        <v>0</v>
      </c>
      <c r="AB676" s="2">
        <f t="shared" si="73"/>
        <v>9</v>
      </c>
      <c r="AC676" s="20">
        <f t="shared" si="77"/>
        <v>1</v>
      </c>
    </row>
    <row r="677" spans="1:29" x14ac:dyDescent="0.35">
      <c r="A677" s="13">
        <v>338</v>
      </c>
      <c r="B677" s="25" t="str">
        <f>IFERROR(VLOOKUP($A677,'Grade 4'!$H$2:$N$501,3,0),"-")</f>
        <v>P24-0000-338</v>
      </c>
      <c r="C677" s="25" t="str">
        <f>IFERROR(VLOOKUP($A677,'Grade 4'!$H$2:$N$501,4,0),"-")</f>
        <v/>
      </c>
      <c r="D677" s="25" t="str">
        <f>IFERROR(VLOOKUP($A677,'Grade 4'!$H$2:$N$501,5,0),"-")</f>
        <v/>
      </c>
      <c r="E677" s="25">
        <f>IFERROR(VLOOKUP($A677,'Grade 4'!$H$2:$N$501,6,0),"-")</f>
        <v>0</v>
      </c>
      <c r="F677" s="33">
        <f>IFERROR(VLOOKUP($A677,'Grade 4'!$H$2:$N$501,7,0),"-")</f>
        <v>0</v>
      </c>
      <c r="G677" s="6"/>
      <c r="H677" s="13">
        <f t="shared" si="74"/>
        <v>1</v>
      </c>
      <c r="I677" s="17"/>
      <c r="J677" s="14" t="str">
        <f t="shared" si="75"/>
        <v/>
      </c>
      <c r="K677" s="13" t="s">
        <v>312</v>
      </c>
      <c r="L677" s="26"/>
      <c r="M677" s="26"/>
      <c r="N677" s="26"/>
      <c r="O677" s="26"/>
      <c r="P677" s="26"/>
      <c r="Q677" s="26"/>
      <c r="R677" s="26"/>
      <c r="S677" s="26"/>
      <c r="T677" s="26"/>
      <c r="U677" s="26">
        <f t="shared" si="76"/>
        <v>0</v>
      </c>
      <c r="V677" s="26"/>
      <c r="W677" s="26"/>
      <c r="X677" s="6"/>
      <c r="Y677" s="20">
        <f t="shared" si="71"/>
        <v>0</v>
      </c>
      <c r="Z677" s="20"/>
      <c r="AA677" s="2">
        <f t="shared" si="72"/>
        <v>0</v>
      </c>
      <c r="AB677" s="2">
        <f t="shared" si="73"/>
        <v>9</v>
      </c>
      <c r="AC677" s="20">
        <f t="shared" si="77"/>
        <v>1</v>
      </c>
    </row>
    <row r="678" spans="1:29" x14ac:dyDescent="0.35">
      <c r="A678" s="13">
        <v>338</v>
      </c>
      <c r="B678" s="25" t="str">
        <f>IFERROR(VLOOKUP($A678,'Grade 4'!$H$2:$N$501,3,0),"-")</f>
        <v>P24-0000-338</v>
      </c>
      <c r="C678" s="25" t="str">
        <f>IFERROR(VLOOKUP($A678,'Grade 4'!$H$2:$N$501,4,0),"-")</f>
        <v/>
      </c>
      <c r="D678" s="25" t="str">
        <f>IFERROR(VLOOKUP($A678,'Grade 4'!$H$2:$N$501,5,0),"-")</f>
        <v/>
      </c>
      <c r="E678" s="25">
        <f>IFERROR(VLOOKUP($A678,'Grade 4'!$H$2:$N$501,6,0),"-")</f>
        <v>0</v>
      </c>
      <c r="F678" s="33">
        <f>IFERROR(VLOOKUP($A678,'Grade 4'!$H$2:$N$501,7,0),"-")</f>
        <v>0</v>
      </c>
      <c r="G678" s="6"/>
      <c r="H678" s="13">
        <f t="shared" si="74"/>
        <v>2</v>
      </c>
      <c r="I678" s="17"/>
      <c r="J678" s="14" t="str">
        <f t="shared" si="75"/>
        <v/>
      </c>
      <c r="K678" s="13" t="s">
        <v>312</v>
      </c>
      <c r="L678" s="26"/>
      <c r="M678" s="26"/>
      <c r="N678" s="26"/>
      <c r="O678" s="26"/>
      <c r="P678" s="26"/>
      <c r="Q678" s="26"/>
      <c r="R678" s="26"/>
      <c r="S678" s="26"/>
      <c r="T678" s="26"/>
      <c r="U678" s="26">
        <f t="shared" si="76"/>
        <v>0</v>
      </c>
      <c r="V678" s="26"/>
      <c r="W678" s="26"/>
      <c r="X678" s="6"/>
      <c r="Y678" s="20">
        <f t="shared" si="71"/>
        <v>0</v>
      </c>
      <c r="Z678" s="20"/>
      <c r="AA678" s="2">
        <f t="shared" si="72"/>
        <v>0</v>
      </c>
      <c r="AB678" s="2">
        <f t="shared" si="73"/>
        <v>9</v>
      </c>
      <c r="AC678" s="20">
        <f t="shared" si="77"/>
        <v>1</v>
      </c>
    </row>
    <row r="679" spans="1:29" x14ac:dyDescent="0.35">
      <c r="A679" s="13">
        <v>339</v>
      </c>
      <c r="B679" s="25" t="str">
        <f>IFERROR(VLOOKUP($A679,'Grade 4'!$H$2:$N$501,3,0),"-")</f>
        <v>P24-0000-339</v>
      </c>
      <c r="C679" s="25" t="str">
        <f>IFERROR(VLOOKUP($A679,'Grade 4'!$H$2:$N$501,4,0),"-")</f>
        <v/>
      </c>
      <c r="D679" s="25" t="str">
        <f>IFERROR(VLOOKUP($A679,'Grade 4'!$H$2:$N$501,5,0),"-")</f>
        <v/>
      </c>
      <c r="E679" s="25">
        <f>IFERROR(VLOOKUP($A679,'Grade 4'!$H$2:$N$501,6,0),"-")</f>
        <v>0</v>
      </c>
      <c r="F679" s="33">
        <f>IFERROR(VLOOKUP($A679,'Grade 4'!$H$2:$N$501,7,0),"-")</f>
        <v>0</v>
      </c>
      <c r="G679" s="6"/>
      <c r="H679" s="13">
        <f t="shared" si="74"/>
        <v>1</v>
      </c>
      <c r="I679" s="17"/>
      <c r="J679" s="14" t="str">
        <f t="shared" si="75"/>
        <v/>
      </c>
      <c r="K679" s="13" t="s">
        <v>312</v>
      </c>
      <c r="L679" s="26"/>
      <c r="M679" s="26"/>
      <c r="N679" s="26"/>
      <c r="O679" s="26"/>
      <c r="P679" s="26"/>
      <c r="Q679" s="26"/>
      <c r="R679" s="26"/>
      <c r="S679" s="26"/>
      <c r="T679" s="26"/>
      <c r="U679" s="26">
        <f t="shared" si="76"/>
        <v>0</v>
      </c>
      <c r="V679" s="26"/>
      <c r="W679" s="26"/>
      <c r="X679" s="6"/>
      <c r="Y679" s="20">
        <f t="shared" si="71"/>
        <v>0</v>
      </c>
      <c r="Z679" s="20"/>
      <c r="AA679" s="2">
        <f t="shared" si="72"/>
        <v>0</v>
      </c>
      <c r="AB679" s="2">
        <f t="shared" si="73"/>
        <v>9</v>
      </c>
      <c r="AC679" s="20">
        <f t="shared" si="77"/>
        <v>1</v>
      </c>
    </row>
    <row r="680" spans="1:29" x14ac:dyDescent="0.35">
      <c r="A680" s="13">
        <v>339</v>
      </c>
      <c r="B680" s="25" t="str">
        <f>IFERROR(VLOOKUP($A680,'Grade 4'!$H$2:$N$501,3,0),"-")</f>
        <v>P24-0000-339</v>
      </c>
      <c r="C680" s="25" t="str">
        <f>IFERROR(VLOOKUP($A680,'Grade 4'!$H$2:$N$501,4,0),"-")</f>
        <v/>
      </c>
      <c r="D680" s="25" t="str">
        <f>IFERROR(VLOOKUP($A680,'Grade 4'!$H$2:$N$501,5,0),"-")</f>
        <v/>
      </c>
      <c r="E680" s="25">
        <f>IFERROR(VLOOKUP($A680,'Grade 4'!$H$2:$N$501,6,0),"-")</f>
        <v>0</v>
      </c>
      <c r="F680" s="33">
        <f>IFERROR(VLOOKUP($A680,'Grade 4'!$H$2:$N$501,7,0),"-")</f>
        <v>0</v>
      </c>
      <c r="G680" s="6"/>
      <c r="H680" s="13">
        <f t="shared" si="74"/>
        <v>2</v>
      </c>
      <c r="I680" s="17"/>
      <c r="J680" s="14" t="str">
        <f t="shared" si="75"/>
        <v/>
      </c>
      <c r="K680" s="13" t="s">
        <v>312</v>
      </c>
      <c r="L680" s="26"/>
      <c r="M680" s="26"/>
      <c r="N680" s="26"/>
      <c r="O680" s="26"/>
      <c r="P680" s="26"/>
      <c r="Q680" s="26"/>
      <c r="R680" s="26"/>
      <c r="S680" s="26"/>
      <c r="T680" s="26"/>
      <c r="U680" s="26">
        <f t="shared" si="76"/>
        <v>0</v>
      </c>
      <c r="V680" s="26"/>
      <c r="W680" s="26"/>
      <c r="X680" s="6"/>
      <c r="Y680" s="20">
        <f t="shared" si="71"/>
        <v>0</v>
      </c>
      <c r="Z680" s="20"/>
      <c r="AA680" s="2">
        <f t="shared" si="72"/>
        <v>0</v>
      </c>
      <c r="AB680" s="2">
        <f t="shared" si="73"/>
        <v>9</v>
      </c>
      <c r="AC680" s="20">
        <f t="shared" si="77"/>
        <v>1</v>
      </c>
    </row>
    <row r="681" spans="1:29" x14ac:dyDescent="0.35">
      <c r="A681" s="13">
        <v>340</v>
      </c>
      <c r="B681" s="25" t="str">
        <f>IFERROR(VLOOKUP($A681,'Grade 4'!$H$2:$N$501,3,0),"-")</f>
        <v>P24-0000-340</v>
      </c>
      <c r="C681" s="25" t="str">
        <f>IFERROR(VLOOKUP($A681,'Grade 4'!$H$2:$N$501,4,0),"-")</f>
        <v/>
      </c>
      <c r="D681" s="25" t="str">
        <f>IFERROR(VLOOKUP($A681,'Grade 4'!$H$2:$N$501,5,0),"-")</f>
        <v/>
      </c>
      <c r="E681" s="25">
        <f>IFERROR(VLOOKUP($A681,'Grade 4'!$H$2:$N$501,6,0),"-")</f>
        <v>0</v>
      </c>
      <c r="F681" s="33">
        <f>IFERROR(VLOOKUP($A681,'Grade 4'!$H$2:$N$501,7,0),"-")</f>
        <v>0</v>
      </c>
      <c r="G681" s="6"/>
      <c r="H681" s="13">
        <f t="shared" si="74"/>
        <v>1</v>
      </c>
      <c r="I681" s="17"/>
      <c r="J681" s="14" t="str">
        <f t="shared" si="75"/>
        <v/>
      </c>
      <c r="K681" s="13" t="s">
        <v>312</v>
      </c>
      <c r="L681" s="26"/>
      <c r="M681" s="26"/>
      <c r="N681" s="26"/>
      <c r="O681" s="26"/>
      <c r="P681" s="26"/>
      <c r="Q681" s="26"/>
      <c r="R681" s="26"/>
      <c r="S681" s="26"/>
      <c r="T681" s="26"/>
      <c r="U681" s="26">
        <f t="shared" si="76"/>
        <v>0</v>
      </c>
      <c r="V681" s="26"/>
      <c r="W681" s="26"/>
      <c r="X681" s="6"/>
      <c r="Y681" s="20">
        <f t="shared" si="71"/>
        <v>0</v>
      </c>
      <c r="Z681" s="20"/>
      <c r="AA681" s="2">
        <f t="shared" si="72"/>
        <v>0</v>
      </c>
      <c r="AB681" s="2">
        <f t="shared" si="73"/>
        <v>9</v>
      </c>
      <c r="AC681" s="20">
        <f t="shared" si="77"/>
        <v>1</v>
      </c>
    </row>
    <row r="682" spans="1:29" x14ac:dyDescent="0.35">
      <c r="A682" s="13">
        <v>340</v>
      </c>
      <c r="B682" s="25" t="str">
        <f>IFERROR(VLOOKUP($A682,'Grade 4'!$H$2:$N$501,3,0),"-")</f>
        <v>P24-0000-340</v>
      </c>
      <c r="C682" s="25" t="str">
        <f>IFERROR(VLOOKUP($A682,'Grade 4'!$H$2:$N$501,4,0),"-")</f>
        <v/>
      </c>
      <c r="D682" s="25" t="str">
        <f>IFERROR(VLOOKUP($A682,'Grade 4'!$H$2:$N$501,5,0),"-")</f>
        <v/>
      </c>
      <c r="E682" s="25">
        <f>IFERROR(VLOOKUP($A682,'Grade 4'!$H$2:$N$501,6,0),"-")</f>
        <v>0</v>
      </c>
      <c r="F682" s="33">
        <f>IFERROR(VLOOKUP($A682,'Grade 4'!$H$2:$N$501,7,0),"-")</f>
        <v>0</v>
      </c>
      <c r="G682" s="6"/>
      <c r="H682" s="13">
        <f t="shared" si="74"/>
        <v>2</v>
      </c>
      <c r="I682" s="17"/>
      <c r="J682" s="14" t="str">
        <f t="shared" si="75"/>
        <v/>
      </c>
      <c r="K682" s="13" t="s">
        <v>312</v>
      </c>
      <c r="L682" s="26"/>
      <c r="M682" s="26"/>
      <c r="N682" s="26"/>
      <c r="O682" s="26"/>
      <c r="P682" s="26"/>
      <c r="Q682" s="26"/>
      <c r="R682" s="26"/>
      <c r="S682" s="26"/>
      <c r="T682" s="26"/>
      <c r="U682" s="26">
        <f t="shared" si="76"/>
        <v>0</v>
      </c>
      <c r="V682" s="26"/>
      <c r="W682" s="26"/>
      <c r="X682" s="6"/>
      <c r="Y682" s="20">
        <f t="shared" si="71"/>
        <v>0</v>
      </c>
      <c r="Z682" s="20"/>
      <c r="AA682" s="2">
        <f t="shared" si="72"/>
        <v>0</v>
      </c>
      <c r="AB682" s="2">
        <f t="shared" si="73"/>
        <v>9</v>
      </c>
      <c r="AC682" s="20">
        <f t="shared" si="77"/>
        <v>1</v>
      </c>
    </row>
    <row r="683" spans="1:29" x14ac:dyDescent="0.35">
      <c r="A683" s="13">
        <v>341</v>
      </c>
      <c r="B683" s="25" t="str">
        <f>IFERROR(VLOOKUP($A683,'Grade 4'!$H$2:$N$501,3,0),"-")</f>
        <v>P24-0000-341</v>
      </c>
      <c r="C683" s="25" t="str">
        <f>IFERROR(VLOOKUP($A683,'Grade 4'!$H$2:$N$501,4,0),"-")</f>
        <v/>
      </c>
      <c r="D683" s="25" t="str">
        <f>IFERROR(VLOOKUP($A683,'Grade 4'!$H$2:$N$501,5,0),"-")</f>
        <v/>
      </c>
      <c r="E683" s="25">
        <f>IFERROR(VLOOKUP($A683,'Grade 4'!$H$2:$N$501,6,0),"-")</f>
        <v>0</v>
      </c>
      <c r="F683" s="33">
        <f>IFERROR(VLOOKUP($A683,'Grade 4'!$H$2:$N$501,7,0),"-")</f>
        <v>0</v>
      </c>
      <c r="G683" s="6"/>
      <c r="H683" s="13">
        <f t="shared" si="74"/>
        <v>1</v>
      </c>
      <c r="I683" s="17"/>
      <c r="J683" s="14" t="str">
        <f t="shared" si="75"/>
        <v/>
      </c>
      <c r="K683" s="13" t="s">
        <v>312</v>
      </c>
      <c r="L683" s="26"/>
      <c r="M683" s="26"/>
      <c r="N683" s="26"/>
      <c r="O683" s="26"/>
      <c r="P683" s="26"/>
      <c r="Q683" s="26"/>
      <c r="R683" s="26"/>
      <c r="S683" s="26"/>
      <c r="T683" s="26"/>
      <c r="U683" s="26">
        <f t="shared" si="76"/>
        <v>0</v>
      </c>
      <c r="V683" s="26"/>
      <c r="W683" s="26"/>
      <c r="X683" s="6"/>
      <c r="Y683" s="20">
        <f t="shared" si="71"/>
        <v>0</v>
      </c>
      <c r="Z683" s="20"/>
      <c r="AA683" s="2">
        <f t="shared" si="72"/>
        <v>0</v>
      </c>
      <c r="AB683" s="2">
        <f t="shared" si="73"/>
        <v>9</v>
      </c>
      <c r="AC683" s="20">
        <f t="shared" si="77"/>
        <v>1</v>
      </c>
    </row>
    <row r="684" spans="1:29" x14ac:dyDescent="0.35">
      <c r="A684" s="13">
        <v>341</v>
      </c>
      <c r="B684" s="25" t="str">
        <f>IFERROR(VLOOKUP($A684,'Grade 4'!$H$2:$N$501,3,0),"-")</f>
        <v>P24-0000-341</v>
      </c>
      <c r="C684" s="25" t="str">
        <f>IFERROR(VLOOKUP($A684,'Grade 4'!$H$2:$N$501,4,0),"-")</f>
        <v/>
      </c>
      <c r="D684" s="25" t="str">
        <f>IFERROR(VLOOKUP($A684,'Grade 4'!$H$2:$N$501,5,0),"-")</f>
        <v/>
      </c>
      <c r="E684" s="25">
        <f>IFERROR(VLOOKUP($A684,'Grade 4'!$H$2:$N$501,6,0),"-")</f>
        <v>0</v>
      </c>
      <c r="F684" s="33">
        <f>IFERROR(VLOOKUP($A684,'Grade 4'!$H$2:$N$501,7,0),"-")</f>
        <v>0</v>
      </c>
      <c r="G684" s="6"/>
      <c r="H684" s="13">
        <f t="shared" si="74"/>
        <v>2</v>
      </c>
      <c r="I684" s="17"/>
      <c r="J684" s="14" t="str">
        <f t="shared" si="75"/>
        <v/>
      </c>
      <c r="K684" s="13" t="s">
        <v>312</v>
      </c>
      <c r="L684" s="26"/>
      <c r="M684" s="26"/>
      <c r="N684" s="26"/>
      <c r="O684" s="26"/>
      <c r="P684" s="26"/>
      <c r="Q684" s="26"/>
      <c r="R684" s="26"/>
      <c r="S684" s="26"/>
      <c r="T684" s="26"/>
      <c r="U684" s="26">
        <f t="shared" si="76"/>
        <v>0</v>
      </c>
      <c r="V684" s="26"/>
      <c r="W684" s="26"/>
      <c r="X684" s="6"/>
      <c r="Y684" s="20">
        <f t="shared" si="71"/>
        <v>0</v>
      </c>
      <c r="Z684" s="20"/>
      <c r="AA684" s="2">
        <f t="shared" si="72"/>
        <v>0</v>
      </c>
      <c r="AB684" s="2">
        <f t="shared" si="73"/>
        <v>9</v>
      </c>
      <c r="AC684" s="20">
        <f t="shared" si="77"/>
        <v>1</v>
      </c>
    </row>
    <row r="685" spans="1:29" x14ac:dyDescent="0.35">
      <c r="A685" s="13">
        <v>342</v>
      </c>
      <c r="B685" s="25" t="str">
        <f>IFERROR(VLOOKUP($A685,'Grade 4'!$H$2:$N$501,3,0),"-")</f>
        <v>P24-0000-342</v>
      </c>
      <c r="C685" s="25" t="str">
        <f>IFERROR(VLOOKUP($A685,'Grade 4'!$H$2:$N$501,4,0),"-")</f>
        <v/>
      </c>
      <c r="D685" s="25" t="str">
        <f>IFERROR(VLOOKUP($A685,'Grade 4'!$H$2:$N$501,5,0),"-")</f>
        <v/>
      </c>
      <c r="E685" s="25">
        <f>IFERROR(VLOOKUP($A685,'Grade 4'!$H$2:$N$501,6,0),"-")</f>
        <v>0</v>
      </c>
      <c r="F685" s="33">
        <f>IFERROR(VLOOKUP($A685,'Grade 4'!$H$2:$N$501,7,0),"-")</f>
        <v>0</v>
      </c>
      <c r="G685" s="6"/>
      <c r="H685" s="13">
        <f t="shared" si="74"/>
        <v>1</v>
      </c>
      <c r="I685" s="17"/>
      <c r="J685" s="14" t="str">
        <f t="shared" si="75"/>
        <v/>
      </c>
      <c r="K685" s="13" t="s">
        <v>312</v>
      </c>
      <c r="L685" s="26"/>
      <c r="M685" s="26"/>
      <c r="N685" s="26"/>
      <c r="O685" s="26"/>
      <c r="P685" s="26"/>
      <c r="Q685" s="26"/>
      <c r="R685" s="26"/>
      <c r="S685" s="26"/>
      <c r="T685" s="26"/>
      <c r="U685" s="26">
        <f t="shared" si="76"/>
        <v>0</v>
      </c>
      <c r="V685" s="26"/>
      <c r="W685" s="26"/>
      <c r="X685" s="6"/>
      <c r="Y685" s="20">
        <f t="shared" si="71"/>
        <v>0</v>
      </c>
      <c r="Z685" s="20"/>
      <c r="AA685" s="2">
        <f t="shared" si="72"/>
        <v>0</v>
      </c>
      <c r="AB685" s="2">
        <f t="shared" si="73"/>
        <v>9</v>
      </c>
      <c r="AC685" s="20">
        <f t="shared" si="77"/>
        <v>1</v>
      </c>
    </row>
    <row r="686" spans="1:29" x14ac:dyDescent="0.35">
      <c r="A686" s="13">
        <v>342</v>
      </c>
      <c r="B686" s="25" t="str">
        <f>IFERROR(VLOOKUP($A686,'Grade 4'!$H$2:$N$501,3,0),"-")</f>
        <v>P24-0000-342</v>
      </c>
      <c r="C686" s="25" t="str">
        <f>IFERROR(VLOOKUP($A686,'Grade 4'!$H$2:$N$501,4,0),"-")</f>
        <v/>
      </c>
      <c r="D686" s="25" t="str">
        <f>IFERROR(VLOOKUP($A686,'Grade 4'!$H$2:$N$501,5,0),"-")</f>
        <v/>
      </c>
      <c r="E686" s="25">
        <f>IFERROR(VLOOKUP($A686,'Grade 4'!$H$2:$N$501,6,0),"-")</f>
        <v>0</v>
      </c>
      <c r="F686" s="33">
        <f>IFERROR(VLOOKUP($A686,'Grade 4'!$H$2:$N$501,7,0),"-")</f>
        <v>0</v>
      </c>
      <c r="G686" s="6"/>
      <c r="H686" s="13">
        <f t="shared" si="74"/>
        <v>2</v>
      </c>
      <c r="I686" s="17"/>
      <c r="J686" s="14" t="str">
        <f t="shared" si="75"/>
        <v/>
      </c>
      <c r="K686" s="13" t="s">
        <v>312</v>
      </c>
      <c r="L686" s="26"/>
      <c r="M686" s="26"/>
      <c r="N686" s="26"/>
      <c r="O686" s="26"/>
      <c r="P686" s="26"/>
      <c r="Q686" s="26"/>
      <c r="R686" s="26"/>
      <c r="S686" s="26"/>
      <c r="T686" s="26"/>
      <c r="U686" s="26">
        <f t="shared" si="76"/>
        <v>0</v>
      </c>
      <c r="V686" s="26"/>
      <c r="W686" s="26"/>
      <c r="X686" s="6"/>
      <c r="Y686" s="20">
        <f t="shared" si="71"/>
        <v>0</v>
      </c>
      <c r="Z686" s="20"/>
      <c r="AA686" s="2">
        <f t="shared" si="72"/>
        <v>0</v>
      </c>
      <c r="AB686" s="2">
        <f t="shared" si="73"/>
        <v>9</v>
      </c>
      <c r="AC686" s="20">
        <f t="shared" si="77"/>
        <v>1</v>
      </c>
    </row>
    <row r="687" spans="1:29" x14ac:dyDescent="0.35">
      <c r="A687" s="13">
        <v>343</v>
      </c>
      <c r="B687" s="25" t="str">
        <f>IFERROR(VLOOKUP($A687,'Grade 4'!$H$2:$N$501,3,0),"-")</f>
        <v>P24-0000-343</v>
      </c>
      <c r="C687" s="25" t="str">
        <f>IFERROR(VLOOKUP($A687,'Grade 4'!$H$2:$N$501,4,0),"-")</f>
        <v/>
      </c>
      <c r="D687" s="25" t="str">
        <f>IFERROR(VLOOKUP($A687,'Grade 4'!$H$2:$N$501,5,0),"-")</f>
        <v/>
      </c>
      <c r="E687" s="25">
        <f>IFERROR(VLOOKUP($A687,'Grade 4'!$H$2:$N$501,6,0),"-")</f>
        <v>0</v>
      </c>
      <c r="F687" s="33">
        <f>IFERROR(VLOOKUP($A687,'Grade 4'!$H$2:$N$501,7,0),"-")</f>
        <v>0</v>
      </c>
      <c r="G687" s="6"/>
      <c r="H687" s="13">
        <f t="shared" si="74"/>
        <v>1</v>
      </c>
      <c r="I687" s="17"/>
      <c r="J687" s="14" t="str">
        <f t="shared" si="75"/>
        <v/>
      </c>
      <c r="K687" s="13" t="s">
        <v>312</v>
      </c>
      <c r="L687" s="26"/>
      <c r="M687" s="26"/>
      <c r="N687" s="26"/>
      <c r="O687" s="26"/>
      <c r="P687" s="26"/>
      <c r="Q687" s="26"/>
      <c r="R687" s="26"/>
      <c r="S687" s="26"/>
      <c r="T687" s="26"/>
      <c r="U687" s="26">
        <f t="shared" si="76"/>
        <v>0</v>
      </c>
      <c r="V687" s="26"/>
      <c r="W687" s="26"/>
      <c r="X687" s="6"/>
      <c r="Y687" s="20">
        <f t="shared" si="71"/>
        <v>0</v>
      </c>
      <c r="Z687" s="20"/>
      <c r="AA687" s="2">
        <f t="shared" si="72"/>
        <v>0</v>
      </c>
      <c r="AB687" s="2">
        <f t="shared" si="73"/>
        <v>9</v>
      </c>
      <c r="AC687" s="20">
        <f t="shared" si="77"/>
        <v>1</v>
      </c>
    </row>
    <row r="688" spans="1:29" x14ac:dyDescent="0.35">
      <c r="A688" s="13">
        <v>343</v>
      </c>
      <c r="B688" s="25" t="str">
        <f>IFERROR(VLOOKUP($A688,'Grade 4'!$H$2:$N$501,3,0),"-")</f>
        <v>P24-0000-343</v>
      </c>
      <c r="C688" s="25" t="str">
        <f>IFERROR(VLOOKUP($A688,'Grade 4'!$H$2:$N$501,4,0),"-")</f>
        <v/>
      </c>
      <c r="D688" s="25" t="str">
        <f>IFERROR(VLOOKUP($A688,'Grade 4'!$H$2:$N$501,5,0),"-")</f>
        <v/>
      </c>
      <c r="E688" s="25">
        <f>IFERROR(VLOOKUP($A688,'Grade 4'!$H$2:$N$501,6,0),"-")</f>
        <v>0</v>
      </c>
      <c r="F688" s="33">
        <f>IFERROR(VLOOKUP($A688,'Grade 4'!$H$2:$N$501,7,0),"-")</f>
        <v>0</v>
      </c>
      <c r="G688" s="6"/>
      <c r="H688" s="13">
        <f t="shared" si="74"/>
        <v>2</v>
      </c>
      <c r="I688" s="17"/>
      <c r="J688" s="14" t="str">
        <f t="shared" si="75"/>
        <v/>
      </c>
      <c r="K688" s="13" t="s">
        <v>312</v>
      </c>
      <c r="L688" s="26"/>
      <c r="M688" s="26"/>
      <c r="N688" s="26"/>
      <c r="O688" s="26"/>
      <c r="P688" s="26"/>
      <c r="Q688" s="26"/>
      <c r="R688" s="26"/>
      <c r="S688" s="26"/>
      <c r="T688" s="26"/>
      <c r="U688" s="26">
        <f t="shared" si="76"/>
        <v>0</v>
      </c>
      <c r="V688" s="26"/>
      <c r="W688" s="26"/>
      <c r="X688" s="6"/>
      <c r="Y688" s="20">
        <f t="shared" si="71"/>
        <v>0</v>
      </c>
      <c r="Z688" s="20"/>
      <c r="AA688" s="2">
        <f t="shared" si="72"/>
        <v>0</v>
      </c>
      <c r="AB688" s="2">
        <f t="shared" si="73"/>
        <v>9</v>
      </c>
      <c r="AC688" s="20">
        <f t="shared" si="77"/>
        <v>1</v>
      </c>
    </row>
    <row r="689" spans="1:29" x14ac:dyDescent="0.35">
      <c r="A689" s="13">
        <v>344</v>
      </c>
      <c r="B689" s="25" t="str">
        <f>IFERROR(VLOOKUP($A689,'Grade 4'!$H$2:$N$501,3,0),"-")</f>
        <v>P24-0000-344</v>
      </c>
      <c r="C689" s="25" t="str">
        <f>IFERROR(VLOOKUP($A689,'Grade 4'!$H$2:$N$501,4,0),"-")</f>
        <v/>
      </c>
      <c r="D689" s="25" t="str">
        <f>IFERROR(VLOOKUP($A689,'Grade 4'!$H$2:$N$501,5,0),"-")</f>
        <v/>
      </c>
      <c r="E689" s="25">
        <f>IFERROR(VLOOKUP($A689,'Grade 4'!$H$2:$N$501,6,0),"-")</f>
        <v>0</v>
      </c>
      <c r="F689" s="33">
        <f>IFERROR(VLOOKUP($A689,'Grade 4'!$H$2:$N$501,7,0),"-")</f>
        <v>0</v>
      </c>
      <c r="G689" s="6"/>
      <c r="H689" s="13">
        <f t="shared" si="74"/>
        <v>1</v>
      </c>
      <c r="I689" s="17"/>
      <c r="J689" s="14" t="str">
        <f t="shared" si="75"/>
        <v/>
      </c>
      <c r="K689" s="13" t="s">
        <v>312</v>
      </c>
      <c r="L689" s="26"/>
      <c r="M689" s="26"/>
      <c r="N689" s="26"/>
      <c r="O689" s="26"/>
      <c r="P689" s="26"/>
      <c r="Q689" s="26"/>
      <c r="R689" s="26"/>
      <c r="S689" s="26"/>
      <c r="T689" s="26"/>
      <c r="U689" s="26">
        <f t="shared" si="76"/>
        <v>0</v>
      </c>
      <c r="V689" s="26"/>
      <c r="W689" s="26"/>
      <c r="X689" s="6"/>
      <c r="Y689" s="20">
        <f t="shared" si="71"/>
        <v>0</v>
      </c>
      <c r="Z689" s="20"/>
      <c r="AA689" s="2">
        <f t="shared" si="72"/>
        <v>0</v>
      </c>
      <c r="AB689" s="2">
        <f t="shared" si="73"/>
        <v>9</v>
      </c>
      <c r="AC689" s="20">
        <f t="shared" si="77"/>
        <v>1</v>
      </c>
    </row>
    <row r="690" spans="1:29" x14ac:dyDescent="0.35">
      <c r="A690" s="13">
        <v>344</v>
      </c>
      <c r="B690" s="25" t="str">
        <f>IFERROR(VLOOKUP($A690,'Grade 4'!$H$2:$N$501,3,0),"-")</f>
        <v>P24-0000-344</v>
      </c>
      <c r="C690" s="25" t="str">
        <f>IFERROR(VLOOKUP($A690,'Grade 4'!$H$2:$N$501,4,0),"-")</f>
        <v/>
      </c>
      <c r="D690" s="25" t="str">
        <f>IFERROR(VLOOKUP($A690,'Grade 4'!$H$2:$N$501,5,0),"-")</f>
        <v/>
      </c>
      <c r="E690" s="25">
        <f>IFERROR(VLOOKUP($A690,'Grade 4'!$H$2:$N$501,6,0),"-")</f>
        <v>0</v>
      </c>
      <c r="F690" s="33">
        <f>IFERROR(VLOOKUP($A690,'Grade 4'!$H$2:$N$501,7,0),"-")</f>
        <v>0</v>
      </c>
      <c r="G690" s="6"/>
      <c r="H690" s="13">
        <f t="shared" si="74"/>
        <v>2</v>
      </c>
      <c r="I690" s="17"/>
      <c r="J690" s="14" t="str">
        <f t="shared" si="75"/>
        <v/>
      </c>
      <c r="K690" s="13" t="s">
        <v>312</v>
      </c>
      <c r="L690" s="26"/>
      <c r="M690" s="26"/>
      <c r="N690" s="26"/>
      <c r="O690" s="26"/>
      <c r="P690" s="26"/>
      <c r="Q690" s="26"/>
      <c r="R690" s="26"/>
      <c r="S690" s="26"/>
      <c r="T690" s="26"/>
      <c r="U690" s="26">
        <f t="shared" si="76"/>
        <v>0</v>
      </c>
      <c r="V690" s="26"/>
      <c r="W690" s="26"/>
      <c r="X690" s="6"/>
      <c r="Y690" s="20">
        <f t="shared" si="71"/>
        <v>0</v>
      </c>
      <c r="Z690" s="20"/>
      <c r="AA690" s="2">
        <f t="shared" si="72"/>
        <v>0</v>
      </c>
      <c r="AB690" s="2">
        <f t="shared" si="73"/>
        <v>9</v>
      </c>
      <c r="AC690" s="20">
        <f t="shared" si="77"/>
        <v>1</v>
      </c>
    </row>
    <row r="691" spans="1:29" x14ac:dyDescent="0.35">
      <c r="A691" s="13">
        <v>345</v>
      </c>
      <c r="B691" s="25" t="str">
        <f>IFERROR(VLOOKUP($A691,'Grade 4'!$H$2:$N$501,3,0),"-")</f>
        <v>P24-0000-345</v>
      </c>
      <c r="C691" s="25" t="str">
        <f>IFERROR(VLOOKUP($A691,'Grade 4'!$H$2:$N$501,4,0),"-")</f>
        <v/>
      </c>
      <c r="D691" s="25" t="str">
        <f>IFERROR(VLOOKUP($A691,'Grade 4'!$H$2:$N$501,5,0),"-")</f>
        <v/>
      </c>
      <c r="E691" s="25">
        <f>IFERROR(VLOOKUP($A691,'Grade 4'!$H$2:$N$501,6,0),"-")</f>
        <v>0</v>
      </c>
      <c r="F691" s="33">
        <f>IFERROR(VLOOKUP($A691,'Grade 4'!$H$2:$N$501,7,0),"-")</f>
        <v>0</v>
      </c>
      <c r="G691" s="6"/>
      <c r="H691" s="13">
        <f t="shared" si="74"/>
        <v>1</v>
      </c>
      <c r="I691" s="17"/>
      <c r="J691" s="14" t="str">
        <f t="shared" si="75"/>
        <v/>
      </c>
      <c r="K691" s="13" t="s">
        <v>312</v>
      </c>
      <c r="L691" s="26"/>
      <c r="M691" s="26"/>
      <c r="N691" s="26"/>
      <c r="O691" s="26"/>
      <c r="P691" s="26"/>
      <c r="Q691" s="26"/>
      <c r="R691" s="26"/>
      <c r="S691" s="26"/>
      <c r="T691" s="26"/>
      <c r="U691" s="26">
        <f t="shared" si="76"/>
        <v>0</v>
      </c>
      <c r="V691" s="26"/>
      <c r="W691" s="26"/>
      <c r="X691" s="6"/>
      <c r="Y691" s="20">
        <f t="shared" si="71"/>
        <v>0</v>
      </c>
      <c r="Z691" s="20"/>
      <c r="AA691" s="2">
        <f t="shared" si="72"/>
        <v>0</v>
      </c>
      <c r="AB691" s="2">
        <f t="shared" si="73"/>
        <v>9</v>
      </c>
      <c r="AC691" s="20">
        <f t="shared" si="77"/>
        <v>1</v>
      </c>
    </row>
    <row r="692" spans="1:29" x14ac:dyDescent="0.35">
      <c r="A692" s="13">
        <v>345</v>
      </c>
      <c r="B692" s="25" t="str">
        <f>IFERROR(VLOOKUP($A692,'Grade 4'!$H$2:$N$501,3,0),"-")</f>
        <v>P24-0000-345</v>
      </c>
      <c r="C692" s="25" t="str">
        <f>IFERROR(VLOOKUP($A692,'Grade 4'!$H$2:$N$501,4,0),"-")</f>
        <v/>
      </c>
      <c r="D692" s="25" t="str">
        <f>IFERROR(VLOOKUP($A692,'Grade 4'!$H$2:$N$501,5,0),"-")</f>
        <v/>
      </c>
      <c r="E692" s="25">
        <f>IFERROR(VLOOKUP($A692,'Grade 4'!$H$2:$N$501,6,0),"-")</f>
        <v>0</v>
      </c>
      <c r="F692" s="33">
        <f>IFERROR(VLOOKUP($A692,'Grade 4'!$H$2:$N$501,7,0),"-")</f>
        <v>0</v>
      </c>
      <c r="G692" s="6"/>
      <c r="H692" s="13">
        <f t="shared" si="74"/>
        <v>2</v>
      </c>
      <c r="I692" s="17"/>
      <c r="J692" s="14" t="str">
        <f t="shared" si="75"/>
        <v/>
      </c>
      <c r="K692" s="13" t="s">
        <v>312</v>
      </c>
      <c r="L692" s="26"/>
      <c r="M692" s="26"/>
      <c r="N692" s="26"/>
      <c r="O692" s="26"/>
      <c r="P692" s="26"/>
      <c r="Q692" s="26"/>
      <c r="R692" s="26"/>
      <c r="S692" s="26"/>
      <c r="T692" s="26"/>
      <c r="U692" s="26">
        <f t="shared" si="76"/>
        <v>0</v>
      </c>
      <c r="V692" s="26"/>
      <c r="W692" s="26"/>
      <c r="X692" s="6"/>
      <c r="Y692" s="20">
        <f t="shared" si="71"/>
        <v>0</v>
      </c>
      <c r="Z692" s="20"/>
      <c r="AA692" s="2">
        <f t="shared" si="72"/>
        <v>0</v>
      </c>
      <c r="AB692" s="2">
        <f t="shared" si="73"/>
        <v>9</v>
      </c>
      <c r="AC692" s="20">
        <f t="shared" si="77"/>
        <v>1</v>
      </c>
    </row>
    <row r="693" spans="1:29" x14ac:dyDescent="0.35">
      <c r="A693" s="13">
        <v>346</v>
      </c>
      <c r="B693" s="25" t="str">
        <f>IFERROR(VLOOKUP($A693,'Grade 4'!$H$2:$N$501,3,0),"-")</f>
        <v>P24-0000-346</v>
      </c>
      <c r="C693" s="25" t="str">
        <f>IFERROR(VLOOKUP($A693,'Grade 4'!$H$2:$N$501,4,0),"-")</f>
        <v/>
      </c>
      <c r="D693" s="25" t="str">
        <f>IFERROR(VLOOKUP($A693,'Grade 4'!$H$2:$N$501,5,0),"-")</f>
        <v/>
      </c>
      <c r="E693" s="25">
        <f>IFERROR(VLOOKUP($A693,'Grade 4'!$H$2:$N$501,6,0),"-")</f>
        <v>0</v>
      </c>
      <c r="F693" s="33">
        <f>IFERROR(VLOOKUP($A693,'Grade 4'!$H$2:$N$501,7,0),"-")</f>
        <v>0</v>
      </c>
      <c r="G693" s="6"/>
      <c r="H693" s="13">
        <f t="shared" si="74"/>
        <v>1</v>
      </c>
      <c r="I693" s="17"/>
      <c r="J693" s="14" t="str">
        <f t="shared" si="75"/>
        <v/>
      </c>
      <c r="K693" s="13" t="s">
        <v>312</v>
      </c>
      <c r="L693" s="26"/>
      <c r="M693" s="26"/>
      <c r="N693" s="26"/>
      <c r="O693" s="26"/>
      <c r="P693" s="26"/>
      <c r="Q693" s="26"/>
      <c r="R693" s="26"/>
      <c r="S693" s="26"/>
      <c r="T693" s="26"/>
      <c r="U693" s="26">
        <f t="shared" si="76"/>
        <v>0</v>
      </c>
      <c r="V693" s="26"/>
      <c r="W693" s="26"/>
      <c r="X693" s="6"/>
      <c r="Y693" s="20">
        <f t="shared" si="71"/>
        <v>0</v>
      </c>
      <c r="Z693" s="20"/>
      <c r="AA693" s="2">
        <f t="shared" si="72"/>
        <v>0</v>
      </c>
      <c r="AB693" s="2">
        <f t="shared" si="73"/>
        <v>9</v>
      </c>
      <c r="AC693" s="20">
        <f t="shared" si="77"/>
        <v>1</v>
      </c>
    </row>
    <row r="694" spans="1:29" x14ac:dyDescent="0.35">
      <c r="A694" s="13">
        <v>346</v>
      </c>
      <c r="B694" s="25" t="str">
        <f>IFERROR(VLOOKUP($A694,'Grade 4'!$H$2:$N$501,3,0),"-")</f>
        <v>P24-0000-346</v>
      </c>
      <c r="C694" s="25" t="str">
        <f>IFERROR(VLOOKUP($A694,'Grade 4'!$H$2:$N$501,4,0),"-")</f>
        <v/>
      </c>
      <c r="D694" s="25" t="str">
        <f>IFERROR(VLOOKUP($A694,'Grade 4'!$H$2:$N$501,5,0),"-")</f>
        <v/>
      </c>
      <c r="E694" s="25">
        <f>IFERROR(VLOOKUP($A694,'Grade 4'!$H$2:$N$501,6,0),"-")</f>
        <v>0</v>
      </c>
      <c r="F694" s="33">
        <f>IFERROR(VLOOKUP($A694,'Grade 4'!$H$2:$N$501,7,0),"-")</f>
        <v>0</v>
      </c>
      <c r="G694" s="6"/>
      <c r="H694" s="13">
        <f t="shared" si="74"/>
        <v>2</v>
      </c>
      <c r="I694" s="17"/>
      <c r="J694" s="14" t="str">
        <f t="shared" si="75"/>
        <v/>
      </c>
      <c r="K694" s="13" t="s">
        <v>312</v>
      </c>
      <c r="L694" s="26"/>
      <c r="M694" s="26"/>
      <c r="N694" s="26"/>
      <c r="O694" s="26"/>
      <c r="P694" s="26"/>
      <c r="Q694" s="26"/>
      <c r="R694" s="26"/>
      <c r="S694" s="26"/>
      <c r="T694" s="26"/>
      <c r="U694" s="26">
        <f t="shared" si="76"/>
        <v>0</v>
      </c>
      <c r="V694" s="26"/>
      <c r="W694" s="26"/>
      <c r="X694" s="6"/>
      <c r="Y694" s="20">
        <f t="shared" si="71"/>
        <v>0</v>
      </c>
      <c r="Z694" s="20"/>
      <c r="AA694" s="2">
        <f t="shared" si="72"/>
        <v>0</v>
      </c>
      <c r="AB694" s="2">
        <f t="shared" si="73"/>
        <v>9</v>
      </c>
      <c r="AC694" s="20">
        <f t="shared" si="77"/>
        <v>1</v>
      </c>
    </row>
    <row r="695" spans="1:29" x14ac:dyDescent="0.35">
      <c r="A695" s="13">
        <v>347</v>
      </c>
      <c r="B695" s="25" t="str">
        <f>IFERROR(VLOOKUP($A695,'Grade 4'!$H$2:$N$501,3,0),"-")</f>
        <v>P24-0000-347</v>
      </c>
      <c r="C695" s="25" t="str">
        <f>IFERROR(VLOOKUP($A695,'Grade 4'!$H$2:$N$501,4,0),"-")</f>
        <v/>
      </c>
      <c r="D695" s="25" t="str">
        <f>IFERROR(VLOOKUP($A695,'Grade 4'!$H$2:$N$501,5,0),"-")</f>
        <v/>
      </c>
      <c r="E695" s="25">
        <f>IFERROR(VLOOKUP($A695,'Grade 4'!$H$2:$N$501,6,0),"-")</f>
        <v>0</v>
      </c>
      <c r="F695" s="33">
        <f>IFERROR(VLOOKUP($A695,'Grade 4'!$H$2:$N$501,7,0),"-")</f>
        <v>0</v>
      </c>
      <c r="G695" s="6"/>
      <c r="H695" s="13">
        <f t="shared" si="74"/>
        <v>1</v>
      </c>
      <c r="I695" s="17"/>
      <c r="J695" s="14" t="str">
        <f t="shared" si="75"/>
        <v/>
      </c>
      <c r="K695" s="13" t="s">
        <v>312</v>
      </c>
      <c r="L695" s="26"/>
      <c r="M695" s="26"/>
      <c r="N695" s="26"/>
      <c r="O695" s="26"/>
      <c r="P695" s="26"/>
      <c r="Q695" s="26"/>
      <c r="R695" s="26"/>
      <c r="S695" s="26"/>
      <c r="T695" s="26"/>
      <c r="U695" s="26">
        <f t="shared" si="76"/>
        <v>0</v>
      </c>
      <c r="V695" s="26"/>
      <c r="W695" s="26"/>
      <c r="X695" s="6"/>
      <c r="Y695" s="20">
        <f t="shared" si="71"/>
        <v>0</v>
      </c>
      <c r="Z695" s="20"/>
      <c r="AA695" s="2">
        <f t="shared" si="72"/>
        <v>0</v>
      </c>
      <c r="AB695" s="2">
        <f t="shared" si="73"/>
        <v>9</v>
      </c>
      <c r="AC695" s="20">
        <f t="shared" si="77"/>
        <v>1</v>
      </c>
    </row>
    <row r="696" spans="1:29" x14ac:dyDescent="0.35">
      <c r="A696" s="13">
        <v>347</v>
      </c>
      <c r="B696" s="25" t="str">
        <f>IFERROR(VLOOKUP($A696,'Grade 4'!$H$2:$N$501,3,0),"-")</f>
        <v>P24-0000-347</v>
      </c>
      <c r="C696" s="25" t="str">
        <f>IFERROR(VLOOKUP($A696,'Grade 4'!$H$2:$N$501,4,0),"-")</f>
        <v/>
      </c>
      <c r="D696" s="25" t="str">
        <f>IFERROR(VLOOKUP($A696,'Grade 4'!$H$2:$N$501,5,0),"-")</f>
        <v/>
      </c>
      <c r="E696" s="25">
        <f>IFERROR(VLOOKUP($A696,'Grade 4'!$H$2:$N$501,6,0),"-")</f>
        <v>0</v>
      </c>
      <c r="F696" s="33">
        <f>IFERROR(VLOOKUP($A696,'Grade 4'!$H$2:$N$501,7,0),"-")</f>
        <v>0</v>
      </c>
      <c r="G696" s="6"/>
      <c r="H696" s="13">
        <f t="shared" si="74"/>
        <v>2</v>
      </c>
      <c r="I696" s="17"/>
      <c r="J696" s="14" t="str">
        <f t="shared" si="75"/>
        <v/>
      </c>
      <c r="K696" s="13" t="s">
        <v>312</v>
      </c>
      <c r="L696" s="26"/>
      <c r="M696" s="26"/>
      <c r="N696" s="26"/>
      <c r="O696" s="26"/>
      <c r="P696" s="26"/>
      <c r="Q696" s="26"/>
      <c r="R696" s="26"/>
      <c r="S696" s="26"/>
      <c r="T696" s="26"/>
      <c r="U696" s="26">
        <f t="shared" si="76"/>
        <v>0</v>
      </c>
      <c r="V696" s="26"/>
      <c r="W696" s="26"/>
      <c r="X696" s="6"/>
      <c r="Y696" s="20">
        <f t="shared" si="71"/>
        <v>0</v>
      </c>
      <c r="Z696" s="20"/>
      <c r="AA696" s="2">
        <f t="shared" si="72"/>
        <v>0</v>
      </c>
      <c r="AB696" s="2">
        <f t="shared" si="73"/>
        <v>9</v>
      </c>
      <c r="AC696" s="20">
        <f t="shared" si="77"/>
        <v>1</v>
      </c>
    </row>
    <row r="697" spans="1:29" x14ac:dyDescent="0.35">
      <c r="A697" s="13">
        <v>348</v>
      </c>
      <c r="B697" s="25" t="str">
        <f>IFERROR(VLOOKUP($A697,'Grade 4'!$H$2:$N$501,3,0),"-")</f>
        <v>P24-0000-348</v>
      </c>
      <c r="C697" s="25" t="str">
        <f>IFERROR(VLOOKUP($A697,'Grade 4'!$H$2:$N$501,4,0),"-")</f>
        <v/>
      </c>
      <c r="D697" s="25" t="str">
        <f>IFERROR(VLOOKUP($A697,'Grade 4'!$H$2:$N$501,5,0),"-")</f>
        <v/>
      </c>
      <c r="E697" s="25">
        <f>IFERROR(VLOOKUP($A697,'Grade 4'!$H$2:$N$501,6,0),"-")</f>
        <v>0</v>
      </c>
      <c r="F697" s="33">
        <f>IFERROR(VLOOKUP($A697,'Grade 4'!$H$2:$N$501,7,0),"-")</f>
        <v>0</v>
      </c>
      <c r="G697" s="6"/>
      <c r="H697" s="13">
        <f t="shared" si="74"/>
        <v>1</v>
      </c>
      <c r="I697" s="17"/>
      <c r="J697" s="14" t="str">
        <f t="shared" si="75"/>
        <v/>
      </c>
      <c r="K697" s="13" t="s">
        <v>312</v>
      </c>
      <c r="L697" s="26"/>
      <c r="M697" s="26"/>
      <c r="N697" s="26"/>
      <c r="O697" s="26"/>
      <c r="P697" s="26"/>
      <c r="Q697" s="26"/>
      <c r="R697" s="26"/>
      <c r="S697" s="26"/>
      <c r="T697" s="26"/>
      <c r="U697" s="26">
        <f t="shared" si="76"/>
        <v>0</v>
      </c>
      <c r="V697" s="26"/>
      <c r="W697" s="26"/>
      <c r="X697" s="6"/>
      <c r="Y697" s="20">
        <f t="shared" si="71"/>
        <v>0</v>
      </c>
      <c r="Z697" s="20"/>
      <c r="AA697" s="2">
        <f t="shared" si="72"/>
        <v>0</v>
      </c>
      <c r="AB697" s="2">
        <f t="shared" si="73"/>
        <v>9</v>
      </c>
      <c r="AC697" s="20">
        <f t="shared" si="77"/>
        <v>1</v>
      </c>
    </row>
    <row r="698" spans="1:29" x14ac:dyDescent="0.35">
      <c r="A698" s="13">
        <v>348</v>
      </c>
      <c r="B698" s="25" t="str">
        <f>IFERROR(VLOOKUP($A698,'Grade 4'!$H$2:$N$501,3,0),"-")</f>
        <v>P24-0000-348</v>
      </c>
      <c r="C698" s="25" t="str">
        <f>IFERROR(VLOOKUP($A698,'Grade 4'!$H$2:$N$501,4,0),"-")</f>
        <v/>
      </c>
      <c r="D698" s="25" t="str">
        <f>IFERROR(VLOOKUP($A698,'Grade 4'!$H$2:$N$501,5,0),"-")</f>
        <v/>
      </c>
      <c r="E698" s="25">
        <f>IFERROR(VLOOKUP($A698,'Grade 4'!$H$2:$N$501,6,0),"-")</f>
        <v>0</v>
      </c>
      <c r="F698" s="33">
        <f>IFERROR(VLOOKUP($A698,'Grade 4'!$H$2:$N$501,7,0),"-")</f>
        <v>0</v>
      </c>
      <c r="G698" s="6"/>
      <c r="H698" s="13">
        <f t="shared" si="74"/>
        <v>2</v>
      </c>
      <c r="I698" s="17"/>
      <c r="J698" s="14" t="str">
        <f t="shared" si="75"/>
        <v/>
      </c>
      <c r="K698" s="13" t="s">
        <v>312</v>
      </c>
      <c r="L698" s="26"/>
      <c r="M698" s="26"/>
      <c r="N698" s="26"/>
      <c r="O698" s="26"/>
      <c r="P698" s="26"/>
      <c r="Q698" s="26"/>
      <c r="R698" s="26"/>
      <c r="S698" s="26"/>
      <c r="T698" s="26"/>
      <c r="U698" s="26">
        <f t="shared" si="76"/>
        <v>0</v>
      </c>
      <c r="V698" s="26"/>
      <c r="W698" s="26"/>
      <c r="X698" s="6"/>
      <c r="Y698" s="20">
        <f t="shared" si="71"/>
        <v>0</v>
      </c>
      <c r="Z698" s="20"/>
      <c r="AA698" s="2">
        <f t="shared" si="72"/>
        <v>0</v>
      </c>
      <c r="AB698" s="2">
        <f t="shared" si="73"/>
        <v>9</v>
      </c>
      <c r="AC698" s="20">
        <f t="shared" si="77"/>
        <v>1</v>
      </c>
    </row>
    <row r="699" spans="1:29" x14ac:dyDescent="0.35">
      <c r="A699" s="13">
        <v>349</v>
      </c>
      <c r="B699" s="25" t="str">
        <f>IFERROR(VLOOKUP($A699,'Grade 4'!$H$2:$N$501,3,0),"-")</f>
        <v>P24-0000-349</v>
      </c>
      <c r="C699" s="25" t="str">
        <f>IFERROR(VLOOKUP($A699,'Grade 4'!$H$2:$N$501,4,0),"-")</f>
        <v/>
      </c>
      <c r="D699" s="25" t="str">
        <f>IFERROR(VLOOKUP($A699,'Grade 4'!$H$2:$N$501,5,0),"-")</f>
        <v/>
      </c>
      <c r="E699" s="25">
        <f>IFERROR(VLOOKUP($A699,'Grade 4'!$H$2:$N$501,6,0),"-")</f>
        <v>0</v>
      </c>
      <c r="F699" s="33">
        <f>IFERROR(VLOOKUP($A699,'Grade 4'!$H$2:$N$501,7,0),"-")</f>
        <v>0</v>
      </c>
      <c r="G699" s="6"/>
      <c r="H699" s="13">
        <f t="shared" si="74"/>
        <v>1</v>
      </c>
      <c r="I699" s="17"/>
      <c r="J699" s="14" t="str">
        <f t="shared" si="75"/>
        <v/>
      </c>
      <c r="K699" s="13" t="s">
        <v>312</v>
      </c>
      <c r="L699" s="26"/>
      <c r="M699" s="26"/>
      <c r="N699" s="26"/>
      <c r="O699" s="26"/>
      <c r="P699" s="26"/>
      <c r="Q699" s="26"/>
      <c r="R699" s="26"/>
      <c r="S699" s="26"/>
      <c r="T699" s="26"/>
      <c r="U699" s="26">
        <f t="shared" si="76"/>
        <v>0</v>
      </c>
      <c r="V699" s="26"/>
      <c r="W699" s="26"/>
      <c r="X699" s="6"/>
      <c r="Y699" s="20">
        <f t="shared" si="71"/>
        <v>0</v>
      </c>
      <c r="Z699" s="20"/>
      <c r="AA699" s="2">
        <f t="shared" si="72"/>
        <v>0</v>
      </c>
      <c r="AB699" s="2">
        <f t="shared" si="73"/>
        <v>9</v>
      </c>
      <c r="AC699" s="20">
        <f t="shared" si="77"/>
        <v>1</v>
      </c>
    </row>
    <row r="700" spans="1:29" x14ac:dyDescent="0.35">
      <c r="A700" s="13">
        <v>349</v>
      </c>
      <c r="B700" s="25" t="str">
        <f>IFERROR(VLOOKUP($A700,'Grade 4'!$H$2:$N$501,3,0),"-")</f>
        <v>P24-0000-349</v>
      </c>
      <c r="C700" s="25" t="str">
        <f>IFERROR(VLOOKUP($A700,'Grade 4'!$H$2:$N$501,4,0),"-")</f>
        <v/>
      </c>
      <c r="D700" s="25" t="str">
        <f>IFERROR(VLOOKUP($A700,'Grade 4'!$H$2:$N$501,5,0),"-")</f>
        <v/>
      </c>
      <c r="E700" s="25">
        <f>IFERROR(VLOOKUP($A700,'Grade 4'!$H$2:$N$501,6,0),"-")</f>
        <v>0</v>
      </c>
      <c r="F700" s="33">
        <f>IFERROR(VLOOKUP($A700,'Grade 4'!$H$2:$N$501,7,0),"-")</f>
        <v>0</v>
      </c>
      <c r="G700" s="6"/>
      <c r="H700" s="13">
        <f t="shared" si="74"/>
        <v>2</v>
      </c>
      <c r="I700" s="17"/>
      <c r="J700" s="14" t="str">
        <f t="shared" si="75"/>
        <v/>
      </c>
      <c r="K700" s="13" t="s">
        <v>312</v>
      </c>
      <c r="L700" s="26"/>
      <c r="M700" s="26"/>
      <c r="N700" s="26"/>
      <c r="O700" s="26"/>
      <c r="P700" s="26"/>
      <c r="Q700" s="26"/>
      <c r="R700" s="26"/>
      <c r="S700" s="26"/>
      <c r="T700" s="26"/>
      <c r="U700" s="26">
        <f t="shared" si="76"/>
        <v>0</v>
      </c>
      <c r="V700" s="26"/>
      <c r="W700" s="26"/>
      <c r="X700" s="6"/>
      <c r="Y700" s="20">
        <f t="shared" si="71"/>
        <v>0</v>
      </c>
      <c r="Z700" s="20"/>
      <c r="AA700" s="2">
        <f t="shared" si="72"/>
        <v>0</v>
      </c>
      <c r="AB700" s="2">
        <f t="shared" si="73"/>
        <v>9</v>
      </c>
      <c r="AC700" s="20">
        <f t="shared" si="77"/>
        <v>1</v>
      </c>
    </row>
    <row r="701" spans="1:29" x14ac:dyDescent="0.35">
      <c r="A701" s="13">
        <v>350</v>
      </c>
      <c r="B701" s="25" t="str">
        <f>IFERROR(VLOOKUP($A701,'Grade 4'!$H$2:$N$501,3,0),"-")</f>
        <v>P24-0000-350</v>
      </c>
      <c r="C701" s="25" t="str">
        <f>IFERROR(VLOOKUP($A701,'Grade 4'!$H$2:$N$501,4,0),"-")</f>
        <v/>
      </c>
      <c r="D701" s="25" t="str">
        <f>IFERROR(VLOOKUP($A701,'Grade 4'!$H$2:$N$501,5,0),"-")</f>
        <v/>
      </c>
      <c r="E701" s="25">
        <f>IFERROR(VLOOKUP($A701,'Grade 4'!$H$2:$N$501,6,0),"-")</f>
        <v>0</v>
      </c>
      <c r="F701" s="33">
        <f>IFERROR(VLOOKUP($A701,'Grade 4'!$H$2:$N$501,7,0),"-")</f>
        <v>0</v>
      </c>
      <c r="G701" s="6"/>
      <c r="H701" s="13">
        <f t="shared" si="74"/>
        <v>1</v>
      </c>
      <c r="I701" s="17"/>
      <c r="J701" s="14" t="str">
        <f t="shared" si="75"/>
        <v/>
      </c>
      <c r="K701" s="13" t="s">
        <v>312</v>
      </c>
      <c r="L701" s="26"/>
      <c r="M701" s="26"/>
      <c r="N701" s="26"/>
      <c r="O701" s="26"/>
      <c r="P701" s="26"/>
      <c r="Q701" s="26"/>
      <c r="R701" s="26"/>
      <c r="S701" s="26"/>
      <c r="T701" s="26"/>
      <c r="U701" s="26">
        <f t="shared" si="76"/>
        <v>0</v>
      </c>
      <c r="V701" s="26"/>
      <c r="W701" s="26"/>
      <c r="X701" s="6"/>
      <c r="Y701" s="20">
        <f t="shared" si="71"/>
        <v>0</v>
      </c>
      <c r="Z701" s="20"/>
      <c r="AA701" s="2">
        <f t="shared" si="72"/>
        <v>0</v>
      </c>
      <c r="AB701" s="2">
        <f t="shared" si="73"/>
        <v>9</v>
      </c>
      <c r="AC701" s="20">
        <f t="shared" si="77"/>
        <v>1</v>
      </c>
    </row>
    <row r="702" spans="1:29" x14ac:dyDescent="0.35">
      <c r="A702" s="13">
        <v>350</v>
      </c>
      <c r="B702" s="25" t="str">
        <f>IFERROR(VLOOKUP($A702,'Grade 4'!$H$2:$N$501,3,0),"-")</f>
        <v>P24-0000-350</v>
      </c>
      <c r="C702" s="25" t="str">
        <f>IFERROR(VLOOKUP($A702,'Grade 4'!$H$2:$N$501,4,0),"-")</f>
        <v/>
      </c>
      <c r="D702" s="25" t="str">
        <f>IFERROR(VLOOKUP($A702,'Grade 4'!$H$2:$N$501,5,0),"-")</f>
        <v/>
      </c>
      <c r="E702" s="25">
        <f>IFERROR(VLOOKUP($A702,'Grade 4'!$H$2:$N$501,6,0),"-")</f>
        <v>0</v>
      </c>
      <c r="F702" s="33">
        <f>IFERROR(VLOOKUP($A702,'Grade 4'!$H$2:$N$501,7,0),"-")</f>
        <v>0</v>
      </c>
      <c r="G702" s="6"/>
      <c r="H702" s="13">
        <f t="shared" si="74"/>
        <v>2</v>
      </c>
      <c r="I702" s="17"/>
      <c r="J702" s="14" t="str">
        <f t="shared" si="75"/>
        <v/>
      </c>
      <c r="K702" s="13" t="s">
        <v>312</v>
      </c>
      <c r="L702" s="26"/>
      <c r="M702" s="26"/>
      <c r="N702" s="26"/>
      <c r="O702" s="26"/>
      <c r="P702" s="26"/>
      <c r="Q702" s="26"/>
      <c r="R702" s="26"/>
      <c r="S702" s="26"/>
      <c r="T702" s="26"/>
      <c r="U702" s="26">
        <f t="shared" si="76"/>
        <v>0</v>
      </c>
      <c r="V702" s="26"/>
      <c r="W702" s="26"/>
      <c r="X702" s="6"/>
      <c r="Y702" s="20">
        <f t="shared" si="71"/>
        <v>0</v>
      </c>
      <c r="Z702" s="20"/>
      <c r="AA702" s="2">
        <f t="shared" si="72"/>
        <v>0</v>
      </c>
      <c r="AB702" s="2">
        <f t="shared" si="73"/>
        <v>9</v>
      </c>
      <c r="AC702" s="20">
        <f t="shared" si="77"/>
        <v>1</v>
      </c>
    </row>
    <row r="703" spans="1:29" x14ac:dyDescent="0.35">
      <c r="A703" s="13">
        <v>351</v>
      </c>
      <c r="B703" s="25" t="str">
        <f>IFERROR(VLOOKUP($A703,'Grade 4'!$H$2:$N$501,3,0),"-")</f>
        <v>P24-0000-351</v>
      </c>
      <c r="C703" s="25" t="str">
        <f>IFERROR(VLOOKUP($A703,'Grade 4'!$H$2:$N$501,4,0),"-")</f>
        <v/>
      </c>
      <c r="D703" s="25" t="str">
        <f>IFERROR(VLOOKUP($A703,'Grade 4'!$H$2:$N$501,5,0),"-")</f>
        <v/>
      </c>
      <c r="E703" s="25">
        <f>IFERROR(VLOOKUP($A703,'Grade 4'!$H$2:$N$501,6,0),"-")</f>
        <v>0</v>
      </c>
      <c r="F703" s="33">
        <f>IFERROR(VLOOKUP($A703,'Grade 4'!$H$2:$N$501,7,0),"-")</f>
        <v>0</v>
      </c>
      <c r="G703" s="6"/>
      <c r="H703" s="13">
        <f t="shared" si="74"/>
        <v>1</v>
      </c>
      <c r="I703" s="17"/>
      <c r="J703" s="14" t="str">
        <f t="shared" si="75"/>
        <v/>
      </c>
      <c r="K703" s="13" t="s">
        <v>312</v>
      </c>
      <c r="L703" s="26"/>
      <c r="M703" s="26"/>
      <c r="N703" s="26"/>
      <c r="O703" s="26"/>
      <c r="P703" s="26"/>
      <c r="Q703" s="26"/>
      <c r="R703" s="26"/>
      <c r="S703" s="26"/>
      <c r="T703" s="26"/>
      <c r="U703" s="26">
        <f t="shared" si="76"/>
        <v>0</v>
      </c>
      <c r="V703" s="26"/>
      <c r="W703" s="26"/>
      <c r="X703" s="6"/>
      <c r="Y703" s="20">
        <f t="shared" si="71"/>
        <v>0</v>
      </c>
      <c r="Z703" s="20"/>
      <c r="AA703" s="2">
        <f t="shared" si="72"/>
        <v>0</v>
      </c>
      <c r="AB703" s="2">
        <f t="shared" si="73"/>
        <v>9</v>
      </c>
      <c r="AC703" s="20">
        <f t="shared" si="77"/>
        <v>1</v>
      </c>
    </row>
    <row r="704" spans="1:29" x14ac:dyDescent="0.35">
      <c r="A704" s="13">
        <v>351</v>
      </c>
      <c r="B704" s="25" t="str">
        <f>IFERROR(VLOOKUP($A704,'Grade 4'!$H$2:$N$501,3,0),"-")</f>
        <v>P24-0000-351</v>
      </c>
      <c r="C704" s="25" t="str">
        <f>IFERROR(VLOOKUP($A704,'Grade 4'!$H$2:$N$501,4,0),"-")</f>
        <v/>
      </c>
      <c r="D704" s="25" t="str">
        <f>IFERROR(VLOOKUP($A704,'Grade 4'!$H$2:$N$501,5,0),"-")</f>
        <v/>
      </c>
      <c r="E704" s="25">
        <f>IFERROR(VLOOKUP($A704,'Grade 4'!$H$2:$N$501,6,0),"-")</f>
        <v>0</v>
      </c>
      <c r="F704" s="33">
        <f>IFERROR(VLOOKUP($A704,'Grade 4'!$H$2:$N$501,7,0),"-")</f>
        <v>0</v>
      </c>
      <c r="G704" s="6"/>
      <c r="H704" s="13">
        <f t="shared" si="74"/>
        <v>2</v>
      </c>
      <c r="I704" s="17"/>
      <c r="J704" s="14" t="str">
        <f t="shared" si="75"/>
        <v/>
      </c>
      <c r="K704" s="13" t="s">
        <v>312</v>
      </c>
      <c r="L704" s="26"/>
      <c r="M704" s="26"/>
      <c r="N704" s="26"/>
      <c r="O704" s="26"/>
      <c r="P704" s="26"/>
      <c r="Q704" s="26"/>
      <c r="R704" s="26"/>
      <c r="S704" s="26"/>
      <c r="T704" s="26"/>
      <c r="U704" s="26">
        <f t="shared" si="76"/>
        <v>0</v>
      </c>
      <c r="V704" s="26"/>
      <c r="W704" s="26"/>
      <c r="X704" s="6"/>
      <c r="Y704" s="20">
        <f t="shared" si="71"/>
        <v>0</v>
      </c>
      <c r="Z704" s="20"/>
      <c r="AA704" s="2">
        <f t="shared" si="72"/>
        <v>0</v>
      </c>
      <c r="AB704" s="2">
        <f t="shared" si="73"/>
        <v>9</v>
      </c>
      <c r="AC704" s="20">
        <f t="shared" si="77"/>
        <v>1</v>
      </c>
    </row>
    <row r="705" spans="1:29" x14ac:dyDescent="0.35">
      <c r="A705" s="13">
        <v>352</v>
      </c>
      <c r="B705" s="25" t="str">
        <f>IFERROR(VLOOKUP($A705,'Grade 4'!$H$2:$N$501,3,0),"-")</f>
        <v>P24-0000-352</v>
      </c>
      <c r="C705" s="25" t="str">
        <f>IFERROR(VLOOKUP($A705,'Grade 4'!$H$2:$N$501,4,0),"-")</f>
        <v/>
      </c>
      <c r="D705" s="25" t="str">
        <f>IFERROR(VLOOKUP($A705,'Grade 4'!$H$2:$N$501,5,0),"-")</f>
        <v/>
      </c>
      <c r="E705" s="25">
        <f>IFERROR(VLOOKUP($A705,'Grade 4'!$H$2:$N$501,6,0),"-")</f>
        <v>0</v>
      </c>
      <c r="F705" s="33">
        <f>IFERROR(VLOOKUP($A705,'Grade 4'!$H$2:$N$501,7,0),"-")</f>
        <v>0</v>
      </c>
      <c r="G705" s="6"/>
      <c r="H705" s="13">
        <f t="shared" si="74"/>
        <v>1</v>
      </c>
      <c r="I705" s="17"/>
      <c r="J705" s="14" t="str">
        <f t="shared" si="75"/>
        <v/>
      </c>
      <c r="K705" s="13" t="s">
        <v>312</v>
      </c>
      <c r="L705" s="26"/>
      <c r="M705" s="26"/>
      <c r="N705" s="26"/>
      <c r="O705" s="26"/>
      <c r="P705" s="26"/>
      <c r="Q705" s="26"/>
      <c r="R705" s="26"/>
      <c r="S705" s="26"/>
      <c r="T705" s="26"/>
      <c r="U705" s="26">
        <f t="shared" si="76"/>
        <v>0</v>
      </c>
      <c r="V705" s="26"/>
      <c r="W705" s="26"/>
      <c r="X705" s="6"/>
      <c r="Y705" s="20">
        <f t="shared" si="71"/>
        <v>0</v>
      </c>
      <c r="Z705" s="20"/>
      <c r="AA705" s="2">
        <f t="shared" si="72"/>
        <v>0</v>
      </c>
      <c r="AB705" s="2">
        <f t="shared" si="73"/>
        <v>9</v>
      </c>
      <c r="AC705" s="20">
        <f t="shared" si="77"/>
        <v>1</v>
      </c>
    </row>
    <row r="706" spans="1:29" x14ac:dyDescent="0.35">
      <c r="A706" s="13">
        <v>352</v>
      </c>
      <c r="B706" s="25" t="str">
        <f>IFERROR(VLOOKUP($A706,'Grade 4'!$H$2:$N$501,3,0),"-")</f>
        <v>P24-0000-352</v>
      </c>
      <c r="C706" s="25" t="str">
        <f>IFERROR(VLOOKUP($A706,'Grade 4'!$H$2:$N$501,4,0),"-")</f>
        <v/>
      </c>
      <c r="D706" s="25" t="str">
        <f>IFERROR(VLOOKUP($A706,'Grade 4'!$H$2:$N$501,5,0),"-")</f>
        <v/>
      </c>
      <c r="E706" s="25">
        <f>IFERROR(VLOOKUP($A706,'Grade 4'!$H$2:$N$501,6,0),"-")</f>
        <v>0</v>
      </c>
      <c r="F706" s="33">
        <f>IFERROR(VLOOKUP($A706,'Grade 4'!$H$2:$N$501,7,0),"-")</f>
        <v>0</v>
      </c>
      <c r="G706" s="6"/>
      <c r="H706" s="13">
        <f t="shared" si="74"/>
        <v>2</v>
      </c>
      <c r="I706" s="17"/>
      <c r="J706" s="14" t="str">
        <f t="shared" si="75"/>
        <v/>
      </c>
      <c r="K706" s="13" t="s">
        <v>312</v>
      </c>
      <c r="L706" s="26"/>
      <c r="M706" s="26"/>
      <c r="N706" s="26"/>
      <c r="O706" s="26"/>
      <c r="P706" s="26"/>
      <c r="Q706" s="26"/>
      <c r="R706" s="26"/>
      <c r="S706" s="26"/>
      <c r="T706" s="26"/>
      <c r="U706" s="26">
        <f t="shared" si="76"/>
        <v>0</v>
      </c>
      <c r="V706" s="26"/>
      <c r="W706" s="26"/>
      <c r="X706" s="6"/>
      <c r="Y706" s="20">
        <f t="shared" si="71"/>
        <v>0</v>
      </c>
      <c r="Z706" s="20"/>
      <c r="AA706" s="2">
        <f t="shared" si="72"/>
        <v>0</v>
      </c>
      <c r="AB706" s="2">
        <f t="shared" si="73"/>
        <v>9</v>
      </c>
      <c r="AC706" s="20">
        <f t="shared" si="77"/>
        <v>1</v>
      </c>
    </row>
    <row r="707" spans="1:29" x14ac:dyDescent="0.35">
      <c r="A707" s="13">
        <v>353</v>
      </c>
      <c r="B707" s="25" t="str">
        <f>IFERROR(VLOOKUP($A707,'Grade 4'!$H$2:$N$501,3,0),"-")</f>
        <v>P24-0000-353</v>
      </c>
      <c r="C707" s="25" t="str">
        <f>IFERROR(VLOOKUP($A707,'Grade 4'!$H$2:$N$501,4,0),"-")</f>
        <v/>
      </c>
      <c r="D707" s="25" t="str">
        <f>IFERROR(VLOOKUP($A707,'Grade 4'!$H$2:$N$501,5,0),"-")</f>
        <v/>
      </c>
      <c r="E707" s="25">
        <f>IFERROR(VLOOKUP($A707,'Grade 4'!$H$2:$N$501,6,0),"-")</f>
        <v>0</v>
      </c>
      <c r="F707" s="33">
        <f>IFERROR(VLOOKUP($A707,'Grade 4'!$H$2:$N$501,7,0),"-")</f>
        <v>0</v>
      </c>
      <c r="G707" s="6"/>
      <c r="H707" s="13">
        <f t="shared" si="74"/>
        <v>1</v>
      </c>
      <c r="I707" s="17"/>
      <c r="J707" s="14" t="str">
        <f t="shared" si="75"/>
        <v/>
      </c>
      <c r="K707" s="13" t="s">
        <v>312</v>
      </c>
      <c r="L707" s="26"/>
      <c r="M707" s="26"/>
      <c r="N707" s="26"/>
      <c r="O707" s="26"/>
      <c r="P707" s="26"/>
      <c r="Q707" s="26"/>
      <c r="R707" s="26"/>
      <c r="S707" s="26"/>
      <c r="T707" s="26"/>
      <c r="U707" s="26">
        <f t="shared" si="76"/>
        <v>0</v>
      </c>
      <c r="V707" s="26"/>
      <c r="W707" s="26"/>
      <c r="X707" s="6"/>
      <c r="Y707" s="20">
        <f t="shared" ref="Y707:Y770" si="78">COUNTIFS($A$3:$A$1002,A707,$AA$3:$AA$1002,"&lt;&gt;0")</f>
        <v>0</v>
      </c>
      <c r="Z707" s="20"/>
      <c r="AA707" s="2">
        <f t="shared" ref="AA707:AA770" si="79">SUM(L707:T707)</f>
        <v>0</v>
      </c>
      <c r="AB707" s="2">
        <f t="shared" ref="AB707:AB770" si="80">COUNTBLANK(L707:T707)</f>
        <v>9</v>
      </c>
      <c r="AC707" s="20">
        <f t="shared" si="77"/>
        <v>1</v>
      </c>
    </row>
    <row r="708" spans="1:29" x14ac:dyDescent="0.35">
      <c r="A708" s="13">
        <v>353</v>
      </c>
      <c r="B708" s="25" t="str">
        <f>IFERROR(VLOOKUP($A708,'Grade 4'!$H$2:$N$501,3,0),"-")</f>
        <v>P24-0000-353</v>
      </c>
      <c r="C708" s="25" t="str">
        <f>IFERROR(VLOOKUP($A708,'Grade 4'!$H$2:$N$501,4,0),"-")</f>
        <v/>
      </c>
      <c r="D708" s="25" t="str">
        <f>IFERROR(VLOOKUP($A708,'Grade 4'!$H$2:$N$501,5,0),"-")</f>
        <v/>
      </c>
      <c r="E708" s="25">
        <f>IFERROR(VLOOKUP($A708,'Grade 4'!$H$2:$N$501,6,0),"-")</f>
        <v>0</v>
      </c>
      <c r="F708" s="33">
        <f>IFERROR(VLOOKUP($A708,'Grade 4'!$H$2:$N$501,7,0),"-")</f>
        <v>0</v>
      </c>
      <c r="G708" s="6"/>
      <c r="H708" s="13">
        <f t="shared" si="74"/>
        <v>2</v>
      </c>
      <c r="I708" s="17"/>
      <c r="J708" s="14" t="str">
        <f t="shared" si="75"/>
        <v/>
      </c>
      <c r="K708" s="13" t="s">
        <v>312</v>
      </c>
      <c r="L708" s="26"/>
      <c r="M708" s="26"/>
      <c r="N708" s="26"/>
      <c r="O708" s="26"/>
      <c r="P708" s="26"/>
      <c r="Q708" s="26"/>
      <c r="R708" s="26"/>
      <c r="S708" s="26"/>
      <c r="T708" s="26"/>
      <c r="U708" s="26">
        <f t="shared" si="76"/>
        <v>0</v>
      </c>
      <c r="V708" s="26"/>
      <c r="W708" s="26"/>
      <c r="X708" s="6"/>
      <c r="Y708" s="20">
        <f t="shared" si="78"/>
        <v>0</v>
      </c>
      <c r="Z708" s="20"/>
      <c r="AA708" s="2">
        <f t="shared" si="79"/>
        <v>0</v>
      </c>
      <c r="AB708" s="2">
        <f t="shared" si="80"/>
        <v>9</v>
      </c>
      <c r="AC708" s="20">
        <f t="shared" si="77"/>
        <v>1</v>
      </c>
    </row>
    <row r="709" spans="1:29" x14ac:dyDescent="0.35">
      <c r="A709" s="13">
        <v>354</v>
      </c>
      <c r="B709" s="25" t="str">
        <f>IFERROR(VLOOKUP($A709,'Grade 4'!$H$2:$N$501,3,0),"-")</f>
        <v>P24-0000-354</v>
      </c>
      <c r="C709" s="25" t="str">
        <f>IFERROR(VLOOKUP($A709,'Grade 4'!$H$2:$N$501,4,0),"-")</f>
        <v/>
      </c>
      <c r="D709" s="25" t="str">
        <f>IFERROR(VLOOKUP($A709,'Grade 4'!$H$2:$N$501,5,0),"-")</f>
        <v/>
      </c>
      <c r="E709" s="25">
        <f>IFERROR(VLOOKUP($A709,'Grade 4'!$H$2:$N$501,6,0),"-")</f>
        <v>0</v>
      </c>
      <c r="F709" s="33">
        <f>IFERROR(VLOOKUP($A709,'Grade 4'!$H$2:$N$501,7,0),"-")</f>
        <v>0</v>
      </c>
      <c r="G709" s="6"/>
      <c r="H709" s="13">
        <f t="shared" ref="H709:H772" si="81">IF(A709=A708,H708+1,1)</f>
        <v>1</v>
      </c>
      <c r="I709" s="17"/>
      <c r="J709" s="14" t="str">
        <f t="shared" ref="J709:J772" si="82">IF($J$3="","",$J$3)</f>
        <v/>
      </c>
      <c r="K709" s="13" t="s">
        <v>312</v>
      </c>
      <c r="L709" s="26"/>
      <c r="M709" s="26"/>
      <c r="N709" s="26"/>
      <c r="O709" s="26"/>
      <c r="P709" s="26"/>
      <c r="Q709" s="26"/>
      <c r="R709" s="26"/>
      <c r="S709" s="26"/>
      <c r="T709" s="26"/>
      <c r="U709" s="26">
        <f t="shared" ref="U709:U772" si="83">Y709</f>
        <v>0</v>
      </c>
      <c r="V709" s="26"/>
      <c r="W709" s="26"/>
      <c r="X709" s="6"/>
      <c r="Y709" s="20">
        <f t="shared" si="78"/>
        <v>0</v>
      </c>
      <c r="Z709" s="20"/>
      <c r="AA709" s="2">
        <f t="shared" si="79"/>
        <v>0</v>
      </c>
      <c r="AB709" s="2">
        <f t="shared" si="80"/>
        <v>9</v>
      </c>
      <c r="AC709" s="20">
        <f t="shared" ref="AC709:AC772" si="84">IF(CONCATENATE(C709,D709)=CONCATENATE(C708,D708),AC708,AC708+1)</f>
        <v>1</v>
      </c>
    </row>
    <row r="710" spans="1:29" x14ac:dyDescent="0.35">
      <c r="A710" s="13">
        <v>354</v>
      </c>
      <c r="B710" s="25" t="str">
        <f>IFERROR(VLOOKUP($A710,'Grade 4'!$H$2:$N$501,3,0),"-")</f>
        <v>P24-0000-354</v>
      </c>
      <c r="C710" s="25" t="str">
        <f>IFERROR(VLOOKUP($A710,'Grade 4'!$H$2:$N$501,4,0),"-")</f>
        <v/>
      </c>
      <c r="D710" s="25" t="str">
        <f>IFERROR(VLOOKUP($A710,'Grade 4'!$H$2:$N$501,5,0),"-")</f>
        <v/>
      </c>
      <c r="E710" s="25">
        <f>IFERROR(VLOOKUP($A710,'Grade 4'!$H$2:$N$501,6,0),"-")</f>
        <v>0</v>
      </c>
      <c r="F710" s="33">
        <f>IFERROR(VLOOKUP($A710,'Grade 4'!$H$2:$N$501,7,0),"-")</f>
        <v>0</v>
      </c>
      <c r="G710" s="6"/>
      <c r="H710" s="13">
        <f t="shared" si="81"/>
        <v>2</v>
      </c>
      <c r="I710" s="17"/>
      <c r="J710" s="14" t="str">
        <f t="shared" si="82"/>
        <v/>
      </c>
      <c r="K710" s="13" t="s">
        <v>312</v>
      </c>
      <c r="L710" s="26"/>
      <c r="M710" s="26"/>
      <c r="N710" s="26"/>
      <c r="O710" s="26"/>
      <c r="P710" s="26"/>
      <c r="Q710" s="26"/>
      <c r="R710" s="26"/>
      <c r="S710" s="26"/>
      <c r="T710" s="26"/>
      <c r="U710" s="26">
        <f t="shared" si="83"/>
        <v>0</v>
      </c>
      <c r="V710" s="26"/>
      <c r="W710" s="26"/>
      <c r="X710" s="6"/>
      <c r="Y710" s="20">
        <f t="shared" si="78"/>
        <v>0</v>
      </c>
      <c r="Z710" s="20"/>
      <c r="AA710" s="2">
        <f t="shared" si="79"/>
        <v>0</v>
      </c>
      <c r="AB710" s="2">
        <f t="shared" si="80"/>
        <v>9</v>
      </c>
      <c r="AC710" s="20">
        <f t="shared" si="84"/>
        <v>1</v>
      </c>
    </row>
    <row r="711" spans="1:29" x14ac:dyDescent="0.35">
      <c r="A711" s="13">
        <v>355</v>
      </c>
      <c r="B711" s="25" t="str">
        <f>IFERROR(VLOOKUP($A711,'Grade 4'!$H$2:$N$501,3,0),"-")</f>
        <v>P24-0000-355</v>
      </c>
      <c r="C711" s="25" t="str">
        <f>IFERROR(VLOOKUP($A711,'Grade 4'!$H$2:$N$501,4,0),"-")</f>
        <v/>
      </c>
      <c r="D711" s="25" t="str">
        <f>IFERROR(VLOOKUP($A711,'Grade 4'!$H$2:$N$501,5,0),"-")</f>
        <v/>
      </c>
      <c r="E711" s="25">
        <f>IFERROR(VLOOKUP($A711,'Grade 4'!$H$2:$N$501,6,0),"-")</f>
        <v>0</v>
      </c>
      <c r="F711" s="33">
        <f>IFERROR(VLOOKUP($A711,'Grade 4'!$H$2:$N$501,7,0),"-")</f>
        <v>0</v>
      </c>
      <c r="G711" s="6"/>
      <c r="H711" s="13">
        <f t="shared" si="81"/>
        <v>1</v>
      </c>
      <c r="I711" s="17"/>
      <c r="J711" s="14" t="str">
        <f t="shared" si="82"/>
        <v/>
      </c>
      <c r="K711" s="13" t="s">
        <v>312</v>
      </c>
      <c r="L711" s="26"/>
      <c r="M711" s="26"/>
      <c r="N711" s="26"/>
      <c r="O711" s="26"/>
      <c r="P711" s="26"/>
      <c r="Q711" s="26"/>
      <c r="R711" s="26"/>
      <c r="S711" s="26"/>
      <c r="T711" s="26"/>
      <c r="U711" s="26">
        <f t="shared" si="83"/>
        <v>0</v>
      </c>
      <c r="V711" s="26"/>
      <c r="W711" s="26"/>
      <c r="X711" s="6"/>
      <c r="Y711" s="20">
        <f t="shared" si="78"/>
        <v>0</v>
      </c>
      <c r="Z711" s="20"/>
      <c r="AA711" s="2">
        <f t="shared" si="79"/>
        <v>0</v>
      </c>
      <c r="AB711" s="2">
        <f t="shared" si="80"/>
        <v>9</v>
      </c>
      <c r="AC711" s="20">
        <f t="shared" si="84"/>
        <v>1</v>
      </c>
    </row>
    <row r="712" spans="1:29" x14ac:dyDescent="0.35">
      <c r="A712" s="13">
        <v>355</v>
      </c>
      <c r="B712" s="25" t="str">
        <f>IFERROR(VLOOKUP($A712,'Grade 4'!$H$2:$N$501,3,0),"-")</f>
        <v>P24-0000-355</v>
      </c>
      <c r="C712" s="25" t="str">
        <f>IFERROR(VLOOKUP($A712,'Grade 4'!$H$2:$N$501,4,0),"-")</f>
        <v/>
      </c>
      <c r="D712" s="25" t="str">
        <f>IFERROR(VLOOKUP($A712,'Grade 4'!$H$2:$N$501,5,0),"-")</f>
        <v/>
      </c>
      <c r="E712" s="25">
        <f>IFERROR(VLOOKUP($A712,'Grade 4'!$H$2:$N$501,6,0),"-")</f>
        <v>0</v>
      </c>
      <c r="F712" s="33">
        <f>IFERROR(VLOOKUP($A712,'Grade 4'!$H$2:$N$501,7,0),"-")</f>
        <v>0</v>
      </c>
      <c r="G712" s="6"/>
      <c r="H712" s="13">
        <f t="shared" si="81"/>
        <v>2</v>
      </c>
      <c r="I712" s="17"/>
      <c r="J712" s="14" t="str">
        <f t="shared" si="82"/>
        <v/>
      </c>
      <c r="K712" s="13" t="s">
        <v>312</v>
      </c>
      <c r="L712" s="26"/>
      <c r="M712" s="26"/>
      <c r="N712" s="26"/>
      <c r="O712" s="26"/>
      <c r="P712" s="26"/>
      <c r="Q712" s="26"/>
      <c r="R712" s="26"/>
      <c r="S712" s="26"/>
      <c r="T712" s="26"/>
      <c r="U712" s="26">
        <f t="shared" si="83"/>
        <v>0</v>
      </c>
      <c r="V712" s="26"/>
      <c r="W712" s="26"/>
      <c r="X712" s="6"/>
      <c r="Y712" s="20">
        <f t="shared" si="78"/>
        <v>0</v>
      </c>
      <c r="Z712" s="20"/>
      <c r="AA712" s="2">
        <f t="shared" si="79"/>
        <v>0</v>
      </c>
      <c r="AB712" s="2">
        <f t="shared" si="80"/>
        <v>9</v>
      </c>
      <c r="AC712" s="20">
        <f t="shared" si="84"/>
        <v>1</v>
      </c>
    </row>
    <row r="713" spans="1:29" x14ac:dyDescent="0.35">
      <c r="A713" s="13">
        <v>356</v>
      </c>
      <c r="B713" s="25" t="str">
        <f>IFERROR(VLOOKUP($A713,'Grade 4'!$H$2:$N$501,3,0),"-")</f>
        <v>P24-0000-356</v>
      </c>
      <c r="C713" s="25" t="str">
        <f>IFERROR(VLOOKUP($A713,'Grade 4'!$H$2:$N$501,4,0),"-")</f>
        <v/>
      </c>
      <c r="D713" s="25" t="str">
        <f>IFERROR(VLOOKUP($A713,'Grade 4'!$H$2:$N$501,5,0),"-")</f>
        <v/>
      </c>
      <c r="E713" s="25">
        <f>IFERROR(VLOOKUP($A713,'Grade 4'!$H$2:$N$501,6,0),"-")</f>
        <v>0</v>
      </c>
      <c r="F713" s="33">
        <f>IFERROR(VLOOKUP($A713,'Grade 4'!$H$2:$N$501,7,0),"-")</f>
        <v>0</v>
      </c>
      <c r="G713" s="6"/>
      <c r="H713" s="13">
        <f t="shared" si="81"/>
        <v>1</v>
      </c>
      <c r="I713" s="17"/>
      <c r="J713" s="14" t="str">
        <f t="shared" si="82"/>
        <v/>
      </c>
      <c r="K713" s="13" t="s">
        <v>312</v>
      </c>
      <c r="L713" s="26"/>
      <c r="M713" s="26"/>
      <c r="N713" s="26"/>
      <c r="O713" s="26"/>
      <c r="P713" s="26"/>
      <c r="Q713" s="26"/>
      <c r="R713" s="26"/>
      <c r="S713" s="26"/>
      <c r="T713" s="26"/>
      <c r="U713" s="26">
        <f t="shared" si="83"/>
        <v>0</v>
      </c>
      <c r="V713" s="26"/>
      <c r="W713" s="26"/>
      <c r="X713" s="6"/>
      <c r="Y713" s="20">
        <f t="shared" si="78"/>
        <v>0</v>
      </c>
      <c r="Z713" s="20"/>
      <c r="AA713" s="2">
        <f t="shared" si="79"/>
        <v>0</v>
      </c>
      <c r="AB713" s="2">
        <f t="shared" si="80"/>
        <v>9</v>
      </c>
      <c r="AC713" s="20">
        <f t="shared" si="84"/>
        <v>1</v>
      </c>
    </row>
    <row r="714" spans="1:29" x14ac:dyDescent="0.35">
      <c r="A714" s="13">
        <v>356</v>
      </c>
      <c r="B714" s="25" t="str">
        <f>IFERROR(VLOOKUP($A714,'Grade 4'!$H$2:$N$501,3,0),"-")</f>
        <v>P24-0000-356</v>
      </c>
      <c r="C714" s="25" t="str">
        <f>IFERROR(VLOOKUP($A714,'Grade 4'!$H$2:$N$501,4,0),"-")</f>
        <v/>
      </c>
      <c r="D714" s="25" t="str">
        <f>IFERROR(VLOOKUP($A714,'Grade 4'!$H$2:$N$501,5,0),"-")</f>
        <v/>
      </c>
      <c r="E714" s="25">
        <f>IFERROR(VLOOKUP($A714,'Grade 4'!$H$2:$N$501,6,0),"-")</f>
        <v>0</v>
      </c>
      <c r="F714" s="33">
        <f>IFERROR(VLOOKUP($A714,'Grade 4'!$H$2:$N$501,7,0),"-")</f>
        <v>0</v>
      </c>
      <c r="G714" s="6"/>
      <c r="H714" s="13">
        <f t="shared" si="81"/>
        <v>2</v>
      </c>
      <c r="I714" s="17"/>
      <c r="J714" s="14" t="str">
        <f t="shared" si="82"/>
        <v/>
      </c>
      <c r="K714" s="13" t="s">
        <v>312</v>
      </c>
      <c r="L714" s="26"/>
      <c r="M714" s="26"/>
      <c r="N714" s="26"/>
      <c r="O714" s="26"/>
      <c r="P714" s="26"/>
      <c r="Q714" s="26"/>
      <c r="R714" s="26"/>
      <c r="S714" s="26"/>
      <c r="T714" s="26"/>
      <c r="U714" s="26">
        <f t="shared" si="83"/>
        <v>0</v>
      </c>
      <c r="V714" s="26"/>
      <c r="W714" s="26"/>
      <c r="X714" s="6"/>
      <c r="Y714" s="20">
        <f t="shared" si="78"/>
        <v>0</v>
      </c>
      <c r="Z714" s="20"/>
      <c r="AA714" s="2">
        <f t="shared" si="79"/>
        <v>0</v>
      </c>
      <c r="AB714" s="2">
        <f t="shared" si="80"/>
        <v>9</v>
      </c>
      <c r="AC714" s="20">
        <f t="shared" si="84"/>
        <v>1</v>
      </c>
    </row>
    <row r="715" spans="1:29" x14ac:dyDescent="0.35">
      <c r="A715" s="13">
        <v>357</v>
      </c>
      <c r="B715" s="25" t="str">
        <f>IFERROR(VLOOKUP($A715,'Grade 4'!$H$2:$N$501,3,0),"-")</f>
        <v>P24-0000-357</v>
      </c>
      <c r="C715" s="25" t="str">
        <f>IFERROR(VLOOKUP($A715,'Grade 4'!$H$2:$N$501,4,0),"-")</f>
        <v/>
      </c>
      <c r="D715" s="25" t="str">
        <f>IFERROR(VLOOKUP($A715,'Grade 4'!$H$2:$N$501,5,0),"-")</f>
        <v/>
      </c>
      <c r="E715" s="25">
        <f>IFERROR(VLOOKUP($A715,'Grade 4'!$H$2:$N$501,6,0),"-")</f>
        <v>0</v>
      </c>
      <c r="F715" s="33">
        <f>IFERROR(VLOOKUP($A715,'Grade 4'!$H$2:$N$501,7,0),"-")</f>
        <v>0</v>
      </c>
      <c r="G715" s="6"/>
      <c r="H715" s="13">
        <f t="shared" si="81"/>
        <v>1</v>
      </c>
      <c r="I715" s="17"/>
      <c r="J715" s="14" t="str">
        <f t="shared" si="82"/>
        <v/>
      </c>
      <c r="K715" s="13" t="s">
        <v>312</v>
      </c>
      <c r="L715" s="26"/>
      <c r="M715" s="26"/>
      <c r="N715" s="26"/>
      <c r="O715" s="26"/>
      <c r="P715" s="26"/>
      <c r="Q715" s="26"/>
      <c r="R715" s="26"/>
      <c r="S715" s="26"/>
      <c r="T715" s="26"/>
      <c r="U715" s="26">
        <f t="shared" si="83"/>
        <v>0</v>
      </c>
      <c r="V715" s="26"/>
      <c r="W715" s="26"/>
      <c r="X715" s="6"/>
      <c r="Y715" s="20">
        <f t="shared" si="78"/>
        <v>0</v>
      </c>
      <c r="Z715" s="20"/>
      <c r="AA715" s="2">
        <f t="shared" si="79"/>
        <v>0</v>
      </c>
      <c r="AB715" s="2">
        <f t="shared" si="80"/>
        <v>9</v>
      </c>
      <c r="AC715" s="20">
        <f t="shared" si="84"/>
        <v>1</v>
      </c>
    </row>
    <row r="716" spans="1:29" x14ac:dyDescent="0.35">
      <c r="A716" s="13">
        <v>357</v>
      </c>
      <c r="B716" s="25" t="str">
        <f>IFERROR(VLOOKUP($A716,'Grade 4'!$H$2:$N$501,3,0),"-")</f>
        <v>P24-0000-357</v>
      </c>
      <c r="C716" s="25" t="str">
        <f>IFERROR(VLOOKUP($A716,'Grade 4'!$H$2:$N$501,4,0),"-")</f>
        <v/>
      </c>
      <c r="D716" s="25" t="str">
        <f>IFERROR(VLOOKUP($A716,'Grade 4'!$H$2:$N$501,5,0),"-")</f>
        <v/>
      </c>
      <c r="E716" s="25">
        <f>IFERROR(VLOOKUP($A716,'Grade 4'!$H$2:$N$501,6,0),"-")</f>
        <v>0</v>
      </c>
      <c r="F716" s="33">
        <f>IFERROR(VLOOKUP($A716,'Grade 4'!$H$2:$N$501,7,0),"-")</f>
        <v>0</v>
      </c>
      <c r="G716" s="6"/>
      <c r="H716" s="13">
        <f t="shared" si="81"/>
        <v>2</v>
      </c>
      <c r="I716" s="17"/>
      <c r="J716" s="14" t="str">
        <f t="shared" si="82"/>
        <v/>
      </c>
      <c r="K716" s="13" t="s">
        <v>312</v>
      </c>
      <c r="L716" s="26"/>
      <c r="M716" s="26"/>
      <c r="N716" s="26"/>
      <c r="O716" s="26"/>
      <c r="P716" s="26"/>
      <c r="Q716" s="26"/>
      <c r="R716" s="26"/>
      <c r="S716" s="26"/>
      <c r="T716" s="26"/>
      <c r="U716" s="26">
        <f t="shared" si="83"/>
        <v>0</v>
      </c>
      <c r="V716" s="26"/>
      <c r="W716" s="26"/>
      <c r="X716" s="6"/>
      <c r="Y716" s="20">
        <f t="shared" si="78"/>
        <v>0</v>
      </c>
      <c r="Z716" s="20"/>
      <c r="AA716" s="2">
        <f t="shared" si="79"/>
        <v>0</v>
      </c>
      <c r="AB716" s="2">
        <f t="shared" si="80"/>
        <v>9</v>
      </c>
      <c r="AC716" s="20">
        <f t="shared" si="84"/>
        <v>1</v>
      </c>
    </row>
    <row r="717" spans="1:29" x14ac:dyDescent="0.35">
      <c r="A717" s="13">
        <v>358</v>
      </c>
      <c r="B717" s="25" t="str">
        <f>IFERROR(VLOOKUP($A717,'Grade 4'!$H$2:$N$501,3,0),"-")</f>
        <v>P24-0000-358</v>
      </c>
      <c r="C717" s="25" t="str">
        <f>IFERROR(VLOOKUP($A717,'Grade 4'!$H$2:$N$501,4,0),"-")</f>
        <v/>
      </c>
      <c r="D717" s="25" t="str">
        <f>IFERROR(VLOOKUP($A717,'Grade 4'!$H$2:$N$501,5,0),"-")</f>
        <v/>
      </c>
      <c r="E717" s="25">
        <f>IFERROR(VLOOKUP($A717,'Grade 4'!$H$2:$N$501,6,0),"-")</f>
        <v>0</v>
      </c>
      <c r="F717" s="33">
        <f>IFERROR(VLOOKUP($A717,'Grade 4'!$H$2:$N$501,7,0),"-")</f>
        <v>0</v>
      </c>
      <c r="G717" s="6"/>
      <c r="H717" s="13">
        <f t="shared" si="81"/>
        <v>1</v>
      </c>
      <c r="I717" s="17"/>
      <c r="J717" s="14" t="str">
        <f t="shared" si="82"/>
        <v/>
      </c>
      <c r="K717" s="13" t="s">
        <v>312</v>
      </c>
      <c r="L717" s="26"/>
      <c r="M717" s="26"/>
      <c r="N717" s="26"/>
      <c r="O717" s="26"/>
      <c r="P717" s="26"/>
      <c r="Q717" s="26"/>
      <c r="R717" s="26"/>
      <c r="S717" s="26"/>
      <c r="T717" s="26"/>
      <c r="U717" s="26">
        <f t="shared" si="83"/>
        <v>0</v>
      </c>
      <c r="V717" s="26"/>
      <c r="W717" s="26"/>
      <c r="X717" s="6"/>
      <c r="Y717" s="20">
        <f t="shared" si="78"/>
        <v>0</v>
      </c>
      <c r="Z717" s="20"/>
      <c r="AA717" s="2">
        <f t="shared" si="79"/>
        <v>0</v>
      </c>
      <c r="AB717" s="2">
        <f t="shared" si="80"/>
        <v>9</v>
      </c>
      <c r="AC717" s="20">
        <f t="shared" si="84"/>
        <v>1</v>
      </c>
    </row>
    <row r="718" spans="1:29" x14ac:dyDescent="0.35">
      <c r="A718" s="13">
        <v>358</v>
      </c>
      <c r="B718" s="25" t="str">
        <f>IFERROR(VLOOKUP($A718,'Grade 4'!$H$2:$N$501,3,0),"-")</f>
        <v>P24-0000-358</v>
      </c>
      <c r="C718" s="25" t="str">
        <f>IFERROR(VLOOKUP($A718,'Grade 4'!$H$2:$N$501,4,0),"-")</f>
        <v/>
      </c>
      <c r="D718" s="25" t="str">
        <f>IFERROR(VLOOKUP($A718,'Grade 4'!$H$2:$N$501,5,0),"-")</f>
        <v/>
      </c>
      <c r="E718" s="25">
        <f>IFERROR(VLOOKUP($A718,'Grade 4'!$H$2:$N$501,6,0),"-")</f>
        <v>0</v>
      </c>
      <c r="F718" s="33">
        <f>IFERROR(VLOOKUP($A718,'Grade 4'!$H$2:$N$501,7,0),"-")</f>
        <v>0</v>
      </c>
      <c r="G718" s="6"/>
      <c r="H718" s="13">
        <f t="shared" si="81"/>
        <v>2</v>
      </c>
      <c r="I718" s="17"/>
      <c r="J718" s="14" t="str">
        <f t="shared" si="82"/>
        <v/>
      </c>
      <c r="K718" s="13" t="s">
        <v>312</v>
      </c>
      <c r="L718" s="26"/>
      <c r="M718" s="26"/>
      <c r="N718" s="26"/>
      <c r="O718" s="26"/>
      <c r="P718" s="26"/>
      <c r="Q718" s="26"/>
      <c r="R718" s="26"/>
      <c r="S718" s="26"/>
      <c r="T718" s="26"/>
      <c r="U718" s="26">
        <f t="shared" si="83"/>
        <v>0</v>
      </c>
      <c r="V718" s="26"/>
      <c r="W718" s="26"/>
      <c r="X718" s="6"/>
      <c r="Y718" s="20">
        <f t="shared" si="78"/>
        <v>0</v>
      </c>
      <c r="Z718" s="20"/>
      <c r="AA718" s="2">
        <f t="shared" si="79"/>
        <v>0</v>
      </c>
      <c r="AB718" s="2">
        <f t="shared" si="80"/>
        <v>9</v>
      </c>
      <c r="AC718" s="20">
        <f t="shared" si="84"/>
        <v>1</v>
      </c>
    </row>
    <row r="719" spans="1:29" x14ac:dyDescent="0.35">
      <c r="A719" s="13">
        <v>359</v>
      </c>
      <c r="B719" s="25" t="str">
        <f>IFERROR(VLOOKUP($A719,'Grade 4'!$H$2:$N$501,3,0),"-")</f>
        <v>P24-0000-359</v>
      </c>
      <c r="C719" s="25" t="str">
        <f>IFERROR(VLOOKUP($A719,'Grade 4'!$H$2:$N$501,4,0),"-")</f>
        <v/>
      </c>
      <c r="D719" s="25" t="str">
        <f>IFERROR(VLOOKUP($A719,'Grade 4'!$H$2:$N$501,5,0),"-")</f>
        <v/>
      </c>
      <c r="E719" s="25">
        <f>IFERROR(VLOOKUP($A719,'Grade 4'!$H$2:$N$501,6,0),"-")</f>
        <v>0</v>
      </c>
      <c r="F719" s="33">
        <f>IFERROR(VLOOKUP($A719,'Grade 4'!$H$2:$N$501,7,0),"-")</f>
        <v>0</v>
      </c>
      <c r="G719" s="6"/>
      <c r="H719" s="13">
        <f t="shared" si="81"/>
        <v>1</v>
      </c>
      <c r="I719" s="17"/>
      <c r="J719" s="14" t="str">
        <f t="shared" si="82"/>
        <v/>
      </c>
      <c r="K719" s="13" t="s">
        <v>312</v>
      </c>
      <c r="L719" s="26"/>
      <c r="M719" s="26"/>
      <c r="N719" s="26"/>
      <c r="O719" s="26"/>
      <c r="P719" s="26"/>
      <c r="Q719" s="26"/>
      <c r="R719" s="26"/>
      <c r="S719" s="26"/>
      <c r="T719" s="26"/>
      <c r="U719" s="26">
        <f t="shared" si="83"/>
        <v>0</v>
      </c>
      <c r="V719" s="26"/>
      <c r="W719" s="26"/>
      <c r="X719" s="6"/>
      <c r="Y719" s="20">
        <f t="shared" si="78"/>
        <v>0</v>
      </c>
      <c r="Z719" s="20"/>
      <c r="AA719" s="2">
        <f t="shared" si="79"/>
        <v>0</v>
      </c>
      <c r="AB719" s="2">
        <f t="shared" si="80"/>
        <v>9</v>
      </c>
      <c r="AC719" s="20">
        <f t="shared" si="84"/>
        <v>1</v>
      </c>
    </row>
    <row r="720" spans="1:29" x14ac:dyDescent="0.35">
      <c r="A720" s="13">
        <v>359</v>
      </c>
      <c r="B720" s="25" t="str">
        <f>IFERROR(VLOOKUP($A720,'Grade 4'!$H$2:$N$501,3,0),"-")</f>
        <v>P24-0000-359</v>
      </c>
      <c r="C720" s="25" t="str">
        <f>IFERROR(VLOOKUP($A720,'Grade 4'!$H$2:$N$501,4,0),"-")</f>
        <v/>
      </c>
      <c r="D720" s="25" t="str">
        <f>IFERROR(VLOOKUP($A720,'Grade 4'!$H$2:$N$501,5,0),"-")</f>
        <v/>
      </c>
      <c r="E720" s="25">
        <f>IFERROR(VLOOKUP($A720,'Grade 4'!$H$2:$N$501,6,0),"-")</f>
        <v>0</v>
      </c>
      <c r="F720" s="33">
        <f>IFERROR(VLOOKUP($A720,'Grade 4'!$H$2:$N$501,7,0),"-")</f>
        <v>0</v>
      </c>
      <c r="G720" s="6"/>
      <c r="H720" s="13">
        <f t="shared" si="81"/>
        <v>2</v>
      </c>
      <c r="I720" s="17"/>
      <c r="J720" s="14" t="str">
        <f t="shared" si="82"/>
        <v/>
      </c>
      <c r="K720" s="13" t="s">
        <v>312</v>
      </c>
      <c r="L720" s="26"/>
      <c r="M720" s="26"/>
      <c r="N720" s="26"/>
      <c r="O720" s="26"/>
      <c r="P720" s="26"/>
      <c r="Q720" s="26"/>
      <c r="R720" s="26"/>
      <c r="S720" s="26"/>
      <c r="T720" s="26"/>
      <c r="U720" s="26">
        <f t="shared" si="83"/>
        <v>0</v>
      </c>
      <c r="V720" s="26"/>
      <c r="W720" s="26"/>
      <c r="X720" s="6"/>
      <c r="Y720" s="20">
        <f t="shared" si="78"/>
        <v>0</v>
      </c>
      <c r="Z720" s="20"/>
      <c r="AA720" s="2">
        <f t="shared" si="79"/>
        <v>0</v>
      </c>
      <c r="AB720" s="2">
        <f t="shared" si="80"/>
        <v>9</v>
      </c>
      <c r="AC720" s="20">
        <f t="shared" si="84"/>
        <v>1</v>
      </c>
    </row>
    <row r="721" spans="1:29" x14ac:dyDescent="0.35">
      <c r="A721" s="13">
        <v>360</v>
      </c>
      <c r="B721" s="25" t="str">
        <f>IFERROR(VLOOKUP($A721,'Grade 4'!$H$2:$N$501,3,0),"-")</f>
        <v>P24-0000-360</v>
      </c>
      <c r="C721" s="25" t="str">
        <f>IFERROR(VLOOKUP($A721,'Grade 4'!$H$2:$N$501,4,0),"-")</f>
        <v/>
      </c>
      <c r="D721" s="25" t="str">
        <f>IFERROR(VLOOKUP($A721,'Grade 4'!$H$2:$N$501,5,0),"-")</f>
        <v/>
      </c>
      <c r="E721" s="25">
        <f>IFERROR(VLOOKUP($A721,'Grade 4'!$H$2:$N$501,6,0),"-")</f>
        <v>0</v>
      </c>
      <c r="F721" s="33">
        <f>IFERROR(VLOOKUP($A721,'Grade 4'!$H$2:$N$501,7,0),"-")</f>
        <v>0</v>
      </c>
      <c r="G721" s="6"/>
      <c r="H721" s="13">
        <f t="shared" si="81"/>
        <v>1</v>
      </c>
      <c r="I721" s="17"/>
      <c r="J721" s="14" t="str">
        <f t="shared" si="82"/>
        <v/>
      </c>
      <c r="K721" s="13" t="s">
        <v>312</v>
      </c>
      <c r="L721" s="26"/>
      <c r="M721" s="26"/>
      <c r="N721" s="26"/>
      <c r="O721" s="26"/>
      <c r="P721" s="26"/>
      <c r="Q721" s="26"/>
      <c r="R721" s="26"/>
      <c r="S721" s="26"/>
      <c r="T721" s="26"/>
      <c r="U721" s="26">
        <f t="shared" si="83"/>
        <v>0</v>
      </c>
      <c r="V721" s="26"/>
      <c r="W721" s="26"/>
      <c r="X721" s="6"/>
      <c r="Y721" s="20">
        <f t="shared" si="78"/>
        <v>0</v>
      </c>
      <c r="Z721" s="20"/>
      <c r="AA721" s="2">
        <f t="shared" si="79"/>
        <v>0</v>
      </c>
      <c r="AB721" s="2">
        <f t="shared" si="80"/>
        <v>9</v>
      </c>
      <c r="AC721" s="20">
        <f t="shared" si="84"/>
        <v>1</v>
      </c>
    </row>
    <row r="722" spans="1:29" x14ac:dyDescent="0.35">
      <c r="A722" s="13">
        <v>360</v>
      </c>
      <c r="B722" s="25" t="str">
        <f>IFERROR(VLOOKUP($A722,'Grade 4'!$H$2:$N$501,3,0),"-")</f>
        <v>P24-0000-360</v>
      </c>
      <c r="C722" s="25" t="str">
        <f>IFERROR(VLOOKUP($A722,'Grade 4'!$H$2:$N$501,4,0),"-")</f>
        <v/>
      </c>
      <c r="D722" s="25" t="str">
        <f>IFERROR(VLOOKUP($A722,'Grade 4'!$H$2:$N$501,5,0),"-")</f>
        <v/>
      </c>
      <c r="E722" s="25">
        <f>IFERROR(VLOOKUP($A722,'Grade 4'!$H$2:$N$501,6,0),"-")</f>
        <v>0</v>
      </c>
      <c r="F722" s="33">
        <f>IFERROR(VLOOKUP($A722,'Grade 4'!$H$2:$N$501,7,0),"-")</f>
        <v>0</v>
      </c>
      <c r="G722" s="6"/>
      <c r="H722" s="13">
        <f t="shared" si="81"/>
        <v>2</v>
      </c>
      <c r="I722" s="17"/>
      <c r="J722" s="14" t="str">
        <f t="shared" si="82"/>
        <v/>
      </c>
      <c r="K722" s="13" t="s">
        <v>312</v>
      </c>
      <c r="L722" s="26"/>
      <c r="M722" s="26"/>
      <c r="N722" s="26"/>
      <c r="O722" s="26"/>
      <c r="P722" s="26"/>
      <c r="Q722" s="26"/>
      <c r="R722" s="26"/>
      <c r="S722" s="26"/>
      <c r="T722" s="26"/>
      <c r="U722" s="26">
        <f t="shared" si="83"/>
        <v>0</v>
      </c>
      <c r="V722" s="26"/>
      <c r="W722" s="26"/>
      <c r="X722" s="6"/>
      <c r="Y722" s="20">
        <f t="shared" si="78"/>
        <v>0</v>
      </c>
      <c r="Z722" s="20"/>
      <c r="AA722" s="2">
        <f t="shared" si="79"/>
        <v>0</v>
      </c>
      <c r="AB722" s="2">
        <f t="shared" si="80"/>
        <v>9</v>
      </c>
      <c r="AC722" s="20">
        <f t="shared" si="84"/>
        <v>1</v>
      </c>
    </row>
    <row r="723" spans="1:29" x14ac:dyDescent="0.35">
      <c r="A723" s="13">
        <v>361</v>
      </c>
      <c r="B723" s="25" t="str">
        <f>IFERROR(VLOOKUP($A723,'Grade 4'!$H$2:$N$501,3,0),"-")</f>
        <v>P24-0000-361</v>
      </c>
      <c r="C723" s="25" t="str">
        <f>IFERROR(VLOOKUP($A723,'Grade 4'!$H$2:$N$501,4,0),"-")</f>
        <v/>
      </c>
      <c r="D723" s="25" t="str">
        <f>IFERROR(VLOOKUP($A723,'Grade 4'!$H$2:$N$501,5,0),"-")</f>
        <v/>
      </c>
      <c r="E723" s="25">
        <f>IFERROR(VLOOKUP($A723,'Grade 4'!$H$2:$N$501,6,0),"-")</f>
        <v>0</v>
      </c>
      <c r="F723" s="33">
        <f>IFERROR(VLOOKUP($A723,'Grade 4'!$H$2:$N$501,7,0),"-")</f>
        <v>0</v>
      </c>
      <c r="G723" s="6"/>
      <c r="H723" s="13">
        <f t="shared" si="81"/>
        <v>1</v>
      </c>
      <c r="I723" s="17"/>
      <c r="J723" s="14" t="str">
        <f t="shared" si="82"/>
        <v/>
      </c>
      <c r="K723" s="13" t="s">
        <v>312</v>
      </c>
      <c r="L723" s="26"/>
      <c r="M723" s="26"/>
      <c r="N723" s="26"/>
      <c r="O723" s="26"/>
      <c r="P723" s="26"/>
      <c r="Q723" s="26"/>
      <c r="R723" s="26"/>
      <c r="S723" s="26"/>
      <c r="T723" s="26"/>
      <c r="U723" s="26">
        <f t="shared" si="83"/>
        <v>0</v>
      </c>
      <c r="V723" s="26"/>
      <c r="W723" s="26"/>
      <c r="X723" s="6"/>
      <c r="Y723" s="20">
        <f t="shared" si="78"/>
        <v>0</v>
      </c>
      <c r="Z723" s="20"/>
      <c r="AA723" s="2">
        <f t="shared" si="79"/>
        <v>0</v>
      </c>
      <c r="AB723" s="2">
        <f t="shared" si="80"/>
        <v>9</v>
      </c>
      <c r="AC723" s="20">
        <f t="shared" si="84"/>
        <v>1</v>
      </c>
    </row>
    <row r="724" spans="1:29" x14ac:dyDescent="0.35">
      <c r="A724" s="13">
        <v>361</v>
      </c>
      <c r="B724" s="25" t="str">
        <f>IFERROR(VLOOKUP($A724,'Grade 4'!$H$2:$N$501,3,0),"-")</f>
        <v>P24-0000-361</v>
      </c>
      <c r="C724" s="25" t="str">
        <f>IFERROR(VLOOKUP($A724,'Grade 4'!$H$2:$N$501,4,0),"-")</f>
        <v/>
      </c>
      <c r="D724" s="25" t="str">
        <f>IFERROR(VLOOKUP($A724,'Grade 4'!$H$2:$N$501,5,0),"-")</f>
        <v/>
      </c>
      <c r="E724" s="25">
        <f>IFERROR(VLOOKUP($A724,'Grade 4'!$H$2:$N$501,6,0),"-")</f>
        <v>0</v>
      </c>
      <c r="F724" s="33">
        <f>IFERROR(VLOOKUP($A724,'Grade 4'!$H$2:$N$501,7,0),"-")</f>
        <v>0</v>
      </c>
      <c r="G724" s="6"/>
      <c r="H724" s="13">
        <f t="shared" si="81"/>
        <v>2</v>
      </c>
      <c r="I724" s="17"/>
      <c r="J724" s="14" t="str">
        <f t="shared" si="82"/>
        <v/>
      </c>
      <c r="K724" s="13" t="s">
        <v>312</v>
      </c>
      <c r="L724" s="26"/>
      <c r="M724" s="26"/>
      <c r="N724" s="26"/>
      <c r="O724" s="26"/>
      <c r="P724" s="26"/>
      <c r="Q724" s="26"/>
      <c r="R724" s="26"/>
      <c r="S724" s="26"/>
      <c r="T724" s="26"/>
      <c r="U724" s="26">
        <f t="shared" si="83"/>
        <v>0</v>
      </c>
      <c r="V724" s="26"/>
      <c r="W724" s="26"/>
      <c r="X724" s="6"/>
      <c r="Y724" s="20">
        <f t="shared" si="78"/>
        <v>0</v>
      </c>
      <c r="Z724" s="20"/>
      <c r="AA724" s="2">
        <f t="shared" si="79"/>
        <v>0</v>
      </c>
      <c r="AB724" s="2">
        <f t="shared" si="80"/>
        <v>9</v>
      </c>
      <c r="AC724" s="20">
        <f t="shared" si="84"/>
        <v>1</v>
      </c>
    </row>
    <row r="725" spans="1:29" x14ac:dyDescent="0.35">
      <c r="A725" s="13">
        <v>362</v>
      </c>
      <c r="B725" s="25" t="str">
        <f>IFERROR(VLOOKUP($A725,'Grade 4'!$H$2:$N$501,3,0),"-")</f>
        <v>P24-0000-362</v>
      </c>
      <c r="C725" s="25" t="str">
        <f>IFERROR(VLOOKUP($A725,'Grade 4'!$H$2:$N$501,4,0),"-")</f>
        <v/>
      </c>
      <c r="D725" s="25" t="str">
        <f>IFERROR(VLOOKUP($A725,'Grade 4'!$H$2:$N$501,5,0),"-")</f>
        <v/>
      </c>
      <c r="E725" s="25">
        <f>IFERROR(VLOOKUP($A725,'Grade 4'!$H$2:$N$501,6,0),"-")</f>
        <v>0</v>
      </c>
      <c r="F725" s="33">
        <f>IFERROR(VLOOKUP($A725,'Grade 4'!$H$2:$N$501,7,0),"-")</f>
        <v>0</v>
      </c>
      <c r="G725" s="6"/>
      <c r="H725" s="13">
        <f t="shared" si="81"/>
        <v>1</v>
      </c>
      <c r="I725" s="17"/>
      <c r="J725" s="14" t="str">
        <f t="shared" si="82"/>
        <v/>
      </c>
      <c r="K725" s="13" t="s">
        <v>312</v>
      </c>
      <c r="L725" s="26"/>
      <c r="M725" s="26"/>
      <c r="N725" s="26"/>
      <c r="O725" s="26"/>
      <c r="P725" s="26"/>
      <c r="Q725" s="26"/>
      <c r="R725" s="26"/>
      <c r="S725" s="26"/>
      <c r="T725" s="26"/>
      <c r="U725" s="26">
        <f t="shared" si="83"/>
        <v>0</v>
      </c>
      <c r="V725" s="26"/>
      <c r="W725" s="26"/>
      <c r="X725" s="6"/>
      <c r="Y725" s="20">
        <f t="shared" si="78"/>
        <v>0</v>
      </c>
      <c r="Z725" s="20"/>
      <c r="AA725" s="2">
        <f t="shared" si="79"/>
        <v>0</v>
      </c>
      <c r="AB725" s="2">
        <f t="shared" si="80"/>
        <v>9</v>
      </c>
      <c r="AC725" s="20">
        <f t="shared" si="84"/>
        <v>1</v>
      </c>
    </row>
    <row r="726" spans="1:29" x14ac:dyDescent="0.35">
      <c r="A726" s="13">
        <v>362</v>
      </c>
      <c r="B726" s="25" t="str">
        <f>IFERROR(VLOOKUP($A726,'Grade 4'!$H$2:$N$501,3,0),"-")</f>
        <v>P24-0000-362</v>
      </c>
      <c r="C726" s="25" t="str">
        <f>IFERROR(VLOOKUP($A726,'Grade 4'!$H$2:$N$501,4,0),"-")</f>
        <v/>
      </c>
      <c r="D726" s="25" t="str">
        <f>IFERROR(VLOOKUP($A726,'Grade 4'!$H$2:$N$501,5,0),"-")</f>
        <v/>
      </c>
      <c r="E726" s="25">
        <f>IFERROR(VLOOKUP($A726,'Grade 4'!$H$2:$N$501,6,0),"-")</f>
        <v>0</v>
      </c>
      <c r="F726" s="33">
        <f>IFERROR(VLOOKUP($A726,'Grade 4'!$H$2:$N$501,7,0),"-")</f>
        <v>0</v>
      </c>
      <c r="G726" s="6"/>
      <c r="H726" s="13">
        <f t="shared" si="81"/>
        <v>2</v>
      </c>
      <c r="I726" s="17"/>
      <c r="J726" s="14" t="str">
        <f t="shared" si="82"/>
        <v/>
      </c>
      <c r="K726" s="13" t="s">
        <v>312</v>
      </c>
      <c r="L726" s="26"/>
      <c r="M726" s="26"/>
      <c r="N726" s="26"/>
      <c r="O726" s="26"/>
      <c r="P726" s="26"/>
      <c r="Q726" s="26"/>
      <c r="R726" s="26"/>
      <c r="S726" s="26"/>
      <c r="T726" s="26"/>
      <c r="U726" s="26">
        <f t="shared" si="83"/>
        <v>0</v>
      </c>
      <c r="V726" s="26"/>
      <c r="W726" s="26"/>
      <c r="X726" s="6"/>
      <c r="Y726" s="20">
        <f t="shared" si="78"/>
        <v>0</v>
      </c>
      <c r="Z726" s="20"/>
      <c r="AA726" s="2">
        <f t="shared" si="79"/>
        <v>0</v>
      </c>
      <c r="AB726" s="2">
        <f t="shared" si="80"/>
        <v>9</v>
      </c>
      <c r="AC726" s="20">
        <f t="shared" si="84"/>
        <v>1</v>
      </c>
    </row>
    <row r="727" spans="1:29" x14ac:dyDescent="0.35">
      <c r="A727" s="13">
        <v>363</v>
      </c>
      <c r="B727" s="25" t="str">
        <f>IFERROR(VLOOKUP($A727,'Grade 4'!$H$2:$N$501,3,0),"-")</f>
        <v>P24-0000-363</v>
      </c>
      <c r="C727" s="25" t="str">
        <f>IFERROR(VLOOKUP($A727,'Grade 4'!$H$2:$N$501,4,0),"-")</f>
        <v/>
      </c>
      <c r="D727" s="25" t="str">
        <f>IFERROR(VLOOKUP($A727,'Grade 4'!$H$2:$N$501,5,0),"-")</f>
        <v/>
      </c>
      <c r="E727" s="25">
        <f>IFERROR(VLOOKUP($A727,'Grade 4'!$H$2:$N$501,6,0),"-")</f>
        <v>0</v>
      </c>
      <c r="F727" s="33">
        <f>IFERROR(VLOOKUP($A727,'Grade 4'!$H$2:$N$501,7,0),"-")</f>
        <v>0</v>
      </c>
      <c r="G727" s="6"/>
      <c r="H727" s="13">
        <f t="shared" si="81"/>
        <v>1</v>
      </c>
      <c r="I727" s="17"/>
      <c r="J727" s="14" t="str">
        <f t="shared" si="82"/>
        <v/>
      </c>
      <c r="K727" s="13" t="s">
        <v>312</v>
      </c>
      <c r="L727" s="26"/>
      <c r="M727" s="26"/>
      <c r="N727" s="26"/>
      <c r="O727" s="26"/>
      <c r="P727" s="26"/>
      <c r="Q727" s="26"/>
      <c r="R727" s="26"/>
      <c r="S727" s="26"/>
      <c r="T727" s="26"/>
      <c r="U727" s="26">
        <f t="shared" si="83"/>
        <v>0</v>
      </c>
      <c r="V727" s="26"/>
      <c r="W727" s="26"/>
      <c r="X727" s="6"/>
      <c r="Y727" s="20">
        <f t="shared" si="78"/>
        <v>0</v>
      </c>
      <c r="Z727" s="20"/>
      <c r="AA727" s="2">
        <f t="shared" si="79"/>
        <v>0</v>
      </c>
      <c r="AB727" s="2">
        <f t="shared" si="80"/>
        <v>9</v>
      </c>
      <c r="AC727" s="20">
        <f t="shared" si="84"/>
        <v>1</v>
      </c>
    </row>
    <row r="728" spans="1:29" x14ac:dyDescent="0.35">
      <c r="A728" s="13">
        <v>363</v>
      </c>
      <c r="B728" s="25" t="str">
        <f>IFERROR(VLOOKUP($A728,'Grade 4'!$H$2:$N$501,3,0),"-")</f>
        <v>P24-0000-363</v>
      </c>
      <c r="C728" s="25" t="str">
        <f>IFERROR(VLOOKUP($A728,'Grade 4'!$H$2:$N$501,4,0),"-")</f>
        <v/>
      </c>
      <c r="D728" s="25" t="str">
        <f>IFERROR(VLOOKUP($A728,'Grade 4'!$H$2:$N$501,5,0),"-")</f>
        <v/>
      </c>
      <c r="E728" s="25">
        <f>IFERROR(VLOOKUP($A728,'Grade 4'!$H$2:$N$501,6,0),"-")</f>
        <v>0</v>
      </c>
      <c r="F728" s="33">
        <f>IFERROR(VLOOKUP($A728,'Grade 4'!$H$2:$N$501,7,0),"-")</f>
        <v>0</v>
      </c>
      <c r="G728" s="6"/>
      <c r="H728" s="13">
        <f t="shared" si="81"/>
        <v>2</v>
      </c>
      <c r="I728" s="17"/>
      <c r="J728" s="14" t="str">
        <f t="shared" si="82"/>
        <v/>
      </c>
      <c r="K728" s="13" t="s">
        <v>312</v>
      </c>
      <c r="L728" s="26"/>
      <c r="M728" s="26"/>
      <c r="N728" s="26"/>
      <c r="O728" s="26"/>
      <c r="P728" s="26"/>
      <c r="Q728" s="26"/>
      <c r="R728" s="26"/>
      <c r="S728" s="26"/>
      <c r="T728" s="26"/>
      <c r="U728" s="26">
        <f t="shared" si="83"/>
        <v>0</v>
      </c>
      <c r="V728" s="26"/>
      <c r="W728" s="26"/>
      <c r="X728" s="6"/>
      <c r="Y728" s="20">
        <f t="shared" si="78"/>
        <v>0</v>
      </c>
      <c r="Z728" s="20"/>
      <c r="AA728" s="2">
        <f t="shared" si="79"/>
        <v>0</v>
      </c>
      <c r="AB728" s="2">
        <f t="shared" si="80"/>
        <v>9</v>
      </c>
      <c r="AC728" s="20">
        <f t="shared" si="84"/>
        <v>1</v>
      </c>
    </row>
    <row r="729" spans="1:29" x14ac:dyDescent="0.35">
      <c r="A729" s="13">
        <v>364</v>
      </c>
      <c r="B729" s="25" t="str">
        <f>IFERROR(VLOOKUP($A729,'Grade 4'!$H$2:$N$501,3,0),"-")</f>
        <v>P24-0000-364</v>
      </c>
      <c r="C729" s="25" t="str">
        <f>IFERROR(VLOOKUP($A729,'Grade 4'!$H$2:$N$501,4,0),"-")</f>
        <v/>
      </c>
      <c r="D729" s="25" t="str">
        <f>IFERROR(VLOOKUP($A729,'Grade 4'!$H$2:$N$501,5,0),"-")</f>
        <v/>
      </c>
      <c r="E729" s="25">
        <f>IFERROR(VLOOKUP($A729,'Grade 4'!$H$2:$N$501,6,0),"-")</f>
        <v>0</v>
      </c>
      <c r="F729" s="33">
        <f>IFERROR(VLOOKUP($A729,'Grade 4'!$H$2:$N$501,7,0),"-")</f>
        <v>0</v>
      </c>
      <c r="G729" s="6"/>
      <c r="H729" s="13">
        <f t="shared" si="81"/>
        <v>1</v>
      </c>
      <c r="I729" s="17"/>
      <c r="J729" s="14" t="str">
        <f t="shared" si="82"/>
        <v/>
      </c>
      <c r="K729" s="13" t="s">
        <v>312</v>
      </c>
      <c r="L729" s="26"/>
      <c r="M729" s="26"/>
      <c r="N729" s="26"/>
      <c r="O729" s="26"/>
      <c r="P729" s="26"/>
      <c r="Q729" s="26"/>
      <c r="R729" s="26"/>
      <c r="S729" s="26"/>
      <c r="T729" s="26"/>
      <c r="U729" s="26">
        <f t="shared" si="83"/>
        <v>0</v>
      </c>
      <c r="V729" s="26"/>
      <c r="W729" s="26"/>
      <c r="X729" s="6"/>
      <c r="Y729" s="20">
        <f t="shared" si="78"/>
        <v>0</v>
      </c>
      <c r="Z729" s="20"/>
      <c r="AA729" s="2">
        <f t="shared" si="79"/>
        <v>0</v>
      </c>
      <c r="AB729" s="2">
        <f t="shared" si="80"/>
        <v>9</v>
      </c>
      <c r="AC729" s="20">
        <f t="shared" si="84"/>
        <v>1</v>
      </c>
    </row>
    <row r="730" spans="1:29" x14ac:dyDescent="0.35">
      <c r="A730" s="13">
        <v>364</v>
      </c>
      <c r="B730" s="25" t="str">
        <f>IFERROR(VLOOKUP($A730,'Grade 4'!$H$2:$N$501,3,0),"-")</f>
        <v>P24-0000-364</v>
      </c>
      <c r="C730" s="25" t="str">
        <f>IFERROR(VLOOKUP($A730,'Grade 4'!$H$2:$N$501,4,0),"-")</f>
        <v/>
      </c>
      <c r="D730" s="25" t="str">
        <f>IFERROR(VLOOKUP($A730,'Grade 4'!$H$2:$N$501,5,0),"-")</f>
        <v/>
      </c>
      <c r="E730" s="25">
        <f>IFERROR(VLOOKUP($A730,'Grade 4'!$H$2:$N$501,6,0),"-")</f>
        <v>0</v>
      </c>
      <c r="F730" s="33">
        <f>IFERROR(VLOOKUP($A730,'Grade 4'!$H$2:$N$501,7,0),"-")</f>
        <v>0</v>
      </c>
      <c r="G730" s="6"/>
      <c r="H730" s="13">
        <f t="shared" si="81"/>
        <v>2</v>
      </c>
      <c r="I730" s="17"/>
      <c r="J730" s="14" t="str">
        <f t="shared" si="82"/>
        <v/>
      </c>
      <c r="K730" s="13" t="s">
        <v>312</v>
      </c>
      <c r="L730" s="26"/>
      <c r="M730" s="26"/>
      <c r="N730" s="26"/>
      <c r="O730" s="26"/>
      <c r="P730" s="26"/>
      <c r="Q730" s="26"/>
      <c r="R730" s="26"/>
      <c r="S730" s="26"/>
      <c r="T730" s="26"/>
      <c r="U730" s="26">
        <f t="shared" si="83"/>
        <v>0</v>
      </c>
      <c r="V730" s="26"/>
      <c r="W730" s="26"/>
      <c r="X730" s="6"/>
      <c r="Y730" s="20">
        <f t="shared" si="78"/>
        <v>0</v>
      </c>
      <c r="Z730" s="20"/>
      <c r="AA730" s="2">
        <f t="shared" si="79"/>
        <v>0</v>
      </c>
      <c r="AB730" s="2">
        <f t="shared" si="80"/>
        <v>9</v>
      </c>
      <c r="AC730" s="20">
        <f t="shared" si="84"/>
        <v>1</v>
      </c>
    </row>
    <row r="731" spans="1:29" x14ac:dyDescent="0.35">
      <c r="A731" s="13">
        <v>365</v>
      </c>
      <c r="B731" s="25" t="str">
        <f>IFERROR(VLOOKUP($A731,'Grade 4'!$H$2:$N$501,3,0),"-")</f>
        <v>P24-0000-365</v>
      </c>
      <c r="C731" s="25" t="str">
        <f>IFERROR(VLOOKUP($A731,'Grade 4'!$H$2:$N$501,4,0),"-")</f>
        <v/>
      </c>
      <c r="D731" s="25" t="str">
        <f>IFERROR(VLOOKUP($A731,'Grade 4'!$H$2:$N$501,5,0),"-")</f>
        <v/>
      </c>
      <c r="E731" s="25">
        <f>IFERROR(VLOOKUP($A731,'Grade 4'!$H$2:$N$501,6,0),"-")</f>
        <v>0</v>
      </c>
      <c r="F731" s="33">
        <f>IFERROR(VLOOKUP($A731,'Grade 4'!$H$2:$N$501,7,0),"-")</f>
        <v>0</v>
      </c>
      <c r="G731" s="6"/>
      <c r="H731" s="13">
        <f t="shared" si="81"/>
        <v>1</v>
      </c>
      <c r="I731" s="17"/>
      <c r="J731" s="14" t="str">
        <f t="shared" si="82"/>
        <v/>
      </c>
      <c r="K731" s="13" t="s">
        <v>312</v>
      </c>
      <c r="L731" s="26"/>
      <c r="M731" s="26"/>
      <c r="N731" s="26"/>
      <c r="O731" s="26"/>
      <c r="P731" s="26"/>
      <c r="Q731" s="26"/>
      <c r="R731" s="26"/>
      <c r="S731" s="26"/>
      <c r="T731" s="26"/>
      <c r="U731" s="26">
        <f t="shared" si="83"/>
        <v>0</v>
      </c>
      <c r="V731" s="26"/>
      <c r="W731" s="26"/>
      <c r="X731" s="6"/>
      <c r="Y731" s="20">
        <f t="shared" si="78"/>
        <v>0</v>
      </c>
      <c r="Z731" s="20"/>
      <c r="AA731" s="2">
        <f t="shared" si="79"/>
        <v>0</v>
      </c>
      <c r="AB731" s="2">
        <f t="shared" si="80"/>
        <v>9</v>
      </c>
      <c r="AC731" s="20">
        <f t="shared" si="84"/>
        <v>1</v>
      </c>
    </row>
    <row r="732" spans="1:29" x14ac:dyDescent="0.35">
      <c r="A732" s="13">
        <v>365</v>
      </c>
      <c r="B732" s="25" t="str">
        <f>IFERROR(VLOOKUP($A732,'Grade 4'!$H$2:$N$501,3,0),"-")</f>
        <v>P24-0000-365</v>
      </c>
      <c r="C732" s="25" t="str">
        <f>IFERROR(VLOOKUP($A732,'Grade 4'!$H$2:$N$501,4,0),"-")</f>
        <v/>
      </c>
      <c r="D732" s="25" t="str">
        <f>IFERROR(VLOOKUP($A732,'Grade 4'!$H$2:$N$501,5,0),"-")</f>
        <v/>
      </c>
      <c r="E732" s="25">
        <f>IFERROR(VLOOKUP($A732,'Grade 4'!$H$2:$N$501,6,0),"-")</f>
        <v>0</v>
      </c>
      <c r="F732" s="33">
        <f>IFERROR(VLOOKUP($A732,'Grade 4'!$H$2:$N$501,7,0),"-")</f>
        <v>0</v>
      </c>
      <c r="G732" s="6"/>
      <c r="H732" s="13">
        <f t="shared" si="81"/>
        <v>2</v>
      </c>
      <c r="I732" s="17"/>
      <c r="J732" s="14" t="str">
        <f t="shared" si="82"/>
        <v/>
      </c>
      <c r="K732" s="13" t="s">
        <v>312</v>
      </c>
      <c r="L732" s="26"/>
      <c r="M732" s="26"/>
      <c r="N732" s="26"/>
      <c r="O732" s="26"/>
      <c r="P732" s="26"/>
      <c r="Q732" s="26"/>
      <c r="R732" s="26"/>
      <c r="S732" s="26"/>
      <c r="T732" s="26"/>
      <c r="U732" s="26">
        <f t="shared" si="83"/>
        <v>0</v>
      </c>
      <c r="V732" s="26"/>
      <c r="W732" s="26"/>
      <c r="X732" s="6"/>
      <c r="Y732" s="20">
        <f t="shared" si="78"/>
        <v>0</v>
      </c>
      <c r="Z732" s="20"/>
      <c r="AA732" s="2">
        <f t="shared" si="79"/>
        <v>0</v>
      </c>
      <c r="AB732" s="2">
        <f t="shared" si="80"/>
        <v>9</v>
      </c>
      <c r="AC732" s="20">
        <f t="shared" si="84"/>
        <v>1</v>
      </c>
    </row>
    <row r="733" spans="1:29" x14ac:dyDescent="0.35">
      <c r="A733" s="13">
        <v>366</v>
      </c>
      <c r="B733" s="25" t="str">
        <f>IFERROR(VLOOKUP($A733,'Grade 4'!$H$2:$N$501,3,0),"-")</f>
        <v>P24-0000-366</v>
      </c>
      <c r="C733" s="25" t="str">
        <f>IFERROR(VLOOKUP($A733,'Grade 4'!$H$2:$N$501,4,0),"-")</f>
        <v/>
      </c>
      <c r="D733" s="25" t="str">
        <f>IFERROR(VLOOKUP($A733,'Grade 4'!$H$2:$N$501,5,0),"-")</f>
        <v/>
      </c>
      <c r="E733" s="25">
        <f>IFERROR(VLOOKUP($A733,'Grade 4'!$H$2:$N$501,6,0),"-")</f>
        <v>0</v>
      </c>
      <c r="F733" s="33">
        <f>IFERROR(VLOOKUP($A733,'Grade 4'!$H$2:$N$501,7,0),"-")</f>
        <v>0</v>
      </c>
      <c r="G733" s="6"/>
      <c r="H733" s="13">
        <f t="shared" si="81"/>
        <v>1</v>
      </c>
      <c r="I733" s="17"/>
      <c r="J733" s="14" t="str">
        <f t="shared" si="82"/>
        <v/>
      </c>
      <c r="K733" s="13" t="s">
        <v>312</v>
      </c>
      <c r="L733" s="26"/>
      <c r="M733" s="26"/>
      <c r="N733" s="26"/>
      <c r="O733" s="26"/>
      <c r="P733" s="26"/>
      <c r="Q733" s="26"/>
      <c r="R733" s="26"/>
      <c r="S733" s="26"/>
      <c r="T733" s="26"/>
      <c r="U733" s="26">
        <f t="shared" si="83"/>
        <v>0</v>
      </c>
      <c r="V733" s="26"/>
      <c r="W733" s="26"/>
      <c r="X733" s="6"/>
      <c r="Y733" s="20">
        <f t="shared" si="78"/>
        <v>0</v>
      </c>
      <c r="Z733" s="20"/>
      <c r="AA733" s="2">
        <f t="shared" si="79"/>
        <v>0</v>
      </c>
      <c r="AB733" s="2">
        <f t="shared" si="80"/>
        <v>9</v>
      </c>
      <c r="AC733" s="20">
        <f t="shared" si="84"/>
        <v>1</v>
      </c>
    </row>
    <row r="734" spans="1:29" x14ac:dyDescent="0.35">
      <c r="A734" s="13">
        <v>366</v>
      </c>
      <c r="B734" s="25" t="str">
        <f>IFERROR(VLOOKUP($A734,'Grade 4'!$H$2:$N$501,3,0),"-")</f>
        <v>P24-0000-366</v>
      </c>
      <c r="C734" s="25" t="str">
        <f>IFERROR(VLOOKUP($A734,'Grade 4'!$H$2:$N$501,4,0),"-")</f>
        <v/>
      </c>
      <c r="D734" s="25" t="str">
        <f>IFERROR(VLOOKUP($A734,'Grade 4'!$H$2:$N$501,5,0),"-")</f>
        <v/>
      </c>
      <c r="E734" s="25">
        <f>IFERROR(VLOOKUP($A734,'Grade 4'!$H$2:$N$501,6,0),"-")</f>
        <v>0</v>
      </c>
      <c r="F734" s="33">
        <f>IFERROR(VLOOKUP($A734,'Grade 4'!$H$2:$N$501,7,0),"-")</f>
        <v>0</v>
      </c>
      <c r="G734" s="6"/>
      <c r="H734" s="13">
        <f t="shared" si="81"/>
        <v>2</v>
      </c>
      <c r="I734" s="17"/>
      <c r="J734" s="14" t="str">
        <f t="shared" si="82"/>
        <v/>
      </c>
      <c r="K734" s="13" t="s">
        <v>312</v>
      </c>
      <c r="L734" s="26"/>
      <c r="M734" s="26"/>
      <c r="N734" s="26"/>
      <c r="O734" s="26"/>
      <c r="P734" s="26"/>
      <c r="Q734" s="26"/>
      <c r="R734" s="26"/>
      <c r="S734" s="26"/>
      <c r="T734" s="26"/>
      <c r="U734" s="26">
        <f t="shared" si="83"/>
        <v>0</v>
      </c>
      <c r="V734" s="26"/>
      <c r="W734" s="26"/>
      <c r="X734" s="6"/>
      <c r="Y734" s="20">
        <f t="shared" si="78"/>
        <v>0</v>
      </c>
      <c r="Z734" s="20"/>
      <c r="AA734" s="2">
        <f t="shared" si="79"/>
        <v>0</v>
      </c>
      <c r="AB734" s="2">
        <f t="shared" si="80"/>
        <v>9</v>
      </c>
      <c r="AC734" s="20">
        <f t="shared" si="84"/>
        <v>1</v>
      </c>
    </row>
    <row r="735" spans="1:29" x14ac:dyDescent="0.35">
      <c r="A735" s="13">
        <v>367</v>
      </c>
      <c r="B735" s="25" t="str">
        <f>IFERROR(VLOOKUP($A735,'Grade 4'!$H$2:$N$501,3,0),"-")</f>
        <v>P24-0000-367</v>
      </c>
      <c r="C735" s="25" t="str">
        <f>IFERROR(VLOOKUP($A735,'Grade 4'!$H$2:$N$501,4,0),"-")</f>
        <v/>
      </c>
      <c r="D735" s="25" t="str">
        <f>IFERROR(VLOOKUP($A735,'Grade 4'!$H$2:$N$501,5,0),"-")</f>
        <v/>
      </c>
      <c r="E735" s="25">
        <f>IFERROR(VLOOKUP($A735,'Grade 4'!$H$2:$N$501,6,0),"-")</f>
        <v>0</v>
      </c>
      <c r="F735" s="33">
        <f>IFERROR(VLOOKUP($A735,'Grade 4'!$H$2:$N$501,7,0),"-")</f>
        <v>0</v>
      </c>
      <c r="G735" s="6"/>
      <c r="H735" s="13">
        <f t="shared" si="81"/>
        <v>1</v>
      </c>
      <c r="I735" s="17"/>
      <c r="J735" s="14" t="str">
        <f t="shared" si="82"/>
        <v/>
      </c>
      <c r="K735" s="13" t="s">
        <v>312</v>
      </c>
      <c r="L735" s="26"/>
      <c r="M735" s="26"/>
      <c r="N735" s="26"/>
      <c r="O735" s="26"/>
      <c r="P735" s="26"/>
      <c r="Q735" s="26"/>
      <c r="R735" s="26"/>
      <c r="S735" s="26"/>
      <c r="T735" s="26"/>
      <c r="U735" s="26">
        <f t="shared" si="83"/>
        <v>0</v>
      </c>
      <c r="V735" s="26"/>
      <c r="W735" s="26"/>
      <c r="X735" s="6"/>
      <c r="Y735" s="20">
        <f t="shared" si="78"/>
        <v>0</v>
      </c>
      <c r="Z735" s="20"/>
      <c r="AA735" s="2">
        <f t="shared" si="79"/>
        <v>0</v>
      </c>
      <c r="AB735" s="2">
        <f t="shared" si="80"/>
        <v>9</v>
      </c>
      <c r="AC735" s="20">
        <f t="shared" si="84"/>
        <v>1</v>
      </c>
    </row>
    <row r="736" spans="1:29" x14ac:dyDescent="0.35">
      <c r="A736" s="13">
        <v>367</v>
      </c>
      <c r="B736" s="25" t="str">
        <f>IFERROR(VLOOKUP($A736,'Grade 4'!$H$2:$N$501,3,0),"-")</f>
        <v>P24-0000-367</v>
      </c>
      <c r="C736" s="25" t="str">
        <f>IFERROR(VLOOKUP($A736,'Grade 4'!$H$2:$N$501,4,0),"-")</f>
        <v/>
      </c>
      <c r="D736" s="25" t="str">
        <f>IFERROR(VLOOKUP($A736,'Grade 4'!$H$2:$N$501,5,0),"-")</f>
        <v/>
      </c>
      <c r="E736" s="25">
        <f>IFERROR(VLOOKUP($A736,'Grade 4'!$H$2:$N$501,6,0),"-")</f>
        <v>0</v>
      </c>
      <c r="F736" s="33">
        <f>IFERROR(VLOOKUP($A736,'Grade 4'!$H$2:$N$501,7,0),"-")</f>
        <v>0</v>
      </c>
      <c r="G736" s="6"/>
      <c r="H736" s="13">
        <f t="shared" si="81"/>
        <v>2</v>
      </c>
      <c r="I736" s="17"/>
      <c r="J736" s="14" t="str">
        <f t="shared" si="82"/>
        <v/>
      </c>
      <c r="K736" s="13" t="s">
        <v>312</v>
      </c>
      <c r="L736" s="26"/>
      <c r="M736" s="26"/>
      <c r="N736" s="26"/>
      <c r="O736" s="26"/>
      <c r="P736" s="26"/>
      <c r="Q736" s="26"/>
      <c r="R736" s="26"/>
      <c r="S736" s="26"/>
      <c r="T736" s="26"/>
      <c r="U736" s="26">
        <f t="shared" si="83"/>
        <v>0</v>
      </c>
      <c r="V736" s="26"/>
      <c r="W736" s="26"/>
      <c r="X736" s="6"/>
      <c r="Y736" s="20">
        <f t="shared" si="78"/>
        <v>0</v>
      </c>
      <c r="Z736" s="20"/>
      <c r="AA736" s="2">
        <f t="shared" si="79"/>
        <v>0</v>
      </c>
      <c r="AB736" s="2">
        <f t="shared" si="80"/>
        <v>9</v>
      </c>
      <c r="AC736" s="20">
        <f t="shared" si="84"/>
        <v>1</v>
      </c>
    </row>
    <row r="737" spans="1:29" x14ac:dyDescent="0.35">
      <c r="A737" s="13">
        <v>368</v>
      </c>
      <c r="B737" s="25" t="str">
        <f>IFERROR(VLOOKUP($A737,'Grade 4'!$H$2:$N$501,3,0),"-")</f>
        <v>P24-0000-368</v>
      </c>
      <c r="C737" s="25" t="str">
        <f>IFERROR(VLOOKUP($A737,'Grade 4'!$H$2:$N$501,4,0),"-")</f>
        <v/>
      </c>
      <c r="D737" s="25" t="str">
        <f>IFERROR(VLOOKUP($A737,'Grade 4'!$H$2:$N$501,5,0),"-")</f>
        <v/>
      </c>
      <c r="E737" s="25">
        <f>IFERROR(VLOOKUP($A737,'Grade 4'!$H$2:$N$501,6,0),"-")</f>
        <v>0</v>
      </c>
      <c r="F737" s="33">
        <f>IFERROR(VLOOKUP($A737,'Grade 4'!$H$2:$N$501,7,0),"-")</f>
        <v>0</v>
      </c>
      <c r="G737" s="6"/>
      <c r="H737" s="13">
        <f t="shared" si="81"/>
        <v>1</v>
      </c>
      <c r="I737" s="17"/>
      <c r="J737" s="14" t="str">
        <f t="shared" si="82"/>
        <v/>
      </c>
      <c r="K737" s="13" t="s">
        <v>312</v>
      </c>
      <c r="L737" s="26"/>
      <c r="M737" s="26"/>
      <c r="N737" s="26"/>
      <c r="O737" s="26"/>
      <c r="P737" s="26"/>
      <c r="Q737" s="26"/>
      <c r="R737" s="26"/>
      <c r="S737" s="26"/>
      <c r="T737" s="26"/>
      <c r="U737" s="26">
        <f t="shared" si="83"/>
        <v>0</v>
      </c>
      <c r="V737" s="26"/>
      <c r="W737" s="26"/>
      <c r="X737" s="6"/>
      <c r="Y737" s="20">
        <f t="shared" si="78"/>
        <v>0</v>
      </c>
      <c r="Z737" s="20"/>
      <c r="AA737" s="2">
        <f t="shared" si="79"/>
        <v>0</v>
      </c>
      <c r="AB737" s="2">
        <f t="shared" si="80"/>
        <v>9</v>
      </c>
      <c r="AC737" s="20">
        <f t="shared" si="84"/>
        <v>1</v>
      </c>
    </row>
    <row r="738" spans="1:29" x14ac:dyDescent="0.35">
      <c r="A738" s="13">
        <v>368</v>
      </c>
      <c r="B738" s="25" t="str">
        <f>IFERROR(VLOOKUP($A738,'Grade 4'!$H$2:$N$501,3,0),"-")</f>
        <v>P24-0000-368</v>
      </c>
      <c r="C738" s="25" t="str">
        <f>IFERROR(VLOOKUP($A738,'Grade 4'!$H$2:$N$501,4,0),"-")</f>
        <v/>
      </c>
      <c r="D738" s="25" t="str">
        <f>IFERROR(VLOOKUP($A738,'Grade 4'!$H$2:$N$501,5,0),"-")</f>
        <v/>
      </c>
      <c r="E738" s="25">
        <f>IFERROR(VLOOKUP($A738,'Grade 4'!$H$2:$N$501,6,0),"-")</f>
        <v>0</v>
      </c>
      <c r="F738" s="33">
        <f>IFERROR(VLOOKUP($A738,'Grade 4'!$H$2:$N$501,7,0),"-")</f>
        <v>0</v>
      </c>
      <c r="G738" s="6"/>
      <c r="H738" s="13">
        <f t="shared" si="81"/>
        <v>2</v>
      </c>
      <c r="I738" s="17"/>
      <c r="J738" s="14" t="str">
        <f t="shared" si="82"/>
        <v/>
      </c>
      <c r="K738" s="13" t="s">
        <v>312</v>
      </c>
      <c r="L738" s="26"/>
      <c r="M738" s="26"/>
      <c r="N738" s="26"/>
      <c r="O738" s="26"/>
      <c r="P738" s="26"/>
      <c r="Q738" s="26"/>
      <c r="R738" s="26"/>
      <c r="S738" s="26"/>
      <c r="T738" s="26"/>
      <c r="U738" s="26">
        <f t="shared" si="83"/>
        <v>0</v>
      </c>
      <c r="V738" s="26"/>
      <c r="W738" s="26"/>
      <c r="X738" s="6"/>
      <c r="Y738" s="20">
        <f t="shared" si="78"/>
        <v>0</v>
      </c>
      <c r="Z738" s="20"/>
      <c r="AA738" s="2">
        <f t="shared" si="79"/>
        <v>0</v>
      </c>
      <c r="AB738" s="2">
        <f t="shared" si="80"/>
        <v>9</v>
      </c>
      <c r="AC738" s="20">
        <f t="shared" si="84"/>
        <v>1</v>
      </c>
    </row>
    <row r="739" spans="1:29" x14ac:dyDescent="0.35">
      <c r="A739" s="13">
        <v>369</v>
      </c>
      <c r="B739" s="25" t="str">
        <f>IFERROR(VLOOKUP($A739,'Grade 4'!$H$2:$N$501,3,0),"-")</f>
        <v>P24-0000-369</v>
      </c>
      <c r="C739" s="25" t="str">
        <f>IFERROR(VLOOKUP($A739,'Grade 4'!$H$2:$N$501,4,0),"-")</f>
        <v/>
      </c>
      <c r="D739" s="25" t="str">
        <f>IFERROR(VLOOKUP($A739,'Grade 4'!$H$2:$N$501,5,0),"-")</f>
        <v/>
      </c>
      <c r="E739" s="25">
        <f>IFERROR(VLOOKUP($A739,'Grade 4'!$H$2:$N$501,6,0),"-")</f>
        <v>0</v>
      </c>
      <c r="F739" s="33">
        <f>IFERROR(VLOOKUP($A739,'Grade 4'!$H$2:$N$501,7,0),"-")</f>
        <v>0</v>
      </c>
      <c r="G739" s="6"/>
      <c r="H739" s="13">
        <f t="shared" si="81"/>
        <v>1</v>
      </c>
      <c r="I739" s="17"/>
      <c r="J739" s="14" t="str">
        <f t="shared" si="82"/>
        <v/>
      </c>
      <c r="K739" s="13" t="s">
        <v>312</v>
      </c>
      <c r="L739" s="26"/>
      <c r="M739" s="26"/>
      <c r="N739" s="26"/>
      <c r="O739" s="26"/>
      <c r="P739" s="26"/>
      <c r="Q739" s="26"/>
      <c r="R739" s="26"/>
      <c r="S739" s="26"/>
      <c r="T739" s="26"/>
      <c r="U739" s="26">
        <f t="shared" si="83"/>
        <v>0</v>
      </c>
      <c r="V739" s="26"/>
      <c r="W739" s="26"/>
      <c r="X739" s="6"/>
      <c r="Y739" s="20">
        <f t="shared" si="78"/>
        <v>0</v>
      </c>
      <c r="Z739" s="20"/>
      <c r="AA739" s="2">
        <f t="shared" si="79"/>
        <v>0</v>
      </c>
      <c r="AB739" s="2">
        <f t="shared" si="80"/>
        <v>9</v>
      </c>
      <c r="AC739" s="20">
        <f t="shared" si="84"/>
        <v>1</v>
      </c>
    </row>
    <row r="740" spans="1:29" x14ac:dyDescent="0.35">
      <c r="A740" s="13">
        <v>369</v>
      </c>
      <c r="B740" s="25" t="str">
        <f>IFERROR(VLOOKUP($A740,'Grade 4'!$H$2:$N$501,3,0),"-")</f>
        <v>P24-0000-369</v>
      </c>
      <c r="C740" s="25" t="str">
        <f>IFERROR(VLOOKUP($A740,'Grade 4'!$H$2:$N$501,4,0),"-")</f>
        <v/>
      </c>
      <c r="D740" s="25" t="str">
        <f>IFERROR(VLOOKUP($A740,'Grade 4'!$H$2:$N$501,5,0),"-")</f>
        <v/>
      </c>
      <c r="E740" s="25">
        <f>IFERROR(VLOOKUP($A740,'Grade 4'!$H$2:$N$501,6,0),"-")</f>
        <v>0</v>
      </c>
      <c r="F740" s="33">
        <f>IFERROR(VLOOKUP($A740,'Grade 4'!$H$2:$N$501,7,0),"-")</f>
        <v>0</v>
      </c>
      <c r="G740" s="6"/>
      <c r="H740" s="13">
        <f t="shared" si="81"/>
        <v>2</v>
      </c>
      <c r="I740" s="17"/>
      <c r="J740" s="14" t="str">
        <f t="shared" si="82"/>
        <v/>
      </c>
      <c r="K740" s="13" t="s">
        <v>312</v>
      </c>
      <c r="L740" s="26"/>
      <c r="M740" s="26"/>
      <c r="N740" s="26"/>
      <c r="O740" s="26"/>
      <c r="P740" s="26"/>
      <c r="Q740" s="26"/>
      <c r="R740" s="26"/>
      <c r="S740" s="26"/>
      <c r="T740" s="26"/>
      <c r="U740" s="26">
        <f t="shared" si="83"/>
        <v>0</v>
      </c>
      <c r="V740" s="26"/>
      <c r="W740" s="26"/>
      <c r="X740" s="6"/>
      <c r="Y740" s="20">
        <f t="shared" si="78"/>
        <v>0</v>
      </c>
      <c r="Z740" s="20"/>
      <c r="AA740" s="2">
        <f t="shared" si="79"/>
        <v>0</v>
      </c>
      <c r="AB740" s="2">
        <f t="shared" si="80"/>
        <v>9</v>
      </c>
      <c r="AC740" s="20">
        <f t="shared" si="84"/>
        <v>1</v>
      </c>
    </row>
    <row r="741" spans="1:29" x14ac:dyDescent="0.35">
      <c r="A741" s="13">
        <v>370</v>
      </c>
      <c r="B741" s="25" t="str">
        <f>IFERROR(VLOOKUP($A741,'Grade 4'!$H$2:$N$501,3,0),"-")</f>
        <v>P24-0000-370</v>
      </c>
      <c r="C741" s="25" t="str">
        <f>IFERROR(VLOOKUP($A741,'Grade 4'!$H$2:$N$501,4,0),"-")</f>
        <v/>
      </c>
      <c r="D741" s="25" t="str">
        <f>IFERROR(VLOOKUP($A741,'Grade 4'!$H$2:$N$501,5,0),"-")</f>
        <v/>
      </c>
      <c r="E741" s="25">
        <f>IFERROR(VLOOKUP($A741,'Grade 4'!$H$2:$N$501,6,0),"-")</f>
        <v>0</v>
      </c>
      <c r="F741" s="33">
        <f>IFERROR(VLOOKUP($A741,'Grade 4'!$H$2:$N$501,7,0),"-")</f>
        <v>0</v>
      </c>
      <c r="G741" s="6"/>
      <c r="H741" s="13">
        <f t="shared" si="81"/>
        <v>1</v>
      </c>
      <c r="I741" s="17"/>
      <c r="J741" s="14" t="str">
        <f t="shared" si="82"/>
        <v/>
      </c>
      <c r="K741" s="13" t="s">
        <v>312</v>
      </c>
      <c r="L741" s="26"/>
      <c r="M741" s="26"/>
      <c r="N741" s="26"/>
      <c r="O741" s="26"/>
      <c r="P741" s="26"/>
      <c r="Q741" s="26"/>
      <c r="R741" s="26"/>
      <c r="S741" s="26"/>
      <c r="T741" s="26"/>
      <c r="U741" s="26">
        <f t="shared" si="83"/>
        <v>0</v>
      </c>
      <c r="V741" s="26"/>
      <c r="W741" s="26"/>
      <c r="X741" s="6"/>
      <c r="Y741" s="20">
        <f t="shared" si="78"/>
        <v>0</v>
      </c>
      <c r="Z741" s="20"/>
      <c r="AA741" s="2">
        <f t="shared" si="79"/>
        <v>0</v>
      </c>
      <c r="AB741" s="2">
        <f t="shared" si="80"/>
        <v>9</v>
      </c>
      <c r="AC741" s="20">
        <f t="shared" si="84"/>
        <v>1</v>
      </c>
    </row>
    <row r="742" spans="1:29" x14ac:dyDescent="0.35">
      <c r="A742" s="13">
        <v>370</v>
      </c>
      <c r="B742" s="25" t="str">
        <f>IFERROR(VLOOKUP($A742,'Grade 4'!$H$2:$N$501,3,0),"-")</f>
        <v>P24-0000-370</v>
      </c>
      <c r="C742" s="25" t="str">
        <f>IFERROR(VLOOKUP($A742,'Grade 4'!$H$2:$N$501,4,0),"-")</f>
        <v/>
      </c>
      <c r="D742" s="25" t="str">
        <f>IFERROR(VLOOKUP($A742,'Grade 4'!$H$2:$N$501,5,0),"-")</f>
        <v/>
      </c>
      <c r="E742" s="25">
        <f>IFERROR(VLOOKUP($A742,'Grade 4'!$H$2:$N$501,6,0),"-")</f>
        <v>0</v>
      </c>
      <c r="F742" s="33">
        <f>IFERROR(VLOOKUP($A742,'Grade 4'!$H$2:$N$501,7,0),"-")</f>
        <v>0</v>
      </c>
      <c r="G742" s="6"/>
      <c r="H742" s="13">
        <f t="shared" si="81"/>
        <v>2</v>
      </c>
      <c r="I742" s="17"/>
      <c r="J742" s="14" t="str">
        <f t="shared" si="82"/>
        <v/>
      </c>
      <c r="K742" s="13" t="s">
        <v>312</v>
      </c>
      <c r="L742" s="26"/>
      <c r="M742" s="26"/>
      <c r="N742" s="26"/>
      <c r="O742" s="26"/>
      <c r="P742" s="26"/>
      <c r="Q742" s="26"/>
      <c r="R742" s="26"/>
      <c r="S742" s="26"/>
      <c r="T742" s="26"/>
      <c r="U742" s="26">
        <f t="shared" si="83"/>
        <v>0</v>
      </c>
      <c r="V742" s="26"/>
      <c r="W742" s="26"/>
      <c r="X742" s="6"/>
      <c r="Y742" s="20">
        <f t="shared" si="78"/>
        <v>0</v>
      </c>
      <c r="Z742" s="20"/>
      <c r="AA742" s="2">
        <f t="shared" si="79"/>
        <v>0</v>
      </c>
      <c r="AB742" s="2">
        <f t="shared" si="80"/>
        <v>9</v>
      </c>
      <c r="AC742" s="20">
        <f t="shared" si="84"/>
        <v>1</v>
      </c>
    </row>
    <row r="743" spans="1:29" x14ac:dyDescent="0.35">
      <c r="A743" s="13">
        <v>371</v>
      </c>
      <c r="B743" s="25" t="str">
        <f>IFERROR(VLOOKUP($A743,'Grade 4'!$H$2:$N$501,3,0),"-")</f>
        <v>P24-0000-371</v>
      </c>
      <c r="C743" s="25" t="str">
        <f>IFERROR(VLOOKUP($A743,'Grade 4'!$H$2:$N$501,4,0),"-")</f>
        <v/>
      </c>
      <c r="D743" s="25" t="str">
        <f>IFERROR(VLOOKUP($A743,'Grade 4'!$H$2:$N$501,5,0),"-")</f>
        <v/>
      </c>
      <c r="E743" s="25">
        <f>IFERROR(VLOOKUP($A743,'Grade 4'!$H$2:$N$501,6,0),"-")</f>
        <v>0</v>
      </c>
      <c r="F743" s="33">
        <f>IFERROR(VLOOKUP($A743,'Grade 4'!$H$2:$N$501,7,0),"-")</f>
        <v>0</v>
      </c>
      <c r="G743" s="6"/>
      <c r="H743" s="13">
        <f t="shared" si="81"/>
        <v>1</v>
      </c>
      <c r="I743" s="17"/>
      <c r="J743" s="14" t="str">
        <f t="shared" si="82"/>
        <v/>
      </c>
      <c r="K743" s="13" t="s">
        <v>312</v>
      </c>
      <c r="L743" s="26"/>
      <c r="M743" s="26"/>
      <c r="N743" s="26"/>
      <c r="O743" s="26"/>
      <c r="P743" s="26"/>
      <c r="Q743" s="26"/>
      <c r="R743" s="26"/>
      <c r="S743" s="26"/>
      <c r="T743" s="26"/>
      <c r="U743" s="26">
        <f t="shared" si="83"/>
        <v>0</v>
      </c>
      <c r="V743" s="26"/>
      <c r="W743" s="26"/>
      <c r="X743" s="6"/>
      <c r="Y743" s="20">
        <f t="shared" si="78"/>
        <v>0</v>
      </c>
      <c r="Z743" s="20"/>
      <c r="AA743" s="2">
        <f t="shared" si="79"/>
        <v>0</v>
      </c>
      <c r="AB743" s="2">
        <f t="shared" si="80"/>
        <v>9</v>
      </c>
      <c r="AC743" s="20">
        <f t="shared" si="84"/>
        <v>1</v>
      </c>
    </row>
    <row r="744" spans="1:29" x14ac:dyDescent="0.35">
      <c r="A744" s="13">
        <v>371</v>
      </c>
      <c r="B744" s="25" t="str">
        <f>IFERROR(VLOOKUP($A744,'Grade 4'!$H$2:$N$501,3,0),"-")</f>
        <v>P24-0000-371</v>
      </c>
      <c r="C744" s="25" t="str">
        <f>IFERROR(VLOOKUP($A744,'Grade 4'!$H$2:$N$501,4,0),"-")</f>
        <v/>
      </c>
      <c r="D744" s="25" t="str">
        <f>IFERROR(VLOOKUP($A744,'Grade 4'!$H$2:$N$501,5,0),"-")</f>
        <v/>
      </c>
      <c r="E744" s="25">
        <f>IFERROR(VLOOKUP($A744,'Grade 4'!$H$2:$N$501,6,0),"-")</f>
        <v>0</v>
      </c>
      <c r="F744" s="33">
        <f>IFERROR(VLOOKUP($A744,'Grade 4'!$H$2:$N$501,7,0),"-")</f>
        <v>0</v>
      </c>
      <c r="G744" s="6"/>
      <c r="H744" s="13">
        <f t="shared" si="81"/>
        <v>2</v>
      </c>
      <c r="I744" s="17"/>
      <c r="J744" s="14" t="str">
        <f t="shared" si="82"/>
        <v/>
      </c>
      <c r="K744" s="13" t="s">
        <v>312</v>
      </c>
      <c r="L744" s="26"/>
      <c r="M744" s="26"/>
      <c r="N744" s="26"/>
      <c r="O744" s="26"/>
      <c r="P744" s="26"/>
      <c r="Q744" s="26"/>
      <c r="R744" s="26"/>
      <c r="S744" s="26"/>
      <c r="T744" s="26"/>
      <c r="U744" s="26">
        <f t="shared" si="83"/>
        <v>0</v>
      </c>
      <c r="V744" s="26"/>
      <c r="W744" s="26"/>
      <c r="X744" s="6"/>
      <c r="Y744" s="20">
        <f t="shared" si="78"/>
        <v>0</v>
      </c>
      <c r="Z744" s="20"/>
      <c r="AA744" s="2">
        <f t="shared" si="79"/>
        <v>0</v>
      </c>
      <c r="AB744" s="2">
        <f t="shared" si="80"/>
        <v>9</v>
      </c>
      <c r="AC744" s="20">
        <f t="shared" si="84"/>
        <v>1</v>
      </c>
    </row>
    <row r="745" spans="1:29" x14ac:dyDescent="0.35">
      <c r="A745" s="13">
        <v>372</v>
      </c>
      <c r="B745" s="25" t="str">
        <f>IFERROR(VLOOKUP($A745,'Grade 4'!$H$2:$N$501,3,0),"-")</f>
        <v>P24-0000-372</v>
      </c>
      <c r="C745" s="25" t="str">
        <f>IFERROR(VLOOKUP($A745,'Grade 4'!$H$2:$N$501,4,0),"-")</f>
        <v/>
      </c>
      <c r="D745" s="25" t="str">
        <f>IFERROR(VLOOKUP($A745,'Grade 4'!$H$2:$N$501,5,0),"-")</f>
        <v/>
      </c>
      <c r="E745" s="25">
        <f>IFERROR(VLOOKUP($A745,'Grade 4'!$H$2:$N$501,6,0),"-")</f>
        <v>0</v>
      </c>
      <c r="F745" s="33">
        <f>IFERROR(VLOOKUP($A745,'Grade 4'!$H$2:$N$501,7,0),"-")</f>
        <v>0</v>
      </c>
      <c r="G745" s="6"/>
      <c r="H745" s="13">
        <f t="shared" si="81"/>
        <v>1</v>
      </c>
      <c r="I745" s="17"/>
      <c r="J745" s="14" t="str">
        <f t="shared" si="82"/>
        <v/>
      </c>
      <c r="K745" s="13" t="s">
        <v>312</v>
      </c>
      <c r="L745" s="26"/>
      <c r="M745" s="26"/>
      <c r="N745" s="26"/>
      <c r="O745" s="26"/>
      <c r="P745" s="26"/>
      <c r="Q745" s="26"/>
      <c r="R745" s="26"/>
      <c r="S745" s="26"/>
      <c r="T745" s="26"/>
      <c r="U745" s="26">
        <f t="shared" si="83"/>
        <v>0</v>
      </c>
      <c r="V745" s="26"/>
      <c r="W745" s="26"/>
      <c r="X745" s="6"/>
      <c r="Y745" s="20">
        <f t="shared" si="78"/>
        <v>0</v>
      </c>
      <c r="Z745" s="20"/>
      <c r="AA745" s="2">
        <f t="shared" si="79"/>
        <v>0</v>
      </c>
      <c r="AB745" s="2">
        <f t="shared" si="80"/>
        <v>9</v>
      </c>
      <c r="AC745" s="20">
        <f t="shared" si="84"/>
        <v>1</v>
      </c>
    </row>
    <row r="746" spans="1:29" x14ac:dyDescent="0.35">
      <c r="A746" s="13">
        <v>372</v>
      </c>
      <c r="B746" s="25" t="str">
        <f>IFERROR(VLOOKUP($A746,'Grade 4'!$H$2:$N$501,3,0),"-")</f>
        <v>P24-0000-372</v>
      </c>
      <c r="C746" s="25" t="str">
        <f>IFERROR(VLOOKUP($A746,'Grade 4'!$H$2:$N$501,4,0),"-")</f>
        <v/>
      </c>
      <c r="D746" s="25" t="str">
        <f>IFERROR(VLOOKUP($A746,'Grade 4'!$H$2:$N$501,5,0),"-")</f>
        <v/>
      </c>
      <c r="E746" s="25">
        <f>IFERROR(VLOOKUP($A746,'Grade 4'!$H$2:$N$501,6,0),"-")</f>
        <v>0</v>
      </c>
      <c r="F746" s="33">
        <f>IFERROR(VLOOKUP($A746,'Grade 4'!$H$2:$N$501,7,0),"-")</f>
        <v>0</v>
      </c>
      <c r="G746" s="6"/>
      <c r="H746" s="13">
        <f t="shared" si="81"/>
        <v>2</v>
      </c>
      <c r="I746" s="17"/>
      <c r="J746" s="14" t="str">
        <f t="shared" si="82"/>
        <v/>
      </c>
      <c r="K746" s="13" t="s">
        <v>312</v>
      </c>
      <c r="L746" s="26"/>
      <c r="M746" s="26"/>
      <c r="N746" s="26"/>
      <c r="O746" s="26"/>
      <c r="P746" s="26"/>
      <c r="Q746" s="26"/>
      <c r="R746" s="26"/>
      <c r="S746" s="26"/>
      <c r="T746" s="26"/>
      <c r="U746" s="26">
        <f t="shared" si="83"/>
        <v>0</v>
      </c>
      <c r="V746" s="26"/>
      <c r="W746" s="26"/>
      <c r="X746" s="6"/>
      <c r="Y746" s="20">
        <f t="shared" si="78"/>
        <v>0</v>
      </c>
      <c r="Z746" s="20"/>
      <c r="AA746" s="2">
        <f t="shared" si="79"/>
        <v>0</v>
      </c>
      <c r="AB746" s="2">
        <f t="shared" si="80"/>
        <v>9</v>
      </c>
      <c r="AC746" s="20">
        <f t="shared" si="84"/>
        <v>1</v>
      </c>
    </row>
    <row r="747" spans="1:29" x14ac:dyDescent="0.35">
      <c r="A747" s="13">
        <v>373</v>
      </c>
      <c r="B747" s="25" t="str">
        <f>IFERROR(VLOOKUP($A747,'Grade 4'!$H$2:$N$501,3,0),"-")</f>
        <v>P24-0000-373</v>
      </c>
      <c r="C747" s="25" t="str">
        <f>IFERROR(VLOOKUP($A747,'Grade 4'!$H$2:$N$501,4,0),"-")</f>
        <v/>
      </c>
      <c r="D747" s="25" t="str">
        <f>IFERROR(VLOOKUP($A747,'Grade 4'!$H$2:$N$501,5,0),"-")</f>
        <v/>
      </c>
      <c r="E747" s="25">
        <f>IFERROR(VLOOKUP($A747,'Grade 4'!$H$2:$N$501,6,0),"-")</f>
        <v>0</v>
      </c>
      <c r="F747" s="33">
        <f>IFERROR(VLOOKUP($A747,'Grade 4'!$H$2:$N$501,7,0),"-")</f>
        <v>0</v>
      </c>
      <c r="G747" s="6"/>
      <c r="H747" s="13">
        <f t="shared" si="81"/>
        <v>1</v>
      </c>
      <c r="I747" s="17"/>
      <c r="J747" s="14" t="str">
        <f t="shared" si="82"/>
        <v/>
      </c>
      <c r="K747" s="13" t="s">
        <v>312</v>
      </c>
      <c r="L747" s="26"/>
      <c r="M747" s="26"/>
      <c r="N747" s="26"/>
      <c r="O747" s="26"/>
      <c r="P747" s="26"/>
      <c r="Q747" s="26"/>
      <c r="R747" s="26"/>
      <c r="S747" s="26"/>
      <c r="T747" s="26"/>
      <c r="U747" s="26">
        <f t="shared" si="83"/>
        <v>0</v>
      </c>
      <c r="V747" s="26"/>
      <c r="W747" s="26"/>
      <c r="X747" s="6"/>
      <c r="Y747" s="20">
        <f t="shared" si="78"/>
        <v>0</v>
      </c>
      <c r="Z747" s="20"/>
      <c r="AA747" s="2">
        <f t="shared" si="79"/>
        <v>0</v>
      </c>
      <c r="AB747" s="2">
        <f t="shared" si="80"/>
        <v>9</v>
      </c>
      <c r="AC747" s="20">
        <f t="shared" si="84"/>
        <v>1</v>
      </c>
    </row>
    <row r="748" spans="1:29" x14ac:dyDescent="0.35">
      <c r="A748" s="13">
        <v>373</v>
      </c>
      <c r="B748" s="25" t="str">
        <f>IFERROR(VLOOKUP($A748,'Grade 4'!$H$2:$N$501,3,0),"-")</f>
        <v>P24-0000-373</v>
      </c>
      <c r="C748" s="25" t="str">
        <f>IFERROR(VLOOKUP($A748,'Grade 4'!$H$2:$N$501,4,0),"-")</f>
        <v/>
      </c>
      <c r="D748" s="25" t="str">
        <f>IFERROR(VLOOKUP($A748,'Grade 4'!$H$2:$N$501,5,0),"-")</f>
        <v/>
      </c>
      <c r="E748" s="25">
        <f>IFERROR(VLOOKUP($A748,'Grade 4'!$H$2:$N$501,6,0),"-")</f>
        <v>0</v>
      </c>
      <c r="F748" s="33">
        <f>IFERROR(VLOOKUP($A748,'Grade 4'!$H$2:$N$501,7,0),"-")</f>
        <v>0</v>
      </c>
      <c r="G748" s="6"/>
      <c r="H748" s="13">
        <f t="shared" si="81"/>
        <v>2</v>
      </c>
      <c r="I748" s="17"/>
      <c r="J748" s="14" t="str">
        <f t="shared" si="82"/>
        <v/>
      </c>
      <c r="K748" s="13" t="s">
        <v>312</v>
      </c>
      <c r="L748" s="26"/>
      <c r="M748" s="26"/>
      <c r="N748" s="26"/>
      <c r="O748" s="26"/>
      <c r="P748" s="26"/>
      <c r="Q748" s="26"/>
      <c r="R748" s="26"/>
      <c r="S748" s="26"/>
      <c r="T748" s="26"/>
      <c r="U748" s="26">
        <f t="shared" si="83"/>
        <v>0</v>
      </c>
      <c r="V748" s="26"/>
      <c r="W748" s="26"/>
      <c r="X748" s="6"/>
      <c r="Y748" s="20">
        <f t="shared" si="78"/>
        <v>0</v>
      </c>
      <c r="Z748" s="20"/>
      <c r="AA748" s="2">
        <f t="shared" si="79"/>
        <v>0</v>
      </c>
      <c r="AB748" s="2">
        <f t="shared" si="80"/>
        <v>9</v>
      </c>
      <c r="AC748" s="20">
        <f t="shared" si="84"/>
        <v>1</v>
      </c>
    </row>
    <row r="749" spans="1:29" x14ac:dyDescent="0.35">
      <c r="A749" s="13">
        <v>374</v>
      </c>
      <c r="B749" s="25" t="str">
        <f>IFERROR(VLOOKUP($A749,'Grade 4'!$H$2:$N$501,3,0),"-")</f>
        <v>P24-0000-374</v>
      </c>
      <c r="C749" s="25" t="str">
        <f>IFERROR(VLOOKUP($A749,'Grade 4'!$H$2:$N$501,4,0),"-")</f>
        <v/>
      </c>
      <c r="D749" s="25" t="str">
        <f>IFERROR(VLOOKUP($A749,'Grade 4'!$H$2:$N$501,5,0),"-")</f>
        <v/>
      </c>
      <c r="E749" s="25">
        <f>IFERROR(VLOOKUP($A749,'Grade 4'!$H$2:$N$501,6,0),"-")</f>
        <v>0</v>
      </c>
      <c r="F749" s="33">
        <f>IFERROR(VLOOKUP($A749,'Grade 4'!$H$2:$N$501,7,0),"-")</f>
        <v>0</v>
      </c>
      <c r="G749" s="6"/>
      <c r="H749" s="13">
        <f t="shared" si="81"/>
        <v>1</v>
      </c>
      <c r="I749" s="17"/>
      <c r="J749" s="14" t="str">
        <f t="shared" si="82"/>
        <v/>
      </c>
      <c r="K749" s="13" t="s">
        <v>312</v>
      </c>
      <c r="L749" s="26"/>
      <c r="M749" s="26"/>
      <c r="N749" s="26"/>
      <c r="O749" s="26"/>
      <c r="P749" s="26"/>
      <c r="Q749" s="26"/>
      <c r="R749" s="26"/>
      <c r="S749" s="26"/>
      <c r="T749" s="26"/>
      <c r="U749" s="26">
        <f t="shared" si="83"/>
        <v>0</v>
      </c>
      <c r="V749" s="26"/>
      <c r="W749" s="26"/>
      <c r="X749" s="6"/>
      <c r="Y749" s="20">
        <f t="shared" si="78"/>
        <v>0</v>
      </c>
      <c r="Z749" s="20"/>
      <c r="AA749" s="2">
        <f t="shared" si="79"/>
        <v>0</v>
      </c>
      <c r="AB749" s="2">
        <f t="shared" si="80"/>
        <v>9</v>
      </c>
      <c r="AC749" s="20">
        <f t="shared" si="84"/>
        <v>1</v>
      </c>
    </row>
    <row r="750" spans="1:29" x14ac:dyDescent="0.35">
      <c r="A750" s="13">
        <v>374</v>
      </c>
      <c r="B750" s="25" t="str">
        <f>IFERROR(VLOOKUP($A750,'Grade 4'!$H$2:$N$501,3,0),"-")</f>
        <v>P24-0000-374</v>
      </c>
      <c r="C750" s="25" t="str">
        <f>IFERROR(VLOOKUP($A750,'Grade 4'!$H$2:$N$501,4,0),"-")</f>
        <v/>
      </c>
      <c r="D750" s="25" t="str">
        <f>IFERROR(VLOOKUP($A750,'Grade 4'!$H$2:$N$501,5,0),"-")</f>
        <v/>
      </c>
      <c r="E750" s="25">
        <f>IFERROR(VLOOKUP($A750,'Grade 4'!$H$2:$N$501,6,0),"-")</f>
        <v>0</v>
      </c>
      <c r="F750" s="33">
        <f>IFERROR(VLOOKUP($A750,'Grade 4'!$H$2:$N$501,7,0),"-")</f>
        <v>0</v>
      </c>
      <c r="G750" s="6"/>
      <c r="H750" s="13">
        <f t="shared" si="81"/>
        <v>2</v>
      </c>
      <c r="I750" s="17"/>
      <c r="J750" s="14" t="str">
        <f t="shared" si="82"/>
        <v/>
      </c>
      <c r="K750" s="13" t="s">
        <v>312</v>
      </c>
      <c r="L750" s="26"/>
      <c r="M750" s="26"/>
      <c r="N750" s="26"/>
      <c r="O750" s="26"/>
      <c r="P750" s="26"/>
      <c r="Q750" s="26"/>
      <c r="R750" s="26"/>
      <c r="S750" s="26"/>
      <c r="T750" s="26"/>
      <c r="U750" s="26">
        <f t="shared" si="83"/>
        <v>0</v>
      </c>
      <c r="V750" s="26"/>
      <c r="W750" s="26"/>
      <c r="X750" s="6"/>
      <c r="Y750" s="20">
        <f t="shared" si="78"/>
        <v>0</v>
      </c>
      <c r="Z750" s="20"/>
      <c r="AA750" s="2">
        <f t="shared" si="79"/>
        <v>0</v>
      </c>
      <c r="AB750" s="2">
        <f t="shared" si="80"/>
        <v>9</v>
      </c>
      <c r="AC750" s="20">
        <f t="shared" si="84"/>
        <v>1</v>
      </c>
    </row>
    <row r="751" spans="1:29" x14ac:dyDescent="0.35">
      <c r="A751" s="13">
        <v>375</v>
      </c>
      <c r="B751" s="25" t="str">
        <f>IFERROR(VLOOKUP($A751,'Grade 4'!$H$2:$N$501,3,0),"-")</f>
        <v>P24-0000-375</v>
      </c>
      <c r="C751" s="25" t="str">
        <f>IFERROR(VLOOKUP($A751,'Grade 4'!$H$2:$N$501,4,0),"-")</f>
        <v/>
      </c>
      <c r="D751" s="25" t="str">
        <f>IFERROR(VLOOKUP($A751,'Grade 4'!$H$2:$N$501,5,0),"-")</f>
        <v/>
      </c>
      <c r="E751" s="25">
        <f>IFERROR(VLOOKUP($A751,'Grade 4'!$H$2:$N$501,6,0),"-")</f>
        <v>0</v>
      </c>
      <c r="F751" s="33">
        <f>IFERROR(VLOOKUP($A751,'Grade 4'!$H$2:$N$501,7,0),"-")</f>
        <v>0</v>
      </c>
      <c r="G751" s="6"/>
      <c r="H751" s="13">
        <f t="shared" si="81"/>
        <v>1</v>
      </c>
      <c r="I751" s="17"/>
      <c r="J751" s="14" t="str">
        <f t="shared" si="82"/>
        <v/>
      </c>
      <c r="K751" s="13" t="s">
        <v>312</v>
      </c>
      <c r="L751" s="26"/>
      <c r="M751" s="26"/>
      <c r="N751" s="26"/>
      <c r="O751" s="26"/>
      <c r="P751" s="26"/>
      <c r="Q751" s="26"/>
      <c r="R751" s="26"/>
      <c r="S751" s="26"/>
      <c r="T751" s="26"/>
      <c r="U751" s="26">
        <f t="shared" si="83"/>
        <v>0</v>
      </c>
      <c r="V751" s="26"/>
      <c r="W751" s="26"/>
      <c r="X751" s="6"/>
      <c r="Y751" s="20">
        <f t="shared" si="78"/>
        <v>0</v>
      </c>
      <c r="Z751" s="20"/>
      <c r="AA751" s="2">
        <f t="shared" si="79"/>
        <v>0</v>
      </c>
      <c r="AB751" s="2">
        <f t="shared" si="80"/>
        <v>9</v>
      </c>
      <c r="AC751" s="20">
        <f t="shared" si="84"/>
        <v>1</v>
      </c>
    </row>
    <row r="752" spans="1:29" x14ac:dyDescent="0.35">
      <c r="A752" s="13">
        <v>375</v>
      </c>
      <c r="B752" s="25" t="str">
        <f>IFERROR(VLOOKUP($A752,'Grade 4'!$H$2:$N$501,3,0),"-")</f>
        <v>P24-0000-375</v>
      </c>
      <c r="C752" s="25" t="str">
        <f>IFERROR(VLOOKUP($A752,'Grade 4'!$H$2:$N$501,4,0),"-")</f>
        <v/>
      </c>
      <c r="D752" s="25" t="str">
        <f>IFERROR(VLOOKUP($A752,'Grade 4'!$H$2:$N$501,5,0),"-")</f>
        <v/>
      </c>
      <c r="E752" s="25">
        <f>IFERROR(VLOOKUP($A752,'Grade 4'!$H$2:$N$501,6,0),"-")</f>
        <v>0</v>
      </c>
      <c r="F752" s="33">
        <f>IFERROR(VLOOKUP($A752,'Grade 4'!$H$2:$N$501,7,0),"-")</f>
        <v>0</v>
      </c>
      <c r="G752" s="6"/>
      <c r="H752" s="13">
        <f t="shared" si="81"/>
        <v>2</v>
      </c>
      <c r="I752" s="17"/>
      <c r="J752" s="14" t="str">
        <f t="shared" si="82"/>
        <v/>
      </c>
      <c r="K752" s="13" t="s">
        <v>312</v>
      </c>
      <c r="L752" s="26"/>
      <c r="M752" s="26"/>
      <c r="N752" s="26"/>
      <c r="O752" s="26"/>
      <c r="P752" s="26"/>
      <c r="Q752" s="26"/>
      <c r="R752" s="26"/>
      <c r="S752" s="26"/>
      <c r="T752" s="26"/>
      <c r="U752" s="26">
        <f t="shared" si="83"/>
        <v>0</v>
      </c>
      <c r="V752" s="26"/>
      <c r="W752" s="26"/>
      <c r="X752" s="6"/>
      <c r="Y752" s="20">
        <f t="shared" si="78"/>
        <v>0</v>
      </c>
      <c r="Z752" s="20"/>
      <c r="AA752" s="2">
        <f t="shared" si="79"/>
        <v>0</v>
      </c>
      <c r="AB752" s="2">
        <f t="shared" si="80"/>
        <v>9</v>
      </c>
      <c r="AC752" s="20">
        <f t="shared" si="84"/>
        <v>1</v>
      </c>
    </row>
    <row r="753" spans="1:29" x14ac:dyDescent="0.35">
      <c r="A753" s="13">
        <v>376</v>
      </c>
      <c r="B753" s="25" t="str">
        <f>IFERROR(VLOOKUP($A753,'Grade 4'!$H$2:$N$501,3,0),"-")</f>
        <v>P24-0000-376</v>
      </c>
      <c r="C753" s="25" t="str">
        <f>IFERROR(VLOOKUP($A753,'Grade 4'!$H$2:$N$501,4,0),"-")</f>
        <v/>
      </c>
      <c r="D753" s="25" t="str">
        <f>IFERROR(VLOOKUP($A753,'Grade 4'!$H$2:$N$501,5,0),"-")</f>
        <v/>
      </c>
      <c r="E753" s="25">
        <f>IFERROR(VLOOKUP($A753,'Grade 4'!$H$2:$N$501,6,0),"-")</f>
        <v>0</v>
      </c>
      <c r="F753" s="33">
        <f>IFERROR(VLOOKUP($A753,'Grade 4'!$H$2:$N$501,7,0),"-")</f>
        <v>0</v>
      </c>
      <c r="G753" s="6"/>
      <c r="H753" s="13">
        <f t="shared" si="81"/>
        <v>1</v>
      </c>
      <c r="I753" s="17"/>
      <c r="J753" s="14" t="str">
        <f t="shared" si="82"/>
        <v/>
      </c>
      <c r="K753" s="13" t="s">
        <v>312</v>
      </c>
      <c r="L753" s="26"/>
      <c r="M753" s="26"/>
      <c r="N753" s="26"/>
      <c r="O753" s="26"/>
      <c r="P753" s="26"/>
      <c r="Q753" s="26"/>
      <c r="R753" s="26"/>
      <c r="S753" s="26"/>
      <c r="T753" s="26"/>
      <c r="U753" s="26">
        <f t="shared" si="83"/>
        <v>0</v>
      </c>
      <c r="V753" s="26"/>
      <c r="W753" s="26"/>
      <c r="X753" s="6"/>
      <c r="Y753" s="20">
        <f t="shared" si="78"/>
        <v>0</v>
      </c>
      <c r="Z753" s="20"/>
      <c r="AA753" s="2">
        <f t="shared" si="79"/>
        <v>0</v>
      </c>
      <c r="AB753" s="2">
        <f t="shared" si="80"/>
        <v>9</v>
      </c>
      <c r="AC753" s="20">
        <f t="shared" si="84"/>
        <v>1</v>
      </c>
    </row>
    <row r="754" spans="1:29" x14ac:dyDescent="0.35">
      <c r="A754" s="13">
        <v>376</v>
      </c>
      <c r="B754" s="25" t="str">
        <f>IFERROR(VLOOKUP($A754,'Grade 4'!$H$2:$N$501,3,0),"-")</f>
        <v>P24-0000-376</v>
      </c>
      <c r="C754" s="25" t="str">
        <f>IFERROR(VLOOKUP($A754,'Grade 4'!$H$2:$N$501,4,0),"-")</f>
        <v/>
      </c>
      <c r="D754" s="25" t="str">
        <f>IFERROR(VLOOKUP($A754,'Grade 4'!$H$2:$N$501,5,0),"-")</f>
        <v/>
      </c>
      <c r="E754" s="25">
        <f>IFERROR(VLOOKUP($A754,'Grade 4'!$H$2:$N$501,6,0),"-")</f>
        <v>0</v>
      </c>
      <c r="F754" s="33">
        <f>IFERROR(VLOOKUP($A754,'Grade 4'!$H$2:$N$501,7,0),"-")</f>
        <v>0</v>
      </c>
      <c r="G754" s="6"/>
      <c r="H754" s="13">
        <f t="shared" si="81"/>
        <v>2</v>
      </c>
      <c r="I754" s="17"/>
      <c r="J754" s="14" t="str">
        <f t="shared" si="82"/>
        <v/>
      </c>
      <c r="K754" s="13" t="s">
        <v>312</v>
      </c>
      <c r="L754" s="26"/>
      <c r="M754" s="26"/>
      <c r="N754" s="26"/>
      <c r="O754" s="26"/>
      <c r="P754" s="26"/>
      <c r="Q754" s="26"/>
      <c r="R754" s="26"/>
      <c r="S754" s="26"/>
      <c r="T754" s="26"/>
      <c r="U754" s="26">
        <f t="shared" si="83"/>
        <v>0</v>
      </c>
      <c r="V754" s="26"/>
      <c r="W754" s="26"/>
      <c r="X754" s="6"/>
      <c r="Y754" s="20">
        <f t="shared" si="78"/>
        <v>0</v>
      </c>
      <c r="Z754" s="20"/>
      <c r="AA754" s="2">
        <f t="shared" si="79"/>
        <v>0</v>
      </c>
      <c r="AB754" s="2">
        <f t="shared" si="80"/>
        <v>9</v>
      </c>
      <c r="AC754" s="20">
        <f t="shared" si="84"/>
        <v>1</v>
      </c>
    </row>
    <row r="755" spans="1:29" x14ac:dyDescent="0.35">
      <c r="A755" s="13">
        <v>377</v>
      </c>
      <c r="B755" s="25" t="str">
        <f>IFERROR(VLOOKUP($A755,'Grade 4'!$H$2:$N$501,3,0),"-")</f>
        <v>P24-0000-377</v>
      </c>
      <c r="C755" s="25" t="str">
        <f>IFERROR(VLOOKUP($A755,'Grade 4'!$H$2:$N$501,4,0),"-")</f>
        <v/>
      </c>
      <c r="D755" s="25" t="str">
        <f>IFERROR(VLOOKUP($A755,'Grade 4'!$H$2:$N$501,5,0),"-")</f>
        <v/>
      </c>
      <c r="E755" s="25">
        <f>IFERROR(VLOOKUP($A755,'Grade 4'!$H$2:$N$501,6,0),"-")</f>
        <v>0</v>
      </c>
      <c r="F755" s="33">
        <f>IFERROR(VLOOKUP($A755,'Grade 4'!$H$2:$N$501,7,0),"-")</f>
        <v>0</v>
      </c>
      <c r="G755" s="6"/>
      <c r="H755" s="13">
        <f t="shared" si="81"/>
        <v>1</v>
      </c>
      <c r="I755" s="17"/>
      <c r="J755" s="14" t="str">
        <f t="shared" si="82"/>
        <v/>
      </c>
      <c r="K755" s="13" t="s">
        <v>312</v>
      </c>
      <c r="L755" s="26"/>
      <c r="M755" s="26"/>
      <c r="N755" s="26"/>
      <c r="O755" s="26"/>
      <c r="P755" s="26"/>
      <c r="Q755" s="26"/>
      <c r="R755" s="26"/>
      <c r="S755" s="26"/>
      <c r="T755" s="26"/>
      <c r="U755" s="26">
        <f t="shared" si="83"/>
        <v>0</v>
      </c>
      <c r="V755" s="26"/>
      <c r="W755" s="26"/>
      <c r="X755" s="6"/>
      <c r="Y755" s="20">
        <f t="shared" si="78"/>
        <v>0</v>
      </c>
      <c r="Z755" s="20"/>
      <c r="AA755" s="2">
        <f t="shared" si="79"/>
        <v>0</v>
      </c>
      <c r="AB755" s="2">
        <f t="shared" si="80"/>
        <v>9</v>
      </c>
      <c r="AC755" s="20">
        <f t="shared" si="84"/>
        <v>1</v>
      </c>
    </row>
    <row r="756" spans="1:29" x14ac:dyDescent="0.35">
      <c r="A756" s="13">
        <v>377</v>
      </c>
      <c r="B756" s="25" t="str">
        <f>IFERROR(VLOOKUP($A756,'Grade 4'!$H$2:$N$501,3,0),"-")</f>
        <v>P24-0000-377</v>
      </c>
      <c r="C756" s="25" t="str">
        <f>IFERROR(VLOOKUP($A756,'Grade 4'!$H$2:$N$501,4,0),"-")</f>
        <v/>
      </c>
      <c r="D756" s="25" t="str">
        <f>IFERROR(VLOOKUP($A756,'Grade 4'!$H$2:$N$501,5,0),"-")</f>
        <v/>
      </c>
      <c r="E756" s="25">
        <f>IFERROR(VLOOKUP($A756,'Grade 4'!$H$2:$N$501,6,0),"-")</f>
        <v>0</v>
      </c>
      <c r="F756" s="33">
        <f>IFERROR(VLOOKUP($A756,'Grade 4'!$H$2:$N$501,7,0),"-")</f>
        <v>0</v>
      </c>
      <c r="G756" s="6"/>
      <c r="H756" s="13">
        <f t="shared" si="81"/>
        <v>2</v>
      </c>
      <c r="I756" s="17"/>
      <c r="J756" s="14" t="str">
        <f t="shared" si="82"/>
        <v/>
      </c>
      <c r="K756" s="13" t="s">
        <v>312</v>
      </c>
      <c r="L756" s="26"/>
      <c r="M756" s="26"/>
      <c r="N756" s="26"/>
      <c r="O756" s="26"/>
      <c r="P756" s="26"/>
      <c r="Q756" s="26"/>
      <c r="R756" s="26"/>
      <c r="S756" s="26"/>
      <c r="T756" s="26"/>
      <c r="U756" s="26">
        <f t="shared" si="83"/>
        <v>0</v>
      </c>
      <c r="V756" s="26"/>
      <c r="W756" s="26"/>
      <c r="X756" s="6"/>
      <c r="Y756" s="20">
        <f t="shared" si="78"/>
        <v>0</v>
      </c>
      <c r="Z756" s="20"/>
      <c r="AA756" s="2">
        <f t="shared" si="79"/>
        <v>0</v>
      </c>
      <c r="AB756" s="2">
        <f t="shared" si="80"/>
        <v>9</v>
      </c>
      <c r="AC756" s="20">
        <f t="shared" si="84"/>
        <v>1</v>
      </c>
    </row>
    <row r="757" spans="1:29" x14ac:dyDescent="0.35">
      <c r="A757" s="13">
        <v>378</v>
      </c>
      <c r="B757" s="25" t="str">
        <f>IFERROR(VLOOKUP($A757,'Grade 4'!$H$2:$N$501,3,0),"-")</f>
        <v>P24-0000-378</v>
      </c>
      <c r="C757" s="25" t="str">
        <f>IFERROR(VLOOKUP($A757,'Grade 4'!$H$2:$N$501,4,0),"-")</f>
        <v/>
      </c>
      <c r="D757" s="25" t="str">
        <f>IFERROR(VLOOKUP($A757,'Grade 4'!$H$2:$N$501,5,0),"-")</f>
        <v/>
      </c>
      <c r="E757" s="25">
        <f>IFERROR(VLOOKUP($A757,'Grade 4'!$H$2:$N$501,6,0),"-")</f>
        <v>0</v>
      </c>
      <c r="F757" s="33">
        <f>IFERROR(VLOOKUP($A757,'Grade 4'!$H$2:$N$501,7,0),"-")</f>
        <v>0</v>
      </c>
      <c r="G757" s="6"/>
      <c r="H757" s="13">
        <f t="shared" si="81"/>
        <v>1</v>
      </c>
      <c r="I757" s="17"/>
      <c r="J757" s="14" t="str">
        <f t="shared" si="82"/>
        <v/>
      </c>
      <c r="K757" s="13" t="s">
        <v>312</v>
      </c>
      <c r="L757" s="26"/>
      <c r="M757" s="26"/>
      <c r="N757" s="26"/>
      <c r="O757" s="26"/>
      <c r="P757" s="26"/>
      <c r="Q757" s="26"/>
      <c r="R757" s="26"/>
      <c r="S757" s="26"/>
      <c r="T757" s="26"/>
      <c r="U757" s="26">
        <f t="shared" si="83"/>
        <v>0</v>
      </c>
      <c r="V757" s="26"/>
      <c r="W757" s="26"/>
      <c r="X757" s="6"/>
      <c r="Y757" s="20">
        <f t="shared" si="78"/>
        <v>0</v>
      </c>
      <c r="Z757" s="20"/>
      <c r="AA757" s="2">
        <f t="shared" si="79"/>
        <v>0</v>
      </c>
      <c r="AB757" s="2">
        <f t="shared" si="80"/>
        <v>9</v>
      </c>
      <c r="AC757" s="20">
        <f t="shared" si="84"/>
        <v>1</v>
      </c>
    </row>
    <row r="758" spans="1:29" x14ac:dyDescent="0.35">
      <c r="A758" s="13">
        <v>378</v>
      </c>
      <c r="B758" s="25" t="str">
        <f>IFERROR(VLOOKUP($A758,'Grade 4'!$H$2:$N$501,3,0),"-")</f>
        <v>P24-0000-378</v>
      </c>
      <c r="C758" s="25" t="str">
        <f>IFERROR(VLOOKUP($A758,'Grade 4'!$H$2:$N$501,4,0),"-")</f>
        <v/>
      </c>
      <c r="D758" s="25" t="str">
        <f>IFERROR(VLOOKUP($A758,'Grade 4'!$H$2:$N$501,5,0),"-")</f>
        <v/>
      </c>
      <c r="E758" s="25">
        <f>IFERROR(VLOOKUP($A758,'Grade 4'!$H$2:$N$501,6,0),"-")</f>
        <v>0</v>
      </c>
      <c r="F758" s="33">
        <f>IFERROR(VLOOKUP($A758,'Grade 4'!$H$2:$N$501,7,0),"-")</f>
        <v>0</v>
      </c>
      <c r="G758" s="6"/>
      <c r="H758" s="13">
        <f t="shared" si="81"/>
        <v>2</v>
      </c>
      <c r="I758" s="17"/>
      <c r="J758" s="14" t="str">
        <f t="shared" si="82"/>
        <v/>
      </c>
      <c r="K758" s="13" t="s">
        <v>312</v>
      </c>
      <c r="L758" s="26"/>
      <c r="M758" s="26"/>
      <c r="N758" s="26"/>
      <c r="O758" s="26"/>
      <c r="P758" s="26"/>
      <c r="Q758" s="26"/>
      <c r="R758" s="26"/>
      <c r="S758" s="26"/>
      <c r="T758" s="26"/>
      <c r="U758" s="26">
        <f t="shared" si="83"/>
        <v>0</v>
      </c>
      <c r="V758" s="26"/>
      <c r="W758" s="26"/>
      <c r="X758" s="6"/>
      <c r="Y758" s="20">
        <f t="shared" si="78"/>
        <v>0</v>
      </c>
      <c r="Z758" s="20"/>
      <c r="AA758" s="2">
        <f t="shared" si="79"/>
        <v>0</v>
      </c>
      <c r="AB758" s="2">
        <f t="shared" si="80"/>
        <v>9</v>
      </c>
      <c r="AC758" s="20">
        <f t="shared" si="84"/>
        <v>1</v>
      </c>
    </row>
    <row r="759" spans="1:29" x14ac:dyDescent="0.35">
      <c r="A759" s="13">
        <v>379</v>
      </c>
      <c r="B759" s="25" t="str">
        <f>IFERROR(VLOOKUP($A759,'Grade 4'!$H$2:$N$501,3,0),"-")</f>
        <v>P24-0000-379</v>
      </c>
      <c r="C759" s="25" t="str">
        <f>IFERROR(VLOOKUP($A759,'Grade 4'!$H$2:$N$501,4,0),"-")</f>
        <v/>
      </c>
      <c r="D759" s="25" t="str">
        <f>IFERROR(VLOOKUP($A759,'Grade 4'!$H$2:$N$501,5,0),"-")</f>
        <v/>
      </c>
      <c r="E759" s="25">
        <f>IFERROR(VLOOKUP($A759,'Grade 4'!$H$2:$N$501,6,0),"-")</f>
        <v>0</v>
      </c>
      <c r="F759" s="33">
        <f>IFERROR(VLOOKUP($A759,'Grade 4'!$H$2:$N$501,7,0),"-")</f>
        <v>0</v>
      </c>
      <c r="G759" s="6"/>
      <c r="H759" s="13">
        <f t="shared" si="81"/>
        <v>1</v>
      </c>
      <c r="I759" s="17"/>
      <c r="J759" s="14" t="str">
        <f t="shared" si="82"/>
        <v/>
      </c>
      <c r="K759" s="13" t="s">
        <v>312</v>
      </c>
      <c r="L759" s="26"/>
      <c r="M759" s="26"/>
      <c r="N759" s="26"/>
      <c r="O759" s="26"/>
      <c r="P759" s="26"/>
      <c r="Q759" s="26"/>
      <c r="R759" s="26"/>
      <c r="S759" s="26"/>
      <c r="T759" s="26"/>
      <c r="U759" s="26">
        <f t="shared" si="83"/>
        <v>0</v>
      </c>
      <c r="V759" s="26"/>
      <c r="W759" s="26"/>
      <c r="X759" s="6"/>
      <c r="Y759" s="20">
        <f t="shared" si="78"/>
        <v>0</v>
      </c>
      <c r="Z759" s="20"/>
      <c r="AA759" s="2">
        <f t="shared" si="79"/>
        <v>0</v>
      </c>
      <c r="AB759" s="2">
        <f t="shared" si="80"/>
        <v>9</v>
      </c>
      <c r="AC759" s="20">
        <f t="shared" si="84"/>
        <v>1</v>
      </c>
    </row>
    <row r="760" spans="1:29" x14ac:dyDescent="0.35">
      <c r="A760" s="13">
        <v>379</v>
      </c>
      <c r="B760" s="25" t="str">
        <f>IFERROR(VLOOKUP($A760,'Grade 4'!$H$2:$N$501,3,0),"-")</f>
        <v>P24-0000-379</v>
      </c>
      <c r="C760" s="25" t="str">
        <f>IFERROR(VLOOKUP($A760,'Grade 4'!$H$2:$N$501,4,0),"-")</f>
        <v/>
      </c>
      <c r="D760" s="25" t="str">
        <f>IFERROR(VLOOKUP($A760,'Grade 4'!$H$2:$N$501,5,0),"-")</f>
        <v/>
      </c>
      <c r="E760" s="25">
        <f>IFERROR(VLOOKUP($A760,'Grade 4'!$H$2:$N$501,6,0),"-")</f>
        <v>0</v>
      </c>
      <c r="F760" s="33">
        <f>IFERROR(VLOOKUP($A760,'Grade 4'!$H$2:$N$501,7,0),"-")</f>
        <v>0</v>
      </c>
      <c r="G760" s="6"/>
      <c r="H760" s="13">
        <f t="shared" si="81"/>
        <v>2</v>
      </c>
      <c r="I760" s="17"/>
      <c r="J760" s="14" t="str">
        <f t="shared" si="82"/>
        <v/>
      </c>
      <c r="K760" s="13" t="s">
        <v>312</v>
      </c>
      <c r="L760" s="26"/>
      <c r="M760" s="26"/>
      <c r="N760" s="26"/>
      <c r="O760" s="26"/>
      <c r="P760" s="26"/>
      <c r="Q760" s="26"/>
      <c r="R760" s="26"/>
      <c r="S760" s="26"/>
      <c r="T760" s="26"/>
      <c r="U760" s="26">
        <f t="shared" si="83"/>
        <v>0</v>
      </c>
      <c r="V760" s="26"/>
      <c r="W760" s="26"/>
      <c r="X760" s="6"/>
      <c r="Y760" s="20">
        <f t="shared" si="78"/>
        <v>0</v>
      </c>
      <c r="Z760" s="20"/>
      <c r="AA760" s="2">
        <f t="shared" si="79"/>
        <v>0</v>
      </c>
      <c r="AB760" s="2">
        <f t="shared" si="80"/>
        <v>9</v>
      </c>
      <c r="AC760" s="20">
        <f t="shared" si="84"/>
        <v>1</v>
      </c>
    </row>
    <row r="761" spans="1:29" x14ac:dyDescent="0.35">
      <c r="A761" s="13">
        <v>380</v>
      </c>
      <c r="B761" s="25" t="str">
        <f>IFERROR(VLOOKUP($A761,'Grade 4'!$H$2:$N$501,3,0),"-")</f>
        <v>P24-0000-380</v>
      </c>
      <c r="C761" s="25" t="str">
        <f>IFERROR(VLOOKUP($A761,'Grade 4'!$H$2:$N$501,4,0),"-")</f>
        <v/>
      </c>
      <c r="D761" s="25" t="str">
        <f>IFERROR(VLOOKUP($A761,'Grade 4'!$H$2:$N$501,5,0),"-")</f>
        <v/>
      </c>
      <c r="E761" s="25">
        <f>IFERROR(VLOOKUP($A761,'Grade 4'!$H$2:$N$501,6,0),"-")</f>
        <v>0</v>
      </c>
      <c r="F761" s="33">
        <f>IFERROR(VLOOKUP($A761,'Grade 4'!$H$2:$N$501,7,0),"-")</f>
        <v>0</v>
      </c>
      <c r="G761" s="6"/>
      <c r="H761" s="13">
        <f t="shared" si="81"/>
        <v>1</v>
      </c>
      <c r="I761" s="17"/>
      <c r="J761" s="14" t="str">
        <f t="shared" si="82"/>
        <v/>
      </c>
      <c r="K761" s="13" t="s">
        <v>312</v>
      </c>
      <c r="L761" s="26"/>
      <c r="M761" s="26"/>
      <c r="N761" s="26"/>
      <c r="O761" s="26"/>
      <c r="P761" s="26"/>
      <c r="Q761" s="26"/>
      <c r="R761" s="26"/>
      <c r="S761" s="26"/>
      <c r="T761" s="26"/>
      <c r="U761" s="26">
        <f t="shared" si="83"/>
        <v>0</v>
      </c>
      <c r="V761" s="26"/>
      <c r="W761" s="26"/>
      <c r="X761" s="6"/>
      <c r="Y761" s="20">
        <f t="shared" si="78"/>
        <v>0</v>
      </c>
      <c r="Z761" s="20"/>
      <c r="AA761" s="2">
        <f t="shared" si="79"/>
        <v>0</v>
      </c>
      <c r="AB761" s="2">
        <f t="shared" si="80"/>
        <v>9</v>
      </c>
      <c r="AC761" s="20">
        <f t="shared" si="84"/>
        <v>1</v>
      </c>
    </row>
    <row r="762" spans="1:29" x14ac:dyDescent="0.35">
      <c r="A762" s="13">
        <v>380</v>
      </c>
      <c r="B762" s="25" t="str">
        <f>IFERROR(VLOOKUP($A762,'Grade 4'!$H$2:$N$501,3,0),"-")</f>
        <v>P24-0000-380</v>
      </c>
      <c r="C762" s="25" t="str">
        <f>IFERROR(VLOOKUP($A762,'Grade 4'!$H$2:$N$501,4,0),"-")</f>
        <v/>
      </c>
      <c r="D762" s="25" t="str">
        <f>IFERROR(VLOOKUP($A762,'Grade 4'!$H$2:$N$501,5,0),"-")</f>
        <v/>
      </c>
      <c r="E762" s="25">
        <f>IFERROR(VLOOKUP($A762,'Grade 4'!$H$2:$N$501,6,0),"-")</f>
        <v>0</v>
      </c>
      <c r="F762" s="33">
        <f>IFERROR(VLOOKUP($A762,'Grade 4'!$H$2:$N$501,7,0),"-")</f>
        <v>0</v>
      </c>
      <c r="G762" s="6"/>
      <c r="H762" s="13">
        <f t="shared" si="81"/>
        <v>2</v>
      </c>
      <c r="I762" s="17"/>
      <c r="J762" s="14" t="str">
        <f t="shared" si="82"/>
        <v/>
      </c>
      <c r="K762" s="13" t="s">
        <v>312</v>
      </c>
      <c r="L762" s="26"/>
      <c r="M762" s="26"/>
      <c r="N762" s="26"/>
      <c r="O762" s="26"/>
      <c r="P762" s="26"/>
      <c r="Q762" s="26"/>
      <c r="R762" s="26"/>
      <c r="S762" s="26"/>
      <c r="T762" s="26"/>
      <c r="U762" s="26">
        <f t="shared" si="83"/>
        <v>0</v>
      </c>
      <c r="V762" s="26"/>
      <c r="W762" s="26"/>
      <c r="X762" s="6"/>
      <c r="Y762" s="20">
        <f t="shared" si="78"/>
        <v>0</v>
      </c>
      <c r="Z762" s="20"/>
      <c r="AA762" s="2">
        <f t="shared" si="79"/>
        <v>0</v>
      </c>
      <c r="AB762" s="2">
        <f t="shared" si="80"/>
        <v>9</v>
      </c>
      <c r="AC762" s="20">
        <f t="shared" si="84"/>
        <v>1</v>
      </c>
    </row>
    <row r="763" spans="1:29" x14ac:dyDescent="0.35">
      <c r="A763" s="13">
        <v>381</v>
      </c>
      <c r="B763" s="25" t="str">
        <f>IFERROR(VLOOKUP($A763,'Grade 4'!$H$2:$N$501,3,0),"-")</f>
        <v>P24-0000-381</v>
      </c>
      <c r="C763" s="25" t="str">
        <f>IFERROR(VLOOKUP($A763,'Grade 4'!$H$2:$N$501,4,0),"-")</f>
        <v/>
      </c>
      <c r="D763" s="25" t="str">
        <f>IFERROR(VLOOKUP($A763,'Grade 4'!$H$2:$N$501,5,0),"-")</f>
        <v/>
      </c>
      <c r="E763" s="25">
        <f>IFERROR(VLOOKUP($A763,'Grade 4'!$H$2:$N$501,6,0),"-")</f>
        <v>0</v>
      </c>
      <c r="F763" s="33">
        <f>IFERROR(VLOOKUP($A763,'Grade 4'!$H$2:$N$501,7,0),"-")</f>
        <v>0</v>
      </c>
      <c r="G763" s="6"/>
      <c r="H763" s="13">
        <f t="shared" si="81"/>
        <v>1</v>
      </c>
      <c r="I763" s="17"/>
      <c r="J763" s="14" t="str">
        <f t="shared" si="82"/>
        <v/>
      </c>
      <c r="K763" s="13" t="s">
        <v>312</v>
      </c>
      <c r="L763" s="26"/>
      <c r="M763" s="26"/>
      <c r="N763" s="26"/>
      <c r="O763" s="26"/>
      <c r="P763" s="26"/>
      <c r="Q763" s="26"/>
      <c r="R763" s="26"/>
      <c r="S763" s="26"/>
      <c r="T763" s="26"/>
      <c r="U763" s="26">
        <f t="shared" si="83"/>
        <v>0</v>
      </c>
      <c r="V763" s="26"/>
      <c r="W763" s="26"/>
      <c r="X763" s="6"/>
      <c r="Y763" s="20">
        <f t="shared" si="78"/>
        <v>0</v>
      </c>
      <c r="Z763" s="20"/>
      <c r="AA763" s="2">
        <f t="shared" si="79"/>
        <v>0</v>
      </c>
      <c r="AB763" s="2">
        <f t="shared" si="80"/>
        <v>9</v>
      </c>
      <c r="AC763" s="20">
        <f t="shared" si="84"/>
        <v>1</v>
      </c>
    </row>
    <row r="764" spans="1:29" x14ac:dyDescent="0.35">
      <c r="A764" s="13">
        <v>381</v>
      </c>
      <c r="B764" s="25" t="str">
        <f>IFERROR(VLOOKUP($A764,'Grade 4'!$H$2:$N$501,3,0),"-")</f>
        <v>P24-0000-381</v>
      </c>
      <c r="C764" s="25" t="str">
        <f>IFERROR(VLOOKUP($A764,'Grade 4'!$H$2:$N$501,4,0),"-")</f>
        <v/>
      </c>
      <c r="D764" s="25" t="str">
        <f>IFERROR(VLOOKUP($A764,'Grade 4'!$H$2:$N$501,5,0),"-")</f>
        <v/>
      </c>
      <c r="E764" s="25">
        <f>IFERROR(VLOOKUP($A764,'Grade 4'!$H$2:$N$501,6,0),"-")</f>
        <v>0</v>
      </c>
      <c r="F764" s="33">
        <f>IFERROR(VLOOKUP($A764,'Grade 4'!$H$2:$N$501,7,0),"-")</f>
        <v>0</v>
      </c>
      <c r="G764" s="6"/>
      <c r="H764" s="13">
        <f t="shared" si="81"/>
        <v>2</v>
      </c>
      <c r="I764" s="17"/>
      <c r="J764" s="14" t="str">
        <f t="shared" si="82"/>
        <v/>
      </c>
      <c r="K764" s="13" t="s">
        <v>312</v>
      </c>
      <c r="L764" s="26"/>
      <c r="M764" s="26"/>
      <c r="N764" s="26"/>
      <c r="O764" s="26"/>
      <c r="P764" s="26"/>
      <c r="Q764" s="26"/>
      <c r="R764" s="26"/>
      <c r="S764" s="26"/>
      <c r="T764" s="26"/>
      <c r="U764" s="26">
        <f t="shared" si="83"/>
        <v>0</v>
      </c>
      <c r="V764" s="26"/>
      <c r="W764" s="26"/>
      <c r="X764" s="6"/>
      <c r="Y764" s="20">
        <f t="shared" si="78"/>
        <v>0</v>
      </c>
      <c r="Z764" s="20"/>
      <c r="AA764" s="2">
        <f t="shared" si="79"/>
        <v>0</v>
      </c>
      <c r="AB764" s="2">
        <f t="shared" si="80"/>
        <v>9</v>
      </c>
      <c r="AC764" s="20">
        <f t="shared" si="84"/>
        <v>1</v>
      </c>
    </row>
    <row r="765" spans="1:29" x14ac:dyDescent="0.35">
      <c r="A765" s="13">
        <v>382</v>
      </c>
      <c r="B765" s="25" t="str">
        <f>IFERROR(VLOOKUP($A765,'Grade 4'!$H$2:$N$501,3,0),"-")</f>
        <v>P24-0000-382</v>
      </c>
      <c r="C765" s="25" t="str">
        <f>IFERROR(VLOOKUP($A765,'Grade 4'!$H$2:$N$501,4,0),"-")</f>
        <v/>
      </c>
      <c r="D765" s="25" t="str">
        <f>IFERROR(VLOOKUP($A765,'Grade 4'!$H$2:$N$501,5,0),"-")</f>
        <v/>
      </c>
      <c r="E765" s="25">
        <f>IFERROR(VLOOKUP($A765,'Grade 4'!$H$2:$N$501,6,0),"-")</f>
        <v>0</v>
      </c>
      <c r="F765" s="33">
        <f>IFERROR(VLOOKUP($A765,'Grade 4'!$H$2:$N$501,7,0),"-")</f>
        <v>0</v>
      </c>
      <c r="G765" s="6"/>
      <c r="H765" s="13">
        <f t="shared" si="81"/>
        <v>1</v>
      </c>
      <c r="I765" s="17"/>
      <c r="J765" s="14" t="str">
        <f t="shared" si="82"/>
        <v/>
      </c>
      <c r="K765" s="13" t="s">
        <v>312</v>
      </c>
      <c r="L765" s="26"/>
      <c r="M765" s="26"/>
      <c r="N765" s="26"/>
      <c r="O765" s="26"/>
      <c r="P765" s="26"/>
      <c r="Q765" s="26"/>
      <c r="R765" s="26"/>
      <c r="S765" s="26"/>
      <c r="T765" s="26"/>
      <c r="U765" s="26">
        <f t="shared" si="83"/>
        <v>0</v>
      </c>
      <c r="V765" s="26"/>
      <c r="W765" s="26"/>
      <c r="X765" s="6"/>
      <c r="Y765" s="20">
        <f t="shared" si="78"/>
        <v>0</v>
      </c>
      <c r="Z765" s="20"/>
      <c r="AA765" s="2">
        <f t="shared" si="79"/>
        <v>0</v>
      </c>
      <c r="AB765" s="2">
        <f t="shared" si="80"/>
        <v>9</v>
      </c>
      <c r="AC765" s="20">
        <f t="shared" si="84"/>
        <v>1</v>
      </c>
    </row>
    <row r="766" spans="1:29" x14ac:dyDescent="0.35">
      <c r="A766" s="13">
        <v>382</v>
      </c>
      <c r="B766" s="25" t="str">
        <f>IFERROR(VLOOKUP($A766,'Grade 4'!$H$2:$N$501,3,0),"-")</f>
        <v>P24-0000-382</v>
      </c>
      <c r="C766" s="25" t="str">
        <f>IFERROR(VLOOKUP($A766,'Grade 4'!$H$2:$N$501,4,0),"-")</f>
        <v/>
      </c>
      <c r="D766" s="25" t="str">
        <f>IFERROR(VLOOKUP($A766,'Grade 4'!$H$2:$N$501,5,0),"-")</f>
        <v/>
      </c>
      <c r="E766" s="25">
        <f>IFERROR(VLOOKUP($A766,'Grade 4'!$H$2:$N$501,6,0),"-")</f>
        <v>0</v>
      </c>
      <c r="F766" s="33">
        <f>IFERROR(VLOOKUP($A766,'Grade 4'!$H$2:$N$501,7,0),"-")</f>
        <v>0</v>
      </c>
      <c r="G766" s="6"/>
      <c r="H766" s="13">
        <f t="shared" si="81"/>
        <v>2</v>
      </c>
      <c r="I766" s="17"/>
      <c r="J766" s="14" t="str">
        <f t="shared" si="82"/>
        <v/>
      </c>
      <c r="K766" s="13" t="s">
        <v>312</v>
      </c>
      <c r="L766" s="26"/>
      <c r="M766" s="26"/>
      <c r="N766" s="26"/>
      <c r="O766" s="26"/>
      <c r="P766" s="26"/>
      <c r="Q766" s="26"/>
      <c r="R766" s="26"/>
      <c r="S766" s="26"/>
      <c r="T766" s="26"/>
      <c r="U766" s="26">
        <f t="shared" si="83"/>
        <v>0</v>
      </c>
      <c r="V766" s="26"/>
      <c r="W766" s="26"/>
      <c r="X766" s="6"/>
      <c r="Y766" s="20">
        <f t="shared" si="78"/>
        <v>0</v>
      </c>
      <c r="Z766" s="20"/>
      <c r="AA766" s="2">
        <f t="shared" si="79"/>
        <v>0</v>
      </c>
      <c r="AB766" s="2">
        <f t="shared" si="80"/>
        <v>9</v>
      </c>
      <c r="AC766" s="20">
        <f t="shared" si="84"/>
        <v>1</v>
      </c>
    </row>
    <row r="767" spans="1:29" x14ac:dyDescent="0.35">
      <c r="A767" s="13">
        <v>383</v>
      </c>
      <c r="B767" s="25" t="str">
        <f>IFERROR(VLOOKUP($A767,'Grade 4'!$H$2:$N$501,3,0),"-")</f>
        <v>P24-0000-383</v>
      </c>
      <c r="C767" s="25" t="str">
        <f>IFERROR(VLOOKUP($A767,'Grade 4'!$H$2:$N$501,4,0),"-")</f>
        <v/>
      </c>
      <c r="D767" s="25" t="str">
        <f>IFERROR(VLOOKUP($A767,'Grade 4'!$H$2:$N$501,5,0),"-")</f>
        <v/>
      </c>
      <c r="E767" s="25">
        <f>IFERROR(VLOOKUP($A767,'Grade 4'!$H$2:$N$501,6,0),"-")</f>
        <v>0</v>
      </c>
      <c r="F767" s="33">
        <f>IFERROR(VLOOKUP($A767,'Grade 4'!$H$2:$N$501,7,0),"-")</f>
        <v>0</v>
      </c>
      <c r="G767" s="6"/>
      <c r="H767" s="13">
        <f t="shared" si="81"/>
        <v>1</v>
      </c>
      <c r="I767" s="17"/>
      <c r="J767" s="14" t="str">
        <f t="shared" si="82"/>
        <v/>
      </c>
      <c r="K767" s="13" t="s">
        <v>312</v>
      </c>
      <c r="L767" s="26"/>
      <c r="M767" s="26"/>
      <c r="N767" s="26"/>
      <c r="O767" s="26"/>
      <c r="P767" s="26"/>
      <c r="Q767" s="26"/>
      <c r="R767" s="26"/>
      <c r="S767" s="26"/>
      <c r="T767" s="26"/>
      <c r="U767" s="26">
        <f t="shared" si="83"/>
        <v>0</v>
      </c>
      <c r="V767" s="26"/>
      <c r="W767" s="26"/>
      <c r="X767" s="6"/>
      <c r="Y767" s="20">
        <f t="shared" si="78"/>
        <v>0</v>
      </c>
      <c r="Z767" s="20"/>
      <c r="AA767" s="2">
        <f t="shared" si="79"/>
        <v>0</v>
      </c>
      <c r="AB767" s="2">
        <f t="shared" si="80"/>
        <v>9</v>
      </c>
      <c r="AC767" s="20">
        <f t="shared" si="84"/>
        <v>1</v>
      </c>
    </row>
    <row r="768" spans="1:29" x14ac:dyDescent="0.35">
      <c r="A768" s="13">
        <v>383</v>
      </c>
      <c r="B768" s="25" t="str">
        <f>IFERROR(VLOOKUP($A768,'Grade 4'!$H$2:$N$501,3,0),"-")</f>
        <v>P24-0000-383</v>
      </c>
      <c r="C768" s="25" t="str">
        <f>IFERROR(VLOOKUP($A768,'Grade 4'!$H$2:$N$501,4,0),"-")</f>
        <v/>
      </c>
      <c r="D768" s="25" t="str">
        <f>IFERROR(VLOOKUP($A768,'Grade 4'!$H$2:$N$501,5,0),"-")</f>
        <v/>
      </c>
      <c r="E768" s="25">
        <f>IFERROR(VLOOKUP($A768,'Grade 4'!$H$2:$N$501,6,0),"-")</f>
        <v>0</v>
      </c>
      <c r="F768" s="33">
        <f>IFERROR(VLOOKUP($A768,'Grade 4'!$H$2:$N$501,7,0),"-")</f>
        <v>0</v>
      </c>
      <c r="G768" s="6"/>
      <c r="H768" s="13">
        <f t="shared" si="81"/>
        <v>2</v>
      </c>
      <c r="I768" s="17"/>
      <c r="J768" s="14" t="str">
        <f t="shared" si="82"/>
        <v/>
      </c>
      <c r="K768" s="13" t="s">
        <v>312</v>
      </c>
      <c r="L768" s="26"/>
      <c r="M768" s="26"/>
      <c r="N768" s="26"/>
      <c r="O768" s="26"/>
      <c r="P768" s="26"/>
      <c r="Q768" s="26"/>
      <c r="R768" s="26"/>
      <c r="S768" s="26"/>
      <c r="T768" s="26"/>
      <c r="U768" s="26">
        <f t="shared" si="83"/>
        <v>0</v>
      </c>
      <c r="V768" s="26"/>
      <c r="W768" s="26"/>
      <c r="X768" s="6"/>
      <c r="Y768" s="20">
        <f t="shared" si="78"/>
        <v>0</v>
      </c>
      <c r="Z768" s="20"/>
      <c r="AA768" s="2">
        <f t="shared" si="79"/>
        <v>0</v>
      </c>
      <c r="AB768" s="2">
        <f t="shared" si="80"/>
        <v>9</v>
      </c>
      <c r="AC768" s="20">
        <f t="shared" si="84"/>
        <v>1</v>
      </c>
    </row>
    <row r="769" spans="1:29" x14ac:dyDescent="0.35">
      <c r="A769" s="13">
        <v>384</v>
      </c>
      <c r="B769" s="25" t="str">
        <f>IFERROR(VLOOKUP($A769,'Grade 4'!$H$2:$N$501,3,0),"-")</f>
        <v>P24-0000-384</v>
      </c>
      <c r="C769" s="25" t="str">
        <f>IFERROR(VLOOKUP($A769,'Grade 4'!$H$2:$N$501,4,0),"-")</f>
        <v/>
      </c>
      <c r="D769" s="25" t="str">
        <f>IFERROR(VLOOKUP($A769,'Grade 4'!$H$2:$N$501,5,0),"-")</f>
        <v/>
      </c>
      <c r="E769" s="25">
        <f>IFERROR(VLOOKUP($A769,'Grade 4'!$H$2:$N$501,6,0),"-")</f>
        <v>0</v>
      </c>
      <c r="F769" s="33">
        <f>IFERROR(VLOOKUP($A769,'Grade 4'!$H$2:$N$501,7,0),"-")</f>
        <v>0</v>
      </c>
      <c r="G769" s="6"/>
      <c r="H769" s="13">
        <f t="shared" si="81"/>
        <v>1</v>
      </c>
      <c r="I769" s="17"/>
      <c r="J769" s="14" t="str">
        <f t="shared" si="82"/>
        <v/>
      </c>
      <c r="K769" s="13" t="s">
        <v>312</v>
      </c>
      <c r="L769" s="26"/>
      <c r="M769" s="26"/>
      <c r="N769" s="26"/>
      <c r="O769" s="26"/>
      <c r="P769" s="26"/>
      <c r="Q769" s="26"/>
      <c r="R769" s="26"/>
      <c r="S769" s="26"/>
      <c r="T769" s="26"/>
      <c r="U769" s="26">
        <f t="shared" si="83"/>
        <v>0</v>
      </c>
      <c r="V769" s="26"/>
      <c r="W769" s="26"/>
      <c r="X769" s="6"/>
      <c r="Y769" s="20">
        <f t="shared" si="78"/>
        <v>0</v>
      </c>
      <c r="Z769" s="20"/>
      <c r="AA769" s="2">
        <f t="shared" si="79"/>
        <v>0</v>
      </c>
      <c r="AB769" s="2">
        <f t="shared" si="80"/>
        <v>9</v>
      </c>
      <c r="AC769" s="20">
        <f t="shared" si="84"/>
        <v>1</v>
      </c>
    </row>
    <row r="770" spans="1:29" x14ac:dyDescent="0.35">
      <c r="A770" s="13">
        <v>384</v>
      </c>
      <c r="B770" s="25" t="str">
        <f>IFERROR(VLOOKUP($A770,'Grade 4'!$H$2:$N$501,3,0),"-")</f>
        <v>P24-0000-384</v>
      </c>
      <c r="C770" s="25" t="str">
        <f>IFERROR(VLOOKUP($A770,'Grade 4'!$H$2:$N$501,4,0),"-")</f>
        <v/>
      </c>
      <c r="D770" s="25" t="str">
        <f>IFERROR(VLOOKUP($A770,'Grade 4'!$H$2:$N$501,5,0),"-")</f>
        <v/>
      </c>
      <c r="E770" s="25">
        <f>IFERROR(VLOOKUP($A770,'Grade 4'!$H$2:$N$501,6,0),"-")</f>
        <v>0</v>
      </c>
      <c r="F770" s="33">
        <f>IFERROR(VLOOKUP($A770,'Grade 4'!$H$2:$N$501,7,0),"-")</f>
        <v>0</v>
      </c>
      <c r="G770" s="6"/>
      <c r="H770" s="13">
        <f t="shared" si="81"/>
        <v>2</v>
      </c>
      <c r="I770" s="17"/>
      <c r="J770" s="14" t="str">
        <f t="shared" si="82"/>
        <v/>
      </c>
      <c r="K770" s="13" t="s">
        <v>312</v>
      </c>
      <c r="L770" s="26"/>
      <c r="M770" s="26"/>
      <c r="N770" s="26"/>
      <c r="O770" s="26"/>
      <c r="P770" s="26"/>
      <c r="Q770" s="26"/>
      <c r="R770" s="26"/>
      <c r="S770" s="26"/>
      <c r="T770" s="26"/>
      <c r="U770" s="26">
        <f t="shared" si="83"/>
        <v>0</v>
      </c>
      <c r="V770" s="26"/>
      <c r="W770" s="26"/>
      <c r="X770" s="6"/>
      <c r="Y770" s="20">
        <f t="shared" si="78"/>
        <v>0</v>
      </c>
      <c r="Z770" s="20"/>
      <c r="AA770" s="2">
        <f t="shared" si="79"/>
        <v>0</v>
      </c>
      <c r="AB770" s="2">
        <f t="shared" si="80"/>
        <v>9</v>
      </c>
      <c r="AC770" s="20">
        <f t="shared" si="84"/>
        <v>1</v>
      </c>
    </row>
    <row r="771" spans="1:29" x14ac:dyDescent="0.35">
      <c r="A771" s="13">
        <v>385</v>
      </c>
      <c r="B771" s="25" t="str">
        <f>IFERROR(VLOOKUP($A771,'Grade 4'!$H$2:$N$501,3,0),"-")</f>
        <v>P24-0000-385</v>
      </c>
      <c r="C771" s="25" t="str">
        <f>IFERROR(VLOOKUP($A771,'Grade 4'!$H$2:$N$501,4,0),"-")</f>
        <v/>
      </c>
      <c r="D771" s="25" t="str">
        <f>IFERROR(VLOOKUP($A771,'Grade 4'!$H$2:$N$501,5,0),"-")</f>
        <v/>
      </c>
      <c r="E771" s="25">
        <f>IFERROR(VLOOKUP($A771,'Grade 4'!$H$2:$N$501,6,0),"-")</f>
        <v>0</v>
      </c>
      <c r="F771" s="33">
        <f>IFERROR(VLOOKUP($A771,'Grade 4'!$H$2:$N$501,7,0),"-")</f>
        <v>0</v>
      </c>
      <c r="G771" s="6"/>
      <c r="H771" s="13">
        <f t="shared" si="81"/>
        <v>1</v>
      </c>
      <c r="I771" s="17"/>
      <c r="J771" s="14" t="str">
        <f t="shared" si="82"/>
        <v/>
      </c>
      <c r="K771" s="13" t="s">
        <v>312</v>
      </c>
      <c r="L771" s="26"/>
      <c r="M771" s="26"/>
      <c r="N771" s="26"/>
      <c r="O771" s="26"/>
      <c r="P771" s="26"/>
      <c r="Q771" s="26"/>
      <c r="R771" s="26"/>
      <c r="S771" s="26"/>
      <c r="T771" s="26"/>
      <c r="U771" s="26">
        <f t="shared" si="83"/>
        <v>0</v>
      </c>
      <c r="V771" s="26"/>
      <c r="W771" s="26"/>
      <c r="X771" s="6"/>
      <c r="Y771" s="20">
        <f t="shared" ref="Y771:Y834" si="85">COUNTIFS($A$3:$A$1002,A771,$AA$3:$AA$1002,"&lt;&gt;0")</f>
        <v>0</v>
      </c>
      <c r="Z771" s="20"/>
      <c r="AA771" s="2">
        <f t="shared" ref="AA771:AA834" si="86">SUM(L771:T771)</f>
        <v>0</v>
      </c>
      <c r="AB771" s="2">
        <f t="shared" ref="AB771:AB834" si="87">COUNTBLANK(L771:T771)</f>
        <v>9</v>
      </c>
      <c r="AC771" s="20">
        <f t="shared" si="84"/>
        <v>1</v>
      </c>
    </row>
    <row r="772" spans="1:29" x14ac:dyDescent="0.35">
      <c r="A772" s="13">
        <v>385</v>
      </c>
      <c r="B772" s="25" t="str">
        <f>IFERROR(VLOOKUP($A772,'Grade 4'!$H$2:$N$501,3,0),"-")</f>
        <v>P24-0000-385</v>
      </c>
      <c r="C772" s="25" t="str">
        <f>IFERROR(VLOOKUP($A772,'Grade 4'!$H$2:$N$501,4,0),"-")</f>
        <v/>
      </c>
      <c r="D772" s="25" t="str">
        <f>IFERROR(VLOOKUP($A772,'Grade 4'!$H$2:$N$501,5,0),"-")</f>
        <v/>
      </c>
      <c r="E772" s="25">
        <f>IFERROR(VLOOKUP($A772,'Grade 4'!$H$2:$N$501,6,0),"-")</f>
        <v>0</v>
      </c>
      <c r="F772" s="33">
        <f>IFERROR(VLOOKUP($A772,'Grade 4'!$H$2:$N$501,7,0),"-")</f>
        <v>0</v>
      </c>
      <c r="G772" s="6"/>
      <c r="H772" s="13">
        <f t="shared" si="81"/>
        <v>2</v>
      </c>
      <c r="I772" s="17"/>
      <c r="J772" s="14" t="str">
        <f t="shared" si="82"/>
        <v/>
      </c>
      <c r="K772" s="13" t="s">
        <v>312</v>
      </c>
      <c r="L772" s="26"/>
      <c r="M772" s="26"/>
      <c r="N772" s="26"/>
      <c r="O772" s="26"/>
      <c r="P772" s="26"/>
      <c r="Q772" s="26"/>
      <c r="R772" s="26"/>
      <c r="S772" s="26"/>
      <c r="T772" s="26"/>
      <c r="U772" s="26">
        <f t="shared" si="83"/>
        <v>0</v>
      </c>
      <c r="V772" s="26"/>
      <c r="W772" s="26"/>
      <c r="X772" s="6"/>
      <c r="Y772" s="20">
        <f t="shared" si="85"/>
        <v>0</v>
      </c>
      <c r="Z772" s="20"/>
      <c r="AA772" s="2">
        <f t="shared" si="86"/>
        <v>0</v>
      </c>
      <c r="AB772" s="2">
        <f t="shared" si="87"/>
        <v>9</v>
      </c>
      <c r="AC772" s="20">
        <f t="shared" si="84"/>
        <v>1</v>
      </c>
    </row>
    <row r="773" spans="1:29" x14ac:dyDescent="0.35">
      <c r="A773" s="13">
        <v>386</v>
      </c>
      <c r="B773" s="25" t="str">
        <f>IFERROR(VLOOKUP($A773,'Grade 4'!$H$2:$N$501,3,0),"-")</f>
        <v>P24-0000-386</v>
      </c>
      <c r="C773" s="25" t="str">
        <f>IFERROR(VLOOKUP($A773,'Grade 4'!$H$2:$N$501,4,0),"-")</f>
        <v/>
      </c>
      <c r="D773" s="25" t="str">
        <f>IFERROR(VLOOKUP($A773,'Grade 4'!$H$2:$N$501,5,0),"-")</f>
        <v/>
      </c>
      <c r="E773" s="25">
        <f>IFERROR(VLOOKUP($A773,'Grade 4'!$H$2:$N$501,6,0),"-")</f>
        <v>0</v>
      </c>
      <c r="F773" s="33">
        <f>IFERROR(VLOOKUP($A773,'Grade 4'!$H$2:$N$501,7,0),"-")</f>
        <v>0</v>
      </c>
      <c r="G773" s="6"/>
      <c r="H773" s="13">
        <f t="shared" ref="H773:H836" si="88">IF(A773=A772,H772+1,1)</f>
        <v>1</v>
      </c>
      <c r="I773" s="17"/>
      <c r="J773" s="14" t="str">
        <f t="shared" ref="J773:J836" si="89">IF($J$3="","",$J$3)</f>
        <v/>
      </c>
      <c r="K773" s="13" t="s">
        <v>312</v>
      </c>
      <c r="L773" s="26"/>
      <c r="M773" s="26"/>
      <c r="N773" s="26"/>
      <c r="O773" s="26"/>
      <c r="P773" s="26"/>
      <c r="Q773" s="26"/>
      <c r="R773" s="26"/>
      <c r="S773" s="26"/>
      <c r="T773" s="26"/>
      <c r="U773" s="26">
        <f t="shared" ref="U773:U836" si="90">Y773</f>
        <v>0</v>
      </c>
      <c r="V773" s="26"/>
      <c r="W773" s="26"/>
      <c r="X773" s="6"/>
      <c r="Y773" s="20">
        <f t="shared" si="85"/>
        <v>0</v>
      </c>
      <c r="Z773" s="20"/>
      <c r="AA773" s="2">
        <f t="shared" si="86"/>
        <v>0</v>
      </c>
      <c r="AB773" s="2">
        <f t="shared" si="87"/>
        <v>9</v>
      </c>
      <c r="AC773" s="20">
        <f t="shared" ref="AC773:AC836" si="91">IF(CONCATENATE(C773,D773)=CONCATENATE(C772,D772),AC772,AC772+1)</f>
        <v>1</v>
      </c>
    </row>
    <row r="774" spans="1:29" x14ac:dyDescent="0.35">
      <c r="A774" s="13">
        <v>386</v>
      </c>
      <c r="B774" s="25" t="str">
        <f>IFERROR(VLOOKUP($A774,'Grade 4'!$H$2:$N$501,3,0),"-")</f>
        <v>P24-0000-386</v>
      </c>
      <c r="C774" s="25" t="str">
        <f>IFERROR(VLOOKUP($A774,'Grade 4'!$H$2:$N$501,4,0),"-")</f>
        <v/>
      </c>
      <c r="D774" s="25" t="str">
        <f>IFERROR(VLOOKUP($A774,'Grade 4'!$H$2:$N$501,5,0),"-")</f>
        <v/>
      </c>
      <c r="E774" s="25">
        <f>IFERROR(VLOOKUP($A774,'Grade 4'!$H$2:$N$501,6,0),"-")</f>
        <v>0</v>
      </c>
      <c r="F774" s="33">
        <f>IFERROR(VLOOKUP($A774,'Grade 4'!$H$2:$N$501,7,0),"-")</f>
        <v>0</v>
      </c>
      <c r="G774" s="6"/>
      <c r="H774" s="13">
        <f t="shared" si="88"/>
        <v>2</v>
      </c>
      <c r="I774" s="17"/>
      <c r="J774" s="14" t="str">
        <f t="shared" si="89"/>
        <v/>
      </c>
      <c r="K774" s="13" t="s">
        <v>312</v>
      </c>
      <c r="L774" s="26"/>
      <c r="M774" s="26"/>
      <c r="N774" s="26"/>
      <c r="O774" s="26"/>
      <c r="P774" s="26"/>
      <c r="Q774" s="26"/>
      <c r="R774" s="26"/>
      <c r="S774" s="26"/>
      <c r="T774" s="26"/>
      <c r="U774" s="26">
        <f t="shared" si="90"/>
        <v>0</v>
      </c>
      <c r="V774" s="26"/>
      <c r="W774" s="26"/>
      <c r="X774" s="6"/>
      <c r="Y774" s="20">
        <f t="shared" si="85"/>
        <v>0</v>
      </c>
      <c r="Z774" s="20"/>
      <c r="AA774" s="2">
        <f t="shared" si="86"/>
        <v>0</v>
      </c>
      <c r="AB774" s="2">
        <f t="shared" si="87"/>
        <v>9</v>
      </c>
      <c r="AC774" s="20">
        <f t="shared" si="91"/>
        <v>1</v>
      </c>
    </row>
    <row r="775" spans="1:29" x14ac:dyDescent="0.35">
      <c r="A775" s="13">
        <v>387</v>
      </c>
      <c r="B775" s="25" t="str">
        <f>IFERROR(VLOOKUP($A775,'Grade 4'!$H$2:$N$501,3,0),"-")</f>
        <v>P24-0000-387</v>
      </c>
      <c r="C775" s="25" t="str">
        <f>IFERROR(VLOOKUP($A775,'Grade 4'!$H$2:$N$501,4,0),"-")</f>
        <v/>
      </c>
      <c r="D775" s="25" t="str">
        <f>IFERROR(VLOOKUP($A775,'Grade 4'!$H$2:$N$501,5,0),"-")</f>
        <v/>
      </c>
      <c r="E775" s="25">
        <f>IFERROR(VLOOKUP($A775,'Grade 4'!$H$2:$N$501,6,0),"-")</f>
        <v>0</v>
      </c>
      <c r="F775" s="33">
        <f>IFERROR(VLOOKUP($A775,'Grade 4'!$H$2:$N$501,7,0),"-")</f>
        <v>0</v>
      </c>
      <c r="G775" s="6"/>
      <c r="H775" s="13">
        <f t="shared" si="88"/>
        <v>1</v>
      </c>
      <c r="I775" s="17"/>
      <c r="J775" s="14" t="str">
        <f t="shared" si="89"/>
        <v/>
      </c>
      <c r="K775" s="13" t="s">
        <v>312</v>
      </c>
      <c r="L775" s="26"/>
      <c r="M775" s="26"/>
      <c r="N775" s="26"/>
      <c r="O775" s="26"/>
      <c r="P775" s="26"/>
      <c r="Q775" s="26"/>
      <c r="R775" s="26"/>
      <c r="S775" s="26"/>
      <c r="T775" s="26"/>
      <c r="U775" s="26">
        <f t="shared" si="90"/>
        <v>0</v>
      </c>
      <c r="V775" s="26"/>
      <c r="W775" s="26"/>
      <c r="X775" s="6"/>
      <c r="Y775" s="20">
        <f t="shared" si="85"/>
        <v>0</v>
      </c>
      <c r="Z775" s="20"/>
      <c r="AA775" s="2">
        <f t="shared" si="86"/>
        <v>0</v>
      </c>
      <c r="AB775" s="2">
        <f t="shared" si="87"/>
        <v>9</v>
      </c>
      <c r="AC775" s="20">
        <f t="shared" si="91"/>
        <v>1</v>
      </c>
    </row>
    <row r="776" spans="1:29" x14ac:dyDescent="0.35">
      <c r="A776" s="13">
        <v>387</v>
      </c>
      <c r="B776" s="25" t="str">
        <f>IFERROR(VLOOKUP($A776,'Grade 4'!$H$2:$N$501,3,0),"-")</f>
        <v>P24-0000-387</v>
      </c>
      <c r="C776" s="25" t="str">
        <f>IFERROR(VLOOKUP($A776,'Grade 4'!$H$2:$N$501,4,0),"-")</f>
        <v/>
      </c>
      <c r="D776" s="25" t="str">
        <f>IFERROR(VLOOKUP($A776,'Grade 4'!$H$2:$N$501,5,0),"-")</f>
        <v/>
      </c>
      <c r="E776" s="25">
        <f>IFERROR(VLOOKUP($A776,'Grade 4'!$H$2:$N$501,6,0),"-")</f>
        <v>0</v>
      </c>
      <c r="F776" s="33">
        <f>IFERROR(VLOOKUP($A776,'Grade 4'!$H$2:$N$501,7,0),"-")</f>
        <v>0</v>
      </c>
      <c r="G776" s="6"/>
      <c r="H776" s="13">
        <f t="shared" si="88"/>
        <v>2</v>
      </c>
      <c r="I776" s="17"/>
      <c r="J776" s="14" t="str">
        <f t="shared" si="89"/>
        <v/>
      </c>
      <c r="K776" s="13" t="s">
        <v>312</v>
      </c>
      <c r="L776" s="26"/>
      <c r="M776" s="26"/>
      <c r="N776" s="26"/>
      <c r="O776" s="26"/>
      <c r="P776" s="26"/>
      <c r="Q776" s="26"/>
      <c r="R776" s="26"/>
      <c r="S776" s="26"/>
      <c r="T776" s="26"/>
      <c r="U776" s="26">
        <f t="shared" si="90"/>
        <v>0</v>
      </c>
      <c r="V776" s="26"/>
      <c r="W776" s="26"/>
      <c r="X776" s="6"/>
      <c r="Y776" s="20">
        <f t="shared" si="85"/>
        <v>0</v>
      </c>
      <c r="Z776" s="20"/>
      <c r="AA776" s="2">
        <f t="shared" si="86"/>
        <v>0</v>
      </c>
      <c r="AB776" s="2">
        <f t="shared" si="87"/>
        <v>9</v>
      </c>
      <c r="AC776" s="20">
        <f t="shared" si="91"/>
        <v>1</v>
      </c>
    </row>
    <row r="777" spans="1:29" x14ac:dyDescent="0.35">
      <c r="A777" s="13">
        <v>388</v>
      </c>
      <c r="B777" s="25" t="str">
        <f>IFERROR(VLOOKUP($A777,'Grade 4'!$H$2:$N$501,3,0),"-")</f>
        <v>P24-0000-388</v>
      </c>
      <c r="C777" s="25" t="str">
        <f>IFERROR(VLOOKUP($A777,'Grade 4'!$H$2:$N$501,4,0),"-")</f>
        <v/>
      </c>
      <c r="D777" s="25" t="str">
        <f>IFERROR(VLOOKUP($A777,'Grade 4'!$H$2:$N$501,5,0),"-")</f>
        <v/>
      </c>
      <c r="E777" s="25">
        <f>IFERROR(VLOOKUP($A777,'Grade 4'!$H$2:$N$501,6,0),"-")</f>
        <v>0</v>
      </c>
      <c r="F777" s="33">
        <f>IFERROR(VLOOKUP($A777,'Grade 4'!$H$2:$N$501,7,0),"-")</f>
        <v>0</v>
      </c>
      <c r="G777" s="6"/>
      <c r="H777" s="13">
        <f t="shared" si="88"/>
        <v>1</v>
      </c>
      <c r="I777" s="17"/>
      <c r="J777" s="14" t="str">
        <f t="shared" si="89"/>
        <v/>
      </c>
      <c r="K777" s="13" t="s">
        <v>312</v>
      </c>
      <c r="L777" s="26"/>
      <c r="M777" s="26"/>
      <c r="N777" s="26"/>
      <c r="O777" s="26"/>
      <c r="P777" s="26"/>
      <c r="Q777" s="26"/>
      <c r="R777" s="26"/>
      <c r="S777" s="26"/>
      <c r="T777" s="26"/>
      <c r="U777" s="26">
        <f t="shared" si="90"/>
        <v>0</v>
      </c>
      <c r="V777" s="26"/>
      <c r="W777" s="26"/>
      <c r="X777" s="6"/>
      <c r="Y777" s="20">
        <f t="shared" si="85"/>
        <v>0</v>
      </c>
      <c r="Z777" s="20"/>
      <c r="AA777" s="2">
        <f t="shared" si="86"/>
        <v>0</v>
      </c>
      <c r="AB777" s="2">
        <f t="shared" si="87"/>
        <v>9</v>
      </c>
      <c r="AC777" s="20">
        <f t="shared" si="91"/>
        <v>1</v>
      </c>
    </row>
    <row r="778" spans="1:29" x14ac:dyDescent="0.35">
      <c r="A778" s="13">
        <v>388</v>
      </c>
      <c r="B778" s="25" t="str">
        <f>IFERROR(VLOOKUP($A778,'Grade 4'!$H$2:$N$501,3,0),"-")</f>
        <v>P24-0000-388</v>
      </c>
      <c r="C778" s="25" t="str">
        <f>IFERROR(VLOOKUP($A778,'Grade 4'!$H$2:$N$501,4,0),"-")</f>
        <v/>
      </c>
      <c r="D778" s="25" t="str">
        <f>IFERROR(VLOOKUP($A778,'Grade 4'!$H$2:$N$501,5,0),"-")</f>
        <v/>
      </c>
      <c r="E778" s="25">
        <f>IFERROR(VLOOKUP($A778,'Grade 4'!$H$2:$N$501,6,0),"-")</f>
        <v>0</v>
      </c>
      <c r="F778" s="33">
        <f>IFERROR(VLOOKUP($A778,'Grade 4'!$H$2:$N$501,7,0),"-")</f>
        <v>0</v>
      </c>
      <c r="G778" s="6"/>
      <c r="H778" s="13">
        <f t="shared" si="88"/>
        <v>2</v>
      </c>
      <c r="I778" s="17"/>
      <c r="J778" s="14" t="str">
        <f t="shared" si="89"/>
        <v/>
      </c>
      <c r="K778" s="13" t="s">
        <v>312</v>
      </c>
      <c r="L778" s="26"/>
      <c r="M778" s="26"/>
      <c r="N778" s="26"/>
      <c r="O778" s="26"/>
      <c r="P778" s="26"/>
      <c r="Q778" s="26"/>
      <c r="R778" s="26"/>
      <c r="S778" s="26"/>
      <c r="T778" s="26"/>
      <c r="U778" s="26">
        <f t="shared" si="90"/>
        <v>0</v>
      </c>
      <c r="V778" s="26"/>
      <c r="W778" s="26"/>
      <c r="X778" s="6"/>
      <c r="Y778" s="20">
        <f t="shared" si="85"/>
        <v>0</v>
      </c>
      <c r="Z778" s="20"/>
      <c r="AA778" s="2">
        <f t="shared" si="86"/>
        <v>0</v>
      </c>
      <c r="AB778" s="2">
        <f t="shared" si="87"/>
        <v>9</v>
      </c>
      <c r="AC778" s="20">
        <f t="shared" si="91"/>
        <v>1</v>
      </c>
    </row>
    <row r="779" spans="1:29" x14ac:dyDescent="0.35">
      <c r="A779" s="13">
        <v>389</v>
      </c>
      <c r="B779" s="25" t="str">
        <f>IFERROR(VLOOKUP($A779,'Grade 4'!$H$2:$N$501,3,0),"-")</f>
        <v>P24-0000-389</v>
      </c>
      <c r="C779" s="25" t="str">
        <f>IFERROR(VLOOKUP($A779,'Grade 4'!$H$2:$N$501,4,0),"-")</f>
        <v/>
      </c>
      <c r="D779" s="25" t="str">
        <f>IFERROR(VLOOKUP($A779,'Grade 4'!$H$2:$N$501,5,0),"-")</f>
        <v/>
      </c>
      <c r="E779" s="25">
        <f>IFERROR(VLOOKUP($A779,'Grade 4'!$H$2:$N$501,6,0),"-")</f>
        <v>0</v>
      </c>
      <c r="F779" s="33">
        <f>IFERROR(VLOOKUP($A779,'Grade 4'!$H$2:$N$501,7,0),"-")</f>
        <v>0</v>
      </c>
      <c r="G779" s="6"/>
      <c r="H779" s="13">
        <f t="shared" si="88"/>
        <v>1</v>
      </c>
      <c r="I779" s="17"/>
      <c r="J779" s="14" t="str">
        <f t="shared" si="89"/>
        <v/>
      </c>
      <c r="K779" s="13" t="s">
        <v>312</v>
      </c>
      <c r="L779" s="26"/>
      <c r="M779" s="26"/>
      <c r="N779" s="26"/>
      <c r="O779" s="26"/>
      <c r="P779" s="26"/>
      <c r="Q779" s="26"/>
      <c r="R779" s="26"/>
      <c r="S779" s="26"/>
      <c r="T779" s="26"/>
      <c r="U779" s="26">
        <f t="shared" si="90"/>
        <v>0</v>
      </c>
      <c r="V779" s="26"/>
      <c r="W779" s="26"/>
      <c r="X779" s="6"/>
      <c r="Y779" s="20">
        <f t="shared" si="85"/>
        <v>0</v>
      </c>
      <c r="Z779" s="20"/>
      <c r="AA779" s="2">
        <f t="shared" si="86"/>
        <v>0</v>
      </c>
      <c r="AB779" s="2">
        <f t="shared" si="87"/>
        <v>9</v>
      </c>
      <c r="AC779" s="20">
        <f t="shared" si="91"/>
        <v>1</v>
      </c>
    </row>
    <row r="780" spans="1:29" x14ac:dyDescent="0.35">
      <c r="A780" s="13">
        <v>389</v>
      </c>
      <c r="B780" s="25" t="str">
        <f>IFERROR(VLOOKUP($A780,'Grade 4'!$H$2:$N$501,3,0),"-")</f>
        <v>P24-0000-389</v>
      </c>
      <c r="C780" s="25" t="str">
        <f>IFERROR(VLOOKUP($A780,'Grade 4'!$H$2:$N$501,4,0),"-")</f>
        <v/>
      </c>
      <c r="D780" s="25" t="str">
        <f>IFERROR(VLOOKUP($A780,'Grade 4'!$H$2:$N$501,5,0),"-")</f>
        <v/>
      </c>
      <c r="E780" s="25">
        <f>IFERROR(VLOOKUP($A780,'Grade 4'!$H$2:$N$501,6,0),"-")</f>
        <v>0</v>
      </c>
      <c r="F780" s="33">
        <f>IFERROR(VLOOKUP($A780,'Grade 4'!$H$2:$N$501,7,0),"-")</f>
        <v>0</v>
      </c>
      <c r="G780" s="6"/>
      <c r="H780" s="13">
        <f t="shared" si="88"/>
        <v>2</v>
      </c>
      <c r="I780" s="17"/>
      <c r="J780" s="14" t="str">
        <f t="shared" si="89"/>
        <v/>
      </c>
      <c r="K780" s="13" t="s">
        <v>312</v>
      </c>
      <c r="L780" s="26"/>
      <c r="M780" s="26"/>
      <c r="N780" s="26"/>
      <c r="O780" s="26"/>
      <c r="P780" s="26"/>
      <c r="Q780" s="26"/>
      <c r="R780" s="26"/>
      <c r="S780" s="26"/>
      <c r="T780" s="26"/>
      <c r="U780" s="26">
        <f t="shared" si="90"/>
        <v>0</v>
      </c>
      <c r="V780" s="26"/>
      <c r="W780" s="26"/>
      <c r="X780" s="6"/>
      <c r="Y780" s="20">
        <f t="shared" si="85"/>
        <v>0</v>
      </c>
      <c r="Z780" s="20"/>
      <c r="AA780" s="2">
        <f t="shared" si="86"/>
        <v>0</v>
      </c>
      <c r="AB780" s="2">
        <f t="shared" si="87"/>
        <v>9</v>
      </c>
      <c r="AC780" s="20">
        <f t="shared" si="91"/>
        <v>1</v>
      </c>
    </row>
    <row r="781" spans="1:29" x14ac:dyDescent="0.35">
      <c r="A781" s="13">
        <v>390</v>
      </c>
      <c r="B781" s="25" t="str">
        <f>IFERROR(VLOOKUP($A781,'Grade 4'!$H$2:$N$501,3,0),"-")</f>
        <v>P24-0000-390</v>
      </c>
      <c r="C781" s="25" t="str">
        <f>IFERROR(VLOOKUP($A781,'Grade 4'!$H$2:$N$501,4,0),"-")</f>
        <v/>
      </c>
      <c r="D781" s="25" t="str">
        <f>IFERROR(VLOOKUP($A781,'Grade 4'!$H$2:$N$501,5,0),"-")</f>
        <v/>
      </c>
      <c r="E781" s="25">
        <f>IFERROR(VLOOKUP($A781,'Grade 4'!$H$2:$N$501,6,0),"-")</f>
        <v>0</v>
      </c>
      <c r="F781" s="33">
        <f>IFERROR(VLOOKUP($A781,'Grade 4'!$H$2:$N$501,7,0),"-")</f>
        <v>0</v>
      </c>
      <c r="G781" s="6"/>
      <c r="H781" s="13">
        <f t="shared" si="88"/>
        <v>1</v>
      </c>
      <c r="I781" s="17"/>
      <c r="J781" s="14" t="str">
        <f t="shared" si="89"/>
        <v/>
      </c>
      <c r="K781" s="13" t="s">
        <v>312</v>
      </c>
      <c r="L781" s="26"/>
      <c r="M781" s="26"/>
      <c r="N781" s="26"/>
      <c r="O781" s="26"/>
      <c r="P781" s="26"/>
      <c r="Q781" s="26"/>
      <c r="R781" s="26"/>
      <c r="S781" s="26"/>
      <c r="T781" s="26"/>
      <c r="U781" s="26">
        <f t="shared" si="90"/>
        <v>0</v>
      </c>
      <c r="V781" s="26"/>
      <c r="W781" s="26"/>
      <c r="X781" s="6"/>
      <c r="Y781" s="20">
        <f t="shared" si="85"/>
        <v>0</v>
      </c>
      <c r="Z781" s="20"/>
      <c r="AA781" s="2">
        <f t="shared" si="86"/>
        <v>0</v>
      </c>
      <c r="AB781" s="2">
        <f t="shared" si="87"/>
        <v>9</v>
      </c>
      <c r="AC781" s="20">
        <f t="shared" si="91"/>
        <v>1</v>
      </c>
    </row>
    <row r="782" spans="1:29" x14ac:dyDescent="0.35">
      <c r="A782" s="13">
        <v>390</v>
      </c>
      <c r="B782" s="25" t="str">
        <f>IFERROR(VLOOKUP($A782,'Grade 4'!$H$2:$N$501,3,0),"-")</f>
        <v>P24-0000-390</v>
      </c>
      <c r="C782" s="25" t="str">
        <f>IFERROR(VLOOKUP($A782,'Grade 4'!$H$2:$N$501,4,0),"-")</f>
        <v/>
      </c>
      <c r="D782" s="25" t="str">
        <f>IFERROR(VLOOKUP($A782,'Grade 4'!$H$2:$N$501,5,0),"-")</f>
        <v/>
      </c>
      <c r="E782" s="25">
        <f>IFERROR(VLOOKUP($A782,'Grade 4'!$H$2:$N$501,6,0),"-")</f>
        <v>0</v>
      </c>
      <c r="F782" s="33">
        <f>IFERROR(VLOOKUP($A782,'Grade 4'!$H$2:$N$501,7,0),"-")</f>
        <v>0</v>
      </c>
      <c r="G782" s="6"/>
      <c r="H782" s="13">
        <f t="shared" si="88"/>
        <v>2</v>
      </c>
      <c r="I782" s="17"/>
      <c r="J782" s="14" t="str">
        <f t="shared" si="89"/>
        <v/>
      </c>
      <c r="K782" s="13" t="s">
        <v>312</v>
      </c>
      <c r="L782" s="26"/>
      <c r="M782" s="26"/>
      <c r="N782" s="26"/>
      <c r="O782" s="26"/>
      <c r="P782" s="26"/>
      <c r="Q782" s="26"/>
      <c r="R782" s="26"/>
      <c r="S782" s="26"/>
      <c r="T782" s="26"/>
      <c r="U782" s="26">
        <f t="shared" si="90"/>
        <v>0</v>
      </c>
      <c r="V782" s="26"/>
      <c r="W782" s="26"/>
      <c r="X782" s="6"/>
      <c r="Y782" s="20">
        <f t="shared" si="85"/>
        <v>0</v>
      </c>
      <c r="Z782" s="20"/>
      <c r="AA782" s="2">
        <f t="shared" si="86"/>
        <v>0</v>
      </c>
      <c r="AB782" s="2">
        <f t="shared" si="87"/>
        <v>9</v>
      </c>
      <c r="AC782" s="20">
        <f t="shared" si="91"/>
        <v>1</v>
      </c>
    </row>
    <row r="783" spans="1:29" x14ac:dyDescent="0.35">
      <c r="A783" s="13">
        <v>391</v>
      </c>
      <c r="B783" s="25" t="str">
        <f>IFERROR(VLOOKUP($A783,'Grade 4'!$H$2:$N$501,3,0),"-")</f>
        <v>P24-0000-391</v>
      </c>
      <c r="C783" s="25" t="str">
        <f>IFERROR(VLOOKUP($A783,'Grade 4'!$H$2:$N$501,4,0),"-")</f>
        <v/>
      </c>
      <c r="D783" s="25" t="str">
        <f>IFERROR(VLOOKUP($A783,'Grade 4'!$H$2:$N$501,5,0),"-")</f>
        <v/>
      </c>
      <c r="E783" s="25">
        <f>IFERROR(VLOOKUP($A783,'Grade 4'!$H$2:$N$501,6,0),"-")</f>
        <v>0</v>
      </c>
      <c r="F783" s="33">
        <f>IFERROR(VLOOKUP($A783,'Grade 4'!$H$2:$N$501,7,0),"-")</f>
        <v>0</v>
      </c>
      <c r="G783" s="6"/>
      <c r="H783" s="13">
        <f t="shared" si="88"/>
        <v>1</v>
      </c>
      <c r="I783" s="17"/>
      <c r="J783" s="14" t="str">
        <f t="shared" si="89"/>
        <v/>
      </c>
      <c r="K783" s="13" t="s">
        <v>312</v>
      </c>
      <c r="L783" s="26"/>
      <c r="M783" s="26"/>
      <c r="N783" s="26"/>
      <c r="O783" s="26"/>
      <c r="P783" s="26"/>
      <c r="Q783" s="26"/>
      <c r="R783" s="26"/>
      <c r="S783" s="26"/>
      <c r="T783" s="26"/>
      <c r="U783" s="26">
        <f t="shared" si="90"/>
        <v>0</v>
      </c>
      <c r="V783" s="26"/>
      <c r="W783" s="26"/>
      <c r="X783" s="6"/>
      <c r="Y783" s="20">
        <f t="shared" si="85"/>
        <v>0</v>
      </c>
      <c r="Z783" s="20"/>
      <c r="AA783" s="2">
        <f t="shared" si="86"/>
        <v>0</v>
      </c>
      <c r="AB783" s="2">
        <f t="shared" si="87"/>
        <v>9</v>
      </c>
      <c r="AC783" s="20">
        <f t="shared" si="91"/>
        <v>1</v>
      </c>
    </row>
    <row r="784" spans="1:29" x14ac:dyDescent="0.35">
      <c r="A784" s="13">
        <v>391</v>
      </c>
      <c r="B784" s="25" t="str">
        <f>IFERROR(VLOOKUP($A784,'Grade 4'!$H$2:$N$501,3,0),"-")</f>
        <v>P24-0000-391</v>
      </c>
      <c r="C784" s="25" t="str">
        <f>IFERROR(VLOOKUP($A784,'Grade 4'!$H$2:$N$501,4,0),"-")</f>
        <v/>
      </c>
      <c r="D784" s="25" t="str">
        <f>IFERROR(VLOOKUP($A784,'Grade 4'!$H$2:$N$501,5,0),"-")</f>
        <v/>
      </c>
      <c r="E784" s="25">
        <f>IFERROR(VLOOKUP($A784,'Grade 4'!$H$2:$N$501,6,0),"-")</f>
        <v>0</v>
      </c>
      <c r="F784" s="33">
        <f>IFERROR(VLOOKUP($A784,'Grade 4'!$H$2:$N$501,7,0),"-")</f>
        <v>0</v>
      </c>
      <c r="G784" s="6"/>
      <c r="H784" s="13">
        <f t="shared" si="88"/>
        <v>2</v>
      </c>
      <c r="I784" s="17"/>
      <c r="J784" s="14" t="str">
        <f t="shared" si="89"/>
        <v/>
      </c>
      <c r="K784" s="13" t="s">
        <v>312</v>
      </c>
      <c r="L784" s="26"/>
      <c r="M784" s="26"/>
      <c r="N784" s="26"/>
      <c r="O784" s="26"/>
      <c r="P784" s="26"/>
      <c r="Q784" s="26"/>
      <c r="R784" s="26"/>
      <c r="S784" s="26"/>
      <c r="T784" s="26"/>
      <c r="U784" s="26">
        <f t="shared" si="90"/>
        <v>0</v>
      </c>
      <c r="V784" s="26"/>
      <c r="W784" s="26"/>
      <c r="X784" s="6"/>
      <c r="Y784" s="20">
        <f t="shared" si="85"/>
        <v>0</v>
      </c>
      <c r="Z784" s="20"/>
      <c r="AA784" s="2">
        <f t="shared" si="86"/>
        <v>0</v>
      </c>
      <c r="AB784" s="2">
        <f t="shared" si="87"/>
        <v>9</v>
      </c>
      <c r="AC784" s="20">
        <f t="shared" si="91"/>
        <v>1</v>
      </c>
    </row>
    <row r="785" spans="1:29" x14ac:dyDescent="0.35">
      <c r="A785" s="13">
        <v>392</v>
      </c>
      <c r="B785" s="25" t="str">
        <f>IFERROR(VLOOKUP($A785,'Grade 4'!$H$2:$N$501,3,0),"-")</f>
        <v>P24-0000-392</v>
      </c>
      <c r="C785" s="25" t="str">
        <f>IFERROR(VLOOKUP($A785,'Grade 4'!$H$2:$N$501,4,0),"-")</f>
        <v/>
      </c>
      <c r="D785" s="25" t="str">
        <f>IFERROR(VLOOKUP($A785,'Grade 4'!$H$2:$N$501,5,0),"-")</f>
        <v/>
      </c>
      <c r="E785" s="25">
        <f>IFERROR(VLOOKUP($A785,'Grade 4'!$H$2:$N$501,6,0),"-")</f>
        <v>0</v>
      </c>
      <c r="F785" s="33">
        <f>IFERROR(VLOOKUP($A785,'Grade 4'!$H$2:$N$501,7,0),"-")</f>
        <v>0</v>
      </c>
      <c r="G785" s="6"/>
      <c r="H785" s="13">
        <f t="shared" si="88"/>
        <v>1</v>
      </c>
      <c r="I785" s="17"/>
      <c r="J785" s="14" t="str">
        <f t="shared" si="89"/>
        <v/>
      </c>
      <c r="K785" s="13" t="s">
        <v>312</v>
      </c>
      <c r="L785" s="26"/>
      <c r="M785" s="26"/>
      <c r="N785" s="26"/>
      <c r="O785" s="26"/>
      <c r="P785" s="26"/>
      <c r="Q785" s="26"/>
      <c r="R785" s="26"/>
      <c r="S785" s="26"/>
      <c r="T785" s="26"/>
      <c r="U785" s="26">
        <f t="shared" si="90"/>
        <v>0</v>
      </c>
      <c r="V785" s="26"/>
      <c r="W785" s="26"/>
      <c r="X785" s="6"/>
      <c r="Y785" s="20">
        <f t="shared" si="85"/>
        <v>0</v>
      </c>
      <c r="Z785" s="20"/>
      <c r="AA785" s="2">
        <f t="shared" si="86"/>
        <v>0</v>
      </c>
      <c r="AB785" s="2">
        <f t="shared" si="87"/>
        <v>9</v>
      </c>
      <c r="AC785" s="20">
        <f t="shared" si="91"/>
        <v>1</v>
      </c>
    </row>
    <row r="786" spans="1:29" x14ac:dyDescent="0.35">
      <c r="A786" s="13">
        <v>392</v>
      </c>
      <c r="B786" s="25" t="str">
        <f>IFERROR(VLOOKUP($A786,'Grade 4'!$H$2:$N$501,3,0),"-")</f>
        <v>P24-0000-392</v>
      </c>
      <c r="C786" s="25" t="str">
        <f>IFERROR(VLOOKUP($A786,'Grade 4'!$H$2:$N$501,4,0),"-")</f>
        <v/>
      </c>
      <c r="D786" s="25" t="str">
        <f>IFERROR(VLOOKUP($A786,'Grade 4'!$H$2:$N$501,5,0),"-")</f>
        <v/>
      </c>
      <c r="E786" s="25">
        <f>IFERROR(VLOOKUP($A786,'Grade 4'!$H$2:$N$501,6,0),"-")</f>
        <v>0</v>
      </c>
      <c r="F786" s="33">
        <f>IFERROR(VLOOKUP($A786,'Grade 4'!$H$2:$N$501,7,0),"-")</f>
        <v>0</v>
      </c>
      <c r="G786" s="6"/>
      <c r="H786" s="13">
        <f t="shared" si="88"/>
        <v>2</v>
      </c>
      <c r="I786" s="17"/>
      <c r="J786" s="14" t="str">
        <f t="shared" si="89"/>
        <v/>
      </c>
      <c r="K786" s="13" t="s">
        <v>312</v>
      </c>
      <c r="L786" s="26"/>
      <c r="M786" s="26"/>
      <c r="N786" s="26"/>
      <c r="O786" s="26"/>
      <c r="P786" s="26"/>
      <c r="Q786" s="26"/>
      <c r="R786" s="26"/>
      <c r="S786" s="26"/>
      <c r="T786" s="26"/>
      <c r="U786" s="26">
        <f t="shared" si="90"/>
        <v>0</v>
      </c>
      <c r="V786" s="26"/>
      <c r="W786" s="26"/>
      <c r="X786" s="6"/>
      <c r="Y786" s="20">
        <f t="shared" si="85"/>
        <v>0</v>
      </c>
      <c r="Z786" s="20"/>
      <c r="AA786" s="2">
        <f t="shared" si="86"/>
        <v>0</v>
      </c>
      <c r="AB786" s="2">
        <f t="shared" si="87"/>
        <v>9</v>
      </c>
      <c r="AC786" s="20">
        <f t="shared" si="91"/>
        <v>1</v>
      </c>
    </row>
    <row r="787" spans="1:29" x14ac:dyDescent="0.35">
      <c r="A787" s="13">
        <v>393</v>
      </c>
      <c r="B787" s="25" t="str">
        <f>IFERROR(VLOOKUP($A787,'Grade 4'!$H$2:$N$501,3,0),"-")</f>
        <v>P24-0000-393</v>
      </c>
      <c r="C787" s="25" t="str">
        <f>IFERROR(VLOOKUP($A787,'Grade 4'!$H$2:$N$501,4,0),"-")</f>
        <v/>
      </c>
      <c r="D787" s="25" t="str">
        <f>IFERROR(VLOOKUP($A787,'Grade 4'!$H$2:$N$501,5,0),"-")</f>
        <v/>
      </c>
      <c r="E787" s="25">
        <f>IFERROR(VLOOKUP($A787,'Grade 4'!$H$2:$N$501,6,0),"-")</f>
        <v>0</v>
      </c>
      <c r="F787" s="33">
        <f>IFERROR(VLOOKUP($A787,'Grade 4'!$H$2:$N$501,7,0),"-")</f>
        <v>0</v>
      </c>
      <c r="G787" s="6"/>
      <c r="H787" s="13">
        <f t="shared" si="88"/>
        <v>1</v>
      </c>
      <c r="I787" s="17"/>
      <c r="J787" s="14" t="str">
        <f t="shared" si="89"/>
        <v/>
      </c>
      <c r="K787" s="13" t="s">
        <v>312</v>
      </c>
      <c r="L787" s="26"/>
      <c r="M787" s="26"/>
      <c r="N787" s="26"/>
      <c r="O787" s="26"/>
      <c r="P787" s="26"/>
      <c r="Q787" s="26"/>
      <c r="R787" s="26"/>
      <c r="S787" s="26"/>
      <c r="T787" s="26"/>
      <c r="U787" s="26">
        <f t="shared" si="90"/>
        <v>0</v>
      </c>
      <c r="V787" s="26"/>
      <c r="W787" s="26"/>
      <c r="X787" s="6"/>
      <c r="Y787" s="20">
        <f t="shared" si="85"/>
        <v>0</v>
      </c>
      <c r="Z787" s="20"/>
      <c r="AA787" s="2">
        <f t="shared" si="86"/>
        <v>0</v>
      </c>
      <c r="AB787" s="2">
        <f t="shared" si="87"/>
        <v>9</v>
      </c>
      <c r="AC787" s="20">
        <f t="shared" si="91"/>
        <v>1</v>
      </c>
    </row>
    <row r="788" spans="1:29" x14ac:dyDescent="0.35">
      <c r="A788" s="13">
        <v>393</v>
      </c>
      <c r="B788" s="25" t="str">
        <f>IFERROR(VLOOKUP($A788,'Grade 4'!$H$2:$N$501,3,0),"-")</f>
        <v>P24-0000-393</v>
      </c>
      <c r="C788" s="25" t="str">
        <f>IFERROR(VLOOKUP($A788,'Grade 4'!$H$2:$N$501,4,0),"-")</f>
        <v/>
      </c>
      <c r="D788" s="25" t="str">
        <f>IFERROR(VLOOKUP($A788,'Grade 4'!$H$2:$N$501,5,0),"-")</f>
        <v/>
      </c>
      <c r="E788" s="25">
        <f>IFERROR(VLOOKUP($A788,'Grade 4'!$H$2:$N$501,6,0),"-")</f>
        <v>0</v>
      </c>
      <c r="F788" s="33">
        <f>IFERROR(VLOOKUP($A788,'Grade 4'!$H$2:$N$501,7,0),"-")</f>
        <v>0</v>
      </c>
      <c r="G788" s="6"/>
      <c r="H788" s="13">
        <f t="shared" si="88"/>
        <v>2</v>
      </c>
      <c r="I788" s="17"/>
      <c r="J788" s="14" t="str">
        <f t="shared" si="89"/>
        <v/>
      </c>
      <c r="K788" s="13" t="s">
        <v>312</v>
      </c>
      <c r="L788" s="26"/>
      <c r="M788" s="26"/>
      <c r="N788" s="26"/>
      <c r="O788" s="26"/>
      <c r="P788" s="26"/>
      <c r="Q788" s="26"/>
      <c r="R788" s="26"/>
      <c r="S788" s="26"/>
      <c r="T788" s="26"/>
      <c r="U788" s="26">
        <f t="shared" si="90"/>
        <v>0</v>
      </c>
      <c r="V788" s="26"/>
      <c r="W788" s="26"/>
      <c r="X788" s="6"/>
      <c r="Y788" s="20">
        <f t="shared" si="85"/>
        <v>0</v>
      </c>
      <c r="Z788" s="20"/>
      <c r="AA788" s="2">
        <f t="shared" si="86"/>
        <v>0</v>
      </c>
      <c r="AB788" s="2">
        <f t="shared" si="87"/>
        <v>9</v>
      </c>
      <c r="AC788" s="20">
        <f t="shared" si="91"/>
        <v>1</v>
      </c>
    </row>
    <row r="789" spans="1:29" x14ac:dyDescent="0.35">
      <c r="A789" s="13">
        <v>394</v>
      </c>
      <c r="B789" s="25" t="str">
        <f>IFERROR(VLOOKUP($A789,'Grade 4'!$H$2:$N$501,3,0),"-")</f>
        <v>P24-0000-394</v>
      </c>
      <c r="C789" s="25" t="str">
        <f>IFERROR(VLOOKUP($A789,'Grade 4'!$H$2:$N$501,4,0),"-")</f>
        <v/>
      </c>
      <c r="D789" s="25" t="str">
        <f>IFERROR(VLOOKUP($A789,'Grade 4'!$H$2:$N$501,5,0),"-")</f>
        <v/>
      </c>
      <c r="E789" s="25">
        <f>IFERROR(VLOOKUP($A789,'Grade 4'!$H$2:$N$501,6,0),"-")</f>
        <v>0</v>
      </c>
      <c r="F789" s="33">
        <f>IFERROR(VLOOKUP($A789,'Grade 4'!$H$2:$N$501,7,0),"-")</f>
        <v>0</v>
      </c>
      <c r="G789" s="6"/>
      <c r="H789" s="13">
        <f t="shared" si="88"/>
        <v>1</v>
      </c>
      <c r="I789" s="17"/>
      <c r="J789" s="14" t="str">
        <f t="shared" si="89"/>
        <v/>
      </c>
      <c r="K789" s="13" t="s">
        <v>312</v>
      </c>
      <c r="L789" s="26"/>
      <c r="M789" s="26"/>
      <c r="N789" s="26"/>
      <c r="O789" s="26"/>
      <c r="P789" s="26"/>
      <c r="Q789" s="26"/>
      <c r="R789" s="26"/>
      <c r="S789" s="26"/>
      <c r="T789" s="26"/>
      <c r="U789" s="26">
        <f t="shared" si="90"/>
        <v>0</v>
      </c>
      <c r="V789" s="26"/>
      <c r="W789" s="26"/>
      <c r="X789" s="6"/>
      <c r="Y789" s="20">
        <f t="shared" si="85"/>
        <v>0</v>
      </c>
      <c r="Z789" s="20"/>
      <c r="AA789" s="2">
        <f t="shared" si="86"/>
        <v>0</v>
      </c>
      <c r="AB789" s="2">
        <f t="shared" si="87"/>
        <v>9</v>
      </c>
      <c r="AC789" s="20">
        <f t="shared" si="91"/>
        <v>1</v>
      </c>
    </row>
    <row r="790" spans="1:29" x14ac:dyDescent="0.35">
      <c r="A790" s="13">
        <v>394</v>
      </c>
      <c r="B790" s="25" t="str">
        <f>IFERROR(VLOOKUP($A790,'Grade 4'!$H$2:$N$501,3,0),"-")</f>
        <v>P24-0000-394</v>
      </c>
      <c r="C790" s="25" t="str">
        <f>IFERROR(VLOOKUP($A790,'Grade 4'!$H$2:$N$501,4,0),"-")</f>
        <v/>
      </c>
      <c r="D790" s="25" t="str">
        <f>IFERROR(VLOOKUP($A790,'Grade 4'!$H$2:$N$501,5,0),"-")</f>
        <v/>
      </c>
      <c r="E790" s="25">
        <f>IFERROR(VLOOKUP($A790,'Grade 4'!$H$2:$N$501,6,0),"-")</f>
        <v>0</v>
      </c>
      <c r="F790" s="33">
        <f>IFERROR(VLOOKUP($A790,'Grade 4'!$H$2:$N$501,7,0),"-")</f>
        <v>0</v>
      </c>
      <c r="G790" s="6"/>
      <c r="H790" s="13">
        <f t="shared" si="88"/>
        <v>2</v>
      </c>
      <c r="I790" s="17"/>
      <c r="J790" s="14" t="str">
        <f t="shared" si="89"/>
        <v/>
      </c>
      <c r="K790" s="13" t="s">
        <v>312</v>
      </c>
      <c r="L790" s="26"/>
      <c r="M790" s="26"/>
      <c r="N790" s="26"/>
      <c r="O790" s="26"/>
      <c r="P790" s="26"/>
      <c r="Q790" s="26"/>
      <c r="R790" s="26"/>
      <c r="S790" s="26"/>
      <c r="T790" s="26"/>
      <c r="U790" s="26">
        <f t="shared" si="90"/>
        <v>0</v>
      </c>
      <c r="V790" s="26"/>
      <c r="W790" s="26"/>
      <c r="X790" s="6"/>
      <c r="Y790" s="20">
        <f t="shared" si="85"/>
        <v>0</v>
      </c>
      <c r="Z790" s="20"/>
      <c r="AA790" s="2">
        <f t="shared" si="86"/>
        <v>0</v>
      </c>
      <c r="AB790" s="2">
        <f t="shared" si="87"/>
        <v>9</v>
      </c>
      <c r="AC790" s="20">
        <f t="shared" si="91"/>
        <v>1</v>
      </c>
    </row>
    <row r="791" spans="1:29" x14ac:dyDescent="0.35">
      <c r="A791" s="13">
        <v>395</v>
      </c>
      <c r="B791" s="25" t="str">
        <f>IFERROR(VLOOKUP($A791,'Grade 4'!$H$2:$N$501,3,0),"-")</f>
        <v>P24-0000-395</v>
      </c>
      <c r="C791" s="25" t="str">
        <f>IFERROR(VLOOKUP($A791,'Grade 4'!$H$2:$N$501,4,0),"-")</f>
        <v/>
      </c>
      <c r="D791" s="25" t="str">
        <f>IFERROR(VLOOKUP($A791,'Grade 4'!$H$2:$N$501,5,0),"-")</f>
        <v/>
      </c>
      <c r="E791" s="25">
        <f>IFERROR(VLOOKUP($A791,'Grade 4'!$H$2:$N$501,6,0),"-")</f>
        <v>0</v>
      </c>
      <c r="F791" s="33">
        <f>IFERROR(VLOOKUP($A791,'Grade 4'!$H$2:$N$501,7,0),"-")</f>
        <v>0</v>
      </c>
      <c r="G791" s="6"/>
      <c r="H791" s="13">
        <f t="shared" si="88"/>
        <v>1</v>
      </c>
      <c r="I791" s="17"/>
      <c r="J791" s="14" t="str">
        <f t="shared" si="89"/>
        <v/>
      </c>
      <c r="K791" s="13" t="s">
        <v>312</v>
      </c>
      <c r="L791" s="26"/>
      <c r="M791" s="26"/>
      <c r="N791" s="26"/>
      <c r="O791" s="26"/>
      <c r="P791" s="26"/>
      <c r="Q791" s="26"/>
      <c r="R791" s="26"/>
      <c r="S791" s="26"/>
      <c r="T791" s="26"/>
      <c r="U791" s="26">
        <f t="shared" si="90"/>
        <v>0</v>
      </c>
      <c r="V791" s="26"/>
      <c r="W791" s="26"/>
      <c r="X791" s="6"/>
      <c r="Y791" s="20">
        <f t="shared" si="85"/>
        <v>0</v>
      </c>
      <c r="Z791" s="20"/>
      <c r="AA791" s="2">
        <f t="shared" si="86"/>
        <v>0</v>
      </c>
      <c r="AB791" s="2">
        <f t="shared" si="87"/>
        <v>9</v>
      </c>
      <c r="AC791" s="20">
        <f t="shared" si="91"/>
        <v>1</v>
      </c>
    </row>
    <row r="792" spans="1:29" x14ac:dyDescent="0.35">
      <c r="A792" s="13">
        <v>395</v>
      </c>
      <c r="B792" s="25" t="str">
        <f>IFERROR(VLOOKUP($A792,'Grade 4'!$H$2:$N$501,3,0),"-")</f>
        <v>P24-0000-395</v>
      </c>
      <c r="C792" s="25" t="str">
        <f>IFERROR(VLOOKUP($A792,'Grade 4'!$H$2:$N$501,4,0),"-")</f>
        <v/>
      </c>
      <c r="D792" s="25" t="str">
        <f>IFERROR(VLOOKUP($A792,'Grade 4'!$H$2:$N$501,5,0),"-")</f>
        <v/>
      </c>
      <c r="E792" s="25">
        <f>IFERROR(VLOOKUP($A792,'Grade 4'!$H$2:$N$501,6,0),"-")</f>
        <v>0</v>
      </c>
      <c r="F792" s="33">
        <f>IFERROR(VLOOKUP($A792,'Grade 4'!$H$2:$N$501,7,0),"-")</f>
        <v>0</v>
      </c>
      <c r="G792" s="6"/>
      <c r="H792" s="13">
        <f t="shared" si="88"/>
        <v>2</v>
      </c>
      <c r="I792" s="17"/>
      <c r="J792" s="14" t="str">
        <f t="shared" si="89"/>
        <v/>
      </c>
      <c r="K792" s="13" t="s">
        <v>312</v>
      </c>
      <c r="L792" s="26"/>
      <c r="M792" s="26"/>
      <c r="N792" s="26"/>
      <c r="O792" s="26"/>
      <c r="P792" s="26"/>
      <c r="Q792" s="26"/>
      <c r="R792" s="26"/>
      <c r="S792" s="26"/>
      <c r="T792" s="26"/>
      <c r="U792" s="26">
        <f t="shared" si="90"/>
        <v>0</v>
      </c>
      <c r="V792" s="26"/>
      <c r="W792" s="26"/>
      <c r="X792" s="6"/>
      <c r="Y792" s="20">
        <f t="shared" si="85"/>
        <v>0</v>
      </c>
      <c r="Z792" s="20"/>
      <c r="AA792" s="2">
        <f t="shared" si="86"/>
        <v>0</v>
      </c>
      <c r="AB792" s="2">
        <f t="shared" si="87"/>
        <v>9</v>
      </c>
      <c r="AC792" s="20">
        <f t="shared" si="91"/>
        <v>1</v>
      </c>
    </row>
    <row r="793" spans="1:29" x14ac:dyDescent="0.35">
      <c r="A793" s="13">
        <v>396</v>
      </c>
      <c r="B793" s="25" t="str">
        <f>IFERROR(VLOOKUP($A793,'Grade 4'!$H$2:$N$501,3,0),"-")</f>
        <v>P24-0000-396</v>
      </c>
      <c r="C793" s="25" t="str">
        <f>IFERROR(VLOOKUP($A793,'Grade 4'!$H$2:$N$501,4,0),"-")</f>
        <v/>
      </c>
      <c r="D793" s="25" t="str">
        <f>IFERROR(VLOOKUP($A793,'Grade 4'!$H$2:$N$501,5,0),"-")</f>
        <v/>
      </c>
      <c r="E793" s="25">
        <f>IFERROR(VLOOKUP($A793,'Grade 4'!$H$2:$N$501,6,0),"-")</f>
        <v>0</v>
      </c>
      <c r="F793" s="33">
        <f>IFERROR(VLOOKUP($A793,'Grade 4'!$H$2:$N$501,7,0),"-")</f>
        <v>0</v>
      </c>
      <c r="G793" s="6"/>
      <c r="H793" s="13">
        <f t="shared" si="88"/>
        <v>1</v>
      </c>
      <c r="I793" s="17"/>
      <c r="J793" s="14" t="str">
        <f t="shared" si="89"/>
        <v/>
      </c>
      <c r="K793" s="13" t="s">
        <v>312</v>
      </c>
      <c r="L793" s="26"/>
      <c r="M793" s="26"/>
      <c r="N793" s="26"/>
      <c r="O793" s="26"/>
      <c r="P793" s="26"/>
      <c r="Q793" s="26"/>
      <c r="R793" s="26"/>
      <c r="S793" s="26"/>
      <c r="T793" s="26"/>
      <c r="U793" s="26">
        <f t="shared" si="90"/>
        <v>0</v>
      </c>
      <c r="V793" s="26"/>
      <c r="W793" s="26"/>
      <c r="X793" s="6"/>
      <c r="Y793" s="20">
        <f t="shared" si="85"/>
        <v>0</v>
      </c>
      <c r="Z793" s="20"/>
      <c r="AA793" s="2">
        <f t="shared" si="86"/>
        <v>0</v>
      </c>
      <c r="AB793" s="2">
        <f t="shared" si="87"/>
        <v>9</v>
      </c>
      <c r="AC793" s="20">
        <f t="shared" si="91"/>
        <v>1</v>
      </c>
    </row>
    <row r="794" spans="1:29" x14ac:dyDescent="0.35">
      <c r="A794" s="13">
        <v>396</v>
      </c>
      <c r="B794" s="25" t="str">
        <f>IFERROR(VLOOKUP($A794,'Grade 4'!$H$2:$N$501,3,0),"-")</f>
        <v>P24-0000-396</v>
      </c>
      <c r="C794" s="25" t="str">
        <f>IFERROR(VLOOKUP($A794,'Grade 4'!$H$2:$N$501,4,0),"-")</f>
        <v/>
      </c>
      <c r="D794" s="25" t="str">
        <f>IFERROR(VLOOKUP($A794,'Grade 4'!$H$2:$N$501,5,0),"-")</f>
        <v/>
      </c>
      <c r="E794" s="25">
        <f>IFERROR(VLOOKUP($A794,'Grade 4'!$H$2:$N$501,6,0),"-")</f>
        <v>0</v>
      </c>
      <c r="F794" s="33">
        <f>IFERROR(VLOOKUP($A794,'Grade 4'!$H$2:$N$501,7,0),"-")</f>
        <v>0</v>
      </c>
      <c r="G794" s="6"/>
      <c r="H794" s="13">
        <f t="shared" si="88"/>
        <v>2</v>
      </c>
      <c r="I794" s="17"/>
      <c r="J794" s="14" t="str">
        <f t="shared" si="89"/>
        <v/>
      </c>
      <c r="K794" s="13" t="s">
        <v>312</v>
      </c>
      <c r="L794" s="26"/>
      <c r="M794" s="26"/>
      <c r="N794" s="26"/>
      <c r="O794" s="26"/>
      <c r="P794" s="26"/>
      <c r="Q794" s="26"/>
      <c r="R794" s="26"/>
      <c r="S794" s="26"/>
      <c r="T794" s="26"/>
      <c r="U794" s="26">
        <f t="shared" si="90"/>
        <v>0</v>
      </c>
      <c r="V794" s="26"/>
      <c r="W794" s="26"/>
      <c r="X794" s="6"/>
      <c r="Y794" s="20">
        <f t="shared" si="85"/>
        <v>0</v>
      </c>
      <c r="Z794" s="20"/>
      <c r="AA794" s="2">
        <f t="shared" si="86"/>
        <v>0</v>
      </c>
      <c r="AB794" s="2">
        <f t="shared" si="87"/>
        <v>9</v>
      </c>
      <c r="AC794" s="20">
        <f t="shared" si="91"/>
        <v>1</v>
      </c>
    </row>
    <row r="795" spans="1:29" x14ac:dyDescent="0.35">
      <c r="A795" s="13">
        <v>397</v>
      </c>
      <c r="B795" s="25" t="str">
        <f>IFERROR(VLOOKUP($A795,'Grade 4'!$H$2:$N$501,3,0),"-")</f>
        <v>P24-0000-397</v>
      </c>
      <c r="C795" s="25" t="str">
        <f>IFERROR(VLOOKUP($A795,'Grade 4'!$H$2:$N$501,4,0),"-")</f>
        <v/>
      </c>
      <c r="D795" s="25" t="str">
        <f>IFERROR(VLOOKUP($A795,'Grade 4'!$H$2:$N$501,5,0),"-")</f>
        <v/>
      </c>
      <c r="E795" s="25">
        <f>IFERROR(VLOOKUP($A795,'Grade 4'!$H$2:$N$501,6,0),"-")</f>
        <v>0</v>
      </c>
      <c r="F795" s="33">
        <f>IFERROR(VLOOKUP($A795,'Grade 4'!$H$2:$N$501,7,0),"-")</f>
        <v>0</v>
      </c>
      <c r="G795" s="6"/>
      <c r="H795" s="13">
        <f t="shared" si="88"/>
        <v>1</v>
      </c>
      <c r="I795" s="17"/>
      <c r="J795" s="14" t="str">
        <f t="shared" si="89"/>
        <v/>
      </c>
      <c r="K795" s="13" t="s">
        <v>312</v>
      </c>
      <c r="L795" s="26"/>
      <c r="M795" s="26"/>
      <c r="N795" s="26"/>
      <c r="O795" s="26"/>
      <c r="P795" s="26"/>
      <c r="Q795" s="26"/>
      <c r="R795" s="26"/>
      <c r="S795" s="26"/>
      <c r="T795" s="26"/>
      <c r="U795" s="26">
        <f t="shared" si="90"/>
        <v>0</v>
      </c>
      <c r="V795" s="26"/>
      <c r="W795" s="26"/>
      <c r="X795" s="6"/>
      <c r="Y795" s="20">
        <f t="shared" si="85"/>
        <v>0</v>
      </c>
      <c r="Z795" s="20"/>
      <c r="AA795" s="2">
        <f t="shared" si="86"/>
        <v>0</v>
      </c>
      <c r="AB795" s="2">
        <f t="shared" si="87"/>
        <v>9</v>
      </c>
      <c r="AC795" s="20">
        <f t="shared" si="91"/>
        <v>1</v>
      </c>
    </row>
    <row r="796" spans="1:29" x14ac:dyDescent="0.35">
      <c r="A796" s="13">
        <v>397</v>
      </c>
      <c r="B796" s="25" t="str">
        <f>IFERROR(VLOOKUP($A796,'Grade 4'!$H$2:$N$501,3,0),"-")</f>
        <v>P24-0000-397</v>
      </c>
      <c r="C796" s="25" t="str">
        <f>IFERROR(VLOOKUP($A796,'Grade 4'!$H$2:$N$501,4,0),"-")</f>
        <v/>
      </c>
      <c r="D796" s="25" t="str">
        <f>IFERROR(VLOOKUP($A796,'Grade 4'!$H$2:$N$501,5,0),"-")</f>
        <v/>
      </c>
      <c r="E796" s="25">
        <f>IFERROR(VLOOKUP($A796,'Grade 4'!$H$2:$N$501,6,0),"-")</f>
        <v>0</v>
      </c>
      <c r="F796" s="33">
        <f>IFERROR(VLOOKUP($A796,'Grade 4'!$H$2:$N$501,7,0),"-")</f>
        <v>0</v>
      </c>
      <c r="G796" s="6"/>
      <c r="H796" s="13">
        <f t="shared" si="88"/>
        <v>2</v>
      </c>
      <c r="I796" s="17"/>
      <c r="J796" s="14" t="str">
        <f t="shared" si="89"/>
        <v/>
      </c>
      <c r="K796" s="13" t="s">
        <v>312</v>
      </c>
      <c r="L796" s="26"/>
      <c r="M796" s="26"/>
      <c r="N796" s="26"/>
      <c r="O796" s="26"/>
      <c r="P796" s="26"/>
      <c r="Q796" s="26"/>
      <c r="R796" s="26"/>
      <c r="S796" s="26"/>
      <c r="T796" s="26"/>
      <c r="U796" s="26">
        <f t="shared" si="90"/>
        <v>0</v>
      </c>
      <c r="V796" s="26"/>
      <c r="W796" s="26"/>
      <c r="X796" s="6"/>
      <c r="Y796" s="20">
        <f t="shared" si="85"/>
        <v>0</v>
      </c>
      <c r="Z796" s="20"/>
      <c r="AA796" s="2">
        <f t="shared" si="86"/>
        <v>0</v>
      </c>
      <c r="AB796" s="2">
        <f t="shared" si="87"/>
        <v>9</v>
      </c>
      <c r="AC796" s="20">
        <f t="shared" si="91"/>
        <v>1</v>
      </c>
    </row>
    <row r="797" spans="1:29" x14ac:dyDescent="0.35">
      <c r="A797" s="13">
        <v>398</v>
      </c>
      <c r="B797" s="25" t="str">
        <f>IFERROR(VLOOKUP($A797,'Grade 4'!$H$2:$N$501,3,0),"-")</f>
        <v>P24-0000-398</v>
      </c>
      <c r="C797" s="25" t="str">
        <f>IFERROR(VLOOKUP($A797,'Grade 4'!$H$2:$N$501,4,0),"-")</f>
        <v/>
      </c>
      <c r="D797" s="25" t="str">
        <f>IFERROR(VLOOKUP($A797,'Grade 4'!$H$2:$N$501,5,0),"-")</f>
        <v/>
      </c>
      <c r="E797" s="25">
        <f>IFERROR(VLOOKUP($A797,'Grade 4'!$H$2:$N$501,6,0),"-")</f>
        <v>0</v>
      </c>
      <c r="F797" s="33">
        <f>IFERROR(VLOOKUP($A797,'Grade 4'!$H$2:$N$501,7,0),"-")</f>
        <v>0</v>
      </c>
      <c r="G797" s="6"/>
      <c r="H797" s="13">
        <f t="shared" si="88"/>
        <v>1</v>
      </c>
      <c r="I797" s="17"/>
      <c r="J797" s="14" t="str">
        <f t="shared" si="89"/>
        <v/>
      </c>
      <c r="K797" s="13" t="s">
        <v>312</v>
      </c>
      <c r="L797" s="26"/>
      <c r="M797" s="26"/>
      <c r="N797" s="26"/>
      <c r="O797" s="26"/>
      <c r="P797" s="26"/>
      <c r="Q797" s="26"/>
      <c r="R797" s="26"/>
      <c r="S797" s="26"/>
      <c r="T797" s="26"/>
      <c r="U797" s="26">
        <f t="shared" si="90"/>
        <v>0</v>
      </c>
      <c r="V797" s="26"/>
      <c r="W797" s="26"/>
      <c r="X797" s="6"/>
      <c r="Y797" s="20">
        <f t="shared" si="85"/>
        <v>0</v>
      </c>
      <c r="Z797" s="20"/>
      <c r="AA797" s="2">
        <f t="shared" si="86"/>
        <v>0</v>
      </c>
      <c r="AB797" s="2">
        <f t="shared" si="87"/>
        <v>9</v>
      </c>
      <c r="AC797" s="20">
        <f t="shared" si="91"/>
        <v>1</v>
      </c>
    </row>
    <row r="798" spans="1:29" x14ac:dyDescent="0.35">
      <c r="A798" s="13">
        <v>398</v>
      </c>
      <c r="B798" s="25" t="str">
        <f>IFERROR(VLOOKUP($A798,'Grade 4'!$H$2:$N$501,3,0),"-")</f>
        <v>P24-0000-398</v>
      </c>
      <c r="C798" s="25" t="str">
        <f>IFERROR(VLOOKUP($A798,'Grade 4'!$H$2:$N$501,4,0),"-")</f>
        <v/>
      </c>
      <c r="D798" s="25" t="str">
        <f>IFERROR(VLOOKUP($A798,'Grade 4'!$H$2:$N$501,5,0),"-")</f>
        <v/>
      </c>
      <c r="E798" s="25">
        <f>IFERROR(VLOOKUP($A798,'Grade 4'!$H$2:$N$501,6,0),"-")</f>
        <v>0</v>
      </c>
      <c r="F798" s="33">
        <f>IFERROR(VLOOKUP($A798,'Grade 4'!$H$2:$N$501,7,0),"-")</f>
        <v>0</v>
      </c>
      <c r="G798" s="6"/>
      <c r="H798" s="13">
        <f t="shared" si="88"/>
        <v>2</v>
      </c>
      <c r="I798" s="17"/>
      <c r="J798" s="14" t="str">
        <f t="shared" si="89"/>
        <v/>
      </c>
      <c r="K798" s="13" t="s">
        <v>312</v>
      </c>
      <c r="L798" s="26"/>
      <c r="M798" s="26"/>
      <c r="N798" s="26"/>
      <c r="O798" s="26"/>
      <c r="P798" s="26"/>
      <c r="Q798" s="26"/>
      <c r="R798" s="26"/>
      <c r="S798" s="26"/>
      <c r="T798" s="26"/>
      <c r="U798" s="26">
        <f t="shared" si="90"/>
        <v>0</v>
      </c>
      <c r="V798" s="26"/>
      <c r="W798" s="26"/>
      <c r="X798" s="6"/>
      <c r="Y798" s="20">
        <f t="shared" si="85"/>
        <v>0</v>
      </c>
      <c r="Z798" s="20"/>
      <c r="AA798" s="2">
        <f t="shared" si="86"/>
        <v>0</v>
      </c>
      <c r="AB798" s="2">
        <f t="shared" si="87"/>
        <v>9</v>
      </c>
      <c r="AC798" s="20">
        <f t="shared" si="91"/>
        <v>1</v>
      </c>
    </row>
    <row r="799" spans="1:29" x14ac:dyDescent="0.35">
      <c r="A799" s="13">
        <v>399</v>
      </c>
      <c r="B799" s="25" t="str">
        <f>IFERROR(VLOOKUP($A799,'Grade 4'!$H$2:$N$501,3,0),"-")</f>
        <v>P24-0000-399</v>
      </c>
      <c r="C799" s="25" t="str">
        <f>IFERROR(VLOOKUP($A799,'Grade 4'!$H$2:$N$501,4,0),"-")</f>
        <v/>
      </c>
      <c r="D799" s="25" t="str">
        <f>IFERROR(VLOOKUP($A799,'Grade 4'!$H$2:$N$501,5,0),"-")</f>
        <v/>
      </c>
      <c r="E799" s="25">
        <f>IFERROR(VLOOKUP($A799,'Grade 4'!$H$2:$N$501,6,0),"-")</f>
        <v>0</v>
      </c>
      <c r="F799" s="33">
        <f>IFERROR(VLOOKUP($A799,'Grade 4'!$H$2:$N$501,7,0),"-")</f>
        <v>0</v>
      </c>
      <c r="G799" s="6"/>
      <c r="H799" s="13">
        <f t="shared" si="88"/>
        <v>1</v>
      </c>
      <c r="I799" s="17"/>
      <c r="J799" s="14" t="str">
        <f t="shared" si="89"/>
        <v/>
      </c>
      <c r="K799" s="13" t="s">
        <v>312</v>
      </c>
      <c r="L799" s="26"/>
      <c r="M799" s="26"/>
      <c r="N799" s="26"/>
      <c r="O799" s="26"/>
      <c r="P799" s="26"/>
      <c r="Q799" s="26"/>
      <c r="R799" s="26"/>
      <c r="S799" s="26"/>
      <c r="T799" s="26"/>
      <c r="U799" s="26">
        <f t="shared" si="90"/>
        <v>0</v>
      </c>
      <c r="V799" s="26"/>
      <c r="W799" s="26"/>
      <c r="X799" s="6"/>
      <c r="Y799" s="20">
        <f t="shared" si="85"/>
        <v>0</v>
      </c>
      <c r="Z799" s="20"/>
      <c r="AA799" s="2">
        <f t="shared" si="86"/>
        <v>0</v>
      </c>
      <c r="AB799" s="2">
        <f t="shared" si="87"/>
        <v>9</v>
      </c>
      <c r="AC799" s="20">
        <f t="shared" si="91"/>
        <v>1</v>
      </c>
    </row>
    <row r="800" spans="1:29" x14ac:dyDescent="0.35">
      <c r="A800" s="13">
        <v>399</v>
      </c>
      <c r="B800" s="25" t="str">
        <f>IFERROR(VLOOKUP($A800,'Grade 4'!$H$2:$N$501,3,0),"-")</f>
        <v>P24-0000-399</v>
      </c>
      <c r="C800" s="25" t="str">
        <f>IFERROR(VLOOKUP($A800,'Grade 4'!$H$2:$N$501,4,0),"-")</f>
        <v/>
      </c>
      <c r="D800" s="25" t="str">
        <f>IFERROR(VLOOKUP($A800,'Grade 4'!$H$2:$N$501,5,0),"-")</f>
        <v/>
      </c>
      <c r="E800" s="25">
        <f>IFERROR(VLOOKUP($A800,'Grade 4'!$H$2:$N$501,6,0),"-")</f>
        <v>0</v>
      </c>
      <c r="F800" s="33">
        <f>IFERROR(VLOOKUP($A800,'Grade 4'!$H$2:$N$501,7,0),"-")</f>
        <v>0</v>
      </c>
      <c r="G800" s="6"/>
      <c r="H800" s="13">
        <f t="shared" si="88"/>
        <v>2</v>
      </c>
      <c r="I800" s="17"/>
      <c r="J800" s="14" t="str">
        <f t="shared" si="89"/>
        <v/>
      </c>
      <c r="K800" s="13" t="s">
        <v>312</v>
      </c>
      <c r="L800" s="26"/>
      <c r="M800" s="26"/>
      <c r="N800" s="26"/>
      <c r="O800" s="26"/>
      <c r="P800" s="26"/>
      <c r="Q800" s="26"/>
      <c r="R800" s="26"/>
      <c r="S800" s="26"/>
      <c r="T800" s="26"/>
      <c r="U800" s="26">
        <f t="shared" si="90"/>
        <v>0</v>
      </c>
      <c r="V800" s="26"/>
      <c r="W800" s="26"/>
      <c r="X800" s="6"/>
      <c r="Y800" s="20">
        <f t="shared" si="85"/>
        <v>0</v>
      </c>
      <c r="Z800" s="20"/>
      <c r="AA800" s="2">
        <f t="shared" si="86"/>
        <v>0</v>
      </c>
      <c r="AB800" s="2">
        <f t="shared" si="87"/>
        <v>9</v>
      </c>
      <c r="AC800" s="20">
        <f t="shared" si="91"/>
        <v>1</v>
      </c>
    </row>
    <row r="801" spans="1:29" x14ac:dyDescent="0.35">
      <c r="A801" s="13">
        <v>400</v>
      </c>
      <c r="B801" s="25" t="str">
        <f>IFERROR(VLOOKUP($A801,'Grade 4'!$H$2:$N$501,3,0),"-")</f>
        <v>P24-0000-400</v>
      </c>
      <c r="C801" s="25" t="str">
        <f>IFERROR(VLOOKUP($A801,'Grade 4'!$H$2:$N$501,4,0),"-")</f>
        <v/>
      </c>
      <c r="D801" s="25" t="str">
        <f>IFERROR(VLOOKUP($A801,'Grade 4'!$H$2:$N$501,5,0),"-")</f>
        <v/>
      </c>
      <c r="E801" s="25">
        <f>IFERROR(VLOOKUP($A801,'Grade 4'!$H$2:$N$501,6,0),"-")</f>
        <v>0</v>
      </c>
      <c r="F801" s="33">
        <f>IFERROR(VLOOKUP($A801,'Grade 4'!$H$2:$N$501,7,0),"-")</f>
        <v>0</v>
      </c>
      <c r="G801" s="6"/>
      <c r="H801" s="13">
        <f t="shared" si="88"/>
        <v>1</v>
      </c>
      <c r="I801" s="17"/>
      <c r="J801" s="14" t="str">
        <f t="shared" si="89"/>
        <v/>
      </c>
      <c r="K801" s="13" t="s">
        <v>312</v>
      </c>
      <c r="L801" s="26"/>
      <c r="M801" s="26"/>
      <c r="N801" s="26"/>
      <c r="O801" s="26"/>
      <c r="P801" s="26"/>
      <c r="Q801" s="26"/>
      <c r="R801" s="26"/>
      <c r="S801" s="26"/>
      <c r="T801" s="26"/>
      <c r="U801" s="26">
        <f t="shared" si="90"/>
        <v>0</v>
      </c>
      <c r="V801" s="26"/>
      <c r="W801" s="26"/>
      <c r="X801" s="6"/>
      <c r="Y801" s="20">
        <f t="shared" si="85"/>
        <v>0</v>
      </c>
      <c r="Z801" s="20"/>
      <c r="AA801" s="2">
        <f t="shared" si="86"/>
        <v>0</v>
      </c>
      <c r="AB801" s="2">
        <f t="shared" si="87"/>
        <v>9</v>
      </c>
      <c r="AC801" s="20">
        <f t="shared" si="91"/>
        <v>1</v>
      </c>
    </row>
    <row r="802" spans="1:29" x14ac:dyDescent="0.35">
      <c r="A802" s="13">
        <v>400</v>
      </c>
      <c r="B802" s="25" t="str">
        <f>IFERROR(VLOOKUP($A802,'Grade 4'!$H$2:$N$501,3,0),"-")</f>
        <v>P24-0000-400</v>
      </c>
      <c r="C802" s="25" t="str">
        <f>IFERROR(VLOOKUP($A802,'Grade 4'!$H$2:$N$501,4,0),"-")</f>
        <v/>
      </c>
      <c r="D802" s="25" t="str">
        <f>IFERROR(VLOOKUP($A802,'Grade 4'!$H$2:$N$501,5,0),"-")</f>
        <v/>
      </c>
      <c r="E802" s="25">
        <f>IFERROR(VLOOKUP($A802,'Grade 4'!$H$2:$N$501,6,0),"-")</f>
        <v>0</v>
      </c>
      <c r="F802" s="33">
        <f>IFERROR(VLOOKUP($A802,'Grade 4'!$H$2:$N$501,7,0),"-")</f>
        <v>0</v>
      </c>
      <c r="G802" s="6"/>
      <c r="H802" s="13">
        <f t="shared" si="88"/>
        <v>2</v>
      </c>
      <c r="I802" s="17"/>
      <c r="J802" s="14" t="str">
        <f t="shared" si="89"/>
        <v/>
      </c>
      <c r="K802" s="13" t="s">
        <v>312</v>
      </c>
      <c r="L802" s="26"/>
      <c r="M802" s="26"/>
      <c r="N802" s="26"/>
      <c r="O802" s="26"/>
      <c r="P802" s="26"/>
      <c r="Q802" s="26"/>
      <c r="R802" s="26"/>
      <c r="S802" s="26"/>
      <c r="T802" s="26"/>
      <c r="U802" s="26">
        <f t="shared" si="90"/>
        <v>0</v>
      </c>
      <c r="V802" s="26"/>
      <c r="W802" s="26"/>
      <c r="X802" s="6"/>
      <c r="Y802" s="20">
        <f t="shared" si="85"/>
        <v>0</v>
      </c>
      <c r="Z802" s="20"/>
      <c r="AA802" s="2">
        <f t="shared" si="86"/>
        <v>0</v>
      </c>
      <c r="AB802" s="2">
        <f t="shared" si="87"/>
        <v>9</v>
      </c>
      <c r="AC802" s="20">
        <f t="shared" si="91"/>
        <v>1</v>
      </c>
    </row>
    <row r="803" spans="1:29" x14ac:dyDescent="0.35">
      <c r="A803" s="13">
        <v>401</v>
      </c>
      <c r="B803" s="25" t="str">
        <f>IFERROR(VLOOKUP($A803,'Grade 4'!$H$2:$N$501,3,0),"-")</f>
        <v>P24-0000-401</v>
      </c>
      <c r="C803" s="25" t="str">
        <f>IFERROR(VLOOKUP($A803,'Grade 4'!$H$2:$N$501,4,0),"-")</f>
        <v/>
      </c>
      <c r="D803" s="25" t="str">
        <f>IFERROR(VLOOKUP($A803,'Grade 4'!$H$2:$N$501,5,0),"-")</f>
        <v/>
      </c>
      <c r="E803" s="25">
        <f>IFERROR(VLOOKUP($A803,'Grade 4'!$H$2:$N$501,6,0),"-")</f>
        <v>0</v>
      </c>
      <c r="F803" s="33">
        <f>IFERROR(VLOOKUP($A803,'Grade 4'!$H$2:$N$501,7,0),"-")</f>
        <v>0</v>
      </c>
      <c r="G803" s="6"/>
      <c r="H803" s="13">
        <f t="shared" si="88"/>
        <v>1</v>
      </c>
      <c r="I803" s="17"/>
      <c r="J803" s="14" t="str">
        <f t="shared" si="89"/>
        <v/>
      </c>
      <c r="K803" s="13" t="s">
        <v>312</v>
      </c>
      <c r="L803" s="26"/>
      <c r="M803" s="26"/>
      <c r="N803" s="26"/>
      <c r="O803" s="26"/>
      <c r="P803" s="26"/>
      <c r="Q803" s="26"/>
      <c r="R803" s="26"/>
      <c r="S803" s="26"/>
      <c r="T803" s="26"/>
      <c r="U803" s="26">
        <f t="shared" si="90"/>
        <v>0</v>
      </c>
      <c r="V803" s="26"/>
      <c r="W803" s="26"/>
      <c r="X803" s="6"/>
      <c r="Y803" s="20">
        <f t="shared" si="85"/>
        <v>0</v>
      </c>
      <c r="Z803" s="20"/>
      <c r="AA803" s="2">
        <f t="shared" si="86"/>
        <v>0</v>
      </c>
      <c r="AB803" s="2">
        <f t="shared" si="87"/>
        <v>9</v>
      </c>
      <c r="AC803" s="20">
        <f t="shared" si="91"/>
        <v>1</v>
      </c>
    </row>
    <row r="804" spans="1:29" x14ac:dyDescent="0.35">
      <c r="A804" s="13">
        <v>401</v>
      </c>
      <c r="B804" s="25" t="str">
        <f>IFERROR(VLOOKUP($A804,'Grade 4'!$H$2:$N$501,3,0),"-")</f>
        <v>P24-0000-401</v>
      </c>
      <c r="C804" s="25" t="str">
        <f>IFERROR(VLOOKUP($A804,'Grade 4'!$H$2:$N$501,4,0),"-")</f>
        <v/>
      </c>
      <c r="D804" s="25" t="str">
        <f>IFERROR(VLOOKUP($A804,'Grade 4'!$H$2:$N$501,5,0),"-")</f>
        <v/>
      </c>
      <c r="E804" s="25">
        <f>IFERROR(VLOOKUP($A804,'Grade 4'!$H$2:$N$501,6,0),"-")</f>
        <v>0</v>
      </c>
      <c r="F804" s="33">
        <f>IFERROR(VLOOKUP($A804,'Grade 4'!$H$2:$N$501,7,0),"-")</f>
        <v>0</v>
      </c>
      <c r="G804" s="6"/>
      <c r="H804" s="13">
        <f t="shared" si="88"/>
        <v>2</v>
      </c>
      <c r="I804" s="17"/>
      <c r="J804" s="14" t="str">
        <f t="shared" si="89"/>
        <v/>
      </c>
      <c r="K804" s="13" t="s">
        <v>312</v>
      </c>
      <c r="L804" s="26"/>
      <c r="M804" s="26"/>
      <c r="N804" s="26"/>
      <c r="O804" s="26"/>
      <c r="P804" s="26"/>
      <c r="Q804" s="26"/>
      <c r="R804" s="26"/>
      <c r="S804" s="26"/>
      <c r="T804" s="26"/>
      <c r="U804" s="26">
        <f t="shared" si="90"/>
        <v>0</v>
      </c>
      <c r="V804" s="26"/>
      <c r="W804" s="26"/>
      <c r="X804" s="6"/>
      <c r="Y804" s="20">
        <f t="shared" si="85"/>
        <v>0</v>
      </c>
      <c r="Z804" s="20"/>
      <c r="AA804" s="2">
        <f t="shared" si="86"/>
        <v>0</v>
      </c>
      <c r="AB804" s="2">
        <f t="shared" si="87"/>
        <v>9</v>
      </c>
      <c r="AC804" s="20">
        <f t="shared" si="91"/>
        <v>1</v>
      </c>
    </row>
    <row r="805" spans="1:29" x14ac:dyDescent="0.35">
      <c r="A805" s="13">
        <v>402</v>
      </c>
      <c r="B805" s="25" t="str">
        <f>IFERROR(VLOOKUP($A805,'Grade 4'!$H$2:$N$501,3,0),"-")</f>
        <v>P24-0000-402</v>
      </c>
      <c r="C805" s="25" t="str">
        <f>IFERROR(VLOOKUP($A805,'Grade 4'!$H$2:$N$501,4,0),"-")</f>
        <v/>
      </c>
      <c r="D805" s="25" t="str">
        <f>IFERROR(VLOOKUP($A805,'Grade 4'!$H$2:$N$501,5,0),"-")</f>
        <v/>
      </c>
      <c r="E805" s="25">
        <f>IFERROR(VLOOKUP($A805,'Grade 4'!$H$2:$N$501,6,0),"-")</f>
        <v>0</v>
      </c>
      <c r="F805" s="33">
        <f>IFERROR(VLOOKUP($A805,'Grade 4'!$H$2:$N$501,7,0),"-")</f>
        <v>0</v>
      </c>
      <c r="G805" s="6"/>
      <c r="H805" s="13">
        <f t="shared" si="88"/>
        <v>1</v>
      </c>
      <c r="I805" s="17"/>
      <c r="J805" s="14" t="str">
        <f t="shared" si="89"/>
        <v/>
      </c>
      <c r="K805" s="13" t="s">
        <v>312</v>
      </c>
      <c r="L805" s="26"/>
      <c r="M805" s="26"/>
      <c r="N805" s="26"/>
      <c r="O805" s="26"/>
      <c r="P805" s="26"/>
      <c r="Q805" s="26"/>
      <c r="R805" s="26"/>
      <c r="S805" s="26"/>
      <c r="T805" s="26"/>
      <c r="U805" s="26">
        <f t="shared" si="90"/>
        <v>0</v>
      </c>
      <c r="V805" s="26"/>
      <c r="W805" s="26"/>
      <c r="X805" s="6"/>
      <c r="Y805" s="20">
        <f t="shared" si="85"/>
        <v>0</v>
      </c>
      <c r="Z805" s="20"/>
      <c r="AA805" s="2">
        <f t="shared" si="86"/>
        <v>0</v>
      </c>
      <c r="AB805" s="2">
        <f t="shared" si="87"/>
        <v>9</v>
      </c>
      <c r="AC805" s="20">
        <f t="shared" si="91"/>
        <v>1</v>
      </c>
    </row>
    <row r="806" spans="1:29" x14ac:dyDescent="0.35">
      <c r="A806" s="13">
        <v>402</v>
      </c>
      <c r="B806" s="25" t="str">
        <f>IFERROR(VLOOKUP($A806,'Grade 4'!$H$2:$N$501,3,0),"-")</f>
        <v>P24-0000-402</v>
      </c>
      <c r="C806" s="25" t="str">
        <f>IFERROR(VLOOKUP($A806,'Grade 4'!$H$2:$N$501,4,0),"-")</f>
        <v/>
      </c>
      <c r="D806" s="25" t="str">
        <f>IFERROR(VLOOKUP($A806,'Grade 4'!$H$2:$N$501,5,0),"-")</f>
        <v/>
      </c>
      <c r="E806" s="25">
        <f>IFERROR(VLOOKUP($A806,'Grade 4'!$H$2:$N$501,6,0),"-")</f>
        <v>0</v>
      </c>
      <c r="F806" s="33">
        <f>IFERROR(VLOOKUP($A806,'Grade 4'!$H$2:$N$501,7,0),"-")</f>
        <v>0</v>
      </c>
      <c r="G806" s="6"/>
      <c r="H806" s="13">
        <f t="shared" si="88"/>
        <v>2</v>
      </c>
      <c r="I806" s="17"/>
      <c r="J806" s="14" t="str">
        <f t="shared" si="89"/>
        <v/>
      </c>
      <c r="K806" s="13" t="s">
        <v>312</v>
      </c>
      <c r="L806" s="26"/>
      <c r="M806" s="26"/>
      <c r="N806" s="26"/>
      <c r="O806" s="26"/>
      <c r="P806" s="26"/>
      <c r="Q806" s="26"/>
      <c r="R806" s="26"/>
      <c r="S806" s="26"/>
      <c r="T806" s="26"/>
      <c r="U806" s="26">
        <f t="shared" si="90"/>
        <v>0</v>
      </c>
      <c r="V806" s="26"/>
      <c r="W806" s="26"/>
      <c r="X806" s="6"/>
      <c r="Y806" s="20">
        <f t="shared" si="85"/>
        <v>0</v>
      </c>
      <c r="Z806" s="20"/>
      <c r="AA806" s="2">
        <f t="shared" si="86"/>
        <v>0</v>
      </c>
      <c r="AB806" s="2">
        <f t="shared" si="87"/>
        <v>9</v>
      </c>
      <c r="AC806" s="20">
        <f t="shared" si="91"/>
        <v>1</v>
      </c>
    </row>
    <row r="807" spans="1:29" x14ac:dyDescent="0.35">
      <c r="A807" s="13">
        <v>403</v>
      </c>
      <c r="B807" s="25" t="str">
        <f>IFERROR(VLOOKUP($A807,'Grade 4'!$H$2:$N$501,3,0),"-")</f>
        <v>P24-0000-403</v>
      </c>
      <c r="C807" s="25" t="str">
        <f>IFERROR(VLOOKUP($A807,'Grade 4'!$H$2:$N$501,4,0),"-")</f>
        <v/>
      </c>
      <c r="D807" s="25" t="str">
        <f>IFERROR(VLOOKUP($A807,'Grade 4'!$H$2:$N$501,5,0),"-")</f>
        <v/>
      </c>
      <c r="E807" s="25">
        <f>IFERROR(VLOOKUP($A807,'Grade 4'!$H$2:$N$501,6,0),"-")</f>
        <v>0</v>
      </c>
      <c r="F807" s="33">
        <f>IFERROR(VLOOKUP($A807,'Grade 4'!$H$2:$N$501,7,0),"-")</f>
        <v>0</v>
      </c>
      <c r="G807" s="6"/>
      <c r="H807" s="13">
        <f t="shared" si="88"/>
        <v>1</v>
      </c>
      <c r="I807" s="17"/>
      <c r="J807" s="14" t="str">
        <f t="shared" si="89"/>
        <v/>
      </c>
      <c r="K807" s="13" t="s">
        <v>312</v>
      </c>
      <c r="L807" s="26"/>
      <c r="M807" s="26"/>
      <c r="N807" s="26"/>
      <c r="O807" s="26"/>
      <c r="P807" s="26"/>
      <c r="Q807" s="26"/>
      <c r="R807" s="26"/>
      <c r="S807" s="26"/>
      <c r="T807" s="26"/>
      <c r="U807" s="26">
        <f t="shared" si="90"/>
        <v>0</v>
      </c>
      <c r="V807" s="26"/>
      <c r="W807" s="26"/>
      <c r="X807" s="6"/>
      <c r="Y807" s="20">
        <f t="shared" si="85"/>
        <v>0</v>
      </c>
      <c r="Z807" s="20"/>
      <c r="AA807" s="2">
        <f t="shared" si="86"/>
        <v>0</v>
      </c>
      <c r="AB807" s="2">
        <f t="shared" si="87"/>
        <v>9</v>
      </c>
      <c r="AC807" s="20">
        <f t="shared" si="91"/>
        <v>1</v>
      </c>
    </row>
    <row r="808" spans="1:29" x14ac:dyDescent="0.35">
      <c r="A808" s="13">
        <v>403</v>
      </c>
      <c r="B808" s="25" t="str">
        <f>IFERROR(VLOOKUP($A808,'Grade 4'!$H$2:$N$501,3,0),"-")</f>
        <v>P24-0000-403</v>
      </c>
      <c r="C808" s="25" t="str">
        <f>IFERROR(VLOOKUP($A808,'Grade 4'!$H$2:$N$501,4,0),"-")</f>
        <v/>
      </c>
      <c r="D808" s="25" t="str">
        <f>IFERROR(VLOOKUP($A808,'Grade 4'!$H$2:$N$501,5,0),"-")</f>
        <v/>
      </c>
      <c r="E808" s="25">
        <f>IFERROR(VLOOKUP($A808,'Grade 4'!$H$2:$N$501,6,0),"-")</f>
        <v>0</v>
      </c>
      <c r="F808" s="33">
        <f>IFERROR(VLOOKUP($A808,'Grade 4'!$H$2:$N$501,7,0),"-")</f>
        <v>0</v>
      </c>
      <c r="G808" s="6"/>
      <c r="H808" s="13">
        <f t="shared" si="88"/>
        <v>2</v>
      </c>
      <c r="I808" s="17"/>
      <c r="J808" s="14" t="str">
        <f t="shared" si="89"/>
        <v/>
      </c>
      <c r="K808" s="13" t="s">
        <v>312</v>
      </c>
      <c r="L808" s="26"/>
      <c r="M808" s="26"/>
      <c r="N808" s="26"/>
      <c r="O808" s="26"/>
      <c r="P808" s="26"/>
      <c r="Q808" s="26"/>
      <c r="R808" s="26"/>
      <c r="S808" s="26"/>
      <c r="T808" s="26"/>
      <c r="U808" s="26">
        <f t="shared" si="90"/>
        <v>0</v>
      </c>
      <c r="V808" s="26"/>
      <c r="W808" s="26"/>
      <c r="X808" s="6"/>
      <c r="Y808" s="20">
        <f t="shared" si="85"/>
        <v>0</v>
      </c>
      <c r="Z808" s="20"/>
      <c r="AA808" s="2">
        <f t="shared" si="86"/>
        <v>0</v>
      </c>
      <c r="AB808" s="2">
        <f t="shared" si="87"/>
        <v>9</v>
      </c>
      <c r="AC808" s="20">
        <f t="shared" si="91"/>
        <v>1</v>
      </c>
    </row>
    <row r="809" spans="1:29" x14ac:dyDescent="0.35">
      <c r="A809" s="13">
        <v>404</v>
      </c>
      <c r="B809" s="25" t="str">
        <f>IFERROR(VLOOKUP($A809,'Grade 4'!$H$2:$N$501,3,0),"-")</f>
        <v>P24-0000-404</v>
      </c>
      <c r="C809" s="25" t="str">
        <f>IFERROR(VLOOKUP($A809,'Grade 4'!$H$2:$N$501,4,0),"-")</f>
        <v/>
      </c>
      <c r="D809" s="25" t="str">
        <f>IFERROR(VLOOKUP($A809,'Grade 4'!$H$2:$N$501,5,0),"-")</f>
        <v/>
      </c>
      <c r="E809" s="25">
        <f>IFERROR(VLOOKUP($A809,'Grade 4'!$H$2:$N$501,6,0),"-")</f>
        <v>0</v>
      </c>
      <c r="F809" s="33">
        <f>IFERROR(VLOOKUP($A809,'Grade 4'!$H$2:$N$501,7,0),"-")</f>
        <v>0</v>
      </c>
      <c r="G809" s="6"/>
      <c r="H809" s="13">
        <f t="shared" si="88"/>
        <v>1</v>
      </c>
      <c r="I809" s="17"/>
      <c r="J809" s="14" t="str">
        <f t="shared" si="89"/>
        <v/>
      </c>
      <c r="K809" s="13" t="s">
        <v>312</v>
      </c>
      <c r="L809" s="26"/>
      <c r="M809" s="26"/>
      <c r="N809" s="26"/>
      <c r="O809" s="26"/>
      <c r="P809" s="26"/>
      <c r="Q809" s="26"/>
      <c r="R809" s="26"/>
      <c r="S809" s="26"/>
      <c r="T809" s="26"/>
      <c r="U809" s="26">
        <f t="shared" si="90"/>
        <v>0</v>
      </c>
      <c r="V809" s="26"/>
      <c r="W809" s="26"/>
      <c r="X809" s="6"/>
      <c r="Y809" s="20">
        <f t="shared" si="85"/>
        <v>0</v>
      </c>
      <c r="Z809" s="20"/>
      <c r="AA809" s="2">
        <f t="shared" si="86"/>
        <v>0</v>
      </c>
      <c r="AB809" s="2">
        <f t="shared" si="87"/>
        <v>9</v>
      </c>
      <c r="AC809" s="20">
        <f t="shared" si="91"/>
        <v>1</v>
      </c>
    </row>
    <row r="810" spans="1:29" x14ac:dyDescent="0.35">
      <c r="A810" s="13">
        <v>404</v>
      </c>
      <c r="B810" s="25" t="str">
        <f>IFERROR(VLOOKUP($A810,'Grade 4'!$H$2:$N$501,3,0),"-")</f>
        <v>P24-0000-404</v>
      </c>
      <c r="C810" s="25" t="str">
        <f>IFERROR(VLOOKUP($A810,'Grade 4'!$H$2:$N$501,4,0),"-")</f>
        <v/>
      </c>
      <c r="D810" s="25" t="str">
        <f>IFERROR(VLOOKUP($A810,'Grade 4'!$H$2:$N$501,5,0),"-")</f>
        <v/>
      </c>
      <c r="E810" s="25">
        <f>IFERROR(VLOOKUP($A810,'Grade 4'!$H$2:$N$501,6,0),"-")</f>
        <v>0</v>
      </c>
      <c r="F810" s="33">
        <f>IFERROR(VLOOKUP($A810,'Grade 4'!$H$2:$N$501,7,0),"-")</f>
        <v>0</v>
      </c>
      <c r="G810" s="6"/>
      <c r="H810" s="13">
        <f t="shared" si="88"/>
        <v>2</v>
      </c>
      <c r="I810" s="17"/>
      <c r="J810" s="14" t="str">
        <f t="shared" si="89"/>
        <v/>
      </c>
      <c r="K810" s="13" t="s">
        <v>312</v>
      </c>
      <c r="L810" s="26"/>
      <c r="M810" s="26"/>
      <c r="N810" s="26"/>
      <c r="O810" s="26"/>
      <c r="P810" s="26"/>
      <c r="Q810" s="26"/>
      <c r="R810" s="26"/>
      <c r="S810" s="26"/>
      <c r="T810" s="26"/>
      <c r="U810" s="26">
        <f t="shared" si="90"/>
        <v>0</v>
      </c>
      <c r="V810" s="26"/>
      <c r="W810" s="26"/>
      <c r="X810" s="6"/>
      <c r="Y810" s="20">
        <f t="shared" si="85"/>
        <v>0</v>
      </c>
      <c r="Z810" s="20"/>
      <c r="AA810" s="2">
        <f t="shared" si="86"/>
        <v>0</v>
      </c>
      <c r="AB810" s="2">
        <f t="shared" si="87"/>
        <v>9</v>
      </c>
      <c r="AC810" s="20">
        <f t="shared" si="91"/>
        <v>1</v>
      </c>
    </row>
    <row r="811" spans="1:29" x14ac:dyDescent="0.35">
      <c r="A811" s="13">
        <v>405</v>
      </c>
      <c r="B811" s="25" t="str">
        <f>IFERROR(VLOOKUP($A811,'Grade 4'!$H$2:$N$501,3,0),"-")</f>
        <v>P24-0000-405</v>
      </c>
      <c r="C811" s="25" t="str">
        <f>IFERROR(VLOOKUP($A811,'Grade 4'!$H$2:$N$501,4,0),"-")</f>
        <v/>
      </c>
      <c r="D811" s="25" t="str">
        <f>IFERROR(VLOOKUP($A811,'Grade 4'!$H$2:$N$501,5,0),"-")</f>
        <v/>
      </c>
      <c r="E811" s="25">
        <f>IFERROR(VLOOKUP($A811,'Grade 4'!$H$2:$N$501,6,0),"-")</f>
        <v>0</v>
      </c>
      <c r="F811" s="33">
        <f>IFERROR(VLOOKUP($A811,'Grade 4'!$H$2:$N$501,7,0),"-")</f>
        <v>0</v>
      </c>
      <c r="G811" s="6"/>
      <c r="H811" s="13">
        <f t="shared" si="88"/>
        <v>1</v>
      </c>
      <c r="I811" s="17"/>
      <c r="J811" s="14" t="str">
        <f t="shared" si="89"/>
        <v/>
      </c>
      <c r="K811" s="13" t="s">
        <v>312</v>
      </c>
      <c r="L811" s="26"/>
      <c r="M811" s="26"/>
      <c r="N811" s="26"/>
      <c r="O811" s="26"/>
      <c r="P811" s="26"/>
      <c r="Q811" s="26"/>
      <c r="R811" s="26"/>
      <c r="S811" s="26"/>
      <c r="T811" s="26"/>
      <c r="U811" s="26">
        <f t="shared" si="90"/>
        <v>0</v>
      </c>
      <c r="V811" s="26"/>
      <c r="W811" s="26"/>
      <c r="X811" s="6"/>
      <c r="Y811" s="20">
        <f t="shared" si="85"/>
        <v>0</v>
      </c>
      <c r="Z811" s="20"/>
      <c r="AA811" s="2">
        <f t="shared" si="86"/>
        <v>0</v>
      </c>
      <c r="AB811" s="2">
        <f t="shared" si="87"/>
        <v>9</v>
      </c>
      <c r="AC811" s="20">
        <f t="shared" si="91"/>
        <v>1</v>
      </c>
    </row>
    <row r="812" spans="1:29" x14ac:dyDescent="0.35">
      <c r="A812" s="13">
        <v>405</v>
      </c>
      <c r="B812" s="25" t="str">
        <f>IFERROR(VLOOKUP($A812,'Grade 4'!$H$2:$N$501,3,0),"-")</f>
        <v>P24-0000-405</v>
      </c>
      <c r="C812" s="25" t="str">
        <f>IFERROR(VLOOKUP($A812,'Grade 4'!$H$2:$N$501,4,0),"-")</f>
        <v/>
      </c>
      <c r="D812" s="25" t="str">
        <f>IFERROR(VLOOKUP($A812,'Grade 4'!$H$2:$N$501,5,0),"-")</f>
        <v/>
      </c>
      <c r="E812" s="25">
        <f>IFERROR(VLOOKUP($A812,'Grade 4'!$H$2:$N$501,6,0),"-")</f>
        <v>0</v>
      </c>
      <c r="F812" s="33">
        <f>IFERROR(VLOOKUP($A812,'Grade 4'!$H$2:$N$501,7,0),"-")</f>
        <v>0</v>
      </c>
      <c r="G812" s="6"/>
      <c r="H812" s="13">
        <f t="shared" si="88"/>
        <v>2</v>
      </c>
      <c r="I812" s="17"/>
      <c r="J812" s="14" t="str">
        <f t="shared" si="89"/>
        <v/>
      </c>
      <c r="K812" s="13" t="s">
        <v>312</v>
      </c>
      <c r="L812" s="26"/>
      <c r="M812" s="26"/>
      <c r="N812" s="26"/>
      <c r="O812" s="26"/>
      <c r="P812" s="26"/>
      <c r="Q812" s="26"/>
      <c r="R812" s="26"/>
      <c r="S812" s="26"/>
      <c r="T812" s="26"/>
      <c r="U812" s="26">
        <f t="shared" si="90"/>
        <v>0</v>
      </c>
      <c r="V812" s="26"/>
      <c r="W812" s="26"/>
      <c r="X812" s="6"/>
      <c r="Y812" s="20">
        <f t="shared" si="85"/>
        <v>0</v>
      </c>
      <c r="Z812" s="20"/>
      <c r="AA812" s="2">
        <f t="shared" si="86"/>
        <v>0</v>
      </c>
      <c r="AB812" s="2">
        <f t="shared" si="87"/>
        <v>9</v>
      </c>
      <c r="AC812" s="20">
        <f t="shared" si="91"/>
        <v>1</v>
      </c>
    </row>
    <row r="813" spans="1:29" x14ac:dyDescent="0.35">
      <c r="A813" s="13">
        <v>406</v>
      </c>
      <c r="B813" s="25" t="str">
        <f>IFERROR(VLOOKUP($A813,'Grade 4'!$H$2:$N$501,3,0),"-")</f>
        <v>P24-0000-406</v>
      </c>
      <c r="C813" s="25" t="str">
        <f>IFERROR(VLOOKUP($A813,'Grade 4'!$H$2:$N$501,4,0),"-")</f>
        <v/>
      </c>
      <c r="D813" s="25" t="str">
        <f>IFERROR(VLOOKUP($A813,'Grade 4'!$H$2:$N$501,5,0),"-")</f>
        <v/>
      </c>
      <c r="E813" s="25">
        <f>IFERROR(VLOOKUP($A813,'Grade 4'!$H$2:$N$501,6,0),"-")</f>
        <v>0</v>
      </c>
      <c r="F813" s="33">
        <f>IFERROR(VLOOKUP($A813,'Grade 4'!$H$2:$N$501,7,0),"-")</f>
        <v>0</v>
      </c>
      <c r="G813" s="6"/>
      <c r="H813" s="13">
        <f t="shared" si="88"/>
        <v>1</v>
      </c>
      <c r="I813" s="17"/>
      <c r="J813" s="14" t="str">
        <f t="shared" si="89"/>
        <v/>
      </c>
      <c r="K813" s="13" t="s">
        <v>312</v>
      </c>
      <c r="L813" s="26"/>
      <c r="M813" s="26"/>
      <c r="N813" s="26"/>
      <c r="O813" s="26"/>
      <c r="P813" s="26"/>
      <c r="Q813" s="26"/>
      <c r="R813" s="26"/>
      <c r="S813" s="26"/>
      <c r="T813" s="26"/>
      <c r="U813" s="26">
        <f t="shared" si="90"/>
        <v>0</v>
      </c>
      <c r="V813" s="26"/>
      <c r="W813" s="26"/>
      <c r="X813" s="6"/>
      <c r="Y813" s="20">
        <f t="shared" si="85"/>
        <v>0</v>
      </c>
      <c r="Z813" s="20"/>
      <c r="AA813" s="2">
        <f t="shared" si="86"/>
        <v>0</v>
      </c>
      <c r="AB813" s="2">
        <f t="shared" si="87"/>
        <v>9</v>
      </c>
      <c r="AC813" s="20">
        <f t="shared" si="91"/>
        <v>1</v>
      </c>
    </row>
    <row r="814" spans="1:29" x14ac:dyDescent="0.35">
      <c r="A814" s="13">
        <v>406</v>
      </c>
      <c r="B814" s="25" t="str">
        <f>IFERROR(VLOOKUP($A814,'Grade 4'!$H$2:$N$501,3,0),"-")</f>
        <v>P24-0000-406</v>
      </c>
      <c r="C814" s="25" t="str">
        <f>IFERROR(VLOOKUP($A814,'Grade 4'!$H$2:$N$501,4,0),"-")</f>
        <v/>
      </c>
      <c r="D814" s="25" t="str">
        <f>IFERROR(VLOOKUP($A814,'Grade 4'!$H$2:$N$501,5,0),"-")</f>
        <v/>
      </c>
      <c r="E814" s="25">
        <f>IFERROR(VLOOKUP($A814,'Grade 4'!$H$2:$N$501,6,0),"-")</f>
        <v>0</v>
      </c>
      <c r="F814" s="33">
        <f>IFERROR(VLOOKUP($A814,'Grade 4'!$H$2:$N$501,7,0),"-")</f>
        <v>0</v>
      </c>
      <c r="G814" s="6"/>
      <c r="H814" s="13">
        <f t="shared" si="88"/>
        <v>2</v>
      </c>
      <c r="I814" s="17"/>
      <c r="J814" s="14" t="str">
        <f t="shared" si="89"/>
        <v/>
      </c>
      <c r="K814" s="13" t="s">
        <v>312</v>
      </c>
      <c r="L814" s="26"/>
      <c r="M814" s="26"/>
      <c r="N814" s="26"/>
      <c r="O814" s="26"/>
      <c r="P814" s="26"/>
      <c r="Q814" s="26"/>
      <c r="R814" s="26"/>
      <c r="S814" s="26"/>
      <c r="T814" s="26"/>
      <c r="U814" s="26">
        <f t="shared" si="90"/>
        <v>0</v>
      </c>
      <c r="V814" s="26"/>
      <c r="W814" s="26"/>
      <c r="X814" s="6"/>
      <c r="Y814" s="20">
        <f t="shared" si="85"/>
        <v>0</v>
      </c>
      <c r="Z814" s="20"/>
      <c r="AA814" s="2">
        <f t="shared" si="86"/>
        <v>0</v>
      </c>
      <c r="AB814" s="2">
        <f t="shared" si="87"/>
        <v>9</v>
      </c>
      <c r="AC814" s="20">
        <f t="shared" si="91"/>
        <v>1</v>
      </c>
    </row>
    <row r="815" spans="1:29" x14ac:dyDescent="0.35">
      <c r="A815" s="13">
        <v>407</v>
      </c>
      <c r="B815" s="25" t="str">
        <f>IFERROR(VLOOKUP($A815,'Grade 4'!$H$2:$N$501,3,0),"-")</f>
        <v>P24-0000-407</v>
      </c>
      <c r="C815" s="25" t="str">
        <f>IFERROR(VLOOKUP($A815,'Grade 4'!$H$2:$N$501,4,0),"-")</f>
        <v/>
      </c>
      <c r="D815" s="25" t="str">
        <f>IFERROR(VLOOKUP($A815,'Grade 4'!$H$2:$N$501,5,0),"-")</f>
        <v/>
      </c>
      <c r="E815" s="25">
        <f>IFERROR(VLOOKUP($A815,'Grade 4'!$H$2:$N$501,6,0),"-")</f>
        <v>0</v>
      </c>
      <c r="F815" s="33">
        <f>IFERROR(VLOOKUP($A815,'Grade 4'!$H$2:$N$501,7,0),"-")</f>
        <v>0</v>
      </c>
      <c r="G815" s="6"/>
      <c r="H815" s="13">
        <f t="shared" si="88"/>
        <v>1</v>
      </c>
      <c r="I815" s="17"/>
      <c r="J815" s="14" t="str">
        <f t="shared" si="89"/>
        <v/>
      </c>
      <c r="K815" s="13" t="s">
        <v>312</v>
      </c>
      <c r="L815" s="26"/>
      <c r="M815" s="26"/>
      <c r="N815" s="26"/>
      <c r="O815" s="26"/>
      <c r="P815" s="26"/>
      <c r="Q815" s="26"/>
      <c r="R815" s="26"/>
      <c r="S815" s="26"/>
      <c r="T815" s="26"/>
      <c r="U815" s="26">
        <f t="shared" si="90"/>
        <v>0</v>
      </c>
      <c r="V815" s="26"/>
      <c r="W815" s="26"/>
      <c r="X815" s="6"/>
      <c r="Y815" s="20">
        <f t="shared" si="85"/>
        <v>0</v>
      </c>
      <c r="Z815" s="20"/>
      <c r="AA815" s="2">
        <f t="shared" si="86"/>
        <v>0</v>
      </c>
      <c r="AB815" s="2">
        <f t="shared" si="87"/>
        <v>9</v>
      </c>
      <c r="AC815" s="20">
        <f t="shared" si="91"/>
        <v>1</v>
      </c>
    </row>
    <row r="816" spans="1:29" x14ac:dyDescent="0.35">
      <c r="A816" s="13">
        <v>407</v>
      </c>
      <c r="B816" s="25" t="str">
        <f>IFERROR(VLOOKUP($A816,'Grade 4'!$H$2:$N$501,3,0),"-")</f>
        <v>P24-0000-407</v>
      </c>
      <c r="C816" s="25" t="str">
        <f>IFERROR(VLOOKUP($A816,'Grade 4'!$H$2:$N$501,4,0),"-")</f>
        <v/>
      </c>
      <c r="D816" s="25" t="str">
        <f>IFERROR(VLOOKUP($A816,'Grade 4'!$H$2:$N$501,5,0),"-")</f>
        <v/>
      </c>
      <c r="E816" s="25">
        <f>IFERROR(VLOOKUP($A816,'Grade 4'!$H$2:$N$501,6,0),"-")</f>
        <v>0</v>
      </c>
      <c r="F816" s="33">
        <f>IFERROR(VLOOKUP($A816,'Grade 4'!$H$2:$N$501,7,0),"-")</f>
        <v>0</v>
      </c>
      <c r="G816" s="6"/>
      <c r="H816" s="13">
        <f t="shared" si="88"/>
        <v>2</v>
      </c>
      <c r="I816" s="17"/>
      <c r="J816" s="14" t="str">
        <f t="shared" si="89"/>
        <v/>
      </c>
      <c r="K816" s="13" t="s">
        <v>312</v>
      </c>
      <c r="L816" s="26"/>
      <c r="M816" s="26"/>
      <c r="N816" s="26"/>
      <c r="O816" s="26"/>
      <c r="P816" s="26"/>
      <c r="Q816" s="26"/>
      <c r="R816" s="26"/>
      <c r="S816" s="26"/>
      <c r="T816" s="26"/>
      <c r="U816" s="26">
        <f t="shared" si="90"/>
        <v>0</v>
      </c>
      <c r="V816" s="26"/>
      <c r="W816" s="26"/>
      <c r="X816" s="6"/>
      <c r="Y816" s="20">
        <f t="shared" si="85"/>
        <v>0</v>
      </c>
      <c r="Z816" s="20"/>
      <c r="AA816" s="2">
        <f t="shared" si="86"/>
        <v>0</v>
      </c>
      <c r="AB816" s="2">
        <f t="shared" si="87"/>
        <v>9</v>
      </c>
      <c r="AC816" s="20">
        <f t="shared" si="91"/>
        <v>1</v>
      </c>
    </row>
    <row r="817" spans="1:29" x14ac:dyDescent="0.35">
      <c r="A817" s="13">
        <v>408</v>
      </c>
      <c r="B817" s="25" t="str">
        <f>IFERROR(VLOOKUP($A817,'Grade 4'!$H$2:$N$501,3,0),"-")</f>
        <v>P24-0000-408</v>
      </c>
      <c r="C817" s="25" t="str">
        <f>IFERROR(VLOOKUP($A817,'Grade 4'!$H$2:$N$501,4,0),"-")</f>
        <v/>
      </c>
      <c r="D817" s="25" t="str">
        <f>IFERROR(VLOOKUP($A817,'Grade 4'!$H$2:$N$501,5,0),"-")</f>
        <v/>
      </c>
      <c r="E817" s="25">
        <f>IFERROR(VLOOKUP($A817,'Grade 4'!$H$2:$N$501,6,0),"-")</f>
        <v>0</v>
      </c>
      <c r="F817" s="33">
        <f>IFERROR(VLOOKUP($A817,'Grade 4'!$H$2:$N$501,7,0),"-")</f>
        <v>0</v>
      </c>
      <c r="G817" s="6"/>
      <c r="H817" s="13">
        <f t="shared" si="88"/>
        <v>1</v>
      </c>
      <c r="I817" s="17"/>
      <c r="J817" s="14" t="str">
        <f t="shared" si="89"/>
        <v/>
      </c>
      <c r="K817" s="13" t="s">
        <v>312</v>
      </c>
      <c r="L817" s="26"/>
      <c r="M817" s="26"/>
      <c r="N817" s="26"/>
      <c r="O817" s="26"/>
      <c r="P817" s="26"/>
      <c r="Q817" s="26"/>
      <c r="R817" s="26"/>
      <c r="S817" s="26"/>
      <c r="T817" s="26"/>
      <c r="U817" s="26">
        <f t="shared" si="90"/>
        <v>0</v>
      </c>
      <c r="V817" s="26"/>
      <c r="W817" s="26"/>
      <c r="X817" s="6"/>
      <c r="Y817" s="20">
        <f t="shared" si="85"/>
        <v>0</v>
      </c>
      <c r="Z817" s="20"/>
      <c r="AA817" s="2">
        <f t="shared" si="86"/>
        <v>0</v>
      </c>
      <c r="AB817" s="2">
        <f t="shared" si="87"/>
        <v>9</v>
      </c>
      <c r="AC817" s="20">
        <f t="shared" si="91"/>
        <v>1</v>
      </c>
    </row>
    <row r="818" spans="1:29" x14ac:dyDescent="0.35">
      <c r="A818" s="13">
        <v>408</v>
      </c>
      <c r="B818" s="25" t="str">
        <f>IFERROR(VLOOKUP($A818,'Grade 4'!$H$2:$N$501,3,0),"-")</f>
        <v>P24-0000-408</v>
      </c>
      <c r="C818" s="25" t="str">
        <f>IFERROR(VLOOKUP($A818,'Grade 4'!$H$2:$N$501,4,0),"-")</f>
        <v/>
      </c>
      <c r="D818" s="25" t="str">
        <f>IFERROR(VLOOKUP($A818,'Grade 4'!$H$2:$N$501,5,0),"-")</f>
        <v/>
      </c>
      <c r="E818" s="25">
        <f>IFERROR(VLOOKUP($A818,'Grade 4'!$H$2:$N$501,6,0),"-")</f>
        <v>0</v>
      </c>
      <c r="F818" s="33">
        <f>IFERROR(VLOOKUP($A818,'Grade 4'!$H$2:$N$501,7,0),"-")</f>
        <v>0</v>
      </c>
      <c r="G818" s="6"/>
      <c r="H818" s="13">
        <f t="shared" si="88"/>
        <v>2</v>
      </c>
      <c r="I818" s="17"/>
      <c r="J818" s="14" t="str">
        <f t="shared" si="89"/>
        <v/>
      </c>
      <c r="K818" s="13" t="s">
        <v>312</v>
      </c>
      <c r="L818" s="26"/>
      <c r="M818" s="26"/>
      <c r="N818" s="26"/>
      <c r="O818" s="26"/>
      <c r="P818" s="26"/>
      <c r="Q818" s="26"/>
      <c r="R818" s="26"/>
      <c r="S818" s="26"/>
      <c r="T818" s="26"/>
      <c r="U818" s="26">
        <f t="shared" si="90"/>
        <v>0</v>
      </c>
      <c r="V818" s="26"/>
      <c r="W818" s="26"/>
      <c r="X818" s="6"/>
      <c r="Y818" s="20">
        <f t="shared" si="85"/>
        <v>0</v>
      </c>
      <c r="Z818" s="20"/>
      <c r="AA818" s="2">
        <f t="shared" si="86"/>
        <v>0</v>
      </c>
      <c r="AB818" s="2">
        <f t="shared" si="87"/>
        <v>9</v>
      </c>
      <c r="AC818" s="20">
        <f t="shared" si="91"/>
        <v>1</v>
      </c>
    </row>
    <row r="819" spans="1:29" x14ac:dyDescent="0.35">
      <c r="A819" s="13">
        <v>409</v>
      </c>
      <c r="B819" s="25" t="str">
        <f>IFERROR(VLOOKUP($A819,'Grade 4'!$H$2:$N$501,3,0),"-")</f>
        <v>P24-0000-409</v>
      </c>
      <c r="C819" s="25" t="str">
        <f>IFERROR(VLOOKUP($A819,'Grade 4'!$H$2:$N$501,4,0),"-")</f>
        <v/>
      </c>
      <c r="D819" s="25" t="str">
        <f>IFERROR(VLOOKUP($A819,'Grade 4'!$H$2:$N$501,5,0),"-")</f>
        <v/>
      </c>
      <c r="E819" s="25">
        <f>IFERROR(VLOOKUP($A819,'Grade 4'!$H$2:$N$501,6,0),"-")</f>
        <v>0</v>
      </c>
      <c r="F819" s="33">
        <f>IFERROR(VLOOKUP($A819,'Grade 4'!$H$2:$N$501,7,0),"-")</f>
        <v>0</v>
      </c>
      <c r="G819" s="6"/>
      <c r="H819" s="13">
        <f t="shared" si="88"/>
        <v>1</v>
      </c>
      <c r="I819" s="17"/>
      <c r="J819" s="14" t="str">
        <f t="shared" si="89"/>
        <v/>
      </c>
      <c r="K819" s="13" t="s">
        <v>312</v>
      </c>
      <c r="L819" s="26"/>
      <c r="M819" s="26"/>
      <c r="N819" s="26"/>
      <c r="O819" s="26"/>
      <c r="P819" s="26"/>
      <c r="Q819" s="26"/>
      <c r="R819" s="26"/>
      <c r="S819" s="26"/>
      <c r="T819" s="26"/>
      <c r="U819" s="26">
        <f t="shared" si="90"/>
        <v>0</v>
      </c>
      <c r="V819" s="26"/>
      <c r="W819" s="26"/>
      <c r="X819" s="6"/>
      <c r="Y819" s="20">
        <f t="shared" si="85"/>
        <v>0</v>
      </c>
      <c r="Z819" s="20"/>
      <c r="AA819" s="2">
        <f t="shared" si="86"/>
        <v>0</v>
      </c>
      <c r="AB819" s="2">
        <f t="shared" si="87"/>
        <v>9</v>
      </c>
      <c r="AC819" s="20">
        <f t="shared" si="91"/>
        <v>1</v>
      </c>
    </row>
    <row r="820" spans="1:29" x14ac:dyDescent="0.35">
      <c r="A820" s="13">
        <v>409</v>
      </c>
      <c r="B820" s="25" t="str">
        <f>IFERROR(VLOOKUP($A820,'Grade 4'!$H$2:$N$501,3,0),"-")</f>
        <v>P24-0000-409</v>
      </c>
      <c r="C820" s="25" t="str">
        <f>IFERROR(VLOOKUP($A820,'Grade 4'!$H$2:$N$501,4,0),"-")</f>
        <v/>
      </c>
      <c r="D820" s="25" t="str">
        <f>IFERROR(VLOOKUP($A820,'Grade 4'!$H$2:$N$501,5,0),"-")</f>
        <v/>
      </c>
      <c r="E820" s="25">
        <f>IFERROR(VLOOKUP($A820,'Grade 4'!$H$2:$N$501,6,0),"-")</f>
        <v>0</v>
      </c>
      <c r="F820" s="33">
        <f>IFERROR(VLOOKUP($A820,'Grade 4'!$H$2:$N$501,7,0),"-")</f>
        <v>0</v>
      </c>
      <c r="G820" s="6"/>
      <c r="H820" s="13">
        <f t="shared" si="88"/>
        <v>2</v>
      </c>
      <c r="I820" s="17"/>
      <c r="J820" s="14" t="str">
        <f t="shared" si="89"/>
        <v/>
      </c>
      <c r="K820" s="13" t="s">
        <v>312</v>
      </c>
      <c r="L820" s="26"/>
      <c r="M820" s="26"/>
      <c r="N820" s="26"/>
      <c r="O820" s="26"/>
      <c r="P820" s="26"/>
      <c r="Q820" s="26"/>
      <c r="R820" s="26"/>
      <c r="S820" s="26"/>
      <c r="T820" s="26"/>
      <c r="U820" s="26">
        <f t="shared" si="90"/>
        <v>0</v>
      </c>
      <c r="V820" s="26"/>
      <c r="W820" s="26"/>
      <c r="X820" s="6"/>
      <c r="Y820" s="20">
        <f t="shared" si="85"/>
        <v>0</v>
      </c>
      <c r="Z820" s="20"/>
      <c r="AA820" s="2">
        <f t="shared" si="86"/>
        <v>0</v>
      </c>
      <c r="AB820" s="2">
        <f t="shared" si="87"/>
        <v>9</v>
      </c>
      <c r="AC820" s="20">
        <f t="shared" si="91"/>
        <v>1</v>
      </c>
    </row>
    <row r="821" spans="1:29" x14ac:dyDescent="0.35">
      <c r="A821" s="13">
        <v>410</v>
      </c>
      <c r="B821" s="25" t="str">
        <f>IFERROR(VLOOKUP($A821,'Grade 4'!$H$2:$N$501,3,0),"-")</f>
        <v>P24-0000-410</v>
      </c>
      <c r="C821" s="25" t="str">
        <f>IFERROR(VLOOKUP($A821,'Grade 4'!$H$2:$N$501,4,0),"-")</f>
        <v/>
      </c>
      <c r="D821" s="25" t="str">
        <f>IFERROR(VLOOKUP($A821,'Grade 4'!$H$2:$N$501,5,0),"-")</f>
        <v/>
      </c>
      <c r="E821" s="25">
        <f>IFERROR(VLOOKUP($A821,'Grade 4'!$H$2:$N$501,6,0),"-")</f>
        <v>0</v>
      </c>
      <c r="F821" s="33">
        <f>IFERROR(VLOOKUP($A821,'Grade 4'!$H$2:$N$501,7,0),"-")</f>
        <v>0</v>
      </c>
      <c r="G821" s="6"/>
      <c r="H821" s="13">
        <f t="shared" si="88"/>
        <v>1</v>
      </c>
      <c r="I821" s="17"/>
      <c r="J821" s="14" t="str">
        <f t="shared" si="89"/>
        <v/>
      </c>
      <c r="K821" s="13" t="s">
        <v>312</v>
      </c>
      <c r="L821" s="26"/>
      <c r="M821" s="26"/>
      <c r="N821" s="26"/>
      <c r="O821" s="26"/>
      <c r="P821" s="26"/>
      <c r="Q821" s="26"/>
      <c r="R821" s="26"/>
      <c r="S821" s="26"/>
      <c r="T821" s="26"/>
      <c r="U821" s="26">
        <f t="shared" si="90"/>
        <v>0</v>
      </c>
      <c r="V821" s="26"/>
      <c r="W821" s="26"/>
      <c r="X821" s="6"/>
      <c r="Y821" s="20">
        <f t="shared" si="85"/>
        <v>0</v>
      </c>
      <c r="Z821" s="20"/>
      <c r="AA821" s="2">
        <f t="shared" si="86"/>
        <v>0</v>
      </c>
      <c r="AB821" s="2">
        <f t="shared" si="87"/>
        <v>9</v>
      </c>
      <c r="AC821" s="20">
        <f t="shared" si="91"/>
        <v>1</v>
      </c>
    </row>
    <row r="822" spans="1:29" x14ac:dyDescent="0.35">
      <c r="A822" s="13">
        <v>410</v>
      </c>
      <c r="B822" s="25" t="str">
        <f>IFERROR(VLOOKUP($A822,'Grade 4'!$H$2:$N$501,3,0),"-")</f>
        <v>P24-0000-410</v>
      </c>
      <c r="C822" s="25" t="str">
        <f>IFERROR(VLOOKUP($A822,'Grade 4'!$H$2:$N$501,4,0),"-")</f>
        <v/>
      </c>
      <c r="D822" s="25" t="str">
        <f>IFERROR(VLOOKUP($A822,'Grade 4'!$H$2:$N$501,5,0),"-")</f>
        <v/>
      </c>
      <c r="E822" s="25">
        <f>IFERROR(VLOOKUP($A822,'Grade 4'!$H$2:$N$501,6,0),"-")</f>
        <v>0</v>
      </c>
      <c r="F822" s="33">
        <f>IFERROR(VLOOKUP($A822,'Grade 4'!$H$2:$N$501,7,0),"-")</f>
        <v>0</v>
      </c>
      <c r="G822" s="6"/>
      <c r="H822" s="13">
        <f t="shared" si="88"/>
        <v>2</v>
      </c>
      <c r="I822" s="17"/>
      <c r="J822" s="14" t="str">
        <f t="shared" si="89"/>
        <v/>
      </c>
      <c r="K822" s="13" t="s">
        <v>312</v>
      </c>
      <c r="L822" s="26"/>
      <c r="M822" s="26"/>
      <c r="N822" s="26"/>
      <c r="O822" s="26"/>
      <c r="P822" s="26"/>
      <c r="Q822" s="26"/>
      <c r="R822" s="26"/>
      <c r="S822" s="26"/>
      <c r="T822" s="26"/>
      <c r="U822" s="26">
        <f t="shared" si="90"/>
        <v>0</v>
      </c>
      <c r="V822" s="26"/>
      <c r="W822" s="26"/>
      <c r="X822" s="6"/>
      <c r="Y822" s="20">
        <f t="shared" si="85"/>
        <v>0</v>
      </c>
      <c r="Z822" s="20"/>
      <c r="AA822" s="2">
        <f t="shared" si="86"/>
        <v>0</v>
      </c>
      <c r="AB822" s="2">
        <f t="shared" si="87"/>
        <v>9</v>
      </c>
      <c r="AC822" s="20">
        <f t="shared" si="91"/>
        <v>1</v>
      </c>
    </row>
    <row r="823" spans="1:29" x14ac:dyDescent="0.35">
      <c r="A823" s="13">
        <v>411</v>
      </c>
      <c r="B823" s="25" t="str">
        <f>IFERROR(VLOOKUP($A823,'Grade 4'!$H$2:$N$501,3,0),"-")</f>
        <v>P24-0000-411</v>
      </c>
      <c r="C823" s="25" t="str">
        <f>IFERROR(VLOOKUP($A823,'Grade 4'!$H$2:$N$501,4,0),"-")</f>
        <v/>
      </c>
      <c r="D823" s="25" t="str">
        <f>IFERROR(VLOOKUP($A823,'Grade 4'!$H$2:$N$501,5,0),"-")</f>
        <v/>
      </c>
      <c r="E823" s="25">
        <f>IFERROR(VLOOKUP($A823,'Grade 4'!$H$2:$N$501,6,0),"-")</f>
        <v>0</v>
      </c>
      <c r="F823" s="33">
        <f>IFERROR(VLOOKUP($A823,'Grade 4'!$H$2:$N$501,7,0),"-")</f>
        <v>0</v>
      </c>
      <c r="G823" s="6"/>
      <c r="H823" s="13">
        <f t="shared" si="88"/>
        <v>1</v>
      </c>
      <c r="I823" s="17"/>
      <c r="J823" s="14" t="str">
        <f t="shared" si="89"/>
        <v/>
      </c>
      <c r="K823" s="13" t="s">
        <v>312</v>
      </c>
      <c r="L823" s="26"/>
      <c r="M823" s="26"/>
      <c r="N823" s="26"/>
      <c r="O823" s="26"/>
      <c r="P823" s="26"/>
      <c r="Q823" s="26"/>
      <c r="R823" s="26"/>
      <c r="S823" s="26"/>
      <c r="T823" s="26"/>
      <c r="U823" s="26">
        <f t="shared" si="90"/>
        <v>0</v>
      </c>
      <c r="V823" s="26"/>
      <c r="W823" s="26"/>
      <c r="X823" s="6"/>
      <c r="Y823" s="20">
        <f t="shared" si="85"/>
        <v>0</v>
      </c>
      <c r="Z823" s="20"/>
      <c r="AA823" s="2">
        <f t="shared" si="86"/>
        <v>0</v>
      </c>
      <c r="AB823" s="2">
        <f t="shared" si="87"/>
        <v>9</v>
      </c>
      <c r="AC823" s="20">
        <f t="shared" si="91"/>
        <v>1</v>
      </c>
    </row>
    <row r="824" spans="1:29" x14ac:dyDescent="0.35">
      <c r="A824" s="13">
        <v>411</v>
      </c>
      <c r="B824" s="25" t="str">
        <f>IFERROR(VLOOKUP($A824,'Grade 4'!$H$2:$N$501,3,0),"-")</f>
        <v>P24-0000-411</v>
      </c>
      <c r="C824" s="25" t="str">
        <f>IFERROR(VLOOKUP($A824,'Grade 4'!$H$2:$N$501,4,0),"-")</f>
        <v/>
      </c>
      <c r="D824" s="25" t="str">
        <f>IFERROR(VLOOKUP($A824,'Grade 4'!$H$2:$N$501,5,0),"-")</f>
        <v/>
      </c>
      <c r="E824" s="25">
        <f>IFERROR(VLOOKUP($A824,'Grade 4'!$H$2:$N$501,6,0),"-")</f>
        <v>0</v>
      </c>
      <c r="F824" s="33">
        <f>IFERROR(VLOOKUP($A824,'Grade 4'!$H$2:$N$501,7,0),"-")</f>
        <v>0</v>
      </c>
      <c r="G824" s="6"/>
      <c r="H824" s="13">
        <f t="shared" si="88"/>
        <v>2</v>
      </c>
      <c r="I824" s="17"/>
      <c r="J824" s="14" t="str">
        <f t="shared" si="89"/>
        <v/>
      </c>
      <c r="K824" s="13" t="s">
        <v>312</v>
      </c>
      <c r="L824" s="26"/>
      <c r="M824" s="26"/>
      <c r="N824" s="26"/>
      <c r="O824" s="26"/>
      <c r="P824" s="26"/>
      <c r="Q824" s="26"/>
      <c r="R824" s="26"/>
      <c r="S824" s="26"/>
      <c r="T824" s="26"/>
      <c r="U824" s="26">
        <f t="shared" si="90"/>
        <v>0</v>
      </c>
      <c r="V824" s="26"/>
      <c r="W824" s="26"/>
      <c r="X824" s="6"/>
      <c r="Y824" s="20">
        <f t="shared" si="85"/>
        <v>0</v>
      </c>
      <c r="Z824" s="20"/>
      <c r="AA824" s="2">
        <f t="shared" si="86"/>
        <v>0</v>
      </c>
      <c r="AB824" s="2">
        <f t="shared" si="87"/>
        <v>9</v>
      </c>
      <c r="AC824" s="20">
        <f t="shared" si="91"/>
        <v>1</v>
      </c>
    </row>
    <row r="825" spans="1:29" x14ac:dyDescent="0.35">
      <c r="A825" s="13">
        <v>412</v>
      </c>
      <c r="B825" s="25" t="str">
        <f>IFERROR(VLOOKUP($A825,'Grade 4'!$H$2:$N$501,3,0),"-")</f>
        <v>P24-0000-412</v>
      </c>
      <c r="C825" s="25" t="str">
        <f>IFERROR(VLOOKUP($A825,'Grade 4'!$H$2:$N$501,4,0),"-")</f>
        <v/>
      </c>
      <c r="D825" s="25" t="str">
        <f>IFERROR(VLOOKUP($A825,'Grade 4'!$H$2:$N$501,5,0),"-")</f>
        <v/>
      </c>
      <c r="E825" s="25">
        <f>IFERROR(VLOOKUP($A825,'Grade 4'!$H$2:$N$501,6,0),"-")</f>
        <v>0</v>
      </c>
      <c r="F825" s="33">
        <f>IFERROR(VLOOKUP($A825,'Grade 4'!$H$2:$N$501,7,0),"-")</f>
        <v>0</v>
      </c>
      <c r="G825" s="6"/>
      <c r="H825" s="13">
        <f t="shared" si="88"/>
        <v>1</v>
      </c>
      <c r="I825" s="17"/>
      <c r="J825" s="14" t="str">
        <f t="shared" si="89"/>
        <v/>
      </c>
      <c r="K825" s="13" t="s">
        <v>312</v>
      </c>
      <c r="L825" s="26"/>
      <c r="M825" s="26"/>
      <c r="N825" s="26"/>
      <c r="O825" s="26"/>
      <c r="P825" s="26"/>
      <c r="Q825" s="26"/>
      <c r="R825" s="26"/>
      <c r="S825" s="26"/>
      <c r="T825" s="26"/>
      <c r="U825" s="26">
        <f t="shared" si="90"/>
        <v>0</v>
      </c>
      <c r="V825" s="26"/>
      <c r="W825" s="26"/>
      <c r="X825" s="6"/>
      <c r="Y825" s="20">
        <f t="shared" si="85"/>
        <v>0</v>
      </c>
      <c r="Z825" s="20"/>
      <c r="AA825" s="2">
        <f t="shared" si="86"/>
        <v>0</v>
      </c>
      <c r="AB825" s="2">
        <f t="shared" si="87"/>
        <v>9</v>
      </c>
      <c r="AC825" s="20">
        <f t="shared" si="91"/>
        <v>1</v>
      </c>
    </row>
    <row r="826" spans="1:29" x14ac:dyDescent="0.35">
      <c r="A826" s="13">
        <v>412</v>
      </c>
      <c r="B826" s="25" t="str">
        <f>IFERROR(VLOOKUP($A826,'Grade 4'!$H$2:$N$501,3,0),"-")</f>
        <v>P24-0000-412</v>
      </c>
      <c r="C826" s="25" t="str">
        <f>IFERROR(VLOOKUP($A826,'Grade 4'!$H$2:$N$501,4,0),"-")</f>
        <v/>
      </c>
      <c r="D826" s="25" t="str">
        <f>IFERROR(VLOOKUP($A826,'Grade 4'!$H$2:$N$501,5,0),"-")</f>
        <v/>
      </c>
      <c r="E826" s="25">
        <f>IFERROR(VLOOKUP($A826,'Grade 4'!$H$2:$N$501,6,0),"-")</f>
        <v>0</v>
      </c>
      <c r="F826" s="33">
        <f>IFERROR(VLOOKUP($A826,'Grade 4'!$H$2:$N$501,7,0),"-")</f>
        <v>0</v>
      </c>
      <c r="G826" s="6"/>
      <c r="H826" s="13">
        <f t="shared" si="88"/>
        <v>2</v>
      </c>
      <c r="I826" s="17"/>
      <c r="J826" s="14" t="str">
        <f t="shared" si="89"/>
        <v/>
      </c>
      <c r="K826" s="13" t="s">
        <v>312</v>
      </c>
      <c r="L826" s="26"/>
      <c r="M826" s="26"/>
      <c r="N826" s="26"/>
      <c r="O826" s="26"/>
      <c r="P826" s="26"/>
      <c r="Q826" s="26"/>
      <c r="R826" s="26"/>
      <c r="S826" s="26"/>
      <c r="T826" s="26"/>
      <c r="U826" s="26">
        <f t="shared" si="90"/>
        <v>0</v>
      </c>
      <c r="V826" s="26"/>
      <c r="W826" s="26"/>
      <c r="X826" s="6"/>
      <c r="Y826" s="20">
        <f t="shared" si="85"/>
        <v>0</v>
      </c>
      <c r="Z826" s="20"/>
      <c r="AA826" s="2">
        <f t="shared" si="86"/>
        <v>0</v>
      </c>
      <c r="AB826" s="2">
        <f t="shared" si="87"/>
        <v>9</v>
      </c>
      <c r="AC826" s="20">
        <f t="shared" si="91"/>
        <v>1</v>
      </c>
    </row>
    <row r="827" spans="1:29" x14ac:dyDescent="0.35">
      <c r="A827" s="13">
        <v>413</v>
      </c>
      <c r="B827" s="25" t="str">
        <f>IFERROR(VLOOKUP($A827,'Grade 4'!$H$2:$N$501,3,0),"-")</f>
        <v>P24-0000-413</v>
      </c>
      <c r="C827" s="25" t="str">
        <f>IFERROR(VLOOKUP($A827,'Grade 4'!$H$2:$N$501,4,0),"-")</f>
        <v/>
      </c>
      <c r="D827" s="25" t="str">
        <f>IFERROR(VLOOKUP($A827,'Grade 4'!$H$2:$N$501,5,0),"-")</f>
        <v/>
      </c>
      <c r="E827" s="25">
        <f>IFERROR(VLOOKUP($A827,'Grade 4'!$H$2:$N$501,6,0),"-")</f>
        <v>0</v>
      </c>
      <c r="F827" s="33">
        <f>IFERROR(VLOOKUP($A827,'Grade 4'!$H$2:$N$501,7,0),"-")</f>
        <v>0</v>
      </c>
      <c r="G827" s="6"/>
      <c r="H827" s="13">
        <f t="shared" si="88"/>
        <v>1</v>
      </c>
      <c r="I827" s="17"/>
      <c r="J827" s="14" t="str">
        <f t="shared" si="89"/>
        <v/>
      </c>
      <c r="K827" s="13" t="s">
        <v>312</v>
      </c>
      <c r="L827" s="26"/>
      <c r="M827" s="26"/>
      <c r="N827" s="26"/>
      <c r="O827" s="26"/>
      <c r="P827" s="26"/>
      <c r="Q827" s="26"/>
      <c r="R827" s="26"/>
      <c r="S827" s="26"/>
      <c r="T827" s="26"/>
      <c r="U827" s="26">
        <f t="shared" si="90"/>
        <v>0</v>
      </c>
      <c r="V827" s="26"/>
      <c r="W827" s="26"/>
      <c r="X827" s="6"/>
      <c r="Y827" s="20">
        <f t="shared" si="85"/>
        <v>0</v>
      </c>
      <c r="Z827" s="20"/>
      <c r="AA827" s="2">
        <f t="shared" si="86"/>
        <v>0</v>
      </c>
      <c r="AB827" s="2">
        <f t="shared" si="87"/>
        <v>9</v>
      </c>
      <c r="AC827" s="20">
        <f t="shared" si="91"/>
        <v>1</v>
      </c>
    </row>
    <row r="828" spans="1:29" x14ac:dyDescent="0.35">
      <c r="A828" s="13">
        <v>413</v>
      </c>
      <c r="B828" s="25" t="str">
        <f>IFERROR(VLOOKUP($A828,'Grade 4'!$H$2:$N$501,3,0),"-")</f>
        <v>P24-0000-413</v>
      </c>
      <c r="C828" s="25" t="str">
        <f>IFERROR(VLOOKUP($A828,'Grade 4'!$H$2:$N$501,4,0),"-")</f>
        <v/>
      </c>
      <c r="D828" s="25" t="str">
        <f>IFERROR(VLOOKUP($A828,'Grade 4'!$H$2:$N$501,5,0),"-")</f>
        <v/>
      </c>
      <c r="E828" s="25">
        <f>IFERROR(VLOOKUP($A828,'Grade 4'!$H$2:$N$501,6,0),"-")</f>
        <v>0</v>
      </c>
      <c r="F828" s="33">
        <f>IFERROR(VLOOKUP($A828,'Grade 4'!$H$2:$N$501,7,0),"-")</f>
        <v>0</v>
      </c>
      <c r="G828" s="6"/>
      <c r="H828" s="13">
        <f t="shared" si="88"/>
        <v>2</v>
      </c>
      <c r="I828" s="17"/>
      <c r="J828" s="14" t="str">
        <f t="shared" si="89"/>
        <v/>
      </c>
      <c r="K828" s="13" t="s">
        <v>312</v>
      </c>
      <c r="L828" s="26"/>
      <c r="M828" s="26"/>
      <c r="N828" s="26"/>
      <c r="O828" s="26"/>
      <c r="P828" s="26"/>
      <c r="Q828" s="26"/>
      <c r="R828" s="26"/>
      <c r="S828" s="26"/>
      <c r="T828" s="26"/>
      <c r="U828" s="26">
        <f t="shared" si="90"/>
        <v>0</v>
      </c>
      <c r="V828" s="26"/>
      <c r="W828" s="26"/>
      <c r="X828" s="6"/>
      <c r="Y828" s="20">
        <f t="shared" si="85"/>
        <v>0</v>
      </c>
      <c r="Z828" s="20"/>
      <c r="AA828" s="2">
        <f t="shared" si="86"/>
        <v>0</v>
      </c>
      <c r="AB828" s="2">
        <f t="shared" si="87"/>
        <v>9</v>
      </c>
      <c r="AC828" s="20">
        <f t="shared" si="91"/>
        <v>1</v>
      </c>
    </row>
    <row r="829" spans="1:29" x14ac:dyDescent="0.35">
      <c r="A829" s="13">
        <v>414</v>
      </c>
      <c r="B829" s="25" t="str">
        <f>IFERROR(VLOOKUP($A829,'Grade 4'!$H$2:$N$501,3,0),"-")</f>
        <v>P24-0000-414</v>
      </c>
      <c r="C829" s="25" t="str">
        <f>IFERROR(VLOOKUP($A829,'Grade 4'!$H$2:$N$501,4,0),"-")</f>
        <v/>
      </c>
      <c r="D829" s="25" t="str">
        <f>IFERROR(VLOOKUP($A829,'Grade 4'!$H$2:$N$501,5,0),"-")</f>
        <v/>
      </c>
      <c r="E829" s="25">
        <f>IFERROR(VLOOKUP($A829,'Grade 4'!$H$2:$N$501,6,0),"-")</f>
        <v>0</v>
      </c>
      <c r="F829" s="33">
        <f>IFERROR(VLOOKUP($A829,'Grade 4'!$H$2:$N$501,7,0),"-")</f>
        <v>0</v>
      </c>
      <c r="G829" s="6"/>
      <c r="H829" s="13">
        <f t="shared" si="88"/>
        <v>1</v>
      </c>
      <c r="I829" s="17"/>
      <c r="J829" s="14" t="str">
        <f t="shared" si="89"/>
        <v/>
      </c>
      <c r="K829" s="13" t="s">
        <v>312</v>
      </c>
      <c r="L829" s="26"/>
      <c r="M829" s="26"/>
      <c r="N829" s="26"/>
      <c r="O829" s="26"/>
      <c r="P829" s="26"/>
      <c r="Q829" s="26"/>
      <c r="R829" s="26"/>
      <c r="S829" s="26"/>
      <c r="T829" s="26"/>
      <c r="U829" s="26">
        <f t="shared" si="90"/>
        <v>0</v>
      </c>
      <c r="V829" s="26"/>
      <c r="W829" s="26"/>
      <c r="X829" s="6"/>
      <c r="Y829" s="20">
        <f t="shared" si="85"/>
        <v>0</v>
      </c>
      <c r="Z829" s="20"/>
      <c r="AA829" s="2">
        <f t="shared" si="86"/>
        <v>0</v>
      </c>
      <c r="AB829" s="2">
        <f t="shared" si="87"/>
        <v>9</v>
      </c>
      <c r="AC829" s="20">
        <f t="shared" si="91"/>
        <v>1</v>
      </c>
    </row>
    <row r="830" spans="1:29" x14ac:dyDescent="0.35">
      <c r="A830" s="13">
        <v>414</v>
      </c>
      <c r="B830" s="25" t="str">
        <f>IFERROR(VLOOKUP($A830,'Grade 4'!$H$2:$N$501,3,0),"-")</f>
        <v>P24-0000-414</v>
      </c>
      <c r="C830" s="25" t="str">
        <f>IFERROR(VLOOKUP($A830,'Grade 4'!$H$2:$N$501,4,0),"-")</f>
        <v/>
      </c>
      <c r="D830" s="25" t="str">
        <f>IFERROR(VLOOKUP($A830,'Grade 4'!$H$2:$N$501,5,0),"-")</f>
        <v/>
      </c>
      <c r="E830" s="25">
        <f>IFERROR(VLOOKUP($A830,'Grade 4'!$H$2:$N$501,6,0),"-")</f>
        <v>0</v>
      </c>
      <c r="F830" s="33">
        <f>IFERROR(VLOOKUP($A830,'Grade 4'!$H$2:$N$501,7,0),"-")</f>
        <v>0</v>
      </c>
      <c r="G830" s="6"/>
      <c r="H830" s="13">
        <f t="shared" si="88"/>
        <v>2</v>
      </c>
      <c r="I830" s="17"/>
      <c r="J830" s="14" t="str">
        <f t="shared" si="89"/>
        <v/>
      </c>
      <c r="K830" s="13" t="s">
        <v>312</v>
      </c>
      <c r="L830" s="26"/>
      <c r="M830" s="26"/>
      <c r="N830" s="26"/>
      <c r="O830" s="26"/>
      <c r="P830" s="26"/>
      <c r="Q830" s="26"/>
      <c r="R830" s="26"/>
      <c r="S830" s="26"/>
      <c r="T830" s="26"/>
      <c r="U830" s="26">
        <f t="shared" si="90"/>
        <v>0</v>
      </c>
      <c r="V830" s="26"/>
      <c r="W830" s="26"/>
      <c r="X830" s="6"/>
      <c r="Y830" s="20">
        <f t="shared" si="85"/>
        <v>0</v>
      </c>
      <c r="Z830" s="20"/>
      <c r="AA830" s="2">
        <f t="shared" si="86"/>
        <v>0</v>
      </c>
      <c r="AB830" s="2">
        <f t="shared" si="87"/>
        <v>9</v>
      </c>
      <c r="AC830" s="20">
        <f t="shared" si="91"/>
        <v>1</v>
      </c>
    </row>
    <row r="831" spans="1:29" x14ac:dyDescent="0.35">
      <c r="A831" s="13">
        <v>415</v>
      </c>
      <c r="B831" s="25" t="str">
        <f>IFERROR(VLOOKUP($A831,'Grade 4'!$H$2:$N$501,3,0),"-")</f>
        <v>P24-0000-415</v>
      </c>
      <c r="C831" s="25" t="str">
        <f>IFERROR(VLOOKUP($A831,'Grade 4'!$H$2:$N$501,4,0),"-")</f>
        <v/>
      </c>
      <c r="D831" s="25" t="str">
        <f>IFERROR(VLOOKUP($A831,'Grade 4'!$H$2:$N$501,5,0),"-")</f>
        <v/>
      </c>
      <c r="E831" s="25">
        <f>IFERROR(VLOOKUP($A831,'Grade 4'!$H$2:$N$501,6,0),"-")</f>
        <v>0</v>
      </c>
      <c r="F831" s="33">
        <f>IFERROR(VLOOKUP($A831,'Grade 4'!$H$2:$N$501,7,0),"-")</f>
        <v>0</v>
      </c>
      <c r="G831" s="6"/>
      <c r="H831" s="13">
        <f t="shared" si="88"/>
        <v>1</v>
      </c>
      <c r="I831" s="17"/>
      <c r="J831" s="14" t="str">
        <f t="shared" si="89"/>
        <v/>
      </c>
      <c r="K831" s="13" t="s">
        <v>312</v>
      </c>
      <c r="L831" s="26"/>
      <c r="M831" s="26"/>
      <c r="N831" s="26"/>
      <c r="O831" s="26"/>
      <c r="P831" s="26"/>
      <c r="Q831" s="26"/>
      <c r="R831" s="26"/>
      <c r="S831" s="26"/>
      <c r="T831" s="26"/>
      <c r="U831" s="26">
        <f t="shared" si="90"/>
        <v>0</v>
      </c>
      <c r="V831" s="26"/>
      <c r="W831" s="26"/>
      <c r="X831" s="6"/>
      <c r="Y831" s="20">
        <f t="shared" si="85"/>
        <v>0</v>
      </c>
      <c r="Z831" s="20"/>
      <c r="AA831" s="2">
        <f t="shared" si="86"/>
        <v>0</v>
      </c>
      <c r="AB831" s="2">
        <f t="shared" si="87"/>
        <v>9</v>
      </c>
      <c r="AC831" s="20">
        <f t="shared" si="91"/>
        <v>1</v>
      </c>
    </row>
    <row r="832" spans="1:29" x14ac:dyDescent="0.35">
      <c r="A832" s="13">
        <v>415</v>
      </c>
      <c r="B832" s="25" t="str">
        <f>IFERROR(VLOOKUP($A832,'Grade 4'!$H$2:$N$501,3,0),"-")</f>
        <v>P24-0000-415</v>
      </c>
      <c r="C832" s="25" t="str">
        <f>IFERROR(VLOOKUP($A832,'Grade 4'!$H$2:$N$501,4,0),"-")</f>
        <v/>
      </c>
      <c r="D832" s="25" t="str">
        <f>IFERROR(VLOOKUP($A832,'Grade 4'!$H$2:$N$501,5,0),"-")</f>
        <v/>
      </c>
      <c r="E832" s="25">
        <f>IFERROR(VLOOKUP($A832,'Grade 4'!$H$2:$N$501,6,0),"-")</f>
        <v>0</v>
      </c>
      <c r="F832" s="33">
        <f>IFERROR(VLOOKUP($A832,'Grade 4'!$H$2:$N$501,7,0),"-")</f>
        <v>0</v>
      </c>
      <c r="G832" s="6"/>
      <c r="H832" s="13">
        <f t="shared" si="88"/>
        <v>2</v>
      </c>
      <c r="I832" s="17"/>
      <c r="J832" s="14" t="str">
        <f t="shared" si="89"/>
        <v/>
      </c>
      <c r="K832" s="13" t="s">
        <v>312</v>
      </c>
      <c r="L832" s="26"/>
      <c r="M832" s="26"/>
      <c r="N832" s="26"/>
      <c r="O832" s="26"/>
      <c r="P832" s="26"/>
      <c r="Q832" s="26"/>
      <c r="R832" s="26"/>
      <c r="S832" s="26"/>
      <c r="T832" s="26"/>
      <c r="U832" s="26">
        <f t="shared" si="90"/>
        <v>0</v>
      </c>
      <c r="V832" s="26"/>
      <c r="W832" s="26"/>
      <c r="X832" s="6"/>
      <c r="Y832" s="20">
        <f t="shared" si="85"/>
        <v>0</v>
      </c>
      <c r="Z832" s="20"/>
      <c r="AA832" s="2">
        <f t="shared" si="86"/>
        <v>0</v>
      </c>
      <c r="AB832" s="2">
        <f t="shared" si="87"/>
        <v>9</v>
      </c>
      <c r="AC832" s="20">
        <f t="shared" si="91"/>
        <v>1</v>
      </c>
    </row>
    <row r="833" spans="1:29" x14ac:dyDescent="0.35">
      <c r="A833" s="13">
        <v>416</v>
      </c>
      <c r="B833" s="25" t="str">
        <f>IFERROR(VLOOKUP($A833,'Grade 4'!$H$2:$N$501,3,0),"-")</f>
        <v>P24-0000-416</v>
      </c>
      <c r="C833" s="25" t="str">
        <f>IFERROR(VLOOKUP($A833,'Grade 4'!$H$2:$N$501,4,0),"-")</f>
        <v/>
      </c>
      <c r="D833" s="25" t="str">
        <f>IFERROR(VLOOKUP($A833,'Grade 4'!$H$2:$N$501,5,0),"-")</f>
        <v/>
      </c>
      <c r="E833" s="25">
        <f>IFERROR(VLOOKUP($A833,'Grade 4'!$H$2:$N$501,6,0),"-")</f>
        <v>0</v>
      </c>
      <c r="F833" s="33">
        <f>IFERROR(VLOOKUP($A833,'Grade 4'!$H$2:$N$501,7,0),"-")</f>
        <v>0</v>
      </c>
      <c r="G833" s="6"/>
      <c r="H833" s="13">
        <f t="shared" si="88"/>
        <v>1</v>
      </c>
      <c r="I833" s="17"/>
      <c r="J833" s="14" t="str">
        <f t="shared" si="89"/>
        <v/>
      </c>
      <c r="K833" s="13" t="s">
        <v>312</v>
      </c>
      <c r="L833" s="26"/>
      <c r="M833" s="26"/>
      <c r="N833" s="26"/>
      <c r="O833" s="26"/>
      <c r="P833" s="26"/>
      <c r="Q833" s="26"/>
      <c r="R833" s="26"/>
      <c r="S833" s="26"/>
      <c r="T833" s="26"/>
      <c r="U833" s="26">
        <f t="shared" si="90"/>
        <v>0</v>
      </c>
      <c r="V833" s="26"/>
      <c r="W833" s="26"/>
      <c r="X833" s="6"/>
      <c r="Y833" s="20">
        <f t="shared" si="85"/>
        <v>0</v>
      </c>
      <c r="Z833" s="20"/>
      <c r="AA833" s="2">
        <f t="shared" si="86"/>
        <v>0</v>
      </c>
      <c r="AB833" s="2">
        <f t="shared" si="87"/>
        <v>9</v>
      </c>
      <c r="AC833" s="20">
        <f t="shared" si="91"/>
        <v>1</v>
      </c>
    </row>
    <row r="834" spans="1:29" x14ac:dyDescent="0.35">
      <c r="A834" s="13">
        <v>416</v>
      </c>
      <c r="B834" s="25" t="str">
        <f>IFERROR(VLOOKUP($A834,'Grade 4'!$H$2:$N$501,3,0),"-")</f>
        <v>P24-0000-416</v>
      </c>
      <c r="C834" s="25" t="str">
        <f>IFERROR(VLOOKUP($A834,'Grade 4'!$H$2:$N$501,4,0),"-")</f>
        <v/>
      </c>
      <c r="D834" s="25" t="str">
        <f>IFERROR(VLOOKUP($A834,'Grade 4'!$H$2:$N$501,5,0),"-")</f>
        <v/>
      </c>
      <c r="E834" s="25">
        <f>IFERROR(VLOOKUP($A834,'Grade 4'!$H$2:$N$501,6,0),"-")</f>
        <v>0</v>
      </c>
      <c r="F834" s="33">
        <f>IFERROR(VLOOKUP($A834,'Grade 4'!$H$2:$N$501,7,0),"-")</f>
        <v>0</v>
      </c>
      <c r="G834" s="6"/>
      <c r="H834" s="13">
        <f t="shared" si="88"/>
        <v>2</v>
      </c>
      <c r="I834" s="17"/>
      <c r="J834" s="14" t="str">
        <f t="shared" si="89"/>
        <v/>
      </c>
      <c r="K834" s="13" t="s">
        <v>312</v>
      </c>
      <c r="L834" s="26"/>
      <c r="M834" s="26"/>
      <c r="N834" s="26"/>
      <c r="O834" s="26"/>
      <c r="P834" s="26"/>
      <c r="Q834" s="26"/>
      <c r="R834" s="26"/>
      <c r="S834" s="26"/>
      <c r="T834" s="26"/>
      <c r="U834" s="26">
        <f t="shared" si="90"/>
        <v>0</v>
      </c>
      <c r="V834" s="26"/>
      <c r="W834" s="26"/>
      <c r="X834" s="6"/>
      <c r="Y834" s="20">
        <f t="shared" si="85"/>
        <v>0</v>
      </c>
      <c r="Z834" s="20"/>
      <c r="AA834" s="2">
        <f t="shared" si="86"/>
        <v>0</v>
      </c>
      <c r="AB834" s="2">
        <f t="shared" si="87"/>
        <v>9</v>
      </c>
      <c r="AC834" s="20">
        <f t="shared" si="91"/>
        <v>1</v>
      </c>
    </row>
    <row r="835" spans="1:29" x14ac:dyDescent="0.35">
      <c r="A835" s="13">
        <v>417</v>
      </c>
      <c r="B835" s="25" t="str">
        <f>IFERROR(VLOOKUP($A835,'Grade 4'!$H$2:$N$501,3,0),"-")</f>
        <v>P24-0000-417</v>
      </c>
      <c r="C835" s="25" t="str">
        <f>IFERROR(VLOOKUP($A835,'Grade 4'!$H$2:$N$501,4,0),"-")</f>
        <v/>
      </c>
      <c r="D835" s="25" t="str">
        <f>IFERROR(VLOOKUP($A835,'Grade 4'!$H$2:$N$501,5,0),"-")</f>
        <v/>
      </c>
      <c r="E835" s="25">
        <f>IFERROR(VLOOKUP($A835,'Grade 4'!$H$2:$N$501,6,0),"-")</f>
        <v>0</v>
      </c>
      <c r="F835" s="33">
        <f>IFERROR(VLOOKUP($A835,'Grade 4'!$H$2:$N$501,7,0),"-")</f>
        <v>0</v>
      </c>
      <c r="G835" s="6"/>
      <c r="H835" s="13">
        <f t="shared" si="88"/>
        <v>1</v>
      </c>
      <c r="I835" s="17"/>
      <c r="J835" s="14" t="str">
        <f t="shared" si="89"/>
        <v/>
      </c>
      <c r="K835" s="13" t="s">
        <v>312</v>
      </c>
      <c r="L835" s="26"/>
      <c r="M835" s="26"/>
      <c r="N835" s="26"/>
      <c r="O835" s="26"/>
      <c r="P835" s="26"/>
      <c r="Q835" s="26"/>
      <c r="R835" s="26"/>
      <c r="S835" s="26"/>
      <c r="T835" s="26"/>
      <c r="U835" s="26">
        <f t="shared" si="90"/>
        <v>0</v>
      </c>
      <c r="V835" s="26"/>
      <c r="W835" s="26"/>
      <c r="X835" s="6"/>
      <c r="Y835" s="20">
        <f t="shared" ref="Y835:Y898" si="92">COUNTIFS($A$3:$A$1002,A835,$AA$3:$AA$1002,"&lt;&gt;0")</f>
        <v>0</v>
      </c>
      <c r="Z835" s="20"/>
      <c r="AA835" s="2">
        <f t="shared" ref="AA835:AA898" si="93">SUM(L835:T835)</f>
        <v>0</v>
      </c>
      <c r="AB835" s="2">
        <f t="shared" ref="AB835:AB898" si="94">COUNTBLANK(L835:T835)</f>
        <v>9</v>
      </c>
      <c r="AC835" s="20">
        <f t="shared" si="91"/>
        <v>1</v>
      </c>
    </row>
    <row r="836" spans="1:29" x14ac:dyDescent="0.35">
      <c r="A836" s="13">
        <v>417</v>
      </c>
      <c r="B836" s="25" t="str">
        <f>IFERROR(VLOOKUP($A836,'Grade 4'!$H$2:$N$501,3,0),"-")</f>
        <v>P24-0000-417</v>
      </c>
      <c r="C836" s="25" t="str">
        <f>IFERROR(VLOOKUP($A836,'Grade 4'!$H$2:$N$501,4,0),"-")</f>
        <v/>
      </c>
      <c r="D836" s="25" t="str">
        <f>IFERROR(VLOOKUP($A836,'Grade 4'!$H$2:$N$501,5,0),"-")</f>
        <v/>
      </c>
      <c r="E836" s="25">
        <f>IFERROR(VLOOKUP($A836,'Grade 4'!$H$2:$N$501,6,0),"-")</f>
        <v>0</v>
      </c>
      <c r="F836" s="33">
        <f>IFERROR(VLOOKUP($A836,'Grade 4'!$H$2:$N$501,7,0),"-")</f>
        <v>0</v>
      </c>
      <c r="G836" s="6"/>
      <c r="H836" s="13">
        <f t="shared" si="88"/>
        <v>2</v>
      </c>
      <c r="I836" s="17"/>
      <c r="J836" s="14" t="str">
        <f t="shared" si="89"/>
        <v/>
      </c>
      <c r="K836" s="13" t="s">
        <v>312</v>
      </c>
      <c r="L836" s="26"/>
      <c r="M836" s="26"/>
      <c r="N836" s="26"/>
      <c r="O836" s="26"/>
      <c r="P836" s="26"/>
      <c r="Q836" s="26"/>
      <c r="R836" s="26"/>
      <c r="S836" s="26"/>
      <c r="T836" s="26"/>
      <c r="U836" s="26">
        <f t="shared" si="90"/>
        <v>0</v>
      </c>
      <c r="V836" s="26"/>
      <c r="W836" s="26"/>
      <c r="X836" s="6"/>
      <c r="Y836" s="20">
        <f t="shared" si="92"/>
        <v>0</v>
      </c>
      <c r="Z836" s="20"/>
      <c r="AA836" s="2">
        <f t="shared" si="93"/>
        <v>0</v>
      </c>
      <c r="AB836" s="2">
        <f t="shared" si="94"/>
        <v>9</v>
      </c>
      <c r="AC836" s="20">
        <f t="shared" si="91"/>
        <v>1</v>
      </c>
    </row>
    <row r="837" spans="1:29" x14ac:dyDescent="0.35">
      <c r="A837" s="13">
        <v>418</v>
      </c>
      <c r="B837" s="25" t="str">
        <f>IFERROR(VLOOKUP($A837,'Grade 4'!$H$2:$N$501,3,0),"-")</f>
        <v>P24-0000-418</v>
      </c>
      <c r="C837" s="25" t="str">
        <f>IFERROR(VLOOKUP($A837,'Grade 4'!$H$2:$N$501,4,0),"-")</f>
        <v/>
      </c>
      <c r="D837" s="25" t="str">
        <f>IFERROR(VLOOKUP($A837,'Grade 4'!$H$2:$N$501,5,0),"-")</f>
        <v/>
      </c>
      <c r="E837" s="25">
        <f>IFERROR(VLOOKUP($A837,'Grade 4'!$H$2:$N$501,6,0),"-")</f>
        <v>0</v>
      </c>
      <c r="F837" s="33">
        <f>IFERROR(VLOOKUP($A837,'Grade 4'!$H$2:$N$501,7,0),"-")</f>
        <v>0</v>
      </c>
      <c r="G837" s="6"/>
      <c r="H837" s="13">
        <f t="shared" ref="H837:H900" si="95">IF(A837=A836,H836+1,1)</f>
        <v>1</v>
      </c>
      <c r="I837" s="17"/>
      <c r="J837" s="14" t="str">
        <f t="shared" ref="J837:J900" si="96">IF($J$3="","",$J$3)</f>
        <v/>
      </c>
      <c r="K837" s="13" t="s">
        <v>312</v>
      </c>
      <c r="L837" s="26"/>
      <c r="M837" s="26"/>
      <c r="N837" s="26"/>
      <c r="O837" s="26"/>
      <c r="P837" s="26"/>
      <c r="Q837" s="26"/>
      <c r="R837" s="26"/>
      <c r="S837" s="26"/>
      <c r="T837" s="26"/>
      <c r="U837" s="26">
        <f t="shared" ref="U837:U900" si="97">Y837</f>
        <v>0</v>
      </c>
      <c r="V837" s="26"/>
      <c r="W837" s="26"/>
      <c r="X837" s="6"/>
      <c r="Y837" s="20">
        <f t="shared" si="92"/>
        <v>0</v>
      </c>
      <c r="Z837" s="20"/>
      <c r="AA837" s="2">
        <f t="shared" si="93"/>
        <v>0</v>
      </c>
      <c r="AB837" s="2">
        <f t="shared" si="94"/>
        <v>9</v>
      </c>
      <c r="AC837" s="20">
        <f t="shared" ref="AC837:AC900" si="98">IF(CONCATENATE(C837,D837)=CONCATENATE(C836,D836),AC836,AC836+1)</f>
        <v>1</v>
      </c>
    </row>
    <row r="838" spans="1:29" x14ac:dyDescent="0.35">
      <c r="A838" s="13">
        <v>418</v>
      </c>
      <c r="B838" s="25" t="str">
        <f>IFERROR(VLOOKUP($A838,'Grade 4'!$H$2:$N$501,3,0),"-")</f>
        <v>P24-0000-418</v>
      </c>
      <c r="C838" s="25" t="str">
        <f>IFERROR(VLOOKUP($A838,'Grade 4'!$H$2:$N$501,4,0),"-")</f>
        <v/>
      </c>
      <c r="D838" s="25" t="str">
        <f>IFERROR(VLOOKUP($A838,'Grade 4'!$H$2:$N$501,5,0),"-")</f>
        <v/>
      </c>
      <c r="E838" s="25">
        <f>IFERROR(VLOOKUP($A838,'Grade 4'!$H$2:$N$501,6,0),"-")</f>
        <v>0</v>
      </c>
      <c r="F838" s="33">
        <f>IFERROR(VLOOKUP($A838,'Grade 4'!$H$2:$N$501,7,0),"-")</f>
        <v>0</v>
      </c>
      <c r="G838" s="6"/>
      <c r="H838" s="13">
        <f t="shared" si="95"/>
        <v>2</v>
      </c>
      <c r="I838" s="17"/>
      <c r="J838" s="14" t="str">
        <f t="shared" si="96"/>
        <v/>
      </c>
      <c r="K838" s="13" t="s">
        <v>312</v>
      </c>
      <c r="L838" s="26"/>
      <c r="M838" s="26"/>
      <c r="N838" s="26"/>
      <c r="O838" s="26"/>
      <c r="P838" s="26"/>
      <c r="Q838" s="26"/>
      <c r="R838" s="26"/>
      <c r="S838" s="26"/>
      <c r="T838" s="26"/>
      <c r="U838" s="26">
        <f t="shared" si="97"/>
        <v>0</v>
      </c>
      <c r="V838" s="26"/>
      <c r="W838" s="26"/>
      <c r="X838" s="6"/>
      <c r="Y838" s="20">
        <f t="shared" si="92"/>
        <v>0</v>
      </c>
      <c r="Z838" s="20"/>
      <c r="AA838" s="2">
        <f t="shared" si="93"/>
        <v>0</v>
      </c>
      <c r="AB838" s="2">
        <f t="shared" si="94"/>
        <v>9</v>
      </c>
      <c r="AC838" s="20">
        <f t="shared" si="98"/>
        <v>1</v>
      </c>
    </row>
    <row r="839" spans="1:29" x14ac:dyDescent="0.35">
      <c r="A839" s="13">
        <v>419</v>
      </c>
      <c r="B839" s="25" t="str">
        <f>IFERROR(VLOOKUP($A839,'Grade 4'!$H$2:$N$501,3,0),"-")</f>
        <v>P24-0000-419</v>
      </c>
      <c r="C839" s="25" t="str">
        <f>IFERROR(VLOOKUP($A839,'Grade 4'!$H$2:$N$501,4,0),"-")</f>
        <v/>
      </c>
      <c r="D839" s="25" t="str">
        <f>IFERROR(VLOOKUP($A839,'Grade 4'!$H$2:$N$501,5,0),"-")</f>
        <v/>
      </c>
      <c r="E839" s="25">
        <f>IFERROR(VLOOKUP($A839,'Grade 4'!$H$2:$N$501,6,0),"-")</f>
        <v>0</v>
      </c>
      <c r="F839" s="33">
        <f>IFERROR(VLOOKUP($A839,'Grade 4'!$H$2:$N$501,7,0),"-")</f>
        <v>0</v>
      </c>
      <c r="G839" s="6"/>
      <c r="H839" s="13">
        <f t="shared" si="95"/>
        <v>1</v>
      </c>
      <c r="I839" s="17"/>
      <c r="J839" s="14" t="str">
        <f t="shared" si="96"/>
        <v/>
      </c>
      <c r="K839" s="13" t="s">
        <v>312</v>
      </c>
      <c r="L839" s="26"/>
      <c r="M839" s="26"/>
      <c r="N839" s="26"/>
      <c r="O839" s="26"/>
      <c r="P839" s="26"/>
      <c r="Q839" s="26"/>
      <c r="R839" s="26"/>
      <c r="S839" s="26"/>
      <c r="T839" s="26"/>
      <c r="U839" s="26">
        <f t="shared" si="97"/>
        <v>0</v>
      </c>
      <c r="V839" s="26"/>
      <c r="W839" s="26"/>
      <c r="X839" s="6"/>
      <c r="Y839" s="20">
        <f t="shared" si="92"/>
        <v>0</v>
      </c>
      <c r="Z839" s="20"/>
      <c r="AA839" s="2">
        <f t="shared" si="93"/>
        <v>0</v>
      </c>
      <c r="AB839" s="2">
        <f t="shared" si="94"/>
        <v>9</v>
      </c>
      <c r="AC839" s="20">
        <f t="shared" si="98"/>
        <v>1</v>
      </c>
    </row>
    <row r="840" spans="1:29" x14ac:dyDescent="0.35">
      <c r="A840" s="13">
        <v>419</v>
      </c>
      <c r="B840" s="25" t="str">
        <f>IFERROR(VLOOKUP($A840,'Grade 4'!$H$2:$N$501,3,0),"-")</f>
        <v>P24-0000-419</v>
      </c>
      <c r="C840" s="25" t="str">
        <f>IFERROR(VLOOKUP($A840,'Grade 4'!$H$2:$N$501,4,0),"-")</f>
        <v/>
      </c>
      <c r="D840" s="25" t="str">
        <f>IFERROR(VLOOKUP($A840,'Grade 4'!$H$2:$N$501,5,0),"-")</f>
        <v/>
      </c>
      <c r="E840" s="25">
        <f>IFERROR(VLOOKUP($A840,'Grade 4'!$H$2:$N$501,6,0),"-")</f>
        <v>0</v>
      </c>
      <c r="F840" s="33">
        <f>IFERROR(VLOOKUP($A840,'Grade 4'!$H$2:$N$501,7,0),"-")</f>
        <v>0</v>
      </c>
      <c r="G840" s="6"/>
      <c r="H840" s="13">
        <f t="shared" si="95"/>
        <v>2</v>
      </c>
      <c r="I840" s="17"/>
      <c r="J840" s="14" t="str">
        <f t="shared" si="96"/>
        <v/>
      </c>
      <c r="K840" s="13" t="s">
        <v>312</v>
      </c>
      <c r="L840" s="26"/>
      <c r="M840" s="26"/>
      <c r="N840" s="26"/>
      <c r="O840" s="26"/>
      <c r="P840" s="26"/>
      <c r="Q840" s="26"/>
      <c r="R840" s="26"/>
      <c r="S840" s="26"/>
      <c r="T840" s="26"/>
      <c r="U840" s="26">
        <f t="shared" si="97"/>
        <v>0</v>
      </c>
      <c r="V840" s="26"/>
      <c r="W840" s="26"/>
      <c r="X840" s="6"/>
      <c r="Y840" s="20">
        <f t="shared" si="92"/>
        <v>0</v>
      </c>
      <c r="Z840" s="20"/>
      <c r="AA840" s="2">
        <f t="shared" si="93"/>
        <v>0</v>
      </c>
      <c r="AB840" s="2">
        <f t="shared" si="94"/>
        <v>9</v>
      </c>
      <c r="AC840" s="20">
        <f t="shared" si="98"/>
        <v>1</v>
      </c>
    </row>
    <row r="841" spans="1:29" x14ac:dyDescent="0.35">
      <c r="A841" s="13">
        <v>420</v>
      </c>
      <c r="B841" s="25" t="str">
        <f>IFERROR(VLOOKUP($A841,'Grade 4'!$H$2:$N$501,3,0),"-")</f>
        <v>P24-0000-420</v>
      </c>
      <c r="C841" s="25" t="str">
        <f>IFERROR(VLOOKUP($A841,'Grade 4'!$H$2:$N$501,4,0),"-")</f>
        <v/>
      </c>
      <c r="D841" s="25" t="str">
        <f>IFERROR(VLOOKUP($A841,'Grade 4'!$H$2:$N$501,5,0),"-")</f>
        <v/>
      </c>
      <c r="E841" s="25">
        <f>IFERROR(VLOOKUP($A841,'Grade 4'!$H$2:$N$501,6,0),"-")</f>
        <v>0</v>
      </c>
      <c r="F841" s="33">
        <f>IFERROR(VLOOKUP($A841,'Grade 4'!$H$2:$N$501,7,0),"-")</f>
        <v>0</v>
      </c>
      <c r="G841" s="6"/>
      <c r="H841" s="13">
        <f t="shared" si="95"/>
        <v>1</v>
      </c>
      <c r="I841" s="17"/>
      <c r="J841" s="14" t="str">
        <f t="shared" si="96"/>
        <v/>
      </c>
      <c r="K841" s="13" t="s">
        <v>312</v>
      </c>
      <c r="L841" s="26"/>
      <c r="M841" s="26"/>
      <c r="N841" s="26"/>
      <c r="O841" s="26"/>
      <c r="P841" s="26"/>
      <c r="Q841" s="26"/>
      <c r="R841" s="26"/>
      <c r="S841" s="26"/>
      <c r="T841" s="26"/>
      <c r="U841" s="26">
        <f t="shared" si="97"/>
        <v>0</v>
      </c>
      <c r="V841" s="26"/>
      <c r="W841" s="26"/>
      <c r="X841" s="6"/>
      <c r="Y841" s="20">
        <f t="shared" si="92"/>
        <v>0</v>
      </c>
      <c r="Z841" s="20"/>
      <c r="AA841" s="2">
        <f t="shared" si="93"/>
        <v>0</v>
      </c>
      <c r="AB841" s="2">
        <f t="shared" si="94"/>
        <v>9</v>
      </c>
      <c r="AC841" s="20">
        <f t="shared" si="98"/>
        <v>1</v>
      </c>
    </row>
    <row r="842" spans="1:29" x14ac:dyDescent="0.35">
      <c r="A842" s="13">
        <v>420</v>
      </c>
      <c r="B842" s="25" t="str">
        <f>IFERROR(VLOOKUP($A842,'Grade 4'!$H$2:$N$501,3,0),"-")</f>
        <v>P24-0000-420</v>
      </c>
      <c r="C842" s="25" t="str">
        <f>IFERROR(VLOOKUP($A842,'Grade 4'!$H$2:$N$501,4,0),"-")</f>
        <v/>
      </c>
      <c r="D842" s="25" t="str">
        <f>IFERROR(VLOOKUP($A842,'Grade 4'!$H$2:$N$501,5,0),"-")</f>
        <v/>
      </c>
      <c r="E842" s="25">
        <f>IFERROR(VLOOKUP($A842,'Grade 4'!$H$2:$N$501,6,0),"-")</f>
        <v>0</v>
      </c>
      <c r="F842" s="33">
        <f>IFERROR(VLOOKUP($A842,'Grade 4'!$H$2:$N$501,7,0),"-")</f>
        <v>0</v>
      </c>
      <c r="G842" s="6"/>
      <c r="H842" s="13">
        <f t="shared" si="95"/>
        <v>2</v>
      </c>
      <c r="I842" s="17"/>
      <c r="J842" s="14" t="str">
        <f t="shared" si="96"/>
        <v/>
      </c>
      <c r="K842" s="13" t="s">
        <v>312</v>
      </c>
      <c r="L842" s="26"/>
      <c r="M842" s="26"/>
      <c r="N842" s="26"/>
      <c r="O842" s="26"/>
      <c r="P842" s="26"/>
      <c r="Q842" s="26"/>
      <c r="R842" s="26"/>
      <c r="S842" s="26"/>
      <c r="T842" s="26"/>
      <c r="U842" s="26">
        <f t="shared" si="97"/>
        <v>0</v>
      </c>
      <c r="V842" s="26"/>
      <c r="W842" s="26"/>
      <c r="X842" s="6"/>
      <c r="Y842" s="20">
        <f t="shared" si="92"/>
        <v>0</v>
      </c>
      <c r="Z842" s="20"/>
      <c r="AA842" s="2">
        <f t="shared" si="93"/>
        <v>0</v>
      </c>
      <c r="AB842" s="2">
        <f t="shared" si="94"/>
        <v>9</v>
      </c>
      <c r="AC842" s="20">
        <f t="shared" si="98"/>
        <v>1</v>
      </c>
    </row>
    <row r="843" spans="1:29" x14ac:dyDescent="0.35">
      <c r="A843" s="13">
        <v>421</v>
      </c>
      <c r="B843" s="25" t="str">
        <f>IFERROR(VLOOKUP($A843,'Grade 4'!$H$2:$N$501,3,0),"-")</f>
        <v>P24-0000-421</v>
      </c>
      <c r="C843" s="25" t="str">
        <f>IFERROR(VLOOKUP($A843,'Grade 4'!$H$2:$N$501,4,0),"-")</f>
        <v/>
      </c>
      <c r="D843" s="25" t="str">
        <f>IFERROR(VLOOKUP($A843,'Grade 4'!$H$2:$N$501,5,0),"-")</f>
        <v/>
      </c>
      <c r="E843" s="25">
        <f>IFERROR(VLOOKUP($A843,'Grade 4'!$H$2:$N$501,6,0),"-")</f>
        <v>0</v>
      </c>
      <c r="F843" s="33">
        <f>IFERROR(VLOOKUP($A843,'Grade 4'!$H$2:$N$501,7,0),"-")</f>
        <v>0</v>
      </c>
      <c r="G843" s="6"/>
      <c r="H843" s="13">
        <f t="shared" si="95"/>
        <v>1</v>
      </c>
      <c r="I843" s="17"/>
      <c r="J843" s="14" t="str">
        <f t="shared" si="96"/>
        <v/>
      </c>
      <c r="K843" s="13" t="s">
        <v>312</v>
      </c>
      <c r="L843" s="26"/>
      <c r="M843" s="26"/>
      <c r="N843" s="26"/>
      <c r="O843" s="26"/>
      <c r="P843" s="26"/>
      <c r="Q843" s="26"/>
      <c r="R843" s="26"/>
      <c r="S843" s="26"/>
      <c r="T843" s="26"/>
      <c r="U843" s="26">
        <f t="shared" si="97"/>
        <v>0</v>
      </c>
      <c r="V843" s="26"/>
      <c r="W843" s="26"/>
      <c r="X843" s="6"/>
      <c r="Y843" s="20">
        <f t="shared" si="92"/>
        <v>0</v>
      </c>
      <c r="Z843" s="20"/>
      <c r="AA843" s="2">
        <f t="shared" si="93"/>
        <v>0</v>
      </c>
      <c r="AB843" s="2">
        <f t="shared" si="94"/>
        <v>9</v>
      </c>
      <c r="AC843" s="20">
        <f t="shared" si="98"/>
        <v>1</v>
      </c>
    </row>
    <row r="844" spans="1:29" x14ac:dyDescent="0.35">
      <c r="A844" s="13">
        <v>421</v>
      </c>
      <c r="B844" s="25" t="str">
        <f>IFERROR(VLOOKUP($A844,'Grade 4'!$H$2:$N$501,3,0),"-")</f>
        <v>P24-0000-421</v>
      </c>
      <c r="C844" s="25" t="str">
        <f>IFERROR(VLOOKUP($A844,'Grade 4'!$H$2:$N$501,4,0),"-")</f>
        <v/>
      </c>
      <c r="D844" s="25" t="str">
        <f>IFERROR(VLOOKUP($A844,'Grade 4'!$H$2:$N$501,5,0),"-")</f>
        <v/>
      </c>
      <c r="E844" s="25">
        <f>IFERROR(VLOOKUP($A844,'Grade 4'!$H$2:$N$501,6,0),"-")</f>
        <v>0</v>
      </c>
      <c r="F844" s="33">
        <f>IFERROR(VLOOKUP($A844,'Grade 4'!$H$2:$N$501,7,0),"-")</f>
        <v>0</v>
      </c>
      <c r="G844" s="6"/>
      <c r="H844" s="13">
        <f t="shared" si="95"/>
        <v>2</v>
      </c>
      <c r="I844" s="17"/>
      <c r="J844" s="14" t="str">
        <f t="shared" si="96"/>
        <v/>
      </c>
      <c r="K844" s="13" t="s">
        <v>312</v>
      </c>
      <c r="L844" s="26"/>
      <c r="M844" s="26"/>
      <c r="N844" s="26"/>
      <c r="O844" s="26"/>
      <c r="P844" s="26"/>
      <c r="Q844" s="26"/>
      <c r="R844" s="26"/>
      <c r="S844" s="26"/>
      <c r="T844" s="26"/>
      <c r="U844" s="26">
        <f t="shared" si="97"/>
        <v>0</v>
      </c>
      <c r="V844" s="26"/>
      <c r="W844" s="26"/>
      <c r="X844" s="6"/>
      <c r="Y844" s="20">
        <f t="shared" si="92"/>
        <v>0</v>
      </c>
      <c r="Z844" s="20"/>
      <c r="AA844" s="2">
        <f t="shared" si="93"/>
        <v>0</v>
      </c>
      <c r="AB844" s="2">
        <f t="shared" si="94"/>
        <v>9</v>
      </c>
      <c r="AC844" s="20">
        <f t="shared" si="98"/>
        <v>1</v>
      </c>
    </row>
    <row r="845" spans="1:29" x14ac:dyDescent="0.35">
      <c r="A845" s="13">
        <v>422</v>
      </c>
      <c r="B845" s="25" t="str">
        <f>IFERROR(VLOOKUP($A845,'Grade 4'!$H$2:$N$501,3,0),"-")</f>
        <v>P24-0000-422</v>
      </c>
      <c r="C845" s="25" t="str">
        <f>IFERROR(VLOOKUP($A845,'Grade 4'!$H$2:$N$501,4,0),"-")</f>
        <v/>
      </c>
      <c r="D845" s="25" t="str">
        <f>IFERROR(VLOOKUP($A845,'Grade 4'!$H$2:$N$501,5,0),"-")</f>
        <v/>
      </c>
      <c r="E845" s="25">
        <f>IFERROR(VLOOKUP($A845,'Grade 4'!$H$2:$N$501,6,0),"-")</f>
        <v>0</v>
      </c>
      <c r="F845" s="33">
        <f>IFERROR(VLOOKUP($A845,'Grade 4'!$H$2:$N$501,7,0),"-")</f>
        <v>0</v>
      </c>
      <c r="G845" s="6"/>
      <c r="H845" s="13">
        <f t="shared" si="95"/>
        <v>1</v>
      </c>
      <c r="I845" s="17"/>
      <c r="J845" s="14" t="str">
        <f t="shared" si="96"/>
        <v/>
      </c>
      <c r="K845" s="13" t="s">
        <v>312</v>
      </c>
      <c r="L845" s="26"/>
      <c r="M845" s="26"/>
      <c r="N845" s="26"/>
      <c r="O845" s="26"/>
      <c r="P845" s="26"/>
      <c r="Q845" s="26"/>
      <c r="R845" s="26"/>
      <c r="S845" s="26"/>
      <c r="T845" s="26"/>
      <c r="U845" s="26">
        <f t="shared" si="97"/>
        <v>0</v>
      </c>
      <c r="V845" s="26"/>
      <c r="W845" s="26"/>
      <c r="X845" s="6"/>
      <c r="Y845" s="20">
        <f t="shared" si="92"/>
        <v>0</v>
      </c>
      <c r="Z845" s="20"/>
      <c r="AA845" s="2">
        <f t="shared" si="93"/>
        <v>0</v>
      </c>
      <c r="AB845" s="2">
        <f t="shared" si="94"/>
        <v>9</v>
      </c>
      <c r="AC845" s="20">
        <f t="shared" si="98"/>
        <v>1</v>
      </c>
    </row>
    <row r="846" spans="1:29" x14ac:dyDescent="0.35">
      <c r="A846" s="13">
        <v>422</v>
      </c>
      <c r="B846" s="25" t="str">
        <f>IFERROR(VLOOKUP($A846,'Grade 4'!$H$2:$N$501,3,0),"-")</f>
        <v>P24-0000-422</v>
      </c>
      <c r="C846" s="25" t="str">
        <f>IFERROR(VLOOKUP($A846,'Grade 4'!$H$2:$N$501,4,0),"-")</f>
        <v/>
      </c>
      <c r="D846" s="25" t="str">
        <f>IFERROR(VLOOKUP($A846,'Grade 4'!$H$2:$N$501,5,0),"-")</f>
        <v/>
      </c>
      <c r="E846" s="25">
        <f>IFERROR(VLOOKUP($A846,'Grade 4'!$H$2:$N$501,6,0),"-")</f>
        <v>0</v>
      </c>
      <c r="F846" s="33">
        <f>IFERROR(VLOOKUP($A846,'Grade 4'!$H$2:$N$501,7,0),"-")</f>
        <v>0</v>
      </c>
      <c r="G846" s="6"/>
      <c r="H846" s="13">
        <f t="shared" si="95"/>
        <v>2</v>
      </c>
      <c r="I846" s="17"/>
      <c r="J846" s="14" t="str">
        <f t="shared" si="96"/>
        <v/>
      </c>
      <c r="K846" s="13" t="s">
        <v>312</v>
      </c>
      <c r="L846" s="26"/>
      <c r="M846" s="26"/>
      <c r="N846" s="26"/>
      <c r="O846" s="26"/>
      <c r="P846" s="26"/>
      <c r="Q846" s="26"/>
      <c r="R846" s="26"/>
      <c r="S846" s="26"/>
      <c r="T846" s="26"/>
      <c r="U846" s="26">
        <f t="shared" si="97"/>
        <v>0</v>
      </c>
      <c r="V846" s="26"/>
      <c r="W846" s="26"/>
      <c r="X846" s="6"/>
      <c r="Y846" s="20">
        <f t="shared" si="92"/>
        <v>0</v>
      </c>
      <c r="Z846" s="20"/>
      <c r="AA846" s="2">
        <f t="shared" si="93"/>
        <v>0</v>
      </c>
      <c r="AB846" s="2">
        <f t="shared" si="94"/>
        <v>9</v>
      </c>
      <c r="AC846" s="20">
        <f t="shared" si="98"/>
        <v>1</v>
      </c>
    </row>
    <row r="847" spans="1:29" x14ac:dyDescent="0.35">
      <c r="A847" s="13">
        <v>423</v>
      </c>
      <c r="B847" s="25" t="str">
        <f>IFERROR(VLOOKUP($A847,'Grade 4'!$H$2:$N$501,3,0),"-")</f>
        <v>P24-0000-423</v>
      </c>
      <c r="C847" s="25" t="str">
        <f>IFERROR(VLOOKUP($A847,'Grade 4'!$H$2:$N$501,4,0),"-")</f>
        <v/>
      </c>
      <c r="D847" s="25" t="str">
        <f>IFERROR(VLOOKUP($A847,'Grade 4'!$H$2:$N$501,5,0),"-")</f>
        <v/>
      </c>
      <c r="E847" s="25">
        <f>IFERROR(VLOOKUP($A847,'Grade 4'!$H$2:$N$501,6,0),"-")</f>
        <v>0</v>
      </c>
      <c r="F847" s="33">
        <f>IFERROR(VLOOKUP($A847,'Grade 4'!$H$2:$N$501,7,0),"-")</f>
        <v>0</v>
      </c>
      <c r="G847" s="6"/>
      <c r="H847" s="13">
        <f t="shared" si="95"/>
        <v>1</v>
      </c>
      <c r="I847" s="17"/>
      <c r="J847" s="14" t="str">
        <f t="shared" si="96"/>
        <v/>
      </c>
      <c r="K847" s="13" t="s">
        <v>312</v>
      </c>
      <c r="L847" s="26"/>
      <c r="M847" s="26"/>
      <c r="N847" s="26"/>
      <c r="O847" s="26"/>
      <c r="P847" s="26"/>
      <c r="Q847" s="26"/>
      <c r="R847" s="26"/>
      <c r="S847" s="26"/>
      <c r="T847" s="26"/>
      <c r="U847" s="26">
        <f t="shared" si="97"/>
        <v>0</v>
      </c>
      <c r="V847" s="26"/>
      <c r="W847" s="26"/>
      <c r="X847" s="6"/>
      <c r="Y847" s="20">
        <f t="shared" si="92"/>
        <v>0</v>
      </c>
      <c r="Z847" s="20"/>
      <c r="AA847" s="2">
        <f t="shared" si="93"/>
        <v>0</v>
      </c>
      <c r="AB847" s="2">
        <f t="shared" si="94"/>
        <v>9</v>
      </c>
      <c r="AC847" s="20">
        <f t="shared" si="98"/>
        <v>1</v>
      </c>
    </row>
    <row r="848" spans="1:29" x14ac:dyDescent="0.35">
      <c r="A848" s="13">
        <v>423</v>
      </c>
      <c r="B848" s="25" t="str">
        <f>IFERROR(VLOOKUP($A848,'Grade 4'!$H$2:$N$501,3,0),"-")</f>
        <v>P24-0000-423</v>
      </c>
      <c r="C848" s="25" t="str">
        <f>IFERROR(VLOOKUP($A848,'Grade 4'!$H$2:$N$501,4,0),"-")</f>
        <v/>
      </c>
      <c r="D848" s="25" t="str">
        <f>IFERROR(VLOOKUP($A848,'Grade 4'!$H$2:$N$501,5,0),"-")</f>
        <v/>
      </c>
      <c r="E848" s="25">
        <f>IFERROR(VLOOKUP($A848,'Grade 4'!$H$2:$N$501,6,0),"-")</f>
        <v>0</v>
      </c>
      <c r="F848" s="33">
        <f>IFERROR(VLOOKUP($A848,'Grade 4'!$H$2:$N$501,7,0),"-")</f>
        <v>0</v>
      </c>
      <c r="G848" s="6"/>
      <c r="H848" s="13">
        <f t="shared" si="95"/>
        <v>2</v>
      </c>
      <c r="I848" s="17"/>
      <c r="J848" s="14" t="str">
        <f t="shared" si="96"/>
        <v/>
      </c>
      <c r="K848" s="13" t="s">
        <v>312</v>
      </c>
      <c r="L848" s="26"/>
      <c r="M848" s="26"/>
      <c r="N848" s="26"/>
      <c r="O848" s="26"/>
      <c r="P848" s="26"/>
      <c r="Q848" s="26"/>
      <c r="R848" s="26"/>
      <c r="S848" s="26"/>
      <c r="T848" s="26"/>
      <c r="U848" s="26">
        <f t="shared" si="97"/>
        <v>0</v>
      </c>
      <c r="V848" s="26"/>
      <c r="W848" s="26"/>
      <c r="X848" s="6"/>
      <c r="Y848" s="20">
        <f t="shared" si="92"/>
        <v>0</v>
      </c>
      <c r="Z848" s="20"/>
      <c r="AA848" s="2">
        <f t="shared" si="93"/>
        <v>0</v>
      </c>
      <c r="AB848" s="2">
        <f t="shared" si="94"/>
        <v>9</v>
      </c>
      <c r="AC848" s="20">
        <f t="shared" si="98"/>
        <v>1</v>
      </c>
    </row>
    <row r="849" spans="1:29" x14ac:dyDescent="0.35">
      <c r="A849" s="13">
        <v>424</v>
      </c>
      <c r="B849" s="25" t="str">
        <f>IFERROR(VLOOKUP($A849,'Grade 4'!$H$2:$N$501,3,0),"-")</f>
        <v>P24-0000-424</v>
      </c>
      <c r="C849" s="25" t="str">
        <f>IFERROR(VLOOKUP($A849,'Grade 4'!$H$2:$N$501,4,0),"-")</f>
        <v/>
      </c>
      <c r="D849" s="25" t="str">
        <f>IFERROR(VLOOKUP($A849,'Grade 4'!$H$2:$N$501,5,0),"-")</f>
        <v/>
      </c>
      <c r="E849" s="25">
        <f>IFERROR(VLOOKUP($A849,'Grade 4'!$H$2:$N$501,6,0),"-")</f>
        <v>0</v>
      </c>
      <c r="F849" s="33">
        <f>IFERROR(VLOOKUP($A849,'Grade 4'!$H$2:$N$501,7,0),"-")</f>
        <v>0</v>
      </c>
      <c r="G849" s="6"/>
      <c r="H849" s="13">
        <f t="shared" si="95"/>
        <v>1</v>
      </c>
      <c r="I849" s="17"/>
      <c r="J849" s="14" t="str">
        <f t="shared" si="96"/>
        <v/>
      </c>
      <c r="K849" s="13" t="s">
        <v>312</v>
      </c>
      <c r="L849" s="26"/>
      <c r="M849" s="26"/>
      <c r="N849" s="26"/>
      <c r="O849" s="26"/>
      <c r="P849" s="26"/>
      <c r="Q849" s="26"/>
      <c r="R849" s="26"/>
      <c r="S849" s="26"/>
      <c r="T849" s="26"/>
      <c r="U849" s="26">
        <f t="shared" si="97"/>
        <v>0</v>
      </c>
      <c r="V849" s="26"/>
      <c r="W849" s="26"/>
      <c r="X849" s="6"/>
      <c r="Y849" s="20">
        <f t="shared" si="92"/>
        <v>0</v>
      </c>
      <c r="Z849" s="20"/>
      <c r="AA849" s="2">
        <f t="shared" si="93"/>
        <v>0</v>
      </c>
      <c r="AB849" s="2">
        <f t="shared" si="94"/>
        <v>9</v>
      </c>
      <c r="AC849" s="20">
        <f t="shared" si="98"/>
        <v>1</v>
      </c>
    </row>
    <row r="850" spans="1:29" x14ac:dyDescent="0.35">
      <c r="A850" s="13">
        <v>424</v>
      </c>
      <c r="B850" s="25" t="str">
        <f>IFERROR(VLOOKUP($A850,'Grade 4'!$H$2:$N$501,3,0),"-")</f>
        <v>P24-0000-424</v>
      </c>
      <c r="C850" s="25" t="str">
        <f>IFERROR(VLOOKUP($A850,'Grade 4'!$H$2:$N$501,4,0),"-")</f>
        <v/>
      </c>
      <c r="D850" s="25" t="str">
        <f>IFERROR(VLOOKUP($A850,'Grade 4'!$H$2:$N$501,5,0),"-")</f>
        <v/>
      </c>
      <c r="E850" s="25">
        <f>IFERROR(VLOOKUP($A850,'Grade 4'!$H$2:$N$501,6,0),"-")</f>
        <v>0</v>
      </c>
      <c r="F850" s="33">
        <f>IFERROR(VLOOKUP($A850,'Grade 4'!$H$2:$N$501,7,0),"-")</f>
        <v>0</v>
      </c>
      <c r="G850" s="6"/>
      <c r="H850" s="13">
        <f t="shared" si="95"/>
        <v>2</v>
      </c>
      <c r="I850" s="17"/>
      <c r="J850" s="14" t="str">
        <f t="shared" si="96"/>
        <v/>
      </c>
      <c r="K850" s="13" t="s">
        <v>312</v>
      </c>
      <c r="L850" s="26"/>
      <c r="M850" s="26"/>
      <c r="N850" s="26"/>
      <c r="O850" s="26"/>
      <c r="P850" s="26"/>
      <c r="Q850" s="26"/>
      <c r="R850" s="26"/>
      <c r="S850" s="26"/>
      <c r="T850" s="26"/>
      <c r="U850" s="26">
        <f t="shared" si="97"/>
        <v>0</v>
      </c>
      <c r="V850" s="26"/>
      <c r="W850" s="26"/>
      <c r="X850" s="6"/>
      <c r="Y850" s="20">
        <f t="shared" si="92"/>
        <v>0</v>
      </c>
      <c r="Z850" s="20"/>
      <c r="AA850" s="2">
        <f t="shared" si="93"/>
        <v>0</v>
      </c>
      <c r="AB850" s="2">
        <f t="shared" si="94"/>
        <v>9</v>
      </c>
      <c r="AC850" s="20">
        <f t="shared" si="98"/>
        <v>1</v>
      </c>
    </row>
    <row r="851" spans="1:29" x14ac:dyDescent="0.35">
      <c r="A851" s="13">
        <v>425</v>
      </c>
      <c r="B851" s="25" t="str">
        <f>IFERROR(VLOOKUP($A851,'Grade 4'!$H$2:$N$501,3,0),"-")</f>
        <v>P24-0000-425</v>
      </c>
      <c r="C851" s="25" t="str">
        <f>IFERROR(VLOOKUP($A851,'Grade 4'!$H$2:$N$501,4,0),"-")</f>
        <v/>
      </c>
      <c r="D851" s="25" t="str">
        <f>IFERROR(VLOOKUP($A851,'Grade 4'!$H$2:$N$501,5,0),"-")</f>
        <v/>
      </c>
      <c r="E851" s="25">
        <f>IFERROR(VLOOKUP($A851,'Grade 4'!$H$2:$N$501,6,0),"-")</f>
        <v>0</v>
      </c>
      <c r="F851" s="33">
        <f>IFERROR(VLOOKUP($A851,'Grade 4'!$H$2:$N$501,7,0),"-")</f>
        <v>0</v>
      </c>
      <c r="G851" s="6"/>
      <c r="H851" s="13">
        <f t="shared" si="95"/>
        <v>1</v>
      </c>
      <c r="I851" s="17"/>
      <c r="J851" s="14" t="str">
        <f t="shared" si="96"/>
        <v/>
      </c>
      <c r="K851" s="13" t="s">
        <v>312</v>
      </c>
      <c r="L851" s="26"/>
      <c r="M851" s="26"/>
      <c r="N851" s="26"/>
      <c r="O851" s="26"/>
      <c r="P851" s="26"/>
      <c r="Q851" s="26"/>
      <c r="R851" s="26"/>
      <c r="S851" s="26"/>
      <c r="T851" s="26"/>
      <c r="U851" s="26">
        <f t="shared" si="97"/>
        <v>0</v>
      </c>
      <c r="V851" s="26"/>
      <c r="W851" s="26"/>
      <c r="X851" s="6"/>
      <c r="Y851" s="20">
        <f t="shared" si="92"/>
        <v>0</v>
      </c>
      <c r="Z851" s="20"/>
      <c r="AA851" s="2">
        <f t="shared" si="93"/>
        <v>0</v>
      </c>
      <c r="AB851" s="2">
        <f t="shared" si="94"/>
        <v>9</v>
      </c>
      <c r="AC851" s="20">
        <f t="shared" si="98"/>
        <v>1</v>
      </c>
    </row>
    <row r="852" spans="1:29" x14ac:dyDescent="0.35">
      <c r="A852" s="13">
        <v>425</v>
      </c>
      <c r="B852" s="25" t="str">
        <f>IFERROR(VLOOKUP($A852,'Grade 4'!$H$2:$N$501,3,0),"-")</f>
        <v>P24-0000-425</v>
      </c>
      <c r="C852" s="25" t="str">
        <f>IFERROR(VLOOKUP($A852,'Grade 4'!$H$2:$N$501,4,0),"-")</f>
        <v/>
      </c>
      <c r="D852" s="25" t="str">
        <f>IFERROR(VLOOKUP($A852,'Grade 4'!$H$2:$N$501,5,0),"-")</f>
        <v/>
      </c>
      <c r="E852" s="25">
        <f>IFERROR(VLOOKUP($A852,'Grade 4'!$H$2:$N$501,6,0),"-")</f>
        <v>0</v>
      </c>
      <c r="F852" s="33">
        <f>IFERROR(VLOOKUP($A852,'Grade 4'!$H$2:$N$501,7,0),"-")</f>
        <v>0</v>
      </c>
      <c r="G852" s="6"/>
      <c r="H852" s="13">
        <f t="shared" si="95"/>
        <v>2</v>
      </c>
      <c r="I852" s="17"/>
      <c r="J852" s="14" t="str">
        <f t="shared" si="96"/>
        <v/>
      </c>
      <c r="K852" s="13" t="s">
        <v>312</v>
      </c>
      <c r="L852" s="26"/>
      <c r="M852" s="26"/>
      <c r="N852" s="26"/>
      <c r="O852" s="26"/>
      <c r="P852" s="26"/>
      <c r="Q852" s="26"/>
      <c r="R852" s="26"/>
      <c r="S852" s="26"/>
      <c r="T852" s="26"/>
      <c r="U852" s="26">
        <f t="shared" si="97"/>
        <v>0</v>
      </c>
      <c r="V852" s="26"/>
      <c r="W852" s="26"/>
      <c r="X852" s="6"/>
      <c r="Y852" s="20">
        <f t="shared" si="92"/>
        <v>0</v>
      </c>
      <c r="Z852" s="20"/>
      <c r="AA852" s="2">
        <f t="shared" si="93"/>
        <v>0</v>
      </c>
      <c r="AB852" s="2">
        <f t="shared" si="94"/>
        <v>9</v>
      </c>
      <c r="AC852" s="20">
        <f t="shared" si="98"/>
        <v>1</v>
      </c>
    </row>
    <row r="853" spans="1:29" x14ac:dyDescent="0.35">
      <c r="A853" s="13">
        <v>426</v>
      </c>
      <c r="B853" s="25" t="str">
        <f>IFERROR(VLOOKUP($A853,'Grade 4'!$H$2:$N$501,3,0),"-")</f>
        <v>P24-0000-426</v>
      </c>
      <c r="C853" s="25" t="str">
        <f>IFERROR(VLOOKUP($A853,'Grade 4'!$H$2:$N$501,4,0),"-")</f>
        <v/>
      </c>
      <c r="D853" s="25" t="str">
        <f>IFERROR(VLOOKUP($A853,'Grade 4'!$H$2:$N$501,5,0),"-")</f>
        <v/>
      </c>
      <c r="E853" s="25">
        <f>IFERROR(VLOOKUP($A853,'Grade 4'!$H$2:$N$501,6,0),"-")</f>
        <v>0</v>
      </c>
      <c r="F853" s="33">
        <f>IFERROR(VLOOKUP($A853,'Grade 4'!$H$2:$N$501,7,0),"-")</f>
        <v>0</v>
      </c>
      <c r="G853" s="6"/>
      <c r="H853" s="13">
        <f t="shared" si="95"/>
        <v>1</v>
      </c>
      <c r="I853" s="17"/>
      <c r="J853" s="14" t="str">
        <f t="shared" si="96"/>
        <v/>
      </c>
      <c r="K853" s="13" t="s">
        <v>312</v>
      </c>
      <c r="L853" s="26"/>
      <c r="M853" s="26"/>
      <c r="N853" s="26"/>
      <c r="O853" s="26"/>
      <c r="P853" s="26"/>
      <c r="Q853" s="26"/>
      <c r="R853" s="26"/>
      <c r="S853" s="26"/>
      <c r="T853" s="26"/>
      <c r="U853" s="26">
        <f t="shared" si="97"/>
        <v>0</v>
      </c>
      <c r="V853" s="26"/>
      <c r="W853" s="26"/>
      <c r="X853" s="6"/>
      <c r="Y853" s="20">
        <f t="shared" si="92"/>
        <v>0</v>
      </c>
      <c r="Z853" s="20"/>
      <c r="AA853" s="2">
        <f t="shared" si="93"/>
        <v>0</v>
      </c>
      <c r="AB853" s="2">
        <f t="shared" si="94"/>
        <v>9</v>
      </c>
      <c r="AC853" s="20">
        <f t="shared" si="98"/>
        <v>1</v>
      </c>
    </row>
    <row r="854" spans="1:29" x14ac:dyDescent="0.35">
      <c r="A854" s="13">
        <v>426</v>
      </c>
      <c r="B854" s="25" t="str">
        <f>IFERROR(VLOOKUP($A854,'Grade 4'!$H$2:$N$501,3,0),"-")</f>
        <v>P24-0000-426</v>
      </c>
      <c r="C854" s="25" t="str">
        <f>IFERROR(VLOOKUP($A854,'Grade 4'!$H$2:$N$501,4,0),"-")</f>
        <v/>
      </c>
      <c r="D854" s="25" t="str">
        <f>IFERROR(VLOOKUP($A854,'Grade 4'!$H$2:$N$501,5,0),"-")</f>
        <v/>
      </c>
      <c r="E854" s="25">
        <f>IFERROR(VLOOKUP($A854,'Grade 4'!$H$2:$N$501,6,0),"-")</f>
        <v>0</v>
      </c>
      <c r="F854" s="33">
        <f>IFERROR(VLOOKUP($A854,'Grade 4'!$H$2:$N$501,7,0),"-")</f>
        <v>0</v>
      </c>
      <c r="G854" s="6"/>
      <c r="H854" s="13">
        <f t="shared" si="95"/>
        <v>2</v>
      </c>
      <c r="I854" s="17"/>
      <c r="J854" s="14" t="str">
        <f t="shared" si="96"/>
        <v/>
      </c>
      <c r="K854" s="13" t="s">
        <v>312</v>
      </c>
      <c r="L854" s="26"/>
      <c r="M854" s="26"/>
      <c r="N854" s="26"/>
      <c r="O854" s="26"/>
      <c r="P854" s="26"/>
      <c r="Q854" s="26"/>
      <c r="R854" s="26"/>
      <c r="S854" s="26"/>
      <c r="T854" s="26"/>
      <c r="U854" s="26">
        <f t="shared" si="97"/>
        <v>0</v>
      </c>
      <c r="V854" s="26"/>
      <c r="W854" s="26"/>
      <c r="X854" s="6"/>
      <c r="Y854" s="20">
        <f t="shared" si="92"/>
        <v>0</v>
      </c>
      <c r="Z854" s="20"/>
      <c r="AA854" s="2">
        <f t="shared" si="93"/>
        <v>0</v>
      </c>
      <c r="AB854" s="2">
        <f t="shared" si="94"/>
        <v>9</v>
      </c>
      <c r="AC854" s="20">
        <f t="shared" si="98"/>
        <v>1</v>
      </c>
    </row>
    <row r="855" spans="1:29" x14ac:dyDescent="0.35">
      <c r="A855" s="13">
        <v>427</v>
      </c>
      <c r="B855" s="25" t="str">
        <f>IFERROR(VLOOKUP($A855,'Grade 4'!$H$2:$N$501,3,0),"-")</f>
        <v>P24-0000-427</v>
      </c>
      <c r="C855" s="25" t="str">
        <f>IFERROR(VLOOKUP($A855,'Grade 4'!$H$2:$N$501,4,0),"-")</f>
        <v/>
      </c>
      <c r="D855" s="25" t="str">
        <f>IFERROR(VLOOKUP($A855,'Grade 4'!$H$2:$N$501,5,0),"-")</f>
        <v/>
      </c>
      <c r="E855" s="25">
        <f>IFERROR(VLOOKUP($A855,'Grade 4'!$H$2:$N$501,6,0),"-")</f>
        <v>0</v>
      </c>
      <c r="F855" s="33">
        <f>IFERROR(VLOOKUP($A855,'Grade 4'!$H$2:$N$501,7,0),"-")</f>
        <v>0</v>
      </c>
      <c r="G855" s="6"/>
      <c r="H855" s="13">
        <f t="shared" si="95"/>
        <v>1</v>
      </c>
      <c r="I855" s="17"/>
      <c r="J855" s="14" t="str">
        <f t="shared" si="96"/>
        <v/>
      </c>
      <c r="K855" s="13" t="s">
        <v>312</v>
      </c>
      <c r="L855" s="26"/>
      <c r="M855" s="26"/>
      <c r="N855" s="26"/>
      <c r="O855" s="26"/>
      <c r="P855" s="26"/>
      <c r="Q855" s="26"/>
      <c r="R855" s="26"/>
      <c r="S855" s="26"/>
      <c r="T855" s="26"/>
      <c r="U855" s="26">
        <f t="shared" si="97"/>
        <v>0</v>
      </c>
      <c r="V855" s="26"/>
      <c r="W855" s="26"/>
      <c r="X855" s="6"/>
      <c r="Y855" s="20">
        <f t="shared" si="92"/>
        <v>0</v>
      </c>
      <c r="Z855" s="20"/>
      <c r="AA855" s="2">
        <f t="shared" si="93"/>
        <v>0</v>
      </c>
      <c r="AB855" s="2">
        <f t="shared" si="94"/>
        <v>9</v>
      </c>
      <c r="AC855" s="20">
        <f t="shared" si="98"/>
        <v>1</v>
      </c>
    </row>
    <row r="856" spans="1:29" x14ac:dyDescent="0.35">
      <c r="A856" s="13">
        <v>427</v>
      </c>
      <c r="B856" s="25" t="str">
        <f>IFERROR(VLOOKUP($A856,'Grade 4'!$H$2:$N$501,3,0),"-")</f>
        <v>P24-0000-427</v>
      </c>
      <c r="C856" s="25" t="str">
        <f>IFERROR(VLOOKUP($A856,'Grade 4'!$H$2:$N$501,4,0),"-")</f>
        <v/>
      </c>
      <c r="D856" s="25" t="str">
        <f>IFERROR(VLOOKUP($A856,'Grade 4'!$H$2:$N$501,5,0),"-")</f>
        <v/>
      </c>
      <c r="E856" s="25">
        <f>IFERROR(VLOOKUP($A856,'Grade 4'!$H$2:$N$501,6,0),"-")</f>
        <v>0</v>
      </c>
      <c r="F856" s="33">
        <f>IFERROR(VLOOKUP($A856,'Grade 4'!$H$2:$N$501,7,0),"-")</f>
        <v>0</v>
      </c>
      <c r="G856" s="6"/>
      <c r="H856" s="13">
        <f t="shared" si="95"/>
        <v>2</v>
      </c>
      <c r="I856" s="17"/>
      <c r="J856" s="14" t="str">
        <f t="shared" si="96"/>
        <v/>
      </c>
      <c r="K856" s="13" t="s">
        <v>312</v>
      </c>
      <c r="L856" s="26"/>
      <c r="M856" s="26"/>
      <c r="N856" s="26"/>
      <c r="O856" s="26"/>
      <c r="P856" s="26"/>
      <c r="Q856" s="26"/>
      <c r="R856" s="26"/>
      <c r="S856" s="26"/>
      <c r="T856" s="26"/>
      <c r="U856" s="26">
        <f t="shared" si="97"/>
        <v>0</v>
      </c>
      <c r="V856" s="26"/>
      <c r="W856" s="26"/>
      <c r="X856" s="6"/>
      <c r="Y856" s="20">
        <f t="shared" si="92"/>
        <v>0</v>
      </c>
      <c r="Z856" s="20"/>
      <c r="AA856" s="2">
        <f t="shared" si="93"/>
        <v>0</v>
      </c>
      <c r="AB856" s="2">
        <f t="shared" si="94"/>
        <v>9</v>
      </c>
      <c r="AC856" s="20">
        <f t="shared" si="98"/>
        <v>1</v>
      </c>
    </row>
    <row r="857" spans="1:29" x14ac:dyDescent="0.35">
      <c r="A857" s="13">
        <v>428</v>
      </c>
      <c r="B857" s="25" t="str">
        <f>IFERROR(VLOOKUP($A857,'Grade 4'!$H$2:$N$501,3,0),"-")</f>
        <v>P24-0000-428</v>
      </c>
      <c r="C857" s="25" t="str">
        <f>IFERROR(VLOOKUP($A857,'Grade 4'!$H$2:$N$501,4,0),"-")</f>
        <v/>
      </c>
      <c r="D857" s="25" t="str">
        <f>IFERROR(VLOOKUP($A857,'Grade 4'!$H$2:$N$501,5,0),"-")</f>
        <v/>
      </c>
      <c r="E857" s="25">
        <f>IFERROR(VLOOKUP($A857,'Grade 4'!$H$2:$N$501,6,0),"-")</f>
        <v>0</v>
      </c>
      <c r="F857" s="33">
        <f>IFERROR(VLOOKUP($A857,'Grade 4'!$H$2:$N$501,7,0),"-")</f>
        <v>0</v>
      </c>
      <c r="G857" s="6"/>
      <c r="H857" s="13">
        <f t="shared" si="95"/>
        <v>1</v>
      </c>
      <c r="I857" s="17"/>
      <c r="J857" s="14" t="str">
        <f t="shared" si="96"/>
        <v/>
      </c>
      <c r="K857" s="13" t="s">
        <v>312</v>
      </c>
      <c r="L857" s="26"/>
      <c r="M857" s="26"/>
      <c r="N857" s="26"/>
      <c r="O857" s="26"/>
      <c r="P857" s="26"/>
      <c r="Q857" s="26"/>
      <c r="R857" s="26"/>
      <c r="S857" s="26"/>
      <c r="T857" s="26"/>
      <c r="U857" s="26">
        <f t="shared" si="97"/>
        <v>0</v>
      </c>
      <c r="V857" s="26"/>
      <c r="W857" s="26"/>
      <c r="X857" s="6"/>
      <c r="Y857" s="20">
        <f t="shared" si="92"/>
        <v>0</v>
      </c>
      <c r="Z857" s="20"/>
      <c r="AA857" s="2">
        <f t="shared" si="93"/>
        <v>0</v>
      </c>
      <c r="AB857" s="2">
        <f t="shared" si="94"/>
        <v>9</v>
      </c>
      <c r="AC857" s="20">
        <f t="shared" si="98"/>
        <v>1</v>
      </c>
    </row>
    <row r="858" spans="1:29" x14ac:dyDescent="0.35">
      <c r="A858" s="13">
        <v>428</v>
      </c>
      <c r="B858" s="25" t="str">
        <f>IFERROR(VLOOKUP($A858,'Grade 4'!$H$2:$N$501,3,0),"-")</f>
        <v>P24-0000-428</v>
      </c>
      <c r="C858" s="25" t="str">
        <f>IFERROR(VLOOKUP($A858,'Grade 4'!$H$2:$N$501,4,0),"-")</f>
        <v/>
      </c>
      <c r="D858" s="25" t="str">
        <f>IFERROR(VLOOKUP($A858,'Grade 4'!$H$2:$N$501,5,0),"-")</f>
        <v/>
      </c>
      <c r="E858" s="25">
        <f>IFERROR(VLOOKUP($A858,'Grade 4'!$H$2:$N$501,6,0),"-")</f>
        <v>0</v>
      </c>
      <c r="F858" s="33">
        <f>IFERROR(VLOOKUP($A858,'Grade 4'!$H$2:$N$501,7,0),"-")</f>
        <v>0</v>
      </c>
      <c r="G858" s="6"/>
      <c r="H858" s="13">
        <f t="shared" si="95"/>
        <v>2</v>
      </c>
      <c r="I858" s="17"/>
      <c r="J858" s="14" t="str">
        <f t="shared" si="96"/>
        <v/>
      </c>
      <c r="K858" s="13" t="s">
        <v>312</v>
      </c>
      <c r="L858" s="26"/>
      <c r="M858" s="26"/>
      <c r="N858" s="26"/>
      <c r="O858" s="26"/>
      <c r="P858" s="26"/>
      <c r="Q858" s="26"/>
      <c r="R858" s="26"/>
      <c r="S858" s="26"/>
      <c r="T858" s="26"/>
      <c r="U858" s="26">
        <f t="shared" si="97"/>
        <v>0</v>
      </c>
      <c r="V858" s="26"/>
      <c r="W858" s="26"/>
      <c r="X858" s="6"/>
      <c r="Y858" s="20">
        <f t="shared" si="92"/>
        <v>0</v>
      </c>
      <c r="Z858" s="20"/>
      <c r="AA858" s="2">
        <f t="shared" si="93"/>
        <v>0</v>
      </c>
      <c r="AB858" s="2">
        <f t="shared" si="94"/>
        <v>9</v>
      </c>
      <c r="AC858" s="20">
        <f t="shared" si="98"/>
        <v>1</v>
      </c>
    </row>
    <row r="859" spans="1:29" x14ac:dyDescent="0.35">
      <c r="A859" s="13">
        <v>429</v>
      </c>
      <c r="B859" s="25" t="str">
        <f>IFERROR(VLOOKUP($A859,'Grade 4'!$H$2:$N$501,3,0),"-")</f>
        <v>P24-0000-429</v>
      </c>
      <c r="C859" s="25" t="str">
        <f>IFERROR(VLOOKUP($A859,'Grade 4'!$H$2:$N$501,4,0),"-")</f>
        <v/>
      </c>
      <c r="D859" s="25" t="str">
        <f>IFERROR(VLOOKUP($A859,'Grade 4'!$H$2:$N$501,5,0),"-")</f>
        <v/>
      </c>
      <c r="E859" s="25">
        <f>IFERROR(VLOOKUP($A859,'Grade 4'!$H$2:$N$501,6,0),"-")</f>
        <v>0</v>
      </c>
      <c r="F859" s="33">
        <f>IFERROR(VLOOKUP($A859,'Grade 4'!$H$2:$N$501,7,0),"-")</f>
        <v>0</v>
      </c>
      <c r="G859" s="6"/>
      <c r="H859" s="13">
        <f t="shared" si="95"/>
        <v>1</v>
      </c>
      <c r="I859" s="17"/>
      <c r="J859" s="14" t="str">
        <f t="shared" si="96"/>
        <v/>
      </c>
      <c r="K859" s="13" t="s">
        <v>312</v>
      </c>
      <c r="L859" s="26"/>
      <c r="M859" s="26"/>
      <c r="N859" s="26"/>
      <c r="O859" s="26"/>
      <c r="P859" s="26"/>
      <c r="Q859" s="26"/>
      <c r="R859" s="26"/>
      <c r="S859" s="26"/>
      <c r="T859" s="26"/>
      <c r="U859" s="26">
        <f t="shared" si="97"/>
        <v>0</v>
      </c>
      <c r="V859" s="26"/>
      <c r="W859" s="26"/>
      <c r="X859" s="6"/>
      <c r="Y859" s="20">
        <f t="shared" si="92"/>
        <v>0</v>
      </c>
      <c r="Z859" s="20"/>
      <c r="AA859" s="2">
        <f t="shared" si="93"/>
        <v>0</v>
      </c>
      <c r="AB859" s="2">
        <f t="shared" si="94"/>
        <v>9</v>
      </c>
      <c r="AC859" s="20">
        <f t="shared" si="98"/>
        <v>1</v>
      </c>
    </row>
    <row r="860" spans="1:29" x14ac:dyDescent="0.35">
      <c r="A860" s="13">
        <v>429</v>
      </c>
      <c r="B860" s="25" t="str">
        <f>IFERROR(VLOOKUP($A860,'Grade 4'!$H$2:$N$501,3,0),"-")</f>
        <v>P24-0000-429</v>
      </c>
      <c r="C860" s="25" t="str">
        <f>IFERROR(VLOOKUP($A860,'Grade 4'!$H$2:$N$501,4,0),"-")</f>
        <v/>
      </c>
      <c r="D860" s="25" t="str">
        <f>IFERROR(VLOOKUP($A860,'Grade 4'!$H$2:$N$501,5,0),"-")</f>
        <v/>
      </c>
      <c r="E860" s="25">
        <f>IFERROR(VLOOKUP($A860,'Grade 4'!$H$2:$N$501,6,0),"-")</f>
        <v>0</v>
      </c>
      <c r="F860" s="33">
        <f>IFERROR(VLOOKUP($A860,'Grade 4'!$H$2:$N$501,7,0),"-")</f>
        <v>0</v>
      </c>
      <c r="G860" s="6"/>
      <c r="H860" s="13">
        <f t="shared" si="95"/>
        <v>2</v>
      </c>
      <c r="I860" s="17"/>
      <c r="J860" s="14" t="str">
        <f t="shared" si="96"/>
        <v/>
      </c>
      <c r="K860" s="13" t="s">
        <v>312</v>
      </c>
      <c r="L860" s="26"/>
      <c r="M860" s="26"/>
      <c r="N860" s="26"/>
      <c r="O860" s="26"/>
      <c r="P860" s="26"/>
      <c r="Q860" s="26"/>
      <c r="R860" s="26"/>
      <c r="S860" s="26"/>
      <c r="T860" s="26"/>
      <c r="U860" s="26">
        <f t="shared" si="97"/>
        <v>0</v>
      </c>
      <c r="V860" s="26"/>
      <c r="W860" s="26"/>
      <c r="X860" s="6"/>
      <c r="Y860" s="20">
        <f t="shared" si="92"/>
        <v>0</v>
      </c>
      <c r="Z860" s="20"/>
      <c r="AA860" s="2">
        <f t="shared" si="93"/>
        <v>0</v>
      </c>
      <c r="AB860" s="2">
        <f t="shared" si="94"/>
        <v>9</v>
      </c>
      <c r="AC860" s="20">
        <f t="shared" si="98"/>
        <v>1</v>
      </c>
    </row>
    <row r="861" spans="1:29" x14ac:dyDescent="0.35">
      <c r="A861" s="13">
        <v>430</v>
      </c>
      <c r="B861" s="25" t="str">
        <f>IFERROR(VLOOKUP($A861,'Grade 4'!$H$2:$N$501,3,0),"-")</f>
        <v>P24-0000-430</v>
      </c>
      <c r="C861" s="25" t="str">
        <f>IFERROR(VLOOKUP($A861,'Grade 4'!$H$2:$N$501,4,0),"-")</f>
        <v/>
      </c>
      <c r="D861" s="25" t="str">
        <f>IFERROR(VLOOKUP($A861,'Grade 4'!$H$2:$N$501,5,0),"-")</f>
        <v/>
      </c>
      <c r="E861" s="25">
        <f>IFERROR(VLOOKUP($A861,'Grade 4'!$H$2:$N$501,6,0),"-")</f>
        <v>0</v>
      </c>
      <c r="F861" s="33">
        <f>IFERROR(VLOOKUP($A861,'Grade 4'!$H$2:$N$501,7,0),"-")</f>
        <v>0</v>
      </c>
      <c r="G861" s="6"/>
      <c r="H861" s="13">
        <f t="shared" si="95"/>
        <v>1</v>
      </c>
      <c r="I861" s="17"/>
      <c r="J861" s="14" t="str">
        <f t="shared" si="96"/>
        <v/>
      </c>
      <c r="K861" s="13" t="s">
        <v>312</v>
      </c>
      <c r="L861" s="26"/>
      <c r="M861" s="26"/>
      <c r="N861" s="26"/>
      <c r="O861" s="26"/>
      <c r="P861" s="26"/>
      <c r="Q861" s="26"/>
      <c r="R861" s="26"/>
      <c r="S861" s="26"/>
      <c r="T861" s="26"/>
      <c r="U861" s="26">
        <f t="shared" si="97"/>
        <v>0</v>
      </c>
      <c r="V861" s="26"/>
      <c r="W861" s="26"/>
      <c r="X861" s="6"/>
      <c r="Y861" s="20">
        <f t="shared" si="92"/>
        <v>0</v>
      </c>
      <c r="Z861" s="20"/>
      <c r="AA861" s="2">
        <f t="shared" si="93"/>
        <v>0</v>
      </c>
      <c r="AB861" s="2">
        <f t="shared" si="94"/>
        <v>9</v>
      </c>
      <c r="AC861" s="20">
        <f t="shared" si="98"/>
        <v>1</v>
      </c>
    </row>
    <row r="862" spans="1:29" x14ac:dyDescent="0.35">
      <c r="A862" s="13">
        <v>430</v>
      </c>
      <c r="B862" s="25" t="str">
        <f>IFERROR(VLOOKUP($A862,'Grade 4'!$H$2:$N$501,3,0),"-")</f>
        <v>P24-0000-430</v>
      </c>
      <c r="C862" s="25" t="str">
        <f>IFERROR(VLOOKUP($A862,'Grade 4'!$H$2:$N$501,4,0),"-")</f>
        <v/>
      </c>
      <c r="D862" s="25" t="str">
        <f>IFERROR(VLOOKUP($A862,'Grade 4'!$H$2:$N$501,5,0),"-")</f>
        <v/>
      </c>
      <c r="E862" s="25">
        <f>IFERROR(VLOOKUP($A862,'Grade 4'!$H$2:$N$501,6,0),"-")</f>
        <v>0</v>
      </c>
      <c r="F862" s="33">
        <f>IFERROR(VLOOKUP($A862,'Grade 4'!$H$2:$N$501,7,0),"-")</f>
        <v>0</v>
      </c>
      <c r="G862" s="6"/>
      <c r="H862" s="13">
        <f t="shared" si="95"/>
        <v>2</v>
      </c>
      <c r="I862" s="17"/>
      <c r="J862" s="14" t="str">
        <f t="shared" si="96"/>
        <v/>
      </c>
      <c r="K862" s="13" t="s">
        <v>312</v>
      </c>
      <c r="L862" s="26"/>
      <c r="M862" s="26"/>
      <c r="N862" s="26"/>
      <c r="O862" s="26"/>
      <c r="P862" s="26"/>
      <c r="Q862" s="26"/>
      <c r="R862" s="26"/>
      <c r="S862" s="26"/>
      <c r="T862" s="26"/>
      <c r="U862" s="26">
        <f t="shared" si="97"/>
        <v>0</v>
      </c>
      <c r="V862" s="26"/>
      <c r="W862" s="26"/>
      <c r="X862" s="6"/>
      <c r="Y862" s="20">
        <f t="shared" si="92"/>
        <v>0</v>
      </c>
      <c r="Z862" s="20"/>
      <c r="AA862" s="2">
        <f t="shared" si="93"/>
        <v>0</v>
      </c>
      <c r="AB862" s="2">
        <f t="shared" si="94"/>
        <v>9</v>
      </c>
      <c r="AC862" s="20">
        <f t="shared" si="98"/>
        <v>1</v>
      </c>
    </row>
    <row r="863" spans="1:29" x14ac:dyDescent="0.35">
      <c r="A863" s="13">
        <v>431</v>
      </c>
      <c r="B863" s="25" t="str">
        <f>IFERROR(VLOOKUP($A863,'Grade 4'!$H$2:$N$501,3,0),"-")</f>
        <v>P24-0000-431</v>
      </c>
      <c r="C863" s="25" t="str">
        <f>IFERROR(VLOOKUP($A863,'Grade 4'!$H$2:$N$501,4,0),"-")</f>
        <v/>
      </c>
      <c r="D863" s="25" t="str">
        <f>IFERROR(VLOOKUP($A863,'Grade 4'!$H$2:$N$501,5,0),"-")</f>
        <v/>
      </c>
      <c r="E863" s="25">
        <f>IFERROR(VLOOKUP($A863,'Grade 4'!$H$2:$N$501,6,0),"-")</f>
        <v>0</v>
      </c>
      <c r="F863" s="33">
        <f>IFERROR(VLOOKUP($A863,'Grade 4'!$H$2:$N$501,7,0),"-")</f>
        <v>0</v>
      </c>
      <c r="G863" s="6"/>
      <c r="H863" s="13">
        <f t="shared" si="95"/>
        <v>1</v>
      </c>
      <c r="I863" s="17"/>
      <c r="J863" s="14" t="str">
        <f t="shared" si="96"/>
        <v/>
      </c>
      <c r="K863" s="13" t="s">
        <v>312</v>
      </c>
      <c r="L863" s="26"/>
      <c r="M863" s="26"/>
      <c r="N863" s="26"/>
      <c r="O863" s="26"/>
      <c r="P863" s="26"/>
      <c r="Q863" s="26"/>
      <c r="R863" s="26"/>
      <c r="S863" s="26"/>
      <c r="T863" s="26"/>
      <c r="U863" s="26">
        <f t="shared" si="97"/>
        <v>0</v>
      </c>
      <c r="V863" s="26"/>
      <c r="W863" s="26"/>
      <c r="X863" s="6"/>
      <c r="Y863" s="20">
        <f t="shared" si="92"/>
        <v>0</v>
      </c>
      <c r="Z863" s="20"/>
      <c r="AA863" s="2">
        <f t="shared" si="93"/>
        <v>0</v>
      </c>
      <c r="AB863" s="2">
        <f t="shared" si="94"/>
        <v>9</v>
      </c>
      <c r="AC863" s="20">
        <f t="shared" si="98"/>
        <v>1</v>
      </c>
    </row>
    <row r="864" spans="1:29" x14ac:dyDescent="0.35">
      <c r="A864" s="13">
        <v>431</v>
      </c>
      <c r="B864" s="25" t="str">
        <f>IFERROR(VLOOKUP($A864,'Grade 4'!$H$2:$N$501,3,0),"-")</f>
        <v>P24-0000-431</v>
      </c>
      <c r="C864" s="25" t="str">
        <f>IFERROR(VLOOKUP($A864,'Grade 4'!$H$2:$N$501,4,0),"-")</f>
        <v/>
      </c>
      <c r="D864" s="25" t="str">
        <f>IFERROR(VLOOKUP($A864,'Grade 4'!$H$2:$N$501,5,0),"-")</f>
        <v/>
      </c>
      <c r="E864" s="25">
        <f>IFERROR(VLOOKUP($A864,'Grade 4'!$H$2:$N$501,6,0),"-")</f>
        <v>0</v>
      </c>
      <c r="F864" s="33">
        <f>IFERROR(VLOOKUP($A864,'Grade 4'!$H$2:$N$501,7,0),"-")</f>
        <v>0</v>
      </c>
      <c r="G864" s="6"/>
      <c r="H864" s="13">
        <f t="shared" si="95"/>
        <v>2</v>
      </c>
      <c r="I864" s="17"/>
      <c r="J864" s="14" t="str">
        <f t="shared" si="96"/>
        <v/>
      </c>
      <c r="K864" s="13" t="s">
        <v>312</v>
      </c>
      <c r="L864" s="26"/>
      <c r="M864" s="26"/>
      <c r="N864" s="26"/>
      <c r="O864" s="26"/>
      <c r="P864" s="26"/>
      <c r="Q864" s="26"/>
      <c r="R864" s="26"/>
      <c r="S864" s="26"/>
      <c r="T864" s="26"/>
      <c r="U864" s="26">
        <f t="shared" si="97"/>
        <v>0</v>
      </c>
      <c r="V864" s="26"/>
      <c r="W864" s="26"/>
      <c r="X864" s="6"/>
      <c r="Y864" s="20">
        <f t="shared" si="92"/>
        <v>0</v>
      </c>
      <c r="Z864" s="20"/>
      <c r="AA864" s="2">
        <f t="shared" si="93"/>
        <v>0</v>
      </c>
      <c r="AB864" s="2">
        <f t="shared" si="94"/>
        <v>9</v>
      </c>
      <c r="AC864" s="20">
        <f t="shared" si="98"/>
        <v>1</v>
      </c>
    </row>
    <row r="865" spans="1:29" x14ac:dyDescent="0.35">
      <c r="A865" s="13">
        <v>432</v>
      </c>
      <c r="B865" s="25" t="str">
        <f>IFERROR(VLOOKUP($A865,'Grade 4'!$H$2:$N$501,3,0),"-")</f>
        <v>P24-0000-432</v>
      </c>
      <c r="C865" s="25" t="str">
        <f>IFERROR(VLOOKUP($A865,'Grade 4'!$H$2:$N$501,4,0),"-")</f>
        <v/>
      </c>
      <c r="D865" s="25" t="str">
        <f>IFERROR(VLOOKUP($A865,'Grade 4'!$H$2:$N$501,5,0),"-")</f>
        <v/>
      </c>
      <c r="E865" s="25">
        <f>IFERROR(VLOOKUP($A865,'Grade 4'!$H$2:$N$501,6,0),"-")</f>
        <v>0</v>
      </c>
      <c r="F865" s="33">
        <f>IFERROR(VLOOKUP($A865,'Grade 4'!$H$2:$N$501,7,0),"-")</f>
        <v>0</v>
      </c>
      <c r="G865" s="6"/>
      <c r="H865" s="13">
        <f t="shared" si="95"/>
        <v>1</v>
      </c>
      <c r="I865" s="17"/>
      <c r="J865" s="14" t="str">
        <f t="shared" si="96"/>
        <v/>
      </c>
      <c r="K865" s="13" t="s">
        <v>312</v>
      </c>
      <c r="L865" s="26"/>
      <c r="M865" s="26"/>
      <c r="N865" s="26"/>
      <c r="O865" s="26"/>
      <c r="P865" s="26"/>
      <c r="Q865" s="26"/>
      <c r="R865" s="26"/>
      <c r="S865" s="26"/>
      <c r="T865" s="26"/>
      <c r="U865" s="26">
        <f t="shared" si="97"/>
        <v>0</v>
      </c>
      <c r="V865" s="26"/>
      <c r="W865" s="26"/>
      <c r="X865" s="6"/>
      <c r="Y865" s="20">
        <f t="shared" si="92"/>
        <v>0</v>
      </c>
      <c r="Z865" s="20"/>
      <c r="AA865" s="2">
        <f t="shared" si="93"/>
        <v>0</v>
      </c>
      <c r="AB865" s="2">
        <f t="shared" si="94"/>
        <v>9</v>
      </c>
      <c r="AC865" s="20">
        <f t="shared" si="98"/>
        <v>1</v>
      </c>
    </row>
    <row r="866" spans="1:29" x14ac:dyDescent="0.35">
      <c r="A866" s="13">
        <v>432</v>
      </c>
      <c r="B866" s="25" t="str">
        <f>IFERROR(VLOOKUP($A866,'Grade 4'!$H$2:$N$501,3,0),"-")</f>
        <v>P24-0000-432</v>
      </c>
      <c r="C866" s="25" t="str">
        <f>IFERROR(VLOOKUP($A866,'Grade 4'!$H$2:$N$501,4,0),"-")</f>
        <v/>
      </c>
      <c r="D866" s="25" t="str">
        <f>IFERROR(VLOOKUP($A866,'Grade 4'!$H$2:$N$501,5,0),"-")</f>
        <v/>
      </c>
      <c r="E866" s="25">
        <f>IFERROR(VLOOKUP($A866,'Grade 4'!$H$2:$N$501,6,0),"-")</f>
        <v>0</v>
      </c>
      <c r="F866" s="33">
        <f>IFERROR(VLOOKUP($A866,'Grade 4'!$H$2:$N$501,7,0),"-")</f>
        <v>0</v>
      </c>
      <c r="G866" s="6"/>
      <c r="H866" s="13">
        <f t="shared" si="95"/>
        <v>2</v>
      </c>
      <c r="I866" s="17"/>
      <c r="J866" s="14" t="str">
        <f t="shared" si="96"/>
        <v/>
      </c>
      <c r="K866" s="13" t="s">
        <v>312</v>
      </c>
      <c r="L866" s="26"/>
      <c r="M866" s="26"/>
      <c r="N866" s="26"/>
      <c r="O866" s="26"/>
      <c r="P866" s="26"/>
      <c r="Q866" s="26"/>
      <c r="R866" s="26"/>
      <c r="S866" s="26"/>
      <c r="T866" s="26"/>
      <c r="U866" s="26">
        <f t="shared" si="97"/>
        <v>0</v>
      </c>
      <c r="V866" s="26"/>
      <c r="W866" s="26"/>
      <c r="X866" s="6"/>
      <c r="Y866" s="20">
        <f t="shared" si="92"/>
        <v>0</v>
      </c>
      <c r="Z866" s="20"/>
      <c r="AA866" s="2">
        <f t="shared" si="93"/>
        <v>0</v>
      </c>
      <c r="AB866" s="2">
        <f t="shared" si="94"/>
        <v>9</v>
      </c>
      <c r="AC866" s="20">
        <f t="shared" si="98"/>
        <v>1</v>
      </c>
    </row>
    <row r="867" spans="1:29" x14ac:dyDescent="0.35">
      <c r="A867" s="13">
        <v>433</v>
      </c>
      <c r="B867" s="25" t="str">
        <f>IFERROR(VLOOKUP($A867,'Grade 4'!$H$2:$N$501,3,0),"-")</f>
        <v>P24-0000-433</v>
      </c>
      <c r="C867" s="25" t="str">
        <f>IFERROR(VLOOKUP($A867,'Grade 4'!$H$2:$N$501,4,0),"-")</f>
        <v/>
      </c>
      <c r="D867" s="25" t="str">
        <f>IFERROR(VLOOKUP($A867,'Grade 4'!$H$2:$N$501,5,0),"-")</f>
        <v/>
      </c>
      <c r="E867" s="25">
        <f>IFERROR(VLOOKUP($A867,'Grade 4'!$H$2:$N$501,6,0),"-")</f>
        <v>0</v>
      </c>
      <c r="F867" s="33">
        <f>IFERROR(VLOOKUP($A867,'Grade 4'!$H$2:$N$501,7,0),"-")</f>
        <v>0</v>
      </c>
      <c r="G867" s="6"/>
      <c r="H867" s="13">
        <f t="shared" si="95"/>
        <v>1</v>
      </c>
      <c r="I867" s="17"/>
      <c r="J867" s="14" t="str">
        <f t="shared" si="96"/>
        <v/>
      </c>
      <c r="K867" s="13" t="s">
        <v>312</v>
      </c>
      <c r="L867" s="26"/>
      <c r="M867" s="26"/>
      <c r="N867" s="26"/>
      <c r="O867" s="26"/>
      <c r="P867" s="26"/>
      <c r="Q867" s="26"/>
      <c r="R867" s="26"/>
      <c r="S867" s="26"/>
      <c r="T867" s="26"/>
      <c r="U867" s="26">
        <f t="shared" si="97"/>
        <v>0</v>
      </c>
      <c r="V867" s="26"/>
      <c r="W867" s="26"/>
      <c r="X867" s="6"/>
      <c r="Y867" s="20">
        <f t="shared" si="92"/>
        <v>0</v>
      </c>
      <c r="Z867" s="20"/>
      <c r="AA867" s="2">
        <f t="shared" si="93"/>
        <v>0</v>
      </c>
      <c r="AB867" s="2">
        <f t="shared" si="94"/>
        <v>9</v>
      </c>
      <c r="AC867" s="20">
        <f t="shared" si="98"/>
        <v>1</v>
      </c>
    </row>
    <row r="868" spans="1:29" x14ac:dyDescent="0.35">
      <c r="A868" s="13">
        <v>433</v>
      </c>
      <c r="B868" s="25" t="str">
        <f>IFERROR(VLOOKUP($A868,'Grade 4'!$H$2:$N$501,3,0),"-")</f>
        <v>P24-0000-433</v>
      </c>
      <c r="C868" s="25" t="str">
        <f>IFERROR(VLOOKUP($A868,'Grade 4'!$H$2:$N$501,4,0),"-")</f>
        <v/>
      </c>
      <c r="D868" s="25" t="str">
        <f>IFERROR(VLOOKUP($A868,'Grade 4'!$H$2:$N$501,5,0),"-")</f>
        <v/>
      </c>
      <c r="E868" s="25">
        <f>IFERROR(VLOOKUP($A868,'Grade 4'!$H$2:$N$501,6,0),"-")</f>
        <v>0</v>
      </c>
      <c r="F868" s="33">
        <f>IFERROR(VLOOKUP($A868,'Grade 4'!$H$2:$N$501,7,0),"-")</f>
        <v>0</v>
      </c>
      <c r="G868" s="6"/>
      <c r="H868" s="13">
        <f t="shared" si="95"/>
        <v>2</v>
      </c>
      <c r="I868" s="17"/>
      <c r="J868" s="14" t="str">
        <f t="shared" si="96"/>
        <v/>
      </c>
      <c r="K868" s="13" t="s">
        <v>312</v>
      </c>
      <c r="L868" s="26"/>
      <c r="M868" s="26"/>
      <c r="N868" s="26"/>
      <c r="O868" s="26"/>
      <c r="P868" s="26"/>
      <c r="Q868" s="26"/>
      <c r="R868" s="26"/>
      <c r="S868" s="26"/>
      <c r="T868" s="26"/>
      <c r="U868" s="26">
        <f t="shared" si="97"/>
        <v>0</v>
      </c>
      <c r="V868" s="26"/>
      <c r="W868" s="26"/>
      <c r="X868" s="6"/>
      <c r="Y868" s="20">
        <f t="shared" si="92"/>
        <v>0</v>
      </c>
      <c r="Z868" s="20"/>
      <c r="AA868" s="2">
        <f t="shared" si="93"/>
        <v>0</v>
      </c>
      <c r="AB868" s="2">
        <f t="shared" si="94"/>
        <v>9</v>
      </c>
      <c r="AC868" s="20">
        <f t="shared" si="98"/>
        <v>1</v>
      </c>
    </row>
    <row r="869" spans="1:29" x14ac:dyDescent="0.35">
      <c r="A869" s="13">
        <v>434</v>
      </c>
      <c r="B869" s="25" t="str">
        <f>IFERROR(VLOOKUP($A869,'Grade 4'!$H$2:$N$501,3,0),"-")</f>
        <v>P24-0000-434</v>
      </c>
      <c r="C869" s="25" t="str">
        <f>IFERROR(VLOOKUP($A869,'Grade 4'!$H$2:$N$501,4,0),"-")</f>
        <v/>
      </c>
      <c r="D869" s="25" t="str">
        <f>IFERROR(VLOOKUP($A869,'Grade 4'!$H$2:$N$501,5,0),"-")</f>
        <v/>
      </c>
      <c r="E869" s="25">
        <f>IFERROR(VLOOKUP($A869,'Grade 4'!$H$2:$N$501,6,0),"-")</f>
        <v>0</v>
      </c>
      <c r="F869" s="33">
        <f>IFERROR(VLOOKUP($A869,'Grade 4'!$H$2:$N$501,7,0),"-")</f>
        <v>0</v>
      </c>
      <c r="G869" s="6"/>
      <c r="H869" s="13">
        <f t="shared" si="95"/>
        <v>1</v>
      </c>
      <c r="I869" s="17"/>
      <c r="J869" s="14" t="str">
        <f t="shared" si="96"/>
        <v/>
      </c>
      <c r="K869" s="13" t="s">
        <v>312</v>
      </c>
      <c r="L869" s="26"/>
      <c r="M869" s="26"/>
      <c r="N869" s="26"/>
      <c r="O869" s="26"/>
      <c r="P869" s="26"/>
      <c r="Q869" s="26"/>
      <c r="R869" s="26"/>
      <c r="S869" s="26"/>
      <c r="T869" s="26"/>
      <c r="U869" s="26">
        <f t="shared" si="97"/>
        <v>0</v>
      </c>
      <c r="V869" s="26"/>
      <c r="W869" s="26"/>
      <c r="X869" s="6"/>
      <c r="Y869" s="20">
        <f t="shared" si="92"/>
        <v>0</v>
      </c>
      <c r="Z869" s="20"/>
      <c r="AA869" s="2">
        <f t="shared" si="93"/>
        <v>0</v>
      </c>
      <c r="AB869" s="2">
        <f t="shared" si="94"/>
        <v>9</v>
      </c>
      <c r="AC869" s="20">
        <f t="shared" si="98"/>
        <v>1</v>
      </c>
    </row>
    <row r="870" spans="1:29" x14ac:dyDescent="0.35">
      <c r="A870" s="13">
        <v>434</v>
      </c>
      <c r="B870" s="25" t="str">
        <f>IFERROR(VLOOKUP($A870,'Grade 4'!$H$2:$N$501,3,0),"-")</f>
        <v>P24-0000-434</v>
      </c>
      <c r="C870" s="25" t="str">
        <f>IFERROR(VLOOKUP($A870,'Grade 4'!$H$2:$N$501,4,0),"-")</f>
        <v/>
      </c>
      <c r="D870" s="25" t="str">
        <f>IFERROR(VLOOKUP($A870,'Grade 4'!$H$2:$N$501,5,0),"-")</f>
        <v/>
      </c>
      <c r="E870" s="25">
        <f>IFERROR(VLOOKUP($A870,'Grade 4'!$H$2:$N$501,6,0),"-")</f>
        <v>0</v>
      </c>
      <c r="F870" s="33">
        <f>IFERROR(VLOOKUP($A870,'Grade 4'!$H$2:$N$501,7,0),"-")</f>
        <v>0</v>
      </c>
      <c r="G870" s="6"/>
      <c r="H870" s="13">
        <f t="shared" si="95"/>
        <v>2</v>
      </c>
      <c r="I870" s="17"/>
      <c r="J870" s="14" t="str">
        <f t="shared" si="96"/>
        <v/>
      </c>
      <c r="K870" s="13" t="s">
        <v>312</v>
      </c>
      <c r="L870" s="26"/>
      <c r="M870" s="26"/>
      <c r="N870" s="26"/>
      <c r="O870" s="26"/>
      <c r="P870" s="26"/>
      <c r="Q870" s="26"/>
      <c r="R870" s="26"/>
      <c r="S870" s="26"/>
      <c r="T870" s="26"/>
      <c r="U870" s="26">
        <f t="shared" si="97"/>
        <v>0</v>
      </c>
      <c r="V870" s="26"/>
      <c r="W870" s="26"/>
      <c r="X870" s="6"/>
      <c r="Y870" s="20">
        <f t="shared" si="92"/>
        <v>0</v>
      </c>
      <c r="Z870" s="20"/>
      <c r="AA870" s="2">
        <f t="shared" si="93"/>
        <v>0</v>
      </c>
      <c r="AB870" s="2">
        <f t="shared" si="94"/>
        <v>9</v>
      </c>
      <c r="AC870" s="20">
        <f t="shared" si="98"/>
        <v>1</v>
      </c>
    </row>
    <row r="871" spans="1:29" x14ac:dyDescent="0.35">
      <c r="A871" s="13">
        <v>435</v>
      </c>
      <c r="B871" s="25" t="str">
        <f>IFERROR(VLOOKUP($A871,'Grade 4'!$H$2:$N$501,3,0),"-")</f>
        <v>P24-0000-435</v>
      </c>
      <c r="C871" s="25" t="str">
        <f>IFERROR(VLOOKUP($A871,'Grade 4'!$H$2:$N$501,4,0),"-")</f>
        <v/>
      </c>
      <c r="D871" s="25" t="str">
        <f>IFERROR(VLOOKUP($A871,'Grade 4'!$H$2:$N$501,5,0),"-")</f>
        <v/>
      </c>
      <c r="E871" s="25">
        <f>IFERROR(VLOOKUP($A871,'Grade 4'!$H$2:$N$501,6,0),"-")</f>
        <v>0</v>
      </c>
      <c r="F871" s="33">
        <f>IFERROR(VLOOKUP($A871,'Grade 4'!$H$2:$N$501,7,0),"-")</f>
        <v>0</v>
      </c>
      <c r="G871" s="6"/>
      <c r="H871" s="13">
        <f t="shared" si="95"/>
        <v>1</v>
      </c>
      <c r="I871" s="17"/>
      <c r="J871" s="14" t="str">
        <f t="shared" si="96"/>
        <v/>
      </c>
      <c r="K871" s="13" t="s">
        <v>312</v>
      </c>
      <c r="L871" s="26"/>
      <c r="M871" s="26"/>
      <c r="N871" s="26"/>
      <c r="O871" s="26"/>
      <c r="P871" s="26"/>
      <c r="Q871" s="26"/>
      <c r="R871" s="26"/>
      <c r="S871" s="26"/>
      <c r="T871" s="26"/>
      <c r="U871" s="26">
        <f t="shared" si="97"/>
        <v>0</v>
      </c>
      <c r="V871" s="26"/>
      <c r="W871" s="26"/>
      <c r="X871" s="6"/>
      <c r="Y871" s="20">
        <f t="shared" si="92"/>
        <v>0</v>
      </c>
      <c r="Z871" s="20"/>
      <c r="AA871" s="2">
        <f t="shared" si="93"/>
        <v>0</v>
      </c>
      <c r="AB871" s="2">
        <f t="shared" si="94"/>
        <v>9</v>
      </c>
      <c r="AC871" s="20">
        <f t="shared" si="98"/>
        <v>1</v>
      </c>
    </row>
    <row r="872" spans="1:29" x14ac:dyDescent="0.35">
      <c r="A872" s="13">
        <v>435</v>
      </c>
      <c r="B872" s="25" t="str">
        <f>IFERROR(VLOOKUP($A872,'Grade 4'!$H$2:$N$501,3,0),"-")</f>
        <v>P24-0000-435</v>
      </c>
      <c r="C872" s="25" t="str">
        <f>IFERROR(VLOOKUP($A872,'Grade 4'!$H$2:$N$501,4,0),"-")</f>
        <v/>
      </c>
      <c r="D872" s="25" t="str">
        <f>IFERROR(VLOOKUP($A872,'Grade 4'!$H$2:$N$501,5,0),"-")</f>
        <v/>
      </c>
      <c r="E872" s="25">
        <f>IFERROR(VLOOKUP($A872,'Grade 4'!$H$2:$N$501,6,0),"-")</f>
        <v>0</v>
      </c>
      <c r="F872" s="33">
        <f>IFERROR(VLOOKUP($A872,'Grade 4'!$H$2:$N$501,7,0),"-")</f>
        <v>0</v>
      </c>
      <c r="G872" s="6"/>
      <c r="H872" s="13">
        <f t="shared" si="95"/>
        <v>2</v>
      </c>
      <c r="I872" s="17"/>
      <c r="J872" s="14" t="str">
        <f t="shared" si="96"/>
        <v/>
      </c>
      <c r="K872" s="13" t="s">
        <v>312</v>
      </c>
      <c r="L872" s="26"/>
      <c r="M872" s="26"/>
      <c r="N872" s="26"/>
      <c r="O872" s="26"/>
      <c r="P872" s="26"/>
      <c r="Q872" s="26"/>
      <c r="R872" s="26"/>
      <c r="S872" s="26"/>
      <c r="T872" s="26"/>
      <c r="U872" s="26">
        <f t="shared" si="97"/>
        <v>0</v>
      </c>
      <c r="V872" s="26"/>
      <c r="W872" s="26"/>
      <c r="X872" s="6"/>
      <c r="Y872" s="20">
        <f t="shared" si="92"/>
        <v>0</v>
      </c>
      <c r="Z872" s="20"/>
      <c r="AA872" s="2">
        <f t="shared" si="93"/>
        <v>0</v>
      </c>
      <c r="AB872" s="2">
        <f t="shared" si="94"/>
        <v>9</v>
      </c>
      <c r="AC872" s="20">
        <f t="shared" si="98"/>
        <v>1</v>
      </c>
    </row>
    <row r="873" spans="1:29" x14ac:dyDescent="0.35">
      <c r="A873" s="13">
        <v>436</v>
      </c>
      <c r="B873" s="25" t="str">
        <f>IFERROR(VLOOKUP($A873,'Grade 4'!$H$2:$N$501,3,0),"-")</f>
        <v>P24-0000-436</v>
      </c>
      <c r="C873" s="25" t="str">
        <f>IFERROR(VLOOKUP($A873,'Grade 4'!$H$2:$N$501,4,0),"-")</f>
        <v/>
      </c>
      <c r="D873" s="25" t="str">
        <f>IFERROR(VLOOKUP($A873,'Grade 4'!$H$2:$N$501,5,0),"-")</f>
        <v/>
      </c>
      <c r="E873" s="25">
        <f>IFERROR(VLOOKUP($A873,'Grade 4'!$H$2:$N$501,6,0),"-")</f>
        <v>0</v>
      </c>
      <c r="F873" s="33">
        <f>IFERROR(VLOOKUP($A873,'Grade 4'!$H$2:$N$501,7,0),"-")</f>
        <v>0</v>
      </c>
      <c r="G873" s="6"/>
      <c r="H873" s="13">
        <f t="shared" si="95"/>
        <v>1</v>
      </c>
      <c r="I873" s="17"/>
      <c r="J873" s="14" t="str">
        <f t="shared" si="96"/>
        <v/>
      </c>
      <c r="K873" s="13" t="s">
        <v>312</v>
      </c>
      <c r="L873" s="26"/>
      <c r="M873" s="26"/>
      <c r="N873" s="26"/>
      <c r="O873" s="26"/>
      <c r="P873" s="26"/>
      <c r="Q873" s="26"/>
      <c r="R873" s="26"/>
      <c r="S873" s="26"/>
      <c r="T873" s="26"/>
      <c r="U873" s="26">
        <f t="shared" si="97"/>
        <v>0</v>
      </c>
      <c r="V873" s="26"/>
      <c r="W873" s="26"/>
      <c r="X873" s="6"/>
      <c r="Y873" s="20">
        <f t="shared" si="92"/>
        <v>0</v>
      </c>
      <c r="Z873" s="20"/>
      <c r="AA873" s="2">
        <f t="shared" si="93"/>
        <v>0</v>
      </c>
      <c r="AB873" s="2">
        <f t="shared" si="94"/>
        <v>9</v>
      </c>
      <c r="AC873" s="20">
        <f t="shared" si="98"/>
        <v>1</v>
      </c>
    </row>
    <row r="874" spans="1:29" x14ac:dyDescent="0.35">
      <c r="A874" s="13">
        <v>436</v>
      </c>
      <c r="B874" s="25" t="str">
        <f>IFERROR(VLOOKUP($A874,'Grade 4'!$H$2:$N$501,3,0),"-")</f>
        <v>P24-0000-436</v>
      </c>
      <c r="C874" s="25" t="str">
        <f>IFERROR(VLOOKUP($A874,'Grade 4'!$H$2:$N$501,4,0),"-")</f>
        <v/>
      </c>
      <c r="D874" s="25" t="str">
        <f>IFERROR(VLOOKUP($A874,'Grade 4'!$H$2:$N$501,5,0),"-")</f>
        <v/>
      </c>
      <c r="E874" s="25">
        <f>IFERROR(VLOOKUP($A874,'Grade 4'!$H$2:$N$501,6,0),"-")</f>
        <v>0</v>
      </c>
      <c r="F874" s="33">
        <f>IFERROR(VLOOKUP($A874,'Grade 4'!$H$2:$N$501,7,0),"-")</f>
        <v>0</v>
      </c>
      <c r="G874" s="6"/>
      <c r="H874" s="13">
        <f t="shared" si="95"/>
        <v>2</v>
      </c>
      <c r="I874" s="17"/>
      <c r="J874" s="14" t="str">
        <f t="shared" si="96"/>
        <v/>
      </c>
      <c r="K874" s="13" t="s">
        <v>312</v>
      </c>
      <c r="L874" s="26"/>
      <c r="M874" s="26"/>
      <c r="N874" s="26"/>
      <c r="O874" s="26"/>
      <c r="P874" s="26"/>
      <c r="Q874" s="26"/>
      <c r="R874" s="26"/>
      <c r="S874" s="26"/>
      <c r="T874" s="26"/>
      <c r="U874" s="26">
        <f t="shared" si="97"/>
        <v>0</v>
      </c>
      <c r="V874" s="26"/>
      <c r="W874" s="26"/>
      <c r="X874" s="6"/>
      <c r="Y874" s="20">
        <f t="shared" si="92"/>
        <v>0</v>
      </c>
      <c r="Z874" s="20"/>
      <c r="AA874" s="2">
        <f t="shared" si="93"/>
        <v>0</v>
      </c>
      <c r="AB874" s="2">
        <f t="shared" si="94"/>
        <v>9</v>
      </c>
      <c r="AC874" s="20">
        <f t="shared" si="98"/>
        <v>1</v>
      </c>
    </row>
    <row r="875" spans="1:29" x14ac:dyDescent="0.35">
      <c r="A875" s="13">
        <v>437</v>
      </c>
      <c r="B875" s="25" t="str">
        <f>IFERROR(VLOOKUP($A875,'Grade 4'!$H$2:$N$501,3,0),"-")</f>
        <v>P24-0000-437</v>
      </c>
      <c r="C875" s="25" t="str">
        <f>IFERROR(VLOOKUP($A875,'Grade 4'!$H$2:$N$501,4,0),"-")</f>
        <v/>
      </c>
      <c r="D875" s="25" t="str">
        <f>IFERROR(VLOOKUP($A875,'Grade 4'!$H$2:$N$501,5,0),"-")</f>
        <v/>
      </c>
      <c r="E875" s="25">
        <f>IFERROR(VLOOKUP($A875,'Grade 4'!$H$2:$N$501,6,0),"-")</f>
        <v>0</v>
      </c>
      <c r="F875" s="33">
        <f>IFERROR(VLOOKUP($A875,'Grade 4'!$H$2:$N$501,7,0),"-")</f>
        <v>0</v>
      </c>
      <c r="G875" s="6"/>
      <c r="H875" s="13">
        <f t="shared" si="95"/>
        <v>1</v>
      </c>
      <c r="I875" s="17"/>
      <c r="J875" s="14" t="str">
        <f t="shared" si="96"/>
        <v/>
      </c>
      <c r="K875" s="13" t="s">
        <v>312</v>
      </c>
      <c r="L875" s="26"/>
      <c r="M875" s="26"/>
      <c r="N875" s="26"/>
      <c r="O875" s="26"/>
      <c r="P875" s="26"/>
      <c r="Q875" s="26"/>
      <c r="R875" s="26"/>
      <c r="S875" s="26"/>
      <c r="T875" s="26"/>
      <c r="U875" s="26">
        <f t="shared" si="97"/>
        <v>0</v>
      </c>
      <c r="V875" s="26"/>
      <c r="W875" s="26"/>
      <c r="X875" s="6"/>
      <c r="Y875" s="20">
        <f t="shared" si="92"/>
        <v>0</v>
      </c>
      <c r="Z875" s="20"/>
      <c r="AA875" s="2">
        <f t="shared" si="93"/>
        <v>0</v>
      </c>
      <c r="AB875" s="2">
        <f t="shared" si="94"/>
        <v>9</v>
      </c>
      <c r="AC875" s="20">
        <f t="shared" si="98"/>
        <v>1</v>
      </c>
    </row>
    <row r="876" spans="1:29" x14ac:dyDescent="0.35">
      <c r="A876" s="13">
        <v>437</v>
      </c>
      <c r="B876" s="25" t="str">
        <f>IFERROR(VLOOKUP($A876,'Grade 4'!$H$2:$N$501,3,0),"-")</f>
        <v>P24-0000-437</v>
      </c>
      <c r="C876" s="25" t="str">
        <f>IFERROR(VLOOKUP($A876,'Grade 4'!$H$2:$N$501,4,0),"-")</f>
        <v/>
      </c>
      <c r="D876" s="25" t="str">
        <f>IFERROR(VLOOKUP($A876,'Grade 4'!$H$2:$N$501,5,0),"-")</f>
        <v/>
      </c>
      <c r="E876" s="25">
        <f>IFERROR(VLOOKUP($A876,'Grade 4'!$H$2:$N$501,6,0),"-")</f>
        <v>0</v>
      </c>
      <c r="F876" s="33">
        <f>IFERROR(VLOOKUP($A876,'Grade 4'!$H$2:$N$501,7,0),"-")</f>
        <v>0</v>
      </c>
      <c r="G876" s="6"/>
      <c r="H876" s="13">
        <f t="shared" si="95"/>
        <v>2</v>
      </c>
      <c r="I876" s="17"/>
      <c r="J876" s="14" t="str">
        <f t="shared" si="96"/>
        <v/>
      </c>
      <c r="K876" s="13" t="s">
        <v>312</v>
      </c>
      <c r="L876" s="26"/>
      <c r="M876" s="26"/>
      <c r="N876" s="26"/>
      <c r="O876" s="26"/>
      <c r="P876" s="26"/>
      <c r="Q876" s="26"/>
      <c r="R876" s="26"/>
      <c r="S876" s="26"/>
      <c r="T876" s="26"/>
      <c r="U876" s="26">
        <f t="shared" si="97"/>
        <v>0</v>
      </c>
      <c r="V876" s="26"/>
      <c r="W876" s="26"/>
      <c r="X876" s="6"/>
      <c r="Y876" s="20">
        <f t="shared" si="92"/>
        <v>0</v>
      </c>
      <c r="Z876" s="20"/>
      <c r="AA876" s="2">
        <f t="shared" si="93"/>
        <v>0</v>
      </c>
      <c r="AB876" s="2">
        <f t="shared" si="94"/>
        <v>9</v>
      </c>
      <c r="AC876" s="20">
        <f t="shared" si="98"/>
        <v>1</v>
      </c>
    </row>
    <row r="877" spans="1:29" x14ac:dyDescent="0.35">
      <c r="A877" s="13">
        <v>438</v>
      </c>
      <c r="B877" s="25" t="str">
        <f>IFERROR(VLOOKUP($A877,'Grade 4'!$H$2:$N$501,3,0),"-")</f>
        <v>P24-0000-438</v>
      </c>
      <c r="C877" s="25" t="str">
        <f>IFERROR(VLOOKUP($A877,'Grade 4'!$H$2:$N$501,4,0),"-")</f>
        <v/>
      </c>
      <c r="D877" s="25" t="str">
        <f>IFERROR(VLOOKUP($A877,'Grade 4'!$H$2:$N$501,5,0),"-")</f>
        <v/>
      </c>
      <c r="E877" s="25">
        <f>IFERROR(VLOOKUP($A877,'Grade 4'!$H$2:$N$501,6,0),"-")</f>
        <v>0</v>
      </c>
      <c r="F877" s="33">
        <f>IFERROR(VLOOKUP($A877,'Grade 4'!$H$2:$N$501,7,0),"-")</f>
        <v>0</v>
      </c>
      <c r="G877" s="6"/>
      <c r="H877" s="13">
        <f t="shared" si="95"/>
        <v>1</v>
      </c>
      <c r="I877" s="17"/>
      <c r="J877" s="14" t="str">
        <f t="shared" si="96"/>
        <v/>
      </c>
      <c r="K877" s="13" t="s">
        <v>312</v>
      </c>
      <c r="L877" s="26"/>
      <c r="M877" s="26"/>
      <c r="N877" s="26"/>
      <c r="O877" s="26"/>
      <c r="P877" s="26"/>
      <c r="Q877" s="26"/>
      <c r="R877" s="26"/>
      <c r="S877" s="26"/>
      <c r="T877" s="26"/>
      <c r="U877" s="26">
        <f t="shared" si="97"/>
        <v>0</v>
      </c>
      <c r="V877" s="26"/>
      <c r="W877" s="26"/>
      <c r="X877" s="6"/>
      <c r="Y877" s="20">
        <f t="shared" si="92"/>
        <v>0</v>
      </c>
      <c r="Z877" s="20"/>
      <c r="AA877" s="2">
        <f t="shared" si="93"/>
        <v>0</v>
      </c>
      <c r="AB877" s="2">
        <f t="shared" si="94"/>
        <v>9</v>
      </c>
      <c r="AC877" s="20">
        <f t="shared" si="98"/>
        <v>1</v>
      </c>
    </row>
    <row r="878" spans="1:29" x14ac:dyDescent="0.35">
      <c r="A878" s="13">
        <v>438</v>
      </c>
      <c r="B878" s="25" t="str">
        <f>IFERROR(VLOOKUP($A878,'Grade 4'!$H$2:$N$501,3,0),"-")</f>
        <v>P24-0000-438</v>
      </c>
      <c r="C878" s="25" t="str">
        <f>IFERROR(VLOOKUP($A878,'Grade 4'!$H$2:$N$501,4,0),"-")</f>
        <v/>
      </c>
      <c r="D878" s="25" t="str">
        <f>IFERROR(VLOOKUP($A878,'Grade 4'!$H$2:$N$501,5,0),"-")</f>
        <v/>
      </c>
      <c r="E878" s="25">
        <f>IFERROR(VLOOKUP($A878,'Grade 4'!$H$2:$N$501,6,0),"-")</f>
        <v>0</v>
      </c>
      <c r="F878" s="33">
        <f>IFERROR(VLOOKUP($A878,'Grade 4'!$H$2:$N$501,7,0),"-")</f>
        <v>0</v>
      </c>
      <c r="G878" s="6"/>
      <c r="H878" s="13">
        <f t="shared" si="95"/>
        <v>2</v>
      </c>
      <c r="I878" s="17"/>
      <c r="J878" s="14" t="str">
        <f t="shared" si="96"/>
        <v/>
      </c>
      <c r="K878" s="13" t="s">
        <v>312</v>
      </c>
      <c r="L878" s="26"/>
      <c r="M878" s="26"/>
      <c r="N878" s="26"/>
      <c r="O878" s="26"/>
      <c r="P878" s="26"/>
      <c r="Q878" s="26"/>
      <c r="R878" s="26"/>
      <c r="S878" s="26"/>
      <c r="T878" s="26"/>
      <c r="U878" s="26">
        <f t="shared" si="97"/>
        <v>0</v>
      </c>
      <c r="V878" s="26"/>
      <c r="W878" s="26"/>
      <c r="X878" s="6"/>
      <c r="Y878" s="20">
        <f t="shared" si="92"/>
        <v>0</v>
      </c>
      <c r="Z878" s="20"/>
      <c r="AA878" s="2">
        <f t="shared" si="93"/>
        <v>0</v>
      </c>
      <c r="AB878" s="2">
        <f t="shared" si="94"/>
        <v>9</v>
      </c>
      <c r="AC878" s="20">
        <f t="shared" si="98"/>
        <v>1</v>
      </c>
    </row>
    <row r="879" spans="1:29" x14ac:dyDescent="0.35">
      <c r="A879" s="13">
        <v>439</v>
      </c>
      <c r="B879" s="25" t="str">
        <f>IFERROR(VLOOKUP($A879,'Grade 4'!$H$2:$N$501,3,0),"-")</f>
        <v>P24-0000-439</v>
      </c>
      <c r="C879" s="25" t="str">
        <f>IFERROR(VLOOKUP($A879,'Grade 4'!$H$2:$N$501,4,0),"-")</f>
        <v/>
      </c>
      <c r="D879" s="25" t="str">
        <f>IFERROR(VLOOKUP($A879,'Grade 4'!$H$2:$N$501,5,0),"-")</f>
        <v/>
      </c>
      <c r="E879" s="25">
        <f>IFERROR(VLOOKUP($A879,'Grade 4'!$H$2:$N$501,6,0),"-")</f>
        <v>0</v>
      </c>
      <c r="F879" s="33">
        <f>IFERROR(VLOOKUP($A879,'Grade 4'!$H$2:$N$501,7,0),"-")</f>
        <v>0</v>
      </c>
      <c r="G879" s="6"/>
      <c r="H879" s="13">
        <f t="shared" si="95"/>
        <v>1</v>
      </c>
      <c r="I879" s="17"/>
      <c r="J879" s="14" t="str">
        <f t="shared" si="96"/>
        <v/>
      </c>
      <c r="K879" s="13" t="s">
        <v>312</v>
      </c>
      <c r="L879" s="26"/>
      <c r="M879" s="26"/>
      <c r="N879" s="26"/>
      <c r="O879" s="26"/>
      <c r="P879" s="26"/>
      <c r="Q879" s="26"/>
      <c r="R879" s="26"/>
      <c r="S879" s="26"/>
      <c r="T879" s="26"/>
      <c r="U879" s="26">
        <f t="shared" si="97"/>
        <v>0</v>
      </c>
      <c r="V879" s="26"/>
      <c r="W879" s="26"/>
      <c r="X879" s="6"/>
      <c r="Y879" s="20">
        <f t="shared" si="92"/>
        <v>0</v>
      </c>
      <c r="Z879" s="20"/>
      <c r="AA879" s="2">
        <f t="shared" si="93"/>
        <v>0</v>
      </c>
      <c r="AB879" s="2">
        <f t="shared" si="94"/>
        <v>9</v>
      </c>
      <c r="AC879" s="20">
        <f t="shared" si="98"/>
        <v>1</v>
      </c>
    </row>
    <row r="880" spans="1:29" x14ac:dyDescent="0.35">
      <c r="A880" s="13">
        <v>439</v>
      </c>
      <c r="B880" s="25" t="str">
        <f>IFERROR(VLOOKUP($A880,'Grade 4'!$H$2:$N$501,3,0),"-")</f>
        <v>P24-0000-439</v>
      </c>
      <c r="C880" s="25" t="str">
        <f>IFERROR(VLOOKUP($A880,'Grade 4'!$H$2:$N$501,4,0),"-")</f>
        <v/>
      </c>
      <c r="D880" s="25" t="str">
        <f>IFERROR(VLOOKUP($A880,'Grade 4'!$H$2:$N$501,5,0),"-")</f>
        <v/>
      </c>
      <c r="E880" s="25">
        <f>IFERROR(VLOOKUP($A880,'Grade 4'!$H$2:$N$501,6,0),"-")</f>
        <v>0</v>
      </c>
      <c r="F880" s="33">
        <f>IFERROR(VLOOKUP($A880,'Grade 4'!$H$2:$N$501,7,0),"-")</f>
        <v>0</v>
      </c>
      <c r="G880" s="6"/>
      <c r="H880" s="13">
        <f t="shared" si="95"/>
        <v>2</v>
      </c>
      <c r="I880" s="17"/>
      <c r="J880" s="14" t="str">
        <f t="shared" si="96"/>
        <v/>
      </c>
      <c r="K880" s="13" t="s">
        <v>312</v>
      </c>
      <c r="L880" s="26"/>
      <c r="M880" s="26"/>
      <c r="N880" s="26"/>
      <c r="O880" s="26"/>
      <c r="P880" s="26"/>
      <c r="Q880" s="26"/>
      <c r="R880" s="26"/>
      <c r="S880" s="26"/>
      <c r="T880" s="26"/>
      <c r="U880" s="26">
        <f t="shared" si="97"/>
        <v>0</v>
      </c>
      <c r="V880" s="26"/>
      <c r="W880" s="26"/>
      <c r="X880" s="6"/>
      <c r="Y880" s="20">
        <f t="shared" si="92"/>
        <v>0</v>
      </c>
      <c r="Z880" s="20"/>
      <c r="AA880" s="2">
        <f t="shared" si="93"/>
        <v>0</v>
      </c>
      <c r="AB880" s="2">
        <f t="shared" si="94"/>
        <v>9</v>
      </c>
      <c r="AC880" s="20">
        <f t="shared" si="98"/>
        <v>1</v>
      </c>
    </row>
    <row r="881" spans="1:29" x14ac:dyDescent="0.35">
      <c r="A881" s="13">
        <v>440</v>
      </c>
      <c r="B881" s="25" t="str">
        <f>IFERROR(VLOOKUP($A881,'Grade 4'!$H$2:$N$501,3,0),"-")</f>
        <v>P24-0000-440</v>
      </c>
      <c r="C881" s="25" t="str">
        <f>IFERROR(VLOOKUP($A881,'Grade 4'!$H$2:$N$501,4,0),"-")</f>
        <v/>
      </c>
      <c r="D881" s="25" t="str">
        <f>IFERROR(VLOOKUP($A881,'Grade 4'!$H$2:$N$501,5,0),"-")</f>
        <v/>
      </c>
      <c r="E881" s="25">
        <f>IFERROR(VLOOKUP($A881,'Grade 4'!$H$2:$N$501,6,0),"-")</f>
        <v>0</v>
      </c>
      <c r="F881" s="33">
        <f>IFERROR(VLOOKUP($A881,'Grade 4'!$H$2:$N$501,7,0),"-")</f>
        <v>0</v>
      </c>
      <c r="G881" s="6"/>
      <c r="H881" s="13">
        <f t="shared" si="95"/>
        <v>1</v>
      </c>
      <c r="I881" s="17"/>
      <c r="J881" s="14" t="str">
        <f t="shared" si="96"/>
        <v/>
      </c>
      <c r="K881" s="13" t="s">
        <v>312</v>
      </c>
      <c r="L881" s="26"/>
      <c r="M881" s="26"/>
      <c r="N881" s="26"/>
      <c r="O881" s="26"/>
      <c r="P881" s="26"/>
      <c r="Q881" s="26"/>
      <c r="R881" s="26"/>
      <c r="S881" s="26"/>
      <c r="T881" s="26"/>
      <c r="U881" s="26">
        <f t="shared" si="97"/>
        <v>0</v>
      </c>
      <c r="V881" s="26"/>
      <c r="W881" s="26"/>
      <c r="X881" s="6"/>
      <c r="Y881" s="20">
        <f t="shared" si="92"/>
        <v>0</v>
      </c>
      <c r="Z881" s="20"/>
      <c r="AA881" s="2">
        <f t="shared" si="93"/>
        <v>0</v>
      </c>
      <c r="AB881" s="2">
        <f t="shared" si="94"/>
        <v>9</v>
      </c>
      <c r="AC881" s="20">
        <f t="shared" si="98"/>
        <v>1</v>
      </c>
    </row>
    <row r="882" spans="1:29" x14ac:dyDescent="0.35">
      <c r="A882" s="13">
        <v>440</v>
      </c>
      <c r="B882" s="25" t="str">
        <f>IFERROR(VLOOKUP($A882,'Grade 4'!$H$2:$N$501,3,0),"-")</f>
        <v>P24-0000-440</v>
      </c>
      <c r="C882" s="25" t="str">
        <f>IFERROR(VLOOKUP($A882,'Grade 4'!$H$2:$N$501,4,0),"-")</f>
        <v/>
      </c>
      <c r="D882" s="25" t="str">
        <f>IFERROR(VLOOKUP($A882,'Grade 4'!$H$2:$N$501,5,0),"-")</f>
        <v/>
      </c>
      <c r="E882" s="25">
        <f>IFERROR(VLOOKUP($A882,'Grade 4'!$H$2:$N$501,6,0),"-")</f>
        <v>0</v>
      </c>
      <c r="F882" s="33">
        <f>IFERROR(VLOOKUP($A882,'Grade 4'!$H$2:$N$501,7,0),"-")</f>
        <v>0</v>
      </c>
      <c r="G882" s="6"/>
      <c r="H882" s="13">
        <f t="shared" si="95"/>
        <v>2</v>
      </c>
      <c r="I882" s="17"/>
      <c r="J882" s="14" t="str">
        <f t="shared" si="96"/>
        <v/>
      </c>
      <c r="K882" s="13" t="s">
        <v>312</v>
      </c>
      <c r="L882" s="26"/>
      <c r="M882" s="26"/>
      <c r="N882" s="26"/>
      <c r="O882" s="26"/>
      <c r="P882" s="26"/>
      <c r="Q882" s="26"/>
      <c r="R882" s="26"/>
      <c r="S882" s="26"/>
      <c r="T882" s="26"/>
      <c r="U882" s="26">
        <f t="shared" si="97"/>
        <v>0</v>
      </c>
      <c r="V882" s="26"/>
      <c r="W882" s="26"/>
      <c r="X882" s="6"/>
      <c r="Y882" s="20">
        <f t="shared" si="92"/>
        <v>0</v>
      </c>
      <c r="Z882" s="20"/>
      <c r="AA882" s="2">
        <f t="shared" si="93"/>
        <v>0</v>
      </c>
      <c r="AB882" s="2">
        <f t="shared" si="94"/>
        <v>9</v>
      </c>
      <c r="AC882" s="20">
        <f t="shared" si="98"/>
        <v>1</v>
      </c>
    </row>
    <row r="883" spans="1:29" x14ac:dyDescent="0.35">
      <c r="A883" s="13">
        <v>441</v>
      </c>
      <c r="B883" s="25" t="str">
        <f>IFERROR(VLOOKUP($A883,'Grade 4'!$H$2:$N$501,3,0),"-")</f>
        <v>P24-0000-441</v>
      </c>
      <c r="C883" s="25" t="str">
        <f>IFERROR(VLOOKUP($A883,'Grade 4'!$H$2:$N$501,4,0),"-")</f>
        <v/>
      </c>
      <c r="D883" s="25" t="str">
        <f>IFERROR(VLOOKUP($A883,'Grade 4'!$H$2:$N$501,5,0),"-")</f>
        <v/>
      </c>
      <c r="E883" s="25">
        <f>IFERROR(VLOOKUP($A883,'Grade 4'!$H$2:$N$501,6,0),"-")</f>
        <v>0</v>
      </c>
      <c r="F883" s="33">
        <f>IFERROR(VLOOKUP($A883,'Grade 4'!$H$2:$N$501,7,0),"-")</f>
        <v>0</v>
      </c>
      <c r="G883" s="6"/>
      <c r="H883" s="13">
        <f t="shared" si="95"/>
        <v>1</v>
      </c>
      <c r="I883" s="17"/>
      <c r="J883" s="14" t="str">
        <f t="shared" si="96"/>
        <v/>
      </c>
      <c r="K883" s="13" t="s">
        <v>312</v>
      </c>
      <c r="L883" s="26"/>
      <c r="M883" s="26"/>
      <c r="N883" s="26"/>
      <c r="O883" s="26"/>
      <c r="P883" s="26"/>
      <c r="Q883" s="26"/>
      <c r="R883" s="26"/>
      <c r="S883" s="26"/>
      <c r="T883" s="26"/>
      <c r="U883" s="26">
        <f t="shared" si="97"/>
        <v>0</v>
      </c>
      <c r="V883" s="26"/>
      <c r="W883" s="26"/>
      <c r="X883" s="6"/>
      <c r="Y883" s="20">
        <f t="shared" si="92"/>
        <v>0</v>
      </c>
      <c r="Z883" s="20"/>
      <c r="AA883" s="2">
        <f t="shared" si="93"/>
        <v>0</v>
      </c>
      <c r="AB883" s="2">
        <f t="shared" si="94"/>
        <v>9</v>
      </c>
      <c r="AC883" s="20">
        <f t="shared" si="98"/>
        <v>1</v>
      </c>
    </row>
    <row r="884" spans="1:29" x14ac:dyDescent="0.35">
      <c r="A884" s="13">
        <v>441</v>
      </c>
      <c r="B884" s="25" t="str">
        <f>IFERROR(VLOOKUP($A884,'Grade 4'!$H$2:$N$501,3,0),"-")</f>
        <v>P24-0000-441</v>
      </c>
      <c r="C884" s="25" t="str">
        <f>IFERROR(VLOOKUP($A884,'Grade 4'!$H$2:$N$501,4,0),"-")</f>
        <v/>
      </c>
      <c r="D884" s="25" t="str">
        <f>IFERROR(VLOOKUP($A884,'Grade 4'!$H$2:$N$501,5,0),"-")</f>
        <v/>
      </c>
      <c r="E884" s="25">
        <f>IFERROR(VLOOKUP($A884,'Grade 4'!$H$2:$N$501,6,0),"-")</f>
        <v>0</v>
      </c>
      <c r="F884" s="33">
        <f>IFERROR(VLOOKUP($A884,'Grade 4'!$H$2:$N$501,7,0),"-")</f>
        <v>0</v>
      </c>
      <c r="G884" s="6"/>
      <c r="H884" s="13">
        <f t="shared" si="95"/>
        <v>2</v>
      </c>
      <c r="I884" s="17"/>
      <c r="J884" s="14" t="str">
        <f t="shared" si="96"/>
        <v/>
      </c>
      <c r="K884" s="13" t="s">
        <v>312</v>
      </c>
      <c r="L884" s="26"/>
      <c r="M884" s="26"/>
      <c r="N884" s="26"/>
      <c r="O884" s="26"/>
      <c r="P884" s="26"/>
      <c r="Q884" s="26"/>
      <c r="R884" s="26"/>
      <c r="S884" s="26"/>
      <c r="T884" s="26"/>
      <c r="U884" s="26">
        <f t="shared" si="97"/>
        <v>0</v>
      </c>
      <c r="V884" s="26"/>
      <c r="W884" s="26"/>
      <c r="X884" s="6"/>
      <c r="Y884" s="20">
        <f t="shared" si="92"/>
        <v>0</v>
      </c>
      <c r="Z884" s="20"/>
      <c r="AA884" s="2">
        <f t="shared" si="93"/>
        <v>0</v>
      </c>
      <c r="AB884" s="2">
        <f t="shared" si="94"/>
        <v>9</v>
      </c>
      <c r="AC884" s="20">
        <f t="shared" si="98"/>
        <v>1</v>
      </c>
    </row>
    <row r="885" spans="1:29" x14ac:dyDescent="0.35">
      <c r="A885" s="13">
        <v>442</v>
      </c>
      <c r="B885" s="25" t="str">
        <f>IFERROR(VLOOKUP($A885,'Grade 4'!$H$2:$N$501,3,0),"-")</f>
        <v>P24-0000-442</v>
      </c>
      <c r="C885" s="25" t="str">
        <f>IFERROR(VLOOKUP($A885,'Grade 4'!$H$2:$N$501,4,0),"-")</f>
        <v/>
      </c>
      <c r="D885" s="25" t="str">
        <f>IFERROR(VLOOKUP($A885,'Grade 4'!$H$2:$N$501,5,0),"-")</f>
        <v/>
      </c>
      <c r="E885" s="25">
        <f>IFERROR(VLOOKUP($A885,'Grade 4'!$H$2:$N$501,6,0),"-")</f>
        <v>0</v>
      </c>
      <c r="F885" s="33">
        <f>IFERROR(VLOOKUP($A885,'Grade 4'!$H$2:$N$501,7,0),"-")</f>
        <v>0</v>
      </c>
      <c r="G885" s="6"/>
      <c r="H885" s="13">
        <f t="shared" si="95"/>
        <v>1</v>
      </c>
      <c r="I885" s="17"/>
      <c r="J885" s="14" t="str">
        <f t="shared" si="96"/>
        <v/>
      </c>
      <c r="K885" s="13" t="s">
        <v>312</v>
      </c>
      <c r="L885" s="26"/>
      <c r="M885" s="26"/>
      <c r="N885" s="26"/>
      <c r="O885" s="26"/>
      <c r="P885" s="26"/>
      <c r="Q885" s="26"/>
      <c r="R885" s="26"/>
      <c r="S885" s="26"/>
      <c r="T885" s="26"/>
      <c r="U885" s="26">
        <f t="shared" si="97"/>
        <v>0</v>
      </c>
      <c r="V885" s="26"/>
      <c r="W885" s="26"/>
      <c r="X885" s="6"/>
      <c r="Y885" s="20">
        <f t="shared" si="92"/>
        <v>0</v>
      </c>
      <c r="Z885" s="20"/>
      <c r="AA885" s="2">
        <f t="shared" si="93"/>
        <v>0</v>
      </c>
      <c r="AB885" s="2">
        <f t="shared" si="94"/>
        <v>9</v>
      </c>
      <c r="AC885" s="20">
        <f t="shared" si="98"/>
        <v>1</v>
      </c>
    </row>
    <row r="886" spans="1:29" x14ac:dyDescent="0.35">
      <c r="A886" s="13">
        <v>442</v>
      </c>
      <c r="B886" s="25" t="str">
        <f>IFERROR(VLOOKUP($A886,'Grade 4'!$H$2:$N$501,3,0),"-")</f>
        <v>P24-0000-442</v>
      </c>
      <c r="C886" s="25" t="str">
        <f>IFERROR(VLOOKUP($A886,'Grade 4'!$H$2:$N$501,4,0),"-")</f>
        <v/>
      </c>
      <c r="D886" s="25" t="str">
        <f>IFERROR(VLOOKUP($A886,'Grade 4'!$H$2:$N$501,5,0),"-")</f>
        <v/>
      </c>
      <c r="E886" s="25">
        <f>IFERROR(VLOOKUP($A886,'Grade 4'!$H$2:$N$501,6,0),"-")</f>
        <v>0</v>
      </c>
      <c r="F886" s="33">
        <f>IFERROR(VLOOKUP($A886,'Grade 4'!$H$2:$N$501,7,0),"-")</f>
        <v>0</v>
      </c>
      <c r="G886" s="6"/>
      <c r="H886" s="13">
        <f t="shared" si="95"/>
        <v>2</v>
      </c>
      <c r="I886" s="17"/>
      <c r="J886" s="14" t="str">
        <f t="shared" si="96"/>
        <v/>
      </c>
      <c r="K886" s="13" t="s">
        <v>312</v>
      </c>
      <c r="L886" s="26"/>
      <c r="M886" s="26"/>
      <c r="N886" s="26"/>
      <c r="O886" s="26"/>
      <c r="P886" s="26"/>
      <c r="Q886" s="26"/>
      <c r="R886" s="26"/>
      <c r="S886" s="26"/>
      <c r="T886" s="26"/>
      <c r="U886" s="26">
        <f t="shared" si="97"/>
        <v>0</v>
      </c>
      <c r="V886" s="26"/>
      <c r="W886" s="26"/>
      <c r="X886" s="6"/>
      <c r="Y886" s="20">
        <f t="shared" si="92"/>
        <v>0</v>
      </c>
      <c r="Z886" s="20"/>
      <c r="AA886" s="2">
        <f t="shared" si="93"/>
        <v>0</v>
      </c>
      <c r="AB886" s="2">
        <f t="shared" si="94"/>
        <v>9</v>
      </c>
      <c r="AC886" s="20">
        <f t="shared" si="98"/>
        <v>1</v>
      </c>
    </row>
    <row r="887" spans="1:29" x14ac:dyDescent="0.35">
      <c r="A887" s="13">
        <v>443</v>
      </c>
      <c r="B887" s="25" t="str">
        <f>IFERROR(VLOOKUP($A887,'Grade 4'!$H$2:$N$501,3,0),"-")</f>
        <v>P24-0000-443</v>
      </c>
      <c r="C887" s="25" t="str">
        <f>IFERROR(VLOOKUP($A887,'Grade 4'!$H$2:$N$501,4,0),"-")</f>
        <v/>
      </c>
      <c r="D887" s="25" t="str">
        <f>IFERROR(VLOOKUP($A887,'Grade 4'!$H$2:$N$501,5,0),"-")</f>
        <v/>
      </c>
      <c r="E887" s="25">
        <f>IFERROR(VLOOKUP($A887,'Grade 4'!$H$2:$N$501,6,0),"-")</f>
        <v>0</v>
      </c>
      <c r="F887" s="33">
        <f>IFERROR(VLOOKUP($A887,'Grade 4'!$H$2:$N$501,7,0),"-")</f>
        <v>0</v>
      </c>
      <c r="G887" s="6"/>
      <c r="H887" s="13">
        <f t="shared" si="95"/>
        <v>1</v>
      </c>
      <c r="I887" s="17"/>
      <c r="J887" s="14" t="str">
        <f t="shared" si="96"/>
        <v/>
      </c>
      <c r="K887" s="13" t="s">
        <v>312</v>
      </c>
      <c r="L887" s="26"/>
      <c r="M887" s="26"/>
      <c r="N887" s="26"/>
      <c r="O887" s="26"/>
      <c r="P887" s="26"/>
      <c r="Q887" s="26"/>
      <c r="R887" s="26"/>
      <c r="S887" s="26"/>
      <c r="T887" s="26"/>
      <c r="U887" s="26">
        <f t="shared" si="97"/>
        <v>0</v>
      </c>
      <c r="V887" s="26"/>
      <c r="W887" s="26"/>
      <c r="X887" s="6"/>
      <c r="Y887" s="20">
        <f t="shared" si="92"/>
        <v>0</v>
      </c>
      <c r="Z887" s="20"/>
      <c r="AA887" s="2">
        <f t="shared" si="93"/>
        <v>0</v>
      </c>
      <c r="AB887" s="2">
        <f t="shared" si="94"/>
        <v>9</v>
      </c>
      <c r="AC887" s="20">
        <f t="shared" si="98"/>
        <v>1</v>
      </c>
    </row>
    <row r="888" spans="1:29" x14ac:dyDescent="0.35">
      <c r="A888" s="13">
        <v>443</v>
      </c>
      <c r="B888" s="25" t="str">
        <f>IFERROR(VLOOKUP($A888,'Grade 4'!$H$2:$N$501,3,0),"-")</f>
        <v>P24-0000-443</v>
      </c>
      <c r="C888" s="25" t="str">
        <f>IFERROR(VLOOKUP($A888,'Grade 4'!$H$2:$N$501,4,0),"-")</f>
        <v/>
      </c>
      <c r="D888" s="25" t="str">
        <f>IFERROR(VLOOKUP($A888,'Grade 4'!$H$2:$N$501,5,0),"-")</f>
        <v/>
      </c>
      <c r="E888" s="25">
        <f>IFERROR(VLOOKUP($A888,'Grade 4'!$H$2:$N$501,6,0),"-")</f>
        <v>0</v>
      </c>
      <c r="F888" s="33">
        <f>IFERROR(VLOOKUP($A888,'Grade 4'!$H$2:$N$501,7,0),"-")</f>
        <v>0</v>
      </c>
      <c r="G888" s="6"/>
      <c r="H888" s="13">
        <f t="shared" si="95"/>
        <v>2</v>
      </c>
      <c r="I888" s="17"/>
      <c r="J888" s="14" t="str">
        <f t="shared" si="96"/>
        <v/>
      </c>
      <c r="K888" s="13" t="s">
        <v>312</v>
      </c>
      <c r="L888" s="26"/>
      <c r="M888" s="26"/>
      <c r="N888" s="26"/>
      <c r="O888" s="26"/>
      <c r="P888" s="26"/>
      <c r="Q888" s="26"/>
      <c r="R888" s="26"/>
      <c r="S888" s="26"/>
      <c r="T888" s="26"/>
      <c r="U888" s="26">
        <f t="shared" si="97"/>
        <v>0</v>
      </c>
      <c r="V888" s="26"/>
      <c r="W888" s="26"/>
      <c r="X888" s="6"/>
      <c r="Y888" s="20">
        <f t="shared" si="92"/>
        <v>0</v>
      </c>
      <c r="Z888" s="20"/>
      <c r="AA888" s="2">
        <f t="shared" si="93"/>
        <v>0</v>
      </c>
      <c r="AB888" s="2">
        <f t="shared" si="94"/>
        <v>9</v>
      </c>
      <c r="AC888" s="20">
        <f t="shared" si="98"/>
        <v>1</v>
      </c>
    </row>
    <row r="889" spans="1:29" x14ac:dyDescent="0.35">
      <c r="A889" s="13">
        <v>444</v>
      </c>
      <c r="B889" s="25" t="str">
        <f>IFERROR(VLOOKUP($A889,'Grade 4'!$H$2:$N$501,3,0),"-")</f>
        <v>P24-0000-444</v>
      </c>
      <c r="C889" s="25" t="str">
        <f>IFERROR(VLOOKUP($A889,'Grade 4'!$H$2:$N$501,4,0),"-")</f>
        <v/>
      </c>
      <c r="D889" s="25" t="str">
        <f>IFERROR(VLOOKUP($A889,'Grade 4'!$H$2:$N$501,5,0),"-")</f>
        <v/>
      </c>
      <c r="E889" s="25">
        <f>IFERROR(VLOOKUP($A889,'Grade 4'!$H$2:$N$501,6,0),"-")</f>
        <v>0</v>
      </c>
      <c r="F889" s="33">
        <f>IFERROR(VLOOKUP($A889,'Grade 4'!$H$2:$N$501,7,0),"-")</f>
        <v>0</v>
      </c>
      <c r="G889" s="6"/>
      <c r="H889" s="13">
        <f t="shared" si="95"/>
        <v>1</v>
      </c>
      <c r="I889" s="17"/>
      <c r="J889" s="14" t="str">
        <f t="shared" si="96"/>
        <v/>
      </c>
      <c r="K889" s="13" t="s">
        <v>312</v>
      </c>
      <c r="L889" s="26"/>
      <c r="M889" s="26"/>
      <c r="N889" s="26"/>
      <c r="O889" s="26"/>
      <c r="P889" s="26"/>
      <c r="Q889" s="26"/>
      <c r="R889" s="26"/>
      <c r="S889" s="26"/>
      <c r="T889" s="26"/>
      <c r="U889" s="26">
        <f t="shared" si="97"/>
        <v>0</v>
      </c>
      <c r="V889" s="26"/>
      <c r="W889" s="26"/>
      <c r="X889" s="6"/>
      <c r="Y889" s="20">
        <f t="shared" si="92"/>
        <v>0</v>
      </c>
      <c r="Z889" s="20"/>
      <c r="AA889" s="2">
        <f t="shared" si="93"/>
        <v>0</v>
      </c>
      <c r="AB889" s="2">
        <f t="shared" si="94"/>
        <v>9</v>
      </c>
      <c r="AC889" s="20">
        <f t="shared" si="98"/>
        <v>1</v>
      </c>
    </row>
    <row r="890" spans="1:29" x14ac:dyDescent="0.35">
      <c r="A890" s="13">
        <v>444</v>
      </c>
      <c r="B890" s="25" t="str">
        <f>IFERROR(VLOOKUP($A890,'Grade 4'!$H$2:$N$501,3,0),"-")</f>
        <v>P24-0000-444</v>
      </c>
      <c r="C890" s="25" t="str">
        <f>IFERROR(VLOOKUP($A890,'Grade 4'!$H$2:$N$501,4,0),"-")</f>
        <v/>
      </c>
      <c r="D890" s="25" t="str">
        <f>IFERROR(VLOOKUP($A890,'Grade 4'!$H$2:$N$501,5,0),"-")</f>
        <v/>
      </c>
      <c r="E890" s="25">
        <f>IFERROR(VLOOKUP($A890,'Grade 4'!$H$2:$N$501,6,0),"-")</f>
        <v>0</v>
      </c>
      <c r="F890" s="33">
        <f>IFERROR(VLOOKUP($A890,'Grade 4'!$H$2:$N$501,7,0),"-")</f>
        <v>0</v>
      </c>
      <c r="G890" s="6"/>
      <c r="H890" s="13">
        <f t="shared" si="95"/>
        <v>2</v>
      </c>
      <c r="I890" s="17"/>
      <c r="J890" s="14" t="str">
        <f t="shared" si="96"/>
        <v/>
      </c>
      <c r="K890" s="13" t="s">
        <v>312</v>
      </c>
      <c r="L890" s="26"/>
      <c r="M890" s="26"/>
      <c r="N890" s="26"/>
      <c r="O890" s="26"/>
      <c r="P890" s="26"/>
      <c r="Q890" s="26"/>
      <c r="R890" s="26"/>
      <c r="S890" s="26"/>
      <c r="T890" s="26"/>
      <c r="U890" s="26">
        <f t="shared" si="97"/>
        <v>0</v>
      </c>
      <c r="V890" s="26"/>
      <c r="W890" s="26"/>
      <c r="X890" s="6"/>
      <c r="Y890" s="20">
        <f t="shared" si="92"/>
        <v>0</v>
      </c>
      <c r="Z890" s="20"/>
      <c r="AA890" s="2">
        <f t="shared" si="93"/>
        <v>0</v>
      </c>
      <c r="AB890" s="2">
        <f t="shared" si="94"/>
        <v>9</v>
      </c>
      <c r="AC890" s="20">
        <f t="shared" si="98"/>
        <v>1</v>
      </c>
    </row>
    <row r="891" spans="1:29" x14ac:dyDescent="0.35">
      <c r="A891" s="13">
        <v>445</v>
      </c>
      <c r="B891" s="25" t="str">
        <f>IFERROR(VLOOKUP($A891,'Grade 4'!$H$2:$N$501,3,0),"-")</f>
        <v>P24-0000-445</v>
      </c>
      <c r="C891" s="25" t="str">
        <f>IFERROR(VLOOKUP($A891,'Grade 4'!$H$2:$N$501,4,0),"-")</f>
        <v/>
      </c>
      <c r="D891" s="25" t="str">
        <f>IFERROR(VLOOKUP($A891,'Grade 4'!$H$2:$N$501,5,0),"-")</f>
        <v/>
      </c>
      <c r="E891" s="25">
        <f>IFERROR(VLOOKUP($A891,'Grade 4'!$H$2:$N$501,6,0),"-")</f>
        <v>0</v>
      </c>
      <c r="F891" s="33">
        <f>IFERROR(VLOOKUP($A891,'Grade 4'!$H$2:$N$501,7,0),"-")</f>
        <v>0</v>
      </c>
      <c r="G891" s="6"/>
      <c r="H891" s="13">
        <f t="shared" si="95"/>
        <v>1</v>
      </c>
      <c r="I891" s="17"/>
      <c r="J891" s="14" t="str">
        <f t="shared" si="96"/>
        <v/>
      </c>
      <c r="K891" s="13" t="s">
        <v>312</v>
      </c>
      <c r="L891" s="26"/>
      <c r="M891" s="26"/>
      <c r="N891" s="26"/>
      <c r="O891" s="26"/>
      <c r="P891" s="26"/>
      <c r="Q891" s="26"/>
      <c r="R891" s="26"/>
      <c r="S891" s="26"/>
      <c r="T891" s="26"/>
      <c r="U891" s="26">
        <f t="shared" si="97"/>
        <v>0</v>
      </c>
      <c r="V891" s="26"/>
      <c r="W891" s="26"/>
      <c r="X891" s="6"/>
      <c r="Y891" s="20">
        <f t="shared" si="92"/>
        <v>0</v>
      </c>
      <c r="Z891" s="20"/>
      <c r="AA891" s="2">
        <f t="shared" si="93"/>
        <v>0</v>
      </c>
      <c r="AB891" s="2">
        <f t="shared" si="94"/>
        <v>9</v>
      </c>
      <c r="AC891" s="20">
        <f t="shared" si="98"/>
        <v>1</v>
      </c>
    </row>
    <row r="892" spans="1:29" x14ac:dyDescent="0.35">
      <c r="A892" s="13">
        <v>445</v>
      </c>
      <c r="B892" s="25" t="str">
        <f>IFERROR(VLOOKUP($A892,'Grade 4'!$H$2:$N$501,3,0),"-")</f>
        <v>P24-0000-445</v>
      </c>
      <c r="C892" s="25" t="str">
        <f>IFERROR(VLOOKUP($A892,'Grade 4'!$H$2:$N$501,4,0),"-")</f>
        <v/>
      </c>
      <c r="D892" s="25" t="str">
        <f>IFERROR(VLOOKUP($A892,'Grade 4'!$H$2:$N$501,5,0),"-")</f>
        <v/>
      </c>
      <c r="E892" s="25">
        <f>IFERROR(VLOOKUP($A892,'Grade 4'!$H$2:$N$501,6,0),"-")</f>
        <v>0</v>
      </c>
      <c r="F892" s="33">
        <f>IFERROR(VLOOKUP($A892,'Grade 4'!$H$2:$N$501,7,0),"-")</f>
        <v>0</v>
      </c>
      <c r="G892" s="6"/>
      <c r="H892" s="13">
        <f t="shared" si="95"/>
        <v>2</v>
      </c>
      <c r="I892" s="17"/>
      <c r="J892" s="14" t="str">
        <f t="shared" si="96"/>
        <v/>
      </c>
      <c r="K892" s="13" t="s">
        <v>312</v>
      </c>
      <c r="L892" s="26"/>
      <c r="M892" s="26"/>
      <c r="N892" s="26"/>
      <c r="O892" s="26"/>
      <c r="P892" s="26"/>
      <c r="Q892" s="26"/>
      <c r="R892" s="26"/>
      <c r="S892" s="26"/>
      <c r="T892" s="26"/>
      <c r="U892" s="26">
        <f t="shared" si="97"/>
        <v>0</v>
      </c>
      <c r="V892" s="26"/>
      <c r="W892" s="26"/>
      <c r="X892" s="6"/>
      <c r="Y892" s="20">
        <f t="shared" si="92"/>
        <v>0</v>
      </c>
      <c r="Z892" s="20"/>
      <c r="AA892" s="2">
        <f t="shared" si="93"/>
        <v>0</v>
      </c>
      <c r="AB892" s="2">
        <f t="shared" si="94"/>
        <v>9</v>
      </c>
      <c r="AC892" s="20">
        <f t="shared" si="98"/>
        <v>1</v>
      </c>
    </row>
    <row r="893" spans="1:29" x14ac:dyDescent="0.35">
      <c r="A893" s="13">
        <v>446</v>
      </c>
      <c r="B893" s="25" t="str">
        <f>IFERROR(VLOOKUP($A893,'Grade 4'!$H$2:$N$501,3,0),"-")</f>
        <v>P24-0000-446</v>
      </c>
      <c r="C893" s="25" t="str">
        <f>IFERROR(VLOOKUP($A893,'Grade 4'!$H$2:$N$501,4,0),"-")</f>
        <v/>
      </c>
      <c r="D893" s="25" t="str">
        <f>IFERROR(VLOOKUP($A893,'Grade 4'!$H$2:$N$501,5,0),"-")</f>
        <v/>
      </c>
      <c r="E893" s="25">
        <f>IFERROR(VLOOKUP($A893,'Grade 4'!$H$2:$N$501,6,0),"-")</f>
        <v>0</v>
      </c>
      <c r="F893" s="33">
        <f>IFERROR(VLOOKUP($A893,'Grade 4'!$H$2:$N$501,7,0),"-")</f>
        <v>0</v>
      </c>
      <c r="G893" s="6"/>
      <c r="H893" s="13">
        <f t="shared" si="95"/>
        <v>1</v>
      </c>
      <c r="I893" s="17"/>
      <c r="J893" s="14" t="str">
        <f t="shared" si="96"/>
        <v/>
      </c>
      <c r="K893" s="13" t="s">
        <v>312</v>
      </c>
      <c r="L893" s="26"/>
      <c r="M893" s="26"/>
      <c r="N893" s="26"/>
      <c r="O893" s="26"/>
      <c r="P893" s="26"/>
      <c r="Q893" s="26"/>
      <c r="R893" s="26"/>
      <c r="S893" s="26"/>
      <c r="T893" s="26"/>
      <c r="U893" s="26">
        <f t="shared" si="97"/>
        <v>0</v>
      </c>
      <c r="V893" s="26"/>
      <c r="W893" s="26"/>
      <c r="X893" s="6"/>
      <c r="Y893" s="20">
        <f t="shared" si="92"/>
        <v>0</v>
      </c>
      <c r="Z893" s="20"/>
      <c r="AA893" s="2">
        <f t="shared" si="93"/>
        <v>0</v>
      </c>
      <c r="AB893" s="2">
        <f t="shared" si="94"/>
        <v>9</v>
      </c>
      <c r="AC893" s="20">
        <f t="shared" si="98"/>
        <v>1</v>
      </c>
    </row>
    <row r="894" spans="1:29" x14ac:dyDescent="0.35">
      <c r="A894" s="13">
        <v>446</v>
      </c>
      <c r="B894" s="25" t="str">
        <f>IFERROR(VLOOKUP($A894,'Grade 4'!$H$2:$N$501,3,0),"-")</f>
        <v>P24-0000-446</v>
      </c>
      <c r="C894" s="25" t="str">
        <f>IFERROR(VLOOKUP($A894,'Grade 4'!$H$2:$N$501,4,0),"-")</f>
        <v/>
      </c>
      <c r="D894" s="25" t="str">
        <f>IFERROR(VLOOKUP($A894,'Grade 4'!$H$2:$N$501,5,0),"-")</f>
        <v/>
      </c>
      <c r="E894" s="25">
        <f>IFERROR(VLOOKUP($A894,'Grade 4'!$H$2:$N$501,6,0),"-")</f>
        <v>0</v>
      </c>
      <c r="F894" s="33">
        <f>IFERROR(VLOOKUP($A894,'Grade 4'!$H$2:$N$501,7,0),"-")</f>
        <v>0</v>
      </c>
      <c r="G894" s="6"/>
      <c r="H894" s="13">
        <f t="shared" si="95"/>
        <v>2</v>
      </c>
      <c r="I894" s="17"/>
      <c r="J894" s="14" t="str">
        <f t="shared" si="96"/>
        <v/>
      </c>
      <c r="K894" s="13" t="s">
        <v>312</v>
      </c>
      <c r="L894" s="26"/>
      <c r="M894" s="26"/>
      <c r="N894" s="26"/>
      <c r="O894" s="26"/>
      <c r="P894" s="26"/>
      <c r="Q894" s="26"/>
      <c r="R894" s="26"/>
      <c r="S894" s="26"/>
      <c r="T894" s="26"/>
      <c r="U894" s="26">
        <f t="shared" si="97"/>
        <v>0</v>
      </c>
      <c r="V894" s="26"/>
      <c r="W894" s="26"/>
      <c r="X894" s="6"/>
      <c r="Y894" s="20">
        <f t="shared" si="92"/>
        <v>0</v>
      </c>
      <c r="Z894" s="20"/>
      <c r="AA894" s="2">
        <f t="shared" si="93"/>
        <v>0</v>
      </c>
      <c r="AB894" s="2">
        <f t="shared" si="94"/>
        <v>9</v>
      </c>
      <c r="AC894" s="20">
        <f t="shared" si="98"/>
        <v>1</v>
      </c>
    </row>
    <row r="895" spans="1:29" x14ac:dyDescent="0.35">
      <c r="A895" s="13">
        <v>447</v>
      </c>
      <c r="B895" s="25" t="str">
        <f>IFERROR(VLOOKUP($A895,'Grade 4'!$H$2:$N$501,3,0),"-")</f>
        <v>P24-0000-447</v>
      </c>
      <c r="C895" s="25" t="str">
        <f>IFERROR(VLOOKUP($A895,'Grade 4'!$H$2:$N$501,4,0),"-")</f>
        <v/>
      </c>
      <c r="D895" s="25" t="str">
        <f>IFERROR(VLOOKUP($A895,'Grade 4'!$H$2:$N$501,5,0),"-")</f>
        <v/>
      </c>
      <c r="E895" s="25">
        <f>IFERROR(VLOOKUP($A895,'Grade 4'!$H$2:$N$501,6,0),"-")</f>
        <v>0</v>
      </c>
      <c r="F895" s="33">
        <f>IFERROR(VLOOKUP($A895,'Grade 4'!$H$2:$N$501,7,0),"-")</f>
        <v>0</v>
      </c>
      <c r="G895" s="6"/>
      <c r="H895" s="13">
        <f t="shared" si="95"/>
        <v>1</v>
      </c>
      <c r="I895" s="17"/>
      <c r="J895" s="14" t="str">
        <f t="shared" si="96"/>
        <v/>
      </c>
      <c r="K895" s="13" t="s">
        <v>312</v>
      </c>
      <c r="L895" s="26"/>
      <c r="M895" s="26"/>
      <c r="N895" s="26"/>
      <c r="O895" s="26"/>
      <c r="P895" s="26"/>
      <c r="Q895" s="26"/>
      <c r="R895" s="26"/>
      <c r="S895" s="26"/>
      <c r="T895" s="26"/>
      <c r="U895" s="26">
        <f t="shared" si="97"/>
        <v>0</v>
      </c>
      <c r="V895" s="26"/>
      <c r="W895" s="26"/>
      <c r="X895" s="6"/>
      <c r="Y895" s="20">
        <f t="shared" si="92"/>
        <v>0</v>
      </c>
      <c r="Z895" s="20"/>
      <c r="AA895" s="2">
        <f t="shared" si="93"/>
        <v>0</v>
      </c>
      <c r="AB895" s="2">
        <f t="shared" si="94"/>
        <v>9</v>
      </c>
      <c r="AC895" s="20">
        <f t="shared" si="98"/>
        <v>1</v>
      </c>
    </row>
    <row r="896" spans="1:29" x14ac:dyDescent="0.35">
      <c r="A896" s="13">
        <v>447</v>
      </c>
      <c r="B896" s="25" t="str">
        <f>IFERROR(VLOOKUP($A896,'Grade 4'!$H$2:$N$501,3,0),"-")</f>
        <v>P24-0000-447</v>
      </c>
      <c r="C896" s="25" t="str">
        <f>IFERROR(VLOOKUP($A896,'Grade 4'!$H$2:$N$501,4,0),"-")</f>
        <v/>
      </c>
      <c r="D896" s="25" t="str">
        <f>IFERROR(VLOOKUP($A896,'Grade 4'!$H$2:$N$501,5,0),"-")</f>
        <v/>
      </c>
      <c r="E896" s="25">
        <f>IFERROR(VLOOKUP($A896,'Grade 4'!$H$2:$N$501,6,0),"-")</f>
        <v>0</v>
      </c>
      <c r="F896" s="33">
        <f>IFERROR(VLOOKUP($A896,'Grade 4'!$H$2:$N$501,7,0),"-")</f>
        <v>0</v>
      </c>
      <c r="G896" s="6"/>
      <c r="H896" s="13">
        <f t="shared" si="95"/>
        <v>2</v>
      </c>
      <c r="I896" s="17"/>
      <c r="J896" s="14" t="str">
        <f t="shared" si="96"/>
        <v/>
      </c>
      <c r="K896" s="13" t="s">
        <v>312</v>
      </c>
      <c r="L896" s="26"/>
      <c r="M896" s="26"/>
      <c r="N896" s="26"/>
      <c r="O896" s="26"/>
      <c r="P896" s="26"/>
      <c r="Q896" s="26"/>
      <c r="R896" s="26"/>
      <c r="S896" s="26"/>
      <c r="T896" s="26"/>
      <c r="U896" s="26">
        <f t="shared" si="97"/>
        <v>0</v>
      </c>
      <c r="V896" s="26"/>
      <c r="W896" s="26"/>
      <c r="X896" s="6"/>
      <c r="Y896" s="20">
        <f t="shared" si="92"/>
        <v>0</v>
      </c>
      <c r="Z896" s="20"/>
      <c r="AA896" s="2">
        <f t="shared" si="93"/>
        <v>0</v>
      </c>
      <c r="AB896" s="2">
        <f t="shared" si="94"/>
        <v>9</v>
      </c>
      <c r="AC896" s="20">
        <f t="shared" si="98"/>
        <v>1</v>
      </c>
    </row>
    <row r="897" spans="1:29" x14ac:dyDescent="0.35">
      <c r="A897" s="13">
        <v>448</v>
      </c>
      <c r="B897" s="25" t="str">
        <f>IFERROR(VLOOKUP($A897,'Grade 4'!$H$2:$N$501,3,0),"-")</f>
        <v>P24-0000-448</v>
      </c>
      <c r="C897" s="25" t="str">
        <f>IFERROR(VLOOKUP($A897,'Grade 4'!$H$2:$N$501,4,0),"-")</f>
        <v/>
      </c>
      <c r="D897" s="25" t="str">
        <f>IFERROR(VLOOKUP($A897,'Grade 4'!$H$2:$N$501,5,0),"-")</f>
        <v/>
      </c>
      <c r="E897" s="25">
        <f>IFERROR(VLOOKUP($A897,'Grade 4'!$H$2:$N$501,6,0),"-")</f>
        <v>0</v>
      </c>
      <c r="F897" s="33">
        <f>IFERROR(VLOOKUP($A897,'Grade 4'!$H$2:$N$501,7,0),"-")</f>
        <v>0</v>
      </c>
      <c r="G897" s="6"/>
      <c r="H897" s="13">
        <f t="shared" si="95"/>
        <v>1</v>
      </c>
      <c r="I897" s="17"/>
      <c r="J897" s="14" t="str">
        <f t="shared" si="96"/>
        <v/>
      </c>
      <c r="K897" s="13" t="s">
        <v>312</v>
      </c>
      <c r="L897" s="26"/>
      <c r="M897" s="26"/>
      <c r="N897" s="26"/>
      <c r="O897" s="26"/>
      <c r="P897" s="26"/>
      <c r="Q897" s="26"/>
      <c r="R897" s="26"/>
      <c r="S897" s="26"/>
      <c r="T897" s="26"/>
      <c r="U897" s="26">
        <f t="shared" si="97"/>
        <v>0</v>
      </c>
      <c r="V897" s="26"/>
      <c r="W897" s="26"/>
      <c r="X897" s="6"/>
      <c r="Y897" s="20">
        <f t="shared" si="92"/>
        <v>0</v>
      </c>
      <c r="Z897" s="20"/>
      <c r="AA897" s="2">
        <f t="shared" si="93"/>
        <v>0</v>
      </c>
      <c r="AB897" s="2">
        <f t="shared" si="94"/>
        <v>9</v>
      </c>
      <c r="AC897" s="20">
        <f t="shared" si="98"/>
        <v>1</v>
      </c>
    </row>
    <row r="898" spans="1:29" x14ac:dyDescent="0.35">
      <c r="A898" s="13">
        <v>448</v>
      </c>
      <c r="B898" s="25" t="str">
        <f>IFERROR(VLOOKUP($A898,'Grade 4'!$H$2:$N$501,3,0),"-")</f>
        <v>P24-0000-448</v>
      </c>
      <c r="C898" s="25" t="str">
        <f>IFERROR(VLOOKUP($A898,'Grade 4'!$H$2:$N$501,4,0),"-")</f>
        <v/>
      </c>
      <c r="D898" s="25" t="str">
        <f>IFERROR(VLOOKUP($A898,'Grade 4'!$H$2:$N$501,5,0),"-")</f>
        <v/>
      </c>
      <c r="E898" s="25">
        <f>IFERROR(VLOOKUP($A898,'Grade 4'!$H$2:$N$501,6,0),"-")</f>
        <v>0</v>
      </c>
      <c r="F898" s="33">
        <f>IFERROR(VLOOKUP($A898,'Grade 4'!$H$2:$N$501,7,0),"-")</f>
        <v>0</v>
      </c>
      <c r="G898" s="6"/>
      <c r="H898" s="13">
        <f t="shared" si="95"/>
        <v>2</v>
      </c>
      <c r="I898" s="17"/>
      <c r="J898" s="14" t="str">
        <f t="shared" si="96"/>
        <v/>
      </c>
      <c r="K898" s="13" t="s">
        <v>312</v>
      </c>
      <c r="L898" s="26"/>
      <c r="M898" s="26"/>
      <c r="N898" s="26"/>
      <c r="O898" s="26"/>
      <c r="P898" s="26"/>
      <c r="Q898" s="26"/>
      <c r="R898" s="26"/>
      <c r="S898" s="26"/>
      <c r="T898" s="26"/>
      <c r="U898" s="26">
        <f t="shared" si="97"/>
        <v>0</v>
      </c>
      <c r="V898" s="26"/>
      <c r="W898" s="26"/>
      <c r="X898" s="6"/>
      <c r="Y898" s="20">
        <f t="shared" si="92"/>
        <v>0</v>
      </c>
      <c r="Z898" s="20"/>
      <c r="AA898" s="2">
        <f t="shared" si="93"/>
        <v>0</v>
      </c>
      <c r="AB898" s="2">
        <f t="shared" si="94"/>
        <v>9</v>
      </c>
      <c r="AC898" s="20">
        <f t="shared" si="98"/>
        <v>1</v>
      </c>
    </row>
    <row r="899" spans="1:29" x14ac:dyDescent="0.35">
      <c r="A899" s="13">
        <v>449</v>
      </c>
      <c r="B899" s="25" t="str">
        <f>IFERROR(VLOOKUP($A899,'Grade 4'!$H$2:$N$501,3,0),"-")</f>
        <v>P24-0000-449</v>
      </c>
      <c r="C899" s="25" t="str">
        <f>IFERROR(VLOOKUP($A899,'Grade 4'!$H$2:$N$501,4,0),"-")</f>
        <v/>
      </c>
      <c r="D899" s="25" t="str">
        <f>IFERROR(VLOOKUP($A899,'Grade 4'!$H$2:$N$501,5,0),"-")</f>
        <v/>
      </c>
      <c r="E899" s="25">
        <f>IFERROR(VLOOKUP($A899,'Grade 4'!$H$2:$N$501,6,0),"-")</f>
        <v>0</v>
      </c>
      <c r="F899" s="33">
        <f>IFERROR(VLOOKUP($A899,'Grade 4'!$H$2:$N$501,7,0),"-")</f>
        <v>0</v>
      </c>
      <c r="G899" s="6"/>
      <c r="H899" s="13">
        <f t="shared" si="95"/>
        <v>1</v>
      </c>
      <c r="I899" s="17"/>
      <c r="J899" s="14" t="str">
        <f t="shared" si="96"/>
        <v/>
      </c>
      <c r="K899" s="13" t="s">
        <v>312</v>
      </c>
      <c r="L899" s="26"/>
      <c r="M899" s="26"/>
      <c r="N899" s="26"/>
      <c r="O899" s="26"/>
      <c r="P899" s="26"/>
      <c r="Q899" s="26"/>
      <c r="R899" s="26"/>
      <c r="S899" s="26"/>
      <c r="T899" s="26"/>
      <c r="U899" s="26">
        <f t="shared" si="97"/>
        <v>0</v>
      </c>
      <c r="V899" s="26"/>
      <c r="W899" s="26"/>
      <c r="X899" s="6"/>
      <c r="Y899" s="20">
        <f t="shared" ref="Y899:Y962" si="99">COUNTIFS($A$3:$A$1002,A899,$AA$3:$AA$1002,"&lt;&gt;0")</f>
        <v>0</v>
      </c>
      <c r="Z899" s="20"/>
      <c r="AA899" s="2">
        <f t="shared" ref="AA899:AA962" si="100">SUM(L899:T899)</f>
        <v>0</v>
      </c>
      <c r="AB899" s="2">
        <f t="shared" ref="AB899:AB962" si="101">COUNTBLANK(L899:T899)</f>
        <v>9</v>
      </c>
      <c r="AC899" s="20">
        <f t="shared" si="98"/>
        <v>1</v>
      </c>
    </row>
    <row r="900" spans="1:29" x14ac:dyDescent="0.35">
      <c r="A900" s="13">
        <v>449</v>
      </c>
      <c r="B900" s="25" t="str">
        <f>IFERROR(VLOOKUP($A900,'Grade 4'!$H$2:$N$501,3,0),"-")</f>
        <v>P24-0000-449</v>
      </c>
      <c r="C900" s="25" t="str">
        <f>IFERROR(VLOOKUP($A900,'Grade 4'!$H$2:$N$501,4,0),"-")</f>
        <v/>
      </c>
      <c r="D900" s="25" t="str">
        <f>IFERROR(VLOOKUP($A900,'Grade 4'!$H$2:$N$501,5,0),"-")</f>
        <v/>
      </c>
      <c r="E900" s="25">
        <f>IFERROR(VLOOKUP($A900,'Grade 4'!$H$2:$N$501,6,0),"-")</f>
        <v>0</v>
      </c>
      <c r="F900" s="33">
        <f>IFERROR(VLOOKUP($A900,'Grade 4'!$H$2:$N$501,7,0),"-")</f>
        <v>0</v>
      </c>
      <c r="G900" s="6"/>
      <c r="H900" s="13">
        <f t="shared" si="95"/>
        <v>2</v>
      </c>
      <c r="I900" s="17"/>
      <c r="J900" s="14" t="str">
        <f t="shared" si="96"/>
        <v/>
      </c>
      <c r="K900" s="13" t="s">
        <v>312</v>
      </c>
      <c r="L900" s="26"/>
      <c r="M900" s="26"/>
      <c r="N900" s="26"/>
      <c r="O900" s="26"/>
      <c r="P900" s="26"/>
      <c r="Q900" s="26"/>
      <c r="R900" s="26"/>
      <c r="S900" s="26"/>
      <c r="T900" s="26"/>
      <c r="U900" s="26">
        <f t="shared" si="97"/>
        <v>0</v>
      </c>
      <c r="V900" s="26"/>
      <c r="W900" s="26"/>
      <c r="X900" s="6"/>
      <c r="Y900" s="20">
        <f t="shared" si="99"/>
        <v>0</v>
      </c>
      <c r="Z900" s="20"/>
      <c r="AA900" s="2">
        <f t="shared" si="100"/>
        <v>0</v>
      </c>
      <c r="AB900" s="2">
        <f t="shared" si="101"/>
        <v>9</v>
      </c>
      <c r="AC900" s="20">
        <f t="shared" si="98"/>
        <v>1</v>
      </c>
    </row>
    <row r="901" spans="1:29" x14ac:dyDescent="0.35">
      <c r="A901" s="13">
        <v>450</v>
      </c>
      <c r="B901" s="25" t="str">
        <f>IFERROR(VLOOKUP($A901,'Grade 4'!$H$2:$N$501,3,0),"-")</f>
        <v>P24-0000-450</v>
      </c>
      <c r="C901" s="25" t="str">
        <f>IFERROR(VLOOKUP($A901,'Grade 4'!$H$2:$N$501,4,0),"-")</f>
        <v/>
      </c>
      <c r="D901" s="25" t="str">
        <f>IFERROR(VLOOKUP($A901,'Grade 4'!$H$2:$N$501,5,0),"-")</f>
        <v/>
      </c>
      <c r="E901" s="25">
        <f>IFERROR(VLOOKUP($A901,'Grade 4'!$H$2:$N$501,6,0),"-")</f>
        <v>0</v>
      </c>
      <c r="F901" s="33">
        <f>IFERROR(VLOOKUP($A901,'Grade 4'!$H$2:$N$501,7,0),"-")</f>
        <v>0</v>
      </c>
      <c r="G901" s="6"/>
      <c r="H901" s="13">
        <f t="shared" ref="H901:H964" si="102">IF(A901=A900,H900+1,1)</f>
        <v>1</v>
      </c>
      <c r="I901" s="17"/>
      <c r="J901" s="14" t="str">
        <f t="shared" ref="J901:J964" si="103">IF($J$3="","",$J$3)</f>
        <v/>
      </c>
      <c r="K901" s="13" t="s">
        <v>312</v>
      </c>
      <c r="L901" s="26"/>
      <c r="M901" s="26"/>
      <c r="N901" s="26"/>
      <c r="O901" s="26"/>
      <c r="P901" s="26"/>
      <c r="Q901" s="26"/>
      <c r="R901" s="26"/>
      <c r="S901" s="26"/>
      <c r="T901" s="26"/>
      <c r="U901" s="26">
        <f t="shared" ref="U901:U964" si="104">Y901</f>
        <v>0</v>
      </c>
      <c r="V901" s="26"/>
      <c r="W901" s="26"/>
      <c r="X901" s="6"/>
      <c r="Y901" s="20">
        <f t="shared" si="99"/>
        <v>0</v>
      </c>
      <c r="Z901" s="20"/>
      <c r="AA901" s="2">
        <f t="shared" si="100"/>
        <v>0</v>
      </c>
      <c r="AB901" s="2">
        <f t="shared" si="101"/>
        <v>9</v>
      </c>
      <c r="AC901" s="20">
        <f t="shared" ref="AC901:AC964" si="105">IF(CONCATENATE(C901,D901)=CONCATENATE(C900,D900),AC900,AC900+1)</f>
        <v>1</v>
      </c>
    </row>
    <row r="902" spans="1:29" x14ac:dyDescent="0.35">
      <c r="A902" s="13">
        <v>450</v>
      </c>
      <c r="B902" s="25" t="str">
        <f>IFERROR(VLOOKUP($A902,'Grade 4'!$H$2:$N$501,3,0),"-")</f>
        <v>P24-0000-450</v>
      </c>
      <c r="C902" s="25" t="str">
        <f>IFERROR(VLOOKUP($A902,'Grade 4'!$H$2:$N$501,4,0),"-")</f>
        <v/>
      </c>
      <c r="D902" s="25" t="str">
        <f>IFERROR(VLOOKUP($A902,'Grade 4'!$H$2:$N$501,5,0),"-")</f>
        <v/>
      </c>
      <c r="E902" s="25">
        <f>IFERROR(VLOOKUP($A902,'Grade 4'!$H$2:$N$501,6,0),"-")</f>
        <v>0</v>
      </c>
      <c r="F902" s="33">
        <f>IFERROR(VLOOKUP($A902,'Grade 4'!$H$2:$N$501,7,0),"-")</f>
        <v>0</v>
      </c>
      <c r="G902" s="6"/>
      <c r="H902" s="13">
        <f t="shared" si="102"/>
        <v>2</v>
      </c>
      <c r="I902" s="17"/>
      <c r="J902" s="14" t="str">
        <f t="shared" si="103"/>
        <v/>
      </c>
      <c r="K902" s="13" t="s">
        <v>312</v>
      </c>
      <c r="L902" s="26"/>
      <c r="M902" s="26"/>
      <c r="N902" s="26"/>
      <c r="O902" s="26"/>
      <c r="P902" s="26"/>
      <c r="Q902" s="26"/>
      <c r="R902" s="26"/>
      <c r="S902" s="26"/>
      <c r="T902" s="26"/>
      <c r="U902" s="26">
        <f t="shared" si="104"/>
        <v>0</v>
      </c>
      <c r="V902" s="26"/>
      <c r="W902" s="26"/>
      <c r="X902" s="6"/>
      <c r="Y902" s="20">
        <f t="shared" si="99"/>
        <v>0</v>
      </c>
      <c r="Z902" s="20"/>
      <c r="AA902" s="2">
        <f t="shared" si="100"/>
        <v>0</v>
      </c>
      <c r="AB902" s="2">
        <f t="shared" si="101"/>
        <v>9</v>
      </c>
      <c r="AC902" s="20">
        <f t="shared" si="105"/>
        <v>1</v>
      </c>
    </row>
    <row r="903" spans="1:29" x14ac:dyDescent="0.35">
      <c r="A903" s="13">
        <v>451</v>
      </c>
      <c r="B903" s="25" t="str">
        <f>IFERROR(VLOOKUP($A903,'Grade 4'!$H$2:$N$501,3,0),"-")</f>
        <v>P24-0000-451</v>
      </c>
      <c r="C903" s="25" t="str">
        <f>IFERROR(VLOOKUP($A903,'Grade 4'!$H$2:$N$501,4,0),"-")</f>
        <v/>
      </c>
      <c r="D903" s="25" t="str">
        <f>IFERROR(VLOOKUP($A903,'Grade 4'!$H$2:$N$501,5,0),"-")</f>
        <v/>
      </c>
      <c r="E903" s="25">
        <f>IFERROR(VLOOKUP($A903,'Grade 4'!$H$2:$N$501,6,0),"-")</f>
        <v>0</v>
      </c>
      <c r="F903" s="33">
        <f>IFERROR(VLOOKUP($A903,'Grade 4'!$H$2:$N$501,7,0),"-")</f>
        <v>0</v>
      </c>
      <c r="G903" s="6"/>
      <c r="H903" s="13">
        <f t="shared" si="102"/>
        <v>1</v>
      </c>
      <c r="I903" s="17"/>
      <c r="J903" s="14" t="str">
        <f t="shared" si="103"/>
        <v/>
      </c>
      <c r="K903" s="13" t="s">
        <v>312</v>
      </c>
      <c r="L903" s="26"/>
      <c r="M903" s="26"/>
      <c r="N903" s="26"/>
      <c r="O903" s="26"/>
      <c r="P903" s="26"/>
      <c r="Q903" s="26"/>
      <c r="R903" s="26"/>
      <c r="S903" s="26"/>
      <c r="T903" s="26"/>
      <c r="U903" s="26">
        <f t="shared" si="104"/>
        <v>0</v>
      </c>
      <c r="V903" s="26"/>
      <c r="W903" s="26"/>
      <c r="X903" s="6"/>
      <c r="Y903" s="20">
        <f t="shared" si="99"/>
        <v>0</v>
      </c>
      <c r="Z903" s="20"/>
      <c r="AA903" s="2">
        <f t="shared" si="100"/>
        <v>0</v>
      </c>
      <c r="AB903" s="2">
        <f t="shared" si="101"/>
        <v>9</v>
      </c>
      <c r="AC903" s="20">
        <f t="shared" si="105"/>
        <v>1</v>
      </c>
    </row>
    <row r="904" spans="1:29" x14ac:dyDescent="0.35">
      <c r="A904" s="13">
        <v>451</v>
      </c>
      <c r="B904" s="25" t="str">
        <f>IFERROR(VLOOKUP($A904,'Grade 4'!$H$2:$N$501,3,0),"-")</f>
        <v>P24-0000-451</v>
      </c>
      <c r="C904" s="25" t="str">
        <f>IFERROR(VLOOKUP($A904,'Grade 4'!$H$2:$N$501,4,0),"-")</f>
        <v/>
      </c>
      <c r="D904" s="25" t="str">
        <f>IFERROR(VLOOKUP($A904,'Grade 4'!$H$2:$N$501,5,0),"-")</f>
        <v/>
      </c>
      <c r="E904" s="25">
        <f>IFERROR(VLOOKUP($A904,'Grade 4'!$H$2:$N$501,6,0),"-")</f>
        <v>0</v>
      </c>
      <c r="F904" s="33">
        <f>IFERROR(VLOOKUP($A904,'Grade 4'!$H$2:$N$501,7,0),"-")</f>
        <v>0</v>
      </c>
      <c r="G904" s="6"/>
      <c r="H904" s="13">
        <f t="shared" si="102"/>
        <v>2</v>
      </c>
      <c r="I904" s="17"/>
      <c r="J904" s="14" t="str">
        <f t="shared" si="103"/>
        <v/>
      </c>
      <c r="K904" s="13" t="s">
        <v>312</v>
      </c>
      <c r="L904" s="26"/>
      <c r="M904" s="26"/>
      <c r="N904" s="26"/>
      <c r="O904" s="26"/>
      <c r="P904" s="26"/>
      <c r="Q904" s="26"/>
      <c r="R904" s="26"/>
      <c r="S904" s="26"/>
      <c r="T904" s="26"/>
      <c r="U904" s="26">
        <f t="shared" si="104"/>
        <v>0</v>
      </c>
      <c r="V904" s="26"/>
      <c r="W904" s="26"/>
      <c r="X904" s="6"/>
      <c r="Y904" s="20">
        <f t="shared" si="99"/>
        <v>0</v>
      </c>
      <c r="Z904" s="20"/>
      <c r="AA904" s="2">
        <f t="shared" si="100"/>
        <v>0</v>
      </c>
      <c r="AB904" s="2">
        <f t="shared" si="101"/>
        <v>9</v>
      </c>
      <c r="AC904" s="20">
        <f t="shared" si="105"/>
        <v>1</v>
      </c>
    </row>
    <row r="905" spans="1:29" x14ac:dyDescent="0.35">
      <c r="A905" s="13">
        <v>452</v>
      </c>
      <c r="B905" s="25" t="str">
        <f>IFERROR(VLOOKUP($A905,'Grade 4'!$H$2:$N$501,3,0),"-")</f>
        <v>P24-0000-452</v>
      </c>
      <c r="C905" s="25" t="str">
        <f>IFERROR(VLOOKUP($A905,'Grade 4'!$H$2:$N$501,4,0),"-")</f>
        <v/>
      </c>
      <c r="D905" s="25" t="str">
        <f>IFERROR(VLOOKUP($A905,'Grade 4'!$H$2:$N$501,5,0),"-")</f>
        <v/>
      </c>
      <c r="E905" s="25">
        <f>IFERROR(VLOOKUP($A905,'Grade 4'!$H$2:$N$501,6,0),"-")</f>
        <v>0</v>
      </c>
      <c r="F905" s="33">
        <f>IFERROR(VLOOKUP($A905,'Grade 4'!$H$2:$N$501,7,0),"-")</f>
        <v>0</v>
      </c>
      <c r="G905" s="6"/>
      <c r="H905" s="13">
        <f t="shared" si="102"/>
        <v>1</v>
      </c>
      <c r="I905" s="17"/>
      <c r="J905" s="14" t="str">
        <f t="shared" si="103"/>
        <v/>
      </c>
      <c r="K905" s="13" t="s">
        <v>312</v>
      </c>
      <c r="L905" s="26"/>
      <c r="M905" s="26"/>
      <c r="N905" s="26"/>
      <c r="O905" s="26"/>
      <c r="P905" s="26"/>
      <c r="Q905" s="26"/>
      <c r="R905" s="26"/>
      <c r="S905" s="26"/>
      <c r="T905" s="26"/>
      <c r="U905" s="26">
        <f t="shared" si="104"/>
        <v>0</v>
      </c>
      <c r="V905" s="26"/>
      <c r="W905" s="26"/>
      <c r="X905" s="6"/>
      <c r="Y905" s="20">
        <f t="shared" si="99"/>
        <v>0</v>
      </c>
      <c r="Z905" s="20"/>
      <c r="AA905" s="2">
        <f t="shared" si="100"/>
        <v>0</v>
      </c>
      <c r="AB905" s="2">
        <f t="shared" si="101"/>
        <v>9</v>
      </c>
      <c r="AC905" s="20">
        <f t="shared" si="105"/>
        <v>1</v>
      </c>
    </row>
    <row r="906" spans="1:29" x14ac:dyDescent="0.35">
      <c r="A906" s="13">
        <v>452</v>
      </c>
      <c r="B906" s="25" t="str">
        <f>IFERROR(VLOOKUP($A906,'Grade 4'!$H$2:$N$501,3,0),"-")</f>
        <v>P24-0000-452</v>
      </c>
      <c r="C906" s="25" t="str">
        <f>IFERROR(VLOOKUP($A906,'Grade 4'!$H$2:$N$501,4,0),"-")</f>
        <v/>
      </c>
      <c r="D906" s="25" t="str">
        <f>IFERROR(VLOOKUP($A906,'Grade 4'!$H$2:$N$501,5,0),"-")</f>
        <v/>
      </c>
      <c r="E906" s="25">
        <f>IFERROR(VLOOKUP($A906,'Grade 4'!$H$2:$N$501,6,0),"-")</f>
        <v>0</v>
      </c>
      <c r="F906" s="33">
        <f>IFERROR(VLOOKUP($A906,'Grade 4'!$H$2:$N$501,7,0),"-")</f>
        <v>0</v>
      </c>
      <c r="G906" s="6"/>
      <c r="H906" s="13">
        <f t="shared" si="102"/>
        <v>2</v>
      </c>
      <c r="I906" s="17"/>
      <c r="J906" s="14" t="str">
        <f t="shared" si="103"/>
        <v/>
      </c>
      <c r="K906" s="13" t="s">
        <v>312</v>
      </c>
      <c r="L906" s="26"/>
      <c r="M906" s="26"/>
      <c r="N906" s="26"/>
      <c r="O906" s="26"/>
      <c r="P906" s="26"/>
      <c r="Q906" s="26"/>
      <c r="R906" s="26"/>
      <c r="S906" s="26"/>
      <c r="T906" s="26"/>
      <c r="U906" s="26">
        <f t="shared" si="104"/>
        <v>0</v>
      </c>
      <c r="V906" s="26"/>
      <c r="W906" s="26"/>
      <c r="X906" s="6"/>
      <c r="Y906" s="20">
        <f t="shared" si="99"/>
        <v>0</v>
      </c>
      <c r="Z906" s="20"/>
      <c r="AA906" s="2">
        <f t="shared" si="100"/>
        <v>0</v>
      </c>
      <c r="AB906" s="2">
        <f t="shared" si="101"/>
        <v>9</v>
      </c>
      <c r="AC906" s="20">
        <f t="shared" si="105"/>
        <v>1</v>
      </c>
    </row>
    <row r="907" spans="1:29" x14ac:dyDescent="0.35">
      <c r="A907" s="13">
        <v>453</v>
      </c>
      <c r="B907" s="25" t="str">
        <f>IFERROR(VLOOKUP($A907,'Grade 4'!$H$2:$N$501,3,0),"-")</f>
        <v>P24-0000-453</v>
      </c>
      <c r="C907" s="25" t="str">
        <f>IFERROR(VLOOKUP($A907,'Grade 4'!$H$2:$N$501,4,0),"-")</f>
        <v/>
      </c>
      <c r="D907" s="25" t="str">
        <f>IFERROR(VLOOKUP($A907,'Grade 4'!$H$2:$N$501,5,0),"-")</f>
        <v/>
      </c>
      <c r="E907" s="25">
        <f>IFERROR(VLOOKUP($A907,'Grade 4'!$H$2:$N$501,6,0),"-")</f>
        <v>0</v>
      </c>
      <c r="F907" s="33">
        <f>IFERROR(VLOOKUP($A907,'Grade 4'!$H$2:$N$501,7,0),"-")</f>
        <v>0</v>
      </c>
      <c r="G907" s="6"/>
      <c r="H907" s="13">
        <f t="shared" si="102"/>
        <v>1</v>
      </c>
      <c r="I907" s="17"/>
      <c r="J907" s="14" t="str">
        <f t="shared" si="103"/>
        <v/>
      </c>
      <c r="K907" s="13" t="s">
        <v>312</v>
      </c>
      <c r="L907" s="26"/>
      <c r="M907" s="26"/>
      <c r="N907" s="26"/>
      <c r="O907" s="26"/>
      <c r="P907" s="26"/>
      <c r="Q907" s="26"/>
      <c r="R907" s="26"/>
      <c r="S907" s="26"/>
      <c r="T907" s="26"/>
      <c r="U907" s="26">
        <f t="shared" si="104"/>
        <v>0</v>
      </c>
      <c r="V907" s="26"/>
      <c r="W907" s="26"/>
      <c r="X907" s="6"/>
      <c r="Y907" s="20">
        <f t="shared" si="99"/>
        <v>0</v>
      </c>
      <c r="Z907" s="20"/>
      <c r="AA907" s="2">
        <f t="shared" si="100"/>
        <v>0</v>
      </c>
      <c r="AB907" s="2">
        <f t="shared" si="101"/>
        <v>9</v>
      </c>
      <c r="AC907" s="20">
        <f t="shared" si="105"/>
        <v>1</v>
      </c>
    </row>
    <row r="908" spans="1:29" x14ac:dyDescent="0.35">
      <c r="A908" s="13">
        <v>453</v>
      </c>
      <c r="B908" s="25" t="str">
        <f>IFERROR(VLOOKUP($A908,'Grade 4'!$H$2:$N$501,3,0),"-")</f>
        <v>P24-0000-453</v>
      </c>
      <c r="C908" s="25" t="str">
        <f>IFERROR(VLOOKUP($A908,'Grade 4'!$H$2:$N$501,4,0),"-")</f>
        <v/>
      </c>
      <c r="D908" s="25" t="str">
        <f>IFERROR(VLOOKUP($A908,'Grade 4'!$H$2:$N$501,5,0),"-")</f>
        <v/>
      </c>
      <c r="E908" s="25">
        <f>IFERROR(VLOOKUP($A908,'Grade 4'!$H$2:$N$501,6,0),"-")</f>
        <v>0</v>
      </c>
      <c r="F908" s="33">
        <f>IFERROR(VLOOKUP($A908,'Grade 4'!$H$2:$N$501,7,0),"-")</f>
        <v>0</v>
      </c>
      <c r="G908" s="6"/>
      <c r="H908" s="13">
        <f t="shared" si="102"/>
        <v>2</v>
      </c>
      <c r="I908" s="17"/>
      <c r="J908" s="14" t="str">
        <f t="shared" si="103"/>
        <v/>
      </c>
      <c r="K908" s="13" t="s">
        <v>312</v>
      </c>
      <c r="L908" s="26"/>
      <c r="M908" s="26"/>
      <c r="N908" s="26"/>
      <c r="O908" s="26"/>
      <c r="P908" s="26"/>
      <c r="Q908" s="26"/>
      <c r="R908" s="26"/>
      <c r="S908" s="26"/>
      <c r="T908" s="26"/>
      <c r="U908" s="26">
        <f t="shared" si="104"/>
        <v>0</v>
      </c>
      <c r="V908" s="26"/>
      <c r="W908" s="26"/>
      <c r="X908" s="6"/>
      <c r="Y908" s="20">
        <f t="shared" si="99"/>
        <v>0</v>
      </c>
      <c r="Z908" s="20"/>
      <c r="AA908" s="2">
        <f t="shared" si="100"/>
        <v>0</v>
      </c>
      <c r="AB908" s="2">
        <f t="shared" si="101"/>
        <v>9</v>
      </c>
      <c r="AC908" s="20">
        <f t="shared" si="105"/>
        <v>1</v>
      </c>
    </row>
    <row r="909" spans="1:29" x14ac:dyDescent="0.35">
      <c r="A909" s="13">
        <v>454</v>
      </c>
      <c r="B909" s="25" t="str">
        <f>IFERROR(VLOOKUP($A909,'Grade 4'!$H$2:$N$501,3,0),"-")</f>
        <v>P24-0000-454</v>
      </c>
      <c r="C909" s="25" t="str">
        <f>IFERROR(VLOOKUP($A909,'Grade 4'!$H$2:$N$501,4,0),"-")</f>
        <v/>
      </c>
      <c r="D909" s="25" t="str">
        <f>IFERROR(VLOOKUP($A909,'Grade 4'!$H$2:$N$501,5,0),"-")</f>
        <v/>
      </c>
      <c r="E909" s="25">
        <f>IFERROR(VLOOKUP($A909,'Grade 4'!$H$2:$N$501,6,0),"-")</f>
        <v>0</v>
      </c>
      <c r="F909" s="33">
        <f>IFERROR(VLOOKUP($A909,'Grade 4'!$H$2:$N$501,7,0),"-")</f>
        <v>0</v>
      </c>
      <c r="G909" s="6"/>
      <c r="H909" s="13">
        <f t="shared" si="102"/>
        <v>1</v>
      </c>
      <c r="I909" s="17"/>
      <c r="J909" s="14" t="str">
        <f t="shared" si="103"/>
        <v/>
      </c>
      <c r="K909" s="13" t="s">
        <v>312</v>
      </c>
      <c r="L909" s="26"/>
      <c r="M909" s="26"/>
      <c r="N909" s="26"/>
      <c r="O909" s="26"/>
      <c r="P909" s="26"/>
      <c r="Q909" s="26"/>
      <c r="R909" s="26"/>
      <c r="S909" s="26"/>
      <c r="T909" s="26"/>
      <c r="U909" s="26">
        <f t="shared" si="104"/>
        <v>0</v>
      </c>
      <c r="V909" s="26"/>
      <c r="W909" s="26"/>
      <c r="X909" s="6"/>
      <c r="Y909" s="20">
        <f t="shared" si="99"/>
        <v>0</v>
      </c>
      <c r="Z909" s="20"/>
      <c r="AA909" s="2">
        <f t="shared" si="100"/>
        <v>0</v>
      </c>
      <c r="AB909" s="2">
        <f t="shared" si="101"/>
        <v>9</v>
      </c>
      <c r="AC909" s="20">
        <f t="shared" si="105"/>
        <v>1</v>
      </c>
    </row>
    <row r="910" spans="1:29" x14ac:dyDescent="0.35">
      <c r="A910" s="13">
        <v>454</v>
      </c>
      <c r="B910" s="25" t="str">
        <f>IFERROR(VLOOKUP($A910,'Grade 4'!$H$2:$N$501,3,0),"-")</f>
        <v>P24-0000-454</v>
      </c>
      <c r="C910" s="25" t="str">
        <f>IFERROR(VLOOKUP($A910,'Grade 4'!$H$2:$N$501,4,0),"-")</f>
        <v/>
      </c>
      <c r="D910" s="25" t="str">
        <f>IFERROR(VLOOKUP($A910,'Grade 4'!$H$2:$N$501,5,0),"-")</f>
        <v/>
      </c>
      <c r="E910" s="25">
        <f>IFERROR(VLOOKUP($A910,'Grade 4'!$H$2:$N$501,6,0),"-")</f>
        <v>0</v>
      </c>
      <c r="F910" s="33">
        <f>IFERROR(VLOOKUP($A910,'Grade 4'!$H$2:$N$501,7,0),"-")</f>
        <v>0</v>
      </c>
      <c r="G910" s="6"/>
      <c r="H910" s="13">
        <f t="shared" si="102"/>
        <v>2</v>
      </c>
      <c r="I910" s="17"/>
      <c r="J910" s="14" t="str">
        <f t="shared" si="103"/>
        <v/>
      </c>
      <c r="K910" s="13" t="s">
        <v>312</v>
      </c>
      <c r="L910" s="26"/>
      <c r="M910" s="26"/>
      <c r="N910" s="26"/>
      <c r="O910" s="26"/>
      <c r="P910" s="26"/>
      <c r="Q910" s="26"/>
      <c r="R910" s="26"/>
      <c r="S910" s="26"/>
      <c r="T910" s="26"/>
      <c r="U910" s="26">
        <f t="shared" si="104"/>
        <v>0</v>
      </c>
      <c r="V910" s="26"/>
      <c r="W910" s="26"/>
      <c r="X910" s="6"/>
      <c r="Y910" s="20">
        <f t="shared" si="99"/>
        <v>0</v>
      </c>
      <c r="Z910" s="20"/>
      <c r="AA910" s="2">
        <f t="shared" si="100"/>
        <v>0</v>
      </c>
      <c r="AB910" s="2">
        <f t="shared" si="101"/>
        <v>9</v>
      </c>
      <c r="AC910" s="20">
        <f t="shared" si="105"/>
        <v>1</v>
      </c>
    </row>
    <row r="911" spans="1:29" x14ac:dyDescent="0.35">
      <c r="A911" s="13">
        <v>455</v>
      </c>
      <c r="B911" s="25" t="str">
        <f>IFERROR(VLOOKUP($A911,'Grade 4'!$H$2:$N$501,3,0),"-")</f>
        <v>P24-0000-455</v>
      </c>
      <c r="C911" s="25" t="str">
        <f>IFERROR(VLOOKUP($A911,'Grade 4'!$H$2:$N$501,4,0),"-")</f>
        <v/>
      </c>
      <c r="D911" s="25" t="str">
        <f>IFERROR(VLOOKUP($A911,'Grade 4'!$H$2:$N$501,5,0),"-")</f>
        <v/>
      </c>
      <c r="E911" s="25">
        <f>IFERROR(VLOOKUP($A911,'Grade 4'!$H$2:$N$501,6,0),"-")</f>
        <v>0</v>
      </c>
      <c r="F911" s="33">
        <f>IFERROR(VLOOKUP($A911,'Grade 4'!$H$2:$N$501,7,0),"-")</f>
        <v>0</v>
      </c>
      <c r="G911" s="6"/>
      <c r="H911" s="13">
        <f t="shared" si="102"/>
        <v>1</v>
      </c>
      <c r="I911" s="17"/>
      <c r="J911" s="14" t="str">
        <f t="shared" si="103"/>
        <v/>
      </c>
      <c r="K911" s="13" t="s">
        <v>312</v>
      </c>
      <c r="L911" s="26"/>
      <c r="M911" s="26"/>
      <c r="N911" s="26"/>
      <c r="O911" s="26"/>
      <c r="P911" s="26"/>
      <c r="Q911" s="26"/>
      <c r="R911" s="26"/>
      <c r="S911" s="26"/>
      <c r="T911" s="26"/>
      <c r="U911" s="26">
        <f t="shared" si="104"/>
        <v>0</v>
      </c>
      <c r="V911" s="26"/>
      <c r="W911" s="26"/>
      <c r="X911" s="6"/>
      <c r="Y911" s="20">
        <f t="shared" si="99"/>
        <v>0</v>
      </c>
      <c r="Z911" s="20"/>
      <c r="AA911" s="2">
        <f t="shared" si="100"/>
        <v>0</v>
      </c>
      <c r="AB911" s="2">
        <f t="shared" si="101"/>
        <v>9</v>
      </c>
      <c r="AC911" s="20">
        <f t="shared" si="105"/>
        <v>1</v>
      </c>
    </row>
    <row r="912" spans="1:29" x14ac:dyDescent="0.35">
      <c r="A912" s="13">
        <v>455</v>
      </c>
      <c r="B912" s="25" t="str">
        <f>IFERROR(VLOOKUP($A912,'Grade 4'!$H$2:$N$501,3,0),"-")</f>
        <v>P24-0000-455</v>
      </c>
      <c r="C912" s="25" t="str">
        <f>IFERROR(VLOOKUP($A912,'Grade 4'!$H$2:$N$501,4,0),"-")</f>
        <v/>
      </c>
      <c r="D912" s="25" t="str">
        <f>IFERROR(VLOOKUP($A912,'Grade 4'!$H$2:$N$501,5,0),"-")</f>
        <v/>
      </c>
      <c r="E912" s="25">
        <f>IFERROR(VLOOKUP($A912,'Grade 4'!$H$2:$N$501,6,0),"-")</f>
        <v>0</v>
      </c>
      <c r="F912" s="33">
        <f>IFERROR(VLOOKUP($A912,'Grade 4'!$H$2:$N$501,7,0),"-")</f>
        <v>0</v>
      </c>
      <c r="G912" s="6"/>
      <c r="H912" s="13">
        <f t="shared" si="102"/>
        <v>2</v>
      </c>
      <c r="I912" s="17"/>
      <c r="J912" s="14" t="str">
        <f t="shared" si="103"/>
        <v/>
      </c>
      <c r="K912" s="13" t="s">
        <v>312</v>
      </c>
      <c r="L912" s="26"/>
      <c r="M912" s="26"/>
      <c r="N912" s="26"/>
      <c r="O912" s="26"/>
      <c r="P912" s="26"/>
      <c r="Q912" s="26"/>
      <c r="R912" s="26"/>
      <c r="S912" s="26"/>
      <c r="T912" s="26"/>
      <c r="U912" s="26">
        <f t="shared" si="104"/>
        <v>0</v>
      </c>
      <c r="V912" s="26"/>
      <c r="W912" s="26"/>
      <c r="X912" s="6"/>
      <c r="Y912" s="20">
        <f t="shared" si="99"/>
        <v>0</v>
      </c>
      <c r="Z912" s="20"/>
      <c r="AA912" s="2">
        <f t="shared" si="100"/>
        <v>0</v>
      </c>
      <c r="AB912" s="2">
        <f t="shared" si="101"/>
        <v>9</v>
      </c>
      <c r="AC912" s="20">
        <f t="shared" si="105"/>
        <v>1</v>
      </c>
    </row>
    <row r="913" spans="1:29" x14ac:dyDescent="0.35">
      <c r="A913" s="13">
        <v>456</v>
      </c>
      <c r="B913" s="25" t="str">
        <f>IFERROR(VLOOKUP($A913,'Grade 4'!$H$2:$N$501,3,0),"-")</f>
        <v>P24-0000-456</v>
      </c>
      <c r="C913" s="25" t="str">
        <f>IFERROR(VLOOKUP($A913,'Grade 4'!$H$2:$N$501,4,0),"-")</f>
        <v/>
      </c>
      <c r="D913" s="25" t="str">
        <f>IFERROR(VLOOKUP($A913,'Grade 4'!$H$2:$N$501,5,0),"-")</f>
        <v/>
      </c>
      <c r="E913" s="25">
        <f>IFERROR(VLOOKUP($A913,'Grade 4'!$H$2:$N$501,6,0),"-")</f>
        <v>0</v>
      </c>
      <c r="F913" s="33">
        <f>IFERROR(VLOOKUP($A913,'Grade 4'!$H$2:$N$501,7,0),"-")</f>
        <v>0</v>
      </c>
      <c r="G913" s="6"/>
      <c r="H913" s="13">
        <f t="shared" si="102"/>
        <v>1</v>
      </c>
      <c r="I913" s="17"/>
      <c r="J913" s="14" t="str">
        <f t="shared" si="103"/>
        <v/>
      </c>
      <c r="K913" s="13" t="s">
        <v>312</v>
      </c>
      <c r="L913" s="26"/>
      <c r="M913" s="26"/>
      <c r="N913" s="26"/>
      <c r="O913" s="26"/>
      <c r="P913" s="26"/>
      <c r="Q913" s="26"/>
      <c r="R913" s="26"/>
      <c r="S913" s="26"/>
      <c r="T913" s="26"/>
      <c r="U913" s="26">
        <f t="shared" si="104"/>
        <v>0</v>
      </c>
      <c r="V913" s="26"/>
      <c r="W913" s="26"/>
      <c r="X913" s="6"/>
      <c r="Y913" s="20">
        <f t="shared" si="99"/>
        <v>0</v>
      </c>
      <c r="Z913" s="20"/>
      <c r="AA913" s="2">
        <f t="shared" si="100"/>
        <v>0</v>
      </c>
      <c r="AB913" s="2">
        <f t="shared" si="101"/>
        <v>9</v>
      </c>
      <c r="AC913" s="20">
        <f t="shared" si="105"/>
        <v>1</v>
      </c>
    </row>
    <row r="914" spans="1:29" x14ac:dyDescent="0.35">
      <c r="A914" s="13">
        <v>456</v>
      </c>
      <c r="B914" s="25" t="str">
        <f>IFERROR(VLOOKUP($A914,'Grade 4'!$H$2:$N$501,3,0),"-")</f>
        <v>P24-0000-456</v>
      </c>
      <c r="C914" s="25" t="str">
        <f>IFERROR(VLOOKUP($A914,'Grade 4'!$H$2:$N$501,4,0),"-")</f>
        <v/>
      </c>
      <c r="D914" s="25" t="str">
        <f>IFERROR(VLOOKUP($A914,'Grade 4'!$H$2:$N$501,5,0),"-")</f>
        <v/>
      </c>
      <c r="E914" s="25">
        <f>IFERROR(VLOOKUP($A914,'Grade 4'!$H$2:$N$501,6,0),"-")</f>
        <v>0</v>
      </c>
      <c r="F914" s="33">
        <f>IFERROR(VLOOKUP($A914,'Grade 4'!$H$2:$N$501,7,0),"-")</f>
        <v>0</v>
      </c>
      <c r="G914" s="6"/>
      <c r="H914" s="13">
        <f t="shared" si="102"/>
        <v>2</v>
      </c>
      <c r="I914" s="17"/>
      <c r="J914" s="14" t="str">
        <f t="shared" si="103"/>
        <v/>
      </c>
      <c r="K914" s="13" t="s">
        <v>312</v>
      </c>
      <c r="L914" s="26"/>
      <c r="M914" s="26"/>
      <c r="N914" s="26"/>
      <c r="O914" s="26"/>
      <c r="P914" s="26"/>
      <c r="Q914" s="26"/>
      <c r="R914" s="26"/>
      <c r="S914" s="26"/>
      <c r="T914" s="26"/>
      <c r="U914" s="26">
        <f t="shared" si="104"/>
        <v>0</v>
      </c>
      <c r="V914" s="26"/>
      <c r="W914" s="26"/>
      <c r="X914" s="6"/>
      <c r="Y914" s="20">
        <f t="shared" si="99"/>
        <v>0</v>
      </c>
      <c r="Z914" s="20"/>
      <c r="AA914" s="2">
        <f t="shared" si="100"/>
        <v>0</v>
      </c>
      <c r="AB914" s="2">
        <f t="shared" si="101"/>
        <v>9</v>
      </c>
      <c r="AC914" s="20">
        <f t="shared" si="105"/>
        <v>1</v>
      </c>
    </row>
    <row r="915" spans="1:29" x14ac:dyDescent="0.35">
      <c r="A915" s="13">
        <v>457</v>
      </c>
      <c r="B915" s="25" t="str">
        <f>IFERROR(VLOOKUP($A915,'Grade 4'!$H$2:$N$501,3,0),"-")</f>
        <v>P24-0000-457</v>
      </c>
      <c r="C915" s="25" t="str">
        <f>IFERROR(VLOOKUP($A915,'Grade 4'!$H$2:$N$501,4,0),"-")</f>
        <v/>
      </c>
      <c r="D915" s="25" t="str">
        <f>IFERROR(VLOOKUP($A915,'Grade 4'!$H$2:$N$501,5,0),"-")</f>
        <v/>
      </c>
      <c r="E915" s="25">
        <f>IFERROR(VLOOKUP($A915,'Grade 4'!$H$2:$N$501,6,0),"-")</f>
        <v>0</v>
      </c>
      <c r="F915" s="33">
        <f>IFERROR(VLOOKUP($A915,'Grade 4'!$H$2:$N$501,7,0),"-")</f>
        <v>0</v>
      </c>
      <c r="G915" s="6"/>
      <c r="H915" s="13">
        <f t="shared" si="102"/>
        <v>1</v>
      </c>
      <c r="I915" s="17"/>
      <c r="J915" s="14" t="str">
        <f t="shared" si="103"/>
        <v/>
      </c>
      <c r="K915" s="13" t="s">
        <v>312</v>
      </c>
      <c r="L915" s="26"/>
      <c r="M915" s="26"/>
      <c r="N915" s="26"/>
      <c r="O915" s="26"/>
      <c r="P915" s="26"/>
      <c r="Q915" s="26"/>
      <c r="R915" s="26"/>
      <c r="S915" s="26"/>
      <c r="T915" s="26"/>
      <c r="U915" s="26">
        <f t="shared" si="104"/>
        <v>0</v>
      </c>
      <c r="V915" s="26"/>
      <c r="W915" s="26"/>
      <c r="X915" s="6"/>
      <c r="Y915" s="20">
        <f t="shared" si="99"/>
        <v>0</v>
      </c>
      <c r="Z915" s="20"/>
      <c r="AA915" s="2">
        <f t="shared" si="100"/>
        <v>0</v>
      </c>
      <c r="AB915" s="2">
        <f t="shared" si="101"/>
        <v>9</v>
      </c>
      <c r="AC915" s="20">
        <f t="shared" si="105"/>
        <v>1</v>
      </c>
    </row>
    <row r="916" spans="1:29" x14ac:dyDescent="0.35">
      <c r="A916" s="13">
        <v>457</v>
      </c>
      <c r="B916" s="25" t="str">
        <f>IFERROR(VLOOKUP($A916,'Grade 4'!$H$2:$N$501,3,0),"-")</f>
        <v>P24-0000-457</v>
      </c>
      <c r="C916" s="25" t="str">
        <f>IFERROR(VLOOKUP($A916,'Grade 4'!$H$2:$N$501,4,0),"-")</f>
        <v/>
      </c>
      <c r="D916" s="25" t="str">
        <f>IFERROR(VLOOKUP($A916,'Grade 4'!$H$2:$N$501,5,0),"-")</f>
        <v/>
      </c>
      <c r="E916" s="25">
        <f>IFERROR(VLOOKUP($A916,'Grade 4'!$H$2:$N$501,6,0),"-")</f>
        <v>0</v>
      </c>
      <c r="F916" s="33">
        <f>IFERROR(VLOOKUP($A916,'Grade 4'!$H$2:$N$501,7,0),"-")</f>
        <v>0</v>
      </c>
      <c r="G916" s="6"/>
      <c r="H916" s="13">
        <f t="shared" si="102"/>
        <v>2</v>
      </c>
      <c r="I916" s="17"/>
      <c r="J916" s="14" t="str">
        <f t="shared" si="103"/>
        <v/>
      </c>
      <c r="K916" s="13" t="s">
        <v>312</v>
      </c>
      <c r="L916" s="26"/>
      <c r="M916" s="26"/>
      <c r="N916" s="26"/>
      <c r="O916" s="26"/>
      <c r="P916" s="26"/>
      <c r="Q916" s="26"/>
      <c r="R916" s="26"/>
      <c r="S916" s="26"/>
      <c r="T916" s="26"/>
      <c r="U916" s="26">
        <f t="shared" si="104"/>
        <v>0</v>
      </c>
      <c r="V916" s="26"/>
      <c r="W916" s="26"/>
      <c r="X916" s="6"/>
      <c r="Y916" s="20">
        <f t="shared" si="99"/>
        <v>0</v>
      </c>
      <c r="Z916" s="20"/>
      <c r="AA916" s="2">
        <f t="shared" si="100"/>
        <v>0</v>
      </c>
      <c r="AB916" s="2">
        <f t="shared" si="101"/>
        <v>9</v>
      </c>
      <c r="AC916" s="20">
        <f t="shared" si="105"/>
        <v>1</v>
      </c>
    </row>
    <row r="917" spans="1:29" x14ac:dyDescent="0.35">
      <c r="A917" s="13">
        <v>458</v>
      </c>
      <c r="B917" s="25" t="str">
        <f>IFERROR(VLOOKUP($A917,'Grade 4'!$H$2:$N$501,3,0),"-")</f>
        <v>P24-0000-458</v>
      </c>
      <c r="C917" s="25" t="str">
        <f>IFERROR(VLOOKUP($A917,'Grade 4'!$H$2:$N$501,4,0),"-")</f>
        <v/>
      </c>
      <c r="D917" s="25" t="str">
        <f>IFERROR(VLOOKUP($A917,'Grade 4'!$H$2:$N$501,5,0),"-")</f>
        <v/>
      </c>
      <c r="E917" s="25">
        <f>IFERROR(VLOOKUP($A917,'Grade 4'!$H$2:$N$501,6,0),"-")</f>
        <v>0</v>
      </c>
      <c r="F917" s="33">
        <f>IFERROR(VLOOKUP($A917,'Grade 4'!$H$2:$N$501,7,0),"-")</f>
        <v>0</v>
      </c>
      <c r="G917" s="6"/>
      <c r="H917" s="13">
        <f t="shared" si="102"/>
        <v>1</v>
      </c>
      <c r="I917" s="17"/>
      <c r="J917" s="14" t="str">
        <f t="shared" si="103"/>
        <v/>
      </c>
      <c r="K917" s="13" t="s">
        <v>312</v>
      </c>
      <c r="L917" s="26"/>
      <c r="M917" s="26"/>
      <c r="N917" s="26"/>
      <c r="O917" s="26"/>
      <c r="P917" s="26"/>
      <c r="Q917" s="26"/>
      <c r="R917" s="26"/>
      <c r="S917" s="26"/>
      <c r="T917" s="26"/>
      <c r="U917" s="26">
        <f t="shared" si="104"/>
        <v>0</v>
      </c>
      <c r="V917" s="26"/>
      <c r="W917" s="26"/>
      <c r="X917" s="6"/>
      <c r="Y917" s="20">
        <f t="shared" si="99"/>
        <v>0</v>
      </c>
      <c r="Z917" s="20"/>
      <c r="AA917" s="2">
        <f t="shared" si="100"/>
        <v>0</v>
      </c>
      <c r="AB917" s="2">
        <f t="shared" si="101"/>
        <v>9</v>
      </c>
      <c r="AC917" s="20">
        <f t="shared" si="105"/>
        <v>1</v>
      </c>
    </row>
    <row r="918" spans="1:29" x14ac:dyDescent="0.35">
      <c r="A918" s="13">
        <v>458</v>
      </c>
      <c r="B918" s="25" t="str">
        <f>IFERROR(VLOOKUP($A918,'Grade 4'!$H$2:$N$501,3,0),"-")</f>
        <v>P24-0000-458</v>
      </c>
      <c r="C918" s="25" t="str">
        <f>IFERROR(VLOOKUP($A918,'Grade 4'!$H$2:$N$501,4,0),"-")</f>
        <v/>
      </c>
      <c r="D918" s="25" t="str">
        <f>IFERROR(VLOOKUP($A918,'Grade 4'!$H$2:$N$501,5,0),"-")</f>
        <v/>
      </c>
      <c r="E918" s="25">
        <f>IFERROR(VLOOKUP($A918,'Grade 4'!$H$2:$N$501,6,0),"-")</f>
        <v>0</v>
      </c>
      <c r="F918" s="33">
        <f>IFERROR(VLOOKUP($A918,'Grade 4'!$H$2:$N$501,7,0),"-")</f>
        <v>0</v>
      </c>
      <c r="G918" s="6"/>
      <c r="H918" s="13">
        <f t="shared" si="102"/>
        <v>2</v>
      </c>
      <c r="I918" s="17"/>
      <c r="J918" s="14" t="str">
        <f t="shared" si="103"/>
        <v/>
      </c>
      <c r="K918" s="13" t="s">
        <v>312</v>
      </c>
      <c r="L918" s="26"/>
      <c r="M918" s="26"/>
      <c r="N918" s="26"/>
      <c r="O918" s="26"/>
      <c r="P918" s="26"/>
      <c r="Q918" s="26"/>
      <c r="R918" s="26"/>
      <c r="S918" s="26"/>
      <c r="T918" s="26"/>
      <c r="U918" s="26">
        <f t="shared" si="104"/>
        <v>0</v>
      </c>
      <c r="V918" s="26"/>
      <c r="W918" s="26"/>
      <c r="X918" s="6"/>
      <c r="Y918" s="20">
        <f t="shared" si="99"/>
        <v>0</v>
      </c>
      <c r="Z918" s="20"/>
      <c r="AA918" s="2">
        <f t="shared" si="100"/>
        <v>0</v>
      </c>
      <c r="AB918" s="2">
        <f t="shared" si="101"/>
        <v>9</v>
      </c>
      <c r="AC918" s="20">
        <f t="shared" si="105"/>
        <v>1</v>
      </c>
    </row>
    <row r="919" spans="1:29" x14ac:dyDescent="0.35">
      <c r="A919" s="13">
        <v>459</v>
      </c>
      <c r="B919" s="25" t="str">
        <f>IFERROR(VLOOKUP($A919,'Grade 4'!$H$2:$N$501,3,0),"-")</f>
        <v>P24-0000-459</v>
      </c>
      <c r="C919" s="25" t="str">
        <f>IFERROR(VLOOKUP($A919,'Grade 4'!$H$2:$N$501,4,0),"-")</f>
        <v/>
      </c>
      <c r="D919" s="25" t="str">
        <f>IFERROR(VLOOKUP($A919,'Grade 4'!$H$2:$N$501,5,0),"-")</f>
        <v/>
      </c>
      <c r="E919" s="25">
        <f>IFERROR(VLOOKUP($A919,'Grade 4'!$H$2:$N$501,6,0),"-")</f>
        <v>0</v>
      </c>
      <c r="F919" s="33">
        <f>IFERROR(VLOOKUP($A919,'Grade 4'!$H$2:$N$501,7,0),"-")</f>
        <v>0</v>
      </c>
      <c r="G919" s="6"/>
      <c r="H919" s="13">
        <f t="shared" si="102"/>
        <v>1</v>
      </c>
      <c r="I919" s="17"/>
      <c r="J919" s="14" t="str">
        <f t="shared" si="103"/>
        <v/>
      </c>
      <c r="K919" s="13" t="s">
        <v>312</v>
      </c>
      <c r="L919" s="26"/>
      <c r="M919" s="26"/>
      <c r="N919" s="26"/>
      <c r="O919" s="26"/>
      <c r="P919" s="26"/>
      <c r="Q919" s="26"/>
      <c r="R919" s="26"/>
      <c r="S919" s="26"/>
      <c r="T919" s="26"/>
      <c r="U919" s="26">
        <f t="shared" si="104"/>
        <v>0</v>
      </c>
      <c r="V919" s="26"/>
      <c r="W919" s="26"/>
      <c r="X919" s="6"/>
      <c r="Y919" s="20">
        <f t="shared" si="99"/>
        <v>0</v>
      </c>
      <c r="Z919" s="20"/>
      <c r="AA919" s="2">
        <f t="shared" si="100"/>
        <v>0</v>
      </c>
      <c r="AB919" s="2">
        <f t="shared" si="101"/>
        <v>9</v>
      </c>
      <c r="AC919" s="20">
        <f t="shared" si="105"/>
        <v>1</v>
      </c>
    </row>
    <row r="920" spans="1:29" x14ac:dyDescent="0.35">
      <c r="A920" s="13">
        <v>459</v>
      </c>
      <c r="B920" s="25" t="str">
        <f>IFERROR(VLOOKUP($A920,'Grade 4'!$H$2:$N$501,3,0),"-")</f>
        <v>P24-0000-459</v>
      </c>
      <c r="C920" s="25" t="str">
        <f>IFERROR(VLOOKUP($A920,'Grade 4'!$H$2:$N$501,4,0),"-")</f>
        <v/>
      </c>
      <c r="D920" s="25" t="str">
        <f>IFERROR(VLOOKUP($A920,'Grade 4'!$H$2:$N$501,5,0),"-")</f>
        <v/>
      </c>
      <c r="E920" s="25">
        <f>IFERROR(VLOOKUP($A920,'Grade 4'!$H$2:$N$501,6,0),"-")</f>
        <v>0</v>
      </c>
      <c r="F920" s="33">
        <f>IFERROR(VLOOKUP($A920,'Grade 4'!$H$2:$N$501,7,0),"-")</f>
        <v>0</v>
      </c>
      <c r="G920" s="6"/>
      <c r="H920" s="13">
        <f t="shared" si="102"/>
        <v>2</v>
      </c>
      <c r="I920" s="17"/>
      <c r="J920" s="14" t="str">
        <f t="shared" si="103"/>
        <v/>
      </c>
      <c r="K920" s="13" t="s">
        <v>312</v>
      </c>
      <c r="L920" s="26"/>
      <c r="M920" s="26"/>
      <c r="N920" s="26"/>
      <c r="O920" s="26"/>
      <c r="P920" s="26"/>
      <c r="Q920" s="26"/>
      <c r="R920" s="26"/>
      <c r="S920" s="26"/>
      <c r="T920" s="26"/>
      <c r="U920" s="26">
        <f t="shared" si="104"/>
        <v>0</v>
      </c>
      <c r="V920" s="26"/>
      <c r="W920" s="26"/>
      <c r="X920" s="6"/>
      <c r="Y920" s="20">
        <f t="shared" si="99"/>
        <v>0</v>
      </c>
      <c r="Z920" s="20"/>
      <c r="AA920" s="2">
        <f t="shared" si="100"/>
        <v>0</v>
      </c>
      <c r="AB920" s="2">
        <f t="shared" si="101"/>
        <v>9</v>
      </c>
      <c r="AC920" s="20">
        <f t="shared" si="105"/>
        <v>1</v>
      </c>
    </row>
    <row r="921" spans="1:29" x14ac:dyDescent="0.35">
      <c r="A921" s="13">
        <v>460</v>
      </c>
      <c r="B921" s="25" t="str">
        <f>IFERROR(VLOOKUP($A921,'Grade 4'!$H$2:$N$501,3,0),"-")</f>
        <v>P24-0000-460</v>
      </c>
      <c r="C921" s="25" t="str">
        <f>IFERROR(VLOOKUP($A921,'Grade 4'!$H$2:$N$501,4,0),"-")</f>
        <v/>
      </c>
      <c r="D921" s="25" t="str">
        <f>IFERROR(VLOOKUP($A921,'Grade 4'!$H$2:$N$501,5,0),"-")</f>
        <v/>
      </c>
      <c r="E921" s="25">
        <f>IFERROR(VLOOKUP($A921,'Grade 4'!$H$2:$N$501,6,0),"-")</f>
        <v>0</v>
      </c>
      <c r="F921" s="33">
        <f>IFERROR(VLOOKUP($A921,'Grade 4'!$H$2:$N$501,7,0),"-")</f>
        <v>0</v>
      </c>
      <c r="G921" s="6"/>
      <c r="H921" s="13">
        <f t="shared" si="102"/>
        <v>1</v>
      </c>
      <c r="I921" s="17"/>
      <c r="J921" s="14" t="str">
        <f t="shared" si="103"/>
        <v/>
      </c>
      <c r="K921" s="13" t="s">
        <v>312</v>
      </c>
      <c r="L921" s="26"/>
      <c r="M921" s="26"/>
      <c r="N921" s="26"/>
      <c r="O921" s="26"/>
      <c r="P921" s="26"/>
      <c r="Q921" s="26"/>
      <c r="R921" s="26"/>
      <c r="S921" s="26"/>
      <c r="T921" s="26"/>
      <c r="U921" s="26">
        <f t="shared" si="104"/>
        <v>0</v>
      </c>
      <c r="V921" s="26"/>
      <c r="W921" s="26"/>
      <c r="X921" s="6"/>
      <c r="Y921" s="20">
        <f t="shared" si="99"/>
        <v>0</v>
      </c>
      <c r="Z921" s="20"/>
      <c r="AA921" s="2">
        <f t="shared" si="100"/>
        <v>0</v>
      </c>
      <c r="AB921" s="2">
        <f t="shared" si="101"/>
        <v>9</v>
      </c>
      <c r="AC921" s="20">
        <f t="shared" si="105"/>
        <v>1</v>
      </c>
    </row>
    <row r="922" spans="1:29" x14ac:dyDescent="0.35">
      <c r="A922" s="13">
        <v>460</v>
      </c>
      <c r="B922" s="25" t="str">
        <f>IFERROR(VLOOKUP($A922,'Grade 4'!$H$2:$N$501,3,0),"-")</f>
        <v>P24-0000-460</v>
      </c>
      <c r="C922" s="25" t="str">
        <f>IFERROR(VLOOKUP($A922,'Grade 4'!$H$2:$N$501,4,0),"-")</f>
        <v/>
      </c>
      <c r="D922" s="25" t="str">
        <f>IFERROR(VLOOKUP($A922,'Grade 4'!$H$2:$N$501,5,0),"-")</f>
        <v/>
      </c>
      <c r="E922" s="25">
        <f>IFERROR(VLOOKUP($A922,'Grade 4'!$H$2:$N$501,6,0),"-")</f>
        <v>0</v>
      </c>
      <c r="F922" s="33">
        <f>IFERROR(VLOOKUP($A922,'Grade 4'!$H$2:$N$501,7,0),"-")</f>
        <v>0</v>
      </c>
      <c r="G922" s="6"/>
      <c r="H922" s="13">
        <f t="shared" si="102"/>
        <v>2</v>
      </c>
      <c r="I922" s="17"/>
      <c r="J922" s="14" t="str">
        <f t="shared" si="103"/>
        <v/>
      </c>
      <c r="K922" s="13" t="s">
        <v>312</v>
      </c>
      <c r="L922" s="26"/>
      <c r="M922" s="26"/>
      <c r="N922" s="26"/>
      <c r="O922" s="26"/>
      <c r="P922" s="26"/>
      <c r="Q922" s="26"/>
      <c r="R922" s="26"/>
      <c r="S922" s="26"/>
      <c r="T922" s="26"/>
      <c r="U922" s="26">
        <f t="shared" si="104"/>
        <v>0</v>
      </c>
      <c r="V922" s="26"/>
      <c r="W922" s="26"/>
      <c r="X922" s="6"/>
      <c r="Y922" s="20">
        <f t="shared" si="99"/>
        <v>0</v>
      </c>
      <c r="Z922" s="20"/>
      <c r="AA922" s="2">
        <f t="shared" si="100"/>
        <v>0</v>
      </c>
      <c r="AB922" s="2">
        <f t="shared" si="101"/>
        <v>9</v>
      </c>
      <c r="AC922" s="20">
        <f t="shared" si="105"/>
        <v>1</v>
      </c>
    </row>
    <row r="923" spans="1:29" x14ac:dyDescent="0.35">
      <c r="A923" s="13">
        <v>461</v>
      </c>
      <c r="B923" s="25" t="str">
        <f>IFERROR(VLOOKUP($A923,'Grade 4'!$H$2:$N$501,3,0),"-")</f>
        <v>P24-0000-461</v>
      </c>
      <c r="C923" s="25" t="str">
        <f>IFERROR(VLOOKUP($A923,'Grade 4'!$H$2:$N$501,4,0),"-")</f>
        <v/>
      </c>
      <c r="D923" s="25" t="str">
        <f>IFERROR(VLOOKUP($A923,'Grade 4'!$H$2:$N$501,5,0),"-")</f>
        <v/>
      </c>
      <c r="E923" s="25">
        <f>IFERROR(VLOOKUP($A923,'Grade 4'!$H$2:$N$501,6,0),"-")</f>
        <v>0</v>
      </c>
      <c r="F923" s="33">
        <f>IFERROR(VLOOKUP($A923,'Grade 4'!$H$2:$N$501,7,0),"-")</f>
        <v>0</v>
      </c>
      <c r="G923" s="6"/>
      <c r="H923" s="13">
        <f t="shared" si="102"/>
        <v>1</v>
      </c>
      <c r="I923" s="17"/>
      <c r="J923" s="14" t="str">
        <f t="shared" si="103"/>
        <v/>
      </c>
      <c r="K923" s="13" t="s">
        <v>312</v>
      </c>
      <c r="L923" s="26"/>
      <c r="M923" s="26"/>
      <c r="N923" s="26"/>
      <c r="O923" s="26"/>
      <c r="P923" s="26"/>
      <c r="Q923" s="26"/>
      <c r="R923" s="26"/>
      <c r="S923" s="26"/>
      <c r="T923" s="26"/>
      <c r="U923" s="26">
        <f t="shared" si="104"/>
        <v>0</v>
      </c>
      <c r="V923" s="26"/>
      <c r="W923" s="26"/>
      <c r="X923" s="6"/>
      <c r="Y923" s="20">
        <f t="shared" si="99"/>
        <v>0</v>
      </c>
      <c r="Z923" s="20"/>
      <c r="AA923" s="2">
        <f t="shared" si="100"/>
        <v>0</v>
      </c>
      <c r="AB923" s="2">
        <f t="shared" si="101"/>
        <v>9</v>
      </c>
      <c r="AC923" s="20">
        <f t="shared" si="105"/>
        <v>1</v>
      </c>
    </row>
    <row r="924" spans="1:29" x14ac:dyDescent="0.35">
      <c r="A924" s="13">
        <v>461</v>
      </c>
      <c r="B924" s="25" t="str">
        <f>IFERROR(VLOOKUP($A924,'Grade 4'!$H$2:$N$501,3,0),"-")</f>
        <v>P24-0000-461</v>
      </c>
      <c r="C924" s="25" t="str">
        <f>IFERROR(VLOOKUP($A924,'Grade 4'!$H$2:$N$501,4,0),"-")</f>
        <v/>
      </c>
      <c r="D924" s="25" t="str">
        <f>IFERROR(VLOOKUP($A924,'Grade 4'!$H$2:$N$501,5,0),"-")</f>
        <v/>
      </c>
      <c r="E924" s="25">
        <f>IFERROR(VLOOKUP($A924,'Grade 4'!$H$2:$N$501,6,0),"-")</f>
        <v>0</v>
      </c>
      <c r="F924" s="33">
        <f>IFERROR(VLOOKUP($A924,'Grade 4'!$H$2:$N$501,7,0),"-")</f>
        <v>0</v>
      </c>
      <c r="G924" s="6"/>
      <c r="H924" s="13">
        <f t="shared" si="102"/>
        <v>2</v>
      </c>
      <c r="I924" s="17"/>
      <c r="J924" s="14" t="str">
        <f t="shared" si="103"/>
        <v/>
      </c>
      <c r="K924" s="13" t="s">
        <v>312</v>
      </c>
      <c r="L924" s="26"/>
      <c r="M924" s="26"/>
      <c r="N924" s="26"/>
      <c r="O924" s="26"/>
      <c r="P924" s="26"/>
      <c r="Q924" s="26"/>
      <c r="R924" s="26"/>
      <c r="S924" s="26"/>
      <c r="T924" s="26"/>
      <c r="U924" s="26">
        <f t="shared" si="104"/>
        <v>0</v>
      </c>
      <c r="V924" s="26"/>
      <c r="W924" s="26"/>
      <c r="X924" s="6"/>
      <c r="Y924" s="20">
        <f t="shared" si="99"/>
        <v>0</v>
      </c>
      <c r="Z924" s="20"/>
      <c r="AA924" s="2">
        <f t="shared" si="100"/>
        <v>0</v>
      </c>
      <c r="AB924" s="2">
        <f t="shared" si="101"/>
        <v>9</v>
      </c>
      <c r="AC924" s="20">
        <f t="shared" si="105"/>
        <v>1</v>
      </c>
    </row>
    <row r="925" spans="1:29" x14ac:dyDescent="0.35">
      <c r="A925" s="13">
        <v>462</v>
      </c>
      <c r="B925" s="25" t="str">
        <f>IFERROR(VLOOKUP($A925,'Grade 4'!$H$2:$N$501,3,0),"-")</f>
        <v>P24-0000-462</v>
      </c>
      <c r="C925" s="25" t="str">
        <f>IFERROR(VLOOKUP($A925,'Grade 4'!$H$2:$N$501,4,0),"-")</f>
        <v/>
      </c>
      <c r="D925" s="25" t="str">
        <f>IFERROR(VLOOKUP($A925,'Grade 4'!$H$2:$N$501,5,0),"-")</f>
        <v/>
      </c>
      <c r="E925" s="25">
        <f>IFERROR(VLOOKUP($A925,'Grade 4'!$H$2:$N$501,6,0),"-")</f>
        <v>0</v>
      </c>
      <c r="F925" s="33">
        <f>IFERROR(VLOOKUP($A925,'Grade 4'!$H$2:$N$501,7,0),"-")</f>
        <v>0</v>
      </c>
      <c r="G925" s="6"/>
      <c r="H925" s="13">
        <f t="shared" si="102"/>
        <v>1</v>
      </c>
      <c r="I925" s="17"/>
      <c r="J925" s="14" t="str">
        <f t="shared" si="103"/>
        <v/>
      </c>
      <c r="K925" s="13" t="s">
        <v>312</v>
      </c>
      <c r="L925" s="26"/>
      <c r="M925" s="26"/>
      <c r="N925" s="26"/>
      <c r="O925" s="26"/>
      <c r="P925" s="26"/>
      <c r="Q925" s="26"/>
      <c r="R925" s="26"/>
      <c r="S925" s="26"/>
      <c r="T925" s="26"/>
      <c r="U925" s="26">
        <f t="shared" si="104"/>
        <v>0</v>
      </c>
      <c r="V925" s="26"/>
      <c r="W925" s="26"/>
      <c r="X925" s="6"/>
      <c r="Y925" s="20">
        <f t="shared" si="99"/>
        <v>0</v>
      </c>
      <c r="Z925" s="20"/>
      <c r="AA925" s="2">
        <f t="shared" si="100"/>
        <v>0</v>
      </c>
      <c r="AB925" s="2">
        <f t="shared" si="101"/>
        <v>9</v>
      </c>
      <c r="AC925" s="20">
        <f t="shared" si="105"/>
        <v>1</v>
      </c>
    </row>
    <row r="926" spans="1:29" x14ac:dyDescent="0.35">
      <c r="A926" s="13">
        <v>462</v>
      </c>
      <c r="B926" s="25" t="str">
        <f>IFERROR(VLOOKUP($A926,'Grade 4'!$H$2:$N$501,3,0),"-")</f>
        <v>P24-0000-462</v>
      </c>
      <c r="C926" s="25" t="str">
        <f>IFERROR(VLOOKUP($A926,'Grade 4'!$H$2:$N$501,4,0),"-")</f>
        <v/>
      </c>
      <c r="D926" s="25" t="str">
        <f>IFERROR(VLOOKUP($A926,'Grade 4'!$H$2:$N$501,5,0),"-")</f>
        <v/>
      </c>
      <c r="E926" s="25">
        <f>IFERROR(VLOOKUP($A926,'Grade 4'!$H$2:$N$501,6,0),"-")</f>
        <v>0</v>
      </c>
      <c r="F926" s="33">
        <f>IFERROR(VLOOKUP($A926,'Grade 4'!$H$2:$N$501,7,0),"-")</f>
        <v>0</v>
      </c>
      <c r="G926" s="6"/>
      <c r="H926" s="13">
        <f t="shared" si="102"/>
        <v>2</v>
      </c>
      <c r="I926" s="17"/>
      <c r="J926" s="14" t="str">
        <f t="shared" si="103"/>
        <v/>
      </c>
      <c r="K926" s="13" t="s">
        <v>312</v>
      </c>
      <c r="L926" s="26"/>
      <c r="M926" s="26"/>
      <c r="N926" s="26"/>
      <c r="O926" s="26"/>
      <c r="P926" s="26"/>
      <c r="Q926" s="26"/>
      <c r="R926" s="26"/>
      <c r="S926" s="26"/>
      <c r="T926" s="26"/>
      <c r="U926" s="26">
        <f t="shared" si="104"/>
        <v>0</v>
      </c>
      <c r="V926" s="26"/>
      <c r="W926" s="26"/>
      <c r="X926" s="6"/>
      <c r="Y926" s="20">
        <f t="shared" si="99"/>
        <v>0</v>
      </c>
      <c r="Z926" s="20"/>
      <c r="AA926" s="2">
        <f t="shared" si="100"/>
        <v>0</v>
      </c>
      <c r="AB926" s="2">
        <f t="shared" si="101"/>
        <v>9</v>
      </c>
      <c r="AC926" s="20">
        <f t="shared" si="105"/>
        <v>1</v>
      </c>
    </row>
    <row r="927" spans="1:29" x14ac:dyDescent="0.35">
      <c r="A927" s="13">
        <v>463</v>
      </c>
      <c r="B927" s="25" t="str">
        <f>IFERROR(VLOOKUP($A927,'Grade 4'!$H$2:$N$501,3,0),"-")</f>
        <v>P24-0000-463</v>
      </c>
      <c r="C927" s="25" t="str">
        <f>IFERROR(VLOOKUP($A927,'Grade 4'!$H$2:$N$501,4,0),"-")</f>
        <v/>
      </c>
      <c r="D927" s="25" t="str">
        <f>IFERROR(VLOOKUP($A927,'Grade 4'!$H$2:$N$501,5,0),"-")</f>
        <v/>
      </c>
      <c r="E927" s="25">
        <f>IFERROR(VLOOKUP($A927,'Grade 4'!$H$2:$N$501,6,0),"-")</f>
        <v>0</v>
      </c>
      <c r="F927" s="33">
        <f>IFERROR(VLOOKUP($A927,'Grade 4'!$H$2:$N$501,7,0),"-")</f>
        <v>0</v>
      </c>
      <c r="G927" s="6"/>
      <c r="H927" s="13">
        <f t="shared" si="102"/>
        <v>1</v>
      </c>
      <c r="I927" s="17"/>
      <c r="J927" s="14" t="str">
        <f t="shared" si="103"/>
        <v/>
      </c>
      <c r="K927" s="13" t="s">
        <v>312</v>
      </c>
      <c r="L927" s="26"/>
      <c r="M927" s="26"/>
      <c r="N927" s="26"/>
      <c r="O927" s="26"/>
      <c r="P927" s="26"/>
      <c r="Q927" s="26"/>
      <c r="R927" s="26"/>
      <c r="S927" s="26"/>
      <c r="T927" s="26"/>
      <c r="U927" s="26">
        <f t="shared" si="104"/>
        <v>0</v>
      </c>
      <c r="V927" s="26"/>
      <c r="W927" s="26"/>
      <c r="X927" s="6"/>
      <c r="Y927" s="20">
        <f t="shared" si="99"/>
        <v>0</v>
      </c>
      <c r="Z927" s="20"/>
      <c r="AA927" s="2">
        <f t="shared" si="100"/>
        <v>0</v>
      </c>
      <c r="AB927" s="2">
        <f t="shared" si="101"/>
        <v>9</v>
      </c>
      <c r="AC927" s="20">
        <f t="shared" si="105"/>
        <v>1</v>
      </c>
    </row>
    <row r="928" spans="1:29" x14ac:dyDescent="0.35">
      <c r="A928" s="13">
        <v>463</v>
      </c>
      <c r="B928" s="25" t="str">
        <f>IFERROR(VLOOKUP($A928,'Grade 4'!$H$2:$N$501,3,0),"-")</f>
        <v>P24-0000-463</v>
      </c>
      <c r="C928" s="25" t="str">
        <f>IFERROR(VLOOKUP($A928,'Grade 4'!$H$2:$N$501,4,0),"-")</f>
        <v/>
      </c>
      <c r="D928" s="25" t="str">
        <f>IFERROR(VLOOKUP($A928,'Grade 4'!$H$2:$N$501,5,0),"-")</f>
        <v/>
      </c>
      <c r="E928" s="25">
        <f>IFERROR(VLOOKUP($A928,'Grade 4'!$H$2:$N$501,6,0),"-")</f>
        <v>0</v>
      </c>
      <c r="F928" s="33">
        <f>IFERROR(VLOOKUP($A928,'Grade 4'!$H$2:$N$501,7,0),"-")</f>
        <v>0</v>
      </c>
      <c r="G928" s="6"/>
      <c r="H928" s="13">
        <f t="shared" si="102"/>
        <v>2</v>
      </c>
      <c r="I928" s="17"/>
      <c r="J928" s="14" t="str">
        <f t="shared" si="103"/>
        <v/>
      </c>
      <c r="K928" s="13" t="s">
        <v>312</v>
      </c>
      <c r="L928" s="26"/>
      <c r="M928" s="26"/>
      <c r="N928" s="26"/>
      <c r="O928" s="26"/>
      <c r="P928" s="26"/>
      <c r="Q928" s="26"/>
      <c r="R928" s="26"/>
      <c r="S928" s="26"/>
      <c r="T928" s="26"/>
      <c r="U928" s="26">
        <f t="shared" si="104"/>
        <v>0</v>
      </c>
      <c r="V928" s="26"/>
      <c r="W928" s="26"/>
      <c r="X928" s="6"/>
      <c r="Y928" s="20">
        <f t="shared" si="99"/>
        <v>0</v>
      </c>
      <c r="Z928" s="20"/>
      <c r="AA928" s="2">
        <f t="shared" si="100"/>
        <v>0</v>
      </c>
      <c r="AB928" s="2">
        <f t="shared" si="101"/>
        <v>9</v>
      </c>
      <c r="AC928" s="20">
        <f t="shared" si="105"/>
        <v>1</v>
      </c>
    </row>
    <row r="929" spans="1:29" x14ac:dyDescent="0.35">
      <c r="A929" s="13">
        <v>464</v>
      </c>
      <c r="B929" s="25" t="str">
        <f>IFERROR(VLOOKUP($A929,'Grade 4'!$H$2:$N$501,3,0),"-")</f>
        <v>P24-0000-464</v>
      </c>
      <c r="C929" s="25" t="str">
        <f>IFERROR(VLOOKUP($A929,'Grade 4'!$H$2:$N$501,4,0),"-")</f>
        <v/>
      </c>
      <c r="D929" s="25" t="str">
        <f>IFERROR(VLOOKUP($A929,'Grade 4'!$H$2:$N$501,5,0),"-")</f>
        <v/>
      </c>
      <c r="E929" s="25">
        <f>IFERROR(VLOOKUP($A929,'Grade 4'!$H$2:$N$501,6,0),"-")</f>
        <v>0</v>
      </c>
      <c r="F929" s="33">
        <f>IFERROR(VLOOKUP($A929,'Grade 4'!$H$2:$N$501,7,0),"-")</f>
        <v>0</v>
      </c>
      <c r="G929" s="6"/>
      <c r="H929" s="13">
        <f t="shared" si="102"/>
        <v>1</v>
      </c>
      <c r="I929" s="17"/>
      <c r="J929" s="14" t="str">
        <f t="shared" si="103"/>
        <v/>
      </c>
      <c r="K929" s="13" t="s">
        <v>312</v>
      </c>
      <c r="L929" s="26"/>
      <c r="M929" s="26"/>
      <c r="N929" s="26"/>
      <c r="O929" s="26"/>
      <c r="P929" s="26"/>
      <c r="Q929" s="26"/>
      <c r="R929" s="26"/>
      <c r="S929" s="26"/>
      <c r="T929" s="26"/>
      <c r="U929" s="26">
        <f t="shared" si="104"/>
        <v>0</v>
      </c>
      <c r="V929" s="26"/>
      <c r="W929" s="26"/>
      <c r="X929" s="6"/>
      <c r="Y929" s="20">
        <f t="shared" si="99"/>
        <v>0</v>
      </c>
      <c r="Z929" s="20"/>
      <c r="AA929" s="2">
        <f t="shared" si="100"/>
        <v>0</v>
      </c>
      <c r="AB929" s="2">
        <f t="shared" si="101"/>
        <v>9</v>
      </c>
      <c r="AC929" s="20">
        <f t="shared" si="105"/>
        <v>1</v>
      </c>
    </row>
    <row r="930" spans="1:29" x14ac:dyDescent="0.35">
      <c r="A930" s="13">
        <v>464</v>
      </c>
      <c r="B930" s="25" t="str">
        <f>IFERROR(VLOOKUP($A930,'Grade 4'!$H$2:$N$501,3,0),"-")</f>
        <v>P24-0000-464</v>
      </c>
      <c r="C930" s="25" t="str">
        <f>IFERROR(VLOOKUP($A930,'Grade 4'!$H$2:$N$501,4,0),"-")</f>
        <v/>
      </c>
      <c r="D930" s="25" t="str">
        <f>IFERROR(VLOOKUP($A930,'Grade 4'!$H$2:$N$501,5,0),"-")</f>
        <v/>
      </c>
      <c r="E930" s="25">
        <f>IFERROR(VLOOKUP($A930,'Grade 4'!$H$2:$N$501,6,0),"-")</f>
        <v>0</v>
      </c>
      <c r="F930" s="33">
        <f>IFERROR(VLOOKUP($A930,'Grade 4'!$H$2:$N$501,7,0),"-")</f>
        <v>0</v>
      </c>
      <c r="G930" s="6"/>
      <c r="H930" s="13">
        <f t="shared" si="102"/>
        <v>2</v>
      </c>
      <c r="I930" s="17"/>
      <c r="J930" s="14" t="str">
        <f t="shared" si="103"/>
        <v/>
      </c>
      <c r="K930" s="13" t="s">
        <v>312</v>
      </c>
      <c r="L930" s="26"/>
      <c r="M930" s="26"/>
      <c r="N930" s="26"/>
      <c r="O930" s="26"/>
      <c r="P930" s="26"/>
      <c r="Q930" s="26"/>
      <c r="R930" s="26"/>
      <c r="S930" s="26"/>
      <c r="T930" s="26"/>
      <c r="U930" s="26">
        <f t="shared" si="104"/>
        <v>0</v>
      </c>
      <c r="V930" s="26"/>
      <c r="W930" s="26"/>
      <c r="X930" s="6"/>
      <c r="Y930" s="20">
        <f t="shared" si="99"/>
        <v>0</v>
      </c>
      <c r="Z930" s="20"/>
      <c r="AA930" s="2">
        <f t="shared" si="100"/>
        <v>0</v>
      </c>
      <c r="AB930" s="2">
        <f t="shared" si="101"/>
        <v>9</v>
      </c>
      <c r="AC930" s="20">
        <f t="shared" si="105"/>
        <v>1</v>
      </c>
    </row>
    <row r="931" spans="1:29" x14ac:dyDescent="0.35">
      <c r="A931" s="13">
        <v>465</v>
      </c>
      <c r="B931" s="25" t="str">
        <f>IFERROR(VLOOKUP($A931,'Grade 4'!$H$2:$N$501,3,0),"-")</f>
        <v>P24-0000-465</v>
      </c>
      <c r="C931" s="25" t="str">
        <f>IFERROR(VLOOKUP($A931,'Grade 4'!$H$2:$N$501,4,0),"-")</f>
        <v/>
      </c>
      <c r="D931" s="25" t="str">
        <f>IFERROR(VLOOKUP($A931,'Grade 4'!$H$2:$N$501,5,0),"-")</f>
        <v/>
      </c>
      <c r="E931" s="25">
        <f>IFERROR(VLOOKUP($A931,'Grade 4'!$H$2:$N$501,6,0),"-")</f>
        <v>0</v>
      </c>
      <c r="F931" s="33">
        <f>IFERROR(VLOOKUP($A931,'Grade 4'!$H$2:$N$501,7,0),"-")</f>
        <v>0</v>
      </c>
      <c r="G931" s="6"/>
      <c r="H931" s="13">
        <f t="shared" si="102"/>
        <v>1</v>
      </c>
      <c r="I931" s="17"/>
      <c r="J931" s="14" t="str">
        <f t="shared" si="103"/>
        <v/>
      </c>
      <c r="K931" s="13" t="s">
        <v>312</v>
      </c>
      <c r="L931" s="26"/>
      <c r="M931" s="26"/>
      <c r="N931" s="26"/>
      <c r="O931" s="26"/>
      <c r="P931" s="26"/>
      <c r="Q931" s="26"/>
      <c r="R931" s="26"/>
      <c r="S931" s="26"/>
      <c r="T931" s="26"/>
      <c r="U931" s="26">
        <f t="shared" si="104"/>
        <v>0</v>
      </c>
      <c r="V931" s="26"/>
      <c r="W931" s="26"/>
      <c r="X931" s="6"/>
      <c r="Y931" s="20">
        <f t="shared" si="99"/>
        <v>0</v>
      </c>
      <c r="Z931" s="20"/>
      <c r="AA931" s="2">
        <f t="shared" si="100"/>
        <v>0</v>
      </c>
      <c r="AB931" s="2">
        <f t="shared" si="101"/>
        <v>9</v>
      </c>
      <c r="AC931" s="20">
        <f t="shared" si="105"/>
        <v>1</v>
      </c>
    </row>
    <row r="932" spans="1:29" x14ac:dyDescent="0.35">
      <c r="A932" s="13">
        <v>465</v>
      </c>
      <c r="B932" s="25" t="str">
        <f>IFERROR(VLOOKUP($A932,'Grade 4'!$H$2:$N$501,3,0),"-")</f>
        <v>P24-0000-465</v>
      </c>
      <c r="C932" s="25" t="str">
        <f>IFERROR(VLOOKUP($A932,'Grade 4'!$H$2:$N$501,4,0),"-")</f>
        <v/>
      </c>
      <c r="D932" s="25" t="str">
        <f>IFERROR(VLOOKUP($A932,'Grade 4'!$H$2:$N$501,5,0),"-")</f>
        <v/>
      </c>
      <c r="E932" s="25">
        <f>IFERROR(VLOOKUP($A932,'Grade 4'!$H$2:$N$501,6,0),"-")</f>
        <v>0</v>
      </c>
      <c r="F932" s="33">
        <f>IFERROR(VLOOKUP($A932,'Grade 4'!$H$2:$N$501,7,0),"-")</f>
        <v>0</v>
      </c>
      <c r="G932" s="6"/>
      <c r="H932" s="13">
        <f t="shared" si="102"/>
        <v>2</v>
      </c>
      <c r="I932" s="17"/>
      <c r="J932" s="14" t="str">
        <f t="shared" si="103"/>
        <v/>
      </c>
      <c r="K932" s="13" t="s">
        <v>312</v>
      </c>
      <c r="L932" s="26"/>
      <c r="M932" s="26"/>
      <c r="N932" s="26"/>
      <c r="O932" s="26"/>
      <c r="P932" s="26"/>
      <c r="Q932" s="26"/>
      <c r="R932" s="26"/>
      <c r="S932" s="26"/>
      <c r="T932" s="26"/>
      <c r="U932" s="26">
        <f t="shared" si="104"/>
        <v>0</v>
      </c>
      <c r="V932" s="26"/>
      <c r="W932" s="26"/>
      <c r="X932" s="6"/>
      <c r="Y932" s="20">
        <f t="shared" si="99"/>
        <v>0</v>
      </c>
      <c r="Z932" s="20"/>
      <c r="AA932" s="2">
        <f t="shared" si="100"/>
        <v>0</v>
      </c>
      <c r="AB932" s="2">
        <f t="shared" si="101"/>
        <v>9</v>
      </c>
      <c r="AC932" s="20">
        <f t="shared" si="105"/>
        <v>1</v>
      </c>
    </row>
    <row r="933" spans="1:29" x14ac:dyDescent="0.35">
      <c r="A933" s="13">
        <v>466</v>
      </c>
      <c r="B933" s="25" t="str">
        <f>IFERROR(VLOOKUP($A933,'Grade 4'!$H$2:$N$501,3,0),"-")</f>
        <v>P24-0000-466</v>
      </c>
      <c r="C933" s="25" t="str">
        <f>IFERROR(VLOOKUP($A933,'Grade 4'!$H$2:$N$501,4,0),"-")</f>
        <v/>
      </c>
      <c r="D933" s="25" t="str">
        <f>IFERROR(VLOOKUP($A933,'Grade 4'!$H$2:$N$501,5,0),"-")</f>
        <v/>
      </c>
      <c r="E933" s="25">
        <f>IFERROR(VLOOKUP($A933,'Grade 4'!$H$2:$N$501,6,0),"-")</f>
        <v>0</v>
      </c>
      <c r="F933" s="33">
        <f>IFERROR(VLOOKUP($A933,'Grade 4'!$H$2:$N$501,7,0),"-")</f>
        <v>0</v>
      </c>
      <c r="G933" s="6"/>
      <c r="H933" s="13">
        <f t="shared" si="102"/>
        <v>1</v>
      </c>
      <c r="I933" s="17"/>
      <c r="J933" s="14" t="str">
        <f t="shared" si="103"/>
        <v/>
      </c>
      <c r="K933" s="13" t="s">
        <v>312</v>
      </c>
      <c r="L933" s="26"/>
      <c r="M933" s="26"/>
      <c r="N933" s="26"/>
      <c r="O933" s="26"/>
      <c r="P933" s="26"/>
      <c r="Q933" s="26"/>
      <c r="R933" s="26"/>
      <c r="S933" s="26"/>
      <c r="T933" s="26"/>
      <c r="U933" s="26">
        <f t="shared" si="104"/>
        <v>0</v>
      </c>
      <c r="V933" s="26"/>
      <c r="W933" s="26"/>
      <c r="X933" s="6"/>
      <c r="Y933" s="20">
        <f t="shared" si="99"/>
        <v>0</v>
      </c>
      <c r="Z933" s="20"/>
      <c r="AA933" s="2">
        <f t="shared" si="100"/>
        <v>0</v>
      </c>
      <c r="AB933" s="2">
        <f t="shared" si="101"/>
        <v>9</v>
      </c>
      <c r="AC933" s="20">
        <f t="shared" si="105"/>
        <v>1</v>
      </c>
    </row>
    <row r="934" spans="1:29" x14ac:dyDescent="0.35">
      <c r="A934" s="13">
        <v>466</v>
      </c>
      <c r="B934" s="25" t="str">
        <f>IFERROR(VLOOKUP($A934,'Grade 4'!$H$2:$N$501,3,0),"-")</f>
        <v>P24-0000-466</v>
      </c>
      <c r="C934" s="25" t="str">
        <f>IFERROR(VLOOKUP($A934,'Grade 4'!$H$2:$N$501,4,0),"-")</f>
        <v/>
      </c>
      <c r="D934" s="25" t="str">
        <f>IFERROR(VLOOKUP($A934,'Grade 4'!$H$2:$N$501,5,0),"-")</f>
        <v/>
      </c>
      <c r="E934" s="25">
        <f>IFERROR(VLOOKUP($A934,'Grade 4'!$H$2:$N$501,6,0),"-")</f>
        <v>0</v>
      </c>
      <c r="F934" s="33">
        <f>IFERROR(VLOOKUP($A934,'Grade 4'!$H$2:$N$501,7,0),"-")</f>
        <v>0</v>
      </c>
      <c r="G934" s="6"/>
      <c r="H934" s="13">
        <f t="shared" si="102"/>
        <v>2</v>
      </c>
      <c r="I934" s="17"/>
      <c r="J934" s="14" t="str">
        <f t="shared" si="103"/>
        <v/>
      </c>
      <c r="K934" s="13" t="s">
        <v>312</v>
      </c>
      <c r="L934" s="26"/>
      <c r="M934" s="26"/>
      <c r="N934" s="26"/>
      <c r="O934" s="26"/>
      <c r="P934" s="26"/>
      <c r="Q934" s="26"/>
      <c r="R934" s="26"/>
      <c r="S934" s="26"/>
      <c r="T934" s="26"/>
      <c r="U934" s="26">
        <f t="shared" si="104"/>
        <v>0</v>
      </c>
      <c r="V934" s="26"/>
      <c r="W934" s="26"/>
      <c r="X934" s="6"/>
      <c r="Y934" s="20">
        <f t="shared" si="99"/>
        <v>0</v>
      </c>
      <c r="Z934" s="20"/>
      <c r="AA934" s="2">
        <f t="shared" si="100"/>
        <v>0</v>
      </c>
      <c r="AB934" s="2">
        <f t="shared" si="101"/>
        <v>9</v>
      </c>
      <c r="AC934" s="20">
        <f t="shared" si="105"/>
        <v>1</v>
      </c>
    </row>
    <row r="935" spans="1:29" x14ac:dyDescent="0.35">
      <c r="A935" s="13">
        <v>467</v>
      </c>
      <c r="B935" s="25" t="str">
        <f>IFERROR(VLOOKUP($A935,'Grade 4'!$H$2:$N$501,3,0),"-")</f>
        <v>P24-0000-467</v>
      </c>
      <c r="C935" s="25" t="str">
        <f>IFERROR(VLOOKUP($A935,'Grade 4'!$H$2:$N$501,4,0),"-")</f>
        <v/>
      </c>
      <c r="D935" s="25" t="str">
        <f>IFERROR(VLOOKUP($A935,'Grade 4'!$H$2:$N$501,5,0),"-")</f>
        <v/>
      </c>
      <c r="E935" s="25">
        <f>IFERROR(VLOOKUP($A935,'Grade 4'!$H$2:$N$501,6,0),"-")</f>
        <v>0</v>
      </c>
      <c r="F935" s="33">
        <f>IFERROR(VLOOKUP($A935,'Grade 4'!$H$2:$N$501,7,0),"-")</f>
        <v>0</v>
      </c>
      <c r="G935" s="6"/>
      <c r="H935" s="13">
        <f t="shared" si="102"/>
        <v>1</v>
      </c>
      <c r="I935" s="17"/>
      <c r="J935" s="14" t="str">
        <f t="shared" si="103"/>
        <v/>
      </c>
      <c r="K935" s="13" t="s">
        <v>312</v>
      </c>
      <c r="L935" s="26"/>
      <c r="M935" s="26"/>
      <c r="N935" s="26"/>
      <c r="O935" s="26"/>
      <c r="P935" s="26"/>
      <c r="Q935" s="26"/>
      <c r="R935" s="26"/>
      <c r="S935" s="26"/>
      <c r="T935" s="26"/>
      <c r="U935" s="26">
        <f t="shared" si="104"/>
        <v>0</v>
      </c>
      <c r="V935" s="26"/>
      <c r="W935" s="26"/>
      <c r="X935" s="6"/>
      <c r="Y935" s="20">
        <f t="shared" si="99"/>
        <v>0</v>
      </c>
      <c r="Z935" s="20"/>
      <c r="AA935" s="2">
        <f t="shared" si="100"/>
        <v>0</v>
      </c>
      <c r="AB935" s="2">
        <f t="shared" si="101"/>
        <v>9</v>
      </c>
      <c r="AC935" s="20">
        <f t="shared" si="105"/>
        <v>1</v>
      </c>
    </row>
    <row r="936" spans="1:29" x14ac:dyDescent="0.35">
      <c r="A936" s="13">
        <v>467</v>
      </c>
      <c r="B936" s="25" t="str">
        <f>IFERROR(VLOOKUP($A936,'Grade 4'!$H$2:$N$501,3,0),"-")</f>
        <v>P24-0000-467</v>
      </c>
      <c r="C936" s="25" t="str">
        <f>IFERROR(VLOOKUP($A936,'Grade 4'!$H$2:$N$501,4,0),"-")</f>
        <v/>
      </c>
      <c r="D936" s="25" t="str">
        <f>IFERROR(VLOOKUP($A936,'Grade 4'!$H$2:$N$501,5,0),"-")</f>
        <v/>
      </c>
      <c r="E936" s="25">
        <f>IFERROR(VLOOKUP($A936,'Grade 4'!$H$2:$N$501,6,0),"-")</f>
        <v>0</v>
      </c>
      <c r="F936" s="33">
        <f>IFERROR(VLOOKUP($A936,'Grade 4'!$H$2:$N$501,7,0),"-")</f>
        <v>0</v>
      </c>
      <c r="G936" s="6"/>
      <c r="H936" s="13">
        <f t="shared" si="102"/>
        <v>2</v>
      </c>
      <c r="I936" s="17"/>
      <c r="J936" s="14" t="str">
        <f t="shared" si="103"/>
        <v/>
      </c>
      <c r="K936" s="13" t="s">
        <v>312</v>
      </c>
      <c r="L936" s="26"/>
      <c r="M936" s="26"/>
      <c r="N936" s="26"/>
      <c r="O936" s="26"/>
      <c r="P936" s="26"/>
      <c r="Q936" s="26"/>
      <c r="R936" s="26"/>
      <c r="S936" s="26"/>
      <c r="T936" s="26"/>
      <c r="U936" s="26">
        <f t="shared" si="104"/>
        <v>0</v>
      </c>
      <c r="V936" s="26"/>
      <c r="W936" s="26"/>
      <c r="X936" s="6"/>
      <c r="Y936" s="20">
        <f t="shared" si="99"/>
        <v>0</v>
      </c>
      <c r="Z936" s="20"/>
      <c r="AA936" s="2">
        <f t="shared" si="100"/>
        <v>0</v>
      </c>
      <c r="AB936" s="2">
        <f t="shared" si="101"/>
        <v>9</v>
      </c>
      <c r="AC936" s="20">
        <f t="shared" si="105"/>
        <v>1</v>
      </c>
    </row>
    <row r="937" spans="1:29" x14ac:dyDescent="0.35">
      <c r="A937" s="13">
        <v>468</v>
      </c>
      <c r="B937" s="25" t="str">
        <f>IFERROR(VLOOKUP($A937,'Grade 4'!$H$2:$N$501,3,0),"-")</f>
        <v>P24-0000-468</v>
      </c>
      <c r="C937" s="25" t="str">
        <f>IFERROR(VLOOKUP($A937,'Grade 4'!$H$2:$N$501,4,0),"-")</f>
        <v/>
      </c>
      <c r="D937" s="25" t="str">
        <f>IFERROR(VLOOKUP($A937,'Grade 4'!$H$2:$N$501,5,0),"-")</f>
        <v/>
      </c>
      <c r="E937" s="25">
        <f>IFERROR(VLOOKUP($A937,'Grade 4'!$H$2:$N$501,6,0),"-")</f>
        <v>0</v>
      </c>
      <c r="F937" s="33">
        <f>IFERROR(VLOOKUP($A937,'Grade 4'!$H$2:$N$501,7,0),"-")</f>
        <v>0</v>
      </c>
      <c r="G937" s="6"/>
      <c r="H937" s="13">
        <f t="shared" si="102"/>
        <v>1</v>
      </c>
      <c r="I937" s="17"/>
      <c r="J937" s="14" t="str">
        <f t="shared" si="103"/>
        <v/>
      </c>
      <c r="K937" s="13" t="s">
        <v>312</v>
      </c>
      <c r="L937" s="26"/>
      <c r="M937" s="26"/>
      <c r="N937" s="26"/>
      <c r="O937" s="26"/>
      <c r="P937" s="26"/>
      <c r="Q937" s="26"/>
      <c r="R937" s="26"/>
      <c r="S937" s="26"/>
      <c r="T937" s="26"/>
      <c r="U937" s="26">
        <f t="shared" si="104"/>
        <v>0</v>
      </c>
      <c r="V937" s="26"/>
      <c r="W937" s="26"/>
      <c r="X937" s="6"/>
      <c r="Y937" s="20">
        <f t="shared" si="99"/>
        <v>0</v>
      </c>
      <c r="Z937" s="20"/>
      <c r="AA937" s="2">
        <f t="shared" si="100"/>
        <v>0</v>
      </c>
      <c r="AB937" s="2">
        <f t="shared" si="101"/>
        <v>9</v>
      </c>
      <c r="AC937" s="20">
        <f t="shared" si="105"/>
        <v>1</v>
      </c>
    </row>
    <row r="938" spans="1:29" x14ac:dyDescent="0.35">
      <c r="A938" s="13">
        <v>468</v>
      </c>
      <c r="B938" s="25" t="str">
        <f>IFERROR(VLOOKUP($A938,'Grade 4'!$H$2:$N$501,3,0),"-")</f>
        <v>P24-0000-468</v>
      </c>
      <c r="C938" s="25" t="str">
        <f>IFERROR(VLOOKUP($A938,'Grade 4'!$H$2:$N$501,4,0),"-")</f>
        <v/>
      </c>
      <c r="D938" s="25" t="str">
        <f>IFERROR(VLOOKUP($A938,'Grade 4'!$H$2:$N$501,5,0),"-")</f>
        <v/>
      </c>
      <c r="E938" s="25">
        <f>IFERROR(VLOOKUP($A938,'Grade 4'!$H$2:$N$501,6,0),"-")</f>
        <v>0</v>
      </c>
      <c r="F938" s="33">
        <f>IFERROR(VLOOKUP($A938,'Grade 4'!$H$2:$N$501,7,0),"-")</f>
        <v>0</v>
      </c>
      <c r="G938" s="6"/>
      <c r="H938" s="13">
        <f t="shared" si="102"/>
        <v>2</v>
      </c>
      <c r="I938" s="17"/>
      <c r="J938" s="14" t="str">
        <f t="shared" si="103"/>
        <v/>
      </c>
      <c r="K938" s="13" t="s">
        <v>312</v>
      </c>
      <c r="L938" s="26"/>
      <c r="M938" s="26"/>
      <c r="N938" s="26"/>
      <c r="O938" s="26"/>
      <c r="P938" s="26"/>
      <c r="Q938" s="26"/>
      <c r="R938" s="26"/>
      <c r="S938" s="26"/>
      <c r="T938" s="26"/>
      <c r="U938" s="26">
        <f t="shared" si="104"/>
        <v>0</v>
      </c>
      <c r="V938" s="26"/>
      <c r="W938" s="26"/>
      <c r="X938" s="6"/>
      <c r="Y938" s="20">
        <f t="shared" si="99"/>
        <v>0</v>
      </c>
      <c r="Z938" s="20"/>
      <c r="AA938" s="2">
        <f t="shared" si="100"/>
        <v>0</v>
      </c>
      <c r="AB938" s="2">
        <f t="shared" si="101"/>
        <v>9</v>
      </c>
      <c r="AC938" s="20">
        <f t="shared" si="105"/>
        <v>1</v>
      </c>
    </row>
    <row r="939" spans="1:29" x14ac:dyDescent="0.35">
      <c r="A939" s="13">
        <v>469</v>
      </c>
      <c r="B939" s="25" t="str">
        <f>IFERROR(VLOOKUP($A939,'Grade 4'!$H$2:$N$501,3,0),"-")</f>
        <v>P24-0000-469</v>
      </c>
      <c r="C939" s="25" t="str">
        <f>IFERROR(VLOOKUP($A939,'Grade 4'!$H$2:$N$501,4,0),"-")</f>
        <v/>
      </c>
      <c r="D939" s="25" t="str">
        <f>IFERROR(VLOOKUP($A939,'Grade 4'!$H$2:$N$501,5,0),"-")</f>
        <v/>
      </c>
      <c r="E939" s="25">
        <f>IFERROR(VLOOKUP($A939,'Grade 4'!$H$2:$N$501,6,0),"-")</f>
        <v>0</v>
      </c>
      <c r="F939" s="33">
        <f>IFERROR(VLOOKUP($A939,'Grade 4'!$H$2:$N$501,7,0),"-")</f>
        <v>0</v>
      </c>
      <c r="G939" s="6"/>
      <c r="H939" s="13">
        <f t="shared" si="102"/>
        <v>1</v>
      </c>
      <c r="I939" s="17"/>
      <c r="J939" s="14" t="str">
        <f t="shared" si="103"/>
        <v/>
      </c>
      <c r="K939" s="13" t="s">
        <v>312</v>
      </c>
      <c r="L939" s="26"/>
      <c r="M939" s="26"/>
      <c r="N939" s="26"/>
      <c r="O939" s="26"/>
      <c r="P939" s="26"/>
      <c r="Q939" s="26"/>
      <c r="R939" s="26"/>
      <c r="S939" s="26"/>
      <c r="T939" s="26"/>
      <c r="U939" s="26">
        <f t="shared" si="104"/>
        <v>0</v>
      </c>
      <c r="V939" s="26"/>
      <c r="W939" s="26"/>
      <c r="X939" s="6"/>
      <c r="Y939" s="20">
        <f t="shared" si="99"/>
        <v>0</v>
      </c>
      <c r="Z939" s="20"/>
      <c r="AA939" s="2">
        <f t="shared" si="100"/>
        <v>0</v>
      </c>
      <c r="AB939" s="2">
        <f t="shared" si="101"/>
        <v>9</v>
      </c>
      <c r="AC939" s="20">
        <f t="shared" si="105"/>
        <v>1</v>
      </c>
    </row>
    <row r="940" spans="1:29" x14ac:dyDescent="0.35">
      <c r="A940" s="13">
        <v>469</v>
      </c>
      <c r="B940" s="25" t="str">
        <f>IFERROR(VLOOKUP($A940,'Grade 4'!$H$2:$N$501,3,0),"-")</f>
        <v>P24-0000-469</v>
      </c>
      <c r="C940" s="25" t="str">
        <f>IFERROR(VLOOKUP($A940,'Grade 4'!$H$2:$N$501,4,0),"-")</f>
        <v/>
      </c>
      <c r="D940" s="25" t="str">
        <f>IFERROR(VLOOKUP($A940,'Grade 4'!$H$2:$N$501,5,0),"-")</f>
        <v/>
      </c>
      <c r="E940" s="25">
        <f>IFERROR(VLOOKUP($A940,'Grade 4'!$H$2:$N$501,6,0),"-")</f>
        <v>0</v>
      </c>
      <c r="F940" s="33">
        <f>IFERROR(VLOOKUP($A940,'Grade 4'!$H$2:$N$501,7,0),"-")</f>
        <v>0</v>
      </c>
      <c r="G940" s="6"/>
      <c r="H940" s="13">
        <f t="shared" si="102"/>
        <v>2</v>
      </c>
      <c r="I940" s="17"/>
      <c r="J940" s="14" t="str">
        <f t="shared" si="103"/>
        <v/>
      </c>
      <c r="K940" s="13" t="s">
        <v>312</v>
      </c>
      <c r="L940" s="26"/>
      <c r="M940" s="26"/>
      <c r="N940" s="26"/>
      <c r="O940" s="26"/>
      <c r="P940" s="26"/>
      <c r="Q940" s="26"/>
      <c r="R940" s="26"/>
      <c r="S940" s="26"/>
      <c r="T940" s="26"/>
      <c r="U940" s="26">
        <f t="shared" si="104"/>
        <v>0</v>
      </c>
      <c r="V940" s="26"/>
      <c r="W940" s="26"/>
      <c r="X940" s="6"/>
      <c r="Y940" s="20">
        <f t="shared" si="99"/>
        <v>0</v>
      </c>
      <c r="Z940" s="20"/>
      <c r="AA940" s="2">
        <f t="shared" si="100"/>
        <v>0</v>
      </c>
      <c r="AB940" s="2">
        <f t="shared" si="101"/>
        <v>9</v>
      </c>
      <c r="AC940" s="20">
        <f t="shared" si="105"/>
        <v>1</v>
      </c>
    </row>
    <row r="941" spans="1:29" x14ac:dyDescent="0.35">
      <c r="A941" s="13">
        <v>470</v>
      </c>
      <c r="B941" s="25" t="str">
        <f>IFERROR(VLOOKUP($A941,'Grade 4'!$H$2:$N$501,3,0),"-")</f>
        <v>P24-0000-470</v>
      </c>
      <c r="C941" s="25" t="str">
        <f>IFERROR(VLOOKUP($A941,'Grade 4'!$H$2:$N$501,4,0),"-")</f>
        <v/>
      </c>
      <c r="D941" s="25" t="str">
        <f>IFERROR(VLOOKUP($A941,'Grade 4'!$H$2:$N$501,5,0),"-")</f>
        <v/>
      </c>
      <c r="E941" s="25">
        <f>IFERROR(VLOOKUP($A941,'Grade 4'!$H$2:$N$501,6,0),"-")</f>
        <v>0</v>
      </c>
      <c r="F941" s="33">
        <f>IFERROR(VLOOKUP($A941,'Grade 4'!$H$2:$N$501,7,0),"-")</f>
        <v>0</v>
      </c>
      <c r="G941" s="6"/>
      <c r="H941" s="13">
        <f t="shared" si="102"/>
        <v>1</v>
      </c>
      <c r="I941" s="17"/>
      <c r="J941" s="14" t="str">
        <f t="shared" si="103"/>
        <v/>
      </c>
      <c r="K941" s="13" t="s">
        <v>312</v>
      </c>
      <c r="L941" s="26"/>
      <c r="M941" s="26"/>
      <c r="N941" s="26"/>
      <c r="O941" s="26"/>
      <c r="P941" s="26"/>
      <c r="Q941" s="26"/>
      <c r="R941" s="26"/>
      <c r="S941" s="26"/>
      <c r="T941" s="26"/>
      <c r="U941" s="26">
        <f t="shared" si="104"/>
        <v>0</v>
      </c>
      <c r="V941" s="26"/>
      <c r="W941" s="26"/>
      <c r="X941" s="6"/>
      <c r="Y941" s="20">
        <f t="shared" si="99"/>
        <v>0</v>
      </c>
      <c r="Z941" s="20"/>
      <c r="AA941" s="2">
        <f t="shared" si="100"/>
        <v>0</v>
      </c>
      <c r="AB941" s="2">
        <f t="shared" si="101"/>
        <v>9</v>
      </c>
      <c r="AC941" s="20">
        <f t="shared" si="105"/>
        <v>1</v>
      </c>
    </row>
    <row r="942" spans="1:29" x14ac:dyDescent="0.35">
      <c r="A942" s="13">
        <v>470</v>
      </c>
      <c r="B942" s="25" t="str">
        <f>IFERROR(VLOOKUP($A942,'Grade 4'!$H$2:$N$501,3,0),"-")</f>
        <v>P24-0000-470</v>
      </c>
      <c r="C942" s="25" t="str">
        <f>IFERROR(VLOOKUP($A942,'Grade 4'!$H$2:$N$501,4,0),"-")</f>
        <v/>
      </c>
      <c r="D942" s="25" t="str">
        <f>IFERROR(VLOOKUP($A942,'Grade 4'!$H$2:$N$501,5,0),"-")</f>
        <v/>
      </c>
      <c r="E942" s="25">
        <f>IFERROR(VLOOKUP($A942,'Grade 4'!$H$2:$N$501,6,0),"-")</f>
        <v>0</v>
      </c>
      <c r="F942" s="33">
        <f>IFERROR(VLOOKUP($A942,'Grade 4'!$H$2:$N$501,7,0),"-")</f>
        <v>0</v>
      </c>
      <c r="G942" s="6"/>
      <c r="H942" s="13">
        <f t="shared" si="102"/>
        <v>2</v>
      </c>
      <c r="I942" s="17"/>
      <c r="J942" s="14" t="str">
        <f t="shared" si="103"/>
        <v/>
      </c>
      <c r="K942" s="13" t="s">
        <v>312</v>
      </c>
      <c r="L942" s="26"/>
      <c r="M942" s="26"/>
      <c r="N942" s="26"/>
      <c r="O942" s="26"/>
      <c r="P942" s="26"/>
      <c r="Q942" s="26"/>
      <c r="R942" s="26"/>
      <c r="S942" s="26"/>
      <c r="T942" s="26"/>
      <c r="U942" s="26">
        <f t="shared" si="104"/>
        <v>0</v>
      </c>
      <c r="V942" s="26"/>
      <c r="W942" s="26"/>
      <c r="X942" s="6"/>
      <c r="Y942" s="20">
        <f t="shared" si="99"/>
        <v>0</v>
      </c>
      <c r="Z942" s="20"/>
      <c r="AA942" s="2">
        <f t="shared" si="100"/>
        <v>0</v>
      </c>
      <c r="AB942" s="2">
        <f t="shared" si="101"/>
        <v>9</v>
      </c>
      <c r="AC942" s="20">
        <f t="shared" si="105"/>
        <v>1</v>
      </c>
    </row>
    <row r="943" spans="1:29" x14ac:dyDescent="0.35">
      <c r="A943" s="13">
        <v>471</v>
      </c>
      <c r="B943" s="25" t="str">
        <f>IFERROR(VLOOKUP($A943,'Grade 4'!$H$2:$N$501,3,0),"-")</f>
        <v>P24-0000-471</v>
      </c>
      <c r="C943" s="25" t="str">
        <f>IFERROR(VLOOKUP($A943,'Grade 4'!$H$2:$N$501,4,0),"-")</f>
        <v/>
      </c>
      <c r="D943" s="25" t="str">
        <f>IFERROR(VLOOKUP($A943,'Grade 4'!$H$2:$N$501,5,0),"-")</f>
        <v/>
      </c>
      <c r="E943" s="25">
        <f>IFERROR(VLOOKUP($A943,'Grade 4'!$H$2:$N$501,6,0),"-")</f>
        <v>0</v>
      </c>
      <c r="F943" s="33">
        <f>IFERROR(VLOOKUP($A943,'Grade 4'!$H$2:$N$501,7,0),"-")</f>
        <v>0</v>
      </c>
      <c r="G943" s="6"/>
      <c r="H943" s="13">
        <f t="shared" si="102"/>
        <v>1</v>
      </c>
      <c r="I943" s="17"/>
      <c r="J943" s="14" t="str">
        <f t="shared" si="103"/>
        <v/>
      </c>
      <c r="K943" s="13" t="s">
        <v>312</v>
      </c>
      <c r="L943" s="26"/>
      <c r="M943" s="26"/>
      <c r="N943" s="26"/>
      <c r="O943" s="26"/>
      <c r="P943" s="26"/>
      <c r="Q943" s="26"/>
      <c r="R943" s="26"/>
      <c r="S943" s="26"/>
      <c r="T943" s="26"/>
      <c r="U943" s="26">
        <f t="shared" si="104"/>
        <v>0</v>
      </c>
      <c r="V943" s="26"/>
      <c r="W943" s="26"/>
      <c r="X943" s="6"/>
      <c r="Y943" s="20">
        <f t="shared" si="99"/>
        <v>0</v>
      </c>
      <c r="Z943" s="20"/>
      <c r="AA943" s="2">
        <f t="shared" si="100"/>
        <v>0</v>
      </c>
      <c r="AB943" s="2">
        <f t="shared" si="101"/>
        <v>9</v>
      </c>
      <c r="AC943" s="20">
        <f t="shared" si="105"/>
        <v>1</v>
      </c>
    </row>
    <row r="944" spans="1:29" x14ac:dyDescent="0.35">
      <c r="A944" s="13">
        <v>471</v>
      </c>
      <c r="B944" s="25" t="str">
        <f>IFERROR(VLOOKUP($A944,'Grade 4'!$H$2:$N$501,3,0),"-")</f>
        <v>P24-0000-471</v>
      </c>
      <c r="C944" s="25" t="str">
        <f>IFERROR(VLOOKUP($A944,'Grade 4'!$H$2:$N$501,4,0),"-")</f>
        <v/>
      </c>
      <c r="D944" s="25" t="str">
        <f>IFERROR(VLOOKUP($A944,'Grade 4'!$H$2:$N$501,5,0),"-")</f>
        <v/>
      </c>
      <c r="E944" s="25">
        <f>IFERROR(VLOOKUP($A944,'Grade 4'!$H$2:$N$501,6,0),"-")</f>
        <v>0</v>
      </c>
      <c r="F944" s="33">
        <f>IFERROR(VLOOKUP($A944,'Grade 4'!$H$2:$N$501,7,0),"-")</f>
        <v>0</v>
      </c>
      <c r="G944" s="6"/>
      <c r="H944" s="13">
        <f t="shared" si="102"/>
        <v>2</v>
      </c>
      <c r="I944" s="17"/>
      <c r="J944" s="14" t="str">
        <f t="shared" si="103"/>
        <v/>
      </c>
      <c r="K944" s="13" t="s">
        <v>312</v>
      </c>
      <c r="L944" s="26"/>
      <c r="M944" s="26"/>
      <c r="N944" s="26"/>
      <c r="O944" s="26"/>
      <c r="P944" s="26"/>
      <c r="Q944" s="26"/>
      <c r="R944" s="26"/>
      <c r="S944" s="26"/>
      <c r="T944" s="26"/>
      <c r="U944" s="26">
        <f t="shared" si="104"/>
        <v>0</v>
      </c>
      <c r="V944" s="26"/>
      <c r="W944" s="26"/>
      <c r="X944" s="6"/>
      <c r="Y944" s="20">
        <f t="shared" si="99"/>
        <v>0</v>
      </c>
      <c r="Z944" s="20"/>
      <c r="AA944" s="2">
        <f t="shared" si="100"/>
        <v>0</v>
      </c>
      <c r="AB944" s="2">
        <f t="shared" si="101"/>
        <v>9</v>
      </c>
      <c r="AC944" s="20">
        <f t="shared" si="105"/>
        <v>1</v>
      </c>
    </row>
    <row r="945" spans="1:29" x14ac:dyDescent="0.35">
      <c r="A945" s="13">
        <v>472</v>
      </c>
      <c r="B945" s="25" t="str">
        <f>IFERROR(VLOOKUP($A945,'Grade 4'!$H$2:$N$501,3,0),"-")</f>
        <v>P24-0000-472</v>
      </c>
      <c r="C945" s="25" t="str">
        <f>IFERROR(VLOOKUP($A945,'Grade 4'!$H$2:$N$501,4,0),"-")</f>
        <v/>
      </c>
      <c r="D945" s="25" t="str">
        <f>IFERROR(VLOOKUP($A945,'Grade 4'!$H$2:$N$501,5,0),"-")</f>
        <v/>
      </c>
      <c r="E945" s="25">
        <f>IFERROR(VLOOKUP($A945,'Grade 4'!$H$2:$N$501,6,0),"-")</f>
        <v>0</v>
      </c>
      <c r="F945" s="33">
        <f>IFERROR(VLOOKUP($A945,'Grade 4'!$H$2:$N$501,7,0),"-")</f>
        <v>0</v>
      </c>
      <c r="G945" s="6"/>
      <c r="H945" s="13">
        <f t="shared" si="102"/>
        <v>1</v>
      </c>
      <c r="I945" s="17"/>
      <c r="J945" s="14" t="str">
        <f t="shared" si="103"/>
        <v/>
      </c>
      <c r="K945" s="13" t="s">
        <v>312</v>
      </c>
      <c r="L945" s="26"/>
      <c r="M945" s="26"/>
      <c r="N945" s="26"/>
      <c r="O945" s="26"/>
      <c r="P945" s="26"/>
      <c r="Q945" s="26"/>
      <c r="R945" s="26"/>
      <c r="S945" s="26"/>
      <c r="T945" s="26"/>
      <c r="U945" s="26">
        <f t="shared" si="104"/>
        <v>0</v>
      </c>
      <c r="V945" s="26"/>
      <c r="W945" s="26"/>
      <c r="X945" s="6"/>
      <c r="Y945" s="20">
        <f t="shared" si="99"/>
        <v>0</v>
      </c>
      <c r="Z945" s="20"/>
      <c r="AA945" s="2">
        <f t="shared" si="100"/>
        <v>0</v>
      </c>
      <c r="AB945" s="2">
        <f t="shared" si="101"/>
        <v>9</v>
      </c>
      <c r="AC945" s="20">
        <f t="shared" si="105"/>
        <v>1</v>
      </c>
    </row>
    <row r="946" spans="1:29" x14ac:dyDescent="0.35">
      <c r="A946" s="13">
        <v>472</v>
      </c>
      <c r="B946" s="25" t="str">
        <f>IFERROR(VLOOKUP($A946,'Grade 4'!$H$2:$N$501,3,0),"-")</f>
        <v>P24-0000-472</v>
      </c>
      <c r="C946" s="25" t="str">
        <f>IFERROR(VLOOKUP($A946,'Grade 4'!$H$2:$N$501,4,0),"-")</f>
        <v/>
      </c>
      <c r="D946" s="25" t="str">
        <f>IFERROR(VLOOKUP($A946,'Grade 4'!$H$2:$N$501,5,0),"-")</f>
        <v/>
      </c>
      <c r="E946" s="25">
        <f>IFERROR(VLOOKUP($A946,'Grade 4'!$H$2:$N$501,6,0),"-")</f>
        <v>0</v>
      </c>
      <c r="F946" s="33">
        <f>IFERROR(VLOOKUP($A946,'Grade 4'!$H$2:$N$501,7,0),"-")</f>
        <v>0</v>
      </c>
      <c r="G946" s="6"/>
      <c r="H946" s="13">
        <f t="shared" si="102"/>
        <v>2</v>
      </c>
      <c r="I946" s="17"/>
      <c r="J946" s="14" t="str">
        <f t="shared" si="103"/>
        <v/>
      </c>
      <c r="K946" s="13" t="s">
        <v>312</v>
      </c>
      <c r="L946" s="26"/>
      <c r="M946" s="26"/>
      <c r="N946" s="26"/>
      <c r="O946" s="26"/>
      <c r="P946" s="26"/>
      <c r="Q946" s="26"/>
      <c r="R946" s="26"/>
      <c r="S946" s="26"/>
      <c r="T946" s="26"/>
      <c r="U946" s="26">
        <f t="shared" si="104"/>
        <v>0</v>
      </c>
      <c r="V946" s="26"/>
      <c r="W946" s="26"/>
      <c r="X946" s="6"/>
      <c r="Y946" s="20">
        <f t="shared" si="99"/>
        <v>0</v>
      </c>
      <c r="Z946" s="20"/>
      <c r="AA946" s="2">
        <f t="shared" si="100"/>
        <v>0</v>
      </c>
      <c r="AB946" s="2">
        <f t="shared" si="101"/>
        <v>9</v>
      </c>
      <c r="AC946" s="20">
        <f t="shared" si="105"/>
        <v>1</v>
      </c>
    </row>
    <row r="947" spans="1:29" x14ac:dyDescent="0.35">
      <c r="A947" s="13">
        <v>473</v>
      </c>
      <c r="B947" s="25" t="str">
        <f>IFERROR(VLOOKUP($A947,'Grade 4'!$H$2:$N$501,3,0),"-")</f>
        <v>P24-0000-473</v>
      </c>
      <c r="C947" s="25" t="str">
        <f>IFERROR(VLOOKUP($A947,'Grade 4'!$H$2:$N$501,4,0),"-")</f>
        <v/>
      </c>
      <c r="D947" s="25" t="str">
        <f>IFERROR(VLOOKUP($A947,'Grade 4'!$H$2:$N$501,5,0),"-")</f>
        <v/>
      </c>
      <c r="E947" s="25">
        <f>IFERROR(VLOOKUP($A947,'Grade 4'!$H$2:$N$501,6,0),"-")</f>
        <v>0</v>
      </c>
      <c r="F947" s="33">
        <f>IFERROR(VLOOKUP($A947,'Grade 4'!$H$2:$N$501,7,0),"-")</f>
        <v>0</v>
      </c>
      <c r="G947" s="6"/>
      <c r="H947" s="13">
        <f t="shared" si="102"/>
        <v>1</v>
      </c>
      <c r="I947" s="17"/>
      <c r="J947" s="14" t="str">
        <f t="shared" si="103"/>
        <v/>
      </c>
      <c r="K947" s="13" t="s">
        <v>312</v>
      </c>
      <c r="L947" s="26"/>
      <c r="M947" s="26"/>
      <c r="N947" s="26"/>
      <c r="O947" s="26"/>
      <c r="P947" s="26"/>
      <c r="Q947" s="26"/>
      <c r="R947" s="26"/>
      <c r="S947" s="26"/>
      <c r="T947" s="26"/>
      <c r="U947" s="26">
        <f t="shared" si="104"/>
        <v>0</v>
      </c>
      <c r="V947" s="26"/>
      <c r="W947" s="26"/>
      <c r="X947" s="6"/>
      <c r="Y947" s="20">
        <f t="shared" si="99"/>
        <v>0</v>
      </c>
      <c r="Z947" s="20"/>
      <c r="AA947" s="2">
        <f t="shared" si="100"/>
        <v>0</v>
      </c>
      <c r="AB947" s="2">
        <f t="shared" si="101"/>
        <v>9</v>
      </c>
      <c r="AC947" s="20">
        <f t="shared" si="105"/>
        <v>1</v>
      </c>
    </row>
    <row r="948" spans="1:29" x14ac:dyDescent="0.35">
      <c r="A948" s="13">
        <v>473</v>
      </c>
      <c r="B948" s="25" t="str">
        <f>IFERROR(VLOOKUP($A948,'Grade 4'!$H$2:$N$501,3,0),"-")</f>
        <v>P24-0000-473</v>
      </c>
      <c r="C948" s="25" t="str">
        <f>IFERROR(VLOOKUP($A948,'Grade 4'!$H$2:$N$501,4,0),"-")</f>
        <v/>
      </c>
      <c r="D948" s="25" t="str">
        <f>IFERROR(VLOOKUP($A948,'Grade 4'!$H$2:$N$501,5,0),"-")</f>
        <v/>
      </c>
      <c r="E948" s="25">
        <f>IFERROR(VLOOKUP($A948,'Grade 4'!$H$2:$N$501,6,0),"-")</f>
        <v>0</v>
      </c>
      <c r="F948" s="33">
        <f>IFERROR(VLOOKUP($A948,'Grade 4'!$H$2:$N$501,7,0),"-")</f>
        <v>0</v>
      </c>
      <c r="G948" s="6"/>
      <c r="H948" s="13">
        <f t="shared" si="102"/>
        <v>2</v>
      </c>
      <c r="I948" s="17"/>
      <c r="J948" s="14" t="str">
        <f t="shared" si="103"/>
        <v/>
      </c>
      <c r="K948" s="13" t="s">
        <v>312</v>
      </c>
      <c r="L948" s="26"/>
      <c r="M948" s="26"/>
      <c r="N948" s="26"/>
      <c r="O948" s="26"/>
      <c r="P948" s="26"/>
      <c r="Q948" s="26"/>
      <c r="R948" s="26"/>
      <c r="S948" s="26"/>
      <c r="T948" s="26"/>
      <c r="U948" s="26">
        <f t="shared" si="104"/>
        <v>0</v>
      </c>
      <c r="V948" s="26"/>
      <c r="W948" s="26"/>
      <c r="X948" s="6"/>
      <c r="Y948" s="20">
        <f t="shared" si="99"/>
        <v>0</v>
      </c>
      <c r="Z948" s="20"/>
      <c r="AA948" s="2">
        <f t="shared" si="100"/>
        <v>0</v>
      </c>
      <c r="AB948" s="2">
        <f t="shared" si="101"/>
        <v>9</v>
      </c>
      <c r="AC948" s="20">
        <f t="shared" si="105"/>
        <v>1</v>
      </c>
    </row>
    <row r="949" spans="1:29" x14ac:dyDescent="0.35">
      <c r="A949" s="13">
        <v>474</v>
      </c>
      <c r="B949" s="25" t="str">
        <f>IFERROR(VLOOKUP($A949,'Grade 4'!$H$2:$N$501,3,0),"-")</f>
        <v>P24-0000-474</v>
      </c>
      <c r="C949" s="25" t="str">
        <f>IFERROR(VLOOKUP($A949,'Grade 4'!$H$2:$N$501,4,0),"-")</f>
        <v/>
      </c>
      <c r="D949" s="25" t="str">
        <f>IFERROR(VLOOKUP($A949,'Grade 4'!$H$2:$N$501,5,0),"-")</f>
        <v/>
      </c>
      <c r="E949" s="25">
        <f>IFERROR(VLOOKUP($A949,'Grade 4'!$H$2:$N$501,6,0),"-")</f>
        <v>0</v>
      </c>
      <c r="F949" s="33">
        <f>IFERROR(VLOOKUP($A949,'Grade 4'!$H$2:$N$501,7,0),"-")</f>
        <v>0</v>
      </c>
      <c r="G949" s="6"/>
      <c r="H949" s="13">
        <f t="shared" si="102"/>
        <v>1</v>
      </c>
      <c r="I949" s="17"/>
      <c r="J949" s="14" t="str">
        <f t="shared" si="103"/>
        <v/>
      </c>
      <c r="K949" s="13" t="s">
        <v>312</v>
      </c>
      <c r="L949" s="26"/>
      <c r="M949" s="26"/>
      <c r="N949" s="26"/>
      <c r="O949" s="26"/>
      <c r="P949" s="26"/>
      <c r="Q949" s="26"/>
      <c r="R949" s="26"/>
      <c r="S949" s="26"/>
      <c r="T949" s="26"/>
      <c r="U949" s="26">
        <f t="shared" si="104"/>
        <v>0</v>
      </c>
      <c r="V949" s="26"/>
      <c r="W949" s="26"/>
      <c r="X949" s="6"/>
      <c r="Y949" s="20">
        <f t="shared" si="99"/>
        <v>0</v>
      </c>
      <c r="Z949" s="20"/>
      <c r="AA949" s="2">
        <f t="shared" si="100"/>
        <v>0</v>
      </c>
      <c r="AB949" s="2">
        <f t="shared" si="101"/>
        <v>9</v>
      </c>
      <c r="AC949" s="20">
        <f t="shared" si="105"/>
        <v>1</v>
      </c>
    </row>
    <row r="950" spans="1:29" x14ac:dyDescent="0.35">
      <c r="A950" s="13">
        <v>474</v>
      </c>
      <c r="B950" s="25" t="str">
        <f>IFERROR(VLOOKUP($A950,'Grade 4'!$H$2:$N$501,3,0),"-")</f>
        <v>P24-0000-474</v>
      </c>
      <c r="C950" s="25" t="str">
        <f>IFERROR(VLOOKUP($A950,'Grade 4'!$H$2:$N$501,4,0),"-")</f>
        <v/>
      </c>
      <c r="D950" s="25" t="str">
        <f>IFERROR(VLOOKUP($A950,'Grade 4'!$H$2:$N$501,5,0),"-")</f>
        <v/>
      </c>
      <c r="E950" s="25">
        <f>IFERROR(VLOOKUP($A950,'Grade 4'!$H$2:$N$501,6,0),"-")</f>
        <v>0</v>
      </c>
      <c r="F950" s="33">
        <f>IFERROR(VLOOKUP($A950,'Grade 4'!$H$2:$N$501,7,0),"-")</f>
        <v>0</v>
      </c>
      <c r="G950" s="6"/>
      <c r="H950" s="13">
        <f t="shared" si="102"/>
        <v>2</v>
      </c>
      <c r="I950" s="17"/>
      <c r="J950" s="14" t="str">
        <f t="shared" si="103"/>
        <v/>
      </c>
      <c r="K950" s="13" t="s">
        <v>312</v>
      </c>
      <c r="L950" s="26"/>
      <c r="M950" s="26"/>
      <c r="N950" s="26"/>
      <c r="O950" s="26"/>
      <c r="P950" s="26"/>
      <c r="Q950" s="26"/>
      <c r="R950" s="26"/>
      <c r="S950" s="26"/>
      <c r="T950" s="26"/>
      <c r="U950" s="26">
        <f t="shared" si="104"/>
        <v>0</v>
      </c>
      <c r="V950" s="26"/>
      <c r="W950" s="26"/>
      <c r="X950" s="6"/>
      <c r="Y950" s="20">
        <f t="shared" si="99"/>
        <v>0</v>
      </c>
      <c r="Z950" s="20"/>
      <c r="AA950" s="2">
        <f t="shared" si="100"/>
        <v>0</v>
      </c>
      <c r="AB950" s="2">
        <f t="shared" si="101"/>
        <v>9</v>
      </c>
      <c r="AC950" s="20">
        <f t="shared" si="105"/>
        <v>1</v>
      </c>
    </row>
    <row r="951" spans="1:29" x14ac:dyDescent="0.35">
      <c r="A951" s="13">
        <v>475</v>
      </c>
      <c r="B951" s="25" t="str">
        <f>IFERROR(VLOOKUP($A951,'Grade 4'!$H$2:$N$501,3,0),"-")</f>
        <v>P24-0000-475</v>
      </c>
      <c r="C951" s="25" t="str">
        <f>IFERROR(VLOOKUP($A951,'Grade 4'!$H$2:$N$501,4,0),"-")</f>
        <v/>
      </c>
      <c r="D951" s="25" t="str">
        <f>IFERROR(VLOOKUP($A951,'Grade 4'!$H$2:$N$501,5,0),"-")</f>
        <v/>
      </c>
      <c r="E951" s="25">
        <f>IFERROR(VLOOKUP($A951,'Grade 4'!$H$2:$N$501,6,0),"-")</f>
        <v>0</v>
      </c>
      <c r="F951" s="33">
        <f>IFERROR(VLOOKUP($A951,'Grade 4'!$H$2:$N$501,7,0),"-")</f>
        <v>0</v>
      </c>
      <c r="G951" s="6"/>
      <c r="H951" s="13">
        <f t="shared" si="102"/>
        <v>1</v>
      </c>
      <c r="I951" s="17"/>
      <c r="J951" s="14" t="str">
        <f t="shared" si="103"/>
        <v/>
      </c>
      <c r="K951" s="13" t="s">
        <v>312</v>
      </c>
      <c r="L951" s="26"/>
      <c r="M951" s="26"/>
      <c r="N951" s="26"/>
      <c r="O951" s="26"/>
      <c r="P951" s="26"/>
      <c r="Q951" s="26"/>
      <c r="R951" s="26"/>
      <c r="S951" s="26"/>
      <c r="T951" s="26"/>
      <c r="U951" s="26">
        <f t="shared" si="104"/>
        <v>0</v>
      </c>
      <c r="V951" s="26"/>
      <c r="W951" s="26"/>
      <c r="X951" s="6"/>
      <c r="Y951" s="20">
        <f t="shared" si="99"/>
        <v>0</v>
      </c>
      <c r="Z951" s="20"/>
      <c r="AA951" s="2">
        <f t="shared" si="100"/>
        <v>0</v>
      </c>
      <c r="AB951" s="2">
        <f t="shared" si="101"/>
        <v>9</v>
      </c>
      <c r="AC951" s="20">
        <f t="shared" si="105"/>
        <v>1</v>
      </c>
    </row>
    <row r="952" spans="1:29" x14ac:dyDescent="0.35">
      <c r="A952" s="13">
        <v>475</v>
      </c>
      <c r="B952" s="25" t="str">
        <f>IFERROR(VLOOKUP($A952,'Grade 4'!$H$2:$N$501,3,0),"-")</f>
        <v>P24-0000-475</v>
      </c>
      <c r="C952" s="25" t="str">
        <f>IFERROR(VLOOKUP($A952,'Grade 4'!$H$2:$N$501,4,0),"-")</f>
        <v/>
      </c>
      <c r="D952" s="25" t="str">
        <f>IFERROR(VLOOKUP($A952,'Grade 4'!$H$2:$N$501,5,0),"-")</f>
        <v/>
      </c>
      <c r="E952" s="25">
        <f>IFERROR(VLOOKUP($A952,'Grade 4'!$H$2:$N$501,6,0),"-")</f>
        <v>0</v>
      </c>
      <c r="F952" s="33">
        <f>IFERROR(VLOOKUP($A952,'Grade 4'!$H$2:$N$501,7,0),"-")</f>
        <v>0</v>
      </c>
      <c r="G952" s="6"/>
      <c r="H952" s="13">
        <f t="shared" si="102"/>
        <v>2</v>
      </c>
      <c r="I952" s="17"/>
      <c r="J952" s="14" t="str">
        <f t="shared" si="103"/>
        <v/>
      </c>
      <c r="K952" s="13" t="s">
        <v>312</v>
      </c>
      <c r="L952" s="26"/>
      <c r="M952" s="26"/>
      <c r="N952" s="26"/>
      <c r="O952" s="26"/>
      <c r="P952" s="26"/>
      <c r="Q952" s="26"/>
      <c r="R952" s="26"/>
      <c r="S952" s="26"/>
      <c r="T952" s="26"/>
      <c r="U952" s="26">
        <f t="shared" si="104"/>
        <v>0</v>
      </c>
      <c r="V952" s="26"/>
      <c r="W952" s="26"/>
      <c r="X952" s="6"/>
      <c r="Y952" s="20">
        <f t="shared" si="99"/>
        <v>0</v>
      </c>
      <c r="Z952" s="20"/>
      <c r="AA952" s="2">
        <f t="shared" si="100"/>
        <v>0</v>
      </c>
      <c r="AB952" s="2">
        <f t="shared" si="101"/>
        <v>9</v>
      </c>
      <c r="AC952" s="20">
        <f t="shared" si="105"/>
        <v>1</v>
      </c>
    </row>
    <row r="953" spans="1:29" x14ac:dyDescent="0.35">
      <c r="A953" s="13">
        <v>476</v>
      </c>
      <c r="B953" s="25" t="str">
        <f>IFERROR(VLOOKUP($A953,'Grade 4'!$H$2:$N$501,3,0),"-")</f>
        <v>P24-0000-476</v>
      </c>
      <c r="C953" s="25" t="str">
        <f>IFERROR(VLOOKUP($A953,'Grade 4'!$H$2:$N$501,4,0),"-")</f>
        <v/>
      </c>
      <c r="D953" s="25" t="str">
        <f>IFERROR(VLOOKUP($A953,'Grade 4'!$H$2:$N$501,5,0),"-")</f>
        <v/>
      </c>
      <c r="E953" s="25">
        <f>IFERROR(VLOOKUP($A953,'Grade 4'!$H$2:$N$501,6,0),"-")</f>
        <v>0</v>
      </c>
      <c r="F953" s="33">
        <f>IFERROR(VLOOKUP($A953,'Grade 4'!$H$2:$N$501,7,0),"-")</f>
        <v>0</v>
      </c>
      <c r="G953" s="6"/>
      <c r="H953" s="13">
        <f t="shared" si="102"/>
        <v>1</v>
      </c>
      <c r="I953" s="17"/>
      <c r="J953" s="14" t="str">
        <f t="shared" si="103"/>
        <v/>
      </c>
      <c r="K953" s="13" t="s">
        <v>312</v>
      </c>
      <c r="L953" s="26"/>
      <c r="M953" s="26"/>
      <c r="N953" s="26"/>
      <c r="O953" s="26"/>
      <c r="P953" s="26"/>
      <c r="Q953" s="26"/>
      <c r="R953" s="26"/>
      <c r="S953" s="26"/>
      <c r="T953" s="26"/>
      <c r="U953" s="26">
        <f t="shared" si="104"/>
        <v>0</v>
      </c>
      <c r="V953" s="26"/>
      <c r="W953" s="26"/>
      <c r="X953" s="6"/>
      <c r="Y953" s="20">
        <f t="shared" si="99"/>
        <v>0</v>
      </c>
      <c r="Z953" s="20"/>
      <c r="AA953" s="2">
        <f t="shared" si="100"/>
        <v>0</v>
      </c>
      <c r="AB953" s="2">
        <f t="shared" si="101"/>
        <v>9</v>
      </c>
      <c r="AC953" s="20">
        <f t="shared" si="105"/>
        <v>1</v>
      </c>
    </row>
    <row r="954" spans="1:29" x14ac:dyDescent="0.35">
      <c r="A954" s="13">
        <v>476</v>
      </c>
      <c r="B954" s="25" t="str">
        <f>IFERROR(VLOOKUP($A954,'Grade 4'!$H$2:$N$501,3,0),"-")</f>
        <v>P24-0000-476</v>
      </c>
      <c r="C954" s="25" t="str">
        <f>IFERROR(VLOOKUP($A954,'Grade 4'!$H$2:$N$501,4,0),"-")</f>
        <v/>
      </c>
      <c r="D954" s="25" t="str">
        <f>IFERROR(VLOOKUP($A954,'Grade 4'!$H$2:$N$501,5,0),"-")</f>
        <v/>
      </c>
      <c r="E954" s="25">
        <f>IFERROR(VLOOKUP($A954,'Grade 4'!$H$2:$N$501,6,0),"-")</f>
        <v>0</v>
      </c>
      <c r="F954" s="33">
        <f>IFERROR(VLOOKUP($A954,'Grade 4'!$H$2:$N$501,7,0),"-")</f>
        <v>0</v>
      </c>
      <c r="G954" s="6"/>
      <c r="H954" s="13">
        <f t="shared" si="102"/>
        <v>2</v>
      </c>
      <c r="I954" s="17"/>
      <c r="J954" s="14" t="str">
        <f t="shared" si="103"/>
        <v/>
      </c>
      <c r="K954" s="13" t="s">
        <v>312</v>
      </c>
      <c r="L954" s="26"/>
      <c r="M954" s="26"/>
      <c r="N954" s="26"/>
      <c r="O954" s="26"/>
      <c r="P954" s="26"/>
      <c r="Q954" s="26"/>
      <c r="R954" s="26"/>
      <c r="S954" s="26"/>
      <c r="T954" s="26"/>
      <c r="U954" s="26">
        <f t="shared" si="104"/>
        <v>0</v>
      </c>
      <c r="V954" s="26"/>
      <c r="W954" s="26"/>
      <c r="X954" s="6"/>
      <c r="Y954" s="20">
        <f t="shared" si="99"/>
        <v>0</v>
      </c>
      <c r="Z954" s="20"/>
      <c r="AA954" s="2">
        <f t="shared" si="100"/>
        <v>0</v>
      </c>
      <c r="AB954" s="2">
        <f t="shared" si="101"/>
        <v>9</v>
      </c>
      <c r="AC954" s="20">
        <f t="shared" si="105"/>
        <v>1</v>
      </c>
    </row>
    <row r="955" spans="1:29" x14ac:dyDescent="0.35">
      <c r="A955" s="13">
        <v>477</v>
      </c>
      <c r="B955" s="25" t="str">
        <f>IFERROR(VLOOKUP($A955,'Grade 4'!$H$2:$N$501,3,0),"-")</f>
        <v>P24-0000-477</v>
      </c>
      <c r="C955" s="25" t="str">
        <f>IFERROR(VLOOKUP($A955,'Grade 4'!$H$2:$N$501,4,0),"-")</f>
        <v/>
      </c>
      <c r="D955" s="25" t="str">
        <f>IFERROR(VLOOKUP($A955,'Grade 4'!$H$2:$N$501,5,0),"-")</f>
        <v/>
      </c>
      <c r="E955" s="25">
        <f>IFERROR(VLOOKUP($A955,'Grade 4'!$H$2:$N$501,6,0),"-")</f>
        <v>0</v>
      </c>
      <c r="F955" s="33">
        <f>IFERROR(VLOOKUP($A955,'Grade 4'!$H$2:$N$501,7,0),"-")</f>
        <v>0</v>
      </c>
      <c r="G955" s="6"/>
      <c r="H955" s="13">
        <f t="shared" si="102"/>
        <v>1</v>
      </c>
      <c r="I955" s="17"/>
      <c r="J955" s="14" t="str">
        <f t="shared" si="103"/>
        <v/>
      </c>
      <c r="K955" s="13" t="s">
        <v>312</v>
      </c>
      <c r="L955" s="26"/>
      <c r="M955" s="26"/>
      <c r="N955" s="26"/>
      <c r="O955" s="26"/>
      <c r="P955" s="26"/>
      <c r="Q955" s="26"/>
      <c r="R955" s="26"/>
      <c r="S955" s="26"/>
      <c r="T955" s="26"/>
      <c r="U955" s="26">
        <f t="shared" si="104"/>
        <v>0</v>
      </c>
      <c r="V955" s="26"/>
      <c r="W955" s="26"/>
      <c r="X955" s="6"/>
      <c r="Y955" s="20">
        <f t="shared" si="99"/>
        <v>0</v>
      </c>
      <c r="Z955" s="20"/>
      <c r="AA955" s="2">
        <f t="shared" si="100"/>
        <v>0</v>
      </c>
      <c r="AB955" s="2">
        <f t="shared" si="101"/>
        <v>9</v>
      </c>
      <c r="AC955" s="20">
        <f t="shared" si="105"/>
        <v>1</v>
      </c>
    </row>
    <row r="956" spans="1:29" x14ac:dyDescent="0.35">
      <c r="A956" s="13">
        <v>477</v>
      </c>
      <c r="B956" s="25" t="str">
        <f>IFERROR(VLOOKUP($A956,'Grade 4'!$H$2:$N$501,3,0),"-")</f>
        <v>P24-0000-477</v>
      </c>
      <c r="C956" s="25" t="str">
        <f>IFERROR(VLOOKUP($A956,'Grade 4'!$H$2:$N$501,4,0),"-")</f>
        <v/>
      </c>
      <c r="D956" s="25" t="str">
        <f>IFERROR(VLOOKUP($A956,'Grade 4'!$H$2:$N$501,5,0),"-")</f>
        <v/>
      </c>
      <c r="E956" s="25">
        <f>IFERROR(VLOOKUP($A956,'Grade 4'!$H$2:$N$501,6,0),"-")</f>
        <v>0</v>
      </c>
      <c r="F956" s="33">
        <f>IFERROR(VLOOKUP($A956,'Grade 4'!$H$2:$N$501,7,0),"-")</f>
        <v>0</v>
      </c>
      <c r="G956" s="6"/>
      <c r="H956" s="13">
        <f t="shared" si="102"/>
        <v>2</v>
      </c>
      <c r="I956" s="17"/>
      <c r="J956" s="14" t="str">
        <f t="shared" si="103"/>
        <v/>
      </c>
      <c r="K956" s="13" t="s">
        <v>312</v>
      </c>
      <c r="L956" s="26"/>
      <c r="M956" s="26"/>
      <c r="N956" s="26"/>
      <c r="O956" s="26"/>
      <c r="P956" s="26"/>
      <c r="Q956" s="26"/>
      <c r="R956" s="26"/>
      <c r="S956" s="26"/>
      <c r="T956" s="26"/>
      <c r="U956" s="26">
        <f t="shared" si="104"/>
        <v>0</v>
      </c>
      <c r="V956" s="26"/>
      <c r="W956" s="26"/>
      <c r="X956" s="6"/>
      <c r="Y956" s="20">
        <f t="shared" si="99"/>
        <v>0</v>
      </c>
      <c r="Z956" s="20"/>
      <c r="AA956" s="2">
        <f t="shared" si="100"/>
        <v>0</v>
      </c>
      <c r="AB956" s="2">
        <f t="shared" si="101"/>
        <v>9</v>
      </c>
      <c r="AC956" s="20">
        <f t="shared" si="105"/>
        <v>1</v>
      </c>
    </row>
    <row r="957" spans="1:29" x14ac:dyDescent="0.35">
      <c r="A957" s="13">
        <v>478</v>
      </c>
      <c r="B957" s="25" t="str">
        <f>IFERROR(VLOOKUP($A957,'Grade 4'!$H$2:$N$501,3,0),"-")</f>
        <v>P24-0000-478</v>
      </c>
      <c r="C957" s="25" t="str">
        <f>IFERROR(VLOOKUP($A957,'Grade 4'!$H$2:$N$501,4,0),"-")</f>
        <v/>
      </c>
      <c r="D957" s="25" t="str">
        <f>IFERROR(VLOOKUP($A957,'Grade 4'!$H$2:$N$501,5,0),"-")</f>
        <v/>
      </c>
      <c r="E957" s="25">
        <f>IFERROR(VLOOKUP($A957,'Grade 4'!$H$2:$N$501,6,0),"-")</f>
        <v>0</v>
      </c>
      <c r="F957" s="33">
        <f>IFERROR(VLOOKUP($A957,'Grade 4'!$H$2:$N$501,7,0),"-")</f>
        <v>0</v>
      </c>
      <c r="G957" s="6"/>
      <c r="H957" s="13">
        <f t="shared" si="102"/>
        <v>1</v>
      </c>
      <c r="I957" s="17"/>
      <c r="J957" s="14" t="str">
        <f t="shared" si="103"/>
        <v/>
      </c>
      <c r="K957" s="13" t="s">
        <v>312</v>
      </c>
      <c r="L957" s="26"/>
      <c r="M957" s="26"/>
      <c r="N957" s="26"/>
      <c r="O957" s="26"/>
      <c r="P957" s="26"/>
      <c r="Q957" s="26"/>
      <c r="R957" s="26"/>
      <c r="S957" s="26"/>
      <c r="T957" s="26"/>
      <c r="U957" s="26">
        <f t="shared" si="104"/>
        <v>0</v>
      </c>
      <c r="V957" s="26"/>
      <c r="W957" s="26"/>
      <c r="X957" s="6"/>
      <c r="Y957" s="20">
        <f t="shared" si="99"/>
        <v>0</v>
      </c>
      <c r="Z957" s="20"/>
      <c r="AA957" s="2">
        <f t="shared" si="100"/>
        <v>0</v>
      </c>
      <c r="AB957" s="2">
        <f t="shared" si="101"/>
        <v>9</v>
      </c>
      <c r="AC957" s="20">
        <f t="shared" si="105"/>
        <v>1</v>
      </c>
    </row>
    <row r="958" spans="1:29" x14ac:dyDescent="0.35">
      <c r="A958" s="13">
        <v>478</v>
      </c>
      <c r="B958" s="25" t="str">
        <f>IFERROR(VLOOKUP($A958,'Grade 4'!$H$2:$N$501,3,0),"-")</f>
        <v>P24-0000-478</v>
      </c>
      <c r="C958" s="25" t="str">
        <f>IFERROR(VLOOKUP($A958,'Grade 4'!$H$2:$N$501,4,0),"-")</f>
        <v/>
      </c>
      <c r="D958" s="25" t="str">
        <f>IFERROR(VLOOKUP($A958,'Grade 4'!$H$2:$N$501,5,0),"-")</f>
        <v/>
      </c>
      <c r="E958" s="25">
        <f>IFERROR(VLOOKUP($A958,'Grade 4'!$H$2:$N$501,6,0),"-")</f>
        <v>0</v>
      </c>
      <c r="F958" s="33">
        <f>IFERROR(VLOOKUP($A958,'Grade 4'!$H$2:$N$501,7,0),"-")</f>
        <v>0</v>
      </c>
      <c r="G958" s="6"/>
      <c r="H958" s="13">
        <f t="shared" si="102"/>
        <v>2</v>
      </c>
      <c r="I958" s="17"/>
      <c r="J958" s="14" t="str">
        <f t="shared" si="103"/>
        <v/>
      </c>
      <c r="K958" s="13" t="s">
        <v>312</v>
      </c>
      <c r="L958" s="26"/>
      <c r="M958" s="26"/>
      <c r="N958" s="26"/>
      <c r="O958" s="26"/>
      <c r="P958" s="26"/>
      <c r="Q958" s="26"/>
      <c r="R958" s="26"/>
      <c r="S958" s="26"/>
      <c r="T958" s="26"/>
      <c r="U958" s="26">
        <f t="shared" si="104"/>
        <v>0</v>
      </c>
      <c r="V958" s="26"/>
      <c r="W958" s="26"/>
      <c r="X958" s="6"/>
      <c r="Y958" s="20">
        <f t="shared" si="99"/>
        <v>0</v>
      </c>
      <c r="Z958" s="20"/>
      <c r="AA958" s="2">
        <f t="shared" si="100"/>
        <v>0</v>
      </c>
      <c r="AB958" s="2">
        <f t="shared" si="101"/>
        <v>9</v>
      </c>
      <c r="AC958" s="20">
        <f t="shared" si="105"/>
        <v>1</v>
      </c>
    </row>
    <row r="959" spans="1:29" x14ac:dyDescent="0.35">
      <c r="A959" s="13">
        <v>479</v>
      </c>
      <c r="B959" s="25" t="str">
        <f>IFERROR(VLOOKUP($A959,'Grade 4'!$H$2:$N$501,3,0),"-")</f>
        <v>P24-0000-479</v>
      </c>
      <c r="C959" s="25" t="str">
        <f>IFERROR(VLOOKUP($A959,'Grade 4'!$H$2:$N$501,4,0),"-")</f>
        <v/>
      </c>
      <c r="D959" s="25" t="str">
        <f>IFERROR(VLOOKUP($A959,'Grade 4'!$H$2:$N$501,5,0),"-")</f>
        <v/>
      </c>
      <c r="E959" s="25">
        <f>IFERROR(VLOOKUP($A959,'Grade 4'!$H$2:$N$501,6,0),"-")</f>
        <v>0</v>
      </c>
      <c r="F959" s="33">
        <f>IFERROR(VLOOKUP($A959,'Grade 4'!$H$2:$N$501,7,0),"-")</f>
        <v>0</v>
      </c>
      <c r="G959" s="6"/>
      <c r="H959" s="13">
        <f t="shared" si="102"/>
        <v>1</v>
      </c>
      <c r="I959" s="17"/>
      <c r="J959" s="14" t="str">
        <f t="shared" si="103"/>
        <v/>
      </c>
      <c r="K959" s="13" t="s">
        <v>312</v>
      </c>
      <c r="L959" s="26"/>
      <c r="M959" s="26"/>
      <c r="N959" s="26"/>
      <c r="O959" s="26"/>
      <c r="P959" s="26"/>
      <c r="Q959" s="26"/>
      <c r="R959" s="26"/>
      <c r="S959" s="26"/>
      <c r="T959" s="26"/>
      <c r="U959" s="26">
        <f t="shared" si="104"/>
        <v>0</v>
      </c>
      <c r="V959" s="26"/>
      <c r="W959" s="26"/>
      <c r="X959" s="6"/>
      <c r="Y959" s="20">
        <f t="shared" si="99"/>
        <v>0</v>
      </c>
      <c r="Z959" s="20"/>
      <c r="AA959" s="2">
        <f t="shared" si="100"/>
        <v>0</v>
      </c>
      <c r="AB959" s="2">
        <f t="shared" si="101"/>
        <v>9</v>
      </c>
      <c r="AC959" s="20">
        <f t="shared" si="105"/>
        <v>1</v>
      </c>
    </row>
    <row r="960" spans="1:29" x14ac:dyDescent="0.35">
      <c r="A960" s="13">
        <v>479</v>
      </c>
      <c r="B960" s="25" t="str">
        <f>IFERROR(VLOOKUP($A960,'Grade 4'!$H$2:$N$501,3,0),"-")</f>
        <v>P24-0000-479</v>
      </c>
      <c r="C960" s="25" t="str">
        <f>IFERROR(VLOOKUP($A960,'Grade 4'!$H$2:$N$501,4,0),"-")</f>
        <v/>
      </c>
      <c r="D960" s="25" t="str">
        <f>IFERROR(VLOOKUP($A960,'Grade 4'!$H$2:$N$501,5,0),"-")</f>
        <v/>
      </c>
      <c r="E960" s="25">
        <f>IFERROR(VLOOKUP($A960,'Grade 4'!$H$2:$N$501,6,0),"-")</f>
        <v>0</v>
      </c>
      <c r="F960" s="33">
        <f>IFERROR(VLOOKUP($A960,'Grade 4'!$H$2:$N$501,7,0),"-")</f>
        <v>0</v>
      </c>
      <c r="G960" s="6"/>
      <c r="H960" s="13">
        <f t="shared" si="102"/>
        <v>2</v>
      </c>
      <c r="I960" s="17"/>
      <c r="J960" s="14" t="str">
        <f t="shared" si="103"/>
        <v/>
      </c>
      <c r="K960" s="13" t="s">
        <v>312</v>
      </c>
      <c r="L960" s="26"/>
      <c r="M960" s="26"/>
      <c r="N960" s="26"/>
      <c r="O960" s="26"/>
      <c r="P960" s="26"/>
      <c r="Q960" s="26"/>
      <c r="R960" s="26"/>
      <c r="S960" s="26"/>
      <c r="T960" s="26"/>
      <c r="U960" s="26">
        <f t="shared" si="104"/>
        <v>0</v>
      </c>
      <c r="V960" s="26"/>
      <c r="W960" s="26"/>
      <c r="X960" s="6"/>
      <c r="Y960" s="20">
        <f t="shared" si="99"/>
        <v>0</v>
      </c>
      <c r="Z960" s="20"/>
      <c r="AA960" s="2">
        <f t="shared" si="100"/>
        <v>0</v>
      </c>
      <c r="AB960" s="2">
        <f t="shared" si="101"/>
        <v>9</v>
      </c>
      <c r="AC960" s="20">
        <f t="shared" si="105"/>
        <v>1</v>
      </c>
    </row>
    <row r="961" spans="1:29" x14ac:dyDescent="0.35">
      <c r="A961" s="13">
        <v>480</v>
      </c>
      <c r="B961" s="25" t="str">
        <f>IFERROR(VLOOKUP($A961,'Grade 4'!$H$2:$N$501,3,0),"-")</f>
        <v>P24-0000-480</v>
      </c>
      <c r="C961" s="25" t="str">
        <f>IFERROR(VLOOKUP($A961,'Grade 4'!$H$2:$N$501,4,0),"-")</f>
        <v/>
      </c>
      <c r="D961" s="25" t="str">
        <f>IFERROR(VLOOKUP($A961,'Grade 4'!$H$2:$N$501,5,0),"-")</f>
        <v/>
      </c>
      <c r="E961" s="25">
        <f>IFERROR(VLOOKUP($A961,'Grade 4'!$H$2:$N$501,6,0),"-")</f>
        <v>0</v>
      </c>
      <c r="F961" s="33">
        <f>IFERROR(VLOOKUP($A961,'Grade 4'!$H$2:$N$501,7,0),"-")</f>
        <v>0</v>
      </c>
      <c r="G961" s="6"/>
      <c r="H961" s="13">
        <f t="shared" si="102"/>
        <v>1</v>
      </c>
      <c r="I961" s="17"/>
      <c r="J961" s="14" t="str">
        <f t="shared" si="103"/>
        <v/>
      </c>
      <c r="K961" s="13" t="s">
        <v>312</v>
      </c>
      <c r="L961" s="26"/>
      <c r="M961" s="26"/>
      <c r="N961" s="26"/>
      <c r="O961" s="26"/>
      <c r="P961" s="26"/>
      <c r="Q961" s="26"/>
      <c r="R961" s="26"/>
      <c r="S961" s="26"/>
      <c r="T961" s="26"/>
      <c r="U961" s="26">
        <f t="shared" si="104"/>
        <v>0</v>
      </c>
      <c r="V961" s="26"/>
      <c r="W961" s="26"/>
      <c r="X961" s="6"/>
      <c r="Y961" s="20">
        <f t="shared" si="99"/>
        <v>0</v>
      </c>
      <c r="Z961" s="20"/>
      <c r="AA961" s="2">
        <f t="shared" si="100"/>
        <v>0</v>
      </c>
      <c r="AB961" s="2">
        <f t="shared" si="101"/>
        <v>9</v>
      </c>
      <c r="AC961" s="20">
        <f t="shared" si="105"/>
        <v>1</v>
      </c>
    </row>
    <row r="962" spans="1:29" x14ac:dyDescent="0.35">
      <c r="A962" s="13">
        <v>480</v>
      </c>
      <c r="B962" s="25" t="str">
        <f>IFERROR(VLOOKUP($A962,'Grade 4'!$H$2:$N$501,3,0),"-")</f>
        <v>P24-0000-480</v>
      </c>
      <c r="C962" s="25" t="str">
        <f>IFERROR(VLOOKUP($A962,'Grade 4'!$H$2:$N$501,4,0),"-")</f>
        <v/>
      </c>
      <c r="D962" s="25" t="str">
        <f>IFERROR(VLOOKUP($A962,'Grade 4'!$H$2:$N$501,5,0),"-")</f>
        <v/>
      </c>
      <c r="E962" s="25">
        <f>IFERROR(VLOOKUP($A962,'Grade 4'!$H$2:$N$501,6,0),"-")</f>
        <v>0</v>
      </c>
      <c r="F962" s="33">
        <f>IFERROR(VLOOKUP($A962,'Grade 4'!$H$2:$N$501,7,0),"-")</f>
        <v>0</v>
      </c>
      <c r="G962" s="6"/>
      <c r="H962" s="13">
        <f t="shared" si="102"/>
        <v>2</v>
      </c>
      <c r="I962" s="17"/>
      <c r="J962" s="14" t="str">
        <f t="shared" si="103"/>
        <v/>
      </c>
      <c r="K962" s="13" t="s">
        <v>312</v>
      </c>
      <c r="L962" s="26"/>
      <c r="M962" s="26"/>
      <c r="N962" s="26"/>
      <c r="O962" s="26"/>
      <c r="P962" s="26"/>
      <c r="Q962" s="26"/>
      <c r="R962" s="26"/>
      <c r="S962" s="26"/>
      <c r="T962" s="26"/>
      <c r="U962" s="26">
        <f t="shared" si="104"/>
        <v>0</v>
      </c>
      <c r="V962" s="26"/>
      <c r="W962" s="26"/>
      <c r="X962" s="6"/>
      <c r="Y962" s="20">
        <f t="shared" si="99"/>
        <v>0</v>
      </c>
      <c r="Z962" s="20"/>
      <c r="AA962" s="2">
        <f t="shared" si="100"/>
        <v>0</v>
      </c>
      <c r="AB962" s="2">
        <f t="shared" si="101"/>
        <v>9</v>
      </c>
      <c r="AC962" s="20">
        <f t="shared" si="105"/>
        <v>1</v>
      </c>
    </row>
    <row r="963" spans="1:29" x14ac:dyDescent="0.35">
      <c r="A963" s="13">
        <v>481</v>
      </c>
      <c r="B963" s="25" t="str">
        <f>IFERROR(VLOOKUP($A963,'Grade 4'!$H$2:$N$501,3,0),"-")</f>
        <v>P24-0000-481</v>
      </c>
      <c r="C963" s="25" t="str">
        <f>IFERROR(VLOOKUP($A963,'Grade 4'!$H$2:$N$501,4,0),"-")</f>
        <v/>
      </c>
      <c r="D963" s="25" t="str">
        <f>IFERROR(VLOOKUP($A963,'Grade 4'!$H$2:$N$501,5,0),"-")</f>
        <v/>
      </c>
      <c r="E963" s="25">
        <f>IFERROR(VLOOKUP($A963,'Grade 4'!$H$2:$N$501,6,0),"-")</f>
        <v>0</v>
      </c>
      <c r="F963" s="33">
        <f>IFERROR(VLOOKUP($A963,'Grade 4'!$H$2:$N$501,7,0),"-")</f>
        <v>0</v>
      </c>
      <c r="G963" s="6"/>
      <c r="H963" s="13">
        <f t="shared" si="102"/>
        <v>1</v>
      </c>
      <c r="I963" s="17"/>
      <c r="J963" s="14" t="str">
        <f t="shared" si="103"/>
        <v/>
      </c>
      <c r="K963" s="13" t="s">
        <v>312</v>
      </c>
      <c r="L963" s="26"/>
      <c r="M963" s="26"/>
      <c r="N963" s="26"/>
      <c r="O963" s="26"/>
      <c r="P963" s="26"/>
      <c r="Q963" s="26"/>
      <c r="R963" s="26"/>
      <c r="S963" s="26"/>
      <c r="T963" s="26"/>
      <c r="U963" s="26">
        <f t="shared" si="104"/>
        <v>0</v>
      </c>
      <c r="V963" s="26"/>
      <c r="W963" s="26"/>
      <c r="X963" s="6"/>
      <c r="Y963" s="20">
        <f t="shared" ref="Y963:Y1002" si="106">COUNTIFS($A$3:$A$1002,A963,$AA$3:$AA$1002,"&lt;&gt;0")</f>
        <v>0</v>
      </c>
      <c r="Z963" s="20"/>
      <c r="AA963" s="2">
        <f t="shared" ref="AA963:AA1002" si="107">SUM(L963:T963)</f>
        <v>0</v>
      </c>
      <c r="AB963" s="2">
        <f t="shared" ref="AB963:AB1002" si="108">COUNTBLANK(L963:T963)</f>
        <v>9</v>
      </c>
      <c r="AC963" s="20">
        <f t="shared" si="105"/>
        <v>1</v>
      </c>
    </row>
    <row r="964" spans="1:29" x14ac:dyDescent="0.35">
      <c r="A964" s="13">
        <v>481</v>
      </c>
      <c r="B964" s="25" t="str">
        <f>IFERROR(VLOOKUP($A964,'Grade 4'!$H$2:$N$501,3,0),"-")</f>
        <v>P24-0000-481</v>
      </c>
      <c r="C964" s="25" t="str">
        <f>IFERROR(VLOOKUP($A964,'Grade 4'!$H$2:$N$501,4,0),"-")</f>
        <v/>
      </c>
      <c r="D964" s="25" t="str">
        <f>IFERROR(VLOOKUP($A964,'Grade 4'!$H$2:$N$501,5,0),"-")</f>
        <v/>
      </c>
      <c r="E964" s="25">
        <f>IFERROR(VLOOKUP($A964,'Grade 4'!$H$2:$N$501,6,0),"-")</f>
        <v>0</v>
      </c>
      <c r="F964" s="33">
        <f>IFERROR(VLOOKUP($A964,'Grade 4'!$H$2:$N$501,7,0),"-")</f>
        <v>0</v>
      </c>
      <c r="G964" s="6"/>
      <c r="H964" s="13">
        <f t="shared" si="102"/>
        <v>2</v>
      </c>
      <c r="I964" s="17"/>
      <c r="J964" s="14" t="str">
        <f t="shared" si="103"/>
        <v/>
      </c>
      <c r="K964" s="13" t="s">
        <v>312</v>
      </c>
      <c r="L964" s="26"/>
      <c r="M964" s="26"/>
      <c r="N964" s="26"/>
      <c r="O964" s="26"/>
      <c r="P964" s="26"/>
      <c r="Q964" s="26"/>
      <c r="R964" s="26"/>
      <c r="S964" s="26"/>
      <c r="T964" s="26"/>
      <c r="U964" s="26">
        <f t="shared" si="104"/>
        <v>0</v>
      </c>
      <c r="V964" s="26"/>
      <c r="W964" s="26"/>
      <c r="X964" s="6"/>
      <c r="Y964" s="20">
        <f t="shared" si="106"/>
        <v>0</v>
      </c>
      <c r="Z964" s="20"/>
      <c r="AA964" s="2">
        <f t="shared" si="107"/>
        <v>0</v>
      </c>
      <c r="AB964" s="2">
        <f t="shared" si="108"/>
        <v>9</v>
      </c>
      <c r="AC964" s="20">
        <f t="shared" si="105"/>
        <v>1</v>
      </c>
    </row>
    <row r="965" spans="1:29" x14ac:dyDescent="0.35">
      <c r="A965" s="13">
        <v>482</v>
      </c>
      <c r="B965" s="25" t="str">
        <f>IFERROR(VLOOKUP($A965,'Grade 4'!$H$2:$N$501,3,0),"-")</f>
        <v>P24-0000-482</v>
      </c>
      <c r="C965" s="25" t="str">
        <f>IFERROR(VLOOKUP($A965,'Grade 4'!$H$2:$N$501,4,0),"-")</f>
        <v/>
      </c>
      <c r="D965" s="25" t="str">
        <f>IFERROR(VLOOKUP($A965,'Grade 4'!$H$2:$N$501,5,0),"-")</f>
        <v/>
      </c>
      <c r="E965" s="25">
        <f>IFERROR(VLOOKUP($A965,'Grade 4'!$H$2:$N$501,6,0),"-")</f>
        <v>0</v>
      </c>
      <c r="F965" s="33">
        <f>IFERROR(VLOOKUP($A965,'Grade 4'!$H$2:$N$501,7,0),"-")</f>
        <v>0</v>
      </c>
      <c r="G965" s="6"/>
      <c r="H965" s="13">
        <f t="shared" ref="H965:H1002" si="109">IF(A965=A964,H964+1,1)</f>
        <v>1</v>
      </c>
      <c r="I965" s="17"/>
      <c r="J965" s="14" t="str">
        <f t="shared" ref="J965:J1002" si="110">IF($J$3="","",$J$3)</f>
        <v/>
      </c>
      <c r="K965" s="13" t="s">
        <v>312</v>
      </c>
      <c r="L965" s="26"/>
      <c r="M965" s="26"/>
      <c r="N965" s="26"/>
      <c r="O965" s="26"/>
      <c r="P965" s="26"/>
      <c r="Q965" s="26"/>
      <c r="R965" s="26"/>
      <c r="S965" s="26"/>
      <c r="T965" s="26"/>
      <c r="U965" s="26">
        <f t="shared" ref="U965:U1002" si="111">Y965</f>
        <v>0</v>
      </c>
      <c r="V965" s="26"/>
      <c r="W965" s="26"/>
      <c r="X965" s="6"/>
      <c r="Y965" s="20">
        <f t="shared" si="106"/>
        <v>0</v>
      </c>
      <c r="Z965" s="20"/>
      <c r="AA965" s="2">
        <f t="shared" si="107"/>
        <v>0</v>
      </c>
      <c r="AB965" s="2">
        <f t="shared" si="108"/>
        <v>9</v>
      </c>
      <c r="AC965" s="20">
        <f t="shared" ref="AC965:AC1002" si="112">IF(CONCATENATE(C965,D965)=CONCATENATE(C964,D964),AC964,AC964+1)</f>
        <v>1</v>
      </c>
    </row>
    <row r="966" spans="1:29" x14ac:dyDescent="0.35">
      <c r="A966" s="13">
        <v>482</v>
      </c>
      <c r="B966" s="25" t="str">
        <f>IFERROR(VLOOKUP($A966,'Grade 4'!$H$2:$N$501,3,0),"-")</f>
        <v>P24-0000-482</v>
      </c>
      <c r="C966" s="25" t="str">
        <f>IFERROR(VLOOKUP($A966,'Grade 4'!$H$2:$N$501,4,0),"-")</f>
        <v/>
      </c>
      <c r="D966" s="25" t="str">
        <f>IFERROR(VLOOKUP($A966,'Grade 4'!$H$2:$N$501,5,0),"-")</f>
        <v/>
      </c>
      <c r="E966" s="25">
        <f>IFERROR(VLOOKUP($A966,'Grade 4'!$H$2:$N$501,6,0),"-")</f>
        <v>0</v>
      </c>
      <c r="F966" s="33">
        <f>IFERROR(VLOOKUP($A966,'Grade 4'!$H$2:$N$501,7,0),"-")</f>
        <v>0</v>
      </c>
      <c r="G966" s="6"/>
      <c r="H966" s="13">
        <f t="shared" si="109"/>
        <v>2</v>
      </c>
      <c r="I966" s="17"/>
      <c r="J966" s="14" t="str">
        <f t="shared" si="110"/>
        <v/>
      </c>
      <c r="K966" s="13" t="s">
        <v>312</v>
      </c>
      <c r="L966" s="26"/>
      <c r="M966" s="26"/>
      <c r="N966" s="26"/>
      <c r="O966" s="26"/>
      <c r="P966" s="26"/>
      <c r="Q966" s="26"/>
      <c r="R966" s="26"/>
      <c r="S966" s="26"/>
      <c r="T966" s="26"/>
      <c r="U966" s="26">
        <f t="shared" si="111"/>
        <v>0</v>
      </c>
      <c r="V966" s="26"/>
      <c r="W966" s="26"/>
      <c r="X966" s="6"/>
      <c r="Y966" s="20">
        <f t="shared" si="106"/>
        <v>0</v>
      </c>
      <c r="Z966" s="20"/>
      <c r="AA966" s="2">
        <f t="shared" si="107"/>
        <v>0</v>
      </c>
      <c r="AB966" s="2">
        <f t="shared" si="108"/>
        <v>9</v>
      </c>
      <c r="AC966" s="20">
        <f t="shared" si="112"/>
        <v>1</v>
      </c>
    </row>
    <row r="967" spans="1:29" x14ac:dyDescent="0.35">
      <c r="A967" s="13">
        <v>483</v>
      </c>
      <c r="B967" s="25" t="str">
        <f>IFERROR(VLOOKUP($A967,'Grade 4'!$H$2:$N$501,3,0),"-")</f>
        <v>P24-0000-483</v>
      </c>
      <c r="C967" s="25" t="str">
        <f>IFERROR(VLOOKUP($A967,'Grade 4'!$H$2:$N$501,4,0),"-")</f>
        <v/>
      </c>
      <c r="D967" s="25" t="str">
        <f>IFERROR(VLOOKUP($A967,'Grade 4'!$H$2:$N$501,5,0),"-")</f>
        <v/>
      </c>
      <c r="E967" s="25">
        <f>IFERROR(VLOOKUP($A967,'Grade 4'!$H$2:$N$501,6,0),"-")</f>
        <v>0</v>
      </c>
      <c r="F967" s="33">
        <f>IFERROR(VLOOKUP($A967,'Grade 4'!$H$2:$N$501,7,0),"-")</f>
        <v>0</v>
      </c>
      <c r="G967" s="6"/>
      <c r="H967" s="13">
        <f t="shared" si="109"/>
        <v>1</v>
      </c>
      <c r="I967" s="17"/>
      <c r="J967" s="14" t="str">
        <f t="shared" si="110"/>
        <v/>
      </c>
      <c r="K967" s="13" t="s">
        <v>312</v>
      </c>
      <c r="L967" s="26"/>
      <c r="M967" s="26"/>
      <c r="N967" s="26"/>
      <c r="O967" s="26"/>
      <c r="P967" s="26"/>
      <c r="Q967" s="26"/>
      <c r="R967" s="26"/>
      <c r="S967" s="26"/>
      <c r="T967" s="26"/>
      <c r="U967" s="26">
        <f t="shared" si="111"/>
        <v>0</v>
      </c>
      <c r="V967" s="26"/>
      <c r="W967" s="26"/>
      <c r="X967" s="6"/>
      <c r="Y967" s="20">
        <f t="shared" si="106"/>
        <v>0</v>
      </c>
      <c r="Z967" s="20"/>
      <c r="AA967" s="2">
        <f t="shared" si="107"/>
        <v>0</v>
      </c>
      <c r="AB967" s="2">
        <f t="shared" si="108"/>
        <v>9</v>
      </c>
      <c r="AC967" s="20">
        <f t="shared" si="112"/>
        <v>1</v>
      </c>
    </row>
    <row r="968" spans="1:29" x14ac:dyDescent="0.35">
      <c r="A968" s="13">
        <v>483</v>
      </c>
      <c r="B968" s="25" t="str">
        <f>IFERROR(VLOOKUP($A968,'Grade 4'!$H$2:$N$501,3,0),"-")</f>
        <v>P24-0000-483</v>
      </c>
      <c r="C968" s="25" t="str">
        <f>IFERROR(VLOOKUP($A968,'Grade 4'!$H$2:$N$501,4,0),"-")</f>
        <v/>
      </c>
      <c r="D968" s="25" t="str">
        <f>IFERROR(VLOOKUP($A968,'Grade 4'!$H$2:$N$501,5,0),"-")</f>
        <v/>
      </c>
      <c r="E968" s="25">
        <f>IFERROR(VLOOKUP($A968,'Grade 4'!$H$2:$N$501,6,0),"-")</f>
        <v>0</v>
      </c>
      <c r="F968" s="33">
        <f>IFERROR(VLOOKUP($A968,'Grade 4'!$H$2:$N$501,7,0),"-")</f>
        <v>0</v>
      </c>
      <c r="G968" s="6"/>
      <c r="H968" s="13">
        <f t="shared" si="109"/>
        <v>2</v>
      </c>
      <c r="I968" s="17"/>
      <c r="J968" s="14" t="str">
        <f t="shared" si="110"/>
        <v/>
      </c>
      <c r="K968" s="13" t="s">
        <v>312</v>
      </c>
      <c r="L968" s="26"/>
      <c r="M968" s="26"/>
      <c r="N968" s="26"/>
      <c r="O968" s="26"/>
      <c r="P968" s="26"/>
      <c r="Q968" s="26"/>
      <c r="R968" s="26"/>
      <c r="S968" s="26"/>
      <c r="T968" s="26"/>
      <c r="U968" s="26">
        <f t="shared" si="111"/>
        <v>0</v>
      </c>
      <c r="V968" s="26"/>
      <c r="W968" s="26"/>
      <c r="X968" s="6"/>
      <c r="Y968" s="20">
        <f t="shared" si="106"/>
        <v>0</v>
      </c>
      <c r="Z968" s="20"/>
      <c r="AA968" s="2">
        <f t="shared" si="107"/>
        <v>0</v>
      </c>
      <c r="AB968" s="2">
        <f t="shared" si="108"/>
        <v>9</v>
      </c>
      <c r="AC968" s="20">
        <f t="shared" si="112"/>
        <v>1</v>
      </c>
    </row>
    <row r="969" spans="1:29" x14ac:dyDescent="0.35">
      <c r="A969" s="13">
        <v>484</v>
      </c>
      <c r="B969" s="25" t="str">
        <f>IFERROR(VLOOKUP($A969,'Grade 4'!$H$2:$N$501,3,0),"-")</f>
        <v>P24-0000-484</v>
      </c>
      <c r="C969" s="25" t="str">
        <f>IFERROR(VLOOKUP($A969,'Grade 4'!$H$2:$N$501,4,0),"-")</f>
        <v/>
      </c>
      <c r="D969" s="25" t="str">
        <f>IFERROR(VLOOKUP($A969,'Grade 4'!$H$2:$N$501,5,0),"-")</f>
        <v/>
      </c>
      <c r="E969" s="25">
        <f>IFERROR(VLOOKUP($A969,'Grade 4'!$H$2:$N$501,6,0),"-")</f>
        <v>0</v>
      </c>
      <c r="F969" s="33">
        <f>IFERROR(VLOOKUP($A969,'Grade 4'!$H$2:$N$501,7,0),"-")</f>
        <v>0</v>
      </c>
      <c r="G969" s="6"/>
      <c r="H969" s="13">
        <f t="shared" si="109"/>
        <v>1</v>
      </c>
      <c r="I969" s="17"/>
      <c r="J969" s="14" t="str">
        <f t="shared" si="110"/>
        <v/>
      </c>
      <c r="K969" s="13" t="s">
        <v>312</v>
      </c>
      <c r="L969" s="26"/>
      <c r="M969" s="26"/>
      <c r="N969" s="26"/>
      <c r="O969" s="26"/>
      <c r="P969" s="26"/>
      <c r="Q969" s="26"/>
      <c r="R969" s="26"/>
      <c r="S969" s="26"/>
      <c r="T969" s="26"/>
      <c r="U969" s="26">
        <f t="shared" si="111"/>
        <v>0</v>
      </c>
      <c r="V969" s="26"/>
      <c r="W969" s="26"/>
      <c r="X969" s="6"/>
      <c r="Y969" s="20">
        <f t="shared" si="106"/>
        <v>0</v>
      </c>
      <c r="Z969" s="20"/>
      <c r="AA969" s="2">
        <f t="shared" si="107"/>
        <v>0</v>
      </c>
      <c r="AB969" s="2">
        <f t="shared" si="108"/>
        <v>9</v>
      </c>
      <c r="AC969" s="20">
        <f t="shared" si="112"/>
        <v>1</v>
      </c>
    </row>
    <row r="970" spans="1:29" x14ac:dyDescent="0.35">
      <c r="A970" s="13">
        <v>484</v>
      </c>
      <c r="B970" s="25" t="str">
        <f>IFERROR(VLOOKUP($A970,'Grade 4'!$H$2:$N$501,3,0),"-")</f>
        <v>P24-0000-484</v>
      </c>
      <c r="C970" s="25" t="str">
        <f>IFERROR(VLOOKUP($A970,'Grade 4'!$H$2:$N$501,4,0),"-")</f>
        <v/>
      </c>
      <c r="D970" s="25" t="str">
        <f>IFERROR(VLOOKUP($A970,'Grade 4'!$H$2:$N$501,5,0),"-")</f>
        <v/>
      </c>
      <c r="E970" s="25">
        <f>IFERROR(VLOOKUP($A970,'Grade 4'!$H$2:$N$501,6,0),"-")</f>
        <v>0</v>
      </c>
      <c r="F970" s="33">
        <f>IFERROR(VLOOKUP($A970,'Grade 4'!$H$2:$N$501,7,0),"-")</f>
        <v>0</v>
      </c>
      <c r="G970" s="6"/>
      <c r="H970" s="13">
        <f t="shared" si="109"/>
        <v>2</v>
      </c>
      <c r="I970" s="17"/>
      <c r="J970" s="14" t="str">
        <f t="shared" si="110"/>
        <v/>
      </c>
      <c r="K970" s="13" t="s">
        <v>312</v>
      </c>
      <c r="L970" s="26"/>
      <c r="M970" s="26"/>
      <c r="N970" s="26"/>
      <c r="O970" s="26"/>
      <c r="P970" s="26"/>
      <c r="Q970" s="26"/>
      <c r="R970" s="26"/>
      <c r="S970" s="26"/>
      <c r="T970" s="26"/>
      <c r="U970" s="26">
        <f t="shared" si="111"/>
        <v>0</v>
      </c>
      <c r="V970" s="26"/>
      <c r="W970" s="26"/>
      <c r="X970" s="6"/>
      <c r="Y970" s="20">
        <f t="shared" si="106"/>
        <v>0</v>
      </c>
      <c r="Z970" s="20"/>
      <c r="AA970" s="2">
        <f t="shared" si="107"/>
        <v>0</v>
      </c>
      <c r="AB970" s="2">
        <f t="shared" si="108"/>
        <v>9</v>
      </c>
      <c r="AC970" s="20">
        <f t="shared" si="112"/>
        <v>1</v>
      </c>
    </row>
    <row r="971" spans="1:29" x14ac:dyDescent="0.35">
      <c r="A971" s="13">
        <v>485</v>
      </c>
      <c r="B971" s="25" t="str">
        <f>IFERROR(VLOOKUP($A971,'Grade 4'!$H$2:$N$501,3,0),"-")</f>
        <v>P24-0000-485</v>
      </c>
      <c r="C971" s="25" t="str">
        <f>IFERROR(VLOOKUP($A971,'Grade 4'!$H$2:$N$501,4,0),"-")</f>
        <v/>
      </c>
      <c r="D971" s="25" t="str">
        <f>IFERROR(VLOOKUP($A971,'Grade 4'!$H$2:$N$501,5,0),"-")</f>
        <v/>
      </c>
      <c r="E971" s="25">
        <f>IFERROR(VLOOKUP($A971,'Grade 4'!$H$2:$N$501,6,0),"-")</f>
        <v>0</v>
      </c>
      <c r="F971" s="33">
        <f>IFERROR(VLOOKUP($A971,'Grade 4'!$H$2:$N$501,7,0),"-")</f>
        <v>0</v>
      </c>
      <c r="G971" s="6"/>
      <c r="H971" s="13">
        <f t="shared" si="109"/>
        <v>1</v>
      </c>
      <c r="I971" s="17"/>
      <c r="J971" s="14" t="str">
        <f t="shared" si="110"/>
        <v/>
      </c>
      <c r="K971" s="13" t="s">
        <v>312</v>
      </c>
      <c r="L971" s="26"/>
      <c r="M971" s="26"/>
      <c r="N971" s="26"/>
      <c r="O971" s="26"/>
      <c r="P971" s="26"/>
      <c r="Q971" s="26"/>
      <c r="R971" s="26"/>
      <c r="S971" s="26"/>
      <c r="T971" s="26"/>
      <c r="U971" s="26">
        <f t="shared" si="111"/>
        <v>0</v>
      </c>
      <c r="V971" s="26"/>
      <c r="W971" s="26"/>
      <c r="X971" s="6"/>
      <c r="Y971" s="20">
        <f t="shared" si="106"/>
        <v>0</v>
      </c>
      <c r="Z971" s="20"/>
      <c r="AA971" s="2">
        <f t="shared" si="107"/>
        <v>0</v>
      </c>
      <c r="AB971" s="2">
        <f t="shared" si="108"/>
        <v>9</v>
      </c>
      <c r="AC971" s="20">
        <f t="shared" si="112"/>
        <v>1</v>
      </c>
    </row>
    <row r="972" spans="1:29" x14ac:dyDescent="0.35">
      <c r="A972" s="13">
        <v>485</v>
      </c>
      <c r="B972" s="25" t="str">
        <f>IFERROR(VLOOKUP($A972,'Grade 4'!$H$2:$N$501,3,0),"-")</f>
        <v>P24-0000-485</v>
      </c>
      <c r="C972" s="25" t="str">
        <f>IFERROR(VLOOKUP($A972,'Grade 4'!$H$2:$N$501,4,0),"-")</f>
        <v/>
      </c>
      <c r="D972" s="25" t="str">
        <f>IFERROR(VLOOKUP($A972,'Grade 4'!$H$2:$N$501,5,0),"-")</f>
        <v/>
      </c>
      <c r="E972" s="25">
        <f>IFERROR(VLOOKUP($A972,'Grade 4'!$H$2:$N$501,6,0),"-")</f>
        <v>0</v>
      </c>
      <c r="F972" s="33">
        <f>IFERROR(VLOOKUP($A972,'Grade 4'!$H$2:$N$501,7,0),"-")</f>
        <v>0</v>
      </c>
      <c r="G972" s="6"/>
      <c r="H972" s="13">
        <f t="shared" si="109"/>
        <v>2</v>
      </c>
      <c r="I972" s="17"/>
      <c r="J972" s="14" t="str">
        <f t="shared" si="110"/>
        <v/>
      </c>
      <c r="K972" s="13" t="s">
        <v>312</v>
      </c>
      <c r="L972" s="26"/>
      <c r="M972" s="26"/>
      <c r="N972" s="26"/>
      <c r="O972" s="26"/>
      <c r="P972" s="26"/>
      <c r="Q972" s="26"/>
      <c r="R972" s="26"/>
      <c r="S972" s="26"/>
      <c r="T972" s="26"/>
      <c r="U972" s="26">
        <f t="shared" si="111"/>
        <v>0</v>
      </c>
      <c r="V972" s="26"/>
      <c r="W972" s="26"/>
      <c r="X972" s="6"/>
      <c r="Y972" s="20">
        <f t="shared" si="106"/>
        <v>0</v>
      </c>
      <c r="Z972" s="20"/>
      <c r="AA972" s="2">
        <f t="shared" si="107"/>
        <v>0</v>
      </c>
      <c r="AB972" s="2">
        <f t="shared" si="108"/>
        <v>9</v>
      </c>
      <c r="AC972" s="20">
        <f t="shared" si="112"/>
        <v>1</v>
      </c>
    </row>
    <row r="973" spans="1:29" x14ac:dyDescent="0.35">
      <c r="A973" s="13">
        <v>486</v>
      </c>
      <c r="B973" s="25" t="str">
        <f>IFERROR(VLOOKUP($A973,'Grade 4'!$H$2:$N$501,3,0),"-")</f>
        <v>P24-0000-486</v>
      </c>
      <c r="C973" s="25" t="str">
        <f>IFERROR(VLOOKUP($A973,'Grade 4'!$H$2:$N$501,4,0),"-")</f>
        <v/>
      </c>
      <c r="D973" s="25" t="str">
        <f>IFERROR(VLOOKUP($A973,'Grade 4'!$H$2:$N$501,5,0),"-")</f>
        <v/>
      </c>
      <c r="E973" s="25">
        <f>IFERROR(VLOOKUP($A973,'Grade 4'!$H$2:$N$501,6,0),"-")</f>
        <v>0</v>
      </c>
      <c r="F973" s="33">
        <f>IFERROR(VLOOKUP($A973,'Grade 4'!$H$2:$N$501,7,0),"-")</f>
        <v>0</v>
      </c>
      <c r="G973" s="6"/>
      <c r="H973" s="13">
        <f t="shared" si="109"/>
        <v>1</v>
      </c>
      <c r="I973" s="17"/>
      <c r="J973" s="14" t="str">
        <f t="shared" si="110"/>
        <v/>
      </c>
      <c r="K973" s="13" t="s">
        <v>312</v>
      </c>
      <c r="L973" s="26"/>
      <c r="M973" s="26"/>
      <c r="N973" s="26"/>
      <c r="O973" s="26"/>
      <c r="P973" s="26"/>
      <c r="Q973" s="26"/>
      <c r="R973" s="26"/>
      <c r="S973" s="26"/>
      <c r="T973" s="26"/>
      <c r="U973" s="26">
        <f t="shared" si="111"/>
        <v>0</v>
      </c>
      <c r="V973" s="26"/>
      <c r="W973" s="26"/>
      <c r="X973" s="6"/>
      <c r="Y973" s="20">
        <f t="shared" si="106"/>
        <v>0</v>
      </c>
      <c r="Z973" s="20"/>
      <c r="AA973" s="2">
        <f t="shared" si="107"/>
        <v>0</v>
      </c>
      <c r="AB973" s="2">
        <f t="shared" si="108"/>
        <v>9</v>
      </c>
      <c r="AC973" s="20">
        <f t="shared" si="112"/>
        <v>1</v>
      </c>
    </row>
    <row r="974" spans="1:29" x14ac:dyDescent="0.35">
      <c r="A974" s="13">
        <v>486</v>
      </c>
      <c r="B974" s="25" t="str">
        <f>IFERROR(VLOOKUP($A974,'Grade 4'!$H$2:$N$501,3,0),"-")</f>
        <v>P24-0000-486</v>
      </c>
      <c r="C974" s="25" t="str">
        <f>IFERROR(VLOOKUP($A974,'Grade 4'!$H$2:$N$501,4,0),"-")</f>
        <v/>
      </c>
      <c r="D974" s="25" t="str">
        <f>IFERROR(VLOOKUP($A974,'Grade 4'!$H$2:$N$501,5,0),"-")</f>
        <v/>
      </c>
      <c r="E974" s="25">
        <f>IFERROR(VLOOKUP($A974,'Grade 4'!$H$2:$N$501,6,0),"-")</f>
        <v>0</v>
      </c>
      <c r="F974" s="33">
        <f>IFERROR(VLOOKUP($A974,'Grade 4'!$H$2:$N$501,7,0),"-")</f>
        <v>0</v>
      </c>
      <c r="G974" s="6"/>
      <c r="H974" s="13">
        <f t="shared" si="109"/>
        <v>2</v>
      </c>
      <c r="I974" s="17"/>
      <c r="J974" s="14" t="str">
        <f t="shared" si="110"/>
        <v/>
      </c>
      <c r="K974" s="13" t="s">
        <v>312</v>
      </c>
      <c r="L974" s="26"/>
      <c r="M974" s="26"/>
      <c r="N974" s="26"/>
      <c r="O974" s="26"/>
      <c r="P974" s="26"/>
      <c r="Q974" s="26"/>
      <c r="R974" s="26"/>
      <c r="S974" s="26"/>
      <c r="T974" s="26"/>
      <c r="U974" s="26">
        <f t="shared" si="111"/>
        <v>0</v>
      </c>
      <c r="V974" s="26"/>
      <c r="W974" s="26"/>
      <c r="X974" s="6"/>
      <c r="Y974" s="20">
        <f t="shared" si="106"/>
        <v>0</v>
      </c>
      <c r="Z974" s="20"/>
      <c r="AA974" s="2">
        <f t="shared" si="107"/>
        <v>0</v>
      </c>
      <c r="AB974" s="2">
        <f t="shared" si="108"/>
        <v>9</v>
      </c>
      <c r="AC974" s="20">
        <f t="shared" si="112"/>
        <v>1</v>
      </c>
    </row>
    <row r="975" spans="1:29" x14ac:dyDescent="0.35">
      <c r="A975" s="13">
        <v>487</v>
      </c>
      <c r="B975" s="25" t="str">
        <f>IFERROR(VLOOKUP($A975,'Grade 4'!$H$2:$N$501,3,0),"-")</f>
        <v>P24-0000-487</v>
      </c>
      <c r="C975" s="25" t="str">
        <f>IFERROR(VLOOKUP($A975,'Grade 4'!$H$2:$N$501,4,0),"-")</f>
        <v/>
      </c>
      <c r="D975" s="25" t="str">
        <f>IFERROR(VLOOKUP($A975,'Grade 4'!$H$2:$N$501,5,0),"-")</f>
        <v/>
      </c>
      <c r="E975" s="25">
        <f>IFERROR(VLOOKUP($A975,'Grade 4'!$H$2:$N$501,6,0),"-")</f>
        <v>0</v>
      </c>
      <c r="F975" s="33">
        <f>IFERROR(VLOOKUP($A975,'Grade 4'!$H$2:$N$501,7,0),"-")</f>
        <v>0</v>
      </c>
      <c r="G975" s="6"/>
      <c r="H975" s="13">
        <f t="shared" si="109"/>
        <v>1</v>
      </c>
      <c r="I975" s="17"/>
      <c r="J975" s="14" t="str">
        <f t="shared" si="110"/>
        <v/>
      </c>
      <c r="K975" s="13" t="s">
        <v>312</v>
      </c>
      <c r="L975" s="26"/>
      <c r="M975" s="26"/>
      <c r="N975" s="26"/>
      <c r="O975" s="26"/>
      <c r="P975" s="26"/>
      <c r="Q975" s="26"/>
      <c r="R975" s="26"/>
      <c r="S975" s="26"/>
      <c r="T975" s="26"/>
      <c r="U975" s="26">
        <f t="shared" si="111"/>
        <v>0</v>
      </c>
      <c r="V975" s="26"/>
      <c r="W975" s="26"/>
      <c r="X975" s="6"/>
      <c r="Y975" s="20">
        <f t="shared" si="106"/>
        <v>0</v>
      </c>
      <c r="Z975" s="20"/>
      <c r="AA975" s="2">
        <f t="shared" si="107"/>
        <v>0</v>
      </c>
      <c r="AB975" s="2">
        <f t="shared" si="108"/>
        <v>9</v>
      </c>
      <c r="AC975" s="20">
        <f t="shared" si="112"/>
        <v>1</v>
      </c>
    </row>
    <row r="976" spans="1:29" x14ac:dyDescent="0.35">
      <c r="A976" s="13">
        <v>487</v>
      </c>
      <c r="B976" s="25" t="str">
        <f>IFERROR(VLOOKUP($A976,'Grade 4'!$H$2:$N$501,3,0),"-")</f>
        <v>P24-0000-487</v>
      </c>
      <c r="C976" s="25" t="str">
        <f>IFERROR(VLOOKUP($A976,'Grade 4'!$H$2:$N$501,4,0),"-")</f>
        <v/>
      </c>
      <c r="D976" s="25" t="str">
        <f>IFERROR(VLOOKUP($A976,'Grade 4'!$H$2:$N$501,5,0),"-")</f>
        <v/>
      </c>
      <c r="E976" s="25">
        <f>IFERROR(VLOOKUP($A976,'Grade 4'!$H$2:$N$501,6,0),"-")</f>
        <v>0</v>
      </c>
      <c r="F976" s="33">
        <f>IFERROR(VLOOKUP($A976,'Grade 4'!$H$2:$N$501,7,0),"-")</f>
        <v>0</v>
      </c>
      <c r="G976" s="6"/>
      <c r="H976" s="13">
        <f t="shared" si="109"/>
        <v>2</v>
      </c>
      <c r="I976" s="17"/>
      <c r="J976" s="14" t="str">
        <f t="shared" si="110"/>
        <v/>
      </c>
      <c r="K976" s="13" t="s">
        <v>312</v>
      </c>
      <c r="L976" s="26"/>
      <c r="M976" s="26"/>
      <c r="N976" s="26"/>
      <c r="O976" s="26"/>
      <c r="P976" s="26"/>
      <c r="Q976" s="26"/>
      <c r="R976" s="26"/>
      <c r="S976" s="26"/>
      <c r="T976" s="26"/>
      <c r="U976" s="26">
        <f t="shared" si="111"/>
        <v>0</v>
      </c>
      <c r="V976" s="26"/>
      <c r="W976" s="26"/>
      <c r="X976" s="6"/>
      <c r="Y976" s="20">
        <f t="shared" si="106"/>
        <v>0</v>
      </c>
      <c r="Z976" s="20"/>
      <c r="AA976" s="2">
        <f t="shared" si="107"/>
        <v>0</v>
      </c>
      <c r="AB976" s="2">
        <f t="shared" si="108"/>
        <v>9</v>
      </c>
      <c r="AC976" s="20">
        <f t="shared" si="112"/>
        <v>1</v>
      </c>
    </row>
    <row r="977" spans="1:29" x14ac:dyDescent="0.35">
      <c r="A977" s="13">
        <v>488</v>
      </c>
      <c r="B977" s="25" t="str">
        <f>IFERROR(VLOOKUP($A977,'Grade 4'!$H$2:$N$501,3,0),"-")</f>
        <v>P24-0000-488</v>
      </c>
      <c r="C977" s="25" t="str">
        <f>IFERROR(VLOOKUP($A977,'Grade 4'!$H$2:$N$501,4,0),"-")</f>
        <v/>
      </c>
      <c r="D977" s="25" t="str">
        <f>IFERROR(VLOOKUP($A977,'Grade 4'!$H$2:$N$501,5,0),"-")</f>
        <v/>
      </c>
      <c r="E977" s="25">
        <f>IFERROR(VLOOKUP($A977,'Grade 4'!$H$2:$N$501,6,0),"-")</f>
        <v>0</v>
      </c>
      <c r="F977" s="33">
        <f>IFERROR(VLOOKUP($A977,'Grade 4'!$H$2:$N$501,7,0),"-")</f>
        <v>0</v>
      </c>
      <c r="G977" s="6"/>
      <c r="H977" s="13">
        <f t="shared" si="109"/>
        <v>1</v>
      </c>
      <c r="I977" s="17"/>
      <c r="J977" s="14" t="str">
        <f t="shared" si="110"/>
        <v/>
      </c>
      <c r="K977" s="13" t="s">
        <v>312</v>
      </c>
      <c r="L977" s="26"/>
      <c r="M977" s="26"/>
      <c r="N977" s="26"/>
      <c r="O977" s="26"/>
      <c r="P977" s="26"/>
      <c r="Q977" s="26"/>
      <c r="R977" s="26"/>
      <c r="S977" s="26"/>
      <c r="T977" s="26"/>
      <c r="U977" s="26">
        <f t="shared" si="111"/>
        <v>0</v>
      </c>
      <c r="V977" s="26"/>
      <c r="W977" s="26"/>
      <c r="X977" s="6"/>
      <c r="Y977" s="20">
        <f t="shared" si="106"/>
        <v>0</v>
      </c>
      <c r="Z977" s="20"/>
      <c r="AA977" s="2">
        <f t="shared" si="107"/>
        <v>0</v>
      </c>
      <c r="AB977" s="2">
        <f t="shared" si="108"/>
        <v>9</v>
      </c>
      <c r="AC977" s="20">
        <f t="shared" si="112"/>
        <v>1</v>
      </c>
    </row>
    <row r="978" spans="1:29" x14ac:dyDescent="0.35">
      <c r="A978" s="13">
        <v>488</v>
      </c>
      <c r="B978" s="25" t="str">
        <f>IFERROR(VLOOKUP($A978,'Grade 4'!$H$2:$N$501,3,0),"-")</f>
        <v>P24-0000-488</v>
      </c>
      <c r="C978" s="25" t="str">
        <f>IFERROR(VLOOKUP($A978,'Grade 4'!$H$2:$N$501,4,0),"-")</f>
        <v/>
      </c>
      <c r="D978" s="25" t="str">
        <f>IFERROR(VLOOKUP($A978,'Grade 4'!$H$2:$N$501,5,0),"-")</f>
        <v/>
      </c>
      <c r="E978" s="25">
        <f>IFERROR(VLOOKUP($A978,'Grade 4'!$H$2:$N$501,6,0),"-")</f>
        <v>0</v>
      </c>
      <c r="F978" s="33">
        <f>IFERROR(VLOOKUP($A978,'Grade 4'!$H$2:$N$501,7,0),"-")</f>
        <v>0</v>
      </c>
      <c r="G978" s="6"/>
      <c r="H978" s="13">
        <f t="shared" si="109"/>
        <v>2</v>
      </c>
      <c r="I978" s="17"/>
      <c r="J978" s="14" t="str">
        <f t="shared" si="110"/>
        <v/>
      </c>
      <c r="K978" s="13" t="s">
        <v>312</v>
      </c>
      <c r="L978" s="26"/>
      <c r="M978" s="26"/>
      <c r="N978" s="26"/>
      <c r="O978" s="26"/>
      <c r="P978" s="26"/>
      <c r="Q978" s="26"/>
      <c r="R978" s="26"/>
      <c r="S978" s="26"/>
      <c r="T978" s="26"/>
      <c r="U978" s="26">
        <f t="shared" si="111"/>
        <v>0</v>
      </c>
      <c r="V978" s="26"/>
      <c r="W978" s="26"/>
      <c r="X978" s="6"/>
      <c r="Y978" s="20">
        <f t="shared" si="106"/>
        <v>0</v>
      </c>
      <c r="Z978" s="20"/>
      <c r="AA978" s="2">
        <f t="shared" si="107"/>
        <v>0</v>
      </c>
      <c r="AB978" s="2">
        <f t="shared" si="108"/>
        <v>9</v>
      </c>
      <c r="AC978" s="20">
        <f t="shared" si="112"/>
        <v>1</v>
      </c>
    </row>
    <row r="979" spans="1:29" x14ac:dyDescent="0.35">
      <c r="A979" s="13">
        <v>489</v>
      </c>
      <c r="B979" s="25" t="str">
        <f>IFERROR(VLOOKUP($A979,'Grade 4'!$H$2:$N$501,3,0),"-")</f>
        <v>P24-0000-489</v>
      </c>
      <c r="C979" s="25" t="str">
        <f>IFERROR(VLOOKUP($A979,'Grade 4'!$H$2:$N$501,4,0),"-")</f>
        <v/>
      </c>
      <c r="D979" s="25" t="str">
        <f>IFERROR(VLOOKUP($A979,'Grade 4'!$H$2:$N$501,5,0),"-")</f>
        <v/>
      </c>
      <c r="E979" s="25">
        <f>IFERROR(VLOOKUP($A979,'Grade 4'!$H$2:$N$501,6,0),"-")</f>
        <v>0</v>
      </c>
      <c r="F979" s="33">
        <f>IFERROR(VLOOKUP($A979,'Grade 4'!$H$2:$N$501,7,0),"-")</f>
        <v>0</v>
      </c>
      <c r="G979" s="6"/>
      <c r="H979" s="13">
        <f t="shared" si="109"/>
        <v>1</v>
      </c>
      <c r="I979" s="17"/>
      <c r="J979" s="14" t="str">
        <f t="shared" si="110"/>
        <v/>
      </c>
      <c r="K979" s="13" t="s">
        <v>312</v>
      </c>
      <c r="L979" s="26"/>
      <c r="M979" s="26"/>
      <c r="N979" s="26"/>
      <c r="O979" s="26"/>
      <c r="P979" s="26"/>
      <c r="Q979" s="26"/>
      <c r="R979" s="26"/>
      <c r="S979" s="26"/>
      <c r="T979" s="26"/>
      <c r="U979" s="26">
        <f t="shared" si="111"/>
        <v>0</v>
      </c>
      <c r="V979" s="26"/>
      <c r="W979" s="26"/>
      <c r="X979" s="6"/>
      <c r="Y979" s="20">
        <f t="shared" si="106"/>
        <v>0</v>
      </c>
      <c r="Z979" s="20"/>
      <c r="AA979" s="2">
        <f t="shared" si="107"/>
        <v>0</v>
      </c>
      <c r="AB979" s="2">
        <f t="shared" si="108"/>
        <v>9</v>
      </c>
      <c r="AC979" s="20">
        <f t="shared" si="112"/>
        <v>1</v>
      </c>
    </row>
    <row r="980" spans="1:29" x14ac:dyDescent="0.35">
      <c r="A980" s="13">
        <v>489</v>
      </c>
      <c r="B980" s="25" t="str">
        <f>IFERROR(VLOOKUP($A980,'Grade 4'!$H$2:$N$501,3,0),"-")</f>
        <v>P24-0000-489</v>
      </c>
      <c r="C980" s="25" t="str">
        <f>IFERROR(VLOOKUP($A980,'Grade 4'!$H$2:$N$501,4,0),"-")</f>
        <v/>
      </c>
      <c r="D980" s="25" t="str">
        <f>IFERROR(VLOOKUP($A980,'Grade 4'!$H$2:$N$501,5,0),"-")</f>
        <v/>
      </c>
      <c r="E980" s="25">
        <f>IFERROR(VLOOKUP($A980,'Grade 4'!$H$2:$N$501,6,0),"-")</f>
        <v>0</v>
      </c>
      <c r="F980" s="33">
        <f>IFERROR(VLOOKUP($A980,'Grade 4'!$H$2:$N$501,7,0),"-")</f>
        <v>0</v>
      </c>
      <c r="G980" s="6"/>
      <c r="H980" s="13">
        <f t="shared" si="109"/>
        <v>2</v>
      </c>
      <c r="I980" s="17"/>
      <c r="J980" s="14" t="str">
        <f t="shared" si="110"/>
        <v/>
      </c>
      <c r="K980" s="13" t="s">
        <v>312</v>
      </c>
      <c r="L980" s="26"/>
      <c r="M980" s="26"/>
      <c r="N980" s="26"/>
      <c r="O980" s="26"/>
      <c r="P980" s="26"/>
      <c r="Q980" s="26"/>
      <c r="R980" s="26"/>
      <c r="S980" s="26"/>
      <c r="T980" s="26"/>
      <c r="U980" s="26">
        <f t="shared" si="111"/>
        <v>0</v>
      </c>
      <c r="V980" s="26"/>
      <c r="W980" s="26"/>
      <c r="X980" s="6"/>
      <c r="Y980" s="20">
        <f t="shared" si="106"/>
        <v>0</v>
      </c>
      <c r="Z980" s="20"/>
      <c r="AA980" s="2">
        <f t="shared" si="107"/>
        <v>0</v>
      </c>
      <c r="AB980" s="2">
        <f t="shared" si="108"/>
        <v>9</v>
      </c>
      <c r="AC980" s="20">
        <f t="shared" si="112"/>
        <v>1</v>
      </c>
    </row>
    <row r="981" spans="1:29" x14ac:dyDescent="0.35">
      <c r="A981" s="13">
        <v>490</v>
      </c>
      <c r="B981" s="25" t="str">
        <f>IFERROR(VLOOKUP($A981,'Grade 4'!$H$2:$N$501,3,0),"-")</f>
        <v>P24-0000-490</v>
      </c>
      <c r="C981" s="25" t="str">
        <f>IFERROR(VLOOKUP($A981,'Grade 4'!$H$2:$N$501,4,0),"-")</f>
        <v/>
      </c>
      <c r="D981" s="25" t="str">
        <f>IFERROR(VLOOKUP($A981,'Grade 4'!$H$2:$N$501,5,0),"-")</f>
        <v/>
      </c>
      <c r="E981" s="25">
        <f>IFERROR(VLOOKUP($A981,'Grade 4'!$H$2:$N$501,6,0),"-")</f>
        <v>0</v>
      </c>
      <c r="F981" s="33">
        <f>IFERROR(VLOOKUP($A981,'Grade 4'!$H$2:$N$501,7,0),"-")</f>
        <v>0</v>
      </c>
      <c r="G981" s="6"/>
      <c r="H981" s="13">
        <f t="shared" si="109"/>
        <v>1</v>
      </c>
      <c r="I981" s="17"/>
      <c r="J981" s="14" t="str">
        <f t="shared" si="110"/>
        <v/>
      </c>
      <c r="K981" s="13" t="s">
        <v>312</v>
      </c>
      <c r="L981" s="26"/>
      <c r="M981" s="26"/>
      <c r="N981" s="26"/>
      <c r="O981" s="26"/>
      <c r="P981" s="26"/>
      <c r="Q981" s="26"/>
      <c r="R981" s="26"/>
      <c r="S981" s="26"/>
      <c r="T981" s="26"/>
      <c r="U981" s="26">
        <f t="shared" si="111"/>
        <v>0</v>
      </c>
      <c r="V981" s="26"/>
      <c r="W981" s="26"/>
      <c r="X981" s="6"/>
      <c r="Y981" s="20">
        <f t="shared" si="106"/>
        <v>0</v>
      </c>
      <c r="Z981" s="20"/>
      <c r="AA981" s="2">
        <f t="shared" si="107"/>
        <v>0</v>
      </c>
      <c r="AB981" s="2">
        <f t="shared" si="108"/>
        <v>9</v>
      </c>
      <c r="AC981" s="20">
        <f t="shared" si="112"/>
        <v>1</v>
      </c>
    </row>
    <row r="982" spans="1:29" x14ac:dyDescent="0.35">
      <c r="A982" s="13">
        <v>490</v>
      </c>
      <c r="B982" s="25" t="str">
        <f>IFERROR(VLOOKUP($A982,'Grade 4'!$H$2:$N$501,3,0),"-")</f>
        <v>P24-0000-490</v>
      </c>
      <c r="C982" s="25" t="str">
        <f>IFERROR(VLOOKUP($A982,'Grade 4'!$H$2:$N$501,4,0),"-")</f>
        <v/>
      </c>
      <c r="D982" s="25" t="str">
        <f>IFERROR(VLOOKUP($A982,'Grade 4'!$H$2:$N$501,5,0),"-")</f>
        <v/>
      </c>
      <c r="E982" s="25">
        <f>IFERROR(VLOOKUP($A982,'Grade 4'!$H$2:$N$501,6,0),"-")</f>
        <v>0</v>
      </c>
      <c r="F982" s="33">
        <f>IFERROR(VLOOKUP($A982,'Grade 4'!$H$2:$N$501,7,0),"-")</f>
        <v>0</v>
      </c>
      <c r="G982" s="6"/>
      <c r="H982" s="13">
        <f t="shared" si="109"/>
        <v>2</v>
      </c>
      <c r="I982" s="17"/>
      <c r="J982" s="14" t="str">
        <f t="shared" si="110"/>
        <v/>
      </c>
      <c r="K982" s="13" t="s">
        <v>312</v>
      </c>
      <c r="L982" s="26"/>
      <c r="M982" s="26"/>
      <c r="N982" s="26"/>
      <c r="O982" s="26"/>
      <c r="P982" s="26"/>
      <c r="Q982" s="26"/>
      <c r="R982" s="26"/>
      <c r="S982" s="26"/>
      <c r="T982" s="26"/>
      <c r="U982" s="26">
        <f t="shared" si="111"/>
        <v>0</v>
      </c>
      <c r="V982" s="26"/>
      <c r="W982" s="26"/>
      <c r="X982" s="6"/>
      <c r="Y982" s="20">
        <f t="shared" si="106"/>
        <v>0</v>
      </c>
      <c r="Z982" s="20"/>
      <c r="AA982" s="2">
        <f t="shared" si="107"/>
        <v>0</v>
      </c>
      <c r="AB982" s="2">
        <f t="shared" si="108"/>
        <v>9</v>
      </c>
      <c r="AC982" s="20">
        <f t="shared" si="112"/>
        <v>1</v>
      </c>
    </row>
    <row r="983" spans="1:29" x14ac:dyDescent="0.35">
      <c r="A983" s="13">
        <v>491</v>
      </c>
      <c r="B983" s="25" t="str">
        <f>IFERROR(VLOOKUP($A983,'Grade 4'!$H$2:$N$501,3,0),"-")</f>
        <v>P24-0000-491</v>
      </c>
      <c r="C983" s="25" t="str">
        <f>IFERROR(VLOOKUP($A983,'Grade 4'!$H$2:$N$501,4,0),"-")</f>
        <v/>
      </c>
      <c r="D983" s="25" t="str">
        <f>IFERROR(VLOOKUP($A983,'Grade 4'!$H$2:$N$501,5,0),"-")</f>
        <v/>
      </c>
      <c r="E983" s="25">
        <f>IFERROR(VLOOKUP($A983,'Grade 4'!$H$2:$N$501,6,0),"-")</f>
        <v>0</v>
      </c>
      <c r="F983" s="33">
        <f>IFERROR(VLOOKUP($A983,'Grade 4'!$H$2:$N$501,7,0),"-")</f>
        <v>0</v>
      </c>
      <c r="G983" s="6"/>
      <c r="H983" s="13">
        <f t="shared" si="109"/>
        <v>1</v>
      </c>
      <c r="I983" s="17"/>
      <c r="J983" s="14" t="str">
        <f t="shared" si="110"/>
        <v/>
      </c>
      <c r="K983" s="13" t="s">
        <v>312</v>
      </c>
      <c r="L983" s="26"/>
      <c r="M983" s="26"/>
      <c r="N983" s="26"/>
      <c r="O983" s="26"/>
      <c r="P983" s="26"/>
      <c r="Q983" s="26"/>
      <c r="R983" s="26"/>
      <c r="S983" s="26"/>
      <c r="T983" s="26"/>
      <c r="U983" s="26">
        <f t="shared" si="111"/>
        <v>0</v>
      </c>
      <c r="V983" s="26"/>
      <c r="W983" s="26"/>
      <c r="X983" s="6"/>
      <c r="Y983" s="20">
        <f t="shared" si="106"/>
        <v>0</v>
      </c>
      <c r="Z983" s="20"/>
      <c r="AA983" s="2">
        <f t="shared" si="107"/>
        <v>0</v>
      </c>
      <c r="AB983" s="2">
        <f t="shared" si="108"/>
        <v>9</v>
      </c>
      <c r="AC983" s="20">
        <f t="shared" si="112"/>
        <v>1</v>
      </c>
    </row>
    <row r="984" spans="1:29" x14ac:dyDescent="0.35">
      <c r="A984" s="13">
        <v>491</v>
      </c>
      <c r="B984" s="25" t="str">
        <f>IFERROR(VLOOKUP($A984,'Grade 4'!$H$2:$N$501,3,0),"-")</f>
        <v>P24-0000-491</v>
      </c>
      <c r="C984" s="25" t="str">
        <f>IFERROR(VLOOKUP($A984,'Grade 4'!$H$2:$N$501,4,0),"-")</f>
        <v/>
      </c>
      <c r="D984" s="25" t="str">
        <f>IFERROR(VLOOKUP($A984,'Grade 4'!$H$2:$N$501,5,0),"-")</f>
        <v/>
      </c>
      <c r="E984" s="25">
        <f>IFERROR(VLOOKUP($A984,'Grade 4'!$H$2:$N$501,6,0),"-")</f>
        <v>0</v>
      </c>
      <c r="F984" s="33">
        <f>IFERROR(VLOOKUP($A984,'Grade 4'!$H$2:$N$501,7,0),"-")</f>
        <v>0</v>
      </c>
      <c r="G984" s="6"/>
      <c r="H984" s="13">
        <f t="shared" si="109"/>
        <v>2</v>
      </c>
      <c r="I984" s="17"/>
      <c r="J984" s="14" t="str">
        <f t="shared" si="110"/>
        <v/>
      </c>
      <c r="K984" s="13" t="s">
        <v>312</v>
      </c>
      <c r="L984" s="26"/>
      <c r="M984" s="26"/>
      <c r="N984" s="26"/>
      <c r="O984" s="26"/>
      <c r="P984" s="26"/>
      <c r="Q984" s="26"/>
      <c r="R984" s="26"/>
      <c r="S984" s="26"/>
      <c r="T984" s="26"/>
      <c r="U984" s="26">
        <f t="shared" si="111"/>
        <v>0</v>
      </c>
      <c r="V984" s="26"/>
      <c r="W984" s="26"/>
      <c r="X984" s="6"/>
      <c r="Y984" s="20">
        <f t="shared" si="106"/>
        <v>0</v>
      </c>
      <c r="Z984" s="20"/>
      <c r="AA984" s="2">
        <f t="shared" si="107"/>
        <v>0</v>
      </c>
      <c r="AB984" s="2">
        <f t="shared" si="108"/>
        <v>9</v>
      </c>
      <c r="AC984" s="20">
        <f t="shared" si="112"/>
        <v>1</v>
      </c>
    </row>
    <row r="985" spans="1:29" x14ac:dyDescent="0.35">
      <c r="A985" s="13">
        <v>492</v>
      </c>
      <c r="B985" s="25" t="str">
        <f>IFERROR(VLOOKUP($A985,'Grade 4'!$H$2:$N$501,3,0),"-")</f>
        <v>P24-0000-492</v>
      </c>
      <c r="C985" s="25" t="str">
        <f>IFERROR(VLOOKUP($A985,'Grade 4'!$H$2:$N$501,4,0),"-")</f>
        <v/>
      </c>
      <c r="D985" s="25" t="str">
        <f>IFERROR(VLOOKUP($A985,'Grade 4'!$H$2:$N$501,5,0),"-")</f>
        <v/>
      </c>
      <c r="E985" s="25">
        <f>IFERROR(VLOOKUP($A985,'Grade 4'!$H$2:$N$501,6,0),"-")</f>
        <v>0</v>
      </c>
      <c r="F985" s="33">
        <f>IFERROR(VLOOKUP($A985,'Grade 4'!$H$2:$N$501,7,0),"-")</f>
        <v>0</v>
      </c>
      <c r="G985" s="6"/>
      <c r="H985" s="13">
        <f t="shared" si="109"/>
        <v>1</v>
      </c>
      <c r="I985" s="17"/>
      <c r="J985" s="14" t="str">
        <f t="shared" si="110"/>
        <v/>
      </c>
      <c r="K985" s="13" t="s">
        <v>312</v>
      </c>
      <c r="L985" s="26"/>
      <c r="M985" s="26"/>
      <c r="N985" s="26"/>
      <c r="O985" s="26"/>
      <c r="P985" s="26"/>
      <c r="Q985" s="26"/>
      <c r="R985" s="26"/>
      <c r="S985" s="26"/>
      <c r="T985" s="26"/>
      <c r="U985" s="26">
        <f t="shared" si="111"/>
        <v>0</v>
      </c>
      <c r="V985" s="26"/>
      <c r="W985" s="26"/>
      <c r="X985" s="6"/>
      <c r="Y985" s="20">
        <f t="shared" si="106"/>
        <v>0</v>
      </c>
      <c r="Z985" s="20"/>
      <c r="AA985" s="2">
        <f t="shared" si="107"/>
        <v>0</v>
      </c>
      <c r="AB985" s="2">
        <f t="shared" si="108"/>
        <v>9</v>
      </c>
      <c r="AC985" s="20">
        <f t="shared" si="112"/>
        <v>1</v>
      </c>
    </row>
    <row r="986" spans="1:29" x14ac:dyDescent="0.35">
      <c r="A986" s="13">
        <v>492</v>
      </c>
      <c r="B986" s="25" t="str">
        <f>IFERROR(VLOOKUP($A986,'Grade 4'!$H$2:$N$501,3,0),"-")</f>
        <v>P24-0000-492</v>
      </c>
      <c r="C986" s="25" t="str">
        <f>IFERROR(VLOOKUP($A986,'Grade 4'!$H$2:$N$501,4,0),"-")</f>
        <v/>
      </c>
      <c r="D986" s="25" t="str">
        <f>IFERROR(VLOOKUP($A986,'Grade 4'!$H$2:$N$501,5,0),"-")</f>
        <v/>
      </c>
      <c r="E986" s="25">
        <f>IFERROR(VLOOKUP($A986,'Grade 4'!$H$2:$N$501,6,0),"-")</f>
        <v>0</v>
      </c>
      <c r="F986" s="33">
        <f>IFERROR(VLOOKUP($A986,'Grade 4'!$H$2:$N$501,7,0),"-")</f>
        <v>0</v>
      </c>
      <c r="G986" s="6"/>
      <c r="H986" s="13">
        <f t="shared" si="109"/>
        <v>2</v>
      </c>
      <c r="I986" s="17"/>
      <c r="J986" s="14" t="str">
        <f t="shared" si="110"/>
        <v/>
      </c>
      <c r="K986" s="13" t="s">
        <v>312</v>
      </c>
      <c r="L986" s="26"/>
      <c r="M986" s="26"/>
      <c r="N986" s="26"/>
      <c r="O986" s="26"/>
      <c r="P986" s="26"/>
      <c r="Q986" s="26"/>
      <c r="R986" s="26"/>
      <c r="S986" s="26"/>
      <c r="T986" s="26"/>
      <c r="U986" s="26">
        <f t="shared" si="111"/>
        <v>0</v>
      </c>
      <c r="V986" s="26"/>
      <c r="W986" s="26"/>
      <c r="X986" s="6"/>
      <c r="Y986" s="20">
        <f t="shared" si="106"/>
        <v>0</v>
      </c>
      <c r="Z986" s="20"/>
      <c r="AA986" s="2">
        <f t="shared" si="107"/>
        <v>0</v>
      </c>
      <c r="AB986" s="2">
        <f t="shared" si="108"/>
        <v>9</v>
      </c>
      <c r="AC986" s="20">
        <f t="shared" si="112"/>
        <v>1</v>
      </c>
    </row>
    <row r="987" spans="1:29" x14ac:dyDescent="0.35">
      <c r="A987" s="13">
        <v>493</v>
      </c>
      <c r="B987" s="25" t="str">
        <f>IFERROR(VLOOKUP($A987,'Grade 4'!$H$2:$N$501,3,0),"-")</f>
        <v>P24-0000-493</v>
      </c>
      <c r="C987" s="25" t="str">
        <f>IFERROR(VLOOKUP($A987,'Grade 4'!$H$2:$N$501,4,0),"-")</f>
        <v/>
      </c>
      <c r="D987" s="25" t="str">
        <f>IFERROR(VLOOKUP($A987,'Grade 4'!$H$2:$N$501,5,0),"-")</f>
        <v/>
      </c>
      <c r="E987" s="25">
        <f>IFERROR(VLOOKUP($A987,'Grade 4'!$H$2:$N$501,6,0),"-")</f>
        <v>0</v>
      </c>
      <c r="F987" s="33">
        <f>IFERROR(VLOOKUP($A987,'Grade 4'!$H$2:$N$501,7,0),"-")</f>
        <v>0</v>
      </c>
      <c r="G987" s="6"/>
      <c r="H987" s="13">
        <f t="shared" si="109"/>
        <v>1</v>
      </c>
      <c r="I987" s="17"/>
      <c r="J987" s="14" t="str">
        <f t="shared" si="110"/>
        <v/>
      </c>
      <c r="K987" s="13" t="s">
        <v>312</v>
      </c>
      <c r="L987" s="26"/>
      <c r="M987" s="26"/>
      <c r="N987" s="26"/>
      <c r="O987" s="26"/>
      <c r="P987" s="26"/>
      <c r="Q987" s="26"/>
      <c r="R987" s="26"/>
      <c r="S987" s="26"/>
      <c r="T987" s="26"/>
      <c r="U987" s="26">
        <f t="shared" si="111"/>
        <v>0</v>
      </c>
      <c r="V987" s="26"/>
      <c r="W987" s="26"/>
      <c r="X987" s="6"/>
      <c r="Y987" s="20">
        <f t="shared" si="106"/>
        <v>0</v>
      </c>
      <c r="Z987" s="20"/>
      <c r="AA987" s="2">
        <f t="shared" si="107"/>
        <v>0</v>
      </c>
      <c r="AB987" s="2">
        <f t="shared" si="108"/>
        <v>9</v>
      </c>
      <c r="AC987" s="20">
        <f t="shared" si="112"/>
        <v>1</v>
      </c>
    </row>
    <row r="988" spans="1:29" x14ac:dyDescent="0.35">
      <c r="A988" s="13">
        <v>493</v>
      </c>
      <c r="B988" s="25" t="str">
        <f>IFERROR(VLOOKUP($A988,'Grade 4'!$H$2:$N$501,3,0),"-")</f>
        <v>P24-0000-493</v>
      </c>
      <c r="C988" s="25" t="str">
        <f>IFERROR(VLOOKUP($A988,'Grade 4'!$H$2:$N$501,4,0),"-")</f>
        <v/>
      </c>
      <c r="D988" s="25" t="str">
        <f>IFERROR(VLOOKUP($A988,'Grade 4'!$H$2:$N$501,5,0),"-")</f>
        <v/>
      </c>
      <c r="E988" s="25">
        <f>IFERROR(VLOOKUP($A988,'Grade 4'!$H$2:$N$501,6,0),"-")</f>
        <v>0</v>
      </c>
      <c r="F988" s="33">
        <f>IFERROR(VLOOKUP($A988,'Grade 4'!$H$2:$N$501,7,0),"-")</f>
        <v>0</v>
      </c>
      <c r="G988" s="6"/>
      <c r="H988" s="13">
        <f t="shared" si="109"/>
        <v>2</v>
      </c>
      <c r="I988" s="17"/>
      <c r="J988" s="14" t="str">
        <f t="shared" si="110"/>
        <v/>
      </c>
      <c r="K988" s="13" t="s">
        <v>312</v>
      </c>
      <c r="L988" s="26"/>
      <c r="M988" s="26"/>
      <c r="N988" s="26"/>
      <c r="O988" s="26"/>
      <c r="P988" s="26"/>
      <c r="Q988" s="26"/>
      <c r="R988" s="26"/>
      <c r="S988" s="26"/>
      <c r="T988" s="26"/>
      <c r="U988" s="26">
        <f t="shared" si="111"/>
        <v>0</v>
      </c>
      <c r="V988" s="26"/>
      <c r="W988" s="26"/>
      <c r="X988" s="6"/>
      <c r="Y988" s="20">
        <f t="shared" si="106"/>
        <v>0</v>
      </c>
      <c r="Z988" s="20"/>
      <c r="AA988" s="2">
        <f t="shared" si="107"/>
        <v>0</v>
      </c>
      <c r="AB988" s="2">
        <f t="shared" si="108"/>
        <v>9</v>
      </c>
      <c r="AC988" s="20">
        <f t="shared" si="112"/>
        <v>1</v>
      </c>
    </row>
    <row r="989" spans="1:29" x14ac:dyDescent="0.35">
      <c r="A989" s="13">
        <v>494</v>
      </c>
      <c r="B989" s="25" t="str">
        <f>IFERROR(VLOOKUP($A989,'Grade 4'!$H$2:$N$501,3,0),"-")</f>
        <v>P24-0000-494</v>
      </c>
      <c r="C989" s="25" t="str">
        <f>IFERROR(VLOOKUP($A989,'Grade 4'!$H$2:$N$501,4,0),"-")</f>
        <v/>
      </c>
      <c r="D989" s="25" t="str">
        <f>IFERROR(VLOOKUP($A989,'Grade 4'!$H$2:$N$501,5,0),"-")</f>
        <v/>
      </c>
      <c r="E989" s="25">
        <f>IFERROR(VLOOKUP($A989,'Grade 4'!$H$2:$N$501,6,0),"-")</f>
        <v>0</v>
      </c>
      <c r="F989" s="33">
        <f>IFERROR(VLOOKUP($A989,'Grade 4'!$H$2:$N$501,7,0),"-")</f>
        <v>0</v>
      </c>
      <c r="G989" s="6"/>
      <c r="H989" s="13">
        <f t="shared" si="109"/>
        <v>1</v>
      </c>
      <c r="I989" s="17"/>
      <c r="J989" s="14" t="str">
        <f t="shared" si="110"/>
        <v/>
      </c>
      <c r="K989" s="13" t="s">
        <v>312</v>
      </c>
      <c r="L989" s="26"/>
      <c r="M989" s="26"/>
      <c r="N989" s="26"/>
      <c r="O989" s="26"/>
      <c r="P989" s="26"/>
      <c r="Q989" s="26"/>
      <c r="R989" s="26"/>
      <c r="S989" s="26"/>
      <c r="T989" s="26"/>
      <c r="U989" s="26">
        <f t="shared" si="111"/>
        <v>0</v>
      </c>
      <c r="V989" s="26"/>
      <c r="W989" s="26"/>
      <c r="X989" s="6"/>
      <c r="Y989" s="20">
        <f t="shared" si="106"/>
        <v>0</v>
      </c>
      <c r="Z989" s="20"/>
      <c r="AA989" s="2">
        <f t="shared" si="107"/>
        <v>0</v>
      </c>
      <c r="AB989" s="2">
        <f t="shared" si="108"/>
        <v>9</v>
      </c>
      <c r="AC989" s="20">
        <f t="shared" si="112"/>
        <v>1</v>
      </c>
    </row>
    <row r="990" spans="1:29" x14ac:dyDescent="0.35">
      <c r="A990" s="13">
        <v>494</v>
      </c>
      <c r="B990" s="25" t="str">
        <f>IFERROR(VLOOKUP($A990,'Grade 4'!$H$2:$N$501,3,0),"-")</f>
        <v>P24-0000-494</v>
      </c>
      <c r="C990" s="25" t="str">
        <f>IFERROR(VLOOKUP($A990,'Grade 4'!$H$2:$N$501,4,0),"-")</f>
        <v/>
      </c>
      <c r="D990" s="25" t="str">
        <f>IFERROR(VLOOKUP($A990,'Grade 4'!$H$2:$N$501,5,0),"-")</f>
        <v/>
      </c>
      <c r="E990" s="25">
        <f>IFERROR(VLOOKUP($A990,'Grade 4'!$H$2:$N$501,6,0),"-")</f>
        <v>0</v>
      </c>
      <c r="F990" s="33">
        <f>IFERROR(VLOOKUP($A990,'Grade 4'!$H$2:$N$501,7,0),"-")</f>
        <v>0</v>
      </c>
      <c r="G990" s="6"/>
      <c r="H990" s="13">
        <f t="shared" si="109"/>
        <v>2</v>
      </c>
      <c r="I990" s="17"/>
      <c r="J990" s="14" t="str">
        <f t="shared" si="110"/>
        <v/>
      </c>
      <c r="K990" s="13" t="s">
        <v>312</v>
      </c>
      <c r="L990" s="26"/>
      <c r="M990" s="26"/>
      <c r="N990" s="26"/>
      <c r="O990" s="26"/>
      <c r="P990" s="26"/>
      <c r="Q990" s="26"/>
      <c r="R990" s="26"/>
      <c r="S990" s="26"/>
      <c r="T990" s="26"/>
      <c r="U990" s="26">
        <f t="shared" si="111"/>
        <v>0</v>
      </c>
      <c r="V990" s="26"/>
      <c r="W990" s="26"/>
      <c r="X990" s="6"/>
      <c r="Y990" s="20">
        <f t="shared" si="106"/>
        <v>0</v>
      </c>
      <c r="Z990" s="20"/>
      <c r="AA990" s="2">
        <f t="shared" si="107"/>
        <v>0</v>
      </c>
      <c r="AB990" s="2">
        <f t="shared" si="108"/>
        <v>9</v>
      </c>
      <c r="AC990" s="20">
        <f t="shared" si="112"/>
        <v>1</v>
      </c>
    </row>
    <row r="991" spans="1:29" x14ac:dyDescent="0.35">
      <c r="A991" s="13">
        <v>495</v>
      </c>
      <c r="B991" s="25" t="str">
        <f>IFERROR(VLOOKUP($A991,'Grade 4'!$H$2:$N$501,3,0),"-")</f>
        <v>P24-0000-495</v>
      </c>
      <c r="C991" s="25" t="str">
        <f>IFERROR(VLOOKUP($A991,'Grade 4'!$H$2:$N$501,4,0),"-")</f>
        <v/>
      </c>
      <c r="D991" s="25" t="str">
        <f>IFERROR(VLOOKUP($A991,'Grade 4'!$H$2:$N$501,5,0),"-")</f>
        <v/>
      </c>
      <c r="E991" s="25">
        <f>IFERROR(VLOOKUP($A991,'Grade 4'!$H$2:$N$501,6,0),"-")</f>
        <v>0</v>
      </c>
      <c r="F991" s="33">
        <f>IFERROR(VLOOKUP($A991,'Grade 4'!$H$2:$N$501,7,0),"-")</f>
        <v>0</v>
      </c>
      <c r="G991" s="6"/>
      <c r="H991" s="13">
        <f t="shared" si="109"/>
        <v>1</v>
      </c>
      <c r="I991" s="17"/>
      <c r="J991" s="14" t="str">
        <f t="shared" si="110"/>
        <v/>
      </c>
      <c r="K991" s="13" t="s">
        <v>312</v>
      </c>
      <c r="L991" s="26"/>
      <c r="M991" s="26"/>
      <c r="N991" s="26"/>
      <c r="O991" s="26"/>
      <c r="P991" s="26"/>
      <c r="Q991" s="26"/>
      <c r="R991" s="26"/>
      <c r="S991" s="26"/>
      <c r="T991" s="26"/>
      <c r="U991" s="26">
        <f t="shared" si="111"/>
        <v>0</v>
      </c>
      <c r="V991" s="26"/>
      <c r="W991" s="26"/>
      <c r="X991" s="6"/>
      <c r="Y991" s="20">
        <f t="shared" si="106"/>
        <v>0</v>
      </c>
      <c r="Z991" s="20"/>
      <c r="AA991" s="2">
        <f t="shared" si="107"/>
        <v>0</v>
      </c>
      <c r="AB991" s="2">
        <f t="shared" si="108"/>
        <v>9</v>
      </c>
      <c r="AC991" s="20">
        <f t="shared" si="112"/>
        <v>1</v>
      </c>
    </row>
    <row r="992" spans="1:29" x14ac:dyDescent="0.35">
      <c r="A992" s="13">
        <v>495</v>
      </c>
      <c r="B992" s="25" t="str">
        <f>IFERROR(VLOOKUP($A992,'Grade 4'!$H$2:$N$501,3,0),"-")</f>
        <v>P24-0000-495</v>
      </c>
      <c r="C992" s="25" t="str">
        <f>IFERROR(VLOOKUP($A992,'Grade 4'!$H$2:$N$501,4,0),"-")</f>
        <v/>
      </c>
      <c r="D992" s="25" t="str">
        <f>IFERROR(VLOOKUP($A992,'Grade 4'!$H$2:$N$501,5,0),"-")</f>
        <v/>
      </c>
      <c r="E992" s="25">
        <f>IFERROR(VLOOKUP($A992,'Grade 4'!$H$2:$N$501,6,0),"-")</f>
        <v>0</v>
      </c>
      <c r="F992" s="33">
        <f>IFERROR(VLOOKUP($A992,'Grade 4'!$H$2:$N$501,7,0),"-")</f>
        <v>0</v>
      </c>
      <c r="G992" s="6"/>
      <c r="H992" s="13">
        <f t="shared" si="109"/>
        <v>2</v>
      </c>
      <c r="I992" s="17"/>
      <c r="J992" s="14" t="str">
        <f t="shared" si="110"/>
        <v/>
      </c>
      <c r="K992" s="13" t="s">
        <v>312</v>
      </c>
      <c r="L992" s="26"/>
      <c r="M992" s="26"/>
      <c r="N992" s="26"/>
      <c r="O992" s="26"/>
      <c r="P992" s="26"/>
      <c r="Q992" s="26"/>
      <c r="R992" s="26"/>
      <c r="S992" s="26"/>
      <c r="T992" s="26"/>
      <c r="U992" s="26">
        <f t="shared" si="111"/>
        <v>0</v>
      </c>
      <c r="V992" s="26"/>
      <c r="W992" s="26"/>
      <c r="X992" s="6"/>
      <c r="Y992" s="20">
        <f t="shared" si="106"/>
        <v>0</v>
      </c>
      <c r="Z992" s="20"/>
      <c r="AA992" s="2">
        <f t="shared" si="107"/>
        <v>0</v>
      </c>
      <c r="AB992" s="2">
        <f t="shared" si="108"/>
        <v>9</v>
      </c>
      <c r="AC992" s="20">
        <f t="shared" si="112"/>
        <v>1</v>
      </c>
    </row>
    <row r="993" spans="1:29" x14ac:dyDescent="0.35">
      <c r="A993" s="13">
        <v>496</v>
      </c>
      <c r="B993" s="25" t="str">
        <f>IFERROR(VLOOKUP($A993,'Grade 4'!$H$2:$N$501,3,0),"-")</f>
        <v>P24-0000-496</v>
      </c>
      <c r="C993" s="25" t="str">
        <f>IFERROR(VLOOKUP($A993,'Grade 4'!$H$2:$N$501,4,0),"-")</f>
        <v/>
      </c>
      <c r="D993" s="25" t="str">
        <f>IFERROR(VLOOKUP($A993,'Grade 4'!$H$2:$N$501,5,0),"-")</f>
        <v/>
      </c>
      <c r="E993" s="25">
        <f>IFERROR(VLOOKUP($A993,'Grade 4'!$H$2:$N$501,6,0),"-")</f>
        <v>0</v>
      </c>
      <c r="F993" s="33">
        <f>IFERROR(VLOOKUP($A993,'Grade 4'!$H$2:$N$501,7,0),"-")</f>
        <v>0</v>
      </c>
      <c r="G993" s="6"/>
      <c r="H993" s="13">
        <f t="shared" si="109"/>
        <v>1</v>
      </c>
      <c r="I993" s="17"/>
      <c r="J993" s="14" t="str">
        <f t="shared" si="110"/>
        <v/>
      </c>
      <c r="K993" s="13" t="s">
        <v>312</v>
      </c>
      <c r="L993" s="26"/>
      <c r="M993" s="26"/>
      <c r="N993" s="26"/>
      <c r="O993" s="26"/>
      <c r="P993" s="26"/>
      <c r="Q993" s="26"/>
      <c r="R993" s="26"/>
      <c r="S993" s="26"/>
      <c r="T993" s="26"/>
      <c r="U993" s="26">
        <f t="shared" si="111"/>
        <v>0</v>
      </c>
      <c r="V993" s="26"/>
      <c r="W993" s="26"/>
      <c r="X993" s="6"/>
      <c r="Y993" s="20">
        <f t="shared" si="106"/>
        <v>0</v>
      </c>
      <c r="Z993" s="20"/>
      <c r="AA993" s="2">
        <f t="shared" si="107"/>
        <v>0</v>
      </c>
      <c r="AB993" s="2">
        <f t="shared" si="108"/>
        <v>9</v>
      </c>
      <c r="AC993" s="20">
        <f t="shared" si="112"/>
        <v>1</v>
      </c>
    </row>
    <row r="994" spans="1:29" x14ac:dyDescent="0.35">
      <c r="A994" s="13">
        <v>496</v>
      </c>
      <c r="B994" s="25" t="str">
        <f>IFERROR(VLOOKUP($A994,'Grade 4'!$H$2:$N$501,3,0),"-")</f>
        <v>P24-0000-496</v>
      </c>
      <c r="C994" s="25" t="str">
        <f>IFERROR(VLOOKUP($A994,'Grade 4'!$H$2:$N$501,4,0),"-")</f>
        <v/>
      </c>
      <c r="D994" s="25" t="str">
        <f>IFERROR(VLOOKUP($A994,'Grade 4'!$H$2:$N$501,5,0),"-")</f>
        <v/>
      </c>
      <c r="E994" s="25">
        <f>IFERROR(VLOOKUP($A994,'Grade 4'!$H$2:$N$501,6,0),"-")</f>
        <v>0</v>
      </c>
      <c r="F994" s="33">
        <f>IFERROR(VLOOKUP($A994,'Grade 4'!$H$2:$N$501,7,0),"-")</f>
        <v>0</v>
      </c>
      <c r="G994" s="6"/>
      <c r="H994" s="13">
        <f t="shared" si="109"/>
        <v>2</v>
      </c>
      <c r="I994" s="17"/>
      <c r="J994" s="14" t="str">
        <f t="shared" si="110"/>
        <v/>
      </c>
      <c r="K994" s="13" t="s">
        <v>312</v>
      </c>
      <c r="L994" s="26"/>
      <c r="M994" s="26"/>
      <c r="N994" s="26"/>
      <c r="O994" s="26"/>
      <c r="P994" s="26"/>
      <c r="Q994" s="26"/>
      <c r="R994" s="26"/>
      <c r="S994" s="26"/>
      <c r="T994" s="26"/>
      <c r="U994" s="26">
        <f t="shared" si="111"/>
        <v>0</v>
      </c>
      <c r="V994" s="26"/>
      <c r="W994" s="26"/>
      <c r="X994" s="6"/>
      <c r="Y994" s="20">
        <f t="shared" si="106"/>
        <v>0</v>
      </c>
      <c r="Z994" s="20"/>
      <c r="AA994" s="2">
        <f t="shared" si="107"/>
        <v>0</v>
      </c>
      <c r="AB994" s="2">
        <f t="shared" si="108"/>
        <v>9</v>
      </c>
      <c r="AC994" s="20">
        <f t="shared" si="112"/>
        <v>1</v>
      </c>
    </row>
    <row r="995" spans="1:29" x14ac:dyDescent="0.35">
      <c r="A995" s="13">
        <v>497</v>
      </c>
      <c r="B995" s="25" t="str">
        <f>IFERROR(VLOOKUP($A995,'Grade 4'!$H$2:$N$501,3,0),"-")</f>
        <v>P24-0000-497</v>
      </c>
      <c r="C995" s="25" t="str">
        <f>IFERROR(VLOOKUP($A995,'Grade 4'!$H$2:$N$501,4,0),"-")</f>
        <v/>
      </c>
      <c r="D995" s="25" t="str">
        <f>IFERROR(VLOOKUP($A995,'Grade 4'!$H$2:$N$501,5,0),"-")</f>
        <v/>
      </c>
      <c r="E995" s="25">
        <f>IFERROR(VLOOKUP($A995,'Grade 4'!$H$2:$N$501,6,0),"-")</f>
        <v>0</v>
      </c>
      <c r="F995" s="33">
        <f>IFERROR(VLOOKUP($A995,'Grade 4'!$H$2:$N$501,7,0),"-")</f>
        <v>0</v>
      </c>
      <c r="G995" s="6"/>
      <c r="H995" s="13">
        <f t="shared" si="109"/>
        <v>1</v>
      </c>
      <c r="I995" s="17"/>
      <c r="J995" s="14" t="str">
        <f t="shared" si="110"/>
        <v/>
      </c>
      <c r="K995" s="13" t="s">
        <v>312</v>
      </c>
      <c r="L995" s="26"/>
      <c r="M995" s="26"/>
      <c r="N995" s="26"/>
      <c r="O995" s="26"/>
      <c r="P995" s="26"/>
      <c r="Q995" s="26"/>
      <c r="R995" s="26"/>
      <c r="S995" s="26"/>
      <c r="T995" s="26"/>
      <c r="U995" s="26">
        <f t="shared" si="111"/>
        <v>0</v>
      </c>
      <c r="V995" s="26"/>
      <c r="W995" s="26"/>
      <c r="X995" s="6"/>
      <c r="Y995" s="20">
        <f t="shared" si="106"/>
        <v>0</v>
      </c>
      <c r="Z995" s="20"/>
      <c r="AA995" s="2">
        <f t="shared" si="107"/>
        <v>0</v>
      </c>
      <c r="AB995" s="2">
        <f t="shared" si="108"/>
        <v>9</v>
      </c>
      <c r="AC995" s="20">
        <f t="shared" si="112"/>
        <v>1</v>
      </c>
    </row>
    <row r="996" spans="1:29" x14ac:dyDescent="0.35">
      <c r="A996" s="13">
        <v>497</v>
      </c>
      <c r="B996" s="25" t="str">
        <f>IFERROR(VLOOKUP($A996,'Grade 4'!$H$2:$N$501,3,0),"-")</f>
        <v>P24-0000-497</v>
      </c>
      <c r="C996" s="25" t="str">
        <f>IFERROR(VLOOKUP($A996,'Grade 4'!$H$2:$N$501,4,0),"-")</f>
        <v/>
      </c>
      <c r="D996" s="25" t="str">
        <f>IFERROR(VLOOKUP($A996,'Grade 4'!$H$2:$N$501,5,0),"-")</f>
        <v/>
      </c>
      <c r="E996" s="25">
        <f>IFERROR(VLOOKUP($A996,'Grade 4'!$H$2:$N$501,6,0),"-")</f>
        <v>0</v>
      </c>
      <c r="F996" s="33">
        <f>IFERROR(VLOOKUP($A996,'Grade 4'!$H$2:$N$501,7,0),"-")</f>
        <v>0</v>
      </c>
      <c r="G996" s="6"/>
      <c r="H996" s="13">
        <f t="shared" si="109"/>
        <v>2</v>
      </c>
      <c r="I996" s="17"/>
      <c r="J996" s="14" t="str">
        <f t="shared" si="110"/>
        <v/>
      </c>
      <c r="K996" s="13" t="s">
        <v>312</v>
      </c>
      <c r="L996" s="26"/>
      <c r="M996" s="26"/>
      <c r="N996" s="26"/>
      <c r="O996" s="26"/>
      <c r="P996" s="26"/>
      <c r="Q996" s="26"/>
      <c r="R996" s="26"/>
      <c r="S996" s="26"/>
      <c r="T996" s="26"/>
      <c r="U996" s="26">
        <f t="shared" si="111"/>
        <v>0</v>
      </c>
      <c r="V996" s="26"/>
      <c r="W996" s="26"/>
      <c r="X996" s="6"/>
      <c r="Y996" s="20">
        <f t="shared" si="106"/>
        <v>0</v>
      </c>
      <c r="Z996" s="20"/>
      <c r="AA996" s="2">
        <f t="shared" si="107"/>
        <v>0</v>
      </c>
      <c r="AB996" s="2">
        <f t="shared" si="108"/>
        <v>9</v>
      </c>
      <c r="AC996" s="20">
        <f t="shared" si="112"/>
        <v>1</v>
      </c>
    </row>
    <row r="997" spans="1:29" x14ac:dyDescent="0.35">
      <c r="A997" s="13">
        <v>498</v>
      </c>
      <c r="B997" s="25" t="str">
        <f>IFERROR(VLOOKUP($A997,'Grade 4'!$H$2:$N$501,3,0),"-")</f>
        <v>P24-0000-498</v>
      </c>
      <c r="C997" s="25" t="str">
        <f>IFERROR(VLOOKUP($A997,'Grade 4'!$H$2:$N$501,4,0),"-")</f>
        <v/>
      </c>
      <c r="D997" s="25" t="str">
        <f>IFERROR(VLOOKUP($A997,'Grade 4'!$H$2:$N$501,5,0),"-")</f>
        <v/>
      </c>
      <c r="E997" s="25">
        <f>IFERROR(VLOOKUP($A997,'Grade 4'!$H$2:$N$501,6,0),"-")</f>
        <v>0</v>
      </c>
      <c r="F997" s="33">
        <f>IFERROR(VLOOKUP($A997,'Grade 4'!$H$2:$N$501,7,0),"-")</f>
        <v>0</v>
      </c>
      <c r="G997" s="6"/>
      <c r="H997" s="13">
        <f t="shared" si="109"/>
        <v>1</v>
      </c>
      <c r="I997" s="17"/>
      <c r="J997" s="14" t="str">
        <f t="shared" si="110"/>
        <v/>
      </c>
      <c r="K997" s="13" t="s">
        <v>312</v>
      </c>
      <c r="L997" s="26"/>
      <c r="M997" s="26"/>
      <c r="N997" s="26"/>
      <c r="O997" s="26"/>
      <c r="P997" s="26"/>
      <c r="Q997" s="26"/>
      <c r="R997" s="26"/>
      <c r="S997" s="26"/>
      <c r="T997" s="26"/>
      <c r="U997" s="26">
        <f t="shared" si="111"/>
        <v>0</v>
      </c>
      <c r="V997" s="26"/>
      <c r="W997" s="26"/>
      <c r="X997" s="6"/>
      <c r="Y997" s="20">
        <f t="shared" si="106"/>
        <v>0</v>
      </c>
      <c r="Z997" s="20"/>
      <c r="AA997" s="2">
        <f t="shared" si="107"/>
        <v>0</v>
      </c>
      <c r="AB997" s="2">
        <f t="shared" si="108"/>
        <v>9</v>
      </c>
      <c r="AC997" s="20">
        <f t="shared" si="112"/>
        <v>1</v>
      </c>
    </row>
    <row r="998" spans="1:29" x14ac:dyDescent="0.35">
      <c r="A998" s="13">
        <v>498</v>
      </c>
      <c r="B998" s="25" t="str">
        <f>IFERROR(VLOOKUP($A998,'Grade 4'!$H$2:$N$501,3,0),"-")</f>
        <v>P24-0000-498</v>
      </c>
      <c r="C998" s="25" t="str">
        <f>IFERROR(VLOOKUP($A998,'Grade 4'!$H$2:$N$501,4,0),"-")</f>
        <v/>
      </c>
      <c r="D998" s="25" t="str">
        <f>IFERROR(VLOOKUP($A998,'Grade 4'!$H$2:$N$501,5,0),"-")</f>
        <v/>
      </c>
      <c r="E998" s="25">
        <f>IFERROR(VLOOKUP($A998,'Grade 4'!$H$2:$N$501,6,0),"-")</f>
        <v>0</v>
      </c>
      <c r="F998" s="33">
        <f>IFERROR(VLOOKUP($A998,'Grade 4'!$H$2:$N$501,7,0),"-")</f>
        <v>0</v>
      </c>
      <c r="G998" s="6"/>
      <c r="H998" s="13">
        <f t="shared" si="109"/>
        <v>2</v>
      </c>
      <c r="I998" s="17"/>
      <c r="J998" s="14" t="str">
        <f t="shared" si="110"/>
        <v/>
      </c>
      <c r="K998" s="13" t="s">
        <v>312</v>
      </c>
      <c r="L998" s="26"/>
      <c r="M998" s="26"/>
      <c r="N998" s="26"/>
      <c r="O998" s="26"/>
      <c r="P998" s="26"/>
      <c r="Q998" s="26"/>
      <c r="R998" s="26"/>
      <c r="S998" s="26"/>
      <c r="T998" s="26"/>
      <c r="U998" s="26">
        <f t="shared" si="111"/>
        <v>0</v>
      </c>
      <c r="V998" s="26"/>
      <c r="W998" s="26"/>
      <c r="X998" s="6"/>
      <c r="Y998" s="20">
        <f t="shared" si="106"/>
        <v>0</v>
      </c>
      <c r="Z998" s="20"/>
      <c r="AA998" s="2">
        <f t="shared" si="107"/>
        <v>0</v>
      </c>
      <c r="AB998" s="2">
        <f t="shared" si="108"/>
        <v>9</v>
      </c>
      <c r="AC998" s="20">
        <f t="shared" si="112"/>
        <v>1</v>
      </c>
    </row>
    <row r="999" spans="1:29" x14ac:dyDescent="0.35">
      <c r="A999" s="13">
        <v>499</v>
      </c>
      <c r="B999" s="25" t="str">
        <f>IFERROR(VLOOKUP($A999,'Grade 4'!$H$2:$N$501,3,0),"-")</f>
        <v>P24-0000-499</v>
      </c>
      <c r="C999" s="25" t="str">
        <f>IFERROR(VLOOKUP($A999,'Grade 4'!$H$2:$N$501,4,0),"-")</f>
        <v/>
      </c>
      <c r="D999" s="25" t="str">
        <f>IFERROR(VLOOKUP($A999,'Grade 4'!$H$2:$N$501,5,0),"-")</f>
        <v/>
      </c>
      <c r="E999" s="25">
        <f>IFERROR(VLOOKUP($A999,'Grade 4'!$H$2:$N$501,6,0),"-")</f>
        <v>0</v>
      </c>
      <c r="F999" s="33">
        <f>IFERROR(VLOOKUP($A999,'Grade 4'!$H$2:$N$501,7,0),"-")</f>
        <v>0</v>
      </c>
      <c r="G999" s="6"/>
      <c r="H999" s="13">
        <f t="shared" si="109"/>
        <v>1</v>
      </c>
      <c r="I999" s="17"/>
      <c r="J999" s="14" t="str">
        <f t="shared" si="110"/>
        <v/>
      </c>
      <c r="K999" s="13" t="s">
        <v>312</v>
      </c>
      <c r="L999" s="26"/>
      <c r="M999" s="26"/>
      <c r="N999" s="26"/>
      <c r="O999" s="26"/>
      <c r="P999" s="26"/>
      <c r="Q999" s="26"/>
      <c r="R999" s="26"/>
      <c r="S999" s="26"/>
      <c r="T999" s="26"/>
      <c r="U999" s="26">
        <f t="shared" si="111"/>
        <v>0</v>
      </c>
      <c r="V999" s="26"/>
      <c r="W999" s="26"/>
      <c r="X999" s="6"/>
      <c r="Y999" s="20">
        <f t="shared" si="106"/>
        <v>0</v>
      </c>
      <c r="Z999" s="20"/>
      <c r="AA999" s="2">
        <f t="shared" si="107"/>
        <v>0</v>
      </c>
      <c r="AB999" s="2">
        <f t="shared" si="108"/>
        <v>9</v>
      </c>
      <c r="AC999" s="20">
        <f t="shared" si="112"/>
        <v>1</v>
      </c>
    </row>
    <row r="1000" spans="1:29" x14ac:dyDescent="0.35">
      <c r="A1000" s="13">
        <v>499</v>
      </c>
      <c r="B1000" s="25" t="str">
        <f>IFERROR(VLOOKUP($A1000,'Grade 4'!$H$2:$N$501,3,0),"-")</f>
        <v>P24-0000-499</v>
      </c>
      <c r="C1000" s="25" t="str">
        <f>IFERROR(VLOOKUP($A1000,'Grade 4'!$H$2:$N$501,4,0),"-")</f>
        <v/>
      </c>
      <c r="D1000" s="25" t="str">
        <f>IFERROR(VLOOKUP($A1000,'Grade 4'!$H$2:$N$501,5,0),"-")</f>
        <v/>
      </c>
      <c r="E1000" s="25">
        <f>IFERROR(VLOOKUP($A1000,'Grade 4'!$H$2:$N$501,6,0),"-")</f>
        <v>0</v>
      </c>
      <c r="F1000" s="33">
        <f>IFERROR(VLOOKUP($A1000,'Grade 4'!$H$2:$N$501,7,0),"-")</f>
        <v>0</v>
      </c>
      <c r="G1000" s="6"/>
      <c r="H1000" s="13">
        <f t="shared" si="109"/>
        <v>2</v>
      </c>
      <c r="I1000" s="17"/>
      <c r="J1000" s="14" t="str">
        <f t="shared" si="110"/>
        <v/>
      </c>
      <c r="K1000" s="13" t="s">
        <v>312</v>
      </c>
      <c r="L1000" s="26"/>
      <c r="M1000" s="26"/>
      <c r="N1000" s="26"/>
      <c r="O1000" s="26"/>
      <c r="P1000" s="26"/>
      <c r="Q1000" s="26"/>
      <c r="R1000" s="26"/>
      <c r="S1000" s="26"/>
      <c r="T1000" s="26"/>
      <c r="U1000" s="26">
        <f t="shared" si="111"/>
        <v>0</v>
      </c>
      <c r="V1000" s="26"/>
      <c r="W1000" s="26"/>
      <c r="X1000" s="6"/>
      <c r="Y1000" s="20">
        <f t="shared" si="106"/>
        <v>0</v>
      </c>
      <c r="Z1000" s="20"/>
      <c r="AA1000" s="2">
        <f t="shared" si="107"/>
        <v>0</v>
      </c>
      <c r="AB1000" s="2">
        <f t="shared" si="108"/>
        <v>9</v>
      </c>
      <c r="AC1000" s="20">
        <f t="shared" si="112"/>
        <v>1</v>
      </c>
    </row>
    <row r="1001" spans="1:29" x14ac:dyDescent="0.35">
      <c r="A1001" s="13">
        <v>500</v>
      </c>
      <c r="B1001" s="25" t="str">
        <f>IFERROR(VLOOKUP($A1001,'Grade 4'!$H$2:$N$501,3,0),"-")</f>
        <v>P24-0000-500</v>
      </c>
      <c r="C1001" s="25" t="str">
        <f>IFERROR(VLOOKUP($A1001,'Grade 4'!$H$2:$N$501,4,0),"-")</f>
        <v/>
      </c>
      <c r="D1001" s="25" t="str">
        <f>IFERROR(VLOOKUP($A1001,'Grade 4'!$H$2:$N$501,5,0),"-")</f>
        <v/>
      </c>
      <c r="E1001" s="25">
        <f>IFERROR(VLOOKUP($A1001,'Grade 4'!$H$2:$N$501,6,0),"-")</f>
        <v>0</v>
      </c>
      <c r="F1001" s="33">
        <f>IFERROR(VLOOKUP($A1001,'Grade 4'!$H$2:$N$501,7,0),"-")</f>
        <v>0</v>
      </c>
      <c r="G1001" s="6"/>
      <c r="H1001" s="13">
        <f t="shared" si="109"/>
        <v>1</v>
      </c>
      <c r="I1001" s="17"/>
      <c r="J1001" s="14" t="str">
        <f t="shared" si="110"/>
        <v/>
      </c>
      <c r="K1001" s="13" t="s">
        <v>312</v>
      </c>
      <c r="L1001" s="26"/>
      <c r="M1001" s="26"/>
      <c r="N1001" s="26"/>
      <c r="O1001" s="26"/>
      <c r="P1001" s="26"/>
      <c r="Q1001" s="26"/>
      <c r="R1001" s="26"/>
      <c r="S1001" s="26"/>
      <c r="T1001" s="26"/>
      <c r="U1001" s="26">
        <f t="shared" si="111"/>
        <v>0</v>
      </c>
      <c r="V1001" s="26"/>
      <c r="W1001" s="26"/>
      <c r="X1001" s="6"/>
      <c r="Y1001" s="20">
        <f t="shared" si="106"/>
        <v>0</v>
      </c>
      <c r="Z1001" s="20"/>
      <c r="AA1001" s="2">
        <f t="shared" si="107"/>
        <v>0</v>
      </c>
      <c r="AB1001" s="2">
        <f t="shared" si="108"/>
        <v>9</v>
      </c>
      <c r="AC1001" s="20">
        <f t="shared" si="112"/>
        <v>1</v>
      </c>
    </row>
    <row r="1002" spans="1:29" x14ac:dyDescent="0.35">
      <c r="A1002" s="13">
        <v>500</v>
      </c>
      <c r="B1002" s="25" t="str">
        <f>IFERROR(VLOOKUP($A1002,'Grade 4'!$H$2:$N$501,3,0),"-")</f>
        <v>P24-0000-500</v>
      </c>
      <c r="C1002" s="25" t="str">
        <f>IFERROR(VLOOKUP($A1002,'Grade 4'!$H$2:$N$501,4,0),"-")</f>
        <v/>
      </c>
      <c r="D1002" s="25" t="str">
        <f>IFERROR(VLOOKUP($A1002,'Grade 4'!$H$2:$N$501,5,0),"-")</f>
        <v/>
      </c>
      <c r="E1002" s="25">
        <f>IFERROR(VLOOKUP($A1002,'Grade 4'!$H$2:$N$501,6,0),"-")</f>
        <v>0</v>
      </c>
      <c r="F1002" s="33">
        <f>IFERROR(VLOOKUP($A1002,'Grade 4'!$H$2:$N$501,7,0),"-")</f>
        <v>0</v>
      </c>
      <c r="G1002" s="6"/>
      <c r="H1002" s="13">
        <f t="shared" si="109"/>
        <v>2</v>
      </c>
      <c r="I1002" s="17"/>
      <c r="J1002" s="14" t="str">
        <f t="shared" si="110"/>
        <v/>
      </c>
      <c r="K1002" s="13" t="s">
        <v>312</v>
      </c>
      <c r="L1002" s="26"/>
      <c r="M1002" s="26"/>
      <c r="N1002" s="26"/>
      <c r="O1002" s="26"/>
      <c r="P1002" s="26"/>
      <c r="Q1002" s="26"/>
      <c r="R1002" s="26"/>
      <c r="S1002" s="26"/>
      <c r="T1002" s="26"/>
      <c r="U1002" s="26">
        <f t="shared" si="111"/>
        <v>0</v>
      </c>
      <c r="V1002" s="26"/>
      <c r="W1002" s="26"/>
      <c r="X1002" s="6"/>
      <c r="Y1002" s="20">
        <f t="shared" si="106"/>
        <v>0</v>
      </c>
      <c r="Z1002" s="20"/>
      <c r="AA1002" s="2">
        <f t="shared" si="107"/>
        <v>0</v>
      </c>
      <c r="AB1002" s="2">
        <f t="shared" si="108"/>
        <v>9</v>
      </c>
      <c r="AC1002" s="20">
        <f t="shared" si="112"/>
        <v>1</v>
      </c>
    </row>
    <row r="1003" spans="1:29" x14ac:dyDescent="0.35">
      <c r="K1003" s="4"/>
      <c r="T1003" s="2"/>
      <c r="U1003" s="2"/>
      <c r="V1003" s="2"/>
      <c r="W1003" s="2"/>
    </row>
    <row r="1004" spans="1:29" x14ac:dyDescent="0.35">
      <c r="K1004" s="4"/>
      <c r="T1004" s="2"/>
      <c r="U1004" s="2"/>
      <c r="V1004" s="2"/>
      <c r="W1004" s="2"/>
    </row>
    <row r="1005" spans="1:29" x14ac:dyDescent="0.35">
      <c r="K1005" s="4"/>
      <c r="T1005" s="2"/>
      <c r="U1005" s="2"/>
      <c r="V1005" s="2"/>
      <c r="W1005" s="2"/>
    </row>
    <row r="1006" spans="1:29" x14ac:dyDescent="0.35">
      <c r="K1006" s="4"/>
      <c r="T1006" s="2"/>
      <c r="U1006" s="2"/>
      <c r="V1006" s="2"/>
      <c r="W1006" s="2"/>
    </row>
    <row r="1007" spans="1:29" x14ac:dyDescent="0.35">
      <c r="K1007" s="4"/>
      <c r="T1007" s="2"/>
      <c r="U1007" s="2"/>
      <c r="V1007" s="2"/>
      <c r="W1007" s="2"/>
    </row>
    <row r="1008" spans="1:29" x14ac:dyDescent="0.35">
      <c r="K1008" s="4"/>
      <c r="T1008" s="2"/>
      <c r="U1008" s="2"/>
      <c r="V1008" s="2"/>
      <c r="W1008" s="2"/>
    </row>
    <row r="1009" spans="11:23" x14ac:dyDescent="0.35">
      <c r="K1009" s="4"/>
      <c r="T1009" s="2"/>
      <c r="U1009" s="2"/>
      <c r="V1009" s="2"/>
      <c r="W1009" s="2"/>
    </row>
    <row r="1010" spans="11:23" x14ac:dyDescent="0.35">
      <c r="K1010" s="4"/>
      <c r="T1010" s="2"/>
      <c r="U1010" s="2"/>
      <c r="V1010" s="2"/>
      <c r="W1010" s="2"/>
    </row>
    <row r="1011" spans="11:23" x14ac:dyDescent="0.35">
      <c r="K1011" s="4"/>
      <c r="T1011" s="2"/>
      <c r="U1011" s="2"/>
      <c r="V1011" s="2"/>
      <c r="W1011" s="2"/>
    </row>
    <row r="1012" spans="11:23" x14ac:dyDescent="0.35">
      <c r="K1012" s="4"/>
      <c r="T1012" s="2"/>
      <c r="U1012" s="2"/>
      <c r="V1012" s="2"/>
      <c r="W1012" s="2"/>
    </row>
    <row r="1013" spans="11:23" x14ac:dyDescent="0.35">
      <c r="K1013" s="4"/>
      <c r="T1013" s="2"/>
      <c r="U1013" s="2"/>
      <c r="V1013" s="2"/>
      <c r="W1013" s="2"/>
    </row>
    <row r="1014" spans="11:23" x14ac:dyDescent="0.35">
      <c r="K1014" s="4"/>
      <c r="T1014" s="2"/>
      <c r="U1014" s="2"/>
      <c r="V1014" s="2"/>
      <c r="W1014" s="2"/>
    </row>
    <row r="1015" spans="11:23" x14ac:dyDescent="0.35">
      <c r="K1015" s="4"/>
      <c r="T1015" s="2"/>
      <c r="U1015" s="2"/>
      <c r="V1015" s="2"/>
      <c r="W1015" s="2"/>
    </row>
    <row r="1016" spans="11:23" x14ac:dyDescent="0.35">
      <c r="K1016" s="4"/>
      <c r="T1016" s="2"/>
      <c r="U1016" s="2"/>
      <c r="V1016" s="2"/>
      <c r="W1016" s="2"/>
    </row>
    <row r="1017" spans="11:23" x14ac:dyDescent="0.35">
      <c r="K1017" s="4"/>
      <c r="T1017" s="2"/>
      <c r="U1017" s="2"/>
      <c r="V1017" s="2"/>
      <c r="W1017" s="2"/>
    </row>
    <row r="1018" spans="11:23" x14ac:dyDescent="0.35">
      <c r="K1018" s="4"/>
      <c r="T1018" s="2"/>
      <c r="U1018" s="2"/>
      <c r="V1018" s="2"/>
      <c r="W1018" s="2"/>
    </row>
    <row r="1019" spans="11:23" x14ac:dyDescent="0.35">
      <c r="K1019" s="4"/>
      <c r="T1019" s="2"/>
      <c r="U1019" s="2"/>
      <c r="V1019" s="2"/>
      <c r="W1019" s="2"/>
    </row>
    <row r="1020" spans="11:23" x14ac:dyDescent="0.35">
      <c r="K1020" s="4"/>
      <c r="T1020" s="2"/>
      <c r="U1020" s="2"/>
      <c r="V1020" s="2"/>
      <c r="W1020" s="2"/>
    </row>
    <row r="1021" spans="11:23" x14ac:dyDescent="0.35">
      <c r="K1021" s="4"/>
      <c r="T1021" s="2"/>
      <c r="U1021" s="2"/>
      <c r="V1021" s="2"/>
      <c r="W1021" s="2"/>
    </row>
    <row r="1022" spans="11:23" x14ac:dyDescent="0.35">
      <c r="K1022" s="4"/>
      <c r="T1022" s="2"/>
      <c r="U1022" s="2"/>
      <c r="V1022" s="2"/>
      <c r="W1022" s="2"/>
    </row>
    <row r="1023" spans="11:23" x14ac:dyDescent="0.35">
      <c r="K1023" s="4"/>
      <c r="T1023" s="2"/>
      <c r="U1023" s="2"/>
      <c r="V1023" s="2"/>
      <c r="W1023" s="2"/>
    </row>
    <row r="1024" spans="11:23" x14ac:dyDescent="0.35">
      <c r="K1024" s="4"/>
      <c r="T1024" s="2"/>
      <c r="U1024" s="2"/>
      <c r="V1024" s="2"/>
      <c r="W1024" s="2"/>
    </row>
    <row r="1025" spans="11:23" x14ac:dyDescent="0.35">
      <c r="K1025" s="4"/>
      <c r="T1025" s="2"/>
      <c r="U1025" s="2"/>
      <c r="V1025" s="2"/>
      <c r="W1025" s="2"/>
    </row>
    <row r="1026" spans="11:23" x14ac:dyDescent="0.35">
      <c r="K1026" s="4"/>
      <c r="T1026" s="2"/>
      <c r="U1026" s="2"/>
      <c r="V1026" s="2"/>
      <c r="W1026" s="2"/>
    </row>
    <row r="1027" spans="11:23" x14ac:dyDescent="0.35">
      <c r="K1027" s="4"/>
      <c r="T1027" s="2"/>
      <c r="U1027" s="2"/>
      <c r="V1027" s="2"/>
      <c r="W1027" s="2"/>
    </row>
    <row r="1028" spans="11:23" x14ac:dyDescent="0.35">
      <c r="K1028" s="4"/>
      <c r="T1028" s="2"/>
      <c r="U1028" s="2"/>
      <c r="V1028" s="2"/>
      <c r="W1028" s="2"/>
    </row>
    <row r="1029" spans="11:23" x14ac:dyDescent="0.35">
      <c r="K1029" s="4"/>
      <c r="T1029" s="2"/>
      <c r="U1029" s="2"/>
      <c r="V1029" s="2"/>
      <c r="W1029" s="2"/>
    </row>
    <row r="1030" spans="11:23" x14ac:dyDescent="0.35">
      <c r="K1030" s="4"/>
      <c r="T1030" s="2"/>
      <c r="U1030" s="2"/>
      <c r="V1030" s="2"/>
      <c r="W1030" s="2"/>
    </row>
    <row r="1031" spans="11:23" x14ac:dyDescent="0.35">
      <c r="K1031" s="4"/>
      <c r="T1031" s="2"/>
      <c r="U1031" s="2"/>
      <c r="V1031" s="2"/>
      <c r="W1031" s="2"/>
    </row>
    <row r="1032" spans="11:23" x14ac:dyDescent="0.35">
      <c r="K1032" s="4"/>
      <c r="T1032" s="2"/>
      <c r="U1032" s="2"/>
      <c r="V1032" s="2"/>
      <c r="W1032" s="2"/>
    </row>
    <row r="1033" spans="11:23" x14ac:dyDescent="0.35">
      <c r="K1033" s="4"/>
      <c r="T1033" s="2"/>
      <c r="U1033" s="2"/>
      <c r="V1033" s="2"/>
      <c r="W1033" s="2"/>
    </row>
    <row r="1034" spans="11:23" x14ac:dyDescent="0.35">
      <c r="K1034" s="4"/>
      <c r="T1034" s="2"/>
      <c r="U1034" s="2"/>
      <c r="V1034" s="2"/>
      <c r="W1034" s="2"/>
    </row>
    <row r="1035" spans="11:23" x14ac:dyDescent="0.35">
      <c r="K1035" s="4"/>
      <c r="T1035" s="2"/>
      <c r="U1035" s="2"/>
      <c r="V1035" s="2"/>
      <c r="W1035" s="2"/>
    </row>
    <row r="1036" spans="11:23" x14ac:dyDescent="0.35">
      <c r="K1036" s="4"/>
      <c r="T1036" s="2"/>
      <c r="U1036" s="2"/>
      <c r="V1036" s="2"/>
      <c r="W1036" s="2"/>
    </row>
    <row r="1037" spans="11:23" x14ac:dyDescent="0.35">
      <c r="K1037" s="4"/>
      <c r="T1037" s="2"/>
      <c r="U1037" s="2"/>
      <c r="V1037" s="2"/>
      <c r="W1037" s="2"/>
    </row>
    <row r="1038" spans="11:23" x14ac:dyDescent="0.35">
      <c r="K1038" s="4"/>
      <c r="T1038" s="2"/>
      <c r="U1038" s="2"/>
      <c r="V1038" s="2"/>
      <c r="W1038" s="2"/>
    </row>
    <row r="1039" spans="11:23" x14ac:dyDescent="0.35">
      <c r="K1039" s="4"/>
      <c r="T1039" s="2"/>
      <c r="U1039" s="2"/>
      <c r="V1039" s="2"/>
      <c r="W1039" s="2"/>
    </row>
    <row r="1040" spans="11:23" x14ac:dyDescent="0.35">
      <c r="K1040" s="4"/>
      <c r="T1040" s="2"/>
      <c r="U1040" s="2"/>
      <c r="V1040" s="2"/>
      <c r="W1040" s="2"/>
    </row>
    <row r="1041" spans="11:23" x14ac:dyDescent="0.35">
      <c r="K1041" s="4"/>
      <c r="T1041" s="2"/>
      <c r="U1041" s="2"/>
      <c r="V1041" s="2"/>
      <c r="W1041" s="2"/>
    </row>
    <row r="1042" spans="11:23" x14ac:dyDescent="0.35">
      <c r="K1042" s="4"/>
      <c r="T1042" s="2"/>
      <c r="U1042" s="2"/>
      <c r="V1042" s="2"/>
      <c r="W1042" s="2"/>
    </row>
    <row r="1043" spans="11:23" x14ac:dyDescent="0.35">
      <c r="K1043" s="4"/>
      <c r="T1043" s="2"/>
      <c r="U1043" s="2"/>
      <c r="V1043" s="2"/>
      <c r="W1043" s="2"/>
    </row>
    <row r="1044" spans="11:23" x14ac:dyDescent="0.35">
      <c r="K1044" s="4"/>
      <c r="T1044" s="2"/>
      <c r="U1044" s="2"/>
      <c r="V1044" s="2"/>
      <c r="W1044" s="2"/>
    </row>
    <row r="1045" spans="11:23" x14ac:dyDescent="0.35">
      <c r="K1045" s="4"/>
      <c r="T1045" s="2"/>
      <c r="U1045" s="2"/>
      <c r="V1045" s="2"/>
      <c r="W1045" s="2"/>
    </row>
    <row r="1046" spans="11:23" x14ac:dyDescent="0.35">
      <c r="K1046" s="4"/>
      <c r="T1046" s="2"/>
      <c r="U1046" s="2"/>
      <c r="V1046" s="2"/>
      <c r="W1046" s="2"/>
    </row>
    <row r="1047" spans="11:23" x14ac:dyDescent="0.35">
      <c r="K1047" s="4"/>
      <c r="T1047" s="2"/>
      <c r="U1047" s="2"/>
      <c r="V1047" s="2"/>
      <c r="W1047" s="2"/>
    </row>
    <row r="1048" spans="11:23" x14ac:dyDescent="0.35">
      <c r="K1048" s="4"/>
      <c r="T1048" s="2"/>
      <c r="U1048" s="2"/>
      <c r="V1048" s="2"/>
      <c r="W1048" s="2"/>
    </row>
    <row r="1049" spans="11:23" x14ac:dyDescent="0.35">
      <c r="K1049" s="4"/>
      <c r="T1049" s="2"/>
      <c r="U1049" s="2"/>
      <c r="V1049" s="2"/>
      <c r="W1049" s="2"/>
    </row>
    <row r="1050" spans="11:23" x14ac:dyDescent="0.35">
      <c r="K1050" s="4"/>
      <c r="T1050" s="2"/>
      <c r="U1050" s="2"/>
      <c r="V1050" s="2"/>
      <c r="W1050" s="2"/>
    </row>
    <row r="1051" spans="11:23" x14ac:dyDescent="0.35">
      <c r="K1051" s="4"/>
      <c r="T1051" s="2"/>
      <c r="U1051" s="2"/>
      <c r="V1051" s="2"/>
      <c r="W1051" s="2"/>
    </row>
    <row r="1052" spans="11:23" x14ac:dyDescent="0.35">
      <c r="K1052" s="4"/>
      <c r="T1052" s="2"/>
      <c r="U1052" s="2"/>
      <c r="V1052" s="2"/>
      <c r="W1052" s="2"/>
    </row>
    <row r="1053" spans="11:23" x14ac:dyDescent="0.35">
      <c r="K1053" s="4"/>
      <c r="T1053" s="2"/>
      <c r="U1053" s="2"/>
      <c r="V1053" s="2"/>
      <c r="W1053" s="2"/>
    </row>
    <row r="1054" spans="11:23" x14ac:dyDescent="0.35">
      <c r="K1054" s="4"/>
      <c r="T1054" s="2"/>
      <c r="U1054" s="2"/>
      <c r="V1054" s="2"/>
      <c r="W1054" s="2"/>
    </row>
    <row r="1055" spans="11:23" x14ac:dyDescent="0.35">
      <c r="K1055" s="4"/>
      <c r="T1055" s="2"/>
      <c r="U1055" s="2"/>
      <c r="V1055" s="2"/>
      <c r="W1055" s="2"/>
    </row>
    <row r="1056" spans="11:23" x14ac:dyDescent="0.35">
      <c r="K1056" s="4"/>
      <c r="T1056" s="2"/>
      <c r="U1056" s="2"/>
      <c r="V1056" s="2"/>
      <c r="W1056" s="2"/>
    </row>
    <row r="1057" spans="11:23" x14ac:dyDescent="0.35">
      <c r="K1057" s="4"/>
      <c r="T1057" s="2"/>
      <c r="U1057" s="2"/>
      <c r="V1057" s="2"/>
      <c r="W1057" s="2"/>
    </row>
    <row r="1058" spans="11:23" x14ac:dyDescent="0.35">
      <c r="K1058" s="4"/>
      <c r="T1058" s="2"/>
      <c r="U1058" s="2"/>
      <c r="V1058" s="2"/>
      <c r="W1058" s="2"/>
    </row>
    <row r="1059" spans="11:23" x14ac:dyDescent="0.35">
      <c r="K1059" s="4"/>
      <c r="T1059" s="2"/>
      <c r="U1059" s="2"/>
      <c r="V1059" s="2"/>
      <c r="W1059" s="2"/>
    </row>
    <row r="1060" spans="11:23" x14ac:dyDescent="0.35">
      <c r="K1060" s="4"/>
      <c r="T1060" s="2"/>
      <c r="U1060" s="2"/>
      <c r="V1060" s="2"/>
      <c r="W1060" s="2"/>
    </row>
    <row r="1061" spans="11:23" x14ac:dyDescent="0.35">
      <c r="K1061" s="4"/>
      <c r="T1061" s="2"/>
      <c r="U1061" s="2"/>
      <c r="V1061" s="2"/>
      <c r="W1061" s="2"/>
    </row>
    <row r="1062" spans="11:23" x14ac:dyDescent="0.35">
      <c r="K1062" s="4"/>
      <c r="T1062" s="2"/>
      <c r="U1062" s="2"/>
      <c r="V1062" s="2"/>
      <c r="W1062" s="2"/>
    </row>
    <row r="1063" spans="11:23" x14ac:dyDescent="0.35">
      <c r="K1063" s="4"/>
      <c r="T1063" s="2"/>
      <c r="U1063" s="2"/>
      <c r="V1063" s="2"/>
      <c r="W1063" s="2"/>
    </row>
    <row r="1064" spans="11:23" x14ac:dyDescent="0.35">
      <c r="K1064" s="4"/>
      <c r="T1064" s="2"/>
      <c r="U1064" s="2"/>
      <c r="V1064" s="2"/>
      <c r="W1064" s="2"/>
    </row>
    <row r="1065" spans="11:23" x14ac:dyDescent="0.35">
      <c r="K1065" s="4"/>
      <c r="T1065" s="2"/>
      <c r="U1065" s="2"/>
      <c r="V1065" s="2"/>
      <c r="W1065" s="2"/>
    </row>
    <row r="1066" spans="11:23" x14ac:dyDescent="0.35">
      <c r="K1066" s="4"/>
      <c r="T1066" s="2"/>
      <c r="U1066" s="2"/>
      <c r="V1066" s="2"/>
      <c r="W1066" s="2"/>
    </row>
    <row r="1067" spans="11:23" x14ac:dyDescent="0.35">
      <c r="K1067" s="4"/>
      <c r="T1067" s="2"/>
      <c r="U1067" s="2"/>
      <c r="V1067" s="2"/>
      <c r="W1067" s="2"/>
    </row>
    <row r="1068" spans="11:23" x14ac:dyDescent="0.35">
      <c r="K1068" s="4"/>
      <c r="T1068" s="2"/>
      <c r="U1068" s="2"/>
      <c r="V1068" s="2"/>
      <c r="W1068" s="2"/>
    </row>
    <row r="1069" spans="11:23" x14ac:dyDescent="0.35">
      <c r="K1069" s="4"/>
      <c r="T1069" s="2"/>
      <c r="U1069" s="2"/>
      <c r="V1069" s="2"/>
      <c r="W1069" s="2"/>
    </row>
    <row r="1070" spans="11:23" x14ac:dyDescent="0.35">
      <c r="K1070" s="4"/>
      <c r="T1070" s="2"/>
      <c r="U1070" s="2"/>
      <c r="V1070" s="2"/>
      <c r="W1070" s="2"/>
    </row>
    <row r="1071" spans="11:23" x14ac:dyDescent="0.35">
      <c r="K1071" s="4"/>
      <c r="T1071" s="2"/>
      <c r="U1071" s="2"/>
      <c r="V1071" s="2"/>
      <c r="W1071" s="2"/>
    </row>
    <row r="1072" spans="11:23" x14ac:dyDescent="0.35">
      <c r="K1072" s="4"/>
      <c r="T1072" s="2"/>
      <c r="U1072" s="2"/>
      <c r="V1072" s="2"/>
      <c r="W1072" s="2"/>
    </row>
    <row r="1073" spans="11:23" x14ac:dyDescent="0.35">
      <c r="K1073" s="4"/>
      <c r="T1073" s="2"/>
      <c r="U1073" s="2"/>
      <c r="V1073" s="2"/>
      <c r="W1073" s="2"/>
    </row>
    <row r="1074" spans="11:23" x14ac:dyDescent="0.35">
      <c r="K1074" s="4"/>
      <c r="T1074" s="2"/>
      <c r="U1074" s="2"/>
      <c r="V1074" s="2"/>
      <c r="W1074" s="2"/>
    </row>
    <row r="1075" spans="11:23" x14ac:dyDescent="0.35">
      <c r="K1075" s="4"/>
      <c r="T1075" s="2"/>
      <c r="U1075" s="2"/>
      <c r="V1075" s="2"/>
      <c r="W1075" s="2"/>
    </row>
    <row r="1076" spans="11:23" x14ac:dyDescent="0.35">
      <c r="K1076" s="4"/>
      <c r="T1076" s="2"/>
      <c r="U1076" s="2"/>
      <c r="V1076" s="2"/>
      <c r="W1076" s="2"/>
    </row>
    <row r="1077" spans="11:23" x14ac:dyDescent="0.35">
      <c r="K1077" s="4"/>
      <c r="T1077" s="2"/>
      <c r="U1077" s="2"/>
      <c r="V1077" s="2"/>
      <c r="W1077" s="2"/>
    </row>
    <row r="1078" spans="11:23" x14ac:dyDescent="0.35">
      <c r="K1078" s="4"/>
      <c r="T1078" s="2"/>
      <c r="U1078" s="2"/>
      <c r="V1078" s="2"/>
      <c r="W1078" s="2"/>
    </row>
    <row r="1079" spans="11:23" x14ac:dyDescent="0.35">
      <c r="K1079" s="4"/>
      <c r="T1079" s="2"/>
      <c r="U1079" s="2"/>
      <c r="V1079" s="2"/>
      <c r="W1079" s="2"/>
    </row>
    <row r="1080" spans="11:23" x14ac:dyDescent="0.35">
      <c r="K1080" s="4"/>
      <c r="T1080" s="2"/>
      <c r="U1080" s="2"/>
      <c r="V1080" s="2"/>
      <c r="W1080" s="2"/>
    </row>
    <row r="1081" spans="11:23" x14ac:dyDescent="0.35">
      <c r="K1081" s="4"/>
      <c r="T1081" s="2"/>
      <c r="U1081" s="2"/>
      <c r="V1081" s="2"/>
      <c r="W1081" s="2"/>
    </row>
    <row r="1082" spans="11:23" x14ac:dyDescent="0.35">
      <c r="K1082" s="4"/>
      <c r="T1082" s="2"/>
      <c r="U1082" s="2"/>
      <c r="V1082" s="2"/>
      <c r="W1082" s="2"/>
    </row>
    <row r="1083" spans="11:23" x14ac:dyDescent="0.35">
      <c r="K1083" s="4"/>
      <c r="T1083" s="2"/>
      <c r="U1083" s="2"/>
      <c r="V1083" s="2"/>
      <c r="W1083" s="2"/>
    </row>
    <row r="1084" spans="11:23" x14ac:dyDescent="0.35">
      <c r="K1084" s="4"/>
      <c r="T1084" s="2"/>
      <c r="U1084" s="2"/>
      <c r="V1084" s="2"/>
      <c r="W1084" s="2"/>
    </row>
    <row r="1085" spans="11:23" x14ac:dyDescent="0.35">
      <c r="K1085" s="4"/>
      <c r="T1085" s="2"/>
      <c r="U1085" s="2"/>
      <c r="V1085" s="2"/>
      <c r="W1085" s="2"/>
    </row>
    <row r="1086" spans="11:23" x14ac:dyDescent="0.35">
      <c r="K1086" s="4"/>
      <c r="T1086" s="2"/>
      <c r="U1086" s="2"/>
      <c r="V1086" s="2"/>
      <c r="W1086" s="2"/>
    </row>
    <row r="1087" spans="11:23" x14ac:dyDescent="0.35">
      <c r="K1087" s="4"/>
      <c r="T1087" s="2"/>
      <c r="U1087" s="2"/>
      <c r="V1087" s="2"/>
      <c r="W1087" s="2"/>
    </row>
    <row r="1088" spans="11:23" x14ac:dyDescent="0.35">
      <c r="K1088" s="4"/>
      <c r="T1088" s="2"/>
      <c r="U1088" s="2"/>
      <c r="V1088" s="2"/>
      <c r="W1088" s="2"/>
    </row>
    <row r="1089" spans="11:23" x14ac:dyDescent="0.35">
      <c r="K1089" s="4"/>
      <c r="T1089" s="2"/>
      <c r="U1089" s="2"/>
      <c r="V1089" s="2"/>
      <c r="W1089" s="2"/>
    </row>
    <row r="1090" spans="11:23" x14ac:dyDescent="0.35">
      <c r="K1090" s="4"/>
      <c r="T1090" s="2"/>
      <c r="U1090" s="2"/>
      <c r="V1090" s="2"/>
      <c r="W1090" s="2"/>
    </row>
    <row r="1091" spans="11:23" x14ac:dyDescent="0.35">
      <c r="K1091" s="4"/>
      <c r="T1091" s="2"/>
      <c r="U1091" s="2"/>
      <c r="V1091" s="2"/>
      <c r="W1091" s="2"/>
    </row>
    <row r="1092" spans="11:23" x14ac:dyDescent="0.35">
      <c r="K1092" s="4"/>
      <c r="T1092" s="2"/>
      <c r="U1092" s="2"/>
      <c r="V1092" s="2"/>
      <c r="W1092" s="2"/>
    </row>
    <row r="1093" spans="11:23" x14ac:dyDescent="0.35">
      <c r="K1093" s="4"/>
      <c r="T1093" s="2"/>
      <c r="U1093" s="2"/>
      <c r="V1093" s="2"/>
      <c r="W1093" s="2"/>
    </row>
    <row r="1094" spans="11:23" x14ac:dyDescent="0.35">
      <c r="K1094" s="4"/>
      <c r="T1094" s="2"/>
      <c r="U1094" s="2"/>
      <c r="V1094" s="2"/>
      <c r="W1094" s="2"/>
    </row>
    <row r="1095" spans="11:23" x14ac:dyDescent="0.35">
      <c r="K1095" s="4"/>
      <c r="T1095" s="2"/>
      <c r="U1095" s="2"/>
      <c r="V1095" s="2"/>
      <c r="W1095" s="2"/>
    </row>
    <row r="1096" spans="11:23" x14ac:dyDescent="0.35">
      <c r="K1096" s="4"/>
      <c r="T1096" s="2"/>
      <c r="U1096" s="2"/>
      <c r="V1096" s="2"/>
      <c r="W1096" s="2"/>
    </row>
    <row r="1097" spans="11:23" x14ac:dyDescent="0.35">
      <c r="K1097" s="4"/>
      <c r="T1097" s="2"/>
      <c r="U1097" s="2"/>
      <c r="V1097" s="2"/>
      <c r="W1097" s="2"/>
    </row>
    <row r="1098" spans="11:23" x14ac:dyDescent="0.35">
      <c r="K1098" s="4"/>
      <c r="T1098" s="2"/>
      <c r="U1098" s="2"/>
      <c r="V1098" s="2"/>
      <c r="W1098" s="2"/>
    </row>
    <row r="1099" spans="11:23" x14ac:dyDescent="0.35">
      <c r="K1099" s="4"/>
      <c r="T1099" s="2"/>
      <c r="U1099" s="2"/>
      <c r="V1099" s="2"/>
      <c r="W1099" s="2"/>
    </row>
    <row r="1100" spans="11:23" x14ac:dyDescent="0.35">
      <c r="K1100" s="4"/>
      <c r="T1100" s="2"/>
      <c r="U1100" s="2"/>
      <c r="V1100" s="2"/>
      <c r="W1100" s="2"/>
    </row>
    <row r="1101" spans="11:23" x14ac:dyDescent="0.35">
      <c r="K1101" s="4"/>
      <c r="T1101" s="2"/>
      <c r="U1101" s="2"/>
      <c r="V1101" s="2"/>
      <c r="W1101" s="2"/>
    </row>
    <row r="1102" spans="11:23" x14ac:dyDescent="0.35">
      <c r="K1102" s="4"/>
      <c r="T1102" s="2"/>
      <c r="U1102" s="2"/>
      <c r="V1102" s="2"/>
      <c r="W1102" s="2"/>
    </row>
    <row r="1103" spans="11:23" x14ac:dyDescent="0.35">
      <c r="K1103" s="4"/>
      <c r="T1103" s="2"/>
      <c r="U1103" s="2"/>
      <c r="V1103" s="2"/>
      <c r="W1103" s="2"/>
    </row>
    <row r="1104" spans="11:23" x14ac:dyDescent="0.35">
      <c r="K1104" s="4"/>
      <c r="T1104" s="2"/>
      <c r="U1104" s="2"/>
      <c r="V1104" s="2"/>
      <c r="W1104" s="2"/>
    </row>
    <row r="1105" spans="11:23" x14ac:dyDescent="0.35">
      <c r="K1105" s="4"/>
      <c r="T1105" s="2"/>
      <c r="U1105" s="2"/>
      <c r="V1105" s="2"/>
      <c r="W1105" s="2"/>
    </row>
    <row r="1106" spans="11:23" x14ac:dyDescent="0.35">
      <c r="K1106" s="4"/>
      <c r="T1106" s="2"/>
      <c r="U1106" s="2"/>
      <c r="V1106" s="2"/>
      <c r="W1106" s="2"/>
    </row>
    <row r="1107" spans="11:23" x14ac:dyDescent="0.35">
      <c r="K1107" s="4"/>
      <c r="T1107" s="2"/>
      <c r="U1107" s="2"/>
      <c r="V1107" s="2"/>
      <c r="W1107" s="2"/>
    </row>
    <row r="1108" spans="11:23" x14ac:dyDescent="0.35">
      <c r="K1108" s="4"/>
      <c r="T1108" s="2"/>
      <c r="U1108" s="2"/>
      <c r="V1108" s="2"/>
      <c r="W1108" s="2"/>
    </row>
    <row r="1109" spans="11:23" x14ac:dyDescent="0.35">
      <c r="K1109" s="4"/>
      <c r="T1109" s="2"/>
      <c r="U1109" s="2"/>
      <c r="V1109" s="2"/>
      <c r="W1109" s="2"/>
    </row>
    <row r="1110" spans="11:23" x14ac:dyDescent="0.35">
      <c r="K1110" s="4"/>
      <c r="T1110" s="2"/>
      <c r="U1110" s="2"/>
      <c r="V1110" s="2"/>
      <c r="W1110" s="2"/>
    </row>
    <row r="1111" spans="11:23" x14ac:dyDescent="0.35">
      <c r="K1111" s="4"/>
      <c r="T1111" s="2"/>
      <c r="U1111" s="2"/>
      <c r="V1111" s="2"/>
      <c r="W1111" s="2"/>
    </row>
    <row r="1112" spans="11:23" x14ac:dyDescent="0.35">
      <c r="K1112" s="4"/>
      <c r="T1112" s="2"/>
      <c r="U1112" s="2"/>
      <c r="V1112" s="2"/>
      <c r="W1112" s="2"/>
    </row>
    <row r="1113" spans="11:23" x14ac:dyDescent="0.35">
      <c r="K1113" s="4"/>
      <c r="T1113" s="2"/>
      <c r="U1113" s="2"/>
      <c r="V1113" s="2"/>
      <c r="W1113" s="2"/>
    </row>
    <row r="1114" spans="11:23" x14ac:dyDescent="0.35">
      <c r="K1114" s="4"/>
      <c r="T1114" s="2"/>
      <c r="U1114" s="2"/>
      <c r="V1114" s="2"/>
      <c r="W1114" s="2"/>
    </row>
    <row r="1115" spans="11:23" x14ac:dyDescent="0.35">
      <c r="K1115" s="4"/>
      <c r="T1115" s="2"/>
      <c r="U1115" s="2"/>
      <c r="V1115" s="2"/>
      <c r="W1115" s="2"/>
    </row>
    <row r="1116" spans="11:23" x14ac:dyDescent="0.35">
      <c r="K1116" s="4"/>
      <c r="T1116" s="2"/>
      <c r="U1116" s="2"/>
      <c r="V1116" s="2"/>
      <c r="W1116" s="2"/>
    </row>
    <row r="1117" spans="11:23" x14ac:dyDescent="0.35">
      <c r="K1117" s="4"/>
      <c r="T1117" s="2"/>
      <c r="U1117" s="2"/>
      <c r="V1117" s="2"/>
      <c r="W1117" s="2"/>
    </row>
    <row r="1118" spans="11:23" x14ac:dyDescent="0.35">
      <c r="K1118" s="4"/>
      <c r="T1118" s="2"/>
      <c r="U1118" s="2"/>
      <c r="V1118" s="2"/>
      <c r="W1118" s="2"/>
    </row>
    <row r="1119" spans="11:23" x14ac:dyDescent="0.35">
      <c r="K1119" s="4"/>
      <c r="T1119" s="2"/>
      <c r="U1119" s="2"/>
      <c r="V1119" s="2"/>
      <c r="W1119" s="2"/>
    </row>
    <row r="1120" spans="11:23" x14ac:dyDescent="0.35">
      <c r="K1120" s="4"/>
      <c r="T1120" s="2"/>
      <c r="U1120" s="2"/>
      <c r="V1120" s="2"/>
      <c r="W1120" s="2"/>
    </row>
    <row r="1121" spans="11:23" x14ac:dyDescent="0.35">
      <c r="K1121" s="4"/>
      <c r="T1121" s="2"/>
      <c r="U1121" s="2"/>
      <c r="V1121" s="2"/>
      <c r="W1121" s="2"/>
    </row>
    <row r="1122" spans="11:23" x14ac:dyDescent="0.35">
      <c r="K1122" s="4"/>
      <c r="T1122" s="2"/>
      <c r="U1122" s="2"/>
      <c r="V1122" s="2"/>
      <c r="W1122" s="2"/>
    </row>
    <row r="1123" spans="11:23" x14ac:dyDescent="0.35">
      <c r="K1123" s="4"/>
      <c r="T1123" s="2"/>
      <c r="U1123" s="2"/>
      <c r="V1123" s="2"/>
      <c r="W1123" s="2"/>
    </row>
    <row r="1124" spans="11:23" x14ac:dyDescent="0.35">
      <c r="K1124" s="4"/>
      <c r="T1124" s="2"/>
      <c r="U1124" s="2"/>
      <c r="V1124" s="2"/>
      <c r="W1124" s="2"/>
    </row>
    <row r="1125" spans="11:23" x14ac:dyDescent="0.35">
      <c r="K1125" s="4"/>
      <c r="T1125" s="2"/>
      <c r="U1125" s="2"/>
      <c r="V1125" s="2"/>
      <c r="W1125" s="2"/>
    </row>
    <row r="1126" spans="11:23" x14ac:dyDescent="0.35">
      <c r="K1126" s="4"/>
      <c r="T1126" s="2"/>
      <c r="U1126" s="2"/>
      <c r="V1126" s="2"/>
      <c r="W1126" s="2"/>
    </row>
    <row r="1127" spans="11:23" x14ac:dyDescent="0.35">
      <c r="K1127" s="4"/>
      <c r="T1127" s="2"/>
      <c r="U1127" s="2"/>
      <c r="V1127" s="2"/>
      <c r="W1127" s="2"/>
    </row>
    <row r="1128" spans="11:23" x14ac:dyDescent="0.35">
      <c r="K1128" s="4"/>
      <c r="T1128" s="2"/>
      <c r="U1128" s="2"/>
      <c r="V1128" s="2"/>
      <c r="W1128" s="2"/>
    </row>
    <row r="1129" spans="11:23" x14ac:dyDescent="0.35">
      <c r="K1129" s="4"/>
      <c r="T1129" s="2"/>
      <c r="U1129" s="2"/>
      <c r="V1129" s="2"/>
      <c r="W1129" s="2"/>
    </row>
    <row r="1130" spans="11:23" x14ac:dyDescent="0.35">
      <c r="K1130" s="4"/>
      <c r="T1130" s="2"/>
      <c r="U1130" s="2"/>
      <c r="V1130" s="2"/>
      <c r="W1130" s="2"/>
    </row>
    <row r="1131" spans="11:23" x14ac:dyDescent="0.35">
      <c r="K1131" s="4"/>
      <c r="T1131" s="2"/>
      <c r="U1131" s="2"/>
      <c r="V1131" s="2"/>
      <c r="W1131" s="2"/>
    </row>
    <row r="1132" spans="11:23" x14ac:dyDescent="0.35">
      <c r="K1132" s="4"/>
      <c r="T1132" s="2"/>
      <c r="U1132" s="2"/>
      <c r="V1132" s="2"/>
      <c r="W1132" s="2"/>
    </row>
    <row r="1133" spans="11:23" x14ac:dyDescent="0.35">
      <c r="K1133" s="4"/>
      <c r="T1133" s="2"/>
      <c r="U1133" s="2"/>
      <c r="V1133" s="2"/>
      <c r="W1133" s="2"/>
    </row>
    <row r="1134" spans="11:23" x14ac:dyDescent="0.35">
      <c r="K1134" s="4"/>
      <c r="T1134" s="2"/>
      <c r="U1134" s="2"/>
      <c r="V1134" s="2"/>
      <c r="W1134" s="2"/>
    </row>
    <row r="1135" spans="11:23" x14ac:dyDescent="0.35">
      <c r="K1135" s="4"/>
      <c r="T1135" s="2"/>
      <c r="U1135" s="2"/>
      <c r="V1135" s="2"/>
      <c r="W1135" s="2"/>
    </row>
    <row r="1136" spans="11:23" x14ac:dyDescent="0.35">
      <c r="K1136" s="4"/>
      <c r="T1136" s="2"/>
      <c r="U1136" s="2"/>
      <c r="V1136" s="2"/>
      <c r="W1136" s="2"/>
    </row>
    <row r="1137" spans="11:23" x14ac:dyDescent="0.35">
      <c r="K1137" s="4"/>
      <c r="T1137" s="2"/>
      <c r="U1137" s="2"/>
      <c r="V1137" s="2"/>
      <c r="W1137" s="2"/>
    </row>
    <row r="1138" spans="11:23" x14ac:dyDescent="0.35">
      <c r="K1138" s="4"/>
      <c r="T1138" s="2"/>
      <c r="U1138" s="2"/>
      <c r="V1138" s="2"/>
      <c r="W1138" s="2"/>
    </row>
    <row r="1139" spans="11:23" x14ac:dyDescent="0.35">
      <c r="K1139" s="4"/>
      <c r="T1139" s="2"/>
      <c r="U1139" s="2"/>
      <c r="V1139" s="2"/>
      <c r="W1139" s="2"/>
    </row>
    <row r="1140" spans="11:23" x14ac:dyDescent="0.35">
      <c r="K1140" s="4"/>
      <c r="T1140" s="2"/>
      <c r="U1140" s="2"/>
      <c r="V1140" s="2"/>
      <c r="W1140" s="2"/>
    </row>
    <row r="1141" spans="11:23" x14ac:dyDescent="0.35">
      <c r="K1141" s="4"/>
      <c r="T1141" s="2"/>
      <c r="U1141" s="2"/>
      <c r="V1141" s="2"/>
      <c r="W1141" s="2"/>
    </row>
    <row r="1142" spans="11:23" x14ac:dyDescent="0.35">
      <c r="K1142" s="4"/>
      <c r="T1142" s="2"/>
      <c r="U1142" s="2"/>
      <c r="V1142" s="2"/>
      <c r="W1142" s="2"/>
    </row>
    <row r="1143" spans="11:23" x14ac:dyDescent="0.35">
      <c r="K1143" s="4"/>
      <c r="T1143" s="2"/>
      <c r="U1143" s="2"/>
      <c r="V1143" s="2"/>
      <c r="W1143" s="2"/>
    </row>
    <row r="1144" spans="11:23" x14ac:dyDescent="0.35">
      <c r="K1144" s="4"/>
      <c r="T1144" s="2"/>
      <c r="U1144" s="2"/>
      <c r="V1144" s="2"/>
      <c r="W1144" s="2"/>
    </row>
    <row r="1145" spans="11:23" x14ac:dyDescent="0.35">
      <c r="K1145" s="4"/>
      <c r="T1145" s="2"/>
      <c r="U1145" s="2"/>
      <c r="V1145" s="2"/>
      <c r="W1145" s="2"/>
    </row>
    <row r="1146" spans="11:23" x14ac:dyDescent="0.35">
      <c r="K1146" s="4"/>
      <c r="T1146" s="2"/>
      <c r="U1146" s="2"/>
      <c r="V1146" s="2"/>
      <c r="W1146" s="2"/>
    </row>
    <row r="1147" spans="11:23" x14ac:dyDescent="0.35">
      <c r="K1147" s="4"/>
      <c r="T1147" s="2"/>
      <c r="U1147" s="2"/>
      <c r="V1147" s="2"/>
      <c r="W1147" s="2"/>
    </row>
    <row r="1148" spans="11:23" x14ac:dyDescent="0.35">
      <c r="K1148" s="4"/>
      <c r="T1148" s="2"/>
      <c r="U1148" s="2"/>
      <c r="V1148" s="2"/>
      <c r="W1148" s="2"/>
    </row>
    <row r="1149" spans="11:23" x14ac:dyDescent="0.35">
      <c r="K1149" s="4"/>
      <c r="T1149" s="2"/>
      <c r="U1149" s="2"/>
      <c r="V1149" s="2"/>
      <c r="W1149" s="2"/>
    </row>
    <row r="1150" spans="11:23" x14ac:dyDescent="0.35">
      <c r="K1150" s="4"/>
      <c r="T1150" s="2"/>
      <c r="U1150" s="2"/>
      <c r="V1150" s="2"/>
      <c r="W1150" s="2"/>
    </row>
    <row r="1151" spans="11:23" x14ac:dyDescent="0.35">
      <c r="K1151" s="4"/>
      <c r="T1151" s="2"/>
      <c r="U1151" s="2"/>
      <c r="V1151" s="2"/>
      <c r="W1151" s="2"/>
    </row>
    <row r="1152" spans="11:23" x14ac:dyDescent="0.35">
      <c r="K1152" s="4"/>
      <c r="T1152" s="2"/>
      <c r="U1152" s="2"/>
      <c r="V1152" s="2"/>
      <c r="W1152" s="2"/>
    </row>
    <row r="1153" spans="11:23" x14ac:dyDescent="0.35">
      <c r="K1153" s="4"/>
      <c r="T1153" s="2"/>
      <c r="U1153" s="2"/>
      <c r="V1153" s="2"/>
      <c r="W1153" s="2"/>
    </row>
    <row r="1154" spans="11:23" x14ac:dyDescent="0.35">
      <c r="K1154" s="4"/>
      <c r="T1154" s="2"/>
      <c r="U1154" s="2"/>
      <c r="V1154" s="2"/>
      <c r="W1154" s="2"/>
    </row>
    <row r="1155" spans="11:23" x14ac:dyDescent="0.35">
      <c r="K1155" s="4"/>
      <c r="T1155" s="2"/>
      <c r="U1155" s="2"/>
      <c r="V1155" s="2"/>
      <c r="W1155" s="2"/>
    </row>
    <row r="1156" spans="11:23" x14ac:dyDescent="0.35">
      <c r="K1156" s="4"/>
      <c r="T1156" s="2"/>
      <c r="U1156" s="2"/>
      <c r="V1156" s="2"/>
      <c r="W1156" s="2"/>
    </row>
    <row r="1157" spans="11:23" x14ac:dyDescent="0.35">
      <c r="K1157" s="4"/>
      <c r="T1157" s="2"/>
      <c r="U1157" s="2"/>
      <c r="V1157" s="2"/>
      <c r="W1157" s="2"/>
    </row>
    <row r="1158" spans="11:23" x14ac:dyDescent="0.35">
      <c r="K1158" s="4"/>
      <c r="T1158" s="2"/>
      <c r="U1158" s="2"/>
      <c r="V1158" s="2"/>
      <c r="W1158" s="2"/>
    </row>
    <row r="1159" spans="11:23" x14ac:dyDescent="0.35">
      <c r="K1159" s="4"/>
      <c r="T1159" s="2"/>
      <c r="U1159" s="2"/>
      <c r="V1159" s="2"/>
      <c r="W1159" s="2"/>
    </row>
    <row r="1160" spans="11:23" x14ac:dyDescent="0.35">
      <c r="K1160" s="4"/>
      <c r="T1160" s="2"/>
      <c r="U1160" s="2"/>
      <c r="V1160" s="2"/>
      <c r="W1160" s="2"/>
    </row>
    <row r="1161" spans="11:23" x14ac:dyDescent="0.35">
      <c r="K1161" s="4"/>
      <c r="T1161" s="2"/>
      <c r="U1161" s="2"/>
      <c r="V1161" s="2"/>
      <c r="W1161" s="2"/>
    </row>
    <row r="1162" spans="11:23" x14ac:dyDescent="0.35">
      <c r="K1162" s="4"/>
      <c r="T1162" s="2"/>
      <c r="U1162" s="2"/>
      <c r="V1162" s="2"/>
      <c r="W1162" s="2"/>
    </row>
    <row r="1163" spans="11:23" x14ac:dyDescent="0.35">
      <c r="K1163" s="4"/>
      <c r="T1163" s="2"/>
      <c r="U1163" s="2"/>
      <c r="V1163" s="2"/>
      <c r="W1163" s="2"/>
    </row>
    <row r="1164" spans="11:23" x14ac:dyDescent="0.35">
      <c r="K1164" s="4"/>
      <c r="T1164" s="2"/>
      <c r="U1164" s="2"/>
      <c r="V1164" s="2"/>
      <c r="W1164" s="2"/>
    </row>
    <row r="1165" spans="11:23" x14ac:dyDescent="0.35">
      <c r="K1165" s="4"/>
      <c r="T1165" s="2"/>
      <c r="U1165" s="2"/>
      <c r="V1165" s="2"/>
      <c r="W1165" s="2"/>
    </row>
    <row r="1166" spans="11:23" x14ac:dyDescent="0.35">
      <c r="K1166" s="4"/>
      <c r="T1166" s="2"/>
      <c r="U1166" s="2"/>
      <c r="V1166" s="2"/>
      <c r="W1166" s="2"/>
    </row>
    <row r="1167" spans="11:23" x14ac:dyDescent="0.35">
      <c r="K1167" s="4"/>
      <c r="T1167" s="2"/>
      <c r="U1167" s="2"/>
      <c r="V1167" s="2"/>
      <c r="W1167" s="2"/>
    </row>
    <row r="1168" spans="11:23" x14ac:dyDescent="0.35">
      <c r="K1168" s="4"/>
      <c r="T1168" s="2"/>
      <c r="U1168" s="2"/>
      <c r="V1168" s="2"/>
      <c r="W1168" s="2"/>
    </row>
    <row r="1169" spans="11:23" x14ac:dyDescent="0.35">
      <c r="K1169" s="4"/>
      <c r="T1169" s="2"/>
      <c r="U1169" s="2"/>
      <c r="V1169" s="2"/>
      <c r="W1169" s="2"/>
    </row>
    <row r="1170" spans="11:23" x14ac:dyDescent="0.35">
      <c r="K1170" s="4"/>
      <c r="T1170" s="2"/>
      <c r="U1170" s="2"/>
      <c r="V1170" s="2"/>
      <c r="W1170" s="2"/>
    </row>
    <row r="1171" spans="11:23" x14ac:dyDescent="0.35">
      <c r="K1171" s="4"/>
      <c r="T1171" s="2"/>
      <c r="U1171" s="2"/>
      <c r="V1171" s="2"/>
      <c r="W1171" s="2"/>
    </row>
    <row r="1172" spans="11:23" x14ac:dyDescent="0.35">
      <c r="K1172" s="4"/>
      <c r="T1172" s="2"/>
      <c r="U1172" s="2"/>
      <c r="V1172" s="2"/>
      <c r="W1172" s="2"/>
    </row>
    <row r="1173" spans="11:23" x14ac:dyDescent="0.35">
      <c r="K1173" s="4"/>
      <c r="T1173" s="2"/>
      <c r="U1173" s="2"/>
      <c r="V1173" s="2"/>
      <c r="W1173" s="2"/>
    </row>
    <row r="1174" spans="11:23" x14ac:dyDescent="0.35">
      <c r="K1174" s="4"/>
      <c r="T1174" s="2"/>
      <c r="U1174" s="2"/>
      <c r="V1174" s="2"/>
      <c r="W1174" s="2"/>
    </row>
    <row r="1175" spans="11:23" x14ac:dyDescent="0.35">
      <c r="K1175" s="4"/>
      <c r="T1175" s="2"/>
      <c r="U1175" s="2"/>
      <c r="V1175" s="2"/>
      <c r="W1175" s="2"/>
    </row>
    <row r="1176" spans="11:23" x14ac:dyDescent="0.35">
      <c r="K1176" s="4"/>
      <c r="T1176" s="2"/>
      <c r="U1176" s="2"/>
      <c r="V1176" s="2"/>
      <c r="W1176" s="2"/>
    </row>
    <row r="1177" spans="11:23" x14ac:dyDescent="0.35">
      <c r="K1177" s="4"/>
      <c r="T1177" s="2"/>
      <c r="U1177" s="2"/>
      <c r="V1177" s="2"/>
      <c r="W1177" s="2"/>
    </row>
    <row r="1178" spans="11:23" x14ac:dyDescent="0.35">
      <c r="K1178" s="4"/>
      <c r="T1178" s="2"/>
      <c r="U1178" s="2"/>
      <c r="V1178" s="2"/>
      <c r="W1178" s="2"/>
    </row>
    <row r="1179" spans="11:23" x14ac:dyDescent="0.35">
      <c r="K1179" s="4"/>
      <c r="T1179" s="2"/>
      <c r="U1179" s="2"/>
      <c r="V1179" s="2"/>
      <c r="W1179" s="2"/>
    </row>
    <row r="1180" spans="11:23" x14ac:dyDescent="0.35">
      <c r="K1180" s="4"/>
      <c r="T1180" s="2"/>
      <c r="U1180" s="2"/>
      <c r="V1180" s="2"/>
      <c r="W1180" s="2"/>
    </row>
    <row r="1181" spans="11:23" x14ac:dyDescent="0.35">
      <c r="K1181" s="4"/>
      <c r="T1181" s="2"/>
      <c r="U1181" s="2"/>
      <c r="V1181" s="2"/>
      <c r="W1181" s="2"/>
    </row>
    <row r="1182" spans="11:23" x14ac:dyDescent="0.35">
      <c r="K1182" s="4"/>
      <c r="T1182" s="2"/>
      <c r="U1182" s="2"/>
      <c r="V1182" s="2"/>
      <c r="W1182" s="2"/>
    </row>
    <row r="1183" spans="11:23" x14ac:dyDescent="0.35">
      <c r="K1183" s="4"/>
      <c r="T1183" s="2"/>
      <c r="U1183" s="2"/>
      <c r="V1183" s="2"/>
      <c r="W1183" s="2"/>
    </row>
    <row r="1184" spans="11:23" x14ac:dyDescent="0.35">
      <c r="K1184" s="4"/>
      <c r="T1184" s="2"/>
      <c r="U1184" s="2"/>
      <c r="V1184" s="2"/>
      <c r="W1184" s="2"/>
    </row>
    <row r="1185" spans="11:23" x14ac:dyDescent="0.35">
      <c r="K1185" s="4"/>
      <c r="T1185" s="2"/>
      <c r="U1185" s="2"/>
      <c r="V1185" s="2"/>
      <c r="W1185" s="2"/>
    </row>
    <row r="1186" spans="11:23" x14ac:dyDescent="0.35">
      <c r="K1186" s="4"/>
      <c r="T1186" s="2"/>
      <c r="U1186" s="2"/>
      <c r="V1186" s="2"/>
      <c r="W1186" s="2"/>
    </row>
    <row r="1187" spans="11:23" x14ac:dyDescent="0.35">
      <c r="K1187" s="4"/>
      <c r="T1187" s="2"/>
      <c r="U1187" s="2"/>
      <c r="V1187" s="2"/>
      <c r="W1187" s="2"/>
    </row>
    <row r="1188" spans="11:23" x14ac:dyDescent="0.35">
      <c r="K1188" s="4"/>
      <c r="T1188" s="2"/>
      <c r="U1188" s="2"/>
      <c r="V1188" s="2"/>
      <c r="W1188" s="2"/>
    </row>
    <row r="1189" spans="11:23" x14ac:dyDescent="0.35">
      <c r="K1189" s="4"/>
      <c r="T1189" s="2"/>
      <c r="U1189" s="2"/>
      <c r="V1189" s="2"/>
      <c r="W1189" s="2"/>
    </row>
    <row r="1190" spans="11:23" x14ac:dyDescent="0.35">
      <c r="K1190" s="4"/>
      <c r="T1190" s="2"/>
      <c r="U1190" s="2"/>
      <c r="V1190" s="2"/>
      <c r="W1190" s="2"/>
    </row>
    <row r="1191" spans="11:23" x14ac:dyDescent="0.35">
      <c r="K1191" s="4"/>
      <c r="T1191" s="2"/>
      <c r="U1191" s="2"/>
      <c r="V1191" s="2"/>
      <c r="W1191" s="2"/>
    </row>
    <row r="1192" spans="11:23" x14ac:dyDescent="0.35">
      <c r="K1192" s="4"/>
      <c r="T1192" s="2"/>
      <c r="U1192" s="2"/>
      <c r="V1192" s="2"/>
      <c r="W1192" s="2"/>
    </row>
    <row r="1193" spans="11:23" x14ac:dyDescent="0.35">
      <c r="K1193" s="4"/>
      <c r="T1193" s="2"/>
      <c r="U1193" s="2"/>
      <c r="V1193" s="2"/>
      <c r="W1193" s="2"/>
    </row>
    <row r="1194" spans="11:23" x14ac:dyDescent="0.35">
      <c r="K1194" s="4"/>
      <c r="T1194" s="2"/>
      <c r="U1194" s="2"/>
      <c r="V1194" s="2"/>
      <c r="W1194" s="2"/>
    </row>
    <row r="1195" spans="11:23" x14ac:dyDescent="0.35">
      <c r="K1195" s="4"/>
      <c r="T1195" s="2"/>
      <c r="U1195" s="2"/>
      <c r="V1195" s="2"/>
      <c r="W1195" s="2"/>
    </row>
    <row r="1196" spans="11:23" x14ac:dyDescent="0.35">
      <c r="K1196" s="4"/>
      <c r="T1196" s="2"/>
      <c r="U1196" s="2"/>
      <c r="V1196" s="2"/>
      <c r="W1196" s="2"/>
    </row>
    <row r="1197" spans="11:23" x14ac:dyDescent="0.35">
      <c r="K1197" s="4"/>
      <c r="T1197" s="2"/>
      <c r="U1197" s="2"/>
      <c r="V1197" s="2"/>
      <c r="W1197" s="2"/>
    </row>
    <row r="1198" spans="11:23" x14ac:dyDescent="0.35">
      <c r="K1198" s="4"/>
      <c r="T1198" s="2"/>
      <c r="U1198" s="2"/>
      <c r="V1198" s="2"/>
      <c r="W1198" s="2"/>
    </row>
    <row r="1199" spans="11:23" x14ac:dyDescent="0.35">
      <c r="K1199" s="4"/>
      <c r="T1199" s="2"/>
      <c r="U1199" s="2"/>
      <c r="V1199" s="2"/>
      <c r="W1199" s="2"/>
    </row>
    <row r="1200" spans="11:23" x14ac:dyDescent="0.35">
      <c r="K1200" s="4"/>
      <c r="T1200" s="2"/>
      <c r="U1200" s="2"/>
      <c r="V1200" s="2"/>
      <c r="W1200" s="2"/>
    </row>
    <row r="1201" spans="11:23" x14ac:dyDescent="0.35">
      <c r="K1201" s="4"/>
      <c r="T1201" s="2"/>
      <c r="U1201" s="2"/>
      <c r="V1201" s="2"/>
      <c r="W1201" s="2"/>
    </row>
    <row r="1202" spans="11:23" x14ac:dyDescent="0.35">
      <c r="K1202" s="4"/>
      <c r="T1202" s="2"/>
      <c r="U1202" s="2"/>
      <c r="V1202" s="2"/>
      <c r="W1202" s="2"/>
    </row>
    <row r="1203" spans="11:23" x14ac:dyDescent="0.35">
      <c r="K1203" s="4"/>
      <c r="T1203" s="2"/>
      <c r="U1203" s="2"/>
      <c r="V1203" s="2"/>
      <c r="W1203" s="2"/>
    </row>
    <row r="1204" spans="11:23" x14ac:dyDescent="0.35">
      <c r="K1204" s="4"/>
      <c r="T1204" s="2"/>
      <c r="U1204" s="2"/>
      <c r="V1204" s="2"/>
      <c r="W1204" s="2"/>
    </row>
    <row r="1205" spans="11:23" x14ac:dyDescent="0.35">
      <c r="K1205" s="4"/>
      <c r="T1205" s="2"/>
      <c r="U1205" s="2"/>
      <c r="V1205" s="2"/>
      <c r="W1205" s="2"/>
    </row>
    <row r="1206" spans="11:23" x14ac:dyDescent="0.35">
      <c r="K1206" s="4"/>
      <c r="T1206" s="2"/>
      <c r="U1206" s="2"/>
      <c r="V1206" s="2"/>
      <c r="W1206" s="2"/>
    </row>
    <row r="1207" spans="11:23" x14ac:dyDescent="0.35">
      <c r="K1207" s="4"/>
      <c r="T1207" s="2"/>
      <c r="U1207" s="2"/>
      <c r="V1207" s="2"/>
      <c r="W1207" s="2"/>
    </row>
    <row r="1208" spans="11:23" x14ac:dyDescent="0.35">
      <c r="K1208" s="4"/>
      <c r="T1208" s="2"/>
      <c r="U1208" s="2"/>
      <c r="V1208" s="2"/>
      <c r="W1208" s="2"/>
    </row>
    <row r="1209" spans="11:23" x14ac:dyDescent="0.35">
      <c r="K1209" s="4"/>
      <c r="T1209" s="2"/>
      <c r="U1209" s="2"/>
      <c r="V1209" s="2"/>
      <c r="W1209" s="2"/>
    </row>
    <row r="1210" spans="11:23" x14ac:dyDescent="0.35">
      <c r="K1210" s="4"/>
      <c r="T1210" s="2"/>
      <c r="U1210" s="2"/>
      <c r="V1210" s="2"/>
      <c r="W1210" s="2"/>
    </row>
    <row r="1211" spans="11:23" x14ac:dyDescent="0.35">
      <c r="K1211" s="4"/>
      <c r="T1211" s="2"/>
      <c r="U1211" s="2"/>
      <c r="V1211" s="2"/>
      <c r="W1211" s="2"/>
    </row>
    <row r="1212" spans="11:23" x14ac:dyDescent="0.35">
      <c r="K1212" s="4"/>
      <c r="T1212" s="2"/>
      <c r="U1212" s="2"/>
      <c r="V1212" s="2"/>
      <c r="W1212" s="2"/>
    </row>
    <row r="1213" spans="11:23" x14ac:dyDescent="0.35">
      <c r="K1213" s="4"/>
      <c r="T1213" s="2"/>
      <c r="U1213" s="2"/>
      <c r="V1213" s="2"/>
      <c r="W1213" s="2"/>
    </row>
    <row r="1214" spans="11:23" x14ac:dyDescent="0.35">
      <c r="K1214" s="4"/>
      <c r="T1214" s="2"/>
      <c r="U1214" s="2"/>
      <c r="V1214" s="2"/>
      <c r="W1214" s="2"/>
    </row>
    <row r="1215" spans="11:23" x14ac:dyDescent="0.35">
      <c r="K1215" s="4"/>
      <c r="T1215" s="2"/>
      <c r="U1215" s="2"/>
      <c r="V1215" s="2"/>
      <c r="W1215" s="2"/>
    </row>
    <row r="1216" spans="11:23" x14ac:dyDescent="0.35">
      <c r="K1216" s="4"/>
      <c r="T1216" s="2"/>
      <c r="U1216" s="2"/>
      <c r="V1216" s="2"/>
      <c r="W1216" s="2"/>
    </row>
    <row r="1217" spans="11:23" x14ac:dyDescent="0.35">
      <c r="K1217" s="4"/>
      <c r="T1217" s="2"/>
      <c r="U1217" s="2"/>
      <c r="V1217" s="2"/>
      <c r="W1217" s="2"/>
    </row>
    <row r="1218" spans="11:23" x14ac:dyDescent="0.35">
      <c r="K1218" s="4"/>
      <c r="T1218" s="2"/>
      <c r="U1218" s="2"/>
      <c r="V1218" s="2"/>
      <c r="W1218" s="2"/>
    </row>
    <row r="1219" spans="11:23" x14ac:dyDescent="0.35">
      <c r="K1219" s="4"/>
      <c r="T1219" s="2"/>
      <c r="U1219" s="2"/>
      <c r="V1219" s="2"/>
      <c r="W1219" s="2"/>
    </row>
    <row r="1220" spans="11:23" x14ac:dyDescent="0.35">
      <c r="K1220" s="4"/>
      <c r="T1220" s="2"/>
      <c r="U1220" s="2"/>
      <c r="V1220" s="2"/>
      <c r="W1220" s="2"/>
    </row>
    <row r="1221" spans="11:23" x14ac:dyDescent="0.35">
      <c r="K1221" s="4"/>
      <c r="T1221" s="2"/>
      <c r="U1221" s="2"/>
      <c r="V1221" s="2"/>
      <c r="W1221" s="2"/>
    </row>
    <row r="1222" spans="11:23" x14ac:dyDescent="0.35">
      <c r="K1222" s="4"/>
      <c r="T1222" s="2"/>
      <c r="U1222" s="2"/>
      <c r="V1222" s="2"/>
      <c r="W1222" s="2"/>
    </row>
    <row r="1223" spans="11:23" x14ac:dyDescent="0.35">
      <c r="K1223" s="4"/>
      <c r="T1223" s="2"/>
      <c r="U1223" s="2"/>
      <c r="V1223" s="2"/>
      <c r="W1223" s="2"/>
    </row>
    <row r="1224" spans="11:23" x14ac:dyDescent="0.35">
      <c r="K1224" s="4"/>
      <c r="T1224" s="2"/>
      <c r="U1224" s="2"/>
      <c r="V1224" s="2"/>
      <c r="W1224" s="2"/>
    </row>
    <row r="1225" spans="11:23" x14ac:dyDescent="0.35">
      <c r="K1225" s="4"/>
      <c r="T1225" s="2"/>
      <c r="U1225" s="2"/>
      <c r="V1225" s="2"/>
      <c r="W1225" s="2"/>
    </row>
    <row r="1226" spans="11:23" x14ac:dyDescent="0.35">
      <c r="K1226" s="4"/>
      <c r="T1226" s="2"/>
      <c r="U1226" s="2"/>
      <c r="V1226" s="2"/>
      <c r="W1226" s="2"/>
    </row>
    <row r="1227" spans="11:23" x14ac:dyDescent="0.35">
      <c r="K1227" s="4"/>
      <c r="T1227" s="2"/>
      <c r="U1227" s="2"/>
      <c r="V1227" s="2"/>
      <c r="W1227" s="2"/>
    </row>
    <row r="1228" spans="11:23" x14ac:dyDescent="0.35">
      <c r="K1228" s="4"/>
      <c r="T1228" s="2"/>
      <c r="U1228" s="2"/>
      <c r="V1228" s="2"/>
      <c r="W1228" s="2"/>
    </row>
    <row r="1229" spans="11:23" x14ac:dyDescent="0.35">
      <c r="K1229" s="4"/>
      <c r="T1229" s="2"/>
      <c r="U1229" s="2"/>
      <c r="V1229" s="2"/>
      <c r="W1229" s="2"/>
    </row>
    <row r="1230" spans="11:23" x14ac:dyDescent="0.35">
      <c r="K1230" s="4"/>
      <c r="T1230" s="2"/>
      <c r="U1230" s="2"/>
      <c r="V1230" s="2"/>
      <c r="W1230" s="2"/>
    </row>
    <row r="1231" spans="11:23" x14ac:dyDescent="0.35">
      <c r="K1231" s="4"/>
      <c r="T1231" s="2"/>
      <c r="U1231" s="2"/>
      <c r="V1231" s="2"/>
      <c r="W1231" s="2"/>
    </row>
    <row r="1232" spans="11:23" x14ac:dyDescent="0.35">
      <c r="K1232" s="4"/>
      <c r="T1232" s="2"/>
      <c r="U1232" s="2"/>
      <c r="V1232" s="2"/>
      <c r="W1232" s="2"/>
    </row>
    <row r="1233" spans="11:23" x14ac:dyDescent="0.35">
      <c r="K1233" s="4"/>
      <c r="T1233" s="2"/>
      <c r="U1233" s="2"/>
      <c r="V1233" s="2"/>
      <c r="W1233" s="2"/>
    </row>
    <row r="1234" spans="11:23" x14ac:dyDescent="0.35">
      <c r="K1234" s="4"/>
      <c r="T1234" s="2"/>
      <c r="U1234" s="2"/>
      <c r="V1234" s="2"/>
      <c r="W1234" s="2"/>
    </row>
    <row r="1235" spans="11:23" x14ac:dyDescent="0.35">
      <c r="K1235" s="4"/>
      <c r="T1235" s="2"/>
      <c r="U1235" s="2"/>
      <c r="V1235" s="2"/>
      <c r="W1235" s="2"/>
    </row>
    <row r="1236" spans="11:23" x14ac:dyDescent="0.35">
      <c r="K1236" s="4"/>
      <c r="T1236" s="2"/>
      <c r="U1236" s="2"/>
      <c r="V1236" s="2"/>
      <c r="W1236" s="2"/>
    </row>
    <row r="1237" spans="11:23" x14ac:dyDescent="0.35">
      <c r="K1237" s="4"/>
      <c r="T1237" s="2"/>
      <c r="U1237" s="2"/>
      <c r="V1237" s="2"/>
      <c r="W1237" s="2"/>
    </row>
    <row r="1238" spans="11:23" x14ac:dyDescent="0.35">
      <c r="K1238" s="4"/>
      <c r="T1238" s="2"/>
      <c r="U1238" s="2"/>
      <c r="V1238" s="2"/>
      <c r="W1238" s="2"/>
    </row>
    <row r="1239" spans="11:23" x14ac:dyDescent="0.35">
      <c r="K1239" s="4"/>
      <c r="T1239" s="2"/>
      <c r="U1239" s="2"/>
      <c r="V1239" s="2"/>
      <c r="W1239" s="2"/>
    </row>
    <row r="1240" spans="11:23" x14ac:dyDescent="0.35">
      <c r="K1240" s="4"/>
      <c r="T1240" s="2"/>
      <c r="U1240" s="2"/>
      <c r="V1240" s="2"/>
      <c r="W1240" s="2"/>
    </row>
    <row r="1241" spans="11:23" x14ac:dyDescent="0.35">
      <c r="K1241" s="4"/>
      <c r="T1241" s="2"/>
      <c r="U1241" s="2"/>
      <c r="V1241" s="2"/>
      <c r="W1241" s="2"/>
    </row>
    <row r="1242" spans="11:23" x14ac:dyDescent="0.35">
      <c r="K1242" s="4"/>
      <c r="T1242" s="2"/>
      <c r="U1242" s="2"/>
      <c r="V1242" s="2"/>
      <c r="W1242" s="2"/>
    </row>
    <row r="1243" spans="11:23" x14ac:dyDescent="0.35">
      <c r="K1243" s="4"/>
      <c r="T1243" s="2"/>
      <c r="U1243" s="2"/>
      <c r="V1243" s="2"/>
      <c r="W1243" s="2"/>
    </row>
    <row r="1244" spans="11:23" x14ac:dyDescent="0.35">
      <c r="K1244" s="4"/>
      <c r="T1244" s="2"/>
      <c r="U1244" s="2"/>
      <c r="V1244" s="2"/>
      <c r="W1244" s="2"/>
    </row>
    <row r="1245" spans="11:23" x14ac:dyDescent="0.35">
      <c r="K1245" s="4"/>
      <c r="T1245" s="2"/>
      <c r="U1245" s="2"/>
      <c r="V1245" s="2"/>
      <c r="W1245" s="2"/>
    </row>
    <row r="1246" spans="11:23" x14ac:dyDescent="0.35">
      <c r="K1246" s="4"/>
      <c r="T1246" s="2"/>
      <c r="U1246" s="2"/>
      <c r="V1246" s="2"/>
      <c r="W1246" s="2"/>
    </row>
    <row r="1247" spans="11:23" x14ac:dyDescent="0.35">
      <c r="K1247" s="4"/>
      <c r="T1247" s="2"/>
      <c r="U1247" s="2"/>
      <c r="V1247" s="2"/>
      <c r="W1247" s="2"/>
    </row>
    <row r="1248" spans="11:23" x14ac:dyDescent="0.35">
      <c r="K1248" s="4"/>
      <c r="T1248" s="2"/>
      <c r="U1248" s="2"/>
      <c r="V1248" s="2"/>
      <c r="W1248" s="2"/>
    </row>
    <row r="1249" spans="11:23" x14ac:dyDescent="0.35">
      <c r="K1249" s="4"/>
      <c r="T1249" s="2"/>
      <c r="U1249" s="2"/>
      <c r="V1249" s="2"/>
      <c r="W1249" s="2"/>
    </row>
    <row r="1250" spans="11:23" x14ac:dyDescent="0.35">
      <c r="K1250" s="4"/>
      <c r="T1250" s="2"/>
      <c r="U1250" s="2"/>
      <c r="V1250" s="2"/>
      <c r="W1250" s="2"/>
    </row>
    <row r="1251" spans="11:23" x14ac:dyDescent="0.35">
      <c r="K1251" s="4"/>
      <c r="T1251" s="2"/>
      <c r="U1251" s="2"/>
      <c r="V1251" s="2"/>
      <c r="W1251" s="2"/>
    </row>
    <row r="1252" spans="11:23" x14ac:dyDescent="0.35">
      <c r="K1252" s="4"/>
      <c r="T1252" s="2"/>
      <c r="U1252" s="2"/>
      <c r="V1252" s="2"/>
      <c r="W1252" s="2"/>
    </row>
    <row r="1253" spans="11:23" x14ac:dyDescent="0.35">
      <c r="K1253" s="4"/>
      <c r="T1253" s="2"/>
      <c r="U1253" s="2"/>
      <c r="V1253" s="2"/>
      <c r="W1253" s="2"/>
    </row>
    <row r="1254" spans="11:23" x14ac:dyDescent="0.35">
      <c r="K1254" s="4"/>
      <c r="T1254" s="2"/>
      <c r="U1254" s="2"/>
      <c r="V1254" s="2"/>
      <c r="W1254" s="2"/>
    </row>
    <row r="1255" spans="11:23" x14ac:dyDescent="0.35">
      <c r="K1255" s="4"/>
      <c r="T1255" s="2"/>
      <c r="U1255" s="2"/>
      <c r="V1255" s="2"/>
      <c r="W1255" s="2"/>
    </row>
    <row r="1256" spans="11:23" x14ac:dyDescent="0.35">
      <c r="K1256" s="4"/>
      <c r="T1256" s="2"/>
      <c r="U1256" s="2"/>
      <c r="V1256" s="2"/>
      <c r="W1256" s="2"/>
    </row>
    <row r="1257" spans="11:23" x14ac:dyDescent="0.35">
      <c r="K1257" s="4"/>
      <c r="T1257" s="2"/>
      <c r="U1257" s="2"/>
      <c r="V1257" s="2"/>
      <c r="W1257" s="2"/>
    </row>
    <row r="1258" spans="11:23" x14ac:dyDescent="0.35">
      <c r="K1258" s="4"/>
      <c r="T1258" s="2"/>
      <c r="U1258" s="2"/>
      <c r="V1258" s="2"/>
      <c r="W1258" s="2"/>
    </row>
    <row r="1259" spans="11:23" x14ac:dyDescent="0.35">
      <c r="K1259" s="4"/>
      <c r="T1259" s="2"/>
      <c r="U1259" s="2"/>
      <c r="V1259" s="2"/>
      <c r="W1259" s="2"/>
    </row>
    <row r="1260" spans="11:23" x14ac:dyDescent="0.35">
      <c r="K1260" s="4"/>
      <c r="T1260" s="2"/>
      <c r="U1260" s="2"/>
      <c r="V1260" s="2"/>
      <c r="W1260" s="2"/>
    </row>
    <row r="1261" spans="11:23" x14ac:dyDescent="0.35">
      <c r="K1261" s="4"/>
      <c r="T1261" s="2"/>
      <c r="U1261" s="2"/>
      <c r="V1261" s="2"/>
      <c r="W1261" s="2"/>
    </row>
    <row r="1262" spans="11:23" x14ac:dyDescent="0.35">
      <c r="K1262" s="4"/>
      <c r="T1262" s="2"/>
      <c r="U1262" s="2"/>
      <c r="V1262" s="2"/>
      <c r="W1262" s="2"/>
    </row>
    <row r="1263" spans="11:23" x14ac:dyDescent="0.35">
      <c r="K1263" s="4"/>
      <c r="T1263" s="2"/>
      <c r="U1263" s="2"/>
      <c r="V1263" s="2"/>
      <c r="W1263" s="2"/>
    </row>
    <row r="1264" spans="11:23" x14ac:dyDescent="0.35">
      <c r="K1264" s="4"/>
      <c r="T1264" s="2"/>
      <c r="U1264" s="2"/>
      <c r="V1264" s="2"/>
      <c r="W1264" s="2"/>
    </row>
    <row r="1265" spans="11:23" x14ac:dyDescent="0.35">
      <c r="K1265" s="4"/>
      <c r="T1265" s="2"/>
      <c r="U1265" s="2"/>
      <c r="V1265" s="2"/>
      <c r="W1265" s="2"/>
    </row>
    <row r="1266" spans="11:23" x14ac:dyDescent="0.35">
      <c r="K1266" s="4"/>
      <c r="T1266" s="2"/>
      <c r="U1266" s="2"/>
      <c r="V1266" s="2"/>
      <c r="W1266" s="2"/>
    </row>
    <row r="1267" spans="11:23" x14ac:dyDescent="0.35">
      <c r="K1267" s="4"/>
      <c r="T1267" s="2"/>
      <c r="U1267" s="2"/>
      <c r="V1267" s="2"/>
      <c r="W1267" s="2"/>
    </row>
    <row r="1268" spans="11:23" x14ac:dyDescent="0.35">
      <c r="K1268" s="4"/>
      <c r="T1268" s="2"/>
      <c r="U1268" s="2"/>
      <c r="V1268" s="2"/>
      <c r="W1268" s="2"/>
    </row>
    <row r="1269" spans="11:23" x14ac:dyDescent="0.35">
      <c r="K1269" s="4"/>
      <c r="T1269" s="2"/>
      <c r="U1269" s="2"/>
      <c r="V1269" s="2"/>
      <c r="W1269" s="2"/>
    </row>
    <row r="1270" spans="11:23" x14ac:dyDescent="0.35">
      <c r="K1270" s="4"/>
      <c r="T1270" s="2"/>
      <c r="U1270" s="2"/>
      <c r="V1270" s="2"/>
      <c r="W1270" s="2"/>
    </row>
    <row r="1271" spans="11:23" x14ac:dyDescent="0.35">
      <c r="K1271" s="4"/>
      <c r="T1271" s="2"/>
      <c r="U1271" s="2"/>
      <c r="V1271" s="2"/>
      <c r="W1271" s="2"/>
    </row>
    <row r="1272" spans="11:23" x14ac:dyDescent="0.35">
      <c r="K1272" s="4"/>
      <c r="T1272" s="2"/>
      <c r="U1272" s="2"/>
      <c r="V1272" s="2"/>
      <c r="W1272" s="2"/>
    </row>
    <row r="1273" spans="11:23" x14ac:dyDescent="0.35">
      <c r="K1273" s="4"/>
      <c r="T1273" s="2"/>
      <c r="U1273" s="2"/>
      <c r="V1273" s="2"/>
      <c r="W1273" s="2"/>
    </row>
    <row r="1274" spans="11:23" x14ac:dyDescent="0.35">
      <c r="K1274" s="4"/>
      <c r="T1274" s="2"/>
      <c r="U1274" s="2"/>
      <c r="V1274" s="2"/>
      <c r="W1274" s="2"/>
    </row>
    <row r="1275" spans="11:23" x14ac:dyDescent="0.35">
      <c r="K1275" s="4"/>
      <c r="T1275" s="2"/>
      <c r="U1275" s="2"/>
      <c r="V1275" s="2"/>
      <c r="W1275" s="2"/>
    </row>
    <row r="1276" spans="11:23" x14ac:dyDescent="0.35">
      <c r="K1276" s="4"/>
      <c r="T1276" s="2"/>
      <c r="U1276" s="2"/>
      <c r="V1276" s="2"/>
      <c r="W1276" s="2"/>
    </row>
    <row r="1277" spans="11:23" x14ac:dyDescent="0.35">
      <c r="K1277" s="4"/>
      <c r="T1277" s="2"/>
      <c r="U1277" s="2"/>
      <c r="V1277" s="2"/>
      <c r="W1277" s="2"/>
    </row>
    <row r="1278" spans="11:23" x14ac:dyDescent="0.35">
      <c r="K1278" s="4"/>
      <c r="T1278" s="2"/>
      <c r="U1278" s="2"/>
      <c r="V1278" s="2"/>
      <c r="W1278" s="2"/>
    </row>
    <row r="1279" spans="11:23" x14ac:dyDescent="0.35">
      <c r="K1279" s="4"/>
      <c r="T1279" s="2"/>
      <c r="U1279" s="2"/>
      <c r="V1279" s="2"/>
      <c r="W1279" s="2"/>
    </row>
    <row r="1280" spans="11:23" x14ac:dyDescent="0.35">
      <c r="K1280" s="4"/>
      <c r="T1280" s="2"/>
      <c r="U1280" s="2"/>
      <c r="V1280" s="2"/>
      <c r="W1280" s="2"/>
    </row>
    <row r="1281" spans="11:23" x14ac:dyDescent="0.35">
      <c r="K1281" s="4"/>
      <c r="T1281" s="2"/>
      <c r="U1281" s="2"/>
      <c r="V1281" s="2"/>
      <c r="W1281" s="2"/>
    </row>
    <row r="1282" spans="11:23" x14ac:dyDescent="0.35">
      <c r="K1282" s="4"/>
      <c r="T1282" s="2"/>
      <c r="U1282" s="2"/>
      <c r="V1282" s="2"/>
      <c r="W1282" s="2"/>
    </row>
    <row r="1283" spans="11:23" x14ac:dyDescent="0.35">
      <c r="K1283" s="4"/>
      <c r="T1283" s="2"/>
      <c r="U1283" s="2"/>
      <c r="V1283" s="2"/>
      <c r="W1283" s="2"/>
    </row>
    <row r="1284" spans="11:23" x14ac:dyDescent="0.35">
      <c r="K1284" s="4"/>
      <c r="T1284" s="2"/>
      <c r="U1284" s="2"/>
      <c r="V1284" s="2"/>
      <c r="W1284" s="2"/>
    </row>
    <row r="1285" spans="11:23" x14ac:dyDescent="0.35">
      <c r="K1285" s="4"/>
      <c r="T1285" s="2"/>
      <c r="U1285" s="2"/>
      <c r="V1285" s="2"/>
      <c r="W1285" s="2"/>
    </row>
    <row r="1286" spans="11:23" x14ac:dyDescent="0.35">
      <c r="K1286" s="4"/>
      <c r="T1286" s="2"/>
      <c r="U1286" s="2"/>
      <c r="V1286" s="2"/>
      <c r="W1286" s="2"/>
    </row>
    <row r="1287" spans="11:23" x14ac:dyDescent="0.35">
      <c r="K1287" s="4"/>
      <c r="T1287" s="2"/>
      <c r="U1287" s="2"/>
      <c r="V1287" s="2"/>
      <c r="W1287" s="2"/>
    </row>
    <row r="1288" spans="11:23" x14ac:dyDescent="0.35">
      <c r="K1288" s="4"/>
      <c r="T1288" s="2"/>
      <c r="U1288" s="2"/>
      <c r="V1288" s="2"/>
      <c r="W1288" s="2"/>
    </row>
    <row r="1289" spans="11:23" x14ac:dyDescent="0.35">
      <c r="K1289" s="4"/>
      <c r="T1289" s="2"/>
      <c r="U1289" s="2"/>
      <c r="V1289" s="2"/>
      <c r="W1289" s="2"/>
    </row>
    <row r="1290" spans="11:23" x14ac:dyDescent="0.35">
      <c r="K1290" s="4"/>
      <c r="T1290" s="2"/>
      <c r="U1290" s="2"/>
      <c r="V1290" s="2"/>
      <c r="W1290" s="2"/>
    </row>
    <row r="1291" spans="11:23" x14ac:dyDescent="0.35">
      <c r="K1291" s="4"/>
      <c r="T1291" s="2"/>
      <c r="U1291" s="2"/>
      <c r="V1291" s="2"/>
      <c r="W1291" s="2"/>
    </row>
    <row r="1292" spans="11:23" x14ac:dyDescent="0.35">
      <c r="K1292" s="4"/>
      <c r="T1292" s="2"/>
      <c r="U1292" s="2"/>
      <c r="V1292" s="2"/>
      <c r="W1292" s="2"/>
    </row>
    <row r="1293" spans="11:23" x14ac:dyDescent="0.35">
      <c r="K1293" s="4"/>
      <c r="T1293" s="2"/>
      <c r="U1293" s="2"/>
      <c r="V1293" s="2"/>
      <c r="W1293" s="2"/>
    </row>
    <row r="1294" spans="11:23" x14ac:dyDescent="0.35">
      <c r="K1294" s="4"/>
      <c r="T1294" s="2"/>
      <c r="U1294" s="2"/>
      <c r="V1294" s="2"/>
      <c r="W1294" s="2"/>
    </row>
    <row r="1295" spans="11:23" x14ac:dyDescent="0.35">
      <c r="K1295" s="4"/>
      <c r="T1295" s="2"/>
      <c r="U1295" s="2"/>
      <c r="V1295" s="2"/>
      <c r="W1295" s="2"/>
    </row>
    <row r="1296" spans="11:23" x14ac:dyDescent="0.35">
      <c r="K1296" s="4"/>
      <c r="T1296" s="2"/>
      <c r="U1296" s="2"/>
      <c r="V1296" s="2"/>
      <c r="W1296" s="2"/>
    </row>
    <row r="1297" spans="11:23" x14ac:dyDescent="0.35">
      <c r="K1297" s="4"/>
      <c r="T1297" s="2"/>
      <c r="U1297" s="2"/>
      <c r="V1297" s="2"/>
      <c r="W1297" s="2"/>
    </row>
    <row r="1298" spans="11:23" x14ac:dyDescent="0.35">
      <c r="K1298" s="4"/>
      <c r="T1298" s="2"/>
      <c r="U1298" s="2"/>
      <c r="V1298" s="2"/>
      <c r="W1298" s="2"/>
    </row>
    <row r="1299" spans="11:23" x14ac:dyDescent="0.35">
      <c r="K1299" s="4"/>
      <c r="T1299" s="2"/>
      <c r="U1299" s="2"/>
      <c r="V1299" s="2"/>
      <c r="W1299" s="2"/>
    </row>
    <row r="1300" spans="11:23" x14ac:dyDescent="0.35">
      <c r="K1300" s="4"/>
      <c r="T1300" s="2"/>
      <c r="U1300" s="2"/>
      <c r="V1300" s="2"/>
      <c r="W1300" s="2"/>
    </row>
    <row r="1301" spans="11:23" x14ac:dyDescent="0.35">
      <c r="K1301" s="4"/>
      <c r="T1301" s="2"/>
      <c r="U1301" s="2"/>
      <c r="V1301" s="2"/>
      <c r="W1301" s="2"/>
    </row>
    <row r="1302" spans="11:23" x14ac:dyDescent="0.35">
      <c r="K1302" s="4"/>
      <c r="T1302" s="2"/>
      <c r="U1302" s="2"/>
      <c r="V1302" s="2"/>
      <c r="W1302" s="2"/>
    </row>
    <row r="1303" spans="11:23" x14ac:dyDescent="0.35">
      <c r="K1303" s="4"/>
      <c r="T1303" s="2"/>
      <c r="U1303" s="2"/>
      <c r="V1303" s="2"/>
      <c r="W1303" s="2"/>
    </row>
    <row r="1304" spans="11:23" x14ac:dyDescent="0.35">
      <c r="K1304" s="4"/>
      <c r="T1304" s="2"/>
      <c r="U1304" s="2"/>
      <c r="V1304" s="2"/>
      <c r="W1304" s="2"/>
    </row>
    <row r="1305" spans="11:23" x14ac:dyDescent="0.35">
      <c r="K1305" s="4"/>
      <c r="T1305" s="2"/>
      <c r="U1305" s="2"/>
      <c r="V1305" s="2"/>
      <c r="W1305" s="2"/>
    </row>
    <row r="1306" spans="11:23" x14ac:dyDescent="0.35">
      <c r="K1306" s="4"/>
      <c r="T1306" s="2"/>
      <c r="U1306" s="2"/>
      <c r="V1306" s="2"/>
      <c r="W1306" s="2"/>
    </row>
    <row r="1307" spans="11:23" x14ac:dyDescent="0.35">
      <c r="K1307" s="4"/>
      <c r="T1307" s="2"/>
      <c r="U1307" s="2"/>
      <c r="V1307" s="2"/>
      <c r="W1307" s="2"/>
    </row>
    <row r="1308" spans="11:23" x14ac:dyDescent="0.35">
      <c r="K1308" s="4"/>
      <c r="T1308" s="2"/>
      <c r="U1308" s="2"/>
      <c r="V1308" s="2"/>
      <c r="W1308" s="2"/>
    </row>
    <row r="1309" spans="11:23" x14ac:dyDescent="0.35">
      <c r="K1309" s="4"/>
      <c r="T1309" s="2"/>
      <c r="U1309" s="2"/>
      <c r="V1309" s="2"/>
      <c r="W1309" s="2"/>
    </row>
    <row r="1310" spans="11:23" x14ac:dyDescent="0.35">
      <c r="K1310" s="4"/>
      <c r="T1310" s="2"/>
      <c r="U1310" s="2"/>
      <c r="V1310" s="2"/>
      <c r="W1310" s="2"/>
    </row>
    <row r="1311" spans="11:23" x14ac:dyDescent="0.35">
      <c r="K1311" s="4"/>
      <c r="T1311" s="2"/>
      <c r="U1311" s="2"/>
      <c r="V1311" s="2"/>
      <c r="W1311" s="2"/>
    </row>
    <row r="1312" spans="11:23" x14ac:dyDescent="0.35">
      <c r="K1312" s="4"/>
      <c r="T1312" s="2"/>
      <c r="U1312" s="2"/>
      <c r="V1312" s="2"/>
      <c r="W1312" s="2"/>
    </row>
    <row r="1313" spans="11:23" x14ac:dyDescent="0.35">
      <c r="K1313" s="4"/>
      <c r="T1313" s="2"/>
      <c r="U1313" s="2"/>
      <c r="V1313" s="2"/>
      <c r="W1313" s="2"/>
    </row>
    <row r="1314" spans="11:23" x14ac:dyDescent="0.35">
      <c r="K1314" s="4"/>
      <c r="T1314" s="2"/>
      <c r="U1314" s="2"/>
      <c r="V1314" s="2"/>
      <c r="W1314" s="2"/>
    </row>
    <row r="1315" spans="11:23" x14ac:dyDescent="0.35">
      <c r="K1315" s="4"/>
      <c r="T1315" s="2"/>
      <c r="U1315" s="2"/>
      <c r="V1315" s="2"/>
      <c r="W1315" s="2"/>
    </row>
    <row r="1316" spans="11:23" x14ac:dyDescent="0.35">
      <c r="K1316" s="4"/>
      <c r="T1316" s="2"/>
      <c r="U1316" s="2"/>
      <c r="V1316" s="2"/>
      <c r="W1316" s="2"/>
    </row>
    <row r="1317" spans="11:23" x14ac:dyDescent="0.35">
      <c r="K1317" s="4"/>
      <c r="T1317" s="2"/>
      <c r="U1317" s="2"/>
      <c r="V1317" s="2"/>
      <c r="W1317" s="2"/>
    </row>
    <row r="1318" spans="11:23" x14ac:dyDescent="0.35">
      <c r="K1318" s="4"/>
      <c r="T1318" s="2"/>
      <c r="U1318" s="2"/>
      <c r="V1318" s="2"/>
      <c r="W1318" s="2"/>
    </row>
    <row r="1319" spans="11:23" x14ac:dyDescent="0.35">
      <c r="K1319" s="4"/>
      <c r="T1319" s="2"/>
      <c r="U1319" s="2"/>
      <c r="V1319" s="2"/>
      <c r="W1319" s="2"/>
    </row>
    <row r="1320" spans="11:23" x14ac:dyDescent="0.35">
      <c r="K1320" s="4"/>
      <c r="T1320" s="2"/>
      <c r="U1320" s="2"/>
      <c r="V1320" s="2"/>
      <c r="W1320" s="2"/>
    </row>
    <row r="1321" spans="11:23" x14ac:dyDescent="0.35">
      <c r="K1321" s="4"/>
      <c r="T1321" s="2"/>
      <c r="U1321" s="2"/>
      <c r="V1321" s="2"/>
      <c r="W1321" s="2"/>
    </row>
    <row r="1322" spans="11:23" x14ac:dyDescent="0.35">
      <c r="K1322" s="4"/>
      <c r="T1322" s="2"/>
      <c r="U1322" s="2"/>
      <c r="V1322" s="2"/>
      <c r="W1322" s="2"/>
    </row>
    <row r="1323" spans="11:23" x14ac:dyDescent="0.35">
      <c r="K1323" s="4"/>
      <c r="T1323" s="2"/>
      <c r="U1323" s="2"/>
      <c r="V1323" s="2"/>
      <c r="W1323" s="2"/>
    </row>
    <row r="1324" spans="11:23" x14ac:dyDescent="0.35">
      <c r="K1324" s="4"/>
      <c r="T1324" s="2"/>
      <c r="U1324" s="2"/>
      <c r="V1324" s="2"/>
      <c r="W1324" s="2"/>
    </row>
    <row r="1325" spans="11:23" x14ac:dyDescent="0.35">
      <c r="K1325" s="4"/>
      <c r="T1325" s="2"/>
      <c r="U1325" s="2"/>
      <c r="V1325" s="2"/>
      <c r="W1325" s="2"/>
    </row>
    <row r="1326" spans="11:23" x14ac:dyDescent="0.35">
      <c r="K1326" s="4"/>
      <c r="T1326" s="2"/>
      <c r="U1326" s="2"/>
      <c r="V1326" s="2"/>
      <c r="W1326" s="2"/>
    </row>
    <row r="1327" spans="11:23" x14ac:dyDescent="0.35">
      <c r="K1327" s="4"/>
      <c r="T1327" s="2"/>
      <c r="U1327" s="2"/>
      <c r="V1327" s="2"/>
      <c r="W1327" s="2"/>
    </row>
    <row r="1328" spans="11:23" x14ac:dyDescent="0.35">
      <c r="K1328" s="4"/>
      <c r="T1328" s="2"/>
      <c r="U1328" s="2"/>
      <c r="V1328" s="2"/>
      <c r="W1328" s="2"/>
    </row>
    <row r="1329" spans="11:23" x14ac:dyDescent="0.35">
      <c r="K1329" s="4"/>
      <c r="T1329" s="2"/>
      <c r="U1329" s="2"/>
      <c r="V1329" s="2"/>
      <c r="W1329" s="2"/>
    </row>
    <row r="1330" spans="11:23" x14ac:dyDescent="0.35">
      <c r="K1330" s="4"/>
      <c r="T1330" s="2"/>
      <c r="U1330" s="2"/>
      <c r="V1330" s="2"/>
      <c r="W1330" s="2"/>
    </row>
    <row r="1331" spans="11:23" x14ac:dyDescent="0.35">
      <c r="K1331" s="4"/>
      <c r="T1331" s="2"/>
      <c r="U1331" s="2"/>
      <c r="V1331" s="2"/>
      <c r="W1331" s="2"/>
    </row>
    <row r="1332" spans="11:23" x14ac:dyDescent="0.35">
      <c r="K1332" s="4"/>
      <c r="T1332" s="2"/>
      <c r="U1332" s="2"/>
      <c r="V1332" s="2"/>
      <c r="W1332" s="2"/>
    </row>
    <row r="1333" spans="11:23" x14ac:dyDescent="0.35">
      <c r="K1333" s="4"/>
      <c r="T1333" s="2"/>
      <c r="U1333" s="2"/>
      <c r="V1333" s="2"/>
      <c r="W1333" s="2"/>
    </row>
    <row r="1334" spans="11:23" x14ac:dyDescent="0.35">
      <c r="K1334" s="4"/>
      <c r="T1334" s="2"/>
      <c r="U1334" s="2"/>
      <c r="V1334" s="2"/>
      <c r="W1334" s="2"/>
    </row>
    <row r="1335" spans="11:23" x14ac:dyDescent="0.35">
      <c r="K1335" s="4"/>
      <c r="T1335" s="2"/>
      <c r="U1335" s="2"/>
      <c r="V1335" s="2"/>
      <c r="W1335" s="2"/>
    </row>
    <row r="1336" spans="11:23" x14ac:dyDescent="0.35">
      <c r="K1336" s="4"/>
      <c r="T1336" s="2"/>
      <c r="U1336" s="2"/>
      <c r="V1336" s="2"/>
      <c r="W1336" s="2"/>
    </row>
    <row r="1337" spans="11:23" x14ac:dyDescent="0.35">
      <c r="K1337" s="4"/>
      <c r="T1337" s="2"/>
      <c r="U1337" s="2"/>
      <c r="V1337" s="2"/>
      <c r="W1337" s="2"/>
    </row>
    <row r="1338" spans="11:23" x14ac:dyDescent="0.35">
      <c r="K1338" s="4"/>
      <c r="T1338" s="2"/>
      <c r="U1338" s="2"/>
      <c r="V1338" s="2"/>
      <c r="W1338" s="2"/>
    </row>
    <row r="1339" spans="11:23" x14ac:dyDescent="0.35">
      <c r="K1339" s="4"/>
      <c r="T1339" s="2"/>
      <c r="U1339" s="2"/>
      <c r="V1339" s="2"/>
      <c r="W1339" s="2"/>
    </row>
    <row r="1340" spans="11:23" x14ac:dyDescent="0.35">
      <c r="K1340" s="4"/>
      <c r="T1340" s="2"/>
      <c r="U1340" s="2"/>
      <c r="V1340" s="2"/>
      <c r="W1340" s="2"/>
    </row>
    <row r="1341" spans="11:23" x14ac:dyDescent="0.35">
      <c r="K1341" s="4"/>
      <c r="T1341" s="2"/>
      <c r="U1341" s="2"/>
      <c r="V1341" s="2"/>
      <c r="W1341" s="2"/>
    </row>
    <row r="1342" spans="11:23" x14ac:dyDescent="0.35">
      <c r="K1342" s="4"/>
      <c r="T1342" s="2"/>
      <c r="U1342" s="2"/>
      <c r="V1342" s="2"/>
      <c r="W1342" s="2"/>
    </row>
    <row r="1343" spans="11:23" x14ac:dyDescent="0.35">
      <c r="K1343" s="4"/>
      <c r="T1343" s="2"/>
      <c r="U1343" s="2"/>
      <c r="V1343" s="2"/>
      <c r="W1343" s="2"/>
    </row>
    <row r="1344" spans="11:23" x14ac:dyDescent="0.35">
      <c r="K1344" s="4"/>
      <c r="T1344" s="2"/>
      <c r="U1344" s="2"/>
      <c r="V1344" s="2"/>
      <c r="W1344" s="2"/>
    </row>
    <row r="1345" spans="11:23" x14ac:dyDescent="0.35">
      <c r="K1345" s="4"/>
      <c r="T1345" s="2"/>
      <c r="U1345" s="2"/>
      <c r="V1345" s="2"/>
      <c r="W1345" s="2"/>
    </row>
    <row r="1346" spans="11:23" x14ac:dyDescent="0.35">
      <c r="K1346" s="4"/>
      <c r="T1346" s="2"/>
      <c r="U1346" s="2"/>
      <c r="V1346" s="2"/>
      <c r="W1346" s="2"/>
    </row>
    <row r="1347" spans="11:23" x14ac:dyDescent="0.35">
      <c r="K1347" s="4"/>
      <c r="T1347" s="2"/>
      <c r="U1347" s="2"/>
      <c r="V1347" s="2"/>
      <c r="W1347" s="2"/>
    </row>
    <row r="1348" spans="11:23" x14ac:dyDescent="0.35">
      <c r="K1348" s="4"/>
      <c r="T1348" s="2"/>
      <c r="U1348" s="2"/>
      <c r="V1348" s="2"/>
      <c r="W1348" s="2"/>
    </row>
    <row r="1349" spans="11:23" x14ac:dyDescent="0.35">
      <c r="K1349" s="4"/>
      <c r="T1349" s="2"/>
      <c r="U1349" s="2"/>
      <c r="V1349" s="2"/>
      <c r="W1349" s="2"/>
    </row>
    <row r="1350" spans="11:23" x14ac:dyDescent="0.35">
      <c r="K1350" s="4"/>
      <c r="T1350" s="2"/>
      <c r="U1350" s="2"/>
      <c r="V1350" s="2"/>
      <c r="W1350" s="2"/>
    </row>
    <row r="1351" spans="11:23" x14ac:dyDescent="0.35">
      <c r="K1351" s="4"/>
      <c r="T1351" s="2"/>
      <c r="U1351" s="2"/>
      <c r="V1351" s="2"/>
      <c r="W1351" s="2"/>
    </row>
    <row r="1352" spans="11:23" x14ac:dyDescent="0.35">
      <c r="K1352" s="4"/>
      <c r="T1352" s="2"/>
      <c r="U1352" s="2"/>
      <c r="V1352" s="2"/>
      <c r="W1352" s="2"/>
    </row>
    <row r="1353" spans="11:23" x14ac:dyDescent="0.35">
      <c r="K1353" s="4"/>
      <c r="T1353" s="2"/>
      <c r="U1353" s="2"/>
      <c r="V1353" s="2"/>
      <c r="W1353" s="2"/>
    </row>
    <row r="1354" spans="11:23" x14ac:dyDescent="0.35">
      <c r="K1354" s="4"/>
      <c r="T1354" s="2"/>
      <c r="U1354" s="2"/>
      <c r="V1354" s="2"/>
      <c r="W1354" s="2"/>
    </row>
    <row r="1355" spans="11:23" x14ac:dyDescent="0.35">
      <c r="K1355" s="4"/>
      <c r="T1355" s="2"/>
      <c r="U1355" s="2"/>
      <c r="V1355" s="2"/>
      <c r="W1355" s="2"/>
    </row>
    <row r="1356" spans="11:23" x14ac:dyDescent="0.35">
      <c r="K1356" s="4"/>
      <c r="T1356" s="2"/>
      <c r="U1356" s="2"/>
      <c r="V1356" s="2"/>
      <c r="W1356" s="2"/>
    </row>
    <row r="1357" spans="11:23" x14ac:dyDescent="0.35">
      <c r="K1357" s="4"/>
      <c r="T1357" s="2"/>
      <c r="U1357" s="2"/>
      <c r="V1357" s="2"/>
      <c r="W1357" s="2"/>
    </row>
    <row r="1358" spans="11:23" x14ac:dyDescent="0.35">
      <c r="K1358" s="4"/>
      <c r="T1358" s="2"/>
      <c r="U1358" s="2"/>
      <c r="V1358" s="2"/>
      <c r="W1358" s="2"/>
    </row>
    <row r="1359" spans="11:23" x14ac:dyDescent="0.35">
      <c r="K1359" s="4"/>
      <c r="T1359" s="2"/>
      <c r="U1359" s="2"/>
      <c r="V1359" s="2"/>
      <c r="W1359" s="2"/>
    </row>
    <row r="1360" spans="11:23" x14ac:dyDescent="0.35">
      <c r="K1360" s="4"/>
      <c r="T1360" s="2"/>
      <c r="U1360" s="2"/>
      <c r="V1360" s="2"/>
      <c r="W1360" s="2"/>
    </row>
    <row r="1361" spans="11:23" x14ac:dyDescent="0.35">
      <c r="K1361" s="4"/>
      <c r="T1361" s="2"/>
      <c r="U1361" s="2"/>
      <c r="V1361" s="2"/>
      <c r="W1361" s="2"/>
    </row>
    <row r="1362" spans="11:23" x14ac:dyDescent="0.35">
      <c r="K1362" s="4"/>
      <c r="T1362" s="2"/>
      <c r="U1362" s="2"/>
      <c r="V1362" s="2"/>
      <c r="W1362" s="2"/>
    </row>
    <row r="1363" spans="11:23" x14ac:dyDescent="0.35">
      <c r="K1363" s="4"/>
      <c r="T1363" s="2"/>
      <c r="U1363" s="2"/>
      <c r="V1363" s="2"/>
      <c r="W1363" s="2"/>
    </row>
    <row r="1364" spans="11:23" x14ac:dyDescent="0.35">
      <c r="K1364" s="4"/>
      <c r="T1364" s="2"/>
      <c r="U1364" s="2"/>
      <c r="V1364" s="2"/>
      <c r="W1364" s="2"/>
    </row>
    <row r="1365" spans="11:23" x14ac:dyDescent="0.35">
      <c r="K1365" s="4"/>
      <c r="T1365" s="2"/>
      <c r="U1365" s="2"/>
      <c r="V1365" s="2"/>
      <c r="W1365" s="2"/>
    </row>
    <row r="1366" spans="11:23" x14ac:dyDescent="0.35">
      <c r="K1366" s="4"/>
      <c r="T1366" s="2"/>
      <c r="U1366" s="2"/>
      <c r="V1366" s="2"/>
      <c r="W1366" s="2"/>
    </row>
    <row r="1367" spans="11:23" x14ac:dyDescent="0.35">
      <c r="K1367" s="4"/>
      <c r="T1367" s="2"/>
      <c r="U1367" s="2"/>
      <c r="V1367" s="2"/>
      <c r="W1367" s="2"/>
    </row>
    <row r="1368" spans="11:23" x14ac:dyDescent="0.35">
      <c r="K1368" s="4"/>
      <c r="T1368" s="2"/>
      <c r="U1368" s="2"/>
      <c r="V1368" s="2"/>
      <c r="W1368" s="2"/>
    </row>
    <row r="1369" spans="11:23" x14ac:dyDescent="0.35">
      <c r="K1369" s="4"/>
      <c r="T1369" s="2"/>
      <c r="U1369" s="2"/>
      <c r="V1369" s="2"/>
      <c r="W1369" s="2"/>
    </row>
    <row r="1370" spans="11:23" x14ac:dyDescent="0.35">
      <c r="K1370" s="4"/>
      <c r="T1370" s="2"/>
      <c r="U1370" s="2"/>
      <c r="V1370" s="2"/>
      <c r="W1370" s="2"/>
    </row>
    <row r="1371" spans="11:23" x14ac:dyDescent="0.35">
      <c r="K1371" s="4"/>
      <c r="T1371" s="2"/>
      <c r="U1371" s="2"/>
      <c r="V1371" s="2"/>
      <c r="W1371" s="2"/>
    </row>
    <row r="1372" spans="11:23" x14ac:dyDescent="0.35">
      <c r="K1372" s="4"/>
      <c r="T1372" s="2"/>
      <c r="U1372" s="2"/>
      <c r="V1372" s="2"/>
      <c r="W1372" s="2"/>
    </row>
    <row r="1373" spans="11:23" x14ac:dyDescent="0.35">
      <c r="K1373" s="4"/>
      <c r="T1373" s="2"/>
      <c r="U1373" s="2"/>
      <c r="V1373" s="2"/>
      <c r="W1373" s="2"/>
    </row>
    <row r="1374" spans="11:23" x14ac:dyDescent="0.35">
      <c r="K1374" s="4"/>
      <c r="T1374" s="2"/>
      <c r="U1374" s="2"/>
      <c r="V1374" s="2"/>
      <c r="W1374" s="2"/>
    </row>
    <row r="1375" spans="11:23" x14ac:dyDescent="0.35">
      <c r="K1375" s="4"/>
      <c r="T1375" s="2"/>
      <c r="U1375" s="2"/>
      <c r="V1375" s="2"/>
      <c r="W1375" s="2"/>
    </row>
    <row r="1376" spans="11:23" x14ac:dyDescent="0.35">
      <c r="K1376" s="4"/>
      <c r="T1376" s="2"/>
      <c r="U1376" s="2"/>
      <c r="V1376" s="2"/>
      <c r="W1376" s="2"/>
    </row>
    <row r="1377" spans="11:23" x14ac:dyDescent="0.35">
      <c r="K1377" s="4"/>
      <c r="T1377" s="2"/>
      <c r="U1377" s="2"/>
      <c r="V1377" s="2"/>
      <c r="W1377" s="2"/>
    </row>
    <row r="1378" spans="11:23" x14ac:dyDescent="0.35">
      <c r="K1378" s="4"/>
      <c r="T1378" s="2"/>
      <c r="U1378" s="2"/>
      <c r="V1378" s="2"/>
      <c r="W1378" s="2"/>
    </row>
    <row r="1379" spans="11:23" x14ac:dyDescent="0.35">
      <c r="K1379" s="4"/>
      <c r="T1379" s="2"/>
      <c r="U1379" s="2"/>
      <c r="V1379" s="2"/>
      <c r="W1379" s="2"/>
    </row>
    <row r="1380" spans="11:23" x14ac:dyDescent="0.35">
      <c r="K1380" s="4"/>
      <c r="T1380" s="2"/>
      <c r="U1380" s="2"/>
      <c r="V1380" s="2"/>
      <c r="W1380" s="2"/>
    </row>
    <row r="1381" spans="11:23" x14ac:dyDescent="0.35">
      <c r="K1381" s="4"/>
      <c r="T1381" s="2"/>
      <c r="U1381" s="2"/>
      <c r="V1381" s="2"/>
      <c r="W1381" s="2"/>
    </row>
    <row r="1382" spans="11:23" x14ac:dyDescent="0.35">
      <c r="K1382" s="4"/>
      <c r="T1382" s="2"/>
      <c r="U1382" s="2"/>
      <c r="V1382" s="2"/>
      <c r="W1382" s="2"/>
    </row>
    <row r="1383" spans="11:23" x14ac:dyDescent="0.35">
      <c r="K1383" s="4"/>
      <c r="T1383" s="2"/>
      <c r="U1383" s="2"/>
      <c r="V1383" s="2"/>
      <c r="W1383" s="2"/>
    </row>
    <row r="1384" spans="11:23" x14ac:dyDescent="0.35">
      <c r="K1384" s="4"/>
      <c r="T1384" s="2"/>
      <c r="U1384" s="2"/>
      <c r="V1384" s="2"/>
      <c r="W1384" s="2"/>
    </row>
    <row r="1385" spans="11:23" x14ac:dyDescent="0.35">
      <c r="K1385" s="4"/>
      <c r="T1385" s="2"/>
      <c r="U1385" s="2"/>
      <c r="V1385" s="2"/>
      <c r="W1385" s="2"/>
    </row>
    <row r="1386" spans="11:23" x14ac:dyDescent="0.35">
      <c r="K1386" s="4"/>
      <c r="T1386" s="2"/>
      <c r="U1386" s="2"/>
      <c r="V1386" s="2"/>
      <c r="W1386" s="2"/>
    </row>
    <row r="1387" spans="11:23" x14ac:dyDescent="0.35">
      <c r="K1387" s="4"/>
      <c r="T1387" s="2"/>
      <c r="U1387" s="2"/>
      <c r="V1387" s="2"/>
      <c r="W1387" s="2"/>
    </row>
    <row r="1388" spans="11:23" x14ac:dyDescent="0.35">
      <c r="K1388" s="4"/>
      <c r="T1388" s="2"/>
      <c r="U1388" s="2"/>
      <c r="V1388" s="2"/>
      <c r="W1388" s="2"/>
    </row>
    <row r="1389" spans="11:23" x14ac:dyDescent="0.35">
      <c r="K1389" s="4"/>
      <c r="T1389" s="2"/>
      <c r="U1389" s="2"/>
      <c r="V1389" s="2"/>
      <c r="W1389" s="2"/>
    </row>
    <row r="1390" spans="11:23" x14ac:dyDescent="0.35">
      <c r="K1390" s="4"/>
      <c r="T1390" s="2"/>
      <c r="U1390" s="2"/>
      <c r="V1390" s="2"/>
      <c r="W1390" s="2"/>
    </row>
    <row r="1391" spans="11:23" x14ac:dyDescent="0.35">
      <c r="K1391" s="4"/>
      <c r="T1391" s="2"/>
      <c r="U1391" s="2"/>
      <c r="V1391" s="2"/>
      <c r="W1391" s="2"/>
    </row>
    <row r="1392" spans="11:23" x14ac:dyDescent="0.35">
      <c r="K1392" s="4"/>
      <c r="T1392" s="2"/>
      <c r="U1392" s="2"/>
      <c r="V1392" s="2"/>
      <c r="W1392" s="2"/>
    </row>
    <row r="1393" spans="11:23" x14ac:dyDescent="0.35">
      <c r="K1393" s="4"/>
      <c r="T1393" s="2"/>
      <c r="U1393" s="2"/>
      <c r="V1393" s="2"/>
      <c r="W1393" s="2"/>
    </row>
    <row r="1394" spans="11:23" x14ac:dyDescent="0.35">
      <c r="K1394" s="4"/>
      <c r="T1394" s="2"/>
      <c r="U1394" s="2"/>
      <c r="V1394" s="2"/>
      <c r="W1394" s="2"/>
    </row>
    <row r="1395" spans="11:23" x14ac:dyDescent="0.35">
      <c r="K1395" s="4"/>
      <c r="T1395" s="2"/>
      <c r="U1395" s="2"/>
      <c r="V1395" s="2"/>
      <c r="W1395" s="2"/>
    </row>
    <row r="1396" spans="11:23" x14ac:dyDescent="0.35">
      <c r="K1396" s="4"/>
      <c r="T1396" s="2"/>
      <c r="U1396" s="2"/>
      <c r="V1396" s="2"/>
      <c r="W1396" s="2"/>
    </row>
    <row r="1397" spans="11:23" x14ac:dyDescent="0.35">
      <c r="K1397" s="4"/>
      <c r="T1397" s="2"/>
      <c r="U1397" s="2"/>
      <c r="V1397" s="2"/>
      <c r="W1397" s="2"/>
    </row>
    <row r="1398" spans="11:23" x14ac:dyDescent="0.35">
      <c r="K1398" s="4"/>
      <c r="T1398" s="2"/>
      <c r="U1398" s="2"/>
      <c r="V1398" s="2"/>
      <c r="W1398" s="2"/>
    </row>
    <row r="1399" spans="11:23" x14ac:dyDescent="0.35">
      <c r="K1399" s="4"/>
      <c r="T1399" s="2"/>
      <c r="U1399" s="2"/>
      <c r="V1399" s="2"/>
      <c r="W1399" s="2"/>
    </row>
    <row r="1400" spans="11:23" x14ac:dyDescent="0.35">
      <c r="K1400" s="4"/>
      <c r="T1400" s="2"/>
      <c r="U1400" s="2"/>
      <c r="V1400" s="2"/>
      <c r="W1400" s="2"/>
    </row>
    <row r="1401" spans="11:23" x14ac:dyDescent="0.35">
      <c r="K1401" s="4"/>
      <c r="T1401" s="2"/>
      <c r="U1401" s="2"/>
      <c r="V1401" s="2"/>
      <c r="W1401" s="2"/>
    </row>
    <row r="1402" spans="11:23" x14ac:dyDescent="0.35">
      <c r="K1402" s="4"/>
      <c r="T1402" s="2"/>
      <c r="U1402" s="2"/>
      <c r="V1402" s="2"/>
      <c r="W1402" s="2"/>
    </row>
    <row r="1403" spans="11:23" x14ac:dyDescent="0.35">
      <c r="K1403" s="4"/>
      <c r="T1403" s="2"/>
      <c r="U1403" s="2"/>
      <c r="V1403" s="2"/>
      <c r="W1403" s="2"/>
    </row>
    <row r="1404" spans="11:23" x14ac:dyDescent="0.35">
      <c r="K1404" s="4"/>
      <c r="T1404" s="2"/>
      <c r="U1404" s="2"/>
      <c r="V1404" s="2"/>
      <c r="W1404" s="2"/>
    </row>
    <row r="1405" spans="11:23" x14ac:dyDescent="0.35">
      <c r="K1405" s="4"/>
      <c r="T1405" s="2"/>
      <c r="U1405" s="2"/>
      <c r="V1405" s="2"/>
      <c r="W1405" s="2"/>
    </row>
    <row r="1406" spans="11:23" x14ac:dyDescent="0.35">
      <c r="K1406" s="4"/>
      <c r="T1406" s="2"/>
      <c r="U1406" s="2"/>
      <c r="V1406" s="2"/>
      <c r="W1406" s="2"/>
    </row>
    <row r="1407" spans="11:23" x14ac:dyDescent="0.35">
      <c r="K1407" s="4"/>
      <c r="T1407" s="2"/>
      <c r="U1407" s="2"/>
      <c r="V1407" s="2"/>
      <c r="W1407" s="2"/>
    </row>
    <row r="1408" spans="11:23" x14ac:dyDescent="0.35">
      <c r="K1408" s="4"/>
      <c r="T1408" s="2"/>
      <c r="U1408" s="2"/>
      <c r="V1408" s="2"/>
      <c r="W1408" s="2"/>
    </row>
    <row r="1409" spans="11:23" x14ac:dyDescent="0.35">
      <c r="K1409" s="4"/>
      <c r="T1409" s="2"/>
      <c r="U1409" s="2"/>
      <c r="V1409" s="2"/>
      <c r="W1409" s="2"/>
    </row>
    <row r="1410" spans="11:23" x14ac:dyDescent="0.35">
      <c r="K1410" s="4"/>
      <c r="T1410" s="2"/>
      <c r="U1410" s="2"/>
      <c r="V1410" s="2"/>
      <c r="W1410" s="2"/>
    </row>
    <row r="1411" spans="11:23" x14ac:dyDescent="0.35">
      <c r="K1411" s="4"/>
      <c r="T1411" s="2"/>
      <c r="U1411" s="2"/>
      <c r="V1411" s="2"/>
      <c r="W1411" s="2"/>
    </row>
    <row r="1412" spans="11:23" x14ac:dyDescent="0.35">
      <c r="K1412" s="4"/>
      <c r="T1412" s="2"/>
      <c r="U1412" s="2"/>
      <c r="V1412" s="2"/>
      <c r="W1412" s="2"/>
    </row>
    <row r="1413" spans="11:23" x14ac:dyDescent="0.35">
      <c r="K1413" s="4"/>
      <c r="T1413" s="2"/>
      <c r="U1413" s="2"/>
      <c r="V1413" s="2"/>
      <c r="W1413" s="2"/>
    </row>
    <row r="1414" spans="11:23" x14ac:dyDescent="0.35">
      <c r="K1414" s="4"/>
      <c r="T1414" s="2"/>
      <c r="U1414" s="2"/>
      <c r="V1414" s="2"/>
      <c r="W1414" s="2"/>
    </row>
    <row r="1415" spans="11:23" x14ac:dyDescent="0.35">
      <c r="K1415" s="4"/>
      <c r="T1415" s="2"/>
      <c r="U1415" s="2"/>
      <c r="V1415" s="2"/>
      <c r="W1415" s="2"/>
    </row>
    <row r="1416" spans="11:23" x14ac:dyDescent="0.35">
      <c r="K1416" s="4"/>
      <c r="T1416" s="2"/>
      <c r="U1416" s="2"/>
      <c r="V1416" s="2"/>
      <c r="W1416" s="2"/>
    </row>
    <row r="1417" spans="11:23" x14ac:dyDescent="0.35">
      <c r="K1417" s="4"/>
      <c r="T1417" s="2"/>
      <c r="U1417" s="2"/>
      <c r="V1417" s="2"/>
      <c r="W1417" s="2"/>
    </row>
    <row r="1418" spans="11:23" x14ac:dyDescent="0.35">
      <c r="K1418" s="4"/>
      <c r="T1418" s="2"/>
      <c r="U1418" s="2"/>
      <c r="V1418" s="2"/>
      <c r="W1418" s="2"/>
    </row>
    <row r="1419" spans="11:23" x14ac:dyDescent="0.35">
      <c r="K1419" s="4"/>
      <c r="T1419" s="2"/>
      <c r="U1419" s="2"/>
      <c r="V1419" s="2"/>
      <c r="W1419" s="2"/>
    </row>
    <row r="1420" spans="11:23" x14ac:dyDescent="0.35">
      <c r="K1420" s="4"/>
      <c r="T1420" s="2"/>
      <c r="U1420" s="2"/>
      <c r="V1420" s="2"/>
      <c r="W1420" s="2"/>
    </row>
    <row r="1421" spans="11:23" x14ac:dyDescent="0.35">
      <c r="K1421" s="4"/>
      <c r="T1421" s="2"/>
      <c r="U1421" s="2"/>
      <c r="V1421" s="2"/>
      <c r="W1421" s="2"/>
    </row>
    <row r="1422" spans="11:23" x14ac:dyDescent="0.35">
      <c r="K1422" s="4"/>
      <c r="T1422" s="2"/>
      <c r="U1422" s="2"/>
      <c r="V1422" s="2"/>
      <c r="W1422" s="2"/>
    </row>
    <row r="1423" spans="11:23" x14ac:dyDescent="0.35">
      <c r="K1423" s="4"/>
      <c r="T1423" s="2"/>
      <c r="U1423" s="2"/>
      <c r="V1423" s="2"/>
      <c r="W1423" s="2"/>
    </row>
    <row r="1424" spans="11:23" x14ac:dyDescent="0.35">
      <c r="K1424" s="4"/>
      <c r="T1424" s="2"/>
      <c r="U1424" s="2"/>
      <c r="V1424" s="2"/>
      <c r="W1424" s="2"/>
    </row>
    <row r="1425" spans="11:23" x14ac:dyDescent="0.35">
      <c r="K1425" s="4"/>
      <c r="T1425" s="2"/>
      <c r="U1425" s="2"/>
      <c r="V1425" s="2"/>
      <c r="W1425" s="2"/>
    </row>
    <row r="1426" spans="11:23" x14ac:dyDescent="0.35">
      <c r="K1426" s="4"/>
      <c r="T1426" s="2"/>
      <c r="U1426" s="2"/>
      <c r="V1426" s="2"/>
      <c r="W1426" s="2"/>
    </row>
    <row r="1427" spans="11:23" x14ac:dyDescent="0.35">
      <c r="K1427" s="4"/>
      <c r="T1427" s="2"/>
      <c r="U1427" s="2"/>
      <c r="V1427" s="2"/>
      <c r="W1427" s="2"/>
    </row>
    <row r="1428" spans="11:23" x14ac:dyDescent="0.35">
      <c r="K1428" s="4"/>
      <c r="T1428" s="2"/>
      <c r="U1428" s="2"/>
      <c r="V1428" s="2"/>
      <c r="W1428" s="2"/>
    </row>
    <row r="1429" spans="11:23" x14ac:dyDescent="0.35">
      <c r="K1429" s="4"/>
      <c r="T1429" s="2"/>
      <c r="U1429" s="2"/>
      <c r="V1429" s="2"/>
      <c r="W1429" s="2"/>
    </row>
    <row r="1430" spans="11:23" x14ac:dyDescent="0.35">
      <c r="K1430" s="4"/>
      <c r="T1430" s="2"/>
      <c r="U1430" s="2"/>
      <c r="V1430" s="2"/>
      <c r="W1430" s="2"/>
    </row>
    <row r="1431" spans="11:23" x14ac:dyDescent="0.35">
      <c r="K1431" s="4"/>
      <c r="T1431" s="2"/>
      <c r="U1431" s="2"/>
      <c r="V1431" s="2"/>
      <c r="W1431" s="2"/>
    </row>
    <row r="1432" spans="11:23" x14ac:dyDescent="0.35">
      <c r="K1432" s="4"/>
      <c r="T1432" s="2"/>
      <c r="U1432" s="2"/>
      <c r="V1432" s="2"/>
      <c r="W1432" s="2"/>
    </row>
    <row r="1433" spans="11:23" x14ac:dyDescent="0.35">
      <c r="K1433" s="4"/>
      <c r="T1433" s="2"/>
      <c r="U1433" s="2"/>
      <c r="V1433" s="2"/>
      <c r="W1433" s="2"/>
    </row>
    <row r="1434" spans="11:23" x14ac:dyDescent="0.35">
      <c r="K1434" s="4"/>
      <c r="T1434" s="2"/>
      <c r="U1434" s="2"/>
      <c r="V1434" s="2"/>
      <c r="W1434" s="2"/>
    </row>
    <row r="1435" spans="11:23" x14ac:dyDescent="0.35">
      <c r="K1435" s="4"/>
      <c r="T1435" s="2"/>
      <c r="U1435" s="2"/>
      <c r="V1435" s="2"/>
      <c r="W1435" s="2"/>
    </row>
    <row r="1436" spans="11:23" x14ac:dyDescent="0.35">
      <c r="K1436" s="4"/>
      <c r="T1436" s="2"/>
      <c r="U1436" s="2"/>
      <c r="V1436" s="2"/>
      <c r="W1436" s="2"/>
    </row>
    <row r="1437" spans="11:23" x14ac:dyDescent="0.35">
      <c r="K1437" s="4"/>
      <c r="T1437" s="2"/>
      <c r="U1437" s="2"/>
      <c r="V1437" s="2"/>
      <c r="W1437" s="2"/>
    </row>
    <row r="1438" spans="11:23" x14ac:dyDescent="0.35">
      <c r="K1438" s="4"/>
      <c r="T1438" s="2"/>
      <c r="U1438" s="2"/>
      <c r="V1438" s="2"/>
      <c r="W1438" s="2"/>
    </row>
    <row r="1439" spans="11:23" x14ac:dyDescent="0.35">
      <c r="K1439" s="4"/>
      <c r="T1439" s="2"/>
      <c r="U1439" s="2"/>
      <c r="V1439" s="2"/>
      <c r="W1439" s="2"/>
    </row>
    <row r="1440" spans="11:23" x14ac:dyDescent="0.35">
      <c r="K1440" s="4"/>
      <c r="T1440" s="2"/>
      <c r="U1440" s="2"/>
      <c r="V1440" s="2"/>
      <c r="W1440" s="2"/>
    </row>
    <row r="1441" spans="11:23" x14ac:dyDescent="0.35">
      <c r="K1441" s="4"/>
      <c r="T1441" s="2"/>
      <c r="U1441" s="2"/>
      <c r="V1441" s="2"/>
      <c r="W1441" s="2"/>
    </row>
    <row r="1442" spans="11:23" x14ac:dyDescent="0.35">
      <c r="K1442" s="4"/>
      <c r="T1442" s="2"/>
      <c r="U1442" s="2"/>
      <c r="V1442" s="2"/>
      <c r="W1442" s="2"/>
    </row>
    <row r="1443" spans="11:23" x14ac:dyDescent="0.35">
      <c r="K1443" s="4"/>
      <c r="T1443" s="2"/>
      <c r="U1443" s="2"/>
      <c r="V1443" s="2"/>
      <c r="W1443" s="2"/>
    </row>
    <row r="1444" spans="11:23" x14ac:dyDescent="0.35">
      <c r="K1444" s="4"/>
      <c r="T1444" s="2"/>
      <c r="U1444" s="2"/>
      <c r="V1444" s="2"/>
      <c r="W1444" s="2"/>
    </row>
    <row r="1445" spans="11:23" x14ac:dyDescent="0.35">
      <c r="K1445" s="4"/>
      <c r="T1445" s="2"/>
      <c r="U1445" s="2"/>
      <c r="V1445" s="2"/>
      <c r="W1445" s="2"/>
    </row>
    <row r="1446" spans="11:23" x14ac:dyDescent="0.35">
      <c r="K1446" s="4"/>
      <c r="T1446" s="2"/>
      <c r="U1446" s="2"/>
      <c r="V1446" s="2"/>
      <c r="W1446" s="2"/>
    </row>
    <row r="1447" spans="11:23" x14ac:dyDescent="0.35">
      <c r="K1447" s="4"/>
      <c r="T1447" s="2"/>
      <c r="U1447" s="2"/>
      <c r="V1447" s="2"/>
      <c r="W1447" s="2"/>
    </row>
    <row r="1448" spans="11:23" x14ac:dyDescent="0.35">
      <c r="K1448" s="4"/>
      <c r="T1448" s="2"/>
      <c r="U1448" s="2"/>
      <c r="V1448" s="2"/>
      <c r="W1448" s="2"/>
    </row>
    <row r="1449" spans="11:23" x14ac:dyDescent="0.35">
      <c r="K1449" s="4"/>
      <c r="T1449" s="2"/>
      <c r="U1449" s="2"/>
      <c r="V1449" s="2"/>
      <c r="W1449" s="2"/>
    </row>
    <row r="1450" spans="11:23" x14ac:dyDescent="0.35">
      <c r="K1450" s="4"/>
      <c r="T1450" s="2"/>
      <c r="U1450" s="2"/>
      <c r="V1450" s="2"/>
      <c r="W1450" s="2"/>
    </row>
    <row r="1451" spans="11:23" x14ac:dyDescent="0.35">
      <c r="K1451" s="4"/>
      <c r="T1451" s="2"/>
      <c r="U1451" s="2"/>
      <c r="V1451" s="2"/>
      <c r="W1451" s="2"/>
    </row>
    <row r="1452" spans="11:23" x14ac:dyDescent="0.35">
      <c r="K1452" s="4"/>
      <c r="T1452" s="2"/>
      <c r="U1452" s="2"/>
      <c r="V1452" s="2"/>
      <c r="W1452" s="2"/>
    </row>
    <row r="1453" spans="11:23" x14ac:dyDescent="0.35">
      <c r="K1453" s="4"/>
      <c r="T1453" s="2"/>
      <c r="U1453" s="2"/>
      <c r="V1453" s="2"/>
      <c r="W1453" s="2"/>
    </row>
    <row r="1454" spans="11:23" x14ac:dyDescent="0.35">
      <c r="K1454" s="4"/>
      <c r="T1454" s="2"/>
      <c r="U1454" s="2"/>
      <c r="V1454" s="2"/>
      <c r="W1454" s="2"/>
    </row>
    <row r="1455" spans="11:23" x14ac:dyDescent="0.35">
      <c r="K1455" s="4"/>
      <c r="T1455" s="2"/>
      <c r="U1455" s="2"/>
      <c r="V1455" s="2"/>
      <c r="W1455" s="2"/>
    </row>
    <row r="1456" spans="11:23" x14ac:dyDescent="0.35">
      <c r="K1456" s="4"/>
      <c r="T1456" s="2"/>
      <c r="U1456" s="2"/>
      <c r="V1456" s="2"/>
      <c r="W1456" s="2"/>
    </row>
    <row r="1457" spans="11:23" x14ac:dyDescent="0.35">
      <c r="K1457" s="4"/>
      <c r="T1457" s="2"/>
      <c r="U1457" s="2"/>
      <c r="V1457" s="2"/>
      <c r="W1457" s="2"/>
    </row>
    <row r="1458" spans="11:23" x14ac:dyDescent="0.35">
      <c r="K1458" s="4"/>
      <c r="T1458" s="2"/>
      <c r="U1458" s="2"/>
      <c r="V1458" s="2"/>
      <c r="W1458" s="2"/>
    </row>
    <row r="1459" spans="11:23" x14ac:dyDescent="0.35">
      <c r="K1459" s="4"/>
      <c r="T1459" s="2"/>
      <c r="U1459" s="2"/>
      <c r="V1459" s="2"/>
      <c r="W1459" s="2"/>
    </row>
    <row r="1460" spans="11:23" x14ac:dyDescent="0.35">
      <c r="K1460" s="4"/>
      <c r="T1460" s="2"/>
      <c r="U1460" s="2"/>
      <c r="V1460" s="2"/>
      <c r="W1460" s="2"/>
    </row>
    <row r="1461" spans="11:23" x14ac:dyDescent="0.35">
      <c r="K1461" s="4"/>
      <c r="T1461" s="2"/>
      <c r="U1461" s="2"/>
      <c r="V1461" s="2"/>
      <c r="W1461" s="2"/>
    </row>
    <row r="1462" spans="11:23" x14ac:dyDescent="0.35">
      <c r="K1462" s="4"/>
      <c r="T1462" s="2"/>
      <c r="U1462" s="2"/>
      <c r="V1462" s="2"/>
      <c r="W1462" s="2"/>
    </row>
    <row r="1463" spans="11:23" x14ac:dyDescent="0.35">
      <c r="K1463" s="4"/>
      <c r="T1463" s="2"/>
      <c r="U1463" s="2"/>
      <c r="V1463" s="2"/>
      <c r="W1463" s="2"/>
    </row>
    <row r="1464" spans="11:23" x14ac:dyDescent="0.35">
      <c r="K1464" s="4"/>
      <c r="T1464" s="2"/>
      <c r="U1464" s="2"/>
      <c r="V1464" s="2"/>
      <c r="W1464" s="2"/>
    </row>
    <row r="1465" spans="11:23" x14ac:dyDescent="0.35">
      <c r="K1465" s="4"/>
      <c r="T1465" s="2"/>
      <c r="U1465" s="2"/>
      <c r="V1465" s="2"/>
      <c r="W1465" s="2"/>
    </row>
    <row r="1466" spans="11:23" x14ac:dyDescent="0.35">
      <c r="K1466" s="4"/>
      <c r="T1466" s="2"/>
      <c r="U1466" s="2"/>
      <c r="V1466" s="2"/>
      <c r="W1466" s="2"/>
    </row>
    <row r="1467" spans="11:23" x14ac:dyDescent="0.35">
      <c r="K1467" s="4"/>
      <c r="T1467" s="2"/>
      <c r="U1467" s="2"/>
      <c r="V1467" s="2"/>
      <c r="W1467" s="2"/>
    </row>
    <row r="1468" spans="11:23" x14ac:dyDescent="0.35">
      <c r="K1468" s="4"/>
      <c r="T1468" s="2"/>
      <c r="U1468" s="2"/>
      <c r="V1468" s="2"/>
      <c r="W1468" s="2"/>
    </row>
    <row r="1469" spans="11:23" x14ac:dyDescent="0.35">
      <c r="K1469" s="4"/>
      <c r="T1469" s="2"/>
      <c r="U1469" s="2"/>
      <c r="V1469" s="2"/>
      <c r="W1469" s="2"/>
    </row>
    <row r="1470" spans="11:23" x14ac:dyDescent="0.35">
      <c r="K1470" s="4"/>
      <c r="T1470" s="2"/>
      <c r="U1470" s="2"/>
      <c r="V1470" s="2"/>
      <c r="W1470" s="2"/>
    </row>
    <row r="1471" spans="11:23" x14ac:dyDescent="0.35">
      <c r="K1471" s="4"/>
      <c r="T1471" s="2"/>
      <c r="U1471" s="2"/>
      <c r="V1471" s="2"/>
      <c r="W1471" s="2"/>
    </row>
    <row r="1472" spans="11:23" x14ac:dyDescent="0.35">
      <c r="K1472" s="4"/>
      <c r="T1472" s="2"/>
      <c r="U1472" s="2"/>
      <c r="V1472" s="2"/>
      <c r="W1472" s="2"/>
    </row>
    <row r="1473" spans="11:23" x14ac:dyDescent="0.35">
      <c r="K1473" s="4"/>
      <c r="T1473" s="2"/>
      <c r="U1473" s="2"/>
      <c r="V1473" s="2"/>
      <c r="W1473" s="2"/>
    </row>
    <row r="1474" spans="11:23" x14ac:dyDescent="0.35">
      <c r="K1474" s="4"/>
      <c r="T1474" s="2"/>
      <c r="U1474" s="2"/>
      <c r="V1474" s="2"/>
      <c r="W1474" s="2"/>
    </row>
    <row r="1475" spans="11:23" x14ac:dyDescent="0.35">
      <c r="K1475" s="4"/>
      <c r="T1475" s="2"/>
      <c r="U1475" s="2"/>
      <c r="V1475" s="2"/>
      <c r="W1475" s="2"/>
    </row>
    <row r="1476" spans="11:23" x14ac:dyDescent="0.35">
      <c r="K1476" s="4"/>
      <c r="T1476" s="2"/>
      <c r="U1476" s="2"/>
      <c r="V1476" s="2"/>
      <c r="W1476" s="2"/>
    </row>
    <row r="1477" spans="11:23" x14ac:dyDescent="0.35">
      <c r="K1477" s="4"/>
      <c r="T1477" s="2"/>
      <c r="U1477" s="2"/>
      <c r="V1477" s="2"/>
      <c r="W1477" s="2"/>
    </row>
    <row r="1478" spans="11:23" x14ac:dyDescent="0.35">
      <c r="K1478" s="4"/>
      <c r="T1478" s="2"/>
      <c r="U1478" s="2"/>
      <c r="V1478" s="2"/>
      <c r="W1478" s="2"/>
    </row>
    <row r="1479" spans="11:23" x14ac:dyDescent="0.35">
      <c r="K1479" s="4"/>
      <c r="T1479" s="2"/>
      <c r="U1479" s="2"/>
      <c r="V1479" s="2"/>
      <c r="W1479" s="2"/>
    </row>
    <row r="1480" spans="11:23" x14ac:dyDescent="0.35">
      <c r="K1480" s="4"/>
      <c r="T1480" s="2"/>
      <c r="U1480" s="2"/>
      <c r="V1480" s="2"/>
      <c r="W1480" s="2"/>
    </row>
    <row r="1481" spans="11:23" x14ac:dyDescent="0.35">
      <c r="K1481" s="4"/>
      <c r="T1481" s="2"/>
      <c r="U1481" s="2"/>
      <c r="V1481" s="2"/>
      <c r="W1481" s="2"/>
    </row>
    <row r="1482" spans="11:23" x14ac:dyDescent="0.35">
      <c r="K1482" s="4"/>
      <c r="T1482" s="2"/>
      <c r="U1482" s="2"/>
      <c r="V1482" s="2"/>
      <c r="W1482" s="2"/>
    </row>
    <row r="1483" spans="11:23" x14ac:dyDescent="0.35">
      <c r="K1483" s="4"/>
      <c r="T1483" s="2"/>
      <c r="U1483" s="2"/>
      <c r="V1483" s="2"/>
      <c r="W1483" s="2"/>
    </row>
    <row r="1484" spans="11:23" x14ac:dyDescent="0.35">
      <c r="K1484" s="4"/>
      <c r="T1484" s="2"/>
      <c r="U1484" s="2"/>
      <c r="V1484" s="2"/>
      <c r="W1484" s="2"/>
    </row>
    <row r="1485" spans="11:23" x14ac:dyDescent="0.35">
      <c r="K1485" s="4"/>
      <c r="T1485" s="2"/>
      <c r="U1485" s="2"/>
      <c r="V1485" s="2"/>
      <c r="W1485" s="2"/>
    </row>
    <row r="1486" spans="11:23" x14ac:dyDescent="0.35">
      <c r="K1486" s="4"/>
      <c r="T1486" s="2"/>
      <c r="U1486" s="2"/>
      <c r="V1486" s="2"/>
      <c r="W1486" s="2"/>
    </row>
    <row r="1487" spans="11:23" x14ac:dyDescent="0.35">
      <c r="K1487" s="4"/>
      <c r="T1487" s="2"/>
      <c r="U1487" s="2"/>
      <c r="V1487" s="2"/>
      <c r="W1487" s="2"/>
    </row>
    <row r="1488" spans="11:23" x14ac:dyDescent="0.35">
      <c r="K1488" s="4"/>
      <c r="T1488" s="2"/>
      <c r="U1488" s="2"/>
      <c r="V1488" s="2"/>
      <c r="W1488" s="2"/>
    </row>
    <row r="1489" spans="11:23" x14ac:dyDescent="0.35">
      <c r="K1489" s="4"/>
      <c r="T1489" s="2"/>
      <c r="U1489" s="2"/>
      <c r="V1489" s="2"/>
      <c r="W1489" s="2"/>
    </row>
    <row r="1490" spans="11:23" x14ac:dyDescent="0.35">
      <c r="K1490" s="4"/>
      <c r="T1490" s="2"/>
      <c r="U1490" s="2"/>
      <c r="V1490" s="2"/>
      <c r="W1490" s="2"/>
    </row>
    <row r="1491" spans="11:23" x14ac:dyDescent="0.35">
      <c r="K1491" s="4"/>
      <c r="T1491" s="2"/>
      <c r="U1491" s="2"/>
      <c r="V1491" s="2"/>
      <c r="W1491" s="2"/>
    </row>
    <row r="1492" spans="11:23" x14ac:dyDescent="0.35">
      <c r="K1492" s="4"/>
      <c r="T1492" s="2"/>
      <c r="U1492" s="2"/>
      <c r="V1492" s="2"/>
      <c r="W1492" s="2"/>
    </row>
    <row r="1493" spans="11:23" x14ac:dyDescent="0.35">
      <c r="K1493" s="4"/>
      <c r="T1493" s="2"/>
      <c r="U1493" s="2"/>
      <c r="V1493" s="2"/>
      <c r="W1493" s="2"/>
    </row>
    <row r="1494" spans="11:23" x14ac:dyDescent="0.35">
      <c r="K1494" s="4"/>
      <c r="T1494" s="2"/>
      <c r="U1494" s="2"/>
      <c r="V1494" s="2"/>
      <c r="W1494" s="2"/>
    </row>
    <row r="1495" spans="11:23" x14ac:dyDescent="0.35">
      <c r="K1495" s="4"/>
      <c r="T1495" s="2"/>
      <c r="U1495" s="2"/>
      <c r="V1495" s="2"/>
      <c r="W1495" s="2"/>
    </row>
    <row r="1496" spans="11:23" x14ac:dyDescent="0.35">
      <c r="K1496" s="4"/>
      <c r="T1496" s="2"/>
      <c r="U1496" s="2"/>
      <c r="V1496" s="2"/>
      <c r="W1496" s="2"/>
    </row>
    <row r="1497" spans="11:23" x14ac:dyDescent="0.35">
      <c r="K1497" s="4"/>
      <c r="T1497" s="2"/>
      <c r="U1497" s="2"/>
      <c r="V1497" s="2"/>
      <c r="W1497" s="2"/>
    </row>
    <row r="1498" spans="11:23" x14ac:dyDescent="0.35">
      <c r="K1498" s="4"/>
      <c r="T1498" s="2"/>
      <c r="U1498" s="2"/>
      <c r="V1498" s="2"/>
      <c r="W1498" s="2"/>
    </row>
    <row r="1499" spans="11:23" x14ac:dyDescent="0.35">
      <c r="K1499" s="4"/>
      <c r="T1499" s="2"/>
      <c r="U1499" s="2"/>
      <c r="V1499" s="2"/>
      <c r="W1499" s="2"/>
    </row>
    <row r="1500" spans="11:23" x14ac:dyDescent="0.35">
      <c r="K1500" s="4"/>
      <c r="T1500" s="2"/>
      <c r="U1500" s="2"/>
      <c r="V1500" s="2"/>
      <c r="W1500" s="2"/>
    </row>
    <row r="1501" spans="11:23" x14ac:dyDescent="0.35">
      <c r="K1501" s="4"/>
      <c r="T1501" s="2"/>
      <c r="U1501" s="2"/>
      <c r="V1501" s="2"/>
      <c r="W1501" s="2"/>
    </row>
    <row r="1502" spans="11:23" x14ac:dyDescent="0.35">
      <c r="K1502" s="4"/>
      <c r="T1502" s="2"/>
      <c r="U1502" s="2"/>
      <c r="V1502" s="2"/>
      <c r="W1502" s="2"/>
    </row>
    <row r="1503" spans="11:23" x14ac:dyDescent="0.35">
      <c r="K1503" s="4"/>
      <c r="T1503" s="2"/>
      <c r="U1503" s="2"/>
      <c r="V1503" s="2"/>
      <c r="W1503" s="2"/>
    </row>
    <row r="1504" spans="11:23" x14ac:dyDescent="0.35">
      <c r="K1504" s="4"/>
      <c r="T1504" s="2"/>
      <c r="U1504" s="2"/>
      <c r="V1504" s="2"/>
      <c r="W1504" s="2"/>
    </row>
    <row r="1505" spans="11:23" x14ac:dyDescent="0.35">
      <c r="K1505" s="4"/>
      <c r="T1505" s="2"/>
      <c r="U1505" s="2"/>
      <c r="V1505" s="2"/>
      <c r="W1505" s="2"/>
    </row>
    <row r="1506" spans="11:23" x14ac:dyDescent="0.35">
      <c r="K1506" s="4"/>
      <c r="T1506" s="2"/>
      <c r="U1506" s="2"/>
      <c r="V1506" s="2"/>
      <c r="W1506" s="2"/>
    </row>
    <row r="1507" spans="11:23" x14ac:dyDescent="0.35">
      <c r="K1507" s="4"/>
      <c r="T1507" s="2"/>
      <c r="U1507" s="2"/>
      <c r="V1507" s="2"/>
      <c r="W1507" s="2"/>
    </row>
    <row r="1508" spans="11:23" x14ac:dyDescent="0.35">
      <c r="K1508" s="4"/>
      <c r="T1508" s="2"/>
      <c r="U1508" s="2"/>
      <c r="V1508" s="2"/>
      <c r="W1508" s="2"/>
    </row>
    <row r="1509" spans="11:23" x14ac:dyDescent="0.35">
      <c r="K1509" s="4"/>
      <c r="T1509" s="2"/>
      <c r="U1509" s="2"/>
      <c r="V1509" s="2"/>
      <c r="W1509" s="2"/>
    </row>
    <row r="1510" spans="11:23" x14ac:dyDescent="0.35">
      <c r="K1510" s="4"/>
      <c r="T1510" s="2"/>
      <c r="U1510" s="2"/>
      <c r="V1510" s="2"/>
      <c r="W1510" s="2"/>
    </row>
    <row r="1511" spans="11:23" x14ac:dyDescent="0.35">
      <c r="K1511" s="4"/>
      <c r="T1511" s="2"/>
      <c r="U1511" s="2"/>
      <c r="V1511" s="2"/>
      <c r="W1511" s="2"/>
    </row>
    <row r="1512" spans="11:23" x14ac:dyDescent="0.35">
      <c r="K1512" s="4"/>
      <c r="T1512" s="2"/>
      <c r="U1512" s="2"/>
      <c r="V1512" s="2"/>
      <c r="W1512" s="2"/>
    </row>
    <row r="1513" spans="11:23" x14ac:dyDescent="0.35">
      <c r="K1513" s="4"/>
      <c r="T1513" s="2"/>
      <c r="U1513" s="2"/>
      <c r="V1513" s="2"/>
      <c r="W1513" s="2"/>
    </row>
    <row r="1514" spans="11:23" x14ac:dyDescent="0.35">
      <c r="K1514" s="4"/>
      <c r="T1514" s="2"/>
      <c r="U1514" s="2"/>
      <c r="V1514" s="2"/>
      <c r="W1514" s="2"/>
    </row>
    <row r="1515" spans="11:23" x14ac:dyDescent="0.35">
      <c r="K1515" s="4"/>
      <c r="T1515" s="2"/>
      <c r="U1515" s="2"/>
      <c r="V1515" s="2"/>
      <c r="W1515" s="2"/>
    </row>
    <row r="1516" spans="11:23" x14ac:dyDescent="0.35">
      <c r="K1516" s="4"/>
      <c r="T1516" s="2"/>
      <c r="U1516" s="2"/>
      <c r="V1516" s="2"/>
      <c r="W1516" s="2"/>
    </row>
    <row r="1517" spans="11:23" x14ac:dyDescent="0.35">
      <c r="K1517" s="4"/>
      <c r="T1517" s="2"/>
      <c r="U1517" s="2"/>
      <c r="V1517" s="2"/>
      <c r="W1517" s="2"/>
    </row>
    <row r="1518" spans="11:23" x14ac:dyDescent="0.35">
      <c r="K1518" s="4"/>
      <c r="T1518" s="2"/>
      <c r="U1518" s="2"/>
      <c r="V1518" s="2"/>
      <c r="W1518" s="2"/>
    </row>
    <row r="1519" spans="11:23" x14ac:dyDescent="0.35">
      <c r="K1519" s="4"/>
      <c r="T1519" s="2"/>
      <c r="U1519" s="2"/>
      <c r="V1519" s="2"/>
      <c r="W1519" s="2"/>
    </row>
    <row r="1520" spans="11:23" x14ac:dyDescent="0.35">
      <c r="K1520" s="4"/>
      <c r="T1520" s="2"/>
      <c r="U1520" s="2"/>
      <c r="V1520" s="2"/>
      <c r="W1520" s="2"/>
    </row>
    <row r="1521" spans="11:23" x14ac:dyDescent="0.35">
      <c r="K1521" s="4"/>
      <c r="T1521" s="2"/>
      <c r="U1521" s="2"/>
      <c r="V1521" s="2"/>
      <c r="W1521" s="2"/>
    </row>
    <row r="1522" spans="11:23" x14ac:dyDescent="0.35">
      <c r="K1522" s="4"/>
      <c r="T1522" s="2"/>
      <c r="U1522" s="2"/>
      <c r="V1522" s="2"/>
      <c r="W1522" s="2"/>
    </row>
    <row r="1523" spans="11:23" x14ac:dyDescent="0.35">
      <c r="K1523" s="4"/>
      <c r="T1523" s="2"/>
      <c r="U1523" s="2"/>
      <c r="V1523" s="2"/>
      <c r="W1523" s="2"/>
    </row>
    <row r="1524" spans="11:23" x14ac:dyDescent="0.35">
      <c r="K1524" s="4"/>
      <c r="T1524" s="2"/>
      <c r="U1524" s="2"/>
      <c r="V1524" s="2"/>
      <c r="W1524" s="2"/>
    </row>
    <row r="1525" spans="11:23" x14ac:dyDescent="0.35">
      <c r="K1525" s="4"/>
      <c r="T1525" s="2"/>
      <c r="U1525" s="2"/>
      <c r="V1525" s="2"/>
      <c r="W1525" s="2"/>
    </row>
    <row r="1526" spans="11:23" x14ac:dyDescent="0.35">
      <c r="K1526" s="4"/>
      <c r="T1526" s="2"/>
      <c r="U1526" s="2"/>
      <c r="V1526" s="2"/>
      <c r="W1526" s="2"/>
    </row>
    <row r="1527" spans="11:23" x14ac:dyDescent="0.35">
      <c r="K1527" s="4"/>
      <c r="T1527" s="2"/>
      <c r="U1527" s="2"/>
      <c r="V1527" s="2"/>
      <c r="W1527" s="2"/>
    </row>
    <row r="1528" spans="11:23" x14ac:dyDescent="0.35">
      <c r="K1528" s="4"/>
      <c r="T1528" s="2"/>
      <c r="U1528" s="2"/>
      <c r="V1528" s="2"/>
      <c r="W1528" s="2"/>
    </row>
    <row r="1529" spans="11:23" x14ac:dyDescent="0.35">
      <c r="K1529" s="4"/>
      <c r="T1529" s="2"/>
      <c r="U1529" s="2"/>
      <c r="V1529" s="2"/>
      <c r="W1529" s="2"/>
    </row>
    <row r="1530" spans="11:23" x14ac:dyDescent="0.35">
      <c r="K1530" s="4"/>
      <c r="T1530" s="2"/>
      <c r="U1530" s="2"/>
      <c r="V1530" s="2"/>
      <c r="W1530" s="2"/>
    </row>
    <row r="1531" spans="11:23" x14ac:dyDescent="0.35">
      <c r="K1531" s="4"/>
      <c r="T1531" s="2"/>
      <c r="U1531" s="2"/>
      <c r="V1531" s="2"/>
      <c r="W1531" s="2"/>
    </row>
    <row r="1532" spans="11:23" x14ac:dyDescent="0.35">
      <c r="K1532" s="4"/>
      <c r="T1532" s="2"/>
      <c r="U1532" s="2"/>
      <c r="V1532" s="2"/>
      <c r="W1532" s="2"/>
    </row>
    <row r="1533" spans="11:23" x14ac:dyDescent="0.35">
      <c r="K1533" s="4"/>
      <c r="T1533" s="2"/>
      <c r="U1533" s="2"/>
      <c r="V1533" s="2"/>
      <c r="W1533" s="2"/>
    </row>
    <row r="1534" spans="11:23" x14ac:dyDescent="0.35">
      <c r="K1534" s="4"/>
      <c r="T1534" s="2"/>
      <c r="U1534" s="2"/>
      <c r="V1534" s="2"/>
      <c r="W1534" s="2"/>
    </row>
    <row r="1535" spans="11:23" x14ac:dyDescent="0.35">
      <c r="K1535" s="4"/>
      <c r="T1535" s="2"/>
      <c r="U1535" s="2"/>
      <c r="V1535" s="2"/>
      <c r="W1535" s="2"/>
    </row>
    <row r="1536" spans="11:23" x14ac:dyDescent="0.35">
      <c r="K1536" s="4"/>
      <c r="T1536" s="2"/>
      <c r="U1536" s="2"/>
      <c r="V1536" s="2"/>
      <c r="W1536" s="2"/>
    </row>
    <row r="1537" spans="11:23" x14ac:dyDescent="0.35">
      <c r="K1537" s="4"/>
      <c r="T1537" s="2"/>
      <c r="U1537" s="2"/>
      <c r="V1537" s="2"/>
      <c r="W1537" s="2"/>
    </row>
    <row r="1538" spans="11:23" x14ac:dyDescent="0.35">
      <c r="K1538" s="4"/>
      <c r="T1538" s="2"/>
      <c r="U1538" s="2"/>
      <c r="V1538" s="2"/>
      <c r="W1538" s="2"/>
    </row>
    <row r="1539" spans="11:23" x14ac:dyDescent="0.35">
      <c r="K1539" s="4"/>
      <c r="T1539" s="2"/>
      <c r="U1539" s="2"/>
      <c r="V1539" s="2"/>
      <c r="W1539" s="2"/>
    </row>
    <row r="1540" spans="11:23" x14ac:dyDescent="0.35">
      <c r="K1540" s="4"/>
      <c r="T1540" s="2"/>
      <c r="U1540" s="2"/>
      <c r="V1540" s="2"/>
      <c r="W1540" s="2"/>
    </row>
    <row r="1541" spans="11:23" x14ac:dyDescent="0.35">
      <c r="K1541" s="4"/>
      <c r="T1541" s="2"/>
      <c r="U1541" s="2"/>
      <c r="V1541" s="2"/>
      <c r="W1541" s="2"/>
    </row>
    <row r="1542" spans="11:23" x14ac:dyDescent="0.35">
      <c r="K1542" s="4"/>
      <c r="T1542" s="2"/>
      <c r="U1542" s="2"/>
      <c r="V1542" s="2"/>
      <c r="W1542" s="2"/>
    </row>
    <row r="1543" spans="11:23" x14ac:dyDescent="0.35">
      <c r="K1543" s="4"/>
      <c r="T1543" s="2"/>
      <c r="U1543" s="2"/>
      <c r="V1543" s="2"/>
      <c r="W1543" s="2"/>
    </row>
    <row r="1544" spans="11:23" x14ac:dyDescent="0.35">
      <c r="K1544" s="4"/>
      <c r="T1544" s="2"/>
      <c r="U1544" s="2"/>
      <c r="V1544" s="2"/>
      <c r="W1544" s="2"/>
    </row>
    <row r="1545" spans="11:23" x14ac:dyDescent="0.35">
      <c r="K1545" s="4"/>
      <c r="T1545" s="2"/>
      <c r="U1545" s="2"/>
      <c r="V1545" s="2"/>
      <c r="W1545" s="2"/>
    </row>
    <row r="1546" spans="11:23" x14ac:dyDescent="0.35">
      <c r="K1546" s="4"/>
      <c r="T1546" s="2"/>
      <c r="U1546" s="2"/>
      <c r="V1546" s="2"/>
      <c r="W1546" s="2"/>
    </row>
    <row r="1547" spans="11:23" x14ac:dyDescent="0.35">
      <c r="K1547" s="4"/>
      <c r="T1547" s="2"/>
      <c r="U1547" s="2"/>
      <c r="V1547" s="2"/>
      <c r="W1547" s="2"/>
    </row>
    <row r="1548" spans="11:23" x14ac:dyDescent="0.35">
      <c r="K1548" s="4"/>
      <c r="T1548" s="2"/>
      <c r="U1548" s="2"/>
      <c r="V1548" s="2"/>
      <c r="W1548" s="2"/>
    </row>
    <row r="1549" spans="11:23" x14ac:dyDescent="0.35">
      <c r="K1549" s="4"/>
      <c r="T1549" s="2"/>
      <c r="U1549" s="2"/>
      <c r="V1549" s="2"/>
      <c r="W1549" s="2"/>
    </row>
    <row r="1550" spans="11:23" x14ac:dyDescent="0.35">
      <c r="K1550" s="4"/>
      <c r="T1550" s="2"/>
      <c r="U1550" s="2"/>
      <c r="V1550" s="2"/>
      <c r="W1550" s="2"/>
    </row>
    <row r="1551" spans="11:23" x14ac:dyDescent="0.35">
      <c r="K1551" s="4"/>
      <c r="T1551" s="2"/>
      <c r="U1551" s="2"/>
      <c r="V1551" s="2"/>
      <c r="W1551" s="2"/>
    </row>
    <row r="1552" spans="11:23" x14ac:dyDescent="0.35">
      <c r="K1552" s="4"/>
      <c r="T1552" s="2"/>
      <c r="U1552" s="2"/>
      <c r="V1552" s="2"/>
      <c r="W1552" s="2"/>
    </row>
    <row r="1553" spans="11:23" x14ac:dyDescent="0.35">
      <c r="K1553" s="4"/>
      <c r="T1553" s="2"/>
      <c r="U1553" s="2"/>
      <c r="V1553" s="2"/>
      <c r="W1553" s="2"/>
    </row>
    <row r="1554" spans="11:23" x14ac:dyDescent="0.35">
      <c r="K1554" s="4"/>
      <c r="T1554" s="2"/>
      <c r="U1554" s="2"/>
      <c r="V1554" s="2"/>
      <c r="W1554" s="2"/>
    </row>
    <row r="1555" spans="11:23" x14ac:dyDescent="0.35">
      <c r="K1555" s="4"/>
      <c r="T1555" s="2"/>
      <c r="U1555" s="2"/>
      <c r="V1555" s="2"/>
      <c r="W1555" s="2"/>
    </row>
    <row r="1556" spans="11:23" x14ac:dyDescent="0.35">
      <c r="K1556" s="4"/>
      <c r="T1556" s="2"/>
      <c r="U1556" s="2"/>
      <c r="V1556" s="2"/>
      <c r="W1556" s="2"/>
    </row>
    <row r="1557" spans="11:23" x14ac:dyDescent="0.35">
      <c r="K1557" s="4"/>
      <c r="T1557" s="2"/>
      <c r="U1557" s="2"/>
      <c r="V1557" s="2"/>
      <c r="W1557" s="2"/>
    </row>
    <row r="1558" spans="11:23" x14ac:dyDescent="0.35">
      <c r="K1558" s="4"/>
      <c r="T1558" s="2"/>
      <c r="U1558" s="2"/>
      <c r="V1558" s="2"/>
      <c r="W1558" s="2"/>
    </row>
    <row r="1559" spans="11:23" x14ac:dyDescent="0.35">
      <c r="K1559" s="4"/>
      <c r="T1559" s="2"/>
      <c r="U1559" s="2"/>
      <c r="V1559" s="2"/>
      <c r="W1559" s="2"/>
    </row>
    <row r="1560" spans="11:23" x14ac:dyDescent="0.35">
      <c r="K1560" s="4"/>
      <c r="T1560" s="2"/>
      <c r="U1560" s="2"/>
      <c r="V1560" s="2"/>
      <c r="W1560" s="2"/>
    </row>
    <row r="1561" spans="11:23" x14ac:dyDescent="0.35">
      <c r="K1561" s="4"/>
      <c r="T1561" s="2"/>
      <c r="U1561" s="2"/>
      <c r="V1561" s="2"/>
      <c r="W1561" s="2"/>
    </row>
    <row r="1562" spans="11:23" x14ac:dyDescent="0.35">
      <c r="K1562" s="4"/>
      <c r="T1562" s="2"/>
      <c r="U1562" s="2"/>
      <c r="V1562" s="2"/>
      <c r="W1562" s="2"/>
    </row>
    <row r="1563" spans="11:23" x14ac:dyDescent="0.35">
      <c r="K1563" s="4"/>
      <c r="T1563" s="2"/>
      <c r="U1563" s="2"/>
      <c r="V1563" s="2"/>
      <c r="W1563" s="2"/>
    </row>
    <row r="1564" spans="11:23" x14ac:dyDescent="0.35">
      <c r="K1564" s="4"/>
      <c r="T1564" s="2"/>
      <c r="U1564" s="2"/>
      <c r="V1564" s="2"/>
      <c r="W1564" s="2"/>
    </row>
    <row r="1565" spans="11:23" x14ac:dyDescent="0.35">
      <c r="K1565" s="4"/>
      <c r="T1565" s="2"/>
      <c r="U1565" s="2"/>
      <c r="V1565" s="2"/>
      <c r="W1565" s="2"/>
    </row>
    <row r="1566" spans="11:23" x14ac:dyDescent="0.35">
      <c r="K1566" s="4"/>
      <c r="T1566" s="2"/>
      <c r="U1566" s="2"/>
      <c r="V1566" s="2"/>
      <c r="W1566" s="2"/>
    </row>
    <row r="1567" spans="11:23" x14ac:dyDescent="0.35">
      <c r="K1567" s="4"/>
      <c r="T1567" s="2"/>
      <c r="U1567" s="2"/>
      <c r="V1567" s="2"/>
      <c r="W1567" s="2"/>
    </row>
    <row r="1568" spans="11:23" x14ac:dyDescent="0.35">
      <c r="K1568" s="4"/>
      <c r="T1568" s="2"/>
      <c r="U1568" s="2"/>
      <c r="V1568" s="2"/>
      <c r="W1568" s="2"/>
    </row>
    <row r="1569" spans="11:23" x14ac:dyDescent="0.35">
      <c r="K1569" s="4"/>
      <c r="T1569" s="2"/>
      <c r="U1569" s="2"/>
      <c r="V1569" s="2"/>
      <c r="W1569" s="2"/>
    </row>
    <row r="1570" spans="11:23" x14ac:dyDescent="0.35">
      <c r="K1570" s="4"/>
      <c r="T1570" s="2"/>
      <c r="U1570" s="2"/>
      <c r="V1570" s="2"/>
      <c r="W1570" s="2"/>
    </row>
    <row r="1571" spans="11:23" x14ac:dyDescent="0.35">
      <c r="K1571" s="4"/>
      <c r="T1571" s="2"/>
      <c r="U1571" s="2"/>
      <c r="V1571" s="2"/>
      <c r="W1571" s="2"/>
    </row>
    <row r="1572" spans="11:23" x14ac:dyDescent="0.35">
      <c r="K1572" s="4"/>
      <c r="T1572" s="2"/>
      <c r="U1572" s="2"/>
      <c r="V1572" s="2"/>
      <c r="W1572" s="2"/>
    </row>
    <row r="1573" spans="11:23" x14ac:dyDescent="0.35">
      <c r="K1573" s="4"/>
      <c r="T1573" s="2"/>
      <c r="U1573" s="2"/>
      <c r="V1573" s="2"/>
      <c r="W1573" s="2"/>
    </row>
    <row r="1574" spans="11:23" x14ac:dyDescent="0.35">
      <c r="K1574" s="4"/>
      <c r="T1574" s="2"/>
      <c r="U1574" s="2"/>
      <c r="V1574" s="2"/>
      <c r="W1574" s="2"/>
    </row>
    <row r="1575" spans="11:23" x14ac:dyDescent="0.35">
      <c r="K1575" s="4"/>
      <c r="T1575" s="2"/>
      <c r="U1575" s="2"/>
      <c r="V1575" s="2"/>
      <c r="W1575" s="2"/>
    </row>
    <row r="1576" spans="11:23" x14ac:dyDescent="0.35">
      <c r="K1576" s="4"/>
      <c r="T1576" s="2"/>
      <c r="U1576" s="2"/>
      <c r="V1576" s="2"/>
      <c r="W1576" s="2"/>
    </row>
    <row r="1577" spans="11:23" x14ac:dyDescent="0.35">
      <c r="K1577" s="4"/>
      <c r="T1577" s="2"/>
      <c r="U1577" s="2"/>
      <c r="V1577" s="2"/>
      <c r="W1577" s="2"/>
    </row>
    <row r="1578" spans="11:23" x14ac:dyDescent="0.35">
      <c r="K1578" s="4"/>
      <c r="T1578" s="2"/>
      <c r="U1578" s="2"/>
      <c r="V1578" s="2"/>
      <c r="W1578" s="2"/>
    </row>
    <row r="1579" spans="11:23" x14ac:dyDescent="0.35">
      <c r="K1579" s="4"/>
      <c r="T1579" s="2"/>
      <c r="U1579" s="2"/>
      <c r="V1579" s="2"/>
      <c r="W1579" s="2"/>
    </row>
    <row r="1580" spans="11:23" x14ac:dyDescent="0.35">
      <c r="K1580" s="4"/>
      <c r="T1580" s="2"/>
      <c r="U1580" s="2"/>
      <c r="V1580" s="2"/>
      <c r="W1580" s="2"/>
    </row>
    <row r="1581" spans="11:23" x14ac:dyDescent="0.35">
      <c r="K1581" s="4"/>
      <c r="T1581" s="2"/>
      <c r="U1581" s="2"/>
      <c r="V1581" s="2"/>
      <c r="W1581" s="2"/>
    </row>
    <row r="1582" spans="11:23" x14ac:dyDescent="0.35">
      <c r="K1582" s="4"/>
      <c r="T1582" s="2"/>
      <c r="U1582" s="2"/>
      <c r="V1582" s="2"/>
      <c r="W1582" s="2"/>
    </row>
    <row r="1583" spans="11:23" x14ac:dyDescent="0.35">
      <c r="K1583" s="4"/>
      <c r="T1583" s="2"/>
      <c r="U1583" s="2"/>
      <c r="V1583" s="2"/>
      <c r="W1583" s="2"/>
    </row>
    <row r="1584" spans="11:23" x14ac:dyDescent="0.35">
      <c r="K1584" s="4"/>
      <c r="T1584" s="2"/>
      <c r="U1584" s="2"/>
      <c r="V1584" s="2"/>
      <c r="W1584" s="2"/>
    </row>
    <row r="1585" spans="11:23" x14ac:dyDescent="0.35">
      <c r="K1585" s="4"/>
      <c r="T1585" s="2"/>
      <c r="U1585" s="2"/>
      <c r="V1585" s="2"/>
      <c r="W1585" s="2"/>
    </row>
    <row r="1586" spans="11:23" x14ac:dyDescent="0.35">
      <c r="K1586" s="4"/>
      <c r="T1586" s="2"/>
      <c r="U1586" s="2"/>
      <c r="V1586" s="2"/>
      <c r="W1586" s="2"/>
    </row>
    <row r="1587" spans="11:23" x14ac:dyDescent="0.35">
      <c r="K1587" s="4"/>
      <c r="T1587" s="2"/>
      <c r="U1587" s="2"/>
      <c r="V1587" s="2"/>
      <c r="W1587" s="2"/>
    </row>
    <row r="1588" spans="11:23" x14ac:dyDescent="0.35">
      <c r="K1588" s="4"/>
      <c r="T1588" s="2"/>
      <c r="U1588" s="2"/>
      <c r="V1588" s="2"/>
      <c r="W1588" s="2"/>
    </row>
    <row r="1589" spans="11:23" x14ac:dyDescent="0.35">
      <c r="K1589" s="4"/>
      <c r="T1589" s="2"/>
      <c r="U1589" s="2"/>
      <c r="V1589" s="2"/>
      <c r="W1589" s="2"/>
    </row>
    <row r="1590" spans="11:23" x14ac:dyDescent="0.35">
      <c r="K1590" s="4"/>
      <c r="T1590" s="2"/>
      <c r="U1590" s="2"/>
      <c r="V1590" s="2"/>
      <c r="W1590" s="2"/>
    </row>
    <row r="1591" spans="11:23" x14ac:dyDescent="0.35">
      <c r="K1591" s="4"/>
      <c r="T1591" s="2"/>
      <c r="U1591" s="2"/>
      <c r="V1591" s="2"/>
      <c r="W1591" s="2"/>
    </row>
    <row r="1592" spans="11:23" x14ac:dyDescent="0.35">
      <c r="K1592" s="4"/>
      <c r="T1592" s="2"/>
      <c r="U1592" s="2"/>
      <c r="V1592" s="2"/>
      <c r="W1592" s="2"/>
    </row>
    <row r="1593" spans="11:23" x14ac:dyDescent="0.35">
      <c r="K1593" s="4"/>
      <c r="T1593" s="2"/>
      <c r="U1593" s="2"/>
      <c r="V1593" s="2"/>
      <c r="W1593" s="2"/>
    </row>
    <row r="1594" spans="11:23" x14ac:dyDescent="0.35">
      <c r="K1594" s="4"/>
      <c r="T1594" s="2"/>
      <c r="U1594" s="2"/>
      <c r="V1594" s="2"/>
      <c r="W1594" s="2"/>
    </row>
    <row r="1595" spans="11:23" x14ac:dyDescent="0.35">
      <c r="K1595" s="4"/>
      <c r="T1595" s="2"/>
      <c r="U1595" s="2"/>
      <c r="V1595" s="2"/>
      <c r="W1595" s="2"/>
    </row>
    <row r="1596" spans="11:23" x14ac:dyDescent="0.35">
      <c r="K1596" s="4"/>
      <c r="T1596" s="2"/>
      <c r="U1596" s="2"/>
      <c r="V1596" s="2"/>
      <c r="W1596" s="2"/>
    </row>
    <row r="1597" spans="11:23" x14ac:dyDescent="0.35">
      <c r="K1597" s="4"/>
      <c r="T1597" s="2"/>
      <c r="U1597" s="2"/>
      <c r="V1597" s="2"/>
      <c r="W1597" s="2"/>
    </row>
    <row r="1598" spans="11:23" x14ac:dyDescent="0.35">
      <c r="K1598" s="4"/>
      <c r="T1598" s="2"/>
      <c r="U1598" s="2"/>
      <c r="V1598" s="2"/>
      <c r="W1598" s="2"/>
    </row>
    <row r="1599" spans="11:23" x14ac:dyDescent="0.35">
      <c r="K1599" s="4"/>
      <c r="T1599" s="2"/>
      <c r="U1599" s="2"/>
      <c r="V1599" s="2"/>
      <c r="W1599" s="2"/>
    </row>
    <row r="1600" spans="11:23" x14ac:dyDescent="0.35">
      <c r="K1600" s="4"/>
      <c r="T1600" s="2"/>
      <c r="U1600" s="2"/>
      <c r="V1600" s="2"/>
      <c r="W1600" s="2"/>
    </row>
    <row r="1601" spans="11:23" x14ac:dyDescent="0.35">
      <c r="K1601" s="4"/>
      <c r="T1601" s="2"/>
      <c r="U1601" s="2"/>
      <c r="V1601" s="2"/>
      <c r="W1601" s="2"/>
    </row>
    <row r="1602" spans="11:23" x14ac:dyDescent="0.35">
      <c r="K1602" s="4"/>
      <c r="T1602" s="2"/>
      <c r="U1602" s="2"/>
      <c r="V1602" s="2"/>
      <c r="W1602" s="2"/>
    </row>
    <row r="1603" spans="11:23" x14ac:dyDescent="0.35">
      <c r="K1603" s="4"/>
      <c r="T1603" s="2"/>
      <c r="U1603" s="2"/>
      <c r="V1603" s="2"/>
      <c r="W1603" s="2"/>
    </row>
    <row r="1604" spans="11:23" x14ac:dyDescent="0.35">
      <c r="K1604" s="4"/>
      <c r="T1604" s="2"/>
      <c r="U1604" s="2"/>
      <c r="V1604" s="2"/>
      <c r="W1604" s="2"/>
    </row>
    <row r="1605" spans="11:23" x14ac:dyDescent="0.35">
      <c r="K1605" s="4"/>
      <c r="T1605" s="2"/>
      <c r="U1605" s="2"/>
      <c r="V1605" s="2"/>
      <c r="W1605" s="2"/>
    </row>
    <row r="1606" spans="11:23" x14ac:dyDescent="0.35">
      <c r="K1606" s="4"/>
      <c r="T1606" s="2"/>
      <c r="U1606" s="2"/>
      <c r="V1606" s="2"/>
      <c r="W1606" s="2"/>
    </row>
    <row r="1607" spans="11:23" x14ac:dyDescent="0.35">
      <c r="K1607" s="4"/>
      <c r="T1607" s="2"/>
      <c r="U1607" s="2"/>
      <c r="V1607" s="2"/>
      <c r="W1607" s="2"/>
    </row>
    <row r="1608" spans="11:23" x14ac:dyDescent="0.35">
      <c r="K1608" s="4"/>
      <c r="T1608" s="2"/>
      <c r="U1608" s="2"/>
      <c r="V1608" s="2"/>
      <c r="W1608" s="2"/>
    </row>
    <row r="1609" spans="11:23" x14ac:dyDescent="0.35">
      <c r="K1609" s="4"/>
      <c r="T1609" s="2"/>
      <c r="U1609" s="2"/>
      <c r="V1609" s="2"/>
      <c r="W1609" s="2"/>
    </row>
    <row r="1610" spans="11:23" x14ac:dyDescent="0.35">
      <c r="K1610" s="4"/>
      <c r="T1610" s="2"/>
      <c r="U1610" s="2"/>
      <c r="V1610" s="2"/>
      <c r="W1610" s="2"/>
    </row>
    <row r="1611" spans="11:23" x14ac:dyDescent="0.35">
      <c r="K1611" s="4"/>
      <c r="T1611" s="2"/>
      <c r="U1611" s="2"/>
      <c r="V1611" s="2"/>
      <c r="W1611" s="2"/>
    </row>
    <row r="1612" spans="11:23" x14ac:dyDescent="0.35">
      <c r="K1612" s="4"/>
      <c r="T1612" s="2"/>
      <c r="U1612" s="2"/>
      <c r="V1612" s="2"/>
      <c r="W1612" s="2"/>
    </row>
    <row r="1613" spans="11:23" x14ac:dyDescent="0.35">
      <c r="K1613" s="4"/>
      <c r="T1613" s="2"/>
      <c r="U1613" s="2"/>
      <c r="V1613" s="2"/>
      <c r="W1613" s="2"/>
    </row>
    <row r="1614" spans="11:23" x14ac:dyDescent="0.35">
      <c r="K1614" s="4"/>
      <c r="T1614" s="2"/>
      <c r="U1614" s="2"/>
      <c r="V1614" s="2"/>
      <c r="W1614" s="2"/>
    </row>
    <row r="1615" spans="11:23" x14ac:dyDescent="0.35">
      <c r="K1615" s="4"/>
      <c r="T1615" s="2"/>
      <c r="U1615" s="2"/>
      <c r="V1615" s="2"/>
      <c r="W1615" s="2"/>
    </row>
    <row r="1616" spans="11:23" x14ac:dyDescent="0.35">
      <c r="K1616" s="4"/>
      <c r="T1616" s="2"/>
      <c r="U1616" s="2"/>
      <c r="V1616" s="2"/>
      <c r="W1616" s="2"/>
    </row>
    <row r="1617" spans="11:23" x14ac:dyDescent="0.35">
      <c r="K1617" s="4"/>
      <c r="T1617" s="2"/>
      <c r="U1617" s="2"/>
      <c r="V1617" s="2"/>
      <c r="W1617" s="2"/>
    </row>
    <row r="1618" spans="11:23" x14ac:dyDescent="0.35">
      <c r="K1618" s="4"/>
      <c r="T1618" s="2"/>
      <c r="U1618" s="2"/>
      <c r="V1618" s="2"/>
      <c r="W1618" s="2"/>
    </row>
    <row r="1619" spans="11:23" x14ac:dyDescent="0.35">
      <c r="K1619" s="4"/>
      <c r="T1619" s="2"/>
      <c r="U1619" s="2"/>
      <c r="V1619" s="2"/>
      <c r="W1619" s="2"/>
    </row>
    <row r="1620" spans="11:23" x14ac:dyDescent="0.35">
      <c r="K1620" s="4"/>
      <c r="T1620" s="2"/>
      <c r="U1620" s="2"/>
      <c r="V1620" s="2"/>
      <c r="W1620" s="2"/>
    </row>
    <row r="1621" spans="11:23" x14ac:dyDescent="0.35">
      <c r="K1621" s="4"/>
      <c r="T1621" s="2"/>
      <c r="U1621" s="2"/>
      <c r="V1621" s="2"/>
      <c r="W1621" s="2"/>
    </row>
    <row r="1622" spans="11:23" x14ac:dyDescent="0.35">
      <c r="K1622" s="4"/>
      <c r="T1622" s="2"/>
      <c r="U1622" s="2"/>
      <c r="V1622" s="2"/>
      <c r="W1622" s="2"/>
    </row>
    <row r="1623" spans="11:23" x14ac:dyDescent="0.35">
      <c r="K1623" s="4"/>
      <c r="T1623" s="2"/>
      <c r="U1623" s="2"/>
      <c r="V1623" s="2"/>
      <c r="W1623" s="2"/>
    </row>
    <row r="1624" spans="11:23" x14ac:dyDescent="0.35">
      <c r="K1624" s="4"/>
      <c r="T1624" s="2"/>
      <c r="U1624" s="2"/>
      <c r="V1624" s="2"/>
      <c r="W1624" s="2"/>
    </row>
    <row r="1625" spans="11:23" x14ac:dyDescent="0.35">
      <c r="K1625" s="4"/>
      <c r="T1625" s="2"/>
      <c r="U1625" s="2"/>
      <c r="V1625" s="2"/>
      <c r="W1625" s="2"/>
    </row>
    <row r="1626" spans="11:23" x14ac:dyDescent="0.35">
      <c r="K1626" s="4"/>
      <c r="T1626" s="2"/>
      <c r="U1626" s="2"/>
      <c r="V1626" s="2"/>
      <c r="W1626" s="2"/>
    </row>
    <row r="1627" spans="11:23" x14ac:dyDescent="0.35">
      <c r="K1627" s="4"/>
      <c r="T1627" s="2"/>
      <c r="U1627" s="2"/>
      <c r="V1627" s="2"/>
      <c r="W1627" s="2"/>
    </row>
    <row r="1628" spans="11:23" x14ac:dyDescent="0.35">
      <c r="K1628" s="4"/>
      <c r="T1628" s="2"/>
      <c r="U1628" s="2"/>
      <c r="V1628" s="2"/>
      <c r="W1628" s="2"/>
    </row>
    <row r="1629" spans="11:23" x14ac:dyDescent="0.35">
      <c r="K1629" s="4"/>
      <c r="T1629" s="2"/>
      <c r="U1629" s="2"/>
      <c r="V1629" s="2"/>
      <c r="W1629" s="2"/>
    </row>
    <row r="1630" spans="11:23" x14ac:dyDescent="0.35">
      <c r="K1630" s="4"/>
      <c r="T1630" s="2"/>
      <c r="U1630" s="2"/>
      <c r="V1630" s="2"/>
      <c r="W1630" s="2"/>
    </row>
    <row r="1631" spans="11:23" x14ac:dyDescent="0.35">
      <c r="K1631" s="4"/>
      <c r="T1631" s="2"/>
      <c r="U1631" s="2"/>
      <c r="V1631" s="2"/>
      <c r="W1631" s="2"/>
    </row>
    <row r="1632" spans="11:23" x14ac:dyDescent="0.35">
      <c r="K1632" s="4"/>
      <c r="T1632" s="2"/>
      <c r="U1632" s="2"/>
      <c r="V1632" s="2"/>
      <c r="W1632" s="2"/>
    </row>
    <row r="1633" spans="11:23" x14ac:dyDescent="0.35">
      <c r="K1633" s="4"/>
      <c r="T1633" s="2"/>
      <c r="U1633" s="2"/>
      <c r="V1633" s="2"/>
      <c r="W1633" s="2"/>
    </row>
    <row r="1634" spans="11:23" x14ac:dyDescent="0.35">
      <c r="K1634" s="4"/>
      <c r="T1634" s="2"/>
      <c r="U1634" s="2"/>
      <c r="V1634" s="2"/>
      <c r="W1634" s="2"/>
    </row>
    <row r="1635" spans="11:23" x14ac:dyDescent="0.35">
      <c r="K1635" s="4"/>
      <c r="T1635" s="2"/>
      <c r="U1635" s="2"/>
      <c r="V1635" s="2"/>
      <c r="W1635" s="2"/>
    </row>
    <row r="1636" spans="11:23" x14ac:dyDescent="0.35">
      <c r="K1636" s="4"/>
      <c r="T1636" s="2"/>
      <c r="U1636" s="2"/>
      <c r="V1636" s="2"/>
      <c r="W1636" s="2"/>
    </row>
    <row r="1637" spans="11:23" x14ac:dyDescent="0.35">
      <c r="K1637" s="4"/>
      <c r="T1637" s="2"/>
      <c r="U1637" s="2"/>
      <c r="V1637" s="2"/>
      <c r="W1637" s="2"/>
    </row>
    <row r="1638" spans="11:23" x14ac:dyDescent="0.35">
      <c r="K1638" s="4"/>
      <c r="T1638" s="2"/>
      <c r="U1638" s="2"/>
      <c r="V1638" s="2"/>
      <c r="W1638" s="2"/>
    </row>
    <row r="1639" spans="11:23" x14ac:dyDescent="0.35">
      <c r="K1639" s="4"/>
      <c r="T1639" s="2"/>
      <c r="U1639" s="2"/>
      <c r="V1639" s="2"/>
      <c r="W1639" s="2"/>
    </row>
    <row r="1640" spans="11:23" x14ac:dyDescent="0.35">
      <c r="K1640" s="4"/>
      <c r="T1640" s="2"/>
      <c r="U1640" s="2"/>
      <c r="V1640" s="2"/>
      <c r="W1640" s="2"/>
    </row>
    <row r="1641" spans="11:23" x14ac:dyDescent="0.35">
      <c r="K1641" s="4"/>
      <c r="T1641" s="2"/>
      <c r="U1641" s="2"/>
      <c r="V1641" s="2"/>
      <c r="W1641" s="2"/>
    </row>
    <row r="1642" spans="11:23" x14ac:dyDescent="0.35">
      <c r="K1642" s="4"/>
      <c r="T1642" s="2"/>
      <c r="U1642" s="2"/>
      <c r="V1642" s="2"/>
      <c r="W1642" s="2"/>
    </row>
    <row r="1643" spans="11:23" x14ac:dyDescent="0.35">
      <c r="K1643" s="4"/>
      <c r="T1643" s="2"/>
      <c r="U1643" s="2"/>
      <c r="V1643" s="2"/>
      <c r="W1643" s="2"/>
    </row>
    <row r="1644" spans="11:23" x14ac:dyDescent="0.35">
      <c r="K1644" s="4"/>
      <c r="T1644" s="2"/>
      <c r="U1644" s="2"/>
      <c r="V1644" s="2"/>
      <c r="W1644" s="2"/>
    </row>
    <row r="1645" spans="11:23" x14ac:dyDescent="0.35">
      <c r="K1645" s="4"/>
      <c r="T1645" s="2"/>
      <c r="U1645" s="2"/>
      <c r="V1645" s="2"/>
      <c r="W1645" s="2"/>
    </row>
    <row r="1646" spans="11:23" x14ac:dyDescent="0.35">
      <c r="K1646" s="4"/>
      <c r="T1646" s="2"/>
      <c r="U1646" s="2"/>
      <c r="V1646" s="2"/>
      <c r="W1646" s="2"/>
    </row>
    <row r="1647" spans="11:23" x14ac:dyDescent="0.35">
      <c r="K1647" s="4"/>
      <c r="T1647" s="2"/>
      <c r="U1647" s="2"/>
      <c r="V1647" s="2"/>
      <c r="W1647" s="2"/>
    </row>
    <row r="1648" spans="11:23" x14ac:dyDescent="0.35">
      <c r="K1648" s="4"/>
      <c r="T1648" s="2"/>
      <c r="U1648" s="2"/>
      <c r="V1648" s="2"/>
      <c r="W1648" s="2"/>
    </row>
    <row r="1649" spans="11:23" x14ac:dyDescent="0.35">
      <c r="K1649" s="4"/>
      <c r="T1649" s="2"/>
      <c r="U1649" s="2"/>
      <c r="V1649" s="2"/>
      <c r="W1649" s="2"/>
    </row>
    <row r="1650" spans="11:23" x14ac:dyDescent="0.35">
      <c r="K1650" s="4"/>
      <c r="T1650" s="2"/>
      <c r="U1650" s="2"/>
      <c r="V1650" s="2"/>
      <c r="W1650" s="2"/>
    </row>
    <row r="1651" spans="11:23" x14ac:dyDescent="0.35">
      <c r="K1651" s="4"/>
      <c r="T1651" s="2"/>
      <c r="U1651" s="2"/>
      <c r="V1651" s="2"/>
      <c r="W1651" s="2"/>
    </row>
    <row r="1652" spans="11:23" x14ac:dyDescent="0.35">
      <c r="K1652" s="4"/>
      <c r="T1652" s="2"/>
      <c r="U1652" s="2"/>
      <c r="V1652" s="2"/>
      <c r="W1652" s="2"/>
    </row>
    <row r="1653" spans="11:23" x14ac:dyDescent="0.35">
      <c r="K1653" s="4"/>
      <c r="T1653" s="2"/>
      <c r="U1653" s="2"/>
      <c r="V1653" s="2"/>
      <c r="W1653" s="2"/>
    </row>
    <row r="1654" spans="11:23" x14ac:dyDescent="0.35">
      <c r="K1654" s="4"/>
      <c r="T1654" s="2"/>
      <c r="U1654" s="2"/>
      <c r="V1654" s="2"/>
      <c r="W1654" s="2"/>
    </row>
    <row r="1655" spans="11:23" x14ac:dyDescent="0.35">
      <c r="K1655" s="4"/>
      <c r="T1655" s="2"/>
      <c r="U1655" s="2"/>
      <c r="V1655" s="2"/>
      <c r="W1655" s="2"/>
    </row>
    <row r="1656" spans="11:23" x14ac:dyDescent="0.35">
      <c r="K1656" s="4"/>
      <c r="T1656" s="2"/>
      <c r="U1656" s="2"/>
      <c r="V1656" s="2"/>
      <c r="W1656" s="2"/>
    </row>
    <row r="1657" spans="11:23" x14ac:dyDescent="0.35">
      <c r="K1657" s="4"/>
      <c r="T1657" s="2"/>
      <c r="U1657" s="2"/>
      <c r="V1657" s="2"/>
      <c r="W1657" s="2"/>
    </row>
    <row r="1658" spans="11:23" x14ac:dyDescent="0.35">
      <c r="K1658" s="4"/>
      <c r="T1658" s="2"/>
      <c r="U1658" s="2"/>
      <c r="V1658" s="2"/>
      <c r="W1658" s="2"/>
    </row>
    <row r="1659" spans="11:23" x14ac:dyDescent="0.35">
      <c r="K1659" s="4"/>
      <c r="T1659" s="2"/>
      <c r="U1659" s="2"/>
      <c r="V1659" s="2"/>
      <c r="W1659" s="2"/>
    </row>
    <row r="1660" spans="11:23" x14ac:dyDescent="0.35">
      <c r="K1660" s="4"/>
      <c r="T1660" s="2"/>
      <c r="U1660" s="2"/>
      <c r="V1660" s="2"/>
      <c r="W1660" s="2"/>
    </row>
    <row r="1661" spans="11:23" x14ac:dyDescent="0.35">
      <c r="K1661" s="4"/>
      <c r="T1661" s="2"/>
      <c r="U1661" s="2"/>
      <c r="V1661" s="2"/>
      <c r="W1661" s="2"/>
    </row>
    <row r="1662" spans="11:23" x14ac:dyDescent="0.35">
      <c r="K1662" s="4"/>
      <c r="T1662" s="2"/>
      <c r="U1662" s="2"/>
      <c r="V1662" s="2"/>
      <c r="W1662" s="2"/>
    </row>
    <row r="1663" spans="11:23" x14ac:dyDescent="0.35">
      <c r="K1663" s="4"/>
      <c r="T1663" s="2"/>
      <c r="U1663" s="2"/>
      <c r="V1663" s="2"/>
      <c r="W1663" s="2"/>
    </row>
    <row r="1664" spans="11:23" x14ac:dyDescent="0.35">
      <c r="K1664" s="4"/>
      <c r="T1664" s="2"/>
      <c r="U1664" s="2"/>
      <c r="V1664" s="2"/>
      <c r="W1664" s="2"/>
    </row>
    <row r="1665" spans="11:23" x14ac:dyDescent="0.35">
      <c r="K1665" s="4"/>
      <c r="T1665" s="2"/>
      <c r="U1665" s="2"/>
      <c r="V1665" s="2"/>
      <c r="W1665" s="2"/>
    </row>
    <row r="1666" spans="11:23" x14ac:dyDescent="0.35">
      <c r="K1666" s="4"/>
      <c r="T1666" s="2"/>
      <c r="U1666" s="2"/>
      <c r="V1666" s="2"/>
      <c r="W1666" s="2"/>
    </row>
    <row r="1667" spans="11:23" x14ac:dyDescent="0.35">
      <c r="K1667" s="4"/>
      <c r="T1667" s="2"/>
      <c r="U1667" s="2"/>
      <c r="V1667" s="2"/>
      <c r="W1667" s="2"/>
    </row>
    <row r="1668" spans="11:23" x14ac:dyDescent="0.35">
      <c r="K1668" s="4"/>
      <c r="T1668" s="2"/>
      <c r="U1668" s="2"/>
      <c r="V1668" s="2"/>
      <c r="W1668" s="2"/>
    </row>
    <row r="1669" spans="11:23" x14ac:dyDescent="0.35">
      <c r="K1669" s="4"/>
      <c r="T1669" s="2"/>
      <c r="U1669" s="2"/>
      <c r="V1669" s="2"/>
      <c r="W1669" s="2"/>
    </row>
    <row r="1670" spans="11:23" x14ac:dyDescent="0.35">
      <c r="K1670" s="4"/>
      <c r="T1670" s="2"/>
      <c r="U1670" s="2"/>
      <c r="V1670" s="2"/>
      <c r="W1670" s="2"/>
    </row>
    <row r="1671" spans="11:23" x14ac:dyDescent="0.35">
      <c r="K1671" s="4"/>
      <c r="T1671" s="2"/>
      <c r="U1671" s="2"/>
      <c r="V1671" s="2"/>
      <c r="W1671" s="2"/>
    </row>
    <row r="1672" spans="11:23" x14ac:dyDescent="0.35">
      <c r="K1672" s="4"/>
      <c r="T1672" s="2"/>
      <c r="U1672" s="2"/>
      <c r="V1672" s="2"/>
      <c r="W1672" s="2"/>
    </row>
    <row r="1673" spans="11:23" x14ac:dyDescent="0.35">
      <c r="K1673" s="4"/>
      <c r="T1673" s="2"/>
      <c r="U1673" s="2"/>
      <c r="V1673" s="2"/>
      <c r="W1673" s="2"/>
    </row>
    <row r="1674" spans="11:23" x14ac:dyDescent="0.35">
      <c r="K1674" s="4"/>
      <c r="T1674" s="2"/>
      <c r="U1674" s="2"/>
      <c r="V1674" s="2"/>
      <c r="W1674" s="2"/>
    </row>
    <row r="1675" spans="11:23" x14ac:dyDescent="0.35">
      <c r="K1675" s="4"/>
      <c r="T1675" s="2"/>
      <c r="U1675" s="2"/>
      <c r="V1675" s="2"/>
      <c r="W1675" s="2"/>
    </row>
    <row r="1676" spans="11:23" x14ac:dyDescent="0.35">
      <c r="K1676" s="4"/>
      <c r="T1676" s="2"/>
      <c r="U1676" s="2"/>
      <c r="V1676" s="2"/>
      <c r="W1676" s="2"/>
    </row>
    <row r="1677" spans="11:23" x14ac:dyDescent="0.35">
      <c r="K1677" s="4"/>
      <c r="T1677" s="2"/>
      <c r="U1677" s="2"/>
      <c r="V1677" s="2"/>
      <c r="W1677" s="2"/>
    </row>
    <row r="1678" spans="11:23" x14ac:dyDescent="0.35">
      <c r="K1678" s="4"/>
      <c r="T1678" s="2"/>
      <c r="U1678" s="2"/>
      <c r="V1678" s="2"/>
      <c r="W1678" s="2"/>
    </row>
    <row r="1679" spans="11:23" x14ac:dyDescent="0.35">
      <c r="K1679" s="4"/>
      <c r="T1679" s="2"/>
      <c r="U1679" s="2"/>
      <c r="V1679" s="2"/>
      <c r="W1679" s="2"/>
    </row>
    <row r="1680" spans="11:23" x14ac:dyDescent="0.35">
      <c r="K1680" s="4"/>
      <c r="T1680" s="2"/>
      <c r="U1680" s="2"/>
      <c r="V1680" s="2"/>
      <c r="W1680" s="2"/>
    </row>
    <row r="1681" spans="11:23" x14ac:dyDescent="0.35">
      <c r="K1681" s="4"/>
      <c r="T1681" s="2"/>
      <c r="U1681" s="2"/>
      <c r="V1681" s="2"/>
      <c r="W1681" s="2"/>
    </row>
    <row r="1682" spans="11:23" x14ac:dyDescent="0.35">
      <c r="K1682" s="4"/>
      <c r="T1682" s="2"/>
      <c r="U1682" s="2"/>
      <c r="V1682" s="2"/>
      <c r="W1682" s="2"/>
    </row>
    <row r="1683" spans="11:23" x14ac:dyDescent="0.35">
      <c r="K1683" s="4"/>
      <c r="T1683" s="2"/>
      <c r="U1683" s="2"/>
      <c r="V1683" s="2"/>
      <c r="W1683" s="2"/>
    </row>
    <row r="1684" spans="11:23" x14ac:dyDescent="0.35">
      <c r="K1684" s="4"/>
      <c r="T1684" s="2"/>
      <c r="U1684" s="2"/>
      <c r="V1684" s="2"/>
      <c r="W1684" s="2"/>
    </row>
    <row r="1685" spans="11:23" x14ac:dyDescent="0.35">
      <c r="K1685" s="4"/>
      <c r="T1685" s="2"/>
      <c r="U1685" s="2"/>
      <c r="V1685" s="2"/>
      <c r="W1685" s="2"/>
    </row>
    <row r="1686" spans="11:23" x14ac:dyDescent="0.35">
      <c r="K1686" s="4"/>
      <c r="T1686" s="2"/>
      <c r="U1686" s="2"/>
      <c r="V1686" s="2"/>
      <c r="W1686" s="2"/>
    </row>
    <row r="1687" spans="11:23" x14ac:dyDescent="0.35">
      <c r="K1687" s="4"/>
      <c r="T1687" s="2"/>
      <c r="U1687" s="2"/>
      <c r="V1687" s="2"/>
      <c r="W1687" s="2"/>
    </row>
    <row r="1688" spans="11:23" x14ac:dyDescent="0.35">
      <c r="K1688" s="4"/>
      <c r="T1688" s="2"/>
      <c r="U1688" s="2"/>
      <c r="V1688" s="2"/>
      <c r="W1688" s="2"/>
    </row>
    <row r="1689" spans="11:23" x14ac:dyDescent="0.35">
      <c r="K1689" s="4"/>
      <c r="T1689" s="2"/>
      <c r="U1689" s="2"/>
      <c r="V1689" s="2"/>
      <c r="W1689" s="2"/>
    </row>
    <row r="1690" spans="11:23" x14ac:dyDescent="0.35">
      <c r="K1690" s="4"/>
      <c r="T1690" s="2"/>
      <c r="U1690" s="2"/>
      <c r="V1690" s="2"/>
      <c r="W1690" s="2"/>
    </row>
    <row r="1691" spans="11:23" x14ac:dyDescent="0.35">
      <c r="K1691" s="4"/>
      <c r="T1691" s="2"/>
      <c r="U1691" s="2"/>
      <c r="V1691" s="2"/>
      <c r="W1691" s="2"/>
    </row>
    <row r="1692" spans="11:23" x14ac:dyDescent="0.35">
      <c r="K1692" s="4"/>
      <c r="T1692" s="2"/>
      <c r="U1692" s="2"/>
      <c r="V1692" s="2"/>
      <c r="W1692" s="2"/>
    </row>
    <row r="1693" spans="11:23" x14ac:dyDescent="0.35">
      <c r="K1693" s="4"/>
      <c r="T1693" s="2"/>
      <c r="U1693" s="2"/>
      <c r="V1693" s="2"/>
      <c r="W1693" s="2"/>
    </row>
    <row r="1694" spans="11:23" x14ac:dyDescent="0.35">
      <c r="K1694" s="4"/>
      <c r="T1694" s="2"/>
      <c r="U1694" s="2"/>
      <c r="V1694" s="2"/>
      <c r="W1694" s="2"/>
    </row>
    <row r="1695" spans="11:23" x14ac:dyDescent="0.35">
      <c r="K1695" s="4"/>
      <c r="T1695" s="2"/>
      <c r="U1695" s="2"/>
      <c r="V1695" s="2"/>
      <c r="W1695" s="2"/>
    </row>
    <row r="1696" spans="11:23" x14ac:dyDescent="0.35">
      <c r="K1696" s="4"/>
      <c r="T1696" s="2"/>
      <c r="U1696" s="2"/>
      <c r="V1696" s="2"/>
      <c r="W1696" s="2"/>
    </row>
    <row r="1697" spans="11:23" x14ac:dyDescent="0.35">
      <c r="K1697" s="4"/>
      <c r="T1697" s="2"/>
      <c r="U1697" s="2"/>
      <c r="V1697" s="2"/>
      <c r="W1697" s="2"/>
    </row>
    <row r="1698" spans="11:23" x14ac:dyDescent="0.35">
      <c r="K1698" s="4"/>
      <c r="T1698" s="2"/>
      <c r="U1698" s="2"/>
      <c r="V1698" s="2"/>
      <c r="W1698" s="2"/>
    </row>
    <row r="1699" spans="11:23" x14ac:dyDescent="0.35">
      <c r="K1699" s="4"/>
      <c r="T1699" s="2"/>
      <c r="U1699" s="2"/>
      <c r="V1699" s="2"/>
      <c r="W1699" s="2"/>
    </row>
    <row r="1700" spans="11:23" x14ac:dyDescent="0.35">
      <c r="K1700" s="4"/>
      <c r="T1700" s="2"/>
      <c r="U1700" s="2"/>
      <c r="V1700" s="2"/>
      <c r="W1700" s="2"/>
    </row>
    <row r="1701" spans="11:23" x14ac:dyDescent="0.35">
      <c r="K1701" s="4"/>
      <c r="T1701" s="2"/>
      <c r="U1701" s="2"/>
      <c r="V1701" s="2"/>
      <c r="W1701" s="2"/>
    </row>
    <row r="1702" spans="11:23" x14ac:dyDescent="0.35">
      <c r="K1702" s="4"/>
      <c r="T1702" s="2"/>
      <c r="U1702" s="2"/>
      <c r="V1702" s="2"/>
      <c r="W1702" s="2"/>
    </row>
    <row r="1703" spans="11:23" x14ac:dyDescent="0.35">
      <c r="K1703" s="4"/>
      <c r="T1703" s="2"/>
      <c r="U1703" s="2"/>
      <c r="V1703" s="2"/>
      <c r="W1703" s="2"/>
    </row>
    <row r="1704" spans="11:23" x14ac:dyDescent="0.35">
      <c r="K1704" s="4"/>
      <c r="T1704" s="2"/>
      <c r="U1704" s="2"/>
      <c r="V1704" s="2"/>
      <c r="W1704" s="2"/>
    </row>
    <row r="1705" spans="11:23" x14ac:dyDescent="0.35">
      <c r="K1705" s="4"/>
      <c r="T1705" s="2"/>
      <c r="U1705" s="2"/>
      <c r="V1705" s="2"/>
      <c r="W1705" s="2"/>
    </row>
    <row r="1706" spans="11:23" x14ac:dyDescent="0.35">
      <c r="K1706" s="4"/>
      <c r="T1706" s="2"/>
      <c r="U1706" s="2"/>
      <c r="V1706" s="2"/>
      <c r="W1706" s="2"/>
    </row>
    <row r="1707" spans="11:23" x14ac:dyDescent="0.35">
      <c r="K1707" s="4"/>
      <c r="T1707" s="2"/>
      <c r="U1707" s="2"/>
      <c r="V1707" s="2"/>
      <c r="W1707" s="2"/>
    </row>
    <row r="1708" spans="11:23" x14ac:dyDescent="0.35">
      <c r="K1708" s="4"/>
      <c r="T1708" s="2"/>
      <c r="U1708" s="2"/>
      <c r="V1708" s="2"/>
      <c r="W1708" s="2"/>
    </row>
    <row r="1709" spans="11:23" x14ac:dyDescent="0.35">
      <c r="K1709" s="4"/>
      <c r="T1709" s="2"/>
      <c r="U1709" s="2"/>
      <c r="V1709" s="2"/>
      <c r="W1709" s="2"/>
    </row>
    <row r="1710" spans="11:23" x14ac:dyDescent="0.35">
      <c r="K1710" s="4"/>
      <c r="T1710" s="2"/>
      <c r="U1710" s="2"/>
      <c r="V1710" s="2"/>
      <c r="W1710" s="2"/>
    </row>
    <row r="1711" spans="11:23" x14ac:dyDescent="0.35">
      <c r="K1711" s="4"/>
      <c r="T1711" s="2"/>
      <c r="U1711" s="2"/>
      <c r="V1711" s="2"/>
      <c r="W1711" s="2"/>
    </row>
    <row r="1712" spans="11:23" x14ac:dyDescent="0.35">
      <c r="K1712" s="4"/>
      <c r="T1712" s="2"/>
      <c r="U1712" s="2"/>
      <c r="V1712" s="2"/>
      <c r="W1712" s="2"/>
    </row>
    <row r="1713" spans="11:23" x14ac:dyDescent="0.35">
      <c r="K1713" s="4"/>
      <c r="T1713" s="2"/>
      <c r="U1713" s="2"/>
      <c r="V1713" s="2"/>
      <c r="W1713" s="2"/>
    </row>
    <row r="1714" spans="11:23" x14ac:dyDescent="0.35">
      <c r="K1714" s="4"/>
      <c r="T1714" s="2"/>
      <c r="U1714" s="2"/>
      <c r="V1714" s="2"/>
      <c r="W1714" s="2"/>
    </row>
    <row r="1715" spans="11:23" x14ac:dyDescent="0.35">
      <c r="K1715" s="4"/>
      <c r="T1715" s="2"/>
      <c r="U1715" s="2"/>
      <c r="V1715" s="2"/>
      <c r="W1715" s="2"/>
    </row>
    <row r="1716" spans="11:23" x14ac:dyDescent="0.35">
      <c r="K1716" s="4"/>
      <c r="T1716" s="2"/>
      <c r="U1716" s="2"/>
      <c r="V1716" s="2"/>
      <c r="W1716" s="2"/>
    </row>
    <row r="1717" spans="11:23" x14ac:dyDescent="0.35">
      <c r="K1717" s="4"/>
      <c r="T1717" s="2"/>
      <c r="U1717" s="2"/>
      <c r="V1717" s="2"/>
      <c r="W1717" s="2"/>
    </row>
    <row r="1718" spans="11:23" x14ac:dyDescent="0.35">
      <c r="K1718" s="4"/>
      <c r="T1718" s="2"/>
      <c r="U1718" s="2"/>
      <c r="V1718" s="2"/>
      <c r="W1718" s="2"/>
    </row>
    <row r="1719" spans="11:23" x14ac:dyDescent="0.35">
      <c r="K1719" s="4"/>
      <c r="T1719" s="2"/>
      <c r="U1719" s="2"/>
      <c r="V1719" s="2"/>
      <c r="W1719" s="2"/>
    </row>
    <row r="1720" spans="11:23" x14ac:dyDescent="0.35">
      <c r="K1720" s="4"/>
      <c r="T1720" s="2"/>
      <c r="U1720" s="2"/>
      <c r="V1720" s="2"/>
      <c r="W1720" s="2"/>
    </row>
    <row r="1721" spans="11:23" x14ac:dyDescent="0.35">
      <c r="K1721" s="4"/>
      <c r="T1721" s="2"/>
      <c r="U1721" s="2"/>
      <c r="V1721" s="2"/>
      <c r="W1721" s="2"/>
    </row>
    <row r="1722" spans="11:23" x14ac:dyDescent="0.35">
      <c r="K1722" s="4"/>
      <c r="T1722" s="2"/>
      <c r="U1722" s="2"/>
      <c r="V1722" s="2"/>
      <c r="W1722" s="2"/>
    </row>
    <row r="1723" spans="11:23" x14ac:dyDescent="0.35">
      <c r="K1723" s="4"/>
      <c r="T1723" s="2"/>
      <c r="U1723" s="2"/>
      <c r="V1723" s="2"/>
      <c r="W1723" s="2"/>
    </row>
    <row r="1724" spans="11:23" x14ac:dyDescent="0.35">
      <c r="K1724" s="4"/>
      <c r="T1724" s="2"/>
      <c r="U1724" s="2"/>
      <c r="V1724" s="2"/>
      <c r="W1724" s="2"/>
    </row>
    <row r="1725" spans="11:23" x14ac:dyDescent="0.35">
      <c r="K1725" s="4"/>
      <c r="T1725" s="2"/>
      <c r="U1725" s="2"/>
      <c r="V1725" s="2"/>
      <c r="W1725" s="2"/>
    </row>
    <row r="1726" spans="11:23" x14ac:dyDescent="0.35">
      <c r="K1726" s="4"/>
      <c r="T1726" s="2"/>
      <c r="U1726" s="2"/>
      <c r="V1726" s="2"/>
      <c r="W1726" s="2"/>
    </row>
    <row r="1727" spans="11:23" x14ac:dyDescent="0.35">
      <c r="K1727" s="4"/>
      <c r="T1727" s="2"/>
      <c r="U1727" s="2"/>
      <c r="V1727" s="2"/>
      <c r="W1727" s="2"/>
    </row>
    <row r="1728" spans="11:23" x14ac:dyDescent="0.35">
      <c r="K1728" s="4"/>
      <c r="T1728" s="2"/>
      <c r="U1728" s="2"/>
      <c r="V1728" s="2"/>
      <c r="W1728" s="2"/>
    </row>
    <row r="1729" spans="11:23" x14ac:dyDescent="0.35">
      <c r="K1729" s="4"/>
      <c r="T1729" s="2"/>
      <c r="U1729" s="2"/>
      <c r="V1729" s="2"/>
      <c r="W1729" s="2"/>
    </row>
    <row r="1730" spans="11:23" x14ac:dyDescent="0.35">
      <c r="K1730" s="4"/>
      <c r="T1730" s="2"/>
      <c r="U1730" s="2"/>
      <c r="V1730" s="2"/>
      <c r="W1730" s="2"/>
    </row>
    <row r="1731" spans="11:23" x14ac:dyDescent="0.35">
      <c r="K1731" s="4"/>
      <c r="T1731" s="2"/>
      <c r="U1731" s="2"/>
      <c r="V1731" s="2"/>
      <c r="W1731" s="2"/>
    </row>
    <row r="1732" spans="11:23" x14ac:dyDescent="0.35">
      <c r="K1732" s="4"/>
      <c r="T1732" s="2"/>
      <c r="U1732" s="2"/>
      <c r="V1732" s="2"/>
      <c r="W1732" s="2"/>
    </row>
    <row r="1733" spans="11:23" x14ac:dyDescent="0.35">
      <c r="K1733" s="4"/>
      <c r="T1733" s="2"/>
      <c r="U1733" s="2"/>
      <c r="V1733" s="2"/>
      <c r="W1733" s="2"/>
    </row>
    <row r="1734" spans="11:23" x14ac:dyDescent="0.35">
      <c r="K1734" s="4"/>
      <c r="T1734" s="2"/>
      <c r="U1734" s="2"/>
      <c r="V1734" s="2"/>
      <c r="W1734" s="2"/>
    </row>
    <row r="1735" spans="11:23" x14ac:dyDescent="0.35">
      <c r="K1735" s="4"/>
      <c r="T1735" s="2"/>
      <c r="U1735" s="2"/>
      <c r="V1735" s="2"/>
      <c r="W1735" s="2"/>
    </row>
    <row r="1736" spans="11:23" x14ac:dyDescent="0.35">
      <c r="K1736" s="4"/>
      <c r="T1736" s="2"/>
      <c r="U1736" s="2"/>
      <c r="V1736" s="2"/>
      <c r="W1736" s="2"/>
    </row>
    <row r="1737" spans="11:23" x14ac:dyDescent="0.35">
      <c r="K1737" s="4"/>
      <c r="T1737" s="2"/>
      <c r="U1737" s="2"/>
      <c r="V1737" s="2"/>
      <c r="W1737" s="2"/>
    </row>
    <row r="1738" spans="11:23" x14ac:dyDescent="0.35">
      <c r="K1738" s="4"/>
      <c r="T1738" s="2"/>
      <c r="U1738" s="2"/>
      <c r="V1738" s="2"/>
      <c r="W1738" s="2"/>
    </row>
    <row r="1739" spans="11:23" x14ac:dyDescent="0.35">
      <c r="K1739" s="4"/>
      <c r="T1739" s="2"/>
      <c r="U1739" s="2"/>
      <c r="V1739" s="2"/>
      <c r="W1739" s="2"/>
    </row>
    <row r="1740" spans="11:23" x14ac:dyDescent="0.35">
      <c r="K1740" s="4"/>
      <c r="T1740" s="2"/>
      <c r="U1740" s="2"/>
      <c r="V1740" s="2"/>
      <c r="W1740" s="2"/>
    </row>
    <row r="1741" spans="11:23" x14ac:dyDescent="0.35">
      <c r="K1741" s="4"/>
      <c r="T1741" s="2"/>
      <c r="U1741" s="2"/>
      <c r="V1741" s="2"/>
      <c r="W1741" s="2"/>
    </row>
    <row r="1742" spans="11:23" x14ac:dyDescent="0.35">
      <c r="K1742" s="4"/>
      <c r="T1742" s="2"/>
      <c r="U1742" s="2"/>
      <c r="V1742" s="2"/>
      <c r="W1742" s="2"/>
    </row>
    <row r="1743" spans="11:23" x14ac:dyDescent="0.35">
      <c r="K1743" s="4"/>
      <c r="T1743" s="2"/>
      <c r="U1743" s="2"/>
      <c r="V1743" s="2"/>
      <c r="W1743" s="2"/>
    </row>
    <row r="1744" spans="11:23" x14ac:dyDescent="0.35">
      <c r="K1744" s="4"/>
      <c r="T1744" s="2"/>
      <c r="U1744" s="2"/>
      <c r="V1744" s="2"/>
      <c r="W1744" s="2"/>
    </row>
    <row r="1745" spans="11:23" x14ac:dyDescent="0.35">
      <c r="K1745" s="4"/>
      <c r="T1745" s="2"/>
      <c r="U1745" s="2"/>
      <c r="V1745" s="2"/>
      <c r="W1745" s="2"/>
    </row>
    <row r="1746" spans="11:23" x14ac:dyDescent="0.35">
      <c r="K1746" s="4"/>
      <c r="T1746" s="2"/>
      <c r="U1746" s="2"/>
      <c r="V1746" s="2"/>
      <c r="W1746" s="2"/>
    </row>
    <row r="1747" spans="11:23" x14ac:dyDescent="0.35">
      <c r="K1747" s="4"/>
      <c r="T1747" s="2"/>
      <c r="U1747" s="2"/>
      <c r="V1747" s="2"/>
      <c r="W1747" s="2"/>
    </row>
    <row r="1748" spans="11:23" x14ac:dyDescent="0.35">
      <c r="K1748" s="4"/>
      <c r="T1748" s="2"/>
      <c r="U1748" s="2"/>
      <c r="V1748" s="2"/>
      <c r="W1748" s="2"/>
    </row>
    <row r="1749" spans="11:23" x14ac:dyDescent="0.35">
      <c r="K1749" s="4"/>
      <c r="T1749" s="2"/>
      <c r="U1749" s="2"/>
      <c r="V1749" s="2"/>
      <c r="W1749" s="2"/>
    </row>
    <row r="1750" spans="11:23" x14ac:dyDescent="0.35">
      <c r="K1750" s="4"/>
      <c r="T1750" s="2"/>
      <c r="U1750" s="2"/>
      <c r="V1750" s="2"/>
      <c r="W1750" s="2"/>
    </row>
    <row r="1751" spans="11:23" x14ac:dyDescent="0.35">
      <c r="K1751" s="4"/>
      <c r="T1751" s="2"/>
      <c r="U1751" s="2"/>
      <c r="V1751" s="2"/>
      <c r="W1751" s="2"/>
    </row>
    <row r="1752" spans="11:23" x14ac:dyDescent="0.35">
      <c r="K1752" s="4"/>
      <c r="T1752" s="2"/>
      <c r="U1752" s="2"/>
      <c r="V1752" s="2"/>
      <c r="W1752" s="2"/>
    </row>
    <row r="1753" spans="11:23" x14ac:dyDescent="0.35">
      <c r="K1753" s="4"/>
      <c r="T1753" s="2"/>
      <c r="U1753" s="2"/>
      <c r="V1753" s="2"/>
      <c r="W1753" s="2"/>
    </row>
    <row r="1754" spans="11:23" x14ac:dyDescent="0.35">
      <c r="K1754" s="4"/>
      <c r="T1754" s="2"/>
      <c r="U1754" s="2"/>
      <c r="V1754" s="2"/>
      <c r="W1754" s="2"/>
    </row>
    <row r="1755" spans="11:23" x14ac:dyDescent="0.35">
      <c r="K1755" s="4"/>
      <c r="T1755" s="2"/>
      <c r="U1755" s="2"/>
      <c r="V1755" s="2"/>
      <c r="W1755" s="2"/>
    </row>
    <row r="1756" spans="11:23" x14ac:dyDescent="0.35">
      <c r="K1756" s="4"/>
      <c r="T1756" s="2"/>
      <c r="U1756" s="2"/>
      <c r="V1756" s="2"/>
      <c r="W1756" s="2"/>
    </row>
    <row r="1757" spans="11:23" x14ac:dyDescent="0.35">
      <c r="K1757" s="4"/>
      <c r="T1757" s="2"/>
      <c r="U1757" s="2"/>
      <c r="V1757" s="2"/>
      <c r="W1757" s="2"/>
    </row>
    <row r="1758" spans="11:23" x14ac:dyDescent="0.35">
      <c r="K1758" s="4"/>
      <c r="T1758" s="2"/>
      <c r="U1758" s="2"/>
      <c r="V1758" s="2"/>
      <c r="W1758" s="2"/>
    </row>
    <row r="1759" spans="11:23" x14ac:dyDescent="0.35">
      <c r="K1759" s="4"/>
      <c r="T1759" s="2"/>
      <c r="U1759" s="2"/>
      <c r="V1759" s="2"/>
      <c r="W1759" s="2"/>
    </row>
    <row r="1760" spans="11:23" x14ac:dyDescent="0.35">
      <c r="K1760" s="4"/>
      <c r="T1760" s="2"/>
      <c r="U1760" s="2"/>
      <c r="V1760" s="2"/>
      <c r="W1760" s="2"/>
    </row>
    <row r="1761" spans="11:23" x14ac:dyDescent="0.35">
      <c r="K1761" s="4"/>
      <c r="T1761" s="2"/>
      <c r="U1761" s="2"/>
      <c r="V1761" s="2"/>
      <c r="W1761" s="2"/>
    </row>
    <row r="1762" spans="11:23" x14ac:dyDescent="0.35">
      <c r="K1762" s="4"/>
      <c r="T1762" s="2"/>
      <c r="U1762" s="2"/>
      <c r="V1762" s="2"/>
      <c r="W1762" s="2"/>
    </row>
    <row r="1763" spans="11:23" x14ac:dyDescent="0.35">
      <c r="K1763" s="4"/>
      <c r="T1763" s="2"/>
      <c r="U1763" s="2"/>
      <c r="V1763" s="2"/>
      <c r="W1763" s="2"/>
    </row>
    <row r="1764" spans="11:23" x14ac:dyDescent="0.35">
      <c r="K1764" s="4"/>
      <c r="T1764" s="2"/>
      <c r="U1764" s="2"/>
      <c r="V1764" s="2"/>
      <c r="W1764" s="2"/>
    </row>
    <row r="1765" spans="11:23" x14ac:dyDescent="0.35">
      <c r="K1765" s="4"/>
      <c r="T1765" s="2"/>
      <c r="U1765" s="2"/>
      <c r="V1765" s="2"/>
      <c r="W1765" s="2"/>
    </row>
    <row r="1766" spans="11:23" x14ac:dyDescent="0.35">
      <c r="K1766" s="4"/>
      <c r="T1766" s="2"/>
      <c r="U1766" s="2"/>
      <c r="V1766" s="2"/>
      <c r="W1766" s="2"/>
    </row>
    <row r="1767" spans="11:23" x14ac:dyDescent="0.35">
      <c r="K1767" s="4"/>
      <c r="T1767" s="2"/>
      <c r="U1767" s="2"/>
      <c r="V1767" s="2"/>
      <c r="W1767" s="2"/>
    </row>
    <row r="1768" spans="11:23" x14ac:dyDescent="0.35">
      <c r="K1768" s="4"/>
      <c r="T1768" s="2"/>
      <c r="U1768" s="2"/>
      <c r="V1768" s="2"/>
      <c r="W1768" s="2"/>
    </row>
    <row r="1769" spans="11:23" x14ac:dyDescent="0.35">
      <c r="K1769" s="4"/>
      <c r="T1769" s="2"/>
      <c r="U1769" s="2"/>
      <c r="V1769" s="2"/>
      <c r="W1769" s="2"/>
    </row>
    <row r="1770" spans="11:23" x14ac:dyDescent="0.35">
      <c r="K1770" s="4"/>
      <c r="T1770" s="2"/>
      <c r="U1770" s="2"/>
      <c r="V1770" s="2"/>
      <c r="W1770" s="2"/>
    </row>
    <row r="1771" spans="11:23" x14ac:dyDescent="0.35">
      <c r="K1771" s="4"/>
      <c r="T1771" s="2"/>
      <c r="U1771" s="2"/>
      <c r="V1771" s="2"/>
      <c r="W1771" s="2"/>
    </row>
    <row r="1772" spans="11:23" x14ac:dyDescent="0.35">
      <c r="K1772" s="4"/>
      <c r="T1772" s="2"/>
      <c r="U1772" s="2"/>
      <c r="V1772" s="2"/>
      <c r="W1772" s="2"/>
    </row>
    <row r="1773" spans="11:23" x14ac:dyDescent="0.35">
      <c r="K1773" s="4"/>
      <c r="T1773" s="2"/>
      <c r="U1773" s="2"/>
      <c r="V1773" s="2"/>
      <c r="W1773" s="2"/>
    </row>
    <row r="1774" spans="11:23" x14ac:dyDescent="0.35">
      <c r="K1774" s="4"/>
      <c r="T1774" s="2"/>
      <c r="U1774" s="2"/>
      <c r="V1774" s="2"/>
      <c r="W1774" s="2"/>
    </row>
    <row r="1775" spans="11:23" x14ac:dyDescent="0.35">
      <c r="K1775" s="4"/>
      <c r="T1775" s="2"/>
      <c r="U1775" s="2"/>
      <c r="V1775" s="2"/>
      <c r="W1775" s="2"/>
    </row>
    <row r="1776" spans="11:23" x14ac:dyDescent="0.35">
      <c r="K1776" s="4"/>
      <c r="T1776" s="2"/>
      <c r="U1776" s="2"/>
      <c r="V1776" s="2"/>
      <c r="W1776" s="2"/>
    </row>
    <row r="1777" spans="11:23" x14ac:dyDescent="0.35">
      <c r="K1777" s="4"/>
      <c r="T1777" s="2"/>
      <c r="U1777" s="2"/>
      <c r="V1777" s="2"/>
      <c r="W1777" s="2"/>
    </row>
    <row r="1778" spans="11:23" x14ac:dyDescent="0.35">
      <c r="K1778" s="4"/>
      <c r="T1778" s="2"/>
      <c r="U1778" s="2"/>
      <c r="V1778" s="2"/>
      <c r="W1778" s="2"/>
    </row>
    <row r="1779" spans="11:23" x14ac:dyDescent="0.35">
      <c r="K1779" s="4"/>
      <c r="T1779" s="2"/>
      <c r="U1779" s="2"/>
      <c r="V1779" s="2"/>
      <c r="W1779" s="2"/>
    </row>
    <row r="1780" spans="11:23" x14ac:dyDescent="0.35">
      <c r="K1780" s="4"/>
      <c r="T1780" s="2"/>
      <c r="U1780" s="2"/>
      <c r="V1780" s="2"/>
      <c r="W1780" s="2"/>
    </row>
    <row r="1781" spans="11:23" x14ac:dyDescent="0.35">
      <c r="K1781" s="4"/>
      <c r="T1781" s="2"/>
      <c r="U1781" s="2"/>
      <c r="V1781" s="2"/>
      <c r="W1781" s="2"/>
    </row>
    <row r="1782" spans="11:23" x14ac:dyDescent="0.35">
      <c r="K1782" s="4"/>
      <c r="T1782" s="2"/>
      <c r="U1782" s="2"/>
      <c r="V1782" s="2"/>
      <c r="W1782" s="2"/>
    </row>
    <row r="1783" spans="11:23" x14ac:dyDescent="0.35">
      <c r="K1783" s="4"/>
      <c r="T1783" s="2"/>
      <c r="U1783" s="2"/>
      <c r="V1783" s="2"/>
      <c r="W1783" s="2"/>
    </row>
    <row r="1784" spans="11:23" x14ac:dyDescent="0.35">
      <c r="K1784" s="4"/>
      <c r="T1784" s="2"/>
      <c r="U1784" s="2"/>
      <c r="V1784" s="2"/>
      <c r="W1784" s="2"/>
    </row>
    <row r="1785" spans="11:23" x14ac:dyDescent="0.35">
      <c r="K1785" s="4"/>
      <c r="T1785" s="2"/>
      <c r="U1785" s="2"/>
      <c r="V1785" s="2"/>
      <c r="W1785" s="2"/>
    </row>
    <row r="1786" spans="11:23" x14ac:dyDescent="0.35">
      <c r="K1786" s="4"/>
      <c r="T1786" s="2"/>
      <c r="U1786" s="2"/>
      <c r="V1786" s="2"/>
      <c r="W1786" s="2"/>
    </row>
    <row r="1787" spans="11:23" x14ac:dyDescent="0.35">
      <c r="K1787" s="4"/>
      <c r="T1787" s="2"/>
      <c r="U1787" s="2"/>
      <c r="V1787" s="2"/>
      <c r="W1787" s="2"/>
    </row>
    <row r="1788" spans="11:23" x14ac:dyDescent="0.35">
      <c r="K1788" s="4"/>
      <c r="T1788" s="2"/>
      <c r="U1788" s="2"/>
      <c r="V1788" s="2"/>
      <c r="W1788" s="2"/>
    </row>
    <row r="1789" spans="11:23" x14ac:dyDescent="0.35">
      <c r="K1789" s="4"/>
      <c r="T1789" s="2"/>
      <c r="U1789" s="2"/>
      <c r="V1789" s="2"/>
      <c r="W1789" s="2"/>
    </row>
    <row r="1790" spans="11:23" x14ac:dyDescent="0.35">
      <c r="K1790" s="4"/>
      <c r="T1790" s="2"/>
      <c r="U1790" s="2"/>
      <c r="V1790" s="2"/>
      <c r="W1790" s="2"/>
    </row>
    <row r="1791" spans="11:23" x14ac:dyDescent="0.35">
      <c r="K1791" s="4"/>
      <c r="T1791" s="2"/>
      <c r="U1791" s="2"/>
      <c r="V1791" s="2"/>
      <c r="W1791" s="2"/>
    </row>
    <row r="1792" spans="11:23" x14ac:dyDescent="0.35">
      <c r="K1792" s="4"/>
      <c r="T1792" s="2"/>
      <c r="U1792" s="2"/>
      <c r="V1792" s="2"/>
      <c r="W1792" s="2"/>
    </row>
    <row r="1793" spans="11:23" x14ac:dyDescent="0.35">
      <c r="K1793" s="4"/>
      <c r="T1793" s="2"/>
      <c r="U1793" s="2"/>
      <c r="V1793" s="2"/>
      <c r="W1793" s="2"/>
    </row>
    <row r="1794" spans="11:23" x14ac:dyDescent="0.35">
      <c r="K1794" s="4"/>
      <c r="T1794" s="2"/>
      <c r="U1794" s="2"/>
      <c r="V1794" s="2"/>
      <c r="W1794" s="2"/>
    </row>
    <row r="1795" spans="11:23" x14ac:dyDescent="0.35">
      <c r="K1795" s="4"/>
      <c r="T1795" s="2"/>
      <c r="U1795" s="2"/>
      <c r="V1795" s="2"/>
      <c r="W1795" s="2"/>
    </row>
    <row r="1796" spans="11:23" x14ac:dyDescent="0.35">
      <c r="K1796" s="4"/>
      <c r="T1796" s="2"/>
      <c r="U1796" s="2"/>
      <c r="V1796" s="2"/>
      <c r="W1796" s="2"/>
    </row>
    <row r="1797" spans="11:23" x14ac:dyDescent="0.35">
      <c r="K1797" s="4"/>
      <c r="T1797" s="2"/>
      <c r="U1797" s="2"/>
      <c r="V1797" s="2"/>
      <c r="W1797" s="2"/>
    </row>
    <row r="1798" spans="11:23" x14ac:dyDescent="0.35">
      <c r="K1798" s="4"/>
      <c r="T1798" s="2"/>
      <c r="U1798" s="2"/>
      <c r="V1798" s="2"/>
      <c r="W1798" s="2"/>
    </row>
    <row r="1799" spans="11:23" x14ac:dyDescent="0.35">
      <c r="K1799" s="4"/>
      <c r="T1799" s="2"/>
      <c r="U1799" s="2"/>
      <c r="V1799" s="2"/>
      <c r="W1799" s="2"/>
    </row>
    <row r="1800" spans="11:23" x14ac:dyDescent="0.35">
      <c r="K1800" s="4"/>
      <c r="T1800" s="2"/>
      <c r="U1800" s="2"/>
      <c r="V1800" s="2"/>
      <c r="W1800" s="2"/>
    </row>
    <row r="1801" spans="11:23" x14ac:dyDescent="0.35">
      <c r="K1801" s="4"/>
      <c r="T1801" s="2"/>
      <c r="U1801" s="2"/>
      <c r="V1801" s="2"/>
      <c r="W1801" s="2"/>
    </row>
    <row r="1802" spans="11:23" x14ac:dyDescent="0.35">
      <c r="K1802" s="4"/>
      <c r="T1802" s="2"/>
      <c r="U1802" s="2"/>
      <c r="V1802" s="2"/>
      <c r="W1802" s="2"/>
    </row>
    <row r="1803" spans="11:23" x14ac:dyDescent="0.35">
      <c r="K1803" s="4"/>
      <c r="T1803" s="2"/>
      <c r="U1803" s="2"/>
      <c r="V1803" s="2"/>
      <c r="W1803" s="2"/>
    </row>
    <row r="1804" spans="11:23" x14ac:dyDescent="0.35">
      <c r="K1804" s="4"/>
      <c r="T1804" s="2"/>
      <c r="U1804" s="2"/>
      <c r="V1804" s="2"/>
      <c r="W1804" s="2"/>
    </row>
    <row r="1805" spans="11:23" x14ac:dyDescent="0.35">
      <c r="K1805" s="4"/>
      <c r="T1805" s="2"/>
      <c r="U1805" s="2"/>
      <c r="V1805" s="2"/>
      <c r="W1805" s="2"/>
    </row>
    <row r="1806" spans="11:23" x14ac:dyDescent="0.35">
      <c r="K1806" s="4"/>
      <c r="T1806" s="2"/>
      <c r="U1806" s="2"/>
      <c r="V1806" s="2"/>
      <c r="W1806" s="2"/>
    </row>
    <row r="1807" spans="11:23" x14ac:dyDescent="0.35">
      <c r="K1807" s="4"/>
      <c r="T1807" s="2"/>
      <c r="U1807" s="2"/>
      <c r="V1807" s="2"/>
      <c r="W1807" s="2"/>
    </row>
    <row r="1808" spans="11:23" x14ac:dyDescent="0.35">
      <c r="K1808" s="4"/>
      <c r="T1808" s="2"/>
      <c r="U1808" s="2"/>
      <c r="V1808" s="2"/>
      <c r="W1808" s="2"/>
    </row>
    <row r="1809" spans="11:23" x14ac:dyDescent="0.35">
      <c r="K1809" s="4"/>
      <c r="T1809" s="2"/>
      <c r="U1809" s="2"/>
      <c r="V1809" s="2"/>
      <c r="W1809" s="2"/>
    </row>
    <row r="1810" spans="11:23" x14ac:dyDescent="0.35">
      <c r="K1810" s="4"/>
      <c r="T1810" s="2"/>
      <c r="U1810" s="2"/>
      <c r="V1810" s="2"/>
      <c r="W1810" s="2"/>
    </row>
    <row r="1811" spans="11:23" x14ac:dyDescent="0.35">
      <c r="K1811" s="4"/>
      <c r="T1811" s="2"/>
      <c r="U1811" s="2"/>
      <c r="V1811" s="2"/>
      <c r="W1811" s="2"/>
    </row>
    <row r="1812" spans="11:23" x14ac:dyDescent="0.35">
      <c r="K1812" s="4"/>
      <c r="T1812" s="2"/>
      <c r="U1812" s="2"/>
      <c r="V1812" s="2"/>
      <c r="W1812" s="2"/>
    </row>
    <row r="1813" spans="11:23" x14ac:dyDescent="0.35">
      <c r="K1813" s="4"/>
      <c r="T1813" s="2"/>
      <c r="U1813" s="2"/>
      <c r="V1813" s="2"/>
      <c r="W1813" s="2"/>
    </row>
    <row r="1814" spans="11:23" x14ac:dyDescent="0.35">
      <c r="K1814" s="4"/>
      <c r="T1814" s="2"/>
      <c r="U1814" s="2"/>
      <c r="V1814" s="2"/>
      <c r="W1814" s="2"/>
    </row>
    <row r="1815" spans="11:23" x14ac:dyDescent="0.35">
      <c r="K1815" s="4"/>
      <c r="T1815" s="2"/>
      <c r="U1815" s="2"/>
      <c r="V1815" s="2"/>
      <c r="W1815" s="2"/>
    </row>
    <row r="1816" spans="11:23" x14ac:dyDescent="0.35">
      <c r="K1816" s="4"/>
      <c r="T1816" s="2"/>
      <c r="U1816" s="2"/>
      <c r="V1816" s="2"/>
      <c r="W1816" s="2"/>
    </row>
    <row r="1817" spans="11:23" x14ac:dyDescent="0.35">
      <c r="K1817" s="4"/>
      <c r="T1817" s="2"/>
      <c r="U1817" s="2"/>
      <c r="V1817" s="2"/>
      <c r="W1817" s="2"/>
    </row>
    <row r="1818" spans="11:23" x14ac:dyDescent="0.35">
      <c r="K1818" s="4"/>
      <c r="T1818" s="2"/>
      <c r="U1818" s="2"/>
      <c r="V1818" s="2"/>
      <c r="W1818" s="2"/>
    </row>
    <row r="1819" spans="11:23" x14ac:dyDescent="0.35">
      <c r="K1819" s="4"/>
      <c r="T1819" s="2"/>
      <c r="U1819" s="2"/>
      <c r="V1819" s="2"/>
      <c r="W1819" s="2"/>
    </row>
    <row r="1820" spans="11:23" x14ac:dyDescent="0.35">
      <c r="K1820" s="4"/>
      <c r="T1820" s="2"/>
      <c r="U1820" s="2"/>
      <c r="V1820" s="2"/>
      <c r="W1820" s="2"/>
    </row>
    <row r="1821" spans="11:23" x14ac:dyDescent="0.35">
      <c r="K1821" s="4"/>
      <c r="T1821" s="2"/>
      <c r="U1821" s="2"/>
      <c r="V1821" s="2"/>
      <c r="W1821" s="2"/>
    </row>
    <row r="1822" spans="11:23" x14ac:dyDescent="0.35">
      <c r="K1822" s="4"/>
      <c r="T1822" s="2"/>
      <c r="U1822" s="2"/>
      <c r="V1822" s="2"/>
      <c r="W1822" s="2"/>
    </row>
    <row r="1823" spans="11:23" x14ac:dyDescent="0.35">
      <c r="K1823" s="4"/>
      <c r="T1823" s="2"/>
      <c r="U1823" s="2"/>
      <c r="V1823" s="2"/>
      <c r="W1823" s="2"/>
    </row>
    <row r="1824" spans="11:23" x14ac:dyDescent="0.35">
      <c r="K1824" s="4"/>
      <c r="T1824" s="2"/>
      <c r="U1824" s="2"/>
      <c r="V1824" s="2"/>
      <c r="W1824" s="2"/>
    </row>
    <row r="1825" spans="11:23" x14ac:dyDescent="0.35">
      <c r="K1825" s="4"/>
      <c r="T1825" s="2"/>
      <c r="U1825" s="2"/>
      <c r="V1825" s="2"/>
      <c r="W1825" s="2"/>
    </row>
    <row r="1826" spans="11:23" x14ac:dyDescent="0.35">
      <c r="K1826" s="4"/>
      <c r="T1826" s="2"/>
      <c r="U1826" s="2"/>
      <c r="V1826" s="2"/>
      <c r="W1826" s="2"/>
    </row>
    <row r="1827" spans="11:23" x14ac:dyDescent="0.35">
      <c r="K1827" s="4"/>
      <c r="T1827" s="2"/>
      <c r="U1827" s="2"/>
      <c r="V1827" s="2"/>
      <c r="W1827" s="2"/>
    </row>
    <row r="1828" spans="11:23" x14ac:dyDescent="0.35">
      <c r="K1828" s="4"/>
      <c r="T1828" s="2"/>
      <c r="U1828" s="2"/>
      <c r="V1828" s="2"/>
      <c r="W1828" s="2"/>
    </row>
    <row r="1829" spans="11:23" x14ac:dyDescent="0.35">
      <c r="K1829" s="4"/>
      <c r="T1829" s="2"/>
      <c r="U1829" s="2"/>
      <c r="V1829" s="2"/>
      <c r="W1829" s="2"/>
    </row>
    <row r="1830" spans="11:23" x14ac:dyDescent="0.35">
      <c r="K1830" s="4"/>
      <c r="T1830" s="2"/>
      <c r="U1830" s="2"/>
      <c r="V1830" s="2"/>
      <c r="W1830" s="2"/>
    </row>
    <row r="1831" spans="11:23" x14ac:dyDescent="0.35">
      <c r="K1831" s="4"/>
      <c r="T1831" s="2"/>
      <c r="U1831" s="2"/>
      <c r="V1831" s="2"/>
      <c r="W1831" s="2"/>
    </row>
    <row r="1832" spans="11:23" x14ac:dyDescent="0.35">
      <c r="K1832" s="4"/>
      <c r="T1832" s="2"/>
      <c r="U1832" s="2"/>
      <c r="V1832" s="2"/>
      <c r="W1832" s="2"/>
    </row>
    <row r="1833" spans="11:23" x14ac:dyDescent="0.35">
      <c r="K1833" s="4"/>
      <c r="T1833" s="2"/>
      <c r="U1833" s="2"/>
      <c r="V1833" s="2"/>
      <c r="W1833" s="2"/>
    </row>
    <row r="1834" spans="11:23" x14ac:dyDescent="0.35">
      <c r="K1834" s="4"/>
      <c r="T1834" s="2"/>
      <c r="U1834" s="2"/>
      <c r="V1834" s="2"/>
      <c r="W1834" s="2"/>
    </row>
    <row r="1835" spans="11:23" x14ac:dyDescent="0.35">
      <c r="K1835" s="4"/>
      <c r="T1835" s="2"/>
      <c r="U1835" s="2"/>
      <c r="V1835" s="2"/>
      <c r="W1835" s="2"/>
    </row>
    <row r="1836" spans="11:23" x14ac:dyDescent="0.35">
      <c r="K1836" s="4"/>
      <c r="T1836" s="2"/>
      <c r="U1836" s="2"/>
      <c r="V1836" s="2"/>
      <c r="W1836" s="2"/>
    </row>
    <row r="1837" spans="11:23" x14ac:dyDescent="0.35">
      <c r="K1837" s="4"/>
      <c r="T1837" s="2"/>
      <c r="U1837" s="2"/>
      <c r="V1837" s="2"/>
      <c r="W1837" s="2"/>
    </row>
    <row r="1838" spans="11:23" x14ac:dyDescent="0.35">
      <c r="K1838" s="4"/>
      <c r="T1838" s="2"/>
      <c r="U1838" s="2"/>
      <c r="V1838" s="2"/>
      <c r="W1838" s="2"/>
    </row>
    <row r="1839" spans="11:23" x14ac:dyDescent="0.35">
      <c r="K1839" s="4"/>
      <c r="T1839" s="2"/>
      <c r="U1839" s="2"/>
      <c r="V1839" s="2"/>
      <c r="W1839" s="2"/>
    </row>
    <row r="1840" spans="11:23" x14ac:dyDescent="0.35">
      <c r="K1840" s="4"/>
      <c r="T1840" s="2"/>
      <c r="U1840" s="2"/>
      <c r="V1840" s="2"/>
      <c r="W1840" s="2"/>
    </row>
    <row r="1841" spans="11:23" x14ac:dyDescent="0.35">
      <c r="K1841" s="4"/>
      <c r="T1841" s="2"/>
      <c r="U1841" s="2"/>
      <c r="V1841" s="2"/>
      <c r="W1841" s="2"/>
    </row>
    <row r="1842" spans="11:23" x14ac:dyDescent="0.35">
      <c r="K1842" s="4"/>
      <c r="T1842" s="2"/>
      <c r="U1842" s="2"/>
      <c r="V1842" s="2"/>
      <c r="W1842" s="2"/>
    </row>
    <row r="1843" spans="11:23" x14ac:dyDescent="0.35">
      <c r="K1843" s="4"/>
      <c r="T1843" s="2"/>
      <c r="U1843" s="2"/>
      <c r="V1843" s="2"/>
      <c r="W1843" s="2"/>
    </row>
    <row r="1844" spans="11:23" x14ac:dyDescent="0.35">
      <c r="K1844" s="4"/>
      <c r="T1844" s="2"/>
      <c r="U1844" s="2"/>
      <c r="V1844" s="2"/>
      <c r="W1844" s="2"/>
    </row>
    <row r="1845" spans="11:23" x14ac:dyDescent="0.35">
      <c r="K1845" s="4"/>
      <c r="T1845" s="2"/>
      <c r="U1845" s="2"/>
      <c r="V1845" s="2"/>
      <c r="W1845" s="2"/>
    </row>
    <row r="1846" spans="11:23" x14ac:dyDescent="0.35">
      <c r="K1846" s="4"/>
      <c r="T1846" s="2"/>
      <c r="U1846" s="2"/>
      <c r="V1846" s="2"/>
      <c r="W1846" s="2"/>
    </row>
    <row r="1847" spans="11:23" x14ac:dyDescent="0.35">
      <c r="K1847" s="4"/>
      <c r="T1847" s="2"/>
      <c r="U1847" s="2"/>
      <c r="V1847" s="2"/>
      <c r="W1847" s="2"/>
    </row>
    <row r="1848" spans="11:23" x14ac:dyDescent="0.35">
      <c r="K1848" s="4"/>
      <c r="T1848" s="2"/>
      <c r="U1848" s="2"/>
      <c r="V1848" s="2"/>
      <c r="W1848" s="2"/>
    </row>
    <row r="1849" spans="11:23" x14ac:dyDescent="0.35">
      <c r="K1849" s="4"/>
      <c r="T1849" s="2"/>
      <c r="U1849" s="2"/>
      <c r="V1849" s="2"/>
      <c r="W1849" s="2"/>
    </row>
    <row r="1850" spans="11:23" x14ac:dyDescent="0.35">
      <c r="K1850" s="4"/>
      <c r="T1850" s="2"/>
      <c r="U1850" s="2"/>
      <c r="V1850" s="2"/>
      <c r="W1850" s="2"/>
    </row>
    <row r="1851" spans="11:23" x14ac:dyDescent="0.35">
      <c r="K1851" s="4"/>
      <c r="T1851" s="2"/>
      <c r="U1851" s="2"/>
      <c r="V1851" s="2"/>
      <c r="W1851" s="2"/>
    </row>
    <row r="1852" spans="11:23" x14ac:dyDescent="0.35">
      <c r="K1852" s="4"/>
      <c r="T1852" s="2"/>
      <c r="U1852" s="2"/>
      <c r="V1852" s="2"/>
      <c r="W1852" s="2"/>
    </row>
    <row r="1853" spans="11:23" x14ac:dyDescent="0.35">
      <c r="K1853" s="4"/>
      <c r="T1853" s="2"/>
      <c r="U1853" s="2"/>
      <c r="V1853" s="2"/>
      <c r="W1853" s="2"/>
    </row>
    <row r="1854" spans="11:23" x14ac:dyDescent="0.35">
      <c r="K1854" s="4"/>
      <c r="T1854" s="2"/>
      <c r="U1854" s="2"/>
      <c r="V1854" s="2"/>
      <c r="W1854" s="2"/>
    </row>
    <row r="1855" spans="11:23" x14ac:dyDescent="0.35">
      <c r="K1855" s="4"/>
      <c r="T1855" s="2"/>
      <c r="U1855" s="2"/>
      <c r="V1855" s="2"/>
      <c r="W1855" s="2"/>
    </row>
    <row r="1856" spans="11:23" x14ac:dyDescent="0.35">
      <c r="K1856" s="4"/>
      <c r="T1856" s="2"/>
      <c r="U1856" s="2"/>
      <c r="V1856" s="2"/>
      <c r="W1856" s="2"/>
    </row>
    <row r="1857" spans="11:23" x14ac:dyDescent="0.35">
      <c r="K1857" s="4"/>
      <c r="T1857" s="2"/>
      <c r="U1857" s="2"/>
      <c r="V1857" s="2"/>
      <c r="W1857" s="2"/>
    </row>
    <row r="1858" spans="11:23" x14ac:dyDescent="0.35">
      <c r="K1858" s="4"/>
      <c r="T1858" s="2"/>
      <c r="U1858" s="2"/>
      <c r="V1858" s="2"/>
      <c r="W1858" s="2"/>
    </row>
    <row r="1859" spans="11:23" x14ac:dyDescent="0.35">
      <c r="K1859" s="4"/>
      <c r="T1859" s="2"/>
      <c r="U1859" s="2"/>
      <c r="V1859" s="2"/>
      <c r="W1859" s="2"/>
    </row>
    <row r="1860" spans="11:23" x14ac:dyDescent="0.35">
      <c r="K1860" s="4"/>
      <c r="T1860" s="2"/>
      <c r="U1860" s="2"/>
      <c r="V1860" s="2"/>
      <c r="W1860" s="2"/>
    </row>
    <row r="1861" spans="11:23" x14ac:dyDescent="0.35">
      <c r="K1861" s="4"/>
      <c r="T1861" s="2"/>
      <c r="U1861" s="2"/>
      <c r="V1861" s="2"/>
      <c r="W1861" s="2"/>
    </row>
    <row r="1862" spans="11:23" x14ac:dyDescent="0.35">
      <c r="K1862" s="4"/>
      <c r="T1862" s="2"/>
      <c r="U1862" s="2"/>
      <c r="V1862" s="2"/>
      <c r="W1862" s="2"/>
    </row>
    <row r="1863" spans="11:23" x14ac:dyDescent="0.35">
      <c r="K1863" s="4"/>
      <c r="T1863" s="2"/>
      <c r="U1863" s="2"/>
      <c r="V1863" s="2"/>
      <c r="W1863" s="2"/>
    </row>
    <row r="1864" spans="11:23" x14ac:dyDescent="0.35">
      <c r="K1864" s="4"/>
      <c r="T1864" s="2"/>
      <c r="U1864" s="2"/>
      <c r="V1864" s="2"/>
      <c r="W1864" s="2"/>
    </row>
    <row r="1865" spans="11:23" x14ac:dyDescent="0.35">
      <c r="K1865" s="4"/>
      <c r="T1865" s="2"/>
      <c r="U1865" s="2"/>
      <c r="V1865" s="2"/>
      <c r="W1865" s="2"/>
    </row>
    <row r="1866" spans="11:23" x14ac:dyDescent="0.35">
      <c r="K1866" s="4"/>
      <c r="T1866" s="2"/>
      <c r="U1866" s="2"/>
      <c r="V1866" s="2"/>
      <c r="W1866" s="2"/>
    </row>
    <row r="1867" spans="11:23" x14ac:dyDescent="0.35">
      <c r="K1867" s="4"/>
      <c r="T1867" s="2"/>
      <c r="U1867" s="2"/>
      <c r="V1867" s="2"/>
      <c r="W1867" s="2"/>
    </row>
    <row r="1868" spans="11:23" x14ac:dyDescent="0.35">
      <c r="K1868" s="4"/>
      <c r="T1868" s="2"/>
      <c r="U1868" s="2"/>
      <c r="V1868" s="2"/>
      <c r="W1868" s="2"/>
    </row>
    <row r="1869" spans="11:23" x14ac:dyDescent="0.35">
      <c r="K1869" s="4"/>
      <c r="T1869" s="2"/>
      <c r="U1869" s="2"/>
      <c r="V1869" s="2"/>
      <c r="W1869" s="2"/>
    </row>
    <row r="1870" spans="11:23" x14ac:dyDescent="0.35">
      <c r="K1870" s="4"/>
      <c r="T1870" s="2"/>
      <c r="U1870" s="2"/>
      <c r="V1870" s="2"/>
      <c r="W1870" s="2"/>
    </row>
    <row r="1871" spans="11:23" x14ac:dyDescent="0.35">
      <c r="K1871" s="4"/>
      <c r="T1871" s="2"/>
      <c r="U1871" s="2"/>
      <c r="V1871" s="2"/>
      <c r="W1871" s="2"/>
    </row>
    <row r="1872" spans="11:23" x14ac:dyDescent="0.35">
      <c r="K1872" s="4"/>
      <c r="T1872" s="2"/>
      <c r="U1872" s="2"/>
      <c r="V1872" s="2"/>
      <c r="W1872" s="2"/>
    </row>
    <row r="1873" spans="11:23" x14ac:dyDescent="0.35">
      <c r="K1873" s="4"/>
      <c r="T1873" s="2"/>
      <c r="U1873" s="2"/>
      <c r="V1873" s="2"/>
      <c r="W1873" s="2"/>
    </row>
    <row r="1874" spans="11:23" x14ac:dyDescent="0.35">
      <c r="K1874" s="4"/>
      <c r="T1874" s="2"/>
      <c r="U1874" s="2"/>
      <c r="V1874" s="2"/>
      <c r="W1874" s="2"/>
    </row>
    <row r="1875" spans="11:23" x14ac:dyDescent="0.35">
      <c r="K1875" s="4"/>
      <c r="T1875" s="2"/>
      <c r="U1875" s="2"/>
      <c r="V1875" s="2"/>
      <c r="W1875" s="2"/>
    </row>
    <row r="1876" spans="11:23" x14ac:dyDescent="0.35">
      <c r="K1876" s="4"/>
      <c r="T1876" s="2"/>
      <c r="U1876" s="2"/>
      <c r="V1876" s="2"/>
      <c r="W1876" s="2"/>
    </row>
    <row r="1877" spans="11:23" x14ac:dyDescent="0.35">
      <c r="K1877" s="4"/>
      <c r="T1877" s="2"/>
      <c r="U1877" s="2"/>
      <c r="V1877" s="2"/>
      <c r="W1877" s="2"/>
    </row>
    <row r="1878" spans="11:23" x14ac:dyDescent="0.35">
      <c r="K1878" s="4"/>
      <c r="T1878" s="2"/>
      <c r="U1878" s="2"/>
      <c r="V1878" s="2"/>
      <c r="W1878" s="2"/>
    </row>
    <row r="1879" spans="11:23" x14ac:dyDescent="0.35">
      <c r="K1879" s="4"/>
      <c r="T1879" s="2"/>
      <c r="U1879" s="2"/>
      <c r="V1879" s="2"/>
      <c r="W1879" s="2"/>
    </row>
    <row r="1880" spans="11:23" x14ac:dyDescent="0.35">
      <c r="K1880" s="4"/>
      <c r="T1880" s="2"/>
      <c r="U1880" s="2"/>
      <c r="V1880" s="2"/>
      <c r="W1880" s="2"/>
    </row>
    <row r="1881" spans="11:23" x14ac:dyDescent="0.35">
      <c r="K1881" s="4"/>
      <c r="T1881" s="2"/>
      <c r="U1881" s="2"/>
      <c r="V1881" s="2"/>
      <c r="W1881" s="2"/>
    </row>
    <row r="1882" spans="11:23" x14ac:dyDescent="0.35">
      <c r="K1882" s="4"/>
      <c r="T1882" s="2"/>
      <c r="U1882" s="2"/>
      <c r="V1882" s="2"/>
      <c r="W1882" s="2"/>
    </row>
    <row r="1883" spans="11:23" x14ac:dyDescent="0.35">
      <c r="K1883" s="4"/>
      <c r="T1883" s="2"/>
      <c r="U1883" s="2"/>
      <c r="V1883" s="2"/>
      <c r="W1883" s="2"/>
    </row>
    <row r="1884" spans="11:23" x14ac:dyDescent="0.35">
      <c r="K1884" s="4"/>
      <c r="T1884" s="2"/>
      <c r="U1884" s="2"/>
      <c r="V1884" s="2"/>
      <c r="W1884" s="2"/>
    </row>
    <row r="1885" spans="11:23" x14ac:dyDescent="0.35">
      <c r="K1885" s="4"/>
      <c r="T1885" s="2"/>
      <c r="U1885" s="2"/>
      <c r="V1885" s="2"/>
      <c r="W1885" s="2"/>
    </row>
    <row r="1886" spans="11:23" x14ac:dyDescent="0.35">
      <c r="K1886" s="4"/>
      <c r="T1886" s="2"/>
      <c r="U1886" s="2"/>
      <c r="V1886" s="2"/>
      <c r="W1886" s="2"/>
    </row>
    <row r="1887" spans="11:23" x14ac:dyDescent="0.35">
      <c r="K1887" s="4"/>
      <c r="T1887" s="2"/>
      <c r="U1887" s="2"/>
      <c r="V1887" s="2"/>
      <c r="W1887" s="2"/>
    </row>
    <row r="1888" spans="11:23" x14ac:dyDescent="0.35">
      <c r="K1888" s="4"/>
      <c r="T1888" s="2"/>
      <c r="U1888" s="2"/>
      <c r="V1888" s="2"/>
      <c r="W1888" s="2"/>
    </row>
    <row r="1889" spans="11:23" x14ac:dyDescent="0.35">
      <c r="K1889" s="4"/>
      <c r="T1889" s="2"/>
      <c r="U1889" s="2"/>
      <c r="V1889" s="2"/>
      <c r="W1889" s="2"/>
    </row>
    <row r="1890" spans="11:23" x14ac:dyDescent="0.35">
      <c r="K1890" s="4"/>
      <c r="T1890" s="2"/>
      <c r="U1890" s="2"/>
      <c r="V1890" s="2"/>
      <c r="W1890" s="2"/>
    </row>
    <row r="1891" spans="11:23" x14ac:dyDescent="0.35">
      <c r="K1891" s="4"/>
      <c r="T1891" s="2"/>
      <c r="U1891" s="2"/>
      <c r="V1891" s="2"/>
      <c r="W1891" s="2"/>
    </row>
    <row r="1892" spans="11:23" x14ac:dyDescent="0.35">
      <c r="K1892" s="4"/>
      <c r="T1892" s="2"/>
      <c r="U1892" s="2"/>
      <c r="V1892" s="2"/>
      <c r="W1892" s="2"/>
    </row>
    <row r="1893" spans="11:23" x14ac:dyDescent="0.35">
      <c r="K1893" s="4"/>
      <c r="T1893" s="2"/>
      <c r="U1893" s="2"/>
      <c r="V1893" s="2"/>
      <c r="W1893" s="2"/>
    </row>
    <row r="1894" spans="11:23" x14ac:dyDescent="0.35">
      <c r="K1894" s="4"/>
      <c r="T1894" s="2"/>
      <c r="U1894" s="2"/>
      <c r="V1894" s="2"/>
      <c r="W1894" s="2"/>
    </row>
    <row r="1895" spans="11:23" x14ac:dyDescent="0.35">
      <c r="K1895" s="4"/>
      <c r="T1895" s="2"/>
      <c r="U1895" s="2"/>
      <c r="V1895" s="2"/>
      <c r="W1895" s="2"/>
    </row>
    <row r="1896" spans="11:23" x14ac:dyDescent="0.35">
      <c r="K1896" s="4"/>
      <c r="T1896" s="2"/>
      <c r="U1896" s="2"/>
      <c r="V1896" s="2"/>
      <c r="W1896" s="2"/>
    </row>
    <row r="1897" spans="11:23" x14ac:dyDescent="0.35">
      <c r="K1897" s="4"/>
      <c r="T1897" s="2"/>
      <c r="U1897" s="2"/>
      <c r="V1897" s="2"/>
      <c r="W1897" s="2"/>
    </row>
    <row r="1898" spans="11:23" x14ac:dyDescent="0.35">
      <c r="K1898" s="4"/>
      <c r="T1898" s="2"/>
      <c r="U1898" s="2"/>
      <c r="V1898" s="2"/>
      <c r="W1898" s="2"/>
    </row>
    <row r="1899" spans="11:23" x14ac:dyDescent="0.35">
      <c r="K1899" s="4"/>
      <c r="T1899" s="2"/>
      <c r="U1899" s="2"/>
      <c r="V1899" s="2"/>
      <c r="W1899" s="2"/>
    </row>
    <row r="1900" spans="11:23" x14ac:dyDescent="0.35">
      <c r="K1900" s="4"/>
      <c r="T1900" s="2"/>
      <c r="U1900" s="2"/>
      <c r="V1900" s="2"/>
      <c r="W1900" s="2"/>
    </row>
    <row r="1901" spans="11:23" x14ac:dyDescent="0.35">
      <c r="K1901" s="4"/>
      <c r="T1901" s="2"/>
      <c r="U1901" s="2"/>
      <c r="V1901" s="2"/>
      <c r="W1901" s="2"/>
    </row>
    <row r="1902" spans="11:23" x14ac:dyDescent="0.35">
      <c r="K1902" s="4"/>
      <c r="T1902" s="2"/>
      <c r="U1902" s="2"/>
      <c r="V1902" s="2"/>
      <c r="W1902" s="2"/>
    </row>
    <row r="1903" spans="11:23" x14ac:dyDescent="0.35">
      <c r="K1903" s="4"/>
      <c r="T1903" s="2"/>
      <c r="U1903" s="2"/>
      <c r="V1903" s="2"/>
      <c r="W1903" s="2"/>
    </row>
    <row r="1904" spans="11:23" x14ac:dyDescent="0.35">
      <c r="K1904" s="4"/>
      <c r="T1904" s="2"/>
      <c r="U1904" s="2"/>
      <c r="V1904" s="2"/>
      <c r="W1904" s="2"/>
    </row>
    <row r="1905" spans="11:23" x14ac:dyDescent="0.35">
      <c r="K1905" s="4"/>
      <c r="T1905" s="2"/>
      <c r="U1905" s="2"/>
      <c r="V1905" s="2"/>
      <c r="W1905" s="2"/>
    </row>
    <row r="1906" spans="11:23" x14ac:dyDescent="0.35">
      <c r="K1906" s="4"/>
      <c r="T1906" s="2"/>
      <c r="U1906" s="2"/>
      <c r="V1906" s="2"/>
      <c r="W1906" s="2"/>
    </row>
    <row r="1907" spans="11:23" x14ac:dyDescent="0.35">
      <c r="K1907" s="4"/>
      <c r="T1907" s="2"/>
      <c r="U1907" s="2"/>
      <c r="V1907" s="2"/>
      <c r="W1907" s="2"/>
    </row>
    <row r="1908" spans="11:23" x14ac:dyDescent="0.35">
      <c r="K1908" s="4"/>
      <c r="T1908" s="2"/>
      <c r="U1908" s="2"/>
      <c r="V1908" s="2"/>
      <c r="W1908" s="2"/>
    </row>
    <row r="1909" spans="11:23" x14ac:dyDescent="0.35">
      <c r="K1909" s="4"/>
      <c r="T1909" s="2"/>
      <c r="U1909" s="2"/>
      <c r="V1909" s="2"/>
      <c r="W1909" s="2"/>
    </row>
    <row r="1910" spans="11:23" x14ac:dyDescent="0.35">
      <c r="K1910" s="4"/>
      <c r="T1910" s="2"/>
      <c r="U1910" s="2"/>
      <c r="V1910" s="2"/>
      <c r="W1910" s="2"/>
    </row>
    <row r="1911" spans="11:23" x14ac:dyDescent="0.35">
      <c r="K1911" s="4"/>
      <c r="T1911" s="2"/>
      <c r="U1911" s="2"/>
      <c r="V1911" s="2"/>
      <c r="W1911" s="2"/>
    </row>
    <row r="1912" spans="11:23" x14ac:dyDescent="0.35">
      <c r="K1912" s="4"/>
      <c r="T1912" s="2"/>
      <c r="U1912" s="2"/>
      <c r="V1912" s="2"/>
      <c r="W1912" s="2"/>
    </row>
    <row r="1913" spans="11:23" x14ac:dyDescent="0.35">
      <c r="K1913" s="4"/>
      <c r="T1913" s="2"/>
      <c r="U1913" s="2"/>
      <c r="V1913" s="2"/>
      <c r="W1913" s="2"/>
    </row>
    <row r="1914" spans="11:23" x14ac:dyDescent="0.35">
      <c r="K1914" s="4"/>
      <c r="T1914" s="2"/>
      <c r="U1914" s="2"/>
      <c r="V1914" s="2"/>
      <c r="W1914" s="2"/>
    </row>
    <row r="1915" spans="11:23" x14ac:dyDescent="0.35">
      <c r="K1915" s="4"/>
      <c r="T1915" s="2"/>
      <c r="U1915" s="2"/>
      <c r="V1915" s="2"/>
      <c r="W1915" s="2"/>
    </row>
    <row r="1916" spans="11:23" x14ac:dyDescent="0.35">
      <c r="K1916" s="4"/>
      <c r="T1916" s="2"/>
      <c r="U1916" s="2"/>
      <c r="V1916" s="2"/>
      <c r="W1916" s="2"/>
    </row>
    <row r="1917" spans="11:23" x14ac:dyDescent="0.35">
      <c r="K1917" s="4"/>
      <c r="T1917" s="2"/>
      <c r="U1917" s="2"/>
      <c r="V1917" s="2"/>
      <c r="W1917" s="2"/>
    </row>
    <row r="1918" spans="11:23" x14ac:dyDescent="0.35">
      <c r="K1918" s="4"/>
      <c r="T1918" s="2"/>
      <c r="U1918" s="2"/>
      <c r="V1918" s="2"/>
      <c r="W1918" s="2"/>
    </row>
    <row r="1919" spans="11:23" x14ac:dyDescent="0.35">
      <c r="K1919" s="4"/>
      <c r="T1919" s="2"/>
      <c r="U1919" s="2"/>
      <c r="V1919" s="2"/>
      <c r="W1919" s="2"/>
    </row>
    <row r="1920" spans="11:23" x14ac:dyDescent="0.35">
      <c r="K1920" s="4"/>
      <c r="T1920" s="2"/>
      <c r="U1920" s="2"/>
      <c r="V1920" s="2"/>
      <c r="W1920" s="2"/>
    </row>
    <row r="1921" spans="11:23" x14ac:dyDescent="0.35">
      <c r="K1921" s="4"/>
      <c r="T1921" s="2"/>
      <c r="U1921" s="2"/>
      <c r="V1921" s="2"/>
      <c r="W1921" s="2"/>
    </row>
    <row r="1922" spans="11:23" x14ac:dyDescent="0.35">
      <c r="K1922" s="4"/>
      <c r="T1922" s="2"/>
      <c r="U1922" s="2"/>
      <c r="V1922" s="2"/>
      <c r="W1922" s="2"/>
    </row>
    <row r="1923" spans="11:23" x14ac:dyDescent="0.35">
      <c r="K1923" s="4"/>
      <c r="T1923" s="2"/>
      <c r="U1923" s="2"/>
      <c r="V1923" s="2"/>
      <c r="W1923" s="2"/>
    </row>
    <row r="1924" spans="11:23" x14ac:dyDescent="0.35">
      <c r="K1924" s="4"/>
      <c r="T1924" s="2"/>
      <c r="U1924" s="2"/>
      <c r="V1924" s="2"/>
      <c r="W1924" s="2"/>
    </row>
    <row r="1925" spans="11:23" x14ac:dyDescent="0.35">
      <c r="K1925" s="4"/>
      <c r="T1925" s="2"/>
      <c r="U1925" s="2"/>
      <c r="V1925" s="2"/>
      <c r="W1925" s="2"/>
    </row>
    <row r="1926" spans="11:23" x14ac:dyDescent="0.35">
      <c r="K1926" s="4"/>
      <c r="T1926" s="2"/>
      <c r="U1926" s="2"/>
      <c r="V1926" s="2"/>
      <c r="W1926" s="2"/>
    </row>
    <row r="1927" spans="11:23" x14ac:dyDescent="0.35">
      <c r="K1927" s="4"/>
      <c r="T1927" s="2"/>
      <c r="U1927" s="2"/>
      <c r="V1927" s="2"/>
      <c r="W1927" s="2"/>
    </row>
    <row r="1928" spans="11:23" x14ac:dyDescent="0.35">
      <c r="K1928" s="4"/>
      <c r="T1928" s="2"/>
      <c r="U1928" s="2"/>
      <c r="V1928" s="2"/>
      <c r="W1928" s="2"/>
    </row>
    <row r="1929" spans="11:23" x14ac:dyDescent="0.35">
      <c r="K1929" s="4"/>
      <c r="T1929" s="2"/>
      <c r="U1929" s="2"/>
      <c r="V1929" s="2"/>
      <c r="W1929" s="2"/>
    </row>
    <row r="1930" spans="11:23" x14ac:dyDescent="0.35">
      <c r="K1930" s="4"/>
      <c r="T1930" s="2"/>
      <c r="U1930" s="2"/>
      <c r="V1930" s="2"/>
      <c r="W1930" s="2"/>
    </row>
    <row r="1931" spans="11:23" x14ac:dyDescent="0.35">
      <c r="K1931" s="4"/>
      <c r="T1931" s="2"/>
      <c r="U1931" s="2"/>
      <c r="V1931" s="2"/>
      <c r="W1931" s="2"/>
    </row>
    <row r="1932" spans="11:23" x14ac:dyDescent="0.35">
      <c r="K1932" s="4"/>
      <c r="T1932" s="2"/>
      <c r="U1932" s="2"/>
      <c r="V1932" s="2"/>
      <c r="W1932" s="2"/>
    </row>
    <row r="1933" spans="11:23" x14ac:dyDescent="0.35">
      <c r="K1933" s="4"/>
      <c r="T1933" s="2"/>
      <c r="U1933" s="2"/>
      <c r="V1933" s="2"/>
      <c r="W1933" s="2"/>
    </row>
    <row r="1934" spans="11:23" x14ac:dyDescent="0.35">
      <c r="K1934" s="4"/>
      <c r="T1934" s="2"/>
      <c r="U1934" s="2"/>
      <c r="V1934" s="2"/>
      <c r="W1934" s="2"/>
    </row>
    <row r="1935" spans="11:23" x14ac:dyDescent="0.35">
      <c r="K1935" s="4"/>
      <c r="T1935" s="2"/>
      <c r="U1935" s="2"/>
      <c r="V1935" s="2"/>
      <c r="W1935" s="2"/>
    </row>
    <row r="1936" spans="11:23" x14ac:dyDescent="0.35">
      <c r="K1936" s="4"/>
      <c r="T1936" s="2"/>
      <c r="U1936" s="2"/>
      <c r="V1936" s="2"/>
      <c r="W1936" s="2"/>
    </row>
    <row r="1937" spans="11:23" x14ac:dyDescent="0.35">
      <c r="K1937" s="4"/>
      <c r="T1937" s="2"/>
      <c r="U1937" s="2"/>
      <c r="V1937" s="2"/>
      <c r="W1937" s="2"/>
    </row>
    <row r="1938" spans="11:23" x14ac:dyDescent="0.35">
      <c r="K1938" s="4"/>
      <c r="T1938" s="2"/>
      <c r="U1938" s="2"/>
      <c r="V1938" s="2"/>
      <c r="W1938" s="2"/>
    </row>
    <row r="1939" spans="11:23" x14ac:dyDescent="0.35">
      <c r="K1939" s="4"/>
      <c r="T1939" s="2"/>
      <c r="U1939" s="2"/>
      <c r="V1939" s="2"/>
      <c r="W1939" s="2"/>
    </row>
    <row r="1940" spans="11:23" x14ac:dyDescent="0.35">
      <c r="K1940" s="4"/>
      <c r="T1940" s="2"/>
      <c r="U1940" s="2"/>
      <c r="V1940" s="2"/>
      <c r="W1940" s="2"/>
    </row>
    <row r="1941" spans="11:23" x14ac:dyDescent="0.35">
      <c r="K1941" s="4"/>
      <c r="T1941" s="2"/>
      <c r="U1941" s="2"/>
      <c r="V1941" s="2"/>
      <c r="W1941" s="2"/>
    </row>
    <row r="1942" spans="11:23" x14ac:dyDescent="0.35">
      <c r="K1942" s="4"/>
      <c r="T1942" s="2"/>
      <c r="U1942" s="2"/>
      <c r="V1942" s="2"/>
      <c r="W1942" s="2"/>
    </row>
    <row r="1943" spans="11:23" x14ac:dyDescent="0.35">
      <c r="K1943" s="4"/>
      <c r="T1943" s="2"/>
      <c r="U1943" s="2"/>
      <c r="V1943" s="2"/>
      <c r="W1943" s="2"/>
    </row>
    <row r="1944" spans="11:23" x14ac:dyDescent="0.35">
      <c r="K1944" s="4"/>
      <c r="T1944" s="2"/>
      <c r="U1944" s="2"/>
      <c r="V1944" s="2"/>
      <c r="W1944" s="2"/>
    </row>
    <row r="1945" spans="11:23" x14ac:dyDescent="0.35">
      <c r="K1945" s="4"/>
      <c r="T1945" s="2"/>
      <c r="U1945" s="2"/>
      <c r="V1945" s="2"/>
      <c r="W1945" s="2"/>
    </row>
    <row r="1946" spans="11:23" x14ac:dyDescent="0.35">
      <c r="K1946" s="4"/>
      <c r="T1946" s="2"/>
      <c r="U1946" s="2"/>
      <c r="V1946" s="2"/>
      <c r="W1946" s="2"/>
    </row>
    <row r="1947" spans="11:23" x14ac:dyDescent="0.35">
      <c r="K1947" s="4"/>
      <c r="T1947" s="2"/>
      <c r="U1947" s="2"/>
      <c r="V1947" s="2"/>
      <c r="W1947" s="2"/>
    </row>
    <row r="1948" spans="11:23" x14ac:dyDescent="0.35">
      <c r="K1948" s="4"/>
      <c r="T1948" s="2"/>
      <c r="U1948" s="2"/>
      <c r="V1948" s="2"/>
      <c r="W1948" s="2"/>
    </row>
    <row r="1949" spans="11:23" x14ac:dyDescent="0.35">
      <c r="K1949" s="4"/>
      <c r="T1949" s="2"/>
      <c r="U1949" s="2"/>
      <c r="V1949" s="2"/>
      <c r="W1949" s="2"/>
    </row>
    <row r="1950" spans="11:23" x14ac:dyDescent="0.35">
      <c r="K1950" s="4"/>
      <c r="T1950" s="2"/>
      <c r="U1950" s="2"/>
      <c r="V1950" s="2"/>
      <c r="W1950" s="2"/>
    </row>
    <row r="1951" spans="11:23" x14ac:dyDescent="0.35">
      <c r="K1951" s="4"/>
      <c r="T1951" s="2"/>
      <c r="U1951" s="2"/>
      <c r="V1951" s="2"/>
      <c r="W1951" s="2"/>
    </row>
    <row r="1952" spans="11:23" x14ac:dyDescent="0.35">
      <c r="K1952" s="4"/>
      <c r="T1952" s="2"/>
      <c r="U1952" s="2"/>
      <c r="V1952" s="2"/>
      <c r="W1952" s="2"/>
    </row>
    <row r="1953" spans="11:23" x14ac:dyDescent="0.35">
      <c r="K1953" s="4"/>
      <c r="T1953" s="2"/>
      <c r="U1953" s="2"/>
      <c r="V1953" s="2"/>
      <c r="W1953" s="2"/>
    </row>
    <row r="1954" spans="11:23" x14ac:dyDescent="0.35">
      <c r="K1954" s="4"/>
      <c r="T1954" s="2"/>
      <c r="U1954" s="2"/>
      <c r="V1954" s="2"/>
      <c r="W1954" s="2"/>
    </row>
    <row r="1955" spans="11:23" x14ac:dyDescent="0.35">
      <c r="K1955" s="4"/>
      <c r="T1955" s="2"/>
      <c r="U1955" s="2"/>
      <c r="V1955" s="2"/>
      <c r="W1955" s="2"/>
    </row>
    <row r="1956" spans="11:23" x14ac:dyDescent="0.35">
      <c r="K1956" s="4"/>
      <c r="T1956" s="2"/>
      <c r="U1956" s="2"/>
      <c r="V1956" s="2"/>
      <c r="W1956" s="2"/>
    </row>
    <row r="1957" spans="11:23" x14ac:dyDescent="0.35">
      <c r="K1957" s="4"/>
      <c r="T1957" s="2"/>
      <c r="U1957" s="2"/>
      <c r="V1957" s="2"/>
      <c r="W1957" s="2"/>
    </row>
    <row r="1958" spans="11:23" x14ac:dyDescent="0.35">
      <c r="K1958" s="4"/>
      <c r="T1958" s="2"/>
      <c r="U1958" s="2"/>
      <c r="V1958" s="2"/>
      <c r="W1958" s="2"/>
    </row>
    <row r="1959" spans="11:23" x14ac:dyDescent="0.35">
      <c r="K1959" s="4"/>
      <c r="T1959" s="2"/>
      <c r="U1959" s="2"/>
      <c r="V1959" s="2"/>
      <c r="W1959" s="2"/>
    </row>
    <row r="1960" spans="11:23" x14ac:dyDescent="0.35">
      <c r="K1960" s="4"/>
      <c r="T1960" s="2"/>
      <c r="U1960" s="2"/>
      <c r="V1960" s="2"/>
      <c r="W1960" s="2"/>
    </row>
    <row r="1961" spans="11:23" x14ac:dyDescent="0.35">
      <c r="K1961" s="4"/>
      <c r="T1961" s="2"/>
      <c r="U1961" s="2"/>
      <c r="V1961" s="2"/>
      <c r="W1961" s="2"/>
    </row>
    <row r="1962" spans="11:23" x14ac:dyDescent="0.35">
      <c r="K1962" s="4"/>
      <c r="T1962" s="2"/>
      <c r="U1962" s="2"/>
      <c r="V1962" s="2"/>
      <c r="W1962" s="2"/>
    </row>
    <row r="1963" spans="11:23" x14ac:dyDescent="0.35">
      <c r="K1963" s="4"/>
      <c r="T1963" s="2"/>
      <c r="U1963" s="2"/>
      <c r="V1963" s="2"/>
      <c r="W1963" s="2"/>
    </row>
    <row r="1964" spans="11:23" x14ac:dyDescent="0.35">
      <c r="K1964" s="4"/>
      <c r="T1964" s="2"/>
      <c r="U1964" s="2"/>
      <c r="V1964" s="2"/>
      <c r="W1964" s="2"/>
    </row>
    <row r="1965" spans="11:23" x14ac:dyDescent="0.35">
      <c r="K1965" s="4"/>
      <c r="T1965" s="2"/>
      <c r="U1965" s="2"/>
      <c r="V1965" s="2"/>
      <c r="W1965" s="2"/>
    </row>
    <row r="1966" spans="11:23" x14ac:dyDescent="0.35">
      <c r="K1966" s="4"/>
      <c r="T1966" s="2"/>
      <c r="U1966" s="2"/>
      <c r="V1966" s="2"/>
      <c r="W1966" s="2"/>
    </row>
    <row r="1967" spans="11:23" x14ac:dyDescent="0.35">
      <c r="K1967" s="4"/>
      <c r="T1967" s="2"/>
      <c r="U1967" s="2"/>
      <c r="V1967" s="2"/>
      <c r="W1967" s="2"/>
    </row>
    <row r="1968" spans="11:23" x14ac:dyDescent="0.35">
      <c r="K1968" s="4"/>
      <c r="T1968" s="2"/>
      <c r="U1968" s="2"/>
      <c r="V1968" s="2"/>
      <c r="W1968" s="2"/>
    </row>
    <row r="1969" spans="11:23" x14ac:dyDescent="0.35">
      <c r="K1969" s="4"/>
      <c r="T1969" s="2"/>
      <c r="U1969" s="2"/>
      <c r="V1969" s="2"/>
      <c r="W1969" s="2"/>
    </row>
    <row r="1970" spans="11:23" x14ac:dyDescent="0.35">
      <c r="K1970" s="4"/>
      <c r="T1970" s="2"/>
      <c r="U1970" s="2"/>
      <c r="V1970" s="2"/>
      <c r="W1970" s="2"/>
    </row>
    <row r="1971" spans="11:23" x14ac:dyDescent="0.35">
      <c r="K1971" s="4"/>
      <c r="T1971" s="2"/>
      <c r="U1971" s="2"/>
      <c r="V1971" s="2"/>
      <c r="W1971" s="2"/>
    </row>
    <row r="1972" spans="11:23" x14ac:dyDescent="0.35">
      <c r="K1972" s="4"/>
      <c r="T1972" s="2"/>
      <c r="U1972" s="2"/>
      <c r="V1972" s="2"/>
      <c r="W1972" s="2"/>
    </row>
    <row r="1973" spans="11:23" x14ac:dyDescent="0.35">
      <c r="K1973" s="4"/>
      <c r="T1973" s="2"/>
      <c r="U1973" s="2"/>
      <c r="V1973" s="2"/>
      <c r="W1973" s="2"/>
    </row>
    <row r="1974" spans="11:23" x14ac:dyDescent="0.35">
      <c r="K1974" s="4"/>
      <c r="T1974" s="2"/>
      <c r="U1974" s="2"/>
      <c r="V1974" s="2"/>
      <c r="W1974" s="2"/>
    </row>
    <row r="1975" spans="11:23" x14ac:dyDescent="0.35">
      <c r="K1975" s="4"/>
      <c r="T1975" s="2"/>
      <c r="U1975" s="2"/>
      <c r="V1975" s="2"/>
      <c r="W1975" s="2"/>
    </row>
    <row r="1976" spans="11:23" x14ac:dyDescent="0.35">
      <c r="K1976" s="4"/>
      <c r="T1976" s="2"/>
      <c r="U1976" s="2"/>
      <c r="V1976" s="2"/>
      <c r="W1976" s="2"/>
    </row>
    <row r="1977" spans="11:23" x14ac:dyDescent="0.35">
      <c r="K1977" s="4"/>
      <c r="T1977" s="2"/>
      <c r="U1977" s="2"/>
      <c r="V1977" s="2"/>
      <c r="W1977" s="2"/>
    </row>
    <row r="1978" spans="11:23" x14ac:dyDescent="0.35">
      <c r="K1978" s="4"/>
      <c r="T1978" s="2"/>
      <c r="U1978" s="2"/>
      <c r="V1978" s="2"/>
      <c r="W1978" s="2"/>
    </row>
    <row r="1979" spans="11:23" x14ac:dyDescent="0.35">
      <c r="K1979" s="4"/>
      <c r="T1979" s="2"/>
      <c r="U1979" s="2"/>
      <c r="V1979" s="2"/>
      <c r="W1979" s="2"/>
    </row>
    <row r="1980" spans="11:23" x14ac:dyDescent="0.35">
      <c r="K1980" s="4"/>
      <c r="T1980" s="2"/>
      <c r="U1980" s="2"/>
      <c r="V1980" s="2"/>
      <c r="W1980" s="2"/>
    </row>
    <row r="1981" spans="11:23" x14ac:dyDescent="0.35">
      <c r="K1981" s="4"/>
      <c r="T1981" s="2"/>
      <c r="U1981" s="2"/>
      <c r="V1981" s="2"/>
      <c r="W1981" s="2"/>
    </row>
    <row r="1982" spans="11:23" x14ac:dyDescent="0.35">
      <c r="K1982" s="4"/>
      <c r="T1982" s="2"/>
      <c r="U1982" s="2"/>
      <c r="V1982" s="2"/>
      <c r="W1982" s="2"/>
    </row>
    <row r="1983" spans="11:23" x14ac:dyDescent="0.35">
      <c r="K1983" s="4"/>
      <c r="T1983" s="2"/>
      <c r="U1983" s="2"/>
      <c r="V1983" s="2"/>
      <c r="W1983" s="2"/>
    </row>
    <row r="1984" spans="11:23" x14ac:dyDescent="0.35">
      <c r="K1984" s="4"/>
      <c r="T1984" s="2"/>
      <c r="U1984" s="2"/>
      <c r="V1984" s="2"/>
      <c r="W1984" s="2"/>
    </row>
    <row r="1985" spans="11:23" x14ac:dyDescent="0.35">
      <c r="K1985" s="4"/>
      <c r="T1985" s="2"/>
      <c r="U1985" s="2"/>
      <c r="V1985" s="2"/>
      <c r="W1985" s="2"/>
    </row>
    <row r="1986" spans="11:23" x14ac:dyDescent="0.35">
      <c r="K1986" s="4"/>
      <c r="T1986" s="2"/>
      <c r="U1986" s="2"/>
      <c r="V1986" s="2"/>
      <c r="W1986" s="2"/>
    </row>
    <row r="1987" spans="11:23" x14ac:dyDescent="0.35">
      <c r="K1987" s="4"/>
      <c r="T1987" s="2"/>
      <c r="U1987" s="2"/>
      <c r="V1987" s="2"/>
      <c r="W1987" s="2"/>
    </row>
    <row r="1988" spans="11:23" x14ac:dyDescent="0.35">
      <c r="K1988" s="4"/>
      <c r="T1988" s="2"/>
      <c r="U1988" s="2"/>
      <c r="V1988" s="2"/>
      <c r="W1988" s="2"/>
    </row>
    <row r="1989" spans="11:23" x14ac:dyDescent="0.35">
      <c r="K1989" s="4"/>
      <c r="T1989" s="2"/>
      <c r="U1989" s="2"/>
      <c r="V1989" s="2"/>
      <c r="W1989" s="2"/>
    </row>
    <row r="1990" spans="11:23" x14ac:dyDescent="0.35">
      <c r="K1990" s="4"/>
      <c r="T1990" s="2"/>
      <c r="U1990" s="2"/>
      <c r="V1990" s="2"/>
      <c r="W1990" s="2"/>
    </row>
    <row r="1991" spans="11:23" x14ac:dyDescent="0.35">
      <c r="K1991" s="4"/>
      <c r="T1991" s="2"/>
      <c r="U1991" s="2"/>
      <c r="V1991" s="2"/>
      <c r="W1991" s="2"/>
    </row>
    <row r="1992" spans="11:23" x14ac:dyDescent="0.35">
      <c r="K1992" s="4"/>
      <c r="T1992" s="2"/>
      <c r="U1992" s="2"/>
      <c r="V1992" s="2"/>
      <c r="W1992" s="2"/>
    </row>
    <row r="1993" spans="11:23" x14ac:dyDescent="0.35">
      <c r="K1993" s="4"/>
      <c r="T1993" s="2"/>
      <c r="U1993" s="2"/>
      <c r="V1993" s="2"/>
      <c r="W1993" s="2"/>
    </row>
    <row r="1994" spans="11:23" x14ac:dyDescent="0.35">
      <c r="K1994" s="4"/>
      <c r="T1994" s="2"/>
      <c r="U1994" s="2"/>
      <c r="V1994" s="2"/>
      <c r="W1994" s="2"/>
    </row>
    <row r="1995" spans="11:23" x14ac:dyDescent="0.35">
      <c r="K1995" s="4"/>
      <c r="T1995" s="2"/>
      <c r="U1995" s="2"/>
      <c r="V1995" s="2"/>
      <c r="W1995" s="2"/>
    </row>
    <row r="1996" spans="11:23" x14ac:dyDescent="0.35">
      <c r="K1996" s="4"/>
      <c r="T1996" s="2"/>
      <c r="U1996" s="2"/>
      <c r="V1996" s="2"/>
      <c r="W1996" s="2"/>
    </row>
    <row r="1997" spans="11:23" x14ac:dyDescent="0.35">
      <c r="K1997" s="4"/>
      <c r="T1997" s="2"/>
      <c r="U1997" s="2"/>
      <c r="V1997" s="2"/>
      <c r="W1997" s="2"/>
    </row>
    <row r="1998" spans="11:23" x14ac:dyDescent="0.35">
      <c r="K1998" s="4"/>
      <c r="T1998" s="2"/>
      <c r="U1998" s="2"/>
      <c r="V1998" s="2"/>
      <c r="W1998" s="2"/>
    </row>
    <row r="1999" spans="11:23" x14ac:dyDescent="0.35">
      <c r="K1999" s="4"/>
      <c r="T1999" s="2"/>
      <c r="U1999" s="2"/>
      <c r="V1999" s="2"/>
      <c r="W1999" s="2"/>
    </row>
    <row r="2000" spans="11:23" x14ac:dyDescent="0.35">
      <c r="K2000" s="4"/>
      <c r="T2000" s="2"/>
      <c r="U2000" s="2"/>
      <c r="V2000" s="2"/>
      <c r="W2000" s="2"/>
    </row>
    <row r="2001" spans="11:23" x14ac:dyDescent="0.35">
      <c r="K2001" s="4"/>
      <c r="T2001" s="2"/>
      <c r="U2001" s="2"/>
      <c r="V2001" s="2"/>
      <c r="W2001" s="2"/>
    </row>
    <row r="2002" spans="11:23" x14ac:dyDescent="0.35">
      <c r="K2002" s="4"/>
      <c r="T2002" s="2"/>
      <c r="U2002" s="2"/>
      <c r="V2002" s="2"/>
      <c r="W2002" s="2"/>
    </row>
    <row r="2003" spans="11:23" x14ac:dyDescent="0.35">
      <c r="K2003" s="4"/>
      <c r="T2003" s="2"/>
      <c r="U2003" s="2"/>
      <c r="V2003" s="2"/>
      <c r="W2003" s="2"/>
    </row>
    <row r="2004" spans="11:23" x14ac:dyDescent="0.35">
      <c r="K2004" s="4"/>
      <c r="T2004" s="2"/>
      <c r="U2004" s="2"/>
      <c r="V2004" s="2"/>
      <c r="W2004" s="2"/>
    </row>
    <row r="2005" spans="11:23" x14ac:dyDescent="0.35">
      <c r="K2005" s="4"/>
      <c r="T2005" s="2"/>
      <c r="U2005" s="2"/>
      <c r="V2005" s="2"/>
      <c r="W2005" s="2"/>
    </row>
    <row r="2006" spans="11:23" x14ac:dyDescent="0.35">
      <c r="K2006" s="4"/>
      <c r="T2006" s="2"/>
      <c r="U2006" s="2"/>
      <c r="V2006" s="2"/>
      <c r="W2006" s="2"/>
    </row>
    <row r="2007" spans="11:23" x14ac:dyDescent="0.35">
      <c r="K2007" s="4"/>
      <c r="T2007" s="2"/>
      <c r="U2007" s="2"/>
      <c r="V2007" s="2"/>
      <c r="W2007" s="2"/>
    </row>
    <row r="2008" spans="11:23" x14ac:dyDescent="0.35">
      <c r="K2008" s="4"/>
      <c r="T2008" s="2"/>
      <c r="U2008" s="2"/>
      <c r="V2008" s="2"/>
      <c r="W2008" s="2"/>
    </row>
    <row r="2009" spans="11:23" x14ac:dyDescent="0.35">
      <c r="K2009" s="4"/>
      <c r="T2009" s="2"/>
      <c r="U2009" s="2"/>
      <c r="V2009" s="2"/>
      <c r="W2009" s="2"/>
    </row>
    <row r="2010" spans="11:23" x14ac:dyDescent="0.35">
      <c r="K2010" s="4"/>
      <c r="T2010" s="2"/>
      <c r="U2010" s="2"/>
      <c r="V2010" s="2"/>
      <c r="W2010" s="2"/>
    </row>
    <row r="2011" spans="11:23" x14ac:dyDescent="0.35">
      <c r="K2011" s="4"/>
      <c r="T2011" s="2"/>
      <c r="U2011" s="2"/>
      <c r="V2011" s="2"/>
      <c r="W2011" s="2"/>
    </row>
    <row r="2012" spans="11:23" x14ac:dyDescent="0.35">
      <c r="K2012" s="4"/>
      <c r="T2012" s="2"/>
      <c r="U2012" s="2"/>
      <c r="V2012" s="2"/>
      <c r="W2012" s="2"/>
    </row>
    <row r="2013" spans="11:23" x14ac:dyDescent="0.35">
      <c r="K2013" s="4"/>
      <c r="T2013" s="2"/>
      <c r="U2013" s="2"/>
      <c r="V2013" s="2"/>
      <c r="W2013" s="2"/>
    </row>
    <row r="2014" spans="11:23" x14ac:dyDescent="0.35">
      <c r="K2014" s="4"/>
      <c r="T2014" s="2"/>
      <c r="U2014" s="2"/>
      <c r="V2014" s="2"/>
      <c r="W2014" s="2"/>
    </row>
    <row r="2015" spans="11:23" x14ac:dyDescent="0.35">
      <c r="K2015" s="4"/>
      <c r="T2015" s="2"/>
      <c r="U2015" s="2"/>
      <c r="V2015" s="2"/>
      <c r="W2015" s="2"/>
    </row>
    <row r="2016" spans="11:23" x14ac:dyDescent="0.35">
      <c r="K2016" s="4"/>
      <c r="T2016" s="2"/>
      <c r="U2016" s="2"/>
      <c r="V2016" s="2"/>
      <c r="W2016" s="2"/>
    </row>
    <row r="2017" spans="11:23" x14ac:dyDescent="0.35">
      <c r="K2017" s="4"/>
      <c r="T2017" s="2"/>
      <c r="U2017" s="2"/>
      <c r="V2017" s="2"/>
      <c r="W2017" s="2"/>
    </row>
    <row r="2018" spans="11:23" x14ac:dyDescent="0.35">
      <c r="K2018" s="4"/>
      <c r="T2018" s="2"/>
      <c r="U2018" s="2"/>
      <c r="V2018" s="2"/>
      <c r="W2018" s="2"/>
    </row>
    <row r="2019" spans="11:23" x14ac:dyDescent="0.35">
      <c r="K2019" s="4"/>
      <c r="T2019" s="2"/>
      <c r="U2019" s="2"/>
      <c r="V2019" s="2"/>
      <c r="W2019" s="2"/>
    </row>
    <row r="2020" spans="11:23" x14ac:dyDescent="0.35">
      <c r="K2020" s="4"/>
      <c r="T2020" s="2"/>
      <c r="U2020" s="2"/>
      <c r="V2020" s="2"/>
      <c r="W2020" s="2"/>
    </row>
    <row r="2021" spans="11:23" x14ac:dyDescent="0.35">
      <c r="K2021" s="4"/>
      <c r="T2021" s="2"/>
      <c r="U2021" s="2"/>
      <c r="V2021" s="2"/>
      <c r="W2021" s="2"/>
    </row>
    <row r="2022" spans="11:23" x14ac:dyDescent="0.35">
      <c r="K2022" s="4"/>
      <c r="T2022" s="2"/>
      <c r="U2022" s="2"/>
      <c r="V2022" s="2"/>
      <c r="W2022" s="2"/>
    </row>
    <row r="2023" spans="11:23" x14ac:dyDescent="0.35">
      <c r="K2023" s="4"/>
      <c r="T2023" s="2"/>
      <c r="U2023" s="2"/>
      <c r="V2023" s="2"/>
      <c r="W2023" s="2"/>
    </row>
    <row r="2024" spans="11:23" x14ac:dyDescent="0.35">
      <c r="K2024" s="4"/>
      <c r="T2024" s="2"/>
      <c r="U2024" s="2"/>
      <c r="V2024" s="2"/>
      <c r="W2024" s="2"/>
    </row>
    <row r="2025" spans="11:23" x14ac:dyDescent="0.35">
      <c r="K2025" s="4"/>
      <c r="T2025" s="2"/>
      <c r="U2025" s="2"/>
      <c r="V2025" s="2"/>
      <c r="W2025" s="2"/>
    </row>
    <row r="2026" spans="11:23" x14ac:dyDescent="0.35">
      <c r="K2026" s="4"/>
      <c r="T2026" s="2"/>
      <c r="U2026" s="2"/>
      <c r="V2026" s="2"/>
      <c r="W2026" s="2"/>
    </row>
    <row r="2027" spans="11:23" x14ac:dyDescent="0.35">
      <c r="K2027" s="4"/>
      <c r="T2027" s="2"/>
      <c r="U2027" s="2"/>
      <c r="V2027" s="2"/>
      <c r="W2027" s="2"/>
    </row>
    <row r="2028" spans="11:23" x14ac:dyDescent="0.35">
      <c r="K2028" s="4"/>
      <c r="T2028" s="2"/>
      <c r="U2028" s="2"/>
      <c r="V2028" s="2"/>
      <c r="W2028" s="2"/>
    </row>
    <row r="2029" spans="11:23" x14ac:dyDescent="0.35">
      <c r="K2029" s="4"/>
      <c r="T2029" s="2"/>
      <c r="U2029" s="2"/>
      <c r="V2029" s="2"/>
      <c r="W2029" s="2"/>
    </row>
    <row r="2030" spans="11:23" x14ac:dyDescent="0.35">
      <c r="K2030" s="4"/>
      <c r="T2030" s="2"/>
      <c r="U2030" s="2"/>
      <c r="V2030" s="2"/>
      <c r="W2030" s="2"/>
    </row>
    <row r="2031" spans="11:23" x14ac:dyDescent="0.35">
      <c r="K2031" s="4"/>
      <c r="T2031" s="2"/>
      <c r="U2031" s="2"/>
      <c r="V2031" s="2"/>
      <c r="W2031" s="2"/>
    </row>
    <row r="2032" spans="11:23" x14ac:dyDescent="0.35">
      <c r="K2032" s="4"/>
      <c r="T2032" s="2"/>
      <c r="U2032" s="2"/>
      <c r="V2032" s="2"/>
      <c r="W2032" s="2"/>
    </row>
    <row r="2033" spans="11:23" x14ac:dyDescent="0.35">
      <c r="K2033" s="4"/>
      <c r="T2033" s="2"/>
      <c r="U2033" s="2"/>
      <c r="V2033" s="2"/>
      <c r="W2033" s="2"/>
    </row>
    <row r="2034" spans="11:23" x14ac:dyDescent="0.35">
      <c r="K2034" s="4"/>
      <c r="T2034" s="2"/>
      <c r="U2034" s="2"/>
      <c r="V2034" s="2"/>
      <c r="W2034" s="2"/>
    </row>
    <row r="2035" spans="11:23" x14ac:dyDescent="0.35">
      <c r="K2035" s="4"/>
      <c r="T2035" s="2"/>
      <c r="U2035" s="2"/>
      <c r="V2035" s="2"/>
      <c r="W2035" s="2"/>
    </row>
    <row r="2036" spans="11:23" x14ac:dyDescent="0.35">
      <c r="K2036" s="4"/>
      <c r="T2036" s="2"/>
      <c r="U2036" s="2"/>
      <c r="V2036" s="2"/>
      <c r="W2036" s="2"/>
    </row>
    <row r="2037" spans="11:23" x14ac:dyDescent="0.35">
      <c r="K2037" s="4"/>
      <c r="T2037" s="2"/>
      <c r="U2037" s="2"/>
      <c r="V2037" s="2"/>
      <c r="W2037" s="2"/>
    </row>
    <row r="2038" spans="11:23" x14ac:dyDescent="0.35">
      <c r="K2038" s="4"/>
      <c r="T2038" s="2"/>
      <c r="U2038" s="2"/>
      <c r="V2038" s="2"/>
      <c r="W2038" s="2"/>
    </row>
    <row r="2039" spans="11:23" x14ac:dyDescent="0.35">
      <c r="K2039" s="4"/>
      <c r="T2039" s="2"/>
      <c r="U2039" s="2"/>
      <c r="V2039" s="2"/>
      <c r="W2039" s="2"/>
    </row>
    <row r="2040" spans="11:23" x14ac:dyDescent="0.35">
      <c r="K2040" s="4"/>
      <c r="T2040" s="2"/>
      <c r="U2040" s="2"/>
      <c r="V2040" s="2"/>
      <c r="W2040" s="2"/>
    </row>
    <row r="2041" spans="11:23" x14ac:dyDescent="0.35">
      <c r="K2041" s="4"/>
      <c r="T2041" s="2"/>
      <c r="U2041" s="2"/>
      <c r="V2041" s="2"/>
      <c r="W2041" s="2"/>
    </row>
    <row r="2042" spans="11:23" x14ac:dyDescent="0.35">
      <c r="K2042" s="4"/>
      <c r="T2042" s="2"/>
      <c r="U2042" s="2"/>
      <c r="V2042" s="2"/>
      <c r="W2042" s="2"/>
    </row>
    <row r="2043" spans="11:23" x14ac:dyDescent="0.35">
      <c r="K2043" s="4"/>
      <c r="T2043" s="2"/>
      <c r="U2043" s="2"/>
      <c r="V2043" s="2"/>
      <c r="W2043" s="2"/>
    </row>
    <row r="2044" spans="11:23" x14ac:dyDescent="0.35">
      <c r="K2044" s="4"/>
      <c r="T2044" s="2"/>
      <c r="U2044" s="2"/>
      <c r="V2044" s="2"/>
      <c r="W2044" s="2"/>
    </row>
    <row r="2045" spans="11:23" x14ac:dyDescent="0.35">
      <c r="K2045" s="4"/>
      <c r="T2045" s="2"/>
      <c r="U2045" s="2"/>
      <c r="V2045" s="2"/>
      <c r="W2045" s="2"/>
    </row>
    <row r="2046" spans="11:23" x14ac:dyDescent="0.35">
      <c r="K2046" s="4"/>
      <c r="T2046" s="2"/>
      <c r="U2046" s="2"/>
      <c r="V2046" s="2"/>
      <c r="W2046" s="2"/>
    </row>
    <row r="2047" spans="11:23" x14ac:dyDescent="0.35">
      <c r="K2047" s="4"/>
      <c r="T2047" s="2"/>
      <c r="U2047" s="2"/>
      <c r="V2047" s="2"/>
      <c r="W2047" s="2"/>
    </row>
    <row r="2048" spans="11:23" x14ac:dyDescent="0.35">
      <c r="K2048" s="4"/>
      <c r="T2048" s="2"/>
      <c r="U2048" s="2"/>
      <c r="V2048" s="2"/>
      <c r="W2048" s="2"/>
    </row>
    <row r="2049" spans="11:23" x14ac:dyDescent="0.35">
      <c r="K2049" s="4"/>
      <c r="T2049" s="2"/>
      <c r="U2049" s="2"/>
      <c r="V2049" s="2"/>
      <c r="W2049" s="2"/>
    </row>
    <row r="2050" spans="11:23" x14ac:dyDescent="0.35">
      <c r="K2050" s="4"/>
      <c r="T2050" s="2"/>
      <c r="U2050" s="2"/>
      <c r="V2050" s="2"/>
      <c r="W2050" s="2"/>
    </row>
    <row r="2051" spans="11:23" x14ac:dyDescent="0.35">
      <c r="K2051" s="4"/>
      <c r="T2051" s="2"/>
      <c r="U2051" s="2"/>
      <c r="V2051" s="2"/>
      <c r="W2051" s="2"/>
    </row>
    <row r="2052" spans="11:23" x14ac:dyDescent="0.35">
      <c r="K2052" s="4"/>
      <c r="T2052" s="2"/>
      <c r="U2052" s="2"/>
      <c r="V2052" s="2"/>
      <c r="W2052" s="2"/>
    </row>
    <row r="2053" spans="11:23" x14ac:dyDescent="0.35">
      <c r="K2053" s="4"/>
      <c r="T2053" s="2"/>
      <c r="U2053" s="2"/>
      <c r="V2053" s="2"/>
      <c r="W2053" s="2"/>
    </row>
    <row r="2054" spans="11:23" x14ac:dyDescent="0.35">
      <c r="K2054" s="4"/>
      <c r="T2054" s="2"/>
      <c r="U2054" s="2"/>
      <c r="V2054" s="2"/>
      <c r="W2054" s="2"/>
    </row>
    <row r="2055" spans="11:23" x14ac:dyDescent="0.35">
      <c r="K2055" s="4"/>
      <c r="T2055" s="2"/>
      <c r="U2055" s="2"/>
      <c r="V2055" s="2"/>
      <c r="W2055" s="2"/>
    </row>
    <row r="2056" spans="11:23" x14ac:dyDescent="0.35">
      <c r="K2056" s="4"/>
      <c r="T2056" s="2"/>
      <c r="U2056" s="2"/>
      <c r="V2056" s="2"/>
      <c r="W2056" s="2"/>
    </row>
    <row r="2057" spans="11:23" x14ac:dyDescent="0.35">
      <c r="K2057" s="4"/>
      <c r="T2057" s="2"/>
      <c r="U2057" s="2"/>
      <c r="V2057" s="2"/>
      <c r="W2057" s="2"/>
    </row>
    <row r="2058" spans="11:23" x14ac:dyDescent="0.35">
      <c r="K2058" s="4"/>
      <c r="T2058" s="2"/>
      <c r="U2058" s="2"/>
      <c r="V2058" s="2"/>
      <c r="W2058" s="2"/>
    </row>
    <row r="2059" spans="11:23" x14ac:dyDescent="0.35">
      <c r="K2059" s="4"/>
      <c r="T2059" s="2"/>
      <c r="U2059" s="2"/>
      <c r="V2059" s="2"/>
      <c r="W2059" s="2"/>
    </row>
    <row r="2060" spans="11:23" x14ac:dyDescent="0.35">
      <c r="K2060" s="4"/>
      <c r="T2060" s="2"/>
      <c r="U2060" s="2"/>
      <c r="V2060" s="2"/>
      <c r="W2060" s="2"/>
    </row>
    <row r="2061" spans="11:23" x14ac:dyDescent="0.35">
      <c r="K2061" s="4"/>
      <c r="T2061" s="2"/>
      <c r="U2061" s="2"/>
      <c r="V2061" s="2"/>
      <c r="W2061" s="2"/>
    </row>
    <row r="2062" spans="11:23" x14ac:dyDescent="0.35">
      <c r="K2062" s="4"/>
      <c r="T2062" s="2"/>
      <c r="U2062" s="2"/>
      <c r="V2062" s="2"/>
      <c r="W2062" s="2"/>
    </row>
    <row r="2063" spans="11:23" x14ac:dyDescent="0.35">
      <c r="K2063" s="4"/>
      <c r="T2063" s="2"/>
      <c r="U2063" s="2"/>
      <c r="V2063" s="2"/>
      <c r="W2063" s="2"/>
    </row>
    <row r="2064" spans="11:23" x14ac:dyDescent="0.35">
      <c r="K2064" s="4"/>
      <c r="T2064" s="2"/>
      <c r="U2064" s="2"/>
      <c r="V2064" s="2"/>
      <c r="W2064" s="2"/>
    </row>
    <row r="2065" spans="11:23" x14ac:dyDescent="0.35">
      <c r="K2065" s="4"/>
      <c r="T2065" s="2"/>
      <c r="U2065" s="2"/>
      <c r="V2065" s="2"/>
      <c r="W2065" s="2"/>
    </row>
    <row r="2066" spans="11:23" x14ac:dyDescent="0.35">
      <c r="K2066" s="4"/>
      <c r="T2066" s="2"/>
      <c r="U2066" s="2"/>
      <c r="V2066" s="2"/>
      <c r="W2066" s="2"/>
    </row>
    <row r="2067" spans="11:23" x14ac:dyDescent="0.35">
      <c r="K2067" s="4"/>
      <c r="T2067" s="2"/>
      <c r="U2067" s="2"/>
      <c r="V2067" s="2"/>
      <c r="W2067" s="2"/>
    </row>
    <row r="2068" spans="11:23" x14ac:dyDescent="0.35">
      <c r="K2068" s="4"/>
      <c r="T2068" s="2"/>
      <c r="U2068" s="2"/>
      <c r="V2068" s="2"/>
      <c r="W2068" s="2"/>
    </row>
    <row r="2069" spans="11:23" x14ac:dyDescent="0.35">
      <c r="K2069" s="4"/>
      <c r="T2069" s="2"/>
      <c r="U2069" s="2"/>
      <c r="V2069" s="2"/>
      <c r="W2069" s="2"/>
    </row>
    <row r="2070" spans="11:23" x14ac:dyDescent="0.35">
      <c r="K2070" s="4"/>
      <c r="T2070" s="2"/>
      <c r="U2070" s="2"/>
      <c r="V2070" s="2"/>
      <c r="W2070" s="2"/>
    </row>
    <row r="2071" spans="11:23" x14ac:dyDescent="0.35">
      <c r="K2071" s="4"/>
      <c r="T2071" s="2"/>
      <c r="U2071" s="2"/>
      <c r="V2071" s="2"/>
      <c r="W2071" s="2"/>
    </row>
    <row r="2072" spans="11:23" x14ac:dyDescent="0.35">
      <c r="K2072" s="4"/>
      <c r="T2072" s="2"/>
      <c r="U2072" s="2"/>
      <c r="V2072" s="2"/>
      <c r="W2072" s="2"/>
    </row>
    <row r="2073" spans="11:23" x14ac:dyDescent="0.35">
      <c r="K2073" s="4"/>
      <c r="T2073" s="2"/>
      <c r="U2073" s="2"/>
      <c r="V2073" s="2"/>
      <c r="W2073" s="2"/>
    </row>
    <row r="2074" spans="11:23" x14ac:dyDescent="0.35">
      <c r="K2074" s="4"/>
      <c r="T2074" s="2"/>
      <c r="U2074" s="2"/>
      <c r="V2074" s="2"/>
      <c r="W2074" s="2"/>
    </row>
    <row r="2075" spans="11:23" x14ac:dyDescent="0.35">
      <c r="K2075" s="4"/>
      <c r="T2075" s="2"/>
      <c r="U2075" s="2"/>
      <c r="V2075" s="2"/>
      <c r="W2075" s="2"/>
    </row>
    <row r="2076" spans="11:23" x14ac:dyDescent="0.35">
      <c r="K2076" s="4"/>
      <c r="T2076" s="2"/>
      <c r="U2076" s="2"/>
      <c r="V2076" s="2"/>
      <c r="W2076" s="2"/>
    </row>
    <row r="2077" spans="11:23" x14ac:dyDescent="0.35">
      <c r="K2077" s="4"/>
      <c r="T2077" s="2"/>
      <c r="U2077" s="2"/>
      <c r="V2077" s="2"/>
      <c r="W2077" s="2"/>
    </row>
    <row r="2078" spans="11:23" x14ac:dyDescent="0.35">
      <c r="K2078" s="4"/>
      <c r="T2078" s="2"/>
      <c r="U2078" s="2"/>
      <c r="V2078" s="2"/>
      <c r="W2078" s="2"/>
    </row>
    <row r="2079" spans="11:23" x14ac:dyDescent="0.35">
      <c r="K2079" s="4"/>
      <c r="T2079" s="2"/>
      <c r="U2079" s="2"/>
      <c r="V2079" s="2"/>
      <c r="W2079" s="2"/>
    </row>
    <row r="2080" spans="11:23" x14ac:dyDescent="0.35">
      <c r="K2080" s="4"/>
      <c r="T2080" s="2"/>
      <c r="U2080" s="2"/>
      <c r="V2080" s="2"/>
      <c r="W2080" s="2"/>
    </row>
    <row r="2081" spans="11:23" x14ac:dyDescent="0.35">
      <c r="K2081" s="4"/>
      <c r="T2081" s="2"/>
      <c r="U2081" s="2"/>
      <c r="V2081" s="2"/>
      <c r="W2081" s="2"/>
    </row>
    <row r="2082" spans="11:23" x14ac:dyDescent="0.35">
      <c r="K2082" s="4"/>
      <c r="T2082" s="2"/>
      <c r="U2082" s="2"/>
      <c r="V2082" s="2"/>
      <c r="W2082" s="2"/>
    </row>
    <row r="2083" spans="11:23" x14ac:dyDescent="0.35">
      <c r="K2083" s="4"/>
      <c r="T2083" s="2"/>
      <c r="U2083" s="2"/>
      <c r="V2083" s="2"/>
      <c r="W2083" s="2"/>
    </row>
    <row r="2084" spans="11:23" x14ac:dyDescent="0.35">
      <c r="K2084" s="4"/>
      <c r="T2084" s="2"/>
      <c r="U2084" s="2"/>
      <c r="V2084" s="2"/>
      <c r="W2084" s="2"/>
    </row>
    <row r="2085" spans="11:23" x14ac:dyDescent="0.35">
      <c r="K2085" s="4"/>
      <c r="T2085" s="2"/>
      <c r="U2085" s="2"/>
      <c r="V2085" s="2"/>
      <c r="W2085" s="2"/>
    </row>
    <row r="2086" spans="11:23" x14ac:dyDescent="0.35">
      <c r="K2086" s="4"/>
      <c r="T2086" s="2"/>
      <c r="U2086" s="2"/>
      <c r="V2086" s="2"/>
      <c r="W2086" s="2"/>
    </row>
    <row r="2087" spans="11:23" x14ac:dyDescent="0.35">
      <c r="K2087" s="4"/>
      <c r="T2087" s="2"/>
      <c r="U2087" s="2"/>
      <c r="V2087" s="2"/>
      <c r="W2087" s="2"/>
    </row>
    <row r="2088" spans="11:23" x14ac:dyDescent="0.35">
      <c r="K2088" s="4"/>
      <c r="T2088" s="2"/>
      <c r="U2088" s="2"/>
      <c r="V2088" s="2"/>
      <c r="W2088" s="2"/>
    </row>
    <row r="2089" spans="11:23" x14ac:dyDescent="0.35">
      <c r="K2089" s="4"/>
      <c r="T2089" s="2"/>
      <c r="U2089" s="2"/>
      <c r="V2089" s="2"/>
      <c r="W2089" s="2"/>
    </row>
    <row r="2090" spans="11:23" x14ac:dyDescent="0.35">
      <c r="K2090" s="4"/>
      <c r="T2090" s="2"/>
      <c r="U2090" s="2"/>
      <c r="V2090" s="2"/>
      <c r="W2090" s="2"/>
    </row>
    <row r="2091" spans="11:23" x14ac:dyDescent="0.35">
      <c r="K2091" s="4"/>
      <c r="T2091" s="2"/>
      <c r="U2091" s="2"/>
      <c r="V2091" s="2"/>
      <c r="W2091" s="2"/>
    </row>
    <row r="2092" spans="11:23" x14ac:dyDescent="0.35">
      <c r="K2092" s="4"/>
      <c r="T2092" s="2"/>
      <c r="U2092" s="2"/>
      <c r="V2092" s="2"/>
      <c r="W2092" s="2"/>
    </row>
    <row r="2093" spans="11:23" x14ac:dyDescent="0.35">
      <c r="K2093" s="4"/>
      <c r="T2093" s="2"/>
      <c r="U2093" s="2"/>
      <c r="V2093" s="2"/>
      <c r="W2093" s="2"/>
    </row>
    <row r="2094" spans="11:23" x14ac:dyDescent="0.35">
      <c r="K2094" s="4"/>
      <c r="T2094" s="2"/>
      <c r="U2094" s="2"/>
      <c r="V2094" s="2"/>
      <c r="W2094" s="2"/>
    </row>
    <row r="2095" spans="11:23" x14ac:dyDescent="0.35">
      <c r="K2095" s="4"/>
      <c r="T2095" s="2"/>
      <c r="U2095" s="2"/>
      <c r="V2095" s="2"/>
      <c r="W2095" s="2"/>
    </row>
    <row r="2096" spans="11:23" x14ac:dyDescent="0.35">
      <c r="K2096" s="4"/>
      <c r="T2096" s="2"/>
      <c r="U2096" s="2"/>
      <c r="V2096" s="2"/>
      <c r="W2096" s="2"/>
    </row>
    <row r="2097" spans="11:23" x14ac:dyDescent="0.35">
      <c r="K2097" s="4"/>
      <c r="T2097" s="2"/>
      <c r="U2097" s="2"/>
      <c r="V2097" s="2"/>
      <c r="W2097" s="2"/>
    </row>
    <row r="2098" spans="11:23" x14ac:dyDescent="0.35">
      <c r="K2098" s="4"/>
      <c r="T2098" s="2"/>
      <c r="U2098" s="2"/>
      <c r="V2098" s="2"/>
      <c r="W2098" s="2"/>
    </row>
    <row r="2099" spans="11:23" x14ac:dyDescent="0.35">
      <c r="K2099" s="4"/>
      <c r="T2099" s="2"/>
      <c r="U2099" s="2"/>
      <c r="V2099" s="2"/>
      <c r="W2099" s="2"/>
    </row>
    <row r="2100" spans="11:23" x14ac:dyDescent="0.35">
      <c r="K2100" s="4"/>
      <c r="T2100" s="2"/>
      <c r="U2100" s="2"/>
      <c r="V2100" s="2"/>
      <c r="W2100" s="2"/>
    </row>
    <row r="2101" spans="11:23" x14ac:dyDescent="0.35">
      <c r="K2101" s="4"/>
      <c r="T2101" s="2"/>
      <c r="U2101" s="2"/>
      <c r="V2101" s="2"/>
      <c r="W2101" s="2"/>
    </row>
    <row r="2102" spans="11:23" x14ac:dyDescent="0.35">
      <c r="K2102" s="4"/>
      <c r="T2102" s="2"/>
      <c r="U2102" s="2"/>
      <c r="V2102" s="2"/>
      <c r="W2102" s="2"/>
    </row>
    <row r="2103" spans="11:23" x14ac:dyDescent="0.35">
      <c r="K2103" s="4"/>
      <c r="T2103" s="2"/>
      <c r="U2103" s="2"/>
      <c r="V2103" s="2"/>
      <c r="W2103" s="2"/>
    </row>
    <row r="2104" spans="11:23" x14ac:dyDescent="0.35">
      <c r="K2104" s="4"/>
      <c r="T2104" s="2"/>
      <c r="U2104" s="2"/>
      <c r="V2104" s="2"/>
      <c r="W2104" s="2"/>
    </row>
    <row r="2105" spans="11:23" x14ac:dyDescent="0.35">
      <c r="K2105" s="4"/>
      <c r="T2105" s="2"/>
      <c r="U2105" s="2"/>
      <c r="V2105" s="2"/>
      <c r="W2105" s="2"/>
    </row>
    <row r="2106" spans="11:23" x14ac:dyDescent="0.35">
      <c r="K2106" s="4"/>
      <c r="T2106" s="2"/>
      <c r="U2106" s="2"/>
      <c r="V2106" s="2"/>
      <c r="W2106" s="2"/>
    </row>
    <row r="2107" spans="11:23" x14ac:dyDescent="0.35">
      <c r="K2107" s="4"/>
      <c r="T2107" s="2"/>
      <c r="U2107" s="2"/>
      <c r="V2107" s="2"/>
      <c r="W2107" s="2"/>
    </row>
    <row r="2108" spans="11:23" x14ac:dyDescent="0.35">
      <c r="K2108" s="4"/>
      <c r="T2108" s="2"/>
      <c r="U2108" s="2"/>
      <c r="V2108" s="2"/>
      <c r="W2108" s="2"/>
    </row>
    <row r="2109" spans="11:23" x14ac:dyDescent="0.35">
      <c r="K2109" s="4"/>
      <c r="T2109" s="2"/>
      <c r="U2109" s="2"/>
      <c r="V2109" s="2"/>
      <c r="W2109" s="2"/>
    </row>
    <row r="2110" spans="11:23" x14ac:dyDescent="0.35">
      <c r="K2110" s="4"/>
      <c r="T2110" s="2"/>
      <c r="U2110" s="2"/>
      <c r="V2110" s="2"/>
      <c r="W2110" s="2"/>
    </row>
    <row r="2111" spans="11:23" x14ac:dyDescent="0.35">
      <c r="K2111" s="4"/>
      <c r="T2111" s="2"/>
      <c r="U2111" s="2"/>
      <c r="V2111" s="2"/>
      <c r="W2111" s="2"/>
    </row>
    <row r="2112" spans="11:23" x14ac:dyDescent="0.35">
      <c r="K2112" s="4"/>
      <c r="T2112" s="2"/>
      <c r="U2112" s="2"/>
      <c r="V2112" s="2"/>
      <c r="W2112" s="2"/>
    </row>
    <row r="2113" spans="11:23" x14ac:dyDescent="0.35">
      <c r="K2113" s="4"/>
      <c r="T2113" s="2"/>
      <c r="U2113" s="2"/>
      <c r="V2113" s="2"/>
      <c r="W2113" s="2"/>
    </row>
    <row r="2114" spans="11:23" x14ac:dyDescent="0.35">
      <c r="K2114" s="4"/>
      <c r="T2114" s="2"/>
      <c r="U2114" s="2"/>
      <c r="V2114" s="2"/>
      <c r="W2114" s="2"/>
    </row>
    <row r="2115" spans="11:23" x14ac:dyDescent="0.35">
      <c r="K2115" s="4"/>
      <c r="T2115" s="2"/>
      <c r="U2115" s="2"/>
      <c r="V2115" s="2"/>
      <c r="W2115" s="2"/>
    </row>
    <row r="2116" spans="11:23" x14ac:dyDescent="0.35">
      <c r="K2116" s="4"/>
      <c r="T2116" s="2"/>
      <c r="U2116" s="2"/>
      <c r="V2116" s="2"/>
      <c r="W2116" s="2"/>
    </row>
    <row r="2117" spans="11:23" x14ac:dyDescent="0.35">
      <c r="K2117" s="4"/>
      <c r="T2117" s="2"/>
      <c r="U2117" s="2"/>
      <c r="V2117" s="2"/>
      <c r="W2117" s="2"/>
    </row>
    <row r="2118" spans="11:23" x14ac:dyDescent="0.35">
      <c r="K2118" s="4"/>
      <c r="T2118" s="2"/>
      <c r="U2118" s="2"/>
      <c r="V2118" s="2"/>
      <c r="W2118" s="2"/>
    </row>
    <row r="2119" spans="11:23" x14ac:dyDescent="0.35">
      <c r="K2119" s="4"/>
      <c r="T2119" s="2"/>
      <c r="U2119" s="2"/>
      <c r="V2119" s="2"/>
      <c r="W2119" s="2"/>
    </row>
    <row r="2120" spans="11:23" x14ac:dyDescent="0.35">
      <c r="K2120" s="4"/>
      <c r="T2120" s="2"/>
      <c r="U2120" s="2"/>
      <c r="V2120" s="2"/>
      <c r="W2120" s="2"/>
    </row>
    <row r="2121" spans="11:23" x14ac:dyDescent="0.35">
      <c r="K2121" s="4"/>
      <c r="T2121" s="2"/>
      <c r="U2121" s="2"/>
      <c r="V2121" s="2"/>
      <c r="W2121" s="2"/>
    </row>
    <row r="2122" spans="11:23" x14ac:dyDescent="0.35">
      <c r="K2122" s="4"/>
      <c r="T2122" s="2"/>
      <c r="U2122" s="2"/>
      <c r="V2122" s="2"/>
      <c r="W2122" s="2"/>
    </row>
    <row r="2123" spans="11:23" x14ac:dyDescent="0.35">
      <c r="K2123" s="4"/>
      <c r="T2123" s="2"/>
      <c r="U2123" s="2"/>
      <c r="V2123" s="2"/>
      <c r="W2123" s="2"/>
    </row>
    <row r="2124" spans="11:23" x14ac:dyDescent="0.35">
      <c r="K2124" s="4"/>
      <c r="T2124" s="2"/>
      <c r="U2124" s="2"/>
      <c r="V2124" s="2"/>
      <c r="W2124" s="2"/>
    </row>
    <row r="2125" spans="11:23" x14ac:dyDescent="0.35">
      <c r="K2125" s="4"/>
      <c r="T2125" s="2"/>
      <c r="U2125" s="2"/>
      <c r="V2125" s="2"/>
      <c r="W2125" s="2"/>
    </row>
    <row r="2126" spans="11:23" x14ac:dyDescent="0.35">
      <c r="K2126" s="4"/>
      <c r="T2126" s="2"/>
      <c r="U2126" s="2"/>
      <c r="V2126" s="2"/>
      <c r="W2126" s="2"/>
    </row>
    <row r="2127" spans="11:23" x14ac:dyDescent="0.35">
      <c r="K2127" s="4"/>
      <c r="T2127" s="2"/>
      <c r="U2127" s="2"/>
      <c r="V2127" s="2"/>
      <c r="W2127" s="2"/>
    </row>
    <row r="2128" spans="11:23" x14ac:dyDescent="0.35">
      <c r="K2128" s="4"/>
      <c r="T2128" s="2"/>
      <c r="U2128" s="2"/>
      <c r="V2128" s="2"/>
      <c r="W2128" s="2"/>
    </row>
    <row r="2129" spans="11:23" x14ac:dyDescent="0.35">
      <c r="K2129" s="4"/>
      <c r="T2129" s="2"/>
      <c r="U2129" s="2"/>
      <c r="V2129" s="2"/>
      <c r="W2129" s="2"/>
    </row>
    <row r="2130" spans="11:23" x14ac:dyDescent="0.35">
      <c r="K2130" s="4"/>
      <c r="T2130" s="2"/>
      <c r="U2130" s="2"/>
      <c r="V2130" s="2"/>
      <c r="W2130" s="2"/>
    </row>
    <row r="2131" spans="11:23" x14ac:dyDescent="0.35">
      <c r="K2131" s="4"/>
      <c r="T2131" s="2"/>
      <c r="U2131" s="2"/>
      <c r="V2131" s="2"/>
      <c r="W2131" s="2"/>
    </row>
    <row r="2132" spans="11:23" x14ac:dyDescent="0.35">
      <c r="K2132" s="4"/>
      <c r="T2132" s="2"/>
      <c r="U2132" s="2"/>
      <c r="V2132" s="2"/>
      <c r="W2132" s="2"/>
    </row>
    <row r="2133" spans="11:23" x14ac:dyDescent="0.35">
      <c r="K2133" s="4"/>
      <c r="T2133" s="2"/>
      <c r="U2133" s="2"/>
      <c r="V2133" s="2"/>
      <c r="W2133" s="2"/>
    </row>
    <row r="2134" spans="11:23" x14ac:dyDescent="0.35">
      <c r="K2134" s="4"/>
      <c r="T2134" s="2"/>
      <c r="U2134" s="2"/>
      <c r="V2134" s="2"/>
      <c r="W2134" s="2"/>
    </row>
    <row r="2135" spans="11:23" x14ac:dyDescent="0.35">
      <c r="K2135" s="4"/>
      <c r="T2135" s="2"/>
      <c r="U2135" s="2"/>
      <c r="V2135" s="2"/>
      <c r="W2135" s="2"/>
    </row>
    <row r="2136" spans="11:23" x14ac:dyDescent="0.35">
      <c r="K2136" s="4"/>
      <c r="T2136" s="2"/>
      <c r="U2136" s="2"/>
      <c r="V2136" s="2"/>
      <c r="W2136" s="2"/>
    </row>
    <row r="2137" spans="11:23" x14ac:dyDescent="0.35">
      <c r="K2137" s="4"/>
      <c r="T2137" s="2"/>
      <c r="U2137" s="2"/>
      <c r="V2137" s="2"/>
      <c r="W2137" s="2"/>
    </row>
    <row r="2138" spans="11:23" x14ac:dyDescent="0.35">
      <c r="K2138" s="4"/>
      <c r="T2138" s="2"/>
      <c r="U2138" s="2"/>
      <c r="V2138" s="2"/>
      <c r="W2138" s="2"/>
    </row>
    <row r="2139" spans="11:23" x14ac:dyDescent="0.35">
      <c r="K2139" s="4"/>
      <c r="T2139" s="2"/>
      <c r="U2139" s="2"/>
      <c r="V2139" s="2"/>
      <c r="W2139" s="2"/>
    </row>
    <row r="2140" spans="11:23" x14ac:dyDescent="0.35">
      <c r="K2140" s="4"/>
      <c r="T2140" s="2"/>
      <c r="U2140" s="2"/>
      <c r="V2140" s="2"/>
      <c r="W2140" s="2"/>
    </row>
    <row r="2141" spans="11:23" x14ac:dyDescent="0.35">
      <c r="K2141" s="4"/>
      <c r="T2141" s="2"/>
      <c r="U2141" s="2"/>
      <c r="V2141" s="2"/>
      <c r="W2141" s="2"/>
    </row>
    <row r="2142" spans="11:23" x14ac:dyDescent="0.35">
      <c r="K2142" s="4"/>
      <c r="T2142" s="2"/>
      <c r="U2142" s="2"/>
      <c r="V2142" s="2"/>
      <c r="W2142" s="2"/>
    </row>
    <row r="2143" spans="11:23" x14ac:dyDescent="0.35">
      <c r="K2143" s="4"/>
      <c r="T2143" s="2"/>
      <c r="U2143" s="2"/>
      <c r="V2143" s="2"/>
      <c r="W2143" s="2"/>
    </row>
    <row r="2144" spans="11:23" x14ac:dyDescent="0.35">
      <c r="K2144" s="4"/>
      <c r="T2144" s="2"/>
      <c r="U2144" s="2"/>
      <c r="V2144" s="2"/>
      <c r="W2144" s="2"/>
    </row>
    <row r="2145" spans="11:23" x14ac:dyDescent="0.35">
      <c r="K2145" s="4"/>
      <c r="T2145" s="2"/>
      <c r="U2145" s="2"/>
      <c r="V2145" s="2"/>
      <c r="W2145" s="2"/>
    </row>
    <row r="2146" spans="11:23" x14ac:dyDescent="0.35">
      <c r="K2146" s="4"/>
      <c r="T2146" s="2"/>
      <c r="U2146" s="2"/>
      <c r="V2146" s="2"/>
      <c r="W2146" s="2"/>
    </row>
    <row r="2147" spans="11:23" x14ac:dyDescent="0.35">
      <c r="K2147" s="4"/>
      <c r="T2147" s="2"/>
      <c r="U2147" s="2"/>
      <c r="V2147" s="2"/>
      <c r="W2147" s="2"/>
    </row>
    <row r="2148" spans="11:23" x14ac:dyDescent="0.35">
      <c r="K2148" s="4"/>
      <c r="T2148" s="2"/>
      <c r="U2148" s="2"/>
      <c r="V2148" s="2"/>
      <c r="W2148" s="2"/>
    </row>
    <row r="2149" spans="11:23" x14ac:dyDescent="0.35">
      <c r="K2149" s="4"/>
      <c r="T2149" s="2"/>
      <c r="U2149" s="2"/>
      <c r="V2149" s="2"/>
      <c r="W2149" s="2"/>
    </row>
    <row r="2150" spans="11:23" x14ac:dyDescent="0.35">
      <c r="K2150" s="4"/>
      <c r="T2150" s="2"/>
      <c r="U2150" s="2"/>
      <c r="V2150" s="2"/>
      <c r="W2150" s="2"/>
    </row>
    <row r="2151" spans="11:23" x14ac:dyDescent="0.35">
      <c r="K2151" s="4"/>
      <c r="T2151" s="2"/>
      <c r="U2151" s="2"/>
      <c r="V2151" s="2"/>
      <c r="W2151" s="2"/>
    </row>
    <row r="2152" spans="11:23" x14ac:dyDescent="0.35">
      <c r="K2152" s="4"/>
      <c r="T2152" s="2"/>
      <c r="U2152" s="2"/>
      <c r="V2152" s="2"/>
      <c r="W2152" s="2"/>
    </row>
    <row r="2153" spans="11:23" x14ac:dyDescent="0.35">
      <c r="K2153" s="4"/>
      <c r="T2153" s="2"/>
      <c r="U2153" s="2"/>
      <c r="V2153" s="2"/>
      <c r="W2153" s="2"/>
    </row>
    <row r="2154" spans="11:23" x14ac:dyDescent="0.35">
      <c r="K2154" s="4"/>
      <c r="T2154" s="2"/>
      <c r="U2154" s="2"/>
      <c r="V2154" s="2"/>
      <c r="W2154" s="2"/>
    </row>
    <row r="2155" spans="11:23" x14ac:dyDescent="0.35">
      <c r="K2155" s="4"/>
      <c r="T2155" s="2"/>
      <c r="U2155" s="2"/>
      <c r="V2155" s="2"/>
      <c r="W2155" s="2"/>
    </row>
    <row r="2156" spans="11:23" x14ac:dyDescent="0.35">
      <c r="K2156" s="4"/>
      <c r="T2156" s="2"/>
      <c r="U2156" s="2"/>
      <c r="V2156" s="2"/>
      <c r="W2156" s="2"/>
    </row>
    <row r="2157" spans="11:23" x14ac:dyDescent="0.35">
      <c r="K2157" s="4"/>
      <c r="T2157" s="2"/>
      <c r="U2157" s="2"/>
      <c r="V2157" s="2"/>
      <c r="W2157" s="2"/>
    </row>
    <row r="2158" spans="11:23" x14ac:dyDescent="0.35">
      <c r="K2158" s="4"/>
      <c r="T2158" s="2"/>
      <c r="U2158" s="2"/>
      <c r="V2158" s="2"/>
      <c r="W2158" s="2"/>
    </row>
    <row r="2159" spans="11:23" x14ac:dyDescent="0.35">
      <c r="K2159" s="4"/>
      <c r="T2159" s="2"/>
      <c r="U2159" s="2"/>
      <c r="V2159" s="2"/>
      <c r="W2159" s="2"/>
    </row>
    <row r="2160" spans="11:23" x14ac:dyDescent="0.35">
      <c r="K2160" s="4"/>
      <c r="T2160" s="2"/>
      <c r="U2160" s="2"/>
      <c r="V2160" s="2"/>
      <c r="W2160" s="2"/>
    </row>
    <row r="2161" spans="11:23" x14ac:dyDescent="0.35">
      <c r="K2161" s="4"/>
      <c r="T2161" s="2"/>
      <c r="U2161" s="2"/>
      <c r="V2161" s="2"/>
      <c r="W2161" s="2"/>
    </row>
    <row r="2162" spans="11:23" x14ac:dyDescent="0.35">
      <c r="K2162" s="4"/>
      <c r="T2162" s="2"/>
      <c r="U2162" s="2"/>
      <c r="V2162" s="2"/>
      <c r="W2162" s="2"/>
    </row>
    <row r="2163" spans="11:23" x14ac:dyDescent="0.35">
      <c r="K2163" s="4"/>
      <c r="T2163" s="2"/>
      <c r="U2163" s="2"/>
      <c r="V2163" s="2"/>
      <c r="W2163" s="2"/>
    </row>
    <row r="2164" spans="11:23" x14ac:dyDescent="0.35">
      <c r="K2164" s="4"/>
      <c r="T2164" s="2"/>
      <c r="U2164" s="2"/>
      <c r="V2164" s="2"/>
      <c r="W2164" s="2"/>
    </row>
    <row r="2165" spans="11:23" x14ac:dyDescent="0.35">
      <c r="K2165" s="4"/>
      <c r="T2165" s="2"/>
      <c r="U2165" s="2"/>
      <c r="V2165" s="2"/>
      <c r="W2165" s="2"/>
    </row>
    <row r="2166" spans="11:23" x14ac:dyDescent="0.35">
      <c r="K2166" s="4"/>
      <c r="T2166" s="2"/>
      <c r="U2166" s="2"/>
      <c r="V2166" s="2"/>
      <c r="W2166" s="2"/>
    </row>
    <row r="2167" spans="11:23" x14ac:dyDescent="0.35">
      <c r="K2167" s="4"/>
      <c r="T2167" s="2"/>
      <c r="U2167" s="2"/>
      <c r="V2167" s="2"/>
      <c r="W2167" s="2"/>
    </row>
    <row r="2168" spans="11:23" x14ac:dyDescent="0.35">
      <c r="K2168" s="4"/>
      <c r="T2168" s="2"/>
      <c r="U2168" s="2"/>
      <c r="V2168" s="2"/>
      <c r="W2168" s="2"/>
    </row>
    <row r="2169" spans="11:23" x14ac:dyDescent="0.35">
      <c r="K2169" s="4"/>
      <c r="T2169" s="2"/>
      <c r="U2169" s="2"/>
      <c r="V2169" s="2"/>
      <c r="W2169" s="2"/>
    </row>
    <row r="2170" spans="11:23" x14ac:dyDescent="0.35">
      <c r="K2170" s="4"/>
      <c r="T2170" s="2"/>
      <c r="U2170" s="2"/>
      <c r="V2170" s="2"/>
      <c r="W2170" s="2"/>
    </row>
    <row r="2171" spans="11:23" x14ac:dyDescent="0.35">
      <c r="K2171" s="4"/>
      <c r="T2171" s="2"/>
      <c r="U2171" s="2"/>
      <c r="V2171" s="2"/>
      <c r="W2171" s="2"/>
    </row>
    <row r="2172" spans="11:23" x14ac:dyDescent="0.35">
      <c r="K2172" s="4"/>
      <c r="T2172" s="2"/>
      <c r="U2172" s="2"/>
      <c r="V2172" s="2"/>
      <c r="W2172" s="2"/>
    </row>
    <row r="2173" spans="11:23" x14ac:dyDescent="0.35">
      <c r="K2173" s="4"/>
      <c r="T2173" s="2"/>
      <c r="U2173" s="2"/>
      <c r="V2173" s="2"/>
      <c r="W2173" s="2"/>
    </row>
    <row r="2174" spans="11:23" x14ac:dyDescent="0.35">
      <c r="K2174" s="4"/>
      <c r="T2174" s="2"/>
      <c r="U2174" s="2"/>
      <c r="V2174" s="2"/>
      <c r="W2174" s="2"/>
    </row>
    <row r="2175" spans="11:23" x14ac:dyDescent="0.35">
      <c r="K2175" s="4"/>
      <c r="T2175" s="2"/>
      <c r="U2175" s="2"/>
      <c r="V2175" s="2"/>
      <c r="W2175" s="2"/>
    </row>
    <row r="2176" spans="11:23" x14ac:dyDescent="0.35">
      <c r="K2176" s="4"/>
      <c r="T2176" s="2"/>
      <c r="U2176" s="2"/>
      <c r="V2176" s="2"/>
      <c r="W2176" s="2"/>
    </row>
    <row r="2177" spans="11:23" x14ac:dyDescent="0.35">
      <c r="K2177" s="4"/>
      <c r="T2177" s="2"/>
      <c r="U2177" s="2"/>
      <c r="V2177" s="2"/>
      <c r="W2177" s="2"/>
    </row>
    <row r="2178" spans="11:23" x14ac:dyDescent="0.35">
      <c r="K2178" s="4"/>
      <c r="T2178" s="2"/>
      <c r="U2178" s="2"/>
      <c r="V2178" s="2"/>
      <c r="W2178" s="2"/>
    </row>
    <row r="2179" spans="11:23" x14ac:dyDescent="0.35">
      <c r="K2179" s="4"/>
      <c r="T2179" s="2"/>
      <c r="U2179" s="2"/>
      <c r="V2179" s="2"/>
      <c r="W2179" s="2"/>
    </row>
    <row r="2180" spans="11:23" x14ac:dyDescent="0.35">
      <c r="K2180" s="4"/>
      <c r="T2180" s="2"/>
      <c r="U2180" s="2"/>
      <c r="V2180" s="2"/>
      <c r="W2180" s="2"/>
    </row>
    <row r="2181" spans="11:23" x14ac:dyDescent="0.35">
      <c r="K2181" s="4"/>
      <c r="T2181" s="2"/>
      <c r="U2181" s="2"/>
      <c r="V2181" s="2"/>
      <c r="W2181" s="2"/>
    </row>
    <row r="2182" spans="11:23" x14ac:dyDescent="0.35">
      <c r="K2182" s="4"/>
      <c r="T2182" s="2"/>
      <c r="U2182" s="2"/>
      <c r="V2182" s="2"/>
      <c r="W2182" s="2"/>
    </row>
    <row r="2183" spans="11:23" x14ac:dyDescent="0.35">
      <c r="K2183" s="4"/>
      <c r="T2183" s="2"/>
      <c r="U2183" s="2"/>
      <c r="V2183" s="2"/>
      <c r="W2183" s="2"/>
    </row>
    <row r="2184" spans="11:23" x14ac:dyDescent="0.35">
      <c r="K2184" s="4"/>
      <c r="T2184" s="2"/>
      <c r="U2184" s="2"/>
      <c r="V2184" s="2"/>
      <c r="W2184" s="2"/>
    </row>
    <row r="2185" spans="11:23" x14ac:dyDescent="0.35">
      <c r="K2185" s="4"/>
      <c r="T2185" s="2"/>
      <c r="U2185" s="2"/>
      <c r="V2185" s="2"/>
      <c r="W2185" s="2"/>
    </row>
    <row r="2186" spans="11:23" x14ac:dyDescent="0.35">
      <c r="K2186" s="4"/>
      <c r="T2186" s="2"/>
      <c r="U2186" s="2"/>
      <c r="V2186" s="2"/>
      <c r="W2186" s="2"/>
    </row>
    <row r="2187" spans="11:23" x14ac:dyDescent="0.35">
      <c r="K2187" s="4"/>
      <c r="T2187" s="2"/>
      <c r="U2187" s="2"/>
      <c r="V2187" s="2"/>
      <c r="W2187" s="2"/>
    </row>
    <row r="2188" spans="11:23" x14ac:dyDescent="0.35">
      <c r="K2188" s="4"/>
      <c r="T2188" s="2"/>
      <c r="U2188" s="2"/>
      <c r="V2188" s="2"/>
      <c r="W2188" s="2"/>
    </row>
    <row r="2189" spans="11:23" x14ac:dyDescent="0.35">
      <c r="K2189" s="4"/>
      <c r="T2189" s="2"/>
      <c r="U2189" s="2"/>
      <c r="V2189" s="2"/>
      <c r="W2189" s="2"/>
    </row>
    <row r="2190" spans="11:23" x14ac:dyDescent="0.35">
      <c r="K2190" s="4"/>
      <c r="T2190" s="2"/>
      <c r="U2190" s="2"/>
      <c r="V2190" s="2"/>
      <c r="W2190" s="2"/>
    </row>
    <row r="2191" spans="11:23" x14ac:dyDescent="0.35">
      <c r="K2191" s="4"/>
      <c r="T2191" s="2"/>
      <c r="U2191" s="2"/>
      <c r="V2191" s="2"/>
      <c r="W2191" s="2"/>
    </row>
    <row r="2192" spans="11:23" x14ac:dyDescent="0.35">
      <c r="K2192" s="4"/>
      <c r="T2192" s="2"/>
      <c r="U2192" s="2"/>
      <c r="V2192" s="2"/>
      <c r="W2192" s="2"/>
    </row>
    <row r="2193" spans="11:23" x14ac:dyDescent="0.35">
      <c r="K2193" s="4"/>
      <c r="T2193" s="2"/>
      <c r="U2193" s="2"/>
      <c r="V2193" s="2"/>
      <c r="W2193" s="2"/>
    </row>
    <row r="2194" spans="11:23" x14ac:dyDescent="0.35">
      <c r="K2194" s="4"/>
      <c r="T2194" s="2"/>
      <c r="U2194" s="2"/>
      <c r="V2194" s="2"/>
      <c r="W2194" s="2"/>
    </row>
    <row r="2195" spans="11:23" x14ac:dyDescent="0.35">
      <c r="K2195" s="4"/>
      <c r="T2195" s="2"/>
      <c r="U2195" s="2"/>
      <c r="V2195" s="2"/>
      <c r="W2195" s="2"/>
    </row>
    <row r="2196" spans="11:23" x14ac:dyDescent="0.35">
      <c r="K2196" s="4"/>
      <c r="T2196" s="2"/>
      <c r="U2196" s="2"/>
      <c r="V2196" s="2"/>
      <c r="W2196" s="2"/>
    </row>
    <row r="2197" spans="11:23" x14ac:dyDescent="0.35">
      <c r="K2197" s="4"/>
      <c r="T2197" s="2"/>
      <c r="U2197" s="2"/>
      <c r="V2197" s="2"/>
      <c r="W2197" s="2"/>
    </row>
    <row r="2198" spans="11:23" x14ac:dyDescent="0.35">
      <c r="K2198" s="4"/>
      <c r="T2198" s="2"/>
      <c r="U2198" s="2"/>
      <c r="V2198" s="2"/>
      <c r="W2198" s="2"/>
    </row>
    <row r="2199" spans="11:23" x14ac:dyDescent="0.35">
      <c r="K2199" s="4"/>
      <c r="T2199" s="2"/>
      <c r="U2199" s="2"/>
      <c r="V2199" s="2"/>
      <c r="W2199" s="2"/>
    </row>
    <row r="2200" spans="11:23" x14ac:dyDescent="0.35">
      <c r="K2200" s="4"/>
      <c r="T2200" s="2"/>
      <c r="U2200" s="2"/>
      <c r="V2200" s="2"/>
      <c r="W2200" s="2"/>
    </row>
    <row r="2201" spans="11:23" x14ac:dyDescent="0.35">
      <c r="K2201" s="4"/>
      <c r="T2201" s="2"/>
      <c r="U2201" s="2"/>
      <c r="V2201" s="2"/>
      <c r="W2201" s="2"/>
    </row>
    <row r="2202" spans="11:23" x14ac:dyDescent="0.35">
      <c r="K2202" s="4"/>
      <c r="T2202" s="2"/>
      <c r="U2202" s="2"/>
      <c r="V2202" s="2"/>
      <c r="W2202" s="2"/>
    </row>
    <row r="2203" spans="11:23" x14ac:dyDescent="0.35">
      <c r="K2203" s="4"/>
      <c r="T2203" s="2"/>
      <c r="U2203" s="2"/>
      <c r="V2203" s="2"/>
      <c r="W2203" s="2"/>
    </row>
    <row r="2204" spans="11:23" x14ac:dyDescent="0.35">
      <c r="K2204" s="4"/>
      <c r="T2204" s="2"/>
      <c r="U2204" s="2"/>
      <c r="V2204" s="2"/>
      <c r="W2204" s="2"/>
    </row>
    <row r="2205" spans="11:23" x14ac:dyDescent="0.35">
      <c r="K2205" s="4"/>
      <c r="T2205" s="2"/>
      <c r="U2205" s="2"/>
      <c r="V2205" s="2"/>
      <c r="W2205" s="2"/>
    </row>
    <row r="2206" spans="11:23" x14ac:dyDescent="0.35">
      <c r="K2206" s="4"/>
      <c r="T2206" s="2"/>
      <c r="U2206" s="2"/>
      <c r="V2206" s="2"/>
      <c r="W2206" s="2"/>
    </row>
    <row r="2207" spans="11:23" x14ac:dyDescent="0.35">
      <c r="K2207" s="4"/>
      <c r="T2207" s="2"/>
      <c r="U2207" s="2"/>
      <c r="V2207" s="2"/>
      <c r="W2207" s="2"/>
    </row>
    <row r="2208" spans="11:23" x14ac:dyDescent="0.35">
      <c r="K2208" s="4"/>
      <c r="T2208" s="2"/>
      <c r="U2208" s="2"/>
      <c r="V2208" s="2"/>
      <c r="W2208" s="2"/>
    </row>
    <row r="2209" spans="11:23" x14ac:dyDescent="0.35">
      <c r="K2209" s="4"/>
      <c r="T2209" s="2"/>
      <c r="U2209" s="2"/>
      <c r="V2209" s="2"/>
      <c r="W2209" s="2"/>
    </row>
    <row r="2210" spans="11:23" x14ac:dyDescent="0.35">
      <c r="K2210" s="4"/>
      <c r="T2210" s="2"/>
      <c r="U2210" s="2"/>
      <c r="V2210" s="2"/>
      <c r="W2210" s="2"/>
    </row>
    <row r="2211" spans="11:23" x14ac:dyDescent="0.35">
      <c r="K2211" s="4"/>
      <c r="T2211" s="2"/>
      <c r="U2211" s="2"/>
      <c r="V2211" s="2"/>
      <c r="W2211" s="2"/>
    </row>
    <row r="2212" spans="11:23" x14ac:dyDescent="0.35">
      <c r="K2212" s="4"/>
      <c r="T2212" s="2"/>
      <c r="U2212" s="2"/>
      <c r="V2212" s="2"/>
      <c r="W2212" s="2"/>
    </row>
    <row r="2213" spans="11:23" x14ac:dyDescent="0.35">
      <c r="K2213" s="4"/>
      <c r="T2213" s="2"/>
      <c r="U2213" s="2"/>
      <c r="V2213" s="2"/>
      <c r="W2213" s="2"/>
    </row>
    <row r="2214" spans="11:23" x14ac:dyDescent="0.35">
      <c r="K2214" s="4"/>
      <c r="T2214" s="2"/>
      <c r="U2214" s="2"/>
      <c r="V2214" s="2"/>
      <c r="W2214" s="2"/>
    </row>
    <row r="2215" spans="11:23" x14ac:dyDescent="0.35">
      <c r="K2215" s="4"/>
      <c r="T2215" s="2"/>
      <c r="U2215" s="2"/>
      <c r="V2215" s="2"/>
      <c r="W2215" s="2"/>
    </row>
    <row r="2216" spans="11:23" x14ac:dyDescent="0.35">
      <c r="K2216" s="4"/>
      <c r="T2216" s="2"/>
      <c r="U2216" s="2"/>
      <c r="V2216" s="2"/>
      <c r="W2216" s="2"/>
    </row>
    <row r="2217" spans="11:23" x14ac:dyDescent="0.35">
      <c r="K2217" s="4"/>
      <c r="T2217" s="2"/>
      <c r="U2217" s="2"/>
      <c r="V2217" s="2"/>
      <c r="W2217" s="2"/>
    </row>
    <row r="2218" spans="11:23" x14ac:dyDescent="0.35">
      <c r="K2218" s="4"/>
      <c r="T2218" s="2"/>
      <c r="U2218" s="2"/>
      <c r="V2218" s="2"/>
      <c r="W2218" s="2"/>
    </row>
    <row r="2219" spans="11:23" x14ac:dyDescent="0.35">
      <c r="K2219" s="4"/>
      <c r="T2219" s="2"/>
      <c r="U2219" s="2"/>
      <c r="V2219" s="2"/>
      <c r="W2219" s="2"/>
    </row>
    <row r="2220" spans="11:23" x14ac:dyDescent="0.35">
      <c r="K2220" s="4"/>
      <c r="T2220" s="2"/>
      <c r="U2220" s="2"/>
      <c r="V2220" s="2"/>
      <c r="W2220" s="2"/>
    </row>
    <row r="2221" spans="11:23" x14ac:dyDescent="0.35">
      <c r="K2221" s="4"/>
      <c r="T2221" s="2"/>
      <c r="U2221" s="2"/>
      <c r="V2221" s="2"/>
      <c r="W2221" s="2"/>
    </row>
    <row r="2222" spans="11:23" x14ac:dyDescent="0.35">
      <c r="K2222" s="4"/>
      <c r="T2222" s="2"/>
      <c r="U2222" s="2"/>
      <c r="V2222" s="2"/>
      <c r="W2222" s="2"/>
    </row>
    <row r="2223" spans="11:23" x14ac:dyDescent="0.35">
      <c r="K2223" s="4"/>
      <c r="T2223" s="2"/>
      <c r="U2223" s="2"/>
      <c r="V2223" s="2"/>
      <c r="W2223" s="2"/>
    </row>
    <row r="2224" spans="11:23" x14ac:dyDescent="0.35">
      <c r="K2224" s="4"/>
      <c r="T2224" s="2"/>
      <c r="U2224" s="2"/>
      <c r="V2224" s="2"/>
      <c r="W2224" s="2"/>
    </row>
    <row r="2225" spans="11:23" x14ac:dyDescent="0.35">
      <c r="K2225" s="4"/>
      <c r="T2225" s="2"/>
      <c r="U2225" s="2"/>
      <c r="V2225" s="2"/>
      <c r="W2225" s="2"/>
    </row>
    <row r="2226" spans="11:23" x14ac:dyDescent="0.35">
      <c r="K2226" s="4"/>
      <c r="T2226" s="2"/>
      <c r="U2226" s="2"/>
      <c r="V2226" s="2"/>
      <c r="W2226" s="2"/>
    </row>
    <row r="2227" spans="11:23" x14ac:dyDescent="0.35">
      <c r="K2227" s="4"/>
      <c r="T2227" s="2"/>
      <c r="U2227" s="2"/>
      <c r="V2227" s="2"/>
      <c r="W2227" s="2"/>
    </row>
    <row r="2228" spans="11:23" x14ac:dyDescent="0.35">
      <c r="K2228" s="4"/>
      <c r="T2228" s="2"/>
      <c r="U2228" s="2"/>
      <c r="V2228" s="2"/>
      <c r="W2228" s="2"/>
    </row>
    <row r="2229" spans="11:23" x14ac:dyDescent="0.35">
      <c r="K2229" s="4"/>
      <c r="T2229" s="2"/>
      <c r="U2229" s="2"/>
      <c r="V2229" s="2"/>
      <c r="W2229" s="2"/>
    </row>
    <row r="2230" spans="11:23" x14ac:dyDescent="0.35">
      <c r="K2230" s="4"/>
      <c r="T2230" s="2"/>
      <c r="U2230" s="2"/>
      <c r="V2230" s="2"/>
      <c r="W2230" s="2"/>
    </row>
    <row r="2231" spans="11:23" x14ac:dyDescent="0.35">
      <c r="K2231" s="4"/>
      <c r="T2231" s="2"/>
      <c r="U2231" s="2"/>
      <c r="V2231" s="2"/>
      <c r="W2231" s="2"/>
    </row>
    <row r="2232" spans="11:23" x14ac:dyDescent="0.35">
      <c r="K2232" s="4"/>
      <c r="T2232" s="2"/>
      <c r="U2232" s="2"/>
      <c r="V2232" s="2"/>
      <c r="W2232" s="2"/>
    </row>
    <row r="2233" spans="11:23" x14ac:dyDescent="0.35">
      <c r="K2233" s="4"/>
      <c r="T2233" s="2"/>
      <c r="U2233" s="2"/>
      <c r="V2233" s="2"/>
      <c r="W2233" s="2"/>
    </row>
    <row r="2234" spans="11:23" x14ac:dyDescent="0.35">
      <c r="K2234" s="4"/>
      <c r="T2234" s="2"/>
      <c r="U2234" s="2"/>
      <c r="V2234" s="2"/>
      <c r="W2234" s="2"/>
    </row>
    <row r="2235" spans="11:23" x14ac:dyDescent="0.35">
      <c r="K2235" s="4"/>
      <c r="T2235" s="2"/>
      <c r="U2235" s="2"/>
      <c r="V2235" s="2"/>
      <c r="W2235" s="2"/>
    </row>
    <row r="2236" spans="11:23" x14ac:dyDescent="0.35">
      <c r="K2236" s="4"/>
      <c r="T2236" s="2"/>
      <c r="U2236" s="2"/>
      <c r="V2236" s="2"/>
      <c r="W2236" s="2"/>
    </row>
    <row r="2237" spans="11:23" x14ac:dyDescent="0.35">
      <c r="K2237" s="4"/>
      <c r="T2237" s="2"/>
      <c r="U2237" s="2"/>
      <c r="V2237" s="2"/>
      <c r="W2237" s="2"/>
    </row>
    <row r="2238" spans="11:23" x14ac:dyDescent="0.35">
      <c r="K2238" s="4"/>
      <c r="T2238" s="2"/>
      <c r="U2238" s="2"/>
      <c r="V2238" s="2"/>
      <c r="W2238" s="2"/>
    </row>
    <row r="2239" spans="11:23" x14ac:dyDescent="0.35">
      <c r="K2239" s="4"/>
      <c r="T2239" s="2"/>
      <c r="U2239" s="2"/>
      <c r="V2239" s="2"/>
      <c r="W2239" s="2"/>
    </row>
    <row r="2240" spans="11:23" x14ac:dyDescent="0.35">
      <c r="K2240" s="4"/>
      <c r="T2240" s="2"/>
      <c r="U2240" s="2"/>
      <c r="V2240" s="2"/>
      <c r="W2240" s="2"/>
    </row>
    <row r="2241" spans="11:23" x14ac:dyDescent="0.35">
      <c r="K2241" s="4"/>
      <c r="T2241" s="2"/>
      <c r="U2241" s="2"/>
      <c r="V2241" s="2"/>
      <c r="W2241" s="2"/>
    </row>
    <row r="2242" spans="11:23" x14ac:dyDescent="0.35">
      <c r="K2242" s="4"/>
      <c r="T2242" s="2"/>
      <c r="U2242" s="2"/>
      <c r="V2242" s="2"/>
      <c r="W2242" s="2"/>
    </row>
    <row r="2243" spans="11:23" x14ac:dyDescent="0.35">
      <c r="K2243" s="4"/>
      <c r="T2243" s="2"/>
      <c r="U2243" s="2"/>
      <c r="V2243" s="2"/>
      <c r="W2243" s="2"/>
    </row>
    <row r="2244" spans="11:23" x14ac:dyDescent="0.35">
      <c r="K2244" s="4"/>
      <c r="T2244" s="2"/>
      <c r="U2244" s="2"/>
      <c r="V2244" s="2"/>
      <c r="W2244" s="2"/>
    </row>
    <row r="2245" spans="11:23" x14ac:dyDescent="0.35">
      <c r="K2245" s="4"/>
      <c r="T2245" s="2"/>
      <c r="U2245" s="2"/>
      <c r="V2245" s="2"/>
      <c r="W2245" s="2"/>
    </row>
    <row r="2246" spans="11:23" x14ac:dyDescent="0.35">
      <c r="K2246" s="4"/>
      <c r="T2246" s="2"/>
      <c r="U2246" s="2"/>
      <c r="V2246" s="2"/>
      <c r="W2246" s="2"/>
    </row>
    <row r="2247" spans="11:23" x14ac:dyDescent="0.35">
      <c r="K2247" s="4"/>
      <c r="T2247" s="2"/>
      <c r="U2247" s="2"/>
      <c r="V2247" s="2"/>
      <c r="W2247" s="2"/>
    </row>
    <row r="2248" spans="11:23" x14ac:dyDescent="0.35">
      <c r="K2248" s="4"/>
      <c r="T2248" s="2"/>
      <c r="U2248" s="2"/>
      <c r="V2248" s="2"/>
      <c r="W2248" s="2"/>
    </row>
    <row r="2249" spans="11:23" x14ac:dyDescent="0.35">
      <c r="K2249" s="4"/>
      <c r="T2249" s="2"/>
      <c r="U2249" s="2"/>
      <c r="V2249" s="2"/>
      <c r="W2249" s="2"/>
    </row>
    <row r="2250" spans="11:23" x14ac:dyDescent="0.35">
      <c r="K2250" s="4"/>
      <c r="T2250" s="2"/>
      <c r="U2250" s="2"/>
      <c r="V2250" s="2"/>
      <c r="W2250" s="2"/>
    </row>
    <row r="2251" spans="11:23" x14ac:dyDescent="0.35">
      <c r="K2251" s="4"/>
      <c r="T2251" s="2"/>
      <c r="U2251" s="2"/>
      <c r="V2251" s="2"/>
      <c r="W2251" s="2"/>
    </row>
    <row r="2252" spans="11:23" x14ac:dyDescent="0.35">
      <c r="K2252" s="4"/>
      <c r="T2252" s="2"/>
      <c r="U2252" s="2"/>
      <c r="V2252" s="2"/>
      <c r="W2252" s="2"/>
    </row>
    <row r="2253" spans="11:23" x14ac:dyDescent="0.35">
      <c r="K2253" s="4"/>
      <c r="T2253" s="2"/>
      <c r="U2253" s="2"/>
      <c r="V2253" s="2"/>
      <c r="W2253" s="2"/>
    </row>
    <row r="2254" spans="11:23" x14ac:dyDescent="0.35">
      <c r="K2254" s="4"/>
      <c r="T2254" s="2"/>
      <c r="U2254" s="2"/>
      <c r="V2254" s="2"/>
      <c r="W2254" s="2"/>
    </row>
    <row r="2255" spans="11:23" x14ac:dyDescent="0.35">
      <c r="K2255" s="4"/>
      <c r="T2255" s="2"/>
      <c r="U2255" s="2"/>
      <c r="V2255" s="2"/>
      <c r="W2255" s="2"/>
    </row>
    <row r="2256" spans="11:23" x14ac:dyDescent="0.35">
      <c r="K2256" s="4"/>
      <c r="T2256" s="2"/>
      <c r="U2256" s="2"/>
      <c r="V2256" s="2"/>
      <c r="W2256" s="2"/>
    </row>
    <row r="2257" spans="11:23" x14ac:dyDescent="0.35">
      <c r="K2257" s="4"/>
      <c r="T2257" s="2"/>
      <c r="U2257" s="2"/>
      <c r="V2257" s="2"/>
      <c r="W2257" s="2"/>
    </row>
    <row r="2258" spans="11:23" x14ac:dyDescent="0.35">
      <c r="K2258" s="4"/>
      <c r="T2258" s="2"/>
      <c r="U2258" s="2"/>
      <c r="V2258" s="2"/>
      <c r="W2258" s="2"/>
    </row>
    <row r="2259" spans="11:23" x14ac:dyDescent="0.35">
      <c r="K2259" s="4"/>
      <c r="T2259" s="2"/>
      <c r="U2259" s="2"/>
      <c r="V2259" s="2"/>
      <c r="W2259" s="2"/>
    </row>
    <row r="2260" spans="11:23" x14ac:dyDescent="0.35">
      <c r="K2260" s="4"/>
      <c r="T2260" s="2"/>
      <c r="U2260" s="2"/>
      <c r="V2260" s="2"/>
      <c r="W2260" s="2"/>
    </row>
    <row r="2261" spans="11:23" x14ac:dyDescent="0.35">
      <c r="K2261" s="4"/>
      <c r="T2261" s="2"/>
      <c r="U2261" s="2"/>
      <c r="V2261" s="2"/>
      <c r="W2261" s="2"/>
    </row>
    <row r="2262" spans="11:23" x14ac:dyDescent="0.35">
      <c r="K2262" s="4"/>
      <c r="T2262" s="2"/>
      <c r="U2262" s="2"/>
      <c r="V2262" s="2"/>
      <c r="W2262" s="2"/>
    </row>
    <row r="2263" spans="11:23" x14ac:dyDescent="0.35">
      <c r="K2263" s="4"/>
      <c r="T2263" s="2"/>
      <c r="U2263" s="2"/>
      <c r="V2263" s="2"/>
      <c r="W2263" s="2"/>
    </row>
    <row r="2264" spans="11:23" x14ac:dyDescent="0.35">
      <c r="K2264" s="4"/>
      <c r="T2264" s="2"/>
      <c r="U2264" s="2"/>
      <c r="V2264" s="2"/>
      <c r="W2264" s="2"/>
    </row>
    <row r="2265" spans="11:23" x14ac:dyDescent="0.35">
      <c r="K2265" s="4"/>
      <c r="T2265" s="2"/>
      <c r="U2265" s="2"/>
      <c r="V2265" s="2"/>
      <c r="W2265" s="2"/>
    </row>
    <row r="2266" spans="11:23" x14ac:dyDescent="0.35">
      <c r="K2266" s="4"/>
      <c r="T2266" s="2"/>
      <c r="U2266" s="2"/>
      <c r="V2266" s="2"/>
      <c r="W2266" s="2"/>
    </row>
    <row r="2267" spans="11:23" x14ac:dyDescent="0.35">
      <c r="K2267" s="4"/>
      <c r="T2267" s="2"/>
      <c r="U2267" s="2"/>
      <c r="V2267" s="2"/>
      <c r="W2267" s="2"/>
    </row>
    <row r="2268" spans="11:23" x14ac:dyDescent="0.35">
      <c r="K2268" s="4"/>
      <c r="T2268" s="2"/>
      <c r="U2268" s="2"/>
      <c r="V2268" s="2"/>
      <c r="W2268" s="2"/>
    </row>
    <row r="2269" spans="11:23" x14ac:dyDescent="0.35">
      <c r="K2269" s="4"/>
      <c r="T2269" s="2"/>
      <c r="U2269" s="2"/>
      <c r="V2269" s="2"/>
      <c r="W2269" s="2"/>
    </row>
    <row r="2270" spans="11:23" x14ac:dyDescent="0.35">
      <c r="K2270" s="4"/>
      <c r="T2270" s="2"/>
      <c r="U2270" s="2"/>
      <c r="V2270" s="2"/>
      <c r="W2270" s="2"/>
    </row>
    <row r="2271" spans="11:23" x14ac:dyDescent="0.35">
      <c r="K2271" s="4"/>
      <c r="T2271" s="2"/>
      <c r="U2271" s="2"/>
      <c r="V2271" s="2"/>
      <c r="W2271" s="2"/>
    </row>
    <row r="2272" spans="11:23" x14ac:dyDescent="0.35">
      <c r="K2272" s="4"/>
      <c r="T2272" s="2"/>
      <c r="U2272" s="2"/>
      <c r="V2272" s="2"/>
      <c r="W2272" s="2"/>
    </row>
    <row r="2273" spans="11:23" x14ac:dyDescent="0.35">
      <c r="K2273" s="4"/>
      <c r="T2273" s="2"/>
      <c r="U2273" s="2"/>
      <c r="V2273" s="2"/>
      <c r="W2273" s="2"/>
    </row>
    <row r="2274" spans="11:23" x14ac:dyDescent="0.35">
      <c r="K2274" s="4"/>
      <c r="T2274" s="2"/>
      <c r="U2274" s="2"/>
      <c r="V2274" s="2"/>
      <c r="W2274" s="2"/>
    </row>
    <row r="2275" spans="11:23" x14ac:dyDescent="0.35">
      <c r="K2275" s="4"/>
      <c r="T2275" s="2"/>
      <c r="U2275" s="2"/>
      <c r="V2275" s="2"/>
      <c r="W2275" s="2"/>
    </row>
    <row r="2276" spans="11:23" x14ac:dyDescent="0.35">
      <c r="K2276" s="4"/>
      <c r="T2276" s="2"/>
      <c r="U2276" s="2"/>
      <c r="V2276" s="2"/>
      <c r="W2276" s="2"/>
    </row>
    <row r="2277" spans="11:23" x14ac:dyDescent="0.35">
      <c r="K2277" s="4"/>
      <c r="T2277" s="2"/>
      <c r="U2277" s="2"/>
      <c r="V2277" s="2"/>
      <c r="W2277" s="2"/>
    </row>
    <row r="2278" spans="11:23" x14ac:dyDescent="0.35">
      <c r="K2278" s="4"/>
      <c r="T2278" s="2"/>
      <c r="U2278" s="2"/>
      <c r="V2278" s="2"/>
      <c r="W2278" s="2"/>
    </row>
    <row r="2279" spans="11:23" x14ac:dyDescent="0.35">
      <c r="K2279" s="4"/>
      <c r="T2279" s="2"/>
      <c r="U2279" s="2"/>
      <c r="V2279" s="2"/>
      <c r="W2279" s="2"/>
    </row>
    <row r="2280" spans="11:23" x14ac:dyDescent="0.35">
      <c r="K2280" s="4"/>
      <c r="T2280" s="2"/>
      <c r="U2280" s="2"/>
      <c r="V2280" s="2"/>
      <c r="W2280" s="2"/>
    </row>
    <row r="2281" spans="11:23" x14ac:dyDescent="0.35">
      <c r="K2281" s="4"/>
      <c r="T2281" s="2"/>
      <c r="U2281" s="2"/>
      <c r="V2281" s="2"/>
      <c r="W2281" s="2"/>
    </row>
    <row r="2282" spans="11:23" x14ac:dyDescent="0.35">
      <c r="K2282" s="4"/>
      <c r="T2282" s="2"/>
      <c r="U2282" s="2"/>
      <c r="V2282" s="2"/>
      <c r="W2282" s="2"/>
    </row>
    <row r="2283" spans="11:23" x14ac:dyDescent="0.35">
      <c r="K2283" s="4"/>
      <c r="T2283" s="2"/>
      <c r="U2283" s="2"/>
      <c r="V2283" s="2"/>
      <c r="W2283" s="2"/>
    </row>
    <row r="2284" spans="11:23" x14ac:dyDescent="0.35">
      <c r="K2284" s="4"/>
      <c r="T2284" s="2"/>
      <c r="U2284" s="2"/>
      <c r="V2284" s="2"/>
      <c r="W2284" s="2"/>
    </row>
    <row r="2285" spans="11:23" x14ac:dyDescent="0.35">
      <c r="K2285" s="4"/>
      <c r="T2285" s="2"/>
      <c r="U2285" s="2"/>
      <c r="V2285" s="2"/>
      <c r="W2285" s="2"/>
    </row>
    <row r="2286" spans="11:23" x14ac:dyDescent="0.35">
      <c r="K2286" s="4"/>
      <c r="T2286" s="2"/>
      <c r="U2286" s="2"/>
      <c r="V2286" s="2"/>
      <c r="W2286" s="2"/>
    </row>
    <row r="2287" spans="11:23" x14ac:dyDescent="0.35">
      <c r="K2287" s="4"/>
      <c r="T2287" s="2"/>
      <c r="U2287" s="2"/>
      <c r="V2287" s="2"/>
      <c r="W2287" s="2"/>
    </row>
    <row r="2288" spans="11:23" x14ac:dyDescent="0.35">
      <c r="K2288" s="4"/>
      <c r="T2288" s="2"/>
      <c r="U2288" s="2"/>
      <c r="V2288" s="2"/>
      <c r="W2288" s="2"/>
    </row>
    <row r="2289" spans="11:23" x14ac:dyDescent="0.35">
      <c r="K2289" s="4"/>
      <c r="T2289" s="2"/>
      <c r="U2289" s="2"/>
      <c r="V2289" s="2"/>
      <c r="W2289" s="2"/>
    </row>
    <row r="2290" spans="11:23" x14ac:dyDescent="0.35">
      <c r="K2290" s="4"/>
      <c r="T2290" s="2"/>
      <c r="U2290" s="2"/>
      <c r="V2290" s="2"/>
      <c r="W2290" s="2"/>
    </row>
    <row r="2291" spans="11:23" x14ac:dyDescent="0.35">
      <c r="K2291" s="4"/>
      <c r="T2291" s="2"/>
      <c r="U2291" s="2"/>
      <c r="V2291" s="2"/>
      <c r="W2291" s="2"/>
    </row>
    <row r="2292" spans="11:23" x14ac:dyDescent="0.35">
      <c r="K2292" s="4"/>
      <c r="T2292" s="2"/>
      <c r="U2292" s="2"/>
      <c r="V2292" s="2"/>
      <c r="W2292" s="2"/>
    </row>
    <row r="2293" spans="11:23" x14ac:dyDescent="0.35">
      <c r="K2293" s="4"/>
      <c r="T2293" s="2"/>
      <c r="U2293" s="2"/>
      <c r="V2293" s="2"/>
      <c r="W2293" s="2"/>
    </row>
    <row r="2294" spans="11:23" x14ac:dyDescent="0.35">
      <c r="K2294" s="4"/>
      <c r="T2294" s="2"/>
      <c r="U2294" s="2"/>
      <c r="V2294" s="2"/>
      <c r="W2294" s="2"/>
    </row>
    <row r="2295" spans="11:23" x14ac:dyDescent="0.35">
      <c r="K2295" s="4"/>
      <c r="T2295" s="2"/>
      <c r="U2295" s="2"/>
      <c r="V2295" s="2"/>
      <c r="W2295" s="2"/>
    </row>
    <row r="2296" spans="11:23" x14ac:dyDescent="0.35">
      <c r="K2296" s="4"/>
      <c r="T2296" s="2"/>
      <c r="U2296" s="2"/>
      <c r="V2296" s="2"/>
      <c r="W2296" s="2"/>
    </row>
    <row r="2297" spans="11:23" x14ac:dyDescent="0.35">
      <c r="K2297" s="4"/>
      <c r="T2297" s="2"/>
      <c r="U2297" s="2"/>
      <c r="V2297" s="2"/>
      <c r="W2297" s="2"/>
    </row>
    <row r="2298" spans="11:23" x14ac:dyDescent="0.35">
      <c r="K2298" s="4"/>
      <c r="T2298" s="2"/>
      <c r="U2298" s="2"/>
      <c r="V2298" s="2"/>
      <c r="W2298" s="2"/>
    </row>
    <row r="2299" spans="11:23" x14ac:dyDescent="0.35">
      <c r="K2299" s="4"/>
      <c r="T2299" s="2"/>
      <c r="U2299" s="2"/>
      <c r="V2299" s="2"/>
      <c r="W2299" s="2"/>
    </row>
    <row r="2300" spans="11:23" x14ac:dyDescent="0.35">
      <c r="K2300" s="4"/>
      <c r="T2300" s="2"/>
      <c r="U2300" s="2"/>
      <c r="V2300" s="2"/>
      <c r="W2300" s="2"/>
    </row>
    <row r="2301" spans="11:23" x14ac:dyDescent="0.35">
      <c r="K2301" s="4"/>
      <c r="T2301" s="2"/>
      <c r="U2301" s="2"/>
      <c r="V2301" s="2"/>
      <c r="W2301" s="2"/>
    </row>
    <row r="2302" spans="11:23" x14ac:dyDescent="0.35">
      <c r="K2302" s="4"/>
      <c r="T2302" s="2"/>
      <c r="U2302" s="2"/>
      <c r="V2302" s="2"/>
      <c r="W2302" s="2"/>
    </row>
    <row r="2303" spans="11:23" x14ac:dyDescent="0.35">
      <c r="K2303" s="4"/>
      <c r="T2303" s="2"/>
      <c r="U2303" s="2"/>
      <c r="V2303" s="2"/>
      <c r="W2303" s="2"/>
    </row>
    <row r="2304" spans="11:23" x14ac:dyDescent="0.35">
      <c r="K2304" s="4"/>
      <c r="T2304" s="2"/>
      <c r="U2304" s="2"/>
      <c r="V2304" s="2"/>
      <c r="W2304" s="2"/>
    </row>
    <row r="2305" spans="11:23" x14ac:dyDescent="0.35">
      <c r="K2305" s="4"/>
      <c r="T2305" s="2"/>
      <c r="U2305" s="2"/>
      <c r="V2305" s="2"/>
      <c r="W2305" s="2"/>
    </row>
    <row r="2306" spans="11:23" x14ac:dyDescent="0.35">
      <c r="K2306" s="4"/>
      <c r="T2306" s="2"/>
      <c r="U2306" s="2"/>
      <c r="V2306" s="2"/>
      <c r="W2306" s="2"/>
    </row>
    <row r="2307" spans="11:23" x14ac:dyDescent="0.35">
      <c r="K2307" s="4"/>
      <c r="T2307" s="2"/>
      <c r="U2307" s="2"/>
      <c r="V2307" s="2"/>
      <c r="W2307" s="2"/>
    </row>
    <row r="2308" spans="11:23" x14ac:dyDescent="0.35">
      <c r="K2308" s="4"/>
      <c r="T2308" s="2"/>
      <c r="U2308" s="2"/>
      <c r="V2308" s="2"/>
      <c r="W2308" s="2"/>
    </row>
    <row r="2309" spans="11:23" x14ac:dyDescent="0.35">
      <c r="K2309" s="4"/>
      <c r="T2309" s="2"/>
      <c r="U2309" s="2"/>
      <c r="V2309" s="2"/>
      <c r="W2309" s="2"/>
    </row>
    <row r="2310" spans="11:23" x14ac:dyDescent="0.35">
      <c r="K2310" s="4"/>
      <c r="T2310" s="2"/>
      <c r="U2310" s="2"/>
      <c r="V2310" s="2"/>
      <c r="W2310" s="2"/>
    </row>
    <row r="2311" spans="11:23" x14ac:dyDescent="0.35">
      <c r="K2311" s="4"/>
      <c r="T2311" s="2"/>
      <c r="U2311" s="2"/>
      <c r="V2311" s="2"/>
      <c r="W2311" s="2"/>
    </row>
    <row r="2312" spans="11:23" x14ac:dyDescent="0.35">
      <c r="K2312" s="4"/>
      <c r="T2312" s="2"/>
      <c r="U2312" s="2"/>
      <c r="V2312" s="2"/>
      <c r="W2312" s="2"/>
    </row>
    <row r="2313" spans="11:23" x14ac:dyDescent="0.35">
      <c r="K2313" s="4"/>
      <c r="T2313" s="2"/>
      <c r="U2313" s="2"/>
      <c r="V2313" s="2"/>
      <c r="W2313" s="2"/>
    </row>
    <row r="2314" spans="11:23" x14ac:dyDescent="0.35">
      <c r="K2314" s="4"/>
      <c r="T2314" s="2"/>
      <c r="U2314" s="2"/>
      <c r="V2314" s="2"/>
      <c r="W2314" s="2"/>
    </row>
    <row r="2315" spans="11:23" x14ac:dyDescent="0.35">
      <c r="K2315" s="4"/>
      <c r="T2315" s="2"/>
      <c r="U2315" s="2"/>
      <c r="V2315" s="2"/>
      <c r="W2315" s="2"/>
    </row>
    <row r="2316" spans="11:23" x14ac:dyDescent="0.35">
      <c r="K2316" s="4"/>
      <c r="T2316" s="2"/>
      <c r="U2316" s="2"/>
      <c r="V2316" s="2"/>
      <c r="W2316" s="2"/>
    </row>
    <row r="2317" spans="11:23" x14ac:dyDescent="0.35">
      <c r="K2317" s="4"/>
      <c r="T2317" s="2"/>
      <c r="U2317" s="2"/>
      <c r="V2317" s="2"/>
      <c r="W2317" s="2"/>
    </row>
    <row r="2318" spans="11:23" x14ac:dyDescent="0.35">
      <c r="K2318" s="4"/>
      <c r="T2318" s="2"/>
      <c r="U2318" s="2"/>
      <c r="V2318" s="2"/>
      <c r="W2318" s="2"/>
    </row>
    <row r="2319" spans="11:23" x14ac:dyDescent="0.35">
      <c r="K2319" s="4"/>
      <c r="T2319" s="2"/>
      <c r="U2319" s="2"/>
      <c r="V2319" s="2"/>
      <c r="W2319" s="2"/>
    </row>
    <row r="2320" spans="11:23" x14ac:dyDescent="0.35">
      <c r="K2320" s="4"/>
      <c r="T2320" s="2"/>
      <c r="U2320" s="2"/>
      <c r="V2320" s="2"/>
      <c r="W2320" s="2"/>
    </row>
    <row r="2321" spans="11:23" x14ac:dyDescent="0.35">
      <c r="K2321" s="4"/>
      <c r="T2321" s="2"/>
      <c r="U2321" s="2"/>
      <c r="V2321" s="2"/>
      <c r="W2321" s="2"/>
    </row>
    <row r="2322" spans="11:23" x14ac:dyDescent="0.35">
      <c r="K2322" s="4"/>
      <c r="T2322" s="2"/>
      <c r="U2322" s="2"/>
      <c r="V2322" s="2"/>
      <c r="W2322" s="2"/>
    </row>
    <row r="2323" spans="11:23" x14ac:dyDescent="0.35">
      <c r="K2323" s="4"/>
      <c r="T2323" s="2"/>
      <c r="U2323" s="2"/>
      <c r="V2323" s="2"/>
      <c r="W2323" s="2"/>
    </row>
    <row r="2324" spans="11:23" x14ac:dyDescent="0.35">
      <c r="K2324" s="4"/>
      <c r="T2324" s="2"/>
      <c r="U2324" s="2"/>
      <c r="V2324" s="2"/>
      <c r="W2324" s="2"/>
    </row>
    <row r="2325" spans="11:23" x14ac:dyDescent="0.35">
      <c r="K2325" s="4"/>
      <c r="T2325" s="2"/>
      <c r="U2325" s="2"/>
      <c r="V2325" s="2"/>
      <c r="W2325" s="2"/>
    </row>
    <row r="2326" spans="11:23" x14ac:dyDescent="0.35">
      <c r="K2326" s="4"/>
      <c r="T2326" s="2"/>
      <c r="U2326" s="2"/>
      <c r="V2326" s="2"/>
      <c r="W2326" s="2"/>
    </row>
    <row r="2327" spans="11:23" x14ac:dyDescent="0.35">
      <c r="K2327" s="4"/>
      <c r="T2327" s="2"/>
      <c r="U2327" s="2"/>
      <c r="V2327" s="2"/>
      <c r="W2327" s="2"/>
    </row>
    <row r="2328" spans="11:23" x14ac:dyDescent="0.35">
      <c r="K2328" s="4"/>
      <c r="T2328" s="2"/>
      <c r="U2328" s="2"/>
      <c r="V2328" s="2"/>
      <c r="W2328" s="2"/>
    </row>
    <row r="2329" spans="11:23" x14ac:dyDescent="0.35">
      <c r="K2329" s="4"/>
      <c r="T2329" s="2"/>
      <c r="U2329" s="2"/>
      <c r="V2329" s="2"/>
      <c r="W2329" s="2"/>
    </row>
    <row r="2330" spans="11:23" x14ac:dyDescent="0.35">
      <c r="K2330" s="4"/>
      <c r="T2330" s="2"/>
      <c r="U2330" s="2"/>
      <c r="V2330" s="2"/>
      <c r="W2330" s="2"/>
    </row>
    <row r="2331" spans="11:23" x14ac:dyDescent="0.35">
      <c r="K2331" s="4"/>
      <c r="T2331" s="2"/>
      <c r="U2331" s="2"/>
      <c r="V2331" s="2"/>
      <c r="W2331" s="2"/>
    </row>
    <row r="2332" spans="11:23" x14ac:dyDescent="0.35">
      <c r="K2332" s="4"/>
      <c r="T2332" s="2"/>
      <c r="U2332" s="2"/>
      <c r="V2332" s="2"/>
      <c r="W2332" s="2"/>
    </row>
    <row r="2333" spans="11:23" x14ac:dyDescent="0.35">
      <c r="K2333" s="4"/>
      <c r="T2333" s="2"/>
      <c r="U2333" s="2"/>
      <c r="V2333" s="2"/>
      <c r="W2333" s="2"/>
    </row>
    <row r="2334" spans="11:23" x14ac:dyDescent="0.35">
      <c r="K2334" s="4"/>
      <c r="T2334" s="2"/>
      <c r="U2334" s="2"/>
      <c r="V2334" s="2"/>
      <c r="W2334" s="2"/>
    </row>
    <row r="2335" spans="11:23" x14ac:dyDescent="0.35">
      <c r="K2335" s="4"/>
      <c r="T2335" s="2"/>
      <c r="U2335" s="2"/>
      <c r="V2335" s="2"/>
      <c r="W2335" s="2"/>
    </row>
    <row r="2336" spans="11:23" x14ac:dyDescent="0.35">
      <c r="K2336" s="4"/>
      <c r="T2336" s="2"/>
      <c r="U2336" s="2"/>
      <c r="V2336" s="2"/>
      <c r="W2336" s="2"/>
    </row>
    <row r="2337" spans="11:23" x14ac:dyDescent="0.35">
      <c r="K2337" s="4"/>
      <c r="T2337" s="2"/>
      <c r="U2337" s="2"/>
      <c r="V2337" s="2"/>
      <c r="W2337" s="2"/>
    </row>
    <row r="2338" spans="11:23" x14ac:dyDescent="0.35">
      <c r="K2338" s="4"/>
      <c r="T2338" s="2"/>
      <c r="U2338" s="2"/>
      <c r="V2338" s="2"/>
      <c r="W2338" s="2"/>
    </row>
    <row r="2339" spans="11:23" x14ac:dyDescent="0.35">
      <c r="K2339" s="4"/>
      <c r="T2339" s="2"/>
      <c r="U2339" s="2"/>
      <c r="V2339" s="2"/>
      <c r="W2339" s="2"/>
    </row>
    <row r="2340" spans="11:23" x14ac:dyDescent="0.35">
      <c r="K2340" s="4"/>
      <c r="T2340" s="2"/>
      <c r="U2340" s="2"/>
      <c r="V2340" s="2"/>
      <c r="W2340" s="2"/>
    </row>
    <row r="2341" spans="11:23" x14ac:dyDescent="0.35">
      <c r="K2341" s="4"/>
      <c r="T2341" s="2"/>
      <c r="U2341" s="2"/>
      <c r="V2341" s="2"/>
      <c r="W2341" s="2"/>
    </row>
    <row r="2342" spans="11:23" x14ac:dyDescent="0.35">
      <c r="K2342" s="4"/>
      <c r="T2342" s="2"/>
      <c r="U2342" s="2"/>
      <c r="V2342" s="2"/>
      <c r="W2342" s="2"/>
    </row>
    <row r="2343" spans="11:23" x14ac:dyDescent="0.35">
      <c r="K2343" s="4"/>
      <c r="T2343" s="2"/>
      <c r="U2343" s="2"/>
      <c r="V2343" s="2"/>
      <c r="W2343" s="2"/>
    </row>
    <row r="2344" spans="11:23" x14ac:dyDescent="0.35">
      <c r="K2344" s="4"/>
      <c r="T2344" s="2"/>
      <c r="U2344" s="2"/>
      <c r="V2344" s="2"/>
      <c r="W2344" s="2"/>
    </row>
    <row r="2345" spans="11:23" x14ac:dyDescent="0.35">
      <c r="K2345" s="4"/>
      <c r="T2345" s="2"/>
      <c r="U2345" s="2"/>
      <c r="V2345" s="2"/>
      <c r="W2345" s="2"/>
    </row>
    <row r="2346" spans="11:23" x14ac:dyDescent="0.35">
      <c r="K2346" s="4"/>
      <c r="T2346" s="2"/>
      <c r="U2346" s="2"/>
      <c r="V2346" s="2"/>
      <c r="W2346" s="2"/>
    </row>
    <row r="2347" spans="11:23" x14ac:dyDescent="0.35">
      <c r="K2347" s="4"/>
      <c r="T2347" s="2"/>
      <c r="U2347" s="2"/>
      <c r="V2347" s="2"/>
      <c r="W2347" s="2"/>
    </row>
    <row r="2348" spans="11:23" x14ac:dyDescent="0.35">
      <c r="K2348" s="4"/>
      <c r="T2348" s="2"/>
      <c r="U2348" s="2"/>
      <c r="V2348" s="2"/>
      <c r="W2348" s="2"/>
    </row>
    <row r="2349" spans="11:23" x14ac:dyDescent="0.35">
      <c r="K2349" s="4"/>
      <c r="T2349" s="2"/>
      <c r="U2349" s="2"/>
      <c r="V2349" s="2"/>
      <c r="W2349" s="2"/>
    </row>
    <row r="2350" spans="11:23" x14ac:dyDescent="0.35">
      <c r="K2350" s="4"/>
      <c r="T2350" s="2"/>
      <c r="U2350" s="2"/>
      <c r="V2350" s="2"/>
      <c r="W2350" s="2"/>
    </row>
    <row r="2351" spans="11:23" x14ac:dyDescent="0.35">
      <c r="K2351" s="4"/>
      <c r="T2351" s="2"/>
      <c r="U2351" s="2"/>
      <c r="V2351" s="2"/>
      <c r="W2351" s="2"/>
    </row>
    <row r="2352" spans="11:23" x14ac:dyDescent="0.35">
      <c r="K2352" s="4"/>
      <c r="T2352" s="2"/>
      <c r="U2352" s="2"/>
      <c r="V2352" s="2"/>
      <c r="W2352" s="2"/>
    </row>
    <row r="2353" spans="11:23" x14ac:dyDescent="0.35">
      <c r="K2353" s="4"/>
      <c r="T2353" s="2"/>
      <c r="U2353" s="2"/>
      <c r="V2353" s="2"/>
      <c r="W2353" s="2"/>
    </row>
    <row r="2354" spans="11:23" x14ac:dyDescent="0.35">
      <c r="K2354" s="4"/>
      <c r="T2354" s="2"/>
      <c r="U2354" s="2"/>
      <c r="V2354" s="2"/>
      <c r="W2354" s="2"/>
    </row>
    <row r="2355" spans="11:23" x14ac:dyDescent="0.35">
      <c r="K2355" s="4"/>
      <c r="T2355" s="2"/>
      <c r="U2355" s="2"/>
      <c r="V2355" s="2"/>
      <c r="W2355" s="2"/>
    </row>
    <row r="2356" spans="11:23" x14ac:dyDescent="0.35">
      <c r="K2356" s="4"/>
      <c r="T2356" s="2"/>
      <c r="U2356" s="2"/>
      <c r="V2356" s="2"/>
      <c r="W2356" s="2"/>
    </row>
    <row r="2357" spans="11:23" x14ac:dyDescent="0.35">
      <c r="K2357" s="4"/>
      <c r="T2357" s="2"/>
      <c r="U2357" s="2"/>
      <c r="V2357" s="2"/>
      <c r="W2357" s="2"/>
    </row>
    <row r="2358" spans="11:23" x14ac:dyDescent="0.35">
      <c r="K2358" s="4"/>
      <c r="T2358" s="2"/>
      <c r="U2358" s="2"/>
      <c r="V2358" s="2"/>
      <c r="W2358" s="2"/>
    </row>
    <row r="2359" spans="11:23" x14ac:dyDescent="0.35">
      <c r="K2359" s="4"/>
      <c r="T2359" s="2"/>
      <c r="U2359" s="2"/>
      <c r="V2359" s="2"/>
      <c r="W2359" s="2"/>
    </row>
    <row r="2360" spans="11:23" x14ac:dyDescent="0.35">
      <c r="K2360" s="4"/>
      <c r="T2360" s="2"/>
      <c r="U2360" s="2"/>
      <c r="V2360" s="2"/>
      <c r="W2360" s="2"/>
    </row>
    <row r="2361" spans="11:23" x14ac:dyDescent="0.35">
      <c r="K2361" s="4"/>
      <c r="T2361" s="2"/>
      <c r="U2361" s="2"/>
      <c r="V2361" s="2"/>
      <c r="W2361" s="2"/>
    </row>
    <row r="2362" spans="11:23" x14ac:dyDescent="0.35">
      <c r="K2362" s="4"/>
      <c r="T2362" s="2"/>
      <c r="U2362" s="2"/>
      <c r="V2362" s="2"/>
      <c r="W2362" s="2"/>
    </row>
    <row r="2363" spans="11:23" x14ac:dyDescent="0.35">
      <c r="K2363" s="4"/>
      <c r="T2363" s="2"/>
      <c r="U2363" s="2"/>
      <c r="V2363" s="2"/>
      <c r="W2363" s="2"/>
    </row>
    <row r="2364" spans="11:23" x14ac:dyDescent="0.35">
      <c r="K2364" s="4"/>
      <c r="T2364" s="2"/>
      <c r="U2364" s="2"/>
      <c r="V2364" s="2"/>
      <c r="W2364" s="2"/>
    </row>
    <row r="2365" spans="11:23" x14ac:dyDescent="0.35">
      <c r="K2365" s="4"/>
      <c r="T2365" s="2"/>
      <c r="U2365" s="2"/>
      <c r="V2365" s="2"/>
      <c r="W2365" s="2"/>
    </row>
    <row r="2366" spans="11:23" x14ac:dyDescent="0.35">
      <c r="K2366" s="4"/>
      <c r="T2366" s="2"/>
      <c r="U2366" s="2"/>
      <c r="V2366" s="2"/>
      <c r="W2366" s="2"/>
    </row>
    <row r="2367" spans="11:23" x14ac:dyDescent="0.35">
      <c r="K2367" s="4"/>
      <c r="T2367" s="2"/>
      <c r="U2367" s="2"/>
      <c r="V2367" s="2"/>
      <c r="W2367" s="2"/>
    </row>
    <row r="2368" spans="11:23" x14ac:dyDescent="0.35">
      <c r="K2368" s="4"/>
      <c r="T2368" s="2"/>
      <c r="U2368" s="2"/>
      <c r="V2368" s="2"/>
      <c r="W2368" s="2"/>
    </row>
    <row r="2369" spans="11:23" x14ac:dyDescent="0.35">
      <c r="K2369" s="4"/>
      <c r="T2369" s="2"/>
      <c r="U2369" s="2"/>
      <c r="V2369" s="2"/>
      <c r="W2369" s="2"/>
    </row>
    <row r="2370" spans="11:23" x14ac:dyDescent="0.35">
      <c r="K2370" s="4"/>
      <c r="T2370" s="2"/>
      <c r="U2370" s="2"/>
      <c r="V2370" s="2"/>
      <c r="W2370" s="2"/>
    </row>
    <row r="2371" spans="11:23" x14ac:dyDescent="0.35">
      <c r="K2371" s="4"/>
      <c r="T2371" s="2"/>
      <c r="U2371" s="2"/>
      <c r="V2371" s="2"/>
      <c r="W2371" s="2"/>
    </row>
    <row r="2372" spans="11:23" x14ac:dyDescent="0.35">
      <c r="K2372" s="4"/>
      <c r="T2372" s="2"/>
      <c r="U2372" s="2"/>
      <c r="V2372" s="2"/>
      <c r="W2372" s="2"/>
    </row>
    <row r="2373" spans="11:23" x14ac:dyDescent="0.35">
      <c r="K2373" s="4"/>
      <c r="T2373" s="2"/>
      <c r="U2373" s="2"/>
      <c r="V2373" s="2"/>
      <c r="W2373" s="2"/>
    </row>
    <row r="2374" spans="11:23" x14ac:dyDescent="0.35">
      <c r="K2374" s="4"/>
      <c r="T2374" s="2"/>
      <c r="U2374" s="2"/>
      <c r="V2374" s="2"/>
      <c r="W2374" s="2"/>
    </row>
    <row r="2375" spans="11:23" x14ac:dyDescent="0.35">
      <c r="K2375" s="4"/>
      <c r="T2375" s="2"/>
      <c r="U2375" s="2"/>
      <c r="V2375" s="2"/>
      <c r="W2375" s="2"/>
    </row>
    <row r="2376" spans="11:23" x14ac:dyDescent="0.35">
      <c r="K2376" s="4"/>
      <c r="T2376" s="2"/>
      <c r="U2376" s="2"/>
      <c r="V2376" s="2"/>
      <c r="W2376" s="2"/>
    </row>
    <row r="2377" spans="11:23" x14ac:dyDescent="0.35">
      <c r="K2377" s="4"/>
      <c r="T2377" s="2"/>
      <c r="U2377" s="2"/>
      <c r="V2377" s="2"/>
      <c r="W2377" s="2"/>
    </row>
    <row r="2378" spans="11:23" x14ac:dyDescent="0.35">
      <c r="K2378" s="4"/>
      <c r="T2378" s="2"/>
      <c r="U2378" s="2"/>
      <c r="V2378" s="2"/>
      <c r="W2378" s="2"/>
    </row>
    <row r="2379" spans="11:23" x14ac:dyDescent="0.35">
      <c r="K2379" s="4"/>
      <c r="T2379" s="2"/>
      <c r="U2379" s="2"/>
      <c r="V2379" s="2"/>
      <c r="W2379" s="2"/>
    </row>
    <row r="2380" spans="11:23" x14ac:dyDescent="0.35">
      <c r="K2380" s="4"/>
      <c r="T2380" s="2"/>
      <c r="U2380" s="2"/>
      <c r="V2380" s="2"/>
      <c r="W2380" s="2"/>
    </row>
    <row r="2381" spans="11:23" x14ac:dyDescent="0.35">
      <c r="K2381" s="4"/>
      <c r="T2381" s="2"/>
      <c r="U2381" s="2"/>
      <c r="V2381" s="2"/>
      <c r="W2381" s="2"/>
    </row>
    <row r="2382" spans="11:23" x14ac:dyDescent="0.35">
      <c r="K2382" s="4"/>
      <c r="T2382" s="2"/>
      <c r="U2382" s="2"/>
      <c r="V2382" s="2"/>
      <c r="W2382" s="2"/>
    </row>
    <row r="2383" spans="11:23" x14ac:dyDescent="0.35">
      <c r="K2383" s="4"/>
      <c r="T2383" s="2"/>
      <c r="U2383" s="2"/>
      <c r="V2383" s="2"/>
      <c r="W2383" s="2"/>
    </row>
    <row r="2384" spans="11:23" x14ac:dyDescent="0.35">
      <c r="K2384" s="4"/>
      <c r="T2384" s="2"/>
      <c r="U2384" s="2"/>
      <c r="V2384" s="2"/>
      <c r="W2384" s="2"/>
    </row>
    <row r="2385" spans="11:23" x14ac:dyDescent="0.35">
      <c r="K2385" s="4"/>
      <c r="T2385" s="2"/>
      <c r="U2385" s="2"/>
      <c r="V2385" s="2"/>
      <c r="W2385" s="2"/>
    </row>
    <row r="2386" spans="11:23" x14ac:dyDescent="0.35">
      <c r="K2386" s="4"/>
      <c r="T2386" s="2"/>
      <c r="U2386" s="2"/>
      <c r="V2386" s="2"/>
      <c r="W2386" s="2"/>
    </row>
    <row r="2387" spans="11:23" x14ac:dyDescent="0.35">
      <c r="K2387" s="4"/>
      <c r="T2387" s="2"/>
      <c r="U2387" s="2"/>
      <c r="V2387" s="2"/>
      <c r="W2387" s="2"/>
    </row>
    <row r="2388" spans="11:23" x14ac:dyDescent="0.35">
      <c r="K2388" s="4"/>
      <c r="T2388" s="2"/>
      <c r="U2388" s="2"/>
      <c r="V2388" s="2"/>
      <c r="W2388" s="2"/>
    </row>
    <row r="2389" spans="11:23" x14ac:dyDescent="0.35">
      <c r="K2389" s="4"/>
      <c r="T2389" s="2"/>
      <c r="U2389" s="2"/>
      <c r="V2389" s="2"/>
      <c r="W2389" s="2"/>
    </row>
    <row r="2390" spans="11:23" x14ac:dyDescent="0.35">
      <c r="K2390" s="4"/>
      <c r="T2390" s="2"/>
      <c r="U2390" s="2"/>
      <c r="V2390" s="2"/>
      <c r="W2390" s="2"/>
    </row>
    <row r="2391" spans="11:23" x14ac:dyDescent="0.35">
      <c r="K2391" s="4"/>
      <c r="T2391" s="2"/>
      <c r="U2391" s="2"/>
      <c r="V2391" s="2"/>
      <c r="W2391" s="2"/>
    </row>
    <row r="2392" spans="11:23" x14ac:dyDescent="0.35">
      <c r="K2392" s="4"/>
      <c r="T2392" s="2"/>
      <c r="U2392" s="2"/>
      <c r="V2392" s="2"/>
      <c r="W2392" s="2"/>
    </row>
    <row r="2393" spans="11:23" x14ac:dyDescent="0.35">
      <c r="K2393" s="4"/>
      <c r="T2393" s="2"/>
      <c r="U2393" s="2"/>
      <c r="V2393" s="2"/>
      <c r="W2393" s="2"/>
    </row>
    <row r="2394" spans="11:23" x14ac:dyDescent="0.35">
      <c r="K2394" s="4"/>
      <c r="T2394" s="2"/>
      <c r="U2394" s="2"/>
      <c r="V2394" s="2"/>
      <c r="W2394" s="2"/>
    </row>
    <row r="2395" spans="11:23" x14ac:dyDescent="0.35">
      <c r="K2395" s="4"/>
      <c r="T2395" s="2"/>
      <c r="U2395" s="2"/>
      <c r="V2395" s="2"/>
      <c r="W2395" s="2"/>
    </row>
    <row r="2396" spans="11:23" x14ac:dyDescent="0.35">
      <c r="K2396" s="4"/>
      <c r="T2396" s="2"/>
      <c r="U2396" s="2"/>
      <c r="V2396" s="2"/>
      <c r="W2396" s="2"/>
    </row>
    <row r="2397" spans="11:23" x14ac:dyDescent="0.35">
      <c r="K2397" s="4"/>
      <c r="T2397" s="2"/>
      <c r="U2397" s="2"/>
      <c r="V2397" s="2"/>
      <c r="W2397" s="2"/>
    </row>
    <row r="2398" spans="11:23" x14ac:dyDescent="0.35">
      <c r="K2398" s="4"/>
      <c r="T2398" s="2"/>
      <c r="U2398" s="2"/>
      <c r="V2398" s="2"/>
      <c r="W2398" s="2"/>
    </row>
    <row r="2399" spans="11:23" x14ac:dyDescent="0.35">
      <c r="K2399" s="4"/>
      <c r="T2399" s="2"/>
      <c r="U2399" s="2"/>
      <c r="V2399" s="2"/>
      <c r="W2399" s="2"/>
    </row>
    <row r="2400" spans="11:23" x14ac:dyDescent="0.35">
      <c r="K2400" s="4"/>
      <c r="T2400" s="2"/>
      <c r="U2400" s="2"/>
      <c r="V2400" s="2"/>
      <c r="W2400" s="2"/>
    </row>
    <row r="2401" spans="11:23" x14ac:dyDescent="0.35">
      <c r="K2401" s="4"/>
      <c r="T2401" s="2"/>
      <c r="U2401" s="2"/>
      <c r="V2401" s="2"/>
      <c r="W2401" s="2"/>
    </row>
    <row r="2402" spans="11:23" x14ac:dyDescent="0.35">
      <c r="K2402" s="4"/>
      <c r="T2402" s="2"/>
      <c r="U2402" s="2"/>
      <c r="V2402" s="2"/>
      <c r="W2402" s="2"/>
    </row>
    <row r="2403" spans="11:23" x14ac:dyDescent="0.35">
      <c r="K2403" s="4"/>
      <c r="T2403" s="2"/>
      <c r="U2403" s="2"/>
      <c r="V2403" s="2"/>
      <c r="W2403" s="2"/>
    </row>
    <row r="2404" spans="11:23" x14ac:dyDescent="0.35">
      <c r="K2404" s="4"/>
      <c r="T2404" s="2"/>
      <c r="U2404" s="2"/>
      <c r="V2404" s="2"/>
      <c r="W2404" s="2"/>
    </row>
    <row r="2405" spans="11:23" x14ac:dyDescent="0.35">
      <c r="K2405" s="4"/>
      <c r="T2405" s="2"/>
      <c r="U2405" s="2"/>
      <c r="V2405" s="2"/>
      <c r="W2405" s="2"/>
    </row>
    <row r="2406" spans="11:23" x14ac:dyDescent="0.35">
      <c r="K2406" s="4"/>
      <c r="T2406" s="2"/>
      <c r="U2406" s="2"/>
      <c r="V2406" s="2"/>
      <c r="W2406" s="2"/>
    </row>
    <row r="2407" spans="11:23" x14ac:dyDescent="0.35">
      <c r="K2407" s="4"/>
      <c r="T2407" s="2"/>
      <c r="U2407" s="2"/>
      <c r="V2407" s="2"/>
      <c r="W2407" s="2"/>
    </row>
    <row r="2408" spans="11:23" x14ac:dyDescent="0.35">
      <c r="K2408" s="4"/>
      <c r="T2408" s="2"/>
      <c r="U2408" s="2"/>
      <c r="V2408" s="2"/>
      <c r="W2408" s="2"/>
    </row>
    <row r="2409" spans="11:23" x14ac:dyDescent="0.35">
      <c r="K2409" s="4"/>
      <c r="T2409" s="2"/>
      <c r="U2409" s="2"/>
      <c r="V2409" s="2"/>
      <c r="W2409" s="2"/>
    </row>
    <row r="2410" spans="11:23" x14ac:dyDescent="0.35">
      <c r="K2410" s="4"/>
      <c r="T2410" s="2"/>
      <c r="U2410" s="2"/>
      <c r="V2410" s="2"/>
      <c r="W2410" s="2"/>
    </row>
    <row r="2411" spans="11:23" x14ac:dyDescent="0.35">
      <c r="K2411" s="4"/>
      <c r="T2411" s="2"/>
      <c r="U2411" s="2"/>
      <c r="V2411" s="2"/>
      <c r="W2411" s="2"/>
    </row>
    <row r="2412" spans="11:23" x14ac:dyDescent="0.35">
      <c r="K2412" s="4"/>
      <c r="T2412" s="2"/>
      <c r="U2412" s="2"/>
      <c r="V2412" s="2"/>
      <c r="W2412" s="2"/>
    </row>
    <row r="2413" spans="11:23" x14ac:dyDescent="0.35">
      <c r="K2413" s="4"/>
      <c r="T2413" s="2"/>
      <c r="U2413" s="2"/>
      <c r="V2413" s="2"/>
      <c r="W2413" s="2"/>
    </row>
    <row r="2414" spans="11:23" x14ac:dyDescent="0.35">
      <c r="K2414" s="4"/>
      <c r="T2414" s="2"/>
      <c r="U2414" s="2"/>
      <c r="V2414" s="2"/>
      <c r="W2414" s="2"/>
    </row>
    <row r="2415" spans="11:23" x14ac:dyDescent="0.35">
      <c r="K2415" s="4"/>
      <c r="T2415" s="2"/>
      <c r="U2415" s="2"/>
      <c r="V2415" s="2"/>
      <c r="W2415" s="2"/>
    </row>
    <row r="2416" spans="11:23" x14ac:dyDescent="0.35">
      <c r="K2416" s="4"/>
      <c r="T2416" s="2"/>
      <c r="U2416" s="2"/>
      <c r="V2416" s="2"/>
      <c r="W2416" s="2"/>
    </row>
    <row r="2417" spans="11:23" x14ac:dyDescent="0.35">
      <c r="K2417" s="4"/>
      <c r="T2417" s="2"/>
      <c r="U2417" s="2"/>
      <c r="V2417" s="2"/>
      <c r="W2417" s="2"/>
    </row>
    <row r="2418" spans="11:23" x14ac:dyDescent="0.35">
      <c r="K2418" s="4"/>
      <c r="T2418" s="2"/>
      <c r="U2418" s="2"/>
      <c r="V2418" s="2"/>
      <c r="W2418" s="2"/>
    </row>
    <row r="2419" spans="11:23" x14ac:dyDescent="0.35">
      <c r="K2419" s="4"/>
      <c r="T2419" s="2"/>
      <c r="U2419" s="2"/>
      <c r="V2419" s="2"/>
      <c r="W2419" s="2"/>
    </row>
    <row r="2420" spans="11:23" x14ac:dyDescent="0.35">
      <c r="K2420" s="4"/>
      <c r="T2420" s="2"/>
      <c r="U2420" s="2"/>
      <c r="V2420" s="2"/>
      <c r="W2420" s="2"/>
    </row>
    <row r="2421" spans="11:23" x14ac:dyDescent="0.35">
      <c r="K2421" s="4"/>
      <c r="T2421" s="2"/>
      <c r="U2421" s="2"/>
      <c r="V2421" s="2"/>
      <c r="W2421" s="2"/>
    </row>
    <row r="2422" spans="11:23" x14ac:dyDescent="0.35">
      <c r="K2422" s="4"/>
      <c r="T2422" s="2"/>
      <c r="U2422" s="2"/>
      <c r="V2422" s="2"/>
      <c r="W2422" s="2"/>
    </row>
    <row r="2423" spans="11:23" x14ac:dyDescent="0.35">
      <c r="K2423" s="4"/>
      <c r="T2423" s="2"/>
      <c r="U2423" s="2"/>
      <c r="V2423" s="2"/>
      <c r="W2423" s="2"/>
    </row>
    <row r="2424" spans="11:23" x14ac:dyDescent="0.35">
      <c r="K2424" s="4"/>
      <c r="T2424" s="2"/>
      <c r="U2424" s="2"/>
      <c r="V2424" s="2"/>
      <c r="W2424" s="2"/>
    </row>
    <row r="2425" spans="11:23" x14ac:dyDescent="0.35">
      <c r="K2425" s="4"/>
      <c r="T2425" s="2"/>
      <c r="U2425" s="2"/>
      <c r="V2425" s="2"/>
      <c r="W2425" s="2"/>
    </row>
    <row r="2426" spans="11:23" x14ac:dyDescent="0.35">
      <c r="K2426" s="4"/>
      <c r="T2426" s="2"/>
      <c r="U2426" s="2"/>
      <c r="V2426" s="2"/>
      <c r="W2426" s="2"/>
    </row>
    <row r="2427" spans="11:23" x14ac:dyDescent="0.35">
      <c r="K2427" s="4"/>
      <c r="T2427" s="2"/>
      <c r="U2427" s="2"/>
      <c r="V2427" s="2"/>
      <c r="W2427" s="2"/>
    </row>
    <row r="2428" spans="11:23" x14ac:dyDescent="0.35">
      <c r="K2428" s="4"/>
      <c r="T2428" s="2"/>
      <c r="U2428" s="2"/>
      <c r="V2428" s="2"/>
      <c r="W2428" s="2"/>
    </row>
    <row r="2429" spans="11:23" x14ac:dyDescent="0.35">
      <c r="K2429" s="4"/>
      <c r="T2429" s="2"/>
      <c r="U2429" s="2"/>
      <c r="V2429" s="2"/>
      <c r="W2429" s="2"/>
    </row>
    <row r="2430" spans="11:23" x14ac:dyDescent="0.35">
      <c r="K2430" s="4"/>
      <c r="T2430" s="2"/>
      <c r="U2430" s="2"/>
      <c r="V2430" s="2"/>
      <c r="W2430" s="2"/>
    </row>
    <row r="2431" spans="11:23" x14ac:dyDescent="0.35">
      <c r="K2431" s="4"/>
      <c r="T2431" s="2"/>
      <c r="U2431" s="2"/>
      <c r="V2431" s="2"/>
      <c r="W2431" s="2"/>
    </row>
    <row r="2432" spans="11:23" x14ac:dyDescent="0.35">
      <c r="K2432" s="4"/>
      <c r="T2432" s="2"/>
      <c r="U2432" s="2"/>
      <c r="V2432" s="2"/>
      <c r="W2432" s="2"/>
    </row>
    <row r="2433" spans="11:23" x14ac:dyDescent="0.35">
      <c r="K2433" s="4"/>
      <c r="T2433" s="2"/>
      <c r="U2433" s="2"/>
      <c r="V2433" s="2"/>
      <c r="W2433" s="2"/>
    </row>
    <row r="2434" spans="11:23" x14ac:dyDescent="0.35">
      <c r="K2434" s="4"/>
      <c r="T2434" s="2"/>
      <c r="U2434" s="2"/>
      <c r="V2434" s="2"/>
      <c r="W2434" s="2"/>
    </row>
    <row r="2435" spans="11:23" x14ac:dyDescent="0.35">
      <c r="K2435" s="4"/>
      <c r="T2435" s="2"/>
      <c r="U2435" s="2"/>
      <c r="V2435" s="2"/>
      <c r="W2435" s="2"/>
    </row>
    <row r="2436" spans="11:23" x14ac:dyDescent="0.35">
      <c r="K2436" s="4"/>
      <c r="T2436" s="2"/>
      <c r="U2436" s="2"/>
      <c r="V2436" s="2"/>
      <c r="W2436" s="2"/>
    </row>
    <row r="2437" spans="11:23" x14ac:dyDescent="0.35">
      <c r="K2437" s="4"/>
      <c r="T2437" s="2"/>
      <c r="U2437" s="2"/>
      <c r="V2437" s="2"/>
      <c r="W2437" s="2"/>
    </row>
    <row r="2438" spans="11:23" x14ac:dyDescent="0.35">
      <c r="K2438" s="4"/>
      <c r="T2438" s="2"/>
      <c r="U2438" s="2"/>
      <c r="V2438" s="2"/>
      <c r="W2438" s="2"/>
    </row>
    <row r="2439" spans="11:23" x14ac:dyDescent="0.35">
      <c r="K2439" s="4"/>
      <c r="T2439" s="2"/>
      <c r="U2439" s="2"/>
      <c r="V2439" s="2"/>
      <c r="W2439" s="2"/>
    </row>
    <row r="2440" spans="11:23" x14ac:dyDescent="0.35">
      <c r="K2440" s="4"/>
      <c r="T2440" s="2"/>
      <c r="U2440" s="2"/>
      <c r="V2440" s="2"/>
      <c r="W2440" s="2"/>
    </row>
    <row r="2441" spans="11:23" x14ac:dyDescent="0.35">
      <c r="K2441" s="4"/>
      <c r="T2441" s="2"/>
      <c r="U2441" s="2"/>
      <c r="V2441" s="2"/>
      <c r="W2441" s="2"/>
    </row>
    <row r="2442" spans="11:23" x14ac:dyDescent="0.35">
      <c r="K2442" s="4"/>
      <c r="T2442" s="2"/>
      <c r="U2442" s="2"/>
      <c r="V2442" s="2"/>
      <c r="W2442" s="2"/>
    </row>
    <row r="2443" spans="11:23" x14ac:dyDescent="0.35">
      <c r="K2443" s="4"/>
      <c r="T2443" s="2"/>
      <c r="U2443" s="2"/>
      <c r="V2443" s="2"/>
      <c r="W2443" s="2"/>
    </row>
    <row r="2444" spans="11:23" x14ac:dyDescent="0.35">
      <c r="K2444" s="4"/>
      <c r="T2444" s="2"/>
      <c r="U2444" s="2"/>
      <c r="V2444" s="2"/>
      <c r="W2444" s="2"/>
    </row>
    <row r="2445" spans="11:23" x14ac:dyDescent="0.35">
      <c r="K2445" s="4"/>
      <c r="T2445" s="2"/>
      <c r="U2445" s="2"/>
      <c r="V2445" s="2"/>
      <c r="W2445" s="2"/>
    </row>
    <row r="2446" spans="11:23" x14ac:dyDescent="0.35">
      <c r="K2446" s="4"/>
      <c r="T2446" s="2"/>
      <c r="U2446" s="2"/>
      <c r="V2446" s="2"/>
      <c r="W2446" s="2"/>
    </row>
    <row r="2447" spans="11:23" x14ac:dyDescent="0.35">
      <c r="K2447" s="4"/>
      <c r="T2447" s="2"/>
      <c r="U2447" s="2"/>
      <c r="V2447" s="2"/>
      <c r="W2447" s="2"/>
    </row>
    <row r="2448" spans="11:23" x14ac:dyDescent="0.35">
      <c r="K2448" s="4"/>
      <c r="T2448" s="2"/>
      <c r="U2448" s="2"/>
      <c r="V2448" s="2"/>
      <c r="W2448" s="2"/>
    </row>
    <row r="2449" spans="11:23" x14ac:dyDescent="0.35">
      <c r="K2449" s="4"/>
      <c r="T2449" s="2"/>
      <c r="U2449" s="2"/>
      <c r="V2449" s="2"/>
      <c r="W2449" s="2"/>
    </row>
    <row r="2450" spans="11:23" x14ac:dyDescent="0.35">
      <c r="K2450" s="4"/>
      <c r="T2450" s="2"/>
      <c r="U2450" s="2"/>
      <c r="V2450" s="2"/>
      <c r="W2450" s="2"/>
    </row>
    <row r="2451" spans="11:23" x14ac:dyDescent="0.35">
      <c r="K2451" s="4"/>
      <c r="T2451" s="2"/>
      <c r="U2451" s="2"/>
      <c r="V2451" s="2"/>
      <c r="W2451" s="2"/>
    </row>
    <row r="2452" spans="11:23" x14ac:dyDescent="0.35">
      <c r="K2452" s="4"/>
      <c r="T2452" s="2"/>
      <c r="U2452" s="2"/>
      <c r="V2452" s="2"/>
      <c r="W2452" s="2"/>
    </row>
    <row r="2453" spans="11:23" x14ac:dyDescent="0.35">
      <c r="K2453" s="4"/>
      <c r="T2453" s="2"/>
      <c r="U2453" s="2"/>
      <c r="V2453" s="2"/>
      <c r="W2453" s="2"/>
    </row>
    <row r="2454" spans="11:23" x14ac:dyDescent="0.35">
      <c r="K2454" s="4"/>
      <c r="T2454" s="2"/>
      <c r="U2454" s="2"/>
      <c r="V2454" s="2"/>
      <c r="W2454" s="2"/>
    </row>
    <row r="2455" spans="11:23" x14ac:dyDescent="0.35">
      <c r="K2455" s="4"/>
      <c r="T2455" s="2"/>
      <c r="U2455" s="2"/>
      <c r="V2455" s="2"/>
      <c r="W2455" s="2"/>
    </row>
    <row r="2456" spans="11:23" x14ac:dyDescent="0.35">
      <c r="K2456" s="4"/>
      <c r="T2456" s="2"/>
      <c r="U2456" s="2"/>
      <c r="V2456" s="2"/>
      <c r="W2456" s="2"/>
    </row>
    <row r="2457" spans="11:23" x14ac:dyDescent="0.35">
      <c r="K2457" s="4"/>
      <c r="T2457" s="2"/>
      <c r="U2457" s="2"/>
      <c r="V2457" s="2"/>
      <c r="W2457" s="2"/>
    </row>
    <row r="2458" spans="11:23" x14ac:dyDescent="0.35">
      <c r="K2458" s="4"/>
      <c r="T2458" s="2"/>
      <c r="U2458" s="2"/>
      <c r="V2458" s="2"/>
      <c r="W2458" s="2"/>
    </row>
    <row r="2459" spans="11:23" x14ac:dyDescent="0.35">
      <c r="K2459" s="4"/>
      <c r="T2459" s="2"/>
      <c r="U2459" s="2"/>
      <c r="V2459" s="2"/>
      <c r="W2459" s="2"/>
    </row>
    <row r="2460" spans="11:23" x14ac:dyDescent="0.35">
      <c r="K2460" s="4"/>
      <c r="T2460" s="2"/>
      <c r="U2460" s="2"/>
      <c r="V2460" s="2"/>
      <c r="W2460" s="2"/>
    </row>
    <row r="2461" spans="11:23" x14ac:dyDescent="0.35">
      <c r="K2461" s="4"/>
      <c r="T2461" s="2"/>
      <c r="U2461" s="2"/>
      <c r="V2461" s="2"/>
      <c r="W2461" s="2"/>
    </row>
    <row r="2462" spans="11:23" x14ac:dyDescent="0.35">
      <c r="K2462" s="4"/>
      <c r="T2462" s="2"/>
      <c r="U2462" s="2"/>
      <c r="V2462" s="2"/>
      <c r="W2462" s="2"/>
    </row>
    <row r="2463" spans="11:23" x14ac:dyDescent="0.35">
      <c r="K2463" s="4"/>
      <c r="T2463" s="2"/>
      <c r="U2463" s="2"/>
      <c r="V2463" s="2"/>
      <c r="W2463" s="2"/>
    </row>
    <row r="2464" spans="11:23" x14ac:dyDescent="0.35">
      <c r="K2464" s="4"/>
      <c r="T2464" s="2"/>
      <c r="U2464" s="2"/>
      <c r="V2464" s="2"/>
      <c r="W2464" s="2"/>
    </row>
    <row r="2465" spans="11:23" x14ac:dyDescent="0.35">
      <c r="K2465" s="4"/>
      <c r="T2465" s="2"/>
      <c r="U2465" s="2"/>
      <c r="V2465" s="2"/>
      <c r="W2465" s="2"/>
    </row>
    <row r="2466" spans="11:23" x14ac:dyDescent="0.35">
      <c r="K2466" s="4"/>
      <c r="T2466" s="2"/>
      <c r="U2466" s="2"/>
      <c r="V2466" s="2"/>
      <c r="W2466" s="2"/>
    </row>
    <row r="2467" spans="11:23" x14ac:dyDescent="0.35">
      <c r="K2467" s="4"/>
      <c r="T2467" s="2"/>
      <c r="U2467" s="2"/>
      <c r="V2467" s="2"/>
      <c r="W2467" s="2"/>
    </row>
    <row r="2468" spans="11:23" x14ac:dyDescent="0.35">
      <c r="K2468" s="4"/>
      <c r="T2468" s="2"/>
      <c r="U2468" s="2"/>
      <c r="V2468" s="2"/>
      <c r="W2468" s="2"/>
    </row>
    <row r="2469" spans="11:23" x14ac:dyDescent="0.35">
      <c r="K2469" s="4"/>
      <c r="T2469" s="2"/>
      <c r="U2469" s="2"/>
      <c r="V2469" s="2"/>
      <c r="W2469" s="2"/>
    </row>
    <row r="2470" spans="11:23" x14ac:dyDescent="0.35">
      <c r="K2470" s="4"/>
      <c r="T2470" s="2"/>
      <c r="U2470" s="2"/>
      <c r="V2470" s="2"/>
      <c r="W2470" s="2"/>
    </row>
    <row r="2471" spans="11:23" x14ac:dyDescent="0.35">
      <c r="K2471" s="4"/>
      <c r="T2471" s="2"/>
      <c r="U2471" s="2"/>
      <c r="V2471" s="2"/>
      <c r="W2471" s="2"/>
    </row>
    <row r="2472" spans="11:23" x14ac:dyDescent="0.35">
      <c r="K2472" s="4"/>
      <c r="T2472" s="2"/>
      <c r="U2472" s="2"/>
      <c r="V2472" s="2"/>
      <c r="W2472" s="2"/>
    </row>
    <row r="2473" spans="11:23" x14ac:dyDescent="0.35">
      <c r="K2473" s="4"/>
      <c r="T2473" s="2"/>
      <c r="U2473" s="2"/>
      <c r="V2473" s="2"/>
      <c r="W2473" s="2"/>
    </row>
    <row r="2474" spans="11:23" x14ac:dyDescent="0.35">
      <c r="K2474" s="4"/>
      <c r="T2474" s="2"/>
      <c r="U2474" s="2"/>
      <c r="V2474" s="2"/>
      <c r="W2474" s="2"/>
    </row>
    <row r="2475" spans="11:23" x14ac:dyDescent="0.35">
      <c r="K2475" s="4"/>
      <c r="T2475" s="2"/>
      <c r="U2475" s="2"/>
      <c r="V2475" s="2"/>
      <c r="W2475" s="2"/>
    </row>
    <row r="2476" spans="11:23" x14ac:dyDescent="0.35">
      <c r="K2476" s="4"/>
      <c r="T2476" s="2"/>
      <c r="U2476" s="2"/>
      <c r="V2476" s="2"/>
      <c r="W2476" s="2"/>
    </row>
    <row r="2477" spans="11:23" x14ac:dyDescent="0.35">
      <c r="K2477" s="4"/>
      <c r="T2477" s="2"/>
      <c r="U2477" s="2"/>
      <c r="V2477" s="2"/>
      <c r="W2477" s="2"/>
    </row>
    <row r="2478" spans="11:23" x14ac:dyDescent="0.35">
      <c r="K2478" s="4"/>
      <c r="T2478" s="2"/>
      <c r="U2478" s="2"/>
      <c r="V2478" s="2"/>
      <c r="W2478" s="2"/>
    </row>
    <row r="2479" spans="11:23" x14ac:dyDescent="0.35">
      <c r="K2479" s="4"/>
      <c r="T2479" s="2"/>
      <c r="U2479" s="2"/>
      <c r="V2479" s="2"/>
      <c r="W2479" s="2"/>
    </row>
    <row r="2480" spans="11:23" x14ac:dyDescent="0.35">
      <c r="K2480" s="4"/>
      <c r="T2480" s="2"/>
      <c r="U2480" s="2"/>
      <c r="V2480" s="2"/>
      <c r="W2480" s="2"/>
    </row>
    <row r="2481" spans="11:23" x14ac:dyDescent="0.35">
      <c r="K2481" s="4"/>
      <c r="T2481" s="2"/>
      <c r="U2481" s="2"/>
      <c r="V2481" s="2"/>
      <c r="W2481" s="2"/>
    </row>
    <row r="2482" spans="11:23" x14ac:dyDescent="0.35">
      <c r="K2482" s="4"/>
      <c r="T2482" s="2"/>
      <c r="U2482" s="2"/>
      <c r="V2482" s="2"/>
      <c r="W2482" s="2"/>
    </row>
    <row r="2483" spans="11:23" x14ac:dyDescent="0.35">
      <c r="K2483" s="4"/>
      <c r="T2483" s="2"/>
      <c r="U2483" s="2"/>
      <c r="V2483" s="2"/>
      <c r="W2483" s="2"/>
    </row>
    <row r="2484" spans="11:23" x14ac:dyDescent="0.35">
      <c r="K2484" s="4"/>
      <c r="T2484" s="2"/>
      <c r="U2484" s="2"/>
      <c r="V2484" s="2"/>
      <c r="W2484" s="2"/>
    </row>
    <row r="2485" spans="11:23" x14ac:dyDescent="0.35">
      <c r="K2485" s="4"/>
      <c r="T2485" s="2"/>
      <c r="U2485" s="2"/>
      <c r="V2485" s="2"/>
      <c r="W2485" s="2"/>
    </row>
    <row r="2486" spans="11:23" x14ac:dyDescent="0.35">
      <c r="K2486" s="4"/>
      <c r="T2486" s="2"/>
      <c r="U2486" s="2"/>
      <c r="V2486" s="2"/>
      <c r="W2486" s="2"/>
    </row>
    <row r="2487" spans="11:23" x14ac:dyDescent="0.35">
      <c r="K2487" s="4"/>
      <c r="T2487" s="2"/>
      <c r="U2487" s="2"/>
      <c r="V2487" s="2"/>
      <c r="W2487" s="2"/>
    </row>
    <row r="2488" spans="11:23" x14ac:dyDescent="0.35">
      <c r="K2488" s="4"/>
      <c r="T2488" s="2"/>
      <c r="U2488" s="2"/>
      <c r="V2488" s="2"/>
      <c r="W2488" s="2"/>
    </row>
    <row r="2489" spans="11:23" x14ac:dyDescent="0.35">
      <c r="K2489" s="4"/>
      <c r="T2489" s="2"/>
      <c r="U2489" s="2"/>
      <c r="V2489" s="2"/>
      <c r="W2489" s="2"/>
    </row>
    <row r="2490" spans="11:23" x14ac:dyDescent="0.35">
      <c r="K2490" s="4"/>
      <c r="T2490" s="2"/>
      <c r="U2490" s="2"/>
      <c r="V2490" s="2"/>
      <c r="W2490" s="2"/>
    </row>
    <row r="2491" spans="11:23" x14ac:dyDescent="0.35">
      <c r="K2491" s="4"/>
      <c r="T2491" s="2"/>
      <c r="U2491" s="2"/>
      <c r="V2491" s="2"/>
      <c r="W2491" s="2"/>
    </row>
    <row r="2492" spans="11:23" x14ac:dyDescent="0.35">
      <c r="K2492" s="4"/>
      <c r="T2492" s="2"/>
      <c r="U2492" s="2"/>
      <c r="V2492" s="2"/>
      <c r="W2492" s="2"/>
    </row>
    <row r="2493" spans="11:23" x14ac:dyDescent="0.35">
      <c r="K2493" s="4"/>
      <c r="T2493" s="2"/>
      <c r="U2493" s="2"/>
      <c r="V2493" s="2"/>
      <c r="W2493" s="2"/>
    </row>
    <row r="2494" spans="11:23" x14ac:dyDescent="0.35">
      <c r="K2494" s="4"/>
      <c r="T2494" s="2"/>
      <c r="U2494" s="2"/>
      <c r="V2494" s="2"/>
      <c r="W2494" s="2"/>
    </row>
    <row r="2495" spans="11:23" x14ac:dyDescent="0.35">
      <c r="K2495" s="4"/>
      <c r="T2495" s="2"/>
      <c r="U2495" s="2"/>
      <c r="V2495" s="2"/>
      <c r="W2495" s="2"/>
    </row>
    <row r="2496" spans="11:23" x14ac:dyDescent="0.35">
      <c r="K2496" s="4"/>
      <c r="T2496" s="2"/>
      <c r="U2496" s="2"/>
      <c r="V2496" s="2"/>
      <c r="W2496" s="2"/>
    </row>
    <row r="2497" spans="11:23" x14ac:dyDescent="0.35">
      <c r="K2497" s="4"/>
      <c r="T2497" s="2"/>
      <c r="U2497" s="2"/>
      <c r="V2497" s="2"/>
      <c r="W2497" s="2"/>
    </row>
    <row r="2498" spans="11:23" x14ac:dyDescent="0.35">
      <c r="K2498" s="4"/>
      <c r="T2498" s="2"/>
      <c r="U2498" s="2"/>
      <c r="V2498" s="2"/>
      <c r="W2498" s="2"/>
    </row>
    <row r="2499" spans="11:23" x14ac:dyDescent="0.35">
      <c r="K2499" s="4"/>
      <c r="T2499" s="2"/>
      <c r="U2499" s="2"/>
      <c r="V2499" s="2"/>
      <c r="W2499" s="2"/>
    </row>
    <row r="2500" spans="11:23" x14ac:dyDescent="0.35">
      <c r="K2500" s="4"/>
      <c r="T2500" s="2"/>
      <c r="U2500" s="2"/>
      <c r="V2500" s="2"/>
      <c r="W2500" s="2"/>
    </row>
    <row r="2501" spans="11:23" x14ac:dyDescent="0.35">
      <c r="K2501" s="4"/>
      <c r="T2501" s="2"/>
      <c r="U2501" s="2"/>
      <c r="V2501" s="2"/>
      <c r="W2501" s="2"/>
    </row>
    <row r="2502" spans="11:23" x14ac:dyDescent="0.35">
      <c r="K2502" s="4"/>
      <c r="T2502" s="2"/>
      <c r="U2502" s="2"/>
      <c r="V2502" s="2"/>
      <c r="W2502" s="2"/>
    </row>
    <row r="2503" spans="11:23" x14ac:dyDescent="0.35">
      <c r="K2503" s="4"/>
      <c r="T2503" s="2"/>
      <c r="U2503" s="2"/>
      <c r="V2503" s="2"/>
      <c r="W2503" s="2"/>
    </row>
    <row r="2504" spans="11:23" x14ac:dyDescent="0.35">
      <c r="K2504" s="4"/>
      <c r="T2504" s="2"/>
      <c r="U2504" s="2"/>
      <c r="V2504" s="2"/>
      <c r="W2504" s="2"/>
    </row>
    <row r="2505" spans="11:23" x14ac:dyDescent="0.35">
      <c r="K2505" s="4"/>
      <c r="T2505" s="2"/>
      <c r="U2505" s="2"/>
      <c r="V2505" s="2"/>
      <c r="W2505" s="2"/>
    </row>
    <row r="2506" spans="11:23" x14ac:dyDescent="0.35">
      <c r="K2506" s="4"/>
      <c r="T2506" s="2"/>
      <c r="U2506" s="2"/>
      <c r="V2506" s="2"/>
      <c r="W2506" s="2"/>
    </row>
    <row r="2507" spans="11:23" x14ac:dyDescent="0.35">
      <c r="K2507" s="4"/>
      <c r="T2507" s="2"/>
      <c r="U2507" s="2"/>
      <c r="V2507" s="2"/>
      <c r="W2507" s="2"/>
    </row>
    <row r="2508" spans="11:23" x14ac:dyDescent="0.35">
      <c r="K2508" s="4"/>
      <c r="T2508" s="2"/>
      <c r="U2508" s="2"/>
      <c r="V2508" s="2"/>
      <c r="W2508" s="2"/>
    </row>
    <row r="2509" spans="11:23" x14ac:dyDescent="0.35">
      <c r="K2509" s="4"/>
      <c r="T2509" s="2"/>
      <c r="U2509" s="2"/>
      <c r="V2509" s="2"/>
      <c r="W2509" s="2"/>
    </row>
    <row r="2510" spans="11:23" x14ac:dyDescent="0.35">
      <c r="K2510" s="4"/>
      <c r="T2510" s="2"/>
      <c r="U2510" s="2"/>
      <c r="V2510" s="2"/>
      <c r="W2510" s="2"/>
    </row>
    <row r="2511" spans="11:23" x14ac:dyDescent="0.35">
      <c r="K2511" s="4"/>
      <c r="T2511" s="2"/>
      <c r="U2511" s="2"/>
      <c r="V2511" s="2"/>
      <c r="W2511" s="2"/>
    </row>
    <row r="2512" spans="11:23" x14ac:dyDescent="0.35">
      <c r="K2512" s="4"/>
      <c r="T2512" s="2"/>
      <c r="U2512" s="2"/>
      <c r="V2512" s="2"/>
      <c r="W2512" s="2"/>
    </row>
    <row r="2513" spans="11:23" x14ac:dyDescent="0.35">
      <c r="K2513" s="4"/>
      <c r="T2513" s="2"/>
      <c r="U2513" s="2"/>
      <c r="V2513" s="2"/>
      <c r="W2513" s="2"/>
    </row>
    <row r="2514" spans="11:23" x14ac:dyDescent="0.35">
      <c r="K2514" s="4"/>
      <c r="T2514" s="2"/>
      <c r="U2514" s="2"/>
      <c r="V2514" s="2"/>
      <c r="W2514" s="2"/>
    </row>
    <row r="2515" spans="11:23" x14ac:dyDescent="0.35">
      <c r="K2515" s="4"/>
      <c r="T2515" s="2"/>
      <c r="U2515" s="2"/>
      <c r="V2515" s="2"/>
      <c r="W2515" s="2"/>
    </row>
    <row r="2516" spans="11:23" x14ac:dyDescent="0.35">
      <c r="K2516" s="4"/>
      <c r="T2516" s="2"/>
      <c r="U2516" s="2"/>
      <c r="V2516" s="2"/>
      <c r="W2516" s="2"/>
    </row>
    <row r="2517" spans="11:23" x14ac:dyDescent="0.35">
      <c r="K2517" s="4"/>
      <c r="T2517" s="2"/>
      <c r="U2517" s="2"/>
      <c r="V2517" s="2"/>
      <c r="W2517" s="2"/>
    </row>
    <row r="2518" spans="11:23" x14ac:dyDescent="0.35">
      <c r="K2518" s="4"/>
      <c r="T2518" s="2"/>
      <c r="U2518" s="2"/>
      <c r="V2518" s="2"/>
      <c r="W2518" s="2"/>
    </row>
    <row r="2519" spans="11:23" x14ac:dyDescent="0.35">
      <c r="K2519" s="4"/>
      <c r="T2519" s="2"/>
      <c r="U2519" s="2"/>
      <c r="V2519" s="2"/>
      <c r="W2519" s="2"/>
    </row>
    <row r="2520" spans="11:23" x14ac:dyDescent="0.35">
      <c r="K2520" s="4"/>
      <c r="T2520" s="2"/>
      <c r="U2520" s="2"/>
      <c r="V2520" s="2"/>
      <c r="W2520" s="2"/>
    </row>
    <row r="2521" spans="11:23" x14ac:dyDescent="0.35">
      <c r="K2521" s="4"/>
      <c r="T2521" s="2"/>
      <c r="U2521" s="2"/>
      <c r="V2521" s="2"/>
      <c r="W2521" s="2"/>
    </row>
    <row r="2522" spans="11:23" x14ac:dyDescent="0.35">
      <c r="K2522" s="4"/>
      <c r="T2522" s="2"/>
      <c r="U2522" s="2"/>
      <c r="V2522" s="2"/>
      <c r="W2522" s="2"/>
    </row>
    <row r="2523" spans="11:23" x14ac:dyDescent="0.35">
      <c r="K2523" s="4"/>
      <c r="T2523" s="2"/>
      <c r="U2523" s="2"/>
      <c r="V2523" s="2"/>
      <c r="W2523" s="2"/>
    </row>
    <row r="2524" spans="11:23" x14ac:dyDescent="0.35">
      <c r="K2524" s="4"/>
      <c r="T2524" s="2"/>
      <c r="U2524" s="2"/>
      <c r="V2524" s="2"/>
      <c r="W2524" s="2"/>
    </row>
    <row r="2525" spans="11:23" x14ac:dyDescent="0.35">
      <c r="K2525" s="4"/>
      <c r="T2525" s="2"/>
      <c r="U2525" s="2"/>
      <c r="V2525" s="2"/>
      <c r="W2525" s="2"/>
    </row>
    <row r="2526" spans="11:23" x14ac:dyDescent="0.35">
      <c r="K2526" s="4"/>
      <c r="T2526" s="2"/>
      <c r="U2526" s="2"/>
      <c r="V2526" s="2"/>
      <c r="W2526" s="2"/>
    </row>
    <row r="2527" spans="11:23" x14ac:dyDescent="0.35">
      <c r="K2527" s="4"/>
      <c r="T2527" s="2"/>
      <c r="U2527" s="2"/>
      <c r="V2527" s="2"/>
      <c r="W2527" s="2"/>
    </row>
    <row r="2528" spans="11:23" x14ac:dyDescent="0.35">
      <c r="K2528" s="4"/>
      <c r="T2528" s="2"/>
      <c r="U2528" s="2"/>
      <c r="V2528" s="2"/>
      <c r="W2528" s="2"/>
    </row>
    <row r="2529" spans="11:23" x14ac:dyDescent="0.35">
      <c r="K2529" s="4"/>
      <c r="T2529" s="2"/>
      <c r="U2529" s="2"/>
      <c r="V2529" s="2"/>
      <c r="W2529" s="2"/>
    </row>
    <row r="2530" spans="11:23" x14ac:dyDescent="0.35">
      <c r="K2530" s="4"/>
      <c r="T2530" s="2"/>
      <c r="U2530" s="2"/>
      <c r="V2530" s="2"/>
      <c r="W2530" s="2"/>
    </row>
    <row r="2531" spans="11:23" x14ac:dyDescent="0.35">
      <c r="K2531" s="4"/>
      <c r="T2531" s="2"/>
      <c r="U2531" s="2"/>
      <c r="V2531" s="2"/>
      <c r="W2531" s="2"/>
    </row>
    <row r="2532" spans="11:23" x14ac:dyDescent="0.35">
      <c r="K2532" s="4"/>
      <c r="T2532" s="2"/>
      <c r="U2532" s="2"/>
      <c r="V2532" s="2"/>
      <c r="W2532" s="2"/>
    </row>
    <row r="2533" spans="11:23" x14ac:dyDescent="0.35">
      <c r="K2533" s="4"/>
      <c r="T2533" s="2"/>
      <c r="U2533" s="2"/>
      <c r="V2533" s="2"/>
      <c r="W2533" s="2"/>
    </row>
    <row r="2534" spans="11:23" x14ac:dyDescent="0.35">
      <c r="K2534" s="4"/>
      <c r="T2534" s="2"/>
      <c r="U2534" s="2"/>
      <c r="V2534" s="2"/>
      <c r="W2534" s="2"/>
    </row>
    <row r="2535" spans="11:23" x14ac:dyDescent="0.35">
      <c r="K2535" s="4"/>
      <c r="T2535" s="2"/>
      <c r="U2535" s="2"/>
      <c r="V2535" s="2"/>
      <c r="W2535" s="2"/>
    </row>
    <row r="2536" spans="11:23" x14ac:dyDescent="0.35">
      <c r="K2536" s="4"/>
      <c r="T2536" s="2"/>
      <c r="U2536" s="2"/>
      <c r="V2536" s="2"/>
      <c r="W2536" s="2"/>
    </row>
    <row r="2537" spans="11:23" x14ac:dyDescent="0.35">
      <c r="K2537" s="4"/>
      <c r="T2537" s="2"/>
      <c r="U2537" s="2"/>
      <c r="V2537" s="2"/>
      <c r="W2537" s="2"/>
    </row>
    <row r="2538" spans="11:23" x14ac:dyDescent="0.35">
      <c r="K2538" s="4"/>
      <c r="T2538" s="2"/>
      <c r="U2538" s="2"/>
      <c r="V2538" s="2"/>
      <c r="W2538" s="2"/>
    </row>
    <row r="2539" spans="11:23" x14ac:dyDescent="0.35">
      <c r="K2539" s="4"/>
      <c r="T2539" s="2"/>
      <c r="U2539" s="2"/>
      <c r="V2539" s="2"/>
      <c r="W2539" s="2"/>
    </row>
    <row r="2540" spans="11:23" x14ac:dyDescent="0.35">
      <c r="K2540" s="4"/>
      <c r="T2540" s="2"/>
      <c r="U2540" s="2"/>
      <c r="V2540" s="2"/>
      <c r="W2540" s="2"/>
    </row>
    <row r="2541" spans="11:23" x14ac:dyDescent="0.35">
      <c r="K2541" s="4"/>
      <c r="T2541" s="2"/>
      <c r="U2541" s="2"/>
      <c r="V2541" s="2"/>
      <c r="W2541" s="2"/>
    </row>
    <row r="2542" spans="11:23" x14ac:dyDescent="0.35">
      <c r="K2542" s="4"/>
      <c r="T2542" s="2"/>
      <c r="U2542" s="2"/>
      <c r="V2542" s="2"/>
      <c r="W2542" s="2"/>
    </row>
    <row r="2543" spans="11:23" x14ac:dyDescent="0.35">
      <c r="K2543" s="4"/>
      <c r="T2543" s="2"/>
      <c r="U2543" s="2"/>
      <c r="V2543" s="2"/>
      <c r="W2543" s="2"/>
    </row>
    <row r="2544" spans="11:23" x14ac:dyDescent="0.35">
      <c r="K2544" s="4"/>
      <c r="T2544" s="2"/>
      <c r="U2544" s="2"/>
      <c r="V2544" s="2"/>
      <c r="W2544" s="2"/>
    </row>
    <row r="2545" spans="11:23" x14ac:dyDescent="0.35">
      <c r="K2545" s="4"/>
      <c r="T2545" s="2"/>
      <c r="U2545" s="2"/>
      <c r="V2545" s="2"/>
      <c r="W2545" s="2"/>
    </row>
    <row r="2546" spans="11:23" x14ac:dyDescent="0.35">
      <c r="K2546" s="4"/>
      <c r="T2546" s="2"/>
      <c r="U2546" s="2"/>
      <c r="V2546" s="2"/>
      <c r="W2546" s="2"/>
    </row>
    <row r="2547" spans="11:23" x14ac:dyDescent="0.35">
      <c r="K2547" s="4"/>
      <c r="T2547" s="2"/>
      <c r="U2547" s="2"/>
      <c r="V2547" s="2"/>
      <c r="W2547" s="2"/>
    </row>
    <row r="2548" spans="11:23" x14ac:dyDescent="0.35">
      <c r="K2548" s="4"/>
      <c r="T2548" s="2"/>
      <c r="U2548" s="2"/>
      <c r="V2548" s="2"/>
      <c r="W2548" s="2"/>
    </row>
    <row r="2549" spans="11:23" x14ac:dyDescent="0.35">
      <c r="K2549" s="4"/>
      <c r="T2549" s="2"/>
      <c r="U2549" s="2"/>
      <c r="V2549" s="2"/>
      <c r="W2549" s="2"/>
    </row>
    <row r="2550" spans="11:23" x14ac:dyDescent="0.35">
      <c r="K2550" s="4"/>
      <c r="T2550" s="2"/>
      <c r="U2550" s="2"/>
      <c r="V2550" s="2"/>
      <c r="W2550" s="2"/>
    </row>
    <row r="2551" spans="11:23" x14ac:dyDescent="0.35">
      <c r="K2551" s="4"/>
      <c r="T2551" s="2"/>
      <c r="U2551" s="2"/>
      <c r="V2551" s="2"/>
      <c r="W2551" s="2"/>
    </row>
    <row r="2552" spans="11:23" x14ac:dyDescent="0.35">
      <c r="K2552" s="4"/>
      <c r="T2552" s="2"/>
      <c r="U2552" s="2"/>
      <c r="V2552" s="2"/>
      <c r="W2552" s="2"/>
    </row>
    <row r="2553" spans="11:23" x14ac:dyDescent="0.35">
      <c r="K2553" s="4"/>
      <c r="T2553" s="2"/>
      <c r="U2553" s="2"/>
      <c r="V2553" s="2"/>
      <c r="W2553" s="2"/>
    </row>
    <row r="2554" spans="11:23" x14ac:dyDescent="0.35">
      <c r="K2554" s="4"/>
      <c r="T2554" s="2"/>
      <c r="U2554" s="2"/>
      <c r="V2554" s="2"/>
      <c r="W2554" s="2"/>
    </row>
    <row r="2555" spans="11:23" x14ac:dyDescent="0.35">
      <c r="K2555" s="4"/>
      <c r="T2555" s="2"/>
      <c r="U2555" s="2"/>
      <c r="V2555" s="2"/>
      <c r="W2555" s="2"/>
    </row>
    <row r="2556" spans="11:23" x14ac:dyDescent="0.35">
      <c r="K2556" s="4"/>
      <c r="T2556" s="2"/>
      <c r="U2556" s="2"/>
      <c r="V2556" s="2"/>
      <c r="W2556" s="2"/>
    </row>
    <row r="2557" spans="11:23" x14ac:dyDescent="0.35">
      <c r="K2557" s="4"/>
      <c r="T2557" s="2"/>
      <c r="U2557" s="2"/>
      <c r="V2557" s="2"/>
      <c r="W2557" s="2"/>
    </row>
    <row r="2558" spans="11:23" x14ac:dyDescent="0.35">
      <c r="K2558" s="4"/>
      <c r="T2558" s="2"/>
      <c r="U2558" s="2"/>
      <c r="V2558" s="2"/>
      <c r="W2558" s="2"/>
    </row>
    <row r="2559" spans="11:23" x14ac:dyDescent="0.35">
      <c r="K2559" s="4"/>
      <c r="T2559" s="2"/>
      <c r="U2559" s="2"/>
      <c r="V2559" s="2"/>
      <c r="W2559" s="2"/>
    </row>
    <row r="2560" spans="11:23" x14ac:dyDescent="0.35">
      <c r="K2560" s="4"/>
      <c r="T2560" s="2"/>
      <c r="U2560" s="2"/>
      <c r="V2560" s="2"/>
      <c r="W2560" s="2"/>
    </row>
    <row r="2561" spans="11:23" x14ac:dyDescent="0.35">
      <c r="K2561" s="4"/>
      <c r="T2561" s="2"/>
      <c r="U2561" s="2"/>
      <c r="V2561" s="2"/>
      <c r="W2561" s="2"/>
    </row>
    <row r="2562" spans="11:23" x14ac:dyDescent="0.35">
      <c r="K2562" s="4"/>
      <c r="T2562" s="2"/>
      <c r="U2562" s="2"/>
      <c r="V2562" s="2"/>
      <c r="W2562" s="2"/>
    </row>
    <row r="2563" spans="11:23" x14ac:dyDescent="0.35">
      <c r="K2563" s="4"/>
      <c r="T2563" s="2"/>
      <c r="U2563" s="2"/>
      <c r="V2563" s="2"/>
      <c r="W2563" s="2"/>
    </row>
    <row r="2564" spans="11:23" x14ac:dyDescent="0.35">
      <c r="K2564" s="4"/>
      <c r="T2564" s="2"/>
      <c r="U2564" s="2"/>
      <c r="V2564" s="2"/>
      <c r="W2564" s="2"/>
    </row>
    <row r="2565" spans="11:23" x14ac:dyDescent="0.35">
      <c r="K2565" s="4"/>
      <c r="T2565" s="2"/>
      <c r="U2565" s="2"/>
      <c r="V2565" s="2"/>
      <c r="W2565" s="2"/>
    </row>
    <row r="2566" spans="11:23" x14ac:dyDescent="0.35">
      <c r="K2566" s="4"/>
      <c r="T2566" s="2"/>
      <c r="U2566" s="2"/>
      <c r="V2566" s="2"/>
      <c r="W2566" s="2"/>
    </row>
    <row r="2567" spans="11:23" x14ac:dyDescent="0.35">
      <c r="K2567" s="4"/>
      <c r="T2567" s="2"/>
      <c r="U2567" s="2"/>
      <c r="V2567" s="2"/>
      <c r="W2567" s="2"/>
    </row>
    <row r="2568" spans="11:23" x14ac:dyDescent="0.35">
      <c r="K2568" s="4"/>
      <c r="T2568" s="2"/>
      <c r="U2568" s="2"/>
      <c r="V2568" s="2"/>
      <c r="W2568" s="2"/>
    </row>
    <row r="2569" spans="11:23" x14ac:dyDescent="0.35">
      <c r="K2569" s="4"/>
      <c r="T2569" s="2"/>
      <c r="U2569" s="2"/>
      <c r="V2569" s="2"/>
      <c r="W2569" s="2"/>
    </row>
    <row r="2570" spans="11:23" x14ac:dyDescent="0.35">
      <c r="K2570" s="4"/>
      <c r="T2570" s="2"/>
      <c r="U2570" s="2"/>
      <c r="V2570" s="2"/>
      <c r="W2570" s="2"/>
    </row>
    <row r="2571" spans="11:23" x14ac:dyDescent="0.35">
      <c r="K2571" s="4"/>
      <c r="T2571" s="2"/>
      <c r="U2571" s="2"/>
      <c r="V2571" s="2"/>
      <c r="W2571" s="2"/>
    </row>
    <row r="2572" spans="11:23" x14ac:dyDescent="0.35">
      <c r="K2572" s="4"/>
      <c r="T2572" s="2"/>
      <c r="U2572" s="2"/>
      <c r="V2572" s="2"/>
      <c r="W2572" s="2"/>
    </row>
    <row r="2573" spans="11:23" x14ac:dyDescent="0.35">
      <c r="K2573" s="4"/>
      <c r="T2573" s="2"/>
      <c r="U2573" s="2"/>
      <c r="V2573" s="2"/>
      <c r="W2573" s="2"/>
    </row>
    <row r="2574" spans="11:23" x14ac:dyDescent="0.35">
      <c r="K2574" s="4"/>
      <c r="T2574" s="2"/>
      <c r="U2574" s="2"/>
      <c r="V2574" s="2"/>
      <c r="W2574" s="2"/>
    </row>
    <row r="2575" spans="11:23" x14ac:dyDescent="0.35">
      <c r="K2575" s="4"/>
      <c r="T2575" s="2"/>
      <c r="U2575" s="2"/>
      <c r="V2575" s="2"/>
      <c r="W2575" s="2"/>
    </row>
    <row r="2576" spans="11:23" x14ac:dyDescent="0.35">
      <c r="K2576" s="4"/>
      <c r="T2576" s="2"/>
      <c r="U2576" s="2"/>
      <c r="V2576" s="2"/>
      <c r="W2576" s="2"/>
    </row>
    <row r="2577" spans="11:23" x14ac:dyDescent="0.35">
      <c r="K2577" s="4"/>
      <c r="T2577" s="2"/>
      <c r="U2577" s="2"/>
      <c r="V2577" s="2"/>
      <c r="W2577" s="2"/>
    </row>
    <row r="2578" spans="11:23" x14ac:dyDescent="0.35">
      <c r="K2578" s="4"/>
      <c r="T2578" s="2"/>
      <c r="U2578" s="2"/>
      <c r="V2578" s="2"/>
      <c r="W2578" s="2"/>
    </row>
    <row r="2579" spans="11:23" x14ac:dyDescent="0.35">
      <c r="K2579" s="4"/>
      <c r="T2579" s="2"/>
      <c r="U2579" s="2"/>
      <c r="V2579" s="2"/>
      <c r="W2579" s="2"/>
    </row>
    <row r="2580" spans="11:23" x14ac:dyDescent="0.35">
      <c r="K2580" s="4"/>
      <c r="T2580" s="2"/>
      <c r="U2580" s="2"/>
      <c r="V2580" s="2"/>
      <c r="W2580" s="2"/>
    </row>
    <row r="2581" spans="11:23" x14ac:dyDescent="0.35">
      <c r="K2581" s="4"/>
      <c r="T2581" s="2"/>
      <c r="U2581" s="2"/>
      <c r="V2581" s="2"/>
      <c r="W2581" s="2"/>
    </row>
    <row r="2582" spans="11:23" x14ac:dyDescent="0.35">
      <c r="K2582" s="4"/>
      <c r="T2582" s="2"/>
      <c r="U2582" s="2"/>
      <c r="V2582" s="2"/>
      <c r="W2582" s="2"/>
    </row>
    <row r="2583" spans="11:23" x14ac:dyDescent="0.35">
      <c r="K2583" s="4"/>
      <c r="T2583" s="2"/>
      <c r="U2583" s="2"/>
      <c r="V2583" s="2"/>
      <c r="W2583" s="2"/>
    </row>
    <row r="2584" spans="11:23" x14ac:dyDescent="0.35">
      <c r="K2584" s="4"/>
      <c r="T2584" s="2"/>
      <c r="U2584" s="2"/>
      <c r="V2584" s="2"/>
      <c r="W2584" s="2"/>
    </row>
    <row r="2585" spans="11:23" x14ac:dyDescent="0.35">
      <c r="K2585" s="4"/>
      <c r="T2585" s="2"/>
      <c r="U2585" s="2"/>
      <c r="V2585" s="2"/>
      <c r="W2585" s="2"/>
    </row>
    <row r="2586" spans="11:23" x14ac:dyDescent="0.35">
      <c r="K2586" s="4"/>
      <c r="T2586" s="2"/>
      <c r="U2586" s="2"/>
      <c r="V2586" s="2"/>
      <c r="W2586" s="2"/>
    </row>
    <row r="2587" spans="11:23" x14ac:dyDescent="0.35">
      <c r="K2587" s="4"/>
      <c r="T2587" s="2"/>
      <c r="U2587" s="2"/>
      <c r="V2587" s="2"/>
      <c r="W2587" s="2"/>
    </row>
    <row r="2588" spans="11:23" x14ac:dyDescent="0.35">
      <c r="K2588" s="4"/>
      <c r="T2588" s="2"/>
      <c r="U2588" s="2"/>
      <c r="V2588" s="2"/>
      <c r="W2588" s="2"/>
    </row>
    <row r="2589" spans="11:23" x14ac:dyDescent="0.35">
      <c r="K2589" s="4"/>
      <c r="T2589" s="2"/>
      <c r="U2589" s="2"/>
      <c r="V2589" s="2"/>
      <c r="W2589" s="2"/>
    </row>
    <row r="2590" spans="11:23" x14ac:dyDescent="0.35">
      <c r="K2590" s="4"/>
      <c r="T2590" s="2"/>
      <c r="U2590" s="2"/>
      <c r="V2590" s="2"/>
      <c r="W2590" s="2"/>
    </row>
    <row r="2591" spans="11:23" x14ac:dyDescent="0.35">
      <c r="K2591" s="4"/>
      <c r="T2591" s="2"/>
      <c r="U2591" s="2"/>
      <c r="V2591" s="2"/>
      <c r="W2591" s="2"/>
    </row>
    <row r="2592" spans="11:23" x14ac:dyDescent="0.35">
      <c r="K2592" s="4"/>
      <c r="T2592" s="2"/>
      <c r="U2592" s="2"/>
      <c r="V2592" s="2"/>
      <c r="W2592" s="2"/>
    </row>
    <row r="2593" spans="11:23" x14ac:dyDescent="0.35">
      <c r="K2593" s="4"/>
      <c r="T2593" s="2"/>
      <c r="U2593" s="2"/>
      <c r="V2593" s="2"/>
      <c r="W2593" s="2"/>
    </row>
    <row r="2594" spans="11:23" x14ac:dyDescent="0.35">
      <c r="K2594" s="4"/>
      <c r="T2594" s="2"/>
      <c r="U2594" s="2"/>
      <c r="V2594" s="2"/>
      <c r="W2594" s="2"/>
    </row>
    <row r="2595" spans="11:23" x14ac:dyDescent="0.35">
      <c r="K2595" s="4"/>
      <c r="T2595" s="2"/>
      <c r="U2595" s="2"/>
      <c r="V2595" s="2"/>
      <c r="W2595" s="2"/>
    </row>
    <row r="2596" spans="11:23" x14ac:dyDescent="0.35">
      <c r="K2596" s="4"/>
      <c r="T2596" s="2"/>
      <c r="U2596" s="2"/>
      <c r="V2596" s="2"/>
      <c r="W2596" s="2"/>
    </row>
    <row r="2597" spans="11:23" x14ac:dyDescent="0.35">
      <c r="K2597" s="4"/>
      <c r="T2597" s="2"/>
      <c r="U2597" s="2"/>
      <c r="V2597" s="2"/>
      <c r="W2597" s="2"/>
    </row>
    <row r="2598" spans="11:23" x14ac:dyDescent="0.35">
      <c r="K2598" s="4"/>
      <c r="T2598" s="2"/>
      <c r="U2598" s="2"/>
      <c r="V2598" s="2"/>
      <c r="W2598" s="2"/>
    </row>
    <row r="2599" spans="11:23" x14ac:dyDescent="0.35">
      <c r="K2599" s="4"/>
      <c r="T2599" s="2"/>
      <c r="U2599" s="2"/>
      <c r="V2599" s="2"/>
      <c r="W2599" s="2"/>
    </row>
    <row r="2600" spans="11:23" x14ac:dyDescent="0.35">
      <c r="K2600" s="4"/>
      <c r="T2600" s="2"/>
      <c r="U2600" s="2"/>
      <c r="V2600" s="2"/>
      <c r="W2600" s="2"/>
    </row>
    <row r="2601" spans="11:23" x14ac:dyDescent="0.35">
      <c r="K2601" s="4"/>
      <c r="T2601" s="2"/>
      <c r="U2601" s="2"/>
      <c r="V2601" s="2"/>
      <c r="W2601" s="2"/>
    </row>
    <row r="2602" spans="11:23" x14ac:dyDescent="0.35">
      <c r="K2602" s="4"/>
      <c r="T2602" s="2"/>
      <c r="U2602" s="2"/>
      <c r="V2602" s="2"/>
      <c r="W2602" s="2"/>
    </row>
    <row r="2603" spans="11:23" x14ac:dyDescent="0.35">
      <c r="K2603" s="4"/>
      <c r="T2603" s="2"/>
      <c r="U2603" s="2"/>
      <c r="V2603" s="2"/>
      <c r="W2603" s="2"/>
    </row>
    <row r="2604" spans="11:23" x14ac:dyDescent="0.35">
      <c r="K2604" s="4"/>
      <c r="T2604" s="2"/>
      <c r="U2604" s="2"/>
      <c r="V2604" s="2"/>
      <c r="W2604" s="2"/>
    </row>
    <row r="2605" spans="11:23" x14ac:dyDescent="0.35">
      <c r="K2605" s="4"/>
      <c r="T2605" s="2"/>
      <c r="U2605" s="2"/>
      <c r="V2605" s="2"/>
      <c r="W2605" s="2"/>
    </row>
    <row r="2606" spans="11:23" x14ac:dyDescent="0.35">
      <c r="K2606" s="4"/>
      <c r="T2606" s="2"/>
      <c r="U2606" s="2"/>
      <c r="V2606" s="2"/>
      <c r="W2606" s="2"/>
    </row>
    <row r="2607" spans="11:23" x14ac:dyDescent="0.35">
      <c r="K2607" s="4"/>
      <c r="T2607" s="2"/>
      <c r="U2607" s="2"/>
      <c r="V2607" s="2"/>
      <c r="W2607" s="2"/>
    </row>
    <row r="2608" spans="11:23" x14ac:dyDescent="0.35">
      <c r="K2608" s="4"/>
      <c r="T2608" s="2"/>
      <c r="U2608" s="2"/>
      <c r="V2608" s="2"/>
      <c r="W2608" s="2"/>
    </row>
    <row r="2609" spans="11:23" x14ac:dyDescent="0.35">
      <c r="K2609" s="4"/>
      <c r="T2609" s="2"/>
      <c r="U2609" s="2"/>
      <c r="V2609" s="2"/>
      <c r="W2609" s="2"/>
    </row>
    <row r="2610" spans="11:23" x14ac:dyDescent="0.35">
      <c r="K2610" s="4"/>
      <c r="T2610" s="2"/>
      <c r="U2610" s="2"/>
      <c r="V2610" s="2"/>
      <c r="W2610" s="2"/>
    </row>
    <row r="2611" spans="11:23" x14ac:dyDescent="0.35">
      <c r="K2611" s="4"/>
      <c r="T2611" s="2"/>
      <c r="U2611" s="2"/>
      <c r="V2611" s="2"/>
      <c r="W2611" s="2"/>
    </row>
    <row r="2612" spans="11:23" x14ac:dyDescent="0.35">
      <c r="K2612" s="4"/>
      <c r="T2612" s="2"/>
      <c r="U2612" s="2"/>
      <c r="V2612" s="2"/>
      <c r="W2612" s="2"/>
    </row>
    <row r="2613" spans="11:23" x14ac:dyDescent="0.35">
      <c r="K2613" s="4"/>
      <c r="T2613" s="2"/>
      <c r="U2613" s="2"/>
      <c r="V2613" s="2"/>
      <c r="W2613" s="2"/>
    </row>
    <row r="2614" spans="11:23" x14ac:dyDescent="0.35">
      <c r="K2614" s="4"/>
      <c r="T2614" s="2"/>
      <c r="U2614" s="2"/>
      <c r="V2614" s="2"/>
      <c r="W2614" s="2"/>
    </row>
    <row r="2615" spans="11:23" x14ac:dyDescent="0.35">
      <c r="K2615" s="4"/>
      <c r="T2615" s="2"/>
      <c r="U2615" s="2"/>
      <c r="V2615" s="2"/>
      <c r="W2615" s="2"/>
    </row>
    <row r="2616" spans="11:23" x14ac:dyDescent="0.35">
      <c r="K2616" s="4"/>
      <c r="T2616" s="2"/>
      <c r="U2616" s="2"/>
      <c r="V2616" s="2"/>
      <c r="W2616" s="2"/>
    </row>
    <row r="2617" spans="11:23" x14ac:dyDescent="0.35">
      <c r="K2617" s="4"/>
      <c r="T2617" s="2"/>
      <c r="U2617" s="2"/>
      <c r="V2617" s="2"/>
      <c r="W2617" s="2"/>
    </row>
    <row r="2618" spans="11:23" x14ac:dyDescent="0.35">
      <c r="K2618" s="4"/>
      <c r="T2618" s="2"/>
      <c r="U2618" s="2"/>
      <c r="V2618" s="2"/>
      <c r="W2618" s="2"/>
    </row>
    <row r="2619" spans="11:23" x14ac:dyDescent="0.35">
      <c r="K2619" s="4"/>
      <c r="T2619" s="2"/>
      <c r="U2619" s="2"/>
      <c r="V2619" s="2"/>
      <c r="W2619" s="2"/>
    </row>
    <row r="2620" spans="11:23" x14ac:dyDescent="0.35">
      <c r="K2620" s="4"/>
      <c r="T2620" s="2"/>
      <c r="U2620" s="2"/>
      <c r="V2620" s="2"/>
      <c r="W2620" s="2"/>
    </row>
    <row r="2621" spans="11:23" x14ac:dyDescent="0.35">
      <c r="K2621" s="4"/>
      <c r="T2621" s="2"/>
      <c r="U2621" s="2"/>
      <c r="V2621" s="2"/>
      <c r="W2621" s="2"/>
    </row>
    <row r="2622" spans="11:23" x14ac:dyDescent="0.35">
      <c r="K2622" s="4"/>
      <c r="T2622" s="2"/>
      <c r="U2622" s="2"/>
      <c r="V2622" s="2"/>
      <c r="W2622" s="2"/>
    </row>
    <row r="2623" spans="11:23" x14ac:dyDescent="0.35">
      <c r="K2623" s="4"/>
      <c r="T2623" s="2"/>
      <c r="U2623" s="2"/>
      <c r="V2623" s="2"/>
      <c r="W2623" s="2"/>
    </row>
    <row r="2624" spans="11:23" x14ac:dyDescent="0.35">
      <c r="K2624" s="4"/>
      <c r="T2624" s="2"/>
      <c r="U2624" s="2"/>
      <c r="V2624" s="2"/>
      <c r="W2624" s="2"/>
    </row>
    <row r="2625" spans="11:23" x14ac:dyDescent="0.35">
      <c r="K2625" s="4"/>
      <c r="T2625" s="2"/>
      <c r="U2625" s="2"/>
      <c r="V2625" s="2"/>
      <c r="W2625" s="2"/>
    </row>
    <row r="2626" spans="11:23" x14ac:dyDescent="0.35">
      <c r="K2626" s="4"/>
      <c r="T2626" s="2"/>
      <c r="U2626" s="2"/>
      <c r="V2626" s="2"/>
      <c r="W2626" s="2"/>
    </row>
    <row r="2627" spans="11:23" x14ac:dyDescent="0.35">
      <c r="K2627" s="4"/>
      <c r="T2627" s="2"/>
      <c r="U2627" s="2"/>
      <c r="V2627" s="2"/>
      <c r="W2627" s="2"/>
    </row>
    <row r="2628" spans="11:23" x14ac:dyDescent="0.35">
      <c r="K2628" s="4"/>
      <c r="T2628" s="2"/>
      <c r="U2628" s="2"/>
      <c r="V2628" s="2"/>
      <c r="W2628" s="2"/>
    </row>
    <row r="2629" spans="11:23" x14ac:dyDescent="0.35">
      <c r="K2629" s="4"/>
      <c r="T2629" s="2"/>
      <c r="U2629" s="2"/>
      <c r="V2629" s="2"/>
      <c r="W2629" s="2"/>
    </row>
    <row r="2630" spans="11:23" x14ac:dyDescent="0.35">
      <c r="K2630" s="4"/>
      <c r="T2630" s="2"/>
      <c r="U2630" s="2"/>
      <c r="V2630" s="2"/>
      <c r="W2630" s="2"/>
    </row>
    <row r="2631" spans="11:23" x14ac:dyDescent="0.35">
      <c r="K2631" s="4"/>
      <c r="T2631" s="2"/>
      <c r="U2631" s="2"/>
      <c r="V2631" s="2"/>
      <c r="W2631" s="2"/>
    </row>
    <row r="2632" spans="11:23" x14ac:dyDescent="0.35">
      <c r="K2632" s="4"/>
      <c r="T2632" s="2"/>
      <c r="U2632" s="2"/>
      <c r="V2632" s="2"/>
      <c r="W2632" s="2"/>
    </row>
    <row r="2633" spans="11:23" x14ac:dyDescent="0.35">
      <c r="K2633" s="4"/>
      <c r="T2633" s="2"/>
      <c r="U2633" s="2"/>
      <c r="V2633" s="2"/>
      <c r="W2633" s="2"/>
    </row>
    <row r="2634" spans="11:23" x14ac:dyDescent="0.35">
      <c r="K2634" s="4"/>
      <c r="T2634" s="2"/>
      <c r="U2634" s="2"/>
      <c r="V2634" s="2"/>
      <c r="W2634" s="2"/>
    </row>
    <row r="2635" spans="11:23" x14ac:dyDescent="0.35">
      <c r="K2635" s="4"/>
      <c r="T2635" s="2"/>
      <c r="U2635" s="2"/>
      <c r="V2635" s="2"/>
      <c r="W2635" s="2"/>
    </row>
    <row r="2636" spans="11:23" x14ac:dyDescent="0.35">
      <c r="K2636" s="4"/>
      <c r="T2636" s="2"/>
      <c r="U2636" s="2"/>
      <c r="V2636" s="2"/>
      <c r="W2636" s="2"/>
    </row>
    <row r="2637" spans="11:23" x14ac:dyDescent="0.35">
      <c r="K2637" s="4"/>
      <c r="T2637" s="2"/>
      <c r="U2637" s="2"/>
      <c r="V2637" s="2"/>
      <c r="W2637" s="2"/>
    </row>
    <row r="2638" spans="11:23" x14ac:dyDescent="0.35">
      <c r="K2638" s="4"/>
      <c r="T2638" s="2"/>
      <c r="U2638" s="2"/>
      <c r="V2638" s="2"/>
      <c r="W2638" s="2"/>
    </row>
    <row r="2639" spans="11:23" x14ac:dyDescent="0.35">
      <c r="K2639" s="4"/>
      <c r="T2639" s="2"/>
      <c r="U2639" s="2"/>
      <c r="V2639" s="2"/>
      <c r="W2639" s="2"/>
    </row>
    <row r="2640" spans="11:23" x14ac:dyDescent="0.35">
      <c r="K2640" s="4"/>
      <c r="T2640" s="2"/>
      <c r="U2640" s="2"/>
      <c r="V2640" s="2"/>
      <c r="W2640" s="2"/>
    </row>
    <row r="2641" spans="11:23" x14ac:dyDescent="0.35">
      <c r="K2641" s="4"/>
      <c r="T2641" s="2"/>
      <c r="U2641" s="2"/>
      <c r="V2641" s="2"/>
      <c r="W2641" s="2"/>
    </row>
    <row r="2642" spans="11:23" x14ac:dyDescent="0.35">
      <c r="K2642" s="4"/>
      <c r="T2642" s="2"/>
      <c r="U2642" s="2"/>
      <c r="V2642" s="2"/>
      <c r="W2642" s="2"/>
    </row>
    <row r="2643" spans="11:23" x14ac:dyDescent="0.35">
      <c r="K2643" s="4"/>
      <c r="T2643" s="2"/>
      <c r="U2643" s="2"/>
      <c r="V2643" s="2"/>
      <c r="W2643" s="2"/>
    </row>
    <row r="2644" spans="11:23" x14ac:dyDescent="0.35">
      <c r="K2644" s="4"/>
      <c r="T2644" s="2"/>
      <c r="U2644" s="2"/>
      <c r="V2644" s="2"/>
      <c r="W2644" s="2"/>
    </row>
    <row r="2645" spans="11:23" x14ac:dyDescent="0.35">
      <c r="K2645" s="4"/>
      <c r="T2645" s="2"/>
      <c r="U2645" s="2"/>
      <c r="V2645" s="2"/>
      <c r="W2645" s="2"/>
    </row>
    <row r="2646" spans="11:23" x14ac:dyDescent="0.35">
      <c r="K2646" s="4"/>
      <c r="T2646" s="2"/>
      <c r="U2646" s="2"/>
      <c r="V2646" s="2"/>
      <c r="W2646" s="2"/>
    </row>
    <row r="2647" spans="11:23" x14ac:dyDescent="0.35">
      <c r="K2647" s="4"/>
      <c r="T2647" s="2"/>
      <c r="U2647" s="2"/>
      <c r="V2647" s="2"/>
      <c r="W2647" s="2"/>
    </row>
    <row r="2648" spans="11:23" x14ac:dyDescent="0.35">
      <c r="K2648" s="4"/>
      <c r="T2648" s="2"/>
      <c r="U2648" s="2"/>
      <c r="V2648" s="2"/>
      <c r="W2648" s="2"/>
    </row>
    <row r="2649" spans="11:23" x14ac:dyDescent="0.35">
      <c r="K2649" s="4"/>
      <c r="T2649" s="2"/>
      <c r="U2649" s="2"/>
      <c r="V2649" s="2"/>
      <c r="W2649" s="2"/>
    </row>
    <row r="2650" spans="11:23" x14ac:dyDescent="0.35">
      <c r="K2650" s="4"/>
      <c r="T2650" s="2"/>
      <c r="U2650" s="2"/>
      <c r="V2650" s="2"/>
      <c r="W2650" s="2"/>
    </row>
    <row r="2651" spans="11:23" x14ac:dyDescent="0.35">
      <c r="K2651" s="4"/>
      <c r="T2651" s="2"/>
      <c r="U2651" s="2"/>
      <c r="V2651" s="2"/>
      <c r="W2651" s="2"/>
    </row>
    <row r="2652" spans="11:23" x14ac:dyDescent="0.35">
      <c r="K2652" s="4"/>
      <c r="T2652" s="2"/>
      <c r="U2652" s="2"/>
      <c r="V2652" s="2"/>
      <c r="W2652" s="2"/>
    </row>
    <row r="2653" spans="11:23" x14ac:dyDescent="0.35">
      <c r="K2653" s="4"/>
      <c r="T2653" s="2"/>
      <c r="U2653" s="2"/>
      <c r="V2653" s="2"/>
      <c r="W2653" s="2"/>
    </row>
    <row r="2654" spans="11:23" x14ac:dyDescent="0.35">
      <c r="K2654" s="4"/>
      <c r="T2654" s="2"/>
      <c r="U2654" s="2"/>
      <c r="V2654" s="2"/>
      <c r="W2654" s="2"/>
    </row>
    <row r="2655" spans="11:23" x14ac:dyDescent="0.35">
      <c r="K2655" s="4"/>
      <c r="T2655" s="2"/>
      <c r="U2655" s="2"/>
      <c r="V2655" s="2"/>
      <c r="W2655" s="2"/>
    </row>
    <row r="2656" spans="11:23" x14ac:dyDescent="0.35">
      <c r="K2656" s="4"/>
      <c r="T2656" s="2"/>
      <c r="U2656" s="2"/>
      <c r="V2656" s="2"/>
      <c r="W2656" s="2"/>
    </row>
    <row r="2657" spans="11:23" x14ac:dyDescent="0.35">
      <c r="K2657" s="4"/>
      <c r="T2657" s="2"/>
      <c r="U2657" s="2"/>
      <c r="V2657" s="2"/>
      <c r="W2657" s="2"/>
    </row>
    <row r="2658" spans="11:23" x14ac:dyDescent="0.35">
      <c r="K2658" s="4"/>
      <c r="T2658" s="2"/>
      <c r="U2658" s="2"/>
      <c r="V2658" s="2"/>
      <c r="W2658" s="2"/>
    </row>
    <row r="2659" spans="11:23" x14ac:dyDescent="0.35">
      <c r="K2659" s="4"/>
      <c r="T2659" s="2"/>
      <c r="U2659" s="2"/>
      <c r="V2659" s="2"/>
      <c r="W2659" s="2"/>
    </row>
    <row r="2660" spans="11:23" x14ac:dyDescent="0.35">
      <c r="K2660" s="4"/>
      <c r="T2660" s="2"/>
      <c r="U2660" s="2"/>
      <c r="V2660" s="2"/>
      <c r="W2660" s="2"/>
    </row>
    <row r="2661" spans="11:23" x14ac:dyDescent="0.35">
      <c r="K2661" s="4"/>
      <c r="T2661" s="2"/>
      <c r="U2661" s="2"/>
      <c r="V2661" s="2"/>
      <c r="W2661" s="2"/>
    </row>
    <row r="2662" spans="11:23" x14ac:dyDescent="0.35">
      <c r="K2662" s="4"/>
      <c r="T2662" s="2"/>
      <c r="U2662" s="2"/>
      <c r="V2662" s="2"/>
      <c r="W2662" s="2"/>
    </row>
    <row r="2663" spans="11:23" x14ac:dyDescent="0.35">
      <c r="K2663" s="4"/>
      <c r="T2663" s="2"/>
      <c r="U2663" s="2"/>
      <c r="V2663" s="2"/>
      <c r="W2663" s="2"/>
    </row>
    <row r="2664" spans="11:23" x14ac:dyDescent="0.35">
      <c r="K2664" s="4"/>
      <c r="T2664" s="2"/>
      <c r="U2664" s="2"/>
      <c r="V2664" s="2"/>
      <c r="W2664" s="2"/>
    </row>
    <row r="2665" spans="11:23" x14ac:dyDescent="0.35">
      <c r="K2665" s="4"/>
      <c r="T2665" s="2"/>
      <c r="U2665" s="2"/>
      <c r="V2665" s="2"/>
      <c r="W2665" s="2"/>
    </row>
    <row r="2666" spans="11:23" x14ac:dyDescent="0.35">
      <c r="K2666" s="4"/>
      <c r="T2666" s="2"/>
      <c r="U2666" s="2"/>
      <c r="V2666" s="2"/>
      <c r="W2666" s="2"/>
    </row>
    <row r="2667" spans="11:23" x14ac:dyDescent="0.35">
      <c r="K2667" s="4"/>
      <c r="T2667" s="2"/>
      <c r="U2667" s="2"/>
      <c r="V2667" s="2"/>
      <c r="W2667" s="2"/>
    </row>
    <row r="2668" spans="11:23" x14ac:dyDescent="0.35">
      <c r="K2668" s="4"/>
      <c r="T2668" s="2"/>
      <c r="U2668" s="2"/>
      <c r="V2668" s="2"/>
      <c r="W2668" s="2"/>
    </row>
    <row r="2669" spans="11:23" x14ac:dyDescent="0.35">
      <c r="K2669" s="4"/>
      <c r="T2669" s="2"/>
      <c r="U2669" s="2"/>
      <c r="V2669" s="2"/>
      <c r="W2669" s="2"/>
    </row>
    <row r="2670" spans="11:23" x14ac:dyDescent="0.35">
      <c r="K2670" s="4"/>
      <c r="T2670" s="2"/>
      <c r="U2670" s="2"/>
      <c r="V2670" s="2"/>
      <c r="W2670" s="2"/>
    </row>
    <row r="2671" spans="11:23" x14ac:dyDescent="0.35">
      <c r="K2671" s="4"/>
      <c r="T2671" s="2"/>
      <c r="U2671" s="2"/>
      <c r="V2671" s="2"/>
      <c r="W2671" s="2"/>
    </row>
    <row r="2672" spans="11:23" x14ac:dyDescent="0.35">
      <c r="K2672" s="4"/>
      <c r="T2672" s="2"/>
      <c r="U2672" s="2"/>
      <c r="V2672" s="2"/>
      <c r="W2672" s="2"/>
    </row>
    <row r="2673" spans="11:23" x14ac:dyDescent="0.35">
      <c r="K2673" s="4"/>
      <c r="T2673" s="2"/>
      <c r="U2673" s="2"/>
      <c r="V2673" s="2"/>
      <c r="W2673" s="2"/>
    </row>
    <row r="2674" spans="11:23" x14ac:dyDescent="0.35">
      <c r="K2674" s="4"/>
      <c r="T2674" s="2"/>
      <c r="U2674" s="2"/>
      <c r="V2674" s="2"/>
      <c r="W2674" s="2"/>
    </row>
    <row r="2675" spans="11:23" x14ac:dyDescent="0.35">
      <c r="K2675" s="4"/>
      <c r="T2675" s="2"/>
      <c r="U2675" s="2"/>
      <c r="V2675" s="2"/>
      <c r="W2675" s="2"/>
    </row>
    <row r="2676" spans="11:23" x14ac:dyDescent="0.35">
      <c r="K2676" s="4"/>
      <c r="T2676" s="2"/>
      <c r="U2676" s="2"/>
      <c r="V2676" s="2"/>
      <c r="W2676" s="2"/>
    </row>
    <row r="2677" spans="11:23" x14ac:dyDescent="0.35">
      <c r="K2677" s="4"/>
      <c r="T2677" s="2"/>
      <c r="U2677" s="2"/>
      <c r="V2677" s="2"/>
      <c r="W2677" s="2"/>
    </row>
    <row r="2678" spans="11:23" x14ac:dyDescent="0.35">
      <c r="K2678" s="4"/>
      <c r="T2678" s="2"/>
      <c r="U2678" s="2"/>
      <c r="V2678" s="2"/>
      <c r="W2678" s="2"/>
    </row>
    <row r="2679" spans="11:23" x14ac:dyDescent="0.35">
      <c r="K2679" s="4"/>
      <c r="T2679" s="2"/>
      <c r="U2679" s="2"/>
      <c r="V2679" s="2"/>
      <c r="W2679" s="2"/>
    </row>
    <row r="2680" spans="11:23" x14ac:dyDescent="0.35">
      <c r="K2680" s="4"/>
      <c r="T2680" s="2"/>
      <c r="U2680" s="2"/>
      <c r="V2680" s="2"/>
      <c r="W2680" s="2"/>
    </row>
    <row r="2681" spans="11:23" x14ac:dyDescent="0.35">
      <c r="K2681" s="4"/>
      <c r="T2681" s="2"/>
      <c r="U2681" s="2"/>
      <c r="V2681" s="2"/>
      <c r="W2681" s="2"/>
    </row>
    <row r="2682" spans="11:23" x14ac:dyDescent="0.35">
      <c r="K2682" s="4"/>
      <c r="T2682" s="2"/>
      <c r="U2682" s="2"/>
      <c r="V2682" s="2"/>
      <c r="W2682" s="2"/>
    </row>
    <row r="2683" spans="11:23" x14ac:dyDescent="0.35">
      <c r="K2683" s="4"/>
      <c r="T2683" s="2"/>
      <c r="U2683" s="2"/>
      <c r="V2683" s="2"/>
      <c r="W2683" s="2"/>
    </row>
    <row r="2684" spans="11:23" x14ac:dyDescent="0.35">
      <c r="K2684" s="4"/>
      <c r="T2684" s="2"/>
      <c r="U2684" s="2"/>
      <c r="V2684" s="2"/>
      <c r="W2684" s="2"/>
    </row>
    <row r="2685" spans="11:23" x14ac:dyDescent="0.35">
      <c r="K2685" s="4"/>
      <c r="T2685" s="2"/>
      <c r="U2685" s="2"/>
      <c r="V2685" s="2"/>
      <c r="W2685" s="2"/>
    </row>
    <row r="2686" spans="11:23" x14ac:dyDescent="0.35">
      <c r="K2686" s="4"/>
      <c r="T2686" s="2"/>
      <c r="U2686" s="2"/>
      <c r="V2686" s="2"/>
      <c r="W2686" s="2"/>
    </row>
    <row r="2687" spans="11:23" x14ac:dyDescent="0.35">
      <c r="K2687" s="4"/>
      <c r="T2687" s="2"/>
      <c r="U2687" s="2"/>
      <c r="V2687" s="2"/>
      <c r="W2687" s="2"/>
    </row>
    <row r="2688" spans="11:23" x14ac:dyDescent="0.35">
      <c r="K2688" s="4"/>
      <c r="T2688" s="2"/>
      <c r="U2688" s="2"/>
      <c r="V2688" s="2"/>
      <c r="W2688" s="2"/>
    </row>
    <row r="2689" spans="11:23" x14ac:dyDescent="0.35">
      <c r="K2689" s="4"/>
      <c r="T2689" s="2"/>
      <c r="U2689" s="2"/>
      <c r="V2689" s="2"/>
      <c r="W2689" s="2"/>
    </row>
    <row r="2690" spans="11:23" x14ac:dyDescent="0.35">
      <c r="K2690" s="4"/>
      <c r="T2690" s="2"/>
      <c r="U2690" s="2"/>
      <c r="V2690" s="2"/>
      <c r="W2690" s="2"/>
    </row>
    <row r="2691" spans="11:23" x14ac:dyDescent="0.35">
      <c r="K2691" s="4"/>
      <c r="T2691" s="2"/>
      <c r="U2691" s="2"/>
      <c r="V2691" s="2"/>
      <c r="W2691" s="2"/>
    </row>
    <row r="2692" spans="11:23" x14ac:dyDescent="0.35">
      <c r="K2692" s="4"/>
      <c r="T2692" s="2"/>
      <c r="U2692" s="2"/>
      <c r="V2692" s="2"/>
      <c r="W2692" s="2"/>
    </row>
    <row r="2693" spans="11:23" x14ac:dyDescent="0.35">
      <c r="K2693" s="4"/>
      <c r="T2693" s="2"/>
      <c r="U2693" s="2"/>
      <c r="V2693" s="2"/>
      <c r="W2693" s="2"/>
    </row>
    <row r="2694" spans="11:23" x14ac:dyDescent="0.35">
      <c r="K2694" s="4"/>
      <c r="T2694" s="2"/>
      <c r="U2694" s="2"/>
      <c r="V2694" s="2"/>
      <c r="W2694" s="2"/>
    </row>
    <row r="2695" spans="11:23" x14ac:dyDescent="0.35">
      <c r="K2695" s="4"/>
      <c r="T2695" s="2"/>
      <c r="U2695" s="2"/>
      <c r="V2695" s="2"/>
      <c r="W2695" s="2"/>
    </row>
    <row r="2696" spans="11:23" x14ac:dyDescent="0.35">
      <c r="K2696" s="4"/>
      <c r="T2696" s="2"/>
      <c r="U2696" s="2"/>
      <c r="V2696" s="2"/>
      <c r="W2696" s="2"/>
    </row>
    <row r="2697" spans="11:23" x14ac:dyDescent="0.35">
      <c r="K2697" s="4"/>
      <c r="T2697" s="2"/>
      <c r="U2697" s="2"/>
      <c r="V2697" s="2"/>
      <c r="W2697" s="2"/>
    </row>
    <row r="2698" spans="11:23" x14ac:dyDescent="0.35">
      <c r="K2698" s="4"/>
      <c r="T2698" s="2"/>
      <c r="U2698" s="2"/>
      <c r="V2698" s="2"/>
      <c r="W2698" s="2"/>
    </row>
    <row r="2699" spans="11:23" x14ac:dyDescent="0.35">
      <c r="K2699" s="4"/>
      <c r="T2699" s="2"/>
      <c r="U2699" s="2"/>
      <c r="V2699" s="2"/>
      <c r="W2699" s="2"/>
    </row>
    <row r="2700" spans="11:23" x14ac:dyDescent="0.35">
      <c r="K2700" s="4"/>
      <c r="T2700" s="2"/>
      <c r="U2700" s="2"/>
      <c r="V2700" s="2"/>
      <c r="W2700" s="2"/>
    </row>
    <row r="2701" spans="11:23" x14ac:dyDescent="0.35">
      <c r="K2701" s="4"/>
      <c r="T2701" s="2"/>
      <c r="U2701" s="2"/>
      <c r="V2701" s="2"/>
      <c r="W2701" s="2"/>
    </row>
    <row r="2702" spans="11:23" x14ac:dyDescent="0.35">
      <c r="K2702" s="4"/>
      <c r="T2702" s="2"/>
      <c r="U2702" s="2"/>
      <c r="V2702" s="2"/>
      <c r="W2702" s="2"/>
    </row>
    <row r="2703" spans="11:23" x14ac:dyDescent="0.35">
      <c r="K2703" s="4"/>
      <c r="T2703" s="2"/>
      <c r="U2703" s="2"/>
      <c r="V2703" s="2"/>
      <c r="W2703" s="2"/>
    </row>
    <row r="2704" spans="11:23" x14ac:dyDescent="0.35">
      <c r="K2704" s="4"/>
      <c r="T2704" s="2"/>
      <c r="U2704" s="2"/>
      <c r="V2704" s="2"/>
      <c r="W2704" s="2"/>
    </row>
    <row r="2705" spans="11:23" x14ac:dyDescent="0.35">
      <c r="K2705" s="4"/>
      <c r="T2705" s="2"/>
      <c r="U2705" s="2"/>
      <c r="V2705" s="2"/>
      <c r="W2705" s="2"/>
    </row>
    <row r="2706" spans="11:23" x14ac:dyDescent="0.35">
      <c r="K2706" s="4"/>
      <c r="T2706" s="2"/>
      <c r="U2706" s="2"/>
      <c r="V2706" s="2"/>
      <c r="W2706" s="2"/>
    </row>
    <row r="2707" spans="11:23" x14ac:dyDescent="0.35">
      <c r="K2707" s="4"/>
      <c r="T2707" s="2"/>
      <c r="U2707" s="2"/>
      <c r="V2707" s="2"/>
      <c r="W2707" s="2"/>
    </row>
    <row r="2708" spans="11:23" x14ac:dyDescent="0.35">
      <c r="K2708" s="4"/>
      <c r="T2708" s="2"/>
      <c r="U2708" s="2"/>
      <c r="V2708" s="2"/>
      <c r="W2708" s="2"/>
    </row>
    <row r="2709" spans="11:23" x14ac:dyDescent="0.35">
      <c r="K2709" s="4"/>
      <c r="T2709" s="2"/>
      <c r="U2709" s="2"/>
      <c r="V2709" s="2"/>
      <c r="W2709" s="2"/>
    </row>
    <row r="2710" spans="11:23" x14ac:dyDescent="0.35">
      <c r="K2710" s="4"/>
      <c r="T2710" s="2"/>
      <c r="U2710" s="2"/>
      <c r="V2710" s="2"/>
      <c r="W2710" s="2"/>
    </row>
    <row r="2711" spans="11:23" x14ac:dyDescent="0.35">
      <c r="K2711" s="4"/>
      <c r="T2711" s="2"/>
      <c r="U2711" s="2"/>
      <c r="V2711" s="2"/>
      <c r="W2711" s="2"/>
    </row>
    <row r="2712" spans="11:23" x14ac:dyDescent="0.35">
      <c r="K2712" s="4"/>
      <c r="T2712" s="2"/>
      <c r="U2712" s="2"/>
      <c r="V2712" s="2"/>
      <c r="W2712" s="2"/>
    </row>
    <row r="2713" spans="11:23" x14ac:dyDescent="0.35">
      <c r="K2713" s="4"/>
      <c r="T2713" s="2"/>
      <c r="U2713" s="2"/>
      <c r="V2713" s="2"/>
      <c r="W2713" s="2"/>
    </row>
    <row r="2714" spans="11:23" x14ac:dyDescent="0.35">
      <c r="K2714" s="4"/>
      <c r="T2714" s="2"/>
      <c r="U2714" s="2"/>
      <c r="V2714" s="2"/>
      <c r="W2714" s="2"/>
    </row>
    <row r="2715" spans="11:23" x14ac:dyDescent="0.35">
      <c r="K2715" s="4"/>
      <c r="T2715" s="2"/>
      <c r="U2715" s="2"/>
      <c r="V2715" s="2"/>
      <c r="W2715" s="2"/>
    </row>
    <row r="2716" spans="11:23" x14ac:dyDescent="0.35">
      <c r="K2716" s="4"/>
      <c r="T2716" s="2"/>
      <c r="U2716" s="2"/>
      <c r="V2716" s="2"/>
      <c r="W2716" s="2"/>
    </row>
    <row r="2717" spans="11:23" x14ac:dyDescent="0.35">
      <c r="K2717" s="4"/>
      <c r="T2717" s="2"/>
      <c r="U2717" s="2"/>
      <c r="V2717" s="2"/>
      <c r="W2717" s="2"/>
    </row>
    <row r="2718" spans="11:23" x14ac:dyDescent="0.35">
      <c r="K2718" s="4"/>
      <c r="T2718" s="2"/>
      <c r="U2718" s="2"/>
      <c r="V2718" s="2"/>
      <c r="W2718" s="2"/>
    </row>
    <row r="2719" spans="11:23" x14ac:dyDescent="0.35">
      <c r="K2719" s="4"/>
      <c r="T2719" s="2"/>
      <c r="U2719" s="2"/>
      <c r="V2719" s="2"/>
      <c r="W2719" s="2"/>
    </row>
    <row r="2720" spans="11:23" x14ac:dyDescent="0.35">
      <c r="K2720" s="4"/>
      <c r="T2720" s="2"/>
      <c r="U2720" s="2"/>
      <c r="V2720" s="2"/>
      <c r="W2720" s="2"/>
    </row>
    <row r="2721" spans="11:23" x14ac:dyDescent="0.35">
      <c r="K2721" s="4"/>
      <c r="T2721" s="2"/>
      <c r="U2721" s="2"/>
      <c r="V2721" s="2"/>
      <c r="W2721" s="2"/>
    </row>
    <row r="2722" spans="11:23" x14ac:dyDescent="0.35">
      <c r="K2722" s="4"/>
      <c r="T2722" s="2"/>
      <c r="U2722" s="2"/>
      <c r="V2722" s="2"/>
      <c r="W2722" s="2"/>
    </row>
    <row r="2723" spans="11:23" x14ac:dyDescent="0.35">
      <c r="K2723" s="4"/>
      <c r="T2723" s="2"/>
      <c r="U2723" s="2"/>
      <c r="V2723" s="2"/>
      <c r="W2723" s="2"/>
    </row>
    <row r="2724" spans="11:23" x14ac:dyDescent="0.35">
      <c r="K2724" s="4"/>
      <c r="T2724" s="2"/>
      <c r="U2724" s="2"/>
      <c r="V2724" s="2"/>
      <c r="W2724" s="2"/>
    </row>
    <row r="2725" spans="11:23" x14ac:dyDescent="0.35">
      <c r="K2725" s="4"/>
      <c r="T2725" s="2"/>
      <c r="U2725" s="2"/>
      <c r="V2725" s="2"/>
      <c r="W2725" s="2"/>
    </row>
    <row r="2726" spans="11:23" x14ac:dyDescent="0.35">
      <c r="K2726" s="4"/>
      <c r="T2726" s="2"/>
      <c r="U2726" s="2"/>
      <c r="V2726" s="2"/>
      <c r="W2726" s="2"/>
    </row>
    <row r="2727" spans="11:23" x14ac:dyDescent="0.35">
      <c r="K2727" s="4"/>
      <c r="T2727" s="2"/>
      <c r="U2727" s="2"/>
      <c r="V2727" s="2"/>
      <c r="W2727" s="2"/>
    </row>
    <row r="2728" spans="11:23" x14ac:dyDescent="0.35">
      <c r="K2728" s="4"/>
      <c r="T2728" s="2"/>
      <c r="U2728" s="2"/>
      <c r="V2728" s="2"/>
      <c r="W2728" s="2"/>
    </row>
    <row r="2729" spans="11:23" x14ac:dyDescent="0.35">
      <c r="K2729" s="4"/>
      <c r="T2729" s="2"/>
      <c r="U2729" s="2"/>
      <c r="V2729" s="2"/>
      <c r="W2729" s="2"/>
    </row>
    <row r="2730" spans="11:23" x14ac:dyDescent="0.35">
      <c r="K2730" s="4"/>
      <c r="T2730" s="2"/>
      <c r="U2730" s="2"/>
      <c r="V2730" s="2"/>
      <c r="W2730" s="2"/>
    </row>
    <row r="2731" spans="11:23" x14ac:dyDescent="0.35">
      <c r="K2731" s="4"/>
      <c r="T2731" s="2"/>
      <c r="U2731" s="2"/>
      <c r="V2731" s="2"/>
      <c r="W2731" s="2"/>
    </row>
    <row r="2732" spans="11:23" x14ac:dyDescent="0.35">
      <c r="K2732" s="4"/>
      <c r="T2732" s="2"/>
      <c r="U2732" s="2"/>
      <c r="V2732" s="2"/>
      <c r="W2732" s="2"/>
    </row>
    <row r="2733" spans="11:23" x14ac:dyDescent="0.35">
      <c r="K2733" s="4"/>
      <c r="T2733" s="2"/>
      <c r="U2733" s="2"/>
      <c r="V2733" s="2"/>
      <c r="W2733" s="2"/>
    </row>
    <row r="2734" spans="11:23" x14ac:dyDescent="0.35">
      <c r="K2734" s="4"/>
      <c r="T2734" s="2"/>
      <c r="U2734" s="2"/>
      <c r="V2734" s="2"/>
      <c r="W2734" s="2"/>
    </row>
    <row r="2735" spans="11:23" x14ac:dyDescent="0.35">
      <c r="K2735" s="4"/>
      <c r="T2735" s="2"/>
      <c r="U2735" s="2"/>
      <c r="V2735" s="2"/>
      <c r="W2735" s="2"/>
    </row>
    <row r="2736" spans="11:23" x14ac:dyDescent="0.35">
      <c r="K2736" s="4"/>
      <c r="T2736" s="2"/>
      <c r="U2736" s="2"/>
      <c r="V2736" s="2"/>
      <c r="W2736" s="2"/>
    </row>
    <row r="2737" spans="11:23" x14ac:dyDescent="0.35">
      <c r="K2737" s="4"/>
      <c r="T2737" s="2"/>
      <c r="U2737" s="2"/>
      <c r="V2737" s="2"/>
      <c r="W2737" s="2"/>
    </row>
    <row r="2738" spans="11:23" x14ac:dyDescent="0.35">
      <c r="K2738" s="4"/>
      <c r="T2738" s="2"/>
      <c r="U2738" s="2"/>
      <c r="V2738" s="2"/>
      <c r="W2738" s="2"/>
    </row>
    <row r="2739" spans="11:23" x14ac:dyDescent="0.35">
      <c r="K2739" s="4"/>
      <c r="T2739" s="2"/>
      <c r="U2739" s="2"/>
      <c r="V2739" s="2"/>
      <c r="W2739" s="2"/>
    </row>
    <row r="2740" spans="11:23" x14ac:dyDescent="0.35">
      <c r="K2740" s="4"/>
      <c r="T2740" s="2"/>
      <c r="U2740" s="2"/>
      <c r="V2740" s="2"/>
      <c r="W2740" s="2"/>
    </row>
    <row r="2741" spans="11:23" x14ac:dyDescent="0.35">
      <c r="K2741" s="4"/>
      <c r="T2741" s="2"/>
      <c r="U2741" s="2"/>
      <c r="V2741" s="2"/>
      <c r="W2741" s="2"/>
    </row>
    <row r="2742" spans="11:23" x14ac:dyDescent="0.35">
      <c r="K2742" s="4"/>
      <c r="T2742" s="2"/>
      <c r="U2742" s="2"/>
      <c r="V2742" s="2"/>
      <c r="W2742" s="2"/>
    </row>
    <row r="2743" spans="11:23" x14ac:dyDescent="0.35">
      <c r="K2743" s="4"/>
      <c r="T2743" s="2"/>
      <c r="U2743" s="2"/>
      <c r="V2743" s="2"/>
      <c r="W2743" s="2"/>
    </row>
    <row r="2744" spans="11:23" x14ac:dyDescent="0.35">
      <c r="K2744" s="4"/>
      <c r="T2744" s="2"/>
      <c r="U2744" s="2"/>
      <c r="V2744" s="2"/>
      <c r="W2744" s="2"/>
    </row>
    <row r="2745" spans="11:23" x14ac:dyDescent="0.35">
      <c r="K2745" s="4"/>
      <c r="T2745" s="2"/>
      <c r="U2745" s="2"/>
      <c r="V2745" s="2"/>
      <c r="W2745" s="2"/>
    </row>
    <row r="2746" spans="11:23" x14ac:dyDescent="0.35">
      <c r="K2746" s="4"/>
      <c r="T2746" s="2"/>
      <c r="U2746" s="2"/>
      <c r="V2746" s="2"/>
      <c r="W2746" s="2"/>
    </row>
    <row r="2747" spans="11:23" x14ac:dyDescent="0.35">
      <c r="K2747" s="4"/>
      <c r="T2747" s="2"/>
      <c r="U2747" s="2"/>
      <c r="V2747" s="2"/>
      <c r="W2747" s="2"/>
    </row>
    <row r="2748" spans="11:23" x14ac:dyDescent="0.35">
      <c r="K2748" s="4"/>
      <c r="T2748" s="2"/>
      <c r="U2748" s="2"/>
      <c r="V2748" s="2"/>
      <c r="W2748" s="2"/>
    </row>
    <row r="2749" spans="11:23" x14ac:dyDescent="0.35">
      <c r="K2749" s="4"/>
      <c r="T2749" s="2"/>
      <c r="U2749" s="2"/>
      <c r="V2749" s="2"/>
      <c r="W2749" s="2"/>
    </row>
    <row r="2750" spans="11:23" x14ac:dyDescent="0.35">
      <c r="K2750" s="4"/>
      <c r="T2750" s="2"/>
      <c r="U2750" s="2"/>
      <c r="V2750" s="2"/>
      <c r="W2750" s="2"/>
    </row>
    <row r="2751" spans="11:23" x14ac:dyDescent="0.35">
      <c r="K2751" s="4"/>
      <c r="T2751" s="2"/>
      <c r="U2751" s="2"/>
      <c r="V2751" s="2"/>
      <c r="W2751" s="2"/>
    </row>
    <row r="2752" spans="11:23" x14ac:dyDescent="0.35">
      <c r="K2752" s="4"/>
      <c r="T2752" s="2"/>
      <c r="U2752" s="2"/>
      <c r="V2752" s="2"/>
      <c r="W2752" s="2"/>
    </row>
    <row r="2753" spans="11:23" x14ac:dyDescent="0.35">
      <c r="K2753" s="4"/>
      <c r="T2753" s="2"/>
      <c r="U2753" s="2"/>
      <c r="V2753" s="2"/>
      <c r="W2753" s="2"/>
    </row>
    <row r="2754" spans="11:23" x14ac:dyDescent="0.35">
      <c r="K2754" s="4"/>
      <c r="T2754" s="2"/>
      <c r="U2754" s="2"/>
      <c r="V2754" s="2"/>
      <c r="W2754" s="2"/>
    </row>
    <row r="2755" spans="11:23" x14ac:dyDescent="0.35">
      <c r="K2755" s="4"/>
      <c r="T2755" s="2"/>
      <c r="U2755" s="2"/>
      <c r="V2755" s="2"/>
      <c r="W2755" s="2"/>
    </row>
    <row r="2756" spans="11:23" x14ac:dyDescent="0.35">
      <c r="K2756" s="4"/>
      <c r="T2756" s="2"/>
      <c r="U2756" s="2"/>
      <c r="V2756" s="2"/>
      <c r="W2756" s="2"/>
    </row>
    <row r="2757" spans="11:23" x14ac:dyDescent="0.35">
      <c r="K2757" s="4"/>
      <c r="T2757" s="2"/>
      <c r="U2757" s="2"/>
      <c r="V2757" s="2"/>
      <c r="W2757" s="2"/>
    </row>
    <row r="2758" spans="11:23" x14ac:dyDescent="0.35">
      <c r="K2758" s="4"/>
      <c r="T2758" s="2"/>
      <c r="U2758" s="2"/>
      <c r="V2758" s="2"/>
      <c r="W2758" s="2"/>
    </row>
    <row r="2759" spans="11:23" x14ac:dyDescent="0.35">
      <c r="K2759" s="4"/>
      <c r="T2759" s="2"/>
      <c r="U2759" s="2"/>
      <c r="V2759" s="2"/>
      <c r="W2759" s="2"/>
    </row>
    <row r="2760" spans="11:23" x14ac:dyDescent="0.35">
      <c r="K2760" s="4"/>
      <c r="T2760" s="2"/>
      <c r="U2760" s="2"/>
      <c r="V2760" s="2"/>
      <c r="W2760" s="2"/>
    </row>
    <row r="2761" spans="11:23" x14ac:dyDescent="0.35">
      <c r="K2761" s="4"/>
      <c r="T2761" s="2"/>
      <c r="U2761" s="2"/>
      <c r="V2761" s="2"/>
      <c r="W2761" s="2"/>
    </row>
    <row r="2762" spans="11:23" x14ac:dyDescent="0.35">
      <c r="K2762" s="4"/>
      <c r="T2762" s="2"/>
      <c r="U2762" s="2"/>
      <c r="V2762" s="2"/>
      <c r="W2762" s="2"/>
    </row>
    <row r="2763" spans="11:23" x14ac:dyDescent="0.35">
      <c r="K2763" s="4"/>
      <c r="T2763" s="2"/>
      <c r="U2763" s="2"/>
      <c r="V2763" s="2"/>
      <c r="W2763" s="2"/>
    </row>
    <row r="2764" spans="11:23" x14ac:dyDescent="0.35">
      <c r="K2764" s="4"/>
      <c r="T2764" s="2"/>
      <c r="U2764" s="2"/>
      <c r="V2764" s="2"/>
      <c r="W2764" s="2"/>
    </row>
    <row r="2765" spans="11:23" x14ac:dyDescent="0.35">
      <c r="K2765" s="4"/>
      <c r="T2765" s="2"/>
      <c r="U2765" s="2"/>
      <c r="V2765" s="2"/>
      <c r="W2765" s="2"/>
    </row>
    <row r="2766" spans="11:23" x14ac:dyDescent="0.35">
      <c r="K2766" s="4"/>
      <c r="T2766" s="2"/>
      <c r="U2766" s="2"/>
      <c r="V2766" s="2"/>
      <c r="W2766" s="2"/>
    </row>
    <row r="2767" spans="11:23" x14ac:dyDescent="0.35">
      <c r="K2767" s="4"/>
      <c r="T2767" s="2"/>
      <c r="U2767" s="2"/>
      <c r="V2767" s="2"/>
      <c r="W2767" s="2"/>
    </row>
    <row r="2768" spans="11:23" x14ac:dyDescent="0.35">
      <c r="K2768" s="4"/>
      <c r="T2768" s="2"/>
      <c r="U2768" s="2"/>
      <c r="V2768" s="2"/>
      <c r="W2768" s="2"/>
    </row>
    <row r="2769" spans="11:23" x14ac:dyDescent="0.35">
      <c r="K2769" s="4"/>
      <c r="T2769" s="2"/>
      <c r="U2769" s="2"/>
      <c r="V2769" s="2"/>
      <c r="W2769" s="2"/>
    </row>
    <row r="2770" spans="11:23" x14ac:dyDescent="0.35">
      <c r="K2770" s="4"/>
      <c r="T2770" s="2"/>
      <c r="U2770" s="2"/>
      <c r="V2770" s="2"/>
      <c r="W2770" s="2"/>
    </row>
    <row r="2771" spans="11:23" x14ac:dyDescent="0.35">
      <c r="K2771" s="4"/>
      <c r="T2771" s="2"/>
      <c r="U2771" s="2"/>
      <c r="V2771" s="2"/>
      <c r="W2771" s="2"/>
    </row>
    <row r="2772" spans="11:23" x14ac:dyDescent="0.35">
      <c r="K2772" s="4"/>
      <c r="T2772" s="2"/>
      <c r="U2772" s="2"/>
      <c r="V2772" s="2"/>
      <c r="W2772" s="2"/>
    </row>
    <row r="2773" spans="11:23" x14ac:dyDescent="0.35">
      <c r="K2773" s="4"/>
      <c r="T2773" s="2"/>
      <c r="U2773" s="2"/>
      <c r="V2773" s="2"/>
      <c r="W2773" s="2"/>
    </row>
    <row r="2774" spans="11:23" x14ac:dyDescent="0.35">
      <c r="K2774" s="4"/>
      <c r="T2774" s="2"/>
      <c r="U2774" s="2"/>
      <c r="V2774" s="2"/>
      <c r="W2774" s="2"/>
    </row>
    <row r="2775" spans="11:23" x14ac:dyDescent="0.35">
      <c r="K2775" s="4"/>
      <c r="T2775" s="2"/>
      <c r="U2775" s="2"/>
      <c r="V2775" s="2"/>
      <c r="W2775" s="2"/>
    </row>
    <row r="2776" spans="11:23" x14ac:dyDescent="0.35">
      <c r="K2776" s="4"/>
      <c r="T2776" s="2"/>
      <c r="U2776" s="2"/>
      <c r="V2776" s="2"/>
      <c r="W2776" s="2"/>
    </row>
    <row r="2777" spans="11:23" x14ac:dyDescent="0.35">
      <c r="K2777" s="4"/>
      <c r="T2777" s="2"/>
      <c r="U2777" s="2"/>
      <c r="V2777" s="2"/>
      <c r="W2777" s="2"/>
    </row>
    <row r="2778" spans="11:23" x14ac:dyDescent="0.35">
      <c r="K2778" s="4"/>
      <c r="T2778" s="2"/>
      <c r="U2778" s="2"/>
      <c r="V2778" s="2"/>
      <c r="W2778" s="2"/>
    </row>
    <row r="2779" spans="11:23" x14ac:dyDescent="0.35">
      <c r="K2779" s="4"/>
      <c r="T2779" s="2"/>
      <c r="U2779" s="2"/>
      <c r="V2779" s="2"/>
      <c r="W2779" s="2"/>
    </row>
    <row r="2780" spans="11:23" x14ac:dyDescent="0.35">
      <c r="K2780" s="4"/>
      <c r="T2780" s="2"/>
      <c r="U2780" s="2"/>
      <c r="V2780" s="2"/>
      <c r="W2780" s="2"/>
    </row>
    <row r="2781" spans="11:23" x14ac:dyDescent="0.35">
      <c r="K2781" s="4"/>
      <c r="T2781" s="2"/>
      <c r="U2781" s="2"/>
      <c r="V2781" s="2"/>
      <c r="W2781" s="2"/>
    </row>
    <row r="2782" spans="11:23" x14ac:dyDescent="0.35">
      <c r="K2782" s="4"/>
      <c r="T2782" s="2"/>
      <c r="U2782" s="2"/>
      <c r="V2782" s="2"/>
      <c r="W2782" s="2"/>
    </row>
    <row r="2783" spans="11:23" x14ac:dyDescent="0.35">
      <c r="K2783" s="4"/>
      <c r="T2783" s="2"/>
      <c r="U2783" s="2"/>
      <c r="V2783" s="2"/>
      <c r="W2783" s="2"/>
    </row>
    <row r="2784" spans="11:23" x14ac:dyDescent="0.35">
      <c r="K2784" s="4"/>
      <c r="T2784" s="2"/>
      <c r="U2784" s="2"/>
      <c r="V2784" s="2"/>
      <c r="W2784" s="2"/>
    </row>
    <row r="2785" spans="11:23" x14ac:dyDescent="0.35">
      <c r="K2785" s="4"/>
      <c r="T2785" s="2"/>
      <c r="U2785" s="2"/>
      <c r="V2785" s="2"/>
      <c r="W2785" s="2"/>
    </row>
    <row r="2786" spans="11:23" x14ac:dyDescent="0.35">
      <c r="K2786" s="4"/>
      <c r="T2786" s="2"/>
      <c r="U2786" s="2"/>
      <c r="V2786" s="2"/>
      <c r="W2786" s="2"/>
    </row>
    <row r="2787" spans="11:23" x14ac:dyDescent="0.35">
      <c r="K2787" s="4"/>
      <c r="T2787" s="2"/>
      <c r="U2787" s="2"/>
      <c r="V2787" s="2"/>
      <c r="W2787" s="2"/>
    </row>
    <row r="2788" spans="11:23" x14ac:dyDescent="0.35">
      <c r="K2788" s="4"/>
      <c r="T2788" s="2"/>
      <c r="U2788" s="2"/>
      <c r="V2788" s="2"/>
      <c r="W2788" s="2"/>
    </row>
    <row r="2789" spans="11:23" x14ac:dyDescent="0.35">
      <c r="K2789" s="4"/>
      <c r="T2789" s="2"/>
      <c r="U2789" s="2"/>
      <c r="V2789" s="2"/>
      <c r="W2789" s="2"/>
    </row>
    <row r="2790" spans="11:23" x14ac:dyDescent="0.35">
      <c r="K2790" s="4"/>
      <c r="T2790" s="2"/>
      <c r="U2790" s="2"/>
      <c r="V2790" s="2"/>
      <c r="W2790" s="2"/>
    </row>
    <row r="2791" spans="11:23" x14ac:dyDescent="0.35">
      <c r="K2791" s="4"/>
      <c r="T2791" s="2"/>
      <c r="U2791" s="2"/>
      <c r="V2791" s="2"/>
      <c r="W2791" s="2"/>
    </row>
    <row r="2792" spans="11:23" x14ac:dyDescent="0.35">
      <c r="K2792" s="4"/>
      <c r="T2792" s="2"/>
      <c r="U2792" s="2"/>
      <c r="V2792" s="2"/>
      <c r="W2792" s="2"/>
    </row>
    <row r="2793" spans="11:23" x14ac:dyDescent="0.35">
      <c r="K2793" s="4"/>
      <c r="T2793" s="2"/>
      <c r="U2793" s="2"/>
      <c r="V2793" s="2"/>
      <c r="W2793" s="2"/>
    </row>
    <row r="2794" spans="11:23" x14ac:dyDescent="0.35">
      <c r="K2794" s="4"/>
      <c r="T2794" s="2"/>
      <c r="U2794" s="2"/>
      <c r="V2794" s="2"/>
      <c r="W2794" s="2"/>
    </row>
    <row r="2795" spans="11:23" x14ac:dyDescent="0.35">
      <c r="K2795" s="4"/>
      <c r="T2795" s="2"/>
      <c r="U2795" s="2"/>
      <c r="V2795" s="2"/>
      <c r="W2795" s="2"/>
    </row>
    <row r="2796" spans="11:23" x14ac:dyDescent="0.35">
      <c r="K2796" s="4"/>
      <c r="T2796" s="2"/>
      <c r="U2796" s="2"/>
      <c r="V2796" s="2"/>
      <c r="W2796" s="2"/>
    </row>
    <row r="2797" spans="11:23" x14ac:dyDescent="0.35">
      <c r="K2797" s="4"/>
      <c r="T2797" s="2"/>
      <c r="U2797" s="2"/>
      <c r="V2797" s="2"/>
      <c r="W2797" s="2"/>
    </row>
    <row r="2798" spans="11:23" x14ac:dyDescent="0.35">
      <c r="K2798" s="4"/>
      <c r="T2798" s="2"/>
      <c r="U2798" s="2"/>
      <c r="V2798" s="2"/>
      <c r="W2798" s="2"/>
    </row>
    <row r="2799" spans="11:23" x14ac:dyDescent="0.35">
      <c r="K2799" s="4"/>
      <c r="T2799" s="2"/>
      <c r="U2799" s="2"/>
      <c r="V2799" s="2"/>
      <c r="W2799" s="2"/>
    </row>
    <row r="2800" spans="11:23" x14ac:dyDescent="0.35">
      <c r="K2800" s="4"/>
      <c r="T2800" s="2"/>
      <c r="U2800" s="2"/>
      <c r="V2800" s="2"/>
      <c r="W2800" s="2"/>
    </row>
    <row r="2801" spans="11:23" x14ac:dyDescent="0.35">
      <c r="K2801" s="4"/>
      <c r="T2801" s="2"/>
      <c r="U2801" s="2"/>
      <c r="V2801" s="2"/>
      <c r="W2801" s="2"/>
    </row>
    <row r="2802" spans="11:23" x14ac:dyDescent="0.35">
      <c r="K2802" s="4"/>
      <c r="T2802" s="2"/>
      <c r="U2802" s="2"/>
      <c r="V2802" s="2"/>
      <c r="W2802" s="2"/>
    </row>
    <row r="2803" spans="11:23" x14ac:dyDescent="0.35">
      <c r="K2803" s="4"/>
      <c r="T2803" s="2"/>
      <c r="U2803" s="2"/>
      <c r="V2803" s="2"/>
      <c r="W2803" s="2"/>
    </row>
    <row r="2804" spans="11:23" x14ac:dyDescent="0.35">
      <c r="K2804" s="4"/>
      <c r="T2804" s="2"/>
      <c r="U2804" s="2"/>
      <c r="V2804" s="2"/>
      <c r="W2804" s="2"/>
    </row>
    <row r="2805" spans="11:23" x14ac:dyDescent="0.35">
      <c r="K2805" s="4"/>
      <c r="T2805" s="2"/>
      <c r="U2805" s="2"/>
      <c r="V2805" s="2"/>
      <c r="W2805" s="2"/>
    </row>
    <row r="2806" spans="11:23" x14ac:dyDescent="0.35">
      <c r="K2806" s="4"/>
      <c r="T2806" s="2"/>
      <c r="U2806" s="2"/>
      <c r="V2806" s="2"/>
      <c r="W2806" s="2"/>
    </row>
    <row r="2807" spans="11:23" x14ac:dyDescent="0.35">
      <c r="K2807" s="4"/>
      <c r="T2807" s="2"/>
      <c r="U2807" s="2"/>
      <c r="V2807" s="2"/>
      <c r="W2807" s="2"/>
    </row>
    <row r="2808" spans="11:23" x14ac:dyDescent="0.35">
      <c r="K2808" s="4"/>
      <c r="T2808" s="2"/>
      <c r="U2808" s="2"/>
      <c r="V2808" s="2"/>
      <c r="W2808" s="2"/>
    </row>
    <row r="2809" spans="11:23" x14ac:dyDescent="0.35">
      <c r="K2809" s="4"/>
      <c r="T2809" s="2"/>
      <c r="U2809" s="2"/>
      <c r="V2809" s="2"/>
      <c r="W2809" s="2"/>
    </row>
    <row r="2810" spans="11:23" x14ac:dyDescent="0.35">
      <c r="K2810" s="4"/>
      <c r="T2810" s="2"/>
      <c r="U2810" s="2"/>
      <c r="V2810" s="2"/>
      <c r="W2810" s="2"/>
    </row>
    <row r="2811" spans="11:23" x14ac:dyDescent="0.35">
      <c r="K2811" s="4"/>
      <c r="T2811" s="2"/>
      <c r="U2811" s="2"/>
      <c r="V2811" s="2"/>
      <c r="W2811" s="2"/>
    </row>
    <row r="2812" spans="11:23" x14ac:dyDescent="0.35">
      <c r="K2812" s="4"/>
      <c r="T2812" s="2"/>
      <c r="U2812" s="2"/>
      <c r="V2812" s="2"/>
      <c r="W2812" s="2"/>
    </row>
    <row r="2813" spans="11:23" x14ac:dyDescent="0.35">
      <c r="K2813" s="4"/>
      <c r="T2813" s="2"/>
      <c r="U2813" s="2"/>
      <c r="V2813" s="2"/>
      <c r="W2813" s="2"/>
    </row>
    <row r="2814" spans="11:23" x14ac:dyDescent="0.35">
      <c r="K2814" s="4"/>
      <c r="T2814" s="2"/>
      <c r="U2814" s="2"/>
      <c r="V2814" s="2"/>
      <c r="W2814" s="2"/>
    </row>
    <row r="2815" spans="11:23" x14ac:dyDescent="0.35">
      <c r="K2815" s="4"/>
      <c r="T2815" s="2"/>
      <c r="U2815" s="2"/>
      <c r="V2815" s="2"/>
      <c r="W2815" s="2"/>
    </row>
    <row r="2816" spans="11:23" x14ac:dyDescent="0.35">
      <c r="K2816" s="4"/>
      <c r="T2816" s="2"/>
      <c r="U2816" s="2"/>
      <c r="V2816" s="2"/>
      <c r="W2816" s="2"/>
    </row>
    <row r="2817" spans="11:23" x14ac:dyDescent="0.35">
      <c r="K2817" s="4"/>
      <c r="T2817" s="2"/>
      <c r="U2817" s="2"/>
      <c r="V2817" s="2"/>
      <c r="W2817" s="2"/>
    </row>
    <row r="2818" spans="11:23" x14ac:dyDescent="0.35">
      <c r="K2818" s="4"/>
      <c r="T2818" s="2"/>
      <c r="U2818" s="2"/>
      <c r="V2818" s="2"/>
      <c r="W2818" s="2"/>
    </row>
    <row r="2819" spans="11:23" x14ac:dyDescent="0.35">
      <c r="K2819" s="4"/>
      <c r="T2819" s="2"/>
      <c r="U2819" s="2"/>
      <c r="V2819" s="2"/>
      <c r="W2819" s="2"/>
    </row>
    <row r="2820" spans="11:23" x14ac:dyDescent="0.35">
      <c r="K2820" s="4"/>
      <c r="T2820" s="2"/>
      <c r="U2820" s="2"/>
      <c r="V2820" s="2"/>
      <c r="W2820" s="2"/>
    </row>
    <row r="2821" spans="11:23" x14ac:dyDescent="0.35">
      <c r="K2821" s="4"/>
      <c r="T2821" s="2"/>
      <c r="U2821" s="2"/>
      <c r="V2821" s="2"/>
      <c r="W2821" s="2"/>
    </row>
    <row r="2822" spans="11:23" x14ac:dyDescent="0.35">
      <c r="K2822" s="4"/>
      <c r="T2822" s="2"/>
      <c r="U2822" s="2"/>
      <c r="V2822" s="2"/>
      <c r="W2822" s="2"/>
    </row>
    <row r="2823" spans="11:23" x14ac:dyDescent="0.35">
      <c r="K2823" s="4"/>
      <c r="T2823" s="2"/>
      <c r="U2823" s="2"/>
      <c r="V2823" s="2"/>
      <c r="W2823" s="2"/>
    </row>
    <row r="2824" spans="11:23" x14ac:dyDescent="0.35">
      <c r="K2824" s="4"/>
      <c r="T2824" s="2"/>
      <c r="U2824" s="2"/>
      <c r="V2824" s="2"/>
      <c r="W2824" s="2"/>
    </row>
    <row r="2825" spans="11:23" x14ac:dyDescent="0.35">
      <c r="K2825" s="4"/>
      <c r="T2825" s="2"/>
      <c r="U2825" s="2"/>
      <c r="V2825" s="2"/>
      <c r="W2825" s="2"/>
    </row>
    <row r="2826" spans="11:23" x14ac:dyDescent="0.35">
      <c r="K2826" s="4"/>
      <c r="T2826" s="2"/>
      <c r="U2826" s="2"/>
      <c r="V2826" s="2"/>
      <c r="W2826" s="2"/>
    </row>
    <row r="2827" spans="11:23" x14ac:dyDescent="0.35">
      <c r="K2827" s="4"/>
      <c r="T2827" s="2"/>
      <c r="U2827" s="2"/>
      <c r="V2827" s="2"/>
      <c r="W2827" s="2"/>
    </row>
    <row r="2828" spans="11:23" x14ac:dyDescent="0.35">
      <c r="K2828" s="4"/>
      <c r="T2828" s="2"/>
      <c r="U2828" s="2"/>
      <c r="V2828" s="2"/>
      <c r="W2828" s="2"/>
    </row>
    <row r="2829" spans="11:23" x14ac:dyDescent="0.35">
      <c r="K2829" s="4"/>
      <c r="T2829" s="2"/>
      <c r="U2829" s="2"/>
      <c r="V2829" s="2"/>
      <c r="W2829" s="2"/>
    </row>
    <row r="2830" spans="11:23" x14ac:dyDescent="0.35">
      <c r="K2830" s="4"/>
      <c r="T2830" s="2"/>
      <c r="U2830" s="2"/>
      <c r="V2830" s="2"/>
      <c r="W2830" s="2"/>
    </row>
    <row r="2831" spans="11:23" x14ac:dyDescent="0.35">
      <c r="K2831" s="4"/>
      <c r="T2831" s="2"/>
      <c r="U2831" s="2"/>
      <c r="V2831" s="2"/>
      <c r="W2831" s="2"/>
    </row>
    <row r="2832" spans="11:23" x14ac:dyDescent="0.35">
      <c r="K2832" s="4"/>
      <c r="T2832" s="2"/>
      <c r="U2832" s="2"/>
      <c r="V2832" s="2"/>
      <c r="W2832" s="2"/>
    </row>
    <row r="2833" spans="11:23" x14ac:dyDescent="0.35">
      <c r="K2833" s="4"/>
      <c r="T2833" s="2"/>
      <c r="U2833" s="2"/>
      <c r="V2833" s="2"/>
      <c r="W2833" s="2"/>
    </row>
    <row r="2834" spans="11:23" x14ac:dyDescent="0.35">
      <c r="K2834" s="4"/>
      <c r="T2834" s="2"/>
      <c r="U2834" s="2"/>
      <c r="V2834" s="2"/>
      <c r="W2834" s="2"/>
    </row>
    <row r="2835" spans="11:23" x14ac:dyDescent="0.35">
      <c r="K2835" s="4"/>
      <c r="T2835" s="2"/>
      <c r="U2835" s="2"/>
      <c r="V2835" s="2"/>
      <c r="W2835" s="2"/>
    </row>
    <row r="2836" spans="11:23" x14ac:dyDescent="0.35">
      <c r="K2836" s="4"/>
      <c r="T2836" s="2"/>
      <c r="U2836" s="2"/>
      <c r="V2836" s="2"/>
      <c r="W2836" s="2"/>
    </row>
    <row r="2837" spans="11:23" x14ac:dyDescent="0.35">
      <c r="K2837" s="4"/>
      <c r="T2837" s="2"/>
      <c r="U2837" s="2"/>
      <c r="V2837" s="2"/>
      <c r="W2837" s="2"/>
    </row>
    <row r="2838" spans="11:23" x14ac:dyDescent="0.35">
      <c r="K2838" s="4"/>
      <c r="T2838" s="2"/>
      <c r="U2838" s="2"/>
      <c r="V2838" s="2"/>
      <c r="W2838" s="2"/>
    </row>
    <row r="2839" spans="11:23" x14ac:dyDescent="0.35">
      <c r="K2839" s="4"/>
      <c r="T2839" s="2"/>
      <c r="U2839" s="2"/>
      <c r="V2839" s="2"/>
      <c r="W2839" s="2"/>
    </row>
    <row r="2840" spans="11:23" x14ac:dyDescent="0.35">
      <c r="K2840" s="4"/>
      <c r="T2840" s="2"/>
      <c r="U2840" s="2"/>
      <c r="V2840" s="2"/>
      <c r="W2840" s="2"/>
    </row>
    <row r="2841" spans="11:23" x14ac:dyDescent="0.35">
      <c r="K2841" s="4"/>
      <c r="T2841" s="2"/>
      <c r="U2841" s="2"/>
      <c r="V2841" s="2"/>
      <c r="W2841" s="2"/>
    </row>
    <row r="2842" spans="11:23" x14ac:dyDescent="0.35">
      <c r="K2842" s="4"/>
      <c r="T2842" s="2"/>
      <c r="U2842" s="2"/>
      <c r="V2842" s="2"/>
      <c r="W2842" s="2"/>
    </row>
    <row r="2843" spans="11:23" x14ac:dyDescent="0.35">
      <c r="K2843" s="4"/>
      <c r="T2843" s="2"/>
      <c r="U2843" s="2"/>
      <c r="V2843" s="2"/>
      <c r="W2843" s="2"/>
    </row>
    <row r="2844" spans="11:23" x14ac:dyDescent="0.35">
      <c r="K2844" s="4"/>
      <c r="T2844" s="2"/>
      <c r="U2844" s="2"/>
      <c r="V2844" s="2"/>
      <c r="W2844" s="2"/>
    </row>
    <row r="2845" spans="11:23" x14ac:dyDescent="0.35">
      <c r="K2845" s="4"/>
      <c r="T2845" s="2"/>
      <c r="U2845" s="2"/>
      <c r="V2845" s="2"/>
      <c r="W2845" s="2"/>
    </row>
    <row r="2846" spans="11:23" x14ac:dyDescent="0.35">
      <c r="K2846" s="4"/>
      <c r="T2846" s="2"/>
      <c r="U2846" s="2"/>
      <c r="V2846" s="2"/>
      <c r="W2846" s="2"/>
    </row>
    <row r="2847" spans="11:23" x14ac:dyDescent="0.35">
      <c r="K2847" s="4"/>
      <c r="T2847" s="2"/>
      <c r="U2847" s="2"/>
      <c r="V2847" s="2"/>
      <c r="W2847" s="2"/>
    </row>
    <row r="2848" spans="11:23" x14ac:dyDescent="0.35">
      <c r="K2848" s="4"/>
      <c r="T2848" s="2"/>
      <c r="U2848" s="2"/>
      <c r="V2848" s="2"/>
      <c r="W2848" s="2"/>
    </row>
    <row r="2849" spans="11:23" x14ac:dyDescent="0.35">
      <c r="K2849" s="4"/>
      <c r="T2849" s="2"/>
      <c r="U2849" s="2"/>
      <c r="V2849" s="2"/>
      <c r="W2849" s="2"/>
    </row>
    <row r="2850" spans="11:23" x14ac:dyDescent="0.35">
      <c r="K2850" s="4"/>
      <c r="T2850" s="2"/>
      <c r="U2850" s="2"/>
      <c r="V2850" s="2"/>
      <c r="W2850" s="2"/>
    </row>
    <row r="2851" spans="11:23" x14ac:dyDescent="0.35">
      <c r="K2851" s="4"/>
      <c r="T2851" s="2"/>
      <c r="U2851" s="2"/>
      <c r="V2851" s="2"/>
      <c r="W2851" s="2"/>
    </row>
    <row r="2852" spans="11:23" x14ac:dyDescent="0.35">
      <c r="K2852" s="4"/>
      <c r="T2852" s="2"/>
      <c r="U2852" s="2"/>
      <c r="V2852" s="2"/>
      <c r="W2852" s="2"/>
    </row>
    <row r="2853" spans="11:23" x14ac:dyDescent="0.35">
      <c r="K2853" s="4"/>
      <c r="T2853" s="2"/>
      <c r="U2853" s="2"/>
      <c r="V2853" s="2"/>
      <c r="W2853" s="2"/>
    </row>
    <row r="2854" spans="11:23" x14ac:dyDescent="0.35">
      <c r="K2854" s="4"/>
      <c r="T2854" s="2"/>
      <c r="U2854" s="2"/>
      <c r="V2854" s="2"/>
      <c r="W2854" s="2"/>
    </row>
    <row r="2855" spans="11:23" x14ac:dyDescent="0.35">
      <c r="K2855" s="4"/>
      <c r="T2855" s="2"/>
      <c r="U2855" s="2"/>
      <c r="V2855" s="2"/>
      <c r="W2855" s="2"/>
    </row>
    <row r="2856" spans="11:23" x14ac:dyDescent="0.35">
      <c r="K2856" s="4"/>
      <c r="T2856" s="2"/>
      <c r="U2856" s="2"/>
      <c r="V2856" s="2"/>
      <c r="W2856" s="2"/>
    </row>
    <row r="2857" spans="11:23" x14ac:dyDescent="0.35">
      <c r="K2857" s="4"/>
      <c r="T2857" s="2"/>
      <c r="U2857" s="2"/>
      <c r="V2857" s="2"/>
      <c r="W2857" s="2"/>
    </row>
    <row r="2858" spans="11:23" x14ac:dyDescent="0.35">
      <c r="K2858" s="4"/>
      <c r="T2858" s="2"/>
      <c r="U2858" s="2"/>
      <c r="V2858" s="2"/>
      <c r="W2858" s="2"/>
    </row>
    <row r="2859" spans="11:23" x14ac:dyDescent="0.35">
      <c r="K2859" s="4"/>
      <c r="T2859" s="2"/>
      <c r="U2859" s="2"/>
      <c r="V2859" s="2"/>
      <c r="W2859" s="2"/>
    </row>
    <row r="2860" spans="11:23" x14ac:dyDescent="0.35">
      <c r="K2860" s="4"/>
      <c r="T2860" s="2"/>
      <c r="U2860" s="2"/>
      <c r="V2860" s="2"/>
      <c r="W2860" s="2"/>
    </row>
    <row r="2861" spans="11:23" x14ac:dyDescent="0.35">
      <c r="K2861" s="4"/>
      <c r="T2861" s="2"/>
      <c r="U2861" s="2"/>
      <c r="V2861" s="2"/>
      <c r="W2861" s="2"/>
    </row>
    <row r="2862" spans="11:23" x14ac:dyDescent="0.35">
      <c r="K2862" s="4"/>
      <c r="T2862" s="2"/>
      <c r="U2862" s="2"/>
      <c r="V2862" s="2"/>
      <c r="W2862" s="2"/>
    </row>
    <row r="2863" spans="11:23" x14ac:dyDescent="0.35">
      <c r="K2863" s="4"/>
      <c r="T2863" s="2"/>
      <c r="U2863" s="2"/>
      <c r="V2863" s="2"/>
      <c r="W2863" s="2"/>
    </row>
    <row r="2864" spans="11:23" x14ac:dyDescent="0.35">
      <c r="K2864" s="4"/>
      <c r="T2864" s="2"/>
      <c r="U2864" s="2"/>
      <c r="V2864" s="2"/>
      <c r="W2864" s="2"/>
    </row>
    <row r="2865" spans="11:23" x14ac:dyDescent="0.35">
      <c r="K2865" s="4"/>
      <c r="T2865" s="2"/>
      <c r="U2865" s="2"/>
      <c r="V2865" s="2"/>
      <c r="W2865" s="2"/>
    </row>
    <row r="2866" spans="11:23" x14ac:dyDescent="0.35">
      <c r="K2866" s="4"/>
      <c r="T2866" s="2"/>
      <c r="U2866" s="2"/>
      <c r="V2866" s="2"/>
      <c r="W2866" s="2"/>
    </row>
    <row r="2867" spans="11:23" x14ac:dyDescent="0.35">
      <c r="K2867" s="4"/>
      <c r="T2867" s="2"/>
      <c r="U2867" s="2"/>
      <c r="V2867" s="2"/>
      <c r="W2867" s="2"/>
    </row>
    <row r="2868" spans="11:23" x14ac:dyDescent="0.35">
      <c r="K2868" s="4"/>
      <c r="T2868" s="2"/>
      <c r="U2868" s="2"/>
      <c r="V2868" s="2"/>
      <c r="W2868" s="2"/>
    </row>
    <row r="2869" spans="11:23" x14ac:dyDescent="0.35">
      <c r="K2869" s="4"/>
      <c r="T2869" s="2"/>
      <c r="U2869" s="2"/>
      <c r="V2869" s="2"/>
      <c r="W2869" s="2"/>
    </row>
    <row r="2870" spans="11:23" x14ac:dyDescent="0.35">
      <c r="K2870" s="4"/>
      <c r="T2870" s="2"/>
      <c r="U2870" s="2"/>
      <c r="V2870" s="2"/>
      <c r="W2870" s="2"/>
    </row>
    <row r="2871" spans="11:23" x14ac:dyDescent="0.35">
      <c r="K2871" s="4"/>
      <c r="T2871" s="2"/>
      <c r="U2871" s="2"/>
      <c r="V2871" s="2"/>
      <c r="W2871" s="2"/>
    </row>
    <row r="2872" spans="11:23" x14ac:dyDescent="0.35">
      <c r="K2872" s="4"/>
      <c r="T2872" s="2"/>
      <c r="U2872" s="2"/>
      <c r="V2872" s="2"/>
      <c r="W2872" s="2"/>
    </row>
    <row r="2873" spans="11:23" x14ac:dyDescent="0.35">
      <c r="K2873" s="4"/>
      <c r="T2873" s="2"/>
      <c r="U2873" s="2"/>
      <c r="V2873" s="2"/>
      <c r="W2873" s="2"/>
    </row>
    <row r="2874" spans="11:23" x14ac:dyDescent="0.35">
      <c r="K2874" s="4"/>
      <c r="T2874" s="2"/>
      <c r="U2874" s="2"/>
      <c r="V2874" s="2"/>
      <c r="W2874" s="2"/>
    </row>
    <row r="2875" spans="11:23" x14ac:dyDescent="0.35">
      <c r="K2875" s="4"/>
      <c r="T2875" s="2"/>
      <c r="U2875" s="2"/>
      <c r="V2875" s="2"/>
      <c r="W2875" s="2"/>
    </row>
    <row r="2876" spans="11:23" x14ac:dyDescent="0.35">
      <c r="K2876" s="4"/>
      <c r="T2876" s="2"/>
      <c r="U2876" s="2"/>
      <c r="V2876" s="2"/>
      <c r="W2876" s="2"/>
    </row>
    <row r="2877" spans="11:23" x14ac:dyDescent="0.35">
      <c r="K2877" s="4"/>
      <c r="T2877" s="2"/>
      <c r="U2877" s="2"/>
      <c r="V2877" s="2"/>
      <c r="W2877" s="2"/>
    </row>
    <row r="2878" spans="11:23" x14ac:dyDescent="0.35">
      <c r="K2878" s="4"/>
      <c r="T2878" s="2"/>
      <c r="U2878" s="2"/>
      <c r="V2878" s="2"/>
      <c r="W2878" s="2"/>
    </row>
    <row r="2879" spans="11:23" x14ac:dyDescent="0.35">
      <c r="K2879" s="4"/>
      <c r="T2879" s="2"/>
      <c r="U2879" s="2"/>
      <c r="V2879" s="2"/>
      <c r="W2879" s="2"/>
    </row>
    <row r="2880" spans="11:23" x14ac:dyDescent="0.35">
      <c r="K2880" s="4"/>
      <c r="T2880" s="2"/>
      <c r="U2880" s="2"/>
      <c r="V2880" s="2"/>
      <c r="W2880" s="2"/>
    </row>
    <row r="2881" spans="11:23" x14ac:dyDescent="0.35">
      <c r="K2881" s="4"/>
      <c r="T2881" s="2"/>
      <c r="U2881" s="2"/>
      <c r="V2881" s="2"/>
      <c r="W2881" s="2"/>
    </row>
    <row r="2882" spans="11:23" x14ac:dyDescent="0.35">
      <c r="K2882" s="4"/>
      <c r="T2882" s="2"/>
      <c r="U2882" s="2"/>
      <c r="V2882" s="2"/>
      <c r="W2882" s="2"/>
    </row>
    <row r="2883" spans="11:23" x14ac:dyDescent="0.35">
      <c r="K2883" s="4"/>
      <c r="T2883" s="2"/>
      <c r="U2883" s="2"/>
      <c r="V2883" s="2"/>
      <c r="W2883" s="2"/>
    </row>
    <row r="2884" spans="11:23" x14ac:dyDescent="0.35">
      <c r="K2884" s="4"/>
      <c r="T2884" s="2"/>
      <c r="U2884" s="2"/>
      <c r="V2884" s="2"/>
      <c r="W2884" s="2"/>
    </row>
    <row r="2885" spans="11:23" x14ac:dyDescent="0.35">
      <c r="K2885" s="4"/>
      <c r="T2885" s="2"/>
      <c r="U2885" s="2"/>
      <c r="V2885" s="2"/>
      <c r="W2885" s="2"/>
    </row>
    <row r="2886" spans="11:23" x14ac:dyDescent="0.35">
      <c r="K2886" s="4"/>
      <c r="T2886" s="2"/>
      <c r="U2886" s="2"/>
      <c r="V2886" s="2"/>
      <c r="W2886" s="2"/>
    </row>
    <row r="2887" spans="11:23" x14ac:dyDescent="0.35">
      <c r="K2887" s="4"/>
      <c r="T2887" s="2"/>
      <c r="U2887" s="2"/>
      <c r="V2887" s="2"/>
      <c r="W2887" s="2"/>
    </row>
    <row r="2888" spans="11:23" x14ac:dyDescent="0.35">
      <c r="K2888" s="4"/>
      <c r="T2888" s="2"/>
      <c r="U2888" s="2"/>
      <c r="V2888" s="2"/>
      <c r="W2888" s="2"/>
    </row>
    <row r="2889" spans="11:23" x14ac:dyDescent="0.35">
      <c r="K2889" s="4"/>
      <c r="T2889" s="2"/>
      <c r="U2889" s="2"/>
      <c r="V2889" s="2"/>
      <c r="W2889" s="2"/>
    </row>
    <row r="2890" spans="11:23" x14ac:dyDescent="0.35">
      <c r="K2890" s="4"/>
      <c r="T2890" s="2"/>
      <c r="U2890" s="2"/>
      <c r="V2890" s="2"/>
      <c r="W2890" s="2"/>
    </row>
    <row r="2891" spans="11:23" x14ac:dyDescent="0.35">
      <c r="K2891" s="4"/>
      <c r="T2891" s="2"/>
      <c r="U2891" s="2"/>
      <c r="V2891" s="2"/>
      <c r="W2891" s="2"/>
    </row>
    <row r="2892" spans="11:23" x14ac:dyDescent="0.35">
      <c r="K2892" s="4"/>
      <c r="T2892" s="2"/>
      <c r="U2892" s="2"/>
      <c r="V2892" s="2"/>
      <c r="W2892" s="2"/>
    </row>
    <row r="2893" spans="11:23" x14ac:dyDescent="0.35">
      <c r="K2893" s="4"/>
      <c r="T2893" s="2"/>
      <c r="U2893" s="2"/>
      <c r="V2893" s="2"/>
      <c r="W2893" s="2"/>
    </row>
    <row r="2894" spans="11:23" x14ac:dyDescent="0.35">
      <c r="K2894" s="4"/>
      <c r="T2894" s="2"/>
      <c r="U2894" s="2"/>
      <c r="V2894" s="2"/>
      <c r="W2894" s="2"/>
    </row>
    <row r="2895" spans="11:23" x14ac:dyDescent="0.35">
      <c r="K2895" s="4"/>
      <c r="T2895" s="2"/>
      <c r="U2895" s="2"/>
      <c r="V2895" s="2"/>
      <c r="W2895" s="2"/>
    </row>
    <row r="2896" spans="11:23" x14ac:dyDescent="0.35">
      <c r="K2896" s="4"/>
      <c r="T2896" s="2"/>
      <c r="U2896" s="2"/>
      <c r="V2896" s="2"/>
      <c r="W2896" s="2"/>
    </row>
    <row r="2897" spans="11:23" x14ac:dyDescent="0.35">
      <c r="K2897" s="4"/>
      <c r="T2897" s="2"/>
      <c r="U2897" s="2"/>
      <c r="V2897" s="2"/>
      <c r="W2897" s="2"/>
    </row>
    <row r="2898" spans="11:23" x14ac:dyDescent="0.35">
      <c r="K2898" s="4"/>
      <c r="T2898" s="2"/>
      <c r="U2898" s="2"/>
      <c r="V2898" s="2"/>
      <c r="W2898" s="2"/>
    </row>
    <row r="2899" spans="11:23" x14ac:dyDescent="0.35">
      <c r="K2899" s="4"/>
      <c r="T2899" s="2"/>
      <c r="U2899" s="2"/>
      <c r="V2899" s="2"/>
      <c r="W2899" s="2"/>
    </row>
    <row r="2900" spans="11:23" x14ac:dyDescent="0.35">
      <c r="K2900" s="4"/>
      <c r="T2900" s="2"/>
      <c r="U2900" s="2"/>
      <c r="V2900" s="2"/>
      <c r="W2900" s="2"/>
    </row>
    <row r="2901" spans="11:23" x14ac:dyDescent="0.35">
      <c r="K2901" s="4"/>
      <c r="T2901" s="2"/>
      <c r="U2901" s="2"/>
      <c r="V2901" s="2"/>
      <c r="W2901" s="2"/>
    </row>
    <row r="2902" spans="11:23" x14ac:dyDescent="0.35">
      <c r="K2902" s="4"/>
      <c r="T2902" s="2"/>
      <c r="U2902" s="2"/>
      <c r="V2902" s="2"/>
      <c r="W2902" s="2"/>
    </row>
    <row r="2903" spans="11:23" x14ac:dyDescent="0.35">
      <c r="K2903" s="4"/>
      <c r="T2903" s="2"/>
      <c r="U2903" s="2"/>
      <c r="V2903" s="2"/>
      <c r="W2903" s="2"/>
    </row>
    <row r="2904" spans="11:23" x14ac:dyDescent="0.35">
      <c r="K2904" s="4"/>
      <c r="T2904" s="2"/>
      <c r="U2904" s="2"/>
      <c r="V2904" s="2"/>
      <c r="W2904" s="2"/>
    </row>
    <row r="2905" spans="11:23" x14ac:dyDescent="0.35">
      <c r="K2905" s="4"/>
      <c r="T2905" s="2"/>
      <c r="U2905" s="2"/>
      <c r="V2905" s="2"/>
      <c r="W2905" s="2"/>
    </row>
    <row r="2906" spans="11:23" x14ac:dyDescent="0.35">
      <c r="K2906" s="4"/>
      <c r="T2906" s="2"/>
      <c r="U2906" s="2"/>
      <c r="V2906" s="2"/>
      <c r="W2906" s="2"/>
    </row>
    <row r="2907" spans="11:23" x14ac:dyDescent="0.35">
      <c r="K2907" s="4"/>
      <c r="T2907" s="2"/>
      <c r="U2907" s="2"/>
      <c r="V2907" s="2"/>
      <c r="W2907" s="2"/>
    </row>
    <row r="2908" spans="11:23" x14ac:dyDescent="0.35">
      <c r="K2908" s="4"/>
      <c r="T2908" s="2"/>
      <c r="U2908" s="2"/>
      <c r="V2908" s="2"/>
      <c r="W2908" s="2"/>
    </row>
    <row r="2909" spans="11:23" x14ac:dyDescent="0.35">
      <c r="K2909" s="4"/>
      <c r="T2909" s="2"/>
      <c r="U2909" s="2"/>
      <c r="V2909" s="2"/>
      <c r="W2909" s="2"/>
    </row>
    <row r="2910" spans="11:23" x14ac:dyDescent="0.35">
      <c r="K2910" s="4"/>
      <c r="T2910" s="2"/>
      <c r="U2910" s="2"/>
      <c r="V2910" s="2"/>
      <c r="W2910" s="2"/>
    </row>
    <row r="2911" spans="11:23" x14ac:dyDescent="0.35">
      <c r="K2911" s="4"/>
      <c r="T2911" s="2"/>
      <c r="U2911" s="2"/>
      <c r="V2911" s="2"/>
      <c r="W2911" s="2"/>
    </row>
    <row r="2912" spans="11:23" x14ac:dyDescent="0.35">
      <c r="K2912" s="4"/>
      <c r="T2912" s="2"/>
      <c r="U2912" s="2"/>
      <c r="V2912" s="2"/>
      <c r="W2912" s="2"/>
    </row>
    <row r="2913" spans="11:23" x14ac:dyDescent="0.35">
      <c r="K2913" s="4"/>
      <c r="T2913" s="2"/>
      <c r="U2913" s="2"/>
      <c r="V2913" s="2"/>
      <c r="W2913" s="2"/>
    </row>
    <row r="2914" spans="11:23" x14ac:dyDescent="0.35">
      <c r="K2914" s="4"/>
      <c r="T2914" s="2"/>
      <c r="U2914" s="2"/>
      <c r="V2914" s="2"/>
      <c r="W2914" s="2"/>
    </row>
    <row r="2915" spans="11:23" x14ac:dyDescent="0.35">
      <c r="K2915" s="4"/>
      <c r="T2915" s="2"/>
      <c r="U2915" s="2"/>
      <c r="V2915" s="2"/>
      <c r="W2915" s="2"/>
    </row>
    <row r="2916" spans="11:23" x14ac:dyDescent="0.35">
      <c r="K2916" s="4"/>
      <c r="T2916" s="2"/>
      <c r="U2916" s="2"/>
      <c r="V2916" s="2"/>
      <c r="W2916" s="2"/>
    </row>
    <row r="2917" spans="11:23" x14ac:dyDescent="0.35">
      <c r="K2917" s="4"/>
      <c r="T2917" s="2"/>
      <c r="U2917" s="2"/>
      <c r="V2917" s="2"/>
      <c r="W2917" s="2"/>
    </row>
    <row r="2918" spans="11:23" x14ac:dyDescent="0.35">
      <c r="K2918" s="4"/>
      <c r="T2918" s="2"/>
      <c r="U2918" s="2"/>
      <c r="V2918" s="2"/>
      <c r="W2918" s="2"/>
    </row>
    <row r="2919" spans="11:23" x14ac:dyDescent="0.35">
      <c r="K2919" s="4"/>
      <c r="T2919" s="2"/>
      <c r="U2919" s="2"/>
      <c r="V2919" s="2"/>
      <c r="W2919" s="2"/>
    </row>
    <row r="2920" spans="11:23" x14ac:dyDescent="0.35">
      <c r="K2920" s="4"/>
      <c r="T2920" s="2"/>
      <c r="U2920" s="2"/>
      <c r="V2920" s="2"/>
      <c r="W2920" s="2"/>
    </row>
    <row r="2921" spans="11:23" x14ac:dyDescent="0.35">
      <c r="K2921" s="4"/>
      <c r="T2921" s="2"/>
      <c r="U2921" s="2"/>
      <c r="V2921" s="2"/>
      <c r="W2921" s="2"/>
    </row>
    <row r="2922" spans="11:23" x14ac:dyDescent="0.35">
      <c r="K2922" s="4"/>
      <c r="T2922" s="2"/>
      <c r="U2922" s="2"/>
      <c r="V2922" s="2"/>
      <c r="W2922" s="2"/>
    </row>
    <row r="2923" spans="11:23" x14ac:dyDescent="0.35">
      <c r="K2923" s="4"/>
      <c r="T2923" s="2"/>
      <c r="U2923" s="2"/>
      <c r="V2923" s="2"/>
      <c r="W2923" s="2"/>
    </row>
    <row r="2924" spans="11:23" x14ac:dyDescent="0.35">
      <c r="K2924" s="4"/>
      <c r="T2924" s="2"/>
      <c r="U2924" s="2"/>
      <c r="V2924" s="2"/>
      <c r="W2924" s="2"/>
    </row>
    <row r="2925" spans="11:23" x14ac:dyDescent="0.35">
      <c r="K2925" s="4"/>
      <c r="T2925" s="2"/>
      <c r="U2925" s="2"/>
      <c r="V2925" s="2"/>
      <c r="W2925" s="2"/>
    </row>
    <row r="2926" spans="11:23" x14ac:dyDescent="0.35">
      <c r="K2926" s="4"/>
      <c r="T2926" s="2"/>
      <c r="U2926" s="2"/>
      <c r="V2926" s="2"/>
      <c r="W2926" s="2"/>
    </row>
    <row r="2927" spans="11:23" x14ac:dyDescent="0.35">
      <c r="K2927" s="4"/>
      <c r="T2927" s="2"/>
      <c r="U2927" s="2"/>
      <c r="V2927" s="2"/>
      <c r="W2927" s="2"/>
    </row>
    <row r="2928" spans="11:23" x14ac:dyDescent="0.35">
      <c r="K2928" s="4"/>
      <c r="T2928" s="2"/>
      <c r="U2928" s="2"/>
      <c r="V2928" s="2"/>
      <c r="W2928" s="2"/>
    </row>
    <row r="2929" spans="11:23" x14ac:dyDescent="0.35">
      <c r="K2929" s="4"/>
      <c r="T2929" s="2"/>
      <c r="U2929" s="2"/>
      <c r="V2929" s="2"/>
      <c r="W2929" s="2"/>
    </row>
    <row r="2930" spans="11:23" x14ac:dyDescent="0.35">
      <c r="K2930" s="4"/>
      <c r="T2930" s="2"/>
      <c r="U2930" s="2"/>
      <c r="V2930" s="2"/>
      <c r="W2930" s="2"/>
    </row>
    <row r="2931" spans="11:23" x14ac:dyDescent="0.35">
      <c r="K2931" s="4"/>
      <c r="T2931" s="2"/>
      <c r="U2931" s="2"/>
      <c r="V2931" s="2"/>
      <c r="W2931" s="2"/>
    </row>
    <row r="2932" spans="11:23" x14ac:dyDescent="0.35">
      <c r="K2932" s="4"/>
      <c r="T2932" s="2"/>
      <c r="U2932" s="2"/>
      <c r="V2932" s="2"/>
      <c r="W2932" s="2"/>
    </row>
    <row r="2933" spans="11:23" x14ac:dyDescent="0.35">
      <c r="K2933" s="4"/>
      <c r="T2933" s="2"/>
      <c r="U2933" s="2"/>
      <c r="V2933" s="2"/>
      <c r="W2933" s="2"/>
    </row>
    <row r="2934" spans="11:23" x14ac:dyDescent="0.35">
      <c r="K2934" s="4"/>
      <c r="T2934" s="2"/>
      <c r="U2934" s="2"/>
      <c r="V2934" s="2"/>
      <c r="W2934" s="2"/>
    </row>
    <row r="2935" spans="11:23" x14ac:dyDescent="0.35">
      <c r="K2935" s="4"/>
      <c r="T2935" s="2"/>
      <c r="U2935" s="2"/>
      <c r="V2935" s="2"/>
      <c r="W2935" s="2"/>
    </row>
    <row r="2936" spans="11:23" x14ac:dyDescent="0.35">
      <c r="K2936" s="4"/>
      <c r="T2936" s="2"/>
      <c r="U2936" s="2"/>
      <c r="V2936" s="2"/>
      <c r="W2936" s="2"/>
    </row>
    <row r="2937" spans="11:23" x14ac:dyDescent="0.35">
      <c r="K2937" s="4"/>
      <c r="T2937" s="2"/>
      <c r="U2937" s="2"/>
      <c r="V2937" s="2"/>
      <c r="W2937" s="2"/>
    </row>
    <row r="2938" spans="11:23" x14ac:dyDescent="0.35">
      <c r="K2938" s="4"/>
      <c r="T2938" s="2"/>
      <c r="U2938" s="2"/>
      <c r="V2938" s="2"/>
      <c r="W2938" s="2"/>
    </row>
    <row r="2939" spans="11:23" x14ac:dyDescent="0.35">
      <c r="K2939" s="4"/>
      <c r="T2939" s="2"/>
      <c r="U2939" s="2"/>
      <c r="V2939" s="2"/>
      <c r="W2939" s="2"/>
    </row>
    <row r="2940" spans="11:23" x14ac:dyDescent="0.35">
      <c r="K2940" s="4"/>
      <c r="T2940" s="2"/>
      <c r="U2940" s="2"/>
      <c r="V2940" s="2"/>
      <c r="W2940" s="2"/>
    </row>
    <row r="2941" spans="11:23" x14ac:dyDescent="0.35">
      <c r="K2941" s="4"/>
      <c r="T2941" s="2"/>
      <c r="U2941" s="2"/>
      <c r="V2941" s="2"/>
      <c r="W2941" s="2"/>
    </row>
    <row r="2942" spans="11:23" x14ac:dyDescent="0.35">
      <c r="K2942" s="4"/>
      <c r="T2942" s="2"/>
      <c r="U2942" s="2"/>
      <c r="V2942" s="2"/>
      <c r="W2942" s="2"/>
    </row>
    <row r="2943" spans="11:23" x14ac:dyDescent="0.35">
      <c r="K2943" s="4"/>
      <c r="T2943" s="2"/>
      <c r="U2943" s="2"/>
      <c r="V2943" s="2"/>
      <c r="W2943" s="2"/>
    </row>
    <row r="2944" spans="11:23" x14ac:dyDescent="0.35">
      <c r="K2944" s="4"/>
      <c r="T2944" s="2"/>
      <c r="U2944" s="2"/>
      <c r="V2944" s="2"/>
      <c r="W2944" s="2"/>
    </row>
    <row r="2945" spans="11:23" x14ac:dyDescent="0.35">
      <c r="K2945" s="4"/>
      <c r="T2945" s="2"/>
      <c r="U2945" s="2"/>
      <c r="V2945" s="2"/>
      <c r="W2945" s="2"/>
    </row>
    <row r="2946" spans="11:23" x14ac:dyDescent="0.35">
      <c r="K2946" s="4"/>
      <c r="T2946" s="2"/>
      <c r="U2946" s="2"/>
      <c r="V2946" s="2"/>
      <c r="W2946" s="2"/>
    </row>
    <row r="2947" spans="11:23" x14ac:dyDescent="0.35">
      <c r="K2947" s="4"/>
      <c r="T2947" s="2"/>
      <c r="U2947" s="2"/>
      <c r="V2947" s="2"/>
      <c r="W2947" s="2"/>
    </row>
    <row r="2948" spans="11:23" x14ac:dyDescent="0.35">
      <c r="K2948" s="4"/>
      <c r="T2948" s="2"/>
      <c r="U2948" s="2"/>
      <c r="V2948" s="2"/>
      <c r="W2948" s="2"/>
    </row>
    <row r="2949" spans="11:23" x14ac:dyDescent="0.35">
      <c r="K2949" s="4"/>
      <c r="T2949" s="2"/>
      <c r="U2949" s="2"/>
      <c r="V2949" s="2"/>
      <c r="W2949" s="2"/>
    </row>
    <row r="2950" spans="11:23" x14ac:dyDescent="0.35">
      <c r="K2950" s="4"/>
      <c r="T2950" s="2"/>
      <c r="U2950" s="2"/>
      <c r="V2950" s="2"/>
      <c r="W2950" s="2"/>
    </row>
    <row r="2951" spans="11:23" x14ac:dyDescent="0.35">
      <c r="K2951" s="4"/>
      <c r="T2951" s="2"/>
      <c r="U2951" s="2"/>
      <c r="V2951" s="2"/>
      <c r="W2951" s="2"/>
    </row>
    <row r="2952" spans="11:23" x14ac:dyDescent="0.35">
      <c r="K2952" s="4"/>
      <c r="T2952" s="2"/>
      <c r="U2952" s="2"/>
      <c r="V2952" s="2"/>
      <c r="W2952" s="2"/>
    </row>
    <row r="2953" spans="11:23" x14ac:dyDescent="0.35">
      <c r="K2953" s="4"/>
      <c r="T2953" s="2"/>
      <c r="U2953" s="2"/>
      <c r="V2953" s="2"/>
      <c r="W2953" s="2"/>
    </row>
    <row r="2954" spans="11:23" x14ac:dyDescent="0.35">
      <c r="K2954" s="4"/>
      <c r="T2954" s="2"/>
      <c r="U2954" s="2"/>
      <c r="V2954" s="2"/>
      <c r="W2954" s="2"/>
    </row>
    <row r="2955" spans="11:23" x14ac:dyDescent="0.35">
      <c r="K2955" s="4"/>
      <c r="T2955" s="2"/>
      <c r="U2955" s="2"/>
      <c r="V2955" s="2"/>
      <c r="W2955" s="2"/>
    </row>
    <row r="2956" spans="11:23" x14ac:dyDescent="0.35">
      <c r="K2956" s="4"/>
      <c r="T2956" s="2"/>
      <c r="U2956" s="2"/>
      <c r="V2956" s="2"/>
      <c r="W2956" s="2"/>
    </row>
    <row r="2957" spans="11:23" x14ac:dyDescent="0.35">
      <c r="K2957" s="4"/>
      <c r="T2957" s="2"/>
      <c r="U2957" s="2"/>
      <c r="V2957" s="2"/>
      <c r="W2957" s="2"/>
    </row>
    <row r="2958" spans="11:23" x14ac:dyDescent="0.35">
      <c r="K2958" s="4"/>
      <c r="T2958" s="2"/>
      <c r="U2958" s="2"/>
      <c r="V2958" s="2"/>
      <c r="W2958" s="2"/>
    </row>
    <row r="2959" spans="11:23" x14ac:dyDescent="0.35">
      <c r="K2959" s="4"/>
      <c r="T2959" s="2"/>
      <c r="U2959" s="2"/>
      <c r="V2959" s="2"/>
      <c r="W2959" s="2"/>
    </row>
    <row r="2960" spans="11:23" x14ac:dyDescent="0.35">
      <c r="K2960" s="4"/>
      <c r="T2960" s="2"/>
      <c r="U2960" s="2"/>
      <c r="V2960" s="2"/>
      <c r="W2960" s="2"/>
    </row>
    <row r="2961" spans="11:23" x14ac:dyDescent="0.35">
      <c r="K2961" s="4"/>
      <c r="T2961" s="2"/>
      <c r="U2961" s="2"/>
      <c r="V2961" s="2"/>
      <c r="W2961" s="2"/>
    </row>
    <row r="2962" spans="11:23" x14ac:dyDescent="0.35">
      <c r="K2962" s="4"/>
      <c r="T2962" s="2"/>
      <c r="U2962" s="2"/>
      <c r="V2962" s="2"/>
      <c r="W2962" s="2"/>
    </row>
    <row r="2963" spans="11:23" x14ac:dyDescent="0.35">
      <c r="K2963" s="4"/>
      <c r="T2963" s="2"/>
      <c r="U2963" s="2"/>
      <c r="V2963" s="2"/>
      <c r="W2963" s="2"/>
    </row>
    <row r="2964" spans="11:23" x14ac:dyDescent="0.35">
      <c r="K2964" s="4"/>
      <c r="T2964" s="2"/>
      <c r="U2964" s="2"/>
      <c r="V2964" s="2"/>
      <c r="W2964" s="2"/>
    </row>
    <row r="2965" spans="11:23" x14ac:dyDescent="0.35">
      <c r="K2965" s="4"/>
      <c r="T2965" s="2"/>
      <c r="U2965" s="2"/>
      <c r="V2965" s="2"/>
      <c r="W2965" s="2"/>
    </row>
    <row r="2966" spans="11:23" x14ac:dyDescent="0.35">
      <c r="K2966" s="4"/>
      <c r="T2966" s="2"/>
      <c r="U2966" s="2"/>
      <c r="V2966" s="2"/>
      <c r="W2966" s="2"/>
    </row>
    <row r="2967" spans="11:23" x14ac:dyDescent="0.35">
      <c r="K2967" s="4"/>
      <c r="T2967" s="2"/>
      <c r="U2967" s="2"/>
      <c r="V2967" s="2"/>
      <c r="W2967" s="2"/>
    </row>
    <row r="2968" spans="11:23" x14ac:dyDescent="0.35">
      <c r="K2968" s="4"/>
      <c r="T2968" s="2"/>
      <c r="U2968" s="2"/>
      <c r="V2968" s="2"/>
      <c r="W2968" s="2"/>
    </row>
    <row r="2969" spans="11:23" x14ac:dyDescent="0.35">
      <c r="K2969" s="4"/>
      <c r="T2969" s="2"/>
      <c r="U2969" s="2"/>
      <c r="V2969" s="2"/>
      <c r="W2969" s="2"/>
    </row>
    <row r="2970" spans="11:23" x14ac:dyDescent="0.35">
      <c r="K2970" s="4"/>
      <c r="T2970" s="2"/>
      <c r="U2970" s="2"/>
      <c r="V2970" s="2"/>
      <c r="W2970" s="2"/>
    </row>
    <row r="2971" spans="11:23" x14ac:dyDescent="0.35">
      <c r="K2971" s="4"/>
      <c r="T2971" s="2"/>
      <c r="U2971" s="2"/>
      <c r="V2971" s="2"/>
      <c r="W2971" s="2"/>
    </row>
    <row r="2972" spans="11:23" x14ac:dyDescent="0.35">
      <c r="K2972" s="4"/>
      <c r="T2972" s="2"/>
      <c r="U2972" s="2"/>
      <c r="V2972" s="2"/>
      <c r="W2972" s="2"/>
    </row>
    <row r="2973" spans="11:23" x14ac:dyDescent="0.35">
      <c r="K2973" s="4"/>
      <c r="T2973" s="2"/>
      <c r="U2973" s="2"/>
      <c r="V2973" s="2"/>
      <c r="W2973" s="2"/>
    </row>
    <row r="2974" spans="11:23" x14ac:dyDescent="0.35">
      <c r="K2974" s="4"/>
      <c r="T2974" s="2"/>
      <c r="U2974" s="2"/>
      <c r="V2974" s="2"/>
      <c r="W2974" s="2"/>
    </row>
    <row r="2975" spans="11:23" x14ac:dyDescent="0.35">
      <c r="K2975" s="4"/>
      <c r="T2975" s="2"/>
      <c r="U2975" s="2"/>
      <c r="V2975" s="2"/>
      <c r="W2975" s="2"/>
    </row>
    <row r="2976" spans="11:23" x14ac:dyDescent="0.35">
      <c r="K2976" s="4"/>
      <c r="T2976" s="2"/>
      <c r="U2976" s="2"/>
      <c r="V2976" s="2"/>
      <c r="W2976" s="2"/>
    </row>
    <row r="2977" spans="11:23" x14ac:dyDescent="0.35">
      <c r="K2977" s="4"/>
      <c r="T2977" s="2"/>
      <c r="U2977" s="2"/>
      <c r="V2977" s="2"/>
      <c r="W2977" s="2"/>
    </row>
    <row r="2978" spans="11:23" x14ac:dyDescent="0.35">
      <c r="K2978" s="4"/>
      <c r="T2978" s="2"/>
      <c r="U2978" s="2"/>
      <c r="V2978" s="2"/>
      <c r="W2978" s="2"/>
    </row>
    <row r="2979" spans="11:23" x14ac:dyDescent="0.35">
      <c r="K2979" s="4"/>
      <c r="T2979" s="2"/>
      <c r="U2979" s="2"/>
      <c r="V2979" s="2"/>
      <c r="W2979" s="2"/>
    </row>
    <row r="2980" spans="11:23" x14ac:dyDescent="0.35">
      <c r="K2980" s="4"/>
      <c r="T2980" s="2"/>
      <c r="U2980" s="2"/>
      <c r="V2980" s="2"/>
      <c r="W2980" s="2"/>
    </row>
    <row r="2981" spans="11:23" x14ac:dyDescent="0.35">
      <c r="K2981" s="4"/>
      <c r="T2981" s="2"/>
      <c r="U2981" s="2"/>
      <c r="V2981" s="2"/>
      <c r="W2981" s="2"/>
    </row>
    <row r="2982" spans="11:23" x14ac:dyDescent="0.35">
      <c r="K2982" s="4"/>
      <c r="T2982" s="2"/>
      <c r="U2982" s="2"/>
      <c r="V2982" s="2"/>
      <c r="W2982" s="2"/>
    </row>
    <row r="2983" spans="11:23" x14ac:dyDescent="0.35">
      <c r="K2983" s="4"/>
      <c r="T2983" s="2"/>
      <c r="U2983" s="2"/>
      <c r="V2983" s="2"/>
      <c r="W2983" s="2"/>
    </row>
    <row r="2984" spans="11:23" x14ac:dyDescent="0.35">
      <c r="K2984" s="4"/>
      <c r="T2984" s="2"/>
      <c r="U2984" s="2"/>
      <c r="V2984" s="2"/>
      <c r="W2984" s="2"/>
    </row>
    <row r="2985" spans="11:23" x14ac:dyDescent="0.35">
      <c r="K2985" s="4"/>
      <c r="T2985" s="2"/>
      <c r="U2985" s="2"/>
      <c r="V2985" s="2"/>
      <c r="W2985" s="2"/>
    </row>
    <row r="2986" spans="11:23" x14ac:dyDescent="0.35">
      <c r="K2986" s="4"/>
      <c r="T2986" s="2"/>
      <c r="U2986" s="2"/>
      <c r="V2986" s="2"/>
      <c r="W2986" s="2"/>
    </row>
    <row r="2987" spans="11:23" x14ac:dyDescent="0.35">
      <c r="K2987" s="4"/>
      <c r="T2987" s="2"/>
      <c r="U2987" s="2"/>
      <c r="V2987" s="2"/>
      <c r="W2987" s="2"/>
    </row>
    <row r="2988" spans="11:23" x14ac:dyDescent="0.35">
      <c r="K2988" s="4"/>
      <c r="T2988" s="2"/>
      <c r="U2988" s="2"/>
      <c r="V2988" s="2"/>
      <c r="W2988" s="2"/>
    </row>
    <row r="2989" spans="11:23" x14ac:dyDescent="0.35">
      <c r="K2989" s="4"/>
      <c r="T2989" s="2"/>
      <c r="U2989" s="2"/>
      <c r="V2989" s="2"/>
      <c r="W2989" s="2"/>
    </row>
    <row r="2990" spans="11:23" x14ac:dyDescent="0.35">
      <c r="K2990" s="4"/>
      <c r="T2990" s="2"/>
      <c r="U2990" s="2"/>
      <c r="V2990" s="2"/>
      <c r="W2990" s="2"/>
    </row>
    <row r="2991" spans="11:23" x14ac:dyDescent="0.35">
      <c r="K2991" s="4"/>
      <c r="T2991" s="2"/>
      <c r="U2991" s="2"/>
      <c r="V2991" s="2"/>
      <c r="W2991" s="2"/>
    </row>
    <row r="2992" spans="11:23" x14ac:dyDescent="0.35">
      <c r="K2992" s="4"/>
      <c r="T2992" s="2"/>
      <c r="U2992" s="2"/>
      <c r="V2992" s="2"/>
      <c r="W2992" s="2"/>
    </row>
    <row r="2993" spans="11:23" x14ac:dyDescent="0.35">
      <c r="K2993" s="4"/>
      <c r="T2993" s="2"/>
      <c r="U2993" s="2"/>
      <c r="V2993" s="2"/>
      <c r="W2993" s="2"/>
    </row>
    <row r="2994" spans="11:23" x14ac:dyDescent="0.35">
      <c r="K2994" s="4"/>
      <c r="T2994" s="2"/>
      <c r="U2994" s="2"/>
      <c r="V2994" s="2"/>
      <c r="W2994" s="2"/>
    </row>
    <row r="2995" spans="11:23" x14ac:dyDescent="0.35">
      <c r="K2995" s="4"/>
      <c r="T2995" s="2"/>
      <c r="U2995" s="2"/>
      <c r="V2995" s="2"/>
      <c r="W2995" s="2"/>
    </row>
    <row r="2996" spans="11:23" x14ac:dyDescent="0.35">
      <c r="K2996" s="4"/>
      <c r="T2996" s="2"/>
      <c r="U2996" s="2"/>
      <c r="V2996" s="2"/>
      <c r="W2996" s="2"/>
    </row>
    <row r="2997" spans="11:23" x14ac:dyDescent="0.35">
      <c r="K2997" s="4"/>
      <c r="T2997" s="2"/>
      <c r="U2997" s="2"/>
      <c r="V2997" s="2"/>
      <c r="W2997" s="2"/>
    </row>
    <row r="2998" spans="11:23" x14ac:dyDescent="0.35">
      <c r="K2998" s="4"/>
      <c r="T2998" s="2"/>
      <c r="U2998" s="2"/>
      <c r="V2998" s="2"/>
      <c r="W2998" s="2"/>
    </row>
    <row r="2999" spans="11:23" x14ac:dyDescent="0.35">
      <c r="K2999" s="4"/>
      <c r="T2999" s="2"/>
      <c r="U2999" s="2"/>
      <c r="V2999" s="2"/>
      <c r="W2999" s="2"/>
    </row>
    <row r="3000" spans="11:23" x14ac:dyDescent="0.35">
      <c r="K3000" s="4"/>
      <c r="T3000" s="2"/>
      <c r="U3000" s="2"/>
      <c r="V3000" s="2"/>
      <c r="W3000" s="2"/>
    </row>
    <row r="3001" spans="11:23" x14ac:dyDescent="0.35">
      <c r="K3001" s="4"/>
      <c r="T3001" s="2"/>
      <c r="U3001" s="2"/>
      <c r="V3001" s="2"/>
      <c r="W3001" s="2"/>
    </row>
    <row r="3002" spans="11:23" x14ac:dyDescent="0.35">
      <c r="K3002" s="4"/>
      <c r="T3002" s="2"/>
      <c r="U3002" s="2"/>
      <c r="V3002" s="2"/>
      <c r="W3002" s="2"/>
    </row>
    <row r="3003" spans="11:23" x14ac:dyDescent="0.35">
      <c r="K3003" s="4"/>
      <c r="T3003" s="2"/>
      <c r="U3003" s="2"/>
      <c r="V3003" s="2"/>
      <c r="W3003" s="2"/>
    </row>
    <row r="3004" spans="11:23" x14ac:dyDescent="0.35">
      <c r="K3004" s="4"/>
      <c r="T3004" s="2"/>
      <c r="U3004" s="2"/>
      <c r="V3004" s="2"/>
      <c r="W3004" s="2"/>
    </row>
    <row r="3005" spans="11:23" x14ac:dyDescent="0.35">
      <c r="K3005" s="4"/>
      <c r="T3005" s="2"/>
      <c r="U3005" s="2"/>
      <c r="V3005" s="2"/>
      <c r="W3005" s="2"/>
    </row>
    <row r="3006" spans="11:23" x14ac:dyDescent="0.35">
      <c r="K3006" s="4"/>
      <c r="T3006" s="2"/>
      <c r="U3006" s="2"/>
      <c r="V3006" s="2"/>
      <c r="W3006" s="2"/>
    </row>
    <row r="3007" spans="11:23" x14ac:dyDescent="0.35">
      <c r="K3007" s="4"/>
      <c r="T3007" s="2"/>
      <c r="U3007" s="2"/>
      <c r="V3007" s="2"/>
      <c r="W3007" s="2"/>
    </row>
    <row r="3008" spans="11:23" x14ac:dyDescent="0.35">
      <c r="K3008" s="4"/>
      <c r="T3008" s="2"/>
      <c r="U3008" s="2"/>
      <c r="V3008" s="2"/>
      <c r="W3008" s="2"/>
    </row>
    <row r="3009" spans="11:23" x14ac:dyDescent="0.35">
      <c r="K3009" s="4"/>
      <c r="T3009" s="2"/>
      <c r="U3009" s="2"/>
      <c r="V3009" s="2"/>
      <c r="W3009" s="2"/>
    </row>
    <row r="3010" spans="11:23" x14ac:dyDescent="0.35">
      <c r="K3010" s="4"/>
      <c r="T3010" s="2"/>
      <c r="U3010" s="2"/>
      <c r="V3010" s="2"/>
      <c r="W3010" s="2"/>
    </row>
    <row r="3011" spans="11:23" x14ac:dyDescent="0.35">
      <c r="K3011" s="4"/>
      <c r="T3011" s="2"/>
      <c r="U3011" s="2"/>
      <c r="V3011" s="2"/>
      <c r="W3011" s="2"/>
    </row>
    <row r="3012" spans="11:23" x14ac:dyDescent="0.35">
      <c r="K3012" s="4"/>
      <c r="T3012" s="2"/>
      <c r="U3012" s="2"/>
      <c r="V3012" s="2"/>
      <c r="W3012" s="2"/>
    </row>
    <row r="3013" spans="11:23" x14ac:dyDescent="0.35">
      <c r="K3013" s="4"/>
      <c r="T3013" s="2"/>
      <c r="U3013" s="2"/>
      <c r="V3013" s="2"/>
      <c r="W3013" s="2"/>
    </row>
    <row r="3014" spans="11:23" x14ac:dyDescent="0.35">
      <c r="K3014" s="4"/>
      <c r="T3014" s="2"/>
      <c r="U3014" s="2"/>
      <c r="V3014" s="2"/>
      <c r="W3014" s="2"/>
    </row>
    <row r="3015" spans="11:23" x14ac:dyDescent="0.35">
      <c r="K3015" s="4"/>
      <c r="T3015" s="2"/>
      <c r="U3015" s="2"/>
      <c r="V3015" s="2"/>
      <c r="W3015" s="2"/>
    </row>
    <row r="3016" spans="11:23" x14ac:dyDescent="0.35">
      <c r="K3016" s="4"/>
      <c r="T3016" s="2"/>
      <c r="U3016" s="2"/>
      <c r="V3016" s="2"/>
      <c r="W3016" s="2"/>
    </row>
    <row r="3017" spans="11:23" x14ac:dyDescent="0.35">
      <c r="K3017" s="4"/>
      <c r="T3017" s="2"/>
      <c r="U3017" s="2"/>
      <c r="V3017" s="2"/>
      <c r="W3017" s="2"/>
    </row>
    <row r="3018" spans="11:23" x14ac:dyDescent="0.35">
      <c r="K3018" s="4"/>
      <c r="T3018" s="2"/>
      <c r="U3018" s="2"/>
      <c r="V3018" s="2"/>
      <c r="W3018" s="2"/>
    </row>
    <row r="3019" spans="11:23" x14ac:dyDescent="0.35">
      <c r="K3019" s="4"/>
      <c r="T3019" s="2"/>
      <c r="U3019" s="2"/>
      <c r="V3019" s="2"/>
      <c r="W3019" s="2"/>
    </row>
    <row r="3020" spans="11:23" x14ac:dyDescent="0.35">
      <c r="K3020" s="4"/>
      <c r="T3020" s="2"/>
      <c r="U3020" s="2"/>
      <c r="V3020" s="2"/>
      <c r="W3020" s="2"/>
    </row>
    <row r="3021" spans="11:23" x14ac:dyDescent="0.35">
      <c r="K3021" s="4"/>
      <c r="T3021" s="2"/>
      <c r="U3021" s="2"/>
      <c r="V3021" s="2"/>
      <c r="W3021" s="2"/>
    </row>
    <row r="3022" spans="11:23" x14ac:dyDescent="0.35">
      <c r="K3022" s="4"/>
      <c r="T3022" s="2"/>
      <c r="U3022" s="2"/>
      <c r="V3022" s="2"/>
      <c r="W3022" s="2"/>
    </row>
    <row r="3023" spans="11:23" x14ac:dyDescent="0.35">
      <c r="K3023" s="4"/>
      <c r="T3023" s="2"/>
      <c r="U3023" s="2"/>
      <c r="V3023" s="2"/>
      <c r="W3023" s="2"/>
    </row>
    <row r="3024" spans="11:23" x14ac:dyDescent="0.35">
      <c r="K3024" s="4"/>
      <c r="T3024" s="2"/>
      <c r="U3024" s="2"/>
      <c r="V3024" s="2"/>
      <c r="W3024" s="2"/>
    </row>
    <row r="3025" spans="11:23" x14ac:dyDescent="0.35">
      <c r="K3025" s="4"/>
      <c r="T3025" s="2"/>
      <c r="U3025" s="2"/>
      <c r="V3025" s="2"/>
      <c r="W3025" s="2"/>
    </row>
    <row r="3026" spans="11:23" x14ac:dyDescent="0.35">
      <c r="K3026" s="4"/>
      <c r="T3026" s="2"/>
      <c r="U3026" s="2"/>
      <c r="V3026" s="2"/>
      <c r="W3026" s="2"/>
    </row>
    <row r="3027" spans="11:23" x14ac:dyDescent="0.35">
      <c r="K3027" s="4"/>
      <c r="T3027" s="2"/>
      <c r="U3027" s="2"/>
      <c r="V3027" s="2"/>
      <c r="W3027" s="2"/>
    </row>
    <row r="3028" spans="11:23" x14ac:dyDescent="0.35">
      <c r="K3028" s="4"/>
      <c r="T3028" s="2"/>
      <c r="U3028" s="2"/>
      <c r="V3028" s="2"/>
      <c r="W3028" s="2"/>
    </row>
    <row r="3029" spans="11:23" x14ac:dyDescent="0.35">
      <c r="K3029" s="4"/>
      <c r="T3029" s="2"/>
      <c r="U3029" s="2"/>
      <c r="V3029" s="2"/>
      <c r="W3029" s="2"/>
    </row>
    <row r="3030" spans="11:23" x14ac:dyDescent="0.35">
      <c r="K3030" s="4"/>
      <c r="T3030" s="2"/>
      <c r="U3030" s="2"/>
      <c r="V3030" s="2"/>
      <c r="W3030" s="2"/>
    </row>
    <row r="3031" spans="11:23" x14ac:dyDescent="0.35">
      <c r="K3031" s="4"/>
      <c r="T3031" s="2"/>
      <c r="U3031" s="2"/>
      <c r="V3031" s="2"/>
      <c r="W3031" s="2"/>
    </row>
    <row r="3032" spans="11:23" x14ac:dyDescent="0.35">
      <c r="K3032" s="4"/>
      <c r="T3032" s="2"/>
      <c r="U3032" s="2"/>
      <c r="V3032" s="2"/>
      <c r="W3032" s="2"/>
    </row>
    <row r="3033" spans="11:23" x14ac:dyDescent="0.35">
      <c r="K3033" s="4"/>
      <c r="T3033" s="2"/>
      <c r="U3033" s="2"/>
      <c r="V3033" s="2"/>
      <c r="W3033" s="2"/>
    </row>
    <row r="3034" spans="11:23" x14ac:dyDescent="0.35">
      <c r="K3034" s="4"/>
      <c r="T3034" s="2"/>
      <c r="U3034" s="2"/>
      <c r="V3034" s="2"/>
      <c r="W3034" s="2"/>
    </row>
    <row r="3035" spans="11:23" x14ac:dyDescent="0.35">
      <c r="K3035" s="4"/>
      <c r="T3035" s="2"/>
      <c r="U3035" s="2"/>
      <c r="V3035" s="2"/>
      <c r="W3035" s="2"/>
    </row>
    <row r="3036" spans="11:23" x14ac:dyDescent="0.35">
      <c r="K3036" s="4"/>
      <c r="T3036" s="2"/>
      <c r="U3036" s="2"/>
      <c r="V3036" s="2"/>
      <c r="W3036" s="2"/>
    </row>
    <row r="3037" spans="11:23" x14ac:dyDescent="0.35">
      <c r="K3037" s="4"/>
      <c r="T3037" s="2"/>
      <c r="U3037" s="2"/>
      <c r="V3037" s="2"/>
      <c r="W3037" s="2"/>
    </row>
    <row r="3038" spans="11:23" x14ac:dyDescent="0.35">
      <c r="K3038" s="4"/>
      <c r="T3038" s="2"/>
      <c r="U3038" s="2"/>
      <c r="V3038" s="2"/>
      <c r="W3038" s="2"/>
    </row>
    <row r="3039" spans="11:23" x14ac:dyDescent="0.35">
      <c r="K3039" s="4"/>
      <c r="T3039" s="2"/>
      <c r="U3039" s="2"/>
      <c r="V3039" s="2"/>
      <c r="W3039" s="2"/>
    </row>
    <row r="3040" spans="11:23" x14ac:dyDescent="0.35">
      <c r="K3040" s="4"/>
      <c r="T3040" s="2"/>
      <c r="U3040" s="2"/>
      <c r="V3040" s="2"/>
      <c r="W3040" s="2"/>
    </row>
    <row r="3041" spans="11:23" x14ac:dyDescent="0.35">
      <c r="K3041" s="4"/>
      <c r="T3041" s="2"/>
      <c r="U3041" s="2"/>
      <c r="V3041" s="2"/>
      <c r="W3041" s="2"/>
    </row>
    <row r="3042" spans="11:23" x14ac:dyDescent="0.35">
      <c r="K3042" s="4"/>
      <c r="T3042" s="2"/>
      <c r="U3042" s="2"/>
      <c r="V3042" s="2"/>
      <c r="W3042" s="2"/>
    </row>
    <row r="3043" spans="11:23" x14ac:dyDescent="0.35">
      <c r="K3043" s="4"/>
      <c r="T3043" s="2"/>
      <c r="U3043" s="2"/>
      <c r="V3043" s="2"/>
      <c r="W3043" s="2"/>
    </row>
    <row r="3044" spans="11:23" x14ac:dyDescent="0.35">
      <c r="K3044" s="4"/>
      <c r="T3044" s="2"/>
      <c r="U3044" s="2"/>
      <c r="V3044" s="2"/>
      <c r="W3044" s="2"/>
    </row>
    <row r="3045" spans="11:23" x14ac:dyDescent="0.35">
      <c r="K3045" s="4"/>
      <c r="T3045" s="2"/>
      <c r="U3045" s="2"/>
      <c r="V3045" s="2"/>
      <c r="W3045" s="2"/>
    </row>
    <row r="3046" spans="11:23" x14ac:dyDescent="0.35">
      <c r="K3046" s="4"/>
      <c r="T3046" s="2"/>
      <c r="U3046" s="2"/>
      <c r="V3046" s="2"/>
      <c r="W3046" s="2"/>
    </row>
    <row r="3047" spans="11:23" x14ac:dyDescent="0.35">
      <c r="K3047" s="4"/>
      <c r="T3047" s="2"/>
      <c r="U3047" s="2"/>
      <c r="V3047" s="2"/>
      <c r="W3047" s="2"/>
    </row>
    <row r="3048" spans="11:23" x14ac:dyDescent="0.35">
      <c r="K3048" s="4"/>
      <c r="T3048" s="2"/>
      <c r="U3048" s="2"/>
      <c r="V3048" s="2"/>
      <c r="W3048" s="2"/>
    </row>
    <row r="3049" spans="11:23" x14ac:dyDescent="0.35">
      <c r="K3049" s="4"/>
      <c r="T3049" s="2"/>
      <c r="U3049" s="2"/>
      <c r="V3049" s="2"/>
      <c r="W3049" s="2"/>
    </row>
    <row r="3050" spans="11:23" x14ac:dyDescent="0.35">
      <c r="K3050" s="4"/>
      <c r="T3050" s="2"/>
      <c r="U3050" s="2"/>
      <c r="V3050" s="2"/>
      <c r="W3050" s="2"/>
    </row>
    <row r="3051" spans="11:23" x14ac:dyDescent="0.35">
      <c r="K3051" s="4"/>
      <c r="T3051" s="2"/>
      <c r="U3051" s="2"/>
      <c r="V3051" s="2"/>
      <c r="W3051" s="2"/>
    </row>
    <row r="3052" spans="11:23" x14ac:dyDescent="0.35">
      <c r="K3052" s="4"/>
      <c r="T3052" s="2"/>
      <c r="U3052" s="2"/>
      <c r="V3052" s="2"/>
      <c r="W3052" s="2"/>
    </row>
    <row r="3053" spans="11:23" x14ac:dyDescent="0.35">
      <c r="K3053" s="4"/>
      <c r="T3053" s="2"/>
      <c r="U3053" s="2"/>
      <c r="V3053" s="2"/>
      <c r="W3053" s="2"/>
    </row>
    <row r="3054" spans="11:23" x14ac:dyDescent="0.35">
      <c r="K3054" s="4"/>
      <c r="T3054" s="2"/>
      <c r="U3054" s="2"/>
      <c r="V3054" s="2"/>
      <c r="W3054" s="2"/>
    </row>
    <row r="3055" spans="11:23" x14ac:dyDescent="0.35">
      <c r="K3055" s="4"/>
      <c r="T3055" s="2"/>
      <c r="U3055" s="2"/>
      <c r="V3055" s="2"/>
      <c r="W3055" s="2"/>
    </row>
    <row r="3056" spans="11:23" x14ac:dyDescent="0.35">
      <c r="K3056" s="4"/>
      <c r="T3056" s="2"/>
      <c r="U3056" s="2"/>
      <c r="V3056" s="2"/>
      <c r="W3056" s="2"/>
    </row>
    <row r="3057" spans="11:23" x14ac:dyDescent="0.35">
      <c r="K3057" s="4"/>
      <c r="T3057" s="2"/>
      <c r="U3057" s="2"/>
      <c r="V3057" s="2"/>
      <c r="W3057" s="2"/>
    </row>
    <row r="3058" spans="11:23" x14ac:dyDescent="0.35">
      <c r="K3058" s="4"/>
      <c r="T3058" s="2"/>
      <c r="U3058" s="2"/>
      <c r="V3058" s="2"/>
      <c r="W3058" s="2"/>
    </row>
    <row r="3059" spans="11:23" x14ac:dyDescent="0.35">
      <c r="K3059" s="4"/>
      <c r="T3059" s="2"/>
      <c r="U3059" s="2"/>
      <c r="V3059" s="2"/>
      <c r="W3059" s="2"/>
    </row>
    <row r="3060" spans="11:23" x14ac:dyDescent="0.35">
      <c r="K3060" s="4"/>
      <c r="T3060" s="2"/>
      <c r="U3060" s="2"/>
      <c r="V3060" s="2"/>
      <c r="W3060" s="2"/>
    </row>
    <row r="3061" spans="11:23" x14ac:dyDescent="0.35">
      <c r="K3061" s="4"/>
      <c r="T3061" s="2"/>
      <c r="U3061" s="2"/>
      <c r="V3061" s="2"/>
      <c r="W3061" s="2"/>
    </row>
    <row r="3062" spans="11:23" x14ac:dyDescent="0.35">
      <c r="K3062" s="4"/>
      <c r="T3062" s="2"/>
      <c r="U3062" s="2"/>
      <c r="V3062" s="2"/>
      <c r="W3062" s="2"/>
    </row>
    <row r="3063" spans="11:23" x14ac:dyDescent="0.35">
      <c r="K3063" s="4"/>
      <c r="T3063" s="2"/>
      <c r="U3063" s="2"/>
      <c r="V3063" s="2"/>
      <c r="W3063" s="2"/>
    </row>
    <row r="3064" spans="11:23" x14ac:dyDescent="0.35">
      <c r="K3064" s="4"/>
      <c r="T3064" s="2"/>
      <c r="U3064" s="2"/>
      <c r="V3064" s="2"/>
      <c r="W3064" s="2"/>
    </row>
    <row r="3065" spans="11:23" x14ac:dyDescent="0.35">
      <c r="K3065" s="4"/>
      <c r="T3065" s="2"/>
      <c r="U3065" s="2"/>
      <c r="V3065" s="2"/>
      <c r="W3065" s="2"/>
    </row>
    <row r="3066" spans="11:23" x14ac:dyDescent="0.35">
      <c r="K3066" s="4"/>
      <c r="T3066" s="2"/>
      <c r="U3066" s="2"/>
      <c r="V3066" s="2"/>
      <c r="W3066" s="2"/>
    </row>
    <row r="3067" spans="11:23" x14ac:dyDescent="0.35">
      <c r="K3067" s="4"/>
      <c r="T3067" s="2"/>
      <c r="U3067" s="2"/>
      <c r="V3067" s="2"/>
      <c r="W3067" s="2"/>
    </row>
    <row r="3068" spans="11:23" x14ac:dyDescent="0.35">
      <c r="K3068" s="4"/>
      <c r="T3068" s="2"/>
      <c r="U3068" s="2"/>
      <c r="V3068" s="2"/>
      <c r="W3068" s="2"/>
    </row>
    <row r="3069" spans="11:23" x14ac:dyDescent="0.35">
      <c r="K3069" s="4"/>
      <c r="T3069" s="2"/>
      <c r="U3069" s="2"/>
      <c r="V3069" s="2"/>
      <c r="W3069" s="2"/>
    </row>
    <row r="3070" spans="11:23" x14ac:dyDescent="0.35">
      <c r="K3070" s="4"/>
      <c r="T3070" s="2"/>
      <c r="U3070" s="2"/>
      <c r="V3070" s="2"/>
      <c r="W3070" s="2"/>
    </row>
    <row r="3071" spans="11:23" x14ac:dyDescent="0.35">
      <c r="K3071" s="4"/>
      <c r="T3071" s="2"/>
      <c r="U3071" s="2"/>
      <c r="V3071" s="2"/>
      <c r="W3071" s="2"/>
    </row>
    <row r="3072" spans="11:23" x14ac:dyDescent="0.35">
      <c r="K3072" s="4"/>
      <c r="T3072" s="2"/>
      <c r="U3072" s="2"/>
      <c r="V3072" s="2"/>
      <c r="W3072" s="2"/>
    </row>
    <row r="3073" spans="11:23" x14ac:dyDescent="0.35">
      <c r="K3073" s="4"/>
      <c r="T3073" s="2"/>
      <c r="U3073" s="2"/>
      <c r="V3073" s="2"/>
      <c r="W3073" s="2"/>
    </row>
    <row r="3074" spans="11:23" x14ac:dyDescent="0.35">
      <c r="K3074" s="4"/>
      <c r="T3074" s="2"/>
      <c r="U3074" s="2"/>
      <c r="V3074" s="2"/>
      <c r="W3074" s="2"/>
    </row>
    <row r="3075" spans="11:23" x14ac:dyDescent="0.35">
      <c r="K3075" s="4"/>
      <c r="T3075" s="2"/>
      <c r="U3075" s="2"/>
      <c r="V3075" s="2"/>
      <c r="W3075" s="2"/>
    </row>
    <row r="3076" spans="11:23" x14ac:dyDescent="0.35">
      <c r="K3076" s="4"/>
      <c r="T3076" s="2"/>
      <c r="U3076" s="2"/>
      <c r="V3076" s="2"/>
      <c r="W3076" s="2"/>
    </row>
    <row r="3077" spans="11:23" x14ac:dyDescent="0.35">
      <c r="K3077" s="4"/>
      <c r="T3077" s="2"/>
      <c r="U3077" s="2"/>
      <c r="V3077" s="2"/>
      <c r="W3077" s="2"/>
    </row>
    <row r="3078" spans="11:23" x14ac:dyDescent="0.35">
      <c r="K3078" s="4"/>
      <c r="T3078" s="2"/>
      <c r="U3078" s="2"/>
      <c r="V3078" s="2"/>
      <c r="W3078" s="2"/>
    </row>
    <row r="3079" spans="11:23" x14ac:dyDescent="0.35">
      <c r="K3079" s="4"/>
      <c r="T3079" s="2"/>
      <c r="U3079" s="2"/>
      <c r="V3079" s="2"/>
      <c r="W3079" s="2"/>
    </row>
    <row r="3080" spans="11:23" x14ac:dyDescent="0.35">
      <c r="K3080" s="4"/>
      <c r="T3080" s="2"/>
      <c r="U3080" s="2"/>
      <c r="V3080" s="2"/>
      <c r="W3080" s="2"/>
    </row>
    <row r="3081" spans="11:23" x14ac:dyDescent="0.35">
      <c r="K3081" s="4"/>
      <c r="T3081" s="2"/>
      <c r="U3081" s="2"/>
      <c r="V3081" s="2"/>
      <c r="W3081" s="2"/>
    </row>
    <row r="3082" spans="11:23" x14ac:dyDescent="0.35">
      <c r="K3082" s="4"/>
      <c r="T3082" s="2"/>
      <c r="U3082" s="2"/>
      <c r="V3082" s="2"/>
      <c r="W3082" s="2"/>
    </row>
    <row r="3083" spans="11:23" x14ac:dyDescent="0.35">
      <c r="K3083" s="4"/>
      <c r="T3083" s="2"/>
      <c r="U3083" s="2"/>
      <c r="V3083" s="2"/>
      <c r="W3083" s="2"/>
    </row>
    <row r="3084" spans="11:23" x14ac:dyDescent="0.35">
      <c r="K3084" s="4"/>
      <c r="T3084" s="2"/>
      <c r="U3084" s="2"/>
      <c r="V3084" s="2"/>
      <c r="W3084" s="2"/>
    </row>
    <row r="3085" spans="11:23" x14ac:dyDescent="0.35">
      <c r="K3085" s="4"/>
      <c r="T3085" s="2"/>
      <c r="U3085" s="2"/>
      <c r="V3085" s="2"/>
      <c r="W3085" s="2"/>
    </row>
    <row r="3086" spans="11:23" x14ac:dyDescent="0.35">
      <c r="K3086" s="4"/>
      <c r="T3086" s="2"/>
      <c r="U3086" s="2"/>
      <c r="V3086" s="2"/>
      <c r="W3086" s="2"/>
    </row>
    <row r="3087" spans="11:23" x14ac:dyDescent="0.35">
      <c r="K3087" s="4"/>
      <c r="T3087" s="2"/>
      <c r="U3087" s="2"/>
      <c r="V3087" s="2"/>
      <c r="W3087" s="2"/>
    </row>
    <row r="3088" spans="11:23" x14ac:dyDescent="0.35">
      <c r="K3088" s="4"/>
      <c r="T3088" s="2"/>
      <c r="U3088" s="2"/>
      <c r="V3088" s="2"/>
      <c r="W3088" s="2"/>
    </row>
    <row r="3089" spans="11:23" x14ac:dyDescent="0.35">
      <c r="K3089" s="4"/>
      <c r="T3089" s="2"/>
      <c r="U3089" s="2"/>
      <c r="V3089" s="2"/>
      <c r="W3089" s="2"/>
    </row>
    <row r="3090" spans="11:23" x14ac:dyDescent="0.35">
      <c r="K3090" s="4"/>
      <c r="T3090" s="2"/>
      <c r="U3090" s="2"/>
      <c r="V3090" s="2"/>
      <c r="W3090" s="2"/>
    </row>
    <row r="3091" spans="11:23" x14ac:dyDescent="0.35">
      <c r="K3091" s="4"/>
      <c r="T3091" s="2"/>
      <c r="U3091" s="2"/>
      <c r="V3091" s="2"/>
      <c r="W3091" s="2"/>
    </row>
    <row r="3092" spans="11:23" x14ac:dyDescent="0.35">
      <c r="K3092" s="4"/>
      <c r="T3092" s="2"/>
      <c r="U3092" s="2"/>
      <c r="V3092" s="2"/>
      <c r="W3092" s="2"/>
    </row>
    <row r="3093" spans="11:23" x14ac:dyDescent="0.35">
      <c r="K3093" s="4"/>
      <c r="T3093" s="2"/>
      <c r="U3093" s="2"/>
      <c r="V3093" s="2"/>
      <c r="W3093" s="2"/>
    </row>
    <row r="3094" spans="11:23" x14ac:dyDescent="0.35">
      <c r="K3094" s="4"/>
      <c r="T3094" s="2"/>
      <c r="U3094" s="2"/>
      <c r="V3094" s="2"/>
      <c r="W3094" s="2"/>
    </row>
    <row r="3095" spans="11:23" x14ac:dyDescent="0.35">
      <c r="K3095" s="4"/>
      <c r="T3095" s="2"/>
      <c r="U3095" s="2"/>
      <c r="V3095" s="2"/>
      <c r="W3095" s="2"/>
    </row>
    <row r="3096" spans="11:23" x14ac:dyDescent="0.35">
      <c r="K3096" s="4"/>
      <c r="T3096" s="2"/>
      <c r="U3096" s="2"/>
      <c r="V3096" s="2"/>
      <c r="W3096" s="2"/>
    </row>
    <row r="3097" spans="11:23" x14ac:dyDescent="0.35">
      <c r="K3097" s="4"/>
      <c r="T3097" s="2"/>
      <c r="U3097" s="2"/>
      <c r="V3097" s="2"/>
      <c r="W3097" s="2"/>
    </row>
    <row r="3098" spans="11:23" x14ac:dyDescent="0.35">
      <c r="K3098" s="4"/>
      <c r="T3098" s="2"/>
      <c r="U3098" s="2"/>
      <c r="V3098" s="2"/>
      <c r="W3098" s="2"/>
    </row>
    <row r="3099" spans="11:23" x14ac:dyDescent="0.35">
      <c r="K3099" s="4"/>
      <c r="T3099" s="2"/>
      <c r="U3099" s="2"/>
      <c r="V3099" s="2"/>
      <c r="W3099" s="2"/>
    </row>
    <row r="3100" spans="11:23" x14ac:dyDescent="0.35">
      <c r="K3100" s="4"/>
      <c r="T3100" s="2"/>
      <c r="U3100" s="2"/>
      <c r="V3100" s="2"/>
      <c r="W3100" s="2"/>
    </row>
    <row r="3101" spans="11:23" x14ac:dyDescent="0.35">
      <c r="K3101" s="4"/>
      <c r="T3101" s="2"/>
      <c r="U3101" s="2"/>
      <c r="V3101" s="2"/>
      <c r="W3101" s="2"/>
    </row>
    <row r="3102" spans="11:23" x14ac:dyDescent="0.35">
      <c r="K3102" s="4"/>
      <c r="T3102" s="2"/>
      <c r="U3102" s="2"/>
      <c r="V3102" s="2"/>
      <c r="W3102" s="2"/>
    </row>
    <row r="3103" spans="11:23" x14ac:dyDescent="0.35">
      <c r="K3103" s="4"/>
      <c r="T3103" s="2"/>
      <c r="U3103" s="2"/>
      <c r="V3103" s="2"/>
      <c r="W3103" s="2"/>
    </row>
    <row r="3104" spans="11:23" x14ac:dyDescent="0.35">
      <c r="K3104" s="4"/>
      <c r="T3104" s="2"/>
      <c r="U3104" s="2"/>
      <c r="V3104" s="2"/>
      <c r="W3104" s="2"/>
    </row>
    <row r="3105" spans="11:23" x14ac:dyDescent="0.35">
      <c r="K3105" s="4"/>
      <c r="T3105" s="2"/>
      <c r="U3105" s="2"/>
      <c r="V3105" s="2"/>
      <c r="W3105" s="2"/>
    </row>
    <row r="3106" spans="11:23" x14ac:dyDescent="0.35">
      <c r="K3106" s="4"/>
      <c r="T3106" s="2"/>
      <c r="U3106" s="2"/>
      <c r="V3106" s="2"/>
      <c r="W3106" s="2"/>
    </row>
    <row r="3107" spans="11:23" x14ac:dyDescent="0.35">
      <c r="K3107" s="4"/>
      <c r="T3107" s="2"/>
      <c r="U3107" s="2"/>
      <c r="V3107" s="2"/>
      <c r="W3107" s="2"/>
    </row>
    <row r="3108" spans="11:23" x14ac:dyDescent="0.35">
      <c r="K3108" s="4"/>
      <c r="T3108" s="2"/>
      <c r="U3108" s="2"/>
      <c r="V3108" s="2"/>
      <c r="W3108" s="2"/>
    </row>
    <row r="3109" spans="11:23" x14ac:dyDescent="0.35">
      <c r="K3109" s="4"/>
      <c r="T3109" s="2"/>
      <c r="U3109" s="2"/>
      <c r="V3109" s="2"/>
      <c r="W3109" s="2"/>
    </row>
    <row r="3110" spans="11:23" x14ac:dyDescent="0.35">
      <c r="K3110" s="4"/>
      <c r="T3110" s="2"/>
      <c r="U3110" s="2"/>
      <c r="V3110" s="2"/>
      <c r="W3110" s="2"/>
    </row>
    <row r="3111" spans="11:23" x14ac:dyDescent="0.35">
      <c r="K3111" s="4"/>
      <c r="T3111" s="2"/>
      <c r="U3111" s="2"/>
      <c r="V3111" s="2"/>
      <c r="W3111" s="2"/>
    </row>
    <row r="3112" spans="11:23" x14ac:dyDescent="0.35">
      <c r="K3112" s="4"/>
      <c r="T3112" s="2"/>
      <c r="U3112" s="2"/>
      <c r="V3112" s="2"/>
      <c r="W3112" s="2"/>
    </row>
    <row r="3113" spans="11:23" x14ac:dyDescent="0.35">
      <c r="K3113" s="4"/>
      <c r="T3113" s="2"/>
      <c r="U3113" s="2"/>
      <c r="V3113" s="2"/>
      <c r="W3113" s="2"/>
    </row>
    <row r="3114" spans="11:23" x14ac:dyDescent="0.35">
      <c r="K3114" s="4"/>
      <c r="T3114" s="2"/>
      <c r="U3114" s="2"/>
      <c r="V3114" s="2"/>
      <c r="W3114" s="2"/>
    </row>
    <row r="3115" spans="11:23" x14ac:dyDescent="0.35">
      <c r="K3115" s="4"/>
      <c r="T3115" s="2"/>
      <c r="U3115" s="2"/>
      <c r="V3115" s="2"/>
      <c r="W3115" s="2"/>
    </row>
    <row r="3116" spans="11:23" x14ac:dyDescent="0.35">
      <c r="K3116" s="4"/>
      <c r="T3116" s="2"/>
      <c r="U3116" s="2"/>
      <c r="V3116" s="2"/>
      <c r="W3116" s="2"/>
    </row>
    <row r="3117" spans="11:23" x14ac:dyDescent="0.35">
      <c r="K3117" s="4"/>
      <c r="T3117" s="2"/>
      <c r="U3117" s="2"/>
      <c r="V3117" s="2"/>
      <c r="W3117" s="2"/>
    </row>
    <row r="3118" spans="11:23" x14ac:dyDescent="0.35">
      <c r="K3118" s="4"/>
      <c r="T3118" s="2"/>
      <c r="U3118" s="2"/>
      <c r="V3118" s="2"/>
      <c r="W3118" s="2"/>
    </row>
    <row r="3119" spans="11:23" x14ac:dyDescent="0.35">
      <c r="K3119" s="4"/>
      <c r="T3119" s="2"/>
      <c r="U3119" s="2"/>
      <c r="V3119" s="2"/>
      <c r="W3119" s="2"/>
    </row>
    <row r="3120" spans="11:23" x14ac:dyDescent="0.35">
      <c r="K3120" s="4"/>
      <c r="T3120" s="2"/>
      <c r="U3120" s="2"/>
      <c r="V3120" s="2"/>
      <c r="W3120" s="2"/>
    </row>
    <row r="3121" spans="11:23" x14ac:dyDescent="0.35">
      <c r="K3121" s="4"/>
      <c r="T3121" s="2"/>
      <c r="U3121" s="2"/>
      <c r="V3121" s="2"/>
      <c r="W3121" s="2"/>
    </row>
    <row r="3122" spans="11:23" x14ac:dyDescent="0.35">
      <c r="K3122" s="4"/>
      <c r="T3122" s="2"/>
      <c r="U3122" s="2"/>
      <c r="V3122" s="2"/>
      <c r="W3122" s="2"/>
    </row>
    <row r="3123" spans="11:23" x14ac:dyDescent="0.35">
      <c r="K3123" s="4"/>
      <c r="T3123" s="2"/>
      <c r="U3123" s="2"/>
      <c r="V3123" s="2"/>
      <c r="W3123" s="2"/>
    </row>
    <row r="3124" spans="11:23" x14ac:dyDescent="0.35">
      <c r="K3124" s="4"/>
      <c r="T3124" s="2"/>
      <c r="U3124" s="2"/>
      <c r="V3124" s="2"/>
      <c r="W3124" s="2"/>
    </row>
    <row r="3125" spans="11:23" x14ac:dyDescent="0.35">
      <c r="K3125" s="4"/>
      <c r="T3125" s="2"/>
      <c r="U3125" s="2"/>
      <c r="V3125" s="2"/>
      <c r="W3125" s="2"/>
    </row>
    <row r="3126" spans="11:23" x14ac:dyDescent="0.35">
      <c r="K3126" s="4"/>
      <c r="T3126" s="2"/>
      <c r="U3126" s="2"/>
      <c r="V3126" s="2"/>
      <c r="W3126" s="2"/>
    </row>
    <row r="3127" spans="11:23" x14ac:dyDescent="0.35">
      <c r="K3127" s="4"/>
      <c r="T3127" s="2"/>
      <c r="U3127" s="2"/>
      <c r="V3127" s="2"/>
      <c r="W3127" s="2"/>
    </row>
    <row r="3128" spans="11:23" x14ac:dyDescent="0.35">
      <c r="K3128" s="4"/>
      <c r="T3128" s="2"/>
      <c r="U3128" s="2"/>
      <c r="V3128" s="2"/>
      <c r="W3128" s="2"/>
    </row>
    <row r="3129" spans="11:23" x14ac:dyDescent="0.35">
      <c r="K3129" s="4"/>
      <c r="T3129" s="2"/>
      <c r="U3129" s="2"/>
      <c r="V3129" s="2"/>
      <c r="W3129" s="2"/>
    </row>
    <row r="3130" spans="11:23" x14ac:dyDescent="0.35">
      <c r="K3130" s="4"/>
      <c r="T3130" s="2"/>
      <c r="U3130" s="2"/>
      <c r="V3130" s="2"/>
      <c r="W3130" s="2"/>
    </row>
    <row r="3131" spans="11:23" x14ac:dyDescent="0.35">
      <c r="K3131" s="4"/>
      <c r="T3131" s="2"/>
      <c r="U3131" s="2"/>
      <c r="V3131" s="2"/>
      <c r="W3131" s="2"/>
    </row>
    <row r="3132" spans="11:23" x14ac:dyDescent="0.35">
      <c r="K3132" s="4"/>
      <c r="T3132" s="2"/>
      <c r="U3132" s="2"/>
      <c r="V3132" s="2"/>
      <c r="W3132" s="2"/>
    </row>
    <row r="3133" spans="11:23" x14ac:dyDescent="0.35">
      <c r="K3133" s="4"/>
      <c r="T3133" s="2"/>
      <c r="U3133" s="2"/>
      <c r="V3133" s="2"/>
      <c r="W3133" s="2"/>
    </row>
    <row r="3134" spans="11:23" x14ac:dyDescent="0.35">
      <c r="K3134" s="4"/>
      <c r="T3134" s="2"/>
      <c r="U3134" s="2"/>
      <c r="V3134" s="2"/>
      <c r="W3134" s="2"/>
    </row>
    <row r="3135" spans="11:23" x14ac:dyDescent="0.35">
      <c r="K3135" s="4"/>
      <c r="T3135" s="2"/>
      <c r="U3135" s="2"/>
      <c r="V3135" s="2"/>
      <c r="W3135" s="2"/>
    </row>
    <row r="3136" spans="11:23" x14ac:dyDescent="0.35">
      <c r="K3136" s="4"/>
      <c r="T3136" s="2"/>
      <c r="U3136" s="2"/>
      <c r="V3136" s="2"/>
      <c r="W3136" s="2"/>
    </row>
    <row r="3137" spans="11:23" x14ac:dyDescent="0.35">
      <c r="K3137" s="4"/>
      <c r="T3137" s="2"/>
      <c r="U3137" s="2"/>
      <c r="V3137" s="2"/>
      <c r="W3137" s="2"/>
    </row>
    <row r="3138" spans="11:23" x14ac:dyDescent="0.35">
      <c r="K3138" s="4"/>
      <c r="T3138" s="2"/>
      <c r="U3138" s="2"/>
      <c r="V3138" s="2"/>
      <c r="W3138" s="2"/>
    </row>
    <row r="3139" spans="11:23" x14ac:dyDescent="0.35">
      <c r="K3139" s="4"/>
      <c r="T3139" s="2"/>
      <c r="U3139" s="2"/>
      <c r="V3139" s="2"/>
      <c r="W3139" s="2"/>
    </row>
    <row r="3140" spans="11:23" x14ac:dyDescent="0.35">
      <c r="K3140" s="4"/>
      <c r="T3140" s="2"/>
      <c r="U3140" s="2"/>
      <c r="V3140" s="2"/>
      <c r="W3140" s="2"/>
    </row>
    <row r="3141" spans="11:23" x14ac:dyDescent="0.35">
      <c r="K3141" s="4"/>
      <c r="T3141" s="2"/>
      <c r="U3141" s="2"/>
      <c r="V3141" s="2"/>
      <c r="W3141" s="2"/>
    </row>
    <row r="3142" spans="11:23" x14ac:dyDescent="0.35">
      <c r="K3142" s="4"/>
      <c r="T3142" s="2"/>
      <c r="U3142" s="2"/>
      <c r="V3142" s="2"/>
      <c r="W3142" s="2"/>
    </row>
    <row r="3143" spans="11:23" x14ac:dyDescent="0.35">
      <c r="K3143" s="4"/>
      <c r="T3143" s="2"/>
      <c r="U3143" s="2"/>
      <c r="V3143" s="2"/>
      <c r="W3143" s="2"/>
    </row>
    <row r="3144" spans="11:23" x14ac:dyDescent="0.35">
      <c r="K3144" s="4"/>
      <c r="T3144" s="2"/>
      <c r="U3144" s="2"/>
      <c r="V3144" s="2"/>
      <c r="W3144" s="2"/>
    </row>
    <row r="3145" spans="11:23" x14ac:dyDescent="0.35">
      <c r="K3145" s="4"/>
      <c r="T3145" s="2"/>
      <c r="U3145" s="2"/>
      <c r="V3145" s="2"/>
      <c r="W3145" s="2"/>
    </row>
    <row r="3146" spans="11:23" x14ac:dyDescent="0.35">
      <c r="K3146" s="4"/>
      <c r="T3146" s="2"/>
      <c r="U3146" s="2"/>
      <c r="V3146" s="2"/>
      <c r="W3146" s="2"/>
    </row>
    <row r="3147" spans="11:23" x14ac:dyDescent="0.35">
      <c r="K3147" s="4"/>
      <c r="T3147" s="2"/>
      <c r="U3147" s="2"/>
      <c r="V3147" s="2"/>
      <c r="W3147" s="2"/>
    </row>
    <row r="3148" spans="11:23" x14ac:dyDescent="0.35">
      <c r="K3148" s="4"/>
      <c r="T3148" s="2"/>
      <c r="U3148" s="2"/>
      <c r="V3148" s="2"/>
      <c r="W3148" s="2"/>
    </row>
    <row r="3149" spans="11:23" x14ac:dyDescent="0.35">
      <c r="K3149" s="4"/>
      <c r="T3149" s="2"/>
      <c r="U3149" s="2"/>
      <c r="V3149" s="2"/>
      <c r="W3149" s="2"/>
    </row>
    <row r="3150" spans="11:23" x14ac:dyDescent="0.35">
      <c r="K3150" s="4"/>
      <c r="T3150" s="2"/>
      <c r="U3150" s="2"/>
      <c r="V3150" s="2"/>
      <c r="W3150" s="2"/>
    </row>
    <row r="3151" spans="11:23" x14ac:dyDescent="0.35">
      <c r="K3151" s="4"/>
      <c r="T3151" s="2"/>
      <c r="U3151" s="2"/>
      <c r="V3151" s="2"/>
      <c r="W3151" s="2"/>
    </row>
    <row r="3152" spans="11:23" x14ac:dyDescent="0.35">
      <c r="K3152" s="4"/>
      <c r="T3152" s="2"/>
      <c r="U3152" s="2"/>
      <c r="V3152" s="2"/>
      <c r="W3152" s="2"/>
    </row>
    <row r="3153" spans="11:23" x14ac:dyDescent="0.35">
      <c r="K3153" s="4"/>
      <c r="T3153" s="2"/>
      <c r="U3153" s="2"/>
      <c r="V3153" s="2"/>
      <c r="W3153" s="2"/>
    </row>
    <row r="3154" spans="11:23" x14ac:dyDescent="0.35">
      <c r="K3154" s="4"/>
      <c r="T3154" s="2"/>
      <c r="U3154" s="2"/>
      <c r="V3154" s="2"/>
      <c r="W3154" s="2"/>
    </row>
    <row r="3155" spans="11:23" x14ac:dyDescent="0.35">
      <c r="K3155" s="4"/>
      <c r="T3155" s="2"/>
      <c r="U3155" s="2"/>
      <c r="V3155" s="2"/>
      <c r="W3155" s="2"/>
    </row>
    <row r="3156" spans="11:23" x14ac:dyDescent="0.35">
      <c r="K3156" s="4"/>
      <c r="T3156" s="2"/>
      <c r="U3156" s="2"/>
      <c r="V3156" s="2"/>
      <c r="W3156" s="2"/>
    </row>
    <row r="3157" spans="11:23" x14ac:dyDescent="0.35">
      <c r="K3157" s="4"/>
      <c r="T3157" s="2"/>
      <c r="U3157" s="2"/>
      <c r="V3157" s="2"/>
      <c r="W3157" s="2"/>
    </row>
    <row r="3158" spans="11:23" x14ac:dyDescent="0.35">
      <c r="K3158" s="4"/>
      <c r="T3158" s="2"/>
      <c r="U3158" s="2"/>
      <c r="V3158" s="2"/>
      <c r="W3158" s="2"/>
    </row>
    <row r="3159" spans="11:23" x14ac:dyDescent="0.35">
      <c r="K3159" s="4"/>
      <c r="T3159" s="2"/>
      <c r="U3159" s="2"/>
      <c r="V3159" s="2"/>
      <c r="W3159" s="2"/>
    </row>
    <row r="3160" spans="11:23" x14ac:dyDescent="0.35">
      <c r="K3160" s="4"/>
      <c r="T3160" s="2"/>
      <c r="U3160" s="2"/>
      <c r="V3160" s="2"/>
      <c r="W3160" s="2"/>
    </row>
    <row r="3161" spans="11:23" x14ac:dyDescent="0.35">
      <c r="K3161" s="4"/>
      <c r="T3161" s="2"/>
      <c r="U3161" s="2"/>
      <c r="V3161" s="2"/>
      <c r="W3161" s="2"/>
    </row>
    <row r="3162" spans="11:23" x14ac:dyDescent="0.35">
      <c r="K3162" s="4"/>
      <c r="T3162" s="2"/>
      <c r="U3162" s="2"/>
      <c r="V3162" s="2"/>
      <c r="W3162" s="2"/>
    </row>
    <row r="3163" spans="11:23" x14ac:dyDescent="0.35">
      <c r="K3163" s="4"/>
      <c r="T3163" s="2"/>
      <c r="U3163" s="2"/>
      <c r="V3163" s="2"/>
      <c r="W3163" s="2"/>
    </row>
    <row r="3164" spans="11:23" x14ac:dyDescent="0.35">
      <c r="K3164" s="4"/>
      <c r="T3164" s="2"/>
      <c r="U3164" s="2"/>
      <c r="V3164" s="2"/>
      <c r="W3164" s="2"/>
    </row>
    <row r="3165" spans="11:23" x14ac:dyDescent="0.35">
      <c r="K3165" s="4"/>
      <c r="T3165" s="2"/>
      <c r="U3165" s="2"/>
      <c r="V3165" s="2"/>
      <c r="W3165" s="2"/>
    </row>
    <row r="3166" spans="11:23" x14ac:dyDescent="0.35">
      <c r="K3166" s="4"/>
      <c r="T3166" s="2"/>
      <c r="U3166" s="2"/>
      <c r="V3166" s="2"/>
      <c r="W3166" s="2"/>
    </row>
    <row r="3167" spans="11:23" x14ac:dyDescent="0.35">
      <c r="K3167" s="4"/>
      <c r="T3167" s="2"/>
      <c r="U3167" s="2"/>
      <c r="V3167" s="2"/>
      <c r="W3167" s="2"/>
    </row>
    <row r="3168" spans="11:23" x14ac:dyDescent="0.35">
      <c r="K3168" s="4"/>
      <c r="T3168" s="2"/>
      <c r="U3168" s="2"/>
      <c r="V3168" s="2"/>
      <c r="W3168" s="2"/>
    </row>
    <row r="3169" spans="11:23" x14ac:dyDescent="0.35">
      <c r="K3169" s="4"/>
      <c r="T3169" s="2"/>
      <c r="U3169" s="2"/>
      <c r="V3169" s="2"/>
      <c r="W3169" s="2"/>
    </row>
    <row r="3170" spans="11:23" x14ac:dyDescent="0.35">
      <c r="K3170" s="4"/>
      <c r="T3170" s="2"/>
      <c r="U3170" s="2"/>
      <c r="V3170" s="2"/>
      <c r="W3170" s="2"/>
    </row>
    <row r="3171" spans="11:23" x14ac:dyDescent="0.35">
      <c r="K3171" s="4"/>
      <c r="T3171" s="2"/>
      <c r="U3171" s="2"/>
      <c r="V3171" s="2"/>
      <c r="W3171" s="2"/>
    </row>
    <row r="3172" spans="11:23" x14ac:dyDescent="0.35">
      <c r="K3172" s="4"/>
      <c r="T3172" s="2"/>
      <c r="U3172" s="2"/>
      <c r="V3172" s="2"/>
      <c r="W3172" s="2"/>
    </row>
    <row r="3173" spans="11:23" x14ac:dyDescent="0.35">
      <c r="K3173" s="4"/>
      <c r="T3173" s="2"/>
      <c r="U3173" s="2"/>
      <c r="V3173" s="2"/>
      <c r="W3173" s="2"/>
    </row>
    <row r="3174" spans="11:23" x14ac:dyDescent="0.35">
      <c r="K3174" s="4"/>
      <c r="T3174" s="2"/>
      <c r="U3174" s="2"/>
      <c r="V3174" s="2"/>
      <c r="W3174" s="2"/>
    </row>
    <row r="3175" spans="11:23" x14ac:dyDescent="0.35">
      <c r="K3175" s="4"/>
      <c r="T3175" s="2"/>
      <c r="U3175" s="2"/>
      <c r="V3175" s="2"/>
      <c r="W3175" s="2"/>
    </row>
    <row r="3176" spans="11:23" x14ac:dyDescent="0.35">
      <c r="K3176" s="4"/>
      <c r="T3176" s="2"/>
      <c r="U3176" s="2"/>
      <c r="V3176" s="2"/>
      <c r="W3176" s="2"/>
    </row>
    <row r="3177" spans="11:23" x14ac:dyDescent="0.35">
      <c r="K3177" s="4"/>
      <c r="T3177" s="2"/>
      <c r="U3177" s="2"/>
      <c r="V3177" s="2"/>
      <c r="W3177" s="2"/>
    </row>
    <row r="3178" spans="11:23" x14ac:dyDescent="0.35">
      <c r="K3178" s="4"/>
      <c r="T3178" s="2"/>
      <c r="U3178" s="2"/>
      <c r="V3178" s="2"/>
      <c r="W3178" s="2"/>
    </row>
    <row r="3179" spans="11:23" x14ac:dyDescent="0.35">
      <c r="K3179" s="4"/>
      <c r="T3179" s="2"/>
      <c r="U3179" s="2"/>
      <c r="V3179" s="2"/>
      <c r="W3179" s="2"/>
    </row>
    <row r="3180" spans="11:23" x14ac:dyDescent="0.35">
      <c r="K3180" s="4"/>
      <c r="T3180" s="2"/>
      <c r="U3180" s="2"/>
      <c r="V3180" s="2"/>
      <c r="W3180" s="2"/>
    </row>
    <row r="3181" spans="11:23" x14ac:dyDescent="0.35">
      <c r="K3181" s="4"/>
      <c r="T3181" s="2"/>
      <c r="U3181" s="2"/>
      <c r="V3181" s="2"/>
      <c r="W3181" s="2"/>
    </row>
    <row r="3182" spans="11:23" x14ac:dyDescent="0.35">
      <c r="K3182" s="4"/>
      <c r="T3182" s="2"/>
      <c r="U3182" s="2"/>
      <c r="V3182" s="2"/>
      <c r="W3182" s="2"/>
    </row>
    <row r="3183" spans="11:23" x14ac:dyDescent="0.35">
      <c r="K3183" s="4"/>
      <c r="T3183" s="2"/>
      <c r="U3183" s="2"/>
      <c r="V3183" s="2"/>
      <c r="W3183" s="2"/>
    </row>
    <row r="3184" spans="11:23" x14ac:dyDescent="0.35">
      <c r="K3184" s="4"/>
      <c r="T3184" s="2"/>
      <c r="U3184" s="2"/>
      <c r="V3184" s="2"/>
      <c r="W3184" s="2"/>
    </row>
    <row r="3185" spans="11:23" x14ac:dyDescent="0.35">
      <c r="K3185" s="4"/>
      <c r="T3185" s="2"/>
      <c r="U3185" s="2"/>
      <c r="V3185" s="2"/>
      <c r="W3185" s="2"/>
    </row>
    <row r="3186" spans="11:23" x14ac:dyDescent="0.35">
      <c r="K3186" s="4"/>
      <c r="T3186" s="2"/>
      <c r="U3186" s="2"/>
      <c r="V3186" s="2"/>
      <c r="W3186" s="2"/>
    </row>
    <row r="3187" spans="11:23" x14ac:dyDescent="0.35">
      <c r="K3187" s="4"/>
      <c r="T3187" s="2"/>
      <c r="U3187" s="2"/>
      <c r="V3187" s="2"/>
      <c r="W3187" s="2"/>
    </row>
    <row r="3188" spans="11:23" x14ac:dyDescent="0.35">
      <c r="K3188" s="4"/>
      <c r="T3188" s="2"/>
      <c r="U3188" s="2"/>
      <c r="V3188" s="2"/>
      <c r="W3188" s="2"/>
    </row>
    <row r="3189" spans="11:23" x14ac:dyDescent="0.35">
      <c r="K3189" s="4"/>
      <c r="T3189" s="2"/>
      <c r="U3189" s="2"/>
      <c r="V3189" s="2"/>
      <c r="W3189" s="2"/>
    </row>
    <row r="3190" spans="11:23" x14ac:dyDescent="0.35">
      <c r="K3190" s="4"/>
      <c r="T3190" s="2"/>
      <c r="U3190" s="2"/>
      <c r="V3190" s="2"/>
      <c r="W3190" s="2"/>
    </row>
    <row r="3191" spans="11:23" x14ac:dyDescent="0.35">
      <c r="K3191" s="4"/>
      <c r="T3191" s="2"/>
      <c r="U3191" s="2"/>
      <c r="V3191" s="2"/>
      <c r="W3191" s="2"/>
    </row>
    <row r="3192" spans="11:23" x14ac:dyDescent="0.35">
      <c r="K3192" s="4"/>
      <c r="T3192" s="2"/>
      <c r="U3192" s="2"/>
      <c r="V3192" s="2"/>
      <c r="W3192" s="2"/>
    </row>
    <row r="3193" spans="11:23" x14ac:dyDescent="0.35">
      <c r="K3193" s="4"/>
      <c r="T3193" s="2"/>
      <c r="U3193" s="2"/>
      <c r="V3193" s="2"/>
      <c r="W3193" s="2"/>
    </row>
    <row r="3194" spans="11:23" x14ac:dyDescent="0.35">
      <c r="K3194" s="4"/>
      <c r="T3194" s="2"/>
      <c r="U3194" s="2"/>
      <c r="V3194" s="2"/>
      <c r="W3194" s="2"/>
    </row>
    <row r="3195" spans="11:23" x14ac:dyDescent="0.35">
      <c r="K3195" s="4"/>
      <c r="T3195" s="2"/>
      <c r="U3195" s="2"/>
      <c r="V3195" s="2"/>
      <c r="W3195" s="2"/>
    </row>
    <row r="3196" spans="11:23" x14ac:dyDescent="0.35">
      <c r="K3196" s="4"/>
      <c r="T3196" s="2"/>
      <c r="U3196" s="2"/>
      <c r="V3196" s="2"/>
      <c r="W3196" s="2"/>
    </row>
    <row r="3197" spans="11:23" x14ac:dyDescent="0.35">
      <c r="K3197" s="4"/>
      <c r="T3197" s="2"/>
      <c r="U3197" s="2"/>
      <c r="V3197" s="2"/>
      <c r="W3197" s="2"/>
    </row>
    <row r="3198" spans="11:23" x14ac:dyDescent="0.35">
      <c r="K3198" s="4"/>
      <c r="T3198" s="2"/>
      <c r="U3198" s="2"/>
      <c r="V3198" s="2"/>
      <c r="W3198" s="2"/>
    </row>
    <row r="3199" spans="11:23" x14ac:dyDescent="0.35">
      <c r="K3199" s="4"/>
      <c r="T3199" s="2"/>
      <c r="U3199" s="2"/>
      <c r="V3199" s="2"/>
      <c r="W3199" s="2"/>
    </row>
    <row r="3200" spans="11:23" x14ac:dyDescent="0.35">
      <c r="K3200" s="4"/>
      <c r="T3200" s="2"/>
      <c r="U3200" s="2"/>
      <c r="V3200" s="2"/>
      <c r="W3200" s="2"/>
    </row>
    <row r="3201" spans="11:23" x14ac:dyDescent="0.35">
      <c r="K3201" s="4"/>
      <c r="T3201" s="2"/>
      <c r="U3201" s="2"/>
      <c r="V3201" s="2"/>
      <c r="W3201" s="2"/>
    </row>
    <row r="3202" spans="11:23" x14ac:dyDescent="0.35">
      <c r="K3202" s="4"/>
      <c r="T3202" s="2"/>
      <c r="U3202" s="2"/>
      <c r="V3202" s="2"/>
      <c r="W3202" s="2"/>
    </row>
    <row r="3203" spans="11:23" x14ac:dyDescent="0.35">
      <c r="K3203" s="4"/>
      <c r="T3203" s="2"/>
      <c r="U3203" s="2"/>
      <c r="V3203" s="2"/>
      <c r="W3203" s="2"/>
    </row>
    <row r="3204" spans="11:23" x14ac:dyDescent="0.35">
      <c r="K3204" s="4"/>
      <c r="T3204" s="2"/>
      <c r="U3204" s="2"/>
      <c r="V3204" s="2"/>
      <c r="W3204" s="2"/>
    </row>
    <row r="3205" spans="11:23" x14ac:dyDescent="0.35">
      <c r="K3205" s="4"/>
      <c r="T3205" s="2"/>
      <c r="U3205" s="2"/>
      <c r="V3205" s="2"/>
      <c r="W3205" s="2"/>
    </row>
    <row r="3206" spans="11:23" x14ac:dyDescent="0.35">
      <c r="K3206" s="4"/>
      <c r="T3206" s="2"/>
      <c r="U3206" s="2"/>
      <c r="V3206" s="2"/>
      <c r="W3206" s="2"/>
    </row>
    <row r="3207" spans="11:23" x14ac:dyDescent="0.35">
      <c r="K3207" s="4"/>
      <c r="T3207" s="2"/>
      <c r="U3207" s="2"/>
      <c r="V3207" s="2"/>
      <c r="W3207" s="2"/>
    </row>
    <row r="3208" spans="11:23" x14ac:dyDescent="0.35">
      <c r="K3208" s="4"/>
      <c r="T3208" s="2"/>
      <c r="U3208" s="2"/>
      <c r="V3208" s="2"/>
      <c r="W3208" s="2"/>
    </row>
    <row r="3209" spans="11:23" x14ac:dyDescent="0.35">
      <c r="K3209" s="4"/>
      <c r="T3209" s="2"/>
      <c r="U3209" s="2"/>
      <c r="V3209" s="2"/>
      <c r="W3209" s="2"/>
    </row>
    <row r="3210" spans="11:23" x14ac:dyDescent="0.35">
      <c r="K3210" s="4"/>
      <c r="T3210" s="2"/>
      <c r="U3210" s="2"/>
      <c r="V3210" s="2"/>
      <c r="W3210" s="2"/>
    </row>
    <row r="3211" spans="11:23" x14ac:dyDescent="0.35">
      <c r="K3211" s="4"/>
      <c r="T3211" s="2"/>
      <c r="U3211" s="2"/>
      <c r="V3211" s="2"/>
      <c r="W3211" s="2"/>
    </row>
    <row r="3212" spans="11:23" x14ac:dyDescent="0.35">
      <c r="K3212" s="4"/>
      <c r="T3212" s="2"/>
      <c r="U3212" s="2"/>
      <c r="V3212" s="2"/>
      <c r="W3212" s="2"/>
    </row>
    <row r="3213" spans="11:23" x14ac:dyDescent="0.35">
      <c r="K3213" s="4"/>
      <c r="T3213" s="2"/>
      <c r="U3213" s="2"/>
      <c r="V3213" s="2"/>
      <c r="W3213" s="2"/>
    </row>
    <row r="3214" spans="11:23" x14ac:dyDescent="0.35">
      <c r="K3214" s="4"/>
      <c r="T3214" s="2"/>
      <c r="U3214" s="2"/>
      <c r="V3214" s="2"/>
      <c r="W3214" s="2"/>
    </row>
    <row r="3215" spans="11:23" x14ac:dyDescent="0.35">
      <c r="K3215" s="4"/>
      <c r="T3215" s="2"/>
      <c r="U3215" s="2"/>
      <c r="V3215" s="2"/>
      <c r="W3215" s="2"/>
    </row>
    <row r="3216" spans="11:23" x14ac:dyDescent="0.35">
      <c r="K3216" s="4"/>
      <c r="T3216" s="2"/>
      <c r="U3216" s="2"/>
      <c r="V3216" s="2"/>
      <c r="W3216" s="2"/>
    </row>
    <row r="3217" spans="11:23" x14ac:dyDescent="0.35">
      <c r="K3217" s="4"/>
      <c r="T3217" s="2"/>
      <c r="U3217" s="2"/>
      <c r="V3217" s="2"/>
      <c r="W3217" s="2"/>
    </row>
    <row r="3218" spans="11:23" x14ac:dyDescent="0.35">
      <c r="K3218" s="4"/>
      <c r="T3218" s="2"/>
      <c r="U3218" s="2"/>
      <c r="V3218" s="2"/>
      <c r="W3218" s="2"/>
    </row>
    <row r="3219" spans="11:23" x14ac:dyDescent="0.35">
      <c r="K3219" s="4"/>
      <c r="T3219" s="2"/>
      <c r="U3219" s="2"/>
      <c r="V3219" s="2"/>
      <c r="W3219" s="2"/>
    </row>
    <row r="3220" spans="11:23" x14ac:dyDescent="0.35">
      <c r="K3220" s="4"/>
      <c r="T3220" s="2"/>
      <c r="U3220" s="2"/>
      <c r="V3220" s="2"/>
      <c r="W3220" s="2"/>
    </row>
    <row r="3221" spans="11:23" x14ac:dyDescent="0.35">
      <c r="K3221" s="4"/>
      <c r="T3221" s="2"/>
      <c r="U3221" s="2"/>
      <c r="V3221" s="2"/>
      <c r="W3221" s="2"/>
    </row>
    <row r="3222" spans="11:23" x14ac:dyDescent="0.35">
      <c r="K3222" s="4"/>
      <c r="T3222" s="2"/>
      <c r="U3222" s="2"/>
      <c r="V3222" s="2"/>
      <c r="W3222" s="2"/>
    </row>
    <row r="3223" spans="11:23" x14ac:dyDescent="0.35">
      <c r="K3223" s="4"/>
      <c r="T3223" s="2"/>
      <c r="U3223" s="2"/>
      <c r="V3223" s="2"/>
      <c r="W3223" s="2"/>
    </row>
    <row r="3224" spans="11:23" x14ac:dyDescent="0.35">
      <c r="K3224" s="4"/>
      <c r="T3224" s="2"/>
      <c r="U3224" s="2"/>
      <c r="V3224" s="2"/>
      <c r="W3224" s="2"/>
    </row>
    <row r="3225" spans="11:23" x14ac:dyDescent="0.35">
      <c r="K3225" s="4"/>
      <c r="T3225" s="2"/>
      <c r="U3225" s="2"/>
      <c r="V3225" s="2"/>
      <c r="W3225" s="2"/>
    </row>
    <row r="3226" spans="11:23" x14ac:dyDescent="0.35">
      <c r="K3226" s="4"/>
      <c r="T3226" s="2"/>
      <c r="U3226" s="2"/>
      <c r="V3226" s="2"/>
      <c r="W3226" s="2"/>
    </row>
    <row r="3227" spans="11:23" x14ac:dyDescent="0.35">
      <c r="K3227" s="4"/>
      <c r="T3227" s="2"/>
      <c r="U3227" s="2"/>
      <c r="V3227" s="2"/>
      <c r="W3227" s="2"/>
    </row>
    <row r="3228" spans="11:23" x14ac:dyDescent="0.35">
      <c r="K3228" s="4"/>
      <c r="T3228" s="2"/>
      <c r="U3228" s="2"/>
      <c r="V3228" s="2"/>
      <c r="W3228" s="2"/>
    </row>
    <row r="3229" spans="11:23" x14ac:dyDescent="0.35">
      <c r="K3229" s="4"/>
      <c r="T3229" s="2"/>
      <c r="U3229" s="2"/>
      <c r="V3229" s="2"/>
      <c r="W3229" s="2"/>
    </row>
    <row r="3230" spans="11:23" x14ac:dyDescent="0.35">
      <c r="K3230" s="4"/>
      <c r="T3230" s="2"/>
      <c r="U3230" s="2"/>
      <c r="V3230" s="2"/>
      <c r="W3230" s="2"/>
    </row>
    <row r="3231" spans="11:23" x14ac:dyDescent="0.35">
      <c r="K3231" s="4"/>
      <c r="T3231" s="2"/>
      <c r="U3231" s="2"/>
      <c r="V3231" s="2"/>
      <c r="W3231" s="2"/>
    </row>
    <row r="3232" spans="11:23" x14ac:dyDescent="0.35">
      <c r="K3232" s="4"/>
      <c r="T3232" s="2"/>
      <c r="U3232" s="2"/>
      <c r="V3232" s="2"/>
      <c r="W3232" s="2"/>
    </row>
    <row r="3233" spans="11:23" x14ac:dyDescent="0.35">
      <c r="K3233" s="4"/>
      <c r="T3233" s="2"/>
      <c r="U3233" s="2"/>
      <c r="V3233" s="2"/>
      <c r="W3233" s="2"/>
    </row>
    <row r="3234" spans="11:23" x14ac:dyDescent="0.35">
      <c r="K3234" s="4"/>
      <c r="T3234" s="2"/>
      <c r="U3234" s="2"/>
      <c r="V3234" s="2"/>
      <c r="W3234" s="2"/>
    </row>
    <row r="3235" spans="11:23" x14ac:dyDescent="0.35">
      <c r="K3235" s="4"/>
      <c r="T3235" s="2"/>
      <c r="U3235" s="2"/>
      <c r="V3235" s="2"/>
      <c r="W3235" s="2"/>
    </row>
    <row r="3236" spans="11:23" x14ac:dyDescent="0.35">
      <c r="K3236" s="4"/>
      <c r="T3236" s="2"/>
      <c r="U3236" s="2"/>
      <c r="V3236" s="2"/>
      <c r="W3236" s="2"/>
    </row>
    <row r="3237" spans="11:23" x14ac:dyDescent="0.35">
      <c r="K3237" s="4"/>
      <c r="T3237" s="2"/>
      <c r="U3237" s="2"/>
      <c r="V3237" s="2"/>
      <c r="W3237" s="2"/>
    </row>
    <row r="3238" spans="11:23" x14ac:dyDescent="0.35">
      <c r="K3238" s="4"/>
      <c r="T3238" s="2"/>
      <c r="U3238" s="2"/>
      <c r="V3238" s="2"/>
      <c r="W3238" s="2"/>
    </row>
    <row r="3239" spans="11:23" x14ac:dyDescent="0.35">
      <c r="K3239" s="4"/>
      <c r="T3239" s="2"/>
      <c r="U3239" s="2"/>
      <c r="V3239" s="2"/>
      <c r="W3239" s="2"/>
    </row>
    <row r="3240" spans="11:23" x14ac:dyDescent="0.35">
      <c r="K3240" s="4"/>
      <c r="T3240" s="2"/>
      <c r="U3240" s="2"/>
      <c r="V3240" s="2"/>
      <c r="W3240" s="2"/>
    </row>
    <row r="3241" spans="11:23" x14ac:dyDescent="0.35">
      <c r="K3241" s="4"/>
      <c r="T3241" s="2"/>
      <c r="U3241" s="2"/>
      <c r="V3241" s="2"/>
      <c r="W3241" s="2"/>
    </row>
    <row r="3242" spans="11:23" x14ac:dyDescent="0.35">
      <c r="K3242" s="4"/>
      <c r="T3242" s="2"/>
      <c r="U3242" s="2"/>
      <c r="V3242" s="2"/>
      <c r="W3242" s="2"/>
    </row>
    <row r="3243" spans="11:23" x14ac:dyDescent="0.35">
      <c r="K3243" s="4"/>
      <c r="T3243" s="2"/>
      <c r="U3243" s="2"/>
      <c r="V3243" s="2"/>
      <c r="W3243" s="2"/>
    </row>
    <row r="3244" spans="11:23" x14ac:dyDescent="0.35">
      <c r="K3244" s="4"/>
      <c r="T3244" s="2"/>
      <c r="U3244" s="2"/>
      <c r="V3244" s="2"/>
      <c r="W3244" s="2"/>
    </row>
    <row r="3245" spans="11:23" x14ac:dyDescent="0.35">
      <c r="K3245" s="4"/>
      <c r="T3245" s="2"/>
      <c r="U3245" s="2"/>
      <c r="V3245" s="2"/>
      <c r="W3245" s="2"/>
    </row>
    <row r="3246" spans="11:23" x14ac:dyDescent="0.35">
      <c r="K3246" s="4"/>
      <c r="T3246" s="2"/>
      <c r="U3246" s="2"/>
      <c r="V3246" s="2"/>
      <c r="W3246" s="2"/>
    </row>
    <row r="3247" spans="11:23" x14ac:dyDescent="0.35">
      <c r="K3247" s="4"/>
      <c r="T3247" s="2"/>
      <c r="U3247" s="2"/>
      <c r="V3247" s="2"/>
      <c r="W3247" s="2"/>
    </row>
    <row r="3248" spans="11:23" x14ac:dyDescent="0.35">
      <c r="K3248" s="4"/>
      <c r="T3248" s="2"/>
      <c r="U3248" s="2"/>
      <c r="V3248" s="2"/>
      <c r="W3248" s="2"/>
    </row>
    <row r="3249" spans="11:23" x14ac:dyDescent="0.35">
      <c r="K3249" s="4"/>
      <c r="T3249" s="2"/>
      <c r="U3249" s="2"/>
      <c r="V3249" s="2"/>
      <c r="W3249" s="2"/>
    </row>
    <row r="3250" spans="11:23" x14ac:dyDescent="0.35">
      <c r="K3250" s="4"/>
      <c r="T3250" s="2"/>
      <c r="U3250" s="2"/>
      <c r="V3250" s="2"/>
      <c r="W3250" s="2"/>
    </row>
    <row r="3251" spans="11:23" x14ac:dyDescent="0.35">
      <c r="K3251" s="4"/>
      <c r="T3251" s="2"/>
      <c r="U3251" s="2"/>
      <c r="V3251" s="2"/>
      <c r="W3251" s="2"/>
    </row>
    <row r="3252" spans="11:23" x14ac:dyDescent="0.35">
      <c r="K3252" s="4"/>
      <c r="T3252" s="2"/>
      <c r="U3252" s="2"/>
      <c r="V3252" s="2"/>
      <c r="W3252" s="2"/>
    </row>
    <row r="3253" spans="11:23" x14ac:dyDescent="0.35">
      <c r="K3253" s="4"/>
      <c r="T3253" s="2"/>
      <c r="U3253" s="2"/>
      <c r="V3253" s="2"/>
      <c r="W3253" s="2"/>
    </row>
    <row r="3254" spans="11:23" x14ac:dyDescent="0.35">
      <c r="K3254" s="4"/>
      <c r="T3254" s="2"/>
      <c r="U3254" s="2"/>
      <c r="V3254" s="2"/>
      <c r="W3254" s="2"/>
    </row>
    <row r="3255" spans="11:23" x14ac:dyDescent="0.35">
      <c r="K3255" s="4"/>
      <c r="T3255" s="2"/>
      <c r="U3255" s="2"/>
      <c r="V3255" s="2"/>
      <c r="W3255" s="2"/>
    </row>
    <row r="3256" spans="11:23" x14ac:dyDescent="0.35">
      <c r="K3256" s="4"/>
      <c r="T3256" s="2"/>
      <c r="U3256" s="2"/>
      <c r="V3256" s="2"/>
      <c r="W3256" s="2"/>
    </row>
    <row r="3257" spans="11:23" x14ac:dyDescent="0.35">
      <c r="K3257" s="4"/>
      <c r="T3257" s="2"/>
      <c r="U3257" s="2"/>
      <c r="V3257" s="2"/>
      <c r="W3257" s="2"/>
    </row>
    <row r="3258" spans="11:23" x14ac:dyDescent="0.35">
      <c r="K3258" s="4"/>
      <c r="T3258" s="2"/>
      <c r="U3258" s="2"/>
      <c r="V3258" s="2"/>
      <c r="W3258" s="2"/>
    </row>
    <row r="3259" spans="11:23" x14ac:dyDescent="0.35">
      <c r="K3259" s="4"/>
      <c r="T3259" s="2"/>
      <c r="U3259" s="2"/>
      <c r="V3259" s="2"/>
      <c r="W3259" s="2"/>
    </row>
    <row r="3260" spans="11:23" x14ac:dyDescent="0.35">
      <c r="K3260" s="4"/>
      <c r="T3260" s="2"/>
      <c r="U3260" s="2"/>
      <c r="V3260" s="2"/>
      <c r="W3260" s="2"/>
    </row>
    <row r="3261" spans="11:23" x14ac:dyDescent="0.35">
      <c r="K3261" s="4"/>
      <c r="T3261" s="2"/>
      <c r="U3261" s="2"/>
      <c r="V3261" s="2"/>
      <c r="W3261" s="2"/>
    </row>
    <row r="3262" spans="11:23" x14ac:dyDescent="0.35">
      <c r="K3262" s="4"/>
      <c r="T3262" s="2"/>
      <c r="U3262" s="2"/>
      <c r="V3262" s="2"/>
      <c r="W3262" s="2"/>
    </row>
    <row r="3263" spans="11:23" x14ac:dyDescent="0.35">
      <c r="K3263" s="4"/>
      <c r="T3263" s="2"/>
      <c r="U3263" s="2"/>
      <c r="V3263" s="2"/>
      <c r="W3263" s="2"/>
    </row>
    <row r="3264" spans="11:23" x14ac:dyDescent="0.35">
      <c r="K3264" s="4"/>
      <c r="T3264" s="2"/>
      <c r="U3264" s="2"/>
      <c r="V3264" s="2"/>
      <c r="W3264" s="2"/>
    </row>
    <row r="3265" spans="11:23" x14ac:dyDescent="0.35">
      <c r="K3265" s="4"/>
      <c r="T3265" s="2"/>
      <c r="U3265" s="2"/>
      <c r="V3265" s="2"/>
      <c r="W3265" s="2"/>
    </row>
    <row r="3266" spans="11:23" x14ac:dyDescent="0.35">
      <c r="K3266" s="4"/>
      <c r="T3266" s="2"/>
      <c r="U3266" s="2"/>
      <c r="V3266" s="2"/>
      <c r="W3266" s="2"/>
    </row>
    <row r="3267" spans="11:23" x14ac:dyDescent="0.35">
      <c r="K3267" s="4"/>
      <c r="T3267" s="2"/>
      <c r="U3267" s="2"/>
      <c r="V3267" s="2"/>
      <c r="W3267" s="2"/>
    </row>
    <row r="3268" spans="11:23" x14ac:dyDescent="0.35">
      <c r="K3268" s="4"/>
      <c r="T3268" s="2"/>
      <c r="U3268" s="2"/>
      <c r="V3268" s="2"/>
      <c r="W3268" s="2"/>
    </row>
    <row r="3269" spans="11:23" x14ac:dyDescent="0.35">
      <c r="K3269" s="4"/>
      <c r="T3269" s="2"/>
      <c r="U3269" s="2"/>
      <c r="V3269" s="2"/>
      <c r="W3269" s="2"/>
    </row>
    <row r="3270" spans="11:23" x14ac:dyDescent="0.35">
      <c r="K3270" s="4"/>
      <c r="T3270" s="2"/>
      <c r="U3270" s="2"/>
      <c r="V3270" s="2"/>
      <c r="W3270" s="2"/>
    </row>
    <row r="3271" spans="11:23" x14ac:dyDescent="0.35">
      <c r="K3271" s="4"/>
      <c r="T3271" s="2"/>
      <c r="U3271" s="2"/>
      <c r="V3271" s="2"/>
      <c r="W3271" s="2"/>
    </row>
    <row r="3272" spans="11:23" x14ac:dyDescent="0.35">
      <c r="K3272" s="4"/>
      <c r="T3272" s="2"/>
      <c r="U3272" s="2"/>
      <c r="V3272" s="2"/>
      <c r="W3272" s="2"/>
    </row>
    <row r="3273" spans="11:23" x14ac:dyDescent="0.35">
      <c r="K3273" s="4"/>
      <c r="T3273" s="2"/>
      <c r="U3273" s="2"/>
      <c r="V3273" s="2"/>
      <c r="W3273" s="2"/>
    </row>
    <row r="3274" spans="11:23" x14ac:dyDescent="0.35">
      <c r="K3274" s="4"/>
      <c r="T3274" s="2"/>
      <c r="U3274" s="2"/>
      <c r="V3274" s="2"/>
      <c r="W3274" s="2"/>
    </row>
    <row r="3275" spans="11:23" x14ac:dyDescent="0.35">
      <c r="K3275" s="4"/>
      <c r="T3275" s="2"/>
      <c r="U3275" s="2"/>
      <c r="V3275" s="2"/>
      <c r="W3275" s="2"/>
    </row>
    <row r="3276" spans="11:23" x14ac:dyDescent="0.35">
      <c r="K3276" s="4"/>
      <c r="T3276" s="2"/>
      <c r="U3276" s="2"/>
      <c r="V3276" s="2"/>
      <c r="W3276" s="2"/>
    </row>
    <row r="3277" spans="11:23" x14ac:dyDescent="0.35">
      <c r="K3277" s="4"/>
      <c r="T3277" s="2"/>
      <c r="U3277" s="2"/>
      <c r="V3277" s="2"/>
      <c r="W3277" s="2"/>
    </row>
    <row r="3278" spans="11:23" x14ac:dyDescent="0.35">
      <c r="K3278" s="4"/>
      <c r="T3278" s="2"/>
      <c r="U3278" s="2"/>
      <c r="V3278" s="2"/>
      <c r="W3278" s="2"/>
    </row>
    <row r="3279" spans="11:23" x14ac:dyDescent="0.35">
      <c r="K3279" s="4"/>
      <c r="T3279" s="2"/>
      <c r="U3279" s="2"/>
      <c r="V3279" s="2"/>
      <c r="W3279" s="2"/>
    </row>
    <row r="3280" spans="11:23" x14ac:dyDescent="0.35">
      <c r="K3280" s="4"/>
      <c r="T3280" s="2"/>
      <c r="U3280" s="2"/>
      <c r="V3280" s="2"/>
      <c r="W3280" s="2"/>
    </row>
    <row r="3281" spans="11:23" x14ac:dyDescent="0.35">
      <c r="K3281" s="4"/>
      <c r="T3281" s="2"/>
      <c r="U3281" s="2"/>
      <c r="V3281" s="2"/>
      <c r="W3281" s="2"/>
    </row>
    <row r="3282" spans="11:23" x14ac:dyDescent="0.35">
      <c r="K3282" s="4"/>
      <c r="T3282" s="2"/>
      <c r="U3282" s="2"/>
      <c r="V3282" s="2"/>
      <c r="W3282" s="2"/>
    </row>
    <row r="3283" spans="11:23" x14ac:dyDescent="0.35">
      <c r="K3283" s="4"/>
      <c r="T3283" s="2"/>
      <c r="U3283" s="2"/>
      <c r="V3283" s="2"/>
      <c r="W3283" s="2"/>
    </row>
    <row r="3284" spans="11:23" x14ac:dyDescent="0.35">
      <c r="K3284" s="4"/>
      <c r="T3284" s="2"/>
      <c r="U3284" s="2"/>
      <c r="V3284" s="2"/>
      <c r="W3284" s="2"/>
    </row>
    <row r="3285" spans="11:23" x14ac:dyDescent="0.35">
      <c r="K3285" s="4"/>
      <c r="T3285" s="2"/>
      <c r="U3285" s="2"/>
      <c r="V3285" s="2"/>
      <c r="W3285" s="2"/>
    </row>
    <row r="3286" spans="11:23" x14ac:dyDescent="0.35">
      <c r="K3286" s="4"/>
      <c r="T3286" s="2"/>
      <c r="U3286" s="2"/>
      <c r="V3286" s="2"/>
      <c r="W3286" s="2"/>
    </row>
    <row r="3287" spans="11:23" x14ac:dyDescent="0.35">
      <c r="K3287" s="4"/>
      <c r="T3287" s="2"/>
      <c r="U3287" s="2"/>
      <c r="V3287" s="2"/>
      <c r="W3287" s="2"/>
    </row>
    <row r="3288" spans="11:23" x14ac:dyDescent="0.35">
      <c r="K3288" s="4"/>
      <c r="T3288" s="2"/>
      <c r="U3288" s="2"/>
      <c r="V3288" s="2"/>
      <c r="W3288" s="2"/>
    </row>
    <row r="3289" spans="11:23" x14ac:dyDescent="0.35">
      <c r="K3289" s="4"/>
      <c r="T3289" s="2"/>
      <c r="U3289" s="2"/>
      <c r="V3289" s="2"/>
      <c r="W3289" s="2"/>
    </row>
    <row r="3290" spans="11:23" x14ac:dyDescent="0.35">
      <c r="K3290" s="4"/>
      <c r="T3290" s="2"/>
      <c r="U3290" s="2"/>
      <c r="V3290" s="2"/>
      <c r="W3290" s="2"/>
    </row>
    <row r="3291" spans="11:23" x14ac:dyDescent="0.35">
      <c r="K3291" s="4"/>
      <c r="T3291" s="2"/>
      <c r="U3291" s="2"/>
      <c r="V3291" s="2"/>
      <c r="W3291" s="2"/>
    </row>
    <row r="3292" spans="11:23" x14ac:dyDescent="0.35">
      <c r="K3292" s="4"/>
      <c r="T3292" s="2"/>
      <c r="U3292" s="2"/>
      <c r="V3292" s="2"/>
      <c r="W3292" s="2"/>
    </row>
    <row r="3293" spans="11:23" x14ac:dyDescent="0.35">
      <c r="K3293" s="4"/>
      <c r="T3293" s="2"/>
      <c r="U3293" s="2"/>
      <c r="V3293" s="2"/>
      <c r="W3293" s="2"/>
    </row>
    <row r="3294" spans="11:23" x14ac:dyDescent="0.35">
      <c r="K3294" s="4"/>
      <c r="T3294" s="2"/>
      <c r="U3294" s="2"/>
      <c r="V3294" s="2"/>
      <c r="W3294" s="2"/>
    </row>
    <row r="3295" spans="11:23" x14ac:dyDescent="0.35">
      <c r="K3295" s="4"/>
      <c r="T3295" s="2"/>
      <c r="U3295" s="2"/>
      <c r="V3295" s="2"/>
      <c r="W3295" s="2"/>
    </row>
    <row r="3296" spans="11:23" x14ac:dyDescent="0.35">
      <c r="K3296" s="4"/>
      <c r="T3296" s="2"/>
      <c r="U3296" s="2"/>
      <c r="V3296" s="2"/>
      <c r="W3296" s="2"/>
    </row>
    <row r="3297" spans="11:23" x14ac:dyDescent="0.35">
      <c r="K3297" s="4"/>
      <c r="T3297" s="2"/>
      <c r="U3297" s="2"/>
      <c r="V3297" s="2"/>
      <c r="W3297" s="2"/>
    </row>
    <row r="3298" spans="11:23" x14ac:dyDescent="0.35">
      <c r="K3298" s="4"/>
      <c r="T3298" s="2"/>
      <c r="U3298" s="2"/>
      <c r="V3298" s="2"/>
      <c r="W3298" s="2"/>
    </row>
    <row r="3299" spans="11:23" x14ac:dyDescent="0.35">
      <c r="K3299" s="4"/>
      <c r="T3299" s="2"/>
      <c r="U3299" s="2"/>
      <c r="V3299" s="2"/>
      <c r="W3299" s="2"/>
    </row>
    <row r="3300" spans="11:23" x14ac:dyDescent="0.35">
      <c r="K3300" s="4"/>
      <c r="T3300" s="2"/>
      <c r="U3300" s="2"/>
      <c r="V3300" s="2"/>
      <c r="W3300" s="2"/>
    </row>
    <row r="3301" spans="11:23" x14ac:dyDescent="0.35">
      <c r="K3301" s="4"/>
      <c r="T3301" s="2"/>
      <c r="U3301" s="2"/>
      <c r="V3301" s="2"/>
      <c r="W3301" s="2"/>
    </row>
    <row r="3302" spans="11:23" x14ac:dyDescent="0.35">
      <c r="K3302" s="4"/>
      <c r="T3302" s="2"/>
      <c r="U3302" s="2"/>
      <c r="V3302" s="2"/>
      <c r="W3302" s="2"/>
    </row>
    <row r="3303" spans="11:23" x14ac:dyDescent="0.35">
      <c r="K3303" s="4"/>
      <c r="T3303" s="2"/>
      <c r="U3303" s="2"/>
      <c r="V3303" s="2"/>
      <c r="W3303" s="2"/>
    </row>
    <row r="3304" spans="11:23" x14ac:dyDescent="0.35">
      <c r="K3304" s="4"/>
      <c r="T3304" s="2"/>
      <c r="U3304" s="2"/>
      <c r="V3304" s="2"/>
      <c r="W3304" s="2"/>
    </row>
    <row r="3305" spans="11:23" x14ac:dyDescent="0.35">
      <c r="K3305" s="4"/>
      <c r="T3305" s="2"/>
      <c r="U3305" s="2"/>
      <c r="V3305" s="2"/>
      <c r="W3305" s="2"/>
    </row>
    <row r="3306" spans="11:23" x14ac:dyDescent="0.35">
      <c r="K3306" s="4"/>
      <c r="T3306" s="2"/>
      <c r="U3306" s="2"/>
      <c r="V3306" s="2"/>
      <c r="W3306" s="2"/>
    </row>
    <row r="3307" spans="11:23" x14ac:dyDescent="0.35">
      <c r="K3307" s="4"/>
      <c r="T3307" s="2"/>
      <c r="U3307" s="2"/>
      <c r="V3307" s="2"/>
      <c r="W3307" s="2"/>
    </row>
    <row r="3308" spans="11:23" x14ac:dyDescent="0.35">
      <c r="K3308" s="4"/>
      <c r="T3308" s="2"/>
      <c r="U3308" s="2"/>
      <c r="V3308" s="2"/>
      <c r="W3308" s="2"/>
    </row>
    <row r="3309" spans="11:23" x14ac:dyDescent="0.35">
      <c r="K3309" s="4"/>
      <c r="T3309" s="2"/>
      <c r="U3309" s="2"/>
      <c r="V3309" s="2"/>
      <c r="W3309" s="2"/>
    </row>
    <row r="3310" spans="11:23" x14ac:dyDescent="0.35">
      <c r="K3310" s="4"/>
      <c r="T3310" s="2"/>
      <c r="U3310" s="2"/>
      <c r="V3310" s="2"/>
      <c r="W3310" s="2"/>
    </row>
    <row r="3311" spans="11:23" x14ac:dyDescent="0.35">
      <c r="K3311" s="4"/>
      <c r="T3311" s="2"/>
      <c r="U3311" s="2"/>
      <c r="V3311" s="2"/>
      <c r="W3311" s="2"/>
    </row>
    <row r="3312" spans="11:23" x14ac:dyDescent="0.35">
      <c r="K3312" s="4"/>
      <c r="T3312" s="2"/>
      <c r="U3312" s="2"/>
      <c r="V3312" s="2"/>
      <c r="W3312" s="2"/>
    </row>
    <row r="3313" spans="11:23" x14ac:dyDescent="0.35">
      <c r="K3313" s="4"/>
      <c r="T3313" s="2"/>
      <c r="U3313" s="2"/>
      <c r="V3313" s="2"/>
      <c r="W3313" s="2"/>
    </row>
    <row r="3314" spans="11:23" x14ac:dyDescent="0.35">
      <c r="K3314" s="4"/>
      <c r="T3314" s="2"/>
      <c r="U3314" s="2"/>
      <c r="V3314" s="2"/>
      <c r="W3314" s="2"/>
    </row>
    <row r="3315" spans="11:23" x14ac:dyDescent="0.35">
      <c r="K3315" s="4"/>
      <c r="T3315" s="2"/>
      <c r="U3315" s="2"/>
      <c r="V3315" s="2"/>
      <c r="W3315" s="2"/>
    </row>
    <row r="3316" spans="11:23" x14ac:dyDescent="0.35">
      <c r="K3316" s="4"/>
      <c r="T3316" s="2"/>
      <c r="U3316" s="2"/>
      <c r="V3316" s="2"/>
      <c r="W3316" s="2"/>
    </row>
    <row r="3317" spans="11:23" x14ac:dyDescent="0.35">
      <c r="K3317" s="4"/>
      <c r="T3317" s="2"/>
      <c r="U3317" s="2"/>
      <c r="V3317" s="2"/>
      <c r="W3317" s="2"/>
    </row>
    <row r="3318" spans="11:23" x14ac:dyDescent="0.35">
      <c r="K3318" s="4"/>
      <c r="T3318" s="2"/>
      <c r="U3318" s="2"/>
      <c r="V3318" s="2"/>
      <c r="W3318" s="2"/>
    </row>
    <row r="3319" spans="11:23" x14ac:dyDescent="0.35">
      <c r="K3319" s="4"/>
      <c r="T3319" s="2"/>
      <c r="U3319" s="2"/>
      <c r="V3319" s="2"/>
      <c r="W3319" s="2"/>
    </row>
    <row r="3320" spans="11:23" x14ac:dyDescent="0.35">
      <c r="K3320" s="4"/>
      <c r="T3320" s="2"/>
      <c r="U3320" s="2"/>
      <c r="V3320" s="2"/>
      <c r="W3320" s="2"/>
    </row>
    <row r="3321" spans="11:23" x14ac:dyDescent="0.35">
      <c r="K3321" s="4"/>
      <c r="T3321" s="2"/>
      <c r="U3321" s="2"/>
      <c r="V3321" s="2"/>
      <c r="W3321" s="2"/>
    </row>
    <row r="3322" spans="11:23" x14ac:dyDescent="0.35">
      <c r="K3322" s="4"/>
      <c r="T3322" s="2"/>
      <c r="U3322" s="2"/>
      <c r="V3322" s="2"/>
      <c r="W3322" s="2"/>
    </row>
    <row r="3323" spans="11:23" x14ac:dyDescent="0.35">
      <c r="K3323" s="4"/>
      <c r="T3323" s="2"/>
      <c r="U3323" s="2"/>
      <c r="V3323" s="2"/>
      <c r="W3323" s="2"/>
    </row>
    <row r="3324" spans="11:23" x14ac:dyDescent="0.35">
      <c r="K3324" s="4"/>
      <c r="T3324" s="2"/>
      <c r="U3324" s="2"/>
      <c r="V3324" s="2"/>
      <c r="W3324" s="2"/>
    </row>
    <row r="3325" spans="11:23" x14ac:dyDescent="0.35">
      <c r="K3325" s="4"/>
      <c r="T3325" s="2"/>
      <c r="U3325" s="2"/>
      <c r="V3325" s="2"/>
      <c r="W3325" s="2"/>
    </row>
    <row r="3326" spans="11:23" x14ac:dyDescent="0.35">
      <c r="K3326" s="4"/>
      <c r="T3326" s="2"/>
      <c r="U3326" s="2"/>
      <c r="V3326" s="2"/>
      <c r="W3326" s="2"/>
    </row>
    <row r="3327" spans="11:23" x14ac:dyDescent="0.35">
      <c r="K3327" s="4"/>
      <c r="T3327" s="2"/>
      <c r="U3327" s="2"/>
      <c r="V3327" s="2"/>
      <c r="W3327" s="2"/>
    </row>
    <row r="3328" spans="11:23" x14ac:dyDescent="0.35">
      <c r="K3328" s="4"/>
      <c r="T3328" s="2"/>
      <c r="U3328" s="2"/>
      <c r="V3328" s="2"/>
      <c r="W3328" s="2"/>
    </row>
    <row r="3329" spans="11:23" x14ac:dyDescent="0.35">
      <c r="K3329" s="4"/>
      <c r="T3329" s="2"/>
      <c r="U3329" s="2"/>
      <c r="V3329" s="2"/>
      <c r="W3329" s="2"/>
    </row>
    <row r="3330" spans="11:23" x14ac:dyDescent="0.35">
      <c r="K3330" s="4"/>
      <c r="T3330" s="2"/>
      <c r="U3330" s="2"/>
      <c r="V3330" s="2"/>
      <c r="W3330" s="2"/>
    </row>
    <row r="3331" spans="11:23" x14ac:dyDescent="0.35">
      <c r="K3331" s="4"/>
      <c r="T3331" s="2"/>
      <c r="U3331" s="2"/>
      <c r="V3331" s="2"/>
      <c r="W3331" s="2"/>
    </row>
    <row r="3332" spans="11:23" x14ac:dyDescent="0.35">
      <c r="K3332" s="4"/>
      <c r="T3332" s="2"/>
      <c r="U3332" s="2"/>
      <c r="V3332" s="2"/>
      <c r="W3332" s="2"/>
    </row>
    <row r="3333" spans="11:23" x14ac:dyDescent="0.35">
      <c r="K3333" s="4"/>
      <c r="T3333" s="2"/>
      <c r="U3333" s="2"/>
      <c r="V3333" s="2"/>
      <c r="W3333" s="2"/>
    </row>
    <row r="3334" spans="11:23" x14ac:dyDescent="0.35">
      <c r="K3334" s="4"/>
      <c r="T3334" s="2"/>
      <c r="U3334" s="2"/>
      <c r="V3334" s="2"/>
      <c r="W3334" s="2"/>
    </row>
    <row r="3335" spans="11:23" x14ac:dyDescent="0.35">
      <c r="K3335" s="4"/>
      <c r="T3335" s="2"/>
      <c r="U3335" s="2"/>
      <c r="V3335" s="2"/>
      <c r="W3335" s="2"/>
    </row>
    <row r="3336" spans="11:23" x14ac:dyDescent="0.35">
      <c r="K3336" s="4"/>
      <c r="T3336" s="2"/>
      <c r="U3336" s="2"/>
      <c r="V3336" s="2"/>
      <c r="W3336" s="2"/>
    </row>
    <row r="3337" spans="11:23" x14ac:dyDescent="0.35">
      <c r="K3337" s="4"/>
      <c r="T3337" s="2"/>
      <c r="U3337" s="2"/>
      <c r="V3337" s="2"/>
      <c r="W3337" s="2"/>
    </row>
    <row r="3338" spans="11:23" x14ac:dyDescent="0.35">
      <c r="K3338" s="4"/>
      <c r="T3338" s="2"/>
      <c r="U3338" s="2"/>
      <c r="V3338" s="2"/>
      <c r="W3338" s="2"/>
    </row>
    <row r="3339" spans="11:23" x14ac:dyDescent="0.35">
      <c r="K3339" s="4"/>
      <c r="T3339" s="2"/>
      <c r="U3339" s="2"/>
      <c r="V3339" s="2"/>
      <c r="W3339" s="2"/>
    </row>
    <row r="3340" spans="11:23" x14ac:dyDescent="0.35">
      <c r="K3340" s="4"/>
      <c r="T3340" s="2"/>
      <c r="U3340" s="2"/>
      <c r="V3340" s="2"/>
      <c r="W3340" s="2"/>
    </row>
    <row r="3341" spans="11:23" x14ac:dyDescent="0.35">
      <c r="K3341" s="4"/>
      <c r="T3341" s="2"/>
      <c r="U3341" s="2"/>
      <c r="V3341" s="2"/>
      <c r="W3341" s="2"/>
    </row>
    <row r="3342" spans="11:23" x14ac:dyDescent="0.35">
      <c r="K3342" s="4"/>
      <c r="T3342" s="2"/>
      <c r="U3342" s="2"/>
      <c r="V3342" s="2"/>
      <c r="W3342" s="2"/>
    </row>
    <row r="3343" spans="11:23" x14ac:dyDescent="0.35">
      <c r="K3343" s="4"/>
      <c r="T3343" s="2"/>
      <c r="U3343" s="2"/>
      <c r="V3343" s="2"/>
      <c r="W3343" s="2"/>
    </row>
    <row r="3344" spans="11:23" x14ac:dyDescent="0.35">
      <c r="K3344" s="4"/>
      <c r="T3344" s="2"/>
      <c r="U3344" s="2"/>
      <c r="V3344" s="2"/>
      <c r="W3344" s="2"/>
    </row>
    <row r="3345" spans="11:23" x14ac:dyDescent="0.35">
      <c r="K3345" s="4"/>
      <c r="T3345" s="2"/>
      <c r="U3345" s="2"/>
      <c r="V3345" s="2"/>
      <c r="W3345" s="2"/>
    </row>
    <row r="3346" spans="11:23" x14ac:dyDescent="0.35">
      <c r="K3346" s="4"/>
      <c r="T3346" s="2"/>
      <c r="U3346" s="2"/>
      <c r="V3346" s="2"/>
      <c r="W3346" s="2"/>
    </row>
    <row r="3347" spans="11:23" x14ac:dyDescent="0.35">
      <c r="K3347" s="4"/>
      <c r="T3347" s="2"/>
      <c r="U3347" s="2"/>
      <c r="V3347" s="2"/>
      <c r="W3347" s="2"/>
    </row>
    <row r="3348" spans="11:23" x14ac:dyDescent="0.35">
      <c r="K3348" s="4"/>
      <c r="T3348" s="2"/>
      <c r="U3348" s="2"/>
      <c r="V3348" s="2"/>
      <c r="W3348" s="2"/>
    </row>
    <row r="3349" spans="11:23" x14ac:dyDescent="0.35">
      <c r="K3349" s="4"/>
      <c r="T3349" s="2"/>
      <c r="U3349" s="2"/>
      <c r="V3349" s="2"/>
      <c r="W3349" s="2"/>
    </row>
    <row r="3350" spans="11:23" x14ac:dyDescent="0.35">
      <c r="K3350" s="4"/>
      <c r="T3350" s="2"/>
      <c r="U3350" s="2"/>
      <c r="V3350" s="2"/>
      <c r="W3350" s="2"/>
    </row>
    <row r="3351" spans="11:23" x14ac:dyDescent="0.35">
      <c r="K3351" s="4"/>
      <c r="T3351" s="2"/>
      <c r="U3351" s="2"/>
      <c r="V3351" s="2"/>
      <c r="W3351" s="2"/>
    </row>
    <row r="3352" spans="11:23" x14ac:dyDescent="0.35">
      <c r="K3352" s="4"/>
      <c r="T3352" s="2"/>
      <c r="U3352" s="2"/>
      <c r="V3352" s="2"/>
      <c r="W3352" s="2"/>
    </row>
    <row r="3353" spans="11:23" x14ac:dyDescent="0.35">
      <c r="K3353" s="4"/>
      <c r="T3353" s="2"/>
      <c r="U3353" s="2"/>
      <c r="V3353" s="2"/>
      <c r="W3353" s="2"/>
    </row>
    <row r="3354" spans="11:23" x14ac:dyDescent="0.35">
      <c r="K3354" s="4"/>
      <c r="T3354" s="2"/>
      <c r="U3354" s="2"/>
      <c r="V3354" s="2"/>
      <c r="W3354" s="2"/>
    </row>
    <row r="3355" spans="11:23" x14ac:dyDescent="0.35">
      <c r="K3355" s="4"/>
      <c r="T3355" s="2"/>
      <c r="U3355" s="2"/>
      <c r="V3355" s="2"/>
      <c r="W3355" s="2"/>
    </row>
    <row r="3356" spans="11:23" x14ac:dyDescent="0.35">
      <c r="K3356" s="4"/>
      <c r="T3356" s="2"/>
      <c r="U3356" s="2"/>
      <c r="V3356" s="2"/>
      <c r="W3356" s="2"/>
    </row>
    <row r="3357" spans="11:23" x14ac:dyDescent="0.35">
      <c r="K3357" s="4"/>
      <c r="T3357" s="2"/>
      <c r="U3357" s="2"/>
      <c r="V3357" s="2"/>
      <c r="W3357" s="2"/>
    </row>
    <row r="3358" spans="11:23" x14ac:dyDescent="0.35">
      <c r="K3358" s="4"/>
      <c r="T3358" s="2"/>
      <c r="U3358" s="2"/>
      <c r="V3358" s="2"/>
      <c r="W3358" s="2"/>
    </row>
    <row r="3359" spans="11:23" x14ac:dyDescent="0.35">
      <c r="K3359" s="4"/>
      <c r="T3359" s="2"/>
      <c r="U3359" s="2"/>
      <c r="V3359" s="2"/>
      <c r="W3359" s="2"/>
    </row>
    <row r="3360" spans="11:23" x14ac:dyDescent="0.35">
      <c r="K3360" s="4"/>
      <c r="T3360" s="2"/>
      <c r="U3360" s="2"/>
      <c r="V3360" s="2"/>
      <c r="W3360" s="2"/>
    </row>
    <row r="3361" spans="11:23" x14ac:dyDescent="0.35">
      <c r="K3361" s="4"/>
      <c r="T3361" s="2"/>
      <c r="U3361" s="2"/>
      <c r="V3361" s="2"/>
      <c r="W3361" s="2"/>
    </row>
    <row r="3362" spans="11:23" x14ac:dyDescent="0.35">
      <c r="K3362" s="4"/>
      <c r="T3362" s="2"/>
      <c r="U3362" s="2"/>
      <c r="V3362" s="2"/>
      <c r="W3362" s="2"/>
    </row>
    <row r="3363" spans="11:23" x14ac:dyDescent="0.35">
      <c r="K3363" s="4"/>
      <c r="T3363" s="2"/>
      <c r="U3363" s="2"/>
      <c r="V3363" s="2"/>
      <c r="W3363" s="2"/>
    </row>
    <row r="3364" spans="11:23" x14ac:dyDescent="0.35">
      <c r="K3364" s="4"/>
      <c r="T3364" s="2"/>
      <c r="U3364" s="2"/>
      <c r="V3364" s="2"/>
      <c r="W3364" s="2"/>
    </row>
    <row r="3365" spans="11:23" x14ac:dyDescent="0.35">
      <c r="K3365" s="4"/>
      <c r="T3365" s="2"/>
      <c r="U3365" s="2"/>
      <c r="V3365" s="2"/>
      <c r="W3365" s="2"/>
    </row>
    <row r="3366" spans="11:23" x14ac:dyDescent="0.35">
      <c r="K3366" s="4"/>
      <c r="T3366" s="2"/>
      <c r="U3366" s="2"/>
      <c r="V3366" s="2"/>
      <c r="W3366" s="2"/>
    </row>
    <row r="3367" spans="11:23" x14ac:dyDescent="0.35">
      <c r="K3367" s="4"/>
      <c r="T3367" s="2"/>
      <c r="U3367" s="2"/>
      <c r="V3367" s="2"/>
      <c r="W3367" s="2"/>
    </row>
    <row r="3368" spans="11:23" x14ac:dyDescent="0.35">
      <c r="K3368" s="4"/>
      <c r="T3368" s="2"/>
      <c r="U3368" s="2"/>
      <c r="V3368" s="2"/>
      <c r="W3368" s="2"/>
    </row>
    <row r="3369" spans="11:23" x14ac:dyDescent="0.35">
      <c r="K3369" s="4"/>
      <c r="T3369" s="2"/>
      <c r="U3369" s="2"/>
      <c r="V3369" s="2"/>
      <c r="W3369" s="2"/>
    </row>
    <row r="3370" spans="11:23" x14ac:dyDescent="0.35">
      <c r="K3370" s="4"/>
      <c r="T3370" s="2"/>
      <c r="U3370" s="2"/>
      <c r="V3370" s="2"/>
      <c r="W3370" s="2"/>
    </row>
    <row r="3371" spans="11:23" x14ac:dyDescent="0.35">
      <c r="K3371" s="4"/>
      <c r="T3371" s="2"/>
      <c r="U3371" s="2"/>
      <c r="V3371" s="2"/>
      <c r="W3371" s="2"/>
    </row>
    <row r="3372" spans="11:23" x14ac:dyDescent="0.35">
      <c r="K3372" s="4"/>
      <c r="T3372" s="2"/>
      <c r="U3372" s="2"/>
      <c r="V3372" s="2"/>
      <c r="W3372" s="2"/>
    </row>
    <row r="3373" spans="11:23" x14ac:dyDescent="0.35">
      <c r="K3373" s="4"/>
      <c r="T3373" s="2"/>
      <c r="U3373" s="2"/>
      <c r="V3373" s="2"/>
      <c r="W3373" s="2"/>
    </row>
    <row r="3374" spans="11:23" x14ac:dyDescent="0.35">
      <c r="K3374" s="4"/>
      <c r="T3374" s="2"/>
      <c r="U3374" s="2"/>
      <c r="V3374" s="2"/>
      <c r="W3374" s="2"/>
    </row>
    <row r="3375" spans="11:23" x14ac:dyDescent="0.35">
      <c r="K3375" s="4"/>
      <c r="T3375" s="2"/>
      <c r="U3375" s="2"/>
      <c r="V3375" s="2"/>
      <c r="W3375" s="2"/>
    </row>
    <row r="3376" spans="11:23" x14ac:dyDescent="0.35">
      <c r="K3376" s="4"/>
      <c r="T3376" s="2"/>
      <c r="U3376" s="2"/>
      <c r="V3376" s="2"/>
      <c r="W3376" s="2"/>
    </row>
    <row r="3377" spans="11:23" x14ac:dyDescent="0.35">
      <c r="K3377" s="4"/>
      <c r="T3377" s="2"/>
      <c r="U3377" s="2"/>
      <c r="V3377" s="2"/>
      <c r="W3377" s="2"/>
    </row>
    <row r="3378" spans="11:23" x14ac:dyDescent="0.35">
      <c r="K3378" s="4"/>
      <c r="T3378" s="2"/>
      <c r="U3378" s="2"/>
      <c r="V3378" s="2"/>
      <c r="W3378" s="2"/>
    </row>
    <row r="3379" spans="11:23" x14ac:dyDescent="0.35">
      <c r="K3379" s="4"/>
      <c r="T3379" s="2"/>
      <c r="U3379" s="2"/>
      <c r="V3379" s="2"/>
      <c r="W3379" s="2"/>
    </row>
    <row r="3380" spans="11:23" x14ac:dyDescent="0.35">
      <c r="K3380" s="4"/>
      <c r="T3380" s="2"/>
      <c r="U3380" s="2"/>
      <c r="V3380" s="2"/>
      <c r="W3380" s="2"/>
    </row>
    <row r="3381" spans="11:23" x14ac:dyDescent="0.35">
      <c r="K3381" s="4"/>
      <c r="T3381" s="2"/>
      <c r="U3381" s="2"/>
      <c r="V3381" s="2"/>
      <c r="W3381" s="2"/>
    </row>
    <row r="3382" spans="11:23" x14ac:dyDescent="0.35">
      <c r="K3382" s="4"/>
      <c r="T3382" s="2"/>
      <c r="U3382" s="2"/>
      <c r="V3382" s="2"/>
      <c r="W3382" s="2"/>
    </row>
    <row r="3383" spans="11:23" x14ac:dyDescent="0.35">
      <c r="K3383" s="4"/>
      <c r="T3383" s="2"/>
      <c r="U3383" s="2"/>
      <c r="V3383" s="2"/>
      <c r="W3383" s="2"/>
    </row>
    <row r="3384" spans="11:23" x14ac:dyDescent="0.35">
      <c r="K3384" s="4"/>
      <c r="T3384" s="2"/>
      <c r="U3384" s="2"/>
      <c r="V3384" s="2"/>
      <c r="W3384" s="2"/>
    </row>
    <row r="3385" spans="11:23" x14ac:dyDescent="0.35">
      <c r="K3385" s="4"/>
      <c r="T3385" s="2"/>
      <c r="U3385" s="2"/>
      <c r="V3385" s="2"/>
      <c r="W3385" s="2"/>
    </row>
    <row r="3386" spans="11:23" x14ac:dyDescent="0.35">
      <c r="K3386" s="4"/>
      <c r="T3386" s="2"/>
      <c r="U3386" s="2"/>
      <c r="V3386" s="2"/>
      <c r="W3386" s="2"/>
    </row>
    <row r="3387" spans="11:23" x14ac:dyDescent="0.35">
      <c r="K3387" s="4"/>
      <c r="T3387" s="2"/>
      <c r="U3387" s="2"/>
      <c r="V3387" s="2"/>
      <c r="W3387" s="2"/>
    </row>
    <row r="3388" spans="11:23" x14ac:dyDescent="0.35">
      <c r="K3388" s="4"/>
      <c r="T3388" s="2"/>
      <c r="U3388" s="2"/>
      <c r="V3388" s="2"/>
      <c r="W3388" s="2"/>
    </row>
    <row r="3389" spans="11:23" x14ac:dyDescent="0.35">
      <c r="K3389" s="4"/>
      <c r="T3389" s="2"/>
      <c r="U3389" s="2"/>
      <c r="V3389" s="2"/>
      <c r="W3389" s="2"/>
    </row>
    <row r="3390" spans="11:23" x14ac:dyDescent="0.35">
      <c r="K3390" s="4"/>
      <c r="T3390" s="2"/>
      <c r="U3390" s="2"/>
      <c r="V3390" s="2"/>
      <c r="W3390" s="2"/>
    </row>
    <row r="3391" spans="11:23" x14ac:dyDescent="0.35">
      <c r="K3391" s="4"/>
      <c r="T3391" s="2"/>
      <c r="U3391" s="2"/>
      <c r="V3391" s="2"/>
      <c r="W3391" s="2"/>
    </row>
    <row r="3392" spans="11:23" x14ac:dyDescent="0.35">
      <c r="K3392" s="4"/>
      <c r="T3392" s="2"/>
      <c r="U3392" s="2"/>
      <c r="V3392" s="2"/>
      <c r="W3392" s="2"/>
    </row>
    <row r="3393" spans="11:23" x14ac:dyDescent="0.35">
      <c r="K3393" s="4"/>
      <c r="T3393" s="2"/>
      <c r="U3393" s="2"/>
      <c r="V3393" s="2"/>
      <c r="W3393" s="2"/>
    </row>
    <row r="3394" spans="11:23" x14ac:dyDescent="0.35">
      <c r="K3394" s="4"/>
      <c r="T3394" s="2"/>
      <c r="U3394" s="2"/>
      <c r="V3394" s="2"/>
      <c r="W3394" s="2"/>
    </row>
    <row r="3395" spans="11:23" x14ac:dyDescent="0.35">
      <c r="K3395" s="4"/>
      <c r="T3395" s="2"/>
      <c r="U3395" s="2"/>
      <c r="V3395" s="2"/>
      <c r="W3395" s="2"/>
    </row>
    <row r="3396" spans="11:23" x14ac:dyDescent="0.35">
      <c r="K3396" s="4"/>
      <c r="T3396" s="2"/>
      <c r="U3396" s="2"/>
      <c r="V3396" s="2"/>
      <c r="W3396" s="2"/>
    </row>
    <row r="3397" spans="11:23" x14ac:dyDescent="0.35">
      <c r="K3397" s="4"/>
      <c r="T3397" s="2"/>
      <c r="U3397" s="2"/>
      <c r="V3397" s="2"/>
      <c r="W3397" s="2"/>
    </row>
    <row r="3398" spans="11:23" x14ac:dyDescent="0.35">
      <c r="K3398" s="4"/>
      <c r="T3398" s="2"/>
      <c r="U3398" s="2"/>
      <c r="V3398" s="2"/>
      <c r="W3398" s="2"/>
    </row>
    <row r="3399" spans="11:23" x14ac:dyDescent="0.35">
      <c r="K3399" s="4"/>
      <c r="T3399" s="2"/>
      <c r="U3399" s="2"/>
      <c r="V3399" s="2"/>
      <c r="W3399" s="2"/>
    </row>
    <row r="3400" spans="11:23" x14ac:dyDescent="0.35">
      <c r="K3400" s="4"/>
      <c r="T3400" s="2"/>
      <c r="U3400" s="2"/>
      <c r="V3400" s="2"/>
      <c r="W3400" s="2"/>
    </row>
    <row r="3401" spans="11:23" x14ac:dyDescent="0.35">
      <c r="K3401" s="4"/>
      <c r="T3401" s="2"/>
      <c r="U3401" s="2"/>
      <c r="V3401" s="2"/>
      <c r="W3401" s="2"/>
    </row>
    <row r="3402" spans="11:23" x14ac:dyDescent="0.35">
      <c r="K3402" s="4"/>
      <c r="T3402" s="2"/>
      <c r="U3402" s="2"/>
      <c r="V3402" s="2"/>
      <c r="W3402" s="2"/>
    </row>
    <row r="3403" spans="11:23" x14ac:dyDescent="0.35">
      <c r="K3403" s="4"/>
      <c r="T3403" s="2"/>
      <c r="U3403" s="2"/>
      <c r="V3403" s="2"/>
      <c r="W3403" s="2"/>
    </row>
    <row r="3404" spans="11:23" x14ac:dyDescent="0.35">
      <c r="K3404" s="4"/>
      <c r="T3404" s="2"/>
      <c r="U3404" s="2"/>
      <c r="V3404" s="2"/>
      <c r="W3404" s="2"/>
    </row>
    <row r="3405" spans="11:23" x14ac:dyDescent="0.35">
      <c r="K3405" s="4"/>
      <c r="T3405" s="2"/>
      <c r="U3405" s="2"/>
      <c r="V3405" s="2"/>
      <c r="W3405" s="2"/>
    </row>
    <row r="3406" spans="11:23" x14ac:dyDescent="0.35">
      <c r="K3406" s="4"/>
      <c r="T3406" s="2"/>
      <c r="U3406" s="2"/>
      <c r="V3406" s="2"/>
      <c r="W3406" s="2"/>
    </row>
    <row r="3407" spans="11:23" x14ac:dyDescent="0.35">
      <c r="K3407" s="4"/>
      <c r="T3407" s="2"/>
      <c r="U3407" s="2"/>
      <c r="V3407" s="2"/>
      <c r="W3407" s="2"/>
    </row>
    <row r="3408" spans="11:23" x14ac:dyDescent="0.35">
      <c r="K3408" s="4"/>
      <c r="T3408" s="2"/>
      <c r="U3408" s="2"/>
      <c r="V3408" s="2"/>
      <c r="W3408" s="2"/>
    </row>
    <row r="3409" spans="11:23" x14ac:dyDescent="0.35">
      <c r="K3409" s="4"/>
      <c r="T3409" s="2"/>
      <c r="U3409" s="2"/>
      <c r="V3409" s="2"/>
      <c r="W3409" s="2"/>
    </row>
    <row r="3410" spans="11:23" x14ac:dyDescent="0.35">
      <c r="K3410" s="4"/>
      <c r="T3410" s="2"/>
      <c r="U3410" s="2"/>
      <c r="V3410" s="2"/>
      <c r="W3410" s="2"/>
    </row>
    <row r="3411" spans="11:23" x14ac:dyDescent="0.35">
      <c r="K3411" s="4"/>
      <c r="T3411" s="2"/>
      <c r="U3411" s="2"/>
      <c r="V3411" s="2"/>
      <c r="W3411" s="2"/>
    </row>
    <row r="3412" spans="11:23" x14ac:dyDescent="0.35">
      <c r="K3412" s="4"/>
      <c r="T3412" s="2"/>
      <c r="U3412" s="2"/>
      <c r="V3412" s="2"/>
      <c r="W3412" s="2"/>
    </row>
    <row r="3413" spans="11:23" x14ac:dyDescent="0.35">
      <c r="K3413" s="4"/>
      <c r="T3413" s="2"/>
      <c r="U3413" s="2"/>
      <c r="V3413" s="2"/>
      <c r="W3413" s="2"/>
    </row>
    <row r="3414" spans="11:23" x14ac:dyDescent="0.35">
      <c r="K3414" s="4"/>
      <c r="T3414" s="2"/>
      <c r="U3414" s="2"/>
      <c r="V3414" s="2"/>
      <c r="W3414" s="2"/>
    </row>
    <row r="3415" spans="11:23" x14ac:dyDescent="0.35">
      <c r="K3415" s="4"/>
      <c r="T3415" s="2"/>
      <c r="U3415" s="2"/>
      <c r="V3415" s="2"/>
      <c r="W3415" s="2"/>
    </row>
    <row r="3416" spans="11:23" x14ac:dyDescent="0.35">
      <c r="K3416" s="4"/>
      <c r="T3416" s="2"/>
      <c r="U3416" s="2"/>
      <c r="V3416" s="2"/>
      <c r="W3416" s="2"/>
    </row>
    <row r="3417" spans="11:23" x14ac:dyDescent="0.35">
      <c r="K3417" s="4"/>
      <c r="T3417" s="2"/>
      <c r="U3417" s="2"/>
      <c r="V3417" s="2"/>
      <c r="W3417" s="2"/>
    </row>
    <row r="3418" spans="11:23" x14ac:dyDescent="0.35">
      <c r="K3418" s="4"/>
      <c r="T3418" s="2"/>
      <c r="U3418" s="2"/>
      <c r="V3418" s="2"/>
      <c r="W3418" s="2"/>
    </row>
    <row r="3419" spans="11:23" x14ac:dyDescent="0.35">
      <c r="K3419" s="4"/>
      <c r="T3419" s="2"/>
      <c r="U3419" s="2"/>
      <c r="V3419" s="2"/>
      <c r="W3419" s="2"/>
    </row>
    <row r="3420" spans="11:23" x14ac:dyDescent="0.35">
      <c r="K3420" s="4"/>
      <c r="T3420" s="2"/>
      <c r="U3420" s="2"/>
      <c r="V3420" s="2"/>
      <c r="W3420" s="2"/>
    </row>
    <row r="3421" spans="11:23" x14ac:dyDescent="0.35">
      <c r="K3421" s="4"/>
      <c r="T3421" s="2"/>
      <c r="U3421" s="2"/>
      <c r="V3421" s="2"/>
      <c r="W3421" s="2"/>
    </row>
    <row r="3422" spans="11:23" x14ac:dyDescent="0.35">
      <c r="K3422" s="4"/>
      <c r="T3422" s="2"/>
      <c r="U3422" s="2"/>
      <c r="V3422" s="2"/>
      <c r="W3422" s="2"/>
    </row>
    <row r="3423" spans="11:23" x14ac:dyDescent="0.35">
      <c r="K3423" s="4"/>
      <c r="T3423" s="2"/>
      <c r="U3423" s="2"/>
      <c r="V3423" s="2"/>
      <c r="W3423" s="2"/>
    </row>
    <row r="3424" spans="11:23" x14ac:dyDescent="0.35">
      <c r="K3424" s="4"/>
      <c r="T3424" s="2"/>
      <c r="U3424" s="2"/>
      <c r="V3424" s="2"/>
      <c r="W3424" s="2"/>
    </row>
    <row r="3425" spans="11:23" x14ac:dyDescent="0.35">
      <c r="K3425" s="4"/>
      <c r="T3425" s="2"/>
      <c r="U3425" s="2"/>
      <c r="V3425" s="2"/>
      <c r="W3425" s="2"/>
    </row>
    <row r="3426" spans="11:23" x14ac:dyDescent="0.35">
      <c r="K3426" s="4"/>
      <c r="T3426" s="2"/>
      <c r="U3426" s="2"/>
      <c r="V3426" s="2"/>
      <c r="W3426" s="2"/>
    </row>
    <row r="3427" spans="11:23" x14ac:dyDescent="0.35">
      <c r="K3427" s="4"/>
      <c r="T3427" s="2"/>
      <c r="U3427" s="2"/>
      <c r="V3427" s="2"/>
      <c r="W3427" s="2"/>
    </row>
    <row r="3428" spans="11:23" x14ac:dyDescent="0.35">
      <c r="K3428" s="4"/>
      <c r="T3428" s="2"/>
      <c r="U3428" s="2"/>
      <c r="V3428" s="2"/>
      <c r="W3428" s="2"/>
    </row>
    <row r="3429" spans="11:23" x14ac:dyDescent="0.35">
      <c r="K3429" s="4"/>
      <c r="T3429" s="2"/>
      <c r="U3429" s="2"/>
      <c r="V3429" s="2"/>
      <c r="W3429" s="2"/>
    </row>
    <row r="3430" spans="11:23" x14ac:dyDescent="0.35">
      <c r="K3430" s="4"/>
      <c r="T3430" s="2"/>
      <c r="U3430" s="2"/>
      <c r="V3430" s="2"/>
      <c r="W3430" s="2"/>
    </row>
    <row r="3431" spans="11:23" x14ac:dyDescent="0.35">
      <c r="K3431" s="4"/>
      <c r="T3431" s="2"/>
      <c r="U3431" s="2"/>
      <c r="V3431" s="2"/>
      <c r="W3431" s="2"/>
    </row>
    <row r="3432" spans="11:23" x14ac:dyDescent="0.35">
      <c r="K3432" s="4"/>
      <c r="T3432" s="2"/>
      <c r="U3432" s="2"/>
      <c r="V3432" s="2"/>
      <c r="W3432" s="2"/>
    </row>
    <row r="3433" spans="11:23" x14ac:dyDescent="0.35">
      <c r="K3433" s="4"/>
      <c r="T3433" s="2"/>
      <c r="U3433" s="2"/>
      <c r="V3433" s="2"/>
      <c r="W3433" s="2"/>
    </row>
    <row r="3434" spans="11:23" x14ac:dyDescent="0.35">
      <c r="K3434" s="4"/>
      <c r="T3434" s="2"/>
      <c r="U3434" s="2"/>
      <c r="V3434" s="2"/>
      <c r="W3434" s="2"/>
    </row>
    <row r="3435" spans="11:23" x14ac:dyDescent="0.35">
      <c r="K3435" s="4"/>
      <c r="T3435" s="2"/>
      <c r="U3435" s="2"/>
      <c r="V3435" s="2"/>
      <c r="W3435" s="2"/>
    </row>
    <row r="3436" spans="11:23" x14ac:dyDescent="0.35">
      <c r="K3436" s="4"/>
      <c r="T3436" s="2"/>
      <c r="U3436" s="2"/>
      <c r="V3436" s="2"/>
      <c r="W3436" s="2"/>
    </row>
    <row r="3437" spans="11:23" x14ac:dyDescent="0.35">
      <c r="K3437" s="4"/>
      <c r="T3437" s="2"/>
      <c r="U3437" s="2"/>
      <c r="V3437" s="2"/>
      <c r="W3437" s="2"/>
    </row>
    <row r="3438" spans="11:23" x14ac:dyDescent="0.35">
      <c r="K3438" s="4"/>
      <c r="T3438" s="2"/>
      <c r="U3438" s="2"/>
      <c r="V3438" s="2"/>
      <c r="W3438" s="2"/>
    </row>
    <row r="3439" spans="11:23" x14ac:dyDescent="0.35">
      <c r="K3439" s="4"/>
      <c r="T3439" s="2"/>
      <c r="U3439" s="2"/>
      <c r="V3439" s="2"/>
      <c r="W3439" s="2"/>
    </row>
    <row r="3440" spans="11:23" x14ac:dyDescent="0.35">
      <c r="K3440" s="4"/>
      <c r="T3440" s="2"/>
      <c r="U3440" s="2"/>
      <c r="V3440" s="2"/>
      <c r="W3440" s="2"/>
    </row>
    <row r="3441" spans="11:23" x14ac:dyDescent="0.35">
      <c r="K3441" s="4"/>
      <c r="T3441" s="2"/>
      <c r="U3441" s="2"/>
      <c r="V3441" s="2"/>
      <c r="W3441" s="2"/>
    </row>
    <row r="3442" spans="11:23" x14ac:dyDescent="0.35">
      <c r="K3442" s="4"/>
      <c r="T3442" s="2"/>
      <c r="U3442" s="2"/>
      <c r="V3442" s="2"/>
      <c r="W3442" s="2"/>
    </row>
    <row r="3443" spans="11:23" x14ac:dyDescent="0.35">
      <c r="K3443" s="4"/>
      <c r="T3443" s="2"/>
      <c r="U3443" s="2"/>
      <c r="V3443" s="2"/>
      <c r="W3443" s="2"/>
    </row>
    <row r="3444" spans="11:23" x14ac:dyDescent="0.35">
      <c r="K3444" s="4"/>
      <c r="T3444" s="2"/>
      <c r="U3444" s="2"/>
      <c r="V3444" s="2"/>
      <c r="W3444" s="2"/>
    </row>
    <row r="3445" spans="11:23" x14ac:dyDescent="0.35">
      <c r="K3445" s="4"/>
      <c r="T3445" s="2"/>
      <c r="U3445" s="2"/>
      <c r="V3445" s="2"/>
      <c r="W3445" s="2"/>
    </row>
    <row r="3446" spans="11:23" x14ac:dyDescent="0.35">
      <c r="K3446" s="4"/>
      <c r="T3446" s="2"/>
      <c r="U3446" s="2"/>
      <c r="V3446" s="2"/>
      <c r="W3446" s="2"/>
    </row>
    <row r="3447" spans="11:23" x14ac:dyDescent="0.35">
      <c r="K3447" s="4"/>
      <c r="T3447" s="2"/>
      <c r="U3447" s="2"/>
      <c r="V3447" s="2"/>
      <c r="W3447" s="2"/>
    </row>
    <row r="3448" spans="11:23" x14ac:dyDescent="0.35">
      <c r="K3448" s="4"/>
      <c r="T3448" s="2"/>
      <c r="U3448" s="2"/>
      <c r="V3448" s="2"/>
      <c r="W3448" s="2"/>
    </row>
    <row r="3449" spans="11:23" x14ac:dyDescent="0.35">
      <c r="K3449" s="4"/>
      <c r="T3449" s="2"/>
      <c r="U3449" s="2"/>
      <c r="V3449" s="2"/>
      <c r="W3449" s="2"/>
    </row>
    <row r="3450" spans="11:23" x14ac:dyDescent="0.35">
      <c r="K3450" s="4"/>
      <c r="T3450" s="2"/>
      <c r="U3450" s="2"/>
      <c r="V3450" s="2"/>
      <c r="W3450" s="2"/>
    </row>
    <row r="3451" spans="11:23" x14ac:dyDescent="0.35">
      <c r="K3451" s="4"/>
      <c r="T3451" s="2"/>
      <c r="U3451" s="2"/>
      <c r="V3451" s="2"/>
      <c r="W3451" s="2"/>
    </row>
    <row r="3452" spans="11:23" x14ac:dyDescent="0.35">
      <c r="K3452" s="4"/>
      <c r="T3452" s="2"/>
      <c r="U3452" s="2"/>
      <c r="V3452" s="2"/>
      <c r="W3452" s="2"/>
    </row>
    <row r="3453" spans="11:23" x14ac:dyDescent="0.35">
      <c r="K3453" s="4"/>
      <c r="T3453" s="2"/>
      <c r="U3453" s="2"/>
      <c r="V3453" s="2"/>
      <c r="W3453" s="2"/>
    </row>
    <row r="3454" spans="11:23" x14ac:dyDescent="0.35">
      <c r="K3454" s="4"/>
      <c r="T3454" s="2"/>
      <c r="U3454" s="2"/>
      <c r="V3454" s="2"/>
      <c r="W3454" s="2"/>
    </row>
    <row r="3455" spans="11:23" x14ac:dyDescent="0.35">
      <c r="K3455" s="4"/>
      <c r="T3455" s="2"/>
      <c r="U3455" s="2"/>
      <c r="V3455" s="2"/>
      <c r="W3455" s="2"/>
    </row>
    <row r="3456" spans="11:23" x14ac:dyDescent="0.35">
      <c r="K3456" s="4"/>
      <c r="T3456" s="2"/>
      <c r="U3456" s="2"/>
      <c r="V3456" s="2"/>
      <c r="W3456" s="2"/>
    </row>
    <row r="3457" spans="11:23" x14ac:dyDescent="0.35">
      <c r="K3457" s="4"/>
      <c r="T3457" s="2"/>
      <c r="U3457" s="2"/>
      <c r="V3457" s="2"/>
      <c r="W3457" s="2"/>
    </row>
    <row r="3458" spans="11:23" x14ac:dyDescent="0.35">
      <c r="K3458" s="4"/>
      <c r="T3458" s="2"/>
      <c r="U3458" s="2"/>
      <c r="V3458" s="2"/>
      <c r="W3458" s="2"/>
    </row>
    <row r="3459" spans="11:23" x14ac:dyDescent="0.35">
      <c r="K3459" s="4"/>
      <c r="T3459" s="2"/>
      <c r="U3459" s="2"/>
      <c r="V3459" s="2"/>
      <c r="W3459" s="2"/>
    </row>
    <row r="3460" spans="11:23" x14ac:dyDescent="0.35">
      <c r="K3460" s="4"/>
      <c r="T3460" s="2"/>
      <c r="U3460" s="2"/>
      <c r="V3460" s="2"/>
      <c r="W3460" s="2"/>
    </row>
    <row r="3461" spans="11:23" x14ac:dyDescent="0.35">
      <c r="K3461" s="4"/>
      <c r="T3461" s="2"/>
      <c r="U3461" s="2"/>
      <c r="V3461" s="2"/>
      <c r="W3461" s="2"/>
    </row>
    <row r="3462" spans="11:23" x14ac:dyDescent="0.35">
      <c r="K3462" s="4"/>
      <c r="T3462" s="2"/>
      <c r="U3462" s="2"/>
      <c r="V3462" s="2"/>
      <c r="W3462" s="2"/>
    </row>
    <row r="3463" spans="11:23" x14ac:dyDescent="0.35">
      <c r="K3463" s="4"/>
      <c r="T3463" s="2"/>
      <c r="U3463" s="2"/>
      <c r="V3463" s="2"/>
      <c r="W3463" s="2"/>
    </row>
    <row r="3464" spans="11:23" x14ac:dyDescent="0.35">
      <c r="K3464" s="4"/>
      <c r="T3464" s="2"/>
      <c r="U3464" s="2"/>
      <c r="V3464" s="2"/>
      <c r="W3464" s="2"/>
    </row>
    <row r="3465" spans="11:23" x14ac:dyDescent="0.35">
      <c r="K3465" s="4"/>
      <c r="T3465" s="2"/>
      <c r="U3465" s="2"/>
      <c r="V3465" s="2"/>
      <c r="W3465" s="2"/>
    </row>
    <row r="3466" spans="11:23" x14ac:dyDescent="0.35">
      <c r="K3466" s="4"/>
      <c r="T3466" s="2"/>
      <c r="U3466" s="2"/>
      <c r="V3466" s="2"/>
      <c r="W3466" s="2"/>
    </row>
    <row r="3467" spans="11:23" x14ac:dyDescent="0.35">
      <c r="K3467" s="4"/>
      <c r="T3467" s="2"/>
      <c r="U3467" s="2"/>
      <c r="V3467" s="2"/>
      <c r="W3467" s="2"/>
    </row>
    <row r="3468" spans="11:23" x14ac:dyDescent="0.35">
      <c r="K3468" s="4"/>
      <c r="T3468" s="2"/>
      <c r="U3468" s="2"/>
      <c r="V3468" s="2"/>
      <c r="W3468" s="2"/>
    </row>
    <row r="3469" spans="11:23" x14ac:dyDescent="0.35">
      <c r="K3469" s="4"/>
      <c r="T3469" s="2"/>
      <c r="U3469" s="2"/>
      <c r="V3469" s="2"/>
      <c r="W3469" s="2"/>
    </row>
    <row r="3470" spans="11:23" x14ac:dyDescent="0.35">
      <c r="K3470" s="4"/>
      <c r="T3470" s="2"/>
      <c r="U3470" s="2"/>
      <c r="V3470" s="2"/>
      <c r="W3470" s="2"/>
    </row>
    <row r="3471" spans="11:23" x14ac:dyDescent="0.35">
      <c r="K3471" s="4"/>
      <c r="T3471" s="2"/>
      <c r="U3471" s="2"/>
      <c r="V3471" s="2"/>
      <c r="W3471" s="2"/>
    </row>
    <row r="3472" spans="11:23" x14ac:dyDescent="0.35">
      <c r="K3472" s="4"/>
      <c r="T3472" s="2"/>
      <c r="U3472" s="2"/>
      <c r="V3472" s="2"/>
      <c r="W3472" s="2"/>
    </row>
    <row r="3473" spans="11:23" x14ac:dyDescent="0.35">
      <c r="K3473" s="4"/>
      <c r="T3473" s="2"/>
      <c r="U3473" s="2"/>
      <c r="V3473" s="2"/>
      <c r="W3473" s="2"/>
    </row>
    <row r="3474" spans="11:23" x14ac:dyDescent="0.35">
      <c r="K3474" s="4"/>
      <c r="T3474" s="2"/>
      <c r="U3474" s="2"/>
      <c r="V3474" s="2"/>
      <c r="W3474" s="2"/>
    </row>
    <row r="3475" spans="11:23" x14ac:dyDescent="0.35">
      <c r="K3475" s="4"/>
      <c r="T3475" s="2"/>
      <c r="U3475" s="2"/>
      <c r="V3475" s="2"/>
      <c r="W3475" s="2"/>
    </row>
    <row r="3476" spans="11:23" x14ac:dyDescent="0.35">
      <c r="K3476" s="4"/>
      <c r="T3476" s="2"/>
      <c r="U3476" s="2"/>
      <c r="V3476" s="2"/>
      <c r="W3476" s="2"/>
    </row>
    <row r="3477" spans="11:23" x14ac:dyDescent="0.35">
      <c r="K3477" s="4"/>
      <c r="T3477" s="2"/>
      <c r="U3477" s="2"/>
      <c r="V3477" s="2"/>
      <c r="W3477" s="2"/>
    </row>
    <row r="3478" spans="11:23" x14ac:dyDescent="0.35">
      <c r="K3478" s="4"/>
      <c r="T3478" s="2"/>
      <c r="U3478" s="2"/>
      <c r="V3478" s="2"/>
      <c r="W3478" s="2"/>
    </row>
    <row r="3479" spans="11:23" x14ac:dyDescent="0.35">
      <c r="K3479" s="4"/>
      <c r="T3479" s="2"/>
      <c r="U3479" s="2"/>
      <c r="V3479" s="2"/>
      <c r="W3479" s="2"/>
    </row>
    <row r="3480" spans="11:23" x14ac:dyDescent="0.35">
      <c r="K3480" s="4"/>
      <c r="T3480" s="2"/>
      <c r="U3480" s="2"/>
      <c r="V3480" s="2"/>
      <c r="W3480" s="2"/>
    </row>
    <row r="3481" spans="11:23" x14ac:dyDescent="0.35">
      <c r="K3481" s="4"/>
      <c r="T3481" s="2"/>
      <c r="U3481" s="2"/>
      <c r="V3481" s="2"/>
      <c r="W3481" s="2"/>
    </row>
    <row r="3482" spans="11:23" x14ac:dyDescent="0.35">
      <c r="K3482" s="4"/>
      <c r="T3482" s="2"/>
      <c r="U3482" s="2"/>
      <c r="V3482" s="2"/>
      <c r="W3482" s="2"/>
    </row>
    <row r="3483" spans="11:23" x14ac:dyDescent="0.35">
      <c r="K3483" s="4"/>
      <c r="T3483" s="2"/>
      <c r="U3483" s="2"/>
      <c r="V3483" s="2"/>
      <c r="W3483" s="2"/>
    </row>
    <row r="3484" spans="11:23" x14ac:dyDescent="0.35">
      <c r="K3484" s="4"/>
      <c r="T3484" s="2"/>
      <c r="U3484" s="2"/>
      <c r="V3484" s="2"/>
      <c r="W3484" s="2"/>
    </row>
    <row r="3485" spans="11:23" x14ac:dyDescent="0.35">
      <c r="K3485" s="4"/>
      <c r="T3485" s="2"/>
      <c r="U3485" s="2"/>
      <c r="V3485" s="2"/>
      <c r="W3485" s="2"/>
    </row>
    <row r="3486" spans="11:23" x14ac:dyDescent="0.35">
      <c r="K3486" s="4"/>
      <c r="T3486" s="2"/>
      <c r="U3486" s="2"/>
      <c r="V3486" s="2"/>
      <c r="W3486" s="2"/>
    </row>
    <row r="3487" spans="11:23" x14ac:dyDescent="0.35">
      <c r="K3487" s="4"/>
      <c r="T3487" s="2"/>
      <c r="U3487" s="2"/>
      <c r="V3487" s="2"/>
      <c r="W3487" s="2"/>
    </row>
    <row r="3488" spans="11:23" x14ac:dyDescent="0.35">
      <c r="K3488" s="4"/>
      <c r="T3488" s="2"/>
      <c r="U3488" s="2"/>
      <c r="V3488" s="2"/>
      <c r="W3488" s="2"/>
    </row>
    <row r="3489" spans="11:23" x14ac:dyDescent="0.35">
      <c r="K3489" s="4"/>
      <c r="T3489" s="2"/>
      <c r="U3489" s="2"/>
      <c r="V3489" s="2"/>
      <c r="W3489" s="2"/>
    </row>
    <row r="3490" spans="11:23" x14ac:dyDescent="0.35">
      <c r="K3490" s="4"/>
      <c r="T3490" s="2"/>
      <c r="U3490" s="2"/>
      <c r="V3490" s="2"/>
      <c r="W3490" s="2"/>
    </row>
    <row r="3491" spans="11:23" x14ac:dyDescent="0.35">
      <c r="K3491" s="4"/>
      <c r="T3491" s="2"/>
      <c r="U3491" s="2"/>
      <c r="V3491" s="2"/>
      <c r="W3491" s="2"/>
    </row>
    <row r="3492" spans="11:23" x14ac:dyDescent="0.35">
      <c r="K3492" s="4"/>
      <c r="T3492" s="2"/>
      <c r="U3492" s="2"/>
      <c r="V3492" s="2"/>
      <c r="W3492" s="2"/>
    </row>
    <row r="3493" spans="11:23" x14ac:dyDescent="0.35">
      <c r="K3493" s="4"/>
      <c r="T3493" s="2"/>
      <c r="U3493" s="2"/>
      <c r="V3493" s="2"/>
      <c r="W3493" s="2"/>
    </row>
    <row r="3494" spans="11:23" x14ac:dyDescent="0.35">
      <c r="K3494" s="4"/>
      <c r="T3494" s="2"/>
      <c r="U3494" s="2"/>
      <c r="V3494" s="2"/>
      <c r="W3494" s="2"/>
    </row>
    <row r="3495" spans="11:23" x14ac:dyDescent="0.35">
      <c r="K3495" s="4"/>
      <c r="T3495" s="2"/>
      <c r="U3495" s="2"/>
      <c r="V3495" s="2"/>
      <c r="W3495" s="2"/>
    </row>
    <row r="3496" spans="11:23" x14ac:dyDescent="0.35">
      <c r="K3496" s="4"/>
      <c r="T3496" s="2"/>
      <c r="U3496" s="2"/>
      <c r="V3496" s="2"/>
      <c r="W3496" s="2"/>
    </row>
    <row r="3497" spans="11:23" x14ac:dyDescent="0.35">
      <c r="K3497" s="4"/>
      <c r="T3497" s="2"/>
      <c r="U3497" s="2"/>
      <c r="V3497" s="2"/>
      <c r="W3497" s="2"/>
    </row>
    <row r="3498" spans="11:23" x14ac:dyDescent="0.35">
      <c r="K3498" s="4"/>
      <c r="T3498" s="2"/>
      <c r="U3498" s="2"/>
      <c r="V3498" s="2"/>
      <c r="W3498" s="2"/>
    </row>
    <row r="3499" spans="11:23" x14ac:dyDescent="0.35">
      <c r="K3499" s="4"/>
      <c r="T3499" s="2"/>
      <c r="U3499" s="2"/>
      <c r="V3499" s="2"/>
      <c r="W3499" s="2"/>
    </row>
    <row r="3500" spans="11:23" x14ac:dyDescent="0.35">
      <c r="K3500" s="4"/>
      <c r="T3500" s="2"/>
      <c r="U3500" s="2"/>
      <c r="V3500" s="2"/>
      <c r="W3500" s="2"/>
    </row>
    <row r="3501" spans="11:23" x14ac:dyDescent="0.35">
      <c r="K3501" s="4"/>
      <c r="T3501" s="2"/>
      <c r="U3501" s="2"/>
      <c r="V3501" s="2"/>
      <c r="W3501" s="2"/>
    </row>
    <row r="3502" spans="11:23" x14ac:dyDescent="0.35">
      <c r="K3502" s="4"/>
      <c r="T3502" s="2"/>
      <c r="U3502" s="2"/>
      <c r="V3502" s="2"/>
      <c r="W3502" s="2"/>
    </row>
    <row r="3503" spans="11:23" x14ac:dyDescent="0.35">
      <c r="K3503" s="4"/>
      <c r="T3503" s="2"/>
      <c r="U3503" s="2"/>
      <c r="V3503" s="2"/>
      <c r="W3503" s="2"/>
    </row>
    <row r="3504" spans="11:23" x14ac:dyDescent="0.35">
      <c r="K3504" s="4"/>
      <c r="T3504" s="2"/>
      <c r="U3504" s="2"/>
      <c r="V3504" s="2"/>
      <c r="W3504" s="2"/>
    </row>
    <row r="3505" spans="11:23" x14ac:dyDescent="0.35">
      <c r="K3505" s="4"/>
      <c r="T3505" s="2"/>
      <c r="U3505" s="2"/>
      <c r="V3505" s="2"/>
      <c r="W3505" s="2"/>
    </row>
    <row r="3506" spans="11:23" x14ac:dyDescent="0.35">
      <c r="K3506" s="4"/>
      <c r="T3506" s="2"/>
      <c r="U3506" s="2"/>
      <c r="V3506" s="2"/>
      <c r="W3506" s="2"/>
    </row>
    <row r="3507" spans="11:23" x14ac:dyDescent="0.35">
      <c r="K3507" s="4"/>
      <c r="T3507" s="2"/>
      <c r="U3507" s="2"/>
      <c r="V3507" s="2"/>
      <c r="W3507" s="2"/>
    </row>
    <row r="3508" spans="11:23" x14ac:dyDescent="0.35">
      <c r="K3508" s="4"/>
      <c r="T3508" s="2"/>
      <c r="U3508" s="2"/>
      <c r="V3508" s="2"/>
      <c r="W3508" s="2"/>
    </row>
    <row r="3509" spans="11:23" x14ac:dyDescent="0.35">
      <c r="K3509" s="4"/>
      <c r="T3509" s="2"/>
      <c r="U3509" s="2"/>
      <c r="V3509" s="2"/>
      <c r="W3509" s="2"/>
    </row>
    <row r="3510" spans="11:23" x14ac:dyDescent="0.35">
      <c r="K3510" s="4"/>
      <c r="T3510" s="2"/>
      <c r="U3510" s="2"/>
      <c r="V3510" s="2"/>
      <c r="W3510" s="2"/>
    </row>
    <row r="3511" spans="11:23" x14ac:dyDescent="0.35">
      <c r="K3511" s="4"/>
      <c r="T3511" s="2"/>
      <c r="U3511" s="2"/>
      <c r="V3511" s="2"/>
      <c r="W3511" s="2"/>
    </row>
    <row r="3512" spans="11:23" x14ac:dyDescent="0.35">
      <c r="K3512" s="4"/>
      <c r="T3512" s="2"/>
      <c r="U3512" s="2"/>
      <c r="V3512" s="2"/>
      <c r="W3512" s="2"/>
    </row>
    <row r="3513" spans="11:23" x14ac:dyDescent="0.35">
      <c r="K3513" s="4"/>
      <c r="T3513" s="2"/>
      <c r="U3513" s="2"/>
      <c r="V3513" s="2"/>
      <c r="W3513" s="2"/>
    </row>
    <row r="3514" spans="11:23" x14ac:dyDescent="0.35">
      <c r="K3514" s="4"/>
      <c r="T3514" s="2"/>
      <c r="U3514" s="2"/>
      <c r="V3514" s="2"/>
      <c r="W3514" s="2"/>
    </row>
    <row r="3515" spans="11:23" x14ac:dyDescent="0.35">
      <c r="K3515" s="4"/>
      <c r="T3515" s="2"/>
      <c r="U3515" s="2"/>
      <c r="V3515" s="2"/>
      <c r="W3515" s="2"/>
    </row>
    <row r="3516" spans="11:23" x14ac:dyDescent="0.35">
      <c r="K3516" s="4"/>
      <c r="T3516" s="2"/>
      <c r="U3516" s="2"/>
      <c r="V3516" s="2"/>
      <c r="W3516" s="2"/>
    </row>
    <row r="3517" spans="11:23" x14ac:dyDescent="0.35">
      <c r="K3517" s="4"/>
      <c r="T3517" s="2"/>
      <c r="U3517" s="2"/>
      <c r="V3517" s="2"/>
      <c r="W3517" s="2"/>
    </row>
    <row r="3518" spans="11:23" x14ac:dyDescent="0.35">
      <c r="K3518" s="4"/>
      <c r="T3518" s="2"/>
      <c r="U3518" s="2"/>
      <c r="V3518" s="2"/>
      <c r="W3518" s="2"/>
    </row>
    <row r="3519" spans="11:23" x14ac:dyDescent="0.35">
      <c r="K3519" s="4"/>
      <c r="T3519" s="2"/>
      <c r="U3519" s="2"/>
      <c r="V3519" s="2"/>
      <c r="W3519" s="2"/>
    </row>
    <row r="3520" spans="11:23" x14ac:dyDescent="0.35">
      <c r="K3520" s="4"/>
      <c r="T3520" s="2"/>
      <c r="U3520" s="2"/>
      <c r="V3520" s="2"/>
      <c r="W3520" s="2"/>
    </row>
    <row r="3521" spans="11:23" x14ac:dyDescent="0.35">
      <c r="K3521" s="4"/>
      <c r="T3521" s="2"/>
      <c r="U3521" s="2"/>
      <c r="V3521" s="2"/>
      <c r="W3521" s="2"/>
    </row>
    <row r="3522" spans="11:23" x14ac:dyDescent="0.35">
      <c r="K3522" s="4"/>
      <c r="T3522" s="2"/>
      <c r="U3522" s="2"/>
      <c r="V3522" s="2"/>
      <c r="W3522" s="2"/>
    </row>
    <row r="3523" spans="11:23" x14ac:dyDescent="0.35">
      <c r="K3523" s="4"/>
      <c r="T3523" s="2"/>
      <c r="U3523" s="2"/>
      <c r="V3523" s="2"/>
      <c r="W3523" s="2"/>
    </row>
    <row r="3524" spans="11:23" x14ac:dyDescent="0.35">
      <c r="K3524" s="4"/>
      <c r="T3524" s="2"/>
      <c r="U3524" s="2"/>
      <c r="V3524" s="2"/>
      <c r="W3524" s="2"/>
    </row>
    <row r="3525" spans="11:23" x14ac:dyDescent="0.35">
      <c r="K3525" s="4"/>
      <c r="T3525" s="2"/>
      <c r="U3525" s="2"/>
      <c r="V3525" s="2"/>
      <c r="W3525" s="2"/>
    </row>
    <row r="3526" spans="11:23" x14ac:dyDescent="0.35">
      <c r="K3526" s="4"/>
      <c r="T3526" s="2"/>
      <c r="U3526" s="2"/>
      <c r="V3526" s="2"/>
      <c r="W3526" s="2"/>
    </row>
    <row r="3527" spans="11:23" x14ac:dyDescent="0.35">
      <c r="K3527" s="4"/>
      <c r="T3527" s="2"/>
      <c r="U3527" s="2"/>
      <c r="V3527" s="2"/>
      <c r="W3527" s="2"/>
    </row>
    <row r="3528" spans="11:23" x14ac:dyDescent="0.35">
      <c r="K3528" s="4"/>
      <c r="T3528" s="2"/>
      <c r="U3528" s="2"/>
      <c r="V3528" s="2"/>
      <c r="W3528" s="2"/>
    </row>
    <row r="3529" spans="11:23" x14ac:dyDescent="0.35">
      <c r="K3529" s="4"/>
      <c r="T3529" s="2"/>
      <c r="U3529" s="2"/>
      <c r="V3529" s="2"/>
      <c r="W3529" s="2"/>
    </row>
    <row r="3530" spans="11:23" x14ac:dyDescent="0.35">
      <c r="K3530" s="4"/>
      <c r="T3530" s="2"/>
      <c r="U3530" s="2"/>
      <c r="V3530" s="2"/>
      <c r="W3530" s="2"/>
    </row>
    <row r="3531" spans="11:23" x14ac:dyDescent="0.35">
      <c r="K3531" s="4"/>
      <c r="T3531" s="2"/>
      <c r="U3531" s="2"/>
      <c r="V3531" s="2"/>
      <c r="W3531" s="2"/>
    </row>
    <row r="3532" spans="11:23" x14ac:dyDescent="0.35">
      <c r="K3532" s="4"/>
      <c r="T3532" s="2"/>
      <c r="U3532" s="2"/>
      <c r="V3532" s="2"/>
      <c r="W3532" s="2"/>
    </row>
    <row r="3533" spans="11:23" x14ac:dyDescent="0.35">
      <c r="K3533" s="4"/>
      <c r="T3533" s="2"/>
      <c r="U3533" s="2"/>
      <c r="V3533" s="2"/>
      <c r="W3533" s="2"/>
    </row>
    <row r="3534" spans="11:23" x14ac:dyDescent="0.35">
      <c r="K3534" s="4"/>
      <c r="T3534" s="2"/>
      <c r="U3534" s="2"/>
      <c r="V3534" s="2"/>
      <c r="W3534" s="2"/>
    </row>
    <row r="3535" spans="11:23" x14ac:dyDescent="0.35">
      <c r="K3535" s="4"/>
      <c r="T3535" s="2"/>
      <c r="U3535" s="2"/>
      <c r="V3535" s="2"/>
      <c r="W3535" s="2"/>
    </row>
    <row r="3536" spans="11:23" x14ac:dyDescent="0.35">
      <c r="K3536" s="4"/>
      <c r="T3536" s="2"/>
      <c r="U3536" s="2"/>
      <c r="V3536" s="2"/>
      <c r="W3536" s="2"/>
    </row>
    <row r="3537" spans="11:23" x14ac:dyDescent="0.35">
      <c r="K3537" s="4"/>
      <c r="T3537" s="2"/>
      <c r="U3537" s="2"/>
      <c r="V3537" s="2"/>
      <c r="W3537" s="2"/>
    </row>
    <row r="3538" spans="11:23" x14ac:dyDescent="0.35">
      <c r="K3538" s="4"/>
      <c r="T3538" s="2"/>
      <c r="U3538" s="2"/>
      <c r="V3538" s="2"/>
      <c r="W3538" s="2"/>
    </row>
    <row r="3539" spans="11:23" x14ac:dyDescent="0.35">
      <c r="K3539" s="4"/>
      <c r="T3539" s="2"/>
      <c r="U3539" s="2"/>
      <c r="V3539" s="2"/>
      <c r="W3539" s="2"/>
    </row>
    <row r="3540" spans="11:23" x14ac:dyDescent="0.35">
      <c r="K3540" s="4"/>
      <c r="T3540" s="2"/>
      <c r="U3540" s="2"/>
      <c r="V3540" s="2"/>
      <c r="W3540" s="2"/>
    </row>
    <row r="3541" spans="11:23" x14ac:dyDescent="0.35">
      <c r="K3541" s="4"/>
      <c r="T3541" s="2"/>
      <c r="U3541" s="2"/>
      <c r="V3541" s="2"/>
      <c r="W3541" s="2"/>
    </row>
    <row r="3542" spans="11:23" x14ac:dyDescent="0.35">
      <c r="K3542" s="4"/>
      <c r="T3542" s="2"/>
      <c r="U3542" s="2"/>
      <c r="V3542" s="2"/>
      <c r="W3542" s="2"/>
    </row>
    <row r="3543" spans="11:23" x14ac:dyDescent="0.35">
      <c r="K3543" s="4"/>
      <c r="T3543" s="2"/>
      <c r="U3543" s="2"/>
      <c r="V3543" s="2"/>
      <c r="W3543" s="2"/>
    </row>
    <row r="3544" spans="11:23" x14ac:dyDescent="0.35">
      <c r="K3544" s="4"/>
      <c r="T3544" s="2"/>
      <c r="U3544" s="2"/>
      <c r="V3544" s="2"/>
      <c r="W3544" s="2"/>
    </row>
    <row r="3545" spans="11:23" x14ac:dyDescent="0.35">
      <c r="K3545" s="4"/>
      <c r="T3545" s="2"/>
      <c r="U3545" s="2"/>
      <c r="V3545" s="2"/>
      <c r="W3545" s="2"/>
    </row>
    <row r="3546" spans="11:23" x14ac:dyDescent="0.35">
      <c r="K3546" s="4"/>
      <c r="T3546" s="2"/>
      <c r="U3546" s="2"/>
      <c r="V3546" s="2"/>
      <c r="W3546" s="2"/>
    </row>
    <row r="3547" spans="11:23" x14ac:dyDescent="0.35">
      <c r="K3547" s="4"/>
      <c r="T3547" s="2"/>
      <c r="U3547" s="2"/>
      <c r="V3547" s="2"/>
      <c r="W3547" s="2"/>
    </row>
    <row r="3548" spans="11:23" x14ac:dyDescent="0.35">
      <c r="K3548" s="4"/>
      <c r="T3548" s="2"/>
      <c r="U3548" s="2"/>
      <c r="V3548" s="2"/>
      <c r="W3548" s="2"/>
    </row>
    <row r="3549" spans="11:23" x14ac:dyDescent="0.35">
      <c r="K3549" s="4"/>
      <c r="T3549" s="2"/>
      <c r="U3549" s="2"/>
      <c r="V3549" s="2"/>
      <c r="W3549" s="2"/>
    </row>
    <row r="3550" spans="11:23" x14ac:dyDescent="0.35">
      <c r="K3550" s="4"/>
      <c r="T3550" s="2"/>
      <c r="U3550" s="2"/>
      <c r="V3550" s="2"/>
      <c r="W3550" s="2"/>
    </row>
    <row r="3551" spans="11:23" x14ac:dyDescent="0.35">
      <c r="K3551" s="4"/>
      <c r="T3551" s="2"/>
      <c r="U3551" s="2"/>
      <c r="V3551" s="2"/>
      <c r="W3551" s="2"/>
    </row>
    <row r="3552" spans="11:23" x14ac:dyDescent="0.35">
      <c r="K3552" s="4"/>
      <c r="T3552" s="2"/>
      <c r="U3552" s="2"/>
      <c r="V3552" s="2"/>
      <c r="W3552" s="2"/>
    </row>
    <row r="3553" spans="11:23" x14ac:dyDescent="0.35">
      <c r="K3553" s="4"/>
      <c r="T3553" s="2"/>
      <c r="U3553" s="2"/>
      <c r="V3553" s="2"/>
      <c r="W3553" s="2"/>
    </row>
    <row r="3554" spans="11:23" x14ac:dyDescent="0.35">
      <c r="K3554" s="4"/>
      <c r="T3554" s="2"/>
      <c r="U3554" s="2"/>
      <c r="V3554" s="2"/>
      <c r="W3554" s="2"/>
    </row>
    <row r="3555" spans="11:23" x14ac:dyDescent="0.35">
      <c r="K3555" s="4"/>
      <c r="T3555" s="2"/>
      <c r="U3555" s="2"/>
      <c r="V3555" s="2"/>
      <c r="W3555" s="2"/>
    </row>
    <row r="3556" spans="11:23" x14ac:dyDescent="0.35">
      <c r="K3556" s="4"/>
      <c r="T3556" s="2"/>
      <c r="U3556" s="2"/>
      <c r="V3556" s="2"/>
      <c r="W3556" s="2"/>
    </row>
    <row r="3557" spans="11:23" x14ac:dyDescent="0.35">
      <c r="K3557" s="4"/>
      <c r="T3557" s="2"/>
      <c r="U3557" s="2"/>
      <c r="V3557" s="2"/>
      <c r="W3557" s="2"/>
    </row>
    <row r="3558" spans="11:23" x14ac:dyDescent="0.35">
      <c r="K3558" s="4"/>
      <c r="T3558" s="2"/>
      <c r="U3558" s="2"/>
      <c r="V3558" s="2"/>
      <c r="W3558" s="2"/>
    </row>
    <row r="3559" spans="11:23" x14ac:dyDescent="0.35">
      <c r="K3559" s="4"/>
      <c r="T3559" s="2"/>
      <c r="U3559" s="2"/>
      <c r="V3559" s="2"/>
      <c r="W3559" s="2"/>
    </row>
    <row r="3560" spans="11:23" x14ac:dyDescent="0.35">
      <c r="K3560" s="4"/>
      <c r="T3560" s="2"/>
      <c r="U3560" s="2"/>
      <c r="V3560" s="2"/>
      <c r="W3560" s="2"/>
    </row>
    <row r="3561" spans="11:23" x14ac:dyDescent="0.35">
      <c r="K3561" s="4"/>
      <c r="T3561" s="2"/>
      <c r="U3561" s="2"/>
      <c r="V3561" s="2"/>
      <c r="W3561" s="2"/>
    </row>
    <row r="3562" spans="11:23" x14ac:dyDescent="0.35">
      <c r="K3562" s="4"/>
      <c r="T3562" s="2"/>
      <c r="U3562" s="2"/>
      <c r="V3562" s="2"/>
      <c r="W3562" s="2"/>
    </row>
    <row r="3563" spans="11:23" x14ac:dyDescent="0.35">
      <c r="K3563" s="4"/>
      <c r="T3563" s="2"/>
      <c r="U3563" s="2"/>
      <c r="V3563" s="2"/>
      <c r="W3563" s="2"/>
    </row>
    <row r="3564" spans="11:23" x14ac:dyDescent="0.35">
      <c r="K3564" s="4"/>
      <c r="T3564" s="2"/>
      <c r="U3564" s="2"/>
      <c r="V3564" s="2"/>
      <c r="W3564" s="2"/>
    </row>
    <row r="3565" spans="11:23" x14ac:dyDescent="0.35">
      <c r="K3565" s="4"/>
      <c r="T3565" s="2"/>
      <c r="U3565" s="2"/>
      <c r="V3565" s="2"/>
      <c r="W3565" s="2"/>
    </row>
    <row r="3566" spans="11:23" x14ac:dyDescent="0.35">
      <c r="K3566" s="4"/>
      <c r="T3566" s="2"/>
      <c r="U3566" s="2"/>
      <c r="V3566" s="2"/>
      <c r="W3566" s="2"/>
    </row>
    <row r="3567" spans="11:23" x14ac:dyDescent="0.35">
      <c r="K3567" s="4"/>
      <c r="T3567" s="2"/>
      <c r="U3567" s="2"/>
      <c r="V3567" s="2"/>
      <c r="W3567" s="2"/>
    </row>
    <row r="3568" spans="11:23" x14ac:dyDescent="0.35">
      <c r="K3568" s="4"/>
      <c r="T3568" s="2"/>
      <c r="U3568" s="2"/>
      <c r="V3568" s="2"/>
      <c r="W3568" s="2"/>
    </row>
    <row r="3569" spans="11:23" x14ac:dyDescent="0.35">
      <c r="K3569" s="4"/>
      <c r="T3569" s="2"/>
      <c r="U3569" s="2"/>
      <c r="V3569" s="2"/>
      <c r="W3569" s="2"/>
    </row>
    <row r="3570" spans="11:23" x14ac:dyDescent="0.35">
      <c r="K3570" s="4"/>
      <c r="T3570" s="2"/>
      <c r="U3570" s="2"/>
      <c r="V3570" s="2"/>
      <c r="W3570" s="2"/>
    </row>
    <row r="3571" spans="11:23" x14ac:dyDescent="0.35">
      <c r="K3571" s="4"/>
      <c r="T3571" s="2"/>
      <c r="U3571" s="2"/>
      <c r="V3571" s="2"/>
      <c r="W3571" s="2"/>
    </row>
    <row r="3572" spans="11:23" x14ac:dyDescent="0.35">
      <c r="K3572" s="4"/>
      <c r="T3572" s="2"/>
      <c r="U3572" s="2"/>
      <c r="V3572" s="2"/>
      <c r="W3572" s="2"/>
    </row>
    <row r="3573" spans="11:23" x14ac:dyDescent="0.35">
      <c r="K3573" s="4"/>
      <c r="T3573" s="2"/>
      <c r="U3573" s="2"/>
      <c r="V3573" s="2"/>
      <c r="W3573" s="2"/>
    </row>
    <row r="3574" spans="11:23" x14ac:dyDescent="0.35">
      <c r="K3574" s="4"/>
      <c r="T3574" s="2"/>
      <c r="U3574" s="2"/>
      <c r="V3574" s="2"/>
      <c r="W3574" s="2"/>
    </row>
    <row r="3575" spans="11:23" x14ac:dyDescent="0.35">
      <c r="K3575" s="4"/>
      <c r="T3575" s="2"/>
      <c r="U3575" s="2"/>
      <c r="V3575" s="2"/>
      <c r="W3575" s="2"/>
    </row>
    <row r="3576" spans="11:23" x14ac:dyDescent="0.35">
      <c r="K3576" s="4"/>
      <c r="T3576" s="2"/>
      <c r="U3576" s="2"/>
      <c r="V3576" s="2"/>
      <c r="W3576" s="2"/>
    </row>
    <row r="3577" spans="11:23" x14ac:dyDescent="0.35">
      <c r="K3577" s="4"/>
      <c r="T3577" s="2"/>
      <c r="U3577" s="2"/>
      <c r="V3577" s="2"/>
      <c r="W3577" s="2"/>
    </row>
    <row r="3578" spans="11:23" x14ac:dyDescent="0.35">
      <c r="K3578" s="4"/>
      <c r="T3578" s="2"/>
      <c r="U3578" s="2"/>
      <c r="V3578" s="2"/>
      <c r="W3578" s="2"/>
    </row>
    <row r="3579" spans="11:23" x14ac:dyDescent="0.35">
      <c r="K3579" s="4"/>
      <c r="T3579" s="2"/>
      <c r="U3579" s="2"/>
      <c r="V3579" s="2"/>
      <c r="W3579" s="2"/>
    </row>
    <row r="3580" spans="11:23" x14ac:dyDescent="0.35">
      <c r="K3580" s="4"/>
      <c r="T3580" s="2"/>
      <c r="U3580" s="2"/>
      <c r="V3580" s="2"/>
      <c r="W3580" s="2"/>
    </row>
    <row r="3581" spans="11:23" x14ac:dyDescent="0.35">
      <c r="K3581" s="4"/>
      <c r="T3581" s="2"/>
      <c r="U3581" s="2"/>
      <c r="V3581" s="2"/>
      <c r="W3581" s="2"/>
    </row>
    <row r="3582" spans="11:23" x14ac:dyDescent="0.35">
      <c r="K3582" s="4"/>
      <c r="T3582" s="2"/>
      <c r="U3582" s="2"/>
      <c r="V3582" s="2"/>
      <c r="W3582" s="2"/>
    </row>
    <row r="3583" spans="11:23" x14ac:dyDescent="0.35">
      <c r="K3583" s="4"/>
      <c r="T3583" s="2"/>
      <c r="U3583" s="2"/>
      <c r="V3583" s="2"/>
      <c r="W3583" s="2"/>
    </row>
    <row r="3584" spans="11:23" x14ac:dyDescent="0.35">
      <c r="K3584" s="4"/>
      <c r="T3584" s="2"/>
      <c r="U3584" s="2"/>
      <c r="V3584" s="2"/>
      <c r="W3584" s="2"/>
    </row>
    <row r="3585" spans="11:23" x14ac:dyDescent="0.35">
      <c r="K3585" s="4"/>
      <c r="T3585" s="2"/>
      <c r="U3585" s="2"/>
      <c r="V3585" s="2"/>
      <c r="W3585" s="2"/>
    </row>
    <row r="3586" spans="11:23" x14ac:dyDescent="0.35">
      <c r="K3586" s="4"/>
      <c r="T3586" s="2"/>
      <c r="U3586" s="2"/>
      <c r="V3586" s="2"/>
      <c r="W3586" s="2"/>
    </row>
    <row r="3587" spans="11:23" x14ac:dyDescent="0.35">
      <c r="K3587" s="4"/>
      <c r="T3587" s="2"/>
      <c r="U3587" s="2"/>
      <c r="V3587" s="2"/>
      <c r="W3587" s="2"/>
    </row>
    <row r="3588" spans="11:23" x14ac:dyDescent="0.35">
      <c r="K3588" s="4"/>
      <c r="T3588" s="2"/>
      <c r="U3588" s="2"/>
      <c r="V3588" s="2"/>
      <c r="W3588" s="2"/>
    </row>
    <row r="3589" spans="11:23" x14ac:dyDescent="0.35">
      <c r="K3589" s="4"/>
      <c r="T3589" s="2"/>
      <c r="U3589" s="2"/>
      <c r="V3589" s="2"/>
      <c r="W3589" s="2"/>
    </row>
    <row r="3590" spans="11:23" x14ac:dyDescent="0.35">
      <c r="K3590" s="4"/>
      <c r="T3590" s="2"/>
      <c r="U3590" s="2"/>
      <c r="V3590" s="2"/>
      <c r="W3590" s="2"/>
    </row>
    <row r="3591" spans="11:23" x14ac:dyDescent="0.35">
      <c r="K3591" s="4"/>
      <c r="T3591" s="2"/>
      <c r="U3591" s="2"/>
      <c r="V3591" s="2"/>
      <c r="W3591" s="2"/>
    </row>
    <row r="3592" spans="11:23" x14ac:dyDescent="0.35">
      <c r="K3592" s="4"/>
      <c r="T3592" s="2"/>
      <c r="U3592" s="2"/>
      <c r="V3592" s="2"/>
      <c r="W3592" s="2"/>
    </row>
    <row r="3593" spans="11:23" x14ac:dyDescent="0.35">
      <c r="K3593" s="4"/>
      <c r="T3593" s="2"/>
      <c r="U3593" s="2"/>
      <c r="V3593" s="2"/>
      <c r="W3593" s="2"/>
    </row>
    <row r="3594" spans="11:23" x14ac:dyDescent="0.35">
      <c r="K3594" s="4"/>
      <c r="T3594" s="2"/>
      <c r="U3594" s="2"/>
      <c r="V3594" s="2"/>
      <c r="W3594" s="2"/>
    </row>
    <row r="3595" spans="11:23" x14ac:dyDescent="0.35">
      <c r="K3595" s="4"/>
      <c r="T3595" s="2"/>
      <c r="U3595" s="2"/>
      <c r="V3595" s="2"/>
      <c r="W3595" s="2"/>
    </row>
    <row r="3596" spans="11:23" x14ac:dyDescent="0.35">
      <c r="K3596" s="4"/>
      <c r="T3596" s="2"/>
      <c r="U3596" s="2"/>
      <c r="V3596" s="2"/>
      <c r="W3596" s="2"/>
    </row>
    <row r="3597" spans="11:23" x14ac:dyDescent="0.35">
      <c r="K3597" s="4"/>
      <c r="T3597" s="2"/>
      <c r="U3597" s="2"/>
      <c r="V3597" s="2"/>
      <c r="W3597" s="2"/>
    </row>
    <row r="3598" spans="11:23" x14ac:dyDescent="0.35">
      <c r="K3598" s="4"/>
      <c r="T3598" s="2"/>
      <c r="U3598" s="2"/>
      <c r="V3598" s="2"/>
      <c r="W3598" s="2"/>
    </row>
    <row r="3599" spans="11:23" x14ac:dyDescent="0.35">
      <c r="K3599" s="4"/>
      <c r="T3599" s="2"/>
      <c r="U3599" s="2"/>
      <c r="V3599" s="2"/>
      <c r="W3599" s="2"/>
    </row>
    <row r="3600" spans="11:23" x14ac:dyDescent="0.35">
      <c r="K3600" s="4"/>
      <c r="T3600" s="2"/>
      <c r="U3600" s="2"/>
      <c r="V3600" s="2"/>
      <c r="W3600" s="2"/>
    </row>
    <row r="3601" spans="11:23" x14ac:dyDescent="0.35">
      <c r="K3601" s="4"/>
      <c r="T3601" s="2"/>
      <c r="U3601" s="2"/>
      <c r="V3601" s="2"/>
      <c r="W3601" s="2"/>
    </row>
    <row r="3602" spans="11:23" x14ac:dyDescent="0.35">
      <c r="K3602" s="4"/>
      <c r="T3602" s="2"/>
      <c r="U3602" s="2"/>
      <c r="V3602" s="2"/>
      <c r="W3602" s="2"/>
    </row>
    <row r="3603" spans="11:23" x14ac:dyDescent="0.35">
      <c r="K3603" s="4"/>
      <c r="T3603" s="2"/>
      <c r="U3603" s="2"/>
      <c r="V3603" s="2"/>
      <c r="W3603" s="2"/>
    </row>
    <row r="3604" spans="11:23" x14ac:dyDescent="0.35">
      <c r="K3604" s="4"/>
      <c r="T3604" s="2"/>
      <c r="U3604" s="2"/>
      <c r="V3604" s="2"/>
      <c r="W3604" s="2"/>
    </row>
    <row r="3605" spans="11:23" x14ac:dyDescent="0.35">
      <c r="K3605" s="4"/>
      <c r="T3605" s="2"/>
      <c r="U3605" s="2"/>
      <c r="V3605" s="2"/>
      <c r="W3605" s="2"/>
    </row>
    <row r="3606" spans="11:23" x14ac:dyDescent="0.35">
      <c r="K3606" s="4"/>
      <c r="T3606" s="2"/>
      <c r="U3606" s="2"/>
      <c r="V3606" s="2"/>
      <c r="W3606" s="2"/>
    </row>
    <row r="3607" spans="11:23" x14ac:dyDescent="0.35">
      <c r="K3607" s="4"/>
      <c r="T3607" s="2"/>
      <c r="U3607" s="2"/>
      <c r="V3607" s="2"/>
      <c r="W3607" s="2"/>
    </row>
    <row r="3608" spans="11:23" x14ac:dyDescent="0.35">
      <c r="K3608" s="4"/>
      <c r="T3608" s="2"/>
      <c r="U3608" s="2"/>
      <c r="V3608" s="2"/>
      <c r="W3608" s="2"/>
    </row>
    <row r="3609" spans="11:23" x14ac:dyDescent="0.35">
      <c r="K3609" s="4"/>
      <c r="T3609" s="2"/>
      <c r="U3609" s="2"/>
      <c r="V3609" s="2"/>
      <c r="W3609" s="2"/>
    </row>
    <row r="3610" spans="11:23" x14ac:dyDescent="0.35">
      <c r="K3610" s="4"/>
      <c r="T3610" s="2"/>
      <c r="U3610" s="2"/>
      <c r="V3610" s="2"/>
      <c r="W3610" s="2"/>
    </row>
    <row r="3611" spans="11:23" x14ac:dyDescent="0.35">
      <c r="K3611" s="4"/>
      <c r="T3611" s="2"/>
      <c r="U3611" s="2"/>
      <c r="V3611" s="2"/>
      <c r="W3611" s="2"/>
    </row>
    <row r="3612" spans="11:23" x14ac:dyDescent="0.35">
      <c r="K3612" s="4"/>
      <c r="T3612" s="2"/>
      <c r="U3612" s="2"/>
      <c r="V3612" s="2"/>
      <c r="W3612" s="2"/>
    </row>
    <row r="3613" spans="11:23" x14ac:dyDescent="0.35">
      <c r="K3613" s="4"/>
      <c r="T3613" s="2"/>
      <c r="U3613" s="2"/>
      <c r="V3613" s="2"/>
      <c r="W3613" s="2"/>
    </row>
    <row r="3614" spans="11:23" x14ac:dyDescent="0.35">
      <c r="K3614" s="4"/>
      <c r="T3614" s="2"/>
      <c r="U3614" s="2"/>
      <c r="V3614" s="2"/>
      <c r="W3614" s="2"/>
    </row>
    <row r="3615" spans="11:23" x14ac:dyDescent="0.35">
      <c r="K3615" s="4"/>
      <c r="T3615" s="2"/>
      <c r="U3615" s="2"/>
      <c r="V3615" s="2"/>
      <c r="W3615" s="2"/>
    </row>
    <row r="3616" spans="11:23" x14ac:dyDescent="0.35">
      <c r="K3616" s="4"/>
      <c r="T3616" s="2"/>
      <c r="U3616" s="2"/>
      <c r="V3616" s="2"/>
      <c r="W3616" s="2"/>
    </row>
    <row r="3617" spans="11:23" x14ac:dyDescent="0.35">
      <c r="K3617" s="4"/>
      <c r="T3617" s="2"/>
      <c r="U3617" s="2"/>
      <c r="V3617" s="2"/>
      <c r="W3617" s="2"/>
    </row>
    <row r="3618" spans="11:23" x14ac:dyDescent="0.35">
      <c r="K3618" s="4"/>
      <c r="T3618" s="2"/>
      <c r="U3618" s="2"/>
      <c r="V3618" s="2"/>
      <c r="W3618" s="2"/>
    </row>
    <row r="3619" spans="11:23" x14ac:dyDescent="0.35">
      <c r="K3619" s="4"/>
      <c r="T3619" s="2"/>
      <c r="U3619" s="2"/>
      <c r="V3619" s="2"/>
      <c r="W3619" s="2"/>
    </row>
    <row r="3620" spans="11:23" x14ac:dyDescent="0.35">
      <c r="K3620" s="4"/>
      <c r="T3620" s="2"/>
      <c r="U3620" s="2"/>
      <c r="V3620" s="2"/>
      <c r="W3620" s="2"/>
    </row>
    <row r="3621" spans="11:23" x14ac:dyDescent="0.35">
      <c r="K3621" s="4"/>
      <c r="T3621" s="2"/>
      <c r="U3621" s="2"/>
      <c r="V3621" s="2"/>
      <c r="W3621" s="2"/>
    </row>
    <row r="3622" spans="11:23" x14ac:dyDescent="0.35">
      <c r="K3622" s="4"/>
      <c r="T3622" s="2"/>
      <c r="U3622" s="2"/>
      <c r="V3622" s="2"/>
      <c r="W3622" s="2"/>
    </row>
    <row r="3623" spans="11:23" x14ac:dyDescent="0.35">
      <c r="K3623" s="4"/>
      <c r="T3623" s="2"/>
      <c r="U3623" s="2"/>
      <c r="V3623" s="2"/>
      <c r="W3623" s="2"/>
    </row>
    <row r="3624" spans="11:23" x14ac:dyDescent="0.35">
      <c r="K3624" s="4"/>
      <c r="T3624" s="2"/>
      <c r="U3624" s="2"/>
      <c r="V3624" s="2"/>
      <c r="W3624" s="2"/>
    </row>
    <row r="3625" spans="11:23" x14ac:dyDescent="0.35">
      <c r="K3625" s="4"/>
      <c r="T3625" s="2"/>
      <c r="U3625" s="2"/>
      <c r="V3625" s="2"/>
      <c r="W3625" s="2"/>
    </row>
    <row r="3626" spans="11:23" x14ac:dyDescent="0.35">
      <c r="K3626" s="4"/>
      <c r="T3626" s="2"/>
      <c r="U3626" s="2"/>
      <c r="V3626" s="2"/>
      <c r="W3626" s="2"/>
    </row>
    <row r="3627" spans="11:23" x14ac:dyDescent="0.35">
      <c r="K3627" s="4"/>
      <c r="T3627" s="2"/>
      <c r="U3627" s="2"/>
      <c r="V3627" s="2"/>
      <c r="W3627" s="2"/>
    </row>
    <row r="3628" spans="11:23" x14ac:dyDescent="0.35">
      <c r="K3628" s="4"/>
      <c r="T3628" s="2"/>
      <c r="U3628" s="2"/>
      <c r="V3628" s="2"/>
      <c r="W3628" s="2"/>
    </row>
    <row r="3629" spans="11:23" x14ac:dyDescent="0.35">
      <c r="K3629" s="4"/>
      <c r="T3629" s="2"/>
      <c r="U3629" s="2"/>
      <c r="V3629" s="2"/>
      <c r="W3629" s="2"/>
    </row>
    <row r="3630" spans="11:23" x14ac:dyDescent="0.35">
      <c r="K3630" s="4"/>
      <c r="T3630" s="2"/>
      <c r="U3630" s="2"/>
      <c r="V3630" s="2"/>
      <c r="W3630" s="2"/>
    </row>
    <row r="3631" spans="11:23" x14ac:dyDescent="0.35">
      <c r="K3631" s="4"/>
      <c r="T3631" s="2"/>
      <c r="U3631" s="2"/>
      <c r="V3631" s="2"/>
      <c r="W3631" s="2"/>
    </row>
    <row r="3632" spans="11:23" x14ac:dyDescent="0.35">
      <c r="K3632" s="4"/>
      <c r="T3632" s="2"/>
      <c r="U3632" s="2"/>
      <c r="V3632" s="2"/>
      <c r="W3632" s="2"/>
    </row>
    <row r="3633" spans="11:23" x14ac:dyDescent="0.35">
      <c r="K3633" s="4"/>
      <c r="T3633" s="2"/>
      <c r="U3633" s="2"/>
      <c r="V3633" s="2"/>
      <c r="W3633" s="2"/>
    </row>
    <row r="3634" spans="11:23" x14ac:dyDescent="0.35">
      <c r="K3634" s="4"/>
      <c r="T3634" s="2"/>
      <c r="U3634" s="2"/>
      <c r="V3634" s="2"/>
      <c r="W3634" s="2"/>
    </row>
    <row r="3635" spans="11:23" x14ac:dyDescent="0.35">
      <c r="K3635" s="4"/>
      <c r="T3635" s="2"/>
      <c r="U3635" s="2"/>
      <c r="V3635" s="2"/>
      <c r="W3635" s="2"/>
    </row>
    <row r="3636" spans="11:23" x14ac:dyDescent="0.35">
      <c r="K3636" s="4"/>
      <c r="T3636" s="2"/>
      <c r="U3636" s="2"/>
      <c r="V3636" s="2"/>
      <c r="W3636" s="2"/>
    </row>
    <row r="3637" spans="11:23" x14ac:dyDescent="0.35">
      <c r="K3637" s="4"/>
      <c r="T3637" s="2"/>
      <c r="U3637" s="2"/>
      <c r="V3637" s="2"/>
      <c r="W3637" s="2"/>
    </row>
    <row r="3638" spans="11:23" x14ac:dyDescent="0.35">
      <c r="K3638" s="4"/>
      <c r="T3638" s="2"/>
      <c r="U3638" s="2"/>
      <c r="V3638" s="2"/>
      <c r="W3638" s="2"/>
    </row>
    <row r="3639" spans="11:23" x14ac:dyDescent="0.35">
      <c r="K3639" s="4"/>
      <c r="T3639" s="2"/>
      <c r="U3639" s="2"/>
      <c r="V3639" s="2"/>
      <c r="W3639" s="2"/>
    </row>
    <row r="3640" spans="11:23" x14ac:dyDescent="0.35">
      <c r="K3640" s="4"/>
      <c r="T3640" s="2"/>
      <c r="U3640" s="2"/>
      <c r="V3640" s="2"/>
      <c r="W3640" s="2"/>
    </row>
    <row r="3641" spans="11:23" x14ac:dyDescent="0.35">
      <c r="K3641" s="4"/>
      <c r="T3641" s="2"/>
      <c r="U3641" s="2"/>
      <c r="V3641" s="2"/>
      <c r="W3641" s="2"/>
    </row>
    <row r="3642" spans="11:23" x14ac:dyDescent="0.35">
      <c r="K3642" s="4"/>
      <c r="T3642" s="2"/>
      <c r="U3642" s="2"/>
      <c r="V3642" s="2"/>
      <c r="W3642" s="2"/>
    </row>
    <row r="3643" spans="11:23" x14ac:dyDescent="0.35">
      <c r="K3643" s="4"/>
      <c r="T3643" s="2"/>
      <c r="U3643" s="2"/>
      <c r="V3643" s="2"/>
      <c r="W3643" s="2"/>
    </row>
    <row r="3644" spans="11:23" x14ac:dyDescent="0.35">
      <c r="K3644" s="4"/>
      <c r="T3644" s="2"/>
      <c r="U3644" s="2"/>
      <c r="V3644" s="2"/>
      <c r="W3644" s="2"/>
    </row>
    <row r="3645" spans="11:23" x14ac:dyDescent="0.35">
      <c r="K3645" s="4"/>
      <c r="T3645" s="2"/>
      <c r="U3645" s="2"/>
      <c r="V3645" s="2"/>
      <c r="W3645" s="2"/>
    </row>
    <row r="3646" spans="11:23" x14ac:dyDescent="0.35">
      <c r="K3646" s="4"/>
      <c r="T3646" s="2"/>
      <c r="U3646" s="2"/>
      <c r="V3646" s="2"/>
      <c r="W3646" s="2"/>
    </row>
    <row r="3647" spans="11:23" x14ac:dyDescent="0.35">
      <c r="K3647" s="4"/>
      <c r="T3647" s="2"/>
      <c r="U3647" s="2"/>
      <c r="V3647" s="2"/>
      <c r="W3647" s="2"/>
    </row>
    <row r="3648" spans="11:23" x14ac:dyDescent="0.35">
      <c r="K3648" s="4"/>
      <c r="T3648" s="2"/>
      <c r="U3648" s="2"/>
      <c r="V3648" s="2"/>
      <c r="W3648" s="2"/>
    </row>
    <row r="3649" spans="11:23" x14ac:dyDescent="0.35">
      <c r="K3649" s="4"/>
      <c r="T3649" s="2"/>
      <c r="U3649" s="2"/>
      <c r="V3649" s="2"/>
      <c r="W3649" s="2"/>
    </row>
    <row r="3650" spans="11:23" x14ac:dyDescent="0.35">
      <c r="K3650" s="4"/>
      <c r="T3650" s="2"/>
      <c r="U3650" s="2"/>
      <c r="V3650" s="2"/>
      <c r="W3650" s="2"/>
    </row>
    <row r="3651" spans="11:23" x14ac:dyDescent="0.35">
      <c r="K3651" s="4"/>
      <c r="T3651" s="2"/>
      <c r="U3651" s="2"/>
      <c r="V3651" s="2"/>
      <c r="W3651" s="2"/>
    </row>
    <row r="3652" spans="11:23" x14ac:dyDescent="0.35">
      <c r="K3652" s="4"/>
      <c r="T3652" s="2"/>
      <c r="U3652" s="2"/>
      <c r="V3652" s="2"/>
      <c r="W3652" s="2"/>
    </row>
    <row r="3653" spans="11:23" x14ac:dyDescent="0.35">
      <c r="K3653" s="4"/>
      <c r="T3653" s="2"/>
      <c r="U3653" s="2"/>
      <c r="V3653" s="2"/>
      <c r="W3653" s="2"/>
    </row>
    <row r="3654" spans="11:23" x14ac:dyDescent="0.35">
      <c r="K3654" s="4"/>
      <c r="T3654" s="2"/>
      <c r="U3654" s="2"/>
      <c r="V3654" s="2"/>
      <c r="W3654" s="2"/>
    </row>
    <row r="3655" spans="11:23" x14ac:dyDescent="0.35">
      <c r="K3655" s="4"/>
      <c r="T3655" s="2"/>
      <c r="U3655" s="2"/>
      <c r="V3655" s="2"/>
      <c r="W3655" s="2"/>
    </row>
    <row r="3656" spans="11:23" x14ac:dyDescent="0.35">
      <c r="K3656" s="4"/>
      <c r="T3656" s="2"/>
      <c r="U3656" s="2"/>
      <c r="V3656" s="2"/>
      <c r="W3656" s="2"/>
    </row>
    <row r="3657" spans="11:23" x14ac:dyDescent="0.35">
      <c r="K3657" s="4"/>
      <c r="T3657" s="2"/>
      <c r="U3657" s="2"/>
      <c r="V3657" s="2"/>
      <c r="W3657" s="2"/>
    </row>
    <row r="3658" spans="11:23" x14ac:dyDescent="0.35">
      <c r="K3658" s="4"/>
      <c r="T3658" s="2"/>
      <c r="U3658" s="2"/>
      <c r="V3658" s="2"/>
      <c r="W3658" s="2"/>
    </row>
    <row r="3659" spans="11:23" x14ac:dyDescent="0.35">
      <c r="K3659" s="4"/>
      <c r="T3659" s="2"/>
      <c r="U3659" s="2"/>
      <c r="V3659" s="2"/>
      <c r="W3659" s="2"/>
    </row>
    <row r="3660" spans="11:23" x14ac:dyDescent="0.35">
      <c r="K3660" s="4"/>
      <c r="T3660" s="2"/>
      <c r="U3660" s="2"/>
      <c r="V3660" s="2"/>
      <c r="W3660" s="2"/>
    </row>
    <row r="3661" spans="11:23" x14ac:dyDescent="0.35">
      <c r="K3661" s="4"/>
      <c r="T3661" s="2"/>
      <c r="U3661" s="2"/>
      <c r="V3661" s="2"/>
      <c r="W3661" s="2"/>
    </row>
    <row r="3662" spans="11:23" x14ac:dyDescent="0.35">
      <c r="K3662" s="4"/>
      <c r="T3662" s="2"/>
      <c r="U3662" s="2"/>
      <c r="V3662" s="2"/>
      <c r="W3662" s="2"/>
    </row>
    <row r="3663" spans="11:23" x14ac:dyDescent="0.35">
      <c r="K3663" s="4"/>
      <c r="T3663" s="2"/>
      <c r="U3663" s="2"/>
      <c r="V3663" s="2"/>
      <c r="W3663" s="2"/>
    </row>
    <row r="3664" spans="11:23" x14ac:dyDescent="0.35">
      <c r="K3664" s="4"/>
      <c r="T3664" s="2"/>
      <c r="U3664" s="2"/>
      <c r="V3664" s="2"/>
      <c r="W3664" s="2"/>
    </row>
    <row r="3665" spans="11:23" x14ac:dyDescent="0.35">
      <c r="K3665" s="4"/>
      <c r="T3665" s="2"/>
      <c r="U3665" s="2"/>
      <c r="V3665" s="2"/>
      <c r="W3665" s="2"/>
    </row>
    <row r="3666" spans="11:23" x14ac:dyDescent="0.35">
      <c r="K3666" s="4"/>
      <c r="T3666" s="2"/>
      <c r="U3666" s="2"/>
      <c r="V3666" s="2"/>
      <c r="W3666" s="2"/>
    </row>
    <row r="3667" spans="11:23" x14ac:dyDescent="0.35">
      <c r="K3667" s="4"/>
      <c r="T3667" s="2"/>
      <c r="U3667" s="2"/>
      <c r="V3667" s="2"/>
      <c r="W3667" s="2"/>
    </row>
    <row r="3668" spans="11:23" x14ac:dyDescent="0.35">
      <c r="K3668" s="4"/>
      <c r="T3668" s="2"/>
      <c r="U3668" s="2"/>
      <c r="V3668" s="2"/>
      <c r="W3668" s="2"/>
    </row>
    <row r="3669" spans="11:23" x14ac:dyDescent="0.35">
      <c r="K3669" s="4"/>
      <c r="T3669" s="2"/>
      <c r="U3669" s="2"/>
      <c r="V3669" s="2"/>
      <c r="W3669" s="2"/>
    </row>
    <row r="3670" spans="11:23" x14ac:dyDescent="0.35">
      <c r="K3670" s="4"/>
      <c r="T3670" s="2"/>
      <c r="U3670" s="2"/>
      <c r="V3670" s="2"/>
      <c r="W3670" s="2"/>
    </row>
    <row r="3671" spans="11:23" x14ac:dyDescent="0.35">
      <c r="K3671" s="4"/>
      <c r="T3671" s="2"/>
      <c r="U3671" s="2"/>
      <c r="V3671" s="2"/>
      <c r="W3671" s="2"/>
    </row>
    <row r="3672" spans="11:23" x14ac:dyDescent="0.35">
      <c r="K3672" s="4"/>
      <c r="T3672" s="2"/>
      <c r="U3672" s="2"/>
      <c r="V3672" s="2"/>
      <c r="W3672" s="2"/>
    </row>
    <row r="3673" spans="11:23" x14ac:dyDescent="0.35">
      <c r="K3673" s="4"/>
      <c r="T3673" s="2"/>
      <c r="U3673" s="2"/>
      <c r="V3673" s="2"/>
      <c r="W3673" s="2"/>
    </row>
    <row r="3674" spans="11:23" x14ac:dyDescent="0.35">
      <c r="K3674" s="4"/>
      <c r="T3674" s="2"/>
      <c r="U3674" s="2"/>
      <c r="V3674" s="2"/>
      <c r="W3674" s="2"/>
    </row>
    <row r="3675" spans="11:23" x14ac:dyDescent="0.35">
      <c r="K3675" s="4"/>
      <c r="T3675" s="2"/>
      <c r="U3675" s="2"/>
      <c r="V3675" s="2"/>
      <c r="W3675" s="2"/>
    </row>
    <row r="3676" spans="11:23" x14ac:dyDescent="0.35">
      <c r="K3676" s="4"/>
      <c r="T3676" s="2"/>
      <c r="U3676" s="2"/>
      <c r="V3676" s="2"/>
      <c r="W3676" s="2"/>
    </row>
    <row r="3677" spans="11:23" x14ac:dyDescent="0.35">
      <c r="K3677" s="4"/>
      <c r="T3677" s="2"/>
      <c r="U3677" s="2"/>
      <c r="V3677" s="2"/>
      <c r="W3677" s="2"/>
    </row>
    <row r="3678" spans="11:23" x14ac:dyDescent="0.35">
      <c r="K3678" s="4"/>
      <c r="T3678" s="2"/>
      <c r="U3678" s="2"/>
      <c r="V3678" s="2"/>
      <c r="W3678" s="2"/>
    </row>
    <row r="3679" spans="11:23" x14ac:dyDescent="0.35">
      <c r="K3679" s="4"/>
      <c r="T3679" s="2"/>
      <c r="U3679" s="2"/>
      <c r="V3679" s="2"/>
      <c r="W3679" s="2"/>
    </row>
    <row r="3680" spans="11:23" x14ac:dyDescent="0.35">
      <c r="K3680" s="4"/>
      <c r="T3680" s="2"/>
      <c r="U3680" s="2"/>
      <c r="V3680" s="2"/>
      <c r="W3680" s="2"/>
    </row>
    <row r="3681" spans="11:23" x14ac:dyDescent="0.35">
      <c r="K3681" s="4"/>
      <c r="T3681" s="2"/>
      <c r="U3681" s="2"/>
      <c r="V3681" s="2"/>
      <c r="W3681" s="2"/>
    </row>
    <row r="3682" spans="11:23" x14ac:dyDescent="0.35">
      <c r="K3682" s="4"/>
      <c r="T3682" s="2"/>
      <c r="U3682" s="2"/>
      <c r="V3682" s="2"/>
      <c r="W3682" s="2"/>
    </row>
    <row r="3683" spans="11:23" x14ac:dyDescent="0.35">
      <c r="K3683" s="4"/>
      <c r="T3683" s="2"/>
      <c r="U3683" s="2"/>
      <c r="V3683" s="2"/>
      <c r="W3683" s="2"/>
    </row>
    <row r="3684" spans="11:23" x14ac:dyDescent="0.35">
      <c r="K3684" s="4"/>
      <c r="T3684" s="2"/>
      <c r="U3684" s="2"/>
      <c r="V3684" s="2"/>
      <c r="W3684" s="2"/>
    </row>
    <row r="3685" spans="11:23" x14ac:dyDescent="0.35">
      <c r="K3685" s="4"/>
      <c r="T3685" s="2"/>
      <c r="U3685" s="2"/>
      <c r="V3685" s="2"/>
      <c r="W3685" s="2"/>
    </row>
    <row r="3686" spans="11:23" x14ac:dyDescent="0.35">
      <c r="K3686" s="4"/>
      <c r="T3686" s="2"/>
      <c r="U3686" s="2"/>
      <c r="V3686" s="2"/>
      <c r="W3686" s="2"/>
    </row>
    <row r="3687" spans="11:23" x14ac:dyDescent="0.35">
      <c r="K3687" s="4"/>
      <c r="T3687" s="2"/>
      <c r="U3687" s="2"/>
      <c r="V3687" s="2"/>
      <c r="W3687" s="2"/>
    </row>
    <row r="3688" spans="11:23" x14ac:dyDescent="0.35">
      <c r="K3688" s="4"/>
      <c r="T3688" s="2"/>
      <c r="U3688" s="2"/>
      <c r="V3688" s="2"/>
      <c r="W3688" s="2"/>
    </row>
    <row r="3689" spans="11:23" x14ac:dyDescent="0.35">
      <c r="K3689" s="4"/>
      <c r="T3689" s="2"/>
      <c r="U3689" s="2"/>
      <c r="V3689" s="2"/>
      <c r="W3689" s="2"/>
    </row>
    <row r="3690" spans="11:23" x14ac:dyDescent="0.35">
      <c r="K3690" s="4"/>
      <c r="T3690" s="2"/>
      <c r="U3690" s="2"/>
      <c r="V3690" s="2"/>
      <c r="W3690" s="2"/>
    </row>
    <row r="3691" spans="11:23" x14ac:dyDescent="0.35">
      <c r="K3691" s="4"/>
      <c r="T3691" s="2"/>
      <c r="U3691" s="2"/>
      <c r="V3691" s="2"/>
      <c r="W3691" s="2"/>
    </row>
    <row r="3692" spans="11:23" x14ac:dyDescent="0.35">
      <c r="K3692" s="4"/>
      <c r="T3692" s="2"/>
      <c r="U3692" s="2"/>
      <c r="V3692" s="2"/>
      <c r="W3692" s="2"/>
    </row>
    <row r="3693" spans="11:23" x14ac:dyDescent="0.35">
      <c r="K3693" s="4"/>
      <c r="T3693" s="2"/>
      <c r="U3693" s="2"/>
      <c r="V3693" s="2"/>
      <c r="W3693" s="2"/>
    </row>
    <row r="3694" spans="11:23" x14ac:dyDescent="0.35">
      <c r="K3694" s="4"/>
      <c r="T3694" s="2"/>
      <c r="U3694" s="2"/>
      <c r="V3694" s="2"/>
      <c r="W3694" s="2"/>
    </row>
    <row r="3695" spans="11:23" x14ac:dyDescent="0.35">
      <c r="K3695" s="4"/>
      <c r="T3695" s="2"/>
      <c r="U3695" s="2"/>
      <c r="V3695" s="2"/>
      <c r="W3695" s="2"/>
    </row>
    <row r="3696" spans="11:23" x14ac:dyDescent="0.35">
      <c r="K3696" s="4"/>
      <c r="T3696" s="2"/>
      <c r="U3696" s="2"/>
      <c r="V3696" s="2"/>
      <c r="W3696" s="2"/>
    </row>
    <row r="3697" spans="11:23" x14ac:dyDescent="0.35">
      <c r="K3697" s="4"/>
      <c r="T3697" s="2"/>
      <c r="U3697" s="2"/>
      <c r="V3697" s="2"/>
      <c r="W3697" s="2"/>
    </row>
    <row r="3698" spans="11:23" x14ac:dyDescent="0.35">
      <c r="K3698" s="4"/>
      <c r="T3698" s="2"/>
      <c r="U3698" s="2"/>
      <c r="V3698" s="2"/>
      <c r="W3698" s="2"/>
    </row>
    <row r="3699" spans="11:23" x14ac:dyDescent="0.35">
      <c r="K3699" s="4"/>
      <c r="T3699" s="2"/>
      <c r="U3699" s="2"/>
      <c r="V3699" s="2"/>
      <c r="W3699" s="2"/>
    </row>
    <row r="3700" spans="11:23" x14ac:dyDescent="0.35">
      <c r="K3700" s="4"/>
      <c r="T3700" s="2"/>
      <c r="U3700" s="2"/>
      <c r="V3700" s="2"/>
      <c r="W3700" s="2"/>
    </row>
    <row r="3701" spans="11:23" x14ac:dyDescent="0.35">
      <c r="K3701" s="4"/>
      <c r="T3701" s="2"/>
      <c r="U3701" s="2"/>
      <c r="V3701" s="2"/>
      <c r="W3701" s="2"/>
    </row>
    <row r="3702" spans="11:23" x14ac:dyDescent="0.35">
      <c r="K3702" s="4"/>
      <c r="T3702" s="2"/>
      <c r="U3702" s="2"/>
      <c r="V3702" s="2"/>
      <c r="W3702" s="2"/>
    </row>
    <row r="3703" spans="11:23" x14ac:dyDescent="0.35">
      <c r="K3703" s="4"/>
      <c r="T3703" s="2"/>
      <c r="U3703" s="2"/>
      <c r="V3703" s="2"/>
      <c r="W3703" s="2"/>
    </row>
    <row r="3704" spans="11:23" x14ac:dyDescent="0.35">
      <c r="K3704" s="4"/>
      <c r="T3704" s="2"/>
      <c r="U3704" s="2"/>
      <c r="V3704" s="2"/>
      <c r="W3704" s="2"/>
    </row>
    <row r="3705" spans="11:23" x14ac:dyDescent="0.35">
      <c r="K3705" s="4"/>
      <c r="T3705" s="2"/>
      <c r="U3705" s="2"/>
      <c r="V3705" s="2"/>
      <c r="W3705" s="2"/>
    </row>
    <row r="3706" spans="11:23" x14ac:dyDescent="0.35">
      <c r="K3706" s="4"/>
      <c r="T3706" s="2"/>
      <c r="U3706" s="2"/>
      <c r="V3706" s="2"/>
      <c r="W3706" s="2"/>
    </row>
    <row r="3707" spans="11:23" x14ac:dyDescent="0.35">
      <c r="K3707" s="4"/>
      <c r="T3707" s="2"/>
      <c r="U3707" s="2"/>
      <c r="V3707" s="2"/>
      <c r="W3707" s="2"/>
    </row>
    <row r="3708" spans="11:23" x14ac:dyDescent="0.35">
      <c r="K3708" s="4"/>
      <c r="T3708" s="2"/>
      <c r="U3708" s="2"/>
      <c r="V3708" s="2"/>
      <c r="W3708" s="2"/>
    </row>
    <row r="3709" spans="11:23" x14ac:dyDescent="0.35">
      <c r="K3709" s="4"/>
      <c r="T3709" s="2"/>
      <c r="U3709" s="2"/>
      <c r="V3709" s="2"/>
      <c r="W3709" s="2"/>
    </row>
    <row r="3710" spans="11:23" x14ac:dyDescent="0.35">
      <c r="K3710" s="4"/>
      <c r="T3710" s="2"/>
      <c r="U3710" s="2"/>
      <c r="V3710" s="2"/>
      <c r="W3710" s="2"/>
    </row>
    <row r="3711" spans="11:23" x14ac:dyDescent="0.35">
      <c r="K3711" s="4"/>
      <c r="T3711" s="2"/>
      <c r="U3711" s="2"/>
      <c r="V3711" s="2"/>
      <c r="W3711" s="2"/>
    </row>
    <row r="3712" spans="11:23" x14ac:dyDescent="0.35">
      <c r="K3712" s="4"/>
      <c r="T3712" s="2"/>
      <c r="U3712" s="2"/>
      <c r="V3712" s="2"/>
      <c r="W3712" s="2"/>
    </row>
    <row r="3713" spans="11:23" x14ac:dyDescent="0.35">
      <c r="K3713" s="4"/>
      <c r="T3713" s="2"/>
      <c r="U3713" s="2"/>
      <c r="V3713" s="2"/>
      <c r="W3713" s="2"/>
    </row>
    <row r="3714" spans="11:23" x14ac:dyDescent="0.35">
      <c r="K3714" s="4"/>
      <c r="T3714" s="2"/>
      <c r="U3714" s="2"/>
      <c r="V3714" s="2"/>
      <c r="W3714" s="2"/>
    </row>
    <row r="3715" spans="11:23" x14ac:dyDescent="0.35">
      <c r="K3715" s="4"/>
      <c r="T3715" s="2"/>
      <c r="U3715" s="2"/>
      <c r="V3715" s="2"/>
      <c r="W3715" s="2"/>
    </row>
    <row r="3716" spans="11:23" x14ac:dyDescent="0.35">
      <c r="K3716" s="4"/>
      <c r="T3716" s="2"/>
      <c r="U3716" s="2"/>
      <c r="V3716" s="2"/>
      <c r="W3716" s="2"/>
    </row>
    <row r="3717" spans="11:23" x14ac:dyDescent="0.35">
      <c r="K3717" s="4"/>
      <c r="T3717" s="2"/>
      <c r="U3717" s="2"/>
      <c r="V3717" s="2"/>
      <c r="W3717" s="2"/>
    </row>
    <row r="3718" spans="11:23" x14ac:dyDescent="0.35">
      <c r="K3718" s="4"/>
      <c r="T3718" s="2"/>
      <c r="U3718" s="2"/>
      <c r="V3718" s="2"/>
      <c r="W3718" s="2"/>
    </row>
    <row r="3719" spans="11:23" x14ac:dyDescent="0.35">
      <c r="K3719" s="4"/>
      <c r="T3719" s="2"/>
      <c r="U3719" s="2"/>
      <c r="V3719" s="2"/>
      <c r="W3719" s="2"/>
    </row>
    <row r="3720" spans="11:23" x14ac:dyDescent="0.35">
      <c r="K3720" s="4"/>
      <c r="T3720" s="2"/>
      <c r="U3720" s="2"/>
      <c r="V3720" s="2"/>
      <c r="W3720" s="2"/>
    </row>
    <row r="3721" spans="11:23" x14ac:dyDescent="0.35">
      <c r="K3721" s="4"/>
      <c r="T3721" s="2"/>
      <c r="U3721" s="2"/>
      <c r="V3721" s="2"/>
      <c r="W3721" s="2"/>
    </row>
    <row r="3722" spans="11:23" x14ac:dyDescent="0.35">
      <c r="K3722" s="4"/>
      <c r="T3722" s="2"/>
      <c r="U3722" s="2"/>
      <c r="V3722" s="2"/>
      <c r="W3722" s="2"/>
    </row>
    <row r="3723" spans="11:23" x14ac:dyDescent="0.35">
      <c r="K3723" s="4"/>
      <c r="T3723" s="2"/>
      <c r="U3723" s="2"/>
      <c r="V3723" s="2"/>
      <c r="W3723" s="2"/>
    </row>
    <row r="3724" spans="11:23" x14ac:dyDescent="0.35">
      <c r="K3724" s="4"/>
      <c r="T3724" s="2"/>
      <c r="U3724" s="2"/>
      <c r="V3724" s="2"/>
      <c r="W3724" s="2"/>
    </row>
    <row r="3725" spans="11:23" x14ac:dyDescent="0.35">
      <c r="K3725" s="4"/>
      <c r="T3725" s="2"/>
      <c r="U3725" s="2"/>
      <c r="V3725" s="2"/>
      <c r="W3725" s="2"/>
    </row>
    <row r="3726" spans="11:23" x14ac:dyDescent="0.35">
      <c r="K3726" s="4"/>
      <c r="T3726" s="2"/>
      <c r="U3726" s="2"/>
      <c r="V3726" s="2"/>
      <c r="W3726" s="2"/>
    </row>
    <row r="3727" spans="11:23" x14ac:dyDescent="0.35">
      <c r="K3727" s="4"/>
      <c r="T3727" s="2"/>
      <c r="U3727" s="2"/>
      <c r="V3727" s="2"/>
      <c r="W3727" s="2"/>
    </row>
    <row r="3728" spans="11:23" x14ac:dyDescent="0.35">
      <c r="K3728" s="4"/>
      <c r="T3728" s="2"/>
      <c r="U3728" s="2"/>
      <c r="V3728" s="2"/>
      <c r="W3728" s="2"/>
    </row>
    <row r="3729" spans="11:23" x14ac:dyDescent="0.35">
      <c r="K3729" s="4"/>
      <c r="T3729" s="2"/>
      <c r="U3729" s="2"/>
      <c r="V3729" s="2"/>
      <c r="W3729" s="2"/>
    </row>
    <row r="3730" spans="11:23" x14ac:dyDescent="0.35">
      <c r="K3730" s="4"/>
      <c r="T3730" s="2"/>
      <c r="U3730" s="2"/>
      <c r="V3730" s="2"/>
      <c r="W3730" s="2"/>
    </row>
    <row r="3731" spans="11:23" x14ac:dyDescent="0.35">
      <c r="K3731" s="4"/>
      <c r="T3731" s="2"/>
      <c r="U3731" s="2"/>
      <c r="V3731" s="2"/>
      <c r="W3731" s="2"/>
    </row>
    <row r="3732" spans="11:23" x14ac:dyDescent="0.35">
      <c r="K3732" s="4"/>
      <c r="T3732" s="2"/>
      <c r="U3732" s="2"/>
      <c r="V3732" s="2"/>
      <c r="W3732" s="2"/>
    </row>
    <row r="3733" spans="11:23" x14ac:dyDescent="0.35">
      <c r="K3733" s="4"/>
      <c r="T3733" s="2"/>
      <c r="U3733" s="2"/>
      <c r="V3733" s="2"/>
      <c r="W3733" s="2"/>
    </row>
    <row r="3734" spans="11:23" x14ac:dyDescent="0.35">
      <c r="K3734" s="4"/>
      <c r="T3734" s="2"/>
      <c r="U3734" s="2"/>
      <c r="V3734" s="2"/>
      <c r="W3734" s="2"/>
    </row>
    <row r="3735" spans="11:23" x14ac:dyDescent="0.35">
      <c r="K3735" s="4"/>
      <c r="T3735" s="2"/>
      <c r="U3735" s="2"/>
      <c r="V3735" s="2"/>
      <c r="W3735" s="2"/>
    </row>
    <row r="3736" spans="11:23" x14ac:dyDescent="0.35">
      <c r="K3736" s="4"/>
      <c r="T3736" s="2"/>
      <c r="U3736" s="2"/>
      <c r="V3736" s="2"/>
      <c r="W3736" s="2"/>
    </row>
    <row r="3737" spans="11:23" x14ac:dyDescent="0.35">
      <c r="K3737" s="4"/>
      <c r="T3737" s="2"/>
      <c r="U3737" s="2"/>
      <c r="V3737" s="2"/>
      <c r="W3737" s="2"/>
    </row>
    <row r="3738" spans="11:23" x14ac:dyDescent="0.35">
      <c r="K3738" s="4"/>
      <c r="T3738" s="2"/>
      <c r="U3738" s="2"/>
      <c r="V3738" s="2"/>
      <c r="W3738" s="2"/>
    </row>
    <row r="3739" spans="11:23" x14ac:dyDescent="0.35">
      <c r="K3739" s="4"/>
      <c r="T3739" s="2"/>
      <c r="U3739" s="2"/>
      <c r="V3739" s="2"/>
      <c r="W3739" s="2"/>
    </row>
    <row r="3740" spans="11:23" x14ac:dyDescent="0.35">
      <c r="K3740" s="4"/>
      <c r="T3740" s="2"/>
      <c r="U3740" s="2"/>
      <c r="V3740" s="2"/>
      <c r="W3740" s="2"/>
    </row>
    <row r="3741" spans="11:23" x14ac:dyDescent="0.35">
      <c r="K3741" s="4"/>
      <c r="T3741" s="2"/>
      <c r="U3741" s="2"/>
      <c r="V3741" s="2"/>
      <c r="W3741" s="2"/>
    </row>
    <row r="3742" spans="11:23" x14ac:dyDescent="0.35">
      <c r="K3742" s="4"/>
      <c r="T3742" s="2"/>
      <c r="U3742" s="2"/>
      <c r="V3742" s="2"/>
      <c r="W3742" s="2"/>
    </row>
    <row r="3743" spans="11:23" x14ac:dyDescent="0.35">
      <c r="K3743" s="4"/>
      <c r="T3743" s="2"/>
      <c r="U3743" s="2"/>
      <c r="V3743" s="2"/>
      <c r="W3743" s="2"/>
    </row>
    <row r="3744" spans="11:23" x14ac:dyDescent="0.35">
      <c r="K3744" s="4"/>
      <c r="T3744" s="2"/>
      <c r="U3744" s="2"/>
      <c r="V3744" s="2"/>
      <c r="W3744" s="2"/>
    </row>
    <row r="3745" spans="11:23" x14ac:dyDescent="0.35">
      <c r="K3745" s="4"/>
      <c r="T3745" s="2"/>
      <c r="U3745" s="2"/>
      <c r="V3745" s="2"/>
      <c r="W3745" s="2"/>
    </row>
    <row r="3746" spans="11:23" x14ac:dyDescent="0.35">
      <c r="K3746" s="4"/>
      <c r="T3746" s="2"/>
      <c r="U3746" s="2"/>
      <c r="V3746" s="2"/>
      <c r="W3746" s="2"/>
    </row>
    <row r="3747" spans="11:23" x14ac:dyDescent="0.35">
      <c r="K3747" s="4"/>
      <c r="T3747" s="2"/>
      <c r="U3747" s="2"/>
      <c r="V3747" s="2"/>
      <c r="W3747" s="2"/>
    </row>
    <row r="3748" spans="11:23" x14ac:dyDescent="0.35">
      <c r="K3748" s="4"/>
      <c r="T3748" s="2"/>
      <c r="U3748" s="2"/>
      <c r="V3748" s="2"/>
      <c r="W3748" s="2"/>
    </row>
    <row r="3749" spans="11:23" x14ac:dyDescent="0.35">
      <c r="K3749" s="4"/>
      <c r="T3749" s="2"/>
      <c r="U3749" s="2"/>
      <c r="V3749" s="2"/>
      <c r="W3749" s="2"/>
    </row>
    <row r="3750" spans="11:23" x14ac:dyDescent="0.35">
      <c r="K3750" s="4"/>
      <c r="T3750" s="2"/>
      <c r="U3750" s="2"/>
      <c r="V3750" s="2"/>
      <c r="W3750" s="2"/>
    </row>
    <row r="3751" spans="11:23" x14ac:dyDescent="0.35">
      <c r="K3751" s="4"/>
      <c r="T3751" s="2"/>
      <c r="U3751" s="2"/>
      <c r="V3751" s="2"/>
      <c r="W3751" s="2"/>
    </row>
    <row r="3752" spans="11:23" x14ac:dyDescent="0.35">
      <c r="K3752" s="4"/>
      <c r="T3752" s="2"/>
      <c r="U3752" s="2"/>
      <c r="V3752" s="2"/>
      <c r="W3752" s="2"/>
    </row>
    <row r="3753" spans="11:23" x14ac:dyDescent="0.35">
      <c r="K3753" s="4"/>
      <c r="T3753" s="2"/>
      <c r="U3753" s="2"/>
      <c r="V3753" s="2"/>
      <c r="W3753" s="2"/>
    </row>
    <row r="3754" spans="11:23" x14ac:dyDescent="0.35">
      <c r="K3754" s="4"/>
      <c r="T3754" s="2"/>
      <c r="U3754" s="2"/>
      <c r="V3754" s="2"/>
      <c r="W3754" s="2"/>
    </row>
    <row r="3755" spans="11:23" x14ac:dyDescent="0.35">
      <c r="K3755" s="4"/>
      <c r="T3755" s="2"/>
      <c r="U3755" s="2"/>
      <c r="V3755" s="2"/>
      <c r="W3755" s="2"/>
    </row>
    <row r="3756" spans="11:23" x14ac:dyDescent="0.35">
      <c r="K3756" s="4"/>
      <c r="T3756" s="2"/>
      <c r="U3756" s="2"/>
      <c r="V3756" s="2"/>
      <c r="W3756" s="2"/>
    </row>
    <row r="3757" spans="11:23" x14ac:dyDescent="0.35">
      <c r="K3757" s="4"/>
      <c r="T3757" s="2"/>
      <c r="U3757" s="2"/>
      <c r="V3757" s="2"/>
      <c r="W3757" s="2"/>
    </row>
    <row r="3758" spans="11:23" x14ac:dyDescent="0.35">
      <c r="K3758" s="4"/>
      <c r="T3758" s="2"/>
      <c r="U3758" s="2"/>
      <c r="V3758" s="2"/>
      <c r="W3758" s="2"/>
    </row>
    <row r="3759" spans="11:23" x14ac:dyDescent="0.35">
      <c r="K3759" s="4"/>
      <c r="T3759" s="2"/>
      <c r="U3759" s="2"/>
      <c r="V3759" s="2"/>
      <c r="W3759" s="2"/>
    </row>
    <row r="3760" spans="11:23" x14ac:dyDescent="0.35">
      <c r="K3760" s="4"/>
      <c r="T3760" s="2"/>
      <c r="U3760" s="2"/>
      <c r="V3760" s="2"/>
      <c r="W3760" s="2"/>
    </row>
    <row r="3761" spans="11:23" x14ac:dyDescent="0.35">
      <c r="K3761" s="4"/>
      <c r="T3761" s="2"/>
      <c r="U3761" s="2"/>
      <c r="V3761" s="2"/>
      <c r="W3761" s="2"/>
    </row>
    <row r="3762" spans="11:23" x14ac:dyDescent="0.35">
      <c r="K3762" s="4"/>
      <c r="T3762" s="2"/>
      <c r="U3762" s="2"/>
      <c r="V3762" s="2"/>
      <c r="W3762" s="2"/>
    </row>
    <row r="3763" spans="11:23" x14ac:dyDescent="0.35">
      <c r="K3763" s="4"/>
      <c r="T3763" s="2"/>
      <c r="U3763" s="2"/>
      <c r="V3763" s="2"/>
      <c r="W3763" s="2"/>
    </row>
    <row r="3764" spans="11:23" x14ac:dyDescent="0.35">
      <c r="K3764" s="4"/>
      <c r="T3764" s="2"/>
      <c r="U3764" s="2"/>
      <c r="V3764" s="2"/>
      <c r="W3764" s="2"/>
    </row>
    <row r="3765" spans="11:23" x14ac:dyDescent="0.35">
      <c r="K3765" s="4"/>
      <c r="T3765" s="2"/>
      <c r="U3765" s="2"/>
      <c r="V3765" s="2"/>
      <c r="W3765" s="2"/>
    </row>
    <row r="3766" spans="11:23" x14ac:dyDescent="0.35">
      <c r="K3766" s="4"/>
      <c r="T3766" s="2"/>
      <c r="U3766" s="2"/>
      <c r="V3766" s="2"/>
      <c r="W3766" s="2"/>
    </row>
    <row r="3767" spans="11:23" x14ac:dyDescent="0.35">
      <c r="K3767" s="4"/>
      <c r="T3767" s="2"/>
      <c r="U3767" s="2"/>
      <c r="V3767" s="2"/>
      <c r="W3767" s="2"/>
    </row>
    <row r="3768" spans="11:23" x14ac:dyDescent="0.35">
      <c r="K3768" s="4"/>
      <c r="T3768" s="2"/>
      <c r="U3768" s="2"/>
      <c r="V3768" s="2"/>
      <c r="W3768" s="2"/>
    </row>
    <row r="3769" spans="11:23" x14ac:dyDescent="0.35">
      <c r="K3769" s="4"/>
      <c r="T3769" s="2"/>
      <c r="U3769" s="2"/>
      <c r="V3769" s="2"/>
      <c r="W3769" s="2"/>
    </row>
    <row r="3770" spans="11:23" x14ac:dyDescent="0.35">
      <c r="K3770" s="4"/>
      <c r="T3770" s="2"/>
      <c r="U3770" s="2"/>
      <c r="V3770" s="2"/>
      <c r="W3770" s="2"/>
    </row>
    <row r="3771" spans="11:23" x14ac:dyDescent="0.35">
      <c r="K3771" s="4"/>
      <c r="T3771" s="2"/>
      <c r="U3771" s="2"/>
      <c r="V3771" s="2"/>
      <c r="W3771" s="2"/>
    </row>
    <row r="3772" spans="11:23" x14ac:dyDescent="0.35">
      <c r="K3772" s="4"/>
      <c r="T3772" s="2"/>
      <c r="U3772" s="2"/>
      <c r="V3772" s="2"/>
      <c r="W3772" s="2"/>
    </row>
    <row r="3773" spans="11:23" x14ac:dyDescent="0.35">
      <c r="K3773" s="4"/>
      <c r="T3773" s="2"/>
      <c r="U3773" s="2"/>
      <c r="V3773" s="2"/>
      <c r="W3773" s="2"/>
    </row>
    <row r="3774" spans="11:23" x14ac:dyDescent="0.35">
      <c r="K3774" s="4"/>
      <c r="T3774" s="2"/>
      <c r="U3774" s="2"/>
      <c r="V3774" s="2"/>
      <c r="W3774" s="2"/>
    </row>
    <row r="3775" spans="11:23" x14ac:dyDescent="0.35">
      <c r="K3775" s="4"/>
      <c r="T3775" s="2"/>
      <c r="U3775" s="2"/>
      <c r="V3775" s="2"/>
      <c r="W3775" s="2"/>
    </row>
    <row r="3776" spans="11:23" x14ac:dyDescent="0.35">
      <c r="K3776" s="4"/>
      <c r="T3776" s="2"/>
      <c r="U3776" s="2"/>
      <c r="V3776" s="2"/>
      <c r="W3776" s="2"/>
    </row>
    <row r="3777" spans="11:23" x14ac:dyDescent="0.35">
      <c r="K3777" s="4"/>
      <c r="T3777" s="2"/>
      <c r="U3777" s="2"/>
      <c r="V3777" s="2"/>
      <c r="W3777" s="2"/>
    </row>
    <row r="3778" spans="11:23" x14ac:dyDescent="0.35">
      <c r="K3778" s="4"/>
      <c r="T3778" s="2"/>
      <c r="U3778" s="2"/>
      <c r="V3778" s="2"/>
      <c r="W3778" s="2"/>
    </row>
    <row r="3779" spans="11:23" x14ac:dyDescent="0.35">
      <c r="K3779" s="4"/>
      <c r="T3779" s="2"/>
      <c r="U3779" s="2"/>
      <c r="V3779" s="2"/>
      <c r="W3779" s="2"/>
    </row>
    <row r="3780" spans="11:23" x14ac:dyDescent="0.35">
      <c r="K3780" s="4"/>
      <c r="T3780" s="2"/>
      <c r="U3780" s="2"/>
      <c r="V3780" s="2"/>
      <c r="W3780" s="2"/>
    </row>
    <row r="3781" spans="11:23" x14ac:dyDescent="0.35">
      <c r="K3781" s="4"/>
      <c r="T3781" s="2"/>
      <c r="U3781" s="2"/>
      <c r="V3781" s="2"/>
      <c r="W3781" s="2"/>
    </row>
    <row r="3782" spans="11:23" x14ac:dyDescent="0.35">
      <c r="K3782" s="4"/>
      <c r="T3782" s="2"/>
      <c r="U3782" s="2"/>
      <c r="V3782" s="2"/>
      <c r="W3782" s="2"/>
    </row>
    <row r="3783" spans="11:23" x14ac:dyDescent="0.35">
      <c r="K3783" s="4"/>
      <c r="T3783" s="2"/>
      <c r="U3783" s="2"/>
      <c r="V3783" s="2"/>
      <c r="W3783" s="2"/>
    </row>
    <row r="3784" spans="11:23" x14ac:dyDescent="0.35">
      <c r="K3784" s="4"/>
      <c r="T3784" s="2"/>
      <c r="U3784" s="2"/>
      <c r="V3784" s="2"/>
      <c r="W3784" s="2"/>
    </row>
    <row r="3785" spans="11:23" x14ac:dyDescent="0.35">
      <c r="K3785" s="4"/>
      <c r="T3785" s="2"/>
      <c r="U3785" s="2"/>
      <c r="V3785" s="2"/>
      <c r="W3785" s="2"/>
    </row>
    <row r="3786" spans="11:23" x14ac:dyDescent="0.35">
      <c r="K3786" s="4"/>
      <c r="T3786" s="2"/>
      <c r="U3786" s="2"/>
      <c r="V3786" s="2"/>
      <c r="W3786" s="2"/>
    </row>
    <row r="3787" spans="11:23" x14ac:dyDescent="0.35">
      <c r="K3787" s="4"/>
      <c r="T3787" s="2"/>
      <c r="U3787" s="2"/>
      <c r="V3787" s="2"/>
      <c r="W3787" s="2"/>
    </row>
    <row r="3788" spans="11:23" x14ac:dyDescent="0.35">
      <c r="K3788" s="4"/>
      <c r="T3788" s="2"/>
      <c r="U3788" s="2"/>
      <c r="V3788" s="2"/>
      <c r="W3788" s="2"/>
    </row>
    <row r="3789" spans="11:23" x14ac:dyDescent="0.35">
      <c r="K3789" s="4"/>
      <c r="T3789" s="2"/>
      <c r="U3789" s="2"/>
      <c r="V3789" s="2"/>
      <c r="W3789" s="2"/>
    </row>
    <row r="3790" spans="11:23" x14ac:dyDescent="0.35">
      <c r="K3790" s="4"/>
      <c r="T3790" s="2"/>
      <c r="U3790" s="2"/>
      <c r="V3790" s="2"/>
      <c r="W3790" s="2"/>
    </row>
    <row r="3791" spans="11:23" x14ac:dyDescent="0.35">
      <c r="K3791" s="4"/>
      <c r="T3791" s="2"/>
      <c r="U3791" s="2"/>
      <c r="V3791" s="2"/>
      <c r="W3791" s="2"/>
    </row>
    <row r="3792" spans="11:23" x14ac:dyDescent="0.35">
      <c r="K3792" s="4"/>
      <c r="T3792" s="2"/>
      <c r="U3792" s="2"/>
      <c r="V3792" s="2"/>
      <c r="W3792" s="2"/>
    </row>
    <row r="3793" spans="11:23" x14ac:dyDescent="0.35">
      <c r="K3793" s="4"/>
      <c r="T3793" s="2"/>
      <c r="U3793" s="2"/>
      <c r="V3793" s="2"/>
      <c r="W3793" s="2"/>
    </row>
    <row r="3794" spans="11:23" x14ac:dyDescent="0.35">
      <c r="K3794" s="4"/>
      <c r="T3794" s="2"/>
      <c r="U3794" s="2"/>
      <c r="V3794" s="2"/>
      <c r="W3794" s="2"/>
    </row>
    <row r="3795" spans="11:23" x14ac:dyDescent="0.35">
      <c r="K3795" s="4"/>
      <c r="T3795" s="2"/>
      <c r="U3795" s="2"/>
      <c r="V3795" s="2"/>
      <c r="W3795" s="2"/>
    </row>
    <row r="3796" spans="11:23" x14ac:dyDescent="0.35">
      <c r="K3796" s="4"/>
      <c r="T3796" s="2"/>
      <c r="U3796" s="2"/>
      <c r="V3796" s="2"/>
      <c r="W3796" s="2"/>
    </row>
    <row r="3797" spans="11:23" x14ac:dyDescent="0.35">
      <c r="K3797" s="4"/>
      <c r="T3797" s="2"/>
      <c r="U3797" s="2"/>
      <c r="V3797" s="2"/>
      <c r="W3797" s="2"/>
    </row>
    <row r="3798" spans="11:23" x14ac:dyDescent="0.35">
      <c r="K3798" s="4"/>
      <c r="T3798" s="2"/>
      <c r="U3798" s="2"/>
      <c r="V3798" s="2"/>
      <c r="W3798" s="2"/>
    </row>
    <row r="3799" spans="11:23" x14ac:dyDescent="0.35">
      <c r="K3799" s="4"/>
      <c r="T3799" s="2"/>
      <c r="U3799" s="2"/>
      <c r="V3799" s="2"/>
      <c r="W3799" s="2"/>
    </row>
    <row r="3800" spans="11:23" x14ac:dyDescent="0.35">
      <c r="K3800" s="4"/>
      <c r="T3800" s="2"/>
      <c r="U3800" s="2"/>
      <c r="V3800" s="2"/>
      <c r="W3800" s="2"/>
    </row>
    <row r="3801" spans="11:23" x14ac:dyDescent="0.35">
      <c r="K3801" s="4"/>
      <c r="T3801" s="2"/>
      <c r="U3801" s="2"/>
      <c r="V3801" s="2"/>
      <c r="W3801" s="2"/>
    </row>
    <row r="3802" spans="11:23" x14ac:dyDescent="0.35">
      <c r="K3802" s="4"/>
      <c r="T3802" s="2"/>
      <c r="U3802" s="2"/>
      <c r="V3802" s="2"/>
      <c r="W3802" s="2"/>
    </row>
    <row r="3803" spans="11:23" x14ac:dyDescent="0.35">
      <c r="K3803" s="4"/>
      <c r="T3803" s="2"/>
      <c r="U3803" s="2"/>
      <c r="V3803" s="2"/>
      <c r="W3803" s="2"/>
    </row>
    <row r="3804" spans="11:23" x14ac:dyDescent="0.35">
      <c r="K3804" s="4"/>
      <c r="T3804" s="2"/>
      <c r="U3804" s="2"/>
      <c r="V3804" s="2"/>
      <c r="W3804" s="2"/>
    </row>
    <row r="3805" spans="11:23" x14ac:dyDescent="0.35">
      <c r="K3805" s="4"/>
      <c r="T3805" s="2"/>
      <c r="U3805" s="2"/>
      <c r="V3805" s="2"/>
      <c r="W3805" s="2"/>
    </row>
    <row r="3806" spans="11:23" x14ac:dyDescent="0.35">
      <c r="K3806" s="4"/>
      <c r="T3806" s="2"/>
      <c r="U3806" s="2"/>
      <c r="V3806" s="2"/>
      <c r="W3806" s="2"/>
    </row>
    <row r="3807" spans="11:23" x14ac:dyDescent="0.35">
      <c r="K3807" s="4"/>
      <c r="T3807" s="2"/>
      <c r="U3807" s="2"/>
      <c r="V3807" s="2"/>
      <c r="W3807" s="2"/>
    </row>
    <row r="3808" spans="11:23" x14ac:dyDescent="0.35">
      <c r="K3808" s="4"/>
      <c r="T3808" s="2"/>
      <c r="U3808" s="2"/>
      <c r="V3808" s="2"/>
      <c r="W3808" s="2"/>
    </row>
    <row r="3809" spans="11:23" x14ac:dyDescent="0.35">
      <c r="K3809" s="4"/>
      <c r="T3809" s="2"/>
      <c r="U3809" s="2"/>
      <c r="V3809" s="2"/>
      <c r="W3809" s="2"/>
    </row>
    <row r="3810" spans="11:23" x14ac:dyDescent="0.35">
      <c r="K3810" s="4"/>
      <c r="T3810" s="2"/>
      <c r="U3810" s="2"/>
      <c r="V3810" s="2"/>
      <c r="W3810" s="2"/>
    </row>
    <row r="3811" spans="11:23" x14ac:dyDescent="0.35">
      <c r="K3811" s="4"/>
      <c r="T3811" s="2"/>
      <c r="U3811" s="2"/>
      <c r="V3811" s="2"/>
      <c r="W3811" s="2"/>
    </row>
    <row r="3812" spans="11:23" x14ac:dyDescent="0.35">
      <c r="K3812" s="4"/>
      <c r="T3812" s="2"/>
      <c r="U3812" s="2"/>
      <c r="V3812" s="2"/>
      <c r="W3812" s="2"/>
    </row>
    <row r="3813" spans="11:23" x14ac:dyDescent="0.35">
      <c r="K3813" s="4"/>
      <c r="T3813" s="2"/>
      <c r="U3813" s="2"/>
      <c r="V3813" s="2"/>
      <c r="W3813" s="2"/>
    </row>
    <row r="3814" spans="11:23" x14ac:dyDescent="0.35">
      <c r="K3814" s="4"/>
      <c r="T3814" s="2"/>
      <c r="U3814" s="2"/>
      <c r="V3814" s="2"/>
      <c r="W3814" s="2"/>
    </row>
    <row r="3815" spans="11:23" x14ac:dyDescent="0.35">
      <c r="K3815" s="4"/>
      <c r="T3815" s="2"/>
      <c r="U3815" s="2"/>
      <c r="V3815" s="2"/>
      <c r="W3815" s="2"/>
    </row>
    <row r="3816" spans="11:23" x14ac:dyDescent="0.35">
      <c r="K3816" s="4"/>
      <c r="T3816" s="2"/>
      <c r="U3816" s="2"/>
      <c r="V3816" s="2"/>
      <c r="W3816" s="2"/>
    </row>
    <row r="3817" spans="11:23" x14ac:dyDescent="0.35">
      <c r="K3817" s="4"/>
      <c r="T3817" s="2"/>
      <c r="U3817" s="2"/>
      <c r="V3817" s="2"/>
      <c r="W3817" s="2"/>
    </row>
    <row r="3818" spans="11:23" x14ac:dyDescent="0.35">
      <c r="K3818" s="4"/>
      <c r="T3818" s="2"/>
      <c r="U3818" s="2"/>
      <c r="V3818" s="2"/>
      <c r="W3818" s="2"/>
    </row>
    <row r="3819" spans="11:23" x14ac:dyDescent="0.35">
      <c r="K3819" s="4"/>
      <c r="T3819" s="2"/>
      <c r="U3819" s="2"/>
      <c r="V3819" s="2"/>
      <c r="W3819" s="2"/>
    </row>
    <row r="3820" spans="11:23" x14ac:dyDescent="0.35">
      <c r="K3820" s="4"/>
      <c r="T3820" s="2"/>
      <c r="U3820" s="2"/>
      <c r="V3820" s="2"/>
      <c r="W3820" s="2"/>
    </row>
    <row r="3821" spans="11:23" x14ac:dyDescent="0.35">
      <c r="K3821" s="4"/>
      <c r="T3821" s="2"/>
      <c r="U3821" s="2"/>
      <c r="V3821" s="2"/>
      <c r="W3821" s="2"/>
    </row>
    <row r="3822" spans="11:23" x14ac:dyDescent="0.35">
      <c r="K3822" s="4"/>
      <c r="T3822" s="2"/>
      <c r="U3822" s="2"/>
      <c r="V3822" s="2"/>
      <c r="W3822" s="2"/>
    </row>
    <row r="3823" spans="11:23" x14ac:dyDescent="0.35">
      <c r="K3823" s="4"/>
      <c r="T3823" s="2"/>
      <c r="U3823" s="2"/>
      <c r="V3823" s="2"/>
      <c r="W3823" s="2"/>
    </row>
    <row r="3824" spans="11:23" x14ac:dyDescent="0.35">
      <c r="K3824" s="4"/>
      <c r="T3824" s="2"/>
      <c r="U3824" s="2"/>
      <c r="V3824" s="2"/>
      <c r="W3824" s="2"/>
    </row>
    <row r="3825" spans="11:23" x14ac:dyDescent="0.35">
      <c r="K3825" s="4"/>
      <c r="T3825" s="2"/>
      <c r="U3825" s="2"/>
      <c r="V3825" s="2"/>
      <c r="W3825" s="2"/>
    </row>
    <row r="3826" spans="11:23" x14ac:dyDescent="0.35">
      <c r="K3826" s="4"/>
      <c r="T3826" s="2"/>
      <c r="U3826" s="2"/>
      <c r="V3826" s="2"/>
      <c r="W3826" s="2"/>
    </row>
    <row r="3827" spans="11:23" x14ac:dyDescent="0.35">
      <c r="K3827" s="4"/>
      <c r="T3827" s="2"/>
      <c r="U3827" s="2"/>
      <c r="V3827" s="2"/>
      <c r="W3827" s="2"/>
    </row>
    <row r="3828" spans="11:23" x14ac:dyDescent="0.35">
      <c r="K3828" s="4"/>
      <c r="T3828" s="2"/>
      <c r="U3828" s="2"/>
      <c r="V3828" s="2"/>
      <c r="W3828" s="2"/>
    </row>
    <row r="3829" spans="11:23" x14ac:dyDescent="0.35">
      <c r="K3829" s="4"/>
      <c r="T3829" s="2"/>
      <c r="U3829" s="2"/>
      <c r="V3829" s="2"/>
      <c r="W3829" s="2"/>
    </row>
    <row r="3830" spans="11:23" x14ac:dyDescent="0.35">
      <c r="K3830" s="4"/>
      <c r="T3830" s="2"/>
      <c r="U3830" s="2"/>
      <c r="V3830" s="2"/>
      <c r="W3830" s="2"/>
    </row>
    <row r="3831" spans="11:23" x14ac:dyDescent="0.35">
      <c r="K3831" s="4"/>
      <c r="T3831" s="2"/>
      <c r="U3831" s="2"/>
      <c r="V3831" s="2"/>
      <c r="W3831" s="2"/>
    </row>
    <row r="3832" spans="11:23" x14ac:dyDescent="0.35">
      <c r="K3832" s="4"/>
      <c r="T3832" s="2"/>
      <c r="U3832" s="2"/>
      <c r="V3832" s="2"/>
      <c r="W3832" s="2"/>
    </row>
    <row r="3833" spans="11:23" x14ac:dyDescent="0.35">
      <c r="K3833" s="4"/>
      <c r="T3833" s="2"/>
      <c r="U3833" s="2"/>
      <c r="V3833" s="2"/>
      <c r="W3833" s="2"/>
    </row>
    <row r="3834" spans="11:23" x14ac:dyDescent="0.35">
      <c r="K3834" s="4"/>
      <c r="T3834" s="2"/>
      <c r="U3834" s="2"/>
      <c r="V3834" s="2"/>
      <c r="W3834" s="2"/>
    </row>
    <row r="3835" spans="11:23" x14ac:dyDescent="0.35">
      <c r="K3835" s="4"/>
      <c r="T3835" s="2"/>
      <c r="U3835" s="2"/>
      <c r="V3835" s="2"/>
      <c r="W3835" s="2"/>
    </row>
    <row r="3836" spans="11:23" x14ac:dyDescent="0.35">
      <c r="K3836" s="4"/>
      <c r="T3836" s="2"/>
      <c r="U3836" s="2"/>
      <c r="V3836" s="2"/>
      <c r="W3836" s="2"/>
    </row>
    <row r="3837" spans="11:23" x14ac:dyDescent="0.35">
      <c r="K3837" s="4"/>
      <c r="T3837" s="2"/>
      <c r="U3837" s="2"/>
      <c r="V3837" s="2"/>
      <c r="W3837" s="2"/>
    </row>
    <row r="3838" spans="11:23" x14ac:dyDescent="0.35">
      <c r="K3838" s="4"/>
      <c r="T3838" s="2"/>
      <c r="U3838" s="2"/>
      <c r="V3838" s="2"/>
      <c r="W3838" s="2"/>
    </row>
    <row r="3839" spans="11:23" x14ac:dyDescent="0.35">
      <c r="K3839" s="4"/>
      <c r="T3839" s="2"/>
      <c r="U3839" s="2"/>
      <c r="V3839" s="2"/>
      <c r="W3839" s="2"/>
    </row>
    <row r="3840" spans="11:23" x14ac:dyDescent="0.35">
      <c r="K3840" s="4"/>
      <c r="T3840" s="2"/>
      <c r="U3840" s="2"/>
      <c r="V3840" s="2"/>
      <c r="W3840" s="2"/>
    </row>
    <row r="3841" spans="11:23" x14ac:dyDescent="0.35">
      <c r="K3841" s="4"/>
      <c r="T3841" s="2"/>
      <c r="U3841" s="2"/>
      <c r="V3841" s="2"/>
      <c r="W3841" s="2"/>
    </row>
    <row r="3842" spans="11:23" x14ac:dyDescent="0.35">
      <c r="K3842" s="4"/>
      <c r="T3842" s="2"/>
      <c r="U3842" s="2"/>
      <c r="V3842" s="2"/>
      <c r="W3842" s="2"/>
    </row>
    <row r="3843" spans="11:23" x14ac:dyDescent="0.35">
      <c r="K3843" s="4"/>
      <c r="T3843" s="2"/>
      <c r="U3843" s="2"/>
      <c r="V3843" s="2"/>
      <c r="W3843" s="2"/>
    </row>
    <row r="3844" spans="11:23" x14ac:dyDescent="0.35">
      <c r="K3844" s="4"/>
      <c r="T3844" s="2"/>
      <c r="U3844" s="2"/>
      <c r="V3844" s="2"/>
      <c r="W3844" s="2"/>
    </row>
    <row r="3845" spans="11:23" x14ac:dyDescent="0.35">
      <c r="K3845" s="4"/>
      <c r="T3845" s="2"/>
      <c r="U3845" s="2"/>
      <c r="V3845" s="2"/>
      <c r="W3845" s="2"/>
    </row>
    <row r="3846" spans="11:23" x14ac:dyDescent="0.35">
      <c r="K3846" s="4"/>
      <c r="T3846" s="2"/>
      <c r="U3846" s="2"/>
      <c r="V3846" s="2"/>
      <c r="W3846" s="2"/>
    </row>
    <row r="3847" spans="11:23" x14ac:dyDescent="0.35">
      <c r="K3847" s="4"/>
      <c r="T3847" s="2"/>
      <c r="U3847" s="2"/>
      <c r="V3847" s="2"/>
      <c r="W3847" s="2"/>
    </row>
    <row r="3848" spans="11:23" x14ac:dyDescent="0.35">
      <c r="K3848" s="4"/>
      <c r="T3848" s="2"/>
      <c r="U3848" s="2"/>
      <c r="V3848" s="2"/>
      <c r="W3848" s="2"/>
    </row>
    <row r="3849" spans="11:23" x14ac:dyDescent="0.35">
      <c r="K3849" s="4"/>
      <c r="T3849" s="2"/>
      <c r="U3849" s="2"/>
      <c r="V3849" s="2"/>
      <c r="W3849" s="2"/>
    </row>
    <row r="3850" spans="11:23" x14ac:dyDescent="0.35">
      <c r="K3850" s="4"/>
      <c r="T3850" s="2"/>
      <c r="U3850" s="2"/>
      <c r="V3850" s="2"/>
      <c r="W3850" s="2"/>
    </row>
    <row r="3851" spans="11:23" x14ac:dyDescent="0.35">
      <c r="K3851" s="4"/>
      <c r="T3851" s="2"/>
      <c r="U3851" s="2"/>
      <c r="V3851" s="2"/>
      <c r="W3851" s="2"/>
    </row>
    <row r="3852" spans="11:23" x14ac:dyDescent="0.35">
      <c r="K3852" s="4"/>
      <c r="T3852" s="2"/>
      <c r="U3852" s="2"/>
      <c r="V3852" s="2"/>
      <c r="W3852" s="2"/>
    </row>
    <row r="3853" spans="11:23" x14ac:dyDescent="0.35">
      <c r="K3853" s="4"/>
      <c r="T3853" s="2"/>
      <c r="U3853" s="2"/>
      <c r="V3853" s="2"/>
      <c r="W3853" s="2"/>
    </row>
    <row r="3854" spans="11:23" x14ac:dyDescent="0.35">
      <c r="K3854" s="4"/>
      <c r="T3854" s="2"/>
      <c r="U3854" s="2"/>
      <c r="V3854" s="2"/>
      <c r="W3854" s="2"/>
    </row>
    <row r="3855" spans="11:23" x14ac:dyDescent="0.35">
      <c r="K3855" s="4"/>
      <c r="T3855" s="2"/>
      <c r="U3855" s="2"/>
      <c r="V3855" s="2"/>
      <c r="W3855" s="2"/>
    </row>
    <row r="3856" spans="11:23" x14ac:dyDescent="0.35">
      <c r="K3856" s="4"/>
      <c r="T3856" s="2"/>
      <c r="U3856" s="2"/>
      <c r="V3856" s="2"/>
      <c r="W3856" s="2"/>
    </row>
    <row r="3857" spans="11:23" x14ac:dyDescent="0.35">
      <c r="K3857" s="4"/>
      <c r="T3857" s="2"/>
      <c r="U3857" s="2"/>
      <c r="V3857" s="2"/>
      <c r="W3857" s="2"/>
    </row>
    <row r="3858" spans="11:23" x14ac:dyDescent="0.35">
      <c r="K3858" s="4"/>
      <c r="T3858" s="2"/>
      <c r="U3858" s="2"/>
      <c r="V3858" s="2"/>
      <c r="W3858" s="2"/>
    </row>
    <row r="3859" spans="11:23" x14ac:dyDescent="0.35">
      <c r="K3859" s="4"/>
      <c r="T3859" s="2"/>
      <c r="U3859" s="2"/>
      <c r="V3859" s="2"/>
      <c r="W3859" s="2"/>
    </row>
    <row r="3860" spans="11:23" x14ac:dyDescent="0.35">
      <c r="K3860" s="4"/>
      <c r="T3860" s="2"/>
      <c r="U3860" s="2"/>
      <c r="V3860" s="2"/>
      <c r="W3860" s="2"/>
    </row>
    <row r="3861" spans="11:23" x14ac:dyDescent="0.35">
      <c r="K3861" s="4"/>
      <c r="T3861" s="2"/>
      <c r="U3861" s="2"/>
      <c r="V3861" s="2"/>
      <c r="W3861" s="2"/>
    </row>
    <row r="3862" spans="11:23" x14ac:dyDescent="0.35">
      <c r="K3862" s="4"/>
      <c r="T3862" s="2"/>
      <c r="U3862" s="2"/>
      <c r="V3862" s="2"/>
      <c r="W3862" s="2"/>
    </row>
    <row r="3863" spans="11:23" x14ac:dyDescent="0.35">
      <c r="K3863" s="4"/>
      <c r="T3863" s="2"/>
      <c r="U3863" s="2"/>
      <c r="V3863" s="2"/>
      <c r="W3863" s="2"/>
    </row>
    <row r="3864" spans="11:23" x14ac:dyDescent="0.35">
      <c r="K3864" s="4"/>
      <c r="T3864" s="2"/>
      <c r="U3864" s="2"/>
      <c r="V3864" s="2"/>
      <c r="W3864" s="2"/>
    </row>
    <row r="3865" spans="11:23" x14ac:dyDescent="0.35">
      <c r="K3865" s="4"/>
      <c r="T3865" s="2"/>
      <c r="U3865" s="2"/>
      <c r="V3865" s="2"/>
      <c r="W3865" s="2"/>
    </row>
    <row r="3866" spans="11:23" x14ac:dyDescent="0.35">
      <c r="K3866" s="4"/>
      <c r="T3866" s="2"/>
      <c r="U3866" s="2"/>
      <c r="V3866" s="2"/>
      <c r="W3866" s="2"/>
    </row>
    <row r="3867" spans="11:23" x14ac:dyDescent="0.35">
      <c r="K3867" s="4"/>
      <c r="T3867" s="2"/>
      <c r="U3867" s="2"/>
      <c r="V3867" s="2"/>
      <c r="W3867" s="2"/>
    </row>
    <row r="3868" spans="11:23" x14ac:dyDescent="0.35">
      <c r="K3868" s="4"/>
      <c r="T3868" s="2"/>
      <c r="U3868" s="2"/>
      <c r="V3868" s="2"/>
      <c r="W3868" s="2"/>
    </row>
    <row r="3869" spans="11:23" x14ac:dyDescent="0.35">
      <c r="K3869" s="4"/>
      <c r="T3869" s="2"/>
      <c r="U3869" s="2"/>
      <c r="V3869" s="2"/>
      <c r="W3869" s="2"/>
    </row>
    <row r="3870" spans="11:23" x14ac:dyDescent="0.35">
      <c r="K3870" s="4"/>
      <c r="T3870" s="2"/>
      <c r="U3870" s="2"/>
      <c r="V3870" s="2"/>
      <c r="W3870" s="2"/>
    </row>
    <row r="3871" spans="11:23" x14ac:dyDescent="0.35">
      <c r="K3871" s="4"/>
      <c r="T3871" s="2"/>
      <c r="U3871" s="2"/>
      <c r="V3871" s="2"/>
      <c r="W3871" s="2"/>
    </row>
    <row r="3872" spans="11:23" x14ac:dyDescent="0.35">
      <c r="K3872" s="4"/>
      <c r="T3872" s="2"/>
      <c r="U3872" s="2"/>
      <c r="V3872" s="2"/>
      <c r="W3872" s="2"/>
    </row>
    <row r="3873" spans="11:23" x14ac:dyDescent="0.35">
      <c r="K3873" s="4"/>
      <c r="T3873" s="2"/>
      <c r="U3873" s="2"/>
      <c r="V3873" s="2"/>
      <c r="W3873" s="2"/>
    </row>
    <row r="3874" spans="11:23" x14ac:dyDescent="0.35">
      <c r="K3874" s="4"/>
      <c r="T3874" s="2"/>
      <c r="U3874" s="2"/>
      <c r="V3874" s="2"/>
      <c r="W3874" s="2"/>
    </row>
    <row r="3875" spans="11:23" x14ac:dyDescent="0.35">
      <c r="K3875" s="4"/>
      <c r="T3875" s="2"/>
      <c r="U3875" s="2"/>
      <c r="V3875" s="2"/>
      <c r="W3875" s="2"/>
    </row>
    <row r="3876" spans="11:23" x14ac:dyDescent="0.35">
      <c r="K3876" s="4"/>
      <c r="T3876" s="2"/>
      <c r="U3876" s="2"/>
      <c r="V3876" s="2"/>
      <c r="W3876" s="2"/>
    </row>
    <row r="3877" spans="11:23" x14ac:dyDescent="0.35">
      <c r="K3877" s="4"/>
      <c r="T3877" s="2"/>
      <c r="U3877" s="2"/>
      <c r="V3877" s="2"/>
      <c r="W3877" s="2"/>
    </row>
    <row r="3878" spans="11:23" x14ac:dyDescent="0.35">
      <c r="K3878" s="4"/>
      <c r="T3878" s="2"/>
      <c r="U3878" s="2"/>
      <c r="V3878" s="2"/>
      <c r="W3878" s="2"/>
    </row>
    <row r="3879" spans="11:23" x14ac:dyDescent="0.35">
      <c r="K3879" s="4"/>
      <c r="T3879" s="2"/>
      <c r="U3879" s="2"/>
      <c r="V3879" s="2"/>
      <c r="W3879" s="2"/>
    </row>
    <row r="3880" spans="11:23" x14ac:dyDescent="0.35">
      <c r="K3880" s="4"/>
      <c r="T3880" s="2"/>
      <c r="U3880" s="2"/>
      <c r="V3880" s="2"/>
      <c r="W3880" s="2"/>
    </row>
    <row r="3881" spans="11:23" x14ac:dyDescent="0.35">
      <c r="K3881" s="4"/>
      <c r="T3881" s="2"/>
      <c r="U3881" s="2"/>
      <c r="V3881" s="2"/>
      <c r="W3881" s="2"/>
    </row>
    <row r="3882" spans="11:23" x14ac:dyDescent="0.35">
      <c r="K3882" s="4"/>
      <c r="T3882" s="2"/>
      <c r="U3882" s="2"/>
      <c r="V3882" s="2"/>
      <c r="W3882" s="2"/>
    </row>
    <row r="3883" spans="11:23" x14ac:dyDescent="0.35">
      <c r="K3883" s="4"/>
      <c r="T3883" s="2"/>
      <c r="U3883" s="2"/>
      <c r="V3883" s="2"/>
      <c r="W3883" s="2"/>
    </row>
    <row r="3884" spans="11:23" x14ac:dyDescent="0.35">
      <c r="K3884" s="4"/>
      <c r="T3884" s="2"/>
      <c r="U3884" s="2"/>
      <c r="V3884" s="2"/>
      <c r="W3884" s="2"/>
    </row>
    <row r="3885" spans="11:23" x14ac:dyDescent="0.35">
      <c r="K3885" s="4"/>
      <c r="T3885" s="2"/>
      <c r="U3885" s="2"/>
      <c r="V3885" s="2"/>
      <c r="W3885" s="2"/>
    </row>
    <row r="3886" spans="11:23" x14ac:dyDescent="0.35">
      <c r="K3886" s="4"/>
      <c r="T3886" s="2"/>
      <c r="U3886" s="2"/>
      <c r="V3886" s="2"/>
      <c r="W3886" s="2"/>
    </row>
    <row r="3887" spans="11:23" x14ac:dyDescent="0.35">
      <c r="K3887" s="4"/>
      <c r="T3887" s="2"/>
      <c r="U3887" s="2"/>
      <c r="V3887" s="2"/>
      <c r="W3887" s="2"/>
    </row>
    <row r="3888" spans="11:23" x14ac:dyDescent="0.35">
      <c r="K3888" s="4"/>
      <c r="T3888" s="2"/>
      <c r="U3888" s="2"/>
      <c r="V3888" s="2"/>
      <c r="W3888" s="2"/>
    </row>
    <row r="3889" spans="11:23" x14ac:dyDescent="0.35">
      <c r="K3889" s="4"/>
      <c r="T3889" s="2"/>
      <c r="U3889" s="2"/>
      <c r="V3889" s="2"/>
      <c r="W3889" s="2"/>
    </row>
    <row r="3890" spans="11:23" x14ac:dyDescent="0.35">
      <c r="K3890" s="4"/>
      <c r="T3890" s="2"/>
      <c r="U3890" s="2"/>
      <c r="V3890" s="2"/>
      <c r="W3890" s="2"/>
    </row>
    <row r="3891" spans="11:23" x14ac:dyDescent="0.35">
      <c r="K3891" s="4"/>
      <c r="T3891" s="2"/>
      <c r="U3891" s="2"/>
      <c r="V3891" s="2"/>
      <c r="W3891" s="2"/>
    </row>
    <row r="3892" spans="11:23" x14ac:dyDescent="0.35">
      <c r="K3892" s="4"/>
      <c r="T3892" s="2"/>
      <c r="U3892" s="2"/>
      <c r="V3892" s="2"/>
      <c r="W3892" s="2"/>
    </row>
    <row r="3893" spans="11:23" x14ac:dyDescent="0.35">
      <c r="K3893" s="4"/>
      <c r="T3893" s="2"/>
      <c r="U3893" s="2"/>
      <c r="V3893" s="2"/>
      <c r="W3893" s="2"/>
    </row>
    <row r="3894" spans="11:23" x14ac:dyDescent="0.35">
      <c r="K3894" s="4"/>
      <c r="T3894" s="2"/>
      <c r="U3894" s="2"/>
      <c r="V3894" s="2"/>
      <c r="W3894" s="2"/>
    </row>
    <row r="3895" spans="11:23" x14ac:dyDescent="0.35">
      <c r="K3895" s="4"/>
      <c r="T3895" s="2"/>
      <c r="U3895" s="2"/>
      <c r="V3895" s="2"/>
      <c r="W3895" s="2"/>
    </row>
    <row r="3896" spans="11:23" x14ac:dyDescent="0.35">
      <c r="K3896" s="4"/>
      <c r="T3896" s="2"/>
      <c r="U3896" s="2"/>
      <c r="V3896" s="2"/>
      <c r="W3896" s="2"/>
    </row>
    <row r="3897" spans="11:23" x14ac:dyDescent="0.35">
      <c r="K3897" s="4"/>
      <c r="T3897" s="2"/>
      <c r="U3897" s="2"/>
      <c r="V3897" s="2"/>
      <c r="W3897" s="2"/>
    </row>
    <row r="3898" spans="11:23" x14ac:dyDescent="0.35">
      <c r="K3898" s="4"/>
      <c r="T3898" s="2"/>
      <c r="U3898" s="2"/>
      <c r="V3898" s="2"/>
      <c r="W3898" s="2"/>
    </row>
    <row r="3899" spans="11:23" x14ac:dyDescent="0.35">
      <c r="K3899" s="4"/>
      <c r="T3899" s="2"/>
      <c r="U3899" s="2"/>
      <c r="V3899" s="2"/>
      <c r="W3899" s="2"/>
    </row>
    <row r="3900" spans="11:23" x14ac:dyDescent="0.35">
      <c r="K3900" s="4"/>
      <c r="T3900" s="2"/>
      <c r="U3900" s="2"/>
      <c r="V3900" s="2"/>
      <c r="W3900" s="2"/>
    </row>
    <row r="3901" spans="11:23" x14ac:dyDescent="0.35">
      <c r="K3901" s="4"/>
      <c r="T3901" s="2"/>
      <c r="U3901" s="2"/>
      <c r="V3901" s="2"/>
      <c r="W3901" s="2"/>
    </row>
    <row r="3902" spans="11:23" x14ac:dyDescent="0.35">
      <c r="K3902" s="4"/>
      <c r="T3902" s="2"/>
      <c r="U3902" s="2"/>
      <c r="V3902" s="2"/>
      <c r="W3902" s="2"/>
    </row>
    <row r="3903" spans="11:23" x14ac:dyDescent="0.35">
      <c r="K3903" s="4"/>
      <c r="T3903" s="2"/>
      <c r="U3903" s="2"/>
      <c r="V3903" s="2"/>
      <c r="W3903" s="2"/>
    </row>
    <row r="3904" spans="11:23" x14ac:dyDescent="0.35">
      <c r="K3904" s="4"/>
      <c r="T3904" s="2"/>
      <c r="U3904" s="2"/>
      <c r="V3904" s="2"/>
      <c r="W3904" s="2"/>
    </row>
    <row r="3905" spans="11:23" x14ac:dyDescent="0.35">
      <c r="K3905" s="4"/>
      <c r="T3905" s="2"/>
      <c r="U3905" s="2"/>
      <c r="V3905" s="2"/>
      <c r="W3905" s="2"/>
    </row>
    <row r="3906" spans="11:23" x14ac:dyDescent="0.35">
      <c r="K3906" s="4"/>
      <c r="T3906" s="2"/>
      <c r="U3906" s="2"/>
      <c r="V3906" s="2"/>
      <c r="W3906" s="2"/>
    </row>
    <row r="3907" spans="11:23" x14ac:dyDescent="0.35">
      <c r="K3907" s="4"/>
      <c r="T3907" s="2"/>
      <c r="U3907" s="2"/>
      <c r="V3907" s="2"/>
      <c r="W3907" s="2"/>
    </row>
    <row r="3908" spans="11:23" x14ac:dyDescent="0.35">
      <c r="K3908" s="4"/>
      <c r="T3908" s="2"/>
      <c r="U3908" s="2"/>
      <c r="V3908" s="2"/>
      <c r="W3908" s="2"/>
    </row>
    <row r="3909" spans="11:23" x14ac:dyDescent="0.35">
      <c r="K3909" s="4"/>
      <c r="T3909" s="2"/>
      <c r="U3909" s="2"/>
      <c r="V3909" s="2"/>
      <c r="W3909" s="2"/>
    </row>
    <row r="3910" spans="11:23" x14ac:dyDescent="0.35">
      <c r="K3910" s="4"/>
      <c r="T3910" s="2"/>
      <c r="U3910" s="2"/>
      <c r="V3910" s="2"/>
      <c r="W3910" s="2"/>
    </row>
    <row r="3911" spans="11:23" x14ac:dyDescent="0.35">
      <c r="K3911" s="4"/>
      <c r="T3911" s="2"/>
      <c r="U3911" s="2"/>
      <c r="V3911" s="2"/>
      <c r="W3911" s="2"/>
    </row>
    <row r="3912" spans="11:23" x14ac:dyDescent="0.35">
      <c r="K3912" s="4"/>
      <c r="T3912" s="2"/>
      <c r="U3912" s="2"/>
      <c r="V3912" s="2"/>
      <c r="W3912" s="2"/>
    </row>
    <row r="3913" spans="11:23" x14ac:dyDescent="0.35">
      <c r="K3913" s="4"/>
      <c r="T3913" s="2"/>
      <c r="U3913" s="2"/>
      <c r="V3913" s="2"/>
      <c r="W3913" s="2"/>
    </row>
    <row r="3914" spans="11:23" x14ac:dyDescent="0.35">
      <c r="K3914" s="4"/>
      <c r="T3914" s="2"/>
      <c r="U3914" s="2"/>
      <c r="V3914" s="2"/>
      <c r="W3914" s="2"/>
    </row>
    <row r="3915" spans="11:23" x14ac:dyDescent="0.35">
      <c r="K3915" s="4"/>
      <c r="T3915" s="2"/>
      <c r="U3915" s="2"/>
      <c r="V3915" s="2"/>
      <c r="W3915" s="2"/>
    </row>
    <row r="3916" spans="11:23" x14ac:dyDescent="0.35">
      <c r="K3916" s="4"/>
      <c r="T3916" s="2"/>
      <c r="U3916" s="2"/>
      <c r="V3916" s="2"/>
      <c r="W3916" s="2"/>
    </row>
    <row r="3917" spans="11:23" x14ac:dyDescent="0.35">
      <c r="K3917" s="4"/>
      <c r="T3917" s="2"/>
      <c r="U3917" s="2"/>
      <c r="V3917" s="2"/>
      <c r="W3917" s="2"/>
    </row>
    <row r="3918" spans="11:23" x14ac:dyDescent="0.35">
      <c r="K3918" s="4"/>
      <c r="T3918" s="2"/>
      <c r="U3918" s="2"/>
      <c r="V3918" s="2"/>
      <c r="W3918" s="2"/>
    </row>
    <row r="3919" spans="11:23" x14ac:dyDescent="0.35">
      <c r="K3919" s="4"/>
      <c r="T3919" s="2"/>
      <c r="U3919" s="2"/>
      <c r="V3919" s="2"/>
      <c r="W3919" s="2"/>
    </row>
    <row r="3920" spans="11:23" x14ac:dyDescent="0.35">
      <c r="K3920" s="4"/>
      <c r="T3920" s="2"/>
      <c r="U3920" s="2"/>
      <c r="V3920" s="2"/>
      <c r="W3920" s="2"/>
    </row>
    <row r="3921" spans="11:23" x14ac:dyDescent="0.35">
      <c r="K3921" s="4"/>
      <c r="T3921" s="2"/>
      <c r="U3921" s="2"/>
      <c r="V3921" s="2"/>
      <c r="W3921" s="2"/>
    </row>
    <row r="3922" spans="11:23" x14ac:dyDescent="0.35">
      <c r="K3922" s="4"/>
      <c r="T3922" s="2"/>
      <c r="U3922" s="2"/>
      <c r="V3922" s="2"/>
      <c r="W3922" s="2"/>
    </row>
    <row r="3923" spans="11:23" x14ac:dyDescent="0.35">
      <c r="K3923" s="4"/>
      <c r="T3923" s="2"/>
      <c r="U3923" s="2"/>
      <c r="V3923" s="2"/>
      <c r="W3923" s="2"/>
    </row>
    <row r="3924" spans="11:23" x14ac:dyDescent="0.35">
      <c r="K3924" s="4"/>
      <c r="T3924" s="2"/>
      <c r="U3924" s="2"/>
      <c r="V3924" s="2"/>
      <c r="W3924" s="2"/>
    </row>
    <row r="3925" spans="11:23" x14ac:dyDescent="0.35">
      <c r="K3925" s="4"/>
      <c r="T3925" s="2"/>
      <c r="U3925" s="2"/>
      <c r="V3925" s="2"/>
      <c r="W3925" s="2"/>
    </row>
    <row r="3926" spans="11:23" x14ac:dyDescent="0.35">
      <c r="K3926" s="4"/>
      <c r="T3926" s="2"/>
      <c r="U3926" s="2"/>
      <c r="V3926" s="2"/>
      <c r="W3926" s="2"/>
    </row>
    <row r="3927" spans="11:23" x14ac:dyDescent="0.35">
      <c r="K3927" s="4"/>
      <c r="T3927" s="2"/>
      <c r="U3927" s="2"/>
      <c r="V3927" s="2"/>
      <c r="W3927" s="2"/>
    </row>
    <row r="3928" spans="11:23" x14ac:dyDescent="0.35">
      <c r="K3928" s="4"/>
      <c r="T3928" s="2"/>
      <c r="U3928" s="2"/>
      <c r="V3928" s="2"/>
      <c r="W3928" s="2"/>
    </row>
    <row r="3929" spans="11:23" x14ac:dyDescent="0.35">
      <c r="K3929" s="4"/>
      <c r="T3929" s="2"/>
      <c r="U3929" s="2"/>
      <c r="V3929" s="2"/>
      <c r="W3929" s="2"/>
    </row>
    <row r="3930" spans="11:23" x14ac:dyDescent="0.35">
      <c r="K3930" s="4"/>
      <c r="T3930" s="2"/>
      <c r="U3930" s="2"/>
      <c r="V3930" s="2"/>
      <c r="W3930" s="2"/>
    </row>
    <row r="3931" spans="11:23" x14ac:dyDescent="0.35">
      <c r="K3931" s="4"/>
      <c r="T3931" s="2"/>
      <c r="U3931" s="2"/>
      <c r="V3931" s="2"/>
      <c r="W3931" s="2"/>
    </row>
    <row r="3932" spans="11:23" x14ac:dyDescent="0.35">
      <c r="K3932" s="4"/>
      <c r="T3932" s="2"/>
      <c r="U3932" s="2"/>
      <c r="V3932" s="2"/>
      <c r="W3932" s="2"/>
    </row>
    <row r="3933" spans="11:23" x14ac:dyDescent="0.35">
      <c r="K3933" s="4"/>
      <c r="T3933" s="2"/>
      <c r="U3933" s="2"/>
      <c r="V3933" s="2"/>
      <c r="W3933" s="2"/>
    </row>
    <row r="3934" spans="11:23" x14ac:dyDescent="0.35">
      <c r="K3934" s="4"/>
      <c r="T3934" s="2"/>
      <c r="U3934" s="2"/>
      <c r="V3934" s="2"/>
      <c r="W3934" s="2"/>
    </row>
    <row r="3935" spans="11:23" x14ac:dyDescent="0.35">
      <c r="K3935" s="4"/>
      <c r="T3935" s="2"/>
      <c r="U3935" s="2"/>
      <c r="V3935" s="2"/>
      <c r="W3935" s="2"/>
    </row>
    <row r="3936" spans="11:23" x14ac:dyDescent="0.35">
      <c r="K3936" s="4"/>
      <c r="T3936" s="2"/>
      <c r="U3936" s="2"/>
      <c r="V3936" s="2"/>
      <c r="W3936" s="2"/>
    </row>
    <row r="3937" spans="11:23" x14ac:dyDescent="0.35">
      <c r="K3937" s="4"/>
      <c r="T3937" s="2"/>
      <c r="U3937" s="2"/>
      <c r="V3937" s="2"/>
      <c r="W3937" s="2"/>
    </row>
    <row r="3938" spans="11:23" x14ac:dyDescent="0.35">
      <c r="K3938" s="4"/>
      <c r="T3938" s="2"/>
      <c r="U3938" s="2"/>
      <c r="V3938" s="2"/>
      <c r="W3938" s="2"/>
    </row>
    <row r="3939" spans="11:23" x14ac:dyDescent="0.35">
      <c r="K3939" s="4"/>
      <c r="T3939" s="2"/>
      <c r="U3939" s="2"/>
      <c r="V3939" s="2"/>
      <c r="W3939" s="2"/>
    </row>
    <row r="3940" spans="11:23" x14ac:dyDescent="0.35">
      <c r="K3940" s="4"/>
      <c r="T3940" s="2"/>
      <c r="U3940" s="2"/>
      <c r="V3940" s="2"/>
      <c r="W3940" s="2"/>
    </row>
    <row r="3941" spans="11:23" x14ac:dyDescent="0.35">
      <c r="K3941" s="4"/>
      <c r="T3941" s="2"/>
      <c r="U3941" s="2"/>
      <c r="V3941" s="2"/>
      <c r="W3941" s="2"/>
    </row>
    <row r="3942" spans="11:23" x14ac:dyDescent="0.35">
      <c r="K3942" s="4"/>
      <c r="T3942" s="2"/>
      <c r="U3942" s="2"/>
      <c r="V3942" s="2"/>
      <c r="W3942" s="2"/>
    </row>
    <row r="3943" spans="11:23" x14ac:dyDescent="0.35">
      <c r="K3943" s="4"/>
      <c r="T3943" s="2"/>
      <c r="U3943" s="2"/>
      <c r="V3943" s="2"/>
      <c r="W3943" s="2"/>
    </row>
    <row r="3944" spans="11:23" x14ac:dyDescent="0.35">
      <c r="K3944" s="4"/>
      <c r="T3944" s="2"/>
      <c r="U3944" s="2"/>
      <c r="V3944" s="2"/>
      <c r="W3944" s="2"/>
    </row>
    <row r="3945" spans="11:23" x14ac:dyDescent="0.35">
      <c r="K3945" s="4"/>
      <c r="T3945" s="2"/>
      <c r="U3945" s="2"/>
      <c r="V3945" s="2"/>
      <c r="W3945" s="2"/>
    </row>
    <row r="3946" spans="11:23" x14ac:dyDescent="0.35">
      <c r="K3946" s="4"/>
      <c r="T3946" s="2"/>
      <c r="U3946" s="2"/>
      <c r="V3946" s="2"/>
      <c r="W3946" s="2"/>
    </row>
    <row r="3947" spans="11:23" x14ac:dyDescent="0.35">
      <c r="K3947" s="4"/>
      <c r="T3947" s="2"/>
      <c r="U3947" s="2"/>
      <c r="V3947" s="2"/>
      <c r="W3947" s="2"/>
    </row>
    <row r="3948" spans="11:23" x14ac:dyDescent="0.35">
      <c r="K3948" s="4"/>
      <c r="T3948" s="2"/>
      <c r="U3948" s="2"/>
      <c r="V3948" s="2"/>
      <c r="W3948" s="2"/>
    </row>
    <row r="3949" spans="11:23" x14ac:dyDescent="0.35">
      <c r="K3949" s="4"/>
      <c r="T3949" s="2"/>
      <c r="U3949" s="2"/>
      <c r="V3949" s="2"/>
      <c r="W3949" s="2"/>
    </row>
    <row r="3950" spans="11:23" x14ac:dyDescent="0.35">
      <c r="K3950" s="4"/>
      <c r="T3950" s="2"/>
      <c r="U3950" s="2"/>
      <c r="V3950" s="2"/>
      <c r="W3950" s="2"/>
    </row>
    <row r="3951" spans="11:23" x14ac:dyDescent="0.35">
      <c r="K3951" s="4"/>
      <c r="T3951" s="2"/>
      <c r="U3951" s="2"/>
      <c r="V3951" s="2"/>
      <c r="W3951" s="2"/>
    </row>
    <row r="3952" spans="11:23" x14ac:dyDescent="0.35">
      <c r="K3952" s="4"/>
      <c r="T3952" s="2"/>
      <c r="U3952" s="2"/>
      <c r="V3952" s="2"/>
      <c r="W3952" s="2"/>
    </row>
    <row r="3953" spans="11:23" x14ac:dyDescent="0.35">
      <c r="K3953" s="4"/>
      <c r="T3953" s="2"/>
      <c r="U3953" s="2"/>
      <c r="V3953" s="2"/>
      <c r="W3953" s="2"/>
    </row>
    <row r="3954" spans="11:23" x14ac:dyDescent="0.35">
      <c r="K3954" s="4"/>
      <c r="T3954" s="2"/>
      <c r="U3954" s="2"/>
      <c r="V3954" s="2"/>
      <c r="W3954" s="2"/>
    </row>
    <row r="3955" spans="11:23" x14ac:dyDescent="0.35">
      <c r="K3955" s="4"/>
      <c r="T3955" s="2"/>
      <c r="U3955" s="2"/>
      <c r="V3955" s="2"/>
      <c r="W3955" s="2"/>
    </row>
    <row r="3956" spans="11:23" x14ac:dyDescent="0.35">
      <c r="K3956" s="4"/>
      <c r="T3956" s="2"/>
      <c r="U3956" s="2"/>
      <c r="V3956" s="2"/>
      <c r="W3956" s="2"/>
    </row>
    <row r="3957" spans="11:23" x14ac:dyDescent="0.35">
      <c r="K3957" s="4"/>
      <c r="T3957" s="2"/>
      <c r="U3957" s="2"/>
      <c r="V3957" s="2"/>
      <c r="W3957" s="2"/>
    </row>
    <row r="3958" spans="11:23" x14ac:dyDescent="0.35">
      <c r="K3958" s="4"/>
      <c r="T3958" s="2"/>
      <c r="U3958" s="2"/>
      <c r="V3958" s="2"/>
      <c r="W3958" s="2"/>
    </row>
    <row r="3959" spans="11:23" x14ac:dyDescent="0.35">
      <c r="K3959" s="4"/>
      <c r="T3959" s="2"/>
      <c r="U3959" s="2"/>
      <c r="V3959" s="2"/>
      <c r="W3959" s="2"/>
    </row>
    <row r="3960" spans="11:23" x14ac:dyDescent="0.35">
      <c r="K3960" s="4"/>
      <c r="T3960" s="2"/>
      <c r="U3960" s="2"/>
      <c r="V3960" s="2"/>
      <c r="W3960" s="2"/>
    </row>
    <row r="3961" spans="11:23" x14ac:dyDescent="0.35">
      <c r="K3961" s="4"/>
      <c r="T3961" s="2"/>
      <c r="U3961" s="2"/>
      <c r="V3961" s="2"/>
      <c r="W3961" s="2"/>
    </row>
    <row r="3962" spans="11:23" x14ac:dyDescent="0.35">
      <c r="K3962" s="4"/>
      <c r="T3962" s="2"/>
      <c r="U3962" s="2"/>
      <c r="V3962" s="2"/>
      <c r="W3962" s="2"/>
    </row>
    <row r="3963" spans="11:23" x14ac:dyDescent="0.35">
      <c r="K3963" s="4"/>
      <c r="T3963" s="2"/>
      <c r="U3963" s="2"/>
      <c r="V3963" s="2"/>
      <c r="W3963" s="2"/>
    </row>
    <row r="3964" spans="11:23" x14ac:dyDescent="0.35">
      <c r="K3964" s="4"/>
      <c r="T3964" s="2"/>
      <c r="U3964" s="2"/>
      <c r="V3964" s="2"/>
      <c r="W3964" s="2"/>
    </row>
    <row r="3965" spans="11:23" x14ac:dyDescent="0.35">
      <c r="K3965" s="4"/>
      <c r="T3965" s="2"/>
      <c r="U3965" s="2"/>
      <c r="V3965" s="2"/>
      <c r="W3965" s="2"/>
    </row>
    <row r="3966" spans="11:23" x14ac:dyDescent="0.35">
      <c r="K3966" s="4"/>
      <c r="T3966" s="2"/>
      <c r="U3966" s="2"/>
      <c r="V3966" s="2"/>
      <c r="W3966" s="2"/>
    </row>
    <row r="3967" spans="11:23" x14ac:dyDescent="0.35">
      <c r="K3967" s="4"/>
      <c r="T3967" s="2"/>
      <c r="U3967" s="2"/>
      <c r="V3967" s="2"/>
      <c r="W3967" s="2"/>
    </row>
    <row r="3968" spans="11:23" x14ac:dyDescent="0.35">
      <c r="K3968" s="4"/>
      <c r="T3968" s="2"/>
      <c r="U3968" s="2"/>
      <c r="V3968" s="2"/>
      <c r="W3968" s="2"/>
    </row>
    <row r="3969" spans="11:23" x14ac:dyDescent="0.35">
      <c r="K3969" s="4"/>
      <c r="T3969" s="2"/>
      <c r="U3969" s="2"/>
      <c r="V3969" s="2"/>
      <c r="W3969" s="2"/>
    </row>
    <row r="3970" spans="11:23" x14ac:dyDescent="0.35">
      <c r="K3970" s="4"/>
      <c r="T3970" s="2"/>
      <c r="U3970" s="2"/>
      <c r="V3970" s="2"/>
      <c r="W3970" s="2"/>
    </row>
    <row r="3971" spans="11:23" x14ac:dyDescent="0.35">
      <c r="K3971" s="4"/>
      <c r="T3971" s="2"/>
      <c r="U3971" s="2"/>
      <c r="V3971" s="2"/>
      <c r="W3971" s="2"/>
    </row>
    <row r="3972" spans="11:23" x14ac:dyDescent="0.35">
      <c r="K3972" s="4"/>
      <c r="T3972" s="2"/>
      <c r="U3972" s="2"/>
      <c r="V3972" s="2"/>
      <c r="W3972" s="2"/>
    </row>
    <row r="3973" spans="11:23" x14ac:dyDescent="0.35">
      <c r="K3973" s="4"/>
      <c r="T3973" s="2"/>
      <c r="U3973" s="2"/>
      <c r="V3973" s="2"/>
      <c r="W3973" s="2"/>
    </row>
    <row r="3974" spans="11:23" x14ac:dyDescent="0.35">
      <c r="K3974" s="4"/>
      <c r="T3974" s="2"/>
      <c r="U3974" s="2"/>
      <c r="V3974" s="2"/>
      <c r="W3974" s="2"/>
    </row>
    <row r="3975" spans="11:23" x14ac:dyDescent="0.35">
      <c r="K3975" s="4"/>
      <c r="T3975" s="2"/>
      <c r="U3975" s="2"/>
      <c r="V3975" s="2"/>
      <c r="W3975" s="2"/>
    </row>
    <row r="3976" spans="11:23" x14ac:dyDescent="0.35">
      <c r="K3976" s="4"/>
      <c r="T3976" s="2"/>
      <c r="U3976" s="2"/>
      <c r="V3976" s="2"/>
      <c r="W3976" s="2"/>
    </row>
    <row r="3977" spans="11:23" x14ac:dyDescent="0.35">
      <c r="K3977" s="4"/>
      <c r="T3977" s="2"/>
      <c r="U3977" s="2"/>
      <c r="V3977" s="2"/>
      <c r="W3977" s="2"/>
    </row>
    <row r="3978" spans="11:23" x14ac:dyDescent="0.35">
      <c r="K3978" s="4"/>
      <c r="T3978" s="2"/>
      <c r="U3978" s="2"/>
      <c r="V3978" s="2"/>
      <c r="W3978" s="2"/>
    </row>
    <row r="3979" spans="11:23" x14ac:dyDescent="0.35">
      <c r="K3979" s="4"/>
      <c r="T3979" s="2"/>
      <c r="U3979" s="2"/>
      <c r="V3979" s="2"/>
      <c r="W3979" s="2"/>
    </row>
    <row r="3980" spans="11:23" x14ac:dyDescent="0.35">
      <c r="K3980" s="4"/>
      <c r="T3980" s="2"/>
      <c r="U3980" s="2"/>
      <c r="V3980" s="2"/>
      <c r="W3980" s="2"/>
    </row>
    <row r="3981" spans="11:23" x14ac:dyDescent="0.35">
      <c r="K3981" s="4"/>
      <c r="T3981" s="2"/>
      <c r="U3981" s="2"/>
      <c r="V3981" s="2"/>
      <c r="W3981" s="2"/>
    </row>
    <row r="3982" spans="11:23" x14ac:dyDescent="0.35">
      <c r="K3982" s="4"/>
      <c r="T3982" s="2"/>
      <c r="U3982" s="2"/>
      <c r="V3982" s="2"/>
      <c r="W3982" s="2"/>
    </row>
    <row r="3983" spans="11:23" x14ac:dyDescent="0.35">
      <c r="K3983" s="4"/>
      <c r="T3983" s="2"/>
      <c r="U3983" s="2"/>
      <c r="V3983" s="2"/>
      <c r="W3983" s="2"/>
    </row>
    <row r="3984" spans="11:23" x14ac:dyDescent="0.35">
      <c r="K3984" s="4"/>
      <c r="T3984" s="2"/>
      <c r="U3984" s="2"/>
      <c r="V3984" s="2"/>
      <c r="W3984" s="2"/>
    </row>
    <row r="3985" spans="11:23" x14ac:dyDescent="0.35">
      <c r="K3985" s="4"/>
      <c r="T3985" s="2"/>
      <c r="U3985" s="2"/>
      <c r="V3985" s="2"/>
      <c r="W3985" s="2"/>
    </row>
    <row r="3986" spans="11:23" x14ac:dyDescent="0.35">
      <c r="K3986" s="4"/>
      <c r="T3986" s="2"/>
      <c r="U3986" s="2"/>
      <c r="V3986" s="2"/>
      <c r="W3986" s="2"/>
    </row>
    <row r="3987" spans="11:23" x14ac:dyDescent="0.35">
      <c r="K3987" s="4"/>
      <c r="T3987" s="2"/>
      <c r="U3987" s="2"/>
      <c r="V3987" s="2"/>
      <c r="W3987" s="2"/>
    </row>
    <row r="3988" spans="11:23" x14ac:dyDescent="0.35">
      <c r="K3988" s="4"/>
      <c r="T3988" s="2"/>
      <c r="U3988" s="2"/>
      <c r="V3988" s="2"/>
      <c r="W3988" s="2"/>
    </row>
    <row r="3989" spans="11:23" x14ac:dyDescent="0.35">
      <c r="K3989" s="4"/>
      <c r="T3989" s="2"/>
      <c r="U3989" s="2"/>
      <c r="V3989" s="2"/>
      <c r="W3989" s="2"/>
    </row>
    <row r="3990" spans="11:23" x14ac:dyDescent="0.35">
      <c r="K3990" s="4"/>
      <c r="T3990" s="2"/>
      <c r="U3990" s="2"/>
      <c r="V3990" s="2"/>
      <c r="W3990" s="2"/>
    </row>
    <row r="3991" spans="11:23" x14ac:dyDescent="0.35">
      <c r="K3991" s="4"/>
      <c r="T3991" s="2"/>
      <c r="U3991" s="2"/>
      <c r="V3991" s="2"/>
      <c r="W3991" s="2"/>
    </row>
    <row r="3992" spans="11:23" x14ac:dyDescent="0.35">
      <c r="K3992" s="4"/>
      <c r="T3992" s="2"/>
      <c r="U3992" s="2"/>
      <c r="V3992" s="2"/>
      <c r="W3992" s="2"/>
    </row>
    <row r="3993" spans="11:23" x14ac:dyDescent="0.35">
      <c r="K3993" s="4"/>
      <c r="T3993" s="2"/>
      <c r="U3993" s="2"/>
      <c r="V3993" s="2"/>
      <c r="W3993" s="2"/>
    </row>
    <row r="3994" spans="11:23" x14ac:dyDescent="0.35">
      <c r="K3994" s="4"/>
      <c r="T3994" s="2"/>
      <c r="U3994" s="2"/>
      <c r="V3994" s="2"/>
      <c r="W3994" s="2"/>
    </row>
    <row r="3995" spans="11:23" x14ac:dyDescent="0.35">
      <c r="K3995" s="4"/>
      <c r="T3995" s="2"/>
      <c r="U3995" s="2"/>
      <c r="V3995" s="2"/>
      <c r="W3995" s="2"/>
    </row>
    <row r="3996" spans="11:23" x14ac:dyDescent="0.35">
      <c r="K3996" s="4"/>
      <c r="T3996" s="2"/>
      <c r="U3996" s="2"/>
      <c r="V3996" s="2"/>
      <c r="W3996" s="2"/>
    </row>
    <row r="3997" spans="11:23" x14ac:dyDescent="0.35">
      <c r="K3997" s="4"/>
      <c r="T3997" s="2"/>
      <c r="U3997" s="2"/>
      <c r="V3997" s="2"/>
      <c r="W3997" s="2"/>
    </row>
    <row r="3998" spans="11:23" x14ac:dyDescent="0.35">
      <c r="K3998" s="4"/>
      <c r="T3998" s="2"/>
      <c r="U3998" s="2"/>
      <c r="V3998" s="2"/>
      <c r="W3998" s="2"/>
    </row>
    <row r="3999" spans="11:23" x14ac:dyDescent="0.35">
      <c r="K3999" s="4"/>
      <c r="T3999" s="2"/>
      <c r="U3999" s="2"/>
      <c r="V3999" s="2"/>
      <c r="W3999" s="2"/>
    </row>
    <row r="4000" spans="11:23" x14ac:dyDescent="0.35">
      <c r="K4000" s="4"/>
      <c r="T4000" s="2"/>
      <c r="U4000" s="2"/>
      <c r="V4000" s="2"/>
      <c r="W4000" s="2"/>
    </row>
    <row r="4001" spans="11:23" x14ac:dyDescent="0.35">
      <c r="K4001" s="4"/>
      <c r="T4001" s="2"/>
      <c r="U4001" s="2"/>
      <c r="V4001" s="2"/>
      <c r="W4001" s="2"/>
    </row>
    <row r="4002" spans="11:23" x14ac:dyDescent="0.35">
      <c r="K4002" s="4"/>
      <c r="T4002" s="2"/>
      <c r="U4002" s="2"/>
      <c r="V4002" s="2"/>
      <c r="W4002" s="2"/>
    </row>
    <row r="4003" spans="11:23" x14ac:dyDescent="0.35">
      <c r="K4003" s="4"/>
      <c r="T4003" s="2"/>
      <c r="U4003" s="2"/>
      <c r="V4003" s="2"/>
      <c r="W4003" s="2"/>
    </row>
    <row r="4004" spans="11:23" x14ac:dyDescent="0.35">
      <c r="K4004" s="4"/>
      <c r="T4004" s="2"/>
      <c r="U4004" s="2"/>
      <c r="V4004" s="2"/>
      <c r="W4004" s="2"/>
    </row>
    <row r="4005" spans="11:23" x14ac:dyDescent="0.35">
      <c r="K4005" s="4"/>
      <c r="T4005" s="2"/>
      <c r="U4005" s="2"/>
      <c r="V4005" s="2"/>
      <c r="W4005" s="2"/>
    </row>
    <row r="4006" spans="11:23" x14ac:dyDescent="0.35">
      <c r="K4006" s="4"/>
      <c r="T4006" s="2"/>
      <c r="U4006" s="2"/>
      <c r="V4006" s="2"/>
      <c r="W4006" s="2"/>
    </row>
    <row r="4007" spans="11:23" x14ac:dyDescent="0.35">
      <c r="K4007" s="4"/>
      <c r="T4007" s="2"/>
      <c r="U4007" s="2"/>
      <c r="V4007" s="2"/>
      <c r="W4007" s="2"/>
    </row>
    <row r="4008" spans="11:23" x14ac:dyDescent="0.35">
      <c r="K4008" s="4"/>
      <c r="T4008" s="2"/>
      <c r="U4008" s="2"/>
      <c r="V4008" s="2"/>
      <c r="W4008" s="2"/>
    </row>
    <row r="4009" spans="11:23" x14ac:dyDescent="0.35">
      <c r="K4009" s="4"/>
      <c r="T4009" s="2"/>
      <c r="U4009" s="2"/>
      <c r="V4009" s="2"/>
      <c r="W4009" s="2"/>
    </row>
    <row r="4010" spans="11:23" x14ac:dyDescent="0.35">
      <c r="K4010" s="4"/>
      <c r="T4010" s="2"/>
      <c r="U4010" s="2"/>
      <c r="V4010" s="2"/>
      <c r="W4010" s="2"/>
    </row>
    <row r="4011" spans="11:23" x14ac:dyDescent="0.35">
      <c r="K4011" s="4"/>
      <c r="T4011" s="2"/>
      <c r="U4011" s="2"/>
      <c r="V4011" s="2"/>
      <c r="W4011" s="2"/>
    </row>
    <row r="4012" spans="11:23" x14ac:dyDescent="0.35">
      <c r="K4012" s="4"/>
      <c r="T4012" s="2"/>
      <c r="U4012" s="2"/>
      <c r="V4012" s="2"/>
      <c r="W4012" s="2"/>
    </row>
    <row r="4013" spans="11:23" x14ac:dyDescent="0.35">
      <c r="K4013" s="4"/>
      <c r="T4013" s="2"/>
      <c r="U4013" s="2"/>
      <c r="V4013" s="2"/>
      <c r="W4013" s="2"/>
    </row>
    <row r="4014" spans="11:23" x14ac:dyDescent="0.35">
      <c r="K4014" s="4"/>
      <c r="T4014" s="2"/>
      <c r="U4014" s="2"/>
      <c r="V4014" s="2"/>
      <c r="W4014" s="2"/>
    </row>
    <row r="4015" spans="11:23" x14ac:dyDescent="0.35">
      <c r="K4015" s="4"/>
      <c r="T4015" s="2"/>
      <c r="U4015" s="2"/>
      <c r="V4015" s="2"/>
      <c r="W4015" s="2"/>
    </row>
    <row r="4016" spans="11:23" x14ac:dyDescent="0.35">
      <c r="K4016" s="4"/>
      <c r="T4016" s="2"/>
      <c r="U4016" s="2"/>
      <c r="V4016" s="2"/>
      <c r="W4016" s="2"/>
    </row>
    <row r="4017" spans="11:23" x14ac:dyDescent="0.35">
      <c r="K4017" s="4"/>
      <c r="T4017" s="2"/>
      <c r="U4017" s="2"/>
      <c r="V4017" s="2"/>
      <c r="W4017" s="2"/>
    </row>
    <row r="4018" spans="11:23" x14ac:dyDescent="0.35">
      <c r="K4018" s="4"/>
      <c r="T4018" s="2"/>
      <c r="U4018" s="2"/>
      <c r="V4018" s="2"/>
      <c r="W4018" s="2"/>
    </row>
    <row r="4019" spans="11:23" x14ac:dyDescent="0.35">
      <c r="K4019" s="4"/>
      <c r="T4019" s="2"/>
      <c r="U4019" s="2"/>
      <c r="V4019" s="2"/>
      <c r="W4019" s="2"/>
    </row>
    <row r="4020" spans="11:23" x14ac:dyDescent="0.35">
      <c r="K4020" s="4"/>
      <c r="T4020" s="2"/>
      <c r="U4020" s="2"/>
      <c r="V4020" s="2"/>
      <c r="W4020" s="2"/>
    </row>
    <row r="4021" spans="11:23" x14ac:dyDescent="0.35">
      <c r="K4021" s="4"/>
      <c r="T4021" s="2"/>
      <c r="U4021" s="2"/>
      <c r="V4021" s="2"/>
      <c r="W4021" s="2"/>
    </row>
    <row r="4022" spans="11:23" x14ac:dyDescent="0.35">
      <c r="K4022" s="4"/>
      <c r="T4022" s="2"/>
      <c r="U4022" s="2"/>
      <c r="V4022" s="2"/>
      <c r="W4022" s="2"/>
    </row>
    <row r="4023" spans="11:23" x14ac:dyDescent="0.35">
      <c r="K4023" s="4"/>
      <c r="T4023" s="2"/>
      <c r="U4023" s="2"/>
      <c r="V4023" s="2"/>
      <c r="W4023" s="2"/>
    </row>
    <row r="4024" spans="11:23" x14ac:dyDescent="0.35">
      <c r="K4024" s="4"/>
      <c r="T4024" s="2"/>
      <c r="U4024" s="2"/>
      <c r="V4024" s="2"/>
      <c r="W4024" s="2"/>
    </row>
    <row r="4025" spans="11:23" x14ac:dyDescent="0.35">
      <c r="K4025" s="4"/>
      <c r="T4025" s="2"/>
      <c r="U4025" s="2"/>
      <c r="V4025" s="2"/>
      <c r="W4025" s="2"/>
    </row>
    <row r="4026" spans="11:23" x14ac:dyDescent="0.35">
      <c r="K4026" s="4"/>
      <c r="T4026" s="2"/>
      <c r="U4026" s="2"/>
      <c r="V4026" s="2"/>
      <c r="W4026" s="2"/>
    </row>
    <row r="4027" spans="11:23" x14ac:dyDescent="0.35">
      <c r="K4027" s="4"/>
      <c r="T4027" s="2"/>
      <c r="U4027" s="2"/>
      <c r="V4027" s="2"/>
      <c r="W4027" s="2"/>
    </row>
    <row r="4028" spans="11:23" x14ac:dyDescent="0.35">
      <c r="K4028" s="4"/>
      <c r="T4028" s="2"/>
      <c r="U4028" s="2"/>
      <c r="V4028" s="2"/>
      <c r="W4028" s="2"/>
    </row>
    <row r="4029" spans="11:23" x14ac:dyDescent="0.35">
      <c r="K4029" s="4"/>
      <c r="T4029" s="2"/>
      <c r="U4029" s="2"/>
      <c r="V4029" s="2"/>
      <c r="W4029" s="2"/>
    </row>
    <row r="4030" spans="11:23" x14ac:dyDescent="0.35">
      <c r="K4030" s="4"/>
      <c r="T4030" s="2"/>
      <c r="U4030" s="2"/>
      <c r="V4030" s="2"/>
      <c r="W4030" s="2"/>
    </row>
    <row r="4031" spans="11:23" x14ac:dyDescent="0.35">
      <c r="K4031" s="4"/>
      <c r="T4031" s="2"/>
      <c r="U4031" s="2"/>
      <c r="V4031" s="2"/>
      <c r="W4031" s="2"/>
    </row>
    <row r="4032" spans="11:23" x14ac:dyDescent="0.35">
      <c r="K4032" s="4"/>
      <c r="T4032" s="2"/>
      <c r="U4032" s="2"/>
      <c r="V4032" s="2"/>
      <c r="W4032" s="2"/>
    </row>
    <row r="4033" spans="11:23" x14ac:dyDescent="0.35">
      <c r="K4033" s="4"/>
      <c r="T4033" s="2"/>
      <c r="U4033" s="2"/>
      <c r="V4033" s="2"/>
      <c r="W4033" s="2"/>
    </row>
    <row r="4034" spans="11:23" x14ac:dyDescent="0.35">
      <c r="K4034" s="4"/>
      <c r="T4034" s="2"/>
      <c r="U4034" s="2"/>
      <c r="V4034" s="2"/>
      <c r="W4034" s="2"/>
    </row>
    <row r="4035" spans="11:23" x14ac:dyDescent="0.35">
      <c r="K4035" s="4"/>
      <c r="T4035" s="2"/>
      <c r="U4035" s="2"/>
      <c r="V4035" s="2"/>
      <c r="W4035" s="2"/>
    </row>
    <row r="4036" spans="11:23" x14ac:dyDescent="0.35">
      <c r="K4036" s="4"/>
      <c r="T4036" s="2"/>
      <c r="U4036" s="2"/>
      <c r="V4036" s="2"/>
      <c r="W4036" s="2"/>
    </row>
    <row r="4037" spans="11:23" x14ac:dyDescent="0.35">
      <c r="K4037" s="4"/>
      <c r="T4037" s="2"/>
      <c r="U4037" s="2"/>
      <c r="V4037" s="2"/>
      <c r="W4037" s="2"/>
    </row>
    <row r="4038" spans="11:23" x14ac:dyDescent="0.35">
      <c r="K4038" s="4"/>
      <c r="T4038" s="2"/>
      <c r="U4038" s="2"/>
      <c r="V4038" s="2"/>
      <c r="W4038" s="2"/>
    </row>
    <row r="4039" spans="11:23" x14ac:dyDescent="0.35">
      <c r="K4039" s="4"/>
      <c r="T4039" s="2"/>
      <c r="U4039" s="2"/>
      <c r="V4039" s="2"/>
      <c r="W4039" s="2"/>
    </row>
    <row r="4040" spans="11:23" x14ac:dyDescent="0.35">
      <c r="K4040" s="4"/>
      <c r="T4040" s="2"/>
      <c r="U4040" s="2"/>
      <c r="V4040" s="2"/>
      <c r="W4040" s="2"/>
    </row>
    <row r="4041" spans="11:23" x14ac:dyDescent="0.35">
      <c r="K4041" s="4"/>
      <c r="T4041" s="2"/>
      <c r="U4041" s="2"/>
      <c r="V4041" s="2"/>
      <c r="W4041" s="2"/>
    </row>
    <row r="4042" spans="11:23" x14ac:dyDescent="0.35">
      <c r="K4042" s="4"/>
      <c r="T4042" s="2"/>
      <c r="U4042" s="2"/>
      <c r="V4042" s="2"/>
      <c r="W4042" s="2"/>
    </row>
    <row r="4043" spans="11:23" x14ac:dyDescent="0.35">
      <c r="K4043" s="4"/>
      <c r="T4043" s="2"/>
      <c r="U4043" s="2"/>
      <c r="V4043" s="2"/>
      <c r="W4043" s="2"/>
    </row>
    <row r="4044" spans="11:23" x14ac:dyDescent="0.35">
      <c r="K4044" s="4"/>
      <c r="T4044" s="2"/>
      <c r="U4044" s="2"/>
      <c r="V4044" s="2"/>
      <c r="W4044" s="2"/>
    </row>
    <row r="4045" spans="11:23" x14ac:dyDescent="0.35">
      <c r="K4045" s="4"/>
      <c r="T4045" s="2"/>
      <c r="U4045" s="2"/>
      <c r="V4045" s="2"/>
      <c r="W4045" s="2"/>
    </row>
    <row r="4046" spans="11:23" x14ac:dyDescent="0.35">
      <c r="K4046" s="4"/>
      <c r="T4046" s="2"/>
      <c r="U4046" s="2"/>
      <c r="V4046" s="2"/>
      <c r="W4046" s="2"/>
    </row>
    <row r="4047" spans="11:23" x14ac:dyDescent="0.35">
      <c r="K4047" s="4"/>
      <c r="T4047" s="2"/>
      <c r="U4047" s="2"/>
      <c r="V4047" s="2"/>
      <c r="W4047" s="2"/>
    </row>
    <row r="4048" spans="11:23" x14ac:dyDescent="0.35">
      <c r="K4048" s="4"/>
      <c r="T4048" s="2"/>
      <c r="U4048" s="2"/>
      <c r="V4048" s="2"/>
      <c r="W4048" s="2"/>
    </row>
    <row r="4049" spans="11:23" x14ac:dyDescent="0.35">
      <c r="K4049" s="4"/>
      <c r="T4049" s="2"/>
      <c r="U4049" s="2"/>
      <c r="V4049" s="2"/>
      <c r="W4049" s="2"/>
    </row>
    <row r="4050" spans="11:23" x14ac:dyDescent="0.35">
      <c r="K4050" s="4"/>
      <c r="T4050" s="2"/>
      <c r="U4050" s="2"/>
      <c r="V4050" s="2"/>
      <c r="W4050" s="2"/>
    </row>
    <row r="4051" spans="11:23" x14ac:dyDescent="0.35">
      <c r="K4051" s="4"/>
      <c r="T4051" s="2"/>
      <c r="U4051" s="2"/>
      <c r="V4051" s="2"/>
      <c r="W4051" s="2"/>
    </row>
    <row r="4052" spans="11:23" x14ac:dyDescent="0.35">
      <c r="K4052" s="4"/>
      <c r="T4052" s="2"/>
      <c r="U4052" s="2"/>
      <c r="V4052" s="2"/>
      <c r="W4052" s="2"/>
    </row>
    <row r="4053" spans="11:23" x14ac:dyDescent="0.35">
      <c r="K4053" s="4"/>
      <c r="T4053" s="2"/>
      <c r="U4053" s="2"/>
      <c r="V4053" s="2"/>
      <c r="W4053" s="2"/>
    </row>
    <row r="4054" spans="11:23" x14ac:dyDescent="0.35">
      <c r="K4054" s="4"/>
      <c r="T4054" s="2"/>
      <c r="U4054" s="2"/>
      <c r="V4054" s="2"/>
      <c r="W4054" s="2"/>
    </row>
    <row r="4055" spans="11:23" x14ac:dyDescent="0.35">
      <c r="K4055" s="4"/>
      <c r="T4055" s="2"/>
      <c r="U4055" s="2"/>
      <c r="V4055" s="2"/>
      <c r="W4055" s="2"/>
    </row>
    <row r="4056" spans="11:23" x14ac:dyDescent="0.35">
      <c r="K4056" s="4"/>
      <c r="T4056" s="2"/>
      <c r="U4056" s="2"/>
      <c r="V4056" s="2"/>
      <c r="W4056" s="2"/>
    </row>
    <row r="4057" spans="11:23" x14ac:dyDescent="0.35">
      <c r="K4057" s="4"/>
      <c r="T4057" s="2"/>
      <c r="U4057" s="2"/>
      <c r="V4057" s="2"/>
      <c r="W4057" s="2"/>
    </row>
    <row r="4058" spans="11:23" x14ac:dyDescent="0.35">
      <c r="K4058" s="4"/>
      <c r="T4058" s="2"/>
      <c r="U4058" s="2"/>
      <c r="V4058" s="2"/>
      <c r="W4058" s="2"/>
    </row>
    <row r="4059" spans="11:23" x14ac:dyDescent="0.35">
      <c r="K4059" s="4"/>
      <c r="T4059" s="2"/>
      <c r="U4059" s="2"/>
      <c r="V4059" s="2"/>
      <c r="W4059" s="2"/>
    </row>
    <row r="4060" spans="11:23" x14ac:dyDescent="0.35">
      <c r="K4060" s="4"/>
      <c r="T4060" s="2"/>
      <c r="U4060" s="2"/>
      <c r="V4060" s="2"/>
      <c r="W4060" s="2"/>
    </row>
    <row r="4061" spans="11:23" x14ac:dyDescent="0.35">
      <c r="K4061" s="4"/>
      <c r="T4061" s="2"/>
      <c r="U4061" s="2"/>
      <c r="V4061" s="2"/>
      <c r="W4061" s="2"/>
    </row>
    <row r="4062" spans="11:23" x14ac:dyDescent="0.35">
      <c r="K4062" s="4"/>
      <c r="T4062" s="2"/>
      <c r="U4062" s="2"/>
      <c r="V4062" s="2"/>
      <c r="W4062" s="2"/>
    </row>
    <row r="4063" spans="11:23" x14ac:dyDescent="0.35">
      <c r="K4063" s="4"/>
      <c r="T4063" s="2"/>
      <c r="U4063" s="2"/>
      <c r="V4063" s="2"/>
      <c r="W4063" s="2"/>
    </row>
    <row r="4064" spans="11:23" x14ac:dyDescent="0.35">
      <c r="K4064" s="4"/>
      <c r="T4064" s="2"/>
      <c r="U4064" s="2"/>
      <c r="V4064" s="2"/>
      <c r="W4064" s="2"/>
    </row>
    <row r="4065" spans="11:23" x14ac:dyDescent="0.35">
      <c r="K4065" s="4"/>
      <c r="T4065" s="2"/>
      <c r="U4065" s="2"/>
      <c r="V4065" s="2"/>
      <c r="W4065" s="2"/>
    </row>
    <row r="4066" spans="11:23" x14ac:dyDescent="0.35">
      <c r="K4066" s="4"/>
      <c r="T4066" s="2"/>
      <c r="U4066" s="2"/>
      <c r="V4066" s="2"/>
      <c r="W4066" s="2"/>
    </row>
    <row r="4067" spans="11:23" x14ac:dyDescent="0.35">
      <c r="K4067" s="4"/>
      <c r="T4067" s="2"/>
      <c r="U4067" s="2"/>
      <c r="V4067" s="2"/>
      <c r="W4067" s="2"/>
    </row>
    <row r="4068" spans="11:23" x14ac:dyDescent="0.35">
      <c r="K4068" s="4"/>
      <c r="T4068" s="2"/>
      <c r="U4068" s="2"/>
      <c r="V4068" s="2"/>
      <c r="W4068" s="2"/>
    </row>
    <row r="4069" spans="11:23" x14ac:dyDescent="0.35">
      <c r="K4069" s="4"/>
      <c r="T4069" s="2"/>
      <c r="U4069" s="2"/>
      <c r="V4069" s="2"/>
      <c r="W4069" s="2"/>
    </row>
    <row r="4070" spans="11:23" x14ac:dyDescent="0.35">
      <c r="K4070" s="4"/>
      <c r="T4070" s="2"/>
      <c r="U4070" s="2"/>
      <c r="V4070" s="2"/>
      <c r="W4070" s="2"/>
    </row>
    <row r="4071" spans="11:23" x14ac:dyDescent="0.35">
      <c r="K4071" s="4"/>
      <c r="T4071" s="2"/>
      <c r="U4071" s="2"/>
      <c r="V4071" s="2"/>
      <c r="W4071" s="2"/>
    </row>
    <row r="4072" spans="11:23" x14ac:dyDescent="0.35">
      <c r="K4072" s="4"/>
      <c r="T4072" s="2"/>
      <c r="U4072" s="2"/>
      <c r="V4072" s="2"/>
      <c r="W4072" s="2"/>
    </row>
    <row r="4073" spans="11:23" x14ac:dyDescent="0.35">
      <c r="K4073" s="4"/>
      <c r="T4073" s="2"/>
      <c r="U4073" s="2"/>
      <c r="V4073" s="2"/>
      <c r="W4073" s="2"/>
    </row>
    <row r="4074" spans="11:23" x14ac:dyDescent="0.35">
      <c r="K4074" s="4"/>
      <c r="T4074" s="2"/>
      <c r="U4074" s="2"/>
      <c r="V4074" s="2"/>
      <c r="W4074" s="2"/>
    </row>
    <row r="4075" spans="11:23" x14ac:dyDescent="0.35">
      <c r="K4075" s="4"/>
      <c r="T4075" s="2"/>
      <c r="U4075" s="2"/>
      <c r="V4075" s="2"/>
      <c r="W4075" s="2"/>
    </row>
    <row r="4076" spans="11:23" x14ac:dyDescent="0.35">
      <c r="K4076" s="4"/>
      <c r="T4076" s="2"/>
      <c r="U4076" s="2"/>
      <c r="V4076" s="2"/>
      <c r="W4076" s="2"/>
    </row>
    <row r="4077" spans="11:23" x14ac:dyDescent="0.35">
      <c r="K4077" s="4"/>
      <c r="T4077" s="2"/>
      <c r="U4077" s="2"/>
      <c r="V4077" s="2"/>
      <c r="W4077" s="2"/>
    </row>
    <row r="4078" spans="11:23" x14ac:dyDescent="0.35">
      <c r="K4078" s="4"/>
      <c r="T4078" s="2"/>
      <c r="U4078" s="2"/>
      <c r="V4078" s="2"/>
      <c r="W4078" s="2"/>
    </row>
    <row r="4079" spans="11:23" x14ac:dyDescent="0.35">
      <c r="K4079" s="4"/>
      <c r="T4079" s="2"/>
      <c r="U4079" s="2"/>
      <c r="V4079" s="2"/>
      <c r="W4079" s="2"/>
    </row>
    <row r="4080" spans="11:23" x14ac:dyDescent="0.35">
      <c r="K4080" s="4"/>
      <c r="T4080" s="2"/>
      <c r="U4080" s="2"/>
      <c r="V4080" s="2"/>
      <c r="W4080" s="2"/>
    </row>
    <row r="4081" spans="11:23" x14ac:dyDescent="0.35">
      <c r="K4081" s="4"/>
      <c r="T4081" s="2"/>
      <c r="U4081" s="2"/>
      <c r="V4081" s="2"/>
      <c r="W4081" s="2"/>
    </row>
    <row r="4082" spans="11:23" x14ac:dyDescent="0.35">
      <c r="K4082" s="4"/>
      <c r="T4082" s="2"/>
      <c r="U4082" s="2"/>
      <c r="V4082" s="2"/>
      <c r="W4082" s="2"/>
    </row>
    <row r="4083" spans="11:23" x14ac:dyDescent="0.35">
      <c r="K4083" s="4"/>
      <c r="T4083" s="2"/>
      <c r="U4083" s="2"/>
      <c r="V4083" s="2"/>
      <c r="W4083" s="2"/>
    </row>
    <row r="4084" spans="11:23" x14ac:dyDescent="0.35">
      <c r="K4084" s="4"/>
      <c r="T4084" s="2"/>
      <c r="U4084" s="2"/>
      <c r="V4084" s="2"/>
      <c r="W4084" s="2"/>
    </row>
    <row r="4085" spans="11:23" x14ac:dyDescent="0.35">
      <c r="K4085" s="4"/>
      <c r="T4085" s="2"/>
      <c r="U4085" s="2"/>
      <c r="V4085" s="2"/>
      <c r="W4085" s="2"/>
    </row>
    <row r="4086" spans="11:23" x14ac:dyDescent="0.35">
      <c r="K4086" s="4"/>
      <c r="T4086" s="2"/>
      <c r="U4086" s="2"/>
      <c r="V4086" s="2"/>
      <c r="W4086" s="2"/>
    </row>
    <row r="4087" spans="11:23" x14ac:dyDescent="0.35">
      <c r="K4087" s="4"/>
      <c r="T4087" s="2"/>
      <c r="U4087" s="2"/>
      <c r="V4087" s="2"/>
      <c r="W4087" s="2"/>
    </row>
    <row r="4088" spans="11:23" x14ac:dyDescent="0.35">
      <c r="K4088" s="4"/>
      <c r="T4088" s="2"/>
      <c r="U4088" s="2"/>
      <c r="V4088" s="2"/>
      <c r="W4088" s="2"/>
    </row>
    <row r="4089" spans="11:23" x14ac:dyDescent="0.35">
      <c r="K4089" s="4"/>
      <c r="T4089" s="2"/>
      <c r="U4089" s="2"/>
      <c r="V4089" s="2"/>
      <c r="W4089" s="2"/>
    </row>
    <row r="4090" spans="11:23" x14ac:dyDescent="0.35">
      <c r="K4090" s="4"/>
      <c r="T4090" s="2"/>
      <c r="U4090" s="2"/>
      <c r="V4090" s="2"/>
      <c r="W4090" s="2"/>
    </row>
    <row r="4091" spans="11:23" x14ac:dyDescent="0.35">
      <c r="K4091" s="4"/>
      <c r="T4091" s="2"/>
      <c r="U4091" s="2"/>
      <c r="V4091" s="2"/>
      <c r="W4091" s="2"/>
    </row>
    <row r="4092" spans="11:23" x14ac:dyDescent="0.35">
      <c r="K4092" s="4"/>
      <c r="T4092" s="2"/>
      <c r="U4092" s="2"/>
      <c r="V4092" s="2"/>
      <c r="W4092" s="2"/>
    </row>
    <row r="4093" spans="11:23" x14ac:dyDescent="0.35">
      <c r="K4093" s="4"/>
      <c r="T4093" s="2"/>
      <c r="U4093" s="2"/>
      <c r="V4093" s="2"/>
      <c r="W4093" s="2"/>
    </row>
    <row r="4094" spans="11:23" x14ac:dyDescent="0.35">
      <c r="K4094" s="4"/>
      <c r="T4094" s="2"/>
      <c r="U4094" s="2"/>
      <c r="V4094" s="2"/>
      <c r="W4094" s="2"/>
    </row>
    <row r="4095" spans="11:23" x14ac:dyDescent="0.35">
      <c r="K4095" s="4"/>
      <c r="T4095" s="2"/>
      <c r="U4095" s="2"/>
      <c r="V4095" s="2"/>
      <c r="W4095" s="2"/>
    </row>
    <row r="4096" spans="11:23" x14ac:dyDescent="0.35">
      <c r="K4096" s="4"/>
      <c r="T4096" s="2"/>
      <c r="U4096" s="2"/>
      <c r="V4096" s="2"/>
      <c r="W4096" s="2"/>
    </row>
    <row r="4097" spans="11:23" x14ac:dyDescent="0.35">
      <c r="K4097" s="4"/>
      <c r="T4097" s="2"/>
      <c r="U4097" s="2"/>
      <c r="V4097" s="2"/>
      <c r="W4097" s="2"/>
    </row>
    <row r="4098" spans="11:23" x14ac:dyDescent="0.35">
      <c r="K4098" s="4"/>
      <c r="T4098" s="2"/>
      <c r="U4098" s="2"/>
      <c r="V4098" s="2"/>
      <c r="W4098" s="2"/>
    </row>
    <row r="4099" spans="11:23" x14ac:dyDescent="0.35">
      <c r="K4099" s="4"/>
      <c r="T4099" s="2"/>
      <c r="U4099" s="2"/>
      <c r="V4099" s="2"/>
      <c r="W4099" s="2"/>
    </row>
    <row r="4100" spans="11:23" x14ac:dyDescent="0.35">
      <c r="K4100" s="4"/>
      <c r="T4100" s="2"/>
      <c r="U4100" s="2"/>
      <c r="V4100" s="2"/>
      <c r="W4100" s="2"/>
    </row>
    <row r="4101" spans="11:23" x14ac:dyDescent="0.35">
      <c r="K4101" s="4"/>
      <c r="T4101" s="2"/>
      <c r="U4101" s="2"/>
      <c r="V4101" s="2"/>
      <c r="W4101" s="2"/>
    </row>
    <row r="4102" spans="11:23" x14ac:dyDescent="0.35">
      <c r="K4102" s="4"/>
      <c r="T4102" s="2"/>
      <c r="U4102" s="2"/>
      <c r="V4102" s="2"/>
      <c r="W4102" s="2"/>
    </row>
    <row r="4103" spans="11:23" x14ac:dyDescent="0.35">
      <c r="K4103" s="4"/>
      <c r="T4103" s="2"/>
      <c r="U4103" s="2"/>
      <c r="V4103" s="2"/>
      <c r="W4103" s="2"/>
    </row>
    <row r="4104" spans="11:23" x14ac:dyDescent="0.35">
      <c r="K4104" s="4"/>
      <c r="T4104" s="2"/>
      <c r="U4104" s="2"/>
      <c r="V4104" s="2"/>
      <c r="W4104" s="2"/>
    </row>
    <row r="4105" spans="11:23" x14ac:dyDescent="0.35">
      <c r="K4105" s="4"/>
      <c r="T4105" s="2"/>
      <c r="U4105" s="2"/>
      <c r="V4105" s="2"/>
      <c r="W4105" s="2"/>
    </row>
    <row r="4106" spans="11:23" x14ac:dyDescent="0.35">
      <c r="K4106" s="4"/>
      <c r="T4106" s="2"/>
      <c r="U4106" s="2"/>
      <c r="V4106" s="2"/>
      <c r="W4106" s="2"/>
    </row>
    <row r="4107" spans="11:23" x14ac:dyDescent="0.35">
      <c r="K4107" s="4"/>
      <c r="T4107" s="2"/>
      <c r="U4107" s="2"/>
      <c r="V4107" s="2"/>
      <c r="W4107" s="2"/>
    </row>
    <row r="4108" spans="11:23" x14ac:dyDescent="0.35">
      <c r="K4108" s="4"/>
      <c r="T4108" s="2"/>
      <c r="U4108" s="2"/>
      <c r="V4108" s="2"/>
      <c r="W4108" s="2"/>
    </row>
    <row r="4109" spans="11:23" x14ac:dyDescent="0.35">
      <c r="K4109" s="4"/>
      <c r="T4109" s="2"/>
      <c r="U4109" s="2"/>
      <c r="V4109" s="2"/>
      <c r="W4109" s="2"/>
    </row>
    <row r="4110" spans="11:23" x14ac:dyDescent="0.35">
      <c r="K4110" s="4"/>
      <c r="T4110" s="2"/>
      <c r="U4110" s="2"/>
      <c r="V4110" s="2"/>
      <c r="W4110" s="2"/>
    </row>
    <row r="4111" spans="11:23" x14ac:dyDescent="0.35">
      <c r="K4111" s="4"/>
      <c r="T4111" s="2"/>
      <c r="U4111" s="2"/>
      <c r="V4111" s="2"/>
      <c r="W4111" s="2"/>
    </row>
    <row r="4112" spans="11:23" x14ac:dyDescent="0.35">
      <c r="K4112" s="4"/>
      <c r="T4112" s="2"/>
      <c r="U4112" s="2"/>
      <c r="V4112" s="2"/>
      <c r="W4112" s="2"/>
    </row>
    <row r="4113" spans="11:23" x14ac:dyDescent="0.35">
      <c r="K4113" s="4"/>
      <c r="T4113" s="2"/>
      <c r="U4113" s="2"/>
      <c r="V4113" s="2"/>
      <c r="W4113" s="2"/>
    </row>
    <row r="4114" spans="11:23" x14ac:dyDescent="0.35">
      <c r="K4114" s="4"/>
      <c r="T4114" s="2"/>
      <c r="U4114" s="2"/>
      <c r="V4114" s="2"/>
      <c r="W4114" s="2"/>
    </row>
    <row r="4115" spans="11:23" x14ac:dyDescent="0.35">
      <c r="K4115" s="4"/>
      <c r="T4115" s="2"/>
      <c r="U4115" s="2"/>
      <c r="V4115" s="2"/>
      <c r="W4115" s="2"/>
    </row>
    <row r="4116" spans="11:23" x14ac:dyDescent="0.35">
      <c r="K4116" s="4"/>
      <c r="T4116" s="2"/>
      <c r="U4116" s="2"/>
      <c r="V4116" s="2"/>
      <c r="W4116" s="2"/>
    </row>
    <row r="4117" spans="11:23" x14ac:dyDescent="0.35">
      <c r="K4117" s="4"/>
      <c r="T4117" s="2"/>
      <c r="U4117" s="2"/>
      <c r="V4117" s="2"/>
      <c r="W4117" s="2"/>
    </row>
    <row r="4118" spans="11:23" x14ac:dyDescent="0.35">
      <c r="K4118" s="4"/>
      <c r="T4118" s="2"/>
      <c r="U4118" s="2"/>
      <c r="V4118" s="2"/>
      <c r="W4118" s="2"/>
    </row>
    <row r="4119" spans="11:23" x14ac:dyDescent="0.35">
      <c r="K4119" s="4"/>
      <c r="T4119" s="2"/>
      <c r="U4119" s="2"/>
      <c r="V4119" s="2"/>
      <c r="W4119" s="2"/>
    </row>
    <row r="4120" spans="11:23" x14ac:dyDescent="0.35">
      <c r="K4120" s="4"/>
      <c r="T4120" s="2"/>
      <c r="U4120" s="2"/>
      <c r="V4120" s="2"/>
      <c r="W4120" s="2"/>
    </row>
    <row r="4121" spans="11:23" x14ac:dyDescent="0.35">
      <c r="K4121" s="4"/>
      <c r="T4121" s="2"/>
      <c r="U4121" s="2"/>
      <c r="V4121" s="2"/>
      <c r="W4121" s="2"/>
    </row>
    <row r="4122" spans="11:23" x14ac:dyDescent="0.35">
      <c r="K4122" s="4"/>
      <c r="T4122" s="2"/>
      <c r="U4122" s="2"/>
      <c r="V4122" s="2"/>
      <c r="W4122" s="2"/>
    </row>
    <row r="4123" spans="11:23" x14ac:dyDescent="0.35">
      <c r="K4123" s="4"/>
      <c r="T4123" s="2"/>
      <c r="U4123" s="2"/>
      <c r="V4123" s="2"/>
      <c r="W4123" s="2"/>
    </row>
    <row r="4124" spans="11:23" x14ac:dyDescent="0.35">
      <c r="K4124" s="4"/>
      <c r="T4124" s="2"/>
      <c r="U4124" s="2"/>
      <c r="V4124" s="2"/>
      <c r="W4124" s="2"/>
    </row>
    <row r="4125" spans="11:23" x14ac:dyDescent="0.35">
      <c r="K4125" s="4"/>
      <c r="T4125" s="2"/>
      <c r="U4125" s="2"/>
      <c r="V4125" s="2"/>
      <c r="W4125" s="2"/>
    </row>
    <row r="4126" spans="11:23" x14ac:dyDescent="0.35">
      <c r="K4126" s="4"/>
      <c r="T4126" s="2"/>
      <c r="U4126" s="2"/>
      <c r="V4126" s="2"/>
      <c r="W4126" s="2"/>
    </row>
    <row r="4127" spans="11:23" x14ac:dyDescent="0.35">
      <c r="K4127" s="4"/>
      <c r="T4127" s="2"/>
      <c r="U4127" s="2"/>
      <c r="V4127" s="2"/>
      <c r="W4127" s="2"/>
    </row>
    <row r="4128" spans="11:23" x14ac:dyDescent="0.35">
      <c r="K4128" s="4"/>
      <c r="T4128" s="2"/>
      <c r="U4128" s="2"/>
      <c r="V4128" s="2"/>
      <c r="W4128" s="2"/>
    </row>
    <row r="4129" spans="11:23" x14ac:dyDescent="0.35">
      <c r="K4129" s="4"/>
      <c r="T4129" s="2"/>
      <c r="U4129" s="2"/>
      <c r="V4129" s="2"/>
      <c r="W4129" s="2"/>
    </row>
    <row r="4130" spans="11:23" x14ac:dyDescent="0.35">
      <c r="K4130" s="4"/>
      <c r="T4130" s="2"/>
      <c r="U4130" s="2"/>
      <c r="V4130" s="2"/>
      <c r="W4130" s="2"/>
    </row>
    <row r="4131" spans="11:23" x14ac:dyDescent="0.35">
      <c r="K4131" s="4"/>
      <c r="T4131" s="2"/>
      <c r="U4131" s="2"/>
      <c r="V4131" s="2"/>
      <c r="W4131" s="2"/>
    </row>
    <row r="4132" spans="11:23" x14ac:dyDescent="0.35">
      <c r="K4132" s="4"/>
      <c r="T4132" s="2"/>
      <c r="U4132" s="2"/>
      <c r="V4132" s="2"/>
      <c r="W4132" s="2"/>
    </row>
    <row r="4133" spans="11:23" x14ac:dyDescent="0.35">
      <c r="K4133" s="4"/>
      <c r="T4133" s="2"/>
      <c r="U4133" s="2"/>
      <c r="V4133" s="2"/>
      <c r="W4133" s="2"/>
    </row>
    <row r="4134" spans="11:23" x14ac:dyDescent="0.35">
      <c r="K4134" s="4"/>
      <c r="T4134" s="2"/>
      <c r="U4134" s="2"/>
      <c r="V4134" s="2"/>
      <c r="W4134" s="2"/>
    </row>
    <row r="4135" spans="11:23" x14ac:dyDescent="0.35">
      <c r="K4135" s="4"/>
      <c r="T4135" s="2"/>
      <c r="U4135" s="2"/>
      <c r="V4135" s="2"/>
      <c r="W4135" s="2"/>
    </row>
    <row r="4136" spans="11:23" x14ac:dyDescent="0.35">
      <c r="K4136" s="4"/>
      <c r="T4136" s="2"/>
      <c r="U4136" s="2"/>
      <c r="V4136" s="2"/>
      <c r="W4136" s="2"/>
    </row>
    <row r="4137" spans="11:23" x14ac:dyDescent="0.35">
      <c r="K4137" s="4"/>
      <c r="T4137" s="2"/>
      <c r="U4137" s="2"/>
      <c r="V4137" s="2"/>
      <c r="W4137" s="2"/>
    </row>
    <row r="4138" spans="11:23" x14ac:dyDescent="0.35">
      <c r="K4138" s="4"/>
      <c r="T4138" s="2"/>
      <c r="U4138" s="2"/>
      <c r="V4138" s="2"/>
      <c r="W4138" s="2"/>
    </row>
    <row r="4139" spans="11:23" x14ac:dyDescent="0.35">
      <c r="K4139" s="4"/>
      <c r="T4139" s="2"/>
      <c r="U4139" s="2"/>
      <c r="V4139" s="2"/>
      <c r="W4139" s="2"/>
    </row>
    <row r="4140" spans="11:23" x14ac:dyDescent="0.35">
      <c r="K4140" s="4"/>
      <c r="T4140" s="2"/>
      <c r="U4140" s="2"/>
      <c r="V4140" s="2"/>
      <c r="W4140" s="2"/>
    </row>
    <row r="4141" spans="11:23" x14ac:dyDescent="0.35">
      <c r="K4141" s="4"/>
      <c r="T4141" s="2"/>
      <c r="U4141" s="2"/>
      <c r="V4141" s="2"/>
      <c r="W4141" s="2"/>
    </row>
    <row r="4142" spans="11:23" x14ac:dyDescent="0.35">
      <c r="K4142" s="4"/>
      <c r="T4142" s="2"/>
      <c r="U4142" s="2"/>
      <c r="V4142" s="2"/>
      <c r="W4142" s="2"/>
    </row>
    <row r="4143" spans="11:23" x14ac:dyDescent="0.35">
      <c r="K4143" s="4"/>
      <c r="T4143" s="2"/>
      <c r="U4143" s="2"/>
      <c r="V4143" s="2"/>
      <c r="W4143" s="2"/>
    </row>
    <row r="4144" spans="11:23" x14ac:dyDescent="0.35">
      <c r="K4144" s="4"/>
      <c r="T4144" s="2"/>
      <c r="U4144" s="2"/>
      <c r="V4144" s="2"/>
      <c r="W4144" s="2"/>
    </row>
    <row r="4145" spans="11:23" x14ac:dyDescent="0.35">
      <c r="K4145" s="4"/>
      <c r="T4145" s="2"/>
      <c r="U4145" s="2"/>
      <c r="V4145" s="2"/>
      <c r="W4145" s="2"/>
    </row>
    <row r="4146" spans="11:23" x14ac:dyDescent="0.35">
      <c r="K4146" s="4"/>
      <c r="T4146" s="2"/>
      <c r="U4146" s="2"/>
      <c r="V4146" s="2"/>
      <c r="W4146" s="2"/>
    </row>
    <row r="4147" spans="11:23" x14ac:dyDescent="0.35">
      <c r="K4147" s="4"/>
      <c r="T4147" s="2"/>
      <c r="U4147" s="2"/>
      <c r="V4147" s="2"/>
      <c r="W4147" s="2"/>
    </row>
    <row r="4148" spans="11:23" x14ac:dyDescent="0.35">
      <c r="K4148" s="4"/>
      <c r="T4148" s="2"/>
      <c r="U4148" s="2"/>
      <c r="V4148" s="2"/>
      <c r="W4148" s="2"/>
    </row>
    <row r="4149" spans="11:23" x14ac:dyDescent="0.35">
      <c r="K4149" s="4"/>
      <c r="T4149" s="2"/>
      <c r="U4149" s="2"/>
      <c r="V4149" s="2"/>
      <c r="W4149" s="2"/>
    </row>
    <row r="4150" spans="11:23" x14ac:dyDescent="0.35">
      <c r="K4150" s="4"/>
      <c r="T4150" s="2"/>
      <c r="U4150" s="2"/>
      <c r="V4150" s="2"/>
      <c r="W4150" s="2"/>
    </row>
    <row r="4151" spans="11:23" x14ac:dyDescent="0.35">
      <c r="K4151" s="4"/>
      <c r="T4151" s="2"/>
      <c r="U4151" s="2"/>
      <c r="V4151" s="2"/>
      <c r="W4151" s="2"/>
    </row>
    <row r="4152" spans="11:23" x14ac:dyDescent="0.35">
      <c r="K4152" s="4"/>
      <c r="T4152" s="2"/>
      <c r="U4152" s="2"/>
      <c r="V4152" s="2"/>
      <c r="W4152" s="2"/>
    </row>
    <row r="4153" spans="11:23" x14ac:dyDescent="0.35">
      <c r="K4153" s="4"/>
      <c r="T4153" s="2"/>
      <c r="U4153" s="2"/>
      <c r="V4153" s="2"/>
      <c r="W4153" s="2"/>
    </row>
    <row r="4154" spans="11:23" x14ac:dyDescent="0.35">
      <c r="K4154" s="4"/>
      <c r="T4154" s="2"/>
      <c r="U4154" s="2"/>
      <c r="V4154" s="2"/>
      <c r="W4154" s="2"/>
    </row>
    <row r="4155" spans="11:23" x14ac:dyDescent="0.35">
      <c r="K4155" s="4"/>
      <c r="T4155" s="2"/>
      <c r="U4155" s="2"/>
      <c r="V4155" s="2"/>
      <c r="W4155" s="2"/>
    </row>
    <row r="4156" spans="11:23" x14ac:dyDescent="0.35">
      <c r="K4156" s="4"/>
      <c r="T4156" s="2"/>
      <c r="U4156" s="2"/>
      <c r="V4156" s="2"/>
      <c r="W4156" s="2"/>
    </row>
    <row r="4157" spans="11:23" x14ac:dyDescent="0.35">
      <c r="K4157" s="4"/>
      <c r="T4157" s="2"/>
      <c r="U4157" s="2"/>
      <c r="V4157" s="2"/>
      <c r="W4157" s="2"/>
    </row>
    <row r="4158" spans="11:23" x14ac:dyDescent="0.35">
      <c r="K4158" s="4"/>
      <c r="T4158" s="2"/>
      <c r="U4158" s="2"/>
      <c r="V4158" s="2"/>
      <c r="W4158" s="2"/>
    </row>
    <row r="4159" spans="11:23" x14ac:dyDescent="0.35">
      <c r="K4159" s="4"/>
      <c r="T4159" s="2"/>
      <c r="U4159" s="2"/>
      <c r="V4159" s="2"/>
      <c r="W4159" s="2"/>
    </row>
    <row r="4160" spans="11:23" x14ac:dyDescent="0.35">
      <c r="K4160" s="4"/>
      <c r="T4160" s="2"/>
      <c r="U4160" s="2"/>
      <c r="V4160" s="2"/>
      <c r="W4160" s="2"/>
    </row>
    <row r="4161" spans="11:23" x14ac:dyDescent="0.35">
      <c r="K4161" s="4"/>
      <c r="T4161" s="2"/>
      <c r="U4161" s="2"/>
      <c r="V4161" s="2"/>
      <c r="W4161" s="2"/>
    </row>
    <row r="4162" spans="11:23" x14ac:dyDescent="0.35">
      <c r="K4162" s="4"/>
      <c r="T4162" s="2"/>
      <c r="U4162" s="2"/>
      <c r="V4162" s="2"/>
      <c r="W4162" s="2"/>
    </row>
    <row r="4163" spans="11:23" x14ac:dyDescent="0.35">
      <c r="K4163" s="4"/>
      <c r="T4163" s="2"/>
      <c r="U4163" s="2"/>
      <c r="V4163" s="2"/>
      <c r="W4163" s="2"/>
    </row>
    <row r="4164" spans="11:23" x14ac:dyDescent="0.35">
      <c r="K4164" s="4"/>
      <c r="T4164" s="2"/>
      <c r="U4164" s="2"/>
      <c r="V4164" s="2"/>
      <c r="W4164" s="2"/>
    </row>
    <row r="4165" spans="11:23" x14ac:dyDescent="0.35">
      <c r="K4165" s="4"/>
      <c r="T4165" s="2"/>
      <c r="U4165" s="2"/>
      <c r="V4165" s="2"/>
      <c r="W4165" s="2"/>
    </row>
    <row r="4166" spans="11:23" x14ac:dyDescent="0.35">
      <c r="K4166" s="4"/>
      <c r="T4166" s="2"/>
      <c r="U4166" s="2"/>
      <c r="V4166" s="2"/>
      <c r="W4166" s="2"/>
    </row>
    <row r="4167" spans="11:23" x14ac:dyDescent="0.35">
      <c r="K4167" s="4"/>
      <c r="T4167" s="2"/>
      <c r="U4167" s="2"/>
      <c r="V4167" s="2"/>
      <c r="W4167" s="2"/>
    </row>
    <row r="4168" spans="11:23" x14ac:dyDescent="0.35">
      <c r="K4168" s="4"/>
      <c r="T4168" s="2"/>
      <c r="U4168" s="2"/>
      <c r="V4168" s="2"/>
      <c r="W4168" s="2"/>
    </row>
    <row r="4169" spans="11:23" x14ac:dyDescent="0.35">
      <c r="K4169" s="4"/>
      <c r="T4169" s="2"/>
      <c r="U4169" s="2"/>
      <c r="V4169" s="2"/>
      <c r="W4169" s="2"/>
    </row>
    <row r="4170" spans="11:23" x14ac:dyDescent="0.35">
      <c r="K4170" s="4"/>
      <c r="T4170" s="2"/>
      <c r="U4170" s="2"/>
      <c r="V4170" s="2"/>
      <c r="W4170" s="2"/>
    </row>
    <row r="4171" spans="11:23" x14ac:dyDescent="0.35">
      <c r="K4171" s="4"/>
      <c r="T4171" s="2"/>
      <c r="U4171" s="2"/>
      <c r="V4171" s="2"/>
      <c r="W4171" s="2"/>
    </row>
    <row r="4172" spans="11:23" x14ac:dyDescent="0.35">
      <c r="K4172" s="4"/>
      <c r="T4172" s="2"/>
      <c r="U4172" s="2"/>
      <c r="V4172" s="2"/>
      <c r="W4172" s="2"/>
    </row>
    <row r="4173" spans="11:23" x14ac:dyDescent="0.35">
      <c r="K4173" s="4"/>
      <c r="T4173" s="2"/>
      <c r="U4173" s="2"/>
      <c r="V4173" s="2"/>
      <c r="W4173" s="2"/>
    </row>
    <row r="4174" spans="11:23" x14ac:dyDescent="0.35">
      <c r="K4174" s="4"/>
      <c r="T4174" s="2"/>
      <c r="U4174" s="2"/>
      <c r="V4174" s="2"/>
      <c r="W4174" s="2"/>
    </row>
    <row r="4175" spans="11:23" x14ac:dyDescent="0.35">
      <c r="K4175" s="4"/>
      <c r="T4175" s="2"/>
      <c r="U4175" s="2"/>
      <c r="V4175" s="2"/>
      <c r="W4175" s="2"/>
    </row>
    <row r="4176" spans="11:23" x14ac:dyDescent="0.35">
      <c r="K4176" s="4"/>
      <c r="T4176" s="2"/>
      <c r="U4176" s="2"/>
      <c r="V4176" s="2"/>
      <c r="W4176" s="2"/>
    </row>
    <row r="4177" spans="11:23" x14ac:dyDescent="0.35">
      <c r="K4177" s="4"/>
      <c r="T4177" s="2"/>
      <c r="U4177" s="2"/>
      <c r="V4177" s="2"/>
      <c r="W4177" s="2"/>
    </row>
    <row r="4178" spans="11:23" x14ac:dyDescent="0.35">
      <c r="K4178" s="4"/>
      <c r="T4178" s="2"/>
      <c r="U4178" s="2"/>
      <c r="V4178" s="2"/>
      <c r="W4178" s="2"/>
    </row>
    <row r="4179" spans="11:23" x14ac:dyDescent="0.35">
      <c r="K4179" s="4"/>
      <c r="T4179" s="2"/>
      <c r="U4179" s="2"/>
      <c r="V4179" s="2"/>
      <c r="W4179" s="2"/>
    </row>
    <row r="4180" spans="11:23" x14ac:dyDescent="0.35">
      <c r="K4180" s="4"/>
      <c r="T4180" s="2"/>
      <c r="U4180" s="2"/>
      <c r="V4180" s="2"/>
      <c r="W4180" s="2"/>
    </row>
    <row r="4181" spans="11:23" x14ac:dyDescent="0.35">
      <c r="K4181" s="4"/>
      <c r="T4181" s="2"/>
      <c r="U4181" s="2"/>
      <c r="V4181" s="2"/>
      <c r="W4181" s="2"/>
    </row>
    <row r="4182" spans="11:23" x14ac:dyDescent="0.35">
      <c r="K4182" s="4"/>
      <c r="T4182" s="2"/>
      <c r="U4182" s="2"/>
      <c r="V4182" s="2"/>
      <c r="W4182" s="2"/>
    </row>
    <row r="4183" spans="11:23" x14ac:dyDescent="0.35">
      <c r="K4183" s="4"/>
      <c r="T4183" s="2"/>
      <c r="U4183" s="2"/>
      <c r="V4183" s="2"/>
      <c r="W4183" s="2"/>
    </row>
    <row r="4184" spans="11:23" x14ac:dyDescent="0.35">
      <c r="K4184" s="4"/>
      <c r="T4184" s="2"/>
      <c r="U4184" s="2"/>
      <c r="V4184" s="2"/>
      <c r="W4184" s="2"/>
    </row>
    <row r="4185" spans="11:23" x14ac:dyDescent="0.35">
      <c r="K4185" s="4"/>
      <c r="T4185" s="2"/>
      <c r="U4185" s="2"/>
      <c r="V4185" s="2"/>
      <c r="W4185" s="2"/>
    </row>
    <row r="4186" spans="11:23" x14ac:dyDescent="0.35">
      <c r="K4186" s="4"/>
      <c r="T4186" s="2"/>
      <c r="U4186" s="2"/>
      <c r="V4186" s="2"/>
      <c r="W4186" s="2"/>
    </row>
    <row r="4187" spans="11:23" x14ac:dyDescent="0.35">
      <c r="K4187" s="4"/>
      <c r="T4187" s="2"/>
      <c r="U4187" s="2"/>
      <c r="V4187" s="2"/>
      <c r="W4187" s="2"/>
    </row>
    <row r="4188" spans="11:23" x14ac:dyDescent="0.35">
      <c r="K4188" s="4"/>
      <c r="T4188" s="2"/>
      <c r="U4188" s="2"/>
      <c r="V4188" s="2"/>
      <c r="W4188" s="2"/>
    </row>
    <row r="4189" spans="11:23" x14ac:dyDescent="0.35">
      <c r="K4189" s="4"/>
      <c r="T4189" s="2"/>
      <c r="U4189" s="2"/>
      <c r="V4189" s="2"/>
      <c r="W4189" s="2"/>
    </row>
    <row r="4190" spans="11:23" x14ac:dyDescent="0.35">
      <c r="K4190" s="4"/>
      <c r="T4190" s="2"/>
      <c r="U4190" s="2"/>
      <c r="V4190" s="2"/>
      <c r="W4190" s="2"/>
    </row>
    <row r="4191" spans="11:23" x14ac:dyDescent="0.35">
      <c r="K4191" s="4"/>
      <c r="T4191" s="2"/>
      <c r="U4191" s="2"/>
      <c r="V4191" s="2"/>
      <c r="W4191" s="2"/>
    </row>
    <row r="4192" spans="11:23" x14ac:dyDescent="0.35">
      <c r="K4192" s="4"/>
      <c r="T4192" s="2"/>
      <c r="U4192" s="2"/>
      <c r="V4192" s="2"/>
      <c r="W4192" s="2"/>
    </row>
    <row r="4193" spans="11:23" x14ac:dyDescent="0.35">
      <c r="K4193" s="4"/>
      <c r="T4193" s="2"/>
      <c r="U4193" s="2"/>
      <c r="V4193" s="2"/>
      <c r="W4193" s="2"/>
    </row>
    <row r="4194" spans="11:23" x14ac:dyDescent="0.35">
      <c r="K4194" s="4"/>
      <c r="T4194" s="2"/>
      <c r="U4194" s="2"/>
      <c r="V4194" s="2"/>
      <c r="W4194" s="2"/>
    </row>
    <row r="4195" spans="11:23" x14ac:dyDescent="0.35">
      <c r="K4195" s="4"/>
      <c r="T4195" s="2"/>
      <c r="U4195" s="2"/>
      <c r="V4195" s="2"/>
      <c r="W4195" s="2"/>
    </row>
    <row r="4196" spans="11:23" x14ac:dyDescent="0.35">
      <c r="K4196" s="4"/>
      <c r="T4196" s="2"/>
      <c r="U4196" s="2"/>
      <c r="V4196" s="2"/>
      <c r="W4196" s="2"/>
    </row>
    <row r="4197" spans="11:23" x14ac:dyDescent="0.35">
      <c r="K4197" s="4"/>
      <c r="T4197" s="2"/>
      <c r="U4197" s="2"/>
      <c r="V4197" s="2"/>
      <c r="W4197" s="2"/>
    </row>
    <row r="4198" spans="11:23" x14ac:dyDescent="0.35">
      <c r="K4198" s="4"/>
      <c r="T4198" s="2"/>
      <c r="U4198" s="2"/>
      <c r="V4198" s="2"/>
      <c r="W4198" s="2"/>
    </row>
    <row r="4199" spans="11:23" x14ac:dyDescent="0.35">
      <c r="K4199" s="4"/>
      <c r="T4199" s="2"/>
      <c r="U4199" s="2"/>
      <c r="V4199" s="2"/>
      <c r="W4199" s="2"/>
    </row>
    <row r="4200" spans="11:23" x14ac:dyDescent="0.35">
      <c r="K4200" s="4"/>
      <c r="T4200" s="2"/>
      <c r="U4200" s="2"/>
      <c r="V4200" s="2"/>
      <c r="W4200" s="2"/>
    </row>
    <row r="4201" spans="11:23" x14ac:dyDescent="0.35">
      <c r="K4201" s="4"/>
      <c r="T4201" s="2"/>
      <c r="U4201" s="2"/>
      <c r="V4201" s="2"/>
      <c r="W4201" s="2"/>
    </row>
    <row r="4202" spans="11:23" x14ac:dyDescent="0.35">
      <c r="K4202" s="4"/>
      <c r="T4202" s="2"/>
      <c r="U4202" s="2"/>
      <c r="V4202" s="2"/>
      <c r="W4202" s="2"/>
    </row>
    <row r="4203" spans="11:23" x14ac:dyDescent="0.35">
      <c r="K4203" s="4"/>
      <c r="T4203" s="2"/>
      <c r="U4203" s="2"/>
      <c r="V4203" s="2"/>
      <c r="W4203" s="2"/>
    </row>
    <row r="4204" spans="11:23" x14ac:dyDescent="0.35">
      <c r="K4204" s="4"/>
      <c r="T4204" s="2"/>
      <c r="U4204" s="2"/>
      <c r="V4204" s="2"/>
      <c r="W4204" s="2"/>
    </row>
    <row r="4205" spans="11:23" x14ac:dyDescent="0.35">
      <c r="K4205" s="4"/>
      <c r="T4205" s="2"/>
      <c r="U4205" s="2"/>
      <c r="V4205" s="2"/>
      <c r="W4205" s="2"/>
    </row>
    <row r="4206" spans="11:23" x14ac:dyDescent="0.35">
      <c r="K4206" s="4"/>
      <c r="T4206" s="2"/>
      <c r="U4206" s="2"/>
      <c r="V4206" s="2"/>
      <c r="W4206" s="2"/>
    </row>
    <row r="4207" spans="11:23" x14ac:dyDescent="0.35">
      <c r="K4207" s="4"/>
      <c r="T4207" s="2"/>
      <c r="U4207" s="2"/>
      <c r="V4207" s="2"/>
      <c r="W4207" s="2"/>
    </row>
    <row r="4208" spans="11:23" x14ac:dyDescent="0.35">
      <c r="K4208" s="4"/>
      <c r="T4208" s="2"/>
      <c r="U4208" s="2"/>
      <c r="V4208" s="2"/>
      <c r="W4208" s="2"/>
    </row>
    <row r="4209" spans="11:23" x14ac:dyDescent="0.35">
      <c r="K4209" s="4"/>
      <c r="T4209" s="2"/>
      <c r="U4209" s="2"/>
      <c r="V4209" s="2"/>
      <c r="W4209" s="2"/>
    </row>
    <row r="4210" spans="11:23" x14ac:dyDescent="0.35">
      <c r="K4210" s="4"/>
      <c r="T4210" s="2"/>
      <c r="U4210" s="2"/>
      <c r="V4210" s="2"/>
      <c r="W4210" s="2"/>
    </row>
    <row r="4211" spans="11:23" x14ac:dyDescent="0.35">
      <c r="K4211" s="4"/>
      <c r="T4211" s="2"/>
      <c r="U4211" s="2"/>
      <c r="V4211" s="2"/>
      <c r="W4211" s="2"/>
    </row>
    <row r="4212" spans="11:23" x14ac:dyDescent="0.35">
      <c r="K4212" s="4"/>
      <c r="T4212" s="2"/>
      <c r="U4212" s="2"/>
      <c r="V4212" s="2"/>
      <c r="W4212" s="2"/>
    </row>
    <row r="4213" spans="11:23" x14ac:dyDescent="0.35">
      <c r="K4213" s="4"/>
      <c r="T4213" s="2"/>
      <c r="U4213" s="2"/>
      <c r="V4213" s="2"/>
      <c r="W4213" s="2"/>
    </row>
    <row r="4214" spans="11:23" x14ac:dyDescent="0.35">
      <c r="K4214" s="4"/>
      <c r="T4214" s="2"/>
      <c r="U4214" s="2"/>
      <c r="V4214" s="2"/>
      <c r="W4214" s="2"/>
    </row>
    <row r="4215" spans="11:23" x14ac:dyDescent="0.35">
      <c r="K4215" s="4"/>
      <c r="T4215" s="2"/>
      <c r="U4215" s="2"/>
      <c r="V4215" s="2"/>
      <c r="W4215" s="2"/>
    </row>
    <row r="4216" spans="11:23" x14ac:dyDescent="0.35">
      <c r="K4216" s="4"/>
      <c r="T4216" s="2"/>
      <c r="U4216" s="2"/>
      <c r="V4216" s="2"/>
      <c r="W4216" s="2"/>
    </row>
    <row r="4217" spans="11:23" x14ac:dyDescent="0.35">
      <c r="K4217" s="4"/>
      <c r="T4217" s="2"/>
      <c r="U4217" s="2"/>
      <c r="V4217" s="2"/>
      <c r="W4217" s="2"/>
    </row>
    <row r="4218" spans="11:23" x14ac:dyDescent="0.35">
      <c r="K4218" s="4"/>
      <c r="T4218" s="2"/>
      <c r="U4218" s="2"/>
      <c r="V4218" s="2"/>
      <c r="W4218" s="2"/>
    </row>
    <row r="4219" spans="11:23" x14ac:dyDescent="0.35">
      <c r="K4219" s="4"/>
      <c r="T4219" s="2"/>
      <c r="U4219" s="2"/>
      <c r="V4219" s="2"/>
      <c r="W4219" s="2"/>
    </row>
    <row r="4220" spans="11:23" x14ac:dyDescent="0.35">
      <c r="K4220" s="4"/>
      <c r="T4220" s="2"/>
      <c r="U4220" s="2"/>
      <c r="V4220" s="2"/>
      <c r="W4220" s="2"/>
    </row>
    <row r="4221" spans="11:23" x14ac:dyDescent="0.35">
      <c r="K4221" s="4"/>
      <c r="T4221" s="2"/>
      <c r="U4221" s="2"/>
      <c r="V4221" s="2"/>
      <c r="W4221" s="2"/>
    </row>
    <row r="4222" spans="11:23" x14ac:dyDescent="0.35">
      <c r="K4222" s="4"/>
      <c r="T4222" s="2"/>
      <c r="U4222" s="2"/>
      <c r="V4222" s="2"/>
      <c r="W4222" s="2"/>
    </row>
    <row r="4223" spans="11:23" x14ac:dyDescent="0.35">
      <c r="K4223" s="4"/>
      <c r="T4223" s="2"/>
      <c r="U4223" s="2"/>
      <c r="V4223" s="2"/>
      <c r="W4223" s="2"/>
    </row>
    <row r="4224" spans="11:23" x14ac:dyDescent="0.35">
      <c r="K4224" s="4"/>
      <c r="T4224" s="2"/>
      <c r="U4224" s="2"/>
      <c r="V4224" s="2"/>
      <c r="W4224" s="2"/>
    </row>
    <row r="4225" spans="11:23" x14ac:dyDescent="0.35">
      <c r="K4225" s="4"/>
      <c r="T4225" s="2"/>
      <c r="U4225" s="2"/>
      <c r="V4225" s="2"/>
      <c r="W4225" s="2"/>
    </row>
    <row r="4226" spans="11:23" x14ac:dyDescent="0.35">
      <c r="K4226" s="4"/>
      <c r="T4226" s="2"/>
      <c r="U4226" s="2"/>
      <c r="V4226" s="2"/>
      <c r="W4226" s="2"/>
    </row>
    <row r="4227" spans="11:23" x14ac:dyDescent="0.35">
      <c r="K4227" s="4"/>
      <c r="T4227" s="2"/>
      <c r="U4227" s="2"/>
      <c r="V4227" s="2"/>
      <c r="W4227" s="2"/>
    </row>
    <row r="4228" spans="11:23" x14ac:dyDescent="0.35">
      <c r="K4228" s="4"/>
      <c r="T4228" s="2"/>
      <c r="U4228" s="2"/>
      <c r="V4228" s="2"/>
      <c r="W4228" s="2"/>
    </row>
    <row r="4229" spans="11:23" x14ac:dyDescent="0.35">
      <c r="K4229" s="4"/>
      <c r="T4229" s="2"/>
      <c r="U4229" s="2"/>
      <c r="V4229" s="2"/>
      <c r="W4229" s="2"/>
    </row>
    <row r="4230" spans="11:23" x14ac:dyDescent="0.35">
      <c r="K4230" s="4"/>
      <c r="T4230" s="2"/>
      <c r="U4230" s="2"/>
      <c r="V4230" s="2"/>
      <c r="W4230" s="2"/>
    </row>
    <row r="4231" spans="11:23" x14ac:dyDescent="0.35">
      <c r="K4231" s="4"/>
      <c r="T4231" s="2"/>
      <c r="U4231" s="2"/>
      <c r="V4231" s="2"/>
      <c r="W4231" s="2"/>
    </row>
    <row r="4232" spans="11:23" x14ac:dyDescent="0.35">
      <c r="K4232" s="4"/>
      <c r="T4232" s="2"/>
      <c r="U4232" s="2"/>
      <c r="V4232" s="2"/>
      <c r="W4232" s="2"/>
    </row>
    <row r="4233" spans="11:23" x14ac:dyDescent="0.35">
      <c r="K4233" s="4"/>
      <c r="T4233" s="2"/>
      <c r="U4233" s="2"/>
      <c r="V4233" s="2"/>
      <c r="W4233" s="2"/>
    </row>
    <row r="4234" spans="11:23" x14ac:dyDescent="0.35">
      <c r="K4234" s="4"/>
      <c r="T4234" s="2"/>
      <c r="U4234" s="2"/>
      <c r="V4234" s="2"/>
      <c r="W4234" s="2"/>
    </row>
    <row r="4235" spans="11:23" x14ac:dyDescent="0.35">
      <c r="K4235" s="4"/>
      <c r="T4235" s="2"/>
      <c r="U4235" s="2"/>
      <c r="V4235" s="2"/>
      <c r="W4235" s="2"/>
    </row>
    <row r="4236" spans="11:23" x14ac:dyDescent="0.35">
      <c r="K4236" s="4"/>
      <c r="T4236" s="2"/>
      <c r="U4236" s="2"/>
      <c r="V4236" s="2"/>
      <c r="W4236" s="2"/>
    </row>
    <row r="4237" spans="11:23" x14ac:dyDescent="0.35">
      <c r="K4237" s="4"/>
      <c r="T4237" s="2"/>
      <c r="U4237" s="2"/>
      <c r="V4237" s="2"/>
      <c r="W4237" s="2"/>
    </row>
    <row r="4238" spans="11:23" x14ac:dyDescent="0.35">
      <c r="K4238" s="4"/>
      <c r="T4238" s="2"/>
      <c r="U4238" s="2"/>
      <c r="V4238" s="2"/>
      <c r="W4238" s="2"/>
    </row>
    <row r="4239" spans="11:23" x14ac:dyDescent="0.35">
      <c r="K4239" s="4"/>
      <c r="T4239" s="2"/>
      <c r="U4239" s="2"/>
      <c r="V4239" s="2"/>
      <c r="W4239" s="2"/>
    </row>
    <row r="4240" spans="11:23" x14ac:dyDescent="0.35">
      <c r="K4240" s="4"/>
      <c r="T4240" s="2"/>
      <c r="U4240" s="2"/>
      <c r="V4240" s="2"/>
      <c r="W4240" s="2"/>
    </row>
    <row r="4241" spans="11:23" x14ac:dyDescent="0.35">
      <c r="K4241" s="4"/>
      <c r="T4241" s="2"/>
      <c r="U4241" s="2"/>
      <c r="V4241" s="2"/>
      <c r="W4241" s="2"/>
    </row>
    <row r="4242" spans="11:23" x14ac:dyDescent="0.35">
      <c r="K4242" s="4"/>
      <c r="T4242" s="2"/>
      <c r="U4242" s="2"/>
      <c r="V4242" s="2"/>
      <c r="W4242" s="2"/>
    </row>
    <row r="4243" spans="11:23" x14ac:dyDescent="0.35">
      <c r="K4243" s="4"/>
      <c r="T4243" s="2"/>
      <c r="U4243" s="2"/>
      <c r="V4243" s="2"/>
      <c r="W4243" s="2"/>
    </row>
    <row r="4244" spans="11:23" x14ac:dyDescent="0.35">
      <c r="K4244" s="4"/>
      <c r="T4244" s="2"/>
      <c r="U4244" s="2"/>
      <c r="V4244" s="2"/>
      <c r="W4244" s="2"/>
    </row>
    <row r="4245" spans="11:23" x14ac:dyDescent="0.35">
      <c r="K4245" s="4"/>
      <c r="T4245" s="2"/>
      <c r="U4245" s="2"/>
      <c r="V4245" s="2"/>
      <c r="W4245" s="2"/>
    </row>
    <row r="4246" spans="11:23" x14ac:dyDescent="0.35">
      <c r="K4246" s="4"/>
      <c r="T4246" s="2"/>
      <c r="U4246" s="2"/>
      <c r="V4246" s="2"/>
      <c r="W4246" s="2"/>
    </row>
    <row r="4247" spans="11:23" x14ac:dyDescent="0.35">
      <c r="K4247" s="4"/>
      <c r="T4247" s="2"/>
      <c r="U4247" s="2"/>
      <c r="V4247" s="2"/>
      <c r="W4247" s="2"/>
    </row>
    <row r="4248" spans="11:23" x14ac:dyDescent="0.35">
      <c r="K4248" s="4"/>
      <c r="T4248" s="2"/>
      <c r="U4248" s="2"/>
      <c r="V4248" s="2"/>
      <c r="W4248" s="2"/>
    </row>
    <row r="4249" spans="11:23" x14ac:dyDescent="0.35">
      <c r="K4249" s="4"/>
      <c r="T4249" s="2"/>
      <c r="U4249" s="2"/>
      <c r="V4249" s="2"/>
      <c r="W4249" s="2"/>
    </row>
    <row r="4250" spans="11:23" x14ac:dyDescent="0.35">
      <c r="K4250" s="4"/>
      <c r="T4250" s="2"/>
      <c r="U4250" s="2"/>
      <c r="V4250" s="2"/>
      <c r="W4250" s="2"/>
    </row>
    <row r="4251" spans="11:23" x14ac:dyDescent="0.35">
      <c r="K4251" s="4"/>
      <c r="T4251" s="2"/>
      <c r="U4251" s="2"/>
      <c r="V4251" s="2"/>
      <c r="W4251" s="2"/>
    </row>
    <row r="4252" spans="11:23" x14ac:dyDescent="0.35">
      <c r="K4252" s="4"/>
      <c r="T4252" s="2"/>
      <c r="U4252" s="2"/>
      <c r="V4252" s="2"/>
      <c r="W4252" s="2"/>
    </row>
    <row r="4253" spans="11:23" x14ac:dyDescent="0.35">
      <c r="K4253" s="4"/>
      <c r="T4253" s="2"/>
      <c r="U4253" s="2"/>
      <c r="V4253" s="2"/>
      <c r="W4253" s="2"/>
    </row>
    <row r="4254" spans="11:23" x14ac:dyDescent="0.35">
      <c r="K4254" s="4"/>
      <c r="T4254" s="2"/>
      <c r="U4254" s="2"/>
      <c r="V4254" s="2"/>
      <c r="W4254" s="2"/>
    </row>
    <row r="4255" spans="11:23" x14ac:dyDescent="0.35">
      <c r="K4255" s="4"/>
      <c r="T4255" s="2"/>
      <c r="U4255" s="2"/>
      <c r="V4255" s="2"/>
      <c r="W4255" s="2"/>
    </row>
    <row r="4256" spans="11:23" x14ac:dyDescent="0.35">
      <c r="K4256" s="4"/>
      <c r="T4256" s="2"/>
      <c r="U4256" s="2"/>
      <c r="V4256" s="2"/>
      <c r="W4256" s="2"/>
    </row>
    <row r="4257" spans="11:23" x14ac:dyDescent="0.35">
      <c r="K4257" s="4"/>
      <c r="T4257" s="2"/>
      <c r="U4257" s="2"/>
      <c r="V4257" s="2"/>
      <c r="W4257" s="2"/>
    </row>
    <row r="4258" spans="11:23" x14ac:dyDescent="0.35">
      <c r="K4258" s="4"/>
      <c r="T4258" s="2"/>
      <c r="U4258" s="2"/>
      <c r="V4258" s="2"/>
      <c r="W4258" s="2"/>
    </row>
    <row r="4259" spans="11:23" x14ac:dyDescent="0.35">
      <c r="K4259" s="4"/>
      <c r="T4259" s="2"/>
      <c r="U4259" s="2"/>
      <c r="V4259" s="2"/>
      <c r="W4259" s="2"/>
    </row>
    <row r="4260" spans="11:23" x14ac:dyDescent="0.35">
      <c r="K4260" s="4"/>
      <c r="T4260" s="2"/>
      <c r="U4260" s="2"/>
      <c r="V4260" s="2"/>
      <c r="W4260" s="2"/>
    </row>
    <row r="4261" spans="11:23" x14ac:dyDescent="0.35">
      <c r="K4261" s="4"/>
      <c r="T4261" s="2"/>
      <c r="U4261" s="2"/>
      <c r="V4261" s="2"/>
      <c r="W4261" s="2"/>
    </row>
    <row r="4262" spans="11:23" x14ac:dyDescent="0.35">
      <c r="K4262" s="4"/>
      <c r="T4262" s="2"/>
      <c r="U4262" s="2"/>
      <c r="V4262" s="2"/>
      <c r="W4262" s="2"/>
    </row>
    <row r="4263" spans="11:23" x14ac:dyDescent="0.35">
      <c r="K4263" s="4"/>
      <c r="T4263" s="2"/>
      <c r="U4263" s="2"/>
      <c r="V4263" s="2"/>
      <c r="W4263" s="2"/>
    </row>
    <row r="4264" spans="11:23" x14ac:dyDescent="0.35">
      <c r="K4264" s="4"/>
      <c r="T4264" s="2"/>
      <c r="U4264" s="2"/>
      <c r="V4264" s="2"/>
      <c r="W4264" s="2"/>
    </row>
    <row r="4265" spans="11:23" x14ac:dyDescent="0.35">
      <c r="K4265" s="4"/>
      <c r="T4265" s="2"/>
      <c r="U4265" s="2"/>
      <c r="V4265" s="2"/>
      <c r="W4265" s="2"/>
    </row>
    <row r="4266" spans="11:23" x14ac:dyDescent="0.35">
      <c r="K4266" s="4"/>
      <c r="T4266" s="2"/>
      <c r="U4266" s="2"/>
      <c r="V4266" s="2"/>
      <c r="W4266" s="2"/>
    </row>
    <row r="4267" spans="11:23" x14ac:dyDescent="0.35">
      <c r="K4267" s="4"/>
      <c r="T4267" s="2"/>
      <c r="U4267" s="2"/>
      <c r="V4267" s="2"/>
      <c r="W4267" s="2"/>
    </row>
    <row r="4268" spans="11:23" x14ac:dyDescent="0.35">
      <c r="K4268" s="4"/>
      <c r="T4268" s="2"/>
      <c r="U4268" s="2"/>
      <c r="V4268" s="2"/>
      <c r="W4268" s="2"/>
    </row>
    <row r="4269" spans="11:23" x14ac:dyDescent="0.35">
      <c r="K4269" s="4"/>
      <c r="T4269" s="2"/>
      <c r="U4269" s="2"/>
      <c r="V4269" s="2"/>
      <c r="W4269" s="2"/>
    </row>
    <row r="4270" spans="11:23" x14ac:dyDescent="0.35">
      <c r="K4270" s="4"/>
      <c r="T4270" s="2"/>
      <c r="U4270" s="2"/>
      <c r="V4270" s="2"/>
      <c r="W4270" s="2"/>
    </row>
    <row r="4271" spans="11:23" x14ac:dyDescent="0.35">
      <c r="K4271" s="4"/>
      <c r="T4271" s="2"/>
      <c r="U4271" s="2"/>
      <c r="V4271" s="2"/>
      <c r="W4271" s="2"/>
    </row>
    <row r="4272" spans="11:23" x14ac:dyDescent="0.35">
      <c r="K4272" s="4"/>
      <c r="T4272" s="2"/>
      <c r="U4272" s="2"/>
      <c r="V4272" s="2"/>
      <c r="W4272" s="2"/>
    </row>
    <row r="4273" spans="11:23" x14ac:dyDescent="0.35">
      <c r="K4273" s="4"/>
      <c r="T4273" s="2"/>
      <c r="U4273" s="2"/>
      <c r="V4273" s="2"/>
      <c r="W4273" s="2"/>
    </row>
    <row r="4274" spans="11:23" x14ac:dyDescent="0.35">
      <c r="K4274" s="4"/>
      <c r="T4274" s="2"/>
      <c r="U4274" s="2"/>
      <c r="V4274" s="2"/>
      <c r="W4274" s="2"/>
    </row>
    <row r="4275" spans="11:23" x14ac:dyDescent="0.35">
      <c r="K4275" s="4"/>
      <c r="T4275" s="2"/>
      <c r="U4275" s="2"/>
      <c r="V4275" s="2"/>
      <c r="W4275" s="2"/>
    </row>
    <row r="4276" spans="11:23" x14ac:dyDescent="0.35">
      <c r="K4276" s="4"/>
      <c r="T4276" s="2"/>
      <c r="U4276" s="2"/>
      <c r="V4276" s="2"/>
      <c r="W4276" s="2"/>
    </row>
    <row r="4277" spans="11:23" x14ac:dyDescent="0.35">
      <c r="K4277" s="4"/>
      <c r="T4277" s="2"/>
      <c r="U4277" s="2"/>
      <c r="V4277" s="2"/>
      <c r="W4277" s="2"/>
    </row>
    <row r="4278" spans="11:23" x14ac:dyDescent="0.35">
      <c r="K4278" s="4"/>
      <c r="T4278" s="2"/>
      <c r="U4278" s="2"/>
      <c r="V4278" s="2"/>
      <c r="W4278" s="2"/>
    </row>
    <row r="4279" spans="11:23" x14ac:dyDescent="0.35">
      <c r="K4279" s="4"/>
      <c r="T4279" s="2"/>
      <c r="U4279" s="2"/>
      <c r="V4279" s="2"/>
      <c r="W4279" s="2"/>
    </row>
    <row r="4280" spans="11:23" x14ac:dyDescent="0.35">
      <c r="K4280" s="4"/>
      <c r="T4280" s="2"/>
      <c r="U4280" s="2"/>
      <c r="V4280" s="2"/>
      <c r="W4280" s="2"/>
    </row>
    <row r="4281" spans="11:23" x14ac:dyDescent="0.35">
      <c r="K4281" s="4"/>
      <c r="T4281" s="2"/>
      <c r="U4281" s="2"/>
      <c r="V4281" s="2"/>
      <c r="W4281" s="2"/>
    </row>
    <row r="4282" spans="11:23" x14ac:dyDescent="0.35">
      <c r="K4282" s="4"/>
      <c r="T4282" s="2"/>
      <c r="U4282" s="2"/>
      <c r="V4282" s="2"/>
      <c r="W4282" s="2"/>
    </row>
    <row r="4283" spans="11:23" x14ac:dyDescent="0.35">
      <c r="K4283" s="4"/>
      <c r="T4283" s="2"/>
      <c r="U4283" s="2"/>
      <c r="V4283" s="2"/>
      <c r="W4283" s="2"/>
    </row>
    <row r="4284" spans="11:23" x14ac:dyDescent="0.35">
      <c r="K4284" s="4"/>
      <c r="T4284" s="2"/>
      <c r="U4284" s="2"/>
      <c r="V4284" s="2"/>
      <c r="W4284" s="2"/>
    </row>
    <row r="4285" spans="11:23" x14ac:dyDescent="0.35">
      <c r="K4285" s="4"/>
      <c r="T4285" s="2"/>
      <c r="U4285" s="2"/>
      <c r="V4285" s="2"/>
      <c r="W4285" s="2"/>
    </row>
    <row r="4286" spans="11:23" x14ac:dyDescent="0.35">
      <c r="K4286" s="4"/>
      <c r="T4286" s="2"/>
      <c r="U4286" s="2"/>
      <c r="V4286" s="2"/>
      <c r="W4286" s="2"/>
    </row>
    <row r="4287" spans="11:23" x14ac:dyDescent="0.35">
      <c r="K4287" s="4"/>
      <c r="T4287" s="2"/>
      <c r="U4287" s="2"/>
      <c r="V4287" s="2"/>
      <c r="W4287" s="2"/>
    </row>
    <row r="4288" spans="11:23" x14ac:dyDescent="0.35">
      <c r="K4288" s="4"/>
      <c r="T4288" s="2"/>
      <c r="U4288" s="2"/>
      <c r="V4288" s="2"/>
      <c r="W4288" s="2"/>
    </row>
    <row r="4289" spans="11:23" x14ac:dyDescent="0.35">
      <c r="K4289" s="4"/>
      <c r="T4289" s="2"/>
      <c r="U4289" s="2"/>
      <c r="V4289" s="2"/>
      <c r="W4289" s="2"/>
    </row>
    <row r="4290" spans="11:23" x14ac:dyDescent="0.35">
      <c r="K4290" s="4"/>
      <c r="T4290" s="2"/>
      <c r="U4290" s="2"/>
      <c r="V4290" s="2"/>
      <c r="W4290" s="2"/>
    </row>
    <row r="4291" spans="11:23" x14ac:dyDescent="0.35">
      <c r="K4291" s="4"/>
      <c r="T4291" s="2"/>
      <c r="U4291" s="2"/>
      <c r="V4291" s="2"/>
      <c r="W4291" s="2"/>
    </row>
    <row r="4292" spans="11:23" x14ac:dyDescent="0.35">
      <c r="K4292" s="4"/>
      <c r="T4292" s="2"/>
      <c r="U4292" s="2"/>
      <c r="V4292" s="2"/>
      <c r="W4292" s="2"/>
    </row>
    <row r="4293" spans="11:23" x14ac:dyDescent="0.35">
      <c r="K4293" s="4"/>
      <c r="T4293" s="2"/>
      <c r="U4293" s="2"/>
      <c r="V4293" s="2"/>
      <c r="W4293" s="2"/>
    </row>
    <row r="4294" spans="11:23" x14ac:dyDescent="0.35">
      <c r="K4294" s="4"/>
      <c r="T4294" s="2"/>
      <c r="U4294" s="2"/>
      <c r="V4294" s="2"/>
      <c r="W4294" s="2"/>
    </row>
    <row r="4295" spans="11:23" x14ac:dyDescent="0.35">
      <c r="K4295" s="4"/>
      <c r="T4295" s="2"/>
      <c r="U4295" s="2"/>
      <c r="V4295" s="2"/>
      <c r="W4295" s="2"/>
    </row>
    <row r="4296" spans="11:23" x14ac:dyDescent="0.35">
      <c r="K4296" s="4"/>
      <c r="T4296" s="2"/>
      <c r="U4296" s="2"/>
      <c r="V4296" s="2"/>
      <c r="W4296" s="2"/>
    </row>
    <row r="4297" spans="11:23" x14ac:dyDescent="0.35">
      <c r="K4297" s="4"/>
      <c r="T4297" s="2"/>
      <c r="U4297" s="2"/>
      <c r="V4297" s="2"/>
      <c r="W4297" s="2"/>
    </row>
    <row r="4298" spans="11:23" x14ac:dyDescent="0.35">
      <c r="K4298" s="4"/>
      <c r="T4298" s="2"/>
      <c r="U4298" s="2"/>
      <c r="V4298" s="2"/>
      <c r="W4298" s="2"/>
    </row>
    <row r="4299" spans="11:23" x14ac:dyDescent="0.35">
      <c r="K4299" s="4"/>
      <c r="T4299" s="2"/>
      <c r="U4299" s="2"/>
      <c r="V4299" s="2"/>
      <c r="W4299" s="2"/>
    </row>
    <row r="4300" spans="11:23" x14ac:dyDescent="0.35">
      <c r="K4300" s="4"/>
      <c r="T4300" s="2"/>
      <c r="U4300" s="2"/>
      <c r="V4300" s="2"/>
      <c r="W4300" s="2"/>
    </row>
    <row r="4301" spans="11:23" x14ac:dyDescent="0.35">
      <c r="K4301" s="4"/>
      <c r="T4301" s="2"/>
      <c r="U4301" s="2"/>
      <c r="V4301" s="2"/>
      <c r="W4301" s="2"/>
    </row>
    <row r="4302" spans="11:23" x14ac:dyDescent="0.35">
      <c r="K4302" s="4"/>
      <c r="T4302" s="2"/>
      <c r="U4302" s="2"/>
      <c r="V4302" s="2"/>
      <c r="W4302" s="2"/>
    </row>
    <row r="4303" spans="11:23" x14ac:dyDescent="0.35">
      <c r="K4303" s="4"/>
      <c r="T4303" s="2"/>
      <c r="U4303" s="2"/>
      <c r="V4303" s="2"/>
      <c r="W4303" s="2"/>
    </row>
    <row r="4304" spans="11:23" x14ac:dyDescent="0.35">
      <c r="K4304" s="4"/>
      <c r="T4304" s="2"/>
      <c r="U4304" s="2"/>
      <c r="V4304" s="2"/>
      <c r="W4304" s="2"/>
    </row>
    <row r="4305" spans="11:23" x14ac:dyDescent="0.35">
      <c r="K4305" s="4"/>
      <c r="T4305" s="2"/>
      <c r="U4305" s="2"/>
      <c r="V4305" s="2"/>
      <c r="W4305" s="2"/>
    </row>
    <row r="4306" spans="11:23" x14ac:dyDescent="0.35">
      <c r="K4306" s="4"/>
      <c r="T4306" s="2"/>
      <c r="U4306" s="2"/>
      <c r="V4306" s="2"/>
      <c r="W4306" s="2"/>
    </row>
    <row r="4307" spans="11:23" x14ac:dyDescent="0.35">
      <c r="K4307" s="4"/>
      <c r="T4307" s="2"/>
      <c r="U4307" s="2"/>
      <c r="V4307" s="2"/>
      <c r="W4307" s="2"/>
    </row>
    <row r="4308" spans="11:23" x14ac:dyDescent="0.35">
      <c r="K4308" s="4"/>
      <c r="T4308" s="2"/>
      <c r="U4308" s="2"/>
      <c r="V4308" s="2"/>
      <c r="W4308" s="2"/>
    </row>
    <row r="4309" spans="11:23" x14ac:dyDescent="0.35">
      <c r="K4309" s="4"/>
      <c r="T4309" s="2"/>
      <c r="U4309" s="2"/>
      <c r="V4309" s="2"/>
      <c r="W4309" s="2"/>
    </row>
    <row r="4310" spans="11:23" x14ac:dyDescent="0.35">
      <c r="K4310" s="4"/>
      <c r="T4310" s="2"/>
      <c r="U4310" s="2"/>
      <c r="V4310" s="2"/>
      <c r="W4310" s="2"/>
    </row>
    <row r="4311" spans="11:23" x14ac:dyDescent="0.35">
      <c r="K4311" s="4"/>
      <c r="T4311" s="2"/>
      <c r="U4311" s="2"/>
      <c r="V4311" s="2"/>
      <c r="W4311" s="2"/>
    </row>
    <row r="4312" spans="11:23" x14ac:dyDescent="0.35">
      <c r="K4312" s="4"/>
      <c r="T4312" s="2"/>
      <c r="U4312" s="2"/>
      <c r="V4312" s="2"/>
      <c r="W4312" s="2"/>
    </row>
    <row r="4313" spans="11:23" x14ac:dyDescent="0.35">
      <c r="K4313" s="4"/>
      <c r="T4313" s="2"/>
      <c r="U4313" s="2"/>
      <c r="V4313" s="2"/>
      <c r="W4313" s="2"/>
    </row>
    <row r="4314" spans="11:23" x14ac:dyDescent="0.35">
      <c r="K4314" s="4"/>
      <c r="T4314" s="2"/>
      <c r="U4314" s="2"/>
      <c r="V4314" s="2"/>
      <c r="W4314" s="2"/>
    </row>
    <row r="4315" spans="11:23" x14ac:dyDescent="0.35">
      <c r="K4315" s="4"/>
      <c r="T4315" s="2"/>
      <c r="U4315" s="2"/>
      <c r="V4315" s="2"/>
      <c r="W4315" s="2"/>
    </row>
    <row r="4316" spans="11:23" x14ac:dyDescent="0.35">
      <c r="K4316" s="4"/>
      <c r="T4316" s="2"/>
      <c r="U4316" s="2"/>
      <c r="V4316" s="2"/>
      <c r="W4316" s="2"/>
    </row>
    <row r="4317" spans="11:23" x14ac:dyDescent="0.35">
      <c r="K4317" s="4"/>
      <c r="T4317" s="2"/>
      <c r="U4317" s="2"/>
      <c r="V4317" s="2"/>
      <c r="W4317" s="2"/>
    </row>
    <row r="4318" spans="11:23" x14ac:dyDescent="0.35">
      <c r="K4318" s="4"/>
      <c r="T4318" s="2"/>
      <c r="U4318" s="2"/>
      <c r="V4318" s="2"/>
      <c r="W4318" s="2"/>
    </row>
    <row r="4319" spans="11:23" x14ac:dyDescent="0.35">
      <c r="K4319" s="4"/>
      <c r="T4319" s="2"/>
      <c r="U4319" s="2"/>
      <c r="V4319" s="2"/>
      <c r="W4319" s="2"/>
    </row>
    <row r="4320" spans="11:23" x14ac:dyDescent="0.35">
      <c r="K4320" s="4"/>
      <c r="T4320" s="2"/>
      <c r="U4320" s="2"/>
      <c r="V4320" s="2"/>
      <c r="W4320" s="2"/>
    </row>
    <row r="4321" spans="11:23" x14ac:dyDescent="0.35">
      <c r="K4321" s="4"/>
      <c r="T4321" s="2"/>
      <c r="U4321" s="2"/>
      <c r="V4321" s="2"/>
      <c r="W4321" s="2"/>
    </row>
    <row r="4322" spans="11:23" x14ac:dyDescent="0.35">
      <c r="K4322" s="4"/>
      <c r="T4322" s="2"/>
      <c r="U4322" s="2"/>
      <c r="V4322" s="2"/>
      <c r="W4322" s="2"/>
    </row>
    <row r="4323" spans="11:23" x14ac:dyDescent="0.35">
      <c r="K4323" s="4"/>
      <c r="T4323" s="2"/>
      <c r="U4323" s="2"/>
      <c r="V4323" s="2"/>
      <c r="W4323" s="2"/>
    </row>
    <row r="4324" spans="11:23" x14ac:dyDescent="0.35">
      <c r="K4324" s="4"/>
      <c r="T4324" s="2"/>
      <c r="U4324" s="2"/>
      <c r="V4324" s="2"/>
      <c r="W4324" s="2"/>
    </row>
    <row r="4325" spans="11:23" x14ac:dyDescent="0.35">
      <c r="K4325" s="4"/>
      <c r="T4325" s="2"/>
      <c r="U4325" s="2"/>
      <c r="V4325" s="2"/>
      <c r="W4325" s="2"/>
    </row>
    <row r="4326" spans="11:23" x14ac:dyDescent="0.35">
      <c r="K4326" s="4"/>
      <c r="T4326" s="2"/>
      <c r="U4326" s="2"/>
      <c r="V4326" s="2"/>
      <c r="W4326" s="2"/>
    </row>
    <row r="4327" spans="11:23" x14ac:dyDescent="0.35">
      <c r="K4327" s="4"/>
      <c r="T4327" s="2"/>
      <c r="U4327" s="2"/>
      <c r="V4327" s="2"/>
      <c r="W4327" s="2"/>
    </row>
    <row r="4328" spans="11:23" x14ac:dyDescent="0.35">
      <c r="K4328" s="4"/>
      <c r="T4328" s="2"/>
      <c r="U4328" s="2"/>
      <c r="V4328" s="2"/>
      <c r="W4328" s="2"/>
    </row>
    <row r="4329" spans="11:23" x14ac:dyDescent="0.35">
      <c r="K4329" s="4"/>
      <c r="T4329" s="2"/>
      <c r="U4329" s="2"/>
      <c r="V4329" s="2"/>
      <c r="W4329" s="2"/>
    </row>
    <row r="4330" spans="11:23" x14ac:dyDescent="0.35">
      <c r="K4330" s="4"/>
      <c r="T4330" s="2"/>
      <c r="U4330" s="2"/>
      <c r="V4330" s="2"/>
      <c r="W4330" s="2"/>
    </row>
    <row r="4331" spans="11:23" x14ac:dyDescent="0.35">
      <c r="K4331" s="4"/>
      <c r="T4331" s="2"/>
      <c r="U4331" s="2"/>
      <c r="V4331" s="2"/>
      <c r="W4331" s="2"/>
    </row>
    <row r="4332" spans="11:23" x14ac:dyDescent="0.35">
      <c r="K4332" s="4"/>
      <c r="T4332" s="2"/>
      <c r="U4332" s="2"/>
      <c r="V4332" s="2"/>
      <c r="W4332" s="2"/>
    </row>
    <row r="4333" spans="11:23" x14ac:dyDescent="0.35">
      <c r="K4333" s="4"/>
      <c r="T4333" s="2"/>
      <c r="U4333" s="2"/>
      <c r="V4333" s="2"/>
      <c r="W4333" s="2"/>
    </row>
    <row r="4334" spans="11:23" x14ac:dyDescent="0.35">
      <c r="K4334" s="4"/>
      <c r="T4334" s="2"/>
      <c r="U4334" s="2"/>
      <c r="V4334" s="2"/>
      <c r="W4334" s="2"/>
    </row>
    <row r="4335" spans="11:23" x14ac:dyDescent="0.35">
      <c r="K4335" s="4"/>
      <c r="T4335" s="2"/>
      <c r="U4335" s="2"/>
      <c r="V4335" s="2"/>
      <c r="W4335" s="2"/>
    </row>
    <row r="4336" spans="11:23" x14ac:dyDescent="0.35">
      <c r="K4336" s="4"/>
      <c r="T4336" s="2"/>
      <c r="U4336" s="2"/>
      <c r="V4336" s="2"/>
      <c r="W4336" s="2"/>
    </row>
    <row r="4337" spans="11:23" x14ac:dyDescent="0.35">
      <c r="K4337" s="4"/>
      <c r="T4337" s="2"/>
      <c r="U4337" s="2"/>
      <c r="V4337" s="2"/>
      <c r="W4337" s="2"/>
    </row>
    <row r="4338" spans="11:23" x14ac:dyDescent="0.35">
      <c r="K4338" s="4"/>
      <c r="T4338" s="2"/>
      <c r="U4338" s="2"/>
      <c r="V4338" s="2"/>
      <c r="W4338" s="2"/>
    </row>
    <row r="4339" spans="11:23" x14ac:dyDescent="0.35">
      <c r="K4339" s="4"/>
      <c r="T4339" s="2"/>
      <c r="U4339" s="2"/>
      <c r="V4339" s="2"/>
      <c r="W4339" s="2"/>
    </row>
    <row r="4340" spans="11:23" x14ac:dyDescent="0.35">
      <c r="K4340" s="4"/>
      <c r="T4340" s="2"/>
      <c r="U4340" s="2"/>
      <c r="V4340" s="2"/>
      <c r="W4340" s="2"/>
    </row>
    <row r="4341" spans="11:23" x14ac:dyDescent="0.35">
      <c r="K4341" s="4"/>
      <c r="T4341" s="2"/>
      <c r="U4341" s="2"/>
      <c r="V4341" s="2"/>
      <c r="W4341" s="2"/>
    </row>
    <row r="4342" spans="11:23" x14ac:dyDescent="0.35">
      <c r="K4342" s="4"/>
      <c r="T4342" s="2"/>
      <c r="U4342" s="2"/>
      <c r="V4342" s="2"/>
      <c r="W4342" s="2"/>
    </row>
    <row r="4343" spans="11:23" x14ac:dyDescent="0.35">
      <c r="K4343" s="4"/>
      <c r="T4343" s="2"/>
      <c r="U4343" s="2"/>
      <c r="V4343" s="2"/>
      <c r="W4343" s="2"/>
    </row>
    <row r="4344" spans="11:23" x14ac:dyDescent="0.35">
      <c r="K4344" s="4"/>
      <c r="T4344" s="2"/>
      <c r="U4344" s="2"/>
      <c r="V4344" s="2"/>
      <c r="W4344" s="2"/>
    </row>
    <row r="4345" spans="11:23" x14ac:dyDescent="0.35">
      <c r="K4345" s="4"/>
      <c r="T4345" s="2"/>
      <c r="U4345" s="2"/>
      <c r="V4345" s="2"/>
      <c r="W4345" s="2"/>
    </row>
    <row r="4346" spans="11:23" x14ac:dyDescent="0.35">
      <c r="K4346" s="4"/>
      <c r="T4346" s="2"/>
      <c r="U4346" s="2"/>
      <c r="V4346" s="2"/>
      <c r="W4346" s="2"/>
    </row>
    <row r="4347" spans="11:23" x14ac:dyDescent="0.35">
      <c r="K4347" s="4"/>
      <c r="T4347" s="2"/>
      <c r="U4347" s="2"/>
      <c r="V4347" s="2"/>
      <c r="W4347" s="2"/>
    </row>
    <row r="4348" spans="11:23" x14ac:dyDescent="0.35">
      <c r="K4348" s="4"/>
      <c r="T4348" s="2"/>
      <c r="U4348" s="2"/>
      <c r="V4348" s="2"/>
      <c r="W4348" s="2"/>
    </row>
    <row r="4349" spans="11:23" x14ac:dyDescent="0.35">
      <c r="K4349" s="4"/>
      <c r="T4349" s="2"/>
      <c r="U4349" s="2"/>
      <c r="V4349" s="2"/>
      <c r="W4349" s="2"/>
    </row>
    <row r="4350" spans="11:23" x14ac:dyDescent="0.35">
      <c r="K4350" s="4"/>
      <c r="T4350" s="2"/>
      <c r="U4350" s="2"/>
      <c r="V4350" s="2"/>
      <c r="W4350" s="2"/>
    </row>
    <row r="4351" spans="11:23" x14ac:dyDescent="0.35">
      <c r="K4351" s="4"/>
      <c r="T4351" s="2"/>
      <c r="U4351" s="2"/>
      <c r="V4351" s="2"/>
      <c r="W4351" s="2"/>
    </row>
    <row r="4352" spans="11:23" x14ac:dyDescent="0.35">
      <c r="K4352" s="4"/>
      <c r="T4352" s="2"/>
      <c r="U4352" s="2"/>
      <c r="V4352" s="2"/>
      <c r="W4352" s="2"/>
    </row>
    <row r="4353" spans="11:23" x14ac:dyDescent="0.35">
      <c r="K4353" s="4"/>
      <c r="T4353" s="2"/>
      <c r="U4353" s="2"/>
      <c r="V4353" s="2"/>
      <c r="W4353" s="2"/>
    </row>
    <row r="4354" spans="11:23" x14ac:dyDescent="0.35">
      <c r="K4354" s="4"/>
      <c r="T4354" s="2"/>
      <c r="U4354" s="2"/>
      <c r="V4354" s="2"/>
      <c r="W4354" s="2"/>
    </row>
    <row r="4355" spans="11:23" x14ac:dyDescent="0.35">
      <c r="K4355" s="4"/>
      <c r="T4355" s="2"/>
      <c r="U4355" s="2"/>
      <c r="V4355" s="2"/>
      <c r="W4355" s="2"/>
    </row>
    <row r="4356" spans="11:23" x14ac:dyDescent="0.35">
      <c r="K4356" s="4"/>
      <c r="T4356" s="2"/>
      <c r="U4356" s="2"/>
      <c r="V4356" s="2"/>
      <c r="W4356" s="2"/>
    </row>
    <row r="4357" spans="11:23" x14ac:dyDescent="0.35">
      <c r="K4357" s="4"/>
      <c r="T4357" s="2"/>
      <c r="U4357" s="2"/>
      <c r="V4357" s="2"/>
      <c r="W4357" s="2"/>
    </row>
    <row r="4358" spans="11:23" x14ac:dyDescent="0.35">
      <c r="K4358" s="4"/>
      <c r="T4358" s="2"/>
      <c r="U4358" s="2"/>
      <c r="V4358" s="2"/>
      <c r="W4358" s="2"/>
    </row>
    <row r="4359" spans="11:23" x14ac:dyDescent="0.35">
      <c r="K4359" s="4"/>
      <c r="T4359" s="2"/>
      <c r="U4359" s="2"/>
      <c r="V4359" s="2"/>
      <c r="W4359" s="2"/>
    </row>
    <row r="4360" spans="11:23" x14ac:dyDescent="0.35">
      <c r="K4360" s="4"/>
      <c r="T4360" s="2"/>
      <c r="U4360" s="2"/>
      <c r="V4360" s="2"/>
      <c r="W4360" s="2"/>
    </row>
    <row r="4361" spans="11:23" x14ac:dyDescent="0.35">
      <c r="K4361" s="4"/>
      <c r="T4361" s="2"/>
      <c r="U4361" s="2"/>
      <c r="V4361" s="2"/>
      <c r="W4361" s="2"/>
    </row>
    <row r="4362" spans="11:23" x14ac:dyDescent="0.35">
      <c r="K4362" s="4"/>
      <c r="T4362" s="2"/>
      <c r="U4362" s="2"/>
      <c r="V4362" s="2"/>
      <c r="W4362" s="2"/>
    </row>
    <row r="4363" spans="11:23" x14ac:dyDescent="0.35">
      <c r="K4363" s="4"/>
      <c r="T4363" s="2"/>
      <c r="U4363" s="2"/>
      <c r="V4363" s="2"/>
      <c r="W4363" s="2"/>
    </row>
    <row r="4364" spans="11:23" x14ac:dyDescent="0.35">
      <c r="K4364" s="4"/>
      <c r="T4364" s="2"/>
      <c r="U4364" s="2"/>
      <c r="V4364" s="2"/>
      <c r="W4364" s="2"/>
    </row>
    <row r="4365" spans="11:23" x14ac:dyDescent="0.35">
      <c r="K4365" s="4"/>
      <c r="T4365" s="2"/>
      <c r="U4365" s="2"/>
      <c r="V4365" s="2"/>
      <c r="W4365" s="2"/>
    </row>
    <row r="4366" spans="11:23" x14ac:dyDescent="0.35">
      <c r="K4366" s="4"/>
      <c r="T4366" s="2"/>
      <c r="U4366" s="2"/>
      <c r="V4366" s="2"/>
      <c r="W4366" s="2"/>
    </row>
    <row r="4367" spans="11:23" x14ac:dyDescent="0.35">
      <c r="K4367" s="4"/>
      <c r="T4367" s="2"/>
      <c r="U4367" s="2"/>
      <c r="V4367" s="2"/>
      <c r="W4367" s="2"/>
    </row>
    <row r="4368" spans="11:23" x14ac:dyDescent="0.35">
      <c r="K4368" s="4"/>
      <c r="T4368" s="2"/>
      <c r="U4368" s="2"/>
      <c r="V4368" s="2"/>
      <c r="W4368" s="2"/>
    </row>
    <row r="4369" spans="11:23" x14ac:dyDescent="0.35">
      <c r="K4369" s="4"/>
      <c r="T4369" s="2"/>
      <c r="U4369" s="2"/>
      <c r="V4369" s="2"/>
      <c r="W4369" s="2"/>
    </row>
    <row r="4370" spans="11:23" x14ac:dyDescent="0.35">
      <c r="K4370" s="4"/>
      <c r="T4370" s="2"/>
      <c r="U4370" s="2"/>
      <c r="V4370" s="2"/>
      <c r="W4370" s="2"/>
    </row>
    <row r="4371" spans="11:23" x14ac:dyDescent="0.35">
      <c r="K4371" s="4"/>
      <c r="T4371" s="2"/>
      <c r="U4371" s="2"/>
      <c r="V4371" s="2"/>
      <c r="W4371" s="2"/>
    </row>
    <row r="4372" spans="11:23" x14ac:dyDescent="0.35">
      <c r="K4372" s="4"/>
      <c r="T4372" s="2"/>
      <c r="U4372" s="2"/>
      <c r="V4372" s="2"/>
      <c r="W4372" s="2"/>
    </row>
    <row r="4373" spans="11:23" x14ac:dyDescent="0.35">
      <c r="K4373" s="4"/>
      <c r="T4373" s="2"/>
      <c r="U4373" s="2"/>
      <c r="V4373" s="2"/>
      <c r="W4373" s="2"/>
    </row>
    <row r="4374" spans="11:23" x14ac:dyDescent="0.35">
      <c r="K4374" s="4"/>
      <c r="T4374" s="2"/>
      <c r="U4374" s="2"/>
      <c r="V4374" s="2"/>
      <c r="W4374" s="2"/>
    </row>
    <row r="4375" spans="11:23" x14ac:dyDescent="0.35">
      <c r="K4375" s="4"/>
      <c r="T4375" s="2"/>
      <c r="U4375" s="2"/>
      <c r="V4375" s="2"/>
      <c r="W4375" s="2"/>
    </row>
    <row r="4376" spans="11:23" x14ac:dyDescent="0.35">
      <c r="K4376" s="4"/>
      <c r="T4376" s="2"/>
      <c r="U4376" s="2"/>
      <c r="V4376" s="2"/>
      <c r="W4376" s="2"/>
    </row>
    <row r="4377" spans="11:23" x14ac:dyDescent="0.35">
      <c r="K4377" s="4"/>
      <c r="T4377" s="2"/>
      <c r="U4377" s="2"/>
      <c r="V4377" s="2"/>
      <c r="W4377" s="2"/>
    </row>
    <row r="4378" spans="11:23" x14ac:dyDescent="0.35">
      <c r="K4378" s="4"/>
      <c r="T4378" s="2"/>
      <c r="U4378" s="2"/>
      <c r="V4378" s="2"/>
      <c r="W4378" s="2"/>
    </row>
    <row r="4379" spans="11:23" x14ac:dyDescent="0.35">
      <c r="K4379" s="4"/>
      <c r="T4379" s="2"/>
      <c r="U4379" s="2"/>
      <c r="V4379" s="2"/>
      <c r="W4379" s="2"/>
    </row>
    <row r="4380" spans="11:23" x14ac:dyDescent="0.35">
      <c r="K4380" s="4"/>
      <c r="T4380" s="2"/>
      <c r="U4380" s="2"/>
      <c r="V4380" s="2"/>
      <c r="W4380" s="2"/>
    </row>
    <row r="4381" spans="11:23" x14ac:dyDescent="0.35">
      <c r="K4381" s="4"/>
      <c r="T4381" s="2"/>
      <c r="U4381" s="2"/>
      <c r="V4381" s="2"/>
      <c r="W4381" s="2"/>
    </row>
    <row r="4382" spans="11:23" x14ac:dyDescent="0.35">
      <c r="K4382" s="4"/>
      <c r="T4382" s="2"/>
      <c r="U4382" s="2"/>
      <c r="V4382" s="2"/>
      <c r="W4382" s="2"/>
    </row>
    <row r="4383" spans="11:23" x14ac:dyDescent="0.35">
      <c r="K4383" s="4"/>
      <c r="T4383" s="2"/>
      <c r="U4383" s="2"/>
      <c r="V4383" s="2"/>
      <c r="W4383" s="2"/>
    </row>
    <row r="4384" spans="11:23" x14ac:dyDescent="0.35">
      <c r="K4384" s="4"/>
      <c r="T4384" s="2"/>
      <c r="U4384" s="2"/>
      <c r="V4384" s="2"/>
      <c r="W4384" s="2"/>
    </row>
    <row r="4385" spans="11:23" x14ac:dyDescent="0.35">
      <c r="K4385" s="4"/>
      <c r="T4385" s="2"/>
      <c r="U4385" s="2"/>
      <c r="V4385" s="2"/>
      <c r="W4385" s="2"/>
    </row>
    <row r="4386" spans="11:23" x14ac:dyDescent="0.35">
      <c r="K4386" s="4"/>
      <c r="T4386" s="2"/>
      <c r="U4386" s="2"/>
      <c r="V4386" s="2"/>
      <c r="W4386" s="2"/>
    </row>
    <row r="4387" spans="11:23" x14ac:dyDescent="0.35">
      <c r="K4387" s="4"/>
      <c r="T4387" s="2"/>
      <c r="U4387" s="2"/>
      <c r="V4387" s="2"/>
      <c r="W4387" s="2"/>
    </row>
    <row r="4388" spans="11:23" x14ac:dyDescent="0.35">
      <c r="K4388" s="4"/>
      <c r="T4388" s="2"/>
      <c r="U4388" s="2"/>
      <c r="V4388" s="2"/>
      <c r="W4388" s="2"/>
    </row>
    <row r="4389" spans="11:23" x14ac:dyDescent="0.35">
      <c r="K4389" s="4"/>
      <c r="T4389" s="2"/>
      <c r="U4389" s="2"/>
      <c r="V4389" s="2"/>
      <c r="W4389" s="2"/>
    </row>
    <row r="4390" spans="11:23" x14ac:dyDescent="0.35">
      <c r="K4390" s="4"/>
      <c r="T4390" s="2"/>
      <c r="U4390" s="2"/>
      <c r="V4390" s="2"/>
      <c r="W4390" s="2"/>
    </row>
    <row r="4391" spans="11:23" x14ac:dyDescent="0.35">
      <c r="K4391" s="4"/>
      <c r="T4391" s="2"/>
      <c r="U4391" s="2"/>
      <c r="V4391" s="2"/>
      <c r="W4391" s="2"/>
    </row>
    <row r="4392" spans="11:23" x14ac:dyDescent="0.35">
      <c r="K4392" s="4"/>
      <c r="T4392" s="2"/>
      <c r="U4392" s="2"/>
      <c r="V4392" s="2"/>
      <c r="W4392" s="2"/>
    </row>
    <row r="4393" spans="11:23" x14ac:dyDescent="0.35">
      <c r="K4393" s="4"/>
      <c r="T4393" s="2"/>
      <c r="U4393" s="2"/>
      <c r="V4393" s="2"/>
      <c r="W4393" s="2"/>
    </row>
    <row r="4394" spans="11:23" x14ac:dyDescent="0.35">
      <c r="K4394" s="4"/>
      <c r="T4394" s="2"/>
      <c r="U4394" s="2"/>
      <c r="V4394" s="2"/>
      <c r="W4394" s="2"/>
    </row>
    <row r="4395" spans="11:23" x14ac:dyDescent="0.35">
      <c r="K4395" s="4"/>
      <c r="T4395" s="2"/>
      <c r="U4395" s="2"/>
      <c r="V4395" s="2"/>
      <c r="W4395" s="2"/>
    </row>
    <row r="4396" spans="11:23" x14ac:dyDescent="0.35">
      <c r="K4396" s="4"/>
      <c r="T4396" s="2"/>
      <c r="U4396" s="2"/>
      <c r="V4396" s="2"/>
      <c r="W4396" s="2"/>
    </row>
    <row r="4397" spans="11:23" x14ac:dyDescent="0.35">
      <c r="K4397" s="4"/>
      <c r="T4397" s="2"/>
      <c r="U4397" s="2"/>
      <c r="V4397" s="2"/>
      <c r="W4397" s="2"/>
    </row>
    <row r="4398" spans="11:23" x14ac:dyDescent="0.35">
      <c r="K4398" s="4"/>
      <c r="T4398" s="2"/>
      <c r="U4398" s="2"/>
      <c r="V4398" s="2"/>
      <c r="W4398" s="2"/>
    </row>
    <row r="4399" spans="11:23" x14ac:dyDescent="0.35">
      <c r="K4399" s="4"/>
      <c r="T4399" s="2"/>
      <c r="U4399" s="2"/>
      <c r="V4399" s="2"/>
      <c r="W4399" s="2"/>
    </row>
    <row r="4400" spans="11:23" x14ac:dyDescent="0.35">
      <c r="K4400" s="4"/>
      <c r="T4400" s="2"/>
      <c r="U4400" s="2"/>
      <c r="V4400" s="2"/>
      <c r="W4400" s="2"/>
    </row>
    <row r="4401" spans="11:23" x14ac:dyDescent="0.35">
      <c r="K4401" s="4"/>
      <c r="T4401" s="2"/>
      <c r="U4401" s="2"/>
      <c r="V4401" s="2"/>
      <c r="W4401" s="2"/>
    </row>
    <row r="4402" spans="11:23" x14ac:dyDescent="0.35">
      <c r="K4402" s="4"/>
      <c r="T4402" s="2"/>
      <c r="U4402" s="2"/>
      <c r="V4402" s="2"/>
      <c r="W4402" s="2"/>
    </row>
    <row r="4403" spans="11:23" x14ac:dyDescent="0.35">
      <c r="K4403" s="4"/>
      <c r="T4403" s="2"/>
      <c r="U4403" s="2"/>
      <c r="V4403" s="2"/>
      <c r="W4403" s="2"/>
    </row>
    <row r="4404" spans="11:23" x14ac:dyDescent="0.35">
      <c r="K4404" s="4"/>
      <c r="T4404" s="2"/>
      <c r="U4404" s="2"/>
      <c r="V4404" s="2"/>
      <c r="W4404" s="2"/>
    </row>
    <row r="4405" spans="11:23" x14ac:dyDescent="0.35">
      <c r="K4405" s="4"/>
      <c r="T4405" s="2"/>
      <c r="U4405" s="2"/>
      <c r="V4405" s="2"/>
      <c r="W4405" s="2"/>
    </row>
    <row r="4406" spans="11:23" x14ac:dyDescent="0.35">
      <c r="K4406" s="4"/>
      <c r="T4406" s="2"/>
      <c r="U4406" s="2"/>
      <c r="V4406" s="2"/>
      <c r="W4406" s="2"/>
    </row>
    <row r="4407" spans="11:23" x14ac:dyDescent="0.35">
      <c r="K4407" s="4"/>
      <c r="T4407" s="2"/>
      <c r="U4407" s="2"/>
      <c r="V4407" s="2"/>
      <c r="W4407" s="2"/>
    </row>
    <row r="4408" spans="11:23" x14ac:dyDescent="0.35">
      <c r="K4408" s="4"/>
      <c r="T4408" s="2"/>
      <c r="U4408" s="2"/>
      <c r="V4408" s="2"/>
      <c r="W4408" s="2"/>
    </row>
    <row r="4409" spans="11:23" x14ac:dyDescent="0.35">
      <c r="K4409" s="4"/>
      <c r="T4409" s="2"/>
      <c r="U4409" s="2"/>
      <c r="V4409" s="2"/>
      <c r="W4409" s="2"/>
    </row>
    <row r="4410" spans="11:23" x14ac:dyDescent="0.35">
      <c r="K4410" s="4"/>
      <c r="T4410" s="2"/>
      <c r="U4410" s="2"/>
      <c r="V4410" s="2"/>
      <c r="W4410" s="2"/>
    </row>
    <row r="4411" spans="11:23" x14ac:dyDescent="0.35">
      <c r="K4411" s="4"/>
      <c r="T4411" s="2"/>
      <c r="U4411" s="2"/>
      <c r="V4411" s="2"/>
      <c r="W4411" s="2"/>
    </row>
    <row r="4412" spans="11:23" x14ac:dyDescent="0.35">
      <c r="K4412" s="4"/>
      <c r="T4412" s="2"/>
      <c r="U4412" s="2"/>
      <c r="V4412" s="2"/>
      <c r="W4412" s="2"/>
    </row>
    <row r="4413" spans="11:23" x14ac:dyDescent="0.35">
      <c r="K4413" s="4"/>
      <c r="T4413" s="2"/>
      <c r="U4413" s="2"/>
      <c r="V4413" s="2"/>
      <c r="W4413" s="2"/>
    </row>
    <row r="4414" spans="11:23" x14ac:dyDescent="0.35">
      <c r="K4414" s="4"/>
      <c r="T4414" s="2"/>
      <c r="U4414" s="2"/>
      <c r="V4414" s="2"/>
      <c r="W4414" s="2"/>
    </row>
    <row r="4415" spans="11:23" x14ac:dyDescent="0.35">
      <c r="K4415" s="4"/>
      <c r="T4415" s="2"/>
      <c r="U4415" s="2"/>
      <c r="V4415" s="2"/>
      <c r="W4415" s="2"/>
    </row>
    <row r="4416" spans="11:23" x14ac:dyDescent="0.35">
      <c r="K4416" s="4"/>
      <c r="T4416" s="2"/>
      <c r="U4416" s="2"/>
      <c r="V4416" s="2"/>
      <c r="W4416" s="2"/>
    </row>
    <row r="4417" spans="11:23" x14ac:dyDescent="0.35">
      <c r="K4417" s="4"/>
      <c r="T4417" s="2"/>
      <c r="U4417" s="2"/>
      <c r="V4417" s="2"/>
      <c r="W4417" s="2"/>
    </row>
    <row r="4418" spans="11:23" x14ac:dyDescent="0.35">
      <c r="K4418" s="4"/>
      <c r="T4418" s="2"/>
      <c r="U4418" s="2"/>
      <c r="V4418" s="2"/>
      <c r="W4418" s="2"/>
    </row>
    <row r="4419" spans="11:23" x14ac:dyDescent="0.35">
      <c r="K4419" s="4"/>
      <c r="T4419" s="2"/>
      <c r="U4419" s="2"/>
      <c r="V4419" s="2"/>
      <c r="W4419" s="2"/>
    </row>
    <row r="4420" spans="11:23" x14ac:dyDescent="0.35">
      <c r="K4420" s="4"/>
      <c r="T4420" s="2"/>
      <c r="U4420" s="2"/>
      <c r="V4420" s="2"/>
      <c r="W4420" s="2"/>
    </row>
    <row r="4421" spans="11:23" x14ac:dyDescent="0.35">
      <c r="K4421" s="4"/>
      <c r="T4421" s="2"/>
      <c r="U4421" s="2"/>
      <c r="V4421" s="2"/>
      <c r="W4421" s="2"/>
    </row>
    <row r="4422" spans="11:23" x14ac:dyDescent="0.35">
      <c r="K4422" s="4"/>
      <c r="T4422" s="2"/>
      <c r="U4422" s="2"/>
      <c r="V4422" s="2"/>
      <c r="W4422" s="2"/>
    </row>
    <row r="4423" spans="11:23" x14ac:dyDescent="0.35">
      <c r="K4423" s="4"/>
      <c r="T4423" s="2"/>
      <c r="U4423" s="2"/>
      <c r="V4423" s="2"/>
      <c r="W4423" s="2"/>
    </row>
    <row r="4424" spans="11:23" x14ac:dyDescent="0.35">
      <c r="K4424" s="4"/>
      <c r="T4424" s="2"/>
      <c r="U4424" s="2"/>
      <c r="V4424" s="2"/>
      <c r="W4424" s="2"/>
    </row>
    <row r="4425" spans="11:23" x14ac:dyDescent="0.35">
      <c r="K4425" s="4"/>
      <c r="T4425" s="2"/>
      <c r="U4425" s="2"/>
      <c r="V4425" s="2"/>
      <c r="W4425" s="2"/>
    </row>
    <row r="4426" spans="11:23" x14ac:dyDescent="0.35">
      <c r="K4426" s="4"/>
      <c r="T4426" s="2"/>
      <c r="U4426" s="2"/>
      <c r="V4426" s="2"/>
      <c r="W4426" s="2"/>
    </row>
    <row r="4427" spans="11:23" x14ac:dyDescent="0.35">
      <c r="K4427" s="4"/>
      <c r="T4427" s="2"/>
      <c r="U4427" s="2"/>
      <c r="V4427" s="2"/>
      <c r="W4427" s="2"/>
    </row>
    <row r="4428" spans="11:23" x14ac:dyDescent="0.35">
      <c r="K4428" s="4"/>
      <c r="T4428" s="2"/>
      <c r="U4428" s="2"/>
      <c r="V4428" s="2"/>
      <c r="W4428" s="2"/>
    </row>
    <row r="4429" spans="11:23" x14ac:dyDescent="0.35">
      <c r="K4429" s="4"/>
      <c r="T4429" s="2"/>
      <c r="U4429" s="2"/>
      <c r="V4429" s="2"/>
      <c r="W4429" s="2"/>
    </row>
    <row r="4430" spans="11:23" x14ac:dyDescent="0.35">
      <c r="K4430" s="4"/>
      <c r="T4430" s="2"/>
      <c r="U4430" s="2"/>
      <c r="V4430" s="2"/>
      <c r="W4430" s="2"/>
    </row>
    <row r="4431" spans="11:23" x14ac:dyDescent="0.35">
      <c r="K4431" s="4"/>
      <c r="T4431" s="2"/>
      <c r="U4431" s="2"/>
      <c r="V4431" s="2"/>
      <c r="W4431" s="2"/>
    </row>
    <row r="4432" spans="11:23" x14ac:dyDescent="0.35">
      <c r="K4432" s="4"/>
      <c r="T4432" s="2"/>
      <c r="U4432" s="2"/>
      <c r="V4432" s="2"/>
      <c r="W4432" s="2"/>
    </row>
    <row r="4433" spans="11:23" x14ac:dyDescent="0.35">
      <c r="K4433" s="4"/>
      <c r="T4433" s="2"/>
      <c r="U4433" s="2"/>
      <c r="V4433" s="2"/>
      <c r="W4433" s="2"/>
    </row>
    <row r="4434" spans="11:23" x14ac:dyDescent="0.35">
      <c r="K4434" s="4"/>
      <c r="T4434" s="2"/>
      <c r="U4434" s="2"/>
      <c r="V4434" s="2"/>
      <c r="W4434" s="2"/>
    </row>
    <row r="4435" spans="11:23" x14ac:dyDescent="0.35">
      <c r="K4435" s="4"/>
      <c r="T4435" s="2"/>
      <c r="U4435" s="2"/>
      <c r="V4435" s="2"/>
      <c r="W4435" s="2"/>
    </row>
    <row r="4436" spans="11:23" x14ac:dyDescent="0.35">
      <c r="K4436" s="4"/>
      <c r="T4436" s="2"/>
      <c r="U4436" s="2"/>
      <c r="V4436" s="2"/>
      <c r="W4436" s="2"/>
    </row>
    <row r="4437" spans="11:23" x14ac:dyDescent="0.35">
      <c r="K4437" s="4"/>
      <c r="T4437" s="2"/>
      <c r="U4437" s="2"/>
      <c r="V4437" s="2"/>
      <c r="W4437" s="2"/>
    </row>
    <row r="4438" spans="11:23" x14ac:dyDescent="0.35">
      <c r="K4438" s="4"/>
      <c r="T4438" s="2"/>
      <c r="U4438" s="2"/>
      <c r="V4438" s="2"/>
      <c r="W4438" s="2"/>
    </row>
    <row r="4439" spans="11:23" x14ac:dyDescent="0.35">
      <c r="K4439" s="4"/>
      <c r="T4439" s="2"/>
      <c r="U4439" s="2"/>
      <c r="V4439" s="2"/>
      <c r="W4439" s="2"/>
    </row>
    <row r="4440" spans="11:23" x14ac:dyDescent="0.35">
      <c r="K4440" s="4"/>
      <c r="T4440" s="2"/>
      <c r="U4440" s="2"/>
      <c r="V4440" s="2"/>
      <c r="W4440" s="2"/>
    </row>
    <row r="4441" spans="11:23" x14ac:dyDescent="0.35">
      <c r="K4441" s="4"/>
      <c r="T4441" s="2"/>
      <c r="U4441" s="2"/>
      <c r="V4441" s="2"/>
      <c r="W4441" s="2"/>
    </row>
    <row r="4442" spans="11:23" x14ac:dyDescent="0.35">
      <c r="K4442" s="4"/>
      <c r="T4442" s="2"/>
      <c r="U4442" s="2"/>
      <c r="V4442" s="2"/>
      <c r="W4442" s="2"/>
    </row>
    <row r="4443" spans="11:23" x14ac:dyDescent="0.35">
      <c r="K4443" s="4"/>
      <c r="T4443" s="2"/>
      <c r="U4443" s="2"/>
      <c r="V4443" s="2"/>
      <c r="W4443" s="2"/>
    </row>
    <row r="4444" spans="11:23" x14ac:dyDescent="0.35">
      <c r="K4444" s="4"/>
      <c r="T4444" s="2"/>
      <c r="U4444" s="2"/>
      <c r="V4444" s="2"/>
      <c r="W4444" s="2"/>
    </row>
    <row r="4445" spans="11:23" x14ac:dyDescent="0.35">
      <c r="K4445" s="4"/>
      <c r="T4445" s="2"/>
      <c r="U4445" s="2"/>
      <c r="V4445" s="2"/>
      <c r="W4445" s="2"/>
    </row>
    <row r="4446" spans="11:23" x14ac:dyDescent="0.35">
      <c r="K4446" s="4"/>
      <c r="T4446" s="2"/>
      <c r="U4446" s="2"/>
      <c r="V4446" s="2"/>
      <c r="W4446" s="2"/>
    </row>
    <row r="4447" spans="11:23" x14ac:dyDescent="0.35">
      <c r="K4447" s="4"/>
      <c r="T4447" s="2"/>
      <c r="U4447" s="2"/>
      <c r="V4447" s="2"/>
      <c r="W4447" s="2"/>
    </row>
    <row r="4448" spans="11:23" x14ac:dyDescent="0.35">
      <c r="K4448" s="4"/>
      <c r="T4448" s="2"/>
      <c r="U4448" s="2"/>
      <c r="V4448" s="2"/>
      <c r="W4448" s="2"/>
    </row>
    <row r="4449" spans="11:23" x14ac:dyDescent="0.35">
      <c r="K4449" s="4"/>
      <c r="T4449" s="2"/>
      <c r="U4449" s="2"/>
      <c r="V4449" s="2"/>
      <c r="W4449" s="2"/>
    </row>
    <row r="4450" spans="11:23" x14ac:dyDescent="0.35">
      <c r="K4450" s="4"/>
      <c r="T4450" s="2"/>
      <c r="U4450" s="2"/>
      <c r="V4450" s="2"/>
      <c r="W4450" s="2"/>
    </row>
    <row r="4451" spans="11:23" x14ac:dyDescent="0.35">
      <c r="K4451" s="4"/>
      <c r="T4451" s="2"/>
      <c r="U4451" s="2"/>
      <c r="V4451" s="2"/>
      <c r="W4451" s="2"/>
    </row>
    <row r="4452" spans="11:23" x14ac:dyDescent="0.35">
      <c r="K4452" s="4"/>
      <c r="T4452" s="2"/>
      <c r="U4452" s="2"/>
      <c r="V4452" s="2"/>
      <c r="W4452" s="2"/>
    </row>
    <row r="4453" spans="11:23" x14ac:dyDescent="0.35">
      <c r="K4453" s="4"/>
      <c r="T4453" s="2"/>
      <c r="U4453" s="2"/>
      <c r="V4453" s="2"/>
      <c r="W4453" s="2"/>
    </row>
    <row r="4454" spans="11:23" x14ac:dyDescent="0.35">
      <c r="K4454" s="4"/>
      <c r="T4454" s="2"/>
      <c r="U4454" s="2"/>
      <c r="V4454" s="2"/>
      <c r="W4454" s="2"/>
    </row>
    <row r="4455" spans="11:23" x14ac:dyDescent="0.35">
      <c r="K4455" s="4"/>
      <c r="T4455" s="2"/>
      <c r="U4455" s="2"/>
      <c r="V4455" s="2"/>
      <c r="W4455" s="2"/>
    </row>
    <row r="4456" spans="11:23" x14ac:dyDescent="0.35">
      <c r="K4456" s="4"/>
      <c r="T4456" s="2"/>
      <c r="U4456" s="2"/>
      <c r="V4456" s="2"/>
      <c r="W4456" s="2"/>
    </row>
    <row r="4457" spans="11:23" x14ac:dyDescent="0.35">
      <c r="K4457" s="4"/>
      <c r="T4457" s="2"/>
      <c r="U4457" s="2"/>
      <c r="V4457" s="2"/>
      <c r="W4457" s="2"/>
    </row>
    <row r="4458" spans="11:23" x14ac:dyDescent="0.35">
      <c r="K4458" s="4"/>
      <c r="T4458" s="2"/>
      <c r="U4458" s="2"/>
      <c r="V4458" s="2"/>
      <c r="W4458" s="2"/>
    </row>
    <row r="4459" spans="11:23" x14ac:dyDescent="0.35">
      <c r="K4459" s="4"/>
      <c r="T4459" s="2"/>
      <c r="U4459" s="2"/>
      <c r="V4459" s="2"/>
      <c r="W4459" s="2"/>
    </row>
    <row r="4460" spans="11:23" x14ac:dyDescent="0.35">
      <c r="K4460" s="4"/>
      <c r="T4460" s="2"/>
      <c r="U4460" s="2"/>
      <c r="V4460" s="2"/>
      <c r="W4460" s="2"/>
    </row>
    <row r="4461" spans="11:23" x14ac:dyDescent="0.35">
      <c r="K4461" s="4"/>
      <c r="T4461" s="2"/>
      <c r="U4461" s="2"/>
      <c r="V4461" s="2"/>
      <c r="W4461" s="2"/>
    </row>
    <row r="4462" spans="11:23" x14ac:dyDescent="0.35">
      <c r="K4462" s="4"/>
      <c r="T4462" s="2"/>
      <c r="U4462" s="2"/>
      <c r="V4462" s="2"/>
      <c r="W4462" s="2"/>
    </row>
    <row r="4463" spans="11:23" x14ac:dyDescent="0.35">
      <c r="K4463" s="4"/>
      <c r="T4463" s="2"/>
      <c r="U4463" s="2"/>
      <c r="V4463" s="2"/>
      <c r="W4463" s="2"/>
    </row>
    <row r="4464" spans="11:23" x14ac:dyDescent="0.35">
      <c r="K4464" s="4"/>
      <c r="T4464" s="2"/>
      <c r="U4464" s="2"/>
      <c r="V4464" s="2"/>
      <c r="W4464" s="2"/>
    </row>
    <row r="4465" spans="11:23" x14ac:dyDescent="0.35">
      <c r="K4465" s="4"/>
      <c r="T4465" s="2"/>
      <c r="U4465" s="2"/>
      <c r="V4465" s="2"/>
      <c r="W4465" s="2"/>
    </row>
    <row r="4466" spans="11:23" x14ac:dyDescent="0.35">
      <c r="K4466" s="4"/>
      <c r="T4466" s="2"/>
      <c r="U4466" s="2"/>
      <c r="V4466" s="2"/>
      <c r="W4466" s="2"/>
    </row>
    <row r="4467" spans="11:23" x14ac:dyDescent="0.35">
      <c r="K4467" s="4"/>
      <c r="T4467" s="2"/>
      <c r="U4467" s="2"/>
      <c r="V4467" s="2"/>
      <c r="W4467" s="2"/>
    </row>
    <row r="4468" spans="11:23" x14ac:dyDescent="0.35">
      <c r="K4468" s="4"/>
      <c r="T4468" s="2"/>
      <c r="U4468" s="2"/>
      <c r="V4468" s="2"/>
      <c r="W4468" s="2"/>
    </row>
    <row r="4469" spans="11:23" x14ac:dyDescent="0.35">
      <c r="K4469" s="4"/>
      <c r="T4469" s="2"/>
      <c r="U4469" s="2"/>
      <c r="V4469" s="2"/>
      <c r="W4469" s="2"/>
    </row>
    <row r="4470" spans="11:23" x14ac:dyDescent="0.35">
      <c r="K4470" s="4"/>
      <c r="T4470" s="2"/>
      <c r="U4470" s="2"/>
      <c r="V4470" s="2"/>
      <c r="W4470" s="2"/>
    </row>
    <row r="4471" spans="11:23" x14ac:dyDescent="0.35">
      <c r="K4471" s="4"/>
      <c r="T4471" s="2"/>
      <c r="U4471" s="2"/>
      <c r="V4471" s="2"/>
      <c r="W4471" s="2"/>
    </row>
    <row r="4472" spans="11:23" x14ac:dyDescent="0.35">
      <c r="K4472" s="4"/>
      <c r="T4472" s="2"/>
      <c r="U4472" s="2"/>
      <c r="V4472" s="2"/>
      <c r="W4472" s="2"/>
    </row>
    <row r="4473" spans="11:23" x14ac:dyDescent="0.35">
      <c r="K4473" s="4"/>
      <c r="T4473" s="2"/>
      <c r="U4473" s="2"/>
      <c r="V4473" s="2"/>
      <c r="W4473" s="2"/>
    </row>
    <row r="4474" spans="11:23" x14ac:dyDescent="0.35">
      <c r="K4474" s="4"/>
      <c r="T4474" s="2"/>
      <c r="U4474" s="2"/>
      <c r="V4474" s="2"/>
      <c r="W4474" s="2"/>
    </row>
    <row r="4475" spans="11:23" x14ac:dyDescent="0.35">
      <c r="K4475" s="4"/>
      <c r="T4475" s="2"/>
      <c r="U4475" s="2"/>
      <c r="V4475" s="2"/>
      <c r="W4475" s="2"/>
    </row>
    <row r="4476" spans="11:23" x14ac:dyDescent="0.35">
      <c r="K4476" s="4"/>
      <c r="T4476" s="2"/>
      <c r="U4476" s="2"/>
      <c r="V4476" s="2"/>
      <c r="W4476" s="2"/>
    </row>
    <row r="4477" spans="11:23" x14ac:dyDescent="0.35">
      <c r="K4477" s="4"/>
      <c r="T4477" s="2"/>
      <c r="U4477" s="2"/>
      <c r="V4477" s="2"/>
      <c r="W4477" s="2"/>
    </row>
    <row r="4478" spans="11:23" x14ac:dyDescent="0.35">
      <c r="K4478" s="4"/>
      <c r="T4478" s="2"/>
      <c r="U4478" s="2"/>
      <c r="V4478" s="2"/>
      <c r="W4478" s="2"/>
    </row>
    <row r="4479" spans="11:23" x14ac:dyDescent="0.35">
      <c r="K4479" s="4"/>
      <c r="T4479" s="2"/>
      <c r="U4479" s="2"/>
      <c r="V4479" s="2"/>
      <c r="W4479" s="2"/>
    </row>
    <row r="4480" spans="11:23" x14ac:dyDescent="0.35">
      <c r="K4480" s="4"/>
      <c r="T4480" s="2"/>
      <c r="U4480" s="2"/>
      <c r="V4480" s="2"/>
      <c r="W4480" s="2"/>
    </row>
    <row r="4481" spans="11:23" x14ac:dyDescent="0.35">
      <c r="K4481" s="4"/>
      <c r="T4481" s="2"/>
      <c r="U4481" s="2"/>
      <c r="V4481" s="2"/>
      <c r="W4481" s="2"/>
    </row>
    <row r="4482" spans="11:23" x14ac:dyDescent="0.35">
      <c r="K4482" s="4"/>
      <c r="T4482" s="2"/>
      <c r="U4482" s="2"/>
      <c r="V4482" s="2"/>
      <c r="W4482" s="2"/>
    </row>
    <row r="4483" spans="11:23" x14ac:dyDescent="0.35">
      <c r="K4483" s="4"/>
      <c r="T4483" s="2"/>
      <c r="U4483" s="2"/>
      <c r="V4483" s="2"/>
      <c r="W4483" s="2"/>
    </row>
    <row r="4484" spans="11:23" x14ac:dyDescent="0.35">
      <c r="K4484" s="4"/>
      <c r="T4484" s="2"/>
      <c r="U4484" s="2"/>
      <c r="V4484" s="2"/>
      <c r="W4484" s="2"/>
    </row>
    <row r="4485" spans="11:23" x14ac:dyDescent="0.35">
      <c r="K4485" s="4"/>
      <c r="T4485" s="2"/>
      <c r="U4485" s="2"/>
      <c r="V4485" s="2"/>
      <c r="W4485" s="2"/>
    </row>
    <row r="4486" spans="11:23" x14ac:dyDescent="0.35">
      <c r="K4486" s="4"/>
      <c r="T4486" s="2"/>
      <c r="U4486" s="2"/>
      <c r="V4486" s="2"/>
      <c r="W4486" s="2"/>
    </row>
    <row r="4487" spans="11:23" x14ac:dyDescent="0.35">
      <c r="K4487" s="4"/>
      <c r="T4487" s="2"/>
      <c r="U4487" s="2"/>
      <c r="V4487" s="2"/>
      <c r="W4487" s="2"/>
    </row>
    <row r="4488" spans="11:23" x14ac:dyDescent="0.35">
      <c r="K4488" s="4"/>
      <c r="T4488" s="2"/>
      <c r="U4488" s="2"/>
      <c r="V4488" s="2"/>
      <c r="W4488" s="2"/>
    </row>
    <row r="4489" spans="11:23" x14ac:dyDescent="0.35">
      <c r="K4489" s="4"/>
      <c r="T4489" s="2"/>
      <c r="U4489" s="2"/>
      <c r="V4489" s="2"/>
      <c r="W4489" s="2"/>
    </row>
    <row r="4490" spans="11:23" x14ac:dyDescent="0.35">
      <c r="K4490" s="4"/>
      <c r="T4490" s="2"/>
      <c r="U4490" s="2"/>
      <c r="V4490" s="2"/>
      <c r="W4490" s="2"/>
    </row>
    <row r="4491" spans="11:23" x14ac:dyDescent="0.35">
      <c r="K4491" s="4"/>
      <c r="T4491" s="2"/>
      <c r="U4491" s="2"/>
      <c r="V4491" s="2"/>
      <c r="W4491" s="2"/>
    </row>
    <row r="4492" spans="11:23" x14ac:dyDescent="0.35">
      <c r="K4492" s="4"/>
      <c r="T4492" s="2"/>
      <c r="U4492" s="2"/>
      <c r="V4492" s="2"/>
      <c r="W4492" s="2"/>
    </row>
    <row r="4493" spans="11:23" x14ac:dyDescent="0.35">
      <c r="K4493" s="4"/>
      <c r="T4493" s="2"/>
      <c r="U4493" s="2"/>
      <c r="V4493" s="2"/>
      <c r="W4493" s="2"/>
    </row>
    <row r="4494" spans="11:23" x14ac:dyDescent="0.35">
      <c r="K4494" s="4"/>
      <c r="T4494" s="2"/>
      <c r="U4494" s="2"/>
      <c r="V4494" s="2"/>
      <c r="W4494" s="2"/>
    </row>
    <row r="4495" spans="11:23" x14ac:dyDescent="0.35">
      <c r="K4495" s="4"/>
      <c r="T4495" s="2"/>
      <c r="U4495" s="2"/>
      <c r="V4495" s="2"/>
      <c r="W4495" s="2"/>
    </row>
    <row r="4496" spans="11:23" x14ac:dyDescent="0.35">
      <c r="K4496" s="4"/>
      <c r="T4496" s="2"/>
      <c r="U4496" s="2"/>
      <c r="V4496" s="2"/>
      <c r="W4496" s="2"/>
    </row>
    <row r="4497" spans="11:23" x14ac:dyDescent="0.35">
      <c r="K4497" s="4"/>
      <c r="T4497" s="2"/>
      <c r="U4497" s="2"/>
      <c r="V4497" s="2"/>
      <c r="W4497" s="2"/>
    </row>
    <row r="4498" spans="11:23" x14ac:dyDescent="0.35">
      <c r="K4498" s="4"/>
      <c r="T4498" s="2"/>
      <c r="U4498" s="2"/>
      <c r="V4498" s="2"/>
      <c r="W4498" s="2"/>
    </row>
    <row r="4499" spans="11:23" x14ac:dyDescent="0.35">
      <c r="K4499" s="4"/>
      <c r="T4499" s="2"/>
      <c r="U4499" s="2"/>
      <c r="V4499" s="2"/>
      <c r="W4499" s="2"/>
    </row>
    <row r="4500" spans="11:23" x14ac:dyDescent="0.35">
      <c r="K4500" s="4"/>
      <c r="T4500" s="2"/>
      <c r="U4500" s="2"/>
      <c r="V4500" s="2"/>
      <c r="W4500" s="2"/>
    </row>
    <row r="4501" spans="11:23" x14ac:dyDescent="0.35">
      <c r="K4501" s="4"/>
      <c r="T4501" s="2"/>
      <c r="U4501" s="2"/>
      <c r="V4501" s="2"/>
      <c r="W4501" s="2"/>
    </row>
    <row r="4502" spans="11:23" x14ac:dyDescent="0.35">
      <c r="K4502" s="4"/>
      <c r="T4502" s="2"/>
      <c r="U4502" s="2"/>
      <c r="V4502" s="2"/>
      <c r="W4502" s="2"/>
    </row>
    <row r="4503" spans="11:23" x14ac:dyDescent="0.35">
      <c r="K4503" s="4"/>
      <c r="T4503" s="2"/>
      <c r="U4503" s="2"/>
      <c r="V4503" s="2"/>
      <c r="W4503" s="2"/>
    </row>
    <row r="4504" spans="11:23" x14ac:dyDescent="0.35">
      <c r="K4504" s="4"/>
      <c r="T4504" s="2"/>
      <c r="U4504" s="2"/>
      <c r="V4504" s="2"/>
      <c r="W4504" s="2"/>
    </row>
    <row r="4505" spans="11:23" x14ac:dyDescent="0.35">
      <c r="K4505" s="4"/>
      <c r="T4505" s="2"/>
      <c r="U4505" s="2"/>
      <c r="V4505" s="2"/>
      <c r="W4505" s="2"/>
    </row>
    <row r="4506" spans="11:23" x14ac:dyDescent="0.35">
      <c r="K4506" s="4"/>
      <c r="T4506" s="2"/>
      <c r="U4506" s="2"/>
      <c r="V4506" s="2"/>
      <c r="W4506" s="2"/>
    </row>
    <row r="4507" spans="11:23" x14ac:dyDescent="0.35">
      <c r="K4507" s="4"/>
      <c r="T4507" s="2"/>
      <c r="U4507" s="2"/>
      <c r="V4507" s="2"/>
      <c r="W4507" s="2"/>
    </row>
    <row r="4508" spans="11:23" x14ac:dyDescent="0.35">
      <c r="K4508" s="4"/>
      <c r="T4508" s="2"/>
      <c r="U4508" s="2"/>
      <c r="V4508" s="2"/>
      <c r="W4508" s="2"/>
    </row>
    <row r="4509" spans="11:23" x14ac:dyDescent="0.35">
      <c r="K4509" s="4"/>
      <c r="T4509" s="2"/>
      <c r="U4509" s="2"/>
      <c r="V4509" s="2"/>
      <c r="W4509" s="2"/>
    </row>
    <row r="4510" spans="11:23" x14ac:dyDescent="0.35">
      <c r="K4510" s="4"/>
      <c r="T4510" s="2"/>
      <c r="U4510" s="2"/>
      <c r="V4510" s="2"/>
      <c r="W4510" s="2"/>
    </row>
    <row r="4511" spans="11:23" x14ac:dyDescent="0.35">
      <c r="K4511" s="4"/>
      <c r="T4511" s="2"/>
      <c r="U4511" s="2"/>
      <c r="V4511" s="2"/>
      <c r="W4511" s="2"/>
    </row>
    <row r="4512" spans="11:23" x14ac:dyDescent="0.35">
      <c r="K4512" s="4"/>
      <c r="T4512" s="2"/>
      <c r="U4512" s="2"/>
      <c r="V4512" s="2"/>
      <c r="W4512" s="2"/>
    </row>
    <row r="4513" spans="11:23" x14ac:dyDescent="0.35">
      <c r="K4513" s="4"/>
      <c r="T4513" s="2"/>
      <c r="U4513" s="2"/>
      <c r="V4513" s="2"/>
      <c r="W4513" s="2"/>
    </row>
    <row r="4514" spans="11:23" x14ac:dyDescent="0.35">
      <c r="K4514" s="4"/>
      <c r="T4514" s="2"/>
      <c r="U4514" s="2"/>
      <c r="V4514" s="2"/>
      <c r="W4514" s="2"/>
    </row>
    <row r="4515" spans="11:23" x14ac:dyDescent="0.35">
      <c r="K4515" s="4"/>
      <c r="T4515" s="2"/>
      <c r="U4515" s="2"/>
      <c r="V4515" s="2"/>
      <c r="W4515" s="2"/>
    </row>
    <row r="4516" spans="11:23" x14ac:dyDescent="0.35">
      <c r="K4516" s="4"/>
      <c r="T4516" s="2"/>
      <c r="U4516" s="2"/>
      <c r="V4516" s="2"/>
      <c r="W4516" s="2"/>
    </row>
    <row r="4517" spans="11:23" x14ac:dyDescent="0.35">
      <c r="K4517" s="4"/>
      <c r="T4517" s="2"/>
      <c r="U4517" s="2"/>
      <c r="V4517" s="2"/>
      <c r="W4517" s="2"/>
    </row>
    <row r="4518" spans="11:23" x14ac:dyDescent="0.35">
      <c r="K4518" s="4"/>
      <c r="T4518" s="2"/>
      <c r="U4518" s="2"/>
      <c r="V4518" s="2"/>
      <c r="W4518" s="2"/>
    </row>
    <row r="4519" spans="11:23" x14ac:dyDescent="0.35">
      <c r="K4519" s="4"/>
      <c r="T4519" s="2"/>
      <c r="U4519" s="2"/>
      <c r="V4519" s="2"/>
      <c r="W4519" s="2"/>
    </row>
    <row r="4520" spans="11:23" x14ac:dyDescent="0.35">
      <c r="K4520" s="4"/>
      <c r="T4520" s="2"/>
      <c r="U4520" s="2"/>
      <c r="V4520" s="2"/>
      <c r="W4520" s="2"/>
    </row>
    <row r="4521" spans="11:23" x14ac:dyDescent="0.35">
      <c r="K4521" s="4"/>
      <c r="T4521" s="2"/>
      <c r="U4521" s="2"/>
      <c r="V4521" s="2"/>
      <c r="W4521" s="2"/>
    </row>
    <row r="4522" spans="11:23" x14ac:dyDescent="0.35">
      <c r="K4522" s="4"/>
      <c r="T4522" s="2"/>
      <c r="U4522" s="2"/>
      <c r="V4522" s="2"/>
      <c r="W4522" s="2"/>
    </row>
    <row r="4523" spans="11:23" x14ac:dyDescent="0.35">
      <c r="K4523" s="4"/>
      <c r="T4523" s="2"/>
      <c r="U4523" s="2"/>
      <c r="V4523" s="2"/>
      <c r="W4523" s="2"/>
    </row>
    <row r="4524" spans="11:23" x14ac:dyDescent="0.35">
      <c r="K4524" s="4"/>
      <c r="T4524" s="2"/>
      <c r="U4524" s="2"/>
      <c r="V4524" s="2"/>
      <c r="W4524" s="2"/>
    </row>
    <row r="4525" spans="11:23" x14ac:dyDescent="0.35">
      <c r="K4525" s="4"/>
      <c r="T4525" s="2"/>
      <c r="U4525" s="2"/>
      <c r="V4525" s="2"/>
      <c r="W4525" s="2"/>
    </row>
    <row r="4526" spans="11:23" x14ac:dyDescent="0.35">
      <c r="K4526" s="4"/>
      <c r="T4526" s="2"/>
      <c r="U4526" s="2"/>
      <c r="V4526" s="2"/>
      <c r="W4526" s="2"/>
    </row>
    <row r="4527" spans="11:23" x14ac:dyDescent="0.35">
      <c r="K4527" s="4"/>
      <c r="T4527" s="2"/>
      <c r="U4527" s="2"/>
      <c r="V4527" s="2"/>
      <c r="W4527" s="2"/>
    </row>
    <row r="4528" spans="11:23" x14ac:dyDescent="0.35">
      <c r="K4528" s="4"/>
      <c r="T4528" s="2"/>
      <c r="U4528" s="2"/>
      <c r="V4528" s="2"/>
      <c r="W4528" s="2"/>
    </row>
    <row r="4529" spans="11:23" x14ac:dyDescent="0.35">
      <c r="K4529" s="4"/>
      <c r="T4529" s="2"/>
      <c r="U4529" s="2"/>
      <c r="V4529" s="2"/>
      <c r="W4529" s="2"/>
    </row>
    <row r="4530" spans="11:23" x14ac:dyDescent="0.35">
      <c r="K4530" s="4"/>
      <c r="T4530" s="2"/>
      <c r="U4530" s="2"/>
      <c r="V4530" s="2"/>
      <c r="W4530" s="2"/>
    </row>
    <row r="4531" spans="11:23" x14ac:dyDescent="0.35">
      <c r="K4531" s="4"/>
      <c r="T4531" s="2"/>
      <c r="U4531" s="2"/>
      <c r="V4531" s="2"/>
      <c r="W4531" s="2"/>
    </row>
    <row r="4532" spans="11:23" x14ac:dyDescent="0.35">
      <c r="K4532" s="4"/>
      <c r="T4532" s="2"/>
      <c r="U4532" s="2"/>
      <c r="V4532" s="2"/>
      <c r="W4532" s="2"/>
    </row>
    <row r="4533" spans="11:23" x14ac:dyDescent="0.35">
      <c r="K4533" s="4"/>
      <c r="T4533" s="2"/>
      <c r="U4533" s="2"/>
      <c r="V4533" s="2"/>
      <c r="W4533" s="2"/>
    </row>
    <row r="4534" spans="11:23" x14ac:dyDescent="0.35">
      <c r="K4534" s="4"/>
      <c r="T4534" s="2"/>
      <c r="U4534" s="2"/>
      <c r="V4534" s="2"/>
      <c r="W4534" s="2"/>
    </row>
    <row r="4535" spans="11:23" x14ac:dyDescent="0.35">
      <c r="K4535" s="4"/>
      <c r="T4535" s="2"/>
      <c r="U4535" s="2"/>
      <c r="V4535" s="2"/>
      <c r="W4535" s="2"/>
    </row>
    <row r="4536" spans="11:23" x14ac:dyDescent="0.35">
      <c r="K4536" s="4"/>
      <c r="T4536" s="2"/>
      <c r="U4536" s="2"/>
      <c r="V4536" s="2"/>
      <c r="W4536" s="2"/>
    </row>
    <row r="4537" spans="11:23" x14ac:dyDescent="0.35">
      <c r="K4537" s="4"/>
      <c r="T4537" s="2"/>
      <c r="U4537" s="2"/>
      <c r="V4537" s="2"/>
      <c r="W4537" s="2"/>
    </row>
    <row r="4538" spans="11:23" x14ac:dyDescent="0.35">
      <c r="K4538" s="4"/>
      <c r="T4538" s="2"/>
      <c r="U4538" s="2"/>
      <c r="V4538" s="2"/>
      <c r="W4538" s="2"/>
    </row>
    <row r="4539" spans="11:23" x14ac:dyDescent="0.35">
      <c r="K4539" s="4"/>
      <c r="T4539" s="2"/>
      <c r="U4539" s="2"/>
      <c r="V4539" s="2"/>
      <c r="W4539" s="2"/>
    </row>
    <row r="4540" spans="11:23" x14ac:dyDescent="0.35">
      <c r="K4540" s="4"/>
      <c r="T4540" s="2"/>
      <c r="U4540" s="2"/>
      <c r="V4540" s="2"/>
      <c r="W4540" s="2"/>
    </row>
    <row r="4541" spans="11:23" x14ac:dyDescent="0.35">
      <c r="K4541" s="4"/>
      <c r="T4541" s="2"/>
      <c r="U4541" s="2"/>
      <c r="V4541" s="2"/>
      <c r="W4541" s="2"/>
    </row>
    <row r="4542" spans="11:23" x14ac:dyDescent="0.35">
      <c r="K4542" s="4"/>
      <c r="T4542" s="2"/>
      <c r="U4542" s="2"/>
      <c r="V4542" s="2"/>
      <c r="W4542" s="2"/>
    </row>
    <row r="4543" spans="11:23" x14ac:dyDescent="0.35">
      <c r="K4543" s="4"/>
      <c r="T4543" s="2"/>
      <c r="U4543" s="2"/>
      <c r="V4543" s="2"/>
      <c r="W4543" s="2"/>
    </row>
    <row r="4544" spans="11:23" x14ac:dyDescent="0.35">
      <c r="K4544" s="4"/>
      <c r="T4544" s="2"/>
      <c r="U4544" s="2"/>
      <c r="V4544" s="2"/>
      <c r="W4544" s="2"/>
    </row>
    <row r="4545" spans="11:23" x14ac:dyDescent="0.35">
      <c r="K4545" s="4"/>
      <c r="T4545" s="2"/>
      <c r="U4545" s="2"/>
      <c r="V4545" s="2"/>
      <c r="W4545" s="2"/>
    </row>
    <row r="4546" spans="11:23" x14ac:dyDescent="0.35">
      <c r="K4546" s="4"/>
      <c r="T4546" s="2"/>
      <c r="U4546" s="2"/>
      <c r="V4546" s="2"/>
      <c r="W4546" s="2"/>
    </row>
    <row r="4547" spans="11:23" x14ac:dyDescent="0.35">
      <c r="K4547" s="4"/>
      <c r="T4547" s="2"/>
      <c r="U4547" s="2"/>
      <c r="V4547" s="2"/>
      <c r="W4547" s="2"/>
    </row>
    <row r="4548" spans="11:23" x14ac:dyDescent="0.35">
      <c r="K4548" s="4"/>
      <c r="T4548" s="2"/>
      <c r="U4548" s="2"/>
      <c r="V4548" s="2"/>
      <c r="W4548" s="2"/>
    </row>
    <row r="4549" spans="11:23" x14ac:dyDescent="0.35">
      <c r="K4549" s="4"/>
      <c r="T4549" s="2"/>
      <c r="U4549" s="2"/>
      <c r="V4549" s="2"/>
      <c r="W4549" s="2"/>
    </row>
    <row r="4550" spans="11:23" x14ac:dyDescent="0.35">
      <c r="K4550" s="4"/>
      <c r="T4550" s="2"/>
      <c r="U4550" s="2"/>
      <c r="V4550" s="2"/>
      <c r="W4550" s="2"/>
    </row>
    <row r="4551" spans="11:23" x14ac:dyDescent="0.35">
      <c r="K4551" s="4"/>
      <c r="T4551" s="2"/>
      <c r="U4551" s="2"/>
      <c r="V4551" s="2"/>
      <c r="W4551" s="2"/>
    </row>
    <row r="4552" spans="11:23" x14ac:dyDescent="0.35">
      <c r="K4552" s="4"/>
      <c r="T4552" s="2"/>
      <c r="U4552" s="2"/>
      <c r="V4552" s="2"/>
      <c r="W4552" s="2"/>
    </row>
    <row r="4553" spans="11:23" x14ac:dyDescent="0.35">
      <c r="K4553" s="4"/>
      <c r="T4553" s="2"/>
      <c r="U4553" s="2"/>
      <c r="V4553" s="2"/>
      <c r="W4553" s="2"/>
    </row>
    <row r="4554" spans="11:23" x14ac:dyDescent="0.35">
      <c r="K4554" s="4"/>
      <c r="T4554" s="2"/>
      <c r="U4554" s="2"/>
      <c r="V4554" s="2"/>
      <c r="W4554" s="2"/>
    </row>
    <row r="4555" spans="11:23" x14ac:dyDescent="0.35">
      <c r="K4555" s="4"/>
      <c r="T4555" s="2"/>
      <c r="U4555" s="2"/>
      <c r="V4555" s="2"/>
      <c r="W4555" s="2"/>
    </row>
    <row r="4556" spans="11:23" x14ac:dyDescent="0.35">
      <c r="K4556" s="4"/>
      <c r="T4556" s="2"/>
      <c r="U4556" s="2"/>
      <c r="V4556" s="2"/>
      <c r="W4556" s="2"/>
    </row>
    <row r="4557" spans="11:23" x14ac:dyDescent="0.35">
      <c r="K4557" s="4"/>
      <c r="T4557" s="2"/>
      <c r="U4557" s="2"/>
      <c r="V4557" s="2"/>
      <c r="W4557" s="2"/>
    </row>
    <row r="4558" spans="11:23" x14ac:dyDescent="0.35">
      <c r="K4558" s="4"/>
      <c r="T4558" s="2"/>
      <c r="U4558" s="2"/>
      <c r="V4558" s="2"/>
      <c r="W4558" s="2"/>
    </row>
    <row r="4559" spans="11:23" x14ac:dyDescent="0.35">
      <c r="K4559" s="4"/>
      <c r="T4559" s="2"/>
      <c r="U4559" s="2"/>
      <c r="V4559" s="2"/>
      <c r="W4559" s="2"/>
    </row>
    <row r="4560" spans="11:23" x14ac:dyDescent="0.35">
      <c r="K4560" s="4"/>
      <c r="T4560" s="2"/>
      <c r="U4560" s="2"/>
      <c r="V4560" s="2"/>
      <c r="W4560" s="2"/>
    </row>
    <row r="4561" spans="11:23" x14ac:dyDescent="0.35">
      <c r="K4561" s="4"/>
      <c r="T4561" s="2"/>
      <c r="U4561" s="2"/>
      <c r="V4561" s="2"/>
      <c r="W4561" s="2"/>
    </row>
    <row r="4562" spans="11:23" x14ac:dyDescent="0.35">
      <c r="K4562" s="4"/>
      <c r="T4562" s="2"/>
      <c r="U4562" s="2"/>
      <c r="V4562" s="2"/>
      <c r="W4562" s="2"/>
    </row>
    <row r="4563" spans="11:23" x14ac:dyDescent="0.35">
      <c r="K4563" s="4"/>
      <c r="T4563" s="2"/>
      <c r="U4563" s="2"/>
      <c r="V4563" s="2"/>
      <c r="W4563" s="2"/>
    </row>
    <row r="4564" spans="11:23" x14ac:dyDescent="0.35">
      <c r="K4564" s="4"/>
      <c r="T4564" s="2"/>
      <c r="U4564" s="2"/>
      <c r="V4564" s="2"/>
      <c r="W4564" s="2"/>
    </row>
    <row r="4565" spans="11:23" x14ac:dyDescent="0.35">
      <c r="K4565" s="4"/>
      <c r="T4565" s="2"/>
      <c r="U4565" s="2"/>
      <c r="V4565" s="2"/>
      <c r="W4565" s="2"/>
    </row>
    <row r="4566" spans="11:23" x14ac:dyDescent="0.35">
      <c r="K4566" s="4"/>
      <c r="T4566" s="2"/>
      <c r="U4566" s="2"/>
      <c r="V4566" s="2"/>
      <c r="W4566" s="2"/>
    </row>
    <row r="4567" spans="11:23" x14ac:dyDescent="0.35">
      <c r="K4567" s="4"/>
      <c r="T4567" s="2"/>
      <c r="U4567" s="2"/>
      <c r="V4567" s="2"/>
      <c r="W4567" s="2"/>
    </row>
    <row r="4568" spans="11:23" x14ac:dyDescent="0.35">
      <c r="K4568" s="4"/>
      <c r="T4568" s="2"/>
      <c r="U4568" s="2"/>
      <c r="V4568" s="2"/>
      <c r="W4568" s="2"/>
    </row>
    <row r="4569" spans="11:23" x14ac:dyDescent="0.35">
      <c r="K4569" s="4"/>
      <c r="T4569" s="2"/>
      <c r="U4569" s="2"/>
      <c r="V4569" s="2"/>
      <c r="W4569" s="2"/>
    </row>
    <row r="4570" spans="11:23" x14ac:dyDescent="0.35">
      <c r="K4570" s="4"/>
      <c r="T4570" s="2"/>
      <c r="U4570" s="2"/>
      <c r="V4570" s="2"/>
      <c r="W4570" s="2"/>
    </row>
    <row r="4571" spans="11:23" x14ac:dyDescent="0.35">
      <c r="K4571" s="4"/>
      <c r="T4571" s="2"/>
      <c r="U4571" s="2"/>
      <c r="V4571" s="2"/>
      <c r="W4571" s="2"/>
    </row>
    <row r="4572" spans="11:23" x14ac:dyDescent="0.35">
      <c r="K4572" s="4"/>
      <c r="T4572" s="2"/>
      <c r="U4572" s="2"/>
      <c r="V4572" s="2"/>
      <c r="W4572" s="2"/>
    </row>
    <row r="4573" spans="11:23" x14ac:dyDescent="0.35">
      <c r="K4573" s="4"/>
      <c r="T4573" s="2"/>
      <c r="U4573" s="2"/>
      <c r="V4573" s="2"/>
      <c r="W4573" s="2"/>
    </row>
    <row r="4574" spans="11:23" x14ac:dyDescent="0.35">
      <c r="K4574" s="4"/>
      <c r="T4574" s="2"/>
      <c r="U4574" s="2"/>
      <c r="V4574" s="2"/>
      <c r="W4574" s="2"/>
    </row>
    <row r="4575" spans="11:23" x14ac:dyDescent="0.35">
      <c r="K4575" s="4"/>
      <c r="T4575" s="2"/>
      <c r="U4575" s="2"/>
      <c r="V4575" s="2"/>
      <c r="W4575" s="2"/>
    </row>
    <row r="4576" spans="11:23" x14ac:dyDescent="0.35">
      <c r="K4576" s="4"/>
      <c r="T4576" s="2"/>
      <c r="U4576" s="2"/>
      <c r="V4576" s="2"/>
      <c r="W4576" s="2"/>
    </row>
    <row r="4577" spans="11:23" x14ac:dyDescent="0.35">
      <c r="K4577" s="4"/>
      <c r="T4577" s="2"/>
      <c r="U4577" s="2"/>
      <c r="V4577" s="2"/>
      <c r="W4577" s="2"/>
    </row>
    <row r="4578" spans="11:23" x14ac:dyDescent="0.35">
      <c r="K4578" s="4"/>
      <c r="T4578" s="2"/>
      <c r="U4578" s="2"/>
      <c r="V4578" s="2"/>
      <c r="W4578" s="2"/>
    </row>
    <row r="4579" spans="11:23" x14ac:dyDescent="0.35">
      <c r="K4579" s="4"/>
      <c r="T4579" s="2"/>
      <c r="U4579" s="2"/>
      <c r="V4579" s="2"/>
      <c r="W4579" s="2"/>
    </row>
    <row r="4580" spans="11:23" x14ac:dyDescent="0.35">
      <c r="K4580" s="4"/>
      <c r="T4580" s="2"/>
      <c r="U4580" s="2"/>
      <c r="V4580" s="2"/>
      <c r="W4580" s="2"/>
    </row>
    <row r="4581" spans="11:23" x14ac:dyDescent="0.35">
      <c r="K4581" s="4"/>
      <c r="T4581" s="2"/>
      <c r="U4581" s="2"/>
      <c r="V4581" s="2"/>
      <c r="W4581" s="2"/>
    </row>
    <row r="4582" spans="11:23" x14ac:dyDescent="0.35">
      <c r="K4582" s="4"/>
      <c r="T4582" s="2"/>
      <c r="U4582" s="2"/>
      <c r="V4582" s="2"/>
      <c r="W4582" s="2"/>
    </row>
    <row r="4583" spans="11:23" x14ac:dyDescent="0.35">
      <c r="K4583" s="4"/>
      <c r="T4583" s="2"/>
      <c r="U4583" s="2"/>
      <c r="V4583" s="2"/>
      <c r="W4583" s="2"/>
    </row>
    <row r="4584" spans="11:23" x14ac:dyDescent="0.35">
      <c r="K4584" s="4"/>
      <c r="T4584" s="2"/>
      <c r="U4584" s="2"/>
      <c r="V4584" s="2"/>
      <c r="W4584" s="2"/>
    </row>
    <row r="4585" spans="11:23" x14ac:dyDescent="0.35">
      <c r="K4585" s="4"/>
      <c r="T4585" s="2"/>
      <c r="U4585" s="2"/>
      <c r="V4585" s="2"/>
      <c r="W4585" s="2"/>
    </row>
    <row r="4586" spans="11:23" x14ac:dyDescent="0.35">
      <c r="K4586" s="4"/>
      <c r="T4586" s="2"/>
      <c r="U4586" s="2"/>
      <c r="V4586" s="2"/>
      <c r="W4586" s="2"/>
    </row>
    <row r="4587" spans="11:23" x14ac:dyDescent="0.35">
      <c r="K4587" s="4"/>
      <c r="T4587" s="2"/>
      <c r="U4587" s="2"/>
      <c r="V4587" s="2"/>
      <c r="W4587" s="2"/>
    </row>
    <row r="4588" spans="11:23" x14ac:dyDescent="0.35">
      <c r="K4588" s="4"/>
      <c r="T4588" s="2"/>
      <c r="U4588" s="2"/>
      <c r="V4588" s="2"/>
      <c r="W4588" s="2"/>
    </row>
    <row r="4589" spans="11:23" x14ac:dyDescent="0.35">
      <c r="K4589" s="4"/>
      <c r="T4589" s="2"/>
      <c r="U4589" s="2"/>
      <c r="V4589" s="2"/>
      <c r="W4589" s="2"/>
    </row>
    <row r="4590" spans="11:23" x14ac:dyDescent="0.35">
      <c r="K4590" s="4"/>
      <c r="T4590" s="2"/>
      <c r="U4590" s="2"/>
      <c r="V4590" s="2"/>
      <c r="W4590" s="2"/>
    </row>
    <row r="4591" spans="11:23" x14ac:dyDescent="0.35">
      <c r="K4591" s="4"/>
      <c r="T4591" s="2"/>
      <c r="U4591" s="2"/>
      <c r="V4591" s="2"/>
      <c r="W4591" s="2"/>
    </row>
    <row r="4592" spans="11:23" x14ac:dyDescent="0.35">
      <c r="K4592" s="4"/>
      <c r="T4592" s="2"/>
      <c r="U4592" s="2"/>
      <c r="V4592" s="2"/>
      <c r="W4592" s="2"/>
    </row>
    <row r="4593" spans="11:23" x14ac:dyDescent="0.35">
      <c r="K4593" s="4"/>
      <c r="T4593" s="2"/>
      <c r="U4593" s="2"/>
      <c r="V4593" s="2"/>
      <c r="W4593" s="2"/>
    </row>
    <row r="4594" spans="11:23" x14ac:dyDescent="0.35">
      <c r="K4594" s="4"/>
      <c r="T4594" s="2"/>
      <c r="U4594" s="2"/>
      <c r="V4594" s="2"/>
      <c r="W4594" s="2"/>
    </row>
    <row r="4595" spans="11:23" x14ac:dyDescent="0.35">
      <c r="K4595" s="4"/>
      <c r="T4595" s="2"/>
      <c r="U4595" s="2"/>
      <c r="V4595" s="2"/>
      <c r="W4595" s="2"/>
    </row>
    <row r="4596" spans="11:23" x14ac:dyDescent="0.35">
      <c r="K4596" s="4"/>
      <c r="T4596" s="2"/>
      <c r="U4596" s="2"/>
      <c r="V4596" s="2"/>
      <c r="W4596" s="2"/>
    </row>
    <row r="4597" spans="11:23" x14ac:dyDescent="0.35">
      <c r="K4597" s="4"/>
      <c r="T4597" s="2"/>
      <c r="U4597" s="2"/>
      <c r="V4597" s="2"/>
      <c r="W4597" s="2"/>
    </row>
    <row r="4598" spans="11:23" x14ac:dyDescent="0.35">
      <c r="K4598" s="4"/>
      <c r="T4598" s="2"/>
      <c r="U4598" s="2"/>
      <c r="V4598" s="2"/>
      <c r="W4598" s="2"/>
    </row>
    <row r="4599" spans="11:23" x14ac:dyDescent="0.35">
      <c r="K4599" s="4"/>
      <c r="T4599" s="2"/>
      <c r="U4599" s="2"/>
      <c r="V4599" s="2"/>
      <c r="W4599" s="2"/>
    </row>
    <row r="4600" spans="11:23" x14ac:dyDescent="0.35">
      <c r="K4600" s="4"/>
      <c r="T4600" s="2"/>
      <c r="U4600" s="2"/>
      <c r="V4600" s="2"/>
      <c r="W4600" s="2"/>
    </row>
    <row r="4601" spans="11:23" x14ac:dyDescent="0.35">
      <c r="K4601" s="4"/>
      <c r="T4601" s="2"/>
      <c r="U4601" s="2"/>
      <c r="V4601" s="2"/>
      <c r="W4601" s="2"/>
    </row>
    <row r="4602" spans="11:23" x14ac:dyDescent="0.35">
      <c r="K4602" s="4"/>
      <c r="T4602" s="2"/>
      <c r="U4602" s="2"/>
      <c r="V4602" s="2"/>
      <c r="W4602" s="2"/>
    </row>
    <row r="4603" spans="11:23" x14ac:dyDescent="0.35">
      <c r="K4603" s="4"/>
      <c r="T4603" s="2"/>
      <c r="U4603" s="2"/>
      <c r="V4603" s="2"/>
      <c r="W4603" s="2"/>
    </row>
    <row r="4604" spans="11:23" x14ac:dyDescent="0.35">
      <c r="K4604" s="4"/>
      <c r="T4604" s="2"/>
      <c r="U4604" s="2"/>
      <c r="V4604" s="2"/>
      <c r="W4604" s="2"/>
    </row>
    <row r="4605" spans="11:23" x14ac:dyDescent="0.35">
      <c r="K4605" s="4"/>
      <c r="T4605" s="2"/>
      <c r="U4605" s="2"/>
      <c r="V4605" s="2"/>
      <c r="W4605" s="2"/>
    </row>
    <row r="4606" spans="11:23" x14ac:dyDescent="0.35">
      <c r="K4606" s="4"/>
      <c r="T4606" s="2"/>
      <c r="U4606" s="2"/>
      <c r="V4606" s="2"/>
      <c r="W4606" s="2"/>
    </row>
    <row r="4607" spans="11:23" x14ac:dyDescent="0.35">
      <c r="K4607" s="4"/>
      <c r="T4607" s="2"/>
      <c r="U4607" s="2"/>
      <c r="V4607" s="2"/>
      <c r="W4607" s="2"/>
    </row>
    <row r="4608" spans="11:23" x14ac:dyDescent="0.35">
      <c r="K4608" s="4"/>
      <c r="T4608" s="2"/>
      <c r="U4608" s="2"/>
      <c r="V4608" s="2"/>
      <c r="W4608" s="2"/>
    </row>
    <row r="4609" spans="11:23" x14ac:dyDescent="0.35">
      <c r="K4609" s="4"/>
      <c r="T4609" s="2"/>
      <c r="U4609" s="2"/>
      <c r="V4609" s="2"/>
      <c r="W4609" s="2"/>
    </row>
    <row r="4610" spans="11:23" x14ac:dyDescent="0.35">
      <c r="K4610" s="4"/>
      <c r="T4610" s="2"/>
      <c r="U4610" s="2"/>
      <c r="V4610" s="2"/>
      <c r="W4610" s="2"/>
    </row>
    <row r="4611" spans="11:23" x14ac:dyDescent="0.35">
      <c r="K4611" s="4"/>
      <c r="T4611" s="2"/>
      <c r="U4611" s="2"/>
      <c r="V4611" s="2"/>
      <c r="W4611" s="2"/>
    </row>
    <row r="4612" spans="11:23" x14ac:dyDescent="0.35">
      <c r="K4612" s="4"/>
      <c r="T4612" s="2"/>
      <c r="U4612" s="2"/>
      <c r="V4612" s="2"/>
      <c r="W4612" s="2"/>
    </row>
    <row r="4613" spans="11:23" x14ac:dyDescent="0.35">
      <c r="K4613" s="4"/>
      <c r="T4613" s="2"/>
      <c r="U4613" s="2"/>
      <c r="V4613" s="2"/>
      <c r="W4613" s="2"/>
    </row>
    <row r="4614" spans="11:23" x14ac:dyDescent="0.35">
      <c r="K4614" s="4"/>
      <c r="T4614" s="2"/>
      <c r="U4614" s="2"/>
      <c r="V4614" s="2"/>
      <c r="W4614" s="2"/>
    </row>
    <row r="4615" spans="11:23" x14ac:dyDescent="0.35">
      <c r="K4615" s="4"/>
      <c r="T4615" s="2"/>
      <c r="U4615" s="2"/>
      <c r="V4615" s="2"/>
      <c r="W4615" s="2"/>
    </row>
    <row r="4616" spans="11:23" x14ac:dyDescent="0.35">
      <c r="K4616" s="4"/>
      <c r="T4616" s="2"/>
      <c r="U4616" s="2"/>
      <c r="V4616" s="2"/>
      <c r="W4616" s="2"/>
    </row>
    <row r="4617" spans="11:23" x14ac:dyDescent="0.35">
      <c r="K4617" s="4"/>
      <c r="T4617" s="2"/>
      <c r="U4617" s="2"/>
      <c r="V4617" s="2"/>
      <c r="W4617" s="2"/>
    </row>
    <row r="4618" spans="11:23" x14ac:dyDescent="0.35">
      <c r="K4618" s="4"/>
      <c r="T4618" s="2"/>
      <c r="U4618" s="2"/>
      <c r="V4618" s="2"/>
      <c r="W4618" s="2"/>
    </row>
    <row r="4619" spans="11:23" x14ac:dyDescent="0.35">
      <c r="K4619" s="4"/>
      <c r="T4619" s="2"/>
      <c r="U4619" s="2"/>
      <c r="V4619" s="2"/>
      <c r="W4619" s="2"/>
    </row>
    <row r="4620" spans="11:23" x14ac:dyDescent="0.35">
      <c r="K4620" s="4"/>
      <c r="T4620" s="2"/>
      <c r="U4620" s="2"/>
      <c r="V4620" s="2"/>
      <c r="W4620" s="2"/>
    </row>
    <row r="4621" spans="11:23" x14ac:dyDescent="0.35">
      <c r="K4621" s="4"/>
      <c r="T4621" s="2"/>
      <c r="U4621" s="2"/>
      <c r="V4621" s="2"/>
      <c r="W4621" s="2"/>
    </row>
    <row r="4622" spans="11:23" x14ac:dyDescent="0.35">
      <c r="K4622" s="4"/>
      <c r="T4622" s="2"/>
      <c r="U4622" s="2"/>
      <c r="V4622" s="2"/>
      <c r="W4622" s="2"/>
    </row>
    <row r="4623" spans="11:23" x14ac:dyDescent="0.35">
      <c r="K4623" s="4"/>
      <c r="T4623" s="2"/>
      <c r="U4623" s="2"/>
      <c r="V4623" s="2"/>
      <c r="W4623" s="2"/>
    </row>
    <row r="4624" spans="11:23" x14ac:dyDescent="0.35">
      <c r="K4624" s="4"/>
      <c r="T4624" s="2"/>
      <c r="U4624" s="2"/>
      <c r="V4624" s="2"/>
      <c r="W4624" s="2"/>
    </row>
    <row r="4625" spans="11:23" x14ac:dyDescent="0.35">
      <c r="K4625" s="4"/>
      <c r="T4625" s="2"/>
      <c r="U4625" s="2"/>
      <c r="V4625" s="2"/>
      <c r="W4625" s="2"/>
    </row>
    <row r="4626" spans="11:23" x14ac:dyDescent="0.35">
      <c r="K4626" s="4"/>
      <c r="T4626" s="2"/>
      <c r="U4626" s="2"/>
      <c r="V4626" s="2"/>
      <c r="W4626" s="2"/>
    </row>
    <row r="4627" spans="11:23" x14ac:dyDescent="0.35">
      <c r="K4627" s="4"/>
      <c r="T4627" s="2"/>
      <c r="U4627" s="2"/>
      <c r="V4627" s="2"/>
      <c r="W4627" s="2"/>
    </row>
    <row r="4628" spans="11:23" x14ac:dyDescent="0.35">
      <c r="K4628" s="4"/>
      <c r="T4628" s="2"/>
      <c r="U4628" s="2"/>
      <c r="V4628" s="2"/>
      <c r="W4628" s="2"/>
    </row>
    <row r="4629" spans="11:23" x14ac:dyDescent="0.35">
      <c r="K4629" s="4"/>
      <c r="T4629" s="2"/>
      <c r="U4629" s="2"/>
      <c r="V4629" s="2"/>
      <c r="W4629" s="2"/>
    </row>
    <row r="4630" spans="11:23" x14ac:dyDescent="0.35">
      <c r="K4630" s="4"/>
      <c r="T4630" s="2"/>
      <c r="U4630" s="2"/>
      <c r="V4630" s="2"/>
      <c r="W4630" s="2"/>
    </row>
    <row r="4631" spans="11:23" x14ac:dyDescent="0.35">
      <c r="K4631" s="4"/>
      <c r="T4631" s="2"/>
      <c r="U4631" s="2"/>
      <c r="V4631" s="2"/>
      <c r="W4631" s="2"/>
    </row>
    <row r="4632" spans="11:23" x14ac:dyDescent="0.35">
      <c r="K4632" s="4"/>
      <c r="T4632" s="2"/>
      <c r="U4632" s="2"/>
      <c r="V4632" s="2"/>
      <c r="W4632" s="2"/>
    </row>
    <row r="4633" spans="11:23" x14ac:dyDescent="0.35">
      <c r="K4633" s="4"/>
      <c r="T4633" s="2"/>
      <c r="U4633" s="2"/>
      <c r="V4633" s="2"/>
      <c r="W4633" s="2"/>
    </row>
    <row r="4634" spans="11:23" x14ac:dyDescent="0.35">
      <c r="K4634" s="4"/>
      <c r="T4634" s="2"/>
      <c r="U4634" s="2"/>
      <c r="V4634" s="2"/>
      <c r="W4634" s="2"/>
    </row>
    <row r="4635" spans="11:23" x14ac:dyDescent="0.35">
      <c r="K4635" s="4"/>
      <c r="T4635" s="2"/>
      <c r="U4635" s="2"/>
      <c r="V4635" s="2"/>
      <c r="W4635" s="2"/>
    </row>
    <row r="4636" spans="11:23" x14ac:dyDescent="0.35">
      <c r="K4636" s="4"/>
      <c r="T4636" s="2"/>
      <c r="U4636" s="2"/>
      <c r="V4636" s="2"/>
      <c r="W4636" s="2"/>
    </row>
    <row r="4637" spans="11:23" x14ac:dyDescent="0.35">
      <c r="K4637" s="4"/>
      <c r="T4637" s="2"/>
      <c r="U4637" s="2"/>
      <c r="V4637" s="2"/>
      <c r="W4637" s="2"/>
    </row>
    <row r="4638" spans="11:23" x14ac:dyDescent="0.35">
      <c r="K4638" s="4"/>
      <c r="T4638" s="2"/>
      <c r="U4638" s="2"/>
      <c r="V4638" s="2"/>
      <c r="W4638" s="2"/>
    </row>
    <row r="4639" spans="11:23" x14ac:dyDescent="0.35">
      <c r="K4639" s="4"/>
      <c r="T4639" s="2"/>
      <c r="U4639" s="2"/>
      <c r="V4639" s="2"/>
      <c r="W4639" s="2"/>
    </row>
    <row r="4640" spans="11:23" x14ac:dyDescent="0.35">
      <c r="K4640" s="4"/>
      <c r="T4640" s="2"/>
      <c r="U4640" s="2"/>
      <c r="V4640" s="2"/>
      <c r="W4640" s="2"/>
    </row>
    <row r="4641" spans="11:23" x14ac:dyDescent="0.35">
      <c r="K4641" s="4"/>
      <c r="T4641" s="2"/>
      <c r="U4641" s="2"/>
      <c r="V4641" s="2"/>
      <c r="W4641" s="2"/>
    </row>
    <row r="4642" spans="11:23" x14ac:dyDescent="0.35">
      <c r="K4642" s="4"/>
      <c r="T4642" s="2"/>
      <c r="U4642" s="2"/>
      <c r="V4642" s="2"/>
      <c r="W4642" s="2"/>
    </row>
    <row r="4643" spans="11:23" x14ac:dyDescent="0.35">
      <c r="K4643" s="4"/>
      <c r="T4643" s="2"/>
      <c r="U4643" s="2"/>
      <c r="V4643" s="2"/>
      <c r="W4643" s="2"/>
    </row>
    <row r="4644" spans="11:23" x14ac:dyDescent="0.35">
      <c r="K4644" s="4"/>
      <c r="T4644" s="2"/>
      <c r="U4644" s="2"/>
      <c r="V4644" s="2"/>
      <c r="W4644" s="2"/>
    </row>
    <row r="4645" spans="11:23" x14ac:dyDescent="0.35">
      <c r="K4645" s="4"/>
      <c r="T4645" s="2"/>
      <c r="U4645" s="2"/>
      <c r="V4645" s="2"/>
      <c r="W4645" s="2"/>
    </row>
    <row r="4646" spans="11:23" x14ac:dyDescent="0.35">
      <c r="K4646" s="4"/>
      <c r="T4646" s="2"/>
      <c r="U4646" s="2"/>
      <c r="V4646" s="2"/>
      <c r="W4646" s="2"/>
    </row>
    <row r="4647" spans="11:23" x14ac:dyDescent="0.35">
      <c r="K4647" s="4"/>
      <c r="T4647" s="2"/>
      <c r="U4647" s="2"/>
      <c r="V4647" s="2"/>
      <c r="W4647" s="2"/>
    </row>
    <row r="4648" spans="11:23" x14ac:dyDescent="0.35">
      <c r="K4648" s="4"/>
      <c r="T4648" s="2"/>
      <c r="U4648" s="2"/>
      <c r="V4648" s="2"/>
      <c r="W4648" s="2"/>
    </row>
    <row r="4649" spans="11:23" x14ac:dyDescent="0.35">
      <c r="K4649" s="4"/>
      <c r="T4649" s="2"/>
      <c r="U4649" s="2"/>
      <c r="V4649" s="2"/>
      <c r="W4649" s="2"/>
    </row>
    <row r="4650" spans="11:23" x14ac:dyDescent="0.35">
      <c r="K4650" s="4"/>
      <c r="T4650" s="2"/>
      <c r="U4650" s="2"/>
      <c r="V4650" s="2"/>
      <c r="W4650" s="2"/>
    </row>
    <row r="4651" spans="11:23" x14ac:dyDescent="0.35">
      <c r="K4651" s="4"/>
      <c r="T4651" s="2"/>
      <c r="U4651" s="2"/>
      <c r="V4651" s="2"/>
      <c r="W4651" s="2"/>
    </row>
    <row r="4652" spans="11:23" x14ac:dyDescent="0.35">
      <c r="K4652" s="4"/>
      <c r="T4652" s="2"/>
      <c r="U4652" s="2"/>
      <c r="V4652" s="2"/>
      <c r="W4652" s="2"/>
    </row>
    <row r="4653" spans="11:23" x14ac:dyDescent="0.35">
      <c r="K4653" s="4"/>
      <c r="T4653" s="2"/>
      <c r="U4653" s="2"/>
      <c r="V4653" s="2"/>
      <c r="W4653" s="2"/>
    </row>
    <row r="4654" spans="11:23" x14ac:dyDescent="0.35">
      <c r="K4654" s="4"/>
      <c r="T4654" s="2"/>
      <c r="U4654" s="2"/>
      <c r="V4654" s="2"/>
      <c r="W4654" s="2"/>
    </row>
    <row r="4655" spans="11:23" x14ac:dyDescent="0.35">
      <c r="K4655" s="4"/>
      <c r="T4655" s="2"/>
      <c r="U4655" s="2"/>
      <c r="V4655" s="2"/>
      <c r="W4655" s="2"/>
    </row>
    <row r="4656" spans="11:23" x14ac:dyDescent="0.35">
      <c r="K4656" s="4"/>
      <c r="T4656" s="2"/>
      <c r="U4656" s="2"/>
      <c r="V4656" s="2"/>
      <c r="W4656" s="2"/>
    </row>
    <row r="4657" spans="11:23" x14ac:dyDescent="0.35">
      <c r="K4657" s="4"/>
      <c r="T4657" s="2"/>
      <c r="U4657" s="2"/>
      <c r="V4657" s="2"/>
      <c r="W4657" s="2"/>
    </row>
    <row r="4658" spans="11:23" x14ac:dyDescent="0.35">
      <c r="K4658" s="4"/>
      <c r="T4658" s="2"/>
      <c r="U4658" s="2"/>
      <c r="V4658" s="2"/>
      <c r="W4658" s="2"/>
    </row>
    <row r="4659" spans="11:23" x14ac:dyDescent="0.35">
      <c r="K4659" s="4"/>
      <c r="T4659" s="2"/>
      <c r="U4659" s="2"/>
      <c r="V4659" s="2"/>
      <c r="W4659" s="2"/>
    </row>
    <row r="4660" spans="11:23" x14ac:dyDescent="0.35">
      <c r="K4660" s="4"/>
      <c r="T4660" s="2"/>
      <c r="U4660" s="2"/>
      <c r="V4660" s="2"/>
      <c r="W4660" s="2"/>
    </row>
    <row r="4661" spans="11:23" x14ac:dyDescent="0.35">
      <c r="K4661" s="4"/>
      <c r="T4661" s="2"/>
      <c r="U4661" s="2"/>
      <c r="V4661" s="2"/>
      <c r="W4661" s="2"/>
    </row>
    <row r="4662" spans="11:23" x14ac:dyDescent="0.35">
      <c r="K4662" s="4"/>
      <c r="T4662" s="2"/>
      <c r="U4662" s="2"/>
      <c r="V4662" s="2"/>
      <c r="W4662" s="2"/>
    </row>
    <row r="4663" spans="11:23" x14ac:dyDescent="0.35">
      <c r="K4663" s="4"/>
      <c r="T4663" s="2"/>
      <c r="U4663" s="2"/>
      <c r="V4663" s="2"/>
      <c r="W4663" s="2"/>
    </row>
    <row r="4664" spans="11:23" x14ac:dyDescent="0.35">
      <c r="K4664" s="4"/>
      <c r="T4664" s="2"/>
      <c r="U4664" s="2"/>
      <c r="V4664" s="2"/>
      <c r="W4664" s="2"/>
    </row>
    <row r="4665" spans="11:23" x14ac:dyDescent="0.35">
      <c r="K4665" s="4"/>
      <c r="T4665" s="2"/>
      <c r="U4665" s="2"/>
      <c r="V4665" s="2"/>
      <c r="W4665" s="2"/>
    </row>
    <row r="4666" spans="11:23" x14ac:dyDescent="0.35">
      <c r="K4666" s="4"/>
      <c r="T4666" s="2"/>
      <c r="U4666" s="2"/>
      <c r="V4666" s="2"/>
      <c r="W4666" s="2"/>
    </row>
    <row r="4667" spans="11:23" x14ac:dyDescent="0.35">
      <c r="K4667" s="4"/>
      <c r="T4667" s="2"/>
      <c r="U4667" s="2"/>
      <c r="V4667" s="2"/>
      <c r="W4667" s="2"/>
    </row>
    <row r="4668" spans="11:23" x14ac:dyDescent="0.35">
      <c r="K4668" s="4"/>
      <c r="T4668" s="2"/>
      <c r="U4668" s="2"/>
      <c r="V4668" s="2"/>
      <c r="W4668" s="2"/>
    </row>
    <row r="4669" spans="11:23" x14ac:dyDescent="0.35">
      <c r="K4669" s="4"/>
      <c r="T4669" s="2"/>
      <c r="U4669" s="2"/>
      <c r="V4669" s="2"/>
      <c r="W4669" s="2"/>
    </row>
    <row r="4670" spans="11:23" x14ac:dyDescent="0.35">
      <c r="K4670" s="4"/>
      <c r="T4670" s="2"/>
      <c r="U4670" s="2"/>
      <c r="V4670" s="2"/>
      <c r="W4670" s="2"/>
    </row>
    <row r="4671" spans="11:23" x14ac:dyDescent="0.35">
      <c r="K4671" s="4"/>
      <c r="T4671" s="2"/>
      <c r="U4671" s="2"/>
      <c r="V4671" s="2"/>
      <c r="W4671" s="2"/>
    </row>
    <row r="4672" spans="11:23" x14ac:dyDescent="0.35">
      <c r="K4672" s="4"/>
      <c r="T4672" s="2"/>
      <c r="U4672" s="2"/>
      <c r="V4672" s="2"/>
      <c r="W4672" s="2"/>
    </row>
    <row r="4673" spans="11:23" x14ac:dyDescent="0.35">
      <c r="K4673" s="4"/>
      <c r="T4673" s="2"/>
      <c r="U4673" s="2"/>
      <c r="V4673" s="2"/>
      <c r="W4673" s="2"/>
    </row>
    <row r="4674" spans="11:23" x14ac:dyDescent="0.35">
      <c r="K4674" s="4"/>
      <c r="T4674" s="2"/>
      <c r="U4674" s="2"/>
      <c r="V4674" s="2"/>
      <c r="W4674" s="2"/>
    </row>
    <row r="4675" spans="11:23" x14ac:dyDescent="0.35">
      <c r="K4675" s="4"/>
      <c r="T4675" s="2"/>
      <c r="U4675" s="2"/>
      <c r="V4675" s="2"/>
      <c r="W4675" s="2"/>
    </row>
    <row r="4676" spans="11:23" x14ac:dyDescent="0.35">
      <c r="K4676" s="4"/>
      <c r="T4676" s="2"/>
      <c r="U4676" s="2"/>
      <c r="V4676" s="2"/>
      <c r="W4676" s="2"/>
    </row>
    <row r="4677" spans="11:23" x14ac:dyDescent="0.35">
      <c r="K4677" s="4"/>
      <c r="T4677" s="2"/>
      <c r="U4677" s="2"/>
      <c r="V4677" s="2"/>
      <c r="W4677" s="2"/>
    </row>
    <row r="4678" spans="11:23" x14ac:dyDescent="0.35">
      <c r="K4678" s="4"/>
      <c r="T4678" s="2"/>
      <c r="U4678" s="2"/>
      <c r="V4678" s="2"/>
      <c r="W4678" s="2"/>
    </row>
    <row r="4679" spans="11:23" x14ac:dyDescent="0.35">
      <c r="K4679" s="4"/>
      <c r="T4679" s="2"/>
      <c r="U4679" s="2"/>
      <c r="V4679" s="2"/>
      <c r="W4679" s="2"/>
    </row>
    <row r="4680" spans="11:23" x14ac:dyDescent="0.35">
      <c r="K4680" s="4"/>
      <c r="T4680" s="2"/>
      <c r="U4680" s="2"/>
      <c r="V4680" s="2"/>
      <c r="W4680" s="2"/>
    </row>
    <row r="4681" spans="11:23" x14ac:dyDescent="0.35">
      <c r="K4681" s="4"/>
      <c r="T4681" s="2"/>
      <c r="U4681" s="2"/>
      <c r="V4681" s="2"/>
      <c r="W4681" s="2"/>
    </row>
    <row r="4682" spans="11:23" x14ac:dyDescent="0.35">
      <c r="K4682" s="4"/>
      <c r="T4682" s="2"/>
      <c r="U4682" s="2"/>
      <c r="V4682" s="2"/>
      <c r="W4682" s="2"/>
    </row>
    <row r="4683" spans="11:23" x14ac:dyDescent="0.35">
      <c r="K4683" s="4"/>
      <c r="T4683" s="2"/>
      <c r="U4683" s="2"/>
      <c r="V4683" s="2"/>
      <c r="W4683" s="2"/>
    </row>
    <row r="4684" spans="11:23" x14ac:dyDescent="0.35">
      <c r="K4684" s="4"/>
      <c r="T4684" s="2"/>
      <c r="U4684" s="2"/>
      <c r="V4684" s="2"/>
      <c r="W4684" s="2"/>
    </row>
    <row r="4685" spans="11:23" x14ac:dyDescent="0.35">
      <c r="K4685" s="4"/>
      <c r="T4685" s="2"/>
      <c r="U4685" s="2"/>
      <c r="V4685" s="2"/>
      <c r="W4685" s="2"/>
    </row>
    <row r="4686" spans="11:23" x14ac:dyDescent="0.35">
      <c r="K4686" s="4"/>
      <c r="T4686" s="2"/>
      <c r="U4686" s="2"/>
      <c r="V4686" s="2"/>
      <c r="W4686" s="2"/>
    </row>
    <row r="4687" spans="11:23" x14ac:dyDescent="0.35">
      <c r="K4687" s="4"/>
      <c r="T4687" s="2"/>
      <c r="U4687" s="2"/>
      <c r="V4687" s="2"/>
      <c r="W4687" s="2"/>
    </row>
    <row r="4688" spans="11:23" x14ac:dyDescent="0.35">
      <c r="K4688" s="4"/>
      <c r="T4688" s="2"/>
      <c r="U4688" s="2"/>
      <c r="V4688" s="2"/>
      <c r="W4688" s="2"/>
    </row>
    <row r="4689" spans="11:23" x14ac:dyDescent="0.35">
      <c r="K4689" s="4"/>
      <c r="T4689" s="2"/>
      <c r="U4689" s="2"/>
      <c r="V4689" s="2"/>
      <c r="W4689" s="2"/>
    </row>
    <row r="4690" spans="11:23" x14ac:dyDescent="0.35">
      <c r="K4690" s="4"/>
      <c r="T4690" s="2"/>
      <c r="U4690" s="2"/>
      <c r="V4690" s="2"/>
      <c r="W4690" s="2"/>
    </row>
    <row r="4691" spans="11:23" x14ac:dyDescent="0.35">
      <c r="K4691" s="4"/>
      <c r="T4691" s="2"/>
      <c r="U4691" s="2"/>
      <c r="V4691" s="2"/>
      <c r="W4691" s="2"/>
    </row>
    <row r="4692" spans="11:23" x14ac:dyDescent="0.35">
      <c r="K4692" s="4"/>
      <c r="T4692" s="2"/>
      <c r="U4692" s="2"/>
      <c r="V4692" s="2"/>
      <c r="W4692" s="2"/>
    </row>
    <row r="4693" spans="11:23" x14ac:dyDescent="0.35">
      <c r="K4693" s="4"/>
      <c r="T4693" s="2"/>
      <c r="U4693" s="2"/>
      <c r="V4693" s="2"/>
      <c r="W4693" s="2"/>
    </row>
    <row r="4694" spans="11:23" x14ac:dyDescent="0.35">
      <c r="K4694" s="4"/>
      <c r="T4694" s="2"/>
      <c r="U4694" s="2"/>
      <c r="V4694" s="2"/>
      <c r="W4694" s="2"/>
    </row>
    <row r="4695" spans="11:23" x14ac:dyDescent="0.35">
      <c r="K4695" s="4"/>
      <c r="T4695" s="2"/>
      <c r="U4695" s="2"/>
      <c r="V4695" s="2"/>
      <c r="W4695" s="2"/>
    </row>
    <row r="4696" spans="11:23" x14ac:dyDescent="0.35">
      <c r="K4696" s="4"/>
      <c r="T4696" s="2"/>
      <c r="U4696" s="2"/>
      <c r="V4696" s="2"/>
      <c r="W4696" s="2"/>
    </row>
    <row r="4697" spans="11:23" x14ac:dyDescent="0.35">
      <c r="K4697" s="4"/>
      <c r="T4697" s="2"/>
      <c r="U4697" s="2"/>
      <c r="V4697" s="2"/>
      <c r="W4697" s="2"/>
    </row>
    <row r="4698" spans="11:23" x14ac:dyDescent="0.35">
      <c r="K4698" s="4"/>
      <c r="T4698" s="2"/>
      <c r="U4698" s="2"/>
      <c r="V4698" s="2"/>
      <c r="W4698" s="2"/>
    </row>
    <row r="4699" spans="11:23" x14ac:dyDescent="0.35">
      <c r="K4699" s="4"/>
      <c r="T4699" s="2"/>
      <c r="U4699" s="2"/>
      <c r="V4699" s="2"/>
      <c r="W4699" s="2"/>
    </row>
    <row r="4700" spans="11:23" x14ac:dyDescent="0.35">
      <c r="K4700" s="4"/>
      <c r="T4700" s="2"/>
      <c r="U4700" s="2"/>
      <c r="V4700" s="2"/>
      <c r="W4700" s="2"/>
    </row>
    <row r="4701" spans="11:23" x14ac:dyDescent="0.35">
      <c r="K4701" s="4"/>
      <c r="T4701" s="2"/>
      <c r="U4701" s="2"/>
      <c r="V4701" s="2"/>
      <c r="W4701" s="2"/>
    </row>
    <row r="4702" spans="11:23" x14ac:dyDescent="0.35">
      <c r="K4702" s="4"/>
      <c r="T4702" s="2"/>
      <c r="U4702" s="2"/>
      <c r="V4702" s="2"/>
      <c r="W4702" s="2"/>
    </row>
    <row r="4703" spans="11:23" x14ac:dyDescent="0.35">
      <c r="K4703" s="4"/>
      <c r="T4703" s="2"/>
      <c r="U4703" s="2"/>
      <c r="V4703" s="2"/>
      <c r="W4703" s="2"/>
    </row>
    <row r="4704" spans="11:23" x14ac:dyDescent="0.35">
      <c r="K4704" s="4"/>
      <c r="T4704" s="2"/>
      <c r="U4704" s="2"/>
      <c r="V4704" s="2"/>
      <c r="W4704" s="2"/>
    </row>
    <row r="4705" spans="11:23" x14ac:dyDescent="0.35">
      <c r="K4705" s="4"/>
      <c r="T4705" s="2"/>
      <c r="U4705" s="2"/>
      <c r="V4705" s="2"/>
      <c r="W4705" s="2"/>
    </row>
    <row r="4706" spans="11:23" x14ac:dyDescent="0.35">
      <c r="K4706" s="4"/>
      <c r="T4706" s="2"/>
      <c r="U4706" s="2"/>
      <c r="V4706" s="2"/>
      <c r="W4706" s="2"/>
    </row>
    <row r="4707" spans="11:23" x14ac:dyDescent="0.35">
      <c r="K4707" s="4"/>
      <c r="T4707" s="2"/>
      <c r="U4707" s="2"/>
      <c r="V4707" s="2"/>
      <c r="W4707" s="2"/>
    </row>
    <row r="4708" spans="11:23" x14ac:dyDescent="0.35">
      <c r="K4708" s="4"/>
      <c r="T4708" s="2"/>
      <c r="U4708" s="2"/>
      <c r="V4708" s="2"/>
      <c r="W4708" s="2"/>
    </row>
    <row r="4709" spans="11:23" x14ac:dyDescent="0.35">
      <c r="K4709" s="4"/>
      <c r="T4709" s="2"/>
      <c r="U4709" s="2"/>
      <c r="V4709" s="2"/>
      <c r="W4709" s="2"/>
    </row>
    <row r="4710" spans="11:23" x14ac:dyDescent="0.35">
      <c r="K4710" s="4"/>
      <c r="T4710" s="2"/>
      <c r="U4710" s="2"/>
      <c r="V4710" s="2"/>
      <c r="W4710" s="2"/>
    </row>
    <row r="4711" spans="11:23" x14ac:dyDescent="0.35">
      <c r="K4711" s="4"/>
      <c r="T4711" s="2"/>
      <c r="U4711" s="2"/>
      <c r="V4711" s="2"/>
      <c r="W4711" s="2"/>
    </row>
    <row r="4712" spans="11:23" x14ac:dyDescent="0.35">
      <c r="K4712" s="4"/>
      <c r="T4712" s="2"/>
      <c r="U4712" s="2"/>
      <c r="V4712" s="2"/>
      <c r="W4712" s="2"/>
    </row>
    <row r="4713" spans="11:23" x14ac:dyDescent="0.35">
      <c r="K4713" s="4"/>
      <c r="T4713" s="2"/>
      <c r="U4713" s="2"/>
      <c r="V4713" s="2"/>
      <c r="W4713" s="2"/>
    </row>
    <row r="4714" spans="11:23" x14ac:dyDescent="0.35">
      <c r="K4714" s="4"/>
      <c r="T4714" s="2"/>
      <c r="U4714" s="2"/>
      <c r="V4714" s="2"/>
      <c r="W4714" s="2"/>
    </row>
    <row r="4715" spans="11:23" x14ac:dyDescent="0.35">
      <c r="K4715" s="4"/>
      <c r="T4715" s="2"/>
      <c r="U4715" s="2"/>
      <c r="V4715" s="2"/>
      <c r="W4715" s="2"/>
    </row>
    <row r="4716" spans="11:23" x14ac:dyDescent="0.35">
      <c r="K4716" s="4"/>
      <c r="T4716" s="2"/>
      <c r="U4716" s="2"/>
      <c r="V4716" s="2"/>
      <c r="W4716" s="2"/>
    </row>
    <row r="4717" spans="11:23" x14ac:dyDescent="0.35">
      <c r="K4717" s="4"/>
      <c r="T4717" s="2"/>
      <c r="U4717" s="2"/>
      <c r="V4717" s="2"/>
      <c r="W4717" s="2"/>
    </row>
    <row r="4718" spans="11:23" x14ac:dyDescent="0.35">
      <c r="K4718" s="4"/>
      <c r="T4718" s="2"/>
      <c r="U4718" s="2"/>
      <c r="V4718" s="2"/>
      <c r="W4718" s="2"/>
    </row>
    <row r="4719" spans="11:23" x14ac:dyDescent="0.35">
      <c r="K4719" s="4"/>
      <c r="T4719" s="2"/>
      <c r="U4719" s="2"/>
      <c r="V4719" s="2"/>
      <c r="W4719" s="2"/>
    </row>
    <row r="4720" spans="11:23" x14ac:dyDescent="0.35">
      <c r="K4720" s="4"/>
      <c r="T4720" s="2"/>
      <c r="U4720" s="2"/>
      <c r="V4720" s="2"/>
      <c r="W4720" s="2"/>
    </row>
    <row r="4721" spans="11:23" x14ac:dyDescent="0.35">
      <c r="K4721" s="4"/>
      <c r="T4721" s="2"/>
      <c r="U4721" s="2"/>
      <c r="V4721" s="2"/>
      <c r="W4721" s="2"/>
    </row>
    <row r="4722" spans="11:23" x14ac:dyDescent="0.35">
      <c r="K4722" s="4"/>
      <c r="T4722" s="2"/>
      <c r="U4722" s="2"/>
      <c r="V4722" s="2"/>
      <c r="W4722" s="2"/>
    </row>
    <row r="4723" spans="11:23" x14ac:dyDescent="0.35">
      <c r="K4723" s="4"/>
      <c r="T4723" s="2"/>
      <c r="U4723" s="2"/>
      <c r="V4723" s="2"/>
      <c r="W4723" s="2"/>
    </row>
    <row r="4724" spans="11:23" x14ac:dyDescent="0.35">
      <c r="K4724" s="4"/>
      <c r="T4724" s="2"/>
      <c r="U4724" s="2"/>
      <c r="V4724" s="2"/>
      <c r="W4724" s="2"/>
    </row>
    <row r="4725" spans="11:23" x14ac:dyDescent="0.35">
      <c r="K4725" s="4"/>
      <c r="T4725" s="2"/>
      <c r="U4725" s="2"/>
      <c r="V4725" s="2"/>
      <c r="W4725" s="2"/>
    </row>
    <row r="4726" spans="11:23" x14ac:dyDescent="0.35">
      <c r="K4726" s="4"/>
      <c r="T4726" s="2"/>
      <c r="U4726" s="2"/>
      <c r="V4726" s="2"/>
      <c r="W4726" s="2"/>
    </row>
    <row r="4727" spans="11:23" x14ac:dyDescent="0.35">
      <c r="K4727" s="4"/>
      <c r="T4727" s="2"/>
      <c r="U4727" s="2"/>
      <c r="V4727" s="2"/>
      <c r="W4727" s="2"/>
    </row>
    <row r="4728" spans="11:23" x14ac:dyDescent="0.35">
      <c r="K4728" s="4"/>
      <c r="T4728" s="2"/>
      <c r="U4728" s="2"/>
      <c r="V4728" s="2"/>
      <c r="W4728" s="2"/>
    </row>
    <row r="4729" spans="11:23" x14ac:dyDescent="0.35">
      <c r="K4729" s="4"/>
      <c r="T4729" s="2"/>
      <c r="U4729" s="2"/>
      <c r="V4729" s="2"/>
      <c r="W4729" s="2"/>
    </row>
    <row r="4730" spans="11:23" x14ac:dyDescent="0.35">
      <c r="K4730" s="4"/>
      <c r="T4730" s="2"/>
      <c r="U4730" s="2"/>
      <c r="V4730" s="2"/>
      <c r="W4730" s="2"/>
    </row>
    <row r="4731" spans="11:23" x14ac:dyDescent="0.35">
      <c r="K4731" s="4"/>
      <c r="T4731" s="2"/>
      <c r="U4731" s="2"/>
      <c r="V4731" s="2"/>
      <c r="W4731" s="2"/>
    </row>
    <row r="4732" spans="11:23" x14ac:dyDescent="0.35">
      <c r="K4732" s="4"/>
      <c r="T4732" s="2"/>
      <c r="U4732" s="2"/>
      <c r="V4732" s="2"/>
      <c r="W4732" s="2"/>
    </row>
    <row r="4733" spans="11:23" x14ac:dyDescent="0.35">
      <c r="K4733" s="4"/>
      <c r="T4733" s="2"/>
      <c r="U4733" s="2"/>
      <c r="V4733" s="2"/>
      <c r="W4733" s="2"/>
    </row>
    <row r="4734" spans="11:23" x14ac:dyDescent="0.35">
      <c r="K4734" s="4"/>
      <c r="T4734" s="2"/>
      <c r="U4734" s="2"/>
      <c r="V4734" s="2"/>
      <c r="W4734" s="2"/>
    </row>
    <row r="4735" spans="11:23" x14ac:dyDescent="0.35">
      <c r="K4735" s="4"/>
      <c r="T4735" s="2"/>
      <c r="U4735" s="2"/>
      <c r="V4735" s="2"/>
      <c r="W4735" s="2"/>
    </row>
    <row r="4736" spans="11:23" x14ac:dyDescent="0.35">
      <c r="K4736" s="4"/>
      <c r="T4736" s="2"/>
      <c r="U4736" s="2"/>
      <c r="V4736" s="2"/>
      <c r="W4736" s="2"/>
    </row>
    <row r="4737" spans="11:23" x14ac:dyDescent="0.35">
      <c r="K4737" s="4"/>
      <c r="T4737" s="2"/>
      <c r="U4737" s="2"/>
      <c r="V4737" s="2"/>
      <c r="W4737" s="2"/>
    </row>
    <row r="4738" spans="11:23" x14ac:dyDescent="0.35">
      <c r="K4738" s="4"/>
      <c r="T4738" s="2"/>
      <c r="U4738" s="2"/>
      <c r="V4738" s="2"/>
      <c r="W4738" s="2"/>
    </row>
    <row r="4739" spans="11:23" x14ac:dyDescent="0.35">
      <c r="K4739" s="4"/>
      <c r="T4739" s="2"/>
      <c r="U4739" s="2"/>
      <c r="V4739" s="2"/>
      <c r="W4739" s="2"/>
    </row>
    <row r="4740" spans="11:23" x14ac:dyDescent="0.35">
      <c r="K4740" s="4"/>
      <c r="T4740" s="2"/>
      <c r="U4740" s="2"/>
      <c r="V4740" s="2"/>
      <c r="W4740" s="2"/>
    </row>
    <row r="4741" spans="11:23" x14ac:dyDescent="0.35">
      <c r="K4741" s="4"/>
      <c r="T4741" s="2"/>
      <c r="U4741" s="2"/>
      <c r="V4741" s="2"/>
      <c r="W4741" s="2"/>
    </row>
    <row r="4742" spans="11:23" x14ac:dyDescent="0.35">
      <c r="K4742" s="4"/>
      <c r="T4742" s="2"/>
      <c r="U4742" s="2"/>
      <c r="V4742" s="2"/>
      <c r="W4742" s="2"/>
    </row>
    <row r="4743" spans="11:23" x14ac:dyDescent="0.35">
      <c r="K4743" s="4"/>
      <c r="T4743" s="2"/>
      <c r="U4743" s="2"/>
      <c r="V4743" s="2"/>
      <c r="W4743" s="2"/>
    </row>
    <row r="4744" spans="11:23" x14ac:dyDescent="0.35">
      <c r="K4744" s="4"/>
      <c r="T4744" s="2"/>
      <c r="U4744" s="2"/>
      <c r="V4744" s="2"/>
      <c r="W4744" s="2"/>
    </row>
    <row r="4745" spans="11:23" x14ac:dyDescent="0.35">
      <c r="K4745" s="4"/>
      <c r="T4745" s="2"/>
      <c r="U4745" s="2"/>
      <c r="V4745" s="2"/>
      <c r="W4745" s="2"/>
    </row>
    <row r="4746" spans="11:23" x14ac:dyDescent="0.35">
      <c r="K4746" s="4"/>
      <c r="T4746" s="2"/>
      <c r="U4746" s="2"/>
      <c r="V4746" s="2"/>
      <c r="W4746" s="2"/>
    </row>
    <row r="4747" spans="11:23" x14ac:dyDescent="0.35">
      <c r="K4747" s="4"/>
      <c r="T4747" s="2"/>
      <c r="U4747" s="2"/>
      <c r="V4747" s="2"/>
      <c r="W4747" s="2"/>
    </row>
    <row r="4748" spans="11:23" x14ac:dyDescent="0.35">
      <c r="K4748" s="4"/>
      <c r="T4748" s="2"/>
      <c r="U4748" s="2"/>
      <c r="V4748" s="2"/>
      <c r="W4748" s="2"/>
    </row>
    <row r="4749" spans="11:23" x14ac:dyDescent="0.35">
      <c r="K4749" s="4"/>
      <c r="T4749" s="2"/>
      <c r="U4749" s="2"/>
      <c r="V4749" s="2"/>
      <c r="W4749" s="2"/>
    </row>
    <row r="4750" spans="11:23" x14ac:dyDescent="0.35">
      <c r="K4750" s="4"/>
      <c r="T4750" s="2"/>
      <c r="U4750" s="2"/>
      <c r="V4750" s="2"/>
      <c r="W4750" s="2"/>
    </row>
    <row r="4751" spans="11:23" x14ac:dyDescent="0.35">
      <c r="K4751" s="4"/>
      <c r="T4751" s="2"/>
      <c r="U4751" s="2"/>
      <c r="V4751" s="2"/>
      <c r="W4751" s="2"/>
    </row>
    <row r="4752" spans="11:23" x14ac:dyDescent="0.35">
      <c r="K4752" s="4"/>
      <c r="T4752" s="2"/>
      <c r="U4752" s="2"/>
      <c r="V4752" s="2"/>
      <c r="W4752" s="2"/>
    </row>
    <row r="4753" spans="11:23" x14ac:dyDescent="0.35">
      <c r="K4753" s="4"/>
      <c r="T4753" s="2"/>
      <c r="U4753" s="2"/>
      <c r="V4753" s="2"/>
      <c r="W4753" s="2"/>
    </row>
    <row r="4754" spans="11:23" x14ac:dyDescent="0.35">
      <c r="K4754" s="4"/>
      <c r="T4754" s="2"/>
      <c r="U4754" s="2"/>
      <c r="V4754" s="2"/>
      <c r="W4754" s="2"/>
    </row>
    <row r="4755" spans="11:23" x14ac:dyDescent="0.35">
      <c r="K4755" s="4"/>
      <c r="T4755" s="2"/>
      <c r="U4755" s="2"/>
      <c r="V4755" s="2"/>
      <c r="W4755" s="2"/>
    </row>
    <row r="4756" spans="11:23" x14ac:dyDescent="0.35">
      <c r="K4756" s="4"/>
      <c r="T4756" s="2"/>
      <c r="U4756" s="2"/>
      <c r="V4756" s="2"/>
      <c r="W4756" s="2"/>
    </row>
    <row r="4757" spans="11:23" x14ac:dyDescent="0.35">
      <c r="K4757" s="4"/>
      <c r="T4757" s="2"/>
      <c r="U4757" s="2"/>
      <c r="V4757" s="2"/>
      <c r="W4757" s="2"/>
    </row>
    <row r="4758" spans="11:23" x14ac:dyDescent="0.35">
      <c r="K4758" s="4"/>
      <c r="T4758" s="2"/>
      <c r="U4758" s="2"/>
      <c r="V4758" s="2"/>
      <c r="W4758" s="2"/>
    </row>
    <row r="4759" spans="11:23" x14ac:dyDescent="0.35">
      <c r="K4759" s="4"/>
      <c r="T4759" s="2"/>
      <c r="U4759" s="2"/>
      <c r="V4759" s="2"/>
      <c r="W4759" s="2"/>
    </row>
    <row r="4760" spans="11:23" x14ac:dyDescent="0.35">
      <c r="K4760" s="4"/>
      <c r="T4760" s="2"/>
      <c r="U4760" s="2"/>
      <c r="V4760" s="2"/>
      <c r="W4760" s="2"/>
    </row>
    <row r="4761" spans="11:23" x14ac:dyDescent="0.35">
      <c r="K4761" s="4"/>
      <c r="T4761" s="2"/>
      <c r="U4761" s="2"/>
      <c r="V4761" s="2"/>
      <c r="W4761" s="2"/>
    </row>
    <row r="4762" spans="11:23" x14ac:dyDescent="0.35">
      <c r="K4762" s="4"/>
      <c r="T4762" s="2"/>
      <c r="U4762" s="2"/>
      <c r="V4762" s="2"/>
      <c r="W4762" s="2"/>
    </row>
    <row r="4763" spans="11:23" x14ac:dyDescent="0.35">
      <c r="K4763" s="4"/>
      <c r="T4763" s="2"/>
      <c r="U4763" s="2"/>
      <c r="V4763" s="2"/>
      <c r="W4763" s="2"/>
    </row>
    <row r="4764" spans="11:23" x14ac:dyDescent="0.35">
      <c r="K4764" s="4"/>
      <c r="T4764" s="2"/>
      <c r="U4764" s="2"/>
      <c r="V4764" s="2"/>
      <c r="W4764" s="2"/>
    </row>
    <row r="4765" spans="11:23" x14ac:dyDescent="0.35">
      <c r="K4765" s="4"/>
      <c r="T4765" s="2"/>
      <c r="U4765" s="2"/>
      <c r="V4765" s="2"/>
      <c r="W4765" s="2"/>
    </row>
    <row r="4766" spans="11:23" x14ac:dyDescent="0.35">
      <c r="K4766" s="4"/>
      <c r="T4766" s="2"/>
      <c r="U4766" s="2"/>
      <c r="V4766" s="2"/>
      <c r="W4766" s="2"/>
    </row>
    <row r="4767" spans="11:23" x14ac:dyDescent="0.35">
      <c r="K4767" s="4"/>
      <c r="T4767" s="2"/>
      <c r="U4767" s="2"/>
      <c r="V4767" s="2"/>
      <c r="W4767" s="2"/>
    </row>
    <row r="4768" spans="11:23" x14ac:dyDescent="0.35">
      <c r="K4768" s="4"/>
      <c r="T4768" s="2"/>
      <c r="U4768" s="2"/>
      <c r="V4768" s="2"/>
      <c r="W4768" s="2"/>
    </row>
    <row r="4769" spans="11:23" x14ac:dyDescent="0.35">
      <c r="K4769" s="4"/>
      <c r="T4769" s="2"/>
      <c r="U4769" s="2"/>
      <c r="V4769" s="2"/>
      <c r="W4769" s="2"/>
    </row>
    <row r="4770" spans="11:23" x14ac:dyDescent="0.35">
      <c r="K4770" s="4"/>
      <c r="T4770" s="2"/>
      <c r="U4770" s="2"/>
      <c r="V4770" s="2"/>
      <c r="W4770" s="2"/>
    </row>
    <row r="4771" spans="11:23" x14ac:dyDescent="0.35">
      <c r="K4771" s="4"/>
      <c r="T4771" s="2"/>
      <c r="U4771" s="2"/>
      <c r="V4771" s="2"/>
      <c r="W4771" s="2"/>
    </row>
    <row r="4772" spans="11:23" x14ac:dyDescent="0.35">
      <c r="K4772" s="4"/>
      <c r="T4772" s="2"/>
      <c r="U4772" s="2"/>
      <c r="V4772" s="2"/>
      <c r="W4772" s="2"/>
    </row>
    <row r="4773" spans="11:23" x14ac:dyDescent="0.35">
      <c r="K4773" s="4"/>
      <c r="T4773" s="2"/>
      <c r="U4773" s="2"/>
      <c r="V4773" s="2"/>
      <c r="W4773" s="2"/>
    </row>
    <row r="4774" spans="11:23" x14ac:dyDescent="0.35">
      <c r="K4774" s="4"/>
      <c r="T4774" s="2"/>
      <c r="U4774" s="2"/>
      <c r="V4774" s="2"/>
      <c r="W4774" s="2"/>
    </row>
    <row r="4775" spans="11:23" x14ac:dyDescent="0.35">
      <c r="K4775" s="4"/>
      <c r="T4775" s="2"/>
      <c r="U4775" s="2"/>
      <c r="V4775" s="2"/>
      <c r="W4775" s="2"/>
    </row>
    <row r="4776" spans="11:23" x14ac:dyDescent="0.35">
      <c r="K4776" s="4"/>
      <c r="T4776" s="2"/>
      <c r="U4776" s="2"/>
      <c r="V4776" s="2"/>
      <c r="W4776" s="2"/>
    </row>
    <row r="4777" spans="11:23" x14ac:dyDescent="0.35">
      <c r="K4777" s="4"/>
      <c r="T4777" s="2"/>
      <c r="U4777" s="2"/>
      <c r="V4777" s="2"/>
      <c r="W4777" s="2"/>
    </row>
    <row r="4778" spans="11:23" x14ac:dyDescent="0.35">
      <c r="K4778" s="4"/>
      <c r="T4778" s="2"/>
      <c r="U4778" s="2"/>
      <c r="V4778" s="2"/>
      <c r="W4778" s="2"/>
    </row>
    <row r="4779" spans="11:23" x14ac:dyDescent="0.35">
      <c r="K4779" s="4"/>
      <c r="T4779" s="2"/>
      <c r="U4779" s="2"/>
      <c r="V4779" s="2"/>
      <c r="W4779" s="2"/>
    </row>
    <row r="4780" spans="11:23" x14ac:dyDescent="0.35">
      <c r="K4780" s="4"/>
      <c r="T4780" s="2"/>
      <c r="U4780" s="2"/>
      <c r="V4780" s="2"/>
      <c r="W4780" s="2"/>
    </row>
    <row r="4781" spans="11:23" x14ac:dyDescent="0.35">
      <c r="K4781" s="4"/>
      <c r="T4781" s="2"/>
      <c r="U4781" s="2"/>
      <c r="V4781" s="2"/>
      <c r="W4781" s="2"/>
    </row>
    <row r="4782" spans="11:23" x14ac:dyDescent="0.35">
      <c r="K4782" s="4"/>
      <c r="T4782" s="2"/>
      <c r="U4782" s="2"/>
      <c r="V4782" s="2"/>
      <c r="W4782" s="2"/>
    </row>
    <row r="4783" spans="11:23" x14ac:dyDescent="0.35">
      <c r="K4783" s="4"/>
      <c r="T4783" s="2"/>
      <c r="U4783" s="2"/>
      <c r="V4783" s="2"/>
      <c r="W4783" s="2"/>
    </row>
    <row r="4784" spans="11:23" x14ac:dyDescent="0.35">
      <c r="K4784" s="4"/>
      <c r="T4784" s="2"/>
      <c r="U4784" s="2"/>
      <c r="V4784" s="2"/>
      <c r="W4784" s="2"/>
    </row>
    <row r="4785" spans="11:23" x14ac:dyDescent="0.35">
      <c r="K4785" s="4"/>
      <c r="T4785" s="2"/>
      <c r="U4785" s="2"/>
      <c r="V4785" s="2"/>
      <c r="W4785" s="2"/>
    </row>
    <row r="4786" spans="11:23" x14ac:dyDescent="0.35">
      <c r="K4786" s="4"/>
      <c r="T4786" s="2"/>
      <c r="U4786" s="2"/>
      <c r="V4786" s="2"/>
      <c r="W4786" s="2"/>
    </row>
    <row r="4787" spans="11:23" x14ac:dyDescent="0.35">
      <c r="K4787" s="4"/>
      <c r="T4787" s="2"/>
      <c r="U4787" s="2"/>
      <c r="V4787" s="2"/>
      <c r="W4787" s="2"/>
    </row>
    <row r="4788" spans="11:23" x14ac:dyDescent="0.35">
      <c r="K4788" s="4"/>
      <c r="T4788" s="2"/>
      <c r="U4788" s="2"/>
      <c r="V4788" s="2"/>
      <c r="W4788" s="2"/>
    </row>
    <row r="4789" spans="11:23" x14ac:dyDescent="0.35">
      <c r="K4789" s="4"/>
      <c r="T4789" s="2"/>
      <c r="U4789" s="2"/>
      <c r="V4789" s="2"/>
      <c r="W4789" s="2"/>
    </row>
    <row r="4790" spans="11:23" x14ac:dyDescent="0.35">
      <c r="K4790" s="4"/>
      <c r="T4790" s="2"/>
      <c r="U4790" s="2"/>
      <c r="V4790" s="2"/>
      <c r="W4790" s="2"/>
    </row>
    <row r="4791" spans="11:23" x14ac:dyDescent="0.35">
      <c r="K4791" s="4"/>
      <c r="T4791" s="2"/>
      <c r="U4791" s="2"/>
      <c r="V4791" s="2"/>
      <c r="W4791" s="2"/>
    </row>
    <row r="4792" spans="11:23" x14ac:dyDescent="0.35">
      <c r="K4792" s="4"/>
      <c r="T4792" s="2"/>
      <c r="U4792" s="2"/>
      <c r="V4792" s="2"/>
      <c r="W4792" s="2"/>
    </row>
    <row r="4793" spans="11:23" x14ac:dyDescent="0.35">
      <c r="K4793" s="4"/>
      <c r="T4793" s="2"/>
      <c r="U4793" s="2"/>
      <c r="V4793" s="2"/>
      <c r="W4793" s="2"/>
    </row>
    <row r="4794" spans="11:23" x14ac:dyDescent="0.35">
      <c r="K4794" s="4"/>
      <c r="T4794" s="2"/>
      <c r="U4794" s="2"/>
      <c r="V4794" s="2"/>
      <c r="W4794" s="2"/>
    </row>
    <row r="4795" spans="11:23" x14ac:dyDescent="0.35">
      <c r="K4795" s="4"/>
      <c r="T4795" s="2"/>
      <c r="U4795" s="2"/>
      <c r="V4795" s="2"/>
      <c r="W4795" s="2"/>
    </row>
    <row r="4796" spans="11:23" x14ac:dyDescent="0.35">
      <c r="K4796" s="4"/>
      <c r="T4796" s="2"/>
      <c r="U4796" s="2"/>
      <c r="V4796" s="2"/>
      <c r="W4796" s="2"/>
    </row>
    <row r="4797" spans="11:23" x14ac:dyDescent="0.35">
      <c r="K4797" s="4"/>
      <c r="T4797" s="2"/>
      <c r="U4797" s="2"/>
      <c r="V4797" s="2"/>
      <c r="W4797" s="2"/>
    </row>
    <row r="4798" spans="11:23" x14ac:dyDescent="0.35">
      <c r="K4798" s="4"/>
      <c r="T4798" s="2"/>
      <c r="U4798" s="2"/>
      <c r="V4798" s="2"/>
      <c r="W4798" s="2"/>
    </row>
    <row r="4799" spans="11:23" x14ac:dyDescent="0.35">
      <c r="K4799" s="4"/>
      <c r="T4799" s="2"/>
      <c r="U4799" s="2"/>
      <c r="V4799" s="2"/>
      <c r="W4799" s="2"/>
    </row>
    <row r="4800" spans="11:23" x14ac:dyDescent="0.35">
      <c r="K4800" s="4"/>
      <c r="T4800" s="2"/>
      <c r="U4800" s="2"/>
      <c r="V4800" s="2"/>
      <c r="W4800" s="2"/>
    </row>
    <row r="4801" spans="11:23" x14ac:dyDescent="0.35">
      <c r="K4801" s="4"/>
      <c r="T4801" s="2"/>
      <c r="U4801" s="2"/>
      <c r="V4801" s="2"/>
      <c r="W4801" s="2"/>
    </row>
    <row r="4802" spans="11:23" x14ac:dyDescent="0.35">
      <c r="K4802" s="4"/>
      <c r="T4802" s="2"/>
      <c r="U4802" s="2"/>
      <c r="V4802" s="2"/>
      <c r="W4802" s="2"/>
    </row>
    <row r="4803" spans="11:23" x14ac:dyDescent="0.35">
      <c r="K4803" s="4"/>
      <c r="T4803" s="2"/>
      <c r="U4803" s="2"/>
      <c r="V4803" s="2"/>
      <c r="W4803" s="2"/>
    </row>
    <row r="4804" spans="11:23" x14ac:dyDescent="0.35">
      <c r="K4804" s="4"/>
      <c r="T4804" s="2"/>
      <c r="U4804" s="2"/>
      <c r="V4804" s="2"/>
      <c r="W4804" s="2"/>
    </row>
    <row r="4805" spans="11:23" x14ac:dyDescent="0.35">
      <c r="K4805" s="4"/>
      <c r="T4805" s="2"/>
      <c r="U4805" s="2"/>
      <c r="V4805" s="2"/>
      <c r="W4805" s="2"/>
    </row>
    <row r="4806" spans="11:23" x14ac:dyDescent="0.35">
      <c r="K4806" s="4"/>
      <c r="T4806" s="2"/>
      <c r="U4806" s="2"/>
      <c r="V4806" s="2"/>
      <c r="W4806" s="2"/>
    </row>
    <row r="4807" spans="11:23" x14ac:dyDescent="0.35">
      <c r="K4807" s="4"/>
      <c r="T4807" s="2"/>
      <c r="U4807" s="2"/>
      <c r="V4807" s="2"/>
      <c r="W4807" s="2"/>
    </row>
    <row r="4808" spans="11:23" x14ac:dyDescent="0.35">
      <c r="K4808" s="4"/>
      <c r="T4808" s="2"/>
      <c r="U4808" s="2"/>
      <c r="V4808" s="2"/>
      <c r="W4808" s="2"/>
    </row>
    <row r="4809" spans="11:23" x14ac:dyDescent="0.35">
      <c r="K4809" s="4"/>
      <c r="T4809" s="2"/>
      <c r="U4809" s="2"/>
      <c r="V4809" s="2"/>
      <c r="W4809" s="2"/>
    </row>
    <row r="4810" spans="11:23" x14ac:dyDescent="0.35">
      <c r="K4810" s="4"/>
      <c r="T4810" s="2"/>
      <c r="U4810" s="2"/>
      <c r="V4810" s="2"/>
      <c r="W4810" s="2"/>
    </row>
    <row r="4811" spans="11:23" x14ac:dyDescent="0.35">
      <c r="K4811" s="4"/>
      <c r="T4811" s="2"/>
      <c r="U4811" s="2"/>
      <c r="V4811" s="2"/>
      <c r="W4811" s="2"/>
    </row>
    <row r="4812" spans="11:23" x14ac:dyDescent="0.35">
      <c r="K4812" s="4"/>
      <c r="T4812" s="2"/>
      <c r="U4812" s="2"/>
      <c r="V4812" s="2"/>
      <c r="W4812" s="2"/>
    </row>
    <row r="4813" spans="11:23" x14ac:dyDescent="0.35">
      <c r="K4813" s="4"/>
      <c r="T4813" s="2"/>
      <c r="U4813" s="2"/>
      <c r="V4813" s="2"/>
      <c r="W4813" s="2"/>
    </row>
    <row r="4814" spans="11:23" x14ac:dyDescent="0.35">
      <c r="K4814" s="4"/>
      <c r="T4814" s="2"/>
      <c r="U4814" s="2"/>
      <c r="V4814" s="2"/>
      <c r="W4814" s="2"/>
    </row>
    <row r="4815" spans="11:23" x14ac:dyDescent="0.35">
      <c r="K4815" s="4"/>
      <c r="T4815" s="2"/>
      <c r="U4815" s="2"/>
      <c r="V4815" s="2"/>
      <c r="W4815" s="2"/>
    </row>
    <row r="4816" spans="11:23" x14ac:dyDescent="0.35">
      <c r="K4816" s="4"/>
      <c r="T4816" s="2"/>
      <c r="U4816" s="2"/>
      <c r="V4816" s="2"/>
      <c r="W4816" s="2"/>
    </row>
    <row r="4817" spans="11:23" x14ac:dyDescent="0.35">
      <c r="K4817" s="4"/>
      <c r="T4817" s="2"/>
      <c r="U4817" s="2"/>
      <c r="V4817" s="2"/>
      <c r="W4817" s="2"/>
    </row>
    <row r="4818" spans="11:23" x14ac:dyDescent="0.35">
      <c r="K4818" s="4"/>
      <c r="T4818" s="2"/>
      <c r="U4818" s="2"/>
      <c r="V4818" s="2"/>
      <c r="W4818" s="2"/>
    </row>
    <row r="4819" spans="11:23" x14ac:dyDescent="0.35">
      <c r="K4819" s="4"/>
      <c r="T4819" s="2"/>
      <c r="U4819" s="2"/>
      <c r="V4819" s="2"/>
      <c r="W4819" s="2"/>
    </row>
    <row r="4820" spans="11:23" x14ac:dyDescent="0.35">
      <c r="K4820" s="4"/>
      <c r="T4820" s="2"/>
      <c r="U4820" s="2"/>
      <c r="V4820" s="2"/>
      <c r="W4820" s="2"/>
    </row>
    <row r="4821" spans="11:23" x14ac:dyDescent="0.35">
      <c r="K4821" s="4"/>
      <c r="T4821" s="2"/>
      <c r="U4821" s="2"/>
      <c r="V4821" s="2"/>
      <c r="W4821" s="2"/>
    </row>
    <row r="4822" spans="11:23" x14ac:dyDescent="0.35">
      <c r="K4822" s="4"/>
      <c r="T4822" s="2"/>
      <c r="U4822" s="2"/>
      <c r="V4822" s="2"/>
      <c r="W4822" s="2"/>
    </row>
    <row r="4823" spans="11:23" x14ac:dyDescent="0.35">
      <c r="K4823" s="4"/>
      <c r="T4823" s="2"/>
      <c r="U4823" s="2"/>
      <c r="V4823" s="2"/>
      <c r="W4823" s="2"/>
    </row>
    <row r="4824" spans="11:23" x14ac:dyDescent="0.35">
      <c r="K4824" s="4"/>
      <c r="T4824" s="2"/>
      <c r="U4824" s="2"/>
      <c r="V4824" s="2"/>
      <c r="W4824" s="2"/>
    </row>
    <row r="4825" spans="11:23" x14ac:dyDescent="0.35">
      <c r="K4825" s="4"/>
      <c r="T4825" s="2"/>
      <c r="U4825" s="2"/>
      <c r="V4825" s="2"/>
      <c r="W4825" s="2"/>
    </row>
    <row r="4826" spans="11:23" x14ac:dyDescent="0.35">
      <c r="K4826" s="4"/>
      <c r="T4826" s="2"/>
      <c r="U4826" s="2"/>
      <c r="V4826" s="2"/>
      <c r="W4826" s="2"/>
    </row>
    <row r="4827" spans="11:23" x14ac:dyDescent="0.35">
      <c r="K4827" s="4"/>
      <c r="T4827" s="2"/>
      <c r="U4827" s="2"/>
      <c r="V4827" s="2"/>
      <c r="W4827" s="2"/>
    </row>
    <row r="4828" spans="11:23" x14ac:dyDescent="0.35">
      <c r="K4828" s="4"/>
      <c r="T4828" s="2"/>
      <c r="U4828" s="2"/>
      <c r="V4828" s="2"/>
      <c r="W4828" s="2"/>
    </row>
    <row r="4829" spans="11:23" x14ac:dyDescent="0.35">
      <c r="K4829" s="4"/>
      <c r="T4829" s="2"/>
      <c r="U4829" s="2"/>
      <c r="V4829" s="2"/>
      <c r="W4829" s="2"/>
    </row>
    <row r="4830" spans="11:23" x14ac:dyDescent="0.35">
      <c r="K4830" s="4"/>
      <c r="T4830" s="2"/>
      <c r="U4830" s="2"/>
      <c r="V4830" s="2"/>
      <c r="W4830" s="2"/>
    </row>
    <row r="4831" spans="11:23" x14ac:dyDescent="0.35">
      <c r="K4831" s="4"/>
      <c r="T4831" s="2"/>
      <c r="U4831" s="2"/>
      <c r="V4831" s="2"/>
      <c r="W4831" s="2"/>
    </row>
    <row r="4832" spans="11:23" x14ac:dyDescent="0.35">
      <c r="K4832" s="4"/>
      <c r="T4832" s="2"/>
      <c r="U4832" s="2"/>
      <c r="V4832" s="2"/>
      <c r="W4832" s="2"/>
    </row>
    <row r="4833" spans="11:23" x14ac:dyDescent="0.35">
      <c r="K4833" s="4"/>
      <c r="T4833" s="2"/>
      <c r="U4833" s="2"/>
      <c r="V4833" s="2"/>
      <c r="W4833" s="2"/>
    </row>
    <row r="4834" spans="11:23" x14ac:dyDescent="0.35">
      <c r="K4834" s="4"/>
      <c r="T4834" s="2"/>
      <c r="U4834" s="2"/>
      <c r="V4834" s="2"/>
      <c r="W4834" s="2"/>
    </row>
    <row r="4835" spans="11:23" x14ac:dyDescent="0.35">
      <c r="K4835" s="4"/>
      <c r="T4835" s="2"/>
      <c r="U4835" s="2"/>
      <c r="V4835" s="2"/>
      <c r="W4835" s="2"/>
    </row>
    <row r="4836" spans="11:23" x14ac:dyDescent="0.35">
      <c r="K4836" s="4"/>
      <c r="T4836" s="2"/>
      <c r="U4836" s="2"/>
      <c r="V4836" s="2"/>
      <c r="W4836" s="2"/>
    </row>
    <row r="4837" spans="11:23" x14ac:dyDescent="0.35">
      <c r="K4837" s="4"/>
      <c r="T4837" s="2"/>
      <c r="U4837" s="2"/>
      <c r="V4837" s="2"/>
      <c r="W4837" s="2"/>
    </row>
    <row r="4838" spans="11:23" x14ac:dyDescent="0.35">
      <c r="K4838" s="4"/>
      <c r="T4838" s="2"/>
      <c r="U4838" s="2"/>
      <c r="V4838" s="2"/>
      <c r="W4838" s="2"/>
    </row>
    <row r="4839" spans="11:23" x14ac:dyDescent="0.35">
      <c r="K4839" s="4"/>
      <c r="T4839" s="2"/>
      <c r="U4839" s="2"/>
      <c r="V4839" s="2"/>
      <c r="W4839" s="2"/>
    </row>
    <row r="4840" spans="11:23" x14ac:dyDescent="0.35">
      <c r="K4840" s="4"/>
      <c r="T4840" s="2"/>
      <c r="U4840" s="2"/>
      <c r="V4840" s="2"/>
      <c r="W4840" s="2"/>
    </row>
    <row r="4841" spans="11:23" x14ac:dyDescent="0.35">
      <c r="K4841" s="4"/>
      <c r="T4841" s="2"/>
      <c r="U4841" s="2"/>
      <c r="V4841" s="2"/>
      <c r="W4841" s="2"/>
    </row>
    <row r="4842" spans="11:23" x14ac:dyDescent="0.35">
      <c r="K4842" s="4"/>
      <c r="T4842" s="2"/>
      <c r="U4842" s="2"/>
      <c r="V4842" s="2"/>
      <c r="W4842" s="2"/>
    </row>
    <row r="4843" spans="11:23" x14ac:dyDescent="0.35">
      <c r="K4843" s="4"/>
      <c r="T4843" s="2"/>
      <c r="U4843" s="2"/>
      <c r="V4843" s="2"/>
      <c r="W4843" s="2"/>
    </row>
    <row r="4844" spans="11:23" x14ac:dyDescent="0.35">
      <c r="K4844" s="4"/>
      <c r="T4844" s="2"/>
      <c r="U4844" s="2"/>
      <c r="V4844" s="2"/>
      <c r="W4844" s="2"/>
    </row>
    <row r="4845" spans="11:23" x14ac:dyDescent="0.35">
      <c r="K4845" s="4"/>
      <c r="T4845" s="2"/>
      <c r="U4845" s="2"/>
      <c r="V4845" s="2"/>
      <c r="W4845" s="2"/>
    </row>
    <row r="4846" spans="11:23" x14ac:dyDescent="0.35">
      <c r="K4846" s="4"/>
      <c r="T4846" s="2"/>
      <c r="U4846" s="2"/>
      <c r="V4846" s="2"/>
      <c r="W4846" s="2"/>
    </row>
    <row r="4847" spans="11:23" x14ac:dyDescent="0.35">
      <c r="K4847" s="4"/>
      <c r="T4847" s="2"/>
      <c r="U4847" s="2"/>
      <c r="V4847" s="2"/>
      <c r="W4847" s="2"/>
    </row>
    <row r="4848" spans="11:23" x14ac:dyDescent="0.35">
      <c r="K4848" s="4"/>
      <c r="T4848" s="2"/>
      <c r="U4848" s="2"/>
      <c r="V4848" s="2"/>
      <c r="W4848" s="2"/>
    </row>
    <row r="4849" spans="11:23" x14ac:dyDescent="0.35">
      <c r="K4849" s="4"/>
      <c r="T4849" s="2"/>
      <c r="U4849" s="2"/>
      <c r="V4849" s="2"/>
      <c r="W4849" s="2"/>
    </row>
    <row r="4850" spans="11:23" x14ac:dyDescent="0.35">
      <c r="K4850" s="4"/>
      <c r="T4850" s="2"/>
      <c r="U4850" s="2"/>
      <c r="V4850" s="2"/>
      <c r="W4850" s="2"/>
    </row>
    <row r="4851" spans="11:23" x14ac:dyDescent="0.35">
      <c r="K4851" s="4"/>
      <c r="T4851" s="2"/>
      <c r="U4851" s="2"/>
      <c r="V4851" s="2"/>
      <c r="W4851" s="2"/>
    </row>
    <row r="4852" spans="11:23" x14ac:dyDescent="0.35">
      <c r="K4852" s="4"/>
      <c r="T4852" s="2"/>
      <c r="U4852" s="2"/>
      <c r="V4852" s="2"/>
      <c r="W4852" s="2"/>
    </row>
    <row r="4853" spans="11:23" x14ac:dyDescent="0.35">
      <c r="K4853" s="4"/>
      <c r="T4853" s="2"/>
      <c r="U4853" s="2"/>
      <c r="V4853" s="2"/>
      <c r="W4853" s="2"/>
    </row>
    <row r="4854" spans="11:23" x14ac:dyDescent="0.35">
      <c r="K4854" s="4"/>
      <c r="T4854" s="2"/>
      <c r="U4854" s="2"/>
      <c r="V4854" s="2"/>
      <c r="W4854" s="2"/>
    </row>
    <row r="4855" spans="11:23" x14ac:dyDescent="0.35">
      <c r="K4855" s="4"/>
      <c r="T4855" s="2"/>
      <c r="U4855" s="2"/>
      <c r="V4855" s="2"/>
      <c r="W4855" s="2"/>
    </row>
    <row r="4856" spans="11:23" x14ac:dyDescent="0.35">
      <c r="K4856" s="4"/>
      <c r="T4856" s="2"/>
      <c r="U4856" s="2"/>
      <c r="V4856" s="2"/>
      <c r="W4856" s="2"/>
    </row>
    <row r="4857" spans="11:23" x14ac:dyDescent="0.35">
      <c r="K4857" s="4"/>
      <c r="T4857" s="2"/>
      <c r="U4857" s="2"/>
      <c r="V4857" s="2"/>
      <c r="W4857" s="2"/>
    </row>
    <row r="4858" spans="11:23" x14ac:dyDescent="0.35">
      <c r="K4858" s="4"/>
      <c r="T4858" s="2"/>
      <c r="U4858" s="2"/>
      <c r="V4858" s="2"/>
      <c r="W4858" s="2"/>
    </row>
    <row r="4859" spans="11:23" x14ac:dyDescent="0.35">
      <c r="K4859" s="4"/>
      <c r="T4859" s="2"/>
      <c r="U4859" s="2"/>
      <c r="V4859" s="2"/>
      <c r="W4859" s="2"/>
    </row>
    <row r="4860" spans="11:23" x14ac:dyDescent="0.35">
      <c r="K4860" s="4"/>
      <c r="T4860" s="2"/>
      <c r="U4860" s="2"/>
      <c r="V4860" s="2"/>
      <c r="W4860" s="2"/>
    </row>
    <row r="4861" spans="11:23" x14ac:dyDescent="0.35">
      <c r="K4861" s="4"/>
      <c r="T4861" s="2"/>
      <c r="U4861" s="2"/>
      <c r="V4861" s="2"/>
      <c r="W4861" s="2"/>
    </row>
    <row r="4862" spans="11:23" x14ac:dyDescent="0.35">
      <c r="K4862" s="4"/>
      <c r="T4862" s="2"/>
      <c r="U4862" s="2"/>
      <c r="V4862" s="2"/>
      <c r="W4862" s="2"/>
    </row>
    <row r="4863" spans="11:23" x14ac:dyDescent="0.35">
      <c r="K4863" s="4"/>
      <c r="T4863" s="2"/>
      <c r="U4863" s="2"/>
      <c r="V4863" s="2"/>
      <c r="W4863" s="2"/>
    </row>
    <row r="4864" spans="11:23" x14ac:dyDescent="0.35">
      <c r="K4864" s="4"/>
      <c r="T4864" s="2"/>
      <c r="U4864" s="2"/>
      <c r="V4864" s="2"/>
      <c r="W4864" s="2"/>
    </row>
    <row r="4865" spans="11:23" x14ac:dyDescent="0.35">
      <c r="K4865" s="4"/>
      <c r="T4865" s="2"/>
      <c r="U4865" s="2"/>
      <c r="V4865" s="2"/>
      <c r="W4865" s="2"/>
    </row>
    <row r="4866" spans="11:23" x14ac:dyDescent="0.35">
      <c r="K4866" s="4"/>
      <c r="T4866" s="2"/>
      <c r="U4866" s="2"/>
      <c r="V4866" s="2"/>
      <c r="W4866" s="2"/>
    </row>
    <row r="4867" spans="11:23" x14ac:dyDescent="0.35">
      <c r="K4867" s="4"/>
      <c r="T4867" s="2"/>
      <c r="U4867" s="2"/>
      <c r="V4867" s="2"/>
      <c r="W4867" s="2"/>
    </row>
    <row r="4868" spans="11:23" x14ac:dyDescent="0.35">
      <c r="K4868" s="4"/>
      <c r="T4868" s="2"/>
      <c r="U4868" s="2"/>
      <c r="V4868" s="2"/>
      <c r="W4868" s="2"/>
    </row>
    <row r="4869" spans="11:23" x14ac:dyDescent="0.35">
      <c r="K4869" s="4"/>
      <c r="T4869" s="2"/>
      <c r="U4869" s="2"/>
      <c r="V4869" s="2"/>
      <c r="W4869" s="2"/>
    </row>
    <row r="4870" spans="11:23" x14ac:dyDescent="0.35">
      <c r="K4870" s="4"/>
      <c r="T4870" s="2"/>
      <c r="U4870" s="2"/>
      <c r="V4870" s="2"/>
      <c r="W4870" s="2"/>
    </row>
    <row r="4871" spans="11:23" x14ac:dyDescent="0.35">
      <c r="K4871" s="4"/>
      <c r="T4871" s="2"/>
      <c r="U4871" s="2"/>
      <c r="V4871" s="2"/>
      <c r="W4871" s="2"/>
    </row>
    <row r="4872" spans="11:23" x14ac:dyDescent="0.35">
      <c r="K4872" s="4"/>
      <c r="T4872" s="2"/>
      <c r="U4872" s="2"/>
      <c r="V4872" s="2"/>
      <c r="W4872" s="2"/>
    </row>
    <row r="4873" spans="11:23" x14ac:dyDescent="0.35">
      <c r="K4873" s="4"/>
      <c r="T4873" s="2"/>
      <c r="U4873" s="2"/>
      <c r="V4873" s="2"/>
      <c r="W4873" s="2"/>
    </row>
    <row r="4874" spans="11:23" x14ac:dyDescent="0.35">
      <c r="K4874" s="4"/>
      <c r="T4874" s="2"/>
      <c r="U4874" s="2"/>
      <c r="V4874" s="2"/>
      <c r="W4874" s="2"/>
    </row>
    <row r="4875" spans="11:23" x14ac:dyDescent="0.35">
      <c r="K4875" s="4"/>
      <c r="T4875" s="2"/>
      <c r="U4875" s="2"/>
      <c r="V4875" s="2"/>
      <c r="W4875" s="2"/>
    </row>
    <row r="4876" spans="11:23" x14ac:dyDescent="0.35">
      <c r="K4876" s="4"/>
      <c r="T4876" s="2"/>
      <c r="U4876" s="2"/>
      <c r="V4876" s="2"/>
      <c r="W4876" s="2"/>
    </row>
    <row r="4877" spans="11:23" x14ac:dyDescent="0.35">
      <c r="K4877" s="4"/>
      <c r="T4877" s="2"/>
      <c r="U4877" s="2"/>
      <c r="V4877" s="2"/>
      <c r="W4877" s="2"/>
    </row>
    <row r="4878" spans="11:23" x14ac:dyDescent="0.35">
      <c r="K4878" s="4"/>
      <c r="T4878" s="2"/>
      <c r="U4878" s="2"/>
      <c r="V4878" s="2"/>
      <c r="W4878" s="2"/>
    </row>
    <row r="4879" spans="11:23" x14ac:dyDescent="0.35">
      <c r="K4879" s="4"/>
      <c r="T4879" s="2"/>
      <c r="U4879" s="2"/>
      <c r="V4879" s="2"/>
      <c r="W4879" s="2"/>
    </row>
    <row r="4880" spans="11:23" x14ac:dyDescent="0.35">
      <c r="K4880" s="4"/>
      <c r="T4880" s="2"/>
      <c r="U4880" s="2"/>
      <c r="V4880" s="2"/>
      <c r="W4880" s="2"/>
    </row>
    <row r="4881" spans="11:23" x14ac:dyDescent="0.35">
      <c r="K4881" s="4"/>
      <c r="T4881" s="2"/>
      <c r="U4881" s="2"/>
      <c r="V4881" s="2"/>
      <c r="W4881" s="2"/>
    </row>
    <row r="4882" spans="11:23" x14ac:dyDescent="0.35">
      <c r="K4882" s="4"/>
      <c r="T4882" s="2"/>
      <c r="U4882" s="2"/>
      <c r="V4882" s="2"/>
      <c r="W4882" s="2"/>
    </row>
    <row r="4883" spans="11:23" x14ac:dyDescent="0.35">
      <c r="K4883" s="4"/>
      <c r="T4883" s="2"/>
      <c r="U4883" s="2"/>
      <c r="V4883" s="2"/>
      <c r="W4883" s="2"/>
    </row>
    <row r="4884" spans="11:23" x14ac:dyDescent="0.35">
      <c r="K4884" s="4"/>
      <c r="T4884" s="2"/>
      <c r="U4884" s="2"/>
      <c r="V4884" s="2"/>
      <c r="W4884" s="2"/>
    </row>
    <row r="4885" spans="11:23" x14ac:dyDescent="0.35">
      <c r="K4885" s="4"/>
      <c r="T4885" s="2"/>
      <c r="U4885" s="2"/>
      <c r="V4885" s="2"/>
      <c r="W4885" s="2"/>
    </row>
    <row r="4886" spans="11:23" x14ac:dyDescent="0.35">
      <c r="K4886" s="4"/>
      <c r="T4886" s="2"/>
      <c r="U4886" s="2"/>
      <c r="V4886" s="2"/>
      <c r="W4886" s="2"/>
    </row>
    <row r="4887" spans="11:23" x14ac:dyDescent="0.35">
      <c r="K4887" s="4"/>
      <c r="T4887" s="2"/>
      <c r="U4887" s="2"/>
      <c r="V4887" s="2"/>
      <c r="W4887" s="2"/>
    </row>
    <row r="4888" spans="11:23" x14ac:dyDescent="0.35">
      <c r="K4888" s="4"/>
      <c r="T4888" s="2"/>
      <c r="U4888" s="2"/>
      <c r="V4888" s="2"/>
      <c r="W4888" s="2"/>
    </row>
    <row r="4889" spans="11:23" x14ac:dyDescent="0.35">
      <c r="K4889" s="4"/>
      <c r="T4889" s="2"/>
      <c r="U4889" s="2"/>
      <c r="V4889" s="2"/>
      <c r="W4889" s="2"/>
    </row>
    <row r="4890" spans="11:23" x14ac:dyDescent="0.35">
      <c r="K4890" s="4"/>
      <c r="T4890" s="2"/>
      <c r="U4890" s="2"/>
      <c r="V4890" s="2"/>
      <c r="W4890" s="2"/>
    </row>
    <row r="4891" spans="11:23" x14ac:dyDescent="0.35">
      <c r="K4891" s="4"/>
      <c r="T4891" s="2"/>
      <c r="U4891" s="2"/>
      <c r="V4891" s="2"/>
      <c r="W4891" s="2"/>
    </row>
    <row r="4892" spans="11:23" x14ac:dyDescent="0.35">
      <c r="K4892" s="4"/>
      <c r="T4892" s="2"/>
      <c r="U4892" s="2"/>
      <c r="V4892" s="2"/>
      <c r="W4892" s="2"/>
    </row>
    <row r="4893" spans="11:23" x14ac:dyDescent="0.35">
      <c r="K4893" s="4"/>
      <c r="T4893" s="2"/>
      <c r="U4893" s="2"/>
      <c r="V4893" s="2"/>
      <c r="W4893" s="2"/>
    </row>
    <row r="4894" spans="11:23" x14ac:dyDescent="0.35">
      <c r="K4894" s="4"/>
      <c r="T4894" s="2"/>
      <c r="U4894" s="2"/>
      <c r="V4894" s="2"/>
      <c r="W4894" s="2"/>
    </row>
    <row r="4895" spans="11:23" x14ac:dyDescent="0.35">
      <c r="K4895" s="4"/>
      <c r="T4895" s="2"/>
      <c r="U4895" s="2"/>
      <c r="V4895" s="2"/>
      <c r="W4895" s="2"/>
    </row>
    <row r="4896" spans="11:23" x14ac:dyDescent="0.35">
      <c r="K4896" s="4"/>
      <c r="T4896" s="2"/>
      <c r="U4896" s="2"/>
      <c r="V4896" s="2"/>
      <c r="W4896" s="2"/>
    </row>
    <row r="4897" spans="11:23" x14ac:dyDescent="0.35">
      <c r="K4897" s="4"/>
      <c r="T4897" s="2"/>
      <c r="U4897" s="2"/>
      <c r="V4897" s="2"/>
      <c r="W4897" s="2"/>
    </row>
    <row r="4898" spans="11:23" x14ac:dyDescent="0.35">
      <c r="K4898" s="4"/>
      <c r="T4898" s="2"/>
      <c r="U4898" s="2"/>
      <c r="V4898" s="2"/>
      <c r="W4898" s="2"/>
    </row>
    <row r="4899" spans="11:23" x14ac:dyDescent="0.35">
      <c r="K4899" s="4"/>
      <c r="T4899" s="2"/>
      <c r="U4899" s="2"/>
      <c r="V4899" s="2"/>
      <c r="W4899" s="2"/>
    </row>
    <row r="4900" spans="11:23" x14ac:dyDescent="0.35">
      <c r="K4900" s="4"/>
      <c r="T4900" s="2"/>
      <c r="U4900" s="2"/>
      <c r="V4900" s="2"/>
      <c r="W4900" s="2"/>
    </row>
    <row r="4901" spans="11:23" x14ac:dyDescent="0.35">
      <c r="K4901" s="4"/>
      <c r="T4901" s="2"/>
      <c r="U4901" s="2"/>
      <c r="V4901" s="2"/>
      <c r="W4901" s="2"/>
    </row>
    <row r="4902" spans="11:23" x14ac:dyDescent="0.35">
      <c r="K4902" s="4"/>
      <c r="T4902" s="2"/>
      <c r="U4902" s="2"/>
      <c r="V4902" s="2"/>
      <c r="W4902" s="2"/>
    </row>
    <row r="4903" spans="11:23" x14ac:dyDescent="0.35">
      <c r="K4903" s="4"/>
      <c r="T4903" s="2"/>
      <c r="U4903" s="2"/>
      <c r="V4903" s="2"/>
      <c r="W4903" s="2"/>
    </row>
    <row r="4904" spans="11:23" x14ac:dyDescent="0.35">
      <c r="K4904" s="4"/>
      <c r="T4904" s="2"/>
      <c r="U4904" s="2"/>
      <c r="V4904" s="2"/>
      <c r="W4904" s="2"/>
    </row>
    <row r="4905" spans="11:23" x14ac:dyDescent="0.35">
      <c r="K4905" s="4"/>
      <c r="T4905" s="2"/>
      <c r="U4905" s="2"/>
      <c r="V4905" s="2"/>
      <c r="W4905" s="2"/>
    </row>
    <row r="4906" spans="11:23" x14ac:dyDescent="0.35">
      <c r="K4906" s="4"/>
      <c r="T4906" s="2"/>
      <c r="U4906" s="2"/>
      <c r="V4906" s="2"/>
      <c r="W4906" s="2"/>
    </row>
    <row r="4907" spans="11:23" x14ac:dyDescent="0.35">
      <c r="K4907" s="4"/>
      <c r="T4907" s="2"/>
      <c r="U4907" s="2"/>
      <c r="V4907" s="2"/>
      <c r="W4907" s="2"/>
    </row>
    <row r="4908" spans="11:23" x14ac:dyDescent="0.35">
      <c r="K4908" s="4"/>
      <c r="T4908" s="2"/>
      <c r="U4908" s="2"/>
      <c r="V4908" s="2"/>
      <c r="W4908" s="2"/>
    </row>
    <row r="4909" spans="11:23" x14ac:dyDescent="0.35">
      <c r="K4909" s="4"/>
      <c r="T4909" s="2"/>
      <c r="U4909" s="2"/>
      <c r="V4909" s="2"/>
      <c r="W4909" s="2"/>
    </row>
    <row r="4910" spans="11:23" x14ac:dyDescent="0.35">
      <c r="K4910" s="4"/>
      <c r="T4910" s="2"/>
      <c r="U4910" s="2"/>
      <c r="V4910" s="2"/>
      <c r="W4910" s="2"/>
    </row>
    <row r="4911" spans="11:23" x14ac:dyDescent="0.35">
      <c r="K4911" s="4"/>
      <c r="T4911" s="2"/>
      <c r="U4911" s="2"/>
      <c r="V4911" s="2"/>
      <c r="W4911" s="2"/>
    </row>
    <row r="4912" spans="11:23" x14ac:dyDescent="0.35">
      <c r="K4912" s="4"/>
      <c r="T4912" s="2"/>
      <c r="U4912" s="2"/>
      <c r="V4912" s="2"/>
      <c r="W4912" s="2"/>
    </row>
    <row r="4913" spans="11:23" x14ac:dyDescent="0.35">
      <c r="K4913" s="4"/>
      <c r="T4913" s="2"/>
      <c r="U4913" s="2"/>
      <c r="V4913" s="2"/>
      <c r="W4913" s="2"/>
    </row>
    <row r="4914" spans="11:23" x14ac:dyDescent="0.35">
      <c r="K4914" s="4"/>
      <c r="T4914" s="2"/>
      <c r="U4914" s="2"/>
      <c r="V4914" s="2"/>
      <c r="W4914" s="2"/>
    </row>
    <row r="4915" spans="11:23" x14ac:dyDescent="0.35">
      <c r="K4915" s="4"/>
      <c r="T4915" s="2"/>
      <c r="U4915" s="2"/>
      <c r="V4915" s="2"/>
      <c r="W4915" s="2"/>
    </row>
    <row r="4916" spans="11:23" x14ac:dyDescent="0.35">
      <c r="K4916" s="4"/>
      <c r="T4916" s="2"/>
      <c r="U4916" s="2"/>
      <c r="V4916" s="2"/>
      <c r="W4916" s="2"/>
    </row>
    <row r="4917" spans="11:23" x14ac:dyDescent="0.35">
      <c r="K4917" s="4"/>
      <c r="T4917" s="2"/>
      <c r="U4917" s="2"/>
      <c r="V4917" s="2"/>
      <c r="W4917" s="2"/>
    </row>
    <row r="4918" spans="11:23" x14ac:dyDescent="0.35">
      <c r="K4918" s="4"/>
      <c r="T4918" s="2"/>
      <c r="U4918" s="2"/>
      <c r="V4918" s="2"/>
      <c r="W4918" s="2"/>
    </row>
    <row r="4919" spans="11:23" x14ac:dyDescent="0.35">
      <c r="K4919" s="4"/>
      <c r="T4919" s="2"/>
      <c r="U4919" s="2"/>
      <c r="V4919" s="2"/>
      <c r="W4919" s="2"/>
    </row>
    <row r="4920" spans="11:23" x14ac:dyDescent="0.35">
      <c r="K4920" s="4"/>
      <c r="T4920" s="2"/>
      <c r="U4920" s="2"/>
      <c r="V4920" s="2"/>
      <c r="W4920" s="2"/>
    </row>
    <row r="4921" spans="11:23" x14ac:dyDescent="0.35">
      <c r="K4921" s="4"/>
      <c r="T4921" s="2"/>
      <c r="U4921" s="2"/>
      <c r="V4921" s="2"/>
      <c r="W4921" s="2"/>
    </row>
    <row r="4922" spans="11:23" x14ac:dyDescent="0.35">
      <c r="K4922" s="4"/>
      <c r="T4922" s="2"/>
      <c r="U4922" s="2"/>
      <c r="V4922" s="2"/>
      <c r="W4922" s="2"/>
    </row>
    <row r="4923" spans="11:23" x14ac:dyDescent="0.35">
      <c r="K4923" s="4"/>
      <c r="T4923" s="2"/>
      <c r="U4923" s="2"/>
      <c r="V4923" s="2"/>
      <c r="W4923" s="2"/>
    </row>
    <row r="4924" spans="11:23" x14ac:dyDescent="0.35">
      <c r="K4924" s="4"/>
      <c r="T4924" s="2"/>
      <c r="U4924" s="2"/>
      <c r="V4924" s="2"/>
      <c r="W4924" s="2"/>
    </row>
    <row r="4925" spans="11:23" x14ac:dyDescent="0.35">
      <c r="K4925" s="4"/>
      <c r="T4925" s="2"/>
      <c r="U4925" s="2"/>
      <c r="V4925" s="2"/>
      <c r="W4925" s="2"/>
    </row>
    <row r="4926" spans="11:23" x14ac:dyDescent="0.35">
      <c r="K4926" s="4"/>
      <c r="T4926" s="2"/>
      <c r="U4926" s="2"/>
      <c r="V4926" s="2"/>
      <c r="W4926" s="2"/>
    </row>
    <row r="4927" spans="11:23" x14ac:dyDescent="0.35">
      <c r="K4927" s="4"/>
      <c r="T4927" s="2"/>
      <c r="U4927" s="2"/>
      <c r="V4927" s="2"/>
      <c r="W4927" s="2"/>
    </row>
    <row r="4928" spans="11:23" x14ac:dyDescent="0.35">
      <c r="K4928" s="4"/>
      <c r="T4928" s="2"/>
      <c r="U4928" s="2"/>
      <c r="V4928" s="2"/>
      <c r="W4928" s="2"/>
    </row>
    <row r="4929" spans="11:23" x14ac:dyDescent="0.35">
      <c r="K4929" s="4"/>
      <c r="T4929" s="2"/>
      <c r="U4929" s="2"/>
      <c r="V4929" s="2"/>
      <c r="W4929" s="2"/>
    </row>
    <row r="4930" spans="11:23" x14ac:dyDescent="0.35">
      <c r="K4930" s="4"/>
      <c r="T4930" s="2"/>
      <c r="U4930" s="2"/>
      <c r="V4930" s="2"/>
      <c r="W4930" s="2"/>
    </row>
    <row r="4931" spans="11:23" x14ac:dyDescent="0.35">
      <c r="K4931" s="4"/>
      <c r="T4931" s="2"/>
      <c r="U4931" s="2"/>
      <c r="V4931" s="2"/>
      <c r="W4931" s="2"/>
    </row>
    <row r="4932" spans="11:23" x14ac:dyDescent="0.35">
      <c r="K4932" s="4"/>
      <c r="T4932" s="2"/>
      <c r="U4932" s="2"/>
      <c r="V4932" s="2"/>
      <c r="W4932" s="2"/>
    </row>
    <row r="4933" spans="11:23" x14ac:dyDescent="0.35">
      <c r="K4933" s="4"/>
      <c r="T4933" s="2"/>
      <c r="U4933" s="2"/>
      <c r="V4933" s="2"/>
      <c r="W4933" s="2"/>
    </row>
    <row r="4934" spans="11:23" x14ac:dyDescent="0.35">
      <c r="K4934" s="4"/>
      <c r="T4934" s="2"/>
      <c r="U4934" s="2"/>
      <c r="V4934" s="2"/>
      <c r="W4934" s="2"/>
    </row>
    <row r="4935" spans="11:23" x14ac:dyDescent="0.35">
      <c r="K4935" s="4"/>
      <c r="T4935" s="2"/>
      <c r="U4935" s="2"/>
      <c r="V4935" s="2"/>
      <c r="W4935" s="2"/>
    </row>
    <row r="4936" spans="11:23" x14ac:dyDescent="0.35">
      <c r="K4936" s="4"/>
      <c r="T4936" s="2"/>
      <c r="U4936" s="2"/>
      <c r="V4936" s="2"/>
      <c r="W4936" s="2"/>
    </row>
    <row r="4937" spans="11:23" x14ac:dyDescent="0.35">
      <c r="K4937" s="4"/>
      <c r="T4937" s="2"/>
      <c r="U4937" s="2"/>
      <c r="V4937" s="2"/>
      <c r="W4937" s="2"/>
    </row>
    <row r="4938" spans="11:23" x14ac:dyDescent="0.35">
      <c r="K4938" s="4"/>
      <c r="T4938" s="2"/>
      <c r="U4938" s="2"/>
      <c r="V4938" s="2"/>
      <c r="W4938" s="2"/>
    </row>
    <row r="4939" spans="11:23" x14ac:dyDescent="0.35">
      <c r="K4939" s="4"/>
      <c r="T4939" s="2"/>
      <c r="U4939" s="2"/>
      <c r="V4939" s="2"/>
      <c r="W4939" s="2"/>
    </row>
    <row r="4940" spans="11:23" x14ac:dyDescent="0.35">
      <c r="K4940" s="4"/>
      <c r="T4940" s="2"/>
      <c r="U4940" s="2"/>
      <c r="V4940" s="2"/>
      <c r="W4940" s="2"/>
    </row>
    <row r="4941" spans="11:23" x14ac:dyDescent="0.35">
      <c r="K4941" s="4"/>
      <c r="T4941" s="2"/>
      <c r="U4941" s="2"/>
      <c r="V4941" s="2"/>
      <c r="W4941" s="2"/>
    </row>
    <row r="4942" spans="11:23" x14ac:dyDescent="0.35">
      <c r="K4942" s="4"/>
      <c r="T4942" s="2"/>
      <c r="U4942" s="2"/>
      <c r="V4942" s="2"/>
      <c r="W4942" s="2"/>
    </row>
    <row r="4943" spans="11:23" x14ac:dyDescent="0.35">
      <c r="K4943" s="4"/>
      <c r="T4943" s="2"/>
      <c r="U4943" s="2"/>
      <c r="V4943" s="2"/>
      <c r="W4943" s="2"/>
    </row>
    <row r="4944" spans="11:23" x14ac:dyDescent="0.35">
      <c r="K4944" s="4"/>
      <c r="T4944" s="2"/>
      <c r="U4944" s="2"/>
      <c r="V4944" s="2"/>
      <c r="W4944" s="2"/>
    </row>
    <row r="4945" spans="11:23" x14ac:dyDescent="0.35">
      <c r="K4945" s="4"/>
      <c r="T4945" s="2"/>
      <c r="U4945" s="2"/>
      <c r="V4945" s="2"/>
      <c r="W4945" s="2"/>
    </row>
    <row r="4946" spans="11:23" x14ac:dyDescent="0.35">
      <c r="K4946" s="4"/>
      <c r="T4946" s="2"/>
      <c r="U4946" s="2"/>
      <c r="V4946" s="2"/>
      <c r="W4946" s="2"/>
    </row>
    <row r="4947" spans="11:23" x14ac:dyDescent="0.35">
      <c r="K4947" s="4"/>
      <c r="T4947" s="2"/>
      <c r="U4947" s="2"/>
      <c r="V4947" s="2"/>
      <c r="W4947" s="2"/>
    </row>
    <row r="4948" spans="11:23" x14ac:dyDescent="0.35">
      <c r="K4948" s="4"/>
      <c r="T4948" s="2"/>
      <c r="U4948" s="2"/>
      <c r="V4948" s="2"/>
      <c r="W4948" s="2"/>
    </row>
    <row r="4949" spans="11:23" x14ac:dyDescent="0.35">
      <c r="K4949" s="4"/>
      <c r="T4949" s="2"/>
      <c r="U4949" s="2"/>
      <c r="V4949" s="2"/>
      <c r="W4949" s="2"/>
    </row>
    <row r="4950" spans="11:23" x14ac:dyDescent="0.35">
      <c r="K4950" s="4"/>
      <c r="T4950" s="2"/>
      <c r="U4950" s="2"/>
      <c r="V4950" s="2"/>
      <c r="W4950" s="2"/>
    </row>
    <row r="4951" spans="11:23" x14ac:dyDescent="0.35">
      <c r="K4951" s="4"/>
      <c r="T4951" s="2"/>
      <c r="U4951" s="2"/>
      <c r="V4951" s="2"/>
      <c r="W4951" s="2"/>
    </row>
    <row r="4952" spans="11:23" x14ac:dyDescent="0.35">
      <c r="K4952" s="4"/>
      <c r="T4952" s="2"/>
      <c r="U4952" s="2"/>
      <c r="V4952" s="2"/>
      <c r="W4952" s="2"/>
    </row>
    <row r="4953" spans="11:23" x14ac:dyDescent="0.35">
      <c r="K4953" s="4"/>
      <c r="T4953" s="2"/>
      <c r="U4953" s="2"/>
      <c r="V4953" s="2"/>
      <c r="W4953" s="2"/>
    </row>
    <row r="4954" spans="11:23" x14ac:dyDescent="0.35">
      <c r="K4954" s="4"/>
      <c r="T4954" s="2"/>
      <c r="U4954" s="2"/>
      <c r="V4954" s="2"/>
      <c r="W4954" s="2"/>
    </row>
    <row r="4955" spans="11:23" x14ac:dyDescent="0.35">
      <c r="K4955" s="4"/>
      <c r="T4955" s="2"/>
      <c r="U4955" s="2"/>
      <c r="V4955" s="2"/>
      <c r="W4955" s="2"/>
    </row>
    <row r="4956" spans="11:23" x14ac:dyDescent="0.35">
      <c r="K4956" s="4"/>
      <c r="T4956" s="2"/>
      <c r="U4956" s="2"/>
      <c r="V4956" s="2"/>
      <c r="W4956" s="2"/>
    </row>
    <row r="4957" spans="11:23" x14ac:dyDescent="0.35">
      <c r="K4957" s="4"/>
      <c r="T4957" s="2"/>
      <c r="U4957" s="2"/>
      <c r="V4957" s="2"/>
      <c r="W4957" s="2"/>
    </row>
    <row r="4958" spans="11:23" x14ac:dyDescent="0.35">
      <c r="K4958" s="4"/>
      <c r="T4958" s="2"/>
      <c r="U4958" s="2"/>
      <c r="V4958" s="2"/>
      <c r="W4958" s="2"/>
    </row>
    <row r="4959" spans="11:23" x14ac:dyDescent="0.35">
      <c r="K4959" s="4"/>
      <c r="T4959" s="2"/>
      <c r="U4959" s="2"/>
      <c r="V4959" s="2"/>
      <c r="W4959" s="2"/>
    </row>
    <row r="4960" spans="11:23" x14ac:dyDescent="0.35">
      <c r="K4960" s="4"/>
      <c r="T4960" s="2"/>
      <c r="U4960" s="2"/>
      <c r="V4960" s="2"/>
      <c r="W4960" s="2"/>
    </row>
    <row r="4961" spans="11:23" x14ac:dyDescent="0.35">
      <c r="K4961" s="4"/>
      <c r="T4961" s="2"/>
      <c r="U4961" s="2"/>
      <c r="V4961" s="2"/>
      <c r="W4961" s="2"/>
    </row>
    <row r="4962" spans="11:23" x14ac:dyDescent="0.35">
      <c r="K4962" s="4"/>
      <c r="T4962" s="2"/>
      <c r="U4962" s="2"/>
      <c r="V4962" s="2"/>
      <c r="W4962" s="2"/>
    </row>
    <row r="4963" spans="11:23" x14ac:dyDescent="0.35">
      <c r="K4963" s="4"/>
      <c r="T4963" s="2"/>
      <c r="U4963" s="2"/>
      <c r="V4963" s="2"/>
      <c r="W4963" s="2"/>
    </row>
    <row r="4964" spans="11:23" x14ac:dyDescent="0.35">
      <c r="K4964" s="4"/>
      <c r="T4964" s="2"/>
      <c r="U4964" s="2"/>
      <c r="V4964" s="2"/>
      <c r="W4964" s="2"/>
    </row>
    <row r="4965" spans="11:23" x14ac:dyDescent="0.35">
      <c r="K4965" s="4"/>
      <c r="T4965" s="2"/>
      <c r="U4965" s="2"/>
      <c r="V4965" s="2"/>
      <c r="W4965" s="2"/>
    </row>
    <row r="4966" spans="11:23" x14ac:dyDescent="0.35">
      <c r="K4966" s="4"/>
      <c r="T4966" s="2"/>
      <c r="U4966" s="2"/>
      <c r="V4966" s="2"/>
      <c r="W4966" s="2"/>
    </row>
    <row r="4967" spans="11:23" x14ac:dyDescent="0.35">
      <c r="K4967" s="4"/>
      <c r="T4967" s="2"/>
      <c r="U4967" s="2"/>
      <c r="V4967" s="2"/>
      <c r="W4967" s="2"/>
    </row>
    <row r="4968" spans="11:23" x14ac:dyDescent="0.35">
      <c r="K4968" s="4"/>
      <c r="T4968" s="2"/>
      <c r="U4968" s="2"/>
      <c r="V4968" s="2"/>
      <c r="W4968" s="2"/>
    </row>
    <row r="4969" spans="11:23" x14ac:dyDescent="0.35">
      <c r="K4969" s="4"/>
      <c r="T4969" s="2"/>
      <c r="U4969" s="2"/>
      <c r="V4969" s="2"/>
      <c r="W4969" s="2"/>
    </row>
    <row r="4970" spans="11:23" x14ac:dyDescent="0.35">
      <c r="K4970" s="4"/>
      <c r="T4970" s="2"/>
      <c r="U4970" s="2"/>
      <c r="V4970" s="2"/>
      <c r="W4970" s="2"/>
    </row>
    <row r="4971" spans="11:23" x14ac:dyDescent="0.35">
      <c r="K4971" s="4"/>
      <c r="T4971" s="2"/>
      <c r="U4971" s="2"/>
      <c r="V4971" s="2"/>
      <c r="W4971" s="2"/>
    </row>
    <row r="4972" spans="11:23" x14ac:dyDescent="0.35">
      <c r="K4972" s="4"/>
      <c r="T4972" s="2"/>
      <c r="U4972" s="2"/>
      <c r="V4972" s="2"/>
      <c r="W4972" s="2"/>
    </row>
    <row r="4973" spans="11:23" x14ac:dyDescent="0.35">
      <c r="K4973" s="4"/>
      <c r="T4973" s="2"/>
      <c r="U4973" s="2"/>
      <c r="V4973" s="2"/>
      <c r="W4973" s="2"/>
    </row>
    <row r="4974" spans="11:23" x14ac:dyDescent="0.35">
      <c r="K4974" s="4"/>
      <c r="T4974" s="2"/>
      <c r="U4974" s="2"/>
      <c r="V4974" s="2"/>
      <c r="W4974" s="2"/>
    </row>
    <row r="4975" spans="11:23" x14ac:dyDescent="0.35">
      <c r="K4975" s="4"/>
      <c r="T4975" s="2"/>
      <c r="U4975" s="2"/>
      <c r="V4975" s="2"/>
      <c r="W4975" s="2"/>
    </row>
    <row r="4976" spans="11:23" x14ac:dyDescent="0.35">
      <c r="K4976" s="4"/>
      <c r="T4976" s="2"/>
      <c r="U4976" s="2"/>
      <c r="V4976" s="2"/>
      <c r="W4976" s="2"/>
    </row>
    <row r="4977" spans="11:23" x14ac:dyDescent="0.35">
      <c r="K4977" s="4"/>
      <c r="T4977" s="2"/>
      <c r="U4977" s="2"/>
      <c r="V4977" s="2"/>
      <c r="W4977" s="2"/>
    </row>
    <row r="4978" spans="11:23" x14ac:dyDescent="0.35">
      <c r="K4978" s="4"/>
      <c r="T4978" s="2"/>
      <c r="U4978" s="2"/>
      <c r="V4978" s="2"/>
      <c r="W4978" s="2"/>
    </row>
    <row r="4979" spans="11:23" x14ac:dyDescent="0.35">
      <c r="K4979" s="4"/>
      <c r="T4979" s="2"/>
      <c r="U4979" s="2"/>
      <c r="V4979" s="2"/>
      <c r="W4979" s="2"/>
    </row>
    <row r="4980" spans="11:23" x14ac:dyDescent="0.35">
      <c r="K4980" s="4"/>
      <c r="T4980" s="2"/>
      <c r="U4980" s="2"/>
      <c r="V4980" s="2"/>
      <c r="W4980" s="2"/>
    </row>
    <row r="4981" spans="11:23" x14ac:dyDescent="0.35">
      <c r="K4981" s="4"/>
      <c r="T4981" s="2"/>
      <c r="U4981" s="2"/>
      <c r="V4981" s="2"/>
      <c r="W4981" s="2"/>
    </row>
    <row r="4982" spans="11:23" x14ac:dyDescent="0.35">
      <c r="K4982" s="4"/>
      <c r="T4982" s="2"/>
      <c r="U4982" s="2"/>
      <c r="V4982" s="2"/>
      <c r="W4982" s="2"/>
    </row>
    <row r="4983" spans="11:23" x14ac:dyDescent="0.35">
      <c r="K4983" s="4"/>
      <c r="T4983" s="2"/>
      <c r="U4983" s="2"/>
      <c r="V4983" s="2"/>
      <c r="W4983" s="2"/>
    </row>
    <row r="4984" spans="11:23" x14ac:dyDescent="0.35">
      <c r="K4984" s="4"/>
      <c r="T4984" s="2"/>
      <c r="U4984" s="2"/>
      <c r="V4984" s="2"/>
      <c r="W4984" s="2"/>
    </row>
    <row r="4985" spans="11:23" x14ac:dyDescent="0.35">
      <c r="K4985" s="4"/>
      <c r="T4985" s="2"/>
      <c r="U4985" s="2"/>
      <c r="V4985" s="2"/>
      <c r="W4985" s="2"/>
    </row>
    <row r="4986" spans="11:23" x14ac:dyDescent="0.35">
      <c r="K4986" s="4"/>
      <c r="T4986" s="2"/>
      <c r="U4986" s="2"/>
      <c r="V4986" s="2"/>
      <c r="W4986" s="2"/>
    </row>
    <row r="4987" spans="11:23" x14ac:dyDescent="0.35">
      <c r="K4987" s="4"/>
      <c r="T4987" s="2"/>
      <c r="U4987" s="2"/>
      <c r="V4987" s="2"/>
      <c r="W4987" s="2"/>
    </row>
    <row r="4988" spans="11:23" x14ac:dyDescent="0.35">
      <c r="K4988" s="4"/>
      <c r="T4988" s="2"/>
      <c r="U4988" s="2"/>
      <c r="V4988" s="2"/>
      <c r="W4988" s="2"/>
    </row>
    <row r="4989" spans="11:23" x14ac:dyDescent="0.35">
      <c r="K4989" s="4"/>
      <c r="T4989" s="2"/>
      <c r="U4989" s="2"/>
      <c r="V4989" s="2"/>
      <c r="W4989" s="2"/>
    </row>
    <row r="4990" spans="11:23" x14ac:dyDescent="0.35">
      <c r="K4990" s="4"/>
      <c r="T4990" s="2"/>
      <c r="U4990" s="2"/>
      <c r="V4990" s="2"/>
      <c r="W4990" s="2"/>
    </row>
    <row r="4991" spans="11:23" x14ac:dyDescent="0.35">
      <c r="K4991" s="4"/>
      <c r="T4991" s="2"/>
      <c r="U4991" s="2"/>
      <c r="V4991" s="2"/>
      <c r="W4991" s="2"/>
    </row>
    <row r="4992" spans="11:23" x14ac:dyDescent="0.35">
      <c r="K4992" s="4"/>
      <c r="T4992" s="2"/>
      <c r="U4992" s="2"/>
      <c r="V4992" s="2"/>
      <c r="W4992" s="2"/>
    </row>
    <row r="4993" spans="11:23" x14ac:dyDescent="0.35">
      <c r="K4993" s="4"/>
      <c r="T4993" s="2"/>
      <c r="U4993" s="2"/>
      <c r="V4993" s="2"/>
      <c r="W4993" s="2"/>
    </row>
    <row r="4994" spans="11:23" x14ac:dyDescent="0.35">
      <c r="K4994" s="4"/>
      <c r="T4994" s="2"/>
      <c r="U4994" s="2"/>
      <c r="V4994" s="2"/>
      <c r="W4994" s="2"/>
    </row>
    <row r="4995" spans="11:23" x14ac:dyDescent="0.35">
      <c r="K4995" s="4"/>
      <c r="T4995" s="2"/>
      <c r="U4995" s="2"/>
      <c r="V4995" s="2"/>
      <c r="W4995" s="2"/>
    </row>
    <row r="4996" spans="11:23" x14ac:dyDescent="0.35">
      <c r="K4996" s="4"/>
      <c r="T4996" s="2"/>
      <c r="U4996" s="2"/>
      <c r="V4996" s="2"/>
      <c r="W4996" s="2"/>
    </row>
    <row r="4997" spans="11:23" x14ac:dyDescent="0.35">
      <c r="K4997" s="4"/>
      <c r="T4997" s="2"/>
      <c r="U4997" s="2"/>
      <c r="V4997" s="2"/>
      <c r="W4997" s="2"/>
    </row>
    <row r="4998" spans="11:23" x14ac:dyDescent="0.35">
      <c r="K4998" s="4"/>
      <c r="T4998" s="2"/>
      <c r="U4998" s="2"/>
      <c r="V4998" s="2"/>
      <c r="W4998" s="2"/>
    </row>
    <row r="4999" spans="11:23" x14ac:dyDescent="0.35">
      <c r="K4999" s="4"/>
      <c r="T4999" s="2"/>
      <c r="U4999" s="2"/>
      <c r="V4999" s="2"/>
      <c r="W4999" s="2"/>
    </row>
    <row r="5000" spans="11:23" x14ac:dyDescent="0.35">
      <c r="K5000" s="4"/>
      <c r="T5000" s="2"/>
      <c r="U5000" s="2"/>
      <c r="V5000" s="2"/>
      <c r="W5000" s="2"/>
    </row>
    <row r="5001" spans="11:23" x14ac:dyDescent="0.35">
      <c r="K5001" s="4"/>
      <c r="T5001" s="2"/>
      <c r="U5001" s="2"/>
      <c r="V5001" s="2"/>
      <c r="W5001" s="2"/>
    </row>
    <row r="5002" spans="11:23" x14ac:dyDescent="0.35">
      <c r="K5002" s="4"/>
      <c r="T5002" s="2"/>
      <c r="U5002" s="2"/>
      <c r="V5002" s="2"/>
      <c r="W5002" s="2"/>
    </row>
    <row r="5003" spans="11:23" x14ac:dyDescent="0.35">
      <c r="K5003" s="4"/>
      <c r="T5003" s="2"/>
      <c r="U5003" s="2"/>
      <c r="V5003" s="2"/>
      <c r="W5003" s="2"/>
    </row>
    <row r="5004" spans="11:23" x14ac:dyDescent="0.35">
      <c r="K5004" s="4"/>
      <c r="T5004" s="2"/>
      <c r="U5004" s="2"/>
      <c r="V5004" s="2"/>
      <c r="W5004" s="2"/>
    </row>
    <row r="5005" spans="11:23" x14ac:dyDescent="0.35">
      <c r="K5005" s="4"/>
      <c r="T5005" s="2"/>
      <c r="U5005" s="2"/>
      <c r="V5005" s="2"/>
      <c r="W5005" s="2"/>
    </row>
    <row r="5006" spans="11:23" x14ac:dyDescent="0.35">
      <c r="K5006" s="4"/>
      <c r="T5006" s="2"/>
      <c r="U5006" s="2"/>
      <c r="V5006" s="2"/>
      <c r="W5006" s="2"/>
    </row>
    <row r="5007" spans="11:23" x14ac:dyDescent="0.35">
      <c r="K5007" s="4"/>
      <c r="T5007" s="2"/>
      <c r="U5007" s="2"/>
      <c r="V5007" s="2"/>
      <c r="W5007" s="2"/>
    </row>
    <row r="5008" spans="11:23" x14ac:dyDescent="0.35">
      <c r="K5008" s="4"/>
      <c r="T5008" s="2"/>
      <c r="U5008" s="2"/>
      <c r="V5008" s="2"/>
      <c r="W5008" s="2"/>
    </row>
    <row r="5009" spans="11:23" x14ac:dyDescent="0.35">
      <c r="K5009" s="4"/>
      <c r="T5009" s="2"/>
      <c r="U5009" s="2"/>
      <c r="V5009" s="2"/>
      <c r="W5009" s="2"/>
    </row>
    <row r="5010" spans="11:23" x14ac:dyDescent="0.35">
      <c r="K5010" s="4"/>
      <c r="T5010" s="2"/>
      <c r="U5010" s="2"/>
      <c r="V5010" s="2"/>
      <c r="W5010" s="2"/>
    </row>
    <row r="5011" spans="11:23" x14ac:dyDescent="0.35">
      <c r="K5011" s="4"/>
      <c r="T5011" s="2"/>
      <c r="U5011" s="2"/>
      <c r="V5011" s="2"/>
      <c r="W5011" s="2"/>
    </row>
    <row r="5012" spans="11:23" x14ac:dyDescent="0.35">
      <c r="K5012" s="4"/>
      <c r="T5012" s="2"/>
      <c r="U5012" s="2"/>
      <c r="V5012" s="2"/>
      <c r="W5012" s="2"/>
    </row>
    <row r="5013" spans="11:23" x14ac:dyDescent="0.35">
      <c r="K5013" s="4"/>
      <c r="T5013" s="2"/>
      <c r="U5013" s="2"/>
      <c r="V5013" s="2"/>
      <c r="W5013" s="2"/>
    </row>
    <row r="5014" spans="11:23" x14ac:dyDescent="0.35">
      <c r="K5014" s="4"/>
      <c r="T5014" s="2"/>
      <c r="U5014" s="2"/>
      <c r="V5014" s="2"/>
      <c r="W5014" s="2"/>
    </row>
    <row r="5015" spans="11:23" x14ac:dyDescent="0.35">
      <c r="K5015" s="4"/>
      <c r="T5015" s="2"/>
      <c r="U5015" s="2"/>
      <c r="V5015" s="2"/>
      <c r="W5015" s="2"/>
    </row>
    <row r="5016" spans="11:23" x14ac:dyDescent="0.35">
      <c r="K5016" s="4"/>
      <c r="T5016" s="2"/>
      <c r="U5016" s="2"/>
      <c r="V5016" s="2"/>
      <c r="W5016" s="2"/>
    </row>
    <row r="5017" spans="11:23" x14ac:dyDescent="0.35">
      <c r="K5017" s="4"/>
      <c r="T5017" s="2"/>
      <c r="U5017" s="2"/>
      <c r="V5017" s="2"/>
      <c r="W5017" s="2"/>
    </row>
    <row r="5018" spans="11:23" x14ac:dyDescent="0.35">
      <c r="K5018" s="4"/>
      <c r="T5018" s="2"/>
      <c r="U5018" s="2"/>
      <c r="V5018" s="2"/>
      <c r="W5018" s="2"/>
    </row>
    <row r="5019" spans="11:23" x14ac:dyDescent="0.35">
      <c r="K5019" s="4"/>
      <c r="T5019" s="2"/>
      <c r="U5019" s="2"/>
      <c r="V5019" s="2"/>
      <c r="W5019" s="2"/>
    </row>
    <row r="5020" spans="11:23" x14ac:dyDescent="0.35">
      <c r="K5020" s="4"/>
      <c r="T5020" s="2"/>
      <c r="U5020" s="2"/>
      <c r="V5020" s="2"/>
      <c r="W5020" s="2"/>
    </row>
    <row r="5021" spans="11:23" x14ac:dyDescent="0.35">
      <c r="K5021" s="4"/>
      <c r="T5021" s="2"/>
      <c r="U5021" s="2"/>
      <c r="V5021" s="2"/>
      <c r="W5021" s="2"/>
    </row>
    <row r="5022" spans="11:23" x14ac:dyDescent="0.35">
      <c r="K5022" s="4"/>
      <c r="T5022" s="2"/>
      <c r="U5022" s="2"/>
      <c r="V5022" s="2"/>
      <c r="W5022" s="2"/>
    </row>
    <row r="5023" spans="11:23" x14ac:dyDescent="0.35">
      <c r="K5023" s="4"/>
      <c r="T5023" s="2"/>
      <c r="U5023" s="2"/>
      <c r="V5023" s="2"/>
      <c r="W5023" s="2"/>
    </row>
    <row r="5024" spans="11:23" x14ac:dyDescent="0.35">
      <c r="K5024" s="4"/>
      <c r="T5024" s="2"/>
      <c r="U5024" s="2"/>
      <c r="V5024" s="2"/>
      <c r="W5024" s="2"/>
    </row>
    <row r="5025" spans="11:23" x14ac:dyDescent="0.35">
      <c r="K5025" s="4"/>
      <c r="T5025" s="2"/>
      <c r="U5025" s="2"/>
      <c r="V5025" s="2"/>
      <c r="W5025" s="2"/>
    </row>
    <row r="5026" spans="11:23" x14ac:dyDescent="0.35">
      <c r="K5026" s="4"/>
      <c r="T5026" s="2"/>
      <c r="U5026" s="2"/>
      <c r="V5026" s="2"/>
      <c r="W5026" s="2"/>
    </row>
    <row r="5027" spans="11:23" x14ac:dyDescent="0.35">
      <c r="K5027" s="4"/>
      <c r="T5027" s="2"/>
      <c r="U5027" s="2"/>
      <c r="V5027" s="2"/>
      <c r="W5027" s="2"/>
    </row>
    <row r="5028" spans="11:23" x14ac:dyDescent="0.35">
      <c r="K5028" s="4"/>
      <c r="T5028" s="2"/>
      <c r="U5028" s="2"/>
      <c r="V5028" s="2"/>
      <c r="W5028" s="2"/>
    </row>
    <row r="5029" spans="11:23" x14ac:dyDescent="0.35">
      <c r="K5029" s="4"/>
      <c r="T5029" s="2"/>
      <c r="U5029" s="2"/>
      <c r="V5029" s="2"/>
      <c r="W5029" s="2"/>
    </row>
    <row r="5030" spans="11:23" x14ac:dyDescent="0.35">
      <c r="K5030" s="4"/>
      <c r="T5030" s="2"/>
      <c r="U5030" s="2"/>
      <c r="V5030" s="2"/>
      <c r="W5030" s="2"/>
    </row>
    <row r="5031" spans="11:23" x14ac:dyDescent="0.35">
      <c r="K5031" s="4"/>
      <c r="T5031" s="2"/>
      <c r="U5031" s="2"/>
      <c r="V5031" s="2"/>
      <c r="W5031" s="2"/>
    </row>
    <row r="5032" spans="11:23" x14ac:dyDescent="0.35">
      <c r="K5032" s="4"/>
      <c r="T5032" s="2"/>
      <c r="U5032" s="2"/>
      <c r="V5032" s="2"/>
      <c r="W5032" s="2"/>
    </row>
    <row r="5033" spans="11:23" x14ac:dyDescent="0.35">
      <c r="K5033" s="4"/>
      <c r="T5033" s="2"/>
      <c r="U5033" s="2"/>
      <c r="V5033" s="2"/>
      <c r="W5033" s="2"/>
    </row>
    <row r="5034" spans="11:23" x14ac:dyDescent="0.35">
      <c r="K5034" s="4"/>
      <c r="T5034" s="2"/>
      <c r="U5034" s="2"/>
      <c r="V5034" s="2"/>
      <c r="W5034" s="2"/>
    </row>
    <row r="5035" spans="11:23" x14ac:dyDescent="0.35">
      <c r="K5035" s="4"/>
      <c r="T5035" s="2"/>
      <c r="U5035" s="2"/>
      <c r="V5035" s="2"/>
      <c r="W5035" s="2"/>
    </row>
    <row r="5036" spans="11:23" x14ac:dyDescent="0.35">
      <c r="K5036" s="4"/>
      <c r="T5036" s="2"/>
      <c r="U5036" s="2"/>
      <c r="V5036" s="2"/>
      <c r="W5036" s="2"/>
    </row>
    <row r="5037" spans="11:23" x14ac:dyDescent="0.35">
      <c r="K5037" s="4"/>
      <c r="T5037" s="2"/>
      <c r="U5037" s="2"/>
      <c r="V5037" s="2"/>
      <c r="W5037" s="2"/>
    </row>
    <row r="5038" spans="11:23" x14ac:dyDescent="0.35">
      <c r="K5038" s="4"/>
      <c r="T5038" s="2"/>
      <c r="U5038" s="2"/>
      <c r="V5038" s="2"/>
      <c r="W5038" s="2"/>
    </row>
    <row r="5039" spans="11:23" x14ac:dyDescent="0.35">
      <c r="K5039" s="4"/>
      <c r="T5039" s="2"/>
      <c r="U5039" s="2"/>
      <c r="V5039" s="2"/>
      <c r="W5039" s="2"/>
    </row>
    <row r="5040" spans="11:23" x14ac:dyDescent="0.35">
      <c r="K5040" s="4"/>
      <c r="T5040" s="2"/>
      <c r="U5040" s="2"/>
      <c r="V5040" s="2"/>
      <c r="W5040" s="2"/>
    </row>
    <row r="5041" spans="11:23" x14ac:dyDescent="0.35">
      <c r="K5041" s="4"/>
      <c r="T5041" s="2"/>
      <c r="U5041" s="2"/>
      <c r="V5041" s="2"/>
      <c r="W5041" s="2"/>
    </row>
    <row r="5042" spans="11:23" x14ac:dyDescent="0.35">
      <c r="K5042" s="4"/>
      <c r="T5042" s="2"/>
      <c r="U5042" s="2"/>
      <c r="V5042" s="2"/>
      <c r="W5042" s="2"/>
    </row>
    <row r="5043" spans="11:23" x14ac:dyDescent="0.35">
      <c r="K5043" s="4"/>
      <c r="T5043" s="2"/>
      <c r="U5043" s="2"/>
      <c r="V5043" s="2"/>
      <c r="W5043" s="2"/>
    </row>
    <row r="5044" spans="11:23" x14ac:dyDescent="0.35">
      <c r="K5044" s="4"/>
      <c r="T5044" s="2"/>
      <c r="U5044" s="2"/>
      <c r="V5044" s="2"/>
      <c r="W5044" s="2"/>
    </row>
    <row r="5045" spans="11:23" x14ac:dyDescent="0.35">
      <c r="K5045" s="4"/>
      <c r="T5045" s="2"/>
      <c r="U5045" s="2"/>
      <c r="V5045" s="2"/>
      <c r="W5045" s="2"/>
    </row>
    <row r="5046" spans="11:23" x14ac:dyDescent="0.35">
      <c r="K5046" s="4"/>
      <c r="T5046" s="2"/>
      <c r="U5046" s="2"/>
      <c r="V5046" s="2"/>
      <c r="W5046" s="2"/>
    </row>
    <row r="5047" spans="11:23" x14ac:dyDescent="0.35">
      <c r="K5047" s="4"/>
      <c r="T5047" s="2"/>
      <c r="U5047" s="2"/>
      <c r="V5047" s="2"/>
      <c r="W5047" s="2"/>
    </row>
    <row r="5048" spans="11:23" x14ac:dyDescent="0.35">
      <c r="K5048" s="4"/>
      <c r="T5048" s="2"/>
      <c r="U5048" s="2"/>
      <c r="V5048" s="2"/>
      <c r="W5048" s="2"/>
    </row>
    <row r="5049" spans="11:23" x14ac:dyDescent="0.35">
      <c r="K5049" s="4"/>
      <c r="T5049" s="2"/>
      <c r="U5049" s="2"/>
      <c r="V5049" s="2"/>
      <c r="W5049" s="2"/>
    </row>
    <row r="5050" spans="11:23" x14ac:dyDescent="0.35">
      <c r="K5050" s="4"/>
      <c r="T5050" s="2"/>
      <c r="U5050" s="2"/>
      <c r="V5050" s="2"/>
      <c r="W5050" s="2"/>
    </row>
    <row r="5051" spans="11:23" x14ac:dyDescent="0.35">
      <c r="K5051" s="4"/>
      <c r="T5051" s="2"/>
      <c r="U5051" s="2"/>
      <c r="V5051" s="2"/>
      <c r="W5051" s="2"/>
    </row>
    <row r="5052" spans="11:23" x14ac:dyDescent="0.35">
      <c r="K5052" s="4"/>
      <c r="T5052" s="2"/>
      <c r="U5052" s="2"/>
      <c r="V5052" s="2"/>
      <c r="W5052" s="2"/>
    </row>
    <row r="5053" spans="11:23" x14ac:dyDescent="0.35">
      <c r="K5053" s="4"/>
      <c r="T5053" s="2"/>
      <c r="U5053" s="2"/>
      <c r="V5053" s="2"/>
      <c r="W5053" s="2"/>
    </row>
    <row r="5054" spans="11:23" x14ac:dyDescent="0.35">
      <c r="K5054" s="4"/>
      <c r="T5054" s="2"/>
      <c r="U5054" s="2"/>
      <c r="V5054" s="2"/>
      <c r="W5054" s="2"/>
    </row>
    <row r="5055" spans="11:23" x14ac:dyDescent="0.35">
      <c r="K5055" s="4"/>
      <c r="T5055" s="2"/>
      <c r="U5055" s="2"/>
      <c r="V5055" s="2"/>
      <c r="W5055" s="2"/>
    </row>
    <row r="5056" spans="11:23" x14ac:dyDescent="0.35">
      <c r="K5056" s="4"/>
      <c r="T5056" s="2"/>
      <c r="U5056" s="2"/>
      <c r="V5056" s="2"/>
      <c r="W5056" s="2"/>
    </row>
    <row r="5057" spans="11:23" x14ac:dyDescent="0.35">
      <c r="K5057" s="4"/>
      <c r="T5057" s="2"/>
      <c r="U5057" s="2"/>
      <c r="V5057" s="2"/>
      <c r="W5057" s="2"/>
    </row>
    <row r="5058" spans="11:23" x14ac:dyDescent="0.35">
      <c r="K5058" s="4"/>
      <c r="T5058" s="2"/>
      <c r="U5058" s="2"/>
      <c r="V5058" s="2"/>
      <c r="W5058" s="2"/>
    </row>
    <row r="5059" spans="11:23" x14ac:dyDescent="0.35">
      <c r="K5059" s="4"/>
      <c r="T5059" s="2"/>
      <c r="U5059" s="2"/>
      <c r="V5059" s="2"/>
      <c r="W5059" s="2"/>
    </row>
    <row r="5060" spans="11:23" x14ac:dyDescent="0.35">
      <c r="K5060" s="4"/>
      <c r="T5060" s="2"/>
      <c r="U5060" s="2"/>
      <c r="V5060" s="2"/>
      <c r="W5060" s="2"/>
    </row>
    <row r="5061" spans="11:23" x14ac:dyDescent="0.35">
      <c r="K5061" s="4"/>
      <c r="T5061" s="2"/>
      <c r="U5061" s="2"/>
      <c r="V5061" s="2"/>
      <c r="W5061" s="2"/>
    </row>
    <row r="5062" spans="11:23" x14ac:dyDescent="0.35">
      <c r="K5062" s="4"/>
      <c r="T5062" s="2"/>
      <c r="U5062" s="2"/>
      <c r="V5062" s="2"/>
      <c r="W5062" s="2"/>
    </row>
    <row r="5063" spans="11:23" x14ac:dyDescent="0.35">
      <c r="K5063" s="4"/>
      <c r="T5063" s="2"/>
      <c r="U5063" s="2"/>
      <c r="V5063" s="2"/>
      <c r="W5063" s="2"/>
    </row>
    <row r="5064" spans="11:23" x14ac:dyDescent="0.35">
      <c r="K5064" s="4"/>
      <c r="T5064" s="2"/>
      <c r="U5064" s="2"/>
      <c r="V5064" s="2"/>
      <c r="W5064" s="2"/>
    </row>
    <row r="5065" spans="11:23" x14ac:dyDescent="0.35">
      <c r="K5065" s="4"/>
      <c r="T5065" s="2"/>
      <c r="U5065" s="2"/>
      <c r="V5065" s="2"/>
      <c r="W5065" s="2"/>
    </row>
    <row r="5066" spans="11:23" x14ac:dyDescent="0.35">
      <c r="K5066" s="4"/>
      <c r="T5066" s="2"/>
      <c r="U5066" s="2"/>
      <c r="V5066" s="2"/>
      <c r="W5066" s="2"/>
    </row>
    <row r="5067" spans="11:23" x14ac:dyDescent="0.35">
      <c r="K5067" s="4"/>
      <c r="T5067" s="2"/>
      <c r="U5067" s="2"/>
      <c r="V5067" s="2"/>
      <c r="W5067" s="2"/>
    </row>
    <row r="5068" spans="11:23" x14ac:dyDescent="0.35">
      <c r="K5068" s="4"/>
      <c r="T5068" s="2"/>
      <c r="U5068" s="2"/>
      <c r="V5068" s="2"/>
      <c r="W5068" s="2"/>
    </row>
    <row r="5069" spans="11:23" x14ac:dyDescent="0.35">
      <c r="K5069" s="4"/>
      <c r="T5069" s="2"/>
      <c r="U5069" s="2"/>
      <c r="V5069" s="2"/>
      <c r="W5069" s="2"/>
    </row>
    <row r="5070" spans="11:23" x14ac:dyDescent="0.35">
      <c r="K5070" s="4"/>
      <c r="T5070" s="2"/>
      <c r="U5070" s="2"/>
      <c r="V5070" s="2"/>
      <c r="W5070" s="2"/>
    </row>
    <row r="5071" spans="11:23" x14ac:dyDescent="0.35">
      <c r="K5071" s="4"/>
      <c r="T5071" s="2"/>
      <c r="U5071" s="2"/>
      <c r="V5071" s="2"/>
      <c r="W5071" s="2"/>
    </row>
    <row r="5072" spans="11:23" x14ac:dyDescent="0.35">
      <c r="K5072" s="4"/>
      <c r="T5072" s="2"/>
      <c r="U5072" s="2"/>
      <c r="V5072" s="2"/>
      <c r="W5072" s="2"/>
    </row>
    <row r="5073" spans="11:23" x14ac:dyDescent="0.35">
      <c r="K5073" s="4"/>
      <c r="T5073" s="2"/>
      <c r="U5073" s="2"/>
      <c r="V5073" s="2"/>
      <c r="W5073" s="2"/>
    </row>
    <row r="5074" spans="11:23" x14ac:dyDescent="0.35">
      <c r="K5074" s="4"/>
      <c r="T5074" s="2"/>
      <c r="U5074" s="2"/>
      <c r="V5074" s="2"/>
      <c r="W5074" s="2"/>
    </row>
    <row r="5075" spans="11:23" x14ac:dyDescent="0.35">
      <c r="K5075" s="4"/>
      <c r="T5075" s="2"/>
      <c r="U5075" s="2"/>
      <c r="V5075" s="2"/>
      <c r="W5075" s="2"/>
    </row>
    <row r="5076" spans="11:23" x14ac:dyDescent="0.35">
      <c r="K5076" s="4"/>
      <c r="T5076" s="2"/>
      <c r="U5076" s="2"/>
      <c r="V5076" s="2"/>
      <c r="W5076" s="2"/>
    </row>
    <row r="5077" spans="11:23" x14ac:dyDescent="0.35">
      <c r="K5077" s="4"/>
      <c r="T5077" s="2"/>
      <c r="U5077" s="2"/>
      <c r="V5077" s="2"/>
      <c r="W5077" s="2"/>
    </row>
    <row r="5078" spans="11:23" x14ac:dyDescent="0.35">
      <c r="K5078" s="4"/>
      <c r="T5078" s="2"/>
      <c r="U5078" s="2"/>
      <c r="V5078" s="2"/>
      <c r="W5078" s="2"/>
    </row>
    <row r="5079" spans="11:23" x14ac:dyDescent="0.35">
      <c r="K5079" s="4"/>
      <c r="T5079" s="2"/>
      <c r="U5079" s="2"/>
      <c r="V5079" s="2"/>
      <c r="W5079" s="2"/>
    </row>
    <row r="5080" spans="11:23" x14ac:dyDescent="0.35">
      <c r="K5080" s="4"/>
      <c r="T5080" s="2"/>
      <c r="U5080" s="2"/>
      <c r="V5080" s="2"/>
      <c r="W5080" s="2"/>
    </row>
    <row r="5081" spans="11:23" x14ac:dyDescent="0.35">
      <c r="K5081" s="4"/>
      <c r="T5081" s="2"/>
      <c r="U5081" s="2"/>
      <c r="V5081" s="2"/>
      <c r="W5081" s="2"/>
    </row>
    <row r="5082" spans="11:23" x14ac:dyDescent="0.35">
      <c r="K5082" s="4"/>
      <c r="T5082" s="2"/>
      <c r="U5082" s="2"/>
      <c r="V5082" s="2"/>
      <c r="W5082" s="2"/>
    </row>
    <row r="5083" spans="11:23" x14ac:dyDescent="0.35">
      <c r="K5083" s="4"/>
      <c r="T5083" s="2"/>
      <c r="U5083" s="2"/>
      <c r="V5083" s="2"/>
      <c r="W5083" s="2"/>
    </row>
    <row r="5084" spans="11:23" x14ac:dyDescent="0.35">
      <c r="K5084" s="4"/>
      <c r="T5084" s="2"/>
      <c r="U5084" s="2"/>
      <c r="V5084" s="2"/>
      <c r="W5084" s="2"/>
    </row>
    <row r="5085" spans="11:23" x14ac:dyDescent="0.35">
      <c r="K5085" s="4"/>
      <c r="T5085" s="2"/>
      <c r="U5085" s="2"/>
      <c r="V5085" s="2"/>
      <c r="W5085" s="2"/>
    </row>
    <row r="5086" spans="11:23" x14ac:dyDescent="0.35">
      <c r="K5086" s="4"/>
      <c r="T5086" s="2"/>
      <c r="U5086" s="2"/>
      <c r="V5086" s="2"/>
      <c r="W5086" s="2"/>
    </row>
    <row r="5087" spans="11:23" x14ac:dyDescent="0.35">
      <c r="K5087" s="4"/>
      <c r="T5087" s="2"/>
      <c r="U5087" s="2"/>
      <c r="V5087" s="2"/>
      <c r="W5087" s="2"/>
    </row>
    <row r="5088" spans="11:23" x14ac:dyDescent="0.35">
      <c r="K5088" s="4"/>
      <c r="T5088" s="2"/>
      <c r="U5088" s="2"/>
      <c r="V5088" s="2"/>
      <c r="W5088" s="2"/>
    </row>
    <row r="5089" spans="11:23" x14ac:dyDescent="0.35">
      <c r="K5089" s="4"/>
      <c r="T5089" s="2"/>
      <c r="U5089" s="2"/>
      <c r="V5089" s="2"/>
      <c r="W5089" s="2"/>
    </row>
    <row r="5090" spans="11:23" x14ac:dyDescent="0.35">
      <c r="K5090" s="4"/>
      <c r="T5090" s="2"/>
      <c r="U5090" s="2"/>
      <c r="V5090" s="2"/>
      <c r="W5090" s="2"/>
    </row>
    <row r="5091" spans="11:23" x14ac:dyDescent="0.35">
      <c r="K5091" s="4"/>
      <c r="T5091" s="2"/>
      <c r="U5091" s="2"/>
      <c r="V5091" s="2"/>
      <c r="W5091" s="2"/>
    </row>
    <row r="5092" spans="11:23" x14ac:dyDescent="0.35">
      <c r="K5092" s="4"/>
      <c r="T5092" s="2"/>
      <c r="U5092" s="2"/>
      <c r="V5092" s="2"/>
      <c r="W5092" s="2"/>
    </row>
    <row r="5093" spans="11:23" x14ac:dyDescent="0.35">
      <c r="K5093" s="4"/>
      <c r="T5093" s="2"/>
      <c r="U5093" s="2"/>
      <c r="V5093" s="2"/>
      <c r="W5093" s="2"/>
    </row>
    <row r="5094" spans="11:23" x14ac:dyDescent="0.35">
      <c r="K5094" s="4"/>
      <c r="T5094" s="2"/>
      <c r="U5094" s="2"/>
      <c r="V5094" s="2"/>
      <c r="W5094" s="2"/>
    </row>
    <row r="5095" spans="11:23" x14ac:dyDescent="0.35">
      <c r="K5095" s="4"/>
      <c r="T5095" s="2"/>
      <c r="U5095" s="2"/>
      <c r="V5095" s="2"/>
      <c r="W5095" s="2"/>
    </row>
    <row r="5096" spans="11:23" x14ac:dyDescent="0.35">
      <c r="K5096" s="4"/>
      <c r="T5096" s="2"/>
      <c r="U5096" s="2"/>
      <c r="V5096" s="2"/>
      <c r="W5096" s="2"/>
    </row>
    <row r="5097" spans="11:23" x14ac:dyDescent="0.35">
      <c r="K5097" s="4"/>
      <c r="T5097" s="2"/>
      <c r="U5097" s="2"/>
      <c r="V5097" s="2"/>
      <c r="W5097" s="2"/>
    </row>
    <row r="5098" spans="11:23" x14ac:dyDescent="0.35">
      <c r="K5098" s="4"/>
      <c r="T5098" s="2"/>
      <c r="U5098" s="2"/>
      <c r="V5098" s="2"/>
      <c r="W5098" s="2"/>
    </row>
    <row r="5099" spans="11:23" x14ac:dyDescent="0.35">
      <c r="K5099" s="4"/>
      <c r="T5099" s="2"/>
      <c r="U5099" s="2"/>
      <c r="V5099" s="2"/>
      <c r="W5099" s="2"/>
    </row>
    <row r="5100" spans="11:23" x14ac:dyDescent="0.35">
      <c r="K5100" s="4"/>
      <c r="T5100" s="2"/>
      <c r="U5100" s="2"/>
      <c r="V5100" s="2"/>
      <c r="W5100" s="2"/>
    </row>
    <row r="5101" spans="11:23" x14ac:dyDescent="0.35">
      <c r="K5101" s="4"/>
      <c r="T5101" s="2"/>
      <c r="U5101" s="2"/>
      <c r="V5101" s="2"/>
      <c r="W5101" s="2"/>
    </row>
    <row r="5102" spans="11:23" x14ac:dyDescent="0.35">
      <c r="K5102" s="4"/>
      <c r="T5102" s="2"/>
      <c r="U5102" s="2"/>
      <c r="V5102" s="2"/>
      <c r="W5102" s="2"/>
    </row>
    <row r="5103" spans="11:23" x14ac:dyDescent="0.35">
      <c r="K5103" s="4"/>
      <c r="T5103" s="2"/>
      <c r="U5103" s="2"/>
      <c r="V5103" s="2"/>
      <c r="W5103" s="2"/>
    </row>
    <row r="5104" spans="11:23" x14ac:dyDescent="0.35">
      <c r="K5104" s="4"/>
      <c r="T5104" s="2"/>
      <c r="U5104" s="2"/>
      <c r="V5104" s="2"/>
      <c r="W5104" s="2"/>
    </row>
    <row r="5105" spans="11:23" x14ac:dyDescent="0.35">
      <c r="K5105" s="4"/>
      <c r="T5105" s="2"/>
      <c r="U5105" s="2"/>
      <c r="V5105" s="2"/>
      <c r="W5105" s="2"/>
    </row>
    <row r="5106" spans="11:23" x14ac:dyDescent="0.35">
      <c r="K5106" s="4"/>
      <c r="T5106" s="2"/>
      <c r="U5106" s="2"/>
      <c r="V5106" s="2"/>
      <c r="W5106" s="2"/>
    </row>
    <row r="5107" spans="11:23" x14ac:dyDescent="0.35">
      <c r="K5107" s="4"/>
      <c r="T5107" s="2"/>
      <c r="U5107" s="2"/>
      <c r="V5107" s="2"/>
      <c r="W5107" s="2"/>
    </row>
    <row r="5108" spans="11:23" x14ac:dyDescent="0.35">
      <c r="K5108" s="4"/>
      <c r="T5108" s="2"/>
      <c r="U5108" s="2"/>
      <c r="V5108" s="2"/>
      <c r="W5108" s="2"/>
    </row>
    <row r="5109" spans="11:23" x14ac:dyDescent="0.35">
      <c r="K5109" s="4"/>
      <c r="T5109" s="2"/>
      <c r="U5109" s="2"/>
      <c r="V5109" s="2"/>
      <c r="W5109" s="2"/>
    </row>
    <row r="5110" spans="11:23" x14ac:dyDescent="0.35">
      <c r="K5110" s="4"/>
      <c r="T5110" s="2"/>
      <c r="U5110" s="2"/>
      <c r="V5110" s="2"/>
      <c r="W5110" s="2"/>
    </row>
    <row r="5111" spans="11:23" x14ac:dyDescent="0.35">
      <c r="K5111" s="4"/>
      <c r="T5111" s="2"/>
      <c r="U5111" s="2"/>
      <c r="V5111" s="2"/>
      <c r="W5111" s="2"/>
    </row>
    <row r="5112" spans="11:23" x14ac:dyDescent="0.35">
      <c r="K5112" s="4"/>
      <c r="T5112" s="2"/>
      <c r="U5112" s="2"/>
      <c r="V5112" s="2"/>
      <c r="W5112" s="2"/>
    </row>
    <row r="5113" spans="11:23" x14ac:dyDescent="0.35">
      <c r="K5113" s="4"/>
      <c r="T5113" s="2"/>
      <c r="U5113" s="2"/>
      <c r="V5113" s="2"/>
      <c r="W5113" s="2"/>
    </row>
    <row r="5114" spans="11:23" x14ac:dyDescent="0.35">
      <c r="K5114" s="4"/>
      <c r="T5114" s="2"/>
      <c r="U5114" s="2"/>
      <c r="V5114" s="2"/>
      <c r="W5114" s="2"/>
    </row>
    <row r="5115" spans="11:23" x14ac:dyDescent="0.35">
      <c r="K5115" s="4"/>
      <c r="T5115" s="2"/>
      <c r="U5115" s="2"/>
      <c r="V5115" s="2"/>
      <c r="W5115" s="2"/>
    </row>
    <row r="5116" spans="11:23" x14ac:dyDescent="0.35">
      <c r="K5116" s="4"/>
      <c r="T5116" s="2"/>
      <c r="U5116" s="2"/>
      <c r="V5116" s="2"/>
      <c r="W5116" s="2"/>
    </row>
    <row r="5117" spans="11:23" x14ac:dyDescent="0.35">
      <c r="K5117" s="4"/>
      <c r="T5117" s="2"/>
      <c r="U5117" s="2"/>
      <c r="V5117" s="2"/>
      <c r="W5117" s="2"/>
    </row>
    <row r="5118" spans="11:23" x14ac:dyDescent="0.35">
      <c r="K5118" s="4"/>
      <c r="T5118" s="2"/>
      <c r="U5118" s="2"/>
      <c r="V5118" s="2"/>
      <c r="W5118" s="2"/>
    </row>
    <row r="5119" spans="11:23" x14ac:dyDescent="0.35">
      <c r="K5119" s="4"/>
      <c r="T5119" s="2"/>
      <c r="U5119" s="2"/>
      <c r="V5119" s="2"/>
      <c r="W5119" s="2"/>
    </row>
    <row r="5120" spans="11:23" x14ac:dyDescent="0.35">
      <c r="K5120" s="4"/>
      <c r="T5120" s="2"/>
      <c r="U5120" s="2"/>
      <c r="V5120" s="2"/>
      <c r="W5120" s="2"/>
    </row>
    <row r="5121" spans="11:23" x14ac:dyDescent="0.35">
      <c r="K5121" s="4"/>
      <c r="T5121" s="2"/>
      <c r="U5121" s="2"/>
      <c r="V5121" s="2"/>
      <c r="W5121" s="2"/>
    </row>
    <row r="5122" spans="11:23" x14ac:dyDescent="0.35">
      <c r="K5122" s="4"/>
      <c r="T5122" s="2"/>
      <c r="U5122" s="2"/>
      <c r="V5122" s="2"/>
      <c r="W5122" s="2"/>
    </row>
    <row r="5123" spans="11:23" x14ac:dyDescent="0.35">
      <c r="K5123" s="4"/>
      <c r="T5123" s="2"/>
      <c r="U5123" s="2"/>
      <c r="V5123" s="2"/>
      <c r="W5123" s="2"/>
    </row>
    <row r="5124" spans="11:23" x14ac:dyDescent="0.35">
      <c r="K5124" s="4"/>
      <c r="T5124" s="2"/>
      <c r="U5124" s="2"/>
      <c r="V5124" s="2"/>
      <c r="W5124" s="2"/>
    </row>
    <row r="5125" spans="11:23" x14ac:dyDescent="0.35">
      <c r="K5125" s="4"/>
      <c r="T5125" s="2"/>
      <c r="U5125" s="2"/>
      <c r="V5125" s="2"/>
      <c r="W5125" s="2"/>
    </row>
    <row r="5126" spans="11:23" x14ac:dyDescent="0.35">
      <c r="K5126" s="4"/>
      <c r="T5126" s="2"/>
      <c r="U5126" s="2"/>
      <c r="V5126" s="2"/>
      <c r="W5126" s="2"/>
    </row>
    <row r="5127" spans="11:23" x14ac:dyDescent="0.35">
      <c r="K5127" s="4"/>
      <c r="T5127" s="2"/>
      <c r="U5127" s="2"/>
      <c r="V5127" s="2"/>
      <c r="W5127" s="2"/>
    </row>
    <row r="5128" spans="11:23" x14ac:dyDescent="0.35">
      <c r="K5128" s="4"/>
      <c r="T5128" s="2"/>
      <c r="U5128" s="2"/>
      <c r="V5128" s="2"/>
      <c r="W5128" s="2"/>
    </row>
    <row r="5129" spans="11:23" x14ac:dyDescent="0.35">
      <c r="K5129" s="4"/>
      <c r="T5129" s="2"/>
      <c r="U5129" s="2"/>
      <c r="V5129" s="2"/>
      <c r="W5129" s="2"/>
    </row>
    <row r="5130" spans="11:23" x14ac:dyDescent="0.35">
      <c r="K5130" s="4"/>
      <c r="T5130" s="2"/>
      <c r="U5130" s="2"/>
      <c r="V5130" s="2"/>
      <c r="W5130" s="2"/>
    </row>
    <row r="5131" spans="11:23" x14ac:dyDescent="0.35">
      <c r="K5131" s="4"/>
      <c r="T5131" s="2"/>
      <c r="U5131" s="2"/>
      <c r="V5131" s="2"/>
      <c r="W5131" s="2"/>
    </row>
    <row r="5132" spans="11:23" x14ac:dyDescent="0.35">
      <c r="K5132" s="4"/>
      <c r="T5132" s="2"/>
      <c r="U5132" s="2"/>
      <c r="V5132" s="2"/>
      <c r="W5132" s="2"/>
    </row>
    <row r="5133" spans="11:23" x14ac:dyDescent="0.35">
      <c r="K5133" s="4"/>
      <c r="T5133" s="2"/>
      <c r="U5133" s="2"/>
      <c r="V5133" s="2"/>
      <c r="W5133" s="2"/>
    </row>
    <row r="5134" spans="11:23" x14ac:dyDescent="0.35">
      <c r="K5134" s="4"/>
      <c r="T5134" s="2"/>
      <c r="U5134" s="2"/>
      <c r="V5134" s="2"/>
      <c r="W5134" s="2"/>
    </row>
    <row r="5135" spans="11:23" x14ac:dyDescent="0.35">
      <c r="K5135" s="4"/>
      <c r="T5135" s="2"/>
      <c r="U5135" s="2"/>
      <c r="V5135" s="2"/>
      <c r="W5135" s="2"/>
    </row>
    <row r="5136" spans="11:23" x14ac:dyDescent="0.35">
      <c r="K5136" s="4"/>
      <c r="T5136" s="2"/>
      <c r="U5136" s="2"/>
      <c r="V5136" s="2"/>
      <c r="W5136" s="2"/>
    </row>
    <row r="5137" spans="11:23" x14ac:dyDescent="0.35">
      <c r="K5137" s="4"/>
      <c r="T5137" s="2"/>
      <c r="U5137" s="2"/>
      <c r="V5137" s="2"/>
      <c r="W5137" s="2"/>
    </row>
    <row r="5138" spans="11:23" x14ac:dyDescent="0.35">
      <c r="K5138" s="4"/>
      <c r="T5138" s="2"/>
      <c r="U5138" s="2"/>
      <c r="V5138" s="2"/>
      <c r="W5138" s="2"/>
    </row>
    <row r="5139" spans="11:23" x14ac:dyDescent="0.35">
      <c r="K5139" s="4"/>
      <c r="T5139" s="2"/>
      <c r="U5139" s="2"/>
      <c r="V5139" s="2"/>
      <c r="W5139" s="2"/>
    </row>
    <row r="5140" spans="11:23" x14ac:dyDescent="0.35">
      <c r="K5140" s="4"/>
      <c r="T5140" s="2"/>
      <c r="U5140" s="2"/>
      <c r="V5140" s="2"/>
      <c r="W5140" s="2"/>
    </row>
    <row r="5141" spans="11:23" x14ac:dyDescent="0.35">
      <c r="K5141" s="4"/>
      <c r="T5141" s="2"/>
      <c r="U5141" s="2"/>
      <c r="V5141" s="2"/>
      <c r="W5141" s="2"/>
    </row>
    <row r="5142" spans="11:23" x14ac:dyDescent="0.35">
      <c r="K5142" s="4"/>
      <c r="T5142" s="2"/>
      <c r="U5142" s="2"/>
      <c r="V5142" s="2"/>
      <c r="W5142" s="2"/>
    </row>
    <row r="5143" spans="11:23" x14ac:dyDescent="0.35">
      <c r="K5143" s="4"/>
      <c r="T5143" s="2"/>
      <c r="U5143" s="2"/>
      <c r="V5143" s="2"/>
      <c r="W5143" s="2"/>
    </row>
    <row r="5144" spans="11:23" x14ac:dyDescent="0.35">
      <c r="K5144" s="4"/>
      <c r="T5144" s="2"/>
      <c r="U5144" s="2"/>
      <c r="V5144" s="2"/>
      <c r="W5144" s="2"/>
    </row>
    <row r="5145" spans="11:23" x14ac:dyDescent="0.35">
      <c r="K5145" s="4"/>
      <c r="T5145" s="2"/>
      <c r="U5145" s="2"/>
      <c r="V5145" s="2"/>
      <c r="W5145" s="2"/>
    </row>
    <row r="5146" spans="11:23" x14ac:dyDescent="0.35">
      <c r="K5146" s="4"/>
      <c r="T5146" s="2"/>
      <c r="U5146" s="2"/>
      <c r="V5146" s="2"/>
      <c r="W5146" s="2"/>
    </row>
    <row r="5147" spans="11:23" x14ac:dyDescent="0.35">
      <c r="K5147" s="4"/>
      <c r="T5147" s="2"/>
      <c r="U5147" s="2"/>
      <c r="V5147" s="2"/>
      <c r="W5147" s="2"/>
    </row>
    <row r="5148" spans="11:23" x14ac:dyDescent="0.35">
      <c r="K5148" s="4"/>
      <c r="T5148" s="2"/>
      <c r="U5148" s="2"/>
      <c r="V5148" s="2"/>
      <c r="W5148" s="2"/>
    </row>
    <row r="5149" spans="11:23" x14ac:dyDescent="0.35">
      <c r="K5149" s="4"/>
      <c r="T5149" s="2"/>
      <c r="U5149" s="2"/>
      <c r="V5149" s="2"/>
      <c r="W5149" s="2"/>
    </row>
    <row r="5150" spans="11:23" x14ac:dyDescent="0.35">
      <c r="K5150" s="4"/>
      <c r="T5150" s="2"/>
      <c r="U5150" s="2"/>
      <c r="V5150" s="2"/>
      <c r="W5150" s="2"/>
    </row>
    <row r="5151" spans="11:23" x14ac:dyDescent="0.35">
      <c r="K5151" s="4"/>
      <c r="T5151" s="2"/>
      <c r="U5151" s="2"/>
      <c r="V5151" s="2"/>
      <c r="W5151" s="2"/>
    </row>
    <row r="5152" spans="11:23" x14ac:dyDescent="0.35">
      <c r="K5152" s="4"/>
      <c r="T5152" s="2"/>
      <c r="U5152" s="2"/>
      <c r="V5152" s="2"/>
      <c r="W5152" s="2"/>
    </row>
    <row r="5153" spans="11:23" x14ac:dyDescent="0.35">
      <c r="K5153" s="4"/>
      <c r="T5153" s="2"/>
      <c r="U5153" s="2"/>
      <c r="V5153" s="2"/>
      <c r="W5153" s="2"/>
    </row>
    <row r="5154" spans="11:23" x14ac:dyDescent="0.35">
      <c r="K5154" s="4"/>
      <c r="T5154" s="2"/>
      <c r="U5154" s="2"/>
      <c r="V5154" s="2"/>
      <c r="W5154" s="2"/>
    </row>
    <row r="5155" spans="11:23" x14ac:dyDescent="0.35">
      <c r="K5155" s="4"/>
      <c r="T5155" s="2"/>
      <c r="U5155" s="2"/>
      <c r="V5155" s="2"/>
      <c r="W5155" s="2"/>
    </row>
    <row r="5156" spans="11:23" x14ac:dyDescent="0.35">
      <c r="K5156" s="4"/>
      <c r="T5156" s="2"/>
      <c r="U5156" s="2"/>
      <c r="V5156" s="2"/>
      <c r="W5156" s="2"/>
    </row>
    <row r="5157" spans="11:23" x14ac:dyDescent="0.35">
      <c r="K5157" s="4"/>
      <c r="T5157" s="2"/>
      <c r="U5157" s="2"/>
      <c r="V5157" s="2"/>
      <c r="W5157" s="2"/>
    </row>
    <row r="5158" spans="11:23" x14ac:dyDescent="0.35">
      <c r="K5158" s="4"/>
      <c r="T5158" s="2"/>
      <c r="U5158" s="2"/>
      <c r="V5158" s="2"/>
      <c r="W5158" s="2"/>
    </row>
    <row r="5159" spans="11:23" x14ac:dyDescent="0.35">
      <c r="K5159" s="4"/>
      <c r="T5159" s="2"/>
      <c r="U5159" s="2"/>
      <c r="V5159" s="2"/>
      <c r="W5159" s="2"/>
    </row>
    <row r="5160" spans="11:23" x14ac:dyDescent="0.35">
      <c r="K5160" s="4"/>
      <c r="T5160" s="2"/>
      <c r="U5160" s="2"/>
      <c r="V5160" s="2"/>
      <c r="W5160" s="2"/>
    </row>
    <row r="5161" spans="11:23" x14ac:dyDescent="0.35">
      <c r="K5161" s="4"/>
      <c r="T5161" s="2"/>
      <c r="U5161" s="2"/>
      <c r="V5161" s="2"/>
      <c r="W5161" s="2"/>
    </row>
    <row r="5162" spans="11:23" x14ac:dyDescent="0.35">
      <c r="K5162" s="4"/>
      <c r="T5162" s="2"/>
      <c r="U5162" s="2"/>
      <c r="V5162" s="2"/>
      <c r="W5162" s="2"/>
    </row>
    <row r="5163" spans="11:23" x14ac:dyDescent="0.35">
      <c r="K5163" s="4"/>
      <c r="T5163" s="2"/>
      <c r="U5163" s="2"/>
      <c r="V5163" s="2"/>
      <c r="W5163" s="2"/>
    </row>
    <row r="5164" spans="11:23" x14ac:dyDescent="0.35">
      <c r="K5164" s="4"/>
      <c r="T5164" s="2"/>
      <c r="U5164" s="2"/>
      <c r="V5164" s="2"/>
      <c r="W5164" s="2"/>
    </row>
    <row r="5165" spans="11:23" x14ac:dyDescent="0.35">
      <c r="K5165" s="4"/>
      <c r="T5165" s="2"/>
      <c r="U5165" s="2"/>
      <c r="V5165" s="2"/>
      <c r="W5165" s="2"/>
    </row>
    <row r="5166" spans="11:23" x14ac:dyDescent="0.35">
      <c r="K5166" s="4"/>
      <c r="T5166" s="2"/>
      <c r="U5166" s="2"/>
      <c r="V5166" s="2"/>
      <c r="W5166" s="2"/>
    </row>
    <row r="5167" spans="11:23" x14ac:dyDescent="0.35">
      <c r="K5167" s="4"/>
      <c r="T5167" s="2"/>
      <c r="U5167" s="2"/>
      <c r="V5167" s="2"/>
      <c r="W5167" s="2"/>
    </row>
    <row r="5168" spans="11:23" x14ac:dyDescent="0.35">
      <c r="K5168" s="4"/>
      <c r="T5168" s="2"/>
      <c r="U5168" s="2"/>
      <c r="V5168" s="2"/>
      <c r="W5168" s="2"/>
    </row>
    <row r="5169" spans="11:23" x14ac:dyDescent="0.35">
      <c r="K5169" s="4"/>
      <c r="T5169" s="2"/>
      <c r="U5169" s="2"/>
      <c r="V5169" s="2"/>
      <c r="W5169" s="2"/>
    </row>
    <row r="5170" spans="11:23" x14ac:dyDescent="0.35">
      <c r="K5170" s="4"/>
      <c r="T5170" s="2"/>
      <c r="U5170" s="2"/>
      <c r="V5170" s="2"/>
      <c r="W5170" s="2"/>
    </row>
    <row r="5171" spans="11:23" x14ac:dyDescent="0.35">
      <c r="K5171" s="4"/>
      <c r="T5171" s="2"/>
      <c r="U5171" s="2"/>
      <c r="V5171" s="2"/>
      <c r="W5171" s="2"/>
    </row>
    <row r="5172" spans="11:23" x14ac:dyDescent="0.35">
      <c r="K5172" s="4"/>
      <c r="T5172" s="2"/>
      <c r="U5172" s="2"/>
      <c r="V5172" s="2"/>
      <c r="W5172" s="2"/>
    </row>
    <row r="5173" spans="11:23" x14ac:dyDescent="0.35">
      <c r="K5173" s="4"/>
      <c r="T5173" s="2"/>
      <c r="U5173" s="2"/>
      <c r="V5173" s="2"/>
      <c r="W5173" s="2"/>
    </row>
    <row r="5174" spans="11:23" x14ac:dyDescent="0.35">
      <c r="K5174" s="4"/>
      <c r="T5174" s="2"/>
      <c r="U5174" s="2"/>
      <c r="V5174" s="2"/>
      <c r="W5174" s="2"/>
    </row>
    <row r="5175" spans="11:23" x14ac:dyDescent="0.35">
      <c r="K5175" s="4"/>
      <c r="T5175" s="2"/>
      <c r="U5175" s="2"/>
      <c r="V5175" s="2"/>
      <c r="W5175" s="2"/>
    </row>
    <row r="5176" spans="11:23" x14ac:dyDescent="0.35">
      <c r="K5176" s="4"/>
      <c r="T5176" s="2"/>
      <c r="U5176" s="2"/>
      <c r="V5176" s="2"/>
      <c r="W5176" s="2"/>
    </row>
    <row r="5177" spans="11:23" x14ac:dyDescent="0.35">
      <c r="K5177" s="4"/>
      <c r="T5177" s="2"/>
      <c r="U5177" s="2"/>
      <c r="V5177" s="2"/>
      <c r="W5177" s="2"/>
    </row>
    <row r="5178" spans="11:23" x14ac:dyDescent="0.35">
      <c r="K5178" s="4"/>
      <c r="T5178" s="2"/>
      <c r="U5178" s="2"/>
      <c r="V5178" s="2"/>
      <c r="W5178" s="2"/>
    </row>
    <row r="5179" spans="11:23" x14ac:dyDescent="0.35">
      <c r="K5179" s="4"/>
      <c r="T5179" s="2"/>
      <c r="U5179" s="2"/>
      <c r="V5179" s="2"/>
      <c r="W5179" s="2"/>
    </row>
    <row r="5180" spans="11:23" x14ac:dyDescent="0.35">
      <c r="K5180" s="4"/>
      <c r="T5180" s="2"/>
      <c r="U5180" s="2"/>
      <c r="V5180" s="2"/>
      <c r="W5180" s="2"/>
    </row>
    <row r="5181" spans="11:23" x14ac:dyDescent="0.35">
      <c r="K5181" s="4"/>
      <c r="T5181" s="2"/>
      <c r="U5181" s="2"/>
      <c r="V5181" s="2"/>
      <c r="W5181" s="2"/>
    </row>
    <row r="5182" spans="11:23" x14ac:dyDescent="0.35">
      <c r="K5182" s="4"/>
      <c r="T5182" s="2"/>
      <c r="U5182" s="2"/>
      <c r="V5182" s="2"/>
      <c r="W5182" s="2"/>
    </row>
    <row r="5183" spans="11:23" x14ac:dyDescent="0.35">
      <c r="K5183" s="4"/>
      <c r="T5183" s="2"/>
      <c r="U5183" s="2"/>
      <c r="V5183" s="2"/>
      <c r="W5183" s="2"/>
    </row>
    <row r="5184" spans="11:23" x14ac:dyDescent="0.35">
      <c r="K5184" s="4"/>
      <c r="T5184" s="2"/>
      <c r="U5184" s="2"/>
      <c r="V5184" s="2"/>
      <c r="W5184" s="2"/>
    </row>
    <row r="5185" spans="11:23" x14ac:dyDescent="0.35">
      <c r="K5185" s="4"/>
      <c r="T5185" s="2"/>
      <c r="U5185" s="2"/>
      <c r="V5185" s="2"/>
      <c r="W5185" s="2"/>
    </row>
    <row r="5186" spans="11:23" x14ac:dyDescent="0.35">
      <c r="K5186" s="4"/>
      <c r="T5186" s="2"/>
      <c r="U5186" s="2"/>
      <c r="V5186" s="2"/>
      <c r="W5186" s="2"/>
    </row>
    <row r="5187" spans="11:23" x14ac:dyDescent="0.35">
      <c r="K5187" s="4"/>
      <c r="T5187" s="2"/>
      <c r="U5187" s="2"/>
      <c r="V5187" s="2"/>
      <c r="W5187" s="2"/>
    </row>
    <row r="5188" spans="11:23" x14ac:dyDescent="0.35">
      <c r="K5188" s="4"/>
      <c r="T5188" s="2"/>
      <c r="U5188" s="2"/>
      <c r="V5188" s="2"/>
      <c r="W5188" s="2"/>
    </row>
    <row r="5189" spans="11:23" x14ac:dyDescent="0.35">
      <c r="K5189" s="4"/>
      <c r="T5189" s="2"/>
      <c r="U5189" s="2"/>
      <c r="V5189" s="2"/>
      <c r="W5189" s="2"/>
    </row>
    <row r="5190" spans="11:23" x14ac:dyDescent="0.35">
      <c r="K5190" s="4"/>
      <c r="T5190" s="2"/>
      <c r="U5190" s="2"/>
      <c r="V5190" s="2"/>
      <c r="W5190" s="2"/>
    </row>
    <row r="5191" spans="11:23" x14ac:dyDescent="0.35">
      <c r="K5191" s="4"/>
      <c r="T5191" s="2"/>
      <c r="U5191" s="2"/>
      <c r="V5191" s="2"/>
      <c r="W5191" s="2"/>
    </row>
    <row r="5192" spans="11:23" x14ac:dyDescent="0.35">
      <c r="K5192" s="4"/>
      <c r="T5192" s="2"/>
      <c r="U5192" s="2"/>
      <c r="V5192" s="2"/>
      <c r="W5192" s="2"/>
    </row>
    <row r="5193" spans="11:23" x14ac:dyDescent="0.35">
      <c r="K5193" s="4"/>
      <c r="T5193" s="2"/>
      <c r="U5193" s="2"/>
      <c r="V5193" s="2"/>
      <c r="W5193" s="2"/>
    </row>
    <row r="5194" spans="11:23" x14ac:dyDescent="0.35">
      <c r="K5194" s="4"/>
      <c r="T5194" s="2"/>
      <c r="U5194" s="2"/>
      <c r="V5194" s="2"/>
      <c r="W5194" s="2"/>
    </row>
    <row r="5195" spans="11:23" x14ac:dyDescent="0.35">
      <c r="K5195" s="4"/>
      <c r="T5195" s="2"/>
      <c r="U5195" s="2"/>
      <c r="V5195" s="2"/>
      <c r="W5195" s="2"/>
    </row>
    <row r="5196" spans="11:23" x14ac:dyDescent="0.35">
      <c r="K5196" s="4"/>
      <c r="T5196" s="2"/>
      <c r="U5196" s="2"/>
      <c r="V5196" s="2"/>
      <c r="W5196" s="2"/>
    </row>
    <row r="5197" spans="11:23" x14ac:dyDescent="0.35">
      <c r="K5197" s="4"/>
      <c r="T5197" s="2"/>
      <c r="U5197" s="2"/>
      <c r="V5197" s="2"/>
      <c r="W5197" s="2"/>
    </row>
    <row r="5198" spans="11:23" x14ac:dyDescent="0.35">
      <c r="K5198" s="4"/>
      <c r="T5198" s="2"/>
      <c r="U5198" s="2"/>
      <c r="V5198" s="2"/>
      <c r="W5198" s="2"/>
    </row>
    <row r="5199" spans="11:23" x14ac:dyDescent="0.35">
      <c r="K5199" s="4"/>
      <c r="T5199" s="2"/>
      <c r="U5199" s="2"/>
      <c r="V5199" s="2"/>
      <c r="W5199" s="2"/>
    </row>
    <row r="5200" spans="11:23" x14ac:dyDescent="0.35">
      <c r="K5200" s="4"/>
      <c r="T5200" s="2"/>
      <c r="U5200" s="2"/>
      <c r="V5200" s="2"/>
      <c r="W5200" s="2"/>
    </row>
    <row r="5201" spans="11:23" x14ac:dyDescent="0.35">
      <c r="K5201" s="4"/>
      <c r="T5201" s="2"/>
      <c r="U5201" s="2"/>
      <c r="V5201" s="2"/>
      <c r="W5201" s="2"/>
    </row>
    <row r="5202" spans="11:23" x14ac:dyDescent="0.35">
      <c r="K5202" s="4"/>
      <c r="T5202" s="2"/>
      <c r="U5202" s="2"/>
      <c r="V5202" s="2"/>
      <c r="W5202" s="2"/>
    </row>
    <row r="5203" spans="11:23" x14ac:dyDescent="0.35">
      <c r="K5203" s="4"/>
      <c r="T5203" s="2"/>
      <c r="U5203" s="2"/>
      <c r="V5203" s="2"/>
      <c r="W5203" s="2"/>
    </row>
    <row r="5204" spans="11:23" x14ac:dyDescent="0.35">
      <c r="K5204" s="4"/>
      <c r="T5204" s="2"/>
      <c r="U5204" s="2"/>
      <c r="V5204" s="2"/>
      <c r="W5204" s="2"/>
    </row>
    <row r="5205" spans="11:23" x14ac:dyDescent="0.35">
      <c r="K5205" s="4"/>
      <c r="T5205" s="2"/>
      <c r="U5205" s="2"/>
      <c r="V5205" s="2"/>
      <c r="W5205" s="2"/>
    </row>
    <row r="5206" spans="11:23" x14ac:dyDescent="0.35">
      <c r="K5206" s="4"/>
      <c r="T5206" s="2"/>
      <c r="U5206" s="2"/>
      <c r="V5206" s="2"/>
      <c r="W5206" s="2"/>
    </row>
    <row r="5207" spans="11:23" x14ac:dyDescent="0.35">
      <c r="K5207" s="4"/>
      <c r="T5207" s="2"/>
      <c r="U5207" s="2"/>
      <c r="V5207" s="2"/>
      <c r="W5207" s="2"/>
    </row>
    <row r="5208" spans="11:23" x14ac:dyDescent="0.35">
      <c r="K5208" s="4"/>
      <c r="T5208" s="2"/>
      <c r="U5208" s="2"/>
      <c r="V5208" s="2"/>
      <c r="W5208" s="2"/>
    </row>
    <row r="5209" spans="11:23" x14ac:dyDescent="0.35">
      <c r="K5209" s="4"/>
      <c r="T5209" s="2"/>
      <c r="U5209" s="2"/>
      <c r="V5209" s="2"/>
      <c r="W5209" s="2"/>
    </row>
    <row r="5210" spans="11:23" x14ac:dyDescent="0.35">
      <c r="K5210" s="4"/>
      <c r="T5210" s="2"/>
      <c r="U5210" s="2"/>
      <c r="V5210" s="2"/>
      <c r="W5210" s="2"/>
    </row>
    <row r="5211" spans="11:23" x14ac:dyDescent="0.35">
      <c r="K5211" s="4"/>
      <c r="T5211" s="2"/>
      <c r="U5211" s="2"/>
      <c r="V5211" s="2"/>
      <c r="W5211" s="2"/>
    </row>
    <row r="5212" spans="11:23" x14ac:dyDescent="0.35">
      <c r="K5212" s="4"/>
      <c r="T5212" s="2"/>
      <c r="U5212" s="2"/>
      <c r="V5212" s="2"/>
      <c r="W5212" s="2"/>
    </row>
    <row r="5213" spans="11:23" x14ac:dyDescent="0.35">
      <c r="K5213" s="4"/>
      <c r="T5213" s="2"/>
      <c r="U5213" s="2"/>
      <c r="V5213" s="2"/>
      <c r="W5213" s="2"/>
    </row>
    <row r="5214" spans="11:23" x14ac:dyDescent="0.35">
      <c r="K5214" s="4"/>
      <c r="T5214" s="2"/>
      <c r="U5214" s="2"/>
      <c r="V5214" s="2"/>
      <c r="W5214" s="2"/>
    </row>
    <row r="5215" spans="11:23" x14ac:dyDescent="0.35">
      <c r="K5215" s="4"/>
      <c r="T5215" s="2"/>
      <c r="U5215" s="2"/>
      <c r="V5215" s="2"/>
      <c r="W5215" s="2"/>
    </row>
    <row r="5216" spans="11:23" x14ac:dyDescent="0.35">
      <c r="K5216" s="4"/>
      <c r="T5216" s="2"/>
      <c r="U5216" s="2"/>
      <c r="V5216" s="2"/>
      <c r="W5216" s="2"/>
    </row>
    <row r="5217" spans="11:23" x14ac:dyDescent="0.35">
      <c r="K5217" s="4"/>
      <c r="T5217" s="2"/>
      <c r="U5217" s="2"/>
      <c r="V5217" s="2"/>
      <c r="W5217" s="2"/>
    </row>
    <row r="5218" spans="11:23" x14ac:dyDescent="0.35">
      <c r="K5218" s="4"/>
      <c r="T5218" s="2"/>
      <c r="U5218" s="2"/>
      <c r="V5218" s="2"/>
      <c r="W5218" s="2"/>
    </row>
    <row r="5219" spans="11:23" x14ac:dyDescent="0.35">
      <c r="K5219" s="4"/>
      <c r="T5219" s="2"/>
      <c r="U5219" s="2"/>
      <c r="V5219" s="2"/>
      <c r="W5219" s="2"/>
    </row>
    <row r="5220" spans="11:23" x14ac:dyDescent="0.35">
      <c r="K5220" s="4"/>
      <c r="T5220" s="2"/>
      <c r="U5220" s="2"/>
      <c r="V5220" s="2"/>
      <c r="W5220" s="2"/>
    </row>
    <row r="5221" spans="11:23" x14ac:dyDescent="0.35">
      <c r="K5221" s="4"/>
      <c r="T5221" s="2"/>
      <c r="U5221" s="2"/>
      <c r="V5221" s="2"/>
      <c r="W5221" s="2"/>
    </row>
    <row r="5222" spans="11:23" x14ac:dyDescent="0.35">
      <c r="K5222" s="4"/>
      <c r="T5222" s="2"/>
      <c r="U5222" s="2"/>
      <c r="V5222" s="2"/>
      <c r="W5222" s="2"/>
    </row>
    <row r="5223" spans="11:23" x14ac:dyDescent="0.35">
      <c r="K5223" s="4"/>
      <c r="T5223" s="2"/>
      <c r="U5223" s="2"/>
      <c r="V5223" s="2"/>
      <c r="W5223" s="2"/>
    </row>
    <row r="5224" spans="11:23" x14ac:dyDescent="0.35">
      <c r="K5224" s="4"/>
      <c r="T5224" s="2"/>
      <c r="U5224" s="2"/>
      <c r="V5224" s="2"/>
      <c r="W5224" s="2"/>
    </row>
    <row r="5225" spans="11:23" x14ac:dyDescent="0.35">
      <c r="K5225" s="4"/>
      <c r="T5225" s="2"/>
      <c r="U5225" s="2"/>
      <c r="V5225" s="2"/>
      <c r="W5225" s="2"/>
    </row>
    <row r="5226" spans="11:23" x14ac:dyDescent="0.35">
      <c r="K5226" s="4"/>
      <c r="T5226" s="2"/>
      <c r="U5226" s="2"/>
      <c r="V5226" s="2"/>
      <c r="W5226" s="2"/>
    </row>
    <row r="5227" spans="11:23" x14ac:dyDescent="0.35">
      <c r="K5227" s="4"/>
      <c r="T5227" s="2"/>
      <c r="U5227" s="2"/>
      <c r="V5227" s="2"/>
      <c r="W5227" s="2"/>
    </row>
    <row r="5228" spans="11:23" x14ac:dyDescent="0.35">
      <c r="K5228" s="4"/>
      <c r="T5228" s="2"/>
      <c r="U5228" s="2"/>
      <c r="V5228" s="2"/>
      <c r="W5228" s="2"/>
    </row>
    <row r="5229" spans="11:23" x14ac:dyDescent="0.35">
      <c r="K5229" s="4"/>
      <c r="T5229" s="2"/>
      <c r="U5229" s="2"/>
      <c r="V5229" s="2"/>
      <c r="W5229" s="2"/>
    </row>
    <row r="5230" spans="11:23" x14ac:dyDescent="0.35">
      <c r="K5230" s="4"/>
      <c r="T5230" s="2"/>
      <c r="U5230" s="2"/>
      <c r="V5230" s="2"/>
      <c r="W5230" s="2"/>
    </row>
    <row r="5231" spans="11:23" x14ac:dyDescent="0.35">
      <c r="K5231" s="4"/>
      <c r="T5231" s="2"/>
      <c r="U5231" s="2"/>
      <c r="V5231" s="2"/>
      <c r="W5231" s="2"/>
    </row>
    <row r="5232" spans="11:23" x14ac:dyDescent="0.35">
      <c r="K5232" s="4"/>
      <c r="T5232" s="2"/>
      <c r="U5232" s="2"/>
      <c r="V5232" s="2"/>
      <c r="W5232" s="2"/>
    </row>
    <row r="5233" spans="11:23" x14ac:dyDescent="0.35">
      <c r="K5233" s="4"/>
      <c r="T5233" s="2"/>
      <c r="U5233" s="2"/>
      <c r="V5233" s="2"/>
      <c r="W5233" s="2"/>
    </row>
    <row r="5234" spans="11:23" x14ac:dyDescent="0.35">
      <c r="K5234" s="4"/>
      <c r="T5234" s="2"/>
      <c r="U5234" s="2"/>
      <c r="V5234" s="2"/>
      <c r="W5234" s="2"/>
    </row>
    <row r="5235" spans="11:23" x14ac:dyDescent="0.35">
      <c r="K5235" s="4"/>
      <c r="T5235" s="2"/>
      <c r="U5235" s="2"/>
      <c r="V5235" s="2"/>
      <c r="W5235" s="2"/>
    </row>
    <row r="5236" spans="11:23" x14ac:dyDescent="0.35">
      <c r="K5236" s="4"/>
      <c r="T5236" s="2"/>
      <c r="U5236" s="2"/>
      <c r="V5236" s="2"/>
      <c r="W5236" s="2"/>
    </row>
    <row r="5237" spans="11:23" x14ac:dyDescent="0.35">
      <c r="K5237" s="4"/>
      <c r="T5237" s="2"/>
      <c r="U5237" s="2"/>
      <c r="V5237" s="2"/>
      <c r="W5237" s="2"/>
    </row>
    <row r="5238" spans="11:23" x14ac:dyDescent="0.35">
      <c r="K5238" s="4"/>
      <c r="T5238" s="2"/>
      <c r="U5238" s="2"/>
      <c r="V5238" s="2"/>
      <c r="W5238" s="2"/>
    </row>
    <row r="5239" spans="11:23" x14ac:dyDescent="0.35">
      <c r="K5239" s="4"/>
      <c r="T5239" s="2"/>
      <c r="U5239" s="2"/>
      <c r="V5239" s="2"/>
      <c r="W5239" s="2"/>
    </row>
    <row r="5240" spans="11:23" x14ac:dyDescent="0.35">
      <c r="K5240" s="4"/>
      <c r="T5240" s="2"/>
      <c r="U5240" s="2"/>
      <c r="V5240" s="2"/>
      <c r="W5240" s="2"/>
    </row>
    <row r="5241" spans="11:23" x14ac:dyDescent="0.35">
      <c r="K5241" s="4"/>
      <c r="T5241" s="2"/>
      <c r="U5241" s="2"/>
      <c r="V5241" s="2"/>
      <c r="W5241" s="2"/>
    </row>
    <row r="5242" spans="11:23" x14ac:dyDescent="0.35">
      <c r="K5242" s="4"/>
      <c r="T5242" s="2"/>
      <c r="U5242" s="2"/>
      <c r="V5242" s="2"/>
      <c r="W5242" s="2"/>
    </row>
    <row r="5243" spans="11:23" x14ac:dyDescent="0.35">
      <c r="K5243" s="4"/>
      <c r="T5243" s="2"/>
      <c r="U5243" s="2"/>
      <c r="V5243" s="2"/>
      <c r="W5243" s="2"/>
    </row>
    <row r="5244" spans="11:23" x14ac:dyDescent="0.35">
      <c r="K5244" s="4"/>
      <c r="T5244" s="2"/>
      <c r="U5244" s="2"/>
      <c r="V5244" s="2"/>
      <c r="W5244" s="2"/>
    </row>
    <row r="5245" spans="11:23" x14ac:dyDescent="0.35">
      <c r="K5245" s="4"/>
      <c r="T5245" s="2"/>
      <c r="U5245" s="2"/>
      <c r="V5245" s="2"/>
      <c r="W5245" s="2"/>
    </row>
    <row r="5246" spans="11:23" x14ac:dyDescent="0.35">
      <c r="K5246" s="4"/>
      <c r="T5246" s="2"/>
      <c r="U5246" s="2"/>
      <c r="V5246" s="2"/>
      <c r="W5246" s="2"/>
    </row>
    <row r="5247" spans="11:23" x14ac:dyDescent="0.35">
      <c r="K5247" s="4"/>
      <c r="T5247" s="2"/>
      <c r="U5247" s="2"/>
      <c r="V5247" s="2"/>
      <c r="W5247" s="2"/>
    </row>
    <row r="5248" spans="11:23" x14ac:dyDescent="0.35">
      <c r="K5248" s="4"/>
      <c r="T5248" s="2"/>
      <c r="U5248" s="2"/>
      <c r="V5248" s="2"/>
      <c r="W5248" s="2"/>
    </row>
    <row r="5249" spans="11:23" x14ac:dyDescent="0.35">
      <c r="K5249" s="4"/>
      <c r="T5249" s="2"/>
      <c r="U5249" s="2"/>
      <c r="V5249" s="2"/>
      <c r="W5249" s="2"/>
    </row>
    <row r="5250" spans="11:23" x14ac:dyDescent="0.35">
      <c r="K5250" s="4"/>
      <c r="T5250" s="2"/>
      <c r="U5250" s="2"/>
      <c r="V5250" s="2"/>
      <c r="W5250" s="2"/>
    </row>
    <row r="5251" spans="11:23" x14ac:dyDescent="0.35">
      <c r="K5251" s="4"/>
      <c r="T5251" s="2"/>
      <c r="U5251" s="2"/>
      <c r="V5251" s="2"/>
      <c r="W5251" s="2"/>
    </row>
    <row r="5252" spans="11:23" x14ac:dyDescent="0.35">
      <c r="K5252" s="4"/>
      <c r="T5252" s="2"/>
      <c r="U5252" s="2"/>
      <c r="V5252" s="2"/>
      <c r="W5252" s="2"/>
    </row>
    <row r="5253" spans="11:23" x14ac:dyDescent="0.35">
      <c r="K5253" s="4"/>
      <c r="T5253" s="2"/>
      <c r="U5253" s="2"/>
      <c r="V5253" s="2"/>
      <c r="W5253" s="2"/>
    </row>
    <row r="5254" spans="11:23" x14ac:dyDescent="0.35">
      <c r="K5254" s="4"/>
      <c r="T5254" s="2"/>
      <c r="U5254" s="2"/>
      <c r="V5254" s="2"/>
      <c r="W5254" s="2"/>
    </row>
    <row r="5255" spans="11:23" x14ac:dyDescent="0.35">
      <c r="K5255" s="4"/>
      <c r="T5255" s="2"/>
      <c r="U5255" s="2"/>
      <c r="V5255" s="2"/>
      <c r="W5255" s="2"/>
    </row>
    <row r="5256" spans="11:23" x14ac:dyDescent="0.35">
      <c r="K5256" s="4"/>
      <c r="T5256" s="2"/>
      <c r="U5256" s="2"/>
      <c r="V5256" s="2"/>
      <c r="W5256" s="2"/>
    </row>
    <row r="5257" spans="11:23" x14ac:dyDescent="0.35">
      <c r="K5257" s="4"/>
      <c r="T5257" s="2"/>
      <c r="U5257" s="2"/>
      <c r="V5257" s="2"/>
      <c r="W5257" s="2"/>
    </row>
    <row r="5258" spans="11:23" x14ac:dyDescent="0.35">
      <c r="K5258" s="4"/>
      <c r="T5258" s="2"/>
      <c r="U5258" s="2"/>
      <c r="V5258" s="2"/>
      <c r="W5258" s="2"/>
    </row>
    <row r="5259" spans="11:23" x14ac:dyDescent="0.35">
      <c r="K5259" s="4"/>
      <c r="T5259" s="2"/>
      <c r="U5259" s="2"/>
      <c r="V5259" s="2"/>
      <c r="W5259" s="2"/>
    </row>
    <row r="5260" spans="11:23" x14ac:dyDescent="0.35">
      <c r="K5260" s="4"/>
      <c r="T5260" s="2"/>
      <c r="U5260" s="2"/>
      <c r="V5260" s="2"/>
      <c r="W5260" s="2"/>
    </row>
    <row r="5261" spans="11:23" x14ac:dyDescent="0.35">
      <c r="K5261" s="4"/>
      <c r="T5261" s="2"/>
      <c r="U5261" s="2"/>
      <c r="V5261" s="2"/>
      <c r="W5261" s="2"/>
    </row>
    <row r="5262" spans="11:23" x14ac:dyDescent="0.35">
      <c r="K5262" s="4"/>
      <c r="T5262" s="2"/>
      <c r="U5262" s="2"/>
      <c r="V5262" s="2"/>
      <c r="W5262" s="2"/>
    </row>
    <row r="5263" spans="11:23" x14ac:dyDescent="0.35">
      <c r="K5263" s="4"/>
      <c r="T5263" s="2"/>
      <c r="U5263" s="2"/>
      <c r="V5263" s="2"/>
      <c r="W5263" s="2"/>
    </row>
    <row r="5264" spans="11:23" x14ac:dyDescent="0.35">
      <c r="K5264" s="4"/>
      <c r="T5264" s="2"/>
      <c r="U5264" s="2"/>
      <c r="V5264" s="2"/>
      <c r="W5264" s="2"/>
    </row>
    <row r="5265" spans="11:23" x14ac:dyDescent="0.35">
      <c r="K5265" s="4"/>
      <c r="T5265" s="2"/>
      <c r="U5265" s="2"/>
      <c r="V5265" s="2"/>
      <c r="W5265" s="2"/>
    </row>
    <row r="5266" spans="11:23" x14ac:dyDescent="0.35">
      <c r="K5266" s="4"/>
      <c r="T5266" s="2"/>
      <c r="U5266" s="2"/>
      <c r="V5266" s="2"/>
      <c r="W5266" s="2"/>
    </row>
    <row r="5267" spans="11:23" x14ac:dyDescent="0.35">
      <c r="K5267" s="4"/>
      <c r="T5267" s="2"/>
      <c r="U5267" s="2"/>
      <c r="V5267" s="2"/>
      <c r="W5267" s="2"/>
    </row>
    <row r="5268" spans="11:23" x14ac:dyDescent="0.35">
      <c r="K5268" s="4"/>
      <c r="T5268" s="2"/>
      <c r="U5268" s="2"/>
      <c r="V5268" s="2"/>
      <c r="W5268" s="2"/>
    </row>
    <row r="5269" spans="11:23" x14ac:dyDescent="0.35">
      <c r="K5269" s="4"/>
      <c r="T5269" s="2"/>
      <c r="U5269" s="2"/>
      <c r="V5269" s="2"/>
      <c r="W5269" s="2"/>
    </row>
    <row r="5270" spans="11:23" x14ac:dyDescent="0.35">
      <c r="K5270" s="4"/>
      <c r="T5270" s="2"/>
      <c r="U5270" s="2"/>
      <c r="V5270" s="2"/>
      <c r="W5270" s="2"/>
    </row>
    <row r="5271" spans="11:23" x14ac:dyDescent="0.35">
      <c r="K5271" s="4"/>
      <c r="T5271" s="2"/>
      <c r="U5271" s="2"/>
      <c r="V5271" s="2"/>
      <c r="W5271" s="2"/>
    </row>
    <row r="5272" spans="11:23" x14ac:dyDescent="0.35">
      <c r="K5272" s="4"/>
      <c r="T5272" s="2"/>
      <c r="U5272" s="2"/>
      <c r="V5272" s="2"/>
      <c r="W5272" s="2"/>
    </row>
    <row r="5273" spans="11:23" x14ac:dyDescent="0.35">
      <c r="K5273" s="4"/>
      <c r="T5273" s="2"/>
      <c r="U5273" s="2"/>
      <c r="V5273" s="2"/>
      <c r="W5273" s="2"/>
    </row>
    <row r="5274" spans="11:23" x14ac:dyDescent="0.35">
      <c r="K5274" s="4"/>
      <c r="T5274" s="2"/>
      <c r="U5274" s="2"/>
      <c r="V5274" s="2"/>
      <c r="W5274" s="2"/>
    </row>
    <row r="5275" spans="11:23" x14ac:dyDescent="0.35">
      <c r="K5275" s="4"/>
      <c r="T5275" s="2"/>
      <c r="U5275" s="2"/>
      <c r="V5275" s="2"/>
      <c r="W5275" s="2"/>
    </row>
    <row r="5276" spans="11:23" x14ac:dyDescent="0.35">
      <c r="K5276" s="4"/>
      <c r="T5276" s="2"/>
      <c r="U5276" s="2"/>
      <c r="V5276" s="2"/>
      <c r="W5276" s="2"/>
    </row>
    <row r="5277" spans="11:23" x14ac:dyDescent="0.35">
      <c r="K5277" s="4"/>
      <c r="T5277" s="2"/>
      <c r="U5277" s="2"/>
      <c r="V5277" s="2"/>
      <c r="W5277" s="2"/>
    </row>
    <row r="5278" spans="11:23" x14ac:dyDescent="0.35">
      <c r="K5278" s="4"/>
      <c r="T5278" s="2"/>
      <c r="U5278" s="2"/>
      <c r="V5278" s="2"/>
      <c r="W5278" s="2"/>
    </row>
    <row r="5279" spans="11:23" x14ac:dyDescent="0.35">
      <c r="K5279" s="4"/>
      <c r="T5279" s="2"/>
      <c r="U5279" s="2"/>
      <c r="V5279" s="2"/>
      <c r="W5279" s="2"/>
    </row>
    <row r="5280" spans="11:23" x14ac:dyDescent="0.35">
      <c r="K5280" s="4"/>
      <c r="T5280" s="2"/>
      <c r="U5280" s="2"/>
      <c r="V5280" s="2"/>
      <c r="W5280" s="2"/>
    </row>
    <row r="5281" spans="11:23" x14ac:dyDescent="0.35">
      <c r="K5281" s="4"/>
      <c r="T5281" s="2"/>
      <c r="U5281" s="2"/>
      <c r="V5281" s="2"/>
      <c r="W5281" s="2"/>
    </row>
    <row r="5282" spans="11:23" x14ac:dyDescent="0.35">
      <c r="K5282" s="4"/>
      <c r="T5282" s="2"/>
      <c r="U5282" s="2"/>
      <c r="V5282" s="2"/>
      <c r="W5282" s="2"/>
    </row>
    <row r="5283" spans="11:23" x14ac:dyDescent="0.35">
      <c r="K5283" s="4"/>
      <c r="T5283" s="2"/>
      <c r="U5283" s="2"/>
      <c r="V5283" s="2"/>
      <c r="W5283" s="2"/>
    </row>
    <row r="5284" spans="11:23" x14ac:dyDescent="0.35">
      <c r="K5284" s="4"/>
      <c r="T5284" s="2"/>
      <c r="U5284" s="2"/>
      <c r="V5284" s="2"/>
      <c r="W5284" s="2"/>
    </row>
    <row r="5285" spans="11:23" x14ac:dyDescent="0.35">
      <c r="K5285" s="4"/>
      <c r="T5285" s="2"/>
      <c r="U5285" s="2"/>
      <c r="V5285" s="2"/>
      <c r="W5285" s="2"/>
    </row>
    <row r="5286" spans="11:23" x14ac:dyDescent="0.35">
      <c r="K5286" s="4"/>
      <c r="T5286" s="2"/>
      <c r="U5286" s="2"/>
      <c r="V5286" s="2"/>
      <c r="W5286" s="2"/>
    </row>
    <row r="5287" spans="11:23" x14ac:dyDescent="0.35">
      <c r="K5287" s="4"/>
      <c r="T5287" s="2"/>
      <c r="U5287" s="2"/>
      <c r="V5287" s="2"/>
      <c r="W5287" s="2"/>
    </row>
    <row r="5288" spans="11:23" x14ac:dyDescent="0.35">
      <c r="K5288" s="4"/>
      <c r="T5288" s="2"/>
      <c r="U5288" s="2"/>
      <c r="V5288" s="2"/>
      <c r="W5288" s="2"/>
    </row>
    <row r="5289" spans="11:23" x14ac:dyDescent="0.35">
      <c r="K5289" s="4"/>
      <c r="T5289" s="2"/>
      <c r="U5289" s="2"/>
      <c r="V5289" s="2"/>
      <c r="W5289" s="2"/>
    </row>
    <row r="5290" spans="11:23" x14ac:dyDescent="0.35">
      <c r="K5290" s="4"/>
      <c r="T5290" s="2"/>
      <c r="U5290" s="2"/>
      <c r="V5290" s="2"/>
      <c r="W5290" s="2"/>
    </row>
    <row r="5291" spans="11:23" x14ac:dyDescent="0.35">
      <c r="K5291" s="4"/>
      <c r="T5291" s="2"/>
      <c r="U5291" s="2"/>
      <c r="V5291" s="2"/>
      <c r="W5291" s="2"/>
    </row>
    <row r="5292" spans="11:23" x14ac:dyDescent="0.35">
      <c r="K5292" s="4"/>
      <c r="T5292" s="2"/>
      <c r="U5292" s="2"/>
      <c r="V5292" s="2"/>
      <c r="W5292" s="2"/>
    </row>
    <row r="5293" spans="11:23" x14ac:dyDescent="0.35">
      <c r="K5293" s="4"/>
      <c r="T5293" s="2"/>
      <c r="U5293" s="2"/>
      <c r="V5293" s="2"/>
      <c r="W5293" s="2"/>
    </row>
    <row r="5294" spans="11:23" x14ac:dyDescent="0.35">
      <c r="K5294" s="4"/>
      <c r="T5294" s="2"/>
      <c r="U5294" s="2"/>
      <c r="V5294" s="2"/>
      <c r="W5294" s="2"/>
    </row>
    <row r="5295" spans="11:23" x14ac:dyDescent="0.35">
      <c r="K5295" s="4"/>
      <c r="T5295" s="2"/>
      <c r="U5295" s="2"/>
      <c r="V5295" s="2"/>
      <c r="W5295" s="2"/>
    </row>
    <row r="5296" spans="11:23" x14ac:dyDescent="0.35">
      <c r="K5296" s="4"/>
      <c r="T5296" s="2"/>
      <c r="U5296" s="2"/>
      <c r="V5296" s="2"/>
      <c r="W5296" s="2"/>
    </row>
    <row r="5297" spans="11:23" x14ac:dyDescent="0.35">
      <c r="K5297" s="4"/>
      <c r="T5297" s="2"/>
      <c r="U5297" s="2"/>
      <c r="V5297" s="2"/>
      <c r="W5297" s="2"/>
    </row>
    <row r="5298" spans="11:23" x14ac:dyDescent="0.35">
      <c r="K5298" s="4"/>
      <c r="T5298" s="2"/>
      <c r="U5298" s="2"/>
      <c r="V5298" s="2"/>
      <c r="W5298" s="2"/>
    </row>
    <row r="5299" spans="11:23" x14ac:dyDescent="0.35">
      <c r="K5299" s="4"/>
      <c r="T5299" s="2"/>
      <c r="U5299" s="2"/>
      <c r="V5299" s="2"/>
      <c r="W5299" s="2"/>
    </row>
    <row r="5300" spans="11:23" x14ac:dyDescent="0.35">
      <c r="K5300" s="4"/>
      <c r="T5300" s="2"/>
      <c r="U5300" s="2"/>
      <c r="V5300" s="2"/>
      <c r="W5300" s="2"/>
    </row>
    <row r="5301" spans="11:23" x14ac:dyDescent="0.35">
      <c r="K5301" s="4"/>
      <c r="T5301" s="2"/>
      <c r="U5301" s="2"/>
      <c r="V5301" s="2"/>
      <c r="W5301" s="2"/>
    </row>
    <row r="5302" spans="11:23" x14ac:dyDescent="0.35">
      <c r="K5302" s="4"/>
      <c r="T5302" s="2"/>
      <c r="U5302" s="2"/>
      <c r="V5302" s="2"/>
      <c r="W5302" s="2"/>
    </row>
    <row r="5303" spans="11:23" x14ac:dyDescent="0.35">
      <c r="K5303" s="4"/>
      <c r="T5303" s="2"/>
      <c r="U5303" s="2"/>
      <c r="V5303" s="2"/>
      <c r="W5303" s="2"/>
    </row>
    <row r="5304" spans="11:23" x14ac:dyDescent="0.35">
      <c r="K5304" s="4"/>
      <c r="T5304" s="2"/>
      <c r="U5304" s="2"/>
      <c r="V5304" s="2"/>
      <c r="W5304" s="2"/>
    </row>
    <row r="5305" spans="11:23" x14ac:dyDescent="0.35">
      <c r="K5305" s="4"/>
      <c r="T5305" s="2"/>
      <c r="U5305" s="2"/>
      <c r="V5305" s="2"/>
      <c r="W5305" s="2"/>
    </row>
    <row r="5306" spans="11:23" x14ac:dyDescent="0.35">
      <c r="K5306" s="4"/>
      <c r="T5306" s="2"/>
      <c r="U5306" s="2"/>
      <c r="V5306" s="2"/>
      <c r="W5306" s="2"/>
    </row>
    <row r="5307" spans="11:23" x14ac:dyDescent="0.35">
      <c r="K5307" s="4"/>
      <c r="T5307" s="2"/>
      <c r="U5307" s="2"/>
      <c r="V5307" s="2"/>
      <c r="W5307" s="2"/>
    </row>
    <row r="5308" spans="11:23" x14ac:dyDescent="0.35">
      <c r="K5308" s="4"/>
      <c r="T5308" s="2"/>
      <c r="U5308" s="2"/>
      <c r="V5308" s="2"/>
      <c r="W5308" s="2"/>
    </row>
    <row r="5309" spans="11:23" x14ac:dyDescent="0.35">
      <c r="K5309" s="4"/>
      <c r="T5309" s="2"/>
      <c r="U5309" s="2"/>
      <c r="V5309" s="2"/>
      <c r="W5309" s="2"/>
    </row>
    <row r="5310" spans="11:23" x14ac:dyDescent="0.35">
      <c r="K5310" s="4"/>
      <c r="T5310" s="2"/>
      <c r="U5310" s="2"/>
      <c r="V5310" s="2"/>
      <c r="W5310" s="2"/>
    </row>
    <row r="5311" spans="11:23" x14ac:dyDescent="0.35">
      <c r="K5311" s="4"/>
      <c r="T5311" s="2"/>
      <c r="U5311" s="2"/>
      <c r="V5311" s="2"/>
      <c r="W5311" s="2"/>
    </row>
    <row r="5312" spans="11:23" x14ac:dyDescent="0.35">
      <c r="K5312" s="4"/>
      <c r="T5312" s="2"/>
      <c r="U5312" s="2"/>
      <c r="V5312" s="2"/>
      <c r="W5312" s="2"/>
    </row>
    <row r="5313" spans="11:23" x14ac:dyDescent="0.35">
      <c r="K5313" s="4"/>
      <c r="T5313" s="2"/>
      <c r="U5313" s="2"/>
      <c r="V5313" s="2"/>
      <c r="W5313" s="2"/>
    </row>
    <row r="5314" spans="11:23" x14ac:dyDescent="0.35">
      <c r="K5314" s="4"/>
      <c r="T5314" s="2"/>
      <c r="U5314" s="2"/>
      <c r="V5314" s="2"/>
      <c r="W5314" s="2"/>
    </row>
    <row r="5315" spans="11:23" x14ac:dyDescent="0.35">
      <c r="K5315" s="4"/>
      <c r="T5315" s="2"/>
      <c r="U5315" s="2"/>
      <c r="V5315" s="2"/>
      <c r="W5315" s="2"/>
    </row>
    <row r="5316" spans="11:23" x14ac:dyDescent="0.35">
      <c r="K5316" s="4"/>
      <c r="T5316" s="2"/>
      <c r="U5316" s="2"/>
      <c r="V5316" s="2"/>
      <c r="W5316" s="2"/>
    </row>
    <row r="5317" spans="11:23" x14ac:dyDescent="0.35">
      <c r="K5317" s="4"/>
      <c r="T5317" s="2"/>
      <c r="U5317" s="2"/>
      <c r="V5317" s="2"/>
      <c r="W5317" s="2"/>
    </row>
    <row r="5318" spans="11:23" x14ac:dyDescent="0.35">
      <c r="K5318" s="4"/>
      <c r="T5318" s="2"/>
      <c r="U5318" s="2"/>
      <c r="V5318" s="2"/>
      <c r="W5318" s="2"/>
    </row>
    <row r="5319" spans="11:23" x14ac:dyDescent="0.35">
      <c r="K5319" s="4"/>
      <c r="T5319" s="2"/>
      <c r="U5319" s="2"/>
      <c r="V5319" s="2"/>
      <c r="W5319" s="2"/>
    </row>
    <row r="5320" spans="11:23" x14ac:dyDescent="0.35">
      <c r="K5320" s="4"/>
      <c r="T5320" s="2"/>
      <c r="U5320" s="2"/>
      <c r="V5320" s="2"/>
      <c r="W5320" s="2"/>
    </row>
    <row r="5321" spans="11:23" x14ac:dyDescent="0.35">
      <c r="K5321" s="4"/>
      <c r="T5321" s="2"/>
      <c r="U5321" s="2"/>
      <c r="V5321" s="2"/>
      <c r="W5321" s="2"/>
    </row>
    <row r="5322" spans="11:23" x14ac:dyDescent="0.35">
      <c r="K5322" s="4"/>
      <c r="T5322" s="2"/>
      <c r="U5322" s="2"/>
      <c r="V5322" s="2"/>
      <c r="W5322" s="2"/>
    </row>
    <row r="5323" spans="11:23" x14ac:dyDescent="0.35">
      <c r="K5323" s="4"/>
      <c r="T5323" s="2"/>
      <c r="U5323" s="2"/>
      <c r="V5323" s="2"/>
      <c r="W5323" s="2"/>
    </row>
    <row r="5324" spans="11:23" x14ac:dyDescent="0.35">
      <c r="K5324" s="4"/>
      <c r="T5324" s="2"/>
      <c r="U5324" s="2"/>
      <c r="V5324" s="2"/>
      <c r="W5324" s="2"/>
    </row>
    <row r="5325" spans="11:23" x14ac:dyDescent="0.35">
      <c r="K5325" s="4"/>
      <c r="T5325" s="2"/>
      <c r="U5325" s="2"/>
      <c r="V5325" s="2"/>
      <c r="W5325" s="2"/>
    </row>
    <row r="5326" spans="11:23" x14ac:dyDescent="0.35">
      <c r="K5326" s="4"/>
      <c r="T5326" s="2"/>
      <c r="U5326" s="2"/>
      <c r="V5326" s="2"/>
      <c r="W5326" s="2"/>
    </row>
    <row r="5327" spans="11:23" x14ac:dyDescent="0.35">
      <c r="K5327" s="4"/>
      <c r="T5327" s="2"/>
      <c r="U5327" s="2"/>
      <c r="V5327" s="2"/>
      <c r="W5327" s="2"/>
    </row>
    <row r="5328" spans="11:23" x14ac:dyDescent="0.35">
      <c r="K5328" s="4"/>
      <c r="T5328" s="2"/>
      <c r="U5328" s="2"/>
      <c r="V5328" s="2"/>
      <c r="W5328" s="2"/>
    </row>
    <row r="5329" spans="11:23" x14ac:dyDescent="0.35">
      <c r="K5329" s="4"/>
      <c r="T5329" s="2"/>
      <c r="U5329" s="2"/>
      <c r="V5329" s="2"/>
      <c r="W5329" s="2"/>
    </row>
    <row r="5330" spans="11:23" x14ac:dyDescent="0.35">
      <c r="K5330" s="4"/>
      <c r="T5330" s="2"/>
      <c r="U5330" s="2"/>
      <c r="V5330" s="2"/>
      <c r="W5330" s="2"/>
    </row>
    <row r="5331" spans="11:23" x14ac:dyDescent="0.35">
      <c r="K5331" s="4"/>
      <c r="T5331" s="2"/>
      <c r="U5331" s="2"/>
      <c r="V5331" s="2"/>
      <c r="W5331" s="2"/>
    </row>
    <row r="5332" spans="11:23" x14ac:dyDescent="0.35">
      <c r="K5332" s="4"/>
      <c r="T5332" s="2"/>
      <c r="U5332" s="2"/>
      <c r="V5332" s="2"/>
      <c r="W5332" s="2"/>
    </row>
    <row r="5333" spans="11:23" x14ac:dyDescent="0.35">
      <c r="K5333" s="4"/>
      <c r="T5333" s="2"/>
      <c r="U5333" s="2"/>
      <c r="V5333" s="2"/>
      <c r="W5333" s="2"/>
    </row>
    <row r="5334" spans="11:23" x14ac:dyDescent="0.35">
      <c r="K5334" s="4"/>
      <c r="T5334" s="2"/>
      <c r="U5334" s="2"/>
      <c r="V5334" s="2"/>
      <c r="W5334" s="2"/>
    </row>
    <row r="5335" spans="11:23" x14ac:dyDescent="0.35">
      <c r="K5335" s="4"/>
      <c r="T5335" s="2"/>
      <c r="U5335" s="2"/>
      <c r="V5335" s="2"/>
      <c r="W5335" s="2"/>
    </row>
    <row r="5336" spans="11:23" x14ac:dyDescent="0.35">
      <c r="K5336" s="4"/>
      <c r="T5336" s="2"/>
      <c r="U5336" s="2"/>
      <c r="V5336" s="2"/>
      <c r="W5336" s="2"/>
    </row>
    <row r="5337" spans="11:23" x14ac:dyDescent="0.35">
      <c r="K5337" s="4"/>
      <c r="T5337" s="2"/>
      <c r="U5337" s="2"/>
      <c r="V5337" s="2"/>
      <c r="W5337" s="2"/>
    </row>
    <row r="5338" spans="11:23" x14ac:dyDescent="0.35">
      <c r="K5338" s="4"/>
      <c r="T5338" s="2"/>
      <c r="U5338" s="2"/>
      <c r="V5338" s="2"/>
      <c r="W5338" s="2"/>
    </row>
    <row r="5339" spans="11:23" x14ac:dyDescent="0.35">
      <c r="K5339" s="4"/>
      <c r="T5339" s="2"/>
      <c r="U5339" s="2"/>
      <c r="V5339" s="2"/>
      <c r="W5339" s="2"/>
    </row>
    <row r="5340" spans="11:23" x14ac:dyDescent="0.35">
      <c r="K5340" s="4"/>
      <c r="T5340" s="2"/>
      <c r="U5340" s="2"/>
      <c r="V5340" s="2"/>
      <c r="W5340" s="2"/>
    </row>
    <row r="5341" spans="11:23" x14ac:dyDescent="0.35">
      <c r="K5341" s="4"/>
      <c r="T5341" s="2"/>
      <c r="U5341" s="2"/>
      <c r="V5341" s="2"/>
      <c r="W5341" s="2"/>
    </row>
    <row r="5342" spans="11:23" x14ac:dyDescent="0.35">
      <c r="K5342" s="4"/>
      <c r="T5342" s="2"/>
      <c r="U5342" s="2"/>
      <c r="V5342" s="2"/>
      <c r="W5342" s="2"/>
    </row>
    <row r="5343" spans="11:23" x14ac:dyDescent="0.35">
      <c r="K5343" s="4"/>
      <c r="T5343" s="2"/>
      <c r="U5343" s="2"/>
      <c r="V5343" s="2"/>
      <c r="W5343" s="2"/>
    </row>
    <row r="5344" spans="11:23" x14ac:dyDescent="0.35">
      <c r="K5344" s="4"/>
      <c r="T5344" s="2"/>
      <c r="U5344" s="2"/>
      <c r="V5344" s="2"/>
      <c r="W5344" s="2"/>
    </row>
    <row r="5345" spans="11:23" x14ac:dyDescent="0.35">
      <c r="K5345" s="4"/>
      <c r="T5345" s="2"/>
      <c r="U5345" s="2"/>
      <c r="V5345" s="2"/>
      <c r="W5345" s="2"/>
    </row>
    <row r="5346" spans="11:23" x14ac:dyDescent="0.35">
      <c r="K5346" s="4"/>
      <c r="T5346" s="2"/>
      <c r="U5346" s="2"/>
      <c r="V5346" s="2"/>
      <c r="W5346" s="2"/>
    </row>
    <row r="5347" spans="11:23" x14ac:dyDescent="0.35">
      <c r="K5347" s="4"/>
      <c r="T5347" s="2"/>
      <c r="U5347" s="2"/>
      <c r="V5347" s="2"/>
      <c r="W5347" s="2"/>
    </row>
    <row r="5348" spans="11:23" x14ac:dyDescent="0.35">
      <c r="K5348" s="4"/>
      <c r="T5348" s="2"/>
      <c r="U5348" s="2"/>
      <c r="V5348" s="2"/>
      <c r="W5348" s="2"/>
    </row>
    <row r="5349" spans="11:23" x14ac:dyDescent="0.35">
      <c r="K5349" s="4"/>
      <c r="T5349" s="2"/>
      <c r="U5349" s="2"/>
      <c r="V5349" s="2"/>
      <c r="W5349" s="2"/>
    </row>
    <row r="5350" spans="11:23" x14ac:dyDescent="0.35">
      <c r="K5350" s="4"/>
      <c r="T5350" s="2"/>
      <c r="U5350" s="2"/>
      <c r="V5350" s="2"/>
      <c r="W5350" s="2"/>
    </row>
    <row r="5351" spans="11:23" x14ac:dyDescent="0.35">
      <c r="K5351" s="4"/>
      <c r="T5351" s="2"/>
      <c r="U5351" s="2"/>
      <c r="V5351" s="2"/>
      <c r="W5351" s="2"/>
    </row>
    <row r="5352" spans="11:23" x14ac:dyDescent="0.35">
      <c r="K5352" s="4"/>
      <c r="T5352" s="2"/>
      <c r="U5352" s="2"/>
      <c r="V5352" s="2"/>
      <c r="W5352" s="2"/>
    </row>
    <row r="5353" spans="11:23" x14ac:dyDescent="0.35">
      <c r="K5353" s="4"/>
      <c r="T5353" s="2"/>
      <c r="U5353" s="2"/>
      <c r="V5353" s="2"/>
      <c r="W5353" s="2"/>
    </row>
    <row r="5354" spans="11:23" x14ac:dyDescent="0.35">
      <c r="K5354" s="4"/>
      <c r="T5354" s="2"/>
      <c r="U5354" s="2"/>
      <c r="V5354" s="2"/>
      <c r="W5354" s="2"/>
    </row>
    <row r="5355" spans="11:23" x14ac:dyDescent="0.35">
      <c r="K5355" s="4"/>
      <c r="T5355" s="2"/>
      <c r="U5355" s="2"/>
      <c r="V5355" s="2"/>
      <c r="W5355" s="2"/>
    </row>
    <row r="5356" spans="11:23" x14ac:dyDescent="0.35">
      <c r="K5356" s="4"/>
      <c r="T5356" s="2"/>
      <c r="U5356" s="2"/>
      <c r="V5356" s="2"/>
      <c r="W5356" s="2"/>
    </row>
    <row r="5357" spans="11:23" x14ac:dyDescent="0.35">
      <c r="K5357" s="4"/>
      <c r="T5357" s="2"/>
      <c r="U5357" s="2"/>
      <c r="V5357" s="2"/>
      <c r="W5357" s="2"/>
    </row>
    <row r="5358" spans="11:23" x14ac:dyDescent="0.35">
      <c r="K5358" s="4"/>
      <c r="T5358" s="2"/>
      <c r="U5358" s="2"/>
      <c r="V5358" s="2"/>
      <c r="W5358" s="2"/>
    </row>
    <row r="5359" spans="11:23" x14ac:dyDescent="0.35">
      <c r="K5359" s="4"/>
      <c r="T5359" s="2"/>
      <c r="U5359" s="2"/>
      <c r="V5359" s="2"/>
      <c r="W5359" s="2"/>
    </row>
    <row r="5360" spans="11:23" x14ac:dyDescent="0.35">
      <c r="K5360" s="4"/>
      <c r="T5360" s="2"/>
      <c r="U5360" s="2"/>
      <c r="V5360" s="2"/>
      <c r="W5360" s="2"/>
    </row>
    <row r="5361" spans="11:23" x14ac:dyDescent="0.35">
      <c r="K5361" s="4"/>
      <c r="T5361" s="2"/>
      <c r="U5361" s="2"/>
      <c r="V5361" s="2"/>
      <c r="W5361" s="2"/>
    </row>
    <row r="5362" spans="11:23" x14ac:dyDescent="0.35">
      <c r="K5362" s="4"/>
      <c r="T5362" s="2"/>
      <c r="U5362" s="2"/>
      <c r="V5362" s="2"/>
      <c r="W5362" s="2"/>
    </row>
    <row r="5363" spans="11:23" x14ac:dyDescent="0.35">
      <c r="K5363" s="4"/>
      <c r="T5363" s="2"/>
      <c r="U5363" s="2"/>
      <c r="V5363" s="2"/>
      <c r="W5363" s="2"/>
    </row>
    <row r="5364" spans="11:23" x14ac:dyDescent="0.35">
      <c r="K5364" s="4"/>
      <c r="T5364" s="2"/>
      <c r="U5364" s="2"/>
      <c r="V5364" s="2"/>
      <c r="W5364" s="2"/>
    </row>
    <row r="5365" spans="11:23" x14ac:dyDescent="0.35">
      <c r="K5365" s="4"/>
      <c r="T5365" s="2"/>
      <c r="U5365" s="2"/>
      <c r="V5365" s="2"/>
      <c r="W5365" s="2"/>
    </row>
    <row r="5366" spans="11:23" x14ac:dyDescent="0.35">
      <c r="K5366" s="4"/>
      <c r="T5366" s="2"/>
      <c r="U5366" s="2"/>
      <c r="V5366" s="2"/>
      <c r="W5366" s="2"/>
    </row>
    <row r="5367" spans="11:23" x14ac:dyDescent="0.35">
      <c r="K5367" s="4"/>
      <c r="T5367" s="2"/>
      <c r="U5367" s="2"/>
      <c r="V5367" s="2"/>
      <c r="W5367" s="2"/>
    </row>
    <row r="5368" spans="11:23" x14ac:dyDescent="0.35">
      <c r="K5368" s="4"/>
      <c r="T5368" s="2"/>
      <c r="U5368" s="2"/>
      <c r="V5368" s="2"/>
      <c r="W5368" s="2"/>
    </row>
    <row r="5369" spans="11:23" x14ac:dyDescent="0.35">
      <c r="K5369" s="4"/>
      <c r="T5369" s="2"/>
      <c r="U5369" s="2"/>
      <c r="V5369" s="2"/>
      <c r="W5369" s="2"/>
    </row>
    <row r="5370" spans="11:23" x14ac:dyDescent="0.35">
      <c r="K5370" s="4"/>
      <c r="T5370" s="2"/>
      <c r="U5370" s="2"/>
      <c r="V5370" s="2"/>
      <c r="W5370" s="2"/>
    </row>
    <row r="5371" spans="11:23" x14ac:dyDescent="0.35">
      <c r="K5371" s="4"/>
      <c r="T5371" s="2"/>
      <c r="U5371" s="2"/>
      <c r="V5371" s="2"/>
      <c r="W5371" s="2"/>
    </row>
    <row r="5372" spans="11:23" x14ac:dyDescent="0.35">
      <c r="K5372" s="4"/>
      <c r="T5372" s="2"/>
      <c r="U5372" s="2"/>
      <c r="V5372" s="2"/>
      <c r="W5372" s="2"/>
    </row>
    <row r="5373" spans="11:23" x14ac:dyDescent="0.35">
      <c r="K5373" s="4"/>
      <c r="T5373" s="2"/>
      <c r="U5373" s="2"/>
      <c r="V5373" s="2"/>
      <c r="W5373" s="2"/>
    </row>
    <row r="5374" spans="11:23" x14ac:dyDescent="0.35">
      <c r="K5374" s="4"/>
      <c r="T5374" s="2"/>
      <c r="U5374" s="2"/>
      <c r="V5374" s="2"/>
      <c r="W5374" s="2"/>
    </row>
    <row r="5375" spans="11:23" x14ac:dyDescent="0.35">
      <c r="K5375" s="4"/>
      <c r="T5375" s="2"/>
      <c r="U5375" s="2"/>
      <c r="V5375" s="2"/>
      <c r="W5375" s="2"/>
    </row>
    <row r="5376" spans="11:23" x14ac:dyDescent="0.35">
      <c r="K5376" s="4"/>
      <c r="T5376" s="2"/>
      <c r="U5376" s="2"/>
      <c r="V5376" s="2"/>
      <c r="W5376" s="2"/>
    </row>
    <row r="5377" spans="11:23" x14ac:dyDescent="0.35">
      <c r="K5377" s="4"/>
      <c r="T5377" s="2"/>
      <c r="U5377" s="2"/>
      <c r="V5377" s="2"/>
      <c r="W5377" s="2"/>
    </row>
    <row r="5378" spans="11:23" x14ac:dyDescent="0.35">
      <c r="K5378" s="4"/>
      <c r="T5378" s="2"/>
      <c r="U5378" s="2"/>
      <c r="V5378" s="2"/>
      <c r="W5378" s="2"/>
    </row>
    <row r="5379" spans="11:23" x14ac:dyDescent="0.35">
      <c r="K5379" s="4"/>
      <c r="T5379" s="2"/>
      <c r="U5379" s="2"/>
      <c r="V5379" s="2"/>
      <c r="W5379" s="2"/>
    </row>
    <row r="5380" spans="11:23" x14ac:dyDescent="0.35">
      <c r="K5380" s="4"/>
      <c r="T5380" s="2"/>
      <c r="U5380" s="2"/>
      <c r="V5380" s="2"/>
      <c r="W5380" s="2"/>
    </row>
    <row r="5381" spans="11:23" x14ac:dyDescent="0.35">
      <c r="K5381" s="4"/>
      <c r="T5381" s="2"/>
      <c r="U5381" s="2"/>
      <c r="V5381" s="2"/>
      <c r="W5381" s="2"/>
    </row>
    <row r="5382" spans="11:23" x14ac:dyDescent="0.35">
      <c r="K5382" s="4"/>
      <c r="T5382" s="2"/>
      <c r="U5382" s="2"/>
      <c r="V5382" s="2"/>
      <c r="W5382" s="2"/>
    </row>
    <row r="5383" spans="11:23" x14ac:dyDescent="0.35">
      <c r="K5383" s="4"/>
      <c r="T5383" s="2"/>
      <c r="U5383" s="2"/>
      <c r="V5383" s="2"/>
      <c r="W5383" s="2"/>
    </row>
    <row r="5384" spans="11:23" x14ac:dyDescent="0.35">
      <c r="K5384" s="4"/>
      <c r="T5384" s="2"/>
      <c r="U5384" s="2"/>
      <c r="V5384" s="2"/>
      <c r="W5384" s="2"/>
    </row>
    <row r="5385" spans="11:23" x14ac:dyDescent="0.35">
      <c r="K5385" s="4"/>
      <c r="T5385" s="2"/>
      <c r="U5385" s="2"/>
      <c r="V5385" s="2"/>
      <c r="W5385" s="2"/>
    </row>
    <row r="5386" spans="11:23" x14ac:dyDescent="0.35">
      <c r="K5386" s="4"/>
      <c r="T5386" s="2"/>
      <c r="U5386" s="2"/>
      <c r="V5386" s="2"/>
      <c r="W5386" s="2"/>
    </row>
    <row r="5387" spans="11:23" x14ac:dyDescent="0.35">
      <c r="K5387" s="4"/>
      <c r="T5387" s="2"/>
      <c r="U5387" s="2"/>
      <c r="V5387" s="2"/>
      <c r="W5387" s="2"/>
    </row>
    <row r="5388" spans="11:23" x14ac:dyDescent="0.35">
      <c r="K5388" s="4"/>
      <c r="T5388" s="2"/>
      <c r="U5388" s="2"/>
      <c r="V5388" s="2"/>
      <c r="W5388" s="2"/>
    </row>
    <row r="5389" spans="11:23" x14ac:dyDescent="0.35">
      <c r="K5389" s="4"/>
      <c r="T5389" s="2"/>
      <c r="U5389" s="2"/>
      <c r="V5389" s="2"/>
      <c r="W5389" s="2"/>
    </row>
    <row r="5390" spans="11:23" x14ac:dyDescent="0.35">
      <c r="K5390" s="4"/>
      <c r="T5390" s="2"/>
      <c r="U5390" s="2"/>
      <c r="V5390" s="2"/>
      <c r="W5390" s="2"/>
    </row>
    <row r="5391" spans="11:23" x14ac:dyDescent="0.35">
      <c r="K5391" s="4"/>
      <c r="T5391" s="2"/>
      <c r="U5391" s="2"/>
      <c r="V5391" s="2"/>
      <c r="W5391" s="2"/>
    </row>
    <row r="5392" spans="11:23" x14ac:dyDescent="0.35">
      <c r="K5392" s="4"/>
      <c r="T5392" s="2"/>
      <c r="U5392" s="2"/>
      <c r="V5392" s="2"/>
      <c r="W5392" s="2"/>
    </row>
    <row r="5393" spans="11:23" x14ac:dyDescent="0.35">
      <c r="K5393" s="4"/>
      <c r="T5393" s="2"/>
      <c r="U5393" s="2"/>
      <c r="V5393" s="2"/>
      <c r="W5393" s="2"/>
    </row>
    <row r="5394" spans="11:23" x14ac:dyDescent="0.35">
      <c r="K5394" s="4"/>
      <c r="T5394" s="2"/>
      <c r="U5394" s="2"/>
      <c r="V5394" s="2"/>
      <c r="W5394" s="2"/>
    </row>
    <row r="5395" spans="11:23" x14ac:dyDescent="0.35">
      <c r="K5395" s="4"/>
      <c r="T5395" s="2"/>
      <c r="U5395" s="2"/>
      <c r="V5395" s="2"/>
      <c r="W5395" s="2"/>
    </row>
    <row r="5396" spans="11:23" x14ac:dyDescent="0.35">
      <c r="K5396" s="4"/>
      <c r="T5396" s="2"/>
      <c r="U5396" s="2"/>
      <c r="V5396" s="2"/>
      <c r="W5396" s="2"/>
    </row>
    <row r="5397" spans="11:23" x14ac:dyDescent="0.35">
      <c r="K5397" s="4"/>
      <c r="T5397" s="2"/>
      <c r="U5397" s="2"/>
      <c r="V5397" s="2"/>
      <c r="W5397" s="2"/>
    </row>
    <row r="5398" spans="11:23" x14ac:dyDescent="0.35">
      <c r="K5398" s="4"/>
      <c r="T5398" s="2"/>
      <c r="U5398" s="2"/>
      <c r="V5398" s="2"/>
      <c r="W5398" s="2"/>
    </row>
    <row r="5399" spans="11:23" x14ac:dyDescent="0.35">
      <c r="K5399" s="4"/>
      <c r="T5399" s="2"/>
      <c r="U5399" s="2"/>
      <c r="V5399" s="2"/>
      <c r="W5399" s="2"/>
    </row>
    <row r="5400" spans="11:23" x14ac:dyDescent="0.35">
      <c r="K5400" s="4"/>
      <c r="T5400" s="2"/>
      <c r="U5400" s="2"/>
      <c r="V5400" s="2"/>
      <c r="W5400" s="2"/>
    </row>
    <row r="5401" spans="11:23" x14ac:dyDescent="0.35">
      <c r="K5401" s="4"/>
      <c r="T5401" s="2"/>
      <c r="U5401" s="2"/>
      <c r="V5401" s="2"/>
      <c r="W5401" s="2"/>
    </row>
    <row r="5402" spans="11:23" x14ac:dyDescent="0.35">
      <c r="K5402" s="4"/>
      <c r="T5402" s="2"/>
      <c r="U5402" s="2"/>
      <c r="V5402" s="2"/>
      <c r="W5402" s="2"/>
    </row>
    <row r="5403" spans="11:23" x14ac:dyDescent="0.35">
      <c r="K5403" s="4"/>
      <c r="T5403" s="2"/>
      <c r="U5403" s="2"/>
      <c r="V5403" s="2"/>
      <c r="W5403" s="2"/>
    </row>
    <row r="5404" spans="11:23" x14ac:dyDescent="0.35">
      <c r="K5404" s="4"/>
      <c r="T5404" s="2"/>
      <c r="U5404" s="2"/>
      <c r="V5404" s="2"/>
      <c r="W5404" s="2"/>
    </row>
    <row r="5405" spans="11:23" x14ac:dyDescent="0.35">
      <c r="K5405" s="4"/>
      <c r="T5405" s="2"/>
      <c r="U5405" s="2"/>
      <c r="V5405" s="2"/>
      <c r="W5405" s="2"/>
    </row>
    <row r="5406" spans="11:23" x14ac:dyDescent="0.35">
      <c r="K5406" s="4"/>
      <c r="T5406" s="2"/>
      <c r="U5406" s="2"/>
      <c r="V5406" s="2"/>
      <c r="W5406" s="2"/>
    </row>
    <row r="5407" spans="11:23" x14ac:dyDescent="0.35">
      <c r="K5407" s="4"/>
      <c r="T5407" s="2"/>
      <c r="U5407" s="2"/>
      <c r="V5407" s="2"/>
      <c r="W5407" s="2"/>
    </row>
    <row r="5408" spans="11:23" x14ac:dyDescent="0.35">
      <c r="K5408" s="4"/>
      <c r="T5408" s="2"/>
      <c r="U5408" s="2"/>
      <c r="V5408" s="2"/>
      <c r="W5408" s="2"/>
    </row>
    <row r="5409" spans="11:23" x14ac:dyDescent="0.35">
      <c r="K5409" s="4"/>
      <c r="T5409" s="2"/>
      <c r="U5409" s="2"/>
      <c r="V5409" s="2"/>
      <c r="W5409" s="2"/>
    </row>
    <row r="5410" spans="11:23" x14ac:dyDescent="0.35">
      <c r="K5410" s="4"/>
      <c r="T5410" s="2"/>
      <c r="U5410" s="2"/>
      <c r="V5410" s="2"/>
      <c r="W5410" s="2"/>
    </row>
    <row r="5411" spans="11:23" x14ac:dyDescent="0.35">
      <c r="K5411" s="4"/>
      <c r="T5411" s="2"/>
      <c r="U5411" s="2"/>
      <c r="V5411" s="2"/>
      <c r="W5411" s="2"/>
    </row>
    <row r="5412" spans="11:23" x14ac:dyDescent="0.35">
      <c r="K5412" s="4"/>
      <c r="T5412" s="2"/>
      <c r="U5412" s="2"/>
      <c r="V5412" s="2"/>
      <c r="W5412" s="2"/>
    </row>
    <row r="5413" spans="11:23" x14ac:dyDescent="0.35">
      <c r="K5413" s="4"/>
      <c r="T5413" s="2"/>
      <c r="U5413" s="2"/>
      <c r="V5413" s="2"/>
      <c r="W5413" s="2"/>
    </row>
    <row r="5414" spans="11:23" x14ac:dyDescent="0.35">
      <c r="K5414" s="4"/>
      <c r="T5414" s="2"/>
      <c r="U5414" s="2"/>
      <c r="V5414" s="2"/>
      <c r="W5414" s="2"/>
    </row>
    <row r="5415" spans="11:23" x14ac:dyDescent="0.35">
      <c r="K5415" s="4"/>
      <c r="T5415" s="2"/>
      <c r="U5415" s="2"/>
      <c r="V5415" s="2"/>
      <c r="W5415" s="2"/>
    </row>
    <row r="5416" spans="11:23" x14ac:dyDescent="0.35">
      <c r="K5416" s="4"/>
      <c r="T5416" s="2"/>
      <c r="U5416" s="2"/>
      <c r="V5416" s="2"/>
      <c r="W5416" s="2"/>
    </row>
    <row r="5417" spans="11:23" x14ac:dyDescent="0.35">
      <c r="K5417" s="4"/>
      <c r="T5417" s="2"/>
      <c r="U5417" s="2"/>
      <c r="V5417" s="2"/>
      <c r="W5417" s="2"/>
    </row>
    <row r="5418" spans="11:23" x14ac:dyDescent="0.35">
      <c r="K5418" s="4"/>
      <c r="T5418" s="2"/>
      <c r="U5418" s="2"/>
      <c r="V5418" s="2"/>
      <c r="W5418" s="2"/>
    </row>
    <row r="5419" spans="11:23" x14ac:dyDescent="0.35">
      <c r="K5419" s="4"/>
      <c r="T5419" s="2"/>
      <c r="U5419" s="2"/>
      <c r="V5419" s="2"/>
      <c r="W5419" s="2"/>
    </row>
    <row r="5420" spans="11:23" x14ac:dyDescent="0.35">
      <c r="K5420" s="4"/>
      <c r="T5420" s="2"/>
      <c r="U5420" s="2"/>
      <c r="V5420" s="2"/>
      <c r="W5420" s="2"/>
    </row>
    <row r="5421" spans="11:23" x14ac:dyDescent="0.35">
      <c r="K5421" s="4"/>
      <c r="T5421" s="2"/>
      <c r="U5421" s="2"/>
      <c r="V5421" s="2"/>
      <c r="W5421" s="2"/>
    </row>
    <row r="5422" spans="11:23" x14ac:dyDescent="0.35">
      <c r="K5422" s="4"/>
      <c r="T5422" s="2"/>
      <c r="U5422" s="2"/>
      <c r="V5422" s="2"/>
      <c r="W5422" s="2"/>
    </row>
    <row r="5423" spans="11:23" x14ac:dyDescent="0.35">
      <c r="K5423" s="4"/>
      <c r="T5423" s="2"/>
      <c r="U5423" s="2"/>
      <c r="V5423" s="2"/>
      <c r="W5423" s="2"/>
    </row>
    <row r="5424" spans="11:23" x14ac:dyDescent="0.35">
      <c r="K5424" s="4"/>
      <c r="T5424" s="2"/>
      <c r="U5424" s="2"/>
      <c r="V5424" s="2"/>
      <c r="W5424" s="2"/>
    </row>
    <row r="5425" spans="11:23" x14ac:dyDescent="0.35">
      <c r="K5425" s="4"/>
      <c r="T5425" s="2"/>
      <c r="U5425" s="2"/>
      <c r="V5425" s="2"/>
      <c r="W5425" s="2"/>
    </row>
    <row r="5426" spans="11:23" x14ac:dyDescent="0.35">
      <c r="K5426" s="4"/>
      <c r="T5426" s="2"/>
      <c r="U5426" s="2"/>
      <c r="V5426" s="2"/>
      <c r="W5426" s="2"/>
    </row>
    <row r="5427" spans="11:23" x14ac:dyDescent="0.35">
      <c r="K5427" s="4"/>
      <c r="T5427" s="2"/>
      <c r="U5427" s="2"/>
      <c r="V5427" s="2"/>
      <c r="W5427" s="2"/>
    </row>
    <row r="5428" spans="11:23" x14ac:dyDescent="0.35">
      <c r="K5428" s="4"/>
      <c r="T5428" s="2"/>
      <c r="U5428" s="2"/>
      <c r="V5428" s="2"/>
      <c r="W5428" s="2"/>
    </row>
    <row r="5429" spans="11:23" x14ac:dyDescent="0.35">
      <c r="K5429" s="4"/>
      <c r="T5429" s="2"/>
      <c r="U5429" s="2"/>
      <c r="V5429" s="2"/>
      <c r="W5429" s="2"/>
    </row>
    <row r="5430" spans="11:23" x14ac:dyDescent="0.35">
      <c r="K5430" s="4"/>
      <c r="T5430" s="2"/>
      <c r="U5430" s="2"/>
      <c r="V5430" s="2"/>
      <c r="W5430" s="2"/>
    </row>
    <row r="5431" spans="11:23" x14ac:dyDescent="0.35">
      <c r="K5431" s="4"/>
      <c r="T5431" s="2"/>
      <c r="U5431" s="2"/>
      <c r="V5431" s="2"/>
      <c r="W5431" s="2"/>
    </row>
    <row r="5432" spans="11:23" x14ac:dyDescent="0.35">
      <c r="K5432" s="4"/>
      <c r="T5432" s="2"/>
      <c r="U5432" s="2"/>
      <c r="V5432" s="2"/>
      <c r="W5432" s="2"/>
    </row>
    <row r="5433" spans="11:23" x14ac:dyDescent="0.35">
      <c r="K5433" s="4"/>
      <c r="T5433" s="2"/>
      <c r="U5433" s="2"/>
      <c r="V5433" s="2"/>
      <c r="W5433" s="2"/>
    </row>
    <row r="5434" spans="11:23" x14ac:dyDescent="0.35">
      <c r="K5434" s="4"/>
      <c r="T5434" s="2"/>
      <c r="U5434" s="2"/>
      <c r="V5434" s="2"/>
      <c r="W5434" s="2"/>
    </row>
    <row r="5435" spans="11:23" x14ac:dyDescent="0.35">
      <c r="K5435" s="4"/>
      <c r="T5435" s="2"/>
      <c r="U5435" s="2"/>
      <c r="V5435" s="2"/>
      <c r="W5435" s="2"/>
    </row>
    <row r="5436" spans="11:23" x14ac:dyDescent="0.35">
      <c r="K5436" s="4"/>
      <c r="T5436" s="2"/>
      <c r="U5436" s="2"/>
      <c r="V5436" s="2"/>
      <c r="W5436" s="2"/>
    </row>
    <row r="5437" spans="11:23" x14ac:dyDescent="0.35">
      <c r="K5437" s="4"/>
      <c r="T5437" s="2"/>
      <c r="U5437" s="2"/>
      <c r="V5437" s="2"/>
      <c r="W5437" s="2"/>
    </row>
    <row r="5438" spans="11:23" x14ac:dyDescent="0.35">
      <c r="K5438" s="4"/>
      <c r="T5438" s="2"/>
      <c r="U5438" s="2"/>
      <c r="V5438" s="2"/>
      <c r="W5438" s="2"/>
    </row>
    <row r="5439" spans="11:23" x14ac:dyDescent="0.35">
      <c r="K5439" s="4"/>
      <c r="T5439" s="2"/>
      <c r="U5439" s="2"/>
      <c r="V5439" s="2"/>
      <c r="W5439" s="2"/>
    </row>
    <row r="5440" spans="11:23" x14ac:dyDescent="0.35">
      <c r="K5440" s="4"/>
      <c r="T5440" s="2"/>
      <c r="U5440" s="2"/>
      <c r="V5440" s="2"/>
      <c r="W5440" s="2"/>
    </row>
    <row r="5441" spans="11:23" x14ac:dyDescent="0.35">
      <c r="K5441" s="4"/>
      <c r="T5441" s="2"/>
      <c r="U5441" s="2"/>
      <c r="V5441" s="2"/>
      <c r="W5441" s="2"/>
    </row>
    <row r="5442" spans="11:23" x14ac:dyDescent="0.35">
      <c r="K5442" s="4"/>
      <c r="T5442" s="2"/>
      <c r="U5442" s="2"/>
      <c r="V5442" s="2"/>
      <c r="W5442" s="2"/>
    </row>
    <row r="5443" spans="11:23" x14ac:dyDescent="0.35">
      <c r="K5443" s="4"/>
      <c r="T5443" s="2"/>
      <c r="U5443" s="2"/>
      <c r="V5443" s="2"/>
      <c r="W5443" s="2"/>
    </row>
    <row r="5444" spans="11:23" x14ac:dyDescent="0.35">
      <c r="K5444" s="4"/>
      <c r="T5444" s="2"/>
      <c r="U5444" s="2"/>
      <c r="V5444" s="2"/>
      <c r="W5444" s="2"/>
    </row>
    <row r="5445" spans="11:23" x14ac:dyDescent="0.35">
      <c r="K5445" s="4"/>
      <c r="T5445" s="2"/>
      <c r="U5445" s="2"/>
      <c r="V5445" s="2"/>
      <c r="W5445" s="2"/>
    </row>
    <row r="5446" spans="11:23" x14ac:dyDescent="0.35">
      <c r="K5446" s="4"/>
      <c r="T5446" s="2"/>
      <c r="U5446" s="2"/>
      <c r="V5446" s="2"/>
      <c r="W5446" s="2"/>
    </row>
    <row r="5447" spans="11:23" x14ac:dyDescent="0.35">
      <c r="K5447" s="4"/>
      <c r="T5447" s="2"/>
      <c r="U5447" s="2"/>
      <c r="V5447" s="2"/>
      <c r="W5447" s="2"/>
    </row>
    <row r="5448" spans="11:23" x14ac:dyDescent="0.35">
      <c r="K5448" s="4"/>
      <c r="T5448" s="2"/>
      <c r="U5448" s="2"/>
      <c r="V5448" s="2"/>
      <c r="W5448" s="2"/>
    </row>
    <row r="5449" spans="11:23" x14ac:dyDescent="0.35">
      <c r="K5449" s="4"/>
      <c r="T5449" s="2"/>
      <c r="U5449" s="2"/>
      <c r="V5449" s="2"/>
      <c r="W5449" s="2"/>
    </row>
    <row r="5450" spans="11:23" x14ac:dyDescent="0.35">
      <c r="K5450" s="4"/>
      <c r="T5450" s="2"/>
      <c r="U5450" s="2"/>
      <c r="V5450" s="2"/>
      <c r="W5450" s="2"/>
    </row>
    <row r="5451" spans="11:23" x14ac:dyDescent="0.35">
      <c r="K5451" s="4"/>
      <c r="T5451" s="2"/>
      <c r="U5451" s="2"/>
      <c r="V5451" s="2"/>
      <c r="W5451" s="2"/>
    </row>
    <row r="5452" spans="11:23" x14ac:dyDescent="0.35">
      <c r="K5452" s="4"/>
      <c r="T5452" s="2"/>
      <c r="U5452" s="2"/>
      <c r="V5452" s="2"/>
      <c r="W5452" s="2"/>
    </row>
    <row r="5453" spans="11:23" x14ac:dyDescent="0.35">
      <c r="K5453" s="4"/>
      <c r="T5453" s="2"/>
      <c r="U5453" s="2"/>
      <c r="V5453" s="2"/>
      <c r="W5453" s="2"/>
    </row>
    <row r="5454" spans="11:23" x14ac:dyDescent="0.35">
      <c r="K5454" s="4"/>
      <c r="T5454" s="2"/>
      <c r="U5454" s="2"/>
      <c r="V5454" s="2"/>
      <c r="W5454" s="2"/>
    </row>
    <row r="5455" spans="11:23" x14ac:dyDescent="0.35">
      <c r="K5455" s="4"/>
      <c r="T5455" s="2"/>
      <c r="U5455" s="2"/>
      <c r="V5455" s="2"/>
      <c r="W5455" s="2"/>
    </row>
    <row r="5456" spans="11:23" x14ac:dyDescent="0.35">
      <c r="K5456" s="4"/>
      <c r="T5456" s="2"/>
      <c r="U5456" s="2"/>
      <c r="V5456" s="2"/>
      <c r="W5456" s="2"/>
    </row>
    <row r="5457" spans="11:23" x14ac:dyDescent="0.35">
      <c r="K5457" s="4"/>
      <c r="T5457" s="2"/>
      <c r="U5457" s="2"/>
      <c r="V5457" s="2"/>
      <c r="W5457" s="2"/>
    </row>
    <row r="5458" spans="11:23" x14ac:dyDescent="0.35">
      <c r="K5458" s="4"/>
      <c r="T5458" s="2"/>
      <c r="U5458" s="2"/>
      <c r="V5458" s="2"/>
      <c r="W5458" s="2"/>
    </row>
    <row r="5459" spans="11:23" x14ac:dyDescent="0.35">
      <c r="K5459" s="4"/>
      <c r="T5459" s="2"/>
      <c r="U5459" s="2"/>
      <c r="V5459" s="2"/>
      <c r="W5459" s="2"/>
    </row>
    <row r="5460" spans="11:23" x14ac:dyDescent="0.35">
      <c r="K5460" s="4"/>
      <c r="T5460" s="2"/>
      <c r="U5460" s="2"/>
      <c r="V5460" s="2"/>
      <c r="W5460" s="2"/>
    </row>
    <row r="5461" spans="11:23" x14ac:dyDescent="0.35">
      <c r="K5461" s="4"/>
      <c r="T5461" s="2"/>
      <c r="U5461" s="2"/>
      <c r="V5461" s="2"/>
      <c r="W5461" s="2"/>
    </row>
    <row r="5462" spans="11:23" x14ac:dyDescent="0.35">
      <c r="K5462" s="4"/>
      <c r="T5462" s="2"/>
      <c r="U5462" s="2"/>
      <c r="V5462" s="2"/>
      <c r="W5462" s="2"/>
    </row>
    <row r="5463" spans="11:23" x14ac:dyDescent="0.35">
      <c r="K5463" s="4"/>
      <c r="T5463" s="2"/>
      <c r="U5463" s="2"/>
      <c r="V5463" s="2"/>
      <c r="W5463" s="2"/>
    </row>
    <row r="5464" spans="11:23" x14ac:dyDescent="0.35">
      <c r="K5464" s="4"/>
      <c r="T5464" s="2"/>
      <c r="U5464" s="2"/>
      <c r="V5464" s="2"/>
      <c r="W5464" s="2"/>
    </row>
    <row r="5465" spans="11:23" x14ac:dyDescent="0.35">
      <c r="K5465" s="4"/>
      <c r="T5465" s="2"/>
      <c r="U5465" s="2"/>
      <c r="V5465" s="2"/>
      <c r="W5465" s="2"/>
    </row>
    <row r="5466" spans="11:23" x14ac:dyDescent="0.35">
      <c r="K5466" s="4"/>
      <c r="T5466" s="2"/>
      <c r="U5466" s="2"/>
      <c r="V5466" s="2"/>
      <c r="W5466" s="2"/>
    </row>
    <row r="5467" spans="11:23" x14ac:dyDescent="0.35">
      <c r="K5467" s="4"/>
      <c r="T5467" s="2"/>
      <c r="U5467" s="2"/>
      <c r="V5467" s="2"/>
      <c r="W5467" s="2"/>
    </row>
    <row r="5468" spans="11:23" x14ac:dyDescent="0.35">
      <c r="K5468" s="4"/>
      <c r="T5468" s="2"/>
      <c r="U5468" s="2"/>
      <c r="V5468" s="2"/>
      <c r="W5468" s="2"/>
    </row>
    <row r="5469" spans="11:23" x14ac:dyDescent="0.35">
      <c r="K5469" s="4"/>
      <c r="T5469" s="2"/>
      <c r="U5469" s="2"/>
      <c r="V5469" s="2"/>
      <c r="W5469" s="2"/>
    </row>
    <row r="5470" spans="11:23" x14ac:dyDescent="0.35">
      <c r="K5470" s="4"/>
      <c r="T5470" s="2"/>
      <c r="U5470" s="2"/>
      <c r="V5470" s="2"/>
      <c r="W5470" s="2"/>
    </row>
    <row r="5471" spans="11:23" x14ac:dyDescent="0.35">
      <c r="K5471" s="4"/>
      <c r="T5471" s="2"/>
      <c r="U5471" s="2"/>
      <c r="V5471" s="2"/>
      <c r="W5471" s="2"/>
    </row>
    <row r="5472" spans="11:23" x14ac:dyDescent="0.35">
      <c r="K5472" s="4"/>
      <c r="T5472" s="2"/>
      <c r="U5472" s="2"/>
      <c r="V5472" s="2"/>
      <c r="W5472" s="2"/>
    </row>
    <row r="5473" spans="11:23" x14ac:dyDescent="0.35">
      <c r="K5473" s="4"/>
      <c r="T5473" s="2"/>
      <c r="U5473" s="2"/>
      <c r="V5473" s="2"/>
      <c r="W5473" s="2"/>
    </row>
    <row r="5474" spans="11:23" x14ac:dyDescent="0.35">
      <c r="K5474" s="4"/>
      <c r="T5474" s="2"/>
      <c r="U5474" s="2"/>
      <c r="V5474" s="2"/>
      <c r="W5474" s="2"/>
    </row>
    <row r="5475" spans="11:23" x14ac:dyDescent="0.35">
      <c r="K5475" s="4"/>
      <c r="T5475" s="2"/>
      <c r="U5475" s="2"/>
      <c r="V5475" s="2"/>
      <c r="W5475" s="2"/>
    </row>
    <row r="5476" spans="11:23" x14ac:dyDescent="0.35">
      <c r="K5476" s="4"/>
      <c r="T5476" s="2"/>
      <c r="U5476" s="2"/>
      <c r="V5476" s="2"/>
      <c r="W5476" s="2"/>
    </row>
    <row r="5477" spans="11:23" x14ac:dyDescent="0.35">
      <c r="K5477" s="4"/>
      <c r="T5477" s="2"/>
      <c r="U5477" s="2"/>
      <c r="V5477" s="2"/>
      <c r="W5477" s="2"/>
    </row>
    <row r="5478" spans="11:23" x14ac:dyDescent="0.35">
      <c r="K5478" s="4"/>
      <c r="T5478" s="2"/>
      <c r="U5478" s="2"/>
      <c r="V5478" s="2"/>
      <c r="W5478" s="2"/>
    </row>
    <row r="5479" spans="11:23" x14ac:dyDescent="0.35">
      <c r="K5479" s="4"/>
      <c r="T5479" s="2"/>
      <c r="U5479" s="2"/>
      <c r="V5479" s="2"/>
      <c r="W5479" s="2"/>
    </row>
    <row r="5480" spans="11:23" x14ac:dyDescent="0.35">
      <c r="K5480" s="4"/>
      <c r="T5480" s="2"/>
      <c r="U5480" s="2"/>
      <c r="V5480" s="2"/>
      <c r="W5480" s="2"/>
    </row>
    <row r="5481" spans="11:23" x14ac:dyDescent="0.35">
      <c r="K5481" s="4"/>
      <c r="T5481" s="2"/>
      <c r="U5481" s="2"/>
      <c r="V5481" s="2"/>
      <c r="W5481" s="2"/>
    </row>
    <row r="5482" spans="11:23" x14ac:dyDescent="0.35">
      <c r="K5482" s="4"/>
      <c r="T5482" s="2"/>
      <c r="U5482" s="2"/>
      <c r="V5482" s="2"/>
      <c r="W5482" s="2"/>
    </row>
    <row r="5483" spans="11:23" x14ac:dyDescent="0.35">
      <c r="K5483" s="4"/>
      <c r="T5483" s="2"/>
      <c r="U5483" s="2"/>
      <c r="V5483" s="2"/>
      <c r="W5483" s="2"/>
    </row>
    <row r="5484" spans="11:23" x14ac:dyDescent="0.35">
      <c r="K5484" s="4"/>
      <c r="T5484" s="2"/>
      <c r="U5484" s="2"/>
      <c r="V5484" s="2"/>
      <c r="W5484" s="2"/>
    </row>
    <row r="5485" spans="11:23" x14ac:dyDescent="0.35">
      <c r="K5485" s="4"/>
      <c r="T5485" s="2"/>
      <c r="U5485" s="2"/>
      <c r="V5485" s="2"/>
      <c r="W5485" s="2"/>
    </row>
    <row r="5486" spans="11:23" x14ac:dyDescent="0.35">
      <c r="K5486" s="4"/>
      <c r="T5486" s="2"/>
      <c r="U5486" s="2"/>
      <c r="V5486" s="2"/>
      <c r="W5486" s="2"/>
    </row>
    <row r="5487" spans="11:23" x14ac:dyDescent="0.35">
      <c r="K5487" s="4"/>
      <c r="T5487" s="2"/>
      <c r="U5487" s="2"/>
      <c r="V5487" s="2"/>
      <c r="W5487" s="2"/>
    </row>
    <row r="5488" spans="11:23" x14ac:dyDescent="0.35">
      <c r="K5488" s="4"/>
      <c r="T5488" s="2"/>
      <c r="U5488" s="2"/>
      <c r="V5488" s="2"/>
      <c r="W5488" s="2"/>
    </row>
    <row r="5489" spans="11:23" x14ac:dyDescent="0.35">
      <c r="K5489" s="4"/>
      <c r="T5489" s="2"/>
      <c r="U5489" s="2"/>
      <c r="V5489" s="2"/>
      <c r="W5489" s="2"/>
    </row>
    <row r="5490" spans="11:23" x14ac:dyDescent="0.35">
      <c r="K5490" s="4"/>
      <c r="T5490" s="2"/>
      <c r="U5490" s="2"/>
      <c r="V5490" s="2"/>
      <c r="W5490" s="2"/>
    </row>
    <row r="5491" spans="11:23" x14ac:dyDescent="0.35">
      <c r="K5491" s="4"/>
      <c r="T5491" s="2"/>
      <c r="U5491" s="2"/>
      <c r="V5491" s="2"/>
      <c r="W5491" s="2"/>
    </row>
    <row r="5492" spans="11:23" x14ac:dyDescent="0.35">
      <c r="K5492" s="4"/>
      <c r="T5492" s="2"/>
      <c r="U5492" s="2"/>
      <c r="V5492" s="2"/>
      <c r="W5492" s="2"/>
    </row>
    <row r="5493" spans="11:23" x14ac:dyDescent="0.35">
      <c r="K5493" s="4"/>
      <c r="T5493" s="2"/>
      <c r="U5493" s="2"/>
      <c r="V5493" s="2"/>
      <c r="W5493" s="2"/>
    </row>
    <row r="5494" spans="11:23" x14ac:dyDescent="0.35">
      <c r="K5494" s="4"/>
      <c r="T5494" s="2"/>
      <c r="U5494" s="2"/>
      <c r="V5494" s="2"/>
      <c r="W5494" s="2"/>
    </row>
    <row r="5495" spans="11:23" x14ac:dyDescent="0.35">
      <c r="K5495" s="4"/>
      <c r="T5495" s="2"/>
      <c r="U5495" s="2"/>
      <c r="V5495" s="2"/>
      <c r="W5495" s="2"/>
    </row>
    <row r="5496" spans="11:23" x14ac:dyDescent="0.35">
      <c r="K5496" s="4"/>
      <c r="T5496" s="2"/>
      <c r="U5496" s="2"/>
      <c r="V5496" s="2"/>
      <c r="W5496" s="2"/>
    </row>
    <row r="5497" spans="11:23" x14ac:dyDescent="0.35">
      <c r="K5497" s="4"/>
      <c r="T5497" s="2"/>
      <c r="U5497" s="2"/>
      <c r="V5497" s="2"/>
      <c r="W5497" s="2"/>
    </row>
    <row r="5498" spans="11:23" x14ac:dyDescent="0.35">
      <c r="K5498" s="4"/>
      <c r="T5498" s="2"/>
      <c r="U5498" s="2"/>
      <c r="V5498" s="2"/>
      <c r="W5498" s="2"/>
    </row>
    <row r="5499" spans="11:23" x14ac:dyDescent="0.35">
      <c r="K5499" s="4"/>
      <c r="T5499" s="2"/>
      <c r="U5499" s="2"/>
      <c r="V5499" s="2"/>
      <c r="W5499" s="2"/>
    </row>
    <row r="5500" spans="11:23" x14ac:dyDescent="0.35">
      <c r="K5500" s="4"/>
      <c r="T5500" s="2"/>
      <c r="U5500" s="2"/>
      <c r="V5500" s="2"/>
      <c r="W5500" s="2"/>
    </row>
    <row r="5501" spans="11:23" x14ac:dyDescent="0.35">
      <c r="K5501" s="4"/>
      <c r="T5501" s="2"/>
      <c r="U5501" s="2"/>
      <c r="V5501" s="2"/>
      <c r="W5501" s="2"/>
    </row>
    <row r="5502" spans="11:23" x14ac:dyDescent="0.35">
      <c r="K5502" s="4"/>
      <c r="T5502" s="2"/>
      <c r="U5502" s="2"/>
      <c r="V5502" s="2"/>
      <c r="W5502" s="2"/>
    </row>
    <row r="5503" spans="11:23" x14ac:dyDescent="0.35">
      <c r="K5503" s="4"/>
      <c r="T5503" s="2"/>
      <c r="U5503" s="2"/>
      <c r="V5503" s="2"/>
      <c r="W5503" s="2"/>
    </row>
    <row r="5504" spans="11:23" x14ac:dyDescent="0.35">
      <c r="K5504" s="4"/>
      <c r="T5504" s="2"/>
      <c r="U5504" s="2"/>
      <c r="V5504" s="2"/>
      <c r="W5504" s="2"/>
    </row>
    <row r="5505" spans="11:23" x14ac:dyDescent="0.35">
      <c r="K5505" s="4"/>
      <c r="T5505" s="2"/>
      <c r="U5505" s="2"/>
      <c r="V5505" s="2"/>
      <c r="W5505" s="2"/>
    </row>
    <row r="5506" spans="11:23" x14ac:dyDescent="0.35">
      <c r="K5506" s="4"/>
      <c r="T5506" s="2"/>
      <c r="U5506" s="2"/>
      <c r="V5506" s="2"/>
      <c r="W5506" s="2"/>
    </row>
    <row r="5507" spans="11:23" x14ac:dyDescent="0.35">
      <c r="K5507" s="4"/>
      <c r="T5507" s="2"/>
      <c r="U5507" s="2"/>
      <c r="V5507" s="2"/>
      <c r="W5507" s="2"/>
    </row>
    <row r="5508" spans="11:23" x14ac:dyDescent="0.35">
      <c r="K5508" s="4"/>
      <c r="T5508" s="2"/>
      <c r="U5508" s="2"/>
      <c r="V5508" s="2"/>
      <c r="W5508" s="2"/>
    </row>
    <row r="5509" spans="11:23" x14ac:dyDescent="0.35">
      <c r="K5509" s="4"/>
      <c r="T5509" s="2"/>
      <c r="U5509" s="2"/>
      <c r="V5509" s="2"/>
      <c r="W5509" s="2"/>
    </row>
    <row r="5510" spans="11:23" x14ac:dyDescent="0.35">
      <c r="K5510" s="4"/>
      <c r="T5510" s="2"/>
      <c r="U5510" s="2"/>
      <c r="V5510" s="2"/>
      <c r="W5510" s="2"/>
    </row>
    <row r="5511" spans="11:23" x14ac:dyDescent="0.35">
      <c r="K5511" s="4"/>
      <c r="T5511" s="2"/>
      <c r="U5511" s="2"/>
      <c r="V5511" s="2"/>
      <c r="W5511" s="2"/>
    </row>
    <row r="5512" spans="11:23" x14ac:dyDescent="0.35">
      <c r="K5512" s="4"/>
      <c r="T5512" s="2"/>
      <c r="U5512" s="2"/>
      <c r="V5512" s="2"/>
      <c r="W5512" s="2"/>
    </row>
    <row r="5513" spans="11:23" x14ac:dyDescent="0.35">
      <c r="K5513" s="4"/>
      <c r="T5513" s="2"/>
      <c r="U5513" s="2"/>
      <c r="V5513" s="2"/>
      <c r="W5513" s="2"/>
    </row>
    <row r="5514" spans="11:23" x14ac:dyDescent="0.35">
      <c r="K5514" s="4"/>
      <c r="T5514" s="2"/>
      <c r="U5514" s="2"/>
      <c r="V5514" s="2"/>
      <c r="W5514" s="2"/>
    </row>
    <row r="5515" spans="11:23" x14ac:dyDescent="0.35">
      <c r="K5515" s="4"/>
      <c r="T5515" s="2"/>
      <c r="U5515" s="2"/>
      <c r="V5515" s="2"/>
      <c r="W5515" s="2"/>
    </row>
    <row r="5516" spans="11:23" x14ac:dyDescent="0.35">
      <c r="K5516" s="4"/>
      <c r="T5516" s="2"/>
      <c r="U5516" s="2"/>
      <c r="V5516" s="2"/>
      <c r="W5516" s="2"/>
    </row>
    <row r="5517" spans="11:23" x14ac:dyDescent="0.35">
      <c r="K5517" s="4"/>
      <c r="T5517" s="2"/>
      <c r="U5517" s="2"/>
      <c r="V5517" s="2"/>
      <c r="W5517" s="2"/>
    </row>
    <row r="5518" spans="11:23" x14ac:dyDescent="0.35">
      <c r="K5518" s="4"/>
      <c r="T5518" s="2"/>
      <c r="U5518" s="2"/>
      <c r="V5518" s="2"/>
      <c r="W5518" s="2"/>
    </row>
    <row r="5519" spans="11:23" x14ac:dyDescent="0.35">
      <c r="K5519" s="4"/>
      <c r="T5519" s="2"/>
      <c r="U5519" s="2"/>
      <c r="V5519" s="2"/>
      <c r="W5519" s="2"/>
    </row>
    <row r="5520" spans="11:23" x14ac:dyDescent="0.35">
      <c r="K5520" s="4"/>
      <c r="T5520" s="2"/>
      <c r="U5520" s="2"/>
      <c r="V5520" s="2"/>
      <c r="W5520" s="2"/>
    </row>
    <row r="5521" spans="11:23" x14ac:dyDescent="0.35">
      <c r="K5521" s="4"/>
      <c r="T5521" s="2"/>
      <c r="U5521" s="2"/>
      <c r="V5521" s="2"/>
      <c r="W5521" s="2"/>
    </row>
    <row r="5522" spans="11:23" x14ac:dyDescent="0.35">
      <c r="K5522" s="4"/>
      <c r="T5522" s="2"/>
      <c r="U5522" s="2"/>
      <c r="V5522" s="2"/>
      <c r="W5522" s="2"/>
    </row>
    <row r="5523" spans="11:23" x14ac:dyDescent="0.35">
      <c r="K5523" s="4"/>
      <c r="T5523" s="2"/>
      <c r="U5523" s="2"/>
      <c r="V5523" s="2"/>
      <c r="W5523" s="2"/>
    </row>
    <row r="5524" spans="11:23" x14ac:dyDescent="0.35">
      <c r="K5524" s="4"/>
      <c r="T5524" s="2"/>
      <c r="U5524" s="2"/>
      <c r="V5524" s="2"/>
      <c r="W5524" s="2"/>
    </row>
    <row r="5525" spans="11:23" x14ac:dyDescent="0.35">
      <c r="K5525" s="4"/>
      <c r="T5525" s="2"/>
      <c r="U5525" s="2"/>
      <c r="V5525" s="2"/>
      <c r="W5525" s="2"/>
    </row>
    <row r="5526" spans="11:23" x14ac:dyDescent="0.35">
      <c r="K5526" s="4"/>
      <c r="T5526" s="2"/>
      <c r="U5526" s="2"/>
      <c r="V5526" s="2"/>
      <c r="W5526" s="2"/>
    </row>
    <row r="5527" spans="11:23" x14ac:dyDescent="0.35">
      <c r="K5527" s="4"/>
      <c r="T5527" s="2"/>
      <c r="U5527" s="2"/>
      <c r="V5527" s="2"/>
      <c r="W5527" s="2"/>
    </row>
    <row r="5528" spans="11:23" x14ac:dyDescent="0.35">
      <c r="K5528" s="4"/>
      <c r="T5528" s="2"/>
      <c r="U5528" s="2"/>
      <c r="V5528" s="2"/>
      <c r="W5528" s="2"/>
    </row>
    <row r="5529" spans="11:23" x14ac:dyDescent="0.35">
      <c r="K5529" s="4"/>
      <c r="T5529" s="2"/>
      <c r="U5529" s="2"/>
      <c r="V5529" s="2"/>
      <c r="W5529" s="2"/>
    </row>
    <row r="5530" spans="11:23" x14ac:dyDescent="0.35">
      <c r="K5530" s="4"/>
      <c r="T5530" s="2"/>
      <c r="U5530" s="2"/>
      <c r="V5530" s="2"/>
      <c r="W5530" s="2"/>
    </row>
    <row r="5531" spans="11:23" x14ac:dyDescent="0.35">
      <c r="K5531" s="4"/>
      <c r="T5531" s="2"/>
      <c r="U5531" s="2"/>
      <c r="V5531" s="2"/>
      <c r="W5531" s="2"/>
    </row>
    <row r="5532" spans="11:23" x14ac:dyDescent="0.35">
      <c r="K5532" s="4"/>
      <c r="T5532" s="2"/>
      <c r="U5532" s="2"/>
      <c r="V5532" s="2"/>
      <c r="W5532" s="2"/>
    </row>
    <row r="5533" spans="11:23" x14ac:dyDescent="0.35">
      <c r="K5533" s="4"/>
      <c r="T5533" s="2"/>
      <c r="U5533" s="2"/>
      <c r="V5533" s="2"/>
      <c r="W5533" s="2"/>
    </row>
    <row r="5534" spans="11:23" x14ac:dyDescent="0.35">
      <c r="K5534" s="4"/>
      <c r="T5534" s="2"/>
      <c r="U5534" s="2"/>
      <c r="V5534" s="2"/>
      <c r="W5534" s="2"/>
    </row>
    <row r="5535" spans="11:23" x14ac:dyDescent="0.35">
      <c r="K5535" s="4"/>
      <c r="T5535" s="2"/>
      <c r="U5535" s="2"/>
      <c r="V5535" s="2"/>
      <c r="W5535" s="2"/>
    </row>
    <row r="5536" spans="11:23" x14ac:dyDescent="0.35">
      <c r="K5536" s="4"/>
      <c r="T5536" s="2"/>
      <c r="U5536" s="2"/>
      <c r="V5536" s="2"/>
      <c r="W5536" s="2"/>
    </row>
    <row r="5537" spans="11:23" x14ac:dyDescent="0.35">
      <c r="K5537" s="4"/>
      <c r="T5537" s="2"/>
      <c r="U5537" s="2"/>
      <c r="V5537" s="2"/>
      <c r="W5537" s="2"/>
    </row>
    <row r="5538" spans="11:23" x14ac:dyDescent="0.35">
      <c r="K5538" s="4"/>
      <c r="T5538" s="2"/>
      <c r="U5538" s="2"/>
      <c r="V5538" s="2"/>
      <c r="W5538" s="2"/>
    </row>
    <row r="5539" spans="11:23" x14ac:dyDescent="0.35">
      <c r="K5539" s="4"/>
      <c r="T5539" s="2"/>
      <c r="U5539" s="2"/>
      <c r="V5539" s="2"/>
      <c r="W5539" s="2"/>
    </row>
    <row r="5540" spans="11:23" x14ac:dyDescent="0.35">
      <c r="K5540" s="4"/>
      <c r="T5540" s="2"/>
      <c r="U5540" s="2"/>
      <c r="V5540" s="2"/>
      <c r="W5540" s="2"/>
    </row>
    <row r="5541" spans="11:23" x14ac:dyDescent="0.35">
      <c r="K5541" s="4"/>
      <c r="T5541" s="2"/>
      <c r="U5541" s="2"/>
      <c r="V5541" s="2"/>
      <c r="W5541" s="2"/>
    </row>
    <row r="5542" spans="11:23" x14ac:dyDescent="0.35">
      <c r="K5542" s="4"/>
      <c r="T5542" s="2"/>
      <c r="U5542" s="2"/>
      <c r="V5542" s="2"/>
      <c r="W5542" s="2"/>
    </row>
    <row r="5543" spans="11:23" x14ac:dyDescent="0.35">
      <c r="K5543" s="4"/>
      <c r="T5543" s="2"/>
      <c r="U5543" s="2"/>
      <c r="V5543" s="2"/>
      <c r="W5543" s="2"/>
    </row>
    <row r="5544" spans="11:23" x14ac:dyDescent="0.35">
      <c r="K5544" s="4"/>
      <c r="T5544" s="2"/>
      <c r="U5544" s="2"/>
      <c r="V5544" s="2"/>
      <c r="W5544" s="2"/>
    </row>
    <row r="5545" spans="11:23" x14ac:dyDescent="0.35">
      <c r="K5545" s="4"/>
      <c r="T5545" s="2"/>
      <c r="U5545" s="2"/>
      <c r="V5545" s="2"/>
      <c r="W5545" s="2"/>
    </row>
    <row r="5546" spans="11:23" x14ac:dyDescent="0.35">
      <c r="K5546" s="4"/>
      <c r="T5546" s="2"/>
      <c r="U5546" s="2"/>
      <c r="V5546" s="2"/>
      <c r="W5546" s="2"/>
    </row>
    <row r="5547" spans="11:23" x14ac:dyDescent="0.35">
      <c r="K5547" s="4"/>
      <c r="T5547" s="2"/>
      <c r="U5547" s="2"/>
      <c r="V5547" s="2"/>
      <c r="W5547" s="2"/>
    </row>
    <row r="5548" spans="11:23" x14ac:dyDescent="0.35">
      <c r="K5548" s="4"/>
      <c r="T5548" s="2"/>
      <c r="U5548" s="2"/>
      <c r="V5548" s="2"/>
      <c r="W5548" s="2"/>
    </row>
    <row r="5549" spans="11:23" x14ac:dyDescent="0.35">
      <c r="K5549" s="4"/>
      <c r="T5549" s="2"/>
      <c r="U5549" s="2"/>
      <c r="V5549" s="2"/>
      <c r="W5549" s="2"/>
    </row>
    <row r="5550" spans="11:23" x14ac:dyDescent="0.35">
      <c r="K5550" s="4"/>
      <c r="T5550" s="2"/>
      <c r="U5550" s="2"/>
      <c r="V5550" s="2"/>
      <c r="W5550" s="2"/>
    </row>
    <row r="5551" spans="11:23" x14ac:dyDescent="0.35">
      <c r="K5551" s="4"/>
      <c r="T5551" s="2"/>
      <c r="U5551" s="2"/>
      <c r="V5551" s="2"/>
      <c r="W5551" s="2"/>
    </row>
    <row r="5552" spans="11:23" x14ac:dyDescent="0.35">
      <c r="K5552" s="4"/>
      <c r="T5552" s="2"/>
      <c r="U5552" s="2"/>
      <c r="V5552" s="2"/>
      <c r="W5552" s="2"/>
    </row>
    <row r="5553" spans="11:23" x14ac:dyDescent="0.35">
      <c r="K5553" s="4"/>
      <c r="T5553" s="2"/>
      <c r="U5553" s="2"/>
      <c r="V5553" s="2"/>
      <c r="W5553" s="2"/>
    </row>
    <row r="5554" spans="11:23" x14ac:dyDescent="0.35">
      <c r="K5554" s="4"/>
      <c r="T5554" s="2"/>
      <c r="U5554" s="2"/>
      <c r="V5554" s="2"/>
      <c r="W5554" s="2"/>
    </row>
    <row r="5555" spans="11:23" x14ac:dyDescent="0.35">
      <c r="K5555" s="4"/>
      <c r="T5555" s="2"/>
      <c r="U5555" s="2"/>
      <c r="V5555" s="2"/>
      <c r="W5555" s="2"/>
    </row>
    <row r="5556" spans="11:23" x14ac:dyDescent="0.35">
      <c r="K5556" s="4"/>
      <c r="T5556" s="2"/>
      <c r="U5556" s="2"/>
      <c r="V5556" s="2"/>
      <c r="W5556" s="2"/>
    </row>
    <row r="5557" spans="11:23" x14ac:dyDescent="0.35">
      <c r="K5557" s="4"/>
      <c r="T5557" s="2"/>
      <c r="U5557" s="2"/>
      <c r="V5557" s="2"/>
      <c r="W5557" s="2"/>
    </row>
    <row r="5558" spans="11:23" x14ac:dyDescent="0.35">
      <c r="K5558" s="4"/>
      <c r="T5558" s="2"/>
      <c r="U5558" s="2"/>
      <c r="V5558" s="2"/>
      <c r="W5558" s="2"/>
    </row>
    <row r="5559" spans="11:23" x14ac:dyDescent="0.35">
      <c r="K5559" s="4"/>
      <c r="T5559" s="2"/>
      <c r="U5559" s="2"/>
      <c r="V5559" s="2"/>
      <c r="W5559" s="2"/>
    </row>
    <row r="5560" spans="11:23" x14ac:dyDescent="0.35">
      <c r="K5560" s="4"/>
      <c r="T5560" s="2"/>
      <c r="U5560" s="2"/>
      <c r="V5560" s="2"/>
      <c r="W5560" s="2"/>
    </row>
    <row r="5561" spans="11:23" x14ac:dyDescent="0.35">
      <c r="K5561" s="4"/>
      <c r="T5561" s="2"/>
      <c r="U5561" s="2"/>
      <c r="V5561" s="2"/>
      <c r="W5561" s="2"/>
    </row>
    <row r="5562" spans="11:23" x14ac:dyDescent="0.35">
      <c r="K5562" s="4"/>
      <c r="T5562" s="2"/>
      <c r="U5562" s="2"/>
      <c r="V5562" s="2"/>
      <c r="W5562" s="2"/>
    </row>
    <row r="5563" spans="11:23" x14ac:dyDescent="0.35">
      <c r="K5563" s="4"/>
      <c r="T5563" s="2"/>
      <c r="U5563" s="2"/>
      <c r="V5563" s="2"/>
      <c r="W5563" s="2"/>
    </row>
    <row r="5564" spans="11:23" x14ac:dyDescent="0.35">
      <c r="K5564" s="4"/>
      <c r="T5564" s="2"/>
      <c r="U5564" s="2"/>
      <c r="V5564" s="2"/>
      <c r="W5564" s="2"/>
    </row>
    <row r="5565" spans="11:23" x14ac:dyDescent="0.35">
      <c r="K5565" s="4"/>
      <c r="T5565" s="2"/>
      <c r="U5565" s="2"/>
      <c r="V5565" s="2"/>
      <c r="W5565" s="2"/>
    </row>
    <row r="5566" spans="11:23" x14ac:dyDescent="0.35">
      <c r="K5566" s="4"/>
      <c r="T5566" s="2"/>
      <c r="U5566" s="2"/>
      <c r="V5566" s="2"/>
      <c r="W5566" s="2"/>
    </row>
    <row r="5567" spans="11:23" x14ac:dyDescent="0.35">
      <c r="K5567" s="4"/>
      <c r="T5567" s="2"/>
      <c r="U5567" s="2"/>
      <c r="V5567" s="2"/>
      <c r="W5567" s="2"/>
    </row>
    <row r="5568" spans="11:23" x14ac:dyDescent="0.35">
      <c r="K5568" s="4"/>
      <c r="T5568" s="2"/>
      <c r="U5568" s="2"/>
      <c r="V5568" s="2"/>
      <c r="W5568" s="2"/>
    </row>
    <row r="5569" spans="11:23" x14ac:dyDescent="0.35">
      <c r="K5569" s="4"/>
      <c r="T5569" s="2"/>
      <c r="U5569" s="2"/>
      <c r="V5569" s="2"/>
      <c r="W5569" s="2"/>
    </row>
    <row r="5570" spans="11:23" x14ac:dyDescent="0.35">
      <c r="K5570" s="4"/>
      <c r="T5570" s="2"/>
      <c r="U5570" s="2"/>
      <c r="V5570" s="2"/>
      <c r="W5570" s="2"/>
    </row>
    <row r="5571" spans="11:23" x14ac:dyDescent="0.35">
      <c r="K5571" s="4"/>
      <c r="T5571" s="2"/>
      <c r="U5571" s="2"/>
      <c r="V5571" s="2"/>
      <c r="W5571" s="2"/>
    </row>
    <row r="5572" spans="11:23" x14ac:dyDescent="0.35">
      <c r="K5572" s="4"/>
      <c r="T5572" s="2"/>
      <c r="U5572" s="2"/>
      <c r="V5572" s="2"/>
      <c r="W5572" s="2"/>
    </row>
    <row r="5573" spans="11:23" x14ac:dyDescent="0.35">
      <c r="K5573" s="4"/>
      <c r="T5573" s="2"/>
      <c r="U5573" s="2"/>
      <c r="V5573" s="2"/>
      <c r="W5573" s="2"/>
    </row>
    <row r="5574" spans="11:23" x14ac:dyDescent="0.35">
      <c r="K5574" s="4"/>
      <c r="T5574" s="2"/>
      <c r="U5574" s="2"/>
      <c r="V5574" s="2"/>
      <c r="W5574" s="2"/>
    </row>
    <row r="5575" spans="11:23" x14ac:dyDescent="0.35">
      <c r="K5575" s="4"/>
      <c r="T5575" s="2"/>
      <c r="U5575" s="2"/>
      <c r="V5575" s="2"/>
      <c r="W5575" s="2"/>
    </row>
    <row r="5576" spans="11:23" x14ac:dyDescent="0.35">
      <c r="K5576" s="4"/>
      <c r="T5576" s="2"/>
      <c r="U5576" s="2"/>
      <c r="V5576" s="2"/>
      <c r="W5576" s="2"/>
    </row>
    <row r="5577" spans="11:23" x14ac:dyDescent="0.35">
      <c r="K5577" s="4"/>
      <c r="T5577" s="2"/>
      <c r="U5577" s="2"/>
      <c r="V5577" s="2"/>
      <c r="W5577" s="2"/>
    </row>
    <row r="5578" spans="11:23" x14ac:dyDescent="0.35">
      <c r="K5578" s="4"/>
      <c r="T5578" s="2"/>
      <c r="U5578" s="2"/>
      <c r="V5578" s="2"/>
      <c r="W5578" s="2"/>
    </row>
    <row r="5579" spans="11:23" x14ac:dyDescent="0.35">
      <c r="K5579" s="4"/>
      <c r="T5579" s="2"/>
      <c r="U5579" s="2"/>
      <c r="V5579" s="2"/>
      <c r="W5579" s="2"/>
    </row>
    <row r="5580" spans="11:23" x14ac:dyDescent="0.35">
      <c r="K5580" s="4"/>
      <c r="T5580" s="2"/>
      <c r="U5580" s="2"/>
      <c r="V5580" s="2"/>
      <c r="W5580" s="2"/>
    </row>
    <row r="5581" spans="11:23" x14ac:dyDescent="0.35">
      <c r="K5581" s="4"/>
      <c r="T5581" s="2"/>
      <c r="U5581" s="2"/>
      <c r="V5581" s="2"/>
      <c r="W5581" s="2"/>
    </row>
    <row r="5582" spans="11:23" x14ac:dyDescent="0.35">
      <c r="K5582" s="4"/>
      <c r="T5582" s="2"/>
      <c r="U5582" s="2"/>
      <c r="V5582" s="2"/>
      <c r="W5582" s="2"/>
    </row>
    <row r="5583" spans="11:23" x14ac:dyDescent="0.35">
      <c r="K5583" s="4"/>
      <c r="T5583" s="2"/>
      <c r="U5583" s="2"/>
      <c r="V5583" s="2"/>
      <c r="W5583" s="2"/>
    </row>
    <row r="5584" spans="11:23" x14ac:dyDescent="0.35">
      <c r="K5584" s="4"/>
      <c r="T5584" s="2"/>
      <c r="U5584" s="2"/>
      <c r="V5584" s="2"/>
      <c r="W5584" s="2"/>
    </row>
    <row r="5585" spans="11:23" x14ac:dyDescent="0.35">
      <c r="K5585" s="4"/>
      <c r="T5585" s="2"/>
      <c r="U5585" s="2"/>
      <c r="V5585" s="2"/>
      <c r="W5585" s="2"/>
    </row>
    <row r="5586" spans="11:23" x14ac:dyDescent="0.35">
      <c r="K5586" s="4"/>
      <c r="T5586" s="2"/>
      <c r="U5586" s="2"/>
      <c r="V5586" s="2"/>
      <c r="W5586" s="2"/>
    </row>
    <row r="5587" spans="11:23" x14ac:dyDescent="0.35">
      <c r="K5587" s="4"/>
      <c r="T5587" s="2"/>
      <c r="U5587" s="2"/>
      <c r="V5587" s="2"/>
      <c r="W5587" s="2"/>
    </row>
    <row r="5588" spans="11:23" x14ac:dyDescent="0.35">
      <c r="K5588" s="4"/>
      <c r="T5588" s="2"/>
      <c r="U5588" s="2"/>
      <c r="V5588" s="2"/>
      <c r="W5588" s="2"/>
    </row>
    <row r="5589" spans="11:23" x14ac:dyDescent="0.35">
      <c r="K5589" s="4"/>
      <c r="T5589" s="2"/>
      <c r="U5589" s="2"/>
      <c r="V5589" s="2"/>
      <c r="W5589" s="2"/>
    </row>
    <row r="5590" spans="11:23" x14ac:dyDescent="0.35">
      <c r="K5590" s="4"/>
      <c r="T5590" s="2"/>
      <c r="U5590" s="2"/>
      <c r="V5590" s="2"/>
      <c r="W5590" s="2"/>
    </row>
    <row r="5591" spans="11:23" x14ac:dyDescent="0.35">
      <c r="K5591" s="4"/>
      <c r="T5591" s="2"/>
      <c r="U5591" s="2"/>
      <c r="V5591" s="2"/>
      <c r="W5591" s="2"/>
    </row>
    <row r="5592" spans="11:23" x14ac:dyDescent="0.35">
      <c r="K5592" s="4"/>
      <c r="T5592" s="2"/>
      <c r="U5592" s="2"/>
      <c r="V5592" s="2"/>
      <c r="W5592" s="2"/>
    </row>
    <row r="5593" spans="11:23" x14ac:dyDescent="0.35">
      <c r="K5593" s="4"/>
      <c r="T5593" s="2"/>
      <c r="U5593" s="2"/>
      <c r="V5593" s="2"/>
      <c r="W5593" s="2"/>
    </row>
    <row r="5594" spans="11:23" x14ac:dyDescent="0.35">
      <c r="K5594" s="4"/>
      <c r="T5594" s="2"/>
      <c r="U5594" s="2"/>
      <c r="V5594" s="2"/>
      <c r="W5594" s="2"/>
    </row>
    <row r="5595" spans="11:23" x14ac:dyDescent="0.35">
      <c r="K5595" s="4"/>
      <c r="T5595" s="2"/>
      <c r="U5595" s="2"/>
      <c r="V5595" s="2"/>
      <c r="W5595" s="2"/>
    </row>
    <row r="5596" spans="11:23" x14ac:dyDescent="0.35">
      <c r="K5596" s="4"/>
      <c r="T5596" s="2"/>
      <c r="U5596" s="2"/>
      <c r="V5596" s="2"/>
      <c r="W5596" s="2"/>
    </row>
    <row r="5597" spans="11:23" x14ac:dyDescent="0.35">
      <c r="K5597" s="4"/>
      <c r="T5597" s="2"/>
      <c r="U5597" s="2"/>
      <c r="V5597" s="2"/>
      <c r="W5597" s="2"/>
    </row>
    <row r="5598" spans="11:23" x14ac:dyDescent="0.35">
      <c r="K5598" s="4"/>
      <c r="T5598" s="2"/>
      <c r="U5598" s="2"/>
      <c r="V5598" s="2"/>
      <c r="W5598" s="2"/>
    </row>
    <row r="5599" spans="11:23" x14ac:dyDescent="0.35">
      <c r="K5599" s="4"/>
      <c r="T5599" s="2"/>
      <c r="U5599" s="2"/>
      <c r="V5599" s="2"/>
      <c r="W5599" s="2"/>
    </row>
    <row r="5600" spans="11:23" x14ac:dyDescent="0.35">
      <c r="K5600" s="4"/>
      <c r="T5600" s="2"/>
      <c r="U5600" s="2"/>
      <c r="V5600" s="2"/>
      <c r="W5600" s="2"/>
    </row>
    <row r="5601" spans="11:23" x14ac:dyDescent="0.35">
      <c r="K5601" s="4"/>
      <c r="T5601" s="2"/>
      <c r="U5601" s="2"/>
      <c r="V5601" s="2"/>
      <c r="W5601" s="2"/>
    </row>
    <row r="5602" spans="11:23" x14ac:dyDescent="0.35">
      <c r="K5602" s="4"/>
      <c r="T5602" s="2"/>
      <c r="U5602" s="2"/>
      <c r="V5602" s="2"/>
      <c r="W5602" s="2"/>
    </row>
    <row r="5603" spans="11:23" x14ac:dyDescent="0.35">
      <c r="K5603" s="4"/>
      <c r="T5603" s="2"/>
      <c r="U5603" s="2"/>
      <c r="V5603" s="2"/>
      <c r="W5603" s="2"/>
    </row>
    <row r="5604" spans="11:23" x14ac:dyDescent="0.35">
      <c r="K5604" s="4"/>
      <c r="T5604" s="2"/>
      <c r="U5604" s="2"/>
      <c r="V5604" s="2"/>
      <c r="W5604" s="2"/>
    </row>
    <row r="5605" spans="11:23" x14ac:dyDescent="0.35">
      <c r="K5605" s="4"/>
      <c r="T5605" s="2"/>
      <c r="U5605" s="2"/>
      <c r="V5605" s="2"/>
      <c r="W5605" s="2"/>
    </row>
    <row r="5606" spans="11:23" x14ac:dyDescent="0.35">
      <c r="K5606" s="4"/>
      <c r="T5606" s="2"/>
      <c r="U5606" s="2"/>
      <c r="V5606" s="2"/>
      <c r="W5606" s="2"/>
    </row>
    <row r="5607" spans="11:23" x14ac:dyDescent="0.35">
      <c r="K5607" s="4"/>
      <c r="T5607" s="2"/>
      <c r="U5607" s="2"/>
      <c r="V5607" s="2"/>
      <c r="W5607" s="2"/>
    </row>
    <row r="5608" spans="11:23" x14ac:dyDescent="0.35">
      <c r="K5608" s="4"/>
      <c r="T5608" s="2"/>
      <c r="U5608" s="2"/>
      <c r="V5608" s="2"/>
      <c r="W5608" s="2"/>
    </row>
    <row r="5609" spans="11:23" x14ac:dyDescent="0.35">
      <c r="K5609" s="4"/>
      <c r="T5609" s="2"/>
      <c r="U5609" s="2"/>
      <c r="V5609" s="2"/>
      <c r="W5609" s="2"/>
    </row>
    <row r="5610" spans="11:23" x14ac:dyDescent="0.35">
      <c r="K5610" s="4"/>
      <c r="T5610" s="2"/>
      <c r="U5610" s="2"/>
      <c r="V5610" s="2"/>
      <c r="W5610" s="2"/>
    </row>
    <row r="5611" spans="11:23" x14ac:dyDescent="0.35">
      <c r="K5611" s="4"/>
      <c r="T5611" s="2"/>
      <c r="U5611" s="2"/>
      <c r="V5611" s="2"/>
      <c r="W5611" s="2"/>
    </row>
    <row r="5612" spans="11:23" x14ac:dyDescent="0.35">
      <c r="K5612" s="4"/>
      <c r="T5612" s="2"/>
      <c r="U5612" s="2"/>
      <c r="V5612" s="2"/>
      <c r="W5612" s="2"/>
    </row>
    <row r="5613" spans="11:23" x14ac:dyDescent="0.35">
      <c r="K5613" s="4"/>
      <c r="T5613" s="2"/>
      <c r="U5613" s="2"/>
      <c r="V5613" s="2"/>
      <c r="W5613" s="2"/>
    </row>
    <row r="5614" spans="11:23" x14ac:dyDescent="0.35">
      <c r="K5614" s="4"/>
      <c r="T5614" s="2"/>
      <c r="U5614" s="2"/>
      <c r="V5614" s="2"/>
      <c r="W5614" s="2"/>
    </row>
    <row r="5615" spans="11:23" x14ac:dyDescent="0.35">
      <c r="K5615" s="4"/>
      <c r="T5615" s="2"/>
      <c r="U5615" s="2"/>
      <c r="V5615" s="2"/>
      <c r="W5615" s="2"/>
    </row>
    <row r="5616" spans="11:23" x14ac:dyDescent="0.35">
      <c r="K5616" s="4"/>
      <c r="T5616" s="2"/>
      <c r="U5616" s="2"/>
      <c r="V5616" s="2"/>
      <c r="W5616" s="2"/>
    </row>
    <row r="5617" spans="11:23" x14ac:dyDescent="0.35">
      <c r="K5617" s="4"/>
      <c r="T5617" s="2"/>
      <c r="U5617" s="2"/>
      <c r="V5617" s="2"/>
      <c r="W5617" s="2"/>
    </row>
    <row r="5618" spans="11:23" x14ac:dyDescent="0.35">
      <c r="K5618" s="4"/>
      <c r="T5618" s="2"/>
      <c r="U5618" s="2"/>
      <c r="V5618" s="2"/>
      <c r="W5618" s="2"/>
    </row>
    <row r="5619" spans="11:23" x14ac:dyDescent="0.35">
      <c r="K5619" s="4"/>
      <c r="T5619" s="2"/>
      <c r="U5619" s="2"/>
      <c r="V5619" s="2"/>
      <c r="W5619" s="2"/>
    </row>
    <row r="5620" spans="11:23" x14ac:dyDescent="0.35">
      <c r="K5620" s="4"/>
      <c r="T5620" s="2"/>
      <c r="U5620" s="2"/>
      <c r="V5620" s="2"/>
      <c r="W5620" s="2"/>
    </row>
    <row r="5621" spans="11:23" x14ac:dyDescent="0.35">
      <c r="K5621" s="4"/>
      <c r="T5621" s="2"/>
      <c r="U5621" s="2"/>
      <c r="V5621" s="2"/>
      <c r="W5621" s="2"/>
    </row>
    <row r="5622" spans="11:23" x14ac:dyDescent="0.35">
      <c r="K5622" s="4"/>
      <c r="T5622" s="2"/>
      <c r="U5622" s="2"/>
      <c r="V5622" s="2"/>
      <c r="W5622" s="2"/>
    </row>
    <row r="5623" spans="11:23" x14ac:dyDescent="0.35">
      <c r="K5623" s="4"/>
      <c r="T5623" s="2"/>
      <c r="U5623" s="2"/>
      <c r="V5623" s="2"/>
      <c r="W5623" s="2"/>
    </row>
    <row r="5624" spans="11:23" x14ac:dyDescent="0.35">
      <c r="K5624" s="4"/>
      <c r="T5624" s="2"/>
      <c r="U5624" s="2"/>
      <c r="V5624" s="2"/>
      <c r="W5624" s="2"/>
    </row>
    <row r="5625" spans="11:23" x14ac:dyDescent="0.35">
      <c r="K5625" s="4"/>
      <c r="T5625" s="2"/>
      <c r="U5625" s="2"/>
      <c r="V5625" s="2"/>
      <c r="W5625" s="2"/>
    </row>
    <row r="5626" spans="11:23" x14ac:dyDescent="0.35">
      <c r="K5626" s="4"/>
      <c r="T5626" s="2"/>
      <c r="U5626" s="2"/>
      <c r="V5626" s="2"/>
      <c r="W5626" s="2"/>
    </row>
    <row r="5627" spans="11:23" x14ac:dyDescent="0.35">
      <c r="K5627" s="4"/>
      <c r="T5627" s="2"/>
      <c r="U5627" s="2"/>
      <c r="V5627" s="2"/>
      <c r="W5627" s="2"/>
    </row>
    <row r="5628" spans="11:23" x14ac:dyDescent="0.35">
      <c r="K5628" s="4"/>
      <c r="T5628" s="2"/>
      <c r="U5628" s="2"/>
      <c r="V5628" s="2"/>
      <c r="W5628" s="2"/>
    </row>
    <row r="5629" spans="11:23" x14ac:dyDescent="0.35">
      <c r="K5629" s="4"/>
      <c r="T5629" s="2"/>
      <c r="U5629" s="2"/>
      <c r="V5629" s="2"/>
      <c r="W5629" s="2"/>
    </row>
    <row r="5630" spans="11:23" x14ac:dyDescent="0.35">
      <c r="K5630" s="4"/>
      <c r="T5630" s="2"/>
      <c r="U5630" s="2"/>
      <c r="V5630" s="2"/>
      <c r="W5630" s="2"/>
    </row>
    <row r="5631" spans="11:23" x14ac:dyDescent="0.35">
      <c r="K5631" s="4"/>
      <c r="T5631" s="2"/>
      <c r="U5631" s="2"/>
      <c r="V5631" s="2"/>
      <c r="W5631" s="2"/>
    </row>
    <row r="5632" spans="11:23" x14ac:dyDescent="0.35">
      <c r="K5632" s="4"/>
      <c r="T5632" s="2"/>
      <c r="U5632" s="2"/>
      <c r="V5632" s="2"/>
      <c r="W5632" s="2"/>
    </row>
    <row r="5633" spans="11:23" x14ac:dyDescent="0.35">
      <c r="K5633" s="4"/>
      <c r="T5633" s="2"/>
      <c r="U5633" s="2"/>
      <c r="V5633" s="2"/>
      <c r="W5633" s="2"/>
    </row>
    <row r="5634" spans="11:23" x14ac:dyDescent="0.35">
      <c r="K5634" s="4"/>
      <c r="T5634" s="2"/>
      <c r="U5634" s="2"/>
      <c r="V5634" s="2"/>
      <c r="W5634" s="2"/>
    </row>
    <row r="5635" spans="11:23" x14ac:dyDescent="0.35">
      <c r="K5635" s="4"/>
      <c r="T5635" s="2"/>
      <c r="U5635" s="2"/>
      <c r="V5635" s="2"/>
      <c r="W5635" s="2"/>
    </row>
    <row r="5636" spans="11:23" x14ac:dyDescent="0.35">
      <c r="K5636" s="4"/>
      <c r="T5636" s="2"/>
      <c r="U5636" s="2"/>
      <c r="V5636" s="2"/>
      <c r="W5636" s="2"/>
    </row>
    <row r="5637" spans="11:23" x14ac:dyDescent="0.35">
      <c r="K5637" s="4"/>
      <c r="T5637" s="2"/>
      <c r="U5637" s="2"/>
      <c r="V5637" s="2"/>
      <c r="W5637" s="2"/>
    </row>
    <row r="5638" spans="11:23" x14ac:dyDescent="0.35">
      <c r="K5638" s="4"/>
      <c r="T5638" s="2"/>
      <c r="U5638" s="2"/>
      <c r="V5638" s="2"/>
      <c r="W5638" s="2"/>
    </row>
    <row r="5639" spans="11:23" x14ac:dyDescent="0.35">
      <c r="K5639" s="4"/>
      <c r="T5639" s="2"/>
      <c r="U5639" s="2"/>
      <c r="V5639" s="2"/>
      <c r="W5639" s="2"/>
    </row>
    <row r="5640" spans="11:23" x14ac:dyDescent="0.35">
      <c r="K5640" s="4"/>
      <c r="T5640" s="2"/>
      <c r="U5640" s="2"/>
      <c r="V5640" s="2"/>
      <c r="W5640" s="2"/>
    </row>
    <row r="5641" spans="11:23" x14ac:dyDescent="0.35">
      <c r="K5641" s="4"/>
      <c r="T5641" s="2"/>
      <c r="U5641" s="2"/>
      <c r="V5641" s="2"/>
      <c r="W5641" s="2"/>
    </row>
    <row r="5642" spans="11:23" x14ac:dyDescent="0.35">
      <c r="K5642" s="4"/>
      <c r="T5642" s="2"/>
      <c r="U5642" s="2"/>
      <c r="V5642" s="2"/>
      <c r="W5642" s="2"/>
    </row>
    <row r="5643" spans="11:23" x14ac:dyDescent="0.35">
      <c r="K5643" s="4"/>
      <c r="T5643" s="2"/>
      <c r="U5643" s="2"/>
      <c r="V5643" s="2"/>
      <c r="W5643" s="2"/>
    </row>
    <row r="5644" spans="11:23" x14ac:dyDescent="0.35">
      <c r="K5644" s="4"/>
      <c r="T5644" s="2"/>
      <c r="U5644" s="2"/>
      <c r="V5644" s="2"/>
      <c r="W5644" s="2"/>
    </row>
    <row r="5645" spans="11:23" x14ac:dyDescent="0.35">
      <c r="K5645" s="4"/>
      <c r="T5645" s="2"/>
      <c r="U5645" s="2"/>
      <c r="V5645" s="2"/>
      <c r="W5645" s="2"/>
    </row>
    <row r="5646" spans="11:23" x14ac:dyDescent="0.35">
      <c r="K5646" s="4"/>
      <c r="T5646" s="2"/>
      <c r="U5646" s="2"/>
      <c r="V5646" s="2"/>
      <c r="W5646" s="2"/>
    </row>
    <row r="5647" spans="11:23" x14ac:dyDescent="0.35">
      <c r="K5647" s="4"/>
      <c r="T5647" s="2"/>
      <c r="U5647" s="2"/>
      <c r="V5647" s="2"/>
      <c r="W5647" s="2"/>
    </row>
    <row r="5648" spans="11:23" x14ac:dyDescent="0.35">
      <c r="K5648" s="4"/>
      <c r="T5648" s="2"/>
      <c r="U5648" s="2"/>
      <c r="V5648" s="2"/>
      <c r="W5648" s="2"/>
    </row>
    <row r="5649" spans="11:23" x14ac:dyDescent="0.35">
      <c r="K5649" s="4"/>
      <c r="T5649" s="2"/>
      <c r="U5649" s="2"/>
      <c r="V5649" s="2"/>
      <c r="W5649" s="2"/>
    </row>
    <row r="5650" spans="11:23" x14ac:dyDescent="0.35">
      <c r="K5650" s="4"/>
      <c r="T5650" s="2"/>
      <c r="U5650" s="2"/>
      <c r="V5650" s="2"/>
      <c r="W5650" s="2"/>
    </row>
    <row r="5651" spans="11:23" x14ac:dyDescent="0.35">
      <c r="K5651" s="4"/>
      <c r="T5651" s="2"/>
      <c r="U5651" s="2"/>
      <c r="V5651" s="2"/>
      <c r="W5651" s="2"/>
    </row>
    <row r="5652" spans="11:23" x14ac:dyDescent="0.35">
      <c r="K5652" s="4"/>
      <c r="T5652" s="2"/>
      <c r="U5652" s="2"/>
      <c r="V5652" s="2"/>
      <c r="W5652" s="2"/>
    </row>
    <row r="5653" spans="11:23" x14ac:dyDescent="0.35">
      <c r="K5653" s="4"/>
      <c r="T5653" s="2"/>
      <c r="U5653" s="2"/>
      <c r="V5653" s="2"/>
      <c r="W5653" s="2"/>
    </row>
    <row r="5654" spans="11:23" x14ac:dyDescent="0.35">
      <c r="K5654" s="4"/>
      <c r="T5654" s="2"/>
      <c r="U5654" s="2"/>
      <c r="V5654" s="2"/>
      <c r="W5654" s="2"/>
    </row>
    <row r="5655" spans="11:23" x14ac:dyDescent="0.35">
      <c r="K5655" s="4"/>
      <c r="T5655" s="2"/>
      <c r="U5655" s="2"/>
      <c r="V5655" s="2"/>
      <c r="W5655" s="2"/>
    </row>
    <row r="5656" spans="11:23" x14ac:dyDescent="0.35">
      <c r="K5656" s="4"/>
      <c r="T5656" s="2"/>
      <c r="U5656" s="2"/>
      <c r="V5656" s="2"/>
      <c r="W5656" s="2"/>
    </row>
    <row r="5657" spans="11:23" x14ac:dyDescent="0.35">
      <c r="K5657" s="4"/>
      <c r="T5657" s="2"/>
      <c r="U5657" s="2"/>
      <c r="V5657" s="2"/>
      <c r="W5657" s="2"/>
    </row>
    <row r="5658" spans="11:23" x14ac:dyDescent="0.35">
      <c r="K5658" s="4"/>
      <c r="T5658" s="2"/>
      <c r="U5658" s="2"/>
      <c r="V5658" s="2"/>
      <c r="W5658" s="2"/>
    </row>
    <row r="5659" spans="11:23" x14ac:dyDescent="0.35">
      <c r="K5659" s="4"/>
      <c r="T5659" s="2"/>
      <c r="U5659" s="2"/>
      <c r="V5659" s="2"/>
      <c r="W5659" s="2"/>
    </row>
    <row r="5660" spans="11:23" x14ac:dyDescent="0.35">
      <c r="K5660" s="4"/>
      <c r="T5660" s="2"/>
      <c r="U5660" s="2"/>
      <c r="V5660" s="2"/>
      <c r="W5660" s="2"/>
    </row>
    <row r="5661" spans="11:23" x14ac:dyDescent="0.35">
      <c r="K5661" s="4"/>
      <c r="T5661" s="2"/>
      <c r="U5661" s="2"/>
      <c r="V5661" s="2"/>
      <c r="W5661" s="2"/>
    </row>
    <row r="5662" spans="11:23" x14ac:dyDescent="0.35">
      <c r="K5662" s="4"/>
      <c r="T5662" s="2"/>
      <c r="U5662" s="2"/>
      <c r="V5662" s="2"/>
      <c r="W5662" s="2"/>
    </row>
    <row r="5663" spans="11:23" x14ac:dyDescent="0.35">
      <c r="K5663" s="4"/>
      <c r="T5663" s="2"/>
      <c r="U5663" s="2"/>
      <c r="V5663" s="2"/>
      <c r="W5663" s="2"/>
    </row>
    <row r="5664" spans="11:23" x14ac:dyDescent="0.35">
      <c r="K5664" s="4"/>
      <c r="T5664" s="2"/>
      <c r="U5664" s="2"/>
      <c r="V5664" s="2"/>
      <c r="W5664" s="2"/>
    </row>
    <row r="5665" spans="11:23" x14ac:dyDescent="0.35">
      <c r="K5665" s="4"/>
      <c r="T5665" s="2"/>
      <c r="U5665" s="2"/>
      <c r="V5665" s="2"/>
      <c r="W5665" s="2"/>
    </row>
    <row r="5666" spans="11:23" x14ac:dyDescent="0.35">
      <c r="K5666" s="4"/>
      <c r="T5666" s="2"/>
      <c r="U5666" s="2"/>
      <c r="V5666" s="2"/>
      <c r="W5666" s="2"/>
    </row>
    <row r="5667" spans="11:23" x14ac:dyDescent="0.35">
      <c r="K5667" s="4"/>
      <c r="T5667" s="2"/>
      <c r="U5667" s="2"/>
      <c r="V5667" s="2"/>
      <c r="W5667" s="2"/>
    </row>
    <row r="5668" spans="11:23" x14ac:dyDescent="0.35">
      <c r="K5668" s="4"/>
      <c r="T5668" s="2"/>
      <c r="U5668" s="2"/>
      <c r="V5668" s="2"/>
      <c r="W5668" s="2"/>
    </row>
    <row r="5669" spans="11:23" x14ac:dyDescent="0.35">
      <c r="K5669" s="4"/>
      <c r="T5669" s="2"/>
      <c r="U5669" s="2"/>
      <c r="V5669" s="2"/>
      <c r="W5669" s="2"/>
    </row>
    <row r="5670" spans="11:23" x14ac:dyDescent="0.35">
      <c r="K5670" s="4"/>
      <c r="T5670" s="2"/>
      <c r="U5670" s="2"/>
      <c r="V5670" s="2"/>
      <c r="W5670" s="2"/>
    </row>
    <row r="5671" spans="11:23" x14ac:dyDescent="0.35">
      <c r="K5671" s="4"/>
      <c r="T5671" s="2"/>
      <c r="U5671" s="2"/>
      <c r="V5671" s="2"/>
      <c r="W5671" s="2"/>
    </row>
    <row r="5672" spans="11:23" x14ac:dyDescent="0.35">
      <c r="K5672" s="4"/>
      <c r="T5672" s="2"/>
      <c r="U5672" s="2"/>
      <c r="V5672" s="2"/>
      <c r="W5672" s="2"/>
    </row>
    <row r="5673" spans="11:23" x14ac:dyDescent="0.35">
      <c r="K5673" s="4"/>
      <c r="T5673" s="2"/>
      <c r="U5673" s="2"/>
      <c r="V5673" s="2"/>
      <c r="W5673" s="2"/>
    </row>
    <row r="5674" spans="11:23" x14ac:dyDescent="0.35">
      <c r="K5674" s="4"/>
      <c r="T5674" s="2"/>
      <c r="U5674" s="2"/>
      <c r="V5674" s="2"/>
      <c r="W5674" s="2"/>
    </row>
    <row r="5675" spans="11:23" x14ac:dyDescent="0.35">
      <c r="K5675" s="4"/>
      <c r="T5675" s="2"/>
      <c r="U5675" s="2"/>
      <c r="V5675" s="2"/>
      <c r="W5675" s="2"/>
    </row>
    <row r="5676" spans="11:23" x14ac:dyDescent="0.35">
      <c r="K5676" s="4"/>
      <c r="T5676" s="2"/>
      <c r="U5676" s="2"/>
      <c r="V5676" s="2"/>
      <c r="W5676" s="2"/>
    </row>
    <row r="5677" spans="11:23" x14ac:dyDescent="0.35">
      <c r="K5677" s="4"/>
      <c r="T5677" s="2"/>
      <c r="U5677" s="2"/>
      <c r="V5677" s="2"/>
      <c r="W5677" s="2"/>
    </row>
    <row r="5678" spans="11:23" x14ac:dyDescent="0.35">
      <c r="K5678" s="4"/>
      <c r="T5678" s="2"/>
      <c r="U5678" s="2"/>
      <c r="V5678" s="2"/>
      <c r="W5678" s="2"/>
    </row>
    <row r="5679" spans="11:23" x14ac:dyDescent="0.35">
      <c r="K5679" s="4"/>
      <c r="T5679" s="2"/>
      <c r="U5679" s="2"/>
      <c r="V5679" s="2"/>
      <c r="W5679" s="2"/>
    </row>
    <row r="5680" spans="11:23" x14ac:dyDescent="0.35">
      <c r="K5680" s="4"/>
      <c r="T5680" s="2"/>
      <c r="U5680" s="2"/>
      <c r="V5680" s="2"/>
      <c r="W5680" s="2"/>
    </row>
    <row r="5681" spans="11:23" x14ac:dyDescent="0.35">
      <c r="K5681" s="4"/>
      <c r="T5681" s="2"/>
      <c r="U5681" s="2"/>
      <c r="V5681" s="2"/>
      <c r="W5681" s="2"/>
    </row>
    <row r="5682" spans="11:23" x14ac:dyDescent="0.35">
      <c r="K5682" s="4"/>
      <c r="T5682" s="2"/>
      <c r="U5682" s="2"/>
      <c r="V5682" s="2"/>
      <c r="W5682" s="2"/>
    </row>
    <row r="5683" spans="11:23" x14ac:dyDescent="0.35">
      <c r="K5683" s="4"/>
      <c r="T5683" s="2"/>
      <c r="U5683" s="2"/>
      <c r="V5683" s="2"/>
      <c r="W5683" s="2"/>
    </row>
    <row r="5684" spans="11:23" x14ac:dyDescent="0.35">
      <c r="K5684" s="4"/>
      <c r="T5684" s="2"/>
      <c r="U5684" s="2"/>
      <c r="V5684" s="2"/>
      <c r="W5684" s="2"/>
    </row>
    <row r="5685" spans="11:23" x14ac:dyDescent="0.35">
      <c r="K5685" s="4"/>
      <c r="T5685" s="2"/>
      <c r="U5685" s="2"/>
      <c r="V5685" s="2"/>
      <c r="W5685" s="2"/>
    </row>
    <row r="5686" spans="11:23" x14ac:dyDescent="0.35">
      <c r="K5686" s="4"/>
      <c r="T5686" s="2"/>
      <c r="U5686" s="2"/>
      <c r="V5686" s="2"/>
      <c r="W5686" s="2"/>
    </row>
    <row r="5687" spans="11:23" x14ac:dyDescent="0.35">
      <c r="K5687" s="4"/>
      <c r="T5687" s="2"/>
      <c r="U5687" s="2"/>
      <c r="V5687" s="2"/>
      <c r="W5687" s="2"/>
    </row>
    <row r="5688" spans="11:23" x14ac:dyDescent="0.35">
      <c r="K5688" s="4"/>
      <c r="T5688" s="2"/>
      <c r="U5688" s="2"/>
      <c r="V5688" s="2"/>
      <c r="W5688" s="2"/>
    </row>
    <row r="5689" spans="11:23" x14ac:dyDescent="0.35">
      <c r="K5689" s="4"/>
      <c r="T5689" s="2"/>
      <c r="U5689" s="2"/>
      <c r="V5689" s="2"/>
      <c r="W5689" s="2"/>
    </row>
    <row r="5690" spans="11:23" x14ac:dyDescent="0.35">
      <c r="K5690" s="4"/>
      <c r="T5690" s="2"/>
      <c r="U5690" s="2"/>
      <c r="V5690" s="2"/>
      <c r="W5690" s="2"/>
    </row>
    <row r="5691" spans="11:23" x14ac:dyDescent="0.35">
      <c r="K5691" s="4"/>
      <c r="T5691" s="2"/>
      <c r="U5691" s="2"/>
      <c r="V5691" s="2"/>
      <c r="W5691" s="2"/>
    </row>
    <row r="5692" spans="11:23" x14ac:dyDescent="0.35">
      <c r="K5692" s="4"/>
      <c r="T5692" s="2"/>
      <c r="U5692" s="2"/>
      <c r="V5692" s="2"/>
      <c r="W5692" s="2"/>
    </row>
    <row r="5693" spans="11:23" x14ac:dyDescent="0.35">
      <c r="K5693" s="4"/>
      <c r="T5693" s="2"/>
      <c r="U5693" s="2"/>
      <c r="V5693" s="2"/>
      <c r="W5693" s="2"/>
    </row>
    <row r="5694" spans="11:23" x14ac:dyDescent="0.35">
      <c r="K5694" s="4"/>
      <c r="T5694" s="2"/>
      <c r="U5694" s="2"/>
      <c r="V5694" s="2"/>
      <c r="W5694" s="2"/>
    </row>
    <row r="5695" spans="11:23" x14ac:dyDescent="0.35">
      <c r="K5695" s="4"/>
      <c r="T5695" s="2"/>
      <c r="U5695" s="2"/>
      <c r="V5695" s="2"/>
      <c r="W5695" s="2"/>
    </row>
    <row r="5696" spans="11:23" x14ac:dyDescent="0.35">
      <c r="K5696" s="4"/>
      <c r="T5696" s="2"/>
      <c r="U5696" s="2"/>
      <c r="V5696" s="2"/>
      <c r="W5696" s="2"/>
    </row>
    <row r="5697" spans="11:23" x14ac:dyDescent="0.35">
      <c r="K5697" s="4"/>
      <c r="T5697" s="2"/>
      <c r="U5697" s="2"/>
      <c r="V5697" s="2"/>
      <c r="W5697" s="2"/>
    </row>
    <row r="5698" spans="11:23" x14ac:dyDescent="0.35">
      <c r="K5698" s="4"/>
      <c r="T5698" s="2"/>
      <c r="U5698" s="2"/>
      <c r="V5698" s="2"/>
      <c r="W5698" s="2"/>
    </row>
    <row r="5699" spans="11:23" x14ac:dyDescent="0.35">
      <c r="K5699" s="4"/>
      <c r="T5699" s="2"/>
      <c r="U5699" s="2"/>
      <c r="V5699" s="2"/>
      <c r="W5699" s="2"/>
    </row>
    <row r="5700" spans="11:23" x14ac:dyDescent="0.35">
      <c r="K5700" s="4"/>
      <c r="T5700" s="2"/>
      <c r="U5700" s="2"/>
      <c r="V5700" s="2"/>
      <c r="W5700" s="2"/>
    </row>
    <row r="5701" spans="11:23" x14ac:dyDescent="0.35">
      <c r="K5701" s="4"/>
      <c r="T5701" s="2"/>
      <c r="U5701" s="2"/>
      <c r="V5701" s="2"/>
      <c r="W5701" s="2"/>
    </row>
    <row r="5702" spans="11:23" x14ac:dyDescent="0.35">
      <c r="K5702" s="4"/>
      <c r="T5702" s="2"/>
      <c r="U5702" s="2"/>
      <c r="V5702" s="2"/>
      <c r="W5702" s="2"/>
    </row>
    <row r="5703" spans="11:23" x14ac:dyDescent="0.35">
      <c r="K5703" s="4"/>
      <c r="T5703" s="2"/>
      <c r="U5703" s="2"/>
      <c r="V5703" s="2"/>
      <c r="W5703" s="2"/>
    </row>
    <row r="5704" spans="11:23" x14ac:dyDescent="0.35">
      <c r="K5704" s="4"/>
      <c r="T5704" s="2"/>
      <c r="U5704" s="2"/>
      <c r="V5704" s="2"/>
      <c r="W5704" s="2"/>
    </row>
    <row r="5705" spans="11:23" x14ac:dyDescent="0.35">
      <c r="K5705" s="4"/>
      <c r="T5705" s="2"/>
      <c r="U5705" s="2"/>
      <c r="V5705" s="2"/>
      <c r="W5705" s="2"/>
    </row>
    <row r="5706" spans="11:23" x14ac:dyDescent="0.35">
      <c r="K5706" s="4"/>
      <c r="T5706" s="2"/>
      <c r="U5706" s="2"/>
      <c r="V5706" s="2"/>
      <c r="W5706" s="2"/>
    </row>
    <row r="5707" spans="11:23" x14ac:dyDescent="0.35">
      <c r="K5707" s="4"/>
      <c r="T5707" s="2"/>
      <c r="U5707" s="2"/>
      <c r="V5707" s="2"/>
      <c r="W5707" s="2"/>
    </row>
    <row r="5708" spans="11:23" x14ac:dyDescent="0.35">
      <c r="K5708" s="4"/>
      <c r="T5708" s="2"/>
      <c r="U5708" s="2"/>
      <c r="V5708" s="2"/>
      <c r="W5708" s="2"/>
    </row>
    <row r="5709" spans="11:23" x14ac:dyDescent="0.35">
      <c r="K5709" s="4"/>
      <c r="T5709" s="2"/>
      <c r="U5709" s="2"/>
      <c r="V5709" s="2"/>
      <c r="W5709" s="2"/>
    </row>
    <row r="5710" spans="11:23" x14ac:dyDescent="0.35">
      <c r="K5710" s="4"/>
      <c r="T5710" s="2"/>
      <c r="U5710" s="2"/>
      <c r="V5710" s="2"/>
      <c r="W5710" s="2"/>
    </row>
    <row r="5711" spans="11:23" x14ac:dyDescent="0.35">
      <c r="K5711" s="4"/>
      <c r="T5711" s="2"/>
      <c r="U5711" s="2"/>
      <c r="V5711" s="2"/>
      <c r="W5711" s="2"/>
    </row>
    <row r="5712" spans="11:23" x14ac:dyDescent="0.35">
      <c r="K5712" s="4"/>
      <c r="T5712" s="2"/>
      <c r="U5712" s="2"/>
      <c r="V5712" s="2"/>
      <c r="W5712" s="2"/>
    </row>
    <row r="5713" spans="11:23" x14ac:dyDescent="0.35">
      <c r="K5713" s="4"/>
      <c r="T5713" s="2"/>
      <c r="U5713" s="2"/>
      <c r="V5713" s="2"/>
      <c r="W5713" s="2"/>
    </row>
    <row r="5714" spans="11:23" x14ac:dyDescent="0.35">
      <c r="K5714" s="4"/>
      <c r="T5714" s="2"/>
      <c r="U5714" s="2"/>
      <c r="V5714" s="2"/>
      <c r="W5714" s="2"/>
    </row>
    <row r="5715" spans="11:23" x14ac:dyDescent="0.35">
      <c r="K5715" s="4"/>
      <c r="T5715" s="2"/>
      <c r="U5715" s="2"/>
      <c r="V5715" s="2"/>
      <c r="W5715" s="2"/>
    </row>
    <row r="5716" spans="11:23" x14ac:dyDescent="0.35">
      <c r="K5716" s="4"/>
      <c r="T5716" s="2"/>
      <c r="U5716" s="2"/>
      <c r="V5716" s="2"/>
      <c r="W5716" s="2"/>
    </row>
    <row r="5717" spans="11:23" x14ac:dyDescent="0.35">
      <c r="K5717" s="4"/>
      <c r="T5717" s="2"/>
      <c r="U5717" s="2"/>
      <c r="V5717" s="2"/>
      <c r="W5717" s="2"/>
    </row>
    <row r="5718" spans="11:23" x14ac:dyDescent="0.35">
      <c r="K5718" s="4"/>
      <c r="T5718" s="2"/>
      <c r="U5718" s="2"/>
      <c r="V5718" s="2"/>
      <c r="W5718" s="2"/>
    </row>
    <row r="5719" spans="11:23" x14ac:dyDescent="0.35">
      <c r="K5719" s="4"/>
      <c r="T5719" s="2"/>
      <c r="U5719" s="2"/>
      <c r="V5719" s="2"/>
      <c r="W5719" s="2"/>
    </row>
    <row r="5720" spans="11:23" x14ac:dyDescent="0.35">
      <c r="K5720" s="4"/>
      <c r="T5720" s="2"/>
      <c r="U5720" s="2"/>
      <c r="V5720" s="2"/>
      <c r="W5720" s="2"/>
    </row>
    <row r="5721" spans="11:23" x14ac:dyDescent="0.35">
      <c r="K5721" s="4"/>
      <c r="T5721" s="2"/>
      <c r="U5721" s="2"/>
      <c r="V5721" s="2"/>
      <c r="W5721" s="2"/>
    </row>
    <row r="5722" spans="11:23" x14ac:dyDescent="0.35">
      <c r="K5722" s="4"/>
      <c r="T5722" s="2"/>
      <c r="U5722" s="2"/>
      <c r="V5722" s="2"/>
      <c r="W5722" s="2"/>
    </row>
    <row r="5723" spans="11:23" x14ac:dyDescent="0.35">
      <c r="K5723" s="4"/>
      <c r="T5723" s="2"/>
      <c r="U5723" s="2"/>
      <c r="V5723" s="2"/>
      <c r="W5723" s="2"/>
    </row>
    <row r="5724" spans="11:23" x14ac:dyDescent="0.35">
      <c r="K5724" s="4"/>
      <c r="T5724" s="2"/>
      <c r="U5724" s="2"/>
      <c r="V5724" s="2"/>
      <c r="W5724" s="2"/>
    </row>
    <row r="5725" spans="11:23" x14ac:dyDescent="0.35">
      <c r="K5725" s="4"/>
      <c r="T5725" s="2"/>
      <c r="U5725" s="2"/>
      <c r="V5725" s="2"/>
      <c r="W5725" s="2"/>
    </row>
    <row r="5726" spans="11:23" x14ac:dyDescent="0.35">
      <c r="K5726" s="4"/>
      <c r="T5726" s="2"/>
      <c r="U5726" s="2"/>
      <c r="V5726" s="2"/>
      <c r="W5726" s="2"/>
    </row>
    <row r="5727" spans="11:23" x14ac:dyDescent="0.35">
      <c r="K5727" s="4"/>
      <c r="T5727" s="2"/>
      <c r="U5727" s="2"/>
      <c r="V5727" s="2"/>
      <c r="W5727" s="2"/>
    </row>
    <row r="5728" spans="11:23" x14ac:dyDescent="0.35">
      <c r="K5728" s="4"/>
      <c r="T5728" s="2"/>
      <c r="U5728" s="2"/>
      <c r="V5728" s="2"/>
      <c r="W5728" s="2"/>
    </row>
    <row r="5729" spans="11:23" x14ac:dyDescent="0.35">
      <c r="K5729" s="4"/>
      <c r="T5729" s="2"/>
      <c r="U5729" s="2"/>
      <c r="V5729" s="2"/>
      <c r="W5729" s="2"/>
    </row>
    <row r="5730" spans="11:23" x14ac:dyDescent="0.35">
      <c r="K5730" s="4"/>
      <c r="T5730" s="2"/>
      <c r="U5730" s="2"/>
      <c r="V5730" s="2"/>
      <c r="W5730" s="2"/>
    </row>
    <row r="5731" spans="11:23" x14ac:dyDescent="0.35">
      <c r="K5731" s="4"/>
      <c r="T5731" s="2"/>
      <c r="U5731" s="2"/>
      <c r="V5731" s="2"/>
      <c r="W5731" s="2"/>
    </row>
    <row r="5732" spans="11:23" x14ac:dyDescent="0.35">
      <c r="K5732" s="4"/>
      <c r="T5732" s="2"/>
      <c r="U5732" s="2"/>
      <c r="V5732" s="2"/>
      <c r="W5732" s="2"/>
    </row>
    <row r="5733" spans="11:23" x14ac:dyDescent="0.35">
      <c r="K5733" s="4"/>
      <c r="T5733" s="2"/>
      <c r="U5733" s="2"/>
      <c r="V5733" s="2"/>
      <c r="W5733" s="2"/>
    </row>
    <row r="5734" spans="11:23" x14ac:dyDescent="0.35">
      <c r="K5734" s="4"/>
      <c r="T5734" s="2"/>
      <c r="U5734" s="2"/>
      <c r="V5734" s="2"/>
      <c r="W5734" s="2"/>
    </row>
    <row r="5735" spans="11:23" x14ac:dyDescent="0.35">
      <c r="K5735" s="4"/>
      <c r="T5735" s="2"/>
      <c r="U5735" s="2"/>
      <c r="V5735" s="2"/>
      <c r="W5735" s="2"/>
    </row>
    <row r="5736" spans="11:23" x14ac:dyDescent="0.35">
      <c r="K5736" s="4"/>
      <c r="T5736" s="2"/>
      <c r="U5736" s="2"/>
      <c r="V5736" s="2"/>
      <c r="W5736" s="2"/>
    </row>
    <row r="5737" spans="11:23" x14ac:dyDescent="0.35">
      <c r="K5737" s="4"/>
      <c r="T5737" s="2"/>
      <c r="U5737" s="2"/>
      <c r="V5737" s="2"/>
      <c r="W5737" s="2"/>
    </row>
    <row r="5738" spans="11:23" x14ac:dyDescent="0.35">
      <c r="K5738" s="4"/>
      <c r="T5738" s="2"/>
      <c r="U5738" s="2"/>
      <c r="V5738" s="2"/>
      <c r="W5738" s="2"/>
    </row>
    <row r="5739" spans="11:23" x14ac:dyDescent="0.35">
      <c r="K5739" s="4"/>
      <c r="T5739" s="2"/>
      <c r="U5739" s="2"/>
      <c r="V5739" s="2"/>
      <c r="W5739" s="2"/>
    </row>
    <row r="5740" spans="11:23" x14ac:dyDescent="0.35">
      <c r="K5740" s="4"/>
      <c r="T5740" s="2"/>
      <c r="U5740" s="2"/>
      <c r="V5740" s="2"/>
      <c r="W5740" s="2"/>
    </row>
    <row r="5741" spans="11:23" x14ac:dyDescent="0.35">
      <c r="K5741" s="4"/>
      <c r="T5741" s="2"/>
      <c r="U5741" s="2"/>
      <c r="V5741" s="2"/>
      <c r="W5741" s="2"/>
    </row>
    <row r="5742" spans="11:23" x14ac:dyDescent="0.35">
      <c r="K5742" s="4"/>
      <c r="T5742" s="2"/>
      <c r="U5742" s="2"/>
      <c r="V5742" s="2"/>
      <c r="W5742" s="2"/>
    </row>
    <row r="5743" spans="11:23" x14ac:dyDescent="0.35">
      <c r="K5743" s="4"/>
      <c r="T5743" s="2"/>
      <c r="U5743" s="2"/>
      <c r="V5743" s="2"/>
      <c r="W5743" s="2"/>
    </row>
    <row r="5744" spans="11:23" x14ac:dyDescent="0.35">
      <c r="K5744" s="4"/>
      <c r="T5744" s="2"/>
      <c r="U5744" s="2"/>
      <c r="V5744" s="2"/>
      <c r="W5744" s="2"/>
    </row>
    <row r="5745" spans="11:23" x14ac:dyDescent="0.35">
      <c r="K5745" s="4"/>
      <c r="T5745" s="2"/>
      <c r="U5745" s="2"/>
      <c r="V5745" s="2"/>
      <c r="W5745" s="2"/>
    </row>
    <row r="5746" spans="11:23" x14ac:dyDescent="0.35">
      <c r="K5746" s="4"/>
      <c r="T5746" s="2"/>
      <c r="U5746" s="2"/>
      <c r="V5746" s="2"/>
      <c r="W5746" s="2"/>
    </row>
    <row r="5747" spans="11:23" x14ac:dyDescent="0.35">
      <c r="K5747" s="4"/>
      <c r="T5747" s="2"/>
      <c r="U5747" s="2"/>
      <c r="V5747" s="2"/>
      <c r="W5747" s="2"/>
    </row>
    <row r="5748" spans="11:23" x14ac:dyDescent="0.35">
      <c r="K5748" s="4"/>
      <c r="T5748" s="2"/>
      <c r="U5748" s="2"/>
      <c r="V5748" s="2"/>
      <c r="W5748" s="2"/>
    </row>
    <row r="5749" spans="11:23" x14ac:dyDescent="0.35">
      <c r="K5749" s="4"/>
      <c r="T5749" s="2"/>
      <c r="U5749" s="2"/>
      <c r="V5749" s="2"/>
      <c r="W5749" s="2"/>
    </row>
    <row r="5750" spans="11:23" x14ac:dyDescent="0.35">
      <c r="K5750" s="4"/>
      <c r="T5750" s="2"/>
      <c r="U5750" s="2"/>
      <c r="V5750" s="2"/>
      <c r="W5750" s="2"/>
    </row>
    <row r="5751" spans="11:23" x14ac:dyDescent="0.35">
      <c r="K5751" s="4"/>
      <c r="T5751" s="2"/>
      <c r="U5751" s="2"/>
      <c r="V5751" s="2"/>
      <c r="W5751" s="2"/>
    </row>
    <row r="5752" spans="11:23" x14ac:dyDescent="0.35">
      <c r="K5752" s="4"/>
      <c r="T5752" s="2"/>
      <c r="U5752" s="2"/>
      <c r="V5752" s="2"/>
      <c r="W5752" s="2"/>
    </row>
    <row r="5753" spans="11:23" x14ac:dyDescent="0.35">
      <c r="K5753" s="4"/>
      <c r="T5753" s="2"/>
      <c r="U5753" s="2"/>
      <c r="V5753" s="2"/>
      <c r="W5753" s="2"/>
    </row>
    <row r="5754" spans="11:23" x14ac:dyDescent="0.35">
      <c r="K5754" s="4"/>
      <c r="T5754" s="2"/>
      <c r="U5754" s="2"/>
      <c r="V5754" s="2"/>
      <c r="W5754" s="2"/>
    </row>
    <row r="5755" spans="11:23" x14ac:dyDescent="0.35">
      <c r="K5755" s="4"/>
      <c r="T5755" s="2"/>
      <c r="U5755" s="2"/>
      <c r="V5755" s="2"/>
      <c r="W5755" s="2"/>
    </row>
    <row r="5756" spans="11:23" x14ac:dyDescent="0.35">
      <c r="K5756" s="4"/>
      <c r="T5756" s="2"/>
      <c r="U5756" s="2"/>
      <c r="V5756" s="2"/>
      <c r="W5756" s="2"/>
    </row>
    <row r="5757" spans="11:23" x14ac:dyDescent="0.35">
      <c r="K5757" s="4"/>
      <c r="T5757" s="2"/>
      <c r="U5757" s="2"/>
      <c r="V5757" s="2"/>
      <c r="W5757" s="2"/>
    </row>
    <row r="5758" spans="11:23" x14ac:dyDescent="0.35">
      <c r="K5758" s="4"/>
      <c r="T5758" s="2"/>
      <c r="U5758" s="2"/>
      <c r="V5758" s="2"/>
      <c r="W5758" s="2"/>
    </row>
    <row r="5759" spans="11:23" x14ac:dyDescent="0.35">
      <c r="K5759" s="4"/>
      <c r="T5759" s="2"/>
      <c r="U5759" s="2"/>
      <c r="V5759" s="2"/>
      <c r="W5759" s="2"/>
    </row>
    <row r="5760" spans="11:23" x14ac:dyDescent="0.35">
      <c r="K5760" s="4"/>
      <c r="T5760" s="2"/>
      <c r="U5760" s="2"/>
      <c r="V5760" s="2"/>
      <c r="W5760" s="2"/>
    </row>
    <row r="5761" spans="11:23" x14ac:dyDescent="0.35">
      <c r="K5761" s="4"/>
      <c r="T5761" s="2"/>
      <c r="U5761" s="2"/>
      <c r="V5761" s="2"/>
      <c r="W5761" s="2"/>
    </row>
    <row r="5762" spans="11:23" x14ac:dyDescent="0.35">
      <c r="K5762" s="4"/>
      <c r="T5762" s="2"/>
      <c r="U5762" s="2"/>
      <c r="V5762" s="2"/>
      <c r="W5762" s="2"/>
    </row>
    <row r="5763" spans="11:23" x14ac:dyDescent="0.35">
      <c r="K5763" s="4"/>
      <c r="T5763" s="2"/>
      <c r="U5763" s="2"/>
      <c r="V5763" s="2"/>
      <c r="W5763" s="2"/>
    </row>
    <row r="5764" spans="11:23" x14ac:dyDescent="0.35">
      <c r="K5764" s="4"/>
      <c r="T5764" s="2"/>
      <c r="U5764" s="2"/>
      <c r="V5764" s="2"/>
      <c r="W5764" s="2"/>
    </row>
    <row r="5765" spans="11:23" x14ac:dyDescent="0.35">
      <c r="K5765" s="4"/>
      <c r="T5765" s="2"/>
      <c r="U5765" s="2"/>
      <c r="V5765" s="2"/>
      <c r="W5765" s="2"/>
    </row>
    <row r="5766" spans="11:23" x14ac:dyDescent="0.35">
      <c r="K5766" s="4"/>
      <c r="T5766" s="2"/>
      <c r="U5766" s="2"/>
      <c r="V5766" s="2"/>
      <c r="W5766" s="2"/>
    </row>
    <row r="5767" spans="11:23" x14ac:dyDescent="0.35">
      <c r="K5767" s="4"/>
      <c r="T5767" s="2"/>
      <c r="U5767" s="2"/>
      <c r="V5767" s="2"/>
      <c r="W5767" s="2"/>
    </row>
    <row r="5768" spans="11:23" x14ac:dyDescent="0.35">
      <c r="K5768" s="4"/>
      <c r="T5768" s="2"/>
      <c r="U5768" s="2"/>
      <c r="V5768" s="2"/>
      <c r="W5768" s="2"/>
    </row>
    <row r="5769" spans="11:23" x14ac:dyDescent="0.35">
      <c r="K5769" s="4"/>
      <c r="T5769" s="2"/>
      <c r="U5769" s="2"/>
      <c r="V5769" s="2"/>
      <c r="W5769" s="2"/>
    </row>
    <row r="5770" spans="11:23" x14ac:dyDescent="0.35">
      <c r="K5770" s="4"/>
      <c r="T5770" s="2"/>
      <c r="U5770" s="2"/>
      <c r="V5770" s="2"/>
      <c r="W5770" s="2"/>
    </row>
    <row r="5771" spans="11:23" x14ac:dyDescent="0.35">
      <c r="K5771" s="4"/>
      <c r="T5771" s="2"/>
      <c r="U5771" s="2"/>
      <c r="V5771" s="2"/>
      <c r="W5771" s="2"/>
    </row>
    <row r="5772" spans="11:23" x14ac:dyDescent="0.35">
      <c r="K5772" s="4"/>
      <c r="T5772" s="2"/>
      <c r="U5772" s="2"/>
      <c r="V5772" s="2"/>
      <c r="W5772" s="2"/>
    </row>
    <row r="5773" spans="11:23" x14ac:dyDescent="0.35">
      <c r="K5773" s="4"/>
      <c r="T5773" s="2"/>
      <c r="U5773" s="2"/>
      <c r="V5773" s="2"/>
      <c r="W5773" s="2"/>
    </row>
    <row r="5774" spans="11:23" x14ac:dyDescent="0.35">
      <c r="K5774" s="4"/>
      <c r="T5774" s="2"/>
      <c r="U5774" s="2"/>
      <c r="V5774" s="2"/>
      <c r="W5774" s="2"/>
    </row>
    <row r="5775" spans="11:23" x14ac:dyDescent="0.35">
      <c r="K5775" s="4"/>
      <c r="T5775" s="2"/>
      <c r="U5775" s="2"/>
      <c r="V5775" s="2"/>
      <c r="W5775" s="2"/>
    </row>
    <row r="5776" spans="11:23" x14ac:dyDescent="0.35">
      <c r="K5776" s="4"/>
      <c r="T5776" s="2"/>
      <c r="U5776" s="2"/>
      <c r="V5776" s="2"/>
      <c r="W5776" s="2"/>
    </row>
    <row r="5777" spans="11:23" x14ac:dyDescent="0.35">
      <c r="K5777" s="4"/>
      <c r="T5777" s="2"/>
      <c r="U5777" s="2"/>
      <c r="V5777" s="2"/>
      <c r="W5777" s="2"/>
    </row>
    <row r="5778" spans="11:23" x14ac:dyDescent="0.35">
      <c r="K5778" s="4"/>
      <c r="T5778" s="2"/>
      <c r="U5778" s="2"/>
      <c r="V5778" s="2"/>
      <c r="W5778" s="2"/>
    </row>
    <row r="5779" spans="11:23" x14ac:dyDescent="0.35">
      <c r="K5779" s="4"/>
      <c r="T5779" s="2"/>
      <c r="U5779" s="2"/>
      <c r="V5779" s="2"/>
      <c r="W5779" s="2"/>
    </row>
    <row r="5780" spans="11:23" x14ac:dyDescent="0.35">
      <c r="K5780" s="4"/>
      <c r="T5780" s="2"/>
      <c r="U5780" s="2"/>
      <c r="V5780" s="2"/>
      <c r="W5780" s="2"/>
    </row>
    <row r="5781" spans="11:23" x14ac:dyDescent="0.35">
      <c r="K5781" s="4"/>
      <c r="T5781" s="2"/>
      <c r="U5781" s="2"/>
      <c r="V5781" s="2"/>
      <c r="W5781" s="2"/>
    </row>
    <row r="5782" spans="11:23" x14ac:dyDescent="0.35">
      <c r="K5782" s="4"/>
      <c r="T5782" s="2"/>
      <c r="U5782" s="2"/>
      <c r="V5782" s="2"/>
      <c r="W5782" s="2"/>
    </row>
    <row r="5783" spans="11:23" x14ac:dyDescent="0.35">
      <c r="K5783" s="4"/>
      <c r="T5783" s="2"/>
      <c r="U5783" s="2"/>
      <c r="V5783" s="2"/>
      <c r="W5783" s="2"/>
    </row>
    <row r="5784" spans="11:23" x14ac:dyDescent="0.35">
      <c r="K5784" s="4"/>
      <c r="T5784" s="2"/>
      <c r="U5784" s="2"/>
      <c r="V5784" s="2"/>
      <c r="W5784" s="2"/>
    </row>
    <row r="5785" spans="11:23" x14ac:dyDescent="0.35">
      <c r="K5785" s="4"/>
      <c r="T5785" s="2"/>
      <c r="U5785" s="2"/>
      <c r="V5785" s="2"/>
      <c r="W5785" s="2"/>
    </row>
    <row r="5786" spans="11:23" x14ac:dyDescent="0.35">
      <c r="K5786" s="4"/>
      <c r="T5786" s="2"/>
      <c r="U5786" s="2"/>
      <c r="V5786" s="2"/>
      <c r="W5786" s="2"/>
    </row>
    <row r="5787" spans="11:23" x14ac:dyDescent="0.35">
      <c r="K5787" s="4"/>
      <c r="T5787" s="2"/>
      <c r="U5787" s="2"/>
      <c r="V5787" s="2"/>
      <c r="W5787" s="2"/>
    </row>
    <row r="5788" spans="11:23" x14ac:dyDescent="0.35">
      <c r="K5788" s="4"/>
      <c r="T5788" s="2"/>
      <c r="U5788" s="2"/>
      <c r="V5788" s="2"/>
      <c r="W5788" s="2"/>
    </row>
    <row r="5789" spans="11:23" x14ac:dyDescent="0.35">
      <c r="K5789" s="4"/>
      <c r="T5789" s="2"/>
      <c r="U5789" s="2"/>
      <c r="V5789" s="2"/>
      <c r="W5789" s="2"/>
    </row>
    <row r="5790" spans="11:23" x14ac:dyDescent="0.35">
      <c r="K5790" s="4"/>
      <c r="T5790" s="2"/>
      <c r="U5790" s="2"/>
      <c r="V5790" s="2"/>
      <c r="W5790" s="2"/>
    </row>
    <row r="5791" spans="11:23" x14ac:dyDescent="0.35">
      <c r="K5791" s="4"/>
      <c r="T5791" s="2"/>
      <c r="U5791" s="2"/>
      <c r="V5791" s="2"/>
      <c r="W5791" s="2"/>
    </row>
    <row r="5792" spans="11:23" x14ac:dyDescent="0.35">
      <c r="K5792" s="4"/>
      <c r="T5792" s="2"/>
      <c r="U5792" s="2"/>
      <c r="V5792" s="2"/>
      <c r="W5792" s="2"/>
    </row>
    <row r="5793" spans="11:23" x14ac:dyDescent="0.35">
      <c r="K5793" s="4"/>
      <c r="T5793" s="2"/>
      <c r="U5793" s="2"/>
      <c r="V5793" s="2"/>
      <c r="W5793" s="2"/>
    </row>
    <row r="5794" spans="11:23" x14ac:dyDescent="0.35">
      <c r="K5794" s="4"/>
      <c r="T5794" s="2"/>
      <c r="U5794" s="2"/>
      <c r="V5794" s="2"/>
      <c r="W5794" s="2"/>
    </row>
    <row r="5795" spans="11:23" x14ac:dyDescent="0.35">
      <c r="K5795" s="4"/>
      <c r="T5795" s="2"/>
      <c r="U5795" s="2"/>
      <c r="V5795" s="2"/>
      <c r="W5795" s="2"/>
    </row>
    <row r="5796" spans="11:23" x14ac:dyDescent="0.35">
      <c r="K5796" s="4"/>
      <c r="T5796" s="2"/>
      <c r="U5796" s="2"/>
      <c r="V5796" s="2"/>
      <c r="W5796" s="2"/>
    </row>
    <row r="5797" spans="11:23" x14ac:dyDescent="0.35">
      <c r="K5797" s="4"/>
      <c r="T5797" s="2"/>
      <c r="U5797" s="2"/>
      <c r="V5797" s="2"/>
      <c r="W5797" s="2"/>
    </row>
    <row r="5798" spans="11:23" x14ac:dyDescent="0.35">
      <c r="K5798" s="4"/>
      <c r="T5798" s="2"/>
      <c r="U5798" s="2"/>
      <c r="V5798" s="2"/>
      <c r="W5798" s="2"/>
    </row>
    <row r="5799" spans="11:23" x14ac:dyDescent="0.35">
      <c r="K5799" s="4"/>
      <c r="T5799" s="2"/>
      <c r="U5799" s="2"/>
      <c r="V5799" s="2"/>
      <c r="W5799" s="2"/>
    </row>
    <row r="5800" spans="11:23" x14ac:dyDescent="0.35">
      <c r="K5800" s="4"/>
      <c r="T5800" s="2"/>
      <c r="U5800" s="2"/>
      <c r="V5800" s="2"/>
      <c r="W5800" s="2"/>
    </row>
    <row r="5801" spans="11:23" x14ac:dyDescent="0.35">
      <c r="K5801" s="4"/>
      <c r="T5801" s="2"/>
      <c r="U5801" s="2"/>
      <c r="V5801" s="2"/>
      <c r="W5801" s="2"/>
    </row>
    <row r="5802" spans="11:23" x14ac:dyDescent="0.35">
      <c r="K5802" s="4"/>
      <c r="T5802" s="2"/>
      <c r="U5802" s="2"/>
      <c r="V5802" s="2"/>
      <c r="W5802" s="2"/>
    </row>
    <row r="5803" spans="11:23" x14ac:dyDescent="0.35">
      <c r="K5803" s="4"/>
      <c r="T5803" s="2"/>
      <c r="U5803" s="2"/>
      <c r="V5803" s="2"/>
      <c r="W5803" s="2"/>
    </row>
    <row r="5804" spans="11:23" x14ac:dyDescent="0.35">
      <c r="K5804" s="4"/>
      <c r="T5804" s="2"/>
      <c r="U5804" s="2"/>
      <c r="V5804" s="2"/>
      <c r="W5804" s="2"/>
    </row>
    <row r="5805" spans="11:23" x14ac:dyDescent="0.35">
      <c r="K5805" s="4"/>
      <c r="T5805" s="2"/>
      <c r="U5805" s="2"/>
      <c r="V5805" s="2"/>
      <c r="W5805" s="2"/>
    </row>
    <row r="5806" spans="11:23" x14ac:dyDescent="0.35">
      <c r="K5806" s="4"/>
      <c r="T5806" s="2"/>
      <c r="U5806" s="2"/>
      <c r="V5806" s="2"/>
      <c r="W5806" s="2"/>
    </row>
    <row r="5807" spans="11:23" x14ac:dyDescent="0.35">
      <c r="K5807" s="4"/>
      <c r="T5807" s="2"/>
      <c r="U5807" s="2"/>
      <c r="V5807" s="2"/>
      <c r="W5807" s="2"/>
    </row>
    <row r="5808" spans="11:23" x14ac:dyDescent="0.35">
      <c r="K5808" s="4"/>
      <c r="T5808" s="2"/>
      <c r="U5808" s="2"/>
      <c r="V5808" s="2"/>
      <c r="W5808" s="2"/>
    </row>
    <row r="5809" spans="11:23" x14ac:dyDescent="0.35">
      <c r="K5809" s="4"/>
      <c r="T5809" s="2"/>
      <c r="U5809" s="2"/>
      <c r="V5809" s="2"/>
      <c r="W5809" s="2"/>
    </row>
    <row r="5810" spans="11:23" x14ac:dyDescent="0.35">
      <c r="K5810" s="4"/>
      <c r="T5810" s="2"/>
      <c r="U5810" s="2"/>
      <c r="V5810" s="2"/>
      <c r="W5810" s="2"/>
    </row>
    <row r="5811" spans="11:23" x14ac:dyDescent="0.35">
      <c r="K5811" s="4"/>
      <c r="T5811" s="2"/>
      <c r="U5811" s="2"/>
      <c r="V5811" s="2"/>
      <c r="W5811" s="2"/>
    </row>
    <row r="5812" spans="11:23" x14ac:dyDescent="0.35">
      <c r="K5812" s="4"/>
      <c r="T5812" s="2"/>
      <c r="U5812" s="2"/>
      <c r="V5812" s="2"/>
      <c r="W5812" s="2"/>
    </row>
    <row r="5813" spans="11:23" x14ac:dyDescent="0.35">
      <c r="K5813" s="4"/>
      <c r="T5813" s="2"/>
      <c r="U5813" s="2"/>
      <c r="V5813" s="2"/>
      <c r="W5813" s="2"/>
    </row>
    <row r="5814" spans="11:23" x14ac:dyDescent="0.35">
      <c r="K5814" s="4"/>
      <c r="T5814" s="2"/>
      <c r="U5814" s="2"/>
      <c r="V5814" s="2"/>
      <c r="W5814" s="2"/>
    </row>
    <row r="5815" spans="11:23" x14ac:dyDescent="0.35">
      <c r="K5815" s="4"/>
      <c r="T5815" s="2"/>
      <c r="U5815" s="2"/>
      <c r="V5815" s="2"/>
      <c r="W5815" s="2"/>
    </row>
    <row r="5816" spans="11:23" x14ac:dyDescent="0.35">
      <c r="K5816" s="4"/>
      <c r="T5816" s="2"/>
      <c r="U5816" s="2"/>
      <c r="V5816" s="2"/>
      <c r="W5816" s="2"/>
    </row>
    <row r="5817" spans="11:23" x14ac:dyDescent="0.35">
      <c r="K5817" s="4"/>
      <c r="T5817" s="2"/>
      <c r="U5817" s="2"/>
      <c r="V5817" s="2"/>
      <c r="W5817" s="2"/>
    </row>
    <row r="5818" spans="11:23" x14ac:dyDescent="0.35">
      <c r="K5818" s="4"/>
      <c r="T5818" s="2"/>
      <c r="U5818" s="2"/>
      <c r="V5818" s="2"/>
      <c r="W5818" s="2"/>
    </row>
    <row r="5819" spans="11:23" x14ac:dyDescent="0.35">
      <c r="K5819" s="4"/>
      <c r="T5819" s="2"/>
      <c r="U5819" s="2"/>
      <c r="V5819" s="2"/>
      <c r="W5819" s="2"/>
    </row>
    <row r="5820" spans="11:23" x14ac:dyDescent="0.35">
      <c r="K5820" s="4"/>
      <c r="T5820" s="2"/>
      <c r="U5820" s="2"/>
      <c r="V5820" s="2"/>
      <c r="W5820" s="2"/>
    </row>
    <row r="5821" spans="11:23" x14ac:dyDescent="0.35">
      <c r="K5821" s="4"/>
      <c r="T5821" s="2"/>
      <c r="U5821" s="2"/>
      <c r="V5821" s="2"/>
      <c r="W5821" s="2"/>
    </row>
    <row r="5822" spans="11:23" x14ac:dyDescent="0.35">
      <c r="K5822" s="4"/>
      <c r="T5822" s="2"/>
      <c r="U5822" s="2"/>
      <c r="V5822" s="2"/>
      <c r="W5822" s="2"/>
    </row>
    <row r="5823" spans="11:23" x14ac:dyDescent="0.35">
      <c r="K5823" s="4"/>
      <c r="T5823" s="2"/>
      <c r="U5823" s="2"/>
      <c r="V5823" s="2"/>
      <c r="W5823" s="2"/>
    </row>
    <row r="5824" spans="11:23" x14ac:dyDescent="0.35">
      <c r="K5824" s="4"/>
      <c r="T5824" s="2"/>
      <c r="U5824" s="2"/>
      <c r="V5824" s="2"/>
      <c r="W5824" s="2"/>
    </row>
    <row r="5825" spans="11:23" x14ac:dyDescent="0.35">
      <c r="K5825" s="4"/>
      <c r="T5825" s="2"/>
      <c r="U5825" s="2"/>
      <c r="V5825" s="2"/>
      <c r="W5825" s="2"/>
    </row>
    <row r="5826" spans="11:23" x14ac:dyDescent="0.35">
      <c r="K5826" s="4"/>
      <c r="T5826" s="2"/>
      <c r="U5826" s="2"/>
      <c r="V5826" s="2"/>
      <c r="W5826" s="2"/>
    </row>
    <row r="5827" spans="11:23" x14ac:dyDescent="0.35">
      <c r="K5827" s="4"/>
      <c r="T5827" s="2"/>
      <c r="U5827" s="2"/>
      <c r="V5827" s="2"/>
      <c r="W5827" s="2"/>
    </row>
    <row r="5828" spans="11:23" x14ac:dyDescent="0.35">
      <c r="K5828" s="4"/>
      <c r="T5828" s="2"/>
      <c r="U5828" s="2"/>
      <c r="V5828" s="2"/>
      <c r="W5828" s="2"/>
    </row>
    <row r="5829" spans="11:23" x14ac:dyDescent="0.35">
      <c r="K5829" s="4"/>
      <c r="T5829" s="2"/>
      <c r="U5829" s="2"/>
      <c r="V5829" s="2"/>
      <c r="W5829" s="2"/>
    </row>
    <row r="5830" spans="11:23" x14ac:dyDescent="0.35">
      <c r="K5830" s="4"/>
      <c r="T5830" s="2"/>
      <c r="U5830" s="2"/>
      <c r="V5830" s="2"/>
      <c r="W5830" s="2"/>
    </row>
    <row r="5831" spans="11:23" x14ac:dyDescent="0.35">
      <c r="K5831" s="4"/>
      <c r="T5831" s="2"/>
      <c r="U5831" s="2"/>
      <c r="V5831" s="2"/>
      <c r="W5831" s="2"/>
    </row>
    <row r="5832" spans="11:23" x14ac:dyDescent="0.35">
      <c r="K5832" s="4"/>
      <c r="T5832" s="2"/>
      <c r="U5832" s="2"/>
      <c r="V5832" s="2"/>
      <c r="W5832" s="2"/>
    </row>
    <row r="5833" spans="11:23" x14ac:dyDescent="0.35">
      <c r="K5833" s="4"/>
      <c r="T5833" s="2"/>
      <c r="U5833" s="2"/>
      <c r="V5833" s="2"/>
      <c r="W5833" s="2"/>
    </row>
    <row r="5834" spans="11:23" x14ac:dyDescent="0.35">
      <c r="K5834" s="4"/>
      <c r="T5834" s="2"/>
      <c r="U5834" s="2"/>
      <c r="V5834" s="2"/>
      <c r="W5834" s="2"/>
    </row>
    <row r="5835" spans="11:23" x14ac:dyDescent="0.35">
      <c r="K5835" s="4"/>
      <c r="T5835" s="2"/>
      <c r="U5835" s="2"/>
      <c r="V5835" s="2"/>
      <c r="W5835" s="2"/>
    </row>
    <row r="5836" spans="11:23" x14ac:dyDescent="0.35">
      <c r="K5836" s="4"/>
      <c r="T5836" s="2"/>
      <c r="U5836" s="2"/>
      <c r="V5836" s="2"/>
      <c r="W5836" s="2"/>
    </row>
    <row r="5837" spans="11:23" x14ac:dyDescent="0.35">
      <c r="K5837" s="4"/>
      <c r="T5837" s="2"/>
      <c r="U5837" s="2"/>
      <c r="V5837" s="2"/>
      <c r="W5837" s="2"/>
    </row>
    <row r="5838" spans="11:23" x14ac:dyDescent="0.35">
      <c r="K5838" s="4"/>
      <c r="T5838" s="2"/>
      <c r="U5838" s="2"/>
      <c r="V5838" s="2"/>
      <c r="W5838" s="2"/>
    </row>
    <row r="5839" spans="11:23" x14ac:dyDescent="0.35">
      <c r="K5839" s="4"/>
      <c r="T5839" s="2"/>
      <c r="U5839" s="2"/>
      <c r="V5839" s="2"/>
      <c r="W5839" s="2"/>
    </row>
    <row r="5840" spans="11:23" x14ac:dyDescent="0.35">
      <c r="K5840" s="4"/>
      <c r="T5840" s="2"/>
      <c r="U5840" s="2"/>
      <c r="V5840" s="2"/>
      <c r="W5840" s="2"/>
    </row>
    <row r="5841" spans="11:23" x14ac:dyDescent="0.35">
      <c r="K5841" s="4"/>
      <c r="T5841" s="2"/>
      <c r="U5841" s="2"/>
      <c r="V5841" s="2"/>
      <c r="W5841" s="2"/>
    </row>
    <row r="5842" spans="11:23" x14ac:dyDescent="0.35">
      <c r="K5842" s="4"/>
      <c r="T5842" s="2"/>
      <c r="U5842" s="2"/>
      <c r="V5842" s="2"/>
      <c r="W5842" s="2"/>
    </row>
    <row r="5843" spans="11:23" x14ac:dyDescent="0.35">
      <c r="K5843" s="4"/>
      <c r="T5843" s="2"/>
      <c r="U5843" s="2"/>
      <c r="V5843" s="2"/>
      <c r="W5843" s="2"/>
    </row>
    <row r="5844" spans="11:23" x14ac:dyDescent="0.35">
      <c r="K5844" s="4"/>
      <c r="T5844" s="2"/>
      <c r="U5844" s="2"/>
      <c r="V5844" s="2"/>
      <c r="W5844" s="2"/>
    </row>
    <row r="5845" spans="11:23" x14ac:dyDescent="0.35">
      <c r="K5845" s="4"/>
      <c r="T5845" s="2"/>
      <c r="U5845" s="2"/>
      <c r="V5845" s="2"/>
      <c r="W5845" s="2"/>
    </row>
    <row r="5846" spans="11:23" x14ac:dyDescent="0.35">
      <c r="K5846" s="4"/>
      <c r="T5846" s="2"/>
      <c r="U5846" s="2"/>
      <c r="V5846" s="2"/>
      <c r="W5846" s="2"/>
    </row>
    <row r="5847" spans="11:23" x14ac:dyDescent="0.35">
      <c r="K5847" s="4"/>
      <c r="T5847" s="2"/>
      <c r="U5847" s="2"/>
      <c r="V5847" s="2"/>
      <c r="W5847" s="2"/>
    </row>
    <row r="5848" spans="11:23" x14ac:dyDescent="0.35">
      <c r="K5848" s="4"/>
      <c r="T5848" s="2"/>
      <c r="U5848" s="2"/>
      <c r="V5848" s="2"/>
      <c r="W5848" s="2"/>
    </row>
    <row r="5849" spans="11:23" x14ac:dyDescent="0.35">
      <c r="K5849" s="4"/>
      <c r="T5849" s="2"/>
      <c r="U5849" s="2"/>
      <c r="V5849" s="2"/>
      <c r="W5849" s="2"/>
    </row>
    <row r="5850" spans="11:23" x14ac:dyDescent="0.35">
      <c r="K5850" s="4"/>
      <c r="T5850" s="2"/>
      <c r="U5850" s="2"/>
      <c r="V5850" s="2"/>
      <c r="W5850" s="2"/>
    </row>
    <row r="5851" spans="11:23" x14ac:dyDescent="0.35">
      <c r="K5851" s="4"/>
      <c r="T5851" s="2"/>
      <c r="U5851" s="2"/>
      <c r="V5851" s="2"/>
      <c r="W5851" s="2"/>
    </row>
    <row r="5852" spans="11:23" x14ac:dyDescent="0.35">
      <c r="K5852" s="4"/>
      <c r="T5852" s="2"/>
      <c r="U5852" s="2"/>
      <c r="V5852" s="2"/>
      <c r="W5852" s="2"/>
    </row>
    <row r="5853" spans="11:23" x14ac:dyDescent="0.35">
      <c r="K5853" s="4"/>
      <c r="T5853" s="2"/>
      <c r="U5853" s="2"/>
      <c r="V5853" s="2"/>
      <c r="W5853" s="2"/>
    </row>
    <row r="5854" spans="11:23" x14ac:dyDescent="0.35">
      <c r="K5854" s="4"/>
      <c r="T5854" s="2"/>
      <c r="U5854" s="2"/>
      <c r="V5854" s="2"/>
      <c r="W5854" s="2"/>
    </row>
    <row r="5855" spans="11:23" x14ac:dyDescent="0.35">
      <c r="K5855" s="4"/>
      <c r="T5855" s="2"/>
      <c r="U5855" s="2"/>
      <c r="V5855" s="2"/>
      <c r="W5855" s="2"/>
    </row>
    <row r="5856" spans="11:23" x14ac:dyDescent="0.35">
      <c r="K5856" s="4"/>
      <c r="T5856" s="2"/>
      <c r="U5856" s="2"/>
      <c r="V5856" s="2"/>
      <c r="W5856" s="2"/>
    </row>
    <row r="5857" spans="11:23" x14ac:dyDescent="0.35">
      <c r="K5857" s="4"/>
      <c r="T5857" s="2"/>
      <c r="U5857" s="2"/>
      <c r="V5857" s="2"/>
      <c r="W5857" s="2"/>
    </row>
    <row r="5858" spans="11:23" x14ac:dyDescent="0.35">
      <c r="K5858" s="4"/>
      <c r="T5858" s="2"/>
      <c r="U5858" s="2"/>
      <c r="V5858" s="2"/>
      <c r="W5858" s="2"/>
    </row>
    <row r="5859" spans="11:23" x14ac:dyDescent="0.35">
      <c r="K5859" s="4"/>
      <c r="T5859" s="2"/>
      <c r="U5859" s="2"/>
      <c r="V5859" s="2"/>
      <c r="W5859" s="2"/>
    </row>
    <row r="5860" spans="11:23" x14ac:dyDescent="0.35">
      <c r="K5860" s="4"/>
      <c r="T5860" s="2"/>
      <c r="U5860" s="2"/>
      <c r="V5860" s="2"/>
      <c r="W5860" s="2"/>
    </row>
    <row r="5861" spans="11:23" x14ac:dyDescent="0.35">
      <c r="K5861" s="4"/>
      <c r="T5861" s="2"/>
      <c r="U5861" s="2"/>
      <c r="V5861" s="2"/>
      <c r="W5861" s="2"/>
    </row>
    <row r="5862" spans="11:23" x14ac:dyDescent="0.35">
      <c r="K5862" s="4"/>
      <c r="T5862" s="2"/>
      <c r="U5862" s="2"/>
      <c r="V5862" s="2"/>
      <c r="W5862" s="2"/>
    </row>
    <row r="5863" spans="11:23" x14ac:dyDescent="0.35">
      <c r="K5863" s="4"/>
      <c r="T5863" s="2"/>
      <c r="U5863" s="2"/>
      <c r="V5863" s="2"/>
      <c r="W5863" s="2"/>
    </row>
    <row r="5864" spans="11:23" x14ac:dyDescent="0.35">
      <c r="K5864" s="4"/>
      <c r="T5864" s="2"/>
      <c r="U5864" s="2"/>
      <c r="V5864" s="2"/>
      <c r="W5864" s="2"/>
    </row>
    <row r="5865" spans="11:23" x14ac:dyDescent="0.35">
      <c r="K5865" s="4"/>
      <c r="T5865" s="2"/>
      <c r="U5865" s="2"/>
      <c r="V5865" s="2"/>
      <c r="W5865" s="2"/>
    </row>
    <row r="5866" spans="11:23" x14ac:dyDescent="0.35">
      <c r="K5866" s="4"/>
      <c r="T5866" s="2"/>
      <c r="U5866" s="2"/>
      <c r="V5866" s="2"/>
      <c r="W5866" s="2"/>
    </row>
    <row r="5867" spans="11:23" x14ac:dyDescent="0.35">
      <c r="K5867" s="4"/>
      <c r="T5867" s="2"/>
      <c r="U5867" s="2"/>
      <c r="V5867" s="2"/>
      <c r="W5867" s="2"/>
    </row>
    <row r="5868" spans="11:23" x14ac:dyDescent="0.35">
      <c r="K5868" s="4"/>
      <c r="T5868" s="2"/>
      <c r="U5868" s="2"/>
      <c r="V5868" s="2"/>
      <c r="W5868" s="2"/>
    </row>
    <row r="5869" spans="11:23" x14ac:dyDescent="0.35">
      <c r="K5869" s="4"/>
      <c r="T5869" s="2"/>
      <c r="U5869" s="2"/>
      <c r="V5869" s="2"/>
      <c r="W5869" s="2"/>
    </row>
    <row r="5870" spans="11:23" x14ac:dyDescent="0.35">
      <c r="K5870" s="4"/>
      <c r="T5870" s="2"/>
      <c r="U5870" s="2"/>
      <c r="V5870" s="2"/>
      <c r="W5870" s="2"/>
    </row>
    <row r="5871" spans="11:23" x14ac:dyDescent="0.35">
      <c r="K5871" s="4"/>
      <c r="T5871" s="2"/>
      <c r="U5871" s="2"/>
      <c r="V5871" s="2"/>
      <c r="W5871" s="2"/>
    </row>
    <row r="5872" spans="11:23" x14ac:dyDescent="0.35">
      <c r="K5872" s="4"/>
      <c r="T5872" s="2"/>
      <c r="U5872" s="2"/>
      <c r="V5872" s="2"/>
      <c r="W5872" s="2"/>
    </row>
    <row r="5873" spans="11:23" x14ac:dyDescent="0.35">
      <c r="K5873" s="4"/>
      <c r="T5873" s="2"/>
      <c r="U5873" s="2"/>
      <c r="V5873" s="2"/>
      <c r="W5873" s="2"/>
    </row>
    <row r="5874" spans="11:23" x14ac:dyDescent="0.35">
      <c r="K5874" s="4"/>
      <c r="T5874" s="2"/>
      <c r="U5874" s="2"/>
      <c r="V5874" s="2"/>
      <c r="W5874" s="2"/>
    </row>
    <row r="5875" spans="11:23" x14ac:dyDescent="0.35">
      <c r="K5875" s="4"/>
      <c r="T5875" s="2"/>
      <c r="U5875" s="2"/>
      <c r="V5875" s="2"/>
      <c r="W5875" s="2"/>
    </row>
    <row r="5876" spans="11:23" x14ac:dyDescent="0.35">
      <c r="K5876" s="4"/>
      <c r="T5876" s="2"/>
      <c r="U5876" s="2"/>
      <c r="V5876" s="2"/>
      <c r="W5876" s="2"/>
    </row>
    <row r="5877" spans="11:23" x14ac:dyDescent="0.35">
      <c r="K5877" s="4"/>
      <c r="T5877" s="2"/>
      <c r="U5877" s="2"/>
      <c r="V5877" s="2"/>
      <c r="W5877" s="2"/>
    </row>
    <row r="5878" spans="11:23" x14ac:dyDescent="0.35">
      <c r="K5878" s="4"/>
      <c r="T5878" s="2"/>
      <c r="U5878" s="2"/>
      <c r="V5878" s="2"/>
      <c r="W5878" s="2"/>
    </row>
    <row r="5879" spans="11:23" x14ac:dyDescent="0.35">
      <c r="K5879" s="4"/>
      <c r="T5879" s="2"/>
      <c r="U5879" s="2"/>
      <c r="V5879" s="2"/>
      <c r="W5879" s="2"/>
    </row>
    <row r="5880" spans="11:23" x14ac:dyDescent="0.35">
      <c r="K5880" s="4"/>
      <c r="T5880" s="2"/>
      <c r="U5880" s="2"/>
      <c r="V5880" s="2"/>
      <c r="W5880" s="2"/>
    </row>
    <row r="5881" spans="11:23" x14ac:dyDescent="0.35">
      <c r="K5881" s="4"/>
      <c r="T5881" s="2"/>
      <c r="U5881" s="2"/>
      <c r="V5881" s="2"/>
      <c r="W5881" s="2"/>
    </row>
    <row r="5882" spans="11:23" x14ac:dyDescent="0.35">
      <c r="K5882" s="4"/>
      <c r="T5882" s="2"/>
      <c r="U5882" s="2"/>
      <c r="V5882" s="2"/>
      <c r="W5882" s="2"/>
    </row>
    <row r="5883" spans="11:23" x14ac:dyDescent="0.35">
      <c r="K5883" s="4"/>
      <c r="T5883" s="2"/>
      <c r="U5883" s="2"/>
      <c r="V5883" s="2"/>
      <c r="W5883" s="2"/>
    </row>
    <row r="5884" spans="11:23" x14ac:dyDescent="0.35">
      <c r="K5884" s="4"/>
      <c r="T5884" s="2"/>
      <c r="U5884" s="2"/>
      <c r="V5884" s="2"/>
      <c r="W5884" s="2"/>
    </row>
    <row r="5885" spans="11:23" x14ac:dyDescent="0.35">
      <c r="K5885" s="4"/>
      <c r="T5885" s="2"/>
      <c r="U5885" s="2"/>
      <c r="V5885" s="2"/>
      <c r="W5885" s="2"/>
    </row>
    <row r="5886" spans="11:23" x14ac:dyDescent="0.35">
      <c r="K5886" s="4"/>
      <c r="T5886" s="2"/>
      <c r="U5886" s="2"/>
      <c r="V5886" s="2"/>
      <c r="W5886" s="2"/>
    </row>
    <row r="5887" spans="11:23" x14ac:dyDescent="0.35">
      <c r="K5887" s="4"/>
      <c r="T5887" s="2"/>
      <c r="U5887" s="2"/>
      <c r="V5887" s="2"/>
      <c r="W5887" s="2"/>
    </row>
    <row r="5888" spans="11:23" x14ac:dyDescent="0.35">
      <c r="K5888" s="4"/>
      <c r="T5888" s="2"/>
      <c r="U5888" s="2"/>
      <c r="V5888" s="2"/>
      <c r="W5888" s="2"/>
    </row>
    <row r="5889" spans="11:23" x14ac:dyDescent="0.35">
      <c r="K5889" s="4"/>
      <c r="T5889" s="2"/>
      <c r="U5889" s="2"/>
      <c r="V5889" s="2"/>
      <c r="W5889" s="2"/>
    </row>
    <row r="5890" spans="11:23" x14ac:dyDescent="0.35">
      <c r="K5890" s="4"/>
      <c r="T5890" s="2"/>
      <c r="U5890" s="2"/>
      <c r="V5890" s="2"/>
      <c r="W5890" s="2"/>
    </row>
    <row r="5891" spans="11:23" x14ac:dyDescent="0.35">
      <c r="K5891" s="4"/>
      <c r="T5891" s="2"/>
      <c r="U5891" s="2"/>
      <c r="V5891" s="2"/>
      <c r="W5891" s="2"/>
    </row>
    <row r="5892" spans="11:23" x14ac:dyDescent="0.35">
      <c r="K5892" s="4"/>
      <c r="T5892" s="2"/>
      <c r="U5892" s="2"/>
      <c r="V5892" s="2"/>
      <c r="W5892" s="2"/>
    </row>
    <row r="5893" spans="11:23" x14ac:dyDescent="0.35">
      <c r="K5893" s="4"/>
      <c r="T5893" s="2"/>
      <c r="U5893" s="2"/>
      <c r="V5893" s="2"/>
      <c r="W5893" s="2"/>
    </row>
    <row r="5894" spans="11:23" x14ac:dyDescent="0.35">
      <c r="K5894" s="4"/>
      <c r="T5894" s="2"/>
      <c r="U5894" s="2"/>
      <c r="V5894" s="2"/>
      <c r="W5894" s="2"/>
    </row>
    <row r="5895" spans="11:23" x14ac:dyDescent="0.35">
      <c r="K5895" s="4"/>
      <c r="T5895" s="2"/>
      <c r="U5895" s="2"/>
      <c r="V5895" s="2"/>
      <c r="W5895" s="2"/>
    </row>
    <row r="5896" spans="11:23" x14ac:dyDescent="0.35">
      <c r="K5896" s="4"/>
      <c r="T5896" s="2"/>
      <c r="U5896" s="2"/>
      <c r="V5896" s="2"/>
      <c r="W5896" s="2"/>
    </row>
    <row r="5897" spans="11:23" x14ac:dyDescent="0.35">
      <c r="K5897" s="4"/>
      <c r="T5897" s="2"/>
      <c r="U5897" s="2"/>
      <c r="V5897" s="2"/>
      <c r="W5897" s="2"/>
    </row>
    <row r="5898" spans="11:23" x14ac:dyDescent="0.35">
      <c r="K5898" s="4"/>
      <c r="T5898" s="2"/>
      <c r="U5898" s="2"/>
      <c r="V5898" s="2"/>
      <c r="W5898" s="2"/>
    </row>
    <row r="5899" spans="11:23" x14ac:dyDescent="0.35">
      <c r="K5899" s="4"/>
      <c r="T5899" s="2"/>
      <c r="U5899" s="2"/>
      <c r="V5899" s="2"/>
      <c r="W5899" s="2"/>
    </row>
    <row r="5900" spans="11:23" x14ac:dyDescent="0.35">
      <c r="K5900" s="4"/>
      <c r="T5900" s="2"/>
      <c r="U5900" s="2"/>
      <c r="V5900" s="2"/>
      <c r="W5900" s="2"/>
    </row>
    <row r="5901" spans="11:23" x14ac:dyDescent="0.35">
      <c r="K5901" s="4"/>
      <c r="T5901" s="2"/>
      <c r="U5901" s="2"/>
      <c r="V5901" s="2"/>
      <c r="W5901" s="2"/>
    </row>
    <row r="5902" spans="11:23" x14ac:dyDescent="0.35">
      <c r="K5902" s="4"/>
      <c r="T5902" s="2"/>
      <c r="U5902" s="2"/>
      <c r="V5902" s="2"/>
      <c r="W5902" s="2"/>
    </row>
    <row r="5903" spans="11:23" x14ac:dyDescent="0.35">
      <c r="K5903" s="4"/>
      <c r="T5903" s="2"/>
      <c r="U5903" s="2"/>
      <c r="V5903" s="2"/>
      <c r="W5903" s="2"/>
    </row>
    <row r="5904" spans="11:23" x14ac:dyDescent="0.35">
      <c r="K5904" s="4"/>
      <c r="T5904" s="2"/>
      <c r="U5904" s="2"/>
      <c r="V5904" s="2"/>
      <c r="W5904" s="2"/>
    </row>
    <row r="5905" spans="11:23" x14ac:dyDescent="0.35">
      <c r="K5905" s="4"/>
      <c r="T5905" s="2"/>
      <c r="U5905" s="2"/>
      <c r="V5905" s="2"/>
      <c r="W5905" s="2"/>
    </row>
    <row r="5906" spans="11:23" x14ac:dyDescent="0.35">
      <c r="K5906" s="4"/>
      <c r="T5906" s="2"/>
      <c r="U5906" s="2"/>
      <c r="V5906" s="2"/>
      <c r="W5906" s="2"/>
    </row>
    <row r="5907" spans="11:23" x14ac:dyDescent="0.35">
      <c r="K5907" s="4"/>
      <c r="T5907" s="2"/>
      <c r="U5907" s="2"/>
      <c r="V5907" s="2"/>
      <c r="W5907" s="2"/>
    </row>
    <row r="5908" spans="11:23" x14ac:dyDescent="0.35">
      <c r="K5908" s="4"/>
      <c r="T5908" s="2"/>
      <c r="U5908" s="2"/>
      <c r="V5908" s="2"/>
      <c r="W5908" s="2"/>
    </row>
    <row r="5909" spans="11:23" x14ac:dyDescent="0.35">
      <c r="K5909" s="4"/>
      <c r="T5909" s="2"/>
      <c r="U5909" s="2"/>
      <c r="V5909" s="2"/>
      <c r="W5909" s="2"/>
    </row>
    <row r="5910" spans="11:23" x14ac:dyDescent="0.35">
      <c r="K5910" s="4"/>
      <c r="T5910" s="2"/>
      <c r="U5910" s="2"/>
      <c r="V5910" s="2"/>
      <c r="W5910" s="2"/>
    </row>
    <row r="5911" spans="11:23" x14ac:dyDescent="0.35">
      <c r="K5911" s="4"/>
      <c r="T5911" s="2"/>
      <c r="U5911" s="2"/>
      <c r="V5911" s="2"/>
      <c r="W5911" s="2"/>
    </row>
    <row r="5912" spans="11:23" x14ac:dyDescent="0.35">
      <c r="K5912" s="4"/>
      <c r="T5912" s="2"/>
      <c r="U5912" s="2"/>
      <c r="V5912" s="2"/>
      <c r="W5912" s="2"/>
    </row>
    <row r="5913" spans="11:23" x14ac:dyDescent="0.35">
      <c r="K5913" s="4"/>
      <c r="T5913" s="2"/>
      <c r="U5913" s="2"/>
      <c r="V5913" s="2"/>
      <c r="W5913" s="2"/>
    </row>
    <row r="5914" spans="11:23" x14ac:dyDescent="0.35">
      <c r="K5914" s="4"/>
      <c r="T5914" s="2"/>
      <c r="U5914" s="2"/>
      <c r="V5914" s="2"/>
      <c r="W5914" s="2"/>
    </row>
    <row r="5915" spans="11:23" x14ac:dyDescent="0.35">
      <c r="K5915" s="4"/>
      <c r="T5915" s="2"/>
      <c r="U5915" s="2"/>
      <c r="V5915" s="2"/>
      <c r="W5915" s="2"/>
    </row>
    <row r="5916" spans="11:23" x14ac:dyDescent="0.35">
      <c r="K5916" s="4"/>
      <c r="T5916" s="2"/>
      <c r="U5916" s="2"/>
      <c r="V5916" s="2"/>
      <c r="W5916" s="2"/>
    </row>
    <row r="5917" spans="11:23" x14ac:dyDescent="0.35">
      <c r="K5917" s="4"/>
      <c r="T5917" s="2"/>
      <c r="U5917" s="2"/>
      <c r="V5917" s="2"/>
      <c r="W5917" s="2"/>
    </row>
    <row r="5918" spans="11:23" x14ac:dyDescent="0.35">
      <c r="K5918" s="4"/>
      <c r="T5918" s="2"/>
      <c r="U5918" s="2"/>
      <c r="V5918" s="2"/>
      <c r="W5918" s="2"/>
    </row>
    <row r="5919" spans="11:23" x14ac:dyDescent="0.35">
      <c r="K5919" s="4"/>
      <c r="T5919" s="2"/>
      <c r="U5919" s="2"/>
      <c r="V5919" s="2"/>
      <c r="W5919" s="2"/>
    </row>
    <row r="5920" spans="11:23" x14ac:dyDescent="0.35">
      <c r="K5920" s="4"/>
      <c r="T5920" s="2"/>
      <c r="U5920" s="2"/>
      <c r="V5920" s="2"/>
      <c r="W5920" s="2"/>
    </row>
    <row r="5921" spans="11:23" x14ac:dyDescent="0.35">
      <c r="K5921" s="4"/>
      <c r="T5921" s="2"/>
      <c r="U5921" s="2"/>
      <c r="V5921" s="2"/>
      <c r="W5921" s="2"/>
    </row>
    <row r="5922" spans="11:23" x14ac:dyDescent="0.35">
      <c r="K5922" s="4"/>
      <c r="T5922" s="2"/>
      <c r="U5922" s="2"/>
      <c r="V5922" s="2"/>
      <c r="W5922" s="2"/>
    </row>
    <row r="5923" spans="11:23" x14ac:dyDescent="0.35">
      <c r="K5923" s="4"/>
      <c r="T5923" s="2"/>
      <c r="U5923" s="2"/>
      <c r="V5923" s="2"/>
      <c r="W5923" s="2"/>
    </row>
    <row r="5924" spans="11:23" x14ac:dyDescent="0.35">
      <c r="K5924" s="4"/>
      <c r="T5924" s="2"/>
      <c r="U5924" s="2"/>
      <c r="V5924" s="2"/>
      <c r="W5924" s="2"/>
    </row>
    <row r="5925" spans="11:23" x14ac:dyDescent="0.35">
      <c r="K5925" s="4"/>
      <c r="T5925" s="2"/>
      <c r="U5925" s="2"/>
      <c r="V5925" s="2"/>
      <c r="W5925" s="2"/>
    </row>
    <row r="5926" spans="11:23" x14ac:dyDescent="0.35">
      <c r="K5926" s="4"/>
      <c r="T5926" s="2"/>
      <c r="U5926" s="2"/>
      <c r="V5926" s="2"/>
      <c r="W5926" s="2"/>
    </row>
    <row r="5927" spans="11:23" x14ac:dyDescent="0.35">
      <c r="K5927" s="4"/>
      <c r="T5927" s="2"/>
      <c r="U5927" s="2"/>
      <c r="V5927" s="2"/>
      <c r="W5927" s="2"/>
    </row>
    <row r="5928" spans="11:23" x14ac:dyDescent="0.35">
      <c r="K5928" s="4"/>
      <c r="T5928" s="2"/>
      <c r="U5928" s="2"/>
      <c r="V5928" s="2"/>
      <c r="W5928" s="2"/>
    </row>
    <row r="5929" spans="11:23" x14ac:dyDescent="0.35">
      <c r="K5929" s="4"/>
      <c r="T5929" s="2"/>
      <c r="U5929" s="2"/>
      <c r="V5929" s="2"/>
      <c r="W5929" s="2"/>
    </row>
    <row r="5930" spans="11:23" x14ac:dyDescent="0.35">
      <c r="K5930" s="4"/>
      <c r="T5930" s="2"/>
      <c r="U5930" s="2"/>
      <c r="V5930" s="2"/>
      <c r="W5930" s="2"/>
    </row>
    <row r="5931" spans="11:23" x14ac:dyDescent="0.35">
      <c r="K5931" s="4"/>
      <c r="T5931" s="2"/>
      <c r="U5931" s="2"/>
      <c r="V5931" s="2"/>
      <c r="W5931" s="2"/>
    </row>
    <row r="5932" spans="11:23" x14ac:dyDescent="0.35">
      <c r="K5932" s="4"/>
      <c r="T5932" s="2"/>
      <c r="U5932" s="2"/>
      <c r="V5932" s="2"/>
      <c r="W5932" s="2"/>
    </row>
    <row r="5933" spans="11:23" x14ac:dyDescent="0.35">
      <c r="K5933" s="4"/>
      <c r="T5933" s="2"/>
      <c r="U5933" s="2"/>
      <c r="V5933" s="2"/>
      <c r="W5933" s="2"/>
    </row>
    <row r="5934" spans="11:23" x14ac:dyDescent="0.35">
      <c r="K5934" s="4"/>
      <c r="T5934" s="2"/>
      <c r="U5934" s="2"/>
      <c r="V5934" s="2"/>
      <c r="W5934" s="2"/>
    </row>
    <row r="5935" spans="11:23" x14ac:dyDescent="0.35">
      <c r="K5935" s="4"/>
      <c r="T5935" s="2"/>
      <c r="U5935" s="2"/>
      <c r="V5935" s="2"/>
      <c r="W5935" s="2"/>
    </row>
    <row r="5936" spans="11:23" x14ac:dyDescent="0.35">
      <c r="K5936" s="4"/>
      <c r="T5936" s="2"/>
      <c r="U5936" s="2"/>
      <c r="V5936" s="2"/>
      <c r="W5936" s="2"/>
    </row>
    <row r="5937" spans="11:23" x14ac:dyDescent="0.35">
      <c r="K5937" s="4"/>
      <c r="T5937" s="2"/>
      <c r="U5937" s="2"/>
      <c r="V5937" s="2"/>
      <c r="W5937" s="2"/>
    </row>
    <row r="5938" spans="11:23" x14ac:dyDescent="0.35">
      <c r="K5938" s="4"/>
      <c r="T5938" s="2"/>
      <c r="U5938" s="2"/>
      <c r="V5938" s="2"/>
      <c r="W5938" s="2"/>
    </row>
    <row r="5939" spans="11:23" x14ac:dyDescent="0.35">
      <c r="K5939" s="4"/>
      <c r="T5939" s="2"/>
      <c r="U5939" s="2"/>
      <c r="V5939" s="2"/>
      <c r="W5939" s="2"/>
    </row>
    <row r="5940" spans="11:23" x14ac:dyDescent="0.35">
      <c r="K5940" s="4"/>
      <c r="T5940" s="2"/>
      <c r="U5940" s="2"/>
      <c r="V5940" s="2"/>
      <c r="W5940" s="2"/>
    </row>
    <row r="5941" spans="11:23" x14ac:dyDescent="0.35">
      <c r="K5941" s="4"/>
      <c r="T5941" s="2"/>
      <c r="U5941" s="2"/>
      <c r="V5941" s="2"/>
      <c r="W5941" s="2"/>
    </row>
    <row r="5942" spans="11:23" x14ac:dyDescent="0.35">
      <c r="K5942" s="4"/>
      <c r="T5942" s="2"/>
      <c r="U5942" s="2"/>
      <c r="V5942" s="2"/>
      <c r="W5942" s="2"/>
    </row>
    <row r="5943" spans="11:23" x14ac:dyDescent="0.35">
      <c r="K5943" s="4"/>
      <c r="T5943" s="2"/>
      <c r="U5943" s="2"/>
      <c r="V5943" s="2"/>
      <c r="W5943" s="2"/>
    </row>
    <row r="5944" spans="11:23" x14ac:dyDescent="0.35">
      <c r="K5944" s="4"/>
      <c r="T5944" s="2"/>
      <c r="U5944" s="2"/>
      <c r="V5944" s="2"/>
      <c r="W5944" s="2"/>
    </row>
    <row r="5945" spans="11:23" x14ac:dyDescent="0.35">
      <c r="K5945" s="4"/>
      <c r="T5945" s="2"/>
      <c r="U5945" s="2"/>
      <c r="V5945" s="2"/>
      <c r="W5945" s="2"/>
    </row>
    <row r="5946" spans="11:23" x14ac:dyDescent="0.35">
      <c r="K5946" s="4"/>
      <c r="T5946" s="2"/>
      <c r="U5946" s="2"/>
      <c r="V5946" s="2"/>
      <c r="W5946" s="2"/>
    </row>
    <row r="5947" spans="11:23" x14ac:dyDescent="0.35">
      <c r="K5947" s="4"/>
      <c r="T5947" s="2"/>
      <c r="U5947" s="2"/>
      <c r="V5947" s="2"/>
      <c r="W5947" s="2"/>
    </row>
    <row r="5948" spans="11:23" x14ac:dyDescent="0.35">
      <c r="K5948" s="4"/>
      <c r="T5948" s="2"/>
      <c r="U5948" s="2"/>
      <c r="V5948" s="2"/>
      <c r="W5948" s="2"/>
    </row>
    <row r="5949" spans="11:23" x14ac:dyDescent="0.35">
      <c r="K5949" s="4"/>
      <c r="T5949" s="2"/>
      <c r="U5949" s="2"/>
      <c r="V5949" s="2"/>
      <c r="W5949" s="2"/>
    </row>
    <row r="5950" spans="11:23" x14ac:dyDescent="0.35">
      <c r="K5950" s="4"/>
      <c r="T5950" s="2"/>
      <c r="U5950" s="2"/>
      <c r="V5950" s="2"/>
      <c r="W5950" s="2"/>
    </row>
    <row r="5951" spans="11:23" x14ac:dyDescent="0.35">
      <c r="K5951" s="4"/>
      <c r="T5951" s="2"/>
      <c r="U5951" s="2"/>
      <c r="V5951" s="2"/>
      <c r="W5951" s="2"/>
    </row>
    <row r="5952" spans="11:23" x14ac:dyDescent="0.35">
      <c r="K5952" s="4"/>
      <c r="T5952" s="2"/>
      <c r="U5952" s="2"/>
      <c r="V5952" s="2"/>
      <c r="W5952" s="2"/>
    </row>
    <row r="5953" spans="11:23" x14ac:dyDescent="0.35">
      <c r="K5953" s="4"/>
      <c r="T5953" s="2"/>
      <c r="U5953" s="2"/>
      <c r="V5953" s="2"/>
      <c r="W5953" s="2"/>
    </row>
    <row r="5954" spans="11:23" x14ac:dyDescent="0.35">
      <c r="K5954" s="4"/>
      <c r="T5954" s="2"/>
      <c r="U5954" s="2"/>
      <c r="V5954" s="2"/>
      <c r="W5954" s="2"/>
    </row>
    <row r="5955" spans="11:23" x14ac:dyDescent="0.35">
      <c r="K5955" s="4"/>
      <c r="T5955" s="2"/>
      <c r="U5955" s="2"/>
      <c r="V5955" s="2"/>
      <c r="W5955" s="2"/>
    </row>
    <row r="5956" spans="11:23" x14ac:dyDescent="0.35">
      <c r="K5956" s="4"/>
      <c r="T5956" s="2"/>
      <c r="U5956" s="2"/>
      <c r="V5956" s="2"/>
      <c r="W5956" s="2"/>
    </row>
    <row r="5957" spans="11:23" x14ac:dyDescent="0.35">
      <c r="K5957" s="4"/>
      <c r="T5957" s="2"/>
      <c r="U5957" s="2"/>
      <c r="V5957" s="2"/>
      <c r="W5957" s="2"/>
    </row>
    <row r="5958" spans="11:23" x14ac:dyDescent="0.35">
      <c r="K5958" s="4"/>
      <c r="T5958" s="2"/>
      <c r="U5958" s="2"/>
      <c r="V5958" s="2"/>
      <c r="W5958" s="2"/>
    </row>
    <row r="5959" spans="11:23" x14ac:dyDescent="0.35">
      <c r="K5959" s="4"/>
      <c r="T5959" s="2"/>
      <c r="U5959" s="2"/>
      <c r="V5959" s="2"/>
      <c r="W5959" s="2"/>
    </row>
    <row r="5960" spans="11:23" x14ac:dyDescent="0.35">
      <c r="K5960" s="4"/>
      <c r="T5960" s="2"/>
      <c r="U5960" s="2"/>
      <c r="V5960" s="2"/>
      <c r="W5960" s="2"/>
    </row>
    <row r="5961" spans="11:23" x14ac:dyDescent="0.35">
      <c r="K5961" s="4"/>
      <c r="T5961" s="2"/>
      <c r="U5961" s="2"/>
      <c r="V5961" s="2"/>
      <c r="W5961" s="2"/>
    </row>
    <row r="5962" spans="11:23" x14ac:dyDescent="0.35">
      <c r="K5962" s="4"/>
      <c r="T5962" s="2"/>
      <c r="U5962" s="2"/>
      <c r="V5962" s="2"/>
      <c r="W5962" s="2"/>
    </row>
    <row r="5963" spans="11:23" x14ac:dyDescent="0.35">
      <c r="K5963" s="4"/>
      <c r="T5963" s="2"/>
      <c r="U5963" s="2"/>
      <c r="V5963" s="2"/>
      <c r="W5963" s="2"/>
    </row>
    <row r="5964" spans="11:23" x14ac:dyDescent="0.35">
      <c r="K5964" s="4"/>
      <c r="T5964" s="2"/>
      <c r="U5964" s="2"/>
      <c r="V5964" s="2"/>
      <c r="W5964" s="2"/>
    </row>
    <row r="5965" spans="11:23" x14ac:dyDescent="0.35">
      <c r="K5965" s="4"/>
      <c r="T5965" s="2"/>
      <c r="U5965" s="2"/>
      <c r="V5965" s="2"/>
      <c r="W5965" s="2"/>
    </row>
    <row r="5966" spans="11:23" x14ac:dyDescent="0.35">
      <c r="K5966" s="4"/>
      <c r="T5966" s="2"/>
      <c r="U5966" s="2"/>
      <c r="V5966" s="2"/>
      <c r="W5966" s="2"/>
    </row>
    <row r="5967" spans="11:23" x14ac:dyDescent="0.35">
      <c r="K5967" s="4"/>
      <c r="T5967" s="2"/>
      <c r="U5967" s="2"/>
      <c r="V5967" s="2"/>
      <c r="W5967" s="2"/>
    </row>
    <row r="5968" spans="11:23" x14ac:dyDescent="0.35">
      <c r="K5968" s="4"/>
      <c r="T5968" s="2"/>
      <c r="U5968" s="2"/>
      <c r="V5968" s="2"/>
      <c r="W5968" s="2"/>
    </row>
    <row r="5969" spans="11:23" x14ac:dyDescent="0.35">
      <c r="K5969" s="4"/>
      <c r="T5969" s="2"/>
      <c r="U5969" s="2"/>
      <c r="V5969" s="2"/>
      <c r="W5969" s="2"/>
    </row>
    <row r="5970" spans="11:23" x14ac:dyDescent="0.35">
      <c r="K5970" s="4"/>
      <c r="T5970" s="2"/>
      <c r="U5970" s="2"/>
      <c r="V5970" s="2"/>
      <c r="W5970" s="2"/>
    </row>
    <row r="5971" spans="11:23" x14ac:dyDescent="0.35">
      <c r="K5971" s="4"/>
      <c r="T5971" s="2"/>
      <c r="U5971" s="2"/>
      <c r="V5971" s="2"/>
      <c r="W5971" s="2"/>
    </row>
    <row r="5972" spans="11:23" x14ac:dyDescent="0.35">
      <c r="K5972" s="4"/>
      <c r="T5972" s="2"/>
      <c r="U5972" s="2"/>
      <c r="V5972" s="2"/>
      <c r="W5972" s="2"/>
    </row>
    <row r="5973" spans="11:23" x14ac:dyDescent="0.35">
      <c r="K5973" s="4"/>
      <c r="T5973" s="2"/>
      <c r="U5973" s="2"/>
      <c r="V5973" s="2"/>
      <c r="W5973" s="2"/>
    </row>
    <row r="5974" spans="11:23" x14ac:dyDescent="0.35">
      <c r="K5974" s="4"/>
      <c r="T5974" s="2"/>
      <c r="U5974" s="2"/>
      <c r="V5974" s="2"/>
      <c r="W5974" s="2"/>
    </row>
    <row r="5975" spans="11:23" x14ac:dyDescent="0.35">
      <c r="K5975" s="4"/>
      <c r="T5975" s="2"/>
      <c r="U5975" s="2"/>
      <c r="V5975" s="2"/>
      <c r="W5975" s="2"/>
    </row>
    <row r="5976" spans="11:23" x14ac:dyDescent="0.35">
      <c r="K5976" s="4"/>
      <c r="T5976" s="2"/>
      <c r="U5976" s="2"/>
      <c r="V5976" s="2"/>
      <c r="W5976" s="2"/>
    </row>
    <row r="5977" spans="11:23" x14ac:dyDescent="0.35">
      <c r="K5977" s="4"/>
      <c r="T5977" s="2"/>
      <c r="U5977" s="2"/>
      <c r="V5977" s="2"/>
      <c r="W5977" s="2"/>
    </row>
    <row r="5978" spans="11:23" x14ac:dyDescent="0.35">
      <c r="K5978" s="4"/>
      <c r="T5978" s="2"/>
      <c r="U5978" s="2"/>
      <c r="V5978" s="2"/>
      <c r="W5978" s="2"/>
    </row>
    <row r="5979" spans="11:23" x14ac:dyDescent="0.35">
      <c r="K5979" s="4"/>
      <c r="T5979" s="2"/>
      <c r="U5979" s="2"/>
      <c r="V5979" s="2"/>
      <c r="W5979" s="2"/>
    </row>
    <row r="5980" spans="11:23" x14ac:dyDescent="0.35">
      <c r="K5980" s="4"/>
      <c r="T5980" s="2"/>
      <c r="U5980" s="2"/>
      <c r="V5980" s="2"/>
      <c r="W5980" s="2"/>
    </row>
    <row r="5981" spans="11:23" x14ac:dyDescent="0.35">
      <c r="K5981" s="4"/>
      <c r="T5981" s="2"/>
      <c r="U5981" s="2"/>
      <c r="V5981" s="2"/>
      <c r="W5981" s="2"/>
    </row>
    <row r="5982" spans="11:23" x14ac:dyDescent="0.35">
      <c r="K5982" s="4"/>
      <c r="T5982" s="2"/>
      <c r="U5982" s="2"/>
      <c r="V5982" s="2"/>
      <c r="W5982" s="2"/>
    </row>
    <row r="5983" spans="11:23" x14ac:dyDescent="0.35">
      <c r="K5983" s="4"/>
      <c r="T5983" s="2"/>
      <c r="U5983" s="2"/>
      <c r="V5983" s="2"/>
      <c r="W5983" s="2"/>
    </row>
    <row r="5984" spans="11:23" x14ac:dyDescent="0.35">
      <c r="K5984" s="4"/>
      <c r="T5984" s="2"/>
      <c r="U5984" s="2"/>
      <c r="V5984" s="2"/>
      <c r="W5984" s="2"/>
    </row>
    <row r="5985" spans="11:23" x14ac:dyDescent="0.35">
      <c r="K5985" s="4"/>
      <c r="T5985" s="2"/>
      <c r="U5985" s="2"/>
      <c r="V5985" s="2"/>
      <c r="W5985" s="2"/>
    </row>
    <row r="5986" spans="11:23" x14ac:dyDescent="0.35">
      <c r="K5986" s="4"/>
      <c r="T5986" s="2"/>
      <c r="U5986" s="2"/>
      <c r="V5986" s="2"/>
      <c r="W5986" s="2"/>
    </row>
    <row r="5987" spans="11:23" x14ac:dyDescent="0.35">
      <c r="K5987" s="4"/>
      <c r="T5987" s="2"/>
      <c r="U5987" s="2"/>
      <c r="V5987" s="2"/>
      <c r="W5987" s="2"/>
    </row>
    <row r="5988" spans="11:23" x14ac:dyDescent="0.35">
      <c r="K5988" s="4"/>
      <c r="T5988" s="2"/>
      <c r="U5988" s="2"/>
      <c r="V5988" s="2"/>
      <c r="W5988" s="2"/>
    </row>
    <row r="5989" spans="11:23" x14ac:dyDescent="0.35">
      <c r="K5989" s="4"/>
      <c r="T5989" s="2"/>
      <c r="U5989" s="2"/>
      <c r="V5989" s="2"/>
      <c r="W5989" s="2"/>
    </row>
    <row r="5990" spans="11:23" x14ac:dyDescent="0.35">
      <c r="K5990" s="4"/>
      <c r="T5990" s="2"/>
      <c r="U5990" s="2"/>
      <c r="V5990" s="2"/>
      <c r="W5990" s="2"/>
    </row>
    <row r="5991" spans="11:23" x14ac:dyDescent="0.35">
      <c r="K5991" s="4"/>
      <c r="T5991" s="2"/>
      <c r="U5991" s="2"/>
      <c r="V5991" s="2"/>
      <c r="W5991" s="2"/>
    </row>
    <row r="5992" spans="11:23" x14ac:dyDescent="0.35">
      <c r="K5992" s="4"/>
      <c r="T5992" s="2"/>
      <c r="U5992" s="2"/>
      <c r="V5992" s="2"/>
      <c r="W5992" s="2"/>
    </row>
    <row r="5993" spans="11:23" x14ac:dyDescent="0.35">
      <c r="K5993" s="4"/>
      <c r="T5993" s="2"/>
      <c r="U5993" s="2"/>
      <c r="V5993" s="2"/>
      <c r="W5993" s="2"/>
    </row>
    <row r="5994" spans="11:23" x14ac:dyDescent="0.35">
      <c r="K5994" s="4"/>
      <c r="T5994" s="2"/>
      <c r="U5994" s="2"/>
      <c r="V5994" s="2"/>
      <c r="W5994" s="2"/>
    </row>
    <row r="5995" spans="11:23" x14ac:dyDescent="0.35">
      <c r="K5995" s="4"/>
      <c r="T5995" s="2"/>
      <c r="U5995" s="2"/>
      <c r="V5995" s="2"/>
      <c r="W5995" s="2"/>
    </row>
    <row r="5996" spans="11:23" x14ac:dyDescent="0.35">
      <c r="K5996" s="4"/>
      <c r="T5996" s="2"/>
      <c r="U5996" s="2"/>
      <c r="V5996" s="2"/>
      <c r="W5996" s="2"/>
    </row>
    <row r="5997" spans="11:23" x14ac:dyDescent="0.35">
      <c r="K5997" s="4"/>
      <c r="T5997" s="2"/>
      <c r="U5997" s="2"/>
      <c r="V5997" s="2"/>
      <c r="W5997" s="2"/>
    </row>
    <row r="5998" spans="11:23" x14ac:dyDescent="0.35">
      <c r="K5998" s="4"/>
      <c r="T5998" s="2"/>
      <c r="U5998" s="2"/>
      <c r="V5998" s="2"/>
      <c r="W5998" s="2"/>
    </row>
    <row r="5999" spans="11:23" x14ac:dyDescent="0.35">
      <c r="K5999" s="4"/>
      <c r="T5999" s="2"/>
      <c r="U5999" s="2"/>
      <c r="V5999" s="2"/>
      <c r="W5999" s="2"/>
    </row>
    <row r="6000" spans="11:23" x14ac:dyDescent="0.35">
      <c r="K6000" s="4"/>
      <c r="T6000" s="2"/>
      <c r="U6000" s="2"/>
      <c r="V6000" s="2"/>
      <c r="W6000" s="2"/>
    </row>
    <row r="6001" spans="11:23" x14ac:dyDescent="0.35">
      <c r="K6001" s="4"/>
      <c r="T6001" s="2"/>
      <c r="U6001" s="2"/>
      <c r="V6001" s="2"/>
      <c r="W6001" s="2"/>
    </row>
    <row r="6002" spans="11:23" x14ac:dyDescent="0.35">
      <c r="K6002" s="4"/>
      <c r="T6002" s="2"/>
      <c r="U6002" s="2"/>
      <c r="V6002" s="2"/>
      <c r="W6002" s="2"/>
    </row>
    <row r="6003" spans="11:23" x14ac:dyDescent="0.35">
      <c r="K6003" s="4"/>
      <c r="T6003" s="2"/>
      <c r="U6003" s="2"/>
      <c r="V6003" s="2"/>
      <c r="W6003" s="2"/>
    </row>
    <row r="6004" spans="11:23" x14ac:dyDescent="0.35">
      <c r="K6004" s="4"/>
      <c r="T6004" s="2"/>
      <c r="U6004" s="2"/>
      <c r="V6004" s="2"/>
      <c r="W6004" s="2"/>
    </row>
    <row r="6005" spans="11:23" x14ac:dyDescent="0.35">
      <c r="K6005" s="4"/>
      <c r="T6005" s="2"/>
      <c r="U6005" s="2"/>
      <c r="V6005" s="2"/>
      <c r="W6005" s="2"/>
    </row>
    <row r="6006" spans="11:23" x14ac:dyDescent="0.35">
      <c r="K6006" s="4"/>
      <c r="T6006" s="2"/>
      <c r="U6006" s="2"/>
      <c r="V6006" s="2"/>
      <c r="W6006" s="2"/>
    </row>
    <row r="6007" spans="11:23" x14ac:dyDescent="0.35">
      <c r="K6007" s="4"/>
      <c r="T6007" s="2"/>
      <c r="U6007" s="2"/>
      <c r="V6007" s="2"/>
      <c r="W6007" s="2"/>
    </row>
    <row r="6008" spans="11:23" x14ac:dyDescent="0.35">
      <c r="K6008" s="4"/>
      <c r="T6008" s="2"/>
      <c r="U6008" s="2"/>
      <c r="V6008" s="2"/>
      <c r="W6008" s="2"/>
    </row>
    <row r="6009" spans="11:23" x14ac:dyDescent="0.35">
      <c r="K6009" s="4"/>
      <c r="T6009" s="2"/>
      <c r="U6009" s="2"/>
      <c r="V6009" s="2"/>
      <c r="W6009" s="2"/>
    </row>
    <row r="6010" spans="11:23" x14ac:dyDescent="0.35">
      <c r="K6010" s="4"/>
      <c r="T6010" s="2"/>
      <c r="U6010" s="2"/>
      <c r="V6010" s="2"/>
      <c r="W6010" s="2"/>
    </row>
    <row r="6011" spans="11:23" x14ac:dyDescent="0.35">
      <c r="K6011" s="4"/>
      <c r="T6011" s="2"/>
      <c r="U6011" s="2"/>
      <c r="V6011" s="2"/>
      <c r="W6011" s="2"/>
    </row>
    <row r="6012" spans="11:23" x14ac:dyDescent="0.35">
      <c r="K6012" s="4"/>
      <c r="T6012" s="2"/>
      <c r="U6012" s="2"/>
      <c r="V6012" s="2"/>
      <c r="W6012" s="2"/>
    </row>
    <row r="6013" spans="11:23" x14ac:dyDescent="0.35">
      <c r="K6013" s="4"/>
      <c r="T6013" s="2"/>
      <c r="U6013" s="2"/>
      <c r="V6013" s="2"/>
      <c r="W6013" s="2"/>
    </row>
    <row r="6014" spans="11:23" x14ac:dyDescent="0.35">
      <c r="K6014" s="4"/>
      <c r="T6014" s="2"/>
      <c r="U6014" s="2"/>
      <c r="V6014" s="2"/>
      <c r="W6014" s="2"/>
    </row>
    <row r="6015" spans="11:23" x14ac:dyDescent="0.35">
      <c r="K6015" s="4"/>
      <c r="T6015" s="2"/>
      <c r="U6015" s="2"/>
      <c r="V6015" s="2"/>
      <c r="W6015" s="2"/>
    </row>
    <row r="6016" spans="11:23" x14ac:dyDescent="0.35">
      <c r="K6016" s="4"/>
      <c r="T6016" s="2"/>
      <c r="U6016" s="2"/>
      <c r="V6016" s="2"/>
      <c r="W6016" s="2"/>
    </row>
    <row r="6017" spans="11:23" x14ac:dyDescent="0.35">
      <c r="K6017" s="4"/>
      <c r="T6017" s="2"/>
      <c r="U6017" s="2"/>
      <c r="V6017" s="2"/>
      <c r="W6017" s="2"/>
    </row>
    <row r="6018" spans="11:23" x14ac:dyDescent="0.35">
      <c r="K6018" s="4"/>
      <c r="T6018" s="2"/>
      <c r="U6018" s="2"/>
      <c r="V6018" s="2"/>
      <c r="W6018" s="2"/>
    </row>
    <row r="6019" spans="11:23" x14ac:dyDescent="0.35">
      <c r="K6019" s="4"/>
      <c r="T6019" s="2"/>
      <c r="U6019" s="2"/>
      <c r="V6019" s="2"/>
      <c r="W6019" s="2"/>
    </row>
    <row r="6020" spans="11:23" x14ac:dyDescent="0.35">
      <c r="K6020" s="4"/>
      <c r="T6020" s="2"/>
      <c r="U6020" s="2"/>
      <c r="V6020" s="2"/>
      <c r="W6020" s="2"/>
    </row>
    <row r="6021" spans="11:23" x14ac:dyDescent="0.35">
      <c r="K6021" s="4"/>
      <c r="T6021" s="2"/>
      <c r="U6021" s="2"/>
      <c r="V6021" s="2"/>
      <c r="W6021" s="2"/>
    </row>
    <row r="6022" spans="11:23" x14ac:dyDescent="0.35">
      <c r="K6022" s="4"/>
      <c r="T6022" s="2"/>
      <c r="U6022" s="2"/>
      <c r="V6022" s="2"/>
      <c r="W6022" s="2"/>
    </row>
    <row r="6023" spans="11:23" x14ac:dyDescent="0.35">
      <c r="K6023" s="4"/>
      <c r="T6023" s="2"/>
      <c r="U6023" s="2"/>
      <c r="V6023" s="2"/>
      <c r="W6023" s="2"/>
    </row>
    <row r="6024" spans="11:23" x14ac:dyDescent="0.35">
      <c r="K6024" s="4"/>
      <c r="T6024" s="2"/>
      <c r="U6024" s="2"/>
      <c r="V6024" s="2"/>
      <c r="W6024" s="2"/>
    </row>
    <row r="6025" spans="11:23" x14ac:dyDescent="0.35">
      <c r="K6025" s="4"/>
      <c r="T6025" s="2"/>
      <c r="U6025" s="2"/>
      <c r="V6025" s="2"/>
      <c r="W6025" s="2"/>
    </row>
    <row r="6026" spans="11:23" x14ac:dyDescent="0.35">
      <c r="K6026" s="4"/>
      <c r="T6026" s="2"/>
      <c r="U6026" s="2"/>
      <c r="V6026" s="2"/>
      <c r="W6026" s="2"/>
    </row>
    <row r="6027" spans="11:23" x14ac:dyDescent="0.35">
      <c r="K6027" s="4"/>
      <c r="T6027" s="2"/>
      <c r="U6027" s="2"/>
      <c r="V6027" s="2"/>
      <c r="W6027" s="2"/>
    </row>
    <row r="6028" spans="11:23" x14ac:dyDescent="0.35">
      <c r="K6028" s="4"/>
      <c r="T6028" s="2"/>
      <c r="U6028" s="2"/>
      <c r="V6028" s="2"/>
      <c r="W6028" s="2"/>
    </row>
    <row r="6029" spans="11:23" x14ac:dyDescent="0.35">
      <c r="K6029" s="4"/>
      <c r="T6029" s="2"/>
      <c r="U6029" s="2"/>
      <c r="V6029" s="2"/>
      <c r="W6029" s="2"/>
    </row>
    <row r="6030" spans="11:23" x14ac:dyDescent="0.35">
      <c r="K6030" s="4"/>
      <c r="T6030" s="2"/>
      <c r="U6030" s="2"/>
      <c r="V6030" s="2"/>
      <c r="W6030" s="2"/>
    </row>
    <row r="6031" spans="11:23" x14ac:dyDescent="0.35">
      <c r="K6031" s="4"/>
      <c r="T6031" s="2"/>
      <c r="U6031" s="2"/>
      <c r="V6031" s="2"/>
      <c r="W6031" s="2"/>
    </row>
    <row r="6032" spans="11:23" x14ac:dyDescent="0.35">
      <c r="K6032" s="4"/>
      <c r="T6032" s="2"/>
      <c r="U6032" s="2"/>
      <c r="V6032" s="2"/>
      <c r="W6032" s="2"/>
    </row>
    <row r="6033" spans="11:23" x14ac:dyDescent="0.35">
      <c r="K6033" s="4"/>
      <c r="T6033" s="2"/>
      <c r="U6033" s="2"/>
      <c r="V6033" s="2"/>
      <c r="W6033" s="2"/>
    </row>
    <row r="6034" spans="11:23" x14ac:dyDescent="0.35">
      <c r="K6034" s="4"/>
      <c r="T6034" s="2"/>
      <c r="U6034" s="2"/>
      <c r="V6034" s="2"/>
      <c r="W6034" s="2"/>
    </row>
    <row r="6035" spans="11:23" x14ac:dyDescent="0.35">
      <c r="K6035" s="4"/>
      <c r="T6035" s="2"/>
      <c r="U6035" s="2"/>
      <c r="V6035" s="2"/>
      <c r="W6035" s="2"/>
    </row>
    <row r="6036" spans="11:23" x14ac:dyDescent="0.35">
      <c r="K6036" s="4"/>
      <c r="T6036" s="2"/>
      <c r="U6036" s="2"/>
      <c r="V6036" s="2"/>
      <c r="W6036" s="2"/>
    </row>
    <row r="6037" spans="11:23" x14ac:dyDescent="0.35">
      <c r="K6037" s="4"/>
      <c r="T6037" s="2"/>
      <c r="U6037" s="2"/>
      <c r="V6037" s="2"/>
      <c r="W6037" s="2"/>
    </row>
    <row r="6038" spans="11:23" x14ac:dyDescent="0.35">
      <c r="K6038" s="4"/>
      <c r="T6038" s="2"/>
      <c r="U6038" s="2"/>
      <c r="V6038" s="2"/>
      <c r="W6038" s="2"/>
    </row>
    <row r="6039" spans="11:23" x14ac:dyDescent="0.35">
      <c r="K6039" s="4"/>
      <c r="T6039" s="2"/>
      <c r="U6039" s="2"/>
      <c r="V6039" s="2"/>
      <c r="W6039" s="2"/>
    </row>
    <row r="6040" spans="11:23" x14ac:dyDescent="0.35">
      <c r="K6040" s="4"/>
      <c r="T6040" s="2"/>
      <c r="U6040" s="2"/>
      <c r="V6040" s="2"/>
      <c r="W6040" s="2"/>
    </row>
    <row r="6041" spans="11:23" x14ac:dyDescent="0.35">
      <c r="K6041" s="4"/>
      <c r="T6041" s="2"/>
      <c r="U6041" s="2"/>
      <c r="V6041" s="2"/>
      <c r="W6041" s="2"/>
    </row>
    <row r="6042" spans="11:23" x14ac:dyDescent="0.35">
      <c r="K6042" s="4"/>
      <c r="T6042" s="2"/>
      <c r="U6042" s="2"/>
      <c r="V6042" s="2"/>
      <c r="W6042" s="2"/>
    </row>
    <row r="6043" spans="11:23" x14ac:dyDescent="0.35">
      <c r="K6043" s="4"/>
      <c r="T6043" s="2"/>
      <c r="U6043" s="2"/>
      <c r="V6043" s="2"/>
      <c r="W6043" s="2"/>
    </row>
    <row r="6044" spans="11:23" x14ac:dyDescent="0.35">
      <c r="K6044" s="4"/>
      <c r="T6044" s="2"/>
      <c r="U6044" s="2"/>
      <c r="V6044" s="2"/>
      <c r="W6044" s="2"/>
    </row>
    <row r="6045" spans="11:23" x14ac:dyDescent="0.35">
      <c r="K6045" s="4"/>
      <c r="T6045" s="2"/>
      <c r="U6045" s="2"/>
      <c r="V6045" s="2"/>
      <c r="W6045" s="2"/>
    </row>
    <row r="6046" spans="11:23" x14ac:dyDescent="0.35">
      <c r="K6046" s="4"/>
      <c r="T6046" s="2"/>
      <c r="U6046" s="2"/>
      <c r="V6046" s="2"/>
      <c r="W6046" s="2"/>
    </row>
    <row r="6047" spans="11:23" x14ac:dyDescent="0.35">
      <c r="K6047" s="4"/>
      <c r="T6047" s="2"/>
      <c r="U6047" s="2"/>
      <c r="V6047" s="2"/>
      <c r="W6047" s="2"/>
    </row>
    <row r="6048" spans="11:23" x14ac:dyDescent="0.35">
      <c r="K6048" s="4"/>
      <c r="T6048" s="2"/>
      <c r="U6048" s="2"/>
      <c r="V6048" s="2"/>
      <c r="W6048" s="2"/>
    </row>
    <row r="6049" spans="11:23" x14ac:dyDescent="0.35">
      <c r="K6049" s="4"/>
      <c r="T6049" s="2"/>
      <c r="U6049" s="2"/>
      <c r="V6049" s="2"/>
      <c r="W6049" s="2"/>
    </row>
    <row r="6050" spans="11:23" x14ac:dyDescent="0.35">
      <c r="K6050" s="4"/>
      <c r="T6050" s="2"/>
      <c r="U6050" s="2"/>
      <c r="V6050" s="2"/>
      <c r="W6050" s="2"/>
    </row>
    <row r="6051" spans="11:23" x14ac:dyDescent="0.35">
      <c r="K6051" s="4"/>
      <c r="T6051" s="2"/>
      <c r="U6051" s="2"/>
      <c r="V6051" s="2"/>
      <c r="W6051" s="2"/>
    </row>
    <row r="6052" spans="11:23" x14ac:dyDescent="0.35">
      <c r="K6052" s="4"/>
      <c r="T6052" s="2"/>
      <c r="U6052" s="2"/>
      <c r="V6052" s="2"/>
      <c r="W6052" s="2"/>
    </row>
    <row r="6053" spans="11:23" x14ac:dyDescent="0.35">
      <c r="K6053" s="4"/>
      <c r="T6053" s="2"/>
      <c r="U6053" s="2"/>
      <c r="V6053" s="2"/>
      <c r="W6053" s="2"/>
    </row>
    <row r="6054" spans="11:23" x14ac:dyDescent="0.35">
      <c r="K6054" s="4"/>
      <c r="T6054" s="2"/>
      <c r="U6054" s="2"/>
      <c r="V6054" s="2"/>
      <c r="W6054" s="2"/>
    </row>
    <row r="6055" spans="11:23" x14ac:dyDescent="0.35">
      <c r="K6055" s="4"/>
      <c r="T6055" s="2"/>
      <c r="U6055" s="2"/>
      <c r="V6055" s="2"/>
      <c r="W6055" s="2"/>
    </row>
    <row r="6056" spans="11:23" x14ac:dyDescent="0.35">
      <c r="K6056" s="4"/>
      <c r="T6056" s="2"/>
      <c r="U6056" s="2"/>
      <c r="V6056" s="2"/>
      <c r="W6056" s="2"/>
    </row>
    <row r="6057" spans="11:23" x14ac:dyDescent="0.35">
      <c r="K6057" s="4"/>
      <c r="T6057" s="2"/>
      <c r="U6057" s="2"/>
      <c r="V6057" s="2"/>
      <c r="W6057" s="2"/>
    </row>
    <row r="6058" spans="11:23" x14ac:dyDescent="0.35">
      <c r="K6058" s="4"/>
      <c r="T6058" s="2"/>
      <c r="U6058" s="2"/>
      <c r="V6058" s="2"/>
      <c r="W6058" s="2"/>
    </row>
    <row r="6059" spans="11:23" x14ac:dyDescent="0.35">
      <c r="K6059" s="4"/>
      <c r="T6059" s="2"/>
      <c r="U6059" s="2"/>
      <c r="V6059" s="2"/>
      <c r="W6059" s="2"/>
    </row>
    <row r="6060" spans="11:23" x14ac:dyDescent="0.35">
      <c r="K6060" s="4"/>
      <c r="T6060" s="2"/>
      <c r="U6060" s="2"/>
      <c r="V6060" s="2"/>
      <c r="W6060" s="2"/>
    </row>
    <row r="6061" spans="11:23" x14ac:dyDescent="0.35">
      <c r="K6061" s="4"/>
      <c r="T6061" s="2"/>
      <c r="U6061" s="2"/>
      <c r="V6061" s="2"/>
      <c r="W6061" s="2"/>
    </row>
    <row r="6062" spans="11:23" x14ac:dyDescent="0.35">
      <c r="K6062" s="4"/>
      <c r="T6062" s="2"/>
      <c r="U6062" s="2"/>
      <c r="V6062" s="2"/>
      <c r="W6062" s="2"/>
    </row>
    <row r="6063" spans="11:23" x14ac:dyDescent="0.35">
      <c r="K6063" s="4"/>
      <c r="T6063" s="2"/>
      <c r="U6063" s="2"/>
      <c r="V6063" s="2"/>
      <c r="W6063" s="2"/>
    </row>
    <row r="6064" spans="11:23" x14ac:dyDescent="0.35">
      <c r="K6064" s="4"/>
      <c r="T6064" s="2"/>
      <c r="U6064" s="2"/>
      <c r="V6064" s="2"/>
      <c r="W6064" s="2"/>
    </row>
    <row r="6065" spans="11:23" x14ac:dyDescent="0.35">
      <c r="K6065" s="4"/>
      <c r="T6065" s="2"/>
      <c r="U6065" s="2"/>
      <c r="V6065" s="2"/>
      <c r="W6065" s="2"/>
    </row>
    <row r="6066" spans="11:23" x14ac:dyDescent="0.35">
      <c r="K6066" s="4"/>
      <c r="T6066" s="2"/>
      <c r="U6066" s="2"/>
      <c r="V6066" s="2"/>
      <c r="W6066" s="2"/>
    </row>
    <row r="6067" spans="11:23" x14ac:dyDescent="0.35">
      <c r="K6067" s="4"/>
      <c r="T6067" s="2"/>
      <c r="U6067" s="2"/>
      <c r="V6067" s="2"/>
      <c r="W6067" s="2"/>
    </row>
    <row r="6068" spans="11:23" x14ac:dyDescent="0.35">
      <c r="K6068" s="4"/>
      <c r="T6068" s="2"/>
      <c r="U6068" s="2"/>
      <c r="V6068" s="2"/>
      <c r="W6068" s="2"/>
    </row>
    <row r="6069" spans="11:23" x14ac:dyDescent="0.35">
      <c r="K6069" s="4"/>
      <c r="T6069" s="2"/>
      <c r="U6069" s="2"/>
      <c r="V6069" s="2"/>
      <c r="W6069" s="2"/>
    </row>
    <row r="6070" spans="11:23" x14ac:dyDescent="0.35">
      <c r="K6070" s="4"/>
      <c r="T6070" s="2"/>
      <c r="U6070" s="2"/>
      <c r="V6070" s="2"/>
      <c r="W6070" s="2"/>
    </row>
    <row r="6071" spans="11:23" x14ac:dyDescent="0.35">
      <c r="K6071" s="4"/>
      <c r="T6071" s="2"/>
      <c r="U6071" s="2"/>
      <c r="V6071" s="2"/>
      <c r="W6071" s="2"/>
    </row>
    <row r="6072" spans="11:23" x14ac:dyDescent="0.35">
      <c r="K6072" s="4"/>
      <c r="T6072" s="2"/>
      <c r="U6072" s="2"/>
      <c r="V6072" s="2"/>
      <c r="W6072" s="2"/>
    </row>
    <row r="6073" spans="11:23" x14ac:dyDescent="0.35">
      <c r="K6073" s="4"/>
      <c r="T6073" s="2"/>
      <c r="U6073" s="2"/>
      <c r="V6073" s="2"/>
      <c r="W6073" s="2"/>
    </row>
    <row r="6074" spans="11:23" x14ac:dyDescent="0.35">
      <c r="K6074" s="4"/>
      <c r="T6074" s="2"/>
      <c r="U6074" s="2"/>
      <c r="V6074" s="2"/>
      <c r="W6074" s="2"/>
    </row>
    <row r="6075" spans="11:23" x14ac:dyDescent="0.35">
      <c r="K6075" s="4"/>
      <c r="T6075" s="2"/>
      <c r="U6075" s="2"/>
      <c r="V6075" s="2"/>
      <c r="W6075" s="2"/>
    </row>
    <row r="6076" spans="11:23" x14ac:dyDescent="0.35">
      <c r="K6076" s="4"/>
      <c r="T6076" s="2"/>
      <c r="U6076" s="2"/>
      <c r="V6076" s="2"/>
      <c r="W6076" s="2"/>
    </row>
    <row r="6077" spans="11:23" x14ac:dyDescent="0.35">
      <c r="K6077" s="4"/>
      <c r="T6077" s="2"/>
      <c r="U6077" s="2"/>
      <c r="V6077" s="2"/>
      <c r="W6077" s="2"/>
    </row>
    <row r="6078" spans="11:23" x14ac:dyDescent="0.35">
      <c r="K6078" s="4"/>
      <c r="T6078" s="2"/>
      <c r="U6078" s="2"/>
      <c r="V6078" s="2"/>
      <c r="W6078" s="2"/>
    </row>
    <row r="6079" spans="11:23" x14ac:dyDescent="0.35">
      <c r="K6079" s="4"/>
      <c r="T6079" s="2"/>
      <c r="U6079" s="2"/>
      <c r="V6079" s="2"/>
      <c r="W6079" s="2"/>
    </row>
    <row r="6080" spans="11:23" x14ac:dyDescent="0.35">
      <c r="K6080" s="4"/>
      <c r="T6080" s="2"/>
      <c r="U6080" s="2"/>
      <c r="V6080" s="2"/>
      <c r="W6080" s="2"/>
    </row>
    <row r="6081" spans="11:23" x14ac:dyDescent="0.35">
      <c r="K6081" s="4"/>
      <c r="T6081" s="2"/>
      <c r="U6081" s="2"/>
      <c r="V6081" s="2"/>
      <c r="W6081" s="2"/>
    </row>
    <row r="6082" spans="11:23" x14ac:dyDescent="0.35">
      <c r="K6082" s="4"/>
      <c r="T6082" s="2"/>
      <c r="U6082" s="2"/>
      <c r="V6082" s="2"/>
      <c r="W6082" s="2"/>
    </row>
    <row r="6083" spans="11:23" x14ac:dyDescent="0.35">
      <c r="K6083" s="4"/>
      <c r="T6083" s="2"/>
      <c r="U6083" s="2"/>
      <c r="V6083" s="2"/>
      <c r="W6083" s="2"/>
    </row>
    <row r="6084" spans="11:23" x14ac:dyDescent="0.35">
      <c r="K6084" s="4"/>
      <c r="T6084" s="2"/>
      <c r="U6084" s="2"/>
      <c r="V6084" s="2"/>
      <c r="W6084" s="2"/>
    </row>
    <row r="6085" spans="11:23" x14ac:dyDescent="0.35">
      <c r="K6085" s="4"/>
      <c r="T6085" s="2"/>
      <c r="U6085" s="2"/>
      <c r="V6085" s="2"/>
      <c r="W6085" s="2"/>
    </row>
    <row r="6086" spans="11:23" x14ac:dyDescent="0.35">
      <c r="K6086" s="4"/>
      <c r="T6086" s="2"/>
      <c r="U6086" s="2"/>
      <c r="V6086" s="2"/>
      <c r="W6086" s="2"/>
    </row>
    <row r="6087" spans="11:23" x14ac:dyDescent="0.35">
      <c r="K6087" s="4"/>
      <c r="T6087" s="2"/>
      <c r="U6087" s="2"/>
      <c r="V6087" s="2"/>
      <c r="W6087" s="2"/>
    </row>
    <row r="6088" spans="11:23" x14ac:dyDescent="0.35">
      <c r="K6088" s="4"/>
      <c r="T6088" s="2"/>
      <c r="U6088" s="2"/>
      <c r="V6088" s="2"/>
      <c r="W6088" s="2"/>
    </row>
    <row r="6089" spans="11:23" x14ac:dyDescent="0.35">
      <c r="K6089" s="4"/>
      <c r="T6089" s="2"/>
      <c r="U6089" s="2"/>
      <c r="V6089" s="2"/>
      <c r="W6089" s="2"/>
    </row>
    <row r="6090" spans="11:23" x14ac:dyDescent="0.35">
      <c r="K6090" s="4"/>
      <c r="T6090" s="2"/>
      <c r="U6090" s="2"/>
      <c r="V6090" s="2"/>
      <c r="W6090" s="2"/>
    </row>
    <row r="6091" spans="11:23" x14ac:dyDescent="0.35">
      <c r="K6091" s="4"/>
      <c r="T6091" s="2"/>
      <c r="U6091" s="2"/>
      <c r="V6091" s="2"/>
      <c r="W6091" s="2"/>
    </row>
    <row r="6092" spans="11:23" x14ac:dyDescent="0.35">
      <c r="K6092" s="4"/>
      <c r="T6092" s="2"/>
      <c r="U6092" s="2"/>
      <c r="V6092" s="2"/>
      <c r="W6092" s="2"/>
    </row>
    <row r="6093" spans="11:23" x14ac:dyDescent="0.35">
      <c r="K6093" s="4"/>
      <c r="T6093" s="2"/>
      <c r="U6093" s="2"/>
      <c r="V6093" s="2"/>
      <c r="W6093" s="2"/>
    </row>
    <row r="6094" spans="11:23" x14ac:dyDescent="0.35">
      <c r="K6094" s="4"/>
      <c r="T6094" s="2"/>
      <c r="U6094" s="2"/>
      <c r="V6094" s="2"/>
      <c r="W6094" s="2"/>
    </row>
    <row r="6095" spans="11:23" x14ac:dyDescent="0.35">
      <c r="K6095" s="4"/>
      <c r="T6095" s="2"/>
      <c r="U6095" s="2"/>
      <c r="V6095" s="2"/>
      <c r="W6095" s="2"/>
    </row>
    <row r="6096" spans="11:23" x14ac:dyDescent="0.35">
      <c r="K6096" s="4"/>
      <c r="T6096" s="2"/>
      <c r="U6096" s="2"/>
      <c r="V6096" s="2"/>
      <c r="W6096" s="2"/>
    </row>
    <row r="6097" spans="11:23" x14ac:dyDescent="0.35">
      <c r="K6097" s="4"/>
      <c r="T6097" s="2"/>
      <c r="U6097" s="2"/>
      <c r="V6097" s="2"/>
      <c r="W6097" s="2"/>
    </row>
    <row r="6098" spans="11:23" x14ac:dyDescent="0.35">
      <c r="K6098" s="4"/>
      <c r="T6098" s="2"/>
      <c r="U6098" s="2"/>
      <c r="V6098" s="2"/>
      <c r="W6098" s="2"/>
    </row>
    <row r="6099" spans="11:23" x14ac:dyDescent="0.35">
      <c r="K6099" s="4"/>
      <c r="T6099" s="2"/>
      <c r="U6099" s="2"/>
      <c r="V6099" s="2"/>
      <c r="W6099" s="2"/>
    </row>
    <row r="6100" spans="11:23" x14ac:dyDescent="0.35">
      <c r="K6100" s="4"/>
      <c r="T6100" s="2"/>
      <c r="U6100" s="2"/>
      <c r="V6100" s="2"/>
      <c r="W6100" s="2"/>
    </row>
    <row r="6101" spans="11:23" x14ac:dyDescent="0.35">
      <c r="K6101" s="4"/>
      <c r="T6101" s="2"/>
      <c r="U6101" s="2"/>
      <c r="V6101" s="2"/>
      <c r="W6101" s="2"/>
    </row>
    <row r="6102" spans="11:23" x14ac:dyDescent="0.35">
      <c r="K6102" s="4"/>
      <c r="T6102" s="2"/>
      <c r="U6102" s="2"/>
      <c r="V6102" s="2"/>
      <c r="W6102" s="2"/>
    </row>
    <row r="6103" spans="11:23" x14ac:dyDescent="0.35">
      <c r="K6103" s="4"/>
      <c r="T6103" s="2"/>
      <c r="U6103" s="2"/>
      <c r="V6103" s="2"/>
      <c r="W6103" s="2"/>
    </row>
    <row r="6104" spans="11:23" x14ac:dyDescent="0.35">
      <c r="K6104" s="4"/>
      <c r="T6104" s="2"/>
      <c r="U6104" s="2"/>
      <c r="V6104" s="2"/>
      <c r="W6104" s="2"/>
    </row>
    <row r="6105" spans="11:23" x14ac:dyDescent="0.35">
      <c r="K6105" s="4"/>
      <c r="T6105" s="2"/>
      <c r="U6105" s="2"/>
      <c r="V6105" s="2"/>
      <c r="W6105" s="2"/>
    </row>
    <row r="6106" spans="11:23" x14ac:dyDescent="0.35">
      <c r="K6106" s="4"/>
      <c r="T6106" s="2"/>
      <c r="U6106" s="2"/>
      <c r="V6106" s="2"/>
      <c r="W6106" s="2"/>
    </row>
    <row r="6107" spans="11:23" x14ac:dyDescent="0.35">
      <c r="K6107" s="4"/>
      <c r="T6107" s="2"/>
      <c r="U6107" s="2"/>
      <c r="V6107" s="2"/>
      <c r="W6107" s="2"/>
    </row>
    <row r="6108" spans="11:23" x14ac:dyDescent="0.35">
      <c r="K6108" s="4"/>
      <c r="T6108" s="2"/>
      <c r="U6108" s="2"/>
      <c r="V6108" s="2"/>
      <c r="W6108" s="2"/>
    </row>
    <row r="6109" spans="11:23" x14ac:dyDescent="0.35">
      <c r="K6109" s="4"/>
      <c r="T6109" s="2"/>
      <c r="U6109" s="2"/>
      <c r="V6109" s="2"/>
      <c r="W6109" s="2"/>
    </row>
    <row r="6110" spans="11:23" x14ac:dyDescent="0.35">
      <c r="K6110" s="4"/>
      <c r="T6110" s="2"/>
      <c r="U6110" s="2"/>
      <c r="V6110" s="2"/>
      <c r="W6110" s="2"/>
    </row>
    <row r="6111" spans="11:23" x14ac:dyDescent="0.35">
      <c r="K6111" s="4"/>
      <c r="T6111" s="2"/>
      <c r="U6111" s="2"/>
      <c r="V6111" s="2"/>
      <c r="W6111" s="2"/>
    </row>
    <row r="6112" spans="11:23" x14ac:dyDescent="0.35">
      <c r="K6112" s="4"/>
      <c r="T6112" s="2"/>
      <c r="U6112" s="2"/>
      <c r="V6112" s="2"/>
      <c r="W6112" s="2"/>
    </row>
    <row r="6113" spans="11:23" x14ac:dyDescent="0.35">
      <c r="K6113" s="4"/>
      <c r="T6113" s="2"/>
      <c r="U6113" s="2"/>
      <c r="V6113" s="2"/>
      <c r="W6113" s="2"/>
    </row>
    <row r="6114" spans="11:23" x14ac:dyDescent="0.35">
      <c r="K6114" s="4"/>
      <c r="T6114" s="2"/>
      <c r="U6114" s="2"/>
      <c r="V6114" s="2"/>
      <c r="W6114" s="2"/>
    </row>
    <row r="6115" spans="11:23" x14ac:dyDescent="0.35">
      <c r="K6115" s="4"/>
      <c r="T6115" s="2"/>
      <c r="U6115" s="2"/>
      <c r="V6115" s="2"/>
      <c r="W6115" s="2"/>
    </row>
    <row r="6116" spans="11:23" x14ac:dyDescent="0.35">
      <c r="K6116" s="4"/>
      <c r="T6116" s="2"/>
      <c r="U6116" s="2"/>
      <c r="V6116" s="2"/>
      <c r="W6116" s="2"/>
    </row>
    <row r="6117" spans="11:23" x14ac:dyDescent="0.35">
      <c r="K6117" s="4"/>
      <c r="T6117" s="2"/>
      <c r="U6117" s="2"/>
      <c r="V6117" s="2"/>
      <c r="W6117" s="2"/>
    </row>
    <row r="6118" spans="11:23" x14ac:dyDescent="0.35">
      <c r="K6118" s="4"/>
      <c r="T6118" s="2"/>
      <c r="U6118" s="2"/>
      <c r="V6118" s="2"/>
      <c r="W6118" s="2"/>
    </row>
    <row r="6119" spans="11:23" x14ac:dyDescent="0.35">
      <c r="K6119" s="4"/>
      <c r="T6119" s="2"/>
      <c r="U6119" s="2"/>
      <c r="V6119" s="2"/>
      <c r="W6119" s="2"/>
    </row>
    <row r="6120" spans="11:23" x14ac:dyDescent="0.35">
      <c r="K6120" s="4"/>
      <c r="T6120" s="2"/>
      <c r="U6120" s="2"/>
      <c r="V6120" s="2"/>
      <c r="W6120" s="2"/>
    </row>
    <row r="6121" spans="11:23" x14ac:dyDescent="0.35">
      <c r="K6121" s="4"/>
      <c r="T6121" s="2"/>
      <c r="U6121" s="2"/>
      <c r="V6121" s="2"/>
      <c r="W6121" s="2"/>
    </row>
    <row r="6122" spans="11:23" x14ac:dyDescent="0.35">
      <c r="K6122" s="4"/>
      <c r="T6122" s="2"/>
      <c r="U6122" s="2"/>
      <c r="V6122" s="2"/>
      <c r="W6122" s="2"/>
    </row>
    <row r="6123" spans="11:23" x14ac:dyDescent="0.35">
      <c r="K6123" s="4"/>
      <c r="T6123" s="2"/>
      <c r="U6123" s="2"/>
      <c r="V6123" s="2"/>
      <c r="W6123" s="2"/>
    </row>
    <row r="6124" spans="11:23" x14ac:dyDescent="0.35">
      <c r="K6124" s="4"/>
      <c r="T6124" s="2"/>
      <c r="U6124" s="2"/>
      <c r="V6124" s="2"/>
      <c r="W6124" s="2"/>
    </row>
    <row r="6125" spans="11:23" x14ac:dyDescent="0.35">
      <c r="K6125" s="4"/>
      <c r="T6125" s="2"/>
      <c r="U6125" s="2"/>
      <c r="V6125" s="2"/>
      <c r="W6125" s="2"/>
    </row>
    <row r="6126" spans="11:23" x14ac:dyDescent="0.35">
      <c r="K6126" s="4"/>
      <c r="T6126" s="2"/>
      <c r="U6126" s="2"/>
      <c r="V6126" s="2"/>
      <c r="W6126" s="2"/>
    </row>
    <row r="6127" spans="11:23" x14ac:dyDescent="0.35">
      <c r="K6127" s="4"/>
      <c r="T6127" s="2"/>
      <c r="U6127" s="2"/>
      <c r="V6127" s="2"/>
      <c r="W6127" s="2"/>
    </row>
    <row r="6128" spans="11:23" x14ac:dyDescent="0.35">
      <c r="K6128" s="4"/>
      <c r="T6128" s="2"/>
      <c r="U6128" s="2"/>
      <c r="V6128" s="2"/>
      <c r="W6128" s="2"/>
    </row>
    <row r="6129" spans="11:23" x14ac:dyDescent="0.35">
      <c r="K6129" s="4"/>
      <c r="T6129" s="2"/>
      <c r="U6129" s="2"/>
      <c r="V6129" s="2"/>
      <c r="W6129" s="2"/>
    </row>
    <row r="6130" spans="11:23" x14ac:dyDescent="0.35">
      <c r="K6130" s="4"/>
      <c r="T6130" s="2"/>
      <c r="U6130" s="2"/>
      <c r="V6130" s="2"/>
      <c r="W6130" s="2"/>
    </row>
    <row r="6131" spans="11:23" x14ac:dyDescent="0.35">
      <c r="K6131" s="4"/>
      <c r="T6131" s="2"/>
      <c r="U6131" s="2"/>
      <c r="V6131" s="2"/>
      <c r="W6131" s="2"/>
    </row>
    <row r="6132" spans="11:23" x14ac:dyDescent="0.35">
      <c r="K6132" s="4"/>
      <c r="T6132" s="2"/>
      <c r="U6132" s="2"/>
      <c r="V6132" s="2"/>
      <c r="W6132" s="2"/>
    </row>
    <row r="6133" spans="11:23" x14ac:dyDescent="0.35">
      <c r="K6133" s="4"/>
      <c r="T6133" s="2"/>
      <c r="U6133" s="2"/>
      <c r="V6133" s="2"/>
      <c r="W6133" s="2"/>
    </row>
    <row r="6134" spans="11:23" x14ac:dyDescent="0.35">
      <c r="K6134" s="4"/>
      <c r="T6134" s="2"/>
      <c r="U6134" s="2"/>
      <c r="V6134" s="2"/>
      <c r="W6134" s="2"/>
    </row>
    <row r="6135" spans="11:23" x14ac:dyDescent="0.35">
      <c r="K6135" s="4"/>
      <c r="T6135" s="2"/>
      <c r="U6135" s="2"/>
      <c r="V6135" s="2"/>
      <c r="W6135" s="2"/>
    </row>
    <row r="6136" spans="11:23" x14ac:dyDescent="0.35">
      <c r="K6136" s="4"/>
      <c r="T6136" s="2"/>
      <c r="U6136" s="2"/>
      <c r="V6136" s="2"/>
      <c r="W6136" s="2"/>
    </row>
    <row r="6137" spans="11:23" x14ac:dyDescent="0.35">
      <c r="K6137" s="4"/>
      <c r="T6137" s="2"/>
      <c r="U6137" s="2"/>
      <c r="V6137" s="2"/>
      <c r="W6137" s="2"/>
    </row>
    <row r="6138" spans="11:23" x14ac:dyDescent="0.35">
      <c r="K6138" s="4"/>
      <c r="T6138" s="2"/>
      <c r="U6138" s="2"/>
      <c r="V6138" s="2"/>
      <c r="W6138" s="2"/>
    </row>
    <row r="6139" spans="11:23" x14ac:dyDescent="0.35">
      <c r="K6139" s="4"/>
      <c r="T6139" s="2"/>
      <c r="U6139" s="2"/>
      <c r="V6139" s="2"/>
      <c r="W6139" s="2"/>
    </row>
    <row r="6140" spans="11:23" x14ac:dyDescent="0.35">
      <c r="K6140" s="4"/>
      <c r="T6140" s="2"/>
      <c r="U6140" s="2"/>
      <c r="V6140" s="2"/>
      <c r="W6140" s="2"/>
    </row>
    <row r="6141" spans="11:23" x14ac:dyDescent="0.35">
      <c r="K6141" s="4"/>
      <c r="T6141" s="2"/>
      <c r="U6141" s="2"/>
      <c r="V6141" s="2"/>
      <c r="W6141" s="2"/>
    </row>
    <row r="6142" spans="11:23" x14ac:dyDescent="0.35">
      <c r="K6142" s="4"/>
      <c r="T6142" s="2"/>
      <c r="U6142" s="2"/>
      <c r="V6142" s="2"/>
      <c r="W6142" s="2"/>
    </row>
    <row r="6143" spans="11:23" x14ac:dyDescent="0.35">
      <c r="K6143" s="4"/>
      <c r="T6143" s="2"/>
      <c r="U6143" s="2"/>
      <c r="V6143" s="2"/>
      <c r="W6143" s="2"/>
    </row>
    <row r="6144" spans="11:23" x14ac:dyDescent="0.35">
      <c r="K6144" s="4"/>
      <c r="T6144" s="2"/>
      <c r="U6144" s="2"/>
      <c r="V6144" s="2"/>
      <c r="W6144" s="2"/>
    </row>
    <row r="6145" spans="11:23" x14ac:dyDescent="0.35">
      <c r="K6145" s="4"/>
      <c r="T6145" s="2"/>
      <c r="U6145" s="2"/>
      <c r="V6145" s="2"/>
      <c r="W6145" s="2"/>
    </row>
    <row r="6146" spans="11:23" x14ac:dyDescent="0.35">
      <c r="K6146" s="4"/>
      <c r="T6146" s="2"/>
      <c r="U6146" s="2"/>
      <c r="V6146" s="2"/>
      <c r="W6146" s="2"/>
    </row>
    <row r="6147" spans="11:23" x14ac:dyDescent="0.35">
      <c r="K6147" s="4"/>
      <c r="T6147" s="2"/>
      <c r="U6147" s="2"/>
      <c r="V6147" s="2"/>
      <c r="W6147" s="2"/>
    </row>
    <row r="6148" spans="11:23" x14ac:dyDescent="0.35">
      <c r="K6148" s="4"/>
      <c r="T6148" s="2"/>
      <c r="U6148" s="2"/>
      <c r="V6148" s="2"/>
      <c r="W6148" s="2"/>
    </row>
    <row r="6149" spans="11:23" x14ac:dyDescent="0.35">
      <c r="K6149" s="4"/>
      <c r="T6149" s="2"/>
      <c r="U6149" s="2"/>
      <c r="V6149" s="2"/>
      <c r="W6149" s="2"/>
    </row>
    <row r="6150" spans="11:23" x14ac:dyDescent="0.35">
      <c r="K6150" s="4"/>
      <c r="T6150" s="2"/>
      <c r="U6150" s="2"/>
      <c r="V6150" s="2"/>
      <c r="W6150" s="2"/>
    </row>
    <row r="6151" spans="11:23" x14ac:dyDescent="0.35">
      <c r="K6151" s="4"/>
      <c r="T6151" s="2"/>
      <c r="U6151" s="2"/>
      <c r="V6151" s="2"/>
      <c r="W6151" s="2"/>
    </row>
    <row r="6152" spans="11:23" x14ac:dyDescent="0.35">
      <c r="K6152" s="4"/>
      <c r="T6152" s="2"/>
      <c r="U6152" s="2"/>
      <c r="V6152" s="2"/>
      <c r="W6152" s="2"/>
    </row>
    <row r="6153" spans="11:23" x14ac:dyDescent="0.35">
      <c r="K6153" s="4"/>
      <c r="T6153" s="2"/>
      <c r="U6153" s="2"/>
      <c r="V6153" s="2"/>
      <c r="W6153" s="2"/>
    </row>
    <row r="6154" spans="11:23" x14ac:dyDescent="0.35">
      <c r="K6154" s="4"/>
      <c r="T6154" s="2"/>
      <c r="U6154" s="2"/>
      <c r="V6154" s="2"/>
      <c r="W6154" s="2"/>
    </row>
    <row r="6155" spans="11:23" x14ac:dyDescent="0.35">
      <c r="K6155" s="4"/>
      <c r="T6155" s="2"/>
      <c r="U6155" s="2"/>
      <c r="V6155" s="2"/>
      <c r="W6155" s="2"/>
    </row>
    <row r="6156" spans="11:23" x14ac:dyDescent="0.35">
      <c r="K6156" s="4"/>
      <c r="T6156" s="2"/>
      <c r="U6156" s="2"/>
      <c r="V6156" s="2"/>
      <c r="W6156" s="2"/>
    </row>
    <row r="6157" spans="11:23" x14ac:dyDescent="0.35">
      <c r="K6157" s="4"/>
      <c r="T6157" s="2"/>
      <c r="U6157" s="2"/>
      <c r="V6157" s="2"/>
      <c r="W6157" s="2"/>
    </row>
    <row r="6158" spans="11:23" x14ac:dyDescent="0.35">
      <c r="K6158" s="4"/>
      <c r="T6158" s="2"/>
      <c r="U6158" s="2"/>
      <c r="V6158" s="2"/>
      <c r="W6158" s="2"/>
    </row>
    <row r="6159" spans="11:23" x14ac:dyDescent="0.35">
      <c r="K6159" s="4"/>
      <c r="T6159" s="2"/>
      <c r="U6159" s="2"/>
      <c r="V6159" s="2"/>
      <c r="W6159" s="2"/>
    </row>
    <row r="6160" spans="11:23" x14ac:dyDescent="0.35">
      <c r="K6160" s="4"/>
      <c r="T6160" s="2"/>
      <c r="U6160" s="2"/>
      <c r="V6160" s="2"/>
      <c r="W6160" s="2"/>
    </row>
    <row r="6161" spans="11:23" x14ac:dyDescent="0.35">
      <c r="K6161" s="4"/>
      <c r="T6161" s="2"/>
      <c r="U6161" s="2"/>
      <c r="V6161" s="2"/>
      <c r="W6161" s="2"/>
    </row>
    <row r="6162" spans="11:23" x14ac:dyDescent="0.35">
      <c r="K6162" s="4"/>
      <c r="T6162" s="2"/>
      <c r="U6162" s="2"/>
      <c r="V6162" s="2"/>
      <c r="W6162" s="2"/>
    </row>
    <row r="6163" spans="11:23" x14ac:dyDescent="0.35">
      <c r="K6163" s="4"/>
      <c r="T6163" s="2"/>
      <c r="U6163" s="2"/>
      <c r="V6163" s="2"/>
      <c r="W6163" s="2"/>
    </row>
    <row r="6164" spans="11:23" x14ac:dyDescent="0.35">
      <c r="K6164" s="4"/>
      <c r="T6164" s="2"/>
      <c r="U6164" s="2"/>
      <c r="V6164" s="2"/>
      <c r="W6164" s="2"/>
    </row>
    <row r="6165" spans="11:23" x14ac:dyDescent="0.35">
      <c r="K6165" s="4"/>
      <c r="T6165" s="2"/>
      <c r="U6165" s="2"/>
      <c r="V6165" s="2"/>
      <c r="W6165" s="2"/>
    </row>
    <row r="6166" spans="11:23" x14ac:dyDescent="0.35">
      <c r="K6166" s="4"/>
      <c r="T6166" s="2"/>
      <c r="U6166" s="2"/>
      <c r="V6166" s="2"/>
      <c r="W6166" s="2"/>
    </row>
    <row r="6167" spans="11:23" x14ac:dyDescent="0.35">
      <c r="K6167" s="4"/>
      <c r="T6167" s="2"/>
      <c r="U6167" s="2"/>
      <c r="V6167" s="2"/>
      <c r="W6167" s="2"/>
    </row>
    <row r="6168" spans="11:23" x14ac:dyDescent="0.35">
      <c r="K6168" s="4"/>
      <c r="T6168" s="2"/>
      <c r="U6168" s="2"/>
      <c r="V6168" s="2"/>
      <c r="W6168" s="2"/>
    </row>
    <row r="6169" spans="11:23" x14ac:dyDescent="0.35">
      <c r="K6169" s="4"/>
      <c r="T6169" s="2"/>
      <c r="U6169" s="2"/>
      <c r="V6169" s="2"/>
      <c r="W6169" s="2"/>
    </row>
    <row r="6170" spans="11:23" x14ac:dyDescent="0.35">
      <c r="K6170" s="4"/>
      <c r="T6170" s="2"/>
      <c r="U6170" s="2"/>
      <c r="V6170" s="2"/>
      <c r="W6170" s="2"/>
    </row>
    <row r="6171" spans="11:23" x14ac:dyDescent="0.35">
      <c r="K6171" s="4"/>
      <c r="T6171" s="2"/>
      <c r="U6171" s="2"/>
      <c r="V6171" s="2"/>
      <c r="W6171" s="2"/>
    </row>
    <row r="6172" spans="11:23" x14ac:dyDescent="0.35">
      <c r="K6172" s="4"/>
      <c r="T6172" s="2"/>
      <c r="U6172" s="2"/>
      <c r="V6172" s="2"/>
      <c r="W6172" s="2"/>
    </row>
    <row r="6173" spans="11:23" x14ac:dyDescent="0.35">
      <c r="K6173" s="4"/>
      <c r="T6173" s="2"/>
      <c r="U6173" s="2"/>
      <c r="V6173" s="2"/>
      <c r="W6173" s="2"/>
    </row>
    <row r="6174" spans="11:23" x14ac:dyDescent="0.35">
      <c r="K6174" s="4"/>
      <c r="T6174" s="2"/>
      <c r="U6174" s="2"/>
      <c r="V6174" s="2"/>
      <c r="W6174" s="2"/>
    </row>
    <row r="6175" spans="11:23" x14ac:dyDescent="0.35">
      <c r="K6175" s="4"/>
      <c r="T6175" s="2"/>
      <c r="U6175" s="2"/>
      <c r="V6175" s="2"/>
      <c r="W6175" s="2"/>
    </row>
    <row r="6176" spans="11:23" x14ac:dyDescent="0.35">
      <c r="K6176" s="4"/>
      <c r="T6176" s="2"/>
      <c r="U6176" s="2"/>
      <c r="V6176" s="2"/>
      <c r="W6176" s="2"/>
    </row>
    <row r="6177" spans="11:23" x14ac:dyDescent="0.35">
      <c r="K6177" s="4"/>
      <c r="T6177" s="2"/>
      <c r="U6177" s="2"/>
      <c r="V6177" s="2"/>
      <c r="W6177" s="2"/>
    </row>
    <row r="6178" spans="11:23" x14ac:dyDescent="0.35">
      <c r="K6178" s="4"/>
      <c r="T6178" s="2"/>
      <c r="U6178" s="2"/>
      <c r="V6178" s="2"/>
      <c r="W6178" s="2"/>
    </row>
    <row r="6179" spans="11:23" x14ac:dyDescent="0.35">
      <c r="K6179" s="4"/>
      <c r="T6179" s="2"/>
      <c r="U6179" s="2"/>
      <c r="V6179" s="2"/>
      <c r="W6179" s="2"/>
    </row>
    <row r="6180" spans="11:23" x14ac:dyDescent="0.35">
      <c r="K6180" s="4"/>
      <c r="T6180" s="2"/>
      <c r="U6180" s="2"/>
      <c r="V6180" s="2"/>
      <c r="W6180" s="2"/>
    </row>
    <row r="6181" spans="11:23" x14ac:dyDescent="0.35">
      <c r="K6181" s="4"/>
      <c r="T6181" s="2"/>
      <c r="U6181" s="2"/>
      <c r="V6181" s="2"/>
      <c r="W6181" s="2"/>
    </row>
    <row r="6182" spans="11:23" x14ac:dyDescent="0.35">
      <c r="K6182" s="4"/>
      <c r="T6182" s="2"/>
      <c r="U6182" s="2"/>
      <c r="V6182" s="2"/>
      <c r="W6182" s="2"/>
    </row>
    <row r="6183" spans="11:23" x14ac:dyDescent="0.35">
      <c r="K6183" s="4"/>
      <c r="T6183" s="2"/>
      <c r="U6183" s="2"/>
      <c r="V6183" s="2"/>
      <c r="W6183" s="2"/>
    </row>
    <row r="6184" spans="11:23" x14ac:dyDescent="0.35">
      <c r="K6184" s="4"/>
      <c r="T6184" s="2"/>
      <c r="U6184" s="2"/>
      <c r="V6184" s="2"/>
      <c r="W6184" s="2"/>
    </row>
    <row r="6185" spans="11:23" x14ac:dyDescent="0.35">
      <c r="K6185" s="4"/>
      <c r="T6185" s="2"/>
      <c r="U6185" s="2"/>
      <c r="V6185" s="2"/>
      <c r="W6185" s="2"/>
    </row>
    <row r="6186" spans="11:23" x14ac:dyDescent="0.35">
      <c r="K6186" s="4"/>
      <c r="T6186" s="2"/>
      <c r="U6186" s="2"/>
      <c r="V6186" s="2"/>
      <c r="W6186" s="2"/>
    </row>
    <row r="6187" spans="11:23" x14ac:dyDescent="0.35">
      <c r="K6187" s="4"/>
      <c r="T6187" s="2"/>
      <c r="U6187" s="2"/>
      <c r="V6187" s="2"/>
      <c r="W6187" s="2"/>
    </row>
    <row r="6188" spans="11:23" x14ac:dyDescent="0.35">
      <c r="K6188" s="4"/>
      <c r="T6188" s="2"/>
      <c r="U6188" s="2"/>
      <c r="V6188" s="2"/>
      <c r="W6188" s="2"/>
    </row>
    <row r="6189" spans="11:23" x14ac:dyDescent="0.35">
      <c r="K6189" s="4"/>
      <c r="T6189" s="2"/>
      <c r="U6189" s="2"/>
      <c r="V6189" s="2"/>
      <c r="W6189" s="2"/>
    </row>
    <row r="6190" spans="11:23" x14ac:dyDescent="0.35">
      <c r="K6190" s="4"/>
      <c r="T6190" s="2"/>
      <c r="U6190" s="2"/>
      <c r="V6190" s="2"/>
      <c r="W6190" s="2"/>
    </row>
    <row r="6191" spans="11:23" x14ac:dyDescent="0.35">
      <c r="K6191" s="4"/>
      <c r="T6191" s="2"/>
      <c r="U6191" s="2"/>
      <c r="V6191" s="2"/>
      <c r="W6191" s="2"/>
    </row>
    <row r="6192" spans="11:23" x14ac:dyDescent="0.35">
      <c r="K6192" s="4"/>
      <c r="T6192" s="2"/>
      <c r="U6192" s="2"/>
      <c r="V6192" s="2"/>
      <c r="W6192" s="2"/>
    </row>
    <row r="6193" spans="11:23" x14ac:dyDescent="0.35">
      <c r="K6193" s="4"/>
      <c r="T6193" s="2"/>
      <c r="U6193" s="2"/>
      <c r="V6193" s="2"/>
      <c r="W6193" s="2"/>
    </row>
    <row r="6194" spans="11:23" x14ac:dyDescent="0.35">
      <c r="K6194" s="4"/>
      <c r="T6194" s="2"/>
      <c r="U6194" s="2"/>
      <c r="V6194" s="2"/>
      <c r="W6194" s="2"/>
    </row>
    <row r="6195" spans="11:23" x14ac:dyDescent="0.35">
      <c r="K6195" s="4"/>
      <c r="T6195" s="2"/>
      <c r="U6195" s="2"/>
      <c r="V6195" s="2"/>
      <c r="W6195" s="2"/>
    </row>
    <row r="6196" spans="11:23" x14ac:dyDescent="0.35">
      <c r="K6196" s="4"/>
      <c r="T6196" s="2"/>
      <c r="U6196" s="2"/>
      <c r="V6196" s="2"/>
      <c r="W6196" s="2"/>
    </row>
    <row r="6197" spans="11:23" x14ac:dyDescent="0.35">
      <c r="K6197" s="4"/>
      <c r="T6197" s="2"/>
      <c r="U6197" s="2"/>
      <c r="V6197" s="2"/>
      <c r="W6197" s="2"/>
    </row>
    <row r="6198" spans="11:23" x14ac:dyDescent="0.35">
      <c r="K6198" s="4"/>
      <c r="T6198" s="2"/>
      <c r="U6198" s="2"/>
      <c r="V6198" s="2"/>
      <c r="W6198" s="2"/>
    </row>
    <row r="6199" spans="11:23" x14ac:dyDescent="0.35">
      <c r="K6199" s="4"/>
      <c r="T6199" s="2"/>
      <c r="U6199" s="2"/>
      <c r="V6199" s="2"/>
      <c r="W6199" s="2"/>
    </row>
    <row r="6200" spans="11:23" x14ac:dyDescent="0.35">
      <c r="K6200" s="4"/>
      <c r="T6200" s="2"/>
      <c r="U6200" s="2"/>
      <c r="V6200" s="2"/>
      <c r="W6200" s="2"/>
    </row>
    <row r="6201" spans="11:23" x14ac:dyDescent="0.35">
      <c r="K6201" s="4"/>
      <c r="T6201" s="2"/>
      <c r="U6201" s="2"/>
      <c r="V6201" s="2"/>
      <c r="W6201" s="2"/>
    </row>
    <row r="6202" spans="11:23" x14ac:dyDescent="0.35">
      <c r="K6202" s="4"/>
      <c r="T6202" s="2"/>
      <c r="U6202" s="2"/>
      <c r="V6202" s="2"/>
      <c r="W6202" s="2"/>
    </row>
    <row r="6203" spans="11:23" x14ac:dyDescent="0.35">
      <c r="K6203" s="4"/>
      <c r="T6203" s="2"/>
      <c r="U6203" s="2"/>
      <c r="V6203" s="2"/>
      <c r="W6203" s="2"/>
    </row>
    <row r="6204" spans="11:23" x14ac:dyDescent="0.35">
      <c r="K6204" s="4"/>
      <c r="T6204" s="2"/>
      <c r="U6204" s="2"/>
      <c r="V6204" s="2"/>
      <c r="W6204" s="2"/>
    </row>
    <row r="6205" spans="11:23" x14ac:dyDescent="0.35">
      <c r="K6205" s="4"/>
      <c r="T6205" s="2"/>
      <c r="U6205" s="2"/>
      <c r="V6205" s="2"/>
      <c r="W6205" s="2"/>
    </row>
    <row r="6206" spans="11:23" x14ac:dyDescent="0.35">
      <c r="K6206" s="4"/>
      <c r="T6206" s="2"/>
      <c r="U6206" s="2"/>
      <c r="V6206" s="2"/>
      <c r="W6206" s="2"/>
    </row>
    <row r="6207" spans="11:23" x14ac:dyDescent="0.35">
      <c r="K6207" s="4"/>
      <c r="T6207" s="2"/>
      <c r="U6207" s="2"/>
      <c r="V6207" s="2"/>
      <c r="W6207" s="2"/>
    </row>
    <row r="6208" spans="11:23" x14ac:dyDescent="0.35">
      <c r="K6208" s="4"/>
      <c r="T6208" s="2"/>
      <c r="U6208" s="2"/>
      <c r="V6208" s="2"/>
      <c r="W6208" s="2"/>
    </row>
    <row r="6209" spans="11:23" x14ac:dyDescent="0.35">
      <c r="K6209" s="4"/>
      <c r="T6209" s="2"/>
      <c r="U6209" s="2"/>
      <c r="V6209" s="2"/>
      <c r="W6209" s="2"/>
    </row>
    <row r="6210" spans="11:23" x14ac:dyDescent="0.35">
      <c r="K6210" s="4"/>
      <c r="T6210" s="2"/>
      <c r="U6210" s="2"/>
      <c r="V6210" s="2"/>
      <c r="W6210" s="2"/>
    </row>
    <row r="6211" spans="11:23" x14ac:dyDescent="0.35">
      <c r="K6211" s="4"/>
      <c r="T6211" s="2"/>
      <c r="U6211" s="2"/>
      <c r="V6211" s="2"/>
      <c r="W6211" s="2"/>
    </row>
    <row r="6212" spans="11:23" x14ac:dyDescent="0.35">
      <c r="K6212" s="4"/>
      <c r="T6212" s="2"/>
      <c r="U6212" s="2"/>
      <c r="V6212" s="2"/>
      <c r="W6212" s="2"/>
    </row>
    <row r="6213" spans="11:23" x14ac:dyDescent="0.35">
      <c r="K6213" s="4"/>
      <c r="T6213" s="2"/>
      <c r="U6213" s="2"/>
      <c r="V6213" s="2"/>
      <c r="W6213" s="2"/>
    </row>
    <row r="6214" spans="11:23" x14ac:dyDescent="0.35">
      <c r="K6214" s="4"/>
      <c r="T6214" s="2"/>
      <c r="U6214" s="2"/>
      <c r="V6214" s="2"/>
      <c r="W6214" s="2"/>
    </row>
    <row r="6215" spans="11:23" x14ac:dyDescent="0.35">
      <c r="K6215" s="4"/>
      <c r="T6215" s="2"/>
      <c r="U6215" s="2"/>
      <c r="V6215" s="2"/>
      <c r="W6215" s="2"/>
    </row>
    <row r="6216" spans="11:23" x14ac:dyDescent="0.35">
      <c r="K6216" s="4"/>
      <c r="T6216" s="2"/>
      <c r="U6216" s="2"/>
      <c r="V6216" s="2"/>
      <c r="W6216" s="2"/>
    </row>
    <row r="6217" spans="11:23" x14ac:dyDescent="0.35">
      <c r="K6217" s="4"/>
      <c r="T6217" s="2"/>
      <c r="U6217" s="2"/>
      <c r="V6217" s="2"/>
      <c r="W6217" s="2"/>
    </row>
    <row r="6218" spans="11:23" x14ac:dyDescent="0.35">
      <c r="K6218" s="4"/>
      <c r="T6218" s="2"/>
      <c r="U6218" s="2"/>
      <c r="V6218" s="2"/>
      <c r="W6218" s="2"/>
    </row>
    <row r="6219" spans="11:23" x14ac:dyDescent="0.35">
      <c r="K6219" s="4"/>
      <c r="T6219" s="2"/>
      <c r="U6219" s="2"/>
      <c r="V6219" s="2"/>
      <c r="W6219" s="2"/>
    </row>
    <row r="6220" spans="11:23" x14ac:dyDescent="0.35">
      <c r="K6220" s="4"/>
      <c r="T6220" s="2"/>
      <c r="U6220" s="2"/>
      <c r="V6220" s="2"/>
      <c r="W6220" s="2"/>
    </row>
    <row r="6221" spans="11:23" x14ac:dyDescent="0.35">
      <c r="K6221" s="4"/>
      <c r="T6221" s="2"/>
      <c r="U6221" s="2"/>
      <c r="V6221" s="2"/>
      <c r="W6221" s="2"/>
    </row>
    <row r="6222" spans="11:23" x14ac:dyDescent="0.35">
      <c r="K6222" s="4"/>
      <c r="T6222" s="2"/>
      <c r="U6222" s="2"/>
      <c r="V6222" s="2"/>
      <c r="W6222" s="2"/>
    </row>
    <row r="6223" spans="11:23" x14ac:dyDescent="0.35">
      <c r="K6223" s="4"/>
      <c r="T6223" s="2"/>
      <c r="U6223" s="2"/>
      <c r="V6223" s="2"/>
      <c r="W6223" s="2"/>
    </row>
    <row r="6224" spans="11:23" x14ac:dyDescent="0.35">
      <c r="K6224" s="4"/>
      <c r="T6224" s="2"/>
      <c r="U6224" s="2"/>
      <c r="V6224" s="2"/>
      <c r="W6224" s="2"/>
    </row>
    <row r="6225" spans="11:23" x14ac:dyDescent="0.35">
      <c r="K6225" s="4"/>
      <c r="T6225" s="2"/>
      <c r="U6225" s="2"/>
      <c r="V6225" s="2"/>
      <c r="W6225" s="2"/>
    </row>
    <row r="6226" spans="11:23" x14ac:dyDescent="0.35">
      <c r="K6226" s="4"/>
      <c r="T6226" s="2"/>
      <c r="U6226" s="2"/>
      <c r="V6226" s="2"/>
      <c r="W6226" s="2"/>
    </row>
    <row r="6227" spans="11:23" x14ac:dyDescent="0.35">
      <c r="K6227" s="4"/>
      <c r="T6227" s="2"/>
      <c r="U6227" s="2"/>
      <c r="V6227" s="2"/>
      <c r="W6227" s="2"/>
    </row>
    <row r="6228" spans="11:23" x14ac:dyDescent="0.35">
      <c r="K6228" s="4"/>
      <c r="T6228" s="2"/>
      <c r="U6228" s="2"/>
      <c r="V6228" s="2"/>
      <c r="W6228" s="2"/>
    </row>
    <row r="6229" spans="11:23" x14ac:dyDescent="0.35">
      <c r="K6229" s="4"/>
      <c r="T6229" s="2"/>
      <c r="U6229" s="2"/>
      <c r="V6229" s="2"/>
      <c r="W6229" s="2"/>
    </row>
    <row r="6230" spans="11:23" x14ac:dyDescent="0.35">
      <c r="K6230" s="4"/>
      <c r="T6230" s="2"/>
      <c r="U6230" s="2"/>
      <c r="V6230" s="2"/>
      <c r="W6230" s="2"/>
    </row>
    <row r="6231" spans="11:23" x14ac:dyDescent="0.35">
      <c r="K6231" s="4"/>
      <c r="T6231" s="2"/>
      <c r="U6231" s="2"/>
      <c r="V6231" s="2"/>
      <c r="W6231" s="2"/>
    </row>
    <row r="6232" spans="11:23" x14ac:dyDescent="0.35">
      <c r="K6232" s="4"/>
      <c r="T6232" s="2"/>
      <c r="U6232" s="2"/>
      <c r="V6232" s="2"/>
      <c r="W6232" s="2"/>
    </row>
    <row r="6233" spans="11:23" x14ac:dyDescent="0.35">
      <c r="K6233" s="4"/>
      <c r="T6233" s="2"/>
      <c r="U6233" s="2"/>
      <c r="V6233" s="2"/>
      <c r="W6233" s="2"/>
    </row>
    <row r="6234" spans="11:23" x14ac:dyDescent="0.35">
      <c r="K6234" s="4"/>
      <c r="T6234" s="2"/>
      <c r="U6234" s="2"/>
      <c r="V6234" s="2"/>
      <c r="W6234" s="2"/>
    </row>
    <row r="6235" spans="11:23" x14ac:dyDescent="0.35">
      <c r="K6235" s="4"/>
      <c r="T6235" s="2"/>
      <c r="U6235" s="2"/>
      <c r="V6235" s="2"/>
      <c r="W6235" s="2"/>
    </row>
    <row r="6236" spans="11:23" x14ac:dyDescent="0.35">
      <c r="K6236" s="4"/>
      <c r="T6236" s="2"/>
      <c r="U6236" s="2"/>
      <c r="V6236" s="2"/>
      <c r="W6236" s="2"/>
    </row>
    <row r="6237" spans="11:23" x14ac:dyDescent="0.35">
      <c r="K6237" s="4"/>
      <c r="T6237" s="2"/>
      <c r="U6237" s="2"/>
      <c r="V6237" s="2"/>
      <c r="W6237" s="2"/>
    </row>
    <row r="6238" spans="11:23" x14ac:dyDescent="0.35">
      <c r="K6238" s="4"/>
      <c r="T6238" s="2"/>
      <c r="U6238" s="2"/>
      <c r="V6238" s="2"/>
      <c r="W6238" s="2"/>
    </row>
    <row r="6239" spans="11:23" x14ac:dyDescent="0.35">
      <c r="K6239" s="4"/>
      <c r="T6239" s="2"/>
      <c r="U6239" s="2"/>
      <c r="V6239" s="2"/>
      <c r="W6239" s="2"/>
    </row>
    <row r="6240" spans="11:23" x14ac:dyDescent="0.35">
      <c r="K6240" s="4"/>
      <c r="T6240" s="2"/>
      <c r="U6240" s="2"/>
      <c r="V6240" s="2"/>
      <c r="W6240" s="2"/>
    </row>
    <row r="6241" spans="11:23" x14ac:dyDescent="0.35">
      <c r="K6241" s="4"/>
      <c r="T6241" s="2"/>
      <c r="U6241" s="2"/>
      <c r="V6241" s="2"/>
      <c r="W6241" s="2"/>
    </row>
    <row r="6242" spans="11:23" x14ac:dyDescent="0.35">
      <c r="K6242" s="4"/>
      <c r="T6242" s="2"/>
      <c r="U6242" s="2"/>
      <c r="V6242" s="2"/>
      <c r="W6242" s="2"/>
    </row>
    <row r="6243" spans="11:23" x14ac:dyDescent="0.35">
      <c r="K6243" s="4"/>
      <c r="T6243" s="2"/>
      <c r="U6243" s="2"/>
      <c r="V6243" s="2"/>
      <c r="W6243" s="2"/>
    </row>
    <row r="6244" spans="11:23" x14ac:dyDescent="0.35">
      <c r="K6244" s="4"/>
      <c r="T6244" s="2"/>
      <c r="U6244" s="2"/>
      <c r="V6244" s="2"/>
      <c r="W6244" s="2"/>
    </row>
    <row r="6245" spans="11:23" x14ac:dyDescent="0.35">
      <c r="K6245" s="4"/>
      <c r="T6245" s="2"/>
      <c r="U6245" s="2"/>
      <c r="V6245" s="2"/>
      <c r="W6245" s="2"/>
    </row>
    <row r="6246" spans="11:23" x14ac:dyDescent="0.35">
      <c r="K6246" s="4"/>
      <c r="T6246" s="2"/>
      <c r="U6246" s="2"/>
      <c r="V6246" s="2"/>
      <c r="W6246" s="2"/>
    </row>
    <row r="6247" spans="11:23" x14ac:dyDescent="0.35">
      <c r="K6247" s="4"/>
      <c r="T6247" s="2"/>
      <c r="U6247" s="2"/>
      <c r="V6247" s="2"/>
      <c r="W6247" s="2"/>
    </row>
    <row r="6248" spans="11:23" x14ac:dyDescent="0.35">
      <c r="K6248" s="4"/>
      <c r="T6248" s="2"/>
      <c r="U6248" s="2"/>
      <c r="V6248" s="2"/>
      <c r="W6248" s="2"/>
    </row>
    <row r="6249" spans="11:23" x14ac:dyDescent="0.35">
      <c r="K6249" s="4"/>
      <c r="T6249" s="2"/>
      <c r="U6249" s="2"/>
      <c r="V6249" s="2"/>
      <c r="W6249" s="2"/>
    </row>
    <row r="6250" spans="11:23" x14ac:dyDescent="0.35">
      <c r="K6250" s="4"/>
      <c r="T6250" s="2"/>
      <c r="U6250" s="2"/>
      <c r="V6250" s="2"/>
      <c r="W6250" s="2"/>
    </row>
    <row r="6251" spans="11:23" x14ac:dyDescent="0.35">
      <c r="K6251" s="4"/>
      <c r="T6251" s="2"/>
      <c r="U6251" s="2"/>
      <c r="V6251" s="2"/>
      <c r="W6251" s="2"/>
    </row>
    <row r="6252" spans="11:23" x14ac:dyDescent="0.35">
      <c r="K6252" s="4"/>
      <c r="T6252" s="2"/>
      <c r="U6252" s="2"/>
      <c r="V6252" s="2"/>
      <c r="W6252" s="2"/>
    </row>
    <row r="6253" spans="11:23" x14ac:dyDescent="0.35">
      <c r="K6253" s="4"/>
      <c r="T6253" s="2"/>
      <c r="U6253" s="2"/>
      <c r="V6253" s="2"/>
      <c r="W6253" s="2"/>
    </row>
    <row r="6254" spans="11:23" x14ac:dyDescent="0.35">
      <c r="K6254" s="4"/>
      <c r="T6254" s="2"/>
      <c r="U6254" s="2"/>
      <c r="V6254" s="2"/>
      <c r="W6254" s="2"/>
    </row>
    <row r="6255" spans="11:23" x14ac:dyDescent="0.35">
      <c r="K6255" s="4"/>
      <c r="T6255" s="2"/>
      <c r="U6255" s="2"/>
      <c r="V6255" s="2"/>
      <c r="W6255" s="2"/>
    </row>
    <row r="6256" spans="11:23" x14ac:dyDescent="0.35">
      <c r="K6256" s="4"/>
      <c r="T6256" s="2"/>
      <c r="U6256" s="2"/>
      <c r="V6256" s="2"/>
      <c r="W6256" s="2"/>
    </row>
    <row r="6257" spans="11:23" x14ac:dyDescent="0.35">
      <c r="K6257" s="4"/>
      <c r="T6257" s="2"/>
      <c r="U6257" s="2"/>
      <c r="V6257" s="2"/>
      <c r="W6257" s="2"/>
    </row>
    <row r="6258" spans="11:23" x14ac:dyDescent="0.35">
      <c r="K6258" s="4"/>
      <c r="T6258" s="2"/>
      <c r="U6258" s="2"/>
      <c r="V6258" s="2"/>
      <c r="W6258" s="2"/>
    </row>
    <row r="6259" spans="11:23" x14ac:dyDescent="0.35">
      <c r="K6259" s="4"/>
      <c r="T6259" s="2"/>
      <c r="U6259" s="2"/>
      <c r="V6259" s="2"/>
      <c r="W6259" s="2"/>
    </row>
    <row r="6260" spans="11:23" x14ac:dyDescent="0.35">
      <c r="K6260" s="4"/>
      <c r="T6260" s="2"/>
      <c r="U6260" s="2"/>
      <c r="V6260" s="2"/>
      <c r="W6260" s="2"/>
    </row>
    <row r="6261" spans="11:23" x14ac:dyDescent="0.35">
      <c r="K6261" s="4"/>
      <c r="T6261" s="2"/>
      <c r="U6261" s="2"/>
      <c r="V6261" s="2"/>
      <c r="W6261" s="2"/>
    </row>
    <row r="6262" spans="11:23" x14ac:dyDescent="0.35">
      <c r="K6262" s="4"/>
      <c r="T6262" s="2"/>
      <c r="U6262" s="2"/>
      <c r="V6262" s="2"/>
      <c r="W6262" s="2"/>
    </row>
    <row r="6263" spans="11:23" x14ac:dyDescent="0.35">
      <c r="K6263" s="4"/>
      <c r="T6263" s="2"/>
      <c r="U6263" s="2"/>
      <c r="V6263" s="2"/>
      <c r="W6263" s="2"/>
    </row>
    <row r="6264" spans="11:23" x14ac:dyDescent="0.35">
      <c r="K6264" s="4"/>
      <c r="T6264" s="2"/>
      <c r="U6264" s="2"/>
      <c r="V6264" s="2"/>
      <c r="W6264" s="2"/>
    </row>
    <row r="6265" spans="11:23" x14ac:dyDescent="0.35">
      <c r="K6265" s="4"/>
      <c r="T6265" s="2"/>
      <c r="U6265" s="2"/>
      <c r="V6265" s="2"/>
      <c r="W6265" s="2"/>
    </row>
    <row r="6266" spans="11:23" x14ac:dyDescent="0.35">
      <c r="K6266" s="4"/>
      <c r="T6266" s="2"/>
      <c r="U6266" s="2"/>
      <c r="V6266" s="2"/>
      <c r="W6266" s="2"/>
    </row>
    <row r="6267" spans="11:23" x14ac:dyDescent="0.35">
      <c r="K6267" s="4"/>
      <c r="T6267" s="2"/>
      <c r="U6267" s="2"/>
      <c r="V6267" s="2"/>
      <c r="W6267" s="2"/>
    </row>
    <row r="6268" spans="11:23" x14ac:dyDescent="0.35">
      <c r="K6268" s="4"/>
      <c r="T6268" s="2"/>
      <c r="U6268" s="2"/>
      <c r="V6268" s="2"/>
      <c r="W6268" s="2"/>
    </row>
    <row r="6269" spans="11:23" x14ac:dyDescent="0.35">
      <c r="K6269" s="4"/>
      <c r="T6269" s="2"/>
      <c r="U6269" s="2"/>
      <c r="V6269" s="2"/>
      <c r="W6269" s="2"/>
    </row>
    <row r="6270" spans="11:23" x14ac:dyDescent="0.35">
      <c r="K6270" s="4"/>
      <c r="T6270" s="2"/>
      <c r="U6270" s="2"/>
      <c r="V6270" s="2"/>
      <c r="W6270" s="2"/>
    </row>
    <row r="6271" spans="11:23" x14ac:dyDescent="0.35">
      <c r="K6271" s="4"/>
      <c r="T6271" s="2"/>
      <c r="U6271" s="2"/>
      <c r="V6271" s="2"/>
      <c r="W6271" s="2"/>
    </row>
    <row r="6272" spans="11:23" x14ac:dyDescent="0.35">
      <c r="K6272" s="4"/>
      <c r="T6272" s="2"/>
      <c r="U6272" s="2"/>
      <c r="V6272" s="2"/>
      <c r="W6272" s="2"/>
    </row>
    <row r="6273" spans="11:23" x14ac:dyDescent="0.35">
      <c r="K6273" s="4"/>
      <c r="T6273" s="2"/>
      <c r="U6273" s="2"/>
      <c r="V6273" s="2"/>
      <c r="W6273" s="2"/>
    </row>
    <row r="6274" spans="11:23" x14ac:dyDescent="0.35">
      <c r="K6274" s="4"/>
      <c r="T6274" s="2"/>
      <c r="U6274" s="2"/>
      <c r="V6274" s="2"/>
      <c r="W6274" s="2"/>
    </row>
    <row r="6275" spans="11:23" x14ac:dyDescent="0.35">
      <c r="K6275" s="4"/>
      <c r="T6275" s="2"/>
      <c r="U6275" s="2"/>
      <c r="V6275" s="2"/>
      <c r="W6275" s="2"/>
    </row>
    <row r="6276" spans="11:23" x14ac:dyDescent="0.35">
      <c r="K6276" s="4"/>
      <c r="T6276" s="2"/>
      <c r="U6276" s="2"/>
      <c r="V6276" s="2"/>
      <c r="W6276" s="2"/>
    </row>
    <row r="6277" spans="11:23" x14ac:dyDescent="0.35">
      <c r="K6277" s="4"/>
      <c r="T6277" s="2"/>
      <c r="U6277" s="2"/>
      <c r="V6277" s="2"/>
      <c r="W6277" s="2"/>
    </row>
    <row r="6278" spans="11:23" x14ac:dyDescent="0.35">
      <c r="K6278" s="4"/>
      <c r="T6278" s="2"/>
      <c r="U6278" s="2"/>
      <c r="V6278" s="2"/>
      <c r="W6278" s="2"/>
    </row>
    <row r="6279" spans="11:23" x14ac:dyDescent="0.35">
      <c r="K6279" s="4"/>
      <c r="T6279" s="2"/>
      <c r="U6279" s="2"/>
      <c r="V6279" s="2"/>
      <c r="W6279" s="2"/>
    </row>
    <row r="6280" spans="11:23" x14ac:dyDescent="0.35">
      <c r="K6280" s="4"/>
      <c r="T6280" s="2"/>
      <c r="U6280" s="2"/>
      <c r="V6280" s="2"/>
      <c r="W6280" s="2"/>
    </row>
    <row r="6281" spans="11:23" x14ac:dyDescent="0.35">
      <c r="K6281" s="4"/>
      <c r="T6281" s="2"/>
      <c r="U6281" s="2"/>
      <c r="V6281" s="2"/>
      <c r="W6281" s="2"/>
    </row>
    <row r="6282" spans="11:23" x14ac:dyDescent="0.35">
      <c r="K6282" s="4"/>
      <c r="T6282" s="2"/>
      <c r="U6282" s="2"/>
      <c r="V6282" s="2"/>
      <c r="W6282" s="2"/>
    </row>
    <row r="6283" spans="11:23" x14ac:dyDescent="0.35">
      <c r="K6283" s="4"/>
      <c r="T6283" s="2"/>
      <c r="U6283" s="2"/>
      <c r="V6283" s="2"/>
      <c r="W6283" s="2"/>
    </row>
    <row r="6284" spans="11:23" x14ac:dyDescent="0.35">
      <c r="K6284" s="4"/>
      <c r="T6284" s="2"/>
      <c r="U6284" s="2"/>
      <c r="V6284" s="2"/>
      <c r="W6284" s="2"/>
    </row>
    <row r="6285" spans="11:23" x14ac:dyDescent="0.35">
      <c r="K6285" s="4"/>
      <c r="T6285" s="2"/>
      <c r="U6285" s="2"/>
      <c r="V6285" s="2"/>
      <c r="W6285" s="2"/>
    </row>
    <row r="6286" spans="11:23" x14ac:dyDescent="0.35">
      <c r="K6286" s="4"/>
      <c r="T6286" s="2"/>
      <c r="U6286" s="2"/>
      <c r="V6286" s="2"/>
      <c r="W6286" s="2"/>
    </row>
    <row r="6287" spans="11:23" x14ac:dyDescent="0.35">
      <c r="K6287" s="4"/>
      <c r="T6287" s="2"/>
      <c r="U6287" s="2"/>
      <c r="V6287" s="2"/>
      <c r="W6287" s="2"/>
    </row>
    <row r="6288" spans="11:23" x14ac:dyDescent="0.35">
      <c r="K6288" s="4"/>
      <c r="T6288" s="2"/>
      <c r="U6288" s="2"/>
      <c r="V6288" s="2"/>
      <c r="W6288" s="2"/>
    </row>
    <row r="6289" spans="11:23" x14ac:dyDescent="0.35">
      <c r="K6289" s="4"/>
      <c r="T6289" s="2"/>
      <c r="U6289" s="2"/>
      <c r="V6289" s="2"/>
      <c r="W6289" s="2"/>
    </row>
    <row r="6290" spans="11:23" x14ac:dyDescent="0.35">
      <c r="K6290" s="4"/>
      <c r="T6290" s="2"/>
      <c r="U6290" s="2"/>
      <c r="V6290" s="2"/>
      <c r="W6290" s="2"/>
    </row>
    <row r="6291" spans="11:23" x14ac:dyDescent="0.35">
      <c r="K6291" s="4"/>
      <c r="T6291" s="2"/>
      <c r="U6291" s="2"/>
      <c r="V6291" s="2"/>
      <c r="W6291" s="2"/>
    </row>
    <row r="6292" spans="11:23" x14ac:dyDescent="0.35">
      <c r="K6292" s="4"/>
      <c r="T6292" s="2"/>
      <c r="U6292" s="2"/>
      <c r="V6292" s="2"/>
      <c r="W6292" s="2"/>
    </row>
    <row r="6293" spans="11:23" x14ac:dyDescent="0.35">
      <c r="K6293" s="4"/>
      <c r="T6293" s="2"/>
      <c r="U6293" s="2"/>
      <c r="V6293" s="2"/>
      <c r="W6293" s="2"/>
    </row>
    <row r="6294" spans="11:23" x14ac:dyDescent="0.35">
      <c r="K6294" s="4"/>
      <c r="T6294" s="2"/>
      <c r="U6294" s="2"/>
      <c r="V6294" s="2"/>
      <c r="W6294" s="2"/>
    </row>
    <row r="6295" spans="11:23" x14ac:dyDescent="0.35">
      <c r="K6295" s="4"/>
      <c r="T6295" s="2"/>
      <c r="U6295" s="2"/>
      <c r="V6295" s="2"/>
      <c r="W6295" s="2"/>
    </row>
    <row r="6296" spans="11:23" x14ac:dyDescent="0.35">
      <c r="K6296" s="4"/>
      <c r="T6296" s="2"/>
      <c r="U6296" s="2"/>
      <c r="V6296" s="2"/>
      <c r="W6296" s="2"/>
    </row>
    <row r="6297" spans="11:23" x14ac:dyDescent="0.35">
      <c r="K6297" s="4"/>
      <c r="T6297" s="2"/>
      <c r="U6297" s="2"/>
      <c r="V6297" s="2"/>
      <c r="W6297" s="2"/>
    </row>
    <row r="6298" spans="11:23" x14ac:dyDescent="0.35">
      <c r="K6298" s="4"/>
      <c r="T6298" s="2"/>
      <c r="U6298" s="2"/>
      <c r="V6298" s="2"/>
      <c r="W6298" s="2"/>
    </row>
    <row r="6299" spans="11:23" x14ac:dyDescent="0.35">
      <c r="K6299" s="4"/>
      <c r="T6299" s="2"/>
      <c r="U6299" s="2"/>
      <c r="V6299" s="2"/>
      <c r="W6299" s="2"/>
    </row>
    <row r="6300" spans="11:23" x14ac:dyDescent="0.35">
      <c r="K6300" s="4"/>
      <c r="T6300" s="2"/>
      <c r="U6300" s="2"/>
      <c r="V6300" s="2"/>
      <c r="W6300" s="2"/>
    </row>
    <row r="6301" spans="11:23" x14ac:dyDescent="0.35">
      <c r="K6301" s="4"/>
      <c r="T6301" s="2"/>
      <c r="U6301" s="2"/>
      <c r="V6301" s="2"/>
      <c r="W6301" s="2"/>
    </row>
    <row r="6302" spans="11:23" x14ac:dyDescent="0.35">
      <c r="K6302" s="4"/>
      <c r="T6302" s="2"/>
      <c r="U6302" s="2"/>
      <c r="V6302" s="2"/>
      <c r="W6302" s="2"/>
    </row>
    <row r="6303" spans="11:23" x14ac:dyDescent="0.35">
      <c r="K6303" s="4"/>
      <c r="T6303" s="2"/>
      <c r="U6303" s="2"/>
      <c r="V6303" s="2"/>
      <c r="W6303" s="2"/>
    </row>
    <row r="6304" spans="11:23" x14ac:dyDescent="0.35">
      <c r="K6304" s="4"/>
      <c r="T6304" s="2"/>
      <c r="U6304" s="2"/>
      <c r="V6304" s="2"/>
      <c r="W6304" s="2"/>
    </row>
    <row r="6305" spans="11:23" x14ac:dyDescent="0.35">
      <c r="K6305" s="4"/>
      <c r="T6305" s="2"/>
      <c r="U6305" s="2"/>
      <c r="V6305" s="2"/>
      <c r="W6305" s="2"/>
    </row>
    <row r="6306" spans="11:23" x14ac:dyDescent="0.35">
      <c r="K6306" s="4"/>
      <c r="T6306" s="2"/>
      <c r="U6306" s="2"/>
      <c r="V6306" s="2"/>
      <c r="W6306" s="2"/>
    </row>
    <row r="6307" spans="11:23" x14ac:dyDescent="0.35">
      <c r="K6307" s="4"/>
      <c r="T6307" s="2"/>
      <c r="U6307" s="2"/>
      <c r="V6307" s="2"/>
      <c r="W6307" s="2"/>
    </row>
    <row r="6308" spans="11:23" x14ac:dyDescent="0.35">
      <c r="K6308" s="4"/>
      <c r="T6308" s="2"/>
      <c r="U6308" s="2"/>
      <c r="V6308" s="2"/>
      <c r="W6308" s="2"/>
    </row>
    <row r="6309" spans="11:23" x14ac:dyDescent="0.35">
      <c r="K6309" s="4"/>
      <c r="T6309" s="2"/>
      <c r="U6309" s="2"/>
      <c r="V6309" s="2"/>
      <c r="W6309" s="2"/>
    </row>
    <row r="6310" spans="11:23" x14ac:dyDescent="0.35">
      <c r="K6310" s="4"/>
      <c r="T6310" s="2"/>
      <c r="U6310" s="2"/>
      <c r="V6310" s="2"/>
      <c r="W6310" s="2"/>
    </row>
    <row r="6311" spans="11:23" x14ac:dyDescent="0.35">
      <c r="K6311" s="4"/>
      <c r="T6311" s="2"/>
      <c r="U6311" s="2"/>
      <c r="V6311" s="2"/>
      <c r="W6311" s="2"/>
    </row>
    <row r="6312" spans="11:23" x14ac:dyDescent="0.35">
      <c r="K6312" s="4"/>
      <c r="T6312" s="2"/>
      <c r="U6312" s="2"/>
      <c r="V6312" s="2"/>
      <c r="W6312" s="2"/>
    </row>
    <row r="6313" spans="11:23" x14ac:dyDescent="0.35">
      <c r="K6313" s="4"/>
      <c r="T6313" s="2"/>
      <c r="U6313" s="2"/>
      <c r="V6313" s="2"/>
      <c r="W6313" s="2"/>
    </row>
    <row r="6314" spans="11:23" x14ac:dyDescent="0.35">
      <c r="K6314" s="4"/>
      <c r="T6314" s="2"/>
      <c r="U6314" s="2"/>
      <c r="V6314" s="2"/>
      <c r="W6314" s="2"/>
    </row>
    <row r="6315" spans="11:23" x14ac:dyDescent="0.35">
      <c r="K6315" s="4"/>
      <c r="T6315" s="2"/>
      <c r="U6315" s="2"/>
      <c r="V6315" s="2"/>
      <c r="W6315" s="2"/>
    </row>
    <row r="6316" spans="11:23" x14ac:dyDescent="0.35">
      <c r="K6316" s="4"/>
      <c r="T6316" s="2"/>
      <c r="U6316" s="2"/>
      <c r="V6316" s="2"/>
      <c r="W6316" s="2"/>
    </row>
    <row r="6317" spans="11:23" x14ac:dyDescent="0.35">
      <c r="K6317" s="4"/>
      <c r="T6317" s="2"/>
      <c r="U6317" s="2"/>
      <c r="V6317" s="2"/>
      <c r="W6317" s="2"/>
    </row>
    <row r="6318" spans="11:23" x14ac:dyDescent="0.35">
      <c r="K6318" s="4"/>
      <c r="T6318" s="2"/>
      <c r="U6318" s="2"/>
      <c r="V6318" s="2"/>
      <c r="W6318" s="2"/>
    </row>
    <row r="6319" spans="11:23" x14ac:dyDescent="0.35">
      <c r="K6319" s="4"/>
      <c r="T6319" s="2"/>
      <c r="U6319" s="2"/>
      <c r="V6319" s="2"/>
      <c r="W6319" s="2"/>
    </row>
    <row r="6320" spans="11:23" x14ac:dyDescent="0.35">
      <c r="K6320" s="4"/>
      <c r="T6320" s="2"/>
      <c r="U6320" s="2"/>
      <c r="V6320" s="2"/>
      <c r="W6320" s="2"/>
    </row>
    <row r="6321" spans="11:23" x14ac:dyDescent="0.35">
      <c r="K6321" s="4"/>
      <c r="T6321" s="2"/>
      <c r="U6321" s="2"/>
      <c r="V6321" s="2"/>
      <c r="W6321" s="2"/>
    </row>
    <row r="6322" spans="11:23" x14ac:dyDescent="0.35">
      <c r="K6322" s="4"/>
      <c r="T6322" s="2"/>
      <c r="U6322" s="2"/>
      <c r="V6322" s="2"/>
      <c r="W6322" s="2"/>
    </row>
    <row r="6323" spans="11:23" x14ac:dyDescent="0.35">
      <c r="K6323" s="4"/>
      <c r="T6323" s="2"/>
      <c r="U6323" s="2"/>
      <c r="V6323" s="2"/>
      <c r="W6323" s="2"/>
    </row>
    <row r="6324" spans="11:23" x14ac:dyDescent="0.35">
      <c r="K6324" s="4"/>
      <c r="T6324" s="2"/>
      <c r="U6324" s="2"/>
      <c r="V6324" s="2"/>
      <c r="W6324" s="2"/>
    </row>
    <row r="6325" spans="11:23" x14ac:dyDescent="0.35">
      <c r="K6325" s="4"/>
      <c r="T6325" s="2"/>
      <c r="U6325" s="2"/>
      <c r="V6325" s="2"/>
      <c r="W6325" s="2"/>
    </row>
    <row r="6326" spans="11:23" x14ac:dyDescent="0.35">
      <c r="K6326" s="4"/>
      <c r="T6326" s="2"/>
      <c r="U6326" s="2"/>
      <c r="V6326" s="2"/>
      <c r="W6326" s="2"/>
    </row>
    <row r="6327" spans="11:23" x14ac:dyDescent="0.35">
      <c r="K6327" s="4"/>
      <c r="T6327" s="2"/>
      <c r="U6327" s="2"/>
      <c r="V6327" s="2"/>
      <c r="W6327" s="2"/>
    </row>
    <row r="6328" spans="11:23" x14ac:dyDescent="0.35">
      <c r="K6328" s="4"/>
      <c r="T6328" s="2"/>
      <c r="U6328" s="2"/>
      <c r="V6328" s="2"/>
      <c r="W6328" s="2"/>
    </row>
    <row r="6329" spans="11:23" x14ac:dyDescent="0.35">
      <c r="K6329" s="4"/>
      <c r="T6329" s="2"/>
      <c r="U6329" s="2"/>
      <c r="V6329" s="2"/>
      <c r="W6329" s="2"/>
    </row>
    <row r="6330" spans="11:23" x14ac:dyDescent="0.35">
      <c r="K6330" s="4"/>
      <c r="T6330" s="2"/>
      <c r="U6330" s="2"/>
      <c r="V6330" s="2"/>
      <c r="W6330" s="2"/>
    </row>
    <row r="6331" spans="11:23" x14ac:dyDescent="0.35">
      <c r="K6331" s="4"/>
      <c r="T6331" s="2"/>
      <c r="U6331" s="2"/>
      <c r="V6331" s="2"/>
      <c r="W6331" s="2"/>
    </row>
    <row r="6332" spans="11:23" x14ac:dyDescent="0.35">
      <c r="K6332" s="4"/>
      <c r="T6332" s="2"/>
      <c r="U6332" s="2"/>
      <c r="V6332" s="2"/>
      <c r="W6332" s="2"/>
    </row>
    <row r="6333" spans="11:23" x14ac:dyDescent="0.35">
      <c r="K6333" s="4"/>
      <c r="T6333" s="2"/>
      <c r="U6333" s="2"/>
      <c r="V6333" s="2"/>
      <c r="W6333" s="2"/>
    </row>
    <row r="6334" spans="11:23" x14ac:dyDescent="0.35">
      <c r="K6334" s="4"/>
      <c r="T6334" s="2"/>
      <c r="U6334" s="2"/>
      <c r="V6334" s="2"/>
      <c r="W6334" s="2"/>
    </row>
    <row r="6335" spans="11:23" x14ac:dyDescent="0.35">
      <c r="K6335" s="4"/>
      <c r="T6335" s="2"/>
      <c r="U6335" s="2"/>
      <c r="V6335" s="2"/>
      <c r="W6335" s="2"/>
    </row>
    <row r="6336" spans="11:23" x14ac:dyDescent="0.35">
      <c r="K6336" s="4"/>
      <c r="T6336" s="2"/>
      <c r="U6336" s="2"/>
      <c r="V6336" s="2"/>
      <c r="W6336" s="2"/>
    </row>
    <row r="6337" spans="11:23" x14ac:dyDescent="0.35">
      <c r="K6337" s="4"/>
      <c r="T6337" s="2"/>
      <c r="U6337" s="2"/>
      <c r="V6337" s="2"/>
      <c r="W6337" s="2"/>
    </row>
    <row r="6338" spans="11:23" x14ac:dyDescent="0.35">
      <c r="K6338" s="4"/>
      <c r="T6338" s="2"/>
      <c r="U6338" s="2"/>
      <c r="V6338" s="2"/>
      <c r="W6338" s="2"/>
    </row>
    <row r="6339" spans="11:23" x14ac:dyDescent="0.35">
      <c r="K6339" s="4"/>
      <c r="T6339" s="2"/>
      <c r="U6339" s="2"/>
      <c r="V6339" s="2"/>
      <c r="W6339" s="2"/>
    </row>
    <row r="6340" spans="11:23" x14ac:dyDescent="0.35">
      <c r="K6340" s="4"/>
      <c r="T6340" s="2"/>
      <c r="U6340" s="2"/>
      <c r="V6340" s="2"/>
      <c r="W6340" s="2"/>
    </row>
    <row r="6341" spans="11:23" x14ac:dyDescent="0.35">
      <c r="K6341" s="4"/>
      <c r="T6341" s="2"/>
      <c r="U6341" s="2"/>
      <c r="V6341" s="2"/>
      <c r="W6341" s="2"/>
    </row>
    <row r="6342" spans="11:23" x14ac:dyDescent="0.35">
      <c r="K6342" s="4"/>
      <c r="T6342" s="2"/>
      <c r="U6342" s="2"/>
      <c r="V6342" s="2"/>
      <c r="W6342" s="2"/>
    </row>
    <row r="6343" spans="11:23" x14ac:dyDescent="0.35">
      <c r="K6343" s="4"/>
      <c r="T6343" s="2"/>
      <c r="U6343" s="2"/>
      <c r="V6343" s="2"/>
      <c r="W6343" s="2"/>
    </row>
    <row r="6344" spans="11:23" x14ac:dyDescent="0.35">
      <c r="K6344" s="4"/>
      <c r="T6344" s="2"/>
      <c r="U6344" s="2"/>
      <c r="V6344" s="2"/>
      <c r="W6344" s="2"/>
    </row>
    <row r="6345" spans="11:23" x14ac:dyDescent="0.35">
      <c r="K6345" s="4"/>
      <c r="T6345" s="2"/>
      <c r="U6345" s="2"/>
      <c r="V6345" s="2"/>
      <c r="W6345" s="2"/>
    </row>
    <row r="6346" spans="11:23" x14ac:dyDescent="0.35">
      <c r="K6346" s="4"/>
      <c r="T6346" s="2"/>
      <c r="U6346" s="2"/>
      <c r="V6346" s="2"/>
      <c r="W6346" s="2"/>
    </row>
    <row r="6347" spans="11:23" x14ac:dyDescent="0.35">
      <c r="K6347" s="4"/>
      <c r="T6347" s="2"/>
      <c r="U6347" s="2"/>
      <c r="V6347" s="2"/>
      <c r="W6347" s="2"/>
    </row>
    <row r="6348" spans="11:23" x14ac:dyDescent="0.35">
      <c r="K6348" s="4"/>
      <c r="T6348" s="2"/>
      <c r="U6348" s="2"/>
      <c r="V6348" s="2"/>
      <c r="W6348" s="2"/>
    </row>
    <row r="6349" spans="11:23" x14ac:dyDescent="0.35">
      <c r="K6349" s="4"/>
      <c r="T6349" s="2"/>
      <c r="U6349" s="2"/>
      <c r="V6349" s="2"/>
      <c r="W6349" s="2"/>
    </row>
    <row r="6350" spans="11:23" x14ac:dyDescent="0.35">
      <c r="K6350" s="4"/>
      <c r="T6350" s="2"/>
      <c r="U6350" s="2"/>
      <c r="V6350" s="2"/>
      <c r="W6350" s="2"/>
    </row>
    <row r="6351" spans="11:23" x14ac:dyDescent="0.35">
      <c r="K6351" s="4"/>
      <c r="T6351" s="2"/>
      <c r="U6351" s="2"/>
      <c r="V6351" s="2"/>
      <c r="W6351" s="2"/>
    </row>
    <row r="6352" spans="11:23" x14ac:dyDescent="0.35">
      <c r="K6352" s="4"/>
      <c r="T6352" s="2"/>
      <c r="U6352" s="2"/>
      <c r="V6352" s="2"/>
      <c r="W6352" s="2"/>
    </row>
    <row r="6353" spans="11:23" x14ac:dyDescent="0.35">
      <c r="K6353" s="4"/>
      <c r="T6353" s="2"/>
      <c r="U6353" s="2"/>
      <c r="V6353" s="2"/>
      <c r="W6353" s="2"/>
    </row>
    <row r="6354" spans="11:23" x14ac:dyDescent="0.35">
      <c r="K6354" s="4"/>
      <c r="T6354" s="2"/>
      <c r="U6354" s="2"/>
      <c r="V6354" s="2"/>
      <c r="W6354" s="2"/>
    </row>
    <row r="6355" spans="11:23" x14ac:dyDescent="0.35">
      <c r="K6355" s="4"/>
      <c r="T6355" s="2"/>
      <c r="U6355" s="2"/>
      <c r="V6355" s="2"/>
      <c r="W6355" s="2"/>
    </row>
    <row r="6356" spans="11:23" x14ac:dyDescent="0.35">
      <c r="K6356" s="4"/>
      <c r="T6356" s="2"/>
      <c r="U6356" s="2"/>
      <c r="V6356" s="2"/>
      <c r="W6356" s="2"/>
    </row>
    <row r="6357" spans="11:23" x14ac:dyDescent="0.35">
      <c r="K6357" s="4"/>
      <c r="T6357" s="2"/>
      <c r="U6357" s="2"/>
      <c r="V6357" s="2"/>
      <c r="W6357" s="2"/>
    </row>
    <row r="6358" spans="11:23" x14ac:dyDescent="0.35">
      <c r="K6358" s="4"/>
      <c r="T6358" s="2"/>
      <c r="U6358" s="2"/>
      <c r="V6358" s="2"/>
      <c r="W6358" s="2"/>
    </row>
    <row r="6359" spans="11:23" x14ac:dyDescent="0.35">
      <c r="K6359" s="4"/>
      <c r="T6359" s="2"/>
      <c r="U6359" s="2"/>
      <c r="V6359" s="2"/>
      <c r="W6359" s="2"/>
    </row>
    <row r="6360" spans="11:23" x14ac:dyDescent="0.35">
      <c r="K6360" s="4"/>
      <c r="T6360" s="2"/>
      <c r="U6360" s="2"/>
      <c r="V6360" s="2"/>
      <c r="W6360" s="2"/>
    </row>
    <row r="6361" spans="11:23" x14ac:dyDescent="0.35">
      <c r="K6361" s="4"/>
      <c r="T6361" s="2"/>
      <c r="U6361" s="2"/>
      <c r="V6361" s="2"/>
      <c r="W6361" s="2"/>
    </row>
    <row r="6362" spans="11:23" x14ac:dyDescent="0.35">
      <c r="K6362" s="4"/>
      <c r="T6362" s="2"/>
      <c r="U6362" s="2"/>
      <c r="V6362" s="2"/>
      <c r="W6362" s="2"/>
    </row>
    <row r="6363" spans="11:23" x14ac:dyDescent="0.35">
      <c r="K6363" s="4"/>
      <c r="T6363" s="2"/>
      <c r="U6363" s="2"/>
      <c r="V6363" s="2"/>
      <c r="W6363" s="2"/>
    </row>
    <row r="6364" spans="11:23" x14ac:dyDescent="0.35">
      <c r="K6364" s="4"/>
      <c r="T6364" s="2"/>
      <c r="U6364" s="2"/>
      <c r="V6364" s="2"/>
      <c r="W6364" s="2"/>
    </row>
    <row r="6365" spans="11:23" x14ac:dyDescent="0.35">
      <c r="K6365" s="4"/>
      <c r="T6365" s="2"/>
      <c r="U6365" s="2"/>
      <c r="V6365" s="2"/>
      <c r="W6365" s="2"/>
    </row>
    <row r="6366" spans="11:23" x14ac:dyDescent="0.35">
      <c r="K6366" s="4"/>
      <c r="T6366" s="2"/>
      <c r="U6366" s="2"/>
      <c r="V6366" s="2"/>
      <c r="W6366" s="2"/>
    </row>
    <row r="6367" spans="11:23" x14ac:dyDescent="0.35">
      <c r="K6367" s="4"/>
      <c r="T6367" s="2"/>
      <c r="U6367" s="2"/>
      <c r="V6367" s="2"/>
      <c r="W6367" s="2"/>
    </row>
    <row r="6368" spans="11:23" x14ac:dyDescent="0.35">
      <c r="K6368" s="4"/>
      <c r="T6368" s="2"/>
      <c r="U6368" s="2"/>
      <c r="V6368" s="2"/>
      <c r="W6368" s="2"/>
    </row>
    <row r="6369" spans="11:23" x14ac:dyDescent="0.35">
      <c r="K6369" s="4"/>
      <c r="T6369" s="2"/>
      <c r="U6369" s="2"/>
      <c r="V6369" s="2"/>
      <c r="W6369" s="2"/>
    </row>
    <row r="6370" spans="11:23" x14ac:dyDescent="0.35">
      <c r="K6370" s="4"/>
      <c r="T6370" s="2"/>
      <c r="U6370" s="2"/>
      <c r="V6370" s="2"/>
      <c r="W6370" s="2"/>
    </row>
    <row r="6371" spans="11:23" x14ac:dyDescent="0.35">
      <c r="K6371" s="4"/>
      <c r="T6371" s="2"/>
      <c r="U6371" s="2"/>
      <c r="V6371" s="2"/>
      <c r="W6371" s="2"/>
    </row>
    <row r="6372" spans="11:23" x14ac:dyDescent="0.35">
      <c r="K6372" s="4"/>
      <c r="T6372" s="2"/>
      <c r="U6372" s="2"/>
      <c r="V6372" s="2"/>
      <c r="W6372" s="2"/>
    </row>
    <row r="6373" spans="11:23" x14ac:dyDescent="0.35">
      <c r="K6373" s="4"/>
      <c r="T6373" s="2"/>
      <c r="U6373" s="2"/>
      <c r="V6373" s="2"/>
      <c r="W6373" s="2"/>
    </row>
    <row r="6374" spans="11:23" x14ac:dyDescent="0.35">
      <c r="K6374" s="4"/>
      <c r="T6374" s="2"/>
      <c r="U6374" s="2"/>
      <c r="V6374" s="2"/>
      <c r="W6374" s="2"/>
    </row>
    <row r="6375" spans="11:23" x14ac:dyDescent="0.35">
      <c r="K6375" s="4"/>
      <c r="T6375" s="2"/>
      <c r="U6375" s="2"/>
      <c r="V6375" s="2"/>
      <c r="W6375" s="2"/>
    </row>
    <row r="6376" spans="11:23" x14ac:dyDescent="0.35">
      <c r="K6376" s="4"/>
      <c r="T6376" s="2"/>
      <c r="U6376" s="2"/>
      <c r="V6376" s="2"/>
      <c r="W6376" s="2"/>
    </row>
    <row r="6377" spans="11:23" x14ac:dyDescent="0.35">
      <c r="K6377" s="4"/>
      <c r="T6377" s="2"/>
      <c r="U6377" s="2"/>
      <c r="V6377" s="2"/>
      <c r="W6377" s="2"/>
    </row>
    <row r="6378" spans="11:23" x14ac:dyDescent="0.35">
      <c r="K6378" s="4"/>
      <c r="T6378" s="2"/>
      <c r="U6378" s="2"/>
      <c r="V6378" s="2"/>
      <c r="W6378" s="2"/>
    </row>
    <row r="6379" spans="11:23" x14ac:dyDescent="0.35">
      <c r="K6379" s="4"/>
      <c r="T6379" s="2"/>
      <c r="U6379" s="2"/>
      <c r="V6379" s="2"/>
      <c r="W6379" s="2"/>
    </row>
    <row r="6380" spans="11:23" x14ac:dyDescent="0.35">
      <c r="K6380" s="4"/>
      <c r="T6380" s="2"/>
      <c r="U6380" s="2"/>
      <c r="V6380" s="2"/>
      <c r="W6380" s="2"/>
    </row>
    <row r="6381" spans="11:23" x14ac:dyDescent="0.35">
      <c r="K6381" s="4"/>
      <c r="T6381" s="2"/>
      <c r="U6381" s="2"/>
      <c r="V6381" s="2"/>
      <c r="W6381" s="2"/>
    </row>
    <row r="6382" spans="11:23" x14ac:dyDescent="0.35">
      <c r="K6382" s="4"/>
      <c r="T6382" s="2"/>
      <c r="U6382" s="2"/>
      <c r="V6382" s="2"/>
      <c r="W6382" s="2"/>
    </row>
    <row r="6383" spans="11:23" x14ac:dyDescent="0.35">
      <c r="K6383" s="4"/>
      <c r="T6383" s="2"/>
      <c r="U6383" s="2"/>
      <c r="V6383" s="2"/>
      <c r="W6383" s="2"/>
    </row>
    <row r="6384" spans="11:23" x14ac:dyDescent="0.35">
      <c r="K6384" s="4"/>
      <c r="T6384" s="2"/>
      <c r="U6384" s="2"/>
      <c r="V6384" s="2"/>
      <c r="W6384" s="2"/>
    </row>
    <row r="6385" spans="11:23" x14ac:dyDescent="0.35">
      <c r="K6385" s="4"/>
      <c r="T6385" s="2"/>
      <c r="U6385" s="2"/>
      <c r="V6385" s="2"/>
      <c r="W6385" s="2"/>
    </row>
    <row r="6386" spans="11:23" x14ac:dyDescent="0.35">
      <c r="K6386" s="4"/>
      <c r="T6386" s="2"/>
      <c r="U6386" s="2"/>
      <c r="V6386" s="2"/>
      <c r="W6386" s="2"/>
    </row>
    <row r="6387" spans="11:23" x14ac:dyDescent="0.35">
      <c r="K6387" s="4"/>
      <c r="T6387" s="2"/>
      <c r="U6387" s="2"/>
      <c r="V6387" s="2"/>
      <c r="W6387" s="2"/>
    </row>
    <row r="6388" spans="11:23" x14ac:dyDescent="0.35">
      <c r="K6388" s="4"/>
      <c r="T6388" s="2"/>
      <c r="U6388" s="2"/>
      <c r="V6388" s="2"/>
      <c r="W6388" s="2"/>
    </row>
    <row r="6389" spans="11:23" x14ac:dyDescent="0.35">
      <c r="K6389" s="4"/>
      <c r="T6389" s="2"/>
      <c r="U6389" s="2"/>
      <c r="V6389" s="2"/>
      <c r="W6389" s="2"/>
    </row>
    <row r="6390" spans="11:23" x14ac:dyDescent="0.35">
      <c r="K6390" s="4"/>
      <c r="T6390" s="2"/>
      <c r="U6390" s="2"/>
      <c r="V6390" s="2"/>
      <c r="W6390" s="2"/>
    </row>
    <row r="6391" spans="11:23" x14ac:dyDescent="0.35">
      <c r="K6391" s="4"/>
      <c r="T6391" s="2"/>
      <c r="U6391" s="2"/>
      <c r="V6391" s="2"/>
      <c r="W6391" s="2"/>
    </row>
    <row r="6392" spans="11:23" x14ac:dyDescent="0.35">
      <c r="K6392" s="4"/>
      <c r="T6392" s="2"/>
      <c r="U6392" s="2"/>
      <c r="V6392" s="2"/>
      <c r="W6392" s="2"/>
    </row>
    <row r="6393" spans="11:23" x14ac:dyDescent="0.35">
      <c r="K6393" s="4"/>
      <c r="T6393" s="2"/>
      <c r="U6393" s="2"/>
      <c r="V6393" s="2"/>
      <c r="W6393" s="2"/>
    </row>
    <row r="6394" spans="11:23" x14ac:dyDescent="0.35">
      <c r="K6394" s="4"/>
      <c r="T6394" s="2"/>
      <c r="U6394" s="2"/>
      <c r="V6394" s="2"/>
      <c r="W6394" s="2"/>
    </row>
    <row r="6395" spans="11:23" x14ac:dyDescent="0.35">
      <c r="K6395" s="4"/>
      <c r="T6395" s="2"/>
      <c r="U6395" s="2"/>
      <c r="V6395" s="2"/>
      <c r="W6395" s="2"/>
    </row>
    <row r="6396" spans="11:23" x14ac:dyDescent="0.35">
      <c r="K6396" s="4"/>
      <c r="T6396" s="2"/>
      <c r="U6396" s="2"/>
      <c r="V6396" s="2"/>
      <c r="W6396" s="2"/>
    </row>
    <row r="6397" spans="11:23" x14ac:dyDescent="0.35">
      <c r="K6397" s="4"/>
      <c r="T6397" s="2"/>
      <c r="U6397" s="2"/>
      <c r="V6397" s="2"/>
      <c r="W6397" s="2"/>
    </row>
    <row r="6398" spans="11:23" x14ac:dyDescent="0.35">
      <c r="K6398" s="4"/>
      <c r="T6398" s="2"/>
      <c r="U6398" s="2"/>
      <c r="V6398" s="2"/>
      <c r="W6398" s="2"/>
    </row>
    <row r="6399" spans="11:23" x14ac:dyDescent="0.35">
      <c r="K6399" s="4"/>
      <c r="T6399" s="2"/>
      <c r="U6399" s="2"/>
      <c r="V6399" s="2"/>
      <c r="W6399" s="2"/>
    </row>
    <row r="6400" spans="11:23" x14ac:dyDescent="0.35">
      <c r="K6400" s="4"/>
      <c r="T6400" s="2"/>
      <c r="U6400" s="2"/>
      <c r="V6400" s="2"/>
      <c r="W6400" s="2"/>
    </row>
    <row r="6401" spans="11:23" x14ac:dyDescent="0.35">
      <c r="K6401" s="4"/>
      <c r="T6401" s="2"/>
      <c r="U6401" s="2"/>
      <c r="V6401" s="2"/>
      <c r="W6401" s="2"/>
    </row>
    <row r="6402" spans="11:23" x14ac:dyDescent="0.35">
      <c r="K6402" s="4"/>
      <c r="T6402" s="2"/>
      <c r="U6402" s="2"/>
      <c r="V6402" s="2"/>
      <c r="W6402" s="2"/>
    </row>
    <row r="6403" spans="11:23" x14ac:dyDescent="0.35">
      <c r="K6403" s="4"/>
      <c r="T6403" s="2"/>
      <c r="U6403" s="2"/>
      <c r="V6403" s="2"/>
      <c r="W6403" s="2"/>
    </row>
    <row r="6404" spans="11:23" x14ac:dyDescent="0.35">
      <c r="K6404" s="4"/>
      <c r="T6404" s="2"/>
      <c r="U6404" s="2"/>
      <c r="V6404" s="2"/>
      <c r="W6404" s="2"/>
    </row>
    <row r="6405" spans="11:23" x14ac:dyDescent="0.35">
      <c r="K6405" s="4"/>
      <c r="T6405" s="2"/>
      <c r="U6405" s="2"/>
      <c r="V6405" s="2"/>
      <c r="W6405" s="2"/>
    </row>
    <row r="6406" spans="11:23" x14ac:dyDescent="0.35">
      <c r="K6406" s="4"/>
      <c r="T6406" s="2"/>
      <c r="U6406" s="2"/>
      <c r="V6406" s="2"/>
      <c r="W6406" s="2"/>
    </row>
    <row r="6407" spans="11:23" x14ac:dyDescent="0.35">
      <c r="K6407" s="4"/>
      <c r="T6407" s="2"/>
      <c r="U6407" s="2"/>
      <c r="V6407" s="2"/>
      <c r="W6407" s="2"/>
    </row>
    <row r="6408" spans="11:23" x14ac:dyDescent="0.35">
      <c r="K6408" s="4"/>
      <c r="T6408" s="2"/>
      <c r="U6408" s="2"/>
      <c r="V6408" s="2"/>
      <c r="W6408" s="2"/>
    </row>
    <row r="6409" spans="11:23" x14ac:dyDescent="0.35">
      <c r="K6409" s="4"/>
      <c r="T6409" s="2"/>
      <c r="U6409" s="2"/>
      <c r="V6409" s="2"/>
      <c r="W6409" s="2"/>
    </row>
    <row r="6410" spans="11:23" x14ac:dyDescent="0.35">
      <c r="K6410" s="4"/>
      <c r="T6410" s="2"/>
      <c r="U6410" s="2"/>
      <c r="V6410" s="2"/>
      <c r="W6410" s="2"/>
    </row>
    <row r="6411" spans="11:23" x14ac:dyDescent="0.35">
      <c r="K6411" s="4"/>
      <c r="T6411" s="2"/>
      <c r="U6411" s="2"/>
      <c r="V6411" s="2"/>
      <c r="W6411" s="2"/>
    </row>
    <row r="6412" spans="11:23" x14ac:dyDescent="0.35">
      <c r="K6412" s="4"/>
      <c r="T6412" s="2"/>
      <c r="U6412" s="2"/>
      <c r="V6412" s="2"/>
      <c r="W6412" s="2"/>
    </row>
    <row r="6413" spans="11:23" x14ac:dyDescent="0.35">
      <c r="K6413" s="4"/>
      <c r="T6413" s="2"/>
      <c r="U6413" s="2"/>
      <c r="V6413" s="2"/>
      <c r="W6413" s="2"/>
    </row>
    <row r="6414" spans="11:23" x14ac:dyDescent="0.35">
      <c r="K6414" s="4"/>
      <c r="T6414" s="2"/>
      <c r="U6414" s="2"/>
      <c r="V6414" s="2"/>
      <c r="W6414" s="2"/>
    </row>
    <row r="6415" spans="11:23" x14ac:dyDescent="0.35">
      <c r="K6415" s="4"/>
      <c r="T6415" s="2"/>
      <c r="U6415" s="2"/>
      <c r="V6415" s="2"/>
      <c r="W6415" s="2"/>
    </row>
    <row r="6416" spans="11:23" x14ac:dyDescent="0.35">
      <c r="K6416" s="4"/>
      <c r="T6416" s="2"/>
      <c r="U6416" s="2"/>
      <c r="V6416" s="2"/>
      <c r="W6416" s="2"/>
    </row>
    <row r="6417" spans="11:23" x14ac:dyDescent="0.35">
      <c r="K6417" s="4"/>
      <c r="T6417" s="2"/>
      <c r="U6417" s="2"/>
      <c r="V6417" s="2"/>
      <c r="W6417" s="2"/>
    </row>
    <row r="6418" spans="11:23" x14ac:dyDescent="0.35">
      <c r="K6418" s="4"/>
      <c r="T6418" s="2"/>
      <c r="U6418" s="2"/>
      <c r="V6418" s="2"/>
      <c r="W6418" s="2"/>
    </row>
    <row r="6419" spans="11:23" x14ac:dyDescent="0.35">
      <c r="K6419" s="4"/>
      <c r="T6419" s="2"/>
      <c r="U6419" s="2"/>
      <c r="V6419" s="2"/>
      <c r="W6419" s="2"/>
    </row>
    <row r="6420" spans="11:23" x14ac:dyDescent="0.35">
      <c r="K6420" s="4"/>
      <c r="T6420" s="2"/>
      <c r="U6420" s="2"/>
      <c r="V6420" s="2"/>
      <c r="W6420" s="2"/>
    </row>
    <row r="6421" spans="11:23" x14ac:dyDescent="0.35">
      <c r="K6421" s="4"/>
      <c r="T6421" s="2"/>
      <c r="U6421" s="2"/>
      <c r="V6421" s="2"/>
      <c r="W6421" s="2"/>
    </row>
    <row r="6422" spans="11:23" x14ac:dyDescent="0.35">
      <c r="K6422" s="4"/>
      <c r="T6422" s="2"/>
      <c r="U6422" s="2"/>
      <c r="V6422" s="2"/>
      <c r="W6422" s="2"/>
    </row>
    <row r="6423" spans="11:23" x14ac:dyDescent="0.35">
      <c r="K6423" s="4"/>
      <c r="T6423" s="2"/>
      <c r="U6423" s="2"/>
      <c r="V6423" s="2"/>
      <c r="W6423" s="2"/>
    </row>
    <row r="6424" spans="11:23" x14ac:dyDescent="0.35">
      <c r="K6424" s="4"/>
      <c r="T6424" s="2"/>
      <c r="U6424" s="2"/>
      <c r="V6424" s="2"/>
      <c r="W6424" s="2"/>
    </row>
    <row r="6425" spans="11:23" x14ac:dyDescent="0.35">
      <c r="K6425" s="4"/>
      <c r="T6425" s="2"/>
      <c r="U6425" s="2"/>
      <c r="V6425" s="2"/>
      <c r="W6425" s="2"/>
    </row>
    <row r="6426" spans="11:23" x14ac:dyDescent="0.35">
      <c r="K6426" s="4"/>
      <c r="T6426" s="2"/>
      <c r="U6426" s="2"/>
      <c r="V6426" s="2"/>
      <c r="W6426" s="2"/>
    </row>
    <row r="6427" spans="11:23" x14ac:dyDescent="0.35">
      <c r="K6427" s="4"/>
      <c r="T6427" s="2"/>
      <c r="U6427" s="2"/>
      <c r="V6427" s="2"/>
      <c r="W6427" s="2"/>
    </row>
    <row r="6428" spans="11:23" x14ac:dyDescent="0.35">
      <c r="K6428" s="4"/>
      <c r="T6428" s="2"/>
      <c r="U6428" s="2"/>
      <c r="V6428" s="2"/>
      <c r="W6428" s="2"/>
    </row>
    <row r="6429" spans="11:23" x14ac:dyDescent="0.35">
      <c r="K6429" s="4"/>
      <c r="T6429" s="2"/>
      <c r="U6429" s="2"/>
      <c r="V6429" s="2"/>
      <c r="W6429" s="2"/>
    </row>
    <row r="6430" spans="11:23" x14ac:dyDescent="0.35">
      <c r="K6430" s="4"/>
      <c r="T6430" s="2"/>
      <c r="U6430" s="2"/>
      <c r="V6430" s="2"/>
      <c r="W6430" s="2"/>
    </row>
    <row r="6431" spans="11:23" x14ac:dyDescent="0.35">
      <c r="K6431" s="4"/>
      <c r="T6431" s="2"/>
      <c r="U6431" s="2"/>
      <c r="V6431" s="2"/>
      <c r="W6431" s="2"/>
    </row>
    <row r="6432" spans="11:23" x14ac:dyDescent="0.35">
      <c r="K6432" s="4"/>
      <c r="T6432" s="2"/>
      <c r="U6432" s="2"/>
      <c r="V6432" s="2"/>
      <c r="W6432" s="2"/>
    </row>
    <row r="6433" spans="11:23" x14ac:dyDescent="0.35">
      <c r="K6433" s="4"/>
      <c r="T6433" s="2"/>
      <c r="U6433" s="2"/>
      <c r="V6433" s="2"/>
      <c r="W6433" s="2"/>
    </row>
    <row r="6434" spans="11:23" x14ac:dyDescent="0.35">
      <c r="K6434" s="4"/>
      <c r="T6434" s="2"/>
      <c r="U6434" s="2"/>
      <c r="V6434" s="2"/>
      <c r="W6434" s="2"/>
    </row>
    <row r="6435" spans="11:23" x14ac:dyDescent="0.35">
      <c r="K6435" s="4"/>
      <c r="T6435" s="2"/>
      <c r="U6435" s="2"/>
      <c r="V6435" s="2"/>
      <c r="W6435" s="2"/>
    </row>
    <row r="6436" spans="11:23" x14ac:dyDescent="0.35">
      <c r="K6436" s="4"/>
      <c r="T6436" s="2"/>
      <c r="U6436" s="2"/>
      <c r="V6436" s="2"/>
      <c r="W6436" s="2"/>
    </row>
    <row r="6437" spans="11:23" x14ac:dyDescent="0.35">
      <c r="K6437" s="4"/>
      <c r="T6437" s="2"/>
      <c r="U6437" s="2"/>
      <c r="V6437" s="2"/>
      <c r="W6437" s="2"/>
    </row>
    <row r="6438" spans="11:23" x14ac:dyDescent="0.35">
      <c r="K6438" s="4"/>
      <c r="T6438" s="2"/>
      <c r="U6438" s="2"/>
      <c r="V6438" s="2"/>
      <c r="W6438" s="2"/>
    </row>
    <row r="6439" spans="11:23" x14ac:dyDescent="0.35">
      <c r="K6439" s="4"/>
      <c r="T6439" s="2"/>
      <c r="U6439" s="2"/>
      <c r="V6439" s="2"/>
      <c r="W6439" s="2"/>
    </row>
    <row r="6440" spans="11:23" x14ac:dyDescent="0.35">
      <c r="K6440" s="4"/>
      <c r="T6440" s="2"/>
      <c r="U6440" s="2"/>
      <c r="V6440" s="2"/>
      <c r="W6440" s="2"/>
    </row>
    <row r="6441" spans="11:23" x14ac:dyDescent="0.35">
      <c r="K6441" s="4"/>
      <c r="T6441" s="2"/>
      <c r="U6441" s="2"/>
      <c r="V6441" s="2"/>
      <c r="W6441" s="2"/>
    </row>
    <row r="6442" spans="11:23" x14ac:dyDescent="0.35">
      <c r="K6442" s="4"/>
      <c r="T6442" s="2"/>
      <c r="U6442" s="2"/>
      <c r="V6442" s="2"/>
      <c r="W6442" s="2"/>
    </row>
    <row r="6443" spans="11:23" x14ac:dyDescent="0.35">
      <c r="K6443" s="4"/>
      <c r="T6443" s="2"/>
      <c r="U6443" s="2"/>
      <c r="V6443" s="2"/>
      <c r="W6443" s="2"/>
    </row>
    <row r="6444" spans="11:23" x14ac:dyDescent="0.35">
      <c r="K6444" s="4"/>
      <c r="T6444" s="2"/>
      <c r="U6444" s="2"/>
      <c r="V6444" s="2"/>
      <c r="W6444" s="2"/>
    </row>
    <row r="6445" spans="11:23" x14ac:dyDescent="0.35">
      <c r="K6445" s="4"/>
      <c r="T6445" s="2"/>
      <c r="U6445" s="2"/>
      <c r="V6445" s="2"/>
      <c r="W6445" s="2"/>
    </row>
    <row r="6446" spans="11:23" x14ac:dyDescent="0.35">
      <c r="K6446" s="4"/>
      <c r="T6446" s="2"/>
      <c r="U6446" s="2"/>
      <c r="V6446" s="2"/>
      <c r="W6446" s="2"/>
    </row>
    <row r="6447" spans="11:23" x14ac:dyDescent="0.35">
      <c r="K6447" s="4"/>
      <c r="T6447" s="2"/>
      <c r="U6447" s="2"/>
      <c r="V6447" s="2"/>
      <c r="W6447" s="2"/>
    </row>
    <row r="6448" spans="11:23" x14ac:dyDescent="0.35">
      <c r="K6448" s="4"/>
      <c r="T6448" s="2"/>
      <c r="U6448" s="2"/>
      <c r="V6448" s="2"/>
      <c r="W6448" s="2"/>
    </row>
    <row r="6449" spans="11:23" x14ac:dyDescent="0.35">
      <c r="K6449" s="4"/>
      <c r="T6449" s="2"/>
      <c r="U6449" s="2"/>
      <c r="V6449" s="2"/>
      <c r="W6449" s="2"/>
    </row>
    <row r="6450" spans="11:23" x14ac:dyDescent="0.35">
      <c r="K6450" s="4"/>
      <c r="T6450" s="2"/>
      <c r="U6450" s="2"/>
      <c r="V6450" s="2"/>
      <c r="W6450" s="2"/>
    </row>
    <row r="6451" spans="11:23" x14ac:dyDescent="0.35">
      <c r="K6451" s="4"/>
      <c r="T6451" s="2"/>
      <c r="U6451" s="2"/>
      <c r="V6451" s="2"/>
      <c r="W6451" s="2"/>
    </row>
    <row r="6452" spans="11:23" x14ac:dyDescent="0.35">
      <c r="K6452" s="4"/>
      <c r="T6452" s="2"/>
      <c r="U6452" s="2"/>
      <c r="V6452" s="2"/>
      <c r="W6452" s="2"/>
    </row>
    <row r="6453" spans="11:23" x14ac:dyDescent="0.35">
      <c r="K6453" s="4"/>
      <c r="T6453" s="2"/>
      <c r="U6453" s="2"/>
      <c r="V6453" s="2"/>
      <c r="W6453" s="2"/>
    </row>
    <row r="6454" spans="11:23" x14ac:dyDescent="0.35">
      <c r="K6454" s="4"/>
      <c r="T6454" s="2"/>
      <c r="U6454" s="2"/>
      <c r="V6454" s="2"/>
      <c r="W6454" s="2"/>
    </row>
    <row r="6455" spans="11:23" x14ac:dyDescent="0.35">
      <c r="K6455" s="4"/>
      <c r="T6455" s="2"/>
      <c r="U6455" s="2"/>
      <c r="V6455" s="2"/>
      <c r="W6455" s="2"/>
    </row>
    <row r="6456" spans="11:23" x14ac:dyDescent="0.35">
      <c r="K6456" s="4"/>
      <c r="T6456" s="2"/>
      <c r="U6456" s="2"/>
      <c r="V6456" s="2"/>
      <c r="W6456" s="2"/>
    </row>
    <row r="6457" spans="11:23" x14ac:dyDescent="0.35">
      <c r="K6457" s="4"/>
      <c r="T6457" s="2"/>
      <c r="U6457" s="2"/>
      <c r="V6457" s="2"/>
      <c r="W6457" s="2"/>
    </row>
    <row r="6458" spans="11:23" x14ac:dyDescent="0.35">
      <c r="K6458" s="4"/>
      <c r="T6458" s="2"/>
      <c r="U6458" s="2"/>
      <c r="V6458" s="2"/>
      <c r="W6458" s="2"/>
    </row>
    <row r="6459" spans="11:23" x14ac:dyDescent="0.35">
      <c r="K6459" s="4"/>
      <c r="T6459" s="2"/>
      <c r="U6459" s="2"/>
      <c r="V6459" s="2"/>
      <c r="W6459" s="2"/>
    </row>
    <row r="6460" spans="11:23" x14ac:dyDescent="0.35">
      <c r="K6460" s="4"/>
      <c r="T6460" s="2"/>
      <c r="U6460" s="2"/>
      <c r="V6460" s="2"/>
      <c r="W6460" s="2"/>
    </row>
    <row r="6461" spans="11:23" x14ac:dyDescent="0.35">
      <c r="K6461" s="4"/>
      <c r="T6461" s="2"/>
      <c r="U6461" s="2"/>
      <c r="V6461" s="2"/>
      <c r="W6461" s="2"/>
    </row>
    <row r="6462" spans="11:23" x14ac:dyDescent="0.35">
      <c r="K6462" s="4"/>
      <c r="T6462" s="2"/>
      <c r="U6462" s="2"/>
      <c r="V6462" s="2"/>
      <c r="W6462" s="2"/>
    </row>
    <row r="6463" spans="11:23" x14ac:dyDescent="0.35">
      <c r="K6463" s="4"/>
      <c r="T6463" s="2"/>
      <c r="U6463" s="2"/>
      <c r="V6463" s="2"/>
      <c r="W6463" s="2"/>
    </row>
    <row r="6464" spans="11:23" x14ac:dyDescent="0.35">
      <c r="K6464" s="4"/>
      <c r="T6464" s="2"/>
      <c r="U6464" s="2"/>
      <c r="V6464" s="2"/>
      <c r="W6464" s="2"/>
    </row>
    <row r="6465" spans="11:23" x14ac:dyDescent="0.35">
      <c r="K6465" s="4"/>
      <c r="T6465" s="2"/>
      <c r="U6465" s="2"/>
      <c r="V6465" s="2"/>
      <c r="W6465" s="2"/>
    </row>
    <row r="6466" spans="11:23" x14ac:dyDescent="0.35">
      <c r="K6466" s="4"/>
      <c r="T6466" s="2"/>
      <c r="U6466" s="2"/>
      <c r="V6466" s="2"/>
      <c r="W6466" s="2"/>
    </row>
    <row r="6467" spans="11:23" x14ac:dyDescent="0.35">
      <c r="K6467" s="4"/>
      <c r="T6467" s="2"/>
      <c r="U6467" s="2"/>
      <c r="V6467" s="2"/>
      <c r="W6467" s="2"/>
    </row>
    <row r="6468" spans="11:23" x14ac:dyDescent="0.35">
      <c r="K6468" s="4"/>
      <c r="T6468" s="2"/>
      <c r="U6468" s="2"/>
      <c r="V6468" s="2"/>
      <c r="W6468" s="2"/>
    </row>
    <row r="6469" spans="11:23" x14ac:dyDescent="0.35">
      <c r="K6469" s="4"/>
      <c r="T6469" s="2"/>
      <c r="U6469" s="2"/>
      <c r="V6469" s="2"/>
      <c r="W6469" s="2"/>
    </row>
    <row r="6470" spans="11:23" x14ac:dyDescent="0.35">
      <c r="K6470" s="4"/>
      <c r="T6470" s="2"/>
      <c r="U6470" s="2"/>
      <c r="V6470" s="2"/>
      <c r="W6470" s="2"/>
    </row>
    <row r="6471" spans="11:23" x14ac:dyDescent="0.35">
      <c r="K6471" s="4"/>
      <c r="T6471" s="2"/>
      <c r="U6471" s="2"/>
      <c r="V6471" s="2"/>
      <c r="W6471" s="2"/>
    </row>
    <row r="6472" spans="11:23" x14ac:dyDescent="0.35">
      <c r="K6472" s="4"/>
      <c r="T6472" s="2"/>
      <c r="U6472" s="2"/>
      <c r="V6472" s="2"/>
      <c r="W6472" s="2"/>
    </row>
    <row r="6473" spans="11:23" x14ac:dyDescent="0.35">
      <c r="K6473" s="4"/>
      <c r="T6473" s="2"/>
      <c r="U6473" s="2"/>
      <c r="V6473" s="2"/>
      <c r="W6473" s="2"/>
    </row>
    <row r="6474" spans="11:23" x14ac:dyDescent="0.35">
      <c r="K6474" s="4"/>
      <c r="T6474" s="2"/>
      <c r="U6474" s="2"/>
      <c r="V6474" s="2"/>
      <c r="W6474" s="2"/>
    </row>
    <row r="6475" spans="11:23" x14ac:dyDescent="0.35">
      <c r="K6475" s="4"/>
      <c r="T6475" s="2"/>
      <c r="U6475" s="2"/>
      <c r="V6475" s="2"/>
      <c r="W6475" s="2"/>
    </row>
    <row r="6476" spans="11:23" x14ac:dyDescent="0.35">
      <c r="K6476" s="4"/>
      <c r="T6476" s="2"/>
      <c r="U6476" s="2"/>
      <c r="V6476" s="2"/>
      <c r="W6476" s="2"/>
    </row>
    <row r="6477" spans="11:23" x14ac:dyDescent="0.35">
      <c r="K6477" s="4"/>
      <c r="T6477" s="2"/>
      <c r="U6477" s="2"/>
      <c r="V6477" s="2"/>
      <c r="W6477" s="2"/>
    </row>
    <row r="6478" spans="11:23" x14ac:dyDescent="0.35">
      <c r="K6478" s="4"/>
      <c r="T6478" s="2"/>
      <c r="U6478" s="2"/>
      <c r="V6478" s="2"/>
      <c r="W6478" s="2"/>
    </row>
    <row r="6479" spans="11:23" x14ac:dyDescent="0.35">
      <c r="K6479" s="4"/>
      <c r="T6479" s="2"/>
      <c r="U6479" s="2"/>
      <c r="V6479" s="2"/>
      <c r="W6479" s="2"/>
    </row>
    <row r="6480" spans="11:23" x14ac:dyDescent="0.35">
      <c r="K6480" s="4"/>
      <c r="T6480" s="2"/>
      <c r="U6480" s="2"/>
      <c r="V6480" s="2"/>
      <c r="W6480" s="2"/>
    </row>
    <row r="6481" spans="11:23" x14ac:dyDescent="0.35">
      <c r="K6481" s="4"/>
      <c r="T6481" s="2"/>
      <c r="U6481" s="2"/>
      <c r="V6481" s="2"/>
      <c r="W6481" s="2"/>
    </row>
    <row r="6482" spans="11:23" x14ac:dyDescent="0.35">
      <c r="K6482" s="4"/>
      <c r="T6482" s="2"/>
      <c r="U6482" s="2"/>
      <c r="V6482" s="2"/>
      <c r="W6482" s="2"/>
    </row>
    <row r="6483" spans="11:23" x14ac:dyDescent="0.35">
      <c r="K6483" s="4"/>
      <c r="T6483" s="2"/>
      <c r="U6483" s="2"/>
      <c r="V6483" s="2"/>
      <c r="W6483" s="2"/>
    </row>
    <row r="6484" spans="11:23" x14ac:dyDescent="0.35">
      <c r="K6484" s="4"/>
      <c r="T6484" s="2"/>
      <c r="U6484" s="2"/>
      <c r="V6484" s="2"/>
      <c r="W6484" s="2"/>
    </row>
    <row r="6485" spans="11:23" x14ac:dyDescent="0.35">
      <c r="K6485" s="4"/>
      <c r="T6485" s="2"/>
      <c r="U6485" s="2"/>
      <c r="V6485" s="2"/>
      <c r="W6485" s="2"/>
    </row>
    <row r="6486" spans="11:23" x14ac:dyDescent="0.35">
      <c r="K6486" s="4"/>
      <c r="T6486" s="2"/>
      <c r="U6486" s="2"/>
      <c r="V6486" s="2"/>
      <c r="W6486" s="2"/>
    </row>
    <row r="6487" spans="11:23" x14ac:dyDescent="0.35">
      <c r="K6487" s="4"/>
      <c r="T6487" s="2"/>
      <c r="U6487" s="2"/>
      <c r="V6487" s="2"/>
      <c r="W6487" s="2"/>
    </row>
    <row r="6488" spans="11:23" x14ac:dyDescent="0.35">
      <c r="K6488" s="4"/>
      <c r="T6488" s="2"/>
      <c r="U6488" s="2"/>
      <c r="V6488" s="2"/>
      <c r="W6488" s="2"/>
    </row>
    <row r="6489" spans="11:23" x14ac:dyDescent="0.35">
      <c r="K6489" s="4"/>
      <c r="T6489" s="2"/>
      <c r="U6489" s="2"/>
      <c r="V6489" s="2"/>
      <c r="W6489" s="2"/>
    </row>
    <row r="6490" spans="11:23" x14ac:dyDescent="0.35">
      <c r="K6490" s="4"/>
      <c r="T6490" s="2"/>
      <c r="U6490" s="2"/>
      <c r="V6490" s="2"/>
      <c r="W6490" s="2"/>
    </row>
    <row r="6491" spans="11:23" x14ac:dyDescent="0.35">
      <c r="K6491" s="4"/>
      <c r="T6491" s="2"/>
      <c r="U6491" s="2"/>
      <c r="V6491" s="2"/>
      <c r="W6491" s="2"/>
    </row>
    <row r="6492" spans="11:23" x14ac:dyDescent="0.35">
      <c r="K6492" s="4"/>
      <c r="T6492" s="2"/>
      <c r="U6492" s="2"/>
      <c r="V6492" s="2"/>
      <c r="W6492" s="2"/>
    </row>
    <row r="6493" spans="11:23" x14ac:dyDescent="0.35">
      <c r="K6493" s="4"/>
      <c r="T6493" s="2"/>
      <c r="U6493" s="2"/>
      <c r="V6493" s="2"/>
      <c r="W6493" s="2"/>
    </row>
    <row r="6494" spans="11:23" x14ac:dyDescent="0.35">
      <c r="K6494" s="4"/>
      <c r="T6494" s="2"/>
      <c r="U6494" s="2"/>
      <c r="V6494" s="2"/>
      <c r="W6494" s="2"/>
    </row>
    <row r="6495" spans="11:23" x14ac:dyDescent="0.35">
      <c r="K6495" s="4"/>
      <c r="T6495" s="2"/>
      <c r="U6495" s="2"/>
      <c r="V6495" s="2"/>
      <c r="W6495" s="2"/>
    </row>
    <row r="6496" spans="11:23" x14ac:dyDescent="0.35">
      <c r="K6496" s="4"/>
      <c r="T6496" s="2"/>
      <c r="U6496" s="2"/>
      <c r="V6496" s="2"/>
      <c r="W6496" s="2"/>
    </row>
    <row r="6497" spans="11:23" x14ac:dyDescent="0.35">
      <c r="K6497" s="4"/>
      <c r="T6497" s="2"/>
      <c r="U6497" s="2"/>
      <c r="V6497" s="2"/>
      <c r="W6497" s="2"/>
    </row>
    <row r="6498" spans="11:23" x14ac:dyDescent="0.35">
      <c r="K6498" s="4"/>
      <c r="T6498" s="2"/>
      <c r="U6498" s="2"/>
      <c r="V6498" s="2"/>
      <c r="W6498" s="2"/>
    </row>
    <row r="6499" spans="11:23" x14ac:dyDescent="0.35">
      <c r="K6499" s="4"/>
      <c r="T6499" s="2"/>
      <c r="U6499" s="2"/>
      <c r="V6499" s="2"/>
      <c r="W6499" s="2"/>
    </row>
    <row r="6500" spans="11:23" x14ac:dyDescent="0.35">
      <c r="K6500" s="4"/>
      <c r="T6500" s="2"/>
      <c r="U6500" s="2"/>
      <c r="V6500" s="2"/>
      <c r="W6500" s="2"/>
    </row>
    <row r="6501" spans="11:23" x14ac:dyDescent="0.35">
      <c r="K6501" s="4"/>
      <c r="T6501" s="2"/>
      <c r="U6501" s="2"/>
      <c r="V6501" s="2"/>
      <c r="W6501" s="2"/>
    </row>
    <row r="6502" spans="11:23" x14ac:dyDescent="0.35">
      <c r="K6502" s="4"/>
      <c r="T6502" s="2"/>
      <c r="U6502" s="2"/>
      <c r="V6502" s="2"/>
      <c r="W6502" s="2"/>
    </row>
    <row r="6503" spans="11:23" x14ac:dyDescent="0.35">
      <c r="K6503" s="4"/>
      <c r="T6503" s="2"/>
      <c r="U6503" s="2"/>
      <c r="V6503" s="2"/>
      <c r="W6503" s="2"/>
    </row>
    <row r="6504" spans="11:23" x14ac:dyDescent="0.35">
      <c r="K6504" s="4"/>
      <c r="T6504" s="2"/>
      <c r="U6504" s="2"/>
      <c r="V6504" s="2"/>
      <c r="W6504" s="2"/>
    </row>
    <row r="6505" spans="11:23" x14ac:dyDescent="0.35">
      <c r="K6505" s="4"/>
      <c r="T6505" s="2"/>
      <c r="U6505" s="2"/>
      <c r="V6505" s="2"/>
      <c r="W6505" s="2"/>
    </row>
    <row r="6506" spans="11:23" x14ac:dyDescent="0.35">
      <c r="K6506" s="4"/>
      <c r="T6506" s="2"/>
      <c r="U6506" s="2"/>
      <c r="V6506" s="2"/>
      <c r="W6506" s="2"/>
    </row>
    <row r="6507" spans="11:23" x14ac:dyDescent="0.35">
      <c r="K6507" s="4"/>
      <c r="T6507" s="2"/>
      <c r="U6507" s="2"/>
      <c r="V6507" s="2"/>
      <c r="W6507" s="2"/>
    </row>
    <row r="6508" spans="11:23" x14ac:dyDescent="0.35">
      <c r="K6508" s="4"/>
      <c r="T6508" s="2"/>
      <c r="U6508" s="2"/>
      <c r="V6508" s="2"/>
      <c r="W6508" s="2"/>
    </row>
    <row r="6509" spans="11:23" x14ac:dyDescent="0.35">
      <c r="K6509" s="4"/>
      <c r="T6509" s="2"/>
      <c r="U6509" s="2"/>
      <c r="V6509" s="2"/>
      <c r="W6509" s="2"/>
    </row>
    <row r="6510" spans="11:23" x14ac:dyDescent="0.35">
      <c r="K6510" s="4"/>
      <c r="T6510" s="2"/>
      <c r="U6510" s="2"/>
      <c r="V6510" s="2"/>
      <c r="W6510" s="2"/>
    </row>
    <row r="6511" spans="11:23" x14ac:dyDescent="0.35">
      <c r="K6511" s="4"/>
      <c r="T6511" s="2"/>
      <c r="U6511" s="2"/>
      <c r="V6511" s="2"/>
      <c r="W6511" s="2"/>
    </row>
    <row r="6512" spans="11:23" x14ac:dyDescent="0.35">
      <c r="K6512" s="4"/>
      <c r="T6512" s="2"/>
      <c r="U6512" s="2"/>
      <c r="V6512" s="2"/>
      <c r="W6512" s="2"/>
    </row>
    <row r="6513" spans="11:23" x14ac:dyDescent="0.35">
      <c r="K6513" s="4"/>
      <c r="T6513" s="2"/>
      <c r="U6513" s="2"/>
      <c r="V6513" s="2"/>
      <c r="W6513" s="2"/>
    </row>
    <row r="6514" spans="11:23" x14ac:dyDescent="0.35">
      <c r="K6514" s="4"/>
      <c r="T6514" s="2"/>
      <c r="U6514" s="2"/>
      <c r="V6514" s="2"/>
      <c r="W6514" s="2"/>
    </row>
    <row r="6515" spans="11:23" x14ac:dyDescent="0.35">
      <c r="K6515" s="4"/>
      <c r="T6515" s="2"/>
      <c r="U6515" s="2"/>
      <c r="V6515" s="2"/>
      <c r="W6515" s="2"/>
    </row>
    <row r="6516" spans="11:23" x14ac:dyDescent="0.35">
      <c r="K6516" s="4"/>
      <c r="T6516" s="2"/>
      <c r="U6516" s="2"/>
      <c r="V6516" s="2"/>
      <c r="W6516" s="2"/>
    </row>
    <row r="6517" spans="11:23" x14ac:dyDescent="0.35">
      <c r="K6517" s="4"/>
      <c r="T6517" s="2"/>
      <c r="U6517" s="2"/>
      <c r="V6517" s="2"/>
      <c r="W6517" s="2"/>
    </row>
    <row r="6518" spans="11:23" x14ac:dyDescent="0.35">
      <c r="K6518" s="4"/>
      <c r="T6518" s="2"/>
      <c r="U6518" s="2"/>
      <c r="V6518" s="2"/>
      <c r="W6518" s="2"/>
    </row>
    <row r="6519" spans="11:23" x14ac:dyDescent="0.35">
      <c r="K6519" s="4"/>
      <c r="T6519" s="2"/>
      <c r="U6519" s="2"/>
      <c r="V6519" s="2"/>
      <c r="W6519" s="2"/>
    </row>
    <row r="6520" spans="11:23" x14ac:dyDescent="0.35">
      <c r="K6520" s="4"/>
      <c r="T6520" s="2"/>
      <c r="U6520" s="2"/>
      <c r="V6520" s="2"/>
      <c r="W6520" s="2"/>
    </row>
    <row r="6521" spans="11:23" x14ac:dyDescent="0.35">
      <c r="K6521" s="4"/>
      <c r="T6521" s="2"/>
      <c r="U6521" s="2"/>
      <c r="V6521" s="2"/>
      <c r="W6521" s="2"/>
    </row>
    <row r="6522" spans="11:23" x14ac:dyDescent="0.35">
      <c r="K6522" s="4"/>
      <c r="T6522" s="2"/>
      <c r="U6522" s="2"/>
      <c r="V6522" s="2"/>
      <c r="W6522" s="2"/>
    </row>
    <row r="6523" spans="11:23" x14ac:dyDescent="0.35">
      <c r="K6523" s="4"/>
      <c r="T6523" s="2"/>
      <c r="U6523" s="2"/>
      <c r="V6523" s="2"/>
      <c r="W6523" s="2"/>
    </row>
    <row r="6524" spans="11:23" x14ac:dyDescent="0.35">
      <c r="K6524" s="4"/>
      <c r="T6524" s="2"/>
      <c r="U6524" s="2"/>
      <c r="V6524" s="2"/>
      <c r="W6524" s="2"/>
    </row>
    <row r="6525" spans="11:23" x14ac:dyDescent="0.35">
      <c r="K6525" s="4"/>
      <c r="T6525" s="2"/>
      <c r="U6525" s="2"/>
      <c r="V6525" s="2"/>
      <c r="W6525" s="2"/>
    </row>
    <row r="6526" spans="11:23" x14ac:dyDescent="0.35">
      <c r="K6526" s="4"/>
      <c r="T6526" s="2"/>
      <c r="U6526" s="2"/>
      <c r="V6526" s="2"/>
      <c r="W6526" s="2"/>
    </row>
    <row r="6527" spans="11:23" x14ac:dyDescent="0.35">
      <c r="K6527" s="4"/>
      <c r="T6527" s="2"/>
      <c r="U6527" s="2"/>
      <c r="V6527" s="2"/>
      <c r="W6527" s="2"/>
    </row>
    <row r="6528" spans="11:23" x14ac:dyDescent="0.35">
      <c r="K6528" s="4"/>
      <c r="T6528" s="2"/>
      <c r="U6528" s="2"/>
      <c r="V6528" s="2"/>
      <c r="W6528" s="2"/>
    </row>
    <row r="6529" spans="11:23" x14ac:dyDescent="0.35">
      <c r="K6529" s="4"/>
      <c r="T6529" s="2"/>
      <c r="U6529" s="2"/>
      <c r="V6529" s="2"/>
      <c r="W6529" s="2"/>
    </row>
    <row r="6530" spans="11:23" x14ac:dyDescent="0.35">
      <c r="K6530" s="4"/>
      <c r="T6530" s="2"/>
      <c r="U6530" s="2"/>
      <c r="V6530" s="2"/>
      <c r="W6530" s="2"/>
    </row>
    <row r="6531" spans="11:23" x14ac:dyDescent="0.35">
      <c r="K6531" s="4"/>
      <c r="T6531" s="2"/>
      <c r="U6531" s="2"/>
      <c r="V6531" s="2"/>
      <c r="W6531" s="2"/>
    </row>
    <row r="6532" spans="11:23" x14ac:dyDescent="0.35">
      <c r="K6532" s="4"/>
      <c r="T6532" s="2"/>
      <c r="U6532" s="2"/>
      <c r="V6532" s="2"/>
      <c r="W6532" s="2"/>
    </row>
    <row r="6533" spans="11:23" x14ac:dyDescent="0.35">
      <c r="K6533" s="4"/>
      <c r="T6533" s="2"/>
      <c r="U6533" s="2"/>
      <c r="V6533" s="2"/>
      <c r="W6533" s="2"/>
    </row>
    <row r="6534" spans="11:23" x14ac:dyDescent="0.35">
      <c r="K6534" s="4"/>
      <c r="T6534" s="2"/>
      <c r="U6534" s="2"/>
      <c r="V6534" s="2"/>
      <c r="W6534" s="2"/>
    </row>
    <row r="6535" spans="11:23" x14ac:dyDescent="0.35">
      <c r="K6535" s="4"/>
      <c r="T6535" s="2"/>
      <c r="U6535" s="2"/>
      <c r="V6535" s="2"/>
      <c r="W6535" s="2"/>
    </row>
    <row r="6536" spans="11:23" x14ac:dyDescent="0.35">
      <c r="K6536" s="4"/>
      <c r="T6536" s="2"/>
      <c r="U6536" s="2"/>
      <c r="V6536" s="2"/>
      <c r="W6536" s="2"/>
    </row>
    <row r="6537" spans="11:23" x14ac:dyDescent="0.35">
      <c r="K6537" s="4"/>
      <c r="T6537" s="2"/>
      <c r="U6537" s="2"/>
      <c r="V6537" s="2"/>
      <c r="W6537" s="2"/>
    </row>
    <row r="6538" spans="11:23" x14ac:dyDescent="0.35">
      <c r="K6538" s="4"/>
      <c r="T6538" s="2"/>
      <c r="U6538" s="2"/>
      <c r="V6538" s="2"/>
      <c r="W6538" s="2"/>
    </row>
    <row r="6539" spans="11:23" x14ac:dyDescent="0.35">
      <c r="K6539" s="4"/>
      <c r="T6539" s="2"/>
      <c r="U6539" s="2"/>
      <c r="V6539" s="2"/>
      <c r="W6539" s="2"/>
    </row>
    <row r="6540" spans="11:23" x14ac:dyDescent="0.35">
      <c r="K6540" s="4"/>
      <c r="T6540" s="2"/>
      <c r="U6540" s="2"/>
      <c r="V6540" s="2"/>
      <c r="W6540" s="2"/>
    </row>
    <row r="6541" spans="11:23" x14ac:dyDescent="0.35">
      <c r="K6541" s="4"/>
      <c r="T6541" s="2"/>
      <c r="U6541" s="2"/>
      <c r="V6541" s="2"/>
      <c r="W6541" s="2"/>
    </row>
    <row r="6542" spans="11:23" x14ac:dyDescent="0.35">
      <c r="K6542" s="4"/>
      <c r="T6542" s="2"/>
      <c r="U6542" s="2"/>
      <c r="V6542" s="2"/>
      <c r="W6542" s="2"/>
    </row>
    <row r="6543" spans="11:23" x14ac:dyDescent="0.35">
      <c r="K6543" s="4"/>
      <c r="T6543" s="2"/>
      <c r="U6543" s="2"/>
      <c r="V6543" s="2"/>
      <c r="W6543" s="2"/>
    </row>
    <row r="6544" spans="11:23" x14ac:dyDescent="0.35">
      <c r="K6544" s="4"/>
      <c r="T6544" s="2"/>
      <c r="U6544" s="2"/>
      <c r="V6544" s="2"/>
      <c r="W6544" s="2"/>
    </row>
    <row r="6545" spans="11:23" x14ac:dyDescent="0.35">
      <c r="K6545" s="4"/>
      <c r="T6545" s="2"/>
      <c r="U6545" s="2"/>
      <c r="V6545" s="2"/>
      <c r="W6545" s="2"/>
    </row>
    <row r="6546" spans="11:23" x14ac:dyDescent="0.35">
      <c r="K6546" s="4"/>
      <c r="T6546" s="2"/>
      <c r="U6546" s="2"/>
      <c r="V6546" s="2"/>
      <c r="W6546" s="2"/>
    </row>
    <row r="6547" spans="11:23" x14ac:dyDescent="0.35">
      <c r="K6547" s="4"/>
      <c r="T6547" s="2"/>
      <c r="U6547" s="2"/>
      <c r="V6547" s="2"/>
      <c r="W6547" s="2"/>
    </row>
    <row r="6548" spans="11:23" x14ac:dyDescent="0.35">
      <c r="K6548" s="4"/>
      <c r="T6548" s="2"/>
      <c r="U6548" s="2"/>
      <c r="V6548" s="2"/>
      <c r="W6548" s="2"/>
    </row>
    <row r="6549" spans="11:23" x14ac:dyDescent="0.35">
      <c r="K6549" s="4"/>
      <c r="T6549" s="2"/>
      <c r="U6549" s="2"/>
      <c r="V6549" s="2"/>
      <c r="W6549" s="2"/>
    </row>
    <row r="6550" spans="11:23" x14ac:dyDescent="0.35">
      <c r="K6550" s="4"/>
      <c r="T6550" s="2"/>
      <c r="U6550" s="2"/>
      <c r="V6550" s="2"/>
      <c r="W6550" s="2"/>
    </row>
    <row r="6551" spans="11:23" x14ac:dyDescent="0.35">
      <c r="K6551" s="4"/>
      <c r="T6551" s="2"/>
      <c r="U6551" s="2"/>
      <c r="V6551" s="2"/>
      <c r="W6551" s="2"/>
    </row>
    <row r="6552" spans="11:23" x14ac:dyDescent="0.35">
      <c r="K6552" s="4"/>
      <c r="T6552" s="2"/>
      <c r="U6552" s="2"/>
      <c r="V6552" s="2"/>
      <c r="W6552" s="2"/>
    </row>
    <row r="6553" spans="11:23" x14ac:dyDescent="0.35">
      <c r="K6553" s="4"/>
      <c r="T6553" s="2"/>
      <c r="U6553" s="2"/>
      <c r="V6553" s="2"/>
      <c r="W6553" s="2"/>
    </row>
    <row r="6554" spans="11:23" x14ac:dyDescent="0.35">
      <c r="K6554" s="4"/>
      <c r="T6554" s="2"/>
      <c r="U6554" s="2"/>
      <c r="V6554" s="2"/>
      <c r="W6554" s="2"/>
    </row>
    <row r="6555" spans="11:23" x14ac:dyDescent="0.35">
      <c r="K6555" s="4"/>
      <c r="T6555" s="2"/>
      <c r="U6555" s="2"/>
      <c r="V6555" s="2"/>
      <c r="W6555" s="2"/>
    </row>
    <row r="6556" spans="11:23" x14ac:dyDescent="0.35">
      <c r="K6556" s="4"/>
      <c r="T6556" s="2"/>
      <c r="U6556" s="2"/>
      <c r="V6556" s="2"/>
      <c r="W6556" s="2"/>
    </row>
    <row r="6557" spans="11:23" x14ac:dyDescent="0.35">
      <c r="K6557" s="4"/>
      <c r="T6557" s="2"/>
      <c r="U6557" s="2"/>
      <c r="V6557" s="2"/>
      <c r="W6557" s="2"/>
    </row>
    <row r="6558" spans="11:23" x14ac:dyDescent="0.35">
      <c r="K6558" s="4"/>
      <c r="T6558" s="2"/>
      <c r="U6558" s="2"/>
      <c r="V6558" s="2"/>
      <c r="W6558" s="2"/>
    </row>
    <row r="6559" spans="11:23" x14ac:dyDescent="0.35">
      <c r="K6559" s="4"/>
      <c r="T6559" s="2"/>
      <c r="U6559" s="2"/>
      <c r="V6559" s="2"/>
      <c r="W6559" s="2"/>
    </row>
    <row r="6560" spans="11:23" x14ac:dyDescent="0.35">
      <c r="K6560" s="4"/>
      <c r="T6560" s="2"/>
      <c r="U6560" s="2"/>
      <c r="V6560" s="2"/>
      <c r="W6560" s="2"/>
    </row>
    <row r="6561" spans="11:23" x14ac:dyDescent="0.35">
      <c r="K6561" s="4"/>
      <c r="T6561" s="2"/>
      <c r="U6561" s="2"/>
      <c r="V6561" s="2"/>
      <c r="W6561" s="2"/>
    </row>
    <row r="6562" spans="11:23" x14ac:dyDescent="0.35">
      <c r="K6562" s="4"/>
      <c r="T6562" s="2"/>
      <c r="U6562" s="2"/>
      <c r="V6562" s="2"/>
      <c r="W6562" s="2"/>
    </row>
    <row r="6563" spans="11:23" x14ac:dyDescent="0.35">
      <c r="K6563" s="4"/>
      <c r="T6563" s="2"/>
      <c r="U6563" s="2"/>
      <c r="V6563" s="2"/>
      <c r="W6563" s="2"/>
    </row>
    <row r="6564" spans="11:23" x14ac:dyDescent="0.35">
      <c r="K6564" s="4"/>
      <c r="T6564" s="2"/>
      <c r="U6564" s="2"/>
      <c r="V6564" s="2"/>
      <c r="W6564" s="2"/>
    </row>
    <row r="6565" spans="11:23" x14ac:dyDescent="0.35">
      <c r="K6565" s="4"/>
      <c r="T6565" s="2"/>
      <c r="U6565" s="2"/>
      <c r="V6565" s="2"/>
      <c r="W6565" s="2"/>
    </row>
    <row r="6566" spans="11:23" x14ac:dyDescent="0.35">
      <c r="K6566" s="4"/>
      <c r="T6566" s="2"/>
      <c r="U6566" s="2"/>
      <c r="V6566" s="2"/>
      <c r="W6566" s="2"/>
    </row>
    <row r="6567" spans="11:23" x14ac:dyDescent="0.35">
      <c r="K6567" s="4"/>
      <c r="T6567" s="2"/>
      <c r="U6567" s="2"/>
      <c r="V6567" s="2"/>
      <c r="W6567" s="2"/>
    </row>
    <row r="6568" spans="11:23" x14ac:dyDescent="0.35">
      <c r="K6568" s="4"/>
      <c r="T6568" s="2"/>
      <c r="U6568" s="2"/>
      <c r="V6568" s="2"/>
      <c r="W6568" s="2"/>
    </row>
    <row r="6569" spans="11:23" x14ac:dyDescent="0.35">
      <c r="K6569" s="4"/>
      <c r="T6569" s="2"/>
      <c r="U6569" s="2"/>
      <c r="V6569" s="2"/>
      <c r="W6569" s="2"/>
    </row>
    <row r="6570" spans="11:23" x14ac:dyDescent="0.35">
      <c r="K6570" s="4"/>
      <c r="T6570" s="2"/>
      <c r="U6570" s="2"/>
      <c r="V6570" s="2"/>
      <c r="W6570" s="2"/>
    </row>
    <row r="6571" spans="11:23" x14ac:dyDescent="0.35">
      <c r="K6571" s="4"/>
      <c r="T6571" s="2"/>
      <c r="U6571" s="2"/>
      <c r="V6571" s="2"/>
      <c r="W6571" s="2"/>
    </row>
    <row r="6572" spans="11:23" x14ac:dyDescent="0.35">
      <c r="K6572" s="4"/>
      <c r="T6572" s="2"/>
      <c r="U6572" s="2"/>
      <c r="V6572" s="2"/>
      <c r="W6572" s="2"/>
    </row>
    <row r="6573" spans="11:23" x14ac:dyDescent="0.35">
      <c r="K6573" s="4"/>
      <c r="T6573" s="2"/>
      <c r="U6573" s="2"/>
      <c r="V6573" s="2"/>
      <c r="W6573" s="2"/>
    </row>
    <row r="6574" spans="11:23" x14ac:dyDescent="0.35">
      <c r="K6574" s="4"/>
      <c r="T6574" s="2"/>
      <c r="U6574" s="2"/>
      <c r="V6574" s="2"/>
      <c r="W6574" s="2"/>
    </row>
    <row r="6575" spans="11:23" x14ac:dyDescent="0.35">
      <c r="K6575" s="4"/>
      <c r="T6575" s="2"/>
      <c r="U6575" s="2"/>
      <c r="V6575" s="2"/>
      <c r="W6575" s="2"/>
    </row>
    <row r="6576" spans="11:23" x14ac:dyDescent="0.35">
      <c r="K6576" s="4"/>
      <c r="T6576" s="2"/>
      <c r="U6576" s="2"/>
      <c r="V6576" s="2"/>
      <c r="W6576" s="2"/>
    </row>
    <row r="6577" spans="11:23" x14ac:dyDescent="0.35">
      <c r="K6577" s="4"/>
      <c r="T6577" s="2"/>
      <c r="U6577" s="2"/>
      <c r="V6577" s="2"/>
      <c r="W6577" s="2"/>
    </row>
    <row r="6578" spans="11:23" x14ac:dyDescent="0.35">
      <c r="K6578" s="4"/>
      <c r="T6578" s="2"/>
      <c r="U6578" s="2"/>
      <c r="V6578" s="2"/>
      <c r="W6578" s="2"/>
    </row>
    <row r="6579" spans="11:23" x14ac:dyDescent="0.35">
      <c r="K6579" s="4"/>
      <c r="T6579" s="2"/>
      <c r="U6579" s="2"/>
      <c r="V6579" s="2"/>
      <c r="W6579" s="2"/>
    </row>
    <row r="6580" spans="11:23" x14ac:dyDescent="0.35">
      <c r="K6580" s="4"/>
      <c r="T6580" s="2"/>
      <c r="U6580" s="2"/>
      <c r="V6580" s="2"/>
      <c r="W6580" s="2"/>
    </row>
    <row r="6581" spans="11:23" x14ac:dyDescent="0.35">
      <c r="K6581" s="4"/>
      <c r="T6581" s="2"/>
      <c r="U6581" s="2"/>
      <c r="V6581" s="2"/>
      <c r="W6581" s="2"/>
    </row>
    <row r="6582" spans="11:23" x14ac:dyDescent="0.35">
      <c r="K6582" s="4"/>
      <c r="T6582" s="2"/>
      <c r="U6582" s="2"/>
      <c r="V6582" s="2"/>
      <c r="W6582" s="2"/>
    </row>
    <row r="6583" spans="11:23" x14ac:dyDescent="0.35">
      <c r="K6583" s="4"/>
      <c r="T6583" s="2"/>
      <c r="U6583" s="2"/>
      <c r="V6583" s="2"/>
      <c r="W6583" s="2"/>
    </row>
    <row r="6584" spans="11:23" x14ac:dyDescent="0.35">
      <c r="K6584" s="4"/>
      <c r="T6584" s="2"/>
      <c r="U6584" s="2"/>
      <c r="V6584" s="2"/>
      <c r="W6584" s="2"/>
    </row>
    <row r="6585" spans="11:23" x14ac:dyDescent="0.35">
      <c r="K6585" s="4"/>
      <c r="T6585" s="2"/>
      <c r="U6585" s="2"/>
      <c r="V6585" s="2"/>
      <c r="W6585" s="2"/>
    </row>
    <row r="6586" spans="11:23" x14ac:dyDescent="0.35">
      <c r="K6586" s="4"/>
      <c r="T6586" s="2"/>
      <c r="U6586" s="2"/>
      <c r="V6586" s="2"/>
      <c r="W6586" s="2"/>
    </row>
    <row r="6587" spans="11:23" x14ac:dyDescent="0.35">
      <c r="K6587" s="4"/>
      <c r="T6587" s="2"/>
      <c r="U6587" s="2"/>
      <c r="V6587" s="2"/>
      <c r="W6587" s="2"/>
    </row>
    <row r="6588" spans="11:23" x14ac:dyDescent="0.35">
      <c r="K6588" s="4"/>
      <c r="T6588" s="2"/>
      <c r="U6588" s="2"/>
      <c r="V6588" s="2"/>
      <c r="W6588" s="2"/>
    </row>
    <row r="6589" spans="11:23" x14ac:dyDescent="0.35">
      <c r="K6589" s="4"/>
      <c r="T6589" s="2"/>
      <c r="U6589" s="2"/>
      <c r="V6589" s="2"/>
      <c r="W6589" s="2"/>
    </row>
    <row r="6590" spans="11:23" x14ac:dyDescent="0.35">
      <c r="K6590" s="4"/>
      <c r="T6590" s="2"/>
      <c r="U6590" s="2"/>
      <c r="V6590" s="2"/>
      <c r="W6590" s="2"/>
    </row>
    <row r="6591" spans="11:23" x14ac:dyDescent="0.35">
      <c r="K6591" s="4"/>
      <c r="T6591" s="2"/>
      <c r="U6591" s="2"/>
      <c r="V6591" s="2"/>
      <c r="W6591" s="2"/>
    </row>
    <row r="6592" spans="11:23" x14ac:dyDescent="0.35">
      <c r="K6592" s="4"/>
      <c r="T6592" s="2"/>
      <c r="U6592" s="2"/>
      <c r="V6592" s="2"/>
      <c r="W6592" s="2"/>
    </row>
    <row r="6593" spans="11:23" x14ac:dyDescent="0.35">
      <c r="K6593" s="4"/>
      <c r="T6593" s="2"/>
      <c r="U6593" s="2"/>
      <c r="V6593" s="2"/>
      <c r="W6593" s="2"/>
    </row>
    <row r="6594" spans="11:23" x14ac:dyDescent="0.35">
      <c r="K6594" s="4"/>
      <c r="T6594" s="2"/>
      <c r="U6594" s="2"/>
      <c r="V6594" s="2"/>
      <c r="W6594" s="2"/>
    </row>
    <row r="6595" spans="11:23" x14ac:dyDescent="0.35">
      <c r="K6595" s="4"/>
      <c r="T6595" s="2"/>
      <c r="U6595" s="2"/>
      <c r="V6595" s="2"/>
      <c r="W6595" s="2"/>
    </row>
    <row r="6596" spans="11:23" x14ac:dyDescent="0.35">
      <c r="K6596" s="4"/>
      <c r="T6596" s="2"/>
      <c r="U6596" s="2"/>
      <c r="V6596" s="2"/>
      <c r="W6596" s="2"/>
    </row>
    <row r="6597" spans="11:23" x14ac:dyDescent="0.35">
      <c r="K6597" s="4"/>
      <c r="T6597" s="2"/>
      <c r="U6597" s="2"/>
      <c r="V6597" s="2"/>
      <c r="W6597" s="2"/>
    </row>
    <row r="6598" spans="11:23" x14ac:dyDescent="0.35">
      <c r="K6598" s="4"/>
      <c r="T6598" s="2"/>
      <c r="U6598" s="2"/>
      <c r="V6598" s="2"/>
      <c r="W6598" s="2"/>
    </row>
    <row r="6599" spans="11:23" x14ac:dyDescent="0.35">
      <c r="K6599" s="4"/>
      <c r="T6599" s="2"/>
      <c r="U6599" s="2"/>
      <c r="V6599" s="2"/>
      <c r="W6599" s="2"/>
    </row>
    <row r="6600" spans="11:23" x14ac:dyDescent="0.35">
      <c r="K6600" s="4"/>
      <c r="T6600" s="2"/>
      <c r="U6600" s="2"/>
      <c r="V6600" s="2"/>
      <c r="W6600" s="2"/>
    </row>
    <row r="6601" spans="11:23" x14ac:dyDescent="0.35">
      <c r="K6601" s="4"/>
      <c r="T6601" s="2"/>
      <c r="U6601" s="2"/>
      <c r="V6601" s="2"/>
      <c r="W6601" s="2"/>
    </row>
    <row r="6602" spans="11:23" x14ac:dyDescent="0.35">
      <c r="K6602" s="4"/>
      <c r="T6602" s="2"/>
      <c r="U6602" s="2"/>
      <c r="V6602" s="2"/>
      <c r="W6602" s="2"/>
    </row>
    <row r="6603" spans="11:23" x14ac:dyDescent="0.35">
      <c r="K6603" s="4"/>
      <c r="T6603" s="2"/>
      <c r="U6603" s="2"/>
      <c r="V6603" s="2"/>
      <c r="W6603" s="2"/>
    </row>
    <row r="6604" spans="11:23" x14ac:dyDescent="0.35">
      <c r="K6604" s="4"/>
      <c r="T6604" s="2"/>
      <c r="U6604" s="2"/>
      <c r="V6604" s="2"/>
      <c r="W6604" s="2"/>
    </row>
    <row r="6605" spans="11:23" x14ac:dyDescent="0.35">
      <c r="K6605" s="4"/>
      <c r="T6605" s="2"/>
      <c r="U6605" s="2"/>
      <c r="V6605" s="2"/>
      <c r="W6605" s="2"/>
    </row>
    <row r="6606" spans="11:23" x14ac:dyDescent="0.35">
      <c r="K6606" s="4"/>
      <c r="T6606" s="2"/>
      <c r="U6606" s="2"/>
      <c r="V6606" s="2"/>
      <c r="W6606" s="2"/>
    </row>
    <row r="6607" spans="11:23" x14ac:dyDescent="0.35">
      <c r="K6607" s="4"/>
      <c r="T6607" s="2"/>
      <c r="U6607" s="2"/>
      <c r="V6607" s="2"/>
      <c r="W6607" s="2"/>
    </row>
    <row r="6608" spans="11:23" x14ac:dyDescent="0.35">
      <c r="K6608" s="4"/>
      <c r="T6608" s="2"/>
      <c r="U6608" s="2"/>
      <c r="V6608" s="2"/>
      <c r="W6608" s="2"/>
    </row>
    <row r="6609" spans="11:23" x14ac:dyDescent="0.35">
      <c r="K6609" s="4"/>
      <c r="T6609" s="2"/>
      <c r="U6609" s="2"/>
      <c r="V6609" s="2"/>
      <c r="W6609" s="2"/>
    </row>
    <row r="6610" spans="11:23" x14ac:dyDescent="0.35">
      <c r="K6610" s="4"/>
      <c r="T6610" s="2"/>
      <c r="U6610" s="2"/>
      <c r="V6610" s="2"/>
      <c r="W6610" s="2"/>
    </row>
    <row r="6611" spans="11:23" x14ac:dyDescent="0.35">
      <c r="K6611" s="4"/>
      <c r="T6611" s="2"/>
      <c r="U6611" s="2"/>
      <c r="V6611" s="2"/>
      <c r="W6611" s="2"/>
    </row>
    <row r="6612" spans="11:23" x14ac:dyDescent="0.35">
      <c r="K6612" s="4"/>
      <c r="T6612" s="2"/>
      <c r="U6612" s="2"/>
      <c r="V6612" s="2"/>
      <c r="W6612" s="2"/>
    </row>
    <row r="6613" spans="11:23" x14ac:dyDescent="0.35">
      <c r="K6613" s="4"/>
      <c r="T6613" s="2"/>
      <c r="U6613" s="2"/>
      <c r="V6613" s="2"/>
      <c r="W6613" s="2"/>
    </row>
    <row r="6614" spans="11:23" x14ac:dyDescent="0.35">
      <c r="K6614" s="4"/>
      <c r="T6614" s="2"/>
      <c r="U6614" s="2"/>
      <c r="V6614" s="2"/>
      <c r="W6614" s="2"/>
    </row>
    <row r="6615" spans="11:23" x14ac:dyDescent="0.35">
      <c r="K6615" s="4"/>
      <c r="T6615" s="2"/>
      <c r="U6615" s="2"/>
      <c r="V6615" s="2"/>
      <c r="W6615" s="2"/>
    </row>
    <row r="6616" spans="11:23" x14ac:dyDescent="0.35">
      <c r="K6616" s="4"/>
      <c r="T6616" s="2"/>
      <c r="U6616" s="2"/>
      <c r="V6616" s="2"/>
      <c r="W6616" s="2"/>
    </row>
    <row r="6617" spans="11:23" x14ac:dyDescent="0.35">
      <c r="K6617" s="4"/>
      <c r="T6617" s="2"/>
      <c r="U6617" s="2"/>
      <c r="V6617" s="2"/>
      <c r="W6617" s="2"/>
    </row>
    <row r="6618" spans="11:23" x14ac:dyDescent="0.35">
      <c r="K6618" s="4"/>
      <c r="T6618" s="2"/>
      <c r="U6618" s="2"/>
      <c r="V6618" s="2"/>
      <c r="W6618" s="2"/>
    </row>
    <row r="6619" spans="11:23" x14ac:dyDescent="0.35">
      <c r="K6619" s="4"/>
      <c r="T6619" s="2"/>
      <c r="U6619" s="2"/>
      <c r="V6619" s="2"/>
      <c r="W6619" s="2"/>
    </row>
    <row r="6620" spans="11:23" x14ac:dyDescent="0.35">
      <c r="K6620" s="4"/>
      <c r="T6620" s="2"/>
      <c r="U6620" s="2"/>
      <c r="V6620" s="2"/>
      <c r="W6620" s="2"/>
    </row>
    <row r="6621" spans="11:23" x14ac:dyDescent="0.35">
      <c r="K6621" s="4"/>
      <c r="T6621" s="2"/>
      <c r="U6621" s="2"/>
      <c r="V6621" s="2"/>
      <c r="W6621" s="2"/>
    </row>
    <row r="6622" spans="11:23" x14ac:dyDescent="0.35">
      <c r="K6622" s="4"/>
      <c r="T6622" s="2"/>
      <c r="U6622" s="2"/>
      <c r="V6622" s="2"/>
      <c r="W6622" s="2"/>
    </row>
    <row r="6623" spans="11:23" x14ac:dyDescent="0.35">
      <c r="K6623" s="4"/>
      <c r="T6623" s="2"/>
      <c r="U6623" s="2"/>
      <c r="V6623" s="2"/>
      <c r="W6623" s="2"/>
    </row>
    <row r="6624" spans="11:23" x14ac:dyDescent="0.35">
      <c r="K6624" s="4"/>
      <c r="T6624" s="2"/>
      <c r="U6624" s="2"/>
      <c r="V6624" s="2"/>
      <c r="W6624" s="2"/>
    </row>
    <row r="6625" spans="11:23" x14ac:dyDescent="0.35">
      <c r="K6625" s="4"/>
      <c r="T6625" s="2"/>
      <c r="U6625" s="2"/>
      <c r="V6625" s="2"/>
      <c r="W6625" s="2"/>
    </row>
    <row r="6626" spans="11:23" x14ac:dyDescent="0.35">
      <c r="K6626" s="4"/>
      <c r="T6626" s="2"/>
      <c r="U6626" s="2"/>
      <c r="V6626" s="2"/>
      <c r="W6626" s="2"/>
    </row>
    <row r="6627" spans="11:23" x14ac:dyDescent="0.35">
      <c r="K6627" s="4"/>
      <c r="T6627" s="2"/>
      <c r="U6627" s="2"/>
      <c r="V6627" s="2"/>
      <c r="W6627" s="2"/>
    </row>
    <row r="6628" spans="11:23" x14ac:dyDescent="0.35">
      <c r="K6628" s="4"/>
      <c r="T6628" s="2"/>
      <c r="U6628" s="2"/>
      <c r="V6628" s="2"/>
      <c r="W6628" s="2"/>
    </row>
    <row r="6629" spans="11:23" x14ac:dyDescent="0.35">
      <c r="K6629" s="4"/>
      <c r="T6629" s="2"/>
      <c r="U6629" s="2"/>
      <c r="V6629" s="2"/>
      <c r="W6629" s="2"/>
    </row>
    <row r="6630" spans="11:23" x14ac:dyDescent="0.35">
      <c r="K6630" s="4"/>
      <c r="T6630" s="2"/>
      <c r="U6630" s="2"/>
      <c r="V6630" s="2"/>
      <c r="W6630" s="2"/>
    </row>
    <row r="6631" spans="11:23" x14ac:dyDescent="0.35">
      <c r="K6631" s="4"/>
      <c r="T6631" s="2"/>
      <c r="U6631" s="2"/>
      <c r="V6631" s="2"/>
      <c r="W6631" s="2"/>
    </row>
    <row r="6632" spans="11:23" x14ac:dyDescent="0.35">
      <c r="K6632" s="4"/>
      <c r="T6632" s="2"/>
      <c r="U6632" s="2"/>
      <c r="V6632" s="2"/>
      <c r="W6632" s="2"/>
    </row>
    <row r="6633" spans="11:23" x14ac:dyDescent="0.35">
      <c r="K6633" s="4"/>
      <c r="T6633" s="2"/>
      <c r="U6633" s="2"/>
      <c r="V6633" s="2"/>
      <c r="W6633" s="2"/>
    </row>
    <row r="6634" spans="11:23" x14ac:dyDescent="0.35">
      <c r="K6634" s="4"/>
      <c r="T6634" s="2"/>
      <c r="U6634" s="2"/>
      <c r="V6634" s="2"/>
      <c r="W6634" s="2"/>
    </row>
    <row r="6635" spans="11:23" x14ac:dyDescent="0.35">
      <c r="K6635" s="4"/>
      <c r="T6635" s="2"/>
      <c r="U6635" s="2"/>
      <c r="V6635" s="2"/>
      <c r="W6635" s="2"/>
    </row>
    <row r="6636" spans="11:23" x14ac:dyDescent="0.35">
      <c r="K6636" s="4"/>
      <c r="T6636" s="2"/>
      <c r="U6636" s="2"/>
      <c r="V6636" s="2"/>
      <c r="W6636" s="2"/>
    </row>
    <row r="6637" spans="11:23" x14ac:dyDescent="0.35">
      <c r="K6637" s="4"/>
      <c r="T6637" s="2"/>
      <c r="U6637" s="2"/>
      <c r="V6637" s="2"/>
      <c r="W6637" s="2"/>
    </row>
    <row r="6638" spans="11:23" x14ac:dyDescent="0.35">
      <c r="K6638" s="4"/>
      <c r="T6638" s="2"/>
      <c r="U6638" s="2"/>
      <c r="V6638" s="2"/>
      <c r="W6638" s="2"/>
    </row>
    <row r="6639" spans="11:23" x14ac:dyDescent="0.35">
      <c r="K6639" s="4"/>
      <c r="T6639" s="2"/>
      <c r="U6639" s="2"/>
      <c r="V6639" s="2"/>
      <c r="W6639" s="2"/>
    </row>
    <row r="6640" spans="11:23" x14ac:dyDescent="0.35">
      <c r="K6640" s="4"/>
      <c r="T6640" s="2"/>
      <c r="U6640" s="2"/>
      <c r="V6640" s="2"/>
      <c r="W6640" s="2"/>
    </row>
    <row r="6641" spans="11:23" x14ac:dyDescent="0.35">
      <c r="K6641" s="4"/>
      <c r="T6641" s="2"/>
      <c r="U6641" s="2"/>
      <c r="V6641" s="2"/>
      <c r="W6641" s="2"/>
    </row>
    <row r="6642" spans="11:23" x14ac:dyDescent="0.35">
      <c r="K6642" s="4"/>
      <c r="T6642" s="2"/>
      <c r="U6642" s="2"/>
      <c r="V6642" s="2"/>
      <c r="W6642" s="2"/>
    </row>
    <row r="6643" spans="11:23" x14ac:dyDescent="0.35">
      <c r="K6643" s="4"/>
      <c r="T6643" s="2"/>
      <c r="U6643" s="2"/>
      <c r="V6643" s="2"/>
      <c r="W6643" s="2"/>
    </row>
    <row r="6644" spans="11:23" x14ac:dyDescent="0.35">
      <c r="K6644" s="4"/>
      <c r="T6644" s="2"/>
      <c r="U6644" s="2"/>
      <c r="V6644" s="2"/>
      <c r="W6644" s="2"/>
    </row>
    <row r="6645" spans="11:23" x14ac:dyDescent="0.35">
      <c r="K6645" s="4"/>
      <c r="T6645" s="2"/>
      <c r="U6645" s="2"/>
      <c r="V6645" s="2"/>
      <c r="W6645" s="2"/>
    </row>
    <row r="6646" spans="11:23" x14ac:dyDescent="0.35">
      <c r="K6646" s="4"/>
      <c r="T6646" s="2"/>
      <c r="U6646" s="2"/>
      <c r="V6646" s="2"/>
      <c r="W6646" s="2"/>
    </row>
    <row r="6647" spans="11:23" x14ac:dyDescent="0.35">
      <c r="K6647" s="4"/>
      <c r="T6647" s="2"/>
      <c r="U6647" s="2"/>
      <c r="V6647" s="2"/>
      <c r="W6647" s="2"/>
    </row>
    <row r="6648" spans="11:23" x14ac:dyDescent="0.35">
      <c r="K6648" s="4"/>
      <c r="T6648" s="2"/>
      <c r="U6648" s="2"/>
      <c r="V6648" s="2"/>
      <c r="W6648" s="2"/>
    </row>
    <row r="6649" spans="11:23" x14ac:dyDescent="0.35">
      <c r="K6649" s="4"/>
      <c r="T6649" s="2"/>
      <c r="U6649" s="2"/>
      <c r="V6649" s="2"/>
      <c r="W6649" s="2"/>
    </row>
    <row r="6650" spans="11:23" x14ac:dyDescent="0.35">
      <c r="K6650" s="4"/>
      <c r="T6650" s="2"/>
      <c r="U6650" s="2"/>
      <c r="V6650" s="2"/>
      <c r="W6650" s="2"/>
    </row>
    <row r="6651" spans="11:23" x14ac:dyDescent="0.35">
      <c r="K6651" s="4"/>
      <c r="T6651" s="2"/>
      <c r="U6651" s="2"/>
      <c r="V6651" s="2"/>
      <c r="W6651" s="2"/>
    </row>
    <row r="6652" spans="11:23" x14ac:dyDescent="0.35">
      <c r="K6652" s="4"/>
      <c r="T6652" s="2"/>
      <c r="U6652" s="2"/>
      <c r="V6652" s="2"/>
      <c r="W6652" s="2"/>
    </row>
    <row r="6653" spans="11:23" x14ac:dyDescent="0.35">
      <c r="K6653" s="4"/>
      <c r="T6653" s="2"/>
      <c r="U6653" s="2"/>
      <c r="V6653" s="2"/>
      <c r="W6653" s="2"/>
    </row>
    <row r="6654" spans="11:23" x14ac:dyDescent="0.35">
      <c r="K6654" s="4"/>
      <c r="T6654" s="2"/>
      <c r="U6654" s="2"/>
      <c r="V6654" s="2"/>
      <c r="W6654" s="2"/>
    </row>
    <row r="6655" spans="11:23" x14ac:dyDescent="0.35">
      <c r="K6655" s="4"/>
      <c r="T6655" s="2"/>
      <c r="U6655" s="2"/>
      <c r="V6655" s="2"/>
      <c r="W6655" s="2"/>
    </row>
    <row r="6656" spans="11:23" x14ac:dyDescent="0.35">
      <c r="K6656" s="4"/>
      <c r="T6656" s="2"/>
      <c r="U6656" s="2"/>
      <c r="V6656" s="2"/>
      <c r="W6656" s="2"/>
    </row>
    <row r="6657" spans="11:23" x14ac:dyDescent="0.35">
      <c r="K6657" s="4"/>
      <c r="T6657" s="2"/>
      <c r="U6657" s="2"/>
      <c r="V6657" s="2"/>
      <c r="W6657" s="2"/>
    </row>
    <row r="6658" spans="11:23" x14ac:dyDescent="0.35">
      <c r="K6658" s="4"/>
      <c r="T6658" s="2"/>
      <c r="U6658" s="2"/>
      <c r="V6658" s="2"/>
      <c r="W6658" s="2"/>
    </row>
    <row r="6659" spans="11:23" x14ac:dyDescent="0.35">
      <c r="K6659" s="4"/>
      <c r="T6659" s="2"/>
      <c r="U6659" s="2"/>
      <c r="V6659" s="2"/>
      <c r="W6659" s="2"/>
    </row>
    <row r="6660" spans="11:23" x14ac:dyDescent="0.35">
      <c r="K6660" s="4"/>
      <c r="T6660" s="2"/>
      <c r="U6660" s="2"/>
      <c r="V6660" s="2"/>
      <c r="W6660" s="2"/>
    </row>
    <row r="6661" spans="11:23" x14ac:dyDescent="0.35">
      <c r="K6661" s="4"/>
      <c r="T6661" s="2"/>
      <c r="U6661" s="2"/>
      <c r="V6661" s="2"/>
      <c r="W6661" s="2"/>
    </row>
    <row r="6662" spans="11:23" x14ac:dyDescent="0.35">
      <c r="K6662" s="4"/>
      <c r="T6662" s="2"/>
      <c r="U6662" s="2"/>
      <c r="V6662" s="2"/>
      <c r="W6662" s="2"/>
    </row>
    <row r="6663" spans="11:23" x14ac:dyDescent="0.35">
      <c r="K6663" s="4"/>
      <c r="T6663" s="2"/>
      <c r="U6663" s="2"/>
      <c r="V6663" s="2"/>
      <c r="W6663" s="2"/>
    </row>
    <row r="6664" spans="11:23" x14ac:dyDescent="0.35">
      <c r="K6664" s="4"/>
      <c r="T6664" s="2"/>
      <c r="U6664" s="2"/>
      <c r="V6664" s="2"/>
      <c r="W6664" s="2"/>
    </row>
    <row r="6665" spans="11:23" x14ac:dyDescent="0.35">
      <c r="K6665" s="4"/>
      <c r="T6665" s="2"/>
      <c r="U6665" s="2"/>
      <c r="V6665" s="2"/>
      <c r="W6665" s="2"/>
    </row>
    <row r="6666" spans="11:23" x14ac:dyDescent="0.35">
      <c r="K6666" s="4"/>
      <c r="T6666" s="2"/>
      <c r="U6666" s="2"/>
      <c r="V6666" s="2"/>
      <c r="W6666" s="2"/>
    </row>
    <row r="6667" spans="11:23" x14ac:dyDescent="0.35">
      <c r="K6667" s="4"/>
      <c r="T6667" s="2"/>
      <c r="U6667" s="2"/>
      <c r="V6667" s="2"/>
      <c r="W6667" s="2"/>
    </row>
    <row r="6668" spans="11:23" x14ac:dyDescent="0.35">
      <c r="K6668" s="4"/>
      <c r="T6668" s="2"/>
      <c r="U6668" s="2"/>
      <c r="V6668" s="2"/>
      <c r="W6668" s="2"/>
    </row>
    <row r="6669" spans="11:23" x14ac:dyDescent="0.35">
      <c r="K6669" s="4"/>
      <c r="T6669" s="2"/>
      <c r="U6669" s="2"/>
      <c r="V6669" s="2"/>
      <c r="W6669" s="2"/>
    </row>
    <row r="6670" spans="11:23" x14ac:dyDescent="0.35">
      <c r="K6670" s="4"/>
      <c r="T6670" s="2"/>
      <c r="U6670" s="2"/>
      <c r="V6670" s="2"/>
      <c r="W6670" s="2"/>
    </row>
    <row r="6671" spans="11:23" x14ac:dyDescent="0.35">
      <c r="K6671" s="4"/>
      <c r="T6671" s="2"/>
      <c r="U6671" s="2"/>
      <c r="V6671" s="2"/>
      <c r="W6671" s="2"/>
    </row>
    <row r="6672" spans="11:23" x14ac:dyDescent="0.35">
      <c r="K6672" s="4"/>
      <c r="T6672" s="2"/>
      <c r="U6672" s="2"/>
      <c r="V6672" s="2"/>
      <c r="W6672" s="2"/>
    </row>
    <row r="6673" spans="11:23" x14ac:dyDescent="0.35">
      <c r="K6673" s="4"/>
      <c r="T6673" s="2"/>
      <c r="U6673" s="2"/>
      <c r="V6673" s="2"/>
      <c r="W6673" s="2"/>
    </row>
    <row r="6674" spans="11:23" x14ac:dyDescent="0.35">
      <c r="K6674" s="4"/>
      <c r="T6674" s="2"/>
      <c r="U6674" s="2"/>
      <c r="V6674" s="2"/>
      <c r="W6674" s="2"/>
    </row>
    <row r="6675" spans="11:23" x14ac:dyDescent="0.35">
      <c r="K6675" s="4"/>
      <c r="T6675" s="2"/>
      <c r="U6675" s="2"/>
      <c r="V6675" s="2"/>
      <c r="W6675" s="2"/>
    </row>
    <row r="6676" spans="11:23" x14ac:dyDescent="0.35">
      <c r="K6676" s="4"/>
      <c r="T6676" s="2"/>
      <c r="U6676" s="2"/>
      <c r="V6676" s="2"/>
      <c r="W6676" s="2"/>
    </row>
    <row r="6677" spans="11:23" x14ac:dyDescent="0.35">
      <c r="K6677" s="4"/>
      <c r="T6677" s="2"/>
      <c r="U6677" s="2"/>
      <c r="V6677" s="2"/>
      <c r="W6677" s="2"/>
    </row>
    <row r="6678" spans="11:23" x14ac:dyDescent="0.35">
      <c r="K6678" s="4"/>
      <c r="T6678" s="2"/>
      <c r="U6678" s="2"/>
      <c r="V6678" s="2"/>
      <c r="W6678" s="2"/>
    </row>
    <row r="6679" spans="11:23" x14ac:dyDescent="0.35">
      <c r="K6679" s="4"/>
      <c r="T6679" s="2"/>
      <c r="U6679" s="2"/>
      <c r="V6679" s="2"/>
      <c r="W6679" s="2"/>
    </row>
    <row r="6680" spans="11:23" x14ac:dyDescent="0.35">
      <c r="K6680" s="4"/>
      <c r="T6680" s="2"/>
      <c r="U6680" s="2"/>
      <c r="V6680" s="2"/>
      <c r="W6680" s="2"/>
    </row>
    <row r="6681" spans="11:23" x14ac:dyDescent="0.35">
      <c r="K6681" s="4"/>
      <c r="T6681" s="2"/>
      <c r="U6681" s="2"/>
      <c r="V6681" s="2"/>
      <c r="W6681" s="2"/>
    </row>
    <row r="6682" spans="11:23" x14ac:dyDescent="0.35">
      <c r="K6682" s="4"/>
      <c r="T6682" s="2"/>
      <c r="U6682" s="2"/>
      <c r="V6682" s="2"/>
      <c r="W6682" s="2"/>
    </row>
    <row r="6683" spans="11:23" x14ac:dyDescent="0.35">
      <c r="K6683" s="4"/>
      <c r="T6683" s="2"/>
      <c r="U6683" s="2"/>
      <c r="V6683" s="2"/>
      <c r="W6683" s="2"/>
    </row>
    <row r="6684" spans="11:23" x14ac:dyDescent="0.35">
      <c r="K6684" s="4"/>
      <c r="T6684" s="2"/>
      <c r="U6684" s="2"/>
      <c r="V6684" s="2"/>
      <c r="W6684" s="2"/>
    </row>
    <row r="6685" spans="11:23" x14ac:dyDescent="0.35">
      <c r="K6685" s="4"/>
      <c r="T6685" s="2"/>
      <c r="U6685" s="2"/>
      <c r="V6685" s="2"/>
      <c r="W6685" s="2"/>
    </row>
    <row r="6686" spans="11:23" x14ac:dyDescent="0.35">
      <c r="K6686" s="4"/>
      <c r="T6686" s="2"/>
      <c r="U6686" s="2"/>
      <c r="V6686" s="2"/>
      <c r="W6686" s="2"/>
    </row>
    <row r="6687" spans="11:23" x14ac:dyDescent="0.35">
      <c r="K6687" s="4"/>
      <c r="T6687" s="2"/>
      <c r="U6687" s="2"/>
      <c r="V6687" s="2"/>
      <c r="W6687" s="2"/>
    </row>
    <row r="6688" spans="11:23" x14ac:dyDescent="0.35">
      <c r="K6688" s="4"/>
      <c r="T6688" s="2"/>
      <c r="U6688" s="2"/>
      <c r="V6688" s="2"/>
      <c r="W6688" s="2"/>
    </row>
    <row r="6689" spans="11:23" x14ac:dyDescent="0.35">
      <c r="K6689" s="4"/>
      <c r="T6689" s="2"/>
      <c r="U6689" s="2"/>
      <c r="V6689" s="2"/>
      <c r="W6689" s="2"/>
    </row>
    <row r="6690" spans="11:23" x14ac:dyDescent="0.35">
      <c r="K6690" s="4"/>
      <c r="T6690" s="2"/>
      <c r="U6690" s="2"/>
      <c r="V6690" s="2"/>
      <c r="W6690" s="2"/>
    </row>
    <row r="6691" spans="11:23" x14ac:dyDescent="0.35">
      <c r="K6691" s="4"/>
      <c r="T6691" s="2"/>
      <c r="U6691" s="2"/>
      <c r="V6691" s="2"/>
      <c r="W6691" s="2"/>
    </row>
    <row r="6692" spans="11:23" x14ac:dyDescent="0.35">
      <c r="K6692" s="4"/>
      <c r="T6692" s="2"/>
      <c r="U6692" s="2"/>
      <c r="V6692" s="2"/>
      <c r="W6692" s="2"/>
    </row>
    <row r="6693" spans="11:23" x14ac:dyDescent="0.35">
      <c r="K6693" s="4"/>
      <c r="T6693" s="2"/>
      <c r="U6693" s="2"/>
      <c r="V6693" s="2"/>
      <c r="W6693" s="2"/>
    </row>
    <row r="6694" spans="11:23" x14ac:dyDescent="0.35">
      <c r="K6694" s="4"/>
      <c r="T6694" s="2"/>
      <c r="U6694" s="2"/>
      <c r="V6694" s="2"/>
      <c r="W6694" s="2"/>
    </row>
    <row r="6695" spans="11:23" x14ac:dyDescent="0.35">
      <c r="K6695" s="4"/>
      <c r="T6695" s="2"/>
      <c r="U6695" s="2"/>
      <c r="V6695" s="2"/>
      <c r="W6695" s="2"/>
    </row>
    <row r="6696" spans="11:23" x14ac:dyDescent="0.35">
      <c r="K6696" s="4"/>
      <c r="T6696" s="2"/>
      <c r="U6696" s="2"/>
      <c r="V6696" s="2"/>
      <c r="W6696" s="2"/>
    </row>
    <row r="6697" spans="11:23" x14ac:dyDescent="0.35">
      <c r="K6697" s="4"/>
      <c r="T6697" s="2"/>
      <c r="U6697" s="2"/>
      <c r="V6697" s="2"/>
      <c r="W6697" s="2"/>
    </row>
    <row r="6698" spans="11:23" x14ac:dyDescent="0.35">
      <c r="K6698" s="4"/>
      <c r="T6698" s="2"/>
      <c r="U6698" s="2"/>
      <c r="V6698" s="2"/>
      <c r="W6698" s="2"/>
    </row>
    <row r="6699" spans="11:23" x14ac:dyDescent="0.35">
      <c r="K6699" s="4"/>
      <c r="T6699" s="2"/>
      <c r="U6699" s="2"/>
      <c r="V6699" s="2"/>
      <c r="W6699" s="2"/>
    </row>
    <row r="6700" spans="11:23" x14ac:dyDescent="0.35">
      <c r="K6700" s="4"/>
      <c r="T6700" s="2"/>
      <c r="U6700" s="2"/>
      <c r="V6700" s="2"/>
      <c r="W6700" s="2"/>
    </row>
    <row r="6701" spans="11:23" x14ac:dyDescent="0.35">
      <c r="K6701" s="4"/>
      <c r="T6701" s="2"/>
      <c r="U6701" s="2"/>
      <c r="V6701" s="2"/>
      <c r="W6701" s="2"/>
    </row>
    <row r="6702" spans="11:23" x14ac:dyDescent="0.35">
      <c r="K6702" s="4"/>
      <c r="T6702" s="2"/>
      <c r="U6702" s="2"/>
      <c r="V6702" s="2"/>
      <c r="W6702" s="2"/>
    </row>
    <row r="6703" spans="11:23" x14ac:dyDescent="0.35">
      <c r="K6703" s="4"/>
      <c r="T6703" s="2"/>
      <c r="U6703" s="2"/>
      <c r="V6703" s="2"/>
      <c r="W6703" s="2"/>
    </row>
    <row r="6704" spans="11:23" x14ac:dyDescent="0.35">
      <c r="K6704" s="4"/>
      <c r="T6704" s="2"/>
      <c r="U6704" s="2"/>
      <c r="V6704" s="2"/>
      <c r="W6704" s="2"/>
    </row>
    <row r="6705" spans="11:23" x14ac:dyDescent="0.35">
      <c r="K6705" s="4"/>
      <c r="T6705" s="2"/>
      <c r="U6705" s="2"/>
      <c r="V6705" s="2"/>
      <c r="W6705" s="2"/>
    </row>
    <row r="6706" spans="11:23" x14ac:dyDescent="0.35">
      <c r="K6706" s="4"/>
      <c r="T6706" s="2"/>
      <c r="U6706" s="2"/>
      <c r="V6706" s="2"/>
      <c r="W6706" s="2"/>
    </row>
    <row r="6707" spans="11:23" x14ac:dyDescent="0.35">
      <c r="K6707" s="4"/>
      <c r="T6707" s="2"/>
      <c r="U6707" s="2"/>
      <c r="V6707" s="2"/>
      <c r="W6707" s="2"/>
    </row>
    <row r="6708" spans="11:23" x14ac:dyDescent="0.35">
      <c r="K6708" s="4"/>
      <c r="T6708" s="2"/>
      <c r="U6708" s="2"/>
      <c r="V6708" s="2"/>
      <c r="W6708" s="2"/>
    </row>
    <row r="6709" spans="11:23" x14ac:dyDescent="0.35">
      <c r="K6709" s="4"/>
      <c r="T6709" s="2"/>
      <c r="U6709" s="2"/>
      <c r="V6709" s="2"/>
      <c r="W6709" s="2"/>
    </row>
    <row r="6710" spans="11:23" x14ac:dyDescent="0.35">
      <c r="K6710" s="4"/>
      <c r="T6710" s="2"/>
      <c r="U6710" s="2"/>
      <c r="V6710" s="2"/>
      <c r="W6710" s="2"/>
    </row>
    <row r="6711" spans="11:23" x14ac:dyDescent="0.35">
      <c r="K6711" s="4"/>
      <c r="T6711" s="2"/>
      <c r="U6711" s="2"/>
      <c r="V6711" s="2"/>
      <c r="W6711" s="2"/>
    </row>
    <row r="6712" spans="11:23" x14ac:dyDescent="0.35">
      <c r="K6712" s="4"/>
      <c r="T6712" s="2"/>
      <c r="U6712" s="2"/>
      <c r="V6712" s="2"/>
      <c r="W6712" s="2"/>
    </row>
    <row r="6713" spans="11:23" x14ac:dyDescent="0.35">
      <c r="K6713" s="4"/>
      <c r="T6713" s="2"/>
      <c r="U6713" s="2"/>
      <c r="V6713" s="2"/>
      <c r="W6713" s="2"/>
    </row>
    <row r="6714" spans="11:23" x14ac:dyDescent="0.35">
      <c r="K6714" s="4"/>
      <c r="T6714" s="2"/>
      <c r="U6714" s="2"/>
      <c r="V6714" s="2"/>
      <c r="W6714" s="2"/>
    </row>
    <row r="6715" spans="11:23" x14ac:dyDescent="0.35">
      <c r="K6715" s="4"/>
      <c r="T6715" s="2"/>
      <c r="U6715" s="2"/>
      <c r="V6715" s="2"/>
      <c r="W6715" s="2"/>
    </row>
    <row r="6716" spans="11:23" x14ac:dyDescent="0.35">
      <c r="K6716" s="4"/>
      <c r="T6716" s="2"/>
      <c r="U6716" s="2"/>
      <c r="V6716" s="2"/>
      <c r="W6716" s="2"/>
    </row>
    <row r="6717" spans="11:23" x14ac:dyDescent="0.35">
      <c r="K6717" s="4"/>
      <c r="T6717" s="2"/>
      <c r="U6717" s="2"/>
      <c r="V6717" s="2"/>
      <c r="W6717" s="2"/>
    </row>
    <row r="6718" spans="11:23" x14ac:dyDescent="0.35">
      <c r="K6718" s="4"/>
      <c r="T6718" s="2"/>
      <c r="U6718" s="2"/>
      <c r="V6718" s="2"/>
      <c r="W6718" s="2"/>
    </row>
    <row r="6719" spans="11:23" x14ac:dyDescent="0.35">
      <c r="K6719" s="4"/>
      <c r="T6719" s="2"/>
      <c r="U6719" s="2"/>
      <c r="V6719" s="2"/>
      <c r="W6719" s="2"/>
    </row>
    <row r="6720" spans="11:23" x14ac:dyDescent="0.35">
      <c r="K6720" s="4"/>
      <c r="T6720" s="2"/>
      <c r="U6720" s="2"/>
      <c r="V6720" s="2"/>
      <c r="W6720" s="2"/>
    </row>
    <row r="6721" spans="11:23" x14ac:dyDescent="0.35">
      <c r="K6721" s="4"/>
      <c r="T6721" s="2"/>
      <c r="U6721" s="2"/>
      <c r="V6721" s="2"/>
      <c r="W6721" s="2"/>
    </row>
    <row r="6722" spans="11:23" x14ac:dyDescent="0.35">
      <c r="K6722" s="4"/>
      <c r="T6722" s="2"/>
      <c r="U6722" s="2"/>
      <c r="V6722" s="2"/>
      <c r="W6722" s="2"/>
    </row>
    <row r="6723" spans="11:23" x14ac:dyDescent="0.35">
      <c r="K6723" s="4"/>
      <c r="T6723" s="2"/>
      <c r="U6723" s="2"/>
      <c r="V6723" s="2"/>
      <c r="W6723" s="2"/>
    </row>
    <row r="6724" spans="11:23" x14ac:dyDescent="0.35">
      <c r="K6724" s="4"/>
      <c r="T6724" s="2"/>
      <c r="U6724" s="2"/>
      <c r="V6724" s="2"/>
      <c r="W6724" s="2"/>
    </row>
    <row r="6725" spans="11:23" x14ac:dyDescent="0.35">
      <c r="K6725" s="4"/>
      <c r="T6725" s="2"/>
      <c r="U6725" s="2"/>
      <c r="V6725" s="2"/>
      <c r="W6725" s="2"/>
    </row>
    <row r="6726" spans="11:23" x14ac:dyDescent="0.35">
      <c r="K6726" s="4"/>
      <c r="T6726" s="2"/>
      <c r="U6726" s="2"/>
      <c r="V6726" s="2"/>
      <c r="W6726" s="2"/>
    </row>
    <row r="6727" spans="11:23" x14ac:dyDescent="0.35">
      <c r="K6727" s="4"/>
      <c r="T6727" s="2"/>
      <c r="U6727" s="2"/>
      <c r="V6727" s="2"/>
      <c r="W6727" s="2"/>
    </row>
    <row r="6728" spans="11:23" x14ac:dyDescent="0.35">
      <c r="K6728" s="4"/>
      <c r="T6728" s="2"/>
      <c r="U6728" s="2"/>
      <c r="V6728" s="2"/>
      <c r="W6728" s="2"/>
    </row>
    <row r="6729" spans="11:23" x14ac:dyDescent="0.35">
      <c r="K6729" s="4"/>
      <c r="T6729" s="2"/>
      <c r="U6729" s="2"/>
      <c r="V6729" s="2"/>
      <c r="W6729" s="2"/>
    </row>
    <row r="6730" spans="11:23" x14ac:dyDescent="0.35">
      <c r="K6730" s="4"/>
      <c r="T6730" s="2"/>
      <c r="U6730" s="2"/>
      <c r="V6730" s="2"/>
      <c r="W6730" s="2"/>
    </row>
    <row r="6731" spans="11:23" x14ac:dyDescent="0.35">
      <c r="K6731" s="4"/>
      <c r="T6731" s="2"/>
      <c r="U6731" s="2"/>
      <c r="V6731" s="2"/>
      <c r="W6731" s="2"/>
    </row>
    <row r="6732" spans="11:23" x14ac:dyDescent="0.35">
      <c r="K6732" s="4"/>
      <c r="T6732" s="2"/>
      <c r="U6732" s="2"/>
      <c r="V6732" s="2"/>
      <c r="W6732" s="2"/>
    </row>
    <row r="6733" spans="11:23" x14ac:dyDescent="0.35">
      <c r="K6733" s="4"/>
      <c r="T6733" s="2"/>
      <c r="U6733" s="2"/>
      <c r="V6733" s="2"/>
      <c r="W6733" s="2"/>
    </row>
    <row r="6734" spans="11:23" x14ac:dyDescent="0.35">
      <c r="K6734" s="4"/>
      <c r="T6734" s="2"/>
      <c r="U6734" s="2"/>
      <c r="V6734" s="2"/>
      <c r="W6734" s="2"/>
    </row>
    <row r="6735" spans="11:23" x14ac:dyDescent="0.35">
      <c r="K6735" s="4"/>
      <c r="T6735" s="2"/>
      <c r="U6735" s="2"/>
      <c r="V6735" s="2"/>
      <c r="W6735" s="2"/>
    </row>
    <row r="6736" spans="11:23" x14ac:dyDescent="0.35">
      <c r="K6736" s="4"/>
      <c r="T6736" s="2"/>
      <c r="U6736" s="2"/>
      <c r="V6736" s="2"/>
      <c r="W6736" s="2"/>
    </row>
    <row r="6737" spans="11:23" x14ac:dyDescent="0.35">
      <c r="K6737" s="4"/>
      <c r="T6737" s="2"/>
      <c r="U6737" s="2"/>
      <c r="V6737" s="2"/>
      <c r="W6737" s="2"/>
    </row>
    <row r="6738" spans="11:23" x14ac:dyDescent="0.35">
      <c r="K6738" s="4"/>
      <c r="T6738" s="2"/>
      <c r="U6738" s="2"/>
      <c r="V6738" s="2"/>
      <c r="W6738" s="2"/>
    </row>
    <row r="6739" spans="11:23" x14ac:dyDescent="0.35">
      <c r="K6739" s="4"/>
      <c r="T6739" s="2"/>
      <c r="U6739" s="2"/>
      <c r="V6739" s="2"/>
      <c r="W6739" s="2"/>
    </row>
    <row r="6740" spans="11:23" x14ac:dyDescent="0.35">
      <c r="K6740" s="4"/>
      <c r="T6740" s="2"/>
      <c r="U6740" s="2"/>
      <c r="V6740" s="2"/>
      <c r="W6740" s="2"/>
    </row>
    <row r="6741" spans="11:23" x14ac:dyDescent="0.35">
      <c r="K6741" s="4"/>
      <c r="T6741" s="2"/>
      <c r="U6741" s="2"/>
      <c r="V6741" s="2"/>
      <c r="W6741" s="2"/>
    </row>
    <row r="6742" spans="11:23" x14ac:dyDescent="0.35">
      <c r="K6742" s="4"/>
      <c r="T6742" s="2"/>
      <c r="U6742" s="2"/>
      <c r="V6742" s="2"/>
      <c r="W6742" s="2"/>
    </row>
    <row r="6743" spans="11:23" x14ac:dyDescent="0.35">
      <c r="K6743" s="4"/>
      <c r="T6743" s="2"/>
      <c r="U6743" s="2"/>
      <c r="V6743" s="2"/>
      <c r="W6743" s="2"/>
    </row>
    <row r="6744" spans="11:23" x14ac:dyDescent="0.35">
      <c r="K6744" s="4"/>
      <c r="T6744" s="2"/>
      <c r="U6744" s="2"/>
      <c r="V6744" s="2"/>
      <c r="W6744" s="2"/>
    </row>
    <row r="6745" spans="11:23" x14ac:dyDescent="0.35">
      <c r="K6745" s="4"/>
      <c r="T6745" s="2"/>
      <c r="U6745" s="2"/>
      <c r="V6745" s="2"/>
      <c r="W6745" s="2"/>
    </row>
    <row r="6746" spans="11:23" x14ac:dyDescent="0.35">
      <c r="K6746" s="4"/>
      <c r="T6746" s="2"/>
      <c r="U6746" s="2"/>
      <c r="V6746" s="2"/>
      <c r="W6746" s="2"/>
    </row>
    <row r="6747" spans="11:23" x14ac:dyDescent="0.35">
      <c r="K6747" s="4"/>
      <c r="T6747" s="2"/>
      <c r="U6747" s="2"/>
      <c r="V6747" s="2"/>
      <c r="W6747" s="2"/>
    </row>
    <row r="6748" spans="11:23" x14ac:dyDescent="0.35">
      <c r="K6748" s="4"/>
      <c r="T6748" s="2"/>
      <c r="U6748" s="2"/>
      <c r="V6748" s="2"/>
      <c r="W6748" s="2"/>
    </row>
    <row r="6749" spans="11:23" x14ac:dyDescent="0.35">
      <c r="K6749" s="4"/>
      <c r="T6749" s="2"/>
      <c r="U6749" s="2"/>
      <c r="V6749" s="2"/>
      <c r="W6749" s="2"/>
    </row>
    <row r="6750" spans="11:23" x14ac:dyDescent="0.35">
      <c r="K6750" s="4"/>
      <c r="T6750" s="2"/>
      <c r="U6750" s="2"/>
      <c r="V6750" s="2"/>
      <c r="W6750" s="2"/>
    </row>
    <row r="6751" spans="11:23" x14ac:dyDescent="0.35">
      <c r="K6751" s="4"/>
      <c r="T6751" s="2"/>
      <c r="U6751" s="2"/>
      <c r="V6751" s="2"/>
      <c r="W6751" s="2"/>
    </row>
    <row r="6752" spans="11:23" x14ac:dyDescent="0.35">
      <c r="K6752" s="4"/>
      <c r="T6752" s="2"/>
      <c r="U6752" s="2"/>
      <c r="V6752" s="2"/>
      <c r="W6752" s="2"/>
    </row>
    <row r="6753" spans="11:23" x14ac:dyDescent="0.35">
      <c r="K6753" s="4"/>
      <c r="T6753" s="2"/>
      <c r="U6753" s="2"/>
      <c r="V6753" s="2"/>
      <c r="W6753" s="2"/>
    </row>
    <row r="6754" spans="11:23" x14ac:dyDescent="0.35">
      <c r="K6754" s="4"/>
      <c r="T6754" s="2"/>
      <c r="U6754" s="2"/>
      <c r="V6754" s="2"/>
      <c r="W6754" s="2"/>
    </row>
    <row r="6755" spans="11:23" x14ac:dyDescent="0.35">
      <c r="K6755" s="4"/>
      <c r="T6755" s="2"/>
      <c r="U6755" s="2"/>
      <c r="V6755" s="2"/>
      <c r="W6755" s="2"/>
    </row>
    <row r="6756" spans="11:23" x14ac:dyDescent="0.35">
      <c r="K6756" s="4"/>
      <c r="T6756" s="2"/>
      <c r="U6756" s="2"/>
      <c r="V6756" s="2"/>
      <c r="W6756" s="2"/>
    </row>
    <row r="6757" spans="11:23" x14ac:dyDescent="0.35">
      <c r="K6757" s="4"/>
      <c r="T6757" s="2"/>
      <c r="U6757" s="2"/>
      <c r="V6757" s="2"/>
      <c r="W6757" s="2"/>
    </row>
    <row r="6758" spans="11:23" x14ac:dyDescent="0.35">
      <c r="K6758" s="4"/>
      <c r="T6758" s="2"/>
      <c r="U6758" s="2"/>
      <c r="V6758" s="2"/>
      <c r="W6758" s="2"/>
    </row>
    <row r="6759" spans="11:23" x14ac:dyDescent="0.35">
      <c r="K6759" s="4"/>
      <c r="T6759" s="2"/>
      <c r="U6759" s="2"/>
      <c r="V6759" s="2"/>
      <c r="W6759" s="2"/>
    </row>
    <row r="6760" spans="11:23" x14ac:dyDescent="0.35">
      <c r="K6760" s="4"/>
      <c r="T6760" s="2"/>
      <c r="U6760" s="2"/>
      <c r="V6760" s="2"/>
      <c r="W6760" s="2"/>
    </row>
    <row r="6761" spans="11:23" x14ac:dyDescent="0.35">
      <c r="K6761" s="4"/>
      <c r="T6761" s="2"/>
      <c r="U6761" s="2"/>
      <c r="V6761" s="2"/>
      <c r="W6761" s="2"/>
    </row>
    <row r="6762" spans="11:23" x14ac:dyDescent="0.35">
      <c r="K6762" s="4"/>
      <c r="T6762" s="2"/>
      <c r="U6762" s="2"/>
      <c r="V6762" s="2"/>
      <c r="W6762" s="2"/>
    </row>
    <row r="6763" spans="11:23" x14ac:dyDescent="0.35">
      <c r="K6763" s="4"/>
      <c r="T6763" s="2"/>
      <c r="U6763" s="2"/>
      <c r="V6763" s="2"/>
      <c r="W6763" s="2"/>
    </row>
    <row r="6764" spans="11:23" x14ac:dyDescent="0.35">
      <c r="K6764" s="4"/>
      <c r="T6764" s="2"/>
      <c r="U6764" s="2"/>
      <c r="V6764" s="2"/>
      <c r="W6764" s="2"/>
    </row>
    <row r="6765" spans="11:23" x14ac:dyDescent="0.35">
      <c r="K6765" s="4"/>
      <c r="T6765" s="2"/>
      <c r="U6765" s="2"/>
      <c r="V6765" s="2"/>
      <c r="W6765" s="2"/>
    </row>
    <row r="6766" spans="11:23" x14ac:dyDescent="0.35">
      <c r="K6766" s="4"/>
      <c r="T6766" s="2"/>
      <c r="U6766" s="2"/>
      <c r="V6766" s="2"/>
      <c r="W6766" s="2"/>
    </row>
    <row r="6767" spans="11:23" x14ac:dyDescent="0.35">
      <c r="K6767" s="4"/>
      <c r="T6767" s="2"/>
      <c r="U6767" s="2"/>
      <c r="V6767" s="2"/>
      <c r="W6767" s="2"/>
    </row>
    <row r="6768" spans="11:23" x14ac:dyDescent="0.35">
      <c r="K6768" s="4"/>
      <c r="T6768" s="2"/>
      <c r="U6768" s="2"/>
      <c r="V6768" s="2"/>
      <c r="W6768" s="2"/>
    </row>
    <row r="6769" spans="11:23" x14ac:dyDescent="0.35">
      <c r="K6769" s="4"/>
      <c r="T6769" s="2"/>
      <c r="U6769" s="2"/>
      <c r="V6769" s="2"/>
      <c r="W6769" s="2"/>
    </row>
    <row r="6770" spans="11:23" x14ac:dyDescent="0.35">
      <c r="K6770" s="4"/>
      <c r="T6770" s="2"/>
      <c r="U6770" s="2"/>
      <c r="V6770" s="2"/>
      <c r="W6770" s="2"/>
    </row>
    <row r="6771" spans="11:23" x14ac:dyDescent="0.35">
      <c r="K6771" s="4"/>
      <c r="T6771" s="2"/>
      <c r="U6771" s="2"/>
      <c r="V6771" s="2"/>
      <c r="W6771" s="2"/>
    </row>
    <row r="6772" spans="11:23" x14ac:dyDescent="0.35">
      <c r="K6772" s="4"/>
      <c r="T6772" s="2"/>
      <c r="U6772" s="2"/>
      <c r="V6772" s="2"/>
      <c r="W6772" s="2"/>
    </row>
    <row r="6773" spans="11:23" x14ac:dyDescent="0.35">
      <c r="K6773" s="4"/>
      <c r="T6773" s="2"/>
      <c r="U6773" s="2"/>
      <c r="V6773" s="2"/>
      <c r="W6773" s="2"/>
    </row>
    <row r="6774" spans="11:23" x14ac:dyDescent="0.35">
      <c r="K6774" s="4"/>
      <c r="T6774" s="2"/>
      <c r="U6774" s="2"/>
      <c r="V6774" s="2"/>
      <c r="W6774" s="2"/>
    </row>
    <row r="6775" spans="11:23" x14ac:dyDescent="0.35">
      <c r="K6775" s="4"/>
      <c r="T6775" s="2"/>
      <c r="U6775" s="2"/>
      <c r="V6775" s="2"/>
      <c r="W6775" s="2"/>
    </row>
    <row r="6776" spans="11:23" x14ac:dyDescent="0.35">
      <c r="K6776" s="4"/>
      <c r="T6776" s="2"/>
      <c r="U6776" s="2"/>
      <c r="V6776" s="2"/>
      <c r="W6776" s="2"/>
    </row>
    <row r="6777" spans="11:23" x14ac:dyDescent="0.35">
      <c r="K6777" s="4"/>
      <c r="T6777" s="2"/>
      <c r="U6777" s="2"/>
      <c r="V6777" s="2"/>
      <c r="W6777" s="2"/>
    </row>
    <row r="6778" spans="11:23" x14ac:dyDescent="0.35">
      <c r="K6778" s="4"/>
      <c r="T6778" s="2"/>
      <c r="U6778" s="2"/>
      <c r="V6778" s="2"/>
      <c r="W6778" s="2"/>
    </row>
    <row r="6779" spans="11:23" x14ac:dyDescent="0.35">
      <c r="K6779" s="4"/>
      <c r="T6779" s="2"/>
      <c r="U6779" s="2"/>
      <c r="V6779" s="2"/>
      <c r="W6779" s="2"/>
    </row>
    <row r="6780" spans="11:23" x14ac:dyDescent="0.35">
      <c r="K6780" s="4"/>
      <c r="T6780" s="2"/>
      <c r="U6780" s="2"/>
      <c r="V6780" s="2"/>
      <c r="W6780" s="2"/>
    </row>
    <row r="6781" spans="11:23" x14ac:dyDescent="0.35">
      <c r="K6781" s="4"/>
      <c r="T6781" s="2"/>
      <c r="U6781" s="2"/>
      <c r="V6781" s="2"/>
      <c r="W6781" s="2"/>
    </row>
    <row r="6782" spans="11:23" x14ac:dyDescent="0.35">
      <c r="K6782" s="4"/>
      <c r="T6782" s="2"/>
      <c r="U6782" s="2"/>
      <c r="V6782" s="2"/>
      <c r="W6782" s="2"/>
    </row>
    <row r="6783" spans="11:23" x14ac:dyDescent="0.35">
      <c r="K6783" s="4"/>
      <c r="T6783" s="2"/>
      <c r="U6783" s="2"/>
      <c r="V6783" s="2"/>
      <c r="W6783" s="2"/>
    </row>
    <row r="6784" spans="11:23" x14ac:dyDescent="0.35">
      <c r="K6784" s="4"/>
      <c r="T6784" s="2"/>
      <c r="U6784" s="2"/>
      <c r="V6784" s="2"/>
      <c r="W6784" s="2"/>
    </row>
    <row r="6785" spans="11:23" x14ac:dyDescent="0.35">
      <c r="K6785" s="4"/>
      <c r="T6785" s="2"/>
      <c r="U6785" s="2"/>
      <c r="V6785" s="2"/>
      <c r="W6785" s="2"/>
    </row>
    <row r="6786" spans="11:23" x14ac:dyDescent="0.35">
      <c r="K6786" s="4"/>
      <c r="T6786" s="2"/>
      <c r="U6786" s="2"/>
      <c r="V6786" s="2"/>
      <c r="W6786" s="2"/>
    </row>
    <row r="6787" spans="11:23" x14ac:dyDescent="0.35">
      <c r="K6787" s="4"/>
      <c r="T6787" s="2"/>
      <c r="U6787" s="2"/>
      <c r="V6787" s="2"/>
      <c r="W6787" s="2"/>
    </row>
    <row r="6788" spans="11:23" x14ac:dyDescent="0.35">
      <c r="K6788" s="4"/>
      <c r="T6788" s="2"/>
      <c r="U6788" s="2"/>
      <c r="V6788" s="2"/>
      <c r="W6788" s="2"/>
    </row>
    <row r="6789" spans="11:23" x14ac:dyDescent="0.35">
      <c r="K6789" s="4"/>
      <c r="T6789" s="2"/>
      <c r="U6789" s="2"/>
      <c r="V6789" s="2"/>
      <c r="W6789" s="2"/>
    </row>
    <row r="6790" spans="11:23" x14ac:dyDescent="0.35">
      <c r="K6790" s="4"/>
      <c r="T6790" s="2"/>
      <c r="U6790" s="2"/>
      <c r="V6790" s="2"/>
      <c r="W6790" s="2"/>
    </row>
    <row r="6791" spans="11:23" x14ac:dyDescent="0.35">
      <c r="K6791" s="4"/>
      <c r="T6791" s="2"/>
      <c r="U6791" s="2"/>
      <c r="V6791" s="2"/>
      <c r="W6791" s="2"/>
    </row>
    <row r="6792" spans="11:23" x14ac:dyDescent="0.35">
      <c r="K6792" s="4"/>
      <c r="T6792" s="2"/>
      <c r="U6792" s="2"/>
      <c r="V6792" s="2"/>
      <c r="W6792" s="2"/>
    </row>
    <row r="6793" spans="11:23" x14ac:dyDescent="0.35">
      <c r="K6793" s="4"/>
      <c r="T6793" s="2"/>
      <c r="U6793" s="2"/>
      <c r="V6793" s="2"/>
      <c r="W6793" s="2"/>
    </row>
    <row r="6794" spans="11:23" x14ac:dyDescent="0.35">
      <c r="K6794" s="4"/>
      <c r="T6794" s="2"/>
      <c r="U6794" s="2"/>
      <c r="V6794" s="2"/>
      <c r="W6794" s="2"/>
    </row>
    <row r="6795" spans="11:23" x14ac:dyDescent="0.35">
      <c r="K6795" s="4"/>
      <c r="T6795" s="2"/>
      <c r="U6795" s="2"/>
      <c r="V6795" s="2"/>
      <c r="W6795" s="2"/>
    </row>
    <row r="6796" spans="11:23" x14ac:dyDescent="0.35">
      <c r="K6796" s="4"/>
      <c r="T6796" s="2"/>
      <c r="U6796" s="2"/>
      <c r="V6796" s="2"/>
      <c r="W6796" s="2"/>
    </row>
    <row r="6797" spans="11:23" x14ac:dyDescent="0.35">
      <c r="K6797" s="4"/>
      <c r="T6797" s="2"/>
      <c r="U6797" s="2"/>
      <c r="V6797" s="2"/>
      <c r="W6797" s="2"/>
    </row>
    <row r="6798" spans="11:23" x14ac:dyDescent="0.35">
      <c r="K6798" s="4"/>
      <c r="T6798" s="2"/>
      <c r="U6798" s="2"/>
      <c r="V6798" s="2"/>
      <c r="W6798" s="2"/>
    </row>
    <row r="6799" spans="11:23" x14ac:dyDescent="0.35">
      <c r="K6799" s="4"/>
      <c r="T6799" s="2"/>
      <c r="U6799" s="2"/>
      <c r="V6799" s="2"/>
      <c r="W6799" s="2"/>
    </row>
    <row r="6800" spans="11:23" x14ac:dyDescent="0.35">
      <c r="K6800" s="4"/>
      <c r="T6800" s="2"/>
      <c r="U6800" s="2"/>
      <c r="V6800" s="2"/>
      <c r="W6800" s="2"/>
    </row>
    <row r="6801" spans="11:23" x14ac:dyDescent="0.35">
      <c r="K6801" s="4"/>
      <c r="T6801" s="2"/>
      <c r="U6801" s="2"/>
      <c r="V6801" s="2"/>
      <c r="W6801" s="2"/>
    </row>
    <row r="6802" spans="11:23" x14ac:dyDescent="0.35">
      <c r="K6802" s="4"/>
      <c r="T6802" s="2"/>
      <c r="U6802" s="2"/>
      <c r="V6802" s="2"/>
      <c r="W6802" s="2"/>
    </row>
    <row r="6803" spans="11:23" x14ac:dyDescent="0.35">
      <c r="K6803" s="4"/>
      <c r="T6803" s="2"/>
      <c r="U6803" s="2"/>
      <c r="V6803" s="2"/>
      <c r="W6803" s="2"/>
    </row>
    <row r="6804" spans="11:23" x14ac:dyDescent="0.35">
      <c r="K6804" s="4"/>
      <c r="T6804" s="2"/>
      <c r="U6804" s="2"/>
      <c r="V6804" s="2"/>
      <c r="W6804" s="2"/>
    </row>
    <row r="6805" spans="11:23" x14ac:dyDescent="0.35">
      <c r="K6805" s="4"/>
      <c r="T6805" s="2"/>
      <c r="U6805" s="2"/>
      <c r="V6805" s="2"/>
      <c r="W6805" s="2"/>
    </row>
    <row r="6806" spans="11:23" x14ac:dyDescent="0.35">
      <c r="K6806" s="4"/>
      <c r="T6806" s="2"/>
      <c r="U6806" s="2"/>
      <c r="V6806" s="2"/>
      <c r="W6806" s="2"/>
    </row>
    <row r="6807" spans="11:23" x14ac:dyDescent="0.35">
      <c r="K6807" s="4"/>
      <c r="T6807" s="2"/>
      <c r="U6807" s="2"/>
      <c r="V6807" s="2"/>
      <c r="W6807" s="2"/>
    </row>
    <row r="6808" spans="11:23" x14ac:dyDescent="0.35">
      <c r="K6808" s="4"/>
      <c r="T6808" s="2"/>
      <c r="U6808" s="2"/>
      <c r="V6808" s="2"/>
      <c r="W6808" s="2"/>
    </row>
    <row r="6809" spans="11:23" x14ac:dyDescent="0.35">
      <c r="K6809" s="4"/>
      <c r="T6809" s="2"/>
      <c r="U6809" s="2"/>
      <c r="V6809" s="2"/>
      <c r="W6809" s="2"/>
    </row>
    <row r="6810" spans="11:23" x14ac:dyDescent="0.35">
      <c r="K6810" s="4"/>
      <c r="T6810" s="2"/>
      <c r="U6810" s="2"/>
      <c r="V6810" s="2"/>
      <c r="W6810" s="2"/>
    </row>
    <row r="6811" spans="11:23" x14ac:dyDescent="0.35">
      <c r="K6811" s="4"/>
      <c r="T6811" s="2"/>
      <c r="U6811" s="2"/>
      <c r="V6811" s="2"/>
      <c r="W6811" s="2"/>
    </row>
    <row r="6812" spans="11:23" x14ac:dyDescent="0.35">
      <c r="K6812" s="4"/>
      <c r="T6812" s="2"/>
      <c r="U6812" s="2"/>
      <c r="V6812" s="2"/>
      <c r="W6812" s="2"/>
    </row>
    <row r="6813" spans="11:23" x14ac:dyDescent="0.35">
      <c r="K6813" s="4"/>
      <c r="T6813" s="2"/>
      <c r="U6813" s="2"/>
      <c r="V6813" s="2"/>
      <c r="W6813" s="2"/>
    </row>
    <row r="6814" spans="11:23" x14ac:dyDescent="0.35">
      <c r="K6814" s="4"/>
      <c r="T6814" s="2"/>
      <c r="U6814" s="2"/>
      <c r="V6814" s="2"/>
      <c r="W6814" s="2"/>
    </row>
    <row r="6815" spans="11:23" x14ac:dyDescent="0.35">
      <c r="K6815" s="4"/>
      <c r="T6815" s="2"/>
      <c r="U6815" s="2"/>
      <c r="V6815" s="2"/>
      <c r="W6815" s="2"/>
    </row>
    <row r="6816" spans="11:23" x14ac:dyDescent="0.35">
      <c r="K6816" s="4"/>
      <c r="T6816" s="2"/>
      <c r="U6816" s="2"/>
      <c r="V6816" s="2"/>
      <c r="W6816" s="2"/>
    </row>
    <row r="6817" spans="11:23" x14ac:dyDescent="0.35">
      <c r="K6817" s="4"/>
      <c r="T6817" s="2"/>
      <c r="U6817" s="2"/>
      <c r="V6817" s="2"/>
      <c r="W6817" s="2"/>
    </row>
    <row r="6818" spans="11:23" x14ac:dyDescent="0.35">
      <c r="K6818" s="4"/>
      <c r="T6818" s="2"/>
      <c r="U6818" s="2"/>
      <c r="V6818" s="2"/>
      <c r="W6818" s="2"/>
    </row>
    <row r="6819" spans="11:23" x14ac:dyDescent="0.35">
      <c r="K6819" s="4"/>
      <c r="T6819" s="2"/>
      <c r="U6819" s="2"/>
      <c r="V6819" s="2"/>
      <c r="W6819" s="2"/>
    </row>
    <row r="6820" spans="11:23" x14ac:dyDescent="0.35">
      <c r="K6820" s="4"/>
      <c r="T6820" s="2"/>
      <c r="U6820" s="2"/>
      <c r="V6820" s="2"/>
      <c r="W6820" s="2"/>
    </row>
    <row r="6821" spans="11:23" x14ac:dyDescent="0.35">
      <c r="K6821" s="4"/>
      <c r="T6821" s="2"/>
      <c r="U6821" s="2"/>
      <c r="V6821" s="2"/>
      <c r="W6821" s="2"/>
    </row>
    <row r="6822" spans="11:23" x14ac:dyDescent="0.35">
      <c r="K6822" s="4"/>
      <c r="T6822" s="2"/>
      <c r="U6822" s="2"/>
      <c r="V6822" s="2"/>
      <c r="W6822" s="2"/>
    </row>
    <row r="6823" spans="11:23" x14ac:dyDescent="0.35">
      <c r="K6823" s="4"/>
      <c r="T6823" s="2"/>
      <c r="U6823" s="2"/>
      <c r="V6823" s="2"/>
      <c r="W6823" s="2"/>
    </row>
    <row r="6824" spans="11:23" x14ac:dyDescent="0.35">
      <c r="K6824" s="4"/>
      <c r="T6824" s="2"/>
      <c r="U6824" s="2"/>
      <c r="V6824" s="2"/>
      <c r="W6824" s="2"/>
    </row>
    <row r="6825" spans="11:23" x14ac:dyDescent="0.35">
      <c r="K6825" s="4"/>
      <c r="T6825" s="2"/>
      <c r="U6825" s="2"/>
      <c r="V6825" s="2"/>
      <c r="W6825" s="2"/>
    </row>
    <row r="6826" spans="11:23" x14ac:dyDescent="0.35">
      <c r="K6826" s="4"/>
      <c r="T6826" s="2"/>
      <c r="U6826" s="2"/>
      <c r="V6826" s="2"/>
      <c r="W6826" s="2"/>
    </row>
    <row r="6827" spans="11:23" x14ac:dyDescent="0.35">
      <c r="K6827" s="4"/>
      <c r="T6827" s="2"/>
      <c r="U6827" s="2"/>
      <c r="V6827" s="2"/>
      <c r="W6827" s="2"/>
    </row>
    <row r="6828" spans="11:23" x14ac:dyDescent="0.35">
      <c r="K6828" s="4"/>
      <c r="T6828" s="2"/>
      <c r="U6828" s="2"/>
      <c r="V6828" s="2"/>
      <c r="W6828" s="2"/>
    </row>
    <row r="6829" spans="11:23" x14ac:dyDescent="0.35">
      <c r="K6829" s="4"/>
      <c r="T6829" s="2"/>
      <c r="U6829" s="2"/>
      <c r="V6829" s="2"/>
      <c r="W6829" s="2"/>
    </row>
    <row r="6830" spans="11:23" x14ac:dyDescent="0.35">
      <c r="K6830" s="4"/>
      <c r="T6830" s="2"/>
      <c r="U6830" s="2"/>
      <c r="V6830" s="2"/>
      <c r="W6830" s="2"/>
    </row>
    <row r="6831" spans="11:23" x14ac:dyDescent="0.35">
      <c r="K6831" s="4"/>
      <c r="T6831" s="2"/>
      <c r="U6831" s="2"/>
      <c r="V6831" s="2"/>
      <c r="W6831" s="2"/>
    </row>
    <row r="6832" spans="11:23" x14ac:dyDescent="0.35">
      <c r="K6832" s="4"/>
      <c r="T6832" s="2"/>
      <c r="U6832" s="2"/>
      <c r="V6832" s="2"/>
      <c r="W6832" s="2"/>
    </row>
    <row r="6833" spans="11:23" x14ac:dyDescent="0.35">
      <c r="K6833" s="4"/>
      <c r="T6833" s="2"/>
      <c r="U6833" s="2"/>
      <c r="V6833" s="2"/>
      <c r="W6833" s="2"/>
    </row>
    <row r="6834" spans="11:23" x14ac:dyDescent="0.35">
      <c r="K6834" s="4"/>
      <c r="T6834" s="2"/>
      <c r="U6834" s="2"/>
      <c r="V6834" s="2"/>
      <c r="W6834" s="2"/>
    </row>
    <row r="6835" spans="11:23" x14ac:dyDescent="0.35">
      <c r="K6835" s="4"/>
      <c r="T6835" s="2"/>
      <c r="U6835" s="2"/>
      <c r="V6835" s="2"/>
      <c r="W6835" s="2"/>
    </row>
    <row r="6836" spans="11:23" x14ac:dyDescent="0.35">
      <c r="K6836" s="4"/>
      <c r="T6836" s="2"/>
      <c r="U6836" s="2"/>
      <c r="V6836" s="2"/>
      <c r="W6836" s="2"/>
    </row>
    <row r="6837" spans="11:23" x14ac:dyDescent="0.35">
      <c r="K6837" s="4"/>
      <c r="T6837" s="2"/>
      <c r="U6837" s="2"/>
      <c r="V6837" s="2"/>
      <c r="W6837" s="2"/>
    </row>
    <row r="6838" spans="11:23" x14ac:dyDescent="0.35">
      <c r="K6838" s="4"/>
      <c r="T6838" s="2"/>
      <c r="U6838" s="2"/>
      <c r="V6838" s="2"/>
      <c r="W6838" s="2"/>
    </row>
    <row r="6839" spans="11:23" x14ac:dyDescent="0.35">
      <c r="K6839" s="4"/>
      <c r="T6839" s="2"/>
      <c r="U6839" s="2"/>
      <c r="V6839" s="2"/>
      <c r="W6839" s="2"/>
    </row>
    <row r="6840" spans="11:23" x14ac:dyDescent="0.35">
      <c r="K6840" s="4"/>
      <c r="T6840" s="2"/>
      <c r="U6840" s="2"/>
      <c r="V6840" s="2"/>
      <c r="W6840" s="2"/>
    </row>
    <row r="6841" spans="11:23" x14ac:dyDescent="0.35">
      <c r="K6841" s="4"/>
      <c r="T6841" s="2"/>
      <c r="U6841" s="2"/>
      <c r="V6841" s="2"/>
      <c r="W6841" s="2"/>
    </row>
    <row r="6842" spans="11:23" x14ac:dyDescent="0.35">
      <c r="K6842" s="4"/>
      <c r="T6842" s="2"/>
      <c r="U6842" s="2"/>
      <c r="V6842" s="2"/>
      <c r="W6842" s="2"/>
    </row>
    <row r="6843" spans="11:23" x14ac:dyDescent="0.35">
      <c r="K6843" s="4"/>
      <c r="T6843" s="2"/>
      <c r="U6843" s="2"/>
      <c r="V6843" s="2"/>
      <c r="W6843" s="2"/>
    </row>
    <row r="6844" spans="11:23" x14ac:dyDescent="0.35">
      <c r="K6844" s="4"/>
      <c r="T6844" s="2"/>
      <c r="U6844" s="2"/>
      <c r="V6844" s="2"/>
      <c r="W6844" s="2"/>
    </row>
    <row r="6845" spans="11:23" x14ac:dyDescent="0.35">
      <c r="K6845" s="4"/>
      <c r="T6845" s="2"/>
      <c r="U6845" s="2"/>
      <c r="V6845" s="2"/>
      <c r="W6845" s="2"/>
    </row>
    <row r="6846" spans="11:23" x14ac:dyDescent="0.35">
      <c r="K6846" s="4"/>
      <c r="T6846" s="2"/>
      <c r="U6846" s="2"/>
      <c r="V6846" s="2"/>
      <c r="W6846" s="2"/>
    </row>
    <row r="6847" spans="11:23" x14ac:dyDescent="0.35">
      <c r="K6847" s="4"/>
      <c r="T6847" s="2"/>
      <c r="U6847" s="2"/>
      <c r="V6847" s="2"/>
      <c r="W6847" s="2"/>
    </row>
    <row r="6848" spans="11:23" x14ac:dyDescent="0.35">
      <c r="K6848" s="4"/>
      <c r="T6848" s="2"/>
      <c r="U6848" s="2"/>
      <c r="V6848" s="2"/>
      <c r="W6848" s="2"/>
    </row>
    <row r="6849" spans="11:23" x14ac:dyDescent="0.35">
      <c r="K6849" s="4"/>
      <c r="T6849" s="2"/>
      <c r="U6849" s="2"/>
      <c r="V6849" s="2"/>
      <c r="W6849" s="2"/>
    </row>
    <row r="6850" spans="11:23" x14ac:dyDescent="0.35">
      <c r="K6850" s="4"/>
      <c r="T6850" s="2"/>
      <c r="U6850" s="2"/>
      <c r="V6850" s="2"/>
      <c r="W6850" s="2"/>
    </row>
    <row r="6851" spans="11:23" x14ac:dyDescent="0.35">
      <c r="K6851" s="4"/>
      <c r="T6851" s="2"/>
      <c r="U6851" s="2"/>
      <c r="V6851" s="2"/>
      <c r="W6851" s="2"/>
    </row>
    <row r="6852" spans="11:23" x14ac:dyDescent="0.35">
      <c r="K6852" s="4"/>
      <c r="T6852" s="2"/>
      <c r="U6852" s="2"/>
      <c r="V6852" s="2"/>
      <c r="W6852" s="2"/>
    </row>
    <row r="6853" spans="11:23" x14ac:dyDescent="0.35">
      <c r="K6853" s="4"/>
      <c r="T6853" s="2"/>
      <c r="U6853" s="2"/>
      <c r="V6853" s="2"/>
      <c r="W6853" s="2"/>
    </row>
    <row r="6854" spans="11:23" x14ac:dyDescent="0.35">
      <c r="K6854" s="4"/>
      <c r="T6854" s="2"/>
      <c r="U6854" s="2"/>
      <c r="V6854" s="2"/>
      <c r="W6854" s="2"/>
    </row>
    <row r="6855" spans="11:23" x14ac:dyDescent="0.35">
      <c r="K6855" s="4"/>
      <c r="T6855" s="2"/>
      <c r="U6855" s="2"/>
      <c r="V6855" s="2"/>
      <c r="W6855" s="2"/>
    </row>
    <row r="6856" spans="11:23" x14ac:dyDescent="0.35">
      <c r="K6856" s="4"/>
      <c r="T6856" s="2"/>
      <c r="U6856" s="2"/>
      <c r="V6856" s="2"/>
      <c r="W6856" s="2"/>
    </row>
    <row r="6857" spans="11:23" x14ac:dyDescent="0.35">
      <c r="K6857" s="4"/>
      <c r="T6857" s="2"/>
      <c r="U6857" s="2"/>
      <c r="V6857" s="2"/>
      <c r="W6857" s="2"/>
    </row>
    <row r="6858" spans="11:23" x14ac:dyDescent="0.35">
      <c r="K6858" s="4"/>
      <c r="T6858" s="2"/>
      <c r="U6858" s="2"/>
      <c r="V6858" s="2"/>
      <c r="W6858" s="2"/>
    </row>
    <row r="6859" spans="11:23" x14ac:dyDescent="0.35">
      <c r="K6859" s="4"/>
      <c r="T6859" s="2"/>
      <c r="U6859" s="2"/>
      <c r="V6859" s="2"/>
      <c r="W6859" s="2"/>
    </row>
    <row r="6860" spans="11:23" x14ac:dyDescent="0.35">
      <c r="K6860" s="4"/>
      <c r="T6860" s="2"/>
      <c r="U6860" s="2"/>
      <c r="V6860" s="2"/>
      <c r="W6860" s="2"/>
    </row>
    <row r="6861" spans="11:23" x14ac:dyDescent="0.35">
      <c r="K6861" s="4"/>
      <c r="T6861" s="2"/>
      <c r="U6861" s="2"/>
      <c r="V6861" s="2"/>
      <c r="W6861" s="2"/>
    </row>
    <row r="6862" spans="11:23" x14ac:dyDescent="0.35">
      <c r="K6862" s="4"/>
      <c r="T6862" s="2"/>
      <c r="U6862" s="2"/>
      <c r="V6862" s="2"/>
      <c r="W6862" s="2"/>
    </row>
    <row r="6863" spans="11:23" x14ac:dyDescent="0.35">
      <c r="K6863" s="4"/>
      <c r="T6863" s="2"/>
      <c r="U6863" s="2"/>
      <c r="V6863" s="2"/>
      <c r="W6863" s="2"/>
    </row>
    <row r="6864" spans="11:23" x14ac:dyDescent="0.35">
      <c r="K6864" s="4"/>
      <c r="T6864" s="2"/>
      <c r="U6864" s="2"/>
      <c r="V6864" s="2"/>
      <c r="W6864" s="2"/>
    </row>
    <row r="6865" spans="11:23" x14ac:dyDescent="0.35">
      <c r="K6865" s="4"/>
      <c r="T6865" s="2"/>
      <c r="U6865" s="2"/>
      <c r="V6865" s="2"/>
      <c r="W6865" s="2"/>
    </row>
    <row r="6866" spans="11:23" x14ac:dyDescent="0.35">
      <c r="K6866" s="4"/>
      <c r="T6866" s="2"/>
      <c r="U6866" s="2"/>
      <c r="V6866" s="2"/>
      <c r="W6866" s="2"/>
    </row>
    <row r="6867" spans="11:23" x14ac:dyDescent="0.35">
      <c r="K6867" s="4"/>
      <c r="T6867" s="2"/>
      <c r="U6867" s="2"/>
      <c r="V6867" s="2"/>
      <c r="W6867" s="2"/>
    </row>
    <row r="6868" spans="11:23" x14ac:dyDescent="0.35">
      <c r="K6868" s="4"/>
      <c r="T6868" s="2"/>
      <c r="U6868" s="2"/>
      <c r="V6868" s="2"/>
      <c r="W6868" s="2"/>
    </row>
    <row r="6869" spans="11:23" x14ac:dyDescent="0.35">
      <c r="K6869" s="4"/>
      <c r="T6869" s="2"/>
      <c r="U6869" s="2"/>
      <c r="V6869" s="2"/>
      <c r="W6869" s="2"/>
    </row>
    <row r="6870" spans="11:23" x14ac:dyDescent="0.35">
      <c r="K6870" s="4"/>
      <c r="T6870" s="2"/>
      <c r="U6870" s="2"/>
      <c r="V6870" s="2"/>
      <c r="W6870" s="2"/>
    </row>
    <row r="6871" spans="11:23" x14ac:dyDescent="0.35">
      <c r="K6871" s="4"/>
      <c r="T6871" s="2"/>
      <c r="U6871" s="2"/>
      <c r="V6871" s="2"/>
      <c r="W6871" s="2"/>
    </row>
    <row r="6872" spans="11:23" x14ac:dyDescent="0.35">
      <c r="K6872" s="4"/>
      <c r="T6872" s="2"/>
      <c r="U6872" s="2"/>
      <c r="V6872" s="2"/>
      <c r="W6872" s="2"/>
    </row>
    <row r="6873" spans="11:23" x14ac:dyDescent="0.35">
      <c r="K6873" s="4"/>
      <c r="T6873" s="2"/>
      <c r="U6873" s="2"/>
      <c r="V6873" s="2"/>
      <c r="W6873" s="2"/>
    </row>
    <row r="6874" spans="11:23" x14ac:dyDescent="0.35">
      <c r="K6874" s="4"/>
      <c r="T6874" s="2"/>
      <c r="U6874" s="2"/>
      <c r="V6874" s="2"/>
      <c r="W6874" s="2"/>
    </row>
    <row r="6875" spans="11:23" x14ac:dyDescent="0.35">
      <c r="K6875" s="4"/>
      <c r="T6875" s="2"/>
      <c r="U6875" s="2"/>
      <c r="V6875" s="2"/>
      <c r="W6875" s="2"/>
    </row>
    <row r="6876" spans="11:23" x14ac:dyDescent="0.35">
      <c r="K6876" s="4"/>
      <c r="T6876" s="2"/>
      <c r="U6876" s="2"/>
      <c r="V6876" s="2"/>
      <c r="W6876" s="2"/>
    </row>
    <row r="6877" spans="11:23" x14ac:dyDescent="0.35">
      <c r="K6877" s="4"/>
      <c r="T6877" s="2"/>
      <c r="U6877" s="2"/>
      <c r="V6877" s="2"/>
      <c r="W6877" s="2"/>
    </row>
    <row r="6878" spans="11:23" x14ac:dyDescent="0.35">
      <c r="K6878" s="4"/>
      <c r="T6878" s="2"/>
      <c r="U6878" s="2"/>
      <c r="V6878" s="2"/>
      <c r="W6878" s="2"/>
    </row>
    <row r="6879" spans="11:23" x14ac:dyDescent="0.35">
      <c r="K6879" s="4"/>
      <c r="T6879" s="2"/>
      <c r="U6879" s="2"/>
      <c r="V6879" s="2"/>
      <c r="W6879" s="2"/>
    </row>
    <row r="6880" spans="11:23" x14ac:dyDescent="0.35">
      <c r="K6880" s="4"/>
      <c r="T6880" s="2"/>
      <c r="U6880" s="2"/>
      <c r="V6880" s="2"/>
      <c r="W6880" s="2"/>
    </row>
    <row r="6881" spans="11:23" x14ac:dyDescent="0.35">
      <c r="K6881" s="4"/>
      <c r="T6881" s="2"/>
      <c r="U6881" s="2"/>
      <c r="V6881" s="2"/>
      <c r="W6881" s="2"/>
    </row>
    <row r="6882" spans="11:23" x14ac:dyDescent="0.35">
      <c r="K6882" s="4"/>
      <c r="T6882" s="2"/>
      <c r="U6882" s="2"/>
      <c r="V6882" s="2"/>
      <c r="W6882" s="2"/>
    </row>
    <row r="6883" spans="11:23" x14ac:dyDescent="0.35">
      <c r="K6883" s="4"/>
      <c r="T6883" s="2"/>
      <c r="U6883" s="2"/>
      <c r="V6883" s="2"/>
      <c r="W6883" s="2"/>
    </row>
    <row r="6884" spans="11:23" x14ac:dyDescent="0.35">
      <c r="K6884" s="4"/>
      <c r="T6884" s="2"/>
      <c r="U6884" s="2"/>
      <c r="V6884" s="2"/>
      <c r="W6884" s="2"/>
    </row>
    <row r="6885" spans="11:23" x14ac:dyDescent="0.35">
      <c r="K6885" s="4"/>
      <c r="T6885" s="2"/>
      <c r="U6885" s="2"/>
      <c r="V6885" s="2"/>
      <c r="W6885" s="2"/>
    </row>
    <row r="6886" spans="11:23" x14ac:dyDescent="0.35">
      <c r="K6886" s="4"/>
      <c r="T6886" s="2"/>
      <c r="U6886" s="2"/>
      <c r="V6886" s="2"/>
      <c r="W6886" s="2"/>
    </row>
    <row r="6887" spans="11:23" x14ac:dyDescent="0.35">
      <c r="K6887" s="4"/>
      <c r="T6887" s="2"/>
      <c r="U6887" s="2"/>
      <c r="V6887" s="2"/>
      <c r="W6887" s="2"/>
    </row>
    <row r="6888" spans="11:23" x14ac:dyDescent="0.35">
      <c r="K6888" s="4"/>
      <c r="T6888" s="2"/>
      <c r="U6888" s="2"/>
      <c r="V6888" s="2"/>
      <c r="W6888" s="2"/>
    </row>
    <row r="6889" spans="11:23" x14ac:dyDescent="0.35">
      <c r="K6889" s="4"/>
      <c r="T6889" s="2"/>
      <c r="U6889" s="2"/>
      <c r="V6889" s="2"/>
      <c r="W6889" s="2"/>
    </row>
    <row r="6890" spans="11:23" x14ac:dyDescent="0.35">
      <c r="K6890" s="4"/>
      <c r="T6890" s="2"/>
      <c r="U6890" s="2"/>
      <c r="V6890" s="2"/>
      <c r="W6890" s="2"/>
    </row>
    <row r="6891" spans="11:23" x14ac:dyDescent="0.35">
      <c r="K6891" s="4"/>
      <c r="T6891" s="2"/>
      <c r="U6891" s="2"/>
      <c r="V6891" s="2"/>
      <c r="W6891" s="2"/>
    </row>
    <row r="6892" spans="11:23" x14ac:dyDescent="0.35">
      <c r="K6892" s="4"/>
      <c r="T6892" s="2"/>
      <c r="U6892" s="2"/>
      <c r="V6892" s="2"/>
      <c r="W6892" s="2"/>
    </row>
    <row r="6893" spans="11:23" x14ac:dyDescent="0.35">
      <c r="K6893" s="4"/>
      <c r="T6893" s="2"/>
      <c r="U6893" s="2"/>
      <c r="V6893" s="2"/>
      <c r="W6893" s="2"/>
    </row>
    <row r="6894" spans="11:23" x14ac:dyDescent="0.35">
      <c r="K6894" s="4"/>
      <c r="T6894" s="2"/>
      <c r="U6894" s="2"/>
      <c r="V6894" s="2"/>
      <c r="W6894" s="2"/>
    </row>
    <row r="6895" spans="11:23" x14ac:dyDescent="0.35">
      <c r="K6895" s="4"/>
      <c r="T6895" s="2"/>
      <c r="U6895" s="2"/>
      <c r="V6895" s="2"/>
      <c r="W6895" s="2"/>
    </row>
    <row r="6896" spans="11:23" x14ac:dyDescent="0.35">
      <c r="K6896" s="4"/>
      <c r="T6896" s="2"/>
      <c r="U6896" s="2"/>
      <c r="V6896" s="2"/>
      <c r="W6896" s="2"/>
    </row>
    <row r="6897" spans="11:23" x14ac:dyDescent="0.35">
      <c r="K6897" s="4"/>
      <c r="T6897" s="2"/>
      <c r="U6897" s="2"/>
      <c r="V6897" s="2"/>
      <c r="W6897" s="2"/>
    </row>
    <row r="6898" spans="11:23" x14ac:dyDescent="0.35">
      <c r="K6898" s="4"/>
      <c r="T6898" s="2"/>
      <c r="U6898" s="2"/>
      <c r="V6898" s="2"/>
      <c r="W6898" s="2"/>
    </row>
    <row r="6899" spans="11:23" x14ac:dyDescent="0.35">
      <c r="K6899" s="4"/>
      <c r="T6899" s="2"/>
      <c r="U6899" s="2"/>
      <c r="V6899" s="2"/>
      <c r="W6899" s="2"/>
    </row>
    <row r="6900" spans="11:23" x14ac:dyDescent="0.35">
      <c r="K6900" s="4"/>
      <c r="T6900" s="2"/>
      <c r="U6900" s="2"/>
      <c r="V6900" s="2"/>
      <c r="W6900" s="2"/>
    </row>
    <row r="6901" spans="11:23" x14ac:dyDescent="0.35">
      <c r="K6901" s="4"/>
      <c r="T6901" s="2"/>
      <c r="U6901" s="2"/>
      <c r="V6901" s="2"/>
      <c r="W6901" s="2"/>
    </row>
    <row r="6902" spans="11:23" x14ac:dyDescent="0.35">
      <c r="K6902" s="4"/>
      <c r="T6902" s="2"/>
      <c r="U6902" s="2"/>
      <c r="V6902" s="2"/>
      <c r="W6902" s="2"/>
    </row>
    <row r="6903" spans="11:23" x14ac:dyDescent="0.35">
      <c r="K6903" s="4"/>
      <c r="T6903" s="2"/>
      <c r="U6903" s="2"/>
      <c r="V6903" s="2"/>
      <c r="W6903" s="2"/>
    </row>
    <row r="6904" spans="11:23" x14ac:dyDescent="0.35">
      <c r="K6904" s="4"/>
      <c r="T6904" s="2"/>
      <c r="U6904" s="2"/>
      <c r="V6904" s="2"/>
      <c r="W6904" s="2"/>
    </row>
    <row r="6905" spans="11:23" x14ac:dyDescent="0.35">
      <c r="K6905" s="4"/>
      <c r="T6905" s="2"/>
      <c r="U6905" s="2"/>
      <c r="V6905" s="2"/>
      <c r="W6905" s="2"/>
    </row>
    <row r="6906" spans="11:23" x14ac:dyDescent="0.35">
      <c r="K6906" s="4"/>
      <c r="T6906" s="2"/>
      <c r="U6906" s="2"/>
      <c r="V6906" s="2"/>
      <c r="W6906" s="2"/>
    </row>
    <row r="6907" spans="11:23" x14ac:dyDescent="0.35">
      <c r="K6907" s="4"/>
      <c r="T6907" s="2"/>
      <c r="U6907" s="2"/>
      <c r="V6907" s="2"/>
      <c r="W6907" s="2"/>
    </row>
    <row r="6908" spans="11:23" x14ac:dyDescent="0.35">
      <c r="K6908" s="4"/>
      <c r="T6908" s="2"/>
      <c r="U6908" s="2"/>
      <c r="V6908" s="2"/>
      <c r="W6908" s="2"/>
    </row>
    <row r="6909" spans="11:23" x14ac:dyDescent="0.35">
      <c r="K6909" s="4"/>
      <c r="T6909" s="2"/>
      <c r="U6909" s="2"/>
      <c r="V6909" s="2"/>
      <c r="W6909" s="2"/>
    </row>
    <row r="6910" spans="11:23" x14ac:dyDescent="0.35">
      <c r="K6910" s="4"/>
      <c r="T6910" s="2"/>
      <c r="U6910" s="2"/>
      <c r="V6910" s="2"/>
      <c r="W6910" s="2"/>
    </row>
    <row r="6911" spans="11:23" x14ac:dyDescent="0.35">
      <c r="K6911" s="4"/>
      <c r="T6911" s="2"/>
      <c r="U6911" s="2"/>
      <c r="V6911" s="2"/>
      <c r="W6911" s="2"/>
    </row>
    <row r="6912" spans="11:23" x14ac:dyDescent="0.35">
      <c r="K6912" s="4"/>
      <c r="T6912" s="2"/>
      <c r="U6912" s="2"/>
      <c r="V6912" s="2"/>
      <c r="W6912" s="2"/>
    </row>
    <row r="6913" spans="11:23" x14ac:dyDescent="0.35">
      <c r="K6913" s="4"/>
      <c r="T6913" s="2"/>
      <c r="U6913" s="2"/>
      <c r="V6913" s="2"/>
      <c r="W6913" s="2"/>
    </row>
    <row r="6914" spans="11:23" x14ac:dyDescent="0.35">
      <c r="K6914" s="4"/>
      <c r="T6914" s="2"/>
      <c r="U6914" s="2"/>
      <c r="V6914" s="2"/>
      <c r="W6914" s="2"/>
    </row>
    <row r="6915" spans="11:23" x14ac:dyDescent="0.35">
      <c r="K6915" s="4"/>
      <c r="T6915" s="2"/>
      <c r="U6915" s="2"/>
      <c r="V6915" s="2"/>
      <c r="W6915" s="2"/>
    </row>
    <row r="6916" spans="11:23" x14ac:dyDescent="0.35">
      <c r="K6916" s="4"/>
      <c r="T6916" s="2"/>
      <c r="U6916" s="2"/>
      <c r="V6916" s="2"/>
      <c r="W6916" s="2"/>
    </row>
    <row r="6917" spans="11:23" x14ac:dyDescent="0.35">
      <c r="K6917" s="4"/>
      <c r="T6917" s="2"/>
      <c r="U6917" s="2"/>
      <c r="V6917" s="2"/>
      <c r="W6917" s="2"/>
    </row>
    <row r="6918" spans="11:23" x14ac:dyDescent="0.35">
      <c r="K6918" s="4"/>
      <c r="T6918" s="2"/>
      <c r="U6918" s="2"/>
      <c r="V6918" s="2"/>
      <c r="W6918" s="2"/>
    </row>
    <row r="6919" spans="11:23" x14ac:dyDescent="0.35">
      <c r="K6919" s="4"/>
      <c r="T6919" s="2"/>
      <c r="U6919" s="2"/>
      <c r="V6919" s="2"/>
      <c r="W6919" s="2"/>
    </row>
    <row r="6920" spans="11:23" x14ac:dyDescent="0.35">
      <c r="K6920" s="4"/>
      <c r="T6920" s="2"/>
      <c r="U6920" s="2"/>
      <c r="V6920" s="2"/>
      <c r="W6920" s="2"/>
    </row>
    <row r="6921" spans="11:23" x14ac:dyDescent="0.35">
      <c r="K6921" s="4"/>
      <c r="T6921" s="2"/>
      <c r="U6921" s="2"/>
      <c r="V6921" s="2"/>
      <c r="W6921" s="2"/>
    </row>
    <row r="6922" spans="11:23" x14ac:dyDescent="0.35">
      <c r="K6922" s="4"/>
      <c r="T6922" s="2"/>
      <c r="U6922" s="2"/>
      <c r="V6922" s="2"/>
      <c r="W6922" s="2"/>
    </row>
    <row r="6923" spans="11:23" x14ac:dyDescent="0.35">
      <c r="K6923" s="4"/>
      <c r="T6923" s="2"/>
      <c r="U6923" s="2"/>
      <c r="V6923" s="2"/>
      <c r="W6923" s="2"/>
    </row>
    <row r="6924" spans="11:23" x14ac:dyDescent="0.35">
      <c r="K6924" s="4"/>
      <c r="T6924" s="2"/>
      <c r="U6924" s="2"/>
      <c r="V6924" s="2"/>
      <c r="W6924" s="2"/>
    </row>
    <row r="6925" spans="11:23" x14ac:dyDescent="0.35">
      <c r="K6925" s="4"/>
      <c r="T6925" s="2"/>
      <c r="U6925" s="2"/>
      <c r="V6925" s="2"/>
      <c r="W6925" s="2"/>
    </row>
    <row r="6926" spans="11:23" x14ac:dyDescent="0.35">
      <c r="K6926" s="4"/>
      <c r="T6926" s="2"/>
      <c r="U6926" s="2"/>
      <c r="V6926" s="2"/>
      <c r="W6926" s="2"/>
    </row>
    <row r="6927" spans="11:23" x14ac:dyDescent="0.35">
      <c r="K6927" s="4"/>
      <c r="T6927" s="2"/>
      <c r="U6927" s="2"/>
      <c r="V6927" s="2"/>
      <c r="W6927" s="2"/>
    </row>
    <row r="6928" spans="11:23" x14ac:dyDescent="0.35">
      <c r="K6928" s="4"/>
      <c r="T6928" s="2"/>
      <c r="U6928" s="2"/>
      <c r="V6928" s="2"/>
      <c r="W6928" s="2"/>
    </row>
    <row r="6929" spans="11:23" x14ac:dyDescent="0.35">
      <c r="K6929" s="4"/>
      <c r="T6929" s="2"/>
      <c r="U6929" s="2"/>
      <c r="V6929" s="2"/>
      <c r="W6929" s="2"/>
    </row>
    <row r="6930" spans="11:23" x14ac:dyDescent="0.35">
      <c r="K6930" s="4"/>
      <c r="T6930" s="2"/>
      <c r="U6930" s="2"/>
      <c r="V6930" s="2"/>
      <c r="W6930" s="2"/>
    </row>
    <row r="6931" spans="11:23" x14ac:dyDescent="0.35">
      <c r="K6931" s="4"/>
      <c r="T6931" s="2"/>
      <c r="U6931" s="2"/>
      <c r="V6931" s="2"/>
      <c r="W6931" s="2"/>
    </row>
    <row r="6932" spans="11:23" x14ac:dyDescent="0.35">
      <c r="K6932" s="4"/>
      <c r="T6932" s="2"/>
      <c r="U6932" s="2"/>
      <c r="V6932" s="2"/>
      <c r="W6932" s="2"/>
    </row>
    <row r="6933" spans="11:23" x14ac:dyDescent="0.35">
      <c r="K6933" s="4"/>
      <c r="T6933" s="2"/>
      <c r="U6933" s="2"/>
      <c r="V6933" s="2"/>
      <c r="W6933" s="2"/>
    </row>
    <row r="6934" spans="11:23" x14ac:dyDescent="0.35">
      <c r="K6934" s="4"/>
      <c r="T6934" s="2"/>
      <c r="U6934" s="2"/>
      <c r="V6934" s="2"/>
      <c r="W6934" s="2"/>
    </row>
    <row r="6935" spans="11:23" x14ac:dyDescent="0.35">
      <c r="K6935" s="4"/>
      <c r="T6935" s="2"/>
      <c r="U6935" s="2"/>
      <c r="V6935" s="2"/>
      <c r="W6935" s="2"/>
    </row>
    <row r="6936" spans="11:23" x14ac:dyDescent="0.35">
      <c r="K6936" s="4"/>
      <c r="T6936" s="2"/>
      <c r="U6936" s="2"/>
      <c r="V6936" s="2"/>
      <c r="W6936" s="2"/>
    </row>
    <row r="6937" spans="11:23" x14ac:dyDescent="0.35">
      <c r="K6937" s="4"/>
      <c r="T6937" s="2"/>
      <c r="U6937" s="2"/>
      <c r="V6937" s="2"/>
      <c r="W6937" s="2"/>
    </row>
    <row r="6938" spans="11:23" x14ac:dyDescent="0.35">
      <c r="K6938" s="4"/>
      <c r="T6938" s="2"/>
      <c r="U6938" s="2"/>
      <c r="V6938" s="2"/>
      <c r="W6938" s="2"/>
    </row>
    <row r="6939" spans="11:23" x14ac:dyDescent="0.35">
      <c r="K6939" s="4"/>
      <c r="T6939" s="2"/>
      <c r="U6939" s="2"/>
      <c r="V6939" s="2"/>
      <c r="W6939" s="2"/>
    </row>
    <row r="6940" spans="11:23" x14ac:dyDescent="0.35">
      <c r="K6940" s="4"/>
      <c r="T6940" s="2"/>
      <c r="U6940" s="2"/>
      <c r="V6940" s="2"/>
      <c r="W6940" s="2"/>
    </row>
    <row r="6941" spans="11:23" x14ac:dyDescent="0.35">
      <c r="K6941" s="4"/>
      <c r="T6941" s="2"/>
      <c r="U6941" s="2"/>
      <c r="V6941" s="2"/>
      <c r="W6941" s="2"/>
    </row>
    <row r="6942" spans="11:23" x14ac:dyDescent="0.35">
      <c r="K6942" s="4"/>
      <c r="T6942" s="2"/>
      <c r="U6942" s="2"/>
      <c r="V6942" s="2"/>
      <c r="W6942" s="2"/>
    </row>
    <row r="6943" spans="11:23" x14ac:dyDescent="0.35">
      <c r="K6943" s="4"/>
      <c r="T6943" s="2"/>
      <c r="U6943" s="2"/>
      <c r="V6943" s="2"/>
      <c r="W6943" s="2"/>
    </row>
    <row r="6944" spans="11:23" x14ac:dyDescent="0.35">
      <c r="K6944" s="4"/>
      <c r="T6944" s="2"/>
      <c r="U6944" s="2"/>
      <c r="V6944" s="2"/>
      <c r="W6944" s="2"/>
    </row>
    <row r="6945" spans="11:23" x14ac:dyDescent="0.35">
      <c r="K6945" s="4"/>
      <c r="T6945" s="2"/>
      <c r="U6945" s="2"/>
      <c r="V6945" s="2"/>
      <c r="W6945" s="2"/>
    </row>
    <row r="6946" spans="11:23" x14ac:dyDescent="0.35">
      <c r="K6946" s="4"/>
      <c r="T6946" s="2"/>
      <c r="U6946" s="2"/>
      <c r="V6946" s="2"/>
      <c r="W6946" s="2"/>
    </row>
    <row r="6947" spans="11:23" x14ac:dyDescent="0.35">
      <c r="K6947" s="4"/>
      <c r="T6947" s="2"/>
      <c r="U6947" s="2"/>
      <c r="V6947" s="2"/>
      <c r="W6947" s="2"/>
    </row>
    <row r="6948" spans="11:23" x14ac:dyDescent="0.35">
      <c r="K6948" s="4"/>
      <c r="T6948" s="2"/>
      <c r="U6948" s="2"/>
      <c r="V6948" s="2"/>
      <c r="W6948" s="2"/>
    </row>
    <row r="6949" spans="11:23" x14ac:dyDescent="0.35">
      <c r="K6949" s="4"/>
      <c r="T6949" s="2"/>
      <c r="U6949" s="2"/>
      <c r="V6949" s="2"/>
      <c r="W6949" s="2"/>
    </row>
    <row r="6950" spans="11:23" x14ac:dyDescent="0.35">
      <c r="K6950" s="4"/>
      <c r="T6950" s="2"/>
      <c r="U6950" s="2"/>
      <c r="V6950" s="2"/>
      <c r="W6950" s="2"/>
    </row>
    <row r="6951" spans="11:23" x14ac:dyDescent="0.35">
      <c r="K6951" s="4"/>
      <c r="T6951" s="2"/>
      <c r="U6951" s="2"/>
      <c r="V6951" s="2"/>
      <c r="W6951" s="2"/>
    </row>
    <row r="6952" spans="11:23" x14ac:dyDescent="0.35">
      <c r="K6952" s="4"/>
      <c r="T6952" s="2"/>
      <c r="U6952" s="2"/>
      <c r="V6952" s="2"/>
      <c r="W6952" s="2"/>
    </row>
    <row r="6953" spans="11:23" x14ac:dyDescent="0.35">
      <c r="K6953" s="4"/>
      <c r="T6953" s="2"/>
      <c r="U6953" s="2"/>
      <c r="V6953" s="2"/>
      <c r="W6953" s="2"/>
    </row>
    <row r="6954" spans="11:23" x14ac:dyDescent="0.35">
      <c r="K6954" s="4"/>
      <c r="T6954" s="2"/>
      <c r="U6954" s="2"/>
      <c r="V6954" s="2"/>
      <c r="W6954" s="2"/>
    </row>
    <row r="6955" spans="11:23" x14ac:dyDescent="0.35">
      <c r="K6955" s="4"/>
      <c r="T6955" s="2"/>
      <c r="U6955" s="2"/>
      <c r="V6955" s="2"/>
      <c r="W6955" s="2"/>
    </row>
    <row r="6956" spans="11:23" x14ac:dyDescent="0.35">
      <c r="K6956" s="4"/>
      <c r="T6956" s="2"/>
      <c r="U6956" s="2"/>
      <c r="V6956" s="2"/>
      <c r="W6956" s="2"/>
    </row>
    <row r="6957" spans="11:23" x14ac:dyDescent="0.35">
      <c r="K6957" s="4"/>
      <c r="T6957" s="2"/>
      <c r="U6957" s="2"/>
      <c r="V6957" s="2"/>
      <c r="W6957" s="2"/>
    </row>
    <row r="6958" spans="11:23" x14ac:dyDescent="0.35">
      <c r="K6958" s="4"/>
      <c r="T6958" s="2"/>
      <c r="U6958" s="2"/>
      <c r="V6958" s="2"/>
      <c r="W6958" s="2"/>
    </row>
    <row r="6959" spans="11:23" x14ac:dyDescent="0.35">
      <c r="K6959" s="4"/>
      <c r="T6959" s="2"/>
      <c r="U6959" s="2"/>
      <c r="V6959" s="2"/>
      <c r="W6959" s="2"/>
    </row>
    <row r="6960" spans="11:23" x14ac:dyDescent="0.35">
      <c r="K6960" s="4"/>
      <c r="T6960" s="2"/>
      <c r="U6960" s="2"/>
      <c r="V6960" s="2"/>
      <c r="W6960" s="2"/>
    </row>
    <row r="6961" spans="11:23" x14ac:dyDescent="0.35">
      <c r="K6961" s="4"/>
      <c r="T6961" s="2"/>
      <c r="U6961" s="2"/>
      <c r="V6961" s="2"/>
      <c r="W6961" s="2"/>
    </row>
    <row r="6962" spans="11:23" x14ac:dyDescent="0.35">
      <c r="K6962" s="4"/>
      <c r="T6962" s="2"/>
      <c r="U6962" s="2"/>
      <c r="V6962" s="2"/>
      <c r="W6962" s="2"/>
    </row>
    <row r="6963" spans="11:23" x14ac:dyDescent="0.35">
      <c r="K6963" s="4"/>
      <c r="T6963" s="2"/>
      <c r="U6963" s="2"/>
      <c r="V6963" s="2"/>
      <c r="W6963" s="2"/>
    </row>
    <row r="6964" spans="11:23" x14ac:dyDescent="0.35">
      <c r="K6964" s="4"/>
      <c r="T6964" s="2"/>
      <c r="U6964" s="2"/>
      <c r="V6964" s="2"/>
      <c r="W6964" s="2"/>
    </row>
    <row r="6965" spans="11:23" x14ac:dyDescent="0.35">
      <c r="K6965" s="4"/>
      <c r="T6965" s="2"/>
      <c r="U6965" s="2"/>
      <c r="V6965" s="2"/>
      <c r="W6965" s="2"/>
    </row>
    <row r="6966" spans="11:23" x14ac:dyDescent="0.35">
      <c r="K6966" s="4"/>
      <c r="T6966" s="2"/>
      <c r="U6966" s="2"/>
      <c r="V6966" s="2"/>
      <c r="W6966" s="2"/>
    </row>
    <row r="6967" spans="11:23" x14ac:dyDescent="0.35">
      <c r="K6967" s="4"/>
      <c r="T6967" s="2"/>
      <c r="U6967" s="2"/>
      <c r="V6967" s="2"/>
      <c r="W6967" s="2"/>
    </row>
    <row r="6968" spans="11:23" x14ac:dyDescent="0.35">
      <c r="K6968" s="4"/>
      <c r="T6968" s="2"/>
      <c r="U6968" s="2"/>
      <c r="V6968" s="2"/>
      <c r="W6968" s="2"/>
    </row>
    <row r="6969" spans="11:23" x14ac:dyDescent="0.35">
      <c r="K6969" s="4"/>
      <c r="T6969" s="2"/>
      <c r="U6969" s="2"/>
      <c r="V6969" s="2"/>
      <c r="W6969" s="2"/>
    </row>
    <row r="6970" spans="11:23" x14ac:dyDescent="0.35">
      <c r="K6970" s="4"/>
      <c r="T6970" s="2"/>
      <c r="U6970" s="2"/>
      <c r="V6970" s="2"/>
      <c r="W6970" s="2"/>
    </row>
    <row r="6971" spans="11:23" x14ac:dyDescent="0.35">
      <c r="K6971" s="4"/>
      <c r="T6971" s="2"/>
      <c r="U6971" s="2"/>
      <c r="V6971" s="2"/>
      <c r="W6971" s="2"/>
    </row>
    <row r="6972" spans="11:23" x14ac:dyDescent="0.35">
      <c r="K6972" s="4"/>
      <c r="T6972" s="2"/>
      <c r="U6972" s="2"/>
      <c r="V6972" s="2"/>
      <c r="W6972" s="2"/>
    </row>
    <row r="6973" spans="11:23" x14ac:dyDescent="0.35">
      <c r="K6973" s="4"/>
      <c r="T6973" s="2"/>
      <c r="U6973" s="2"/>
      <c r="V6973" s="2"/>
      <c r="W6973" s="2"/>
    </row>
    <row r="6974" spans="11:23" x14ac:dyDescent="0.35">
      <c r="K6974" s="4"/>
      <c r="T6974" s="2"/>
      <c r="U6974" s="2"/>
      <c r="V6974" s="2"/>
      <c r="W6974" s="2"/>
    </row>
    <row r="6975" spans="11:23" x14ac:dyDescent="0.35">
      <c r="K6975" s="4"/>
      <c r="T6975" s="2"/>
      <c r="U6975" s="2"/>
      <c r="V6975" s="2"/>
      <c r="W6975" s="2"/>
    </row>
    <row r="6976" spans="11:23" x14ac:dyDescent="0.35">
      <c r="K6976" s="4"/>
      <c r="T6976" s="2"/>
      <c r="U6976" s="2"/>
      <c r="V6976" s="2"/>
      <c r="W6976" s="2"/>
    </row>
    <row r="6977" spans="11:23" x14ac:dyDescent="0.35">
      <c r="K6977" s="4"/>
      <c r="T6977" s="2"/>
      <c r="U6977" s="2"/>
      <c r="V6977" s="2"/>
      <c r="W6977" s="2"/>
    </row>
    <row r="6978" spans="11:23" x14ac:dyDescent="0.35">
      <c r="K6978" s="4"/>
      <c r="T6978" s="2"/>
      <c r="U6978" s="2"/>
      <c r="V6978" s="2"/>
      <c r="W6978" s="2"/>
    </row>
    <row r="6979" spans="11:23" x14ac:dyDescent="0.35">
      <c r="K6979" s="4"/>
      <c r="T6979" s="2"/>
      <c r="U6979" s="2"/>
      <c r="V6979" s="2"/>
      <c r="W6979" s="2"/>
    </row>
    <row r="6980" spans="11:23" x14ac:dyDescent="0.35">
      <c r="K6980" s="4"/>
      <c r="T6980" s="2"/>
      <c r="U6980" s="2"/>
      <c r="V6980" s="2"/>
      <c r="W6980" s="2"/>
    </row>
    <row r="6981" spans="11:23" x14ac:dyDescent="0.35">
      <c r="K6981" s="4"/>
      <c r="T6981" s="2"/>
      <c r="U6981" s="2"/>
      <c r="V6981" s="2"/>
      <c r="W6981" s="2"/>
    </row>
    <row r="6982" spans="11:23" x14ac:dyDescent="0.35">
      <c r="K6982" s="4"/>
      <c r="T6982" s="2"/>
      <c r="U6982" s="2"/>
      <c r="V6982" s="2"/>
      <c r="W6982" s="2"/>
    </row>
    <row r="6983" spans="11:23" x14ac:dyDescent="0.35">
      <c r="K6983" s="4"/>
      <c r="T6983" s="2"/>
      <c r="U6983" s="2"/>
      <c r="V6983" s="2"/>
      <c r="W6983" s="2"/>
    </row>
    <row r="6984" spans="11:23" x14ac:dyDescent="0.35">
      <c r="K6984" s="4"/>
      <c r="T6984" s="2"/>
      <c r="U6984" s="2"/>
      <c r="V6984" s="2"/>
      <c r="W6984" s="2"/>
    </row>
    <row r="6985" spans="11:23" x14ac:dyDescent="0.35">
      <c r="K6985" s="4"/>
      <c r="T6985" s="2"/>
      <c r="U6985" s="2"/>
      <c r="V6985" s="2"/>
      <c r="W6985" s="2"/>
    </row>
    <row r="6986" spans="11:23" x14ac:dyDescent="0.35">
      <c r="K6986" s="4"/>
      <c r="T6986" s="2"/>
      <c r="U6986" s="2"/>
      <c r="V6986" s="2"/>
      <c r="W6986" s="2"/>
    </row>
    <row r="6987" spans="11:23" x14ac:dyDescent="0.35">
      <c r="K6987" s="4"/>
      <c r="T6987" s="2"/>
      <c r="U6987" s="2"/>
      <c r="V6987" s="2"/>
      <c r="W6987" s="2"/>
    </row>
    <row r="6988" spans="11:23" x14ac:dyDescent="0.35">
      <c r="K6988" s="4"/>
      <c r="T6988" s="2"/>
      <c r="U6988" s="2"/>
      <c r="V6988" s="2"/>
      <c r="W6988" s="2"/>
    </row>
    <row r="6989" spans="11:23" x14ac:dyDescent="0.35">
      <c r="K6989" s="4"/>
      <c r="T6989" s="2"/>
      <c r="U6989" s="2"/>
      <c r="V6989" s="2"/>
      <c r="W6989" s="2"/>
    </row>
    <row r="6990" spans="11:23" x14ac:dyDescent="0.35">
      <c r="K6990" s="4"/>
      <c r="T6990" s="2"/>
      <c r="U6990" s="2"/>
      <c r="V6990" s="2"/>
      <c r="W6990" s="2"/>
    </row>
    <row r="6991" spans="11:23" x14ac:dyDescent="0.35">
      <c r="K6991" s="4"/>
      <c r="T6991" s="2"/>
      <c r="U6991" s="2"/>
      <c r="V6991" s="2"/>
      <c r="W6991" s="2"/>
    </row>
    <row r="6992" spans="11:23" x14ac:dyDescent="0.35">
      <c r="K6992" s="4"/>
      <c r="T6992" s="2"/>
      <c r="U6992" s="2"/>
      <c r="V6992" s="2"/>
      <c r="W6992" s="2"/>
    </row>
    <row r="6993" spans="11:23" x14ac:dyDescent="0.35">
      <c r="K6993" s="4"/>
      <c r="T6993" s="2"/>
      <c r="U6993" s="2"/>
      <c r="V6993" s="2"/>
      <c r="W6993" s="2"/>
    </row>
    <row r="6994" spans="11:23" x14ac:dyDescent="0.35">
      <c r="K6994" s="4"/>
      <c r="T6994" s="2"/>
      <c r="U6994" s="2"/>
      <c r="V6994" s="2"/>
      <c r="W6994" s="2"/>
    </row>
    <row r="6995" spans="11:23" x14ac:dyDescent="0.35">
      <c r="K6995" s="4"/>
      <c r="T6995" s="2"/>
      <c r="U6995" s="2"/>
      <c r="V6995" s="2"/>
      <c r="W6995" s="2"/>
    </row>
    <row r="6996" spans="11:23" x14ac:dyDescent="0.35">
      <c r="K6996" s="4"/>
      <c r="T6996" s="2"/>
      <c r="U6996" s="2"/>
      <c r="V6996" s="2"/>
      <c r="W6996" s="2"/>
    </row>
    <row r="6997" spans="11:23" x14ac:dyDescent="0.35">
      <c r="K6997" s="4"/>
      <c r="T6997" s="2"/>
      <c r="U6997" s="2"/>
      <c r="V6997" s="2"/>
      <c r="W6997" s="2"/>
    </row>
    <row r="6998" spans="11:23" x14ac:dyDescent="0.35">
      <c r="K6998" s="4"/>
      <c r="T6998" s="2"/>
      <c r="U6998" s="2"/>
      <c r="V6998" s="2"/>
      <c r="W6998" s="2"/>
    </row>
    <row r="6999" spans="11:23" x14ac:dyDescent="0.35">
      <c r="K6999" s="4"/>
      <c r="T6999" s="2"/>
      <c r="U6999" s="2"/>
      <c r="V6999" s="2"/>
      <c r="W6999" s="2"/>
    </row>
    <row r="7000" spans="11:23" x14ac:dyDescent="0.35">
      <c r="K7000" s="4"/>
      <c r="T7000" s="2"/>
      <c r="U7000" s="2"/>
      <c r="V7000" s="2"/>
      <c r="W7000" s="2"/>
    </row>
    <row r="7001" spans="11:23" x14ac:dyDescent="0.35">
      <c r="K7001" s="4"/>
      <c r="T7001" s="2"/>
      <c r="U7001" s="2"/>
      <c r="V7001" s="2"/>
      <c r="W7001" s="2"/>
    </row>
    <row r="7002" spans="11:23" x14ac:dyDescent="0.35">
      <c r="K7002" s="4"/>
      <c r="T7002" s="2"/>
      <c r="U7002" s="2"/>
      <c r="V7002" s="2"/>
      <c r="W7002" s="2"/>
    </row>
    <row r="7003" spans="11:23" x14ac:dyDescent="0.35">
      <c r="K7003" s="4"/>
      <c r="T7003" s="2"/>
      <c r="U7003" s="2"/>
      <c r="V7003" s="2"/>
      <c r="W7003" s="2"/>
    </row>
    <row r="7004" spans="11:23" x14ac:dyDescent="0.35">
      <c r="K7004" s="4"/>
      <c r="T7004" s="2"/>
      <c r="U7004" s="2"/>
      <c r="V7004" s="2"/>
      <c r="W7004" s="2"/>
    </row>
    <row r="7005" spans="11:23" x14ac:dyDescent="0.35">
      <c r="K7005" s="4"/>
      <c r="T7005" s="2"/>
      <c r="U7005" s="2"/>
      <c r="V7005" s="2"/>
      <c r="W7005" s="2"/>
    </row>
    <row r="7006" spans="11:23" x14ac:dyDescent="0.35">
      <c r="K7006" s="4"/>
      <c r="T7006" s="2"/>
      <c r="U7006" s="2"/>
      <c r="V7006" s="2"/>
      <c r="W7006" s="2"/>
    </row>
    <row r="7007" spans="11:23" x14ac:dyDescent="0.35">
      <c r="K7007" s="4"/>
      <c r="T7007" s="2"/>
      <c r="U7007" s="2"/>
      <c r="V7007" s="2"/>
      <c r="W7007" s="2"/>
    </row>
    <row r="7008" spans="11:23" x14ac:dyDescent="0.35">
      <c r="K7008" s="4"/>
      <c r="T7008" s="2"/>
      <c r="U7008" s="2"/>
      <c r="V7008" s="2"/>
      <c r="W7008" s="2"/>
    </row>
    <row r="7009" spans="11:23" x14ac:dyDescent="0.35">
      <c r="K7009" s="4"/>
      <c r="T7009" s="2"/>
      <c r="U7009" s="2"/>
      <c r="V7009" s="2"/>
      <c r="W7009" s="2"/>
    </row>
    <row r="7010" spans="11:23" x14ac:dyDescent="0.35">
      <c r="K7010" s="4"/>
      <c r="T7010" s="2"/>
      <c r="U7010" s="2"/>
      <c r="V7010" s="2"/>
      <c r="W7010" s="2"/>
    </row>
    <row r="7011" spans="11:23" x14ac:dyDescent="0.35">
      <c r="K7011" s="4"/>
      <c r="T7011" s="2"/>
      <c r="U7011" s="2"/>
      <c r="V7011" s="2"/>
      <c r="W7011" s="2"/>
    </row>
    <row r="7012" spans="11:23" x14ac:dyDescent="0.35">
      <c r="K7012" s="4"/>
      <c r="T7012" s="2"/>
      <c r="U7012" s="2"/>
      <c r="V7012" s="2"/>
      <c r="W7012" s="2"/>
    </row>
    <row r="7013" spans="11:23" x14ac:dyDescent="0.35">
      <c r="K7013" s="4"/>
      <c r="T7013" s="2"/>
      <c r="U7013" s="2"/>
      <c r="V7013" s="2"/>
      <c r="W7013" s="2"/>
    </row>
    <row r="7014" spans="11:23" x14ac:dyDescent="0.35">
      <c r="K7014" s="4"/>
      <c r="T7014" s="2"/>
      <c r="U7014" s="2"/>
      <c r="V7014" s="2"/>
      <c r="W7014" s="2"/>
    </row>
    <row r="7015" spans="11:23" x14ac:dyDescent="0.35">
      <c r="K7015" s="4"/>
      <c r="T7015" s="2"/>
      <c r="U7015" s="2"/>
      <c r="V7015" s="2"/>
      <c r="W7015" s="2"/>
    </row>
    <row r="7016" spans="11:23" x14ac:dyDescent="0.35">
      <c r="K7016" s="4"/>
      <c r="T7016" s="2"/>
      <c r="U7016" s="2"/>
      <c r="V7016" s="2"/>
      <c r="W7016" s="2"/>
    </row>
    <row r="7017" spans="11:23" x14ac:dyDescent="0.35">
      <c r="K7017" s="4"/>
      <c r="T7017" s="2"/>
      <c r="U7017" s="2"/>
      <c r="V7017" s="2"/>
      <c r="W7017" s="2"/>
    </row>
    <row r="7018" spans="11:23" x14ac:dyDescent="0.35">
      <c r="K7018" s="4"/>
      <c r="T7018" s="2"/>
      <c r="U7018" s="2"/>
      <c r="V7018" s="2"/>
      <c r="W7018" s="2"/>
    </row>
    <row r="7019" spans="11:23" x14ac:dyDescent="0.35">
      <c r="K7019" s="4"/>
      <c r="T7019" s="2"/>
      <c r="U7019" s="2"/>
      <c r="V7019" s="2"/>
      <c r="W7019" s="2"/>
    </row>
    <row r="7020" spans="11:23" x14ac:dyDescent="0.35">
      <c r="K7020" s="4"/>
      <c r="T7020" s="2"/>
      <c r="U7020" s="2"/>
      <c r="V7020" s="2"/>
      <c r="W7020" s="2"/>
    </row>
    <row r="7021" spans="11:23" x14ac:dyDescent="0.35">
      <c r="K7021" s="4"/>
      <c r="T7021" s="2"/>
      <c r="U7021" s="2"/>
      <c r="V7021" s="2"/>
      <c r="W7021" s="2"/>
    </row>
    <row r="7022" spans="11:23" x14ac:dyDescent="0.35">
      <c r="K7022" s="4"/>
      <c r="T7022" s="2"/>
      <c r="U7022" s="2"/>
      <c r="V7022" s="2"/>
      <c r="W7022" s="2"/>
    </row>
    <row r="7023" spans="11:23" x14ac:dyDescent="0.35">
      <c r="K7023" s="4"/>
      <c r="T7023" s="2"/>
      <c r="U7023" s="2"/>
      <c r="V7023" s="2"/>
      <c r="W7023" s="2"/>
    </row>
    <row r="7024" spans="11:23" x14ac:dyDescent="0.35">
      <c r="K7024" s="4"/>
      <c r="T7024" s="2"/>
      <c r="U7024" s="2"/>
      <c r="V7024" s="2"/>
      <c r="W7024" s="2"/>
    </row>
    <row r="7025" spans="11:23" x14ac:dyDescent="0.35">
      <c r="K7025" s="4"/>
      <c r="T7025" s="2"/>
      <c r="U7025" s="2"/>
      <c r="V7025" s="2"/>
      <c r="W7025" s="2"/>
    </row>
    <row r="7026" spans="11:23" x14ac:dyDescent="0.35">
      <c r="K7026" s="4"/>
      <c r="T7026" s="2"/>
      <c r="U7026" s="2"/>
      <c r="V7026" s="2"/>
      <c r="W7026" s="2"/>
    </row>
    <row r="7027" spans="11:23" x14ac:dyDescent="0.35">
      <c r="K7027" s="4"/>
      <c r="T7027" s="2"/>
      <c r="U7027" s="2"/>
      <c r="V7027" s="2"/>
      <c r="W7027" s="2"/>
    </row>
    <row r="7028" spans="11:23" x14ac:dyDescent="0.35">
      <c r="K7028" s="4"/>
      <c r="T7028" s="2"/>
      <c r="U7028" s="2"/>
      <c r="V7028" s="2"/>
      <c r="W7028" s="2"/>
    </row>
    <row r="7029" spans="11:23" x14ac:dyDescent="0.35">
      <c r="K7029" s="4"/>
      <c r="T7029" s="2"/>
      <c r="U7029" s="2"/>
      <c r="V7029" s="2"/>
      <c r="W7029" s="2"/>
    </row>
    <row r="7030" spans="11:23" x14ac:dyDescent="0.35">
      <c r="K7030" s="4"/>
      <c r="T7030" s="2"/>
      <c r="U7030" s="2"/>
      <c r="V7030" s="2"/>
      <c r="W7030" s="2"/>
    </row>
    <row r="7031" spans="11:23" x14ac:dyDescent="0.35">
      <c r="K7031" s="4"/>
      <c r="T7031" s="2"/>
      <c r="U7031" s="2"/>
      <c r="V7031" s="2"/>
      <c r="W7031" s="2"/>
    </row>
    <row r="7032" spans="11:23" x14ac:dyDescent="0.35">
      <c r="K7032" s="4"/>
      <c r="T7032" s="2"/>
      <c r="U7032" s="2"/>
      <c r="V7032" s="2"/>
      <c r="W7032" s="2"/>
    </row>
    <row r="7033" spans="11:23" x14ac:dyDescent="0.35">
      <c r="K7033" s="4"/>
      <c r="T7033" s="2"/>
      <c r="U7033" s="2"/>
      <c r="V7033" s="2"/>
      <c r="W7033" s="2"/>
    </row>
    <row r="7034" spans="11:23" x14ac:dyDescent="0.35">
      <c r="K7034" s="4"/>
      <c r="T7034" s="2"/>
      <c r="U7034" s="2"/>
      <c r="V7034" s="2"/>
      <c r="W7034" s="2"/>
    </row>
    <row r="7035" spans="11:23" x14ac:dyDescent="0.35">
      <c r="K7035" s="4"/>
      <c r="T7035" s="2"/>
      <c r="U7035" s="2"/>
      <c r="V7035" s="2"/>
      <c r="W7035" s="2"/>
    </row>
    <row r="7036" spans="11:23" x14ac:dyDescent="0.35">
      <c r="K7036" s="4"/>
      <c r="T7036" s="2"/>
      <c r="U7036" s="2"/>
      <c r="V7036" s="2"/>
      <c r="W7036" s="2"/>
    </row>
    <row r="7037" spans="11:23" x14ac:dyDescent="0.35">
      <c r="K7037" s="4"/>
      <c r="T7037" s="2"/>
      <c r="U7037" s="2"/>
      <c r="V7037" s="2"/>
      <c r="W7037" s="2"/>
    </row>
    <row r="7038" spans="11:23" x14ac:dyDescent="0.35">
      <c r="K7038" s="4"/>
      <c r="T7038" s="2"/>
      <c r="U7038" s="2"/>
      <c r="V7038" s="2"/>
      <c r="W7038" s="2"/>
    </row>
    <row r="7039" spans="11:23" x14ac:dyDescent="0.35">
      <c r="K7039" s="4"/>
      <c r="T7039" s="2"/>
      <c r="U7039" s="2"/>
      <c r="V7039" s="2"/>
      <c r="W7039" s="2"/>
    </row>
    <row r="7040" spans="11:23" x14ac:dyDescent="0.35">
      <c r="K7040" s="4"/>
      <c r="T7040" s="2"/>
      <c r="U7040" s="2"/>
      <c r="V7040" s="2"/>
      <c r="W7040" s="2"/>
    </row>
    <row r="7041" spans="11:23" x14ac:dyDescent="0.35">
      <c r="K7041" s="4"/>
      <c r="T7041" s="2"/>
      <c r="U7041" s="2"/>
      <c r="V7041" s="2"/>
      <c r="W7041" s="2"/>
    </row>
    <row r="7042" spans="11:23" x14ac:dyDescent="0.35">
      <c r="K7042" s="4"/>
      <c r="T7042" s="2"/>
      <c r="U7042" s="2"/>
      <c r="V7042" s="2"/>
      <c r="W7042" s="2"/>
    </row>
    <row r="7043" spans="11:23" x14ac:dyDescent="0.35">
      <c r="K7043" s="4"/>
      <c r="T7043" s="2"/>
      <c r="U7043" s="2"/>
      <c r="V7043" s="2"/>
      <c r="W7043" s="2"/>
    </row>
    <row r="7044" spans="11:23" x14ac:dyDescent="0.35">
      <c r="K7044" s="4"/>
      <c r="T7044" s="2"/>
      <c r="U7044" s="2"/>
      <c r="V7044" s="2"/>
      <c r="W7044" s="2"/>
    </row>
    <row r="7045" spans="11:23" x14ac:dyDescent="0.35">
      <c r="K7045" s="4"/>
      <c r="T7045" s="2"/>
      <c r="U7045" s="2"/>
      <c r="V7045" s="2"/>
      <c r="W7045" s="2"/>
    </row>
    <row r="7046" spans="11:23" x14ac:dyDescent="0.35">
      <c r="K7046" s="4"/>
      <c r="T7046" s="2"/>
      <c r="U7046" s="2"/>
      <c r="V7046" s="2"/>
      <c r="W7046" s="2"/>
    </row>
    <row r="7047" spans="11:23" x14ac:dyDescent="0.35">
      <c r="K7047" s="4"/>
      <c r="T7047" s="2"/>
      <c r="U7047" s="2"/>
      <c r="V7047" s="2"/>
      <c r="W7047" s="2"/>
    </row>
    <row r="7048" spans="11:23" x14ac:dyDescent="0.35">
      <c r="K7048" s="4"/>
      <c r="T7048" s="2"/>
      <c r="U7048" s="2"/>
      <c r="V7048" s="2"/>
      <c r="W7048" s="2"/>
    </row>
    <row r="7049" spans="11:23" x14ac:dyDescent="0.35">
      <c r="K7049" s="4"/>
      <c r="T7049" s="2"/>
      <c r="U7049" s="2"/>
      <c r="V7049" s="2"/>
      <c r="W7049" s="2"/>
    </row>
    <row r="7050" spans="11:23" x14ac:dyDescent="0.35">
      <c r="K7050" s="4"/>
      <c r="T7050" s="2"/>
      <c r="U7050" s="2"/>
      <c r="V7050" s="2"/>
      <c r="W7050" s="2"/>
    </row>
    <row r="7051" spans="11:23" x14ac:dyDescent="0.35">
      <c r="K7051" s="4"/>
      <c r="T7051" s="2"/>
      <c r="U7051" s="2"/>
      <c r="V7051" s="2"/>
      <c r="W7051" s="2"/>
    </row>
    <row r="7052" spans="11:23" x14ac:dyDescent="0.35">
      <c r="K7052" s="4"/>
      <c r="T7052" s="2"/>
      <c r="U7052" s="2"/>
      <c r="V7052" s="2"/>
      <c r="W7052" s="2"/>
    </row>
    <row r="7053" spans="11:23" x14ac:dyDescent="0.35">
      <c r="K7053" s="4"/>
      <c r="T7053" s="2"/>
      <c r="U7053" s="2"/>
      <c r="V7053" s="2"/>
      <c r="W7053" s="2"/>
    </row>
    <row r="7054" spans="11:23" x14ac:dyDescent="0.35">
      <c r="K7054" s="4"/>
      <c r="T7054" s="2"/>
      <c r="U7054" s="2"/>
      <c r="V7054" s="2"/>
      <c r="W7054" s="2"/>
    </row>
    <row r="7055" spans="11:23" x14ac:dyDescent="0.35">
      <c r="K7055" s="4"/>
      <c r="T7055" s="2"/>
      <c r="U7055" s="2"/>
      <c r="V7055" s="2"/>
      <c r="W7055" s="2"/>
    </row>
    <row r="7056" spans="11:23" x14ac:dyDescent="0.35">
      <c r="K7056" s="4"/>
      <c r="T7056" s="2"/>
      <c r="U7056" s="2"/>
      <c r="V7056" s="2"/>
      <c r="W7056" s="2"/>
    </row>
    <row r="7057" spans="11:23" x14ac:dyDescent="0.35">
      <c r="K7057" s="4"/>
      <c r="T7057" s="2"/>
      <c r="U7057" s="2"/>
      <c r="V7057" s="2"/>
      <c r="W7057" s="2"/>
    </row>
    <row r="7058" spans="11:23" x14ac:dyDescent="0.35">
      <c r="K7058" s="4"/>
      <c r="T7058" s="2"/>
      <c r="U7058" s="2"/>
      <c r="V7058" s="2"/>
      <c r="W7058" s="2"/>
    </row>
    <row r="7059" spans="11:23" x14ac:dyDescent="0.35">
      <c r="K7059" s="4"/>
      <c r="T7059" s="2"/>
      <c r="U7059" s="2"/>
      <c r="V7059" s="2"/>
      <c r="W7059" s="2"/>
    </row>
    <row r="7060" spans="11:23" x14ac:dyDescent="0.35">
      <c r="K7060" s="4"/>
      <c r="T7060" s="2"/>
      <c r="U7060" s="2"/>
      <c r="V7060" s="2"/>
      <c r="W7060" s="2"/>
    </row>
    <row r="7061" spans="11:23" x14ac:dyDescent="0.35">
      <c r="K7061" s="4"/>
      <c r="T7061" s="2"/>
      <c r="U7061" s="2"/>
      <c r="V7061" s="2"/>
      <c r="W7061" s="2"/>
    </row>
    <row r="7062" spans="11:23" x14ac:dyDescent="0.35">
      <c r="K7062" s="4"/>
      <c r="T7062" s="2"/>
      <c r="U7062" s="2"/>
      <c r="V7062" s="2"/>
      <c r="W7062" s="2"/>
    </row>
    <row r="7063" spans="11:23" x14ac:dyDescent="0.35">
      <c r="K7063" s="4"/>
      <c r="T7063" s="2"/>
      <c r="U7063" s="2"/>
      <c r="V7063" s="2"/>
      <c r="W7063" s="2"/>
    </row>
    <row r="7064" spans="11:23" x14ac:dyDescent="0.35">
      <c r="K7064" s="4"/>
      <c r="T7064" s="2"/>
      <c r="U7064" s="2"/>
      <c r="V7064" s="2"/>
      <c r="W7064" s="2"/>
    </row>
    <row r="7065" spans="11:23" x14ac:dyDescent="0.35">
      <c r="K7065" s="4"/>
      <c r="T7065" s="2"/>
      <c r="U7065" s="2"/>
      <c r="V7065" s="2"/>
      <c r="W7065" s="2"/>
    </row>
    <row r="7066" spans="11:23" x14ac:dyDescent="0.35">
      <c r="K7066" s="4"/>
      <c r="T7066" s="2"/>
      <c r="U7066" s="2"/>
      <c r="V7066" s="2"/>
      <c r="W7066" s="2"/>
    </row>
    <row r="7067" spans="11:23" x14ac:dyDescent="0.35">
      <c r="K7067" s="4"/>
      <c r="T7067" s="2"/>
      <c r="U7067" s="2"/>
      <c r="V7067" s="2"/>
      <c r="W7067" s="2"/>
    </row>
    <row r="7068" spans="11:23" x14ac:dyDescent="0.35">
      <c r="K7068" s="4"/>
      <c r="T7068" s="2"/>
      <c r="U7068" s="2"/>
      <c r="V7068" s="2"/>
      <c r="W7068" s="2"/>
    </row>
    <row r="7069" spans="11:23" x14ac:dyDescent="0.35">
      <c r="K7069" s="4"/>
      <c r="T7069" s="2"/>
      <c r="U7069" s="2"/>
      <c r="V7069" s="2"/>
      <c r="W7069" s="2"/>
    </row>
    <row r="7070" spans="11:23" x14ac:dyDescent="0.35">
      <c r="K7070" s="4"/>
      <c r="T7070" s="2"/>
      <c r="U7070" s="2"/>
      <c r="V7070" s="2"/>
      <c r="W7070" s="2"/>
    </row>
    <row r="7071" spans="11:23" x14ac:dyDescent="0.35">
      <c r="K7071" s="4"/>
      <c r="T7071" s="2"/>
      <c r="U7071" s="2"/>
      <c r="V7071" s="2"/>
      <c r="W7071" s="2"/>
    </row>
    <row r="7072" spans="11:23" x14ac:dyDescent="0.35">
      <c r="K7072" s="4"/>
      <c r="T7072" s="2"/>
      <c r="U7072" s="2"/>
      <c r="V7072" s="2"/>
      <c r="W7072" s="2"/>
    </row>
    <row r="7073" spans="11:23" x14ac:dyDescent="0.35">
      <c r="K7073" s="4"/>
      <c r="T7073" s="2"/>
      <c r="U7073" s="2"/>
      <c r="V7073" s="2"/>
      <c r="W7073" s="2"/>
    </row>
    <row r="7074" spans="11:23" x14ac:dyDescent="0.35">
      <c r="K7074" s="4"/>
      <c r="T7074" s="2"/>
      <c r="U7074" s="2"/>
      <c r="V7074" s="2"/>
      <c r="W7074" s="2"/>
    </row>
    <row r="7075" spans="11:23" x14ac:dyDescent="0.35">
      <c r="K7075" s="4"/>
      <c r="T7075" s="2"/>
      <c r="U7075" s="2"/>
      <c r="V7075" s="2"/>
      <c r="W7075" s="2"/>
    </row>
    <row r="7076" spans="11:23" x14ac:dyDescent="0.35">
      <c r="K7076" s="4"/>
      <c r="T7076" s="2"/>
      <c r="U7076" s="2"/>
      <c r="V7076" s="2"/>
      <c r="W7076" s="2"/>
    </row>
    <row r="7077" spans="11:23" x14ac:dyDescent="0.35">
      <c r="K7077" s="4"/>
      <c r="T7077" s="2"/>
      <c r="U7077" s="2"/>
      <c r="V7077" s="2"/>
      <c r="W7077" s="2"/>
    </row>
    <row r="7078" spans="11:23" x14ac:dyDescent="0.35">
      <c r="K7078" s="4"/>
      <c r="T7078" s="2"/>
      <c r="U7078" s="2"/>
      <c r="V7078" s="2"/>
      <c r="W7078" s="2"/>
    </row>
    <row r="7079" spans="11:23" x14ac:dyDescent="0.35">
      <c r="K7079" s="4"/>
      <c r="T7079" s="2"/>
      <c r="U7079" s="2"/>
      <c r="V7079" s="2"/>
      <c r="W7079" s="2"/>
    </row>
    <row r="7080" spans="11:23" x14ac:dyDescent="0.35">
      <c r="K7080" s="4"/>
      <c r="T7080" s="2"/>
      <c r="U7080" s="2"/>
      <c r="V7080" s="2"/>
      <c r="W7080" s="2"/>
    </row>
    <row r="7081" spans="11:23" x14ac:dyDescent="0.35">
      <c r="K7081" s="4"/>
      <c r="T7081" s="2"/>
      <c r="U7081" s="2"/>
      <c r="V7081" s="2"/>
      <c r="W7081" s="2"/>
    </row>
    <row r="7082" spans="11:23" x14ac:dyDescent="0.35">
      <c r="K7082" s="4"/>
      <c r="T7082" s="2"/>
      <c r="U7082" s="2"/>
      <c r="V7082" s="2"/>
      <c r="W7082" s="2"/>
    </row>
    <row r="7083" spans="11:23" x14ac:dyDescent="0.35">
      <c r="K7083" s="4"/>
      <c r="T7083" s="2"/>
      <c r="U7083" s="2"/>
      <c r="V7083" s="2"/>
      <c r="W7083" s="2"/>
    </row>
    <row r="7084" spans="11:23" x14ac:dyDescent="0.35">
      <c r="K7084" s="4"/>
      <c r="T7084" s="2"/>
      <c r="U7084" s="2"/>
      <c r="V7084" s="2"/>
      <c r="W7084" s="2"/>
    </row>
    <row r="7085" spans="11:23" x14ac:dyDescent="0.35">
      <c r="K7085" s="4"/>
      <c r="T7085" s="2"/>
      <c r="U7085" s="2"/>
      <c r="V7085" s="2"/>
      <c r="W7085" s="2"/>
    </row>
    <row r="7086" spans="11:23" x14ac:dyDescent="0.35">
      <c r="K7086" s="4"/>
      <c r="T7086" s="2"/>
      <c r="U7086" s="2"/>
      <c r="V7086" s="2"/>
      <c r="W7086" s="2"/>
    </row>
    <row r="7087" spans="11:23" x14ac:dyDescent="0.35">
      <c r="K7087" s="4"/>
      <c r="T7087" s="2"/>
      <c r="U7087" s="2"/>
      <c r="V7087" s="2"/>
      <c r="W7087" s="2"/>
    </row>
    <row r="7088" spans="11:23" x14ac:dyDescent="0.35">
      <c r="K7088" s="4"/>
      <c r="T7088" s="2"/>
      <c r="U7088" s="2"/>
      <c r="V7088" s="2"/>
      <c r="W7088" s="2"/>
    </row>
    <row r="7089" spans="11:23" x14ac:dyDescent="0.35">
      <c r="K7089" s="4"/>
      <c r="T7089" s="2"/>
      <c r="U7089" s="2"/>
      <c r="V7089" s="2"/>
      <c r="W7089" s="2"/>
    </row>
    <row r="7090" spans="11:23" x14ac:dyDescent="0.35">
      <c r="K7090" s="4"/>
      <c r="T7090" s="2"/>
      <c r="U7090" s="2"/>
      <c r="V7090" s="2"/>
      <c r="W7090" s="2"/>
    </row>
    <row r="7091" spans="11:23" x14ac:dyDescent="0.35">
      <c r="K7091" s="4"/>
      <c r="T7091" s="2"/>
      <c r="U7091" s="2"/>
      <c r="V7091" s="2"/>
      <c r="W7091" s="2"/>
    </row>
    <row r="7092" spans="11:23" x14ac:dyDescent="0.35">
      <c r="K7092" s="4"/>
      <c r="T7092" s="2"/>
      <c r="U7092" s="2"/>
      <c r="V7092" s="2"/>
      <c r="W7092" s="2"/>
    </row>
    <row r="7093" spans="11:23" x14ac:dyDescent="0.35">
      <c r="K7093" s="4"/>
      <c r="T7093" s="2"/>
      <c r="U7093" s="2"/>
      <c r="V7093" s="2"/>
      <c r="W7093" s="2"/>
    </row>
    <row r="7094" spans="11:23" x14ac:dyDescent="0.35">
      <c r="K7094" s="4"/>
      <c r="T7094" s="2"/>
      <c r="U7094" s="2"/>
      <c r="V7094" s="2"/>
      <c r="W7094" s="2"/>
    </row>
    <row r="7095" spans="11:23" x14ac:dyDescent="0.35">
      <c r="K7095" s="4"/>
      <c r="T7095" s="2"/>
      <c r="U7095" s="2"/>
      <c r="V7095" s="2"/>
      <c r="W7095" s="2"/>
    </row>
    <row r="7096" spans="11:23" x14ac:dyDescent="0.35">
      <c r="K7096" s="4"/>
      <c r="T7096" s="2"/>
      <c r="U7096" s="2"/>
      <c r="V7096" s="2"/>
      <c r="W7096" s="2"/>
    </row>
    <row r="7097" spans="11:23" x14ac:dyDescent="0.35">
      <c r="K7097" s="4"/>
      <c r="T7097" s="2"/>
      <c r="U7097" s="2"/>
      <c r="V7097" s="2"/>
      <c r="W7097" s="2"/>
    </row>
    <row r="7098" spans="11:23" x14ac:dyDescent="0.35">
      <c r="K7098" s="4"/>
      <c r="T7098" s="2"/>
      <c r="U7098" s="2"/>
      <c r="V7098" s="2"/>
      <c r="W7098" s="2"/>
    </row>
    <row r="7099" spans="11:23" x14ac:dyDescent="0.35">
      <c r="K7099" s="4"/>
      <c r="T7099" s="2"/>
      <c r="U7099" s="2"/>
      <c r="V7099" s="2"/>
      <c r="W7099" s="2"/>
    </row>
    <row r="7100" spans="11:23" x14ac:dyDescent="0.35">
      <c r="K7100" s="4"/>
      <c r="T7100" s="2"/>
      <c r="U7100" s="2"/>
      <c r="V7100" s="2"/>
      <c r="W7100" s="2"/>
    </row>
    <row r="7101" spans="11:23" x14ac:dyDescent="0.35">
      <c r="K7101" s="4"/>
      <c r="T7101" s="2"/>
      <c r="U7101" s="2"/>
      <c r="V7101" s="2"/>
      <c r="W7101" s="2"/>
    </row>
    <row r="7102" spans="11:23" x14ac:dyDescent="0.35">
      <c r="K7102" s="4"/>
      <c r="T7102" s="2"/>
      <c r="U7102" s="2"/>
      <c r="V7102" s="2"/>
      <c r="W7102" s="2"/>
    </row>
    <row r="7103" spans="11:23" x14ac:dyDescent="0.35">
      <c r="K7103" s="4"/>
      <c r="T7103" s="2"/>
      <c r="U7103" s="2"/>
      <c r="V7103" s="2"/>
      <c r="W7103" s="2"/>
    </row>
    <row r="7104" spans="11:23" x14ac:dyDescent="0.35">
      <c r="K7104" s="4"/>
      <c r="T7104" s="2"/>
      <c r="U7104" s="2"/>
      <c r="V7104" s="2"/>
      <c r="W7104" s="2"/>
    </row>
    <row r="7105" spans="11:23" x14ac:dyDescent="0.35">
      <c r="K7105" s="4"/>
      <c r="T7105" s="2"/>
      <c r="U7105" s="2"/>
      <c r="V7105" s="2"/>
      <c r="W7105" s="2"/>
    </row>
    <row r="7106" spans="11:23" x14ac:dyDescent="0.35">
      <c r="K7106" s="4"/>
      <c r="T7106" s="2"/>
      <c r="U7106" s="2"/>
      <c r="V7106" s="2"/>
      <c r="W7106" s="2"/>
    </row>
    <row r="7107" spans="11:23" x14ac:dyDescent="0.35">
      <c r="K7107" s="4"/>
      <c r="T7107" s="2"/>
      <c r="U7107" s="2"/>
      <c r="V7107" s="2"/>
      <c r="W7107" s="2"/>
    </row>
    <row r="7108" spans="11:23" x14ac:dyDescent="0.35">
      <c r="K7108" s="4"/>
      <c r="T7108" s="2"/>
      <c r="U7108" s="2"/>
      <c r="V7108" s="2"/>
      <c r="W7108" s="2"/>
    </row>
    <row r="7109" spans="11:23" x14ac:dyDescent="0.35">
      <c r="K7109" s="4"/>
      <c r="T7109" s="2"/>
      <c r="U7109" s="2"/>
      <c r="V7109" s="2"/>
      <c r="W7109" s="2"/>
    </row>
    <row r="7110" spans="11:23" x14ac:dyDescent="0.35">
      <c r="K7110" s="4"/>
      <c r="T7110" s="2"/>
      <c r="U7110" s="2"/>
      <c r="V7110" s="2"/>
      <c r="W7110" s="2"/>
    </row>
    <row r="7111" spans="11:23" x14ac:dyDescent="0.35">
      <c r="K7111" s="4"/>
      <c r="T7111" s="2"/>
      <c r="U7111" s="2"/>
      <c r="V7111" s="2"/>
      <c r="W7111" s="2"/>
    </row>
    <row r="7112" spans="11:23" x14ac:dyDescent="0.35">
      <c r="K7112" s="4"/>
      <c r="T7112" s="2"/>
      <c r="U7112" s="2"/>
      <c r="V7112" s="2"/>
      <c r="W7112" s="2"/>
    </row>
    <row r="7113" spans="11:23" x14ac:dyDescent="0.35">
      <c r="K7113" s="4"/>
      <c r="T7113" s="2"/>
      <c r="U7113" s="2"/>
      <c r="V7113" s="2"/>
      <c r="W7113" s="2"/>
    </row>
    <row r="7114" spans="11:23" x14ac:dyDescent="0.35">
      <c r="K7114" s="4"/>
      <c r="T7114" s="2"/>
      <c r="U7114" s="2"/>
      <c r="V7114" s="2"/>
      <c r="W7114" s="2"/>
    </row>
    <row r="7115" spans="11:23" x14ac:dyDescent="0.35">
      <c r="K7115" s="4"/>
      <c r="T7115" s="2"/>
      <c r="U7115" s="2"/>
      <c r="V7115" s="2"/>
      <c r="W7115" s="2"/>
    </row>
    <row r="7116" spans="11:23" x14ac:dyDescent="0.35">
      <c r="K7116" s="4"/>
      <c r="T7116" s="2"/>
      <c r="U7116" s="2"/>
      <c r="V7116" s="2"/>
      <c r="W7116" s="2"/>
    </row>
    <row r="7117" spans="11:23" x14ac:dyDescent="0.35">
      <c r="K7117" s="4"/>
      <c r="T7117" s="2"/>
      <c r="U7117" s="2"/>
      <c r="V7117" s="2"/>
      <c r="W7117" s="2"/>
    </row>
    <row r="7118" spans="11:23" x14ac:dyDescent="0.35">
      <c r="K7118" s="4"/>
      <c r="T7118" s="2"/>
      <c r="U7118" s="2"/>
      <c r="V7118" s="2"/>
      <c r="W7118" s="2"/>
    </row>
    <row r="7119" spans="11:23" x14ac:dyDescent="0.35">
      <c r="K7119" s="4"/>
      <c r="T7119" s="2"/>
      <c r="U7119" s="2"/>
      <c r="V7119" s="2"/>
      <c r="W7119" s="2"/>
    </row>
    <row r="7120" spans="11:23" x14ac:dyDescent="0.35">
      <c r="K7120" s="4"/>
      <c r="T7120" s="2"/>
      <c r="U7120" s="2"/>
      <c r="V7120" s="2"/>
      <c r="W7120" s="2"/>
    </row>
    <row r="7121" spans="11:23" x14ac:dyDescent="0.35">
      <c r="K7121" s="4"/>
      <c r="T7121" s="2"/>
      <c r="U7121" s="2"/>
      <c r="V7121" s="2"/>
      <c r="W7121" s="2"/>
    </row>
    <row r="7122" spans="11:23" x14ac:dyDescent="0.35">
      <c r="K7122" s="4"/>
      <c r="T7122" s="2"/>
      <c r="U7122" s="2"/>
      <c r="V7122" s="2"/>
      <c r="W7122" s="2"/>
    </row>
    <row r="7123" spans="11:23" x14ac:dyDescent="0.35">
      <c r="K7123" s="4"/>
      <c r="T7123" s="2"/>
      <c r="U7123" s="2"/>
      <c r="V7123" s="2"/>
      <c r="W7123" s="2"/>
    </row>
    <row r="7124" spans="11:23" x14ac:dyDescent="0.35">
      <c r="K7124" s="4"/>
      <c r="T7124" s="2"/>
      <c r="U7124" s="2"/>
      <c r="V7124" s="2"/>
      <c r="W7124" s="2"/>
    </row>
    <row r="7125" spans="11:23" x14ac:dyDescent="0.35">
      <c r="K7125" s="4"/>
      <c r="T7125" s="2"/>
      <c r="U7125" s="2"/>
      <c r="V7125" s="2"/>
      <c r="W7125" s="2"/>
    </row>
    <row r="7126" spans="11:23" x14ac:dyDescent="0.35">
      <c r="K7126" s="4"/>
      <c r="T7126" s="2"/>
      <c r="U7126" s="2"/>
      <c r="V7126" s="2"/>
      <c r="W7126" s="2"/>
    </row>
    <row r="7127" spans="11:23" x14ac:dyDescent="0.35">
      <c r="K7127" s="4"/>
      <c r="T7127" s="2"/>
      <c r="U7127" s="2"/>
      <c r="V7127" s="2"/>
      <c r="W7127" s="2"/>
    </row>
    <row r="7128" spans="11:23" x14ac:dyDescent="0.35">
      <c r="K7128" s="4"/>
      <c r="T7128" s="2"/>
      <c r="U7128" s="2"/>
      <c r="V7128" s="2"/>
      <c r="W7128" s="2"/>
    </row>
    <row r="7129" spans="11:23" x14ac:dyDescent="0.35">
      <c r="K7129" s="4"/>
      <c r="T7129" s="2"/>
      <c r="U7129" s="2"/>
      <c r="V7129" s="2"/>
      <c r="W7129" s="2"/>
    </row>
    <row r="7130" spans="11:23" x14ac:dyDescent="0.35">
      <c r="K7130" s="4"/>
      <c r="T7130" s="2"/>
      <c r="U7130" s="2"/>
      <c r="V7130" s="2"/>
      <c r="W7130" s="2"/>
    </row>
    <row r="7131" spans="11:23" x14ac:dyDescent="0.35">
      <c r="K7131" s="4"/>
      <c r="T7131" s="2"/>
      <c r="U7131" s="2"/>
      <c r="V7131" s="2"/>
      <c r="W7131" s="2"/>
    </row>
    <row r="7132" spans="11:23" x14ac:dyDescent="0.35">
      <c r="K7132" s="4"/>
      <c r="T7132" s="2"/>
      <c r="U7132" s="2"/>
      <c r="V7132" s="2"/>
      <c r="W7132" s="2"/>
    </row>
    <row r="7133" spans="11:23" x14ac:dyDescent="0.35">
      <c r="K7133" s="4"/>
      <c r="T7133" s="2"/>
      <c r="U7133" s="2"/>
      <c r="V7133" s="2"/>
      <c r="W7133" s="2"/>
    </row>
    <row r="7134" spans="11:23" x14ac:dyDescent="0.35">
      <c r="K7134" s="4"/>
      <c r="T7134" s="2"/>
      <c r="U7134" s="2"/>
      <c r="V7134" s="2"/>
      <c r="W7134" s="2"/>
    </row>
    <row r="7135" spans="11:23" x14ac:dyDescent="0.35">
      <c r="K7135" s="4"/>
      <c r="T7135" s="2"/>
      <c r="U7135" s="2"/>
      <c r="V7135" s="2"/>
      <c r="W7135" s="2"/>
    </row>
    <row r="7136" spans="11:23" x14ac:dyDescent="0.35">
      <c r="K7136" s="4"/>
      <c r="T7136" s="2"/>
      <c r="U7136" s="2"/>
      <c r="V7136" s="2"/>
      <c r="W7136" s="2"/>
    </row>
    <row r="7137" spans="11:23" x14ac:dyDescent="0.35">
      <c r="K7137" s="4"/>
      <c r="T7137" s="2"/>
      <c r="U7137" s="2"/>
      <c r="V7137" s="2"/>
      <c r="W7137" s="2"/>
    </row>
    <row r="7138" spans="11:23" x14ac:dyDescent="0.35">
      <c r="K7138" s="4"/>
      <c r="T7138" s="2"/>
      <c r="U7138" s="2"/>
      <c r="V7138" s="2"/>
      <c r="W7138" s="2"/>
    </row>
    <row r="7139" spans="11:23" x14ac:dyDescent="0.35">
      <c r="K7139" s="4"/>
      <c r="T7139" s="2"/>
      <c r="U7139" s="2"/>
      <c r="V7139" s="2"/>
      <c r="W7139" s="2"/>
    </row>
    <row r="7140" spans="11:23" x14ac:dyDescent="0.35">
      <c r="K7140" s="4"/>
      <c r="T7140" s="2"/>
      <c r="U7140" s="2"/>
      <c r="V7140" s="2"/>
      <c r="W7140" s="2"/>
    </row>
    <row r="7141" spans="11:23" x14ac:dyDescent="0.35">
      <c r="K7141" s="4"/>
      <c r="T7141" s="2"/>
      <c r="U7141" s="2"/>
      <c r="V7141" s="2"/>
      <c r="W7141" s="2"/>
    </row>
    <row r="7142" spans="11:23" x14ac:dyDescent="0.35">
      <c r="K7142" s="4"/>
      <c r="T7142" s="2"/>
      <c r="U7142" s="2"/>
      <c r="V7142" s="2"/>
      <c r="W7142" s="2"/>
    </row>
    <row r="7143" spans="11:23" x14ac:dyDescent="0.35">
      <c r="K7143" s="4"/>
      <c r="T7143" s="2"/>
      <c r="U7143" s="2"/>
      <c r="V7143" s="2"/>
      <c r="W7143" s="2"/>
    </row>
    <row r="7144" spans="11:23" x14ac:dyDescent="0.35">
      <c r="K7144" s="4"/>
      <c r="T7144" s="2"/>
      <c r="U7144" s="2"/>
      <c r="V7144" s="2"/>
      <c r="W7144" s="2"/>
    </row>
    <row r="7145" spans="11:23" x14ac:dyDescent="0.35">
      <c r="K7145" s="4"/>
      <c r="T7145" s="2"/>
      <c r="U7145" s="2"/>
      <c r="V7145" s="2"/>
      <c r="W7145" s="2"/>
    </row>
    <row r="7146" spans="11:23" x14ac:dyDescent="0.35">
      <c r="K7146" s="4"/>
      <c r="T7146" s="2"/>
      <c r="U7146" s="2"/>
      <c r="V7146" s="2"/>
      <c r="W7146" s="2"/>
    </row>
    <row r="7147" spans="11:23" x14ac:dyDescent="0.35">
      <c r="K7147" s="4"/>
      <c r="T7147" s="2"/>
      <c r="U7147" s="2"/>
      <c r="V7147" s="2"/>
      <c r="W7147" s="2"/>
    </row>
    <row r="7148" spans="11:23" x14ac:dyDescent="0.35">
      <c r="K7148" s="4"/>
      <c r="T7148" s="2"/>
      <c r="U7148" s="2"/>
      <c r="V7148" s="2"/>
      <c r="W7148" s="2"/>
    </row>
    <row r="7149" spans="11:23" x14ac:dyDescent="0.35">
      <c r="K7149" s="4"/>
      <c r="T7149" s="2"/>
      <c r="U7149" s="2"/>
      <c r="V7149" s="2"/>
      <c r="W7149" s="2"/>
    </row>
    <row r="7150" spans="11:23" x14ac:dyDescent="0.35">
      <c r="K7150" s="4"/>
      <c r="T7150" s="2"/>
      <c r="U7150" s="2"/>
      <c r="V7150" s="2"/>
      <c r="W7150" s="2"/>
    </row>
    <row r="7151" spans="11:23" x14ac:dyDescent="0.35">
      <c r="K7151" s="4"/>
      <c r="T7151" s="2"/>
      <c r="U7151" s="2"/>
      <c r="V7151" s="2"/>
      <c r="W7151" s="2"/>
    </row>
    <row r="7152" spans="11:23" x14ac:dyDescent="0.35">
      <c r="K7152" s="4"/>
      <c r="T7152" s="2"/>
      <c r="U7152" s="2"/>
      <c r="V7152" s="2"/>
      <c r="W7152" s="2"/>
    </row>
    <row r="7153" spans="11:23" x14ac:dyDescent="0.35">
      <c r="K7153" s="4"/>
      <c r="T7153" s="2"/>
      <c r="U7153" s="2"/>
      <c r="V7153" s="2"/>
      <c r="W7153" s="2"/>
    </row>
    <row r="7154" spans="11:23" x14ac:dyDescent="0.35">
      <c r="K7154" s="4"/>
      <c r="T7154" s="2"/>
      <c r="U7154" s="2"/>
      <c r="V7154" s="2"/>
      <c r="W7154" s="2"/>
    </row>
    <row r="7155" spans="11:23" x14ac:dyDescent="0.35">
      <c r="K7155" s="4"/>
      <c r="T7155" s="2"/>
      <c r="U7155" s="2"/>
      <c r="V7155" s="2"/>
      <c r="W7155" s="2"/>
    </row>
    <row r="7156" spans="11:23" x14ac:dyDescent="0.35">
      <c r="K7156" s="4"/>
      <c r="T7156" s="2"/>
      <c r="U7156" s="2"/>
      <c r="V7156" s="2"/>
      <c r="W7156" s="2"/>
    </row>
    <row r="7157" spans="11:23" x14ac:dyDescent="0.35">
      <c r="K7157" s="4"/>
      <c r="T7157" s="2"/>
      <c r="U7157" s="2"/>
      <c r="V7157" s="2"/>
      <c r="W7157" s="2"/>
    </row>
    <row r="7158" spans="11:23" x14ac:dyDescent="0.35">
      <c r="K7158" s="4"/>
      <c r="T7158" s="2"/>
      <c r="U7158" s="2"/>
      <c r="V7158" s="2"/>
      <c r="W7158" s="2"/>
    </row>
    <row r="7159" spans="11:23" x14ac:dyDescent="0.35">
      <c r="K7159" s="4"/>
      <c r="T7159" s="2"/>
      <c r="U7159" s="2"/>
      <c r="V7159" s="2"/>
      <c r="W7159" s="2"/>
    </row>
    <row r="7160" spans="11:23" x14ac:dyDescent="0.35">
      <c r="K7160" s="4"/>
      <c r="T7160" s="2"/>
      <c r="U7160" s="2"/>
      <c r="V7160" s="2"/>
      <c r="W7160" s="2"/>
    </row>
    <row r="7161" spans="11:23" x14ac:dyDescent="0.35">
      <c r="K7161" s="4"/>
      <c r="T7161" s="2"/>
      <c r="U7161" s="2"/>
      <c r="V7161" s="2"/>
      <c r="W7161" s="2"/>
    </row>
    <row r="7162" spans="11:23" x14ac:dyDescent="0.35">
      <c r="K7162" s="4"/>
      <c r="T7162" s="2"/>
      <c r="U7162" s="2"/>
      <c r="V7162" s="2"/>
      <c r="W7162" s="2"/>
    </row>
    <row r="7163" spans="11:23" x14ac:dyDescent="0.35">
      <c r="K7163" s="4"/>
      <c r="T7163" s="2"/>
      <c r="U7163" s="2"/>
      <c r="V7163" s="2"/>
      <c r="W7163" s="2"/>
    </row>
    <row r="7164" spans="11:23" x14ac:dyDescent="0.35">
      <c r="K7164" s="4"/>
      <c r="T7164" s="2"/>
      <c r="U7164" s="2"/>
      <c r="V7164" s="2"/>
      <c r="W7164" s="2"/>
    </row>
    <row r="7165" spans="11:23" x14ac:dyDescent="0.35">
      <c r="K7165" s="4"/>
      <c r="T7165" s="2"/>
      <c r="U7165" s="2"/>
      <c r="V7165" s="2"/>
      <c r="W7165" s="2"/>
    </row>
    <row r="7166" spans="11:23" x14ac:dyDescent="0.35">
      <c r="K7166" s="4"/>
      <c r="T7166" s="2"/>
      <c r="U7166" s="2"/>
      <c r="V7166" s="2"/>
      <c r="W7166" s="2"/>
    </row>
    <row r="7167" spans="11:23" x14ac:dyDescent="0.35">
      <c r="K7167" s="4"/>
      <c r="T7167" s="2"/>
      <c r="U7167" s="2"/>
      <c r="V7167" s="2"/>
      <c r="W7167" s="2"/>
    </row>
    <row r="7168" spans="11:23" x14ac:dyDescent="0.35">
      <c r="K7168" s="4"/>
      <c r="T7168" s="2"/>
      <c r="U7168" s="2"/>
      <c r="V7168" s="2"/>
      <c r="W7168" s="2"/>
    </row>
    <row r="7169" spans="11:23" x14ac:dyDescent="0.35">
      <c r="K7169" s="4"/>
      <c r="T7169" s="2"/>
      <c r="U7169" s="2"/>
      <c r="V7169" s="2"/>
      <c r="W7169" s="2"/>
    </row>
    <row r="7170" spans="11:23" x14ac:dyDescent="0.35">
      <c r="K7170" s="4"/>
      <c r="T7170" s="2"/>
      <c r="U7170" s="2"/>
      <c r="V7170" s="2"/>
      <c r="W7170" s="2"/>
    </row>
    <row r="7171" spans="11:23" x14ac:dyDescent="0.35">
      <c r="K7171" s="4"/>
      <c r="T7171" s="2"/>
      <c r="U7171" s="2"/>
      <c r="V7171" s="2"/>
      <c r="W7171" s="2"/>
    </row>
    <row r="7172" spans="11:23" x14ac:dyDescent="0.35">
      <c r="K7172" s="4"/>
      <c r="T7172" s="2"/>
      <c r="U7172" s="2"/>
      <c r="V7172" s="2"/>
      <c r="W7172" s="2"/>
    </row>
    <row r="7173" spans="11:23" x14ac:dyDescent="0.35">
      <c r="K7173" s="4"/>
      <c r="T7173" s="2"/>
      <c r="U7173" s="2"/>
      <c r="V7173" s="2"/>
      <c r="W7173" s="2"/>
    </row>
    <row r="7174" spans="11:23" x14ac:dyDescent="0.35">
      <c r="K7174" s="4"/>
      <c r="T7174" s="2"/>
      <c r="U7174" s="2"/>
      <c r="V7174" s="2"/>
      <c r="W7174" s="2"/>
    </row>
    <row r="7175" spans="11:23" x14ac:dyDescent="0.35">
      <c r="K7175" s="4"/>
      <c r="T7175" s="2"/>
      <c r="U7175" s="2"/>
      <c r="V7175" s="2"/>
      <c r="W7175" s="2"/>
    </row>
    <row r="7176" spans="11:23" x14ac:dyDescent="0.35">
      <c r="K7176" s="4"/>
      <c r="T7176" s="2"/>
      <c r="U7176" s="2"/>
      <c r="V7176" s="2"/>
      <c r="W7176" s="2"/>
    </row>
    <row r="7177" spans="11:23" x14ac:dyDescent="0.35">
      <c r="K7177" s="4"/>
      <c r="T7177" s="2"/>
      <c r="U7177" s="2"/>
      <c r="V7177" s="2"/>
      <c r="W7177" s="2"/>
    </row>
    <row r="7178" spans="11:23" x14ac:dyDescent="0.35">
      <c r="K7178" s="4"/>
      <c r="T7178" s="2"/>
      <c r="U7178" s="2"/>
      <c r="V7178" s="2"/>
      <c r="W7178" s="2"/>
    </row>
    <row r="7179" spans="11:23" x14ac:dyDescent="0.35">
      <c r="K7179" s="4"/>
      <c r="T7179" s="2"/>
      <c r="U7179" s="2"/>
      <c r="V7179" s="2"/>
      <c r="W7179" s="2"/>
    </row>
    <row r="7180" spans="11:23" x14ac:dyDescent="0.35">
      <c r="K7180" s="4"/>
      <c r="T7180" s="2"/>
      <c r="U7180" s="2"/>
      <c r="V7180" s="2"/>
      <c r="W7180" s="2"/>
    </row>
    <row r="7181" spans="11:23" x14ac:dyDescent="0.35">
      <c r="K7181" s="4"/>
      <c r="T7181" s="2"/>
      <c r="U7181" s="2"/>
      <c r="V7181" s="2"/>
      <c r="W7181" s="2"/>
    </row>
    <row r="7182" spans="11:23" x14ac:dyDescent="0.35">
      <c r="K7182" s="4"/>
      <c r="T7182" s="2"/>
      <c r="U7182" s="2"/>
      <c r="V7182" s="2"/>
      <c r="W7182" s="2"/>
    </row>
    <row r="7183" spans="11:23" x14ac:dyDescent="0.35">
      <c r="K7183" s="4"/>
      <c r="T7183" s="2"/>
      <c r="U7183" s="2"/>
      <c r="V7183" s="2"/>
      <c r="W7183" s="2"/>
    </row>
    <row r="7184" spans="11:23" x14ac:dyDescent="0.35">
      <c r="K7184" s="4"/>
      <c r="T7184" s="2"/>
      <c r="U7184" s="2"/>
      <c r="V7184" s="2"/>
      <c r="W7184" s="2"/>
    </row>
    <row r="7185" spans="11:23" x14ac:dyDescent="0.35">
      <c r="K7185" s="4"/>
      <c r="T7185" s="2"/>
      <c r="U7185" s="2"/>
      <c r="V7185" s="2"/>
      <c r="W7185" s="2"/>
    </row>
    <row r="7186" spans="11:23" x14ac:dyDescent="0.35">
      <c r="K7186" s="4"/>
      <c r="T7186" s="2"/>
      <c r="U7186" s="2"/>
      <c r="V7186" s="2"/>
      <c r="W7186" s="2"/>
    </row>
    <row r="7187" spans="11:23" x14ac:dyDescent="0.35">
      <c r="K7187" s="4"/>
      <c r="T7187" s="2"/>
      <c r="U7187" s="2"/>
      <c r="V7187" s="2"/>
      <c r="W7187" s="2"/>
    </row>
    <row r="7188" spans="11:23" x14ac:dyDescent="0.35">
      <c r="K7188" s="4"/>
      <c r="T7188" s="2"/>
      <c r="U7188" s="2"/>
      <c r="V7188" s="2"/>
      <c r="W7188" s="2"/>
    </row>
    <row r="7189" spans="11:23" x14ac:dyDescent="0.35">
      <c r="K7189" s="4"/>
      <c r="T7189" s="2"/>
      <c r="U7189" s="2"/>
      <c r="V7189" s="2"/>
      <c r="W7189" s="2"/>
    </row>
    <row r="7190" spans="11:23" x14ac:dyDescent="0.35">
      <c r="K7190" s="4"/>
      <c r="T7190" s="2"/>
      <c r="U7190" s="2"/>
      <c r="V7190" s="2"/>
      <c r="W7190" s="2"/>
    </row>
    <row r="7191" spans="11:23" x14ac:dyDescent="0.35">
      <c r="K7191" s="4"/>
      <c r="T7191" s="2"/>
      <c r="U7191" s="2"/>
      <c r="V7191" s="2"/>
      <c r="W7191" s="2"/>
    </row>
    <row r="7192" spans="11:23" x14ac:dyDescent="0.35">
      <c r="K7192" s="4"/>
      <c r="T7192" s="2"/>
      <c r="U7192" s="2"/>
      <c r="V7192" s="2"/>
      <c r="W7192" s="2"/>
    </row>
    <row r="7193" spans="11:23" x14ac:dyDescent="0.35">
      <c r="K7193" s="4"/>
      <c r="T7193" s="2"/>
      <c r="U7193" s="2"/>
      <c r="V7193" s="2"/>
      <c r="W7193" s="2"/>
    </row>
    <row r="7194" spans="11:23" x14ac:dyDescent="0.35">
      <c r="K7194" s="4"/>
      <c r="T7194" s="2"/>
      <c r="U7194" s="2"/>
      <c r="V7194" s="2"/>
      <c r="W7194" s="2"/>
    </row>
    <row r="7195" spans="11:23" x14ac:dyDescent="0.35">
      <c r="K7195" s="4"/>
      <c r="T7195" s="2"/>
      <c r="U7195" s="2"/>
      <c r="V7195" s="2"/>
      <c r="W7195" s="2"/>
    </row>
    <row r="7196" spans="11:23" x14ac:dyDescent="0.35">
      <c r="K7196" s="4"/>
      <c r="T7196" s="2"/>
      <c r="U7196" s="2"/>
      <c r="V7196" s="2"/>
      <c r="W7196" s="2"/>
    </row>
    <row r="7197" spans="11:23" x14ac:dyDescent="0.35">
      <c r="K7197" s="4"/>
      <c r="T7197" s="2"/>
      <c r="U7197" s="2"/>
      <c r="V7197" s="2"/>
      <c r="W7197" s="2"/>
    </row>
    <row r="7198" spans="11:23" x14ac:dyDescent="0.35">
      <c r="K7198" s="4"/>
      <c r="T7198" s="2"/>
      <c r="U7198" s="2"/>
      <c r="V7198" s="2"/>
      <c r="W7198" s="2"/>
    </row>
    <row r="7199" spans="11:23" x14ac:dyDescent="0.35">
      <c r="K7199" s="4"/>
      <c r="T7199" s="2"/>
      <c r="U7199" s="2"/>
      <c r="V7199" s="2"/>
      <c r="W7199" s="2"/>
    </row>
    <row r="7200" spans="11:23" x14ac:dyDescent="0.35">
      <c r="K7200" s="4"/>
      <c r="T7200" s="2"/>
      <c r="U7200" s="2"/>
      <c r="V7200" s="2"/>
      <c r="W7200" s="2"/>
    </row>
    <row r="7201" spans="11:23" x14ac:dyDescent="0.35">
      <c r="K7201" s="4"/>
      <c r="T7201" s="2"/>
      <c r="U7201" s="2"/>
      <c r="V7201" s="2"/>
      <c r="W7201" s="2"/>
    </row>
    <row r="7202" spans="11:23" x14ac:dyDescent="0.35">
      <c r="K7202" s="4"/>
      <c r="T7202" s="2"/>
      <c r="U7202" s="2"/>
      <c r="V7202" s="2"/>
      <c r="W7202" s="2"/>
    </row>
    <row r="7203" spans="11:23" x14ac:dyDescent="0.35">
      <c r="K7203" s="4"/>
      <c r="T7203" s="2"/>
      <c r="U7203" s="2"/>
      <c r="V7203" s="2"/>
      <c r="W7203" s="2"/>
    </row>
    <row r="7204" spans="11:23" x14ac:dyDescent="0.35">
      <c r="K7204" s="4"/>
      <c r="T7204" s="2"/>
      <c r="U7204" s="2"/>
      <c r="V7204" s="2"/>
      <c r="W7204" s="2"/>
    </row>
    <row r="7205" spans="11:23" x14ac:dyDescent="0.35">
      <c r="K7205" s="4"/>
      <c r="T7205" s="2"/>
      <c r="U7205" s="2"/>
      <c r="V7205" s="2"/>
      <c r="W7205" s="2"/>
    </row>
    <row r="7206" spans="11:23" x14ac:dyDescent="0.35">
      <c r="K7206" s="4"/>
      <c r="T7206" s="2"/>
      <c r="U7206" s="2"/>
      <c r="V7206" s="2"/>
      <c r="W7206" s="2"/>
    </row>
    <row r="7207" spans="11:23" x14ac:dyDescent="0.35">
      <c r="K7207" s="4"/>
      <c r="T7207" s="2"/>
      <c r="U7207" s="2"/>
      <c r="V7207" s="2"/>
      <c r="W7207" s="2"/>
    </row>
    <row r="7208" spans="11:23" x14ac:dyDescent="0.35">
      <c r="K7208" s="4"/>
      <c r="T7208" s="2"/>
      <c r="U7208" s="2"/>
      <c r="V7208" s="2"/>
      <c r="W7208" s="2"/>
    </row>
    <row r="7209" spans="11:23" x14ac:dyDescent="0.35">
      <c r="K7209" s="4"/>
      <c r="T7209" s="2"/>
      <c r="U7209" s="2"/>
      <c r="V7209" s="2"/>
      <c r="W7209" s="2"/>
    </row>
    <row r="7210" spans="11:23" x14ac:dyDescent="0.35">
      <c r="K7210" s="4"/>
      <c r="T7210" s="2"/>
      <c r="U7210" s="2"/>
      <c r="V7210" s="2"/>
      <c r="W7210" s="2"/>
    </row>
    <row r="7211" spans="11:23" x14ac:dyDescent="0.35">
      <c r="K7211" s="4"/>
      <c r="T7211" s="2"/>
      <c r="U7211" s="2"/>
      <c r="V7211" s="2"/>
      <c r="W7211" s="2"/>
    </row>
    <row r="7212" spans="11:23" x14ac:dyDescent="0.35">
      <c r="K7212" s="4"/>
      <c r="T7212" s="2"/>
      <c r="U7212" s="2"/>
      <c r="V7212" s="2"/>
      <c r="W7212" s="2"/>
    </row>
    <row r="7213" spans="11:23" x14ac:dyDescent="0.35">
      <c r="K7213" s="4"/>
      <c r="T7213" s="2"/>
      <c r="U7213" s="2"/>
      <c r="V7213" s="2"/>
      <c r="W7213" s="2"/>
    </row>
    <row r="7214" spans="11:23" x14ac:dyDescent="0.35">
      <c r="K7214" s="4"/>
      <c r="T7214" s="2"/>
      <c r="U7214" s="2"/>
      <c r="V7214" s="2"/>
      <c r="W7214" s="2"/>
    </row>
    <row r="7215" spans="11:23" x14ac:dyDescent="0.35">
      <c r="K7215" s="4"/>
      <c r="T7215" s="2"/>
      <c r="U7215" s="2"/>
      <c r="V7215" s="2"/>
      <c r="W7215" s="2"/>
    </row>
    <row r="7216" spans="11:23" x14ac:dyDescent="0.35">
      <c r="K7216" s="4"/>
      <c r="T7216" s="2"/>
      <c r="U7216" s="2"/>
      <c r="V7216" s="2"/>
      <c r="W7216" s="2"/>
    </row>
    <row r="7217" spans="11:23" x14ac:dyDescent="0.35">
      <c r="K7217" s="4"/>
      <c r="T7217" s="2"/>
      <c r="U7217" s="2"/>
      <c r="V7217" s="2"/>
      <c r="W7217" s="2"/>
    </row>
    <row r="7218" spans="11:23" x14ac:dyDescent="0.35">
      <c r="K7218" s="4"/>
      <c r="T7218" s="2"/>
      <c r="U7218" s="2"/>
      <c r="V7218" s="2"/>
      <c r="W7218" s="2"/>
    </row>
    <row r="7219" spans="11:23" x14ac:dyDescent="0.35">
      <c r="K7219" s="4"/>
      <c r="T7219" s="2"/>
      <c r="U7219" s="2"/>
      <c r="V7219" s="2"/>
      <c r="W7219" s="2"/>
    </row>
    <row r="7220" spans="11:23" x14ac:dyDescent="0.35">
      <c r="K7220" s="4"/>
      <c r="T7220" s="2"/>
      <c r="U7220" s="2"/>
      <c r="V7220" s="2"/>
      <c r="W7220" s="2"/>
    </row>
    <row r="7221" spans="11:23" x14ac:dyDescent="0.35">
      <c r="K7221" s="4"/>
      <c r="T7221" s="2"/>
      <c r="U7221" s="2"/>
      <c r="V7221" s="2"/>
      <c r="W7221" s="2"/>
    </row>
    <row r="7222" spans="11:23" x14ac:dyDescent="0.35">
      <c r="K7222" s="4"/>
      <c r="T7222" s="2"/>
      <c r="U7222" s="2"/>
      <c r="V7222" s="2"/>
      <c r="W7222" s="2"/>
    </row>
    <row r="7223" spans="11:23" x14ac:dyDescent="0.35">
      <c r="K7223" s="4"/>
      <c r="T7223" s="2"/>
      <c r="U7223" s="2"/>
      <c r="V7223" s="2"/>
      <c r="W7223" s="2"/>
    </row>
    <row r="7224" spans="11:23" x14ac:dyDescent="0.35">
      <c r="K7224" s="4"/>
      <c r="T7224" s="2"/>
      <c r="U7224" s="2"/>
      <c r="V7224" s="2"/>
      <c r="W7224" s="2"/>
    </row>
    <row r="7225" spans="11:23" x14ac:dyDescent="0.35">
      <c r="K7225" s="4"/>
      <c r="T7225" s="2"/>
      <c r="U7225" s="2"/>
      <c r="V7225" s="2"/>
      <c r="W7225" s="2"/>
    </row>
    <row r="7226" spans="11:23" x14ac:dyDescent="0.35">
      <c r="K7226" s="4"/>
      <c r="T7226" s="2"/>
      <c r="U7226" s="2"/>
      <c r="V7226" s="2"/>
      <c r="W7226" s="2"/>
    </row>
    <row r="7227" spans="11:23" x14ac:dyDescent="0.35">
      <c r="K7227" s="4"/>
      <c r="T7227" s="2"/>
      <c r="U7227" s="2"/>
      <c r="V7227" s="2"/>
      <c r="W7227" s="2"/>
    </row>
    <row r="7228" spans="11:23" x14ac:dyDescent="0.35">
      <c r="K7228" s="4"/>
      <c r="T7228" s="2"/>
      <c r="U7228" s="2"/>
      <c r="V7228" s="2"/>
      <c r="W7228" s="2"/>
    </row>
    <row r="7229" spans="11:23" x14ac:dyDescent="0.35">
      <c r="K7229" s="4"/>
      <c r="T7229" s="2"/>
      <c r="U7229" s="2"/>
      <c r="V7229" s="2"/>
      <c r="W7229" s="2"/>
    </row>
    <row r="7230" spans="11:23" x14ac:dyDescent="0.35">
      <c r="K7230" s="4"/>
      <c r="T7230" s="2"/>
      <c r="U7230" s="2"/>
      <c r="V7230" s="2"/>
      <c r="W7230" s="2"/>
    </row>
    <row r="7231" spans="11:23" x14ac:dyDescent="0.35">
      <c r="K7231" s="4"/>
      <c r="T7231" s="2"/>
      <c r="U7231" s="2"/>
      <c r="V7231" s="2"/>
      <c r="W7231" s="2"/>
    </row>
    <row r="7232" spans="11:23" x14ac:dyDescent="0.35">
      <c r="K7232" s="4"/>
      <c r="T7232" s="2"/>
      <c r="U7232" s="2"/>
      <c r="V7232" s="2"/>
      <c r="W7232" s="2"/>
    </row>
    <row r="7233" spans="11:23" x14ac:dyDescent="0.35">
      <c r="K7233" s="4"/>
      <c r="T7233" s="2"/>
      <c r="U7233" s="2"/>
      <c r="V7233" s="2"/>
      <c r="W7233" s="2"/>
    </row>
    <row r="7234" spans="11:23" x14ac:dyDescent="0.35">
      <c r="K7234" s="4"/>
      <c r="T7234" s="2"/>
      <c r="U7234" s="2"/>
      <c r="V7234" s="2"/>
      <c r="W7234" s="2"/>
    </row>
    <row r="7235" spans="11:23" x14ac:dyDescent="0.35">
      <c r="K7235" s="4"/>
      <c r="T7235" s="2"/>
      <c r="U7235" s="2"/>
      <c r="V7235" s="2"/>
      <c r="W7235" s="2"/>
    </row>
    <row r="7236" spans="11:23" x14ac:dyDescent="0.35">
      <c r="K7236" s="4"/>
      <c r="T7236" s="2"/>
      <c r="U7236" s="2"/>
      <c r="V7236" s="2"/>
      <c r="W7236" s="2"/>
    </row>
    <row r="7237" spans="11:23" x14ac:dyDescent="0.35">
      <c r="K7237" s="4"/>
      <c r="T7237" s="2"/>
      <c r="U7237" s="2"/>
      <c r="V7237" s="2"/>
      <c r="W7237" s="2"/>
    </row>
    <row r="7238" spans="11:23" x14ac:dyDescent="0.35">
      <c r="K7238" s="4"/>
      <c r="T7238" s="2"/>
      <c r="U7238" s="2"/>
      <c r="V7238" s="2"/>
      <c r="W7238" s="2"/>
    </row>
    <row r="7239" spans="11:23" x14ac:dyDescent="0.35">
      <c r="K7239" s="4"/>
      <c r="T7239" s="2"/>
      <c r="U7239" s="2"/>
      <c r="V7239" s="2"/>
      <c r="W7239" s="2"/>
    </row>
    <row r="7240" spans="11:23" x14ac:dyDescent="0.35">
      <c r="K7240" s="4"/>
      <c r="T7240" s="2"/>
      <c r="U7240" s="2"/>
      <c r="V7240" s="2"/>
      <c r="W7240" s="2"/>
    </row>
    <row r="7241" spans="11:23" x14ac:dyDescent="0.35">
      <c r="K7241" s="4"/>
      <c r="T7241" s="2"/>
      <c r="U7241" s="2"/>
      <c r="V7241" s="2"/>
      <c r="W7241" s="2"/>
    </row>
    <row r="7242" spans="11:23" x14ac:dyDescent="0.35">
      <c r="K7242" s="4"/>
      <c r="T7242" s="2"/>
      <c r="U7242" s="2"/>
      <c r="V7242" s="2"/>
      <c r="W7242" s="2"/>
    </row>
    <row r="7243" spans="11:23" x14ac:dyDescent="0.35">
      <c r="K7243" s="4"/>
      <c r="T7243" s="2"/>
      <c r="U7243" s="2"/>
      <c r="V7243" s="2"/>
      <c r="W7243" s="2"/>
    </row>
    <row r="7244" spans="11:23" x14ac:dyDescent="0.35">
      <c r="K7244" s="4"/>
      <c r="T7244" s="2"/>
      <c r="U7244" s="2"/>
      <c r="V7244" s="2"/>
      <c r="W7244" s="2"/>
    </row>
    <row r="7245" spans="11:23" x14ac:dyDescent="0.35">
      <c r="K7245" s="4"/>
      <c r="T7245" s="2"/>
      <c r="U7245" s="2"/>
      <c r="V7245" s="2"/>
      <c r="W7245" s="2"/>
    </row>
    <row r="7246" spans="11:23" x14ac:dyDescent="0.35">
      <c r="K7246" s="4"/>
      <c r="T7246" s="2"/>
      <c r="U7246" s="2"/>
      <c r="V7246" s="2"/>
      <c r="W7246" s="2"/>
    </row>
    <row r="7247" spans="11:23" x14ac:dyDescent="0.35">
      <c r="K7247" s="4"/>
      <c r="T7247" s="2"/>
      <c r="U7247" s="2"/>
      <c r="V7247" s="2"/>
      <c r="W7247" s="2"/>
    </row>
    <row r="7248" spans="11:23" x14ac:dyDescent="0.35">
      <c r="K7248" s="4"/>
      <c r="T7248" s="2"/>
      <c r="U7248" s="2"/>
      <c r="V7248" s="2"/>
      <c r="W7248" s="2"/>
    </row>
    <row r="7249" spans="11:23" x14ac:dyDescent="0.35">
      <c r="K7249" s="4"/>
      <c r="T7249" s="2"/>
      <c r="U7249" s="2"/>
      <c r="V7249" s="2"/>
      <c r="W7249" s="2"/>
    </row>
    <row r="7250" spans="11:23" x14ac:dyDescent="0.35">
      <c r="K7250" s="4"/>
      <c r="T7250" s="2"/>
      <c r="U7250" s="2"/>
      <c r="V7250" s="2"/>
      <c r="W7250" s="2"/>
    </row>
    <row r="7251" spans="11:23" x14ac:dyDescent="0.35">
      <c r="K7251" s="4"/>
      <c r="T7251" s="2"/>
      <c r="U7251" s="2"/>
      <c r="V7251" s="2"/>
      <c r="W7251" s="2"/>
    </row>
    <row r="7252" spans="11:23" x14ac:dyDescent="0.35">
      <c r="K7252" s="4"/>
      <c r="T7252" s="2"/>
      <c r="U7252" s="2"/>
      <c r="V7252" s="2"/>
      <c r="W7252" s="2"/>
    </row>
    <row r="7253" spans="11:23" x14ac:dyDescent="0.35">
      <c r="K7253" s="4"/>
      <c r="T7253" s="2"/>
      <c r="U7253" s="2"/>
      <c r="V7253" s="2"/>
      <c r="W7253" s="2"/>
    </row>
    <row r="7254" spans="11:23" x14ac:dyDescent="0.35">
      <c r="K7254" s="4"/>
      <c r="T7254" s="2"/>
      <c r="U7254" s="2"/>
      <c r="V7254" s="2"/>
      <c r="W7254" s="2"/>
    </row>
    <row r="7255" spans="11:23" x14ac:dyDescent="0.35">
      <c r="K7255" s="4"/>
      <c r="T7255" s="2"/>
      <c r="U7255" s="2"/>
      <c r="V7255" s="2"/>
      <c r="W7255" s="2"/>
    </row>
    <row r="7256" spans="11:23" x14ac:dyDescent="0.35">
      <c r="K7256" s="4"/>
      <c r="T7256" s="2"/>
      <c r="U7256" s="2"/>
      <c r="V7256" s="2"/>
      <c r="W7256" s="2"/>
    </row>
    <row r="7257" spans="11:23" x14ac:dyDescent="0.35">
      <c r="K7257" s="4"/>
      <c r="T7257" s="2"/>
      <c r="U7257" s="2"/>
      <c r="V7257" s="2"/>
      <c r="W7257" s="2"/>
    </row>
    <row r="7258" spans="11:23" x14ac:dyDescent="0.35">
      <c r="K7258" s="4"/>
      <c r="T7258" s="2"/>
      <c r="U7258" s="2"/>
      <c r="V7258" s="2"/>
      <c r="W7258" s="2"/>
    </row>
    <row r="7259" spans="11:23" x14ac:dyDescent="0.35">
      <c r="K7259" s="4"/>
      <c r="T7259" s="2"/>
      <c r="U7259" s="2"/>
      <c r="V7259" s="2"/>
      <c r="W7259" s="2"/>
    </row>
    <row r="7260" spans="11:23" x14ac:dyDescent="0.35">
      <c r="K7260" s="4"/>
      <c r="T7260" s="2"/>
      <c r="U7260" s="2"/>
      <c r="V7260" s="2"/>
      <c r="W7260" s="2"/>
    </row>
    <row r="7261" spans="11:23" x14ac:dyDescent="0.35">
      <c r="K7261" s="4"/>
      <c r="T7261" s="2"/>
      <c r="U7261" s="2"/>
      <c r="V7261" s="2"/>
      <c r="W7261" s="2"/>
    </row>
    <row r="7262" spans="11:23" x14ac:dyDescent="0.35">
      <c r="K7262" s="4"/>
      <c r="T7262" s="2"/>
      <c r="U7262" s="2"/>
      <c r="V7262" s="2"/>
      <c r="W7262" s="2"/>
    </row>
    <row r="7263" spans="11:23" x14ac:dyDescent="0.35">
      <c r="K7263" s="4"/>
      <c r="T7263" s="2"/>
      <c r="U7263" s="2"/>
      <c r="V7263" s="2"/>
      <c r="W7263" s="2"/>
    </row>
    <row r="7264" spans="11:23" x14ac:dyDescent="0.35">
      <c r="K7264" s="4"/>
      <c r="T7264" s="2"/>
      <c r="U7264" s="2"/>
      <c r="V7264" s="2"/>
      <c r="W7264" s="2"/>
    </row>
    <row r="7265" spans="11:23" x14ac:dyDescent="0.35">
      <c r="K7265" s="4"/>
      <c r="T7265" s="2"/>
      <c r="U7265" s="2"/>
      <c r="V7265" s="2"/>
      <c r="W7265" s="2"/>
    </row>
    <row r="7266" spans="11:23" x14ac:dyDescent="0.35">
      <c r="K7266" s="4"/>
      <c r="T7266" s="2"/>
      <c r="U7266" s="2"/>
      <c r="V7266" s="2"/>
      <c r="W7266" s="2"/>
    </row>
    <row r="7267" spans="11:23" x14ac:dyDescent="0.35">
      <c r="K7267" s="4"/>
      <c r="T7267" s="2"/>
      <c r="U7267" s="2"/>
      <c r="V7267" s="2"/>
      <c r="W7267" s="2"/>
    </row>
    <row r="7268" spans="11:23" x14ac:dyDescent="0.35">
      <c r="K7268" s="4"/>
      <c r="T7268" s="2"/>
      <c r="U7268" s="2"/>
      <c r="V7268" s="2"/>
      <c r="W7268" s="2"/>
    </row>
    <row r="7269" spans="11:23" x14ac:dyDescent="0.35">
      <c r="K7269" s="4"/>
      <c r="T7269" s="2"/>
      <c r="U7269" s="2"/>
      <c r="V7269" s="2"/>
      <c r="W7269" s="2"/>
    </row>
    <row r="7270" spans="11:23" x14ac:dyDescent="0.35">
      <c r="K7270" s="4"/>
      <c r="T7270" s="2"/>
      <c r="U7270" s="2"/>
      <c r="V7270" s="2"/>
      <c r="W7270" s="2"/>
    </row>
    <row r="7271" spans="11:23" x14ac:dyDescent="0.35">
      <c r="K7271" s="4"/>
      <c r="T7271" s="2"/>
      <c r="U7271" s="2"/>
      <c r="V7271" s="2"/>
      <c r="W7271" s="2"/>
    </row>
    <row r="7272" spans="11:23" x14ac:dyDescent="0.35">
      <c r="K7272" s="4"/>
      <c r="T7272" s="2"/>
      <c r="U7272" s="2"/>
      <c r="V7272" s="2"/>
      <c r="W7272" s="2"/>
    </row>
    <row r="7273" spans="11:23" x14ac:dyDescent="0.35">
      <c r="K7273" s="4"/>
      <c r="T7273" s="2"/>
      <c r="U7273" s="2"/>
      <c r="V7273" s="2"/>
      <c r="W7273" s="2"/>
    </row>
    <row r="7274" spans="11:23" x14ac:dyDescent="0.35">
      <c r="K7274" s="4"/>
      <c r="T7274" s="2"/>
      <c r="U7274" s="2"/>
      <c r="V7274" s="2"/>
      <c r="W7274" s="2"/>
    </row>
    <row r="7275" spans="11:23" x14ac:dyDescent="0.35">
      <c r="K7275" s="4"/>
      <c r="T7275" s="2"/>
      <c r="U7275" s="2"/>
      <c r="V7275" s="2"/>
      <c r="W7275" s="2"/>
    </row>
    <row r="7276" spans="11:23" x14ac:dyDescent="0.35">
      <c r="K7276" s="4"/>
      <c r="T7276" s="2"/>
      <c r="U7276" s="2"/>
      <c r="V7276" s="2"/>
      <c r="W7276" s="2"/>
    </row>
    <row r="7277" spans="11:23" x14ac:dyDescent="0.35">
      <c r="K7277" s="4"/>
      <c r="T7277" s="2"/>
      <c r="U7277" s="2"/>
      <c r="V7277" s="2"/>
      <c r="W7277" s="2"/>
    </row>
    <row r="7278" spans="11:23" x14ac:dyDescent="0.35">
      <c r="K7278" s="4"/>
      <c r="T7278" s="2"/>
      <c r="U7278" s="2"/>
      <c r="V7278" s="2"/>
      <c r="W7278" s="2"/>
    </row>
    <row r="7279" spans="11:23" x14ac:dyDescent="0.35">
      <c r="K7279" s="4"/>
      <c r="T7279" s="2"/>
      <c r="U7279" s="2"/>
      <c r="V7279" s="2"/>
      <c r="W7279" s="2"/>
    </row>
    <row r="7280" spans="11:23" x14ac:dyDescent="0.35">
      <c r="K7280" s="4"/>
      <c r="T7280" s="2"/>
      <c r="U7280" s="2"/>
      <c r="V7280" s="2"/>
      <c r="W7280" s="2"/>
    </row>
    <row r="7281" spans="11:23" x14ac:dyDescent="0.35">
      <c r="K7281" s="4"/>
      <c r="T7281" s="2"/>
      <c r="U7281" s="2"/>
      <c r="V7281" s="2"/>
      <c r="W7281" s="2"/>
    </row>
    <row r="7282" spans="11:23" x14ac:dyDescent="0.35">
      <c r="K7282" s="4"/>
      <c r="T7282" s="2"/>
      <c r="U7282" s="2"/>
      <c r="V7282" s="2"/>
      <c r="W7282" s="2"/>
    </row>
    <row r="7283" spans="11:23" x14ac:dyDescent="0.35">
      <c r="K7283" s="4"/>
      <c r="T7283" s="2"/>
      <c r="U7283" s="2"/>
      <c r="V7283" s="2"/>
      <c r="W7283" s="2"/>
    </row>
    <row r="7284" spans="11:23" x14ac:dyDescent="0.35">
      <c r="K7284" s="4"/>
      <c r="T7284" s="2"/>
      <c r="U7284" s="2"/>
      <c r="V7284" s="2"/>
      <c r="W7284" s="2"/>
    </row>
    <row r="7285" spans="11:23" x14ac:dyDescent="0.35">
      <c r="K7285" s="4"/>
      <c r="T7285" s="2"/>
      <c r="U7285" s="2"/>
      <c r="V7285" s="2"/>
      <c r="W7285" s="2"/>
    </row>
    <row r="7286" spans="11:23" x14ac:dyDescent="0.35">
      <c r="K7286" s="4"/>
      <c r="T7286" s="2"/>
      <c r="U7286" s="2"/>
      <c r="V7286" s="2"/>
      <c r="W7286" s="2"/>
    </row>
    <row r="7287" spans="11:23" x14ac:dyDescent="0.35">
      <c r="K7287" s="4"/>
      <c r="T7287" s="2"/>
      <c r="U7287" s="2"/>
      <c r="V7287" s="2"/>
      <c r="W7287" s="2"/>
    </row>
    <row r="7288" spans="11:23" x14ac:dyDescent="0.35">
      <c r="K7288" s="4"/>
      <c r="T7288" s="2"/>
      <c r="U7288" s="2"/>
      <c r="V7288" s="2"/>
      <c r="W7288" s="2"/>
    </row>
    <row r="7289" spans="11:23" x14ac:dyDescent="0.35">
      <c r="K7289" s="4"/>
      <c r="T7289" s="2"/>
      <c r="U7289" s="2"/>
      <c r="V7289" s="2"/>
      <c r="W7289" s="2"/>
    </row>
    <row r="7290" spans="11:23" x14ac:dyDescent="0.35">
      <c r="K7290" s="4"/>
      <c r="T7290" s="2"/>
      <c r="U7290" s="2"/>
      <c r="V7290" s="2"/>
      <c r="W7290" s="2"/>
    </row>
    <row r="7291" spans="11:23" x14ac:dyDescent="0.35">
      <c r="K7291" s="4"/>
      <c r="T7291" s="2"/>
      <c r="U7291" s="2"/>
      <c r="V7291" s="2"/>
      <c r="W7291" s="2"/>
    </row>
    <row r="7292" spans="11:23" x14ac:dyDescent="0.35">
      <c r="K7292" s="4"/>
      <c r="T7292" s="2"/>
      <c r="U7292" s="2"/>
      <c r="V7292" s="2"/>
      <c r="W7292" s="2"/>
    </row>
    <row r="7293" spans="11:23" x14ac:dyDescent="0.35">
      <c r="K7293" s="4"/>
      <c r="T7293" s="2"/>
      <c r="U7293" s="2"/>
      <c r="V7293" s="2"/>
      <c r="W7293" s="2"/>
    </row>
    <row r="7294" spans="11:23" x14ac:dyDescent="0.35">
      <c r="K7294" s="4"/>
      <c r="T7294" s="2"/>
      <c r="U7294" s="2"/>
      <c r="V7294" s="2"/>
      <c r="W7294" s="2"/>
    </row>
    <row r="7295" spans="11:23" x14ac:dyDescent="0.35">
      <c r="K7295" s="4"/>
      <c r="T7295" s="2"/>
      <c r="U7295" s="2"/>
      <c r="V7295" s="2"/>
      <c r="W7295" s="2"/>
    </row>
    <row r="7296" spans="11:23" x14ac:dyDescent="0.35">
      <c r="K7296" s="4"/>
      <c r="T7296" s="2"/>
      <c r="U7296" s="2"/>
      <c r="V7296" s="2"/>
      <c r="W7296" s="2"/>
    </row>
    <row r="7297" spans="11:23" x14ac:dyDescent="0.35">
      <c r="K7297" s="4"/>
      <c r="T7297" s="2"/>
      <c r="U7297" s="2"/>
      <c r="V7297" s="2"/>
      <c r="W7297" s="2"/>
    </row>
    <row r="7298" spans="11:23" x14ac:dyDescent="0.35">
      <c r="K7298" s="4"/>
      <c r="T7298" s="2"/>
      <c r="U7298" s="2"/>
      <c r="V7298" s="2"/>
      <c r="W7298" s="2"/>
    </row>
    <row r="7299" spans="11:23" x14ac:dyDescent="0.35">
      <c r="K7299" s="4"/>
      <c r="T7299" s="2"/>
      <c r="U7299" s="2"/>
      <c r="V7299" s="2"/>
      <c r="W7299" s="2"/>
    </row>
    <row r="7300" spans="11:23" x14ac:dyDescent="0.35">
      <c r="K7300" s="4"/>
      <c r="T7300" s="2"/>
      <c r="U7300" s="2"/>
      <c r="V7300" s="2"/>
      <c r="W7300" s="2"/>
    </row>
    <row r="7301" spans="11:23" x14ac:dyDescent="0.35">
      <c r="K7301" s="4"/>
      <c r="T7301" s="2"/>
      <c r="U7301" s="2"/>
      <c r="V7301" s="2"/>
      <c r="W7301" s="2"/>
    </row>
    <row r="7302" spans="11:23" x14ac:dyDescent="0.35">
      <c r="K7302" s="4"/>
      <c r="T7302" s="2"/>
      <c r="U7302" s="2"/>
      <c r="V7302" s="2"/>
      <c r="W7302" s="2"/>
    </row>
    <row r="7303" spans="11:23" x14ac:dyDescent="0.35">
      <c r="K7303" s="4"/>
      <c r="T7303" s="2"/>
      <c r="U7303" s="2"/>
      <c r="V7303" s="2"/>
      <c r="W7303" s="2"/>
    </row>
    <row r="7304" spans="11:23" x14ac:dyDescent="0.35">
      <c r="K7304" s="4"/>
      <c r="T7304" s="2"/>
      <c r="U7304" s="2"/>
      <c r="V7304" s="2"/>
      <c r="W7304" s="2"/>
    </row>
    <row r="7305" spans="11:23" x14ac:dyDescent="0.35">
      <c r="K7305" s="4"/>
      <c r="T7305" s="2"/>
      <c r="U7305" s="2"/>
      <c r="V7305" s="2"/>
      <c r="W7305" s="2"/>
    </row>
    <row r="7306" spans="11:23" x14ac:dyDescent="0.35">
      <c r="K7306" s="4"/>
      <c r="T7306" s="2"/>
      <c r="U7306" s="2"/>
      <c r="V7306" s="2"/>
      <c r="W7306" s="2"/>
    </row>
    <row r="7307" spans="11:23" x14ac:dyDescent="0.35">
      <c r="K7307" s="4"/>
      <c r="T7307" s="2"/>
      <c r="U7307" s="2"/>
      <c r="V7307" s="2"/>
      <c r="W7307" s="2"/>
    </row>
    <row r="7308" spans="11:23" x14ac:dyDescent="0.35">
      <c r="K7308" s="4"/>
      <c r="T7308" s="2"/>
      <c r="U7308" s="2"/>
      <c r="V7308" s="2"/>
      <c r="W7308" s="2"/>
    </row>
    <row r="7309" spans="11:23" x14ac:dyDescent="0.35">
      <c r="K7309" s="4"/>
      <c r="T7309" s="2"/>
      <c r="U7309" s="2"/>
      <c r="V7309" s="2"/>
      <c r="W7309" s="2"/>
    </row>
    <row r="7310" spans="11:23" x14ac:dyDescent="0.35">
      <c r="K7310" s="4"/>
      <c r="T7310" s="2"/>
      <c r="U7310" s="2"/>
      <c r="V7310" s="2"/>
      <c r="W7310" s="2"/>
    </row>
    <row r="7311" spans="11:23" x14ac:dyDescent="0.35">
      <c r="K7311" s="4"/>
      <c r="T7311" s="2"/>
      <c r="U7311" s="2"/>
      <c r="V7311" s="2"/>
      <c r="W7311" s="2"/>
    </row>
    <row r="7312" spans="11:23" x14ac:dyDescent="0.35">
      <c r="K7312" s="4"/>
      <c r="T7312" s="2"/>
      <c r="U7312" s="2"/>
      <c r="V7312" s="2"/>
      <c r="W7312" s="2"/>
    </row>
    <row r="7313" spans="11:23" x14ac:dyDescent="0.35">
      <c r="K7313" s="4"/>
      <c r="T7313" s="2"/>
      <c r="U7313" s="2"/>
      <c r="V7313" s="2"/>
      <c r="W7313" s="2"/>
    </row>
    <row r="7314" spans="11:23" x14ac:dyDescent="0.35">
      <c r="K7314" s="4"/>
      <c r="T7314" s="2"/>
      <c r="U7314" s="2"/>
      <c r="V7314" s="2"/>
      <c r="W7314" s="2"/>
    </row>
    <row r="7315" spans="11:23" x14ac:dyDescent="0.35">
      <c r="K7315" s="4"/>
      <c r="T7315" s="2"/>
      <c r="U7315" s="2"/>
      <c r="V7315" s="2"/>
      <c r="W7315" s="2"/>
    </row>
    <row r="7316" spans="11:23" x14ac:dyDescent="0.35">
      <c r="K7316" s="4"/>
      <c r="T7316" s="2"/>
      <c r="U7316" s="2"/>
      <c r="V7316" s="2"/>
      <c r="W7316" s="2"/>
    </row>
    <row r="7317" spans="11:23" x14ac:dyDescent="0.35">
      <c r="K7317" s="4"/>
      <c r="T7317" s="2"/>
      <c r="U7317" s="2"/>
      <c r="V7317" s="2"/>
      <c r="W7317" s="2"/>
    </row>
    <row r="7318" spans="11:23" x14ac:dyDescent="0.35">
      <c r="K7318" s="4"/>
      <c r="T7318" s="2"/>
      <c r="U7318" s="2"/>
      <c r="V7318" s="2"/>
      <c r="W7318" s="2"/>
    </row>
    <row r="7319" spans="11:23" x14ac:dyDescent="0.35">
      <c r="K7319" s="4"/>
      <c r="T7319" s="2"/>
      <c r="U7319" s="2"/>
      <c r="V7319" s="2"/>
      <c r="W7319" s="2"/>
    </row>
    <row r="7320" spans="11:23" x14ac:dyDescent="0.35">
      <c r="K7320" s="4"/>
      <c r="T7320" s="2"/>
      <c r="U7320" s="2"/>
      <c r="V7320" s="2"/>
      <c r="W7320" s="2"/>
    </row>
    <row r="7321" spans="11:23" x14ac:dyDescent="0.35">
      <c r="K7321" s="4"/>
      <c r="T7321" s="2"/>
      <c r="U7321" s="2"/>
      <c r="V7321" s="2"/>
      <c r="W7321" s="2"/>
    </row>
    <row r="7322" spans="11:23" x14ac:dyDescent="0.35">
      <c r="K7322" s="4"/>
      <c r="T7322" s="2"/>
      <c r="U7322" s="2"/>
      <c r="V7322" s="2"/>
      <c r="W7322" s="2"/>
    </row>
    <row r="7323" spans="11:23" x14ac:dyDescent="0.35">
      <c r="K7323" s="4"/>
      <c r="T7323" s="2"/>
      <c r="U7323" s="2"/>
      <c r="V7323" s="2"/>
      <c r="W7323" s="2"/>
    </row>
    <row r="7324" spans="11:23" x14ac:dyDescent="0.35">
      <c r="K7324" s="4"/>
      <c r="T7324" s="2"/>
      <c r="U7324" s="2"/>
      <c r="V7324" s="2"/>
      <c r="W7324" s="2"/>
    </row>
    <row r="7325" spans="11:23" x14ac:dyDescent="0.35">
      <c r="K7325" s="4"/>
      <c r="T7325" s="2"/>
      <c r="U7325" s="2"/>
      <c r="V7325" s="2"/>
      <c r="W7325" s="2"/>
    </row>
    <row r="7326" spans="11:23" x14ac:dyDescent="0.35">
      <c r="K7326" s="4"/>
      <c r="T7326" s="2"/>
      <c r="U7326" s="2"/>
      <c r="V7326" s="2"/>
      <c r="W7326" s="2"/>
    </row>
    <row r="7327" spans="11:23" x14ac:dyDescent="0.35">
      <c r="K7327" s="4"/>
      <c r="T7327" s="2"/>
      <c r="U7327" s="2"/>
      <c r="V7327" s="2"/>
      <c r="W7327" s="2"/>
    </row>
    <row r="7328" spans="11:23" x14ac:dyDescent="0.35">
      <c r="K7328" s="4"/>
      <c r="T7328" s="2"/>
      <c r="U7328" s="2"/>
      <c r="V7328" s="2"/>
      <c r="W7328" s="2"/>
    </row>
    <row r="7329" spans="11:23" x14ac:dyDescent="0.35">
      <c r="K7329" s="4"/>
      <c r="T7329" s="2"/>
      <c r="U7329" s="2"/>
      <c r="V7329" s="2"/>
      <c r="W7329" s="2"/>
    </row>
    <row r="7330" spans="11:23" x14ac:dyDescent="0.35">
      <c r="K7330" s="4"/>
      <c r="T7330" s="2"/>
      <c r="U7330" s="2"/>
      <c r="V7330" s="2"/>
      <c r="W7330" s="2"/>
    </row>
    <row r="7331" spans="11:23" x14ac:dyDescent="0.35">
      <c r="K7331" s="4"/>
      <c r="T7331" s="2"/>
      <c r="U7331" s="2"/>
      <c r="V7331" s="2"/>
      <c r="W7331" s="2"/>
    </row>
    <row r="7332" spans="11:23" x14ac:dyDescent="0.35">
      <c r="K7332" s="4"/>
      <c r="T7332" s="2"/>
      <c r="U7332" s="2"/>
      <c r="V7332" s="2"/>
      <c r="W7332" s="2"/>
    </row>
    <row r="7333" spans="11:23" x14ac:dyDescent="0.35">
      <c r="K7333" s="4"/>
      <c r="T7333" s="2"/>
      <c r="U7333" s="2"/>
      <c r="V7333" s="2"/>
      <c r="W7333" s="2"/>
    </row>
    <row r="7334" spans="11:23" x14ac:dyDescent="0.35">
      <c r="K7334" s="4"/>
      <c r="T7334" s="2"/>
      <c r="U7334" s="2"/>
      <c r="V7334" s="2"/>
      <c r="W7334" s="2"/>
    </row>
    <row r="7335" spans="11:23" x14ac:dyDescent="0.35">
      <c r="K7335" s="4"/>
      <c r="T7335" s="2"/>
      <c r="U7335" s="2"/>
      <c r="V7335" s="2"/>
      <c r="W7335" s="2"/>
    </row>
    <row r="7336" spans="11:23" x14ac:dyDescent="0.35">
      <c r="K7336" s="4"/>
      <c r="T7336" s="2"/>
      <c r="U7336" s="2"/>
      <c r="V7336" s="2"/>
      <c r="W7336" s="2"/>
    </row>
    <row r="7337" spans="11:23" x14ac:dyDescent="0.35">
      <c r="K7337" s="4"/>
      <c r="T7337" s="2"/>
      <c r="U7337" s="2"/>
      <c r="V7337" s="2"/>
      <c r="W7337" s="2"/>
    </row>
    <row r="7338" spans="11:23" x14ac:dyDescent="0.35">
      <c r="K7338" s="4"/>
      <c r="T7338" s="2"/>
      <c r="U7338" s="2"/>
      <c r="V7338" s="2"/>
      <c r="W7338" s="2"/>
    </row>
    <row r="7339" spans="11:23" x14ac:dyDescent="0.35">
      <c r="K7339" s="4"/>
      <c r="T7339" s="2"/>
      <c r="U7339" s="2"/>
      <c r="V7339" s="2"/>
      <c r="W7339" s="2"/>
    </row>
    <row r="7340" spans="11:23" x14ac:dyDescent="0.35">
      <c r="K7340" s="4"/>
      <c r="T7340" s="2"/>
      <c r="U7340" s="2"/>
      <c r="V7340" s="2"/>
      <c r="W7340" s="2"/>
    </row>
    <row r="7341" spans="11:23" x14ac:dyDescent="0.35">
      <c r="K7341" s="4"/>
      <c r="T7341" s="2"/>
      <c r="U7341" s="2"/>
      <c r="V7341" s="2"/>
      <c r="W7341" s="2"/>
    </row>
    <row r="7342" spans="11:23" x14ac:dyDescent="0.35">
      <c r="K7342" s="4"/>
      <c r="T7342" s="2"/>
      <c r="U7342" s="2"/>
      <c r="V7342" s="2"/>
      <c r="W7342" s="2"/>
    </row>
    <row r="7343" spans="11:23" x14ac:dyDescent="0.35">
      <c r="K7343" s="4"/>
      <c r="T7343" s="2"/>
      <c r="U7343" s="2"/>
      <c r="V7343" s="2"/>
      <c r="W7343" s="2"/>
    </row>
    <row r="7344" spans="11:23" x14ac:dyDescent="0.35">
      <c r="K7344" s="4"/>
      <c r="T7344" s="2"/>
      <c r="U7344" s="2"/>
      <c r="V7344" s="2"/>
      <c r="W7344" s="2"/>
    </row>
    <row r="7345" spans="11:23" x14ac:dyDescent="0.35">
      <c r="K7345" s="4"/>
      <c r="T7345" s="2"/>
      <c r="U7345" s="2"/>
      <c r="V7345" s="2"/>
      <c r="W7345" s="2"/>
    </row>
    <row r="7346" spans="11:23" x14ac:dyDescent="0.35">
      <c r="K7346" s="4"/>
      <c r="T7346" s="2"/>
      <c r="U7346" s="2"/>
      <c r="V7346" s="2"/>
      <c r="W7346" s="2"/>
    </row>
    <row r="7347" spans="11:23" x14ac:dyDescent="0.35">
      <c r="K7347" s="4"/>
      <c r="T7347" s="2"/>
      <c r="U7347" s="2"/>
      <c r="V7347" s="2"/>
      <c r="W7347" s="2"/>
    </row>
    <row r="7348" spans="11:23" x14ac:dyDescent="0.35">
      <c r="K7348" s="4"/>
      <c r="T7348" s="2"/>
      <c r="U7348" s="2"/>
      <c r="V7348" s="2"/>
      <c r="W7348" s="2"/>
    </row>
    <row r="7349" spans="11:23" x14ac:dyDescent="0.35">
      <c r="K7349" s="4"/>
      <c r="T7349" s="2"/>
      <c r="U7349" s="2"/>
      <c r="V7349" s="2"/>
      <c r="W7349" s="2"/>
    </row>
    <row r="7350" spans="11:23" x14ac:dyDescent="0.35">
      <c r="K7350" s="4"/>
      <c r="T7350" s="2"/>
      <c r="U7350" s="2"/>
      <c r="V7350" s="2"/>
      <c r="W7350" s="2"/>
    </row>
    <row r="7351" spans="11:23" x14ac:dyDescent="0.35">
      <c r="K7351" s="4"/>
      <c r="T7351" s="2"/>
      <c r="U7351" s="2"/>
      <c r="V7351" s="2"/>
      <c r="W7351" s="2"/>
    </row>
    <row r="7352" spans="11:23" x14ac:dyDescent="0.35">
      <c r="K7352" s="4"/>
      <c r="T7352" s="2"/>
      <c r="U7352" s="2"/>
      <c r="V7352" s="2"/>
      <c r="W7352" s="2"/>
    </row>
    <row r="7353" spans="11:23" x14ac:dyDescent="0.35">
      <c r="K7353" s="4"/>
      <c r="T7353" s="2"/>
      <c r="U7353" s="2"/>
      <c r="V7353" s="2"/>
      <c r="W7353" s="2"/>
    </row>
    <row r="7354" spans="11:23" x14ac:dyDescent="0.35">
      <c r="K7354" s="4"/>
      <c r="T7354" s="2"/>
      <c r="U7354" s="2"/>
      <c r="V7354" s="2"/>
      <c r="W7354" s="2"/>
    </row>
    <row r="7355" spans="11:23" x14ac:dyDescent="0.35">
      <c r="K7355" s="4"/>
      <c r="T7355" s="2"/>
      <c r="U7355" s="2"/>
      <c r="V7355" s="2"/>
      <c r="W7355" s="2"/>
    </row>
    <row r="7356" spans="11:23" x14ac:dyDescent="0.35">
      <c r="K7356" s="4"/>
      <c r="T7356" s="2"/>
      <c r="U7356" s="2"/>
      <c r="V7356" s="2"/>
      <c r="W7356" s="2"/>
    </row>
    <row r="7357" spans="11:23" x14ac:dyDescent="0.35">
      <c r="K7357" s="4"/>
      <c r="T7357" s="2"/>
      <c r="U7357" s="2"/>
      <c r="V7357" s="2"/>
      <c r="W7357" s="2"/>
    </row>
    <row r="7358" spans="11:23" x14ac:dyDescent="0.35">
      <c r="K7358" s="4"/>
      <c r="T7358" s="2"/>
      <c r="U7358" s="2"/>
      <c r="V7358" s="2"/>
      <c r="W7358" s="2"/>
    </row>
    <row r="7359" spans="11:23" x14ac:dyDescent="0.35">
      <c r="K7359" s="4"/>
      <c r="T7359" s="2"/>
      <c r="U7359" s="2"/>
      <c r="V7359" s="2"/>
      <c r="W7359" s="2"/>
    </row>
    <row r="7360" spans="11:23" x14ac:dyDescent="0.35">
      <c r="K7360" s="4"/>
      <c r="T7360" s="2"/>
      <c r="U7360" s="2"/>
      <c r="V7360" s="2"/>
      <c r="W7360" s="2"/>
    </row>
    <row r="7361" spans="11:23" x14ac:dyDescent="0.35">
      <c r="K7361" s="4"/>
      <c r="T7361" s="2"/>
      <c r="U7361" s="2"/>
      <c r="V7361" s="2"/>
      <c r="W7361" s="2"/>
    </row>
    <row r="7362" spans="11:23" x14ac:dyDescent="0.35">
      <c r="K7362" s="4"/>
      <c r="T7362" s="2"/>
      <c r="U7362" s="2"/>
      <c r="V7362" s="2"/>
      <c r="W7362" s="2"/>
    </row>
    <row r="7363" spans="11:23" x14ac:dyDescent="0.35">
      <c r="K7363" s="4"/>
      <c r="T7363" s="2"/>
      <c r="U7363" s="2"/>
      <c r="V7363" s="2"/>
      <c r="W7363" s="2"/>
    </row>
    <row r="7364" spans="11:23" x14ac:dyDescent="0.35">
      <c r="K7364" s="4"/>
      <c r="T7364" s="2"/>
      <c r="U7364" s="2"/>
      <c r="V7364" s="2"/>
      <c r="W7364" s="2"/>
    </row>
    <row r="7365" spans="11:23" x14ac:dyDescent="0.35">
      <c r="K7365" s="4"/>
      <c r="T7365" s="2"/>
      <c r="U7365" s="2"/>
      <c r="V7365" s="2"/>
      <c r="W7365" s="2"/>
    </row>
    <row r="7366" spans="11:23" x14ac:dyDescent="0.35">
      <c r="K7366" s="4"/>
      <c r="T7366" s="2"/>
      <c r="U7366" s="2"/>
      <c r="V7366" s="2"/>
      <c r="W7366" s="2"/>
    </row>
    <row r="7367" spans="11:23" x14ac:dyDescent="0.35">
      <c r="K7367" s="4"/>
      <c r="T7367" s="2"/>
      <c r="U7367" s="2"/>
      <c r="V7367" s="2"/>
      <c r="W7367" s="2"/>
    </row>
    <row r="7368" spans="11:23" x14ac:dyDescent="0.35">
      <c r="K7368" s="4"/>
      <c r="T7368" s="2"/>
      <c r="U7368" s="2"/>
      <c r="V7368" s="2"/>
      <c r="W7368" s="2"/>
    </row>
    <row r="7369" spans="11:23" x14ac:dyDescent="0.35">
      <c r="K7369" s="4"/>
      <c r="T7369" s="2"/>
      <c r="U7369" s="2"/>
      <c r="V7369" s="2"/>
      <c r="W7369" s="2"/>
    </row>
    <row r="7370" spans="11:23" x14ac:dyDescent="0.35">
      <c r="K7370" s="4"/>
      <c r="T7370" s="2"/>
      <c r="U7370" s="2"/>
      <c r="V7370" s="2"/>
      <c r="W7370" s="2"/>
    </row>
    <row r="7371" spans="11:23" x14ac:dyDescent="0.35">
      <c r="K7371" s="4"/>
      <c r="T7371" s="2"/>
      <c r="U7371" s="2"/>
      <c r="V7371" s="2"/>
      <c r="W7371" s="2"/>
    </row>
    <row r="7372" spans="11:23" x14ac:dyDescent="0.35">
      <c r="K7372" s="4"/>
      <c r="T7372" s="2"/>
      <c r="U7372" s="2"/>
      <c r="V7372" s="2"/>
      <c r="W7372" s="2"/>
    </row>
    <row r="7373" spans="11:23" x14ac:dyDescent="0.35">
      <c r="K7373" s="4"/>
      <c r="T7373" s="2"/>
      <c r="U7373" s="2"/>
      <c r="V7373" s="2"/>
      <c r="W7373" s="2"/>
    </row>
    <row r="7374" spans="11:23" x14ac:dyDescent="0.35">
      <c r="K7374" s="4"/>
      <c r="T7374" s="2"/>
      <c r="U7374" s="2"/>
      <c r="V7374" s="2"/>
      <c r="W7374" s="2"/>
    </row>
    <row r="7375" spans="11:23" x14ac:dyDescent="0.35">
      <c r="K7375" s="4"/>
      <c r="T7375" s="2"/>
      <c r="U7375" s="2"/>
      <c r="V7375" s="2"/>
      <c r="W7375" s="2"/>
    </row>
    <row r="7376" spans="11:23" x14ac:dyDescent="0.35">
      <c r="K7376" s="4"/>
      <c r="T7376" s="2"/>
      <c r="U7376" s="2"/>
      <c r="V7376" s="2"/>
      <c r="W7376" s="2"/>
    </row>
    <row r="7377" spans="11:23" x14ac:dyDescent="0.35">
      <c r="K7377" s="4"/>
      <c r="T7377" s="2"/>
      <c r="U7377" s="2"/>
      <c r="V7377" s="2"/>
      <c r="W7377" s="2"/>
    </row>
    <row r="7378" spans="11:23" x14ac:dyDescent="0.35">
      <c r="K7378" s="4"/>
      <c r="T7378" s="2"/>
      <c r="U7378" s="2"/>
      <c r="V7378" s="2"/>
      <c r="W7378" s="2"/>
    </row>
    <row r="7379" spans="11:23" x14ac:dyDescent="0.35">
      <c r="K7379" s="4"/>
      <c r="T7379" s="2"/>
      <c r="U7379" s="2"/>
      <c r="V7379" s="2"/>
      <c r="W7379" s="2"/>
    </row>
    <row r="7380" spans="11:23" x14ac:dyDescent="0.35">
      <c r="K7380" s="4"/>
      <c r="T7380" s="2"/>
      <c r="U7380" s="2"/>
      <c r="V7380" s="2"/>
      <c r="W7380" s="2"/>
    </row>
    <row r="7381" spans="11:23" x14ac:dyDescent="0.35">
      <c r="K7381" s="4"/>
      <c r="T7381" s="2"/>
      <c r="U7381" s="2"/>
      <c r="V7381" s="2"/>
      <c r="W7381" s="2"/>
    </row>
    <row r="7382" spans="11:23" x14ac:dyDescent="0.35">
      <c r="K7382" s="4"/>
      <c r="T7382" s="2"/>
      <c r="U7382" s="2"/>
      <c r="V7382" s="2"/>
      <c r="W7382" s="2"/>
    </row>
    <row r="7383" spans="11:23" x14ac:dyDescent="0.35">
      <c r="K7383" s="4"/>
      <c r="T7383" s="2"/>
      <c r="U7383" s="2"/>
      <c r="V7383" s="2"/>
      <c r="W7383" s="2"/>
    </row>
    <row r="7384" spans="11:23" x14ac:dyDescent="0.35">
      <c r="K7384" s="4"/>
      <c r="T7384" s="2"/>
      <c r="U7384" s="2"/>
      <c r="V7384" s="2"/>
      <c r="W7384" s="2"/>
    </row>
    <row r="7385" spans="11:23" x14ac:dyDescent="0.35">
      <c r="K7385" s="4"/>
      <c r="T7385" s="2"/>
      <c r="U7385" s="2"/>
      <c r="V7385" s="2"/>
      <c r="W7385" s="2"/>
    </row>
    <row r="7386" spans="11:23" x14ac:dyDescent="0.35">
      <c r="K7386" s="4"/>
      <c r="T7386" s="2"/>
      <c r="U7386" s="2"/>
      <c r="V7386" s="2"/>
      <c r="W7386" s="2"/>
    </row>
    <row r="7387" spans="11:23" x14ac:dyDescent="0.35">
      <c r="K7387" s="4"/>
      <c r="T7387" s="2"/>
      <c r="U7387" s="2"/>
      <c r="V7387" s="2"/>
      <c r="W7387" s="2"/>
    </row>
    <row r="7388" spans="11:23" x14ac:dyDescent="0.35">
      <c r="K7388" s="4"/>
      <c r="T7388" s="2"/>
      <c r="U7388" s="2"/>
      <c r="V7388" s="2"/>
      <c r="W7388" s="2"/>
    </row>
    <row r="7389" spans="11:23" x14ac:dyDescent="0.35">
      <c r="K7389" s="4"/>
      <c r="T7389" s="2"/>
      <c r="U7389" s="2"/>
      <c r="V7389" s="2"/>
      <c r="W7389" s="2"/>
    </row>
    <row r="7390" spans="11:23" x14ac:dyDescent="0.35">
      <c r="K7390" s="4"/>
      <c r="T7390" s="2"/>
      <c r="U7390" s="2"/>
      <c r="V7390" s="2"/>
      <c r="W7390" s="2"/>
    </row>
    <row r="7391" spans="11:23" x14ac:dyDescent="0.35">
      <c r="K7391" s="4"/>
      <c r="T7391" s="2"/>
      <c r="U7391" s="2"/>
      <c r="V7391" s="2"/>
      <c r="W7391" s="2"/>
    </row>
    <row r="7392" spans="11:23" x14ac:dyDescent="0.35">
      <c r="K7392" s="4"/>
      <c r="T7392" s="2"/>
      <c r="U7392" s="2"/>
      <c r="V7392" s="2"/>
      <c r="W7392" s="2"/>
    </row>
    <row r="7393" spans="11:23" x14ac:dyDescent="0.35">
      <c r="K7393" s="4"/>
      <c r="T7393" s="2"/>
      <c r="U7393" s="2"/>
      <c r="V7393" s="2"/>
      <c r="W7393" s="2"/>
    </row>
    <row r="7394" spans="11:23" x14ac:dyDescent="0.35">
      <c r="K7394" s="4"/>
      <c r="T7394" s="2"/>
      <c r="U7394" s="2"/>
      <c r="V7394" s="2"/>
      <c r="W7394" s="2"/>
    </row>
    <row r="7395" spans="11:23" x14ac:dyDescent="0.35">
      <c r="K7395" s="4"/>
      <c r="T7395" s="2"/>
      <c r="U7395" s="2"/>
      <c r="V7395" s="2"/>
      <c r="W7395" s="2"/>
    </row>
    <row r="7396" spans="11:23" x14ac:dyDescent="0.35">
      <c r="K7396" s="4"/>
      <c r="T7396" s="2"/>
      <c r="U7396" s="2"/>
      <c r="V7396" s="2"/>
      <c r="W7396" s="2"/>
    </row>
    <row r="7397" spans="11:23" x14ac:dyDescent="0.35">
      <c r="K7397" s="4"/>
      <c r="T7397" s="2"/>
      <c r="U7397" s="2"/>
      <c r="V7397" s="2"/>
      <c r="W7397" s="2"/>
    </row>
    <row r="7398" spans="11:23" x14ac:dyDescent="0.35">
      <c r="K7398" s="4"/>
      <c r="T7398" s="2"/>
      <c r="U7398" s="2"/>
      <c r="V7398" s="2"/>
      <c r="W7398" s="2"/>
    </row>
    <row r="7399" spans="11:23" x14ac:dyDescent="0.35">
      <c r="K7399" s="4"/>
      <c r="T7399" s="2"/>
      <c r="U7399" s="2"/>
      <c r="V7399" s="2"/>
      <c r="W7399" s="2"/>
    </row>
    <row r="7400" spans="11:23" x14ac:dyDescent="0.35">
      <c r="K7400" s="4"/>
      <c r="T7400" s="2"/>
      <c r="U7400" s="2"/>
      <c r="V7400" s="2"/>
      <c r="W7400" s="2"/>
    </row>
    <row r="7401" spans="11:23" x14ac:dyDescent="0.35">
      <c r="K7401" s="4"/>
      <c r="T7401" s="2"/>
      <c r="U7401" s="2"/>
      <c r="V7401" s="2"/>
      <c r="W7401" s="2"/>
    </row>
    <row r="7402" spans="11:23" x14ac:dyDescent="0.35">
      <c r="K7402" s="4"/>
      <c r="T7402" s="2"/>
      <c r="U7402" s="2"/>
      <c r="V7402" s="2"/>
      <c r="W7402" s="2"/>
    </row>
    <row r="7403" spans="11:23" x14ac:dyDescent="0.35">
      <c r="K7403" s="4"/>
      <c r="T7403" s="2"/>
      <c r="U7403" s="2"/>
      <c r="V7403" s="2"/>
      <c r="W7403" s="2"/>
    </row>
    <row r="7404" spans="11:23" x14ac:dyDescent="0.35">
      <c r="K7404" s="4"/>
      <c r="T7404" s="2"/>
      <c r="U7404" s="2"/>
      <c r="V7404" s="2"/>
      <c r="W7404" s="2"/>
    </row>
    <row r="7405" spans="11:23" x14ac:dyDescent="0.35">
      <c r="K7405" s="4"/>
      <c r="T7405" s="2"/>
      <c r="U7405" s="2"/>
      <c r="V7405" s="2"/>
      <c r="W7405" s="2"/>
    </row>
    <row r="7406" spans="11:23" x14ac:dyDescent="0.35">
      <c r="K7406" s="4"/>
      <c r="T7406" s="2"/>
      <c r="U7406" s="2"/>
      <c r="V7406" s="2"/>
      <c r="W7406" s="2"/>
    </row>
    <row r="7407" spans="11:23" x14ac:dyDescent="0.35">
      <c r="K7407" s="4"/>
      <c r="T7407" s="2"/>
      <c r="U7407" s="2"/>
      <c r="V7407" s="2"/>
      <c r="W7407" s="2"/>
    </row>
    <row r="7408" spans="11:23" x14ac:dyDescent="0.35">
      <c r="K7408" s="4"/>
      <c r="T7408" s="2"/>
      <c r="U7408" s="2"/>
      <c r="V7408" s="2"/>
      <c r="W7408" s="2"/>
    </row>
    <row r="7409" spans="11:23" x14ac:dyDescent="0.35">
      <c r="K7409" s="4"/>
      <c r="T7409" s="2"/>
      <c r="U7409" s="2"/>
      <c r="V7409" s="2"/>
      <c r="W7409" s="2"/>
    </row>
    <row r="7410" spans="11:23" x14ac:dyDescent="0.35">
      <c r="K7410" s="4"/>
      <c r="T7410" s="2"/>
      <c r="U7410" s="2"/>
      <c r="V7410" s="2"/>
      <c r="W7410" s="2"/>
    </row>
    <row r="7411" spans="11:23" x14ac:dyDescent="0.35">
      <c r="K7411" s="4"/>
      <c r="T7411" s="2"/>
      <c r="U7411" s="2"/>
      <c r="V7411" s="2"/>
      <c r="W7411" s="2"/>
    </row>
    <row r="7412" spans="11:23" x14ac:dyDescent="0.35">
      <c r="K7412" s="4"/>
      <c r="T7412" s="2"/>
      <c r="U7412" s="2"/>
      <c r="V7412" s="2"/>
      <c r="W7412" s="2"/>
    </row>
    <row r="7413" spans="11:23" x14ac:dyDescent="0.35">
      <c r="K7413" s="4"/>
      <c r="T7413" s="2"/>
      <c r="U7413" s="2"/>
      <c r="V7413" s="2"/>
      <c r="W7413" s="2"/>
    </row>
    <row r="7414" spans="11:23" x14ac:dyDescent="0.35">
      <c r="K7414" s="4"/>
      <c r="T7414" s="2"/>
      <c r="U7414" s="2"/>
      <c r="V7414" s="2"/>
      <c r="W7414" s="2"/>
    </row>
    <row r="7415" spans="11:23" x14ac:dyDescent="0.35">
      <c r="K7415" s="4"/>
      <c r="T7415" s="2"/>
      <c r="U7415" s="2"/>
      <c r="V7415" s="2"/>
      <c r="W7415" s="2"/>
    </row>
    <row r="7416" spans="11:23" x14ac:dyDescent="0.35">
      <c r="K7416" s="4"/>
      <c r="T7416" s="2"/>
      <c r="U7416" s="2"/>
      <c r="V7416" s="2"/>
      <c r="W7416" s="2"/>
    </row>
    <row r="7417" spans="11:23" x14ac:dyDescent="0.35">
      <c r="K7417" s="4"/>
      <c r="T7417" s="2"/>
      <c r="U7417" s="2"/>
      <c r="V7417" s="2"/>
      <c r="W7417" s="2"/>
    </row>
    <row r="7418" spans="11:23" x14ac:dyDescent="0.35">
      <c r="K7418" s="4"/>
      <c r="T7418" s="2"/>
      <c r="U7418" s="2"/>
      <c r="V7418" s="2"/>
      <c r="W7418" s="2"/>
    </row>
    <row r="7419" spans="11:23" x14ac:dyDescent="0.35">
      <c r="K7419" s="4"/>
      <c r="T7419" s="2"/>
      <c r="U7419" s="2"/>
      <c r="V7419" s="2"/>
      <c r="W7419" s="2"/>
    </row>
    <row r="7420" spans="11:23" x14ac:dyDescent="0.35">
      <c r="K7420" s="4"/>
      <c r="T7420" s="2"/>
      <c r="U7420" s="2"/>
      <c r="V7420" s="2"/>
      <c r="W7420" s="2"/>
    </row>
    <row r="7421" spans="11:23" x14ac:dyDescent="0.35">
      <c r="K7421" s="4"/>
      <c r="T7421" s="2"/>
      <c r="U7421" s="2"/>
      <c r="V7421" s="2"/>
      <c r="W7421" s="2"/>
    </row>
    <row r="7422" spans="11:23" x14ac:dyDescent="0.35">
      <c r="K7422" s="4"/>
      <c r="T7422" s="2"/>
      <c r="U7422" s="2"/>
      <c r="V7422" s="2"/>
      <c r="W7422" s="2"/>
    </row>
    <row r="7423" spans="11:23" x14ac:dyDescent="0.35">
      <c r="K7423" s="4"/>
      <c r="T7423" s="2"/>
      <c r="U7423" s="2"/>
      <c r="V7423" s="2"/>
      <c r="W7423" s="2"/>
    </row>
    <row r="7424" spans="11:23" x14ac:dyDescent="0.35">
      <c r="K7424" s="4"/>
      <c r="T7424" s="2"/>
      <c r="U7424" s="2"/>
      <c r="V7424" s="2"/>
      <c r="W7424" s="2"/>
    </row>
    <row r="7425" spans="11:23" x14ac:dyDescent="0.35">
      <c r="K7425" s="4"/>
      <c r="T7425" s="2"/>
      <c r="U7425" s="2"/>
      <c r="V7425" s="2"/>
      <c r="W7425" s="2"/>
    </row>
    <row r="7426" spans="11:23" x14ac:dyDescent="0.35">
      <c r="K7426" s="4"/>
      <c r="T7426" s="2"/>
      <c r="U7426" s="2"/>
      <c r="V7426" s="2"/>
      <c r="W7426" s="2"/>
    </row>
    <row r="7427" spans="11:23" x14ac:dyDescent="0.35">
      <c r="K7427" s="4"/>
      <c r="T7427" s="2"/>
      <c r="U7427" s="2"/>
      <c r="V7427" s="2"/>
      <c r="W7427" s="2"/>
    </row>
    <row r="7428" spans="11:23" x14ac:dyDescent="0.35">
      <c r="K7428" s="4"/>
      <c r="T7428" s="2"/>
      <c r="U7428" s="2"/>
      <c r="V7428" s="2"/>
      <c r="W7428" s="2"/>
    </row>
    <row r="7429" spans="11:23" x14ac:dyDescent="0.35">
      <c r="K7429" s="4"/>
      <c r="T7429" s="2"/>
      <c r="U7429" s="2"/>
      <c r="V7429" s="2"/>
      <c r="W7429" s="2"/>
    </row>
    <row r="7430" spans="11:23" x14ac:dyDescent="0.35">
      <c r="K7430" s="4"/>
      <c r="T7430" s="2"/>
      <c r="U7430" s="2"/>
      <c r="V7430" s="2"/>
      <c r="W7430" s="2"/>
    </row>
    <row r="7431" spans="11:23" x14ac:dyDescent="0.35">
      <c r="K7431" s="4"/>
      <c r="T7431" s="2"/>
      <c r="U7431" s="2"/>
      <c r="V7431" s="2"/>
      <c r="W7431" s="2"/>
    </row>
    <row r="7432" spans="11:23" x14ac:dyDescent="0.35">
      <c r="K7432" s="4"/>
      <c r="T7432" s="2"/>
      <c r="U7432" s="2"/>
      <c r="V7432" s="2"/>
      <c r="W7432" s="2"/>
    </row>
    <row r="7433" spans="11:23" x14ac:dyDescent="0.35">
      <c r="K7433" s="4"/>
      <c r="T7433" s="2"/>
      <c r="U7433" s="2"/>
      <c r="V7433" s="2"/>
      <c r="W7433" s="2"/>
    </row>
    <row r="7434" spans="11:23" x14ac:dyDescent="0.35">
      <c r="K7434" s="4"/>
      <c r="T7434" s="2"/>
      <c r="U7434" s="2"/>
      <c r="V7434" s="2"/>
      <c r="W7434" s="2"/>
    </row>
    <row r="7435" spans="11:23" x14ac:dyDescent="0.35">
      <c r="K7435" s="4"/>
      <c r="T7435" s="2"/>
      <c r="U7435" s="2"/>
      <c r="V7435" s="2"/>
      <c r="W7435" s="2"/>
    </row>
    <row r="7436" spans="11:23" x14ac:dyDescent="0.35">
      <c r="K7436" s="4"/>
      <c r="T7436" s="2"/>
      <c r="U7436" s="2"/>
      <c r="V7436" s="2"/>
      <c r="W7436" s="2"/>
    </row>
    <row r="7437" spans="11:23" x14ac:dyDescent="0.35">
      <c r="K7437" s="4"/>
      <c r="T7437" s="2"/>
      <c r="U7437" s="2"/>
      <c r="V7437" s="2"/>
      <c r="W7437" s="2"/>
    </row>
    <row r="7438" spans="11:23" x14ac:dyDescent="0.35">
      <c r="K7438" s="4"/>
      <c r="T7438" s="2"/>
      <c r="U7438" s="2"/>
      <c r="V7438" s="2"/>
      <c r="W7438" s="2"/>
    </row>
    <row r="7439" spans="11:23" x14ac:dyDescent="0.35">
      <c r="K7439" s="4"/>
      <c r="T7439" s="2"/>
      <c r="U7439" s="2"/>
      <c r="V7439" s="2"/>
      <c r="W7439" s="2"/>
    </row>
    <row r="7440" spans="11:23" x14ac:dyDescent="0.35">
      <c r="K7440" s="4"/>
      <c r="T7440" s="2"/>
      <c r="U7440" s="2"/>
      <c r="V7440" s="2"/>
      <c r="W7440" s="2"/>
    </row>
    <row r="7441" spans="11:23" x14ac:dyDescent="0.35">
      <c r="K7441" s="4"/>
      <c r="T7441" s="2"/>
      <c r="U7441" s="2"/>
      <c r="V7441" s="2"/>
      <c r="W7441" s="2"/>
    </row>
    <row r="7442" spans="11:23" x14ac:dyDescent="0.35">
      <c r="K7442" s="4"/>
      <c r="T7442" s="2"/>
      <c r="U7442" s="2"/>
      <c r="V7442" s="2"/>
      <c r="W7442" s="2"/>
    </row>
    <row r="7443" spans="11:23" x14ac:dyDescent="0.35">
      <c r="K7443" s="4"/>
      <c r="T7443" s="2"/>
      <c r="U7443" s="2"/>
      <c r="V7443" s="2"/>
      <c r="W7443" s="2"/>
    </row>
    <row r="7444" spans="11:23" x14ac:dyDescent="0.35">
      <c r="K7444" s="4"/>
      <c r="T7444" s="2"/>
      <c r="U7444" s="2"/>
      <c r="V7444" s="2"/>
      <c r="W7444" s="2"/>
    </row>
    <row r="7445" spans="11:23" x14ac:dyDescent="0.35">
      <c r="K7445" s="4"/>
      <c r="T7445" s="2"/>
      <c r="U7445" s="2"/>
      <c r="V7445" s="2"/>
      <c r="W7445" s="2"/>
    </row>
    <row r="7446" spans="11:23" x14ac:dyDescent="0.35">
      <c r="K7446" s="4"/>
      <c r="T7446" s="2"/>
      <c r="U7446" s="2"/>
      <c r="V7446" s="2"/>
      <c r="W7446" s="2"/>
    </row>
    <row r="7447" spans="11:23" x14ac:dyDescent="0.35">
      <c r="K7447" s="4"/>
      <c r="T7447" s="2"/>
      <c r="U7447" s="2"/>
      <c r="V7447" s="2"/>
      <c r="W7447" s="2"/>
    </row>
    <row r="7448" spans="11:23" x14ac:dyDescent="0.35">
      <c r="K7448" s="4"/>
      <c r="T7448" s="2"/>
      <c r="U7448" s="2"/>
      <c r="V7448" s="2"/>
      <c r="W7448" s="2"/>
    </row>
    <row r="7449" spans="11:23" x14ac:dyDescent="0.35">
      <c r="K7449" s="4"/>
      <c r="T7449" s="2"/>
      <c r="U7449" s="2"/>
      <c r="V7449" s="2"/>
      <c r="W7449" s="2"/>
    </row>
    <row r="7450" spans="11:23" x14ac:dyDescent="0.35">
      <c r="K7450" s="4"/>
      <c r="T7450" s="2"/>
      <c r="U7450" s="2"/>
      <c r="V7450" s="2"/>
      <c r="W7450" s="2"/>
    </row>
    <row r="7451" spans="11:23" x14ac:dyDescent="0.35">
      <c r="K7451" s="4"/>
      <c r="T7451" s="2"/>
      <c r="U7451" s="2"/>
      <c r="V7451" s="2"/>
      <c r="W7451" s="2"/>
    </row>
    <row r="7452" spans="11:23" x14ac:dyDescent="0.35">
      <c r="K7452" s="4"/>
      <c r="T7452" s="2"/>
      <c r="U7452" s="2"/>
      <c r="V7452" s="2"/>
      <c r="W7452" s="2"/>
    </row>
    <row r="7453" spans="11:23" x14ac:dyDescent="0.35">
      <c r="K7453" s="4"/>
      <c r="T7453" s="2"/>
      <c r="U7453" s="2"/>
      <c r="V7453" s="2"/>
      <c r="W7453" s="2"/>
    </row>
    <row r="7454" spans="11:23" x14ac:dyDescent="0.35">
      <c r="K7454" s="4"/>
      <c r="T7454" s="2"/>
      <c r="U7454" s="2"/>
      <c r="V7454" s="2"/>
      <c r="W7454" s="2"/>
    </row>
    <row r="7455" spans="11:23" x14ac:dyDescent="0.35">
      <c r="K7455" s="4"/>
      <c r="T7455" s="2"/>
      <c r="U7455" s="2"/>
      <c r="V7455" s="2"/>
      <c r="W7455" s="2"/>
    </row>
    <row r="7456" spans="11:23" x14ac:dyDescent="0.35">
      <c r="K7456" s="4"/>
      <c r="T7456" s="2"/>
      <c r="U7456" s="2"/>
      <c r="V7456" s="2"/>
      <c r="W7456" s="2"/>
    </row>
    <row r="7457" spans="11:23" x14ac:dyDescent="0.35">
      <c r="K7457" s="4"/>
      <c r="T7457" s="2"/>
      <c r="U7457" s="2"/>
      <c r="V7457" s="2"/>
      <c r="W7457" s="2"/>
    </row>
    <row r="7458" spans="11:23" x14ac:dyDescent="0.35">
      <c r="K7458" s="4"/>
      <c r="T7458" s="2"/>
      <c r="U7458" s="2"/>
      <c r="V7458" s="2"/>
      <c r="W7458" s="2"/>
    </row>
    <row r="7459" spans="11:23" x14ac:dyDescent="0.35">
      <c r="K7459" s="4"/>
      <c r="T7459" s="2"/>
      <c r="U7459" s="2"/>
      <c r="V7459" s="2"/>
      <c r="W7459" s="2"/>
    </row>
    <row r="7460" spans="11:23" x14ac:dyDescent="0.35">
      <c r="K7460" s="4"/>
      <c r="T7460" s="2"/>
      <c r="U7460" s="2"/>
      <c r="V7460" s="2"/>
      <c r="W7460" s="2"/>
    </row>
    <row r="7461" spans="11:23" x14ac:dyDescent="0.35">
      <c r="K7461" s="4"/>
      <c r="T7461" s="2"/>
      <c r="U7461" s="2"/>
      <c r="V7461" s="2"/>
      <c r="W7461" s="2"/>
    </row>
    <row r="7462" spans="11:23" x14ac:dyDescent="0.35">
      <c r="K7462" s="4"/>
      <c r="T7462" s="2"/>
      <c r="U7462" s="2"/>
      <c r="V7462" s="2"/>
      <c r="W7462" s="2"/>
    </row>
    <row r="7463" spans="11:23" x14ac:dyDescent="0.35">
      <c r="K7463" s="4"/>
      <c r="T7463" s="2"/>
      <c r="U7463" s="2"/>
      <c r="V7463" s="2"/>
      <c r="W7463" s="2"/>
    </row>
    <row r="7464" spans="11:23" x14ac:dyDescent="0.35">
      <c r="K7464" s="4"/>
      <c r="T7464" s="2"/>
      <c r="U7464" s="2"/>
      <c r="V7464" s="2"/>
      <c r="W7464" s="2"/>
    </row>
    <row r="7465" spans="11:23" x14ac:dyDescent="0.35">
      <c r="K7465" s="4"/>
      <c r="T7465" s="2"/>
      <c r="U7465" s="2"/>
      <c r="V7465" s="2"/>
      <c r="W7465" s="2"/>
    </row>
    <row r="7466" spans="11:23" x14ac:dyDescent="0.35">
      <c r="K7466" s="4"/>
      <c r="T7466" s="2"/>
      <c r="U7466" s="2"/>
      <c r="V7466" s="2"/>
      <c r="W7466" s="2"/>
    </row>
    <row r="7467" spans="11:23" x14ac:dyDescent="0.35">
      <c r="K7467" s="4"/>
      <c r="T7467" s="2"/>
      <c r="U7467" s="2"/>
      <c r="V7467" s="2"/>
      <c r="W7467" s="2"/>
    </row>
    <row r="7468" spans="11:23" x14ac:dyDescent="0.35">
      <c r="K7468" s="4"/>
      <c r="T7468" s="2"/>
      <c r="U7468" s="2"/>
      <c r="V7468" s="2"/>
      <c r="W7468" s="2"/>
    </row>
    <row r="7469" spans="11:23" x14ac:dyDescent="0.35">
      <c r="K7469" s="4"/>
      <c r="T7469" s="2"/>
      <c r="U7469" s="2"/>
      <c r="V7469" s="2"/>
      <c r="W7469" s="2"/>
    </row>
    <row r="7470" spans="11:23" x14ac:dyDescent="0.35">
      <c r="K7470" s="4"/>
      <c r="T7470" s="2"/>
      <c r="U7470" s="2"/>
      <c r="V7470" s="2"/>
      <c r="W7470" s="2"/>
    </row>
    <row r="7471" spans="11:23" x14ac:dyDescent="0.35">
      <c r="K7471" s="4"/>
      <c r="T7471" s="2"/>
      <c r="U7471" s="2"/>
      <c r="V7471" s="2"/>
      <c r="W7471" s="2"/>
    </row>
    <row r="7472" spans="11:23" x14ac:dyDescent="0.35">
      <c r="K7472" s="4"/>
      <c r="T7472" s="2"/>
      <c r="U7472" s="2"/>
      <c r="V7472" s="2"/>
      <c r="W7472" s="2"/>
    </row>
    <row r="7473" spans="11:23" x14ac:dyDescent="0.35">
      <c r="K7473" s="4"/>
      <c r="T7473" s="2"/>
      <c r="U7473" s="2"/>
      <c r="V7473" s="2"/>
      <c r="W7473" s="2"/>
    </row>
    <row r="7474" spans="11:23" x14ac:dyDescent="0.35">
      <c r="K7474" s="4"/>
      <c r="T7474" s="2"/>
      <c r="U7474" s="2"/>
      <c r="V7474" s="2"/>
      <c r="W7474" s="2"/>
    </row>
    <row r="7475" spans="11:23" x14ac:dyDescent="0.35">
      <c r="K7475" s="4"/>
      <c r="T7475" s="2"/>
      <c r="U7475" s="2"/>
      <c r="V7475" s="2"/>
      <c r="W7475" s="2"/>
    </row>
    <row r="7476" spans="11:23" x14ac:dyDescent="0.35">
      <c r="K7476" s="4"/>
      <c r="T7476" s="2"/>
      <c r="U7476" s="2"/>
      <c r="V7476" s="2"/>
      <c r="W7476" s="2"/>
    </row>
    <row r="7477" spans="11:23" x14ac:dyDescent="0.35">
      <c r="K7477" s="4"/>
      <c r="T7477" s="2"/>
      <c r="U7477" s="2"/>
      <c r="V7477" s="2"/>
      <c r="W7477" s="2"/>
    </row>
    <row r="7478" spans="11:23" x14ac:dyDescent="0.35">
      <c r="K7478" s="4"/>
      <c r="T7478" s="2"/>
      <c r="U7478" s="2"/>
      <c r="V7478" s="2"/>
      <c r="W7478" s="2"/>
    </row>
    <row r="7479" spans="11:23" x14ac:dyDescent="0.35">
      <c r="K7479" s="4"/>
      <c r="T7479" s="2"/>
      <c r="U7479" s="2"/>
      <c r="V7479" s="2"/>
      <c r="W7479" s="2"/>
    </row>
    <row r="7480" spans="11:23" x14ac:dyDescent="0.35">
      <c r="K7480" s="4"/>
      <c r="T7480" s="2"/>
      <c r="U7480" s="2"/>
      <c r="V7480" s="2"/>
      <c r="W7480" s="2"/>
    </row>
    <row r="7481" spans="11:23" x14ac:dyDescent="0.35">
      <c r="K7481" s="4"/>
      <c r="T7481" s="2"/>
      <c r="U7481" s="2"/>
      <c r="V7481" s="2"/>
      <c r="W7481" s="2"/>
    </row>
    <row r="7482" spans="11:23" x14ac:dyDescent="0.35">
      <c r="K7482" s="4"/>
      <c r="T7482" s="2"/>
      <c r="U7482" s="2"/>
      <c r="V7482" s="2"/>
      <c r="W7482" s="2"/>
    </row>
    <row r="7483" spans="11:23" x14ac:dyDescent="0.35">
      <c r="K7483" s="4"/>
      <c r="T7483" s="2"/>
      <c r="U7483" s="2"/>
      <c r="V7483" s="2"/>
      <c r="W7483" s="2"/>
    </row>
    <row r="7484" spans="11:23" x14ac:dyDescent="0.35">
      <c r="K7484" s="4"/>
      <c r="T7484" s="2"/>
      <c r="U7484" s="2"/>
      <c r="V7484" s="2"/>
      <c r="W7484" s="2"/>
    </row>
    <row r="7485" spans="11:23" x14ac:dyDescent="0.35">
      <c r="K7485" s="4"/>
      <c r="T7485" s="2"/>
      <c r="U7485" s="2"/>
      <c r="V7485" s="2"/>
      <c r="W7485" s="2"/>
    </row>
    <row r="7486" spans="11:23" x14ac:dyDescent="0.35">
      <c r="K7486" s="4"/>
      <c r="T7486" s="2"/>
      <c r="U7486" s="2"/>
      <c r="V7486" s="2"/>
      <c r="W7486" s="2"/>
    </row>
    <row r="7487" spans="11:23" x14ac:dyDescent="0.35">
      <c r="K7487" s="4"/>
      <c r="T7487" s="2"/>
      <c r="U7487" s="2"/>
      <c r="V7487" s="2"/>
      <c r="W7487" s="2"/>
    </row>
    <row r="7488" spans="11:23" x14ac:dyDescent="0.35">
      <c r="K7488" s="4"/>
      <c r="T7488" s="2"/>
      <c r="U7488" s="2"/>
      <c r="V7488" s="2"/>
      <c r="W7488" s="2"/>
    </row>
    <row r="7489" spans="11:23" x14ac:dyDescent="0.35">
      <c r="K7489" s="4"/>
      <c r="T7489" s="2"/>
      <c r="U7489" s="2"/>
      <c r="V7489" s="2"/>
      <c r="W7489" s="2"/>
    </row>
    <row r="7490" spans="11:23" x14ac:dyDescent="0.35">
      <c r="K7490" s="4"/>
      <c r="T7490" s="2"/>
      <c r="U7490" s="2"/>
      <c r="V7490" s="2"/>
      <c r="W7490" s="2"/>
    </row>
    <row r="7491" spans="11:23" x14ac:dyDescent="0.35">
      <c r="K7491" s="4"/>
      <c r="T7491" s="2"/>
      <c r="U7491" s="2"/>
      <c r="V7491" s="2"/>
      <c r="W7491" s="2"/>
    </row>
    <row r="7492" spans="11:23" x14ac:dyDescent="0.35">
      <c r="K7492" s="4"/>
      <c r="T7492" s="2"/>
      <c r="U7492" s="2"/>
      <c r="V7492" s="2"/>
      <c r="W7492" s="2"/>
    </row>
    <row r="7493" spans="11:23" x14ac:dyDescent="0.35">
      <c r="K7493" s="4"/>
      <c r="T7493" s="2"/>
      <c r="U7493" s="2"/>
      <c r="V7493" s="2"/>
      <c r="W7493" s="2"/>
    </row>
    <row r="7494" spans="11:23" x14ac:dyDescent="0.35">
      <c r="K7494" s="4"/>
      <c r="T7494" s="2"/>
      <c r="U7494" s="2"/>
      <c r="V7494" s="2"/>
      <c r="W7494" s="2"/>
    </row>
    <row r="7495" spans="11:23" x14ac:dyDescent="0.35">
      <c r="K7495" s="4"/>
      <c r="T7495" s="2"/>
      <c r="U7495" s="2"/>
      <c r="V7495" s="2"/>
      <c r="W7495" s="2"/>
    </row>
    <row r="7496" spans="11:23" x14ac:dyDescent="0.35">
      <c r="K7496" s="4"/>
      <c r="T7496" s="2"/>
      <c r="U7496" s="2"/>
      <c r="V7496" s="2"/>
      <c r="W7496" s="2"/>
    </row>
    <row r="7497" spans="11:23" x14ac:dyDescent="0.35">
      <c r="K7497" s="4"/>
      <c r="T7497" s="2"/>
      <c r="U7497" s="2"/>
      <c r="V7497" s="2"/>
      <c r="W7497" s="2"/>
    </row>
    <row r="7498" spans="11:23" x14ac:dyDescent="0.35">
      <c r="K7498" s="4"/>
      <c r="T7498" s="2"/>
      <c r="U7498" s="2"/>
      <c r="V7498" s="2"/>
      <c r="W7498" s="2"/>
    </row>
    <row r="7499" spans="11:23" x14ac:dyDescent="0.35">
      <c r="K7499" s="4"/>
      <c r="T7499" s="2"/>
      <c r="U7499" s="2"/>
      <c r="V7499" s="2"/>
      <c r="W7499" s="2"/>
    </row>
    <row r="7500" spans="11:23" x14ac:dyDescent="0.35">
      <c r="K7500" s="4"/>
      <c r="T7500" s="2"/>
      <c r="U7500" s="2"/>
      <c r="V7500" s="2"/>
      <c r="W7500" s="2"/>
    </row>
    <row r="7501" spans="11:23" x14ac:dyDescent="0.35">
      <c r="K7501" s="4"/>
      <c r="T7501" s="2"/>
      <c r="U7501" s="2"/>
      <c r="V7501" s="2"/>
      <c r="W7501" s="2"/>
    </row>
    <row r="7502" spans="11:23" x14ac:dyDescent="0.35">
      <c r="K7502" s="4"/>
      <c r="T7502" s="2"/>
      <c r="U7502" s="2"/>
      <c r="V7502" s="2"/>
      <c r="W7502" s="2"/>
    </row>
    <row r="7503" spans="11:23" x14ac:dyDescent="0.35">
      <c r="K7503" s="4"/>
      <c r="T7503" s="2"/>
      <c r="U7503" s="2"/>
      <c r="V7503" s="2"/>
      <c r="W7503" s="2"/>
    </row>
    <row r="7504" spans="11:23" x14ac:dyDescent="0.35">
      <c r="K7504" s="4"/>
      <c r="T7504" s="2"/>
      <c r="U7504" s="2"/>
      <c r="V7504" s="2"/>
      <c r="W7504" s="2"/>
    </row>
    <row r="7505" spans="11:23" x14ac:dyDescent="0.35">
      <c r="K7505" s="4"/>
      <c r="T7505" s="2"/>
      <c r="U7505" s="2"/>
      <c r="V7505" s="2"/>
      <c r="W7505" s="2"/>
    </row>
    <row r="7506" spans="11:23" x14ac:dyDescent="0.35">
      <c r="K7506" s="4"/>
      <c r="T7506" s="2"/>
      <c r="U7506" s="2"/>
      <c r="V7506" s="2"/>
      <c r="W7506" s="2"/>
    </row>
    <row r="7507" spans="11:23" x14ac:dyDescent="0.35">
      <c r="K7507" s="4"/>
      <c r="T7507" s="2"/>
      <c r="U7507" s="2"/>
      <c r="V7507" s="2"/>
      <c r="W7507" s="2"/>
    </row>
    <row r="7508" spans="11:23" x14ac:dyDescent="0.35">
      <c r="K7508" s="4"/>
      <c r="T7508" s="2"/>
      <c r="U7508" s="2"/>
      <c r="V7508" s="2"/>
      <c r="W7508" s="2"/>
    </row>
    <row r="7509" spans="11:23" x14ac:dyDescent="0.35">
      <c r="K7509" s="4"/>
      <c r="T7509" s="2"/>
      <c r="U7509" s="2"/>
      <c r="V7509" s="2"/>
      <c r="W7509" s="2"/>
    </row>
    <row r="7510" spans="11:23" x14ac:dyDescent="0.35">
      <c r="K7510" s="4"/>
      <c r="T7510" s="2"/>
      <c r="U7510" s="2"/>
      <c r="V7510" s="2"/>
      <c r="W7510" s="2"/>
    </row>
    <row r="7511" spans="11:23" x14ac:dyDescent="0.35">
      <c r="K7511" s="4"/>
      <c r="T7511" s="2"/>
      <c r="U7511" s="2"/>
      <c r="V7511" s="2"/>
      <c r="W7511" s="2"/>
    </row>
    <row r="7512" spans="11:23" x14ac:dyDescent="0.35">
      <c r="K7512" s="4"/>
      <c r="T7512" s="2"/>
      <c r="U7512" s="2"/>
      <c r="V7512" s="2"/>
      <c r="W7512" s="2"/>
    </row>
    <row r="7513" spans="11:23" x14ac:dyDescent="0.35">
      <c r="K7513" s="4"/>
      <c r="T7513" s="2"/>
      <c r="U7513" s="2"/>
      <c r="V7513" s="2"/>
      <c r="W7513" s="2"/>
    </row>
    <row r="7514" spans="11:23" x14ac:dyDescent="0.35">
      <c r="K7514" s="4"/>
      <c r="T7514" s="2"/>
      <c r="U7514" s="2"/>
      <c r="V7514" s="2"/>
      <c r="W7514" s="2"/>
    </row>
    <row r="7515" spans="11:23" x14ac:dyDescent="0.35">
      <c r="K7515" s="4"/>
      <c r="T7515" s="2"/>
      <c r="U7515" s="2"/>
      <c r="V7515" s="2"/>
      <c r="W7515" s="2"/>
    </row>
    <row r="7516" spans="11:23" x14ac:dyDescent="0.35">
      <c r="K7516" s="4"/>
      <c r="T7516" s="2"/>
      <c r="U7516" s="2"/>
      <c r="V7516" s="2"/>
      <c r="W7516" s="2"/>
    </row>
    <row r="7517" spans="11:23" x14ac:dyDescent="0.35">
      <c r="K7517" s="4"/>
      <c r="T7517" s="2"/>
      <c r="U7517" s="2"/>
      <c r="V7517" s="2"/>
      <c r="W7517" s="2"/>
    </row>
    <row r="7518" spans="11:23" x14ac:dyDescent="0.35">
      <c r="K7518" s="4"/>
      <c r="T7518" s="2"/>
      <c r="U7518" s="2"/>
      <c r="V7518" s="2"/>
      <c r="W7518" s="2"/>
    </row>
    <row r="7519" spans="11:23" x14ac:dyDescent="0.35">
      <c r="K7519" s="4"/>
      <c r="T7519" s="2"/>
      <c r="U7519" s="2"/>
      <c r="V7519" s="2"/>
      <c r="W7519" s="2"/>
    </row>
    <row r="7520" spans="11:23" x14ac:dyDescent="0.35">
      <c r="K7520" s="4"/>
      <c r="T7520" s="2"/>
      <c r="U7520" s="2"/>
      <c r="V7520" s="2"/>
      <c r="W7520" s="2"/>
    </row>
    <row r="7521" spans="11:23" x14ac:dyDescent="0.35">
      <c r="K7521" s="4"/>
      <c r="T7521" s="2"/>
      <c r="U7521" s="2"/>
      <c r="V7521" s="2"/>
      <c r="W7521" s="2"/>
    </row>
    <row r="7522" spans="11:23" x14ac:dyDescent="0.35">
      <c r="K7522" s="4"/>
      <c r="T7522" s="2"/>
      <c r="U7522" s="2"/>
      <c r="V7522" s="2"/>
      <c r="W7522" s="2"/>
    </row>
    <row r="7523" spans="11:23" x14ac:dyDescent="0.35">
      <c r="K7523" s="4"/>
      <c r="T7523" s="2"/>
      <c r="U7523" s="2"/>
      <c r="V7523" s="2"/>
      <c r="W7523" s="2"/>
    </row>
    <row r="7524" spans="11:23" x14ac:dyDescent="0.35">
      <c r="K7524" s="4"/>
      <c r="T7524" s="2"/>
      <c r="U7524" s="2"/>
      <c r="V7524" s="2"/>
      <c r="W7524" s="2"/>
    </row>
    <row r="7525" spans="11:23" x14ac:dyDescent="0.35">
      <c r="K7525" s="4"/>
      <c r="T7525" s="2"/>
      <c r="U7525" s="2"/>
      <c r="V7525" s="2"/>
      <c r="W7525" s="2"/>
    </row>
    <row r="7526" spans="11:23" x14ac:dyDescent="0.35">
      <c r="K7526" s="4"/>
      <c r="T7526" s="2"/>
      <c r="U7526" s="2"/>
      <c r="V7526" s="2"/>
      <c r="W7526" s="2"/>
    </row>
    <row r="7527" spans="11:23" x14ac:dyDescent="0.35">
      <c r="K7527" s="4"/>
      <c r="T7527" s="2"/>
      <c r="U7527" s="2"/>
      <c r="V7527" s="2"/>
      <c r="W7527" s="2"/>
    </row>
    <row r="7528" spans="11:23" x14ac:dyDescent="0.35">
      <c r="K7528" s="4"/>
      <c r="T7528" s="2"/>
      <c r="U7528" s="2"/>
      <c r="V7528" s="2"/>
      <c r="W7528" s="2"/>
    </row>
    <row r="7529" spans="11:23" x14ac:dyDescent="0.35">
      <c r="K7529" s="4"/>
      <c r="T7529" s="2"/>
      <c r="U7529" s="2"/>
      <c r="V7529" s="2"/>
      <c r="W7529" s="2"/>
    </row>
    <row r="7530" spans="11:23" x14ac:dyDescent="0.35">
      <c r="K7530" s="4"/>
      <c r="T7530" s="2"/>
      <c r="U7530" s="2"/>
      <c r="V7530" s="2"/>
      <c r="W7530" s="2"/>
    </row>
    <row r="7531" spans="11:23" x14ac:dyDescent="0.35">
      <c r="K7531" s="4"/>
      <c r="T7531" s="2"/>
      <c r="U7531" s="2"/>
      <c r="V7531" s="2"/>
      <c r="W7531" s="2"/>
    </row>
    <row r="7532" spans="11:23" x14ac:dyDescent="0.35">
      <c r="K7532" s="4"/>
      <c r="T7532" s="2"/>
      <c r="U7532" s="2"/>
      <c r="V7532" s="2"/>
      <c r="W7532" s="2"/>
    </row>
    <row r="7533" spans="11:23" x14ac:dyDescent="0.35">
      <c r="K7533" s="4"/>
      <c r="T7533" s="2"/>
      <c r="U7533" s="2"/>
      <c r="V7533" s="2"/>
      <c r="W7533" s="2"/>
    </row>
    <row r="7534" spans="11:23" x14ac:dyDescent="0.35">
      <c r="K7534" s="4"/>
      <c r="T7534" s="2"/>
      <c r="U7534" s="2"/>
      <c r="V7534" s="2"/>
      <c r="W7534" s="2"/>
    </row>
    <row r="7535" spans="11:23" x14ac:dyDescent="0.35">
      <c r="K7535" s="4"/>
      <c r="T7535" s="2"/>
      <c r="U7535" s="2"/>
      <c r="V7535" s="2"/>
      <c r="W7535" s="2"/>
    </row>
    <row r="7536" spans="11:23" x14ac:dyDescent="0.35">
      <c r="K7536" s="4"/>
      <c r="T7536" s="2"/>
      <c r="U7536" s="2"/>
      <c r="V7536" s="2"/>
      <c r="W7536" s="2"/>
    </row>
    <row r="7537" spans="11:23" x14ac:dyDescent="0.35">
      <c r="K7537" s="4"/>
      <c r="T7537" s="2"/>
      <c r="U7537" s="2"/>
      <c r="V7537" s="2"/>
      <c r="W7537" s="2"/>
    </row>
    <row r="7538" spans="11:23" x14ac:dyDescent="0.35">
      <c r="K7538" s="4"/>
      <c r="T7538" s="2"/>
      <c r="U7538" s="2"/>
      <c r="V7538" s="2"/>
      <c r="W7538" s="2"/>
    </row>
    <row r="7539" spans="11:23" x14ac:dyDescent="0.35">
      <c r="K7539" s="4"/>
      <c r="T7539" s="2"/>
      <c r="U7539" s="2"/>
      <c r="V7539" s="2"/>
      <c r="W7539" s="2"/>
    </row>
    <row r="7540" spans="11:23" x14ac:dyDescent="0.35">
      <c r="K7540" s="4"/>
      <c r="T7540" s="2"/>
      <c r="U7540" s="2"/>
      <c r="V7540" s="2"/>
      <c r="W7540" s="2"/>
    </row>
    <row r="7541" spans="11:23" x14ac:dyDescent="0.35">
      <c r="K7541" s="4"/>
      <c r="T7541" s="2"/>
      <c r="U7541" s="2"/>
      <c r="V7541" s="2"/>
      <c r="W7541" s="2"/>
    </row>
    <row r="7542" spans="11:23" x14ac:dyDescent="0.35">
      <c r="K7542" s="4"/>
      <c r="T7542" s="2"/>
      <c r="U7542" s="2"/>
      <c r="V7542" s="2"/>
      <c r="W7542" s="2"/>
    </row>
    <row r="7543" spans="11:23" x14ac:dyDescent="0.35">
      <c r="K7543" s="4"/>
      <c r="T7543" s="2"/>
      <c r="U7543" s="2"/>
      <c r="V7543" s="2"/>
      <c r="W7543" s="2"/>
    </row>
    <row r="7544" spans="11:23" x14ac:dyDescent="0.35">
      <c r="K7544" s="4"/>
      <c r="T7544" s="2"/>
      <c r="U7544" s="2"/>
      <c r="V7544" s="2"/>
      <c r="W7544" s="2"/>
    </row>
    <row r="7545" spans="11:23" x14ac:dyDescent="0.35">
      <c r="K7545" s="4"/>
      <c r="T7545" s="2"/>
      <c r="U7545" s="2"/>
      <c r="V7545" s="2"/>
      <c r="W7545" s="2"/>
    </row>
    <row r="7546" spans="11:23" x14ac:dyDescent="0.35">
      <c r="K7546" s="4"/>
      <c r="T7546" s="2"/>
      <c r="U7546" s="2"/>
      <c r="V7546" s="2"/>
      <c r="W7546" s="2"/>
    </row>
    <row r="7547" spans="11:23" x14ac:dyDescent="0.35">
      <c r="K7547" s="4"/>
      <c r="T7547" s="2"/>
      <c r="U7547" s="2"/>
      <c r="V7547" s="2"/>
      <c r="W7547" s="2"/>
    </row>
    <row r="7548" spans="11:23" x14ac:dyDescent="0.35">
      <c r="K7548" s="4"/>
      <c r="T7548" s="2"/>
      <c r="U7548" s="2"/>
      <c r="V7548" s="2"/>
      <c r="W7548" s="2"/>
    </row>
    <row r="7549" spans="11:23" x14ac:dyDescent="0.35">
      <c r="K7549" s="4"/>
      <c r="T7549" s="2"/>
      <c r="U7549" s="2"/>
      <c r="V7549" s="2"/>
      <c r="W7549" s="2"/>
    </row>
    <row r="7550" spans="11:23" x14ac:dyDescent="0.35">
      <c r="K7550" s="4"/>
      <c r="T7550" s="2"/>
      <c r="U7550" s="2"/>
      <c r="V7550" s="2"/>
      <c r="W7550" s="2"/>
    </row>
    <row r="7551" spans="11:23" x14ac:dyDescent="0.35">
      <c r="K7551" s="4"/>
      <c r="T7551" s="2"/>
      <c r="U7551" s="2"/>
      <c r="V7551" s="2"/>
      <c r="W7551" s="2"/>
    </row>
    <row r="7552" spans="11:23" x14ac:dyDescent="0.35">
      <c r="K7552" s="4"/>
      <c r="T7552" s="2"/>
      <c r="U7552" s="2"/>
      <c r="V7552" s="2"/>
      <c r="W7552" s="2"/>
    </row>
    <row r="7553" spans="11:23" x14ac:dyDescent="0.35">
      <c r="K7553" s="4"/>
      <c r="T7553" s="2"/>
      <c r="U7553" s="2"/>
      <c r="V7553" s="2"/>
      <c r="W7553" s="2"/>
    </row>
    <row r="7554" spans="11:23" x14ac:dyDescent="0.35">
      <c r="K7554" s="4"/>
      <c r="T7554" s="2"/>
      <c r="U7554" s="2"/>
      <c r="V7554" s="2"/>
      <c r="W7554" s="2"/>
    </row>
    <row r="7555" spans="11:23" x14ac:dyDescent="0.35">
      <c r="K7555" s="4"/>
      <c r="T7555" s="2"/>
      <c r="U7555" s="2"/>
      <c r="V7555" s="2"/>
      <c r="W7555" s="2"/>
    </row>
    <row r="7556" spans="11:23" x14ac:dyDescent="0.35">
      <c r="K7556" s="4"/>
      <c r="T7556" s="2"/>
      <c r="U7556" s="2"/>
      <c r="V7556" s="2"/>
      <c r="W7556" s="2"/>
    </row>
    <row r="7557" spans="11:23" x14ac:dyDescent="0.35">
      <c r="K7557" s="4"/>
      <c r="T7557" s="2"/>
      <c r="U7557" s="2"/>
      <c r="V7557" s="2"/>
      <c r="W7557" s="2"/>
    </row>
    <row r="7558" spans="11:23" x14ac:dyDescent="0.35">
      <c r="K7558" s="4"/>
      <c r="T7558" s="2"/>
      <c r="U7558" s="2"/>
      <c r="V7558" s="2"/>
      <c r="W7558" s="2"/>
    </row>
    <row r="7559" spans="11:23" x14ac:dyDescent="0.35">
      <c r="K7559" s="4"/>
      <c r="T7559" s="2"/>
      <c r="U7559" s="2"/>
      <c r="V7559" s="2"/>
      <c r="W7559" s="2"/>
    </row>
    <row r="7560" spans="11:23" x14ac:dyDescent="0.35">
      <c r="K7560" s="4"/>
      <c r="T7560" s="2"/>
      <c r="U7560" s="2"/>
      <c r="V7560" s="2"/>
      <c r="W7560" s="2"/>
    </row>
    <row r="7561" spans="11:23" x14ac:dyDescent="0.35">
      <c r="K7561" s="4"/>
      <c r="T7561" s="2"/>
      <c r="U7561" s="2"/>
      <c r="V7561" s="2"/>
      <c r="W7561" s="2"/>
    </row>
    <row r="7562" spans="11:23" x14ac:dyDescent="0.35">
      <c r="K7562" s="4"/>
      <c r="T7562" s="2"/>
      <c r="U7562" s="2"/>
      <c r="V7562" s="2"/>
      <c r="W7562" s="2"/>
    </row>
    <row r="7563" spans="11:23" x14ac:dyDescent="0.35">
      <c r="K7563" s="4"/>
      <c r="T7563" s="2"/>
      <c r="U7563" s="2"/>
      <c r="V7563" s="2"/>
      <c r="W7563" s="2"/>
    </row>
    <row r="7564" spans="11:23" x14ac:dyDescent="0.35">
      <c r="K7564" s="4"/>
      <c r="T7564" s="2"/>
      <c r="U7564" s="2"/>
      <c r="V7564" s="2"/>
      <c r="W7564" s="2"/>
    </row>
    <row r="7565" spans="11:23" x14ac:dyDescent="0.35">
      <c r="K7565" s="4"/>
      <c r="T7565" s="2"/>
      <c r="U7565" s="2"/>
      <c r="V7565" s="2"/>
      <c r="W7565" s="2"/>
    </row>
    <row r="7566" spans="11:23" x14ac:dyDescent="0.35">
      <c r="K7566" s="4"/>
      <c r="T7566" s="2"/>
      <c r="U7566" s="2"/>
      <c r="V7566" s="2"/>
      <c r="W7566" s="2"/>
    </row>
    <row r="7567" spans="11:23" x14ac:dyDescent="0.35">
      <c r="K7567" s="4"/>
      <c r="T7567" s="2"/>
      <c r="U7567" s="2"/>
      <c r="V7567" s="2"/>
      <c r="W7567" s="2"/>
    </row>
    <row r="7568" spans="11:23" x14ac:dyDescent="0.35">
      <c r="K7568" s="4"/>
      <c r="T7568" s="2"/>
      <c r="U7568" s="2"/>
      <c r="V7568" s="2"/>
      <c r="W7568" s="2"/>
    </row>
    <row r="7569" spans="11:23" x14ac:dyDescent="0.35">
      <c r="K7569" s="4"/>
      <c r="T7569" s="2"/>
      <c r="U7569" s="2"/>
      <c r="V7569" s="2"/>
      <c r="W7569" s="2"/>
    </row>
    <row r="7570" spans="11:23" x14ac:dyDescent="0.35">
      <c r="K7570" s="4"/>
      <c r="T7570" s="2"/>
      <c r="U7570" s="2"/>
      <c r="V7570" s="2"/>
      <c r="W7570" s="2"/>
    </row>
    <row r="7571" spans="11:23" x14ac:dyDescent="0.35">
      <c r="K7571" s="4"/>
      <c r="T7571" s="2"/>
      <c r="U7571" s="2"/>
      <c r="V7571" s="2"/>
      <c r="W7571" s="2"/>
    </row>
    <row r="7572" spans="11:23" x14ac:dyDescent="0.35">
      <c r="K7572" s="4"/>
      <c r="T7572" s="2"/>
      <c r="U7572" s="2"/>
      <c r="V7572" s="2"/>
      <c r="W7572" s="2"/>
    </row>
    <row r="7573" spans="11:23" x14ac:dyDescent="0.35">
      <c r="K7573" s="4"/>
      <c r="T7573" s="2"/>
      <c r="U7573" s="2"/>
      <c r="V7573" s="2"/>
      <c r="W7573" s="2"/>
    </row>
    <row r="7574" spans="11:23" x14ac:dyDescent="0.35">
      <c r="K7574" s="4"/>
      <c r="T7574" s="2"/>
      <c r="U7574" s="2"/>
      <c r="V7574" s="2"/>
      <c r="W7574" s="2"/>
    </row>
    <row r="7575" spans="11:23" x14ac:dyDescent="0.35">
      <c r="K7575" s="4"/>
      <c r="T7575" s="2"/>
      <c r="U7575" s="2"/>
      <c r="V7575" s="2"/>
      <c r="W7575" s="2"/>
    </row>
    <row r="7576" spans="11:23" x14ac:dyDescent="0.35">
      <c r="K7576" s="4"/>
      <c r="T7576" s="2"/>
      <c r="U7576" s="2"/>
      <c r="V7576" s="2"/>
      <c r="W7576" s="2"/>
    </row>
    <row r="7577" spans="11:23" x14ac:dyDescent="0.35">
      <c r="K7577" s="4"/>
      <c r="T7577" s="2"/>
      <c r="U7577" s="2"/>
      <c r="V7577" s="2"/>
      <c r="W7577" s="2"/>
    </row>
    <row r="7578" spans="11:23" x14ac:dyDescent="0.35">
      <c r="K7578" s="4"/>
      <c r="T7578" s="2"/>
      <c r="U7578" s="2"/>
      <c r="V7578" s="2"/>
      <c r="W7578" s="2"/>
    </row>
    <row r="7579" spans="11:23" x14ac:dyDescent="0.35">
      <c r="K7579" s="4"/>
      <c r="T7579" s="2"/>
      <c r="U7579" s="2"/>
      <c r="V7579" s="2"/>
      <c r="W7579" s="2"/>
    </row>
    <row r="7580" spans="11:23" x14ac:dyDescent="0.35">
      <c r="K7580" s="4"/>
      <c r="T7580" s="2"/>
      <c r="U7580" s="2"/>
      <c r="V7580" s="2"/>
      <c r="W7580" s="2"/>
    </row>
    <row r="7581" spans="11:23" x14ac:dyDescent="0.35">
      <c r="K7581" s="4"/>
      <c r="T7581" s="2"/>
      <c r="U7581" s="2"/>
      <c r="V7581" s="2"/>
      <c r="W7581" s="2"/>
    </row>
    <row r="7582" spans="11:23" x14ac:dyDescent="0.35">
      <c r="K7582" s="4"/>
      <c r="T7582" s="2"/>
      <c r="U7582" s="2"/>
      <c r="V7582" s="2"/>
      <c r="W7582" s="2"/>
    </row>
    <row r="7583" spans="11:23" x14ac:dyDescent="0.35">
      <c r="K7583" s="4"/>
      <c r="T7583" s="2"/>
      <c r="U7583" s="2"/>
      <c r="V7583" s="2"/>
      <c r="W7583" s="2"/>
    </row>
    <row r="7584" spans="11:23" x14ac:dyDescent="0.35">
      <c r="K7584" s="4"/>
      <c r="T7584" s="2"/>
      <c r="U7584" s="2"/>
      <c r="V7584" s="2"/>
      <c r="W7584" s="2"/>
    </row>
    <row r="7585" spans="11:23" x14ac:dyDescent="0.35">
      <c r="K7585" s="4"/>
      <c r="T7585" s="2"/>
      <c r="U7585" s="2"/>
      <c r="V7585" s="2"/>
      <c r="W7585" s="2"/>
    </row>
    <row r="7586" spans="11:23" x14ac:dyDescent="0.35">
      <c r="K7586" s="4"/>
      <c r="T7586" s="2"/>
      <c r="U7586" s="2"/>
      <c r="V7586" s="2"/>
      <c r="W7586" s="2"/>
    </row>
    <row r="7587" spans="11:23" x14ac:dyDescent="0.35">
      <c r="K7587" s="4"/>
      <c r="T7587" s="2"/>
      <c r="U7587" s="2"/>
      <c r="V7587" s="2"/>
      <c r="W7587" s="2"/>
    </row>
    <row r="7588" spans="11:23" x14ac:dyDescent="0.35">
      <c r="K7588" s="4"/>
      <c r="T7588" s="2"/>
      <c r="U7588" s="2"/>
      <c r="V7588" s="2"/>
      <c r="W7588" s="2"/>
    </row>
    <row r="7589" spans="11:23" x14ac:dyDescent="0.35">
      <c r="K7589" s="4"/>
      <c r="T7589" s="2"/>
      <c r="U7589" s="2"/>
      <c r="V7589" s="2"/>
      <c r="W7589" s="2"/>
    </row>
    <row r="7590" spans="11:23" x14ac:dyDescent="0.35">
      <c r="K7590" s="4"/>
      <c r="T7590" s="2"/>
      <c r="U7590" s="2"/>
      <c r="V7590" s="2"/>
      <c r="W7590" s="2"/>
    </row>
    <row r="7591" spans="11:23" x14ac:dyDescent="0.35">
      <c r="K7591" s="4"/>
      <c r="T7591" s="2"/>
      <c r="U7591" s="2"/>
      <c r="V7591" s="2"/>
      <c r="W7591" s="2"/>
    </row>
    <row r="7592" spans="11:23" x14ac:dyDescent="0.35">
      <c r="K7592" s="4"/>
      <c r="T7592" s="2"/>
      <c r="U7592" s="2"/>
      <c r="V7592" s="2"/>
      <c r="W7592" s="2"/>
    </row>
    <row r="7593" spans="11:23" x14ac:dyDescent="0.35">
      <c r="K7593" s="4"/>
      <c r="T7593" s="2"/>
      <c r="U7593" s="2"/>
      <c r="V7593" s="2"/>
      <c r="W7593" s="2"/>
    </row>
    <row r="7594" spans="11:23" x14ac:dyDescent="0.35">
      <c r="K7594" s="4"/>
      <c r="T7594" s="2"/>
      <c r="U7594" s="2"/>
      <c r="V7594" s="2"/>
      <c r="W7594" s="2"/>
    </row>
    <row r="7595" spans="11:23" x14ac:dyDescent="0.35">
      <c r="K7595" s="4"/>
      <c r="T7595" s="2"/>
      <c r="U7595" s="2"/>
      <c r="V7595" s="2"/>
      <c r="W7595" s="2"/>
    </row>
    <row r="7596" spans="11:23" x14ac:dyDescent="0.35">
      <c r="K7596" s="4"/>
      <c r="T7596" s="2"/>
      <c r="U7596" s="2"/>
      <c r="V7596" s="2"/>
      <c r="W7596" s="2"/>
    </row>
    <row r="7597" spans="11:23" x14ac:dyDescent="0.35">
      <c r="K7597" s="4"/>
      <c r="T7597" s="2"/>
      <c r="U7597" s="2"/>
      <c r="V7597" s="2"/>
      <c r="W7597" s="2"/>
    </row>
    <row r="7598" spans="11:23" x14ac:dyDescent="0.35">
      <c r="K7598" s="4"/>
      <c r="T7598" s="2"/>
      <c r="U7598" s="2"/>
      <c r="V7598" s="2"/>
      <c r="W7598" s="2"/>
    </row>
    <row r="7599" spans="11:23" x14ac:dyDescent="0.35">
      <c r="K7599" s="4"/>
      <c r="T7599" s="2"/>
      <c r="U7599" s="2"/>
      <c r="V7599" s="2"/>
      <c r="W7599" s="2"/>
    </row>
    <row r="7600" spans="11:23" x14ac:dyDescent="0.35">
      <c r="K7600" s="4"/>
      <c r="T7600" s="2"/>
      <c r="U7600" s="2"/>
      <c r="V7600" s="2"/>
      <c r="W7600" s="2"/>
    </row>
    <row r="7601" spans="11:23" x14ac:dyDescent="0.35">
      <c r="K7601" s="4"/>
      <c r="T7601" s="2"/>
      <c r="U7601" s="2"/>
      <c r="V7601" s="2"/>
      <c r="W7601" s="2"/>
    </row>
    <row r="7602" spans="11:23" x14ac:dyDescent="0.35">
      <c r="K7602" s="4"/>
      <c r="T7602" s="2"/>
      <c r="U7602" s="2"/>
      <c r="V7602" s="2"/>
      <c r="W7602" s="2"/>
    </row>
    <row r="7603" spans="11:23" x14ac:dyDescent="0.35">
      <c r="K7603" s="4"/>
      <c r="T7603" s="2"/>
      <c r="U7603" s="2"/>
      <c r="V7603" s="2"/>
      <c r="W7603" s="2"/>
    </row>
    <row r="7604" spans="11:23" x14ac:dyDescent="0.35">
      <c r="K7604" s="4"/>
      <c r="T7604" s="2"/>
      <c r="U7604" s="2"/>
      <c r="V7604" s="2"/>
      <c r="W7604" s="2"/>
    </row>
    <row r="7605" spans="11:23" x14ac:dyDescent="0.35">
      <c r="K7605" s="4"/>
      <c r="T7605" s="2"/>
      <c r="U7605" s="2"/>
      <c r="V7605" s="2"/>
      <c r="W7605" s="2"/>
    </row>
    <row r="7606" spans="11:23" x14ac:dyDescent="0.35">
      <c r="K7606" s="4"/>
      <c r="T7606" s="2"/>
      <c r="U7606" s="2"/>
      <c r="V7606" s="2"/>
      <c r="W7606" s="2"/>
    </row>
    <row r="7607" spans="11:23" x14ac:dyDescent="0.35">
      <c r="K7607" s="4"/>
      <c r="T7607" s="2"/>
      <c r="U7607" s="2"/>
      <c r="V7607" s="2"/>
      <c r="W7607" s="2"/>
    </row>
    <row r="7608" spans="11:23" x14ac:dyDescent="0.35">
      <c r="K7608" s="4"/>
      <c r="T7608" s="2"/>
      <c r="U7608" s="2"/>
      <c r="V7608" s="2"/>
      <c r="W7608" s="2"/>
    </row>
    <row r="7609" spans="11:23" x14ac:dyDescent="0.35">
      <c r="K7609" s="4"/>
      <c r="T7609" s="2"/>
      <c r="U7609" s="2"/>
      <c r="V7609" s="2"/>
      <c r="W7609" s="2"/>
    </row>
    <row r="7610" spans="11:23" x14ac:dyDescent="0.35">
      <c r="K7610" s="4"/>
      <c r="T7610" s="2"/>
      <c r="U7610" s="2"/>
      <c r="V7610" s="2"/>
      <c r="W7610" s="2"/>
    </row>
    <row r="7611" spans="11:23" x14ac:dyDescent="0.35">
      <c r="K7611" s="4"/>
      <c r="T7611" s="2"/>
      <c r="U7611" s="2"/>
      <c r="V7611" s="2"/>
      <c r="W7611" s="2"/>
    </row>
    <row r="7612" spans="11:23" x14ac:dyDescent="0.35">
      <c r="K7612" s="4"/>
      <c r="T7612" s="2"/>
      <c r="U7612" s="2"/>
      <c r="V7612" s="2"/>
      <c r="W7612" s="2"/>
    </row>
    <row r="7613" spans="11:23" x14ac:dyDescent="0.35">
      <c r="K7613" s="4"/>
      <c r="T7613" s="2"/>
      <c r="U7613" s="2"/>
      <c r="V7613" s="2"/>
      <c r="W7613" s="2"/>
    </row>
    <row r="7614" spans="11:23" x14ac:dyDescent="0.35">
      <c r="K7614" s="4"/>
      <c r="T7614" s="2"/>
      <c r="U7614" s="2"/>
      <c r="V7614" s="2"/>
      <c r="W7614" s="2"/>
    </row>
    <row r="7615" spans="11:23" x14ac:dyDescent="0.35">
      <c r="K7615" s="4"/>
      <c r="T7615" s="2"/>
      <c r="U7615" s="2"/>
      <c r="V7615" s="2"/>
      <c r="W7615" s="2"/>
    </row>
    <row r="7616" spans="11:23" x14ac:dyDescent="0.35">
      <c r="K7616" s="4"/>
      <c r="T7616" s="2"/>
      <c r="U7616" s="2"/>
      <c r="V7616" s="2"/>
      <c r="W7616" s="2"/>
    </row>
    <row r="7617" spans="11:23" x14ac:dyDescent="0.35">
      <c r="K7617" s="4"/>
      <c r="T7617" s="2"/>
      <c r="U7617" s="2"/>
      <c r="V7617" s="2"/>
      <c r="W7617" s="2"/>
    </row>
    <row r="7618" spans="11:23" x14ac:dyDescent="0.35">
      <c r="K7618" s="4"/>
      <c r="T7618" s="2"/>
      <c r="U7618" s="2"/>
      <c r="V7618" s="2"/>
      <c r="W7618" s="2"/>
    </row>
    <row r="7619" spans="11:23" x14ac:dyDescent="0.35">
      <c r="K7619" s="4"/>
      <c r="T7619" s="2"/>
      <c r="U7619" s="2"/>
      <c r="V7619" s="2"/>
      <c r="W7619" s="2"/>
    </row>
    <row r="7620" spans="11:23" x14ac:dyDescent="0.35">
      <c r="K7620" s="4"/>
      <c r="T7620" s="2"/>
      <c r="U7620" s="2"/>
      <c r="V7620" s="2"/>
      <c r="W7620" s="2"/>
    </row>
    <row r="7621" spans="11:23" x14ac:dyDescent="0.35">
      <c r="K7621" s="4"/>
      <c r="T7621" s="2"/>
      <c r="U7621" s="2"/>
      <c r="V7621" s="2"/>
      <c r="W7621" s="2"/>
    </row>
    <row r="7622" spans="11:23" x14ac:dyDescent="0.35">
      <c r="K7622" s="4"/>
      <c r="T7622" s="2"/>
      <c r="U7622" s="2"/>
      <c r="V7622" s="2"/>
      <c r="W7622" s="2"/>
    </row>
    <row r="7623" spans="11:23" x14ac:dyDescent="0.35">
      <c r="K7623" s="4"/>
      <c r="T7623" s="2"/>
      <c r="U7623" s="2"/>
      <c r="V7623" s="2"/>
      <c r="W7623" s="2"/>
    </row>
    <row r="7624" spans="11:23" x14ac:dyDescent="0.35">
      <c r="K7624" s="4"/>
      <c r="T7624" s="2"/>
      <c r="U7624" s="2"/>
      <c r="V7624" s="2"/>
      <c r="W7624" s="2"/>
    </row>
    <row r="7625" spans="11:23" x14ac:dyDescent="0.35">
      <c r="K7625" s="4"/>
      <c r="T7625" s="2"/>
      <c r="U7625" s="2"/>
      <c r="V7625" s="2"/>
      <c r="W7625" s="2"/>
    </row>
    <row r="7626" spans="11:23" x14ac:dyDescent="0.35">
      <c r="K7626" s="4"/>
      <c r="T7626" s="2"/>
      <c r="U7626" s="2"/>
      <c r="V7626" s="2"/>
      <c r="W7626" s="2"/>
    </row>
    <row r="7627" spans="11:23" x14ac:dyDescent="0.35">
      <c r="K7627" s="4"/>
      <c r="T7627" s="2"/>
      <c r="U7627" s="2"/>
      <c r="V7627" s="2"/>
      <c r="W7627" s="2"/>
    </row>
    <row r="7628" spans="11:23" x14ac:dyDescent="0.35">
      <c r="K7628" s="4"/>
      <c r="T7628" s="2"/>
      <c r="U7628" s="2"/>
      <c r="V7628" s="2"/>
      <c r="W7628" s="2"/>
    </row>
    <row r="7629" spans="11:23" x14ac:dyDescent="0.35">
      <c r="K7629" s="4"/>
      <c r="T7629" s="2"/>
      <c r="U7629" s="2"/>
      <c r="V7629" s="2"/>
      <c r="W7629" s="2"/>
    </row>
    <row r="7630" spans="11:23" x14ac:dyDescent="0.35">
      <c r="K7630" s="4"/>
      <c r="T7630" s="2"/>
      <c r="U7630" s="2"/>
      <c r="V7630" s="2"/>
      <c r="W7630" s="2"/>
    </row>
    <row r="7631" spans="11:23" x14ac:dyDescent="0.35">
      <c r="K7631" s="4"/>
      <c r="T7631" s="2"/>
      <c r="U7631" s="2"/>
      <c r="V7631" s="2"/>
      <c r="W7631" s="2"/>
    </row>
    <row r="7632" spans="11:23" x14ac:dyDescent="0.35">
      <c r="K7632" s="4"/>
      <c r="T7632" s="2"/>
      <c r="U7632" s="2"/>
      <c r="V7632" s="2"/>
      <c r="W7632" s="2"/>
    </row>
    <row r="7633" spans="11:23" x14ac:dyDescent="0.35">
      <c r="K7633" s="4"/>
      <c r="T7633" s="2"/>
      <c r="U7633" s="2"/>
      <c r="V7633" s="2"/>
      <c r="W7633" s="2"/>
    </row>
    <row r="7634" spans="11:23" x14ac:dyDescent="0.35">
      <c r="K7634" s="4"/>
      <c r="T7634" s="2"/>
      <c r="U7634" s="2"/>
      <c r="V7634" s="2"/>
      <c r="W7634" s="2"/>
    </row>
    <row r="7635" spans="11:23" x14ac:dyDescent="0.35">
      <c r="K7635" s="4"/>
      <c r="T7635" s="2"/>
      <c r="U7635" s="2"/>
      <c r="V7635" s="2"/>
      <c r="W7635" s="2"/>
    </row>
    <row r="7636" spans="11:23" x14ac:dyDescent="0.35">
      <c r="K7636" s="4"/>
      <c r="T7636" s="2"/>
      <c r="U7636" s="2"/>
      <c r="V7636" s="2"/>
      <c r="W7636" s="2"/>
    </row>
    <row r="7637" spans="11:23" x14ac:dyDescent="0.35">
      <c r="K7637" s="4"/>
      <c r="T7637" s="2"/>
      <c r="U7637" s="2"/>
      <c r="V7637" s="2"/>
      <c r="W7637" s="2"/>
    </row>
    <row r="7638" spans="11:23" x14ac:dyDescent="0.35">
      <c r="K7638" s="4"/>
      <c r="T7638" s="2"/>
      <c r="U7638" s="2"/>
      <c r="V7638" s="2"/>
      <c r="W7638" s="2"/>
    </row>
    <row r="7639" spans="11:23" x14ac:dyDescent="0.35">
      <c r="K7639" s="4"/>
      <c r="T7639" s="2"/>
      <c r="U7639" s="2"/>
      <c r="V7639" s="2"/>
      <c r="W7639" s="2"/>
    </row>
    <row r="7640" spans="11:23" x14ac:dyDescent="0.35">
      <c r="K7640" s="4"/>
      <c r="T7640" s="2"/>
      <c r="U7640" s="2"/>
      <c r="V7640" s="2"/>
      <c r="W7640" s="2"/>
    </row>
    <row r="7641" spans="11:23" x14ac:dyDescent="0.35">
      <c r="K7641" s="4"/>
      <c r="T7641" s="2"/>
      <c r="U7641" s="2"/>
      <c r="V7641" s="2"/>
      <c r="W7641" s="2"/>
    </row>
    <row r="7642" spans="11:23" x14ac:dyDescent="0.35">
      <c r="K7642" s="4"/>
      <c r="T7642" s="2"/>
      <c r="U7642" s="2"/>
      <c r="V7642" s="2"/>
      <c r="W7642" s="2"/>
    </row>
    <row r="7643" spans="11:23" x14ac:dyDescent="0.35">
      <c r="K7643" s="4"/>
      <c r="T7643" s="2"/>
      <c r="U7643" s="2"/>
      <c r="V7643" s="2"/>
      <c r="W7643" s="2"/>
    </row>
    <row r="7644" spans="11:23" x14ac:dyDescent="0.35">
      <c r="K7644" s="4"/>
      <c r="T7644" s="2"/>
      <c r="U7644" s="2"/>
      <c r="V7644" s="2"/>
      <c r="W7644" s="2"/>
    </row>
    <row r="7645" spans="11:23" x14ac:dyDescent="0.35">
      <c r="K7645" s="4"/>
      <c r="T7645" s="2"/>
      <c r="U7645" s="2"/>
      <c r="V7645" s="2"/>
      <c r="W7645" s="2"/>
    </row>
    <row r="7646" spans="11:23" x14ac:dyDescent="0.35">
      <c r="K7646" s="4"/>
      <c r="T7646" s="2"/>
      <c r="U7646" s="2"/>
      <c r="V7646" s="2"/>
      <c r="W7646" s="2"/>
    </row>
    <row r="7647" spans="11:23" x14ac:dyDescent="0.35">
      <c r="K7647" s="4"/>
      <c r="T7647" s="2"/>
      <c r="U7647" s="2"/>
      <c r="V7647" s="2"/>
      <c r="W7647" s="2"/>
    </row>
    <row r="7648" spans="11:23" x14ac:dyDescent="0.35">
      <c r="K7648" s="4"/>
      <c r="T7648" s="2"/>
      <c r="U7648" s="2"/>
      <c r="V7648" s="2"/>
      <c r="W7648" s="2"/>
    </row>
    <row r="7649" spans="11:23" x14ac:dyDescent="0.35">
      <c r="K7649" s="4"/>
      <c r="T7649" s="2"/>
      <c r="U7649" s="2"/>
      <c r="V7649" s="2"/>
      <c r="W7649" s="2"/>
    </row>
    <row r="7650" spans="11:23" x14ac:dyDescent="0.35">
      <c r="K7650" s="4"/>
      <c r="T7650" s="2"/>
      <c r="U7650" s="2"/>
      <c r="V7650" s="2"/>
      <c r="W7650" s="2"/>
    </row>
    <row r="7651" spans="11:23" x14ac:dyDescent="0.35">
      <c r="K7651" s="4"/>
      <c r="T7651" s="2"/>
      <c r="U7651" s="2"/>
      <c r="V7651" s="2"/>
      <c r="W7651" s="2"/>
    </row>
    <row r="7652" spans="11:23" x14ac:dyDescent="0.35">
      <c r="K7652" s="4"/>
      <c r="T7652" s="2"/>
      <c r="U7652" s="2"/>
      <c r="V7652" s="2"/>
      <c r="W7652" s="2"/>
    </row>
    <row r="7653" spans="11:23" x14ac:dyDescent="0.35">
      <c r="K7653" s="4"/>
      <c r="T7653" s="2"/>
      <c r="U7653" s="2"/>
      <c r="V7653" s="2"/>
      <c r="W7653" s="2"/>
    </row>
    <row r="7654" spans="11:23" x14ac:dyDescent="0.35">
      <c r="K7654" s="4"/>
      <c r="T7654" s="2"/>
      <c r="U7654" s="2"/>
      <c r="V7654" s="2"/>
      <c r="W7654" s="2"/>
    </row>
    <row r="7655" spans="11:23" x14ac:dyDescent="0.35">
      <c r="K7655" s="4"/>
      <c r="T7655" s="2"/>
      <c r="U7655" s="2"/>
      <c r="V7655" s="2"/>
      <c r="W7655" s="2"/>
    </row>
    <row r="7656" spans="11:23" x14ac:dyDescent="0.35">
      <c r="K7656" s="4"/>
      <c r="T7656" s="2"/>
      <c r="U7656" s="2"/>
      <c r="V7656" s="2"/>
      <c r="W7656" s="2"/>
    </row>
    <row r="7657" spans="11:23" x14ac:dyDescent="0.35">
      <c r="K7657" s="4"/>
      <c r="T7657" s="2"/>
      <c r="U7657" s="2"/>
      <c r="V7657" s="2"/>
      <c r="W7657" s="2"/>
    </row>
    <row r="7658" spans="11:23" x14ac:dyDescent="0.35">
      <c r="K7658" s="4"/>
      <c r="T7658" s="2"/>
      <c r="U7658" s="2"/>
      <c r="V7658" s="2"/>
      <c r="W7658" s="2"/>
    </row>
    <row r="7659" spans="11:23" x14ac:dyDescent="0.35">
      <c r="K7659" s="4"/>
      <c r="T7659" s="2"/>
      <c r="U7659" s="2"/>
      <c r="V7659" s="2"/>
      <c r="W7659" s="2"/>
    </row>
    <row r="7660" spans="11:23" x14ac:dyDescent="0.35">
      <c r="K7660" s="4"/>
      <c r="T7660" s="2"/>
      <c r="U7660" s="2"/>
      <c r="V7660" s="2"/>
      <c r="W7660" s="2"/>
    </row>
    <row r="7661" spans="11:23" x14ac:dyDescent="0.35">
      <c r="K7661" s="4"/>
      <c r="T7661" s="2"/>
      <c r="U7661" s="2"/>
      <c r="V7661" s="2"/>
      <c r="W7661" s="2"/>
    </row>
    <row r="7662" spans="11:23" x14ac:dyDescent="0.35">
      <c r="K7662" s="4"/>
      <c r="T7662" s="2"/>
      <c r="U7662" s="2"/>
      <c r="V7662" s="2"/>
      <c r="W7662" s="2"/>
    </row>
    <row r="7663" spans="11:23" x14ac:dyDescent="0.35">
      <c r="K7663" s="4"/>
      <c r="T7663" s="2"/>
      <c r="U7663" s="2"/>
      <c r="V7663" s="2"/>
      <c r="W7663" s="2"/>
    </row>
    <row r="7664" spans="11:23" x14ac:dyDescent="0.35">
      <c r="K7664" s="4"/>
      <c r="T7664" s="2"/>
      <c r="U7664" s="2"/>
      <c r="V7664" s="2"/>
      <c r="W7664" s="2"/>
    </row>
    <row r="7665" spans="11:23" x14ac:dyDescent="0.35">
      <c r="K7665" s="4"/>
      <c r="T7665" s="2"/>
      <c r="U7665" s="2"/>
      <c r="V7665" s="2"/>
      <c r="W7665" s="2"/>
    </row>
    <row r="7666" spans="11:23" x14ac:dyDescent="0.35">
      <c r="K7666" s="4"/>
      <c r="T7666" s="2"/>
      <c r="U7666" s="2"/>
      <c r="V7666" s="2"/>
      <c r="W7666" s="2"/>
    </row>
    <row r="7667" spans="11:23" x14ac:dyDescent="0.35">
      <c r="K7667" s="4"/>
      <c r="T7667" s="2"/>
      <c r="U7667" s="2"/>
      <c r="V7667" s="2"/>
      <c r="W7667" s="2"/>
    </row>
    <row r="7668" spans="11:23" x14ac:dyDescent="0.35">
      <c r="K7668" s="4"/>
      <c r="T7668" s="2"/>
      <c r="U7668" s="2"/>
      <c r="V7668" s="2"/>
      <c r="W7668" s="2"/>
    </row>
    <row r="7669" spans="11:23" x14ac:dyDescent="0.35">
      <c r="K7669" s="4"/>
      <c r="T7669" s="2"/>
      <c r="U7669" s="2"/>
      <c r="V7669" s="2"/>
      <c r="W7669" s="2"/>
    </row>
    <row r="7670" spans="11:23" x14ac:dyDescent="0.35">
      <c r="K7670" s="4"/>
      <c r="T7670" s="2"/>
      <c r="U7670" s="2"/>
      <c r="V7670" s="2"/>
      <c r="W7670" s="2"/>
    </row>
    <row r="7671" spans="11:23" x14ac:dyDescent="0.35">
      <c r="K7671" s="4"/>
      <c r="T7671" s="2"/>
      <c r="U7671" s="2"/>
      <c r="V7671" s="2"/>
      <c r="W7671" s="2"/>
    </row>
    <row r="7672" spans="11:23" x14ac:dyDescent="0.35">
      <c r="K7672" s="4"/>
      <c r="T7672" s="2"/>
      <c r="U7672" s="2"/>
      <c r="V7672" s="2"/>
      <c r="W7672" s="2"/>
    </row>
    <row r="7673" spans="11:23" x14ac:dyDescent="0.35">
      <c r="K7673" s="4"/>
      <c r="T7673" s="2"/>
      <c r="U7673" s="2"/>
      <c r="V7673" s="2"/>
      <c r="W7673" s="2"/>
    </row>
    <row r="7674" spans="11:23" x14ac:dyDescent="0.35">
      <c r="K7674" s="4"/>
      <c r="T7674" s="2"/>
      <c r="U7674" s="2"/>
      <c r="V7674" s="2"/>
      <c r="W7674" s="2"/>
    </row>
    <row r="7675" spans="11:23" x14ac:dyDescent="0.35">
      <c r="K7675" s="4"/>
      <c r="T7675" s="2"/>
      <c r="U7675" s="2"/>
      <c r="V7675" s="2"/>
      <c r="W7675" s="2"/>
    </row>
    <row r="7676" spans="11:23" x14ac:dyDescent="0.35">
      <c r="K7676" s="4"/>
      <c r="T7676" s="2"/>
      <c r="U7676" s="2"/>
      <c r="V7676" s="2"/>
      <c r="W7676" s="2"/>
    </row>
    <row r="7677" spans="11:23" x14ac:dyDescent="0.35">
      <c r="K7677" s="4"/>
      <c r="T7677" s="2"/>
      <c r="U7677" s="2"/>
      <c r="V7677" s="2"/>
      <c r="W7677" s="2"/>
    </row>
    <row r="7678" spans="11:23" x14ac:dyDescent="0.35">
      <c r="K7678" s="4"/>
      <c r="T7678" s="2"/>
      <c r="U7678" s="2"/>
      <c r="V7678" s="2"/>
      <c r="W7678" s="2"/>
    </row>
    <row r="7679" spans="11:23" x14ac:dyDescent="0.35">
      <c r="K7679" s="4"/>
      <c r="T7679" s="2"/>
      <c r="U7679" s="2"/>
      <c r="V7679" s="2"/>
      <c r="W7679" s="2"/>
    </row>
    <row r="7680" spans="11:23" x14ac:dyDescent="0.35">
      <c r="K7680" s="4"/>
      <c r="T7680" s="2"/>
      <c r="U7680" s="2"/>
      <c r="V7680" s="2"/>
      <c r="W7680" s="2"/>
    </row>
    <row r="7681" spans="11:23" x14ac:dyDescent="0.35">
      <c r="K7681" s="4"/>
      <c r="T7681" s="2"/>
      <c r="U7681" s="2"/>
      <c r="V7681" s="2"/>
      <c r="W7681" s="2"/>
    </row>
    <row r="7682" spans="11:23" x14ac:dyDescent="0.35">
      <c r="K7682" s="4"/>
      <c r="T7682" s="2"/>
      <c r="U7682" s="2"/>
      <c r="V7682" s="2"/>
      <c r="W7682" s="2"/>
    </row>
    <row r="7683" spans="11:23" x14ac:dyDescent="0.35">
      <c r="K7683" s="4"/>
      <c r="T7683" s="2"/>
      <c r="U7683" s="2"/>
      <c r="V7683" s="2"/>
      <c r="W7683" s="2"/>
    </row>
    <row r="7684" spans="11:23" x14ac:dyDescent="0.35">
      <c r="K7684" s="4"/>
      <c r="T7684" s="2"/>
      <c r="U7684" s="2"/>
      <c r="V7684" s="2"/>
      <c r="W7684" s="2"/>
    </row>
    <row r="7685" spans="11:23" x14ac:dyDescent="0.35">
      <c r="K7685" s="4"/>
      <c r="T7685" s="2"/>
      <c r="U7685" s="2"/>
      <c r="V7685" s="2"/>
      <c r="W7685" s="2"/>
    </row>
    <row r="7686" spans="11:23" x14ac:dyDescent="0.35">
      <c r="K7686" s="4"/>
      <c r="T7686" s="2"/>
      <c r="U7686" s="2"/>
      <c r="V7686" s="2"/>
      <c r="W7686" s="2"/>
    </row>
    <row r="7687" spans="11:23" x14ac:dyDescent="0.35">
      <c r="K7687" s="4"/>
      <c r="T7687" s="2"/>
      <c r="U7687" s="2"/>
      <c r="V7687" s="2"/>
      <c r="W7687" s="2"/>
    </row>
    <row r="7688" spans="11:23" x14ac:dyDescent="0.35">
      <c r="K7688" s="4"/>
      <c r="T7688" s="2"/>
      <c r="U7688" s="2"/>
      <c r="V7688" s="2"/>
      <c r="W7688" s="2"/>
    </row>
    <row r="7689" spans="11:23" x14ac:dyDescent="0.35">
      <c r="K7689" s="4"/>
      <c r="T7689" s="2"/>
      <c r="U7689" s="2"/>
      <c r="V7689" s="2"/>
      <c r="W7689" s="2"/>
    </row>
    <row r="7690" spans="11:23" x14ac:dyDescent="0.35">
      <c r="K7690" s="4"/>
      <c r="T7690" s="2"/>
      <c r="U7690" s="2"/>
      <c r="V7690" s="2"/>
      <c r="W7690" s="2"/>
    </row>
    <row r="7691" spans="11:23" x14ac:dyDescent="0.35">
      <c r="K7691" s="4"/>
      <c r="T7691" s="2"/>
      <c r="U7691" s="2"/>
      <c r="V7691" s="2"/>
      <c r="W7691" s="2"/>
    </row>
    <row r="7692" spans="11:23" x14ac:dyDescent="0.35">
      <c r="K7692" s="4"/>
      <c r="T7692" s="2"/>
      <c r="U7692" s="2"/>
      <c r="V7692" s="2"/>
      <c r="W7692" s="2"/>
    </row>
    <row r="7693" spans="11:23" x14ac:dyDescent="0.35">
      <c r="K7693" s="4"/>
      <c r="T7693" s="2"/>
      <c r="U7693" s="2"/>
      <c r="V7693" s="2"/>
      <c r="W7693" s="2"/>
    </row>
    <row r="7694" spans="11:23" x14ac:dyDescent="0.35">
      <c r="K7694" s="4"/>
      <c r="T7694" s="2"/>
      <c r="U7694" s="2"/>
      <c r="V7694" s="2"/>
      <c r="W7694" s="2"/>
    </row>
    <row r="7695" spans="11:23" x14ac:dyDescent="0.35">
      <c r="K7695" s="4"/>
      <c r="T7695" s="2"/>
      <c r="U7695" s="2"/>
      <c r="V7695" s="2"/>
      <c r="W7695" s="2"/>
    </row>
    <row r="7696" spans="11:23" x14ac:dyDescent="0.35">
      <c r="K7696" s="4"/>
      <c r="T7696" s="2"/>
      <c r="U7696" s="2"/>
      <c r="V7696" s="2"/>
      <c r="W7696" s="2"/>
    </row>
    <row r="7697" spans="11:23" x14ac:dyDescent="0.35">
      <c r="K7697" s="4"/>
      <c r="T7697" s="2"/>
      <c r="U7697" s="2"/>
      <c r="V7697" s="2"/>
      <c r="W7697" s="2"/>
    </row>
    <row r="7698" spans="11:23" x14ac:dyDescent="0.35">
      <c r="K7698" s="4"/>
      <c r="T7698" s="2"/>
      <c r="U7698" s="2"/>
      <c r="V7698" s="2"/>
      <c r="W7698" s="2"/>
    </row>
    <row r="7699" spans="11:23" x14ac:dyDescent="0.35">
      <c r="K7699" s="4"/>
      <c r="T7699" s="2"/>
      <c r="U7699" s="2"/>
      <c r="V7699" s="2"/>
      <c r="W7699" s="2"/>
    </row>
    <row r="7700" spans="11:23" x14ac:dyDescent="0.35">
      <c r="K7700" s="4"/>
      <c r="T7700" s="2"/>
      <c r="U7700" s="2"/>
      <c r="V7700" s="2"/>
      <c r="W7700" s="2"/>
    </row>
    <row r="7701" spans="11:23" x14ac:dyDescent="0.35">
      <c r="K7701" s="4"/>
      <c r="T7701" s="2"/>
      <c r="U7701" s="2"/>
      <c r="V7701" s="2"/>
      <c r="W7701" s="2"/>
    </row>
    <row r="7702" spans="11:23" x14ac:dyDescent="0.35">
      <c r="K7702" s="4"/>
      <c r="T7702" s="2"/>
      <c r="U7702" s="2"/>
      <c r="V7702" s="2"/>
      <c r="W7702" s="2"/>
    </row>
    <row r="7703" spans="11:23" x14ac:dyDescent="0.35">
      <c r="K7703" s="4"/>
      <c r="T7703" s="2"/>
      <c r="U7703" s="2"/>
      <c r="V7703" s="2"/>
      <c r="W7703" s="2"/>
    </row>
    <row r="7704" spans="11:23" x14ac:dyDescent="0.35">
      <c r="K7704" s="4"/>
      <c r="T7704" s="2"/>
      <c r="U7704" s="2"/>
      <c r="V7704" s="2"/>
      <c r="W7704" s="2"/>
    </row>
    <row r="7705" spans="11:23" x14ac:dyDescent="0.35">
      <c r="K7705" s="4"/>
      <c r="T7705" s="2"/>
      <c r="U7705" s="2"/>
      <c r="V7705" s="2"/>
      <c r="W7705" s="2"/>
    </row>
    <row r="7706" spans="11:23" x14ac:dyDescent="0.35">
      <c r="K7706" s="4"/>
      <c r="T7706" s="2"/>
      <c r="U7706" s="2"/>
      <c r="V7706" s="2"/>
      <c r="W7706" s="2"/>
    </row>
    <row r="7707" spans="11:23" x14ac:dyDescent="0.35">
      <c r="K7707" s="4"/>
      <c r="T7707" s="2"/>
      <c r="U7707" s="2"/>
      <c r="V7707" s="2"/>
      <c r="W7707" s="2"/>
    </row>
    <row r="7708" spans="11:23" x14ac:dyDescent="0.35">
      <c r="K7708" s="4"/>
      <c r="T7708" s="2"/>
      <c r="U7708" s="2"/>
      <c r="V7708" s="2"/>
      <c r="W7708" s="2"/>
    </row>
    <row r="7709" spans="11:23" x14ac:dyDescent="0.35">
      <c r="K7709" s="4"/>
      <c r="T7709" s="2"/>
      <c r="U7709" s="2"/>
      <c r="V7709" s="2"/>
      <c r="W7709" s="2"/>
    </row>
    <row r="7710" spans="11:23" x14ac:dyDescent="0.35">
      <c r="K7710" s="4"/>
      <c r="T7710" s="2"/>
      <c r="U7710" s="2"/>
      <c r="V7710" s="2"/>
      <c r="W7710" s="2"/>
    </row>
    <row r="7711" spans="11:23" x14ac:dyDescent="0.35">
      <c r="K7711" s="4"/>
      <c r="T7711" s="2"/>
      <c r="U7711" s="2"/>
      <c r="V7711" s="2"/>
      <c r="W7711" s="2"/>
    </row>
    <row r="7712" spans="11:23" x14ac:dyDescent="0.35">
      <c r="K7712" s="4"/>
      <c r="T7712" s="2"/>
      <c r="U7712" s="2"/>
      <c r="V7712" s="2"/>
      <c r="W7712" s="2"/>
    </row>
    <row r="7713" spans="11:23" x14ac:dyDescent="0.35">
      <c r="K7713" s="4"/>
      <c r="T7713" s="2"/>
      <c r="U7713" s="2"/>
      <c r="V7713" s="2"/>
      <c r="W7713" s="2"/>
    </row>
    <row r="7714" spans="11:23" x14ac:dyDescent="0.35">
      <c r="K7714" s="4"/>
      <c r="T7714" s="2"/>
      <c r="U7714" s="2"/>
      <c r="V7714" s="2"/>
      <c r="W7714" s="2"/>
    </row>
    <row r="7715" spans="11:23" x14ac:dyDescent="0.35">
      <c r="K7715" s="4"/>
      <c r="T7715" s="2"/>
      <c r="U7715" s="2"/>
      <c r="V7715" s="2"/>
      <c r="W7715" s="2"/>
    </row>
    <row r="7716" spans="11:23" x14ac:dyDescent="0.35">
      <c r="K7716" s="4"/>
      <c r="T7716" s="2"/>
      <c r="U7716" s="2"/>
      <c r="V7716" s="2"/>
      <c r="W7716" s="2"/>
    </row>
    <row r="7717" spans="11:23" x14ac:dyDescent="0.35">
      <c r="K7717" s="4"/>
      <c r="T7717" s="2"/>
      <c r="U7717" s="2"/>
      <c r="V7717" s="2"/>
      <c r="W7717" s="2"/>
    </row>
    <row r="7718" spans="11:23" x14ac:dyDescent="0.35">
      <c r="K7718" s="4"/>
      <c r="T7718" s="2"/>
      <c r="U7718" s="2"/>
      <c r="V7718" s="2"/>
      <c r="W7718" s="2"/>
    </row>
    <row r="7719" spans="11:23" x14ac:dyDescent="0.35">
      <c r="K7719" s="4"/>
      <c r="T7719" s="2"/>
      <c r="U7719" s="2"/>
      <c r="V7719" s="2"/>
      <c r="W7719" s="2"/>
    </row>
    <row r="7720" spans="11:23" x14ac:dyDescent="0.35">
      <c r="K7720" s="4"/>
      <c r="T7720" s="2"/>
      <c r="U7720" s="2"/>
      <c r="V7720" s="2"/>
      <c r="W7720" s="2"/>
    </row>
    <row r="7721" spans="11:23" x14ac:dyDescent="0.35">
      <c r="K7721" s="4"/>
      <c r="T7721" s="2"/>
      <c r="U7721" s="2"/>
      <c r="V7721" s="2"/>
      <c r="W7721" s="2"/>
    </row>
    <row r="7722" spans="11:23" x14ac:dyDescent="0.35">
      <c r="K7722" s="4"/>
      <c r="T7722" s="2"/>
      <c r="U7722" s="2"/>
      <c r="V7722" s="2"/>
      <c r="W7722" s="2"/>
    </row>
    <row r="7723" spans="11:23" x14ac:dyDescent="0.35">
      <c r="K7723" s="4"/>
      <c r="T7723" s="2"/>
      <c r="U7723" s="2"/>
      <c r="V7723" s="2"/>
      <c r="W7723" s="2"/>
    </row>
    <row r="7724" spans="11:23" x14ac:dyDescent="0.35">
      <c r="K7724" s="4"/>
      <c r="T7724" s="2"/>
      <c r="U7724" s="2"/>
      <c r="V7724" s="2"/>
      <c r="W7724" s="2"/>
    </row>
    <row r="7725" spans="11:23" x14ac:dyDescent="0.35">
      <c r="K7725" s="4"/>
      <c r="T7725" s="2"/>
      <c r="U7725" s="2"/>
      <c r="V7725" s="2"/>
      <c r="W7725" s="2"/>
    </row>
    <row r="7726" spans="11:23" x14ac:dyDescent="0.35">
      <c r="K7726" s="4"/>
      <c r="T7726" s="2"/>
      <c r="U7726" s="2"/>
      <c r="V7726" s="2"/>
      <c r="W7726" s="2"/>
    </row>
    <row r="7727" spans="11:23" x14ac:dyDescent="0.35">
      <c r="K7727" s="4"/>
      <c r="T7727" s="2"/>
      <c r="U7727" s="2"/>
      <c r="V7727" s="2"/>
      <c r="W7727" s="2"/>
    </row>
    <row r="7728" spans="11:23" x14ac:dyDescent="0.35">
      <c r="K7728" s="4"/>
      <c r="T7728" s="2"/>
      <c r="U7728" s="2"/>
      <c r="V7728" s="2"/>
      <c r="W7728" s="2"/>
    </row>
    <row r="7729" spans="11:23" x14ac:dyDescent="0.35">
      <c r="K7729" s="4"/>
      <c r="T7729" s="2"/>
      <c r="U7729" s="2"/>
      <c r="V7729" s="2"/>
      <c r="W7729" s="2"/>
    </row>
    <row r="7730" spans="11:23" x14ac:dyDescent="0.35">
      <c r="K7730" s="4"/>
      <c r="T7730" s="2"/>
      <c r="U7730" s="2"/>
      <c r="V7730" s="2"/>
      <c r="W7730" s="2"/>
    </row>
    <row r="7731" spans="11:23" x14ac:dyDescent="0.35">
      <c r="K7731" s="4"/>
      <c r="T7731" s="2"/>
      <c r="U7731" s="2"/>
      <c r="V7731" s="2"/>
      <c r="W7731" s="2"/>
    </row>
    <row r="7732" spans="11:23" x14ac:dyDescent="0.35">
      <c r="K7732" s="4"/>
      <c r="T7732" s="2"/>
      <c r="U7732" s="2"/>
      <c r="V7732" s="2"/>
      <c r="W7732" s="2"/>
    </row>
    <row r="7733" spans="11:23" x14ac:dyDescent="0.35">
      <c r="K7733" s="4"/>
      <c r="T7733" s="2"/>
      <c r="U7733" s="2"/>
      <c r="V7733" s="2"/>
      <c r="W7733" s="2"/>
    </row>
    <row r="7734" spans="11:23" x14ac:dyDescent="0.35">
      <c r="K7734" s="4"/>
      <c r="T7734" s="2"/>
      <c r="U7734" s="2"/>
      <c r="V7734" s="2"/>
      <c r="W7734" s="2"/>
    </row>
    <row r="7735" spans="11:23" x14ac:dyDescent="0.35">
      <c r="K7735" s="4"/>
      <c r="T7735" s="2"/>
      <c r="U7735" s="2"/>
      <c r="V7735" s="2"/>
      <c r="W7735" s="2"/>
    </row>
    <row r="7736" spans="11:23" x14ac:dyDescent="0.35">
      <c r="K7736" s="4"/>
      <c r="T7736" s="2"/>
      <c r="U7736" s="2"/>
      <c r="V7736" s="2"/>
      <c r="W7736" s="2"/>
    </row>
    <row r="7737" spans="11:23" x14ac:dyDescent="0.35">
      <c r="K7737" s="4"/>
      <c r="T7737" s="2"/>
      <c r="U7737" s="2"/>
      <c r="V7737" s="2"/>
      <c r="W7737" s="2"/>
    </row>
    <row r="7738" spans="11:23" x14ac:dyDescent="0.35">
      <c r="K7738" s="4"/>
      <c r="T7738" s="2"/>
      <c r="U7738" s="2"/>
      <c r="V7738" s="2"/>
      <c r="W7738" s="2"/>
    </row>
    <row r="7739" spans="11:23" x14ac:dyDescent="0.35">
      <c r="K7739" s="4"/>
      <c r="T7739" s="2"/>
      <c r="U7739" s="2"/>
      <c r="V7739" s="2"/>
      <c r="W7739" s="2"/>
    </row>
    <row r="7740" spans="11:23" x14ac:dyDescent="0.35">
      <c r="K7740" s="4"/>
      <c r="T7740" s="2"/>
      <c r="U7740" s="2"/>
      <c r="V7740" s="2"/>
      <c r="W7740" s="2"/>
    </row>
    <row r="7741" spans="11:23" x14ac:dyDescent="0.35">
      <c r="K7741" s="4"/>
      <c r="T7741" s="2"/>
      <c r="U7741" s="2"/>
      <c r="V7741" s="2"/>
      <c r="W7741" s="2"/>
    </row>
    <row r="7742" spans="11:23" x14ac:dyDescent="0.35">
      <c r="K7742" s="4"/>
      <c r="T7742" s="2"/>
      <c r="U7742" s="2"/>
      <c r="V7742" s="2"/>
      <c r="W7742" s="2"/>
    </row>
    <row r="7743" spans="11:23" x14ac:dyDescent="0.35">
      <c r="K7743" s="4"/>
      <c r="T7743" s="2"/>
      <c r="U7743" s="2"/>
      <c r="V7743" s="2"/>
      <c r="W7743" s="2"/>
    </row>
    <row r="7744" spans="11:23" x14ac:dyDescent="0.35">
      <c r="K7744" s="4"/>
      <c r="T7744" s="2"/>
      <c r="U7744" s="2"/>
      <c r="V7744" s="2"/>
      <c r="W7744" s="2"/>
    </row>
    <row r="7745" spans="11:23" x14ac:dyDescent="0.35">
      <c r="K7745" s="4"/>
      <c r="T7745" s="2"/>
      <c r="U7745" s="2"/>
      <c r="V7745" s="2"/>
      <c r="W7745" s="2"/>
    </row>
    <row r="7746" spans="11:23" x14ac:dyDescent="0.35">
      <c r="K7746" s="4"/>
      <c r="T7746" s="2"/>
      <c r="U7746" s="2"/>
      <c r="V7746" s="2"/>
      <c r="W7746" s="2"/>
    </row>
    <row r="7747" spans="11:23" x14ac:dyDescent="0.35">
      <c r="K7747" s="4"/>
      <c r="T7747" s="2"/>
      <c r="U7747" s="2"/>
      <c r="V7747" s="2"/>
      <c r="W7747" s="2"/>
    </row>
    <row r="7748" spans="11:23" x14ac:dyDescent="0.35">
      <c r="K7748" s="4"/>
      <c r="T7748" s="2"/>
      <c r="U7748" s="2"/>
      <c r="V7748" s="2"/>
      <c r="W7748" s="2"/>
    </row>
    <row r="7749" spans="11:23" x14ac:dyDescent="0.35">
      <c r="K7749" s="4"/>
      <c r="T7749" s="2"/>
      <c r="U7749" s="2"/>
      <c r="V7749" s="2"/>
      <c r="W7749" s="2"/>
    </row>
    <row r="7750" spans="11:23" x14ac:dyDescent="0.35">
      <c r="K7750" s="4"/>
      <c r="T7750" s="2"/>
      <c r="U7750" s="2"/>
      <c r="V7750" s="2"/>
      <c r="W7750" s="2"/>
    </row>
    <row r="7751" spans="11:23" x14ac:dyDescent="0.35">
      <c r="K7751" s="4"/>
      <c r="T7751" s="2"/>
      <c r="U7751" s="2"/>
      <c r="V7751" s="2"/>
      <c r="W7751" s="2"/>
    </row>
    <row r="7752" spans="11:23" x14ac:dyDescent="0.35">
      <c r="K7752" s="4"/>
      <c r="T7752" s="2"/>
      <c r="U7752" s="2"/>
      <c r="V7752" s="2"/>
      <c r="W7752" s="2"/>
    </row>
    <row r="7753" spans="11:23" x14ac:dyDescent="0.35">
      <c r="K7753" s="4"/>
      <c r="T7753" s="2"/>
      <c r="U7753" s="2"/>
      <c r="V7753" s="2"/>
      <c r="W7753" s="2"/>
    </row>
    <row r="7754" spans="11:23" x14ac:dyDescent="0.35">
      <c r="K7754" s="4"/>
      <c r="T7754" s="2"/>
      <c r="U7754" s="2"/>
      <c r="V7754" s="2"/>
      <c r="W7754" s="2"/>
    </row>
    <row r="7755" spans="11:23" x14ac:dyDescent="0.35">
      <c r="K7755" s="4"/>
      <c r="T7755" s="2"/>
      <c r="U7755" s="2"/>
      <c r="V7755" s="2"/>
      <c r="W7755" s="2"/>
    </row>
    <row r="7756" spans="11:23" x14ac:dyDescent="0.35">
      <c r="K7756" s="4"/>
      <c r="T7756" s="2"/>
      <c r="U7756" s="2"/>
      <c r="V7756" s="2"/>
      <c r="W7756" s="2"/>
    </row>
    <row r="7757" spans="11:23" x14ac:dyDescent="0.35">
      <c r="K7757" s="4"/>
      <c r="T7757" s="2"/>
      <c r="U7757" s="2"/>
      <c r="V7757" s="2"/>
      <c r="W7757" s="2"/>
    </row>
    <row r="7758" spans="11:23" x14ac:dyDescent="0.35">
      <c r="K7758" s="4"/>
      <c r="T7758" s="2"/>
      <c r="U7758" s="2"/>
      <c r="V7758" s="2"/>
      <c r="W7758" s="2"/>
    </row>
    <row r="7759" spans="11:23" x14ac:dyDescent="0.35">
      <c r="K7759" s="4"/>
      <c r="T7759" s="2"/>
      <c r="U7759" s="2"/>
      <c r="V7759" s="2"/>
      <c r="W7759" s="2"/>
    </row>
    <row r="7760" spans="11:23" x14ac:dyDescent="0.35">
      <c r="K7760" s="4"/>
      <c r="T7760" s="2"/>
      <c r="U7760" s="2"/>
      <c r="V7760" s="2"/>
      <c r="W7760" s="2"/>
    </row>
    <row r="7761" spans="11:23" x14ac:dyDescent="0.35">
      <c r="K7761" s="4"/>
      <c r="T7761" s="2"/>
      <c r="U7761" s="2"/>
      <c r="V7761" s="2"/>
      <c r="W7761" s="2"/>
    </row>
    <row r="7762" spans="11:23" x14ac:dyDescent="0.35">
      <c r="K7762" s="4"/>
      <c r="T7762" s="2"/>
      <c r="U7762" s="2"/>
      <c r="V7762" s="2"/>
      <c r="W7762" s="2"/>
    </row>
    <row r="7763" spans="11:23" x14ac:dyDescent="0.35">
      <c r="K7763" s="4"/>
      <c r="T7763" s="2"/>
      <c r="U7763" s="2"/>
      <c r="V7763" s="2"/>
      <c r="W7763" s="2"/>
    </row>
    <row r="7764" spans="11:23" x14ac:dyDescent="0.35">
      <c r="K7764" s="4"/>
      <c r="T7764" s="2"/>
      <c r="U7764" s="2"/>
      <c r="V7764" s="2"/>
      <c r="W7764" s="2"/>
    </row>
    <row r="7765" spans="11:23" x14ac:dyDescent="0.35">
      <c r="K7765" s="4"/>
      <c r="T7765" s="2"/>
      <c r="U7765" s="2"/>
      <c r="V7765" s="2"/>
      <c r="W7765" s="2"/>
    </row>
    <row r="7766" spans="11:23" x14ac:dyDescent="0.35">
      <c r="K7766" s="4"/>
      <c r="T7766" s="2"/>
      <c r="U7766" s="2"/>
      <c r="V7766" s="2"/>
      <c r="W7766" s="2"/>
    </row>
    <row r="7767" spans="11:23" x14ac:dyDescent="0.35">
      <c r="K7767" s="4"/>
      <c r="T7767" s="2"/>
      <c r="U7767" s="2"/>
      <c r="V7767" s="2"/>
      <c r="W7767" s="2"/>
    </row>
    <row r="7768" spans="11:23" x14ac:dyDescent="0.35">
      <c r="K7768" s="4"/>
      <c r="T7768" s="2"/>
      <c r="U7768" s="2"/>
      <c r="V7768" s="2"/>
      <c r="W7768" s="2"/>
    </row>
    <row r="7769" spans="11:23" x14ac:dyDescent="0.35">
      <c r="K7769" s="4"/>
      <c r="T7769" s="2"/>
      <c r="U7769" s="2"/>
      <c r="V7769" s="2"/>
      <c r="W7769" s="2"/>
    </row>
    <row r="7770" spans="11:23" x14ac:dyDescent="0.35">
      <c r="K7770" s="4"/>
      <c r="T7770" s="2"/>
      <c r="U7770" s="2"/>
      <c r="V7770" s="2"/>
      <c r="W7770" s="2"/>
    </row>
    <row r="7771" spans="11:23" x14ac:dyDescent="0.35">
      <c r="K7771" s="4"/>
      <c r="T7771" s="2"/>
      <c r="U7771" s="2"/>
      <c r="V7771" s="2"/>
      <c r="W7771" s="2"/>
    </row>
    <row r="7772" spans="11:23" x14ac:dyDescent="0.35">
      <c r="K7772" s="4"/>
      <c r="T7772" s="2"/>
      <c r="U7772" s="2"/>
      <c r="V7772" s="2"/>
      <c r="W7772" s="2"/>
    </row>
    <row r="7773" spans="11:23" x14ac:dyDescent="0.35">
      <c r="K7773" s="4"/>
      <c r="T7773" s="2"/>
      <c r="U7773" s="2"/>
      <c r="V7773" s="2"/>
      <c r="W7773" s="2"/>
    </row>
    <row r="7774" spans="11:23" x14ac:dyDescent="0.35">
      <c r="K7774" s="4"/>
      <c r="T7774" s="2"/>
      <c r="U7774" s="2"/>
      <c r="V7774" s="2"/>
      <c r="W7774" s="2"/>
    </row>
    <row r="7775" spans="11:23" x14ac:dyDescent="0.35">
      <c r="K7775" s="4"/>
      <c r="T7775" s="2"/>
      <c r="U7775" s="2"/>
      <c r="V7775" s="2"/>
      <c r="W7775" s="2"/>
    </row>
    <row r="7776" spans="11:23" x14ac:dyDescent="0.35">
      <c r="K7776" s="4"/>
      <c r="T7776" s="2"/>
      <c r="U7776" s="2"/>
      <c r="V7776" s="2"/>
      <c r="W7776" s="2"/>
    </row>
    <row r="7777" spans="11:23" x14ac:dyDescent="0.35">
      <c r="K7777" s="4"/>
      <c r="T7777" s="2"/>
      <c r="U7777" s="2"/>
      <c r="V7777" s="2"/>
      <c r="W7777" s="2"/>
    </row>
    <row r="7778" spans="11:23" x14ac:dyDescent="0.35">
      <c r="K7778" s="4"/>
      <c r="T7778" s="2"/>
      <c r="U7778" s="2"/>
      <c r="V7778" s="2"/>
      <c r="W7778" s="2"/>
    </row>
    <row r="7779" spans="11:23" x14ac:dyDescent="0.35">
      <c r="K7779" s="4"/>
      <c r="T7779" s="2"/>
      <c r="U7779" s="2"/>
      <c r="V7779" s="2"/>
      <c r="W7779" s="2"/>
    </row>
    <row r="7780" spans="11:23" x14ac:dyDescent="0.35">
      <c r="K7780" s="4"/>
      <c r="T7780" s="2"/>
      <c r="U7780" s="2"/>
      <c r="V7780" s="2"/>
      <c r="W7780" s="2"/>
    </row>
    <row r="7781" spans="11:23" x14ac:dyDescent="0.35">
      <c r="K7781" s="4"/>
      <c r="T7781" s="2"/>
      <c r="U7781" s="2"/>
      <c r="V7781" s="2"/>
      <c r="W7781" s="2"/>
    </row>
    <row r="7782" spans="11:23" x14ac:dyDescent="0.35">
      <c r="K7782" s="4"/>
      <c r="T7782" s="2"/>
      <c r="U7782" s="2"/>
      <c r="V7782" s="2"/>
      <c r="W7782" s="2"/>
    </row>
    <row r="7783" spans="11:23" x14ac:dyDescent="0.35">
      <c r="K7783" s="4"/>
      <c r="T7783" s="2"/>
      <c r="U7783" s="2"/>
      <c r="V7783" s="2"/>
      <c r="W7783" s="2"/>
    </row>
    <row r="7784" spans="11:23" x14ac:dyDescent="0.35">
      <c r="K7784" s="4"/>
      <c r="T7784" s="2"/>
      <c r="U7784" s="2"/>
      <c r="V7784" s="2"/>
      <c r="W7784" s="2"/>
    </row>
    <row r="7785" spans="11:23" x14ac:dyDescent="0.35">
      <c r="K7785" s="4"/>
      <c r="T7785" s="2"/>
      <c r="U7785" s="2"/>
      <c r="V7785" s="2"/>
      <c r="W7785" s="2"/>
    </row>
    <row r="7786" spans="11:23" x14ac:dyDescent="0.35">
      <c r="K7786" s="4"/>
      <c r="T7786" s="2"/>
      <c r="U7786" s="2"/>
      <c r="V7786" s="2"/>
      <c r="W7786" s="2"/>
    </row>
    <row r="7787" spans="11:23" x14ac:dyDescent="0.35">
      <c r="K7787" s="4"/>
      <c r="T7787" s="2"/>
      <c r="U7787" s="2"/>
      <c r="V7787" s="2"/>
      <c r="W7787" s="2"/>
    </row>
    <row r="7788" spans="11:23" x14ac:dyDescent="0.35">
      <c r="K7788" s="4"/>
      <c r="T7788" s="2"/>
      <c r="U7788" s="2"/>
      <c r="V7788" s="2"/>
      <c r="W7788" s="2"/>
    </row>
    <row r="7789" spans="11:23" x14ac:dyDescent="0.35">
      <c r="K7789" s="4"/>
      <c r="T7789" s="2"/>
      <c r="U7789" s="2"/>
      <c r="V7789" s="2"/>
      <c r="W7789" s="2"/>
    </row>
    <row r="7790" spans="11:23" x14ac:dyDescent="0.35">
      <c r="K7790" s="4"/>
      <c r="T7790" s="2"/>
      <c r="U7790" s="2"/>
      <c r="V7790" s="2"/>
      <c r="W7790" s="2"/>
    </row>
    <row r="7791" spans="11:23" x14ac:dyDescent="0.35">
      <c r="K7791" s="4"/>
      <c r="T7791" s="2"/>
      <c r="U7791" s="2"/>
      <c r="V7791" s="2"/>
      <c r="W7791" s="2"/>
    </row>
    <row r="7792" spans="11:23" x14ac:dyDescent="0.35">
      <c r="K7792" s="4"/>
      <c r="T7792" s="2"/>
      <c r="U7792" s="2"/>
      <c r="V7792" s="2"/>
      <c r="W7792" s="2"/>
    </row>
    <row r="7793" spans="11:23" x14ac:dyDescent="0.35">
      <c r="K7793" s="4"/>
      <c r="T7793" s="2"/>
      <c r="U7793" s="2"/>
      <c r="V7793" s="2"/>
      <c r="W7793" s="2"/>
    </row>
    <row r="7794" spans="11:23" x14ac:dyDescent="0.35">
      <c r="K7794" s="4"/>
      <c r="T7794" s="2"/>
      <c r="U7794" s="2"/>
      <c r="V7794" s="2"/>
      <c r="W7794" s="2"/>
    </row>
    <row r="7795" spans="11:23" x14ac:dyDescent="0.35">
      <c r="K7795" s="4"/>
      <c r="T7795" s="2"/>
      <c r="U7795" s="2"/>
      <c r="V7795" s="2"/>
      <c r="W7795" s="2"/>
    </row>
    <row r="7796" spans="11:23" x14ac:dyDescent="0.35">
      <c r="K7796" s="4"/>
      <c r="T7796" s="2"/>
      <c r="U7796" s="2"/>
      <c r="V7796" s="2"/>
      <c r="W7796" s="2"/>
    </row>
    <row r="7797" spans="11:23" x14ac:dyDescent="0.35">
      <c r="K7797" s="4"/>
      <c r="T7797" s="2"/>
      <c r="U7797" s="2"/>
      <c r="V7797" s="2"/>
      <c r="W7797" s="2"/>
    </row>
    <row r="7798" spans="11:23" x14ac:dyDescent="0.35">
      <c r="K7798" s="4"/>
      <c r="T7798" s="2"/>
      <c r="U7798" s="2"/>
      <c r="V7798" s="2"/>
      <c r="W7798" s="2"/>
    </row>
    <row r="7799" spans="11:23" x14ac:dyDescent="0.35">
      <c r="K7799" s="4"/>
      <c r="T7799" s="2"/>
      <c r="U7799" s="2"/>
      <c r="V7799" s="2"/>
      <c r="W7799" s="2"/>
    </row>
    <row r="7800" spans="11:23" x14ac:dyDescent="0.35">
      <c r="K7800" s="4"/>
      <c r="T7800" s="2"/>
      <c r="U7800" s="2"/>
      <c r="V7800" s="2"/>
      <c r="W7800" s="2"/>
    </row>
    <row r="7801" spans="11:23" x14ac:dyDescent="0.35">
      <c r="K7801" s="4"/>
      <c r="T7801" s="2"/>
      <c r="U7801" s="2"/>
      <c r="V7801" s="2"/>
      <c r="W7801" s="2"/>
    </row>
    <row r="7802" spans="11:23" x14ac:dyDescent="0.35">
      <c r="K7802" s="4"/>
      <c r="T7802" s="2"/>
      <c r="U7802" s="2"/>
      <c r="V7802" s="2"/>
      <c r="W7802" s="2"/>
    </row>
    <row r="7803" spans="11:23" x14ac:dyDescent="0.35">
      <c r="K7803" s="4"/>
      <c r="T7803" s="2"/>
      <c r="U7803" s="2"/>
      <c r="V7803" s="2"/>
      <c r="W7803" s="2"/>
    </row>
    <row r="7804" spans="11:23" x14ac:dyDescent="0.35">
      <c r="K7804" s="4"/>
      <c r="T7804" s="2"/>
      <c r="U7804" s="2"/>
      <c r="V7804" s="2"/>
      <c r="W7804" s="2"/>
    </row>
    <row r="7805" spans="11:23" x14ac:dyDescent="0.35">
      <c r="K7805" s="4"/>
      <c r="T7805" s="2"/>
      <c r="U7805" s="2"/>
      <c r="V7805" s="2"/>
      <c r="W7805" s="2"/>
    </row>
    <row r="7806" spans="11:23" x14ac:dyDescent="0.35">
      <c r="K7806" s="4"/>
      <c r="T7806" s="2"/>
      <c r="U7806" s="2"/>
      <c r="V7806" s="2"/>
      <c r="W7806" s="2"/>
    </row>
    <row r="7807" spans="11:23" x14ac:dyDescent="0.35">
      <c r="K7807" s="4"/>
      <c r="T7807" s="2"/>
      <c r="U7807" s="2"/>
      <c r="V7807" s="2"/>
      <c r="W7807" s="2"/>
    </row>
    <row r="7808" spans="11:23" x14ac:dyDescent="0.35">
      <c r="K7808" s="4"/>
      <c r="T7808" s="2"/>
      <c r="U7808" s="2"/>
      <c r="V7808" s="2"/>
      <c r="W7808" s="2"/>
    </row>
    <row r="7809" spans="11:23" x14ac:dyDescent="0.35">
      <c r="K7809" s="4"/>
      <c r="T7809" s="2"/>
      <c r="U7809" s="2"/>
      <c r="V7809" s="2"/>
      <c r="W7809" s="2"/>
    </row>
    <row r="7810" spans="11:23" x14ac:dyDescent="0.35">
      <c r="K7810" s="4"/>
      <c r="T7810" s="2"/>
      <c r="U7810" s="2"/>
      <c r="V7810" s="2"/>
      <c r="W7810" s="2"/>
    </row>
    <row r="7811" spans="11:23" x14ac:dyDescent="0.35">
      <c r="K7811" s="4"/>
      <c r="T7811" s="2"/>
      <c r="U7811" s="2"/>
      <c r="V7811" s="2"/>
      <c r="W7811" s="2"/>
    </row>
    <row r="7812" spans="11:23" x14ac:dyDescent="0.35">
      <c r="K7812" s="4"/>
      <c r="T7812" s="2"/>
      <c r="U7812" s="2"/>
      <c r="V7812" s="2"/>
      <c r="W7812" s="2"/>
    </row>
    <row r="7813" spans="11:23" x14ac:dyDescent="0.35">
      <c r="K7813" s="4"/>
      <c r="T7813" s="2"/>
      <c r="U7813" s="2"/>
      <c r="V7813" s="2"/>
      <c r="W7813" s="2"/>
    </row>
    <row r="7814" spans="11:23" x14ac:dyDescent="0.35">
      <c r="K7814" s="4"/>
      <c r="T7814" s="2"/>
      <c r="U7814" s="2"/>
      <c r="V7814" s="2"/>
      <c r="W7814" s="2"/>
    </row>
    <row r="7815" spans="11:23" x14ac:dyDescent="0.35">
      <c r="K7815" s="4"/>
      <c r="T7815" s="2"/>
      <c r="U7815" s="2"/>
      <c r="V7815" s="2"/>
      <c r="W7815" s="2"/>
    </row>
    <row r="7816" spans="11:23" x14ac:dyDescent="0.35">
      <c r="K7816" s="4"/>
      <c r="T7816" s="2"/>
      <c r="U7816" s="2"/>
      <c r="V7816" s="2"/>
      <c r="W7816" s="2"/>
    </row>
    <row r="7817" spans="11:23" x14ac:dyDescent="0.35">
      <c r="K7817" s="4"/>
      <c r="T7817" s="2"/>
      <c r="U7817" s="2"/>
      <c r="V7817" s="2"/>
      <c r="W7817" s="2"/>
    </row>
    <row r="7818" spans="11:23" x14ac:dyDescent="0.35">
      <c r="K7818" s="4"/>
      <c r="T7818" s="2"/>
      <c r="U7818" s="2"/>
      <c r="V7818" s="2"/>
      <c r="W7818" s="2"/>
    </row>
    <row r="7819" spans="11:23" x14ac:dyDescent="0.35">
      <c r="K7819" s="4"/>
      <c r="T7819" s="2"/>
      <c r="U7819" s="2"/>
      <c r="V7819" s="2"/>
      <c r="W7819" s="2"/>
    </row>
    <row r="7820" spans="11:23" x14ac:dyDescent="0.35">
      <c r="K7820" s="4"/>
      <c r="T7820" s="2"/>
      <c r="U7820" s="2"/>
      <c r="V7820" s="2"/>
      <c r="W7820" s="2"/>
    </row>
    <row r="7821" spans="11:23" x14ac:dyDescent="0.35">
      <c r="K7821" s="4"/>
      <c r="T7821" s="2"/>
      <c r="U7821" s="2"/>
      <c r="V7821" s="2"/>
      <c r="W7821" s="2"/>
    </row>
    <row r="7822" spans="11:23" x14ac:dyDescent="0.35">
      <c r="K7822" s="4"/>
      <c r="T7822" s="2"/>
      <c r="U7822" s="2"/>
      <c r="V7822" s="2"/>
      <c r="W7822" s="2"/>
    </row>
    <row r="7823" spans="11:23" x14ac:dyDescent="0.35">
      <c r="K7823" s="4"/>
      <c r="T7823" s="2"/>
      <c r="U7823" s="2"/>
      <c r="V7823" s="2"/>
      <c r="W7823" s="2"/>
    </row>
    <row r="7824" spans="11:23" x14ac:dyDescent="0.35">
      <c r="K7824" s="4"/>
      <c r="T7824" s="2"/>
      <c r="U7824" s="2"/>
      <c r="V7824" s="2"/>
      <c r="W7824" s="2"/>
    </row>
    <row r="7825" spans="11:23" x14ac:dyDescent="0.35">
      <c r="K7825" s="4"/>
      <c r="T7825" s="2"/>
      <c r="U7825" s="2"/>
      <c r="V7825" s="2"/>
      <c r="W7825" s="2"/>
    </row>
    <row r="7826" spans="11:23" x14ac:dyDescent="0.35">
      <c r="K7826" s="4"/>
      <c r="T7826" s="2"/>
      <c r="U7826" s="2"/>
      <c r="V7826" s="2"/>
      <c r="W7826" s="2"/>
    </row>
    <row r="7827" spans="11:23" x14ac:dyDescent="0.35">
      <c r="K7827" s="4"/>
      <c r="T7827" s="2"/>
      <c r="U7827" s="2"/>
      <c r="V7827" s="2"/>
      <c r="W7827" s="2"/>
    </row>
    <row r="7828" spans="11:23" x14ac:dyDescent="0.35">
      <c r="K7828" s="4"/>
      <c r="T7828" s="2"/>
      <c r="U7828" s="2"/>
      <c r="V7828" s="2"/>
      <c r="W7828" s="2"/>
    </row>
    <row r="7829" spans="11:23" x14ac:dyDescent="0.35">
      <c r="K7829" s="4"/>
      <c r="T7829" s="2"/>
      <c r="U7829" s="2"/>
      <c r="V7829" s="2"/>
      <c r="W7829" s="2"/>
    </row>
    <row r="7830" spans="11:23" x14ac:dyDescent="0.35">
      <c r="K7830" s="4"/>
      <c r="T7830" s="2"/>
      <c r="U7830" s="2"/>
      <c r="V7830" s="2"/>
      <c r="W7830" s="2"/>
    </row>
    <row r="7831" spans="11:23" x14ac:dyDescent="0.35">
      <c r="K7831" s="4"/>
      <c r="T7831" s="2"/>
      <c r="U7831" s="2"/>
      <c r="V7831" s="2"/>
      <c r="W7831" s="2"/>
    </row>
    <row r="7832" spans="11:23" x14ac:dyDescent="0.35">
      <c r="K7832" s="4"/>
      <c r="T7832" s="2"/>
      <c r="U7832" s="2"/>
      <c r="V7832" s="2"/>
      <c r="W7832" s="2"/>
    </row>
    <row r="7833" spans="11:23" x14ac:dyDescent="0.35">
      <c r="K7833" s="4"/>
      <c r="T7833" s="2"/>
      <c r="U7833" s="2"/>
      <c r="V7833" s="2"/>
      <c r="W7833" s="2"/>
    </row>
    <row r="7834" spans="11:23" x14ac:dyDescent="0.35">
      <c r="K7834" s="4"/>
      <c r="T7834" s="2"/>
      <c r="U7834" s="2"/>
      <c r="V7834" s="2"/>
      <c r="W7834" s="2"/>
    </row>
    <row r="7835" spans="11:23" x14ac:dyDescent="0.35">
      <c r="K7835" s="4"/>
      <c r="T7835" s="2"/>
      <c r="U7835" s="2"/>
      <c r="V7835" s="2"/>
      <c r="W7835" s="2"/>
    </row>
    <row r="7836" spans="11:23" x14ac:dyDescent="0.35">
      <c r="K7836" s="4"/>
      <c r="T7836" s="2"/>
      <c r="U7836" s="2"/>
      <c r="V7836" s="2"/>
      <c r="W7836" s="2"/>
    </row>
    <row r="7837" spans="11:23" x14ac:dyDescent="0.35">
      <c r="K7837" s="4"/>
      <c r="T7837" s="2"/>
      <c r="U7837" s="2"/>
      <c r="V7837" s="2"/>
      <c r="W7837" s="2"/>
    </row>
    <row r="7838" spans="11:23" x14ac:dyDescent="0.35">
      <c r="K7838" s="4"/>
      <c r="T7838" s="2"/>
      <c r="U7838" s="2"/>
      <c r="V7838" s="2"/>
      <c r="W7838" s="2"/>
    </row>
    <row r="7839" spans="11:23" x14ac:dyDescent="0.35">
      <c r="K7839" s="4"/>
      <c r="T7839" s="2"/>
      <c r="U7839" s="2"/>
      <c r="V7839" s="2"/>
      <c r="W7839" s="2"/>
    </row>
    <row r="7840" spans="11:23" x14ac:dyDescent="0.35">
      <c r="K7840" s="4"/>
      <c r="T7840" s="2"/>
      <c r="U7840" s="2"/>
      <c r="V7840" s="2"/>
      <c r="W7840" s="2"/>
    </row>
    <row r="7841" spans="11:23" x14ac:dyDescent="0.35">
      <c r="K7841" s="4"/>
      <c r="T7841" s="2"/>
      <c r="U7841" s="2"/>
      <c r="V7841" s="2"/>
      <c r="W7841" s="2"/>
    </row>
    <row r="7842" spans="11:23" x14ac:dyDescent="0.35">
      <c r="K7842" s="4"/>
      <c r="T7842" s="2"/>
      <c r="U7842" s="2"/>
      <c r="V7842" s="2"/>
      <c r="W7842" s="2"/>
    </row>
    <row r="7843" spans="11:23" x14ac:dyDescent="0.35">
      <c r="K7843" s="4"/>
      <c r="T7843" s="2"/>
      <c r="U7843" s="2"/>
      <c r="V7843" s="2"/>
      <c r="W7843" s="2"/>
    </row>
    <row r="7844" spans="11:23" x14ac:dyDescent="0.35">
      <c r="K7844" s="4"/>
      <c r="T7844" s="2"/>
      <c r="U7844" s="2"/>
      <c r="V7844" s="2"/>
      <c r="W7844" s="2"/>
    </row>
    <row r="7845" spans="11:23" x14ac:dyDescent="0.35">
      <c r="K7845" s="4"/>
      <c r="T7845" s="2"/>
      <c r="U7845" s="2"/>
      <c r="V7845" s="2"/>
      <c r="W7845" s="2"/>
    </row>
    <row r="7846" spans="11:23" x14ac:dyDescent="0.35">
      <c r="K7846" s="4"/>
      <c r="T7846" s="2"/>
      <c r="U7846" s="2"/>
      <c r="V7846" s="2"/>
      <c r="W7846" s="2"/>
    </row>
    <row r="7847" spans="11:23" x14ac:dyDescent="0.35">
      <c r="K7847" s="4"/>
      <c r="T7847" s="2"/>
      <c r="U7847" s="2"/>
      <c r="V7847" s="2"/>
      <c r="W7847" s="2"/>
    </row>
    <row r="7848" spans="11:23" x14ac:dyDescent="0.35">
      <c r="K7848" s="4"/>
      <c r="T7848" s="2"/>
      <c r="U7848" s="2"/>
      <c r="V7848" s="2"/>
      <c r="W7848" s="2"/>
    </row>
    <row r="7849" spans="11:23" x14ac:dyDescent="0.35">
      <c r="K7849" s="4"/>
      <c r="T7849" s="2"/>
      <c r="U7849" s="2"/>
      <c r="V7849" s="2"/>
      <c r="W7849" s="2"/>
    </row>
    <row r="7850" spans="11:23" x14ac:dyDescent="0.35">
      <c r="K7850" s="4"/>
      <c r="T7850" s="2"/>
      <c r="U7850" s="2"/>
      <c r="V7850" s="2"/>
      <c r="W7850" s="2"/>
    </row>
    <row r="7851" spans="11:23" x14ac:dyDescent="0.35">
      <c r="K7851" s="4"/>
      <c r="T7851" s="2"/>
      <c r="U7851" s="2"/>
      <c r="V7851" s="2"/>
      <c r="W7851" s="2"/>
    </row>
    <row r="7852" spans="11:23" x14ac:dyDescent="0.35">
      <c r="K7852" s="4"/>
      <c r="T7852" s="2"/>
      <c r="U7852" s="2"/>
      <c r="V7852" s="2"/>
      <c r="W7852" s="2"/>
    </row>
    <row r="7853" spans="11:23" x14ac:dyDescent="0.35">
      <c r="K7853" s="4"/>
      <c r="T7853" s="2"/>
      <c r="U7853" s="2"/>
      <c r="V7853" s="2"/>
      <c r="W7853" s="2"/>
    </row>
    <row r="7854" spans="11:23" x14ac:dyDescent="0.35">
      <c r="K7854" s="4"/>
      <c r="T7854" s="2"/>
      <c r="U7854" s="2"/>
      <c r="V7854" s="2"/>
      <c r="W7854" s="2"/>
    </row>
    <row r="7855" spans="11:23" x14ac:dyDescent="0.35">
      <c r="K7855" s="4"/>
      <c r="T7855" s="2"/>
      <c r="U7855" s="2"/>
      <c r="V7855" s="2"/>
      <c r="W7855" s="2"/>
    </row>
    <row r="7856" spans="11:23" x14ac:dyDescent="0.35">
      <c r="K7856" s="4"/>
      <c r="T7856" s="2"/>
      <c r="U7856" s="2"/>
      <c r="V7856" s="2"/>
      <c r="W7856" s="2"/>
    </row>
    <row r="7857" spans="11:23" x14ac:dyDescent="0.35">
      <c r="K7857" s="4"/>
      <c r="T7857" s="2"/>
      <c r="U7857" s="2"/>
      <c r="V7857" s="2"/>
      <c r="W7857" s="2"/>
    </row>
    <row r="7858" spans="11:23" x14ac:dyDescent="0.35">
      <c r="K7858" s="4"/>
      <c r="T7858" s="2"/>
      <c r="U7858" s="2"/>
      <c r="V7858" s="2"/>
      <c r="W7858" s="2"/>
    </row>
    <row r="7859" spans="11:23" x14ac:dyDescent="0.35">
      <c r="K7859" s="4"/>
      <c r="T7859" s="2"/>
      <c r="U7859" s="2"/>
      <c r="V7859" s="2"/>
      <c r="W7859" s="2"/>
    </row>
    <row r="7860" spans="11:23" x14ac:dyDescent="0.35">
      <c r="K7860" s="4"/>
      <c r="T7860" s="2"/>
      <c r="U7860" s="2"/>
      <c r="V7860" s="2"/>
      <c r="W7860" s="2"/>
    </row>
    <row r="7861" spans="11:23" x14ac:dyDescent="0.35">
      <c r="K7861" s="4"/>
      <c r="T7861" s="2"/>
      <c r="U7861" s="2"/>
      <c r="V7861" s="2"/>
      <c r="W7861" s="2"/>
    </row>
    <row r="7862" spans="11:23" x14ac:dyDescent="0.35">
      <c r="K7862" s="4"/>
      <c r="T7862" s="2"/>
      <c r="U7862" s="2"/>
      <c r="V7862" s="2"/>
      <c r="W7862" s="2"/>
    </row>
    <row r="7863" spans="11:23" x14ac:dyDescent="0.35">
      <c r="K7863" s="4"/>
      <c r="T7863" s="2"/>
      <c r="U7863" s="2"/>
      <c r="V7863" s="2"/>
      <c r="W7863" s="2"/>
    </row>
    <row r="7864" spans="11:23" x14ac:dyDescent="0.35">
      <c r="K7864" s="4"/>
      <c r="T7864" s="2"/>
      <c r="U7864" s="2"/>
      <c r="V7864" s="2"/>
      <c r="W7864" s="2"/>
    </row>
    <row r="7865" spans="11:23" x14ac:dyDescent="0.35">
      <c r="K7865" s="4"/>
      <c r="T7865" s="2"/>
      <c r="U7865" s="2"/>
      <c r="V7865" s="2"/>
      <c r="W7865" s="2"/>
    </row>
    <row r="7866" spans="11:23" x14ac:dyDescent="0.35">
      <c r="K7866" s="4"/>
      <c r="T7866" s="2"/>
      <c r="U7866" s="2"/>
      <c r="V7866" s="2"/>
      <c r="W7866" s="2"/>
    </row>
    <row r="7867" spans="11:23" x14ac:dyDescent="0.35">
      <c r="K7867" s="4"/>
      <c r="T7867" s="2"/>
      <c r="U7867" s="2"/>
      <c r="V7867" s="2"/>
      <c r="W7867" s="2"/>
    </row>
    <row r="7868" spans="11:23" x14ac:dyDescent="0.35">
      <c r="K7868" s="4"/>
      <c r="T7868" s="2"/>
      <c r="U7868" s="2"/>
      <c r="V7868" s="2"/>
      <c r="W7868" s="2"/>
    </row>
    <row r="7869" spans="11:23" x14ac:dyDescent="0.35">
      <c r="K7869" s="4"/>
      <c r="T7869" s="2"/>
      <c r="U7869" s="2"/>
      <c r="V7869" s="2"/>
      <c r="W7869" s="2"/>
    </row>
    <row r="7870" spans="11:23" x14ac:dyDescent="0.35">
      <c r="K7870" s="4"/>
      <c r="T7870" s="2"/>
      <c r="U7870" s="2"/>
      <c r="V7870" s="2"/>
      <c r="W7870" s="2"/>
    </row>
    <row r="7871" spans="11:23" x14ac:dyDescent="0.35">
      <c r="K7871" s="4"/>
      <c r="T7871" s="2"/>
      <c r="U7871" s="2"/>
      <c r="V7871" s="2"/>
      <c r="W7871" s="2"/>
    </row>
    <row r="7872" spans="11:23" x14ac:dyDescent="0.35">
      <c r="K7872" s="4"/>
      <c r="T7872" s="2"/>
      <c r="U7872" s="2"/>
      <c r="V7872" s="2"/>
      <c r="W7872" s="2"/>
    </row>
    <row r="7873" spans="11:23" x14ac:dyDescent="0.35">
      <c r="K7873" s="4"/>
      <c r="T7873" s="2"/>
      <c r="U7873" s="2"/>
      <c r="V7873" s="2"/>
      <c r="W7873" s="2"/>
    </row>
    <row r="7874" spans="11:23" x14ac:dyDescent="0.35">
      <c r="K7874" s="4"/>
      <c r="T7874" s="2"/>
      <c r="U7874" s="2"/>
      <c r="V7874" s="2"/>
      <c r="W7874" s="2"/>
    </row>
    <row r="7875" spans="11:23" x14ac:dyDescent="0.35">
      <c r="K7875" s="4"/>
      <c r="T7875" s="2"/>
      <c r="U7875" s="2"/>
      <c r="V7875" s="2"/>
      <c r="W7875" s="2"/>
    </row>
    <row r="7876" spans="11:23" x14ac:dyDescent="0.35">
      <c r="K7876" s="4"/>
      <c r="T7876" s="2"/>
      <c r="U7876" s="2"/>
      <c r="V7876" s="2"/>
      <c r="W7876" s="2"/>
    </row>
    <row r="7877" spans="11:23" x14ac:dyDescent="0.35">
      <c r="K7877" s="4"/>
      <c r="T7877" s="2"/>
      <c r="U7877" s="2"/>
      <c r="V7877" s="2"/>
      <c r="W7877" s="2"/>
    </row>
    <row r="7878" spans="11:23" x14ac:dyDescent="0.35">
      <c r="K7878" s="4"/>
      <c r="T7878" s="2"/>
      <c r="U7878" s="2"/>
      <c r="V7878" s="2"/>
      <c r="W7878" s="2"/>
    </row>
    <row r="7879" spans="11:23" x14ac:dyDescent="0.35">
      <c r="K7879" s="4"/>
      <c r="T7879" s="2"/>
      <c r="U7879" s="2"/>
      <c r="V7879" s="2"/>
      <c r="W7879" s="2"/>
    </row>
    <row r="7880" spans="11:23" x14ac:dyDescent="0.35">
      <c r="K7880" s="4"/>
      <c r="T7880" s="2"/>
      <c r="U7880" s="2"/>
      <c r="V7880" s="2"/>
      <c r="W7880" s="2"/>
    </row>
    <row r="7881" spans="11:23" x14ac:dyDescent="0.35">
      <c r="K7881" s="4"/>
      <c r="T7881" s="2"/>
      <c r="U7881" s="2"/>
      <c r="V7881" s="2"/>
      <c r="W7881" s="2"/>
    </row>
    <row r="7882" spans="11:23" x14ac:dyDescent="0.35">
      <c r="K7882" s="4"/>
      <c r="T7882" s="2"/>
      <c r="U7882" s="2"/>
      <c r="V7882" s="2"/>
      <c r="W7882" s="2"/>
    </row>
    <row r="7883" spans="11:23" x14ac:dyDescent="0.35">
      <c r="K7883" s="4"/>
      <c r="T7883" s="2"/>
      <c r="U7883" s="2"/>
      <c r="V7883" s="2"/>
      <c r="W7883" s="2"/>
    </row>
    <row r="7884" spans="11:23" x14ac:dyDescent="0.35">
      <c r="K7884" s="4"/>
      <c r="T7884" s="2"/>
      <c r="U7884" s="2"/>
      <c r="V7884" s="2"/>
      <c r="W7884" s="2"/>
    </row>
    <row r="7885" spans="11:23" x14ac:dyDescent="0.35">
      <c r="K7885" s="4"/>
      <c r="T7885" s="2"/>
      <c r="U7885" s="2"/>
      <c r="V7885" s="2"/>
      <c r="W7885" s="2"/>
    </row>
    <row r="7886" spans="11:23" x14ac:dyDescent="0.35">
      <c r="K7886" s="4"/>
      <c r="T7886" s="2"/>
      <c r="U7886" s="2"/>
      <c r="V7886" s="2"/>
      <c r="W7886" s="2"/>
    </row>
    <row r="7887" spans="11:23" x14ac:dyDescent="0.35">
      <c r="K7887" s="4"/>
      <c r="T7887" s="2"/>
      <c r="U7887" s="2"/>
      <c r="V7887" s="2"/>
      <c r="W7887" s="2"/>
    </row>
    <row r="7888" spans="11:23" x14ac:dyDescent="0.35">
      <c r="K7888" s="4"/>
      <c r="T7888" s="2"/>
      <c r="U7888" s="2"/>
      <c r="V7888" s="2"/>
      <c r="W7888" s="2"/>
    </row>
    <row r="7889" spans="11:23" x14ac:dyDescent="0.35">
      <c r="K7889" s="4"/>
      <c r="T7889" s="2"/>
      <c r="U7889" s="2"/>
      <c r="V7889" s="2"/>
      <c r="W7889" s="2"/>
    </row>
    <row r="7890" spans="11:23" x14ac:dyDescent="0.35">
      <c r="K7890" s="4"/>
      <c r="T7890" s="2"/>
      <c r="U7890" s="2"/>
      <c r="V7890" s="2"/>
      <c r="W7890" s="2"/>
    </row>
    <row r="7891" spans="11:23" x14ac:dyDescent="0.35">
      <c r="K7891" s="4"/>
      <c r="T7891" s="2"/>
      <c r="U7891" s="2"/>
      <c r="V7891" s="2"/>
      <c r="W7891" s="2"/>
    </row>
    <row r="7892" spans="11:23" x14ac:dyDescent="0.35">
      <c r="K7892" s="4"/>
      <c r="T7892" s="2"/>
      <c r="U7892" s="2"/>
      <c r="V7892" s="2"/>
      <c r="W7892" s="2"/>
    </row>
    <row r="7893" spans="11:23" x14ac:dyDescent="0.35">
      <c r="K7893" s="4"/>
      <c r="T7893" s="2"/>
      <c r="U7893" s="2"/>
      <c r="V7893" s="2"/>
      <c r="W7893" s="2"/>
    </row>
    <row r="7894" spans="11:23" x14ac:dyDescent="0.35">
      <c r="K7894" s="4"/>
      <c r="T7894" s="2"/>
      <c r="U7894" s="2"/>
      <c r="V7894" s="2"/>
      <c r="W7894" s="2"/>
    </row>
    <row r="7895" spans="11:23" x14ac:dyDescent="0.35">
      <c r="K7895" s="4"/>
      <c r="T7895" s="2"/>
      <c r="U7895" s="2"/>
      <c r="V7895" s="2"/>
      <c r="W7895" s="2"/>
    </row>
    <row r="7896" spans="11:23" x14ac:dyDescent="0.35">
      <c r="K7896" s="4"/>
      <c r="T7896" s="2"/>
      <c r="U7896" s="2"/>
      <c r="V7896" s="2"/>
      <c r="W7896" s="2"/>
    </row>
    <row r="7897" spans="11:23" x14ac:dyDescent="0.35">
      <c r="K7897" s="4"/>
      <c r="T7897" s="2"/>
      <c r="U7897" s="2"/>
      <c r="V7897" s="2"/>
      <c r="W7897" s="2"/>
    </row>
    <row r="7898" spans="11:23" x14ac:dyDescent="0.35">
      <c r="K7898" s="4"/>
      <c r="T7898" s="2"/>
      <c r="U7898" s="2"/>
      <c r="V7898" s="2"/>
      <c r="W7898" s="2"/>
    </row>
    <row r="7899" spans="11:23" x14ac:dyDescent="0.35">
      <c r="K7899" s="4"/>
      <c r="T7899" s="2"/>
      <c r="U7899" s="2"/>
      <c r="V7899" s="2"/>
      <c r="W7899" s="2"/>
    </row>
    <row r="7900" spans="11:23" x14ac:dyDescent="0.35">
      <c r="K7900" s="4"/>
      <c r="T7900" s="2"/>
      <c r="U7900" s="2"/>
      <c r="V7900" s="2"/>
      <c r="W7900" s="2"/>
    </row>
    <row r="7901" spans="11:23" x14ac:dyDescent="0.35">
      <c r="K7901" s="4"/>
      <c r="T7901" s="2"/>
      <c r="U7901" s="2"/>
      <c r="V7901" s="2"/>
      <c r="W7901" s="2"/>
    </row>
    <row r="7902" spans="11:23" x14ac:dyDescent="0.35">
      <c r="K7902" s="4"/>
      <c r="T7902" s="2"/>
      <c r="U7902" s="2"/>
      <c r="V7902" s="2"/>
      <c r="W7902" s="2"/>
    </row>
    <row r="7903" spans="11:23" x14ac:dyDescent="0.35">
      <c r="K7903" s="4"/>
      <c r="T7903" s="2"/>
      <c r="U7903" s="2"/>
      <c r="V7903" s="2"/>
      <c r="W7903" s="2"/>
    </row>
    <row r="7904" spans="11:23" x14ac:dyDescent="0.35">
      <c r="K7904" s="4"/>
      <c r="T7904" s="2"/>
      <c r="U7904" s="2"/>
      <c r="V7904" s="2"/>
      <c r="W7904" s="2"/>
    </row>
    <row r="7905" spans="11:23" x14ac:dyDescent="0.35">
      <c r="K7905" s="4"/>
      <c r="T7905" s="2"/>
      <c r="U7905" s="2"/>
      <c r="V7905" s="2"/>
      <c r="W7905" s="2"/>
    </row>
    <row r="7906" spans="11:23" x14ac:dyDescent="0.35">
      <c r="K7906" s="4"/>
      <c r="T7906" s="2"/>
      <c r="U7906" s="2"/>
      <c r="V7906" s="2"/>
      <c r="W7906" s="2"/>
    </row>
    <row r="7907" spans="11:23" x14ac:dyDescent="0.35">
      <c r="K7907" s="4"/>
      <c r="T7907" s="2"/>
      <c r="U7907" s="2"/>
      <c r="V7907" s="2"/>
      <c r="W7907" s="2"/>
    </row>
    <row r="7908" spans="11:23" x14ac:dyDescent="0.35">
      <c r="K7908" s="4"/>
      <c r="T7908" s="2"/>
      <c r="U7908" s="2"/>
      <c r="V7908" s="2"/>
      <c r="W7908" s="2"/>
    </row>
    <row r="7909" spans="11:23" x14ac:dyDescent="0.35">
      <c r="K7909" s="4"/>
      <c r="T7909" s="2"/>
      <c r="U7909" s="2"/>
      <c r="V7909" s="2"/>
      <c r="W7909" s="2"/>
    </row>
    <row r="7910" spans="11:23" x14ac:dyDescent="0.35">
      <c r="K7910" s="4"/>
      <c r="T7910" s="2"/>
      <c r="U7910" s="2"/>
      <c r="V7910" s="2"/>
      <c r="W7910" s="2"/>
    </row>
    <row r="7911" spans="11:23" x14ac:dyDescent="0.35">
      <c r="K7911" s="4"/>
      <c r="T7911" s="2"/>
      <c r="U7911" s="2"/>
      <c r="V7911" s="2"/>
      <c r="W7911" s="2"/>
    </row>
    <row r="7912" spans="11:23" x14ac:dyDescent="0.35">
      <c r="K7912" s="4"/>
      <c r="T7912" s="2"/>
      <c r="U7912" s="2"/>
      <c r="V7912" s="2"/>
      <c r="W7912" s="2"/>
    </row>
    <row r="7913" spans="11:23" x14ac:dyDescent="0.35">
      <c r="K7913" s="4"/>
      <c r="T7913" s="2"/>
      <c r="U7913" s="2"/>
      <c r="V7913" s="2"/>
      <c r="W7913" s="2"/>
    </row>
    <row r="7914" spans="11:23" x14ac:dyDescent="0.35">
      <c r="K7914" s="4"/>
      <c r="T7914" s="2"/>
      <c r="U7914" s="2"/>
      <c r="V7914" s="2"/>
      <c r="W7914" s="2"/>
    </row>
    <row r="7915" spans="11:23" x14ac:dyDescent="0.35">
      <c r="K7915" s="4"/>
      <c r="T7915" s="2"/>
      <c r="U7915" s="2"/>
      <c r="V7915" s="2"/>
      <c r="W7915" s="2"/>
    </row>
    <row r="7916" spans="11:23" x14ac:dyDescent="0.35">
      <c r="K7916" s="4"/>
      <c r="T7916" s="2"/>
      <c r="U7916" s="2"/>
      <c r="V7916" s="2"/>
      <c r="W7916" s="2"/>
    </row>
    <row r="7917" spans="11:23" x14ac:dyDescent="0.35">
      <c r="K7917" s="4"/>
      <c r="T7917" s="2"/>
      <c r="U7917" s="2"/>
      <c r="V7917" s="2"/>
      <c r="W7917" s="2"/>
    </row>
    <row r="7918" spans="11:23" x14ac:dyDescent="0.35">
      <c r="K7918" s="4"/>
      <c r="T7918" s="2"/>
      <c r="U7918" s="2"/>
      <c r="V7918" s="2"/>
      <c r="W7918" s="2"/>
    </row>
    <row r="7919" spans="11:23" x14ac:dyDescent="0.35">
      <c r="K7919" s="4"/>
      <c r="T7919" s="2"/>
      <c r="U7919" s="2"/>
      <c r="V7919" s="2"/>
      <c r="W7919" s="2"/>
    </row>
    <row r="7920" spans="11:23" x14ac:dyDescent="0.35">
      <c r="K7920" s="4"/>
      <c r="T7920" s="2"/>
      <c r="U7920" s="2"/>
      <c r="V7920" s="2"/>
      <c r="W7920" s="2"/>
    </row>
    <row r="7921" spans="11:23" x14ac:dyDescent="0.35">
      <c r="K7921" s="4"/>
      <c r="T7921" s="2"/>
      <c r="U7921" s="2"/>
      <c r="V7921" s="2"/>
      <c r="W7921" s="2"/>
    </row>
    <row r="7922" spans="11:23" x14ac:dyDescent="0.35">
      <c r="K7922" s="4"/>
      <c r="T7922" s="2"/>
      <c r="U7922" s="2"/>
      <c r="V7922" s="2"/>
      <c r="W7922" s="2"/>
    </row>
    <row r="7923" spans="11:23" x14ac:dyDescent="0.35">
      <c r="K7923" s="4"/>
      <c r="T7923" s="2"/>
      <c r="U7923" s="2"/>
      <c r="V7923" s="2"/>
      <c r="W7923" s="2"/>
    </row>
    <row r="7924" spans="11:23" x14ac:dyDescent="0.35">
      <c r="K7924" s="4"/>
      <c r="T7924" s="2"/>
      <c r="U7924" s="2"/>
      <c r="V7924" s="2"/>
      <c r="W7924" s="2"/>
    </row>
    <row r="7925" spans="11:23" x14ac:dyDescent="0.35">
      <c r="K7925" s="4"/>
      <c r="T7925" s="2"/>
      <c r="U7925" s="2"/>
      <c r="V7925" s="2"/>
      <c r="W7925" s="2"/>
    </row>
    <row r="7926" spans="11:23" x14ac:dyDescent="0.35">
      <c r="K7926" s="4"/>
      <c r="T7926" s="2"/>
      <c r="U7926" s="2"/>
      <c r="V7926" s="2"/>
      <c r="W7926" s="2"/>
    </row>
    <row r="7927" spans="11:23" x14ac:dyDescent="0.35">
      <c r="K7927" s="4"/>
      <c r="T7927" s="2"/>
      <c r="U7927" s="2"/>
      <c r="V7927" s="2"/>
      <c r="W7927" s="2"/>
    </row>
    <row r="7928" spans="11:23" x14ac:dyDescent="0.35">
      <c r="K7928" s="4"/>
      <c r="T7928" s="2"/>
      <c r="U7928" s="2"/>
      <c r="V7928" s="2"/>
      <c r="W7928" s="2"/>
    </row>
    <row r="7929" spans="11:23" x14ac:dyDescent="0.35">
      <c r="K7929" s="4"/>
      <c r="T7929" s="2"/>
      <c r="U7929" s="2"/>
      <c r="V7929" s="2"/>
      <c r="W7929" s="2"/>
    </row>
    <row r="7930" spans="11:23" x14ac:dyDescent="0.35">
      <c r="K7930" s="4"/>
      <c r="T7930" s="2"/>
      <c r="U7930" s="2"/>
      <c r="V7930" s="2"/>
      <c r="W7930" s="2"/>
    </row>
    <row r="7931" spans="11:23" x14ac:dyDescent="0.35">
      <c r="K7931" s="4"/>
      <c r="T7931" s="2"/>
      <c r="U7931" s="2"/>
      <c r="V7931" s="2"/>
      <c r="W7931" s="2"/>
    </row>
    <row r="7932" spans="11:23" x14ac:dyDescent="0.35">
      <c r="K7932" s="4"/>
      <c r="T7932" s="2"/>
      <c r="U7932" s="2"/>
      <c r="V7932" s="2"/>
      <c r="W7932" s="2"/>
    </row>
    <row r="7933" spans="11:23" x14ac:dyDescent="0.35">
      <c r="K7933" s="4"/>
      <c r="T7933" s="2"/>
      <c r="U7933" s="2"/>
      <c r="V7933" s="2"/>
      <c r="W7933" s="2"/>
    </row>
    <row r="7934" spans="11:23" x14ac:dyDescent="0.35">
      <c r="K7934" s="4"/>
      <c r="T7934" s="2"/>
      <c r="U7934" s="2"/>
      <c r="V7934" s="2"/>
      <c r="W7934" s="2"/>
    </row>
    <row r="7935" spans="11:23" x14ac:dyDescent="0.35">
      <c r="K7935" s="4"/>
      <c r="T7935" s="2"/>
      <c r="U7935" s="2"/>
      <c r="V7935" s="2"/>
      <c r="W7935" s="2"/>
    </row>
    <row r="7936" spans="11:23" x14ac:dyDescent="0.35">
      <c r="K7936" s="4"/>
      <c r="T7936" s="2"/>
      <c r="U7936" s="2"/>
      <c r="V7936" s="2"/>
      <c r="W7936" s="2"/>
    </row>
    <row r="7937" spans="11:23" x14ac:dyDescent="0.35">
      <c r="K7937" s="4"/>
      <c r="T7937" s="2"/>
      <c r="U7937" s="2"/>
      <c r="V7937" s="2"/>
      <c r="W7937" s="2"/>
    </row>
    <row r="7938" spans="11:23" x14ac:dyDescent="0.35">
      <c r="K7938" s="4"/>
      <c r="T7938" s="2"/>
      <c r="U7938" s="2"/>
      <c r="V7938" s="2"/>
      <c r="W7938" s="2"/>
    </row>
    <row r="7939" spans="11:23" x14ac:dyDescent="0.35">
      <c r="K7939" s="4"/>
      <c r="T7939" s="2"/>
      <c r="U7939" s="2"/>
      <c r="V7939" s="2"/>
      <c r="W7939" s="2"/>
    </row>
    <row r="7940" spans="11:23" x14ac:dyDescent="0.35">
      <c r="K7940" s="4"/>
      <c r="T7940" s="2"/>
      <c r="U7940" s="2"/>
      <c r="V7940" s="2"/>
      <c r="W7940" s="2"/>
    </row>
    <row r="7941" spans="11:23" x14ac:dyDescent="0.35">
      <c r="K7941" s="4"/>
      <c r="T7941" s="2"/>
      <c r="U7941" s="2"/>
      <c r="V7941" s="2"/>
      <c r="W7941" s="2"/>
    </row>
    <row r="7942" spans="11:23" x14ac:dyDescent="0.35">
      <c r="K7942" s="4"/>
      <c r="T7942" s="2"/>
      <c r="U7942" s="2"/>
      <c r="V7942" s="2"/>
      <c r="W7942" s="2"/>
    </row>
    <row r="7943" spans="11:23" x14ac:dyDescent="0.35">
      <c r="K7943" s="4"/>
      <c r="T7943" s="2"/>
      <c r="U7943" s="2"/>
      <c r="V7943" s="2"/>
      <c r="W7943" s="2"/>
    </row>
    <row r="7944" spans="11:23" x14ac:dyDescent="0.35">
      <c r="K7944" s="4"/>
      <c r="T7944" s="2"/>
      <c r="U7944" s="2"/>
      <c r="V7944" s="2"/>
      <c r="W7944" s="2"/>
    </row>
    <row r="7945" spans="11:23" x14ac:dyDescent="0.35">
      <c r="K7945" s="4"/>
      <c r="T7945" s="2"/>
      <c r="U7945" s="2"/>
      <c r="V7945" s="2"/>
      <c r="W7945" s="2"/>
    </row>
    <row r="7946" spans="11:23" x14ac:dyDescent="0.35">
      <c r="K7946" s="4"/>
      <c r="T7946" s="2"/>
      <c r="U7946" s="2"/>
      <c r="V7946" s="2"/>
      <c r="W7946" s="2"/>
    </row>
    <row r="7947" spans="11:23" x14ac:dyDescent="0.35">
      <c r="K7947" s="4"/>
      <c r="T7947" s="2"/>
      <c r="U7947" s="2"/>
      <c r="V7947" s="2"/>
      <c r="W7947" s="2"/>
    </row>
    <row r="7948" spans="11:23" x14ac:dyDescent="0.35">
      <c r="K7948" s="4"/>
      <c r="T7948" s="2"/>
      <c r="U7948" s="2"/>
      <c r="V7948" s="2"/>
      <c r="W7948" s="2"/>
    </row>
    <row r="7949" spans="11:23" x14ac:dyDescent="0.35">
      <c r="K7949" s="4"/>
      <c r="T7949" s="2"/>
      <c r="U7949" s="2"/>
      <c r="V7949" s="2"/>
      <c r="W7949" s="2"/>
    </row>
    <row r="7950" spans="11:23" x14ac:dyDescent="0.35">
      <c r="K7950" s="4"/>
      <c r="T7950" s="2"/>
      <c r="U7950" s="2"/>
      <c r="V7950" s="2"/>
      <c r="W7950" s="2"/>
    </row>
    <row r="7951" spans="11:23" x14ac:dyDescent="0.35">
      <c r="K7951" s="4"/>
      <c r="T7951" s="2"/>
      <c r="U7951" s="2"/>
      <c r="V7951" s="2"/>
      <c r="W7951" s="2"/>
    </row>
    <row r="7952" spans="11:23" x14ac:dyDescent="0.35">
      <c r="K7952" s="4"/>
      <c r="T7952" s="2"/>
      <c r="U7952" s="2"/>
      <c r="V7952" s="2"/>
      <c r="W7952" s="2"/>
    </row>
    <row r="7953" spans="11:23" x14ac:dyDescent="0.35">
      <c r="K7953" s="4"/>
      <c r="T7953" s="2"/>
      <c r="U7953" s="2"/>
      <c r="V7953" s="2"/>
      <c r="W7953" s="2"/>
    </row>
    <row r="7954" spans="11:23" x14ac:dyDescent="0.35">
      <c r="K7954" s="4"/>
      <c r="T7954" s="2"/>
      <c r="U7954" s="2"/>
      <c r="V7954" s="2"/>
      <c r="W7954" s="2"/>
    </row>
    <row r="7955" spans="11:23" x14ac:dyDescent="0.35">
      <c r="K7955" s="4"/>
      <c r="T7955" s="2"/>
      <c r="U7955" s="2"/>
      <c r="V7955" s="2"/>
      <c r="W7955" s="2"/>
    </row>
    <row r="7956" spans="11:23" x14ac:dyDescent="0.35">
      <c r="K7956" s="4"/>
      <c r="T7956" s="2"/>
      <c r="U7956" s="2"/>
      <c r="V7956" s="2"/>
      <c r="W7956" s="2"/>
    </row>
    <row r="7957" spans="11:23" x14ac:dyDescent="0.35">
      <c r="K7957" s="4"/>
      <c r="T7957" s="2"/>
      <c r="U7957" s="2"/>
      <c r="V7957" s="2"/>
      <c r="W7957" s="2"/>
    </row>
    <row r="7958" spans="11:23" x14ac:dyDescent="0.35">
      <c r="K7958" s="4"/>
      <c r="T7958" s="2"/>
      <c r="U7958" s="2"/>
      <c r="V7958" s="2"/>
      <c r="W7958" s="2"/>
    </row>
    <row r="7959" spans="11:23" x14ac:dyDescent="0.35">
      <c r="K7959" s="4"/>
      <c r="T7959" s="2"/>
      <c r="U7959" s="2"/>
      <c r="V7959" s="2"/>
      <c r="W7959" s="2"/>
    </row>
    <row r="7960" spans="11:23" x14ac:dyDescent="0.35">
      <c r="K7960" s="4"/>
      <c r="T7960" s="2"/>
      <c r="U7960" s="2"/>
      <c r="V7960" s="2"/>
      <c r="W7960" s="2"/>
    </row>
    <row r="7961" spans="11:23" x14ac:dyDescent="0.35">
      <c r="K7961" s="4"/>
      <c r="T7961" s="2"/>
      <c r="U7961" s="2"/>
      <c r="V7961" s="2"/>
      <c r="W7961" s="2"/>
    </row>
    <row r="7962" spans="11:23" x14ac:dyDescent="0.35">
      <c r="K7962" s="4"/>
      <c r="T7962" s="2"/>
      <c r="U7962" s="2"/>
      <c r="V7962" s="2"/>
      <c r="W7962" s="2"/>
    </row>
    <row r="7963" spans="11:23" x14ac:dyDescent="0.35">
      <c r="K7963" s="4"/>
      <c r="T7963" s="2"/>
      <c r="U7963" s="2"/>
      <c r="V7963" s="2"/>
      <c r="W7963" s="2"/>
    </row>
    <row r="7964" spans="11:23" x14ac:dyDescent="0.35">
      <c r="K7964" s="4"/>
      <c r="T7964" s="2"/>
      <c r="U7964" s="2"/>
      <c r="V7964" s="2"/>
      <c r="W7964" s="2"/>
    </row>
    <row r="7965" spans="11:23" x14ac:dyDescent="0.35">
      <c r="K7965" s="4"/>
      <c r="T7965" s="2"/>
      <c r="U7965" s="2"/>
      <c r="V7965" s="2"/>
      <c r="W7965" s="2"/>
    </row>
    <row r="7966" spans="11:23" x14ac:dyDescent="0.35">
      <c r="K7966" s="4"/>
      <c r="T7966" s="2"/>
      <c r="U7966" s="2"/>
      <c r="V7966" s="2"/>
      <c r="W7966" s="2"/>
    </row>
    <row r="7967" spans="11:23" x14ac:dyDescent="0.35">
      <c r="K7967" s="4"/>
      <c r="T7967" s="2"/>
      <c r="U7967" s="2"/>
      <c r="V7967" s="2"/>
      <c r="W7967" s="2"/>
    </row>
    <row r="7968" spans="11:23" x14ac:dyDescent="0.35">
      <c r="K7968" s="4"/>
      <c r="T7968" s="2"/>
      <c r="U7968" s="2"/>
      <c r="V7968" s="2"/>
      <c r="W7968" s="2"/>
    </row>
    <row r="7969" spans="11:23" x14ac:dyDescent="0.35">
      <c r="K7969" s="4"/>
      <c r="T7969" s="2"/>
      <c r="U7969" s="2"/>
      <c r="V7969" s="2"/>
      <c r="W7969" s="2"/>
    </row>
    <row r="7970" spans="11:23" x14ac:dyDescent="0.35">
      <c r="K7970" s="4"/>
      <c r="T7970" s="2"/>
      <c r="U7970" s="2"/>
      <c r="V7970" s="2"/>
      <c r="W7970" s="2"/>
    </row>
    <row r="7971" spans="11:23" x14ac:dyDescent="0.35">
      <c r="K7971" s="4"/>
      <c r="T7971" s="2"/>
      <c r="U7971" s="2"/>
      <c r="V7971" s="2"/>
      <c r="W7971" s="2"/>
    </row>
    <row r="7972" spans="11:23" x14ac:dyDescent="0.35">
      <c r="K7972" s="4"/>
      <c r="T7972" s="2"/>
      <c r="U7972" s="2"/>
      <c r="V7972" s="2"/>
      <c r="W7972" s="2"/>
    </row>
    <row r="7973" spans="11:23" x14ac:dyDescent="0.35">
      <c r="K7973" s="4"/>
      <c r="T7973" s="2"/>
      <c r="U7973" s="2"/>
      <c r="V7973" s="2"/>
      <c r="W7973" s="2"/>
    </row>
    <row r="7974" spans="11:23" x14ac:dyDescent="0.35">
      <c r="K7974" s="4"/>
      <c r="T7974" s="2"/>
      <c r="U7974" s="2"/>
      <c r="V7974" s="2"/>
      <c r="W7974" s="2"/>
    </row>
    <row r="7975" spans="11:23" x14ac:dyDescent="0.35">
      <c r="K7975" s="4"/>
      <c r="T7975" s="2"/>
      <c r="U7975" s="2"/>
      <c r="V7975" s="2"/>
      <c r="W7975" s="2"/>
    </row>
    <row r="7976" spans="11:23" x14ac:dyDescent="0.35">
      <c r="K7976" s="4"/>
      <c r="T7976" s="2"/>
      <c r="U7976" s="2"/>
      <c r="V7976" s="2"/>
      <c r="W7976" s="2"/>
    </row>
    <row r="7977" spans="11:23" x14ac:dyDescent="0.35">
      <c r="K7977" s="4"/>
      <c r="T7977" s="2"/>
      <c r="U7977" s="2"/>
      <c r="V7977" s="2"/>
      <c r="W7977" s="2"/>
    </row>
    <row r="7978" spans="11:23" x14ac:dyDescent="0.35">
      <c r="K7978" s="4"/>
      <c r="T7978" s="2"/>
      <c r="U7978" s="2"/>
      <c r="V7978" s="2"/>
      <c r="W7978" s="2"/>
    </row>
    <row r="7979" spans="11:23" x14ac:dyDescent="0.35">
      <c r="K7979" s="4"/>
      <c r="T7979" s="2"/>
      <c r="U7979" s="2"/>
      <c r="V7979" s="2"/>
      <c r="W7979" s="2"/>
    </row>
    <row r="7980" spans="11:23" x14ac:dyDescent="0.35">
      <c r="K7980" s="4"/>
      <c r="T7980" s="2"/>
      <c r="U7980" s="2"/>
      <c r="V7980" s="2"/>
      <c r="W7980" s="2"/>
    </row>
    <row r="7981" spans="11:23" x14ac:dyDescent="0.35">
      <c r="K7981" s="4"/>
      <c r="T7981" s="2"/>
      <c r="U7981" s="2"/>
      <c r="V7981" s="2"/>
      <c r="W7981" s="2"/>
    </row>
    <row r="7982" spans="11:23" x14ac:dyDescent="0.35">
      <c r="K7982" s="4"/>
      <c r="T7982" s="2"/>
      <c r="U7982" s="2"/>
      <c r="V7982" s="2"/>
      <c r="W7982" s="2"/>
    </row>
    <row r="7983" spans="11:23" x14ac:dyDescent="0.35">
      <c r="K7983" s="4"/>
      <c r="T7983" s="2"/>
      <c r="U7983" s="2"/>
      <c r="V7983" s="2"/>
      <c r="W7983" s="2"/>
    </row>
    <row r="7984" spans="11:23" x14ac:dyDescent="0.35">
      <c r="K7984" s="4"/>
      <c r="T7984" s="2"/>
      <c r="U7984" s="2"/>
      <c r="V7984" s="2"/>
      <c r="W7984" s="2"/>
    </row>
    <row r="7985" spans="11:23" x14ac:dyDescent="0.35">
      <c r="K7985" s="4"/>
      <c r="T7985" s="2"/>
      <c r="U7985" s="2"/>
      <c r="V7985" s="2"/>
      <c r="W7985" s="2"/>
    </row>
    <row r="7986" spans="11:23" x14ac:dyDescent="0.35">
      <c r="K7986" s="4"/>
      <c r="T7986" s="2"/>
      <c r="U7986" s="2"/>
      <c r="V7986" s="2"/>
      <c r="W7986" s="2"/>
    </row>
    <row r="7987" spans="11:23" x14ac:dyDescent="0.35">
      <c r="K7987" s="4"/>
      <c r="T7987" s="2"/>
      <c r="U7987" s="2"/>
      <c r="V7987" s="2"/>
      <c r="W7987" s="2"/>
    </row>
    <row r="7988" spans="11:23" x14ac:dyDescent="0.35">
      <c r="K7988" s="4"/>
      <c r="T7988" s="2"/>
      <c r="U7988" s="2"/>
      <c r="V7988" s="2"/>
      <c r="W7988" s="2"/>
    </row>
    <row r="7989" spans="11:23" x14ac:dyDescent="0.35">
      <c r="K7989" s="4"/>
      <c r="T7989" s="2"/>
      <c r="U7989" s="2"/>
      <c r="V7989" s="2"/>
      <c r="W7989" s="2"/>
    </row>
    <row r="7990" spans="11:23" x14ac:dyDescent="0.35">
      <c r="K7990" s="4"/>
      <c r="T7990" s="2"/>
      <c r="U7990" s="2"/>
      <c r="V7990" s="2"/>
      <c r="W7990" s="2"/>
    </row>
    <row r="7991" spans="11:23" x14ac:dyDescent="0.35">
      <c r="K7991" s="4"/>
      <c r="T7991" s="2"/>
      <c r="U7991" s="2"/>
      <c r="V7991" s="2"/>
      <c r="W7991" s="2"/>
    </row>
    <row r="7992" spans="11:23" x14ac:dyDescent="0.35">
      <c r="K7992" s="4"/>
      <c r="T7992" s="2"/>
      <c r="U7992" s="2"/>
      <c r="V7992" s="2"/>
      <c r="W7992" s="2"/>
    </row>
    <row r="7993" spans="11:23" x14ac:dyDescent="0.35">
      <c r="K7993" s="4"/>
      <c r="T7993" s="2"/>
      <c r="U7993" s="2"/>
      <c r="V7993" s="2"/>
      <c r="W7993" s="2"/>
    </row>
    <row r="7994" spans="11:23" x14ac:dyDescent="0.35">
      <c r="K7994" s="4"/>
      <c r="T7994" s="2"/>
      <c r="U7994" s="2"/>
      <c r="V7994" s="2"/>
      <c r="W7994" s="2"/>
    </row>
    <row r="7995" spans="11:23" x14ac:dyDescent="0.35">
      <c r="K7995" s="4"/>
      <c r="T7995" s="2"/>
      <c r="U7995" s="2"/>
      <c r="V7995" s="2"/>
      <c r="W7995" s="2"/>
    </row>
    <row r="7996" spans="11:23" x14ac:dyDescent="0.35">
      <c r="K7996" s="4"/>
      <c r="T7996" s="2"/>
      <c r="U7996" s="2"/>
      <c r="V7996" s="2"/>
      <c r="W7996" s="2"/>
    </row>
    <row r="7997" spans="11:23" x14ac:dyDescent="0.35">
      <c r="K7997" s="4"/>
      <c r="T7997" s="2"/>
      <c r="U7997" s="2"/>
      <c r="V7997" s="2"/>
      <c r="W7997" s="2"/>
    </row>
    <row r="7998" spans="11:23" x14ac:dyDescent="0.35">
      <c r="K7998" s="4"/>
      <c r="T7998" s="2"/>
      <c r="U7998" s="2"/>
      <c r="V7998" s="2"/>
      <c r="W7998" s="2"/>
    </row>
    <row r="7999" spans="11:23" x14ac:dyDescent="0.35">
      <c r="K7999" s="4"/>
      <c r="T7999" s="2"/>
      <c r="U7999" s="2"/>
      <c r="V7999" s="2"/>
      <c r="W7999" s="2"/>
    </row>
    <row r="8000" spans="11:23" x14ac:dyDescent="0.35">
      <c r="K8000" s="4"/>
      <c r="T8000" s="2"/>
      <c r="U8000" s="2"/>
      <c r="V8000" s="2"/>
      <c r="W8000" s="2"/>
    </row>
    <row r="8001" spans="11:23" x14ac:dyDescent="0.35">
      <c r="K8001" s="4"/>
      <c r="T8001" s="2"/>
      <c r="U8001" s="2"/>
      <c r="V8001" s="2"/>
      <c r="W8001" s="2"/>
    </row>
    <row r="8002" spans="11:23" x14ac:dyDescent="0.35">
      <c r="K8002" s="4"/>
      <c r="T8002" s="2"/>
      <c r="U8002" s="2"/>
      <c r="V8002" s="2"/>
      <c r="W8002" s="2"/>
    </row>
    <row r="8003" spans="11:23" x14ac:dyDescent="0.35">
      <c r="K8003" s="4"/>
      <c r="T8003" s="2"/>
      <c r="U8003" s="2"/>
      <c r="V8003" s="2"/>
      <c r="W8003" s="2"/>
    </row>
    <row r="8004" spans="11:23" x14ac:dyDescent="0.35">
      <c r="K8004" s="4"/>
      <c r="T8004" s="2"/>
      <c r="U8004" s="2"/>
      <c r="V8004" s="2"/>
      <c r="W8004" s="2"/>
    </row>
    <row r="8005" spans="11:23" x14ac:dyDescent="0.35">
      <c r="K8005" s="4"/>
      <c r="T8005" s="2"/>
      <c r="U8005" s="2"/>
      <c r="V8005" s="2"/>
      <c r="W8005" s="2"/>
    </row>
    <row r="8006" spans="11:23" x14ac:dyDescent="0.35">
      <c r="K8006" s="4"/>
      <c r="T8006" s="2"/>
      <c r="U8006" s="2"/>
      <c r="V8006" s="2"/>
      <c r="W8006" s="2"/>
    </row>
    <row r="8007" spans="11:23" x14ac:dyDescent="0.35">
      <c r="K8007" s="4"/>
      <c r="T8007" s="2"/>
      <c r="U8007" s="2"/>
      <c r="V8007" s="2"/>
      <c r="W8007" s="2"/>
    </row>
    <row r="8008" spans="11:23" x14ac:dyDescent="0.35">
      <c r="K8008" s="4"/>
      <c r="T8008" s="2"/>
      <c r="U8008" s="2"/>
      <c r="V8008" s="2"/>
      <c r="W8008" s="2"/>
    </row>
    <row r="8009" spans="11:23" x14ac:dyDescent="0.35">
      <c r="K8009" s="4"/>
      <c r="T8009" s="2"/>
      <c r="U8009" s="2"/>
      <c r="V8009" s="2"/>
      <c r="W8009" s="2"/>
    </row>
    <row r="8010" spans="11:23" x14ac:dyDescent="0.35">
      <c r="K8010" s="4"/>
      <c r="T8010" s="2"/>
      <c r="U8010" s="2"/>
      <c r="V8010" s="2"/>
      <c r="W8010" s="2"/>
    </row>
    <row r="8011" spans="11:23" x14ac:dyDescent="0.35">
      <c r="K8011" s="4"/>
      <c r="T8011" s="2"/>
      <c r="U8011" s="2"/>
      <c r="V8011" s="2"/>
      <c r="W8011" s="2"/>
    </row>
    <row r="8012" spans="11:23" x14ac:dyDescent="0.35">
      <c r="K8012" s="4"/>
      <c r="T8012" s="2"/>
      <c r="U8012" s="2"/>
      <c r="V8012" s="2"/>
      <c r="W8012" s="2"/>
    </row>
    <row r="8013" spans="11:23" x14ac:dyDescent="0.35">
      <c r="K8013" s="4"/>
      <c r="T8013" s="2"/>
      <c r="U8013" s="2"/>
      <c r="V8013" s="2"/>
      <c r="W8013" s="2"/>
    </row>
    <row r="8014" spans="11:23" x14ac:dyDescent="0.35">
      <c r="K8014" s="4"/>
      <c r="T8014" s="2"/>
      <c r="U8014" s="2"/>
      <c r="V8014" s="2"/>
      <c r="W8014" s="2"/>
    </row>
    <row r="8015" spans="11:23" x14ac:dyDescent="0.35">
      <c r="K8015" s="4"/>
      <c r="T8015" s="2"/>
      <c r="U8015" s="2"/>
      <c r="V8015" s="2"/>
      <c r="W8015" s="2"/>
    </row>
    <row r="8016" spans="11:23" x14ac:dyDescent="0.35">
      <c r="K8016" s="4"/>
      <c r="T8016" s="2"/>
      <c r="U8016" s="2"/>
      <c r="V8016" s="2"/>
      <c r="W8016" s="2"/>
    </row>
    <row r="8017" spans="11:23" x14ac:dyDescent="0.35">
      <c r="K8017" s="4"/>
      <c r="T8017" s="2"/>
      <c r="U8017" s="2"/>
      <c r="V8017" s="2"/>
      <c r="W8017" s="2"/>
    </row>
    <row r="8018" spans="11:23" x14ac:dyDescent="0.35">
      <c r="K8018" s="4"/>
      <c r="T8018" s="2"/>
      <c r="U8018" s="2"/>
      <c r="V8018" s="2"/>
      <c r="W8018" s="2"/>
    </row>
    <row r="8019" spans="11:23" x14ac:dyDescent="0.35">
      <c r="K8019" s="4"/>
      <c r="T8019" s="2"/>
      <c r="U8019" s="2"/>
      <c r="V8019" s="2"/>
      <c r="W8019" s="2"/>
    </row>
    <row r="8020" spans="11:23" x14ac:dyDescent="0.35">
      <c r="K8020" s="4"/>
      <c r="T8020" s="2"/>
      <c r="U8020" s="2"/>
      <c r="V8020" s="2"/>
      <c r="W8020" s="2"/>
    </row>
    <row r="8021" spans="11:23" x14ac:dyDescent="0.35">
      <c r="K8021" s="4"/>
      <c r="T8021" s="2"/>
      <c r="U8021" s="2"/>
      <c r="V8021" s="2"/>
      <c r="W8021" s="2"/>
    </row>
    <row r="8022" spans="11:23" x14ac:dyDescent="0.35">
      <c r="K8022" s="4"/>
      <c r="T8022" s="2"/>
      <c r="U8022" s="2"/>
      <c r="V8022" s="2"/>
      <c r="W8022" s="2"/>
    </row>
    <row r="8023" spans="11:23" x14ac:dyDescent="0.35">
      <c r="K8023" s="4"/>
      <c r="T8023" s="2"/>
      <c r="U8023" s="2"/>
      <c r="V8023" s="2"/>
      <c r="W8023" s="2"/>
    </row>
    <row r="8024" spans="11:23" x14ac:dyDescent="0.35">
      <c r="K8024" s="4"/>
      <c r="T8024" s="2"/>
      <c r="U8024" s="2"/>
      <c r="V8024" s="2"/>
      <c r="W8024" s="2"/>
    </row>
    <row r="8025" spans="11:23" x14ac:dyDescent="0.35">
      <c r="K8025" s="4"/>
      <c r="T8025" s="2"/>
      <c r="U8025" s="2"/>
      <c r="V8025" s="2"/>
      <c r="W8025" s="2"/>
    </row>
    <row r="8026" spans="11:23" x14ac:dyDescent="0.35">
      <c r="K8026" s="4"/>
      <c r="T8026" s="2"/>
      <c r="U8026" s="2"/>
      <c r="V8026" s="2"/>
      <c r="W8026" s="2"/>
    </row>
    <row r="8027" spans="11:23" x14ac:dyDescent="0.35">
      <c r="K8027" s="4"/>
      <c r="T8027" s="2"/>
      <c r="U8027" s="2"/>
      <c r="V8027" s="2"/>
      <c r="W8027" s="2"/>
    </row>
    <row r="8028" spans="11:23" x14ac:dyDescent="0.35">
      <c r="K8028" s="4"/>
      <c r="T8028" s="2"/>
      <c r="U8028" s="2"/>
      <c r="V8028" s="2"/>
      <c r="W8028" s="2"/>
    </row>
    <row r="8029" spans="11:23" x14ac:dyDescent="0.35">
      <c r="K8029" s="4"/>
      <c r="T8029" s="2"/>
      <c r="U8029" s="2"/>
      <c r="V8029" s="2"/>
      <c r="W8029" s="2"/>
    </row>
    <row r="8030" spans="11:23" x14ac:dyDescent="0.35">
      <c r="K8030" s="4"/>
      <c r="T8030" s="2"/>
      <c r="U8030" s="2"/>
      <c r="V8030" s="2"/>
      <c r="W8030" s="2"/>
    </row>
    <row r="8031" spans="11:23" x14ac:dyDescent="0.35">
      <c r="K8031" s="4"/>
      <c r="T8031" s="2"/>
      <c r="U8031" s="2"/>
      <c r="V8031" s="2"/>
      <c r="W8031" s="2"/>
    </row>
    <row r="8032" spans="11:23" x14ac:dyDescent="0.35">
      <c r="K8032" s="4"/>
      <c r="T8032" s="2"/>
      <c r="U8032" s="2"/>
      <c r="V8032" s="2"/>
      <c r="W8032" s="2"/>
    </row>
    <row r="8033" spans="11:23" x14ac:dyDescent="0.35">
      <c r="K8033" s="4"/>
      <c r="T8033" s="2"/>
      <c r="U8033" s="2"/>
      <c r="V8033" s="2"/>
      <c r="W8033" s="2"/>
    </row>
    <row r="8034" spans="11:23" x14ac:dyDescent="0.35">
      <c r="K8034" s="4"/>
      <c r="T8034" s="2"/>
      <c r="U8034" s="2"/>
      <c r="V8034" s="2"/>
      <c r="W8034" s="2"/>
    </row>
    <row r="8035" spans="11:23" x14ac:dyDescent="0.35">
      <c r="K8035" s="4"/>
      <c r="T8035" s="2"/>
      <c r="U8035" s="2"/>
      <c r="V8035" s="2"/>
      <c r="W8035" s="2"/>
    </row>
    <row r="8036" spans="11:23" x14ac:dyDescent="0.35">
      <c r="K8036" s="4"/>
      <c r="T8036" s="2"/>
      <c r="U8036" s="2"/>
      <c r="V8036" s="2"/>
      <c r="W8036" s="2"/>
    </row>
    <row r="8037" spans="11:23" x14ac:dyDescent="0.35">
      <c r="K8037" s="4"/>
      <c r="T8037" s="2"/>
      <c r="U8037" s="2"/>
      <c r="V8037" s="2"/>
      <c r="W8037" s="2"/>
    </row>
    <row r="8038" spans="11:23" x14ac:dyDescent="0.35">
      <c r="K8038" s="4"/>
      <c r="T8038" s="2"/>
      <c r="U8038" s="2"/>
      <c r="V8038" s="2"/>
      <c r="W8038" s="2"/>
    </row>
    <row r="8039" spans="11:23" x14ac:dyDescent="0.35">
      <c r="K8039" s="4"/>
      <c r="T8039" s="2"/>
      <c r="U8039" s="2"/>
      <c r="V8039" s="2"/>
      <c r="W8039" s="2"/>
    </row>
    <row r="8040" spans="11:23" x14ac:dyDescent="0.35">
      <c r="K8040" s="4"/>
      <c r="T8040" s="2"/>
      <c r="U8040" s="2"/>
      <c r="V8040" s="2"/>
      <c r="W8040" s="2"/>
    </row>
    <row r="8041" spans="11:23" x14ac:dyDescent="0.35">
      <c r="K8041" s="4"/>
      <c r="T8041" s="2"/>
      <c r="U8041" s="2"/>
      <c r="V8041" s="2"/>
      <c r="W8041" s="2"/>
    </row>
    <row r="8042" spans="11:23" x14ac:dyDescent="0.35">
      <c r="K8042" s="4"/>
      <c r="T8042" s="2"/>
      <c r="U8042" s="2"/>
      <c r="V8042" s="2"/>
      <c r="W8042" s="2"/>
    </row>
    <row r="8043" spans="11:23" x14ac:dyDescent="0.35">
      <c r="K8043" s="4"/>
      <c r="T8043" s="2"/>
      <c r="U8043" s="2"/>
      <c r="V8043" s="2"/>
      <c r="W8043" s="2"/>
    </row>
    <row r="8044" spans="11:23" x14ac:dyDescent="0.35">
      <c r="K8044" s="4"/>
      <c r="T8044" s="2"/>
      <c r="U8044" s="2"/>
      <c r="V8044" s="2"/>
      <c r="W8044" s="2"/>
    </row>
    <row r="8045" spans="11:23" x14ac:dyDescent="0.35">
      <c r="K8045" s="4"/>
      <c r="T8045" s="2"/>
      <c r="U8045" s="2"/>
      <c r="V8045" s="2"/>
      <c r="W8045" s="2"/>
    </row>
    <row r="8046" spans="11:23" x14ac:dyDescent="0.35">
      <c r="K8046" s="4"/>
      <c r="T8046" s="2"/>
      <c r="U8046" s="2"/>
      <c r="V8046" s="2"/>
      <c r="W8046" s="2"/>
    </row>
    <row r="8047" spans="11:23" x14ac:dyDescent="0.35">
      <c r="K8047" s="4"/>
      <c r="T8047" s="2"/>
      <c r="U8047" s="2"/>
      <c r="V8047" s="2"/>
      <c r="W8047" s="2"/>
    </row>
    <row r="8048" spans="11:23" x14ac:dyDescent="0.35">
      <c r="K8048" s="4"/>
      <c r="T8048" s="2"/>
      <c r="U8048" s="2"/>
      <c r="V8048" s="2"/>
      <c r="W8048" s="2"/>
    </row>
    <row r="8049" spans="11:23" x14ac:dyDescent="0.35">
      <c r="K8049" s="4"/>
      <c r="T8049" s="2"/>
      <c r="U8049" s="2"/>
      <c r="V8049" s="2"/>
      <c r="W8049" s="2"/>
    </row>
    <row r="8050" spans="11:23" x14ac:dyDescent="0.35">
      <c r="K8050" s="4"/>
      <c r="T8050" s="2"/>
      <c r="U8050" s="2"/>
      <c r="V8050" s="2"/>
      <c r="W8050" s="2"/>
    </row>
    <row r="8051" spans="11:23" x14ac:dyDescent="0.35">
      <c r="K8051" s="4"/>
      <c r="T8051" s="2"/>
      <c r="U8051" s="2"/>
      <c r="V8051" s="2"/>
      <c r="W8051" s="2"/>
    </row>
    <row r="8052" spans="11:23" x14ac:dyDescent="0.35">
      <c r="K8052" s="4"/>
      <c r="T8052" s="2"/>
      <c r="U8052" s="2"/>
      <c r="V8052" s="2"/>
      <c r="W8052" s="2"/>
    </row>
    <row r="8053" spans="11:23" x14ac:dyDescent="0.35">
      <c r="K8053" s="4"/>
      <c r="T8053" s="2"/>
      <c r="U8053" s="2"/>
      <c r="V8053" s="2"/>
      <c r="W8053" s="2"/>
    </row>
    <row r="8054" spans="11:23" x14ac:dyDescent="0.35">
      <c r="K8054" s="4"/>
      <c r="T8054" s="2"/>
      <c r="U8054" s="2"/>
      <c r="V8054" s="2"/>
      <c r="W8054" s="2"/>
    </row>
    <row r="8055" spans="11:23" x14ac:dyDescent="0.35">
      <c r="K8055" s="4"/>
      <c r="T8055" s="2"/>
      <c r="U8055" s="2"/>
      <c r="V8055" s="2"/>
      <c r="W8055" s="2"/>
    </row>
    <row r="8056" spans="11:23" x14ac:dyDescent="0.35">
      <c r="K8056" s="4"/>
      <c r="T8056" s="2"/>
      <c r="U8056" s="2"/>
      <c r="V8056" s="2"/>
      <c r="W8056" s="2"/>
    </row>
    <row r="8057" spans="11:23" x14ac:dyDescent="0.35">
      <c r="K8057" s="4"/>
      <c r="T8057" s="2"/>
      <c r="U8057" s="2"/>
      <c r="V8057" s="2"/>
      <c r="W8057" s="2"/>
    </row>
    <row r="8058" spans="11:23" x14ac:dyDescent="0.35">
      <c r="K8058" s="4"/>
      <c r="T8058" s="2"/>
      <c r="U8058" s="2"/>
      <c r="V8058" s="2"/>
      <c r="W8058" s="2"/>
    </row>
    <row r="8059" spans="11:23" x14ac:dyDescent="0.35">
      <c r="K8059" s="4"/>
      <c r="T8059" s="2"/>
      <c r="U8059" s="2"/>
      <c r="V8059" s="2"/>
      <c r="W8059" s="2"/>
    </row>
    <row r="8060" spans="11:23" x14ac:dyDescent="0.35">
      <c r="K8060" s="4"/>
      <c r="T8060" s="2"/>
      <c r="U8060" s="2"/>
      <c r="V8060" s="2"/>
      <c r="W8060" s="2"/>
    </row>
    <row r="8061" spans="11:23" x14ac:dyDescent="0.35">
      <c r="K8061" s="4"/>
      <c r="T8061" s="2"/>
      <c r="U8061" s="2"/>
      <c r="V8061" s="2"/>
      <c r="W8061" s="2"/>
    </row>
    <row r="8062" spans="11:23" x14ac:dyDescent="0.35">
      <c r="K8062" s="4"/>
      <c r="T8062" s="2"/>
      <c r="U8062" s="2"/>
      <c r="V8062" s="2"/>
      <c r="W8062" s="2"/>
    </row>
    <row r="8063" spans="11:23" x14ac:dyDescent="0.35">
      <c r="K8063" s="4"/>
      <c r="T8063" s="2"/>
      <c r="U8063" s="2"/>
      <c r="V8063" s="2"/>
      <c r="W8063" s="2"/>
    </row>
    <row r="8064" spans="11:23" x14ac:dyDescent="0.35">
      <c r="K8064" s="4"/>
      <c r="T8064" s="2"/>
      <c r="U8064" s="2"/>
      <c r="V8064" s="2"/>
      <c r="W8064" s="2"/>
    </row>
    <row r="8065" spans="11:23" x14ac:dyDescent="0.35">
      <c r="K8065" s="4"/>
      <c r="T8065" s="2"/>
      <c r="U8065" s="2"/>
      <c r="V8065" s="2"/>
      <c r="W8065" s="2"/>
    </row>
    <row r="8066" spans="11:23" x14ac:dyDescent="0.35">
      <c r="K8066" s="4"/>
      <c r="T8066" s="2"/>
      <c r="U8066" s="2"/>
      <c r="V8066" s="2"/>
      <c r="W8066" s="2"/>
    </row>
    <row r="8067" spans="11:23" x14ac:dyDescent="0.35">
      <c r="K8067" s="4"/>
      <c r="T8067" s="2"/>
      <c r="U8067" s="2"/>
      <c r="V8067" s="2"/>
      <c r="W8067" s="2"/>
    </row>
    <row r="8068" spans="11:23" x14ac:dyDescent="0.35">
      <c r="K8068" s="4"/>
      <c r="T8068" s="2"/>
      <c r="U8068" s="2"/>
      <c r="V8068" s="2"/>
      <c r="W8068" s="2"/>
    </row>
    <row r="8069" spans="11:23" x14ac:dyDescent="0.35">
      <c r="K8069" s="4"/>
      <c r="T8069" s="2"/>
      <c r="U8069" s="2"/>
      <c r="V8069" s="2"/>
      <c r="W8069" s="2"/>
    </row>
    <row r="8070" spans="11:23" x14ac:dyDescent="0.35">
      <c r="K8070" s="4"/>
      <c r="T8070" s="2"/>
      <c r="U8070" s="2"/>
      <c r="V8070" s="2"/>
      <c r="W8070" s="2"/>
    </row>
    <row r="8071" spans="11:23" x14ac:dyDescent="0.35">
      <c r="K8071" s="4"/>
      <c r="T8071" s="2"/>
      <c r="U8071" s="2"/>
      <c r="V8071" s="2"/>
      <c r="W8071" s="2"/>
    </row>
    <row r="8072" spans="11:23" x14ac:dyDescent="0.35">
      <c r="K8072" s="4"/>
      <c r="T8072" s="2"/>
      <c r="U8072" s="2"/>
      <c r="V8072" s="2"/>
      <c r="W8072" s="2"/>
    </row>
    <row r="8073" spans="11:23" x14ac:dyDescent="0.35">
      <c r="K8073" s="4"/>
      <c r="T8073" s="2"/>
      <c r="U8073" s="2"/>
      <c r="V8073" s="2"/>
      <c r="W8073" s="2"/>
    </row>
    <row r="8074" spans="11:23" x14ac:dyDescent="0.35">
      <c r="K8074" s="4"/>
      <c r="T8074" s="2"/>
      <c r="U8074" s="2"/>
      <c r="V8074" s="2"/>
      <c r="W8074" s="2"/>
    </row>
    <row r="8075" spans="11:23" x14ac:dyDescent="0.35">
      <c r="K8075" s="4"/>
      <c r="T8075" s="2"/>
      <c r="U8075" s="2"/>
      <c r="V8075" s="2"/>
      <c r="W8075" s="2"/>
    </row>
    <row r="8076" spans="11:23" x14ac:dyDescent="0.35">
      <c r="K8076" s="4"/>
      <c r="T8076" s="2"/>
      <c r="U8076" s="2"/>
      <c r="V8076" s="2"/>
      <c r="W8076" s="2"/>
    </row>
    <row r="8077" spans="11:23" x14ac:dyDescent="0.35">
      <c r="K8077" s="4"/>
      <c r="T8077" s="2"/>
      <c r="U8077" s="2"/>
      <c r="V8077" s="2"/>
      <c r="W8077" s="2"/>
    </row>
    <row r="8078" spans="11:23" x14ac:dyDescent="0.35">
      <c r="K8078" s="4"/>
      <c r="T8078" s="2"/>
      <c r="U8078" s="2"/>
      <c r="V8078" s="2"/>
      <c r="W8078" s="2"/>
    </row>
    <row r="8079" spans="11:23" x14ac:dyDescent="0.35">
      <c r="K8079" s="4"/>
      <c r="T8079" s="2"/>
      <c r="U8079" s="2"/>
      <c r="V8079" s="2"/>
      <c r="W8079" s="2"/>
    </row>
    <row r="8080" spans="11:23" x14ac:dyDescent="0.35">
      <c r="K8080" s="4"/>
      <c r="T8080" s="2"/>
      <c r="U8080" s="2"/>
      <c r="V8080" s="2"/>
      <c r="W8080" s="2"/>
    </row>
    <row r="8081" spans="11:23" x14ac:dyDescent="0.35">
      <c r="K8081" s="4"/>
      <c r="T8081" s="2"/>
      <c r="U8081" s="2"/>
      <c r="V8081" s="2"/>
      <c r="W8081" s="2"/>
    </row>
    <row r="8082" spans="11:23" x14ac:dyDescent="0.35">
      <c r="K8082" s="4"/>
      <c r="T8082" s="2"/>
      <c r="U8082" s="2"/>
      <c r="V8082" s="2"/>
      <c r="W8082" s="2"/>
    </row>
    <row r="8083" spans="11:23" x14ac:dyDescent="0.35">
      <c r="K8083" s="4"/>
      <c r="T8083" s="2"/>
      <c r="U8083" s="2"/>
      <c r="V8083" s="2"/>
      <c r="W8083" s="2"/>
    </row>
    <row r="8084" spans="11:23" x14ac:dyDescent="0.35">
      <c r="K8084" s="4"/>
      <c r="T8084" s="2"/>
      <c r="U8084" s="2"/>
      <c r="V8084" s="2"/>
      <c r="W8084" s="2"/>
    </row>
    <row r="8085" spans="11:23" x14ac:dyDescent="0.35">
      <c r="K8085" s="4"/>
      <c r="T8085" s="2"/>
      <c r="U8085" s="2"/>
      <c r="V8085" s="2"/>
      <c r="W8085" s="2"/>
    </row>
    <row r="8086" spans="11:23" x14ac:dyDescent="0.35">
      <c r="K8086" s="4"/>
      <c r="T8086" s="2"/>
      <c r="U8086" s="2"/>
      <c r="V8086" s="2"/>
      <c r="W8086" s="2"/>
    </row>
    <row r="8087" spans="11:23" x14ac:dyDescent="0.35">
      <c r="K8087" s="4"/>
      <c r="T8087" s="2"/>
      <c r="U8087" s="2"/>
      <c r="V8087" s="2"/>
      <c r="W8087" s="2"/>
    </row>
    <row r="8088" spans="11:23" x14ac:dyDescent="0.35">
      <c r="K8088" s="4"/>
      <c r="T8088" s="2"/>
      <c r="U8088" s="2"/>
      <c r="V8088" s="2"/>
      <c r="W8088" s="2"/>
    </row>
    <row r="8089" spans="11:23" x14ac:dyDescent="0.35">
      <c r="K8089" s="4"/>
      <c r="T8089" s="2"/>
      <c r="U8089" s="2"/>
      <c r="V8089" s="2"/>
      <c r="W8089" s="2"/>
    </row>
    <row r="8090" spans="11:23" x14ac:dyDescent="0.35">
      <c r="K8090" s="4"/>
      <c r="T8090" s="2"/>
      <c r="U8090" s="2"/>
      <c r="V8090" s="2"/>
      <c r="W8090" s="2"/>
    </row>
    <row r="8091" spans="11:23" x14ac:dyDescent="0.35">
      <c r="K8091" s="4"/>
      <c r="T8091" s="2"/>
      <c r="U8091" s="2"/>
      <c r="V8091" s="2"/>
      <c r="W8091" s="2"/>
    </row>
    <row r="8092" spans="11:23" x14ac:dyDescent="0.35">
      <c r="K8092" s="4"/>
      <c r="T8092" s="2"/>
      <c r="U8092" s="2"/>
      <c r="V8092" s="2"/>
      <c r="W8092" s="2"/>
    </row>
    <row r="8093" spans="11:23" x14ac:dyDescent="0.35">
      <c r="K8093" s="4"/>
      <c r="T8093" s="2"/>
      <c r="U8093" s="2"/>
      <c r="V8093" s="2"/>
      <c r="W8093" s="2"/>
    </row>
    <row r="8094" spans="11:23" x14ac:dyDescent="0.35">
      <c r="K8094" s="4"/>
      <c r="T8094" s="2"/>
      <c r="U8094" s="2"/>
      <c r="V8094" s="2"/>
      <c r="W8094" s="2"/>
    </row>
    <row r="8095" spans="11:23" x14ac:dyDescent="0.35">
      <c r="K8095" s="4"/>
      <c r="T8095" s="2"/>
      <c r="U8095" s="2"/>
      <c r="V8095" s="2"/>
      <c r="W8095" s="2"/>
    </row>
    <row r="8096" spans="11:23" x14ac:dyDescent="0.35">
      <c r="K8096" s="4"/>
      <c r="T8096" s="2"/>
      <c r="U8096" s="2"/>
      <c r="V8096" s="2"/>
      <c r="W8096" s="2"/>
    </row>
    <row r="8097" spans="11:23" x14ac:dyDescent="0.35">
      <c r="K8097" s="4"/>
      <c r="T8097" s="2"/>
      <c r="U8097" s="2"/>
      <c r="V8097" s="2"/>
      <c r="W8097" s="2"/>
    </row>
    <row r="8098" spans="11:23" x14ac:dyDescent="0.35">
      <c r="K8098" s="4"/>
      <c r="T8098" s="2"/>
      <c r="U8098" s="2"/>
      <c r="V8098" s="2"/>
      <c r="W8098" s="2"/>
    </row>
    <row r="8099" spans="11:23" x14ac:dyDescent="0.35">
      <c r="K8099" s="4"/>
      <c r="T8099" s="2"/>
      <c r="U8099" s="2"/>
      <c r="V8099" s="2"/>
      <c r="W8099" s="2"/>
    </row>
    <row r="8100" spans="11:23" x14ac:dyDescent="0.35">
      <c r="K8100" s="4"/>
      <c r="T8100" s="2"/>
      <c r="U8100" s="2"/>
      <c r="V8100" s="2"/>
      <c r="W8100" s="2"/>
    </row>
    <row r="8101" spans="11:23" x14ac:dyDescent="0.35">
      <c r="K8101" s="4"/>
      <c r="T8101" s="2"/>
      <c r="U8101" s="2"/>
      <c r="V8101" s="2"/>
      <c r="W8101" s="2"/>
    </row>
    <row r="8102" spans="11:23" x14ac:dyDescent="0.35">
      <c r="K8102" s="4"/>
      <c r="T8102" s="2"/>
      <c r="U8102" s="2"/>
      <c r="V8102" s="2"/>
      <c r="W8102" s="2"/>
    </row>
    <row r="8103" spans="11:23" x14ac:dyDescent="0.35">
      <c r="K8103" s="4"/>
      <c r="T8103" s="2"/>
      <c r="U8103" s="2"/>
      <c r="V8103" s="2"/>
      <c r="W8103" s="2"/>
    </row>
    <row r="8104" spans="11:23" x14ac:dyDescent="0.35">
      <c r="K8104" s="4"/>
      <c r="T8104" s="2"/>
      <c r="U8104" s="2"/>
      <c r="V8104" s="2"/>
      <c r="W8104" s="2"/>
    </row>
    <row r="8105" spans="11:23" x14ac:dyDescent="0.35">
      <c r="K8105" s="4"/>
      <c r="T8105" s="2"/>
      <c r="U8105" s="2"/>
      <c r="V8105" s="2"/>
      <c r="W8105" s="2"/>
    </row>
    <row r="8106" spans="11:23" x14ac:dyDescent="0.35">
      <c r="K8106" s="4"/>
      <c r="T8106" s="2"/>
      <c r="U8106" s="2"/>
      <c r="V8106" s="2"/>
      <c r="W8106" s="2"/>
    </row>
    <row r="8107" spans="11:23" x14ac:dyDescent="0.35">
      <c r="K8107" s="4"/>
      <c r="T8107" s="2"/>
      <c r="U8107" s="2"/>
      <c r="V8107" s="2"/>
      <c r="W8107" s="2"/>
    </row>
    <row r="8108" spans="11:23" x14ac:dyDescent="0.35">
      <c r="K8108" s="4"/>
      <c r="T8108" s="2"/>
      <c r="U8108" s="2"/>
      <c r="V8108" s="2"/>
      <c r="W8108" s="2"/>
    </row>
    <row r="8109" spans="11:23" x14ac:dyDescent="0.35">
      <c r="K8109" s="4"/>
      <c r="T8109" s="2"/>
      <c r="U8109" s="2"/>
      <c r="V8109" s="2"/>
      <c r="W8109" s="2"/>
    </row>
    <row r="8110" spans="11:23" x14ac:dyDescent="0.35">
      <c r="K8110" s="4"/>
      <c r="T8110" s="2"/>
      <c r="U8110" s="2"/>
      <c r="V8110" s="2"/>
      <c r="W8110" s="2"/>
    </row>
    <row r="8111" spans="11:23" x14ac:dyDescent="0.35">
      <c r="K8111" s="4"/>
      <c r="T8111" s="2"/>
      <c r="U8111" s="2"/>
      <c r="V8111" s="2"/>
      <c r="W8111" s="2"/>
    </row>
    <row r="8112" spans="11:23" x14ac:dyDescent="0.35">
      <c r="K8112" s="4"/>
      <c r="T8112" s="2"/>
      <c r="U8112" s="2"/>
      <c r="V8112" s="2"/>
      <c r="W8112" s="2"/>
    </row>
    <row r="8113" spans="11:23" x14ac:dyDescent="0.35">
      <c r="K8113" s="4"/>
      <c r="T8113" s="2"/>
      <c r="U8113" s="2"/>
      <c r="V8113" s="2"/>
      <c r="W8113" s="2"/>
    </row>
    <row r="8114" spans="11:23" x14ac:dyDescent="0.35">
      <c r="K8114" s="4"/>
      <c r="T8114" s="2"/>
      <c r="U8114" s="2"/>
      <c r="V8114" s="2"/>
      <c r="W8114" s="2"/>
    </row>
    <row r="8115" spans="11:23" x14ac:dyDescent="0.35">
      <c r="K8115" s="4"/>
      <c r="T8115" s="2"/>
      <c r="U8115" s="2"/>
      <c r="V8115" s="2"/>
      <c r="W8115" s="2"/>
    </row>
    <row r="8116" spans="11:23" x14ac:dyDescent="0.35">
      <c r="K8116" s="4"/>
      <c r="T8116" s="2"/>
      <c r="U8116" s="2"/>
      <c r="V8116" s="2"/>
      <c r="W8116" s="2"/>
    </row>
    <row r="8117" spans="11:23" x14ac:dyDescent="0.35">
      <c r="K8117" s="4"/>
      <c r="T8117" s="2"/>
      <c r="U8117" s="2"/>
      <c r="V8117" s="2"/>
      <c r="W8117" s="2"/>
    </row>
    <row r="8118" spans="11:23" x14ac:dyDescent="0.35">
      <c r="K8118" s="4"/>
      <c r="T8118" s="2"/>
      <c r="U8118" s="2"/>
      <c r="V8118" s="2"/>
      <c r="W8118" s="2"/>
    </row>
    <row r="8119" spans="11:23" x14ac:dyDescent="0.35">
      <c r="K8119" s="4"/>
      <c r="T8119" s="2"/>
      <c r="U8119" s="2"/>
      <c r="V8119" s="2"/>
      <c r="W8119" s="2"/>
    </row>
    <row r="8120" spans="11:23" x14ac:dyDescent="0.35">
      <c r="K8120" s="4"/>
      <c r="T8120" s="2"/>
      <c r="U8120" s="2"/>
      <c r="V8120" s="2"/>
      <c r="W8120" s="2"/>
    </row>
    <row r="8121" spans="11:23" x14ac:dyDescent="0.35">
      <c r="K8121" s="4"/>
      <c r="T8121" s="2"/>
      <c r="U8121" s="2"/>
      <c r="V8121" s="2"/>
      <c r="W8121" s="2"/>
    </row>
    <row r="8122" spans="11:23" x14ac:dyDescent="0.35">
      <c r="K8122" s="4"/>
      <c r="T8122" s="2"/>
      <c r="U8122" s="2"/>
      <c r="V8122" s="2"/>
      <c r="W8122" s="2"/>
    </row>
    <row r="8123" spans="11:23" x14ac:dyDescent="0.35">
      <c r="K8123" s="4"/>
      <c r="T8123" s="2"/>
      <c r="U8123" s="2"/>
      <c r="V8123" s="2"/>
      <c r="W8123" s="2"/>
    </row>
    <row r="8124" spans="11:23" x14ac:dyDescent="0.35">
      <c r="K8124" s="4"/>
      <c r="T8124" s="2"/>
      <c r="U8124" s="2"/>
      <c r="V8124" s="2"/>
      <c r="W8124" s="2"/>
    </row>
    <row r="8125" spans="11:23" x14ac:dyDescent="0.35">
      <c r="K8125" s="4"/>
      <c r="T8125" s="2"/>
      <c r="U8125" s="2"/>
      <c r="V8125" s="2"/>
      <c r="W8125" s="2"/>
    </row>
    <row r="8126" spans="11:23" x14ac:dyDescent="0.35">
      <c r="K8126" s="4"/>
      <c r="T8126" s="2"/>
      <c r="U8126" s="2"/>
      <c r="V8126" s="2"/>
      <c r="W8126" s="2"/>
    </row>
    <row r="8127" spans="11:23" x14ac:dyDescent="0.35">
      <c r="K8127" s="4"/>
      <c r="T8127" s="2"/>
      <c r="U8127" s="2"/>
      <c r="V8127" s="2"/>
      <c r="W8127" s="2"/>
    </row>
    <row r="8128" spans="11:23" x14ac:dyDescent="0.35">
      <c r="K8128" s="4"/>
      <c r="T8128" s="2"/>
      <c r="U8128" s="2"/>
      <c r="V8128" s="2"/>
      <c r="W8128" s="2"/>
    </row>
    <row r="8129" spans="11:23" x14ac:dyDescent="0.35">
      <c r="K8129" s="4"/>
      <c r="T8129" s="2"/>
      <c r="U8129" s="2"/>
      <c r="V8129" s="2"/>
      <c r="W8129" s="2"/>
    </row>
    <row r="8130" spans="11:23" x14ac:dyDescent="0.35">
      <c r="K8130" s="4"/>
      <c r="T8130" s="2"/>
      <c r="U8130" s="2"/>
      <c r="V8130" s="2"/>
      <c r="W8130" s="2"/>
    </row>
    <row r="8131" spans="11:23" x14ac:dyDescent="0.35">
      <c r="K8131" s="4"/>
      <c r="T8131" s="2"/>
      <c r="U8131" s="2"/>
      <c r="V8131" s="2"/>
      <c r="W8131" s="2"/>
    </row>
    <row r="8132" spans="11:23" x14ac:dyDescent="0.35">
      <c r="K8132" s="4"/>
      <c r="T8132" s="2"/>
      <c r="U8132" s="2"/>
      <c r="V8132" s="2"/>
      <c r="W8132" s="2"/>
    </row>
    <row r="8133" spans="11:23" x14ac:dyDescent="0.35">
      <c r="K8133" s="4"/>
      <c r="T8133" s="2"/>
      <c r="U8133" s="2"/>
      <c r="V8133" s="2"/>
      <c r="W8133" s="2"/>
    </row>
    <row r="8134" spans="11:23" x14ac:dyDescent="0.35">
      <c r="K8134" s="4"/>
      <c r="T8134" s="2"/>
      <c r="U8134" s="2"/>
      <c r="V8134" s="2"/>
      <c r="W8134" s="2"/>
    </row>
    <row r="8135" spans="11:23" x14ac:dyDescent="0.35">
      <c r="K8135" s="4"/>
      <c r="T8135" s="2"/>
      <c r="U8135" s="2"/>
      <c r="V8135" s="2"/>
      <c r="W8135" s="2"/>
    </row>
    <row r="8136" spans="11:23" x14ac:dyDescent="0.35">
      <c r="K8136" s="4"/>
      <c r="T8136" s="2"/>
      <c r="U8136" s="2"/>
      <c r="V8136" s="2"/>
      <c r="W8136" s="2"/>
    </row>
    <row r="8137" spans="11:23" x14ac:dyDescent="0.35">
      <c r="K8137" s="4"/>
      <c r="T8137" s="2"/>
      <c r="U8137" s="2"/>
      <c r="V8137" s="2"/>
      <c r="W8137" s="2"/>
    </row>
    <row r="8138" spans="11:23" x14ac:dyDescent="0.35">
      <c r="K8138" s="4"/>
      <c r="T8138" s="2"/>
      <c r="U8138" s="2"/>
      <c r="V8138" s="2"/>
      <c r="W8138" s="2"/>
    </row>
    <row r="8139" spans="11:23" x14ac:dyDescent="0.35">
      <c r="K8139" s="4"/>
      <c r="T8139" s="2"/>
      <c r="U8139" s="2"/>
      <c r="V8139" s="2"/>
      <c r="W8139" s="2"/>
    </row>
    <row r="8140" spans="11:23" x14ac:dyDescent="0.35">
      <c r="K8140" s="4"/>
      <c r="T8140" s="2"/>
      <c r="U8140" s="2"/>
      <c r="V8140" s="2"/>
      <c r="W8140" s="2"/>
    </row>
    <row r="8141" spans="11:23" x14ac:dyDescent="0.35">
      <c r="K8141" s="4"/>
      <c r="T8141" s="2"/>
      <c r="U8141" s="2"/>
      <c r="V8141" s="2"/>
      <c r="W8141" s="2"/>
    </row>
    <row r="8142" spans="11:23" x14ac:dyDescent="0.35">
      <c r="K8142" s="4"/>
      <c r="T8142" s="2"/>
      <c r="U8142" s="2"/>
      <c r="V8142" s="2"/>
      <c r="W8142" s="2"/>
    </row>
    <row r="8143" spans="11:23" x14ac:dyDescent="0.35">
      <c r="K8143" s="4"/>
      <c r="T8143" s="2"/>
      <c r="U8143" s="2"/>
      <c r="V8143" s="2"/>
      <c r="W8143" s="2"/>
    </row>
    <row r="8144" spans="11:23" x14ac:dyDescent="0.35">
      <c r="K8144" s="4"/>
      <c r="T8144" s="2"/>
      <c r="U8144" s="2"/>
      <c r="V8144" s="2"/>
      <c r="W8144" s="2"/>
    </row>
    <row r="8145" spans="11:23" x14ac:dyDescent="0.35">
      <c r="K8145" s="4"/>
      <c r="T8145" s="2"/>
      <c r="U8145" s="2"/>
      <c r="V8145" s="2"/>
      <c r="W8145" s="2"/>
    </row>
    <row r="8146" spans="11:23" x14ac:dyDescent="0.35">
      <c r="K8146" s="4"/>
      <c r="T8146" s="2"/>
      <c r="U8146" s="2"/>
      <c r="V8146" s="2"/>
      <c r="W8146" s="2"/>
    </row>
    <row r="8147" spans="11:23" x14ac:dyDescent="0.35">
      <c r="K8147" s="4"/>
      <c r="T8147" s="2"/>
      <c r="U8147" s="2"/>
      <c r="V8147" s="2"/>
      <c r="W8147" s="2"/>
    </row>
    <row r="8148" spans="11:23" x14ac:dyDescent="0.35">
      <c r="K8148" s="4"/>
      <c r="T8148" s="2"/>
      <c r="U8148" s="2"/>
      <c r="V8148" s="2"/>
      <c r="W8148" s="2"/>
    </row>
    <row r="8149" spans="11:23" x14ac:dyDescent="0.35">
      <c r="K8149" s="4"/>
      <c r="T8149" s="2"/>
      <c r="U8149" s="2"/>
      <c r="V8149" s="2"/>
      <c r="W8149" s="2"/>
    </row>
    <row r="8150" spans="11:23" x14ac:dyDescent="0.35">
      <c r="K8150" s="4"/>
      <c r="T8150" s="2"/>
      <c r="U8150" s="2"/>
      <c r="V8150" s="2"/>
      <c r="W8150" s="2"/>
    </row>
    <row r="8151" spans="11:23" x14ac:dyDescent="0.35">
      <c r="K8151" s="4"/>
      <c r="T8151" s="2"/>
      <c r="U8151" s="2"/>
      <c r="V8151" s="2"/>
      <c r="W8151" s="2"/>
    </row>
    <row r="8152" spans="11:23" x14ac:dyDescent="0.35">
      <c r="K8152" s="4"/>
      <c r="T8152" s="2"/>
      <c r="U8152" s="2"/>
      <c r="V8152" s="2"/>
      <c r="W8152" s="2"/>
    </row>
    <row r="8153" spans="11:23" x14ac:dyDescent="0.35">
      <c r="K8153" s="4"/>
      <c r="T8153" s="2"/>
      <c r="U8153" s="2"/>
      <c r="V8153" s="2"/>
      <c r="W8153" s="2"/>
    </row>
    <row r="8154" spans="11:23" x14ac:dyDescent="0.35">
      <c r="K8154" s="4"/>
      <c r="T8154" s="2"/>
      <c r="U8154" s="2"/>
      <c r="V8154" s="2"/>
      <c r="W8154" s="2"/>
    </row>
    <row r="8155" spans="11:23" x14ac:dyDescent="0.35">
      <c r="K8155" s="4"/>
      <c r="T8155" s="2"/>
      <c r="U8155" s="2"/>
      <c r="V8155" s="2"/>
      <c r="W8155" s="2"/>
    </row>
    <row r="8156" spans="11:23" x14ac:dyDescent="0.35">
      <c r="K8156" s="4"/>
      <c r="T8156" s="2"/>
      <c r="U8156" s="2"/>
      <c r="V8156" s="2"/>
      <c r="W8156" s="2"/>
    </row>
    <row r="8157" spans="11:23" x14ac:dyDescent="0.35">
      <c r="K8157" s="4"/>
      <c r="T8157" s="2"/>
      <c r="U8157" s="2"/>
      <c r="V8157" s="2"/>
      <c r="W8157" s="2"/>
    </row>
    <row r="8158" spans="11:23" x14ac:dyDescent="0.35">
      <c r="K8158" s="4"/>
      <c r="T8158" s="2"/>
      <c r="U8158" s="2"/>
      <c r="V8158" s="2"/>
      <c r="W8158" s="2"/>
    </row>
    <row r="8159" spans="11:23" x14ac:dyDescent="0.35">
      <c r="K8159" s="4"/>
      <c r="T8159" s="2"/>
      <c r="U8159" s="2"/>
      <c r="V8159" s="2"/>
      <c r="W8159" s="2"/>
    </row>
    <row r="8160" spans="11:23" x14ac:dyDescent="0.35">
      <c r="K8160" s="4"/>
      <c r="T8160" s="2"/>
      <c r="U8160" s="2"/>
      <c r="V8160" s="2"/>
      <c r="W8160" s="2"/>
    </row>
    <row r="8161" spans="11:23" x14ac:dyDescent="0.35">
      <c r="K8161" s="4"/>
      <c r="T8161" s="2"/>
      <c r="U8161" s="2"/>
      <c r="V8161" s="2"/>
      <c r="W8161" s="2"/>
    </row>
    <row r="8162" spans="11:23" x14ac:dyDescent="0.35">
      <c r="K8162" s="4"/>
      <c r="T8162" s="2"/>
      <c r="U8162" s="2"/>
      <c r="V8162" s="2"/>
      <c r="W8162" s="2"/>
    </row>
    <row r="8163" spans="11:23" x14ac:dyDescent="0.35">
      <c r="K8163" s="4"/>
      <c r="T8163" s="2"/>
      <c r="U8163" s="2"/>
      <c r="V8163" s="2"/>
      <c r="W8163" s="2"/>
    </row>
    <row r="8164" spans="11:23" x14ac:dyDescent="0.35">
      <c r="K8164" s="4"/>
      <c r="T8164" s="2"/>
      <c r="U8164" s="2"/>
      <c r="V8164" s="2"/>
      <c r="W8164" s="2"/>
    </row>
    <row r="8165" spans="11:23" x14ac:dyDescent="0.35">
      <c r="K8165" s="4"/>
      <c r="T8165" s="2"/>
      <c r="U8165" s="2"/>
      <c r="V8165" s="2"/>
      <c r="W8165" s="2"/>
    </row>
    <row r="8166" spans="11:23" x14ac:dyDescent="0.35">
      <c r="K8166" s="4"/>
      <c r="T8166" s="2"/>
      <c r="U8166" s="2"/>
      <c r="V8166" s="2"/>
      <c r="W8166" s="2"/>
    </row>
    <row r="8167" spans="11:23" x14ac:dyDescent="0.35">
      <c r="K8167" s="4"/>
      <c r="T8167" s="2"/>
      <c r="U8167" s="2"/>
      <c r="V8167" s="2"/>
      <c r="W8167" s="2"/>
    </row>
    <row r="8168" spans="11:23" x14ac:dyDescent="0.35">
      <c r="K8168" s="4"/>
      <c r="T8168" s="2"/>
      <c r="U8168" s="2"/>
      <c r="V8168" s="2"/>
      <c r="W8168" s="2"/>
    </row>
    <row r="8169" spans="11:23" x14ac:dyDescent="0.35">
      <c r="K8169" s="4"/>
      <c r="T8169" s="2"/>
      <c r="U8169" s="2"/>
      <c r="V8169" s="2"/>
      <c r="W8169" s="2"/>
    </row>
    <row r="8170" spans="11:23" x14ac:dyDescent="0.35">
      <c r="K8170" s="4"/>
      <c r="T8170" s="2"/>
      <c r="U8170" s="2"/>
      <c r="V8170" s="2"/>
      <c r="W8170" s="2"/>
    </row>
    <row r="8171" spans="11:23" x14ac:dyDescent="0.35">
      <c r="K8171" s="4"/>
      <c r="T8171" s="2"/>
      <c r="U8171" s="2"/>
      <c r="V8171" s="2"/>
      <c r="W8171" s="2"/>
    </row>
    <row r="8172" spans="11:23" x14ac:dyDescent="0.35">
      <c r="K8172" s="4"/>
      <c r="T8172" s="2"/>
      <c r="U8172" s="2"/>
      <c r="V8172" s="2"/>
      <c r="W8172" s="2"/>
    </row>
    <row r="8173" spans="11:23" x14ac:dyDescent="0.35">
      <c r="K8173" s="4"/>
      <c r="T8173" s="2"/>
      <c r="U8173" s="2"/>
      <c r="V8173" s="2"/>
      <c r="W8173" s="2"/>
    </row>
    <row r="8174" spans="11:23" x14ac:dyDescent="0.35">
      <c r="K8174" s="4"/>
      <c r="T8174" s="2"/>
      <c r="U8174" s="2"/>
      <c r="V8174" s="2"/>
      <c r="W8174" s="2"/>
    </row>
    <row r="8175" spans="11:23" x14ac:dyDescent="0.35">
      <c r="K8175" s="4"/>
      <c r="T8175" s="2"/>
      <c r="U8175" s="2"/>
      <c r="V8175" s="2"/>
      <c r="W8175" s="2"/>
    </row>
    <row r="8176" spans="11:23" x14ac:dyDescent="0.35">
      <c r="K8176" s="4"/>
      <c r="T8176" s="2"/>
      <c r="U8176" s="2"/>
      <c r="V8176" s="2"/>
      <c r="W8176" s="2"/>
    </row>
    <row r="8177" spans="11:23" x14ac:dyDescent="0.35">
      <c r="K8177" s="4"/>
      <c r="T8177" s="2"/>
      <c r="U8177" s="2"/>
      <c r="V8177" s="2"/>
      <c r="W8177" s="2"/>
    </row>
    <row r="8178" spans="11:23" x14ac:dyDescent="0.35">
      <c r="K8178" s="4"/>
      <c r="T8178" s="2"/>
      <c r="U8178" s="2"/>
      <c r="V8178" s="2"/>
      <c r="W8178" s="2"/>
    </row>
    <row r="8179" spans="11:23" x14ac:dyDescent="0.35">
      <c r="K8179" s="4"/>
      <c r="T8179" s="2"/>
      <c r="U8179" s="2"/>
      <c r="V8179" s="2"/>
      <c r="W8179" s="2"/>
    </row>
    <row r="8180" spans="11:23" x14ac:dyDescent="0.35">
      <c r="K8180" s="4"/>
      <c r="T8180" s="2"/>
      <c r="U8180" s="2"/>
      <c r="V8180" s="2"/>
      <c r="W8180" s="2"/>
    </row>
    <row r="8181" spans="11:23" x14ac:dyDescent="0.35">
      <c r="K8181" s="4"/>
      <c r="T8181" s="2"/>
      <c r="U8181" s="2"/>
      <c r="V8181" s="2"/>
      <c r="W8181" s="2"/>
    </row>
    <row r="8182" spans="11:23" x14ac:dyDescent="0.35">
      <c r="K8182" s="4"/>
      <c r="T8182" s="2"/>
      <c r="U8182" s="2"/>
      <c r="V8182" s="2"/>
      <c r="W8182" s="2"/>
    </row>
    <row r="8183" spans="11:23" x14ac:dyDescent="0.35">
      <c r="K8183" s="4"/>
      <c r="T8183" s="2"/>
      <c r="U8183" s="2"/>
      <c r="V8183" s="2"/>
      <c r="W8183" s="2"/>
    </row>
    <row r="8184" spans="11:23" x14ac:dyDescent="0.35">
      <c r="K8184" s="4"/>
      <c r="T8184" s="2"/>
      <c r="U8184" s="2"/>
      <c r="V8184" s="2"/>
      <c r="W8184" s="2"/>
    </row>
    <row r="8185" spans="11:23" x14ac:dyDescent="0.35">
      <c r="K8185" s="4"/>
      <c r="T8185" s="2"/>
      <c r="U8185" s="2"/>
      <c r="V8185" s="2"/>
      <c r="W8185" s="2"/>
    </row>
    <row r="8186" spans="11:23" x14ac:dyDescent="0.35">
      <c r="K8186" s="4"/>
      <c r="T8186" s="2"/>
      <c r="U8186" s="2"/>
      <c r="V8186" s="2"/>
      <c r="W8186" s="2"/>
    </row>
    <row r="8187" spans="11:23" x14ac:dyDescent="0.35">
      <c r="K8187" s="4"/>
      <c r="T8187" s="2"/>
      <c r="U8187" s="2"/>
      <c r="V8187" s="2"/>
      <c r="W8187" s="2"/>
    </row>
    <row r="8188" spans="11:23" x14ac:dyDescent="0.35">
      <c r="K8188" s="4"/>
      <c r="T8188" s="2"/>
      <c r="U8188" s="2"/>
      <c r="V8188" s="2"/>
      <c r="W8188" s="2"/>
    </row>
    <row r="8189" spans="11:23" x14ac:dyDescent="0.35">
      <c r="K8189" s="4"/>
      <c r="T8189" s="2"/>
      <c r="U8189" s="2"/>
      <c r="V8189" s="2"/>
      <c r="W8189" s="2"/>
    </row>
    <row r="8190" spans="11:23" x14ac:dyDescent="0.35">
      <c r="K8190" s="4"/>
      <c r="T8190" s="2"/>
      <c r="U8190" s="2"/>
      <c r="V8190" s="2"/>
      <c r="W8190" s="2"/>
    </row>
    <row r="8191" spans="11:23" x14ac:dyDescent="0.35">
      <c r="K8191" s="4"/>
      <c r="T8191" s="2"/>
      <c r="U8191" s="2"/>
      <c r="V8191" s="2"/>
      <c r="W8191" s="2"/>
    </row>
    <row r="8192" spans="11:23" x14ac:dyDescent="0.35">
      <c r="K8192" s="4"/>
      <c r="T8192" s="2"/>
      <c r="U8192" s="2"/>
      <c r="V8192" s="2"/>
      <c r="W8192" s="2"/>
    </row>
    <row r="8193" spans="11:23" x14ac:dyDescent="0.35">
      <c r="K8193" s="4"/>
      <c r="T8193" s="2"/>
      <c r="U8193" s="2"/>
      <c r="V8193" s="2"/>
      <c r="W8193" s="2"/>
    </row>
    <row r="8194" spans="11:23" x14ac:dyDescent="0.35">
      <c r="K8194" s="4"/>
      <c r="T8194" s="2"/>
      <c r="U8194" s="2"/>
      <c r="V8194" s="2"/>
      <c r="W8194" s="2"/>
    </row>
    <row r="8195" spans="11:23" x14ac:dyDescent="0.35">
      <c r="K8195" s="4"/>
      <c r="T8195" s="2"/>
      <c r="U8195" s="2"/>
      <c r="V8195" s="2"/>
      <c r="W8195" s="2"/>
    </row>
    <row r="8196" spans="11:23" x14ac:dyDescent="0.35">
      <c r="K8196" s="4"/>
      <c r="T8196" s="2"/>
      <c r="U8196" s="2"/>
      <c r="V8196" s="2"/>
      <c r="W8196" s="2"/>
    </row>
    <row r="8197" spans="11:23" x14ac:dyDescent="0.35">
      <c r="K8197" s="4"/>
      <c r="T8197" s="2"/>
      <c r="U8197" s="2"/>
      <c r="V8197" s="2"/>
      <c r="W8197" s="2"/>
    </row>
    <row r="8198" spans="11:23" x14ac:dyDescent="0.35">
      <c r="K8198" s="4"/>
      <c r="T8198" s="2"/>
      <c r="U8198" s="2"/>
      <c r="V8198" s="2"/>
      <c r="W8198" s="2"/>
    </row>
    <row r="8199" spans="11:23" x14ac:dyDescent="0.35">
      <c r="K8199" s="4"/>
      <c r="T8199" s="2"/>
      <c r="U8199" s="2"/>
      <c r="V8199" s="2"/>
      <c r="W8199" s="2"/>
    </row>
    <row r="8200" spans="11:23" x14ac:dyDescent="0.35">
      <c r="K8200" s="4"/>
      <c r="T8200" s="2"/>
      <c r="U8200" s="2"/>
      <c r="V8200" s="2"/>
      <c r="W8200" s="2"/>
    </row>
    <row r="8201" spans="11:23" x14ac:dyDescent="0.35">
      <c r="K8201" s="4"/>
      <c r="T8201" s="2"/>
      <c r="U8201" s="2"/>
      <c r="V8201" s="2"/>
      <c r="W8201" s="2"/>
    </row>
    <row r="8202" spans="11:23" x14ac:dyDescent="0.35">
      <c r="K8202" s="4"/>
      <c r="T8202" s="2"/>
      <c r="U8202" s="2"/>
      <c r="V8202" s="2"/>
      <c r="W8202" s="2"/>
    </row>
    <row r="8203" spans="11:23" x14ac:dyDescent="0.35">
      <c r="K8203" s="4"/>
      <c r="T8203" s="2"/>
      <c r="U8203" s="2"/>
      <c r="V8203" s="2"/>
      <c r="W8203" s="2"/>
    </row>
    <row r="8204" spans="11:23" x14ac:dyDescent="0.35">
      <c r="K8204" s="4"/>
      <c r="T8204" s="2"/>
      <c r="U8204" s="2"/>
      <c r="V8204" s="2"/>
      <c r="W8204" s="2"/>
    </row>
    <row r="8205" spans="11:23" x14ac:dyDescent="0.35">
      <c r="K8205" s="4"/>
      <c r="T8205" s="2"/>
      <c r="U8205" s="2"/>
      <c r="V8205" s="2"/>
      <c r="W8205" s="2"/>
    </row>
    <row r="8206" spans="11:23" x14ac:dyDescent="0.35">
      <c r="K8206" s="4"/>
      <c r="T8206" s="2"/>
      <c r="U8206" s="2"/>
      <c r="V8206" s="2"/>
      <c r="W8206" s="2"/>
    </row>
    <row r="8207" spans="11:23" x14ac:dyDescent="0.35">
      <c r="K8207" s="4"/>
      <c r="T8207" s="2"/>
      <c r="U8207" s="2"/>
      <c r="V8207" s="2"/>
      <c r="W8207" s="2"/>
    </row>
    <row r="8208" spans="11:23" x14ac:dyDescent="0.35">
      <c r="K8208" s="4"/>
      <c r="T8208" s="2"/>
      <c r="U8208" s="2"/>
      <c r="V8208" s="2"/>
      <c r="W8208" s="2"/>
    </row>
    <row r="8209" spans="11:23" x14ac:dyDescent="0.35">
      <c r="K8209" s="4"/>
      <c r="T8209" s="2"/>
      <c r="U8209" s="2"/>
      <c r="V8209" s="2"/>
      <c r="W8209" s="2"/>
    </row>
    <row r="8210" spans="11:23" x14ac:dyDescent="0.35">
      <c r="K8210" s="4"/>
      <c r="T8210" s="2"/>
      <c r="U8210" s="2"/>
      <c r="V8210" s="2"/>
      <c r="W8210" s="2"/>
    </row>
    <row r="8211" spans="11:23" x14ac:dyDescent="0.35">
      <c r="K8211" s="4"/>
      <c r="T8211" s="2"/>
      <c r="U8211" s="2"/>
      <c r="V8211" s="2"/>
      <c r="W8211" s="2"/>
    </row>
    <row r="8212" spans="11:23" x14ac:dyDescent="0.35">
      <c r="K8212" s="4"/>
      <c r="T8212" s="2"/>
      <c r="U8212" s="2"/>
      <c r="V8212" s="2"/>
      <c r="W8212" s="2"/>
    </row>
    <row r="8213" spans="11:23" x14ac:dyDescent="0.35">
      <c r="K8213" s="4"/>
      <c r="T8213" s="2"/>
      <c r="U8213" s="2"/>
      <c r="V8213" s="2"/>
      <c r="W8213" s="2"/>
    </row>
    <row r="8214" spans="11:23" x14ac:dyDescent="0.35">
      <c r="K8214" s="4"/>
      <c r="T8214" s="2"/>
      <c r="U8214" s="2"/>
      <c r="V8214" s="2"/>
      <c r="W8214" s="2"/>
    </row>
    <row r="8215" spans="11:23" x14ac:dyDescent="0.35">
      <c r="K8215" s="4"/>
      <c r="T8215" s="2"/>
      <c r="U8215" s="2"/>
      <c r="V8215" s="2"/>
      <c r="W8215" s="2"/>
    </row>
    <row r="8216" spans="11:23" x14ac:dyDescent="0.35">
      <c r="K8216" s="4"/>
      <c r="T8216" s="2"/>
      <c r="U8216" s="2"/>
      <c r="V8216" s="2"/>
      <c r="W8216" s="2"/>
    </row>
    <row r="8217" spans="11:23" x14ac:dyDescent="0.35">
      <c r="K8217" s="4"/>
      <c r="T8217" s="2"/>
      <c r="U8217" s="2"/>
      <c r="V8217" s="2"/>
      <c r="W8217" s="2"/>
    </row>
    <row r="8218" spans="11:23" x14ac:dyDescent="0.35">
      <c r="K8218" s="4"/>
      <c r="T8218" s="2"/>
      <c r="U8218" s="2"/>
      <c r="V8218" s="2"/>
      <c r="W8218" s="2"/>
    </row>
    <row r="8219" spans="11:23" x14ac:dyDescent="0.35">
      <c r="K8219" s="4"/>
      <c r="T8219" s="2"/>
      <c r="U8219" s="2"/>
      <c r="V8219" s="2"/>
      <c r="W8219" s="2"/>
    </row>
    <row r="8220" spans="11:23" x14ac:dyDescent="0.35">
      <c r="K8220" s="4"/>
      <c r="T8220" s="2"/>
      <c r="U8220" s="2"/>
      <c r="V8220" s="2"/>
      <c r="W8220" s="2"/>
    </row>
    <row r="8221" spans="11:23" x14ac:dyDescent="0.35">
      <c r="K8221" s="4"/>
      <c r="T8221" s="2"/>
      <c r="U8221" s="2"/>
      <c r="V8221" s="2"/>
      <c r="W8221" s="2"/>
    </row>
    <row r="8222" spans="11:23" x14ac:dyDescent="0.35">
      <c r="K8222" s="4"/>
      <c r="T8222" s="2"/>
      <c r="U8222" s="2"/>
      <c r="V8222" s="2"/>
      <c r="W8222" s="2"/>
    </row>
    <row r="8223" spans="11:23" x14ac:dyDescent="0.35">
      <c r="K8223" s="4"/>
      <c r="T8223" s="2"/>
      <c r="U8223" s="2"/>
      <c r="V8223" s="2"/>
      <c r="W8223" s="2"/>
    </row>
    <row r="8224" spans="11:23" x14ac:dyDescent="0.35">
      <c r="K8224" s="4"/>
      <c r="T8224" s="2"/>
      <c r="U8224" s="2"/>
      <c r="V8224" s="2"/>
      <c r="W8224" s="2"/>
    </row>
    <row r="8225" spans="11:23" x14ac:dyDescent="0.35">
      <c r="K8225" s="4"/>
      <c r="T8225" s="2"/>
      <c r="U8225" s="2"/>
      <c r="V8225" s="2"/>
      <c r="W8225" s="2"/>
    </row>
    <row r="8226" spans="11:23" x14ac:dyDescent="0.35">
      <c r="K8226" s="4"/>
      <c r="T8226" s="2"/>
      <c r="U8226" s="2"/>
      <c r="V8226" s="2"/>
      <c r="W8226" s="2"/>
    </row>
    <row r="8227" spans="11:23" x14ac:dyDescent="0.35">
      <c r="K8227" s="4"/>
      <c r="T8227" s="2"/>
      <c r="U8227" s="2"/>
      <c r="V8227" s="2"/>
      <c r="W8227" s="2"/>
    </row>
    <row r="8228" spans="11:23" x14ac:dyDescent="0.35">
      <c r="K8228" s="4"/>
      <c r="T8228" s="2"/>
      <c r="U8228" s="2"/>
      <c r="V8228" s="2"/>
      <c r="W8228" s="2"/>
    </row>
    <row r="8229" spans="11:23" x14ac:dyDescent="0.35">
      <c r="K8229" s="4"/>
      <c r="T8229" s="2"/>
      <c r="U8229" s="2"/>
      <c r="V8229" s="2"/>
      <c r="W8229" s="2"/>
    </row>
    <row r="8230" spans="11:23" x14ac:dyDescent="0.35">
      <c r="K8230" s="4"/>
      <c r="T8230" s="2"/>
      <c r="U8230" s="2"/>
      <c r="V8230" s="2"/>
      <c r="W8230" s="2"/>
    </row>
    <row r="8231" spans="11:23" x14ac:dyDescent="0.35">
      <c r="K8231" s="4"/>
      <c r="T8231" s="2"/>
      <c r="U8231" s="2"/>
      <c r="V8231" s="2"/>
      <c r="W8231" s="2"/>
    </row>
    <row r="8232" spans="11:23" x14ac:dyDescent="0.35">
      <c r="K8232" s="4"/>
      <c r="T8232" s="2"/>
      <c r="U8232" s="2"/>
      <c r="V8232" s="2"/>
      <c r="W8232" s="2"/>
    </row>
    <row r="8233" spans="11:23" x14ac:dyDescent="0.35">
      <c r="K8233" s="4"/>
      <c r="T8233" s="2"/>
      <c r="U8233" s="2"/>
      <c r="V8233" s="2"/>
      <c r="W8233" s="2"/>
    </row>
    <row r="8234" spans="11:23" x14ac:dyDescent="0.35">
      <c r="K8234" s="4"/>
      <c r="T8234" s="2"/>
      <c r="U8234" s="2"/>
      <c r="V8234" s="2"/>
      <c r="W8234" s="2"/>
    </row>
    <row r="8235" spans="11:23" x14ac:dyDescent="0.35">
      <c r="K8235" s="4"/>
      <c r="T8235" s="2"/>
      <c r="U8235" s="2"/>
      <c r="V8235" s="2"/>
      <c r="W8235" s="2"/>
    </row>
    <row r="8236" spans="11:23" x14ac:dyDescent="0.35">
      <c r="K8236" s="4"/>
      <c r="T8236" s="2"/>
      <c r="U8236" s="2"/>
      <c r="V8236" s="2"/>
      <c r="W8236" s="2"/>
    </row>
    <row r="8237" spans="11:23" x14ac:dyDescent="0.35">
      <c r="K8237" s="4"/>
      <c r="T8237" s="2"/>
      <c r="U8237" s="2"/>
      <c r="V8237" s="2"/>
      <c r="W8237" s="2"/>
    </row>
    <row r="8238" spans="11:23" x14ac:dyDescent="0.35">
      <c r="K8238" s="4"/>
      <c r="T8238" s="2"/>
      <c r="U8238" s="2"/>
      <c r="V8238" s="2"/>
      <c r="W8238" s="2"/>
    </row>
    <row r="8239" spans="11:23" x14ac:dyDescent="0.35">
      <c r="K8239" s="4"/>
      <c r="T8239" s="2"/>
      <c r="U8239" s="2"/>
      <c r="V8239" s="2"/>
      <c r="W8239" s="2"/>
    </row>
    <row r="8240" spans="11:23" x14ac:dyDescent="0.35">
      <c r="K8240" s="4"/>
      <c r="T8240" s="2"/>
      <c r="U8240" s="2"/>
      <c r="V8240" s="2"/>
      <c r="W8240" s="2"/>
    </row>
    <row r="8241" spans="11:23" x14ac:dyDescent="0.35">
      <c r="K8241" s="4"/>
      <c r="T8241" s="2"/>
      <c r="U8241" s="2"/>
      <c r="V8241" s="2"/>
      <c r="W8241" s="2"/>
    </row>
    <row r="8242" spans="11:23" x14ac:dyDescent="0.35">
      <c r="K8242" s="4"/>
      <c r="T8242" s="2"/>
      <c r="U8242" s="2"/>
      <c r="V8242" s="2"/>
      <c r="W8242" s="2"/>
    </row>
    <row r="8243" spans="11:23" x14ac:dyDescent="0.35">
      <c r="K8243" s="4"/>
      <c r="T8243" s="2"/>
      <c r="U8243" s="2"/>
      <c r="V8243" s="2"/>
      <c r="W8243" s="2"/>
    </row>
    <row r="8244" spans="11:23" x14ac:dyDescent="0.35">
      <c r="K8244" s="4"/>
      <c r="T8244" s="2"/>
      <c r="U8244" s="2"/>
      <c r="V8244" s="2"/>
      <c r="W8244" s="2"/>
    </row>
    <row r="8245" spans="11:23" x14ac:dyDescent="0.35">
      <c r="K8245" s="4"/>
      <c r="T8245" s="2"/>
      <c r="U8245" s="2"/>
      <c r="V8245" s="2"/>
      <c r="W8245" s="2"/>
    </row>
    <row r="8246" spans="11:23" x14ac:dyDescent="0.35">
      <c r="K8246" s="4"/>
      <c r="T8246" s="2"/>
      <c r="U8246" s="2"/>
      <c r="V8246" s="2"/>
      <c r="W8246" s="2"/>
    </row>
    <row r="8247" spans="11:23" x14ac:dyDescent="0.35">
      <c r="K8247" s="4"/>
      <c r="T8247" s="2"/>
      <c r="U8247" s="2"/>
      <c r="V8247" s="2"/>
      <c r="W8247" s="2"/>
    </row>
    <row r="8248" spans="11:23" x14ac:dyDescent="0.35">
      <c r="K8248" s="4"/>
      <c r="T8248" s="2"/>
      <c r="U8248" s="2"/>
      <c r="V8248" s="2"/>
      <c r="W8248" s="2"/>
    </row>
    <row r="8249" spans="11:23" x14ac:dyDescent="0.35">
      <c r="K8249" s="4"/>
      <c r="T8249" s="2"/>
      <c r="U8249" s="2"/>
      <c r="V8249" s="2"/>
      <c r="W8249" s="2"/>
    </row>
    <row r="8250" spans="11:23" x14ac:dyDescent="0.35">
      <c r="K8250" s="4"/>
      <c r="T8250" s="2"/>
      <c r="U8250" s="2"/>
      <c r="V8250" s="2"/>
      <c r="W8250" s="2"/>
    </row>
    <row r="8251" spans="11:23" x14ac:dyDescent="0.35">
      <c r="K8251" s="4"/>
      <c r="T8251" s="2"/>
      <c r="U8251" s="2"/>
      <c r="V8251" s="2"/>
      <c r="W8251" s="2"/>
    </row>
    <row r="8252" spans="11:23" x14ac:dyDescent="0.35">
      <c r="K8252" s="4"/>
      <c r="T8252" s="2"/>
      <c r="U8252" s="2"/>
      <c r="V8252" s="2"/>
      <c r="W8252" s="2"/>
    </row>
    <row r="8253" spans="11:23" x14ac:dyDescent="0.35">
      <c r="K8253" s="4"/>
      <c r="T8253" s="2"/>
      <c r="U8253" s="2"/>
      <c r="V8253" s="2"/>
      <c r="W8253" s="2"/>
    </row>
    <row r="8254" spans="11:23" x14ac:dyDescent="0.35">
      <c r="K8254" s="4"/>
      <c r="T8254" s="2"/>
      <c r="U8254" s="2"/>
      <c r="V8254" s="2"/>
      <c r="W8254" s="2"/>
    </row>
    <row r="8255" spans="11:23" x14ac:dyDescent="0.35">
      <c r="K8255" s="4"/>
      <c r="T8255" s="2"/>
      <c r="U8255" s="2"/>
      <c r="V8255" s="2"/>
      <c r="W8255" s="2"/>
    </row>
    <row r="8256" spans="11:23" x14ac:dyDescent="0.35">
      <c r="K8256" s="4"/>
      <c r="T8256" s="2"/>
      <c r="U8256" s="2"/>
      <c r="V8256" s="2"/>
      <c r="W8256" s="2"/>
    </row>
    <row r="8257" spans="11:23" x14ac:dyDescent="0.35">
      <c r="K8257" s="4"/>
      <c r="T8257" s="2"/>
      <c r="U8257" s="2"/>
      <c r="V8257" s="2"/>
      <c r="W8257" s="2"/>
    </row>
    <row r="8258" spans="11:23" x14ac:dyDescent="0.35">
      <c r="K8258" s="4"/>
      <c r="T8258" s="2"/>
      <c r="U8258" s="2"/>
      <c r="V8258" s="2"/>
      <c r="W8258" s="2"/>
    </row>
    <row r="8259" spans="11:23" x14ac:dyDescent="0.35">
      <c r="K8259" s="4"/>
      <c r="T8259" s="2"/>
      <c r="U8259" s="2"/>
      <c r="V8259" s="2"/>
      <c r="W8259" s="2"/>
    </row>
    <row r="8260" spans="11:23" x14ac:dyDescent="0.35">
      <c r="K8260" s="4"/>
      <c r="T8260" s="2"/>
      <c r="U8260" s="2"/>
      <c r="V8260" s="2"/>
      <c r="W8260" s="2"/>
    </row>
    <row r="8261" spans="11:23" x14ac:dyDescent="0.35">
      <c r="K8261" s="4"/>
      <c r="T8261" s="2"/>
      <c r="U8261" s="2"/>
      <c r="V8261" s="2"/>
      <c r="W8261" s="2"/>
    </row>
    <row r="8262" spans="11:23" x14ac:dyDescent="0.35">
      <c r="K8262" s="4"/>
      <c r="T8262" s="2"/>
      <c r="U8262" s="2"/>
      <c r="V8262" s="2"/>
      <c r="W8262" s="2"/>
    </row>
    <row r="8263" spans="11:23" x14ac:dyDescent="0.35">
      <c r="K8263" s="4"/>
      <c r="T8263" s="2"/>
      <c r="U8263" s="2"/>
      <c r="V8263" s="2"/>
      <c r="W8263" s="2"/>
    </row>
    <row r="8264" spans="11:23" x14ac:dyDescent="0.35">
      <c r="K8264" s="4"/>
      <c r="T8264" s="2"/>
      <c r="U8264" s="2"/>
      <c r="V8264" s="2"/>
      <c r="W8264" s="2"/>
    </row>
    <row r="8265" spans="11:23" x14ac:dyDescent="0.35">
      <c r="K8265" s="4"/>
      <c r="T8265" s="2"/>
      <c r="U8265" s="2"/>
      <c r="V8265" s="2"/>
      <c r="W8265" s="2"/>
    </row>
    <row r="8266" spans="11:23" x14ac:dyDescent="0.35">
      <c r="K8266" s="4"/>
      <c r="T8266" s="2"/>
      <c r="U8266" s="2"/>
      <c r="V8266" s="2"/>
      <c r="W8266" s="2"/>
    </row>
    <row r="8267" spans="11:23" x14ac:dyDescent="0.35">
      <c r="K8267" s="4"/>
      <c r="T8267" s="2"/>
      <c r="U8267" s="2"/>
      <c r="V8267" s="2"/>
      <c r="W8267" s="2"/>
    </row>
    <row r="8268" spans="11:23" x14ac:dyDescent="0.35">
      <c r="K8268" s="4"/>
      <c r="T8268" s="2"/>
      <c r="U8268" s="2"/>
      <c r="V8268" s="2"/>
      <c r="W8268" s="2"/>
    </row>
    <row r="8269" spans="11:23" x14ac:dyDescent="0.35">
      <c r="K8269" s="4"/>
      <c r="T8269" s="2"/>
      <c r="U8269" s="2"/>
      <c r="V8269" s="2"/>
      <c r="W8269" s="2"/>
    </row>
    <row r="8270" spans="11:23" x14ac:dyDescent="0.35">
      <c r="K8270" s="4"/>
      <c r="T8270" s="2"/>
      <c r="U8270" s="2"/>
      <c r="V8270" s="2"/>
      <c r="W8270" s="2"/>
    </row>
    <row r="8271" spans="11:23" x14ac:dyDescent="0.35">
      <c r="K8271" s="4"/>
      <c r="T8271" s="2"/>
      <c r="U8271" s="2"/>
      <c r="V8271" s="2"/>
      <c r="W8271" s="2"/>
    </row>
    <row r="8272" spans="11:23" x14ac:dyDescent="0.35">
      <c r="K8272" s="4"/>
      <c r="T8272" s="2"/>
      <c r="U8272" s="2"/>
      <c r="V8272" s="2"/>
      <c r="W8272" s="2"/>
    </row>
    <row r="8273" spans="11:23" x14ac:dyDescent="0.35">
      <c r="K8273" s="4"/>
      <c r="T8273" s="2"/>
      <c r="U8273" s="2"/>
      <c r="V8273" s="2"/>
      <c r="W8273" s="2"/>
    </row>
    <row r="8274" spans="11:23" x14ac:dyDescent="0.35">
      <c r="K8274" s="4"/>
      <c r="T8274" s="2"/>
      <c r="U8274" s="2"/>
      <c r="V8274" s="2"/>
      <c r="W8274" s="2"/>
    </row>
    <row r="8275" spans="11:23" x14ac:dyDescent="0.35">
      <c r="K8275" s="4"/>
      <c r="T8275" s="2"/>
      <c r="U8275" s="2"/>
      <c r="V8275" s="2"/>
      <c r="W8275" s="2"/>
    </row>
    <row r="8276" spans="11:23" x14ac:dyDescent="0.35">
      <c r="K8276" s="4"/>
      <c r="T8276" s="2"/>
      <c r="U8276" s="2"/>
      <c r="V8276" s="2"/>
      <c r="W8276" s="2"/>
    </row>
    <row r="8277" spans="11:23" x14ac:dyDescent="0.35">
      <c r="K8277" s="4"/>
      <c r="T8277" s="2"/>
      <c r="U8277" s="2"/>
      <c r="V8277" s="2"/>
      <c r="W8277" s="2"/>
    </row>
    <row r="8278" spans="11:23" x14ac:dyDescent="0.35">
      <c r="K8278" s="4"/>
      <c r="T8278" s="2"/>
      <c r="U8278" s="2"/>
      <c r="V8278" s="2"/>
      <c r="W8278" s="2"/>
    </row>
    <row r="8279" spans="11:23" x14ac:dyDescent="0.35">
      <c r="K8279" s="4"/>
      <c r="T8279" s="2"/>
      <c r="U8279" s="2"/>
      <c r="V8279" s="2"/>
      <c r="W8279" s="2"/>
    </row>
    <row r="8280" spans="11:23" x14ac:dyDescent="0.35">
      <c r="K8280" s="4"/>
      <c r="T8280" s="2"/>
      <c r="U8280" s="2"/>
      <c r="V8280" s="2"/>
      <c r="W8280" s="2"/>
    </row>
    <row r="8281" spans="11:23" x14ac:dyDescent="0.35">
      <c r="K8281" s="4"/>
      <c r="T8281" s="2"/>
      <c r="U8281" s="2"/>
      <c r="V8281" s="2"/>
      <c r="W8281" s="2"/>
    </row>
    <row r="8282" spans="11:23" x14ac:dyDescent="0.35">
      <c r="K8282" s="4"/>
      <c r="T8282" s="2"/>
      <c r="U8282" s="2"/>
      <c r="V8282" s="2"/>
      <c r="W8282" s="2"/>
    </row>
    <row r="8283" spans="11:23" x14ac:dyDescent="0.35">
      <c r="K8283" s="4"/>
      <c r="T8283" s="2"/>
      <c r="U8283" s="2"/>
      <c r="V8283" s="2"/>
      <c r="W8283" s="2"/>
    </row>
    <row r="8284" spans="11:23" x14ac:dyDescent="0.35">
      <c r="K8284" s="4"/>
      <c r="T8284" s="2"/>
      <c r="U8284" s="2"/>
      <c r="V8284" s="2"/>
      <c r="W8284" s="2"/>
    </row>
    <row r="8285" spans="11:23" x14ac:dyDescent="0.35">
      <c r="K8285" s="4"/>
      <c r="T8285" s="2"/>
      <c r="U8285" s="2"/>
      <c r="V8285" s="2"/>
      <c r="W8285" s="2"/>
    </row>
    <row r="8286" spans="11:23" x14ac:dyDescent="0.35">
      <c r="K8286" s="4"/>
      <c r="T8286" s="2"/>
      <c r="U8286" s="2"/>
      <c r="V8286" s="2"/>
      <c r="W8286" s="2"/>
    </row>
    <row r="8287" spans="11:23" x14ac:dyDescent="0.35">
      <c r="K8287" s="4"/>
      <c r="T8287" s="2"/>
      <c r="U8287" s="2"/>
      <c r="V8287" s="2"/>
      <c r="W8287" s="2"/>
    </row>
    <row r="8288" spans="11:23" x14ac:dyDescent="0.35">
      <c r="K8288" s="4"/>
      <c r="T8288" s="2"/>
      <c r="U8288" s="2"/>
      <c r="V8288" s="2"/>
      <c r="W8288" s="2"/>
    </row>
    <row r="8289" spans="11:23" x14ac:dyDescent="0.35">
      <c r="K8289" s="4"/>
      <c r="T8289" s="2"/>
      <c r="U8289" s="2"/>
      <c r="V8289" s="2"/>
      <c r="W8289" s="2"/>
    </row>
    <row r="8290" spans="11:23" x14ac:dyDescent="0.35">
      <c r="K8290" s="4"/>
      <c r="T8290" s="2"/>
      <c r="U8290" s="2"/>
      <c r="V8290" s="2"/>
      <c r="W8290" s="2"/>
    </row>
    <row r="8291" spans="11:23" x14ac:dyDescent="0.35">
      <c r="K8291" s="4"/>
      <c r="T8291" s="2"/>
      <c r="U8291" s="2"/>
      <c r="V8291" s="2"/>
      <c r="W8291" s="2"/>
    </row>
    <row r="8292" spans="11:23" x14ac:dyDescent="0.35">
      <c r="K8292" s="4"/>
      <c r="T8292" s="2"/>
      <c r="U8292" s="2"/>
      <c r="V8292" s="2"/>
      <c r="W8292" s="2"/>
    </row>
    <row r="8293" spans="11:23" x14ac:dyDescent="0.35">
      <c r="K8293" s="4"/>
      <c r="T8293" s="2"/>
      <c r="U8293" s="2"/>
      <c r="V8293" s="2"/>
      <c r="W8293" s="2"/>
    </row>
    <row r="8294" spans="11:23" x14ac:dyDescent="0.35">
      <c r="K8294" s="4"/>
      <c r="T8294" s="2"/>
      <c r="U8294" s="2"/>
      <c r="V8294" s="2"/>
      <c r="W8294" s="2"/>
    </row>
    <row r="8295" spans="11:23" x14ac:dyDescent="0.35">
      <c r="K8295" s="4"/>
      <c r="T8295" s="2"/>
      <c r="U8295" s="2"/>
      <c r="V8295" s="2"/>
      <c r="W8295" s="2"/>
    </row>
    <row r="8296" spans="11:23" x14ac:dyDescent="0.35">
      <c r="K8296" s="4"/>
      <c r="T8296" s="2"/>
      <c r="U8296" s="2"/>
      <c r="V8296" s="2"/>
      <c r="W8296" s="2"/>
    </row>
    <row r="8297" spans="11:23" x14ac:dyDescent="0.35">
      <c r="K8297" s="4"/>
      <c r="T8297" s="2"/>
      <c r="U8297" s="2"/>
      <c r="V8297" s="2"/>
      <c r="W8297" s="2"/>
    </row>
    <row r="8298" spans="11:23" x14ac:dyDescent="0.35">
      <c r="K8298" s="4"/>
      <c r="T8298" s="2"/>
      <c r="U8298" s="2"/>
      <c r="V8298" s="2"/>
      <c r="W8298" s="2"/>
    </row>
    <row r="8299" spans="11:23" x14ac:dyDescent="0.35">
      <c r="K8299" s="4"/>
      <c r="T8299" s="2"/>
      <c r="U8299" s="2"/>
      <c r="V8299" s="2"/>
      <c r="W8299" s="2"/>
    </row>
    <row r="8300" spans="11:23" x14ac:dyDescent="0.35">
      <c r="K8300" s="4"/>
      <c r="T8300" s="2"/>
      <c r="U8300" s="2"/>
      <c r="V8300" s="2"/>
      <c r="W8300" s="2"/>
    </row>
    <row r="8301" spans="11:23" x14ac:dyDescent="0.35">
      <c r="K8301" s="4"/>
      <c r="T8301" s="2"/>
      <c r="U8301" s="2"/>
      <c r="V8301" s="2"/>
      <c r="W8301" s="2"/>
    </row>
    <row r="8302" spans="11:23" x14ac:dyDescent="0.35">
      <c r="K8302" s="4"/>
      <c r="T8302" s="2"/>
      <c r="U8302" s="2"/>
      <c r="V8302" s="2"/>
      <c r="W8302" s="2"/>
    </row>
    <row r="8303" spans="11:23" x14ac:dyDescent="0.35">
      <c r="K8303" s="4"/>
      <c r="T8303" s="2"/>
      <c r="U8303" s="2"/>
      <c r="V8303" s="2"/>
      <c r="W8303" s="2"/>
    </row>
    <row r="8304" spans="11:23" x14ac:dyDescent="0.35">
      <c r="K8304" s="4"/>
      <c r="T8304" s="2"/>
      <c r="U8304" s="2"/>
      <c r="V8304" s="2"/>
      <c r="W8304" s="2"/>
    </row>
    <row r="8305" spans="11:23" x14ac:dyDescent="0.35">
      <c r="K8305" s="4"/>
      <c r="T8305" s="2"/>
      <c r="U8305" s="2"/>
      <c r="V8305" s="2"/>
      <c r="W8305" s="2"/>
    </row>
    <row r="8306" spans="11:23" x14ac:dyDescent="0.35">
      <c r="K8306" s="4"/>
      <c r="T8306" s="2"/>
      <c r="U8306" s="2"/>
      <c r="V8306" s="2"/>
      <c r="W8306" s="2"/>
    </row>
    <row r="8307" spans="11:23" x14ac:dyDescent="0.35">
      <c r="K8307" s="4"/>
      <c r="T8307" s="2"/>
      <c r="U8307" s="2"/>
      <c r="V8307" s="2"/>
      <c r="W8307" s="2"/>
    </row>
    <row r="8308" spans="11:23" x14ac:dyDescent="0.35">
      <c r="K8308" s="4"/>
      <c r="T8308" s="2"/>
      <c r="U8308" s="2"/>
      <c r="V8308" s="2"/>
      <c r="W8308" s="2"/>
    </row>
    <row r="8309" spans="11:23" x14ac:dyDescent="0.35">
      <c r="K8309" s="4"/>
      <c r="T8309" s="2"/>
      <c r="U8309" s="2"/>
      <c r="V8309" s="2"/>
      <c r="W8309" s="2"/>
    </row>
    <row r="8310" spans="11:23" x14ac:dyDescent="0.35">
      <c r="K8310" s="4"/>
      <c r="T8310" s="2"/>
      <c r="U8310" s="2"/>
      <c r="V8310" s="2"/>
      <c r="W8310" s="2"/>
    </row>
    <row r="8311" spans="11:23" x14ac:dyDescent="0.35">
      <c r="K8311" s="4"/>
      <c r="T8311" s="2"/>
      <c r="U8311" s="2"/>
      <c r="V8311" s="2"/>
      <c r="W8311" s="2"/>
    </row>
    <row r="8312" spans="11:23" x14ac:dyDescent="0.35">
      <c r="K8312" s="4"/>
      <c r="T8312" s="2"/>
      <c r="U8312" s="2"/>
      <c r="V8312" s="2"/>
      <c r="W8312" s="2"/>
    </row>
    <row r="8313" spans="11:23" x14ac:dyDescent="0.35">
      <c r="K8313" s="4"/>
      <c r="T8313" s="2"/>
      <c r="U8313" s="2"/>
      <c r="V8313" s="2"/>
      <c r="W8313" s="2"/>
    </row>
    <row r="8314" spans="11:23" x14ac:dyDescent="0.35">
      <c r="K8314" s="4"/>
      <c r="T8314" s="2"/>
      <c r="U8314" s="2"/>
      <c r="V8314" s="2"/>
      <c r="W8314" s="2"/>
    </row>
    <row r="8315" spans="11:23" x14ac:dyDescent="0.35">
      <c r="K8315" s="4"/>
      <c r="T8315" s="2"/>
      <c r="U8315" s="2"/>
      <c r="V8315" s="2"/>
      <c r="W8315" s="2"/>
    </row>
    <row r="8316" spans="11:23" x14ac:dyDescent="0.35">
      <c r="K8316" s="4"/>
      <c r="T8316" s="2"/>
      <c r="U8316" s="2"/>
      <c r="V8316" s="2"/>
      <c r="W8316" s="2"/>
    </row>
    <row r="8317" spans="11:23" x14ac:dyDescent="0.35">
      <c r="K8317" s="4"/>
      <c r="T8317" s="2"/>
      <c r="U8317" s="2"/>
      <c r="V8317" s="2"/>
      <c r="W8317" s="2"/>
    </row>
    <row r="8318" spans="11:23" x14ac:dyDescent="0.35">
      <c r="K8318" s="4"/>
      <c r="T8318" s="2"/>
      <c r="U8318" s="2"/>
      <c r="V8318" s="2"/>
      <c r="W8318" s="2"/>
    </row>
    <row r="8319" spans="11:23" x14ac:dyDescent="0.35">
      <c r="K8319" s="4"/>
      <c r="T8319" s="2"/>
      <c r="U8319" s="2"/>
      <c r="V8319" s="2"/>
      <c r="W8319" s="2"/>
    </row>
    <row r="8320" spans="11:23" x14ac:dyDescent="0.35">
      <c r="K8320" s="4"/>
      <c r="T8320" s="2"/>
      <c r="U8320" s="2"/>
      <c r="V8320" s="2"/>
      <c r="W8320" s="2"/>
    </row>
    <row r="8321" spans="11:23" x14ac:dyDescent="0.35">
      <c r="K8321" s="4"/>
      <c r="T8321" s="2"/>
      <c r="U8321" s="2"/>
      <c r="V8321" s="2"/>
      <c r="W8321" s="2"/>
    </row>
    <row r="8322" spans="11:23" x14ac:dyDescent="0.35">
      <c r="K8322" s="4"/>
      <c r="T8322" s="2"/>
      <c r="U8322" s="2"/>
      <c r="V8322" s="2"/>
      <c r="W8322" s="2"/>
    </row>
    <row r="8323" spans="11:23" x14ac:dyDescent="0.35">
      <c r="K8323" s="4"/>
      <c r="T8323" s="2"/>
      <c r="U8323" s="2"/>
      <c r="V8323" s="2"/>
      <c r="W8323" s="2"/>
    </row>
    <row r="8324" spans="11:23" x14ac:dyDescent="0.35">
      <c r="K8324" s="4"/>
      <c r="T8324" s="2"/>
      <c r="U8324" s="2"/>
      <c r="V8324" s="2"/>
      <c r="W8324" s="2"/>
    </row>
    <row r="8325" spans="11:23" x14ac:dyDescent="0.35">
      <c r="K8325" s="4"/>
      <c r="T8325" s="2"/>
      <c r="U8325" s="2"/>
      <c r="V8325" s="2"/>
      <c r="W8325" s="2"/>
    </row>
    <row r="8326" spans="11:23" x14ac:dyDescent="0.35">
      <c r="K8326" s="4"/>
      <c r="T8326" s="2"/>
      <c r="U8326" s="2"/>
      <c r="V8326" s="2"/>
      <c r="W8326" s="2"/>
    </row>
    <row r="8327" spans="11:23" x14ac:dyDescent="0.35">
      <c r="K8327" s="4"/>
      <c r="T8327" s="2"/>
      <c r="U8327" s="2"/>
      <c r="V8327" s="2"/>
      <c r="W8327" s="2"/>
    </row>
    <row r="8328" spans="11:23" x14ac:dyDescent="0.35">
      <c r="K8328" s="4"/>
      <c r="T8328" s="2"/>
      <c r="U8328" s="2"/>
      <c r="V8328" s="2"/>
      <c r="W8328" s="2"/>
    </row>
    <row r="8329" spans="11:23" x14ac:dyDescent="0.35">
      <c r="K8329" s="4"/>
      <c r="T8329" s="2"/>
      <c r="U8329" s="2"/>
      <c r="V8329" s="2"/>
      <c r="W8329" s="2"/>
    </row>
    <row r="8330" spans="11:23" x14ac:dyDescent="0.35">
      <c r="K8330" s="4"/>
      <c r="T8330" s="2"/>
      <c r="U8330" s="2"/>
      <c r="V8330" s="2"/>
      <c r="W8330" s="2"/>
    </row>
    <row r="8331" spans="11:23" x14ac:dyDescent="0.35">
      <c r="K8331" s="4"/>
      <c r="T8331" s="2"/>
      <c r="U8331" s="2"/>
      <c r="V8331" s="2"/>
      <c r="W8331" s="2"/>
    </row>
    <row r="8332" spans="11:23" x14ac:dyDescent="0.35">
      <c r="K8332" s="4"/>
      <c r="T8332" s="2"/>
      <c r="U8332" s="2"/>
      <c r="V8332" s="2"/>
      <c r="W8332" s="2"/>
    </row>
    <row r="8333" spans="11:23" x14ac:dyDescent="0.35">
      <c r="K8333" s="4"/>
      <c r="T8333" s="2"/>
      <c r="U8333" s="2"/>
      <c r="V8333" s="2"/>
      <c r="W8333" s="2"/>
    </row>
    <row r="8334" spans="11:23" x14ac:dyDescent="0.35">
      <c r="K8334" s="4"/>
      <c r="T8334" s="2"/>
      <c r="U8334" s="2"/>
      <c r="V8334" s="2"/>
      <c r="W8334" s="2"/>
    </row>
    <row r="8335" spans="11:23" x14ac:dyDescent="0.35">
      <c r="K8335" s="4"/>
      <c r="T8335" s="2"/>
      <c r="U8335" s="2"/>
      <c r="V8335" s="2"/>
      <c r="W8335" s="2"/>
    </row>
    <row r="8336" spans="11:23" x14ac:dyDescent="0.35">
      <c r="K8336" s="4"/>
      <c r="T8336" s="2"/>
      <c r="U8336" s="2"/>
      <c r="V8336" s="2"/>
      <c r="W8336" s="2"/>
    </row>
    <row r="8337" spans="11:23" x14ac:dyDescent="0.35">
      <c r="K8337" s="4"/>
      <c r="T8337" s="2"/>
      <c r="U8337" s="2"/>
      <c r="V8337" s="2"/>
      <c r="W8337" s="2"/>
    </row>
    <row r="8338" spans="11:23" x14ac:dyDescent="0.35">
      <c r="K8338" s="4"/>
      <c r="T8338" s="2"/>
      <c r="U8338" s="2"/>
      <c r="V8338" s="2"/>
      <c r="W8338" s="2"/>
    </row>
    <row r="8339" spans="11:23" x14ac:dyDescent="0.35">
      <c r="K8339" s="4"/>
      <c r="T8339" s="2"/>
      <c r="U8339" s="2"/>
      <c r="V8339" s="2"/>
      <c r="W8339" s="2"/>
    </row>
    <row r="8340" spans="11:23" x14ac:dyDescent="0.35">
      <c r="K8340" s="4"/>
      <c r="T8340" s="2"/>
      <c r="U8340" s="2"/>
      <c r="V8340" s="2"/>
      <c r="W8340" s="2"/>
    </row>
    <row r="8341" spans="11:23" x14ac:dyDescent="0.35">
      <c r="K8341" s="4"/>
      <c r="T8341" s="2"/>
      <c r="U8341" s="2"/>
      <c r="V8341" s="2"/>
      <c r="W8341" s="2"/>
    </row>
    <row r="8342" spans="11:23" x14ac:dyDescent="0.35">
      <c r="K8342" s="4"/>
      <c r="T8342" s="2"/>
      <c r="U8342" s="2"/>
      <c r="V8342" s="2"/>
      <c r="W8342" s="2"/>
    </row>
    <row r="8343" spans="11:23" x14ac:dyDescent="0.35">
      <c r="K8343" s="4"/>
      <c r="T8343" s="2"/>
      <c r="U8343" s="2"/>
      <c r="V8343" s="2"/>
      <c r="W8343" s="2"/>
    </row>
    <row r="8344" spans="11:23" x14ac:dyDescent="0.35">
      <c r="K8344" s="4"/>
      <c r="T8344" s="2"/>
      <c r="U8344" s="2"/>
      <c r="V8344" s="2"/>
      <c r="W8344" s="2"/>
    </row>
    <row r="8345" spans="11:23" x14ac:dyDescent="0.35">
      <c r="K8345" s="4"/>
      <c r="T8345" s="2"/>
      <c r="U8345" s="2"/>
      <c r="V8345" s="2"/>
      <c r="W8345" s="2"/>
    </row>
    <row r="8346" spans="11:23" x14ac:dyDescent="0.35">
      <c r="K8346" s="4"/>
      <c r="T8346" s="2"/>
      <c r="U8346" s="2"/>
      <c r="V8346" s="2"/>
      <c r="W8346" s="2"/>
    </row>
    <row r="8347" spans="11:23" x14ac:dyDescent="0.35">
      <c r="K8347" s="4"/>
      <c r="T8347" s="2"/>
      <c r="U8347" s="2"/>
      <c r="V8347" s="2"/>
      <c r="W8347" s="2"/>
    </row>
    <row r="8348" spans="11:23" x14ac:dyDescent="0.35">
      <c r="K8348" s="4"/>
      <c r="T8348" s="2"/>
      <c r="U8348" s="2"/>
      <c r="V8348" s="2"/>
      <c r="W8348" s="2"/>
    </row>
    <row r="8349" spans="11:23" x14ac:dyDescent="0.35">
      <c r="K8349" s="4"/>
      <c r="T8349" s="2"/>
      <c r="U8349" s="2"/>
      <c r="V8349" s="2"/>
      <c r="W8349" s="2"/>
    </row>
    <row r="8350" spans="11:23" x14ac:dyDescent="0.35">
      <c r="K8350" s="4"/>
      <c r="T8350" s="2"/>
      <c r="U8350" s="2"/>
      <c r="V8350" s="2"/>
      <c r="W8350" s="2"/>
    </row>
    <row r="8351" spans="11:23" x14ac:dyDescent="0.35">
      <c r="K8351" s="4"/>
      <c r="T8351" s="2"/>
      <c r="U8351" s="2"/>
      <c r="V8351" s="2"/>
      <c r="W8351" s="2"/>
    </row>
    <row r="8352" spans="11:23" x14ac:dyDescent="0.35">
      <c r="K8352" s="4"/>
      <c r="T8352" s="2"/>
      <c r="U8352" s="2"/>
      <c r="V8352" s="2"/>
      <c r="W8352" s="2"/>
    </row>
    <row r="8353" spans="11:23" x14ac:dyDescent="0.35">
      <c r="K8353" s="4"/>
      <c r="T8353" s="2"/>
      <c r="U8353" s="2"/>
      <c r="V8353" s="2"/>
      <c r="W8353" s="2"/>
    </row>
    <row r="8354" spans="11:23" x14ac:dyDescent="0.35">
      <c r="K8354" s="4"/>
      <c r="T8354" s="2"/>
      <c r="U8354" s="2"/>
      <c r="V8354" s="2"/>
      <c r="W8354" s="2"/>
    </row>
    <row r="8355" spans="11:23" x14ac:dyDescent="0.35">
      <c r="K8355" s="4"/>
      <c r="T8355" s="2"/>
      <c r="U8355" s="2"/>
      <c r="V8355" s="2"/>
      <c r="W8355" s="2"/>
    </row>
    <row r="8356" spans="11:23" x14ac:dyDescent="0.35">
      <c r="K8356" s="4"/>
      <c r="T8356" s="2"/>
      <c r="U8356" s="2"/>
      <c r="V8356" s="2"/>
      <c r="W8356" s="2"/>
    </row>
    <row r="8357" spans="11:23" x14ac:dyDescent="0.35">
      <c r="K8357" s="4"/>
      <c r="T8357" s="2"/>
      <c r="U8357" s="2"/>
      <c r="V8357" s="2"/>
      <c r="W8357" s="2"/>
    </row>
    <row r="8358" spans="11:23" x14ac:dyDescent="0.35">
      <c r="K8358" s="4"/>
      <c r="T8358" s="2"/>
      <c r="U8358" s="2"/>
      <c r="V8358" s="2"/>
      <c r="W8358" s="2"/>
    </row>
    <row r="8359" spans="11:23" x14ac:dyDescent="0.35">
      <c r="K8359" s="4"/>
      <c r="T8359" s="2"/>
      <c r="U8359" s="2"/>
      <c r="V8359" s="2"/>
      <c r="W8359" s="2"/>
    </row>
    <row r="8360" spans="11:23" x14ac:dyDescent="0.35">
      <c r="K8360" s="4"/>
      <c r="T8360" s="2"/>
      <c r="U8360" s="2"/>
      <c r="V8360" s="2"/>
      <c r="W8360" s="2"/>
    </row>
    <row r="8361" spans="11:23" x14ac:dyDescent="0.35">
      <c r="K8361" s="4"/>
      <c r="T8361" s="2"/>
      <c r="U8361" s="2"/>
      <c r="V8361" s="2"/>
      <c r="W8361" s="2"/>
    </row>
    <row r="8362" spans="11:23" x14ac:dyDescent="0.35">
      <c r="K8362" s="4"/>
      <c r="T8362" s="2"/>
      <c r="U8362" s="2"/>
      <c r="V8362" s="2"/>
      <c r="W8362" s="2"/>
    </row>
    <row r="8363" spans="11:23" x14ac:dyDescent="0.35">
      <c r="K8363" s="4"/>
      <c r="T8363" s="2"/>
      <c r="U8363" s="2"/>
      <c r="V8363" s="2"/>
      <c r="W8363" s="2"/>
    </row>
    <row r="8364" spans="11:23" x14ac:dyDescent="0.35">
      <c r="K8364" s="4"/>
      <c r="T8364" s="2"/>
      <c r="U8364" s="2"/>
      <c r="V8364" s="2"/>
      <c r="W8364" s="2"/>
    </row>
    <row r="8365" spans="11:23" x14ac:dyDescent="0.35">
      <c r="K8365" s="4"/>
      <c r="T8365" s="2"/>
      <c r="U8365" s="2"/>
      <c r="V8365" s="2"/>
      <c r="W8365" s="2"/>
    </row>
    <row r="8366" spans="11:23" x14ac:dyDescent="0.35">
      <c r="K8366" s="4"/>
      <c r="T8366" s="2"/>
      <c r="U8366" s="2"/>
      <c r="V8366" s="2"/>
      <c r="W8366" s="2"/>
    </row>
    <row r="8367" spans="11:23" x14ac:dyDescent="0.35">
      <c r="K8367" s="4"/>
      <c r="T8367" s="2"/>
      <c r="U8367" s="2"/>
      <c r="V8367" s="2"/>
      <c r="W8367" s="2"/>
    </row>
    <row r="8368" spans="11:23" x14ac:dyDescent="0.35">
      <c r="K8368" s="4"/>
      <c r="T8368" s="2"/>
      <c r="U8368" s="2"/>
      <c r="V8368" s="2"/>
      <c r="W8368" s="2"/>
    </row>
    <row r="8369" spans="11:23" x14ac:dyDescent="0.35">
      <c r="K8369" s="4"/>
      <c r="T8369" s="2"/>
      <c r="U8369" s="2"/>
      <c r="V8369" s="2"/>
      <c r="W8369" s="2"/>
    </row>
    <row r="8370" spans="11:23" x14ac:dyDescent="0.35">
      <c r="K8370" s="4"/>
      <c r="T8370" s="2"/>
      <c r="U8370" s="2"/>
      <c r="V8370" s="2"/>
      <c r="W8370" s="2"/>
    </row>
    <row r="8371" spans="11:23" x14ac:dyDescent="0.35">
      <c r="K8371" s="4"/>
      <c r="T8371" s="2"/>
      <c r="U8371" s="2"/>
      <c r="V8371" s="2"/>
      <c r="W8371" s="2"/>
    </row>
    <row r="8372" spans="11:23" x14ac:dyDescent="0.35">
      <c r="K8372" s="4"/>
      <c r="T8372" s="2"/>
      <c r="U8372" s="2"/>
      <c r="V8372" s="2"/>
      <c r="W8372" s="2"/>
    </row>
    <row r="8373" spans="11:23" x14ac:dyDescent="0.35">
      <c r="K8373" s="4"/>
      <c r="T8373" s="2"/>
      <c r="U8373" s="2"/>
      <c r="V8373" s="2"/>
      <c r="W8373" s="2"/>
    </row>
    <row r="8374" spans="11:23" x14ac:dyDescent="0.35">
      <c r="K8374" s="4"/>
      <c r="T8374" s="2"/>
      <c r="U8374" s="2"/>
      <c r="V8374" s="2"/>
      <c r="W8374" s="2"/>
    </row>
    <row r="8375" spans="11:23" x14ac:dyDescent="0.35">
      <c r="K8375" s="4"/>
      <c r="T8375" s="2"/>
      <c r="U8375" s="2"/>
      <c r="V8375" s="2"/>
      <c r="W8375" s="2"/>
    </row>
    <row r="8376" spans="11:23" x14ac:dyDescent="0.35">
      <c r="K8376" s="4"/>
      <c r="T8376" s="2"/>
      <c r="U8376" s="2"/>
      <c r="V8376" s="2"/>
      <c r="W8376" s="2"/>
    </row>
    <row r="8377" spans="11:23" x14ac:dyDescent="0.35">
      <c r="K8377" s="4"/>
      <c r="T8377" s="2"/>
      <c r="U8377" s="2"/>
      <c r="V8377" s="2"/>
      <c r="W8377" s="2"/>
    </row>
    <row r="8378" spans="11:23" x14ac:dyDescent="0.35">
      <c r="K8378" s="4"/>
      <c r="T8378" s="2"/>
      <c r="U8378" s="2"/>
      <c r="V8378" s="2"/>
      <c r="W8378" s="2"/>
    </row>
    <row r="8379" spans="11:23" x14ac:dyDescent="0.35">
      <c r="K8379" s="4"/>
      <c r="T8379" s="2"/>
      <c r="U8379" s="2"/>
      <c r="V8379" s="2"/>
      <c r="W8379" s="2"/>
    </row>
    <row r="8380" spans="11:23" x14ac:dyDescent="0.35">
      <c r="K8380" s="4"/>
      <c r="T8380" s="2"/>
      <c r="U8380" s="2"/>
      <c r="V8380" s="2"/>
      <c r="W8380" s="2"/>
    </row>
    <row r="8381" spans="11:23" x14ac:dyDescent="0.35">
      <c r="K8381" s="4"/>
      <c r="T8381" s="2"/>
      <c r="U8381" s="2"/>
      <c r="V8381" s="2"/>
      <c r="W8381" s="2"/>
    </row>
    <row r="8382" spans="11:23" x14ac:dyDescent="0.35">
      <c r="K8382" s="4"/>
      <c r="T8382" s="2"/>
      <c r="U8382" s="2"/>
      <c r="V8382" s="2"/>
      <c r="W8382" s="2"/>
    </row>
    <row r="8383" spans="11:23" x14ac:dyDescent="0.35">
      <c r="K8383" s="4"/>
      <c r="T8383" s="2"/>
      <c r="U8383" s="2"/>
      <c r="V8383" s="2"/>
      <c r="W8383" s="2"/>
    </row>
    <row r="8384" spans="11:23" x14ac:dyDescent="0.35">
      <c r="K8384" s="4"/>
      <c r="T8384" s="2"/>
      <c r="U8384" s="2"/>
      <c r="V8384" s="2"/>
      <c r="W8384" s="2"/>
    </row>
    <row r="8385" spans="11:23" x14ac:dyDescent="0.35">
      <c r="K8385" s="4"/>
      <c r="T8385" s="2"/>
      <c r="U8385" s="2"/>
      <c r="V8385" s="2"/>
      <c r="W8385" s="2"/>
    </row>
    <row r="8386" spans="11:23" x14ac:dyDescent="0.35">
      <c r="K8386" s="4"/>
      <c r="T8386" s="2"/>
      <c r="U8386" s="2"/>
      <c r="V8386" s="2"/>
      <c r="W8386" s="2"/>
    </row>
    <row r="8387" spans="11:23" x14ac:dyDescent="0.35">
      <c r="K8387" s="4"/>
      <c r="T8387" s="2"/>
      <c r="U8387" s="2"/>
      <c r="V8387" s="2"/>
      <c r="W8387" s="2"/>
    </row>
    <row r="8388" spans="11:23" x14ac:dyDescent="0.35">
      <c r="K8388" s="4"/>
      <c r="T8388" s="2"/>
      <c r="U8388" s="2"/>
      <c r="V8388" s="2"/>
      <c r="W8388" s="2"/>
    </row>
    <row r="8389" spans="11:23" x14ac:dyDescent="0.35">
      <c r="K8389" s="4"/>
      <c r="T8389" s="2"/>
      <c r="U8389" s="2"/>
      <c r="V8389" s="2"/>
      <c r="W8389" s="2"/>
    </row>
    <row r="8390" spans="11:23" x14ac:dyDescent="0.35">
      <c r="K8390" s="4"/>
      <c r="T8390" s="2"/>
      <c r="U8390" s="2"/>
      <c r="V8390" s="2"/>
      <c r="W8390" s="2"/>
    </row>
    <row r="8391" spans="11:23" x14ac:dyDescent="0.35">
      <c r="K8391" s="4"/>
      <c r="T8391" s="2"/>
      <c r="U8391" s="2"/>
      <c r="V8391" s="2"/>
      <c r="W8391" s="2"/>
    </row>
    <row r="8392" spans="11:23" x14ac:dyDescent="0.35">
      <c r="K8392" s="4"/>
      <c r="T8392" s="2"/>
      <c r="U8392" s="2"/>
      <c r="V8392" s="2"/>
      <c r="W8392" s="2"/>
    </row>
    <row r="8393" spans="11:23" x14ac:dyDescent="0.35">
      <c r="K8393" s="4"/>
      <c r="T8393" s="2"/>
      <c r="U8393" s="2"/>
      <c r="V8393" s="2"/>
      <c r="W8393" s="2"/>
    </row>
    <row r="8394" spans="11:23" x14ac:dyDescent="0.35">
      <c r="K8394" s="4"/>
      <c r="T8394" s="2"/>
      <c r="U8394" s="2"/>
      <c r="V8394" s="2"/>
      <c r="W8394" s="2"/>
    </row>
    <row r="8395" spans="11:23" x14ac:dyDescent="0.35">
      <c r="K8395" s="4"/>
      <c r="T8395" s="2"/>
      <c r="U8395" s="2"/>
      <c r="V8395" s="2"/>
      <c r="W8395" s="2"/>
    </row>
    <row r="8396" spans="11:23" x14ac:dyDescent="0.35">
      <c r="K8396" s="4"/>
      <c r="T8396" s="2"/>
      <c r="U8396" s="2"/>
      <c r="V8396" s="2"/>
      <c r="W8396" s="2"/>
    </row>
    <row r="8397" spans="11:23" x14ac:dyDescent="0.35">
      <c r="K8397" s="4"/>
      <c r="T8397" s="2"/>
      <c r="U8397" s="2"/>
      <c r="V8397" s="2"/>
      <c r="W8397" s="2"/>
    </row>
    <row r="8398" spans="11:23" x14ac:dyDescent="0.35">
      <c r="K8398" s="4"/>
      <c r="T8398" s="2"/>
      <c r="U8398" s="2"/>
      <c r="V8398" s="2"/>
      <c r="W8398" s="2"/>
    </row>
    <row r="8399" spans="11:23" x14ac:dyDescent="0.35">
      <c r="K8399" s="4"/>
      <c r="T8399" s="2"/>
      <c r="U8399" s="2"/>
      <c r="V8399" s="2"/>
      <c r="W8399" s="2"/>
    </row>
    <row r="8400" spans="11:23" x14ac:dyDescent="0.35">
      <c r="K8400" s="4"/>
      <c r="T8400" s="2"/>
      <c r="U8400" s="2"/>
      <c r="V8400" s="2"/>
      <c r="W8400" s="2"/>
    </row>
    <row r="8401" spans="11:23" x14ac:dyDescent="0.35">
      <c r="K8401" s="4"/>
      <c r="T8401" s="2"/>
      <c r="U8401" s="2"/>
      <c r="V8401" s="2"/>
      <c r="W8401" s="2"/>
    </row>
    <row r="8402" spans="11:23" x14ac:dyDescent="0.35">
      <c r="K8402" s="4"/>
      <c r="T8402" s="2"/>
      <c r="U8402" s="2"/>
      <c r="V8402" s="2"/>
      <c r="W8402" s="2"/>
    </row>
    <row r="8403" spans="11:23" x14ac:dyDescent="0.35">
      <c r="K8403" s="4"/>
      <c r="T8403" s="2"/>
      <c r="U8403" s="2"/>
      <c r="V8403" s="2"/>
      <c r="W8403" s="2"/>
    </row>
    <row r="8404" spans="11:23" x14ac:dyDescent="0.35">
      <c r="K8404" s="4"/>
      <c r="T8404" s="2"/>
      <c r="U8404" s="2"/>
      <c r="V8404" s="2"/>
      <c r="W8404" s="2"/>
    </row>
    <row r="8405" spans="11:23" x14ac:dyDescent="0.35">
      <c r="K8405" s="4"/>
      <c r="T8405" s="2"/>
      <c r="U8405" s="2"/>
      <c r="V8405" s="2"/>
      <c r="W8405" s="2"/>
    </row>
    <row r="8406" spans="11:23" x14ac:dyDescent="0.35">
      <c r="K8406" s="4"/>
      <c r="T8406" s="2"/>
      <c r="U8406" s="2"/>
      <c r="V8406" s="2"/>
      <c r="W8406" s="2"/>
    </row>
    <row r="8407" spans="11:23" x14ac:dyDescent="0.35">
      <c r="K8407" s="4"/>
      <c r="T8407" s="2"/>
      <c r="U8407" s="2"/>
      <c r="V8407" s="2"/>
      <c r="W8407" s="2"/>
    </row>
    <row r="8408" spans="11:23" x14ac:dyDescent="0.35">
      <c r="K8408" s="4"/>
      <c r="T8408" s="2"/>
      <c r="U8408" s="2"/>
      <c r="V8408" s="2"/>
      <c r="W8408" s="2"/>
    </row>
    <row r="8409" spans="11:23" x14ac:dyDescent="0.35">
      <c r="K8409" s="4"/>
      <c r="T8409" s="2"/>
      <c r="U8409" s="2"/>
      <c r="V8409" s="2"/>
      <c r="W8409" s="2"/>
    </row>
    <row r="8410" spans="11:23" x14ac:dyDescent="0.35">
      <c r="K8410" s="4"/>
      <c r="T8410" s="2"/>
      <c r="U8410" s="2"/>
      <c r="V8410" s="2"/>
      <c r="W8410" s="2"/>
    </row>
    <row r="8411" spans="11:23" x14ac:dyDescent="0.35">
      <c r="K8411" s="4"/>
      <c r="T8411" s="2"/>
      <c r="U8411" s="2"/>
      <c r="V8411" s="2"/>
      <c r="W8411" s="2"/>
    </row>
    <row r="8412" spans="11:23" x14ac:dyDescent="0.35">
      <c r="K8412" s="4"/>
      <c r="T8412" s="2"/>
      <c r="U8412" s="2"/>
      <c r="V8412" s="2"/>
      <c r="W8412" s="2"/>
    </row>
    <row r="8413" spans="11:23" x14ac:dyDescent="0.35">
      <c r="K8413" s="4"/>
      <c r="T8413" s="2"/>
      <c r="U8413" s="2"/>
      <c r="V8413" s="2"/>
      <c r="W8413" s="2"/>
    </row>
    <row r="8414" spans="11:23" x14ac:dyDescent="0.35">
      <c r="K8414" s="4"/>
      <c r="T8414" s="2"/>
      <c r="U8414" s="2"/>
      <c r="V8414" s="2"/>
      <c r="W8414" s="2"/>
    </row>
    <row r="8415" spans="11:23" x14ac:dyDescent="0.35">
      <c r="K8415" s="4"/>
      <c r="T8415" s="2"/>
      <c r="U8415" s="2"/>
      <c r="V8415" s="2"/>
      <c r="W8415" s="2"/>
    </row>
    <row r="8416" spans="11:23" x14ac:dyDescent="0.35">
      <c r="K8416" s="4"/>
      <c r="T8416" s="2"/>
      <c r="U8416" s="2"/>
      <c r="V8416" s="2"/>
      <c r="W8416" s="2"/>
    </row>
    <row r="8417" spans="11:23" x14ac:dyDescent="0.35">
      <c r="K8417" s="4"/>
      <c r="T8417" s="2"/>
      <c r="U8417" s="2"/>
      <c r="V8417" s="2"/>
      <c r="W8417" s="2"/>
    </row>
    <row r="8418" spans="11:23" x14ac:dyDescent="0.35">
      <c r="K8418" s="4"/>
      <c r="T8418" s="2"/>
      <c r="U8418" s="2"/>
      <c r="V8418" s="2"/>
      <c r="W8418" s="2"/>
    </row>
    <row r="8419" spans="11:23" x14ac:dyDescent="0.35">
      <c r="K8419" s="4"/>
      <c r="T8419" s="2"/>
      <c r="U8419" s="2"/>
      <c r="V8419" s="2"/>
      <c r="W8419" s="2"/>
    </row>
    <row r="8420" spans="11:23" x14ac:dyDescent="0.35">
      <c r="K8420" s="4"/>
      <c r="T8420" s="2"/>
      <c r="U8420" s="2"/>
      <c r="V8420" s="2"/>
      <c r="W8420" s="2"/>
    </row>
    <row r="8421" spans="11:23" x14ac:dyDescent="0.35">
      <c r="K8421" s="4"/>
      <c r="T8421" s="2"/>
      <c r="U8421" s="2"/>
      <c r="V8421" s="2"/>
      <c r="W8421" s="2"/>
    </row>
    <row r="8422" spans="11:23" x14ac:dyDescent="0.35">
      <c r="K8422" s="4"/>
      <c r="T8422" s="2"/>
      <c r="U8422" s="2"/>
      <c r="V8422" s="2"/>
      <c r="W8422" s="2"/>
    </row>
    <row r="8423" spans="11:23" x14ac:dyDescent="0.35">
      <c r="K8423" s="4"/>
      <c r="T8423" s="2"/>
      <c r="U8423" s="2"/>
      <c r="V8423" s="2"/>
      <c r="W8423" s="2"/>
    </row>
    <row r="8424" spans="11:23" x14ac:dyDescent="0.35">
      <c r="K8424" s="4"/>
      <c r="T8424" s="2"/>
      <c r="U8424" s="2"/>
      <c r="V8424" s="2"/>
      <c r="W8424" s="2"/>
    </row>
    <row r="8425" spans="11:23" x14ac:dyDescent="0.35">
      <c r="K8425" s="4"/>
      <c r="T8425" s="2"/>
      <c r="U8425" s="2"/>
      <c r="V8425" s="2"/>
      <c r="W8425" s="2"/>
    </row>
    <row r="8426" spans="11:23" x14ac:dyDescent="0.35">
      <c r="K8426" s="4"/>
      <c r="T8426" s="2"/>
      <c r="U8426" s="2"/>
      <c r="V8426" s="2"/>
      <c r="W8426" s="2"/>
    </row>
    <row r="8427" spans="11:23" x14ac:dyDescent="0.35">
      <c r="K8427" s="4"/>
      <c r="T8427" s="2"/>
      <c r="U8427" s="2"/>
      <c r="V8427" s="2"/>
      <c r="W8427" s="2"/>
    </row>
    <row r="8428" spans="11:23" x14ac:dyDescent="0.35">
      <c r="K8428" s="4"/>
      <c r="T8428" s="2"/>
      <c r="U8428" s="2"/>
      <c r="V8428" s="2"/>
      <c r="W8428" s="2"/>
    </row>
    <row r="8429" spans="11:23" x14ac:dyDescent="0.35">
      <c r="K8429" s="4"/>
      <c r="T8429" s="2"/>
      <c r="U8429" s="2"/>
      <c r="V8429" s="2"/>
      <c r="W8429" s="2"/>
    </row>
    <row r="8430" spans="11:23" x14ac:dyDescent="0.35">
      <c r="K8430" s="4"/>
      <c r="T8430" s="2"/>
      <c r="U8430" s="2"/>
      <c r="V8430" s="2"/>
      <c r="W8430" s="2"/>
    </row>
    <row r="8431" spans="11:23" x14ac:dyDescent="0.35">
      <c r="K8431" s="4"/>
      <c r="T8431" s="2"/>
      <c r="U8431" s="2"/>
      <c r="V8431" s="2"/>
      <c r="W8431" s="2"/>
    </row>
    <row r="8432" spans="11:23" x14ac:dyDescent="0.35">
      <c r="K8432" s="4"/>
      <c r="T8432" s="2"/>
      <c r="U8432" s="2"/>
      <c r="V8432" s="2"/>
      <c r="W8432" s="2"/>
    </row>
    <row r="8433" spans="11:23" x14ac:dyDescent="0.35">
      <c r="K8433" s="4"/>
      <c r="T8433" s="2"/>
      <c r="U8433" s="2"/>
      <c r="V8433" s="2"/>
      <c r="W8433" s="2"/>
    </row>
    <row r="8434" spans="11:23" x14ac:dyDescent="0.35">
      <c r="K8434" s="4"/>
      <c r="T8434" s="2"/>
      <c r="U8434" s="2"/>
      <c r="V8434" s="2"/>
      <c r="W8434" s="2"/>
    </row>
    <row r="8435" spans="11:23" x14ac:dyDescent="0.35">
      <c r="K8435" s="4"/>
      <c r="T8435" s="2"/>
      <c r="U8435" s="2"/>
      <c r="V8435" s="2"/>
      <c r="W8435" s="2"/>
    </row>
    <row r="8436" spans="11:23" x14ac:dyDescent="0.35">
      <c r="K8436" s="4"/>
      <c r="T8436" s="2"/>
      <c r="U8436" s="2"/>
      <c r="V8436" s="2"/>
      <c r="W8436" s="2"/>
    </row>
    <row r="8437" spans="11:23" x14ac:dyDescent="0.35">
      <c r="K8437" s="4"/>
      <c r="T8437" s="2"/>
      <c r="U8437" s="2"/>
      <c r="V8437" s="2"/>
      <c r="W8437" s="2"/>
    </row>
    <row r="8438" spans="11:23" x14ac:dyDescent="0.35">
      <c r="K8438" s="4"/>
      <c r="T8438" s="2"/>
      <c r="U8438" s="2"/>
      <c r="V8438" s="2"/>
      <c r="W8438" s="2"/>
    </row>
    <row r="8439" spans="11:23" x14ac:dyDescent="0.35">
      <c r="K8439" s="4"/>
      <c r="T8439" s="2"/>
      <c r="U8439" s="2"/>
      <c r="V8439" s="2"/>
      <c r="W8439" s="2"/>
    </row>
    <row r="8440" spans="11:23" x14ac:dyDescent="0.35">
      <c r="K8440" s="4"/>
      <c r="T8440" s="2"/>
      <c r="U8440" s="2"/>
      <c r="V8440" s="2"/>
      <c r="W8440" s="2"/>
    </row>
    <row r="8441" spans="11:23" x14ac:dyDescent="0.35">
      <c r="K8441" s="4"/>
      <c r="T8441" s="2"/>
      <c r="U8441" s="2"/>
      <c r="V8441" s="2"/>
      <c r="W8441" s="2"/>
    </row>
    <row r="8442" spans="11:23" x14ac:dyDescent="0.35">
      <c r="K8442" s="4"/>
      <c r="T8442" s="2"/>
      <c r="U8442" s="2"/>
      <c r="V8442" s="2"/>
      <c r="W8442" s="2"/>
    </row>
    <row r="8443" spans="11:23" x14ac:dyDescent="0.35">
      <c r="K8443" s="4"/>
      <c r="T8443" s="2"/>
      <c r="U8443" s="2"/>
      <c r="V8443" s="2"/>
      <c r="W8443" s="2"/>
    </row>
    <row r="8444" spans="11:23" x14ac:dyDescent="0.35">
      <c r="K8444" s="4"/>
      <c r="T8444" s="2"/>
      <c r="U8444" s="2"/>
      <c r="V8444" s="2"/>
      <c r="W8444" s="2"/>
    </row>
    <row r="8445" spans="11:23" x14ac:dyDescent="0.35">
      <c r="K8445" s="4"/>
      <c r="T8445" s="2"/>
      <c r="U8445" s="2"/>
      <c r="V8445" s="2"/>
      <c r="W8445" s="2"/>
    </row>
    <row r="8446" spans="11:23" x14ac:dyDescent="0.35">
      <c r="K8446" s="4"/>
      <c r="T8446" s="2"/>
      <c r="U8446" s="2"/>
      <c r="V8446" s="2"/>
      <c r="W8446" s="2"/>
    </row>
    <row r="8447" spans="11:23" x14ac:dyDescent="0.35">
      <c r="K8447" s="4"/>
      <c r="T8447" s="2"/>
      <c r="U8447" s="2"/>
      <c r="V8447" s="2"/>
      <c r="W8447" s="2"/>
    </row>
    <row r="8448" spans="11:23" x14ac:dyDescent="0.35">
      <c r="K8448" s="4"/>
      <c r="T8448" s="2"/>
      <c r="U8448" s="2"/>
      <c r="V8448" s="2"/>
      <c r="W8448" s="2"/>
    </row>
    <row r="8449" spans="11:23" x14ac:dyDescent="0.35">
      <c r="K8449" s="4"/>
      <c r="T8449" s="2"/>
      <c r="U8449" s="2"/>
      <c r="V8449" s="2"/>
      <c r="W8449" s="2"/>
    </row>
    <row r="8450" spans="11:23" x14ac:dyDescent="0.35">
      <c r="K8450" s="4"/>
      <c r="T8450" s="2"/>
      <c r="U8450" s="2"/>
      <c r="V8450" s="2"/>
      <c r="W8450" s="2"/>
    </row>
    <row r="8451" spans="11:23" x14ac:dyDescent="0.35">
      <c r="K8451" s="4"/>
      <c r="T8451" s="2"/>
      <c r="U8451" s="2"/>
      <c r="V8451" s="2"/>
      <c r="W8451" s="2"/>
    </row>
    <row r="8452" spans="11:23" x14ac:dyDescent="0.35">
      <c r="K8452" s="4"/>
      <c r="T8452" s="2"/>
      <c r="U8452" s="2"/>
      <c r="V8452" s="2"/>
      <c r="W8452" s="2"/>
    </row>
    <row r="8453" spans="11:23" x14ac:dyDescent="0.35">
      <c r="K8453" s="4"/>
      <c r="T8453" s="2"/>
      <c r="U8453" s="2"/>
      <c r="V8453" s="2"/>
      <c r="W8453" s="2"/>
    </row>
    <row r="8454" spans="11:23" x14ac:dyDescent="0.35">
      <c r="K8454" s="4"/>
      <c r="T8454" s="2"/>
      <c r="U8454" s="2"/>
      <c r="V8454" s="2"/>
      <c r="W8454" s="2"/>
    </row>
    <row r="8455" spans="11:23" x14ac:dyDescent="0.35">
      <c r="K8455" s="4"/>
      <c r="T8455" s="2"/>
      <c r="U8455" s="2"/>
      <c r="V8455" s="2"/>
      <c r="W8455" s="2"/>
    </row>
    <row r="8456" spans="11:23" x14ac:dyDescent="0.35">
      <c r="K8456" s="4"/>
      <c r="T8456" s="2"/>
      <c r="U8456" s="2"/>
      <c r="V8456" s="2"/>
      <c r="W8456" s="2"/>
    </row>
    <row r="8457" spans="11:23" x14ac:dyDescent="0.35">
      <c r="K8457" s="4"/>
      <c r="T8457" s="2"/>
      <c r="U8457" s="2"/>
      <c r="V8457" s="2"/>
      <c r="W8457" s="2"/>
    </row>
    <row r="8458" spans="11:23" x14ac:dyDescent="0.35">
      <c r="K8458" s="4"/>
      <c r="T8458" s="2"/>
      <c r="U8458" s="2"/>
      <c r="V8458" s="2"/>
      <c r="W8458" s="2"/>
    </row>
    <row r="8459" spans="11:23" x14ac:dyDescent="0.35">
      <c r="K8459" s="4"/>
      <c r="T8459" s="2"/>
      <c r="U8459" s="2"/>
      <c r="V8459" s="2"/>
      <c r="W8459" s="2"/>
    </row>
    <row r="8460" spans="11:23" x14ac:dyDescent="0.35">
      <c r="K8460" s="4"/>
      <c r="T8460" s="2"/>
      <c r="U8460" s="2"/>
      <c r="V8460" s="2"/>
      <c r="W8460" s="2"/>
    </row>
    <row r="8461" spans="11:23" x14ac:dyDescent="0.35">
      <c r="K8461" s="4"/>
      <c r="T8461" s="2"/>
      <c r="U8461" s="2"/>
      <c r="V8461" s="2"/>
      <c r="W8461" s="2"/>
    </row>
    <row r="8462" spans="11:23" x14ac:dyDescent="0.35">
      <c r="K8462" s="4"/>
      <c r="T8462" s="2"/>
      <c r="U8462" s="2"/>
      <c r="V8462" s="2"/>
      <c r="W8462" s="2"/>
    </row>
    <row r="8463" spans="11:23" x14ac:dyDescent="0.35">
      <c r="K8463" s="4"/>
      <c r="T8463" s="2"/>
      <c r="U8463" s="2"/>
      <c r="V8463" s="2"/>
      <c r="W8463" s="2"/>
    </row>
    <row r="8464" spans="11:23" x14ac:dyDescent="0.35">
      <c r="K8464" s="4"/>
      <c r="T8464" s="2"/>
      <c r="U8464" s="2"/>
      <c r="V8464" s="2"/>
      <c r="W8464" s="2"/>
    </row>
    <row r="8465" spans="11:23" x14ac:dyDescent="0.35">
      <c r="K8465" s="4"/>
      <c r="T8465" s="2"/>
      <c r="U8465" s="2"/>
      <c r="V8465" s="2"/>
      <c r="W8465" s="2"/>
    </row>
    <row r="8466" spans="11:23" x14ac:dyDescent="0.35">
      <c r="K8466" s="4"/>
      <c r="T8466" s="2"/>
      <c r="U8466" s="2"/>
      <c r="V8466" s="2"/>
      <c r="W8466" s="2"/>
    </row>
    <row r="8467" spans="11:23" x14ac:dyDescent="0.35">
      <c r="K8467" s="4"/>
      <c r="T8467" s="2"/>
      <c r="U8467" s="2"/>
      <c r="V8467" s="2"/>
      <c r="W8467" s="2"/>
    </row>
    <row r="8468" spans="11:23" x14ac:dyDescent="0.35">
      <c r="K8468" s="4"/>
      <c r="T8468" s="2"/>
      <c r="U8468" s="2"/>
      <c r="V8468" s="2"/>
      <c r="W8468" s="2"/>
    </row>
    <row r="8469" spans="11:23" x14ac:dyDescent="0.35">
      <c r="K8469" s="4"/>
      <c r="T8469" s="2"/>
      <c r="U8469" s="2"/>
      <c r="V8469" s="2"/>
      <c r="W8469" s="2"/>
    </row>
    <row r="8470" spans="11:23" x14ac:dyDescent="0.35">
      <c r="K8470" s="4"/>
      <c r="T8470" s="2"/>
      <c r="U8470" s="2"/>
      <c r="V8470" s="2"/>
      <c r="W8470" s="2"/>
    </row>
    <row r="8471" spans="11:23" x14ac:dyDescent="0.35">
      <c r="K8471" s="4"/>
      <c r="T8471" s="2"/>
      <c r="U8471" s="2"/>
      <c r="V8471" s="2"/>
      <c r="W8471" s="2"/>
    </row>
    <row r="8472" spans="11:23" x14ac:dyDescent="0.35">
      <c r="K8472" s="4"/>
      <c r="T8472" s="2"/>
      <c r="U8472" s="2"/>
      <c r="V8472" s="2"/>
      <c r="W8472" s="2"/>
    </row>
    <row r="8473" spans="11:23" x14ac:dyDescent="0.35">
      <c r="K8473" s="4"/>
      <c r="T8473" s="2"/>
      <c r="U8473" s="2"/>
      <c r="V8473" s="2"/>
      <c r="W8473" s="2"/>
    </row>
    <row r="8474" spans="11:23" x14ac:dyDescent="0.35">
      <c r="K8474" s="4"/>
      <c r="T8474" s="2"/>
      <c r="U8474" s="2"/>
      <c r="V8474" s="2"/>
      <c r="W8474" s="2"/>
    </row>
    <row r="8475" spans="11:23" x14ac:dyDescent="0.35">
      <c r="K8475" s="4"/>
      <c r="T8475" s="2"/>
      <c r="U8475" s="2"/>
      <c r="V8475" s="2"/>
      <c r="W8475" s="2"/>
    </row>
    <row r="8476" spans="11:23" x14ac:dyDescent="0.35">
      <c r="K8476" s="4"/>
      <c r="T8476" s="2"/>
      <c r="U8476" s="2"/>
      <c r="V8476" s="2"/>
      <c r="W8476" s="2"/>
    </row>
    <row r="8477" spans="11:23" x14ac:dyDescent="0.35">
      <c r="K8477" s="4"/>
      <c r="T8477" s="2"/>
      <c r="U8477" s="2"/>
      <c r="V8477" s="2"/>
      <c r="W8477" s="2"/>
    </row>
    <row r="8478" spans="11:23" x14ac:dyDescent="0.35">
      <c r="K8478" s="4"/>
      <c r="T8478" s="2"/>
      <c r="U8478" s="2"/>
      <c r="V8478" s="2"/>
      <c r="W8478" s="2"/>
    </row>
    <row r="8479" spans="11:23" x14ac:dyDescent="0.35">
      <c r="K8479" s="4"/>
      <c r="T8479" s="2"/>
      <c r="U8479" s="2"/>
      <c r="V8479" s="2"/>
      <c r="W8479" s="2"/>
    </row>
    <row r="8480" spans="11:23" x14ac:dyDescent="0.35">
      <c r="K8480" s="4"/>
      <c r="T8480" s="2"/>
      <c r="U8480" s="2"/>
      <c r="V8480" s="2"/>
      <c r="W8480" s="2"/>
    </row>
    <row r="8481" spans="11:23" x14ac:dyDescent="0.35">
      <c r="K8481" s="4"/>
      <c r="T8481" s="2"/>
      <c r="U8481" s="2"/>
      <c r="V8481" s="2"/>
      <c r="W8481" s="2"/>
    </row>
    <row r="8482" spans="11:23" x14ac:dyDescent="0.35">
      <c r="K8482" s="4"/>
      <c r="T8482" s="2"/>
      <c r="U8482" s="2"/>
      <c r="V8482" s="2"/>
      <c r="W8482" s="2"/>
    </row>
    <row r="8483" spans="11:23" x14ac:dyDescent="0.35">
      <c r="K8483" s="4"/>
      <c r="T8483" s="2"/>
      <c r="U8483" s="2"/>
      <c r="V8483" s="2"/>
      <c r="W8483" s="2"/>
    </row>
    <row r="8484" spans="11:23" x14ac:dyDescent="0.35">
      <c r="K8484" s="4"/>
      <c r="T8484" s="2"/>
      <c r="U8484" s="2"/>
      <c r="V8484" s="2"/>
      <c r="W8484" s="2"/>
    </row>
    <row r="8485" spans="11:23" x14ac:dyDescent="0.35">
      <c r="K8485" s="4"/>
      <c r="T8485" s="2"/>
      <c r="U8485" s="2"/>
      <c r="V8485" s="2"/>
      <c r="W8485" s="2"/>
    </row>
    <row r="8486" spans="11:23" x14ac:dyDescent="0.35">
      <c r="K8486" s="4"/>
      <c r="T8486" s="2"/>
      <c r="U8486" s="2"/>
      <c r="V8486" s="2"/>
      <c r="W8486" s="2"/>
    </row>
    <row r="8487" spans="11:23" x14ac:dyDescent="0.35">
      <c r="K8487" s="4"/>
      <c r="T8487" s="2"/>
      <c r="U8487" s="2"/>
      <c r="V8487" s="2"/>
      <c r="W8487" s="2"/>
    </row>
    <row r="8488" spans="11:23" x14ac:dyDescent="0.35">
      <c r="K8488" s="4"/>
      <c r="T8488" s="2"/>
      <c r="U8488" s="2"/>
      <c r="V8488" s="2"/>
      <c r="W8488" s="2"/>
    </row>
    <row r="8489" spans="11:23" x14ac:dyDescent="0.35">
      <c r="K8489" s="4"/>
      <c r="T8489" s="2"/>
      <c r="U8489" s="2"/>
      <c r="V8489" s="2"/>
      <c r="W8489" s="2"/>
    </row>
    <row r="8490" spans="11:23" x14ac:dyDescent="0.35">
      <c r="K8490" s="4"/>
      <c r="T8490" s="2"/>
      <c r="U8490" s="2"/>
      <c r="V8490" s="2"/>
      <c r="W8490" s="2"/>
    </row>
    <row r="8491" spans="11:23" x14ac:dyDescent="0.35">
      <c r="K8491" s="4"/>
      <c r="T8491" s="2"/>
      <c r="U8491" s="2"/>
      <c r="V8491" s="2"/>
      <c r="W8491" s="2"/>
    </row>
    <row r="8492" spans="11:23" x14ac:dyDescent="0.35">
      <c r="K8492" s="4"/>
      <c r="T8492" s="2"/>
      <c r="U8492" s="2"/>
      <c r="V8492" s="2"/>
      <c r="W8492" s="2"/>
    </row>
    <row r="8493" spans="11:23" x14ac:dyDescent="0.35">
      <c r="K8493" s="4"/>
      <c r="T8493" s="2"/>
      <c r="U8493" s="2"/>
      <c r="V8493" s="2"/>
      <c r="W8493" s="2"/>
    </row>
    <row r="8494" spans="11:23" x14ac:dyDescent="0.35">
      <c r="K8494" s="4"/>
      <c r="T8494" s="2"/>
      <c r="U8494" s="2"/>
      <c r="V8494" s="2"/>
      <c r="W8494" s="2"/>
    </row>
    <row r="8495" spans="11:23" x14ac:dyDescent="0.35">
      <c r="K8495" s="4"/>
      <c r="T8495" s="2"/>
      <c r="U8495" s="2"/>
      <c r="V8495" s="2"/>
      <c r="W8495" s="2"/>
    </row>
    <row r="8496" spans="11:23" x14ac:dyDescent="0.35">
      <c r="K8496" s="4"/>
      <c r="T8496" s="2"/>
      <c r="U8496" s="2"/>
      <c r="V8496" s="2"/>
      <c r="W8496" s="2"/>
    </row>
    <row r="8497" spans="11:23" x14ac:dyDescent="0.35">
      <c r="K8497" s="4"/>
      <c r="T8497" s="2"/>
      <c r="U8497" s="2"/>
      <c r="V8497" s="2"/>
      <c r="W8497" s="2"/>
    </row>
    <row r="8498" spans="11:23" x14ac:dyDescent="0.35">
      <c r="K8498" s="4"/>
      <c r="T8498" s="2"/>
      <c r="U8498" s="2"/>
      <c r="V8498" s="2"/>
      <c r="W8498" s="2"/>
    </row>
    <row r="8499" spans="11:23" x14ac:dyDescent="0.35">
      <c r="K8499" s="4"/>
      <c r="T8499" s="2"/>
      <c r="U8499" s="2"/>
      <c r="V8499" s="2"/>
      <c r="W8499" s="2"/>
    </row>
    <row r="8500" spans="11:23" x14ac:dyDescent="0.35">
      <c r="K8500" s="4"/>
      <c r="T8500" s="2"/>
      <c r="U8500" s="2"/>
      <c r="V8500" s="2"/>
      <c r="W8500" s="2"/>
    </row>
    <row r="8501" spans="11:23" x14ac:dyDescent="0.35">
      <c r="K8501" s="4"/>
      <c r="T8501" s="2"/>
      <c r="U8501" s="2"/>
      <c r="V8501" s="2"/>
      <c r="W8501" s="2"/>
    </row>
    <row r="8502" spans="11:23" x14ac:dyDescent="0.35">
      <c r="K8502" s="4"/>
      <c r="T8502" s="2"/>
      <c r="U8502" s="2"/>
      <c r="V8502" s="2"/>
      <c r="W8502" s="2"/>
    </row>
    <row r="8503" spans="11:23" x14ac:dyDescent="0.35">
      <c r="K8503" s="4"/>
      <c r="T8503" s="2"/>
      <c r="U8503" s="2"/>
      <c r="V8503" s="2"/>
      <c r="W8503" s="2"/>
    </row>
    <row r="8504" spans="11:23" x14ac:dyDescent="0.35">
      <c r="K8504" s="4"/>
      <c r="T8504" s="2"/>
      <c r="U8504" s="2"/>
      <c r="V8504" s="2"/>
      <c r="W8504" s="2"/>
    </row>
    <row r="8505" spans="11:23" x14ac:dyDescent="0.35">
      <c r="K8505" s="4"/>
      <c r="T8505" s="2"/>
      <c r="U8505" s="2"/>
      <c r="V8505" s="2"/>
      <c r="W8505" s="2"/>
    </row>
    <row r="8506" spans="11:23" x14ac:dyDescent="0.35">
      <c r="K8506" s="4"/>
      <c r="T8506" s="2"/>
      <c r="U8506" s="2"/>
      <c r="V8506" s="2"/>
      <c r="W8506" s="2"/>
    </row>
    <row r="8507" spans="11:23" x14ac:dyDescent="0.35">
      <c r="K8507" s="4"/>
      <c r="T8507" s="2"/>
      <c r="U8507" s="2"/>
      <c r="V8507" s="2"/>
      <c r="W8507" s="2"/>
    </row>
    <row r="8508" spans="11:23" x14ac:dyDescent="0.35">
      <c r="K8508" s="4"/>
      <c r="T8508" s="2"/>
      <c r="U8508" s="2"/>
      <c r="V8508" s="2"/>
      <c r="W8508" s="2"/>
    </row>
    <row r="8509" spans="11:23" x14ac:dyDescent="0.35">
      <c r="K8509" s="4"/>
      <c r="T8509" s="2"/>
      <c r="U8509" s="2"/>
      <c r="V8509" s="2"/>
      <c r="W8509" s="2"/>
    </row>
    <row r="8510" spans="11:23" x14ac:dyDescent="0.35">
      <c r="K8510" s="4"/>
      <c r="T8510" s="2"/>
      <c r="U8510" s="2"/>
      <c r="V8510" s="2"/>
      <c r="W8510" s="2"/>
    </row>
    <row r="8511" spans="11:23" x14ac:dyDescent="0.35">
      <c r="K8511" s="4"/>
      <c r="T8511" s="2"/>
      <c r="U8511" s="2"/>
      <c r="V8511" s="2"/>
      <c r="W8511" s="2"/>
    </row>
    <row r="8512" spans="11:23" x14ac:dyDescent="0.35">
      <c r="K8512" s="4"/>
      <c r="T8512" s="2"/>
      <c r="U8512" s="2"/>
      <c r="V8512" s="2"/>
      <c r="W8512" s="2"/>
    </row>
    <row r="8513" spans="11:23" x14ac:dyDescent="0.35">
      <c r="K8513" s="4"/>
      <c r="T8513" s="2"/>
      <c r="U8513" s="2"/>
      <c r="V8513" s="2"/>
      <c r="W8513" s="2"/>
    </row>
    <row r="8514" spans="11:23" x14ac:dyDescent="0.35">
      <c r="K8514" s="4"/>
      <c r="T8514" s="2"/>
      <c r="U8514" s="2"/>
      <c r="V8514" s="2"/>
      <c r="W8514" s="2"/>
    </row>
    <row r="8515" spans="11:23" x14ac:dyDescent="0.35">
      <c r="K8515" s="4"/>
      <c r="T8515" s="2"/>
      <c r="U8515" s="2"/>
      <c r="V8515" s="2"/>
      <c r="W8515" s="2"/>
    </row>
    <row r="8516" spans="11:23" x14ac:dyDescent="0.35">
      <c r="K8516" s="4"/>
      <c r="T8516" s="2"/>
      <c r="U8516" s="2"/>
      <c r="V8516" s="2"/>
      <c r="W8516" s="2"/>
    </row>
    <row r="8517" spans="11:23" x14ac:dyDescent="0.35">
      <c r="K8517" s="4"/>
      <c r="T8517" s="2"/>
      <c r="U8517" s="2"/>
      <c r="V8517" s="2"/>
      <c r="W8517" s="2"/>
    </row>
    <row r="8518" spans="11:23" x14ac:dyDescent="0.35">
      <c r="K8518" s="4"/>
      <c r="T8518" s="2"/>
      <c r="U8518" s="2"/>
      <c r="V8518" s="2"/>
      <c r="W8518" s="2"/>
    </row>
    <row r="8519" spans="11:23" x14ac:dyDescent="0.35">
      <c r="K8519" s="4"/>
      <c r="T8519" s="2"/>
      <c r="U8519" s="2"/>
      <c r="V8519" s="2"/>
      <c r="W8519" s="2"/>
    </row>
    <row r="8520" spans="11:23" x14ac:dyDescent="0.35">
      <c r="K8520" s="4"/>
      <c r="T8520" s="2"/>
      <c r="U8520" s="2"/>
      <c r="V8520" s="2"/>
      <c r="W8520" s="2"/>
    </row>
    <row r="8521" spans="11:23" x14ac:dyDescent="0.35">
      <c r="K8521" s="4"/>
      <c r="T8521" s="2"/>
      <c r="U8521" s="2"/>
      <c r="V8521" s="2"/>
      <c r="W8521" s="2"/>
    </row>
    <row r="8522" spans="11:23" x14ac:dyDescent="0.35">
      <c r="K8522" s="4"/>
      <c r="T8522" s="2"/>
      <c r="U8522" s="2"/>
      <c r="V8522" s="2"/>
      <c r="W8522" s="2"/>
    </row>
    <row r="8523" spans="11:23" x14ac:dyDescent="0.35">
      <c r="K8523" s="4"/>
      <c r="T8523" s="2"/>
      <c r="U8523" s="2"/>
      <c r="V8523" s="2"/>
      <c r="W8523" s="2"/>
    </row>
    <row r="8524" spans="11:23" x14ac:dyDescent="0.35">
      <c r="K8524" s="4"/>
      <c r="T8524" s="2"/>
      <c r="U8524" s="2"/>
      <c r="V8524" s="2"/>
      <c r="W8524" s="2"/>
    </row>
    <row r="8525" spans="11:23" x14ac:dyDescent="0.35">
      <c r="K8525" s="4"/>
      <c r="T8525" s="2"/>
      <c r="U8525" s="2"/>
      <c r="V8525" s="2"/>
      <c r="W8525" s="2"/>
    </row>
    <row r="8526" spans="11:23" x14ac:dyDescent="0.35">
      <c r="K8526" s="4"/>
      <c r="T8526" s="2"/>
      <c r="U8526" s="2"/>
      <c r="V8526" s="2"/>
      <c r="W8526" s="2"/>
    </row>
    <row r="8527" spans="11:23" x14ac:dyDescent="0.35">
      <c r="K8527" s="4"/>
      <c r="T8527" s="2"/>
      <c r="U8527" s="2"/>
      <c r="V8527" s="2"/>
      <c r="W8527" s="2"/>
    </row>
    <row r="8528" spans="11:23" x14ac:dyDescent="0.35">
      <c r="K8528" s="4"/>
      <c r="T8528" s="2"/>
      <c r="U8528" s="2"/>
      <c r="V8528" s="2"/>
      <c r="W8528" s="2"/>
    </row>
    <row r="8529" spans="11:23" x14ac:dyDescent="0.35">
      <c r="K8529" s="4"/>
      <c r="T8529" s="2"/>
      <c r="U8529" s="2"/>
      <c r="V8529" s="2"/>
      <c r="W8529" s="2"/>
    </row>
    <row r="8530" spans="11:23" x14ac:dyDescent="0.35">
      <c r="K8530" s="4"/>
      <c r="T8530" s="2"/>
      <c r="U8530" s="2"/>
      <c r="V8530" s="2"/>
      <c r="W8530" s="2"/>
    </row>
    <row r="8531" spans="11:23" x14ac:dyDescent="0.35">
      <c r="K8531" s="4"/>
      <c r="T8531" s="2"/>
      <c r="U8531" s="2"/>
      <c r="V8531" s="2"/>
      <c r="W8531" s="2"/>
    </row>
    <row r="8532" spans="11:23" x14ac:dyDescent="0.35">
      <c r="K8532" s="4"/>
      <c r="T8532" s="2"/>
      <c r="U8532" s="2"/>
      <c r="V8532" s="2"/>
      <c r="W8532" s="2"/>
    </row>
    <row r="8533" spans="11:23" x14ac:dyDescent="0.35">
      <c r="K8533" s="4"/>
      <c r="T8533" s="2"/>
      <c r="U8533" s="2"/>
      <c r="V8533" s="2"/>
      <c r="W8533" s="2"/>
    </row>
    <row r="8534" spans="11:23" x14ac:dyDescent="0.35">
      <c r="K8534" s="4"/>
      <c r="T8534" s="2"/>
      <c r="U8534" s="2"/>
      <c r="V8534" s="2"/>
      <c r="W8534" s="2"/>
    </row>
    <row r="8535" spans="11:23" x14ac:dyDescent="0.35">
      <c r="K8535" s="4"/>
      <c r="T8535" s="2"/>
      <c r="U8535" s="2"/>
      <c r="V8535" s="2"/>
      <c r="W8535" s="2"/>
    </row>
    <row r="8536" spans="11:23" x14ac:dyDescent="0.35">
      <c r="K8536" s="4"/>
      <c r="T8536" s="2"/>
      <c r="U8536" s="2"/>
      <c r="V8536" s="2"/>
      <c r="W8536" s="2"/>
    </row>
    <row r="8537" spans="11:23" x14ac:dyDescent="0.35">
      <c r="K8537" s="4"/>
      <c r="T8537" s="2"/>
      <c r="U8537" s="2"/>
      <c r="V8537" s="2"/>
      <c r="W8537" s="2"/>
    </row>
    <row r="8538" spans="11:23" x14ac:dyDescent="0.35">
      <c r="K8538" s="4"/>
      <c r="T8538" s="2"/>
      <c r="U8538" s="2"/>
      <c r="V8538" s="2"/>
      <c r="W8538" s="2"/>
    </row>
    <row r="8539" spans="11:23" x14ac:dyDescent="0.35">
      <c r="K8539" s="4"/>
      <c r="T8539" s="2"/>
      <c r="U8539" s="2"/>
      <c r="V8539" s="2"/>
      <c r="W8539" s="2"/>
    </row>
    <row r="8540" spans="11:23" x14ac:dyDescent="0.35">
      <c r="K8540" s="4"/>
      <c r="T8540" s="2"/>
      <c r="U8540" s="2"/>
      <c r="V8540" s="2"/>
      <c r="W8540" s="2"/>
    </row>
    <row r="8541" spans="11:23" x14ac:dyDescent="0.35">
      <c r="K8541" s="4"/>
      <c r="T8541" s="2"/>
      <c r="U8541" s="2"/>
      <c r="V8541" s="2"/>
      <c r="W8541" s="2"/>
    </row>
    <row r="8542" spans="11:23" x14ac:dyDescent="0.35">
      <c r="K8542" s="4"/>
      <c r="T8542" s="2"/>
      <c r="U8542" s="2"/>
      <c r="V8542" s="2"/>
      <c r="W8542" s="2"/>
    </row>
    <row r="8543" spans="11:23" x14ac:dyDescent="0.35">
      <c r="K8543" s="4"/>
      <c r="T8543" s="2"/>
      <c r="U8543" s="2"/>
      <c r="V8543" s="2"/>
      <c r="W8543" s="2"/>
    </row>
    <row r="8544" spans="11:23" x14ac:dyDescent="0.35">
      <c r="K8544" s="4"/>
      <c r="T8544" s="2"/>
      <c r="U8544" s="2"/>
      <c r="V8544" s="2"/>
      <c r="W8544" s="2"/>
    </row>
    <row r="8545" spans="11:23" x14ac:dyDescent="0.35">
      <c r="K8545" s="4"/>
      <c r="T8545" s="2"/>
      <c r="U8545" s="2"/>
      <c r="V8545" s="2"/>
      <c r="W8545" s="2"/>
    </row>
    <row r="8546" spans="11:23" x14ac:dyDescent="0.35">
      <c r="K8546" s="4"/>
      <c r="T8546" s="2"/>
      <c r="U8546" s="2"/>
      <c r="V8546" s="2"/>
      <c r="W8546" s="2"/>
    </row>
    <row r="8547" spans="11:23" x14ac:dyDescent="0.35">
      <c r="K8547" s="4"/>
      <c r="T8547" s="2"/>
      <c r="U8547" s="2"/>
      <c r="V8547" s="2"/>
      <c r="W8547" s="2"/>
    </row>
    <row r="8548" spans="11:23" x14ac:dyDescent="0.35">
      <c r="K8548" s="4"/>
      <c r="T8548" s="2"/>
      <c r="U8548" s="2"/>
      <c r="V8548" s="2"/>
      <c r="W8548" s="2"/>
    </row>
    <row r="8549" spans="11:23" x14ac:dyDescent="0.35">
      <c r="K8549" s="4"/>
      <c r="T8549" s="2"/>
      <c r="U8549" s="2"/>
      <c r="V8549" s="2"/>
      <c r="W8549" s="2"/>
    </row>
    <row r="8550" spans="11:23" x14ac:dyDescent="0.35">
      <c r="K8550" s="4"/>
      <c r="T8550" s="2"/>
      <c r="U8550" s="2"/>
      <c r="V8550" s="2"/>
      <c r="W8550" s="2"/>
    </row>
    <row r="8551" spans="11:23" x14ac:dyDescent="0.35">
      <c r="K8551" s="4"/>
      <c r="T8551" s="2"/>
      <c r="U8551" s="2"/>
      <c r="V8551" s="2"/>
      <c r="W8551" s="2"/>
    </row>
    <row r="8552" spans="11:23" x14ac:dyDescent="0.35">
      <c r="K8552" s="4"/>
      <c r="T8552" s="2"/>
      <c r="U8552" s="2"/>
      <c r="V8552" s="2"/>
      <c r="W8552" s="2"/>
    </row>
    <row r="8553" spans="11:23" x14ac:dyDescent="0.35">
      <c r="K8553" s="4"/>
      <c r="T8553" s="2"/>
      <c r="U8553" s="2"/>
      <c r="V8553" s="2"/>
      <c r="W8553" s="2"/>
    </row>
    <row r="8554" spans="11:23" x14ac:dyDescent="0.35">
      <c r="K8554" s="4"/>
      <c r="T8554" s="2"/>
      <c r="U8554" s="2"/>
      <c r="V8554" s="2"/>
      <c r="W8554" s="2"/>
    </row>
    <row r="8555" spans="11:23" x14ac:dyDescent="0.35">
      <c r="K8555" s="4"/>
      <c r="T8555" s="2"/>
      <c r="U8555" s="2"/>
      <c r="V8555" s="2"/>
      <c r="W8555" s="2"/>
    </row>
    <row r="8556" spans="11:23" x14ac:dyDescent="0.35">
      <c r="K8556" s="4"/>
      <c r="T8556" s="2"/>
      <c r="U8556" s="2"/>
      <c r="V8556" s="2"/>
      <c r="W8556" s="2"/>
    </row>
    <row r="8557" spans="11:23" x14ac:dyDescent="0.35">
      <c r="K8557" s="4"/>
      <c r="T8557" s="2"/>
      <c r="U8557" s="2"/>
      <c r="V8557" s="2"/>
      <c r="W8557" s="2"/>
    </row>
    <row r="8558" spans="11:23" x14ac:dyDescent="0.35">
      <c r="K8558" s="4"/>
      <c r="T8558" s="2"/>
      <c r="U8558" s="2"/>
      <c r="V8558" s="2"/>
      <c r="W8558" s="2"/>
    </row>
    <row r="8559" spans="11:23" x14ac:dyDescent="0.35">
      <c r="K8559" s="4"/>
      <c r="T8559" s="2"/>
      <c r="U8559" s="2"/>
      <c r="V8559" s="2"/>
      <c r="W8559" s="2"/>
    </row>
    <row r="8560" spans="11:23" x14ac:dyDescent="0.35">
      <c r="K8560" s="4"/>
      <c r="T8560" s="2"/>
      <c r="U8560" s="2"/>
      <c r="V8560" s="2"/>
      <c r="W8560" s="2"/>
    </row>
    <row r="8561" spans="11:23" x14ac:dyDescent="0.35">
      <c r="K8561" s="4"/>
      <c r="T8561" s="2"/>
      <c r="U8561" s="2"/>
      <c r="V8561" s="2"/>
      <c r="W8561" s="2"/>
    </row>
    <row r="8562" spans="11:23" x14ac:dyDescent="0.35">
      <c r="K8562" s="4"/>
      <c r="T8562" s="2"/>
      <c r="U8562" s="2"/>
      <c r="V8562" s="2"/>
      <c r="W8562" s="2"/>
    </row>
    <row r="8563" spans="11:23" x14ac:dyDescent="0.35">
      <c r="K8563" s="4"/>
      <c r="T8563" s="2"/>
      <c r="U8563" s="2"/>
      <c r="V8563" s="2"/>
      <c r="W8563" s="2"/>
    </row>
    <row r="8564" spans="11:23" x14ac:dyDescent="0.35">
      <c r="K8564" s="4"/>
      <c r="T8564" s="2"/>
      <c r="U8564" s="2"/>
      <c r="V8564" s="2"/>
      <c r="W8564" s="2"/>
    </row>
    <row r="8565" spans="11:23" x14ac:dyDescent="0.35">
      <c r="K8565" s="4"/>
      <c r="T8565" s="2"/>
      <c r="U8565" s="2"/>
      <c r="V8565" s="2"/>
      <c r="W8565" s="2"/>
    </row>
    <row r="8566" spans="11:23" x14ac:dyDescent="0.35">
      <c r="K8566" s="4"/>
      <c r="T8566" s="2"/>
      <c r="U8566" s="2"/>
      <c r="V8566" s="2"/>
      <c r="W8566" s="2"/>
    </row>
    <row r="8567" spans="11:23" x14ac:dyDescent="0.35">
      <c r="K8567" s="4"/>
      <c r="T8567" s="2"/>
      <c r="U8567" s="2"/>
      <c r="V8567" s="2"/>
      <c r="W8567" s="2"/>
    </row>
    <row r="8568" spans="11:23" x14ac:dyDescent="0.35">
      <c r="K8568" s="4"/>
      <c r="T8568" s="2"/>
      <c r="U8568" s="2"/>
      <c r="V8568" s="2"/>
      <c r="W8568" s="2"/>
    </row>
    <row r="8569" spans="11:23" x14ac:dyDescent="0.35">
      <c r="K8569" s="4"/>
      <c r="T8569" s="2"/>
      <c r="U8569" s="2"/>
      <c r="V8569" s="2"/>
      <c r="W8569" s="2"/>
    </row>
    <row r="8570" spans="11:23" x14ac:dyDescent="0.35">
      <c r="K8570" s="4"/>
      <c r="T8570" s="2"/>
      <c r="U8570" s="2"/>
      <c r="V8570" s="2"/>
      <c r="W8570" s="2"/>
    </row>
    <row r="8571" spans="11:23" x14ac:dyDescent="0.35">
      <c r="K8571" s="4"/>
      <c r="T8571" s="2"/>
      <c r="U8571" s="2"/>
      <c r="V8571" s="2"/>
      <c r="W8571" s="2"/>
    </row>
    <row r="8572" spans="11:23" x14ac:dyDescent="0.35">
      <c r="K8572" s="4"/>
      <c r="T8572" s="2"/>
      <c r="U8572" s="2"/>
      <c r="V8572" s="2"/>
      <c r="W8572" s="2"/>
    </row>
    <row r="8573" spans="11:23" x14ac:dyDescent="0.35">
      <c r="K8573" s="4"/>
      <c r="T8573" s="2"/>
      <c r="U8573" s="2"/>
      <c r="V8573" s="2"/>
      <c r="W8573" s="2"/>
    </row>
    <row r="8574" spans="11:23" x14ac:dyDescent="0.35">
      <c r="K8574" s="4"/>
      <c r="T8574" s="2"/>
      <c r="U8574" s="2"/>
      <c r="V8574" s="2"/>
      <c r="W8574" s="2"/>
    </row>
    <row r="8575" spans="11:23" x14ac:dyDescent="0.35">
      <c r="K8575" s="4"/>
      <c r="T8575" s="2"/>
      <c r="U8575" s="2"/>
      <c r="V8575" s="2"/>
      <c r="W8575" s="2"/>
    </row>
    <row r="8576" spans="11:23" x14ac:dyDescent="0.35">
      <c r="K8576" s="4"/>
      <c r="T8576" s="2"/>
      <c r="U8576" s="2"/>
      <c r="V8576" s="2"/>
      <c r="W8576" s="2"/>
    </row>
    <row r="8577" spans="11:23" x14ac:dyDescent="0.35">
      <c r="K8577" s="4"/>
      <c r="T8577" s="2"/>
      <c r="U8577" s="2"/>
      <c r="V8577" s="2"/>
      <c r="W8577" s="2"/>
    </row>
    <row r="8578" spans="11:23" x14ac:dyDescent="0.35">
      <c r="K8578" s="4"/>
      <c r="T8578" s="2"/>
      <c r="U8578" s="2"/>
      <c r="V8578" s="2"/>
      <c r="W8578" s="2"/>
    </row>
    <row r="8579" spans="11:23" x14ac:dyDescent="0.35">
      <c r="K8579" s="4"/>
      <c r="T8579" s="2"/>
      <c r="U8579" s="2"/>
      <c r="V8579" s="2"/>
      <c r="W8579" s="2"/>
    </row>
    <row r="8580" spans="11:23" x14ac:dyDescent="0.35">
      <c r="K8580" s="4"/>
      <c r="T8580" s="2"/>
      <c r="U8580" s="2"/>
      <c r="V8580" s="2"/>
      <c r="W8580" s="2"/>
    </row>
    <row r="8581" spans="11:23" x14ac:dyDescent="0.35">
      <c r="K8581" s="4"/>
      <c r="T8581" s="2"/>
      <c r="U8581" s="2"/>
      <c r="V8581" s="2"/>
      <c r="W8581" s="2"/>
    </row>
    <row r="8582" spans="11:23" x14ac:dyDescent="0.35">
      <c r="K8582" s="4"/>
      <c r="T8582" s="2"/>
      <c r="U8582" s="2"/>
      <c r="V8582" s="2"/>
      <c r="W8582" s="2"/>
    </row>
    <row r="8583" spans="11:23" x14ac:dyDescent="0.35">
      <c r="K8583" s="4"/>
      <c r="T8583" s="2"/>
      <c r="U8583" s="2"/>
      <c r="V8583" s="2"/>
      <c r="W8583" s="2"/>
    </row>
    <row r="8584" spans="11:23" x14ac:dyDescent="0.35">
      <c r="K8584" s="4"/>
      <c r="T8584" s="2"/>
      <c r="U8584" s="2"/>
      <c r="V8584" s="2"/>
      <c r="W8584" s="2"/>
    </row>
    <row r="8585" spans="11:23" x14ac:dyDescent="0.35">
      <c r="K8585" s="4"/>
      <c r="T8585" s="2"/>
      <c r="U8585" s="2"/>
      <c r="V8585" s="2"/>
      <c r="W8585" s="2"/>
    </row>
    <row r="8586" spans="11:23" x14ac:dyDescent="0.35">
      <c r="K8586" s="4"/>
      <c r="T8586" s="2"/>
      <c r="U8586" s="2"/>
      <c r="V8586" s="2"/>
      <c r="W8586" s="2"/>
    </row>
    <row r="8587" spans="11:23" x14ac:dyDescent="0.35">
      <c r="K8587" s="4"/>
      <c r="T8587" s="2"/>
      <c r="U8587" s="2"/>
      <c r="V8587" s="2"/>
      <c r="W8587" s="2"/>
    </row>
    <row r="8588" spans="11:23" x14ac:dyDescent="0.35">
      <c r="K8588" s="4"/>
      <c r="T8588" s="2"/>
      <c r="U8588" s="2"/>
      <c r="V8588" s="2"/>
      <c r="W8588" s="2"/>
    </row>
    <row r="8589" spans="11:23" x14ac:dyDescent="0.35">
      <c r="K8589" s="4"/>
      <c r="T8589" s="2"/>
      <c r="U8589" s="2"/>
      <c r="V8589" s="2"/>
      <c r="W8589" s="2"/>
    </row>
    <row r="8590" spans="11:23" x14ac:dyDescent="0.35">
      <c r="K8590" s="4"/>
      <c r="T8590" s="2"/>
      <c r="U8590" s="2"/>
      <c r="V8590" s="2"/>
      <c r="W8590" s="2"/>
    </row>
    <row r="8591" spans="11:23" x14ac:dyDescent="0.35">
      <c r="K8591" s="4"/>
      <c r="T8591" s="2"/>
      <c r="U8591" s="2"/>
      <c r="V8591" s="2"/>
      <c r="W8591" s="2"/>
    </row>
    <row r="8592" spans="11:23" x14ac:dyDescent="0.35">
      <c r="K8592" s="4"/>
      <c r="T8592" s="2"/>
      <c r="U8592" s="2"/>
      <c r="V8592" s="2"/>
      <c r="W8592" s="2"/>
    </row>
    <row r="8593" spans="11:23" x14ac:dyDescent="0.35">
      <c r="K8593" s="4"/>
      <c r="T8593" s="2"/>
      <c r="U8593" s="2"/>
      <c r="V8593" s="2"/>
      <c r="W8593" s="2"/>
    </row>
    <row r="8594" spans="11:23" x14ac:dyDescent="0.35">
      <c r="K8594" s="4"/>
      <c r="T8594" s="2"/>
      <c r="U8594" s="2"/>
      <c r="V8594" s="2"/>
      <c r="W8594" s="2"/>
    </row>
    <row r="8595" spans="11:23" x14ac:dyDescent="0.35">
      <c r="K8595" s="4"/>
      <c r="T8595" s="2"/>
      <c r="U8595" s="2"/>
      <c r="V8595" s="2"/>
      <c r="W8595" s="2"/>
    </row>
    <row r="8596" spans="11:23" x14ac:dyDescent="0.35">
      <c r="K8596" s="4"/>
      <c r="T8596" s="2"/>
      <c r="U8596" s="2"/>
      <c r="V8596" s="2"/>
      <c r="W8596" s="2"/>
    </row>
    <row r="8597" spans="11:23" x14ac:dyDescent="0.35">
      <c r="K8597" s="4"/>
      <c r="T8597" s="2"/>
      <c r="U8597" s="2"/>
      <c r="V8597" s="2"/>
      <c r="W8597" s="2"/>
    </row>
    <row r="8598" spans="11:23" x14ac:dyDescent="0.35">
      <c r="K8598" s="4"/>
      <c r="T8598" s="2"/>
      <c r="U8598" s="2"/>
      <c r="V8598" s="2"/>
      <c r="W8598" s="2"/>
    </row>
    <row r="8599" spans="11:23" x14ac:dyDescent="0.35">
      <c r="K8599" s="4"/>
      <c r="T8599" s="2"/>
      <c r="U8599" s="2"/>
      <c r="V8599" s="2"/>
      <c r="W8599" s="2"/>
    </row>
    <row r="8600" spans="11:23" x14ac:dyDescent="0.35">
      <c r="K8600" s="4"/>
      <c r="T8600" s="2"/>
      <c r="U8600" s="2"/>
      <c r="V8600" s="2"/>
      <c r="W8600" s="2"/>
    </row>
    <row r="8601" spans="11:23" x14ac:dyDescent="0.35">
      <c r="K8601" s="4"/>
      <c r="T8601" s="2"/>
      <c r="U8601" s="2"/>
      <c r="V8601" s="2"/>
      <c r="W8601" s="2"/>
    </row>
    <row r="8602" spans="11:23" x14ac:dyDescent="0.35">
      <c r="K8602" s="4"/>
      <c r="T8602" s="2"/>
      <c r="U8602" s="2"/>
      <c r="V8602" s="2"/>
      <c r="W8602" s="2"/>
    </row>
    <row r="8603" spans="11:23" x14ac:dyDescent="0.35">
      <c r="K8603" s="4"/>
      <c r="T8603" s="2"/>
      <c r="U8603" s="2"/>
      <c r="V8603" s="2"/>
      <c r="W8603" s="2"/>
    </row>
    <row r="8604" spans="11:23" x14ac:dyDescent="0.35">
      <c r="K8604" s="4"/>
      <c r="T8604" s="2"/>
      <c r="U8604" s="2"/>
      <c r="V8604" s="2"/>
      <c r="W8604" s="2"/>
    </row>
    <row r="8605" spans="11:23" x14ac:dyDescent="0.35">
      <c r="K8605" s="4"/>
      <c r="T8605" s="2"/>
      <c r="U8605" s="2"/>
      <c r="V8605" s="2"/>
      <c r="W8605" s="2"/>
    </row>
    <row r="8606" spans="11:23" x14ac:dyDescent="0.35">
      <c r="K8606" s="4"/>
      <c r="T8606" s="2"/>
      <c r="U8606" s="2"/>
      <c r="V8606" s="2"/>
      <c r="W8606" s="2"/>
    </row>
    <row r="8607" spans="11:23" x14ac:dyDescent="0.35">
      <c r="K8607" s="4"/>
      <c r="T8607" s="2"/>
      <c r="U8607" s="2"/>
      <c r="V8607" s="2"/>
      <c r="W8607" s="2"/>
    </row>
    <row r="8608" spans="11:23" x14ac:dyDescent="0.35">
      <c r="K8608" s="4"/>
      <c r="T8608" s="2"/>
      <c r="U8608" s="2"/>
      <c r="V8608" s="2"/>
      <c r="W8608" s="2"/>
    </row>
    <row r="8609" spans="11:23" x14ac:dyDescent="0.35">
      <c r="K8609" s="4"/>
      <c r="T8609" s="2"/>
      <c r="U8609" s="2"/>
      <c r="V8609" s="2"/>
      <c r="W8609" s="2"/>
    </row>
    <row r="8610" spans="11:23" x14ac:dyDescent="0.35">
      <c r="K8610" s="4"/>
      <c r="T8610" s="2"/>
      <c r="U8610" s="2"/>
      <c r="V8610" s="2"/>
      <c r="W8610" s="2"/>
    </row>
    <row r="8611" spans="11:23" x14ac:dyDescent="0.35">
      <c r="K8611" s="4"/>
      <c r="T8611" s="2"/>
      <c r="U8611" s="2"/>
      <c r="V8611" s="2"/>
      <c r="W8611" s="2"/>
    </row>
    <row r="8612" spans="11:23" x14ac:dyDescent="0.35">
      <c r="K8612" s="4"/>
      <c r="T8612" s="2"/>
      <c r="U8612" s="2"/>
      <c r="V8612" s="2"/>
      <c r="W8612" s="2"/>
    </row>
    <row r="8613" spans="11:23" x14ac:dyDescent="0.35">
      <c r="K8613" s="4"/>
      <c r="T8613" s="2"/>
      <c r="U8613" s="2"/>
      <c r="V8613" s="2"/>
      <c r="W8613" s="2"/>
    </row>
    <row r="8614" spans="11:23" x14ac:dyDescent="0.35">
      <c r="K8614" s="4"/>
      <c r="T8614" s="2"/>
      <c r="U8614" s="2"/>
      <c r="V8614" s="2"/>
      <c r="W8614" s="2"/>
    </row>
    <row r="8615" spans="11:23" x14ac:dyDescent="0.35">
      <c r="K8615" s="4"/>
      <c r="T8615" s="2"/>
      <c r="U8615" s="2"/>
      <c r="V8615" s="2"/>
      <c r="W8615" s="2"/>
    </row>
    <row r="8616" spans="11:23" x14ac:dyDescent="0.35">
      <c r="K8616" s="4"/>
      <c r="T8616" s="2"/>
      <c r="U8616" s="2"/>
      <c r="V8616" s="2"/>
      <c r="W8616" s="2"/>
    </row>
    <row r="8617" spans="11:23" x14ac:dyDescent="0.35">
      <c r="K8617" s="4"/>
      <c r="T8617" s="2"/>
      <c r="U8617" s="2"/>
      <c r="V8617" s="2"/>
      <c r="W8617" s="2"/>
    </row>
    <row r="8618" spans="11:23" x14ac:dyDescent="0.35">
      <c r="K8618" s="4"/>
      <c r="T8618" s="2"/>
      <c r="U8618" s="2"/>
      <c r="V8618" s="2"/>
      <c r="W8618" s="2"/>
    </row>
    <row r="8619" spans="11:23" x14ac:dyDescent="0.35">
      <c r="K8619" s="4"/>
      <c r="T8619" s="2"/>
      <c r="U8619" s="2"/>
      <c r="V8619" s="2"/>
      <c r="W8619" s="2"/>
    </row>
    <row r="8620" spans="11:23" x14ac:dyDescent="0.35">
      <c r="K8620" s="4"/>
      <c r="T8620" s="2"/>
      <c r="U8620" s="2"/>
      <c r="V8620" s="2"/>
      <c r="W8620" s="2"/>
    </row>
    <row r="8621" spans="11:23" x14ac:dyDescent="0.35">
      <c r="K8621" s="4"/>
      <c r="T8621" s="2"/>
      <c r="U8621" s="2"/>
      <c r="V8621" s="2"/>
      <c r="W8621" s="2"/>
    </row>
    <row r="8622" spans="11:23" x14ac:dyDescent="0.35">
      <c r="K8622" s="4"/>
      <c r="T8622" s="2"/>
      <c r="U8622" s="2"/>
      <c r="V8622" s="2"/>
      <c r="W8622" s="2"/>
    </row>
    <row r="8623" spans="11:23" x14ac:dyDescent="0.35">
      <c r="K8623" s="4"/>
      <c r="T8623" s="2"/>
      <c r="U8623" s="2"/>
      <c r="V8623" s="2"/>
      <c r="W8623" s="2"/>
    </row>
    <row r="8624" spans="11:23" x14ac:dyDescent="0.35">
      <c r="K8624" s="4"/>
      <c r="T8624" s="2"/>
      <c r="U8624" s="2"/>
      <c r="V8624" s="2"/>
      <c r="W8624" s="2"/>
    </row>
    <row r="8625" spans="11:23" x14ac:dyDescent="0.35">
      <c r="K8625" s="4"/>
      <c r="T8625" s="2"/>
      <c r="U8625" s="2"/>
      <c r="V8625" s="2"/>
      <c r="W8625" s="2"/>
    </row>
    <row r="8626" spans="11:23" x14ac:dyDescent="0.35">
      <c r="K8626" s="4"/>
      <c r="T8626" s="2"/>
      <c r="U8626" s="2"/>
      <c r="V8626" s="2"/>
      <c r="W8626" s="2"/>
    </row>
    <row r="8627" spans="11:23" x14ac:dyDescent="0.35">
      <c r="K8627" s="4"/>
      <c r="T8627" s="2"/>
      <c r="U8627" s="2"/>
      <c r="V8627" s="2"/>
      <c r="W8627" s="2"/>
    </row>
    <row r="8628" spans="11:23" x14ac:dyDescent="0.35">
      <c r="K8628" s="4"/>
      <c r="T8628" s="2"/>
      <c r="U8628" s="2"/>
      <c r="V8628" s="2"/>
      <c r="W8628" s="2"/>
    </row>
    <row r="8629" spans="11:23" x14ac:dyDescent="0.35">
      <c r="K8629" s="4"/>
      <c r="T8629" s="2"/>
      <c r="U8629" s="2"/>
      <c r="V8629" s="2"/>
      <c r="W8629" s="2"/>
    </row>
    <row r="8630" spans="11:23" x14ac:dyDescent="0.35">
      <c r="K8630" s="4"/>
      <c r="T8630" s="2"/>
      <c r="U8630" s="2"/>
      <c r="V8630" s="2"/>
      <c r="W8630" s="2"/>
    </row>
    <row r="8631" spans="11:23" x14ac:dyDescent="0.35">
      <c r="K8631" s="4"/>
      <c r="T8631" s="2"/>
      <c r="U8631" s="2"/>
      <c r="V8631" s="2"/>
      <c r="W8631" s="2"/>
    </row>
    <row r="8632" spans="11:23" x14ac:dyDescent="0.35">
      <c r="K8632" s="4"/>
      <c r="T8632" s="2"/>
      <c r="U8632" s="2"/>
      <c r="V8632" s="2"/>
      <c r="W8632" s="2"/>
    </row>
    <row r="8633" spans="11:23" x14ac:dyDescent="0.35">
      <c r="K8633" s="4"/>
      <c r="T8633" s="2"/>
      <c r="U8633" s="2"/>
      <c r="V8633" s="2"/>
      <c r="W8633" s="2"/>
    </row>
    <row r="8634" spans="11:23" x14ac:dyDescent="0.35">
      <c r="K8634" s="4"/>
      <c r="T8634" s="2"/>
      <c r="U8634" s="2"/>
      <c r="V8634" s="2"/>
      <c r="W8634" s="2"/>
    </row>
    <row r="8635" spans="11:23" x14ac:dyDescent="0.35">
      <c r="K8635" s="4"/>
      <c r="T8635" s="2"/>
      <c r="U8635" s="2"/>
      <c r="V8635" s="2"/>
      <c r="W8635" s="2"/>
    </row>
    <row r="8636" spans="11:23" x14ac:dyDescent="0.35">
      <c r="K8636" s="4"/>
      <c r="T8636" s="2"/>
      <c r="U8636" s="2"/>
      <c r="V8636" s="2"/>
      <c r="W8636" s="2"/>
    </row>
    <row r="8637" spans="11:23" x14ac:dyDescent="0.35">
      <c r="K8637" s="4"/>
      <c r="T8637" s="2"/>
      <c r="U8637" s="2"/>
      <c r="V8637" s="2"/>
      <c r="W8637" s="2"/>
    </row>
    <row r="8638" spans="11:23" x14ac:dyDescent="0.35">
      <c r="K8638" s="4"/>
      <c r="T8638" s="2"/>
      <c r="U8638" s="2"/>
      <c r="V8638" s="2"/>
      <c r="W8638" s="2"/>
    </row>
    <row r="8639" spans="11:23" x14ac:dyDescent="0.35">
      <c r="K8639" s="4"/>
      <c r="T8639" s="2"/>
      <c r="U8639" s="2"/>
      <c r="V8639" s="2"/>
      <c r="W8639" s="2"/>
    </row>
    <row r="8640" spans="11:23" x14ac:dyDescent="0.35">
      <c r="K8640" s="4"/>
      <c r="T8640" s="2"/>
      <c r="U8640" s="2"/>
      <c r="V8640" s="2"/>
      <c r="W8640" s="2"/>
    </row>
    <row r="8641" spans="11:23" x14ac:dyDescent="0.35">
      <c r="K8641" s="4"/>
      <c r="T8641" s="2"/>
      <c r="U8641" s="2"/>
      <c r="V8641" s="2"/>
      <c r="W8641" s="2"/>
    </row>
    <row r="8642" spans="11:23" x14ac:dyDescent="0.35">
      <c r="K8642" s="4"/>
      <c r="T8642" s="2"/>
      <c r="U8642" s="2"/>
      <c r="V8642" s="2"/>
      <c r="W8642" s="2"/>
    </row>
    <row r="8643" spans="11:23" x14ac:dyDescent="0.35">
      <c r="K8643" s="4"/>
      <c r="T8643" s="2"/>
      <c r="U8643" s="2"/>
      <c r="V8643" s="2"/>
      <c r="W8643" s="2"/>
    </row>
    <row r="8644" spans="11:23" x14ac:dyDescent="0.35">
      <c r="K8644" s="4"/>
      <c r="T8644" s="2"/>
      <c r="U8644" s="2"/>
      <c r="V8644" s="2"/>
      <c r="W8644" s="2"/>
    </row>
    <row r="8645" spans="11:23" x14ac:dyDescent="0.35">
      <c r="K8645" s="4"/>
      <c r="T8645" s="2"/>
      <c r="U8645" s="2"/>
      <c r="V8645" s="2"/>
      <c r="W8645" s="2"/>
    </row>
    <row r="8646" spans="11:23" x14ac:dyDescent="0.35">
      <c r="K8646" s="4"/>
      <c r="T8646" s="2"/>
      <c r="U8646" s="2"/>
      <c r="V8646" s="2"/>
      <c r="W8646" s="2"/>
    </row>
    <row r="8647" spans="11:23" x14ac:dyDescent="0.35">
      <c r="K8647" s="4"/>
      <c r="T8647" s="2"/>
      <c r="U8647" s="2"/>
      <c r="V8647" s="2"/>
      <c r="W8647" s="2"/>
    </row>
    <row r="8648" spans="11:23" x14ac:dyDescent="0.35">
      <c r="K8648" s="4"/>
      <c r="T8648" s="2"/>
      <c r="U8648" s="2"/>
      <c r="V8648" s="2"/>
      <c r="W8648" s="2"/>
    </row>
    <row r="8649" spans="11:23" x14ac:dyDescent="0.35">
      <c r="K8649" s="4"/>
      <c r="T8649" s="2"/>
      <c r="U8649" s="2"/>
      <c r="V8649" s="2"/>
      <c r="W8649" s="2"/>
    </row>
    <row r="8650" spans="11:23" x14ac:dyDescent="0.35">
      <c r="K8650" s="4"/>
      <c r="T8650" s="2"/>
      <c r="U8650" s="2"/>
      <c r="V8650" s="2"/>
      <c r="W8650" s="2"/>
    </row>
    <row r="8651" spans="11:23" x14ac:dyDescent="0.35">
      <c r="K8651" s="4"/>
      <c r="T8651" s="2"/>
      <c r="U8651" s="2"/>
      <c r="V8651" s="2"/>
      <c r="W8651" s="2"/>
    </row>
    <row r="8652" spans="11:23" x14ac:dyDescent="0.35">
      <c r="K8652" s="4"/>
      <c r="T8652" s="2"/>
      <c r="U8652" s="2"/>
      <c r="V8652" s="2"/>
      <c r="W8652" s="2"/>
    </row>
    <row r="8653" spans="11:23" x14ac:dyDescent="0.35">
      <c r="K8653" s="4"/>
      <c r="T8653" s="2"/>
      <c r="U8653" s="2"/>
      <c r="V8653" s="2"/>
      <c r="W8653" s="2"/>
    </row>
    <row r="8654" spans="11:23" x14ac:dyDescent="0.35">
      <c r="K8654" s="4"/>
      <c r="T8654" s="2"/>
      <c r="U8654" s="2"/>
      <c r="V8654" s="2"/>
      <c r="W8654" s="2"/>
    </row>
    <row r="8655" spans="11:23" x14ac:dyDescent="0.35">
      <c r="K8655" s="4"/>
      <c r="T8655" s="2"/>
      <c r="U8655" s="2"/>
      <c r="V8655" s="2"/>
      <c r="W8655" s="2"/>
    </row>
    <row r="8656" spans="11:23" x14ac:dyDescent="0.35">
      <c r="K8656" s="4"/>
      <c r="T8656" s="2"/>
      <c r="U8656" s="2"/>
      <c r="V8656" s="2"/>
      <c r="W8656" s="2"/>
    </row>
    <row r="8657" spans="11:23" x14ac:dyDescent="0.35">
      <c r="K8657" s="4"/>
      <c r="T8657" s="2"/>
      <c r="U8657" s="2"/>
      <c r="V8657" s="2"/>
      <c r="W8657" s="2"/>
    </row>
    <row r="8658" spans="11:23" x14ac:dyDescent="0.35">
      <c r="K8658" s="4"/>
      <c r="T8658" s="2"/>
      <c r="U8658" s="2"/>
      <c r="V8658" s="2"/>
      <c r="W8658" s="2"/>
    </row>
    <row r="8659" spans="11:23" x14ac:dyDescent="0.35">
      <c r="K8659" s="4"/>
      <c r="T8659" s="2"/>
      <c r="U8659" s="2"/>
      <c r="V8659" s="2"/>
      <c r="W8659" s="2"/>
    </row>
    <row r="8660" spans="11:23" x14ac:dyDescent="0.35">
      <c r="K8660" s="4"/>
      <c r="T8660" s="2"/>
      <c r="U8660" s="2"/>
      <c r="V8660" s="2"/>
      <c r="W8660" s="2"/>
    </row>
    <row r="8661" spans="11:23" x14ac:dyDescent="0.35">
      <c r="K8661" s="4"/>
      <c r="T8661" s="2"/>
      <c r="U8661" s="2"/>
      <c r="V8661" s="2"/>
      <c r="W8661" s="2"/>
    </row>
    <row r="8662" spans="11:23" x14ac:dyDescent="0.35">
      <c r="K8662" s="4"/>
      <c r="T8662" s="2"/>
      <c r="U8662" s="2"/>
      <c r="V8662" s="2"/>
      <c r="W8662" s="2"/>
    </row>
    <row r="8663" spans="11:23" x14ac:dyDescent="0.35">
      <c r="K8663" s="4"/>
      <c r="T8663" s="2"/>
      <c r="U8663" s="2"/>
      <c r="V8663" s="2"/>
      <c r="W8663" s="2"/>
    </row>
    <row r="8664" spans="11:23" x14ac:dyDescent="0.35">
      <c r="K8664" s="4"/>
      <c r="T8664" s="2"/>
      <c r="U8664" s="2"/>
      <c r="V8664" s="2"/>
      <c r="W8664" s="2"/>
    </row>
    <row r="8665" spans="11:23" x14ac:dyDescent="0.35">
      <c r="K8665" s="4"/>
      <c r="T8665" s="2"/>
      <c r="U8665" s="2"/>
      <c r="V8665" s="2"/>
      <c r="W8665" s="2"/>
    </row>
    <row r="8666" spans="11:23" x14ac:dyDescent="0.35">
      <c r="K8666" s="4"/>
      <c r="T8666" s="2"/>
      <c r="U8666" s="2"/>
      <c r="V8666" s="2"/>
      <c r="W8666" s="2"/>
    </row>
    <row r="8667" spans="11:23" x14ac:dyDescent="0.35">
      <c r="K8667" s="4"/>
      <c r="T8667" s="2"/>
      <c r="U8667" s="2"/>
      <c r="V8667" s="2"/>
      <c r="W8667" s="2"/>
    </row>
    <row r="8668" spans="11:23" x14ac:dyDescent="0.35">
      <c r="K8668" s="4"/>
      <c r="T8668" s="2"/>
      <c r="U8668" s="2"/>
      <c r="V8668" s="2"/>
      <c r="W8668" s="2"/>
    </row>
    <row r="8669" spans="11:23" x14ac:dyDescent="0.35">
      <c r="K8669" s="4"/>
      <c r="T8669" s="2"/>
      <c r="U8669" s="2"/>
      <c r="V8669" s="2"/>
      <c r="W8669" s="2"/>
    </row>
    <row r="8670" spans="11:23" x14ac:dyDescent="0.35">
      <c r="K8670" s="4"/>
      <c r="T8670" s="2"/>
      <c r="U8670" s="2"/>
      <c r="V8670" s="2"/>
      <c r="W8670" s="2"/>
    </row>
    <row r="8671" spans="11:23" x14ac:dyDescent="0.35">
      <c r="K8671" s="4"/>
      <c r="T8671" s="2"/>
      <c r="U8671" s="2"/>
      <c r="V8671" s="2"/>
      <c r="W8671" s="2"/>
    </row>
    <row r="8672" spans="11:23" x14ac:dyDescent="0.35">
      <c r="K8672" s="4"/>
      <c r="T8672" s="2"/>
      <c r="U8672" s="2"/>
      <c r="V8672" s="2"/>
      <c r="W8672" s="2"/>
    </row>
    <row r="8673" spans="11:23" x14ac:dyDescent="0.35">
      <c r="K8673" s="4"/>
      <c r="T8673" s="2"/>
      <c r="U8673" s="2"/>
      <c r="V8673" s="2"/>
      <c r="W8673" s="2"/>
    </row>
    <row r="8674" spans="11:23" x14ac:dyDescent="0.35">
      <c r="K8674" s="4"/>
      <c r="T8674" s="2"/>
      <c r="U8674" s="2"/>
      <c r="V8674" s="2"/>
      <c r="W8674" s="2"/>
    </row>
    <row r="8675" spans="11:23" x14ac:dyDescent="0.35">
      <c r="K8675" s="4"/>
      <c r="T8675" s="2"/>
      <c r="U8675" s="2"/>
      <c r="V8675" s="2"/>
      <c r="W8675" s="2"/>
    </row>
    <row r="8676" spans="11:23" x14ac:dyDescent="0.35">
      <c r="K8676" s="4"/>
      <c r="T8676" s="2"/>
      <c r="U8676" s="2"/>
      <c r="V8676" s="2"/>
      <c r="W8676" s="2"/>
    </row>
    <row r="8677" spans="11:23" x14ac:dyDescent="0.35">
      <c r="K8677" s="4"/>
      <c r="T8677" s="2"/>
      <c r="U8677" s="2"/>
      <c r="V8677" s="2"/>
      <c r="W8677" s="2"/>
    </row>
    <row r="8678" spans="11:23" x14ac:dyDescent="0.35">
      <c r="K8678" s="4"/>
      <c r="T8678" s="2"/>
      <c r="U8678" s="2"/>
      <c r="V8678" s="2"/>
      <c r="W8678" s="2"/>
    </row>
    <row r="8679" spans="11:23" x14ac:dyDescent="0.35">
      <c r="K8679" s="4"/>
      <c r="T8679" s="2"/>
      <c r="U8679" s="2"/>
      <c r="V8679" s="2"/>
      <c r="W8679" s="2"/>
    </row>
    <row r="8680" spans="11:23" x14ac:dyDescent="0.35">
      <c r="K8680" s="4"/>
      <c r="T8680" s="2"/>
      <c r="U8680" s="2"/>
      <c r="V8680" s="2"/>
      <c r="W8680" s="2"/>
    </row>
    <row r="8681" spans="11:23" x14ac:dyDescent="0.35">
      <c r="K8681" s="4"/>
      <c r="T8681" s="2"/>
      <c r="U8681" s="2"/>
      <c r="V8681" s="2"/>
      <c r="W8681" s="2"/>
    </row>
    <row r="8682" spans="11:23" x14ac:dyDescent="0.35">
      <c r="K8682" s="4"/>
      <c r="T8682" s="2"/>
      <c r="U8682" s="2"/>
      <c r="V8682" s="2"/>
      <c r="W8682" s="2"/>
    </row>
    <row r="8683" spans="11:23" x14ac:dyDescent="0.35">
      <c r="K8683" s="4"/>
      <c r="T8683" s="2"/>
      <c r="U8683" s="2"/>
      <c r="V8683" s="2"/>
      <c r="W8683" s="2"/>
    </row>
    <row r="8684" spans="11:23" x14ac:dyDescent="0.35">
      <c r="K8684" s="4"/>
      <c r="T8684" s="2"/>
      <c r="U8684" s="2"/>
      <c r="V8684" s="2"/>
      <c r="W8684" s="2"/>
    </row>
    <row r="8685" spans="11:23" x14ac:dyDescent="0.35">
      <c r="K8685" s="4"/>
      <c r="T8685" s="2"/>
      <c r="U8685" s="2"/>
      <c r="V8685" s="2"/>
      <c r="W8685" s="2"/>
    </row>
    <row r="8686" spans="11:23" x14ac:dyDescent="0.35">
      <c r="K8686" s="4"/>
      <c r="T8686" s="2"/>
      <c r="U8686" s="2"/>
      <c r="V8686" s="2"/>
      <c r="W8686" s="2"/>
    </row>
    <row r="8687" spans="11:23" x14ac:dyDescent="0.35">
      <c r="K8687" s="4"/>
      <c r="T8687" s="2"/>
      <c r="U8687" s="2"/>
      <c r="V8687" s="2"/>
      <c r="W8687" s="2"/>
    </row>
    <row r="8688" spans="11:23" x14ac:dyDescent="0.35">
      <c r="K8688" s="4"/>
      <c r="T8688" s="2"/>
      <c r="U8688" s="2"/>
      <c r="V8688" s="2"/>
      <c r="W8688" s="2"/>
    </row>
    <row r="8689" spans="11:23" x14ac:dyDescent="0.35">
      <c r="K8689" s="4"/>
      <c r="T8689" s="2"/>
      <c r="U8689" s="2"/>
      <c r="V8689" s="2"/>
      <c r="W8689" s="2"/>
    </row>
    <row r="8690" spans="11:23" x14ac:dyDescent="0.35">
      <c r="K8690" s="4"/>
      <c r="T8690" s="2"/>
      <c r="U8690" s="2"/>
      <c r="V8690" s="2"/>
      <c r="W8690" s="2"/>
    </row>
    <row r="8691" spans="11:23" x14ac:dyDescent="0.35">
      <c r="K8691" s="4"/>
      <c r="T8691" s="2"/>
      <c r="U8691" s="2"/>
      <c r="V8691" s="2"/>
      <c r="W8691" s="2"/>
    </row>
    <row r="8692" spans="11:23" x14ac:dyDescent="0.35">
      <c r="K8692" s="4"/>
      <c r="T8692" s="2"/>
      <c r="U8692" s="2"/>
      <c r="V8692" s="2"/>
      <c r="W8692" s="2"/>
    </row>
    <row r="8693" spans="11:23" x14ac:dyDescent="0.35">
      <c r="K8693" s="4"/>
      <c r="T8693" s="2"/>
      <c r="U8693" s="2"/>
      <c r="V8693" s="2"/>
      <c r="W8693" s="2"/>
    </row>
    <row r="8694" spans="11:23" x14ac:dyDescent="0.35">
      <c r="K8694" s="4"/>
      <c r="T8694" s="2"/>
      <c r="U8694" s="2"/>
      <c r="V8694" s="2"/>
      <c r="W8694" s="2"/>
    </row>
    <row r="8695" spans="11:23" x14ac:dyDescent="0.35">
      <c r="K8695" s="4"/>
      <c r="T8695" s="2"/>
      <c r="U8695" s="2"/>
      <c r="V8695" s="2"/>
      <c r="W8695" s="2"/>
    </row>
    <row r="8696" spans="11:23" x14ac:dyDescent="0.35">
      <c r="K8696" s="4"/>
      <c r="T8696" s="2"/>
      <c r="U8696" s="2"/>
      <c r="V8696" s="2"/>
      <c r="W8696" s="2"/>
    </row>
    <row r="8697" spans="11:23" x14ac:dyDescent="0.35">
      <c r="K8697" s="4"/>
      <c r="T8697" s="2"/>
      <c r="U8697" s="2"/>
      <c r="V8697" s="2"/>
      <c r="W8697" s="2"/>
    </row>
    <row r="8698" spans="11:23" x14ac:dyDescent="0.35">
      <c r="K8698" s="4"/>
      <c r="T8698" s="2"/>
      <c r="U8698" s="2"/>
      <c r="V8698" s="2"/>
      <c r="W8698" s="2"/>
    </row>
    <row r="8699" spans="11:23" x14ac:dyDescent="0.35">
      <c r="K8699" s="4"/>
      <c r="T8699" s="2"/>
      <c r="U8699" s="2"/>
      <c r="V8699" s="2"/>
      <c r="W8699" s="2"/>
    </row>
    <row r="8700" spans="11:23" x14ac:dyDescent="0.35">
      <c r="K8700" s="4"/>
      <c r="T8700" s="2"/>
      <c r="U8700" s="2"/>
      <c r="V8700" s="2"/>
      <c r="W8700" s="2"/>
    </row>
    <row r="8701" spans="11:23" x14ac:dyDescent="0.35">
      <c r="K8701" s="4"/>
      <c r="T8701" s="2"/>
      <c r="U8701" s="2"/>
      <c r="V8701" s="2"/>
      <c r="W8701" s="2"/>
    </row>
    <row r="8702" spans="11:23" x14ac:dyDescent="0.35">
      <c r="K8702" s="4"/>
      <c r="T8702" s="2"/>
      <c r="U8702" s="2"/>
      <c r="V8702" s="2"/>
      <c r="W8702" s="2"/>
    </row>
    <row r="8703" spans="11:23" x14ac:dyDescent="0.35">
      <c r="K8703" s="4"/>
      <c r="T8703" s="2"/>
      <c r="U8703" s="2"/>
      <c r="V8703" s="2"/>
      <c r="W8703" s="2"/>
    </row>
    <row r="8704" spans="11:23" x14ac:dyDescent="0.35">
      <c r="K8704" s="4"/>
      <c r="T8704" s="2"/>
      <c r="U8704" s="2"/>
      <c r="V8704" s="2"/>
      <c r="W8704" s="2"/>
    </row>
    <row r="8705" spans="11:23" x14ac:dyDescent="0.35">
      <c r="K8705" s="4"/>
      <c r="T8705" s="2"/>
      <c r="U8705" s="2"/>
      <c r="V8705" s="2"/>
      <c r="W8705" s="2"/>
    </row>
    <row r="8706" spans="11:23" x14ac:dyDescent="0.35">
      <c r="K8706" s="4"/>
      <c r="T8706" s="2"/>
      <c r="U8706" s="2"/>
      <c r="V8706" s="2"/>
      <c r="W8706" s="2"/>
    </row>
    <row r="8707" spans="11:23" x14ac:dyDescent="0.35">
      <c r="K8707" s="4"/>
      <c r="T8707" s="2"/>
      <c r="U8707" s="2"/>
      <c r="V8707" s="2"/>
      <c r="W8707" s="2"/>
    </row>
    <row r="8708" spans="11:23" x14ac:dyDescent="0.35">
      <c r="K8708" s="4"/>
      <c r="T8708" s="2"/>
      <c r="U8708" s="2"/>
      <c r="V8708" s="2"/>
      <c r="W8708" s="2"/>
    </row>
    <row r="8709" spans="11:23" x14ac:dyDescent="0.35">
      <c r="K8709" s="4"/>
      <c r="T8709" s="2"/>
      <c r="U8709" s="2"/>
      <c r="V8709" s="2"/>
      <c r="W8709" s="2"/>
    </row>
    <row r="8710" spans="11:23" x14ac:dyDescent="0.35">
      <c r="K8710" s="4"/>
      <c r="T8710" s="2"/>
      <c r="U8710" s="2"/>
      <c r="V8710" s="2"/>
      <c r="W8710" s="2"/>
    </row>
    <row r="8711" spans="11:23" x14ac:dyDescent="0.35">
      <c r="K8711" s="4"/>
      <c r="T8711" s="2"/>
      <c r="U8711" s="2"/>
      <c r="V8711" s="2"/>
      <c r="W8711" s="2"/>
    </row>
    <row r="8712" spans="11:23" x14ac:dyDescent="0.35">
      <c r="K8712" s="4"/>
      <c r="T8712" s="2"/>
      <c r="U8712" s="2"/>
      <c r="V8712" s="2"/>
      <c r="W8712" s="2"/>
    </row>
    <row r="8713" spans="11:23" x14ac:dyDescent="0.35">
      <c r="K8713" s="4"/>
      <c r="T8713" s="2"/>
      <c r="U8713" s="2"/>
      <c r="V8713" s="2"/>
      <c r="W8713" s="2"/>
    </row>
    <row r="8714" spans="11:23" x14ac:dyDescent="0.35">
      <c r="K8714" s="4"/>
      <c r="T8714" s="2"/>
      <c r="U8714" s="2"/>
      <c r="V8714" s="2"/>
      <c r="W8714" s="2"/>
    </row>
    <row r="8715" spans="11:23" x14ac:dyDescent="0.35">
      <c r="K8715" s="4"/>
      <c r="T8715" s="2"/>
      <c r="U8715" s="2"/>
      <c r="V8715" s="2"/>
      <c r="W8715" s="2"/>
    </row>
    <row r="8716" spans="11:23" x14ac:dyDescent="0.35">
      <c r="K8716" s="4"/>
      <c r="T8716" s="2"/>
      <c r="U8716" s="2"/>
      <c r="V8716" s="2"/>
      <c r="W8716" s="2"/>
    </row>
    <row r="8717" spans="11:23" x14ac:dyDescent="0.35">
      <c r="K8717" s="4"/>
      <c r="T8717" s="2"/>
      <c r="U8717" s="2"/>
      <c r="V8717" s="2"/>
      <c r="W8717" s="2"/>
    </row>
    <row r="8718" spans="11:23" x14ac:dyDescent="0.35">
      <c r="K8718" s="4"/>
      <c r="T8718" s="2"/>
      <c r="U8718" s="2"/>
      <c r="V8718" s="2"/>
      <c r="W8718" s="2"/>
    </row>
    <row r="8719" spans="11:23" x14ac:dyDescent="0.35">
      <c r="K8719" s="4"/>
      <c r="T8719" s="2"/>
      <c r="U8719" s="2"/>
      <c r="V8719" s="2"/>
      <c r="W8719" s="2"/>
    </row>
    <row r="8720" spans="11:23" x14ac:dyDescent="0.35">
      <c r="K8720" s="4"/>
      <c r="T8720" s="2"/>
      <c r="U8720" s="2"/>
      <c r="V8720" s="2"/>
      <c r="W8720" s="2"/>
    </row>
    <row r="8721" spans="11:23" x14ac:dyDescent="0.35">
      <c r="K8721" s="4"/>
      <c r="T8721" s="2"/>
      <c r="U8721" s="2"/>
      <c r="V8721" s="2"/>
      <c r="W8721" s="2"/>
    </row>
    <row r="8722" spans="11:23" x14ac:dyDescent="0.35">
      <c r="K8722" s="4"/>
      <c r="T8722" s="2"/>
      <c r="U8722" s="2"/>
      <c r="V8722" s="2"/>
      <c r="W8722" s="2"/>
    </row>
    <row r="8723" spans="11:23" x14ac:dyDescent="0.35">
      <c r="K8723" s="4"/>
      <c r="T8723" s="2"/>
      <c r="U8723" s="2"/>
      <c r="V8723" s="2"/>
      <c r="W8723" s="2"/>
    </row>
    <row r="8724" spans="11:23" x14ac:dyDescent="0.35">
      <c r="K8724" s="4"/>
      <c r="T8724" s="2"/>
      <c r="U8724" s="2"/>
      <c r="V8724" s="2"/>
      <c r="W8724" s="2"/>
    </row>
    <row r="8725" spans="11:23" x14ac:dyDescent="0.35">
      <c r="K8725" s="4"/>
      <c r="T8725" s="2"/>
      <c r="U8725" s="2"/>
      <c r="V8725" s="2"/>
      <c r="W8725" s="2"/>
    </row>
    <row r="8726" spans="11:23" x14ac:dyDescent="0.35">
      <c r="K8726" s="4"/>
      <c r="T8726" s="2"/>
      <c r="U8726" s="2"/>
      <c r="V8726" s="2"/>
      <c r="W8726" s="2"/>
    </row>
    <row r="8727" spans="11:23" x14ac:dyDescent="0.35">
      <c r="K8727" s="4"/>
      <c r="T8727" s="2"/>
      <c r="U8727" s="2"/>
      <c r="V8727" s="2"/>
      <c r="W8727" s="2"/>
    </row>
    <row r="8728" spans="11:23" x14ac:dyDescent="0.35">
      <c r="K8728" s="4"/>
      <c r="T8728" s="2"/>
      <c r="U8728" s="2"/>
      <c r="V8728" s="2"/>
      <c r="W8728" s="2"/>
    </row>
    <row r="8729" spans="11:23" x14ac:dyDescent="0.35">
      <c r="K8729" s="4"/>
      <c r="T8729" s="2"/>
      <c r="U8729" s="2"/>
      <c r="V8729" s="2"/>
      <c r="W8729" s="2"/>
    </row>
    <row r="8730" spans="11:23" x14ac:dyDescent="0.35">
      <c r="K8730" s="4"/>
      <c r="T8730" s="2"/>
      <c r="U8730" s="2"/>
      <c r="V8730" s="2"/>
      <c r="W8730" s="2"/>
    </row>
    <row r="8731" spans="11:23" x14ac:dyDescent="0.35">
      <c r="K8731" s="4"/>
      <c r="T8731" s="2"/>
      <c r="U8731" s="2"/>
      <c r="V8731" s="2"/>
      <c r="W8731" s="2"/>
    </row>
    <row r="8732" spans="11:23" x14ac:dyDescent="0.35">
      <c r="K8732" s="4"/>
      <c r="T8732" s="2"/>
      <c r="U8732" s="2"/>
      <c r="V8732" s="2"/>
      <c r="W8732" s="2"/>
    </row>
    <row r="8733" spans="11:23" x14ac:dyDescent="0.35">
      <c r="K8733" s="4"/>
      <c r="T8733" s="2"/>
      <c r="U8733" s="2"/>
      <c r="V8733" s="2"/>
      <c r="W8733" s="2"/>
    </row>
    <row r="8734" spans="11:23" x14ac:dyDescent="0.35">
      <c r="K8734" s="4"/>
      <c r="T8734" s="2"/>
      <c r="U8734" s="2"/>
      <c r="V8734" s="2"/>
      <c r="W8734" s="2"/>
    </row>
    <row r="8735" spans="11:23" x14ac:dyDescent="0.35">
      <c r="K8735" s="4"/>
      <c r="T8735" s="2"/>
      <c r="U8735" s="2"/>
      <c r="V8735" s="2"/>
      <c r="W8735" s="2"/>
    </row>
    <row r="8736" spans="11:23" x14ac:dyDescent="0.35">
      <c r="K8736" s="4"/>
      <c r="T8736" s="2"/>
      <c r="U8736" s="2"/>
      <c r="V8736" s="2"/>
      <c r="W8736" s="2"/>
    </row>
    <row r="8737" spans="11:23" x14ac:dyDescent="0.35">
      <c r="K8737" s="4"/>
      <c r="T8737" s="2"/>
      <c r="U8737" s="2"/>
      <c r="V8737" s="2"/>
      <c r="W8737" s="2"/>
    </row>
    <row r="8738" spans="11:23" x14ac:dyDescent="0.35">
      <c r="K8738" s="4"/>
      <c r="T8738" s="2"/>
      <c r="U8738" s="2"/>
      <c r="V8738" s="2"/>
      <c r="W8738" s="2"/>
    </row>
    <row r="8739" spans="11:23" x14ac:dyDescent="0.35">
      <c r="K8739" s="4"/>
      <c r="T8739" s="2"/>
      <c r="U8739" s="2"/>
      <c r="V8739" s="2"/>
      <c r="W8739" s="2"/>
    </row>
    <row r="8740" spans="11:23" x14ac:dyDescent="0.35">
      <c r="K8740" s="4"/>
      <c r="T8740" s="2"/>
      <c r="U8740" s="2"/>
      <c r="V8740" s="2"/>
      <c r="W8740" s="2"/>
    </row>
    <row r="8741" spans="11:23" x14ac:dyDescent="0.35">
      <c r="K8741" s="4"/>
      <c r="T8741" s="2"/>
      <c r="U8741" s="2"/>
      <c r="V8741" s="2"/>
      <c r="W8741" s="2"/>
    </row>
    <row r="8742" spans="11:23" x14ac:dyDescent="0.35">
      <c r="K8742" s="4"/>
      <c r="T8742" s="2"/>
      <c r="U8742" s="2"/>
      <c r="V8742" s="2"/>
      <c r="W8742" s="2"/>
    </row>
    <row r="8743" spans="11:23" x14ac:dyDescent="0.35">
      <c r="K8743" s="4"/>
      <c r="T8743" s="2"/>
      <c r="U8743" s="2"/>
      <c r="V8743" s="2"/>
      <c r="W8743" s="2"/>
    </row>
    <row r="8744" spans="11:23" x14ac:dyDescent="0.35">
      <c r="K8744" s="4"/>
      <c r="T8744" s="2"/>
      <c r="U8744" s="2"/>
      <c r="V8744" s="2"/>
      <c r="W8744" s="2"/>
    </row>
    <row r="8745" spans="11:23" x14ac:dyDescent="0.35">
      <c r="K8745" s="4"/>
      <c r="T8745" s="2"/>
      <c r="U8745" s="2"/>
      <c r="V8745" s="2"/>
      <c r="W8745" s="2"/>
    </row>
    <row r="8746" spans="11:23" x14ac:dyDescent="0.35">
      <c r="K8746" s="4"/>
      <c r="T8746" s="2"/>
      <c r="U8746" s="2"/>
      <c r="V8746" s="2"/>
      <c r="W8746" s="2"/>
    </row>
    <row r="8747" spans="11:23" x14ac:dyDescent="0.35">
      <c r="K8747" s="4"/>
      <c r="T8747" s="2"/>
      <c r="U8747" s="2"/>
      <c r="V8747" s="2"/>
      <c r="W8747" s="2"/>
    </row>
    <row r="8748" spans="11:23" x14ac:dyDescent="0.35">
      <c r="K8748" s="4"/>
      <c r="T8748" s="2"/>
      <c r="U8748" s="2"/>
      <c r="V8748" s="2"/>
      <c r="W8748" s="2"/>
    </row>
    <row r="8749" spans="11:23" x14ac:dyDescent="0.35">
      <c r="K8749" s="4"/>
      <c r="T8749" s="2"/>
      <c r="U8749" s="2"/>
      <c r="V8749" s="2"/>
      <c r="W8749" s="2"/>
    </row>
    <row r="8750" spans="11:23" x14ac:dyDescent="0.35">
      <c r="K8750" s="4"/>
      <c r="T8750" s="2"/>
      <c r="U8750" s="2"/>
      <c r="V8750" s="2"/>
      <c r="W8750" s="2"/>
    </row>
    <row r="8751" spans="11:23" x14ac:dyDescent="0.35">
      <c r="K8751" s="4"/>
      <c r="T8751" s="2"/>
      <c r="U8751" s="2"/>
      <c r="V8751" s="2"/>
      <c r="W8751" s="2"/>
    </row>
    <row r="8752" spans="11:23" x14ac:dyDescent="0.35">
      <c r="K8752" s="4"/>
      <c r="T8752" s="2"/>
      <c r="U8752" s="2"/>
      <c r="V8752" s="2"/>
      <c r="W8752" s="2"/>
    </row>
    <row r="8753" spans="11:23" x14ac:dyDescent="0.35">
      <c r="K8753" s="4"/>
      <c r="T8753" s="2"/>
      <c r="U8753" s="2"/>
      <c r="V8753" s="2"/>
      <c r="W8753" s="2"/>
    </row>
    <row r="8754" spans="11:23" x14ac:dyDescent="0.35">
      <c r="K8754" s="4"/>
      <c r="T8754" s="2"/>
      <c r="U8754" s="2"/>
      <c r="V8754" s="2"/>
      <c r="W8754" s="2"/>
    </row>
    <row r="8755" spans="11:23" x14ac:dyDescent="0.35">
      <c r="K8755" s="4"/>
      <c r="T8755" s="2"/>
      <c r="U8755" s="2"/>
      <c r="V8755" s="2"/>
      <c r="W8755" s="2"/>
    </row>
    <row r="8756" spans="11:23" x14ac:dyDescent="0.35">
      <c r="K8756" s="4"/>
      <c r="T8756" s="2"/>
      <c r="U8756" s="2"/>
      <c r="V8756" s="2"/>
      <c r="W8756" s="2"/>
    </row>
    <row r="8757" spans="11:23" x14ac:dyDescent="0.35">
      <c r="K8757" s="4"/>
      <c r="T8757" s="2"/>
      <c r="U8757" s="2"/>
      <c r="V8757" s="2"/>
      <c r="W8757" s="2"/>
    </row>
    <row r="8758" spans="11:23" x14ac:dyDescent="0.35">
      <c r="K8758" s="4"/>
      <c r="T8758" s="2"/>
      <c r="U8758" s="2"/>
      <c r="V8758" s="2"/>
      <c r="W8758" s="2"/>
    </row>
    <row r="8759" spans="11:23" x14ac:dyDescent="0.35">
      <c r="K8759" s="4"/>
      <c r="T8759" s="2"/>
      <c r="U8759" s="2"/>
      <c r="V8759" s="2"/>
      <c r="W8759" s="2"/>
    </row>
    <row r="8760" spans="11:23" x14ac:dyDescent="0.35">
      <c r="K8760" s="4"/>
      <c r="T8760" s="2"/>
      <c r="U8760" s="2"/>
      <c r="V8760" s="2"/>
      <c r="W8760" s="2"/>
    </row>
    <row r="8761" spans="11:23" x14ac:dyDescent="0.35">
      <c r="K8761" s="4"/>
      <c r="T8761" s="2"/>
      <c r="U8761" s="2"/>
      <c r="V8761" s="2"/>
      <c r="W8761" s="2"/>
    </row>
    <row r="8762" spans="11:23" x14ac:dyDescent="0.35">
      <c r="K8762" s="4"/>
      <c r="T8762" s="2"/>
      <c r="U8762" s="2"/>
      <c r="V8762" s="2"/>
      <c r="W8762" s="2"/>
    </row>
    <row r="8763" spans="11:23" x14ac:dyDescent="0.35">
      <c r="K8763" s="4"/>
      <c r="T8763" s="2"/>
      <c r="U8763" s="2"/>
      <c r="V8763" s="2"/>
      <c r="W8763" s="2"/>
    </row>
    <row r="8764" spans="11:23" x14ac:dyDescent="0.35">
      <c r="K8764" s="4"/>
      <c r="T8764" s="2"/>
      <c r="U8764" s="2"/>
      <c r="V8764" s="2"/>
      <c r="W8764" s="2"/>
    </row>
    <row r="8765" spans="11:23" x14ac:dyDescent="0.35">
      <c r="K8765" s="4"/>
      <c r="T8765" s="2"/>
      <c r="U8765" s="2"/>
      <c r="V8765" s="2"/>
      <c r="W8765" s="2"/>
    </row>
    <row r="8766" spans="11:23" x14ac:dyDescent="0.35">
      <c r="K8766" s="4"/>
      <c r="T8766" s="2"/>
      <c r="U8766" s="2"/>
      <c r="V8766" s="2"/>
      <c r="W8766" s="2"/>
    </row>
    <row r="8767" spans="11:23" x14ac:dyDescent="0.35">
      <c r="K8767" s="4"/>
      <c r="T8767" s="2"/>
      <c r="U8767" s="2"/>
      <c r="V8767" s="2"/>
      <c r="W8767" s="2"/>
    </row>
    <row r="8768" spans="11:23" x14ac:dyDescent="0.35">
      <c r="K8768" s="4"/>
      <c r="T8768" s="2"/>
      <c r="U8768" s="2"/>
      <c r="V8768" s="2"/>
      <c r="W8768" s="2"/>
    </row>
    <row r="8769" spans="11:23" x14ac:dyDescent="0.35">
      <c r="K8769" s="4"/>
      <c r="T8769" s="2"/>
      <c r="U8769" s="2"/>
      <c r="V8769" s="2"/>
      <c r="W8769" s="2"/>
    </row>
    <row r="8770" spans="11:23" x14ac:dyDescent="0.35">
      <c r="K8770" s="4"/>
      <c r="T8770" s="2"/>
      <c r="U8770" s="2"/>
      <c r="V8770" s="2"/>
      <c r="W8770" s="2"/>
    </row>
    <row r="8771" spans="11:23" x14ac:dyDescent="0.35">
      <c r="K8771" s="4"/>
      <c r="T8771" s="2"/>
      <c r="U8771" s="2"/>
      <c r="V8771" s="2"/>
      <c r="W8771" s="2"/>
    </row>
    <row r="8772" spans="11:23" x14ac:dyDescent="0.35">
      <c r="K8772" s="4"/>
      <c r="T8772" s="2"/>
      <c r="U8772" s="2"/>
      <c r="V8772" s="2"/>
      <c r="W8772" s="2"/>
    </row>
    <row r="8773" spans="11:23" x14ac:dyDescent="0.35">
      <c r="K8773" s="4"/>
      <c r="T8773" s="2"/>
      <c r="U8773" s="2"/>
      <c r="V8773" s="2"/>
      <c r="W8773" s="2"/>
    </row>
    <row r="8774" spans="11:23" x14ac:dyDescent="0.35">
      <c r="K8774" s="4"/>
      <c r="T8774" s="2"/>
      <c r="U8774" s="2"/>
      <c r="V8774" s="2"/>
      <c r="W8774" s="2"/>
    </row>
    <row r="8775" spans="11:23" x14ac:dyDescent="0.35">
      <c r="K8775" s="4"/>
      <c r="T8775" s="2"/>
      <c r="U8775" s="2"/>
      <c r="V8775" s="2"/>
      <c r="W8775" s="2"/>
    </row>
    <row r="8776" spans="11:23" x14ac:dyDescent="0.35">
      <c r="K8776" s="4"/>
      <c r="T8776" s="2"/>
      <c r="U8776" s="2"/>
      <c r="V8776" s="2"/>
      <c r="W8776" s="2"/>
    </row>
    <row r="8777" spans="11:23" x14ac:dyDescent="0.35">
      <c r="K8777" s="4"/>
      <c r="T8777" s="2"/>
      <c r="U8777" s="2"/>
      <c r="V8777" s="2"/>
      <c r="W8777" s="2"/>
    </row>
    <row r="8778" spans="11:23" x14ac:dyDescent="0.35">
      <c r="K8778" s="4"/>
      <c r="T8778" s="2"/>
      <c r="U8778" s="2"/>
      <c r="V8778" s="2"/>
      <c r="W8778" s="2"/>
    </row>
    <row r="8779" spans="11:23" x14ac:dyDescent="0.35">
      <c r="K8779" s="4"/>
      <c r="T8779" s="2"/>
      <c r="U8779" s="2"/>
      <c r="V8779" s="2"/>
      <c r="W8779" s="2"/>
    </row>
    <row r="8780" spans="11:23" x14ac:dyDescent="0.35">
      <c r="K8780" s="4"/>
      <c r="T8780" s="2"/>
      <c r="U8780" s="2"/>
      <c r="V8780" s="2"/>
      <c r="W8780" s="2"/>
    </row>
    <row r="8781" spans="11:23" x14ac:dyDescent="0.35">
      <c r="K8781" s="4"/>
      <c r="T8781" s="2"/>
      <c r="U8781" s="2"/>
      <c r="V8781" s="2"/>
      <c r="W8781" s="2"/>
    </row>
    <row r="8782" spans="11:23" x14ac:dyDescent="0.35">
      <c r="K8782" s="4"/>
      <c r="T8782" s="2"/>
      <c r="U8782" s="2"/>
      <c r="V8782" s="2"/>
      <c r="W8782" s="2"/>
    </row>
    <row r="8783" spans="11:23" x14ac:dyDescent="0.35">
      <c r="K8783" s="4"/>
      <c r="T8783" s="2"/>
      <c r="U8783" s="2"/>
      <c r="V8783" s="2"/>
      <c r="W8783" s="2"/>
    </row>
    <row r="8784" spans="11:23" x14ac:dyDescent="0.35">
      <c r="K8784" s="4"/>
      <c r="T8784" s="2"/>
      <c r="U8784" s="2"/>
      <c r="V8784" s="2"/>
      <c r="W8784" s="2"/>
    </row>
    <row r="8785" spans="11:23" x14ac:dyDescent="0.35">
      <c r="K8785" s="4"/>
      <c r="T8785" s="2"/>
      <c r="U8785" s="2"/>
      <c r="V8785" s="2"/>
      <c r="W8785" s="2"/>
    </row>
    <row r="8786" spans="11:23" x14ac:dyDescent="0.35">
      <c r="K8786" s="4"/>
      <c r="T8786" s="2"/>
      <c r="U8786" s="2"/>
      <c r="V8786" s="2"/>
      <c r="W8786" s="2"/>
    </row>
    <row r="8787" spans="11:23" x14ac:dyDescent="0.35">
      <c r="K8787" s="4"/>
      <c r="T8787" s="2"/>
      <c r="U8787" s="2"/>
      <c r="V8787" s="2"/>
      <c r="W8787" s="2"/>
    </row>
    <row r="8788" spans="11:23" x14ac:dyDescent="0.35">
      <c r="K8788" s="4"/>
      <c r="T8788" s="2"/>
      <c r="U8788" s="2"/>
      <c r="V8788" s="2"/>
      <c r="W8788" s="2"/>
    </row>
    <row r="8789" spans="11:23" x14ac:dyDescent="0.35">
      <c r="K8789" s="4"/>
      <c r="T8789" s="2"/>
      <c r="U8789" s="2"/>
      <c r="V8789" s="2"/>
      <c r="W8789" s="2"/>
    </row>
    <row r="8790" spans="11:23" x14ac:dyDescent="0.35">
      <c r="K8790" s="4"/>
      <c r="T8790" s="2"/>
      <c r="U8790" s="2"/>
      <c r="V8790" s="2"/>
      <c r="W8790" s="2"/>
    </row>
    <row r="8791" spans="11:23" x14ac:dyDescent="0.35">
      <c r="K8791" s="4"/>
      <c r="T8791" s="2"/>
      <c r="U8791" s="2"/>
      <c r="V8791" s="2"/>
      <c r="W8791" s="2"/>
    </row>
    <row r="8792" spans="11:23" x14ac:dyDescent="0.35">
      <c r="K8792" s="4"/>
      <c r="T8792" s="2"/>
      <c r="U8792" s="2"/>
      <c r="V8792" s="2"/>
      <c r="W8792" s="2"/>
    </row>
    <row r="8793" spans="11:23" x14ac:dyDescent="0.35">
      <c r="K8793" s="4"/>
      <c r="T8793" s="2"/>
      <c r="U8793" s="2"/>
      <c r="V8793" s="2"/>
      <c r="W8793" s="2"/>
    </row>
    <row r="8794" spans="11:23" x14ac:dyDescent="0.35">
      <c r="K8794" s="4"/>
      <c r="T8794" s="2"/>
      <c r="U8794" s="2"/>
      <c r="V8794" s="2"/>
      <c r="W8794" s="2"/>
    </row>
    <row r="8795" spans="11:23" x14ac:dyDescent="0.35">
      <c r="K8795" s="4"/>
      <c r="T8795" s="2"/>
      <c r="U8795" s="2"/>
      <c r="V8795" s="2"/>
      <c r="W8795" s="2"/>
    </row>
    <row r="8796" spans="11:23" x14ac:dyDescent="0.35">
      <c r="K8796" s="4"/>
      <c r="T8796" s="2"/>
      <c r="U8796" s="2"/>
      <c r="V8796" s="2"/>
      <c r="W8796" s="2"/>
    </row>
    <row r="8797" spans="11:23" x14ac:dyDescent="0.35">
      <c r="K8797" s="4"/>
      <c r="T8797" s="2"/>
      <c r="U8797" s="2"/>
      <c r="V8797" s="2"/>
      <c r="W8797" s="2"/>
    </row>
    <row r="8798" spans="11:23" x14ac:dyDescent="0.35">
      <c r="K8798" s="4"/>
      <c r="T8798" s="2"/>
      <c r="U8798" s="2"/>
      <c r="V8798" s="2"/>
      <c r="W8798" s="2"/>
    </row>
    <row r="8799" spans="11:23" x14ac:dyDescent="0.35">
      <c r="K8799" s="4"/>
      <c r="T8799" s="2"/>
      <c r="U8799" s="2"/>
      <c r="V8799" s="2"/>
      <c r="W8799" s="2"/>
    </row>
    <row r="8800" spans="11:23" x14ac:dyDescent="0.35">
      <c r="K8800" s="4"/>
      <c r="T8800" s="2"/>
      <c r="U8800" s="2"/>
      <c r="V8800" s="2"/>
      <c r="W8800" s="2"/>
    </row>
    <row r="8801" spans="11:23" x14ac:dyDescent="0.35">
      <c r="K8801" s="4"/>
      <c r="T8801" s="2"/>
      <c r="U8801" s="2"/>
      <c r="V8801" s="2"/>
      <c r="W8801" s="2"/>
    </row>
    <row r="8802" spans="11:23" x14ac:dyDescent="0.35">
      <c r="K8802" s="4"/>
      <c r="T8802" s="2"/>
      <c r="U8802" s="2"/>
      <c r="V8802" s="2"/>
      <c r="W8802" s="2"/>
    </row>
    <row r="8803" spans="11:23" x14ac:dyDescent="0.35">
      <c r="K8803" s="4"/>
      <c r="T8803" s="2"/>
      <c r="U8803" s="2"/>
      <c r="V8803" s="2"/>
      <c r="W8803" s="2"/>
    </row>
    <row r="8804" spans="11:23" x14ac:dyDescent="0.35">
      <c r="K8804" s="4"/>
      <c r="T8804" s="2"/>
      <c r="U8804" s="2"/>
      <c r="V8804" s="2"/>
      <c r="W8804" s="2"/>
    </row>
    <row r="8805" spans="11:23" x14ac:dyDescent="0.35">
      <c r="K8805" s="4"/>
      <c r="T8805" s="2"/>
      <c r="U8805" s="2"/>
      <c r="V8805" s="2"/>
      <c r="W8805" s="2"/>
    </row>
    <row r="8806" spans="11:23" x14ac:dyDescent="0.35">
      <c r="K8806" s="4"/>
      <c r="T8806" s="2"/>
      <c r="U8806" s="2"/>
      <c r="V8806" s="2"/>
      <c r="W8806" s="2"/>
    </row>
    <row r="8807" spans="11:23" x14ac:dyDescent="0.35">
      <c r="K8807" s="4"/>
      <c r="T8807" s="2"/>
      <c r="U8807" s="2"/>
      <c r="V8807" s="2"/>
      <c r="W8807" s="2"/>
    </row>
    <row r="8808" spans="11:23" x14ac:dyDescent="0.35">
      <c r="K8808" s="4"/>
      <c r="T8808" s="2"/>
      <c r="U8808" s="2"/>
      <c r="V8808" s="2"/>
      <c r="W8808" s="2"/>
    </row>
    <row r="8809" spans="11:23" x14ac:dyDescent="0.35">
      <c r="K8809" s="4"/>
      <c r="T8809" s="2"/>
      <c r="U8809" s="2"/>
      <c r="V8809" s="2"/>
      <c r="W8809" s="2"/>
    </row>
    <row r="8810" spans="11:23" x14ac:dyDescent="0.35">
      <c r="K8810" s="4"/>
      <c r="T8810" s="2"/>
      <c r="U8810" s="2"/>
      <c r="V8810" s="2"/>
      <c r="W8810" s="2"/>
    </row>
    <row r="8811" spans="11:23" x14ac:dyDescent="0.35">
      <c r="K8811" s="4"/>
      <c r="T8811" s="2"/>
      <c r="U8811" s="2"/>
      <c r="V8811" s="2"/>
      <c r="W8811" s="2"/>
    </row>
    <row r="8812" spans="11:23" x14ac:dyDescent="0.35">
      <c r="K8812" s="4"/>
      <c r="T8812" s="2"/>
      <c r="U8812" s="2"/>
      <c r="V8812" s="2"/>
      <c r="W8812" s="2"/>
    </row>
    <row r="8813" spans="11:23" x14ac:dyDescent="0.35">
      <c r="K8813" s="4"/>
      <c r="T8813" s="2"/>
      <c r="U8813" s="2"/>
      <c r="V8813" s="2"/>
      <c r="W8813" s="2"/>
    </row>
    <row r="8814" spans="11:23" x14ac:dyDescent="0.35">
      <c r="K8814" s="4"/>
      <c r="T8814" s="2"/>
      <c r="U8814" s="2"/>
      <c r="V8814" s="2"/>
      <c r="W8814" s="2"/>
    </row>
    <row r="8815" spans="11:23" x14ac:dyDescent="0.35">
      <c r="K8815" s="4"/>
      <c r="T8815" s="2"/>
      <c r="U8815" s="2"/>
      <c r="V8815" s="2"/>
      <c r="W8815" s="2"/>
    </row>
    <row r="8816" spans="11:23" x14ac:dyDescent="0.35">
      <c r="K8816" s="4"/>
      <c r="T8816" s="2"/>
      <c r="U8816" s="2"/>
      <c r="V8816" s="2"/>
      <c r="W8816" s="2"/>
    </row>
    <row r="8817" spans="11:23" x14ac:dyDescent="0.35">
      <c r="K8817" s="4"/>
      <c r="T8817" s="2"/>
      <c r="U8817" s="2"/>
      <c r="V8817" s="2"/>
      <c r="W8817" s="2"/>
    </row>
    <row r="8818" spans="11:23" x14ac:dyDescent="0.35">
      <c r="K8818" s="4"/>
      <c r="T8818" s="2"/>
      <c r="U8818" s="2"/>
      <c r="V8818" s="2"/>
      <c r="W8818" s="2"/>
    </row>
    <row r="8819" spans="11:23" x14ac:dyDescent="0.35">
      <c r="K8819" s="4"/>
      <c r="T8819" s="2"/>
      <c r="U8819" s="2"/>
      <c r="V8819" s="2"/>
      <c r="W8819" s="2"/>
    </row>
    <row r="8820" spans="11:23" x14ac:dyDescent="0.35">
      <c r="K8820" s="4"/>
      <c r="T8820" s="2"/>
      <c r="U8820" s="2"/>
      <c r="V8820" s="2"/>
      <c r="W8820" s="2"/>
    </row>
    <row r="8821" spans="11:23" x14ac:dyDescent="0.35">
      <c r="K8821" s="4"/>
      <c r="T8821" s="2"/>
      <c r="U8821" s="2"/>
      <c r="V8821" s="2"/>
      <c r="W8821" s="2"/>
    </row>
    <row r="8822" spans="11:23" x14ac:dyDescent="0.35">
      <c r="K8822" s="4"/>
      <c r="T8822" s="2"/>
      <c r="U8822" s="2"/>
      <c r="V8822" s="2"/>
      <c r="W8822" s="2"/>
    </row>
    <row r="8823" spans="11:23" x14ac:dyDescent="0.35">
      <c r="K8823" s="4"/>
      <c r="T8823" s="2"/>
      <c r="U8823" s="2"/>
      <c r="V8823" s="2"/>
      <c r="W8823" s="2"/>
    </row>
    <row r="8824" spans="11:23" x14ac:dyDescent="0.35">
      <c r="K8824" s="4"/>
      <c r="T8824" s="2"/>
      <c r="U8824" s="2"/>
      <c r="V8824" s="2"/>
      <c r="W8824" s="2"/>
    </row>
    <row r="8825" spans="11:23" x14ac:dyDescent="0.35">
      <c r="K8825" s="4"/>
      <c r="T8825" s="2"/>
      <c r="U8825" s="2"/>
      <c r="V8825" s="2"/>
      <c r="W8825" s="2"/>
    </row>
    <row r="8826" spans="11:23" x14ac:dyDescent="0.35">
      <c r="K8826" s="4"/>
      <c r="T8826" s="2"/>
      <c r="U8826" s="2"/>
      <c r="V8826" s="2"/>
      <c r="W8826" s="2"/>
    </row>
    <row r="8827" spans="11:23" x14ac:dyDescent="0.35">
      <c r="K8827" s="4"/>
      <c r="T8827" s="2"/>
      <c r="U8827" s="2"/>
      <c r="V8827" s="2"/>
      <c r="W8827" s="2"/>
    </row>
    <row r="8828" spans="11:23" x14ac:dyDescent="0.35">
      <c r="K8828" s="4"/>
      <c r="T8828" s="2"/>
      <c r="U8828" s="2"/>
      <c r="V8828" s="2"/>
      <c r="W8828" s="2"/>
    </row>
    <row r="8829" spans="11:23" x14ac:dyDescent="0.35">
      <c r="K8829" s="4"/>
      <c r="T8829" s="2"/>
      <c r="U8829" s="2"/>
      <c r="V8829" s="2"/>
      <c r="W8829" s="2"/>
    </row>
    <row r="8830" spans="11:23" x14ac:dyDescent="0.35">
      <c r="K8830" s="4"/>
      <c r="T8830" s="2"/>
      <c r="U8830" s="2"/>
      <c r="V8830" s="2"/>
      <c r="W8830" s="2"/>
    </row>
    <row r="8831" spans="11:23" x14ac:dyDescent="0.35">
      <c r="K8831" s="4"/>
      <c r="T8831" s="2"/>
      <c r="U8831" s="2"/>
      <c r="V8831" s="2"/>
      <c r="W8831" s="2"/>
    </row>
    <row r="8832" spans="11:23" x14ac:dyDescent="0.35">
      <c r="K8832" s="4"/>
      <c r="T8832" s="2"/>
      <c r="U8832" s="2"/>
      <c r="V8832" s="2"/>
      <c r="W8832" s="2"/>
    </row>
    <row r="8833" spans="11:23" x14ac:dyDescent="0.35">
      <c r="K8833" s="4"/>
      <c r="T8833" s="2"/>
      <c r="U8833" s="2"/>
      <c r="V8833" s="2"/>
      <c r="W8833" s="2"/>
    </row>
    <row r="8834" spans="11:23" x14ac:dyDescent="0.35">
      <c r="K8834" s="4"/>
      <c r="T8834" s="2"/>
      <c r="U8834" s="2"/>
      <c r="V8834" s="2"/>
      <c r="W8834" s="2"/>
    </row>
    <row r="8835" spans="11:23" x14ac:dyDescent="0.35">
      <c r="K8835" s="4"/>
      <c r="T8835" s="2"/>
      <c r="U8835" s="2"/>
      <c r="V8835" s="2"/>
      <c r="W8835" s="2"/>
    </row>
    <row r="8836" spans="11:23" x14ac:dyDescent="0.35">
      <c r="K8836" s="4"/>
      <c r="T8836" s="2"/>
      <c r="U8836" s="2"/>
      <c r="V8836" s="2"/>
      <c r="W8836" s="2"/>
    </row>
    <row r="8837" spans="11:23" x14ac:dyDescent="0.35">
      <c r="K8837" s="4"/>
      <c r="T8837" s="2"/>
      <c r="U8837" s="2"/>
      <c r="V8837" s="2"/>
      <c r="W8837" s="2"/>
    </row>
    <row r="8838" spans="11:23" x14ac:dyDescent="0.35">
      <c r="K8838" s="4"/>
      <c r="T8838" s="2"/>
      <c r="U8838" s="2"/>
      <c r="V8838" s="2"/>
      <c r="W8838" s="2"/>
    </row>
    <row r="8839" spans="11:23" x14ac:dyDescent="0.35">
      <c r="K8839" s="4"/>
      <c r="T8839" s="2"/>
      <c r="U8839" s="2"/>
      <c r="V8839" s="2"/>
      <c r="W8839" s="2"/>
    </row>
    <row r="8840" spans="11:23" x14ac:dyDescent="0.35">
      <c r="K8840" s="4"/>
      <c r="T8840" s="2"/>
      <c r="U8840" s="2"/>
      <c r="V8840" s="2"/>
      <c r="W8840" s="2"/>
    </row>
    <row r="8841" spans="11:23" x14ac:dyDescent="0.35">
      <c r="K8841" s="4"/>
      <c r="T8841" s="2"/>
      <c r="U8841" s="2"/>
      <c r="V8841" s="2"/>
      <c r="W8841" s="2"/>
    </row>
    <row r="8842" spans="11:23" x14ac:dyDescent="0.35">
      <c r="K8842" s="4"/>
      <c r="T8842" s="2"/>
      <c r="U8842" s="2"/>
      <c r="V8842" s="2"/>
      <c r="W8842" s="2"/>
    </row>
    <row r="8843" spans="11:23" x14ac:dyDescent="0.35">
      <c r="K8843" s="4"/>
      <c r="T8843" s="2"/>
      <c r="U8843" s="2"/>
      <c r="V8843" s="2"/>
      <c r="W8843" s="2"/>
    </row>
    <row r="8844" spans="11:23" x14ac:dyDescent="0.35">
      <c r="K8844" s="4"/>
      <c r="T8844" s="2"/>
      <c r="U8844" s="2"/>
      <c r="V8844" s="2"/>
      <c r="W8844" s="2"/>
    </row>
    <row r="8845" spans="11:23" x14ac:dyDescent="0.35">
      <c r="K8845" s="4"/>
      <c r="T8845" s="2"/>
      <c r="U8845" s="2"/>
      <c r="V8845" s="2"/>
      <c r="W8845" s="2"/>
    </row>
    <row r="8846" spans="11:23" x14ac:dyDescent="0.35">
      <c r="K8846" s="4"/>
      <c r="T8846" s="2"/>
      <c r="U8846" s="2"/>
      <c r="V8846" s="2"/>
      <c r="W8846" s="2"/>
    </row>
    <row r="8847" spans="11:23" x14ac:dyDescent="0.35">
      <c r="K8847" s="4"/>
      <c r="T8847" s="2"/>
      <c r="U8847" s="2"/>
      <c r="V8847" s="2"/>
      <c r="W8847" s="2"/>
    </row>
    <row r="8848" spans="11:23" x14ac:dyDescent="0.35">
      <c r="K8848" s="4"/>
      <c r="T8848" s="2"/>
      <c r="U8848" s="2"/>
      <c r="V8848" s="2"/>
      <c r="W8848" s="2"/>
    </row>
    <row r="8849" spans="11:23" x14ac:dyDescent="0.35">
      <c r="K8849" s="4"/>
      <c r="T8849" s="2"/>
      <c r="U8849" s="2"/>
      <c r="V8849" s="2"/>
      <c r="W8849" s="2"/>
    </row>
    <row r="8850" spans="11:23" x14ac:dyDescent="0.35">
      <c r="K8850" s="4"/>
      <c r="T8850" s="2"/>
      <c r="U8850" s="2"/>
      <c r="V8850" s="2"/>
      <c r="W8850" s="2"/>
    </row>
    <row r="8851" spans="11:23" x14ac:dyDescent="0.35">
      <c r="K8851" s="4"/>
      <c r="T8851" s="2"/>
      <c r="U8851" s="2"/>
      <c r="V8851" s="2"/>
      <c r="W8851" s="2"/>
    </row>
    <row r="8852" spans="11:23" x14ac:dyDescent="0.35">
      <c r="K8852" s="4"/>
      <c r="T8852" s="2"/>
      <c r="U8852" s="2"/>
      <c r="V8852" s="2"/>
      <c r="W8852" s="2"/>
    </row>
    <row r="8853" spans="11:23" x14ac:dyDescent="0.35">
      <c r="K8853" s="4"/>
      <c r="T8853" s="2"/>
      <c r="U8853" s="2"/>
      <c r="V8853" s="2"/>
      <c r="W8853" s="2"/>
    </row>
    <row r="8854" spans="11:23" x14ac:dyDescent="0.35">
      <c r="K8854" s="4"/>
      <c r="T8854" s="2"/>
      <c r="U8854" s="2"/>
      <c r="V8854" s="2"/>
      <c r="W8854" s="2"/>
    </row>
    <row r="8855" spans="11:23" x14ac:dyDescent="0.35">
      <c r="K8855" s="4"/>
      <c r="T8855" s="2"/>
      <c r="U8855" s="2"/>
      <c r="V8855" s="2"/>
      <c r="W8855" s="2"/>
    </row>
    <row r="8856" spans="11:23" x14ac:dyDescent="0.35">
      <c r="K8856" s="4"/>
      <c r="T8856" s="2"/>
      <c r="U8856" s="2"/>
      <c r="V8856" s="2"/>
      <c r="W8856" s="2"/>
    </row>
    <row r="8857" spans="11:23" x14ac:dyDescent="0.35">
      <c r="K8857" s="4"/>
      <c r="T8857" s="2"/>
      <c r="U8857" s="2"/>
      <c r="V8857" s="2"/>
      <c r="W8857" s="2"/>
    </row>
    <row r="8858" spans="11:23" x14ac:dyDescent="0.35">
      <c r="K8858" s="4"/>
      <c r="T8858" s="2"/>
      <c r="U8858" s="2"/>
      <c r="V8858" s="2"/>
      <c r="W8858" s="2"/>
    </row>
    <row r="8859" spans="11:23" x14ac:dyDescent="0.35">
      <c r="K8859" s="4"/>
      <c r="T8859" s="2"/>
      <c r="U8859" s="2"/>
      <c r="V8859" s="2"/>
      <c r="W8859" s="2"/>
    </row>
    <row r="8860" spans="11:23" x14ac:dyDescent="0.35">
      <c r="K8860" s="4"/>
      <c r="T8860" s="2"/>
      <c r="U8860" s="2"/>
      <c r="V8860" s="2"/>
      <c r="W8860" s="2"/>
    </row>
    <row r="8861" spans="11:23" x14ac:dyDescent="0.35">
      <c r="K8861" s="4"/>
      <c r="T8861" s="2"/>
      <c r="U8861" s="2"/>
      <c r="V8861" s="2"/>
      <c r="W8861" s="2"/>
    </row>
    <row r="8862" spans="11:23" x14ac:dyDescent="0.35">
      <c r="K8862" s="4"/>
      <c r="T8862" s="2"/>
      <c r="U8862" s="2"/>
      <c r="V8862" s="2"/>
      <c r="W8862" s="2"/>
    </row>
    <row r="8863" spans="11:23" x14ac:dyDescent="0.35">
      <c r="K8863" s="4"/>
      <c r="T8863" s="2"/>
      <c r="U8863" s="2"/>
      <c r="V8863" s="2"/>
      <c r="W8863" s="2"/>
    </row>
    <row r="8864" spans="11:23" x14ac:dyDescent="0.35">
      <c r="K8864" s="4"/>
      <c r="T8864" s="2"/>
      <c r="U8864" s="2"/>
      <c r="V8864" s="2"/>
      <c r="W8864" s="2"/>
    </row>
    <row r="8865" spans="11:23" x14ac:dyDescent="0.35">
      <c r="K8865" s="4"/>
      <c r="T8865" s="2"/>
      <c r="U8865" s="2"/>
      <c r="V8865" s="2"/>
      <c r="W8865" s="2"/>
    </row>
    <row r="8866" spans="11:23" x14ac:dyDescent="0.35">
      <c r="K8866" s="4"/>
      <c r="T8866" s="2"/>
      <c r="U8866" s="2"/>
      <c r="V8866" s="2"/>
      <c r="W8866" s="2"/>
    </row>
    <row r="8867" spans="11:23" x14ac:dyDescent="0.35">
      <c r="K8867" s="4"/>
      <c r="T8867" s="2"/>
      <c r="U8867" s="2"/>
      <c r="V8867" s="2"/>
      <c r="W8867" s="2"/>
    </row>
    <row r="8868" spans="11:23" x14ac:dyDescent="0.35">
      <c r="K8868" s="4"/>
      <c r="T8868" s="2"/>
      <c r="U8868" s="2"/>
      <c r="V8868" s="2"/>
      <c r="W8868" s="2"/>
    </row>
    <row r="8869" spans="11:23" x14ac:dyDescent="0.35">
      <c r="K8869" s="4"/>
      <c r="T8869" s="2"/>
      <c r="U8869" s="2"/>
      <c r="V8869" s="2"/>
      <c r="W8869" s="2"/>
    </row>
    <row r="8870" spans="11:23" x14ac:dyDescent="0.35">
      <c r="K8870" s="4"/>
      <c r="T8870" s="2"/>
      <c r="U8870" s="2"/>
      <c r="V8870" s="2"/>
      <c r="W8870" s="2"/>
    </row>
    <row r="8871" spans="11:23" x14ac:dyDescent="0.35">
      <c r="K8871" s="4"/>
      <c r="T8871" s="2"/>
      <c r="U8871" s="2"/>
      <c r="V8871" s="2"/>
      <c r="W8871" s="2"/>
    </row>
    <row r="8872" spans="11:23" x14ac:dyDescent="0.35">
      <c r="K8872" s="4"/>
      <c r="T8872" s="2"/>
      <c r="U8872" s="2"/>
      <c r="V8872" s="2"/>
      <c r="W8872" s="2"/>
    </row>
    <row r="8873" spans="11:23" x14ac:dyDescent="0.35">
      <c r="K8873" s="4"/>
      <c r="T8873" s="2"/>
      <c r="U8873" s="2"/>
      <c r="V8873" s="2"/>
      <c r="W8873" s="2"/>
    </row>
    <row r="8874" spans="11:23" x14ac:dyDescent="0.35">
      <c r="K8874" s="4"/>
      <c r="T8874" s="2"/>
      <c r="U8874" s="2"/>
      <c r="V8874" s="2"/>
      <c r="W8874" s="2"/>
    </row>
    <row r="8875" spans="11:23" x14ac:dyDescent="0.35">
      <c r="K8875" s="4"/>
      <c r="T8875" s="2"/>
      <c r="U8875" s="2"/>
      <c r="V8875" s="2"/>
      <c r="W8875" s="2"/>
    </row>
    <row r="8876" spans="11:23" x14ac:dyDescent="0.35">
      <c r="K8876" s="4"/>
      <c r="T8876" s="2"/>
      <c r="U8876" s="2"/>
      <c r="V8876" s="2"/>
      <c r="W8876" s="2"/>
    </row>
    <row r="8877" spans="11:23" x14ac:dyDescent="0.35">
      <c r="K8877" s="4"/>
      <c r="T8877" s="2"/>
      <c r="U8877" s="2"/>
      <c r="V8877" s="2"/>
      <c r="W8877" s="2"/>
    </row>
    <row r="8878" spans="11:23" x14ac:dyDescent="0.35">
      <c r="K8878" s="4"/>
      <c r="T8878" s="2"/>
      <c r="U8878" s="2"/>
      <c r="V8878" s="2"/>
      <c r="W8878" s="2"/>
    </row>
    <row r="8879" spans="11:23" x14ac:dyDescent="0.35">
      <c r="K8879" s="4"/>
      <c r="T8879" s="2"/>
      <c r="U8879" s="2"/>
      <c r="V8879" s="2"/>
      <c r="W8879" s="2"/>
    </row>
    <row r="8880" spans="11:23" x14ac:dyDescent="0.35">
      <c r="K8880" s="4"/>
      <c r="T8880" s="2"/>
      <c r="U8880" s="2"/>
      <c r="V8880" s="2"/>
      <c r="W8880" s="2"/>
    </row>
    <row r="8881" spans="11:23" x14ac:dyDescent="0.35">
      <c r="K8881" s="4"/>
      <c r="T8881" s="2"/>
      <c r="U8881" s="2"/>
      <c r="V8881" s="2"/>
      <c r="W8881" s="2"/>
    </row>
    <row r="8882" spans="11:23" x14ac:dyDescent="0.35">
      <c r="K8882" s="4"/>
      <c r="T8882" s="2"/>
      <c r="U8882" s="2"/>
      <c r="V8882" s="2"/>
      <c r="W8882" s="2"/>
    </row>
    <row r="8883" spans="11:23" x14ac:dyDescent="0.35">
      <c r="K8883" s="4"/>
      <c r="T8883" s="2"/>
      <c r="U8883" s="2"/>
      <c r="V8883" s="2"/>
      <c r="W8883" s="2"/>
    </row>
    <row r="8884" spans="11:23" x14ac:dyDescent="0.35">
      <c r="K8884" s="4"/>
      <c r="T8884" s="2"/>
      <c r="U8884" s="2"/>
      <c r="V8884" s="2"/>
      <c r="W8884" s="2"/>
    </row>
    <row r="8885" spans="11:23" x14ac:dyDescent="0.35">
      <c r="K8885" s="4"/>
      <c r="T8885" s="2"/>
      <c r="U8885" s="2"/>
      <c r="V8885" s="2"/>
      <c r="W8885" s="2"/>
    </row>
    <row r="8886" spans="11:23" x14ac:dyDescent="0.35">
      <c r="K8886" s="4"/>
      <c r="T8886" s="2"/>
      <c r="U8886" s="2"/>
      <c r="V8886" s="2"/>
      <c r="W8886" s="2"/>
    </row>
    <row r="8887" spans="11:23" x14ac:dyDescent="0.35">
      <c r="K8887" s="4"/>
      <c r="T8887" s="2"/>
      <c r="U8887" s="2"/>
      <c r="V8887" s="2"/>
      <c r="W8887" s="2"/>
    </row>
    <row r="8888" spans="11:23" x14ac:dyDescent="0.35">
      <c r="K8888" s="4"/>
      <c r="T8888" s="2"/>
      <c r="U8888" s="2"/>
      <c r="V8888" s="2"/>
      <c r="W8888" s="2"/>
    </row>
    <row r="8889" spans="11:23" x14ac:dyDescent="0.35">
      <c r="K8889" s="4"/>
      <c r="T8889" s="2"/>
      <c r="U8889" s="2"/>
      <c r="V8889" s="2"/>
      <c r="W8889" s="2"/>
    </row>
    <row r="8890" spans="11:23" x14ac:dyDescent="0.35">
      <c r="K8890" s="4"/>
      <c r="T8890" s="2"/>
      <c r="U8890" s="2"/>
      <c r="V8890" s="2"/>
      <c r="W8890" s="2"/>
    </row>
    <row r="8891" spans="11:23" x14ac:dyDescent="0.35">
      <c r="K8891" s="4"/>
      <c r="T8891" s="2"/>
      <c r="U8891" s="2"/>
      <c r="V8891" s="2"/>
      <c r="W8891" s="2"/>
    </row>
    <row r="8892" spans="11:23" x14ac:dyDescent="0.35">
      <c r="K8892" s="4"/>
      <c r="T8892" s="2"/>
      <c r="U8892" s="2"/>
      <c r="V8892" s="2"/>
      <c r="W8892" s="2"/>
    </row>
    <row r="8893" spans="11:23" x14ac:dyDescent="0.35">
      <c r="K8893" s="4"/>
      <c r="T8893" s="2"/>
      <c r="U8893" s="2"/>
      <c r="V8893" s="2"/>
      <c r="W8893" s="2"/>
    </row>
    <row r="8894" spans="11:23" x14ac:dyDescent="0.35">
      <c r="K8894" s="4"/>
      <c r="T8894" s="2"/>
      <c r="U8894" s="2"/>
      <c r="V8894" s="2"/>
      <c r="W8894" s="2"/>
    </row>
    <row r="8895" spans="11:23" x14ac:dyDescent="0.35">
      <c r="K8895" s="4"/>
      <c r="T8895" s="2"/>
      <c r="U8895" s="2"/>
      <c r="V8895" s="2"/>
      <c r="W8895" s="2"/>
    </row>
    <row r="8896" spans="11:23" x14ac:dyDescent="0.35">
      <c r="K8896" s="4"/>
      <c r="T8896" s="2"/>
      <c r="U8896" s="2"/>
      <c r="V8896" s="2"/>
      <c r="W8896" s="2"/>
    </row>
    <row r="8897" spans="11:23" x14ac:dyDescent="0.35">
      <c r="K8897" s="4"/>
      <c r="T8897" s="2"/>
      <c r="U8897" s="2"/>
      <c r="V8897" s="2"/>
      <c r="W8897" s="2"/>
    </row>
    <row r="8898" spans="11:23" x14ac:dyDescent="0.35">
      <c r="K8898" s="4"/>
      <c r="T8898" s="2"/>
      <c r="U8898" s="2"/>
      <c r="V8898" s="2"/>
      <c r="W8898" s="2"/>
    </row>
    <row r="8899" spans="11:23" x14ac:dyDescent="0.35">
      <c r="K8899" s="4"/>
      <c r="T8899" s="2"/>
      <c r="U8899" s="2"/>
      <c r="V8899" s="2"/>
      <c r="W8899" s="2"/>
    </row>
    <row r="8900" spans="11:23" x14ac:dyDescent="0.35">
      <c r="K8900" s="4"/>
      <c r="T8900" s="2"/>
      <c r="U8900" s="2"/>
      <c r="V8900" s="2"/>
      <c r="W8900" s="2"/>
    </row>
    <row r="8901" spans="11:23" x14ac:dyDescent="0.35">
      <c r="K8901" s="4"/>
      <c r="T8901" s="2"/>
      <c r="U8901" s="2"/>
      <c r="V8901" s="2"/>
      <c r="W8901" s="2"/>
    </row>
    <row r="8902" spans="11:23" x14ac:dyDescent="0.35">
      <c r="K8902" s="4"/>
      <c r="T8902" s="2"/>
      <c r="U8902" s="2"/>
      <c r="V8902" s="2"/>
      <c r="W8902" s="2"/>
    </row>
    <row r="8903" spans="11:23" x14ac:dyDescent="0.35">
      <c r="K8903" s="4"/>
      <c r="T8903" s="2"/>
      <c r="U8903" s="2"/>
      <c r="V8903" s="2"/>
      <c r="W8903" s="2"/>
    </row>
    <row r="8904" spans="11:23" x14ac:dyDescent="0.35">
      <c r="K8904" s="4"/>
      <c r="T8904" s="2"/>
      <c r="U8904" s="2"/>
      <c r="V8904" s="2"/>
      <c r="W8904" s="2"/>
    </row>
    <row r="8905" spans="11:23" x14ac:dyDescent="0.35">
      <c r="K8905" s="4"/>
      <c r="T8905" s="2"/>
      <c r="U8905" s="2"/>
      <c r="V8905" s="2"/>
      <c r="W8905" s="2"/>
    </row>
    <row r="8906" spans="11:23" x14ac:dyDescent="0.35">
      <c r="K8906" s="4"/>
      <c r="T8906" s="2"/>
      <c r="U8906" s="2"/>
      <c r="V8906" s="2"/>
      <c r="W8906" s="2"/>
    </row>
    <row r="8907" spans="11:23" x14ac:dyDescent="0.35">
      <c r="K8907" s="4"/>
      <c r="T8907" s="2"/>
      <c r="U8907" s="2"/>
      <c r="V8907" s="2"/>
      <c r="W8907" s="2"/>
    </row>
    <row r="8908" spans="11:23" x14ac:dyDescent="0.35">
      <c r="K8908" s="4"/>
      <c r="T8908" s="2"/>
      <c r="U8908" s="2"/>
      <c r="V8908" s="2"/>
      <c r="W8908" s="2"/>
    </row>
    <row r="8909" spans="11:23" x14ac:dyDescent="0.35">
      <c r="K8909" s="4"/>
      <c r="T8909" s="2"/>
      <c r="U8909" s="2"/>
      <c r="V8909" s="2"/>
      <c r="W8909" s="2"/>
    </row>
    <row r="8910" spans="11:23" x14ac:dyDescent="0.35">
      <c r="K8910" s="4"/>
      <c r="T8910" s="2"/>
      <c r="U8910" s="2"/>
      <c r="V8910" s="2"/>
      <c r="W8910" s="2"/>
    </row>
    <row r="8911" spans="11:23" x14ac:dyDescent="0.35">
      <c r="K8911" s="4"/>
      <c r="T8911" s="2"/>
      <c r="U8911" s="2"/>
      <c r="V8911" s="2"/>
      <c r="W8911" s="2"/>
    </row>
    <row r="8912" spans="11:23" x14ac:dyDescent="0.35">
      <c r="K8912" s="4"/>
      <c r="T8912" s="2"/>
      <c r="U8912" s="2"/>
      <c r="V8912" s="2"/>
      <c r="W8912" s="2"/>
    </row>
    <row r="8913" spans="11:23" x14ac:dyDescent="0.35">
      <c r="K8913" s="4"/>
      <c r="T8913" s="2"/>
      <c r="U8913" s="2"/>
      <c r="V8913" s="2"/>
      <c r="W8913" s="2"/>
    </row>
    <row r="8914" spans="11:23" x14ac:dyDescent="0.35">
      <c r="K8914" s="4"/>
      <c r="T8914" s="2"/>
      <c r="U8914" s="2"/>
      <c r="V8914" s="2"/>
      <c r="W8914" s="2"/>
    </row>
    <row r="8915" spans="11:23" x14ac:dyDescent="0.35">
      <c r="K8915" s="4"/>
      <c r="T8915" s="2"/>
      <c r="U8915" s="2"/>
      <c r="V8915" s="2"/>
      <c r="W8915" s="2"/>
    </row>
    <row r="8916" spans="11:23" x14ac:dyDescent="0.35">
      <c r="K8916" s="4"/>
      <c r="T8916" s="2"/>
      <c r="U8916" s="2"/>
      <c r="V8916" s="2"/>
      <c r="W8916" s="2"/>
    </row>
    <row r="8917" spans="11:23" x14ac:dyDescent="0.35">
      <c r="K8917" s="4"/>
      <c r="T8917" s="2"/>
      <c r="U8917" s="2"/>
      <c r="V8917" s="2"/>
      <c r="W8917" s="2"/>
    </row>
    <row r="8918" spans="11:23" x14ac:dyDescent="0.35">
      <c r="K8918" s="4"/>
      <c r="T8918" s="2"/>
      <c r="U8918" s="2"/>
      <c r="V8918" s="2"/>
      <c r="W8918" s="2"/>
    </row>
    <row r="8919" spans="11:23" x14ac:dyDescent="0.35">
      <c r="K8919" s="4"/>
      <c r="T8919" s="2"/>
      <c r="U8919" s="2"/>
      <c r="V8919" s="2"/>
      <c r="W8919" s="2"/>
    </row>
    <row r="8920" spans="11:23" x14ac:dyDescent="0.35">
      <c r="K8920" s="4"/>
      <c r="T8920" s="2"/>
      <c r="U8920" s="2"/>
      <c r="V8920" s="2"/>
      <c r="W8920" s="2"/>
    </row>
    <row r="8921" spans="11:23" x14ac:dyDescent="0.35">
      <c r="K8921" s="4"/>
      <c r="T8921" s="2"/>
      <c r="U8921" s="2"/>
      <c r="V8921" s="2"/>
      <c r="W8921" s="2"/>
    </row>
    <row r="8922" spans="11:23" x14ac:dyDescent="0.35">
      <c r="K8922" s="4"/>
      <c r="T8922" s="2"/>
      <c r="U8922" s="2"/>
      <c r="V8922" s="2"/>
      <c r="W8922" s="2"/>
    </row>
    <row r="8923" spans="11:23" x14ac:dyDescent="0.35">
      <c r="K8923" s="4"/>
      <c r="T8923" s="2"/>
      <c r="U8923" s="2"/>
      <c r="V8923" s="2"/>
      <c r="W8923" s="2"/>
    </row>
    <row r="8924" spans="11:23" x14ac:dyDescent="0.35">
      <c r="K8924" s="4"/>
      <c r="T8924" s="2"/>
      <c r="U8924" s="2"/>
      <c r="V8924" s="2"/>
      <c r="W8924" s="2"/>
    </row>
    <row r="8925" spans="11:23" x14ac:dyDescent="0.35">
      <c r="K8925" s="4"/>
      <c r="T8925" s="2"/>
      <c r="U8925" s="2"/>
      <c r="V8925" s="2"/>
      <c r="W8925" s="2"/>
    </row>
    <row r="8926" spans="11:23" x14ac:dyDescent="0.35">
      <c r="K8926" s="4"/>
      <c r="T8926" s="2"/>
      <c r="U8926" s="2"/>
      <c r="V8926" s="2"/>
      <c r="W8926" s="2"/>
    </row>
    <row r="8927" spans="11:23" x14ac:dyDescent="0.35">
      <c r="K8927" s="4"/>
      <c r="T8927" s="2"/>
      <c r="U8927" s="2"/>
      <c r="V8927" s="2"/>
      <c r="W8927" s="2"/>
    </row>
    <row r="8928" spans="11:23" x14ac:dyDescent="0.35">
      <c r="K8928" s="4"/>
      <c r="T8928" s="2"/>
      <c r="U8928" s="2"/>
      <c r="V8928" s="2"/>
      <c r="W8928" s="2"/>
    </row>
    <row r="8929" spans="11:23" x14ac:dyDescent="0.35">
      <c r="K8929" s="4"/>
      <c r="T8929" s="2"/>
      <c r="U8929" s="2"/>
      <c r="V8929" s="2"/>
      <c r="W8929" s="2"/>
    </row>
    <row r="8930" spans="11:23" x14ac:dyDescent="0.35">
      <c r="K8930" s="4"/>
      <c r="T8930" s="2"/>
      <c r="U8930" s="2"/>
      <c r="V8930" s="2"/>
      <c r="W8930" s="2"/>
    </row>
    <row r="8931" spans="11:23" x14ac:dyDescent="0.35">
      <c r="K8931" s="4"/>
      <c r="T8931" s="2"/>
      <c r="U8931" s="2"/>
      <c r="V8931" s="2"/>
      <c r="W8931" s="2"/>
    </row>
    <row r="8932" spans="11:23" x14ac:dyDescent="0.35">
      <c r="K8932" s="4"/>
      <c r="T8932" s="2"/>
      <c r="U8932" s="2"/>
      <c r="V8932" s="2"/>
      <c r="W8932" s="2"/>
    </row>
    <row r="8933" spans="11:23" x14ac:dyDescent="0.35">
      <c r="K8933" s="4"/>
      <c r="T8933" s="2"/>
      <c r="U8933" s="2"/>
      <c r="V8933" s="2"/>
      <c r="W8933" s="2"/>
    </row>
    <row r="8934" spans="11:23" x14ac:dyDescent="0.35">
      <c r="K8934" s="4"/>
      <c r="T8934" s="2"/>
      <c r="U8934" s="2"/>
      <c r="V8934" s="2"/>
      <c r="W8934" s="2"/>
    </row>
    <row r="8935" spans="11:23" x14ac:dyDescent="0.35">
      <c r="K8935" s="4"/>
      <c r="T8935" s="2"/>
      <c r="U8935" s="2"/>
      <c r="V8935" s="2"/>
      <c r="W8935" s="2"/>
    </row>
    <row r="8936" spans="11:23" x14ac:dyDescent="0.35">
      <c r="K8936" s="4"/>
      <c r="T8936" s="2"/>
      <c r="U8936" s="2"/>
      <c r="V8936" s="2"/>
      <c r="W8936" s="2"/>
    </row>
    <row r="8937" spans="11:23" x14ac:dyDescent="0.35">
      <c r="K8937" s="4"/>
      <c r="T8937" s="2"/>
      <c r="U8937" s="2"/>
      <c r="V8937" s="2"/>
      <c r="W8937" s="2"/>
    </row>
    <row r="8938" spans="11:23" x14ac:dyDescent="0.35">
      <c r="K8938" s="4"/>
      <c r="T8938" s="2"/>
      <c r="U8938" s="2"/>
      <c r="V8938" s="2"/>
      <c r="W8938" s="2"/>
    </row>
    <row r="8939" spans="11:23" x14ac:dyDescent="0.35">
      <c r="K8939" s="4"/>
      <c r="T8939" s="2"/>
      <c r="U8939" s="2"/>
      <c r="V8939" s="2"/>
      <c r="W8939" s="2"/>
    </row>
    <row r="8940" spans="11:23" x14ac:dyDescent="0.35">
      <c r="K8940" s="4"/>
      <c r="T8940" s="2"/>
      <c r="U8940" s="2"/>
      <c r="V8940" s="2"/>
      <c r="W8940" s="2"/>
    </row>
    <row r="8941" spans="11:23" x14ac:dyDescent="0.35">
      <c r="K8941" s="4"/>
      <c r="T8941" s="2"/>
      <c r="U8941" s="2"/>
      <c r="V8941" s="2"/>
      <c r="W8941" s="2"/>
    </row>
    <row r="8942" spans="11:23" x14ac:dyDescent="0.35">
      <c r="K8942" s="4"/>
      <c r="T8942" s="2"/>
      <c r="U8942" s="2"/>
      <c r="V8942" s="2"/>
      <c r="W8942" s="2"/>
    </row>
    <row r="8943" spans="11:23" x14ac:dyDescent="0.35">
      <c r="K8943" s="4"/>
      <c r="T8943" s="2"/>
      <c r="U8943" s="2"/>
      <c r="V8943" s="2"/>
      <c r="W8943" s="2"/>
    </row>
    <row r="8944" spans="11:23" x14ac:dyDescent="0.35">
      <c r="K8944" s="4"/>
      <c r="T8944" s="2"/>
      <c r="U8944" s="2"/>
      <c r="V8944" s="2"/>
      <c r="W8944" s="2"/>
    </row>
    <row r="8945" spans="11:23" x14ac:dyDescent="0.35">
      <c r="K8945" s="4"/>
      <c r="T8945" s="2"/>
      <c r="U8945" s="2"/>
      <c r="V8945" s="2"/>
      <c r="W8945" s="2"/>
    </row>
    <row r="8946" spans="11:23" x14ac:dyDescent="0.35">
      <c r="K8946" s="4"/>
      <c r="T8946" s="2"/>
      <c r="U8946" s="2"/>
      <c r="V8946" s="2"/>
      <c r="W8946" s="2"/>
    </row>
    <row r="8947" spans="11:23" x14ac:dyDescent="0.35">
      <c r="K8947" s="4"/>
      <c r="T8947" s="2"/>
      <c r="U8947" s="2"/>
      <c r="V8947" s="2"/>
      <c r="W8947" s="2"/>
    </row>
    <row r="8948" spans="11:23" x14ac:dyDescent="0.35">
      <c r="K8948" s="4"/>
      <c r="T8948" s="2"/>
      <c r="U8948" s="2"/>
      <c r="V8948" s="2"/>
      <c r="W8948" s="2"/>
    </row>
    <row r="8949" spans="11:23" x14ac:dyDescent="0.35">
      <c r="K8949" s="4"/>
      <c r="T8949" s="2"/>
      <c r="U8949" s="2"/>
      <c r="V8949" s="2"/>
      <c r="W8949" s="2"/>
    </row>
    <row r="8950" spans="11:23" x14ac:dyDescent="0.35">
      <c r="K8950" s="4"/>
      <c r="T8950" s="2"/>
      <c r="U8950" s="2"/>
      <c r="V8950" s="2"/>
      <c r="W8950" s="2"/>
    </row>
    <row r="8951" spans="11:23" x14ac:dyDescent="0.35">
      <c r="K8951" s="4"/>
      <c r="T8951" s="2"/>
      <c r="U8951" s="2"/>
      <c r="V8951" s="2"/>
      <c r="W8951" s="2"/>
    </row>
    <row r="8952" spans="11:23" x14ac:dyDescent="0.35">
      <c r="K8952" s="4"/>
      <c r="T8952" s="2"/>
      <c r="U8952" s="2"/>
      <c r="V8952" s="2"/>
      <c r="W8952" s="2"/>
    </row>
    <row r="8953" spans="11:23" x14ac:dyDescent="0.35">
      <c r="K8953" s="4"/>
      <c r="T8953" s="2"/>
      <c r="U8953" s="2"/>
      <c r="V8953" s="2"/>
      <c r="W8953" s="2"/>
    </row>
    <row r="8954" spans="11:23" x14ac:dyDescent="0.35">
      <c r="K8954" s="4"/>
      <c r="T8954" s="2"/>
      <c r="U8954" s="2"/>
      <c r="V8954" s="2"/>
      <c r="W8954" s="2"/>
    </row>
    <row r="8955" spans="11:23" x14ac:dyDescent="0.35">
      <c r="K8955" s="4"/>
      <c r="T8955" s="2"/>
      <c r="U8955" s="2"/>
      <c r="V8955" s="2"/>
      <c r="W8955" s="2"/>
    </row>
    <row r="8956" spans="11:23" x14ac:dyDescent="0.35">
      <c r="K8956" s="4"/>
      <c r="T8956" s="2"/>
      <c r="U8956" s="2"/>
      <c r="V8956" s="2"/>
      <c r="W8956" s="2"/>
    </row>
    <row r="8957" spans="11:23" x14ac:dyDescent="0.35">
      <c r="K8957" s="4"/>
      <c r="T8957" s="2"/>
      <c r="U8957" s="2"/>
      <c r="V8957" s="2"/>
      <c r="W8957" s="2"/>
    </row>
    <row r="8958" spans="11:23" x14ac:dyDescent="0.35">
      <c r="K8958" s="4"/>
      <c r="T8958" s="2"/>
      <c r="U8958" s="2"/>
      <c r="V8958" s="2"/>
      <c r="W8958" s="2"/>
    </row>
    <row r="8959" spans="11:23" x14ac:dyDescent="0.35">
      <c r="K8959" s="4"/>
      <c r="T8959" s="2"/>
      <c r="U8959" s="2"/>
      <c r="V8959" s="2"/>
      <c r="W8959" s="2"/>
    </row>
    <row r="8960" spans="11:23" x14ac:dyDescent="0.35">
      <c r="K8960" s="4"/>
      <c r="T8960" s="2"/>
      <c r="U8960" s="2"/>
      <c r="V8960" s="2"/>
      <c r="W8960" s="2"/>
    </row>
    <row r="8961" spans="11:23" x14ac:dyDescent="0.35">
      <c r="K8961" s="4"/>
      <c r="T8961" s="2"/>
      <c r="U8961" s="2"/>
      <c r="V8961" s="2"/>
      <c r="W8961" s="2"/>
    </row>
    <row r="8962" spans="11:23" x14ac:dyDescent="0.35">
      <c r="K8962" s="4"/>
      <c r="T8962" s="2"/>
      <c r="U8962" s="2"/>
      <c r="V8962" s="2"/>
      <c r="W8962" s="2"/>
    </row>
    <row r="8963" spans="11:23" x14ac:dyDescent="0.35">
      <c r="K8963" s="4"/>
      <c r="T8963" s="2"/>
      <c r="U8963" s="2"/>
      <c r="V8963" s="2"/>
      <c r="W8963" s="2"/>
    </row>
    <row r="8964" spans="11:23" x14ac:dyDescent="0.35">
      <c r="K8964" s="4"/>
      <c r="T8964" s="2"/>
      <c r="U8964" s="2"/>
      <c r="V8964" s="2"/>
      <c r="W8964" s="2"/>
    </row>
    <row r="8965" spans="11:23" x14ac:dyDescent="0.35">
      <c r="K8965" s="4"/>
      <c r="T8965" s="2"/>
      <c r="U8965" s="2"/>
      <c r="V8965" s="2"/>
      <c r="W8965" s="2"/>
    </row>
    <row r="8966" spans="11:23" x14ac:dyDescent="0.35">
      <c r="K8966" s="4"/>
      <c r="T8966" s="2"/>
      <c r="U8966" s="2"/>
      <c r="V8966" s="2"/>
      <c r="W8966" s="2"/>
    </row>
    <row r="8967" spans="11:23" x14ac:dyDescent="0.35">
      <c r="K8967" s="4"/>
      <c r="T8967" s="2"/>
      <c r="U8967" s="2"/>
      <c r="V8967" s="2"/>
      <c r="W8967" s="2"/>
    </row>
    <row r="8968" spans="11:23" x14ac:dyDescent="0.35">
      <c r="K8968" s="4"/>
      <c r="T8968" s="2"/>
      <c r="U8968" s="2"/>
      <c r="V8968" s="2"/>
      <c r="W8968" s="2"/>
    </row>
    <row r="8969" spans="11:23" x14ac:dyDescent="0.35">
      <c r="K8969" s="4"/>
      <c r="T8969" s="2"/>
      <c r="U8969" s="2"/>
      <c r="V8969" s="2"/>
      <c r="W8969" s="2"/>
    </row>
    <row r="8970" spans="11:23" x14ac:dyDescent="0.35">
      <c r="K8970" s="4"/>
      <c r="T8970" s="2"/>
      <c r="U8970" s="2"/>
      <c r="V8970" s="2"/>
      <c r="W8970" s="2"/>
    </row>
    <row r="8971" spans="11:23" x14ac:dyDescent="0.35">
      <c r="K8971" s="4"/>
      <c r="T8971" s="2"/>
      <c r="U8971" s="2"/>
      <c r="V8971" s="2"/>
      <c r="W8971" s="2"/>
    </row>
    <row r="8972" spans="11:23" x14ac:dyDescent="0.35">
      <c r="K8972" s="4"/>
      <c r="T8972" s="2"/>
      <c r="U8972" s="2"/>
      <c r="V8972" s="2"/>
      <c r="W8972" s="2"/>
    </row>
    <row r="8973" spans="11:23" x14ac:dyDescent="0.35">
      <c r="K8973" s="4"/>
      <c r="T8973" s="2"/>
      <c r="U8973" s="2"/>
      <c r="V8973" s="2"/>
      <c r="W8973" s="2"/>
    </row>
    <row r="8974" spans="11:23" x14ac:dyDescent="0.35">
      <c r="K8974" s="4"/>
      <c r="T8974" s="2"/>
      <c r="U8974" s="2"/>
      <c r="V8974" s="2"/>
      <c r="W8974" s="2"/>
    </row>
    <row r="8975" spans="11:23" x14ac:dyDescent="0.35">
      <c r="K8975" s="4"/>
      <c r="T8975" s="2"/>
      <c r="U8975" s="2"/>
      <c r="V8975" s="2"/>
      <c r="W8975" s="2"/>
    </row>
    <row r="8976" spans="11:23" x14ac:dyDescent="0.35">
      <c r="K8976" s="4"/>
      <c r="T8976" s="2"/>
      <c r="U8976" s="2"/>
      <c r="V8976" s="2"/>
      <c r="W8976" s="2"/>
    </row>
    <row r="8977" spans="11:23" x14ac:dyDescent="0.35">
      <c r="K8977" s="4"/>
      <c r="T8977" s="2"/>
      <c r="U8977" s="2"/>
      <c r="V8977" s="2"/>
      <c r="W8977" s="2"/>
    </row>
    <row r="8978" spans="11:23" x14ac:dyDescent="0.35">
      <c r="K8978" s="4"/>
      <c r="T8978" s="2"/>
      <c r="U8978" s="2"/>
      <c r="V8978" s="2"/>
      <c r="W8978" s="2"/>
    </row>
    <row r="8979" spans="11:23" x14ac:dyDescent="0.35">
      <c r="K8979" s="4"/>
      <c r="T8979" s="2"/>
      <c r="U8979" s="2"/>
      <c r="V8979" s="2"/>
      <c r="W8979" s="2"/>
    </row>
    <row r="8980" spans="11:23" x14ac:dyDescent="0.35">
      <c r="K8980" s="4"/>
      <c r="T8980" s="2"/>
      <c r="U8980" s="2"/>
      <c r="V8980" s="2"/>
      <c r="W8980" s="2"/>
    </row>
    <row r="8981" spans="11:23" x14ac:dyDescent="0.35">
      <c r="K8981" s="4"/>
      <c r="T8981" s="2"/>
      <c r="U8981" s="2"/>
      <c r="V8981" s="2"/>
      <c r="W8981" s="2"/>
    </row>
    <row r="8982" spans="11:23" x14ac:dyDescent="0.35">
      <c r="K8982" s="4"/>
      <c r="T8982" s="2"/>
      <c r="U8982" s="2"/>
      <c r="V8982" s="2"/>
      <c r="W8982" s="2"/>
    </row>
    <row r="8983" spans="11:23" x14ac:dyDescent="0.35">
      <c r="K8983" s="4"/>
      <c r="T8983" s="2"/>
      <c r="U8983" s="2"/>
      <c r="V8983" s="2"/>
      <c r="W8983" s="2"/>
    </row>
    <row r="8984" spans="11:23" x14ac:dyDescent="0.35">
      <c r="K8984" s="4"/>
      <c r="T8984" s="2"/>
      <c r="U8984" s="2"/>
      <c r="V8984" s="2"/>
      <c r="W8984" s="2"/>
    </row>
    <row r="8985" spans="11:23" x14ac:dyDescent="0.35">
      <c r="K8985" s="4"/>
      <c r="T8985" s="2"/>
      <c r="U8985" s="2"/>
      <c r="V8985" s="2"/>
      <c r="W8985" s="2"/>
    </row>
    <row r="8986" spans="11:23" x14ac:dyDescent="0.35">
      <c r="K8986" s="4"/>
      <c r="T8986" s="2"/>
      <c r="U8986" s="2"/>
      <c r="V8986" s="2"/>
      <c r="W8986" s="2"/>
    </row>
    <row r="8987" spans="11:23" x14ac:dyDescent="0.35">
      <c r="K8987" s="4"/>
      <c r="T8987" s="2"/>
      <c r="U8987" s="2"/>
      <c r="V8987" s="2"/>
      <c r="W8987" s="2"/>
    </row>
    <row r="8988" spans="11:23" x14ac:dyDescent="0.35">
      <c r="K8988" s="4"/>
      <c r="T8988" s="2"/>
      <c r="U8988" s="2"/>
      <c r="V8988" s="2"/>
      <c r="W8988" s="2"/>
    </row>
    <row r="8989" spans="11:23" x14ac:dyDescent="0.35">
      <c r="K8989" s="4"/>
      <c r="T8989" s="2"/>
      <c r="U8989" s="2"/>
      <c r="V8989" s="2"/>
      <c r="W8989" s="2"/>
    </row>
    <row r="8990" spans="11:23" x14ac:dyDescent="0.35">
      <c r="K8990" s="4"/>
      <c r="T8990" s="2"/>
      <c r="U8990" s="2"/>
      <c r="V8990" s="2"/>
      <c r="W8990" s="2"/>
    </row>
    <row r="8991" spans="11:23" x14ac:dyDescent="0.35">
      <c r="K8991" s="4"/>
      <c r="T8991" s="2"/>
      <c r="U8991" s="2"/>
      <c r="V8991" s="2"/>
      <c r="W8991" s="2"/>
    </row>
    <row r="8992" spans="11:23" x14ac:dyDescent="0.35">
      <c r="K8992" s="4"/>
      <c r="T8992" s="2"/>
      <c r="U8992" s="2"/>
      <c r="V8992" s="2"/>
      <c r="W8992" s="2"/>
    </row>
    <row r="8993" spans="11:23" x14ac:dyDescent="0.35">
      <c r="K8993" s="4"/>
      <c r="T8993" s="2"/>
      <c r="U8993" s="2"/>
      <c r="V8993" s="2"/>
      <c r="W8993" s="2"/>
    </row>
    <row r="8994" spans="11:23" x14ac:dyDescent="0.35">
      <c r="K8994" s="4"/>
      <c r="T8994" s="2"/>
      <c r="U8994" s="2"/>
      <c r="V8994" s="2"/>
      <c r="W8994" s="2"/>
    </row>
    <row r="8995" spans="11:23" x14ac:dyDescent="0.35">
      <c r="K8995" s="4"/>
      <c r="T8995" s="2"/>
      <c r="U8995" s="2"/>
      <c r="V8995" s="2"/>
      <c r="W8995" s="2"/>
    </row>
    <row r="8996" spans="11:23" x14ac:dyDescent="0.35">
      <c r="K8996" s="4"/>
      <c r="T8996" s="2"/>
      <c r="U8996" s="2"/>
      <c r="V8996" s="2"/>
      <c r="W8996" s="2"/>
    </row>
    <row r="8997" spans="11:23" x14ac:dyDescent="0.35">
      <c r="K8997" s="4"/>
      <c r="T8997" s="2"/>
      <c r="U8997" s="2"/>
      <c r="V8997" s="2"/>
      <c r="W8997" s="2"/>
    </row>
    <row r="8998" spans="11:23" x14ac:dyDescent="0.35">
      <c r="K8998" s="4"/>
      <c r="T8998" s="2"/>
      <c r="U8998" s="2"/>
      <c r="V8998" s="2"/>
      <c r="W8998" s="2"/>
    </row>
    <row r="8999" spans="11:23" x14ac:dyDescent="0.35">
      <c r="K8999" s="4"/>
      <c r="T8999" s="2"/>
      <c r="U8999" s="2"/>
      <c r="V8999" s="2"/>
      <c r="W8999" s="2"/>
    </row>
    <row r="9000" spans="11:23" x14ac:dyDescent="0.35">
      <c r="K9000" s="4"/>
      <c r="T9000" s="2"/>
      <c r="U9000" s="2"/>
      <c r="V9000" s="2"/>
      <c r="W9000" s="2"/>
    </row>
    <row r="9001" spans="11:23" x14ac:dyDescent="0.35">
      <c r="K9001" s="4"/>
      <c r="T9001" s="2"/>
      <c r="U9001" s="2"/>
      <c r="V9001" s="2"/>
      <c r="W9001" s="2"/>
    </row>
  </sheetData>
  <sheetProtection selectLockedCells="1"/>
  <autoFilter ref="A2:AC1002" xr:uid="{00000000-0009-0000-0000-000000000000}"/>
  <mergeCells count="1">
    <mergeCell ref="AE2:AF2"/>
  </mergeCells>
  <pageMargins left="0.7" right="0.7" top="0.75" bottom="0.75" header="0.3" footer="0.3"/>
  <pageSetup orientation="portrait"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" operator="equal" id="{82193FA3-108A-4C27-B0E6-9199CD3EA073}">
            <xm:f>P_Coding!$D$5</xm:f>
            <x14:dxf>
              <font>
                <color theme="1"/>
              </font>
              <fill>
                <patternFill>
                  <bgColor rgb="FFFFFF00"/>
                </patternFill>
              </fill>
            </x14:dxf>
          </x14:cfRule>
          <xm:sqref>AE4:AF4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error="Please enter score from 1 to 7." xr:uid="{00000000-0002-0000-0000-000000000000}">
          <x14:formula1>
            <xm:f>P_Coding!$D$32:$D$38</xm:f>
          </x14:formula1>
          <xm:sqref>L3:T1002</xm:sqref>
        </x14:dataValidation>
        <x14:dataValidation type="list" allowBlank="1" showInputMessage="1" showErrorMessage="1" error="Please enter correct project name." xr:uid="{00000000-0002-0000-0000-000001000000}">
          <x14:formula1>
            <xm:f>P_Coding!$D$3:$D$5</xm:f>
          </x14:formula1>
          <xm:sqref>G3:G1002 AE4:AF4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9001"/>
  <sheetViews>
    <sheetView workbookViewId="0">
      <pane xSplit="3" ySplit="2" topLeftCell="D3" activePane="bottomRight" state="frozen"/>
      <selection activeCell="C10" sqref="C10"/>
      <selection pane="topRight" activeCell="C10" sqref="C10"/>
      <selection pane="bottomLeft" activeCell="C10" sqref="C10"/>
      <selection pane="bottomRight" activeCell="C10" sqref="C10"/>
    </sheetView>
  </sheetViews>
  <sheetFormatPr defaultColWidth="9.1796875" defaultRowHeight="14.5" x14ac:dyDescent="0.35"/>
  <cols>
    <col min="1" max="1" width="8.81640625" style="15" customWidth="1"/>
    <col min="2" max="2" width="13.54296875" style="15" hidden="1" customWidth="1"/>
    <col min="3" max="3" width="24.26953125" style="2" customWidth="1"/>
    <col min="4" max="4" width="26.7265625" style="2" customWidth="1"/>
    <col min="5" max="5" width="13.453125" style="15" bestFit="1" customWidth="1"/>
    <col min="6" max="6" width="15.7265625" style="15" customWidth="1"/>
    <col min="7" max="7" width="29.1796875" style="2" customWidth="1"/>
    <col min="8" max="8" width="15.1796875" style="2" customWidth="1"/>
    <col min="9" max="9" width="20.7265625" style="15" customWidth="1"/>
    <col min="10" max="10" width="32.81640625" style="2" customWidth="1"/>
    <col min="11" max="11" width="12.7265625" style="2" customWidth="1"/>
    <col min="12" max="12" width="21.81640625" style="2" customWidth="1"/>
    <col min="13" max="13" width="20" style="2" customWidth="1"/>
    <col min="14" max="14" width="21.1796875" style="2" customWidth="1"/>
    <col min="15" max="15" width="20.1796875" style="2" customWidth="1"/>
    <col min="16" max="16" width="19.7265625" style="2" customWidth="1"/>
    <col min="17" max="17" width="12.26953125" style="2" customWidth="1"/>
    <col min="18" max="18" width="18.1796875" style="2" customWidth="1"/>
    <col min="19" max="19" width="14.26953125" style="2" customWidth="1"/>
    <col min="20" max="20" width="20.453125" style="16" customWidth="1"/>
    <col min="21" max="21" width="12.54296875" style="16" hidden="1" customWidth="1"/>
    <col min="22" max="22" width="3.54296875" style="16" hidden="1" customWidth="1"/>
    <col min="23" max="23" width="29.26953125" style="16" customWidth="1"/>
    <col min="24" max="24" width="31.26953125" style="2" customWidth="1"/>
    <col min="25" max="25" width="9.1796875" style="2" hidden="1" customWidth="1"/>
    <col min="26" max="26" width="3.7265625" style="2" hidden="1" customWidth="1"/>
    <col min="27" max="27" width="8.7265625" style="2" hidden="1" customWidth="1"/>
    <col min="28" max="28" width="7.54296875" style="2" hidden="1" customWidth="1"/>
    <col min="29" max="29" width="8.7265625" style="2" hidden="1" customWidth="1"/>
    <col min="30" max="30" width="9.1796875" style="2"/>
    <col min="31" max="32" width="26.54296875" style="2" customWidth="1"/>
    <col min="33" max="16384" width="9.1796875" style="2"/>
  </cols>
  <sheetData>
    <row r="1" spans="1:32" x14ac:dyDescent="0.35">
      <c r="B1" s="31"/>
      <c r="J1" s="24"/>
      <c r="K1" s="15"/>
      <c r="L1" s="2" t="str">
        <f t="shared" ref="L1:T1" si="0">IF(COUNTIF(L3:L1002,"&gt;7")=0,"",COUNTIF(L3:L1002,"&gt;7"))</f>
        <v/>
      </c>
      <c r="M1" s="2" t="str">
        <f t="shared" si="0"/>
        <v/>
      </c>
      <c r="N1" s="2" t="str">
        <f t="shared" si="0"/>
        <v/>
      </c>
      <c r="O1" s="2" t="str">
        <f t="shared" si="0"/>
        <v/>
      </c>
      <c r="P1" s="2" t="str">
        <f t="shared" si="0"/>
        <v/>
      </c>
      <c r="Q1" s="2" t="str">
        <f t="shared" si="0"/>
        <v/>
      </c>
      <c r="R1" s="2" t="str">
        <f t="shared" si="0"/>
        <v/>
      </c>
      <c r="S1" s="2" t="str">
        <f t="shared" si="0"/>
        <v/>
      </c>
      <c r="T1" s="2" t="str">
        <f t="shared" si="0"/>
        <v/>
      </c>
      <c r="U1" s="29">
        <f>COUNT(L1:T1)</f>
        <v>0</v>
      </c>
      <c r="V1" s="29"/>
      <c r="W1" s="2"/>
      <c r="Y1" s="29"/>
      <c r="Z1" s="29"/>
      <c r="AA1" s="29">
        <f>COUNTIF(AA3:AA1002,"&lt;10")</f>
        <v>1000</v>
      </c>
      <c r="AB1" s="29"/>
      <c r="AC1" s="29"/>
    </row>
    <row r="2" spans="1:32" ht="43.5" x14ac:dyDescent="0.35">
      <c r="A2" s="11" t="s">
        <v>16</v>
      </c>
      <c r="B2" s="11" t="s">
        <v>52</v>
      </c>
      <c r="C2" s="11" t="s">
        <v>0</v>
      </c>
      <c r="D2" s="10" t="s">
        <v>13</v>
      </c>
      <c r="E2" s="10" t="s">
        <v>15</v>
      </c>
      <c r="F2" s="11" t="s">
        <v>18</v>
      </c>
      <c r="G2" s="9" t="s">
        <v>11</v>
      </c>
      <c r="H2" s="11" t="s">
        <v>14</v>
      </c>
      <c r="I2" s="8" t="s">
        <v>26</v>
      </c>
      <c r="J2" s="10" t="s">
        <v>17</v>
      </c>
      <c r="K2" s="10" t="s">
        <v>12</v>
      </c>
      <c r="L2" s="8" t="s">
        <v>305</v>
      </c>
      <c r="M2" s="8" t="s">
        <v>10</v>
      </c>
      <c r="N2" s="9" t="s">
        <v>2</v>
      </c>
      <c r="O2" s="9" t="s">
        <v>306</v>
      </c>
      <c r="P2" s="9" t="s">
        <v>307</v>
      </c>
      <c r="Q2" s="9" t="s">
        <v>308</v>
      </c>
      <c r="R2" s="9" t="s">
        <v>309</v>
      </c>
      <c r="S2" s="9" t="s">
        <v>310</v>
      </c>
      <c r="T2" s="8" t="s">
        <v>311</v>
      </c>
      <c r="U2" s="19" t="s">
        <v>55</v>
      </c>
      <c r="V2" s="19"/>
      <c r="W2" s="19" t="s">
        <v>48</v>
      </c>
      <c r="X2" s="19" t="s">
        <v>344</v>
      </c>
      <c r="Y2" s="22" t="s">
        <v>43</v>
      </c>
      <c r="Z2" s="22"/>
      <c r="AA2" s="21" t="s">
        <v>42</v>
      </c>
      <c r="AB2" s="22" t="s">
        <v>44</v>
      </c>
      <c r="AC2" s="23" t="s">
        <v>16</v>
      </c>
      <c r="AE2" s="59" t="s">
        <v>654</v>
      </c>
      <c r="AF2" s="60"/>
    </row>
    <row r="3" spans="1:32" x14ac:dyDescent="0.35">
      <c r="A3" s="12">
        <v>1</v>
      </c>
      <c r="B3" s="25" t="str">
        <f>IFERROR(VLOOKUP($A3,'Grade 5'!$H$2:$N$501,3,0),"-")</f>
        <v>P23-0000-001</v>
      </c>
      <c r="C3" s="25" t="str">
        <f>IFERROR(VLOOKUP($A3,'Grade 5'!$H$2:$N$501,4,0),"-")</f>
        <v/>
      </c>
      <c r="D3" s="25" t="str">
        <f>IFERROR(VLOOKUP($A3,'Grade 5'!$H$2:$N$501,5,0),"-")</f>
        <v/>
      </c>
      <c r="E3" s="25">
        <f>IFERROR(VLOOKUP($A3,'Grade 5'!$H$2:$N$501,6,0),"-")</f>
        <v>0</v>
      </c>
      <c r="F3" s="33">
        <f>IFERROR(VLOOKUP($A3,'Grade 5'!$H$2:$N$501,7,0),"-")</f>
        <v>0</v>
      </c>
      <c r="G3" s="6"/>
      <c r="H3" s="13">
        <v>1</v>
      </c>
      <c r="I3" s="17"/>
      <c r="J3" s="14" t="str">
        <f>IFERROR(VLOOKUP('Grade 5'!$A$1,P_Coding!O2:$P$500,2,0),"")</f>
        <v/>
      </c>
      <c r="K3" s="13" t="s">
        <v>313</v>
      </c>
      <c r="L3" s="26"/>
      <c r="M3" s="26"/>
      <c r="N3" s="26"/>
      <c r="O3" s="26"/>
      <c r="P3" s="26"/>
      <c r="Q3" s="26"/>
      <c r="R3" s="26"/>
      <c r="S3" s="26"/>
      <c r="T3" s="26"/>
      <c r="U3" s="26">
        <f>Y3</f>
        <v>0</v>
      </c>
      <c r="V3" s="26"/>
      <c r="W3" s="26"/>
      <c r="X3" s="6"/>
      <c r="Y3" s="20">
        <f t="shared" ref="Y3:Y66" si="1">COUNTIFS($A$3:$A$1002,A3,$AA$3:$AA$1002,"&lt;&gt;0")</f>
        <v>0</v>
      </c>
      <c r="Z3" s="20"/>
      <c r="AA3" s="2">
        <f t="shared" ref="AA3:AA66" si="2">SUM(L3:T3)</f>
        <v>0</v>
      </c>
      <c r="AB3" s="2">
        <f t="shared" ref="AB3:AB66" si="3">COUNTBLANK(L3:T3)</f>
        <v>9</v>
      </c>
      <c r="AC3" s="20">
        <v>1</v>
      </c>
      <c r="AE3" s="50" t="s">
        <v>652</v>
      </c>
      <c r="AF3" s="50" t="s">
        <v>653</v>
      </c>
    </row>
    <row r="4" spans="1:32" x14ac:dyDescent="0.35">
      <c r="A4" s="12">
        <v>1</v>
      </c>
      <c r="B4" s="25" t="str">
        <f>IFERROR(VLOOKUP($A4,'Grade 5'!$H$2:$N$501,3,0),"-")</f>
        <v>P23-0000-001</v>
      </c>
      <c r="C4" s="25" t="str">
        <f>IFERROR(VLOOKUP($A4,'Grade 5'!$H$2:$N$501,4,0),"-")</f>
        <v/>
      </c>
      <c r="D4" s="25" t="str">
        <f>IFERROR(VLOOKUP($A4,'Grade 5'!$H$2:$N$501,5,0),"-")</f>
        <v/>
      </c>
      <c r="E4" s="25">
        <f>IFERROR(VLOOKUP($A4,'Grade 5'!$H$2:$N$501,6,0),"-")</f>
        <v>0</v>
      </c>
      <c r="F4" s="33">
        <f>IFERROR(VLOOKUP($A4,'Grade 5'!$H$2:$N$501,7,0),"-")</f>
        <v>0</v>
      </c>
      <c r="G4" s="6"/>
      <c r="H4" s="13">
        <f>IF(A4=A3,H3+1,1)</f>
        <v>2</v>
      </c>
      <c r="I4" s="17"/>
      <c r="J4" s="14" t="str">
        <f>IF($J$3="","",$J$3)</f>
        <v/>
      </c>
      <c r="K4" s="13" t="s">
        <v>313</v>
      </c>
      <c r="L4" s="26"/>
      <c r="M4" s="26"/>
      <c r="N4" s="26"/>
      <c r="O4" s="26"/>
      <c r="P4" s="26"/>
      <c r="Q4" s="26"/>
      <c r="R4" s="26"/>
      <c r="S4" s="26"/>
      <c r="T4" s="26"/>
      <c r="U4" s="26">
        <f>Y4</f>
        <v>0</v>
      </c>
      <c r="V4" s="26"/>
      <c r="W4" s="26"/>
      <c r="X4" s="6"/>
      <c r="Y4" s="20">
        <f t="shared" si="1"/>
        <v>0</v>
      </c>
      <c r="Z4" s="20"/>
      <c r="AA4" s="2">
        <f t="shared" si="2"/>
        <v>0</v>
      </c>
      <c r="AB4" s="2">
        <f t="shared" si="3"/>
        <v>9</v>
      </c>
      <c r="AC4" s="20">
        <f>IF(CONCATENATE(C4,D4)=CONCATENATE(C3,D3),AC3,AC3+1)</f>
        <v>1</v>
      </c>
      <c r="AE4" s="52" t="s">
        <v>655</v>
      </c>
      <c r="AF4" s="52" t="s">
        <v>321</v>
      </c>
    </row>
    <row r="5" spans="1:32" x14ac:dyDescent="0.35">
      <c r="A5" s="12">
        <v>2</v>
      </c>
      <c r="B5" s="25" t="str">
        <f>IFERROR(VLOOKUP($A5,'Grade 5'!$H$2:$N$501,3,0),"-")</f>
        <v>P23-0000-002</v>
      </c>
      <c r="C5" s="25" t="str">
        <f>IFERROR(VLOOKUP($A5,'Grade 5'!$H$2:$N$501,4,0),"-")</f>
        <v/>
      </c>
      <c r="D5" s="25" t="str">
        <f>IFERROR(VLOOKUP($A5,'Grade 5'!$H$2:$N$501,5,0),"-")</f>
        <v/>
      </c>
      <c r="E5" s="25">
        <f>IFERROR(VLOOKUP($A5,'Grade 5'!$H$2:$N$501,6,0),"-")</f>
        <v>0</v>
      </c>
      <c r="F5" s="33">
        <f>IFERROR(VLOOKUP($A5,'Grade 5'!$H$2:$N$501,7,0),"-")</f>
        <v>0</v>
      </c>
      <c r="G5" s="6"/>
      <c r="H5" s="13">
        <f t="shared" ref="H5:H68" si="4">IF(A5=A4,H4+1,1)</f>
        <v>1</v>
      </c>
      <c r="I5" s="17"/>
      <c r="J5" s="14" t="str">
        <f t="shared" ref="J5:J68" si="5">IF($J$3="","",$J$3)</f>
        <v/>
      </c>
      <c r="K5" s="13" t="s">
        <v>313</v>
      </c>
      <c r="L5" s="26"/>
      <c r="M5" s="26"/>
      <c r="N5" s="26"/>
      <c r="O5" s="26"/>
      <c r="P5" s="26"/>
      <c r="Q5" s="26"/>
      <c r="R5" s="26"/>
      <c r="S5" s="26"/>
      <c r="T5" s="26"/>
      <c r="U5" s="26">
        <f t="shared" ref="U5:U68" si="6">Y5</f>
        <v>0</v>
      </c>
      <c r="V5" s="26"/>
      <c r="W5" s="26"/>
      <c r="X5" s="6"/>
      <c r="Y5" s="20">
        <f t="shared" si="1"/>
        <v>0</v>
      </c>
      <c r="Z5" s="20"/>
      <c r="AA5" s="2">
        <f t="shared" si="2"/>
        <v>0</v>
      </c>
      <c r="AB5" s="2">
        <f t="shared" si="3"/>
        <v>9</v>
      </c>
      <c r="AC5" s="20">
        <f t="shared" ref="AC5:AC68" si="7">IF(CONCATENATE(C5,D5)=CONCATENATE(C4,D4),AC4,AC4+1)</f>
        <v>1</v>
      </c>
      <c r="AD5" s="2">
        <v>1</v>
      </c>
      <c r="AE5" s="14"/>
      <c r="AF5" s="14"/>
    </row>
    <row r="6" spans="1:32" x14ac:dyDescent="0.35">
      <c r="A6" s="12">
        <v>2</v>
      </c>
      <c r="B6" s="25" t="str">
        <f>IFERROR(VLOOKUP($A6,'Grade 5'!$H$2:$N$501,3,0),"-")</f>
        <v>P23-0000-002</v>
      </c>
      <c r="C6" s="25" t="str">
        <f>IFERROR(VLOOKUP($A6,'Grade 5'!$H$2:$N$501,4,0),"-")</f>
        <v/>
      </c>
      <c r="D6" s="25" t="str">
        <f>IFERROR(VLOOKUP($A6,'Grade 5'!$H$2:$N$501,5,0),"-")</f>
        <v/>
      </c>
      <c r="E6" s="25">
        <f>IFERROR(VLOOKUP($A6,'Grade 5'!$H$2:$N$501,6,0),"-")</f>
        <v>0</v>
      </c>
      <c r="F6" s="33">
        <f>IFERROR(VLOOKUP($A6,'Grade 5'!$H$2:$N$501,7,0),"-")</f>
        <v>0</v>
      </c>
      <c r="G6" s="6"/>
      <c r="H6" s="13">
        <f t="shared" si="4"/>
        <v>2</v>
      </c>
      <c r="I6" s="17"/>
      <c r="J6" s="14" t="str">
        <f t="shared" si="5"/>
        <v/>
      </c>
      <c r="K6" s="13" t="s">
        <v>313</v>
      </c>
      <c r="L6" s="26"/>
      <c r="M6" s="26"/>
      <c r="N6" s="26"/>
      <c r="O6" s="26"/>
      <c r="P6" s="26"/>
      <c r="Q6" s="26"/>
      <c r="R6" s="26"/>
      <c r="S6" s="26"/>
      <c r="T6" s="26"/>
      <c r="U6" s="26">
        <f t="shared" si="6"/>
        <v>0</v>
      </c>
      <c r="V6" s="26"/>
      <c r="W6" s="26"/>
      <c r="X6" s="6"/>
      <c r="Y6" s="20">
        <f t="shared" si="1"/>
        <v>0</v>
      </c>
      <c r="Z6" s="20"/>
      <c r="AA6" s="2">
        <f t="shared" si="2"/>
        <v>0</v>
      </c>
      <c r="AB6" s="2">
        <f t="shared" si="3"/>
        <v>9</v>
      </c>
      <c r="AC6" s="20">
        <f t="shared" si="7"/>
        <v>1</v>
      </c>
      <c r="AD6" s="2">
        <v>2</v>
      </c>
      <c r="AE6" s="14"/>
      <c r="AF6" s="14"/>
    </row>
    <row r="7" spans="1:32" x14ac:dyDescent="0.35">
      <c r="A7" s="12">
        <v>3</v>
      </c>
      <c r="B7" s="25" t="str">
        <f>IFERROR(VLOOKUP($A7,'Grade 5'!$H$2:$N$501,3,0),"-")</f>
        <v>P23-0000-003</v>
      </c>
      <c r="C7" s="25" t="str">
        <f>IFERROR(VLOOKUP($A7,'Grade 5'!$H$2:$N$501,4,0),"-")</f>
        <v/>
      </c>
      <c r="D7" s="25" t="str">
        <f>IFERROR(VLOOKUP($A7,'Grade 5'!$H$2:$N$501,5,0),"-")</f>
        <v/>
      </c>
      <c r="E7" s="25">
        <f>IFERROR(VLOOKUP($A7,'Grade 5'!$H$2:$N$501,6,0),"-")</f>
        <v>0</v>
      </c>
      <c r="F7" s="33">
        <f>IFERROR(VLOOKUP($A7,'Grade 5'!$H$2:$N$501,7,0),"-")</f>
        <v>0</v>
      </c>
      <c r="G7" s="6"/>
      <c r="H7" s="13">
        <f t="shared" si="4"/>
        <v>1</v>
      </c>
      <c r="I7" s="17"/>
      <c r="J7" s="14" t="str">
        <f t="shared" si="5"/>
        <v/>
      </c>
      <c r="K7" s="13" t="s">
        <v>313</v>
      </c>
      <c r="L7" s="26"/>
      <c r="M7" s="26"/>
      <c r="N7" s="26"/>
      <c r="O7" s="26"/>
      <c r="P7" s="26"/>
      <c r="Q7" s="26"/>
      <c r="R7" s="26"/>
      <c r="S7" s="26"/>
      <c r="T7" s="26"/>
      <c r="U7" s="26">
        <f t="shared" si="6"/>
        <v>0</v>
      </c>
      <c r="V7" s="26"/>
      <c r="W7" s="26"/>
      <c r="X7" s="6"/>
      <c r="Y7" s="20">
        <f t="shared" si="1"/>
        <v>0</v>
      </c>
      <c r="Z7" s="20"/>
      <c r="AA7" s="2">
        <f t="shared" si="2"/>
        <v>0</v>
      </c>
      <c r="AB7" s="2">
        <f t="shared" si="3"/>
        <v>9</v>
      </c>
      <c r="AC7" s="20">
        <f t="shared" si="7"/>
        <v>1</v>
      </c>
      <c r="AD7" s="2">
        <v>3</v>
      </c>
      <c r="AE7" s="14"/>
      <c r="AF7" s="14"/>
    </row>
    <row r="8" spans="1:32" x14ac:dyDescent="0.35">
      <c r="A8" s="12">
        <v>3</v>
      </c>
      <c r="B8" s="25" t="str">
        <f>IFERROR(VLOOKUP($A8,'Grade 5'!$H$2:$N$501,3,0),"-")</f>
        <v>P23-0000-003</v>
      </c>
      <c r="C8" s="25" t="str">
        <f>IFERROR(VLOOKUP($A8,'Grade 5'!$H$2:$N$501,4,0),"-")</f>
        <v/>
      </c>
      <c r="D8" s="25" t="str">
        <f>IFERROR(VLOOKUP($A8,'Grade 5'!$H$2:$N$501,5,0),"-")</f>
        <v/>
      </c>
      <c r="E8" s="25">
        <f>IFERROR(VLOOKUP($A8,'Grade 5'!$H$2:$N$501,6,0),"-")</f>
        <v>0</v>
      </c>
      <c r="F8" s="33">
        <f>IFERROR(VLOOKUP($A8,'Grade 5'!$H$2:$N$501,7,0),"-")</f>
        <v>0</v>
      </c>
      <c r="G8" s="6"/>
      <c r="H8" s="13">
        <f t="shared" si="4"/>
        <v>2</v>
      </c>
      <c r="I8" s="17"/>
      <c r="J8" s="14" t="str">
        <f t="shared" si="5"/>
        <v/>
      </c>
      <c r="K8" s="13" t="s">
        <v>313</v>
      </c>
      <c r="L8" s="26"/>
      <c r="M8" s="26"/>
      <c r="N8" s="26"/>
      <c r="O8" s="26"/>
      <c r="P8" s="26"/>
      <c r="Q8" s="26"/>
      <c r="R8" s="26"/>
      <c r="S8" s="26"/>
      <c r="T8" s="26"/>
      <c r="U8" s="26">
        <f t="shared" si="6"/>
        <v>0</v>
      </c>
      <c r="V8" s="26"/>
      <c r="W8" s="26"/>
      <c r="X8" s="6"/>
      <c r="Y8" s="20">
        <f t="shared" si="1"/>
        <v>0</v>
      </c>
      <c r="Z8" s="20"/>
      <c r="AA8" s="2">
        <f t="shared" si="2"/>
        <v>0</v>
      </c>
      <c r="AB8" s="2">
        <f t="shared" si="3"/>
        <v>9</v>
      </c>
      <c r="AC8" s="20">
        <f t="shared" si="7"/>
        <v>1</v>
      </c>
      <c r="AD8" s="2">
        <v>4</v>
      </c>
      <c r="AE8" s="14"/>
      <c r="AF8" s="14"/>
    </row>
    <row r="9" spans="1:32" x14ac:dyDescent="0.35">
      <c r="A9" s="12">
        <v>4</v>
      </c>
      <c r="B9" s="25" t="str">
        <f>IFERROR(VLOOKUP($A9,'Grade 5'!$H$2:$N$501,3,0),"-")</f>
        <v>P23-0000-004</v>
      </c>
      <c r="C9" s="25" t="str">
        <f>IFERROR(VLOOKUP($A9,'Grade 5'!$H$2:$N$501,4,0),"-")</f>
        <v/>
      </c>
      <c r="D9" s="25" t="str">
        <f>IFERROR(VLOOKUP($A9,'Grade 5'!$H$2:$N$501,5,0),"-")</f>
        <v/>
      </c>
      <c r="E9" s="25">
        <f>IFERROR(VLOOKUP($A9,'Grade 5'!$H$2:$N$501,6,0),"-")</f>
        <v>0</v>
      </c>
      <c r="F9" s="33">
        <f>IFERROR(VLOOKUP($A9,'Grade 5'!$H$2:$N$501,7,0),"-")</f>
        <v>0</v>
      </c>
      <c r="G9" s="6"/>
      <c r="H9" s="13">
        <f t="shared" si="4"/>
        <v>1</v>
      </c>
      <c r="I9" s="17"/>
      <c r="J9" s="14" t="str">
        <f t="shared" si="5"/>
        <v/>
      </c>
      <c r="K9" s="13" t="s">
        <v>313</v>
      </c>
      <c r="L9" s="26"/>
      <c r="M9" s="26"/>
      <c r="N9" s="26"/>
      <c r="O9" s="26"/>
      <c r="P9" s="26"/>
      <c r="Q9" s="26"/>
      <c r="R9" s="26"/>
      <c r="S9" s="26"/>
      <c r="T9" s="26"/>
      <c r="U9" s="26">
        <f t="shared" si="6"/>
        <v>0</v>
      </c>
      <c r="V9" s="26"/>
      <c r="W9" s="26"/>
      <c r="X9" s="6"/>
      <c r="Y9" s="20">
        <f t="shared" si="1"/>
        <v>0</v>
      </c>
      <c r="Z9" s="20"/>
      <c r="AA9" s="2">
        <f t="shared" si="2"/>
        <v>0</v>
      </c>
      <c r="AB9" s="2">
        <f t="shared" si="3"/>
        <v>9</v>
      </c>
      <c r="AC9" s="20">
        <f t="shared" si="7"/>
        <v>1</v>
      </c>
      <c r="AD9" s="2">
        <v>5</v>
      </c>
      <c r="AE9" s="14"/>
      <c r="AF9" s="14"/>
    </row>
    <row r="10" spans="1:32" x14ac:dyDescent="0.35">
      <c r="A10" s="12">
        <v>4</v>
      </c>
      <c r="B10" s="25" t="str">
        <f>IFERROR(VLOOKUP($A10,'Grade 5'!$H$2:$N$501,3,0),"-")</f>
        <v>P23-0000-004</v>
      </c>
      <c r="C10" s="25" t="str">
        <f>IFERROR(VLOOKUP($A10,'Grade 5'!$H$2:$N$501,4,0),"-")</f>
        <v/>
      </c>
      <c r="D10" s="25" t="str">
        <f>IFERROR(VLOOKUP($A10,'Grade 5'!$H$2:$N$501,5,0),"-")</f>
        <v/>
      </c>
      <c r="E10" s="25">
        <f>IFERROR(VLOOKUP($A10,'Grade 5'!$H$2:$N$501,6,0),"-")</f>
        <v>0</v>
      </c>
      <c r="F10" s="33">
        <f>IFERROR(VLOOKUP($A10,'Grade 5'!$H$2:$N$501,7,0),"-")</f>
        <v>0</v>
      </c>
      <c r="G10" s="6"/>
      <c r="H10" s="13">
        <f t="shared" si="4"/>
        <v>2</v>
      </c>
      <c r="I10" s="17"/>
      <c r="J10" s="14" t="str">
        <f t="shared" si="5"/>
        <v/>
      </c>
      <c r="K10" s="13" t="s">
        <v>313</v>
      </c>
      <c r="L10" s="26"/>
      <c r="M10" s="26"/>
      <c r="N10" s="26"/>
      <c r="O10" s="26"/>
      <c r="P10" s="26"/>
      <c r="Q10" s="26"/>
      <c r="R10" s="26"/>
      <c r="S10" s="26"/>
      <c r="T10" s="26"/>
      <c r="U10" s="26">
        <f t="shared" si="6"/>
        <v>0</v>
      </c>
      <c r="V10" s="26"/>
      <c r="W10" s="26"/>
      <c r="X10" s="6"/>
      <c r="Y10" s="20">
        <f t="shared" si="1"/>
        <v>0</v>
      </c>
      <c r="Z10" s="20"/>
      <c r="AA10" s="2">
        <f t="shared" si="2"/>
        <v>0</v>
      </c>
      <c r="AB10" s="2">
        <f t="shared" si="3"/>
        <v>9</v>
      </c>
      <c r="AC10" s="20">
        <f t="shared" si="7"/>
        <v>1</v>
      </c>
    </row>
    <row r="11" spans="1:32" x14ac:dyDescent="0.35">
      <c r="A11" s="12">
        <v>5</v>
      </c>
      <c r="B11" s="25" t="str">
        <f>IFERROR(VLOOKUP($A11,'Grade 5'!$H$2:$N$501,3,0),"-")</f>
        <v>P23-0000-005</v>
      </c>
      <c r="C11" s="25" t="str">
        <f>IFERROR(VLOOKUP($A11,'Grade 5'!$H$2:$N$501,4,0),"-")</f>
        <v/>
      </c>
      <c r="D11" s="25" t="str">
        <f>IFERROR(VLOOKUP($A11,'Grade 5'!$H$2:$N$501,5,0),"-")</f>
        <v/>
      </c>
      <c r="E11" s="25">
        <f>IFERROR(VLOOKUP($A11,'Grade 5'!$H$2:$N$501,6,0),"-")</f>
        <v>0</v>
      </c>
      <c r="F11" s="33">
        <f>IFERROR(VLOOKUP($A11,'Grade 5'!$H$2:$N$501,7,0),"-")</f>
        <v>0</v>
      </c>
      <c r="G11" s="6"/>
      <c r="H11" s="13">
        <f t="shared" si="4"/>
        <v>1</v>
      </c>
      <c r="I11" s="17"/>
      <c r="J11" s="14" t="str">
        <f t="shared" si="5"/>
        <v/>
      </c>
      <c r="K11" s="13" t="s">
        <v>313</v>
      </c>
      <c r="L11" s="26"/>
      <c r="M11" s="26"/>
      <c r="N11" s="26"/>
      <c r="O11" s="26"/>
      <c r="P11" s="26"/>
      <c r="Q11" s="26"/>
      <c r="R11" s="26"/>
      <c r="S11" s="26"/>
      <c r="T11" s="26"/>
      <c r="U11" s="26">
        <f t="shared" si="6"/>
        <v>0</v>
      </c>
      <c r="V11" s="26"/>
      <c r="W11" s="26"/>
      <c r="X11" s="6"/>
      <c r="Y11" s="20">
        <f t="shared" si="1"/>
        <v>0</v>
      </c>
      <c r="Z11" s="20"/>
      <c r="AA11" s="2">
        <f t="shared" si="2"/>
        <v>0</v>
      </c>
      <c r="AB11" s="2">
        <f t="shared" si="3"/>
        <v>9</v>
      </c>
      <c r="AC11" s="20">
        <f t="shared" si="7"/>
        <v>1</v>
      </c>
    </row>
    <row r="12" spans="1:32" x14ac:dyDescent="0.35">
      <c r="A12" s="12">
        <v>5</v>
      </c>
      <c r="B12" s="25" t="str">
        <f>IFERROR(VLOOKUP($A12,'Grade 5'!$H$2:$N$501,3,0),"-")</f>
        <v>P23-0000-005</v>
      </c>
      <c r="C12" s="25" t="str">
        <f>IFERROR(VLOOKUP($A12,'Grade 5'!$H$2:$N$501,4,0),"-")</f>
        <v/>
      </c>
      <c r="D12" s="25" t="str">
        <f>IFERROR(VLOOKUP($A12,'Grade 5'!$H$2:$N$501,5,0),"-")</f>
        <v/>
      </c>
      <c r="E12" s="25">
        <f>IFERROR(VLOOKUP($A12,'Grade 5'!$H$2:$N$501,6,0),"-")</f>
        <v>0</v>
      </c>
      <c r="F12" s="33">
        <f>IFERROR(VLOOKUP($A12,'Grade 5'!$H$2:$N$501,7,0),"-")</f>
        <v>0</v>
      </c>
      <c r="G12" s="6"/>
      <c r="H12" s="13">
        <f t="shared" si="4"/>
        <v>2</v>
      </c>
      <c r="I12" s="17"/>
      <c r="J12" s="14" t="str">
        <f t="shared" si="5"/>
        <v/>
      </c>
      <c r="K12" s="13" t="s">
        <v>313</v>
      </c>
      <c r="L12" s="26"/>
      <c r="M12" s="26"/>
      <c r="N12" s="26"/>
      <c r="O12" s="26"/>
      <c r="P12" s="26"/>
      <c r="Q12" s="26"/>
      <c r="R12" s="26"/>
      <c r="S12" s="26"/>
      <c r="T12" s="26"/>
      <c r="U12" s="26">
        <f t="shared" si="6"/>
        <v>0</v>
      </c>
      <c r="V12" s="26"/>
      <c r="W12" s="26"/>
      <c r="X12" s="6"/>
      <c r="Y12" s="20">
        <f t="shared" si="1"/>
        <v>0</v>
      </c>
      <c r="Z12" s="20"/>
      <c r="AA12" s="2">
        <f t="shared" si="2"/>
        <v>0</v>
      </c>
      <c r="AB12" s="2">
        <f t="shared" si="3"/>
        <v>9</v>
      </c>
      <c r="AC12" s="20">
        <f t="shared" si="7"/>
        <v>1</v>
      </c>
    </row>
    <row r="13" spans="1:32" x14ac:dyDescent="0.35">
      <c r="A13" s="12">
        <v>6</v>
      </c>
      <c r="B13" s="25" t="str">
        <f>IFERROR(VLOOKUP($A13,'Grade 5'!$H$2:$N$501,3,0),"-")</f>
        <v>P23-0000-006</v>
      </c>
      <c r="C13" s="25" t="str">
        <f>IFERROR(VLOOKUP($A13,'Grade 5'!$H$2:$N$501,4,0),"-")</f>
        <v/>
      </c>
      <c r="D13" s="25" t="str">
        <f>IFERROR(VLOOKUP($A13,'Grade 5'!$H$2:$N$501,5,0),"-")</f>
        <v/>
      </c>
      <c r="E13" s="25">
        <f>IFERROR(VLOOKUP($A13,'Grade 5'!$H$2:$N$501,6,0),"-")</f>
        <v>0</v>
      </c>
      <c r="F13" s="33">
        <f>IFERROR(VLOOKUP($A13,'Grade 5'!$H$2:$N$501,7,0),"-")</f>
        <v>0</v>
      </c>
      <c r="G13" s="6"/>
      <c r="H13" s="13">
        <f t="shared" si="4"/>
        <v>1</v>
      </c>
      <c r="I13" s="17"/>
      <c r="J13" s="14" t="str">
        <f t="shared" si="5"/>
        <v/>
      </c>
      <c r="K13" s="13" t="s">
        <v>313</v>
      </c>
      <c r="L13" s="26"/>
      <c r="M13" s="26"/>
      <c r="N13" s="26"/>
      <c r="O13" s="26"/>
      <c r="P13" s="26"/>
      <c r="Q13" s="26"/>
      <c r="R13" s="26"/>
      <c r="S13" s="26"/>
      <c r="T13" s="26"/>
      <c r="U13" s="26">
        <f t="shared" si="6"/>
        <v>0</v>
      </c>
      <c r="V13" s="26"/>
      <c r="W13" s="26"/>
      <c r="X13" s="6"/>
      <c r="Y13" s="20">
        <f t="shared" si="1"/>
        <v>0</v>
      </c>
      <c r="Z13" s="20"/>
      <c r="AA13" s="2">
        <f t="shared" si="2"/>
        <v>0</v>
      </c>
      <c r="AB13" s="2">
        <f t="shared" si="3"/>
        <v>9</v>
      </c>
      <c r="AC13" s="20">
        <f t="shared" si="7"/>
        <v>1</v>
      </c>
    </row>
    <row r="14" spans="1:32" x14ac:dyDescent="0.35">
      <c r="A14" s="12">
        <v>6</v>
      </c>
      <c r="B14" s="25" t="str">
        <f>IFERROR(VLOOKUP($A14,'Grade 5'!$H$2:$N$501,3,0),"-")</f>
        <v>P23-0000-006</v>
      </c>
      <c r="C14" s="25" t="str">
        <f>IFERROR(VLOOKUP($A14,'Grade 5'!$H$2:$N$501,4,0),"-")</f>
        <v/>
      </c>
      <c r="D14" s="25" t="str">
        <f>IFERROR(VLOOKUP($A14,'Grade 5'!$H$2:$N$501,5,0),"-")</f>
        <v/>
      </c>
      <c r="E14" s="25">
        <f>IFERROR(VLOOKUP($A14,'Grade 5'!$H$2:$N$501,6,0),"-")</f>
        <v>0</v>
      </c>
      <c r="F14" s="33">
        <f>IFERROR(VLOOKUP($A14,'Grade 5'!$H$2:$N$501,7,0),"-")</f>
        <v>0</v>
      </c>
      <c r="G14" s="6"/>
      <c r="H14" s="13">
        <f t="shared" si="4"/>
        <v>2</v>
      </c>
      <c r="I14" s="17"/>
      <c r="J14" s="14" t="str">
        <f t="shared" si="5"/>
        <v/>
      </c>
      <c r="K14" s="13" t="s">
        <v>313</v>
      </c>
      <c r="L14" s="26"/>
      <c r="M14" s="26"/>
      <c r="N14" s="26"/>
      <c r="O14" s="26"/>
      <c r="P14" s="26"/>
      <c r="Q14" s="26"/>
      <c r="R14" s="26"/>
      <c r="S14" s="26"/>
      <c r="T14" s="26"/>
      <c r="U14" s="26">
        <f t="shared" si="6"/>
        <v>0</v>
      </c>
      <c r="V14" s="26"/>
      <c r="W14" s="26"/>
      <c r="X14" s="6"/>
      <c r="Y14" s="20">
        <f t="shared" si="1"/>
        <v>0</v>
      </c>
      <c r="Z14" s="20"/>
      <c r="AA14" s="2">
        <f t="shared" si="2"/>
        <v>0</v>
      </c>
      <c r="AB14" s="2">
        <f t="shared" si="3"/>
        <v>9</v>
      </c>
      <c r="AC14" s="20">
        <f t="shared" si="7"/>
        <v>1</v>
      </c>
    </row>
    <row r="15" spans="1:32" x14ac:dyDescent="0.35">
      <c r="A15" s="12">
        <v>7</v>
      </c>
      <c r="B15" s="25" t="str">
        <f>IFERROR(VLOOKUP($A15,'Grade 5'!$H$2:$N$501,3,0),"-")</f>
        <v>P23-0000-007</v>
      </c>
      <c r="C15" s="25" t="str">
        <f>IFERROR(VLOOKUP($A15,'Grade 5'!$H$2:$N$501,4,0),"-")</f>
        <v/>
      </c>
      <c r="D15" s="25" t="str">
        <f>IFERROR(VLOOKUP($A15,'Grade 5'!$H$2:$N$501,5,0),"-")</f>
        <v/>
      </c>
      <c r="E15" s="25">
        <f>IFERROR(VLOOKUP($A15,'Grade 5'!$H$2:$N$501,6,0),"-")</f>
        <v>0</v>
      </c>
      <c r="F15" s="33">
        <f>IFERROR(VLOOKUP($A15,'Grade 5'!$H$2:$N$501,7,0),"-")</f>
        <v>0</v>
      </c>
      <c r="G15" s="6"/>
      <c r="H15" s="13">
        <f t="shared" si="4"/>
        <v>1</v>
      </c>
      <c r="I15" s="17"/>
      <c r="J15" s="14" t="str">
        <f t="shared" si="5"/>
        <v/>
      </c>
      <c r="K15" s="13" t="s">
        <v>313</v>
      </c>
      <c r="L15" s="26"/>
      <c r="M15" s="26"/>
      <c r="N15" s="26"/>
      <c r="O15" s="26"/>
      <c r="P15" s="26"/>
      <c r="Q15" s="26"/>
      <c r="R15" s="26"/>
      <c r="S15" s="26"/>
      <c r="T15" s="26"/>
      <c r="U15" s="26">
        <f t="shared" si="6"/>
        <v>0</v>
      </c>
      <c r="V15" s="26"/>
      <c r="W15" s="26"/>
      <c r="X15" s="6"/>
      <c r="Y15" s="20">
        <f t="shared" si="1"/>
        <v>0</v>
      </c>
      <c r="Z15" s="20"/>
      <c r="AA15" s="2">
        <f t="shared" si="2"/>
        <v>0</v>
      </c>
      <c r="AB15" s="2">
        <f t="shared" si="3"/>
        <v>9</v>
      </c>
      <c r="AC15" s="20">
        <f t="shared" si="7"/>
        <v>1</v>
      </c>
    </row>
    <row r="16" spans="1:32" x14ac:dyDescent="0.35">
      <c r="A16" s="12">
        <v>7</v>
      </c>
      <c r="B16" s="25" t="str">
        <f>IFERROR(VLOOKUP($A16,'Grade 5'!$H$2:$N$501,3,0),"-")</f>
        <v>P23-0000-007</v>
      </c>
      <c r="C16" s="25" t="str">
        <f>IFERROR(VLOOKUP($A16,'Grade 5'!$H$2:$N$501,4,0),"-")</f>
        <v/>
      </c>
      <c r="D16" s="25" t="str">
        <f>IFERROR(VLOOKUP($A16,'Grade 5'!$H$2:$N$501,5,0),"-")</f>
        <v/>
      </c>
      <c r="E16" s="25">
        <f>IFERROR(VLOOKUP($A16,'Grade 5'!$H$2:$N$501,6,0),"-")</f>
        <v>0</v>
      </c>
      <c r="F16" s="33">
        <f>IFERROR(VLOOKUP($A16,'Grade 5'!$H$2:$N$501,7,0),"-")</f>
        <v>0</v>
      </c>
      <c r="G16" s="6"/>
      <c r="H16" s="13">
        <f t="shared" si="4"/>
        <v>2</v>
      </c>
      <c r="I16" s="17"/>
      <c r="J16" s="14" t="str">
        <f t="shared" si="5"/>
        <v/>
      </c>
      <c r="K16" s="13" t="s">
        <v>313</v>
      </c>
      <c r="L16" s="26"/>
      <c r="M16" s="26"/>
      <c r="N16" s="26"/>
      <c r="O16" s="26"/>
      <c r="P16" s="26"/>
      <c r="Q16" s="26"/>
      <c r="R16" s="26"/>
      <c r="S16" s="26"/>
      <c r="T16" s="26"/>
      <c r="U16" s="26">
        <f t="shared" si="6"/>
        <v>0</v>
      </c>
      <c r="V16" s="26"/>
      <c r="W16" s="26"/>
      <c r="X16" s="6"/>
      <c r="Y16" s="20">
        <f t="shared" si="1"/>
        <v>0</v>
      </c>
      <c r="Z16" s="20"/>
      <c r="AA16" s="2">
        <f t="shared" si="2"/>
        <v>0</v>
      </c>
      <c r="AB16" s="2">
        <f t="shared" si="3"/>
        <v>9</v>
      </c>
      <c r="AC16" s="20">
        <f t="shared" si="7"/>
        <v>1</v>
      </c>
    </row>
    <row r="17" spans="1:29" x14ac:dyDescent="0.35">
      <c r="A17" s="12">
        <v>8</v>
      </c>
      <c r="B17" s="25" t="str">
        <f>IFERROR(VLOOKUP($A17,'Grade 5'!$H$2:$N$501,3,0),"-")</f>
        <v>P23-0000-008</v>
      </c>
      <c r="C17" s="25" t="str">
        <f>IFERROR(VLOOKUP($A17,'Grade 5'!$H$2:$N$501,4,0),"-")</f>
        <v/>
      </c>
      <c r="D17" s="25" t="str">
        <f>IFERROR(VLOOKUP($A17,'Grade 5'!$H$2:$N$501,5,0),"-")</f>
        <v/>
      </c>
      <c r="E17" s="25">
        <f>IFERROR(VLOOKUP($A17,'Grade 5'!$H$2:$N$501,6,0),"-")</f>
        <v>0</v>
      </c>
      <c r="F17" s="33">
        <f>IFERROR(VLOOKUP($A17,'Grade 5'!$H$2:$N$501,7,0),"-")</f>
        <v>0</v>
      </c>
      <c r="G17" s="6"/>
      <c r="H17" s="13">
        <f t="shared" si="4"/>
        <v>1</v>
      </c>
      <c r="I17" s="17"/>
      <c r="J17" s="14" t="str">
        <f t="shared" si="5"/>
        <v/>
      </c>
      <c r="K17" s="13" t="s">
        <v>313</v>
      </c>
      <c r="L17" s="26"/>
      <c r="M17" s="26"/>
      <c r="N17" s="26"/>
      <c r="O17" s="26"/>
      <c r="P17" s="26"/>
      <c r="Q17" s="26"/>
      <c r="R17" s="26"/>
      <c r="S17" s="26"/>
      <c r="T17" s="26"/>
      <c r="U17" s="26">
        <f t="shared" si="6"/>
        <v>0</v>
      </c>
      <c r="V17" s="26"/>
      <c r="W17" s="26"/>
      <c r="X17" s="6"/>
      <c r="Y17" s="20">
        <f t="shared" si="1"/>
        <v>0</v>
      </c>
      <c r="Z17" s="20"/>
      <c r="AA17" s="2">
        <f t="shared" si="2"/>
        <v>0</v>
      </c>
      <c r="AB17" s="2">
        <f t="shared" si="3"/>
        <v>9</v>
      </c>
      <c r="AC17" s="20">
        <f t="shared" si="7"/>
        <v>1</v>
      </c>
    </row>
    <row r="18" spans="1:29" x14ac:dyDescent="0.35">
      <c r="A18" s="12">
        <v>8</v>
      </c>
      <c r="B18" s="25" t="str">
        <f>IFERROR(VLOOKUP($A18,'Grade 5'!$H$2:$N$501,3,0),"-")</f>
        <v>P23-0000-008</v>
      </c>
      <c r="C18" s="25" t="str">
        <f>IFERROR(VLOOKUP($A18,'Grade 5'!$H$2:$N$501,4,0),"-")</f>
        <v/>
      </c>
      <c r="D18" s="25" t="str">
        <f>IFERROR(VLOOKUP($A18,'Grade 5'!$H$2:$N$501,5,0),"-")</f>
        <v/>
      </c>
      <c r="E18" s="25">
        <f>IFERROR(VLOOKUP($A18,'Grade 5'!$H$2:$N$501,6,0),"-")</f>
        <v>0</v>
      </c>
      <c r="F18" s="33">
        <f>IFERROR(VLOOKUP($A18,'Grade 5'!$H$2:$N$501,7,0),"-")</f>
        <v>0</v>
      </c>
      <c r="G18" s="6"/>
      <c r="H18" s="13">
        <f t="shared" si="4"/>
        <v>2</v>
      </c>
      <c r="I18" s="17"/>
      <c r="J18" s="14" t="str">
        <f t="shared" si="5"/>
        <v/>
      </c>
      <c r="K18" s="13" t="s">
        <v>313</v>
      </c>
      <c r="L18" s="26"/>
      <c r="M18" s="26"/>
      <c r="N18" s="26"/>
      <c r="O18" s="26"/>
      <c r="P18" s="26"/>
      <c r="Q18" s="26"/>
      <c r="R18" s="26"/>
      <c r="S18" s="26"/>
      <c r="T18" s="26"/>
      <c r="U18" s="26">
        <f t="shared" si="6"/>
        <v>0</v>
      </c>
      <c r="V18" s="26"/>
      <c r="W18" s="26"/>
      <c r="X18" s="6"/>
      <c r="Y18" s="20">
        <f t="shared" si="1"/>
        <v>0</v>
      </c>
      <c r="Z18" s="20"/>
      <c r="AA18" s="2">
        <f t="shared" si="2"/>
        <v>0</v>
      </c>
      <c r="AB18" s="2">
        <f t="shared" si="3"/>
        <v>9</v>
      </c>
      <c r="AC18" s="20">
        <f t="shared" si="7"/>
        <v>1</v>
      </c>
    </row>
    <row r="19" spans="1:29" x14ac:dyDescent="0.35">
      <c r="A19" s="12">
        <v>9</v>
      </c>
      <c r="B19" s="25" t="str">
        <f>IFERROR(VLOOKUP($A19,'Grade 5'!$H$2:$N$501,3,0),"-")</f>
        <v>P23-0000-009</v>
      </c>
      <c r="C19" s="25" t="str">
        <f>IFERROR(VLOOKUP($A19,'Grade 5'!$H$2:$N$501,4,0),"-")</f>
        <v/>
      </c>
      <c r="D19" s="25" t="str">
        <f>IFERROR(VLOOKUP($A19,'Grade 5'!$H$2:$N$501,5,0),"-")</f>
        <v/>
      </c>
      <c r="E19" s="25">
        <f>IFERROR(VLOOKUP($A19,'Grade 5'!$H$2:$N$501,6,0),"-")</f>
        <v>0</v>
      </c>
      <c r="F19" s="33">
        <f>IFERROR(VLOOKUP($A19,'Grade 5'!$H$2:$N$501,7,0),"-")</f>
        <v>0</v>
      </c>
      <c r="G19" s="6"/>
      <c r="H19" s="13">
        <f t="shared" si="4"/>
        <v>1</v>
      </c>
      <c r="I19" s="17"/>
      <c r="J19" s="14" t="str">
        <f t="shared" si="5"/>
        <v/>
      </c>
      <c r="K19" s="13" t="s">
        <v>313</v>
      </c>
      <c r="L19" s="26"/>
      <c r="M19" s="26"/>
      <c r="N19" s="26"/>
      <c r="O19" s="26"/>
      <c r="P19" s="26"/>
      <c r="Q19" s="26"/>
      <c r="R19" s="26"/>
      <c r="S19" s="26"/>
      <c r="T19" s="26"/>
      <c r="U19" s="26">
        <f t="shared" si="6"/>
        <v>0</v>
      </c>
      <c r="V19" s="26"/>
      <c r="W19" s="26"/>
      <c r="X19" s="6"/>
      <c r="Y19" s="20">
        <f t="shared" si="1"/>
        <v>0</v>
      </c>
      <c r="Z19" s="20"/>
      <c r="AA19" s="2">
        <f t="shared" si="2"/>
        <v>0</v>
      </c>
      <c r="AB19" s="2">
        <f t="shared" si="3"/>
        <v>9</v>
      </c>
      <c r="AC19" s="20">
        <f t="shared" si="7"/>
        <v>1</v>
      </c>
    </row>
    <row r="20" spans="1:29" x14ac:dyDescent="0.35">
      <c r="A20" s="12">
        <v>9</v>
      </c>
      <c r="B20" s="25" t="str">
        <f>IFERROR(VLOOKUP($A20,'Grade 5'!$H$2:$N$501,3,0),"-")</f>
        <v>P23-0000-009</v>
      </c>
      <c r="C20" s="25" t="str">
        <f>IFERROR(VLOOKUP($A20,'Grade 5'!$H$2:$N$501,4,0),"-")</f>
        <v/>
      </c>
      <c r="D20" s="25" t="str">
        <f>IFERROR(VLOOKUP($A20,'Grade 5'!$H$2:$N$501,5,0),"-")</f>
        <v/>
      </c>
      <c r="E20" s="25">
        <f>IFERROR(VLOOKUP($A20,'Grade 5'!$H$2:$N$501,6,0),"-")</f>
        <v>0</v>
      </c>
      <c r="F20" s="33">
        <f>IFERROR(VLOOKUP($A20,'Grade 5'!$H$2:$N$501,7,0),"-")</f>
        <v>0</v>
      </c>
      <c r="G20" s="6"/>
      <c r="H20" s="13">
        <f t="shared" si="4"/>
        <v>2</v>
      </c>
      <c r="I20" s="17"/>
      <c r="J20" s="14" t="str">
        <f t="shared" si="5"/>
        <v/>
      </c>
      <c r="K20" s="13" t="s">
        <v>313</v>
      </c>
      <c r="L20" s="26"/>
      <c r="M20" s="26"/>
      <c r="N20" s="26"/>
      <c r="O20" s="26"/>
      <c r="P20" s="26"/>
      <c r="Q20" s="26"/>
      <c r="R20" s="26"/>
      <c r="S20" s="26"/>
      <c r="T20" s="26"/>
      <c r="U20" s="26">
        <f t="shared" si="6"/>
        <v>0</v>
      </c>
      <c r="V20" s="26"/>
      <c r="W20" s="26"/>
      <c r="X20" s="6"/>
      <c r="Y20" s="20">
        <f t="shared" si="1"/>
        <v>0</v>
      </c>
      <c r="Z20" s="20"/>
      <c r="AA20" s="2">
        <f t="shared" si="2"/>
        <v>0</v>
      </c>
      <c r="AB20" s="2">
        <f t="shared" si="3"/>
        <v>9</v>
      </c>
      <c r="AC20" s="20">
        <f t="shared" si="7"/>
        <v>1</v>
      </c>
    </row>
    <row r="21" spans="1:29" x14ac:dyDescent="0.35">
      <c r="A21" s="12">
        <v>10</v>
      </c>
      <c r="B21" s="25" t="str">
        <f>IFERROR(VLOOKUP($A21,'Grade 5'!$H$2:$N$501,3,0),"-")</f>
        <v>P23-0000-010</v>
      </c>
      <c r="C21" s="25" t="str">
        <f>IFERROR(VLOOKUP($A21,'Grade 5'!$H$2:$N$501,4,0),"-")</f>
        <v/>
      </c>
      <c r="D21" s="25" t="str">
        <f>IFERROR(VLOOKUP($A21,'Grade 5'!$H$2:$N$501,5,0),"-")</f>
        <v/>
      </c>
      <c r="E21" s="25">
        <f>IFERROR(VLOOKUP($A21,'Grade 5'!$H$2:$N$501,6,0),"-")</f>
        <v>0</v>
      </c>
      <c r="F21" s="33">
        <f>IFERROR(VLOOKUP($A21,'Grade 5'!$H$2:$N$501,7,0),"-")</f>
        <v>0</v>
      </c>
      <c r="G21" s="6"/>
      <c r="H21" s="13">
        <f t="shared" si="4"/>
        <v>1</v>
      </c>
      <c r="I21" s="17"/>
      <c r="J21" s="14" t="str">
        <f t="shared" si="5"/>
        <v/>
      </c>
      <c r="K21" s="13" t="s">
        <v>313</v>
      </c>
      <c r="L21" s="26"/>
      <c r="M21" s="26"/>
      <c r="N21" s="26"/>
      <c r="O21" s="26"/>
      <c r="P21" s="26"/>
      <c r="Q21" s="26"/>
      <c r="R21" s="26"/>
      <c r="S21" s="26"/>
      <c r="T21" s="26"/>
      <c r="U21" s="26">
        <f t="shared" si="6"/>
        <v>0</v>
      </c>
      <c r="V21" s="26"/>
      <c r="W21" s="26"/>
      <c r="X21" s="6"/>
      <c r="Y21" s="20">
        <f t="shared" si="1"/>
        <v>0</v>
      </c>
      <c r="Z21" s="20"/>
      <c r="AA21" s="2">
        <f t="shared" si="2"/>
        <v>0</v>
      </c>
      <c r="AB21" s="2">
        <f t="shared" si="3"/>
        <v>9</v>
      </c>
      <c r="AC21" s="20">
        <f t="shared" si="7"/>
        <v>1</v>
      </c>
    </row>
    <row r="22" spans="1:29" x14ac:dyDescent="0.35">
      <c r="A22" s="12">
        <v>10</v>
      </c>
      <c r="B22" s="25" t="str">
        <f>IFERROR(VLOOKUP($A22,'Grade 5'!$H$2:$N$501,3,0),"-")</f>
        <v>P23-0000-010</v>
      </c>
      <c r="C22" s="25" t="str">
        <f>IFERROR(VLOOKUP($A22,'Grade 5'!$H$2:$N$501,4,0),"-")</f>
        <v/>
      </c>
      <c r="D22" s="25" t="str">
        <f>IFERROR(VLOOKUP($A22,'Grade 5'!$H$2:$N$501,5,0),"-")</f>
        <v/>
      </c>
      <c r="E22" s="25">
        <f>IFERROR(VLOOKUP($A22,'Grade 5'!$H$2:$N$501,6,0),"-")</f>
        <v>0</v>
      </c>
      <c r="F22" s="33">
        <f>IFERROR(VLOOKUP($A22,'Grade 5'!$H$2:$N$501,7,0),"-")</f>
        <v>0</v>
      </c>
      <c r="G22" s="6"/>
      <c r="H22" s="13">
        <f t="shared" si="4"/>
        <v>2</v>
      </c>
      <c r="I22" s="17"/>
      <c r="J22" s="14" t="str">
        <f t="shared" si="5"/>
        <v/>
      </c>
      <c r="K22" s="13" t="s">
        <v>313</v>
      </c>
      <c r="L22" s="26"/>
      <c r="M22" s="26"/>
      <c r="N22" s="26"/>
      <c r="O22" s="26"/>
      <c r="P22" s="26"/>
      <c r="Q22" s="26"/>
      <c r="R22" s="26"/>
      <c r="S22" s="26"/>
      <c r="T22" s="26"/>
      <c r="U22" s="26">
        <f t="shared" si="6"/>
        <v>0</v>
      </c>
      <c r="V22" s="26"/>
      <c r="W22" s="26"/>
      <c r="X22" s="6"/>
      <c r="Y22" s="20">
        <f t="shared" si="1"/>
        <v>0</v>
      </c>
      <c r="Z22" s="20"/>
      <c r="AA22" s="2">
        <f t="shared" si="2"/>
        <v>0</v>
      </c>
      <c r="AB22" s="2">
        <f t="shared" si="3"/>
        <v>9</v>
      </c>
      <c r="AC22" s="20">
        <f t="shared" si="7"/>
        <v>1</v>
      </c>
    </row>
    <row r="23" spans="1:29" x14ac:dyDescent="0.35">
      <c r="A23" s="12">
        <v>11</v>
      </c>
      <c r="B23" s="25" t="str">
        <f>IFERROR(VLOOKUP($A23,'Grade 5'!$H$2:$N$501,3,0),"-")</f>
        <v>P23-0000-011</v>
      </c>
      <c r="C23" s="25" t="str">
        <f>IFERROR(VLOOKUP($A23,'Grade 5'!$H$2:$N$501,4,0),"-")</f>
        <v/>
      </c>
      <c r="D23" s="25" t="str">
        <f>IFERROR(VLOOKUP($A23,'Grade 5'!$H$2:$N$501,5,0),"-")</f>
        <v/>
      </c>
      <c r="E23" s="25">
        <f>IFERROR(VLOOKUP($A23,'Grade 5'!$H$2:$N$501,6,0),"-")</f>
        <v>0</v>
      </c>
      <c r="F23" s="33">
        <f>IFERROR(VLOOKUP($A23,'Grade 5'!$H$2:$N$501,7,0),"-")</f>
        <v>0</v>
      </c>
      <c r="G23" s="6"/>
      <c r="H23" s="13">
        <f t="shared" si="4"/>
        <v>1</v>
      </c>
      <c r="I23" s="17"/>
      <c r="J23" s="14" t="str">
        <f t="shared" si="5"/>
        <v/>
      </c>
      <c r="K23" s="13" t="s">
        <v>313</v>
      </c>
      <c r="L23" s="26"/>
      <c r="M23" s="26"/>
      <c r="N23" s="26"/>
      <c r="O23" s="26"/>
      <c r="P23" s="26"/>
      <c r="Q23" s="26"/>
      <c r="R23" s="26"/>
      <c r="S23" s="26"/>
      <c r="T23" s="26"/>
      <c r="U23" s="26">
        <f t="shared" si="6"/>
        <v>0</v>
      </c>
      <c r="V23" s="26"/>
      <c r="W23" s="26"/>
      <c r="X23" s="6"/>
      <c r="Y23" s="20">
        <f t="shared" si="1"/>
        <v>0</v>
      </c>
      <c r="Z23" s="20"/>
      <c r="AA23" s="2">
        <f t="shared" si="2"/>
        <v>0</v>
      </c>
      <c r="AB23" s="2">
        <f t="shared" si="3"/>
        <v>9</v>
      </c>
      <c r="AC23" s="20">
        <f t="shared" si="7"/>
        <v>1</v>
      </c>
    </row>
    <row r="24" spans="1:29" x14ac:dyDescent="0.35">
      <c r="A24" s="12">
        <v>11</v>
      </c>
      <c r="B24" s="25" t="str">
        <f>IFERROR(VLOOKUP($A24,'Grade 5'!$H$2:$N$501,3,0),"-")</f>
        <v>P23-0000-011</v>
      </c>
      <c r="C24" s="25" t="str">
        <f>IFERROR(VLOOKUP($A24,'Grade 5'!$H$2:$N$501,4,0),"-")</f>
        <v/>
      </c>
      <c r="D24" s="25" t="str">
        <f>IFERROR(VLOOKUP($A24,'Grade 5'!$H$2:$N$501,5,0),"-")</f>
        <v/>
      </c>
      <c r="E24" s="25">
        <f>IFERROR(VLOOKUP($A24,'Grade 5'!$H$2:$N$501,6,0),"-")</f>
        <v>0</v>
      </c>
      <c r="F24" s="33">
        <f>IFERROR(VLOOKUP($A24,'Grade 5'!$H$2:$N$501,7,0),"-")</f>
        <v>0</v>
      </c>
      <c r="G24" s="6"/>
      <c r="H24" s="13">
        <f t="shared" si="4"/>
        <v>2</v>
      </c>
      <c r="I24" s="17"/>
      <c r="J24" s="14" t="str">
        <f t="shared" si="5"/>
        <v/>
      </c>
      <c r="K24" s="13" t="s">
        <v>313</v>
      </c>
      <c r="L24" s="26"/>
      <c r="M24" s="26"/>
      <c r="N24" s="26"/>
      <c r="O24" s="26"/>
      <c r="P24" s="26"/>
      <c r="Q24" s="26"/>
      <c r="R24" s="26"/>
      <c r="S24" s="26"/>
      <c r="T24" s="26"/>
      <c r="U24" s="26">
        <f t="shared" si="6"/>
        <v>0</v>
      </c>
      <c r="V24" s="26"/>
      <c r="W24" s="26"/>
      <c r="X24" s="6"/>
      <c r="Y24" s="20">
        <f t="shared" si="1"/>
        <v>0</v>
      </c>
      <c r="Z24" s="20"/>
      <c r="AA24" s="2">
        <f t="shared" si="2"/>
        <v>0</v>
      </c>
      <c r="AB24" s="2">
        <f t="shared" si="3"/>
        <v>9</v>
      </c>
      <c r="AC24" s="20">
        <f t="shared" si="7"/>
        <v>1</v>
      </c>
    </row>
    <row r="25" spans="1:29" x14ac:dyDescent="0.35">
      <c r="A25" s="12">
        <v>12</v>
      </c>
      <c r="B25" s="25" t="str">
        <f>IFERROR(VLOOKUP($A25,'Grade 5'!$H$2:$N$501,3,0),"-")</f>
        <v>P23-0000-012</v>
      </c>
      <c r="C25" s="25" t="str">
        <f>IFERROR(VLOOKUP($A25,'Grade 5'!$H$2:$N$501,4,0),"-")</f>
        <v/>
      </c>
      <c r="D25" s="25" t="str">
        <f>IFERROR(VLOOKUP($A25,'Grade 5'!$H$2:$N$501,5,0),"-")</f>
        <v/>
      </c>
      <c r="E25" s="25">
        <f>IFERROR(VLOOKUP($A25,'Grade 5'!$H$2:$N$501,6,0),"-")</f>
        <v>0</v>
      </c>
      <c r="F25" s="33">
        <f>IFERROR(VLOOKUP($A25,'Grade 5'!$H$2:$N$501,7,0),"-")</f>
        <v>0</v>
      </c>
      <c r="G25" s="6"/>
      <c r="H25" s="13">
        <f t="shared" si="4"/>
        <v>1</v>
      </c>
      <c r="I25" s="17"/>
      <c r="J25" s="14" t="str">
        <f t="shared" si="5"/>
        <v/>
      </c>
      <c r="K25" s="13" t="s">
        <v>313</v>
      </c>
      <c r="L25" s="26"/>
      <c r="M25" s="26"/>
      <c r="N25" s="26"/>
      <c r="O25" s="26"/>
      <c r="P25" s="26"/>
      <c r="Q25" s="26"/>
      <c r="R25" s="26"/>
      <c r="S25" s="26"/>
      <c r="T25" s="26"/>
      <c r="U25" s="26">
        <f t="shared" si="6"/>
        <v>0</v>
      </c>
      <c r="V25" s="26"/>
      <c r="W25" s="26"/>
      <c r="X25" s="6"/>
      <c r="Y25" s="20">
        <f t="shared" si="1"/>
        <v>0</v>
      </c>
      <c r="Z25" s="20"/>
      <c r="AA25" s="2">
        <f t="shared" si="2"/>
        <v>0</v>
      </c>
      <c r="AB25" s="2">
        <f t="shared" si="3"/>
        <v>9</v>
      </c>
      <c r="AC25" s="20">
        <f t="shared" si="7"/>
        <v>1</v>
      </c>
    </row>
    <row r="26" spans="1:29" x14ac:dyDescent="0.35">
      <c r="A26" s="12">
        <v>12</v>
      </c>
      <c r="B26" s="25" t="str">
        <f>IFERROR(VLOOKUP($A26,'Grade 5'!$H$2:$N$501,3,0),"-")</f>
        <v>P23-0000-012</v>
      </c>
      <c r="C26" s="25" t="str">
        <f>IFERROR(VLOOKUP($A26,'Grade 5'!$H$2:$N$501,4,0),"-")</f>
        <v/>
      </c>
      <c r="D26" s="25" t="str">
        <f>IFERROR(VLOOKUP($A26,'Grade 5'!$H$2:$N$501,5,0),"-")</f>
        <v/>
      </c>
      <c r="E26" s="25">
        <f>IFERROR(VLOOKUP($A26,'Grade 5'!$H$2:$N$501,6,0),"-")</f>
        <v>0</v>
      </c>
      <c r="F26" s="33">
        <f>IFERROR(VLOOKUP($A26,'Grade 5'!$H$2:$N$501,7,0),"-")</f>
        <v>0</v>
      </c>
      <c r="G26" s="6"/>
      <c r="H26" s="13">
        <f t="shared" si="4"/>
        <v>2</v>
      </c>
      <c r="I26" s="17"/>
      <c r="J26" s="14" t="str">
        <f t="shared" si="5"/>
        <v/>
      </c>
      <c r="K26" s="13" t="s">
        <v>313</v>
      </c>
      <c r="L26" s="26"/>
      <c r="M26" s="26"/>
      <c r="N26" s="26"/>
      <c r="O26" s="26"/>
      <c r="P26" s="26"/>
      <c r="Q26" s="26"/>
      <c r="R26" s="26"/>
      <c r="S26" s="26"/>
      <c r="T26" s="26"/>
      <c r="U26" s="26">
        <f t="shared" si="6"/>
        <v>0</v>
      </c>
      <c r="V26" s="26"/>
      <c r="W26" s="26"/>
      <c r="X26" s="6"/>
      <c r="Y26" s="20">
        <f t="shared" si="1"/>
        <v>0</v>
      </c>
      <c r="Z26" s="20"/>
      <c r="AA26" s="2">
        <f t="shared" si="2"/>
        <v>0</v>
      </c>
      <c r="AB26" s="2">
        <f t="shared" si="3"/>
        <v>9</v>
      </c>
      <c r="AC26" s="20">
        <f t="shared" si="7"/>
        <v>1</v>
      </c>
    </row>
    <row r="27" spans="1:29" x14ac:dyDescent="0.35">
      <c r="A27" s="12">
        <v>13</v>
      </c>
      <c r="B27" s="25" t="str">
        <f>IFERROR(VLOOKUP($A27,'Grade 5'!$H$2:$N$501,3,0),"-")</f>
        <v>P23-0000-013</v>
      </c>
      <c r="C27" s="25" t="str">
        <f>IFERROR(VLOOKUP($A27,'Grade 5'!$H$2:$N$501,4,0),"-")</f>
        <v/>
      </c>
      <c r="D27" s="25" t="str">
        <f>IFERROR(VLOOKUP($A27,'Grade 5'!$H$2:$N$501,5,0),"-")</f>
        <v/>
      </c>
      <c r="E27" s="25">
        <f>IFERROR(VLOOKUP($A27,'Grade 5'!$H$2:$N$501,6,0),"-")</f>
        <v>0</v>
      </c>
      <c r="F27" s="33">
        <f>IFERROR(VLOOKUP($A27,'Grade 5'!$H$2:$N$501,7,0),"-")</f>
        <v>0</v>
      </c>
      <c r="G27" s="6"/>
      <c r="H27" s="13">
        <f t="shared" si="4"/>
        <v>1</v>
      </c>
      <c r="I27" s="17"/>
      <c r="J27" s="14" t="str">
        <f t="shared" si="5"/>
        <v/>
      </c>
      <c r="K27" s="13" t="s">
        <v>313</v>
      </c>
      <c r="L27" s="26"/>
      <c r="M27" s="26"/>
      <c r="N27" s="26"/>
      <c r="O27" s="26"/>
      <c r="P27" s="26"/>
      <c r="Q27" s="26"/>
      <c r="R27" s="26"/>
      <c r="S27" s="26"/>
      <c r="T27" s="26"/>
      <c r="U27" s="26">
        <f t="shared" si="6"/>
        <v>0</v>
      </c>
      <c r="V27" s="26"/>
      <c r="W27" s="26"/>
      <c r="X27" s="6"/>
      <c r="Y27" s="20">
        <f t="shared" si="1"/>
        <v>0</v>
      </c>
      <c r="Z27" s="20"/>
      <c r="AA27" s="2">
        <f t="shared" si="2"/>
        <v>0</v>
      </c>
      <c r="AB27" s="2">
        <f t="shared" si="3"/>
        <v>9</v>
      </c>
      <c r="AC27" s="20">
        <f t="shared" si="7"/>
        <v>1</v>
      </c>
    </row>
    <row r="28" spans="1:29" x14ac:dyDescent="0.35">
      <c r="A28" s="12">
        <v>13</v>
      </c>
      <c r="B28" s="25" t="str">
        <f>IFERROR(VLOOKUP($A28,'Grade 5'!$H$2:$N$501,3,0),"-")</f>
        <v>P23-0000-013</v>
      </c>
      <c r="C28" s="25" t="str">
        <f>IFERROR(VLOOKUP($A28,'Grade 5'!$H$2:$N$501,4,0),"-")</f>
        <v/>
      </c>
      <c r="D28" s="25" t="str">
        <f>IFERROR(VLOOKUP($A28,'Grade 5'!$H$2:$N$501,5,0),"-")</f>
        <v/>
      </c>
      <c r="E28" s="25">
        <f>IFERROR(VLOOKUP($A28,'Grade 5'!$H$2:$N$501,6,0),"-")</f>
        <v>0</v>
      </c>
      <c r="F28" s="33">
        <f>IFERROR(VLOOKUP($A28,'Grade 5'!$H$2:$N$501,7,0),"-")</f>
        <v>0</v>
      </c>
      <c r="G28" s="6"/>
      <c r="H28" s="13">
        <f t="shared" si="4"/>
        <v>2</v>
      </c>
      <c r="I28" s="17"/>
      <c r="J28" s="14" t="str">
        <f t="shared" si="5"/>
        <v/>
      </c>
      <c r="K28" s="13" t="s">
        <v>313</v>
      </c>
      <c r="L28" s="26"/>
      <c r="M28" s="26"/>
      <c r="N28" s="26"/>
      <c r="O28" s="26"/>
      <c r="P28" s="26"/>
      <c r="Q28" s="26"/>
      <c r="R28" s="26"/>
      <c r="S28" s="26"/>
      <c r="T28" s="26"/>
      <c r="U28" s="26">
        <f t="shared" si="6"/>
        <v>0</v>
      </c>
      <c r="V28" s="26"/>
      <c r="W28" s="26"/>
      <c r="X28" s="6"/>
      <c r="Y28" s="20">
        <f t="shared" si="1"/>
        <v>0</v>
      </c>
      <c r="Z28" s="20"/>
      <c r="AA28" s="2">
        <f t="shared" si="2"/>
        <v>0</v>
      </c>
      <c r="AB28" s="2">
        <f t="shared" si="3"/>
        <v>9</v>
      </c>
      <c r="AC28" s="20">
        <f t="shared" si="7"/>
        <v>1</v>
      </c>
    </row>
    <row r="29" spans="1:29" x14ac:dyDescent="0.35">
      <c r="A29" s="12">
        <v>14</v>
      </c>
      <c r="B29" s="25" t="str">
        <f>IFERROR(VLOOKUP($A29,'Grade 5'!$H$2:$N$501,3,0),"-")</f>
        <v>P23-0000-014</v>
      </c>
      <c r="C29" s="25" t="str">
        <f>IFERROR(VLOOKUP($A29,'Grade 5'!$H$2:$N$501,4,0),"-")</f>
        <v/>
      </c>
      <c r="D29" s="25" t="str">
        <f>IFERROR(VLOOKUP($A29,'Grade 5'!$H$2:$N$501,5,0),"-")</f>
        <v/>
      </c>
      <c r="E29" s="25">
        <f>IFERROR(VLOOKUP($A29,'Grade 5'!$H$2:$N$501,6,0),"-")</f>
        <v>0</v>
      </c>
      <c r="F29" s="33">
        <f>IFERROR(VLOOKUP($A29,'Grade 5'!$H$2:$N$501,7,0),"-")</f>
        <v>0</v>
      </c>
      <c r="G29" s="6"/>
      <c r="H29" s="13">
        <f t="shared" si="4"/>
        <v>1</v>
      </c>
      <c r="I29" s="17"/>
      <c r="J29" s="14" t="str">
        <f t="shared" si="5"/>
        <v/>
      </c>
      <c r="K29" s="13" t="s">
        <v>313</v>
      </c>
      <c r="L29" s="26"/>
      <c r="M29" s="26"/>
      <c r="N29" s="26"/>
      <c r="O29" s="26"/>
      <c r="P29" s="26"/>
      <c r="Q29" s="26"/>
      <c r="R29" s="26"/>
      <c r="S29" s="26"/>
      <c r="T29" s="26"/>
      <c r="U29" s="26">
        <f t="shared" si="6"/>
        <v>0</v>
      </c>
      <c r="V29" s="26"/>
      <c r="W29" s="26"/>
      <c r="X29" s="6"/>
      <c r="Y29" s="20">
        <f t="shared" si="1"/>
        <v>0</v>
      </c>
      <c r="Z29" s="20"/>
      <c r="AA29" s="2">
        <f t="shared" si="2"/>
        <v>0</v>
      </c>
      <c r="AB29" s="2">
        <f t="shared" si="3"/>
        <v>9</v>
      </c>
      <c r="AC29" s="20">
        <f t="shared" si="7"/>
        <v>1</v>
      </c>
    </row>
    <row r="30" spans="1:29" x14ac:dyDescent="0.35">
      <c r="A30" s="12">
        <v>14</v>
      </c>
      <c r="B30" s="25" t="str">
        <f>IFERROR(VLOOKUP($A30,'Grade 5'!$H$2:$N$501,3,0),"-")</f>
        <v>P23-0000-014</v>
      </c>
      <c r="C30" s="25" t="str">
        <f>IFERROR(VLOOKUP($A30,'Grade 5'!$H$2:$N$501,4,0),"-")</f>
        <v/>
      </c>
      <c r="D30" s="25" t="str">
        <f>IFERROR(VLOOKUP($A30,'Grade 5'!$H$2:$N$501,5,0),"-")</f>
        <v/>
      </c>
      <c r="E30" s="25">
        <f>IFERROR(VLOOKUP($A30,'Grade 5'!$H$2:$N$501,6,0),"-")</f>
        <v>0</v>
      </c>
      <c r="F30" s="33">
        <f>IFERROR(VLOOKUP($A30,'Grade 5'!$H$2:$N$501,7,0),"-")</f>
        <v>0</v>
      </c>
      <c r="G30" s="6"/>
      <c r="H30" s="13">
        <f t="shared" si="4"/>
        <v>2</v>
      </c>
      <c r="I30" s="17"/>
      <c r="J30" s="14" t="str">
        <f t="shared" si="5"/>
        <v/>
      </c>
      <c r="K30" s="13" t="s">
        <v>313</v>
      </c>
      <c r="L30" s="26"/>
      <c r="M30" s="26"/>
      <c r="N30" s="26"/>
      <c r="O30" s="26"/>
      <c r="P30" s="26"/>
      <c r="Q30" s="26"/>
      <c r="R30" s="26"/>
      <c r="S30" s="26"/>
      <c r="T30" s="26"/>
      <c r="U30" s="26">
        <f t="shared" si="6"/>
        <v>0</v>
      </c>
      <c r="V30" s="26"/>
      <c r="W30" s="26"/>
      <c r="X30" s="6"/>
      <c r="Y30" s="20">
        <f t="shared" si="1"/>
        <v>0</v>
      </c>
      <c r="Z30" s="20"/>
      <c r="AA30" s="2">
        <f t="shared" si="2"/>
        <v>0</v>
      </c>
      <c r="AB30" s="2">
        <f t="shared" si="3"/>
        <v>9</v>
      </c>
      <c r="AC30" s="20">
        <f t="shared" si="7"/>
        <v>1</v>
      </c>
    </row>
    <row r="31" spans="1:29" x14ac:dyDescent="0.35">
      <c r="A31" s="12">
        <v>15</v>
      </c>
      <c r="B31" s="25" t="str">
        <f>IFERROR(VLOOKUP($A31,'Grade 5'!$H$2:$N$501,3,0),"-")</f>
        <v>P23-0000-015</v>
      </c>
      <c r="C31" s="25" t="str">
        <f>IFERROR(VLOOKUP($A31,'Grade 5'!$H$2:$N$501,4,0),"-")</f>
        <v/>
      </c>
      <c r="D31" s="25" t="str">
        <f>IFERROR(VLOOKUP($A31,'Grade 5'!$H$2:$N$501,5,0),"-")</f>
        <v/>
      </c>
      <c r="E31" s="25">
        <f>IFERROR(VLOOKUP($A31,'Grade 5'!$H$2:$N$501,6,0),"-")</f>
        <v>0</v>
      </c>
      <c r="F31" s="33">
        <f>IFERROR(VLOOKUP($A31,'Grade 5'!$H$2:$N$501,7,0),"-")</f>
        <v>0</v>
      </c>
      <c r="G31" s="6"/>
      <c r="H31" s="13">
        <f t="shared" si="4"/>
        <v>1</v>
      </c>
      <c r="I31" s="17"/>
      <c r="J31" s="14" t="str">
        <f t="shared" si="5"/>
        <v/>
      </c>
      <c r="K31" s="13" t="s">
        <v>313</v>
      </c>
      <c r="L31" s="26"/>
      <c r="M31" s="26"/>
      <c r="N31" s="26"/>
      <c r="O31" s="26"/>
      <c r="P31" s="26"/>
      <c r="Q31" s="26"/>
      <c r="R31" s="26"/>
      <c r="S31" s="26"/>
      <c r="T31" s="26"/>
      <c r="U31" s="26">
        <f t="shared" si="6"/>
        <v>0</v>
      </c>
      <c r="V31" s="26"/>
      <c r="W31" s="26"/>
      <c r="X31" s="6"/>
      <c r="Y31" s="20">
        <f t="shared" si="1"/>
        <v>0</v>
      </c>
      <c r="Z31" s="20"/>
      <c r="AA31" s="2">
        <f t="shared" si="2"/>
        <v>0</v>
      </c>
      <c r="AB31" s="2">
        <f t="shared" si="3"/>
        <v>9</v>
      </c>
      <c r="AC31" s="20">
        <f t="shared" si="7"/>
        <v>1</v>
      </c>
    </row>
    <row r="32" spans="1:29" x14ac:dyDescent="0.35">
      <c r="A32" s="12">
        <v>15</v>
      </c>
      <c r="B32" s="25" t="str">
        <f>IFERROR(VLOOKUP($A32,'Grade 5'!$H$2:$N$501,3,0),"-")</f>
        <v>P23-0000-015</v>
      </c>
      <c r="C32" s="25" t="str">
        <f>IFERROR(VLOOKUP($A32,'Grade 5'!$H$2:$N$501,4,0),"-")</f>
        <v/>
      </c>
      <c r="D32" s="25" t="str">
        <f>IFERROR(VLOOKUP($A32,'Grade 5'!$H$2:$N$501,5,0),"-")</f>
        <v/>
      </c>
      <c r="E32" s="25">
        <f>IFERROR(VLOOKUP($A32,'Grade 5'!$H$2:$N$501,6,0),"-")</f>
        <v>0</v>
      </c>
      <c r="F32" s="33">
        <f>IFERROR(VLOOKUP($A32,'Grade 5'!$H$2:$N$501,7,0),"-")</f>
        <v>0</v>
      </c>
      <c r="G32" s="6"/>
      <c r="H32" s="13">
        <f t="shared" si="4"/>
        <v>2</v>
      </c>
      <c r="I32" s="17"/>
      <c r="J32" s="14" t="str">
        <f t="shared" si="5"/>
        <v/>
      </c>
      <c r="K32" s="13" t="s">
        <v>313</v>
      </c>
      <c r="L32" s="26"/>
      <c r="M32" s="26"/>
      <c r="N32" s="26"/>
      <c r="O32" s="26"/>
      <c r="P32" s="26"/>
      <c r="Q32" s="26"/>
      <c r="R32" s="26"/>
      <c r="S32" s="26"/>
      <c r="T32" s="26"/>
      <c r="U32" s="26">
        <f t="shared" si="6"/>
        <v>0</v>
      </c>
      <c r="V32" s="26"/>
      <c r="W32" s="26"/>
      <c r="X32" s="6"/>
      <c r="Y32" s="20">
        <f t="shared" si="1"/>
        <v>0</v>
      </c>
      <c r="Z32" s="20"/>
      <c r="AA32" s="2">
        <f t="shared" si="2"/>
        <v>0</v>
      </c>
      <c r="AB32" s="2">
        <f t="shared" si="3"/>
        <v>9</v>
      </c>
      <c r="AC32" s="20">
        <f t="shared" si="7"/>
        <v>1</v>
      </c>
    </row>
    <row r="33" spans="1:29" x14ac:dyDescent="0.35">
      <c r="A33" s="12">
        <v>16</v>
      </c>
      <c r="B33" s="25" t="str">
        <f>IFERROR(VLOOKUP($A33,'Grade 5'!$H$2:$N$501,3,0),"-")</f>
        <v>P23-0000-016</v>
      </c>
      <c r="C33" s="25" t="str">
        <f>IFERROR(VLOOKUP($A33,'Grade 5'!$H$2:$N$501,4,0),"-")</f>
        <v/>
      </c>
      <c r="D33" s="25" t="str">
        <f>IFERROR(VLOOKUP($A33,'Grade 5'!$H$2:$N$501,5,0),"-")</f>
        <v/>
      </c>
      <c r="E33" s="25">
        <f>IFERROR(VLOOKUP($A33,'Grade 5'!$H$2:$N$501,6,0),"-")</f>
        <v>0</v>
      </c>
      <c r="F33" s="33">
        <f>IFERROR(VLOOKUP($A33,'Grade 5'!$H$2:$N$501,7,0),"-")</f>
        <v>0</v>
      </c>
      <c r="G33" s="6"/>
      <c r="H33" s="13">
        <f t="shared" si="4"/>
        <v>1</v>
      </c>
      <c r="I33" s="17"/>
      <c r="J33" s="14" t="str">
        <f t="shared" si="5"/>
        <v/>
      </c>
      <c r="K33" s="13" t="s">
        <v>313</v>
      </c>
      <c r="L33" s="26"/>
      <c r="M33" s="26"/>
      <c r="N33" s="26"/>
      <c r="O33" s="26"/>
      <c r="P33" s="26"/>
      <c r="Q33" s="26"/>
      <c r="R33" s="26"/>
      <c r="S33" s="26"/>
      <c r="T33" s="26"/>
      <c r="U33" s="26">
        <f t="shared" si="6"/>
        <v>0</v>
      </c>
      <c r="V33" s="26"/>
      <c r="W33" s="26"/>
      <c r="X33" s="6"/>
      <c r="Y33" s="20">
        <f t="shared" si="1"/>
        <v>0</v>
      </c>
      <c r="Z33" s="20"/>
      <c r="AA33" s="2">
        <f t="shared" si="2"/>
        <v>0</v>
      </c>
      <c r="AB33" s="2">
        <f t="shared" si="3"/>
        <v>9</v>
      </c>
      <c r="AC33" s="20">
        <f t="shared" si="7"/>
        <v>1</v>
      </c>
    </row>
    <row r="34" spans="1:29" x14ac:dyDescent="0.35">
      <c r="A34" s="12">
        <v>16</v>
      </c>
      <c r="B34" s="25" t="str">
        <f>IFERROR(VLOOKUP($A34,'Grade 5'!$H$2:$N$501,3,0),"-")</f>
        <v>P23-0000-016</v>
      </c>
      <c r="C34" s="25" t="str">
        <f>IFERROR(VLOOKUP($A34,'Grade 5'!$H$2:$N$501,4,0),"-")</f>
        <v/>
      </c>
      <c r="D34" s="25" t="str">
        <f>IFERROR(VLOOKUP($A34,'Grade 5'!$H$2:$N$501,5,0),"-")</f>
        <v/>
      </c>
      <c r="E34" s="25">
        <f>IFERROR(VLOOKUP($A34,'Grade 5'!$H$2:$N$501,6,0),"-")</f>
        <v>0</v>
      </c>
      <c r="F34" s="33">
        <f>IFERROR(VLOOKUP($A34,'Grade 5'!$H$2:$N$501,7,0),"-")</f>
        <v>0</v>
      </c>
      <c r="G34" s="6"/>
      <c r="H34" s="13">
        <f t="shared" si="4"/>
        <v>2</v>
      </c>
      <c r="I34" s="17"/>
      <c r="J34" s="14" t="str">
        <f t="shared" si="5"/>
        <v/>
      </c>
      <c r="K34" s="13" t="s">
        <v>313</v>
      </c>
      <c r="L34" s="26"/>
      <c r="M34" s="26"/>
      <c r="N34" s="26"/>
      <c r="O34" s="26"/>
      <c r="P34" s="26"/>
      <c r="Q34" s="26"/>
      <c r="R34" s="26"/>
      <c r="S34" s="26"/>
      <c r="T34" s="26"/>
      <c r="U34" s="26">
        <f t="shared" si="6"/>
        <v>0</v>
      </c>
      <c r="V34" s="26"/>
      <c r="W34" s="26"/>
      <c r="X34" s="6"/>
      <c r="Y34" s="20">
        <f t="shared" si="1"/>
        <v>0</v>
      </c>
      <c r="Z34" s="20"/>
      <c r="AA34" s="2">
        <f t="shared" si="2"/>
        <v>0</v>
      </c>
      <c r="AB34" s="2">
        <f t="shared" si="3"/>
        <v>9</v>
      </c>
      <c r="AC34" s="20">
        <f t="shared" si="7"/>
        <v>1</v>
      </c>
    </row>
    <row r="35" spans="1:29" x14ac:dyDescent="0.35">
      <c r="A35" s="12">
        <v>17</v>
      </c>
      <c r="B35" s="25" t="str">
        <f>IFERROR(VLOOKUP($A35,'Grade 5'!$H$2:$N$501,3,0),"-")</f>
        <v>P23-0000-017</v>
      </c>
      <c r="C35" s="25" t="str">
        <f>IFERROR(VLOOKUP($A35,'Grade 5'!$H$2:$N$501,4,0),"-")</f>
        <v/>
      </c>
      <c r="D35" s="25" t="str">
        <f>IFERROR(VLOOKUP($A35,'Grade 5'!$H$2:$N$501,5,0),"-")</f>
        <v/>
      </c>
      <c r="E35" s="25">
        <f>IFERROR(VLOOKUP($A35,'Grade 5'!$H$2:$N$501,6,0),"-")</f>
        <v>0</v>
      </c>
      <c r="F35" s="33">
        <f>IFERROR(VLOOKUP($A35,'Grade 5'!$H$2:$N$501,7,0),"-")</f>
        <v>0</v>
      </c>
      <c r="G35" s="6"/>
      <c r="H35" s="13">
        <f t="shared" si="4"/>
        <v>1</v>
      </c>
      <c r="I35" s="17"/>
      <c r="J35" s="14" t="str">
        <f t="shared" si="5"/>
        <v/>
      </c>
      <c r="K35" s="13" t="s">
        <v>313</v>
      </c>
      <c r="L35" s="26"/>
      <c r="M35" s="26"/>
      <c r="N35" s="26"/>
      <c r="O35" s="26"/>
      <c r="P35" s="26"/>
      <c r="Q35" s="26"/>
      <c r="R35" s="26"/>
      <c r="S35" s="26"/>
      <c r="T35" s="26"/>
      <c r="U35" s="26">
        <f t="shared" si="6"/>
        <v>0</v>
      </c>
      <c r="V35" s="26"/>
      <c r="W35" s="26"/>
      <c r="X35" s="6"/>
      <c r="Y35" s="20">
        <f t="shared" si="1"/>
        <v>0</v>
      </c>
      <c r="Z35" s="20"/>
      <c r="AA35" s="2">
        <f t="shared" si="2"/>
        <v>0</v>
      </c>
      <c r="AB35" s="2">
        <f t="shared" si="3"/>
        <v>9</v>
      </c>
      <c r="AC35" s="20">
        <f t="shared" si="7"/>
        <v>1</v>
      </c>
    </row>
    <row r="36" spans="1:29" x14ac:dyDescent="0.35">
      <c r="A36" s="12">
        <v>17</v>
      </c>
      <c r="B36" s="25" t="str">
        <f>IFERROR(VLOOKUP($A36,'Grade 5'!$H$2:$N$501,3,0),"-")</f>
        <v>P23-0000-017</v>
      </c>
      <c r="C36" s="25" t="str">
        <f>IFERROR(VLOOKUP($A36,'Grade 5'!$H$2:$N$501,4,0),"-")</f>
        <v/>
      </c>
      <c r="D36" s="25" t="str">
        <f>IFERROR(VLOOKUP($A36,'Grade 5'!$H$2:$N$501,5,0),"-")</f>
        <v/>
      </c>
      <c r="E36" s="25">
        <f>IFERROR(VLOOKUP($A36,'Grade 5'!$H$2:$N$501,6,0),"-")</f>
        <v>0</v>
      </c>
      <c r="F36" s="33">
        <f>IFERROR(VLOOKUP($A36,'Grade 5'!$H$2:$N$501,7,0),"-")</f>
        <v>0</v>
      </c>
      <c r="G36" s="6"/>
      <c r="H36" s="13">
        <f t="shared" si="4"/>
        <v>2</v>
      </c>
      <c r="I36" s="17"/>
      <c r="J36" s="14" t="str">
        <f t="shared" si="5"/>
        <v/>
      </c>
      <c r="K36" s="13" t="s">
        <v>313</v>
      </c>
      <c r="L36" s="26"/>
      <c r="M36" s="26"/>
      <c r="N36" s="26"/>
      <c r="O36" s="26"/>
      <c r="P36" s="26"/>
      <c r="Q36" s="26"/>
      <c r="R36" s="26"/>
      <c r="S36" s="26"/>
      <c r="T36" s="26"/>
      <c r="U36" s="26">
        <f t="shared" si="6"/>
        <v>0</v>
      </c>
      <c r="V36" s="26"/>
      <c r="W36" s="26"/>
      <c r="X36" s="6"/>
      <c r="Y36" s="20">
        <f t="shared" si="1"/>
        <v>0</v>
      </c>
      <c r="Z36" s="20"/>
      <c r="AA36" s="2">
        <f t="shared" si="2"/>
        <v>0</v>
      </c>
      <c r="AB36" s="2">
        <f t="shared" si="3"/>
        <v>9</v>
      </c>
      <c r="AC36" s="20">
        <f t="shared" si="7"/>
        <v>1</v>
      </c>
    </row>
    <row r="37" spans="1:29" x14ac:dyDescent="0.35">
      <c r="A37" s="12">
        <v>18</v>
      </c>
      <c r="B37" s="25" t="str">
        <f>IFERROR(VLOOKUP($A37,'Grade 5'!$H$2:$N$501,3,0),"-")</f>
        <v>P23-0000-018</v>
      </c>
      <c r="C37" s="25" t="str">
        <f>IFERROR(VLOOKUP($A37,'Grade 5'!$H$2:$N$501,4,0),"-")</f>
        <v/>
      </c>
      <c r="D37" s="25" t="str">
        <f>IFERROR(VLOOKUP($A37,'Grade 5'!$H$2:$N$501,5,0),"-")</f>
        <v/>
      </c>
      <c r="E37" s="25">
        <f>IFERROR(VLOOKUP($A37,'Grade 5'!$H$2:$N$501,6,0),"-")</f>
        <v>0</v>
      </c>
      <c r="F37" s="33">
        <f>IFERROR(VLOOKUP($A37,'Grade 5'!$H$2:$N$501,7,0),"-")</f>
        <v>0</v>
      </c>
      <c r="G37" s="6"/>
      <c r="H37" s="13">
        <f t="shared" si="4"/>
        <v>1</v>
      </c>
      <c r="I37" s="17"/>
      <c r="J37" s="14" t="str">
        <f t="shared" si="5"/>
        <v/>
      </c>
      <c r="K37" s="13" t="s">
        <v>313</v>
      </c>
      <c r="L37" s="26"/>
      <c r="M37" s="26"/>
      <c r="N37" s="26"/>
      <c r="O37" s="26"/>
      <c r="P37" s="26"/>
      <c r="Q37" s="26"/>
      <c r="R37" s="26"/>
      <c r="S37" s="26"/>
      <c r="T37" s="26"/>
      <c r="U37" s="26">
        <f t="shared" si="6"/>
        <v>0</v>
      </c>
      <c r="V37" s="26"/>
      <c r="W37" s="26"/>
      <c r="X37" s="6"/>
      <c r="Y37" s="20">
        <f t="shared" si="1"/>
        <v>0</v>
      </c>
      <c r="Z37" s="20"/>
      <c r="AA37" s="2">
        <f t="shared" si="2"/>
        <v>0</v>
      </c>
      <c r="AB37" s="2">
        <f t="shared" si="3"/>
        <v>9</v>
      </c>
      <c r="AC37" s="20">
        <f t="shared" si="7"/>
        <v>1</v>
      </c>
    </row>
    <row r="38" spans="1:29" x14ac:dyDescent="0.35">
      <c r="A38" s="12">
        <v>18</v>
      </c>
      <c r="B38" s="25" t="str">
        <f>IFERROR(VLOOKUP($A38,'Grade 5'!$H$2:$N$501,3,0),"-")</f>
        <v>P23-0000-018</v>
      </c>
      <c r="C38" s="25" t="str">
        <f>IFERROR(VLOOKUP($A38,'Grade 5'!$H$2:$N$501,4,0),"-")</f>
        <v/>
      </c>
      <c r="D38" s="25" t="str">
        <f>IFERROR(VLOOKUP($A38,'Grade 5'!$H$2:$N$501,5,0),"-")</f>
        <v/>
      </c>
      <c r="E38" s="25">
        <f>IFERROR(VLOOKUP($A38,'Grade 5'!$H$2:$N$501,6,0),"-")</f>
        <v>0</v>
      </c>
      <c r="F38" s="33">
        <f>IFERROR(VLOOKUP($A38,'Grade 5'!$H$2:$N$501,7,0),"-")</f>
        <v>0</v>
      </c>
      <c r="G38" s="6"/>
      <c r="H38" s="13">
        <f t="shared" si="4"/>
        <v>2</v>
      </c>
      <c r="I38" s="17"/>
      <c r="J38" s="14" t="str">
        <f t="shared" si="5"/>
        <v/>
      </c>
      <c r="K38" s="13" t="s">
        <v>313</v>
      </c>
      <c r="L38" s="26"/>
      <c r="M38" s="26"/>
      <c r="N38" s="26"/>
      <c r="O38" s="26"/>
      <c r="P38" s="26"/>
      <c r="Q38" s="26"/>
      <c r="R38" s="26"/>
      <c r="S38" s="26"/>
      <c r="T38" s="26"/>
      <c r="U38" s="26">
        <f t="shared" si="6"/>
        <v>0</v>
      </c>
      <c r="V38" s="26"/>
      <c r="W38" s="26"/>
      <c r="X38" s="6"/>
      <c r="Y38" s="20">
        <f t="shared" si="1"/>
        <v>0</v>
      </c>
      <c r="Z38" s="20"/>
      <c r="AA38" s="2">
        <f t="shared" si="2"/>
        <v>0</v>
      </c>
      <c r="AB38" s="2">
        <f t="shared" si="3"/>
        <v>9</v>
      </c>
      <c r="AC38" s="20">
        <f t="shared" si="7"/>
        <v>1</v>
      </c>
    </row>
    <row r="39" spans="1:29" x14ac:dyDescent="0.35">
      <c r="A39" s="12">
        <v>19</v>
      </c>
      <c r="B39" s="25" t="str">
        <f>IFERROR(VLOOKUP($A39,'Grade 5'!$H$2:$N$501,3,0),"-")</f>
        <v>P23-0000-019</v>
      </c>
      <c r="C39" s="25" t="str">
        <f>IFERROR(VLOOKUP($A39,'Grade 5'!$H$2:$N$501,4,0),"-")</f>
        <v/>
      </c>
      <c r="D39" s="25" t="str">
        <f>IFERROR(VLOOKUP($A39,'Grade 5'!$H$2:$N$501,5,0),"-")</f>
        <v/>
      </c>
      <c r="E39" s="25">
        <f>IFERROR(VLOOKUP($A39,'Grade 5'!$H$2:$N$501,6,0),"-")</f>
        <v>0</v>
      </c>
      <c r="F39" s="33">
        <f>IFERROR(VLOOKUP($A39,'Grade 5'!$H$2:$N$501,7,0),"-")</f>
        <v>0</v>
      </c>
      <c r="G39" s="6"/>
      <c r="H39" s="13">
        <f t="shared" si="4"/>
        <v>1</v>
      </c>
      <c r="I39" s="17"/>
      <c r="J39" s="14" t="str">
        <f t="shared" si="5"/>
        <v/>
      </c>
      <c r="K39" s="13" t="s">
        <v>313</v>
      </c>
      <c r="L39" s="26"/>
      <c r="M39" s="26"/>
      <c r="N39" s="26"/>
      <c r="O39" s="26"/>
      <c r="P39" s="26"/>
      <c r="Q39" s="26"/>
      <c r="R39" s="26"/>
      <c r="S39" s="26"/>
      <c r="T39" s="26"/>
      <c r="U39" s="26">
        <f t="shared" si="6"/>
        <v>0</v>
      </c>
      <c r="V39" s="26"/>
      <c r="W39" s="26"/>
      <c r="X39" s="6"/>
      <c r="Y39" s="20">
        <f t="shared" si="1"/>
        <v>0</v>
      </c>
      <c r="Z39" s="20"/>
      <c r="AA39" s="2">
        <f t="shared" si="2"/>
        <v>0</v>
      </c>
      <c r="AB39" s="2">
        <f t="shared" si="3"/>
        <v>9</v>
      </c>
      <c r="AC39" s="20">
        <f t="shared" si="7"/>
        <v>1</v>
      </c>
    </row>
    <row r="40" spans="1:29" x14ac:dyDescent="0.35">
      <c r="A40" s="12">
        <v>19</v>
      </c>
      <c r="B40" s="25" t="str">
        <f>IFERROR(VLOOKUP($A40,'Grade 5'!$H$2:$N$501,3,0),"-")</f>
        <v>P23-0000-019</v>
      </c>
      <c r="C40" s="25" t="str">
        <f>IFERROR(VLOOKUP($A40,'Grade 5'!$H$2:$N$501,4,0),"-")</f>
        <v/>
      </c>
      <c r="D40" s="25" t="str">
        <f>IFERROR(VLOOKUP($A40,'Grade 5'!$H$2:$N$501,5,0),"-")</f>
        <v/>
      </c>
      <c r="E40" s="25">
        <f>IFERROR(VLOOKUP($A40,'Grade 5'!$H$2:$N$501,6,0),"-")</f>
        <v>0</v>
      </c>
      <c r="F40" s="33">
        <f>IFERROR(VLOOKUP($A40,'Grade 5'!$H$2:$N$501,7,0),"-")</f>
        <v>0</v>
      </c>
      <c r="G40" s="6"/>
      <c r="H40" s="13">
        <f t="shared" si="4"/>
        <v>2</v>
      </c>
      <c r="I40" s="17"/>
      <c r="J40" s="14" t="str">
        <f t="shared" si="5"/>
        <v/>
      </c>
      <c r="K40" s="13" t="s">
        <v>313</v>
      </c>
      <c r="L40" s="26"/>
      <c r="M40" s="26"/>
      <c r="N40" s="26"/>
      <c r="O40" s="26"/>
      <c r="P40" s="26"/>
      <c r="Q40" s="26"/>
      <c r="R40" s="26"/>
      <c r="S40" s="26"/>
      <c r="T40" s="26"/>
      <c r="U40" s="26">
        <f t="shared" si="6"/>
        <v>0</v>
      </c>
      <c r="V40" s="26"/>
      <c r="W40" s="26"/>
      <c r="X40" s="6"/>
      <c r="Y40" s="20">
        <f t="shared" si="1"/>
        <v>0</v>
      </c>
      <c r="Z40" s="20"/>
      <c r="AA40" s="2">
        <f t="shared" si="2"/>
        <v>0</v>
      </c>
      <c r="AB40" s="2">
        <f t="shared" si="3"/>
        <v>9</v>
      </c>
      <c r="AC40" s="20">
        <f t="shared" si="7"/>
        <v>1</v>
      </c>
    </row>
    <row r="41" spans="1:29" x14ac:dyDescent="0.35">
      <c r="A41" s="12">
        <v>20</v>
      </c>
      <c r="B41" s="25" t="str">
        <f>IFERROR(VLOOKUP($A41,'Grade 5'!$H$2:$N$501,3,0),"-")</f>
        <v>P23-0000-020</v>
      </c>
      <c r="C41" s="25" t="str">
        <f>IFERROR(VLOOKUP($A41,'Grade 5'!$H$2:$N$501,4,0),"-")</f>
        <v/>
      </c>
      <c r="D41" s="25" t="str">
        <f>IFERROR(VLOOKUP($A41,'Grade 5'!$H$2:$N$501,5,0),"-")</f>
        <v/>
      </c>
      <c r="E41" s="25">
        <f>IFERROR(VLOOKUP($A41,'Grade 5'!$H$2:$N$501,6,0),"-")</f>
        <v>0</v>
      </c>
      <c r="F41" s="33">
        <f>IFERROR(VLOOKUP($A41,'Grade 5'!$H$2:$N$501,7,0),"-")</f>
        <v>0</v>
      </c>
      <c r="G41" s="6"/>
      <c r="H41" s="13">
        <f t="shared" si="4"/>
        <v>1</v>
      </c>
      <c r="I41" s="17"/>
      <c r="J41" s="14" t="str">
        <f t="shared" si="5"/>
        <v/>
      </c>
      <c r="K41" s="13" t="s">
        <v>313</v>
      </c>
      <c r="L41" s="26"/>
      <c r="M41" s="26"/>
      <c r="N41" s="26"/>
      <c r="O41" s="26"/>
      <c r="P41" s="26"/>
      <c r="Q41" s="26"/>
      <c r="R41" s="26"/>
      <c r="S41" s="26"/>
      <c r="T41" s="26"/>
      <c r="U41" s="26">
        <f t="shared" si="6"/>
        <v>0</v>
      </c>
      <c r="V41" s="26"/>
      <c r="W41" s="26"/>
      <c r="X41" s="6"/>
      <c r="Y41" s="20">
        <f t="shared" si="1"/>
        <v>0</v>
      </c>
      <c r="Z41" s="20"/>
      <c r="AA41" s="2">
        <f t="shared" si="2"/>
        <v>0</v>
      </c>
      <c r="AB41" s="2">
        <f t="shared" si="3"/>
        <v>9</v>
      </c>
      <c r="AC41" s="20">
        <f t="shared" si="7"/>
        <v>1</v>
      </c>
    </row>
    <row r="42" spans="1:29" x14ac:dyDescent="0.35">
      <c r="A42" s="12">
        <v>20</v>
      </c>
      <c r="B42" s="25" t="str">
        <f>IFERROR(VLOOKUP($A42,'Grade 5'!$H$2:$N$501,3,0),"-")</f>
        <v>P23-0000-020</v>
      </c>
      <c r="C42" s="25" t="str">
        <f>IFERROR(VLOOKUP($A42,'Grade 5'!$H$2:$N$501,4,0),"-")</f>
        <v/>
      </c>
      <c r="D42" s="25" t="str">
        <f>IFERROR(VLOOKUP($A42,'Grade 5'!$H$2:$N$501,5,0),"-")</f>
        <v/>
      </c>
      <c r="E42" s="25">
        <f>IFERROR(VLOOKUP($A42,'Grade 5'!$H$2:$N$501,6,0),"-")</f>
        <v>0</v>
      </c>
      <c r="F42" s="33">
        <f>IFERROR(VLOOKUP($A42,'Grade 5'!$H$2:$N$501,7,0),"-")</f>
        <v>0</v>
      </c>
      <c r="G42" s="6"/>
      <c r="H42" s="13">
        <f t="shared" si="4"/>
        <v>2</v>
      </c>
      <c r="I42" s="17"/>
      <c r="J42" s="14" t="str">
        <f t="shared" si="5"/>
        <v/>
      </c>
      <c r="K42" s="13" t="s">
        <v>313</v>
      </c>
      <c r="L42" s="26"/>
      <c r="M42" s="26"/>
      <c r="N42" s="26"/>
      <c r="O42" s="26"/>
      <c r="P42" s="26"/>
      <c r="Q42" s="26"/>
      <c r="R42" s="26"/>
      <c r="S42" s="26"/>
      <c r="T42" s="26"/>
      <c r="U42" s="26">
        <f t="shared" si="6"/>
        <v>0</v>
      </c>
      <c r="V42" s="26"/>
      <c r="W42" s="26"/>
      <c r="X42" s="6"/>
      <c r="Y42" s="20">
        <f t="shared" si="1"/>
        <v>0</v>
      </c>
      <c r="Z42" s="20"/>
      <c r="AA42" s="2">
        <f t="shared" si="2"/>
        <v>0</v>
      </c>
      <c r="AB42" s="2">
        <f t="shared" si="3"/>
        <v>9</v>
      </c>
      <c r="AC42" s="20">
        <f t="shared" si="7"/>
        <v>1</v>
      </c>
    </row>
    <row r="43" spans="1:29" x14ac:dyDescent="0.35">
      <c r="A43" s="12">
        <v>21</v>
      </c>
      <c r="B43" s="25" t="str">
        <f>IFERROR(VLOOKUP($A43,'Grade 5'!$H$2:$N$501,3,0),"-")</f>
        <v>P23-0000-021</v>
      </c>
      <c r="C43" s="25" t="str">
        <f>IFERROR(VLOOKUP($A43,'Grade 5'!$H$2:$N$501,4,0),"-")</f>
        <v/>
      </c>
      <c r="D43" s="25" t="str">
        <f>IFERROR(VLOOKUP($A43,'Grade 5'!$H$2:$N$501,5,0),"-")</f>
        <v/>
      </c>
      <c r="E43" s="25">
        <f>IFERROR(VLOOKUP($A43,'Grade 5'!$H$2:$N$501,6,0),"-")</f>
        <v>0</v>
      </c>
      <c r="F43" s="33">
        <f>IFERROR(VLOOKUP($A43,'Grade 5'!$H$2:$N$501,7,0),"-")</f>
        <v>0</v>
      </c>
      <c r="G43" s="6"/>
      <c r="H43" s="13">
        <f t="shared" si="4"/>
        <v>1</v>
      </c>
      <c r="I43" s="17"/>
      <c r="J43" s="14" t="str">
        <f t="shared" si="5"/>
        <v/>
      </c>
      <c r="K43" s="13" t="s">
        <v>313</v>
      </c>
      <c r="L43" s="26"/>
      <c r="M43" s="26"/>
      <c r="N43" s="26"/>
      <c r="O43" s="26"/>
      <c r="P43" s="26"/>
      <c r="Q43" s="26"/>
      <c r="R43" s="26"/>
      <c r="S43" s="26"/>
      <c r="T43" s="26"/>
      <c r="U43" s="26">
        <f t="shared" si="6"/>
        <v>0</v>
      </c>
      <c r="V43" s="26"/>
      <c r="W43" s="26"/>
      <c r="X43" s="6"/>
      <c r="Y43" s="20">
        <f t="shared" si="1"/>
        <v>0</v>
      </c>
      <c r="Z43" s="20"/>
      <c r="AA43" s="2">
        <f t="shared" si="2"/>
        <v>0</v>
      </c>
      <c r="AB43" s="2">
        <f t="shared" si="3"/>
        <v>9</v>
      </c>
      <c r="AC43" s="20">
        <f t="shared" si="7"/>
        <v>1</v>
      </c>
    </row>
    <row r="44" spans="1:29" x14ac:dyDescent="0.35">
      <c r="A44" s="12">
        <v>21</v>
      </c>
      <c r="B44" s="25" t="str">
        <f>IFERROR(VLOOKUP($A44,'Grade 5'!$H$2:$N$501,3,0),"-")</f>
        <v>P23-0000-021</v>
      </c>
      <c r="C44" s="25" t="str">
        <f>IFERROR(VLOOKUP($A44,'Grade 5'!$H$2:$N$501,4,0),"-")</f>
        <v/>
      </c>
      <c r="D44" s="25" t="str">
        <f>IFERROR(VLOOKUP($A44,'Grade 5'!$H$2:$N$501,5,0),"-")</f>
        <v/>
      </c>
      <c r="E44" s="25">
        <f>IFERROR(VLOOKUP($A44,'Grade 5'!$H$2:$N$501,6,0),"-")</f>
        <v>0</v>
      </c>
      <c r="F44" s="33">
        <f>IFERROR(VLOOKUP($A44,'Grade 5'!$H$2:$N$501,7,0),"-")</f>
        <v>0</v>
      </c>
      <c r="G44" s="6"/>
      <c r="H44" s="13">
        <f t="shared" si="4"/>
        <v>2</v>
      </c>
      <c r="I44" s="17"/>
      <c r="J44" s="14" t="str">
        <f t="shared" si="5"/>
        <v/>
      </c>
      <c r="K44" s="13" t="s">
        <v>313</v>
      </c>
      <c r="L44" s="26"/>
      <c r="M44" s="26"/>
      <c r="N44" s="26"/>
      <c r="O44" s="26"/>
      <c r="P44" s="26"/>
      <c r="Q44" s="26"/>
      <c r="R44" s="26"/>
      <c r="S44" s="26"/>
      <c r="T44" s="26"/>
      <c r="U44" s="26">
        <f t="shared" si="6"/>
        <v>0</v>
      </c>
      <c r="V44" s="26"/>
      <c r="W44" s="26"/>
      <c r="X44" s="6"/>
      <c r="Y44" s="20">
        <f t="shared" si="1"/>
        <v>0</v>
      </c>
      <c r="Z44" s="20"/>
      <c r="AA44" s="2">
        <f t="shared" si="2"/>
        <v>0</v>
      </c>
      <c r="AB44" s="2">
        <f t="shared" si="3"/>
        <v>9</v>
      </c>
      <c r="AC44" s="20">
        <f t="shared" si="7"/>
        <v>1</v>
      </c>
    </row>
    <row r="45" spans="1:29" x14ac:dyDescent="0.35">
      <c r="A45" s="12">
        <v>22</v>
      </c>
      <c r="B45" s="25" t="str">
        <f>IFERROR(VLOOKUP($A45,'Grade 5'!$H$2:$N$501,3,0),"-")</f>
        <v>P23-0000-022</v>
      </c>
      <c r="C45" s="25" t="str">
        <f>IFERROR(VLOOKUP($A45,'Grade 5'!$H$2:$N$501,4,0),"-")</f>
        <v/>
      </c>
      <c r="D45" s="25" t="str">
        <f>IFERROR(VLOOKUP($A45,'Grade 5'!$H$2:$N$501,5,0),"-")</f>
        <v/>
      </c>
      <c r="E45" s="25">
        <f>IFERROR(VLOOKUP($A45,'Grade 5'!$H$2:$N$501,6,0),"-")</f>
        <v>0</v>
      </c>
      <c r="F45" s="33">
        <f>IFERROR(VLOOKUP($A45,'Grade 5'!$H$2:$N$501,7,0),"-")</f>
        <v>0</v>
      </c>
      <c r="G45" s="6"/>
      <c r="H45" s="13">
        <f t="shared" si="4"/>
        <v>1</v>
      </c>
      <c r="I45" s="17"/>
      <c r="J45" s="14" t="str">
        <f t="shared" si="5"/>
        <v/>
      </c>
      <c r="K45" s="13" t="s">
        <v>313</v>
      </c>
      <c r="L45" s="26"/>
      <c r="M45" s="26"/>
      <c r="N45" s="26"/>
      <c r="O45" s="26"/>
      <c r="P45" s="26"/>
      <c r="Q45" s="26"/>
      <c r="R45" s="26"/>
      <c r="S45" s="26"/>
      <c r="T45" s="26"/>
      <c r="U45" s="26">
        <f t="shared" si="6"/>
        <v>0</v>
      </c>
      <c r="V45" s="26"/>
      <c r="W45" s="26"/>
      <c r="X45" s="6"/>
      <c r="Y45" s="20">
        <f t="shared" si="1"/>
        <v>0</v>
      </c>
      <c r="Z45" s="20"/>
      <c r="AA45" s="2">
        <f t="shared" si="2"/>
        <v>0</v>
      </c>
      <c r="AB45" s="2">
        <f t="shared" si="3"/>
        <v>9</v>
      </c>
      <c r="AC45" s="20">
        <f t="shared" si="7"/>
        <v>1</v>
      </c>
    </row>
    <row r="46" spans="1:29" x14ac:dyDescent="0.35">
      <c r="A46" s="12">
        <v>22</v>
      </c>
      <c r="B46" s="25" t="str">
        <f>IFERROR(VLOOKUP($A46,'Grade 5'!$H$2:$N$501,3,0),"-")</f>
        <v>P23-0000-022</v>
      </c>
      <c r="C46" s="25" t="str">
        <f>IFERROR(VLOOKUP($A46,'Grade 5'!$H$2:$N$501,4,0),"-")</f>
        <v/>
      </c>
      <c r="D46" s="25" t="str">
        <f>IFERROR(VLOOKUP($A46,'Grade 5'!$H$2:$N$501,5,0),"-")</f>
        <v/>
      </c>
      <c r="E46" s="25">
        <f>IFERROR(VLOOKUP($A46,'Grade 5'!$H$2:$N$501,6,0),"-")</f>
        <v>0</v>
      </c>
      <c r="F46" s="33">
        <f>IFERROR(VLOOKUP($A46,'Grade 5'!$H$2:$N$501,7,0),"-")</f>
        <v>0</v>
      </c>
      <c r="G46" s="6"/>
      <c r="H46" s="13">
        <f t="shared" si="4"/>
        <v>2</v>
      </c>
      <c r="I46" s="17"/>
      <c r="J46" s="14" t="str">
        <f t="shared" si="5"/>
        <v/>
      </c>
      <c r="K46" s="13" t="s">
        <v>313</v>
      </c>
      <c r="L46" s="26"/>
      <c r="M46" s="26"/>
      <c r="N46" s="26"/>
      <c r="O46" s="26"/>
      <c r="P46" s="26"/>
      <c r="Q46" s="26"/>
      <c r="R46" s="26"/>
      <c r="S46" s="26"/>
      <c r="T46" s="26"/>
      <c r="U46" s="26">
        <f t="shared" si="6"/>
        <v>0</v>
      </c>
      <c r="V46" s="26"/>
      <c r="W46" s="26"/>
      <c r="X46" s="6"/>
      <c r="Y46" s="20">
        <f t="shared" si="1"/>
        <v>0</v>
      </c>
      <c r="Z46" s="20"/>
      <c r="AA46" s="2">
        <f t="shared" si="2"/>
        <v>0</v>
      </c>
      <c r="AB46" s="2">
        <f t="shared" si="3"/>
        <v>9</v>
      </c>
      <c r="AC46" s="20">
        <f t="shared" si="7"/>
        <v>1</v>
      </c>
    </row>
    <row r="47" spans="1:29" x14ac:dyDescent="0.35">
      <c r="A47" s="12">
        <v>23</v>
      </c>
      <c r="B47" s="25" t="str">
        <f>IFERROR(VLOOKUP($A47,'Grade 5'!$H$2:$N$501,3,0),"-")</f>
        <v>P23-0000-023</v>
      </c>
      <c r="C47" s="25" t="str">
        <f>IFERROR(VLOOKUP($A47,'Grade 5'!$H$2:$N$501,4,0),"-")</f>
        <v/>
      </c>
      <c r="D47" s="25" t="str">
        <f>IFERROR(VLOOKUP($A47,'Grade 5'!$H$2:$N$501,5,0),"-")</f>
        <v/>
      </c>
      <c r="E47" s="25">
        <f>IFERROR(VLOOKUP($A47,'Grade 5'!$H$2:$N$501,6,0),"-")</f>
        <v>0</v>
      </c>
      <c r="F47" s="33">
        <f>IFERROR(VLOOKUP($A47,'Grade 5'!$H$2:$N$501,7,0),"-")</f>
        <v>0</v>
      </c>
      <c r="G47" s="6"/>
      <c r="H47" s="13">
        <f t="shared" si="4"/>
        <v>1</v>
      </c>
      <c r="I47" s="17"/>
      <c r="J47" s="14" t="str">
        <f t="shared" si="5"/>
        <v/>
      </c>
      <c r="K47" s="13" t="s">
        <v>313</v>
      </c>
      <c r="L47" s="26"/>
      <c r="M47" s="26"/>
      <c r="N47" s="26"/>
      <c r="O47" s="26"/>
      <c r="P47" s="26"/>
      <c r="Q47" s="26"/>
      <c r="R47" s="26"/>
      <c r="S47" s="26"/>
      <c r="T47" s="26"/>
      <c r="U47" s="26">
        <f t="shared" si="6"/>
        <v>0</v>
      </c>
      <c r="V47" s="26"/>
      <c r="W47" s="26"/>
      <c r="X47" s="6"/>
      <c r="Y47" s="20">
        <f t="shared" si="1"/>
        <v>0</v>
      </c>
      <c r="Z47" s="20"/>
      <c r="AA47" s="2">
        <f t="shared" si="2"/>
        <v>0</v>
      </c>
      <c r="AB47" s="2">
        <f t="shared" si="3"/>
        <v>9</v>
      </c>
      <c r="AC47" s="20">
        <f t="shared" si="7"/>
        <v>1</v>
      </c>
    </row>
    <row r="48" spans="1:29" x14ac:dyDescent="0.35">
      <c r="A48" s="12">
        <v>23</v>
      </c>
      <c r="B48" s="25" t="str">
        <f>IFERROR(VLOOKUP($A48,'Grade 5'!$H$2:$N$501,3,0),"-")</f>
        <v>P23-0000-023</v>
      </c>
      <c r="C48" s="25" t="str">
        <f>IFERROR(VLOOKUP($A48,'Grade 5'!$H$2:$N$501,4,0),"-")</f>
        <v/>
      </c>
      <c r="D48" s="25" t="str">
        <f>IFERROR(VLOOKUP($A48,'Grade 5'!$H$2:$N$501,5,0),"-")</f>
        <v/>
      </c>
      <c r="E48" s="25">
        <f>IFERROR(VLOOKUP($A48,'Grade 5'!$H$2:$N$501,6,0),"-")</f>
        <v>0</v>
      </c>
      <c r="F48" s="33">
        <f>IFERROR(VLOOKUP($A48,'Grade 5'!$H$2:$N$501,7,0),"-")</f>
        <v>0</v>
      </c>
      <c r="G48" s="6"/>
      <c r="H48" s="13">
        <f t="shared" si="4"/>
        <v>2</v>
      </c>
      <c r="I48" s="17"/>
      <c r="J48" s="14" t="str">
        <f t="shared" si="5"/>
        <v/>
      </c>
      <c r="K48" s="13" t="s">
        <v>313</v>
      </c>
      <c r="L48" s="26"/>
      <c r="M48" s="26"/>
      <c r="N48" s="26"/>
      <c r="O48" s="26"/>
      <c r="P48" s="26"/>
      <c r="Q48" s="26"/>
      <c r="R48" s="26"/>
      <c r="S48" s="26"/>
      <c r="T48" s="26"/>
      <c r="U48" s="26">
        <f t="shared" si="6"/>
        <v>0</v>
      </c>
      <c r="V48" s="26"/>
      <c r="W48" s="26"/>
      <c r="X48" s="6"/>
      <c r="Y48" s="20">
        <f t="shared" si="1"/>
        <v>0</v>
      </c>
      <c r="Z48" s="20"/>
      <c r="AA48" s="2">
        <f t="shared" si="2"/>
        <v>0</v>
      </c>
      <c r="AB48" s="2">
        <f t="shared" si="3"/>
        <v>9</v>
      </c>
      <c r="AC48" s="20">
        <f t="shared" si="7"/>
        <v>1</v>
      </c>
    </row>
    <row r="49" spans="1:29" x14ac:dyDescent="0.35">
      <c r="A49" s="12">
        <v>24</v>
      </c>
      <c r="B49" s="25" t="str">
        <f>IFERROR(VLOOKUP($A49,'Grade 5'!$H$2:$N$501,3,0),"-")</f>
        <v>P23-0000-024</v>
      </c>
      <c r="C49" s="25" t="str">
        <f>IFERROR(VLOOKUP($A49,'Grade 5'!$H$2:$N$501,4,0),"-")</f>
        <v/>
      </c>
      <c r="D49" s="25" t="str">
        <f>IFERROR(VLOOKUP($A49,'Grade 5'!$H$2:$N$501,5,0),"-")</f>
        <v/>
      </c>
      <c r="E49" s="25">
        <f>IFERROR(VLOOKUP($A49,'Grade 5'!$H$2:$N$501,6,0),"-")</f>
        <v>0</v>
      </c>
      <c r="F49" s="33">
        <f>IFERROR(VLOOKUP($A49,'Grade 5'!$H$2:$N$501,7,0),"-")</f>
        <v>0</v>
      </c>
      <c r="G49" s="6"/>
      <c r="H49" s="13">
        <f t="shared" si="4"/>
        <v>1</v>
      </c>
      <c r="I49" s="17"/>
      <c r="J49" s="14" t="str">
        <f t="shared" si="5"/>
        <v/>
      </c>
      <c r="K49" s="13" t="s">
        <v>313</v>
      </c>
      <c r="L49" s="26"/>
      <c r="M49" s="26"/>
      <c r="N49" s="26"/>
      <c r="O49" s="26"/>
      <c r="P49" s="26"/>
      <c r="Q49" s="26"/>
      <c r="R49" s="26"/>
      <c r="S49" s="26"/>
      <c r="T49" s="26"/>
      <c r="U49" s="26">
        <f t="shared" si="6"/>
        <v>0</v>
      </c>
      <c r="V49" s="26"/>
      <c r="W49" s="26"/>
      <c r="X49" s="6"/>
      <c r="Y49" s="20">
        <f t="shared" si="1"/>
        <v>0</v>
      </c>
      <c r="Z49" s="20"/>
      <c r="AA49" s="2">
        <f t="shared" si="2"/>
        <v>0</v>
      </c>
      <c r="AB49" s="2">
        <f t="shared" si="3"/>
        <v>9</v>
      </c>
      <c r="AC49" s="20">
        <f t="shared" si="7"/>
        <v>1</v>
      </c>
    </row>
    <row r="50" spans="1:29" x14ac:dyDescent="0.35">
      <c r="A50" s="13">
        <v>24</v>
      </c>
      <c r="B50" s="25" t="str">
        <f>IFERROR(VLOOKUP($A50,'Grade 5'!$H$2:$N$501,3,0),"-")</f>
        <v>P23-0000-024</v>
      </c>
      <c r="C50" s="25" t="str">
        <f>IFERROR(VLOOKUP($A50,'Grade 5'!$H$2:$N$501,4,0),"-")</f>
        <v/>
      </c>
      <c r="D50" s="25" t="str">
        <f>IFERROR(VLOOKUP($A50,'Grade 5'!$H$2:$N$501,5,0),"-")</f>
        <v/>
      </c>
      <c r="E50" s="25">
        <f>IFERROR(VLOOKUP($A50,'Grade 5'!$H$2:$N$501,6,0),"-")</f>
        <v>0</v>
      </c>
      <c r="F50" s="33">
        <f>IFERROR(VLOOKUP($A50,'Grade 5'!$H$2:$N$501,7,0),"-")</f>
        <v>0</v>
      </c>
      <c r="G50" s="6"/>
      <c r="H50" s="13">
        <f t="shared" si="4"/>
        <v>2</v>
      </c>
      <c r="I50" s="17"/>
      <c r="J50" s="14" t="str">
        <f t="shared" si="5"/>
        <v/>
      </c>
      <c r="K50" s="13" t="s">
        <v>313</v>
      </c>
      <c r="L50" s="26"/>
      <c r="M50" s="26"/>
      <c r="N50" s="26"/>
      <c r="O50" s="26"/>
      <c r="P50" s="26"/>
      <c r="Q50" s="26"/>
      <c r="R50" s="26"/>
      <c r="S50" s="26"/>
      <c r="T50" s="26"/>
      <c r="U50" s="26">
        <f t="shared" si="6"/>
        <v>0</v>
      </c>
      <c r="V50" s="26"/>
      <c r="W50" s="26"/>
      <c r="X50" s="6"/>
      <c r="Y50" s="20">
        <f t="shared" si="1"/>
        <v>0</v>
      </c>
      <c r="Z50" s="20"/>
      <c r="AA50" s="2">
        <f t="shared" si="2"/>
        <v>0</v>
      </c>
      <c r="AB50" s="2">
        <f t="shared" si="3"/>
        <v>9</v>
      </c>
      <c r="AC50" s="20">
        <f t="shared" si="7"/>
        <v>1</v>
      </c>
    </row>
    <row r="51" spans="1:29" x14ac:dyDescent="0.35">
      <c r="A51" s="13">
        <v>25</v>
      </c>
      <c r="B51" s="25" t="str">
        <f>IFERROR(VLOOKUP($A51,'Grade 5'!$H$2:$N$501,3,0),"-")</f>
        <v>P23-0000-025</v>
      </c>
      <c r="C51" s="25" t="str">
        <f>IFERROR(VLOOKUP($A51,'Grade 5'!$H$2:$N$501,4,0),"-")</f>
        <v/>
      </c>
      <c r="D51" s="25" t="str">
        <f>IFERROR(VLOOKUP($A51,'Grade 5'!$H$2:$N$501,5,0),"-")</f>
        <v/>
      </c>
      <c r="E51" s="25">
        <f>IFERROR(VLOOKUP($A51,'Grade 5'!$H$2:$N$501,6,0),"-")</f>
        <v>0</v>
      </c>
      <c r="F51" s="33">
        <f>IFERROR(VLOOKUP($A51,'Grade 5'!$H$2:$N$501,7,0),"-")</f>
        <v>0</v>
      </c>
      <c r="G51" s="6"/>
      <c r="H51" s="13">
        <f t="shared" si="4"/>
        <v>1</v>
      </c>
      <c r="I51" s="17"/>
      <c r="J51" s="14" t="str">
        <f t="shared" si="5"/>
        <v/>
      </c>
      <c r="K51" s="13" t="s">
        <v>313</v>
      </c>
      <c r="L51" s="26"/>
      <c r="M51" s="26"/>
      <c r="N51" s="26"/>
      <c r="O51" s="26"/>
      <c r="P51" s="26"/>
      <c r="Q51" s="26"/>
      <c r="R51" s="26"/>
      <c r="S51" s="26"/>
      <c r="T51" s="26"/>
      <c r="U51" s="26">
        <f t="shared" si="6"/>
        <v>0</v>
      </c>
      <c r="V51" s="26"/>
      <c r="W51" s="26"/>
      <c r="X51" s="6"/>
      <c r="Y51" s="20">
        <f t="shared" si="1"/>
        <v>0</v>
      </c>
      <c r="Z51" s="20"/>
      <c r="AA51" s="2">
        <f t="shared" si="2"/>
        <v>0</v>
      </c>
      <c r="AB51" s="2">
        <f t="shared" si="3"/>
        <v>9</v>
      </c>
      <c r="AC51" s="20">
        <f t="shared" si="7"/>
        <v>1</v>
      </c>
    </row>
    <row r="52" spans="1:29" x14ac:dyDescent="0.35">
      <c r="A52" s="13">
        <v>25</v>
      </c>
      <c r="B52" s="25" t="str">
        <f>IFERROR(VLOOKUP($A52,'Grade 5'!$H$2:$N$501,3,0),"-")</f>
        <v>P23-0000-025</v>
      </c>
      <c r="C52" s="25" t="str">
        <f>IFERROR(VLOOKUP($A52,'Grade 5'!$H$2:$N$501,4,0),"-")</f>
        <v/>
      </c>
      <c r="D52" s="25" t="str">
        <f>IFERROR(VLOOKUP($A52,'Grade 5'!$H$2:$N$501,5,0),"-")</f>
        <v/>
      </c>
      <c r="E52" s="25">
        <f>IFERROR(VLOOKUP($A52,'Grade 5'!$H$2:$N$501,6,0),"-")</f>
        <v>0</v>
      </c>
      <c r="F52" s="33">
        <f>IFERROR(VLOOKUP($A52,'Grade 5'!$H$2:$N$501,7,0),"-")</f>
        <v>0</v>
      </c>
      <c r="G52" s="6"/>
      <c r="H52" s="13">
        <f t="shared" si="4"/>
        <v>2</v>
      </c>
      <c r="I52" s="17"/>
      <c r="J52" s="14" t="str">
        <f t="shared" si="5"/>
        <v/>
      </c>
      <c r="K52" s="13" t="s">
        <v>313</v>
      </c>
      <c r="L52" s="26"/>
      <c r="M52" s="26"/>
      <c r="N52" s="26"/>
      <c r="O52" s="26"/>
      <c r="P52" s="26"/>
      <c r="Q52" s="26"/>
      <c r="R52" s="26"/>
      <c r="S52" s="26"/>
      <c r="T52" s="26"/>
      <c r="U52" s="26">
        <f t="shared" si="6"/>
        <v>0</v>
      </c>
      <c r="V52" s="26"/>
      <c r="W52" s="26"/>
      <c r="X52" s="6"/>
      <c r="Y52" s="20">
        <f t="shared" si="1"/>
        <v>0</v>
      </c>
      <c r="Z52" s="20"/>
      <c r="AA52" s="2">
        <f t="shared" si="2"/>
        <v>0</v>
      </c>
      <c r="AB52" s="2">
        <f t="shared" si="3"/>
        <v>9</v>
      </c>
      <c r="AC52" s="20">
        <f t="shared" si="7"/>
        <v>1</v>
      </c>
    </row>
    <row r="53" spans="1:29" x14ac:dyDescent="0.35">
      <c r="A53" s="13">
        <v>26</v>
      </c>
      <c r="B53" s="25" t="str">
        <f>IFERROR(VLOOKUP($A53,'Grade 5'!$H$2:$N$501,3,0),"-")</f>
        <v>P23-0000-026</v>
      </c>
      <c r="C53" s="25" t="str">
        <f>IFERROR(VLOOKUP($A53,'Grade 5'!$H$2:$N$501,4,0),"-")</f>
        <v/>
      </c>
      <c r="D53" s="25" t="str">
        <f>IFERROR(VLOOKUP($A53,'Grade 5'!$H$2:$N$501,5,0),"-")</f>
        <v/>
      </c>
      <c r="E53" s="25">
        <f>IFERROR(VLOOKUP($A53,'Grade 5'!$H$2:$N$501,6,0),"-")</f>
        <v>0</v>
      </c>
      <c r="F53" s="33">
        <f>IFERROR(VLOOKUP($A53,'Grade 5'!$H$2:$N$501,7,0),"-")</f>
        <v>0</v>
      </c>
      <c r="G53" s="6"/>
      <c r="H53" s="13">
        <f t="shared" si="4"/>
        <v>1</v>
      </c>
      <c r="I53" s="17"/>
      <c r="J53" s="14" t="str">
        <f t="shared" si="5"/>
        <v/>
      </c>
      <c r="K53" s="13" t="s">
        <v>313</v>
      </c>
      <c r="L53" s="26"/>
      <c r="M53" s="26"/>
      <c r="N53" s="26"/>
      <c r="O53" s="26"/>
      <c r="P53" s="26"/>
      <c r="Q53" s="26"/>
      <c r="R53" s="26"/>
      <c r="S53" s="26"/>
      <c r="T53" s="26"/>
      <c r="U53" s="26">
        <f t="shared" si="6"/>
        <v>0</v>
      </c>
      <c r="V53" s="26"/>
      <c r="W53" s="26"/>
      <c r="X53" s="6"/>
      <c r="Y53" s="20">
        <f t="shared" si="1"/>
        <v>0</v>
      </c>
      <c r="Z53" s="20"/>
      <c r="AA53" s="2">
        <f t="shared" si="2"/>
        <v>0</v>
      </c>
      <c r="AB53" s="2">
        <f t="shared" si="3"/>
        <v>9</v>
      </c>
      <c r="AC53" s="20">
        <f t="shared" si="7"/>
        <v>1</v>
      </c>
    </row>
    <row r="54" spans="1:29" x14ac:dyDescent="0.35">
      <c r="A54" s="13">
        <v>26</v>
      </c>
      <c r="B54" s="25" t="str">
        <f>IFERROR(VLOOKUP($A54,'Grade 5'!$H$2:$N$501,3,0),"-")</f>
        <v>P23-0000-026</v>
      </c>
      <c r="C54" s="25" t="str">
        <f>IFERROR(VLOOKUP($A54,'Grade 5'!$H$2:$N$501,4,0),"-")</f>
        <v/>
      </c>
      <c r="D54" s="25" t="str">
        <f>IFERROR(VLOOKUP($A54,'Grade 5'!$H$2:$N$501,5,0),"-")</f>
        <v/>
      </c>
      <c r="E54" s="25">
        <f>IFERROR(VLOOKUP($A54,'Grade 5'!$H$2:$N$501,6,0),"-")</f>
        <v>0</v>
      </c>
      <c r="F54" s="33">
        <f>IFERROR(VLOOKUP($A54,'Grade 5'!$H$2:$N$501,7,0),"-")</f>
        <v>0</v>
      </c>
      <c r="G54" s="6"/>
      <c r="H54" s="13">
        <f t="shared" si="4"/>
        <v>2</v>
      </c>
      <c r="I54" s="17"/>
      <c r="J54" s="14" t="str">
        <f t="shared" si="5"/>
        <v/>
      </c>
      <c r="K54" s="13" t="s">
        <v>313</v>
      </c>
      <c r="L54" s="26"/>
      <c r="M54" s="26"/>
      <c r="N54" s="26"/>
      <c r="O54" s="26"/>
      <c r="P54" s="26"/>
      <c r="Q54" s="26"/>
      <c r="R54" s="26"/>
      <c r="S54" s="26"/>
      <c r="T54" s="26"/>
      <c r="U54" s="26">
        <f t="shared" si="6"/>
        <v>0</v>
      </c>
      <c r="V54" s="26"/>
      <c r="W54" s="26"/>
      <c r="X54" s="6"/>
      <c r="Y54" s="20">
        <f t="shared" si="1"/>
        <v>0</v>
      </c>
      <c r="Z54" s="20"/>
      <c r="AA54" s="2">
        <f t="shared" si="2"/>
        <v>0</v>
      </c>
      <c r="AB54" s="2">
        <f t="shared" si="3"/>
        <v>9</v>
      </c>
      <c r="AC54" s="20">
        <f t="shared" si="7"/>
        <v>1</v>
      </c>
    </row>
    <row r="55" spans="1:29" x14ac:dyDescent="0.35">
      <c r="A55" s="13">
        <v>27</v>
      </c>
      <c r="B55" s="25" t="str">
        <f>IFERROR(VLOOKUP($A55,'Grade 5'!$H$2:$N$501,3,0),"-")</f>
        <v>P23-0000-027</v>
      </c>
      <c r="C55" s="25" t="str">
        <f>IFERROR(VLOOKUP($A55,'Grade 5'!$H$2:$N$501,4,0),"-")</f>
        <v/>
      </c>
      <c r="D55" s="25" t="str">
        <f>IFERROR(VLOOKUP($A55,'Grade 5'!$H$2:$N$501,5,0),"-")</f>
        <v/>
      </c>
      <c r="E55" s="25">
        <f>IFERROR(VLOOKUP($A55,'Grade 5'!$H$2:$N$501,6,0),"-")</f>
        <v>0</v>
      </c>
      <c r="F55" s="33">
        <f>IFERROR(VLOOKUP($A55,'Grade 5'!$H$2:$N$501,7,0),"-")</f>
        <v>0</v>
      </c>
      <c r="G55" s="6"/>
      <c r="H55" s="13">
        <f t="shared" si="4"/>
        <v>1</v>
      </c>
      <c r="I55" s="17"/>
      <c r="J55" s="14" t="str">
        <f t="shared" si="5"/>
        <v/>
      </c>
      <c r="K55" s="13" t="s">
        <v>313</v>
      </c>
      <c r="L55" s="26"/>
      <c r="M55" s="26"/>
      <c r="N55" s="26"/>
      <c r="O55" s="26"/>
      <c r="P55" s="26"/>
      <c r="Q55" s="26"/>
      <c r="R55" s="26"/>
      <c r="S55" s="26"/>
      <c r="T55" s="26"/>
      <c r="U55" s="26">
        <f t="shared" si="6"/>
        <v>0</v>
      </c>
      <c r="V55" s="26"/>
      <c r="W55" s="26"/>
      <c r="X55" s="6"/>
      <c r="Y55" s="20">
        <f t="shared" si="1"/>
        <v>0</v>
      </c>
      <c r="Z55" s="20"/>
      <c r="AA55" s="2">
        <f t="shared" si="2"/>
        <v>0</v>
      </c>
      <c r="AB55" s="2">
        <f t="shared" si="3"/>
        <v>9</v>
      </c>
      <c r="AC55" s="20">
        <f t="shared" si="7"/>
        <v>1</v>
      </c>
    </row>
    <row r="56" spans="1:29" x14ac:dyDescent="0.35">
      <c r="A56" s="13">
        <v>27</v>
      </c>
      <c r="B56" s="25" t="str">
        <f>IFERROR(VLOOKUP($A56,'Grade 5'!$H$2:$N$501,3,0),"-")</f>
        <v>P23-0000-027</v>
      </c>
      <c r="C56" s="25" t="str">
        <f>IFERROR(VLOOKUP($A56,'Grade 5'!$H$2:$N$501,4,0),"-")</f>
        <v/>
      </c>
      <c r="D56" s="25" t="str">
        <f>IFERROR(VLOOKUP($A56,'Grade 5'!$H$2:$N$501,5,0),"-")</f>
        <v/>
      </c>
      <c r="E56" s="25">
        <f>IFERROR(VLOOKUP($A56,'Grade 5'!$H$2:$N$501,6,0),"-")</f>
        <v>0</v>
      </c>
      <c r="F56" s="33">
        <f>IFERROR(VLOOKUP($A56,'Grade 5'!$H$2:$N$501,7,0),"-")</f>
        <v>0</v>
      </c>
      <c r="G56" s="6"/>
      <c r="H56" s="13">
        <f t="shared" si="4"/>
        <v>2</v>
      </c>
      <c r="I56" s="17"/>
      <c r="J56" s="14" t="str">
        <f t="shared" si="5"/>
        <v/>
      </c>
      <c r="K56" s="13" t="s">
        <v>313</v>
      </c>
      <c r="L56" s="26"/>
      <c r="M56" s="26"/>
      <c r="N56" s="26"/>
      <c r="O56" s="26"/>
      <c r="P56" s="26"/>
      <c r="Q56" s="26"/>
      <c r="R56" s="26"/>
      <c r="S56" s="26"/>
      <c r="T56" s="26"/>
      <c r="U56" s="26">
        <f t="shared" si="6"/>
        <v>0</v>
      </c>
      <c r="V56" s="26"/>
      <c r="W56" s="26"/>
      <c r="X56" s="6"/>
      <c r="Y56" s="20">
        <f t="shared" si="1"/>
        <v>0</v>
      </c>
      <c r="Z56" s="20"/>
      <c r="AA56" s="2">
        <f t="shared" si="2"/>
        <v>0</v>
      </c>
      <c r="AB56" s="2">
        <f t="shared" si="3"/>
        <v>9</v>
      </c>
      <c r="AC56" s="20">
        <f t="shared" si="7"/>
        <v>1</v>
      </c>
    </row>
    <row r="57" spans="1:29" x14ac:dyDescent="0.35">
      <c r="A57" s="13">
        <v>28</v>
      </c>
      <c r="B57" s="25" t="str">
        <f>IFERROR(VLOOKUP($A57,'Grade 5'!$H$2:$N$501,3,0),"-")</f>
        <v>P23-0000-028</v>
      </c>
      <c r="C57" s="25" t="str">
        <f>IFERROR(VLOOKUP($A57,'Grade 5'!$H$2:$N$501,4,0),"-")</f>
        <v/>
      </c>
      <c r="D57" s="25" t="str">
        <f>IFERROR(VLOOKUP($A57,'Grade 5'!$H$2:$N$501,5,0),"-")</f>
        <v/>
      </c>
      <c r="E57" s="25">
        <f>IFERROR(VLOOKUP($A57,'Grade 5'!$H$2:$N$501,6,0),"-")</f>
        <v>0</v>
      </c>
      <c r="F57" s="33">
        <f>IFERROR(VLOOKUP($A57,'Grade 5'!$H$2:$N$501,7,0),"-")</f>
        <v>0</v>
      </c>
      <c r="G57" s="6"/>
      <c r="H57" s="13">
        <f t="shared" si="4"/>
        <v>1</v>
      </c>
      <c r="I57" s="17"/>
      <c r="J57" s="14" t="str">
        <f t="shared" si="5"/>
        <v/>
      </c>
      <c r="K57" s="13" t="s">
        <v>313</v>
      </c>
      <c r="L57" s="26"/>
      <c r="M57" s="26"/>
      <c r="N57" s="26"/>
      <c r="O57" s="26"/>
      <c r="P57" s="26"/>
      <c r="Q57" s="26"/>
      <c r="R57" s="26"/>
      <c r="S57" s="26"/>
      <c r="T57" s="26"/>
      <c r="U57" s="26">
        <f t="shared" si="6"/>
        <v>0</v>
      </c>
      <c r="V57" s="26"/>
      <c r="W57" s="26"/>
      <c r="X57" s="6"/>
      <c r="Y57" s="20">
        <f t="shared" si="1"/>
        <v>0</v>
      </c>
      <c r="Z57" s="20"/>
      <c r="AA57" s="2">
        <f t="shared" si="2"/>
        <v>0</v>
      </c>
      <c r="AB57" s="2">
        <f t="shared" si="3"/>
        <v>9</v>
      </c>
      <c r="AC57" s="20">
        <f t="shared" si="7"/>
        <v>1</v>
      </c>
    </row>
    <row r="58" spans="1:29" x14ac:dyDescent="0.35">
      <c r="A58" s="13">
        <v>28</v>
      </c>
      <c r="B58" s="25" t="str">
        <f>IFERROR(VLOOKUP($A58,'Grade 5'!$H$2:$N$501,3,0),"-")</f>
        <v>P23-0000-028</v>
      </c>
      <c r="C58" s="25" t="str">
        <f>IFERROR(VLOOKUP($A58,'Grade 5'!$H$2:$N$501,4,0),"-")</f>
        <v/>
      </c>
      <c r="D58" s="25" t="str">
        <f>IFERROR(VLOOKUP($A58,'Grade 5'!$H$2:$N$501,5,0),"-")</f>
        <v/>
      </c>
      <c r="E58" s="25">
        <f>IFERROR(VLOOKUP($A58,'Grade 5'!$H$2:$N$501,6,0),"-")</f>
        <v>0</v>
      </c>
      <c r="F58" s="33">
        <f>IFERROR(VLOOKUP($A58,'Grade 5'!$H$2:$N$501,7,0),"-")</f>
        <v>0</v>
      </c>
      <c r="G58" s="6"/>
      <c r="H58" s="13">
        <f t="shared" si="4"/>
        <v>2</v>
      </c>
      <c r="I58" s="17"/>
      <c r="J58" s="14" t="str">
        <f t="shared" si="5"/>
        <v/>
      </c>
      <c r="K58" s="13" t="s">
        <v>313</v>
      </c>
      <c r="L58" s="26"/>
      <c r="M58" s="26"/>
      <c r="N58" s="26"/>
      <c r="O58" s="26"/>
      <c r="P58" s="26"/>
      <c r="Q58" s="26"/>
      <c r="R58" s="26"/>
      <c r="S58" s="26"/>
      <c r="T58" s="26"/>
      <c r="U58" s="26">
        <f t="shared" si="6"/>
        <v>0</v>
      </c>
      <c r="V58" s="26"/>
      <c r="W58" s="26"/>
      <c r="X58" s="6"/>
      <c r="Y58" s="20">
        <f t="shared" si="1"/>
        <v>0</v>
      </c>
      <c r="Z58" s="20"/>
      <c r="AA58" s="2">
        <f t="shared" si="2"/>
        <v>0</v>
      </c>
      <c r="AB58" s="2">
        <f t="shared" si="3"/>
        <v>9</v>
      </c>
      <c r="AC58" s="20">
        <f t="shared" si="7"/>
        <v>1</v>
      </c>
    </row>
    <row r="59" spans="1:29" x14ac:dyDescent="0.35">
      <c r="A59" s="13">
        <v>29</v>
      </c>
      <c r="B59" s="25" t="str">
        <f>IFERROR(VLOOKUP($A59,'Grade 5'!$H$2:$N$501,3,0),"-")</f>
        <v>P23-0000-029</v>
      </c>
      <c r="C59" s="25" t="str">
        <f>IFERROR(VLOOKUP($A59,'Grade 5'!$H$2:$N$501,4,0),"-")</f>
        <v/>
      </c>
      <c r="D59" s="25" t="str">
        <f>IFERROR(VLOOKUP($A59,'Grade 5'!$H$2:$N$501,5,0),"-")</f>
        <v/>
      </c>
      <c r="E59" s="25">
        <f>IFERROR(VLOOKUP($A59,'Grade 5'!$H$2:$N$501,6,0),"-")</f>
        <v>0</v>
      </c>
      <c r="F59" s="33">
        <f>IFERROR(VLOOKUP($A59,'Grade 5'!$H$2:$N$501,7,0),"-")</f>
        <v>0</v>
      </c>
      <c r="G59" s="6"/>
      <c r="H59" s="13">
        <f t="shared" si="4"/>
        <v>1</v>
      </c>
      <c r="I59" s="17"/>
      <c r="J59" s="14" t="str">
        <f t="shared" si="5"/>
        <v/>
      </c>
      <c r="K59" s="13" t="s">
        <v>313</v>
      </c>
      <c r="L59" s="26"/>
      <c r="M59" s="26"/>
      <c r="N59" s="26"/>
      <c r="O59" s="26"/>
      <c r="P59" s="26"/>
      <c r="Q59" s="26"/>
      <c r="R59" s="26"/>
      <c r="S59" s="26"/>
      <c r="T59" s="26"/>
      <c r="U59" s="26">
        <f t="shared" si="6"/>
        <v>0</v>
      </c>
      <c r="V59" s="26"/>
      <c r="W59" s="26"/>
      <c r="X59" s="6"/>
      <c r="Y59" s="20">
        <f t="shared" si="1"/>
        <v>0</v>
      </c>
      <c r="Z59" s="20"/>
      <c r="AA59" s="2">
        <f t="shared" si="2"/>
        <v>0</v>
      </c>
      <c r="AB59" s="2">
        <f t="shared" si="3"/>
        <v>9</v>
      </c>
      <c r="AC59" s="20">
        <f t="shared" si="7"/>
        <v>1</v>
      </c>
    </row>
    <row r="60" spans="1:29" x14ac:dyDescent="0.35">
      <c r="A60" s="13">
        <v>29</v>
      </c>
      <c r="B60" s="25" t="str">
        <f>IFERROR(VLOOKUP($A60,'Grade 5'!$H$2:$N$501,3,0),"-")</f>
        <v>P23-0000-029</v>
      </c>
      <c r="C60" s="25" t="str">
        <f>IFERROR(VLOOKUP($A60,'Grade 5'!$H$2:$N$501,4,0),"-")</f>
        <v/>
      </c>
      <c r="D60" s="25" t="str">
        <f>IFERROR(VLOOKUP($A60,'Grade 5'!$H$2:$N$501,5,0),"-")</f>
        <v/>
      </c>
      <c r="E60" s="25">
        <f>IFERROR(VLOOKUP($A60,'Grade 5'!$H$2:$N$501,6,0),"-")</f>
        <v>0</v>
      </c>
      <c r="F60" s="33">
        <f>IFERROR(VLOOKUP($A60,'Grade 5'!$H$2:$N$501,7,0),"-")</f>
        <v>0</v>
      </c>
      <c r="G60" s="6"/>
      <c r="H60" s="13">
        <f t="shared" si="4"/>
        <v>2</v>
      </c>
      <c r="I60" s="17"/>
      <c r="J60" s="14" t="str">
        <f t="shared" si="5"/>
        <v/>
      </c>
      <c r="K60" s="13" t="s">
        <v>313</v>
      </c>
      <c r="L60" s="26"/>
      <c r="M60" s="26"/>
      <c r="N60" s="26"/>
      <c r="O60" s="26"/>
      <c r="P60" s="26"/>
      <c r="Q60" s="26"/>
      <c r="R60" s="26"/>
      <c r="S60" s="26"/>
      <c r="T60" s="26"/>
      <c r="U60" s="26">
        <f t="shared" si="6"/>
        <v>0</v>
      </c>
      <c r="V60" s="26"/>
      <c r="W60" s="26"/>
      <c r="X60" s="6"/>
      <c r="Y60" s="20">
        <f t="shared" si="1"/>
        <v>0</v>
      </c>
      <c r="Z60" s="20"/>
      <c r="AA60" s="2">
        <f t="shared" si="2"/>
        <v>0</v>
      </c>
      <c r="AB60" s="2">
        <f t="shared" si="3"/>
        <v>9</v>
      </c>
      <c r="AC60" s="20">
        <f t="shared" si="7"/>
        <v>1</v>
      </c>
    </row>
    <row r="61" spans="1:29" x14ac:dyDescent="0.35">
      <c r="A61" s="13">
        <v>30</v>
      </c>
      <c r="B61" s="25" t="str">
        <f>IFERROR(VLOOKUP($A61,'Grade 5'!$H$2:$N$501,3,0),"-")</f>
        <v>P23-0000-030</v>
      </c>
      <c r="C61" s="25" t="str">
        <f>IFERROR(VLOOKUP($A61,'Grade 5'!$H$2:$N$501,4,0),"-")</f>
        <v/>
      </c>
      <c r="D61" s="25" t="str">
        <f>IFERROR(VLOOKUP($A61,'Grade 5'!$H$2:$N$501,5,0),"-")</f>
        <v/>
      </c>
      <c r="E61" s="25">
        <f>IFERROR(VLOOKUP($A61,'Grade 5'!$H$2:$N$501,6,0),"-")</f>
        <v>0</v>
      </c>
      <c r="F61" s="33">
        <f>IFERROR(VLOOKUP($A61,'Grade 5'!$H$2:$N$501,7,0),"-")</f>
        <v>0</v>
      </c>
      <c r="G61" s="6"/>
      <c r="H61" s="13">
        <f t="shared" si="4"/>
        <v>1</v>
      </c>
      <c r="I61" s="17"/>
      <c r="J61" s="14" t="str">
        <f t="shared" si="5"/>
        <v/>
      </c>
      <c r="K61" s="13" t="s">
        <v>313</v>
      </c>
      <c r="L61" s="26"/>
      <c r="M61" s="26"/>
      <c r="N61" s="26"/>
      <c r="O61" s="26"/>
      <c r="P61" s="26"/>
      <c r="Q61" s="26"/>
      <c r="R61" s="26"/>
      <c r="S61" s="26"/>
      <c r="T61" s="26"/>
      <c r="U61" s="26">
        <f t="shared" si="6"/>
        <v>0</v>
      </c>
      <c r="V61" s="26"/>
      <c r="W61" s="26"/>
      <c r="X61" s="6"/>
      <c r="Y61" s="20">
        <f t="shared" si="1"/>
        <v>0</v>
      </c>
      <c r="Z61" s="20"/>
      <c r="AA61" s="2">
        <f t="shared" si="2"/>
        <v>0</v>
      </c>
      <c r="AB61" s="2">
        <f t="shared" si="3"/>
        <v>9</v>
      </c>
      <c r="AC61" s="20">
        <f t="shared" si="7"/>
        <v>1</v>
      </c>
    </row>
    <row r="62" spans="1:29" x14ac:dyDescent="0.35">
      <c r="A62" s="13">
        <v>30</v>
      </c>
      <c r="B62" s="25" t="str">
        <f>IFERROR(VLOOKUP($A62,'Grade 5'!$H$2:$N$501,3,0),"-")</f>
        <v>P23-0000-030</v>
      </c>
      <c r="C62" s="25" t="str">
        <f>IFERROR(VLOOKUP($A62,'Grade 5'!$H$2:$N$501,4,0),"-")</f>
        <v/>
      </c>
      <c r="D62" s="25" t="str">
        <f>IFERROR(VLOOKUP($A62,'Grade 5'!$H$2:$N$501,5,0),"-")</f>
        <v/>
      </c>
      <c r="E62" s="25">
        <f>IFERROR(VLOOKUP($A62,'Grade 5'!$H$2:$N$501,6,0),"-")</f>
        <v>0</v>
      </c>
      <c r="F62" s="33">
        <f>IFERROR(VLOOKUP($A62,'Grade 5'!$H$2:$N$501,7,0),"-")</f>
        <v>0</v>
      </c>
      <c r="G62" s="6"/>
      <c r="H62" s="13">
        <f t="shared" si="4"/>
        <v>2</v>
      </c>
      <c r="I62" s="17"/>
      <c r="J62" s="14" t="str">
        <f t="shared" si="5"/>
        <v/>
      </c>
      <c r="K62" s="13" t="s">
        <v>313</v>
      </c>
      <c r="L62" s="26"/>
      <c r="M62" s="26"/>
      <c r="N62" s="26"/>
      <c r="O62" s="26"/>
      <c r="P62" s="26"/>
      <c r="Q62" s="26"/>
      <c r="R62" s="26"/>
      <c r="S62" s="26"/>
      <c r="T62" s="26"/>
      <c r="U62" s="26">
        <f t="shared" si="6"/>
        <v>0</v>
      </c>
      <c r="V62" s="26"/>
      <c r="W62" s="26"/>
      <c r="X62" s="6"/>
      <c r="Y62" s="20">
        <f t="shared" si="1"/>
        <v>0</v>
      </c>
      <c r="Z62" s="20"/>
      <c r="AA62" s="2">
        <f t="shared" si="2"/>
        <v>0</v>
      </c>
      <c r="AB62" s="2">
        <f t="shared" si="3"/>
        <v>9</v>
      </c>
      <c r="AC62" s="20">
        <f t="shared" si="7"/>
        <v>1</v>
      </c>
    </row>
    <row r="63" spans="1:29" x14ac:dyDescent="0.35">
      <c r="A63" s="13">
        <v>31</v>
      </c>
      <c r="B63" s="25" t="str">
        <f>IFERROR(VLOOKUP($A63,'Grade 5'!$H$2:$N$501,3,0),"-")</f>
        <v>P23-0000-031</v>
      </c>
      <c r="C63" s="25" t="str">
        <f>IFERROR(VLOOKUP($A63,'Grade 5'!$H$2:$N$501,4,0),"-")</f>
        <v/>
      </c>
      <c r="D63" s="25" t="str">
        <f>IFERROR(VLOOKUP($A63,'Grade 5'!$H$2:$N$501,5,0),"-")</f>
        <v/>
      </c>
      <c r="E63" s="25">
        <f>IFERROR(VLOOKUP($A63,'Grade 5'!$H$2:$N$501,6,0),"-")</f>
        <v>0</v>
      </c>
      <c r="F63" s="33">
        <f>IFERROR(VLOOKUP($A63,'Grade 5'!$H$2:$N$501,7,0),"-")</f>
        <v>0</v>
      </c>
      <c r="G63" s="6"/>
      <c r="H63" s="13">
        <f t="shared" si="4"/>
        <v>1</v>
      </c>
      <c r="I63" s="17"/>
      <c r="J63" s="14" t="str">
        <f t="shared" si="5"/>
        <v/>
      </c>
      <c r="K63" s="13" t="s">
        <v>313</v>
      </c>
      <c r="L63" s="26"/>
      <c r="M63" s="26"/>
      <c r="N63" s="26"/>
      <c r="O63" s="26"/>
      <c r="P63" s="26"/>
      <c r="Q63" s="26"/>
      <c r="R63" s="26"/>
      <c r="S63" s="26"/>
      <c r="T63" s="26"/>
      <c r="U63" s="26">
        <f t="shared" si="6"/>
        <v>0</v>
      </c>
      <c r="V63" s="26"/>
      <c r="W63" s="26"/>
      <c r="X63" s="6"/>
      <c r="Y63" s="20">
        <f t="shared" si="1"/>
        <v>0</v>
      </c>
      <c r="Z63" s="20"/>
      <c r="AA63" s="2">
        <f t="shared" si="2"/>
        <v>0</v>
      </c>
      <c r="AB63" s="2">
        <f t="shared" si="3"/>
        <v>9</v>
      </c>
      <c r="AC63" s="20">
        <f t="shared" si="7"/>
        <v>1</v>
      </c>
    </row>
    <row r="64" spans="1:29" x14ac:dyDescent="0.35">
      <c r="A64" s="13">
        <v>31</v>
      </c>
      <c r="B64" s="25" t="str">
        <f>IFERROR(VLOOKUP($A64,'Grade 5'!$H$2:$N$501,3,0),"-")</f>
        <v>P23-0000-031</v>
      </c>
      <c r="C64" s="25" t="str">
        <f>IFERROR(VLOOKUP($A64,'Grade 5'!$H$2:$N$501,4,0),"-")</f>
        <v/>
      </c>
      <c r="D64" s="25" t="str">
        <f>IFERROR(VLOOKUP($A64,'Grade 5'!$H$2:$N$501,5,0),"-")</f>
        <v/>
      </c>
      <c r="E64" s="25">
        <f>IFERROR(VLOOKUP($A64,'Grade 5'!$H$2:$N$501,6,0),"-")</f>
        <v>0</v>
      </c>
      <c r="F64" s="33">
        <f>IFERROR(VLOOKUP($A64,'Grade 5'!$H$2:$N$501,7,0),"-")</f>
        <v>0</v>
      </c>
      <c r="G64" s="6"/>
      <c r="H64" s="13">
        <f t="shared" si="4"/>
        <v>2</v>
      </c>
      <c r="I64" s="17"/>
      <c r="J64" s="14" t="str">
        <f t="shared" si="5"/>
        <v/>
      </c>
      <c r="K64" s="13" t="s">
        <v>313</v>
      </c>
      <c r="L64" s="26"/>
      <c r="M64" s="26"/>
      <c r="N64" s="26"/>
      <c r="O64" s="26"/>
      <c r="P64" s="26"/>
      <c r="Q64" s="26"/>
      <c r="R64" s="26"/>
      <c r="S64" s="26"/>
      <c r="T64" s="26"/>
      <c r="U64" s="26">
        <f t="shared" si="6"/>
        <v>0</v>
      </c>
      <c r="V64" s="26"/>
      <c r="W64" s="26"/>
      <c r="X64" s="6"/>
      <c r="Y64" s="20">
        <f t="shared" si="1"/>
        <v>0</v>
      </c>
      <c r="Z64" s="20"/>
      <c r="AA64" s="2">
        <f t="shared" si="2"/>
        <v>0</v>
      </c>
      <c r="AB64" s="2">
        <f t="shared" si="3"/>
        <v>9</v>
      </c>
      <c r="AC64" s="20">
        <f t="shared" si="7"/>
        <v>1</v>
      </c>
    </row>
    <row r="65" spans="1:29" x14ac:dyDescent="0.35">
      <c r="A65" s="13">
        <v>32</v>
      </c>
      <c r="B65" s="25" t="str">
        <f>IFERROR(VLOOKUP($A65,'Grade 5'!$H$2:$N$501,3,0),"-")</f>
        <v>P23-0000-032</v>
      </c>
      <c r="C65" s="25" t="str">
        <f>IFERROR(VLOOKUP($A65,'Grade 5'!$H$2:$N$501,4,0),"-")</f>
        <v/>
      </c>
      <c r="D65" s="25" t="str">
        <f>IFERROR(VLOOKUP($A65,'Grade 5'!$H$2:$N$501,5,0),"-")</f>
        <v/>
      </c>
      <c r="E65" s="25">
        <f>IFERROR(VLOOKUP($A65,'Grade 5'!$H$2:$N$501,6,0),"-")</f>
        <v>0</v>
      </c>
      <c r="F65" s="33">
        <f>IFERROR(VLOOKUP($A65,'Grade 5'!$H$2:$N$501,7,0),"-")</f>
        <v>0</v>
      </c>
      <c r="G65" s="6"/>
      <c r="H65" s="13">
        <f t="shared" si="4"/>
        <v>1</v>
      </c>
      <c r="I65" s="17"/>
      <c r="J65" s="14" t="str">
        <f t="shared" si="5"/>
        <v/>
      </c>
      <c r="K65" s="13" t="s">
        <v>313</v>
      </c>
      <c r="L65" s="26"/>
      <c r="M65" s="26"/>
      <c r="N65" s="26"/>
      <c r="O65" s="26"/>
      <c r="P65" s="26"/>
      <c r="Q65" s="26"/>
      <c r="R65" s="26"/>
      <c r="S65" s="26"/>
      <c r="T65" s="26"/>
      <c r="U65" s="26">
        <f t="shared" si="6"/>
        <v>0</v>
      </c>
      <c r="V65" s="26"/>
      <c r="W65" s="26"/>
      <c r="X65" s="6"/>
      <c r="Y65" s="20">
        <f t="shared" si="1"/>
        <v>0</v>
      </c>
      <c r="Z65" s="20"/>
      <c r="AA65" s="2">
        <f t="shared" si="2"/>
        <v>0</v>
      </c>
      <c r="AB65" s="2">
        <f t="shared" si="3"/>
        <v>9</v>
      </c>
      <c r="AC65" s="20">
        <f t="shared" si="7"/>
        <v>1</v>
      </c>
    </row>
    <row r="66" spans="1:29" x14ac:dyDescent="0.35">
      <c r="A66" s="13">
        <v>32</v>
      </c>
      <c r="B66" s="25" t="str">
        <f>IFERROR(VLOOKUP($A66,'Grade 5'!$H$2:$N$501,3,0),"-")</f>
        <v>P23-0000-032</v>
      </c>
      <c r="C66" s="25" t="str">
        <f>IFERROR(VLOOKUP($A66,'Grade 5'!$H$2:$N$501,4,0),"-")</f>
        <v/>
      </c>
      <c r="D66" s="25" t="str">
        <f>IFERROR(VLOOKUP($A66,'Grade 5'!$H$2:$N$501,5,0),"-")</f>
        <v/>
      </c>
      <c r="E66" s="25">
        <f>IFERROR(VLOOKUP($A66,'Grade 5'!$H$2:$N$501,6,0),"-")</f>
        <v>0</v>
      </c>
      <c r="F66" s="33">
        <f>IFERROR(VLOOKUP($A66,'Grade 5'!$H$2:$N$501,7,0),"-")</f>
        <v>0</v>
      </c>
      <c r="G66" s="6"/>
      <c r="H66" s="13">
        <f t="shared" si="4"/>
        <v>2</v>
      </c>
      <c r="I66" s="17"/>
      <c r="J66" s="14" t="str">
        <f t="shared" si="5"/>
        <v/>
      </c>
      <c r="K66" s="13" t="s">
        <v>313</v>
      </c>
      <c r="L66" s="26"/>
      <c r="M66" s="26"/>
      <c r="N66" s="26"/>
      <c r="O66" s="26"/>
      <c r="P66" s="26"/>
      <c r="Q66" s="26"/>
      <c r="R66" s="26"/>
      <c r="S66" s="26"/>
      <c r="T66" s="26"/>
      <c r="U66" s="26">
        <f t="shared" si="6"/>
        <v>0</v>
      </c>
      <c r="V66" s="26"/>
      <c r="W66" s="26"/>
      <c r="X66" s="6"/>
      <c r="Y66" s="20">
        <f t="shared" si="1"/>
        <v>0</v>
      </c>
      <c r="Z66" s="20"/>
      <c r="AA66" s="2">
        <f t="shared" si="2"/>
        <v>0</v>
      </c>
      <c r="AB66" s="2">
        <f t="shared" si="3"/>
        <v>9</v>
      </c>
      <c r="AC66" s="20">
        <f t="shared" si="7"/>
        <v>1</v>
      </c>
    </row>
    <row r="67" spans="1:29" x14ac:dyDescent="0.35">
      <c r="A67" s="13">
        <v>33</v>
      </c>
      <c r="B67" s="25" t="str">
        <f>IFERROR(VLOOKUP($A67,'Grade 5'!$H$2:$N$501,3,0),"-")</f>
        <v>P23-0000-033</v>
      </c>
      <c r="C67" s="25" t="str">
        <f>IFERROR(VLOOKUP($A67,'Grade 5'!$H$2:$N$501,4,0),"-")</f>
        <v/>
      </c>
      <c r="D67" s="25" t="str">
        <f>IFERROR(VLOOKUP($A67,'Grade 5'!$H$2:$N$501,5,0),"-")</f>
        <v/>
      </c>
      <c r="E67" s="25">
        <f>IFERROR(VLOOKUP($A67,'Grade 5'!$H$2:$N$501,6,0),"-")</f>
        <v>0</v>
      </c>
      <c r="F67" s="33">
        <f>IFERROR(VLOOKUP($A67,'Grade 5'!$H$2:$N$501,7,0),"-")</f>
        <v>0</v>
      </c>
      <c r="G67" s="6"/>
      <c r="H67" s="13">
        <f t="shared" si="4"/>
        <v>1</v>
      </c>
      <c r="I67" s="17"/>
      <c r="J67" s="14" t="str">
        <f t="shared" si="5"/>
        <v/>
      </c>
      <c r="K67" s="13" t="s">
        <v>313</v>
      </c>
      <c r="L67" s="26"/>
      <c r="M67" s="26"/>
      <c r="N67" s="26"/>
      <c r="O67" s="26"/>
      <c r="P67" s="26"/>
      <c r="Q67" s="26"/>
      <c r="R67" s="26"/>
      <c r="S67" s="26"/>
      <c r="T67" s="26"/>
      <c r="U67" s="26">
        <f t="shared" si="6"/>
        <v>0</v>
      </c>
      <c r="V67" s="26"/>
      <c r="W67" s="26"/>
      <c r="X67" s="6"/>
      <c r="Y67" s="20">
        <f t="shared" ref="Y67:Y130" si="8">COUNTIFS($A$3:$A$1002,A67,$AA$3:$AA$1002,"&lt;&gt;0")</f>
        <v>0</v>
      </c>
      <c r="Z67" s="20"/>
      <c r="AA67" s="2">
        <f t="shared" ref="AA67:AA130" si="9">SUM(L67:T67)</f>
        <v>0</v>
      </c>
      <c r="AB67" s="2">
        <f t="shared" ref="AB67:AB130" si="10">COUNTBLANK(L67:T67)</f>
        <v>9</v>
      </c>
      <c r="AC67" s="20">
        <f t="shared" si="7"/>
        <v>1</v>
      </c>
    </row>
    <row r="68" spans="1:29" x14ac:dyDescent="0.35">
      <c r="A68" s="13">
        <v>33</v>
      </c>
      <c r="B68" s="25" t="str">
        <f>IFERROR(VLOOKUP($A68,'Grade 5'!$H$2:$N$501,3,0),"-")</f>
        <v>P23-0000-033</v>
      </c>
      <c r="C68" s="25" t="str">
        <f>IFERROR(VLOOKUP($A68,'Grade 5'!$H$2:$N$501,4,0),"-")</f>
        <v/>
      </c>
      <c r="D68" s="25" t="str">
        <f>IFERROR(VLOOKUP($A68,'Grade 5'!$H$2:$N$501,5,0),"-")</f>
        <v/>
      </c>
      <c r="E68" s="25">
        <f>IFERROR(VLOOKUP($A68,'Grade 5'!$H$2:$N$501,6,0),"-")</f>
        <v>0</v>
      </c>
      <c r="F68" s="33">
        <f>IFERROR(VLOOKUP($A68,'Grade 5'!$H$2:$N$501,7,0),"-")</f>
        <v>0</v>
      </c>
      <c r="G68" s="6"/>
      <c r="H68" s="13">
        <f t="shared" si="4"/>
        <v>2</v>
      </c>
      <c r="I68" s="17"/>
      <c r="J68" s="14" t="str">
        <f t="shared" si="5"/>
        <v/>
      </c>
      <c r="K68" s="13" t="s">
        <v>313</v>
      </c>
      <c r="L68" s="26"/>
      <c r="M68" s="26"/>
      <c r="N68" s="26"/>
      <c r="O68" s="26"/>
      <c r="P68" s="26"/>
      <c r="Q68" s="26"/>
      <c r="R68" s="26"/>
      <c r="S68" s="26"/>
      <c r="T68" s="26"/>
      <c r="U68" s="26">
        <f t="shared" si="6"/>
        <v>0</v>
      </c>
      <c r="V68" s="26"/>
      <c r="W68" s="26"/>
      <c r="X68" s="6"/>
      <c r="Y68" s="20">
        <f t="shared" si="8"/>
        <v>0</v>
      </c>
      <c r="Z68" s="20"/>
      <c r="AA68" s="2">
        <f t="shared" si="9"/>
        <v>0</v>
      </c>
      <c r="AB68" s="2">
        <f t="shared" si="10"/>
        <v>9</v>
      </c>
      <c r="AC68" s="20">
        <f t="shared" si="7"/>
        <v>1</v>
      </c>
    </row>
    <row r="69" spans="1:29" x14ac:dyDescent="0.35">
      <c r="A69" s="13">
        <v>34</v>
      </c>
      <c r="B69" s="25" t="str">
        <f>IFERROR(VLOOKUP($A69,'Grade 5'!$H$2:$N$501,3,0),"-")</f>
        <v>P23-0000-034</v>
      </c>
      <c r="C69" s="25" t="str">
        <f>IFERROR(VLOOKUP($A69,'Grade 5'!$H$2:$N$501,4,0),"-")</f>
        <v/>
      </c>
      <c r="D69" s="25" t="str">
        <f>IFERROR(VLOOKUP($A69,'Grade 5'!$H$2:$N$501,5,0),"-")</f>
        <v/>
      </c>
      <c r="E69" s="25">
        <f>IFERROR(VLOOKUP($A69,'Grade 5'!$H$2:$N$501,6,0),"-")</f>
        <v>0</v>
      </c>
      <c r="F69" s="33">
        <f>IFERROR(VLOOKUP($A69,'Grade 5'!$H$2:$N$501,7,0),"-")</f>
        <v>0</v>
      </c>
      <c r="G69" s="6"/>
      <c r="H69" s="13">
        <f t="shared" ref="H69:H132" si="11">IF(A69=A68,H68+1,1)</f>
        <v>1</v>
      </c>
      <c r="I69" s="17"/>
      <c r="J69" s="14" t="str">
        <f t="shared" ref="J69:J132" si="12">IF($J$3="","",$J$3)</f>
        <v/>
      </c>
      <c r="K69" s="13" t="s">
        <v>313</v>
      </c>
      <c r="L69" s="26"/>
      <c r="M69" s="26"/>
      <c r="N69" s="26"/>
      <c r="O69" s="26"/>
      <c r="P69" s="26"/>
      <c r="Q69" s="26"/>
      <c r="R69" s="26"/>
      <c r="S69" s="26"/>
      <c r="T69" s="26"/>
      <c r="U69" s="26">
        <f t="shared" ref="U69:U132" si="13">Y69</f>
        <v>0</v>
      </c>
      <c r="V69" s="26"/>
      <c r="W69" s="26"/>
      <c r="X69" s="6"/>
      <c r="Y69" s="20">
        <f t="shared" si="8"/>
        <v>0</v>
      </c>
      <c r="Z69" s="20"/>
      <c r="AA69" s="2">
        <f t="shared" si="9"/>
        <v>0</v>
      </c>
      <c r="AB69" s="2">
        <f t="shared" si="10"/>
        <v>9</v>
      </c>
      <c r="AC69" s="20">
        <f t="shared" ref="AC69:AC132" si="14">IF(CONCATENATE(C69,D69)=CONCATENATE(C68,D68),AC68,AC68+1)</f>
        <v>1</v>
      </c>
    </row>
    <row r="70" spans="1:29" x14ac:dyDescent="0.35">
      <c r="A70" s="13">
        <v>34</v>
      </c>
      <c r="B70" s="25" t="str">
        <f>IFERROR(VLOOKUP($A70,'Grade 5'!$H$2:$N$501,3,0),"-")</f>
        <v>P23-0000-034</v>
      </c>
      <c r="C70" s="25" t="str">
        <f>IFERROR(VLOOKUP($A70,'Grade 5'!$H$2:$N$501,4,0),"-")</f>
        <v/>
      </c>
      <c r="D70" s="25" t="str">
        <f>IFERROR(VLOOKUP($A70,'Grade 5'!$H$2:$N$501,5,0),"-")</f>
        <v/>
      </c>
      <c r="E70" s="25">
        <f>IFERROR(VLOOKUP($A70,'Grade 5'!$H$2:$N$501,6,0),"-")</f>
        <v>0</v>
      </c>
      <c r="F70" s="33">
        <f>IFERROR(VLOOKUP($A70,'Grade 5'!$H$2:$N$501,7,0),"-")</f>
        <v>0</v>
      </c>
      <c r="G70" s="6"/>
      <c r="H70" s="13">
        <f t="shared" si="11"/>
        <v>2</v>
      </c>
      <c r="I70" s="17"/>
      <c r="J70" s="14" t="str">
        <f t="shared" si="12"/>
        <v/>
      </c>
      <c r="K70" s="13" t="s">
        <v>313</v>
      </c>
      <c r="L70" s="26"/>
      <c r="M70" s="26"/>
      <c r="N70" s="26"/>
      <c r="O70" s="26"/>
      <c r="P70" s="26"/>
      <c r="Q70" s="26"/>
      <c r="R70" s="26"/>
      <c r="S70" s="26"/>
      <c r="T70" s="26"/>
      <c r="U70" s="26">
        <f t="shared" si="13"/>
        <v>0</v>
      </c>
      <c r="V70" s="26"/>
      <c r="W70" s="26"/>
      <c r="X70" s="6"/>
      <c r="Y70" s="20">
        <f t="shared" si="8"/>
        <v>0</v>
      </c>
      <c r="Z70" s="20"/>
      <c r="AA70" s="2">
        <f t="shared" si="9"/>
        <v>0</v>
      </c>
      <c r="AB70" s="2">
        <f t="shared" si="10"/>
        <v>9</v>
      </c>
      <c r="AC70" s="20">
        <f t="shared" si="14"/>
        <v>1</v>
      </c>
    </row>
    <row r="71" spans="1:29" x14ac:dyDescent="0.35">
      <c r="A71" s="13">
        <v>35</v>
      </c>
      <c r="B71" s="25" t="str">
        <f>IFERROR(VLOOKUP($A71,'Grade 5'!$H$2:$N$501,3,0),"-")</f>
        <v>P23-0000-035</v>
      </c>
      <c r="C71" s="25" t="str">
        <f>IFERROR(VLOOKUP($A71,'Grade 5'!$H$2:$N$501,4,0),"-")</f>
        <v/>
      </c>
      <c r="D71" s="25" t="str">
        <f>IFERROR(VLOOKUP($A71,'Grade 5'!$H$2:$N$501,5,0),"-")</f>
        <v/>
      </c>
      <c r="E71" s="25">
        <f>IFERROR(VLOOKUP($A71,'Grade 5'!$H$2:$N$501,6,0),"-")</f>
        <v>0</v>
      </c>
      <c r="F71" s="33">
        <f>IFERROR(VLOOKUP($A71,'Grade 5'!$H$2:$N$501,7,0),"-")</f>
        <v>0</v>
      </c>
      <c r="G71" s="6"/>
      <c r="H71" s="13">
        <f t="shared" si="11"/>
        <v>1</v>
      </c>
      <c r="I71" s="17"/>
      <c r="J71" s="14" t="str">
        <f t="shared" si="12"/>
        <v/>
      </c>
      <c r="K71" s="13" t="s">
        <v>313</v>
      </c>
      <c r="L71" s="26"/>
      <c r="M71" s="26"/>
      <c r="N71" s="26"/>
      <c r="O71" s="26"/>
      <c r="P71" s="26"/>
      <c r="Q71" s="26"/>
      <c r="R71" s="26"/>
      <c r="S71" s="26"/>
      <c r="T71" s="26"/>
      <c r="U71" s="26">
        <f t="shared" si="13"/>
        <v>0</v>
      </c>
      <c r="V71" s="26"/>
      <c r="W71" s="26"/>
      <c r="X71" s="6"/>
      <c r="Y71" s="20">
        <f t="shared" si="8"/>
        <v>0</v>
      </c>
      <c r="Z71" s="20"/>
      <c r="AA71" s="2">
        <f t="shared" si="9"/>
        <v>0</v>
      </c>
      <c r="AB71" s="2">
        <f t="shared" si="10"/>
        <v>9</v>
      </c>
      <c r="AC71" s="20">
        <f t="shared" si="14"/>
        <v>1</v>
      </c>
    </row>
    <row r="72" spans="1:29" x14ac:dyDescent="0.35">
      <c r="A72" s="13">
        <v>35</v>
      </c>
      <c r="B72" s="25" t="str">
        <f>IFERROR(VLOOKUP($A72,'Grade 5'!$H$2:$N$501,3,0),"-")</f>
        <v>P23-0000-035</v>
      </c>
      <c r="C72" s="25" t="str">
        <f>IFERROR(VLOOKUP($A72,'Grade 5'!$H$2:$N$501,4,0),"-")</f>
        <v/>
      </c>
      <c r="D72" s="25" t="str">
        <f>IFERROR(VLOOKUP($A72,'Grade 5'!$H$2:$N$501,5,0),"-")</f>
        <v/>
      </c>
      <c r="E72" s="25">
        <f>IFERROR(VLOOKUP($A72,'Grade 5'!$H$2:$N$501,6,0),"-")</f>
        <v>0</v>
      </c>
      <c r="F72" s="33">
        <f>IFERROR(VLOOKUP($A72,'Grade 5'!$H$2:$N$501,7,0),"-")</f>
        <v>0</v>
      </c>
      <c r="G72" s="6"/>
      <c r="H72" s="13">
        <f t="shared" si="11"/>
        <v>2</v>
      </c>
      <c r="I72" s="17"/>
      <c r="J72" s="14" t="str">
        <f t="shared" si="12"/>
        <v/>
      </c>
      <c r="K72" s="13" t="s">
        <v>313</v>
      </c>
      <c r="L72" s="26"/>
      <c r="M72" s="26"/>
      <c r="N72" s="26"/>
      <c r="O72" s="26"/>
      <c r="P72" s="26"/>
      <c r="Q72" s="26"/>
      <c r="R72" s="26"/>
      <c r="S72" s="26"/>
      <c r="T72" s="26"/>
      <c r="U72" s="26">
        <f t="shared" si="13"/>
        <v>0</v>
      </c>
      <c r="V72" s="26"/>
      <c r="W72" s="26"/>
      <c r="X72" s="6"/>
      <c r="Y72" s="20">
        <f t="shared" si="8"/>
        <v>0</v>
      </c>
      <c r="Z72" s="20"/>
      <c r="AA72" s="2">
        <f t="shared" si="9"/>
        <v>0</v>
      </c>
      <c r="AB72" s="2">
        <f t="shared" si="10"/>
        <v>9</v>
      </c>
      <c r="AC72" s="20">
        <f t="shared" si="14"/>
        <v>1</v>
      </c>
    </row>
    <row r="73" spans="1:29" x14ac:dyDescent="0.35">
      <c r="A73" s="13">
        <v>36</v>
      </c>
      <c r="B73" s="25" t="str">
        <f>IFERROR(VLOOKUP($A73,'Grade 5'!$H$2:$N$501,3,0),"-")</f>
        <v>P23-0000-036</v>
      </c>
      <c r="C73" s="25" t="str">
        <f>IFERROR(VLOOKUP($A73,'Grade 5'!$H$2:$N$501,4,0),"-")</f>
        <v/>
      </c>
      <c r="D73" s="25" t="str">
        <f>IFERROR(VLOOKUP($A73,'Grade 5'!$H$2:$N$501,5,0),"-")</f>
        <v/>
      </c>
      <c r="E73" s="25">
        <f>IFERROR(VLOOKUP($A73,'Grade 5'!$H$2:$N$501,6,0),"-")</f>
        <v>0</v>
      </c>
      <c r="F73" s="33">
        <f>IFERROR(VLOOKUP($A73,'Grade 5'!$H$2:$N$501,7,0),"-")</f>
        <v>0</v>
      </c>
      <c r="G73" s="6"/>
      <c r="H73" s="13">
        <f t="shared" si="11"/>
        <v>1</v>
      </c>
      <c r="I73" s="17"/>
      <c r="J73" s="14" t="str">
        <f t="shared" si="12"/>
        <v/>
      </c>
      <c r="K73" s="13" t="s">
        <v>313</v>
      </c>
      <c r="L73" s="26"/>
      <c r="M73" s="26"/>
      <c r="N73" s="26"/>
      <c r="O73" s="26"/>
      <c r="P73" s="26"/>
      <c r="Q73" s="26"/>
      <c r="R73" s="26"/>
      <c r="S73" s="26"/>
      <c r="T73" s="26"/>
      <c r="U73" s="26">
        <f t="shared" si="13"/>
        <v>0</v>
      </c>
      <c r="V73" s="26"/>
      <c r="W73" s="26"/>
      <c r="X73" s="6"/>
      <c r="Y73" s="20">
        <f t="shared" si="8"/>
        <v>0</v>
      </c>
      <c r="Z73" s="20"/>
      <c r="AA73" s="2">
        <f t="shared" si="9"/>
        <v>0</v>
      </c>
      <c r="AB73" s="2">
        <f t="shared" si="10"/>
        <v>9</v>
      </c>
      <c r="AC73" s="20">
        <f t="shared" si="14"/>
        <v>1</v>
      </c>
    </row>
    <row r="74" spans="1:29" x14ac:dyDescent="0.35">
      <c r="A74" s="13">
        <v>36</v>
      </c>
      <c r="B74" s="25" t="str">
        <f>IFERROR(VLOOKUP($A74,'Grade 5'!$H$2:$N$501,3,0),"-")</f>
        <v>P23-0000-036</v>
      </c>
      <c r="C74" s="25" t="str">
        <f>IFERROR(VLOOKUP($A74,'Grade 5'!$H$2:$N$501,4,0),"-")</f>
        <v/>
      </c>
      <c r="D74" s="25" t="str">
        <f>IFERROR(VLOOKUP($A74,'Grade 5'!$H$2:$N$501,5,0),"-")</f>
        <v/>
      </c>
      <c r="E74" s="25">
        <f>IFERROR(VLOOKUP($A74,'Grade 5'!$H$2:$N$501,6,0),"-")</f>
        <v>0</v>
      </c>
      <c r="F74" s="33">
        <f>IFERROR(VLOOKUP($A74,'Grade 5'!$H$2:$N$501,7,0),"-")</f>
        <v>0</v>
      </c>
      <c r="G74" s="6"/>
      <c r="H74" s="13">
        <f t="shared" si="11"/>
        <v>2</v>
      </c>
      <c r="I74" s="17"/>
      <c r="J74" s="14" t="str">
        <f t="shared" si="12"/>
        <v/>
      </c>
      <c r="K74" s="13" t="s">
        <v>313</v>
      </c>
      <c r="L74" s="26"/>
      <c r="M74" s="26"/>
      <c r="N74" s="26"/>
      <c r="O74" s="26"/>
      <c r="P74" s="26"/>
      <c r="Q74" s="26"/>
      <c r="R74" s="26"/>
      <c r="S74" s="26"/>
      <c r="T74" s="26"/>
      <c r="U74" s="26">
        <f t="shared" si="13"/>
        <v>0</v>
      </c>
      <c r="V74" s="26"/>
      <c r="W74" s="26"/>
      <c r="X74" s="6"/>
      <c r="Y74" s="20">
        <f t="shared" si="8"/>
        <v>0</v>
      </c>
      <c r="Z74" s="20"/>
      <c r="AA74" s="2">
        <f t="shared" si="9"/>
        <v>0</v>
      </c>
      <c r="AB74" s="2">
        <f t="shared" si="10"/>
        <v>9</v>
      </c>
      <c r="AC74" s="20">
        <f t="shared" si="14"/>
        <v>1</v>
      </c>
    </row>
    <row r="75" spans="1:29" x14ac:dyDescent="0.35">
      <c r="A75" s="13">
        <v>37</v>
      </c>
      <c r="B75" s="25" t="str">
        <f>IFERROR(VLOOKUP($A75,'Grade 5'!$H$2:$N$501,3,0),"-")</f>
        <v>P23-0000-037</v>
      </c>
      <c r="C75" s="25" t="str">
        <f>IFERROR(VLOOKUP($A75,'Grade 5'!$H$2:$N$501,4,0),"-")</f>
        <v/>
      </c>
      <c r="D75" s="25" t="str">
        <f>IFERROR(VLOOKUP($A75,'Grade 5'!$H$2:$N$501,5,0),"-")</f>
        <v/>
      </c>
      <c r="E75" s="25">
        <f>IFERROR(VLOOKUP($A75,'Grade 5'!$H$2:$N$501,6,0),"-")</f>
        <v>0</v>
      </c>
      <c r="F75" s="33">
        <f>IFERROR(VLOOKUP($A75,'Grade 5'!$H$2:$N$501,7,0),"-")</f>
        <v>0</v>
      </c>
      <c r="G75" s="6"/>
      <c r="H75" s="13">
        <f t="shared" si="11"/>
        <v>1</v>
      </c>
      <c r="I75" s="17"/>
      <c r="J75" s="14" t="str">
        <f t="shared" si="12"/>
        <v/>
      </c>
      <c r="K75" s="13" t="s">
        <v>313</v>
      </c>
      <c r="L75" s="26"/>
      <c r="M75" s="26"/>
      <c r="N75" s="26"/>
      <c r="O75" s="26"/>
      <c r="P75" s="26"/>
      <c r="Q75" s="26"/>
      <c r="R75" s="26"/>
      <c r="S75" s="26"/>
      <c r="T75" s="26"/>
      <c r="U75" s="26">
        <f t="shared" si="13"/>
        <v>0</v>
      </c>
      <c r="V75" s="26"/>
      <c r="W75" s="26"/>
      <c r="X75" s="6"/>
      <c r="Y75" s="20">
        <f t="shared" si="8"/>
        <v>0</v>
      </c>
      <c r="Z75" s="20"/>
      <c r="AA75" s="2">
        <f t="shared" si="9"/>
        <v>0</v>
      </c>
      <c r="AB75" s="2">
        <f t="shared" si="10"/>
        <v>9</v>
      </c>
      <c r="AC75" s="20">
        <f t="shared" si="14"/>
        <v>1</v>
      </c>
    </row>
    <row r="76" spans="1:29" x14ac:dyDescent="0.35">
      <c r="A76" s="13">
        <v>37</v>
      </c>
      <c r="B76" s="25" t="str">
        <f>IFERROR(VLOOKUP($A76,'Grade 5'!$H$2:$N$501,3,0),"-")</f>
        <v>P23-0000-037</v>
      </c>
      <c r="C76" s="25" t="str">
        <f>IFERROR(VLOOKUP($A76,'Grade 5'!$H$2:$N$501,4,0),"-")</f>
        <v/>
      </c>
      <c r="D76" s="25" t="str">
        <f>IFERROR(VLOOKUP($A76,'Grade 5'!$H$2:$N$501,5,0),"-")</f>
        <v/>
      </c>
      <c r="E76" s="25">
        <f>IFERROR(VLOOKUP($A76,'Grade 5'!$H$2:$N$501,6,0),"-")</f>
        <v>0</v>
      </c>
      <c r="F76" s="33">
        <f>IFERROR(VLOOKUP($A76,'Grade 5'!$H$2:$N$501,7,0),"-")</f>
        <v>0</v>
      </c>
      <c r="G76" s="6"/>
      <c r="H76" s="13">
        <f t="shared" si="11"/>
        <v>2</v>
      </c>
      <c r="I76" s="17"/>
      <c r="J76" s="14" t="str">
        <f t="shared" si="12"/>
        <v/>
      </c>
      <c r="K76" s="13" t="s">
        <v>313</v>
      </c>
      <c r="L76" s="26"/>
      <c r="M76" s="26"/>
      <c r="N76" s="26"/>
      <c r="O76" s="26"/>
      <c r="P76" s="26"/>
      <c r="Q76" s="26"/>
      <c r="R76" s="26"/>
      <c r="S76" s="26"/>
      <c r="T76" s="26"/>
      <c r="U76" s="26">
        <f t="shared" si="13"/>
        <v>0</v>
      </c>
      <c r="V76" s="26"/>
      <c r="W76" s="26"/>
      <c r="X76" s="6"/>
      <c r="Y76" s="20">
        <f t="shared" si="8"/>
        <v>0</v>
      </c>
      <c r="Z76" s="20"/>
      <c r="AA76" s="2">
        <f t="shared" si="9"/>
        <v>0</v>
      </c>
      <c r="AB76" s="2">
        <f t="shared" si="10"/>
        <v>9</v>
      </c>
      <c r="AC76" s="20">
        <f t="shared" si="14"/>
        <v>1</v>
      </c>
    </row>
    <row r="77" spans="1:29" x14ac:dyDescent="0.35">
      <c r="A77" s="13">
        <v>38</v>
      </c>
      <c r="B77" s="25" t="str">
        <f>IFERROR(VLOOKUP($A77,'Grade 5'!$H$2:$N$501,3,0),"-")</f>
        <v>P23-0000-038</v>
      </c>
      <c r="C77" s="25" t="str">
        <f>IFERROR(VLOOKUP($A77,'Grade 5'!$H$2:$N$501,4,0),"-")</f>
        <v/>
      </c>
      <c r="D77" s="25" t="str">
        <f>IFERROR(VLOOKUP($A77,'Grade 5'!$H$2:$N$501,5,0),"-")</f>
        <v/>
      </c>
      <c r="E77" s="25">
        <f>IFERROR(VLOOKUP($A77,'Grade 5'!$H$2:$N$501,6,0),"-")</f>
        <v>0</v>
      </c>
      <c r="F77" s="33">
        <f>IFERROR(VLOOKUP($A77,'Grade 5'!$H$2:$N$501,7,0),"-")</f>
        <v>0</v>
      </c>
      <c r="G77" s="6"/>
      <c r="H77" s="13">
        <f t="shared" si="11"/>
        <v>1</v>
      </c>
      <c r="I77" s="17"/>
      <c r="J77" s="14" t="str">
        <f t="shared" si="12"/>
        <v/>
      </c>
      <c r="K77" s="13" t="s">
        <v>313</v>
      </c>
      <c r="L77" s="26"/>
      <c r="M77" s="26"/>
      <c r="N77" s="26"/>
      <c r="O77" s="26"/>
      <c r="P77" s="26"/>
      <c r="Q77" s="26"/>
      <c r="R77" s="26"/>
      <c r="S77" s="26"/>
      <c r="T77" s="26"/>
      <c r="U77" s="26">
        <f t="shared" si="13"/>
        <v>0</v>
      </c>
      <c r="V77" s="26"/>
      <c r="W77" s="26"/>
      <c r="X77" s="6"/>
      <c r="Y77" s="20">
        <f t="shared" si="8"/>
        <v>0</v>
      </c>
      <c r="Z77" s="20"/>
      <c r="AA77" s="2">
        <f t="shared" si="9"/>
        <v>0</v>
      </c>
      <c r="AB77" s="2">
        <f t="shared" si="10"/>
        <v>9</v>
      </c>
      <c r="AC77" s="20">
        <f t="shared" si="14"/>
        <v>1</v>
      </c>
    </row>
    <row r="78" spans="1:29" x14ac:dyDescent="0.35">
      <c r="A78" s="13">
        <v>38</v>
      </c>
      <c r="B78" s="25" t="str">
        <f>IFERROR(VLOOKUP($A78,'Grade 5'!$H$2:$N$501,3,0),"-")</f>
        <v>P23-0000-038</v>
      </c>
      <c r="C78" s="25" t="str">
        <f>IFERROR(VLOOKUP($A78,'Grade 5'!$H$2:$N$501,4,0),"-")</f>
        <v/>
      </c>
      <c r="D78" s="25" t="str">
        <f>IFERROR(VLOOKUP($A78,'Grade 5'!$H$2:$N$501,5,0),"-")</f>
        <v/>
      </c>
      <c r="E78" s="25">
        <f>IFERROR(VLOOKUP($A78,'Grade 5'!$H$2:$N$501,6,0),"-")</f>
        <v>0</v>
      </c>
      <c r="F78" s="33">
        <f>IFERROR(VLOOKUP($A78,'Grade 5'!$H$2:$N$501,7,0),"-")</f>
        <v>0</v>
      </c>
      <c r="G78" s="6"/>
      <c r="H78" s="13">
        <f t="shared" si="11"/>
        <v>2</v>
      </c>
      <c r="I78" s="17"/>
      <c r="J78" s="14" t="str">
        <f t="shared" si="12"/>
        <v/>
      </c>
      <c r="K78" s="13" t="s">
        <v>313</v>
      </c>
      <c r="L78" s="26"/>
      <c r="M78" s="26"/>
      <c r="N78" s="26"/>
      <c r="O78" s="26"/>
      <c r="P78" s="26"/>
      <c r="Q78" s="26"/>
      <c r="R78" s="26"/>
      <c r="S78" s="26"/>
      <c r="T78" s="26"/>
      <c r="U78" s="26">
        <f t="shared" si="13"/>
        <v>0</v>
      </c>
      <c r="V78" s="26"/>
      <c r="W78" s="26"/>
      <c r="X78" s="6"/>
      <c r="Y78" s="20">
        <f t="shared" si="8"/>
        <v>0</v>
      </c>
      <c r="Z78" s="20"/>
      <c r="AA78" s="2">
        <f t="shared" si="9"/>
        <v>0</v>
      </c>
      <c r="AB78" s="2">
        <f t="shared" si="10"/>
        <v>9</v>
      </c>
      <c r="AC78" s="20">
        <f t="shared" si="14"/>
        <v>1</v>
      </c>
    </row>
    <row r="79" spans="1:29" x14ac:dyDescent="0.35">
      <c r="A79" s="13">
        <v>39</v>
      </c>
      <c r="B79" s="25" t="str">
        <f>IFERROR(VLOOKUP($A79,'Grade 5'!$H$2:$N$501,3,0),"-")</f>
        <v>P23-0000-039</v>
      </c>
      <c r="C79" s="25" t="str">
        <f>IFERROR(VLOOKUP($A79,'Grade 5'!$H$2:$N$501,4,0),"-")</f>
        <v/>
      </c>
      <c r="D79" s="25" t="str">
        <f>IFERROR(VLOOKUP($A79,'Grade 5'!$H$2:$N$501,5,0),"-")</f>
        <v/>
      </c>
      <c r="E79" s="25">
        <f>IFERROR(VLOOKUP($A79,'Grade 5'!$H$2:$N$501,6,0),"-")</f>
        <v>0</v>
      </c>
      <c r="F79" s="33">
        <f>IFERROR(VLOOKUP($A79,'Grade 5'!$H$2:$N$501,7,0),"-")</f>
        <v>0</v>
      </c>
      <c r="G79" s="6"/>
      <c r="H79" s="13">
        <f t="shared" si="11"/>
        <v>1</v>
      </c>
      <c r="I79" s="17"/>
      <c r="J79" s="14" t="str">
        <f t="shared" si="12"/>
        <v/>
      </c>
      <c r="K79" s="13" t="s">
        <v>313</v>
      </c>
      <c r="L79" s="26"/>
      <c r="M79" s="26"/>
      <c r="N79" s="26"/>
      <c r="O79" s="26"/>
      <c r="P79" s="26"/>
      <c r="Q79" s="26"/>
      <c r="R79" s="26"/>
      <c r="S79" s="26"/>
      <c r="T79" s="26"/>
      <c r="U79" s="26">
        <f t="shared" si="13"/>
        <v>0</v>
      </c>
      <c r="V79" s="26"/>
      <c r="W79" s="26"/>
      <c r="X79" s="6"/>
      <c r="Y79" s="20">
        <f t="shared" si="8"/>
        <v>0</v>
      </c>
      <c r="Z79" s="20"/>
      <c r="AA79" s="2">
        <f t="shared" si="9"/>
        <v>0</v>
      </c>
      <c r="AB79" s="2">
        <f t="shared" si="10"/>
        <v>9</v>
      </c>
      <c r="AC79" s="20">
        <f t="shared" si="14"/>
        <v>1</v>
      </c>
    </row>
    <row r="80" spans="1:29" x14ac:dyDescent="0.35">
      <c r="A80" s="13">
        <v>39</v>
      </c>
      <c r="B80" s="25" t="str">
        <f>IFERROR(VLOOKUP($A80,'Grade 5'!$H$2:$N$501,3,0),"-")</f>
        <v>P23-0000-039</v>
      </c>
      <c r="C80" s="25" t="str">
        <f>IFERROR(VLOOKUP($A80,'Grade 5'!$H$2:$N$501,4,0),"-")</f>
        <v/>
      </c>
      <c r="D80" s="25" t="str">
        <f>IFERROR(VLOOKUP($A80,'Grade 5'!$H$2:$N$501,5,0),"-")</f>
        <v/>
      </c>
      <c r="E80" s="25">
        <f>IFERROR(VLOOKUP($A80,'Grade 5'!$H$2:$N$501,6,0),"-")</f>
        <v>0</v>
      </c>
      <c r="F80" s="33">
        <f>IFERROR(VLOOKUP($A80,'Grade 5'!$H$2:$N$501,7,0),"-")</f>
        <v>0</v>
      </c>
      <c r="G80" s="6"/>
      <c r="H80" s="13">
        <f t="shared" si="11"/>
        <v>2</v>
      </c>
      <c r="I80" s="17"/>
      <c r="J80" s="14" t="str">
        <f t="shared" si="12"/>
        <v/>
      </c>
      <c r="K80" s="13" t="s">
        <v>313</v>
      </c>
      <c r="L80" s="26"/>
      <c r="M80" s="26"/>
      <c r="N80" s="26"/>
      <c r="O80" s="26"/>
      <c r="P80" s="26"/>
      <c r="Q80" s="26"/>
      <c r="R80" s="26"/>
      <c r="S80" s="26"/>
      <c r="T80" s="26"/>
      <c r="U80" s="26">
        <f t="shared" si="13"/>
        <v>0</v>
      </c>
      <c r="V80" s="26"/>
      <c r="W80" s="26"/>
      <c r="X80" s="6"/>
      <c r="Y80" s="20">
        <f t="shared" si="8"/>
        <v>0</v>
      </c>
      <c r="Z80" s="20"/>
      <c r="AA80" s="2">
        <f t="shared" si="9"/>
        <v>0</v>
      </c>
      <c r="AB80" s="2">
        <f t="shared" si="10"/>
        <v>9</v>
      </c>
      <c r="AC80" s="20">
        <f t="shared" si="14"/>
        <v>1</v>
      </c>
    </row>
    <row r="81" spans="1:29" x14ac:dyDescent="0.35">
      <c r="A81" s="13">
        <v>40</v>
      </c>
      <c r="B81" s="25" t="str">
        <f>IFERROR(VLOOKUP($A81,'Grade 5'!$H$2:$N$501,3,0),"-")</f>
        <v>P23-0000-040</v>
      </c>
      <c r="C81" s="25" t="str">
        <f>IFERROR(VLOOKUP($A81,'Grade 5'!$H$2:$N$501,4,0),"-")</f>
        <v/>
      </c>
      <c r="D81" s="25" t="str">
        <f>IFERROR(VLOOKUP($A81,'Grade 5'!$H$2:$N$501,5,0),"-")</f>
        <v/>
      </c>
      <c r="E81" s="25">
        <f>IFERROR(VLOOKUP($A81,'Grade 5'!$H$2:$N$501,6,0),"-")</f>
        <v>0</v>
      </c>
      <c r="F81" s="33">
        <f>IFERROR(VLOOKUP($A81,'Grade 5'!$H$2:$N$501,7,0),"-")</f>
        <v>0</v>
      </c>
      <c r="G81" s="6"/>
      <c r="H81" s="13">
        <f t="shared" si="11"/>
        <v>1</v>
      </c>
      <c r="I81" s="17"/>
      <c r="J81" s="14" t="str">
        <f t="shared" si="12"/>
        <v/>
      </c>
      <c r="K81" s="13" t="s">
        <v>313</v>
      </c>
      <c r="L81" s="26"/>
      <c r="M81" s="26"/>
      <c r="N81" s="26"/>
      <c r="O81" s="26"/>
      <c r="P81" s="26"/>
      <c r="Q81" s="26"/>
      <c r="R81" s="26"/>
      <c r="S81" s="26"/>
      <c r="T81" s="26"/>
      <c r="U81" s="26">
        <f t="shared" si="13"/>
        <v>0</v>
      </c>
      <c r="V81" s="26"/>
      <c r="W81" s="26"/>
      <c r="X81" s="6"/>
      <c r="Y81" s="20">
        <f t="shared" si="8"/>
        <v>0</v>
      </c>
      <c r="Z81" s="20"/>
      <c r="AA81" s="2">
        <f t="shared" si="9"/>
        <v>0</v>
      </c>
      <c r="AB81" s="2">
        <f t="shared" si="10"/>
        <v>9</v>
      </c>
      <c r="AC81" s="20">
        <f t="shared" si="14"/>
        <v>1</v>
      </c>
    </row>
    <row r="82" spans="1:29" x14ac:dyDescent="0.35">
      <c r="A82" s="13">
        <v>40</v>
      </c>
      <c r="B82" s="25" t="str">
        <f>IFERROR(VLOOKUP($A82,'Grade 5'!$H$2:$N$501,3,0),"-")</f>
        <v>P23-0000-040</v>
      </c>
      <c r="C82" s="25" t="str">
        <f>IFERROR(VLOOKUP($A82,'Grade 5'!$H$2:$N$501,4,0),"-")</f>
        <v/>
      </c>
      <c r="D82" s="25" t="str">
        <f>IFERROR(VLOOKUP($A82,'Grade 5'!$H$2:$N$501,5,0),"-")</f>
        <v/>
      </c>
      <c r="E82" s="25">
        <f>IFERROR(VLOOKUP($A82,'Grade 5'!$H$2:$N$501,6,0),"-")</f>
        <v>0</v>
      </c>
      <c r="F82" s="33">
        <f>IFERROR(VLOOKUP($A82,'Grade 5'!$H$2:$N$501,7,0),"-")</f>
        <v>0</v>
      </c>
      <c r="G82" s="6"/>
      <c r="H82" s="13">
        <f t="shared" si="11"/>
        <v>2</v>
      </c>
      <c r="I82" s="17"/>
      <c r="J82" s="14" t="str">
        <f t="shared" si="12"/>
        <v/>
      </c>
      <c r="K82" s="13" t="s">
        <v>313</v>
      </c>
      <c r="L82" s="26"/>
      <c r="M82" s="26"/>
      <c r="N82" s="26"/>
      <c r="O82" s="26"/>
      <c r="P82" s="26"/>
      <c r="Q82" s="26"/>
      <c r="R82" s="26"/>
      <c r="S82" s="26"/>
      <c r="T82" s="26"/>
      <c r="U82" s="26">
        <f t="shared" si="13"/>
        <v>0</v>
      </c>
      <c r="V82" s="26"/>
      <c r="W82" s="26"/>
      <c r="X82" s="6"/>
      <c r="Y82" s="20">
        <f t="shared" si="8"/>
        <v>0</v>
      </c>
      <c r="Z82" s="20"/>
      <c r="AA82" s="2">
        <f t="shared" si="9"/>
        <v>0</v>
      </c>
      <c r="AB82" s="2">
        <f t="shared" si="10"/>
        <v>9</v>
      </c>
      <c r="AC82" s="20">
        <f t="shared" si="14"/>
        <v>1</v>
      </c>
    </row>
    <row r="83" spans="1:29" x14ac:dyDescent="0.35">
      <c r="A83" s="13">
        <v>41</v>
      </c>
      <c r="B83" s="25" t="str">
        <f>IFERROR(VLOOKUP($A83,'Grade 5'!$H$2:$N$501,3,0),"-")</f>
        <v>P23-0000-041</v>
      </c>
      <c r="C83" s="25" t="str">
        <f>IFERROR(VLOOKUP($A83,'Grade 5'!$H$2:$N$501,4,0),"-")</f>
        <v/>
      </c>
      <c r="D83" s="25" t="str">
        <f>IFERROR(VLOOKUP($A83,'Grade 5'!$H$2:$N$501,5,0),"-")</f>
        <v/>
      </c>
      <c r="E83" s="25">
        <f>IFERROR(VLOOKUP($A83,'Grade 5'!$H$2:$N$501,6,0),"-")</f>
        <v>0</v>
      </c>
      <c r="F83" s="33">
        <f>IFERROR(VLOOKUP($A83,'Grade 5'!$H$2:$N$501,7,0),"-")</f>
        <v>0</v>
      </c>
      <c r="G83" s="6"/>
      <c r="H83" s="13">
        <f t="shared" si="11"/>
        <v>1</v>
      </c>
      <c r="I83" s="17"/>
      <c r="J83" s="14" t="str">
        <f t="shared" si="12"/>
        <v/>
      </c>
      <c r="K83" s="13" t="s">
        <v>313</v>
      </c>
      <c r="L83" s="26"/>
      <c r="M83" s="26"/>
      <c r="N83" s="26"/>
      <c r="O83" s="26"/>
      <c r="P83" s="26"/>
      <c r="Q83" s="26"/>
      <c r="R83" s="26"/>
      <c r="S83" s="26"/>
      <c r="T83" s="26"/>
      <c r="U83" s="26">
        <f t="shared" si="13"/>
        <v>0</v>
      </c>
      <c r="V83" s="26"/>
      <c r="W83" s="26"/>
      <c r="X83" s="6"/>
      <c r="Y83" s="20">
        <f t="shared" si="8"/>
        <v>0</v>
      </c>
      <c r="Z83" s="20"/>
      <c r="AA83" s="2">
        <f t="shared" si="9"/>
        <v>0</v>
      </c>
      <c r="AB83" s="2">
        <f t="shared" si="10"/>
        <v>9</v>
      </c>
      <c r="AC83" s="20">
        <f t="shared" si="14"/>
        <v>1</v>
      </c>
    </row>
    <row r="84" spans="1:29" x14ac:dyDescent="0.35">
      <c r="A84" s="13">
        <v>41</v>
      </c>
      <c r="B84" s="25" t="str">
        <f>IFERROR(VLOOKUP($A84,'Grade 5'!$H$2:$N$501,3,0),"-")</f>
        <v>P23-0000-041</v>
      </c>
      <c r="C84" s="25" t="str">
        <f>IFERROR(VLOOKUP($A84,'Grade 5'!$H$2:$N$501,4,0),"-")</f>
        <v/>
      </c>
      <c r="D84" s="25" t="str">
        <f>IFERROR(VLOOKUP($A84,'Grade 5'!$H$2:$N$501,5,0),"-")</f>
        <v/>
      </c>
      <c r="E84" s="25">
        <f>IFERROR(VLOOKUP($A84,'Grade 5'!$H$2:$N$501,6,0),"-")</f>
        <v>0</v>
      </c>
      <c r="F84" s="33">
        <f>IFERROR(VLOOKUP($A84,'Grade 5'!$H$2:$N$501,7,0),"-")</f>
        <v>0</v>
      </c>
      <c r="G84" s="6"/>
      <c r="H84" s="13">
        <f t="shared" si="11"/>
        <v>2</v>
      </c>
      <c r="I84" s="17"/>
      <c r="J84" s="14" t="str">
        <f t="shared" si="12"/>
        <v/>
      </c>
      <c r="K84" s="13" t="s">
        <v>313</v>
      </c>
      <c r="L84" s="26"/>
      <c r="M84" s="26"/>
      <c r="N84" s="26"/>
      <c r="O84" s="26"/>
      <c r="P84" s="26"/>
      <c r="Q84" s="26"/>
      <c r="R84" s="26"/>
      <c r="S84" s="26"/>
      <c r="T84" s="26"/>
      <c r="U84" s="26">
        <f t="shared" si="13"/>
        <v>0</v>
      </c>
      <c r="V84" s="26"/>
      <c r="W84" s="26"/>
      <c r="X84" s="6"/>
      <c r="Y84" s="20">
        <f t="shared" si="8"/>
        <v>0</v>
      </c>
      <c r="Z84" s="20"/>
      <c r="AA84" s="2">
        <f t="shared" si="9"/>
        <v>0</v>
      </c>
      <c r="AB84" s="2">
        <f t="shared" si="10"/>
        <v>9</v>
      </c>
      <c r="AC84" s="20">
        <f t="shared" si="14"/>
        <v>1</v>
      </c>
    </row>
    <row r="85" spans="1:29" x14ac:dyDescent="0.35">
      <c r="A85" s="13">
        <v>42</v>
      </c>
      <c r="B85" s="25" t="str">
        <f>IFERROR(VLOOKUP($A85,'Grade 5'!$H$2:$N$501,3,0),"-")</f>
        <v>P23-0000-042</v>
      </c>
      <c r="C85" s="25" t="str">
        <f>IFERROR(VLOOKUP($A85,'Grade 5'!$H$2:$N$501,4,0),"-")</f>
        <v/>
      </c>
      <c r="D85" s="25" t="str">
        <f>IFERROR(VLOOKUP($A85,'Grade 5'!$H$2:$N$501,5,0),"-")</f>
        <v/>
      </c>
      <c r="E85" s="25">
        <f>IFERROR(VLOOKUP($A85,'Grade 5'!$H$2:$N$501,6,0),"-")</f>
        <v>0</v>
      </c>
      <c r="F85" s="33">
        <f>IFERROR(VLOOKUP($A85,'Grade 5'!$H$2:$N$501,7,0),"-")</f>
        <v>0</v>
      </c>
      <c r="G85" s="6"/>
      <c r="H85" s="13">
        <f t="shared" si="11"/>
        <v>1</v>
      </c>
      <c r="I85" s="17"/>
      <c r="J85" s="14" t="str">
        <f t="shared" si="12"/>
        <v/>
      </c>
      <c r="K85" s="13" t="s">
        <v>313</v>
      </c>
      <c r="L85" s="26"/>
      <c r="M85" s="26"/>
      <c r="N85" s="26"/>
      <c r="O85" s="26"/>
      <c r="P85" s="26"/>
      <c r="Q85" s="26"/>
      <c r="R85" s="26"/>
      <c r="S85" s="26"/>
      <c r="T85" s="26"/>
      <c r="U85" s="26">
        <f t="shared" si="13"/>
        <v>0</v>
      </c>
      <c r="V85" s="26"/>
      <c r="W85" s="26"/>
      <c r="X85" s="6"/>
      <c r="Y85" s="20">
        <f t="shared" si="8"/>
        <v>0</v>
      </c>
      <c r="Z85" s="20"/>
      <c r="AA85" s="2">
        <f t="shared" si="9"/>
        <v>0</v>
      </c>
      <c r="AB85" s="2">
        <f t="shared" si="10"/>
        <v>9</v>
      </c>
      <c r="AC85" s="20">
        <f t="shared" si="14"/>
        <v>1</v>
      </c>
    </row>
    <row r="86" spans="1:29" x14ac:dyDescent="0.35">
      <c r="A86" s="13">
        <v>42</v>
      </c>
      <c r="B86" s="25" t="str">
        <f>IFERROR(VLOOKUP($A86,'Grade 5'!$H$2:$N$501,3,0),"-")</f>
        <v>P23-0000-042</v>
      </c>
      <c r="C86" s="25" t="str">
        <f>IFERROR(VLOOKUP($A86,'Grade 5'!$H$2:$N$501,4,0),"-")</f>
        <v/>
      </c>
      <c r="D86" s="25" t="str">
        <f>IFERROR(VLOOKUP($A86,'Grade 5'!$H$2:$N$501,5,0),"-")</f>
        <v/>
      </c>
      <c r="E86" s="25">
        <f>IFERROR(VLOOKUP($A86,'Grade 5'!$H$2:$N$501,6,0),"-")</f>
        <v>0</v>
      </c>
      <c r="F86" s="33">
        <f>IFERROR(VLOOKUP($A86,'Grade 5'!$H$2:$N$501,7,0),"-")</f>
        <v>0</v>
      </c>
      <c r="G86" s="6"/>
      <c r="H86" s="13">
        <f t="shared" si="11"/>
        <v>2</v>
      </c>
      <c r="I86" s="17"/>
      <c r="J86" s="14" t="str">
        <f t="shared" si="12"/>
        <v/>
      </c>
      <c r="K86" s="13" t="s">
        <v>313</v>
      </c>
      <c r="L86" s="26"/>
      <c r="M86" s="26"/>
      <c r="N86" s="26"/>
      <c r="O86" s="26"/>
      <c r="P86" s="26"/>
      <c r="Q86" s="26"/>
      <c r="R86" s="26"/>
      <c r="S86" s="26"/>
      <c r="T86" s="26"/>
      <c r="U86" s="26">
        <f t="shared" si="13"/>
        <v>0</v>
      </c>
      <c r="V86" s="26"/>
      <c r="W86" s="26"/>
      <c r="X86" s="6"/>
      <c r="Y86" s="20">
        <f t="shared" si="8"/>
        <v>0</v>
      </c>
      <c r="Z86" s="20"/>
      <c r="AA86" s="2">
        <f t="shared" si="9"/>
        <v>0</v>
      </c>
      <c r="AB86" s="2">
        <f t="shared" si="10"/>
        <v>9</v>
      </c>
      <c r="AC86" s="20">
        <f t="shared" si="14"/>
        <v>1</v>
      </c>
    </row>
    <row r="87" spans="1:29" x14ac:dyDescent="0.35">
      <c r="A87" s="13">
        <v>43</v>
      </c>
      <c r="B87" s="25" t="str">
        <f>IFERROR(VLOOKUP($A87,'Grade 5'!$H$2:$N$501,3,0),"-")</f>
        <v>P23-0000-043</v>
      </c>
      <c r="C87" s="25" t="str">
        <f>IFERROR(VLOOKUP($A87,'Grade 5'!$H$2:$N$501,4,0),"-")</f>
        <v/>
      </c>
      <c r="D87" s="25" t="str">
        <f>IFERROR(VLOOKUP($A87,'Grade 5'!$H$2:$N$501,5,0),"-")</f>
        <v/>
      </c>
      <c r="E87" s="25">
        <f>IFERROR(VLOOKUP($A87,'Grade 5'!$H$2:$N$501,6,0),"-")</f>
        <v>0</v>
      </c>
      <c r="F87" s="33">
        <f>IFERROR(VLOOKUP($A87,'Grade 5'!$H$2:$N$501,7,0),"-")</f>
        <v>0</v>
      </c>
      <c r="G87" s="6"/>
      <c r="H87" s="13">
        <f t="shared" si="11"/>
        <v>1</v>
      </c>
      <c r="I87" s="17"/>
      <c r="J87" s="14" t="str">
        <f t="shared" si="12"/>
        <v/>
      </c>
      <c r="K87" s="13" t="s">
        <v>313</v>
      </c>
      <c r="L87" s="26"/>
      <c r="M87" s="26"/>
      <c r="N87" s="26"/>
      <c r="O87" s="26"/>
      <c r="P87" s="26"/>
      <c r="Q87" s="26"/>
      <c r="R87" s="26"/>
      <c r="S87" s="26"/>
      <c r="T87" s="26"/>
      <c r="U87" s="26">
        <f t="shared" si="13"/>
        <v>0</v>
      </c>
      <c r="V87" s="26"/>
      <c r="W87" s="26"/>
      <c r="X87" s="6"/>
      <c r="Y87" s="20">
        <f t="shared" si="8"/>
        <v>0</v>
      </c>
      <c r="Z87" s="20"/>
      <c r="AA87" s="2">
        <f t="shared" si="9"/>
        <v>0</v>
      </c>
      <c r="AB87" s="2">
        <f t="shared" si="10"/>
        <v>9</v>
      </c>
      <c r="AC87" s="20">
        <f t="shared" si="14"/>
        <v>1</v>
      </c>
    </row>
    <row r="88" spans="1:29" x14ac:dyDescent="0.35">
      <c r="A88" s="13">
        <v>43</v>
      </c>
      <c r="B88" s="25" t="str">
        <f>IFERROR(VLOOKUP($A88,'Grade 5'!$H$2:$N$501,3,0),"-")</f>
        <v>P23-0000-043</v>
      </c>
      <c r="C88" s="25" t="str">
        <f>IFERROR(VLOOKUP($A88,'Grade 5'!$H$2:$N$501,4,0),"-")</f>
        <v/>
      </c>
      <c r="D88" s="25" t="str">
        <f>IFERROR(VLOOKUP($A88,'Grade 5'!$H$2:$N$501,5,0),"-")</f>
        <v/>
      </c>
      <c r="E88" s="25">
        <f>IFERROR(VLOOKUP($A88,'Grade 5'!$H$2:$N$501,6,0),"-")</f>
        <v>0</v>
      </c>
      <c r="F88" s="33">
        <f>IFERROR(VLOOKUP($A88,'Grade 5'!$H$2:$N$501,7,0),"-")</f>
        <v>0</v>
      </c>
      <c r="G88" s="6"/>
      <c r="H88" s="13">
        <f t="shared" si="11"/>
        <v>2</v>
      </c>
      <c r="I88" s="17"/>
      <c r="J88" s="14" t="str">
        <f t="shared" si="12"/>
        <v/>
      </c>
      <c r="K88" s="13" t="s">
        <v>313</v>
      </c>
      <c r="L88" s="26"/>
      <c r="M88" s="26"/>
      <c r="N88" s="26"/>
      <c r="O88" s="26"/>
      <c r="P88" s="26"/>
      <c r="Q88" s="26"/>
      <c r="R88" s="26"/>
      <c r="S88" s="26"/>
      <c r="T88" s="26"/>
      <c r="U88" s="26">
        <f t="shared" si="13"/>
        <v>0</v>
      </c>
      <c r="V88" s="26"/>
      <c r="W88" s="26"/>
      <c r="X88" s="6"/>
      <c r="Y88" s="20">
        <f t="shared" si="8"/>
        <v>0</v>
      </c>
      <c r="Z88" s="20"/>
      <c r="AA88" s="2">
        <f t="shared" si="9"/>
        <v>0</v>
      </c>
      <c r="AB88" s="2">
        <f t="shared" si="10"/>
        <v>9</v>
      </c>
      <c r="AC88" s="20">
        <f t="shared" si="14"/>
        <v>1</v>
      </c>
    </row>
    <row r="89" spans="1:29" x14ac:dyDescent="0.35">
      <c r="A89" s="13">
        <v>44</v>
      </c>
      <c r="B89" s="25" t="str">
        <f>IFERROR(VLOOKUP($A89,'Grade 5'!$H$2:$N$501,3,0),"-")</f>
        <v>P23-0000-044</v>
      </c>
      <c r="C89" s="25" t="str">
        <f>IFERROR(VLOOKUP($A89,'Grade 5'!$H$2:$N$501,4,0),"-")</f>
        <v/>
      </c>
      <c r="D89" s="25" t="str">
        <f>IFERROR(VLOOKUP($A89,'Grade 5'!$H$2:$N$501,5,0),"-")</f>
        <v/>
      </c>
      <c r="E89" s="25">
        <f>IFERROR(VLOOKUP($A89,'Grade 5'!$H$2:$N$501,6,0),"-")</f>
        <v>0</v>
      </c>
      <c r="F89" s="33">
        <f>IFERROR(VLOOKUP($A89,'Grade 5'!$H$2:$N$501,7,0),"-")</f>
        <v>0</v>
      </c>
      <c r="G89" s="6"/>
      <c r="H89" s="13">
        <f t="shared" si="11"/>
        <v>1</v>
      </c>
      <c r="I89" s="17"/>
      <c r="J89" s="14" t="str">
        <f t="shared" si="12"/>
        <v/>
      </c>
      <c r="K89" s="13" t="s">
        <v>313</v>
      </c>
      <c r="L89" s="26"/>
      <c r="M89" s="26"/>
      <c r="N89" s="26"/>
      <c r="O89" s="26"/>
      <c r="P89" s="26"/>
      <c r="Q89" s="26"/>
      <c r="R89" s="26"/>
      <c r="S89" s="26"/>
      <c r="T89" s="26"/>
      <c r="U89" s="26">
        <f t="shared" si="13"/>
        <v>0</v>
      </c>
      <c r="V89" s="26"/>
      <c r="W89" s="26"/>
      <c r="X89" s="6"/>
      <c r="Y89" s="20">
        <f t="shared" si="8"/>
        <v>0</v>
      </c>
      <c r="Z89" s="20"/>
      <c r="AA89" s="2">
        <f t="shared" si="9"/>
        <v>0</v>
      </c>
      <c r="AB89" s="2">
        <f t="shared" si="10"/>
        <v>9</v>
      </c>
      <c r="AC89" s="20">
        <f t="shared" si="14"/>
        <v>1</v>
      </c>
    </row>
    <row r="90" spans="1:29" x14ac:dyDescent="0.35">
      <c r="A90" s="13">
        <v>44</v>
      </c>
      <c r="B90" s="25" t="str">
        <f>IFERROR(VLOOKUP($A90,'Grade 5'!$H$2:$N$501,3,0),"-")</f>
        <v>P23-0000-044</v>
      </c>
      <c r="C90" s="25" t="str">
        <f>IFERROR(VLOOKUP($A90,'Grade 5'!$H$2:$N$501,4,0),"-")</f>
        <v/>
      </c>
      <c r="D90" s="25" t="str">
        <f>IFERROR(VLOOKUP($A90,'Grade 5'!$H$2:$N$501,5,0),"-")</f>
        <v/>
      </c>
      <c r="E90" s="25">
        <f>IFERROR(VLOOKUP($A90,'Grade 5'!$H$2:$N$501,6,0),"-")</f>
        <v>0</v>
      </c>
      <c r="F90" s="33">
        <f>IFERROR(VLOOKUP($A90,'Grade 5'!$H$2:$N$501,7,0),"-")</f>
        <v>0</v>
      </c>
      <c r="G90" s="6"/>
      <c r="H90" s="13">
        <f t="shared" si="11"/>
        <v>2</v>
      </c>
      <c r="I90" s="17"/>
      <c r="J90" s="14" t="str">
        <f t="shared" si="12"/>
        <v/>
      </c>
      <c r="K90" s="13" t="s">
        <v>313</v>
      </c>
      <c r="L90" s="26"/>
      <c r="M90" s="26"/>
      <c r="N90" s="26"/>
      <c r="O90" s="26"/>
      <c r="P90" s="26"/>
      <c r="Q90" s="26"/>
      <c r="R90" s="26"/>
      <c r="S90" s="26"/>
      <c r="T90" s="26"/>
      <c r="U90" s="26">
        <f t="shared" si="13"/>
        <v>0</v>
      </c>
      <c r="V90" s="26"/>
      <c r="W90" s="26"/>
      <c r="X90" s="6"/>
      <c r="Y90" s="20">
        <f t="shared" si="8"/>
        <v>0</v>
      </c>
      <c r="Z90" s="20"/>
      <c r="AA90" s="2">
        <f t="shared" si="9"/>
        <v>0</v>
      </c>
      <c r="AB90" s="2">
        <f t="shared" si="10"/>
        <v>9</v>
      </c>
      <c r="AC90" s="20">
        <f t="shared" si="14"/>
        <v>1</v>
      </c>
    </row>
    <row r="91" spans="1:29" x14ac:dyDescent="0.35">
      <c r="A91" s="13">
        <v>45</v>
      </c>
      <c r="B91" s="25" t="str">
        <f>IFERROR(VLOOKUP($A91,'Grade 5'!$H$2:$N$501,3,0),"-")</f>
        <v>P23-0000-045</v>
      </c>
      <c r="C91" s="25" t="str">
        <f>IFERROR(VLOOKUP($A91,'Grade 5'!$H$2:$N$501,4,0),"-")</f>
        <v/>
      </c>
      <c r="D91" s="25" t="str">
        <f>IFERROR(VLOOKUP($A91,'Grade 5'!$H$2:$N$501,5,0),"-")</f>
        <v/>
      </c>
      <c r="E91" s="25">
        <f>IFERROR(VLOOKUP($A91,'Grade 5'!$H$2:$N$501,6,0),"-")</f>
        <v>0</v>
      </c>
      <c r="F91" s="33">
        <f>IFERROR(VLOOKUP($A91,'Grade 5'!$H$2:$N$501,7,0),"-")</f>
        <v>0</v>
      </c>
      <c r="G91" s="6"/>
      <c r="H91" s="13">
        <f t="shared" si="11"/>
        <v>1</v>
      </c>
      <c r="I91" s="17"/>
      <c r="J91" s="14" t="str">
        <f t="shared" si="12"/>
        <v/>
      </c>
      <c r="K91" s="13" t="s">
        <v>313</v>
      </c>
      <c r="L91" s="26"/>
      <c r="M91" s="26"/>
      <c r="N91" s="26"/>
      <c r="O91" s="26"/>
      <c r="P91" s="26"/>
      <c r="Q91" s="26"/>
      <c r="R91" s="26"/>
      <c r="S91" s="26"/>
      <c r="T91" s="26"/>
      <c r="U91" s="26">
        <f t="shared" si="13"/>
        <v>0</v>
      </c>
      <c r="V91" s="26"/>
      <c r="W91" s="26"/>
      <c r="X91" s="6"/>
      <c r="Y91" s="20">
        <f t="shared" si="8"/>
        <v>0</v>
      </c>
      <c r="Z91" s="20"/>
      <c r="AA91" s="2">
        <f t="shared" si="9"/>
        <v>0</v>
      </c>
      <c r="AB91" s="2">
        <f t="shared" si="10"/>
        <v>9</v>
      </c>
      <c r="AC91" s="20">
        <f t="shared" si="14"/>
        <v>1</v>
      </c>
    </row>
    <row r="92" spans="1:29" x14ac:dyDescent="0.35">
      <c r="A92" s="13">
        <v>45</v>
      </c>
      <c r="B92" s="25" t="str">
        <f>IFERROR(VLOOKUP($A92,'Grade 5'!$H$2:$N$501,3,0),"-")</f>
        <v>P23-0000-045</v>
      </c>
      <c r="C92" s="25" t="str">
        <f>IFERROR(VLOOKUP($A92,'Grade 5'!$H$2:$N$501,4,0),"-")</f>
        <v/>
      </c>
      <c r="D92" s="25" t="str">
        <f>IFERROR(VLOOKUP($A92,'Grade 5'!$H$2:$N$501,5,0),"-")</f>
        <v/>
      </c>
      <c r="E92" s="25">
        <f>IFERROR(VLOOKUP($A92,'Grade 5'!$H$2:$N$501,6,0),"-")</f>
        <v>0</v>
      </c>
      <c r="F92" s="33">
        <f>IFERROR(VLOOKUP($A92,'Grade 5'!$H$2:$N$501,7,0),"-")</f>
        <v>0</v>
      </c>
      <c r="G92" s="6"/>
      <c r="H92" s="13">
        <f t="shared" si="11"/>
        <v>2</v>
      </c>
      <c r="I92" s="17"/>
      <c r="J92" s="14" t="str">
        <f t="shared" si="12"/>
        <v/>
      </c>
      <c r="K92" s="13" t="s">
        <v>313</v>
      </c>
      <c r="L92" s="26"/>
      <c r="M92" s="26"/>
      <c r="N92" s="26"/>
      <c r="O92" s="26"/>
      <c r="P92" s="26"/>
      <c r="Q92" s="26"/>
      <c r="R92" s="26"/>
      <c r="S92" s="26"/>
      <c r="T92" s="26"/>
      <c r="U92" s="26">
        <f t="shared" si="13"/>
        <v>0</v>
      </c>
      <c r="V92" s="26"/>
      <c r="W92" s="26"/>
      <c r="X92" s="6"/>
      <c r="Y92" s="20">
        <f t="shared" si="8"/>
        <v>0</v>
      </c>
      <c r="Z92" s="20"/>
      <c r="AA92" s="2">
        <f t="shared" si="9"/>
        <v>0</v>
      </c>
      <c r="AB92" s="2">
        <f t="shared" si="10"/>
        <v>9</v>
      </c>
      <c r="AC92" s="20">
        <f t="shared" si="14"/>
        <v>1</v>
      </c>
    </row>
    <row r="93" spans="1:29" x14ac:dyDescent="0.35">
      <c r="A93" s="13">
        <v>46</v>
      </c>
      <c r="B93" s="25" t="str">
        <f>IFERROR(VLOOKUP($A93,'Grade 5'!$H$2:$N$501,3,0),"-")</f>
        <v>P23-0000-046</v>
      </c>
      <c r="C93" s="25" t="str">
        <f>IFERROR(VLOOKUP($A93,'Grade 5'!$H$2:$N$501,4,0),"-")</f>
        <v/>
      </c>
      <c r="D93" s="25" t="str">
        <f>IFERROR(VLOOKUP($A93,'Grade 5'!$H$2:$N$501,5,0),"-")</f>
        <v/>
      </c>
      <c r="E93" s="25">
        <f>IFERROR(VLOOKUP($A93,'Grade 5'!$H$2:$N$501,6,0),"-")</f>
        <v>0</v>
      </c>
      <c r="F93" s="33">
        <f>IFERROR(VLOOKUP($A93,'Grade 5'!$H$2:$N$501,7,0),"-")</f>
        <v>0</v>
      </c>
      <c r="G93" s="6"/>
      <c r="H93" s="13">
        <f t="shared" si="11"/>
        <v>1</v>
      </c>
      <c r="I93" s="17"/>
      <c r="J93" s="14" t="str">
        <f t="shared" si="12"/>
        <v/>
      </c>
      <c r="K93" s="13" t="s">
        <v>313</v>
      </c>
      <c r="L93" s="26"/>
      <c r="M93" s="26"/>
      <c r="N93" s="26"/>
      <c r="O93" s="26"/>
      <c r="P93" s="26"/>
      <c r="Q93" s="26"/>
      <c r="R93" s="26"/>
      <c r="S93" s="26"/>
      <c r="T93" s="26"/>
      <c r="U93" s="26">
        <f t="shared" si="13"/>
        <v>0</v>
      </c>
      <c r="V93" s="26"/>
      <c r="W93" s="26"/>
      <c r="X93" s="6"/>
      <c r="Y93" s="20">
        <f t="shared" si="8"/>
        <v>0</v>
      </c>
      <c r="Z93" s="20"/>
      <c r="AA93" s="2">
        <f t="shared" si="9"/>
        <v>0</v>
      </c>
      <c r="AB93" s="2">
        <f t="shared" si="10"/>
        <v>9</v>
      </c>
      <c r="AC93" s="20">
        <f t="shared" si="14"/>
        <v>1</v>
      </c>
    </row>
    <row r="94" spans="1:29" x14ac:dyDescent="0.35">
      <c r="A94" s="13">
        <v>46</v>
      </c>
      <c r="B94" s="25" t="str">
        <f>IFERROR(VLOOKUP($A94,'Grade 5'!$H$2:$N$501,3,0),"-")</f>
        <v>P23-0000-046</v>
      </c>
      <c r="C94" s="25" t="str">
        <f>IFERROR(VLOOKUP($A94,'Grade 5'!$H$2:$N$501,4,0),"-")</f>
        <v/>
      </c>
      <c r="D94" s="25" t="str">
        <f>IFERROR(VLOOKUP($A94,'Grade 5'!$H$2:$N$501,5,0),"-")</f>
        <v/>
      </c>
      <c r="E94" s="25">
        <f>IFERROR(VLOOKUP($A94,'Grade 5'!$H$2:$N$501,6,0),"-")</f>
        <v>0</v>
      </c>
      <c r="F94" s="33">
        <f>IFERROR(VLOOKUP($A94,'Grade 5'!$H$2:$N$501,7,0),"-")</f>
        <v>0</v>
      </c>
      <c r="G94" s="6"/>
      <c r="H94" s="13">
        <f t="shared" si="11"/>
        <v>2</v>
      </c>
      <c r="I94" s="17"/>
      <c r="J94" s="14" t="str">
        <f t="shared" si="12"/>
        <v/>
      </c>
      <c r="K94" s="13" t="s">
        <v>313</v>
      </c>
      <c r="L94" s="26"/>
      <c r="M94" s="26"/>
      <c r="N94" s="26"/>
      <c r="O94" s="26"/>
      <c r="P94" s="26"/>
      <c r="Q94" s="26"/>
      <c r="R94" s="26"/>
      <c r="S94" s="26"/>
      <c r="T94" s="26"/>
      <c r="U94" s="26">
        <f t="shared" si="13"/>
        <v>0</v>
      </c>
      <c r="V94" s="26"/>
      <c r="W94" s="26"/>
      <c r="X94" s="6"/>
      <c r="Y94" s="20">
        <f t="shared" si="8"/>
        <v>0</v>
      </c>
      <c r="Z94" s="20"/>
      <c r="AA94" s="2">
        <f t="shared" si="9"/>
        <v>0</v>
      </c>
      <c r="AB94" s="2">
        <f t="shared" si="10"/>
        <v>9</v>
      </c>
      <c r="AC94" s="20">
        <f t="shared" si="14"/>
        <v>1</v>
      </c>
    </row>
    <row r="95" spans="1:29" x14ac:dyDescent="0.35">
      <c r="A95" s="13">
        <v>47</v>
      </c>
      <c r="B95" s="25" t="str">
        <f>IFERROR(VLOOKUP($A95,'Grade 5'!$H$2:$N$501,3,0),"-")</f>
        <v>P23-0000-047</v>
      </c>
      <c r="C95" s="25" t="str">
        <f>IFERROR(VLOOKUP($A95,'Grade 5'!$H$2:$N$501,4,0),"-")</f>
        <v/>
      </c>
      <c r="D95" s="25" t="str">
        <f>IFERROR(VLOOKUP($A95,'Grade 5'!$H$2:$N$501,5,0),"-")</f>
        <v/>
      </c>
      <c r="E95" s="25">
        <f>IFERROR(VLOOKUP($A95,'Grade 5'!$H$2:$N$501,6,0),"-")</f>
        <v>0</v>
      </c>
      <c r="F95" s="33">
        <f>IFERROR(VLOOKUP($A95,'Grade 5'!$H$2:$N$501,7,0),"-")</f>
        <v>0</v>
      </c>
      <c r="G95" s="6"/>
      <c r="H95" s="13">
        <f t="shared" si="11"/>
        <v>1</v>
      </c>
      <c r="I95" s="17"/>
      <c r="J95" s="14" t="str">
        <f t="shared" si="12"/>
        <v/>
      </c>
      <c r="K95" s="13" t="s">
        <v>313</v>
      </c>
      <c r="L95" s="26"/>
      <c r="M95" s="26"/>
      <c r="N95" s="26"/>
      <c r="O95" s="26"/>
      <c r="P95" s="26"/>
      <c r="Q95" s="26"/>
      <c r="R95" s="26"/>
      <c r="S95" s="26"/>
      <c r="T95" s="26"/>
      <c r="U95" s="26">
        <f t="shared" si="13"/>
        <v>0</v>
      </c>
      <c r="V95" s="26"/>
      <c r="W95" s="26"/>
      <c r="X95" s="6"/>
      <c r="Y95" s="20">
        <f t="shared" si="8"/>
        <v>0</v>
      </c>
      <c r="Z95" s="20"/>
      <c r="AA95" s="2">
        <f t="shared" si="9"/>
        <v>0</v>
      </c>
      <c r="AB95" s="2">
        <f t="shared" si="10"/>
        <v>9</v>
      </c>
      <c r="AC95" s="20">
        <f t="shared" si="14"/>
        <v>1</v>
      </c>
    </row>
    <row r="96" spans="1:29" x14ac:dyDescent="0.35">
      <c r="A96" s="13">
        <v>47</v>
      </c>
      <c r="B96" s="25" t="str">
        <f>IFERROR(VLOOKUP($A96,'Grade 5'!$H$2:$N$501,3,0),"-")</f>
        <v>P23-0000-047</v>
      </c>
      <c r="C96" s="25" t="str">
        <f>IFERROR(VLOOKUP($A96,'Grade 5'!$H$2:$N$501,4,0),"-")</f>
        <v/>
      </c>
      <c r="D96" s="25" t="str">
        <f>IFERROR(VLOOKUP($A96,'Grade 5'!$H$2:$N$501,5,0),"-")</f>
        <v/>
      </c>
      <c r="E96" s="25">
        <f>IFERROR(VLOOKUP($A96,'Grade 5'!$H$2:$N$501,6,0),"-")</f>
        <v>0</v>
      </c>
      <c r="F96" s="33">
        <f>IFERROR(VLOOKUP($A96,'Grade 5'!$H$2:$N$501,7,0),"-")</f>
        <v>0</v>
      </c>
      <c r="G96" s="6"/>
      <c r="H96" s="13">
        <f t="shared" si="11"/>
        <v>2</v>
      </c>
      <c r="I96" s="17"/>
      <c r="J96" s="14" t="str">
        <f t="shared" si="12"/>
        <v/>
      </c>
      <c r="K96" s="13" t="s">
        <v>313</v>
      </c>
      <c r="L96" s="26"/>
      <c r="M96" s="26"/>
      <c r="N96" s="26"/>
      <c r="O96" s="26"/>
      <c r="P96" s="26"/>
      <c r="Q96" s="26"/>
      <c r="R96" s="26"/>
      <c r="S96" s="26"/>
      <c r="T96" s="26"/>
      <c r="U96" s="26">
        <f t="shared" si="13"/>
        <v>0</v>
      </c>
      <c r="V96" s="26"/>
      <c r="W96" s="26"/>
      <c r="X96" s="6"/>
      <c r="Y96" s="20">
        <f t="shared" si="8"/>
        <v>0</v>
      </c>
      <c r="Z96" s="20"/>
      <c r="AA96" s="2">
        <f t="shared" si="9"/>
        <v>0</v>
      </c>
      <c r="AB96" s="2">
        <f t="shared" si="10"/>
        <v>9</v>
      </c>
      <c r="AC96" s="20">
        <f t="shared" si="14"/>
        <v>1</v>
      </c>
    </row>
    <row r="97" spans="1:29" x14ac:dyDescent="0.35">
      <c r="A97" s="13">
        <v>48</v>
      </c>
      <c r="B97" s="25" t="str">
        <f>IFERROR(VLOOKUP($A97,'Grade 5'!$H$2:$N$501,3,0),"-")</f>
        <v>P23-0000-048</v>
      </c>
      <c r="C97" s="25" t="str">
        <f>IFERROR(VLOOKUP($A97,'Grade 5'!$H$2:$N$501,4,0),"-")</f>
        <v/>
      </c>
      <c r="D97" s="25" t="str">
        <f>IFERROR(VLOOKUP($A97,'Grade 5'!$H$2:$N$501,5,0),"-")</f>
        <v/>
      </c>
      <c r="E97" s="25">
        <f>IFERROR(VLOOKUP($A97,'Grade 5'!$H$2:$N$501,6,0),"-")</f>
        <v>0</v>
      </c>
      <c r="F97" s="33">
        <f>IFERROR(VLOOKUP($A97,'Grade 5'!$H$2:$N$501,7,0),"-")</f>
        <v>0</v>
      </c>
      <c r="G97" s="6"/>
      <c r="H97" s="13">
        <f t="shared" si="11"/>
        <v>1</v>
      </c>
      <c r="I97" s="17"/>
      <c r="J97" s="14" t="str">
        <f t="shared" si="12"/>
        <v/>
      </c>
      <c r="K97" s="13" t="s">
        <v>313</v>
      </c>
      <c r="L97" s="26"/>
      <c r="M97" s="26"/>
      <c r="N97" s="26"/>
      <c r="O97" s="26"/>
      <c r="P97" s="26"/>
      <c r="Q97" s="26"/>
      <c r="R97" s="26"/>
      <c r="S97" s="26"/>
      <c r="T97" s="26"/>
      <c r="U97" s="26">
        <f t="shared" si="13"/>
        <v>0</v>
      </c>
      <c r="V97" s="26"/>
      <c r="W97" s="26"/>
      <c r="X97" s="6"/>
      <c r="Y97" s="20">
        <f t="shared" si="8"/>
        <v>0</v>
      </c>
      <c r="Z97" s="20"/>
      <c r="AA97" s="2">
        <f t="shared" si="9"/>
        <v>0</v>
      </c>
      <c r="AB97" s="2">
        <f t="shared" si="10"/>
        <v>9</v>
      </c>
      <c r="AC97" s="20">
        <f t="shared" si="14"/>
        <v>1</v>
      </c>
    </row>
    <row r="98" spans="1:29" x14ac:dyDescent="0.35">
      <c r="A98" s="13">
        <v>48</v>
      </c>
      <c r="B98" s="25" t="str">
        <f>IFERROR(VLOOKUP($A98,'Grade 5'!$H$2:$N$501,3,0),"-")</f>
        <v>P23-0000-048</v>
      </c>
      <c r="C98" s="25" t="str">
        <f>IFERROR(VLOOKUP($A98,'Grade 5'!$H$2:$N$501,4,0),"-")</f>
        <v/>
      </c>
      <c r="D98" s="25" t="str">
        <f>IFERROR(VLOOKUP($A98,'Grade 5'!$H$2:$N$501,5,0),"-")</f>
        <v/>
      </c>
      <c r="E98" s="25">
        <f>IFERROR(VLOOKUP($A98,'Grade 5'!$H$2:$N$501,6,0),"-")</f>
        <v>0</v>
      </c>
      <c r="F98" s="33">
        <f>IFERROR(VLOOKUP($A98,'Grade 5'!$H$2:$N$501,7,0),"-")</f>
        <v>0</v>
      </c>
      <c r="G98" s="6"/>
      <c r="H98" s="13">
        <f t="shared" si="11"/>
        <v>2</v>
      </c>
      <c r="I98" s="17"/>
      <c r="J98" s="14" t="str">
        <f t="shared" si="12"/>
        <v/>
      </c>
      <c r="K98" s="13" t="s">
        <v>313</v>
      </c>
      <c r="L98" s="26"/>
      <c r="M98" s="26"/>
      <c r="N98" s="26"/>
      <c r="O98" s="26"/>
      <c r="P98" s="26"/>
      <c r="Q98" s="26"/>
      <c r="R98" s="26"/>
      <c r="S98" s="26"/>
      <c r="T98" s="26"/>
      <c r="U98" s="26">
        <f t="shared" si="13"/>
        <v>0</v>
      </c>
      <c r="V98" s="26"/>
      <c r="W98" s="26"/>
      <c r="X98" s="6"/>
      <c r="Y98" s="20">
        <f t="shared" si="8"/>
        <v>0</v>
      </c>
      <c r="Z98" s="20"/>
      <c r="AA98" s="2">
        <f t="shared" si="9"/>
        <v>0</v>
      </c>
      <c r="AB98" s="2">
        <f t="shared" si="10"/>
        <v>9</v>
      </c>
      <c r="AC98" s="20">
        <f t="shared" si="14"/>
        <v>1</v>
      </c>
    </row>
    <row r="99" spans="1:29" x14ac:dyDescent="0.35">
      <c r="A99" s="13">
        <v>49</v>
      </c>
      <c r="B99" s="25" t="str">
        <f>IFERROR(VLOOKUP($A99,'Grade 5'!$H$2:$N$501,3,0),"-")</f>
        <v>P23-0000-049</v>
      </c>
      <c r="C99" s="25" t="str">
        <f>IFERROR(VLOOKUP($A99,'Grade 5'!$H$2:$N$501,4,0),"-")</f>
        <v/>
      </c>
      <c r="D99" s="25" t="str">
        <f>IFERROR(VLOOKUP($A99,'Grade 5'!$H$2:$N$501,5,0),"-")</f>
        <v/>
      </c>
      <c r="E99" s="25">
        <f>IFERROR(VLOOKUP($A99,'Grade 5'!$H$2:$N$501,6,0),"-")</f>
        <v>0</v>
      </c>
      <c r="F99" s="33">
        <f>IFERROR(VLOOKUP($A99,'Grade 5'!$H$2:$N$501,7,0),"-")</f>
        <v>0</v>
      </c>
      <c r="G99" s="6"/>
      <c r="H99" s="13">
        <f t="shared" si="11"/>
        <v>1</v>
      </c>
      <c r="I99" s="17"/>
      <c r="J99" s="14" t="str">
        <f t="shared" si="12"/>
        <v/>
      </c>
      <c r="K99" s="13" t="s">
        <v>313</v>
      </c>
      <c r="L99" s="26"/>
      <c r="M99" s="26"/>
      <c r="N99" s="26"/>
      <c r="O99" s="26"/>
      <c r="P99" s="26"/>
      <c r="Q99" s="26"/>
      <c r="R99" s="26"/>
      <c r="S99" s="26"/>
      <c r="T99" s="26"/>
      <c r="U99" s="26">
        <f t="shared" si="13"/>
        <v>0</v>
      </c>
      <c r="V99" s="26"/>
      <c r="W99" s="26"/>
      <c r="X99" s="6"/>
      <c r="Y99" s="20">
        <f t="shared" si="8"/>
        <v>0</v>
      </c>
      <c r="Z99" s="20"/>
      <c r="AA99" s="2">
        <f t="shared" si="9"/>
        <v>0</v>
      </c>
      <c r="AB99" s="2">
        <f t="shared" si="10"/>
        <v>9</v>
      </c>
      <c r="AC99" s="20">
        <f t="shared" si="14"/>
        <v>1</v>
      </c>
    </row>
    <row r="100" spans="1:29" x14ac:dyDescent="0.35">
      <c r="A100" s="13">
        <v>49</v>
      </c>
      <c r="B100" s="25" t="str">
        <f>IFERROR(VLOOKUP($A100,'Grade 5'!$H$2:$N$501,3,0),"-")</f>
        <v>P23-0000-049</v>
      </c>
      <c r="C100" s="25" t="str">
        <f>IFERROR(VLOOKUP($A100,'Grade 5'!$H$2:$N$501,4,0),"-")</f>
        <v/>
      </c>
      <c r="D100" s="25" t="str">
        <f>IFERROR(VLOOKUP($A100,'Grade 5'!$H$2:$N$501,5,0),"-")</f>
        <v/>
      </c>
      <c r="E100" s="25">
        <f>IFERROR(VLOOKUP($A100,'Grade 5'!$H$2:$N$501,6,0),"-")</f>
        <v>0</v>
      </c>
      <c r="F100" s="33">
        <f>IFERROR(VLOOKUP($A100,'Grade 5'!$H$2:$N$501,7,0),"-")</f>
        <v>0</v>
      </c>
      <c r="G100" s="6"/>
      <c r="H100" s="13">
        <f t="shared" si="11"/>
        <v>2</v>
      </c>
      <c r="I100" s="17"/>
      <c r="J100" s="14" t="str">
        <f t="shared" si="12"/>
        <v/>
      </c>
      <c r="K100" s="13" t="s">
        <v>313</v>
      </c>
      <c r="L100" s="26"/>
      <c r="M100" s="26"/>
      <c r="N100" s="26"/>
      <c r="O100" s="26"/>
      <c r="P100" s="26"/>
      <c r="Q100" s="26"/>
      <c r="R100" s="26"/>
      <c r="S100" s="26"/>
      <c r="T100" s="26"/>
      <c r="U100" s="26">
        <f t="shared" si="13"/>
        <v>0</v>
      </c>
      <c r="V100" s="26"/>
      <c r="W100" s="26"/>
      <c r="X100" s="6"/>
      <c r="Y100" s="20">
        <f t="shared" si="8"/>
        <v>0</v>
      </c>
      <c r="Z100" s="20"/>
      <c r="AA100" s="2">
        <f t="shared" si="9"/>
        <v>0</v>
      </c>
      <c r="AB100" s="2">
        <f t="shared" si="10"/>
        <v>9</v>
      </c>
      <c r="AC100" s="20">
        <f t="shared" si="14"/>
        <v>1</v>
      </c>
    </row>
    <row r="101" spans="1:29" x14ac:dyDescent="0.35">
      <c r="A101" s="13">
        <v>50</v>
      </c>
      <c r="B101" s="25" t="str">
        <f>IFERROR(VLOOKUP($A101,'Grade 5'!$H$2:$N$501,3,0),"-")</f>
        <v>P23-0000-050</v>
      </c>
      <c r="C101" s="25" t="str">
        <f>IFERROR(VLOOKUP($A101,'Grade 5'!$H$2:$N$501,4,0),"-")</f>
        <v/>
      </c>
      <c r="D101" s="25" t="str">
        <f>IFERROR(VLOOKUP($A101,'Grade 5'!$H$2:$N$501,5,0),"-")</f>
        <v/>
      </c>
      <c r="E101" s="25">
        <f>IFERROR(VLOOKUP($A101,'Grade 5'!$H$2:$N$501,6,0),"-")</f>
        <v>0</v>
      </c>
      <c r="F101" s="33">
        <f>IFERROR(VLOOKUP($A101,'Grade 5'!$H$2:$N$501,7,0),"-")</f>
        <v>0</v>
      </c>
      <c r="G101" s="6"/>
      <c r="H101" s="13">
        <f t="shared" si="11"/>
        <v>1</v>
      </c>
      <c r="I101" s="17"/>
      <c r="J101" s="14" t="str">
        <f t="shared" si="12"/>
        <v/>
      </c>
      <c r="K101" s="13" t="s">
        <v>313</v>
      </c>
      <c r="L101" s="26"/>
      <c r="M101" s="26"/>
      <c r="N101" s="26"/>
      <c r="O101" s="26"/>
      <c r="P101" s="26"/>
      <c r="Q101" s="26"/>
      <c r="R101" s="26"/>
      <c r="S101" s="26"/>
      <c r="T101" s="26"/>
      <c r="U101" s="26">
        <f t="shared" si="13"/>
        <v>0</v>
      </c>
      <c r="V101" s="26"/>
      <c r="W101" s="26"/>
      <c r="X101" s="6"/>
      <c r="Y101" s="20">
        <f t="shared" si="8"/>
        <v>0</v>
      </c>
      <c r="Z101" s="20"/>
      <c r="AA101" s="2">
        <f t="shared" si="9"/>
        <v>0</v>
      </c>
      <c r="AB101" s="2">
        <f t="shared" si="10"/>
        <v>9</v>
      </c>
      <c r="AC101" s="20">
        <f t="shared" si="14"/>
        <v>1</v>
      </c>
    </row>
    <row r="102" spans="1:29" x14ac:dyDescent="0.35">
      <c r="A102" s="13">
        <v>50</v>
      </c>
      <c r="B102" s="25" t="str">
        <f>IFERROR(VLOOKUP($A102,'Grade 5'!$H$2:$N$501,3,0),"-")</f>
        <v>P23-0000-050</v>
      </c>
      <c r="C102" s="25" t="str">
        <f>IFERROR(VLOOKUP($A102,'Grade 5'!$H$2:$N$501,4,0),"-")</f>
        <v/>
      </c>
      <c r="D102" s="25" t="str">
        <f>IFERROR(VLOOKUP($A102,'Grade 5'!$H$2:$N$501,5,0),"-")</f>
        <v/>
      </c>
      <c r="E102" s="25">
        <f>IFERROR(VLOOKUP($A102,'Grade 5'!$H$2:$N$501,6,0),"-")</f>
        <v>0</v>
      </c>
      <c r="F102" s="33">
        <f>IFERROR(VLOOKUP($A102,'Grade 5'!$H$2:$N$501,7,0),"-")</f>
        <v>0</v>
      </c>
      <c r="G102" s="6"/>
      <c r="H102" s="13">
        <f t="shared" si="11"/>
        <v>2</v>
      </c>
      <c r="I102" s="17"/>
      <c r="J102" s="14" t="str">
        <f t="shared" si="12"/>
        <v/>
      </c>
      <c r="K102" s="13" t="s">
        <v>313</v>
      </c>
      <c r="L102" s="26"/>
      <c r="M102" s="26"/>
      <c r="N102" s="26"/>
      <c r="O102" s="26"/>
      <c r="P102" s="26"/>
      <c r="Q102" s="26"/>
      <c r="R102" s="26"/>
      <c r="S102" s="26"/>
      <c r="T102" s="26"/>
      <c r="U102" s="26">
        <f t="shared" si="13"/>
        <v>0</v>
      </c>
      <c r="V102" s="26"/>
      <c r="W102" s="26"/>
      <c r="X102" s="6"/>
      <c r="Y102" s="20">
        <f t="shared" si="8"/>
        <v>0</v>
      </c>
      <c r="Z102" s="20"/>
      <c r="AA102" s="2">
        <f t="shared" si="9"/>
        <v>0</v>
      </c>
      <c r="AB102" s="2">
        <f t="shared" si="10"/>
        <v>9</v>
      </c>
      <c r="AC102" s="20">
        <f t="shared" si="14"/>
        <v>1</v>
      </c>
    </row>
    <row r="103" spans="1:29" x14ac:dyDescent="0.35">
      <c r="A103" s="13">
        <v>51</v>
      </c>
      <c r="B103" s="25" t="str">
        <f>IFERROR(VLOOKUP($A103,'Grade 5'!$H$2:$N$501,3,0),"-")</f>
        <v>P23-0000-051</v>
      </c>
      <c r="C103" s="25" t="str">
        <f>IFERROR(VLOOKUP($A103,'Grade 5'!$H$2:$N$501,4,0),"-")</f>
        <v/>
      </c>
      <c r="D103" s="25" t="str">
        <f>IFERROR(VLOOKUP($A103,'Grade 5'!$H$2:$N$501,5,0),"-")</f>
        <v/>
      </c>
      <c r="E103" s="25">
        <f>IFERROR(VLOOKUP($A103,'Grade 5'!$H$2:$N$501,6,0),"-")</f>
        <v>0</v>
      </c>
      <c r="F103" s="33">
        <f>IFERROR(VLOOKUP($A103,'Grade 5'!$H$2:$N$501,7,0),"-")</f>
        <v>0</v>
      </c>
      <c r="G103" s="6"/>
      <c r="H103" s="13">
        <f t="shared" si="11"/>
        <v>1</v>
      </c>
      <c r="I103" s="17"/>
      <c r="J103" s="14" t="str">
        <f t="shared" si="12"/>
        <v/>
      </c>
      <c r="K103" s="13" t="s">
        <v>313</v>
      </c>
      <c r="L103" s="26"/>
      <c r="M103" s="26"/>
      <c r="N103" s="26"/>
      <c r="O103" s="26"/>
      <c r="P103" s="26"/>
      <c r="Q103" s="26"/>
      <c r="R103" s="26"/>
      <c r="S103" s="26"/>
      <c r="T103" s="26"/>
      <c r="U103" s="26">
        <f t="shared" si="13"/>
        <v>0</v>
      </c>
      <c r="V103" s="26"/>
      <c r="W103" s="26"/>
      <c r="X103" s="6"/>
      <c r="Y103" s="20">
        <f t="shared" si="8"/>
        <v>0</v>
      </c>
      <c r="Z103" s="20"/>
      <c r="AA103" s="2">
        <f t="shared" si="9"/>
        <v>0</v>
      </c>
      <c r="AB103" s="2">
        <f t="shared" si="10"/>
        <v>9</v>
      </c>
      <c r="AC103" s="20">
        <f t="shared" si="14"/>
        <v>1</v>
      </c>
    </row>
    <row r="104" spans="1:29" x14ac:dyDescent="0.35">
      <c r="A104" s="13">
        <v>51</v>
      </c>
      <c r="B104" s="25" t="str">
        <f>IFERROR(VLOOKUP($A104,'Grade 5'!$H$2:$N$501,3,0),"-")</f>
        <v>P23-0000-051</v>
      </c>
      <c r="C104" s="25" t="str">
        <f>IFERROR(VLOOKUP($A104,'Grade 5'!$H$2:$N$501,4,0),"-")</f>
        <v/>
      </c>
      <c r="D104" s="25" t="str">
        <f>IFERROR(VLOOKUP($A104,'Grade 5'!$H$2:$N$501,5,0),"-")</f>
        <v/>
      </c>
      <c r="E104" s="25">
        <f>IFERROR(VLOOKUP($A104,'Grade 5'!$H$2:$N$501,6,0),"-")</f>
        <v>0</v>
      </c>
      <c r="F104" s="33">
        <f>IFERROR(VLOOKUP($A104,'Grade 5'!$H$2:$N$501,7,0),"-")</f>
        <v>0</v>
      </c>
      <c r="G104" s="6"/>
      <c r="H104" s="13">
        <f t="shared" si="11"/>
        <v>2</v>
      </c>
      <c r="I104" s="17"/>
      <c r="J104" s="14" t="str">
        <f t="shared" si="12"/>
        <v/>
      </c>
      <c r="K104" s="13" t="s">
        <v>313</v>
      </c>
      <c r="L104" s="26"/>
      <c r="M104" s="26"/>
      <c r="N104" s="26"/>
      <c r="O104" s="26"/>
      <c r="P104" s="26"/>
      <c r="Q104" s="26"/>
      <c r="R104" s="26"/>
      <c r="S104" s="26"/>
      <c r="T104" s="26"/>
      <c r="U104" s="26">
        <f t="shared" si="13"/>
        <v>0</v>
      </c>
      <c r="V104" s="26"/>
      <c r="W104" s="26"/>
      <c r="X104" s="6"/>
      <c r="Y104" s="20">
        <f t="shared" si="8"/>
        <v>0</v>
      </c>
      <c r="Z104" s="20"/>
      <c r="AA104" s="2">
        <f t="shared" si="9"/>
        <v>0</v>
      </c>
      <c r="AB104" s="2">
        <f t="shared" si="10"/>
        <v>9</v>
      </c>
      <c r="AC104" s="20">
        <f t="shared" si="14"/>
        <v>1</v>
      </c>
    </row>
    <row r="105" spans="1:29" x14ac:dyDescent="0.35">
      <c r="A105" s="13">
        <v>52</v>
      </c>
      <c r="B105" s="25" t="str">
        <f>IFERROR(VLOOKUP($A105,'Grade 5'!$H$2:$N$501,3,0),"-")</f>
        <v>P23-0000-052</v>
      </c>
      <c r="C105" s="25" t="str">
        <f>IFERROR(VLOOKUP($A105,'Grade 5'!$H$2:$N$501,4,0),"-")</f>
        <v/>
      </c>
      <c r="D105" s="25" t="str">
        <f>IFERROR(VLOOKUP($A105,'Grade 5'!$H$2:$N$501,5,0),"-")</f>
        <v/>
      </c>
      <c r="E105" s="25">
        <f>IFERROR(VLOOKUP($A105,'Grade 5'!$H$2:$N$501,6,0),"-")</f>
        <v>0</v>
      </c>
      <c r="F105" s="33">
        <f>IFERROR(VLOOKUP($A105,'Grade 5'!$H$2:$N$501,7,0),"-")</f>
        <v>0</v>
      </c>
      <c r="G105" s="6"/>
      <c r="H105" s="13">
        <f t="shared" si="11"/>
        <v>1</v>
      </c>
      <c r="I105" s="17"/>
      <c r="J105" s="14" t="str">
        <f t="shared" si="12"/>
        <v/>
      </c>
      <c r="K105" s="13" t="s">
        <v>313</v>
      </c>
      <c r="L105" s="26"/>
      <c r="M105" s="26"/>
      <c r="N105" s="26"/>
      <c r="O105" s="26"/>
      <c r="P105" s="26"/>
      <c r="Q105" s="26"/>
      <c r="R105" s="26"/>
      <c r="S105" s="26"/>
      <c r="T105" s="26"/>
      <c r="U105" s="26">
        <f t="shared" si="13"/>
        <v>0</v>
      </c>
      <c r="V105" s="26"/>
      <c r="W105" s="26"/>
      <c r="X105" s="6"/>
      <c r="Y105" s="20">
        <f t="shared" si="8"/>
        <v>0</v>
      </c>
      <c r="Z105" s="20"/>
      <c r="AA105" s="2">
        <f t="shared" si="9"/>
        <v>0</v>
      </c>
      <c r="AB105" s="2">
        <f t="shared" si="10"/>
        <v>9</v>
      </c>
      <c r="AC105" s="20">
        <f t="shared" si="14"/>
        <v>1</v>
      </c>
    </row>
    <row r="106" spans="1:29" x14ac:dyDescent="0.35">
      <c r="A106" s="13">
        <v>52</v>
      </c>
      <c r="B106" s="25" t="str">
        <f>IFERROR(VLOOKUP($A106,'Grade 5'!$H$2:$N$501,3,0),"-")</f>
        <v>P23-0000-052</v>
      </c>
      <c r="C106" s="25" t="str">
        <f>IFERROR(VLOOKUP($A106,'Grade 5'!$H$2:$N$501,4,0),"-")</f>
        <v/>
      </c>
      <c r="D106" s="25" t="str">
        <f>IFERROR(VLOOKUP($A106,'Grade 5'!$H$2:$N$501,5,0),"-")</f>
        <v/>
      </c>
      <c r="E106" s="25">
        <f>IFERROR(VLOOKUP($A106,'Grade 5'!$H$2:$N$501,6,0),"-")</f>
        <v>0</v>
      </c>
      <c r="F106" s="33">
        <f>IFERROR(VLOOKUP($A106,'Grade 5'!$H$2:$N$501,7,0),"-")</f>
        <v>0</v>
      </c>
      <c r="G106" s="6"/>
      <c r="H106" s="13">
        <f t="shared" si="11"/>
        <v>2</v>
      </c>
      <c r="I106" s="17"/>
      <c r="J106" s="14" t="str">
        <f t="shared" si="12"/>
        <v/>
      </c>
      <c r="K106" s="13" t="s">
        <v>313</v>
      </c>
      <c r="L106" s="26"/>
      <c r="M106" s="26"/>
      <c r="N106" s="26"/>
      <c r="O106" s="26"/>
      <c r="P106" s="26"/>
      <c r="Q106" s="26"/>
      <c r="R106" s="26"/>
      <c r="S106" s="26"/>
      <c r="T106" s="26"/>
      <c r="U106" s="26">
        <f t="shared" si="13"/>
        <v>0</v>
      </c>
      <c r="V106" s="26"/>
      <c r="W106" s="26"/>
      <c r="X106" s="6"/>
      <c r="Y106" s="20">
        <f t="shared" si="8"/>
        <v>0</v>
      </c>
      <c r="Z106" s="20"/>
      <c r="AA106" s="2">
        <f t="shared" si="9"/>
        <v>0</v>
      </c>
      <c r="AB106" s="2">
        <f t="shared" si="10"/>
        <v>9</v>
      </c>
      <c r="AC106" s="20">
        <f t="shared" si="14"/>
        <v>1</v>
      </c>
    </row>
    <row r="107" spans="1:29" x14ac:dyDescent="0.35">
      <c r="A107" s="13">
        <v>53</v>
      </c>
      <c r="B107" s="25" t="str">
        <f>IFERROR(VLOOKUP($A107,'Grade 5'!$H$2:$N$501,3,0),"-")</f>
        <v>P23-0000-053</v>
      </c>
      <c r="C107" s="25" t="str">
        <f>IFERROR(VLOOKUP($A107,'Grade 5'!$H$2:$N$501,4,0),"-")</f>
        <v/>
      </c>
      <c r="D107" s="25" t="str">
        <f>IFERROR(VLOOKUP($A107,'Grade 5'!$H$2:$N$501,5,0),"-")</f>
        <v/>
      </c>
      <c r="E107" s="25">
        <f>IFERROR(VLOOKUP($A107,'Grade 5'!$H$2:$N$501,6,0),"-")</f>
        <v>0</v>
      </c>
      <c r="F107" s="33">
        <f>IFERROR(VLOOKUP($A107,'Grade 5'!$H$2:$N$501,7,0),"-")</f>
        <v>0</v>
      </c>
      <c r="G107" s="6"/>
      <c r="H107" s="13">
        <f t="shared" si="11"/>
        <v>1</v>
      </c>
      <c r="I107" s="17"/>
      <c r="J107" s="14" t="str">
        <f t="shared" si="12"/>
        <v/>
      </c>
      <c r="K107" s="13" t="s">
        <v>313</v>
      </c>
      <c r="L107" s="26"/>
      <c r="M107" s="26"/>
      <c r="N107" s="26"/>
      <c r="O107" s="26"/>
      <c r="P107" s="26"/>
      <c r="Q107" s="26"/>
      <c r="R107" s="26"/>
      <c r="S107" s="26"/>
      <c r="T107" s="26"/>
      <c r="U107" s="26">
        <f t="shared" si="13"/>
        <v>0</v>
      </c>
      <c r="V107" s="26"/>
      <c r="W107" s="26"/>
      <c r="X107" s="6"/>
      <c r="Y107" s="20">
        <f t="shared" si="8"/>
        <v>0</v>
      </c>
      <c r="Z107" s="20"/>
      <c r="AA107" s="2">
        <f t="shared" si="9"/>
        <v>0</v>
      </c>
      <c r="AB107" s="2">
        <f t="shared" si="10"/>
        <v>9</v>
      </c>
      <c r="AC107" s="20">
        <f t="shared" si="14"/>
        <v>1</v>
      </c>
    </row>
    <row r="108" spans="1:29" x14ac:dyDescent="0.35">
      <c r="A108" s="13">
        <v>53</v>
      </c>
      <c r="B108" s="25" t="str">
        <f>IFERROR(VLOOKUP($A108,'Grade 5'!$H$2:$N$501,3,0),"-")</f>
        <v>P23-0000-053</v>
      </c>
      <c r="C108" s="25" t="str">
        <f>IFERROR(VLOOKUP($A108,'Grade 5'!$H$2:$N$501,4,0),"-")</f>
        <v/>
      </c>
      <c r="D108" s="25" t="str">
        <f>IFERROR(VLOOKUP($A108,'Grade 5'!$H$2:$N$501,5,0),"-")</f>
        <v/>
      </c>
      <c r="E108" s="25">
        <f>IFERROR(VLOOKUP($A108,'Grade 5'!$H$2:$N$501,6,0),"-")</f>
        <v>0</v>
      </c>
      <c r="F108" s="33">
        <f>IFERROR(VLOOKUP($A108,'Grade 5'!$H$2:$N$501,7,0),"-")</f>
        <v>0</v>
      </c>
      <c r="G108" s="6"/>
      <c r="H108" s="13">
        <f t="shared" si="11"/>
        <v>2</v>
      </c>
      <c r="I108" s="17"/>
      <c r="J108" s="14" t="str">
        <f t="shared" si="12"/>
        <v/>
      </c>
      <c r="K108" s="13" t="s">
        <v>313</v>
      </c>
      <c r="L108" s="26"/>
      <c r="M108" s="26"/>
      <c r="N108" s="26"/>
      <c r="O108" s="26"/>
      <c r="P108" s="26"/>
      <c r="Q108" s="26"/>
      <c r="R108" s="26"/>
      <c r="S108" s="26"/>
      <c r="T108" s="26"/>
      <c r="U108" s="26">
        <f t="shared" si="13"/>
        <v>0</v>
      </c>
      <c r="V108" s="26"/>
      <c r="W108" s="26"/>
      <c r="X108" s="6"/>
      <c r="Y108" s="20">
        <f t="shared" si="8"/>
        <v>0</v>
      </c>
      <c r="Z108" s="20"/>
      <c r="AA108" s="2">
        <f t="shared" si="9"/>
        <v>0</v>
      </c>
      <c r="AB108" s="2">
        <f t="shared" si="10"/>
        <v>9</v>
      </c>
      <c r="AC108" s="20">
        <f t="shared" si="14"/>
        <v>1</v>
      </c>
    </row>
    <row r="109" spans="1:29" x14ac:dyDescent="0.35">
      <c r="A109" s="13">
        <v>54</v>
      </c>
      <c r="B109" s="25" t="str">
        <f>IFERROR(VLOOKUP($A109,'Grade 5'!$H$2:$N$501,3,0),"-")</f>
        <v>P23-0000-054</v>
      </c>
      <c r="C109" s="25" t="str">
        <f>IFERROR(VLOOKUP($A109,'Grade 5'!$H$2:$N$501,4,0),"-")</f>
        <v/>
      </c>
      <c r="D109" s="25" t="str">
        <f>IFERROR(VLOOKUP($A109,'Grade 5'!$H$2:$N$501,5,0),"-")</f>
        <v/>
      </c>
      <c r="E109" s="25">
        <f>IFERROR(VLOOKUP($A109,'Grade 5'!$H$2:$N$501,6,0),"-")</f>
        <v>0</v>
      </c>
      <c r="F109" s="33">
        <f>IFERROR(VLOOKUP($A109,'Grade 5'!$H$2:$N$501,7,0),"-")</f>
        <v>0</v>
      </c>
      <c r="G109" s="6"/>
      <c r="H109" s="13">
        <f t="shared" si="11"/>
        <v>1</v>
      </c>
      <c r="I109" s="17"/>
      <c r="J109" s="14" t="str">
        <f t="shared" si="12"/>
        <v/>
      </c>
      <c r="K109" s="13" t="s">
        <v>313</v>
      </c>
      <c r="L109" s="26"/>
      <c r="M109" s="26"/>
      <c r="N109" s="26"/>
      <c r="O109" s="26"/>
      <c r="P109" s="26"/>
      <c r="Q109" s="26"/>
      <c r="R109" s="26"/>
      <c r="S109" s="26"/>
      <c r="T109" s="26"/>
      <c r="U109" s="26">
        <f t="shared" si="13"/>
        <v>0</v>
      </c>
      <c r="V109" s="26"/>
      <c r="W109" s="26"/>
      <c r="X109" s="6"/>
      <c r="Y109" s="20">
        <f t="shared" si="8"/>
        <v>0</v>
      </c>
      <c r="Z109" s="20"/>
      <c r="AA109" s="2">
        <f t="shared" si="9"/>
        <v>0</v>
      </c>
      <c r="AB109" s="2">
        <f t="shared" si="10"/>
        <v>9</v>
      </c>
      <c r="AC109" s="20">
        <f t="shared" si="14"/>
        <v>1</v>
      </c>
    </row>
    <row r="110" spans="1:29" x14ac:dyDescent="0.35">
      <c r="A110" s="13">
        <v>54</v>
      </c>
      <c r="B110" s="25" t="str">
        <f>IFERROR(VLOOKUP($A110,'Grade 5'!$H$2:$N$501,3,0),"-")</f>
        <v>P23-0000-054</v>
      </c>
      <c r="C110" s="25" t="str">
        <f>IFERROR(VLOOKUP($A110,'Grade 5'!$H$2:$N$501,4,0),"-")</f>
        <v/>
      </c>
      <c r="D110" s="25" t="str">
        <f>IFERROR(VLOOKUP($A110,'Grade 5'!$H$2:$N$501,5,0),"-")</f>
        <v/>
      </c>
      <c r="E110" s="25">
        <f>IFERROR(VLOOKUP($A110,'Grade 5'!$H$2:$N$501,6,0),"-")</f>
        <v>0</v>
      </c>
      <c r="F110" s="33">
        <f>IFERROR(VLOOKUP($A110,'Grade 5'!$H$2:$N$501,7,0),"-")</f>
        <v>0</v>
      </c>
      <c r="G110" s="6"/>
      <c r="H110" s="13">
        <f t="shared" si="11"/>
        <v>2</v>
      </c>
      <c r="I110" s="17"/>
      <c r="J110" s="14" t="str">
        <f t="shared" si="12"/>
        <v/>
      </c>
      <c r="K110" s="13" t="s">
        <v>313</v>
      </c>
      <c r="L110" s="26"/>
      <c r="M110" s="26"/>
      <c r="N110" s="26"/>
      <c r="O110" s="26"/>
      <c r="P110" s="26"/>
      <c r="Q110" s="26"/>
      <c r="R110" s="26"/>
      <c r="S110" s="26"/>
      <c r="T110" s="26"/>
      <c r="U110" s="26">
        <f t="shared" si="13"/>
        <v>0</v>
      </c>
      <c r="V110" s="26"/>
      <c r="W110" s="26"/>
      <c r="X110" s="6"/>
      <c r="Y110" s="20">
        <f t="shared" si="8"/>
        <v>0</v>
      </c>
      <c r="Z110" s="20"/>
      <c r="AA110" s="2">
        <f t="shared" si="9"/>
        <v>0</v>
      </c>
      <c r="AB110" s="2">
        <f t="shared" si="10"/>
        <v>9</v>
      </c>
      <c r="AC110" s="20">
        <f t="shared" si="14"/>
        <v>1</v>
      </c>
    </row>
    <row r="111" spans="1:29" x14ac:dyDescent="0.35">
      <c r="A111" s="13">
        <v>55</v>
      </c>
      <c r="B111" s="25" t="str">
        <f>IFERROR(VLOOKUP($A111,'Grade 5'!$H$2:$N$501,3,0),"-")</f>
        <v>P23-0000-055</v>
      </c>
      <c r="C111" s="25" t="str">
        <f>IFERROR(VLOOKUP($A111,'Grade 5'!$H$2:$N$501,4,0),"-")</f>
        <v/>
      </c>
      <c r="D111" s="25" t="str">
        <f>IFERROR(VLOOKUP($A111,'Grade 5'!$H$2:$N$501,5,0),"-")</f>
        <v/>
      </c>
      <c r="E111" s="25">
        <f>IFERROR(VLOOKUP($A111,'Grade 5'!$H$2:$N$501,6,0),"-")</f>
        <v>0</v>
      </c>
      <c r="F111" s="33">
        <f>IFERROR(VLOOKUP($A111,'Grade 5'!$H$2:$N$501,7,0),"-")</f>
        <v>0</v>
      </c>
      <c r="G111" s="6"/>
      <c r="H111" s="13">
        <f t="shared" si="11"/>
        <v>1</v>
      </c>
      <c r="I111" s="17"/>
      <c r="J111" s="14" t="str">
        <f t="shared" si="12"/>
        <v/>
      </c>
      <c r="K111" s="13" t="s">
        <v>313</v>
      </c>
      <c r="L111" s="26"/>
      <c r="M111" s="26"/>
      <c r="N111" s="26"/>
      <c r="O111" s="26"/>
      <c r="P111" s="26"/>
      <c r="Q111" s="26"/>
      <c r="R111" s="26"/>
      <c r="S111" s="26"/>
      <c r="T111" s="26"/>
      <c r="U111" s="26">
        <f t="shared" si="13"/>
        <v>0</v>
      </c>
      <c r="V111" s="26"/>
      <c r="W111" s="26"/>
      <c r="X111" s="6"/>
      <c r="Y111" s="20">
        <f t="shared" si="8"/>
        <v>0</v>
      </c>
      <c r="Z111" s="20"/>
      <c r="AA111" s="2">
        <f t="shared" si="9"/>
        <v>0</v>
      </c>
      <c r="AB111" s="2">
        <f t="shared" si="10"/>
        <v>9</v>
      </c>
      <c r="AC111" s="20">
        <f t="shared" si="14"/>
        <v>1</v>
      </c>
    </row>
    <row r="112" spans="1:29" x14ac:dyDescent="0.35">
      <c r="A112" s="13">
        <v>55</v>
      </c>
      <c r="B112" s="25" t="str">
        <f>IFERROR(VLOOKUP($A112,'Grade 5'!$H$2:$N$501,3,0),"-")</f>
        <v>P23-0000-055</v>
      </c>
      <c r="C112" s="25" t="str">
        <f>IFERROR(VLOOKUP($A112,'Grade 5'!$H$2:$N$501,4,0),"-")</f>
        <v/>
      </c>
      <c r="D112" s="25" t="str">
        <f>IFERROR(VLOOKUP($A112,'Grade 5'!$H$2:$N$501,5,0),"-")</f>
        <v/>
      </c>
      <c r="E112" s="25">
        <f>IFERROR(VLOOKUP($A112,'Grade 5'!$H$2:$N$501,6,0),"-")</f>
        <v>0</v>
      </c>
      <c r="F112" s="33">
        <f>IFERROR(VLOOKUP($A112,'Grade 5'!$H$2:$N$501,7,0),"-")</f>
        <v>0</v>
      </c>
      <c r="G112" s="6"/>
      <c r="H112" s="13">
        <f t="shared" si="11"/>
        <v>2</v>
      </c>
      <c r="I112" s="17"/>
      <c r="J112" s="14" t="str">
        <f t="shared" si="12"/>
        <v/>
      </c>
      <c r="K112" s="13" t="s">
        <v>313</v>
      </c>
      <c r="L112" s="26"/>
      <c r="M112" s="26"/>
      <c r="N112" s="26"/>
      <c r="O112" s="26"/>
      <c r="P112" s="26"/>
      <c r="Q112" s="26"/>
      <c r="R112" s="26"/>
      <c r="S112" s="26"/>
      <c r="T112" s="26"/>
      <c r="U112" s="26">
        <f t="shared" si="13"/>
        <v>0</v>
      </c>
      <c r="V112" s="26"/>
      <c r="W112" s="26"/>
      <c r="X112" s="6"/>
      <c r="Y112" s="20">
        <f t="shared" si="8"/>
        <v>0</v>
      </c>
      <c r="Z112" s="20"/>
      <c r="AA112" s="2">
        <f t="shared" si="9"/>
        <v>0</v>
      </c>
      <c r="AB112" s="2">
        <f t="shared" si="10"/>
        <v>9</v>
      </c>
      <c r="AC112" s="20">
        <f t="shared" si="14"/>
        <v>1</v>
      </c>
    </row>
    <row r="113" spans="1:29" x14ac:dyDescent="0.35">
      <c r="A113" s="13">
        <v>56</v>
      </c>
      <c r="B113" s="25" t="str">
        <f>IFERROR(VLOOKUP($A113,'Grade 5'!$H$2:$N$501,3,0),"-")</f>
        <v>P23-0000-056</v>
      </c>
      <c r="C113" s="25" t="str">
        <f>IFERROR(VLOOKUP($A113,'Grade 5'!$H$2:$N$501,4,0),"-")</f>
        <v/>
      </c>
      <c r="D113" s="25" t="str">
        <f>IFERROR(VLOOKUP($A113,'Grade 5'!$H$2:$N$501,5,0),"-")</f>
        <v/>
      </c>
      <c r="E113" s="25">
        <f>IFERROR(VLOOKUP($A113,'Grade 5'!$H$2:$N$501,6,0),"-")</f>
        <v>0</v>
      </c>
      <c r="F113" s="33">
        <f>IFERROR(VLOOKUP($A113,'Grade 5'!$H$2:$N$501,7,0),"-")</f>
        <v>0</v>
      </c>
      <c r="G113" s="6"/>
      <c r="H113" s="13">
        <f t="shared" si="11"/>
        <v>1</v>
      </c>
      <c r="I113" s="17"/>
      <c r="J113" s="14" t="str">
        <f t="shared" si="12"/>
        <v/>
      </c>
      <c r="K113" s="13" t="s">
        <v>313</v>
      </c>
      <c r="L113" s="26"/>
      <c r="M113" s="26"/>
      <c r="N113" s="26"/>
      <c r="O113" s="26"/>
      <c r="P113" s="26"/>
      <c r="Q113" s="26"/>
      <c r="R113" s="26"/>
      <c r="S113" s="26"/>
      <c r="T113" s="26"/>
      <c r="U113" s="26">
        <f t="shared" si="13"/>
        <v>0</v>
      </c>
      <c r="V113" s="26"/>
      <c r="W113" s="26"/>
      <c r="X113" s="6"/>
      <c r="Y113" s="20">
        <f t="shared" si="8"/>
        <v>0</v>
      </c>
      <c r="Z113" s="20"/>
      <c r="AA113" s="2">
        <f t="shared" si="9"/>
        <v>0</v>
      </c>
      <c r="AB113" s="2">
        <f t="shared" si="10"/>
        <v>9</v>
      </c>
      <c r="AC113" s="20">
        <f t="shared" si="14"/>
        <v>1</v>
      </c>
    </row>
    <row r="114" spans="1:29" x14ac:dyDescent="0.35">
      <c r="A114" s="13">
        <v>56</v>
      </c>
      <c r="B114" s="25" t="str">
        <f>IFERROR(VLOOKUP($A114,'Grade 5'!$H$2:$N$501,3,0),"-")</f>
        <v>P23-0000-056</v>
      </c>
      <c r="C114" s="25" t="str">
        <f>IFERROR(VLOOKUP($A114,'Grade 5'!$H$2:$N$501,4,0),"-")</f>
        <v/>
      </c>
      <c r="D114" s="25" t="str">
        <f>IFERROR(VLOOKUP($A114,'Grade 5'!$H$2:$N$501,5,0),"-")</f>
        <v/>
      </c>
      <c r="E114" s="25">
        <f>IFERROR(VLOOKUP($A114,'Grade 5'!$H$2:$N$501,6,0),"-")</f>
        <v>0</v>
      </c>
      <c r="F114" s="33">
        <f>IFERROR(VLOOKUP($A114,'Grade 5'!$H$2:$N$501,7,0),"-")</f>
        <v>0</v>
      </c>
      <c r="G114" s="6"/>
      <c r="H114" s="13">
        <f t="shared" si="11"/>
        <v>2</v>
      </c>
      <c r="I114" s="17"/>
      <c r="J114" s="14" t="str">
        <f t="shared" si="12"/>
        <v/>
      </c>
      <c r="K114" s="13" t="s">
        <v>313</v>
      </c>
      <c r="L114" s="26"/>
      <c r="M114" s="26"/>
      <c r="N114" s="26"/>
      <c r="O114" s="26"/>
      <c r="P114" s="26"/>
      <c r="Q114" s="26"/>
      <c r="R114" s="26"/>
      <c r="S114" s="26"/>
      <c r="T114" s="26"/>
      <c r="U114" s="26">
        <f t="shared" si="13"/>
        <v>0</v>
      </c>
      <c r="V114" s="26"/>
      <c r="W114" s="26"/>
      <c r="X114" s="6"/>
      <c r="Y114" s="20">
        <f t="shared" si="8"/>
        <v>0</v>
      </c>
      <c r="Z114" s="20"/>
      <c r="AA114" s="2">
        <f t="shared" si="9"/>
        <v>0</v>
      </c>
      <c r="AB114" s="2">
        <f t="shared" si="10"/>
        <v>9</v>
      </c>
      <c r="AC114" s="20">
        <f t="shared" si="14"/>
        <v>1</v>
      </c>
    </row>
    <row r="115" spans="1:29" x14ac:dyDescent="0.35">
      <c r="A115" s="13">
        <v>57</v>
      </c>
      <c r="B115" s="25" t="str">
        <f>IFERROR(VLOOKUP($A115,'Grade 5'!$H$2:$N$501,3,0),"-")</f>
        <v>P23-0000-057</v>
      </c>
      <c r="C115" s="25" t="str">
        <f>IFERROR(VLOOKUP($A115,'Grade 5'!$H$2:$N$501,4,0),"-")</f>
        <v/>
      </c>
      <c r="D115" s="25" t="str">
        <f>IFERROR(VLOOKUP($A115,'Grade 5'!$H$2:$N$501,5,0),"-")</f>
        <v/>
      </c>
      <c r="E115" s="25">
        <f>IFERROR(VLOOKUP($A115,'Grade 5'!$H$2:$N$501,6,0),"-")</f>
        <v>0</v>
      </c>
      <c r="F115" s="33">
        <f>IFERROR(VLOOKUP($A115,'Grade 5'!$H$2:$N$501,7,0),"-")</f>
        <v>0</v>
      </c>
      <c r="G115" s="6"/>
      <c r="H115" s="13">
        <f t="shared" si="11"/>
        <v>1</v>
      </c>
      <c r="I115" s="17"/>
      <c r="J115" s="14" t="str">
        <f t="shared" si="12"/>
        <v/>
      </c>
      <c r="K115" s="13" t="s">
        <v>313</v>
      </c>
      <c r="L115" s="26"/>
      <c r="M115" s="26"/>
      <c r="N115" s="26"/>
      <c r="O115" s="26"/>
      <c r="P115" s="26"/>
      <c r="Q115" s="26"/>
      <c r="R115" s="26"/>
      <c r="S115" s="26"/>
      <c r="T115" s="26"/>
      <c r="U115" s="26">
        <f t="shared" si="13"/>
        <v>0</v>
      </c>
      <c r="V115" s="26"/>
      <c r="W115" s="26"/>
      <c r="X115" s="6"/>
      <c r="Y115" s="20">
        <f t="shared" si="8"/>
        <v>0</v>
      </c>
      <c r="Z115" s="20"/>
      <c r="AA115" s="2">
        <f t="shared" si="9"/>
        <v>0</v>
      </c>
      <c r="AB115" s="2">
        <f t="shared" si="10"/>
        <v>9</v>
      </c>
      <c r="AC115" s="20">
        <f t="shared" si="14"/>
        <v>1</v>
      </c>
    </row>
    <row r="116" spans="1:29" x14ac:dyDescent="0.35">
      <c r="A116" s="13">
        <v>57</v>
      </c>
      <c r="B116" s="25" t="str">
        <f>IFERROR(VLOOKUP($A116,'Grade 5'!$H$2:$N$501,3,0),"-")</f>
        <v>P23-0000-057</v>
      </c>
      <c r="C116" s="25" t="str">
        <f>IFERROR(VLOOKUP($A116,'Grade 5'!$H$2:$N$501,4,0),"-")</f>
        <v/>
      </c>
      <c r="D116" s="25" t="str">
        <f>IFERROR(VLOOKUP($A116,'Grade 5'!$H$2:$N$501,5,0),"-")</f>
        <v/>
      </c>
      <c r="E116" s="25">
        <f>IFERROR(VLOOKUP($A116,'Grade 5'!$H$2:$N$501,6,0),"-")</f>
        <v>0</v>
      </c>
      <c r="F116" s="33">
        <f>IFERROR(VLOOKUP($A116,'Grade 5'!$H$2:$N$501,7,0),"-")</f>
        <v>0</v>
      </c>
      <c r="G116" s="6"/>
      <c r="H116" s="13">
        <f t="shared" si="11"/>
        <v>2</v>
      </c>
      <c r="I116" s="17"/>
      <c r="J116" s="14" t="str">
        <f t="shared" si="12"/>
        <v/>
      </c>
      <c r="K116" s="13" t="s">
        <v>313</v>
      </c>
      <c r="L116" s="26"/>
      <c r="M116" s="26"/>
      <c r="N116" s="26"/>
      <c r="O116" s="26"/>
      <c r="P116" s="26"/>
      <c r="Q116" s="26"/>
      <c r="R116" s="26"/>
      <c r="S116" s="26"/>
      <c r="T116" s="26"/>
      <c r="U116" s="26">
        <f t="shared" si="13"/>
        <v>0</v>
      </c>
      <c r="V116" s="26"/>
      <c r="W116" s="26"/>
      <c r="X116" s="6"/>
      <c r="Y116" s="20">
        <f t="shared" si="8"/>
        <v>0</v>
      </c>
      <c r="Z116" s="20"/>
      <c r="AA116" s="2">
        <f t="shared" si="9"/>
        <v>0</v>
      </c>
      <c r="AB116" s="2">
        <f t="shared" si="10"/>
        <v>9</v>
      </c>
      <c r="AC116" s="20">
        <f t="shared" si="14"/>
        <v>1</v>
      </c>
    </row>
    <row r="117" spans="1:29" x14ac:dyDescent="0.35">
      <c r="A117" s="13">
        <v>58</v>
      </c>
      <c r="B117" s="25" t="str">
        <f>IFERROR(VLOOKUP($A117,'Grade 5'!$H$2:$N$501,3,0),"-")</f>
        <v>P23-0000-058</v>
      </c>
      <c r="C117" s="25" t="str">
        <f>IFERROR(VLOOKUP($A117,'Grade 5'!$H$2:$N$501,4,0),"-")</f>
        <v/>
      </c>
      <c r="D117" s="25" t="str">
        <f>IFERROR(VLOOKUP($A117,'Grade 5'!$H$2:$N$501,5,0),"-")</f>
        <v/>
      </c>
      <c r="E117" s="25">
        <f>IFERROR(VLOOKUP($A117,'Grade 5'!$H$2:$N$501,6,0),"-")</f>
        <v>0</v>
      </c>
      <c r="F117" s="33">
        <f>IFERROR(VLOOKUP($A117,'Grade 5'!$H$2:$N$501,7,0),"-")</f>
        <v>0</v>
      </c>
      <c r="G117" s="6"/>
      <c r="H117" s="13">
        <f t="shared" si="11"/>
        <v>1</v>
      </c>
      <c r="I117" s="17"/>
      <c r="J117" s="14" t="str">
        <f t="shared" si="12"/>
        <v/>
      </c>
      <c r="K117" s="13" t="s">
        <v>313</v>
      </c>
      <c r="L117" s="26"/>
      <c r="M117" s="26"/>
      <c r="N117" s="26"/>
      <c r="O117" s="26"/>
      <c r="P117" s="26"/>
      <c r="Q117" s="26"/>
      <c r="R117" s="26"/>
      <c r="S117" s="26"/>
      <c r="T117" s="26"/>
      <c r="U117" s="26">
        <f t="shared" si="13"/>
        <v>0</v>
      </c>
      <c r="V117" s="26"/>
      <c r="W117" s="26"/>
      <c r="X117" s="6"/>
      <c r="Y117" s="20">
        <f t="shared" si="8"/>
        <v>0</v>
      </c>
      <c r="Z117" s="20"/>
      <c r="AA117" s="2">
        <f t="shared" si="9"/>
        <v>0</v>
      </c>
      <c r="AB117" s="2">
        <f t="shared" si="10"/>
        <v>9</v>
      </c>
      <c r="AC117" s="20">
        <f t="shared" si="14"/>
        <v>1</v>
      </c>
    </row>
    <row r="118" spans="1:29" x14ac:dyDescent="0.35">
      <c r="A118" s="13">
        <v>58</v>
      </c>
      <c r="B118" s="25" t="str">
        <f>IFERROR(VLOOKUP($A118,'Grade 5'!$H$2:$N$501,3,0),"-")</f>
        <v>P23-0000-058</v>
      </c>
      <c r="C118" s="25" t="str">
        <f>IFERROR(VLOOKUP($A118,'Grade 5'!$H$2:$N$501,4,0),"-")</f>
        <v/>
      </c>
      <c r="D118" s="25" t="str">
        <f>IFERROR(VLOOKUP($A118,'Grade 5'!$H$2:$N$501,5,0),"-")</f>
        <v/>
      </c>
      <c r="E118" s="25">
        <f>IFERROR(VLOOKUP($A118,'Grade 5'!$H$2:$N$501,6,0),"-")</f>
        <v>0</v>
      </c>
      <c r="F118" s="33">
        <f>IFERROR(VLOOKUP($A118,'Grade 5'!$H$2:$N$501,7,0),"-")</f>
        <v>0</v>
      </c>
      <c r="G118" s="6"/>
      <c r="H118" s="13">
        <f t="shared" si="11"/>
        <v>2</v>
      </c>
      <c r="I118" s="17"/>
      <c r="J118" s="14" t="str">
        <f t="shared" si="12"/>
        <v/>
      </c>
      <c r="K118" s="13" t="s">
        <v>313</v>
      </c>
      <c r="L118" s="26"/>
      <c r="M118" s="26"/>
      <c r="N118" s="26"/>
      <c r="O118" s="26"/>
      <c r="P118" s="26"/>
      <c r="Q118" s="26"/>
      <c r="R118" s="26"/>
      <c r="S118" s="26"/>
      <c r="T118" s="26"/>
      <c r="U118" s="26">
        <f t="shared" si="13"/>
        <v>0</v>
      </c>
      <c r="V118" s="26"/>
      <c r="W118" s="26"/>
      <c r="X118" s="6"/>
      <c r="Y118" s="20">
        <f t="shared" si="8"/>
        <v>0</v>
      </c>
      <c r="Z118" s="20"/>
      <c r="AA118" s="2">
        <f t="shared" si="9"/>
        <v>0</v>
      </c>
      <c r="AB118" s="2">
        <f t="shared" si="10"/>
        <v>9</v>
      </c>
      <c r="AC118" s="20">
        <f t="shared" si="14"/>
        <v>1</v>
      </c>
    </row>
    <row r="119" spans="1:29" x14ac:dyDescent="0.35">
      <c r="A119" s="13">
        <v>59</v>
      </c>
      <c r="B119" s="25" t="str">
        <f>IFERROR(VLOOKUP($A119,'Grade 5'!$H$2:$N$501,3,0),"-")</f>
        <v>P23-0000-059</v>
      </c>
      <c r="C119" s="25" t="str">
        <f>IFERROR(VLOOKUP($A119,'Grade 5'!$H$2:$N$501,4,0),"-")</f>
        <v/>
      </c>
      <c r="D119" s="25" t="str">
        <f>IFERROR(VLOOKUP($A119,'Grade 5'!$H$2:$N$501,5,0),"-")</f>
        <v/>
      </c>
      <c r="E119" s="25">
        <f>IFERROR(VLOOKUP($A119,'Grade 5'!$H$2:$N$501,6,0),"-")</f>
        <v>0</v>
      </c>
      <c r="F119" s="33">
        <f>IFERROR(VLOOKUP($A119,'Grade 5'!$H$2:$N$501,7,0),"-")</f>
        <v>0</v>
      </c>
      <c r="G119" s="6"/>
      <c r="H119" s="13">
        <f t="shared" si="11"/>
        <v>1</v>
      </c>
      <c r="I119" s="17"/>
      <c r="J119" s="14" t="str">
        <f t="shared" si="12"/>
        <v/>
      </c>
      <c r="K119" s="13" t="s">
        <v>313</v>
      </c>
      <c r="L119" s="26"/>
      <c r="M119" s="26"/>
      <c r="N119" s="26"/>
      <c r="O119" s="26"/>
      <c r="P119" s="26"/>
      <c r="Q119" s="26"/>
      <c r="R119" s="26"/>
      <c r="S119" s="26"/>
      <c r="T119" s="26"/>
      <c r="U119" s="26">
        <f t="shared" si="13"/>
        <v>0</v>
      </c>
      <c r="V119" s="26"/>
      <c r="W119" s="26"/>
      <c r="X119" s="6"/>
      <c r="Y119" s="20">
        <f t="shared" si="8"/>
        <v>0</v>
      </c>
      <c r="Z119" s="20"/>
      <c r="AA119" s="2">
        <f t="shared" si="9"/>
        <v>0</v>
      </c>
      <c r="AB119" s="2">
        <f t="shared" si="10"/>
        <v>9</v>
      </c>
      <c r="AC119" s="20">
        <f t="shared" si="14"/>
        <v>1</v>
      </c>
    </row>
    <row r="120" spans="1:29" x14ac:dyDescent="0.35">
      <c r="A120" s="13">
        <v>59</v>
      </c>
      <c r="B120" s="25" t="str">
        <f>IFERROR(VLOOKUP($A120,'Grade 5'!$H$2:$N$501,3,0),"-")</f>
        <v>P23-0000-059</v>
      </c>
      <c r="C120" s="25" t="str">
        <f>IFERROR(VLOOKUP($A120,'Grade 5'!$H$2:$N$501,4,0),"-")</f>
        <v/>
      </c>
      <c r="D120" s="25" t="str">
        <f>IFERROR(VLOOKUP($A120,'Grade 5'!$H$2:$N$501,5,0),"-")</f>
        <v/>
      </c>
      <c r="E120" s="25">
        <f>IFERROR(VLOOKUP($A120,'Grade 5'!$H$2:$N$501,6,0),"-")</f>
        <v>0</v>
      </c>
      <c r="F120" s="33">
        <f>IFERROR(VLOOKUP($A120,'Grade 5'!$H$2:$N$501,7,0),"-")</f>
        <v>0</v>
      </c>
      <c r="G120" s="6"/>
      <c r="H120" s="13">
        <f t="shared" si="11"/>
        <v>2</v>
      </c>
      <c r="I120" s="17"/>
      <c r="J120" s="14" t="str">
        <f t="shared" si="12"/>
        <v/>
      </c>
      <c r="K120" s="13" t="s">
        <v>313</v>
      </c>
      <c r="L120" s="26"/>
      <c r="M120" s="26"/>
      <c r="N120" s="26"/>
      <c r="O120" s="26"/>
      <c r="P120" s="26"/>
      <c r="Q120" s="26"/>
      <c r="R120" s="26"/>
      <c r="S120" s="26"/>
      <c r="T120" s="26"/>
      <c r="U120" s="26">
        <f t="shared" si="13"/>
        <v>0</v>
      </c>
      <c r="V120" s="26"/>
      <c r="W120" s="26"/>
      <c r="X120" s="6"/>
      <c r="Y120" s="20">
        <f t="shared" si="8"/>
        <v>0</v>
      </c>
      <c r="Z120" s="20"/>
      <c r="AA120" s="2">
        <f t="shared" si="9"/>
        <v>0</v>
      </c>
      <c r="AB120" s="2">
        <f t="shared" si="10"/>
        <v>9</v>
      </c>
      <c r="AC120" s="20">
        <f t="shared" si="14"/>
        <v>1</v>
      </c>
    </row>
    <row r="121" spans="1:29" x14ac:dyDescent="0.35">
      <c r="A121" s="13">
        <v>60</v>
      </c>
      <c r="B121" s="25" t="str">
        <f>IFERROR(VLOOKUP($A121,'Grade 5'!$H$2:$N$501,3,0),"-")</f>
        <v>P23-0000-060</v>
      </c>
      <c r="C121" s="25" t="str">
        <f>IFERROR(VLOOKUP($A121,'Grade 5'!$H$2:$N$501,4,0),"-")</f>
        <v/>
      </c>
      <c r="D121" s="25" t="str">
        <f>IFERROR(VLOOKUP($A121,'Grade 5'!$H$2:$N$501,5,0),"-")</f>
        <v/>
      </c>
      <c r="E121" s="25">
        <f>IFERROR(VLOOKUP($A121,'Grade 5'!$H$2:$N$501,6,0),"-")</f>
        <v>0</v>
      </c>
      <c r="F121" s="33">
        <f>IFERROR(VLOOKUP($A121,'Grade 5'!$H$2:$N$501,7,0),"-")</f>
        <v>0</v>
      </c>
      <c r="G121" s="6"/>
      <c r="H121" s="13">
        <f t="shared" si="11"/>
        <v>1</v>
      </c>
      <c r="I121" s="17"/>
      <c r="J121" s="14" t="str">
        <f t="shared" si="12"/>
        <v/>
      </c>
      <c r="K121" s="13" t="s">
        <v>313</v>
      </c>
      <c r="L121" s="26"/>
      <c r="M121" s="26"/>
      <c r="N121" s="26"/>
      <c r="O121" s="26"/>
      <c r="P121" s="26"/>
      <c r="Q121" s="26"/>
      <c r="R121" s="26"/>
      <c r="S121" s="26"/>
      <c r="T121" s="26"/>
      <c r="U121" s="26">
        <f t="shared" si="13"/>
        <v>0</v>
      </c>
      <c r="V121" s="26"/>
      <c r="W121" s="26"/>
      <c r="X121" s="6"/>
      <c r="Y121" s="20">
        <f t="shared" si="8"/>
        <v>0</v>
      </c>
      <c r="Z121" s="20"/>
      <c r="AA121" s="2">
        <f t="shared" si="9"/>
        <v>0</v>
      </c>
      <c r="AB121" s="2">
        <f t="shared" si="10"/>
        <v>9</v>
      </c>
      <c r="AC121" s="20">
        <f t="shared" si="14"/>
        <v>1</v>
      </c>
    </row>
    <row r="122" spans="1:29" x14ac:dyDescent="0.35">
      <c r="A122" s="13">
        <v>60</v>
      </c>
      <c r="B122" s="25" t="str">
        <f>IFERROR(VLOOKUP($A122,'Grade 5'!$H$2:$N$501,3,0),"-")</f>
        <v>P23-0000-060</v>
      </c>
      <c r="C122" s="25" t="str">
        <f>IFERROR(VLOOKUP($A122,'Grade 5'!$H$2:$N$501,4,0),"-")</f>
        <v/>
      </c>
      <c r="D122" s="25" t="str">
        <f>IFERROR(VLOOKUP($A122,'Grade 5'!$H$2:$N$501,5,0),"-")</f>
        <v/>
      </c>
      <c r="E122" s="25">
        <f>IFERROR(VLOOKUP($A122,'Grade 5'!$H$2:$N$501,6,0),"-")</f>
        <v>0</v>
      </c>
      <c r="F122" s="33">
        <f>IFERROR(VLOOKUP($A122,'Grade 5'!$H$2:$N$501,7,0),"-")</f>
        <v>0</v>
      </c>
      <c r="G122" s="6"/>
      <c r="H122" s="13">
        <f t="shared" si="11"/>
        <v>2</v>
      </c>
      <c r="I122" s="17"/>
      <c r="J122" s="14" t="str">
        <f t="shared" si="12"/>
        <v/>
      </c>
      <c r="K122" s="13" t="s">
        <v>313</v>
      </c>
      <c r="L122" s="26"/>
      <c r="M122" s="26"/>
      <c r="N122" s="26"/>
      <c r="O122" s="26"/>
      <c r="P122" s="26"/>
      <c r="Q122" s="26"/>
      <c r="R122" s="26"/>
      <c r="S122" s="26"/>
      <c r="T122" s="26"/>
      <c r="U122" s="26">
        <f t="shared" si="13"/>
        <v>0</v>
      </c>
      <c r="V122" s="26"/>
      <c r="W122" s="26"/>
      <c r="X122" s="6"/>
      <c r="Y122" s="20">
        <f t="shared" si="8"/>
        <v>0</v>
      </c>
      <c r="Z122" s="20"/>
      <c r="AA122" s="2">
        <f t="shared" si="9"/>
        <v>0</v>
      </c>
      <c r="AB122" s="2">
        <f t="shared" si="10"/>
        <v>9</v>
      </c>
      <c r="AC122" s="20">
        <f t="shared" si="14"/>
        <v>1</v>
      </c>
    </row>
    <row r="123" spans="1:29" x14ac:dyDescent="0.35">
      <c r="A123" s="13">
        <v>61</v>
      </c>
      <c r="B123" s="25" t="str">
        <f>IFERROR(VLOOKUP($A123,'Grade 5'!$H$2:$N$501,3,0),"-")</f>
        <v>P23-0000-061</v>
      </c>
      <c r="C123" s="25" t="str">
        <f>IFERROR(VLOOKUP($A123,'Grade 5'!$H$2:$N$501,4,0),"-")</f>
        <v/>
      </c>
      <c r="D123" s="25" t="str">
        <f>IFERROR(VLOOKUP($A123,'Grade 5'!$H$2:$N$501,5,0),"-")</f>
        <v/>
      </c>
      <c r="E123" s="25">
        <f>IFERROR(VLOOKUP($A123,'Grade 5'!$H$2:$N$501,6,0),"-")</f>
        <v>0</v>
      </c>
      <c r="F123" s="33">
        <f>IFERROR(VLOOKUP($A123,'Grade 5'!$H$2:$N$501,7,0),"-")</f>
        <v>0</v>
      </c>
      <c r="G123" s="6"/>
      <c r="H123" s="13">
        <f t="shared" si="11"/>
        <v>1</v>
      </c>
      <c r="I123" s="17"/>
      <c r="J123" s="14" t="str">
        <f t="shared" si="12"/>
        <v/>
      </c>
      <c r="K123" s="13" t="s">
        <v>313</v>
      </c>
      <c r="L123" s="26"/>
      <c r="M123" s="26"/>
      <c r="N123" s="26"/>
      <c r="O123" s="26"/>
      <c r="P123" s="26"/>
      <c r="Q123" s="26"/>
      <c r="R123" s="26"/>
      <c r="S123" s="26"/>
      <c r="T123" s="26"/>
      <c r="U123" s="26">
        <f t="shared" si="13"/>
        <v>0</v>
      </c>
      <c r="V123" s="26"/>
      <c r="W123" s="26"/>
      <c r="X123" s="6"/>
      <c r="Y123" s="20">
        <f t="shared" si="8"/>
        <v>0</v>
      </c>
      <c r="Z123" s="20"/>
      <c r="AA123" s="2">
        <f t="shared" si="9"/>
        <v>0</v>
      </c>
      <c r="AB123" s="2">
        <f t="shared" si="10"/>
        <v>9</v>
      </c>
      <c r="AC123" s="20">
        <f t="shared" si="14"/>
        <v>1</v>
      </c>
    </row>
    <row r="124" spans="1:29" x14ac:dyDescent="0.35">
      <c r="A124" s="13">
        <v>61</v>
      </c>
      <c r="B124" s="25" t="str">
        <f>IFERROR(VLOOKUP($A124,'Grade 5'!$H$2:$N$501,3,0),"-")</f>
        <v>P23-0000-061</v>
      </c>
      <c r="C124" s="25" t="str">
        <f>IFERROR(VLOOKUP($A124,'Grade 5'!$H$2:$N$501,4,0),"-")</f>
        <v/>
      </c>
      <c r="D124" s="25" t="str">
        <f>IFERROR(VLOOKUP($A124,'Grade 5'!$H$2:$N$501,5,0),"-")</f>
        <v/>
      </c>
      <c r="E124" s="25">
        <f>IFERROR(VLOOKUP($A124,'Grade 5'!$H$2:$N$501,6,0),"-")</f>
        <v>0</v>
      </c>
      <c r="F124" s="33">
        <f>IFERROR(VLOOKUP($A124,'Grade 5'!$H$2:$N$501,7,0),"-")</f>
        <v>0</v>
      </c>
      <c r="G124" s="6"/>
      <c r="H124" s="13">
        <f t="shared" si="11"/>
        <v>2</v>
      </c>
      <c r="I124" s="17"/>
      <c r="J124" s="14" t="str">
        <f t="shared" si="12"/>
        <v/>
      </c>
      <c r="K124" s="13" t="s">
        <v>313</v>
      </c>
      <c r="L124" s="26"/>
      <c r="M124" s="26"/>
      <c r="N124" s="26"/>
      <c r="O124" s="26"/>
      <c r="P124" s="26"/>
      <c r="Q124" s="26"/>
      <c r="R124" s="26"/>
      <c r="S124" s="26"/>
      <c r="T124" s="26"/>
      <c r="U124" s="26">
        <f t="shared" si="13"/>
        <v>0</v>
      </c>
      <c r="V124" s="26"/>
      <c r="W124" s="26"/>
      <c r="X124" s="6"/>
      <c r="Y124" s="20">
        <f t="shared" si="8"/>
        <v>0</v>
      </c>
      <c r="Z124" s="20"/>
      <c r="AA124" s="2">
        <f t="shared" si="9"/>
        <v>0</v>
      </c>
      <c r="AB124" s="2">
        <f t="shared" si="10"/>
        <v>9</v>
      </c>
      <c r="AC124" s="20">
        <f t="shared" si="14"/>
        <v>1</v>
      </c>
    </row>
    <row r="125" spans="1:29" x14ac:dyDescent="0.35">
      <c r="A125" s="13">
        <v>62</v>
      </c>
      <c r="B125" s="25" t="str">
        <f>IFERROR(VLOOKUP($A125,'Grade 5'!$H$2:$N$501,3,0),"-")</f>
        <v>P23-0000-062</v>
      </c>
      <c r="C125" s="25" t="str">
        <f>IFERROR(VLOOKUP($A125,'Grade 5'!$H$2:$N$501,4,0),"-")</f>
        <v/>
      </c>
      <c r="D125" s="25" t="str">
        <f>IFERROR(VLOOKUP($A125,'Grade 5'!$H$2:$N$501,5,0),"-")</f>
        <v/>
      </c>
      <c r="E125" s="25">
        <f>IFERROR(VLOOKUP($A125,'Grade 5'!$H$2:$N$501,6,0),"-")</f>
        <v>0</v>
      </c>
      <c r="F125" s="33">
        <f>IFERROR(VLOOKUP($A125,'Grade 5'!$H$2:$N$501,7,0),"-")</f>
        <v>0</v>
      </c>
      <c r="G125" s="6"/>
      <c r="H125" s="13">
        <f t="shared" si="11"/>
        <v>1</v>
      </c>
      <c r="I125" s="17"/>
      <c r="J125" s="14" t="str">
        <f t="shared" si="12"/>
        <v/>
      </c>
      <c r="K125" s="13" t="s">
        <v>313</v>
      </c>
      <c r="L125" s="26"/>
      <c r="M125" s="26"/>
      <c r="N125" s="26"/>
      <c r="O125" s="26"/>
      <c r="P125" s="26"/>
      <c r="Q125" s="26"/>
      <c r="R125" s="26"/>
      <c r="S125" s="26"/>
      <c r="T125" s="26"/>
      <c r="U125" s="26">
        <f t="shared" si="13"/>
        <v>0</v>
      </c>
      <c r="V125" s="26"/>
      <c r="W125" s="26"/>
      <c r="X125" s="6"/>
      <c r="Y125" s="20">
        <f t="shared" si="8"/>
        <v>0</v>
      </c>
      <c r="Z125" s="20"/>
      <c r="AA125" s="2">
        <f t="shared" si="9"/>
        <v>0</v>
      </c>
      <c r="AB125" s="2">
        <f t="shared" si="10"/>
        <v>9</v>
      </c>
      <c r="AC125" s="20">
        <f t="shared" si="14"/>
        <v>1</v>
      </c>
    </row>
    <row r="126" spans="1:29" x14ac:dyDescent="0.35">
      <c r="A126" s="13">
        <v>62</v>
      </c>
      <c r="B126" s="25" t="str">
        <f>IFERROR(VLOOKUP($A126,'Grade 5'!$H$2:$N$501,3,0),"-")</f>
        <v>P23-0000-062</v>
      </c>
      <c r="C126" s="25" t="str">
        <f>IFERROR(VLOOKUP($A126,'Grade 5'!$H$2:$N$501,4,0),"-")</f>
        <v/>
      </c>
      <c r="D126" s="25" t="str">
        <f>IFERROR(VLOOKUP($A126,'Grade 5'!$H$2:$N$501,5,0),"-")</f>
        <v/>
      </c>
      <c r="E126" s="25">
        <f>IFERROR(VLOOKUP($A126,'Grade 5'!$H$2:$N$501,6,0),"-")</f>
        <v>0</v>
      </c>
      <c r="F126" s="33">
        <f>IFERROR(VLOOKUP($A126,'Grade 5'!$H$2:$N$501,7,0),"-")</f>
        <v>0</v>
      </c>
      <c r="G126" s="6"/>
      <c r="H126" s="13">
        <f t="shared" si="11"/>
        <v>2</v>
      </c>
      <c r="I126" s="17"/>
      <c r="J126" s="14" t="str">
        <f t="shared" si="12"/>
        <v/>
      </c>
      <c r="K126" s="13" t="s">
        <v>313</v>
      </c>
      <c r="L126" s="26"/>
      <c r="M126" s="26"/>
      <c r="N126" s="26"/>
      <c r="O126" s="26"/>
      <c r="P126" s="26"/>
      <c r="Q126" s="26"/>
      <c r="R126" s="26"/>
      <c r="S126" s="26"/>
      <c r="T126" s="26"/>
      <c r="U126" s="26">
        <f t="shared" si="13"/>
        <v>0</v>
      </c>
      <c r="V126" s="26"/>
      <c r="W126" s="26"/>
      <c r="X126" s="6"/>
      <c r="Y126" s="20">
        <f t="shared" si="8"/>
        <v>0</v>
      </c>
      <c r="Z126" s="20"/>
      <c r="AA126" s="2">
        <f t="shared" si="9"/>
        <v>0</v>
      </c>
      <c r="AB126" s="2">
        <f t="shared" si="10"/>
        <v>9</v>
      </c>
      <c r="AC126" s="20">
        <f t="shared" si="14"/>
        <v>1</v>
      </c>
    </row>
    <row r="127" spans="1:29" x14ac:dyDescent="0.35">
      <c r="A127" s="13">
        <v>63</v>
      </c>
      <c r="B127" s="25" t="str">
        <f>IFERROR(VLOOKUP($A127,'Grade 5'!$H$2:$N$501,3,0),"-")</f>
        <v>P23-0000-063</v>
      </c>
      <c r="C127" s="25" t="str">
        <f>IFERROR(VLOOKUP($A127,'Grade 5'!$H$2:$N$501,4,0),"-")</f>
        <v/>
      </c>
      <c r="D127" s="25" t="str">
        <f>IFERROR(VLOOKUP($A127,'Grade 5'!$H$2:$N$501,5,0),"-")</f>
        <v/>
      </c>
      <c r="E127" s="25">
        <f>IFERROR(VLOOKUP($A127,'Grade 5'!$H$2:$N$501,6,0),"-")</f>
        <v>0</v>
      </c>
      <c r="F127" s="33">
        <f>IFERROR(VLOOKUP($A127,'Grade 5'!$H$2:$N$501,7,0),"-")</f>
        <v>0</v>
      </c>
      <c r="G127" s="6"/>
      <c r="H127" s="13">
        <f t="shared" si="11"/>
        <v>1</v>
      </c>
      <c r="I127" s="17"/>
      <c r="J127" s="14" t="str">
        <f t="shared" si="12"/>
        <v/>
      </c>
      <c r="K127" s="13" t="s">
        <v>313</v>
      </c>
      <c r="L127" s="26"/>
      <c r="M127" s="26"/>
      <c r="N127" s="26"/>
      <c r="O127" s="26"/>
      <c r="P127" s="26"/>
      <c r="Q127" s="26"/>
      <c r="R127" s="26"/>
      <c r="S127" s="26"/>
      <c r="T127" s="26"/>
      <c r="U127" s="26">
        <f t="shared" si="13"/>
        <v>0</v>
      </c>
      <c r="V127" s="26"/>
      <c r="W127" s="26"/>
      <c r="X127" s="6"/>
      <c r="Y127" s="20">
        <f t="shared" si="8"/>
        <v>0</v>
      </c>
      <c r="Z127" s="20"/>
      <c r="AA127" s="2">
        <f t="shared" si="9"/>
        <v>0</v>
      </c>
      <c r="AB127" s="2">
        <f t="shared" si="10"/>
        <v>9</v>
      </c>
      <c r="AC127" s="20">
        <f t="shared" si="14"/>
        <v>1</v>
      </c>
    </row>
    <row r="128" spans="1:29" x14ac:dyDescent="0.35">
      <c r="A128" s="13">
        <v>63</v>
      </c>
      <c r="B128" s="25" t="str">
        <f>IFERROR(VLOOKUP($A128,'Grade 5'!$H$2:$N$501,3,0),"-")</f>
        <v>P23-0000-063</v>
      </c>
      <c r="C128" s="25" t="str">
        <f>IFERROR(VLOOKUP($A128,'Grade 5'!$H$2:$N$501,4,0),"-")</f>
        <v/>
      </c>
      <c r="D128" s="25" t="str">
        <f>IFERROR(VLOOKUP($A128,'Grade 5'!$H$2:$N$501,5,0),"-")</f>
        <v/>
      </c>
      <c r="E128" s="25">
        <f>IFERROR(VLOOKUP($A128,'Grade 5'!$H$2:$N$501,6,0),"-")</f>
        <v>0</v>
      </c>
      <c r="F128" s="33">
        <f>IFERROR(VLOOKUP($A128,'Grade 5'!$H$2:$N$501,7,0),"-")</f>
        <v>0</v>
      </c>
      <c r="G128" s="6"/>
      <c r="H128" s="13">
        <f t="shared" si="11"/>
        <v>2</v>
      </c>
      <c r="I128" s="17"/>
      <c r="J128" s="14" t="str">
        <f t="shared" si="12"/>
        <v/>
      </c>
      <c r="K128" s="13" t="s">
        <v>313</v>
      </c>
      <c r="L128" s="26"/>
      <c r="M128" s="26"/>
      <c r="N128" s="26"/>
      <c r="O128" s="26"/>
      <c r="P128" s="26"/>
      <c r="Q128" s="26"/>
      <c r="R128" s="26"/>
      <c r="S128" s="26"/>
      <c r="T128" s="26"/>
      <c r="U128" s="26">
        <f t="shared" si="13"/>
        <v>0</v>
      </c>
      <c r="V128" s="26"/>
      <c r="W128" s="26"/>
      <c r="X128" s="6"/>
      <c r="Y128" s="20">
        <f t="shared" si="8"/>
        <v>0</v>
      </c>
      <c r="Z128" s="20"/>
      <c r="AA128" s="2">
        <f t="shared" si="9"/>
        <v>0</v>
      </c>
      <c r="AB128" s="2">
        <f t="shared" si="10"/>
        <v>9</v>
      </c>
      <c r="AC128" s="20">
        <f t="shared" si="14"/>
        <v>1</v>
      </c>
    </row>
    <row r="129" spans="1:29" x14ac:dyDescent="0.35">
      <c r="A129" s="13">
        <v>64</v>
      </c>
      <c r="B129" s="25" t="str">
        <f>IFERROR(VLOOKUP($A129,'Grade 5'!$H$2:$N$501,3,0),"-")</f>
        <v>P23-0000-064</v>
      </c>
      <c r="C129" s="25" t="str">
        <f>IFERROR(VLOOKUP($A129,'Grade 5'!$H$2:$N$501,4,0),"-")</f>
        <v/>
      </c>
      <c r="D129" s="25" t="str">
        <f>IFERROR(VLOOKUP($A129,'Grade 5'!$H$2:$N$501,5,0),"-")</f>
        <v/>
      </c>
      <c r="E129" s="25">
        <f>IFERROR(VLOOKUP($A129,'Grade 5'!$H$2:$N$501,6,0),"-")</f>
        <v>0</v>
      </c>
      <c r="F129" s="33">
        <f>IFERROR(VLOOKUP($A129,'Grade 5'!$H$2:$N$501,7,0),"-")</f>
        <v>0</v>
      </c>
      <c r="G129" s="6"/>
      <c r="H129" s="13">
        <f t="shared" si="11"/>
        <v>1</v>
      </c>
      <c r="I129" s="17"/>
      <c r="J129" s="14" t="str">
        <f t="shared" si="12"/>
        <v/>
      </c>
      <c r="K129" s="13" t="s">
        <v>313</v>
      </c>
      <c r="L129" s="26"/>
      <c r="M129" s="26"/>
      <c r="N129" s="26"/>
      <c r="O129" s="26"/>
      <c r="P129" s="26"/>
      <c r="Q129" s="26"/>
      <c r="R129" s="26"/>
      <c r="S129" s="26"/>
      <c r="T129" s="26"/>
      <c r="U129" s="26">
        <f t="shared" si="13"/>
        <v>0</v>
      </c>
      <c r="V129" s="26"/>
      <c r="W129" s="26"/>
      <c r="X129" s="6"/>
      <c r="Y129" s="20">
        <f t="shared" si="8"/>
        <v>0</v>
      </c>
      <c r="Z129" s="20"/>
      <c r="AA129" s="2">
        <f t="shared" si="9"/>
        <v>0</v>
      </c>
      <c r="AB129" s="2">
        <f t="shared" si="10"/>
        <v>9</v>
      </c>
      <c r="AC129" s="20">
        <f t="shared" si="14"/>
        <v>1</v>
      </c>
    </row>
    <row r="130" spans="1:29" x14ac:dyDescent="0.35">
      <c r="A130" s="13">
        <v>64</v>
      </c>
      <c r="B130" s="25" t="str">
        <f>IFERROR(VLOOKUP($A130,'Grade 5'!$H$2:$N$501,3,0),"-")</f>
        <v>P23-0000-064</v>
      </c>
      <c r="C130" s="25" t="str">
        <f>IFERROR(VLOOKUP($A130,'Grade 5'!$H$2:$N$501,4,0),"-")</f>
        <v/>
      </c>
      <c r="D130" s="25" t="str">
        <f>IFERROR(VLOOKUP($A130,'Grade 5'!$H$2:$N$501,5,0),"-")</f>
        <v/>
      </c>
      <c r="E130" s="25">
        <f>IFERROR(VLOOKUP($A130,'Grade 5'!$H$2:$N$501,6,0),"-")</f>
        <v>0</v>
      </c>
      <c r="F130" s="33">
        <f>IFERROR(VLOOKUP($A130,'Grade 5'!$H$2:$N$501,7,0),"-")</f>
        <v>0</v>
      </c>
      <c r="G130" s="6"/>
      <c r="H130" s="13">
        <f t="shared" si="11"/>
        <v>2</v>
      </c>
      <c r="I130" s="17"/>
      <c r="J130" s="14" t="str">
        <f t="shared" si="12"/>
        <v/>
      </c>
      <c r="K130" s="13" t="s">
        <v>313</v>
      </c>
      <c r="L130" s="26"/>
      <c r="M130" s="26"/>
      <c r="N130" s="26"/>
      <c r="O130" s="26"/>
      <c r="P130" s="26"/>
      <c r="Q130" s="26"/>
      <c r="R130" s="26"/>
      <c r="S130" s="26"/>
      <c r="T130" s="26"/>
      <c r="U130" s="26">
        <f t="shared" si="13"/>
        <v>0</v>
      </c>
      <c r="V130" s="26"/>
      <c r="W130" s="26"/>
      <c r="X130" s="6"/>
      <c r="Y130" s="20">
        <f t="shared" si="8"/>
        <v>0</v>
      </c>
      <c r="Z130" s="20"/>
      <c r="AA130" s="2">
        <f t="shared" si="9"/>
        <v>0</v>
      </c>
      <c r="AB130" s="2">
        <f t="shared" si="10"/>
        <v>9</v>
      </c>
      <c r="AC130" s="20">
        <f t="shared" si="14"/>
        <v>1</v>
      </c>
    </row>
    <row r="131" spans="1:29" x14ac:dyDescent="0.35">
      <c r="A131" s="13">
        <v>65</v>
      </c>
      <c r="B131" s="25" t="str">
        <f>IFERROR(VLOOKUP($A131,'Grade 5'!$H$2:$N$501,3,0),"-")</f>
        <v>P23-0000-065</v>
      </c>
      <c r="C131" s="25" t="str">
        <f>IFERROR(VLOOKUP($A131,'Grade 5'!$H$2:$N$501,4,0),"-")</f>
        <v/>
      </c>
      <c r="D131" s="25" t="str">
        <f>IFERROR(VLOOKUP($A131,'Grade 5'!$H$2:$N$501,5,0),"-")</f>
        <v/>
      </c>
      <c r="E131" s="25">
        <f>IFERROR(VLOOKUP($A131,'Grade 5'!$H$2:$N$501,6,0),"-")</f>
        <v>0</v>
      </c>
      <c r="F131" s="33">
        <f>IFERROR(VLOOKUP($A131,'Grade 5'!$H$2:$N$501,7,0),"-")</f>
        <v>0</v>
      </c>
      <c r="G131" s="6"/>
      <c r="H131" s="13">
        <f t="shared" si="11"/>
        <v>1</v>
      </c>
      <c r="I131" s="17"/>
      <c r="J131" s="14" t="str">
        <f t="shared" si="12"/>
        <v/>
      </c>
      <c r="K131" s="13" t="s">
        <v>313</v>
      </c>
      <c r="L131" s="26"/>
      <c r="M131" s="26"/>
      <c r="N131" s="26"/>
      <c r="O131" s="26"/>
      <c r="P131" s="26"/>
      <c r="Q131" s="26"/>
      <c r="R131" s="26"/>
      <c r="S131" s="26"/>
      <c r="T131" s="26"/>
      <c r="U131" s="26">
        <f t="shared" si="13"/>
        <v>0</v>
      </c>
      <c r="V131" s="26"/>
      <c r="W131" s="26"/>
      <c r="X131" s="6"/>
      <c r="Y131" s="20">
        <f t="shared" ref="Y131:Y194" si="15">COUNTIFS($A$3:$A$1002,A131,$AA$3:$AA$1002,"&lt;&gt;0")</f>
        <v>0</v>
      </c>
      <c r="Z131" s="20"/>
      <c r="AA131" s="2">
        <f t="shared" ref="AA131:AA194" si="16">SUM(L131:T131)</f>
        <v>0</v>
      </c>
      <c r="AB131" s="2">
        <f t="shared" ref="AB131:AB194" si="17">COUNTBLANK(L131:T131)</f>
        <v>9</v>
      </c>
      <c r="AC131" s="20">
        <f t="shared" si="14"/>
        <v>1</v>
      </c>
    </row>
    <row r="132" spans="1:29" x14ac:dyDescent="0.35">
      <c r="A132" s="13">
        <v>65</v>
      </c>
      <c r="B132" s="25" t="str">
        <f>IFERROR(VLOOKUP($A132,'Grade 5'!$H$2:$N$501,3,0),"-")</f>
        <v>P23-0000-065</v>
      </c>
      <c r="C132" s="25" t="str">
        <f>IFERROR(VLOOKUP($A132,'Grade 5'!$H$2:$N$501,4,0),"-")</f>
        <v/>
      </c>
      <c r="D132" s="25" t="str">
        <f>IFERROR(VLOOKUP($A132,'Grade 5'!$H$2:$N$501,5,0),"-")</f>
        <v/>
      </c>
      <c r="E132" s="25">
        <f>IFERROR(VLOOKUP($A132,'Grade 5'!$H$2:$N$501,6,0),"-")</f>
        <v>0</v>
      </c>
      <c r="F132" s="33">
        <f>IFERROR(VLOOKUP($A132,'Grade 5'!$H$2:$N$501,7,0),"-")</f>
        <v>0</v>
      </c>
      <c r="G132" s="6"/>
      <c r="H132" s="13">
        <f t="shared" si="11"/>
        <v>2</v>
      </c>
      <c r="I132" s="17"/>
      <c r="J132" s="14" t="str">
        <f t="shared" si="12"/>
        <v/>
      </c>
      <c r="K132" s="13" t="s">
        <v>313</v>
      </c>
      <c r="L132" s="26"/>
      <c r="M132" s="26"/>
      <c r="N132" s="26"/>
      <c r="O132" s="26"/>
      <c r="P132" s="26"/>
      <c r="Q132" s="26"/>
      <c r="R132" s="26"/>
      <c r="S132" s="26"/>
      <c r="T132" s="26"/>
      <c r="U132" s="26">
        <f t="shared" si="13"/>
        <v>0</v>
      </c>
      <c r="V132" s="26"/>
      <c r="W132" s="26"/>
      <c r="X132" s="6"/>
      <c r="Y132" s="20">
        <f t="shared" si="15"/>
        <v>0</v>
      </c>
      <c r="Z132" s="20"/>
      <c r="AA132" s="2">
        <f t="shared" si="16"/>
        <v>0</v>
      </c>
      <c r="AB132" s="2">
        <f t="shared" si="17"/>
        <v>9</v>
      </c>
      <c r="AC132" s="20">
        <f t="shared" si="14"/>
        <v>1</v>
      </c>
    </row>
    <row r="133" spans="1:29" x14ac:dyDescent="0.35">
      <c r="A133" s="13">
        <v>66</v>
      </c>
      <c r="B133" s="25" t="str">
        <f>IFERROR(VLOOKUP($A133,'Grade 5'!$H$2:$N$501,3,0),"-")</f>
        <v>P23-0000-066</v>
      </c>
      <c r="C133" s="25" t="str">
        <f>IFERROR(VLOOKUP($A133,'Grade 5'!$H$2:$N$501,4,0),"-")</f>
        <v/>
      </c>
      <c r="D133" s="25" t="str">
        <f>IFERROR(VLOOKUP($A133,'Grade 5'!$H$2:$N$501,5,0),"-")</f>
        <v/>
      </c>
      <c r="E133" s="25">
        <f>IFERROR(VLOOKUP($A133,'Grade 5'!$H$2:$N$501,6,0),"-")</f>
        <v>0</v>
      </c>
      <c r="F133" s="33">
        <f>IFERROR(VLOOKUP($A133,'Grade 5'!$H$2:$N$501,7,0),"-")</f>
        <v>0</v>
      </c>
      <c r="G133" s="6"/>
      <c r="H133" s="13">
        <f t="shared" ref="H133:H196" si="18">IF(A133=A132,H132+1,1)</f>
        <v>1</v>
      </c>
      <c r="I133" s="17"/>
      <c r="J133" s="14" t="str">
        <f t="shared" ref="J133:J196" si="19">IF($J$3="","",$J$3)</f>
        <v/>
      </c>
      <c r="K133" s="13" t="s">
        <v>313</v>
      </c>
      <c r="L133" s="26"/>
      <c r="M133" s="26"/>
      <c r="N133" s="26"/>
      <c r="O133" s="26"/>
      <c r="P133" s="26"/>
      <c r="Q133" s="26"/>
      <c r="R133" s="26"/>
      <c r="S133" s="26"/>
      <c r="T133" s="26"/>
      <c r="U133" s="26">
        <f t="shared" ref="U133:U196" si="20">Y133</f>
        <v>0</v>
      </c>
      <c r="V133" s="26"/>
      <c r="W133" s="26"/>
      <c r="X133" s="6"/>
      <c r="Y133" s="20">
        <f t="shared" si="15"/>
        <v>0</v>
      </c>
      <c r="Z133" s="20"/>
      <c r="AA133" s="2">
        <f t="shared" si="16"/>
        <v>0</v>
      </c>
      <c r="AB133" s="2">
        <f t="shared" si="17"/>
        <v>9</v>
      </c>
      <c r="AC133" s="20">
        <f t="shared" ref="AC133:AC196" si="21">IF(CONCATENATE(C133,D133)=CONCATENATE(C132,D132),AC132,AC132+1)</f>
        <v>1</v>
      </c>
    </row>
    <row r="134" spans="1:29" x14ac:dyDescent="0.35">
      <c r="A134" s="13">
        <v>66</v>
      </c>
      <c r="B134" s="25" t="str">
        <f>IFERROR(VLOOKUP($A134,'Grade 5'!$H$2:$N$501,3,0),"-")</f>
        <v>P23-0000-066</v>
      </c>
      <c r="C134" s="25" t="str">
        <f>IFERROR(VLOOKUP($A134,'Grade 5'!$H$2:$N$501,4,0),"-")</f>
        <v/>
      </c>
      <c r="D134" s="25" t="str">
        <f>IFERROR(VLOOKUP($A134,'Grade 5'!$H$2:$N$501,5,0),"-")</f>
        <v/>
      </c>
      <c r="E134" s="25">
        <f>IFERROR(VLOOKUP($A134,'Grade 5'!$H$2:$N$501,6,0),"-")</f>
        <v>0</v>
      </c>
      <c r="F134" s="33">
        <f>IFERROR(VLOOKUP($A134,'Grade 5'!$H$2:$N$501,7,0),"-")</f>
        <v>0</v>
      </c>
      <c r="G134" s="6"/>
      <c r="H134" s="13">
        <f t="shared" si="18"/>
        <v>2</v>
      </c>
      <c r="I134" s="17"/>
      <c r="J134" s="14" t="str">
        <f t="shared" si="19"/>
        <v/>
      </c>
      <c r="K134" s="13" t="s">
        <v>313</v>
      </c>
      <c r="L134" s="26"/>
      <c r="M134" s="26"/>
      <c r="N134" s="26"/>
      <c r="O134" s="26"/>
      <c r="P134" s="26"/>
      <c r="Q134" s="26"/>
      <c r="R134" s="26"/>
      <c r="S134" s="26"/>
      <c r="T134" s="26"/>
      <c r="U134" s="26">
        <f t="shared" si="20"/>
        <v>0</v>
      </c>
      <c r="V134" s="26"/>
      <c r="W134" s="26"/>
      <c r="X134" s="6"/>
      <c r="Y134" s="20">
        <f t="shared" si="15"/>
        <v>0</v>
      </c>
      <c r="Z134" s="20"/>
      <c r="AA134" s="2">
        <f t="shared" si="16"/>
        <v>0</v>
      </c>
      <c r="AB134" s="2">
        <f t="shared" si="17"/>
        <v>9</v>
      </c>
      <c r="AC134" s="20">
        <f t="shared" si="21"/>
        <v>1</v>
      </c>
    </row>
    <row r="135" spans="1:29" x14ac:dyDescent="0.35">
      <c r="A135" s="13">
        <v>67</v>
      </c>
      <c r="B135" s="25" t="str">
        <f>IFERROR(VLOOKUP($A135,'Grade 5'!$H$2:$N$501,3,0),"-")</f>
        <v>P23-0000-067</v>
      </c>
      <c r="C135" s="25" t="str">
        <f>IFERROR(VLOOKUP($A135,'Grade 5'!$H$2:$N$501,4,0),"-")</f>
        <v/>
      </c>
      <c r="D135" s="25" t="str">
        <f>IFERROR(VLOOKUP($A135,'Grade 5'!$H$2:$N$501,5,0),"-")</f>
        <v/>
      </c>
      <c r="E135" s="25">
        <f>IFERROR(VLOOKUP($A135,'Grade 5'!$H$2:$N$501,6,0),"-")</f>
        <v>0</v>
      </c>
      <c r="F135" s="33">
        <f>IFERROR(VLOOKUP($A135,'Grade 5'!$H$2:$N$501,7,0),"-")</f>
        <v>0</v>
      </c>
      <c r="G135" s="6"/>
      <c r="H135" s="13">
        <f t="shared" si="18"/>
        <v>1</v>
      </c>
      <c r="I135" s="17"/>
      <c r="J135" s="14" t="str">
        <f t="shared" si="19"/>
        <v/>
      </c>
      <c r="K135" s="13" t="s">
        <v>313</v>
      </c>
      <c r="L135" s="26"/>
      <c r="M135" s="26"/>
      <c r="N135" s="26"/>
      <c r="O135" s="26"/>
      <c r="P135" s="26"/>
      <c r="Q135" s="26"/>
      <c r="R135" s="26"/>
      <c r="S135" s="26"/>
      <c r="T135" s="26"/>
      <c r="U135" s="26">
        <f t="shared" si="20"/>
        <v>0</v>
      </c>
      <c r="V135" s="26"/>
      <c r="W135" s="26"/>
      <c r="X135" s="6"/>
      <c r="Y135" s="20">
        <f t="shared" si="15"/>
        <v>0</v>
      </c>
      <c r="Z135" s="20"/>
      <c r="AA135" s="2">
        <f t="shared" si="16"/>
        <v>0</v>
      </c>
      <c r="AB135" s="2">
        <f t="shared" si="17"/>
        <v>9</v>
      </c>
      <c r="AC135" s="20">
        <f t="shared" si="21"/>
        <v>1</v>
      </c>
    </row>
    <row r="136" spans="1:29" x14ac:dyDescent="0.35">
      <c r="A136" s="13">
        <v>67</v>
      </c>
      <c r="B136" s="25" t="str">
        <f>IFERROR(VLOOKUP($A136,'Grade 5'!$H$2:$N$501,3,0),"-")</f>
        <v>P23-0000-067</v>
      </c>
      <c r="C136" s="25" t="str">
        <f>IFERROR(VLOOKUP($A136,'Grade 5'!$H$2:$N$501,4,0),"-")</f>
        <v/>
      </c>
      <c r="D136" s="25" t="str">
        <f>IFERROR(VLOOKUP($A136,'Grade 5'!$H$2:$N$501,5,0),"-")</f>
        <v/>
      </c>
      <c r="E136" s="25">
        <f>IFERROR(VLOOKUP($A136,'Grade 5'!$H$2:$N$501,6,0),"-")</f>
        <v>0</v>
      </c>
      <c r="F136" s="33">
        <f>IFERROR(VLOOKUP($A136,'Grade 5'!$H$2:$N$501,7,0),"-")</f>
        <v>0</v>
      </c>
      <c r="G136" s="6"/>
      <c r="H136" s="13">
        <f t="shared" si="18"/>
        <v>2</v>
      </c>
      <c r="I136" s="17"/>
      <c r="J136" s="14" t="str">
        <f t="shared" si="19"/>
        <v/>
      </c>
      <c r="K136" s="13" t="s">
        <v>313</v>
      </c>
      <c r="L136" s="26"/>
      <c r="M136" s="26"/>
      <c r="N136" s="26"/>
      <c r="O136" s="26"/>
      <c r="P136" s="26"/>
      <c r="Q136" s="26"/>
      <c r="R136" s="26"/>
      <c r="S136" s="26"/>
      <c r="T136" s="26"/>
      <c r="U136" s="26">
        <f t="shared" si="20"/>
        <v>0</v>
      </c>
      <c r="V136" s="26"/>
      <c r="W136" s="26"/>
      <c r="X136" s="6"/>
      <c r="Y136" s="20">
        <f t="shared" si="15"/>
        <v>0</v>
      </c>
      <c r="Z136" s="20"/>
      <c r="AA136" s="2">
        <f t="shared" si="16"/>
        <v>0</v>
      </c>
      <c r="AB136" s="2">
        <f t="shared" si="17"/>
        <v>9</v>
      </c>
      <c r="AC136" s="20">
        <f t="shared" si="21"/>
        <v>1</v>
      </c>
    </row>
    <row r="137" spans="1:29" x14ac:dyDescent="0.35">
      <c r="A137" s="13">
        <v>68</v>
      </c>
      <c r="B137" s="25" t="str">
        <f>IFERROR(VLOOKUP($A137,'Grade 5'!$H$2:$N$501,3,0),"-")</f>
        <v>P23-0000-068</v>
      </c>
      <c r="C137" s="25" t="str">
        <f>IFERROR(VLOOKUP($A137,'Grade 5'!$H$2:$N$501,4,0),"-")</f>
        <v/>
      </c>
      <c r="D137" s="25" t="str">
        <f>IFERROR(VLOOKUP($A137,'Grade 5'!$H$2:$N$501,5,0),"-")</f>
        <v/>
      </c>
      <c r="E137" s="25">
        <f>IFERROR(VLOOKUP($A137,'Grade 5'!$H$2:$N$501,6,0),"-")</f>
        <v>0</v>
      </c>
      <c r="F137" s="33">
        <f>IFERROR(VLOOKUP($A137,'Grade 5'!$H$2:$N$501,7,0),"-")</f>
        <v>0</v>
      </c>
      <c r="G137" s="6"/>
      <c r="H137" s="13">
        <f t="shared" si="18"/>
        <v>1</v>
      </c>
      <c r="I137" s="17"/>
      <c r="J137" s="14" t="str">
        <f t="shared" si="19"/>
        <v/>
      </c>
      <c r="K137" s="13" t="s">
        <v>313</v>
      </c>
      <c r="L137" s="26"/>
      <c r="M137" s="26"/>
      <c r="N137" s="26"/>
      <c r="O137" s="26"/>
      <c r="P137" s="26"/>
      <c r="Q137" s="26"/>
      <c r="R137" s="26"/>
      <c r="S137" s="26"/>
      <c r="T137" s="26"/>
      <c r="U137" s="26">
        <f t="shared" si="20"/>
        <v>0</v>
      </c>
      <c r="V137" s="26"/>
      <c r="W137" s="26"/>
      <c r="X137" s="6"/>
      <c r="Y137" s="20">
        <f t="shared" si="15"/>
        <v>0</v>
      </c>
      <c r="Z137" s="20"/>
      <c r="AA137" s="2">
        <f t="shared" si="16"/>
        <v>0</v>
      </c>
      <c r="AB137" s="2">
        <f t="shared" si="17"/>
        <v>9</v>
      </c>
      <c r="AC137" s="20">
        <f t="shared" si="21"/>
        <v>1</v>
      </c>
    </row>
    <row r="138" spans="1:29" x14ac:dyDescent="0.35">
      <c r="A138" s="13">
        <v>68</v>
      </c>
      <c r="B138" s="25" t="str">
        <f>IFERROR(VLOOKUP($A138,'Grade 5'!$H$2:$N$501,3,0),"-")</f>
        <v>P23-0000-068</v>
      </c>
      <c r="C138" s="25" t="str">
        <f>IFERROR(VLOOKUP($A138,'Grade 5'!$H$2:$N$501,4,0),"-")</f>
        <v/>
      </c>
      <c r="D138" s="25" t="str">
        <f>IFERROR(VLOOKUP($A138,'Grade 5'!$H$2:$N$501,5,0),"-")</f>
        <v/>
      </c>
      <c r="E138" s="25">
        <f>IFERROR(VLOOKUP($A138,'Grade 5'!$H$2:$N$501,6,0),"-")</f>
        <v>0</v>
      </c>
      <c r="F138" s="33">
        <f>IFERROR(VLOOKUP($A138,'Grade 5'!$H$2:$N$501,7,0),"-")</f>
        <v>0</v>
      </c>
      <c r="G138" s="6"/>
      <c r="H138" s="13">
        <f t="shared" si="18"/>
        <v>2</v>
      </c>
      <c r="I138" s="17"/>
      <c r="J138" s="14" t="str">
        <f t="shared" si="19"/>
        <v/>
      </c>
      <c r="K138" s="13" t="s">
        <v>313</v>
      </c>
      <c r="L138" s="26"/>
      <c r="M138" s="26"/>
      <c r="N138" s="26"/>
      <c r="O138" s="26"/>
      <c r="P138" s="26"/>
      <c r="Q138" s="26"/>
      <c r="R138" s="26"/>
      <c r="S138" s="26"/>
      <c r="T138" s="26"/>
      <c r="U138" s="26">
        <f t="shared" si="20"/>
        <v>0</v>
      </c>
      <c r="V138" s="26"/>
      <c r="W138" s="26"/>
      <c r="X138" s="6"/>
      <c r="Y138" s="20">
        <f t="shared" si="15"/>
        <v>0</v>
      </c>
      <c r="Z138" s="20"/>
      <c r="AA138" s="2">
        <f t="shared" si="16"/>
        <v>0</v>
      </c>
      <c r="AB138" s="2">
        <f t="shared" si="17"/>
        <v>9</v>
      </c>
      <c r="AC138" s="20">
        <f t="shared" si="21"/>
        <v>1</v>
      </c>
    </row>
    <row r="139" spans="1:29" x14ac:dyDescent="0.35">
      <c r="A139" s="13">
        <v>69</v>
      </c>
      <c r="B139" s="25" t="str">
        <f>IFERROR(VLOOKUP($A139,'Grade 5'!$H$2:$N$501,3,0),"-")</f>
        <v>P23-0000-069</v>
      </c>
      <c r="C139" s="25" t="str">
        <f>IFERROR(VLOOKUP($A139,'Grade 5'!$H$2:$N$501,4,0),"-")</f>
        <v/>
      </c>
      <c r="D139" s="25" t="str">
        <f>IFERROR(VLOOKUP($A139,'Grade 5'!$H$2:$N$501,5,0),"-")</f>
        <v/>
      </c>
      <c r="E139" s="25">
        <f>IFERROR(VLOOKUP($A139,'Grade 5'!$H$2:$N$501,6,0),"-")</f>
        <v>0</v>
      </c>
      <c r="F139" s="33">
        <f>IFERROR(VLOOKUP($A139,'Grade 5'!$H$2:$N$501,7,0),"-")</f>
        <v>0</v>
      </c>
      <c r="G139" s="6"/>
      <c r="H139" s="13">
        <f t="shared" si="18"/>
        <v>1</v>
      </c>
      <c r="I139" s="17"/>
      <c r="J139" s="14" t="str">
        <f t="shared" si="19"/>
        <v/>
      </c>
      <c r="K139" s="13" t="s">
        <v>313</v>
      </c>
      <c r="L139" s="26"/>
      <c r="M139" s="26"/>
      <c r="N139" s="26"/>
      <c r="O139" s="26"/>
      <c r="P139" s="26"/>
      <c r="Q139" s="26"/>
      <c r="R139" s="26"/>
      <c r="S139" s="26"/>
      <c r="T139" s="26"/>
      <c r="U139" s="26">
        <f t="shared" si="20"/>
        <v>0</v>
      </c>
      <c r="V139" s="26"/>
      <c r="W139" s="26"/>
      <c r="X139" s="6"/>
      <c r="Y139" s="20">
        <f t="shared" si="15"/>
        <v>0</v>
      </c>
      <c r="Z139" s="20"/>
      <c r="AA139" s="2">
        <f t="shared" si="16"/>
        <v>0</v>
      </c>
      <c r="AB139" s="2">
        <f t="shared" si="17"/>
        <v>9</v>
      </c>
      <c r="AC139" s="20">
        <f t="shared" si="21"/>
        <v>1</v>
      </c>
    </row>
    <row r="140" spans="1:29" x14ac:dyDescent="0.35">
      <c r="A140" s="13">
        <v>69</v>
      </c>
      <c r="B140" s="25" t="str">
        <f>IFERROR(VLOOKUP($A140,'Grade 5'!$H$2:$N$501,3,0),"-")</f>
        <v>P23-0000-069</v>
      </c>
      <c r="C140" s="25" t="str">
        <f>IFERROR(VLOOKUP($A140,'Grade 5'!$H$2:$N$501,4,0),"-")</f>
        <v/>
      </c>
      <c r="D140" s="25" t="str">
        <f>IFERROR(VLOOKUP($A140,'Grade 5'!$H$2:$N$501,5,0),"-")</f>
        <v/>
      </c>
      <c r="E140" s="25">
        <f>IFERROR(VLOOKUP($A140,'Grade 5'!$H$2:$N$501,6,0),"-")</f>
        <v>0</v>
      </c>
      <c r="F140" s="33">
        <f>IFERROR(VLOOKUP($A140,'Grade 5'!$H$2:$N$501,7,0),"-")</f>
        <v>0</v>
      </c>
      <c r="G140" s="6"/>
      <c r="H140" s="13">
        <f t="shared" si="18"/>
        <v>2</v>
      </c>
      <c r="I140" s="17"/>
      <c r="J140" s="14" t="str">
        <f t="shared" si="19"/>
        <v/>
      </c>
      <c r="K140" s="13" t="s">
        <v>313</v>
      </c>
      <c r="L140" s="26"/>
      <c r="M140" s="26"/>
      <c r="N140" s="26"/>
      <c r="O140" s="26"/>
      <c r="P140" s="26"/>
      <c r="Q140" s="26"/>
      <c r="R140" s="26"/>
      <c r="S140" s="26"/>
      <c r="T140" s="26"/>
      <c r="U140" s="26">
        <f t="shared" si="20"/>
        <v>0</v>
      </c>
      <c r="V140" s="26"/>
      <c r="W140" s="26"/>
      <c r="X140" s="6"/>
      <c r="Y140" s="20">
        <f t="shared" si="15"/>
        <v>0</v>
      </c>
      <c r="Z140" s="20"/>
      <c r="AA140" s="2">
        <f t="shared" si="16"/>
        <v>0</v>
      </c>
      <c r="AB140" s="2">
        <f t="shared" si="17"/>
        <v>9</v>
      </c>
      <c r="AC140" s="20">
        <f t="shared" si="21"/>
        <v>1</v>
      </c>
    </row>
    <row r="141" spans="1:29" x14ac:dyDescent="0.35">
      <c r="A141" s="13">
        <v>70</v>
      </c>
      <c r="B141" s="25" t="str">
        <f>IFERROR(VLOOKUP($A141,'Grade 5'!$H$2:$N$501,3,0),"-")</f>
        <v>P23-0000-070</v>
      </c>
      <c r="C141" s="25" t="str">
        <f>IFERROR(VLOOKUP($A141,'Grade 5'!$H$2:$N$501,4,0),"-")</f>
        <v/>
      </c>
      <c r="D141" s="25" t="str">
        <f>IFERROR(VLOOKUP($A141,'Grade 5'!$H$2:$N$501,5,0),"-")</f>
        <v/>
      </c>
      <c r="E141" s="25">
        <f>IFERROR(VLOOKUP($A141,'Grade 5'!$H$2:$N$501,6,0),"-")</f>
        <v>0</v>
      </c>
      <c r="F141" s="33">
        <f>IFERROR(VLOOKUP($A141,'Grade 5'!$H$2:$N$501,7,0),"-")</f>
        <v>0</v>
      </c>
      <c r="G141" s="6"/>
      <c r="H141" s="13">
        <f t="shared" si="18"/>
        <v>1</v>
      </c>
      <c r="I141" s="17"/>
      <c r="J141" s="14" t="str">
        <f t="shared" si="19"/>
        <v/>
      </c>
      <c r="K141" s="13" t="s">
        <v>313</v>
      </c>
      <c r="L141" s="26"/>
      <c r="M141" s="26"/>
      <c r="N141" s="26"/>
      <c r="O141" s="26"/>
      <c r="P141" s="26"/>
      <c r="Q141" s="26"/>
      <c r="R141" s="26"/>
      <c r="S141" s="26"/>
      <c r="T141" s="26"/>
      <c r="U141" s="26">
        <f t="shared" si="20"/>
        <v>0</v>
      </c>
      <c r="V141" s="26"/>
      <c r="W141" s="26"/>
      <c r="X141" s="6"/>
      <c r="Y141" s="20">
        <f t="shared" si="15"/>
        <v>0</v>
      </c>
      <c r="Z141" s="20"/>
      <c r="AA141" s="2">
        <f t="shared" si="16"/>
        <v>0</v>
      </c>
      <c r="AB141" s="2">
        <f t="shared" si="17"/>
        <v>9</v>
      </c>
      <c r="AC141" s="20">
        <f t="shared" si="21"/>
        <v>1</v>
      </c>
    </row>
    <row r="142" spans="1:29" x14ac:dyDescent="0.35">
      <c r="A142" s="13">
        <v>70</v>
      </c>
      <c r="B142" s="25" t="str">
        <f>IFERROR(VLOOKUP($A142,'Grade 5'!$H$2:$N$501,3,0),"-")</f>
        <v>P23-0000-070</v>
      </c>
      <c r="C142" s="25" t="str">
        <f>IFERROR(VLOOKUP($A142,'Grade 5'!$H$2:$N$501,4,0),"-")</f>
        <v/>
      </c>
      <c r="D142" s="25" t="str">
        <f>IFERROR(VLOOKUP($A142,'Grade 5'!$H$2:$N$501,5,0),"-")</f>
        <v/>
      </c>
      <c r="E142" s="25">
        <f>IFERROR(VLOOKUP($A142,'Grade 5'!$H$2:$N$501,6,0),"-")</f>
        <v>0</v>
      </c>
      <c r="F142" s="33">
        <f>IFERROR(VLOOKUP($A142,'Grade 5'!$H$2:$N$501,7,0),"-")</f>
        <v>0</v>
      </c>
      <c r="G142" s="6"/>
      <c r="H142" s="13">
        <f t="shared" si="18"/>
        <v>2</v>
      </c>
      <c r="I142" s="17"/>
      <c r="J142" s="14" t="str">
        <f t="shared" si="19"/>
        <v/>
      </c>
      <c r="K142" s="13" t="s">
        <v>313</v>
      </c>
      <c r="L142" s="26"/>
      <c r="M142" s="26"/>
      <c r="N142" s="26"/>
      <c r="O142" s="26"/>
      <c r="P142" s="26"/>
      <c r="Q142" s="26"/>
      <c r="R142" s="26"/>
      <c r="S142" s="26"/>
      <c r="T142" s="26"/>
      <c r="U142" s="26">
        <f t="shared" si="20"/>
        <v>0</v>
      </c>
      <c r="V142" s="26"/>
      <c r="W142" s="26"/>
      <c r="X142" s="6"/>
      <c r="Y142" s="20">
        <f t="shared" si="15"/>
        <v>0</v>
      </c>
      <c r="Z142" s="20"/>
      <c r="AA142" s="2">
        <f t="shared" si="16"/>
        <v>0</v>
      </c>
      <c r="AB142" s="2">
        <f t="shared" si="17"/>
        <v>9</v>
      </c>
      <c r="AC142" s="20">
        <f t="shared" si="21"/>
        <v>1</v>
      </c>
    </row>
    <row r="143" spans="1:29" x14ac:dyDescent="0.35">
      <c r="A143" s="13">
        <v>71</v>
      </c>
      <c r="B143" s="25" t="str">
        <f>IFERROR(VLOOKUP($A143,'Grade 5'!$H$2:$N$501,3,0),"-")</f>
        <v>P23-0000-071</v>
      </c>
      <c r="C143" s="25" t="str">
        <f>IFERROR(VLOOKUP($A143,'Grade 5'!$H$2:$N$501,4,0),"-")</f>
        <v/>
      </c>
      <c r="D143" s="25" t="str">
        <f>IFERROR(VLOOKUP($A143,'Grade 5'!$H$2:$N$501,5,0),"-")</f>
        <v/>
      </c>
      <c r="E143" s="25">
        <f>IFERROR(VLOOKUP($A143,'Grade 5'!$H$2:$N$501,6,0),"-")</f>
        <v>0</v>
      </c>
      <c r="F143" s="33">
        <f>IFERROR(VLOOKUP($A143,'Grade 5'!$H$2:$N$501,7,0),"-")</f>
        <v>0</v>
      </c>
      <c r="G143" s="6"/>
      <c r="H143" s="13">
        <f t="shared" si="18"/>
        <v>1</v>
      </c>
      <c r="I143" s="17"/>
      <c r="J143" s="14" t="str">
        <f t="shared" si="19"/>
        <v/>
      </c>
      <c r="K143" s="13" t="s">
        <v>313</v>
      </c>
      <c r="L143" s="26"/>
      <c r="M143" s="26"/>
      <c r="N143" s="26"/>
      <c r="O143" s="26"/>
      <c r="P143" s="26"/>
      <c r="Q143" s="26"/>
      <c r="R143" s="26"/>
      <c r="S143" s="26"/>
      <c r="T143" s="26"/>
      <c r="U143" s="26">
        <f t="shared" si="20"/>
        <v>0</v>
      </c>
      <c r="V143" s="26"/>
      <c r="W143" s="26"/>
      <c r="X143" s="6"/>
      <c r="Y143" s="20">
        <f t="shared" si="15"/>
        <v>0</v>
      </c>
      <c r="Z143" s="20"/>
      <c r="AA143" s="2">
        <f t="shared" si="16"/>
        <v>0</v>
      </c>
      <c r="AB143" s="2">
        <f t="shared" si="17"/>
        <v>9</v>
      </c>
      <c r="AC143" s="20">
        <f t="shared" si="21"/>
        <v>1</v>
      </c>
    </row>
    <row r="144" spans="1:29" x14ac:dyDescent="0.35">
      <c r="A144" s="13">
        <v>71</v>
      </c>
      <c r="B144" s="25" t="str">
        <f>IFERROR(VLOOKUP($A144,'Grade 5'!$H$2:$N$501,3,0),"-")</f>
        <v>P23-0000-071</v>
      </c>
      <c r="C144" s="25" t="str">
        <f>IFERROR(VLOOKUP($A144,'Grade 5'!$H$2:$N$501,4,0),"-")</f>
        <v/>
      </c>
      <c r="D144" s="25" t="str">
        <f>IFERROR(VLOOKUP($A144,'Grade 5'!$H$2:$N$501,5,0),"-")</f>
        <v/>
      </c>
      <c r="E144" s="25">
        <f>IFERROR(VLOOKUP($A144,'Grade 5'!$H$2:$N$501,6,0),"-")</f>
        <v>0</v>
      </c>
      <c r="F144" s="33">
        <f>IFERROR(VLOOKUP($A144,'Grade 5'!$H$2:$N$501,7,0),"-")</f>
        <v>0</v>
      </c>
      <c r="G144" s="6"/>
      <c r="H144" s="13">
        <f t="shared" si="18"/>
        <v>2</v>
      </c>
      <c r="I144" s="17"/>
      <c r="J144" s="14" t="str">
        <f t="shared" si="19"/>
        <v/>
      </c>
      <c r="K144" s="13" t="s">
        <v>313</v>
      </c>
      <c r="L144" s="26"/>
      <c r="M144" s="26"/>
      <c r="N144" s="26"/>
      <c r="O144" s="26"/>
      <c r="P144" s="26"/>
      <c r="Q144" s="26"/>
      <c r="R144" s="26"/>
      <c r="S144" s="26"/>
      <c r="T144" s="26"/>
      <c r="U144" s="26">
        <f t="shared" si="20"/>
        <v>0</v>
      </c>
      <c r="V144" s="26"/>
      <c r="W144" s="26"/>
      <c r="X144" s="6"/>
      <c r="Y144" s="20">
        <f t="shared" si="15"/>
        <v>0</v>
      </c>
      <c r="Z144" s="20"/>
      <c r="AA144" s="2">
        <f t="shared" si="16"/>
        <v>0</v>
      </c>
      <c r="AB144" s="2">
        <f t="shared" si="17"/>
        <v>9</v>
      </c>
      <c r="AC144" s="20">
        <f t="shared" si="21"/>
        <v>1</v>
      </c>
    </row>
    <row r="145" spans="1:29" x14ac:dyDescent="0.35">
      <c r="A145" s="13">
        <v>72</v>
      </c>
      <c r="B145" s="25" t="str">
        <f>IFERROR(VLOOKUP($A145,'Grade 5'!$H$2:$N$501,3,0),"-")</f>
        <v>P23-0000-072</v>
      </c>
      <c r="C145" s="25" t="str">
        <f>IFERROR(VLOOKUP($A145,'Grade 5'!$H$2:$N$501,4,0),"-")</f>
        <v/>
      </c>
      <c r="D145" s="25" t="str">
        <f>IFERROR(VLOOKUP($A145,'Grade 5'!$H$2:$N$501,5,0),"-")</f>
        <v/>
      </c>
      <c r="E145" s="25">
        <f>IFERROR(VLOOKUP($A145,'Grade 5'!$H$2:$N$501,6,0),"-")</f>
        <v>0</v>
      </c>
      <c r="F145" s="33">
        <f>IFERROR(VLOOKUP($A145,'Grade 5'!$H$2:$N$501,7,0),"-")</f>
        <v>0</v>
      </c>
      <c r="G145" s="6"/>
      <c r="H145" s="13">
        <f t="shared" si="18"/>
        <v>1</v>
      </c>
      <c r="I145" s="17"/>
      <c r="J145" s="14" t="str">
        <f t="shared" si="19"/>
        <v/>
      </c>
      <c r="K145" s="13" t="s">
        <v>313</v>
      </c>
      <c r="L145" s="26"/>
      <c r="M145" s="26"/>
      <c r="N145" s="26"/>
      <c r="O145" s="26"/>
      <c r="P145" s="26"/>
      <c r="Q145" s="26"/>
      <c r="R145" s="26"/>
      <c r="S145" s="26"/>
      <c r="T145" s="26"/>
      <c r="U145" s="26">
        <f t="shared" si="20"/>
        <v>0</v>
      </c>
      <c r="V145" s="26"/>
      <c r="W145" s="26"/>
      <c r="X145" s="6"/>
      <c r="Y145" s="20">
        <f t="shared" si="15"/>
        <v>0</v>
      </c>
      <c r="Z145" s="20"/>
      <c r="AA145" s="2">
        <f t="shared" si="16"/>
        <v>0</v>
      </c>
      <c r="AB145" s="2">
        <f t="shared" si="17"/>
        <v>9</v>
      </c>
      <c r="AC145" s="20">
        <f t="shared" si="21"/>
        <v>1</v>
      </c>
    </row>
    <row r="146" spans="1:29" x14ac:dyDescent="0.35">
      <c r="A146" s="13">
        <v>72</v>
      </c>
      <c r="B146" s="25" t="str">
        <f>IFERROR(VLOOKUP($A146,'Grade 5'!$H$2:$N$501,3,0),"-")</f>
        <v>P23-0000-072</v>
      </c>
      <c r="C146" s="25" t="str">
        <f>IFERROR(VLOOKUP($A146,'Grade 5'!$H$2:$N$501,4,0),"-")</f>
        <v/>
      </c>
      <c r="D146" s="25" t="str">
        <f>IFERROR(VLOOKUP($A146,'Grade 5'!$H$2:$N$501,5,0),"-")</f>
        <v/>
      </c>
      <c r="E146" s="25">
        <f>IFERROR(VLOOKUP($A146,'Grade 5'!$H$2:$N$501,6,0),"-")</f>
        <v>0</v>
      </c>
      <c r="F146" s="33">
        <f>IFERROR(VLOOKUP($A146,'Grade 5'!$H$2:$N$501,7,0),"-")</f>
        <v>0</v>
      </c>
      <c r="G146" s="6"/>
      <c r="H146" s="13">
        <f t="shared" si="18"/>
        <v>2</v>
      </c>
      <c r="I146" s="17"/>
      <c r="J146" s="14" t="str">
        <f t="shared" si="19"/>
        <v/>
      </c>
      <c r="K146" s="13" t="s">
        <v>313</v>
      </c>
      <c r="L146" s="26"/>
      <c r="M146" s="26"/>
      <c r="N146" s="26"/>
      <c r="O146" s="26"/>
      <c r="P146" s="26"/>
      <c r="Q146" s="26"/>
      <c r="R146" s="26"/>
      <c r="S146" s="26"/>
      <c r="T146" s="26"/>
      <c r="U146" s="26">
        <f t="shared" si="20"/>
        <v>0</v>
      </c>
      <c r="V146" s="26"/>
      <c r="W146" s="26"/>
      <c r="X146" s="6"/>
      <c r="Y146" s="20">
        <f t="shared" si="15"/>
        <v>0</v>
      </c>
      <c r="Z146" s="20"/>
      <c r="AA146" s="2">
        <f t="shared" si="16"/>
        <v>0</v>
      </c>
      <c r="AB146" s="2">
        <f t="shared" si="17"/>
        <v>9</v>
      </c>
      <c r="AC146" s="20">
        <f t="shared" si="21"/>
        <v>1</v>
      </c>
    </row>
    <row r="147" spans="1:29" x14ac:dyDescent="0.35">
      <c r="A147" s="13">
        <v>73</v>
      </c>
      <c r="B147" s="25" t="str">
        <f>IFERROR(VLOOKUP($A147,'Grade 5'!$H$2:$N$501,3,0),"-")</f>
        <v>P23-0000-073</v>
      </c>
      <c r="C147" s="25" t="str">
        <f>IFERROR(VLOOKUP($A147,'Grade 5'!$H$2:$N$501,4,0),"-")</f>
        <v/>
      </c>
      <c r="D147" s="25" t="str">
        <f>IFERROR(VLOOKUP($A147,'Grade 5'!$H$2:$N$501,5,0),"-")</f>
        <v/>
      </c>
      <c r="E147" s="25">
        <f>IFERROR(VLOOKUP($A147,'Grade 5'!$H$2:$N$501,6,0),"-")</f>
        <v>0</v>
      </c>
      <c r="F147" s="33">
        <f>IFERROR(VLOOKUP($A147,'Grade 5'!$H$2:$N$501,7,0),"-")</f>
        <v>0</v>
      </c>
      <c r="G147" s="6"/>
      <c r="H147" s="13">
        <f t="shared" si="18"/>
        <v>1</v>
      </c>
      <c r="I147" s="17"/>
      <c r="J147" s="14" t="str">
        <f t="shared" si="19"/>
        <v/>
      </c>
      <c r="K147" s="13" t="s">
        <v>313</v>
      </c>
      <c r="L147" s="26"/>
      <c r="M147" s="26"/>
      <c r="N147" s="26"/>
      <c r="O147" s="26"/>
      <c r="P147" s="26"/>
      <c r="Q147" s="26"/>
      <c r="R147" s="26"/>
      <c r="S147" s="26"/>
      <c r="T147" s="26"/>
      <c r="U147" s="26">
        <f t="shared" si="20"/>
        <v>0</v>
      </c>
      <c r="V147" s="26"/>
      <c r="W147" s="26"/>
      <c r="X147" s="6"/>
      <c r="Y147" s="20">
        <f t="shared" si="15"/>
        <v>0</v>
      </c>
      <c r="Z147" s="20"/>
      <c r="AA147" s="2">
        <f t="shared" si="16"/>
        <v>0</v>
      </c>
      <c r="AB147" s="2">
        <f t="shared" si="17"/>
        <v>9</v>
      </c>
      <c r="AC147" s="20">
        <f t="shared" si="21"/>
        <v>1</v>
      </c>
    </row>
    <row r="148" spans="1:29" x14ac:dyDescent="0.35">
      <c r="A148" s="13">
        <v>73</v>
      </c>
      <c r="B148" s="25" t="str">
        <f>IFERROR(VLOOKUP($A148,'Grade 5'!$H$2:$N$501,3,0),"-")</f>
        <v>P23-0000-073</v>
      </c>
      <c r="C148" s="25" t="str">
        <f>IFERROR(VLOOKUP($A148,'Grade 5'!$H$2:$N$501,4,0),"-")</f>
        <v/>
      </c>
      <c r="D148" s="25" t="str">
        <f>IFERROR(VLOOKUP($A148,'Grade 5'!$H$2:$N$501,5,0),"-")</f>
        <v/>
      </c>
      <c r="E148" s="25">
        <f>IFERROR(VLOOKUP($A148,'Grade 5'!$H$2:$N$501,6,0),"-")</f>
        <v>0</v>
      </c>
      <c r="F148" s="33">
        <f>IFERROR(VLOOKUP($A148,'Grade 5'!$H$2:$N$501,7,0),"-")</f>
        <v>0</v>
      </c>
      <c r="G148" s="6"/>
      <c r="H148" s="13">
        <f t="shared" si="18"/>
        <v>2</v>
      </c>
      <c r="I148" s="17"/>
      <c r="J148" s="14" t="str">
        <f t="shared" si="19"/>
        <v/>
      </c>
      <c r="K148" s="13" t="s">
        <v>313</v>
      </c>
      <c r="L148" s="26"/>
      <c r="M148" s="26"/>
      <c r="N148" s="26"/>
      <c r="O148" s="26"/>
      <c r="P148" s="26"/>
      <c r="Q148" s="26"/>
      <c r="R148" s="26"/>
      <c r="S148" s="26"/>
      <c r="T148" s="26"/>
      <c r="U148" s="26">
        <f t="shared" si="20"/>
        <v>0</v>
      </c>
      <c r="V148" s="26"/>
      <c r="W148" s="26"/>
      <c r="X148" s="6"/>
      <c r="Y148" s="20">
        <f t="shared" si="15"/>
        <v>0</v>
      </c>
      <c r="Z148" s="20"/>
      <c r="AA148" s="2">
        <f t="shared" si="16"/>
        <v>0</v>
      </c>
      <c r="AB148" s="2">
        <f t="shared" si="17"/>
        <v>9</v>
      </c>
      <c r="AC148" s="20">
        <f t="shared" si="21"/>
        <v>1</v>
      </c>
    </row>
    <row r="149" spans="1:29" x14ac:dyDescent="0.35">
      <c r="A149" s="13">
        <v>74</v>
      </c>
      <c r="B149" s="25" t="str">
        <f>IFERROR(VLOOKUP($A149,'Grade 5'!$H$2:$N$501,3,0),"-")</f>
        <v>P23-0000-074</v>
      </c>
      <c r="C149" s="25" t="str">
        <f>IFERROR(VLOOKUP($A149,'Grade 5'!$H$2:$N$501,4,0),"-")</f>
        <v/>
      </c>
      <c r="D149" s="25" t="str">
        <f>IFERROR(VLOOKUP($A149,'Grade 5'!$H$2:$N$501,5,0),"-")</f>
        <v/>
      </c>
      <c r="E149" s="25">
        <f>IFERROR(VLOOKUP($A149,'Grade 5'!$H$2:$N$501,6,0),"-")</f>
        <v>0</v>
      </c>
      <c r="F149" s="33">
        <f>IFERROR(VLOOKUP($A149,'Grade 5'!$H$2:$N$501,7,0),"-")</f>
        <v>0</v>
      </c>
      <c r="G149" s="6"/>
      <c r="H149" s="13">
        <f t="shared" si="18"/>
        <v>1</v>
      </c>
      <c r="I149" s="17"/>
      <c r="J149" s="14" t="str">
        <f t="shared" si="19"/>
        <v/>
      </c>
      <c r="K149" s="13" t="s">
        <v>313</v>
      </c>
      <c r="L149" s="26"/>
      <c r="M149" s="26"/>
      <c r="N149" s="26"/>
      <c r="O149" s="26"/>
      <c r="P149" s="26"/>
      <c r="Q149" s="26"/>
      <c r="R149" s="26"/>
      <c r="S149" s="26"/>
      <c r="T149" s="26"/>
      <c r="U149" s="26">
        <f t="shared" si="20"/>
        <v>0</v>
      </c>
      <c r="V149" s="26"/>
      <c r="W149" s="26"/>
      <c r="X149" s="6"/>
      <c r="Y149" s="20">
        <f t="shared" si="15"/>
        <v>0</v>
      </c>
      <c r="Z149" s="20"/>
      <c r="AA149" s="2">
        <f t="shared" si="16"/>
        <v>0</v>
      </c>
      <c r="AB149" s="2">
        <f t="shared" si="17"/>
        <v>9</v>
      </c>
      <c r="AC149" s="20">
        <f t="shared" si="21"/>
        <v>1</v>
      </c>
    </row>
    <row r="150" spans="1:29" x14ac:dyDescent="0.35">
      <c r="A150" s="13">
        <v>74</v>
      </c>
      <c r="B150" s="25" t="str">
        <f>IFERROR(VLOOKUP($A150,'Grade 5'!$H$2:$N$501,3,0),"-")</f>
        <v>P23-0000-074</v>
      </c>
      <c r="C150" s="25" t="str">
        <f>IFERROR(VLOOKUP($A150,'Grade 5'!$H$2:$N$501,4,0),"-")</f>
        <v/>
      </c>
      <c r="D150" s="25" t="str">
        <f>IFERROR(VLOOKUP($A150,'Grade 5'!$H$2:$N$501,5,0),"-")</f>
        <v/>
      </c>
      <c r="E150" s="25">
        <f>IFERROR(VLOOKUP($A150,'Grade 5'!$H$2:$N$501,6,0),"-")</f>
        <v>0</v>
      </c>
      <c r="F150" s="33">
        <f>IFERROR(VLOOKUP($A150,'Grade 5'!$H$2:$N$501,7,0),"-")</f>
        <v>0</v>
      </c>
      <c r="G150" s="6"/>
      <c r="H150" s="13">
        <f t="shared" si="18"/>
        <v>2</v>
      </c>
      <c r="I150" s="17"/>
      <c r="J150" s="14" t="str">
        <f t="shared" si="19"/>
        <v/>
      </c>
      <c r="K150" s="13" t="s">
        <v>313</v>
      </c>
      <c r="L150" s="26"/>
      <c r="M150" s="26"/>
      <c r="N150" s="26"/>
      <c r="O150" s="26"/>
      <c r="P150" s="26"/>
      <c r="Q150" s="26"/>
      <c r="R150" s="26"/>
      <c r="S150" s="26"/>
      <c r="T150" s="26"/>
      <c r="U150" s="26">
        <f t="shared" si="20"/>
        <v>0</v>
      </c>
      <c r="V150" s="26"/>
      <c r="W150" s="26"/>
      <c r="X150" s="6"/>
      <c r="Y150" s="20">
        <f t="shared" si="15"/>
        <v>0</v>
      </c>
      <c r="Z150" s="20"/>
      <c r="AA150" s="2">
        <f t="shared" si="16"/>
        <v>0</v>
      </c>
      <c r="AB150" s="2">
        <f t="shared" si="17"/>
        <v>9</v>
      </c>
      <c r="AC150" s="20">
        <f t="shared" si="21"/>
        <v>1</v>
      </c>
    </row>
    <row r="151" spans="1:29" x14ac:dyDescent="0.35">
      <c r="A151" s="13">
        <v>75</v>
      </c>
      <c r="B151" s="25" t="str">
        <f>IFERROR(VLOOKUP($A151,'Grade 5'!$H$2:$N$501,3,0),"-")</f>
        <v>P23-0000-075</v>
      </c>
      <c r="C151" s="25" t="str">
        <f>IFERROR(VLOOKUP($A151,'Grade 5'!$H$2:$N$501,4,0),"-")</f>
        <v/>
      </c>
      <c r="D151" s="25" t="str">
        <f>IFERROR(VLOOKUP($A151,'Grade 5'!$H$2:$N$501,5,0),"-")</f>
        <v/>
      </c>
      <c r="E151" s="25">
        <f>IFERROR(VLOOKUP($A151,'Grade 5'!$H$2:$N$501,6,0),"-")</f>
        <v>0</v>
      </c>
      <c r="F151" s="33">
        <f>IFERROR(VLOOKUP($A151,'Grade 5'!$H$2:$N$501,7,0),"-")</f>
        <v>0</v>
      </c>
      <c r="G151" s="6"/>
      <c r="H151" s="13">
        <f t="shared" si="18"/>
        <v>1</v>
      </c>
      <c r="I151" s="17"/>
      <c r="J151" s="14" t="str">
        <f t="shared" si="19"/>
        <v/>
      </c>
      <c r="K151" s="13" t="s">
        <v>313</v>
      </c>
      <c r="L151" s="26"/>
      <c r="M151" s="26"/>
      <c r="N151" s="26"/>
      <c r="O151" s="26"/>
      <c r="P151" s="26"/>
      <c r="Q151" s="26"/>
      <c r="R151" s="26"/>
      <c r="S151" s="26"/>
      <c r="T151" s="26"/>
      <c r="U151" s="26">
        <f t="shared" si="20"/>
        <v>0</v>
      </c>
      <c r="V151" s="26"/>
      <c r="W151" s="26"/>
      <c r="X151" s="6"/>
      <c r="Y151" s="20">
        <f t="shared" si="15"/>
        <v>0</v>
      </c>
      <c r="Z151" s="20"/>
      <c r="AA151" s="2">
        <f t="shared" si="16"/>
        <v>0</v>
      </c>
      <c r="AB151" s="2">
        <f t="shared" si="17"/>
        <v>9</v>
      </c>
      <c r="AC151" s="20">
        <f t="shared" si="21"/>
        <v>1</v>
      </c>
    </row>
    <row r="152" spans="1:29" x14ac:dyDescent="0.35">
      <c r="A152" s="13">
        <v>75</v>
      </c>
      <c r="B152" s="25" t="str">
        <f>IFERROR(VLOOKUP($A152,'Grade 5'!$H$2:$N$501,3,0),"-")</f>
        <v>P23-0000-075</v>
      </c>
      <c r="C152" s="25" t="str">
        <f>IFERROR(VLOOKUP($A152,'Grade 5'!$H$2:$N$501,4,0),"-")</f>
        <v/>
      </c>
      <c r="D152" s="25" t="str">
        <f>IFERROR(VLOOKUP($A152,'Grade 5'!$H$2:$N$501,5,0),"-")</f>
        <v/>
      </c>
      <c r="E152" s="25">
        <f>IFERROR(VLOOKUP($A152,'Grade 5'!$H$2:$N$501,6,0),"-")</f>
        <v>0</v>
      </c>
      <c r="F152" s="33">
        <f>IFERROR(VLOOKUP($A152,'Grade 5'!$H$2:$N$501,7,0),"-")</f>
        <v>0</v>
      </c>
      <c r="G152" s="6"/>
      <c r="H152" s="13">
        <f t="shared" si="18"/>
        <v>2</v>
      </c>
      <c r="I152" s="17"/>
      <c r="J152" s="14" t="str">
        <f t="shared" si="19"/>
        <v/>
      </c>
      <c r="K152" s="13" t="s">
        <v>313</v>
      </c>
      <c r="L152" s="26"/>
      <c r="M152" s="26"/>
      <c r="N152" s="26"/>
      <c r="O152" s="26"/>
      <c r="P152" s="26"/>
      <c r="Q152" s="26"/>
      <c r="R152" s="26"/>
      <c r="S152" s="26"/>
      <c r="T152" s="26"/>
      <c r="U152" s="26">
        <f t="shared" si="20"/>
        <v>0</v>
      </c>
      <c r="V152" s="26"/>
      <c r="W152" s="26"/>
      <c r="X152" s="6"/>
      <c r="Y152" s="20">
        <f t="shared" si="15"/>
        <v>0</v>
      </c>
      <c r="Z152" s="20"/>
      <c r="AA152" s="2">
        <f t="shared" si="16"/>
        <v>0</v>
      </c>
      <c r="AB152" s="2">
        <f t="shared" si="17"/>
        <v>9</v>
      </c>
      <c r="AC152" s="20">
        <f t="shared" si="21"/>
        <v>1</v>
      </c>
    </row>
    <row r="153" spans="1:29" x14ac:dyDescent="0.35">
      <c r="A153" s="13">
        <v>76</v>
      </c>
      <c r="B153" s="25" t="str">
        <f>IFERROR(VLOOKUP($A153,'Grade 5'!$H$2:$N$501,3,0),"-")</f>
        <v>P23-0000-076</v>
      </c>
      <c r="C153" s="25" t="str">
        <f>IFERROR(VLOOKUP($A153,'Grade 5'!$H$2:$N$501,4,0),"-")</f>
        <v/>
      </c>
      <c r="D153" s="25" t="str">
        <f>IFERROR(VLOOKUP($A153,'Grade 5'!$H$2:$N$501,5,0),"-")</f>
        <v/>
      </c>
      <c r="E153" s="25">
        <f>IFERROR(VLOOKUP($A153,'Grade 5'!$H$2:$N$501,6,0),"-")</f>
        <v>0</v>
      </c>
      <c r="F153" s="33">
        <f>IFERROR(VLOOKUP($A153,'Grade 5'!$H$2:$N$501,7,0),"-")</f>
        <v>0</v>
      </c>
      <c r="G153" s="6"/>
      <c r="H153" s="13">
        <f t="shared" si="18"/>
        <v>1</v>
      </c>
      <c r="I153" s="17"/>
      <c r="J153" s="14" t="str">
        <f t="shared" si="19"/>
        <v/>
      </c>
      <c r="K153" s="13" t="s">
        <v>313</v>
      </c>
      <c r="L153" s="26"/>
      <c r="M153" s="26"/>
      <c r="N153" s="26"/>
      <c r="O153" s="26"/>
      <c r="P153" s="26"/>
      <c r="Q153" s="26"/>
      <c r="R153" s="26"/>
      <c r="S153" s="26"/>
      <c r="T153" s="26"/>
      <c r="U153" s="26">
        <f t="shared" si="20"/>
        <v>0</v>
      </c>
      <c r="V153" s="26"/>
      <c r="W153" s="26"/>
      <c r="X153" s="6"/>
      <c r="Y153" s="20">
        <f t="shared" si="15"/>
        <v>0</v>
      </c>
      <c r="Z153" s="20"/>
      <c r="AA153" s="2">
        <f t="shared" si="16"/>
        <v>0</v>
      </c>
      <c r="AB153" s="2">
        <f t="shared" si="17"/>
        <v>9</v>
      </c>
      <c r="AC153" s="20">
        <f t="shared" si="21"/>
        <v>1</v>
      </c>
    </row>
    <row r="154" spans="1:29" x14ac:dyDescent="0.35">
      <c r="A154" s="13">
        <v>76</v>
      </c>
      <c r="B154" s="25" t="str">
        <f>IFERROR(VLOOKUP($A154,'Grade 5'!$H$2:$N$501,3,0),"-")</f>
        <v>P23-0000-076</v>
      </c>
      <c r="C154" s="25" t="str">
        <f>IFERROR(VLOOKUP($A154,'Grade 5'!$H$2:$N$501,4,0),"-")</f>
        <v/>
      </c>
      <c r="D154" s="25" t="str">
        <f>IFERROR(VLOOKUP($A154,'Grade 5'!$H$2:$N$501,5,0),"-")</f>
        <v/>
      </c>
      <c r="E154" s="25">
        <f>IFERROR(VLOOKUP($A154,'Grade 5'!$H$2:$N$501,6,0),"-")</f>
        <v>0</v>
      </c>
      <c r="F154" s="33">
        <f>IFERROR(VLOOKUP($A154,'Grade 5'!$H$2:$N$501,7,0),"-")</f>
        <v>0</v>
      </c>
      <c r="G154" s="6"/>
      <c r="H154" s="13">
        <f t="shared" si="18"/>
        <v>2</v>
      </c>
      <c r="I154" s="17"/>
      <c r="J154" s="14" t="str">
        <f t="shared" si="19"/>
        <v/>
      </c>
      <c r="K154" s="13" t="s">
        <v>313</v>
      </c>
      <c r="L154" s="26"/>
      <c r="M154" s="26"/>
      <c r="N154" s="26"/>
      <c r="O154" s="26"/>
      <c r="P154" s="26"/>
      <c r="Q154" s="26"/>
      <c r="R154" s="26"/>
      <c r="S154" s="26"/>
      <c r="T154" s="26"/>
      <c r="U154" s="26">
        <f t="shared" si="20"/>
        <v>0</v>
      </c>
      <c r="V154" s="26"/>
      <c r="W154" s="26"/>
      <c r="X154" s="6"/>
      <c r="Y154" s="20">
        <f t="shared" si="15"/>
        <v>0</v>
      </c>
      <c r="Z154" s="20"/>
      <c r="AA154" s="2">
        <f t="shared" si="16"/>
        <v>0</v>
      </c>
      <c r="AB154" s="2">
        <f t="shared" si="17"/>
        <v>9</v>
      </c>
      <c r="AC154" s="20">
        <f t="shared" si="21"/>
        <v>1</v>
      </c>
    </row>
    <row r="155" spans="1:29" x14ac:dyDescent="0.35">
      <c r="A155" s="13">
        <v>77</v>
      </c>
      <c r="B155" s="25" t="str">
        <f>IFERROR(VLOOKUP($A155,'Grade 5'!$H$2:$N$501,3,0),"-")</f>
        <v>P23-0000-077</v>
      </c>
      <c r="C155" s="25" t="str">
        <f>IFERROR(VLOOKUP($A155,'Grade 5'!$H$2:$N$501,4,0),"-")</f>
        <v/>
      </c>
      <c r="D155" s="25" t="str">
        <f>IFERROR(VLOOKUP($A155,'Grade 5'!$H$2:$N$501,5,0),"-")</f>
        <v/>
      </c>
      <c r="E155" s="25">
        <f>IFERROR(VLOOKUP($A155,'Grade 5'!$H$2:$N$501,6,0),"-")</f>
        <v>0</v>
      </c>
      <c r="F155" s="33">
        <f>IFERROR(VLOOKUP($A155,'Grade 5'!$H$2:$N$501,7,0),"-")</f>
        <v>0</v>
      </c>
      <c r="G155" s="6"/>
      <c r="H155" s="13">
        <f t="shared" si="18"/>
        <v>1</v>
      </c>
      <c r="I155" s="17"/>
      <c r="J155" s="14" t="str">
        <f t="shared" si="19"/>
        <v/>
      </c>
      <c r="K155" s="13" t="s">
        <v>313</v>
      </c>
      <c r="L155" s="26"/>
      <c r="M155" s="26"/>
      <c r="N155" s="26"/>
      <c r="O155" s="26"/>
      <c r="P155" s="26"/>
      <c r="Q155" s="26"/>
      <c r="R155" s="26"/>
      <c r="S155" s="26"/>
      <c r="T155" s="26"/>
      <c r="U155" s="26">
        <f t="shared" si="20"/>
        <v>0</v>
      </c>
      <c r="V155" s="26"/>
      <c r="W155" s="26"/>
      <c r="X155" s="6"/>
      <c r="Y155" s="20">
        <f t="shared" si="15"/>
        <v>0</v>
      </c>
      <c r="Z155" s="20"/>
      <c r="AA155" s="2">
        <f t="shared" si="16"/>
        <v>0</v>
      </c>
      <c r="AB155" s="2">
        <f t="shared" si="17"/>
        <v>9</v>
      </c>
      <c r="AC155" s="20">
        <f t="shared" si="21"/>
        <v>1</v>
      </c>
    </row>
    <row r="156" spans="1:29" x14ac:dyDescent="0.35">
      <c r="A156" s="13">
        <v>77</v>
      </c>
      <c r="B156" s="25" t="str">
        <f>IFERROR(VLOOKUP($A156,'Grade 5'!$H$2:$N$501,3,0),"-")</f>
        <v>P23-0000-077</v>
      </c>
      <c r="C156" s="25" t="str">
        <f>IFERROR(VLOOKUP($A156,'Grade 5'!$H$2:$N$501,4,0),"-")</f>
        <v/>
      </c>
      <c r="D156" s="25" t="str">
        <f>IFERROR(VLOOKUP($A156,'Grade 5'!$H$2:$N$501,5,0),"-")</f>
        <v/>
      </c>
      <c r="E156" s="25">
        <f>IFERROR(VLOOKUP($A156,'Grade 5'!$H$2:$N$501,6,0),"-")</f>
        <v>0</v>
      </c>
      <c r="F156" s="33">
        <f>IFERROR(VLOOKUP($A156,'Grade 5'!$H$2:$N$501,7,0),"-")</f>
        <v>0</v>
      </c>
      <c r="G156" s="6"/>
      <c r="H156" s="13">
        <f t="shared" si="18"/>
        <v>2</v>
      </c>
      <c r="I156" s="17"/>
      <c r="J156" s="14" t="str">
        <f t="shared" si="19"/>
        <v/>
      </c>
      <c r="K156" s="13" t="s">
        <v>313</v>
      </c>
      <c r="L156" s="26"/>
      <c r="M156" s="26"/>
      <c r="N156" s="26"/>
      <c r="O156" s="26"/>
      <c r="P156" s="26"/>
      <c r="Q156" s="26"/>
      <c r="R156" s="26"/>
      <c r="S156" s="26"/>
      <c r="T156" s="26"/>
      <c r="U156" s="26">
        <f t="shared" si="20"/>
        <v>0</v>
      </c>
      <c r="V156" s="26"/>
      <c r="W156" s="26"/>
      <c r="X156" s="6"/>
      <c r="Y156" s="20">
        <f t="shared" si="15"/>
        <v>0</v>
      </c>
      <c r="Z156" s="20"/>
      <c r="AA156" s="2">
        <f t="shared" si="16"/>
        <v>0</v>
      </c>
      <c r="AB156" s="2">
        <f t="shared" si="17"/>
        <v>9</v>
      </c>
      <c r="AC156" s="20">
        <f t="shared" si="21"/>
        <v>1</v>
      </c>
    </row>
    <row r="157" spans="1:29" x14ac:dyDescent="0.35">
      <c r="A157" s="13">
        <v>78</v>
      </c>
      <c r="B157" s="25" t="str">
        <f>IFERROR(VLOOKUP($A157,'Grade 5'!$H$2:$N$501,3,0),"-")</f>
        <v>P23-0000-078</v>
      </c>
      <c r="C157" s="25" t="str">
        <f>IFERROR(VLOOKUP($A157,'Grade 5'!$H$2:$N$501,4,0),"-")</f>
        <v/>
      </c>
      <c r="D157" s="25" t="str">
        <f>IFERROR(VLOOKUP($A157,'Grade 5'!$H$2:$N$501,5,0),"-")</f>
        <v/>
      </c>
      <c r="E157" s="25">
        <f>IFERROR(VLOOKUP($A157,'Grade 5'!$H$2:$N$501,6,0),"-")</f>
        <v>0</v>
      </c>
      <c r="F157" s="33">
        <f>IFERROR(VLOOKUP($A157,'Grade 5'!$H$2:$N$501,7,0),"-")</f>
        <v>0</v>
      </c>
      <c r="G157" s="6"/>
      <c r="H157" s="13">
        <f t="shared" si="18"/>
        <v>1</v>
      </c>
      <c r="I157" s="17"/>
      <c r="J157" s="14" t="str">
        <f t="shared" si="19"/>
        <v/>
      </c>
      <c r="K157" s="13" t="s">
        <v>313</v>
      </c>
      <c r="L157" s="26"/>
      <c r="M157" s="26"/>
      <c r="N157" s="26"/>
      <c r="O157" s="26"/>
      <c r="P157" s="26"/>
      <c r="Q157" s="26"/>
      <c r="R157" s="26"/>
      <c r="S157" s="26"/>
      <c r="T157" s="26"/>
      <c r="U157" s="26">
        <f t="shared" si="20"/>
        <v>0</v>
      </c>
      <c r="V157" s="26"/>
      <c r="W157" s="26"/>
      <c r="X157" s="6"/>
      <c r="Y157" s="20">
        <f t="shared" si="15"/>
        <v>0</v>
      </c>
      <c r="Z157" s="20"/>
      <c r="AA157" s="2">
        <f t="shared" si="16"/>
        <v>0</v>
      </c>
      <c r="AB157" s="2">
        <f t="shared" si="17"/>
        <v>9</v>
      </c>
      <c r="AC157" s="20">
        <f t="shared" si="21"/>
        <v>1</v>
      </c>
    </row>
    <row r="158" spans="1:29" x14ac:dyDescent="0.35">
      <c r="A158" s="13">
        <v>78</v>
      </c>
      <c r="B158" s="25" t="str">
        <f>IFERROR(VLOOKUP($A158,'Grade 5'!$H$2:$N$501,3,0),"-")</f>
        <v>P23-0000-078</v>
      </c>
      <c r="C158" s="25" t="str">
        <f>IFERROR(VLOOKUP($A158,'Grade 5'!$H$2:$N$501,4,0),"-")</f>
        <v/>
      </c>
      <c r="D158" s="25" t="str">
        <f>IFERROR(VLOOKUP($A158,'Grade 5'!$H$2:$N$501,5,0),"-")</f>
        <v/>
      </c>
      <c r="E158" s="25">
        <f>IFERROR(VLOOKUP($A158,'Grade 5'!$H$2:$N$501,6,0),"-")</f>
        <v>0</v>
      </c>
      <c r="F158" s="33">
        <f>IFERROR(VLOOKUP($A158,'Grade 5'!$H$2:$N$501,7,0),"-")</f>
        <v>0</v>
      </c>
      <c r="G158" s="6"/>
      <c r="H158" s="13">
        <f t="shared" si="18"/>
        <v>2</v>
      </c>
      <c r="I158" s="17"/>
      <c r="J158" s="14" t="str">
        <f t="shared" si="19"/>
        <v/>
      </c>
      <c r="K158" s="13" t="s">
        <v>313</v>
      </c>
      <c r="L158" s="26"/>
      <c r="M158" s="26"/>
      <c r="N158" s="26"/>
      <c r="O158" s="26"/>
      <c r="P158" s="26"/>
      <c r="Q158" s="26"/>
      <c r="R158" s="26"/>
      <c r="S158" s="26"/>
      <c r="T158" s="26"/>
      <c r="U158" s="26">
        <f t="shared" si="20"/>
        <v>0</v>
      </c>
      <c r="V158" s="26"/>
      <c r="W158" s="26"/>
      <c r="X158" s="6"/>
      <c r="Y158" s="20">
        <f t="shared" si="15"/>
        <v>0</v>
      </c>
      <c r="Z158" s="20"/>
      <c r="AA158" s="2">
        <f t="shared" si="16"/>
        <v>0</v>
      </c>
      <c r="AB158" s="2">
        <f t="shared" si="17"/>
        <v>9</v>
      </c>
      <c r="AC158" s="20">
        <f t="shared" si="21"/>
        <v>1</v>
      </c>
    </row>
    <row r="159" spans="1:29" x14ac:dyDescent="0.35">
      <c r="A159" s="13">
        <v>79</v>
      </c>
      <c r="B159" s="25" t="str">
        <f>IFERROR(VLOOKUP($A159,'Grade 5'!$H$2:$N$501,3,0),"-")</f>
        <v>P23-0000-079</v>
      </c>
      <c r="C159" s="25" t="str">
        <f>IFERROR(VLOOKUP($A159,'Grade 5'!$H$2:$N$501,4,0),"-")</f>
        <v/>
      </c>
      <c r="D159" s="25" t="str">
        <f>IFERROR(VLOOKUP($A159,'Grade 5'!$H$2:$N$501,5,0),"-")</f>
        <v/>
      </c>
      <c r="E159" s="25">
        <f>IFERROR(VLOOKUP($A159,'Grade 5'!$H$2:$N$501,6,0),"-")</f>
        <v>0</v>
      </c>
      <c r="F159" s="33">
        <f>IFERROR(VLOOKUP($A159,'Grade 5'!$H$2:$N$501,7,0),"-")</f>
        <v>0</v>
      </c>
      <c r="G159" s="6"/>
      <c r="H159" s="13">
        <f t="shared" si="18"/>
        <v>1</v>
      </c>
      <c r="I159" s="17"/>
      <c r="J159" s="14" t="str">
        <f t="shared" si="19"/>
        <v/>
      </c>
      <c r="K159" s="13" t="s">
        <v>313</v>
      </c>
      <c r="L159" s="26"/>
      <c r="M159" s="26"/>
      <c r="N159" s="26"/>
      <c r="O159" s="26"/>
      <c r="P159" s="26"/>
      <c r="Q159" s="26"/>
      <c r="R159" s="26"/>
      <c r="S159" s="26"/>
      <c r="T159" s="26"/>
      <c r="U159" s="26">
        <f t="shared" si="20"/>
        <v>0</v>
      </c>
      <c r="V159" s="26"/>
      <c r="W159" s="26"/>
      <c r="X159" s="6"/>
      <c r="Y159" s="20">
        <f t="shared" si="15"/>
        <v>0</v>
      </c>
      <c r="Z159" s="20"/>
      <c r="AA159" s="2">
        <f t="shared" si="16"/>
        <v>0</v>
      </c>
      <c r="AB159" s="2">
        <f t="shared" si="17"/>
        <v>9</v>
      </c>
      <c r="AC159" s="20">
        <f t="shared" si="21"/>
        <v>1</v>
      </c>
    </row>
    <row r="160" spans="1:29" x14ac:dyDescent="0.35">
      <c r="A160" s="13">
        <v>79</v>
      </c>
      <c r="B160" s="25" t="str">
        <f>IFERROR(VLOOKUP($A160,'Grade 5'!$H$2:$N$501,3,0),"-")</f>
        <v>P23-0000-079</v>
      </c>
      <c r="C160" s="25" t="str">
        <f>IFERROR(VLOOKUP($A160,'Grade 5'!$H$2:$N$501,4,0),"-")</f>
        <v/>
      </c>
      <c r="D160" s="25" t="str">
        <f>IFERROR(VLOOKUP($A160,'Grade 5'!$H$2:$N$501,5,0),"-")</f>
        <v/>
      </c>
      <c r="E160" s="25">
        <f>IFERROR(VLOOKUP($A160,'Grade 5'!$H$2:$N$501,6,0),"-")</f>
        <v>0</v>
      </c>
      <c r="F160" s="33">
        <f>IFERROR(VLOOKUP($A160,'Grade 5'!$H$2:$N$501,7,0),"-")</f>
        <v>0</v>
      </c>
      <c r="G160" s="6"/>
      <c r="H160" s="13">
        <f t="shared" si="18"/>
        <v>2</v>
      </c>
      <c r="I160" s="17"/>
      <c r="J160" s="14" t="str">
        <f t="shared" si="19"/>
        <v/>
      </c>
      <c r="K160" s="13" t="s">
        <v>313</v>
      </c>
      <c r="L160" s="26"/>
      <c r="M160" s="26"/>
      <c r="N160" s="26"/>
      <c r="O160" s="26"/>
      <c r="P160" s="26"/>
      <c r="Q160" s="26"/>
      <c r="R160" s="26"/>
      <c r="S160" s="26"/>
      <c r="T160" s="26"/>
      <c r="U160" s="26">
        <f t="shared" si="20"/>
        <v>0</v>
      </c>
      <c r="V160" s="26"/>
      <c r="W160" s="26"/>
      <c r="X160" s="6"/>
      <c r="Y160" s="20">
        <f t="shared" si="15"/>
        <v>0</v>
      </c>
      <c r="Z160" s="20"/>
      <c r="AA160" s="2">
        <f t="shared" si="16"/>
        <v>0</v>
      </c>
      <c r="AB160" s="2">
        <f t="shared" si="17"/>
        <v>9</v>
      </c>
      <c r="AC160" s="20">
        <f t="shared" si="21"/>
        <v>1</v>
      </c>
    </row>
    <row r="161" spans="1:29" x14ac:dyDescent="0.35">
      <c r="A161" s="13">
        <v>80</v>
      </c>
      <c r="B161" s="25" t="str">
        <f>IFERROR(VLOOKUP($A161,'Grade 5'!$H$2:$N$501,3,0),"-")</f>
        <v>P23-0000-080</v>
      </c>
      <c r="C161" s="25" t="str">
        <f>IFERROR(VLOOKUP($A161,'Grade 5'!$H$2:$N$501,4,0),"-")</f>
        <v/>
      </c>
      <c r="D161" s="25" t="str">
        <f>IFERROR(VLOOKUP($A161,'Grade 5'!$H$2:$N$501,5,0),"-")</f>
        <v/>
      </c>
      <c r="E161" s="25">
        <f>IFERROR(VLOOKUP($A161,'Grade 5'!$H$2:$N$501,6,0),"-")</f>
        <v>0</v>
      </c>
      <c r="F161" s="33">
        <f>IFERROR(VLOOKUP($A161,'Grade 5'!$H$2:$N$501,7,0),"-")</f>
        <v>0</v>
      </c>
      <c r="G161" s="6"/>
      <c r="H161" s="13">
        <f t="shared" si="18"/>
        <v>1</v>
      </c>
      <c r="I161" s="17"/>
      <c r="J161" s="14" t="str">
        <f t="shared" si="19"/>
        <v/>
      </c>
      <c r="K161" s="13" t="s">
        <v>313</v>
      </c>
      <c r="L161" s="26"/>
      <c r="M161" s="26"/>
      <c r="N161" s="26"/>
      <c r="O161" s="26"/>
      <c r="P161" s="26"/>
      <c r="Q161" s="26"/>
      <c r="R161" s="26"/>
      <c r="S161" s="26"/>
      <c r="T161" s="26"/>
      <c r="U161" s="26">
        <f t="shared" si="20"/>
        <v>0</v>
      </c>
      <c r="V161" s="26"/>
      <c r="W161" s="26"/>
      <c r="X161" s="6"/>
      <c r="Y161" s="20">
        <f t="shared" si="15"/>
        <v>0</v>
      </c>
      <c r="Z161" s="20"/>
      <c r="AA161" s="2">
        <f t="shared" si="16"/>
        <v>0</v>
      </c>
      <c r="AB161" s="2">
        <f t="shared" si="17"/>
        <v>9</v>
      </c>
      <c r="AC161" s="20">
        <f t="shared" si="21"/>
        <v>1</v>
      </c>
    </row>
    <row r="162" spans="1:29" x14ac:dyDescent="0.35">
      <c r="A162" s="13">
        <v>80</v>
      </c>
      <c r="B162" s="25" t="str">
        <f>IFERROR(VLOOKUP($A162,'Grade 5'!$H$2:$N$501,3,0),"-")</f>
        <v>P23-0000-080</v>
      </c>
      <c r="C162" s="25" t="str">
        <f>IFERROR(VLOOKUP($A162,'Grade 5'!$H$2:$N$501,4,0),"-")</f>
        <v/>
      </c>
      <c r="D162" s="25" t="str">
        <f>IFERROR(VLOOKUP($A162,'Grade 5'!$H$2:$N$501,5,0),"-")</f>
        <v/>
      </c>
      <c r="E162" s="25">
        <f>IFERROR(VLOOKUP($A162,'Grade 5'!$H$2:$N$501,6,0),"-")</f>
        <v>0</v>
      </c>
      <c r="F162" s="33">
        <f>IFERROR(VLOOKUP($A162,'Grade 5'!$H$2:$N$501,7,0),"-")</f>
        <v>0</v>
      </c>
      <c r="G162" s="6"/>
      <c r="H162" s="13">
        <f t="shared" si="18"/>
        <v>2</v>
      </c>
      <c r="I162" s="17"/>
      <c r="J162" s="14" t="str">
        <f t="shared" si="19"/>
        <v/>
      </c>
      <c r="K162" s="13" t="s">
        <v>313</v>
      </c>
      <c r="L162" s="26"/>
      <c r="M162" s="26"/>
      <c r="N162" s="26"/>
      <c r="O162" s="26"/>
      <c r="P162" s="26"/>
      <c r="Q162" s="26"/>
      <c r="R162" s="26"/>
      <c r="S162" s="26"/>
      <c r="T162" s="26"/>
      <c r="U162" s="26">
        <f t="shared" si="20"/>
        <v>0</v>
      </c>
      <c r="V162" s="26"/>
      <c r="W162" s="26"/>
      <c r="X162" s="6"/>
      <c r="Y162" s="20">
        <f t="shared" si="15"/>
        <v>0</v>
      </c>
      <c r="Z162" s="20"/>
      <c r="AA162" s="2">
        <f t="shared" si="16"/>
        <v>0</v>
      </c>
      <c r="AB162" s="2">
        <f t="shared" si="17"/>
        <v>9</v>
      </c>
      <c r="AC162" s="20">
        <f t="shared" si="21"/>
        <v>1</v>
      </c>
    </row>
    <row r="163" spans="1:29" x14ac:dyDescent="0.35">
      <c r="A163" s="13">
        <v>81</v>
      </c>
      <c r="B163" s="25" t="str">
        <f>IFERROR(VLOOKUP($A163,'Grade 5'!$H$2:$N$501,3,0),"-")</f>
        <v>P23-0000-081</v>
      </c>
      <c r="C163" s="25" t="str">
        <f>IFERROR(VLOOKUP($A163,'Grade 5'!$H$2:$N$501,4,0),"-")</f>
        <v/>
      </c>
      <c r="D163" s="25" t="str">
        <f>IFERROR(VLOOKUP($A163,'Grade 5'!$H$2:$N$501,5,0),"-")</f>
        <v/>
      </c>
      <c r="E163" s="25">
        <f>IFERROR(VLOOKUP($A163,'Grade 5'!$H$2:$N$501,6,0),"-")</f>
        <v>0</v>
      </c>
      <c r="F163" s="33">
        <f>IFERROR(VLOOKUP($A163,'Grade 5'!$H$2:$N$501,7,0),"-")</f>
        <v>0</v>
      </c>
      <c r="G163" s="6"/>
      <c r="H163" s="13">
        <f t="shared" si="18"/>
        <v>1</v>
      </c>
      <c r="I163" s="17"/>
      <c r="J163" s="14" t="str">
        <f t="shared" si="19"/>
        <v/>
      </c>
      <c r="K163" s="13" t="s">
        <v>313</v>
      </c>
      <c r="L163" s="26"/>
      <c r="M163" s="26"/>
      <c r="N163" s="26"/>
      <c r="O163" s="26"/>
      <c r="P163" s="26"/>
      <c r="Q163" s="26"/>
      <c r="R163" s="26"/>
      <c r="S163" s="26"/>
      <c r="T163" s="26"/>
      <c r="U163" s="26">
        <f t="shared" si="20"/>
        <v>0</v>
      </c>
      <c r="V163" s="26"/>
      <c r="W163" s="26"/>
      <c r="X163" s="6"/>
      <c r="Y163" s="20">
        <f t="shared" si="15"/>
        <v>0</v>
      </c>
      <c r="Z163" s="20"/>
      <c r="AA163" s="2">
        <f t="shared" si="16"/>
        <v>0</v>
      </c>
      <c r="AB163" s="2">
        <f t="shared" si="17"/>
        <v>9</v>
      </c>
      <c r="AC163" s="20">
        <f t="shared" si="21"/>
        <v>1</v>
      </c>
    </row>
    <row r="164" spans="1:29" x14ac:dyDescent="0.35">
      <c r="A164" s="13">
        <v>81</v>
      </c>
      <c r="B164" s="25" t="str">
        <f>IFERROR(VLOOKUP($A164,'Grade 5'!$H$2:$N$501,3,0),"-")</f>
        <v>P23-0000-081</v>
      </c>
      <c r="C164" s="25" t="str">
        <f>IFERROR(VLOOKUP($A164,'Grade 5'!$H$2:$N$501,4,0),"-")</f>
        <v/>
      </c>
      <c r="D164" s="25" t="str">
        <f>IFERROR(VLOOKUP($A164,'Grade 5'!$H$2:$N$501,5,0),"-")</f>
        <v/>
      </c>
      <c r="E164" s="25">
        <f>IFERROR(VLOOKUP($A164,'Grade 5'!$H$2:$N$501,6,0),"-")</f>
        <v>0</v>
      </c>
      <c r="F164" s="33">
        <f>IFERROR(VLOOKUP($A164,'Grade 5'!$H$2:$N$501,7,0),"-")</f>
        <v>0</v>
      </c>
      <c r="G164" s="6"/>
      <c r="H164" s="13">
        <f t="shared" si="18"/>
        <v>2</v>
      </c>
      <c r="I164" s="17"/>
      <c r="J164" s="14" t="str">
        <f t="shared" si="19"/>
        <v/>
      </c>
      <c r="K164" s="13" t="s">
        <v>313</v>
      </c>
      <c r="L164" s="26"/>
      <c r="M164" s="26"/>
      <c r="N164" s="26"/>
      <c r="O164" s="26"/>
      <c r="P164" s="26"/>
      <c r="Q164" s="26"/>
      <c r="R164" s="26"/>
      <c r="S164" s="26"/>
      <c r="T164" s="26"/>
      <c r="U164" s="26">
        <f t="shared" si="20"/>
        <v>0</v>
      </c>
      <c r="V164" s="26"/>
      <c r="W164" s="26"/>
      <c r="X164" s="6"/>
      <c r="Y164" s="20">
        <f t="shared" si="15"/>
        <v>0</v>
      </c>
      <c r="Z164" s="20"/>
      <c r="AA164" s="2">
        <f t="shared" si="16"/>
        <v>0</v>
      </c>
      <c r="AB164" s="2">
        <f t="shared" si="17"/>
        <v>9</v>
      </c>
      <c r="AC164" s="20">
        <f t="shared" si="21"/>
        <v>1</v>
      </c>
    </row>
    <row r="165" spans="1:29" x14ac:dyDescent="0.35">
      <c r="A165" s="13">
        <v>82</v>
      </c>
      <c r="B165" s="25" t="str">
        <f>IFERROR(VLOOKUP($A165,'Grade 5'!$H$2:$N$501,3,0),"-")</f>
        <v>P23-0000-082</v>
      </c>
      <c r="C165" s="25" t="str">
        <f>IFERROR(VLOOKUP($A165,'Grade 5'!$H$2:$N$501,4,0),"-")</f>
        <v/>
      </c>
      <c r="D165" s="25" t="str">
        <f>IFERROR(VLOOKUP($A165,'Grade 5'!$H$2:$N$501,5,0),"-")</f>
        <v/>
      </c>
      <c r="E165" s="25">
        <f>IFERROR(VLOOKUP($A165,'Grade 5'!$H$2:$N$501,6,0),"-")</f>
        <v>0</v>
      </c>
      <c r="F165" s="33">
        <f>IFERROR(VLOOKUP($A165,'Grade 5'!$H$2:$N$501,7,0),"-")</f>
        <v>0</v>
      </c>
      <c r="G165" s="6"/>
      <c r="H165" s="13">
        <f t="shared" si="18"/>
        <v>1</v>
      </c>
      <c r="I165" s="17"/>
      <c r="J165" s="14" t="str">
        <f t="shared" si="19"/>
        <v/>
      </c>
      <c r="K165" s="13" t="s">
        <v>313</v>
      </c>
      <c r="L165" s="26"/>
      <c r="M165" s="26"/>
      <c r="N165" s="26"/>
      <c r="O165" s="26"/>
      <c r="P165" s="26"/>
      <c r="Q165" s="26"/>
      <c r="R165" s="26"/>
      <c r="S165" s="26"/>
      <c r="T165" s="26"/>
      <c r="U165" s="26">
        <f t="shared" si="20"/>
        <v>0</v>
      </c>
      <c r="V165" s="26"/>
      <c r="W165" s="26"/>
      <c r="X165" s="6"/>
      <c r="Y165" s="20">
        <f t="shared" si="15"/>
        <v>0</v>
      </c>
      <c r="Z165" s="20"/>
      <c r="AA165" s="2">
        <f t="shared" si="16"/>
        <v>0</v>
      </c>
      <c r="AB165" s="2">
        <f t="shared" si="17"/>
        <v>9</v>
      </c>
      <c r="AC165" s="20">
        <f t="shared" si="21"/>
        <v>1</v>
      </c>
    </row>
    <row r="166" spans="1:29" x14ac:dyDescent="0.35">
      <c r="A166" s="13">
        <v>82</v>
      </c>
      <c r="B166" s="25" t="str">
        <f>IFERROR(VLOOKUP($A166,'Grade 5'!$H$2:$N$501,3,0),"-")</f>
        <v>P23-0000-082</v>
      </c>
      <c r="C166" s="25" t="str">
        <f>IFERROR(VLOOKUP($A166,'Grade 5'!$H$2:$N$501,4,0),"-")</f>
        <v/>
      </c>
      <c r="D166" s="25" t="str">
        <f>IFERROR(VLOOKUP($A166,'Grade 5'!$H$2:$N$501,5,0),"-")</f>
        <v/>
      </c>
      <c r="E166" s="25">
        <f>IFERROR(VLOOKUP($A166,'Grade 5'!$H$2:$N$501,6,0),"-")</f>
        <v>0</v>
      </c>
      <c r="F166" s="33">
        <f>IFERROR(VLOOKUP($A166,'Grade 5'!$H$2:$N$501,7,0),"-")</f>
        <v>0</v>
      </c>
      <c r="G166" s="6"/>
      <c r="H166" s="13">
        <f t="shared" si="18"/>
        <v>2</v>
      </c>
      <c r="I166" s="17"/>
      <c r="J166" s="14" t="str">
        <f t="shared" si="19"/>
        <v/>
      </c>
      <c r="K166" s="13" t="s">
        <v>313</v>
      </c>
      <c r="L166" s="26"/>
      <c r="M166" s="26"/>
      <c r="N166" s="26"/>
      <c r="O166" s="26"/>
      <c r="P166" s="26"/>
      <c r="Q166" s="26"/>
      <c r="R166" s="26"/>
      <c r="S166" s="26"/>
      <c r="T166" s="26"/>
      <c r="U166" s="26">
        <f t="shared" si="20"/>
        <v>0</v>
      </c>
      <c r="V166" s="26"/>
      <c r="W166" s="26"/>
      <c r="X166" s="6"/>
      <c r="Y166" s="20">
        <f t="shared" si="15"/>
        <v>0</v>
      </c>
      <c r="Z166" s="20"/>
      <c r="AA166" s="2">
        <f t="shared" si="16"/>
        <v>0</v>
      </c>
      <c r="AB166" s="2">
        <f t="shared" si="17"/>
        <v>9</v>
      </c>
      <c r="AC166" s="20">
        <f t="shared" si="21"/>
        <v>1</v>
      </c>
    </row>
    <row r="167" spans="1:29" x14ac:dyDescent="0.35">
      <c r="A167" s="13">
        <v>83</v>
      </c>
      <c r="B167" s="25" t="str">
        <f>IFERROR(VLOOKUP($A167,'Grade 5'!$H$2:$N$501,3,0),"-")</f>
        <v>P23-0000-083</v>
      </c>
      <c r="C167" s="25" t="str">
        <f>IFERROR(VLOOKUP($A167,'Grade 5'!$H$2:$N$501,4,0),"-")</f>
        <v/>
      </c>
      <c r="D167" s="25" t="str">
        <f>IFERROR(VLOOKUP($A167,'Grade 5'!$H$2:$N$501,5,0),"-")</f>
        <v/>
      </c>
      <c r="E167" s="25">
        <f>IFERROR(VLOOKUP($A167,'Grade 5'!$H$2:$N$501,6,0),"-")</f>
        <v>0</v>
      </c>
      <c r="F167" s="33">
        <f>IFERROR(VLOOKUP($A167,'Grade 5'!$H$2:$N$501,7,0),"-")</f>
        <v>0</v>
      </c>
      <c r="G167" s="6"/>
      <c r="H167" s="13">
        <f t="shared" si="18"/>
        <v>1</v>
      </c>
      <c r="I167" s="17"/>
      <c r="J167" s="14" t="str">
        <f t="shared" si="19"/>
        <v/>
      </c>
      <c r="K167" s="13" t="s">
        <v>313</v>
      </c>
      <c r="L167" s="26"/>
      <c r="M167" s="26"/>
      <c r="N167" s="26"/>
      <c r="O167" s="26"/>
      <c r="P167" s="26"/>
      <c r="Q167" s="26"/>
      <c r="R167" s="26"/>
      <c r="S167" s="26"/>
      <c r="T167" s="26"/>
      <c r="U167" s="26">
        <f t="shared" si="20"/>
        <v>0</v>
      </c>
      <c r="V167" s="26"/>
      <c r="W167" s="26"/>
      <c r="X167" s="6"/>
      <c r="Y167" s="20">
        <f t="shared" si="15"/>
        <v>0</v>
      </c>
      <c r="Z167" s="20"/>
      <c r="AA167" s="2">
        <f t="shared" si="16"/>
        <v>0</v>
      </c>
      <c r="AB167" s="2">
        <f t="shared" si="17"/>
        <v>9</v>
      </c>
      <c r="AC167" s="20">
        <f t="shared" si="21"/>
        <v>1</v>
      </c>
    </row>
    <row r="168" spans="1:29" x14ac:dyDescent="0.35">
      <c r="A168" s="13">
        <v>83</v>
      </c>
      <c r="B168" s="25" t="str">
        <f>IFERROR(VLOOKUP($A168,'Grade 5'!$H$2:$N$501,3,0),"-")</f>
        <v>P23-0000-083</v>
      </c>
      <c r="C168" s="25" t="str">
        <f>IFERROR(VLOOKUP($A168,'Grade 5'!$H$2:$N$501,4,0),"-")</f>
        <v/>
      </c>
      <c r="D168" s="25" t="str">
        <f>IFERROR(VLOOKUP($A168,'Grade 5'!$H$2:$N$501,5,0),"-")</f>
        <v/>
      </c>
      <c r="E168" s="25">
        <f>IFERROR(VLOOKUP($A168,'Grade 5'!$H$2:$N$501,6,0),"-")</f>
        <v>0</v>
      </c>
      <c r="F168" s="33">
        <f>IFERROR(VLOOKUP($A168,'Grade 5'!$H$2:$N$501,7,0),"-")</f>
        <v>0</v>
      </c>
      <c r="G168" s="6"/>
      <c r="H168" s="13">
        <f t="shared" si="18"/>
        <v>2</v>
      </c>
      <c r="I168" s="17"/>
      <c r="J168" s="14" t="str">
        <f t="shared" si="19"/>
        <v/>
      </c>
      <c r="K168" s="13" t="s">
        <v>313</v>
      </c>
      <c r="L168" s="26"/>
      <c r="M168" s="26"/>
      <c r="N168" s="26"/>
      <c r="O168" s="26"/>
      <c r="P168" s="26"/>
      <c r="Q168" s="26"/>
      <c r="R168" s="26"/>
      <c r="S168" s="26"/>
      <c r="T168" s="26"/>
      <c r="U168" s="26">
        <f t="shared" si="20"/>
        <v>0</v>
      </c>
      <c r="V168" s="26"/>
      <c r="W168" s="26"/>
      <c r="X168" s="6"/>
      <c r="Y168" s="20">
        <f t="shared" si="15"/>
        <v>0</v>
      </c>
      <c r="Z168" s="20"/>
      <c r="AA168" s="2">
        <f t="shared" si="16"/>
        <v>0</v>
      </c>
      <c r="AB168" s="2">
        <f t="shared" si="17"/>
        <v>9</v>
      </c>
      <c r="AC168" s="20">
        <f t="shared" si="21"/>
        <v>1</v>
      </c>
    </row>
    <row r="169" spans="1:29" x14ac:dyDescent="0.35">
      <c r="A169" s="13">
        <v>84</v>
      </c>
      <c r="B169" s="25" t="str">
        <f>IFERROR(VLOOKUP($A169,'Grade 5'!$H$2:$N$501,3,0),"-")</f>
        <v>P23-0000-084</v>
      </c>
      <c r="C169" s="25" t="str">
        <f>IFERROR(VLOOKUP($A169,'Grade 5'!$H$2:$N$501,4,0),"-")</f>
        <v/>
      </c>
      <c r="D169" s="25" t="str">
        <f>IFERROR(VLOOKUP($A169,'Grade 5'!$H$2:$N$501,5,0),"-")</f>
        <v/>
      </c>
      <c r="E169" s="25">
        <f>IFERROR(VLOOKUP($A169,'Grade 5'!$H$2:$N$501,6,0),"-")</f>
        <v>0</v>
      </c>
      <c r="F169" s="33">
        <f>IFERROR(VLOOKUP($A169,'Grade 5'!$H$2:$N$501,7,0),"-")</f>
        <v>0</v>
      </c>
      <c r="G169" s="6"/>
      <c r="H169" s="13">
        <f t="shared" si="18"/>
        <v>1</v>
      </c>
      <c r="I169" s="17"/>
      <c r="J169" s="14" t="str">
        <f t="shared" si="19"/>
        <v/>
      </c>
      <c r="K169" s="13" t="s">
        <v>313</v>
      </c>
      <c r="L169" s="26"/>
      <c r="M169" s="26"/>
      <c r="N169" s="26"/>
      <c r="O169" s="26"/>
      <c r="P169" s="26"/>
      <c r="Q169" s="26"/>
      <c r="R169" s="26"/>
      <c r="S169" s="26"/>
      <c r="T169" s="26"/>
      <c r="U169" s="26">
        <f t="shared" si="20"/>
        <v>0</v>
      </c>
      <c r="V169" s="26"/>
      <c r="W169" s="26"/>
      <c r="X169" s="6"/>
      <c r="Y169" s="20">
        <f t="shared" si="15"/>
        <v>0</v>
      </c>
      <c r="Z169" s="20"/>
      <c r="AA169" s="2">
        <f t="shared" si="16"/>
        <v>0</v>
      </c>
      <c r="AB169" s="2">
        <f t="shared" si="17"/>
        <v>9</v>
      </c>
      <c r="AC169" s="20">
        <f t="shared" si="21"/>
        <v>1</v>
      </c>
    </row>
    <row r="170" spans="1:29" x14ac:dyDescent="0.35">
      <c r="A170" s="13">
        <v>84</v>
      </c>
      <c r="B170" s="25" t="str">
        <f>IFERROR(VLOOKUP($A170,'Grade 5'!$H$2:$N$501,3,0),"-")</f>
        <v>P23-0000-084</v>
      </c>
      <c r="C170" s="25" t="str">
        <f>IFERROR(VLOOKUP($A170,'Grade 5'!$H$2:$N$501,4,0),"-")</f>
        <v/>
      </c>
      <c r="D170" s="25" t="str">
        <f>IFERROR(VLOOKUP($A170,'Grade 5'!$H$2:$N$501,5,0),"-")</f>
        <v/>
      </c>
      <c r="E170" s="25">
        <f>IFERROR(VLOOKUP($A170,'Grade 5'!$H$2:$N$501,6,0),"-")</f>
        <v>0</v>
      </c>
      <c r="F170" s="33">
        <f>IFERROR(VLOOKUP($A170,'Grade 5'!$H$2:$N$501,7,0),"-")</f>
        <v>0</v>
      </c>
      <c r="G170" s="6"/>
      <c r="H170" s="13">
        <f t="shared" si="18"/>
        <v>2</v>
      </c>
      <c r="I170" s="17"/>
      <c r="J170" s="14" t="str">
        <f t="shared" si="19"/>
        <v/>
      </c>
      <c r="K170" s="13" t="s">
        <v>313</v>
      </c>
      <c r="L170" s="26"/>
      <c r="M170" s="26"/>
      <c r="N170" s="26"/>
      <c r="O170" s="26"/>
      <c r="P170" s="26"/>
      <c r="Q170" s="26"/>
      <c r="R170" s="26"/>
      <c r="S170" s="26"/>
      <c r="T170" s="26"/>
      <c r="U170" s="26">
        <f t="shared" si="20"/>
        <v>0</v>
      </c>
      <c r="V170" s="26"/>
      <c r="W170" s="26"/>
      <c r="X170" s="6"/>
      <c r="Y170" s="20">
        <f t="shared" si="15"/>
        <v>0</v>
      </c>
      <c r="Z170" s="20"/>
      <c r="AA170" s="2">
        <f t="shared" si="16"/>
        <v>0</v>
      </c>
      <c r="AB170" s="2">
        <f t="shared" si="17"/>
        <v>9</v>
      </c>
      <c r="AC170" s="20">
        <f t="shared" si="21"/>
        <v>1</v>
      </c>
    </row>
    <row r="171" spans="1:29" x14ac:dyDescent="0.35">
      <c r="A171" s="13">
        <v>85</v>
      </c>
      <c r="B171" s="25" t="str">
        <f>IFERROR(VLOOKUP($A171,'Grade 5'!$H$2:$N$501,3,0),"-")</f>
        <v>P23-0000-085</v>
      </c>
      <c r="C171" s="25" t="str">
        <f>IFERROR(VLOOKUP($A171,'Grade 5'!$H$2:$N$501,4,0),"-")</f>
        <v/>
      </c>
      <c r="D171" s="25" t="str">
        <f>IFERROR(VLOOKUP($A171,'Grade 5'!$H$2:$N$501,5,0),"-")</f>
        <v/>
      </c>
      <c r="E171" s="25">
        <f>IFERROR(VLOOKUP($A171,'Grade 5'!$H$2:$N$501,6,0),"-")</f>
        <v>0</v>
      </c>
      <c r="F171" s="33">
        <f>IFERROR(VLOOKUP($A171,'Grade 5'!$H$2:$N$501,7,0),"-")</f>
        <v>0</v>
      </c>
      <c r="G171" s="6"/>
      <c r="H171" s="13">
        <f t="shared" si="18"/>
        <v>1</v>
      </c>
      <c r="I171" s="17"/>
      <c r="J171" s="14" t="str">
        <f t="shared" si="19"/>
        <v/>
      </c>
      <c r="K171" s="13" t="s">
        <v>313</v>
      </c>
      <c r="L171" s="26"/>
      <c r="M171" s="26"/>
      <c r="N171" s="26"/>
      <c r="O171" s="26"/>
      <c r="P171" s="26"/>
      <c r="Q171" s="26"/>
      <c r="R171" s="26"/>
      <c r="S171" s="26"/>
      <c r="T171" s="26"/>
      <c r="U171" s="26">
        <f t="shared" si="20"/>
        <v>0</v>
      </c>
      <c r="V171" s="26"/>
      <c r="W171" s="26"/>
      <c r="X171" s="6"/>
      <c r="Y171" s="20">
        <f t="shared" si="15"/>
        <v>0</v>
      </c>
      <c r="Z171" s="20"/>
      <c r="AA171" s="2">
        <f t="shared" si="16"/>
        <v>0</v>
      </c>
      <c r="AB171" s="2">
        <f t="shared" si="17"/>
        <v>9</v>
      </c>
      <c r="AC171" s="20">
        <f t="shared" si="21"/>
        <v>1</v>
      </c>
    </row>
    <row r="172" spans="1:29" x14ac:dyDescent="0.35">
      <c r="A172" s="13">
        <v>85</v>
      </c>
      <c r="B172" s="25" t="str">
        <f>IFERROR(VLOOKUP($A172,'Grade 5'!$H$2:$N$501,3,0),"-")</f>
        <v>P23-0000-085</v>
      </c>
      <c r="C172" s="25" t="str">
        <f>IFERROR(VLOOKUP($A172,'Grade 5'!$H$2:$N$501,4,0),"-")</f>
        <v/>
      </c>
      <c r="D172" s="25" t="str">
        <f>IFERROR(VLOOKUP($A172,'Grade 5'!$H$2:$N$501,5,0),"-")</f>
        <v/>
      </c>
      <c r="E172" s="25">
        <f>IFERROR(VLOOKUP($A172,'Grade 5'!$H$2:$N$501,6,0),"-")</f>
        <v>0</v>
      </c>
      <c r="F172" s="33">
        <f>IFERROR(VLOOKUP($A172,'Grade 5'!$H$2:$N$501,7,0),"-")</f>
        <v>0</v>
      </c>
      <c r="G172" s="6"/>
      <c r="H172" s="13">
        <f t="shared" si="18"/>
        <v>2</v>
      </c>
      <c r="I172" s="17"/>
      <c r="J172" s="14" t="str">
        <f t="shared" si="19"/>
        <v/>
      </c>
      <c r="K172" s="13" t="s">
        <v>313</v>
      </c>
      <c r="L172" s="26"/>
      <c r="M172" s="26"/>
      <c r="N172" s="26"/>
      <c r="O172" s="26"/>
      <c r="P172" s="26"/>
      <c r="Q172" s="26"/>
      <c r="R172" s="26"/>
      <c r="S172" s="26"/>
      <c r="T172" s="26"/>
      <c r="U172" s="26">
        <f t="shared" si="20"/>
        <v>0</v>
      </c>
      <c r="V172" s="26"/>
      <c r="W172" s="26"/>
      <c r="X172" s="6"/>
      <c r="Y172" s="20">
        <f t="shared" si="15"/>
        <v>0</v>
      </c>
      <c r="Z172" s="20"/>
      <c r="AA172" s="2">
        <f t="shared" si="16"/>
        <v>0</v>
      </c>
      <c r="AB172" s="2">
        <f t="shared" si="17"/>
        <v>9</v>
      </c>
      <c r="AC172" s="20">
        <f t="shared" si="21"/>
        <v>1</v>
      </c>
    </row>
    <row r="173" spans="1:29" x14ac:dyDescent="0.35">
      <c r="A173" s="13">
        <v>86</v>
      </c>
      <c r="B173" s="25" t="str">
        <f>IFERROR(VLOOKUP($A173,'Grade 5'!$H$2:$N$501,3,0),"-")</f>
        <v>P23-0000-086</v>
      </c>
      <c r="C173" s="25" t="str">
        <f>IFERROR(VLOOKUP($A173,'Grade 5'!$H$2:$N$501,4,0),"-")</f>
        <v/>
      </c>
      <c r="D173" s="25" t="str">
        <f>IFERROR(VLOOKUP($A173,'Grade 5'!$H$2:$N$501,5,0),"-")</f>
        <v/>
      </c>
      <c r="E173" s="25">
        <f>IFERROR(VLOOKUP($A173,'Grade 5'!$H$2:$N$501,6,0),"-")</f>
        <v>0</v>
      </c>
      <c r="F173" s="33">
        <f>IFERROR(VLOOKUP($A173,'Grade 5'!$H$2:$N$501,7,0),"-")</f>
        <v>0</v>
      </c>
      <c r="G173" s="6"/>
      <c r="H173" s="13">
        <f t="shared" si="18"/>
        <v>1</v>
      </c>
      <c r="I173" s="17"/>
      <c r="J173" s="14" t="str">
        <f t="shared" si="19"/>
        <v/>
      </c>
      <c r="K173" s="13" t="s">
        <v>313</v>
      </c>
      <c r="L173" s="26"/>
      <c r="M173" s="26"/>
      <c r="N173" s="26"/>
      <c r="O173" s="26"/>
      <c r="P173" s="26"/>
      <c r="Q173" s="26"/>
      <c r="R173" s="26"/>
      <c r="S173" s="26"/>
      <c r="T173" s="26"/>
      <c r="U173" s="26">
        <f t="shared" si="20"/>
        <v>0</v>
      </c>
      <c r="V173" s="26"/>
      <c r="W173" s="26"/>
      <c r="X173" s="6"/>
      <c r="Y173" s="20">
        <f t="shared" si="15"/>
        <v>0</v>
      </c>
      <c r="Z173" s="20"/>
      <c r="AA173" s="2">
        <f t="shared" si="16"/>
        <v>0</v>
      </c>
      <c r="AB173" s="2">
        <f t="shared" si="17"/>
        <v>9</v>
      </c>
      <c r="AC173" s="20">
        <f t="shared" si="21"/>
        <v>1</v>
      </c>
    </row>
    <row r="174" spans="1:29" x14ac:dyDescent="0.35">
      <c r="A174" s="13">
        <v>86</v>
      </c>
      <c r="B174" s="25" t="str">
        <f>IFERROR(VLOOKUP($A174,'Grade 5'!$H$2:$N$501,3,0),"-")</f>
        <v>P23-0000-086</v>
      </c>
      <c r="C174" s="25" t="str">
        <f>IFERROR(VLOOKUP($A174,'Grade 5'!$H$2:$N$501,4,0),"-")</f>
        <v/>
      </c>
      <c r="D174" s="25" t="str">
        <f>IFERROR(VLOOKUP($A174,'Grade 5'!$H$2:$N$501,5,0),"-")</f>
        <v/>
      </c>
      <c r="E174" s="25">
        <f>IFERROR(VLOOKUP($A174,'Grade 5'!$H$2:$N$501,6,0),"-")</f>
        <v>0</v>
      </c>
      <c r="F174" s="33">
        <f>IFERROR(VLOOKUP($A174,'Grade 5'!$H$2:$N$501,7,0),"-")</f>
        <v>0</v>
      </c>
      <c r="G174" s="6"/>
      <c r="H174" s="13">
        <f t="shared" si="18"/>
        <v>2</v>
      </c>
      <c r="I174" s="17"/>
      <c r="J174" s="14" t="str">
        <f t="shared" si="19"/>
        <v/>
      </c>
      <c r="K174" s="13" t="s">
        <v>313</v>
      </c>
      <c r="L174" s="26"/>
      <c r="M174" s="26"/>
      <c r="N174" s="26"/>
      <c r="O174" s="26"/>
      <c r="P174" s="26"/>
      <c r="Q174" s="26"/>
      <c r="R174" s="26"/>
      <c r="S174" s="26"/>
      <c r="T174" s="26"/>
      <c r="U174" s="26">
        <f t="shared" si="20"/>
        <v>0</v>
      </c>
      <c r="V174" s="26"/>
      <c r="W174" s="26"/>
      <c r="X174" s="6"/>
      <c r="Y174" s="20">
        <f t="shared" si="15"/>
        <v>0</v>
      </c>
      <c r="Z174" s="20"/>
      <c r="AA174" s="2">
        <f t="shared" si="16"/>
        <v>0</v>
      </c>
      <c r="AB174" s="2">
        <f t="shared" si="17"/>
        <v>9</v>
      </c>
      <c r="AC174" s="20">
        <f t="shared" si="21"/>
        <v>1</v>
      </c>
    </row>
    <row r="175" spans="1:29" x14ac:dyDescent="0.35">
      <c r="A175" s="13">
        <v>87</v>
      </c>
      <c r="B175" s="25" t="str">
        <f>IFERROR(VLOOKUP($A175,'Grade 5'!$H$2:$N$501,3,0),"-")</f>
        <v>P23-0000-087</v>
      </c>
      <c r="C175" s="25" t="str">
        <f>IFERROR(VLOOKUP($A175,'Grade 5'!$H$2:$N$501,4,0),"-")</f>
        <v/>
      </c>
      <c r="D175" s="25" t="str">
        <f>IFERROR(VLOOKUP($A175,'Grade 5'!$H$2:$N$501,5,0),"-")</f>
        <v/>
      </c>
      <c r="E175" s="25">
        <f>IFERROR(VLOOKUP($A175,'Grade 5'!$H$2:$N$501,6,0),"-")</f>
        <v>0</v>
      </c>
      <c r="F175" s="33">
        <f>IFERROR(VLOOKUP($A175,'Grade 5'!$H$2:$N$501,7,0),"-")</f>
        <v>0</v>
      </c>
      <c r="G175" s="6"/>
      <c r="H175" s="13">
        <f t="shared" si="18"/>
        <v>1</v>
      </c>
      <c r="I175" s="17"/>
      <c r="J175" s="14" t="str">
        <f t="shared" si="19"/>
        <v/>
      </c>
      <c r="K175" s="13" t="s">
        <v>313</v>
      </c>
      <c r="L175" s="26"/>
      <c r="M175" s="26"/>
      <c r="N175" s="26"/>
      <c r="O175" s="26"/>
      <c r="P175" s="26"/>
      <c r="Q175" s="26"/>
      <c r="R175" s="26"/>
      <c r="S175" s="26"/>
      <c r="T175" s="26"/>
      <c r="U175" s="26">
        <f t="shared" si="20"/>
        <v>0</v>
      </c>
      <c r="V175" s="26"/>
      <c r="W175" s="26"/>
      <c r="X175" s="6"/>
      <c r="Y175" s="20">
        <f t="shared" si="15"/>
        <v>0</v>
      </c>
      <c r="Z175" s="20"/>
      <c r="AA175" s="2">
        <f t="shared" si="16"/>
        <v>0</v>
      </c>
      <c r="AB175" s="2">
        <f t="shared" si="17"/>
        <v>9</v>
      </c>
      <c r="AC175" s="20">
        <f t="shared" si="21"/>
        <v>1</v>
      </c>
    </row>
    <row r="176" spans="1:29" x14ac:dyDescent="0.35">
      <c r="A176" s="13">
        <v>87</v>
      </c>
      <c r="B176" s="25" t="str">
        <f>IFERROR(VLOOKUP($A176,'Grade 5'!$H$2:$N$501,3,0),"-")</f>
        <v>P23-0000-087</v>
      </c>
      <c r="C176" s="25" t="str">
        <f>IFERROR(VLOOKUP($A176,'Grade 5'!$H$2:$N$501,4,0),"-")</f>
        <v/>
      </c>
      <c r="D176" s="25" t="str">
        <f>IFERROR(VLOOKUP($A176,'Grade 5'!$H$2:$N$501,5,0),"-")</f>
        <v/>
      </c>
      <c r="E176" s="25">
        <f>IFERROR(VLOOKUP($A176,'Grade 5'!$H$2:$N$501,6,0),"-")</f>
        <v>0</v>
      </c>
      <c r="F176" s="33">
        <f>IFERROR(VLOOKUP($A176,'Grade 5'!$H$2:$N$501,7,0),"-")</f>
        <v>0</v>
      </c>
      <c r="G176" s="6"/>
      <c r="H176" s="13">
        <f t="shared" si="18"/>
        <v>2</v>
      </c>
      <c r="I176" s="17"/>
      <c r="J176" s="14" t="str">
        <f t="shared" si="19"/>
        <v/>
      </c>
      <c r="K176" s="13" t="s">
        <v>313</v>
      </c>
      <c r="L176" s="26"/>
      <c r="M176" s="26"/>
      <c r="N176" s="26"/>
      <c r="O176" s="26"/>
      <c r="P176" s="26"/>
      <c r="Q176" s="26"/>
      <c r="R176" s="26"/>
      <c r="S176" s="26"/>
      <c r="T176" s="26"/>
      <c r="U176" s="26">
        <f t="shared" si="20"/>
        <v>0</v>
      </c>
      <c r="V176" s="26"/>
      <c r="W176" s="26"/>
      <c r="X176" s="6"/>
      <c r="Y176" s="20">
        <f t="shared" si="15"/>
        <v>0</v>
      </c>
      <c r="Z176" s="20"/>
      <c r="AA176" s="2">
        <f t="shared" si="16"/>
        <v>0</v>
      </c>
      <c r="AB176" s="2">
        <f t="shared" si="17"/>
        <v>9</v>
      </c>
      <c r="AC176" s="20">
        <f t="shared" si="21"/>
        <v>1</v>
      </c>
    </row>
    <row r="177" spans="1:29" x14ac:dyDescent="0.35">
      <c r="A177" s="13">
        <v>88</v>
      </c>
      <c r="B177" s="25" t="str">
        <f>IFERROR(VLOOKUP($A177,'Grade 5'!$H$2:$N$501,3,0),"-")</f>
        <v>P23-0000-088</v>
      </c>
      <c r="C177" s="25" t="str">
        <f>IFERROR(VLOOKUP($A177,'Grade 5'!$H$2:$N$501,4,0),"-")</f>
        <v/>
      </c>
      <c r="D177" s="25" t="str">
        <f>IFERROR(VLOOKUP($A177,'Grade 5'!$H$2:$N$501,5,0),"-")</f>
        <v/>
      </c>
      <c r="E177" s="25">
        <f>IFERROR(VLOOKUP($A177,'Grade 5'!$H$2:$N$501,6,0),"-")</f>
        <v>0</v>
      </c>
      <c r="F177" s="33">
        <f>IFERROR(VLOOKUP($A177,'Grade 5'!$H$2:$N$501,7,0),"-")</f>
        <v>0</v>
      </c>
      <c r="G177" s="6"/>
      <c r="H177" s="13">
        <f t="shared" si="18"/>
        <v>1</v>
      </c>
      <c r="I177" s="17"/>
      <c r="J177" s="14" t="str">
        <f t="shared" si="19"/>
        <v/>
      </c>
      <c r="K177" s="13" t="s">
        <v>313</v>
      </c>
      <c r="L177" s="26"/>
      <c r="M177" s="26"/>
      <c r="N177" s="26"/>
      <c r="O177" s="26"/>
      <c r="P177" s="26"/>
      <c r="Q177" s="26"/>
      <c r="R177" s="26"/>
      <c r="S177" s="26"/>
      <c r="T177" s="26"/>
      <c r="U177" s="26">
        <f t="shared" si="20"/>
        <v>0</v>
      </c>
      <c r="V177" s="26"/>
      <c r="W177" s="26"/>
      <c r="X177" s="6"/>
      <c r="Y177" s="20">
        <f t="shared" si="15"/>
        <v>0</v>
      </c>
      <c r="Z177" s="20"/>
      <c r="AA177" s="2">
        <f t="shared" si="16"/>
        <v>0</v>
      </c>
      <c r="AB177" s="2">
        <f t="shared" si="17"/>
        <v>9</v>
      </c>
      <c r="AC177" s="20">
        <f t="shared" si="21"/>
        <v>1</v>
      </c>
    </row>
    <row r="178" spans="1:29" x14ac:dyDescent="0.35">
      <c r="A178" s="13">
        <v>88</v>
      </c>
      <c r="B178" s="25" t="str">
        <f>IFERROR(VLOOKUP($A178,'Grade 5'!$H$2:$N$501,3,0),"-")</f>
        <v>P23-0000-088</v>
      </c>
      <c r="C178" s="25" t="str">
        <f>IFERROR(VLOOKUP($A178,'Grade 5'!$H$2:$N$501,4,0),"-")</f>
        <v/>
      </c>
      <c r="D178" s="25" t="str">
        <f>IFERROR(VLOOKUP($A178,'Grade 5'!$H$2:$N$501,5,0),"-")</f>
        <v/>
      </c>
      <c r="E178" s="25">
        <f>IFERROR(VLOOKUP($A178,'Grade 5'!$H$2:$N$501,6,0),"-")</f>
        <v>0</v>
      </c>
      <c r="F178" s="33">
        <f>IFERROR(VLOOKUP($A178,'Grade 5'!$H$2:$N$501,7,0),"-")</f>
        <v>0</v>
      </c>
      <c r="G178" s="6"/>
      <c r="H178" s="13">
        <f t="shared" si="18"/>
        <v>2</v>
      </c>
      <c r="I178" s="17"/>
      <c r="J178" s="14" t="str">
        <f t="shared" si="19"/>
        <v/>
      </c>
      <c r="K178" s="13" t="s">
        <v>313</v>
      </c>
      <c r="L178" s="26"/>
      <c r="M178" s="26"/>
      <c r="N178" s="26"/>
      <c r="O178" s="26"/>
      <c r="P178" s="26"/>
      <c r="Q178" s="26"/>
      <c r="R178" s="26"/>
      <c r="S178" s="26"/>
      <c r="T178" s="26"/>
      <c r="U178" s="26">
        <f t="shared" si="20"/>
        <v>0</v>
      </c>
      <c r="V178" s="26"/>
      <c r="W178" s="26"/>
      <c r="X178" s="6"/>
      <c r="Y178" s="20">
        <f t="shared" si="15"/>
        <v>0</v>
      </c>
      <c r="Z178" s="20"/>
      <c r="AA178" s="2">
        <f t="shared" si="16"/>
        <v>0</v>
      </c>
      <c r="AB178" s="2">
        <f t="shared" si="17"/>
        <v>9</v>
      </c>
      <c r="AC178" s="20">
        <f t="shared" si="21"/>
        <v>1</v>
      </c>
    </row>
    <row r="179" spans="1:29" x14ac:dyDescent="0.35">
      <c r="A179" s="13">
        <v>89</v>
      </c>
      <c r="B179" s="25" t="str">
        <f>IFERROR(VLOOKUP($A179,'Grade 5'!$H$2:$N$501,3,0),"-")</f>
        <v>P23-0000-089</v>
      </c>
      <c r="C179" s="25" t="str">
        <f>IFERROR(VLOOKUP($A179,'Grade 5'!$H$2:$N$501,4,0),"-")</f>
        <v/>
      </c>
      <c r="D179" s="25" t="str">
        <f>IFERROR(VLOOKUP($A179,'Grade 5'!$H$2:$N$501,5,0),"-")</f>
        <v/>
      </c>
      <c r="E179" s="25">
        <f>IFERROR(VLOOKUP($A179,'Grade 5'!$H$2:$N$501,6,0),"-")</f>
        <v>0</v>
      </c>
      <c r="F179" s="33">
        <f>IFERROR(VLOOKUP($A179,'Grade 5'!$H$2:$N$501,7,0),"-")</f>
        <v>0</v>
      </c>
      <c r="G179" s="6"/>
      <c r="H179" s="13">
        <f t="shared" si="18"/>
        <v>1</v>
      </c>
      <c r="I179" s="17"/>
      <c r="J179" s="14" t="str">
        <f t="shared" si="19"/>
        <v/>
      </c>
      <c r="K179" s="13" t="s">
        <v>313</v>
      </c>
      <c r="L179" s="26"/>
      <c r="M179" s="26"/>
      <c r="N179" s="26"/>
      <c r="O179" s="26"/>
      <c r="P179" s="26"/>
      <c r="Q179" s="26"/>
      <c r="R179" s="26"/>
      <c r="S179" s="26"/>
      <c r="T179" s="26"/>
      <c r="U179" s="26">
        <f t="shared" si="20"/>
        <v>0</v>
      </c>
      <c r="V179" s="26"/>
      <c r="W179" s="26"/>
      <c r="X179" s="6"/>
      <c r="Y179" s="20">
        <f t="shared" si="15"/>
        <v>0</v>
      </c>
      <c r="Z179" s="20"/>
      <c r="AA179" s="2">
        <f t="shared" si="16"/>
        <v>0</v>
      </c>
      <c r="AB179" s="2">
        <f t="shared" si="17"/>
        <v>9</v>
      </c>
      <c r="AC179" s="20">
        <f t="shared" si="21"/>
        <v>1</v>
      </c>
    </row>
    <row r="180" spans="1:29" x14ac:dyDescent="0.35">
      <c r="A180" s="13">
        <v>89</v>
      </c>
      <c r="B180" s="25" t="str">
        <f>IFERROR(VLOOKUP($A180,'Grade 5'!$H$2:$N$501,3,0),"-")</f>
        <v>P23-0000-089</v>
      </c>
      <c r="C180" s="25" t="str">
        <f>IFERROR(VLOOKUP($A180,'Grade 5'!$H$2:$N$501,4,0),"-")</f>
        <v/>
      </c>
      <c r="D180" s="25" t="str">
        <f>IFERROR(VLOOKUP($A180,'Grade 5'!$H$2:$N$501,5,0),"-")</f>
        <v/>
      </c>
      <c r="E180" s="25">
        <f>IFERROR(VLOOKUP($A180,'Grade 5'!$H$2:$N$501,6,0),"-")</f>
        <v>0</v>
      </c>
      <c r="F180" s="33">
        <f>IFERROR(VLOOKUP($A180,'Grade 5'!$H$2:$N$501,7,0),"-")</f>
        <v>0</v>
      </c>
      <c r="G180" s="6"/>
      <c r="H180" s="13">
        <f t="shared" si="18"/>
        <v>2</v>
      </c>
      <c r="I180" s="17"/>
      <c r="J180" s="14" t="str">
        <f t="shared" si="19"/>
        <v/>
      </c>
      <c r="K180" s="13" t="s">
        <v>313</v>
      </c>
      <c r="L180" s="26"/>
      <c r="M180" s="26"/>
      <c r="N180" s="26"/>
      <c r="O180" s="26"/>
      <c r="P180" s="26"/>
      <c r="Q180" s="26"/>
      <c r="R180" s="26"/>
      <c r="S180" s="26"/>
      <c r="T180" s="26"/>
      <c r="U180" s="26">
        <f t="shared" si="20"/>
        <v>0</v>
      </c>
      <c r="V180" s="26"/>
      <c r="W180" s="26"/>
      <c r="X180" s="6"/>
      <c r="Y180" s="20">
        <f t="shared" si="15"/>
        <v>0</v>
      </c>
      <c r="Z180" s="20"/>
      <c r="AA180" s="2">
        <f t="shared" si="16"/>
        <v>0</v>
      </c>
      <c r="AB180" s="2">
        <f t="shared" si="17"/>
        <v>9</v>
      </c>
      <c r="AC180" s="20">
        <f t="shared" si="21"/>
        <v>1</v>
      </c>
    </row>
    <row r="181" spans="1:29" x14ac:dyDescent="0.35">
      <c r="A181" s="13">
        <v>90</v>
      </c>
      <c r="B181" s="25" t="str">
        <f>IFERROR(VLOOKUP($A181,'Grade 5'!$H$2:$N$501,3,0),"-")</f>
        <v>P23-0000-090</v>
      </c>
      <c r="C181" s="25" t="str">
        <f>IFERROR(VLOOKUP($A181,'Grade 5'!$H$2:$N$501,4,0),"-")</f>
        <v/>
      </c>
      <c r="D181" s="25" t="str">
        <f>IFERROR(VLOOKUP($A181,'Grade 5'!$H$2:$N$501,5,0),"-")</f>
        <v/>
      </c>
      <c r="E181" s="25">
        <f>IFERROR(VLOOKUP($A181,'Grade 5'!$H$2:$N$501,6,0),"-")</f>
        <v>0</v>
      </c>
      <c r="F181" s="33">
        <f>IFERROR(VLOOKUP($A181,'Grade 5'!$H$2:$N$501,7,0),"-")</f>
        <v>0</v>
      </c>
      <c r="G181" s="6"/>
      <c r="H181" s="13">
        <f t="shared" si="18"/>
        <v>1</v>
      </c>
      <c r="I181" s="17"/>
      <c r="J181" s="14" t="str">
        <f t="shared" si="19"/>
        <v/>
      </c>
      <c r="K181" s="13" t="s">
        <v>313</v>
      </c>
      <c r="L181" s="26"/>
      <c r="M181" s="26"/>
      <c r="N181" s="26"/>
      <c r="O181" s="26"/>
      <c r="P181" s="26"/>
      <c r="Q181" s="26"/>
      <c r="R181" s="26"/>
      <c r="S181" s="26"/>
      <c r="T181" s="26"/>
      <c r="U181" s="26">
        <f t="shared" si="20"/>
        <v>0</v>
      </c>
      <c r="V181" s="26"/>
      <c r="W181" s="26"/>
      <c r="X181" s="6"/>
      <c r="Y181" s="20">
        <f t="shared" si="15"/>
        <v>0</v>
      </c>
      <c r="Z181" s="20"/>
      <c r="AA181" s="2">
        <f t="shared" si="16"/>
        <v>0</v>
      </c>
      <c r="AB181" s="2">
        <f t="shared" si="17"/>
        <v>9</v>
      </c>
      <c r="AC181" s="20">
        <f t="shared" si="21"/>
        <v>1</v>
      </c>
    </row>
    <row r="182" spans="1:29" x14ac:dyDescent="0.35">
      <c r="A182" s="13">
        <v>90</v>
      </c>
      <c r="B182" s="25" t="str">
        <f>IFERROR(VLOOKUP($A182,'Grade 5'!$H$2:$N$501,3,0),"-")</f>
        <v>P23-0000-090</v>
      </c>
      <c r="C182" s="25" t="str">
        <f>IFERROR(VLOOKUP($A182,'Grade 5'!$H$2:$N$501,4,0),"-")</f>
        <v/>
      </c>
      <c r="D182" s="25" t="str">
        <f>IFERROR(VLOOKUP($A182,'Grade 5'!$H$2:$N$501,5,0),"-")</f>
        <v/>
      </c>
      <c r="E182" s="25">
        <f>IFERROR(VLOOKUP($A182,'Grade 5'!$H$2:$N$501,6,0),"-")</f>
        <v>0</v>
      </c>
      <c r="F182" s="33">
        <f>IFERROR(VLOOKUP($A182,'Grade 5'!$H$2:$N$501,7,0),"-")</f>
        <v>0</v>
      </c>
      <c r="G182" s="6"/>
      <c r="H182" s="13">
        <f t="shared" si="18"/>
        <v>2</v>
      </c>
      <c r="I182" s="17"/>
      <c r="J182" s="14" t="str">
        <f t="shared" si="19"/>
        <v/>
      </c>
      <c r="K182" s="13" t="s">
        <v>313</v>
      </c>
      <c r="L182" s="26"/>
      <c r="M182" s="26"/>
      <c r="N182" s="26"/>
      <c r="O182" s="26"/>
      <c r="P182" s="26"/>
      <c r="Q182" s="26"/>
      <c r="R182" s="26"/>
      <c r="S182" s="26"/>
      <c r="T182" s="26"/>
      <c r="U182" s="26">
        <f t="shared" si="20"/>
        <v>0</v>
      </c>
      <c r="V182" s="26"/>
      <c r="W182" s="26"/>
      <c r="X182" s="6"/>
      <c r="Y182" s="20">
        <f t="shared" si="15"/>
        <v>0</v>
      </c>
      <c r="Z182" s="20"/>
      <c r="AA182" s="2">
        <f t="shared" si="16"/>
        <v>0</v>
      </c>
      <c r="AB182" s="2">
        <f t="shared" si="17"/>
        <v>9</v>
      </c>
      <c r="AC182" s="20">
        <f t="shared" si="21"/>
        <v>1</v>
      </c>
    </row>
    <row r="183" spans="1:29" x14ac:dyDescent="0.35">
      <c r="A183" s="13">
        <v>91</v>
      </c>
      <c r="B183" s="25" t="str">
        <f>IFERROR(VLOOKUP($A183,'Grade 5'!$H$2:$N$501,3,0),"-")</f>
        <v>P23-0000-091</v>
      </c>
      <c r="C183" s="25" t="str">
        <f>IFERROR(VLOOKUP($A183,'Grade 5'!$H$2:$N$501,4,0),"-")</f>
        <v/>
      </c>
      <c r="D183" s="25" t="str">
        <f>IFERROR(VLOOKUP($A183,'Grade 5'!$H$2:$N$501,5,0),"-")</f>
        <v/>
      </c>
      <c r="E183" s="25">
        <f>IFERROR(VLOOKUP($A183,'Grade 5'!$H$2:$N$501,6,0),"-")</f>
        <v>0</v>
      </c>
      <c r="F183" s="33">
        <f>IFERROR(VLOOKUP($A183,'Grade 5'!$H$2:$N$501,7,0),"-")</f>
        <v>0</v>
      </c>
      <c r="G183" s="6"/>
      <c r="H183" s="13">
        <f t="shared" si="18"/>
        <v>1</v>
      </c>
      <c r="I183" s="17"/>
      <c r="J183" s="14" t="str">
        <f t="shared" si="19"/>
        <v/>
      </c>
      <c r="K183" s="13" t="s">
        <v>313</v>
      </c>
      <c r="L183" s="26"/>
      <c r="M183" s="26"/>
      <c r="N183" s="26"/>
      <c r="O183" s="26"/>
      <c r="P183" s="26"/>
      <c r="Q183" s="26"/>
      <c r="R183" s="26"/>
      <c r="S183" s="26"/>
      <c r="T183" s="26"/>
      <c r="U183" s="26">
        <f t="shared" si="20"/>
        <v>0</v>
      </c>
      <c r="V183" s="26"/>
      <c r="W183" s="26"/>
      <c r="X183" s="6"/>
      <c r="Y183" s="20">
        <f t="shared" si="15"/>
        <v>0</v>
      </c>
      <c r="Z183" s="20"/>
      <c r="AA183" s="2">
        <f t="shared" si="16"/>
        <v>0</v>
      </c>
      <c r="AB183" s="2">
        <f t="shared" si="17"/>
        <v>9</v>
      </c>
      <c r="AC183" s="20">
        <f t="shared" si="21"/>
        <v>1</v>
      </c>
    </row>
    <row r="184" spans="1:29" x14ac:dyDescent="0.35">
      <c r="A184" s="13">
        <v>91</v>
      </c>
      <c r="B184" s="25" t="str">
        <f>IFERROR(VLOOKUP($A184,'Grade 5'!$H$2:$N$501,3,0),"-")</f>
        <v>P23-0000-091</v>
      </c>
      <c r="C184" s="25" t="str">
        <f>IFERROR(VLOOKUP($A184,'Grade 5'!$H$2:$N$501,4,0),"-")</f>
        <v/>
      </c>
      <c r="D184" s="25" t="str">
        <f>IFERROR(VLOOKUP($A184,'Grade 5'!$H$2:$N$501,5,0),"-")</f>
        <v/>
      </c>
      <c r="E184" s="25">
        <f>IFERROR(VLOOKUP($A184,'Grade 5'!$H$2:$N$501,6,0),"-")</f>
        <v>0</v>
      </c>
      <c r="F184" s="33">
        <f>IFERROR(VLOOKUP($A184,'Grade 5'!$H$2:$N$501,7,0),"-")</f>
        <v>0</v>
      </c>
      <c r="G184" s="6"/>
      <c r="H184" s="13">
        <f t="shared" si="18"/>
        <v>2</v>
      </c>
      <c r="I184" s="17"/>
      <c r="J184" s="14" t="str">
        <f t="shared" si="19"/>
        <v/>
      </c>
      <c r="K184" s="13" t="s">
        <v>313</v>
      </c>
      <c r="L184" s="26"/>
      <c r="M184" s="26"/>
      <c r="N184" s="26"/>
      <c r="O184" s="26"/>
      <c r="P184" s="26"/>
      <c r="Q184" s="26"/>
      <c r="R184" s="26"/>
      <c r="S184" s="26"/>
      <c r="T184" s="26"/>
      <c r="U184" s="26">
        <f t="shared" si="20"/>
        <v>0</v>
      </c>
      <c r="V184" s="26"/>
      <c r="W184" s="26"/>
      <c r="X184" s="6"/>
      <c r="Y184" s="20">
        <f t="shared" si="15"/>
        <v>0</v>
      </c>
      <c r="Z184" s="20"/>
      <c r="AA184" s="2">
        <f t="shared" si="16"/>
        <v>0</v>
      </c>
      <c r="AB184" s="2">
        <f t="shared" si="17"/>
        <v>9</v>
      </c>
      <c r="AC184" s="20">
        <f t="shared" si="21"/>
        <v>1</v>
      </c>
    </row>
    <row r="185" spans="1:29" x14ac:dyDescent="0.35">
      <c r="A185" s="13">
        <v>92</v>
      </c>
      <c r="B185" s="25" t="str">
        <f>IFERROR(VLOOKUP($A185,'Grade 5'!$H$2:$N$501,3,0),"-")</f>
        <v>P23-0000-092</v>
      </c>
      <c r="C185" s="25" t="str">
        <f>IFERROR(VLOOKUP($A185,'Grade 5'!$H$2:$N$501,4,0),"-")</f>
        <v/>
      </c>
      <c r="D185" s="25" t="str">
        <f>IFERROR(VLOOKUP($A185,'Grade 5'!$H$2:$N$501,5,0),"-")</f>
        <v/>
      </c>
      <c r="E185" s="25">
        <f>IFERROR(VLOOKUP($A185,'Grade 5'!$H$2:$N$501,6,0),"-")</f>
        <v>0</v>
      </c>
      <c r="F185" s="33">
        <f>IFERROR(VLOOKUP($A185,'Grade 5'!$H$2:$N$501,7,0),"-")</f>
        <v>0</v>
      </c>
      <c r="G185" s="6"/>
      <c r="H185" s="13">
        <f t="shared" si="18"/>
        <v>1</v>
      </c>
      <c r="I185" s="17"/>
      <c r="J185" s="14" t="str">
        <f t="shared" si="19"/>
        <v/>
      </c>
      <c r="K185" s="13" t="s">
        <v>313</v>
      </c>
      <c r="L185" s="26"/>
      <c r="M185" s="26"/>
      <c r="N185" s="26"/>
      <c r="O185" s="26"/>
      <c r="P185" s="26"/>
      <c r="Q185" s="26"/>
      <c r="R185" s="26"/>
      <c r="S185" s="26"/>
      <c r="T185" s="26"/>
      <c r="U185" s="26">
        <f t="shared" si="20"/>
        <v>0</v>
      </c>
      <c r="V185" s="26"/>
      <c r="W185" s="26"/>
      <c r="X185" s="6"/>
      <c r="Y185" s="20">
        <f t="shared" si="15"/>
        <v>0</v>
      </c>
      <c r="Z185" s="20"/>
      <c r="AA185" s="2">
        <f t="shared" si="16"/>
        <v>0</v>
      </c>
      <c r="AB185" s="2">
        <f t="shared" si="17"/>
        <v>9</v>
      </c>
      <c r="AC185" s="20">
        <f t="shared" si="21"/>
        <v>1</v>
      </c>
    </row>
    <row r="186" spans="1:29" x14ac:dyDescent="0.35">
      <c r="A186" s="13">
        <v>92</v>
      </c>
      <c r="B186" s="25" t="str">
        <f>IFERROR(VLOOKUP($A186,'Grade 5'!$H$2:$N$501,3,0),"-")</f>
        <v>P23-0000-092</v>
      </c>
      <c r="C186" s="25" t="str">
        <f>IFERROR(VLOOKUP($A186,'Grade 5'!$H$2:$N$501,4,0),"-")</f>
        <v/>
      </c>
      <c r="D186" s="25" t="str">
        <f>IFERROR(VLOOKUP($A186,'Grade 5'!$H$2:$N$501,5,0),"-")</f>
        <v/>
      </c>
      <c r="E186" s="25">
        <f>IFERROR(VLOOKUP($A186,'Grade 5'!$H$2:$N$501,6,0),"-")</f>
        <v>0</v>
      </c>
      <c r="F186" s="33">
        <f>IFERROR(VLOOKUP($A186,'Grade 5'!$H$2:$N$501,7,0),"-")</f>
        <v>0</v>
      </c>
      <c r="G186" s="6"/>
      <c r="H186" s="13">
        <f t="shared" si="18"/>
        <v>2</v>
      </c>
      <c r="I186" s="17"/>
      <c r="J186" s="14" t="str">
        <f t="shared" si="19"/>
        <v/>
      </c>
      <c r="K186" s="13" t="s">
        <v>313</v>
      </c>
      <c r="L186" s="26"/>
      <c r="M186" s="26"/>
      <c r="N186" s="26"/>
      <c r="O186" s="26"/>
      <c r="P186" s="26"/>
      <c r="Q186" s="26"/>
      <c r="R186" s="26"/>
      <c r="S186" s="26"/>
      <c r="T186" s="26"/>
      <c r="U186" s="26">
        <f t="shared" si="20"/>
        <v>0</v>
      </c>
      <c r="V186" s="26"/>
      <c r="W186" s="26"/>
      <c r="X186" s="6"/>
      <c r="Y186" s="20">
        <f t="shared" si="15"/>
        <v>0</v>
      </c>
      <c r="Z186" s="20"/>
      <c r="AA186" s="2">
        <f t="shared" si="16"/>
        <v>0</v>
      </c>
      <c r="AB186" s="2">
        <f t="shared" si="17"/>
        <v>9</v>
      </c>
      <c r="AC186" s="20">
        <f t="shared" si="21"/>
        <v>1</v>
      </c>
    </row>
    <row r="187" spans="1:29" x14ac:dyDescent="0.35">
      <c r="A187" s="13">
        <v>93</v>
      </c>
      <c r="B187" s="25" t="str">
        <f>IFERROR(VLOOKUP($A187,'Grade 5'!$H$2:$N$501,3,0),"-")</f>
        <v>P23-0000-093</v>
      </c>
      <c r="C187" s="25" t="str">
        <f>IFERROR(VLOOKUP($A187,'Grade 5'!$H$2:$N$501,4,0),"-")</f>
        <v/>
      </c>
      <c r="D187" s="25" t="str">
        <f>IFERROR(VLOOKUP($A187,'Grade 5'!$H$2:$N$501,5,0),"-")</f>
        <v/>
      </c>
      <c r="E187" s="25">
        <f>IFERROR(VLOOKUP($A187,'Grade 5'!$H$2:$N$501,6,0),"-")</f>
        <v>0</v>
      </c>
      <c r="F187" s="33">
        <f>IFERROR(VLOOKUP($A187,'Grade 5'!$H$2:$N$501,7,0),"-")</f>
        <v>0</v>
      </c>
      <c r="G187" s="6"/>
      <c r="H187" s="13">
        <f t="shared" si="18"/>
        <v>1</v>
      </c>
      <c r="I187" s="17"/>
      <c r="J187" s="14" t="str">
        <f t="shared" si="19"/>
        <v/>
      </c>
      <c r="K187" s="13" t="s">
        <v>313</v>
      </c>
      <c r="L187" s="26"/>
      <c r="M187" s="26"/>
      <c r="N187" s="26"/>
      <c r="O187" s="26"/>
      <c r="P187" s="26"/>
      <c r="Q187" s="26"/>
      <c r="R187" s="26"/>
      <c r="S187" s="26"/>
      <c r="T187" s="26"/>
      <c r="U187" s="26">
        <f t="shared" si="20"/>
        <v>0</v>
      </c>
      <c r="V187" s="26"/>
      <c r="W187" s="26"/>
      <c r="X187" s="6"/>
      <c r="Y187" s="20">
        <f t="shared" si="15"/>
        <v>0</v>
      </c>
      <c r="Z187" s="20"/>
      <c r="AA187" s="2">
        <f t="shared" si="16"/>
        <v>0</v>
      </c>
      <c r="AB187" s="2">
        <f t="shared" si="17"/>
        <v>9</v>
      </c>
      <c r="AC187" s="20">
        <f t="shared" si="21"/>
        <v>1</v>
      </c>
    </row>
    <row r="188" spans="1:29" x14ac:dyDescent="0.35">
      <c r="A188" s="13">
        <v>93</v>
      </c>
      <c r="B188" s="25" t="str">
        <f>IFERROR(VLOOKUP($A188,'Grade 5'!$H$2:$N$501,3,0),"-")</f>
        <v>P23-0000-093</v>
      </c>
      <c r="C188" s="25" t="str">
        <f>IFERROR(VLOOKUP($A188,'Grade 5'!$H$2:$N$501,4,0),"-")</f>
        <v/>
      </c>
      <c r="D188" s="25" t="str">
        <f>IFERROR(VLOOKUP($A188,'Grade 5'!$H$2:$N$501,5,0),"-")</f>
        <v/>
      </c>
      <c r="E188" s="25">
        <f>IFERROR(VLOOKUP($A188,'Grade 5'!$H$2:$N$501,6,0),"-")</f>
        <v>0</v>
      </c>
      <c r="F188" s="33">
        <f>IFERROR(VLOOKUP($A188,'Grade 5'!$H$2:$N$501,7,0),"-")</f>
        <v>0</v>
      </c>
      <c r="G188" s="6"/>
      <c r="H188" s="13">
        <f t="shared" si="18"/>
        <v>2</v>
      </c>
      <c r="I188" s="17"/>
      <c r="J188" s="14" t="str">
        <f t="shared" si="19"/>
        <v/>
      </c>
      <c r="K188" s="13" t="s">
        <v>313</v>
      </c>
      <c r="L188" s="26"/>
      <c r="M188" s="26"/>
      <c r="N188" s="26"/>
      <c r="O188" s="26"/>
      <c r="P188" s="26"/>
      <c r="Q188" s="26"/>
      <c r="R188" s="26"/>
      <c r="S188" s="26"/>
      <c r="T188" s="26"/>
      <c r="U188" s="26">
        <f t="shared" si="20"/>
        <v>0</v>
      </c>
      <c r="V188" s="26"/>
      <c r="W188" s="26"/>
      <c r="X188" s="6"/>
      <c r="Y188" s="20">
        <f t="shared" si="15"/>
        <v>0</v>
      </c>
      <c r="Z188" s="20"/>
      <c r="AA188" s="2">
        <f t="shared" si="16"/>
        <v>0</v>
      </c>
      <c r="AB188" s="2">
        <f t="shared" si="17"/>
        <v>9</v>
      </c>
      <c r="AC188" s="20">
        <f t="shared" si="21"/>
        <v>1</v>
      </c>
    </row>
    <row r="189" spans="1:29" x14ac:dyDescent="0.35">
      <c r="A189" s="13">
        <v>94</v>
      </c>
      <c r="B189" s="25" t="str">
        <f>IFERROR(VLOOKUP($A189,'Grade 5'!$H$2:$N$501,3,0),"-")</f>
        <v>P23-0000-094</v>
      </c>
      <c r="C189" s="25" t="str">
        <f>IFERROR(VLOOKUP($A189,'Grade 5'!$H$2:$N$501,4,0),"-")</f>
        <v/>
      </c>
      <c r="D189" s="25" t="str">
        <f>IFERROR(VLOOKUP($A189,'Grade 5'!$H$2:$N$501,5,0),"-")</f>
        <v/>
      </c>
      <c r="E189" s="25">
        <f>IFERROR(VLOOKUP($A189,'Grade 5'!$H$2:$N$501,6,0),"-")</f>
        <v>0</v>
      </c>
      <c r="F189" s="33">
        <f>IFERROR(VLOOKUP($A189,'Grade 5'!$H$2:$N$501,7,0),"-")</f>
        <v>0</v>
      </c>
      <c r="G189" s="6"/>
      <c r="H189" s="13">
        <f t="shared" si="18"/>
        <v>1</v>
      </c>
      <c r="I189" s="17"/>
      <c r="J189" s="14" t="str">
        <f t="shared" si="19"/>
        <v/>
      </c>
      <c r="K189" s="13" t="s">
        <v>313</v>
      </c>
      <c r="L189" s="26"/>
      <c r="M189" s="26"/>
      <c r="N189" s="26"/>
      <c r="O189" s="26"/>
      <c r="P189" s="26"/>
      <c r="Q189" s="26"/>
      <c r="R189" s="26"/>
      <c r="S189" s="26"/>
      <c r="T189" s="26"/>
      <c r="U189" s="26">
        <f t="shared" si="20"/>
        <v>0</v>
      </c>
      <c r="V189" s="26"/>
      <c r="W189" s="26"/>
      <c r="X189" s="6"/>
      <c r="Y189" s="20">
        <f t="shared" si="15"/>
        <v>0</v>
      </c>
      <c r="Z189" s="20"/>
      <c r="AA189" s="2">
        <f t="shared" si="16"/>
        <v>0</v>
      </c>
      <c r="AB189" s="2">
        <f t="shared" si="17"/>
        <v>9</v>
      </c>
      <c r="AC189" s="20">
        <f t="shared" si="21"/>
        <v>1</v>
      </c>
    </row>
    <row r="190" spans="1:29" x14ac:dyDescent="0.35">
      <c r="A190" s="13">
        <v>94</v>
      </c>
      <c r="B190" s="25" t="str">
        <f>IFERROR(VLOOKUP($A190,'Grade 5'!$H$2:$N$501,3,0),"-")</f>
        <v>P23-0000-094</v>
      </c>
      <c r="C190" s="25" t="str">
        <f>IFERROR(VLOOKUP($A190,'Grade 5'!$H$2:$N$501,4,0),"-")</f>
        <v/>
      </c>
      <c r="D190" s="25" t="str">
        <f>IFERROR(VLOOKUP($A190,'Grade 5'!$H$2:$N$501,5,0),"-")</f>
        <v/>
      </c>
      <c r="E190" s="25">
        <f>IFERROR(VLOOKUP($A190,'Grade 5'!$H$2:$N$501,6,0),"-")</f>
        <v>0</v>
      </c>
      <c r="F190" s="33">
        <f>IFERROR(VLOOKUP($A190,'Grade 5'!$H$2:$N$501,7,0),"-")</f>
        <v>0</v>
      </c>
      <c r="G190" s="6"/>
      <c r="H190" s="13">
        <f t="shared" si="18"/>
        <v>2</v>
      </c>
      <c r="I190" s="17"/>
      <c r="J190" s="14" t="str">
        <f t="shared" si="19"/>
        <v/>
      </c>
      <c r="K190" s="13" t="s">
        <v>313</v>
      </c>
      <c r="L190" s="26"/>
      <c r="M190" s="26"/>
      <c r="N190" s="26"/>
      <c r="O190" s="26"/>
      <c r="P190" s="26"/>
      <c r="Q190" s="26"/>
      <c r="R190" s="26"/>
      <c r="S190" s="26"/>
      <c r="T190" s="26"/>
      <c r="U190" s="26">
        <f t="shared" si="20"/>
        <v>0</v>
      </c>
      <c r="V190" s="26"/>
      <c r="W190" s="26"/>
      <c r="X190" s="6"/>
      <c r="Y190" s="20">
        <f t="shared" si="15"/>
        <v>0</v>
      </c>
      <c r="Z190" s="20"/>
      <c r="AA190" s="2">
        <f t="shared" si="16"/>
        <v>0</v>
      </c>
      <c r="AB190" s="2">
        <f t="shared" si="17"/>
        <v>9</v>
      </c>
      <c r="AC190" s="20">
        <f t="shared" si="21"/>
        <v>1</v>
      </c>
    </row>
    <row r="191" spans="1:29" x14ac:dyDescent="0.35">
      <c r="A191" s="13">
        <v>95</v>
      </c>
      <c r="B191" s="25" t="str">
        <f>IFERROR(VLOOKUP($A191,'Grade 5'!$H$2:$N$501,3,0),"-")</f>
        <v>P23-0000-095</v>
      </c>
      <c r="C191" s="25" t="str">
        <f>IFERROR(VLOOKUP($A191,'Grade 5'!$H$2:$N$501,4,0),"-")</f>
        <v/>
      </c>
      <c r="D191" s="25" t="str">
        <f>IFERROR(VLOOKUP($A191,'Grade 5'!$H$2:$N$501,5,0),"-")</f>
        <v/>
      </c>
      <c r="E191" s="25">
        <f>IFERROR(VLOOKUP($A191,'Grade 5'!$H$2:$N$501,6,0),"-")</f>
        <v>0</v>
      </c>
      <c r="F191" s="33">
        <f>IFERROR(VLOOKUP($A191,'Grade 5'!$H$2:$N$501,7,0),"-")</f>
        <v>0</v>
      </c>
      <c r="G191" s="6"/>
      <c r="H191" s="13">
        <f t="shared" si="18"/>
        <v>1</v>
      </c>
      <c r="I191" s="17"/>
      <c r="J191" s="14" t="str">
        <f t="shared" si="19"/>
        <v/>
      </c>
      <c r="K191" s="13" t="s">
        <v>313</v>
      </c>
      <c r="L191" s="26"/>
      <c r="M191" s="26"/>
      <c r="N191" s="26"/>
      <c r="O191" s="26"/>
      <c r="P191" s="26"/>
      <c r="Q191" s="26"/>
      <c r="R191" s="26"/>
      <c r="S191" s="26"/>
      <c r="T191" s="26"/>
      <c r="U191" s="26">
        <f t="shared" si="20"/>
        <v>0</v>
      </c>
      <c r="V191" s="26"/>
      <c r="W191" s="26"/>
      <c r="X191" s="6"/>
      <c r="Y191" s="20">
        <f t="shared" si="15"/>
        <v>0</v>
      </c>
      <c r="Z191" s="20"/>
      <c r="AA191" s="2">
        <f t="shared" si="16"/>
        <v>0</v>
      </c>
      <c r="AB191" s="2">
        <f t="shared" si="17"/>
        <v>9</v>
      </c>
      <c r="AC191" s="20">
        <f t="shared" si="21"/>
        <v>1</v>
      </c>
    </row>
    <row r="192" spans="1:29" x14ac:dyDescent="0.35">
      <c r="A192" s="13">
        <v>95</v>
      </c>
      <c r="B192" s="25" t="str">
        <f>IFERROR(VLOOKUP($A192,'Grade 5'!$H$2:$N$501,3,0),"-")</f>
        <v>P23-0000-095</v>
      </c>
      <c r="C192" s="25" t="str">
        <f>IFERROR(VLOOKUP($A192,'Grade 5'!$H$2:$N$501,4,0),"-")</f>
        <v/>
      </c>
      <c r="D192" s="25" t="str">
        <f>IFERROR(VLOOKUP($A192,'Grade 5'!$H$2:$N$501,5,0),"-")</f>
        <v/>
      </c>
      <c r="E192" s="25">
        <f>IFERROR(VLOOKUP($A192,'Grade 5'!$H$2:$N$501,6,0),"-")</f>
        <v>0</v>
      </c>
      <c r="F192" s="33">
        <f>IFERROR(VLOOKUP($A192,'Grade 5'!$H$2:$N$501,7,0),"-")</f>
        <v>0</v>
      </c>
      <c r="G192" s="6"/>
      <c r="H192" s="13">
        <f t="shared" si="18"/>
        <v>2</v>
      </c>
      <c r="I192" s="17"/>
      <c r="J192" s="14" t="str">
        <f t="shared" si="19"/>
        <v/>
      </c>
      <c r="K192" s="13" t="s">
        <v>313</v>
      </c>
      <c r="L192" s="26"/>
      <c r="M192" s="26"/>
      <c r="N192" s="26"/>
      <c r="O192" s="26"/>
      <c r="P192" s="26"/>
      <c r="Q192" s="26"/>
      <c r="R192" s="26"/>
      <c r="S192" s="26"/>
      <c r="T192" s="26"/>
      <c r="U192" s="26">
        <f t="shared" si="20"/>
        <v>0</v>
      </c>
      <c r="V192" s="26"/>
      <c r="W192" s="26"/>
      <c r="X192" s="6"/>
      <c r="Y192" s="20">
        <f t="shared" si="15"/>
        <v>0</v>
      </c>
      <c r="Z192" s="20"/>
      <c r="AA192" s="2">
        <f t="shared" si="16"/>
        <v>0</v>
      </c>
      <c r="AB192" s="2">
        <f t="shared" si="17"/>
        <v>9</v>
      </c>
      <c r="AC192" s="20">
        <f t="shared" si="21"/>
        <v>1</v>
      </c>
    </row>
    <row r="193" spans="1:29" x14ac:dyDescent="0.35">
      <c r="A193" s="13">
        <v>96</v>
      </c>
      <c r="B193" s="25" t="str">
        <f>IFERROR(VLOOKUP($A193,'Grade 5'!$H$2:$N$501,3,0),"-")</f>
        <v>P23-0000-096</v>
      </c>
      <c r="C193" s="25" t="str">
        <f>IFERROR(VLOOKUP($A193,'Grade 5'!$H$2:$N$501,4,0),"-")</f>
        <v/>
      </c>
      <c r="D193" s="25" t="str">
        <f>IFERROR(VLOOKUP($A193,'Grade 5'!$H$2:$N$501,5,0),"-")</f>
        <v/>
      </c>
      <c r="E193" s="25">
        <f>IFERROR(VLOOKUP($A193,'Grade 5'!$H$2:$N$501,6,0),"-")</f>
        <v>0</v>
      </c>
      <c r="F193" s="33">
        <f>IFERROR(VLOOKUP($A193,'Grade 5'!$H$2:$N$501,7,0),"-")</f>
        <v>0</v>
      </c>
      <c r="G193" s="6"/>
      <c r="H193" s="13">
        <f t="shared" si="18"/>
        <v>1</v>
      </c>
      <c r="I193" s="17"/>
      <c r="J193" s="14" t="str">
        <f t="shared" si="19"/>
        <v/>
      </c>
      <c r="K193" s="13" t="s">
        <v>313</v>
      </c>
      <c r="L193" s="26"/>
      <c r="M193" s="26"/>
      <c r="N193" s="26"/>
      <c r="O193" s="26"/>
      <c r="P193" s="26"/>
      <c r="Q193" s="26"/>
      <c r="R193" s="26"/>
      <c r="S193" s="26"/>
      <c r="T193" s="26"/>
      <c r="U193" s="26">
        <f t="shared" si="20"/>
        <v>0</v>
      </c>
      <c r="V193" s="26"/>
      <c r="W193" s="26"/>
      <c r="X193" s="6"/>
      <c r="Y193" s="20">
        <f t="shared" si="15"/>
        <v>0</v>
      </c>
      <c r="Z193" s="20"/>
      <c r="AA193" s="2">
        <f t="shared" si="16"/>
        <v>0</v>
      </c>
      <c r="AB193" s="2">
        <f t="shared" si="17"/>
        <v>9</v>
      </c>
      <c r="AC193" s="20">
        <f t="shared" si="21"/>
        <v>1</v>
      </c>
    </row>
    <row r="194" spans="1:29" x14ac:dyDescent="0.35">
      <c r="A194" s="13">
        <v>96</v>
      </c>
      <c r="B194" s="25" t="str">
        <f>IFERROR(VLOOKUP($A194,'Grade 5'!$H$2:$N$501,3,0),"-")</f>
        <v>P23-0000-096</v>
      </c>
      <c r="C194" s="25" t="str">
        <f>IFERROR(VLOOKUP($A194,'Grade 5'!$H$2:$N$501,4,0),"-")</f>
        <v/>
      </c>
      <c r="D194" s="25" t="str">
        <f>IFERROR(VLOOKUP($A194,'Grade 5'!$H$2:$N$501,5,0),"-")</f>
        <v/>
      </c>
      <c r="E194" s="25">
        <f>IFERROR(VLOOKUP($A194,'Grade 5'!$H$2:$N$501,6,0),"-")</f>
        <v>0</v>
      </c>
      <c r="F194" s="33">
        <f>IFERROR(VLOOKUP($A194,'Grade 5'!$H$2:$N$501,7,0),"-")</f>
        <v>0</v>
      </c>
      <c r="G194" s="6"/>
      <c r="H194" s="13">
        <f t="shared" si="18"/>
        <v>2</v>
      </c>
      <c r="I194" s="17"/>
      <c r="J194" s="14" t="str">
        <f t="shared" si="19"/>
        <v/>
      </c>
      <c r="K194" s="13" t="s">
        <v>313</v>
      </c>
      <c r="L194" s="26"/>
      <c r="M194" s="26"/>
      <c r="N194" s="26"/>
      <c r="O194" s="26"/>
      <c r="P194" s="26"/>
      <c r="Q194" s="26"/>
      <c r="R194" s="26"/>
      <c r="S194" s="26"/>
      <c r="T194" s="26"/>
      <c r="U194" s="26">
        <f t="shared" si="20"/>
        <v>0</v>
      </c>
      <c r="V194" s="26"/>
      <c r="W194" s="26"/>
      <c r="X194" s="6"/>
      <c r="Y194" s="20">
        <f t="shared" si="15"/>
        <v>0</v>
      </c>
      <c r="Z194" s="20"/>
      <c r="AA194" s="2">
        <f t="shared" si="16"/>
        <v>0</v>
      </c>
      <c r="AB194" s="2">
        <f t="shared" si="17"/>
        <v>9</v>
      </c>
      <c r="AC194" s="20">
        <f t="shared" si="21"/>
        <v>1</v>
      </c>
    </row>
    <row r="195" spans="1:29" x14ac:dyDescent="0.35">
      <c r="A195" s="13">
        <v>97</v>
      </c>
      <c r="B195" s="25" t="str">
        <f>IFERROR(VLOOKUP($A195,'Grade 5'!$H$2:$N$501,3,0),"-")</f>
        <v>P23-0000-097</v>
      </c>
      <c r="C195" s="25" t="str">
        <f>IFERROR(VLOOKUP($A195,'Grade 5'!$H$2:$N$501,4,0),"-")</f>
        <v/>
      </c>
      <c r="D195" s="25" t="str">
        <f>IFERROR(VLOOKUP($A195,'Grade 5'!$H$2:$N$501,5,0),"-")</f>
        <v/>
      </c>
      <c r="E195" s="25">
        <f>IFERROR(VLOOKUP($A195,'Grade 5'!$H$2:$N$501,6,0),"-")</f>
        <v>0</v>
      </c>
      <c r="F195" s="33">
        <f>IFERROR(VLOOKUP($A195,'Grade 5'!$H$2:$N$501,7,0),"-")</f>
        <v>0</v>
      </c>
      <c r="G195" s="6"/>
      <c r="H195" s="13">
        <f t="shared" si="18"/>
        <v>1</v>
      </c>
      <c r="I195" s="17"/>
      <c r="J195" s="14" t="str">
        <f t="shared" si="19"/>
        <v/>
      </c>
      <c r="K195" s="13" t="s">
        <v>313</v>
      </c>
      <c r="L195" s="26"/>
      <c r="M195" s="26"/>
      <c r="N195" s="26"/>
      <c r="O195" s="26"/>
      <c r="P195" s="26"/>
      <c r="Q195" s="26"/>
      <c r="R195" s="26"/>
      <c r="S195" s="26"/>
      <c r="T195" s="26"/>
      <c r="U195" s="26">
        <f t="shared" si="20"/>
        <v>0</v>
      </c>
      <c r="V195" s="26"/>
      <c r="W195" s="26"/>
      <c r="X195" s="6"/>
      <c r="Y195" s="20">
        <f t="shared" ref="Y195:Y258" si="22">COUNTIFS($A$3:$A$1002,A195,$AA$3:$AA$1002,"&lt;&gt;0")</f>
        <v>0</v>
      </c>
      <c r="Z195" s="20"/>
      <c r="AA195" s="2">
        <f t="shared" ref="AA195:AA258" si="23">SUM(L195:T195)</f>
        <v>0</v>
      </c>
      <c r="AB195" s="2">
        <f t="shared" ref="AB195:AB258" si="24">COUNTBLANK(L195:T195)</f>
        <v>9</v>
      </c>
      <c r="AC195" s="20">
        <f t="shared" si="21"/>
        <v>1</v>
      </c>
    </row>
    <row r="196" spans="1:29" x14ac:dyDescent="0.35">
      <c r="A196" s="13">
        <v>97</v>
      </c>
      <c r="B196" s="25" t="str">
        <f>IFERROR(VLOOKUP($A196,'Grade 5'!$H$2:$N$501,3,0),"-")</f>
        <v>P23-0000-097</v>
      </c>
      <c r="C196" s="25" t="str">
        <f>IFERROR(VLOOKUP($A196,'Grade 5'!$H$2:$N$501,4,0),"-")</f>
        <v/>
      </c>
      <c r="D196" s="25" t="str">
        <f>IFERROR(VLOOKUP($A196,'Grade 5'!$H$2:$N$501,5,0),"-")</f>
        <v/>
      </c>
      <c r="E196" s="25">
        <f>IFERROR(VLOOKUP($A196,'Grade 5'!$H$2:$N$501,6,0),"-")</f>
        <v>0</v>
      </c>
      <c r="F196" s="33">
        <f>IFERROR(VLOOKUP($A196,'Grade 5'!$H$2:$N$501,7,0),"-")</f>
        <v>0</v>
      </c>
      <c r="G196" s="6"/>
      <c r="H196" s="13">
        <f t="shared" si="18"/>
        <v>2</v>
      </c>
      <c r="I196" s="17"/>
      <c r="J196" s="14" t="str">
        <f t="shared" si="19"/>
        <v/>
      </c>
      <c r="K196" s="13" t="s">
        <v>313</v>
      </c>
      <c r="L196" s="26"/>
      <c r="M196" s="26"/>
      <c r="N196" s="26"/>
      <c r="O196" s="26"/>
      <c r="P196" s="26"/>
      <c r="Q196" s="26"/>
      <c r="R196" s="26"/>
      <c r="S196" s="26"/>
      <c r="T196" s="26"/>
      <c r="U196" s="26">
        <f t="shared" si="20"/>
        <v>0</v>
      </c>
      <c r="V196" s="26"/>
      <c r="W196" s="26"/>
      <c r="X196" s="6"/>
      <c r="Y196" s="20">
        <f t="shared" si="22"/>
        <v>0</v>
      </c>
      <c r="Z196" s="20"/>
      <c r="AA196" s="2">
        <f t="shared" si="23"/>
        <v>0</v>
      </c>
      <c r="AB196" s="2">
        <f t="shared" si="24"/>
        <v>9</v>
      </c>
      <c r="AC196" s="20">
        <f t="shared" si="21"/>
        <v>1</v>
      </c>
    </row>
    <row r="197" spans="1:29" x14ac:dyDescent="0.35">
      <c r="A197" s="13">
        <v>98</v>
      </c>
      <c r="B197" s="25" t="str">
        <f>IFERROR(VLOOKUP($A197,'Grade 5'!$H$2:$N$501,3,0),"-")</f>
        <v>P23-0000-098</v>
      </c>
      <c r="C197" s="25" t="str">
        <f>IFERROR(VLOOKUP($A197,'Grade 5'!$H$2:$N$501,4,0),"-")</f>
        <v/>
      </c>
      <c r="D197" s="25" t="str">
        <f>IFERROR(VLOOKUP($A197,'Grade 5'!$H$2:$N$501,5,0),"-")</f>
        <v/>
      </c>
      <c r="E197" s="25">
        <f>IFERROR(VLOOKUP($A197,'Grade 5'!$H$2:$N$501,6,0),"-")</f>
        <v>0</v>
      </c>
      <c r="F197" s="33">
        <f>IFERROR(VLOOKUP($A197,'Grade 5'!$H$2:$N$501,7,0),"-")</f>
        <v>0</v>
      </c>
      <c r="G197" s="6"/>
      <c r="H197" s="13">
        <f t="shared" ref="H197:H260" si="25">IF(A197=A196,H196+1,1)</f>
        <v>1</v>
      </c>
      <c r="I197" s="17"/>
      <c r="J197" s="14" t="str">
        <f t="shared" ref="J197:J260" si="26">IF($J$3="","",$J$3)</f>
        <v/>
      </c>
      <c r="K197" s="13" t="s">
        <v>313</v>
      </c>
      <c r="L197" s="26"/>
      <c r="M197" s="26"/>
      <c r="N197" s="26"/>
      <c r="O197" s="26"/>
      <c r="P197" s="26"/>
      <c r="Q197" s="26"/>
      <c r="R197" s="26"/>
      <c r="S197" s="26"/>
      <c r="T197" s="26"/>
      <c r="U197" s="26">
        <f t="shared" ref="U197:U260" si="27">Y197</f>
        <v>0</v>
      </c>
      <c r="V197" s="26"/>
      <c r="W197" s="26"/>
      <c r="X197" s="6"/>
      <c r="Y197" s="20">
        <f t="shared" si="22"/>
        <v>0</v>
      </c>
      <c r="Z197" s="20"/>
      <c r="AA197" s="2">
        <f t="shared" si="23"/>
        <v>0</v>
      </c>
      <c r="AB197" s="2">
        <f t="shared" si="24"/>
        <v>9</v>
      </c>
      <c r="AC197" s="20">
        <f t="shared" ref="AC197:AC260" si="28">IF(CONCATENATE(C197,D197)=CONCATENATE(C196,D196),AC196,AC196+1)</f>
        <v>1</v>
      </c>
    </row>
    <row r="198" spans="1:29" x14ac:dyDescent="0.35">
      <c r="A198" s="13">
        <v>98</v>
      </c>
      <c r="B198" s="25" t="str">
        <f>IFERROR(VLOOKUP($A198,'Grade 5'!$H$2:$N$501,3,0),"-")</f>
        <v>P23-0000-098</v>
      </c>
      <c r="C198" s="25" t="str">
        <f>IFERROR(VLOOKUP($A198,'Grade 5'!$H$2:$N$501,4,0),"-")</f>
        <v/>
      </c>
      <c r="D198" s="25" t="str">
        <f>IFERROR(VLOOKUP($A198,'Grade 5'!$H$2:$N$501,5,0),"-")</f>
        <v/>
      </c>
      <c r="E198" s="25">
        <f>IFERROR(VLOOKUP($A198,'Grade 5'!$H$2:$N$501,6,0),"-")</f>
        <v>0</v>
      </c>
      <c r="F198" s="33">
        <f>IFERROR(VLOOKUP($A198,'Grade 5'!$H$2:$N$501,7,0),"-")</f>
        <v>0</v>
      </c>
      <c r="G198" s="6"/>
      <c r="H198" s="13">
        <f t="shared" si="25"/>
        <v>2</v>
      </c>
      <c r="I198" s="17"/>
      <c r="J198" s="14" t="str">
        <f t="shared" si="26"/>
        <v/>
      </c>
      <c r="K198" s="13" t="s">
        <v>313</v>
      </c>
      <c r="L198" s="26"/>
      <c r="M198" s="26"/>
      <c r="N198" s="26"/>
      <c r="O198" s="26"/>
      <c r="P198" s="26"/>
      <c r="Q198" s="26"/>
      <c r="R198" s="26"/>
      <c r="S198" s="26"/>
      <c r="T198" s="26"/>
      <c r="U198" s="26">
        <f t="shared" si="27"/>
        <v>0</v>
      </c>
      <c r="V198" s="26"/>
      <c r="W198" s="26"/>
      <c r="X198" s="6"/>
      <c r="Y198" s="20">
        <f t="shared" si="22"/>
        <v>0</v>
      </c>
      <c r="Z198" s="20"/>
      <c r="AA198" s="2">
        <f t="shared" si="23"/>
        <v>0</v>
      </c>
      <c r="AB198" s="2">
        <f t="shared" si="24"/>
        <v>9</v>
      </c>
      <c r="AC198" s="20">
        <f t="shared" si="28"/>
        <v>1</v>
      </c>
    </row>
    <row r="199" spans="1:29" x14ac:dyDescent="0.35">
      <c r="A199" s="13">
        <v>99</v>
      </c>
      <c r="B199" s="25" t="str">
        <f>IFERROR(VLOOKUP($A199,'Grade 5'!$H$2:$N$501,3,0),"-")</f>
        <v>P23-0000-099</v>
      </c>
      <c r="C199" s="25" t="str">
        <f>IFERROR(VLOOKUP($A199,'Grade 5'!$H$2:$N$501,4,0),"-")</f>
        <v/>
      </c>
      <c r="D199" s="25" t="str">
        <f>IFERROR(VLOOKUP($A199,'Grade 5'!$H$2:$N$501,5,0),"-")</f>
        <v/>
      </c>
      <c r="E199" s="25">
        <f>IFERROR(VLOOKUP($A199,'Grade 5'!$H$2:$N$501,6,0),"-")</f>
        <v>0</v>
      </c>
      <c r="F199" s="33">
        <f>IFERROR(VLOOKUP($A199,'Grade 5'!$H$2:$N$501,7,0),"-")</f>
        <v>0</v>
      </c>
      <c r="G199" s="6"/>
      <c r="H199" s="13">
        <f t="shared" si="25"/>
        <v>1</v>
      </c>
      <c r="I199" s="17"/>
      <c r="J199" s="14" t="str">
        <f t="shared" si="26"/>
        <v/>
      </c>
      <c r="K199" s="13" t="s">
        <v>313</v>
      </c>
      <c r="L199" s="26"/>
      <c r="M199" s="26"/>
      <c r="N199" s="26"/>
      <c r="O199" s="26"/>
      <c r="P199" s="26"/>
      <c r="Q199" s="26"/>
      <c r="R199" s="26"/>
      <c r="S199" s="26"/>
      <c r="T199" s="26"/>
      <c r="U199" s="26">
        <f t="shared" si="27"/>
        <v>0</v>
      </c>
      <c r="V199" s="26"/>
      <c r="W199" s="26"/>
      <c r="X199" s="6"/>
      <c r="Y199" s="20">
        <f t="shared" si="22"/>
        <v>0</v>
      </c>
      <c r="Z199" s="20"/>
      <c r="AA199" s="2">
        <f t="shared" si="23"/>
        <v>0</v>
      </c>
      <c r="AB199" s="2">
        <f t="shared" si="24"/>
        <v>9</v>
      </c>
      <c r="AC199" s="20">
        <f t="shared" si="28"/>
        <v>1</v>
      </c>
    </row>
    <row r="200" spans="1:29" x14ac:dyDescent="0.35">
      <c r="A200" s="13">
        <v>99</v>
      </c>
      <c r="B200" s="25" t="str">
        <f>IFERROR(VLOOKUP($A200,'Grade 5'!$H$2:$N$501,3,0),"-")</f>
        <v>P23-0000-099</v>
      </c>
      <c r="C200" s="25" t="str">
        <f>IFERROR(VLOOKUP($A200,'Grade 5'!$H$2:$N$501,4,0),"-")</f>
        <v/>
      </c>
      <c r="D200" s="25" t="str">
        <f>IFERROR(VLOOKUP($A200,'Grade 5'!$H$2:$N$501,5,0),"-")</f>
        <v/>
      </c>
      <c r="E200" s="25">
        <f>IFERROR(VLOOKUP($A200,'Grade 5'!$H$2:$N$501,6,0),"-")</f>
        <v>0</v>
      </c>
      <c r="F200" s="33">
        <f>IFERROR(VLOOKUP($A200,'Grade 5'!$H$2:$N$501,7,0),"-")</f>
        <v>0</v>
      </c>
      <c r="G200" s="6"/>
      <c r="H200" s="13">
        <f t="shared" si="25"/>
        <v>2</v>
      </c>
      <c r="I200" s="17"/>
      <c r="J200" s="14" t="str">
        <f t="shared" si="26"/>
        <v/>
      </c>
      <c r="K200" s="13" t="s">
        <v>313</v>
      </c>
      <c r="L200" s="26"/>
      <c r="M200" s="26"/>
      <c r="N200" s="26"/>
      <c r="O200" s="26"/>
      <c r="P200" s="26"/>
      <c r="Q200" s="26"/>
      <c r="R200" s="26"/>
      <c r="S200" s="26"/>
      <c r="T200" s="26"/>
      <c r="U200" s="26">
        <f t="shared" si="27"/>
        <v>0</v>
      </c>
      <c r="V200" s="26"/>
      <c r="W200" s="26"/>
      <c r="X200" s="6"/>
      <c r="Y200" s="20">
        <f t="shared" si="22"/>
        <v>0</v>
      </c>
      <c r="Z200" s="20"/>
      <c r="AA200" s="2">
        <f t="shared" si="23"/>
        <v>0</v>
      </c>
      <c r="AB200" s="2">
        <f t="shared" si="24"/>
        <v>9</v>
      </c>
      <c r="AC200" s="20">
        <f t="shared" si="28"/>
        <v>1</v>
      </c>
    </row>
    <row r="201" spans="1:29" x14ac:dyDescent="0.35">
      <c r="A201" s="13">
        <v>100</v>
      </c>
      <c r="B201" s="25" t="str">
        <f>IFERROR(VLOOKUP($A201,'Grade 5'!$H$2:$N$501,3,0),"-")</f>
        <v>P23-0000-100</v>
      </c>
      <c r="C201" s="25" t="str">
        <f>IFERROR(VLOOKUP($A201,'Grade 5'!$H$2:$N$501,4,0),"-")</f>
        <v/>
      </c>
      <c r="D201" s="25" t="str">
        <f>IFERROR(VLOOKUP($A201,'Grade 5'!$H$2:$N$501,5,0),"-")</f>
        <v/>
      </c>
      <c r="E201" s="25">
        <f>IFERROR(VLOOKUP($A201,'Grade 5'!$H$2:$N$501,6,0),"-")</f>
        <v>0</v>
      </c>
      <c r="F201" s="33">
        <f>IFERROR(VLOOKUP($A201,'Grade 5'!$H$2:$N$501,7,0),"-")</f>
        <v>0</v>
      </c>
      <c r="G201" s="6"/>
      <c r="H201" s="13">
        <f t="shared" si="25"/>
        <v>1</v>
      </c>
      <c r="I201" s="17"/>
      <c r="J201" s="14" t="str">
        <f t="shared" si="26"/>
        <v/>
      </c>
      <c r="K201" s="13" t="s">
        <v>313</v>
      </c>
      <c r="L201" s="26"/>
      <c r="M201" s="26"/>
      <c r="N201" s="26"/>
      <c r="O201" s="26"/>
      <c r="P201" s="26"/>
      <c r="Q201" s="26"/>
      <c r="R201" s="26"/>
      <c r="S201" s="26"/>
      <c r="T201" s="26"/>
      <c r="U201" s="26">
        <f t="shared" si="27"/>
        <v>0</v>
      </c>
      <c r="V201" s="26"/>
      <c r="W201" s="26"/>
      <c r="X201" s="6"/>
      <c r="Y201" s="20">
        <f t="shared" si="22"/>
        <v>0</v>
      </c>
      <c r="Z201" s="20"/>
      <c r="AA201" s="2">
        <f t="shared" si="23"/>
        <v>0</v>
      </c>
      <c r="AB201" s="2">
        <f t="shared" si="24"/>
        <v>9</v>
      </c>
      <c r="AC201" s="20">
        <f t="shared" si="28"/>
        <v>1</v>
      </c>
    </row>
    <row r="202" spans="1:29" x14ac:dyDescent="0.35">
      <c r="A202" s="13">
        <v>100</v>
      </c>
      <c r="B202" s="25" t="str">
        <f>IFERROR(VLOOKUP($A202,'Grade 5'!$H$2:$N$501,3,0),"-")</f>
        <v>P23-0000-100</v>
      </c>
      <c r="C202" s="25" t="str">
        <f>IFERROR(VLOOKUP($A202,'Grade 5'!$H$2:$N$501,4,0),"-")</f>
        <v/>
      </c>
      <c r="D202" s="25" t="str">
        <f>IFERROR(VLOOKUP($A202,'Grade 5'!$H$2:$N$501,5,0),"-")</f>
        <v/>
      </c>
      <c r="E202" s="25">
        <f>IFERROR(VLOOKUP($A202,'Grade 5'!$H$2:$N$501,6,0),"-")</f>
        <v>0</v>
      </c>
      <c r="F202" s="33">
        <f>IFERROR(VLOOKUP($A202,'Grade 5'!$H$2:$N$501,7,0),"-")</f>
        <v>0</v>
      </c>
      <c r="G202" s="6"/>
      <c r="H202" s="13">
        <f t="shared" si="25"/>
        <v>2</v>
      </c>
      <c r="I202" s="17"/>
      <c r="J202" s="14" t="str">
        <f t="shared" si="26"/>
        <v/>
      </c>
      <c r="K202" s="13" t="s">
        <v>313</v>
      </c>
      <c r="L202" s="26"/>
      <c r="M202" s="26"/>
      <c r="N202" s="26"/>
      <c r="O202" s="26"/>
      <c r="P202" s="26"/>
      <c r="Q202" s="26"/>
      <c r="R202" s="26"/>
      <c r="S202" s="26"/>
      <c r="T202" s="26"/>
      <c r="U202" s="26">
        <f t="shared" si="27"/>
        <v>0</v>
      </c>
      <c r="V202" s="26"/>
      <c r="W202" s="26"/>
      <c r="X202" s="6"/>
      <c r="Y202" s="20">
        <f t="shared" si="22"/>
        <v>0</v>
      </c>
      <c r="Z202" s="20"/>
      <c r="AA202" s="2">
        <f t="shared" si="23"/>
        <v>0</v>
      </c>
      <c r="AB202" s="2">
        <f t="shared" si="24"/>
        <v>9</v>
      </c>
      <c r="AC202" s="20">
        <f t="shared" si="28"/>
        <v>1</v>
      </c>
    </row>
    <row r="203" spans="1:29" x14ac:dyDescent="0.35">
      <c r="A203" s="13">
        <v>101</v>
      </c>
      <c r="B203" s="25" t="str">
        <f>IFERROR(VLOOKUP($A203,'Grade 5'!$H$2:$N$501,3,0),"-")</f>
        <v>P23-0000-101</v>
      </c>
      <c r="C203" s="25" t="str">
        <f>IFERROR(VLOOKUP($A203,'Grade 5'!$H$2:$N$501,4,0),"-")</f>
        <v/>
      </c>
      <c r="D203" s="25" t="str">
        <f>IFERROR(VLOOKUP($A203,'Grade 5'!$H$2:$N$501,5,0),"-")</f>
        <v/>
      </c>
      <c r="E203" s="25">
        <f>IFERROR(VLOOKUP($A203,'Grade 5'!$H$2:$N$501,6,0),"-")</f>
        <v>0</v>
      </c>
      <c r="F203" s="33">
        <f>IFERROR(VLOOKUP($A203,'Grade 5'!$H$2:$N$501,7,0),"-")</f>
        <v>0</v>
      </c>
      <c r="G203" s="6"/>
      <c r="H203" s="13">
        <f t="shared" si="25"/>
        <v>1</v>
      </c>
      <c r="I203" s="17"/>
      <c r="J203" s="14" t="str">
        <f t="shared" si="26"/>
        <v/>
      </c>
      <c r="K203" s="13" t="s">
        <v>313</v>
      </c>
      <c r="L203" s="26"/>
      <c r="M203" s="26"/>
      <c r="N203" s="26"/>
      <c r="O203" s="26"/>
      <c r="P203" s="26"/>
      <c r="Q203" s="26"/>
      <c r="R203" s="26"/>
      <c r="S203" s="26"/>
      <c r="T203" s="26"/>
      <c r="U203" s="26">
        <f t="shared" si="27"/>
        <v>0</v>
      </c>
      <c r="V203" s="26"/>
      <c r="W203" s="26"/>
      <c r="X203" s="6"/>
      <c r="Y203" s="20">
        <f t="shared" si="22"/>
        <v>0</v>
      </c>
      <c r="Z203" s="20"/>
      <c r="AA203" s="2">
        <f t="shared" si="23"/>
        <v>0</v>
      </c>
      <c r="AB203" s="2">
        <f t="shared" si="24"/>
        <v>9</v>
      </c>
      <c r="AC203" s="20">
        <f t="shared" si="28"/>
        <v>1</v>
      </c>
    </row>
    <row r="204" spans="1:29" x14ac:dyDescent="0.35">
      <c r="A204" s="13">
        <v>101</v>
      </c>
      <c r="B204" s="25" t="str">
        <f>IFERROR(VLOOKUP($A204,'Grade 5'!$H$2:$N$501,3,0),"-")</f>
        <v>P23-0000-101</v>
      </c>
      <c r="C204" s="25" t="str">
        <f>IFERROR(VLOOKUP($A204,'Grade 5'!$H$2:$N$501,4,0),"-")</f>
        <v/>
      </c>
      <c r="D204" s="25" t="str">
        <f>IFERROR(VLOOKUP($A204,'Grade 5'!$H$2:$N$501,5,0),"-")</f>
        <v/>
      </c>
      <c r="E204" s="25">
        <f>IFERROR(VLOOKUP($A204,'Grade 5'!$H$2:$N$501,6,0),"-")</f>
        <v>0</v>
      </c>
      <c r="F204" s="33">
        <f>IFERROR(VLOOKUP($A204,'Grade 5'!$H$2:$N$501,7,0),"-")</f>
        <v>0</v>
      </c>
      <c r="G204" s="6"/>
      <c r="H204" s="13">
        <f t="shared" si="25"/>
        <v>2</v>
      </c>
      <c r="I204" s="17"/>
      <c r="J204" s="14" t="str">
        <f t="shared" si="26"/>
        <v/>
      </c>
      <c r="K204" s="13" t="s">
        <v>313</v>
      </c>
      <c r="L204" s="26"/>
      <c r="M204" s="26"/>
      <c r="N204" s="26"/>
      <c r="O204" s="26"/>
      <c r="P204" s="26"/>
      <c r="Q204" s="26"/>
      <c r="R204" s="26"/>
      <c r="S204" s="26"/>
      <c r="T204" s="26"/>
      <c r="U204" s="26">
        <f t="shared" si="27"/>
        <v>0</v>
      </c>
      <c r="V204" s="26"/>
      <c r="W204" s="26"/>
      <c r="X204" s="6"/>
      <c r="Y204" s="20">
        <f t="shared" si="22"/>
        <v>0</v>
      </c>
      <c r="Z204" s="20"/>
      <c r="AA204" s="2">
        <f t="shared" si="23"/>
        <v>0</v>
      </c>
      <c r="AB204" s="2">
        <f t="shared" si="24"/>
        <v>9</v>
      </c>
      <c r="AC204" s="20">
        <f t="shared" si="28"/>
        <v>1</v>
      </c>
    </row>
    <row r="205" spans="1:29" x14ac:dyDescent="0.35">
      <c r="A205" s="13">
        <v>102</v>
      </c>
      <c r="B205" s="25" t="str">
        <f>IFERROR(VLOOKUP($A205,'Grade 5'!$H$2:$N$501,3,0),"-")</f>
        <v>P23-0000-102</v>
      </c>
      <c r="C205" s="25" t="str">
        <f>IFERROR(VLOOKUP($A205,'Grade 5'!$H$2:$N$501,4,0),"-")</f>
        <v/>
      </c>
      <c r="D205" s="25" t="str">
        <f>IFERROR(VLOOKUP($A205,'Grade 5'!$H$2:$N$501,5,0),"-")</f>
        <v/>
      </c>
      <c r="E205" s="25">
        <f>IFERROR(VLOOKUP($A205,'Grade 5'!$H$2:$N$501,6,0),"-")</f>
        <v>0</v>
      </c>
      <c r="F205" s="33">
        <f>IFERROR(VLOOKUP($A205,'Grade 5'!$H$2:$N$501,7,0),"-")</f>
        <v>0</v>
      </c>
      <c r="G205" s="6"/>
      <c r="H205" s="13">
        <f t="shared" si="25"/>
        <v>1</v>
      </c>
      <c r="I205" s="17"/>
      <c r="J205" s="14" t="str">
        <f t="shared" si="26"/>
        <v/>
      </c>
      <c r="K205" s="13" t="s">
        <v>313</v>
      </c>
      <c r="L205" s="26"/>
      <c r="M205" s="26"/>
      <c r="N205" s="26"/>
      <c r="O205" s="26"/>
      <c r="P205" s="26"/>
      <c r="Q205" s="26"/>
      <c r="R205" s="26"/>
      <c r="S205" s="26"/>
      <c r="T205" s="26"/>
      <c r="U205" s="26">
        <f t="shared" si="27"/>
        <v>0</v>
      </c>
      <c r="V205" s="26"/>
      <c r="W205" s="26"/>
      <c r="X205" s="6"/>
      <c r="Y205" s="20">
        <f t="shared" si="22"/>
        <v>0</v>
      </c>
      <c r="Z205" s="20"/>
      <c r="AA205" s="2">
        <f t="shared" si="23"/>
        <v>0</v>
      </c>
      <c r="AB205" s="2">
        <f t="shared" si="24"/>
        <v>9</v>
      </c>
      <c r="AC205" s="20">
        <f t="shared" si="28"/>
        <v>1</v>
      </c>
    </row>
    <row r="206" spans="1:29" x14ac:dyDescent="0.35">
      <c r="A206" s="13">
        <v>102</v>
      </c>
      <c r="B206" s="25" t="str">
        <f>IFERROR(VLOOKUP($A206,'Grade 5'!$H$2:$N$501,3,0),"-")</f>
        <v>P23-0000-102</v>
      </c>
      <c r="C206" s="25" t="str">
        <f>IFERROR(VLOOKUP($A206,'Grade 5'!$H$2:$N$501,4,0),"-")</f>
        <v/>
      </c>
      <c r="D206" s="25" t="str">
        <f>IFERROR(VLOOKUP($A206,'Grade 5'!$H$2:$N$501,5,0),"-")</f>
        <v/>
      </c>
      <c r="E206" s="25">
        <f>IFERROR(VLOOKUP($A206,'Grade 5'!$H$2:$N$501,6,0),"-")</f>
        <v>0</v>
      </c>
      <c r="F206" s="33">
        <f>IFERROR(VLOOKUP($A206,'Grade 5'!$H$2:$N$501,7,0),"-")</f>
        <v>0</v>
      </c>
      <c r="G206" s="6"/>
      <c r="H206" s="13">
        <f t="shared" si="25"/>
        <v>2</v>
      </c>
      <c r="I206" s="17"/>
      <c r="J206" s="14" t="str">
        <f t="shared" si="26"/>
        <v/>
      </c>
      <c r="K206" s="13" t="s">
        <v>313</v>
      </c>
      <c r="L206" s="26"/>
      <c r="M206" s="26"/>
      <c r="N206" s="26"/>
      <c r="O206" s="26"/>
      <c r="P206" s="26"/>
      <c r="Q206" s="26"/>
      <c r="R206" s="26"/>
      <c r="S206" s="26"/>
      <c r="T206" s="26"/>
      <c r="U206" s="26">
        <f t="shared" si="27"/>
        <v>0</v>
      </c>
      <c r="V206" s="26"/>
      <c r="W206" s="26"/>
      <c r="X206" s="6"/>
      <c r="Y206" s="20">
        <f t="shared" si="22"/>
        <v>0</v>
      </c>
      <c r="Z206" s="20"/>
      <c r="AA206" s="2">
        <f t="shared" si="23"/>
        <v>0</v>
      </c>
      <c r="AB206" s="2">
        <f t="shared" si="24"/>
        <v>9</v>
      </c>
      <c r="AC206" s="20">
        <f t="shared" si="28"/>
        <v>1</v>
      </c>
    </row>
    <row r="207" spans="1:29" x14ac:dyDescent="0.35">
      <c r="A207" s="13">
        <v>103</v>
      </c>
      <c r="B207" s="25" t="str">
        <f>IFERROR(VLOOKUP($A207,'Grade 5'!$H$2:$N$501,3,0),"-")</f>
        <v>P23-0000-103</v>
      </c>
      <c r="C207" s="25" t="str">
        <f>IFERROR(VLOOKUP($A207,'Grade 5'!$H$2:$N$501,4,0),"-")</f>
        <v/>
      </c>
      <c r="D207" s="25" t="str">
        <f>IFERROR(VLOOKUP($A207,'Grade 5'!$H$2:$N$501,5,0),"-")</f>
        <v/>
      </c>
      <c r="E207" s="25">
        <f>IFERROR(VLOOKUP($A207,'Grade 5'!$H$2:$N$501,6,0),"-")</f>
        <v>0</v>
      </c>
      <c r="F207" s="33">
        <f>IFERROR(VLOOKUP($A207,'Grade 5'!$H$2:$N$501,7,0),"-")</f>
        <v>0</v>
      </c>
      <c r="G207" s="6"/>
      <c r="H207" s="13">
        <f t="shared" si="25"/>
        <v>1</v>
      </c>
      <c r="I207" s="17"/>
      <c r="J207" s="14" t="str">
        <f t="shared" si="26"/>
        <v/>
      </c>
      <c r="K207" s="13" t="s">
        <v>313</v>
      </c>
      <c r="L207" s="26"/>
      <c r="M207" s="26"/>
      <c r="N207" s="26"/>
      <c r="O207" s="26"/>
      <c r="P207" s="26"/>
      <c r="Q207" s="26"/>
      <c r="R207" s="26"/>
      <c r="S207" s="26"/>
      <c r="T207" s="26"/>
      <c r="U207" s="26">
        <f t="shared" si="27"/>
        <v>0</v>
      </c>
      <c r="V207" s="26"/>
      <c r="W207" s="26"/>
      <c r="X207" s="6"/>
      <c r="Y207" s="20">
        <f t="shared" si="22"/>
        <v>0</v>
      </c>
      <c r="Z207" s="20"/>
      <c r="AA207" s="2">
        <f t="shared" si="23"/>
        <v>0</v>
      </c>
      <c r="AB207" s="2">
        <f t="shared" si="24"/>
        <v>9</v>
      </c>
      <c r="AC207" s="20">
        <f t="shared" si="28"/>
        <v>1</v>
      </c>
    </row>
    <row r="208" spans="1:29" x14ac:dyDescent="0.35">
      <c r="A208" s="13">
        <v>103</v>
      </c>
      <c r="B208" s="25" t="str">
        <f>IFERROR(VLOOKUP($A208,'Grade 5'!$H$2:$N$501,3,0),"-")</f>
        <v>P23-0000-103</v>
      </c>
      <c r="C208" s="25" t="str">
        <f>IFERROR(VLOOKUP($A208,'Grade 5'!$H$2:$N$501,4,0),"-")</f>
        <v/>
      </c>
      <c r="D208" s="25" t="str">
        <f>IFERROR(VLOOKUP($A208,'Grade 5'!$H$2:$N$501,5,0),"-")</f>
        <v/>
      </c>
      <c r="E208" s="25">
        <f>IFERROR(VLOOKUP($A208,'Grade 5'!$H$2:$N$501,6,0),"-")</f>
        <v>0</v>
      </c>
      <c r="F208" s="33">
        <f>IFERROR(VLOOKUP($A208,'Grade 5'!$H$2:$N$501,7,0),"-")</f>
        <v>0</v>
      </c>
      <c r="G208" s="6"/>
      <c r="H208" s="13">
        <f t="shared" si="25"/>
        <v>2</v>
      </c>
      <c r="I208" s="17"/>
      <c r="J208" s="14" t="str">
        <f t="shared" si="26"/>
        <v/>
      </c>
      <c r="K208" s="13" t="s">
        <v>313</v>
      </c>
      <c r="L208" s="26"/>
      <c r="M208" s="26"/>
      <c r="N208" s="26"/>
      <c r="O208" s="26"/>
      <c r="P208" s="26"/>
      <c r="Q208" s="26"/>
      <c r="R208" s="26"/>
      <c r="S208" s="26"/>
      <c r="T208" s="26"/>
      <c r="U208" s="26">
        <f t="shared" si="27"/>
        <v>0</v>
      </c>
      <c r="V208" s="26"/>
      <c r="W208" s="26"/>
      <c r="X208" s="6"/>
      <c r="Y208" s="20">
        <f t="shared" si="22"/>
        <v>0</v>
      </c>
      <c r="Z208" s="20"/>
      <c r="AA208" s="2">
        <f t="shared" si="23"/>
        <v>0</v>
      </c>
      <c r="AB208" s="2">
        <f t="shared" si="24"/>
        <v>9</v>
      </c>
      <c r="AC208" s="20">
        <f t="shared" si="28"/>
        <v>1</v>
      </c>
    </row>
    <row r="209" spans="1:29" x14ac:dyDescent="0.35">
      <c r="A209" s="13">
        <v>104</v>
      </c>
      <c r="B209" s="25" t="str">
        <f>IFERROR(VLOOKUP($A209,'Grade 5'!$H$2:$N$501,3,0),"-")</f>
        <v>P23-0000-104</v>
      </c>
      <c r="C209" s="25" t="str">
        <f>IFERROR(VLOOKUP($A209,'Grade 5'!$H$2:$N$501,4,0),"-")</f>
        <v/>
      </c>
      <c r="D209" s="25" t="str">
        <f>IFERROR(VLOOKUP($A209,'Grade 5'!$H$2:$N$501,5,0),"-")</f>
        <v/>
      </c>
      <c r="E209" s="25">
        <f>IFERROR(VLOOKUP($A209,'Grade 5'!$H$2:$N$501,6,0),"-")</f>
        <v>0</v>
      </c>
      <c r="F209" s="33">
        <f>IFERROR(VLOOKUP($A209,'Grade 5'!$H$2:$N$501,7,0),"-")</f>
        <v>0</v>
      </c>
      <c r="G209" s="6"/>
      <c r="H209" s="13">
        <f t="shared" si="25"/>
        <v>1</v>
      </c>
      <c r="I209" s="17"/>
      <c r="J209" s="14" t="str">
        <f t="shared" si="26"/>
        <v/>
      </c>
      <c r="K209" s="13" t="s">
        <v>313</v>
      </c>
      <c r="L209" s="26"/>
      <c r="M209" s="26"/>
      <c r="N209" s="26"/>
      <c r="O209" s="26"/>
      <c r="P209" s="26"/>
      <c r="Q209" s="26"/>
      <c r="R209" s="26"/>
      <c r="S209" s="26"/>
      <c r="T209" s="26"/>
      <c r="U209" s="26">
        <f t="shared" si="27"/>
        <v>0</v>
      </c>
      <c r="V209" s="26"/>
      <c r="W209" s="26"/>
      <c r="X209" s="6"/>
      <c r="Y209" s="20">
        <f t="shared" si="22"/>
        <v>0</v>
      </c>
      <c r="Z209" s="20"/>
      <c r="AA209" s="2">
        <f t="shared" si="23"/>
        <v>0</v>
      </c>
      <c r="AB209" s="2">
        <f t="shared" si="24"/>
        <v>9</v>
      </c>
      <c r="AC209" s="20">
        <f t="shared" si="28"/>
        <v>1</v>
      </c>
    </row>
    <row r="210" spans="1:29" x14ac:dyDescent="0.35">
      <c r="A210" s="13">
        <v>104</v>
      </c>
      <c r="B210" s="25" t="str">
        <f>IFERROR(VLOOKUP($A210,'Grade 5'!$H$2:$N$501,3,0),"-")</f>
        <v>P23-0000-104</v>
      </c>
      <c r="C210" s="25" t="str">
        <f>IFERROR(VLOOKUP($A210,'Grade 5'!$H$2:$N$501,4,0),"-")</f>
        <v/>
      </c>
      <c r="D210" s="25" t="str">
        <f>IFERROR(VLOOKUP($A210,'Grade 5'!$H$2:$N$501,5,0),"-")</f>
        <v/>
      </c>
      <c r="E210" s="25">
        <f>IFERROR(VLOOKUP($A210,'Grade 5'!$H$2:$N$501,6,0),"-")</f>
        <v>0</v>
      </c>
      <c r="F210" s="33">
        <f>IFERROR(VLOOKUP($A210,'Grade 5'!$H$2:$N$501,7,0),"-")</f>
        <v>0</v>
      </c>
      <c r="G210" s="6"/>
      <c r="H210" s="13">
        <f t="shared" si="25"/>
        <v>2</v>
      </c>
      <c r="I210" s="17"/>
      <c r="J210" s="14" t="str">
        <f t="shared" si="26"/>
        <v/>
      </c>
      <c r="K210" s="13" t="s">
        <v>313</v>
      </c>
      <c r="L210" s="26"/>
      <c r="M210" s="26"/>
      <c r="N210" s="26"/>
      <c r="O210" s="26"/>
      <c r="P210" s="26"/>
      <c r="Q210" s="26"/>
      <c r="R210" s="26"/>
      <c r="S210" s="26"/>
      <c r="T210" s="26"/>
      <c r="U210" s="26">
        <f t="shared" si="27"/>
        <v>0</v>
      </c>
      <c r="V210" s="26"/>
      <c r="W210" s="26"/>
      <c r="X210" s="6"/>
      <c r="Y210" s="20">
        <f t="shared" si="22"/>
        <v>0</v>
      </c>
      <c r="Z210" s="20"/>
      <c r="AA210" s="2">
        <f t="shared" si="23"/>
        <v>0</v>
      </c>
      <c r="AB210" s="2">
        <f t="shared" si="24"/>
        <v>9</v>
      </c>
      <c r="AC210" s="20">
        <f t="shared" si="28"/>
        <v>1</v>
      </c>
    </row>
    <row r="211" spans="1:29" x14ac:dyDescent="0.35">
      <c r="A211" s="13">
        <v>105</v>
      </c>
      <c r="B211" s="25" t="str">
        <f>IFERROR(VLOOKUP($A211,'Grade 5'!$H$2:$N$501,3,0),"-")</f>
        <v>P23-0000-105</v>
      </c>
      <c r="C211" s="25" t="str">
        <f>IFERROR(VLOOKUP($A211,'Grade 5'!$H$2:$N$501,4,0),"-")</f>
        <v/>
      </c>
      <c r="D211" s="25" t="str">
        <f>IFERROR(VLOOKUP($A211,'Grade 5'!$H$2:$N$501,5,0),"-")</f>
        <v/>
      </c>
      <c r="E211" s="25">
        <f>IFERROR(VLOOKUP($A211,'Grade 5'!$H$2:$N$501,6,0),"-")</f>
        <v>0</v>
      </c>
      <c r="F211" s="33">
        <f>IFERROR(VLOOKUP($A211,'Grade 5'!$H$2:$N$501,7,0),"-")</f>
        <v>0</v>
      </c>
      <c r="G211" s="6"/>
      <c r="H211" s="13">
        <f t="shared" si="25"/>
        <v>1</v>
      </c>
      <c r="I211" s="17"/>
      <c r="J211" s="14" t="str">
        <f t="shared" si="26"/>
        <v/>
      </c>
      <c r="K211" s="13" t="s">
        <v>313</v>
      </c>
      <c r="L211" s="26"/>
      <c r="M211" s="26"/>
      <c r="N211" s="26"/>
      <c r="O211" s="26"/>
      <c r="P211" s="26"/>
      <c r="Q211" s="26"/>
      <c r="R211" s="26"/>
      <c r="S211" s="26"/>
      <c r="T211" s="26"/>
      <c r="U211" s="26">
        <f t="shared" si="27"/>
        <v>0</v>
      </c>
      <c r="V211" s="26"/>
      <c r="W211" s="26"/>
      <c r="X211" s="6"/>
      <c r="Y211" s="20">
        <f t="shared" si="22"/>
        <v>0</v>
      </c>
      <c r="Z211" s="20"/>
      <c r="AA211" s="2">
        <f t="shared" si="23"/>
        <v>0</v>
      </c>
      <c r="AB211" s="2">
        <f t="shared" si="24"/>
        <v>9</v>
      </c>
      <c r="AC211" s="20">
        <f t="shared" si="28"/>
        <v>1</v>
      </c>
    </row>
    <row r="212" spans="1:29" x14ac:dyDescent="0.35">
      <c r="A212" s="13">
        <v>105</v>
      </c>
      <c r="B212" s="25" t="str">
        <f>IFERROR(VLOOKUP($A212,'Grade 5'!$H$2:$N$501,3,0),"-")</f>
        <v>P23-0000-105</v>
      </c>
      <c r="C212" s="25" t="str">
        <f>IFERROR(VLOOKUP($A212,'Grade 5'!$H$2:$N$501,4,0),"-")</f>
        <v/>
      </c>
      <c r="D212" s="25" t="str">
        <f>IFERROR(VLOOKUP($A212,'Grade 5'!$H$2:$N$501,5,0),"-")</f>
        <v/>
      </c>
      <c r="E212" s="25">
        <f>IFERROR(VLOOKUP($A212,'Grade 5'!$H$2:$N$501,6,0),"-")</f>
        <v>0</v>
      </c>
      <c r="F212" s="33">
        <f>IFERROR(VLOOKUP($A212,'Grade 5'!$H$2:$N$501,7,0),"-")</f>
        <v>0</v>
      </c>
      <c r="G212" s="6"/>
      <c r="H212" s="13">
        <f t="shared" si="25"/>
        <v>2</v>
      </c>
      <c r="I212" s="17"/>
      <c r="J212" s="14" t="str">
        <f t="shared" si="26"/>
        <v/>
      </c>
      <c r="K212" s="13" t="s">
        <v>313</v>
      </c>
      <c r="L212" s="26"/>
      <c r="M212" s="26"/>
      <c r="N212" s="26"/>
      <c r="O212" s="26"/>
      <c r="P212" s="26"/>
      <c r="Q212" s="26"/>
      <c r="R212" s="26"/>
      <c r="S212" s="26"/>
      <c r="T212" s="26"/>
      <c r="U212" s="26">
        <f t="shared" si="27"/>
        <v>0</v>
      </c>
      <c r="V212" s="26"/>
      <c r="W212" s="26"/>
      <c r="X212" s="6"/>
      <c r="Y212" s="20">
        <f t="shared" si="22"/>
        <v>0</v>
      </c>
      <c r="Z212" s="20"/>
      <c r="AA212" s="2">
        <f t="shared" si="23"/>
        <v>0</v>
      </c>
      <c r="AB212" s="2">
        <f t="shared" si="24"/>
        <v>9</v>
      </c>
      <c r="AC212" s="20">
        <f t="shared" si="28"/>
        <v>1</v>
      </c>
    </row>
    <row r="213" spans="1:29" x14ac:dyDescent="0.35">
      <c r="A213" s="13">
        <v>106</v>
      </c>
      <c r="B213" s="25" t="str">
        <f>IFERROR(VLOOKUP($A213,'Grade 5'!$H$2:$N$501,3,0),"-")</f>
        <v>P23-0000-106</v>
      </c>
      <c r="C213" s="25" t="str">
        <f>IFERROR(VLOOKUP($A213,'Grade 5'!$H$2:$N$501,4,0),"-")</f>
        <v/>
      </c>
      <c r="D213" s="25" t="str">
        <f>IFERROR(VLOOKUP($A213,'Grade 5'!$H$2:$N$501,5,0),"-")</f>
        <v/>
      </c>
      <c r="E213" s="25">
        <f>IFERROR(VLOOKUP($A213,'Grade 5'!$H$2:$N$501,6,0),"-")</f>
        <v>0</v>
      </c>
      <c r="F213" s="33">
        <f>IFERROR(VLOOKUP($A213,'Grade 5'!$H$2:$N$501,7,0),"-")</f>
        <v>0</v>
      </c>
      <c r="G213" s="6"/>
      <c r="H213" s="13">
        <f t="shared" si="25"/>
        <v>1</v>
      </c>
      <c r="I213" s="17"/>
      <c r="J213" s="14" t="str">
        <f t="shared" si="26"/>
        <v/>
      </c>
      <c r="K213" s="13" t="s">
        <v>313</v>
      </c>
      <c r="L213" s="26"/>
      <c r="M213" s="26"/>
      <c r="N213" s="26"/>
      <c r="O213" s="26"/>
      <c r="P213" s="26"/>
      <c r="Q213" s="26"/>
      <c r="R213" s="26"/>
      <c r="S213" s="26"/>
      <c r="T213" s="26"/>
      <c r="U213" s="26">
        <f t="shared" si="27"/>
        <v>0</v>
      </c>
      <c r="V213" s="26"/>
      <c r="W213" s="26"/>
      <c r="X213" s="6"/>
      <c r="Y213" s="20">
        <f t="shared" si="22"/>
        <v>0</v>
      </c>
      <c r="Z213" s="20"/>
      <c r="AA213" s="2">
        <f t="shared" si="23"/>
        <v>0</v>
      </c>
      <c r="AB213" s="2">
        <f t="shared" si="24"/>
        <v>9</v>
      </c>
      <c r="AC213" s="20">
        <f t="shared" si="28"/>
        <v>1</v>
      </c>
    </row>
    <row r="214" spans="1:29" x14ac:dyDescent="0.35">
      <c r="A214" s="13">
        <v>106</v>
      </c>
      <c r="B214" s="25" t="str">
        <f>IFERROR(VLOOKUP($A214,'Grade 5'!$H$2:$N$501,3,0),"-")</f>
        <v>P23-0000-106</v>
      </c>
      <c r="C214" s="25" t="str">
        <f>IFERROR(VLOOKUP($A214,'Grade 5'!$H$2:$N$501,4,0),"-")</f>
        <v/>
      </c>
      <c r="D214" s="25" t="str">
        <f>IFERROR(VLOOKUP($A214,'Grade 5'!$H$2:$N$501,5,0),"-")</f>
        <v/>
      </c>
      <c r="E214" s="25">
        <f>IFERROR(VLOOKUP($A214,'Grade 5'!$H$2:$N$501,6,0),"-")</f>
        <v>0</v>
      </c>
      <c r="F214" s="33">
        <f>IFERROR(VLOOKUP($A214,'Grade 5'!$H$2:$N$501,7,0),"-")</f>
        <v>0</v>
      </c>
      <c r="G214" s="6"/>
      <c r="H214" s="13">
        <f t="shared" si="25"/>
        <v>2</v>
      </c>
      <c r="I214" s="17"/>
      <c r="J214" s="14" t="str">
        <f t="shared" si="26"/>
        <v/>
      </c>
      <c r="K214" s="13" t="s">
        <v>313</v>
      </c>
      <c r="L214" s="26"/>
      <c r="M214" s="26"/>
      <c r="N214" s="26"/>
      <c r="O214" s="26"/>
      <c r="P214" s="26"/>
      <c r="Q214" s="26"/>
      <c r="R214" s="26"/>
      <c r="S214" s="26"/>
      <c r="T214" s="26"/>
      <c r="U214" s="26">
        <f t="shared" si="27"/>
        <v>0</v>
      </c>
      <c r="V214" s="26"/>
      <c r="W214" s="26"/>
      <c r="X214" s="6"/>
      <c r="Y214" s="20">
        <f t="shared" si="22"/>
        <v>0</v>
      </c>
      <c r="Z214" s="20"/>
      <c r="AA214" s="2">
        <f t="shared" si="23"/>
        <v>0</v>
      </c>
      <c r="AB214" s="2">
        <f t="shared" si="24"/>
        <v>9</v>
      </c>
      <c r="AC214" s="20">
        <f t="shared" si="28"/>
        <v>1</v>
      </c>
    </row>
    <row r="215" spans="1:29" x14ac:dyDescent="0.35">
      <c r="A215" s="13">
        <v>107</v>
      </c>
      <c r="B215" s="25" t="str">
        <f>IFERROR(VLOOKUP($A215,'Grade 5'!$H$2:$N$501,3,0),"-")</f>
        <v>P23-0000-107</v>
      </c>
      <c r="C215" s="25" t="str">
        <f>IFERROR(VLOOKUP($A215,'Grade 5'!$H$2:$N$501,4,0),"-")</f>
        <v/>
      </c>
      <c r="D215" s="25" t="str">
        <f>IFERROR(VLOOKUP($A215,'Grade 5'!$H$2:$N$501,5,0),"-")</f>
        <v/>
      </c>
      <c r="E215" s="25">
        <f>IFERROR(VLOOKUP($A215,'Grade 5'!$H$2:$N$501,6,0),"-")</f>
        <v>0</v>
      </c>
      <c r="F215" s="33">
        <f>IFERROR(VLOOKUP($A215,'Grade 5'!$H$2:$N$501,7,0),"-")</f>
        <v>0</v>
      </c>
      <c r="G215" s="6"/>
      <c r="H215" s="13">
        <f t="shared" si="25"/>
        <v>1</v>
      </c>
      <c r="I215" s="17"/>
      <c r="J215" s="14" t="str">
        <f t="shared" si="26"/>
        <v/>
      </c>
      <c r="K215" s="13" t="s">
        <v>313</v>
      </c>
      <c r="L215" s="26"/>
      <c r="M215" s="26"/>
      <c r="N215" s="26"/>
      <c r="O215" s="26"/>
      <c r="P215" s="26"/>
      <c r="Q215" s="26"/>
      <c r="R215" s="26"/>
      <c r="S215" s="26"/>
      <c r="T215" s="26"/>
      <c r="U215" s="26">
        <f t="shared" si="27"/>
        <v>0</v>
      </c>
      <c r="V215" s="26"/>
      <c r="W215" s="26"/>
      <c r="X215" s="6"/>
      <c r="Y215" s="20">
        <f t="shared" si="22"/>
        <v>0</v>
      </c>
      <c r="Z215" s="20"/>
      <c r="AA215" s="2">
        <f t="shared" si="23"/>
        <v>0</v>
      </c>
      <c r="AB215" s="2">
        <f t="shared" si="24"/>
        <v>9</v>
      </c>
      <c r="AC215" s="20">
        <f t="shared" si="28"/>
        <v>1</v>
      </c>
    </row>
    <row r="216" spans="1:29" x14ac:dyDescent="0.35">
      <c r="A216" s="13">
        <v>107</v>
      </c>
      <c r="B216" s="25" t="str">
        <f>IFERROR(VLOOKUP($A216,'Grade 5'!$H$2:$N$501,3,0),"-")</f>
        <v>P23-0000-107</v>
      </c>
      <c r="C216" s="25" t="str">
        <f>IFERROR(VLOOKUP($A216,'Grade 5'!$H$2:$N$501,4,0),"-")</f>
        <v/>
      </c>
      <c r="D216" s="25" t="str">
        <f>IFERROR(VLOOKUP($A216,'Grade 5'!$H$2:$N$501,5,0),"-")</f>
        <v/>
      </c>
      <c r="E216" s="25">
        <f>IFERROR(VLOOKUP($A216,'Grade 5'!$H$2:$N$501,6,0),"-")</f>
        <v>0</v>
      </c>
      <c r="F216" s="33">
        <f>IFERROR(VLOOKUP($A216,'Grade 5'!$H$2:$N$501,7,0),"-")</f>
        <v>0</v>
      </c>
      <c r="G216" s="6"/>
      <c r="H216" s="13">
        <f t="shared" si="25"/>
        <v>2</v>
      </c>
      <c r="I216" s="17"/>
      <c r="J216" s="14" t="str">
        <f t="shared" si="26"/>
        <v/>
      </c>
      <c r="K216" s="13" t="s">
        <v>313</v>
      </c>
      <c r="L216" s="26"/>
      <c r="M216" s="26"/>
      <c r="N216" s="26"/>
      <c r="O216" s="26"/>
      <c r="P216" s="26"/>
      <c r="Q216" s="26"/>
      <c r="R216" s="26"/>
      <c r="S216" s="26"/>
      <c r="T216" s="26"/>
      <c r="U216" s="26">
        <f t="shared" si="27"/>
        <v>0</v>
      </c>
      <c r="V216" s="26"/>
      <c r="W216" s="26"/>
      <c r="X216" s="6"/>
      <c r="Y216" s="20">
        <f t="shared" si="22"/>
        <v>0</v>
      </c>
      <c r="Z216" s="20"/>
      <c r="AA216" s="2">
        <f t="shared" si="23"/>
        <v>0</v>
      </c>
      <c r="AB216" s="2">
        <f t="shared" si="24"/>
        <v>9</v>
      </c>
      <c r="AC216" s="20">
        <f t="shared" si="28"/>
        <v>1</v>
      </c>
    </row>
    <row r="217" spans="1:29" x14ac:dyDescent="0.35">
      <c r="A217" s="13">
        <v>108</v>
      </c>
      <c r="B217" s="25" t="str">
        <f>IFERROR(VLOOKUP($A217,'Grade 5'!$H$2:$N$501,3,0),"-")</f>
        <v>P23-0000-108</v>
      </c>
      <c r="C217" s="25" t="str">
        <f>IFERROR(VLOOKUP($A217,'Grade 5'!$H$2:$N$501,4,0),"-")</f>
        <v/>
      </c>
      <c r="D217" s="25" t="str">
        <f>IFERROR(VLOOKUP($A217,'Grade 5'!$H$2:$N$501,5,0),"-")</f>
        <v/>
      </c>
      <c r="E217" s="25">
        <f>IFERROR(VLOOKUP($A217,'Grade 5'!$H$2:$N$501,6,0),"-")</f>
        <v>0</v>
      </c>
      <c r="F217" s="33">
        <f>IFERROR(VLOOKUP($A217,'Grade 5'!$H$2:$N$501,7,0),"-")</f>
        <v>0</v>
      </c>
      <c r="G217" s="6"/>
      <c r="H217" s="13">
        <f t="shared" si="25"/>
        <v>1</v>
      </c>
      <c r="I217" s="17"/>
      <c r="J217" s="14" t="str">
        <f t="shared" si="26"/>
        <v/>
      </c>
      <c r="K217" s="13" t="s">
        <v>313</v>
      </c>
      <c r="L217" s="26"/>
      <c r="M217" s="26"/>
      <c r="N217" s="26"/>
      <c r="O217" s="26"/>
      <c r="P217" s="26"/>
      <c r="Q217" s="26"/>
      <c r="R217" s="26"/>
      <c r="S217" s="26"/>
      <c r="T217" s="26"/>
      <c r="U217" s="26">
        <f t="shared" si="27"/>
        <v>0</v>
      </c>
      <c r="V217" s="26"/>
      <c r="W217" s="26"/>
      <c r="X217" s="6"/>
      <c r="Y217" s="20">
        <f t="shared" si="22"/>
        <v>0</v>
      </c>
      <c r="Z217" s="20"/>
      <c r="AA217" s="2">
        <f t="shared" si="23"/>
        <v>0</v>
      </c>
      <c r="AB217" s="2">
        <f t="shared" si="24"/>
        <v>9</v>
      </c>
      <c r="AC217" s="20">
        <f t="shared" si="28"/>
        <v>1</v>
      </c>
    </row>
    <row r="218" spans="1:29" x14ac:dyDescent="0.35">
      <c r="A218" s="13">
        <v>108</v>
      </c>
      <c r="B218" s="25" t="str">
        <f>IFERROR(VLOOKUP($A218,'Grade 5'!$H$2:$N$501,3,0),"-")</f>
        <v>P23-0000-108</v>
      </c>
      <c r="C218" s="25" t="str">
        <f>IFERROR(VLOOKUP($A218,'Grade 5'!$H$2:$N$501,4,0),"-")</f>
        <v/>
      </c>
      <c r="D218" s="25" t="str">
        <f>IFERROR(VLOOKUP($A218,'Grade 5'!$H$2:$N$501,5,0),"-")</f>
        <v/>
      </c>
      <c r="E218" s="25">
        <f>IFERROR(VLOOKUP($A218,'Grade 5'!$H$2:$N$501,6,0),"-")</f>
        <v>0</v>
      </c>
      <c r="F218" s="33">
        <f>IFERROR(VLOOKUP($A218,'Grade 5'!$H$2:$N$501,7,0),"-")</f>
        <v>0</v>
      </c>
      <c r="G218" s="6"/>
      <c r="H218" s="13">
        <f t="shared" si="25"/>
        <v>2</v>
      </c>
      <c r="I218" s="17"/>
      <c r="J218" s="14" t="str">
        <f t="shared" si="26"/>
        <v/>
      </c>
      <c r="K218" s="13" t="s">
        <v>313</v>
      </c>
      <c r="L218" s="26"/>
      <c r="M218" s="26"/>
      <c r="N218" s="26"/>
      <c r="O218" s="26"/>
      <c r="P218" s="26"/>
      <c r="Q218" s="26"/>
      <c r="R218" s="26"/>
      <c r="S218" s="26"/>
      <c r="T218" s="26"/>
      <c r="U218" s="26">
        <f t="shared" si="27"/>
        <v>0</v>
      </c>
      <c r="V218" s="26"/>
      <c r="W218" s="26"/>
      <c r="X218" s="6"/>
      <c r="Y218" s="20">
        <f t="shared" si="22"/>
        <v>0</v>
      </c>
      <c r="Z218" s="20"/>
      <c r="AA218" s="2">
        <f t="shared" si="23"/>
        <v>0</v>
      </c>
      <c r="AB218" s="2">
        <f t="shared" si="24"/>
        <v>9</v>
      </c>
      <c r="AC218" s="20">
        <f t="shared" si="28"/>
        <v>1</v>
      </c>
    </row>
    <row r="219" spans="1:29" x14ac:dyDescent="0.35">
      <c r="A219" s="13">
        <v>109</v>
      </c>
      <c r="B219" s="25" t="str">
        <f>IFERROR(VLOOKUP($A219,'Grade 5'!$H$2:$N$501,3,0),"-")</f>
        <v>P23-0000-109</v>
      </c>
      <c r="C219" s="25" t="str">
        <f>IFERROR(VLOOKUP($A219,'Grade 5'!$H$2:$N$501,4,0),"-")</f>
        <v/>
      </c>
      <c r="D219" s="25" t="str">
        <f>IFERROR(VLOOKUP($A219,'Grade 5'!$H$2:$N$501,5,0),"-")</f>
        <v/>
      </c>
      <c r="E219" s="25">
        <f>IFERROR(VLOOKUP($A219,'Grade 5'!$H$2:$N$501,6,0),"-")</f>
        <v>0</v>
      </c>
      <c r="F219" s="33">
        <f>IFERROR(VLOOKUP($A219,'Grade 5'!$H$2:$N$501,7,0),"-")</f>
        <v>0</v>
      </c>
      <c r="G219" s="6"/>
      <c r="H219" s="13">
        <f t="shared" si="25"/>
        <v>1</v>
      </c>
      <c r="I219" s="17"/>
      <c r="J219" s="14" t="str">
        <f t="shared" si="26"/>
        <v/>
      </c>
      <c r="K219" s="13" t="s">
        <v>313</v>
      </c>
      <c r="L219" s="26"/>
      <c r="M219" s="26"/>
      <c r="N219" s="26"/>
      <c r="O219" s="26"/>
      <c r="P219" s="26"/>
      <c r="Q219" s="26"/>
      <c r="R219" s="26"/>
      <c r="S219" s="26"/>
      <c r="T219" s="26"/>
      <c r="U219" s="26">
        <f t="shared" si="27"/>
        <v>0</v>
      </c>
      <c r="V219" s="26"/>
      <c r="W219" s="26"/>
      <c r="X219" s="6"/>
      <c r="Y219" s="20">
        <f t="shared" si="22"/>
        <v>0</v>
      </c>
      <c r="Z219" s="20"/>
      <c r="AA219" s="2">
        <f t="shared" si="23"/>
        <v>0</v>
      </c>
      <c r="AB219" s="2">
        <f t="shared" si="24"/>
        <v>9</v>
      </c>
      <c r="AC219" s="20">
        <f t="shared" si="28"/>
        <v>1</v>
      </c>
    </row>
    <row r="220" spans="1:29" x14ac:dyDescent="0.35">
      <c r="A220" s="13">
        <v>109</v>
      </c>
      <c r="B220" s="25" t="str">
        <f>IFERROR(VLOOKUP($A220,'Grade 5'!$H$2:$N$501,3,0),"-")</f>
        <v>P23-0000-109</v>
      </c>
      <c r="C220" s="25" t="str">
        <f>IFERROR(VLOOKUP($A220,'Grade 5'!$H$2:$N$501,4,0),"-")</f>
        <v/>
      </c>
      <c r="D220" s="25" t="str">
        <f>IFERROR(VLOOKUP($A220,'Grade 5'!$H$2:$N$501,5,0),"-")</f>
        <v/>
      </c>
      <c r="E220" s="25">
        <f>IFERROR(VLOOKUP($A220,'Grade 5'!$H$2:$N$501,6,0),"-")</f>
        <v>0</v>
      </c>
      <c r="F220" s="33">
        <f>IFERROR(VLOOKUP($A220,'Grade 5'!$H$2:$N$501,7,0),"-")</f>
        <v>0</v>
      </c>
      <c r="G220" s="6"/>
      <c r="H220" s="13">
        <f t="shared" si="25"/>
        <v>2</v>
      </c>
      <c r="I220" s="17"/>
      <c r="J220" s="14" t="str">
        <f t="shared" si="26"/>
        <v/>
      </c>
      <c r="K220" s="13" t="s">
        <v>313</v>
      </c>
      <c r="L220" s="26"/>
      <c r="M220" s="26"/>
      <c r="N220" s="26"/>
      <c r="O220" s="26"/>
      <c r="P220" s="26"/>
      <c r="Q220" s="26"/>
      <c r="R220" s="26"/>
      <c r="S220" s="26"/>
      <c r="T220" s="26"/>
      <c r="U220" s="26">
        <f t="shared" si="27"/>
        <v>0</v>
      </c>
      <c r="V220" s="26"/>
      <c r="W220" s="26"/>
      <c r="X220" s="6"/>
      <c r="Y220" s="20">
        <f t="shared" si="22"/>
        <v>0</v>
      </c>
      <c r="Z220" s="20"/>
      <c r="AA220" s="2">
        <f t="shared" si="23"/>
        <v>0</v>
      </c>
      <c r="AB220" s="2">
        <f t="shared" si="24"/>
        <v>9</v>
      </c>
      <c r="AC220" s="20">
        <f t="shared" si="28"/>
        <v>1</v>
      </c>
    </row>
    <row r="221" spans="1:29" x14ac:dyDescent="0.35">
      <c r="A221" s="13">
        <v>110</v>
      </c>
      <c r="B221" s="25" t="str">
        <f>IFERROR(VLOOKUP($A221,'Grade 5'!$H$2:$N$501,3,0),"-")</f>
        <v>P23-0000-110</v>
      </c>
      <c r="C221" s="25" t="str">
        <f>IFERROR(VLOOKUP($A221,'Grade 5'!$H$2:$N$501,4,0),"-")</f>
        <v/>
      </c>
      <c r="D221" s="25" t="str">
        <f>IFERROR(VLOOKUP($A221,'Grade 5'!$H$2:$N$501,5,0),"-")</f>
        <v/>
      </c>
      <c r="E221" s="25">
        <f>IFERROR(VLOOKUP($A221,'Grade 5'!$H$2:$N$501,6,0),"-")</f>
        <v>0</v>
      </c>
      <c r="F221" s="33">
        <f>IFERROR(VLOOKUP($A221,'Grade 5'!$H$2:$N$501,7,0),"-")</f>
        <v>0</v>
      </c>
      <c r="G221" s="6"/>
      <c r="H221" s="13">
        <f t="shared" si="25"/>
        <v>1</v>
      </c>
      <c r="I221" s="17"/>
      <c r="J221" s="14" t="str">
        <f t="shared" si="26"/>
        <v/>
      </c>
      <c r="K221" s="13" t="s">
        <v>313</v>
      </c>
      <c r="L221" s="26"/>
      <c r="M221" s="26"/>
      <c r="N221" s="26"/>
      <c r="O221" s="26"/>
      <c r="P221" s="26"/>
      <c r="Q221" s="26"/>
      <c r="R221" s="26"/>
      <c r="S221" s="26"/>
      <c r="T221" s="26"/>
      <c r="U221" s="26">
        <f t="shared" si="27"/>
        <v>0</v>
      </c>
      <c r="V221" s="26"/>
      <c r="W221" s="26"/>
      <c r="X221" s="6"/>
      <c r="Y221" s="20">
        <f t="shared" si="22"/>
        <v>0</v>
      </c>
      <c r="Z221" s="20"/>
      <c r="AA221" s="2">
        <f t="shared" si="23"/>
        <v>0</v>
      </c>
      <c r="AB221" s="2">
        <f t="shared" si="24"/>
        <v>9</v>
      </c>
      <c r="AC221" s="20">
        <f t="shared" si="28"/>
        <v>1</v>
      </c>
    </row>
    <row r="222" spans="1:29" x14ac:dyDescent="0.35">
      <c r="A222" s="13">
        <v>110</v>
      </c>
      <c r="B222" s="25" t="str">
        <f>IFERROR(VLOOKUP($A222,'Grade 5'!$H$2:$N$501,3,0),"-")</f>
        <v>P23-0000-110</v>
      </c>
      <c r="C222" s="25" t="str">
        <f>IFERROR(VLOOKUP($A222,'Grade 5'!$H$2:$N$501,4,0),"-")</f>
        <v/>
      </c>
      <c r="D222" s="25" t="str">
        <f>IFERROR(VLOOKUP($A222,'Grade 5'!$H$2:$N$501,5,0),"-")</f>
        <v/>
      </c>
      <c r="E222" s="25">
        <f>IFERROR(VLOOKUP($A222,'Grade 5'!$H$2:$N$501,6,0),"-")</f>
        <v>0</v>
      </c>
      <c r="F222" s="33">
        <f>IFERROR(VLOOKUP($A222,'Grade 5'!$H$2:$N$501,7,0),"-")</f>
        <v>0</v>
      </c>
      <c r="G222" s="6"/>
      <c r="H222" s="13">
        <f t="shared" si="25"/>
        <v>2</v>
      </c>
      <c r="I222" s="17"/>
      <c r="J222" s="14" t="str">
        <f t="shared" si="26"/>
        <v/>
      </c>
      <c r="K222" s="13" t="s">
        <v>313</v>
      </c>
      <c r="L222" s="26"/>
      <c r="M222" s="26"/>
      <c r="N222" s="26"/>
      <c r="O222" s="26"/>
      <c r="P222" s="26"/>
      <c r="Q222" s="26"/>
      <c r="R222" s="26"/>
      <c r="S222" s="26"/>
      <c r="T222" s="26"/>
      <c r="U222" s="26">
        <f t="shared" si="27"/>
        <v>0</v>
      </c>
      <c r="V222" s="26"/>
      <c r="W222" s="26"/>
      <c r="X222" s="6"/>
      <c r="Y222" s="20">
        <f t="shared" si="22"/>
        <v>0</v>
      </c>
      <c r="Z222" s="20"/>
      <c r="AA222" s="2">
        <f t="shared" si="23"/>
        <v>0</v>
      </c>
      <c r="AB222" s="2">
        <f t="shared" si="24"/>
        <v>9</v>
      </c>
      <c r="AC222" s="20">
        <f t="shared" si="28"/>
        <v>1</v>
      </c>
    </row>
    <row r="223" spans="1:29" x14ac:dyDescent="0.35">
      <c r="A223" s="13">
        <v>111</v>
      </c>
      <c r="B223" s="25" t="str">
        <f>IFERROR(VLOOKUP($A223,'Grade 5'!$H$2:$N$501,3,0),"-")</f>
        <v>P23-0000-111</v>
      </c>
      <c r="C223" s="25" t="str">
        <f>IFERROR(VLOOKUP($A223,'Grade 5'!$H$2:$N$501,4,0),"-")</f>
        <v/>
      </c>
      <c r="D223" s="25" t="str">
        <f>IFERROR(VLOOKUP($A223,'Grade 5'!$H$2:$N$501,5,0),"-")</f>
        <v/>
      </c>
      <c r="E223" s="25">
        <f>IFERROR(VLOOKUP($A223,'Grade 5'!$H$2:$N$501,6,0),"-")</f>
        <v>0</v>
      </c>
      <c r="F223" s="33">
        <f>IFERROR(VLOOKUP($A223,'Grade 5'!$H$2:$N$501,7,0),"-")</f>
        <v>0</v>
      </c>
      <c r="G223" s="6"/>
      <c r="H223" s="13">
        <f t="shared" si="25"/>
        <v>1</v>
      </c>
      <c r="I223" s="17"/>
      <c r="J223" s="14" t="str">
        <f t="shared" si="26"/>
        <v/>
      </c>
      <c r="K223" s="13" t="s">
        <v>313</v>
      </c>
      <c r="L223" s="26"/>
      <c r="M223" s="26"/>
      <c r="N223" s="26"/>
      <c r="O223" s="26"/>
      <c r="P223" s="26"/>
      <c r="Q223" s="26"/>
      <c r="R223" s="26"/>
      <c r="S223" s="26"/>
      <c r="T223" s="26"/>
      <c r="U223" s="26">
        <f t="shared" si="27"/>
        <v>0</v>
      </c>
      <c r="V223" s="26"/>
      <c r="W223" s="26"/>
      <c r="X223" s="6"/>
      <c r="Y223" s="20">
        <f t="shared" si="22"/>
        <v>0</v>
      </c>
      <c r="Z223" s="20"/>
      <c r="AA223" s="2">
        <f t="shared" si="23"/>
        <v>0</v>
      </c>
      <c r="AB223" s="2">
        <f t="shared" si="24"/>
        <v>9</v>
      </c>
      <c r="AC223" s="20">
        <f t="shared" si="28"/>
        <v>1</v>
      </c>
    </row>
    <row r="224" spans="1:29" x14ac:dyDescent="0.35">
      <c r="A224" s="13">
        <v>111</v>
      </c>
      <c r="B224" s="25" t="str">
        <f>IFERROR(VLOOKUP($A224,'Grade 5'!$H$2:$N$501,3,0),"-")</f>
        <v>P23-0000-111</v>
      </c>
      <c r="C224" s="25" t="str">
        <f>IFERROR(VLOOKUP($A224,'Grade 5'!$H$2:$N$501,4,0),"-")</f>
        <v/>
      </c>
      <c r="D224" s="25" t="str">
        <f>IFERROR(VLOOKUP($A224,'Grade 5'!$H$2:$N$501,5,0),"-")</f>
        <v/>
      </c>
      <c r="E224" s="25">
        <f>IFERROR(VLOOKUP($A224,'Grade 5'!$H$2:$N$501,6,0),"-")</f>
        <v>0</v>
      </c>
      <c r="F224" s="33">
        <f>IFERROR(VLOOKUP($A224,'Grade 5'!$H$2:$N$501,7,0),"-")</f>
        <v>0</v>
      </c>
      <c r="G224" s="6"/>
      <c r="H224" s="13">
        <f t="shared" si="25"/>
        <v>2</v>
      </c>
      <c r="I224" s="17"/>
      <c r="J224" s="14" t="str">
        <f t="shared" si="26"/>
        <v/>
      </c>
      <c r="K224" s="13" t="s">
        <v>313</v>
      </c>
      <c r="L224" s="26"/>
      <c r="M224" s="26"/>
      <c r="N224" s="26"/>
      <c r="O224" s="26"/>
      <c r="P224" s="26"/>
      <c r="Q224" s="26"/>
      <c r="R224" s="26"/>
      <c r="S224" s="26"/>
      <c r="T224" s="26"/>
      <c r="U224" s="26">
        <f t="shared" si="27"/>
        <v>0</v>
      </c>
      <c r="V224" s="26"/>
      <c r="W224" s="26"/>
      <c r="X224" s="6"/>
      <c r="Y224" s="20">
        <f t="shared" si="22"/>
        <v>0</v>
      </c>
      <c r="Z224" s="20"/>
      <c r="AA224" s="2">
        <f t="shared" si="23"/>
        <v>0</v>
      </c>
      <c r="AB224" s="2">
        <f t="shared" si="24"/>
        <v>9</v>
      </c>
      <c r="AC224" s="20">
        <f t="shared" si="28"/>
        <v>1</v>
      </c>
    </row>
    <row r="225" spans="1:29" x14ac:dyDescent="0.35">
      <c r="A225" s="13">
        <v>112</v>
      </c>
      <c r="B225" s="25" t="str">
        <f>IFERROR(VLOOKUP($A225,'Grade 5'!$H$2:$N$501,3,0),"-")</f>
        <v>P23-0000-112</v>
      </c>
      <c r="C225" s="25" t="str">
        <f>IFERROR(VLOOKUP($A225,'Grade 5'!$H$2:$N$501,4,0),"-")</f>
        <v/>
      </c>
      <c r="D225" s="25" t="str">
        <f>IFERROR(VLOOKUP($A225,'Grade 5'!$H$2:$N$501,5,0),"-")</f>
        <v/>
      </c>
      <c r="E225" s="25">
        <f>IFERROR(VLOOKUP($A225,'Grade 5'!$H$2:$N$501,6,0),"-")</f>
        <v>0</v>
      </c>
      <c r="F225" s="33">
        <f>IFERROR(VLOOKUP($A225,'Grade 5'!$H$2:$N$501,7,0),"-")</f>
        <v>0</v>
      </c>
      <c r="G225" s="6"/>
      <c r="H225" s="13">
        <f t="shared" si="25"/>
        <v>1</v>
      </c>
      <c r="I225" s="17"/>
      <c r="J225" s="14" t="str">
        <f t="shared" si="26"/>
        <v/>
      </c>
      <c r="K225" s="13" t="s">
        <v>313</v>
      </c>
      <c r="L225" s="26"/>
      <c r="M225" s="26"/>
      <c r="N225" s="26"/>
      <c r="O225" s="26"/>
      <c r="P225" s="26"/>
      <c r="Q225" s="26"/>
      <c r="R225" s="26"/>
      <c r="S225" s="26"/>
      <c r="T225" s="26"/>
      <c r="U225" s="26">
        <f t="shared" si="27"/>
        <v>0</v>
      </c>
      <c r="V225" s="26"/>
      <c r="W225" s="26"/>
      <c r="X225" s="6"/>
      <c r="Y225" s="20">
        <f t="shared" si="22"/>
        <v>0</v>
      </c>
      <c r="Z225" s="20"/>
      <c r="AA225" s="2">
        <f t="shared" si="23"/>
        <v>0</v>
      </c>
      <c r="AB225" s="2">
        <f t="shared" si="24"/>
        <v>9</v>
      </c>
      <c r="AC225" s="20">
        <f t="shared" si="28"/>
        <v>1</v>
      </c>
    </row>
    <row r="226" spans="1:29" x14ac:dyDescent="0.35">
      <c r="A226" s="13">
        <v>112</v>
      </c>
      <c r="B226" s="25" t="str">
        <f>IFERROR(VLOOKUP($A226,'Grade 5'!$H$2:$N$501,3,0),"-")</f>
        <v>P23-0000-112</v>
      </c>
      <c r="C226" s="25" t="str">
        <f>IFERROR(VLOOKUP($A226,'Grade 5'!$H$2:$N$501,4,0),"-")</f>
        <v/>
      </c>
      <c r="D226" s="25" t="str">
        <f>IFERROR(VLOOKUP($A226,'Grade 5'!$H$2:$N$501,5,0),"-")</f>
        <v/>
      </c>
      <c r="E226" s="25">
        <f>IFERROR(VLOOKUP($A226,'Grade 5'!$H$2:$N$501,6,0),"-")</f>
        <v>0</v>
      </c>
      <c r="F226" s="33">
        <f>IFERROR(VLOOKUP($A226,'Grade 5'!$H$2:$N$501,7,0),"-")</f>
        <v>0</v>
      </c>
      <c r="G226" s="6"/>
      <c r="H226" s="13">
        <f t="shared" si="25"/>
        <v>2</v>
      </c>
      <c r="I226" s="17"/>
      <c r="J226" s="14" t="str">
        <f t="shared" si="26"/>
        <v/>
      </c>
      <c r="K226" s="13" t="s">
        <v>313</v>
      </c>
      <c r="L226" s="26"/>
      <c r="M226" s="26"/>
      <c r="N226" s="26"/>
      <c r="O226" s="26"/>
      <c r="P226" s="26"/>
      <c r="Q226" s="26"/>
      <c r="R226" s="26"/>
      <c r="S226" s="26"/>
      <c r="T226" s="26"/>
      <c r="U226" s="26">
        <f t="shared" si="27"/>
        <v>0</v>
      </c>
      <c r="V226" s="26"/>
      <c r="W226" s="26"/>
      <c r="X226" s="6"/>
      <c r="Y226" s="20">
        <f t="shared" si="22"/>
        <v>0</v>
      </c>
      <c r="Z226" s="20"/>
      <c r="AA226" s="2">
        <f t="shared" si="23"/>
        <v>0</v>
      </c>
      <c r="AB226" s="2">
        <f t="shared" si="24"/>
        <v>9</v>
      </c>
      <c r="AC226" s="20">
        <f t="shared" si="28"/>
        <v>1</v>
      </c>
    </row>
    <row r="227" spans="1:29" x14ac:dyDescent="0.35">
      <c r="A227" s="13">
        <v>113</v>
      </c>
      <c r="B227" s="25" t="str">
        <f>IFERROR(VLOOKUP($A227,'Grade 5'!$H$2:$N$501,3,0),"-")</f>
        <v>P23-0000-113</v>
      </c>
      <c r="C227" s="25" t="str">
        <f>IFERROR(VLOOKUP($A227,'Grade 5'!$H$2:$N$501,4,0),"-")</f>
        <v/>
      </c>
      <c r="D227" s="25" t="str">
        <f>IFERROR(VLOOKUP($A227,'Grade 5'!$H$2:$N$501,5,0),"-")</f>
        <v/>
      </c>
      <c r="E227" s="25">
        <f>IFERROR(VLOOKUP($A227,'Grade 5'!$H$2:$N$501,6,0),"-")</f>
        <v>0</v>
      </c>
      <c r="F227" s="33">
        <f>IFERROR(VLOOKUP($A227,'Grade 5'!$H$2:$N$501,7,0),"-")</f>
        <v>0</v>
      </c>
      <c r="G227" s="6"/>
      <c r="H227" s="13">
        <f t="shared" si="25"/>
        <v>1</v>
      </c>
      <c r="I227" s="17"/>
      <c r="J227" s="14" t="str">
        <f t="shared" si="26"/>
        <v/>
      </c>
      <c r="K227" s="13" t="s">
        <v>313</v>
      </c>
      <c r="L227" s="26"/>
      <c r="M227" s="26"/>
      <c r="N227" s="26"/>
      <c r="O227" s="26"/>
      <c r="P227" s="26"/>
      <c r="Q227" s="26"/>
      <c r="R227" s="26"/>
      <c r="S227" s="26"/>
      <c r="T227" s="26"/>
      <c r="U227" s="26">
        <f t="shared" si="27"/>
        <v>0</v>
      </c>
      <c r="V227" s="26"/>
      <c r="W227" s="26"/>
      <c r="X227" s="6"/>
      <c r="Y227" s="20">
        <f t="shared" si="22"/>
        <v>0</v>
      </c>
      <c r="Z227" s="20"/>
      <c r="AA227" s="2">
        <f t="shared" si="23"/>
        <v>0</v>
      </c>
      <c r="AB227" s="2">
        <f t="shared" si="24"/>
        <v>9</v>
      </c>
      <c r="AC227" s="20">
        <f t="shared" si="28"/>
        <v>1</v>
      </c>
    </row>
    <row r="228" spans="1:29" x14ac:dyDescent="0.35">
      <c r="A228" s="13">
        <v>113</v>
      </c>
      <c r="B228" s="25" t="str">
        <f>IFERROR(VLOOKUP($A228,'Grade 5'!$H$2:$N$501,3,0),"-")</f>
        <v>P23-0000-113</v>
      </c>
      <c r="C228" s="25" t="str">
        <f>IFERROR(VLOOKUP($A228,'Grade 5'!$H$2:$N$501,4,0),"-")</f>
        <v/>
      </c>
      <c r="D228" s="25" t="str">
        <f>IFERROR(VLOOKUP($A228,'Grade 5'!$H$2:$N$501,5,0),"-")</f>
        <v/>
      </c>
      <c r="E228" s="25">
        <f>IFERROR(VLOOKUP($A228,'Grade 5'!$H$2:$N$501,6,0),"-")</f>
        <v>0</v>
      </c>
      <c r="F228" s="33">
        <f>IFERROR(VLOOKUP($A228,'Grade 5'!$H$2:$N$501,7,0),"-")</f>
        <v>0</v>
      </c>
      <c r="G228" s="6"/>
      <c r="H228" s="13">
        <f t="shared" si="25"/>
        <v>2</v>
      </c>
      <c r="I228" s="17"/>
      <c r="J228" s="14" t="str">
        <f t="shared" si="26"/>
        <v/>
      </c>
      <c r="K228" s="13" t="s">
        <v>313</v>
      </c>
      <c r="L228" s="26"/>
      <c r="M228" s="26"/>
      <c r="N228" s="26"/>
      <c r="O228" s="26"/>
      <c r="P228" s="26"/>
      <c r="Q228" s="26"/>
      <c r="R228" s="26"/>
      <c r="S228" s="26"/>
      <c r="T228" s="26"/>
      <c r="U228" s="26">
        <f t="shared" si="27"/>
        <v>0</v>
      </c>
      <c r="V228" s="26"/>
      <c r="W228" s="26"/>
      <c r="X228" s="6"/>
      <c r="Y228" s="20">
        <f t="shared" si="22"/>
        <v>0</v>
      </c>
      <c r="Z228" s="20"/>
      <c r="AA228" s="2">
        <f t="shared" si="23"/>
        <v>0</v>
      </c>
      <c r="AB228" s="2">
        <f t="shared" si="24"/>
        <v>9</v>
      </c>
      <c r="AC228" s="20">
        <f t="shared" si="28"/>
        <v>1</v>
      </c>
    </row>
    <row r="229" spans="1:29" x14ac:dyDescent="0.35">
      <c r="A229" s="13">
        <v>114</v>
      </c>
      <c r="B229" s="25" t="str">
        <f>IFERROR(VLOOKUP($A229,'Grade 5'!$H$2:$N$501,3,0),"-")</f>
        <v>P23-0000-114</v>
      </c>
      <c r="C229" s="25" t="str">
        <f>IFERROR(VLOOKUP($A229,'Grade 5'!$H$2:$N$501,4,0),"-")</f>
        <v/>
      </c>
      <c r="D229" s="25" t="str">
        <f>IFERROR(VLOOKUP($A229,'Grade 5'!$H$2:$N$501,5,0),"-")</f>
        <v/>
      </c>
      <c r="E229" s="25">
        <f>IFERROR(VLOOKUP($A229,'Grade 5'!$H$2:$N$501,6,0),"-")</f>
        <v>0</v>
      </c>
      <c r="F229" s="33">
        <f>IFERROR(VLOOKUP($A229,'Grade 5'!$H$2:$N$501,7,0),"-")</f>
        <v>0</v>
      </c>
      <c r="G229" s="6"/>
      <c r="H229" s="13">
        <f t="shared" si="25"/>
        <v>1</v>
      </c>
      <c r="I229" s="17"/>
      <c r="J229" s="14" t="str">
        <f t="shared" si="26"/>
        <v/>
      </c>
      <c r="K229" s="13" t="s">
        <v>313</v>
      </c>
      <c r="L229" s="26"/>
      <c r="M229" s="26"/>
      <c r="N229" s="26"/>
      <c r="O229" s="26"/>
      <c r="P229" s="26"/>
      <c r="Q229" s="26"/>
      <c r="R229" s="26"/>
      <c r="S229" s="26"/>
      <c r="T229" s="26"/>
      <c r="U229" s="26">
        <f t="shared" si="27"/>
        <v>0</v>
      </c>
      <c r="V229" s="26"/>
      <c r="W229" s="26"/>
      <c r="X229" s="6"/>
      <c r="Y229" s="20">
        <f t="shared" si="22"/>
        <v>0</v>
      </c>
      <c r="Z229" s="20"/>
      <c r="AA229" s="2">
        <f t="shared" si="23"/>
        <v>0</v>
      </c>
      <c r="AB229" s="2">
        <f t="shared" si="24"/>
        <v>9</v>
      </c>
      <c r="AC229" s="20">
        <f t="shared" si="28"/>
        <v>1</v>
      </c>
    </row>
    <row r="230" spans="1:29" x14ac:dyDescent="0.35">
      <c r="A230" s="13">
        <v>114</v>
      </c>
      <c r="B230" s="25" t="str">
        <f>IFERROR(VLOOKUP($A230,'Grade 5'!$H$2:$N$501,3,0),"-")</f>
        <v>P23-0000-114</v>
      </c>
      <c r="C230" s="25" t="str">
        <f>IFERROR(VLOOKUP($A230,'Grade 5'!$H$2:$N$501,4,0),"-")</f>
        <v/>
      </c>
      <c r="D230" s="25" t="str">
        <f>IFERROR(VLOOKUP($A230,'Grade 5'!$H$2:$N$501,5,0),"-")</f>
        <v/>
      </c>
      <c r="E230" s="25">
        <f>IFERROR(VLOOKUP($A230,'Grade 5'!$H$2:$N$501,6,0),"-")</f>
        <v>0</v>
      </c>
      <c r="F230" s="33">
        <f>IFERROR(VLOOKUP($A230,'Grade 5'!$H$2:$N$501,7,0),"-")</f>
        <v>0</v>
      </c>
      <c r="G230" s="6"/>
      <c r="H230" s="13">
        <f t="shared" si="25"/>
        <v>2</v>
      </c>
      <c r="I230" s="17"/>
      <c r="J230" s="14" t="str">
        <f t="shared" si="26"/>
        <v/>
      </c>
      <c r="K230" s="13" t="s">
        <v>313</v>
      </c>
      <c r="L230" s="26"/>
      <c r="M230" s="26"/>
      <c r="N230" s="26"/>
      <c r="O230" s="26"/>
      <c r="P230" s="26"/>
      <c r="Q230" s="26"/>
      <c r="R230" s="26"/>
      <c r="S230" s="26"/>
      <c r="T230" s="26"/>
      <c r="U230" s="26">
        <f t="shared" si="27"/>
        <v>0</v>
      </c>
      <c r="V230" s="26"/>
      <c r="W230" s="26"/>
      <c r="X230" s="6"/>
      <c r="Y230" s="20">
        <f t="shared" si="22"/>
        <v>0</v>
      </c>
      <c r="Z230" s="20"/>
      <c r="AA230" s="2">
        <f t="shared" si="23"/>
        <v>0</v>
      </c>
      <c r="AB230" s="2">
        <f t="shared" si="24"/>
        <v>9</v>
      </c>
      <c r="AC230" s="20">
        <f t="shared" si="28"/>
        <v>1</v>
      </c>
    </row>
    <row r="231" spans="1:29" x14ac:dyDescent="0.35">
      <c r="A231" s="13">
        <v>115</v>
      </c>
      <c r="B231" s="25" t="str">
        <f>IFERROR(VLOOKUP($A231,'Grade 5'!$H$2:$N$501,3,0),"-")</f>
        <v>P23-0000-115</v>
      </c>
      <c r="C231" s="25" t="str">
        <f>IFERROR(VLOOKUP($A231,'Grade 5'!$H$2:$N$501,4,0),"-")</f>
        <v/>
      </c>
      <c r="D231" s="25" t="str">
        <f>IFERROR(VLOOKUP($A231,'Grade 5'!$H$2:$N$501,5,0),"-")</f>
        <v/>
      </c>
      <c r="E231" s="25">
        <f>IFERROR(VLOOKUP($A231,'Grade 5'!$H$2:$N$501,6,0),"-")</f>
        <v>0</v>
      </c>
      <c r="F231" s="33">
        <f>IFERROR(VLOOKUP($A231,'Grade 5'!$H$2:$N$501,7,0),"-")</f>
        <v>0</v>
      </c>
      <c r="G231" s="6"/>
      <c r="H231" s="13">
        <f t="shared" si="25"/>
        <v>1</v>
      </c>
      <c r="I231" s="17"/>
      <c r="J231" s="14" t="str">
        <f t="shared" si="26"/>
        <v/>
      </c>
      <c r="K231" s="13" t="s">
        <v>313</v>
      </c>
      <c r="L231" s="26"/>
      <c r="M231" s="26"/>
      <c r="N231" s="26"/>
      <c r="O231" s="26"/>
      <c r="P231" s="26"/>
      <c r="Q231" s="26"/>
      <c r="R231" s="26"/>
      <c r="S231" s="26"/>
      <c r="T231" s="26"/>
      <c r="U231" s="26">
        <f t="shared" si="27"/>
        <v>0</v>
      </c>
      <c r="V231" s="26"/>
      <c r="W231" s="26"/>
      <c r="X231" s="6"/>
      <c r="Y231" s="20">
        <f t="shared" si="22"/>
        <v>0</v>
      </c>
      <c r="Z231" s="20"/>
      <c r="AA231" s="2">
        <f t="shared" si="23"/>
        <v>0</v>
      </c>
      <c r="AB231" s="2">
        <f t="shared" si="24"/>
        <v>9</v>
      </c>
      <c r="AC231" s="20">
        <f t="shared" si="28"/>
        <v>1</v>
      </c>
    </row>
    <row r="232" spans="1:29" x14ac:dyDescent="0.35">
      <c r="A232" s="13">
        <v>115</v>
      </c>
      <c r="B232" s="25" t="str">
        <f>IFERROR(VLOOKUP($A232,'Grade 5'!$H$2:$N$501,3,0),"-")</f>
        <v>P23-0000-115</v>
      </c>
      <c r="C232" s="25" t="str">
        <f>IFERROR(VLOOKUP($A232,'Grade 5'!$H$2:$N$501,4,0),"-")</f>
        <v/>
      </c>
      <c r="D232" s="25" t="str">
        <f>IFERROR(VLOOKUP($A232,'Grade 5'!$H$2:$N$501,5,0),"-")</f>
        <v/>
      </c>
      <c r="E232" s="25">
        <f>IFERROR(VLOOKUP($A232,'Grade 5'!$H$2:$N$501,6,0),"-")</f>
        <v>0</v>
      </c>
      <c r="F232" s="33">
        <f>IFERROR(VLOOKUP($A232,'Grade 5'!$H$2:$N$501,7,0),"-")</f>
        <v>0</v>
      </c>
      <c r="G232" s="6"/>
      <c r="H232" s="13">
        <f t="shared" si="25"/>
        <v>2</v>
      </c>
      <c r="I232" s="17"/>
      <c r="J232" s="14" t="str">
        <f t="shared" si="26"/>
        <v/>
      </c>
      <c r="K232" s="13" t="s">
        <v>313</v>
      </c>
      <c r="L232" s="26"/>
      <c r="M232" s="26"/>
      <c r="N232" s="26"/>
      <c r="O232" s="26"/>
      <c r="P232" s="26"/>
      <c r="Q232" s="26"/>
      <c r="R232" s="26"/>
      <c r="S232" s="26"/>
      <c r="T232" s="26"/>
      <c r="U232" s="26">
        <f t="shared" si="27"/>
        <v>0</v>
      </c>
      <c r="V232" s="26"/>
      <c r="W232" s="26"/>
      <c r="X232" s="6"/>
      <c r="Y232" s="20">
        <f t="shared" si="22"/>
        <v>0</v>
      </c>
      <c r="Z232" s="20"/>
      <c r="AA232" s="2">
        <f t="shared" si="23"/>
        <v>0</v>
      </c>
      <c r="AB232" s="2">
        <f t="shared" si="24"/>
        <v>9</v>
      </c>
      <c r="AC232" s="20">
        <f t="shared" si="28"/>
        <v>1</v>
      </c>
    </row>
    <row r="233" spans="1:29" x14ac:dyDescent="0.35">
      <c r="A233" s="13">
        <v>116</v>
      </c>
      <c r="B233" s="25" t="str">
        <f>IFERROR(VLOOKUP($A233,'Grade 5'!$H$2:$N$501,3,0),"-")</f>
        <v>P23-0000-116</v>
      </c>
      <c r="C233" s="25" t="str">
        <f>IFERROR(VLOOKUP($A233,'Grade 5'!$H$2:$N$501,4,0),"-")</f>
        <v/>
      </c>
      <c r="D233" s="25" t="str">
        <f>IFERROR(VLOOKUP($A233,'Grade 5'!$H$2:$N$501,5,0),"-")</f>
        <v/>
      </c>
      <c r="E233" s="25">
        <f>IFERROR(VLOOKUP($A233,'Grade 5'!$H$2:$N$501,6,0),"-")</f>
        <v>0</v>
      </c>
      <c r="F233" s="33">
        <f>IFERROR(VLOOKUP($A233,'Grade 5'!$H$2:$N$501,7,0),"-")</f>
        <v>0</v>
      </c>
      <c r="G233" s="6"/>
      <c r="H233" s="13">
        <f t="shared" si="25"/>
        <v>1</v>
      </c>
      <c r="I233" s="17"/>
      <c r="J233" s="14" t="str">
        <f t="shared" si="26"/>
        <v/>
      </c>
      <c r="K233" s="13" t="s">
        <v>313</v>
      </c>
      <c r="L233" s="26"/>
      <c r="M233" s="26"/>
      <c r="N233" s="26"/>
      <c r="O233" s="26"/>
      <c r="P233" s="26"/>
      <c r="Q233" s="26"/>
      <c r="R233" s="26"/>
      <c r="S233" s="26"/>
      <c r="T233" s="26"/>
      <c r="U233" s="26">
        <f t="shared" si="27"/>
        <v>0</v>
      </c>
      <c r="V233" s="26"/>
      <c r="W233" s="26"/>
      <c r="X233" s="6"/>
      <c r="Y233" s="20">
        <f t="shared" si="22"/>
        <v>0</v>
      </c>
      <c r="Z233" s="20"/>
      <c r="AA233" s="2">
        <f t="shared" si="23"/>
        <v>0</v>
      </c>
      <c r="AB233" s="2">
        <f t="shared" si="24"/>
        <v>9</v>
      </c>
      <c r="AC233" s="20">
        <f t="shared" si="28"/>
        <v>1</v>
      </c>
    </row>
    <row r="234" spans="1:29" x14ac:dyDescent="0.35">
      <c r="A234" s="13">
        <v>116</v>
      </c>
      <c r="B234" s="25" t="str">
        <f>IFERROR(VLOOKUP($A234,'Grade 5'!$H$2:$N$501,3,0),"-")</f>
        <v>P23-0000-116</v>
      </c>
      <c r="C234" s="25" t="str">
        <f>IFERROR(VLOOKUP($A234,'Grade 5'!$H$2:$N$501,4,0),"-")</f>
        <v/>
      </c>
      <c r="D234" s="25" t="str">
        <f>IFERROR(VLOOKUP($A234,'Grade 5'!$H$2:$N$501,5,0),"-")</f>
        <v/>
      </c>
      <c r="E234" s="25">
        <f>IFERROR(VLOOKUP($A234,'Grade 5'!$H$2:$N$501,6,0),"-")</f>
        <v>0</v>
      </c>
      <c r="F234" s="33">
        <f>IFERROR(VLOOKUP($A234,'Grade 5'!$H$2:$N$501,7,0),"-")</f>
        <v>0</v>
      </c>
      <c r="G234" s="6"/>
      <c r="H234" s="13">
        <f t="shared" si="25"/>
        <v>2</v>
      </c>
      <c r="I234" s="17"/>
      <c r="J234" s="14" t="str">
        <f t="shared" si="26"/>
        <v/>
      </c>
      <c r="K234" s="13" t="s">
        <v>313</v>
      </c>
      <c r="L234" s="26"/>
      <c r="M234" s="26"/>
      <c r="N234" s="26"/>
      <c r="O234" s="26"/>
      <c r="P234" s="26"/>
      <c r="Q234" s="26"/>
      <c r="R234" s="26"/>
      <c r="S234" s="26"/>
      <c r="T234" s="26"/>
      <c r="U234" s="26">
        <f t="shared" si="27"/>
        <v>0</v>
      </c>
      <c r="V234" s="26"/>
      <c r="W234" s="26"/>
      <c r="X234" s="6"/>
      <c r="Y234" s="20">
        <f t="shared" si="22"/>
        <v>0</v>
      </c>
      <c r="Z234" s="20"/>
      <c r="AA234" s="2">
        <f t="shared" si="23"/>
        <v>0</v>
      </c>
      <c r="AB234" s="2">
        <f t="shared" si="24"/>
        <v>9</v>
      </c>
      <c r="AC234" s="20">
        <f t="shared" si="28"/>
        <v>1</v>
      </c>
    </row>
    <row r="235" spans="1:29" x14ac:dyDescent="0.35">
      <c r="A235" s="13">
        <v>117</v>
      </c>
      <c r="B235" s="25" t="str">
        <f>IFERROR(VLOOKUP($A235,'Grade 5'!$H$2:$N$501,3,0),"-")</f>
        <v>P23-0000-117</v>
      </c>
      <c r="C235" s="25" t="str">
        <f>IFERROR(VLOOKUP($A235,'Grade 5'!$H$2:$N$501,4,0),"-")</f>
        <v/>
      </c>
      <c r="D235" s="25" t="str">
        <f>IFERROR(VLOOKUP($A235,'Grade 5'!$H$2:$N$501,5,0),"-")</f>
        <v/>
      </c>
      <c r="E235" s="25">
        <f>IFERROR(VLOOKUP($A235,'Grade 5'!$H$2:$N$501,6,0),"-")</f>
        <v>0</v>
      </c>
      <c r="F235" s="33">
        <f>IFERROR(VLOOKUP($A235,'Grade 5'!$H$2:$N$501,7,0),"-")</f>
        <v>0</v>
      </c>
      <c r="G235" s="6"/>
      <c r="H235" s="13">
        <f t="shared" si="25"/>
        <v>1</v>
      </c>
      <c r="I235" s="17"/>
      <c r="J235" s="14" t="str">
        <f t="shared" si="26"/>
        <v/>
      </c>
      <c r="K235" s="13" t="s">
        <v>313</v>
      </c>
      <c r="L235" s="26"/>
      <c r="M235" s="26"/>
      <c r="N235" s="26"/>
      <c r="O235" s="26"/>
      <c r="P235" s="26"/>
      <c r="Q235" s="26"/>
      <c r="R235" s="26"/>
      <c r="S235" s="26"/>
      <c r="T235" s="26"/>
      <c r="U235" s="26">
        <f t="shared" si="27"/>
        <v>0</v>
      </c>
      <c r="V235" s="26"/>
      <c r="W235" s="26"/>
      <c r="X235" s="6"/>
      <c r="Y235" s="20">
        <f t="shared" si="22"/>
        <v>0</v>
      </c>
      <c r="Z235" s="20"/>
      <c r="AA235" s="2">
        <f t="shared" si="23"/>
        <v>0</v>
      </c>
      <c r="AB235" s="2">
        <f t="shared" si="24"/>
        <v>9</v>
      </c>
      <c r="AC235" s="20">
        <f t="shared" si="28"/>
        <v>1</v>
      </c>
    </row>
    <row r="236" spans="1:29" x14ac:dyDescent="0.35">
      <c r="A236" s="13">
        <v>117</v>
      </c>
      <c r="B236" s="25" t="str">
        <f>IFERROR(VLOOKUP($A236,'Grade 5'!$H$2:$N$501,3,0),"-")</f>
        <v>P23-0000-117</v>
      </c>
      <c r="C236" s="25" t="str">
        <f>IFERROR(VLOOKUP($A236,'Grade 5'!$H$2:$N$501,4,0),"-")</f>
        <v/>
      </c>
      <c r="D236" s="25" t="str">
        <f>IFERROR(VLOOKUP($A236,'Grade 5'!$H$2:$N$501,5,0),"-")</f>
        <v/>
      </c>
      <c r="E236" s="25">
        <f>IFERROR(VLOOKUP($A236,'Grade 5'!$H$2:$N$501,6,0),"-")</f>
        <v>0</v>
      </c>
      <c r="F236" s="33">
        <f>IFERROR(VLOOKUP($A236,'Grade 5'!$H$2:$N$501,7,0),"-")</f>
        <v>0</v>
      </c>
      <c r="G236" s="6"/>
      <c r="H236" s="13">
        <f t="shared" si="25"/>
        <v>2</v>
      </c>
      <c r="I236" s="17"/>
      <c r="J236" s="14" t="str">
        <f t="shared" si="26"/>
        <v/>
      </c>
      <c r="K236" s="13" t="s">
        <v>313</v>
      </c>
      <c r="L236" s="26"/>
      <c r="M236" s="26"/>
      <c r="N236" s="26"/>
      <c r="O236" s="26"/>
      <c r="P236" s="26"/>
      <c r="Q236" s="26"/>
      <c r="R236" s="26"/>
      <c r="S236" s="26"/>
      <c r="T236" s="26"/>
      <c r="U236" s="26">
        <f t="shared" si="27"/>
        <v>0</v>
      </c>
      <c r="V236" s="26"/>
      <c r="W236" s="26"/>
      <c r="X236" s="6"/>
      <c r="Y236" s="20">
        <f t="shared" si="22"/>
        <v>0</v>
      </c>
      <c r="Z236" s="20"/>
      <c r="AA236" s="2">
        <f t="shared" si="23"/>
        <v>0</v>
      </c>
      <c r="AB236" s="2">
        <f t="shared" si="24"/>
        <v>9</v>
      </c>
      <c r="AC236" s="20">
        <f t="shared" si="28"/>
        <v>1</v>
      </c>
    </row>
    <row r="237" spans="1:29" x14ac:dyDescent="0.35">
      <c r="A237" s="13">
        <v>118</v>
      </c>
      <c r="B237" s="25" t="str">
        <f>IFERROR(VLOOKUP($A237,'Grade 5'!$H$2:$N$501,3,0),"-")</f>
        <v>P23-0000-118</v>
      </c>
      <c r="C237" s="25" t="str">
        <f>IFERROR(VLOOKUP($A237,'Grade 5'!$H$2:$N$501,4,0),"-")</f>
        <v/>
      </c>
      <c r="D237" s="25" t="str">
        <f>IFERROR(VLOOKUP($A237,'Grade 5'!$H$2:$N$501,5,0),"-")</f>
        <v/>
      </c>
      <c r="E237" s="25">
        <f>IFERROR(VLOOKUP($A237,'Grade 5'!$H$2:$N$501,6,0),"-")</f>
        <v>0</v>
      </c>
      <c r="F237" s="33">
        <f>IFERROR(VLOOKUP($A237,'Grade 5'!$H$2:$N$501,7,0),"-")</f>
        <v>0</v>
      </c>
      <c r="G237" s="6"/>
      <c r="H237" s="13">
        <f t="shared" si="25"/>
        <v>1</v>
      </c>
      <c r="I237" s="17"/>
      <c r="J237" s="14" t="str">
        <f t="shared" si="26"/>
        <v/>
      </c>
      <c r="K237" s="13" t="s">
        <v>313</v>
      </c>
      <c r="L237" s="26"/>
      <c r="M237" s="26"/>
      <c r="N237" s="26"/>
      <c r="O237" s="26"/>
      <c r="P237" s="26"/>
      <c r="Q237" s="26"/>
      <c r="R237" s="26"/>
      <c r="S237" s="26"/>
      <c r="T237" s="26"/>
      <c r="U237" s="26">
        <f t="shared" si="27"/>
        <v>0</v>
      </c>
      <c r="V237" s="26"/>
      <c r="W237" s="26"/>
      <c r="X237" s="6"/>
      <c r="Y237" s="20">
        <f t="shared" si="22"/>
        <v>0</v>
      </c>
      <c r="Z237" s="20"/>
      <c r="AA237" s="2">
        <f t="shared" si="23"/>
        <v>0</v>
      </c>
      <c r="AB237" s="2">
        <f t="shared" si="24"/>
        <v>9</v>
      </c>
      <c r="AC237" s="20">
        <f t="shared" si="28"/>
        <v>1</v>
      </c>
    </row>
    <row r="238" spans="1:29" x14ac:dyDescent="0.35">
      <c r="A238" s="13">
        <v>118</v>
      </c>
      <c r="B238" s="25" t="str">
        <f>IFERROR(VLOOKUP($A238,'Grade 5'!$H$2:$N$501,3,0),"-")</f>
        <v>P23-0000-118</v>
      </c>
      <c r="C238" s="25" t="str">
        <f>IFERROR(VLOOKUP($A238,'Grade 5'!$H$2:$N$501,4,0),"-")</f>
        <v/>
      </c>
      <c r="D238" s="25" t="str">
        <f>IFERROR(VLOOKUP($A238,'Grade 5'!$H$2:$N$501,5,0),"-")</f>
        <v/>
      </c>
      <c r="E238" s="25">
        <f>IFERROR(VLOOKUP($A238,'Grade 5'!$H$2:$N$501,6,0),"-")</f>
        <v>0</v>
      </c>
      <c r="F238" s="33">
        <f>IFERROR(VLOOKUP($A238,'Grade 5'!$H$2:$N$501,7,0),"-")</f>
        <v>0</v>
      </c>
      <c r="G238" s="6"/>
      <c r="H238" s="13">
        <f t="shared" si="25"/>
        <v>2</v>
      </c>
      <c r="I238" s="17"/>
      <c r="J238" s="14" t="str">
        <f t="shared" si="26"/>
        <v/>
      </c>
      <c r="K238" s="13" t="s">
        <v>313</v>
      </c>
      <c r="L238" s="26"/>
      <c r="M238" s="26"/>
      <c r="N238" s="26"/>
      <c r="O238" s="26"/>
      <c r="P238" s="26"/>
      <c r="Q238" s="26"/>
      <c r="R238" s="26"/>
      <c r="S238" s="26"/>
      <c r="T238" s="26"/>
      <c r="U238" s="26">
        <f t="shared" si="27"/>
        <v>0</v>
      </c>
      <c r="V238" s="26"/>
      <c r="W238" s="26"/>
      <c r="X238" s="6"/>
      <c r="Y238" s="20">
        <f t="shared" si="22"/>
        <v>0</v>
      </c>
      <c r="Z238" s="20"/>
      <c r="AA238" s="2">
        <f t="shared" si="23"/>
        <v>0</v>
      </c>
      <c r="AB238" s="2">
        <f t="shared" si="24"/>
        <v>9</v>
      </c>
      <c r="AC238" s="20">
        <f t="shared" si="28"/>
        <v>1</v>
      </c>
    </row>
    <row r="239" spans="1:29" x14ac:dyDescent="0.35">
      <c r="A239" s="13">
        <v>119</v>
      </c>
      <c r="B239" s="25" t="str">
        <f>IFERROR(VLOOKUP($A239,'Grade 5'!$H$2:$N$501,3,0),"-")</f>
        <v>P23-0000-119</v>
      </c>
      <c r="C239" s="25" t="str">
        <f>IFERROR(VLOOKUP($A239,'Grade 5'!$H$2:$N$501,4,0),"-")</f>
        <v/>
      </c>
      <c r="D239" s="25" t="str">
        <f>IFERROR(VLOOKUP($A239,'Grade 5'!$H$2:$N$501,5,0),"-")</f>
        <v/>
      </c>
      <c r="E239" s="25">
        <f>IFERROR(VLOOKUP($A239,'Grade 5'!$H$2:$N$501,6,0),"-")</f>
        <v>0</v>
      </c>
      <c r="F239" s="33">
        <f>IFERROR(VLOOKUP($A239,'Grade 5'!$H$2:$N$501,7,0),"-")</f>
        <v>0</v>
      </c>
      <c r="G239" s="6"/>
      <c r="H239" s="13">
        <f t="shared" si="25"/>
        <v>1</v>
      </c>
      <c r="I239" s="17"/>
      <c r="J239" s="14" t="str">
        <f t="shared" si="26"/>
        <v/>
      </c>
      <c r="K239" s="13" t="s">
        <v>313</v>
      </c>
      <c r="L239" s="26"/>
      <c r="M239" s="26"/>
      <c r="N239" s="26"/>
      <c r="O239" s="26"/>
      <c r="P239" s="26"/>
      <c r="Q239" s="26"/>
      <c r="R239" s="26"/>
      <c r="S239" s="26"/>
      <c r="T239" s="26"/>
      <c r="U239" s="26">
        <f t="shared" si="27"/>
        <v>0</v>
      </c>
      <c r="V239" s="26"/>
      <c r="W239" s="26"/>
      <c r="X239" s="6"/>
      <c r="Y239" s="20">
        <f t="shared" si="22"/>
        <v>0</v>
      </c>
      <c r="Z239" s="20"/>
      <c r="AA239" s="2">
        <f t="shared" si="23"/>
        <v>0</v>
      </c>
      <c r="AB239" s="2">
        <f t="shared" si="24"/>
        <v>9</v>
      </c>
      <c r="AC239" s="20">
        <f t="shared" si="28"/>
        <v>1</v>
      </c>
    </row>
    <row r="240" spans="1:29" x14ac:dyDescent="0.35">
      <c r="A240" s="13">
        <v>119</v>
      </c>
      <c r="B240" s="25" t="str">
        <f>IFERROR(VLOOKUP($A240,'Grade 5'!$H$2:$N$501,3,0),"-")</f>
        <v>P23-0000-119</v>
      </c>
      <c r="C240" s="25" t="str">
        <f>IFERROR(VLOOKUP($A240,'Grade 5'!$H$2:$N$501,4,0),"-")</f>
        <v/>
      </c>
      <c r="D240" s="25" t="str">
        <f>IFERROR(VLOOKUP($A240,'Grade 5'!$H$2:$N$501,5,0),"-")</f>
        <v/>
      </c>
      <c r="E240" s="25">
        <f>IFERROR(VLOOKUP($A240,'Grade 5'!$H$2:$N$501,6,0),"-")</f>
        <v>0</v>
      </c>
      <c r="F240" s="33">
        <f>IFERROR(VLOOKUP($A240,'Grade 5'!$H$2:$N$501,7,0),"-")</f>
        <v>0</v>
      </c>
      <c r="G240" s="6"/>
      <c r="H240" s="13">
        <f t="shared" si="25"/>
        <v>2</v>
      </c>
      <c r="I240" s="17"/>
      <c r="J240" s="14" t="str">
        <f t="shared" si="26"/>
        <v/>
      </c>
      <c r="K240" s="13" t="s">
        <v>313</v>
      </c>
      <c r="L240" s="26"/>
      <c r="M240" s="26"/>
      <c r="N240" s="26"/>
      <c r="O240" s="26"/>
      <c r="P240" s="26"/>
      <c r="Q240" s="26"/>
      <c r="R240" s="26"/>
      <c r="S240" s="26"/>
      <c r="T240" s="26"/>
      <c r="U240" s="26">
        <f t="shared" si="27"/>
        <v>0</v>
      </c>
      <c r="V240" s="26"/>
      <c r="W240" s="26"/>
      <c r="X240" s="6"/>
      <c r="Y240" s="20">
        <f t="shared" si="22"/>
        <v>0</v>
      </c>
      <c r="Z240" s="20"/>
      <c r="AA240" s="2">
        <f t="shared" si="23"/>
        <v>0</v>
      </c>
      <c r="AB240" s="2">
        <f t="shared" si="24"/>
        <v>9</v>
      </c>
      <c r="AC240" s="20">
        <f t="shared" si="28"/>
        <v>1</v>
      </c>
    </row>
    <row r="241" spans="1:29" x14ac:dyDescent="0.35">
      <c r="A241" s="13">
        <v>120</v>
      </c>
      <c r="B241" s="25" t="str">
        <f>IFERROR(VLOOKUP($A241,'Grade 5'!$H$2:$N$501,3,0),"-")</f>
        <v>P23-0000-120</v>
      </c>
      <c r="C241" s="25" t="str">
        <f>IFERROR(VLOOKUP($A241,'Grade 5'!$H$2:$N$501,4,0),"-")</f>
        <v/>
      </c>
      <c r="D241" s="25" t="str">
        <f>IFERROR(VLOOKUP($A241,'Grade 5'!$H$2:$N$501,5,0),"-")</f>
        <v/>
      </c>
      <c r="E241" s="25">
        <f>IFERROR(VLOOKUP($A241,'Grade 5'!$H$2:$N$501,6,0),"-")</f>
        <v>0</v>
      </c>
      <c r="F241" s="33">
        <f>IFERROR(VLOOKUP($A241,'Grade 5'!$H$2:$N$501,7,0),"-")</f>
        <v>0</v>
      </c>
      <c r="G241" s="6"/>
      <c r="H241" s="13">
        <f t="shared" si="25"/>
        <v>1</v>
      </c>
      <c r="I241" s="17"/>
      <c r="J241" s="14" t="str">
        <f t="shared" si="26"/>
        <v/>
      </c>
      <c r="K241" s="13" t="s">
        <v>313</v>
      </c>
      <c r="L241" s="26"/>
      <c r="M241" s="26"/>
      <c r="N241" s="26"/>
      <c r="O241" s="26"/>
      <c r="P241" s="26"/>
      <c r="Q241" s="26"/>
      <c r="R241" s="26"/>
      <c r="S241" s="26"/>
      <c r="T241" s="26"/>
      <c r="U241" s="26">
        <f t="shared" si="27"/>
        <v>0</v>
      </c>
      <c r="V241" s="26"/>
      <c r="W241" s="26"/>
      <c r="X241" s="6"/>
      <c r="Y241" s="20">
        <f t="shared" si="22"/>
        <v>0</v>
      </c>
      <c r="Z241" s="20"/>
      <c r="AA241" s="2">
        <f t="shared" si="23"/>
        <v>0</v>
      </c>
      <c r="AB241" s="2">
        <f t="shared" si="24"/>
        <v>9</v>
      </c>
      <c r="AC241" s="20">
        <f t="shared" si="28"/>
        <v>1</v>
      </c>
    </row>
    <row r="242" spans="1:29" x14ac:dyDescent="0.35">
      <c r="A242" s="13">
        <v>120</v>
      </c>
      <c r="B242" s="25" t="str">
        <f>IFERROR(VLOOKUP($A242,'Grade 5'!$H$2:$N$501,3,0),"-")</f>
        <v>P23-0000-120</v>
      </c>
      <c r="C242" s="25" t="str">
        <f>IFERROR(VLOOKUP($A242,'Grade 5'!$H$2:$N$501,4,0),"-")</f>
        <v/>
      </c>
      <c r="D242" s="25" t="str">
        <f>IFERROR(VLOOKUP($A242,'Grade 5'!$H$2:$N$501,5,0),"-")</f>
        <v/>
      </c>
      <c r="E242" s="25">
        <f>IFERROR(VLOOKUP($A242,'Grade 5'!$H$2:$N$501,6,0),"-")</f>
        <v>0</v>
      </c>
      <c r="F242" s="33">
        <f>IFERROR(VLOOKUP($A242,'Grade 5'!$H$2:$N$501,7,0),"-")</f>
        <v>0</v>
      </c>
      <c r="G242" s="6"/>
      <c r="H242" s="13">
        <f t="shared" si="25"/>
        <v>2</v>
      </c>
      <c r="I242" s="17"/>
      <c r="J242" s="14" t="str">
        <f t="shared" si="26"/>
        <v/>
      </c>
      <c r="K242" s="13" t="s">
        <v>313</v>
      </c>
      <c r="L242" s="26"/>
      <c r="M242" s="26"/>
      <c r="N242" s="26"/>
      <c r="O242" s="26"/>
      <c r="P242" s="26"/>
      <c r="Q242" s="26"/>
      <c r="R242" s="26"/>
      <c r="S242" s="26"/>
      <c r="T242" s="26"/>
      <c r="U242" s="26">
        <f t="shared" si="27"/>
        <v>0</v>
      </c>
      <c r="V242" s="26"/>
      <c r="W242" s="26"/>
      <c r="X242" s="6"/>
      <c r="Y242" s="20">
        <f t="shared" si="22"/>
        <v>0</v>
      </c>
      <c r="Z242" s="20"/>
      <c r="AA242" s="2">
        <f t="shared" si="23"/>
        <v>0</v>
      </c>
      <c r="AB242" s="2">
        <f t="shared" si="24"/>
        <v>9</v>
      </c>
      <c r="AC242" s="20">
        <f t="shared" si="28"/>
        <v>1</v>
      </c>
    </row>
    <row r="243" spans="1:29" x14ac:dyDescent="0.35">
      <c r="A243" s="13">
        <v>121</v>
      </c>
      <c r="B243" s="25" t="str">
        <f>IFERROR(VLOOKUP($A243,'Grade 5'!$H$2:$N$501,3,0),"-")</f>
        <v>P23-0000-121</v>
      </c>
      <c r="C243" s="25" t="str">
        <f>IFERROR(VLOOKUP($A243,'Grade 5'!$H$2:$N$501,4,0),"-")</f>
        <v/>
      </c>
      <c r="D243" s="25" t="str">
        <f>IFERROR(VLOOKUP($A243,'Grade 5'!$H$2:$N$501,5,0),"-")</f>
        <v/>
      </c>
      <c r="E243" s="25">
        <f>IFERROR(VLOOKUP($A243,'Grade 5'!$H$2:$N$501,6,0),"-")</f>
        <v>0</v>
      </c>
      <c r="F243" s="33">
        <f>IFERROR(VLOOKUP($A243,'Grade 5'!$H$2:$N$501,7,0),"-")</f>
        <v>0</v>
      </c>
      <c r="G243" s="6"/>
      <c r="H243" s="13">
        <f t="shared" si="25"/>
        <v>1</v>
      </c>
      <c r="I243" s="17"/>
      <c r="J243" s="14" t="str">
        <f t="shared" si="26"/>
        <v/>
      </c>
      <c r="K243" s="13" t="s">
        <v>313</v>
      </c>
      <c r="L243" s="26"/>
      <c r="M243" s="26"/>
      <c r="N243" s="26"/>
      <c r="O243" s="26"/>
      <c r="P243" s="26"/>
      <c r="Q243" s="26"/>
      <c r="R243" s="26"/>
      <c r="S243" s="26"/>
      <c r="T243" s="26"/>
      <c r="U243" s="26">
        <f t="shared" si="27"/>
        <v>0</v>
      </c>
      <c r="V243" s="26"/>
      <c r="W243" s="26"/>
      <c r="X243" s="6"/>
      <c r="Y243" s="20">
        <f t="shared" si="22"/>
        <v>0</v>
      </c>
      <c r="Z243" s="20"/>
      <c r="AA243" s="2">
        <f t="shared" si="23"/>
        <v>0</v>
      </c>
      <c r="AB243" s="2">
        <f t="shared" si="24"/>
        <v>9</v>
      </c>
      <c r="AC243" s="20">
        <f t="shared" si="28"/>
        <v>1</v>
      </c>
    </row>
    <row r="244" spans="1:29" x14ac:dyDescent="0.35">
      <c r="A244" s="13">
        <v>121</v>
      </c>
      <c r="B244" s="25" t="str">
        <f>IFERROR(VLOOKUP($A244,'Grade 5'!$H$2:$N$501,3,0),"-")</f>
        <v>P23-0000-121</v>
      </c>
      <c r="C244" s="25" t="str">
        <f>IFERROR(VLOOKUP($A244,'Grade 5'!$H$2:$N$501,4,0),"-")</f>
        <v/>
      </c>
      <c r="D244" s="25" t="str">
        <f>IFERROR(VLOOKUP($A244,'Grade 5'!$H$2:$N$501,5,0),"-")</f>
        <v/>
      </c>
      <c r="E244" s="25">
        <f>IFERROR(VLOOKUP($A244,'Grade 5'!$H$2:$N$501,6,0),"-")</f>
        <v>0</v>
      </c>
      <c r="F244" s="33">
        <f>IFERROR(VLOOKUP($A244,'Grade 5'!$H$2:$N$501,7,0),"-")</f>
        <v>0</v>
      </c>
      <c r="G244" s="6"/>
      <c r="H244" s="13">
        <f t="shared" si="25"/>
        <v>2</v>
      </c>
      <c r="I244" s="17"/>
      <c r="J244" s="14" t="str">
        <f t="shared" si="26"/>
        <v/>
      </c>
      <c r="K244" s="13" t="s">
        <v>313</v>
      </c>
      <c r="L244" s="26"/>
      <c r="M244" s="26"/>
      <c r="N244" s="26"/>
      <c r="O244" s="26"/>
      <c r="P244" s="26"/>
      <c r="Q244" s="26"/>
      <c r="R244" s="26"/>
      <c r="S244" s="26"/>
      <c r="T244" s="26"/>
      <c r="U244" s="26">
        <f t="shared" si="27"/>
        <v>0</v>
      </c>
      <c r="V244" s="26"/>
      <c r="W244" s="26"/>
      <c r="X244" s="6"/>
      <c r="Y244" s="20">
        <f t="shared" si="22"/>
        <v>0</v>
      </c>
      <c r="Z244" s="20"/>
      <c r="AA244" s="2">
        <f t="shared" si="23"/>
        <v>0</v>
      </c>
      <c r="AB244" s="2">
        <f t="shared" si="24"/>
        <v>9</v>
      </c>
      <c r="AC244" s="20">
        <f t="shared" si="28"/>
        <v>1</v>
      </c>
    </row>
    <row r="245" spans="1:29" x14ac:dyDescent="0.35">
      <c r="A245" s="13">
        <v>122</v>
      </c>
      <c r="B245" s="25" t="str">
        <f>IFERROR(VLOOKUP($A245,'Grade 5'!$H$2:$N$501,3,0),"-")</f>
        <v>P23-0000-122</v>
      </c>
      <c r="C245" s="25" t="str">
        <f>IFERROR(VLOOKUP($A245,'Grade 5'!$H$2:$N$501,4,0),"-")</f>
        <v/>
      </c>
      <c r="D245" s="25" t="str">
        <f>IFERROR(VLOOKUP($A245,'Grade 5'!$H$2:$N$501,5,0),"-")</f>
        <v/>
      </c>
      <c r="E245" s="25">
        <f>IFERROR(VLOOKUP($A245,'Grade 5'!$H$2:$N$501,6,0),"-")</f>
        <v>0</v>
      </c>
      <c r="F245" s="33">
        <f>IFERROR(VLOOKUP($A245,'Grade 5'!$H$2:$N$501,7,0),"-")</f>
        <v>0</v>
      </c>
      <c r="G245" s="6"/>
      <c r="H245" s="13">
        <f t="shared" si="25"/>
        <v>1</v>
      </c>
      <c r="I245" s="17"/>
      <c r="J245" s="14" t="str">
        <f t="shared" si="26"/>
        <v/>
      </c>
      <c r="K245" s="13" t="s">
        <v>313</v>
      </c>
      <c r="L245" s="26"/>
      <c r="M245" s="26"/>
      <c r="N245" s="26"/>
      <c r="O245" s="26"/>
      <c r="P245" s="26"/>
      <c r="Q245" s="26"/>
      <c r="R245" s="26"/>
      <c r="S245" s="26"/>
      <c r="T245" s="26"/>
      <c r="U245" s="26">
        <f t="shared" si="27"/>
        <v>0</v>
      </c>
      <c r="V245" s="26"/>
      <c r="W245" s="26"/>
      <c r="X245" s="6"/>
      <c r="Y245" s="20">
        <f t="shared" si="22"/>
        <v>0</v>
      </c>
      <c r="Z245" s="20"/>
      <c r="AA245" s="2">
        <f t="shared" si="23"/>
        <v>0</v>
      </c>
      <c r="AB245" s="2">
        <f t="shared" si="24"/>
        <v>9</v>
      </c>
      <c r="AC245" s="20">
        <f t="shared" si="28"/>
        <v>1</v>
      </c>
    </row>
    <row r="246" spans="1:29" x14ac:dyDescent="0.35">
      <c r="A246" s="13">
        <v>122</v>
      </c>
      <c r="B246" s="25" t="str">
        <f>IFERROR(VLOOKUP($A246,'Grade 5'!$H$2:$N$501,3,0),"-")</f>
        <v>P23-0000-122</v>
      </c>
      <c r="C246" s="25" t="str">
        <f>IFERROR(VLOOKUP($A246,'Grade 5'!$H$2:$N$501,4,0),"-")</f>
        <v/>
      </c>
      <c r="D246" s="25" t="str">
        <f>IFERROR(VLOOKUP($A246,'Grade 5'!$H$2:$N$501,5,0),"-")</f>
        <v/>
      </c>
      <c r="E246" s="25">
        <f>IFERROR(VLOOKUP($A246,'Grade 5'!$H$2:$N$501,6,0),"-")</f>
        <v>0</v>
      </c>
      <c r="F246" s="33">
        <f>IFERROR(VLOOKUP($A246,'Grade 5'!$H$2:$N$501,7,0),"-")</f>
        <v>0</v>
      </c>
      <c r="G246" s="6"/>
      <c r="H246" s="13">
        <f t="shared" si="25"/>
        <v>2</v>
      </c>
      <c r="I246" s="17"/>
      <c r="J246" s="14" t="str">
        <f t="shared" si="26"/>
        <v/>
      </c>
      <c r="K246" s="13" t="s">
        <v>313</v>
      </c>
      <c r="L246" s="26"/>
      <c r="M246" s="26"/>
      <c r="N246" s="26"/>
      <c r="O246" s="26"/>
      <c r="P246" s="26"/>
      <c r="Q246" s="26"/>
      <c r="R246" s="26"/>
      <c r="S246" s="26"/>
      <c r="T246" s="26"/>
      <c r="U246" s="26">
        <f t="shared" si="27"/>
        <v>0</v>
      </c>
      <c r="V246" s="26"/>
      <c r="W246" s="26"/>
      <c r="X246" s="6"/>
      <c r="Y246" s="20">
        <f t="shared" si="22"/>
        <v>0</v>
      </c>
      <c r="Z246" s="20"/>
      <c r="AA246" s="2">
        <f t="shared" si="23"/>
        <v>0</v>
      </c>
      <c r="AB246" s="2">
        <f t="shared" si="24"/>
        <v>9</v>
      </c>
      <c r="AC246" s="20">
        <f t="shared" si="28"/>
        <v>1</v>
      </c>
    </row>
    <row r="247" spans="1:29" x14ac:dyDescent="0.35">
      <c r="A247" s="13">
        <v>123</v>
      </c>
      <c r="B247" s="25" t="str">
        <f>IFERROR(VLOOKUP($A247,'Grade 5'!$H$2:$N$501,3,0),"-")</f>
        <v>P23-0000-123</v>
      </c>
      <c r="C247" s="25" t="str">
        <f>IFERROR(VLOOKUP($A247,'Grade 5'!$H$2:$N$501,4,0),"-")</f>
        <v/>
      </c>
      <c r="D247" s="25" t="str">
        <f>IFERROR(VLOOKUP($A247,'Grade 5'!$H$2:$N$501,5,0),"-")</f>
        <v/>
      </c>
      <c r="E247" s="25">
        <f>IFERROR(VLOOKUP($A247,'Grade 5'!$H$2:$N$501,6,0),"-")</f>
        <v>0</v>
      </c>
      <c r="F247" s="33">
        <f>IFERROR(VLOOKUP($A247,'Grade 5'!$H$2:$N$501,7,0),"-")</f>
        <v>0</v>
      </c>
      <c r="G247" s="6"/>
      <c r="H247" s="13">
        <f t="shared" si="25"/>
        <v>1</v>
      </c>
      <c r="I247" s="17"/>
      <c r="J247" s="14" t="str">
        <f t="shared" si="26"/>
        <v/>
      </c>
      <c r="K247" s="13" t="s">
        <v>313</v>
      </c>
      <c r="L247" s="26"/>
      <c r="M247" s="26"/>
      <c r="N247" s="26"/>
      <c r="O247" s="26"/>
      <c r="P247" s="26"/>
      <c r="Q247" s="26"/>
      <c r="R247" s="26"/>
      <c r="S247" s="26"/>
      <c r="T247" s="26"/>
      <c r="U247" s="26">
        <f t="shared" si="27"/>
        <v>0</v>
      </c>
      <c r="V247" s="26"/>
      <c r="W247" s="26"/>
      <c r="X247" s="6"/>
      <c r="Y247" s="20">
        <f t="shared" si="22"/>
        <v>0</v>
      </c>
      <c r="Z247" s="20"/>
      <c r="AA247" s="2">
        <f t="shared" si="23"/>
        <v>0</v>
      </c>
      <c r="AB247" s="2">
        <f t="shared" si="24"/>
        <v>9</v>
      </c>
      <c r="AC247" s="20">
        <f t="shared" si="28"/>
        <v>1</v>
      </c>
    </row>
    <row r="248" spans="1:29" x14ac:dyDescent="0.35">
      <c r="A248" s="13">
        <v>123</v>
      </c>
      <c r="B248" s="25" t="str">
        <f>IFERROR(VLOOKUP($A248,'Grade 5'!$H$2:$N$501,3,0),"-")</f>
        <v>P23-0000-123</v>
      </c>
      <c r="C248" s="25" t="str">
        <f>IFERROR(VLOOKUP($A248,'Grade 5'!$H$2:$N$501,4,0),"-")</f>
        <v/>
      </c>
      <c r="D248" s="25" t="str">
        <f>IFERROR(VLOOKUP($A248,'Grade 5'!$H$2:$N$501,5,0),"-")</f>
        <v/>
      </c>
      <c r="E248" s="25">
        <f>IFERROR(VLOOKUP($A248,'Grade 5'!$H$2:$N$501,6,0),"-")</f>
        <v>0</v>
      </c>
      <c r="F248" s="33">
        <f>IFERROR(VLOOKUP($A248,'Grade 5'!$H$2:$N$501,7,0),"-")</f>
        <v>0</v>
      </c>
      <c r="G248" s="6"/>
      <c r="H248" s="13">
        <f t="shared" si="25"/>
        <v>2</v>
      </c>
      <c r="I248" s="17"/>
      <c r="J248" s="14" t="str">
        <f t="shared" si="26"/>
        <v/>
      </c>
      <c r="K248" s="13" t="s">
        <v>313</v>
      </c>
      <c r="L248" s="26"/>
      <c r="M248" s="26"/>
      <c r="N248" s="26"/>
      <c r="O248" s="26"/>
      <c r="P248" s="26"/>
      <c r="Q248" s="26"/>
      <c r="R248" s="26"/>
      <c r="S248" s="26"/>
      <c r="T248" s="26"/>
      <c r="U248" s="26">
        <f t="shared" si="27"/>
        <v>0</v>
      </c>
      <c r="V248" s="26"/>
      <c r="W248" s="26"/>
      <c r="X248" s="6"/>
      <c r="Y248" s="20">
        <f t="shared" si="22"/>
        <v>0</v>
      </c>
      <c r="Z248" s="20"/>
      <c r="AA248" s="2">
        <f t="shared" si="23"/>
        <v>0</v>
      </c>
      <c r="AB248" s="2">
        <f t="shared" si="24"/>
        <v>9</v>
      </c>
      <c r="AC248" s="20">
        <f t="shared" si="28"/>
        <v>1</v>
      </c>
    </row>
    <row r="249" spans="1:29" x14ac:dyDescent="0.35">
      <c r="A249" s="13">
        <v>124</v>
      </c>
      <c r="B249" s="25" t="str">
        <f>IFERROR(VLOOKUP($A249,'Grade 5'!$H$2:$N$501,3,0),"-")</f>
        <v>P23-0000-124</v>
      </c>
      <c r="C249" s="25" t="str">
        <f>IFERROR(VLOOKUP($A249,'Grade 5'!$H$2:$N$501,4,0),"-")</f>
        <v/>
      </c>
      <c r="D249" s="25" t="str">
        <f>IFERROR(VLOOKUP($A249,'Grade 5'!$H$2:$N$501,5,0),"-")</f>
        <v/>
      </c>
      <c r="E249" s="25">
        <f>IFERROR(VLOOKUP($A249,'Grade 5'!$H$2:$N$501,6,0),"-")</f>
        <v>0</v>
      </c>
      <c r="F249" s="33">
        <f>IFERROR(VLOOKUP($A249,'Grade 5'!$H$2:$N$501,7,0),"-")</f>
        <v>0</v>
      </c>
      <c r="G249" s="6"/>
      <c r="H249" s="13">
        <f t="shared" si="25"/>
        <v>1</v>
      </c>
      <c r="I249" s="17"/>
      <c r="J249" s="14" t="str">
        <f t="shared" si="26"/>
        <v/>
      </c>
      <c r="K249" s="13" t="s">
        <v>313</v>
      </c>
      <c r="L249" s="26"/>
      <c r="M249" s="26"/>
      <c r="N249" s="26"/>
      <c r="O249" s="26"/>
      <c r="P249" s="26"/>
      <c r="Q249" s="26"/>
      <c r="R249" s="26"/>
      <c r="S249" s="26"/>
      <c r="T249" s="26"/>
      <c r="U249" s="26">
        <f t="shared" si="27"/>
        <v>0</v>
      </c>
      <c r="V249" s="26"/>
      <c r="W249" s="26"/>
      <c r="X249" s="6"/>
      <c r="Y249" s="20">
        <f t="shared" si="22"/>
        <v>0</v>
      </c>
      <c r="Z249" s="20"/>
      <c r="AA249" s="2">
        <f t="shared" si="23"/>
        <v>0</v>
      </c>
      <c r="AB249" s="2">
        <f t="shared" si="24"/>
        <v>9</v>
      </c>
      <c r="AC249" s="20">
        <f t="shared" si="28"/>
        <v>1</v>
      </c>
    </row>
    <row r="250" spans="1:29" x14ac:dyDescent="0.35">
      <c r="A250" s="13">
        <v>124</v>
      </c>
      <c r="B250" s="25" t="str">
        <f>IFERROR(VLOOKUP($A250,'Grade 5'!$H$2:$N$501,3,0),"-")</f>
        <v>P23-0000-124</v>
      </c>
      <c r="C250" s="25" t="str">
        <f>IFERROR(VLOOKUP($A250,'Grade 5'!$H$2:$N$501,4,0),"-")</f>
        <v/>
      </c>
      <c r="D250" s="25" t="str">
        <f>IFERROR(VLOOKUP($A250,'Grade 5'!$H$2:$N$501,5,0),"-")</f>
        <v/>
      </c>
      <c r="E250" s="25">
        <f>IFERROR(VLOOKUP($A250,'Grade 5'!$H$2:$N$501,6,0),"-")</f>
        <v>0</v>
      </c>
      <c r="F250" s="33">
        <f>IFERROR(VLOOKUP($A250,'Grade 5'!$H$2:$N$501,7,0),"-")</f>
        <v>0</v>
      </c>
      <c r="G250" s="6"/>
      <c r="H250" s="13">
        <f t="shared" si="25"/>
        <v>2</v>
      </c>
      <c r="I250" s="17"/>
      <c r="J250" s="14" t="str">
        <f t="shared" si="26"/>
        <v/>
      </c>
      <c r="K250" s="13" t="s">
        <v>313</v>
      </c>
      <c r="L250" s="26"/>
      <c r="M250" s="26"/>
      <c r="N250" s="26"/>
      <c r="O250" s="26"/>
      <c r="P250" s="26"/>
      <c r="Q250" s="26"/>
      <c r="R250" s="26"/>
      <c r="S250" s="26"/>
      <c r="T250" s="26"/>
      <c r="U250" s="26">
        <f t="shared" si="27"/>
        <v>0</v>
      </c>
      <c r="V250" s="26"/>
      <c r="W250" s="26"/>
      <c r="X250" s="6"/>
      <c r="Y250" s="20">
        <f t="shared" si="22"/>
        <v>0</v>
      </c>
      <c r="Z250" s="20"/>
      <c r="AA250" s="2">
        <f t="shared" si="23"/>
        <v>0</v>
      </c>
      <c r="AB250" s="2">
        <f t="shared" si="24"/>
        <v>9</v>
      </c>
      <c r="AC250" s="20">
        <f t="shared" si="28"/>
        <v>1</v>
      </c>
    </row>
    <row r="251" spans="1:29" x14ac:dyDescent="0.35">
      <c r="A251" s="13">
        <v>125</v>
      </c>
      <c r="B251" s="25" t="str">
        <f>IFERROR(VLOOKUP($A251,'Grade 5'!$H$2:$N$501,3,0),"-")</f>
        <v>P23-0000-125</v>
      </c>
      <c r="C251" s="25" t="str">
        <f>IFERROR(VLOOKUP($A251,'Grade 5'!$H$2:$N$501,4,0),"-")</f>
        <v/>
      </c>
      <c r="D251" s="25" t="str">
        <f>IFERROR(VLOOKUP($A251,'Grade 5'!$H$2:$N$501,5,0),"-")</f>
        <v/>
      </c>
      <c r="E251" s="25">
        <f>IFERROR(VLOOKUP($A251,'Grade 5'!$H$2:$N$501,6,0),"-")</f>
        <v>0</v>
      </c>
      <c r="F251" s="33">
        <f>IFERROR(VLOOKUP($A251,'Grade 5'!$H$2:$N$501,7,0),"-")</f>
        <v>0</v>
      </c>
      <c r="G251" s="6"/>
      <c r="H251" s="13">
        <f t="shared" si="25"/>
        <v>1</v>
      </c>
      <c r="I251" s="17"/>
      <c r="J251" s="14" t="str">
        <f t="shared" si="26"/>
        <v/>
      </c>
      <c r="K251" s="13" t="s">
        <v>313</v>
      </c>
      <c r="L251" s="26"/>
      <c r="M251" s="26"/>
      <c r="N251" s="26"/>
      <c r="O251" s="26"/>
      <c r="P251" s="26"/>
      <c r="Q251" s="26"/>
      <c r="R251" s="26"/>
      <c r="S251" s="26"/>
      <c r="T251" s="26"/>
      <c r="U251" s="26">
        <f t="shared" si="27"/>
        <v>0</v>
      </c>
      <c r="V251" s="26"/>
      <c r="W251" s="26"/>
      <c r="X251" s="6"/>
      <c r="Y251" s="20">
        <f t="shared" si="22"/>
        <v>0</v>
      </c>
      <c r="Z251" s="20"/>
      <c r="AA251" s="2">
        <f t="shared" si="23"/>
        <v>0</v>
      </c>
      <c r="AB251" s="2">
        <f t="shared" si="24"/>
        <v>9</v>
      </c>
      <c r="AC251" s="20">
        <f t="shared" si="28"/>
        <v>1</v>
      </c>
    </row>
    <row r="252" spans="1:29" x14ac:dyDescent="0.35">
      <c r="A252" s="13">
        <v>125</v>
      </c>
      <c r="B252" s="25" t="str">
        <f>IFERROR(VLOOKUP($A252,'Grade 5'!$H$2:$N$501,3,0),"-")</f>
        <v>P23-0000-125</v>
      </c>
      <c r="C252" s="25" t="str">
        <f>IFERROR(VLOOKUP($A252,'Grade 5'!$H$2:$N$501,4,0),"-")</f>
        <v/>
      </c>
      <c r="D252" s="25" t="str">
        <f>IFERROR(VLOOKUP($A252,'Grade 5'!$H$2:$N$501,5,0),"-")</f>
        <v/>
      </c>
      <c r="E252" s="25">
        <f>IFERROR(VLOOKUP($A252,'Grade 5'!$H$2:$N$501,6,0),"-")</f>
        <v>0</v>
      </c>
      <c r="F252" s="33">
        <f>IFERROR(VLOOKUP($A252,'Grade 5'!$H$2:$N$501,7,0),"-")</f>
        <v>0</v>
      </c>
      <c r="G252" s="6"/>
      <c r="H252" s="13">
        <f t="shared" si="25"/>
        <v>2</v>
      </c>
      <c r="I252" s="17"/>
      <c r="J252" s="14" t="str">
        <f t="shared" si="26"/>
        <v/>
      </c>
      <c r="K252" s="13" t="s">
        <v>313</v>
      </c>
      <c r="L252" s="26"/>
      <c r="M252" s="26"/>
      <c r="N252" s="26"/>
      <c r="O252" s="26"/>
      <c r="P252" s="26"/>
      <c r="Q252" s="26"/>
      <c r="R252" s="26"/>
      <c r="S252" s="26"/>
      <c r="T252" s="26"/>
      <c r="U252" s="26">
        <f t="shared" si="27"/>
        <v>0</v>
      </c>
      <c r="V252" s="26"/>
      <c r="W252" s="26"/>
      <c r="X252" s="6"/>
      <c r="Y252" s="20">
        <f t="shared" si="22"/>
        <v>0</v>
      </c>
      <c r="Z252" s="20"/>
      <c r="AA252" s="2">
        <f t="shared" si="23"/>
        <v>0</v>
      </c>
      <c r="AB252" s="2">
        <f t="shared" si="24"/>
        <v>9</v>
      </c>
      <c r="AC252" s="20">
        <f t="shared" si="28"/>
        <v>1</v>
      </c>
    </row>
    <row r="253" spans="1:29" x14ac:dyDescent="0.35">
      <c r="A253" s="13">
        <v>126</v>
      </c>
      <c r="B253" s="25" t="str">
        <f>IFERROR(VLOOKUP($A253,'Grade 5'!$H$2:$N$501,3,0),"-")</f>
        <v>P23-0000-126</v>
      </c>
      <c r="C253" s="25" t="str">
        <f>IFERROR(VLOOKUP($A253,'Grade 5'!$H$2:$N$501,4,0),"-")</f>
        <v/>
      </c>
      <c r="D253" s="25" t="str">
        <f>IFERROR(VLOOKUP($A253,'Grade 5'!$H$2:$N$501,5,0),"-")</f>
        <v/>
      </c>
      <c r="E253" s="25">
        <f>IFERROR(VLOOKUP($A253,'Grade 5'!$H$2:$N$501,6,0),"-")</f>
        <v>0</v>
      </c>
      <c r="F253" s="33">
        <f>IFERROR(VLOOKUP($A253,'Grade 5'!$H$2:$N$501,7,0),"-")</f>
        <v>0</v>
      </c>
      <c r="G253" s="6"/>
      <c r="H253" s="13">
        <f t="shared" si="25"/>
        <v>1</v>
      </c>
      <c r="I253" s="17"/>
      <c r="J253" s="14" t="str">
        <f t="shared" si="26"/>
        <v/>
      </c>
      <c r="K253" s="13" t="s">
        <v>313</v>
      </c>
      <c r="L253" s="26"/>
      <c r="M253" s="26"/>
      <c r="N253" s="26"/>
      <c r="O253" s="26"/>
      <c r="P253" s="26"/>
      <c r="Q253" s="26"/>
      <c r="R253" s="26"/>
      <c r="S253" s="26"/>
      <c r="T253" s="26"/>
      <c r="U253" s="26">
        <f t="shared" si="27"/>
        <v>0</v>
      </c>
      <c r="V253" s="26"/>
      <c r="W253" s="26"/>
      <c r="X253" s="6"/>
      <c r="Y253" s="20">
        <f t="shared" si="22"/>
        <v>0</v>
      </c>
      <c r="Z253" s="20"/>
      <c r="AA253" s="2">
        <f t="shared" si="23"/>
        <v>0</v>
      </c>
      <c r="AB253" s="2">
        <f t="shared" si="24"/>
        <v>9</v>
      </c>
      <c r="AC253" s="20">
        <f t="shared" si="28"/>
        <v>1</v>
      </c>
    </row>
    <row r="254" spans="1:29" x14ac:dyDescent="0.35">
      <c r="A254" s="13">
        <v>126</v>
      </c>
      <c r="B254" s="25" t="str">
        <f>IFERROR(VLOOKUP($A254,'Grade 5'!$H$2:$N$501,3,0),"-")</f>
        <v>P23-0000-126</v>
      </c>
      <c r="C254" s="25" t="str">
        <f>IFERROR(VLOOKUP($A254,'Grade 5'!$H$2:$N$501,4,0),"-")</f>
        <v/>
      </c>
      <c r="D254" s="25" t="str">
        <f>IFERROR(VLOOKUP($A254,'Grade 5'!$H$2:$N$501,5,0),"-")</f>
        <v/>
      </c>
      <c r="E254" s="25">
        <f>IFERROR(VLOOKUP($A254,'Grade 5'!$H$2:$N$501,6,0),"-")</f>
        <v>0</v>
      </c>
      <c r="F254" s="33">
        <f>IFERROR(VLOOKUP($A254,'Grade 5'!$H$2:$N$501,7,0),"-")</f>
        <v>0</v>
      </c>
      <c r="G254" s="6"/>
      <c r="H254" s="13">
        <f t="shared" si="25"/>
        <v>2</v>
      </c>
      <c r="I254" s="17"/>
      <c r="J254" s="14" t="str">
        <f t="shared" si="26"/>
        <v/>
      </c>
      <c r="K254" s="13" t="s">
        <v>313</v>
      </c>
      <c r="L254" s="26"/>
      <c r="M254" s="26"/>
      <c r="N254" s="26"/>
      <c r="O254" s="26"/>
      <c r="P254" s="26"/>
      <c r="Q254" s="26"/>
      <c r="R254" s="26"/>
      <c r="S254" s="26"/>
      <c r="T254" s="26"/>
      <c r="U254" s="26">
        <f t="shared" si="27"/>
        <v>0</v>
      </c>
      <c r="V254" s="26"/>
      <c r="W254" s="26"/>
      <c r="X254" s="6"/>
      <c r="Y254" s="20">
        <f t="shared" si="22"/>
        <v>0</v>
      </c>
      <c r="Z254" s="20"/>
      <c r="AA254" s="2">
        <f t="shared" si="23"/>
        <v>0</v>
      </c>
      <c r="AB254" s="2">
        <f t="shared" si="24"/>
        <v>9</v>
      </c>
      <c r="AC254" s="20">
        <f t="shared" si="28"/>
        <v>1</v>
      </c>
    </row>
    <row r="255" spans="1:29" x14ac:dyDescent="0.35">
      <c r="A255" s="13">
        <v>127</v>
      </c>
      <c r="B255" s="25" t="str">
        <f>IFERROR(VLOOKUP($A255,'Grade 5'!$H$2:$N$501,3,0),"-")</f>
        <v>P23-0000-127</v>
      </c>
      <c r="C255" s="25" t="str">
        <f>IFERROR(VLOOKUP($A255,'Grade 5'!$H$2:$N$501,4,0),"-")</f>
        <v/>
      </c>
      <c r="D255" s="25" t="str">
        <f>IFERROR(VLOOKUP($A255,'Grade 5'!$H$2:$N$501,5,0),"-")</f>
        <v/>
      </c>
      <c r="E255" s="25">
        <f>IFERROR(VLOOKUP($A255,'Grade 5'!$H$2:$N$501,6,0),"-")</f>
        <v>0</v>
      </c>
      <c r="F255" s="33">
        <f>IFERROR(VLOOKUP($A255,'Grade 5'!$H$2:$N$501,7,0),"-")</f>
        <v>0</v>
      </c>
      <c r="G255" s="6"/>
      <c r="H255" s="13">
        <f t="shared" si="25"/>
        <v>1</v>
      </c>
      <c r="I255" s="17"/>
      <c r="J255" s="14" t="str">
        <f t="shared" si="26"/>
        <v/>
      </c>
      <c r="K255" s="13" t="s">
        <v>313</v>
      </c>
      <c r="L255" s="26"/>
      <c r="M255" s="26"/>
      <c r="N255" s="26"/>
      <c r="O255" s="26"/>
      <c r="P255" s="26"/>
      <c r="Q255" s="26"/>
      <c r="R255" s="26"/>
      <c r="S255" s="26"/>
      <c r="T255" s="26"/>
      <c r="U255" s="26">
        <f t="shared" si="27"/>
        <v>0</v>
      </c>
      <c r="V255" s="26"/>
      <c r="W255" s="26"/>
      <c r="X255" s="6"/>
      <c r="Y255" s="20">
        <f t="shared" si="22"/>
        <v>0</v>
      </c>
      <c r="Z255" s="20"/>
      <c r="AA255" s="2">
        <f t="shared" si="23"/>
        <v>0</v>
      </c>
      <c r="AB255" s="2">
        <f t="shared" si="24"/>
        <v>9</v>
      </c>
      <c r="AC255" s="20">
        <f t="shared" si="28"/>
        <v>1</v>
      </c>
    </row>
    <row r="256" spans="1:29" x14ac:dyDescent="0.35">
      <c r="A256" s="13">
        <v>127</v>
      </c>
      <c r="B256" s="25" t="str">
        <f>IFERROR(VLOOKUP($A256,'Grade 5'!$H$2:$N$501,3,0),"-")</f>
        <v>P23-0000-127</v>
      </c>
      <c r="C256" s="25" t="str">
        <f>IFERROR(VLOOKUP($A256,'Grade 5'!$H$2:$N$501,4,0),"-")</f>
        <v/>
      </c>
      <c r="D256" s="25" t="str">
        <f>IFERROR(VLOOKUP($A256,'Grade 5'!$H$2:$N$501,5,0),"-")</f>
        <v/>
      </c>
      <c r="E256" s="25">
        <f>IFERROR(VLOOKUP($A256,'Grade 5'!$H$2:$N$501,6,0),"-")</f>
        <v>0</v>
      </c>
      <c r="F256" s="33">
        <f>IFERROR(VLOOKUP($A256,'Grade 5'!$H$2:$N$501,7,0),"-")</f>
        <v>0</v>
      </c>
      <c r="G256" s="6"/>
      <c r="H256" s="13">
        <f t="shared" si="25"/>
        <v>2</v>
      </c>
      <c r="I256" s="17"/>
      <c r="J256" s="14" t="str">
        <f t="shared" si="26"/>
        <v/>
      </c>
      <c r="K256" s="13" t="s">
        <v>313</v>
      </c>
      <c r="L256" s="26"/>
      <c r="M256" s="26"/>
      <c r="N256" s="26"/>
      <c r="O256" s="26"/>
      <c r="P256" s="26"/>
      <c r="Q256" s="26"/>
      <c r="R256" s="26"/>
      <c r="S256" s="26"/>
      <c r="T256" s="26"/>
      <c r="U256" s="26">
        <f t="shared" si="27"/>
        <v>0</v>
      </c>
      <c r="V256" s="26"/>
      <c r="W256" s="26"/>
      <c r="X256" s="6"/>
      <c r="Y256" s="20">
        <f t="shared" si="22"/>
        <v>0</v>
      </c>
      <c r="Z256" s="20"/>
      <c r="AA256" s="2">
        <f t="shared" si="23"/>
        <v>0</v>
      </c>
      <c r="AB256" s="2">
        <f t="shared" si="24"/>
        <v>9</v>
      </c>
      <c r="AC256" s="20">
        <f t="shared" si="28"/>
        <v>1</v>
      </c>
    </row>
    <row r="257" spans="1:29" x14ac:dyDescent="0.35">
      <c r="A257" s="13">
        <v>128</v>
      </c>
      <c r="B257" s="25" t="str">
        <f>IFERROR(VLOOKUP($A257,'Grade 5'!$H$2:$N$501,3,0),"-")</f>
        <v>P23-0000-128</v>
      </c>
      <c r="C257" s="25" t="str">
        <f>IFERROR(VLOOKUP($A257,'Grade 5'!$H$2:$N$501,4,0),"-")</f>
        <v/>
      </c>
      <c r="D257" s="25" t="str">
        <f>IFERROR(VLOOKUP($A257,'Grade 5'!$H$2:$N$501,5,0),"-")</f>
        <v/>
      </c>
      <c r="E257" s="25">
        <f>IFERROR(VLOOKUP($A257,'Grade 5'!$H$2:$N$501,6,0),"-")</f>
        <v>0</v>
      </c>
      <c r="F257" s="33">
        <f>IFERROR(VLOOKUP($A257,'Grade 5'!$H$2:$N$501,7,0),"-")</f>
        <v>0</v>
      </c>
      <c r="G257" s="6"/>
      <c r="H257" s="13">
        <f t="shared" si="25"/>
        <v>1</v>
      </c>
      <c r="I257" s="17"/>
      <c r="J257" s="14" t="str">
        <f t="shared" si="26"/>
        <v/>
      </c>
      <c r="K257" s="13" t="s">
        <v>313</v>
      </c>
      <c r="L257" s="26"/>
      <c r="M257" s="26"/>
      <c r="N257" s="26"/>
      <c r="O257" s="26"/>
      <c r="P257" s="26"/>
      <c r="Q257" s="26"/>
      <c r="R257" s="26"/>
      <c r="S257" s="26"/>
      <c r="T257" s="26"/>
      <c r="U257" s="26">
        <f t="shared" si="27"/>
        <v>0</v>
      </c>
      <c r="V257" s="26"/>
      <c r="W257" s="26"/>
      <c r="X257" s="6"/>
      <c r="Y257" s="20">
        <f t="shared" si="22"/>
        <v>0</v>
      </c>
      <c r="Z257" s="20"/>
      <c r="AA257" s="2">
        <f t="shared" si="23"/>
        <v>0</v>
      </c>
      <c r="AB257" s="2">
        <f t="shared" si="24"/>
        <v>9</v>
      </c>
      <c r="AC257" s="20">
        <f t="shared" si="28"/>
        <v>1</v>
      </c>
    </row>
    <row r="258" spans="1:29" x14ac:dyDescent="0.35">
      <c r="A258" s="13">
        <v>128</v>
      </c>
      <c r="B258" s="25" t="str">
        <f>IFERROR(VLOOKUP($A258,'Grade 5'!$H$2:$N$501,3,0),"-")</f>
        <v>P23-0000-128</v>
      </c>
      <c r="C258" s="25" t="str">
        <f>IFERROR(VLOOKUP($A258,'Grade 5'!$H$2:$N$501,4,0),"-")</f>
        <v/>
      </c>
      <c r="D258" s="25" t="str">
        <f>IFERROR(VLOOKUP($A258,'Grade 5'!$H$2:$N$501,5,0),"-")</f>
        <v/>
      </c>
      <c r="E258" s="25">
        <f>IFERROR(VLOOKUP($A258,'Grade 5'!$H$2:$N$501,6,0),"-")</f>
        <v>0</v>
      </c>
      <c r="F258" s="33">
        <f>IFERROR(VLOOKUP($A258,'Grade 5'!$H$2:$N$501,7,0),"-")</f>
        <v>0</v>
      </c>
      <c r="G258" s="6"/>
      <c r="H258" s="13">
        <f t="shared" si="25"/>
        <v>2</v>
      </c>
      <c r="I258" s="17"/>
      <c r="J258" s="14" t="str">
        <f t="shared" si="26"/>
        <v/>
      </c>
      <c r="K258" s="13" t="s">
        <v>313</v>
      </c>
      <c r="L258" s="26"/>
      <c r="M258" s="26"/>
      <c r="N258" s="26"/>
      <c r="O258" s="26"/>
      <c r="P258" s="26"/>
      <c r="Q258" s="26"/>
      <c r="R258" s="26"/>
      <c r="S258" s="26"/>
      <c r="T258" s="26"/>
      <c r="U258" s="26">
        <f t="shared" si="27"/>
        <v>0</v>
      </c>
      <c r="V258" s="26"/>
      <c r="W258" s="26"/>
      <c r="X258" s="6"/>
      <c r="Y258" s="20">
        <f t="shared" si="22"/>
        <v>0</v>
      </c>
      <c r="Z258" s="20"/>
      <c r="AA258" s="2">
        <f t="shared" si="23"/>
        <v>0</v>
      </c>
      <c r="AB258" s="2">
        <f t="shared" si="24"/>
        <v>9</v>
      </c>
      <c r="AC258" s="20">
        <f t="shared" si="28"/>
        <v>1</v>
      </c>
    </row>
    <row r="259" spans="1:29" x14ac:dyDescent="0.35">
      <c r="A259" s="13">
        <v>129</v>
      </c>
      <c r="B259" s="25" t="str">
        <f>IFERROR(VLOOKUP($A259,'Grade 5'!$H$2:$N$501,3,0),"-")</f>
        <v>P23-0000-129</v>
      </c>
      <c r="C259" s="25" t="str">
        <f>IFERROR(VLOOKUP($A259,'Grade 5'!$H$2:$N$501,4,0),"-")</f>
        <v/>
      </c>
      <c r="D259" s="25" t="str">
        <f>IFERROR(VLOOKUP($A259,'Grade 5'!$H$2:$N$501,5,0),"-")</f>
        <v/>
      </c>
      <c r="E259" s="25">
        <f>IFERROR(VLOOKUP($A259,'Grade 5'!$H$2:$N$501,6,0),"-")</f>
        <v>0</v>
      </c>
      <c r="F259" s="33">
        <f>IFERROR(VLOOKUP($A259,'Grade 5'!$H$2:$N$501,7,0),"-")</f>
        <v>0</v>
      </c>
      <c r="G259" s="6"/>
      <c r="H259" s="13">
        <f t="shared" si="25"/>
        <v>1</v>
      </c>
      <c r="I259" s="17"/>
      <c r="J259" s="14" t="str">
        <f t="shared" si="26"/>
        <v/>
      </c>
      <c r="K259" s="13" t="s">
        <v>313</v>
      </c>
      <c r="L259" s="26"/>
      <c r="M259" s="26"/>
      <c r="N259" s="26"/>
      <c r="O259" s="26"/>
      <c r="P259" s="26"/>
      <c r="Q259" s="26"/>
      <c r="R259" s="26"/>
      <c r="S259" s="26"/>
      <c r="T259" s="26"/>
      <c r="U259" s="26">
        <f t="shared" si="27"/>
        <v>0</v>
      </c>
      <c r="V259" s="26"/>
      <c r="W259" s="26"/>
      <c r="X259" s="6"/>
      <c r="Y259" s="20">
        <f t="shared" ref="Y259:Y322" si="29">COUNTIFS($A$3:$A$1002,A259,$AA$3:$AA$1002,"&lt;&gt;0")</f>
        <v>0</v>
      </c>
      <c r="Z259" s="20"/>
      <c r="AA259" s="2">
        <f t="shared" ref="AA259:AA322" si="30">SUM(L259:T259)</f>
        <v>0</v>
      </c>
      <c r="AB259" s="2">
        <f t="shared" ref="AB259:AB322" si="31">COUNTBLANK(L259:T259)</f>
        <v>9</v>
      </c>
      <c r="AC259" s="20">
        <f t="shared" si="28"/>
        <v>1</v>
      </c>
    </row>
    <row r="260" spans="1:29" x14ac:dyDescent="0.35">
      <c r="A260" s="13">
        <v>129</v>
      </c>
      <c r="B260" s="25" t="str">
        <f>IFERROR(VLOOKUP($A260,'Grade 5'!$H$2:$N$501,3,0),"-")</f>
        <v>P23-0000-129</v>
      </c>
      <c r="C260" s="25" t="str">
        <f>IFERROR(VLOOKUP($A260,'Grade 5'!$H$2:$N$501,4,0),"-")</f>
        <v/>
      </c>
      <c r="D260" s="25" t="str">
        <f>IFERROR(VLOOKUP($A260,'Grade 5'!$H$2:$N$501,5,0),"-")</f>
        <v/>
      </c>
      <c r="E260" s="25">
        <f>IFERROR(VLOOKUP($A260,'Grade 5'!$H$2:$N$501,6,0),"-")</f>
        <v>0</v>
      </c>
      <c r="F260" s="33">
        <f>IFERROR(VLOOKUP($A260,'Grade 5'!$H$2:$N$501,7,0),"-")</f>
        <v>0</v>
      </c>
      <c r="G260" s="6"/>
      <c r="H260" s="13">
        <f t="shared" si="25"/>
        <v>2</v>
      </c>
      <c r="I260" s="17"/>
      <c r="J260" s="14" t="str">
        <f t="shared" si="26"/>
        <v/>
      </c>
      <c r="K260" s="13" t="s">
        <v>313</v>
      </c>
      <c r="L260" s="26"/>
      <c r="M260" s="26"/>
      <c r="N260" s="26"/>
      <c r="O260" s="26"/>
      <c r="P260" s="26"/>
      <c r="Q260" s="26"/>
      <c r="R260" s="26"/>
      <c r="S260" s="26"/>
      <c r="T260" s="26"/>
      <c r="U260" s="26">
        <f t="shared" si="27"/>
        <v>0</v>
      </c>
      <c r="V260" s="26"/>
      <c r="W260" s="26"/>
      <c r="X260" s="6"/>
      <c r="Y260" s="20">
        <f t="shared" si="29"/>
        <v>0</v>
      </c>
      <c r="Z260" s="20"/>
      <c r="AA260" s="2">
        <f t="shared" si="30"/>
        <v>0</v>
      </c>
      <c r="AB260" s="2">
        <f t="shared" si="31"/>
        <v>9</v>
      </c>
      <c r="AC260" s="20">
        <f t="shared" si="28"/>
        <v>1</v>
      </c>
    </row>
    <row r="261" spans="1:29" x14ac:dyDescent="0.35">
      <c r="A261" s="13">
        <v>130</v>
      </c>
      <c r="B261" s="25" t="str">
        <f>IFERROR(VLOOKUP($A261,'Grade 5'!$H$2:$N$501,3,0),"-")</f>
        <v>P23-0000-130</v>
      </c>
      <c r="C261" s="25" t="str">
        <f>IFERROR(VLOOKUP($A261,'Grade 5'!$H$2:$N$501,4,0),"-")</f>
        <v/>
      </c>
      <c r="D261" s="25" t="str">
        <f>IFERROR(VLOOKUP($A261,'Grade 5'!$H$2:$N$501,5,0),"-")</f>
        <v/>
      </c>
      <c r="E261" s="25">
        <f>IFERROR(VLOOKUP($A261,'Grade 5'!$H$2:$N$501,6,0),"-")</f>
        <v>0</v>
      </c>
      <c r="F261" s="33">
        <f>IFERROR(VLOOKUP($A261,'Grade 5'!$H$2:$N$501,7,0),"-")</f>
        <v>0</v>
      </c>
      <c r="G261" s="6"/>
      <c r="H261" s="13">
        <f t="shared" ref="H261:H324" si="32">IF(A261=A260,H260+1,1)</f>
        <v>1</v>
      </c>
      <c r="I261" s="17"/>
      <c r="J261" s="14" t="str">
        <f t="shared" ref="J261:J324" si="33">IF($J$3="","",$J$3)</f>
        <v/>
      </c>
      <c r="K261" s="13" t="s">
        <v>313</v>
      </c>
      <c r="L261" s="26"/>
      <c r="M261" s="26"/>
      <c r="N261" s="26"/>
      <c r="O261" s="26"/>
      <c r="P261" s="26"/>
      <c r="Q261" s="26"/>
      <c r="R261" s="26"/>
      <c r="S261" s="26"/>
      <c r="T261" s="26"/>
      <c r="U261" s="26">
        <f t="shared" ref="U261:U324" si="34">Y261</f>
        <v>0</v>
      </c>
      <c r="V261" s="26"/>
      <c r="W261" s="26"/>
      <c r="X261" s="6"/>
      <c r="Y261" s="20">
        <f t="shared" si="29"/>
        <v>0</v>
      </c>
      <c r="Z261" s="20"/>
      <c r="AA261" s="2">
        <f t="shared" si="30"/>
        <v>0</v>
      </c>
      <c r="AB261" s="2">
        <f t="shared" si="31"/>
        <v>9</v>
      </c>
      <c r="AC261" s="20">
        <f t="shared" ref="AC261:AC324" si="35">IF(CONCATENATE(C261,D261)=CONCATENATE(C260,D260),AC260,AC260+1)</f>
        <v>1</v>
      </c>
    </row>
    <row r="262" spans="1:29" x14ac:dyDescent="0.35">
      <c r="A262" s="13">
        <v>130</v>
      </c>
      <c r="B262" s="25" t="str">
        <f>IFERROR(VLOOKUP($A262,'Grade 5'!$H$2:$N$501,3,0),"-")</f>
        <v>P23-0000-130</v>
      </c>
      <c r="C262" s="25" t="str">
        <f>IFERROR(VLOOKUP($A262,'Grade 5'!$H$2:$N$501,4,0),"-")</f>
        <v/>
      </c>
      <c r="D262" s="25" t="str">
        <f>IFERROR(VLOOKUP($A262,'Grade 5'!$H$2:$N$501,5,0),"-")</f>
        <v/>
      </c>
      <c r="E262" s="25">
        <f>IFERROR(VLOOKUP($A262,'Grade 5'!$H$2:$N$501,6,0),"-")</f>
        <v>0</v>
      </c>
      <c r="F262" s="33">
        <f>IFERROR(VLOOKUP($A262,'Grade 5'!$H$2:$N$501,7,0),"-")</f>
        <v>0</v>
      </c>
      <c r="G262" s="6"/>
      <c r="H262" s="13">
        <f t="shared" si="32"/>
        <v>2</v>
      </c>
      <c r="I262" s="17"/>
      <c r="J262" s="14" t="str">
        <f t="shared" si="33"/>
        <v/>
      </c>
      <c r="K262" s="13" t="s">
        <v>313</v>
      </c>
      <c r="L262" s="26"/>
      <c r="M262" s="26"/>
      <c r="N262" s="26"/>
      <c r="O262" s="26"/>
      <c r="P262" s="26"/>
      <c r="Q262" s="26"/>
      <c r="R262" s="26"/>
      <c r="S262" s="26"/>
      <c r="T262" s="26"/>
      <c r="U262" s="26">
        <f t="shared" si="34"/>
        <v>0</v>
      </c>
      <c r="V262" s="26"/>
      <c r="W262" s="26"/>
      <c r="X262" s="6"/>
      <c r="Y262" s="20">
        <f t="shared" si="29"/>
        <v>0</v>
      </c>
      <c r="Z262" s="20"/>
      <c r="AA262" s="2">
        <f t="shared" si="30"/>
        <v>0</v>
      </c>
      <c r="AB262" s="2">
        <f t="shared" si="31"/>
        <v>9</v>
      </c>
      <c r="AC262" s="20">
        <f t="shared" si="35"/>
        <v>1</v>
      </c>
    </row>
    <row r="263" spans="1:29" x14ac:dyDescent="0.35">
      <c r="A263" s="13">
        <v>131</v>
      </c>
      <c r="B263" s="25" t="str">
        <f>IFERROR(VLOOKUP($A263,'Grade 5'!$H$2:$N$501,3,0),"-")</f>
        <v>P23-0000-131</v>
      </c>
      <c r="C263" s="25" t="str">
        <f>IFERROR(VLOOKUP($A263,'Grade 5'!$H$2:$N$501,4,0),"-")</f>
        <v/>
      </c>
      <c r="D263" s="25" t="str">
        <f>IFERROR(VLOOKUP($A263,'Grade 5'!$H$2:$N$501,5,0),"-")</f>
        <v/>
      </c>
      <c r="E263" s="25">
        <f>IFERROR(VLOOKUP($A263,'Grade 5'!$H$2:$N$501,6,0),"-")</f>
        <v>0</v>
      </c>
      <c r="F263" s="33">
        <f>IFERROR(VLOOKUP($A263,'Grade 5'!$H$2:$N$501,7,0),"-")</f>
        <v>0</v>
      </c>
      <c r="G263" s="6"/>
      <c r="H263" s="13">
        <f t="shared" si="32"/>
        <v>1</v>
      </c>
      <c r="I263" s="17"/>
      <c r="J263" s="14" t="str">
        <f t="shared" si="33"/>
        <v/>
      </c>
      <c r="K263" s="13" t="s">
        <v>313</v>
      </c>
      <c r="L263" s="26"/>
      <c r="M263" s="26"/>
      <c r="N263" s="26"/>
      <c r="O263" s="26"/>
      <c r="P263" s="26"/>
      <c r="Q263" s="26"/>
      <c r="R263" s="26"/>
      <c r="S263" s="26"/>
      <c r="T263" s="26"/>
      <c r="U263" s="26">
        <f t="shared" si="34"/>
        <v>0</v>
      </c>
      <c r="V263" s="26"/>
      <c r="W263" s="26"/>
      <c r="X263" s="6"/>
      <c r="Y263" s="20">
        <f t="shared" si="29"/>
        <v>0</v>
      </c>
      <c r="Z263" s="20"/>
      <c r="AA263" s="2">
        <f t="shared" si="30"/>
        <v>0</v>
      </c>
      <c r="AB263" s="2">
        <f t="shared" si="31"/>
        <v>9</v>
      </c>
      <c r="AC263" s="20">
        <f t="shared" si="35"/>
        <v>1</v>
      </c>
    </row>
    <row r="264" spans="1:29" x14ac:dyDescent="0.35">
      <c r="A264" s="13">
        <v>131</v>
      </c>
      <c r="B264" s="25" t="str">
        <f>IFERROR(VLOOKUP($A264,'Grade 5'!$H$2:$N$501,3,0),"-")</f>
        <v>P23-0000-131</v>
      </c>
      <c r="C264" s="25" t="str">
        <f>IFERROR(VLOOKUP($A264,'Grade 5'!$H$2:$N$501,4,0),"-")</f>
        <v/>
      </c>
      <c r="D264" s="25" t="str">
        <f>IFERROR(VLOOKUP($A264,'Grade 5'!$H$2:$N$501,5,0),"-")</f>
        <v/>
      </c>
      <c r="E264" s="25">
        <f>IFERROR(VLOOKUP($A264,'Grade 5'!$H$2:$N$501,6,0),"-")</f>
        <v>0</v>
      </c>
      <c r="F264" s="33">
        <f>IFERROR(VLOOKUP($A264,'Grade 5'!$H$2:$N$501,7,0),"-")</f>
        <v>0</v>
      </c>
      <c r="G264" s="6"/>
      <c r="H264" s="13">
        <f t="shared" si="32"/>
        <v>2</v>
      </c>
      <c r="I264" s="17"/>
      <c r="J264" s="14" t="str">
        <f t="shared" si="33"/>
        <v/>
      </c>
      <c r="K264" s="13" t="s">
        <v>313</v>
      </c>
      <c r="L264" s="26"/>
      <c r="M264" s="26"/>
      <c r="N264" s="26"/>
      <c r="O264" s="26"/>
      <c r="P264" s="26"/>
      <c r="Q264" s="26"/>
      <c r="R264" s="26"/>
      <c r="S264" s="26"/>
      <c r="T264" s="26"/>
      <c r="U264" s="26">
        <f t="shared" si="34"/>
        <v>0</v>
      </c>
      <c r="V264" s="26"/>
      <c r="W264" s="26"/>
      <c r="X264" s="6"/>
      <c r="Y264" s="20">
        <f t="shared" si="29"/>
        <v>0</v>
      </c>
      <c r="Z264" s="20"/>
      <c r="AA264" s="2">
        <f t="shared" si="30"/>
        <v>0</v>
      </c>
      <c r="AB264" s="2">
        <f t="shared" si="31"/>
        <v>9</v>
      </c>
      <c r="AC264" s="20">
        <f t="shared" si="35"/>
        <v>1</v>
      </c>
    </row>
    <row r="265" spans="1:29" x14ac:dyDescent="0.35">
      <c r="A265" s="13">
        <v>132</v>
      </c>
      <c r="B265" s="25" t="str">
        <f>IFERROR(VLOOKUP($A265,'Grade 5'!$H$2:$N$501,3,0),"-")</f>
        <v>P23-0000-132</v>
      </c>
      <c r="C265" s="25" t="str">
        <f>IFERROR(VLOOKUP($A265,'Grade 5'!$H$2:$N$501,4,0),"-")</f>
        <v/>
      </c>
      <c r="D265" s="25" t="str">
        <f>IFERROR(VLOOKUP($A265,'Grade 5'!$H$2:$N$501,5,0),"-")</f>
        <v/>
      </c>
      <c r="E265" s="25">
        <f>IFERROR(VLOOKUP($A265,'Grade 5'!$H$2:$N$501,6,0),"-")</f>
        <v>0</v>
      </c>
      <c r="F265" s="33">
        <f>IFERROR(VLOOKUP($A265,'Grade 5'!$H$2:$N$501,7,0),"-")</f>
        <v>0</v>
      </c>
      <c r="G265" s="6"/>
      <c r="H265" s="13">
        <f t="shared" si="32"/>
        <v>1</v>
      </c>
      <c r="I265" s="17"/>
      <c r="J265" s="14" t="str">
        <f t="shared" si="33"/>
        <v/>
      </c>
      <c r="K265" s="13" t="s">
        <v>313</v>
      </c>
      <c r="L265" s="26"/>
      <c r="M265" s="26"/>
      <c r="N265" s="26"/>
      <c r="O265" s="26"/>
      <c r="P265" s="26"/>
      <c r="Q265" s="26"/>
      <c r="R265" s="26"/>
      <c r="S265" s="26"/>
      <c r="T265" s="26"/>
      <c r="U265" s="26">
        <f t="shared" si="34"/>
        <v>0</v>
      </c>
      <c r="V265" s="26"/>
      <c r="W265" s="26"/>
      <c r="X265" s="6"/>
      <c r="Y265" s="20">
        <f t="shared" si="29"/>
        <v>0</v>
      </c>
      <c r="Z265" s="20"/>
      <c r="AA265" s="2">
        <f t="shared" si="30"/>
        <v>0</v>
      </c>
      <c r="AB265" s="2">
        <f t="shared" si="31"/>
        <v>9</v>
      </c>
      <c r="AC265" s="20">
        <f t="shared" si="35"/>
        <v>1</v>
      </c>
    </row>
    <row r="266" spans="1:29" x14ac:dyDescent="0.35">
      <c r="A266" s="13">
        <v>132</v>
      </c>
      <c r="B266" s="25" t="str">
        <f>IFERROR(VLOOKUP($A266,'Grade 5'!$H$2:$N$501,3,0),"-")</f>
        <v>P23-0000-132</v>
      </c>
      <c r="C266" s="25" t="str">
        <f>IFERROR(VLOOKUP($A266,'Grade 5'!$H$2:$N$501,4,0),"-")</f>
        <v/>
      </c>
      <c r="D266" s="25" t="str">
        <f>IFERROR(VLOOKUP($A266,'Grade 5'!$H$2:$N$501,5,0),"-")</f>
        <v/>
      </c>
      <c r="E266" s="25">
        <f>IFERROR(VLOOKUP($A266,'Grade 5'!$H$2:$N$501,6,0),"-")</f>
        <v>0</v>
      </c>
      <c r="F266" s="33">
        <f>IFERROR(VLOOKUP($A266,'Grade 5'!$H$2:$N$501,7,0),"-")</f>
        <v>0</v>
      </c>
      <c r="G266" s="6"/>
      <c r="H266" s="13">
        <f t="shared" si="32"/>
        <v>2</v>
      </c>
      <c r="I266" s="17"/>
      <c r="J266" s="14" t="str">
        <f t="shared" si="33"/>
        <v/>
      </c>
      <c r="K266" s="13" t="s">
        <v>313</v>
      </c>
      <c r="L266" s="26"/>
      <c r="M266" s="26"/>
      <c r="N266" s="26"/>
      <c r="O266" s="26"/>
      <c r="P266" s="26"/>
      <c r="Q266" s="26"/>
      <c r="R266" s="26"/>
      <c r="S266" s="26"/>
      <c r="T266" s="26"/>
      <c r="U266" s="26">
        <f t="shared" si="34"/>
        <v>0</v>
      </c>
      <c r="V266" s="26"/>
      <c r="W266" s="26"/>
      <c r="X266" s="6"/>
      <c r="Y266" s="20">
        <f t="shared" si="29"/>
        <v>0</v>
      </c>
      <c r="Z266" s="20"/>
      <c r="AA266" s="2">
        <f t="shared" si="30"/>
        <v>0</v>
      </c>
      <c r="AB266" s="2">
        <f t="shared" si="31"/>
        <v>9</v>
      </c>
      <c r="AC266" s="20">
        <f t="shared" si="35"/>
        <v>1</v>
      </c>
    </row>
    <row r="267" spans="1:29" x14ac:dyDescent="0.35">
      <c r="A267" s="13">
        <v>133</v>
      </c>
      <c r="B267" s="25" t="str">
        <f>IFERROR(VLOOKUP($A267,'Grade 5'!$H$2:$N$501,3,0),"-")</f>
        <v>P23-0000-133</v>
      </c>
      <c r="C267" s="25" t="str">
        <f>IFERROR(VLOOKUP($A267,'Grade 5'!$H$2:$N$501,4,0),"-")</f>
        <v/>
      </c>
      <c r="D267" s="25" t="str">
        <f>IFERROR(VLOOKUP($A267,'Grade 5'!$H$2:$N$501,5,0),"-")</f>
        <v/>
      </c>
      <c r="E267" s="25">
        <f>IFERROR(VLOOKUP($A267,'Grade 5'!$H$2:$N$501,6,0),"-")</f>
        <v>0</v>
      </c>
      <c r="F267" s="33">
        <f>IFERROR(VLOOKUP($A267,'Grade 5'!$H$2:$N$501,7,0),"-")</f>
        <v>0</v>
      </c>
      <c r="G267" s="6"/>
      <c r="H267" s="13">
        <f t="shared" si="32"/>
        <v>1</v>
      </c>
      <c r="I267" s="17"/>
      <c r="J267" s="14" t="str">
        <f t="shared" si="33"/>
        <v/>
      </c>
      <c r="K267" s="13" t="s">
        <v>313</v>
      </c>
      <c r="L267" s="26"/>
      <c r="M267" s="26"/>
      <c r="N267" s="26"/>
      <c r="O267" s="26"/>
      <c r="P267" s="26"/>
      <c r="Q267" s="26"/>
      <c r="R267" s="26"/>
      <c r="S267" s="26"/>
      <c r="T267" s="26"/>
      <c r="U267" s="26">
        <f t="shared" si="34"/>
        <v>0</v>
      </c>
      <c r="V267" s="26"/>
      <c r="W267" s="26"/>
      <c r="X267" s="6"/>
      <c r="Y267" s="20">
        <f t="shared" si="29"/>
        <v>0</v>
      </c>
      <c r="Z267" s="20"/>
      <c r="AA267" s="2">
        <f t="shared" si="30"/>
        <v>0</v>
      </c>
      <c r="AB267" s="2">
        <f t="shared" si="31"/>
        <v>9</v>
      </c>
      <c r="AC267" s="20">
        <f t="shared" si="35"/>
        <v>1</v>
      </c>
    </row>
    <row r="268" spans="1:29" x14ac:dyDescent="0.35">
      <c r="A268" s="13">
        <v>133</v>
      </c>
      <c r="B268" s="25" t="str">
        <f>IFERROR(VLOOKUP($A268,'Grade 5'!$H$2:$N$501,3,0),"-")</f>
        <v>P23-0000-133</v>
      </c>
      <c r="C268" s="25" t="str">
        <f>IFERROR(VLOOKUP($A268,'Grade 5'!$H$2:$N$501,4,0),"-")</f>
        <v/>
      </c>
      <c r="D268" s="25" t="str">
        <f>IFERROR(VLOOKUP($A268,'Grade 5'!$H$2:$N$501,5,0),"-")</f>
        <v/>
      </c>
      <c r="E268" s="25">
        <f>IFERROR(VLOOKUP($A268,'Grade 5'!$H$2:$N$501,6,0),"-")</f>
        <v>0</v>
      </c>
      <c r="F268" s="33">
        <f>IFERROR(VLOOKUP($A268,'Grade 5'!$H$2:$N$501,7,0),"-")</f>
        <v>0</v>
      </c>
      <c r="G268" s="6"/>
      <c r="H268" s="13">
        <f t="shared" si="32"/>
        <v>2</v>
      </c>
      <c r="I268" s="17"/>
      <c r="J268" s="14" t="str">
        <f t="shared" si="33"/>
        <v/>
      </c>
      <c r="K268" s="13" t="s">
        <v>313</v>
      </c>
      <c r="L268" s="26"/>
      <c r="M268" s="26"/>
      <c r="N268" s="26"/>
      <c r="O268" s="26"/>
      <c r="P268" s="26"/>
      <c r="Q268" s="26"/>
      <c r="R268" s="26"/>
      <c r="S268" s="26"/>
      <c r="T268" s="26"/>
      <c r="U268" s="26">
        <f t="shared" si="34"/>
        <v>0</v>
      </c>
      <c r="V268" s="26"/>
      <c r="W268" s="26"/>
      <c r="X268" s="6"/>
      <c r="Y268" s="20">
        <f t="shared" si="29"/>
        <v>0</v>
      </c>
      <c r="Z268" s="20"/>
      <c r="AA268" s="2">
        <f t="shared" si="30"/>
        <v>0</v>
      </c>
      <c r="AB268" s="2">
        <f t="shared" si="31"/>
        <v>9</v>
      </c>
      <c r="AC268" s="20">
        <f t="shared" si="35"/>
        <v>1</v>
      </c>
    </row>
    <row r="269" spans="1:29" x14ac:dyDescent="0.35">
      <c r="A269" s="13">
        <v>134</v>
      </c>
      <c r="B269" s="25" t="str">
        <f>IFERROR(VLOOKUP($A269,'Grade 5'!$H$2:$N$501,3,0),"-")</f>
        <v>P23-0000-134</v>
      </c>
      <c r="C269" s="25" t="str">
        <f>IFERROR(VLOOKUP($A269,'Grade 5'!$H$2:$N$501,4,0),"-")</f>
        <v/>
      </c>
      <c r="D269" s="25" t="str">
        <f>IFERROR(VLOOKUP($A269,'Grade 5'!$H$2:$N$501,5,0),"-")</f>
        <v/>
      </c>
      <c r="E269" s="25">
        <f>IFERROR(VLOOKUP($A269,'Grade 5'!$H$2:$N$501,6,0),"-")</f>
        <v>0</v>
      </c>
      <c r="F269" s="33">
        <f>IFERROR(VLOOKUP($A269,'Grade 5'!$H$2:$N$501,7,0),"-")</f>
        <v>0</v>
      </c>
      <c r="G269" s="6"/>
      <c r="H269" s="13">
        <f t="shared" si="32"/>
        <v>1</v>
      </c>
      <c r="I269" s="17"/>
      <c r="J269" s="14" t="str">
        <f t="shared" si="33"/>
        <v/>
      </c>
      <c r="K269" s="13" t="s">
        <v>313</v>
      </c>
      <c r="L269" s="26"/>
      <c r="M269" s="26"/>
      <c r="N269" s="26"/>
      <c r="O269" s="26"/>
      <c r="P269" s="26"/>
      <c r="Q269" s="26"/>
      <c r="R269" s="26"/>
      <c r="S269" s="26"/>
      <c r="T269" s="26"/>
      <c r="U269" s="26">
        <f t="shared" si="34"/>
        <v>0</v>
      </c>
      <c r="V269" s="26"/>
      <c r="W269" s="26"/>
      <c r="X269" s="6"/>
      <c r="Y269" s="20">
        <f t="shared" si="29"/>
        <v>0</v>
      </c>
      <c r="Z269" s="20"/>
      <c r="AA269" s="2">
        <f t="shared" si="30"/>
        <v>0</v>
      </c>
      <c r="AB269" s="2">
        <f t="shared" si="31"/>
        <v>9</v>
      </c>
      <c r="AC269" s="20">
        <f t="shared" si="35"/>
        <v>1</v>
      </c>
    </row>
    <row r="270" spans="1:29" x14ac:dyDescent="0.35">
      <c r="A270" s="13">
        <v>134</v>
      </c>
      <c r="B270" s="25" t="str">
        <f>IFERROR(VLOOKUP($A270,'Grade 5'!$H$2:$N$501,3,0),"-")</f>
        <v>P23-0000-134</v>
      </c>
      <c r="C270" s="25" t="str">
        <f>IFERROR(VLOOKUP($A270,'Grade 5'!$H$2:$N$501,4,0),"-")</f>
        <v/>
      </c>
      <c r="D270" s="25" t="str">
        <f>IFERROR(VLOOKUP($A270,'Grade 5'!$H$2:$N$501,5,0),"-")</f>
        <v/>
      </c>
      <c r="E270" s="25">
        <f>IFERROR(VLOOKUP($A270,'Grade 5'!$H$2:$N$501,6,0),"-")</f>
        <v>0</v>
      </c>
      <c r="F270" s="33">
        <f>IFERROR(VLOOKUP($A270,'Grade 5'!$H$2:$N$501,7,0),"-")</f>
        <v>0</v>
      </c>
      <c r="G270" s="6"/>
      <c r="H270" s="13">
        <f t="shared" si="32"/>
        <v>2</v>
      </c>
      <c r="I270" s="17"/>
      <c r="J270" s="14" t="str">
        <f t="shared" si="33"/>
        <v/>
      </c>
      <c r="K270" s="13" t="s">
        <v>313</v>
      </c>
      <c r="L270" s="26"/>
      <c r="M270" s="26"/>
      <c r="N270" s="26"/>
      <c r="O270" s="26"/>
      <c r="P270" s="26"/>
      <c r="Q270" s="26"/>
      <c r="R270" s="26"/>
      <c r="S270" s="26"/>
      <c r="T270" s="26"/>
      <c r="U270" s="26">
        <f t="shared" si="34"/>
        <v>0</v>
      </c>
      <c r="V270" s="26"/>
      <c r="W270" s="26"/>
      <c r="X270" s="6"/>
      <c r="Y270" s="20">
        <f t="shared" si="29"/>
        <v>0</v>
      </c>
      <c r="Z270" s="20"/>
      <c r="AA270" s="2">
        <f t="shared" si="30"/>
        <v>0</v>
      </c>
      <c r="AB270" s="2">
        <f t="shared" si="31"/>
        <v>9</v>
      </c>
      <c r="AC270" s="20">
        <f t="shared" si="35"/>
        <v>1</v>
      </c>
    </row>
    <row r="271" spans="1:29" x14ac:dyDescent="0.35">
      <c r="A271" s="13">
        <v>135</v>
      </c>
      <c r="B271" s="25" t="str">
        <f>IFERROR(VLOOKUP($A271,'Grade 5'!$H$2:$N$501,3,0),"-")</f>
        <v>P23-0000-135</v>
      </c>
      <c r="C271" s="25" t="str">
        <f>IFERROR(VLOOKUP($A271,'Grade 5'!$H$2:$N$501,4,0),"-")</f>
        <v/>
      </c>
      <c r="D271" s="25" t="str">
        <f>IFERROR(VLOOKUP($A271,'Grade 5'!$H$2:$N$501,5,0),"-")</f>
        <v/>
      </c>
      <c r="E271" s="25">
        <f>IFERROR(VLOOKUP($A271,'Grade 5'!$H$2:$N$501,6,0),"-")</f>
        <v>0</v>
      </c>
      <c r="F271" s="33">
        <f>IFERROR(VLOOKUP($A271,'Grade 5'!$H$2:$N$501,7,0),"-")</f>
        <v>0</v>
      </c>
      <c r="G271" s="6"/>
      <c r="H271" s="13">
        <f t="shared" si="32"/>
        <v>1</v>
      </c>
      <c r="I271" s="17"/>
      <c r="J271" s="14" t="str">
        <f t="shared" si="33"/>
        <v/>
      </c>
      <c r="K271" s="13" t="s">
        <v>313</v>
      </c>
      <c r="L271" s="26"/>
      <c r="M271" s="26"/>
      <c r="N271" s="26"/>
      <c r="O271" s="26"/>
      <c r="P271" s="26"/>
      <c r="Q271" s="26"/>
      <c r="R271" s="26"/>
      <c r="S271" s="26"/>
      <c r="T271" s="26"/>
      <c r="U271" s="26">
        <f t="shared" si="34"/>
        <v>0</v>
      </c>
      <c r="V271" s="26"/>
      <c r="W271" s="26"/>
      <c r="X271" s="6"/>
      <c r="Y271" s="20">
        <f t="shared" si="29"/>
        <v>0</v>
      </c>
      <c r="Z271" s="20"/>
      <c r="AA271" s="2">
        <f t="shared" si="30"/>
        <v>0</v>
      </c>
      <c r="AB271" s="2">
        <f t="shared" si="31"/>
        <v>9</v>
      </c>
      <c r="AC271" s="20">
        <f t="shared" si="35"/>
        <v>1</v>
      </c>
    </row>
    <row r="272" spans="1:29" x14ac:dyDescent="0.35">
      <c r="A272" s="13">
        <v>135</v>
      </c>
      <c r="B272" s="25" t="str">
        <f>IFERROR(VLOOKUP($A272,'Grade 5'!$H$2:$N$501,3,0),"-")</f>
        <v>P23-0000-135</v>
      </c>
      <c r="C272" s="25" t="str">
        <f>IFERROR(VLOOKUP($A272,'Grade 5'!$H$2:$N$501,4,0),"-")</f>
        <v/>
      </c>
      <c r="D272" s="25" t="str">
        <f>IFERROR(VLOOKUP($A272,'Grade 5'!$H$2:$N$501,5,0),"-")</f>
        <v/>
      </c>
      <c r="E272" s="25">
        <f>IFERROR(VLOOKUP($A272,'Grade 5'!$H$2:$N$501,6,0),"-")</f>
        <v>0</v>
      </c>
      <c r="F272" s="33">
        <f>IFERROR(VLOOKUP($A272,'Grade 5'!$H$2:$N$501,7,0),"-")</f>
        <v>0</v>
      </c>
      <c r="G272" s="6"/>
      <c r="H272" s="13">
        <f t="shared" si="32"/>
        <v>2</v>
      </c>
      <c r="I272" s="17"/>
      <c r="J272" s="14" t="str">
        <f t="shared" si="33"/>
        <v/>
      </c>
      <c r="K272" s="13" t="s">
        <v>313</v>
      </c>
      <c r="L272" s="26"/>
      <c r="M272" s="26"/>
      <c r="N272" s="26"/>
      <c r="O272" s="26"/>
      <c r="P272" s="26"/>
      <c r="Q272" s="26"/>
      <c r="R272" s="26"/>
      <c r="S272" s="26"/>
      <c r="T272" s="26"/>
      <c r="U272" s="26">
        <f t="shared" si="34"/>
        <v>0</v>
      </c>
      <c r="V272" s="26"/>
      <c r="W272" s="26"/>
      <c r="X272" s="6"/>
      <c r="Y272" s="20">
        <f t="shared" si="29"/>
        <v>0</v>
      </c>
      <c r="Z272" s="20"/>
      <c r="AA272" s="2">
        <f t="shared" si="30"/>
        <v>0</v>
      </c>
      <c r="AB272" s="2">
        <f t="shared" si="31"/>
        <v>9</v>
      </c>
      <c r="AC272" s="20">
        <f t="shared" si="35"/>
        <v>1</v>
      </c>
    </row>
    <row r="273" spans="1:29" x14ac:dyDescent="0.35">
      <c r="A273" s="13">
        <v>136</v>
      </c>
      <c r="B273" s="25" t="str">
        <f>IFERROR(VLOOKUP($A273,'Grade 5'!$H$2:$N$501,3,0),"-")</f>
        <v>P23-0000-136</v>
      </c>
      <c r="C273" s="25" t="str">
        <f>IFERROR(VLOOKUP($A273,'Grade 5'!$H$2:$N$501,4,0),"-")</f>
        <v/>
      </c>
      <c r="D273" s="25" t="str">
        <f>IFERROR(VLOOKUP($A273,'Grade 5'!$H$2:$N$501,5,0),"-")</f>
        <v/>
      </c>
      <c r="E273" s="25">
        <f>IFERROR(VLOOKUP($A273,'Grade 5'!$H$2:$N$501,6,0),"-")</f>
        <v>0</v>
      </c>
      <c r="F273" s="33">
        <f>IFERROR(VLOOKUP($A273,'Grade 5'!$H$2:$N$501,7,0),"-")</f>
        <v>0</v>
      </c>
      <c r="G273" s="6"/>
      <c r="H273" s="13">
        <f t="shared" si="32"/>
        <v>1</v>
      </c>
      <c r="I273" s="17"/>
      <c r="J273" s="14" t="str">
        <f t="shared" si="33"/>
        <v/>
      </c>
      <c r="K273" s="13" t="s">
        <v>313</v>
      </c>
      <c r="L273" s="26"/>
      <c r="M273" s="26"/>
      <c r="N273" s="26"/>
      <c r="O273" s="26"/>
      <c r="P273" s="26"/>
      <c r="Q273" s="26"/>
      <c r="R273" s="26"/>
      <c r="S273" s="26"/>
      <c r="T273" s="26"/>
      <c r="U273" s="26">
        <f t="shared" si="34"/>
        <v>0</v>
      </c>
      <c r="V273" s="26"/>
      <c r="W273" s="26"/>
      <c r="X273" s="6"/>
      <c r="Y273" s="20">
        <f t="shared" si="29"/>
        <v>0</v>
      </c>
      <c r="Z273" s="20"/>
      <c r="AA273" s="2">
        <f t="shared" si="30"/>
        <v>0</v>
      </c>
      <c r="AB273" s="2">
        <f t="shared" si="31"/>
        <v>9</v>
      </c>
      <c r="AC273" s="20">
        <f t="shared" si="35"/>
        <v>1</v>
      </c>
    </row>
    <row r="274" spans="1:29" x14ac:dyDescent="0.35">
      <c r="A274" s="13">
        <v>136</v>
      </c>
      <c r="B274" s="25" t="str">
        <f>IFERROR(VLOOKUP($A274,'Grade 5'!$H$2:$N$501,3,0),"-")</f>
        <v>P23-0000-136</v>
      </c>
      <c r="C274" s="25" t="str">
        <f>IFERROR(VLOOKUP($A274,'Grade 5'!$H$2:$N$501,4,0),"-")</f>
        <v/>
      </c>
      <c r="D274" s="25" t="str">
        <f>IFERROR(VLOOKUP($A274,'Grade 5'!$H$2:$N$501,5,0),"-")</f>
        <v/>
      </c>
      <c r="E274" s="25">
        <f>IFERROR(VLOOKUP($A274,'Grade 5'!$H$2:$N$501,6,0),"-")</f>
        <v>0</v>
      </c>
      <c r="F274" s="33">
        <f>IFERROR(VLOOKUP($A274,'Grade 5'!$H$2:$N$501,7,0),"-")</f>
        <v>0</v>
      </c>
      <c r="G274" s="6"/>
      <c r="H274" s="13">
        <f t="shared" si="32"/>
        <v>2</v>
      </c>
      <c r="I274" s="17"/>
      <c r="J274" s="14" t="str">
        <f t="shared" si="33"/>
        <v/>
      </c>
      <c r="K274" s="13" t="s">
        <v>313</v>
      </c>
      <c r="L274" s="26"/>
      <c r="M274" s="26"/>
      <c r="N274" s="26"/>
      <c r="O274" s="26"/>
      <c r="P274" s="26"/>
      <c r="Q274" s="26"/>
      <c r="R274" s="26"/>
      <c r="S274" s="26"/>
      <c r="T274" s="26"/>
      <c r="U274" s="26">
        <f t="shared" si="34"/>
        <v>0</v>
      </c>
      <c r="V274" s="26"/>
      <c r="W274" s="26"/>
      <c r="X274" s="6"/>
      <c r="Y274" s="20">
        <f t="shared" si="29"/>
        <v>0</v>
      </c>
      <c r="Z274" s="20"/>
      <c r="AA274" s="2">
        <f t="shared" si="30"/>
        <v>0</v>
      </c>
      <c r="AB274" s="2">
        <f t="shared" si="31"/>
        <v>9</v>
      </c>
      <c r="AC274" s="20">
        <f t="shared" si="35"/>
        <v>1</v>
      </c>
    </row>
    <row r="275" spans="1:29" x14ac:dyDescent="0.35">
      <c r="A275" s="13">
        <v>137</v>
      </c>
      <c r="B275" s="25" t="str">
        <f>IFERROR(VLOOKUP($A275,'Grade 5'!$H$2:$N$501,3,0),"-")</f>
        <v>P23-0000-137</v>
      </c>
      <c r="C275" s="25" t="str">
        <f>IFERROR(VLOOKUP($A275,'Grade 5'!$H$2:$N$501,4,0),"-")</f>
        <v/>
      </c>
      <c r="D275" s="25" t="str">
        <f>IFERROR(VLOOKUP($A275,'Grade 5'!$H$2:$N$501,5,0),"-")</f>
        <v/>
      </c>
      <c r="E275" s="25">
        <f>IFERROR(VLOOKUP($A275,'Grade 5'!$H$2:$N$501,6,0),"-")</f>
        <v>0</v>
      </c>
      <c r="F275" s="33">
        <f>IFERROR(VLOOKUP($A275,'Grade 5'!$H$2:$N$501,7,0),"-")</f>
        <v>0</v>
      </c>
      <c r="G275" s="6"/>
      <c r="H275" s="13">
        <f t="shared" si="32"/>
        <v>1</v>
      </c>
      <c r="I275" s="17"/>
      <c r="J275" s="14" t="str">
        <f t="shared" si="33"/>
        <v/>
      </c>
      <c r="K275" s="13" t="s">
        <v>313</v>
      </c>
      <c r="L275" s="26"/>
      <c r="M275" s="26"/>
      <c r="N275" s="26"/>
      <c r="O275" s="26"/>
      <c r="P275" s="26"/>
      <c r="Q275" s="26"/>
      <c r="R275" s="26"/>
      <c r="S275" s="26"/>
      <c r="T275" s="26"/>
      <c r="U275" s="26">
        <f t="shared" si="34"/>
        <v>0</v>
      </c>
      <c r="V275" s="26"/>
      <c r="W275" s="26"/>
      <c r="X275" s="6"/>
      <c r="Y275" s="20">
        <f t="shared" si="29"/>
        <v>0</v>
      </c>
      <c r="Z275" s="20"/>
      <c r="AA275" s="2">
        <f t="shared" si="30"/>
        <v>0</v>
      </c>
      <c r="AB275" s="2">
        <f t="shared" si="31"/>
        <v>9</v>
      </c>
      <c r="AC275" s="20">
        <f t="shared" si="35"/>
        <v>1</v>
      </c>
    </row>
    <row r="276" spans="1:29" x14ac:dyDescent="0.35">
      <c r="A276" s="13">
        <v>137</v>
      </c>
      <c r="B276" s="25" t="str">
        <f>IFERROR(VLOOKUP($A276,'Grade 5'!$H$2:$N$501,3,0),"-")</f>
        <v>P23-0000-137</v>
      </c>
      <c r="C276" s="25" t="str">
        <f>IFERROR(VLOOKUP($A276,'Grade 5'!$H$2:$N$501,4,0),"-")</f>
        <v/>
      </c>
      <c r="D276" s="25" t="str">
        <f>IFERROR(VLOOKUP($A276,'Grade 5'!$H$2:$N$501,5,0),"-")</f>
        <v/>
      </c>
      <c r="E276" s="25">
        <f>IFERROR(VLOOKUP($A276,'Grade 5'!$H$2:$N$501,6,0),"-")</f>
        <v>0</v>
      </c>
      <c r="F276" s="33">
        <f>IFERROR(VLOOKUP($A276,'Grade 5'!$H$2:$N$501,7,0),"-")</f>
        <v>0</v>
      </c>
      <c r="G276" s="6"/>
      <c r="H276" s="13">
        <f t="shared" si="32"/>
        <v>2</v>
      </c>
      <c r="I276" s="17"/>
      <c r="J276" s="14" t="str">
        <f t="shared" si="33"/>
        <v/>
      </c>
      <c r="K276" s="13" t="s">
        <v>313</v>
      </c>
      <c r="L276" s="26"/>
      <c r="M276" s="26"/>
      <c r="N276" s="26"/>
      <c r="O276" s="26"/>
      <c r="P276" s="26"/>
      <c r="Q276" s="26"/>
      <c r="R276" s="26"/>
      <c r="S276" s="26"/>
      <c r="T276" s="26"/>
      <c r="U276" s="26">
        <f t="shared" si="34"/>
        <v>0</v>
      </c>
      <c r="V276" s="26"/>
      <c r="W276" s="26"/>
      <c r="X276" s="6"/>
      <c r="Y276" s="20">
        <f t="shared" si="29"/>
        <v>0</v>
      </c>
      <c r="Z276" s="20"/>
      <c r="AA276" s="2">
        <f t="shared" si="30"/>
        <v>0</v>
      </c>
      <c r="AB276" s="2">
        <f t="shared" si="31"/>
        <v>9</v>
      </c>
      <c r="AC276" s="20">
        <f t="shared" si="35"/>
        <v>1</v>
      </c>
    </row>
    <row r="277" spans="1:29" x14ac:dyDescent="0.35">
      <c r="A277" s="13">
        <v>138</v>
      </c>
      <c r="B277" s="25" t="str">
        <f>IFERROR(VLOOKUP($A277,'Grade 5'!$H$2:$N$501,3,0),"-")</f>
        <v>P23-0000-138</v>
      </c>
      <c r="C277" s="25" t="str">
        <f>IFERROR(VLOOKUP($A277,'Grade 5'!$H$2:$N$501,4,0),"-")</f>
        <v/>
      </c>
      <c r="D277" s="25" t="str">
        <f>IFERROR(VLOOKUP($A277,'Grade 5'!$H$2:$N$501,5,0),"-")</f>
        <v/>
      </c>
      <c r="E277" s="25">
        <f>IFERROR(VLOOKUP($A277,'Grade 5'!$H$2:$N$501,6,0),"-")</f>
        <v>0</v>
      </c>
      <c r="F277" s="33">
        <f>IFERROR(VLOOKUP($A277,'Grade 5'!$H$2:$N$501,7,0),"-")</f>
        <v>0</v>
      </c>
      <c r="G277" s="6"/>
      <c r="H277" s="13">
        <f t="shared" si="32"/>
        <v>1</v>
      </c>
      <c r="I277" s="17"/>
      <c r="J277" s="14" t="str">
        <f t="shared" si="33"/>
        <v/>
      </c>
      <c r="K277" s="13" t="s">
        <v>313</v>
      </c>
      <c r="L277" s="26"/>
      <c r="M277" s="26"/>
      <c r="N277" s="26"/>
      <c r="O277" s="26"/>
      <c r="P277" s="26"/>
      <c r="Q277" s="26"/>
      <c r="R277" s="26"/>
      <c r="S277" s="26"/>
      <c r="T277" s="26"/>
      <c r="U277" s="26">
        <f t="shared" si="34"/>
        <v>0</v>
      </c>
      <c r="V277" s="26"/>
      <c r="W277" s="26"/>
      <c r="X277" s="6"/>
      <c r="Y277" s="20">
        <f t="shared" si="29"/>
        <v>0</v>
      </c>
      <c r="Z277" s="20"/>
      <c r="AA277" s="2">
        <f t="shared" si="30"/>
        <v>0</v>
      </c>
      <c r="AB277" s="2">
        <f t="shared" si="31"/>
        <v>9</v>
      </c>
      <c r="AC277" s="20">
        <f t="shared" si="35"/>
        <v>1</v>
      </c>
    </row>
    <row r="278" spans="1:29" x14ac:dyDescent="0.35">
      <c r="A278" s="13">
        <v>138</v>
      </c>
      <c r="B278" s="25" t="str">
        <f>IFERROR(VLOOKUP($A278,'Grade 5'!$H$2:$N$501,3,0),"-")</f>
        <v>P23-0000-138</v>
      </c>
      <c r="C278" s="25" t="str">
        <f>IFERROR(VLOOKUP($A278,'Grade 5'!$H$2:$N$501,4,0),"-")</f>
        <v/>
      </c>
      <c r="D278" s="25" t="str">
        <f>IFERROR(VLOOKUP($A278,'Grade 5'!$H$2:$N$501,5,0),"-")</f>
        <v/>
      </c>
      <c r="E278" s="25">
        <f>IFERROR(VLOOKUP($A278,'Grade 5'!$H$2:$N$501,6,0),"-")</f>
        <v>0</v>
      </c>
      <c r="F278" s="33">
        <f>IFERROR(VLOOKUP($A278,'Grade 5'!$H$2:$N$501,7,0),"-")</f>
        <v>0</v>
      </c>
      <c r="G278" s="6"/>
      <c r="H278" s="13">
        <f t="shared" si="32"/>
        <v>2</v>
      </c>
      <c r="I278" s="17"/>
      <c r="J278" s="14" t="str">
        <f t="shared" si="33"/>
        <v/>
      </c>
      <c r="K278" s="13" t="s">
        <v>313</v>
      </c>
      <c r="L278" s="26"/>
      <c r="M278" s="26"/>
      <c r="N278" s="26"/>
      <c r="O278" s="26"/>
      <c r="P278" s="26"/>
      <c r="Q278" s="26"/>
      <c r="R278" s="26"/>
      <c r="S278" s="26"/>
      <c r="T278" s="26"/>
      <c r="U278" s="26">
        <f t="shared" si="34"/>
        <v>0</v>
      </c>
      <c r="V278" s="26"/>
      <c r="W278" s="26"/>
      <c r="X278" s="6"/>
      <c r="Y278" s="20">
        <f t="shared" si="29"/>
        <v>0</v>
      </c>
      <c r="Z278" s="20"/>
      <c r="AA278" s="2">
        <f t="shared" si="30"/>
        <v>0</v>
      </c>
      <c r="AB278" s="2">
        <f t="shared" si="31"/>
        <v>9</v>
      </c>
      <c r="AC278" s="20">
        <f t="shared" si="35"/>
        <v>1</v>
      </c>
    </row>
    <row r="279" spans="1:29" x14ac:dyDescent="0.35">
      <c r="A279" s="13">
        <v>139</v>
      </c>
      <c r="B279" s="25" t="str">
        <f>IFERROR(VLOOKUP($A279,'Grade 5'!$H$2:$N$501,3,0),"-")</f>
        <v>P23-0000-139</v>
      </c>
      <c r="C279" s="25" t="str">
        <f>IFERROR(VLOOKUP($A279,'Grade 5'!$H$2:$N$501,4,0),"-")</f>
        <v/>
      </c>
      <c r="D279" s="25" t="str">
        <f>IFERROR(VLOOKUP($A279,'Grade 5'!$H$2:$N$501,5,0),"-")</f>
        <v/>
      </c>
      <c r="E279" s="25">
        <f>IFERROR(VLOOKUP($A279,'Grade 5'!$H$2:$N$501,6,0),"-")</f>
        <v>0</v>
      </c>
      <c r="F279" s="33">
        <f>IFERROR(VLOOKUP($A279,'Grade 5'!$H$2:$N$501,7,0),"-")</f>
        <v>0</v>
      </c>
      <c r="G279" s="6"/>
      <c r="H279" s="13">
        <f t="shared" si="32"/>
        <v>1</v>
      </c>
      <c r="I279" s="17"/>
      <c r="J279" s="14" t="str">
        <f t="shared" si="33"/>
        <v/>
      </c>
      <c r="K279" s="13" t="s">
        <v>313</v>
      </c>
      <c r="L279" s="26"/>
      <c r="M279" s="26"/>
      <c r="N279" s="26"/>
      <c r="O279" s="26"/>
      <c r="P279" s="26"/>
      <c r="Q279" s="26"/>
      <c r="R279" s="26"/>
      <c r="S279" s="26"/>
      <c r="T279" s="26"/>
      <c r="U279" s="26">
        <f t="shared" si="34"/>
        <v>0</v>
      </c>
      <c r="V279" s="26"/>
      <c r="W279" s="26"/>
      <c r="X279" s="6"/>
      <c r="Y279" s="20">
        <f t="shared" si="29"/>
        <v>0</v>
      </c>
      <c r="Z279" s="20"/>
      <c r="AA279" s="2">
        <f t="shared" si="30"/>
        <v>0</v>
      </c>
      <c r="AB279" s="2">
        <f t="shared" si="31"/>
        <v>9</v>
      </c>
      <c r="AC279" s="20">
        <f t="shared" si="35"/>
        <v>1</v>
      </c>
    </row>
    <row r="280" spans="1:29" x14ac:dyDescent="0.35">
      <c r="A280" s="13">
        <v>139</v>
      </c>
      <c r="B280" s="25" t="str">
        <f>IFERROR(VLOOKUP($A280,'Grade 5'!$H$2:$N$501,3,0),"-")</f>
        <v>P23-0000-139</v>
      </c>
      <c r="C280" s="25" t="str">
        <f>IFERROR(VLOOKUP($A280,'Grade 5'!$H$2:$N$501,4,0),"-")</f>
        <v/>
      </c>
      <c r="D280" s="25" t="str">
        <f>IFERROR(VLOOKUP($A280,'Grade 5'!$H$2:$N$501,5,0),"-")</f>
        <v/>
      </c>
      <c r="E280" s="25">
        <f>IFERROR(VLOOKUP($A280,'Grade 5'!$H$2:$N$501,6,0),"-")</f>
        <v>0</v>
      </c>
      <c r="F280" s="33">
        <f>IFERROR(VLOOKUP($A280,'Grade 5'!$H$2:$N$501,7,0),"-")</f>
        <v>0</v>
      </c>
      <c r="G280" s="6"/>
      <c r="H280" s="13">
        <f t="shared" si="32"/>
        <v>2</v>
      </c>
      <c r="I280" s="17"/>
      <c r="J280" s="14" t="str">
        <f t="shared" si="33"/>
        <v/>
      </c>
      <c r="K280" s="13" t="s">
        <v>313</v>
      </c>
      <c r="L280" s="26"/>
      <c r="M280" s="26"/>
      <c r="N280" s="26"/>
      <c r="O280" s="26"/>
      <c r="P280" s="26"/>
      <c r="Q280" s="26"/>
      <c r="R280" s="26"/>
      <c r="S280" s="26"/>
      <c r="T280" s="26"/>
      <c r="U280" s="26">
        <f t="shared" si="34"/>
        <v>0</v>
      </c>
      <c r="V280" s="26"/>
      <c r="W280" s="26"/>
      <c r="X280" s="6"/>
      <c r="Y280" s="20">
        <f t="shared" si="29"/>
        <v>0</v>
      </c>
      <c r="Z280" s="20"/>
      <c r="AA280" s="2">
        <f t="shared" si="30"/>
        <v>0</v>
      </c>
      <c r="AB280" s="2">
        <f t="shared" si="31"/>
        <v>9</v>
      </c>
      <c r="AC280" s="20">
        <f t="shared" si="35"/>
        <v>1</v>
      </c>
    </row>
    <row r="281" spans="1:29" x14ac:dyDescent="0.35">
      <c r="A281" s="13">
        <v>140</v>
      </c>
      <c r="B281" s="25" t="str">
        <f>IFERROR(VLOOKUP($A281,'Grade 5'!$H$2:$N$501,3,0),"-")</f>
        <v>P23-0000-140</v>
      </c>
      <c r="C281" s="25" t="str">
        <f>IFERROR(VLOOKUP($A281,'Grade 5'!$H$2:$N$501,4,0),"-")</f>
        <v/>
      </c>
      <c r="D281" s="25" t="str">
        <f>IFERROR(VLOOKUP($A281,'Grade 5'!$H$2:$N$501,5,0),"-")</f>
        <v/>
      </c>
      <c r="E281" s="25">
        <f>IFERROR(VLOOKUP($A281,'Grade 5'!$H$2:$N$501,6,0),"-")</f>
        <v>0</v>
      </c>
      <c r="F281" s="33">
        <f>IFERROR(VLOOKUP($A281,'Grade 5'!$H$2:$N$501,7,0),"-")</f>
        <v>0</v>
      </c>
      <c r="G281" s="6"/>
      <c r="H281" s="13">
        <f t="shared" si="32"/>
        <v>1</v>
      </c>
      <c r="I281" s="17"/>
      <c r="J281" s="14" t="str">
        <f t="shared" si="33"/>
        <v/>
      </c>
      <c r="K281" s="13" t="s">
        <v>313</v>
      </c>
      <c r="L281" s="26"/>
      <c r="M281" s="26"/>
      <c r="N281" s="26"/>
      <c r="O281" s="26"/>
      <c r="P281" s="26"/>
      <c r="Q281" s="26"/>
      <c r="R281" s="26"/>
      <c r="S281" s="26"/>
      <c r="T281" s="26"/>
      <c r="U281" s="26">
        <f t="shared" si="34"/>
        <v>0</v>
      </c>
      <c r="V281" s="26"/>
      <c r="W281" s="26"/>
      <c r="X281" s="6"/>
      <c r="Y281" s="20">
        <f t="shared" si="29"/>
        <v>0</v>
      </c>
      <c r="Z281" s="20"/>
      <c r="AA281" s="2">
        <f t="shared" si="30"/>
        <v>0</v>
      </c>
      <c r="AB281" s="2">
        <f t="shared" si="31"/>
        <v>9</v>
      </c>
      <c r="AC281" s="20">
        <f t="shared" si="35"/>
        <v>1</v>
      </c>
    </row>
    <row r="282" spans="1:29" x14ac:dyDescent="0.35">
      <c r="A282" s="13">
        <v>140</v>
      </c>
      <c r="B282" s="25" t="str">
        <f>IFERROR(VLOOKUP($A282,'Grade 5'!$H$2:$N$501,3,0),"-")</f>
        <v>P23-0000-140</v>
      </c>
      <c r="C282" s="25" t="str">
        <f>IFERROR(VLOOKUP($A282,'Grade 5'!$H$2:$N$501,4,0),"-")</f>
        <v/>
      </c>
      <c r="D282" s="25" t="str">
        <f>IFERROR(VLOOKUP($A282,'Grade 5'!$H$2:$N$501,5,0),"-")</f>
        <v/>
      </c>
      <c r="E282" s="25">
        <f>IFERROR(VLOOKUP($A282,'Grade 5'!$H$2:$N$501,6,0),"-")</f>
        <v>0</v>
      </c>
      <c r="F282" s="33">
        <f>IFERROR(VLOOKUP($A282,'Grade 5'!$H$2:$N$501,7,0),"-")</f>
        <v>0</v>
      </c>
      <c r="G282" s="6"/>
      <c r="H282" s="13">
        <f t="shared" si="32"/>
        <v>2</v>
      </c>
      <c r="I282" s="17"/>
      <c r="J282" s="14" t="str">
        <f t="shared" si="33"/>
        <v/>
      </c>
      <c r="K282" s="13" t="s">
        <v>313</v>
      </c>
      <c r="L282" s="26"/>
      <c r="M282" s="26"/>
      <c r="N282" s="26"/>
      <c r="O282" s="26"/>
      <c r="P282" s="26"/>
      <c r="Q282" s="26"/>
      <c r="R282" s="26"/>
      <c r="S282" s="26"/>
      <c r="T282" s="26"/>
      <c r="U282" s="26">
        <f t="shared" si="34"/>
        <v>0</v>
      </c>
      <c r="V282" s="26"/>
      <c r="W282" s="26"/>
      <c r="X282" s="6"/>
      <c r="Y282" s="20">
        <f t="shared" si="29"/>
        <v>0</v>
      </c>
      <c r="Z282" s="20"/>
      <c r="AA282" s="2">
        <f t="shared" si="30"/>
        <v>0</v>
      </c>
      <c r="AB282" s="2">
        <f t="shared" si="31"/>
        <v>9</v>
      </c>
      <c r="AC282" s="20">
        <f t="shared" si="35"/>
        <v>1</v>
      </c>
    </row>
    <row r="283" spans="1:29" x14ac:dyDescent="0.35">
      <c r="A283" s="13">
        <v>141</v>
      </c>
      <c r="B283" s="25" t="str">
        <f>IFERROR(VLOOKUP($A283,'Grade 5'!$H$2:$N$501,3,0),"-")</f>
        <v>P23-0000-141</v>
      </c>
      <c r="C283" s="25" t="str">
        <f>IFERROR(VLOOKUP($A283,'Grade 5'!$H$2:$N$501,4,0),"-")</f>
        <v/>
      </c>
      <c r="D283" s="25" t="str">
        <f>IFERROR(VLOOKUP($A283,'Grade 5'!$H$2:$N$501,5,0),"-")</f>
        <v/>
      </c>
      <c r="E283" s="25">
        <f>IFERROR(VLOOKUP($A283,'Grade 5'!$H$2:$N$501,6,0),"-")</f>
        <v>0</v>
      </c>
      <c r="F283" s="33">
        <f>IFERROR(VLOOKUP($A283,'Grade 5'!$H$2:$N$501,7,0),"-")</f>
        <v>0</v>
      </c>
      <c r="G283" s="6"/>
      <c r="H283" s="13">
        <f t="shared" si="32"/>
        <v>1</v>
      </c>
      <c r="I283" s="17"/>
      <c r="J283" s="14" t="str">
        <f t="shared" si="33"/>
        <v/>
      </c>
      <c r="K283" s="13" t="s">
        <v>313</v>
      </c>
      <c r="L283" s="26"/>
      <c r="M283" s="26"/>
      <c r="N283" s="26"/>
      <c r="O283" s="26"/>
      <c r="P283" s="26"/>
      <c r="Q283" s="26"/>
      <c r="R283" s="26"/>
      <c r="S283" s="26"/>
      <c r="T283" s="26"/>
      <c r="U283" s="26">
        <f t="shared" si="34"/>
        <v>0</v>
      </c>
      <c r="V283" s="26"/>
      <c r="W283" s="26"/>
      <c r="X283" s="6"/>
      <c r="Y283" s="20">
        <f t="shared" si="29"/>
        <v>0</v>
      </c>
      <c r="Z283" s="20"/>
      <c r="AA283" s="2">
        <f t="shared" si="30"/>
        <v>0</v>
      </c>
      <c r="AB283" s="2">
        <f t="shared" si="31"/>
        <v>9</v>
      </c>
      <c r="AC283" s="20">
        <f t="shared" si="35"/>
        <v>1</v>
      </c>
    </row>
    <row r="284" spans="1:29" x14ac:dyDescent="0.35">
      <c r="A284" s="13">
        <v>141</v>
      </c>
      <c r="B284" s="25" t="str">
        <f>IFERROR(VLOOKUP($A284,'Grade 5'!$H$2:$N$501,3,0),"-")</f>
        <v>P23-0000-141</v>
      </c>
      <c r="C284" s="25" t="str">
        <f>IFERROR(VLOOKUP($A284,'Grade 5'!$H$2:$N$501,4,0),"-")</f>
        <v/>
      </c>
      <c r="D284" s="25" t="str">
        <f>IFERROR(VLOOKUP($A284,'Grade 5'!$H$2:$N$501,5,0),"-")</f>
        <v/>
      </c>
      <c r="E284" s="25">
        <f>IFERROR(VLOOKUP($A284,'Grade 5'!$H$2:$N$501,6,0),"-")</f>
        <v>0</v>
      </c>
      <c r="F284" s="33">
        <f>IFERROR(VLOOKUP($A284,'Grade 5'!$H$2:$N$501,7,0),"-")</f>
        <v>0</v>
      </c>
      <c r="G284" s="6"/>
      <c r="H284" s="13">
        <f t="shared" si="32"/>
        <v>2</v>
      </c>
      <c r="I284" s="17"/>
      <c r="J284" s="14" t="str">
        <f t="shared" si="33"/>
        <v/>
      </c>
      <c r="K284" s="13" t="s">
        <v>313</v>
      </c>
      <c r="L284" s="26"/>
      <c r="M284" s="26"/>
      <c r="N284" s="26"/>
      <c r="O284" s="26"/>
      <c r="P284" s="26"/>
      <c r="Q284" s="26"/>
      <c r="R284" s="26"/>
      <c r="S284" s="26"/>
      <c r="T284" s="26"/>
      <c r="U284" s="26">
        <f t="shared" si="34"/>
        <v>0</v>
      </c>
      <c r="V284" s="26"/>
      <c r="W284" s="26"/>
      <c r="X284" s="6"/>
      <c r="Y284" s="20">
        <f t="shared" si="29"/>
        <v>0</v>
      </c>
      <c r="Z284" s="20"/>
      <c r="AA284" s="2">
        <f t="shared" si="30"/>
        <v>0</v>
      </c>
      <c r="AB284" s="2">
        <f t="shared" si="31"/>
        <v>9</v>
      </c>
      <c r="AC284" s="20">
        <f t="shared" si="35"/>
        <v>1</v>
      </c>
    </row>
    <row r="285" spans="1:29" x14ac:dyDescent="0.35">
      <c r="A285" s="13">
        <v>142</v>
      </c>
      <c r="B285" s="25" t="str">
        <f>IFERROR(VLOOKUP($A285,'Grade 5'!$H$2:$N$501,3,0),"-")</f>
        <v>P23-0000-142</v>
      </c>
      <c r="C285" s="25" t="str">
        <f>IFERROR(VLOOKUP($A285,'Grade 5'!$H$2:$N$501,4,0),"-")</f>
        <v/>
      </c>
      <c r="D285" s="25" t="str">
        <f>IFERROR(VLOOKUP($A285,'Grade 5'!$H$2:$N$501,5,0),"-")</f>
        <v/>
      </c>
      <c r="E285" s="25">
        <f>IFERROR(VLOOKUP($A285,'Grade 5'!$H$2:$N$501,6,0),"-")</f>
        <v>0</v>
      </c>
      <c r="F285" s="33">
        <f>IFERROR(VLOOKUP($A285,'Grade 5'!$H$2:$N$501,7,0),"-")</f>
        <v>0</v>
      </c>
      <c r="G285" s="6"/>
      <c r="H285" s="13">
        <f t="shared" si="32"/>
        <v>1</v>
      </c>
      <c r="I285" s="17"/>
      <c r="J285" s="14" t="str">
        <f t="shared" si="33"/>
        <v/>
      </c>
      <c r="K285" s="13" t="s">
        <v>313</v>
      </c>
      <c r="L285" s="26"/>
      <c r="M285" s="26"/>
      <c r="N285" s="26"/>
      <c r="O285" s="26"/>
      <c r="P285" s="26"/>
      <c r="Q285" s="26"/>
      <c r="R285" s="26"/>
      <c r="S285" s="26"/>
      <c r="T285" s="26"/>
      <c r="U285" s="26">
        <f t="shared" si="34"/>
        <v>0</v>
      </c>
      <c r="V285" s="26"/>
      <c r="W285" s="26"/>
      <c r="X285" s="6"/>
      <c r="Y285" s="20">
        <f t="shared" si="29"/>
        <v>0</v>
      </c>
      <c r="Z285" s="20"/>
      <c r="AA285" s="2">
        <f t="shared" si="30"/>
        <v>0</v>
      </c>
      <c r="AB285" s="2">
        <f t="shared" si="31"/>
        <v>9</v>
      </c>
      <c r="AC285" s="20">
        <f t="shared" si="35"/>
        <v>1</v>
      </c>
    </row>
    <row r="286" spans="1:29" x14ac:dyDescent="0.35">
      <c r="A286" s="13">
        <v>142</v>
      </c>
      <c r="B286" s="25" t="str">
        <f>IFERROR(VLOOKUP($A286,'Grade 5'!$H$2:$N$501,3,0),"-")</f>
        <v>P23-0000-142</v>
      </c>
      <c r="C286" s="25" t="str">
        <f>IFERROR(VLOOKUP($A286,'Grade 5'!$H$2:$N$501,4,0),"-")</f>
        <v/>
      </c>
      <c r="D286" s="25" t="str">
        <f>IFERROR(VLOOKUP($A286,'Grade 5'!$H$2:$N$501,5,0),"-")</f>
        <v/>
      </c>
      <c r="E286" s="25">
        <f>IFERROR(VLOOKUP($A286,'Grade 5'!$H$2:$N$501,6,0),"-")</f>
        <v>0</v>
      </c>
      <c r="F286" s="33">
        <f>IFERROR(VLOOKUP($A286,'Grade 5'!$H$2:$N$501,7,0),"-")</f>
        <v>0</v>
      </c>
      <c r="G286" s="6"/>
      <c r="H286" s="13">
        <f t="shared" si="32"/>
        <v>2</v>
      </c>
      <c r="I286" s="17"/>
      <c r="J286" s="14" t="str">
        <f t="shared" si="33"/>
        <v/>
      </c>
      <c r="K286" s="13" t="s">
        <v>313</v>
      </c>
      <c r="L286" s="26"/>
      <c r="M286" s="26"/>
      <c r="N286" s="26"/>
      <c r="O286" s="26"/>
      <c r="P286" s="26"/>
      <c r="Q286" s="26"/>
      <c r="R286" s="26"/>
      <c r="S286" s="26"/>
      <c r="T286" s="26"/>
      <c r="U286" s="26">
        <f t="shared" si="34"/>
        <v>0</v>
      </c>
      <c r="V286" s="26"/>
      <c r="W286" s="26"/>
      <c r="X286" s="6"/>
      <c r="Y286" s="20">
        <f t="shared" si="29"/>
        <v>0</v>
      </c>
      <c r="Z286" s="20"/>
      <c r="AA286" s="2">
        <f t="shared" si="30"/>
        <v>0</v>
      </c>
      <c r="AB286" s="2">
        <f t="shared" si="31"/>
        <v>9</v>
      </c>
      <c r="AC286" s="20">
        <f t="shared" si="35"/>
        <v>1</v>
      </c>
    </row>
    <row r="287" spans="1:29" x14ac:dyDescent="0.35">
      <c r="A287" s="13">
        <v>143</v>
      </c>
      <c r="B287" s="25" t="str">
        <f>IFERROR(VLOOKUP($A287,'Grade 5'!$H$2:$N$501,3,0),"-")</f>
        <v>P23-0000-143</v>
      </c>
      <c r="C287" s="25" t="str">
        <f>IFERROR(VLOOKUP($A287,'Grade 5'!$H$2:$N$501,4,0),"-")</f>
        <v/>
      </c>
      <c r="D287" s="25" t="str">
        <f>IFERROR(VLOOKUP($A287,'Grade 5'!$H$2:$N$501,5,0),"-")</f>
        <v/>
      </c>
      <c r="E287" s="25">
        <f>IFERROR(VLOOKUP($A287,'Grade 5'!$H$2:$N$501,6,0),"-")</f>
        <v>0</v>
      </c>
      <c r="F287" s="33">
        <f>IFERROR(VLOOKUP($A287,'Grade 5'!$H$2:$N$501,7,0),"-")</f>
        <v>0</v>
      </c>
      <c r="G287" s="6"/>
      <c r="H287" s="13">
        <f t="shared" si="32"/>
        <v>1</v>
      </c>
      <c r="I287" s="17"/>
      <c r="J287" s="14" t="str">
        <f t="shared" si="33"/>
        <v/>
      </c>
      <c r="K287" s="13" t="s">
        <v>313</v>
      </c>
      <c r="L287" s="26"/>
      <c r="M287" s="26"/>
      <c r="N287" s="26"/>
      <c r="O287" s="26"/>
      <c r="P287" s="26"/>
      <c r="Q287" s="26"/>
      <c r="R287" s="26"/>
      <c r="S287" s="26"/>
      <c r="T287" s="26"/>
      <c r="U287" s="26">
        <f t="shared" si="34"/>
        <v>0</v>
      </c>
      <c r="V287" s="26"/>
      <c r="W287" s="26"/>
      <c r="X287" s="6"/>
      <c r="Y287" s="20">
        <f t="shared" si="29"/>
        <v>0</v>
      </c>
      <c r="Z287" s="20"/>
      <c r="AA287" s="2">
        <f t="shared" si="30"/>
        <v>0</v>
      </c>
      <c r="AB287" s="2">
        <f t="shared" si="31"/>
        <v>9</v>
      </c>
      <c r="AC287" s="20">
        <f t="shared" si="35"/>
        <v>1</v>
      </c>
    </row>
    <row r="288" spans="1:29" x14ac:dyDescent="0.35">
      <c r="A288" s="13">
        <v>143</v>
      </c>
      <c r="B288" s="25" t="str">
        <f>IFERROR(VLOOKUP($A288,'Grade 5'!$H$2:$N$501,3,0),"-")</f>
        <v>P23-0000-143</v>
      </c>
      <c r="C288" s="25" t="str">
        <f>IFERROR(VLOOKUP($A288,'Grade 5'!$H$2:$N$501,4,0),"-")</f>
        <v/>
      </c>
      <c r="D288" s="25" t="str">
        <f>IFERROR(VLOOKUP($A288,'Grade 5'!$H$2:$N$501,5,0),"-")</f>
        <v/>
      </c>
      <c r="E288" s="25">
        <f>IFERROR(VLOOKUP($A288,'Grade 5'!$H$2:$N$501,6,0),"-")</f>
        <v>0</v>
      </c>
      <c r="F288" s="33">
        <f>IFERROR(VLOOKUP($A288,'Grade 5'!$H$2:$N$501,7,0),"-")</f>
        <v>0</v>
      </c>
      <c r="G288" s="6"/>
      <c r="H288" s="13">
        <f t="shared" si="32"/>
        <v>2</v>
      </c>
      <c r="I288" s="17"/>
      <c r="J288" s="14" t="str">
        <f t="shared" si="33"/>
        <v/>
      </c>
      <c r="K288" s="13" t="s">
        <v>313</v>
      </c>
      <c r="L288" s="26"/>
      <c r="M288" s="26"/>
      <c r="N288" s="26"/>
      <c r="O288" s="26"/>
      <c r="P288" s="26"/>
      <c r="Q288" s="26"/>
      <c r="R288" s="26"/>
      <c r="S288" s="26"/>
      <c r="T288" s="26"/>
      <c r="U288" s="26">
        <f t="shared" si="34"/>
        <v>0</v>
      </c>
      <c r="V288" s="26"/>
      <c r="W288" s="26"/>
      <c r="X288" s="6"/>
      <c r="Y288" s="20">
        <f t="shared" si="29"/>
        <v>0</v>
      </c>
      <c r="Z288" s="20"/>
      <c r="AA288" s="2">
        <f t="shared" si="30"/>
        <v>0</v>
      </c>
      <c r="AB288" s="2">
        <f t="shared" si="31"/>
        <v>9</v>
      </c>
      <c r="AC288" s="20">
        <f t="shared" si="35"/>
        <v>1</v>
      </c>
    </row>
    <row r="289" spans="1:29" x14ac:dyDescent="0.35">
      <c r="A289" s="13">
        <v>144</v>
      </c>
      <c r="B289" s="25" t="str">
        <f>IFERROR(VLOOKUP($A289,'Grade 5'!$H$2:$N$501,3,0),"-")</f>
        <v>P23-0000-144</v>
      </c>
      <c r="C289" s="25" t="str">
        <f>IFERROR(VLOOKUP($A289,'Grade 5'!$H$2:$N$501,4,0),"-")</f>
        <v/>
      </c>
      <c r="D289" s="25" t="str">
        <f>IFERROR(VLOOKUP($A289,'Grade 5'!$H$2:$N$501,5,0),"-")</f>
        <v/>
      </c>
      <c r="E289" s="25">
        <f>IFERROR(VLOOKUP($A289,'Grade 5'!$H$2:$N$501,6,0),"-")</f>
        <v>0</v>
      </c>
      <c r="F289" s="33">
        <f>IFERROR(VLOOKUP($A289,'Grade 5'!$H$2:$N$501,7,0),"-")</f>
        <v>0</v>
      </c>
      <c r="G289" s="6"/>
      <c r="H289" s="13">
        <f t="shared" si="32"/>
        <v>1</v>
      </c>
      <c r="I289" s="17"/>
      <c r="J289" s="14" t="str">
        <f t="shared" si="33"/>
        <v/>
      </c>
      <c r="K289" s="13" t="s">
        <v>313</v>
      </c>
      <c r="L289" s="26"/>
      <c r="M289" s="26"/>
      <c r="N289" s="26"/>
      <c r="O289" s="26"/>
      <c r="P289" s="26"/>
      <c r="Q289" s="26"/>
      <c r="R289" s="26"/>
      <c r="S289" s="26"/>
      <c r="T289" s="26"/>
      <c r="U289" s="26">
        <f t="shared" si="34"/>
        <v>0</v>
      </c>
      <c r="V289" s="26"/>
      <c r="W289" s="26"/>
      <c r="X289" s="6"/>
      <c r="Y289" s="20">
        <f t="shared" si="29"/>
        <v>0</v>
      </c>
      <c r="Z289" s="20"/>
      <c r="AA289" s="2">
        <f t="shared" si="30"/>
        <v>0</v>
      </c>
      <c r="AB289" s="2">
        <f t="shared" si="31"/>
        <v>9</v>
      </c>
      <c r="AC289" s="20">
        <f t="shared" si="35"/>
        <v>1</v>
      </c>
    </row>
    <row r="290" spans="1:29" x14ac:dyDescent="0.35">
      <c r="A290" s="13">
        <v>144</v>
      </c>
      <c r="B290" s="25" t="str">
        <f>IFERROR(VLOOKUP($A290,'Grade 5'!$H$2:$N$501,3,0),"-")</f>
        <v>P23-0000-144</v>
      </c>
      <c r="C290" s="25" t="str">
        <f>IFERROR(VLOOKUP($A290,'Grade 5'!$H$2:$N$501,4,0),"-")</f>
        <v/>
      </c>
      <c r="D290" s="25" t="str">
        <f>IFERROR(VLOOKUP($A290,'Grade 5'!$H$2:$N$501,5,0),"-")</f>
        <v/>
      </c>
      <c r="E290" s="25">
        <f>IFERROR(VLOOKUP($A290,'Grade 5'!$H$2:$N$501,6,0),"-")</f>
        <v>0</v>
      </c>
      <c r="F290" s="33">
        <f>IFERROR(VLOOKUP($A290,'Grade 5'!$H$2:$N$501,7,0),"-")</f>
        <v>0</v>
      </c>
      <c r="G290" s="6"/>
      <c r="H290" s="13">
        <f t="shared" si="32"/>
        <v>2</v>
      </c>
      <c r="I290" s="17"/>
      <c r="J290" s="14" t="str">
        <f t="shared" si="33"/>
        <v/>
      </c>
      <c r="K290" s="13" t="s">
        <v>313</v>
      </c>
      <c r="L290" s="26"/>
      <c r="M290" s="26"/>
      <c r="N290" s="26"/>
      <c r="O290" s="26"/>
      <c r="P290" s="26"/>
      <c r="Q290" s="26"/>
      <c r="R290" s="26"/>
      <c r="S290" s="26"/>
      <c r="T290" s="26"/>
      <c r="U290" s="26">
        <f t="shared" si="34"/>
        <v>0</v>
      </c>
      <c r="V290" s="26"/>
      <c r="W290" s="26"/>
      <c r="X290" s="6"/>
      <c r="Y290" s="20">
        <f t="shared" si="29"/>
        <v>0</v>
      </c>
      <c r="Z290" s="20"/>
      <c r="AA290" s="2">
        <f t="shared" si="30"/>
        <v>0</v>
      </c>
      <c r="AB290" s="2">
        <f t="shared" si="31"/>
        <v>9</v>
      </c>
      <c r="AC290" s="20">
        <f t="shared" si="35"/>
        <v>1</v>
      </c>
    </row>
    <row r="291" spans="1:29" x14ac:dyDescent="0.35">
      <c r="A291" s="13">
        <v>145</v>
      </c>
      <c r="B291" s="25" t="str">
        <f>IFERROR(VLOOKUP($A291,'Grade 5'!$H$2:$N$501,3,0),"-")</f>
        <v>P23-0000-145</v>
      </c>
      <c r="C291" s="25" t="str">
        <f>IFERROR(VLOOKUP($A291,'Grade 5'!$H$2:$N$501,4,0),"-")</f>
        <v/>
      </c>
      <c r="D291" s="25" t="str">
        <f>IFERROR(VLOOKUP($A291,'Grade 5'!$H$2:$N$501,5,0),"-")</f>
        <v/>
      </c>
      <c r="E291" s="25">
        <f>IFERROR(VLOOKUP($A291,'Grade 5'!$H$2:$N$501,6,0),"-")</f>
        <v>0</v>
      </c>
      <c r="F291" s="33">
        <f>IFERROR(VLOOKUP($A291,'Grade 5'!$H$2:$N$501,7,0),"-")</f>
        <v>0</v>
      </c>
      <c r="G291" s="6"/>
      <c r="H291" s="13">
        <f t="shared" si="32"/>
        <v>1</v>
      </c>
      <c r="I291" s="17"/>
      <c r="J291" s="14" t="str">
        <f t="shared" si="33"/>
        <v/>
      </c>
      <c r="K291" s="13" t="s">
        <v>313</v>
      </c>
      <c r="L291" s="26"/>
      <c r="M291" s="26"/>
      <c r="N291" s="26"/>
      <c r="O291" s="26"/>
      <c r="P291" s="26"/>
      <c r="Q291" s="26"/>
      <c r="R291" s="26"/>
      <c r="S291" s="26"/>
      <c r="T291" s="26"/>
      <c r="U291" s="26">
        <f t="shared" si="34"/>
        <v>0</v>
      </c>
      <c r="V291" s="26"/>
      <c r="W291" s="26"/>
      <c r="X291" s="6"/>
      <c r="Y291" s="20">
        <f t="shared" si="29"/>
        <v>0</v>
      </c>
      <c r="Z291" s="20"/>
      <c r="AA291" s="2">
        <f t="shared" si="30"/>
        <v>0</v>
      </c>
      <c r="AB291" s="2">
        <f t="shared" si="31"/>
        <v>9</v>
      </c>
      <c r="AC291" s="20">
        <f t="shared" si="35"/>
        <v>1</v>
      </c>
    </row>
    <row r="292" spans="1:29" x14ac:dyDescent="0.35">
      <c r="A292" s="13">
        <v>145</v>
      </c>
      <c r="B292" s="25" t="str">
        <f>IFERROR(VLOOKUP($A292,'Grade 5'!$H$2:$N$501,3,0),"-")</f>
        <v>P23-0000-145</v>
      </c>
      <c r="C292" s="25" t="str">
        <f>IFERROR(VLOOKUP($A292,'Grade 5'!$H$2:$N$501,4,0),"-")</f>
        <v/>
      </c>
      <c r="D292" s="25" t="str">
        <f>IFERROR(VLOOKUP($A292,'Grade 5'!$H$2:$N$501,5,0),"-")</f>
        <v/>
      </c>
      <c r="E292" s="25">
        <f>IFERROR(VLOOKUP($A292,'Grade 5'!$H$2:$N$501,6,0),"-")</f>
        <v>0</v>
      </c>
      <c r="F292" s="33">
        <f>IFERROR(VLOOKUP($A292,'Grade 5'!$H$2:$N$501,7,0),"-")</f>
        <v>0</v>
      </c>
      <c r="G292" s="6"/>
      <c r="H292" s="13">
        <f t="shared" si="32"/>
        <v>2</v>
      </c>
      <c r="I292" s="17"/>
      <c r="J292" s="14" t="str">
        <f t="shared" si="33"/>
        <v/>
      </c>
      <c r="K292" s="13" t="s">
        <v>313</v>
      </c>
      <c r="L292" s="26"/>
      <c r="M292" s="26"/>
      <c r="N292" s="26"/>
      <c r="O292" s="26"/>
      <c r="P292" s="26"/>
      <c r="Q292" s="26"/>
      <c r="R292" s="26"/>
      <c r="S292" s="26"/>
      <c r="T292" s="26"/>
      <c r="U292" s="26">
        <f t="shared" si="34"/>
        <v>0</v>
      </c>
      <c r="V292" s="26"/>
      <c r="W292" s="26"/>
      <c r="X292" s="6"/>
      <c r="Y292" s="20">
        <f t="shared" si="29"/>
        <v>0</v>
      </c>
      <c r="Z292" s="20"/>
      <c r="AA292" s="2">
        <f t="shared" si="30"/>
        <v>0</v>
      </c>
      <c r="AB292" s="2">
        <f t="shared" si="31"/>
        <v>9</v>
      </c>
      <c r="AC292" s="20">
        <f t="shared" si="35"/>
        <v>1</v>
      </c>
    </row>
    <row r="293" spans="1:29" x14ac:dyDescent="0.35">
      <c r="A293" s="13">
        <v>146</v>
      </c>
      <c r="B293" s="25" t="str">
        <f>IFERROR(VLOOKUP($A293,'Grade 5'!$H$2:$N$501,3,0),"-")</f>
        <v>P23-0000-146</v>
      </c>
      <c r="C293" s="25" t="str">
        <f>IFERROR(VLOOKUP($A293,'Grade 5'!$H$2:$N$501,4,0),"-")</f>
        <v/>
      </c>
      <c r="D293" s="25" t="str">
        <f>IFERROR(VLOOKUP($A293,'Grade 5'!$H$2:$N$501,5,0),"-")</f>
        <v/>
      </c>
      <c r="E293" s="25">
        <f>IFERROR(VLOOKUP($A293,'Grade 5'!$H$2:$N$501,6,0),"-")</f>
        <v>0</v>
      </c>
      <c r="F293" s="33">
        <f>IFERROR(VLOOKUP($A293,'Grade 5'!$H$2:$N$501,7,0),"-")</f>
        <v>0</v>
      </c>
      <c r="G293" s="6"/>
      <c r="H293" s="13">
        <f t="shared" si="32"/>
        <v>1</v>
      </c>
      <c r="I293" s="17"/>
      <c r="J293" s="14" t="str">
        <f t="shared" si="33"/>
        <v/>
      </c>
      <c r="K293" s="13" t="s">
        <v>313</v>
      </c>
      <c r="L293" s="26"/>
      <c r="M293" s="26"/>
      <c r="N293" s="26"/>
      <c r="O293" s="26"/>
      <c r="P293" s="26"/>
      <c r="Q293" s="26"/>
      <c r="R293" s="26"/>
      <c r="S293" s="26"/>
      <c r="T293" s="26"/>
      <c r="U293" s="26">
        <f t="shared" si="34"/>
        <v>0</v>
      </c>
      <c r="V293" s="26"/>
      <c r="W293" s="26"/>
      <c r="X293" s="6"/>
      <c r="Y293" s="20">
        <f t="shared" si="29"/>
        <v>0</v>
      </c>
      <c r="Z293" s="20"/>
      <c r="AA293" s="2">
        <f t="shared" si="30"/>
        <v>0</v>
      </c>
      <c r="AB293" s="2">
        <f t="shared" si="31"/>
        <v>9</v>
      </c>
      <c r="AC293" s="20">
        <f t="shared" si="35"/>
        <v>1</v>
      </c>
    </row>
    <row r="294" spans="1:29" x14ac:dyDescent="0.35">
      <c r="A294" s="13">
        <v>146</v>
      </c>
      <c r="B294" s="25" t="str">
        <f>IFERROR(VLOOKUP($A294,'Grade 5'!$H$2:$N$501,3,0),"-")</f>
        <v>P23-0000-146</v>
      </c>
      <c r="C294" s="25" t="str">
        <f>IFERROR(VLOOKUP($A294,'Grade 5'!$H$2:$N$501,4,0),"-")</f>
        <v/>
      </c>
      <c r="D294" s="25" t="str">
        <f>IFERROR(VLOOKUP($A294,'Grade 5'!$H$2:$N$501,5,0),"-")</f>
        <v/>
      </c>
      <c r="E294" s="25">
        <f>IFERROR(VLOOKUP($A294,'Grade 5'!$H$2:$N$501,6,0),"-")</f>
        <v>0</v>
      </c>
      <c r="F294" s="33">
        <f>IFERROR(VLOOKUP($A294,'Grade 5'!$H$2:$N$501,7,0),"-")</f>
        <v>0</v>
      </c>
      <c r="G294" s="6"/>
      <c r="H294" s="13">
        <f t="shared" si="32"/>
        <v>2</v>
      </c>
      <c r="I294" s="17"/>
      <c r="J294" s="14" t="str">
        <f t="shared" si="33"/>
        <v/>
      </c>
      <c r="K294" s="13" t="s">
        <v>313</v>
      </c>
      <c r="L294" s="26"/>
      <c r="M294" s="26"/>
      <c r="N294" s="26"/>
      <c r="O294" s="26"/>
      <c r="P294" s="26"/>
      <c r="Q294" s="26"/>
      <c r="R294" s="26"/>
      <c r="S294" s="26"/>
      <c r="T294" s="26"/>
      <c r="U294" s="26">
        <f t="shared" si="34"/>
        <v>0</v>
      </c>
      <c r="V294" s="26"/>
      <c r="W294" s="26"/>
      <c r="X294" s="6"/>
      <c r="Y294" s="20">
        <f t="shared" si="29"/>
        <v>0</v>
      </c>
      <c r="Z294" s="20"/>
      <c r="AA294" s="2">
        <f t="shared" si="30"/>
        <v>0</v>
      </c>
      <c r="AB294" s="2">
        <f t="shared" si="31"/>
        <v>9</v>
      </c>
      <c r="AC294" s="20">
        <f t="shared" si="35"/>
        <v>1</v>
      </c>
    </row>
    <row r="295" spans="1:29" x14ac:dyDescent="0.35">
      <c r="A295" s="13">
        <v>147</v>
      </c>
      <c r="B295" s="25" t="str">
        <f>IFERROR(VLOOKUP($A295,'Grade 5'!$H$2:$N$501,3,0),"-")</f>
        <v>P23-0000-147</v>
      </c>
      <c r="C295" s="25" t="str">
        <f>IFERROR(VLOOKUP($A295,'Grade 5'!$H$2:$N$501,4,0),"-")</f>
        <v/>
      </c>
      <c r="D295" s="25" t="str">
        <f>IFERROR(VLOOKUP($A295,'Grade 5'!$H$2:$N$501,5,0),"-")</f>
        <v/>
      </c>
      <c r="E295" s="25">
        <f>IFERROR(VLOOKUP($A295,'Grade 5'!$H$2:$N$501,6,0),"-")</f>
        <v>0</v>
      </c>
      <c r="F295" s="33">
        <f>IFERROR(VLOOKUP($A295,'Grade 5'!$H$2:$N$501,7,0),"-")</f>
        <v>0</v>
      </c>
      <c r="G295" s="6"/>
      <c r="H295" s="13">
        <f t="shared" si="32"/>
        <v>1</v>
      </c>
      <c r="I295" s="17"/>
      <c r="J295" s="14" t="str">
        <f t="shared" si="33"/>
        <v/>
      </c>
      <c r="K295" s="13" t="s">
        <v>313</v>
      </c>
      <c r="L295" s="26"/>
      <c r="M295" s="26"/>
      <c r="N295" s="26"/>
      <c r="O295" s="26"/>
      <c r="P295" s="26"/>
      <c r="Q295" s="26"/>
      <c r="R295" s="26"/>
      <c r="S295" s="26"/>
      <c r="T295" s="26"/>
      <c r="U295" s="26">
        <f t="shared" si="34"/>
        <v>0</v>
      </c>
      <c r="V295" s="26"/>
      <c r="W295" s="26"/>
      <c r="X295" s="6"/>
      <c r="Y295" s="20">
        <f t="shared" si="29"/>
        <v>0</v>
      </c>
      <c r="Z295" s="20"/>
      <c r="AA295" s="2">
        <f t="shared" si="30"/>
        <v>0</v>
      </c>
      <c r="AB295" s="2">
        <f t="shared" si="31"/>
        <v>9</v>
      </c>
      <c r="AC295" s="20">
        <f t="shared" si="35"/>
        <v>1</v>
      </c>
    </row>
    <row r="296" spans="1:29" x14ac:dyDescent="0.35">
      <c r="A296" s="13">
        <v>147</v>
      </c>
      <c r="B296" s="25" t="str">
        <f>IFERROR(VLOOKUP($A296,'Grade 5'!$H$2:$N$501,3,0),"-")</f>
        <v>P23-0000-147</v>
      </c>
      <c r="C296" s="25" t="str">
        <f>IFERROR(VLOOKUP($A296,'Grade 5'!$H$2:$N$501,4,0),"-")</f>
        <v/>
      </c>
      <c r="D296" s="25" t="str">
        <f>IFERROR(VLOOKUP($A296,'Grade 5'!$H$2:$N$501,5,0),"-")</f>
        <v/>
      </c>
      <c r="E296" s="25">
        <f>IFERROR(VLOOKUP($A296,'Grade 5'!$H$2:$N$501,6,0),"-")</f>
        <v>0</v>
      </c>
      <c r="F296" s="33">
        <f>IFERROR(VLOOKUP($A296,'Grade 5'!$H$2:$N$501,7,0),"-")</f>
        <v>0</v>
      </c>
      <c r="G296" s="6"/>
      <c r="H296" s="13">
        <f t="shared" si="32"/>
        <v>2</v>
      </c>
      <c r="I296" s="17"/>
      <c r="J296" s="14" t="str">
        <f t="shared" si="33"/>
        <v/>
      </c>
      <c r="K296" s="13" t="s">
        <v>313</v>
      </c>
      <c r="L296" s="26"/>
      <c r="M296" s="26"/>
      <c r="N296" s="26"/>
      <c r="O296" s="26"/>
      <c r="P296" s="26"/>
      <c r="Q296" s="26"/>
      <c r="R296" s="26"/>
      <c r="S296" s="26"/>
      <c r="T296" s="26"/>
      <c r="U296" s="26">
        <f t="shared" si="34"/>
        <v>0</v>
      </c>
      <c r="V296" s="26"/>
      <c r="W296" s="26"/>
      <c r="X296" s="6"/>
      <c r="Y296" s="20">
        <f t="shared" si="29"/>
        <v>0</v>
      </c>
      <c r="Z296" s="20"/>
      <c r="AA296" s="2">
        <f t="shared" si="30"/>
        <v>0</v>
      </c>
      <c r="AB296" s="2">
        <f t="shared" si="31"/>
        <v>9</v>
      </c>
      <c r="AC296" s="20">
        <f t="shared" si="35"/>
        <v>1</v>
      </c>
    </row>
    <row r="297" spans="1:29" x14ac:dyDescent="0.35">
      <c r="A297" s="13">
        <v>148</v>
      </c>
      <c r="B297" s="25" t="str">
        <f>IFERROR(VLOOKUP($A297,'Grade 5'!$H$2:$N$501,3,0),"-")</f>
        <v>P23-0000-148</v>
      </c>
      <c r="C297" s="25" t="str">
        <f>IFERROR(VLOOKUP($A297,'Grade 5'!$H$2:$N$501,4,0),"-")</f>
        <v/>
      </c>
      <c r="D297" s="25" t="str">
        <f>IFERROR(VLOOKUP($A297,'Grade 5'!$H$2:$N$501,5,0),"-")</f>
        <v/>
      </c>
      <c r="E297" s="25">
        <f>IFERROR(VLOOKUP($A297,'Grade 5'!$H$2:$N$501,6,0),"-")</f>
        <v>0</v>
      </c>
      <c r="F297" s="33">
        <f>IFERROR(VLOOKUP($A297,'Grade 5'!$H$2:$N$501,7,0),"-")</f>
        <v>0</v>
      </c>
      <c r="G297" s="6"/>
      <c r="H297" s="13">
        <f t="shared" si="32"/>
        <v>1</v>
      </c>
      <c r="I297" s="17"/>
      <c r="J297" s="14" t="str">
        <f t="shared" si="33"/>
        <v/>
      </c>
      <c r="K297" s="13" t="s">
        <v>313</v>
      </c>
      <c r="L297" s="26"/>
      <c r="M297" s="26"/>
      <c r="N297" s="26"/>
      <c r="O297" s="26"/>
      <c r="P297" s="26"/>
      <c r="Q297" s="26"/>
      <c r="R297" s="26"/>
      <c r="S297" s="26"/>
      <c r="T297" s="26"/>
      <c r="U297" s="26">
        <f t="shared" si="34"/>
        <v>0</v>
      </c>
      <c r="V297" s="26"/>
      <c r="W297" s="26"/>
      <c r="X297" s="6"/>
      <c r="Y297" s="20">
        <f t="shared" si="29"/>
        <v>0</v>
      </c>
      <c r="Z297" s="20"/>
      <c r="AA297" s="2">
        <f t="shared" si="30"/>
        <v>0</v>
      </c>
      <c r="AB297" s="2">
        <f t="shared" si="31"/>
        <v>9</v>
      </c>
      <c r="AC297" s="20">
        <f t="shared" si="35"/>
        <v>1</v>
      </c>
    </row>
    <row r="298" spans="1:29" x14ac:dyDescent="0.35">
      <c r="A298" s="13">
        <v>148</v>
      </c>
      <c r="B298" s="25" t="str">
        <f>IFERROR(VLOOKUP($A298,'Grade 5'!$H$2:$N$501,3,0),"-")</f>
        <v>P23-0000-148</v>
      </c>
      <c r="C298" s="25" t="str">
        <f>IFERROR(VLOOKUP($A298,'Grade 5'!$H$2:$N$501,4,0),"-")</f>
        <v/>
      </c>
      <c r="D298" s="25" t="str">
        <f>IFERROR(VLOOKUP($A298,'Grade 5'!$H$2:$N$501,5,0),"-")</f>
        <v/>
      </c>
      <c r="E298" s="25">
        <f>IFERROR(VLOOKUP($A298,'Grade 5'!$H$2:$N$501,6,0),"-")</f>
        <v>0</v>
      </c>
      <c r="F298" s="33">
        <f>IFERROR(VLOOKUP($A298,'Grade 5'!$H$2:$N$501,7,0),"-")</f>
        <v>0</v>
      </c>
      <c r="G298" s="6"/>
      <c r="H298" s="13">
        <f t="shared" si="32"/>
        <v>2</v>
      </c>
      <c r="I298" s="17"/>
      <c r="J298" s="14" t="str">
        <f t="shared" si="33"/>
        <v/>
      </c>
      <c r="K298" s="13" t="s">
        <v>313</v>
      </c>
      <c r="L298" s="26"/>
      <c r="M298" s="26"/>
      <c r="N298" s="26"/>
      <c r="O298" s="26"/>
      <c r="P298" s="26"/>
      <c r="Q298" s="26"/>
      <c r="R298" s="26"/>
      <c r="S298" s="26"/>
      <c r="T298" s="26"/>
      <c r="U298" s="26">
        <f t="shared" si="34"/>
        <v>0</v>
      </c>
      <c r="V298" s="26"/>
      <c r="W298" s="26"/>
      <c r="X298" s="6"/>
      <c r="Y298" s="20">
        <f t="shared" si="29"/>
        <v>0</v>
      </c>
      <c r="Z298" s="20"/>
      <c r="AA298" s="2">
        <f t="shared" si="30"/>
        <v>0</v>
      </c>
      <c r="AB298" s="2">
        <f t="shared" si="31"/>
        <v>9</v>
      </c>
      <c r="AC298" s="20">
        <f t="shared" si="35"/>
        <v>1</v>
      </c>
    </row>
    <row r="299" spans="1:29" x14ac:dyDescent="0.35">
      <c r="A299" s="13">
        <v>149</v>
      </c>
      <c r="B299" s="25" t="str">
        <f>IFERROR(VLOOKUP($A299,'Grade 5'!$H$2:$N$501,3,0),"-")</f>
        <v>P23-0000-149</v>
      </c>
      <c r="C299" s="25" t="str">
        <f>IFERROR(VLOOKUP($A299,'Grade 5'!$H$2:$N$501,4,0),"-")</f>
        <v/>
      </c>
      <c r="D299" s="25" t="str">
        <f>IFERROR(VLOOKUP($A299,'Grade 5'!$H$2:$N$501,5,0),"-")</f>
        <v/>
      </c>
      <c r="E299" s="25">
        <f>IFERROR(VLOOKUP($A299,'Grade 5'!$H$2:$N$501,6,0),"-")</f>
        <v>0</v>
      </c>
      <c r="F299" s="33">
        <f>IFERROR(VLOOKUP($A299,'Grade 5'!$H$2:$N$501,7,0),"-")</f>
        <v>0</v>
      </c>
      <c r="G299" s="6"/>
      <c r="H299" s="13">
        <f t="shared" si="32"/>
        <v>1</v>
      </c>
      <c r="I299" s="17"/>
      <c r="J299" s="14" t="str">
        <f t="shared" si="33"/>
        <v/>
      </c>
      <c r="K299" s="13" t="s">
        <v>313</v>
      </c>
      <c r="L299" s="26"/>
      <c r="M299" s="26"/>
      <c r="N299" s="26"/>
      <c r="O299" s="26"/>
      <c r="P299" s="26"/>
      <c r="Q299" s="26"/>
      <c r="R299" s="26"/>
      <c r="S299" s="26"/>
      <c r="T299" s="26"/>
      <c r="U299" s="26">
        <f t="shared" si="34"/>
        <v>0</v>
      </c>
      <c r="V299" s="26"/>
      <c r="W299" s="26"/>
      <c r="X299" s="6"/>
      <c r="Y299" s="20">
        <f t="shared" si="29"/>
        <v>0</v>
      </c>
      <c r="Z299" s="20"/>
      <c r="AA299" s="2">
        <f t="shared" si="30"/>
        <v>0</v>
      </c>
      <c r="AB299" s="2">
        <f t="shared" si="31"/>
        <v>9</v>
      </c>
      <c r="AC299" s="20">
        <f t="shared" si="35"/>
        <v>1</v>
      </c>
    </row>
    <row r="300" spans="1:29" x14ac:dyDescent="0.35">
      <c r="A300" s="13">
        <v>149</v>
      </c>
      <c r="B300" s="25" t="str">
        <f>IFERROR(VLOOKUP($A300,'Grade 5'!$H$2:$N$501,3,0),"-")</f>
        <v>P23-0000-149</v>
      </c>
      <c r="C300" s="25" t="str">
        <f>IFERROR(VLOOKUP($A300,'Grade 5'!$H$2:$N$501,4,0),"-")</f>
        <v/>
      </c>
      <c r="D300" s="25" t="str">
        <f>IFERROR(VLOOKUP($A300,'Grade 5'!$H$2:$N$501,5,0),"-")</f>
        <v/>
      </c>
      <c r="E300" s="25">
        <f>IFERROR(VLOOKUP($A300,'Grade 5'!$H$2:$N$501,6,0),"-")</f>
        <v>0</v>
      </c>
      <c r="F300" s="33">
        <f>IFERROR(VLOOKUP($A300,'Grade 5'!$H$2:$N$501,7,0),"-")</f>
        <v>0</v>
      </c>
      <c r="G300" s="6"/>
      <c r="H300" s="13">
        <f t="shared" si="32"/>
        <v>2</v>
      </c>
      <c r="I300" s="17"/>
      <c r="J300" s="14" t="str">
        <f t="shared" si="33"/>
        <v/>
      </c>
      <c r="K300" s="13" t="s">
        <v>313</v>
      </c>
      <c r="L300" s="26"/>
      <c r="M300" s="26"/>
      <c r="N300" s="26"/>
      <c r="O300" s="26"/>
      <c r="P300" s="26"/>
      <c r="Q300" s="26"/>
      <c r="R300" s="26"/>
      <c r="S300" s="26"/>
      <c r="T300" s="26"/>
      <c r="U300" s="26">
        <f t="shared" si="34"/>
        <v>0</v>
      </c>
      <c r="V300" s="26"/>
      <c r="W300" s="26"/>
      <c r="X300" s="6"/>
      <c r="Y300" s="20">
        <f t="shared" si="29"/>
        <v>0</v>
      </c>
      <c r="Z300" s="20"/>
      <c r="AA300" s="2">
        <f t="shared" si="30"/>
        <v>0</v>
      </c>
      <c r="AB300" s="2">
        <f t="shared" si="31"/>
        <v>9</v>
      </c>
      <c r="AC300" s="20">
        <f t="shared" si="35"/>
        <v>1</v>
      </c>
    </row>
    <row r="301" spans="1:29" x14ac:dyDescent="0.35">
      <c r="A301" s="13">
        <v>150</v>
      </c>
      <c r="B301" s="25" t="str">
        <f>IFERROR(VLOOKUP($A301,'Grade 5'!$H$2:$N$501,3,0),"-")</f>
        <v>P23-0000-150</v>
      </c>
      <c r="C301" s="25" t="str">
        <f>IFERROR(VLOOKUP($A301,'Grade 5'!$H$2:$N$501,4,0),"-")</f>
        <v/>
      </c>
      <c r="D301" s="25" t="str">
        <f>IFERROR(VLOOKUP($A301,'Grade 5'!$H$2:$N$501,5,0),"-")</f>
        <v/>
      </c>
      <c r="E301" s="25">
        <f>IFERROR(VLOOKUP($A301,'Grade 5'!$H$2:$N$501,6,0),"-")</f>
        <v>0</v>
      </c>
      <c r="F301" s="33">
        <f>IFERROR(VLOOKUP($A301,'Grade 5'!$H$2:$N$501,7,0),"-")</f>
        <v>0</v>
      </c>
      <c r="G301" s="6"/>
      <c r="H301" s="13">
        <f t="shared" si="32"/>
        <v>1</v>
      </c>
      <c r="I301" s="17"/>
      <c r="J301" s="14" t="str">
        <f t="shared" si="33"/>
        <v/>
      </c>
      <c r="K301" s="13" t="s">
        <v>313</v>
      </c>
      <c r="L301" s="26"/>
      <c r="M301" s="26"/>
      <c r="N301" s="26"/>
      <c r="O301" s="26"/>
      <c r="P301" s="26"/>
      <c r="Q301" s="26"/>
      <c r="R301" s="26"/>
      <c r="S301" s="26"/>
      <c r="T301" s="26"/>
      <c r="U301" s="26">
        <f t="shared" si="34"/>
        <v>0</v>
      </c>
      <c r="V301" s="26"/>
      <c r="W301" s="26"/>
      <c r="X301" s="6"/>
      <c r="Y301" s="20">
        <f t="shared" si="29"/>
        <v>0</v>
      </c>
      <c r="Z301" s="20"/>
      <c r="AA301" s="2">
        <f t="shared" si="30"/>
        <v>0</v>
      </c>
      <c r="AB301" s="2">
        <f t="shared" si="31"/>
        <v>9</v>
      </c>
      <c r="AC301" s="20">
        <f t="shared" si="35"/>
        <v>1</v>
      </c>
    </row>
    <row r="302" spans="1:29" x14ac:dyDescent="0.35">
      <c r="A302" s="13">
        <v>150</v>
      </c>
      <c r="B302" s="25" t="str">
        <f>IFERROR(VLOOKUP($A302,'Grade 5'!$H$2:$N$501,3,0),"-")</f>
        <v>P23-0000-150</v>
      </c>
      <c r="C302" s="25" t="str">
        <f>IFERROR(VLOOKUP($A302,'Grade 5'!$H$2:$N$501,4,0),"-")</f>
        <v/>
      </c>
      <c r="D302" s="25" t="str">
        <f>IFERROR(VLOOKUP($A302,'Grade 5'!$H$2:$N$501,5,0),"-")</f>
        <v/>
      </c>
      <c r="E302" s="25">
        <f>IFERROR(VLOOKUP($A302,'Grade 5'!$H$2:$N$501,6,0),"-")</f>
        <v>0</v>
      </c>
      <c r="F302" s="33">
        <f>IFERROR(VLOOKUP($A302,'Grade 5'!$H$2:$N$501,7,0),"-")</f>
        <v>0</v>
      </c>
      <c r="G302" s="6"/>
      <c r="H302" s="13">
        <f t="shared" si="32"/>
        <v>2</v>
      </c>
      <c r="I302" s="17"/>
      <c r="J302" s="14" t="str">
        <f t="shared" si="33"/>
        <v/>
      </c>
      <c r="K302" s="13" t="s">
        <v>313</v>
      </c>
      <c r="L302" s="26"/>
      <c r="M302" s="26"/>
      <c r="N302" s="26"/>
      <c r="O302" s="26"/>
      <c r="P302" s="26"/>
      <c r="Q302" s="26"/>
      <c r="R302" s="26"/>
      <c r="S302" s="26"/>
      <c r="T302" s="26"/>
      <c r="U302" s="26">
        <f t="shared" si="34"/>
        <v>0</v>
      </c>
      <c r="V302" s="26"/>
      <c r="W302" s="26"/>
      <c r="X302" s="6"/>
      <c r="Y302" s="20">
        <f t="shared" si="29"/>
        <v>0</v>
      </c>
      <c r="Z302" s="20"/>
      <c r="AA302" s="2">
        <f t="shared" si="30"/>
        <v>0</v>
      </c>
      <c r="AB302" s="2">
        <f t="shared" si="31"/>
        <v>9</v>
      </c>
      <c r="AC302" s="20">
        <f t="shared" si="35"/>
        <v>1</v>
      </c>
    </row>
    <row r="303" spans="1:29" x14ac:dyDescent="0.35">
      <c r="A303" s="13">
        <v>151</v>
      </c>
      <c r="B303" s="25" t="str">
        <f>IFERROR(VLOOKUP($A303,'Grade 5'!$H$2:$N$501,3,0),"-")</f>
        <v>P23-0000-151</v>
      </c>
      <c r="C303" s="25" t="str">
        <f>IFERROR(VLOOKUP($A303,'Grade 5'!$H$2:$N$501,4,0),"-")</f>
        <v/>
      </c>
      <c r="D303" s="25" t="str">
        <f>IFERROR(VLOOKUP($A303,'Grade 5'!$H$2:$N$501,5,0),"-")</f>
        <v/>
      </c>
      <c r="E303" s="25">
        <f>IFERROR(VLOOKUP($A303,'Grade 5'!$H$2:$N$501,6,0),"-")</f>
        <v>0</v>
      </c>
      <c r="F303" s="33">
        <f>IFERROR(VLOOKUP($A303,'Grade 5'!$H$2:$N$501,7,0),"-")</f>
        <v>0</v>
      </c>
      <c r="G303" s="6"/>
      <c r="H303" s="13">
        <f t="shared" si="32"/>
        <v>1</v>
      </c>
      <c r="I303" s="17"/>
      <c r="J303" s="14" t="str">
        <f t="shared" si="33"/>
        <v/>
      </c>
      <c r="K303" s="13" t="s">
        <v>313</v>
      </c>
      <c r="L303" s="26"/>
      <c r="M303" s="26"/>
      <c r="N303" s="26"/>
      <c r="O303" s="26"/>
      <c r="P303" s="26"/>
      <c r="Q303" s="26"/>
      <c r="R303" s="26"/>
      <c r="S303" s="26"/>
      <c r="T303" s="26"/>
      <c r="U303" s="26">
        <f t="shared" si="34"/>
        <v>0</v>
      </c>
      <c r="V303" s="26"/>
      <c r="W303" s="26"/>
      <c r="X303" s="6"/>
      <c r="Y303" s="20">
        <f t="shared" si="29"/>
        <v>0</v>
      </c>
      <c r="Z303" s="20"/>
      <c r="AA303" s="2">
        <f t="shared" si="30"/>
        <v>0</v>
      </c>
      <c r="AB303" s="2">
        <f t="shared" si="31"/>
        <v>9</v>
      </c>
      <c r="AC303" s="20">
        <f t="shared" si="35"/>
        <v>1</v>
      </c>
    </row>
    <row r="304" spans="1:29" x14ac:dyDescent="0.35">
      <c r="A304" s="13">
        <v>151</v>
      </c>
      <c r="B304" s="25" t="str">
        <f>IFERROR(VLOOKUP($A304,'Grade 5'!$H$2:$N$501,3,0),"-")</f>
        <v>P23-0000-151</v>
      </c>
      <c r="C304" s="25" t="str">
        <f>IFERROR(VLOOKUP($A304,'Grade 5'!$H$2:$N$501,4,0),"-")</f>
        <v/>
      </c>
      <c r="D304" s="25" t="str">
        <f>IFERROR(VLOOKUP($A304,'Grade 5'!$H$2:$N$501,5,0),"-")</f>
        <v/>
      </c>
      <c r="E304" s="25">
        <f>IFERROR(VLOOKUP($A304,'Grade 5'!$H$2:$N$501,6,0),"-")</f>
        <v>0</v>
      </c>
      <c r="F304" s="33">
        <f>IFERROR(VLOOKUP($A304,'Grade 5'!$H$2:$N$501,7,0),"-")</f>
        <v>0</v>
      </c>
      <c r="G304" s="6"/>
      <c r="H304" s="13">
        <f t="shared" si="32"/>
        <v>2</v>
      </c>
      <c r="I304" s="17"/>
      <c r="J304" s="14" t="str">
        <f t="shared" si="33"/>
        <v/>
      </c>
      <c r="K304" s="13" t="s">
        <v>313</v>
      </c>
      <c r="L304" s="26"/>
      <c r="M304" s="26"/>
      <c r="N304" s="26"/>
      <c r="O304" s="26"/>
      <c r="P304" s="26"/>
      <c r="Q304" s="26"/>
      <c r="R304" s="26"/>
      <c r="S304" s="26"/>
      <c r="T304" s="26"/>
      <c r="U304" s="26">
        <f t="shared" si="34"/>
        <v>0</v>
      </c>
      <c r="V304" s="26"/>
      <c r="W304" s="26"/>
      <c r="X304" s="6"/>
      <c r="Y304" s="20">
        <f t="shared" si="29"/>
        <v>0</v>
      </c>
      <c r="Z304" s="20"/>
      <c r="AA304" s="2">
        <f t="shared" si="30"/>
        <v>0</v>
      </c>
      <c r="AB304" s="2">
        <f t="shared" si="31"/>
        <v>9</v>
      </c>
      <c r="AC304" s="20">
        <f t="shared" si="35"/>
        <v>1</v>
      </c>
    </row>
    <row r="305" spans="1:29" x14ac:dyDescent="0.35">
      <c r="A305" s="13">
        <v>152</v>
      </c>
      <c r="B305" s="25" t="str">
        <f>IFERROR(VLOOKUP($A305,'Grade 5'!$H$2:$N$501,3,0),"-")</f>
        <v>P23-0000-152</v>
      </c>
      <c r="C305" s="25" t="str">
        <f>IFERROR(VLOOKUP($A305,'Grade 5'!$H$2:$N$501,4,0),"-")</f>
        <v/>
      </c>
      <c r="D305" s="25" t="str">
        <f>IFERROR(VLOOKUP($A305,'Grade 5'!$H$2:$N$501,5,0),"-")</f>
        <v/>
      </c>
      <c r="E305" s="25">
        <f>IFERROR(VLOOKUP($A305,'Grade 5'!$H$2:$N$501,6,0),"-")</f>
        <v>0</v>
      </c>
      <c r="F305" s="33">
        <f>IFERROR(VLOOKUP($A305,'Grade 5'!$H$2:$N$501,7,0),"-")</f>
        <v>0</v>
      </c>
      <c r="G305" s="6"/>
      <c r="H305" s="13">
        <f t="shared" si="32"/>
        <v>1</v>
      </c>
      <c r="I305" s="17"/>
      <c r="J305" s="14" t="str">
        <f t="shared" si="33"/>
        <v/>
      </c>
      <c r="K305" s="13" t="s">
        <v>313</v>
      </c>
      <c r="L305" s="26"/>
      <c r="M305" s="26"/>
      <c r="N305" s="26"/>
      <c r="O305" s="26"/>
      <c r="P305" s="26"/>
      <c r="Q305" s="26"/>
      <c r="R305" s="26"/>
      <c r="S305" s="26"/>
      <c r="T305" s="26"/>
      <c r="U305" s="26">
        <f t="shared" si="34"/>
        <v>0</v>
      </c>
      <c r="V305" s="26"/>
      <c r="W305" s="26"/>
      <c r="X305" s="6"/>
      <c r="Y305" s="20">
        <f t="shared" si="29"/>
        <v>0</v>
      </c>
      <c r="Z305" s="20"/>
      <c r="AA305" s="2">
        <f t="shared" si="30"/>
        <v>0</v>
      </c>
      <c r="AB305" s="2">
        <f t="shared" si="31"/>
        <v>9</v>
      </c>
      <c r="AC305" s="20">
        <f t="shared" si="35"/>
        <v>1</v>
      </c>
    </row>
    <row r="306" spans="1:29" x14ac:dyDescent="0.35">
      <c r="A306" s="13">
        <v>152</v>
      </c>
      <c r="B306" s="25" t="str">
        <f>IFERROR(VLOOKUP($A306,'Grade 5'!$H$2:$N$501,3,0),"-")</f>
        <v>P23-0000-152</v>
      </c>
      <c r="C306" s="25" t="str">
        <f>IFERROR(VLOOKUP($A306,'Grade 5'!$H$2:$N$501,4,0),"-")</f>
        <v/>
      </c>
      <c r="D306" s="25" t="str">
        <f>IFERROR(VLOOKUP($A306,'Grade 5'!$H$2:$N$501,5,0),"-")</f>
        <v/>
      </c>
      <c r="E306" s="25">
        <f>IFERROR(VLOOKUP($A306,'Grade 5'!$H$2:$N$501,6,0),"-")</f>
        <v>0</v>
      </c>
      <c r="F306" s="33">
        <f>IFERROR(VLOOKUP($A306,'Grade 5'!$H$2:$N$501,7,0),"-")</f>
        <v>0</v>
      </c>
      <c r="G306" s="6"/>
      <c r="H306" s="13">
        <f t="shared" si="32"/>
        <v>2</v>
      </c>
      <c r="I306" s="17"/>
      <c r="J306" s="14" t="str">
        <f t="shared" si="33"/>
        <v/>
      </c>
      <c r="K306" s="13" t="s">
        <v>313</v>
      </c>
      <c r="L306" s="26"/>
      <c r="M306" s="26"/>
      <c r="N306" s="26"/>
      <c r="O306" s="26"/>
      <c r="P306" s="26"/>
      <c r="Q306" s="26"/>
      <c r="R306" s="26"/>
      <c r="S306" s="26"/>
      <c r="T306" s="26"/>
      <c r="U306" s="26">
        <f t="shared" si="34"/>
        <v>0</v>
      </c>
      <c r="V306" s="26"/>
      <c r="W306" s="26"/>
      <c r="X306" s="6"/>
      <c r="Y306" s="20">
        <f t="shared" si="29"/>
        <v>0</v>
      </c>
      <c r="Z306" s="20"/>
      <c r="AA306" s="2">
        <f t="shared" si="30"/>
        <v>0</v>
      </c>
      <c r="AB306" s="2">
        <f t="shared" si="31"/>
        <v>9</v>
      </c>
      <c r="AC306" s="20">
        <f t="shared" si="35"/>
        <v>1</v>
      </c>
    </row>
    <row r="307" spans="1:29" x14ac:dyDescent="0.35">
      <c r="A307" s="13">
        <v>153</v>
      </c>
      <c r="B307" s="25" t="str">
        <f>IFERROR(VLOOKUP($A307,'Grade 5'!$H$2:$N$501,3,0),"-")</f>
        <v>P23-0000-153</v>
      </c>
      <c r="C307" s="25" t="str">
        <f>IFERROR(VLOOKUP($A307,'Grade 5'!$H$2:$N$501,4,0),"-")</f>
        <v/>
      </c>
      <c r="D307" s="25" t="str">
        <f>IFERROR(VLOOKUP($A307,'Grade 5'!$H$2:$N$501,5,0),"-")</f>
        <v/>
      </c>
      <c r="E307" s="25">
        <f>IFERROR(VLOOKUP($A307,'Grade 5'!$H$2:$N$501,6,0),"-")</f>
        <v>0</v>
      </c>
      <c r="F307" s="33">
        <f>IFERROR(VLOOKUP($A307,'Grade 5'!$H$2:$N$501,7,0),"-")</f>
        <v>0</v>
      </c>
      <c r="G307" s="6"/>
      <c r="H307" s="13">
        <f t="shared" si="32"/>
        <v>1</v>
      </c>
      <c r="I307" s="17"/>
      <c r="J307" s="14" t="str">
        <f t="shared" si="33"/>
        <v/>
      </c>
      <c r="K307" s="13" t="s">
        <v>313</v>
      </c>
      <c r="L307" s="26"/>
      <c r="M307" s="26"/>
      <c r="N307" s="26"/>
      <c r="O307" s="26"/>
      <c r="P307" s="26"/>
      <c r="Q307" s="26"/>
      <c r="R307" s="26"/>
      <c r="S307" s="26"/>
      <c r="T307" s="26"/>
      <c r="U307" s="26">
        <f t="shared" si="34"/>
        <v>0</v>
      </c>
      <c r="V307" s="26"/>
      <c r="W307" s="26"/>
      <c r="X307" s="6"/>
      <c r="Y307" s="20">
        <f t="shared" si="29"/>
        <v>0</v>
      </c>
      <c r="Z307" s="20"/>
      <c r="AA307" s="2">
        <f t="shared" si="30"/>
        <v>0</v>
      </c>
      <c r="AB307" s="2">
        <f t="shared" si="31"/>
        <v>9</v>
      </c>
      <c r="AC307" s="20">
        <f t="shared" si="35"/>
        <v>1</v>
      </c>
    </row>
    <row r="308" spans="1:29" x14ac:dyDescent="0.35">
      <c r="A308" s="13">
        <v>153</v>
      </c>
      <c r="B308" s="25" t="str">
        <f>IFERROR(VLOOKUP($A308,'Grade 5'!$H$2:$N$501,3,0),"-")</f>
        <v>P23-0000-153</v>
      </c>
      <c r="C308" s="25" t="str">
        <f>IFERROR(VLOOKUP($A308,'Grade 5'!$H$2:$N$501,4,0),"-")</f>
        <v/>
      </c>
      <c r="D308" s="25" t="str">
        <f>IFERROR(VLOOKUP($A308,'Grade 5'!$H$2:$N$501,5,0),"-")</f>
        <v/>
      </c>
      <c r="E308" s="25">
        <f>IFERROR(VLOOKUP($A308,'Grade 5'!$H$2:$N$501,6,0),"-")</f>
        <v>0</v>
      </c>
      <c r="F308" s="33">
        <f>IFERROR(VLOOKUP($A308,'Grade 5'!$H$2:$N$501,7,0),"-")</f>
        <v>0</v>
      </c>
      <c r="G308" s="6"/>
      <c r="H308" s="13">
        <f t="shared" si="32"/>
        <v>2</v>
      </c>
      <c r="I308" s="17"/>
      <c r="J308" s="14" t="str">
        <f t="shared" si="33"/>
        <v/>
      </c>
      <c r="K308" s="13" t="s">
        <v>313</v>
      </c>
      <c r="L308" s="26"/>
      <c r="M308" s="26"/>
      <c r="N308" s="26"/>
      <c r="O308" s="26"/>
      <c r="P308" s="26"/>
      <c r="Q308" s="26"/>
      <c r="R308" s="26"/>
      <c r="S308" s="26"/>
      <c r="T308" s="26"/>
      <c r="U308" s="26">
        <f t="shared" si="34"/>
        <v>0</v>
      </c>
      <c r="V308" s="26"/>
      <c r="W308" s="26"/>
      <c r="X308" s="6"/>
      <c r="Y308" s="20">
        <f t="shared" si="29"/>
        <v>0</v>
      </c>
      <c r="Z308" s="20"/>
      <c r="AA308" s="2">
        <f t="shared" si="30"/>
        <v>0</v>
      </c>
      <c r="AB308" s="2">
        <f t="shared" si="31"/>
        <v>9</v>
      </c>
      <c r="AC308" s="20">
        <f t="shared" si="35"/>
        <v>1</v>
      </c>
    </row>
    <row r="309" spans="1:29" x14ac:dyDescent="0.35">
      <c r="A309" s="13">
        <v>154</v>
      </c>
      <c r="B309" s="25" t="str">
        <f>IFERROR(VLOOKUP($A309,'Grade 5'!$H$2:$N$501,3,0),"-")</f>
        <v>P23-0000-154</v>
      </c>
      <c r="C309" s="25" t="str">
        <f>IFERROR(VLOOKUP($A309,'Grade 5'!$H$2:$N$501,4,0),"-")</f>
        <v/>
      </c>
      <c r="D309" s="25" t="str">
        <f>IFERROR(VLOOKUP($A309,'Grade 5'!$H$2:$N$501,5,0),"-")</f>
        <v/>
      </c>
      <c r="E309" s="25">
        <f>IFERROR(VLOOKUP($A309,'Grade 5'!$H$2:$N$501,6,0),"-")</f>
        <v>0</v>
      </c>
      <c r="F309" s="33">
        <f>IFERROR(VLOOKUP($A309,'Grade 5'!$H$2:$N$501,7,0),"-")</f>
        <v>0</v>
      </c>
      <c r="G309" s="6"/>
      <c r="H309" s="13">
        <f t="shared" si="32"/>
        <v>1</v>
      </c>
      <c r="I309" s="17"/>
      <c r="J309" s="14" t="str">
        <f t="shared" si="33"/>
        <v/>
      </c>
      <c r="K309" s="13" t="s">
        <v>313</v>
      </c>
      <c r="L309" s="26"/>
      <c r="M309" s="26"/>
      <c r="N309" s="26"/>
      <c r="O309" s="26"/>
      <c r="P309" s="26"/>
      <c r="Q309" s="26"/>
      <c r="R309" s="26"/>
      <c r="S309" s="26"/>
      <c r="T309" s="26"/>
      <c r="U309" s="26">
        <f t="shared" si="34"/>
        <v>0</v>
      </c>
      <c r="V309" s="26"/>
      <c r="W309" s="26"/>
      <c r="X309" s="6"/>
      <c r="Y309" s="20">
        <f t="shared" si="29"/>
        <v>0</v>
      </c>
      <c r="Z309" s="20"/>
      <c r="AA309" s="2">
        <f t="shared" si="30"/>
        <v>0</v>
      </c>
      <c r="AB309" s="2">
        <f t="shared" si="31"/>
        <v>9</v>
      </c>
      <c r="AC309" s="20">
        <f t="shared" si="35"/>
        <v>1</v>
      </c>
    </row>
    <row r="310" spans="1:29" x14ac:dyDescent="0.35">
      <c r="A310" s="13">
        <v>154</v>
      </c>
      <c r="B310" s="25" t="str">
        <f>IFERROR(VLOOKUP($A310,'Grade 5'!$H$2:$N$501,3,0),"-")</f>
        <v>P23-0000-154</v>
      </c>
      <c r="C310" s="25" t="str">
        <f>IFERROR(VLOOKUP($A310,'Grade 5'!$H$2:$N$501,4,0),"-")</f>
        <v/>
      </c>
      <c r="D310" s="25" t="str">
        <f>IFERROR(VLOOKUP($A310,'Grade 5'!$H$2:$N$501,5,0),"-")</f>
        <v/>
      </c>
      <c r="E310" s="25">
        <f>IFERROR(VLOOKUP($A310,'Grade 5'!$H$2:$N$501,6,0),"-")</f>
        <v>0</v>
      </c>
      <c r="F310" s="33">
        <f>IFERROR(VLOOKUP($A310,'Grade 5'!$H$2:$N$501,7,0),"-")</f>
        <v>0</v>
      </c>
      <c r="G310" s="6"/>
      <c r="H310" s="13">
        <f t="shared" si="32"/>
        <v>2</v>
      </c>
      <c r="I310" s="17"/>
      <c r="J310" s="14" t="str">
        <f t="shared" si="33"/>
        <v/>
      </c>
      <c r="K310" s="13" t="s">
        <v>313</v>
      </c>
      <c r="L310" s="26"/>
      <c r="M310" s="26"/>
      <c r="N310" s="26"/>
      <c r="O310" s="26"/>
      <c r="P310" s="26"/>
      <c r="Q310" s="26"/>
      <c r="R310" s="26"/>
      <c r="S310" s="26"/>
      <c r="T310" s="26"/>
      <c r="U310" s="26">
        <f t="shared" si="34"/>
        <v>0</v>
      </c>
      <c r="V310" s="26"/>
      <c r="W310" s="26"/>
      <c r="X310" s="6"/>
      <c r="Y310" s="20">
        <f t="shared" si="29"/>
        <v>0</v>
      </c>
      <c r="Z310" s="20"/>
      <c r="AA310" s="2">
        <f t="shared" si="30"/>
        <v>0</v>
      </c>
      <c r="AB310" s="2">
        <f t="shared" si="31"/>
        <v>9</v>
      </c>
      <c r="AC310" s="20">
        <f t="shared" si="35"/>
        <v>1</v>
      </c>
    </row>
    <row r="311" spans="1:29" x14ac:dyDescent="0.35">
      <c r="A311" s="13">
        <v>155</v>
      </c>
      <c r="B311" s="25" t="str">
        <f>IFERROR(VLOOKUP($A311,'Grade 5'!$H$2:$N$501,3,0),"-")</f>
        <v>P23-0000-155</v>
      </c>
      <c r="C311" s="25" t="str">
        <f>IFERROR(VLOOKUP($A311,'Grade 5'!$H$2:$N$501,4,0),"-")</f>
        <v/>
      </c>
      <c r="D311" s="25" t="str">
        <f>IFERROR(VLOOKUP($A311,'Grade 5'!$H$2:$N$501,5,0),"-")</f>
        <v/>
      </c>
      <c r="E311" s="25">
        <f>IFERROR(VLOOKUP($A311,'Grade 5'!$H$2:$N$501,6,0),"-")</f>
        <v>0</v>
      </c>
      <c r="F311" s="33">
        <f>IFERROR(VLOOKUP($A311,'Grade 5'!$H$2:$N$501,7,0),"-")</f>
        <v>0</v>
      </c>
      <c r="G311" s="6"/>
      <c r="H311" s="13">
        <f t="shared" si="32"/>
        <v>1</v>
      </c>
      <c r="I311" s="17"/>
      <c r="J311" s="14" t="str">
        <f t="shared" si="33"/>
        <v/>
      </c>
      <c r="K311" s="13" t="s">
        <v>313</v>
      </c>
      <c r="L311" s="26"/>
      <c r="M311" s="26"/>
      <c r="N311" s="26"/>
      <c r="O311" s="26"/>
      <c r="P311" s="26"/>
      <c r="Q311" s="26"/>
      <c r="R311" s="26"/>
      <c r="S311" s="26"/>
      <c r="T311" s="26"/>
      <c r="U311" s="26">
        <f t="shared" si="34"/>
        <v>0</v>
      </c>
      <c r="V311" s="26"/>
      <c r="W311" s="26"/>
      <c r="X311" s="6"/>
      <c r="Y311" s="20">
        <f t="shared" si="29"/>
        <v>0</v>
      </c>
      <c r="Z311" s="20"/>
      <c r="AA311" s="2">
        <f t="shared" si="30"/>
        <v>0</v>
      </c>
      <c r="AB311" s="2">
        <f t="shared" si="31"/>
        <v>9</v>
      </c>
      <c r="AC311" s="20">
        <f t="shared" si="35"/>
        <v>1</v>
      </c>
    </row>
    <row r="312" spans="1:29" x14ac:dyDescent="0.35">
      <c r="A312" s="13">
        <v>155</v>
      </c>
      <c r="B312" s="25" t="str">
        <f>IFERROR(VLOOKUP($A312,'Grade 5'!$H$2:$N$501,3,0),"-")</f>
        <v>P23-0000-155</v>
      </c>
      <c r="C312" s="25" t="str">
        <f>IFERROR(VLOOKUP($A312,'Grade 5'!$H$2:$N$501,4,0),"-")</f>
        <v/>
      </c>
      <c r="D312" s="25" t="str">
        <f>IFERROR(VLOOKUP($A312,'Grade 5'!$H$2:$N$501,5,0),"-")</f>
        <v/>
      </c>
      <c r="E312" s="25">
        <f>IFERROR(VLOOKUP($A312,'Grade 5'!$H$2:$N$501,6,0),"-")</f>
        <v>0</v>
      </c>
      <c r="F312" s="33">
        <f>IFERROR(VLOOKUP($A312,'Grade 5'!$H$2:$N$501,7,0),"-")</f>
        <v>0</v>
      </c>
      <c r="G312" s="6"/>
      <c r="H312" s="13">
        <f t="shared" si="32"/>
        <v>2</v>
      </c>
      <c r="I312" s="17"/>
      <c r="J312" s="14" t="str">
        <f t="shared" si="33"/>
        <v/>
      </c>
      <c r="K312" s="13" t="s">
        <v>313</v>
      </c>
      <c r="L312" s="26"/>
      <c r="M312" s="26"/>
      <c r="N312" s="26"/>
      <c r="O312" s="26"/>
      <c r="P312" s="26"/>
      <c r="Q312" s="26"/>
      <c r="R312" s="26"/>
      <c r="S312" s="26"/>
      <c r="T312" s="26"/>
      <c r="U312" s="26">
        <f t="shared" si="34"/>
        <v>0</v>
      </c>
      <c r="V312" s="26"/>
      <c r="W312" s="26"/>
      <c r="X312" s="6"/>
      <c r="Y312" s="20">
        <f t="shared" si="29"/>
        <v>0</v>
      </c>
      <c r="Z312" s="20"/>
      <c r="AA312" s="2">
        <f t="shared" si="30"/>
        <v>0</v>
      </c>
      <c r="AB312" s="2">
        <f t="shared" si="31"/>
        <v>9</v>
      </c>
      <c r="AC312" s="20">
        <f t="shared" si="35"/>
        <v>1</v>
      </c>
    </row>
    <row r="313" spans="1:29" x14ac:dyDescent="0.35">
      <c r="A313" s="13">
        <v>156</v>
      </c>
      <c r="B313" s="25" t="str">
        <f>IFERROR(VLOOKUP($A313,'Grade 5'!$H$2:$N$501,3,0),"-")</f>
        <v>P23-0000-156</v>
      </c>
      <c r="C313" s="25" t="str">
        <f>IFERROR(VLOOKUP($A313,'Grade 5'!$H$2:$N$501,4,0),"-")</f>
        <v/>
      </c>
      <c r="D313" s="25" t="str">
        <f>IFERROR(VLOOKUP($A313,'Grade 5'!$H$2:$N$501,5,0),"-")</f>
        <v/>
      </c>
      <c r="E313" s="25">
        <f>IFERROR(VLOOKUP($A313,'Grade 5'!$H$2:$N$501,6,0),"-")</f>
        <v>0</v>
      </c>
      <c r="F313" s="33">
        <f>IFERROR(VLOOKUP($A313,'Grade 5'!$H$2:$N$501,7,0),"-")</f>
        <v>0</v>
      </c>
      <c r="G313" s="6"/>
      <c r="H313" s="13">
        <f t="shared" si="32"/>
        <v>1</v>
      </c>
      <c r="I313" s="17"/>
      <c r="J313" s="14" t="str">
        <f t="shared" si="33"/>
        <v/>
      </c>
      <c r="K313" s="13" t="s">
        <v>313</v>
      </c>
      <c r="L313" s="26"/>
      <c r="M313" s="26"/>
      <c r="N313" s="26"/>
      <c r="O313" s="26"/>
      <c r="P313" s="26"/>
      <c r="Q313" s="26"/>
      <c r="R313" s="26"/>
      <c r="S313" s="26"/>
      <c r="T313" s="26"/>
      <c r="U313" s="26">
        <f t="shared" si="34"/>
        <v>0</v>
      </c>
      <c r="V313" s="26"/>
      <c r="W313" s="26"/>
      <c r="X313" s="6"/>
      <c r="Y313" s="20">
        <f t="shared" si="29"/>
        <v>0</v>
      </c>
      <c r="Z313" s="20"/>
      <c r="AA313" s="2">
        <f t="shared" si="30"/>
        <v>0</v>
      </c>
      <c r="AB313" s="2">
        <f t="shared" si="31"/>
        <v>9</v>
      </c>
      <c r="AC313" s="20">
        <f t="shared" si="35"/>
        <v>1</v>
      </c>
    </row>
    <row r="314" spans="1:29" x14ac:dyDescent="0.35">
      <c r="A314" s="13">
        <v>156</v>
      </c>
      <c r="B314" s="25" t="str">
        <f>IFERROR(VLOOKUP($A314,'Grade 5'!$H$2:$N$501,3,0),"-")</f>
        <v>P23-0000-156</v>
      </c>
      <c r="C314" s="25" t="str">
        <f>IFERROR(VLOOKUP($A314,'Grade 5'!$H$2:$N$501,4,0),"-")</f>
        <v/>
      </c>
      <c r="D314" s="25" t="str">
        <f>IFERROR(VLOOKUP($A314,'Grade 5'!$H$2:$N$501,5,0),"-")</f>
        <v/>
      </c>
      <c r="E314" s="25">
        <f>IFERROR(VLOOKUP($A314,'Grade 5'!$H$2:$N$501,6,0),"-")</f>
        <v>0</v>
      </c>
      <c r="F314" s="33">
        <f>IFERROR(VLOOKUP($A314,'Grade 5'!$H$2:$N$501,7,0),"-")</f>
        <v>0</v>
      </c>
      <c r="G314" s="6"/>
      <c r="H314" s="13">
        <f t="shared" si="32"/>
        <v>2</v>
      </c>
      <c r="I314" s="17"/>
      <c r="J314" s="14" t="str">
        <f t="shared" si="33"/>
        <v/>
      </c>
      <c r="K314" s="13" t="s">
        <v>313</v>
      </c>
      <c r="L314" s="26"/>
      <c r="M314" s="26"/>
      <c r="N314" s="26"/>
      <c r="O314" s="26"/>
      <c r="P314" s="26"/>
      <c r="Q314" s="26"/>
      <c r="R314" s="26"/>
      <c r="S314" s="26"/>
      <c r="T314" s="26"/>
      <c r="U314" s="26">
        <f t="shared" si="34"/>
        <v>0</v>
      </c>
      <c r="V314" s="26"/>
      <c r="W314" s="26"/>
      <c r="X314" s="6"/>
      <c r="Y314" s="20">
        <f t="shared" si="29"/>
        <v>0</v>
      </c>
      <c r="Z314" s="20"/>
      <c r="AA314" s="2">
        <f t="shared" si="30"/>
        <v>0</v>
      </c>
      <c r="AB314" s="2">
        <f t="shared" si="31"/>
        <v>9</v>
      </c>
      <c r="AC314" s="20">
        <f t="shared" si="35"/>
        <v>1</v>
      </c>
    </row>
    <row r="315" spans="1:29" x14ac:dyDescent="0.35">
      <c r="A315" s="13">
        <v>157</v>
      </c>
      <c r="B315" s="25" t="str">
        <f>IFERROR(VLOOKUP($A315,'Grade 5'!$H$2:$N$501,3,0),"-")</f>
        <v>P23-0000-157</v>
      </c>
      <c r="C315" s="25" t="str">
        <f>IFERROR(VLOOKUP($A315,'Grade 5'!$H$2:$N$501,4,0),"-")</f>
        <v/>
      </c>
      <c r="D315" s="25" t="str">
        <f>IFERROR(VLOOKUP($A315,'Grade 5'!$H$2:$N$501,5,0),"-")</f>
        <v/>
      </c>
      <c r="E315" s="25">
        <f>IFERROR(VLOOKUP($A315,'Grade 5'!$H$2:$N$501,6,0),"-")</f>
        <v>0</v>
      </c>
      <c r="F315" s="33">
        <f>IFERROR(VLOOKUP($A315,'Grade 5'!$H$2:$N$501,7,0),"-")</f>
        <v>0</v>
      </c>
      <c r="G315" s="6"/>
      <c r="H315" s="13">
        <f t="shared" si="32"/>
        <v>1</v>
      </c>
      <c r="I315" s="17"/>
      <c r="J315" s="14" t="str">
        <f t="shared" si="33"/>
        <v/>
      </c>
      <c r="K315" s="13" t="s">
        <v>313</v>
      </c>
      <c r="L315" s="26"/>
      <c r="M315" s="26"/>
      <c r="N315" s="26"/>
      <c r="O315" s="26"/>
      <c r="P315" s="26"/>
      <c r="Q315" s="26"/>
      <c r="R315" s="26"/>
      <c r="S315" s="26"/>
      <c r="T315" s="26"/>
      <c r="U315" s="26">
        <f t="shared" si="34"/>
        <v>0</v>
      </c>
      <c r="V315" s="26"/>
      <c r="W315" s="26"/>
      <c r="X315" s="6"/>
      <c r="Y315" s="20">
        <f t="shared" si="29"/>
        <v>0</v>
      </c>
      <c r="Z315" s="20"/>
      <c r="AA315" s="2">
        <f t="shared" si="30"/>
        <v>0</v>
      </c>
      <c r="AB315" s="2">
        <f t="shared" si="31"/>
        <v>9</v>
      </c>
      <c r="AC315" s="20">
        <f t="shared" si="35"/>
        <v>1</v>
      </c>
    </row>
    <row r="316" spans="1:29" x14ac:dyDescent="0.35">
      <c r="A316" s="13">
        <v>157</v>
      </c>
      <c r="B316" s="25" t="str">
        <f>IFERROR(VLOOKUP($A316,'Grade 5'!$H$2:$N$501,3,0),"-")</f>
        <v>P23-0000-157</v>
      </c>
      <c r="C316" s="25" t="str">
        <f>IFERROR(VLOOKUP($A316,'Grade 5'!$H$2:$N$501,4,0),"-")</f>
        <v/>
      </c>
      <c r="D316" s="25" t="str">
        <f>IFERROR(VLOOKUP($A316,'Grade 5'!$H$2:$N$501,5,0),"-")</f>
        <v/>
      </c>
      <c r="E316" s="25">
        <f>IFERROR(VLOOKUP($A316,'Grade 5'!$H$2:$N$501,6,0),"-")</f>
        <v>0</v>
      </c>
      <c r="F316" s="33">
        <f>IFERROR(VLOOKUP($A316,'Grade 5'!$H$2:$N$501,7,0),"-")</f>
        <v>0</v>
      </c>
      <c r="G316" s="6"/>
      <c r="H316" s="13">
        <f t="shared" si="32"/>
        <v>2</v>
      </c>
      <c r="I316" s="17"/>
      <c r="J316" s="14" t="str">
        <f t="shared" si="33"/>
        <v/>
      </c>
      <c r="K316" s="13" t="s">
        <v>313</v>
      </c>
      <c r="L316" s="26"/>
      <c r="M316" s="26"/>
      <c r="N316" s="26"/>
      <c r="O316" s="26"/>
      <c r="P316" s="26"/>
      <c r="Q316" s="26"/>
      <c r="R316" s="26"/>
      <c r="S316" s="26"/>
      <c r="T316" s="26"/>
      <c r="U316" s="26">
        <f t="shared" si="34"/>
        <v>0</v>
      </c>
      <c r="V316" s="26"/>
      <c r="W316" s="26"/>
      <c r="X316" s="6"/>
      <c r="Y316" s="20">
        <f t="shared" si="29"/>
        <v>0</v>
      </c>
      <c r="Z316" s="20"/>
      <c r="AA316" s="2">
        <f t="shared" si="30"/>
        <v>0</v>
      </c>
      <c r="AB316" s="2">
        <f t="shared" si="31"/>
        <v>9</v>
      </c>
      <c r="AC316" s="20">
        <f t="shared" si="35"/>
        <v>1</v>
      </c>
    </row>
    <row r="317" spans="1:29" x14ac:dyDescent="0.35">
      <c r="A317" s="13">
        <v>158</v>
      </c>
      <c r="B317" s="25" t="str">
        <f>IFERROR(VLOOKUP($A317,'Grade 5'!$H$2:$N$501,3,0),"-")</f>
        <v>P23-0000-158</v>
      </c>
      <c r="C317" s="25" t="str">
        <f>IFERROR(VLOOKUP($A317,'Grade 5'!$H$2:$N$501,4,0),"-")</f>
        <v/>
      </c>
      <c r="D317" s="25" t="str">
        <f>IFERROR(VLOOKUP($A317,'Grade 5'!$H$2:$N$501,5,0),"-")</f>
        <v/>
      </c>
      <c r="E317" s="25">
        <f>IFERROR(VLOOKUP($A317,'Grade 5'!$H$2:$N$501,6,0),"-")</f>
        <v>0</v>
      </c>
      <c r="F317" s="33">
        <f>IFERROR(VLOOKUP($A317,'Grade 5'!$H$2:$N$501,7,0),"-")</f>
        <v>0</v>
      </c>
      <c r="G317" s="6"/>
      <c r="H317" s="13">
        <f t="shared" si="32"/>
        <v>1</v>
      </c>
      <c r="I317" s="17"/>
      <c r="J317" s="14" t="str">
        <f t="shared" si="33"/>
        <v/>
      </c>
      <c r="K317" s="13" t="s">
        <v>313</v>
      </c>
      <c r="L317" s="26"/>
      <c r="M317" s="26"/>
      <c r="N317" s="26"/>
      <c r="O317" s="26"/>
      <c r="P317" s="26"/>
      <c r="Q317" s="26"/>
      <c r="R317" s="26"/>
      <c r="S317" s="26"/>
      <c r="T317" s="26"/>
      <c r="U317" s="26">
        <f t="shared" si="34"/>
        <v>0</v>
      </c>
      <c r="V317" s="26"/>
      <c r="W317" s="26"/>
      <c r="X317" s="6"/>
      <c r="Y317" s="20">
        <f t="shared" si="29"/>
        <v>0</v>
      </c>
      <c r="Z317" s="20"/>
      <c r="AA317" s="2">
        <f t="shared" si="30"/>
        <v>0</v>
      </c>
      <c r="AB317" s="2">
        <f t="shared" si="31"/>
        <v>9</v>
      </c>
      <c r="AC317" s="20">
        <f t="shared" si="35"/>
        <v>1</v>
      </c>
    </row>
    <row r="318" spans="1:29" x14ac:dyDescent="0.35">
      <c r="A318" s="13">
        <v>158</v>
      </c>
      <c r="B318" s="25" t="str">
        <f>IFERROR(VLOOKUP($A318,'Grade 5'!$H$2:$N$501,3,0),"-")</f>
        <v>P23-0000-158</v>
      </c>
      <c r="C318" s="25" t="str">
        <f>IFERROR(VLOOKUP($A318,'Grade 5'!$H$2:$N$501,4,0),"-")</f>
        <v/>
      </c>
      <c r="D318" s="25" t="str">
        <f>IFERROR(VLOOKUP($A318,'Grade 5'!$H$2:$N$501,5,0),"-")</f>
        <v/>
      </c>
      <c r="E318" s="25">
        <f>IFERROR(VLOOKUP($A318,'Grade 5'!$H$2:$N$501,6,0),"-")</f>
        <v>0</v>
      </c>
      <c r="F318" s="33">
        <f>IFERROR(VLOOKUP($A318,'Grade 5'!$H$2:$N$501,7,0),"-")</f>
        <v>0</v>
      </c>
      <c r="G318" s="6"/>
      <c r="H318" s="13">
        <f t="shared" si="32"/>
        <v>2</v>
      </c>
      <c r="I318" s="17"/>
      <c r="J318" s="14" t="str">
        <f t="shared" si="33"/>
        <v/>
      </c>
      <c r="K318" s="13" t="s">
        <v>313</v>
      </c>
      <c r="L318" s="26"/>
      <c r="M318" s="26"/>
      <c r="N318" s="26"/>
      <c r="O318" s="26"/>
      <c r="P318" s="26"/>
      <c r="Q318" s="26"/>
      <c r="R318" s="26"/>
      <c r="S318" s="26"/>
      <c r="T318" s="26"/>
      <c r="U318" s="26">
        <f t="shared" si="34"/>
        <v>0</v>
      </c>
      <c r="V318" s="26"/>
      <c r="W318" s="26"/>
      <c r="X318" s="6"/>
      <c r="Y318" s="20">
        <f t="shared" si="29"/>
        <v>0</v>
      </c>
      <c r="Z318" s="20"/>
      <c r="AA318" s="2">
        <f t="shared" si="30"/>
        <v>0</v>
      </c>
      <c r="AB318" s="2">
        <f t="shared" si="31"/>
        <v>9</v>
      </c>
      <c r="AC318" s="20">
        <f t="shared" si="35"/>
        <v>1</v>
      </c>
    </row>
    <row r="319" spans="1:29" x14ac:dyDescent="0.35">
      <c r="A319" s="13">
        <v>159</v>
      </c>
      <c r="B319" s="25" t="str">
        <f>IFERROR(VLOOKUP($A319,'Grade 5'!$H$2:$N$501,3,0),"-")</f>
        <v>P23-0000-159</v>
      </c>
      <c r="C319" s="25" t="str">
        <f>IFERROR(VLOOKUP($A319,'Grade 5'!$H$2:$N$501,4,0),"-")</f>
        <v/>
      </c>
      <c r="D319" s="25" t="str">
        <f>IFERROR(VLOOKUP($A319,'Grade 5'!$H$2:$N$501,5,0),"-")</f>
        <v/>
      </c>
      <c r="E319" s="25">
        <f>IFERROR(VLOOKUP($A319,'Grade 5'!$H$2:$N$501,6,0),"-")</f>
        <v>0</v>
      </c>
      <c r="F319" s="33">
        <f>IFERROR(VLOOKUP($A319,'Grade 5'!$H$2:$N$501,7,0),"-")</f>
        <v>0</v>
      </c>
      <c r="G319" s="6"/>
      <c r="H319" s="13">
        <f t="shared" si="32"/>
        <v>1</v>
      </c>
      <c r="I319" s="17"/>
      <c r="J319" s="14" t="str">
        <f t="shared" si="33"/>
        <v/>
      </c>
      <c r="K319" s="13" t="s">
        <v>313</v>
      </c>
      <c r="L319" s="26"/>
      <c r="M319" s="26"/>
      <c r="N319" s="26"/>
      <c r="O319" s="26"/>
      <c r="P319" s="26"/>
      <c r="Q319" s="26"/>
      <c r="R319" s="26"/>
      <c r="S319" s="26"/>
      <c r="T319" s="26"/>
      <c r="U319" s="26">
        <f t="shared" si="34"/>
        <v>0</v>
      </c>
      <c r="V319" s="26"/>
      <c r="W319" s="26"/>
      <c r="X319" s="6"/>
      <c r="Y319" s="20">
        <f t="shared" si="29"/>
        <v>0</v>
      </c>
      <c r="Z319" s="20"/>
      <c r="AA319" s="2">
        <f t="shared" si="30"/>
        <v>0</v>
      </c>
      <c r="AB319" s="2">
        <f t="shared" si="31"/>
        <v>9</v>
      </c>
      <c r="AC319" s="20">
        <f t="shared" si="35"/>
        <v>1</v>
      </c>
    </row>
    <row r="320" spans="1:29" x14ac:dyDescent="0.35">
      <c r="A320" s="13">
        <v>159</v>
      </c>
      <c r="B320" s="25" t="str">
        <f>IFERROR(VLOOKUP($A320,'Grade 5'!$H$2:$N$501,3,0),"-")</f>
        <v>P23-0000-159</v>
      </c>
      <c r="C320" s="25" t="str">
        <f>IFERROR(VLOOKUP($A320,'Grade 5'!$H$2:$N$501,4,0),"-")</f>
        <v/>
      </c>
      <c r="D320" s="25" t="str">
        <f>IFERROR(VLOOKUP($A320,'Grade 5'!$H$2:$N$501,5,0),"-")</f>
        <v/>
      </c>
      <c r="E320" s="25">
        <f>IFERROR(VLOOKUP($A320,'Grade 5'!$H$2:$N$501,6,0),"-")</f>
        <v>0</v>
      </c>
      <c r="F320" s="33">
        <f>IFERROR(VLOOKUP($A320,'Grade 5'!$H$2:$N$501,7,0),"-")</f>
        <v>0</v>
      </c>
      <c r="G320" s="6"/>
      <c r="H320" s="13">
        <f t="shared" si="32"/>
        <v>2</v>
      </c>
      <c r="I320" s="17"/>
      <c r="J320" s="14" t="str">
        <f t="shared" si="33"/>
        <v/>
      </c>
      <c r="K320" s="13" t="s">
        <v>313</v>
      </c>
      <c r="L320" s="26"/>
      <c r="M320" s="26"/>
      <c r="N320" s="26"/>
      <c r="O320" s="26"/>
      <c r="P320" s="26"/>
      <c r="Q320" s="26"/>
      <c r="R320" s="26"/>
      <c r="S320" s="26"/>
      <c r="T320" s="26"/>
      <c r="U320" s="26">
        <f t="shared" si="34"/>
        <v>0</v>
      </c>
      <c r="V320" s="26"/>
      <c r="W320" s="26"/>
      <c r="X320" s="6"/>
      <c r="Y320" s="20">
        <f t="shared" si="29"/>
        <v>0</v>
      </c>
      <c r="Z320" s="20"/>
      <c r="AA320" s="2">
        <f t="shared" si="30"/>
        <v>0</v>
      </c>
      <c r="AB320" s="2">
        <f t="shared" si="31"/>
        <v>9</v>
      </c>
      <c r="AC320" s="20">
        <f t="shared" si="35"/>
        <v>1</v>
      </c>
    </row>
    <row r="321" spans="1:29" x14ac:dyDescent="0.35">
      <c r="A321" s="13">
        <v>160</v>
      </c>
      <c r="B321" s="25" t="str">
        <f>IFERROR(VLOOKUP($A321,'Grade 5'!$H$2:$N$501,3,0),"-")</f>
        <v>P23-0000-160</v>
      </c>
      <c r="C321" s="25" t="str">
        <f>IFERROR(VLOOKUP($A321,'Grade 5'!$H$2:$N$501,4,0),"-")</f>
        <v/>
      </c>
      <c r="D321" s="25" t="str">
        <f>IFERROR(VLOOKUP($A321,'Grade 5'!$H$2:$N$501,5,0),"-")</f>
        <v/>
      </c>
      <c r="E321" s="25">
        <f>IFERROR(VLOOKUP($A321,'Grade 5'!$H$2:$N$501,6,0),"-")</f>
        <v>0</v>
      </c>
      <c r="F321" s="33">
        <f>IFERROR(VLOOKUP($A321,'Grade 5'!$H$2:$N$501,7,0),"-")</f>
        <v>0</v>
      </c>
      <c r="G321" s="6"/>
      <c r="H321" s="13">
        <f t="shared" si="32"/>
        <v>1</v>
      </c>
      <c r="I321" s="17"/>
      <c r="J321" s="14" t="str">
        <f t="shared" si="33"/>
        <v/>
      </c>
      <c r="K321" s="13" t="s">
        <v>313</v>
      </c>
      <c r="L321" s="26"/>
      <c r="M321" s="26"/>
      <c r="N321" s="26"/>
      <c r="O321" s="26"/>
      <c r="P321" s="26"/>
      <c r="Q321" s="26"/>
      <c r="R321" s="26"/>
      <c r="S321" s="26"/>
      <c r="T321" s="26"/>
      <c r="U321" s="26">
        <f t="shared" si="34"/>
        <v>0</v>
      </c>
      <c r="V321" s="26"/>
      <c r="W321" s="26"/>
      <c r="X321" s="6"/>
      <c r="Y321" s="20">
        <f t="shared" si="29"/>
        <v>0</v>
      </c>
      <c r="Z321" s="20"/>
      <c r="AA321" s="2">
        <f t="shared" si="30"/>
        <v>0</v>
      </c>
      <c r="AB321" s="2">
        <f t="shared" si="31"/>
        <v>9</v>
      </c>
      <c r="AC321" s="20">
        <f t="shared" si="35"/>
        <v>1</v>
      </c>
    </row>
    <row r="322" spans="1:29" x14ac:dyDescent="0.35">
      <c r="A322" s="13">
        <v>160</v>
      </c>
      <c r="B322" s="25" t="str">
        <f>IFERROR(VLOOKUP($A322,'Grade 5'!$H$2:$N$501,3,0),"-")</f>
        <v>P23-0000-160</v>
      </c>
      <c r="C322" s="25" t="str">
        <f>IFERROR(VLOOKUP($A322,'Grade 5'!$H$2:$N$501,4,0),"-")</f>
        <v/>
      </c>
      <c r="D322" s="25" t="str">
        <f>IFERROR(VLOOKUP($A322,'Grade 5'!$H$2:$N$501,5,0),"-")</f>
        <v/>
      </c>
      <c r="E322" s="25">
        <f>IFERROR(VLOOKUP($A322,'Grade 5'!$H$2:$N$501,6,0),"-")</f>
        <v>0</v>
      </c>
      <c r="F322" s="33">
        <f>IFERROR(VLOOKUP($A322,'Grade 5'!$H$2:$N$501,7,0),"-")</f>
        <v>0</v>
      </c>
      <c r="G322" s="6"/>
      <c r="H322" s="13">
        <f t="shared" si="32"/>
        <v>2</v>
      </c>
      <c r="I322" s="17"/>
      <c r="J322" s="14" t="str">
        <f t="shared" si="33"/>
        <v/>
      </c>
      <c r="K322" s="13" t="s">
        <v>313</v>
      </c>
      <c r="L322" s="26"/>
      <c r="M322" s="26"/>
      <c r="N322" s="26"/>
      <c r="O322" s="26"/>
      <c r="P322" s="26"/>
      <c r="Q322" s="26"/>
      <c r="R322" s="26"/>
      <c r="S322" s="26"/>
      <c r="T322" s="26"/>
      <c r="U322" s="26">
        <f t="shared" si="34"/>
        <v>0</v>
      </c>
      <c r="V322" s="26"/>
      <c r="W322" s="26"/>
      <c r="X322" s="6"/>
      <c r="Y322" s="20">
        <f t="shared" si="29"/>
        <v>0</v>
      </c>
      <c r="Z322" s="20"/>
      <c r="AA322" s="2">
        <f t="shared" si="30"/>
        <v>0</v>
      </c>
      <c r="AB322" s="2">
        <f t="shared" si="31"/>
        <v>9</v>
      </c>
      <c r="AC322" s="20">
        <f t="shared" si="35"/>
        <v>1</v>
      </c>
    </row>
    <row r="323" spans="1:29" x14ac:dyDescent="0.35">
      <c r="A323" s="13">
        <v>161</v>
      </c>
      <c r="B323" s="25" t="str">
        <f>IFERROR(VLOOKUP($A323,'Grade 5'!$H$2:$N$501,3,0),"-")</f>
        <v>P23-0000-161</v>
      </c>
      <c r="C323" s="25" t="str">
        <f>IFERROR(VLOOKUP($A323,'Grade 5'!$H$2:$N$501,4,0),"-")</f>
        <v/>
      </c>
      <c r="D323" s="25" t="str">
        <f>IFERROR(VLOOKUP($A323,'Grade 5'!$H$2:$N$501,5,0),"-")</f>
        <v/>
      </c>
      <c r="E323" s="25">
        <f>IFERROR(VLOOKUP($A323,'Grade 5'!$H$2:$N$501,6,0),"-")</f>
        <v>0</v>
      </c>
      <c r="F323" s="33">
        <f>IFERROR(VLOOKUP($A323,'Grade 5'!$H$2:$N$501,7,0),"-")</f>
        <v>0</v>
      </c>
      <c r="G323" s="6"/>
      <c r="H323" s="13">
        <f t="shared" si="32"/>
        <v>1</v>
      </c>
      <c r="I323" s="17"/>
      <c r="J323" s="14" t="str">
        <f t="shared" si="33"/>
        <v/>
      </c>
      <c r="K323" s="13" t="s">
        <v>313</v>
      </c>
      <c r="L323" s="26"/>
      <c r="M323" s="26"/>
      <c r="N323" s="26"/>
      <c r="O323" s="26"/>
      <c r="P323" s="26"/>
      <c r="Q323" s="26"/>
      <c r="R323" s="26"/>
      <c r="S323" s="26"/>
      <c r="T323" s="26"/>
      <c r="U323" s="26">
        <f t="shared" si="34"/>
        <v>0</v>
      </c>
      <c r="V323" s="26"/>
      <c r="W323" s="26"/>
      <c r="X323" s="6"/>
      <c r="Y323" s="20">
        <f t="shared" ref="Y323:Y386" si="36">COUNTIFS($A$3:$A$1002,A323,$AA$3:$AA$1002,"&lt;&gt;0")</f>
        <v>0</v>
      </c>
      <c r="Z323" s="20"/>
      <c r="AA323" s="2">
        <f t="shared" ref="AA323:AA386" si="37">SUM(L323:T323)</f>
        <v>0</v>
      </c>
      <c r="AB323" s="2">
        <f t="shared" ref="AB323:AB386" si="38">COUNTBLANK(L323:T323)</f>
        <v>9</v>
      </c>
      <c r="AC323" s="20">
        <f t="shared" si="35"/>
        <v>1</v>
      </c>
    </row>
    <row r="324" spans="1:29" x14ac:dyDescent="0.35">
      <c r="A324" s="13">
        <v>161</v>
      </c>
      <c r="B324" s="25" t="str">
        <f>IFERROR(VLOOKUP($A324,'Grade 5'!$H$2:$N$501,3,0),"-")</f>
        <v>P23-0000-161</v>
      </c>
      <c r="C324" s="25" t="str">
        <f>IFERROR(VLOOKUP($A324,'Grade 5'!$H$2:$N$501,4,0),"-")</f>
        <v/>
      </c>
      <c r="D324" s="25" t="str">
        <f>IFERROR(VLOOKUP($A324,'Grade 5'!$H$2:$N$501,5,0),"-")</f>
        <v/>
      </c>
      <c r="E324" s="25">
        <f>IFERROR(VLOOKUP($A324,'Grade 5'!$H$2:$N$501,6,0),"-")</f>
        <v>0</v>
      </c>
      <c r="F324" s="33">
        <f>IFERROR(VLOOKUP($A324,'Grade 5'!$H$2:$N$501,7,0),"-")</f>
        <v>0</v>
      </c>
      <c r="G324" s="6"/>
      <c r="H324" s="13">
        <f t="shared" si="32"/>
        <v>2</v>
      </c>
      <c r="I324" s="17"/>
      <c r="J324" s="14" t="str">
        <f t="shared" si="33"/>
        <v/>
      </c>
      <c r="K324" s="13" t="s">
        <v>313</v>
      </c>
      <c r="L324" s="26"/>
      <c r="M324" s="26"/>
      <c r="N324" s="26"/>
      <c r="O324" s="26"/>
      <c r="P324" s="26"/>
      <c r="Q324" s="26"/>
      <c r="R324" s="26"/>
      <c r="S324" s="26"/>
      <c r="T324" s="26"/>
      <c r="U324" s="26">
        <f t="shared" si="34"/>
        <v>0</v>
      </c>
      <c r="V324" s="26"/>
      <c r="W324" s="26"/>
      <c r="X324" s="6"/>
      <c r="Y324" s="20">
        <f t="shared" si="36"/>
        <v>0</v>
      </c>
      <c r="Z324" s="20"/>
      <c r="AA324" s="2">
        <f t="shared" si="37"/>
        <v>0</v>
      </c>
      <c r="AB324" s="2">
        <f t="shared" si="38"/>
        <v>9</v>
      </c>
      <c r="AC324" s="20">
        <f t="shared" si="35"/>
        <v>1</v>
      </c>
    </row>
    <row r="325" spans="1:29" x14ac:dyDescent="0.35">
      <c r="A325" s="13">
        <v>162</v>
      </c>
      <c r="B325" s="25" t="str">
        <f>IFERROR(VLOOKUP($A325,'Grade 5'!$H$2:$N$501,3,0),"-")</f>
        <v>P23-0000-162</v>
      </c>
      <c r="C325" s="25" t="str">
        <f>IFERROR(VLOOKUP($A325,'Grade 5'!$H$2:$N$501,4,0),"-")</f>
        <v/>
      </c>
      <c r="D325" s="25" t="str">
        <f>IFERROR(VLOOKUP($A325,'Grade 5'!$H$2:$N$501,5,0),"-")</f>
        <v/>
      </c>
      <c r="E325" s="25">
        <f>IFERROR(VLOOKUP($A325,'Grade 5'!$H$2:$N$501,6,0),"-")</f>
        <v>0</v>
      </c>
      <c r="F325" s="33">
        <f>IFERROR(VLOOKUP($A325,'Grade 5'!$H$2:$N$501,7,0),"-")</f>
        <v>0</v>
      </c>
      <c r="G325" s="6"/>
      <c r="H325" s="13">
        <f t="shared" ref="H325:H388" si="39">IF(A325=A324,H324+1,1)</f>
        <v>1</v>
      </c>
      <c r="I325" s="17"/>
      <c r="J325" s="14" t="str">
        <f t="shared" ref="J325:J388" si="40">IF($J$3="","",$J$3)</f>
        <v/>
      </c>
      <c r="K325" s="13" t="s">
        <v>313</v>
      </c>
      <c r="L325" s="26"/>
      <c r="M325" s="26"/>
      <c r="N325" s="26"/>
      <c r="O325" s="26"/>
      <c r="P325" s="26"/>
      <c r="Q325" s="26"/>
      <c r="R325" s="26"/>
      <c r="S325" s="26"/>
      <c r="T325" s="26"/>
      <c r="U325" s="26">
        <f t="shared" ref="U325:U388" si="41">Y325</f>
        <v>0</v>
      </c>
      <c r="V325" s="26"/>
      <c r="W325" s="26"/>
      <c r="X325" s="6"/>
      <c r="Y325" s="20">
        <f t="shared" si="36"/>
        <v>0</v>
      </c>
      <c r="Z325" s="20"/>
      <c r="AA325" s="2">
        <f t="shared" si="37"/>
        <v>0</v>
      </c>
      <c r="AB325" s="2">
        <f t="shared" si="38"/>
        <v>9</v>
      </c>
      <c r="AC325" s="20">
        <f t="shared" ref="AC325:AC388" si="42">IF(CONCATENATE(C325,D325)=CONCATENATE(C324,D324),AC324,AC324+1)</f>
        <v>1</v>
      </c>
    </row>
    <row r="326" spans="1:29" x14ac:dyDescent="0.35">
      <c r="A326" s="13">
        <v>162</v>
      </c>
      <c r="B326" s="25" t="str">
        <f>IFERROR(VLOOKUP($A326,'Grade 5'!$H$2:$N$501,3,0),"-")</f>
        <v>P23-0000-162</v>
      </c>
      <c r="C326" s="25" t="str">
        <f>IFERROR(VLOOKUP($A326,'Grade 5'!$H$2:$N$501,4,0),"-")</f>
        <v/>
      </c>
      <c r="D326" s="25" t="str">
        <f>IFERROR(VLOOKUP($A326,'Grade 5'!$H$2:$N$501,5,0),"-")</f>
        <v/>
      </c>
      <c r="E326" s="25">
        <f>IFERROR(VLOOKUP($A326,'Grade 5'!$H$2:$N$501,6,0),"-")</f>
        <v>0</v>
      </c>
      <c r="F326" s="33">
        <f>IFERROR(VLOOKUP($A326,'Grade 5'!$H$2:$N$501,7,0),"-")</f>
        <v>0</v>
      </c>
      <c r="G326" s="6"/>
      <c r="H326" s="13">
        <f t="shared" si="39"/>
        <v>2</v>
      </c>
      <c r="I326" s="17"/>
      <c r="J326" s="14" t="str">
        <f t="shared" si="40"/>
        <v/>
      </c>
      <c r="K326" s="13" t="s">
        <v>313</v>
      </c>
      <c r="L326" s="26"/>
      <c r="M326" s="26"/>
      <c r="N326" s="26"/>
      <c r="O326" s="26"/>
      <c r="P326" s="26"/>
      <c r="Q326" s="26"/>
      <c r="R326" s="26"/>
      <c r="S326" s="26"/>
      <c r="T326" s="26"/>
      <c r="U326" s="26">
        <f t="shared" si="41"/>
        <v>0</v>
      </c>
      <c r="V326" s="26"/>
      <c r="W326" s="26"/>
      <c r="X326" s="6"/>
      <c r="Y326" s="20">
        <f t="shared" si="36"/>
        <v>0</v>
      </c>
      <c r="Z326" s="20"/>
      <c r="AA326" s="2">
        <f t="shared" si="37"/>
        <v>0</v>
      </c>
      <c r="AB326" s="2">
        <f t="shared" si="38"/>
        <v>9</v>
      </c>
      <c r="AC326" s="20">
        <f t="shared" si="42"/>
        <v>1</v>
      </c>
    </row>
    <row r="327" spans="1:29" x14ac:dyDescent="0.35">
      <c r="A327" s="13">
        <v>163</v>
      </c>
      <c r="B327" s="25" t="str">
        <f>IFERROR(VLOOKUP($A327,'Grade 5'!$H$2:$N$501,3,0),"-")</f>
        <v>P23-0000-163</v>
      </c>
      <c r="C327" s="25" t="str">
        <f>IFERROR(VLOOKUP($A327,'Grade 5'!$H$2:$N$501,4,0),"-")</f>
        <v/>
      </c>
      <c r="D327" s="25" t="str">
        <f>IFERROR(VLOOKUP($A327,'Grade 5'!$H$2:$N$501,5,0),"-")</f>
        <v/>
      </c>
      <c r="E327" s="25">
        <f>IFERROR(VLOOKUP($A327,'Grade 5'!$H$2:$N$501,6,0),"-")</f>
        <v>0</v>
      </c>
      <c r="F327" s="33">
        <f>IFERROR(VLOOKUP($A327,'Grade 5'!$H$2:$N$501,7,0),"-")</f>
        <v>0</v>
      </c>
      <c r="G327" s="6"/>
      <c r="H327" s="13">
        <f t="shared" si="39"/>
        <v>1</v>
      </c>
      <c r="I327" s="17"/>
      <c r="J327" s="14" t="str">
        <f t="shared" si="40"/>
        <v/>
      </c>
      <c r="K327" s="13" t="s">
        <v>313</v>
      </c>
      <c r="L327" s="26"/>
      <c r="M327" s="26"/>
      <c r="N327" s="26"/>
      <c r="O327" s="26"/>
      <c r="P327" s="26"/>
      <c r="Q327" s="26"/>
      <c r="R327" s="26"/>
      <c r="S327" s="26"/>
      <c r="T327" s="26"/>
      <c r="U327" s="26">
        <f t="shared" si="41"/>
        <v>0</v>
      </c>
      <c r="V327" s="26"/>
      <c r="W327" s="26"/>
      <c r="X327" s="6"/>
      <c r="Y327" s="20">
        <f t="shared" si="36"/>
        <v>0</v>
      </c>
      <c r="Z327" s="20"/>
      <c r="AA327" s="2">
        <f t="shared" si="37"/>
        <v>0</v>
      </c>
      <c r="AB327" s="2">
        <f t="shared" si="38"/>
        <v>9</v>
      </c>
      <c r="AC327" s="20">
        <f t="shared" si="42"/>
        <v>1</v>
      </c>
    </row>
    <row r="328" spans="1:29" x14ac:dyDescent="0.35">
      <c r="A328" s="13">
        <v>163</v>
      </c>
      <c r="B328" s="25" t="str">
        <f>IFERROR(VLOOKUP($A328,'Grade 5'!$H$2:$N$501,3,0),"-")</f>
        <v>P23-0000-163</v>
      </c>
      <c r="C328" s="25" t="str">
        <f>IFERROR(VLOOKUP($A328,'Grade 5'!$H$2:$N$501,4,0),"-")</f>
        <v/>
      </c>
      <c r="D328" s="25" t="str">
        <f>IFERROR(VLOOKUP($A328,'Grade 5'!$H$2:$N$501,5,0),"-")</f>
        <v/>
      </c>
      <c r="E328" s="25">
        <f>IFERROR(VLOOKUP($A328,'Grade 5'!$H$2:$N$501,6,0),"-")</f>
        <v>0</v>
      </c>
      <c r="F328" s="33">
        <f>IFERROR(VLOOKUP($A328,'Grade 5'!$H$2:$N$501,7,0),"-")</f>
        <v>0</v>
      </c>
      <c r="G328" s="6"/>
      <c r="H328" s="13">
        <f t="shared" si="39"/>
        <v>2</v>
      </c>
      <c r="I328" s="17"/>
      <c r="J328" s="14" t="str">
        <f t="shared" si="40"/>
        <v/>
      </c>
      <c r="K328" s="13" t="s">
        <v>313</v>
      </c>
      <c r="L328" s="26"/>
      <c r="M328" s="26"/>
      <c r="N328" s="26"/>
      <c r="O328" s="26"/>
      <c r="P328" s="26"/>
      <c r="Q328" s="26"/>
      <c r="R328" s="26"/>
      <c r="S328" s="26"/>
      <c r="T328" s="26"/>
      <c r="U328" s="26">
        <f t="shared" si="41"/>
        <v>0</v>
      </c>
      <c r="V328" s="26"/>
      <c r="W328" s="26"/>
      <c r="X328" s="6"/>
      <c r="Y328" s="20">
        <f t="shared" si="36"/>
        <v>0</v>
      </c>
      <c r="Z328" s="20"/>
      <c r="AA328" s="2">
        <f t="shared" si="37"/>
        <v>0</v>
      </c>
      <c r="AB328" s="2">
        <f t="shared" si="38"/>
        <v>9</v>
      </c>
      <c r="AC328" s="20">
        <f t="shared" si="42"/>
        <v>1</v>
      </c>
    </row>
    <row r="329" spans="1:29" x14ac:dyDescent="0.35">
      <c r="A329" s="13">
        <v>164</v>
      </c>
      <c r="B329" s="25" t="str">
        <f>IFERROR(VLOOKUP($A329,'Grade 5'!$H$2:$N$501,3,0),"-")</f>
        <v>P23-0000-164</v>
      </c>
      <c r="C329" s="25" t="str">
        <f>IFERROR(VLOOKUP($A329,'Grade 5'!$H$2:$N$501,4,0),"-")</f>
        <v/>
      </c>
      <c r="D329" s="25" t="str">
        <f>IFERROR(VLOOKUP($A329,'Grade 5'!$H$2:$N$501,5,0),"-")</f>
        <v/>
      </c>
      <c r="E329" s="25">
        <f>IFERROR(VLOOKUP($A329,'Grade 5'!$H$2:$N$501,6,0),"-")</f>
        <v>0</v>
      </c>
      <c r="F329" s="33">
        <f>IFERROR(VLOOKUP($A329,'Grade 5'!$H$2:$N$501,7,0),"-")</f>
        <v>0</v>
      </c>
      <c r="G329" s="6"/>
      <c r="H329" s="13">
        <f t="shared" si="39"/>
        <v>1</v>
      </c>
      <c r="I329" s="17"/>
      <c r="J329" s="14" t="str">
        <f t="shared" si="40"/>
        <v/>
      </c>
      <c r="K329" s="13" t="s">
        <v>313</v>
      </c>
      <c r="L329" s="26"/>
      <c r="M329" s="26"/>
      <c r="N329" s="26"/>
      <c r="O329" s="26"/>
      <c r="P329" s="26"/>
      <c r="Q329" s="26"/>
      <c r="R329" s="26"/>
      <c r="S329" s="26"/>
      <c r="T329" s="26"/>
      <c r="U329" s="26">
        <f t="shared" si="41"/>
        <v>0</v>
      </c>
      <c r="V329" s="26"/>
      <c r="W329" s="26"/>
      <c r="X329" s="6"/>
      <c r="Y329" s="20">
        <f t="shared" si="36"/>
        <v>0</v>
      </c>
      <c r="Z329" s="20"/>
      <c r="AA329" s="2">
        <f t="shared" si="37"/>
        <v>0</v>
      </c>
      <c r="AB329" s="2">
        <f t="shared" si="38"/>
        <v>9</v>
      </c>
      <c r="AC329" s="20">
        <f t="shared" si="42"/>
        <v>1</v>
      </c>
    </row>
    <row r="330" spans="1:29" x14ac:dyDescent="0.35">
      <c r="A330" s="13">
        <v>164</v>
      </c>
      <c r="B330" s="25" t="str">
        <f>IFERROR(VLOOKUP($A330,'Grade 5'!$H$2:$N$501,3,0),"-")</f>
        <v>P23-0000-164</v>
      </c>
      <c r="C330" s="25" t="str">
        <f>IFERROR(VLOOKUP($A330,'Grade 5'!$H$2:$N$501,4,0),"-")</f>
        <v/>
      </c>
      <c r="D330" s="25" t="str">
        <f>IFERROR(VLOOKUP($A330,'Grade 5'!$H$2:$N$501,5,0),"-")</f>
        <v/>
      </c>
      <c r="E330" s="25">
        <f>IFERROR(VLOOKUP($A330,'Grade 5'!$H$2:$N$501,6,0),"-")</f>
        <v>0</v>
      </c>
      <c r="F330" s="33">
        <f>IFERROR(VLOOKUP($A330,'Grade 5'!$H$2:$N$501,7,0),"-")</f>
        <v>0</v>
      </c>
      <c r="G330" s="6"/>
      <c r="H330" s="13">
        <f t="shared" si="39"/>
        <v>2</v>
      </c>
      <c r="I330" s="17"/>
      <c r="J330" s="14" t="str">
        <f t="shared" si="40"/>
        <v/>
      </c>
      <c r="K330" s="13" t="s">
        <v>313</v>
      </c>
      <c r="L330" s="26"/>
      <c r="M330" s="26"/>
      <c r="N330" s="26"/>
      <c r="O330" s="26"/>
      <c r="P330" s="26"/>
      <c r="Q330" s="26"/>
      <c r="R330" s="26"/>
      <c r="S330" s="26"/>
      <c r="T330" s="26"/>
      <c r="U330" s="26">
        <f t="shared" si="41"/>
        <v>0</v>
      </c>
      <c r="V330" s="26"/>
      <c r="W330" s="26"/>
      <c r="X330" s="6"/>
      <c r="Y330" s="20">
        <f t="shared" si="36"/>
        <v>0</v>
      </c>
      <c r="Z330" s="20"/>
      <c r="AA330" s="2">
        <f t="shared" si="37"/>
        <v>0</v>
      </c>
      <c r="AB330" s="2">
        <f t="shared" si="38"/>
        <v>9</v>
      </c>
      <c r="AC330" s="20">
        <f t="shared" si="42"/>
        <v>1</v>
      </c>
    </row>
    <row r="331" spans="1:29" x14ac:dyDescent="0.35">
      <c r="A331" s="13">
        <v>165</v>
      </c>
      <c r="B331" s="25" t="str">
        <f>IFERROR(VLOOKUP($A331,'Grade 5'!$H$2:$N$501,3,0),"-")</f>
        <v>P23-0000-165</v>
      </c>
      <c r="C331" s="25" t="str">
        <f>IFERROR(VLOOKUP($A331,'Grade 5'!$H$2:$N$501,4,0),"-")</f>
        <v/>
      </c>
      <c r="D331" s="25" t="str">
        <f>IFERROR(VLOOKUP($A331,'Grade 5'!$H$2:$N$501,5,0),"-")</f>
        <v/>
      </c>
      <c r="E331" s="25">
        <f>IFERROR(VLOOKUP($A331,'Grade 5'!$H$2:$N$501,6,0),"-")</f>
        <v>0</v>
      </c>
      <c r="F331" s="33">
        <f>IFERROR(VLOOKUP($A331,'Grade 5'!$H$2:$N$501,7,0),"-")</f>
        <v>0</v>
      </c>
      <c r="G331" s="6"/>
      <c r="H331" s="13">
        <f t="shared" si="39"/>
        <v>1</v>
      </c>
      <c r="I331" s="17"/>
      <c r="J331" s="14" t="str">
        <f t="shared" si="40"/>
        <v/>
      </c>
      <c r="K331" s="13" t="s">
        <v>313</v>
      </c>
      <c r="L331" s="26"/>
      <c r="M331" s="26"/>
      <c r="N331" s="26"/>
      <c r="O331" s="26"/>
      <c r="P331" s="26"/>
      <c r="Q331" s="26"/>
      <c r="R331" s="26"/>
      <c r="S331" s="26"/>
      <c r="T331" s="26"/>
      <c r="U331" s="26">
        <f t="shared" si="41"/>
        <v>0</v>
      </c>
      <c r="V331" s="26"/>
      <c r="W331" s="26"/>
      <c r="X331" s="6"/>
      <c r="Y331" s="20">
        <f t="shared" si="36"/>
        <v>0</v>
      </c>
      <c r="Z331" s="20"/>
      <c r="AA331" s="2">
        <f t="shared" si="37"/>
        <v>0</v>
      </c>
      <c r="AB331" s="2">
        <f t="shared" si="38"/>
        <v>9</v>
      </c>
      <c r="AC331" s="20">
        <f t="shared" si="42"/>
        <v>1</v>
      </c>
    </row>
    <row r="332" spans="1:29" x14ac:dyDescent="0.35">
      <c r="A332" s="13">
        <v>165</v>
      </c>
      <c r="B332" s="25" t="str">
        <f>IFERROR(VLOOKUP($A332,'Grade 5'!$H$2:$N$501,3,0),"-")</f>
        <v>P23-0000-165</v>
      </c>
      <c r="C332" s="25" t="str">
        <f>IFERROR(VLOOKUP($A332,'Grade 5'!$H$2:$N$501,4,0),"-")</f>
        <v/>
      </c>
      <c r="D332" s="25" t="str">
        <f>IFERROR(VLOOKUP($A332,'Grade 5'!$H$2:$N$501,5,0),"-")</f>
        <v/>
      </c>
      <c r="E332" s="25">
        <f>IFERROR(VLOOKUP($A332,'Grade 5'!$H$2:$N$501,6,0),"-")</f>
        <v>0</v>
      </c>
      <c r="F332" s="33">
        <f>IFERROR(VLOOKUP($A332,'Grade 5'!$H$2:$N$501,7,0),"-")</f>
        <v>0</v>
      </c>
      <c r="G332" s="6"/>
      <c r="H332" s="13">
        <f t="shared" si="39"/>
        <v>2</v>
      </c>
      <c r="I332" s="17"/>
      <c r="J332" s="14" t="str">
        <f t="shared" si="40"/>
        <v/>
      </c>
      <c r="K332" s="13" t="s">
        <v>313</v>
      </c>
      <c r="L332" s="26"/>
      <c r="M332" s="26"/>
      <c r="N332" s="26"/>
      <c r="O332" s="26"/>
      <c r="P332" s="26"/>
      <c r="Q332" s="26"/>
      <c r="R332" s="26"/>
      <c r="S332" s="26"/>
      <c r="T332" s="26"/>
      <c r="U332" s="26">
        <f t="shared" si="41"/>
        <v>0</v>
      </c>
      <c r="V332" s="26"/>
      <c r="W332" s="26"/>
      <c r="X332" s="6"/>
      <c r="Y332" s="20">
        <f t="shared" si="36"/>
        <v>0</v>
      </c>
      <c r="Z332" s="20"/>
      <c r="AA332" s="2">
        <f t="shared" si="37"/>
        <v>0</v>
      </c>
      <c r="AB332" s="2">
        <f t="shared" si="38"/>
        <v>9</v>
      </c>
      <c r="AC332" s="20">
        <f t="shared" si="42"/>
        <v>1</v>
      </c>
    </row>
    <row r="333" spans="1:29" x14ac:dyDescent="0.35">
      <c r="A333" s="13">
        <v>166</v>
      </c>
      <c r="B333" s="25" t="str">
        <f>IFERROR(VLOOKUP($A333,'Grade 5'!$H$2:$N$501,3,0),"-")</f>
        <v>P23-0000-166</v>
      </c>
      <c r="C333" s="25" t="str">
        <f>IFERROR(VLOOKUP($A333,'Grade 5'!$H$2:$N$501,4,0),"-")</f>
        <v/>
      </c>
      <c r="D333" s="25" t="str">
        <f>IFERROR(VLOOKUP($A333,'Grade 5'!$H$2:$N$501,5,0),"-")</f>
        <v/>
      </c>
      <c r="E333" s="25">
        <f>IFERROR(VLOOKUP($A333,'Grade 5'!$H$2:$N$501,6,0),"-")</f>
        <v>0</v>
      </c>
      <c r="F333" s="33">
        <f>IFERROR(VLOOKUP($A333,'Grade 5'!$H$2:$N$501,7,0),"-")</f>
        <v>0</v>
      </c>
      <c r="G333" s="6"/>
      <c r="H333" s="13">
        <f t="shared" si="39"/>
        <v>1</v>
      </c>
      <c r="I333" s="17"/>
      <c r="J333" s="14" t="str">
        <f t="shared" si="40"/>
        <v/>
      </c>
      <c r="K333" s="13" t="s">
        <v>313</v>
      </c>
      <c r="L333" s="26"/>
      <c r="M333" s="26"/>
      <c r="N333" s="26"/>
      <c r="O333" s="26"/>
      <c r="P333" s="26"/>
      <c r="Q333" s="26"/>
      <c r="R333" s="26"/>
      <c r="S333" s="26"/>
      <c r="T333" s="26"/>
      <c r="U333" s="26">
        <f t="shared" si="41"/>
        <v>0</v>
      </c>
      <c r="V333" s="26"/>
      <c r="W333" s="26"/>
      <c r="X333" s="6"/>
      <c r="Y333" s="20">
        <f t="shared" si="36"/>
        <v>0</v>
      </c>
      <c r="Z333" s="20"/>
      <c r="AA333" s="2">
        <f t="shared" si="37"/>
        <v>0</v>
      </c>
      <c r="AB333" s="2">
        <f t="shared" si="38"/>
        <v>9</v>
      </c>
      <c r="AC333" s="20">
        <f t="shared" si="42"/>
        <v>1</v>
      </c>
    </row>
    <row r="334" spans="1:29" x14ac:dyDescent="0.35">
      <c r="A334" s="13">
        <v>166</v>
      </c>
      <c r="B334" s="25" t="str">
        <f>IFERROR(VLOOKUP($A334,'Grade 5'!$H$2:$N$501,3,0),"-")</f>
        <v>P23-0000-166</v>
      </c>
      <c r="C334" s="25" t="str">
        <f>IFERROR(VLOOKUP($A334,'Grade 5'!$H$2:$N$501,4,0),"-")</f>
        <v/>
      </c>
      <c r="D334" s="25" t="str">
        <f>IFERROR(VLOOKUP($A334,'Grade 5'!$H$2:$N$501,5,0),"-")</f>
        <v/>
      </c>
      <c r="E334" s="25">
        <f>IFERROR(VLOOKUP($A334,'Grade 5'!$H$2:$N$501,6,0),"-")</f>
        <v>0</v>
      </c>
      <c r="F334" s="33">
        <f>IFERROR(VLOOKUP($A334,'Grade 5'!$H$2:$N$501,7,0),"-")</f>
        <v>0</v>
      </c>
      <c r="G334" s="6"/>
      <c r="H334" s="13">
        <f t="shared" si="39"/>
        <v>2</v>
      </c>
      <c r="I334" s="17"/>
      <c r="J334" s="14" t="str">
        <f t="shared" si="40"/>
        <v/>
      </c>
      <c r="K334" s="13" t="s">
        <v>313</v>
      </c>
      <c r="L334" s="26"/>
      <c r="M334" s="26"/>
      <c r="N334" s="26"/>
      <c r="O334" s="26"/>
      <c r="P334" s="26"/>
      <c r="Q334" s="26"/>
      <c r="R334" s="26"/>
      <c r="S334" s="26"/>
      <c r="T334" s="26"/>
      <c r="U334" s="26">
        <f t="shared" si="41"/>
        <v>0</v>
      </c>
      <c r="V334" s="26"/>
      <c r="W334" s="26"/>
      <c r="X334" s="6"/>
      <c r="Y334" s="20">
        <f t="shared" si="36"/>
        <v>0</v>
      </c>
      <c r="Z334" s="20"/>
      <c r="AA334" s="2">
        <f t="shared" si="37"/>
        <v>0</v>
      </c>
      <c r="AB334" s="2">
        <f t="shared" si="38"/>
        <v>9</v>
      </c>
      <c r="AC334" s="20">
        <f t="shared" si="42"/>
        <v>1</v>
      </c>
    </row>
    <row r="335" spans="1:29" x14ac:dyDescent="0.35">
      <c r="A335" s="13">
        <v>167</v>
      </c>
      <c r="B335" s="25" t="str">
        <f>IFERROR(VLOOKUP($A335,'Grade 5'!$H$2:$N$501,3,0),"-")</f>
        <v>P23-0000-167</v>
      </c>
      <c r="C335" s="25" t="str">
        <f>IFERROR(VLOOKUP($A335,'Grade 5'!$H$2:$N$501,4,0),"-")</f>
        <v/>
      </c>
      <c r="D335" s="25" t="str">
        <f>IFERROR(VLOOKUP($A335,'Grade 5'!$H$2:$N$501,5,0),"-")</f>
        <v/>
      </c>
      <c r="E335" s="25">
        <f>IFERROR(VLOOKUP($A335,'Grade 5'!$H$2:$N$501,6,0),"-")</f>
        <v>0</v>
      </c>
      <c r="F335" s="33">
        <f>IFERROR(VLOOKUP($A335,'Grade 5'!$H$2:$N$501,7,0),"-")</f>
        <v>0</v>
      </c>
      <c r="G335" s="6"/>
      <c r="H335" s="13">
        <f t="shared" si="39"/>
        <v>1</v>
      </c>
      <c r="I335" s="17"/>
      <c r="J335" s="14" t="str">
        <f t="shared" si="40"/>
        <v/>
      </c>
      <c r="K335" s="13" t="s">
        <v>313</v>
      </c>
      <c r="L335" s="26"/>
      <c r="M335" s="26"/>
      <c r="N335" s="26"/>
      <c r="O335" s="26"/>
      <c r="P335" s="26"/>
      <c r="Q335" s="26"/>
      <c r="R335" s="26"/>
      <c r="S335" s="26"/>
      <c r="T335" s="26"/>
      <c r="U335" s="26">
        <f t="shared" si="41"/>
        <v>0</v>
      </c>
      <c r="V335" s="26"/>
      <c r="W335" s="26"/>
      <c r="X335" s="6"/>
      <c r="Y335" s="20">
        <f t="shared" si="36"/>
        <v>0</v>
      </c>
      <c r="Z335" s="20"/>
      <c r="AA335" s="2">
        <f t="shared" si="37"/>
        <v>0</v>
      </c>
      <c r="AB335" s="2">
        <f t="shared" si="38"/>
        <v>9</v>
      </c>
      <c r="AC335" s="20">
        <f t="shared" si="42"/>
        <v>1</v>
      </c>
    </row>
    <row r="336" spans="1:29" x14ac:dyDescent="0.35">
      <c r="A336" s="13">
        <v>167</v>
      </c>
      <c r="B336" s="25" t="str">
        <f>IFERROR(VLOOKUP($A336,'Grade 5'!$H$2:$N$501,3,0),"-")</f>
        <v>P23-0000-167</v>
      </c>
      <c r="C336" s="25" t="str">
        <f>IFERROR(VLOOKUP($A336,'Grade 5'!$H$2:$N$501,4,0),"-")</f>
        <v/>
      </c>
      <c r="D336" s="25" t="str">
        <f>IFERROR(VLOOKUP($A336,'Grade 5'!$H$2:$N$501,5,0),"-")</f>
        <v/>
      </c>
      <c r="E336" s="25">
        <f>IFERROR(VLOOKUP($A336,'Grade 5'!$H$2:$N$501,6,0),"-")</f>
        <v>0</v>
      </c>
      <c r="F336" s="33">
        <f>IFERROR(VLOOKUP($A336,'Grade 5'!$H$2:$N$501,7,0),"-")</f>
        <v>0</v>
      </c>
      <c r="G336" s="6"/>
      <c r="H336" s="13">
        <f t="shared" si="39"/>
        <v>2</v>
      </c>
      <c r="I336" s="17"/>
      <c r="J336" s="14" t="str">
        <f t="shared" si="40"/>
        <v/>
      </c>
      <c r="K336" s="13" t="s">
        <v>313</v>
      </c>
      <c r="L336" s="26"/>
      <c r="M336" s="26"/>
      <c r="N336" s="26"/>
      <c r="O336" s="26"/>
      <c r="P336" s="26"/>
      <c r="Q336" s="26"/>
      <c r="R336" s="26"/>
      <c r="S336" s="26"/>
      <c r="T336" s="26"/>
      <c r="U336" s="26">
        <f t="shared" si="41"/>
        <v>0</v>
      </c>
      <c r="V336" s="26"/>
      <c r="W336" s="26"/>
      <c r="X336" s="6"/>
      <c r="Y336" s="20">
        <f t="shared" si="36"/>
        <v>0</v>
      </c>
      <c r="Z336" s="20"/>
      <c r="AA336" s="2">
        <f t="shared" si="37"/>
        <v>0</v>
      </c>
      <c r="AB336" s="2">
        <f t="shared" si="38"/>
        <v>9</v>
      </c>
      <c r="AC336" s="20">
        <f t="shared" si="42"/>
        <v>1</v>
      </c>
    </row>
    <row r="337" spans="1:29" x14ac:dyDescent="0.35">
      <c r="A337" s="13">
        <v>168</v>
      </c>
      <c r="B337" s="25" t="str">
        <f>IFERROR(VLOOKUP($A337,'Grade 5'!$H$2:$N$501,3,0),"-")</f>
        <v>P23-0000-168</v>
      </c>
      <c r="C337" s="25" t="str">
        <f>IFERROR(VLOOKUP($A337,'Grade 5'!$H$2:$N$501,4,0),"-")</f>
        <v/>
      </c>
      <c r="D337" s="25" t="str">
        <f>IFERROR(VLOOKUP($A337,'Grade 5'!$H$2:$N$501,5,0),"-")</f>
        <v/>
      </c>
      <c r="E337" s="25">
        <f>IFERROR(VLOOKUP($A337,'Grade 5'!$H$2:$N$501,6,0),"-")</f>
        <v>0</v>
      </c>
      <c r="F337" s="33">
        <f>IFERROR(VLOOKUP($A337,'Grade 5'!$H$2:$N$501,7,0),"-")</f>
        <v>0</v>
      </c>
      <c r="G337" s="6"/>
      <c r="H337" s="13">
        <f t="shared" si="39"/>
        <v>1</v>
      </c>
      <c r="I337" s="17"/>
      <c r="J337" s="14" t="str">
        <f t="shared" si="40"/>
        <v/>
      </c>
      <c r="K337" s="13" t="s">
        <v>313</v>
      </c>
      <c r="L337" s="26"/>
      <c r="M337" s="26"/>
      <c r="N337" s="26"/>
      <c r="O337" s="26"/>
      <c r="P337" s="26"/>
      <c r="Q337" s="26"/>
      <c r="R337" s="26"/>
      <c r="S337" s="26"/>
      <c r="T337" s="26"/>
      <c r="U337" s="26">
        <f t="shared" si="41"/>
        <v>0</v>
      </c>
      <c r="V337" s="26"/>
      <c r="W337" s="26"/>
      <c r="X337" s="6"/>
      <c r="Y337" s="20">
        <f t="shared" si="36"/>
        <v>0</v>
      </c>
      <c r="Z337" s="20"/>
      <c r="AA337" s="2">
        <f t="shared" si="37"/>
        <v>0</v>
      </c>
      <c r="AB337" s="2">
        <f t="shared" si="38"/>
        <v>9</v>
      </c>
      <c r="AC337" s="20">
        <f t="shared" si="42"/>
        <v>1</v>
      </c>
    </row>
    <row r="338" spans="1:29" x14ac:dyDescent="0.35">
      <c r="A338" s="13">
        <v>168</v>
      </c>
      <c r="B338" s="25" t="str">
        <f>IFERROR(VLOOKUP($A338,'Grade 5'!$H$2:$N$501,3,0),"-")</f>
        <v>P23-0000-168</v>
      </c>
      <c r="C338" s="25" t="str">
        <f>IFERROR(VLOOKUP($A338,'Grade 5'!$H$2:$N$501,4,0),"-")</f>
        <v/>
      </c>
      <c r="D338" s="25" t="str">
        <f>IFERROR(VLOOKUP($A338,'Grade 5'!$H$2:$N$501,5,0),"-")</f>
        <v/>
      </c>
      <c r="E338" s="25">
        <f>IFERROR(VLOOKUP($A338,'Grade 5'!$H$2:$N$501,6,0),"-")</f>
        <v>0</v>
      </c>
      <c r="F338" s="33">
        <f>IFERROR(VLOOKUP($A338,'Grade 5'!$H$2:$N$501,7,0),"-")</f>
        <v>0</v>
      </c>
      <c r="G338" s="6"/>
      <c r="H338" s="13">
        <f t="shared" si="39"/>
        <v>2</v>
      </c>
      <c r="I338" s="17"/>
      <c r="J338" s="14" t="str">
        <f t="shared" si="40"/>
        <v/>
      </c>
      <c r="K338" s="13" t="s">
        <v>313</v>
      </c>
      <c r="L338" s="26"/>
      <c r="M338" s="26"/>
      <c r="N338" s="26"/>
      <c r="O338" s="26"/>
      <c r="P338" s="26"/>
      <c r="Q338" s="26"/>
      <c r="R338" s="26"/>
      <c r="S338" s="26"/>
      <c r="T338" s="26"/>
      <c r="U338" s="26">
        <f t="shared" si="41"/>
        <v>0</v>
      </c>
      <c r="V338" s="26"/>
      <c r="W338" s="26"/>
      <c r="X338" s="6"/>
      <c r="Y338" s="20">
        <f t="shared" si="36"/>
        <v>0</v>
      </c>
      <c r="Z338" s="20"/>
      <c r="AA338" s="2">
        <f t="shared" si="37"/>
        <v>0</v>
      </c>
      <c r="AB338" s="2">
        <f t="shared" si="38"/>
        <v>9</v>
      </c>
      <c r="AC338" s="20">
        <f t="shared" si="42"/>
        <v>1</v>
      </c>
    </row>
    <row r="339" spans="1:29" x14ac:dyDescent="0.35">
      <c r="A339" s="13">
        <v>169</v>
      </c>
      <c r="B339" s="25" t="str">
        <f>IFERROR(VLOOKUP($A339,'Grade 5'!$H$2:$N$501,3,0),"-")</f>
        <v>P23-0000-169</v>
      </c>
      <c r="C339" s="25" t="str">
        <f>IFERROR(VLOOKUP($A339,'Grade 5'!$H$2:$N$501,4,0),"-")</f>
        <v/>
      </c>
      <c r="D339" s="25" t="str">
        <f>IFERROR(VLOOKUP($A339,'Grade 5'!$H$2:$N$501,5,0),"-")</f>
        <v/>
      </c>
      <c r="E339" s="25">
        <f>IFERROR(VLOOKUP($A339,'Grade 5'!$H$2:$N$501,6,0),"-")</f>
        <v>0</v>
      </c>
      <c r="F339" s="33">
        <f>IFERROR(VLOOKUP($A339,'Grade 5'!$H$2:$N$501,7,0),"-")</f>
        <v>0</v>
      </c>
      <c r="G339" s="6"/>
      <c r="H339" s="13">
        <f t="shared" si="39"/>
        <v>1</v>
      </c>
      <c r="I339" s="17"/>
      <c r="J339" s="14" t="str">
        <f t="shared" si="40"/>
        <v/>
      </c>
      <c r="K339" s="13" t="s">
        <v>313</v>
      </c>
      <c r="L339" s="26"/>
      <c r="M339" s="26"/>
      <c r="N339" s="26"/>
      <c r="O339" s="26"/>
      <c r="P339" s="26"/>
      <c r="Q339" s="26"/>
      <c r="R339" s="26"/>
      <c r="S339" s="26"/>
      <c r="T339" s="26"/>
      <c r="U339" s="26">
        <f t="shared" si="41"/>
        <v>0</v>
      </c>
      <c r="V339" s="26"/>
      <c r="W339" s="26"/>
      <c r="X339" s="6"/>
      <c r="Y339" s="20">
        <f t="shared" si="36"/>
        <v>0</v>
      </c>
      <c r="Z339" s="20"/>
      <c r="AA339" s="2">
        <f t="shared" si="37"/>
        <v>0</v>
      </c>
      <c r="AB339" s="2">
        <f t="shared" si="38"/>
        <v>9</v>
      </c>
      <c r="AC339" s="20">
        <f t="shared" si="42"/>
        <v>1</v>
      </c>
    </row>
    <row r="340" spans="1:29" x14ac:dyDescent="0.35">
      <c r="A340" s="13">
        <v>169</v>
      </c>
      <c r="B340" s="25" t="str">
        <f>IFERROR(VLOOKUP($A340,'Grade 5'!$H$2:$N$501,3,0),"-")</f>
        <v>P23-0000-169</v>
      </c>
      <c r="C340" s="25" t="str">
        <f>IFERROR(VLOOKUP($A340,'Grade 5'!$H$2:$N$501,4,0),"-")</f>
        <v/>
      </c>
      <c r="D340" s="25" t="str">
        <f>IFERROR(VLOOKUP($A340,'Grade 5'!$H$2:$N$501,5,0),"-")</f>
        <v/>
      </c>
      <c r="E340" s="25">
        <f>IFERROR(VLOOKUP($A340,'Grade 5'!$H$2:$N$501,6,0),"-")</f>
        <v>0</v>
      </c>
      <c r="F340" s="33">
        <f>IFERROR(VLOOKUP($A340,'Grade 5'!$H$2:$N$501,7,0),"-")</f>
        <v>0</v>
      </c>
      <c r="G340" s="6"/>
      <c r="H340" s="13">
        <f t="shared" si="39"/>
        <v>2</v>
      </c>
      <c r="I340" s="17"/>
      <c r="J340" s="14" t="str">
        <f t="shared" si="40"/>
        <v/>
      </c>
      <c r="K340" s="13" t="s">
        <v>313</v>
      </c>
      <c r="L340" s="26"/>
      <c r="M340" s="26"/>
      <c r="N340" s="26"/>
      <c r="O340" s="26"/>
      <c r="P340" s="26"/>
      <c r="Q340" s="26"/>
      <c r="R340" s="26"/>
      <c r="S340" s="26"/>
      <c r="T340" s="26"/>
      <c r="U340" s="26">
        <f t="shared" si="41"/>
        <v>0</v>
      </c>
      <c r="V340" s="26"/>
      <c r="W340" s="26"/>
      <c r="X340" s="6"/>
      <c r="Y340" s="20">
        <f t="shared" si="36"/>
        <v>0</v>
      </c>
      <c r="Z340" s="20"/>
      <c r="AA340" s="2">
        <f t="shared" si="37"/>
        <v>0</v>
      </c>
      <c r="AB340" s="2">
        <f t="shared" si="38"/>
        <v>9</v>
      </c>
      <c r="AC340" s="20">
        <f t="shared" si="42"/>
        <v>1</v>
      </c>
    </row>
    <row r="341" spans="1:29" x14ac:dyDescent="0.35">
      <c r="A341" s="13">
        <v>170</v>
      </c>
      <c r="B341" s="25" t="str">
        <f>IFERROR(VLOOKUP($A341,'Grade 5'!$H$2:$N$501,3,0),"-")</f>
        <v>P23-0000-170</v>
      </c>
      <c r="C341" s="25" t="str">
        <f>IFERROR(VLOOKUP($A341,'Grade 5'!$H$2:$N$501,4,0),"-")</f>
        <v/>
      </c>
      <c r="D341" s="25" t="str">
        <f>IFERROR(VLOOKUP($A341,'Grade 5'!$H$2:$N$501,5,0),"-")</f>
        <v/>
      </c>
      <c r="E341" s="25">
        <f>IFERROR(VLOOKUP($A341,'Grade 5'!$H$2:$N$501,6,0),"-")</f>
        <v>0</v>
      </c>
      <c r="F341" s="33">
        <f>IFERROR(VLOOKUP($A341,'Grade 5'!$H$2:$N$501,7,0),"-")</f>
        <v>0</v>
      </c>
      <c r="G341" s="6"/>
      <c r="H341" s="13">
        <f t="shared" si="39"/>
        <v>1</v>
      </c>
      <c r="I341" s="17"/>
      <c r="J341" s="14" t="str">
        <f t="shared" si="40"/>
        <v/>
      </c>
      <c r="K341" s="13" t="s">
        <v>313</v>
      </c>
      <c r="L341" s="26"/>
      <c r="M341" s="26"/>
      <c r="N341" s="26"/>
      <c r="O341" s="26"/>
      <c r="P341" s="26"/>
      <c r="Q341" s="26"/>
      <c r="R341" s="26"/>
      <c r="S341" s="26"/>
      <c r="T341" s="26"/>
      <c r="U341" s="26">
        <f t="shared" si="41"/>
        <v>0</v>
      </c>
      <c r="V341" s="26"/>
      <c r="W341" s="26"/>
      <c r="X341" s="6"/>
      <c r="Y341" s="20">
        <f t="shared" si="36"/>
        <v>0</v>
      </c>
      <c r="Z341" s="20"/>
      <c r="AA341" s="2">
        <f t="shared" si="37"/>
        <v>0</v>
      </c>
      <c r="AB341" s="2">
        <f t="shared" si="38"/>
        <v>9</v>
      </c>
      <c r="AC341" s="20">
        <f t="shared" si="42"/>
        <v>1</v>
      </c>
    </row>
    <row r="342" spans="1:29" x14ac:dyDescent="0.35">
      <c r="A342" s="13">
        <v>170</v>
      </c>
      <c r="B342" s="25" t="str">
        <f>IFERROR(VLOOKUP($A342,'Grade 5'!$H$2:$N$501,3,0),"-")</f>
        <v>P23-0000-170</v>
      </c>
      <c r="C342" s="25" t="str">
        <f>IFERROR(VLOOKUP($A342,'Grade 5'!$H$2:$N$501,4,0),"-")</f>
        <v/>
      </c>
      <c r="D342" s="25" t="str">
        <f>IFERROR(VLOOKUP($A342,'Grade 5'!$H$2:$N$501,5,0),"-")</f>
        <v/>
      </c>
      <c r="E342" s="25">
        <f>IFERROR(VLOOKUP($A342,'Grade 5'!$H$2:$N$501,6,0),"-")</f>
        <v>0</v>
      </c>
      <c r="F342" s="33">
        <f>IFERROR(VLOOKUP($A342,'Grade 5'!$H$2:$N$501,7,0),"-")</f>
        <v>0</v>
      </c>
      <c r="G342" s="6"/>
      <c r="H342" s="13">
        <f t="shared" si="39"/>
        <v>2</v>
      </c>
      <c r="I342" s="17"/>
      <c r="J342" s="14" t="str">
        <f t="shared" si="40"/>
        <v/>
      </c>
      <c r="K342" s="13" t="s">
        <v>313</v>
      </c>
      <c r="L342" s="26"/>
      <c r="M342" s="26"/>
      <c r="N342" s="26"/>
      <c r="O342" s="26"/>
      <c r="P342" s="26"/>
      <c r="Q342" s="26"/>
      <c r="R342" s="26"/>
      <c r="S342" s="26"/>
      <c r="T342" s="26"/>
      <c r="U342" s="26">
        <f t="shared" si="41"/>
        <v>0</v>
      </c>
      <c r="V342" s="26"/>
      <c r="W342" s="26"/>
      <c r="X342" s="6"/>
      <c r="Y342" s="20">
        <f t="shared" si="36"/>
        <v>0</v>
      </c>
      <c r="Z342" s="20"/>
      <c r="AA342" s="2">
        <f t="shared" si="37"/>
        <v>0</v>
      </c>
      <c r="AB342" s="2">
        <f t="shared" si="38"/>
        <v>9</v>
      </c>
      <c r="AC342" s="20">
        <f t="shared" si="42"/>
        <v>1</v>
      </c>
    </row>
    <row r="343" spans="1:29" x14ac:dyDescent="0.35">
      <c r="A343" s="13">
        <v>171</v>
      </c>
      <c r="B343" s="25" t="str">
        <f>IFERROR(VLOOKUP($A343,'Grade 5'!$H$2:$N$501,3,0),"-")</f>
        <v>P23-0000-171</v>
      </c>
      <c r="C343" s="25" t="str">
        <f>IFERROR(VLOOKUP($A343,'Grade 5'!$H$2:$N$501,4,0),"-")</f>
        <v/>
      </c>
      <c r="D343" s="25" t="str">
        <f>IFERROR(VLOOKUP($A343,'Grade 5'!$H$2:$N$501,5,0),"-")</f>
        <v/>
      </c>
      <c r="E343" s="25">
        <f>IFERROR(VLOOKUP($A343,'Grade 5'!$H$2:$N$501,6,0),"-")</f>
        <v>0</v>
      </c>
      <c r="F343" s="33">
        <f>IFERROR(VLOOKUP($A343,'Grade 5'!$H$2:$N$501,7,0),"-")</f>
        <v>0</v>
      </c>
      <c r="G343" s="6"/>
      <c r="H343" s="13">
        <f t="shared" si="39"/>
        <v>1</v>
      </c>
      <c r="I343" s="17"/>
      <c r="J343" s="14" t="str">
        <f t="shared" si="40"/>
        <v/>
      </c>
      <c r="K343" s="13" t="s">
        <v>313</v>
      </c>
      <c r="L343" s="26"/>
      <c r="M343" s="26"/>
      <c r="N343" s="26"/>
      <c r="O343" s="26"/>
      <c r="P343" s="26"/>
      <c r="Q343" s="26"/>
      <c r="R343" s="26"/>
      <c r="S343" s="26"/>
      <c r="T343" s="26"/>
      <c r="U343" s="26">
        <f t="shared" si="41"/>
        <v>0</v>
      </c>
      <c r="V343" s="26"/>
      <c r="W343" s="26"/>
      <c r="X343" s="6"/>
      <c r="Y343" s="20">
        <f t="shared" si="36"/>
        <v>0</v>
      </c>
      <c r="Z343" s="20"/>
      <c r="AA343" s="2">
        <f t="shared" si="37"/>
        <v>0</v>
      </c>
      <c r="AB343" s="2">
        <f t="shared" si="38"/>
        <v>9</v>
      </c>
      <c r="AC343" s="20">
        <f t="shared" si="42"/>
        <v>1</v>
      </c>
    </row>
    <row r="344" spans="1:29" x14ac:dyDescent="0.35">
      <c r="A344" s="13">
        <v>171</v>
      </c>
      <c r="B344" s="25" t="str">
        <f>IFERROR(VLOOKUP($A344,'Grade 5'!$H$2:$N$501,3,0),"-")</f>
        <v>P23-0000-171</v>
      </c>
      <c r="C344" s="25" t="str">
        <f>IFERROR(VLOOKUP($A344,'Grade 5'!$H$2:$N$501,4,0),"-")</f>
        <v/>
      </c>
      <c r="D344" s="25" t="str">
        <f>IFERROR(VLOOKUP($A344,'Grade 5'!$H$2:$N$501,5,0),"-")</f>
        <v/>
      </c>
      <c r="E344" s="25">
        <f>IFERROR(VLOOKUP($A344,'Grade 5'!$H$2:$N$501,6,0),"-")</f>
        <v>0</v>
      </c>
      <c r="F344" s="33">
        <f>IFERROR(VLOOKUP($A344,'Grade 5'!$H$2:$N$501,7,0),"-")</f>
        <v>0</v>
      </c>
      <c r="G344" s="6"/>
      <c r="H344" s="13">
        <f t="shared" si="39"/>
        <v>2</v>
      </c>
      <c r="I344" s="17"/>
      <c r="J344" s="14" t="str">
        <f t="shared" si="40"/>
        <v/>
      </c>
      <c r="K344" s="13" t="s">
        <v>313</v>
      </c>
      <c r="L344" s="26"/>
      <c r="M344" s="26"/>
      <c r="N344" s="26"/>
      <c r="O344" s="26"/>
      <c r="P344" s="26"/>
      <c r="Q344" s="26"/>
      <c r="R344" s="26"/>
      <c r="S344" s="26"/>
      <c r="T344" s="26"/>
      <c r="U344" s="26">
        <f t="shared" si="41"/>
        <v>0</v>
      </c>
      <c r="V344" s="26"/>
      <c r="W344" s="26"/>
      <c r="X344" s="6"/>
      <c r="Y344" s="20">
        <f t="shared" si="36"/>
        <v>0</v>
      </c>
      <c r="Z344" s="20"/>
      <c r="AA344" s="2">
        <f t="shared" si="37"/>
        <v>0</v>
      </c>
      <c r="AB344" s="2">
        <f t="shared" si="38"/>
        <v>9</v>
      </c>
      <c r="AC344" s="20">
        <f t="shared" si="42"/>
        <v>1</v>
      </c>
    </row>
    <row r="345" spans="1:29" x14ac:dyDescent="0.35">
      <c r="A345" s="13">
        <v>172</v>
      </c>
      <c r="B345" s="25" t="str">
        <f>IFERROR(VLOOKUP($A345,'Grade 5'!$H$2:$N$501,3,0),"-")</f>
        <v>P23-0000-172</v>
      </c>
      <c r="C345" s="25" t="str">
        <f>IFERROR(VLOOKUP($A345,'Grade 5'!$H$2:$N$501,4,0),"-")</f>
        <v/>
      </c>
      <c r="D345" s="25" t="str">
        <f>IFERROR(VLOOKUP($A345,'Grade 5'!$H$2:$N$501,5,0),"-")</f>
        <v/>
      </c>
      <c r="E345" s="25">
        <f>IFERROR(VLOOKUP($A345,'Grade 5'!$H$2:$N$501,6,0),"-")</f>
        <v>0</v>
      </c>
      <c r="F345" s="33">
        <f>IFERROR(VLOOKUP($A345,'Grade 5'!$H$2:$N$501,7,0),"-")</f>
        <v>0</v>
      </c>
      <c r="G345" s="6"/>
      <c r="H345" s="13">
        <f t="shared" si="39"/>
        <v>1</v>
      </c>
      <c r="I345" s="17"/>
      <c r="J345" s="14" t="str">
        <f t="shared" si="40"/>
        <v/>
      </c>
      <c r="K345" s="13" t="s">
        <v>313</v>
      </c>
      <c r="L345" s="26"/>
      <c r="M345" s="26"/>
      <c r="N345" s="26"/>
      <c r="O345" s="26"/>
      <c r="P345" s="26"/>
      <c r="Q345" s="26"/>
      <c r="R345" s="26"/>
      <c r="S345" s="26"/>
      <c r="T345" s="26"/>
      <c r="U345" s="26">
        <f t="shared" si="41"/>
        <v>0</v>
      </c>
      <c r="V345" s="26"/>
      <c r="W345" s="26"/>
      <c r="X345" s="6"/>
      <c r="Y345" s="20">
        <f t="shared" si="36"/>
        <v>0</v>
      </c>
      <c r="Z345" s="20"/>
      <c r="AA345" s="2">
        <f t="shared" si="37"/>
        <v>0</v>
      </c>
      <c r="AB345" s="2">
        <f t="shared" si="38"/>
        <v>9</v>
      </c>
      <c r="AC345" s="20">
        <f t="shared" si="42"/>
        <v>1</v>
      </c>
    </row>
    <row r="346" spans="1:29" x14ac:dyDescent="0.35">
      <c r="A346" s="13">
        <v>172</v>
      </c>
      <c r="B346" s="25" t="str">
        <f>IFERROR(VLOOKUP($A346,'Grade 5'!$H$2:$N$501,3,0),"-")</f>
        <v>P23-0000-172</v>
      </c>
      <c r="C346" s="25" t="str">
        <f>IFERROR(VLOOKUP($A346,'Grade 5'!$H$2:$N$501,4,0),"-")</f>
        <v/>
      </c>
      <c r="D346" s="25" t="str">
        <f>IFERROR(VLOOKUP($A346,'Grade 5'!$H$2:$N$501,5,0),"-")</f>
        <v/>
      </c>
      <c r="E346" s="25">
        <f>IFERROR(VLOOKUP($A346,'Grade 5'!$H$2:$N$501,6,0),"-")</f>
        <v>0</v>
      </c>
      <c r="F346" s="33">
        <f>IFERROR(VLOOKUP($A346,'Grade 5'!$H$2:$N$501,7,0),"-")</f>
        <v>0</v>
      </c>
      <c r="G346" s="6"/>
      <c r="H346" s="13">
        <f t="shared" si="39"/>
        <v>2</v>
      </c>
      <c r="I346" s="17"/>
      <c r="J346" s="14" t="str">
        <f t="shared" si="40"/>
        <v/>
      </c>
      <c r="K346" s="13" t="s">
        <v>313</v>
      </c>
      <c r="L346" s="26"/>
      <c r="M346" s="26"/>
      <c r="N346" s="26"/>
      <c r="O346" s="26"/>
      <c r="P346" s="26"/>
      <c r="Q346" s="26"/>
      <c r="R346" s="26"/>
      <c r="S346" s="26"/>
      <c r="T346" s="26"/>
      <c r="U346" s="26">
        <f t="shared" si="41"/>
        <v>0</v>
      </c>
      <c r="V346" s="26"/>
      <c r="W346" s="26"/>
      <c r="X346" s="6"/>
      <c r="Y346" s="20">
        <f t="shared" si="36"/>
        <v>0</v>
      </c>
      <c r="Z346" s="20"/>
      <c r="AA346" s="2">
        <f t="shared" si="37"/>
        <v>0</v>
      </c>
      <c r="AB346" s="2">
        <f t="shared" si="38"/>
        <v>9</v>
      </c>
      <c r="AC346" s="20">
        <f t="shared" si="42"/>
        <v>1</v>
      </c>
    </row>
    <row r="347" spans="1:29" x14ac:dyDescent="0.35">
      <c r="A347" s="13">
        <v>173</v>
      </c>
      <c r="B347" s="25" t="str">
        <f>IFERROR(VLOOKUP($A347,'Grade 5'!$H$2:$N$501,3,0),"-")</f>
        <v>P23-0000-173</v>
      </c>
      <c r="C347" s="25" t="str">
        <f>IFERROR(VLOOKUP($A347,'Grade 5'!$H$2:$N$501,4,0),"-")</f>
        <v/>
      </c>
      <c r="D347" s="25" t="str">
        <f>IFERROR(VLOOKUP($A347,'Grade 5'!$H$2:$N$501,5,0),"-")</f>
        <v/>
      </c>
      <c r="E347" s="25">
        <f>IFERROR(VLOOKUP($A347,'Grade 5'!$H$2:$N$501,6,0),"-")</f>
        <v>0</v>
      </c>
      <c r="F347" s="33">
        <f>IFERROR(VLOOKUP($A347,'Grade 5'!$H$2:$N$501,7,0),"-")</f>
        <v>0</v>
      </c>
      <c r="G347" s="6"/>
      <c r="H347" s="13">
        <f t="shared" si="39"/>
        <v>1</v>
      </c>
      <c r="I347" s="17"/>
      <c r="J347" s="14" t="str">
        <f t="shared" si="40"/>
        <v/>
      </c>
      <c r="K347" s="13" t="s">
        <v>313</v>
      </c>
      <c r="L347" s="26"/>
      <c r="M347" s="26"/>
      <c r="N347" s="26"/>
      <c r="O347" s="26"/>
      <c r="P347" s="26"/>
      <c r="Q347" s="26"/>
      <c r="R347" s="26"/>
      <c r="S347" s="26"/>
      <c r="T347" s="26"/>
      <c r="U347" s="26">
        <f t="shared" si="41"/>
        <v>0</v>
      </c>
      <c r="V347" s="26"/>
      <c r="W347" s="26"/>
      <c r="X347" s="6"/>
      <c r="Y347" s="20">
        <f t="shared" si="36"/>
        <v>0</v>
      </c>
      <c r="Z347" s="20"/>
      <c r="AA347" s="2">
        <f t="shared" si="37"/>
        <v>0</v>
      </c>
      <c r="AB347" s="2">
        <f t="shared" si="38"/>
        <v>9</v>
      </c>
      <c r="AC347" s="20">
        <f t="shared" si="42"/>
        <v>1</v>
      </c>
    </row>
    <row r="348" spans="1:29" x14ac:dyDescent="0.35">
      <c r="A348" s="13">
        <v>173</v>
      </c>
      <c r="B348" s="25" t="str">
        <f>IFERROR(VLOOKUP($A348,'Grade 5'!$H$2:$N$501,3,0),"-")</f>
        <v>P23-0000-173</v>
      </c>
      <c r="C348" s="25" t="str">
        <f>IFERROR(VLOOKUP($A348,'Grade 5'!$H$2:$N$501,4,0),"-")</f>
        <v/>
      </c>
      <c r="D348" s="25" t="str">
        <f>IFERROR(VLOOKUP($A348,'Grade 5'!$H$2:$N$501,5,0),"-")</f>
        <v/>
      </c>
      <c r="E348" s="25">
        <f>IFERROR(VLOOKUP($A348,'Grade 5'!$H$2:$N$501,6,0),"-")</f>
        <v>0</v>
      </c>
      <c r="F348" s="33">
        <f>IFERROR(VLOOKUP($A348,'Grade 5'!$H$2:$N$501,7,0),"-")</f>
        <v>0</v>
      </c>
      <c r="G348" s="6"/>
      <c r="H348" s="13">
        <f t="shared" si="39"/>
        <v>2</v>
      </c>
      <c r="I348" s="17"/>
      <c r="J348" s="14" t="str">
        <f t="shared" si="40"/>
        <v/>
      </c>
      <c r="K348" s="13" t="s">
        <v>313</v>
      </c>
      <c r="L348" s="26"/>
      <c r="M348" s="26"/>
      <c r="N348" s="26"/>
      <c r="O348" s="26"/>
      <c r="P348" s="26"/>
      <c r="Q348" s="26"/>
      <c r="R348" s="26"/>
      <c r="S348" s="26"/>
      <c r="T348" s="26"/>
      <c r="U348" s="26">
        <f t="shared" si="41"/>
        <v>0</v>
      </c>
      <c r="V348" s="26"/>
      <c r="W348" s="26"/>
      <c r="X348" s="6"/>
      <c r="Y348" s="20">
        <f t="shared" si="36"/>
        <v>0</v>
      </c>
      <c r="Z348" s="20"/>
      <c r="AA348" s="2">
        <f t="shared" si="37"/>
        <v>0</v>
      </c>
      <c r="AB348" s="2">
        <f t="shared" si="38"/>
        <v>9</v>
      </c>
      <c r="AC348" s="20">
        <f t="shared" si="42"/>
        <v>1</v>
      </c>
    </row>
    <row r="349" spans="1:29" x14ac:dyDescent="0.35">
      <c r="A349" s="13">
        <v>174</v>
      </c>
      <c r="B349" s="25" t="str">
        <f>IFERROR(VLOOKUP($A349,'Grade 5'!$H$2:$N$501,3,0),"-")</f>
        <v>P23-0000-174</v>
      </c>
      <c r="C349" s="25" t="str">
        <f>IFERROR(VLOOKUP($A349,'Grade 5'!$H$2:$N$501,4,0),"-")</f>
        <v/>
      </c>
      <c r="D349" s="25" t="str">
        <f>IFERROR(VLOOKUP($A349,'Grade 5'!$H$2:$N$501,5,0),"-")</f>
        <v/>
      </c>
      <c r="E349" s="25">
        <f>IFERROR(VLOOKUP($A349,'Grade 5'!$H$2:$N$501,6,0),"-")</f>
        <v>0</v>
      </c>
      <c r="F349" s="33">
        <f>IFERROR(VLOOKUP($A349,'Grade 5'!$H$2:$N$501,7,0),"-")</f>
        <v>0</v>
      </c>
      <c r="G349" s="6"/>
      <c r="H349" s="13">
        <f t="shared" si="39"/>
        <v>1</v>
      </c>
      <c r="I349" s="17"/>
      <c r="J349" s="14" t="str">
        <f t="shared" si="40"/>
        <v/>
      </c>
      <c r="K349" s="13" t="s">
        <v>313</v>
      </c>
      <c r="L349" s="26"/>
      <c r="M349" s="26"/>
      <c r="N349" s="26"/>
      <c r="O349" s="26"/>
      <c r="P349" s="26"/>
      <c r="Q349" s="26"/>
      <c r="R349" s="26"/>
      <c r="S349" s="26"/>
      <c r="T349" s="26"/>
      <c r="U349" s="26">
        <f t="shared" si="41"/>
        <v>0</v>
      </c>
      <c r="V349" s="26"/>
      <c r="W349" s="26"/>
      <c r="X349" s="6"/>
      <c r="Y349" s="20">
        <f t="shared" si="36"/>
        <v>0</v>
      </c>
      <c r="Z349" s="20"/>
      <c r="AA349" s="2">
        <f t="shared" si="37"/>
        <v>0</v>
      </c>
      <c r="AB349" s="2">
        <f t="shared" si="38"/>
        <v>9</v>
      </c>
      <c r="AC349" s="20">
        <f t="shared" si="42"/>
        <v>1</v>
      </c>
    </row>
    <row r="350" spans="1:29" x14ac:dyDescent="0.35">
      <c r="A350" s="13">
        <v>174</v>
      </c>
      <c r="B350" s="25" t="str">
        <f>IFERROR(VLOOKUP($A350,'Grade 5'!$H$2:$N$501,3,0),"-")</f>
        <v>P23-0000-174</v>
      </c>
      <c r="C350" s="25" t="str">
        <f>IFERROR(VLOOKUP($A350,'Grade 5'!$H$2:$N$501,4,0),"-")</f>
        <v/>
      </c>
      <c r="D350" s="25" t="str">
        <f>IFERROR(VLOOKUP($A350,'Grade 5'!$H$2:$N$501,5,0),"-")</f>
        <v/>
      </c>
      <c r="E350" s="25">
        <f>IFERROR(VLOOKUP($A350,'Grade 5'!$H$2:$N$501,6,0),"-")</f>
        <v>0</v>
      </c>
      <c r="F350" s="33">
        <f>IFERROR(VLOOKUP($A350,'Grade 5'!$H$2:$N$501,7,0),"-")</f>
        <v>0</v>
      </c>
      <c r="G350" s="6"/>
      <c r="H350" s="13">
        <f t="shared" si="39"/>
        <v>2</v>
      </c>
      <c r="I350" s="17"/>
      <c r="J350" s="14" t="str">
        <f t="shared" si="40"/>
        <v/>
      </c>
      <c r="K350" s="13" t="s">
        <v>313</v>
      </c>
      <c r="L350" s="26"/>
      <c r="M350" s="26"/>
      <c r="N350" s="26"/>
      <c r="O350" s="26"/>
      <c r="P350" s="26"/>
      <c r="Q350" s="26"/>
      <c r="R350" s="26"/>
      <c r="S350" s="26"/>
      <c r="T350" s="26"/>
      <c r="U350" s="26">
        <f t="shared" si="41"/>
        <v>0</v>
      </c>
      <c r="V350" s="26"/>
      <c r="W350" s="26"/>
      <c r="X350" s="6"/>
      <c r="Y350" s="20">
        <f t="shared" si="36"/>
        <v>0</v>
      </c>
      <c r="Z350" s="20"/>
      <c r="AA350" s="2">
        <f t="shared" si="37"/>
        <v>0</v>
      </c>
      <c r="AB350" s="2">
        <f t="shared" si="38"/>
        <v>9</v>
      </c>
      <c r="AC350" s="20">
        <f t="shared" si="42"/>
        <v>1</v>
      </c>
    </row>
    <row r="351" spans="1:29" x14ac:dyDescent="0.35">
      <c r="A351" s="13">
        <v>175</v>
      </c>
      <c r="B351" s="25" t="str">
        <f>IFERROR(VLOOKUP($A351,'Grade 5'!$H$2:$N$501,3,0),"-")</f>
        <v>P23-0000-175</v>
      </c>
      <c r="C351" s="25" t="str">
        <f>IFERROR(VLOOKUP($A351,'Grade 5'!$H$2:$N$501,4,0),"-")</f>
        <v/>
      </c>
      <c r="D351" s="25" t="str">
        <f>IFERROR(VLOOKUP($A351,'Grade 5'!$H$2:$N$501,5,0),"-")</f>
        <v/>
      </c>
      <c r="E351" s="25">
        <f>IFERROR(VLOOKUP($A351,'Grade 5'!$H$2:$N$501,6,0),"-")</f>
        <v>0</v>
      </c>
      <c r="F351" s="33">
        <f>IFERROR(VLOOKUP($A351,'Grade 5'!$H$2:$N$501,7,0),"-")</f>
        <v>0</v>
      </c>
      <c r="G351" s="6"/>
      <c r="H351" s="13">
        <f t="shared" si="39"/>
        <v>1</v>
      </c>
      <c r="I351" s="17"/>
      <c r="J351" s="14" t="str">
        <f t="shared" si="40"/>
        <v/>
      </c>
      <c r="K351" s="13" t="s">
        <v>313</v>
      </c>
      <c r="L351" s="26"/>
      <c r="M351" s="26"/>
      <c r="N351" s="26"/>
      <c r="O351" s="26"/>
      <c r="P351" s="26"/>
      <c r="Q351" s="26"/>
      <c r="R351" s="26"/>
      <c r="S351" s="26"/>
      <c r="T351" s="26"/>
      <c r="U351" s="26">
        <f t="shared" si="41"/>
        <v>0</v>
      </c>
      <c r="V351" s="26"/>
      <c r="W351" s="26"/>
      <c r="X351" s="6"/>
      <c r="Y351" s="20">
        <f t="shared" si="36"/>
        <v>0</v>
      </c>
      <c r="Z351" s="20"/>
      <c r="AA351" s="2">
        <f t="shared" si="37"/>
        <v>0</v>
      </c>
      <c r="AB351" s="2">
        <f t="shared" si="38"/>
        <v>9</v>
      </c>
      <c r="AC351" s="20">
        <f t="shared" si="42"/>
        <v>1</v>
      </c>
    </row>
    <row r="352" spans="1:29" x14ac:dyDescent="0.35">
      <c r="A352" s="13">
        <v>175</v>
      </c>
      <c r="B352" s="25" t="str">
        <f>IFERROR(VLOOKUP($A352,'Grade 5'!$H$2:$N$501,3,0),"-")</f>
        <v>P23-0000-175</v>
      </c>
      <c r="C352" s="25" t="str">
        <f>IFERROR(VLOOKUP($A352,'Grade 5'!$H$2:$N$501,4,0),"-")</f>
        <v/>
      </c>
      <c r="D352" s="25" t="str">
        <f>IFERROR(VLOOKUP($A352,'Grade 5'!$H$2:$N$501,5,0),"-")</f>
        <v/>
      </c>
      <c r="E352" s="25">
        <f>IFERROR(VLOOKUP($A352,'Grade 5'!$H$2:$N$501,6,0),"-")</f>
        <v>0</v>
      </c>
      <c r="F352" s="33">
        <f>IFERROR(VLOOKUP($A352,'Grade 5'!$H$2:$N$501,7,0),"-")</f>
        <v>0</v>
      </c>
      <c r="G352" s="6"/>
      <c r="H352" s="13">
        <f t="shared" si="39"/>
        <v>2</v>
      </c>
      <c r="I352" s="17"/>
      <c r="J352" s="14" t="str">
        <f t="shared" si="40"/>
        <v/>
      </c>
      <c r="K352" s="13" t="s">
        <v>313</v>
      </c>
      <c r="L352" s="26"/>
      <c r="M352" s="26"/>
      <c r="N352" s="26"/>
      <c r="O352" s="26"/>
      <c r="P352" s="26"/>
      <c r="Q352" s="26"/>
      <c r="R352" s="26"/>
      <c r="S352" s="26"/>
      <c r="T352" s="26"/>
      <c r="U352" s="26">
        <f t="shared" si="41"/>
        <v>0</v>
      </c>
      <c r="V352" s="26"/>
      <c r="W352" s="26"/>
      <c r="X352" s="6"/>
      <c r="Y352" s="20">
        <f t="shared" si="36"/>
        <v>0</v>
      </c>
      <c r="Z352" s="20"/>
      <c r="AA352" s="2">
        <f t="shared" si="37"/>
        <v>0</v>
      </c>
      <c r="AB352" s="2">
        <f t="shared" si="38"/>
        <v>9</v>
      </c>
      <c r="AC352" s="20">
        <f t="shared" si="42"/>
        <v>1</v>
      </c>
    </row>
    <row r="353" spans="1:29" x14ac:dyDescent="0.35">
      <c r="A353" s="13">
        <v>176</v>
      </c>
      <c r="B353" s="25" t="str">
        <f>IFERROR(VLOOKUP($A353,'Grade 5'!$H$2:$N$501,3,0),"-")</f>
        <v>P23-0000-176</v>
      </c>
      <c r="C353" s="25" t="str">
        <f>IFERROR(VLOOKUP($A353,'Grade 5'!$H$2:$N$501,4,0),"-")</f>
        <v/>
      </c>
      <c r="D353" s="25" t="str">
        <f>IFERROR(VLOOKUP($A353,'Grade 5'!$H$2:$N$501,5,0),"-")</f>
        <v/>
      </c>
      <c r="E353" s="25">
        <f>IFERROR(VLOOKUP($A353,'Grade 5'!$H$2:$N$501,6,0),"-")</f>
        <v>0</v>
      </c>
      <c r="F353" s="33">
        <f>IFERROR(VLOOKUP($A353,'Grade 5'!$H$2:$N$501,7,0),"-")</f>
        <v>0</v>
      </c>
      <c r="G353" s="6"/>
      <c r="H353" s="13">
        <f t="shared" si="39"/>
        <v>1</v>
      </c>
      <c r="I353" s="17"/>
      <c r="J353" s="14" t="str">
        <f t="shared" si="40"/>
        <v/>
      </c>
      <c r="K353" s="13" t="s">
        <v>313</v>
      </c>
      <c r="L353" s="26"/>
      <c r="M353" s="26"/>
      <c r="N353" s="26"/>
      <c r="O353" s="26"/>
      <c r="P353" s="26"/>
      <c r="Q353" s="26"/>
      <c r="R353" s="26"/>
      <c r="S353" s="26"/>
      <c r="T353" s="26"/>
      <c r="U353" s="26">
        <f t="shared" si="41"/>
        <v>0</v>
      </c>
      <c r="V353" s="26"/>
      <c r="W353" s="26"/>
      <c r="X353" s="6"/>
      <c r="Y353" s="20">
        <f t="shared" si="36"/>
        <v>0</v>
      </c>
      <c r="Z353" s="20"/>
      <c r="AA353" s="2">
        <f t="shared" si="37"/>
        <v>0</v>
      </c>
      <c r="AB353" s="2">
        <f t="shared" si="38"/>
        <v>9</v>
      </c>
      <c r="AC353" s="20">
        <f t="shared" si="42"/>
        <v>1</v>
      </c>
    </row>
    <row r="354" spans="1:29" x14ac:dyDescent="0.35">
      <c r="A354" s="13">
        <v>176</v>
      </c>
      <c r="B354" s="25" t="str">
        <f>IFERROR(VLOOKUP($A354,'Grade 5'!$H$2:$N$501,3,0),"-")</f>
        <v>P23-0000-176</v>
      </c>
      <c r="C354" s="25" t="str">
        <f>IFERROR(VLOOKUP($A354,'Grade 5'!$H$2:$N$501,4,0),"-")</f>
        <v/>
      </c>
      <c r="D354" s="25" t="str">
        <f>IFERROR(VLOOKUP($A354,'Grade 5'!$H$2:$N$501,5,0),"-")</f>
        <v/>
      </c>
      <c r="E354" s="25">
        <f>IFERROR(VLOOKUP($A354,'Grade 5'!$H$2:$N$501,6,0),"-")</f>
        <v>0</v>
      </c>
      <c r="F354" s="33">
        <f>IFERROR(VLOOKUP($A354,'Grade 5'!$H$2:$N$501,7,0),"-")</f>
        <v>0</v>
      </c>
      <c r="G354" s="6"/>
      <c r="H354" s="13">
        <f t="shared" si="39"/>
        <v>2</v>
      </c>
      <c r="I354" s="17"/>
      <c r="J354" s="14" t="str">
        <f t="shared" si="40"/>
        <v/>
      </c>
      <c r="K354" s="13" t="s">
        <v>313</v>
      </c>
      <c r="L354" s="26"/>
      <c r="M354" s="26"/>
      <c r="N354" s="26"/>
      <c r="O354" s="26"/>
      <c r="P354" s="26"/>
      <c r="Q354" s="26"/>
      <c r="R354" s="26"/>
      <c r="S354" s="26"/>
      <c r="T354" s="26"/>
      <c r="U354" s="26">
        <f t="shared" si="41"/>
        <v>0</v>
      </c>
      <c r="V354" s="26"/>
      <c r="W354" s="26"/>
      <c r="X354" s="6"/>
      <c r="Y354" s="20">
        <f t="shared" si="36"/>
        <v>0</v>
      </c>
      <c r="Z354" s="20"/>
      <c r="AA354" s="2">
        <f t="shared" si="37"/>
        <v>0</v>
      </c>
      <c r="AB354" s="2">
        <f t="shared" si="38"/>
        <v>9</v>
      </c>
      <c r="AC354" s="20">
        <f t="shared" si="42"/>
        <v>1</v>
      </c>
    </row>
    <row r="355" spans="1:29" x14ac:dyDescent="0.35">
      <c r="A355" s="13">
        <v>177</v>
      </c>
      <c r="B355" s="25" t="str">
        <f>IFERROR(VLOOKUP($A355,'Grade 5'!$H$2:$N$501,3,0),"-")</f>
        <v>P23-0000-177</v>
      </c>
      <c r="C355" s="25" t="str">
        <f>IFERROR(VLOOKUP($A355,'Grade 5'!$H$2:$N$501,4,0),"-")</f>
        <v/>
      </c>
      <c r="D355" s="25" t="str">
        <f>IFERROR(VLOOKUP($A355,'Grade 5'!$H$2:$N$501,5,0),"-")</f>
        <v/>
      </c>
      <c r="E355" s="25">
        <f>IFERROR(VLOOKUP($A355,'Grade 5'!$H$2:$N$501,6,0),"-")</f>
        <v>0</v>
      </c>
      <c r="F355" s="33">
        <f>IFERROR(VLOOKUP($A355,'Grade 5'!$H$2:$N$501,7,0),"-")</f>
        <v>0</v>
      </c>
      <c r="G355" s="6"/>
      <c r="H355" s="13">
        <f t="shared" si="39"/>
        <v>1</v>
      </c>
      <c r="I355" s="17"/>
      <c r="J355" s="14" t="str">
        <f t="shared" si="40"/>
        <v/>
      </c>
      <c r="K355" s="13" t="s">
        <v>313</v>
      </c>
      <c r="L355" s="26"/>
      <c r="M355" s="26"/>
      <c r="N355" s="26"/>
      <c r="O355" s="26"/>
      <c r="P355" s="26"/>
      <c r="Q355" s="26"/>
      <c r="R355" s="26"/>
      <c r="S355" s="26"/>
      <c r="T355" s="26"/>
      <c r="U355" s="26">
        <f t="shared" si="41"/>
        <v>0</v>
      </c>
      <c r="V355" s="26"/>
      <c r="W355" s="26"/>
      <c r="X355" s="6"/>
      <c r="Y355" s="20">
        <f t="shared" si="36"/>
        <v>0</v>
      </c>
      <c r="Z355" s="20"/>
      <c r="AA355" s="2">
        <f t="shared" si="37"/>
        <v>0</v>
      </c>
      <c r="AB355" s="2">
        <f t="shared" si="38"/>
        <v>9</v>
      </c>
      <c r="AC355" s="20">
        <f t="shared" si="42"/>
        <v>1</v>
      </c>
    </row>
    <row r="356" spans="1:29" x14ac:dyDescent="0.35">
      <c r="A356" s="13">
        <v>177</v>
      </c>
      <c r="B356" s="25" t="str">
        <f>IFERROR(VLOOKUP($A356,'Grade 5'!$H$2:$N$501,3,0),"-")</f>
        <v>P23-0000-177</v>
      </c>
      <c r="C356" s="25" t="str">
        <f>IFERROR(VLOOKUP($A356,'Grade 5'!$H$2:$N$501,4,0),"-")</f>
        <v/>
      </c>
      <c r="D356" s="25" t="str">
        <f>IFERROR(VLOOKUP($A356,'Grade 5'!$H$2:$N$501,5,0),"-")</f>
        <v/>
      </c>
      <c r="E356" s="25">
        <f>IFERROR(VLOOKUP($A356,'Grade 5'!$H$2:$N$501,6,0),"-")</f>
        <v>0</v>
      </c>
      <c r="F356" s="33">
        <f>IFERROR(VLOOKUP($A356,'Grade 5'!$H$2:$N$501,7,0),"-")</f>
        <v>0</v>
      </c>
      <c r="G356" s="6"/>
      <c r="H356" s="13">
        <f t="shared" si="39"/>
        <v>2</v>
      </c>
      <c r="I356" s="17"/>
      <c r="J356" s="14" t="str">
        <f t="shared" si="40"/>
        <v/>
      </c>
      <c r="K356" s="13" t="s">
        <v>313</v>
      </c>
      <c r="L356" s="26"/>
      <c r="M356" s="26"/>
      <c r="N356" s="26"/>
      <c r="O356" s="26"/>
      <c r="P356" s="26"/>
      <c r="Q356" s="26"/>
      <c r="R356" s="26"/>
      <c r="S356" s="26"/>
      <c r="T356" s="26"/>
      <c r="U356" s="26">
        <f t="shared" si="41"/>
        <v>0</v>
      </c>
      <c r="V356" s="26"/>
      <c r="W356" s="26"/>
      <c r="X356" s="6"/>
      <c r="Y356" s="20">
        <f t="shared" si="36"/>
        <v>0</v>
      </c>
      <c r="Z356" s="20"/>
      <c r="AA356" s="2">
        <f t="shared" si="37"/>
        <v>0</v>
      </c>
      <c r="AB356" s="2">
        <f t="shared" si="38"/>
        <v>9</v>
      </c>
      <c r="AC356" s="20">
        <f t="shared" si="42"/>
        <v>1</v>
      </c>
    </row>
    <row r="357" spans="1:29" x14ac:dyDescent="0.35">
      <c r="A357" s="13">
        <v>178</v>
      </c>
      <c r="B357" s="25" t="str">
        <f>IFERROR(VLOOKUP($A357,'Grade 5'!$H$2:$N$501,3,0),"-")</f>
        <v>P23-0000-178</v>
      </c>
      <c r="C357" s="25" t="str">
        <f>IFERROR(VLOOKUP($A357,'Grade 5'!$H$2:$N$501,4,0),"-")</f>
        <v/>
      </c>
      <c r="D357" s="25" t="str">
        <f>IFERROR(VLOOKUP($A357,'Grade 5'!$H$2:$N$501,5,0),"-")</f>
        <v/>
      </c>
      <c r="E357" s="25">
        <f>IFERROR(VLOOKUP($A357,'Grade 5'!$H$2:$N$501,6,0),"-")</f>
        <v>0</v>
      </c>
      <c r="F357" s="33">
        <f>IFERROR(VLOOKUP($A357,'Grade 5'!$H$2:$N$501,7,0),"-")</f>
        <v>0</v>
      </c>
      <c r="G357" s="6"/>
      <c r="H357" s="13">
        <f t="shared" si="39"/>
        <v>1</v>
      </c>
      <c r="I357" s="17"/>
      <c r="J357" s="14" t="str">
        <f t="shared" si="40"/>
        <v/>
      </c>
      <c r="K357" s="13" t="s">
        <v>313</v>
      </c>
      <c r="L357" s="26"/>
      <c r="M357" s="26"/>
      <c r="N357" s="26"/>
      <c r="O357" s="26"/>
      <c r="P357" s="26"/>
      <c r="Q357" s="26"/>
      <c r="R357" s="26"/>
      <c r="S357" s="26"/>
      <c r="T357" s="26"/>
      <c r="U357" s="26">
        <f t="shared" si="41"/>
        <v>0</v>
      </c>
      <c r="V357" s="26"/>
      <c r="W357" s="26"/>
      <c r="X357" s="6"/>
      <c r="Y357" s="20">
        <f t="shared" si="36"/>
        <v>0</v>
      </c>
      <c r="Z357" s="20"/>
      <c r="AA357" s="2">
        <f t="shared" si="37"/>
        <v>0</v>
      </c>
      <c r="AB357" s="2">
        <f t="shared" si="38"/>
        <v>9</v>
      </c>
      <c r="AC357" s="20">
        <f t="shared" si="42"/>
        <v>1</v>
      </c>
    </row>
    <row r="358" spans="1:29" x14ac:dyDescent="0.35">
      <c r="A358" s="13">
        <v>178</v>
      </c>
      <c r="B358" s="25" t="str">
        <f>IFERROR(VLOOKUP($A358,'Grade 5'!$H$2:$N$501,3,0),"-")</f>
        <v>P23-0000-178</v>
      </c>
      <c r="C358" s="25" t="str">
        <f>IFERROR(VLOOKUP($A358,'Grade 5'!$H$2:$N$501,4,0),"-")</f>
        <v/>
      </c>
      <c r="D358" s="25" t="str">
        <f>IFERROR(VLOOKUP($A358,'Grade 5'!$H$2:$N$501,5,0),"-")</f>
        <v/>
      </c>
      <c r="E358" s="25">
        <f>IFERROR(VLOOKUP($A358,'Grade 5'!$H$2:$N$501,6,0),"-")</f>
        <v>0</v>
      </c>
      <c r="F358" s="33">
        <f>IFERROR(VLOOKUP($A358,'Grade 5'!$H$2:$N$501,7,0),"-")</f>
        <v>0</v>
      </c>
      <c r="G358" s="6"/>
      <c r="H358" s="13">
        <f t="shared" si="39"/>
        <v>2</v>
      </c>
      <c r="I358" s="17"/>
      <c r="J358" s="14" t="str">
        <f t="shared" si="40"/>
        <v/>
      </c>
      <c r="K358" s="13" t="s">
        <v>313</v>
      </c>
      <c r="L358" s="26"/>
      <c r="M358" s="26"/>
      <c r="N358" s="26"/>
      <c r="O358" s="26"/>
      <c r="P358" s="26"/>
      <c r="Q358" s="26"/>
      <c r="R358" s="26"/>
      <c r="S358" s="26"/>
      <c r="T358" s="26"/>
      <c r="U358" s="26">
        <f t="shared" si="41"/>
        <v>0</v>
      </c>
      <c r="V358" s="26"/>
      <c r="W358" s="26"/>
      <c r="X358" s="6"/>
      <c r="Y358" s="20">
        <f t="shared" si="36"/>
        <v>0</v>
      </c>
      <c r="Z358" s="20"/>
      <c r="AA358" s="2">
        <f t="shared" si="37"/>
        <v>0</v>
      </c>
      <c r="AB358" s="2">
        <f t="shared" si="38"/>
        <v>9</v>
      </c>
      <c r="AC358" s="20">
        <f t="shared" si="42"/>
        <v>1</v>
      </c>
    </row>
    <row r="359" spans="1:29" x14ac:dyDescent="0.35">
      <c r="A359" s="13">
        <v>179</v>
      </c>
      <c r="B359" s="25" t="str">
        <f>IFERROR(VLOOKUP($A359,'Grade 5'!$H$2:$N$501,3,0),"-")</f>
        <v>P23-0000-179</v>
      </c>
      <c r="C359" s="25" t="str">
        <f>IFERROR(VLOOKUP($A359,'Grade 5'!$H$2:$N$501,4,0),"-")</f>
        <v/>
      </c>
      <c r="D359" s="25" t="str">
        <f>IFERROR(VLOOKUP($A359,'Grade 5'!$H$2:$N$501,5,0),"-")</f>
        <v/>
      </c>
      <c r="E359" s="25">
        <f>IFERROR(VLOOKUP($A359,'Grade 5'!$H$2:$N$501,6,0),"-")</f>
        <v>0</v>
      </c>
      <c r="F359" s="33">
        <f>IFERROR(VLOOKUP($A359,'Grade 5'!$H$2:$N$501,7,0),"-")</f>
        <v>0</v>
      </c>
      <c r="G359" s="6"/>
      <c r="H359" s="13">
        <f t="shared" si="39"/>
        <v>1</v>
      </c>
      <c r="I359" s="17"/>
      <c r="J359" s="14" t="str">
        <f t="shared" si="40"/>
        <v/>
      </c>
      <c r="K359" s="13" t="s">
        <v>313</v>
      </c>
      <c r="L359" s="26"/>
      <c r="M359" s="26"/>
      <c r="N359" s="26"/>
      <c r="O359" s="26"/>
      <c r="P359" s="26"/>
      <c r="Q359" s="26"/>
      <c r="R359" s="26"/>
      <c r="S359" s="26"/>
      <c r="T359" s="26"/>
      <c r="U359" s="26">
        <f t="shared" si="41"/>
        <v>0</v>
      </c>
      <c r="V359" s="26"/>
      <c r="W359" s="26"/>
      <c r="X359" s="6"/>
      <c r="Y359" s="20">
        <f t="shared" si="36"/>
        <v>0</v>
      </c>
      <c r="Z359" s="20"/>
      <c r="AA359" s="2">
        <f t="shared" si="37"/>
        <v>0</v>
      </c>
      <c r="AB359" s="2">
        <f t="shared" si="38"/>
        <v>9</v>
      </c>
      <c r="AC359" s="20">
        <f t="shared" si="42"/>
        <v>1</v>
      </c>
    </row>
    <row r="360" spans="1:29" x14ac:dyDescent="0.35">
      <c r="A360" s="13">
        <v>179</v>
      </c>
      <c r="B360" s="25" t="str">
        <f>IFERROR(VLOOKUP($A360,'Grade 5'!$H$2:$N$501,3,0),"-")</f>
        <v>P23-0000-179</v>
      </c>
      <c r="C360" s="25" t="str">
        <f>IFERROR(VLOOKUP($A360,'Grade 5'!$H$2:$N$501,4,0),"-")</f>
        <v/>
      </c>
      <c r="D360" s="25" t="str">
        <f>IFERROR(VLOOKUP($A360,'Grade 5'!$H$2:$N$501,5,0),"-")</f>
        <v/>
      </c>
      <c r="E360" s="25">
        <f>IFERROR(VLOOKUP($A360,'Grade 5'!$H$2:$N$501,6,0),"-")</f>
        <v>0</v>
      </c>
      <c r="F360" s="33">
        <f>IFERROR(VLOOKUP($A360,'Grade 5'!$H$2:$N$501,7,0),"-")</f>
        <v>0</v>
      </c>
      <c r="G360" s="6"/>
      <c r="H360" s="13">
        <f t="shared" si="39"/>
        <v>2</v>
      </c>
      <c r="I360" s="17"/>
      <c r="J360" s="14" t="str">
        <f t="shared" si="40"/>
        <v/>
      </c>
      <c r="K360" s="13" t="s">
        <v>313</v>
      </c>
      <c r="L360" s="26"/>
      <c r="M360" s="26"/>
      <c r="N360" s="26"/>
      <c r="O360" s="26"/>
      <c r="P360" s="26"/>
      <c r="Q360" s="26"/>
      <c r="R360" s="26"/>
      <c r="S360" s="26"/>
      <c r="T360" s="26"/>
      <c r="U360" s="26">
        <f t="shared" si="41"/>
        <v>0</v>
      </c>
      <c r="V360" s="26"/>
      <c r="W360" s="26"/>
      <c r="X360" s="6"/>
      <c r="Y360" s="20">
        <f t="shared" si="36"/>
        <v>0</v>
      </c>
      <c r="Z360" s="20"/>
      <c r="AA360" s="2">
        <f t="shared" si="37"/>
        <v>0</v>
      </c>
      <c r="AB360" s="2">
        <f t="shared" si="38"/>
        <v>9</v>
      </c>
      <c r="AC360" s="20">
        <f t="shared" si="42"/>
        <v>1</v>
      </c>
    </row>
    <row r="361" spans="1:29" x14ac:dyDescent="0.35">
      <c r="A361" s="13">
        <v>180</v>
      </c>
      <c r="B361" s="25" t="str">
        <f>IFERROR(VLOOKUP($A361,'Grade 5'!$H$2:$N$501,3,0),"-")</f>
        <v>P23-0000-180</v>
      </c>
      <c r="C361" s="25" t="str">
        <f>IFERROR(VLOOKUP($A361,'Grade 5'!$H$2:$N$501,4,0),"-")</f>
        <v/>
      </c>
      <c r="D361" s="25" t="str">
        <f>IFERROR(VLOOKUP($A361,'Grade 5'!$H$2:$N$501,5,0),"-")</f>
        <v/>
      </c>
      <c r="E361" s="25">
        <f>IFERROR(VLOOKUP($A361,'Grade 5'!$H$2:$N$501,6,0),"-")</f>
        <v>0</v>
      </c>
      <c r="F361" s="33">
        <f>IFERROR(VLOOKUP($A361,'Grade 5'!$H$2:$N$501,7,0),"-")</f>
        <v>0</v>
      </c>
      <c r="G361" s="6"/>
      <c r="H361" s="13">
        <f t="shared" si="39"/>
        <v>1</v>
      </c>
      <c r="I361" s="17"/>
      <c r="J361" s="14" t="str">
        <f t="shared" si="40"/>
        <v/>
      </c>
      <c r="K361" s="13" t="s">
        <v>313</v>
      </c>
      <c r="L361" s="26"/>
      <c r="M361" s="26"/>
      <c r="N361" s="26"/>
      <c r="O361" s="26"/>
      <c r="P361" s="26"/>
      <c r="Q361" s="26"/>
      <c r="R361" s="26"/>
      <c r="S361" s="26"/>
      <c r="T361" s="26"/>
      <c r="U361" s="26">
        <f t="shared" si="41"/>
        <v>0</v>
      </c>
      <c r="V361" s="26"/>
      <c r="W361" s="26"/>
      <c r="X361" s="6"/>
      <c r="Y361" s="20">
        <f t="shared" si="36"/>
        <v>0</v>
      </c>
      <c r="Z361" s="20"/>
      <c r="AA361" s="2">
        <f t="shared" si="37"/>
        <v>0</v>
      </c>
      <c r="AB361" s="2">
        <f t="shared" si="38"/>
        <v>9</v>
      </c>
      <c r="AC361" s="20">
        <f t="shared" si="42"/>
        <v>1</v>
      </c>
    </row>
    <row r="362" spans="1:29" x14ac:dyDescent="0.35">
      <c r="A362" s="13">
        <v>180</v>
      </c>
      <c r="B362" s="25" t="str">
        <f>IFERROR(VLOOKUP($A362,'Grade 5'!$H$2:$N$501,3,0),"-")</f>
        <v>P23-0000-180</v>
      </c>
      <c r="C362" s="25" t="str">
        <f>IFERROR(VLOOKUP($A362,'Grade 5'!$H$2:$N$501,4,0),"-")</f>
        <v/>
      </c>
      <c r="D362" s="25" t="str">
        <f>IFERROR(VLOOKUP($A362,'Grade 5'!$H$2:$N$501,5,0),"-")</f>
        <v/>
      </c>
      <c r="E362" s="25">
        <f>IFERROR(VLOOKUP($A362,'Grade 5'!$H$2:$N$501,6,0),"-")</f>
        <v>0</v>
      </c>
      <c r="F362" s="33">
        <f>IFERROR(VLOOKUP($A362,'Grade 5'!$H$2:$N$501,7,0),"-")</f>
        <v>0</v>
      </c>
      <c r="G362" s="6"/>
      <c r="H362" s="13">
        <f t="shared" si="39"/>
        <v>2</v>
      </c>
      <c r="I362" s="17"/>
      <c r="J362" s="14" t="str">
        <f t="shared" si="40"/>
        <v/>
      </c>
      <c r="K362" s="13" t="s">
        <v>313</v>
      </c>
      <c r="L362" s="26"/>
      <c r="M362" s="26"/>
      <c r="N362" s="26"/>
      <c r="O362" s="26"/>
      <c r="P362" s="26"/>
      <c r="Q362" s="26"/>
      <c r="R362" s="26"/>
      <c r="S362" s="26"/>
      <c r="T362" s="26"/>
      <c r="U362" s="26">
        <f t="shared" si="41"/>
        <v>0</v>
      </c>
      <c r="V362" s="26"/>
      <c r="W362" s="26"/>
      <c r="X362" s="6"/>
      <c r="Y362" s="20">
        <f t="shared" si="36"/>
        <v>0</v>
      </c>
      <c r="Z362" s="20"/>
      <c r="AA362" s="2">
        <f t="shared" si="37"/>
        <v>0</v>
      </c>
      <c r="AB362" s="2">
        <f t="shared" si="38"/>
        <v>9</v>
      </c>
      <c r="AC362" s="20">
        <f t="shared" si="42"/>
        <v>1</v>
      </c>
    </row>
    <row r="363" spans="1:29" x14ac:dyDescent="0.35">
      <c r="A363" s="13">
        <v>181</v>
      </c>
      <c r="B363" s="25" t="str">
        <f>IFERROR(VLOOKUP($A363,'Grade 5'!$H$2:$N$501,3,0),"-")</f>
        <v>P23-0000-181</v>
      </c>
      <c r="C363" s="25" t="str">
        <f>IFERROR(VLOOKUP($A363,'Grade 5'!$H$2:$N$501,4,0),"-")</f>
        <v/>
      </c>
      <c r="D363" s="25" t="str">
        <f>IFERROR(VLOOKUP($A363,'Grade 5'!$H$2:$N$501,5,0),"-")</f>
        <v/>
      </c>
      <c r="E363" s="25">
        <f>IFERROR(VLOOKUP($A363,'Grade 5'!$H$2:$N$501,6,0),"-")</f>
        <v>0</v>
      </c>
      <c r="F363" s="33">
        <f>IFERROR(VLOOKUP($A363,'Grade 5'!$H$2:$N$501,7,0),"-")</f>
        <v>0</v>
      </c>
      <c r="G363" s="6"/>
      <c r="H363" s="13">
        <f t="shared" si="39"/>
        <v>1</v>
      </c>
      <c r="I363" s="17"/>
      <c r="J363" s="14" t="str">
        <f t="shared" si="40"/>
        <v/>
      </c>
      <c r="K363" s="13" t="s">
        <v>313</v>
      </c>
      <c r="L363" s="26"/>
      <c r="M363" s="26"/>
      <c r="N363" s="26"/>
      <c r="O363" s="26"/>
      <c r="P363" s="26"/>
      <c r="Q363" s="26"/>
      <c r="R363" s="26"/>
      <c r="S363" s="26"/>
      <c r="T363" s="26"/>
      <c r="U363" s="26">
        <f t="shared" si="41"/>
        <v>0</v>
      </c>
      <c r="V363" s="26"/>
      <c r="W363" s="26"/>
      <c r="X363" s="6"/>
      <c r="Y363" s="20">
        <f t="shared" si="36"/>
        <v>0</v>
      </c>
      <c r="Z363" s="20"/>
      <c r="AA363" s="2">
        <f t="shared" si="37"/>
        <v>0</v>
      </c>
      <c r="AB363" s="2">
        <f t="shared" si="38"/>
        <v>9</v>
      </c>
      <c r="AC363" s="20">
        <f t="shared" si="42"/>
        <v>1</v>
      </c>
    </row>
    <row r="364" spans="1:29" x14ac:dyDescent="0.35">
      <c r="A364" s="13">
        <v>181</v>
      </c>
      <c r="B364" s="25" t="str">
        <f>IFERROR(VLOOKUP($A364,'Grade 5'!$H$2:$N$501,3,0),"-")</f>
        <v>P23-0000-181</v>
      </c>
      <c r="C364" s="25" t="str">
        <f>IFERROR(VLOOKUP($A364,'Grade 5'!$H$2:$N$501,4,0),"-")</f>
        <v/>
      </c>
      <c r="D364" s="25" t="str">
        <f>IFERROR(VLOOKUP($A364,'Grade 5'!$H$2:$N$501,5,0),"-")</f>
        <v/>
      </c>
      <c r="E364" s="25">
        <f>IFERROR(VLOOKUP($A364,'Grade 5'!$H$2:$N$501,6,0),"-")</f>
        <v>0</v>
      </c>
      <c r="F364" s="33">
        <f>IFERROR(VLOOKUP($A364,'Grade 5'!$H$2:$N$501,7,0),"-")</f>
        <v>0</v>
      </c>
      <c r="G364" s="6"/>
      <c r="H364" s="13">
        <f t="shared" si="39"/>
        <v>2</v>
      </c>
      <c r="I364" s="17"/>
      <c r="J364" s="14" t="str">
        <f t="shared" si="40"/>
        <v/>
      </c>
      <c r="K364" s="13" t="s">
        <v>313</v>
      </c>
      <c r="L364" s="26"/>
      <c r="M364" s="26"/>
      <c r="N364" s="26"/>
      <c r="O364" s="26"/>
      <c r="P364" s="26"/>
      <c r="Q364" s="26"/>
      <c r="R364" s="26"/>
      <c r="S364" s="26"/>
      <c r="T364" s="26"/>
      <c r="U364" s="26">
        <f t="shared" si="41"/>
        <v>0</v>
      </c>
      <c r="V364" s="26"/>
      <c r="W364" s="26"/>
      <c r="X364" s="6"/>
      <c r="Y364" s="20">
        <f t="shared" si="36"/>
        <v>0</v>
      </c>
      <c r="Z364" s="20"/>
      <c r="AA364" s="2">
        <f t="shared" si="37"/>
        <v>0</v>
      </c>
      <c r="AB364" s="2">
        <f t="shared" si="38"/>
        <v>9</v>
      </c>
      <c r="AC364" s="20">
        <f t="shared" si="42"/>
        <v>1</v>
      </c>
    </row>
    <row r="365" spans="1:29" x14ac:dyDescent="0.35">
      <c r="A365" s="13">
        <v>182</v>
      </c>
      <c r="B365" s="25" t="str">
        <f>IFERROR(VLOOKUP($A365,'Grade 5'!$H$2:$N$501,3,0),"-")</f>
        <v>P23-0000-182</v>
      </c>
      <c r="C365" s="25" t="str">
        <f>IFERROR(VLOOKUP($A365,'Grade 5'!$H$2:$N$501,4,0),"-")</f>
        <v/>
      </c>
      <c r="D365" s="25" t="str">
        <f>IFERROR(VLOOKUP($A365,'Grade 5'!$H$2:$N$501,5,0),"-")</f>
        <v/>
      </c>
      <c r="E365" s="25">
        <f>IFERROR(VLOOKUP($A365,'Grade 5'!$H$2:$N$501,6,0),"-")</f>
        <v>0</v>
      </c>
      <c r="F365" s="33">
        <f>IFERROR(VLOOKUP($A365,'Grade 5'!$H$2:$N$501,7,0),"-")</f>
        <v>0</v>
      </c>
      <c r="G365" s="6"/>
      <c r="H365" s="13">
        <f t="shared" si="39"/>
        <v>1</v>
      </c>
      <c r="I365" s="17"/>
      <c r="J365" s="14" t="str">
        <f t="shared" si="40"/>
        <v/>
      </c>
      <c r="K365" s="13" t="s">
        <v>313</v>
      </c>
      <c r="L365" s="26"/>
      <c r="M365" s="26"/>
      <c r="N365" s="26"/>
      <c r="O365" s="26"/>
      <c r="P365" s="26"/>
      <c r="Q365" s="26"/>
      <c r="R365" s="26"/>
      <c r="S365" s="26"/>
      <c r="T365" s="26"/>
      <c r="U365" s="26">
        <f t="shared" si="41"/>
        <v>0</v>
      </c>
      <c r="V365" s="26"/>
      <c r="W365" s="26"/>
      <c r="X365" s="6"/>
      <c r="Y365" s="20">
        <f t="shared" si="36"/>
        <v>0</v>
      </c>
      <c r="Z365" s="20"/>
      <c r="AA365" s="2">
        <f t="shared" si="37"/>
        <v>0</v>
      </c>
      <c r="AB365" s="2">
        <f t="shared" si="38"/>
        <v>9</v>
      </c>
      <c r="AC365" s="20">
        <f t="shared" si="42"/>
        <v>1</v>
      </c>
    </row>
    <row r="366" spans="1:29" x14ac:dyDescent="0.35">
      <c r="A366" s="13">
        <v>182</v>
      </c>
      <c r="B366" s="25" t="str">
        <f>IFERROR(VLOOKUP($A366,'Grade 5'!$H$2:$N$501,3,0),"-")</f>
        <v>P23-0000-182</v>
      </c>
      <c r="C366" s="25" t="str">
        <f>IFERROR(VLOOKUP($A366,'Grade 5'!$H$2:$N$501,4,0),"-")</f>
        <v/>
      </c>
      <c r="D366" s="25" t="str">
        <f>IFERROR(VLOOKUP($A366,'Grade 5'!$H$2:$N$501,5,0),"-")</f>
        <v/>
      </c>
      <c r="E366" s="25">
        <f>IFERROR(VLOOKUP($A366,'Grade 5'!$H$2:$N$501,6,0),"-")</f>
        <v>0</v>
      </c>
      <c r="F366" s="33">
        <f>IFERROR(VLOOKUP($A366,'Grade 5'!$H$2:$N$501,7,0),"-")</f>
        <v>0</v>
      </c>
      <c r="G366" s="6"/>
      <c r="H366" s="13">
        <f t="shared" si="39"/>
        <v>2</v>
      </c>
      <c r="I366" s="17"/>
      <c r="J366" s="14" t="str">
        <f t="shared" si="40"/>
        <v/>
      </c>
      <c r="K366" s="13" t="s">
        <v>313</v>
      </c>
      <c r="L366" s="26"/>
      <c r="M366" s="26"/>
      <c r="N366" s="26"/>
      <c r="O366" s="26"/>
      <c r="P366" s="26"/>
      <c r="Q366" s="26"/>
      <c r="R366" s="26"/>
      <c r="S366" s="26"/>
      <c r="T366" s="26"/>
      <c r="U366" s="26">
        <f t="shared" si="41"/>
        <v>0</v>
      </c>
      <c r="V366" s="26"/>
      <c r="W366" s="26"/>
      <c r="X366" s="6"/>
      <c r="Y366" s="20">
        <f t="shared" si="36"/>
        <v>0</v>
      </c>
      <c r="Z366" s="20"/>
      <c r="AA366" s="2">
        <f t="shared" si="37"/>
        <v>0</v>
      </c>
      <c r="AB366" s="2">
        <f t="shared" si="38"/>
        <v>9</v>
      </c>
      <c r="AC366" s="20">
        <f t="shared" si="42"/>
        <v>1</v>
      </c>
    </row>
    <row r="367" spans="1:29" x14ac:dyDescent="0.35">
      <c r="A367" s="13">
        <v>183</v>
      </c>
      <c r="B367" s="25" t="str">
        <f>IFERROR(VLOOKUP($A367,'Grade 5'!$H$2:$N$501,3,0),"-")</f>
        <v>P23-0000-183</v>
      </c>
      <c r="C367" s="25" t="str">
        <f>IFERROR(VLOOKUP($A367,'Grade 5'!$H$2:$N$501,4,0),"-")</f>
        <v/>
      </c>
      <c r="D367" s="25" t="str">
        <f>IFERROR(VLOOKUP($A367,'Grade 5'!$H$2:$N$501,5,0),"-")</f>
        <v/>
      </c>
      <c r="E367" s="25">
        <f>IFERROR(VLOOKUP($A367,'Grade 5'!$H$2:$N$501,6,0),"-")</f>
        <v>0</v>
      </c>
      <c r="F367" s="33">
        <f>IFERROR(VLOOKUP($A367,'Grade 5'!$H$2:$N$501,7,0),"-")</f>
        <v>0</v>
      </c>
      <c r="G367" s="6"/>
      <c r="H367" s="13">
        <f t="shared" si="39"/>
        <v>1</v>
      </c>
      <c r="I367" s="17"/>
      <c r="J367" s="14" t="str">
        <f t="shared" si="40"/>
        <v/>
      </c>
      <c r="K367" s="13" t="s">
        <v>313</v>
      </c>
      <c r="L367" s="26"/>
      <c r="M367" s="26"/>
      <c r="N367" s="26"/>
      <c r="O367" s="26"/>
      <c r="P367" s="26"/>
      <c r="Q367" s="26"/>
      <c r="R367" s="26"/>
      <c r="S367" s="26"/>
      <c r="T367" s="26"/>
      <c r="U367" s="26">
        <f t="shared" si="41"/>
        <v>0</v>
      </c>
      <c r="V367" s="26"/>
      <c r="W367" s="26"/>
      <c r="X367" s="6"/>
      <c r="Y367" s="20">
        <f t="shared" si="36"/>
        <v>0</v>
      </c>
      <c r="Z367" s="20"/>
      <c r="AA367" s="2">
        <f t="shared" si="37"/>
        <v>0</v>
      </c>
      <c r="AB367" s="2">
        <f t="shared" si="38"/>
        <v>9</v>
      </c>
      <c r="AC367" s="20">
        <f t="shared" si="42"/>
        <v>1</v>
      </c>
    </row>
    <row r="368" spans="1:29" x14ac:dyDescent="0.35">
      <c r="A368" s="13">
        <v>183</v>
      </c>
      <c r="B368" s="25" t="str">
        <f>IFERROR(VLOOKUP($A368,'Grade 5'!$H$2:$N$501,3,0),"-")</f>
        <v>P23-0000-183</v>
      </c>
      <c r="C368" s="25" t="str">
        <f>IFERROR(VLOOKUP($A368,'Grade 5'!$H$2:$N$501,4,0),"-")</f>
        <v/>
      </c>
      <c r="D368" s="25" t="str">
        <f>IFERROR(VLOOKUP($A368,'Grade 5'!$H$2:$N$501,5,0),"-")</f>
        <v/>
      </c>
      <c r="E368" s="25">
        <f>IFERROR(VLOOKUP($A368,'Grade 5'!$H$2:$N$501,6,0),"-")</f>
        <v>0</v>
      </c>
      <c r="F368" s="33">
        <f>IFERROR(VLOOKUP($A368,'Grade 5'!$H$2:$N$501,7,0),"-")</f>
        <v>0</v>
      </c>
      <c r="G368" s="6"/>
      <c r="H368" s="13">
        <f t="shared" si="39"/>
        <v>2</v>
      </c>
      <c r="I368" s="17"/>
      <c r="J368" s="14" t="str">
        <f t="shared" si="40"/>
        <v/>
      </c>
      <c r="K368" s="13" t="s">
        <v>313</v>
      </c>
      <c r="L368" s="26"/>
      <c r="M368" s="26"/>
      <c r="N368" s="26"/>
      <c r="O368" s="26"/>
      <c r="P368" s="26"/>
      <c r="Q368" s="26"/>
      <c r="R368" s="26"/>
      <c r="S368" s="26"/>
      <c r="T368" s="26"/>
      <c r="U368" s="26">
        <f t="shared" si="41"/>
        <v>0</v>
      </c>
      <c r="V368" s="26"/>
      <c r="W368" s="26"/>
      <c r="X368" s="6"/>
      <c r="Y368" s="20">
        <f t="shared" si="36"/>
        <v>0</v>
      </c>
      <c r="Z368" s="20"/>
      <c r="AA368" s="2">
        <f t="shared" si="37"/>
        <v>0</v>
      </c>
      <c r="AB368" s="2">
        <f t="shared" si="38"/>
        <v>9</v>
      </c>
      <c r="AC368" s="20">
        <f t="shared" si="42"/>
        <v>1</v>
      </c>
    </row>
    <row r="369" spans="1:29" x14ac:dyDescent="0.35">
      <c r="A369" s="13">
        <v>184</v>
      </c>
      <c r="B369" s="25" t="str">
        <f>IFERROR(VLOOKUP($A369,'Grade 5'!$H$2:$N$501,3,0),"-")</f>
        <v>P23-0000-184</v>
      </c>
      <c r="C369" s="25" t="str">
        <f>IFERROR(VLOOKUP($A369,'Grade 5'!$H$2:$N$501,4,0),"-")</f>
        <v/>
      </c>
      <c r="D369" s="25" t="str">
        <f>IFERROR(VLOOKUP($A369,'Grade 5'!$H$2:$N$501,5,0),"-")</f>
        <v/>
      </c>
      <c r="E369" s="25">
        <f>IFERROR(VLOOKUP($A369,'Grade 5'!$H$2:$N$501,6,0),"-")</f>
        <v>0</v>
      </c>
      <c r="F369" s="33">
        <f>IFERROR(VLOOKUP($A369,'Grade 5'!$H$2:$N$501,7,0),"-")</f>
        <v>0</v>
      </c>
      <c r="G369" s="6"/>
      <c r="H369" s="13">
        <f t="shared" si="39"/>
        <v>1</v>
      </c>
      <c r="I369" s="17"/>
      <c r="J369" s="14" t="str">
        <f t="shared" si="40"/>
        <v/>
      </c>
      <c r="K369" s="13" t="s">
        <v>313</v>
      </c>
      <c r="L369" s="26"/>
      <c r="M369" s="26"/>
      <c r="N369" s="26"/>
      <c r="O369" s="26"/>
      <c r="P369" s="26"/>
      <c r="Q369" s="26"/>
      <c r="R369" s="26"/>
      <c r="S369" s="26"/>
      <c r="T369" s="26"/>
      <c r="U369" s="26">
        <f t="shared" si="41"/>
        <v>0</v>
      </c>
      <c r="V369" s="26"/>
      <c r="W369" s="26"/>
      <c r="X369" s="6"/>
      <c r="Y369" s="20">
        <f t="shared" si="36"/>
        <v>0</v>
      </c>
      <c r="Z369" s="20"/>
      <c r="AA369" s="2">
        <f t="shared" si="37"/>
        <v>0</v>
      </c>
      <c r="AB369" s="2">
        <f t="shared" si="38"/>
        <v>9</v>
      </c>
      <c r="AC369" s="20">
        <f t="shared" si="42"/>
        <v>1</v>
      </c>
    </row>
    <row r="370" spans="1:29" x14ac:dyDescent="0.35">
      <c r="A370" s="13">
        <v>184</v>
      </c>
      <c r="B370" s="25" t="str">
        <f>IFERROR(VLOOKUP($A370,'Grade 5'!$H$2:$N$501,3,0),"-")</f>
        <v>P23-0000-184</v>
      </c>
      <c r="C370" s="25" t="str">
        <f>IFERROR(VLOOKUP($A370,'Grade 5'!$H$2:$N$501,4,0),"-")</f>
        <v/>
      </c>
      <c r="D370" s="25" t="str">
        <f>IFERROR(VLOOKUP($A370,'Grade 5'!$H$2:$N$501,5,0),"-")</f>
        <v/>
      </c>
      <c r="E370" s="25">
        <f>IFERROR(VLOOKUP($A370,'Grade 5'!$H$2:$N$501,6,0),"-")</f>
        <v>0</v>
      </c>
      <c r="F370" s="33">
        <f>IFERROR(VLOOKUP($A370,'Grade 5'!$H$2:$N$501,7,0),"-")</f>
        <v>0</v>
      </c>
      <c r="G370" s="6"/>
      <c r="H370" s="13">
        <f t="shared" si="39"/>
        <v>2</v>
      </c>
      <c r="I370" s="17"/>
      <c r="J370" s="14" t="str">
        <f t="shared" si="40"/>
        <v/>
      </c>
      <c r="K370" s="13" t="s">
        <v>313</v>
      </c>
      <c r="L370" s="26"/>
      <c r="M370" s="26"/>
      <c r="N370" s="26"/>
      <c r="O370" s="26"/>
      <c r="P370" s="26"/>
      <c r="Q370" s="26"/>
      <c r="R370" s="26"/>
      <c r="S370" s="26"/>
      <c r="T370" s="26"/>
      <c r="U370" s="26">
        <f t="shared" si="41"/>
        <v>0</v>
      </c>
      <c r="V370" s="26"/>
      <c r="W370" s="26"/>
      <c r="X370" s="6"/>
      <c r="Y370" s="20">
        <f t="shared" si="36"/>
        <v>0</v>
      </c>
      <c r="Z370" s="20"/>
      <c r="AA370" s="2">
        <f t="shared" si="37"/>
        <v>0</v>
      </c>
      <c r="AB370" s="2">
        <f t="shared" si="38"/>
        <v>9</v>
      </c>
      <c r="AC370" s="20">
        <f t="shared" si="42"/>
        <v>1</v>
      </c>
    </row>
    <row r="371" spans="1:29" x14ac:dyDescent="0.35">
      <c r="A371" s="13">
        <v>185</v>
      </c>
      <c r="B371" s="25" t="str">
        <f>IFERROR(VLOOKUP($A371,'Grade 5'!$H$2:$N$501,3,0),"-")</f>
        <v>P23-0000-185</v>
      </c>
      <c r="C371" s="25" t="str">
        <f>IFERROR(VLOOKUP($A371,'Grade 5'!$H$2:$N$501,4,0),"-")</f>
        <v/>
      </c>
      <c r="D371" s="25" t="str">
        <f>IFERROR(VLOOKUP($A371,'Grade 5'!$H$2:$N$501,5,0),"-")</f>
        <v/>
      </c>
      <c r="E371" s="25">
        <f>IFERROR(VLOOKUP($A371,'Grade 5'!$H$2:$N$501,6,0),"-")</f>
        <v>0</v>
      </c>
      <c r="F371" s="33">
        <f>IFERROR(VLOOKUP($A371,'Grade 5'!$H$2:$N$501,7,0),"-")</f>
        <v>0</v>
      </c>
      <c r="G371" s="6"/>
      <c r="H371" s="13">
        <f t="shared" si="39"/>
        <v>1</v>
      </c>
      <c r="I371" s="17"/>
      <c r="J371" s="14" t="str">
        <f t="shared" si="40"/>
        <v/>
      </c>
      <c r="K371" s="13" t="s">
        <v>313</v>
      </c>
      <c r="L371" s="26"/>
      <c r="M371" s="26"/>
      <c r="N371" s="26"/>
      <c r="O371" s="26"/>
      <c r="P371" s="26"/>
      <c r="Q371" s="26"/>
      <c r="R371" s="26"/>
      <c r="S371" s="26"/>
      <c r="T371" s="26"/>
      <c r="U371" s="26">
        <f t="shared" si="41"/>
        <v>0</v>
      </c>
      <c r="V371" s="26"/>
      <c r="W371" s="26"/>
      <c r="X371" s="6"/>
      <c r="Y371" s="20">
        <f t="shared" si="36"/>
        <v>0</v>
      </c>
      <c r="Z371" s="20"/>
      <c r="AA371" s="2">
        <f t="shared" si="37"/>
        <v>0</v>
      </c>
      <c r="AB371" s="2">
        <f t="shared" si="38"/>
        <v>9</v>
      </c>
      <c r="AC371" s="20">
        <f t="shared" si="42"/>
        <v>1</v>
      </c>
    </row>
    <row r="372" spans="1:29" x14ac:dyDescent="0.35">
      <c r="A372" s="13">
        <v>185</v>
      </c>
      <c r="B372" s="25" t="str">
        <f>IFERROR(VLOOKUP($A372,'Grade 5'!$H$2:$N$501,3,0),"-")</f>
        <v>P23-0000-185</v>
      </c>
      <c r="C372" s="25" t="str">
        <f>IFERROR(VLOOKUP($A372,'Grade 5'!$H$2:$N$501,4,0),"-")</f>
        <v/>
      </c>
      <c r="D372" s="25" t="str">
        <f>IFERROR(VLOOKUP($A372,'Grade 5'!$H$2:$N$501,5,0),"-")</f>
        <v/>
      </c>
      <c r="E372" s="25">
        <f>IFERROR(VLOOKUP($A372,'Grade 5'!$H$2:$N$501,6,0),"-")</f>
        <v>0</v>
      </c>
      <c r="F372" s="33">
        <f>IFERROR(VLOOKUP($A372,'Grade 5'!$H$2:$N$501,7,0),"-")</f>
        <v>0</v>
      </c>
      <c r="G372" s="6"/>
      <c r="H372" s="13">
        <f t="shared" si="39"/>
        <v>2</v>
      </c>
      <c r="I372" s="17"/>
      <c r="J372" s="14" t="str">
        <f t="shared" si="40"/>
        <v/>
      </c>
      <c r="K372" s="13" t="s">
        <v>313</v>
      </c>
      <c r="L372" s="26"/>
      <c r="M372" s="26"/>
      <c r="N372" s="26"/>
      <c r="O372" s="26"/>
      <c r="P372" s="26"/>
      <c r="Q372" s="26"/>
      <c r="R372" s="26"/>
      <c r="S372" s="26"/>
      <c r="T372" s="26"/>
      <c r="U372" s="26">
        <f t="shared" si="41"/>
        <v>0</v>
      </c>
      <c r="V372" s="26"/>
      <c r="W372" s="26"/>
      <c r="X372" s="6"/>
      <c r="Y372" s="20">
        <f t="shared" si="36"/>
        <v>0</v>
      </c>
      <c r="Z372" s="20"/>
      <c r="AA372" s="2">
        <f t="shared" si="37"/>
        <v>0</v>
      </c>
      <c r="AB372" s="2">
        <f t="shared" si="38"/>
        <v>9</v>
      </c>
      <c r="AC372" s="20">
        <f t="shared" si="42"/>
        <v>1</v>
      </c>
    </row>
    <row r="373" spans="1:29" x14ac:dyDescent="0.35">
      <c r="A373" s="13">
        <v>186</v>
      </c>
      <c r="B373" s="25" t="str">
        <f>IFERROR(VLOOKUP($A373,'Grade 5'!$H$2:$N$501,3,0),"-")</f>
        <v>P23-0000-186</v>
      </c>
      <c r="C373" s="25" t="str">
        <f>IFERROR(VLOOKUP($A373,'Grade 5'!$H$2:$N$501,4,0),"-")</f>
        <v/>
      </c>
      <c r="D373" s="25" t="str">
        <f>IFERROR(VLOOKUP($A373,'Grade 5'!$H$2:$N$501,5,0),"-")</f>
        <v/>
      </c>
      <c r="E373" s="25">
        <f>IFERROR(VLOOKUP($A373,'Grade 5'!$H$2:$N$501,6,0),"-")</f>
        <v>0</v>
      </c>
      <c r="F373" s="33">
        <f>IFERROR(VLOOKUP($A373,'Grade 5'!$H$2:$N$501,7,0),"-")</f>
        <v>0</v>
      </c>
      <c r="G373" s="6"/>
      <c r="H373" s="13">
        <f t="shared" si="39"/>
        <v>1</v>
      </c>
      <c r="I373" s="17"/>
      <c r="J373" s="14" t="str">
        <f t="shared" si="40"/>
        <v/>
      </c>
      <c r="K373" s="13" t="s">
        <v>313</v>
      </c>
      <c r="L373" s="26"/>
      <c r="M373" s="26"/>
      <c r="N373" s="26"/>
      <c r="O373" s="26"/>
      <c r="P373" s="26"/>
      <c r="Q373" s="26"/>
      <c r="R373" s="26"/>
      <c r="S373" s="26"/>
      <c r="T373" s="26"/>
      <c r="U373" s="26">
        <f t="shared" si="41"/>
        <v>0</v>
      </c>
      <c r="V373" s="26"/>
      <c r="W373" s="26"/>
      <c r="X373" s="6"/>
      <c r="Y373" s="20">
        <f t="shared" si="36"/>
        <v>0</v>
      </c>
      <c r="Z373" s="20"/>
      <c r="AA373" s="2">
        <f t="shared" si="37"/>
        <v>0</v>
      </c>
      <c r="AB373" s="2">
        <f t="shared" si="38"/>
        <v>9</v>
      </c>
      <c r="AC373" s="20">
        <f t="shared" si="42"/>
        <v>1</v>
      </c>
    </row>
    <row r="374" spans="1:29" x14ac:dyDescent="0.35">
      <c r="A374" s="13">
        <v>186</v>
      </c>
      <c r="B374" s="25" t="str">
        <f>IFERROR(VLOOKUP($A374,'Grade 5'!$H$2:$N$501,3,0),"-")</f>
        <v>P23-0000-186</v>
      </c>
      <c r="C374" s="25" t="str">
        <f>IFERROR(VLOOKUP($A374,'Grade 5'!$H$2:$N$501,4,0),"-")</f>
        <v/>
      </c>
      <c r="D374" s="25" t="str">
        <f>IFERROR(VLOOKUP($A374,'Grade 5'!$H$2:$N$501,5,0),"-")</f>
        <v/>
      </c>
      <c r="E374" s="25">
        <f>IFERROR(VLOOKUP($A374,'Grade 5'!$H$2:$N$501,6,0),"-")</f>
        <v>0</v>
      </c>
      <c r="F374" s="33">
        <f>IFERROR(VLOOKUP($A374,'Grade 5'!$H$2:$N$501,7,0),"-")</f>
        <v>0</v>
      </c>
      <c r="G374" s="6"/>
      <c r="H374" s="13">
        <f t="shared" si="39"/>
        <v>2</v>
      </c>
      <c r="I374" s="17"/>
      <c r="J374" s="14" t="str">
        <f t="shared" si="40"/>
        <v/>
      </c>
      <c r="K374" s="13" t="s">
        <v>313</v>
      </c>
      <c r="L374" s="26"/>
      <c r="M374" s="26"/>
      <c r="N374" s="26"/>
      <c r="O374" s="26"/>
      <c r="P374" s="26"/>
      <c r="Q374" s="26"/>
      <c r="R374" s="26"/>
      <c r="S374" s="26"/>
      <c r="T374" s="26"/>
      <c r="U374" s="26">
        <f t="shared" si="41"/>
        <v>0</v>
      </c>
      <c r="V374" s="26"/>
      <c r="W374" s="26"/>
      <c r="X374" s="6"/>
      <c r="Y374" s="20">
        <f t="shared" si="36"/>
        <v>0</v>
      </c>
      <c r="Z374" s="20"/>
      <c r="AA374" s="2">
        <f t="shared" si="37"/>
        <v>0</v>
      </c>
      <c r="AB374" s="2">
        <f t="shared" si="38"/>
        <v>9</v>
      </c>
      <c r="AC374" s="20">
        <f t="shared" si="42"/>
        <v>1</v>
      </c>
    </row>
    <row r="375" spans="1:29" x14ac:dyDescent="0.35">
      <c r="A375" s="13">
        <v>187</v>
      </c>
      <c r="B375" s="25" t="str">
        <f>IFERROR(VLOOKUP($A375,'Grade 5'!$H$2:$N$501,3,0),"-")</f>
        <v>P23-0000-187</v>
      </c>
      <c r="C375" s="25" t="str">
        <f>IFERROR(VLOOKUP($A375,'Grade 5'!$H$2:$N$501,4,0),"-")</f>
        <v/>
      </c>
      <c r="D375" s="25" t="str">
        <f>IFERROR(VLOOKUP($A375,'Grade 5'!$H$2:$N$501,5,0),"-")</f>
        <v/>
      </c>
      <c r="E375" s="25">
        <f>IFERROR(VLOOKUP($A375,'Grade 5'!$H$2:$N$501,6,0),"-")</f>
        <v>0</v>
      </c>
      <c r="F375" s="33">
        <f>IFERROR(VLOOKUP($A375,'Grade 5'!$H$2:$N$501,7,0),"-")</f>
        <v>0</v>
      </c>
      <c r="G375" s="6"/>
      <c r="H375" s="13">
        <f t="shared" si="39"/>
        <v>1</v>
      </c>
      <c r="I375" s="17"/>
      <c r="J375" s="14" t="str">
        <f t="shared" si="40"/>
        <v/>
      </c>
      <c r="K375" s="13" t="s">
        <v>313</v>
      </c>
      <c r="L375" s="26"/>
      <c r="M375" s="26"/>
      <c r="N375" s="26"/>
      <c r="O375" s="26"/>
      <c r="P375" s="26"/>
      <c r="Q375" s="26"/>
      <c r="R375" s="26"/>
      <c r="S375" s="26"/>
      <c r="T375" s="26"/>
      <c r="U375" s="26">
        <f t="shared" si="41"/>
        <v>0</v>
      </c>
      <c r="V375" s="26"/>
      <c r="W375" s="26"/>
      <c r="X375" s="6"/>
      <c r="Y375" s="20">
        <f t="shared" si="36"/>
        <v>0</v>
      </c>
      <c r="Z375" s="20"/>
      <c r="AA375" s="2">
        <f t="shared" si="37"/>
        <v>0</v>
      </c>
      <c r="AB375" s="2">
        <f t="shared" si="38"/>
        <v>9</v>
      </c>
      <c r="AC375" s="20">
        <f t="shared" si="42"/>
        <v>1</v>
      </c>
    </row>
    <row r="376" spans="1:29" x14ac:dyDescent="0.35">
      <c r="A376" s="13">
        <v>187</v>
      </c>
      <c r="B376" s="25" t="str">
        <f>IFERROR(VLOOKUP($A376,'Grade 5'!$H$2:$N$501,3,0),"-")</f>
        <v>P23-0000-187</v>
      </c>
      <c r="C376" s="25" t="str">
        <f>IFERROR(VLOOKUP($A376,'Grade 5'!$H$2:$N$501,4,0),"-")</f>
        <v/>
      </c>
      <c r="D376" s="25" t="str">
        <f>IFERROR(VLOOKUP($A376,'Grade 5'!$H$2:$N$501,5,0),"-")</f>
        <v/>
      </c>
      <c r="E376" s="25">
        <f>IFERROR(VLOOKUP($A376,'Grade 5'!$H$2:$N$501,6,0),"-")</f>
        <v>0</v>
      </c>
      <c r="F376" s="33">
        <f>IFERROR(VLOOKUP($A376,'Grade 5'!$H$2:$N$501,7,0),"-")</f>
        <v>0</v>
      </c>
      <c r="G376" s="6"/>
      <c r="H376" s="13">
        <f t="shared" si="39"/>
        <v>2</v>
      </c>
      <c r="I376" s="17"/>
      <c r="J376" s="14" t="str">
        <f t="shared" si="40"/>
        <v/>
      </c>
      <c r="K376" s="13" t="s">
        <v>313</v>
      </c>
      <c r="L376" s="26"/>
      <c r="M376" s="26"/>
      <c r="N376" s="26"/>
      <c r="O376" s="26"/>
      <c r="P376" s="26"/>
      <c r="Q376" s="26"/>
      <c r="R376" s="26"/>
      <c r="S376" s="26"/>
      <c r="T376" s="26"/>
      <c r="U376" s="26">
        <f t="shared" si="41"/>
        <v>0</v>
      </c>
      <c r="V376" s="26"/>
      <c r="W376" s="26"/>
      <c r="X376" s="6"/>
      <c r="Y376" s="20">
        <f t="shared" si="36"/>
        <v>0</v>
      </c>
      <c r="Z376" s="20"/>
      <c r="AA376" s="2">
        <f t="shared" si="37"/>
        <v>0</v>
      </c>
      <c r="AB376" s="2">
        <f t="shared" si="38"/>
        <v>9</v>
      </c>
      <c r="AC376" s="20">
        <f t="shared" si="42"/>
        <v>1</v>
      </c>
    </row>
    <row r="377" spans="1:29" x14ac:dyDescent="0.35">
      <c r="A377" s="13">
        <v>188</v>
      </c>
      <c r="B377" s="25" t="str">
        <f>IFERROR(VLOOKUP($A377,'Grade 5'!$H$2:$N$501,3,0),"-")</f>
        <v>P23-0000-188</v>
      </c>
      <c r="C377" s="25" t="str">
        <f>IFERROR(VLOOKUP($A377,'Grade 5'!$H$2:$N$501,4,0),"-")</f>
        <v/>
      </c>
      <c r="D377" s="25" t="str">
        <f>IFERROR(VLOOKUP($A377,'Grade 5'!$H$2:$N$501,5,0),"-")</f>
        <v/>
      </c>
      <c r="E377" s="25">
        <f>IFERROR(VLOOKUP($A377,'Grade 5'!$H$2:$N$501,6,0),"-")</f>
        <v>0</v>
      </c>
      <c r="F377" s="33">
        <f>IFERROR(VLOOKUP($A377,'Grade 5'!$H$2:$N$501,7,0),"-")</f>
        <v>0</v>
      </c>
      <c r="G377" s="6"/>
      <c r="H377" s="13">
        <f t="shared" si="39"/>
        <v>1</v>
      </c>
      <c r="I377" s="17"/>
      <c r="J377" s="14" t="str">
        <f t="shared" si="40"/>
        <v/>
      </c>
      <c r="K377" s="13" t="s">
        <v>313</v>
      </c>
      <c r="L377" s="26"/>
      <c r="M377" s="26"/>
      <c r="N377" s="26"/>
      <c r="O377" s="26"/>
      <c r="P377" s="26"/>
      <c r="Q377" s="26"/>
      <c r="R377" s="26"/>
      <c r="S377" s="26"/>
      <c r="T377" s="26"/>
      <c r="U377" s="26">
        <f t="shared" si="41"/>
        <v>0</v>
      </c>
      <c r="V377" s="26"/>
      <c r="W377" s="26"/>
      <c r="X377" s="6"/>
      <c r="Y377" s="20">
        <f t="shared" si="36"/>
        <v>0</v>
      </c>
      <c r="Z377" s="20"/>
      <c r="AA377" s="2">
        <f t="shared" si="37"/>
        <v>0</v>
      </c>
      <c r="AB377" s="2">
        <f t="shared" si="38"/>
        <v>9</v>
      </c>
      <c r="AC377" s="20">
        <f t="shared" si="42"/>
        <v>1</v>
      </c>
    </row>
    <row r="378" spans="1:29" x14ac:dyDescent="0.35">
      <c r="A378" s="13">
        <v>188</v>
      </c>
      <c r="B378" s="25" t="str">
        <f>IFERROR(VLOOKUP($A378,'Grade 5'!$H$2:$N$501,3,0),"-")</f>
        <v>P23-0000-188</v>
      </c>
      <c r="C378" s="25" t="str">
        <f>IFERROR(VLOOKUP($A378,'Grade 5'!$H$2:$N$501,4,0),"-")</f>
        <v/>
      </c>
      <c r="D378" s="25" t="str">
        <f>IFERROR(VLOOKUP($A378,'Grade 5'!$H$2:$N$501,5,0),"-")</f>
        <v/>
      </c>
      <c r="E378" s="25">
        <f>IFERROR(VLOOKUP($A378,'Grade 5'!$H$2:$N$501,6,0),"-")</f>
        <v>0</v>
      </c>
      <c r="F378" s="33">
        <f>IFERROR(VLOOKUP($A378,'Grade 5'!$H$2:$N$501,7,0),"-")</f>
        <v>0</v>
      </c>
      <c r="G378" s="6"/>
      <c r="H378" s="13">
        <f t="shared" si="39"/>
        <v>2</v>
      </c>
      <c r="I378" s="17"/>
      <c r="J378" s="14" t="str">
        <f t="shared" si="40"/>
        <v/>
      </c>
      <c r="K378" s="13" t="s">
        <v>313</v>
      </c>
      <c r="L378" s="26"/>
      <c r="M378" s="26"/>
      <c r="N378" s="26"/>
      <c r="O378" s="26"/>
      <c r="P378" s="26"/>
      <c r="Q378" s="26"/>
      <c r="R378" s="26"/>
      <c r="S378" s="26"/>
      <c r="T378" s="26"/>
      <c r="U378" s="26">
        <f t="shared" si="41"/>
        <v>0</v>
      </c>
      <c r="V378" s="26"/>
      <c r="W378" s="26"/>
      <c r="X378" s="6"/>
      <c r="Y378" s="20">
        <f t="shared" si="36"/>
        <v>0</v>
      </c>
      <c r="Z378" s="20"/>
      <c r="AA378" s="2">
        <f t="shared" si="37"/>
        <v>0</v>
      </c>
      <c r="AB378" s="2">
        <f t="shared" si="38"/>
        <v>9</v>
      </c>
      <c r="AC378" s="20">
        <f t="shared" si="42"/>
        <v>1</v>
      </c>
    </row>
    <row r="379" spans="1:29" x14ac:dyDescent="0.35">
      <c r="A379" s="13">
        <v>189</v>
      </c>
      <c r="B379" s="25" t="str">
        <f>IFERROR(VLOOKUP($A379,'Grade 5'!$H$2:$N$501,3,0),"-")</f>
        <v>P23-0000-189</v>
      </c>
      <c r="C379" s="25" t="str">
        <f>IFERROR(VLOOKUP($A379,'Grade 5'!$H$2:$N$501,4,0),"-")</f>
        <v/>
      </c>
      <c r="D379" s="25" t="str">
        <f>IFERROR(VLOOKUP($A379,'Grade 5'!$H$2:$N$501,5,0),"-")</f>
        <v/>
      </c>
      <c r="E379" s="25">
        <f>IFERROR(VLOOKUP($A379,'Grade 5'!$H$2:$N$501,6,0),"-")</f>
        <v>0</v>
      </c>
      <c r="F379" s="33">
        <f>IFERROR(VLOOKUP($A379,'Grade 5'!$H$2:$N$501,7,0),"-")</f>
        <v>0</v>
      </c>
      <c r="G379" s="6"/>
      <c r="H379" s="13">
        <f t="shared" si="39"/>
        <v>1</v>
      </c>
      <c r="I379" s="17"/>
      <c r="J379" s="14" t="str">
        <f t="shared" si="40"/>
        <v/>
      </c>
      <c r="K379" s="13" t="s">
        <v>313</v>
      </c>
      <c r="L379" s="26"/>
      <c r="M379" s="26"/>
      <c r="N379" s="26"/>
      <c r="O379" s="26"/>
      <c r="P379" s="26"/>
      <c r="Q379" s="26"/>
      <c r="R379" s="26"/>
      <c r="S379" s="26"/>
      <c r="T379" s="26"/>
      <c r="U379" s="26">
        <f t="shared" si="41"/>
        <v>0</v>
      </c>
      <c r="V379" s="26"/>
      <c r="W379" s="26"/>
      <c r="X379" s="6"/>
      <c r="Y379" s="20">
        <f t="shared" si="36"/>
        <v>0</v>
      </c>
      <c r="Z379" s="20"/>
      <c r="AA379" s="2">
        <f t="shared" si="37"/>
        <v>0</v>
      </c>
      <c r="AB379" s="2">
        <f t="shared" si="38"/>
        <v>9</v>
      </c>
      <c r="AC379" s="20">
        <f t="shared" si="42"/>
        <v>1</v>
      </c>
    </row>
    <row r="380" spans="1:29" x14ac:dyDescent="0.35">
      <c r="A380" s="13">
        <v>189</v>
      </c>
      <c r="B380" s="25" t="str">
        <f>IFERROR(VLOOKUP($A380,'Grade 5'!$H$2:$N$501,3,0),"-")</f>
        <v>P23-0000-189</v>
      </c>
      <c r="C380" s="25" t="str">
        <f>IFERROR(VLOOKUP($A380,'Grade 5'!$H$2:$N$501,4,0),"-")</f>
        <v/>
      </c>
      <c r="D380" s="25" t="str">
        <f>IFERROR(VLOOKUP($A380,'Grade 5'!$H$2:$N$501,5,0),"-")</f>
        <v/>
      </c>
      <c r="E380" s="25">
        <f>IFERROR(VLOOKUP($A380,'Grade 5'!$H$2:$N$501,6,0),"-")</f>
        <v>0</v>
      </c>
      <c r="F380" s="33">
        <f>IFERROR(VLOOKUP($A380,'Grade 5'!$H$2:$N$501,7,0),"-")</f>
        <v>0</v>
      </c>
      <c r="G380" s="6"/>
      <c r="H380" s="13">
        <f t="shared" si="39"/>
        <v>2</v>
      </c>
      <c r="I380" s="17"/>
      <c r="J380" s="14" t="str">
        <f t="shared" si="40"/>
        <v/>
      </c>
      <c r="K380" s="13" t="s">
        <v>313</v>
      </c>
      <c r="L380" s="26"/>
      <c r="M380" s="26"/>
      <c r="N380" s="26"/>
      <c r="O380" s="26"/>
      <c r="P380" s="26"/>
      <c r="Q380" s="26"/>
      <c r="R380" s="26"/>
      <c r="S380" s="26"/>
      <c r="T380" s="26"/>
      <c r="U380" s="26">
        <f t="shared" si="41"/>
        <v>0</v>
      </c>
      <c r="V380" s="26"/>
      <c r="W380" s="26"/>
      <c r="X380" s="6"/>
      <c r="Y380" s="20">
        <f t="shared" si="36"/>
        <v>0</v>
      </c>
      <c r="Z380" s="20"/>
      <c r="AA380" s="2">
        <f t="shared" si="37"/>
        <v>0</v>
      </c>
      <c r="AB380" s="2">
        <f t="shared" si="38"/>
        <v>9</v>
      </c>
      <c r="AC380" s="20">
        <f t="shared" si="42"/>
        <v>1</v>
      </c>
    </row>
    <row r="381" spans="1:29" x14ac:dyDescent="0.35">
      <c r="A381" s="13">
        <v>190</v>
      </c>
      <c r="B381" s="25" t="str">
        <f>IFERROR(VLOOKUP($A381,'Grade 5'!$H$2:$N$501,3,0),"-")</f>
        <v>P23-0000-190</v>
      </c>
      <c r="C381" s="25" t="str">
        <f>IFERROR(VLOOKUP($A381,'Grade 5'!$H$2:$N$501,4,0),"-")</f>
        <v/>
      </c>
      <c r="D381" s="25" t="str">
        <f>IFERROR(VLOOKUP($A381,'Grade 5'!$H$2:$N$501,5,0),"-")</f>
        <v/>
      </c>
      <c r="E381" s="25">
        <f>IFERROR(VLOOKUP($A381,'Grade 5'!$H$2:$N$501,6,0),"-")</f>
        <v>0</v>
      </c>
      <c r="F381" s="33">
        <f>IFERROR(VLOOKUP($A381,'Grade 5'!$H$2:$N$501,7,0),"-")</f>
        <v>0</v>
      </c>
      <c r="G381" s="6"/>
      <c r="H381" s="13">
        <f t="shared" si="39"/>
        <v>1</v>
      </c>
      <c r="I381" s="17"/>
      <c r="J381" s="14" t="str">
        <f t="shared" si="40"/>
        <v/>
      </c>
      <c r="K381" s="13" t="s">
        <v>313</v>
      </c>
      <c r="L381" s="26"/>
      <c r="M381" s="26"/>
      <c r="N381" s="26"/>
      <c r="O381" s="26"/>
      <c r="P381" s="26"/>
      <c r="Q381" s="26"/>
      <c r="R381" s="26"/>
      <c r="S381" s="26"/>
      <c r="T381" s="26"/>
      <c r="U381" s="26">
        <f t="shared" si="41"/>
        <v>0</v>
      </c>
      <c r="V381" s="26"/>
      <c r="W381" s="26"/>
      <c r="X381" s="6"/>
      <c r="Y381" s="20">
        <f t="shared" si="36"/>
        <v>0</v>
      </c>
      <c r="Z381" s="20"/>
      <c r="AA381" s="2">
        <f t="shared" si="37"/>
        <v>0</v>
      </c>
      <c r="AB381" s="2">
        <f t="shared" si="38"/>
        <v>9</v>
      </c>
      <c r="AC381" s="20">
        <f t="shared" si="42"/>
        <v>1</v>
      </c>
    </row>
    <row r="382" spans="1:29" x14ac:dyDescent="0.35">
      <c r="A382" s="13">
        <v>190</v>
      </c>
      <c r="B382" s="25" t="str">
        <f>IFERROR(VLOOKUP($A382,'Grade 5'!$H$2:$N$501,3,0),"-")</f>
        <v>P23-0000-190</v>
      </c>
      <c r="C382" s="25" t="str">
        <f>IFERROR(VLOOKUP($A382,'Grade 5'!$H$2:$N$501,4,0),"-")</f>
        <v/>
      </c>
      <c r="D382" s="25" t="str">
        <f>IFERROR(VLOOKUP($A382,'Grade 5'!$H$2:$N$501,5,0),"-")</f>
        <v/>
      </c>
      <c r="E382" s="25">
        <f>IFERROR(VLOOKUP($A382,'Grade 5'!$H$2:$N$501,6,0),"-")</f>
        <v>0</v>
      </c>
      <c r="F382" s="33">
        <f>IFERROR(VLOOKUP($A382,'Grade 5'!$H$2:$N$501,7,0),"-")</f>
        <v>0</v>
      </c>
      <c r="G382" s="6"/>
      <c r="H382" s="13">
        <f t="shared" si="39"/>
        <v>2</v>
      </c>
      <c r="I382" s="17"/>
      <c r="J382" s="14" t="str">
        <f t="shared" si="40"/>
        <v/>
      </c>
      <c r="K382" s="13" t="s">
        <v>313</v>
      </c>
      <c r="L382" s="26"/>
      <c r="M382" s="26"/>
      <c r="N382" s="26"/>
      <c r="O382" s="26"/>
      <c r="P382" s="26"/>
      <c r="Q382" s="26"/>
      <c r="R382" s="26"/>
      <c r="S382" s="26"/>
      <c r="T382" s="26"/>
      <c r="U382" s="26">
        <f t="shared" si="41"/>
        <v>0</v>
      </c>
      <c r="V382" s="26"/>
      <c r="W382" s="26"/>
      <c r="X382" s="6"/>
      <c r="Y382" s="20">
        <f t="shared" si="36"/>
        <v>0</v>
      </c>
      <c r="Z382" s="20"/>
      <c r="AA382" s="2">
        <f t="shared" si="37"/>
        <v>0</v>
      </c>
      <c r="AB382" s="2">
        <f t="shared" si="38"/>
        <v>9</v>
      </c>
      <c r="AC382" s="20">
        <f t="shared" si="42"/>
        <v>1</v>
      </c>
    </row>
    <row r="383" spans="1:29" x14ac:dyDescent="0.35">
      <c r="A383" s="13">
        <v>191</v>
      </c>
      <c r="B383" s="25" t="str">
        <f>IFERROR(VLOOKUP($A383,'Grade 5'!$H$2:$N$501,3,0),"-")</f>
        <v>P23-0000-191</v>
      </c>
      <c r="C383" s="25" t="str">
        <f>IFERROR(VLOOKUP($A383,'Grade 5'!$H$2:$N$501,4,0),"-")</f>
        <v/>
      </c>
      <c r="D383" s="25" t="str">
        <f>IFERROR(VLOOKUP($A383,'Grade 5'!$H$2:$N$501,5,0),"-")</f>
        <v/>
      </c>
      <c r="E383" s="25">
        <f>IFERROR(VLOOKUP($A383,'Grade 5'!$H$2:$N$501,6,0),"-")</f>
        <v>0</v>
      </c>
      <c r="F383" s="33">
        <f>IFERROR(VLOOKUP($A383,'Grade 5'!$H$2:$N$501,7,0),"-")</f>
        <v>0</v>
      </c>
      <c r="G383" s="6"/>
      <c r="H383" s="13">
        <f t="shared" si="39"/>
        <v>1</v>
      </c>
      <c r="I383" s="17"/>
      <c r="J383" s="14" t="str">
        <f t="shared" si="40"/>
        <v/>
      </c>
      <c r="K383" s="13" t="s">
        <v>313</v>
      </c>
      <c r="L383" s="26"/>
      <c r="M383" s="26"/>
      <c r="N383" s="26"/>
      <c r="O383" s="26"/>
      <c r="P383" s="26"/>
      <c r="Q383" s="26"/>
      <c r="R383" s="26"/>
      <c r="S383" s="26"/>
      <c r="T383" s="26"/>
      <c r="U383" s="26">
        <f t="shared" si="41"/>
        <v>0</v>
      </c>
      <c r="V383" s="26"/>
      <c r="W383" s="26"/>
      <c r="X383" s="6"/>
      <c r="Y383" s="20">
        <f t="shared" si="36"/>
        <v>0</v>
      </c>
      <c r="Z383" s="20"/>
      <c r="AA383" s="2">
        <f t="shared" si="37"/>
        <v>0</v>
      </c>
      <c r="AB383" s="2">
        <f t="shared" si="38"/>
        <v>9</v>
      </c>
      <c r="AC383" s="20">
        <f t="shared" si="42"/>
        <v>1</v>
      </c>
    </row>
    <row r="384" spans="1:29" x14ac:dyDescent="0.35">
      <c r="A384" s="13">
        <v>191</v>
      </c>
      <c r="B384" s="25" t="str">
        <f>IFERROR(VLOOKUP($A384,'Grade 5'!$H$2:$N$501,3,0),"-")</f>
        <v>P23-0000-191</v>
      </c>
      <c r="C384" s="25" t="str">
        <f>IFERROR(VLOOKUP($A384,'Grade 5'!$H$2:$N$501,4,0),"-")</f>
        <v/>
      </c>
      <c r="D384" s="25" t="str">
        <f>IFERROR(VLOOKUP($A384,'Grade 5'!$H$2:$N$501,5,0),"-")</f>
        <v/>
      </c>
      <c r="E384" s="25">
        <f>IFERROR(VLOOKUP($A384,'Grade 5'!$H$2:$N$501,6,0),"-")</f>
        <v>0</v>
      </c>
      <c r="F384" s="33">
        <f>IFERROR(VLOOKUP($A384,'Grade 5'!$H$2:$N$501,7,0),"-")</f>
        <v>0</v>
      </c>
      <c r="G384" s="6"/>
      <c r="H384" s="13">
        <f t="shared" si="39"/>
        <v>2</v>
      </c>
      <c r="I384" s="17"/>
      <c r="J384" s="14" t="str">
        <f t="shared" si="40"/>
        <v/>
      </c>
      <c r="K384" s="13" t="s">
        <v>313</v>
      </c>
      <c r="L384" s="26"/>
      <c r="M384" s="26"/>
      <c r="N384" s="26"/>
      <c r="O384" s="26"/>
      <c r="P384" s="26"/>
      <c r="Q384" s="26"/>
      <c r="R384" s="26"/>
      <c r="S384" s="26"/>
      <c r="T384" s="26"/>
      <c r="U384" s="26">
        <f t="shared" si="41"/>
        <v>0</v>
      </c>
      <c r="V384" s="26"/>
      <c r="W384" s="26"/>
      <c r="X384" s="6"/>
      <c r="Y384" s="20">
        <f t="shared" si="36"/>
        <v>0</v>
      </c>
      <c r="Z384" s="20"/>
      <c r="AA384" s="2">
        <f t="shared" si="37"/>
        <v>0</v>
      </c>
      <c r="AB384" s="2">
        <f t="shared" si="38"/>
        <v>9</v>
      </c>
      <c r="AC384" s="20">
        <f t="shared" si="42"/>
        <v>1</v>
      </c>
    </row>
    <row r="385" spans="1:29" x14ac:dyDescent="0.35">
      <c r="A385" s="13">
        <v>192</v>
      </c>
      <c r="B385" s="25" t="str">
        <f>IFERROR(VLOOKUP($A385,'Grade 5'!$H$2:$N$501,3,0),"-")</f>
        <v>P23-0000-192</v>
      </c>
      <c r="C385" s="25" t="str">
        <f>IFERROR(VLOOKUP($A385,'Grade 5'!$H$2:$N$501,4,0),"-")</f>
        <v/>
      </c>
      <c r="D385" s="25" t="str">
        <f>IFERROR(VLOOKUP($A385,'Grade 5'!$H$2:$N$501,5,0),"-")</f>
        <v/>
      </c>
      <c r="E385" s="25">
        <f>IFERROR(VLOOKUP($A385,'Grade 5'!$H$2:$N$501,6,0),"-")</f>
        <v>0</v>
      </c>
      <c r="F385" s="33">
        <f>IFERROR(VLOOKUP($A385,'Grade 5'!$H$2:$N$501,7,0),"-")</f>
        <v>0</v>
      </c>
      <c r="G385" s="6"/>
      <c r="H385" s="13">
        <f t="shared" si="39"/>
        <v>1</v>
      </c>
      <c r="I385" s="17"/>
      <c r="J385" s="14" t="str">
        <f t="shared" si="40"/>
        <v/>
      </c>
      <c r="K385" s="13" t="s">
        <v>313</v>
      </c>
      <c r="L385" s="26"/>
      <c r="M385" s="26"/>
      <c r="N385" s="26"/>
      <c r="O385" s="26"/>
      <c r="P385" s="26"/>
      <c r="Q385" s="26"/>
      <c r="R385" s="26"/>
      <c r="S385" s="26"/>
      <c r="T385" s="26"/>
      <c r="U385" s="26">
        <f t="shared" si="41"/>
        <v>0</v>
      </c>
      <c r="V385" s="26"/>
      <c r="W385" s="26"/>
      <c r="X385" s="6"/>
      <c r="Y385" s="20">
        <f t="shared" si="36"/>
        <v>0</v>
      </c>
      <c r="Z385" s="20"/>
      <c r="AA385" s="2">
        <f t="shared" si="37"/>
        <v>0</v>
      </c>
      <c r="AB385" s="2">
        <f t="shared" si="38"/>
        <v>9</v>
      </c>
      <c r="AC385" s="20">
        <f t="shared" si="42"/>
        <v>1</v>
      </c>
    </row>
    <row r="386" spans="1:29" x14ac:dyDescent="0.35">
      <c r="A386" s="13">
        <v>192</v>
      </c>
      <c r="B386" s="25" t="str">
        <f>IFERROR(VLOOKUP($A386,'Grade 5'!$H$2:$N$501,3,0),"-")</f>
        <v>P23-0000-192</v>
      </c>
      <c r="C386" s="25" t="str">
        <f>IFERROR(VLOOKUP($A386,'Grade 5'!$H$2:$N$501,4,0),"-")</f>
        <v/>
      </c>
      <c r="D386" s="25" t="str">
        <f>IFERROR(VLOOKUP($A386,'Grade 5'!$H$2:$N$501,5,0),"-")</f>
        <v/>
      </c>
      <c r="E386" s="25">
        <f>IFERROR(VLOOKUP($A386,'Grade 5'!$H$2:$N$501,6,0),"-")</f>
        <v>0</v>
      </c>
      <c r="F386" s="33">
        <f>IFERROR(VLOOKUP($A386,'Grade 5'!$H$2:$N$501,7,0),"-")</f>
        <v>0</v>
      </c>
      <c r="G386" s="6"/>
      <c r="H386" s="13">
        <f t="shared" si="39"/>
        <v>2</v>
      </c>
      <c r="I386" s="17"/>
      <c r="J386" s="14" t="str">
        <f t="shared" si="40"/>
        <v/>
      </c>
      <c r="K386" s="13" t="s">
        <v>313</v>
      </c>
      <c r="L386" s="26"/>
      <c r="M386" s="26"/>
      <c r="N386" s="26"/>
      <c r="O386" s="26"/>
      <c r="P386" s="26"/>
      <c r="Q386" s="26"/>
      <c r="R386" s="26"/>
      <c r="S386" s="26"/>
      <c r="T386" s="26"/>
      <c r="U386" s="26">
        <f t="shared" si="41"/>
        <v>0</v>
      </c>
      <c r="V386" s="26"/>
      <c r="W386" s="26"/>
      <c r="X386" s="6"/>
      <c r="Y386" s="20">
        <f t="shared" si="36"/>
        <v>0</v>
      </c>
      <c r="Z386" s="20"/>
      <c r="AA386" s="2">
        <f t="shared" si="37"/>
        <v>0</v>
      </c>
      <c r="AB386" s="2">
        <f t="shared" si="38"/>
        <v>9</v>
      </c>
      <c r="AC386" s="20">
        <f t="shared" si="42"/>
        <v>1</v>
      </c>
    </row>
    <row r="387" spans="1:29" x14ac:dyDescent="0.35">
      <c r="A387" s="13">
        <v>193</v>
      </c>
      <c r="B387" s="25" t="str">
        <f>IFERROR(VLOOKUP($A387,'Grade 5'!$H$2:$N$501,3,0),"-")</f>
        <v>P23-0000-193</v>
      </c>
      <c r="C387" s="25" t="str">
        <f>IFERROR(VLOOKUP($A387,'Grade 5'!$H$2:$N$501,4,0),"-")</f>
        <v/>
      </c>
      <c r="D387" s="25" t="str">
        <f>IFERROR(VLOOKUP($A387,'Grade 5'!$H$2:$N$501,5,0),"-")</f>
        <v/>
      </c>
      <c r="E387" s="25">
        <f>IFERROR(VLOOKUP($A387,'Grade 5'!$H$2:$N$501,6,0),"-")</f>
        <v>0</v>
      </c>
      <c r="F387" s="33">
        <f>IFERROR(VLOOKUP($A387,'Grade 5'!$H$2:$N$501,7,0),"-")</f>
        <v>0</v>
      </c>
      <c r="G387" s="6"/>
      <c r="H387" s="13">
        <f t="shared" si="39"/>
        <v>1</v>
      </c>
      <c r="I387" s="17"/>
      <c r="J387" s="14" t="str">
        <f t="shared" si="40"/>
        <v/>
      </c>
      <c r="K387" s="13" t="s">
        <v>313</v>
      </c>
      <c r="L387" s="26"/>
      <c r="M387" s="26"/>
      <c r="N387" s="26"/>
      <c r="O387" s="26"/>
      <c r="P387" s="26"/>
      <c r="Q387" s="26"/>
      <c r="R387" s="26"/>
      <c r="S387" s="26"/>
      <c r="T387" s="26"/>
      <c r="U387" s="26">
        <f t="shared" si="41"/>
        <v>0</v>
      </c>
      <c r="V387" s="26"/>
      <c r="W387" s="26"/>
      <c r="X387" s="6"/>
      <c r="Y387" s="20">
        <f t="shared" ref="Y387:Y450" si="43">COUNTIFS($A$3:$A$1002,A387,$AA$3:$AA$1002,"&lt;&gt;0")</f>
        <v>0</v>
      </c>
      <c r="Z387" s="20"/>
      <c r="AA387" s="2">
        <f t="shared" ref="AA387:AA450" si="44">SUM(L387:T387)</f>
        <v>0</v>
      </c>
      <c r="AB387" s="2">
        <f t="shared" ref="AB387:AB450" si="45">COUNTBLANK(L387:T387)</f>
        <v>9</v>
      </c>
      <c r="AC387" s="20">
        <f t="shared" si="42"/>
        <v>1</v>
      </c>
    </row>
    <row r="388" spans="1:29" x14ac:dyDescent="0.35">
      <c r="A388" s="13">
        <v>193</v>
      </c>
      <c r="B388" s="25" t="str">
        <f>IFERROR(VLOOKUP($A388,'Grade 5'!$H$2:$N$501,3,0),"-")</f>
        <v>P23-0000-193</v>
      </c>
      <c r="C388" s="25" t="str">
        <f>IFERROR(VLOOKUP($A388,'Grade 5'!$H$2:$N$501,4,0),"-")</f>
        <v/>
      </c>
      <c r="D388" s="25" t="str">
        <f>IFERROR(VLOOKUP($A388,'Grade 5'!$H$2:$N$501,5,0),"-")</f>
        <v/>
      </c>
      <c r="E388" s="25">
        <f>IFERROR(VLOOKUP($A388,'Grade 5'!$H$2:$N$501,6,0),"-")</f>
        <v>0</v>
      </c>
      <c r="F388" s="33">
        <f>IFERROR(VLOOKUP($A388,'Grade 5'!$H$2:$N$501,7,0),"-")</f>
        <v>0</v>
      </c>
      <c r="G388" s="6"/>
      <c r="H388" s="13">
        <f t="shared" si="39"/>
        <v>2</v>
      </c>
      <c r="I388" s="17"/>
      <c r="J388" s="14" t="str">
        <f t="shared" si="40"/>
        <v/>
      </c>
      <c r="K388" s="13" t="s">
        <v>313</v>
      </c>
      <c r="L388" s="26"/>
      <c r="M388" s="26"/>
      <c r="N388" s="26"/>
      <c r="O388" s="26"/>
      <c r="P388" s="26"/>
      <c r="Q388" s="26"/>
      <c r="R388" s="26"/>
      <c r="S388" s="26"/>
      <c r="T388" s="26"/>
      <c r="U388" s="26">
        <f t="shared" si="41"/>
        <v>0</v>
      </c>
      <c r="V388" s="26"/>
      <c r="W388" s="26"/>
      <c r="X388" s="6"/>
      <c r="Y388" s="20">
        <f t="shared" si="43"/>
        <v>0</v>
      </c>
      <c r="Z388" s="20"/>
      <c r="AA388" s="2">
        <f t="shared" si="44"/>
        <v>0</v>
      </c>
      <c r="AB388" s="2">
        <f t="shared" si="45"/>
        <v>9</v>
      </c>
      <c r="AC388" s="20">
        <f t="shared" si="42"/>
        <v>1</v>
      </c>
    </row>
    <row r="389" spans="1:29" x14ac:dyDescent="0.35">
      <c r="A389" s="13">
        <v>194</v>
      </c>
      <c r="B389" s="25" t="str">
        <f>IFERROR(VLOOKUP($A389,'Grade 5'!$H$2:$N$501,3,0),"-")</f>
        <v>P23-0000-194</v>
      </c>
      <c r="C389" s="25" t="str">
        <f>IFERROR(VLOOKUP($A389,'Grade 5'!$H$2:$N$501,4,0),"-")</f>
        <v/>
      </c>
      <c r="D389" s="25" t="str">
        <f>IFERROR(VLOOKUP($A389,'Grade 5'!$H$2:$N$501,5,0),"-")</f>
        <v/>
      </c>
      <c r="E389" s="25">
        <f>IFERROR(VLOOKUP($A389,'Grade 5'!$H$2:$N$501,6,0),"-")</f>
        <v>0</v>
      </c>
      <c r="F389" s="33">
        <f>IFERROR(VLOOKUP($A389,'Grade 5'!$H$2:$N$501,7,0),"-")</f>
        <v>0</v>
      </c>
      <c r="G389" s="6"/>
      <c r="H389" s="13">
        <f t="shared" ref="H389:H452" si="46">IF(A389=A388,H388+1,1)</f>
        <v>1</v>
      </c>
      <c r="I389" s="17"/>
      <c r="J389" s="14" t="str">
        <f t="shared" ref="J389:J452" si="47">IF($J$3="","",$J$3)</f>
        <v/>
      </c>
      <c r="K389" s="13" t="s">
        <v>313</v>
      </c>
      <c r="L389" s="26"/>
      <c r="M389" s="26"/>
      <c r="N389" s="26"/>
      <c r="O389" s="26"/>
      <c r="P389" s="26"/>
      <c r="Q389" s="26"/>
      <c r="R389" s="26"/>
      <c r="S389" s="26"/>
      <c r="T389" s="26"/>
      <c r="U389" s="26">
        <f t="shared" ref="U389:U452" si="48">Y389</f>
        <v>0</v>
      </c>
      <c r="V389" s="26"/>
      <c r="W389" s="26"/>
      <c r="X389" s="6"/>
      <c r="Y389" s="20">
        <f t="shared" si="43"/>
        <v>0</v>
      </c>
      <c r="Z389" s="20"/>
      <c r="AA389" s="2">
        <f t="shared" si="44"/>
        <v>0</v>
      </c>
      <c r="AB389" s="2">
        <f t="shared" si="45"/>
        <v>9</v>
      </c>
      <c r="AC389" s="20">
        <f t="shared" ref="AC389:AC452" si="49">IF(CONCATENATE(C389,D389)=CONCATENATE(C388,D388),AC388,AC388+1)</f>
        <v>1</v>
      </c>
    </row>
    <row r="390" spans="1:29" x14ac:dyDescent="0.35">
      <c r="A390" s="13">
        <v>194</v>
      </c>
      <c r="B390" s="25" t="str">
        <f>IFERROR(VLOOKUP($A390,'Grade 5'!$H$2:$N$501,3,0),"-")</f>
        <v>P23-0000-194</v>
      </c>
      <c r="C390" s="25" t="str">
        <f>IFERROR(VLOOKUP($A390,'Grade 5'!$H$2:$N$501,4,0),"-")</f>
        <v/>
      </c>
      <c r="D390" s="25" t="str">
        <f>IFERROR(VLOOKUP($A390,'Grade 5'!$H$2:$N$501,5,0),"-")</f>
        <v/>
      </c>
      <c r="E390" s="25">
        <f>IFERROR(VLOOKUP($A390,'Grade 5'!$H$2:$N$501,6,0),"-")</f>
        <v>0</v>
      </c>
      <c r="F390" s="33">
        <f>IFERROR(VLOOKUP($A390,'Grade 5'!$H$2:$N$501,7,0),"-")</f>
        <v>0</v>
      </c>
      <c r="G390" s="6"/>
      <c r="H390" s="13">
        <f t="shared" si="46"/>
        <v>2</v>
      </c>
      <c r="I390" s="17"/>
      <c r="J390" s="14" t="str">
        <f t="shared" si="47"/>
        <v/>
      </c>
      <c r="K390" s="13" t="s">
        <v>313</v>
      </c>
      <c r="L390" s="26"/>
      <c r="M390" s="26"/>
      <c r="N390" s="26"/>
      <c r="O390" s="26"/>
      <c r="P390" s="26"/>
      <c r="Q390" s="26"/>
      <c r="R390" s="26"/>
      <c r="S390" s="26"/>
      <c r="T390" s="26"/>
      <c r="U390" s="26">
        <f t="shared" si="48"/>
        <v>0</v>
      </c>
      <c r="V390" s="26"/>
      <c r="W390" s="26"/>
      <c r="X390" s="6"/>
      <c r="Y390" s="20">
        <f t="shared" si="43"/>
        <v>0</v>
      </c>
      <c r="Z390" s="20"/>
      <c r="AA390" s="2">
        <f t="shared" si="44"/>
        <v>0</v>
      </c>
      <c r="AB390" s="2">
        <f t="shared" si="45"/>
        <v>9</v>
      </c>
      <c r="AC390" s="20">
        <f t="shared" si="49"/>
        <v>1</v>
      </c>
    </row>
    <row r="391" spans="1:29" x14ac:dyDescent="0.35">
      <c r="A391" s="13">
        <v>195</v>
      </c>
      <c r="B391" s="25" t="str">
        <f>IFERROR(VLOOKUP($A391,'Grade 5'!$H$2:$N$501,3,0),"-")</f>
        <v>P23-0000-195</v>
      </c>
      <c r="C391" s="25" t="str">
        <f>IFERROR(VLOOKUP($A391,'Grade 5'!$H$2:$N$501,4,0),"-")</f>
        <v/>
      </c>
      <c r="D391" s="25" t="str">
        <f>IFERROR(VLOOKUP($A391,'Grade 5'!$H$2:$N$501,5,0),"-")</f>
        <v/>
      </c>
      <c r="E391" s="25">
        <f>IFERROR(VLOOKUP($A391,'Grade 5'!$H$2:$N$501,6,0),"-")</f>
        <v>0</v>
      </c>
      <c r="F391" s="33">
        <f>IFERROR(VLOOKUP($A391,'Grade 5'!$H$2:$N$501,7,0),"-")</f>
        <v>0</v>
      </c>
      <c r="G391" s="6"/>
      <c r="H391" s="13">
        <f t="shared" si="46"/>
        <v>1</v>
      </c>
      <c r="I391" s="17"/>
      <c r="J391" s="14" t="str">
        <f t="shared" si="47"/>
        <v/>
      </c>
      <c r="K391" s="13" t="s">
        <v>313</v>
      </c>
      <c r="L391" s="26"/>
      <c r="M391" s="26"/>
      <c r="N391" s="26"/>
      <c r="O391" s="26"/>
      <c r="P391" s="26"/>
      <c r="Q391" s="26"/>
      <c r="R391" s="26"/>
      <c r="S391" s="26"/>
      <c r="T391" s="26"/>
      <c r="U391" s="26">
        <f t="shared" si="48"/>
        <v>0</v>
      </c>
      <c r="V391" s="26"/>
      <c r="W391" s="26"/>
      <c r="X391" s="6"/>
      <c r="Y391" s="20">
        <f t="shared" si="43"/>
        <v>0</v>
      </c>
      <c r="Z391" s="20"/>
      <c r="AA391" s="2">
        <f t="shared" si="44"/>
        <v>0</v>
      </c>
      <c r="AB391" s="2">
        <f t="shared" si="45"/>
        <v>9</v>
      </c>
      <c r="AC391" s="20">
        <f t="shared" si="49"/>
        <v>1</v>
      </c>
    </row>
    <row r="392" spans="1:29" x14ac:dyDescent="0.35">
      <c r="A392" s="13">
        <v>195</v>
      </c>
      <c r="B392" s="25" t="str">
        <f>IFERROR(VLOOKUP($A392,'Grade 5'!$H$2:$N$501,3,0),"-")</f>
        <v>P23-0000-195</v>
      </c>
      <c r="C392" s="25" t="str">
        <f>IFERROR(VLOOKUP($A392,'Grade 5'!$H$2:$N$501,4,0),"-")</f>
        <v/>
      </c>
      <c r="D392" s="25" t="str">
        <f>IFERROR(VLOOKUP($A392,'Grade 5'!$H$2:$N$501,5,0),"-")</f>
        <v/>
      </c>
      <c r="E392" s="25">
        <f>IFERROR(VLOOKUP($A392,'Grade 5'!$H$2:$N$501,6,0),"-")</f>
        <v>0</v>
      </c>
      <c r="F392" s="33">
        <f>IFERROR(VLOOKUP($A392,'Grade 5'!$H$2:$N$501,7,0),"-")</f>
        <v>0</v>
      </c>
      <c r="G392" s="6"/>
      <c r="H392" s="13">
        <f t="shared" si="46"/>
        <v>2</v>
      </c>
      <c r="I392" s="17"/>
      <c r="J392" s="14" t="str">
        <f t="shared" si="47"/>
        <v/>
      </c>
      <c r="K392" s="13" t="s">
        <v>313</v>
      </c>
      <c r="L392" s="26"/>
      <c r="M392" s="26"/>
      <c r="N392" s="26"/>
      <c r="O392" s="26"/>
      <c r="P392" s="26"/>
      <c r="Q392" s="26"/>
      <c r="R392" s="26"/>
      <c r="S392" s="26"/>
      <c r="T392" s="26"/>
      <c r="U392" s="26">
        <f t="shared" si="48"/>
        <v>0</v>
      </c>
      <c r="V392" s="26"/>
      <c r="W392" s="26"/>
      <c r="X392" s="6"/>
      <c r="Y392" s="20">
        <f t="shared" si="43"/>
        <v>0</v>
      </c>
      <c r="Z392" s="20"/>
      <c r="AA392" s="2">
        <f t="shared" si="44"/>
        <v>0</v>
      </c>
      <c r="AB392" s="2">
        <f t="shared" si="45"/>
        <v>9</v>
      </c>
      <c r="AC392" s="20">
        <f t="shared" si="49"/>
        <v>1</v>
      </c>
    </row>
    <row r="393" spans="1:29" x14ac:dyDescent="0.35">
      <c r="A393" s="13">
        <v>196</v>
      </c>
      <c r="B393" s="25" t="str">
        <f>IFERROR(VLOOKUP($A393,'Grade 5'!$H$2:$N$501,3,0),"-")</f>
        <v>P23-0000-196</v>
      </c>
      <c r="C393" s="25" t="str">
        <f>IFERROR(VLOOKUP($A393,'Grade 5'!$H$2:$N$501,4,0),"-")</f>
        <v/>
      </c>
      <c r="D393" s="25" t="str">
        <f>IFERROR(VLOOKUP($A393,'Grade 5'!$H$2:$N$501,5,0),"-")</f>
        <v/>
      </c>
      <c r="E393" s="25">
        <f>IFERROR(VLOOKUP($A393,'Grade 5'!$H$2:$N$501,6,0),"-")</f>
        <v>0</v>
      </c>
      <c r="F393" s="33">
        <f>IFERROR(VLOOKUP($A393,'Grade 5'!$H$2:$N$501,7,0),"-")</f>
        <v>0</v>
      </c>
      <c r="G393" s="6"/>
      <c r="H393" s="13">
        <f t="shared" si="46"/>
        <v>1</v>
      </c>
      <c r="I393" s="17"/>
      <c r="J393" s="14" t="str">
        <f t="shared" si="47"/>
        <v/>
      </c>
      <c r="K393" s="13" t="s">
        <v>313</v>
      </c>
      <c r="L393" s="26"/>
      <c r="M393" s="26"/>
      <c r="N393" s="26"/>
      <c r="O393" s="26"/>
      <c r="P393" s="26"/>
      <c r="Q393" s="26"/>
      <c r="R393" s="26"/>
      <c r="S393" s="26"/>
      <c r="T393" s="26"/>
      <c r="U393" s="26">
        <f t="shared" si="48"/>
        <v>0</v>
      </c>
      <c r="V393" s="26"/>
      <c r="W393" s="26"/>
      <c r="X393" s="6"/>
      <c r="Y393" s="20">
        <f t="shared" si="43"/>
        <v>0</v>
      </c>
      <c r="Z393" s="20"/>
      <c r="AA393" s="2">
        <f t="shared" si="44"/>
        <v>0</v>
      </c>
      <c r="AB393" s="2">
        <f t="shared" si="45"/>
        <v>9</v>
      </c>
      <c r="AC393" s="20">
        <f t="shared" si="49"/>
        <v>1</v>
      </c>
    </row>
    <row r="394" spans="1:29" x14ac:dyDescent="0.35">
      <c r="A394" s="13">
        <v>196</v>
      </c>
      <c r="B394" s="25" t="str">
        <f>IFERROR(VLOOKUP($A394,'Grade 5'!$H$2:$N$501,3,0),"-")</f>
        <v>P23-0000-196</v>
      </c>
      <c r="C394" s="25" t="str">
        <f>IFERROR(VLOOKUP($A394,'Grade 5'!$H$2:$N$501,4,0),"-")</f>
        <v/>
      </c>
      <c r="D394" s="25" t="str">
        <f>IFERROR(VLOOKUP($A394,'Grade 5'!$H$2:$N$501,5,0),"-")</f>
        <v/>
      </c>
      <c r="E394" s="25">
        <f>IFERROR(VLOOKUP($A394,'Grade 5'!$H$2:$N$501,6,0),"-")</f>
        <v>0</v>
      </c>
      <c r="F394" s="33">
        <f>IFERROR(VLOOKUP($A394,'Grade 5'!$H$2:$N$501,7,0),"-")</f>
        <v>0</v>
      </c>
      <c r="G394" s="6"/>
      <c r="H394" s="13">
        <f t="shared" si="46"/>
        <v>2</v>
      </c>
      <c r="I394" s="17"/>
      <c r="J394" s="14" t="str">
        <f t="shared" si="47"/>
        <v/>
      </c>
      <c r="K394" s="13" t="s">
        <v>313</v>
      </c>
      <c r="L394" s="26"/>
      <c r="M394" s="26"/>
      <c r="N394" s="26"/>
      <c r="O394" s="26"/>
      <c r="P394" s="26"/>
      <c r="Q394" s="26"/>
      <c r="R394" s="26"/>
      <c r="S394" s="26"/>
      <c r="T394" s="26"/>
      <c r="U394" s="26">
        <f t="shared" si="48"/>
        <v>0</v>
      </c>
      <c r="V394" s="26"/>
      <c r="W394" s="26"/>
      <c r="X394" s="6"/>
      <c r="Y394" s="20">
        <f t="shared" si="43"/>
        <v>0</v>
      </c>
      <c r="Z394" s="20"/>
      <c r="AA394" s="2">
        <f t="shared" si="44"/>
        <v>0</v>
      </c>
      <c r="AB394" s="2">
        <f t="shared" si="45"/>
        <v>9</v>
      </c>
      <c r="AC394" s="20">
        <f t="shared" si="49"/>
        <v>1</v>
      </c>
    </row>
    <row r="395" spans="1:29" x14ac:dyDescent="0.35">
      <c r="A395" s="13">
        <v>197</v>
      </c>
      <c r="B395" s="25" t="str">
        <f>IFERROR(VLOOKUP($A395,'Grade 5'!$H$2:$N$501,3,0),"-")</f>
        <v>P23-0000-197</v>
      </c>
      <c r="C395" s="25" t="str">
        <f>IFERROR(VLOOKUP($A395,'Grade 5'!$H$2:$N$501,4,0),"-")</f>
        <v/>
      </c>
      <c r="D395" s="25" t="str">
        <f>IFERROR(VLOOKUP($A395,'Grade 5'!$H$2:$N$501,5,0),"-")</f>
        <v/>
      </c>
      <c r="E395" s="25">
        <f>IFERROR(VLOOKUP($A395,'Grade 5'!$H$2:$N$501,6,0),"-")</f>
        <v>0</v>
      </c>
      <c r="F395" s="33">
        <f>IFERROR(VLOOKUP($A395,'Grade 5'!$H$2:$N$501,7,0),"-")</f>
        <v>0</v>
      </c>
      <c r="G395" s="6"/>
      <c r="H395" s="13">
        <f t="shared" si="46"/>
        <v>1</v>
      </c>
      <c r="I395" s="17"/>
      <c r="J395" s="14" t="str">
        <f t="shared" si="47"/>
        <v/>
      </c>
      <c r="K395" s="13" t="s">
        <v>313</v>
      </c>
      <c r="L395" s="26"/>
      <c r="M395" s="26"/>
      <c r="N395" s="26"/>
      <c r="O395" s="26"/>
      <c r="P395" s="26"/>
      <c r="Q395" s="26"/>
      <c r="R395" s="26"/>
      <c r="S395" s="26"/>
      <c r="T395" s="26"/>
      <c r="U395" s="26">
        <f t="shared" si="48"/>
        <v>0</v>
      </c>
      <c r="V395" s="26"/>
      <c r="W395" s="26"/>
      <c r="X395" s="6"/>
      <c r="Y395" s="20">
        <f t="shared" si="43"/>
        <v>0</v>
      </c>
      <c r="Z395" s="20"/>
      <c r="AA395" s="2">
        <f t="shared" si="44"/>
        <v>0</v>
      </c>
      <c r="AB395" s="2">
        <f t="shared" si="45"/>
        <v>9</v>
      </c>
      <c r="AC395" s="20">
        <f t="shared" si="49"/>
        <v>1</v>
      </c>
    </row>
    <row r="396" spans="1:29" x14ac:dyDescent="0.35">
      <c r="A396" s="13">
        <v>197</v>
      </c>
      <c r="B396" s="25" t="str">
        <f>IFERROR(VLOOKUP($A396,'Grade 5'!$H$2:$N$501,3,0),"-")</f>
        <v>P23-0000-197</v>
      </c>
      <c r="C396" s="25" t="str">
        <f>IFERROR(VLOOKUP($A396,'Grade 5'!$H$2:$N$501,4,0),"-")</f>
        <v/>
      </c>
      <c r="D396" s="25" t="str">
        <f>IFERROR(VLOOKUP($A396,'Grade 5'!$H$2:$N$501,5,0),"-")</f>
        <v/>
      </c>
      <c r="E396" s="25">
        <f>IFERROR(VLOOKUP($A396,'Grade 5'!$H$2:$N$501,6,0),"-")</f>
        <v>0</v>
      </c>
      <c r="F396" s="33">
        <f>IFERROR(VLOOKUP($A396,'Grade 5'!$H$2:$N$501,7,0),"-")</f>
        <v>0</v>
      </c>
      <c r="G396" s="6"/>
      <c r="H396" s="13">
        <f t="shared" si="46"/>
        <v>2</v>
      </c>
      <c r="I396" s="17"/>
      <c r="J396" s="14" t="str">
        <f t="shared" si="47"/>
        <v/>
      </c>
      <c r="K396" s="13" t="s">
        <v>313</v>
      </c>
      <c r="L396" s="26"/>
      <c r="M396" s="26"/>
      <c r="N396" s="26"/>
      <c r="O396" s="26"/>
      <c r="P396" s="26"/>
      <c r="Q396" s="26"/>
      <c r="R396" s="26"/>
      <c r="S396" s="26"/>
      <c r="T396" s="26"/>
      <c r="U396" s="26">
        <f t="shared" si="48"/>
        <v>0</v>
      </c>
      <c r="V396" s="26"/>
      <c r="W396" s="26"/>
      <c r="X396" s="6"/>
      <c r="Y396" s="20">
        <f t="shared" si="43"/>
        <v>0</v>
      </c>
      <c r="Z396" s="20"/>
      <c r="AA396" s="2">
        <f t="shared" si="44"/>
        <v>0</v>
      </c>
      <c r="AB396" s="2">
        <f t="shared" si="45"/>
        <v>9</v>
      </c>
      <c r="AC396" s="20">
        <f t="shared" si="49"/>
        <v>1</v>
      </c>
    </row>
    <row r="397" spans="1:29" x14ac:dyDescent="0.35">
      <c r="A397" s="13">
        <v>198</v>
      </c>
      <c r="B397" s="25" t="str">
        <f>IFERROR(VLOOKUP($A397,'Grade 5'!$H$2:$N$501,3,0),"-")</f>
        <v>P23-0000-198</v>
      </c>
      <c r="C397" s="25" t="str">
        <f>IFERROR(VLOOKUP($A397,'Grade 5'!$H$2:$N$501,4,0),"-")</f>
        <v/>
      </c>
      <c r="D397" s="25" t="str">
        <f>IFERROR(VLOOKUP($A397,'Grade 5'!$H$2:$N$501,5,0),"-")</f>
        <v/>
      </c>
      <c r="E397" s="25">
        <f>IFERROR(VLOOKUP($A397,'Grade 5'!$H$2:$N$501,6,0),"-")</f>
        <v>0</v>
      </c>
      <c r="F397" s="33">
        <f>IFERROR(VLOOKUP($A397,'Grade 5'!$H$2:$N$501,7,0),"-")</f>
        <v>0</v>
      </c>
      <c r="G397" s="6"/>
      <c r="H397" s="13">
        <f t="shared" si="46"/>
        <v>1</v>
      </c>
      <c r="I397" s="17"/>
      <c r="J397" s="14" t="str">
        <f t="shared" si="47"/>
        <v/>
      </c>
      <c r="K397" s="13" t="s">
        <v>313</v>
      </c>
      <c r="L397" s="26"/>
      <c r="M397" s="26"/>
      <c r="N397" s="26"/>
      <c r="O397" s="26"/>
      <c r="P397" s="26"/>
      <c r="Q397" s="26"/>
      <c r="R397" s="26"/>
      <c r="S397" s="26"/>
      <c r="T397" s="26"/>
      <c r="U397" s="26">
        <f t="shared" si="48"/>
        <v>0</v>
      </c>
      <c r="V397" s="26"/>
      <c r="W397" s="26"/>
      <c r="X397" s="6"/>
      <c r="Y397" s="20">
        <f t="shared" si="43"/>
        <v>0</v>
      </c>
      <c r="Z397" s="20"/>
      <c r="AA397" s="2">
        <f t="shared" si="44"/>
        <v>0</v>
      </c>
      <c r="AB397" s="2">
        <f t="shared" si="45"/>
        <v>9</v>
      </c>
      <c r="AC397" s="20">
        <f t="shared" si="49"/>
        <v>1</v>
      </c>
    </row>
    <row r="398" spans="1:29" x14ac:dyDescent="0.35">
      <c r="A398" s="13">
        <v>198</v>
      </c>
      <c r="B398" s="25" t="str">
        <f>IFERROR(VLOOKUP($A398,'Grade 5'!$H$2:$N$501,3,0),"-")</f>
        <v>P23-0000-198</v>
      </c>
      <c r="C398" s="25" t="str">
        <f>IFERROR(VLOOKUP($A398,'Grade 5'!$H$2:$N$501,4,0),"-")</f>
        <v/>
      </c>
      <c r="D398" s="25" t="str">
        <f>IFERROR(VLOOKUP($A398,'Grade 5'!$H$2:$N$501,5,0),"-")</f>
        <v/>
      </c>
      <c r="E398" s="25">
        <f>IFERROR(VLOOKUP($A398,'Grade 5'!$H$2:$N$501,6,0),"-")</f>
        <v>0</v>
      </c>
      <c r="F398" s="33">
        <f>IFERROR(VLOOKUP($A398,'Grade 5'!$H$2:$N$501,7,0),"-")</f>
        <v>0</v>
      </c>
      <c r="G398" s="6"/>
      <c r="H398" s="13">
        <f t="shared" si="46"/>
        <v>2</v>
      </c>
      <c r="I398" s="17"/>
      <c r="J398" s="14" t="str">
        <f t="shared" si="47"/>
        <v/>
      </c>
      <c r="K398" s="13" t="s">
        <v>313</v>
      </c>
      <c r="L398" s="26"/>
      <c r="M398" s="26"/>
      <c r="N398" s="26"/>
      <c r="O398" s="26"/>
      <c r="P398" s="26"/>
      <c r="Q398" s="26"/>
      <c r="R398" s="26"/>
      <c r="S398" s="26"/>
      <c r="T398" s="26"/>
      <c r="U398" s="26">
        <f t="shared" si="48"/>
        <v>0</v>
      </c>
      <c r="V398" s="26"/>
      <c r="W398" s="26"/>
      <c r="X398" s="6"/>
      <c r="Y398" s="20">
        <f t="shared" si="43"/>
        <v>0</v>
      </c>
      <c r="Z398" s="20"/>
      <c r="AA398" s="2">
        <f t="shared" si="44"/>
        <v>0</v>
      </c>
      <c r="AB398" s="2">
        <f t="shared" si="45"/>
        <v>9</v>
      </c>
      <c r="AC398" s="20">
        <f t="shared" si="49"/>
        <v>1</v>
      </c>
    </row>
    <row r="399" spans="1:29" x14ac:dyDescent="0.35">
      <c r="A399" s="13">
        <v>199</v>
      </c>
      <c r="B399" s="25" t="str">
        <f>IFERROR(VLOOKUP($A399,'Grade 5'!$H$2:$N$501,3,0),"-")</f>
        <v>P23-0000-199</v>
      </c>
      <c r="C399" s="25" t="str">
        <f>IFERROR(VLOOKUP($A399,'Grade 5'!$H$2:$N$501,4,0),"-")</f>
        <v/>
      </c>
      <c r="D399" s="25" t="str">
        <f>IFERROR(VLOOKUP($A399,'Grade 5'!$H$2:$N$501,5,0),"-")</f>
        <v/>
      </c>
      <c r="E399" s="25">
        <f>IFERROR(VLOOKUP($A399,'Grade 5'!$H$2:$N$501,6,0),"-")</f>
        <v>0</v>
      </c>
      <c r="F399" s="33">
        <f>IFERROR(VLOOKUP($A399,'Grade 5'!$H$2:$N$501,7,0),"-")</f>
        <v>0</v>
      </c>
      <c r="G399" s="6"/>
      <c r="H399" s="13">
        <f t="shared" si="46"/>
        <v>1</v>
      </c>
      <c r="I399" s="17"/>
      <c r="J399" s="14" t="str">
        <f t="shared" si="47"/>
        <v/>
      </c>
      <c r="K399" s="13" t="s">
        <v>313</v>
      </c>
      <c r="L399" s="26"/>
      <c r="M399" s="26"/>
      <c r="N399" s="26"/>
      <c r="O399" s="26"/>
      <c r="P399" s="26"/>
      <c r="Q399" s="26"/>
      <c r="R399" s="26"/>
      <c r="S399" s="26"/>
      <c r="T399" s="26"/>
      <c r="U399" s="26">
        <f t="shared" si="48"/>
        <v>0</v>
      </c>
      <c r="V399" s="26"/>
      <c r="W399" s="26"/>
      <c r="X399" s="6"/>
      <c r="Y399" s="20">
        <f t="shared" si="43"/>
        <v>0</v>
      </c>
      <c r="Z399" s="20"/>
      <c r="AA399" s="2">
        <f t="shared" si="44"/>
        <v>0</v>
      </c>
      <c r="AB399" s="2">
        <f t="shared" si="45"/>
        <v>9</v>
      </c>
      <c r="AC399" s="20">
        <f t="shared" si="49"/>
        <v>1</v>
      </c>
    </row>
    <row r="400" spans="1:29" x14ac:dyDescent="0.35">
      <c r="A400" s="13">
        <v>199</v>
      </c>
      <c r="B400" s="25" t="str">
        <f>IFERROR(VLOOKUP($A400,'Grade 5'!$H$2:$N$501,3,0),"-")</f>
        <v>P23-0000-199</v>
      </c>
      <c r="C400" s="25" t="str">
        <f>IFERROR(VLOOKUP($A400,'Grade 5'!$H$2:$N$501,4,0),"-")</f>
        <v/>
      </c>
      <c r="D400" s="25" t="str">
        <f>IFERROR(VLOOKUP($A400,'Grade 5'!$H$2:$N$501,5,0),"-")</f>
        <v/>
      </c>
      <c r="E400" s="25">
        <f>IFERROR(VLOOKUP($A400,'Grade 5'!$H$2:$N$501,6,0),"-")</f>
        <v>0</v>
      </c>
      <c r="F400" s="33">
        <f>IFERROR(VLOOKUP($A400,'Grade 5'!$H$2:$N$501,7,0),"-")</f>
        <v>0</v>
      </c>
      <c r="G400" s="6"/>
      <c r="H400" s="13">
        <f t="shared" si="46"/>
        <v>2</v>
      </c>
      <c r="I400" s="17"/>
      <c r="J400" s="14" t="str">
        <f t="shared" si="47"/>
        <v/>
      </c>
      <c r="K400" s="13" t="s">
        <v>313</v>
      </c>
      <c r="L400" s="26"/>
      <c r="M400" s="26"/>
      <c r="N400" s="26"/>
      <c r="O400" s="26"/>
      <c r="P400" s="26"/>
      <c r="Q400" s="26"/>
      <c r="R400" s="26"/>
      <c r="S400" s="26"/>
      <c r="T400" s="26"/>
      <c r="U400" s="26">
        <f t="shared" si="48"/>
        <v>0</v>
      </c>
      <c r="V400" s="26"/>
      <c r="W400" s="26"/>
      <c r="X400" s="6"/>
      <c r="Y400" s="20">
        <f t="shared" si="43"/>
        <v>0</v>
      </c>
      <c r="Z400" s="20"/>
      <c r="AA400" s="2">
        <f t="shared" si="44"/>
        <v>0</v>
      </c>
      <c r="AB400" s="2">
        <f t="shared" si="45"/>
        <v>9</v>
      </c>
      <c r="AC400" s="20">
        <f t="shared" si="49"/>
        <v>1</v>
      </c>
    </row>
    <row r="401" spans="1:29" x14ac:dyDescent="0.35">
      <c r="A401" s="13">
        <v>200</v>
      </c>
      <c r="B401" s="25" t="str">
        <f>IFERROR(VLOOKUP($A401,'Grade 5'!$H$2:$N$501,3,0),"-")</f>
        <v>P23-0000-200</v>
      </c>
      <c r="C401" s="25" t="str">
        <f>IFERROR(VLOOKUP($A401,'Grade 5'!$H$2:$N$501,4,0),"-")</f>
        <v/>
      </c>
      <c r="D401" s="25" t="str">
        <f>IFERROR(VLOOKUP($A401,'Grade 5'!$H$2:$N$501,5,0),"-")</f>
        <v/>
      </c>
      <c r="E401" s="25">
        <f>IFERROR(VLOOKUP($A401,'Grade 5'!$H$2:$N$501,6,0),"-")</f>
        <v>0</v>
      </c>
      <c r="F401" s="33">
        <f>IFERROR(VLOOKUP($A401,'Grade 5'!$H$2:$N$501,7,0),"-")</f>
        <v>0</v>
      </c>
      <c r="G401" s="6"/>
      <c r="H401" s="13">
        <f t="shared" si="46"/>
        <v>1</v>
      </c>
      <c r="I401" s="17"/>
      <c r="J401" s="14" t="str">
        <f t="shared" si="47"/>
        <v/>
      </c>
      <c r="K401" s="13" t="s">
        <v>313</v>
      </c>
      <c r="L401" s="26"/>
      <c r="M401" s="26"/>
      <c r="N401" s="26"/>
      <c r="O401" s="26"/>
      <c r="P401" s="26"/>
      <c r="Q401" s="26"/>
      <c r="R401" s="26"/>
      <c r="S401" s="26"/>
      <c r="T401" s="26"/>
      <c r="U401" s="26">
        <f t="shared" si="48"/>
        <v>0</v>
      </c>
      <c r="V401" s="26"/>
      <c r="W401" s="26"/>
      <c r="X401" s="6"/>
      <c r="Y401" s="20">
        <f t="shared" si="43"/>
        <v>0</v>
      </c>
      <c r="Z401" s="20"/>
      <c r="AA401" s="2">
        <f t="shared" si="44"/>
        <v>0</v>
      </c>
      <c r="AB401" s="2">
        <f t="shared" si="45"/>
        <v>9</v>
      </c>
      <c r="AC401" s="20">
        <f t="shared" si="49"/>
        <v>1</v>
      </c>
    </row>
    <row r="402" spans="1:29" x14ac:dyDescent="0.35">
      <c r="A402" s="13">
        <v>200</v>
      </c>
      <c r="B402" s="25" t="str">
        <f>IFERROR(VLOOKUP($A402,'Grade 5'!$H$2:$N$501,3,0),"-")</f>
        <v>P23-0000-200</v>
      </c>
      <c r="C402" s="25" t="str">
        <f>IFERROR(VLOOKUP($A402,'Grade 5'!$H$2:$N$501,4,0),"-")</f>
        <v/>
      </c>
      <c r="D402" s="25" t="str">
        <f>IFERROR(VLOOKUP($A402,'Grade 5'!$H$2:$N$501,5,0),"-")</f>
        <v/>
      </c>
      <c r="E402" s="25">
        <f>IFERROR(VLOOKUP($A402,'Grade 5'!$H$2:$N$501,6,0),"-")</f>
        <v>0</v>
      </c>
      <c r="F402" s="33">
        <f>IFERROR(VLOOKUP($A402,'Grade 5'!$H$2:$N$501,7,0),"-")</f>
        <v>0</v>
      </c>
      <c r="G402" s="6"/>
      <c r="H402" s="13">
        <f t="shared" si="46"/>
        <v>2</v>
      </c>
      <c r="I402" s="17"/>
      <c r="J402" s="14" t="str">
        <f t="shared" si="47"/>
        <v/>
      </c>
      <c r="K402" s="13" t="s">
        <v>313</v>
      </c>
      <c r="L402" s="26"/>
      <c r="M402" s="26"/>
      <c r="N402" s="26"/>
      <c r="O402" s="26"/>
      <c r="P402" s="26"/>
      <c r="Q402" s="26"/>
      <c r="R402" s="26"/>
      <c r="S402" s="26"/>
      <c r="T402" s="26"/>
      <c r="U402" s="26">
        <f t="shared" si="48"/>
        <v>0</v>
      </c>
      <c r="V402" s="26"/>
      <c r="W402" s="26"/>
      <c r="X402" s="6"/>
      <c r="Y402" s="20">
        <f t="shared" si="43"/>
        <v>0</v>
      </c>
      <c r="Z402" s="20"/>
      <c r="AA402" s="2">
        <f t="shared" si="44"/>
        <v>0</v>
      </c>
      <c r="AB402" s="2">
        <f t="shared" si="45"/>
        <v>9</v>
      </c>
      <c r="AC402" s="20">
        <f t="shared" si="49"/>
        <v>1</v>
      </c>
    </row>
    <row r="403" spans="1:29" x14ac:dyDescent="0.35">
      <c r="A403" s="13">
        <v>201</v>
      </c>
      <c r="B403" s="25" t="str">
        <f>IFERROR(VLOOKUP($A403,'Grade 5'!$H$2:$N$501,3,0),"-")</f>
        <v>P23-0000-201</v>
      </c>
      <c r="C403" s="25" t="str">
        <f>IFERROR(VLOOKUP($A403,'Grade 5'!$H$2:$N$501,4,0),"-")</f>
        <v/>
      </c>
      <c r="D403" s="25" t="str">
        <f>IFERROR(VLOOKUP($A403,'Grade 5'!$H$2:$N$501,5,0),"-")</f>
        <v/>
      </c>
      <c r="E403" s="25">
        <f>IFERROR(VLOOKUP($A403,'Grade 5'!$H$2:$N$501,6,0),"-")</f>
        <v>0</v>
      </c>
      <c r="F403" s="33">
        <f>IFERROR(VLOOKUP($A403,'Grade 5'!$H$2:$N$501,7,0),"-")</f>
        <v>0</v>
      </c>
      <c r="G403" s="6"/>
      <c r="H403" s="13">
        <f t="shared" si="46"/>
        <v>1</v>
      </c>
      <c r="I403" s="17"/>
      <c r="J403" s="14" t="str">
        <f t="shared" si="47"/>
        <v/>
      </c>
      <c r="K403" s="13" t="s">
        <v>313</v>
      </c>
      <c r="L403" s="26"/>
      <c r="M403" s="26"/>
      <c r="N403" s="26"/>
      <c r="O403" s="26"/>
      <c r="P403" s="26"/>
      <c r="Q403" s="26"/>
      <c r="R403" s="26"/>
      <c r="S403" s="26"/>
      <c r="T403" s="26"/>
      <c r="U403" s="26">
        <f t="shared" si="48"/>
        <v>0</v>
      </c>
      <c r="V403" s="26"/>
      <c r="W403" s="26"/>
      <c r="X403" s="6"/>
      <c r="Y403" s="20">
        <f t="shared" si="43"/>
        <v>0</v>
      </c>
      <c r="Z403" s="20"/>
      <c r="AA403" s="2">
        <f t="shared" si="44"/>
        <v>0</v>
      </c>
      <c r="AB403" s="2">
        <f t="shared" si="45"/>
        <v>9</v>
      </c>
      <c r="AC403" s="20">
        <f t="shared" si="49"/>
        <v>1</v>
      </c>
    </row>
    <row r="404" spans="1:29" x14ac:dyDescent="0.35">
      <c r="A404" s="13">
        <v>201</v>
      </c>
      <c r="B404" s="25" t="str">
        <f>IFERROR(VLOOKUP($A404,'Grade 5'!$H$2:$N$501,3,0),"-")</f>
        <v>P23-0000-201</v>
      </c>
      <c r="C404" s="25" t="str">
        <f>IFERROR(VLOOKUP($A404,'Grade 5'!$H$2:$N$501,4,0),"-")</f>
        <v/>
      </c>
      <c r="D404" s="25" t="str">
        <f>IFERROR(VLOOKUP($A404,'Grade 5'!$H$2:$N$501,5,0),"-")</f>
        <v/>
      </c>
      <c r="E404" s="25">
        <f>IFERROR(VLOOKUP($A404,'Grade 5'!$H$2:$N$501,6,0),"-")</f>
        <v>0</v>
      </c>
      <c r="F404" s="33">
        <f>IFERROR(VLOOKUP($A404,'Grade 5'!$H$2:$N$501,7,0),"-")</f>
        <v>0</v>
      </c>
      <c r="G404" s="6"/>
      <c r="H404" s="13">
        <f t="shared" si="46"/>
        <v>2</v>
      </c>
      <c r="I404" s="17"/>
      <c r="J404" s="14" t="str">
        <f t="shared" si="47"/>
        <v/>
      </c>
      <c r="K404" s="13" t="s">
        <v>313</v>
      </c>
      <c r="L404" s="26"/>
      <c r="M404" s="26"/>
      <c r="N404" s="26"/>
      <c r="O404" s="26"/>
      <c r="P404" s="26"/>
      <c r="Q404" s="26"/>
      <c r="R404" s="26"/>
      <c r="S404" s="26"/>
      <c r="T404" s="26"/>
      <c r="U404" s="26">
        <f t="shared" si="48"/>
        <v>0</v>
      </c>
      <c r="V404" s="26"/>
      <c r="W404" s="26"/>
      <c r="X404" s="6"/>
      <c r="Y404" s="20">
        <f t="shared" si="43"/>
        <v>0</v>
      </c>
      <c r="Z404" s="20"/>
      <c r="AA404" s="2">
        <f t="shared" si="44"/>
        <v>0</v>
      </c>
      <c r="AB404" s="2">
        <f t="shared" si="45"/>
        <v>9</v>
      </c>
      <c r="AC404" s="20">
        <f t="shared" si="49"/>
        <v>1</v>
      </c>
    </row>
    <row r="405" spans="1:29" x14ac:dyDescent="0.35">
      <c r="A405" s="13">
        <v>202</v>
      </c>
      <c r="B405" s="25" t="str">
        <f>IFERROR(VLOOKUP($A405,'Grade 5'!$H$2:$N$501,3,0),"-")</f>
        <v>P23-0000-202</v>
      </c>
      <c r="C405" s="25" t="str">
        <f>IFERROR(VLOOKUP($A405,'Grade 5'!$H$2:$N$501,4,0),"-")</f>
        <v/>
      </c>
      <c r="D405" s="25" t="str">
        <f>IFERROR(VLOOKUP($A405,'Grade 5'!$H$2:$N$501,5,0),"-")</f>
        <v/>
      </c>
      <c r="E405" s="25">
        <f>IFERROR(VLOOKUP($A405,'Grade 5'!$H$2:$N$501,6,0),"-")</f>
        <v>0</v>
      </c>
      <c r="F405" s="33">
        <f>IFERROR(VLOOKUP($A405,'Grade 5'!$H$2:$N$501,7,0),"-")</f>
        <v>0</v>
      </c>
      <c r="G405" s="6"/>
      <c r="H405" s="13">
        <f t="shared" si="46"/>
        <v>1</v>
      </c>
      <c r="I405" s="17"/>
      <c r="J405" s="14" t="str">
        <f t="shared" si="47"/>
        <v/>
      </c>
      <c r="K405" s="13" t="s">
        <v>313</v>
      </c>
      <c r="L405" s="26"/>
      <c r="M405" s="26"/>
      <c r="N405" s="26"/>
      <c r="O405" s="26"/>
      <c r="P405" s="26"/>
      <c r="Q405" s="26"/>
      <c r="R405" s="26"/>
      <c r="S405" s="26"/>
      <c r="T405" s="26"/>
      <c r="U405" s="26">
        <f t="shared" si="48"/>
        <v>0</v>
      </c>
      <c r="V405" s="26"/>
      <c r="W405" s="26"/>
      <c r="X405" s="6"/>
      <c r="Y405" s="20">
        <f t="shared" si="43"/>
        <v>0</v>
      </c>
      <c r="Z405" s="20"/>
      <c r="AA405" s="2">
        <f t="shared" si="44"/>
        <v>0</v>
      </c>
      <c r="AB405" s="2">
        <f t="shared" si="45"/>
        <v>9</v>
      </c>
      <c r="AC405" s="20">
        <f t="shared" si="49"/>
        <v>1</v>
      </c>
    </row>
    <row r="406" spans="1:29" x14ac:dyDescent="0.35">
      <c r="A406" s="13">
        <v>202</v>
      </c>
      <c r="B406" s="25" t="str">
        <f>IFERROR(VLOOKUP($A406,'Grade 5'!$H$2:$N$501,3,0),"-")</f>
        <v>P23-0000-202</v>
      </c>
      <c r="C406" s="25" t="str">
        <f>IFERROR(VLOOKUP($A406,'Grade 5'!$H$2:$N$501,4,0),"-")</f>
        <v/>
      </c>
      <c r="D406" s="25" t="str">
        <f>IFERROR(VLOOKUP($A406,'Grade 5'!$H$2:$N$501,5,0),"-")</f>
        <v/>
      </c>
      <c r="E406" s="25">
        <f>IFERROR(VLOOKUP($A406,'Grade 5'!$H$2:$N$501,6,0),"-")</f>
        <v>0</v>
      </c>
      <c r="F406" s="33">
        <f>IFERROR(VLOOKUP($A406,'Grade 5'!$H$2:$N$501,7,0),"-")</f>
        <v>0</v>
      </c>
      <c r="G406" s="6"/>
      <c r="H406" s="13">
        <f t="shared" si="46"/>
        <v>2</v>
      </c>
      <c r="I406" s="17"/>
      <c r="J406" s="14" t="str">
        <f t="shared" si="47"/>
        <v/>
      </c>
      <c r="K406" s="13" t="s">
        <v>313</v>
      </c>
      <c r="L406" s="26"/>
      <c r="M406" s="26"/>
      <c r="N406" s="26"/>
      <c r="O406" s="26"/>
      <c r="P406" s="26"/>
      <c r="Q406" s="26"/>
      <c r="R406" s="26"/>
      <c r="S406" s="26"/>
      <c r="T406" s="26"/>
      <c r="U406" s="26">
        <f t="shared" si="48"/>
        <v>0</v>
      </c>
      <c r="V406" s="26"/>
      <c r="W406" s="26"/>
      <c r="X406" s="6"/>
      <c r="Y406" s="20">
        <f t="shared" si="43"/>
        <v>0</v>
      </c>
      <c r="Z406" s="20"/>
      <c r="AA406" s="2">
        <f t="shared" si="44"/>
        <v>0</v>
      </c>
      <c r="AB406" s="2">
        <f t="shared" si="45"/>
        <v>9</v>
      </c>
      <c r="AC406" s="20">
        <f t="shared" si="49"/>
        <v>1</v>
      </c>
    </row>
    <row r="407" spans="1:29" x14ac:dyDescent="0.35">
      <c r="A407" s="13">
        <v>203</v>
      </c>
      <c r="B407" s="25" t="str">
        <f>IFERROR(VLOOKUP($A407,'Grade 5'!$H$2:$N$501,3,0),"-")</f>
        <v>P23-0000-203</v>
      </c>
      <c r="C407" s="25" t="str">
        <f>IFERROR(VLOOKUP($A407,'Grade 5'!$H$2:$N$501,4,0),"-")</f>
        <v/>
      </c>
      <c r="D407" s="25" t="str">
        <f>IFERROR(VLOOKUP($A407,'Grade 5'!$H$2:$N$501,5,0),"-")</f>
        <v/>
      </c>
      <c r="E407" s="25">
        <f>IFERROR(VLOOKUP($A407,'Grade 5'!$H$2:$N$501,6,0),"-")</f>
        <v>0</v>
      </c>
      <c r="F407" s="33">
        <f>IFERROR(VLOOKUP($A407,'Grade 5'!$H$2:$N$501,7,0),"-")</f>
        <v>0</v>
      </c>
      <c r="G407" s="6"/>
      <c r="H407" s="13">
        <f t="shared" si="46"/>
        <v>1</v>
      </c>
      <c r="I407" s="17"/>
      <c r="J407" s="14" t="str">
        <f t="shared" si="47"/>
        <v/>
      </c>
      <c r="K407" s="13" t="s">
        <v>313</v>
      </c>
      <c r="L407" s="26"/>
      <c r="M407" s="26"/>
      <c r="N407" s="26"/>
      <c r="O407" s="26"/>
      <c r="P407" s="26"/>
      <c r="Q407" s="26"/>
      <c r="R407" s="26"/>
      <c r="S407" s="26"/>
      <c r="T407" s="26"/>
      <c r="U407" s="26">
        <f t="shared" si="48"/>
        <v>0</v>
      </c>
      <c r="V407" s="26"/>
      <c r="W407" s="26"/>
      <c r="X407" s="6"/>
      <c r="Y407" s="20">
        <f t="shared" si="43"/>
        <v>0</v>
      </c>
      <c r="Z407" s="20"/>
      <c r="AA407" s="2">
        <f t="shared" si="44"/>
        <v>0</v>
      </c>
      <c r="AB407" s="2">
        <f t="shared" si="45"/>
        <v>9</v>
      </c>
      <c r="AC407" s="20">
        <f t="shared" si="49"/>
        <v>1</v>
      </c>
    </row>
    <row r="408" spans="1:29" x14ac:dyDescent="0.35">
      <c r="A408" s="13">
        <v>203</v>
      </c>
      <c r="B408" s="25" t="str">
        <f>IFERROR(VLOOKUP($A408,'Grade 5'!$H$2:$N$501,3,0),"-")</f>
        <v>P23-0000-203</v>
      </c>
      <c r="C408" s="25" t="str">
        <f>IFERROR(VLOOKUP($A408,'Grade 5'!$H$2:$N$501,4,0),"-")</f>
        <v/>
      </c>
      <c r="D408" s="25" t="str">
        <f>IFERROR(VLOOKUP($A408,'Grade 5'!$H$2:$N$501,5,0),"-")</f>
        <v/>
      </c>
      <c r="E408" s="25">
        <f>IFERROR(VLOOKUP($A408,'Grade 5'!$H$2:$N$501,6,0),"-")</f>
        <v>0</v>
      </c>
      <c r="F408" s="33">
        <f>IFERROR(VLOOKUP($A408,'Grade 5'!$H$2:$N$501,7,0),"-")</f>
        <v>0</v>
      </c>
      <c r="G408" s="6"/>
      <c r="H408" s="13">
        <f t="shared" si="46"/>
        <v>2</v>
      </c>
      <c r="I408" s="17"/>
      <c r="J408" s="14" t="str">
        <f t="shared" si="47"/>
        <v/>
      </c>
      <c r="K408" s="13" t="s">
        <v>313</v>
      </c>
      <c r="L408" s="26"/>
      <c r="M408" s="26"/>
      <c r="N408" s="26"/>
      <c r="O408" s="26"/>
      <c r="P408" s="26"/>
      <c r="Q408" s="26"/>
      <c r="R408" s="26"/>
      <c r="S408" s="26"/>
      <c r="T408" s="26"/>
      <c r="U408" s="26">
        <f t="shared" si="48"/>
        <v>0</v>
      </c>
      <c r="V408" s="26"/>
      <c r="W408" s="26"/>
      <c r="X408" s="6"/>
      <c r="Y408" s="20">
        <f t="shared" si="43"/>
        <v>0</v>
      </c>
      <c r="Z408" s="20"/>
      <c r="AA408" s="2">
        <f t="shared" si="44"/>
        <v>0</v>
      </c>
      <c r="AB408" s="2">
        <f t="shared" si="45"/>
        <v>9</v>
      </c>
      <c r="AC408" s="20">
        <f t="shared" si="49"/>
        <v>1</v>
      </c>
    </row>
    <row r="409" spans="1:29" x14ac:dyDescent="0.35">
      <c r="A409" s="13">
        <v>204</v>
      </c>
      <c r="B409" s="25" t="str">
        <f>IFERROR(VLOOKUP($A409,'Grade 5'!$H$2:$N$501,3,0),"-")</f>
        <v>P23-0000-204</v>
      </c>
      <c r="C409" s="25" t="str">
        <f>IFERROR(VLOOKUP($A409,'Grade 5'!$H$2:$N$501,4,0),"-")</f>
        <v/>
      </c>
      <c r="D409" s="25" t="str">
        <f>IFERROR(VLOOKUP($A409,'Grade 5'!$H$2:$N$501,5,0),"-")</f>
        <v/>
      </c>
      <c r="E409" s="25">
        <f>IFERROR(VLOOKUP($A409,'Grade 5'!$H$2:$N$501,6,0),"-")</f>
        <v>0</v>
      </c>
      <c r="F409" s="33">
        <f>IFERROR(VLOOKUP($A409,'Grade 5'!$H$2:$N$501,7,0),"-")</f>
        <v>0</v>
      </c>
      <c r="G409" s="6"/>
      <c r="H409" s="13">
        <f t="shared" si="46"/>
        <v>1</v>
      </c>
      <c r="I409" s="17"/>
      <c r="J409" s="14" t="str">
        <f t="shared" si="47"/>
        <v/>
      </c>
      <c r="K409" s="13" t="s">
        <v>313</v>
      </c>
      <c r="L409" s="26"/>
      <c r="M409" s="26"/>
      <c r="N409" s="26"/>
      <c r="O409" s="26"/>
      <c r="P409" s="26"/>
      <c r="Q409" s="26"/>
      <c r="R409" s="26"/>
      <c r="S409" s="26"/>
      <c r="T409" s="26"/>
      <c r="U409" s="26">
        <f t="shared" si="48"/>
        <v>0</v>
      </c>
      <c r="V409" s="26"/>
      <c r="W409" s="26"/>
      <c r="X409" s="6"/>
      <c r="Y409" s="20">
        <f t="shared" si="43"/>
        <v>0</v>
      </c>
      <c r="Z409" s="20"/>
      <c r="AA409" s="2">
        <f t="shared" si="44"/>
        <v>0</v>
      </c>
      <c r="AB409" s="2">
        <f t="shared" si="45"/>
        <v>9</v>
      </c>
      <c r="AC409" s="20">
        <f t="shared" si="49"/>
        <v>1</v>
      </c>
    </row>
    <row r="410" spans="1:29" x14ac:dyDescent="0.35">
      <c r="A410" s="13">
        <v>204</v>
      </c>
      <c r="B410" s="25" t="str">
        <f>IFERROR(VLOOKUP($A410,'Grade 5'!$H$2:$N$501,3,0),"-")</f>
        <v>P23-0000-204</v>
      </c>
      <c r="C410" s="25" t="str">
        <f>IFERROR(VLOOKUP($A410,'Grade 5'!$H$2:$N$501,4,0),"-")</f>
        <v/>
      </c>
      <c r="D410" s="25" t="str">
        <f>IFERROR(VLOOKUP($A410,'Grade 5'!$H$2:$N$501,5,0),"-")</f>
        <v/>
      </c>
      <c r="E410" s="25">
        <f>IFERROR(VLOOKUP($A410,'Grade 5'!$H$2:$N$501,6,0),"-")</f>
        <v>0</v>
      </c>
      <c r="F410" s="33">
        <f>IFERROR(VLOOKUP($A410,'Grade 5'!$H$2:$N$501,7,0),"-")</f>
        <v>0</v>
      </c>
      <c r="G410" s="6"/>
      <c r="H410" s="13">
        <f t="shared" si="46"/>
        <v>2</v>
      </c>
      <c r="I410" s="17"/>
      <c r="J410" s="14" t="str">
        <f t="shared" si="47"/>
        <v/>
      </c>
      <c r="K410" s="13" t="s">
        <v>313</v>
      </c>
      <c r="L410" s="26"/>
      <c r="M410" s="26"/>
      <c r="N410" s="26"/>
      <c r="O410" s="26"/>
      <c r="P410" s="26"/>
      <c r="Q410" s="26"/>
      <c r="R410" s="26"/>
      <c r="S410" s="26"/>
      <c r="T410" s="26"/>
      <c r="U410" s="26">
        <f t="shared" si="48"/>
        <v>0</v>
      </c>
      <c r="V410" s="26"/>
      <c r="W410" s="26"/>
      <c r="X410" s="6"/>
      <c r="Y410" s="20">
        <f t="shared" si="43"/>
        <v>0</v>
      </c>
      <c r="Z410" s="20"/>
      <c r="AA410" s="2">
        <f t="shared" si="44"/>
        <v>0</v>
      </c>
      <c r="AB410" s="2">
        <f t="shared" si="45"/>
        <v>9</v>
      </c>
      <c r="AC410" s="20">
        <f t="shared" si="49"/>
        <v>1</v>
      </c>
    </row>
    <row r="411" spans="1:29" x14ac:dyDescent="0.35">
      <c r="A411" s="13">
        <v>205</v>
      </c>
      <c r="B411" s="25" t="str">
        <f>IFERROR(VLOOKUP($A411,'Grade 5'!$H$2:$N$501,3,0),"-")</f>
        <v>P23-0000-205</v>
      </c>
      <c r="C411" s="25" t="str">
        <f>IFERROR(VLOOKUP($A411,'Grade 5'!$H$2:$N$501,4,0),"-")</f>
        <v/>
      </c>
      <c r="D411" s="25" t="str">
        <f>IFERROR(VLOOKUP($A411,'Grade 5'!$H$2:$N$501,5,0),"-")</f>
        <v/>
      </c>
      <c r="E411" s="25">
        <f>IFERROR(VLOOKUP($A411,'Grade 5'!$H$2:$N$501,6,0),"-")</f>
        <v>0</v>
      </c>
      <c r="F411" s="33">
        <f>IFERROR(VLOOKUP($A411,'Grade 5'!$H$2:$N$501,7,0),"-")</f>
        <v>0</v>
      </c>
      <c r="G411" s="6"/>
      <c r="H411" s="13">
        <f t="shared" si="46"/>
        <v>1</v>
      </c>
      <c r="I411" s="17"/>
      <c r="J411" s="14" t="str">
        <f t="shared" si="47"/>
        <v/>
      </c>
      <c r="K411" s="13" t="s">
        <v>313</v>
      </c>
      <c r="L411" s="26"/>
      <c r="M411" s="26"/>
      <c r="N411" s="26"/>
      <c r="O411" s="26"/>
      <c r="P411" s="26"/>
      <c r="Q411" s="26"/>
      <c r="R411" s="26"/>
      <c r="S411" s="26"/>
      <c r="T411" s="26"/>
      <c r="U411" s="26">
        <f t="shared" si="48"/>
        <v>0</v>
      </c>
      <c r="V411" s="26"/>
      <c r="W411" s="26"/>
      <c r="X411" s="6"/>
      <c r="Y411" s="20">
        <f t="shared" si="43"/>
        <v>0</v>
      </c>
      <c r="Z411" s="20"/>
      <c r="AA411" s="2">
        <f t="shared" si="44"/>
        <v>0</v>
      </c>
      <c r="AB411" s="2">
        <f t="shared" si="45"/>
        <v>9</v>
      </c>
      <c r="AC411" s="20">
        <f t="shared" si="49"/>
        <v>1</v>
      </c>
    </row>
    <row r="412" spans="1:29" x14ac:dyDescent="0.35">
      <c r="A412" s="13">
        <v>205</v>
      </c>
      <c r="B412" s="25" t="str">
        <f>IFERROR(VLOOKUP($A412,'Grade 5'!$H$2:$N$501,3,0),"-")</f>
        <v>P23-0000-205</v>
      </c>
      <c r="C412" s="25" t="str">
        <f>IFERROR(VLOOKUP($A412,'Grade 5'!$H$2:$N$501,4,0),"-")</f>
        <v/>
      </c>
      <c r="D412" s="25" t="str">
        <f>IFERROR(VLOOKUP($A412,'Grade 5'!$H$2:$N$501,5,0),"-")</f>
        <v/>
      </c>
      <c r="E412" s="25">
        <f>IFERROR(VLOOKUP($A412,'Grade 5'!$H$2:$N$501,6,0),"-")</f>
        <v>0</v>
      </c>
      <c r="F412" s="33">
        <f>IFERROR(VLOOKUP($A412,'Grade 5'!$H$2:$N$501,7,0),"-")</f>
        <v>0</v>
      </c>
      <c r="G412" s="6"/>
      <c r="H412" s="13">
        <f t="shared" si="46"/>
        <v>2</v>
      </c>
      <c r="I412" s="17"/>
      <c r="J412" s="14" t="str">
        <f t="shared" si="47"/>
        <v/>
      </c>
      <c r="K412" s="13" t="s">
        <v>313</v>
      </c>
      <c r="L412" s="26"/>
      <c r="M412" s="26"/>
      <c r="N412" s="26"/>
      <c r="O412" s="26"/>
      <c r="P412" s="26"/>
      <c r="Q412" s="26"/>
      <c r="R412" s="26"/>
      <c r="S412" s="26"/>
      <c r="T412" s="26"/>
      <c r="U412" s="26">
        <f t="shared" si="48"/>
        <v>0</v>
      </c>
      <c r="V412" s="26"/>
      <c r="W412" s="26"/>
      <c r="X412" s="6"/>
      <c r="Y412" s="20">
        <f t="shared" si="43"/>
        <v>0</v>
      </c>
      <c r="Z412" s="20"/>
      <c r="AA412" s="2">
        <f t="shared" si="44"/>
        <v>0</v>
      </c>
      <c r="AB412" s="2">
        <f t="shared" si="45"/>
        <v>9</v>
      </c>
      <c r="AC412" s="20">
        <f t="shared" si="49"/>
        <v>1</v>
      </c>
    </row>
    <row r="413" spans="1:29" x14ac:dyDescent="0.35">
      <c r="A413" s="13">
        <v>206</v>
      </c>
      <c r="B413" s="25" t="str">
        <f>IFERROR(VLOOKUP($A413,'Grade 5'!$H$2:$N$501,3,0),"-")</f>
        <v>P23-0000-206</v>
      </c>
      <c r="C413" s="25" t="str">
        <f>IFERROR(VLOOKUP($A413,'Grade 5'!$H$2:$N$501,4,0),"-")</f>
        <v/>
      </c>
      <c r="D413" s="25" t="str">
        <f>IFERROR(VLOOKUP($A413,'Grade 5'!$H$2:$N$501,5,0),"-")</f>
        <v/>
      </c>
      <c r="E413" s="25">
        <f>IFERROR(VLOOKUP($A413,'Grade 5'!$H$2:$N$501,6,0),"-")</f>
        <v>0</v>
      </c>
      <c r="F413" s="33">
        <f>IFERROR(VLOOKUP($A413,'Grade 5'!$H$2:$N$501,7,0),"-")</f>
        <v>0</v>
      </c>
      <c r="G413" s="6"/>
      <c r="H413" s="13">
        <f t="shared" si="46"/>
        <v>1</v>
      </c>
      <c r="I413" s="17"/>
      <c r="J413" s="14" t="str">
        <f t="shared" si="47"/>
        <v/>
      </c>
      <c r="K413" s="13" t="s">
        <v>313</v>
      </c>
      <c r="L413" s="26"/>
      <c r="M413" s="26"/>
      <c r="N413" s="26"/>
      <c r="O413" s="26"/>
      <c r="P413" s="26"/>
      <c r="Q413" s="26"/>
      <c r="R413" s="26"/>
      <c r="S413" s="26"/>
      <c r="T413" s="26"/>
      <c r="U413" s="26">
        <f t="shared" si="48"/>
        <v>0</v>
      </c>
      <c r="V413" s="26"/>
      <c r="W413" s="26"/>
      <c r="X413" s="6"/>
      <c r="Y413" s="20">
        <f t="shared" si="43"/>
        <v>0</v>
      </c>
      <c r="Z413" s="20"/>
      <c r="AA413" s="2">
        <f t="shared" si="44"/>
        <v>0</v>
      </c>
      <c r="AB413" s="2">
        <f t="shared" si="45"/>
        <v>9</v>
      </c>
      <c r="AC413" s="20">
        <f t="shared" si="49"/>
        <v>1</v>
      </c>
    </row>
    <row r="414" spans="1:29" x14ac:dyDescent="0.35">
      <c r="A414" s="13">
        <v>206</v>
      </c>
      <c r="B414" s="25" t="str">
        <f>IFERROR(VLOOKUP($A414,'Grade 5'!$H$2:$N$501,3,0),"-")</f>
        <v>P23-0000-206</v>
      </c>
      <c r="C414" s="25" t="str">
        <f>IFERROR(VLOOKUP($A414,'Grade 5'!$H$2:$N$501,4,0),"-")</f>
        <v/>
      </c>
      <c r="D414" s="25" t="str">
        <f>IFERROR(VLOOKUP($A414,'Grade 5'!$H$2:$N$501,5,0),"-")</f>
        <v/>
      </c>
      <c r="E414" s="25">
        <f>IFERROR(VLOOKUP($A414,'Grade 5'!$H$2:$N$501,6,0),"-")</f>
        <v>0</v>
      </c>
      <c r="F414" s="33">
        <f>IFERROR(VLOOKUP($A414,'Grade 5'!$H$2:$N$501,7,0),"-")</f>
        <v>0</v>
      </c>
      <c r="G414" s="6"/>
      <c r="H414" s="13">
        <f t="shared" si="46"/>
        <v>2</v>
      </c>
      <c r="I414" s="17"/>
      <c r="J414" s="14" t="str">
        <f t="shared" si="47"/>
        <v/>
      </c>
      <c r="K414" s="13" t="s">
        <v>313</v>
      </c>
      <c r="L414" s="26"/>
      <c r="M414" s="26"/>
      <c r="N414" s="26"/>
      <c r="O414" s="26"/>
      <c r="P414" s="26"/>
      <c r="Q414" s="26"/>
      <c r="R414" s="26"/>
      <c r="S414" s="26"/>
      <c r="T414" s="26"/>
      <c r="U414" s="26">
        <f t="shared" si="48"/>
        <v>0</v>
      </c>
      <c r="V414" s="26"/>
      <c r="W414" s="26"/>
      <c r="X414" s="6"/>
      <c r="Y414" s="20">
        <f t="shared" si="43"/>
        <v>0</v>
      </c>
      <c r="Z414" s="20"/>
      <c r="AA414" s="2">
        <f t="shared" si="44"/>
        <v>0</v>
      </c>
      <c r="AB414" s="2">
        <f t="shared" si="45"/>
        <v>9</v>
      </c>
      <c r="AC414" s="20">
        <f t="shared" si="49"/>
        <v>1</v>
      </c>
    </row>
    <row r="415" spans="1:29" x14ac:dyDescent="0.35">
      <c r="A415" s="13">
        <v>207</v>
      </c>
      <c r="B415" s="25" t="str">
        <f>IFERROR(VLOOKUP($A415,'Grade 5'!$H$2:$N$501,3,0),"-")</f>
        <v>P23-0000-207</v>
      </c>
      <c r="C415" s="25" t="str">
        <f>IFERROR(VLOOKUP($A415,'Grade 5'!$H$2:$N$501,4,0),"-")</f>
        <v/>
      </c>
      <c r="D415" s="25" t="str">
        <f>IFERROR(VLOOKUP($A415,'Grade 5'!$H$2:$N$501,5,0),"-")</f>
        <v/>
      </c>
      <c r="E415" s="25">
        <f>IFERROR(VLOOKUP($A415,'Grade 5'!$H$2:$N$501,6,0),"-")</f>
        <v>0</v>
      </c>
      <c r="F415" s="33">
        <f>IFERROR(VLOOKUP($A415,'Grade 5'!$H$2:$N$501,7,0),"-")</f>
        <v>0</v>
      </c>
      <c r="G415" s="6"/>
      <c r="H415" s="13">
        <f t="shared" si="46"/>
        <v>1</v>
      </c>
      <c r="I415" s="17"/>
      <c r="J415" s="14" t="str">
        <f t="shared" si="47"/>
        <v/>
      </c>
      <c r="K415" s="13" t="s">
        <v>313</v>
      </c>
      <c r="L415" s="26"/>
      <c r="M415" s="26"/>
      <c r="N415" s="26"/>
      <c r="O415" s="26"/>
      <c r="P415" s="26"/>
      <c r="Q415" s="26"/>
      <c r="R415" s="26"/>
      <c r="S415" s="26"/>
      <c r="T415" s="26"/>
      <c r="U415" s="26">
        <f t="shared" si="48"/>
        <v>0</v>
      </c>
      <c r="V415" s="26"/>
      <c r="W415" s="26"/>
      <c r="X415" s="6"/>
      <c r="Y415" s="20">
        <f t="shared" si="43"/>
        <v>0</v>
      </c>
      <c r="Z415" s="20"/>
      <c r="AA415" s="2">
        <f t="shared" si="44"/>
        <v>0</v>
      </c>
      <c r="AB415" s="2">
        <f t="shared" si="45"/>
        <v>9</v>
      </c>
      <c r="AC415" s="20">
        <f t="shared" si="49"/>
        <v>1</v>
      </c>
    </row>
    <row r="416" spans="1:29" x14ac:dyDescent="0.35">
      <c r="A416" s="13">
        <v>207</v>
      </c>
      <c r="B416" s="25" t="str">
        <f>IFERROR(VLOOKUP($A416,'Grade 5'!$H$2:$N$501,3,0),"-")</f>
        <v>P23-0000-207</v>
      </c>
      <c r="C416" s="25" t="str">
        <f>IFERROR(VLOOKUP($A416,'Grade 5'!$H$2:$N$501,4,0),"-")</f>
        <v/>
      </c>
      <c r="D416" s="25" t="str">
        <f>IFERROR(VLOOKUP($A416,'Grade 5'!$H$2:$N$501,5,0),"-")</f>
        <v/>
      </c>
      <c r="E416" s="25">
        <f>IFERROR(VLOOKUP($A416,'Grade 5'!$H$2:$N$501,6,0),"-")</f>
        <v>0</v>
      </c>
      <c r="F416" s="33">
        <f>IFERROR(VLOOKUP($A416,'Grade 5'!$H$2:$N$501,7,0),"-")</f>
        <v>0</v>
      </c>
      <c r="G416" s="6"/>
      <c r="H416" s="13">
        <f t="shared" si="46"/>
        <v>2</v>
      </c>
      <c r="I416" s="17"/>
      <c r="J416" s="14" t="str">
        <f t="shared" si="47"/>
        <v/>
      </c>
      <c r="K416" s="13" t="s">
        <v>313</v>
      </c>
      <c r="L416" s="26"/>
      <c r="M416" s="26"/>
      <c r="N416" s="26"/>
      <c r="O416" s="26"/>
      <c r="P416" s="26"/>
      <c r="Q416" s="26"/>
      <c r="R416" s="26"/>
      <c r="S416" s="26"/>
      <c r="T416" s="26"/>
      <c r="U416" s="26">
        <f t="shared" si="48"/>
        <v>0</v>
      </c>
      <c r="V416" s="26"/>
      <c r="W416" s="26"/>
      <c r="X416" s="6"/>
      <c r="Y416" s="20">
        <f t="shared" si="43"/>
        <v>0</v>
      </c>
      <c r="Z416" s="20"/>
      <c r="AA416" s="2">
        <f t="shared" si="44"/>
        <v>0</v>
      </c>
      <c r="AB416" s="2">
        <f t="shared" si="45"/>
        <v>9</v>
      </c>
      <c r="AC416" s="20">
        <f t="shared" si="49"/>
        <v>1</v>
      </c>
    </row>
    <row r="417" spans="1:29" x14ac:dyDescent="0.35">
      <c r="A417" s="13">
        <v>208</v>
      </c>
      <c r="B417" s="25" t="str">
        <f>IFERROR(VLOOKUP($A417,'Grade 5'!$H$2:$N$501,3,0),"-")</f>
        <v>P23-0000-208</v>
      </c>
      <c r="C417" s="25" t="str">
        <f>IFERROR(VLOOKUP($A417,'Grade 5'!$H$2:$N$501,4,0),"-")</f>
        <v/>
      </c>
      <c r="D417" s="25" t="str">
        <f>IFERROR(VLOOKUP($A417,'Grade 5'!$H$2:$N$501,5,0),"-")</f>
        <v/>
      </c>
      <c r="E417" s="25">
        <f>IFERROR(VLOOKUP($A417,'Grade 5'!$H$2:$N$501,6,0),"-")</f>
        <v>0</v>
      </c>
      <c r="F417" s="33">
        <f>IFERROR(VLOOKUP($A417,'Grade 5'!$H$2:$N$501,7,0),"-")</f>
        <v>0</v>
      </c>
      <c r="G417" s="6"/>
      <c r="H417" s="13">
        <f t="shared" si="46"/>
        <v>1</v>
      </c>
      <c r="I417" s="17"/>
      <c r="J417" s="14" t="str">
        <f t="shared" si="47"/>
        <v/>
      </c>
      <c r="K417" s="13" t="s">
        <v>313</v>
      </c>
      <c r="L417" s="26"/>
      <c r="M417" s="26"/>
      <c r="N417" s="26"/>
      <c r="O417" s="26"/>
      <c r="P417" s="26"/>
      <c r="Q417" s="26"/>
      <c r="R417" s="26"/>
      <c r="S417" s="26"/>
      <c r="T417" s="26"/>
      <c r="U417" s="26">
        <f t="shared" si="48"/>
        <v>0</v>
      </c>
      <c r="V417" s="26"/>
      <c r="W417" s="26"/>
      <c r="X417" s="6"/>
      <c r="Y417" s="20">
        <f t="shared" si="43"/>
        <v>0</v>
      </c>
      <c r="Z417" s="20"/>
      <c r="AA417" s="2">
        <f t="shared" si="44"/>
        <v>0</v>
      </c>
      <c r="AB417" s="2">
        <f t="shared" si="45"/>
        <v>9</v>
      </c>
      <c r="AC417" s="20">
        <f t="shared" si="49"/>
        <v>1</v>
      </c>
    </row>
    <row r="418" spans="1:29" x14ac:dyDescent="0.35">
      <c r="A418" s="13">
        <v>208</v>
      </c>
      <c r="B418" s="25" t="str">
        <f>IFERROR(VLOOKUP($A418,'Grade 5'!$H$2:$N$501,3,0),"-")</f>
        <v>P23-0000-208</v>
      </c>
      <c r="C418" s="25" t="str">
        <f>IFERROR(VLOOKUP($A418,'Grade 5'!$H$2:$N$501,4,0),"-")</f>
        <v/>
      </c>
      <c r="D418" s="25" t="str">
        <f>IFERROR(VLOOKUP($A418,'Grade 5'!$H$2:$N$501,5,0),"-")</f>
        <v/>
      </c>
      <c r="E418" s="25">
        <f>IFERROR(VLOOKUP($A418,'Grade 5'!$H$2:$N$501,6,0),"-")</f>
        <v>0</v>
      </c>
      <c r="F418" s="33">
        <f>IFERROR(VLOOKUP($A418,'Grade 5'!$H$2:$N$501,7,0),"-")</f>
        <v>0</v>
      </c>
      <c r="G418" s="6"/>
      <c r="H418" s="13">
        <f t="shared" si="46"/>
        <v>2</v>
      </c>
      <c r="I418" s="17"/>
      <c r="J418" s="14" t="str">
        <f t="shared" si="47"/>
        <v/>
      </c>
      <c r="K418" s="13" t="s">
        <v>313</v>
      </c>
      <c r="L418" s="26"/>
      <c r="M418" s="26"/>
      <c r="N418" s="26"/>
      <c r="O418" s="26"/>
      <c r="P418" s="26"/>
      <c r="Q418" s="26"/>
      <c r="R418" s="26"/>
      <c r="S418" s="26"/>
      <c r="T418" s="26"/>
      <c r="U418" s="26">
        <f t="shared" si="48"/>
        <v>0</v>
      </c>
      <c r="V418" s="26"/>
      <c r="W418" s="26"/>
      <c r="X418" s="6"/>
      <c r="Y418" s="20">
        <f t="shared" si="43"/>
        <v>0</v>
      </c>
      <c r="Z418" s="20"/>
      <c r="AA418" s="2">
        <f t="shared" si="44"/>
        <v>0</v>
      </c>
      <c r="AB418" s="2">
        <f t="shared" si="45"/>
        <v>9</v>
      </c>
      <c r="AC418" s="20">
        <f t="shared" si="49"/>
        <v>1</v>
      </c>
    </row>
    <row r="419" spans="1:29" x14ac:dyDescent="0.35">
      <c r="A419" s="13">
        <v>209</v>
      </c>
      <c r="B419" s="25" t="str">
        <f>IFERROR(VLOOKUP($A419,'Grade 5'!$H$2:$N$501,3,0),"-")</f>
        <v>P23-0000-209</v>
      </c>
      <c r="C419" s="25" t="str">
        <f>IFERROR(VLOOKUP($A419,'Grade 5'!$H$2:$N$501,4,0),"-")</f>
        <v/>
      </c>
      <c r="D419" s="25" t="str">
        <f>IFERROR(VLOOKUP($A419,'Grade 5'!$H$2:$N$501,5,0),"-")</f>
        <v/>
      </c>
      <c r="E419" s="25">
        <f>IFERROR(VLOOKUP($A419,'Grade 5'!$H$2:$N$501,6,0),"-")</f>
        <v>0</v>
      </c>
      <c r="F419" s="33">
        <f>IFERROR(VLOOKUP($A419,'Grade 5'!$H$2:$N$501,7,0),"-")</f>
        <v>0</v>
      </c>
      <c r="G419" s="6"/>
      <c r="H419" s="13">
        <f t="shared" si="46"/>
        <v>1</v>
      </c>
      <c r="I419" s="17"/>
      <c r="J419" s="14" t="str">
        <f t="shared" si="47"/>
        <v/>
      </c>
      <c r="K419" s="13" t="s">
        <v>313</v>
      </c>
      <c r="L419" s="26"/>
      <c r="M419" s="26"/>
      <c r="N419" s="26"/>
      <c r="O419" s="26"/>
      <c r="P419" s="26"/>
      <c r="Q419" s="26"/>
      <c r="R419" s="26"/>
      <c r="S419" s="26"/>
      <c r="T419" s="26"/>
      <c r="U419" s="26">
        <f t="shared" si="48"/>
        <v>0</v>
      </c>
      <c r="V419" s="26"/>
      <c r="W419" s="26"/>
      <c r="X419" s="6"/>
      <c r="Y419" s="20">
        <f t="shared" si="43"/>
        <v>0</v>
      </c>
      <c r="Z419" s="20"/>
      <c r="AA419" s="2">
        <f t="shared" si="44"/>
        <v>0</v>
      </c>
      <c r="AB419" s="2">
        <f t="shared" si="45"/>
        <v>9</v>
      </c>
      <c r="AC419" s="20">
        <f t="shared" si="49"/>
        <v>1</v>
      </c>
    </row>
    <row r="420" spans="1:29" x14ac:dyDescent="0.35">
      <c r="A420" s="13">
        <v>209</v>
      </c>
      <c r="B420" s="25" t="str">
        <f>IFERROR(VLOOKUP($A420,'Grade 5'!$H$2:$N$501,3,0),"-")</f>
        <v>P23-0000-209</v>
      </c>
      <c r="C420" s="25" t="str">
        <f>IFERROR(VLOOKUP($A420,'Grade 5'!$H$2:$N$501,4,0),"-")</f>
        <v/>
      </c>
      <c r="D420" s="25" t="str">
        <f>IFERROR(VLOOKUP($A420,'Grade 5'!$H$2:$N$501,5,0),"-")</f>
        <v/>
      </c>
      <c r="E420" s="25">
        <f>IFERROR(VLOOKUP($A420,'Grade 5'!$H$2:$N$501,6,0),"-")</f>
        <v>0</v>
      </c>
      <c r="F420" s="33">
        <f>IFERROR(VLOOKUP($A420,'Grade 5'!$H$2:$N$501,7,0),"-")</f>
        <v>0</v>
      </c>
      <c r="G420" s="6"/>
      <c r="H420" s="13">
        <f t="shared" si="46"/>
        <v>2</v>
      </c>
      <c r="I420" s="17"/>
      <c r="J420" s="14" t="str">
        <f t="shared" si="47"/>
        <v/>
      </c>
      <c r="K420" s="13" t="s">
        <v>313</v>
      </c>
      <c r="L420" s="26"/>
      <c r="M420" s="26"/>
      <c r="N420" s="26"/>
      <c r="O420" s="26"/>
      <c r="P420" s="26"/>
      <c r="Q420" s="26"/>
      <c r="R420" s="26"/>
      <c r="S420" s="26"/>
      <c r="T420" s="26"/>
      <c r="U420" s="26">
        <f t="shared" si="48"/>
        <v>0</v>
      </c>
      <c r="V420" s="26"/>
      <c r="W420" s="26"/>
      <c r="X420" s="6"/>
      <c r="Y420" s="20">
        <f t="shared" si="43"/>
        <v>0</v>
      </c>
      <c r="Z420" s="20"/>
      <c r="AA420" s="2">
        <f t="shared" si="44"/>
        <v>0</v>
      </c>
      <c r="AB420" s="2">
        <f t="shared" si="45"/>
        <v>9</v>
      </c>
      <c r="AC420" s="20">
        <f t="shared" si="49"/>
        <v>1</v>
      </c>
    </row>
    <row r="421" spans="1:29" x14ac:dyDescent="0.35">
      <c r="A421" s="13">
        <v>210</v>
      </c>
      <c r="B421" s="25" t="str">
        <f>IFERROR(VLOOKUP($A421,'Grade 5'!$H$2:$N$501,3,0),"-")</f>
        <v>P23-0000-210</v>
      </c>
      <c r="C421" s="25" t="str">
        <f>IFERROR(VLOOKUP($A421,'Grade 5'!$H$2:$N$501,4,0),"-")</f>
        <v/>
      </c>
      <c r="D421" s="25" t="str">
        <f>IFERROR(VLOOKUP($A421,'Grade 5'!$H$2:$N$501,5,0),"-")</f>
        <v/>
      </c>
      <c r="E421" s="25">
        <f>IFERROR(VLOOKUP($A421,'Grade 5'!$H$2:$N$501,6,0),"-")</f>
        <v>0</v>
      </c>
      <c r="F421" s="33">
        <f>IFERROR(VLOOKUP($A421,'Grade 5'!$H$2:$N$501,7,0),"-")</f>
        <v>0</v>
      </c>
      <c r="G421" s="6"/>
      <c r="H421" s="13">
        <f t="shared" si="46"/>
        <v>1</v>
      </c>
      <c r="I421" s="17"/>
      <c r="J421" s="14" t="str">
        <f t="shared" si="47"/>
        <v/>
      </c>
      <c r="K421" s="13" t="s">
        <v>313</v>
      </c>
      <c r="L421" s="26"/>
      <c r="M421" s="26"/>
      <c r="N421" s="26"/>
      <c r="O421" s="26"/>
      <c r="P421" s="26"/>
      <c r="Q421" s="26"/>
      <c r="R421" s="26"/>
      <c r="S421" s="26"/>
      <c r="T421" s="26"/>
      <c r="U421" s="26">
        <f t="shared" si="48"/>
        <v>0</v>
      </c>
      <c r="V421" s="26"/>
      <c r="W421" s="26"/>
      <c r="X421" s="6"/>
      <c r="Y421" s="20">
        <f t="shared" si="43"/>
        <v>0</v>
      </c>
      <c r="Z421" s="20"/>
      <c r="AA421" s="2">
        <f t="shared" si="44"/>
        <v>0</v>
      </c>
      <c r="AB421" s="2">
        <f t="shared" si="45"/>
        <v>9</v>
      </c>
      <c r="AC421" s="20">
        <f t="shared" si="49"/>
        <v>1</v>
      </c>
    </row>
    <row r="422" spans="1:29" x14ac:dyDescent="0.35">
      <c r="A422" s="13">
        <v>210</v>
      </c>
      <c r="B422" s="25" t="str">
        <f>IFERROR(VLOOKUP($A422,'Grade 5'!$H$2:$N$501,3,0),"-")</f>
        <v>P23-0000-210</v>
      </c>
      <c r="C422" s="25" t="str">
        <f>IFERROR(VLOOKUP($A422,'Grade 5'!$H$2:$N$501,4,0),"-")</f>
        <v/>
      </c>
      <c r="D422" s="25" t="str">
        <f>IFERROR(VLOOKUP($A422,'Grade 5'!$H$2:$N$501,5,0),"-")</f>
        <v/>
      </c>
      <c r="E422" s="25">
        <f>IFERROR(VLOOKUP($A422,'Grade 5'!$H$2:$N$501,6,0),"-")</f>
        <v>0</v>
      </c>
      <c r="F422" s="33">
        <f>IFERROR(VLOOKUP($A422,'Grade 5'!$H$2:$N$501,7,0),"-")</f>
        <v>0</v>
      </c>
      <c r="G422" s="6"/>
      <c r="H422" s="13">
        <f t="shared" si="46"/>
        <v>2</v>
      </c>
      <c r="I422" s="17"/>
      <c r="J422" s="14" t="str">
        <f t="shared" si="47"/>
        <v/>
      </c>
      <c r="K422" s="13" t="s">
        <v>313</v>
      </c>
      <c r="L422" s="26"/>
      <c r="M422" s="26"/>
      <c r="N422" s="26"/>
      <c r="O422" s="26"/>
      <c r="P422" s="26"/>
      <c r="Q422" s="26"/>
      <c r="R422" s="26"/>
      <c r="S422" s="26"/>
      <c r="T422" s="26"/>
      <c r="U422" s="26">
        <f t="shared" si="48"/>
        <v>0</v>
      </c>
      <c r="V422" s="26"/>
      <c r="W422" s="26"/>
      <c r="X422" s="6"/>
      <c r="Y422" s="20">
        <f t="shared" si="43"/>
        <v>0</v>
      </c>
      <c r="Z422" s="20"/>
      <c r="AA422" s="2">
        <f t="shared" si="44"/>
        <v>0</v>
      </c>
      <c r="AB422" s="2">
        <f t="shared" si="45"/>
        <v>9</v>
      </c>
      <c r="AC422" s="20">
        <f t="shared" si="49"/>
        <v>1</v>
      </c>
    </row>
    <row r="423" spans="1:29" x14ac:dyDescent="0.35">
      <c r="A423" s="13">
        <v>211</v>
      </c>
      <c r="B423" s="25" t="str">
        <f>IFERROR(VLOOKUP($A423,'Grade 5'!$H$2:$N$501,3,0),"-")</f>
        <v>P23-0000-211</v>
      </c>
      <c r="C423" s="25" t="str">
        <f>IFERROR(VLOOKUP($A423,'Grade 5'!$H$2:$N$501,4,0),"-")</f>
        <v/>
      </c>
      <c r="D423" s="25" t="str">
        <f>IFERROR(VLOOKUP($A423,'Grade 5'!$H$2:$N$501,5,0),"-")</f>
        <v/>
      </c>
      <c r="E423" s="25">
        <f>IFERROR(VLOOKUP($A423,'Grade 5'!$H$2:$N$501,6,0),"-")</f>
        <v>0</v>
      </c>
      <c r="F423" s="33">
        <f>IFERROR(VLOOKUP($A423,'Grade 5'!$H$2:$N$501,7,0),"-")</f>
        <v>0</v>
      </c>
      <c r="G423" s="6"/>
      <c r="H423" s="13">
        <f t="shared" si="46"/>
        <v>1</v>
      </c>
      <c r="I423" s="17"/>
      <c r="J423" s="14" t="str">
        <f t="shared" si="47"/>
        <v/>
      </c>
      <c r="K423" s="13" t="s">
        <v>313</v>
      </c>
      <c r="L423" s="26"/>
      <c r="M423" s="26"/>
      <c r="N423" s="26"/>
      <c r="O423" s="26"/>
      <c r="P423" s="26"/>
      <c r="Q423" s="26"/>
      <c r="R423" s="26"/>
      <c r="S423" s="26"/>
      <c r="T423" s="26"/>
      <c r="U423" s="26">
        <f t="shared" si="48"/>
        <v>0</v>
      </c>
      <c r="V423" s="26"/>
      <c r="W423" s="26"/>
      <c r="X423" s="6"/>
      <c r="Y423" s="20">
        <f t="shared" si="43"/>
        <v>0</v>
      </c>
      <c r="Z423" s="20"/>
      <c r="AA423" s="2">
        <f t="shared" si="44"/>
        <v>0</v>
      </c>
      <c r="AB423" s="2">
        <f t="shared" si="45"/>
        <v>9</v>
      </c>
      <c r="AC423" s="20">
        <f t="shared" si="49"/>
        <v>1</v>
      </c>
    </row>
    <row r="424" spans="1:29" x14ac:dyDescent="0.35">
      <c r="A424" s="13">
        <v>211</v>
      </c>
      <c r="B424" s="25" t="str">
        <f>IFERROR(VLOOKUP($A424,'Grade 5'!$H$2:$N$501,3,0),"-")</f>
        <v>P23-0000-211</v>
      </c>
      <c r="C424" s="25" t="str">
        <f>IFERROR(VLOOKUP($A424,'Grade 5'!$H$2:$N$501,4,0),"-")</f>
        <v/>
      </c>
      <c r="D424" s="25" t="str">
        <f>IFERROR(VLOOKUP($A424,'Grade 5'!$H$2:$N$501,5,0),"-")</f>
        <v/>
      </c>
      <c r="E424" s="25">
        <f>IFERROR(VLOOKUP($A424,'Grade 5'!$H$2:$N$501,6,0),"-")</f>
        <v>0</v>
      </c>
      <c r="F424" s="33">
        <f>IFERROR(VLOOKUP($A424,'Grade 5'!$H$2:$N$501,7,0),"-")</f>
        <v>0</v>
      </c>
      <c r="G424" s="6"/>
      <c r="H424" s="13">
        <f t="shared" si="46"/>
        <v>2</v>
      </c>
      <c r="I424" s="17"/>
      <c r="J424" s="14" t="str">
        <f t="shared" si="47"/>
        <v/>
      </c>
      <c r="K424" s="13" t="s">
        <v>313</v>
      </c>
      <c r="L424" s="26"/>
      <c r="M424" s="26"/>
      <c r="N424" s="26"/>
      <c r="O424" s="26"/>
      <c r="P424" s="26"/>
      <c r="Q424" s="26"/>
      <c r="R424" s="26"/>
      <c r="S424" s="26"/>
      <c r="T424" s="26"/>
      <c r="U424" s="26">
        <f t="shared" si="48"/>
        <v>0</v>
      </c>
      <c r="V424" s="26"/>
      <c r="W424" s="26"/>
      <c r="X424" s="6"/>
      <c r="Y424" s="20">
        <f t="shared" si="43"/>
        <v>0</v>
      </c>
      <c r="Z424" s="20"/>
      <c r="AA424" s="2">
        <f t="shared" si="44"/>
        <v>0</v>
      </c>
      <c r="AB424" s="2">
        <f t="shared" si="45"/>
        <v>9</v>
      </c>
      <c r="AC424" s="20">
        <f t="shared" si="49"/>
        <v>1</v>
      </c>
    </row>
    <row r="425" spans="1:29" x14ac:dyDescent="0.35">
      <c r="A425" s="13">
        <v>212</v>
      </c>
      <c r="B425" s="25" t="str">
        <f>IFERROR(VLOOKUP($A425,'Grade 5'!$H$2:$N$501,3,0),"-")</f>
        <v>P23-0000-212</v>
      </c>
      <c r="C425" s="25" t="str">
        <f>IFERROR(VLOOKUP($A425,'Grade 5'!$H$2:$N$501,4,0),"-")</f>
        <v/>
      </c>
      <c r="D425" s="25" t="str">
        <f>IFERROR(VLOOKUP($A425,'Grade 5'!$H$2:$N$501,5,0),"-")</f>
        <v/>
      </c>
      <c r="E425" s="25">
        <f>IFERROR(VLOOKUP($A425,'Grade 5'!$H$2:$N$501,6,0),"-")</f>
        <v>0</v>
      </c>
      <c r="F425" s="33">
        <f>IFERROR(VLOOKUP($A425,'Grade 5'!$H$2:$N$501,7,0),"-")</f>
        <v>0</v>
      </c>
      <c r="G425" s="6"/>
      <c r="H425" s="13">
        <f t="shared" si="46"/>
        <v>1</v>
      </c>
      <c r="I425" s="17"/>
      <c r="J425" s="14" t="str">
        <f t="shared" si="47"/>
        <v/>
      </c>
      <c r="K425" s="13" t="s">
        <v>313</v>
      </c>
      <c r="L425" s="26"/>
      <c r="M425" s="26"/>
      <c r="N425" s="26"/>
      <c r="O425" s="26"/>
      <c r="P425" s="26"/>
      <c r="Q425" s="26"/>
      <c r="R425" s="26"/>
      <c r="S425" s="26"/>
      <c r="T425" s="26"/>
      <c r="U425" s="26">
        <f t="shared" si="48"/>
        <v>0</v>
      </c>
      <c r="V425" s="26"/>
      <c r="W425" s="26"/>
      <c r="X425" s="6"/>
      <c r="Y425" s="20">
        <f t="shared" si="43"/>
        <v>0</v>
      </c>
      <c r="Z425" s="20"/>
      <c r="AA425" s="2">
        <f t="shared" si="44"/>
        <v>0</v>
      </c>
      <c r="AB425" s="2">
        <f t="shared" si="45"/>
        <v>9</v>
      </c>
      <c r="AC425" s="20">
        <f t="shared" si="49"/>
        <v>1</v>
      </c>
    </row>
    <row r="426" spans="1:29" x14ac:dyDescent="0.35">
      <c r="A426" s="13">
        <v>212</v>
      </c>
      <c r="B426" s="25" t="str">
        <f>IFERROR(VLOOKUP($A426,'Grade 5'!$H$2:$N$501,3,0),"-")</f>
        <v>P23-0000-212</v>
      </c>
      <c r="C426" s="25" t="str">
        <f>IFERROR(VLOOKUP($A426,'Grade 5'!$H$2:$N$501,4,0),"-")</f>
        <v/>
      </c>
      <c r="D426" s="25" t="str">
        <f>IFERROR(VLOOKUP($A426,'Grade 5'!$H$2:$N$501,5,0),"-")</f>
        <v/>
      </c>
      <c r="E426" s="25">
        <f>IFERROR(VLOOKUP($A426,'Grade 5'!$H$2:$N$501,6,0),"-")</f>
        <v>0</v>
      </c>
      <c r="F426" s="33">
        <f>IFERROR(VLOOKUP($A426,'Grade 5'!$H$2:$N$501,7,0),"-")</f>
        <v>0</v>
      </c>
      <c r="G426" s="6"/>
      <c r="H426" s="13">
        <f t="shared" si="46"/>
        <v>2</v>
      </c>
      <c r="I426" s="17"/>
      <c r="J426" s="14" t="str">
        <f t="shared" si="47"/>
        <v/>
      </c>
      <c r="K426" s="13" t="s">
        <v>313</v>
      </c>
      <c r="L426" s="26"/>
      <c r="M426" s="26"/>
      <c r="N426" s="26"/>
      <c r="O426" s="26"/>
      <c r="P426" s="26"/>
      <c r="Q426" s="26"/>
      <c r="R426" s="26"/>
      <c r="S426" s="26"/>
      <c r="T426" s="26"/>
      <c r="U426" s="26">
        <f t="shared" si="48"/>
        <v>0</v>
      </c>
      <c r="V426" s="26"/>
      <c r="W426" s="26"/>
      <c r="X426" s="6"/>
      <c r="Y426" s="20">
        <f t="shared" si="43"/>
        <v>0</v>
      </c>
      <c r="Z426" s="20"/>
      <c r="AA426" s="2">
        <f t="shared" si="44"/>
        <v>0</v>
      </c>
      <c r="AB426" s="2">
        <f t="shared" si="45"/>
        <v>9</v>
      </c>
      <c r="AC426" s="20">
        <f t="shared" si="49"/>
        <v>1</v>
      </c>
    </row>
    <row r="427" spans="1:29" x14ac:dyDescent="0.35">
      <c r="A427" s="13">
        <v>213</v>
      </c>
      <c r="B427" s="25" t="str">
        <f>IFERROR(VLOOKUP($A427,'Grade 5'!$H$2:$N$501,3,0),"-")</f>
        <v>P23-0000-213</v>
      </c>
      <c r="C427" s="25" t="str">
        <f>IFERROR(VLOOKUP($A427,'Grade 5'!$H$2:$N$501,4,0),"-")</f>
        <v/>
      </c>
      <c r="D427" s="25" t="str">
        <f>IFERROR(VLOOKUP($A427,'Grade 5'!$H$2:$N$501,5,0),"-")</f>
        <v/>
      </c>
      <c r="E427" s="25">
        <f>IFERROR(VLOOKUP($A427,'Grade 5'!$H$2:$N$501,6,0),"-")</f>
        <v>0</v>
      </c>
      <c r="F427" s="33">
        <f>IFERROR(VLOOKUP($A427,'Grade 5'!$H$2:$N$501,7,0),"-")</f>
        <v>0</v>
      </c>
      <c r="G427" s="6"/>
      <c r="H427" s="13">
        <f t="shared" si="46"/>
        <v>1</v>
      </c>
      <c r="I427" s="17"/>
      <c r="J427" s="14" t="str">
        <f t="shared" si="47"/>
        <v/>
      </c>
      <c r="K427" s="13" t="s">
        <v>313</v>
      </c>
      <c r="L427" s="26"/>
      <c r="M427" s="26"/>
      <c r="N427" s="26"/>
      <c r="O427" s="26"/>
      <c r="P427" s="26"/>
      <c r="Q427" s="26"/>
      <c r="R427" s="26"/>
      <c r="S427" s="26"/>
      <c r="T427" s="26"/>
      <c r="U427" s="26">
        <f t="shared" si="48"/>
        <v>0</v>
      </c>
      <c r="V427" s="26"/>
      <c r="W427" s="26"/>
      <c r="X427" s="6"/>
      <c r="Y427" s="20">
        <f t="shared" si="43"/>
        <v>0</v>
      </c>
      <c r="Z427" s="20"/>
      <c r="AA427" s="2">
        <f t="shared" si="44"/>
        <v>0</v>
      </c>
      <c r="AB427" s="2">
        <f t="shared" si="45"/>
        <v>9</v>
      </c>
      <c r="AC427" s="20">
        <f t="shared" si="49"/>
        <v>1</v>
      </c>
    </row>
    <row r="428" spans="1:29" x14ac:dyDescent="0.35">
      <c r="A428" s="13">
        <v>213</v>
      </c>
      <c r="B428" s="25" t="str">
        <f>IFERROR(VLOOKUP($A428,'Grade 5'!$H$2:$N$501,3,0),"-")</f>
        <v>P23-0000-213</v>
      </c>
      <c r="C428" s="25" t="str">
        <f>IFERROR(VLOOKUP($A428,'Grade 5'!$H$2:$N$501,4,0),"-")</f>
        <v/>
      </c>
      <c r="D428" s="25" t="str">
        <f>IFERROR(VLOOKUP($A428,'Grade 5'!$H$2:$N$501,5,0),"-")</f>
        <v/>
      </c>
      <c r="E428" s="25">
        <f>IFERROR(VLOOKUP($A428,'Grade 5'!$H$2:$N$501,6,0),"-")</f>
        <v>0</v>
      </c>
      <c r="F428" s="33">
        <f>IFERROR(VLOOKUP($A428,'Grade 5'!$H$2:$N$501,7,0),"-")</f>
        <v>0</v>
      </c>
      <c r="G428" s="6"/>
      <c r="H428" s="13">
        <f t="shared" si="46"/>
        <v>2</v>
      </c>
      <c r="I428" s="17"/>
      <c r="J428" s="14" t="str">
        <f t="shared" si="47"/>
        <v/>
      </c>
      <c r="K428" s="13" t="s">
        <v>313</v>
      </c>
      <c r="L428" s="26"/>
      <c r="M428" s="26"/>
      <c r="N428" s="26"/>
      <c r="O428" s="26"/>
      <c r="P428" s="26"/>
      <c r="Q428" s="26"/>
      <c r="R428" s="26"/>
      <c r="S428" s="26"/>
      <c r="T428" s="26"/>
      <c r="U428" s="26">
        <f t="shared" si="48"/>
        <v>0</v>
      </c>
      <c r="V428" s="26"/>
      <c r="W428" s="26"/>
      <c r="X428" s="6"/>
      <c r="Y428" s="20">
        <f t="shared" si="43"/>
        <v>0</v>
      </c>
      <c r="Z428" s="20"/>
      <c r="AA428" s="2">
        <f t="shared" si="44"/>
        <v>0</v>
      </c>
      <c r="AB428" s="2">
        <f t="shared" si="45"/>
        <v>9</v>
      </c>
      <c r="AC428" s="20">
        <f t="shared" si="49"/>
        <v>1</v>
      </c>
    </row>
    <row r="429" spans="1:29" x14ac:dyDescent="0.35">
      <c r="A429" s="13">
        <v>214</v>
      </c>
      <c r="B429" s="25" t="str">
        <f>IFERROR(VLOOKUP($A429,'Grade 5'!$H$2:$N$501,3,0),"-")</f>
        <v>P23-0000-214</v>
      </c>
      <c r="C429" s="25" t="str">
        <f>IFERROR(VLOOKUP($A429,'Grade 5'!$H$2:$N$501,4,0),"-")</f>
        <v/>
      </c>
      <c r="D429" s="25" t="str">
        <f>IFERROR(VLOOKUP($A429,'Grade 5'!$H$2:$N$501,5,0),"-")</f>
        <v/>
      </c>
      <c r="E429" s="25">
        <f>IFERROR(VLOOKUP($A429,'Grade 5'!$H$2:$N$501,6,0),"-")</f>
        <v>0</v>
      </c>
      <c r="F429" s="33">
        <f>IFERROR(VLOOKUP($A429,'Grade 5'!$H$2:$N$501,7,0),"-")</f>
        <v>0</v>
      </c>
      <c r="G429" s="6"/>
      <c r="H429" s="13">
        <f t="shared" si="46"/>
        <v>1</v>
      </c>
      <c r="I429" s="17"/>
      <c r="J429" s="14" t="str">
        <f t="shared" si="47"/>
        <v/>
      </c>
      <c r="K429" s="13" t="s">
        <v>313</v>
      </c>
      <c r="L429" s="26"/>
      <c r="M429" s="26"/>
      <c r="N429" s="26"/>
      <c r="O429" s="26"/>
      <c r="P429" s="26"/>
      <c r="Q429" s="26"/>
      <c r="R429" s="26"/>
      <c r="S429" s="26"/>
      <c r="T429" s="26"/>
      <c r="U429" s="26">
        <f t="shared" si="48"/>
        <v>0</v>
      </c>
      <c r="V429" s="26"/>
      <c r="W429" s="26"/>
      <c r="X429" s="6"/>
      <c r="Y429" s="20">
        <f t="shared" si="43"/>
        <v>0</v>
      </c>
      <c r="Z429" s="20"/>
      <c r="AA429" s="2">
        <f t="shared" si="44"/>
        <v>0</v>
      </c>
      <c r="AB429" s="2">
        <f t="shared" si="45"/>
        <v>9</v>
      </c>
      <c r="AC429" s="20">
        <f t="shared" si="49"/>
        <v>1</v>
      </c>
    </row>
    <row r="430" spans="1:29" x14ac:dyDescent="0.35">
      <c r="A430" s="13">
        <v>214</v>
      </c>
      <c r="B430" s="25" t="str">
        <f>IFERROR(VLOOKUP($A430,'Grade 5'!$H$2:$N$501,3,0),"-")</f>
        <v>P23-0000-214</v>
      </c>
      <c r="C430" s="25" t="str">
        <f>IFERROR(VLOOKUP($A430,'Grade 5'!$H$2:$N$501,4,0),"-")</f>
        <v/>
      </c>
      <c r="D430" s="25" t="str">
        <f>IFERROR(VLOOKUP($A430,'Grade 5'!$H$2:$N$501,5,0),"-")</f>
        <v/>
      </c>
      <c r="E430" s="25">
        <f>IFERROR(VLOOKUP($A430,'Grade 5'!$H$2:$N$501,6,0),"-")</f>
        <v>0</v>
      </c>
      <c r="F430" s="33">
        <f>IFERROR(VLOOKUP($A430,'Grade 5'!$H$2:$N$501,7,0),"-")</f>
        <v>0</v>
      </c>
      <c r="G430" s="6"/>
      <c r="H430" s="13">
        <f t="shared" si="46"/>
        <v>2</v>
      </c>
      <c r="I430" s="17"/>
      <c r="J430" s="14" t="str">
        <f t="shared" si="47"/>
        <v/>
      </c>
      <c r="K430" s="13" t="s">
        <v>313</v>
      </c>
      <c r="L430" s="26"/>
      <c r="M430" s="26"/>
      <c r="N430" s="26"/>
      <c r="O430" s="26"/>
      <c r="P430" s="26"/>
      <c r="Q430" s="26"/>
      <c r="R430" s="26"/>
      <c r="S430" s="26"/>
      <c r="T430" s="26"/>
      <c r="U430" s="26">
        <f t="shared" si="48"/>
        <v>0</v>
      </c>
      <c r="V430" s="26"/>
      <c r="W430" s="26"/>
      <c r="X430" s="6"/>
      <c r="Y430" s="20">
        <f t="shared" si="43"/>
        <v>0</v>
      </c>
      <c r="Z430" s="20"/>
      <c r="AA430" s="2">
        <f t="shared" si="44"/>
        <v>0</v>
      </c>
      <c r="AB430" s="2">
        <f t="shared" si="45"/>
        <v>9</v>
      </c>
      <c r="AC430" s="20">
        <f t="shared" si="49"/>
        <v>1</v>
      </c>
    </row>
    <row r="431" spans="1:29" x14ac:dyDescent="0.35">
      <c r="A431" s="13">
        <v>215</v>
      </c>
      <c r="B431" s="25" t="str">
        <f>IFERROR(VLOOKUP($A431,'Grade 5'!$H$2:$N$501,3,0),"-")</f>
        <v>P23-0000-215</v>
      </c>
      <c r="C431" s="25" t="str">
        <f>IFERROR(VLOOKUP($A431,'Grade 5'!$H$2:$N$501,4,0),"-")</f>
        <v/>
      </c>
      <c r="D431" s="25" t="str">
        <f>IFERROR(VLOOKUP($A431,'Grade 5'!$H$2:$N$501,5,0),"-")</f>
        <v/>
      </c>
      <c r="E431" s="25">
        <f>IFERROR(VLOOKUP($A431,'Grade 5'!$H$2:$N$501,6,0),"-")</f>
        <v>0</v>
      </c>
      <c r="F431" s="33">
        <f>IFERROR(VLOOKUP($A431,'Grade 5'!$H$2:$N$501,7,0),"-")</f>
        <v>0</v>
      </c>
      <c r="G431" s="6"/>
      <c r="H431" s="13">
        <f t="shared" si="46"/>
        <v>1</v>
      </c>
      <c r="I431" s="17"/>
      <c r="J431" s="14" t="str">
        <f t="shared" si="47"/>
        <v/>
      </c>
      <c r="K431" s="13" t="s">
        <v>313</v>
      </c>
      <c r="L431" s="26"/>
      <c r="M431" s="26"/>
      <c r="N431" s="26"/>
      <c r="O431" s="26"/>
      <c r="P431" s="26"/>
      <c r="Q431" s="26"/>
      <c r="R431" s="26"/>
      <c r="S431" s="26"/>
      <c r="T431" s="26"/>
      <c r="U431" s="26">
        <f t="shared" si="48"/>
        <v>0</v>
      </c>
      <c r="V431" s="26"/>
      <c r="W431" s="26"/>
      <c r="X431" s="6"/>
      <c r="Y431" s="20">
        <f t="shared" si="43"/>
        <v>0</v>
      </c>
      <c r="Z431" s="20"/>
      <c r="AA431" s="2">
        <f t="shared" si="44"/>
        <v>0</v>
      </c>
      <c r="AB431" s="2">
        <f t="shared" si="45"/>
        <v>9</v>
      </c>
      <c r="AC431" s="20">
        <f t="shared" si="49"/>
        <v>1</v>
      </c>
    </row>
    <row r="432" spans="1:29" x14ac:dyDescent="0.35">
      <c r="A432" s="13">
        <v>215</v>
      </c>
      <c r="B432" s="25" t="str">
        <f>IFERROR(VLOOKUP($A432,'Grade 5'!$H$2:$N$501,3,0),"-")</f>
        <v>P23-0000-215</v>
      </c>
      <c r="C432" s="25" t="str">
        <f>IFERROR(VLOOKUP($A432,'Grade 5'!$H$2:$N$501,4,0),"-")</f>
        <v/>
      </c>
      <c r="D432" s="25" t="str">
        <f>IFERROR(VLOOKUP($A432,'Grade 5'!$H$2:$N$501,5,0),"-")</f>
        <v/>
      </c>
      <c r="E432" s="25">
        <f>IFERROR(VLOOKUP($A432,'Grade 5'!$H$2:$N$501,6,0),"-")</f>
        <v>0</v>
      </c>
      <c r="F432" s="33">
        <f>IFERROR(VLOOKUP($A432,'Grade 5'!$H$2:$N$501,7,0),"-")</f>
        <v>0</v>
      </c>
      <c r="G432" s="6"/>
      <c r="H432" s="13">
        <f t="shared" si="46"/>
        <v>2</v>
      </c>
      <c r="I432" s="17"/>
      <c r="J432" s="14" t="str">
        <f t="shared" si="47"/>
        <v/>
      </c>
      <c r="K432" s="13" t="s">
        <v>313</v>
      </c>
      <c r="L432" s="26"/>
      <c r="M432" s="26"/>
      <c r="N432" s="26"/>
      <c r="O432" s="26"/>
      <c r="P432" s="26"/>
      <c r="Q432" s="26"/>
      <c r="R432" s="26"/>
      <c r="S432" s="26"/>
      <c r="T432" s="26"/>
      <c r="U432" s="26">
        <f t="shared" si="48"/>
        <v>0</v>
      </c>
      <c r="V432" s="26"/>
      <c r="W432" s="26"/>
      <c r="X432" s="6"/>
      <c r="Y432" s="20">
        <f t="shared" si="43"/>
        <v>0</v>
      </c>
      <c r="Z432" s="20"/>
      <c r="AA432" s="2">
        <f t="shared" si="44"/>
        <v>0</v>
      </c>
      <c r="AB432" s="2">
        <f t="shared" si="45"/>
        <v>9</v>
      </c>
      <c r="AC432" s="20">
        <f t="shared" si="49"/>
        <v>1</v>
      </c>
    </row>
    <row r="433" spans="1:29" x14ac:dyDescent="0.35">
      <c r="A433" s="13">
        <v>216</v>
      </c>
      <c r="B433" s="25" t="str">
        <f>IFERROR(VLOOKUP($A433,'Grade 5'!$H$2:$N$501,3,0),"-")</f>
        <v>P23-0000-216</v>
      </c>
      <c r="C433" s="25" t="str">
        <f>IFERROR(VLOOKUP($A433,'Grade 5'!$H$2:$N$501,4,0),"-")</f>
        <v/>
      </c>
      <c r="D433" s="25" t="str">
        <f>IFERROR(VLOOKUP($A433,'Grade 5'!$H$2:$N$501,5,0),"-")</f>
        <v/>
      </c>
      <c r="E433" s="25">
        <f>IFERROR(VLOOKUP($A433,'Grade 5'!$H$2:$N$501,6,0),"-")</f>
        <v>0</v>
      </c>
      <c r="F433" s="33">
        <f>IFERROR(VLOOKUP($A433,'Grade 5'!$H$2:$N$501,7,0),"-")</f>
        <v>0</v>
      </c>
      <c r="G433" s="6"/>
      <c r="H433" s="13">
        <f t="shared" si="46"/>
        <v>1</v>
      </c>
      <c r="I433" s="17"/>
      <c r="J433" s="14" t="str">
        <f t="shared" si="47"/>
        <v/>
      </c>
      <c r="K433" s="13" t="s">
        <v>313</v>
      </c>
      <c r="L433" s="26"/>
      <c r="M433" s="26"/>
      <c r="N433" s="26"/>
      <c r="O433" s="26"/>
      <c r="P433" s="26"/>
      <c r="Q433" s="26"/>
      <c r="R433" s="26"/>
      <c r="S433" s="26"/>
      <c r="T433" s="26"/>
      <c r="U433" s="26">
        <f t="shared" si="48"/>
        <v>0</v>
      </c>
      <c r="V433" s="26"/>
      <c r="W433" s="26"/>
      <c r="X433" s="6"/>
      <c r="Y433" s="20">
        <f t="shared" si="43"/>
        <v>0</v>
      </c>
      <c r="Z433" s="20"/>
      <c r="AA433" s="2">
        <f t="shared" si="44"/>
        <v>0</v>
      </c>
      <c r="AB433" s="2">
        <f t="shared" si="45"/>
        <v>9</v>
      </c>
      <c r="AC433" s="20">
        <f t="shared" si="49"/>
        <v>1</v>
      </c>
    </row>
    <row r="434" spans="1:29" x14ac:dyDescent="0.35">
      <c r="A434" s="13">
        <v>216</v>
      </c>
      <c r="B434" s="25" t="str">
        <f>IFERROR(VLOOKUP($A434,'Grade 5'!$H$2:$N$501,3,0),"-")</f>
        <v>P23-0000-216</v>
      </c>
      <c r="C434" s="25" t="str">
        <f>IFERROR(VLOOKUP($A434,'Grade 5'!$H$2:$N$501,4,0),"-")</f>
        <v/>
      </c>
      <c r="D434" s="25" t="str">
        <f>IFERROR(VLOOKUP($A434,'Grade 5'!$H$2:$N$501,5,0),"-")</f>
        <v/>
      </c>
      <c r="E434" s="25">
        <f>IFERROR(VLOOKUP($A434,'Grade 5'!$H$2:$N$501,6,0),"-")</f>
        <v>0</v>
      </c>
      <c r="F434" s="33">
        <f>IFERROR(VLOOKUP($A434,'Grade 5'!$H$2:$N$501,7,0),"-")</f>
        <v>0</v>
      </c>
      <c r="G434" s="6"/>
      <c r="H434" s="13">
        <f t="shared" si="46"/>
        <v>2</v>
      </c>
      <c r="I434" s="17"/>
      <c r="J434" s="14" t="str">
        <f t="shared" si="47"/>
        <v/>
      </c>
      <c r="K434" s="13" t="s">
        <v>313</v>
      </c>
      <c r="L434" s="26"/>
      <c r="M434" s="26"/>
      <c r="N434" s="26"/>
      <c r="O434" s="26"/>
      <c r="P434" s="26"/>
      <c r="Q434" s="26"/>
      <c r="R434" s="26"/>
      <c r="S434" s="26"/>
      <c r="T434" s="26"/>
      <c r="U434" s="26">
        <f t="shared" si="48"/>
        <v>0</v>
      </c>
      <c r="V434" s="26"/>
      <c r="W434" s="26"/>
      <c r="X434" s="6"/>
      <c r="Y434" s="20">
        <f t="shared" si="43"/>
        <v>0</v>
      </c>
      <c r="Z434" s="20"/>
      <c r="AA434" s="2">
        <f t="shared" si="44"/>
        <v>0</v>
      </c>
      <c r="AB434" s="2">
        <f t="shared" si="45"/>
        <v>9</v>
      </c>
      <c r="AC434" s="20">
        <f t="shared" si="49"/>
        <v>1</v>
      </c>
    </row>
    <row r="435" spans="1:29" x14ac:dyDescent="0.35">
      <c r="A435" s="13">
        <v>217</v>
      </c>
      <c r="B435" s="25" t="str">
        <f>IFERROR(VLOOKUP($A435,'Grade 5'!$H$2:$N$501,3,0),"-")</f>
        <v>P23-0000-217</v>
      </c>
      <c r="C435" s="25" t="str">
        <f>IFERROR(VLOOKUP($A435,'Grade 5'!$H$2:$N$501,4,0),"-")</f>
        <v/>
      </c>
      <c r="D435" s="25" t="str">
        <f>IFERROR(VLOOKUP($A435,'Grade 5'!$H$2:$N$501,5,0),"-")</f>
        <v/>
      </c>
      <c r="E435" s="25">
        <f>IFERROR(VLOOKUP($A435,'Grade 5'!$H$2:$N$501,6,0),"-")</f>
        <v>0</v>
      </c>
      <c r="F435" s="33">
        <f>IFERROR(VLOOKUP($A435,'Grade 5'!$H$2:$N$501,7,0),"-")</f>
        <v>0</v>
      </c>
      <c r="G435" s="6"/>
      <c r="H435" s="13">
        <f t="shared" si="46"/>
        <v>1</v>
      </c>
      <c r="I435" s="17"/>
      <c r="J435" s="14" t="str">
        <f t="shared" si="47"/>
        <v/>
      </c>
      <c r="K435" s="13" t="s">
        <v>313</v>
      </c>
      <c r="L435" s="26"/>
      <c r="M435" s="26"/>
      <c r="N435" s="26"/>
      <c r="O435" s="26"/>
      <c r="P435" s="26"/>
      <c r="Q435" s="26"/>
      <c r="R435" s="26"/>
      <c r="S435" s="26"/>
      <c r="T435" s="26"/>
      <c r="U435" s="26">
        <f t="shared" si="48"/>
        <v>0</v>
      </c>
      <c r="V435" s="26"/>
      <c r="W435" s="26"/>
      <c r="X435" s="6"/>
      <c r="Y435" s="20">
        <f t="shared" si="43"/>
        <v>0</v>
      </c>
      <c r="Z435" s="20"/>
      <c r="AA435" s="2">
        <f t="shared" si="44"/>
        <v>0</v>
      </c>
      <c r="AB435" s="2">
        <f t="shared" si="45"/>
        <v>9</v>
      </c>
      <c r="AC435" s="20">
        <f t="shared" si="49"/>
        <v>1</v>
      </c>
    </row>
    <row r="436" spans="1:29" x14ac:dyDescent="0.35">
      <c r="A436" s="13">
        <v>217</v>
      </c>
      <c r="B436" s="25" t="str">
        <f>IFERROR(VLOOKUP($A436,'Grade 5'!$H$2:$N$501,3,0),"-")</f>
        <v>P23-0000-217</v>
      </c>
      <c r="C436" s="25" t="str">
        <f>IFERROR(VLOOKUP($A436,'Grade 5'!$H$2:$N$501,4,0),"-")</f>
        <v/>
      </c>
      <c r="D436" s="25" t="str">
        <f>IFERROR(VLOOKUP($A436,'Grade 5'!$H$2:$N$501,5,0),"-")</f>
        <v/>
      </c>
      <c r="E436" s="25">
        <f>IFERROR(VLOOKUP($A436,'Grade 5'!$H$2:$N$501,6,0),"-")</f>
        <v>0</v>
      </c>
      <c r="F436" s="33">
        <f>IFERROR(VLOOKUP($A436,'Grade 5'!$H$2:$N$501,7,0),"-")</f>
        <v>0</v>
      </c>
      <c r="G436" s="6"/>
      <c r="H436" s="13">
        <f t="shared" si="46"/>
        <v>2</v>
      </c>
      <c r="I436" s="17"/>
      <c r="J436" s="14" t="str">
        <f t="shared" si="47"/>
        <v/>
      </c>
      <c r="K436" s="13" t="s">
        <v>313</v>
      </c>
      <c r="L436" s="26"/>
      <c r="M436" s="26"/>
      <c r="N436" s="26"/>
      <c r="O436" s="26"/>
      <c r="P436" s="26"/>
      <c r="Q436" s="26"/>
      <c r="R436" s="26"/>
      <c r="S436" s="26"/>
      <c r="T436" s="26"/>
      <c r="U436" s="26">
        <f t="shared" si="48"/>
        <v>0</v>
      </c>
      <c r="V436" s="26"/>
      <c r="W436" s="26"/>
      <c r="X436" s="6"/>
      <c r="Y436" s="20">
        <f t="shared" si="43"/>
        <v>0</v>
      </c>
      <c r="Z436" s="20"/>
      <c r="AA436" s="2">
        <f t="shared" si="44"/>
        <v>0</v>
      </c>
      <c r="AB436" s="2">
        <f t="shared" si="45"/>
        <v>9</v>
      </c>
      <c r="AC436" s="20">
        <f t="shared" si="49"/>
        <v>1</v>
      </c>
    </row>
    <row r="437" spans="1:29" x14ac:dyDescent="0.35">
      <c r="A437" s="13">
        <v>218</v>
      </c>
      <c r="B437" s="25" t="str">
        <f>IFERROR(VLOOKUP($A437,'Grade 5'!$H$2:$N$501,3,0),"-")</f>
        <v>P23-0000-218</v>
      </c>
      <c r="C437" s="25" t="str">
        <f>IFERROR(VLOOKUP($A437,'Grade 5'!$H$2:$N$501,4,0),"-")</f>
        <v/>
      </c>
      <c r="D437" s="25" t="str">
        <f>IFERROR(VLOOKUP($A437,'Grade 5'!$H$2:$N$501,5,0),"-")</f>
        <v/>
      </c>
      <c r="E437" s="25">
        <f>IFERROR(VLOOKUP($A437,'Grade 5'!$H$2:$N$501,6,0),"-")</f>
        <v>0</v>
      </c>
      <c r="F437" s="33">
        <f>IFERROR(VLOOKUP($A437,'Grade 5'!$H$2:$N$501,7,0),"-")</f>
        <v>0</v>
      </c>
      <c r="G437" s="6"/>
      <c r="H437" s="13">
        <f t="shared" si="46"/>
        <v>1</v>
      </c>
      <c r="I437" s="17"/>
      <c r="J437" s="14" t="str">
        <f t="shared" si="47"/>
        <v/>
      </c>
      <c r="K437" s="13" t="s">
        <v>313</v>
      </c>
      <c r="L437" s="26"/>
      <c r="M437" s="26"/>
      <c r="N437" s="26"/>
      <c r="O437" s="26"/>
      <c r="P437" s="26"/>
      <c r="Q437" s="26"/>
      <c r="R437" s="26"/>
      <c r="S437" s="26"/>
      <c r="T437" s="26"/>
      <c r="U437" s="26">
        <f t="shared" si="48"/>
        <v>0</v>
      </c>
      <c r="V437" s="26"/>
      <c r="W437" s="26"/>
      <c r="X437" s="6"/>
      <c r="Y437" s="20">
        <f t="shared" si="43"/>
        <v>0</v>
      </c>
      <c r="Z437" s="20"/>
      <c r="AA437" s="2">
        <f t="shared" si="44"/>
        <v>0</v>
      </c>
      <c r="AB437" s="2">
        <f t="shared" si="45"/>
        <v>9</v>
      </c>
      <c r="AC437" s="20">
        <f t="shared" si="49"/>
        <v>1</v>
      </c>
    </row>
    <row r="438" spans="1:29" x14ac:dyDescent="0.35">
      <c r="A438" s="13">
        <v>218</v>
      </c>
      <c r="B438" s="25" t="str">
        <f>IFERROR(VLOOKUP($A438,'Grade 5'!$H$2:$N$501,3,0),"-")</f>
        <v>P23-0000-218</v>
      </c>
      <c r="C438" s="25" t="str">
        <f>IFERROR(VLOOKUP($A438,'Grade 5'!$H$2:$N$501,4,0),"-")</f>
        <v/>
      </c>
      <c r="D438" s="25" t="str">
        <f>IFERROR(VLOOKUP($A438,'Grade 5'!$H$2:$N$501,5,0),"-")</f>
        <v/>
      </c>
      <c r="E438" s="25">
        <f>IFERROR(VLOOKUP($A438,'Grade 5'!$H$2:$N$501,6,0),"-")</f>
        <v>0</v>
      </c>
      <c r="F438" s="33">
        <f>IFERROR(VLOOKUP($A438,'Grade 5'!$H$2:$N$501,7,0),"-")</f>
        <v>0</v>
      </c>
      <c r="G438" s="6"/>
      <c r="H438" s="13">
        <f t="shared" si="46"/>
        <v>2</v>
      </c>
      <c r="I438" s="17"/>
      <c r="J438" s="14" t="str">
        <f t="shared" si="47"/>
        <v/>
      </c>
      <c r="K438" s="13" t="s">
        <v>313</v>
      </c>
      <c r="L438" s="26"/>
      <c r="M438" s="26"/>
      <c r="N438" s="26"/>
      <c r="O438" s="26"/>
      <c r="P438" s="26"/>
      <c r="Q438" s="26"/>
      <c r="R438" s="26"/>
      <c r="S438" s="26"/>
      <c r="T438" s="26"/>
      <c r="U438" s="26">
        <f t="shared" si="48"/>
        <v>0</v>
      </c>
      <c r="V438" s="26"/>
      <c r="W438" s="26"/>
      <c r="X438" s="6"/>
      <c r="Y438" s="20">
        <f t="shared" si="43"/>
        <v>0</v>
      </c>
      <c r="Z438" s="20"/>
      <c r="AA438" s="2">
        <f t="shared" si="44"/>
        <v>0</v>
      </c>
      <c r="AB438" s="2">
        <f t="shared" si="45"/>
        <v>9</v>
      </c>
      <c r="AC438" s="20">
        <f t="shared" si="49"/>
        <v>1</v>
      </c>
    </row>
    <row r="439" spans="1:29" x14ac:dyDescent="0.35">
      <c r="A439" s="13">
        <v>219</v>
      </c>
      <c r="B439" s="25" t="str">
        <f>IFERROR(VLOOKUP($A439,'Grade 5'!$H$2:$N$501,3,0),"-")</f>
        <v>P23-0000-219</v>
      </c>
      <c r="C439" s="25" t="str">
        <f>IFERROR(VLOOKUP($A439,'Grade 5'!$H$2:$N$501,4,0),"-")</f>
        <v/>
      </c>
      <c r="D439" s="25" t="str">
        <f>IFERROR(VLOOKUP($A439,'Grade 5'!$H$2:$N$501,5,0),"-")</f>
        <v/>
      </c>
      <c r="E439" s="25">
        <f>IFERROR(VLOOKUP($A439,'Grade 5'!$H$2:$N$501,6,0),"-")</f>
        <v>0</v>
      </c>
      <c r="F439" s="33">
        <f>IFERROR(VLOOKUP($A439,'Grade 5'!$H$2:$N$501,7,0),"-")</f>
        <v>0</v>
      </c>
      <c r="G439" s="6"/>
      <c r="H439" s="13">
        <f t="shared" si="46"/>
        <v>1</v>
      </c>
      <c r="I439" s="17"/>
      <c r="J439" s="14" t="str">
        <f t="shared" si="47"/>
        <v/>
      </c>
      <c r="K439" s="13" t="s">
        <v>313</v>
      </c>
      <c r="L439" s="26"/>
      <c r="M439" s="26"/>
      <c r="N439" s="26"/>
      <c r="O439" s="26"/>
      <c r="P439" s="26"/>
      <c r="Q439" s="26"/>
      <c r="R439" s="26"/>
      <c r="S439" s="26"/>
      <c r="T439" s="26"/>
      <c r="U439" s="26">
        <f t="shared" si="48"/>
        <v>0</v>
      </c>
      <c r="V439" s="26"/>
      <c r="W439" s="26"/>
      <c r="X439" s="6"/>
      <c r="Y439" s="20">
        <f t="shared" si="43"/>
        <v>0</v>
      </c>
      <c r="Z439" s="20"/>
      <c r="AA439" s="2">
        <f t="shared" si="44"/>
        <v>0</v>
      </c>
      <c r="AB439" s="2">
        <f t="shared" si="45"/>
        <v>9</v>
      </c>
      <c r="AC439" s="20">
        <f t="shared" si="49"/>
        <v>1</v>
      </c>
    </row>
    <row r="440" spans="1:29" x14ac:dyDescent="0.35">
      <c r="A440" s="13">
        <v>219</v>
      </c>
      <c r="B440" s="25" t="str">
        <f>IFERROR(VLOOKUP($A440,'Grade 5'!$H$2:$N$501,3,0),"-")</f>
        <v>P23-0000-219</v>
      </c>
      <c r="C440" s="25" t="str">
        <f>IFERROR(VLOOKUP($A440,'Grade 5'!$H$2:$N$501,4,0),"-")</f>
        <v/>
      </c>
      <c r="D440" s="25" t="str">
        <f>IFERROR(VLOOKUP($A440,'Grade 5'!$H$2:$N$501,5,0),"-")</f>
        <v/>
      </c>
      <c r="E440" s="25">
        <f>IFERROR(VLOOKUP($A440,'Grade 5'!$H$2:$N$501,6,0),"-")</f>
        <v>0</v>
      </c>
      <c r="F440" s="33">
        <f>IFERROR(VLOOKUP($A440,'Grade 5'!$H$2:$N$501,7,0),"-")</f>
        <v>0</v>
      </c>
      <c r="G440" s="6"/>
      <c r="H440" s="13">
        <f t="shared" si="46"/>
        <v>2</v>
      </c>
      <c r="I440" s="17"/>
      <c r="J440" s="14" t="str">
        <f t="shared" si="47"/>
        <v/>
      </c>
      <c r="K440" s="13" t="s">
        <v>313</v>
      </c>
      <c r="L440" s="26"/>
      <c r="M440" s="26"/>
      <c r="N440" s="26"/>
      <c r="O440" s="26"/>
      <c r="P440" s="26"/>
      <c r="Q440" s="26"/>
      <c r="R440" s="26"/>
      <c r="S440" s="26"/>
      <c r="T440" s="26"/>
      <c r="U440" s="26">
        <f t="shared" si="48"/>
        <v>0</v>
      </c>
      <c r="V440" s="26"/>
      <c r="W440" s="26"/>
      <c r="X440" s="6"/>
      <c r="Y440" s="20">
        <f t="shared" si="43"/>
        <v>0</v>
      </c>
      <c r="Z440" s="20"/>
      <c r="AA440" s="2">
        <f t="shared" si="44"/>
        <v>0</v>
      </c>
      <c r="AB440" s="2">
        <f t="shared" si="45"/>
        <v>9</v>
      </c>
      <c r="AC440" s="20">
        <f t="shared" si="49"/>
        <v>1</v>
      </c>
    </row>
    <row r="441" spans="1:29" x14ac:dyDescent="0.35">
      <c r="A441" s="13">
        <v>220</v>
      </c>
      <c r="B441" s="25" t="str">
        <f>IFERROR(VLOOKUP($A441,'Grade 5'!$H$2:$N$501,3,0),"-")</f>
        <v>P23-0000-220</v>
      </c>
      <c r="C441" s="25" t="str">
        <f>IFERROR(VLOOKUP($A441,'Grade 5'!$H$2:$N$501,4,0),"-")</f>
        <v/>
      </c>
      <c r="D441" s="25" t="str">
        <f>IFERROR(VLOOKUP($A441,'Grade 5'!$H$2:$N$501,5,0),"-")</f>
        <v/>
      </c>
      <c r="E441" s="25">
        <f>IFERROR(VLOOKUP($A441,'Grade 5'!$H$2:$N$501,6,0),"-")</f>
        <v>0</v>
      </c>
      <c r="F441" s="33">
        <f>IFERROR(VLOOKUP($A441,'Grade 5'!$H$2:$N$501,7,0),"-")</f>
        <v>0</v>
      </c>
      <c r="G441" s="6"/>
      <c r="H441" s="13">
        <f t="shared" si="46"/>
        <v>1</v>
      </c>
      <c r="I441" s="17"/>
      <c r="J441" s="14" t="str">
        <f t="shared" si="47"/>
        <v/>
      </c>
      <c r="K441" s="13" t="s">
        <v>313</v>
      </c>
      <c r="L441" s="26"/>
      <c r="M441" s="26"/>
      <c r="N441" s="26"/>
      <c r="O441" s="26"/>
      <c r="P441" s="26"/>
      <c r="Q441" s="26"/>
      <c r="R441" s="26"/>
      <c r="S441" s="26"/>
      <c r="T441" s="26"/>
      <c r="U441" s="26">
        <f t="shared" si="48"/>
        <v>0</v>
      </c>
      <c r="V441" s="26"/>
      <c r="W441" s="26"/>
      <c r="X441" s="6"/>
      <c r="Y441" s="20">
        <f t="shared" si="43"/>
        <v>0</v>
      </c>
      <c r="Z441" s="20"/>
      <c r="AA441" s="2">
        <f t="shared" si="44"/>
        <v>0</v>
      </c>
      <c r="AB441" s="2">
        <f t="shared" si="45"/>
        <v>9</v>
      </c>
      <c r="AC441" s="20">
        <f t="shared" si="49"/>
        <v>1</v>
      </c>
    </row>
    <row r="442" spans="1:29" x14ac:dyDescent="0.35">
      <c r="A442" s="13">
        <v>220</v>
      </c>
      <c r="B442" s="25" t="str">
        <f>IFERROR(VLOOKUP($A442,'Grade 5'!$H$2:$N$501,3,0),"-")</f>
        <v>P23-0000-220</v>
      </c>
      <c r="C442" s="25" t="str">
        <f>IFERROR(VLOOKUP($A442,'Grade 5'!$H$2:$N$501,4,0),"-")</f>
        <v/>
      </c>
      <c r="D442" s="25" t="str">
        <f>IFERROR(VLOOKUP($A442,'Grade 5'!$H$2:$N$501,5,0),"-")</f>
        <v/>
      </c>
      <c r="E442" s="25">
        <f>IFERROR(VLOOKUP($A442,'Grade 5'!$H$2:$N$501,6,0),"-")</f>
        <v>0</v>
      </c>
      <c r="F442" s="33">
        <f>IFERROR(VLOOKUP($A442,'Grade 5'!$H$2:$N$501,7,0),"-")</f>
        <v>0</v>
      </c>
      <c r="G442" s="6"/>
      <c r="H442" s="13">
        <f t="shared" si="46"/>
        <v>2</v>
      </c>
      <c r="I442" s="17"/>
      <c r="J442" s="14" t="str">
        <f t="shared" si="47"/>
        <v/>
      </c>
      <c r="K442" s="13" t="s">
        <v>313</v>
      </c>
      <c r="L442" s="26"/>
      <c r="M442" s="26"/>
      <c r="N442" s="26"/>
      <c r="O442" s="26"/>
      <c r="P442" s="26"/>
      <c r="Q442" s="26"/>
      <c r="R442" s="26"/>
      <c r="S442" s="26"/>
      <c r="T442" s="26"/>
      <c r="U442" s="26">
        <f t="shared" si="48"/>
        <v>0</v>
      </c>
      <c r="V442" s="26"/>
      <c r="W442" s="26"/>
      <c r="X442" s="6"/>
      <c r="Y442" s="20">
        <f t="shared" si="43"/>
        <v>0</v>
      </c>
      <c r="Z442" s="20"/>
      <c r="AA442" s="2">
        <f t="shared" si="44"/>
        <v>0</v>
      </c>
      <c r="AB442" s="2">
        <f t="shared" si="45"/>
        <v>9</v>
      </c>
      <c r="AC442" s="20">
        <f t="shared" si="49"/>
        <v>1</v>
      </c>
    </row>
    <row r="443" spans="1:29" x14ac:dyDescent="0.35">
      <c r="A443" s="13">
        <v>221</v>
      </c>
      <c r="B443" s="25" t="str">
        <f>IFERROR(VLOOKUP($A443,'Grade 5'!$H$2:$N$501,3,0),"-")</f>
        <v>P23-0000-221</v>
      </c>
      <c r="C443" s="25" t="str">
        <f>IFERROR(VLOOKUP($A443,'Grade 5'!$H$2:$N$501,4,0),"-")</f>
        <v/>
      </c>
      <c r="D443" s="25" t="str">
        <f>IFERROR(VLOOKUP($A443,'Grade 5'!$H$2:$N$501,5,0),"-")</f>
        <v/>
      </c>
      <c r="E443" s="25">
        <f>IFERROR(VLOOKUP($A443,'Grade 5'!$H$2:$N$501,6,0),"-")</f>
        <v>0</v>
      </c>
      <c r="F443" s="33">
        <f>IFERROR(VLOOKUP($A443,'Grade 5'!$H$2:$N$501,7,0),"-")</f>
        <v>0</v>
      </c>
      <c r="G443" s="6"/>
      <c r="H443" s="13">
        <f t="shared" si="46"/>
        <v>1</v>
      </c>
      <c r="I443" s="17"/>
      <c r="J443" s="14" t="str">
        <f t="shared" si="47"/>
        <v/>
      </c>
      <c r="K443" s="13" t="s">
        <v>313</v>
      </c>
      <c r="L443" s="26"/>
      <c r="M443" s="26"/>
      <c r="N443" s="26"/>
      <c r="O443" s="26"/>
      <c r="P443" s="26"/>
      <c r="Q443" s="26"/>
      <c r="R443" s="26"/>
      <c r="S443" s="26"/>
      <c r="T443" s="26"/>
      <c r="U443" s="26">
        <f t="shared" si="48"/>
        <v>0</v>
      </c>
      <c r="V443" s="26"/>
      <c r="W443" s="26"/>
      <c r="X443" s="6"/>
      <c r="Y443" s="20">
        <f t="shared" si="43"/>
        <v>0</v>
      </c>
      <c r="Z443" s="20"/>
      <c r="AA443" s="2">
        <f t="shared" si="44"/>
        <v>0</v>
      </c>
      <c r="AB443" s="2">
        <f t="shared" si="45"/>
        <v>9</v>
      </c>
      <c r="AC443" s="20">
        <f t="shared" si="49"/>
        <v>1</v>
      </c>
    </row>
    <row r="444" spans="1:29" x14ac:dyDescent="0.35">
      <c r="A444" s="13">
        <v>221</v>
      </c>
      <c r="B444" s="25" t="str">
        <f>IFERROR(VLOOKUP($A444,'Grade 5'!$H$2:$N$501,3,0),"-")</f>
        <v>P23-0000-221</v>
      </c>
      <c r="C444" s="25" t="str">
        <f>IFERROR(VLOOKUP($A444,'Grade 5'!$H$2:$N$501,4,0),"-")</f>
        <v/>
      </c>
      <c r="D444" s="25" t="str">
        <f>IFERROR(VLOOKUP($A444,'Grade 5'!$H$2:$N$501,5,0),"-")</f>
        <v/>
      </c>
      <c r="E444" s="25">
        <f>IFERROR(VLOOKUP($A444,'Grade 5'!$H$2:$N$501,6,0),"-")</f>
        <v>0</v>
      </c>
      <c r="F444" s="33">
        <f>IFERROR(VLOOKUP($A444,'Grade 5'!$H$2:$N$501,7,0),"-")</f>
        <v>0</v>
      </c>
      <c r="G444" s="6"/>
      <c r="H444" s="13">
        <f t="shared" si="46"/>
        <v>2</v>
      </c>
      <c r="I444" s="17"/>
      <c r="J444" s="14" t="str">
        <f t="shared" si="47"/>
        <v/>
      </c>
      <c r="K444" s="13" t="s">
        <v>313</v>
      </c>
      <c r="L444" s="26"/>
      <c r="M444" s="26"/>
      <c r="N444" s="26"/>
      <c r="O444" s="26"/>
      <c r="P444" s="26"/>
      <c r="Q444" s="26"/>
      <c r="R444" s="26"/>
      <c r="S444" s="26"/>
      <c r="T444" s="26"/>
      <c r="U444" s="26">
        <f t="shared" si="48"/>
        <v>0</v>
      </c>
      <c r="V444" s="26"/>
      <c r="W444" s="26"/>
      <c r="X444" s="6"/>
      <c r="Y444" s="20">
        <f t="shared" si="43"/>
        <v>0</v>
      </c>
      <c r="Z444" s="20"/>
      <c r="AA444" s="2">
        <f t="shared" si="44"/>
        <v>0</v>
      </c>
      <c r="AB444" s="2">
        <f t="shared" si="45"/>
        <v>9</v>
      </c>
      <c r="AC444" s="20">
        <f t="shared" si="49"/>
        <v>1</v>
      </c>
    </row>
    <row r="445" spans="1:29" x14ac:dyDescent="0.35">
      <c r="A445" s="13">
        <v>222</v>
      </c>
      <c r="B445" s="25" t="str">
        <f>IFERROR(VLOOKUP($A445,'Grade 5'!$H$2:$N$501,3,0),"-")</f>
        <v>P23-0000-222</v>
      </c>
      <c r="C445" s="25" t="str">
        <f>IFERROR(VLOOKUP($A445,'Grade 5'!$H$2:$N$501,4,0),"-")</f>
        <v/>
      </c>
      <c r="D445" s="25" t="str">
        <f>IFERROR(VLOOKUP($A445,'Grade 5'!$H$2:$N$501,5,0),"-")</f>
        <v/>
      </c>
      <c r="E445" s="25">
        <f>IFERROR(VLOOKUP($A445,'Grade 5'!$H$2:$N$501,6,0),"-")</f>
        <v>0</v>
      </c>
      <c r="F445" s="33">
        <f>IFERROR(VLOOKUP($A445,'Grade 5'!$H$2:$N$501,7,0),"-")</f>
        <v>0</v>
      </c>
      <c r="G445" s="6"/>
      <c r="H445" s="13">
        <f t="shared" si="46"/>
        <v>1</v>
      </c>
      <c r="I445" s="17"/>
      <c r="J445" s="14" t="str">
        <f t="shared" si="47"/>
        <v/>
      </c>
      <c r="K445" s="13" t="s">
        <v>313</v>
      </c>
      <c r="L445" s="26"/>
      <c r="M445" s="26"/>
      <c r="N445" s="26"/>
      <c r="O445" s="26"/>
      <c r="P445" s="26"/>
      <c r="Q445" s="26"/>
      <c r="R445" s="26"/>
      <c r="S445" s="26"/>
      <c r="T445" s="26"/>
      <c r="U445" s="26">
        <f t="shared" si="48"/>
        <v>0</v>
      </c>
      <c r="V445" s="26"/>
      <c r="W445" s="26"/>
      <c r="X445" s="6"/>
      <c r="Y445" s="20">
        <f t="shared" si="43"/>
        <v>0</v>
      </c>
      <c r="Z445" s="20"/>
      <c r="AA445" s="2">
        <f t="shared" si="44"/>
        <v>0</v>
      </c>
      <c r="AB445" s="2">
        <f t="shared" si="45"/>
        <v>9</v>
      </c>
      <c r="AC445" s="20">
        <f t="shared" si="49"/>
        <v>1</v>
      </c>
    </row>
    <row r="446" spans="1:29" x14ac:dyDescent="0.35">
      <c r="A446" s="13">
        <v>222</v>
      </c>
      <c r="B446" s="25" t="str">
        <f>IFERROR(VLOOKUP($A446,'Grade 5'!$H$2:$N$501,3,0),"-")</f>
        <v>P23-0000-222</v>
      </c>
      <c r="C446" s="25" t="str">
        <f>IFERROR(VLOOKUP($A446,'Grade 5'!$H$2:$N$501,4,0),"-")</f>
        <v/>
      </c>
      <c r="D446" s="25" t="str">
        <f>IFERROR(VLOOKUP($A446,'Grade 5'!$H$2:$N$501,5,0),"-")</f>
        <v/>
      </c>
      <c r="E446" s="25">
        <f>IFERROR(VLOOKUP($A446,'Grade 5'!$H$2:$N$501,6,0),"-")</f>
        <v>0</v>
      </c>
      <c r="F446" s="33">
        <f>IFERROR(VLOOKUP($A446,'Grade 5'!$H$2:$N$501,7,0),"-")</f>
        <v>0</v>
      </c>
      <c r="G446" s="6"/>
      <c r="H446" s="13">
        <f t="shared" si="46"/>
        <v>2</v>
      </c>
      <c r="I446" s="17"/>
      <c r="J446" s="14" t="str">
        <f t="shared" si="47"/>
        <v/>
      </c>
      <c r="K446" s="13" t="s">
        <v>313</v>
      </c>
      <c r="L446" s="26"/>
      <c r="M446" s="26"/>
      <c r="N446" s="26"/>
      <c r="O446" s="26"/>
      <c r="P446" s="26"/>
      <c r="Q446" s="26"/>
      <c r="R446" s="26"/>
      <c r="S446" s="26"/>
      <c r="T446" s="26"/>
      <c r="U446" s="26">
        <f t="shared" si="48"/>
        <v>0</v>
      </c>
      <c r="V446" s="26"/>
      <c r="W446" s="26"/>
      <c r="X446" s="6"/>
      <c r="Y446" s="20">
        <f t="shared" si="43"/>
        <v>0</v>
      </c>
      <c r="Z446" s="20"/>
      <c r="AA446" s="2">
        <f t="shared" si="44"/>
        <v>0</v>
      </c>
      <c r="AB446" s="2">
        <f t="shared" si="45"/>
        <v>9</v>
      </c>
      <c r="AC446" s="20">
        <f t="shared" si="49"/>
        <v>1</v>
      </c>
    </row>
    <row r="447" spans="1:29" x14ac:dyDescent="0.35">
      <c r="A447" s="13">
        <v>223</v>
      </c>
      <c r="B447" s="25" t="str">
        <f>IFERROR(VLOOKUP($A447,'Grade 5'!$H$2:$N$501,3,0),"-")</f>
        <v>P23-0000-223</v>
      </c>
      <c r="C447" s="25" t="str">
        <f>IFERROR(VLOOKUP($A447,'Grade 5'!$H$2:$N$501,4,0),"-")</f>
        <v/>
      </c>
      <c r="D447" s="25" t="str">
        <f>IFERROR(VLOOKUP($A447,'Grade 5'!$H$2:$N$501,5,0),"-")</f>
        <v/>
      </c>
      <c r="E447" s="25">
        <f>IFERROR(VLOOKUP($A447,'Grade 5'!$H$2:$N$501,6,0),"-")</f>
        <v>0</v>
      </c>
      <c r="F447" s="33">
        <f>IFERROR(VLOOKUP($A447,'Grade 5'!$H$2:$N$501,7,0),"-")</f>
        <v>0</v>
      </c>
      <c r="G447" s="6"/>
      <c r="H447" s="13">
        <f t="shared" si="46"/>
        <v>1</v>
      </c>
      <c r="I447" s="17"/>
      <c r="J447" s="14" t="str">
        <f t="shared" si="47"/>
        <v/>
      </c>
      <c r="K447" s="13" t="s">
        <v>313</v>
      </c>
      <c r="L447" s="26"/>
      <c r="M447" s="26"/>
      <c r="N447" s="26"/>
      <c r="O447" s="26"/>
      <c r="P447" s="26"/>
      <c r="Q447" s="26"/>
      <c r="R447" s="26"/>
      <c r="S447" s="26"/>
      <c r="T447" s="26"/>
      <c r="U447" s="26">
        <f t="shared" si="48"/>
        <v>0</v>
      </c>
      <c r="V447" s="26"/>
      <c r="W447" s="26"/>
      <c r="X447" s="6"/>
      <c r="Y447" s="20">
        <f t="shared" si="43"/>
        <v>0</v>
      </c>
      <c r="Z447" s="20"/>
      <c r="AA447" s="2">
        <f t="shared" si="44"/>
        <v>0</v>
      </c>
      <c r="AB447" s="2">
        <f t="shared" si="45"/>
        <v>9</v>
      </c>
      <c r="AC447" s="20">
        <f t="shared" si="49"/>
        <v>1</v>
      </c>
    </row>
    <row r="448" spans="1:29" x14ac:dyDescent="0.35">
      <c r="A448" s="13">
        <v>223</v>
      </c>
      <c r="B448" s="25" t="str">
        <f>IFERROR(VLOOKUP($A448,'Grade 5'!$H$2:$N$501,3,0),"-")</f>
        <v>P23-0000-223</v>
      </c>
      <c r="C448" s="25" t="str">
        <f>IFERROR(VLOOKUP($A448,'Grade 5'!$H$2:$N$501,4,0),"-")</f>
        <v/>
      </c>
      <c r="D448" s="25" t="str">
        <f>IFERROR(VLOOKUP($A448,'Grade 5'!$H$2:$N$501,5,0),"-")</f>
        <v/>
      </c>
      <c r="E448" s="25">
        <f>IFERROR(VLOOKUP($A448,'Grade 5'!$H$2:$N$501,6,0),"-")</f>
        <v>0</v>
      </c>
      <c r="F448" s="33">
        <f>IFERROR(VLOOKUP($A448,'Grade 5'!$H$2:$N$501,7,0),"-")</f>
        <v>0</v>
      </c>
      <c r="G448" s="6"/>
      <c r="H448" s="13">
        <f t="shared" si="46"/>
        <v>2</v>
      </c>
      <c r="I448" s="17"/>
      <c r="J448" s="14" t="str">
        <f t="shared" si="47"/>
        <v/>
      </c>
      <c r="K448" s="13" t="s">
        <v>313</v>
      </c>
      <c r="L448" s="26"/>
      <c r="M448" s="26"/>
      <c r="N448" s="26"/>
      <c r="O448" s="26"/>
      <c r="P448" s="26"/>
      <c r="Q448" s="26"/>
      <c r="R448" s="26"/>
      <c r="S448" s="26"/>
      <c r="T448" s="26"/>
      <c r="U448" s="26">
        <f t="shared" si="48"/>
        <v>0</v>
      </c>
      <c r="V448" s="26"/>
      <c r="W448" s="26"/>
      <c r="X448" s="6"/>
      <c r="Y448" s="20">
        <f t="shared" si="43"/>
        <v>0</v>
      </c>
      <c r="Z448" s="20"/>
      <c r="AA448" s="2">
        <f t="shared" si="44"/>
        <v>0</v>
      </c>
      <c r="AB448" s="2">
        <f t="shared" si="45"/>
        <v>9</v>
      </c>
      <c r="AC448" s="20">
        <f t="shared" si="49"/>
        <v>1</v>
      </c>
    </row>
    <row r="449" spans="1:29" x14ac:dyDescent="0.35">
      <c r="A449" s="13">
        <v>224</v>
      </c>
      <c r="B449" s="25" t="str">
        <f>IFERROR(VLOOKUP($A449,'Grade 5'!$H$2:$N$501,3,0),"-")</f>
        <v>P23-0000-224</v>
      </c>
      <c r="C449" s="25" t="str">
        <f>IFERROR(VLOOKUP($A449,'Grade 5'!$H$2:$N$501,4,0),"-")</f>
        <v/>
      </c>
      <c r="D449" s="25" t="str">
        <f>IFERROR(VLOOKUP($A449,'Grade 5'!$H$2:$N$501,5,0),"-")</f>
        <v/>
      </c>
      <c r="E449" s="25">
        <f>IFERROR(VLOOKUP($A449,'Grade 5'!$H$2:$N$501,6,0),"-")</f>
        <v>0</v>
      </c>
      <c r="F449" s="33">
        <f>IFERROR(VLOOKUP($A449,'Grade 5'!$H$2:$N$501,7,0),"-")</f>
        <v>0</v>
      </c>
      <c r="G449" s="6"/>
      <c r="H449" s="13">
        <f t="shared" si="46"/>
        <v>1</v>
      </c>
      <c r="I449" s="17"/>
      <c r="J449" s="14" t="str">
        <f t="shared" si="47"/>
        <v/>
      </c>
      <c r="K449" s="13" t="s">
        <v>313</v>
      </c>
      <c r="L449" s="26"/>
      <c r="M449" s="26"/>
      <c r="N449" s="26"/>
      <c r="O449" s="26"/>
      <c r="P449" s="26"/>
      <c r="Q449" s="26"/>
      <c r="R449" s="26"/>
      <c r="S449" s="26"/>
      <c r="T449" s="26"/>
      <c r="U449" s="26">
        <f t="shared" si="48"/>
        <v>0</v>
      </c>
      <c r="V449" s="26"/>
      <c r="W449" s="26"/>
      <c r="X449" s="6"/>
      <c r="Y449" s="20">
        <f t="shared" si="43"/>
        <v>0</v>
      </c>
      <c r="Z449" s="20"/>
      <c r="AA449" s="2">
        <f t="shared" si="44"/>
        <v>0</v>
      </c>
      <c r="AB449" s="2">
        <f t="shared" si="45"/>
        <v>9</v>
      </c>
      <c r="AC449" s="20">
        <f t="shared" si="49"/>
        <v>1</v>
      </c>
    </row>
    <row r="450" spans="1:29" x14ac:dyDescent="0.35">
      <c r="A450" s="13">
        <v>224</v>
      </c>
      <c r="B450" s="25" t="str">
        <f>IFERROR(VLOOKUP($A450,'Grade 5'!$H$2:$N$501,3,0),"-")</f>
        <v>P23-0000-224</v>
      </c>
      <c r="C450" s="25" t="str">
        <f>IFERROR(VLOOKUP($A450,'Grade 5'!$H$2:$N$501,4,0),"-")</f>
        <v/>
      </c>
      <c r="D450" s="25" t="str">
        <f>IFERROR(VLOOKUP($A450,'Grade 5'!$H$2:$N$501,5,0),"-")</f>
        <v/>
      </c>
      <c r="E450" s="25">
        <f>IFERROR(VLOOKUP($A450,'Grade 5'!$H$2:$N$501,6,0),"-")</f>
        <v>0</v>
      </c>
      <c r="F450" s="33">
        <f>IFERROR(VLOOKUP($A450,'Grade 5'!$H$2:$N$501,7,0),"-")</f>
        <v>0</v>
      </c>
      <c r="G450" s="6"/>
      <c r="H450" s="13">
        <f t="shared" si="46"/>
        <v>2</v>
      </c>
      <c r="I450" s="17"/>
      <c r="J450" s="14" t="str">
        <f t="shared" si="47"/>
        <v/>
      </c>
      <c r="K450" s="13" t="s">
        <v>313</v>
      </c>
      <c r="L450" s="26"/>
      <c r="M450" s="26"/>
      <c r="N450" s="26"/>
      <c r="O450" s="26"/>
      <c r="P450" s="26"/>
      <c r="Q450" s="26"/>
      <c r="R450" s="26"/>
      <c r="S450" s="26"/>
      <c r="T450" s="26"/>
      <c r="U450" s="26">
        <f t="shared" si="48"/>
        <v>0</v>
      </c>
      <c r="V450" s="26"/>
      <c r="W450" s="26"/>
      <c r="X450" s="6"/>
      <c r="Y450" s="20">
        <f t="shared" si="43"/>
        <v>0</v>
      </c>
      <c r="Z450" s="20"/>
      <c r="AA450" s="2">
        <f t="shared" si="44"/>
        <v>0</v>
      </c>
      <c r="AB450" s="2">
        <f t="shared" si="45"/>
        <v>9</v>
      </c>
      <c r="AC450" s="20">
        <f t="shared" si="49"/>
        <v>1</v>
      </c>
    </row>
    <row r="451" spans="1:29" x14ac:dyDescent="0.35">
      <c r="A451" s="13">
        <v>225</v>
      </c>
      <c r="B451" s="25" t="str">
        <f>IFERROR(VLOOKUP($A451,'Grade 5'!$H$2:$N$501,3,0),"-")</f>
        <v>P23-0000-225</v>
      </c>
      <c r="C451" s="25" t="str">
        <f>IFERROR(VLOOKUP($A451,'Grade 5'!$H$2:$N$501,4,0),"-")</f>
        <v/>
      </c>
      <c r="D451" s="25" t="str">
        <f>IFERROR(VLOOKUP($A451,'Grade 5'!$H$2:$N$501,5,0),"-")</f>
        <v/>
      </c>
      <c r="E451" s="25">
        <f>IFERROR(VLOOKUP($A451,'Grade 5'!$H$2:$N$501,6,0),"-")</f>
        <v>0</v>
      </c>
      <c r="F451" s="33">
        <f>IFERROR(VLOOKUP($A451,'Grade 5'!$H$2:$N$501,7,0),"-")</f>
        <v>0</v>
      </c>
      <c r="G451" s="6"/>
      <c r="H451" s="13">
        <f t="shared" si="46"/>
        <v>1</v>
      </c>
      <c r="I451" s="17"/>
      <c r="J451" s="14" t="str">
        <f t="shared" si="47"/>
        <v/>
      </c>
      <c r="K451" s="13" t="s">
        <v>313</v>
      </c>
      <c r="L451" s="26"/>
      <c r="M451" s="26"/>
      <c r="N451" s="26"/>
      <c r="O451" s="26"/>
      <c r="P451" s="26"/>
      <c r="Q451" s="26"/>
      <c r="R451" s="26"/>
      <c r="S451" s="26"/>
      <c r="T451" s="26"/>
      <c r="U451" s="26">
        <f t="shared" si="48"/>
        <v>0</v>
      </c>
      <c r="V451" s="26"/>
      <c r="W451" s="26"/>
      <c r="X451" s="6"/>
      <c r="Y451" s="20">
        <f t="shared" ref="Y451:Y514" si="50">COUNTIFS($A$3:$A$1002,A451,$AA$3:$AA$1002,"&lt;&gt;0")</f>
        <v>0</v>
      </c>
      <c r="Z451" s="20"/>
      <c r="AA451" s="2">
        <f t="shared" ref="AA451:AA514" si="51">SUM(L451:T451)</f>
        <v>0</v>
      </c>
      <c r="AB451" s="2">
        <f t="shared" ref="AB451:AB514" si="52">COUNTBLANK(L451:T451)</f>
        <v>9</v>
      </c>
      <c r="AC451" s="20">
        <f t="shared" si="49"/>
        <v>1</v>
      </c>
    </row>
    <row r="452" spans="1:29" x14ac:dyDescent="0.35">
      <c r="A452" s="13">
        <v>225</v>
      </c>
      <c r="B452" s="25" t="str">
        <f>IFERROR(VLOOKUP($A452,'Grade 5'!$H$2:$N$501,3,0),"-")</f>
        <v>P23-0000-225</v>
      </c>
      <c r="C452" s="25" t="str">
        <f>IFERROR(VLOOKUP($A452,'Grade 5'!$H$2:$N$501,4,0),"-")</f>
        <v/>
      </c>
      <c r="D452" s="25" t="str">
        <f>IFERROR(VLOOKUP($A452,'Grade 5'!$H$2:$N$501,5,0),"-")</f>
        <v/>
      </c>
      <c r="E452" s="25">
        <f>IFERROR(VLOOKUP($A452,'Grade 5'!$H$2:$N$501,6,0),"-")</f>
        <v>0</v>
      </c>
      <c r="F452" s="33">
        <f>IFERROR(VLOOKUP($A452,'Grade 5'!$H$2:$N$501,7,0),"-")</f>
        <v>0</v>
      </c>
      <c r="G452" s="6"/>
      <c r="H452" s="13">
        <f t="shared" si="46"/>
        <v>2</v>
      </c>
      <c r="I452" s="17"/>
      <c r="J452" s="14" t="str">
        <f t="shared" si="47"/>
        <v/>
      </c>
      <c r="K452" s="13" t="s">
        <v>313</v>
      </c>
      <c r="L452" s="26"/>
      <c r="M452" s="26"/>
      <c r="N452" s="26"/>
      <c r="O452" s="26"/>
      <c r="P452" s="26"/>
      <c r="Q452" s="26"/>
      <c r="R452" s="26"/>
      <c r="S452" s="26"/>
      <c r="T452" s="26"/>
      <c r="U452" s="26">
        <f t="shared" si="48"/>
        <v>0</v>
      </c>
      <c r="V452" s="26"/>
      <c r="W452" s="26"/>
      <c r="X452" s="6"/>
      <c r="Y452" s="20">
        <f t="shared" si="50"/>
        <v>0</v>
      </c>
      <c r="Z452" s="20"/>
      <c r="AA452" s="2">
        <f t="shared" si="51"/>
        <v>0</v>
      </c>
      <c r="AB452" s="2">
        <f t="shared" si="52"/>
        <v>9</v>
      </c>
      <c r="AC452" s="20">
        <f t="shared" si="49"/>
        <v>1</v>
      </c>
    </row>
    <row r="453" spans="1:29" x14ac:dyDescent="0.35">
      <c r="A453" s="13">
        <v>226</v>
      </c>
      <c r="B453" s="25" t="str">
        <f>IFERROR(VLOOKUP($A453,'Grade 5'!$H$2:$N$501,3,0),"-")</f>
        <v>P23-0000-226</v>
      </c>
      <c r="C453" s="25" t="str">
        <f>IFERROR(VLOOKUP($A453,'Grade 5'!$H$2:$N$501,4,0),"-")</f>
        <v/>
      </c>
      <c r="D453" s="25" t="str">
        <f>IFERROR(VLOOKUP($A453,'Grade 5'!$H$2:$N$501,5,0),"-")</f>
        <v/>
      </c>
      <c r="E453" s="25">
        <f>IFERROR(VLOOKUP($A453,'Grade 5'!$H$2:$N$501,6,0),"-")</f>
        <v>0</v>
      </c>
      <c r="F453" s="33">
        <f>IFERROR(VLOOKUP($A453,'Grade 5'!$H$2:$N$501,7,0),"-")</f>
        <v>0</v>
      </c>
      <c r="G453" s="6"/>
      <c r="H453" s="13">
        <f t="shared" ref="H453:H516" si="53">IF(A453=A452,H452+1,1)</f>
        <v>1</v>
      </c>
      <c r="I453" s="17"/>
      <c r="J453" s="14" t="str">
        <f t="shared" ref="J453:J516" si="54">IF($J$3="","",$J$3)</f>
        <v/>
      </c>
      <c r="K453" s="13" t="s">
        <v>313</v>
      </c>
      <c r="L453" s="26"/>
      <c r="M453" s="26"/>
      <c r="N453" s="26"/>
      <c r="O453" s="26"/>
      <c r="P453" s="26"/>
      <c r="Q453" s="26"/>
      <c r="R453" s="26"/>
      <c r="S453" s="26"/>
      <c r="T453" s="26"/>
      <c r="U453" s="26">
        <f t="shared" ref="U453:U516" si="55">Y453</f>
        <v>0</v>
      </c>
      <c r="V453" s="26"/>
      <c r="W453" s="26"/>
      <c r="X453" s="6"/>
      <c r="Y453" s="20">
        <f t="shared" si="50"/>
        <v>0</v>
      </c>
      <c r="Z453" s="20"/>
      <c r="AA453" s="2">
        <f t="shared" si="51"/>
        <v>0</v>
      </c>
      <c r="AB453" s="2">
        <f t="shared" si="52"/>
        <v>9</v>
      </c>
      <c r="AC453" s="20">
        <f t="shared" ref="AC453:AC516" si="56">IF(CONCATENATE(C453,D453)=CONCATENATE(C452,D452),AC452,AC452+1)</f>
        <v>1</v>
      </c>
    </row>
    <row r="454" spans="1:29" x14ac:dyDescent="0.35">
      <c r="A454" s="13">
        <v>226</v>
      </c>
      <c r="B454" s="25" t="str">
        <f>IFERROR(VLOOKUP($A454,'Grade 5'!$H$2:$N$501,3,0),"-")</f>
        <v>P23-0000-226</v>
      </c>
      <c r="C454" s="25" t="str">
        <f>IFERROR(VLOOKUP($A454,'Grade 5'!$H$2:$N$501,4,0),"-")</f>
        <v/>
      </c>
      <c r="D454" s="25" t="str">
        <f>IFERROR(VLOOKUP($A454,'Grade 5'!$H$2:$N$501,5,0),"-")</f>
        <v/>
      </c>
      <c r="E454" s="25">
        <f>IFERROR(VLOOKUP($A454,'Grade 5'!$H$2:$N$501,6,0),"-")</f>
        <v>0</v>
      </c>
      <c r="F454" s="33">
        <f>IFERROR(VLOOKUP($A454,'Grade 5'!$H$2:$N$501,7,0),"-")</f>
        <v>0</v>
      </c>
      <c r="G454" s="6"/>
      <c r="H454" s="13">
        <f t="shared" si="53"/>
        <v>2</v>
      </c>
      <c r="I454" s="17"/>
      <c r="J454" s="14" t="str">
        <f t="shared" si="54"/>
        <v/>
      </c>
      <c r="K454" s="13" t="s">
        <v>313</v>
      </c>
      <c r="L454" s="26"/>
      <c r="M454" s="26"/>
      <c r="N454" s="26"/>
      <c r="O454" s="26"/>
      <c r="P454" s="26"/>
      <c r="Q454" s="26"/>
      <c r="R454" s="26"/>
      <c r="S454" s="26"/>
      <c r="T454" s="26"/>
      <c r="U454" s="26">
        <f t="shared" si="55"/>
        <v>0</v>
      </c>
      <c r="V454" s="26"/>
      <c r="W454" s="26"/>
      <c r="X454" s="6"/>
      <c r="Y454" s="20">
        <f t="shared" si="50"/>
        <v>0</v>
      </c>
      <c r="Z454" s="20"/>
      <c r="AA454" s="2">
        <f t="shared" si="51"/>
        <v>0</v>
      </c>
      <c r="AB454" s="2">
        <f t="shared" si="52"/>
        <v>9</v>
      </c>
      <c r="AC454" s="20">
        <f t="shared" si="56"/>
        <v>1</v>
      </c>
    </row>
    <row r="455" spans="1:29" x14ac:dyDescent="0.35">
      <c r="A455" s="13">
        <v>227</v>
      </c>
      <c r="B455" s="25" t="str">
        <f>IFERROR(VLOOKUP($A455,'Grade 5'!$H$2:$N$501,3,0),"-")</f>
        <v>P23-0000-227</v>
      </c>
      <c r="C455" s="25" t="str">
        <f>IFERROR(VLOOKUP($A455,'Grade 5'!$H$2:$N$501,4,0),"-")</f>
        <v/>
      </c>
      <c r="D455" s="25" t="str">
        <f>IFERROR(VLOOKUP($A455,'Grade 5'!$H$2:$N$501,5,0),"-")</f>
        <v/>
      </c>
      <c r="E455" s="25">
        <f>IFERROR(VLOOKUP($A455,'Grade 5'!$H$2:$N$501,6,0),"-")</f>
        <v>0</v>
      </c>
      <c r="F455" s="33">
        <f>IFERROR(VLOOKUP($A455,'Grade 5'!$H$2:$N$501,7,0),"-")</f>
        <v>0</v>
      </c>
      <c r="G455" s="6"/>
      <c r="H455" s="13">
        <f t="shared" si="53"/>
        <v>1</v>
      </c>
      <c r="I455" s="17"/>
      <c r="J455" s="14" t="str">
        <f t="shared" si="54"/>
        <v/>
      </c>
      <c r="K455" s="13" t="s">
        <v>313</v>
      </c>
      <c r="L455" s="26"/>
      <c r="M455" s="26"/>
      <c r="N455" s="26"/>
      <c r="O455" s="26"/>
      <c r="P455" s="26"/>
      <c r="Q455" s="26"/>
      <c r="R455" s="26"/>
      <c r="S455" s="26"/>
      <c r="T455" s="26"/>
      <c r="U455" s="26">
        <f t="shared" si="55"/>
        <v>0</v>
      </c>
      <c r="V455" s="26"/>
      <c r="W455" s="26"/>
      <c r="X455" s="6"/>
      <c r="Y455" s="20">
        <f t="shared" si="50"/>
        <v>0</v>
      </c>
      <c r="Z455" s="20"/>
      <c r="AA455" s="2">
        <f t="shared" si="51"/>
        <v>0</v>
      </c>
      <c r="AB455" s="2">
        <f t="shared" si="52"/>
        <v>9</v>
      </c>
      <c r="AC455" s="20">
        <f t="shared" si="56"/>
        <v>1</v>
      </c>
    </row>
    <row r="456" spans="1:29" x14ac:dyDescent="0.35">
      <c r="A456" s="13">
        <v>227</v>
      </c>
      <c r="B456" s="25" t="str">
        <f>IFERROR(VLOOKUP($A456,'Grade 5'!$H$2:$N$501,3,0),"-")</f>
        <v>P23-0000-227</v>
      </c>
      <c r="C456" s="25" t="str">
        <f>IFERROR(VLOOKUP($A456,'Grade 5'!$H$2:$N$501,4,0),"-")</f>
        <v/>
      </c>
      <c r="D456" s="25" t="str">
        <f>IFERROR(VLOOKUP($A456,'Grade 5'!$H$2:$N$501,5,0),"-")</f>
        <v/>
      </c>
      <c r="E456" s="25">
        <f>IFERROR(VLOOKUP($A456,'Grade 5'!$H$2:$N$501,6,0),"-")</f>
        <v>0</v>
      </c>
      <c r="F456" s="33">
        <f>IFERROR(VLOOKUP($A456,'Grade 5'!$H$2:$N$501,7,0),"-")</f>
        <v>0</v>
      </c>
      <c r="G456" s="6"/>
      <c r="H456" s="13">
        <f t="shared" si="53"/>
        <v>2</v>
      </c>
      <c r="I456" s="17"/>
      <c r="J456" s="14" t="str">
        <f t="shared" si="54"/>
        <v/>
      </c>
      <c r="K456" s="13" t="s">
        <v>313</v>
      </c>
      <c r="L456" s="26"/>
      <c r="M456" s="26"/>
      <c r="N456" s="26"/>
      <c r="O456" s="26"/>
      <c r="P456" s="26"/>
      <c r="Q456" s="26"/>
      <c r="R456" s="26"/>
      <c r="S456" s="26"/>
      <c r="T456" s="26"/>
      <c r="U456" s="26">
        <f t="shared" si="55"/>
        <v>0</v>
      </c>
      <c r="V456" s="26"/>
      <c r="W456" s="26"/>
      <c r="X456" s="6"/>
      <c r="Y456" s="20">
        <f t="shared" si="50"/>
        <v>0</v>
      </c>
      <c r="Z456" s="20"/>
      <c r="AA456" s="2">
        <f t="shared" si="51"/>
        <v>0</v>
      </c>
      <c r="AB456" s="2">
        <f t="shared" si="52"/>
        <v>9</v>
      </c>
      <c r="AC456" s="20">
        <f t="shared" si="56"/>
        <v>1</v>
      </c>
    </row>
    <row r="457" spans="1:29" x14ac:dyDescent="0.35">
      <c r="A457" s="13">
        <v>228</v>
      </c>
      <c r="B457" s="25" t="str">
        <f>IFERROR(VLOOKUP($A457,'Grade 5'!$H$2:$N$501,3,0),"-")</f>
        <v>P23-0000-228</v>
      </c>
      <c r="C457" s="25" t="str">
        <f>IFERROR(VLOOKUP($A457,'Grade 5'!$H$2:$N$501,4,0),"-")</f>
        <v/>
      </c>
      <c r="D457" s="25" t="str">
        <f>IFERROR(VLOOKUP($A457,'Grade 5'!$H$2:$N$501,5,0),"-")</f>
        <v/>
      </c>
      <c r="E457" s="25">
        <f>IFERROR(VLOOKUP($A457,'Grade 5'!$H$2:$N$501,6,0),"-")</f>
        <v>0</v>
      </c>
      <c r="F457" s="33">
        <f>IFERROR(VLOOKUP($A457,'Grade 5'!$H$2:$N$501,7,0),"-")</f>
        <v>0</v>
      </c>
      <c r="G457" s="6"/>
      <c r="H457" s="13">
        <f t="shared" si="53"/>
        <v>1</v>
      </c>
      <c r="I457" s="17"/>
      <c r="J457" s="14" t="str">
        <f t="shared" si="54"/>
        <v/>
      </c>
      <c r="K457" s="13" t="s">
        <v>313</v>
      </c>
      <c r="L457" s="26"/>
      <c r="M457" s="26"/>
      <c r="N457" s="26"/>
      <c r="O457" s="26"/>
      <c r="P457" s="26"/>
      <c r="Q457" s="26"/>
      <c r="R457" s="26"/>
      <c r="S457" s="26"/>
      <c r="T457" s="26"/>
      <c r="U457" s="26">
        <f t="shared" si="55"/>
        <v>0</v>
      </c>
      <c r="V457" s="26"/>
      <c r="W457" s="26"/>
      <c r="X457" s="6"/>
      <c r="Y457" s="20">
        <f t="shared" si="50"/>
        <v>0</v>
      </c>
      <c r="Z457" s="20"/>
      <c r="AA457" s="2">
        <f t="shared" si="51"/>
        <v>0</v>
      </c>
      <c r="AB457" s="2">
        <f t="shared" si="52"/>
        <v>9</v>
      </c>
      <c r="AC457" s="20">
        <f t="shared" si="56"/>
        <v>1</v>
      </c>
    </row>
    <row r="458" spans="1:29" x14ac:dyDescent="0.35">
      <c r="A458" s="13">
        <v>228</v>
      </c>
      <c r="B458" s="25" t="str">
        <f>IFERROR(VLOOKUP($A458,'Grade 5'!$H$2:$N$501,3,0),"-")</f>
        <v>P23-0000-228</v>
      </c>
      <c r="C458" s="25" t="str">
        <f>IFERROR(VLOOKUP($A458,'Grade 5'!$H$2:$N$501,4,0),"-")</f>
        <v/>
      </c>
      <c r="D458" s="25" t="str">
        <f>IFERROR(VLOOKUP($A458,'Grade 5'!$H$2:$N$501,5,0),"-")</f>
        <v/>
      </c>
      <c r="E458" s="25">
        <f>IFERROR(VLOOKUP($A458,'Grade 5'!$H$2:$N$501,6,0),"-")</f>
        <v>0</v>
      </c>
      <c r="F458" s="33">
        <f>IFERROR(VLOOKUP($A458,'Grade 5'!$H$2:$N$501,7,0),"-")</f>
        <v>0</v>
      </c>
      <c r="G458" s="6"/>
      <c r="H458" s="13">
        <f t="shared" si="53"/>
        <v>2</v>
      </c>
      <c r="I458" s="17"/>
      <c r="J458" s="14" t="str">
        <f t="shared" si="54"/>
        <v/>
      </c>
      <c r="K458" s="13" t="s">
        <v>313</v>
      </c>
      <c r="L458" s="26"/>
      <c r="M458" s="26"/>
      <c r="N458" s="26"/>
      <c r="O458" s="26"/>
      <c r="P458" s="26"/>
      <c r="Q458" s="26"/>
      <c r="R458" s="26"/>
      <c r="S458" s="26"/>
      <c r="T458" s="26"/>
      <c r="U458" s="26">
        <f t="shared" si="55"/>
        <v>0</v>
      </c>
      <c r="V458" s="26"/>
      <c r="W458" s="26"/>
      <c r="X458" s="6"/>
      <c r="Y458" s="20">
        <f t="shared" si="50"/>
        <v>0</v>
      </c>
      <c r="Z458" s="20"/>
      <c r="AA458" s="2">
        <f t="shared" si="51"/>
        <v>0</v>
      </c>
      <c r="AB458" s="2">
        <f t="shared" si="52"/>
        <v>9</v>
      </c>
      <c r="AC458" s="20">
        <f t="shared" si="56"/>
        <v>1</v>
      </c>
    </row>
    <row r="459" spans="1:29" x14ac:dyDescent="0.35">
      <c r="A459" s="13">
        <v>229</v>
      </c>
      <c r="B459" s="25" t="str">
        <f>IFERROR(VLOOKUP($A459,'Grade 5'!$H$2:$N$501,3,0),"-")</f>
        <v>P23-0000-229</v>
      </c>
      <c r="C459" s="25" t="str">
        <f>IFERROR(VLOOKUP($A459,'Grade 5'!$H$2:$N$501,4,0),"-")</f>
        <v/>
      </c>
      <c r="D459" s="25" t="str">
        <f>IFERROR(VLOOKUP($A459,'Grade 5'!$H$2:$N$501,5,0),"-")</f>
        <v/>
      </c>
      <c r="E459" s="25">
        <f>IFERROR(VLOOKUP($A459,'Grade 5'!$H$2:$N$501,6,0),"-")</f>
        <v>0</v>
      </c>
      <c r="F459" s="33">
        <f>IFERROR(VLOOKUP($A459,'Grade 5'!$H$2:$N$501,7,0),"-")</f>
        <v>0</v>
      </c>
      <c r="G459" s="6"/>
      <c r="H459" s="13">
        <f t="shared" si="53"/>
        <v>1</v>
      </c>
      <c r="I459" s="17"/>
      <c r="J459" s="14" t="str">
        <f t="shared" si="54"/>
        <v/>
      </c>
      <c r="K459" s="13" t="s">
        <v>313</v>
      </c>
      <c r="L459" s="26"/>
      <c r="M459" s="26"/>
      <c r="N459" s="26"/>
      <c r="O459" s="26"/>
      <c r="P459" s="26"/>
      <c r="Q459" s="26"/>
      <c r="R459" s="26"/>
      <c r="S459" s="26"/>
      <c r="T459" s="26"/>
      <c r="U459" s="26">
        <f t="shared" si="55"/>
        <v>0</v>
      </c>
      <c r="V459" s="26"/>
      <c r="W459" s="26"/>
      <c r="X459" s="6"/>
      <c r="Y459" s="20">
        <f t="shared" si="50"/>
        <v>0</v>
      </c>
      <c r="Z459" s="20"/>
      <c r="AA459" s="2">
        <f t="shared" si="51"/>
        <v>0</v>
      </c>
      <c r="AB459" s="2">
        <f t="shared" si="52"/>
        <v>9</v>
      </c>
      <c r="AC459" s="20">
        <f t="shared" si="56"/>
        <v>1</v>
      </c>
    </row>
    <row r="460" spans="1:29" x14ac:dyDescent="0.35">
      <c r="A460" s="13">
        <v>229</v>
      </c>
      <c r="B460" s="25" t="str">
        <f>IFERROR(VLOOKUP($A460,'Grade 5'!$H$2:$N$501,3,0),"-")</f>
        <v>P23-0000-229</v>
      </c>
      <c r="C460" s="25" t="str">
        <f>IFERROR(VLOOKUP($A460,'Grade 5'!$H$2:$N$501,4,0),"-")</f>
        <v/>
      </c>
      <c r="D460" s="25" t="str">
        <f>IFERROR(VLOOKUP($A460,'Grade 5'!$H$2:$N$501,5,0),"-")</f>
        <v/>
      </c>
      <c r="E460" s="25">
        <f>IFERROR(VLOOKUP($A460,'Grade 5'!$H$2:$N$501,6,0),"-")</f>
        <v>0</v>
      </c>
      <c r="F460" s="33">
        <f>IFERROR(VLOOKUP($A460,'Grade 5'!$H$2:$N$501,7,0),"-")</f>
        <v>0</v>
      </c>
      <c r="G460" s="6"/>
      <c r="H460" s="13">
        <f t="shared" si="53"/>
        <v>2</v>
      </c>
      <c r="I460" s="17"/>
      <c r="J460" s="14" t="str">
        <f t="shared" si="54"/>
        <v/>
      </c>
      <c r="K460" s="13" t="s">
        <v>313</v>
      </c>
      <c r="L460" s="26"/>
      <c r="M460" s="26"/>
      <c r="N460" s="26"/>
      <c r="O460" s="26"/>
      <c r="P460" s="26"/>
      <c r="Q460" s="26"/>
      <c r="R460" s="26"/>
      <c r="S460" s="26"/>
      <c r="T460" s="26"/>
      <c r="U460" s="26">
        <f t="shared" si="55"/>
        <v>0</v>
      </c>
      <c r="V460" s="26"/>
      <c r="W460" s="26"/>
      <c r="X460" s="6"/>
      <c r="Y460" s="20">
        <f t="shared" si="50"/>
        <v>0</v>
      </c>
      <c r="Z460" s="20"/>
      <c r="AA460" s="2">
        <f t="shared" si="51"/>
        <v>0</v>
      </c>
      <c r="AB460" s="2">
        <f t="shared" si="52"/>
        <v>9</v>
      </c>
      <c r="AC460" s="20">
        <f t="shared" si="56"/>
        <v>1</v>
      </c>
    </row>
    <row r="461" spans="1:29" x14ac:dyDescent="0.35">
      <c r="A461" s="13">
        <v>230</v>
      </c>
      <c r="B461" s="25" t="str">
        <f>IFERROR(VLOOKUP($A461,'Grade 5'!$H$2:$N$501,3,0),"-")</f>
        <v>P23-0000-230</v>
      </c>
      <c r="C461" s="25" t="str">
        <f>IFERROR(VLOOKUP($A461,'Grade 5'!$H$2:$N$501,4,0),"-")</f>
        <v/>
      </c>
      <c r="D461" s="25" t="str">
        <f>IFERROR(VLOOKUP($A461,'Grade 5'!$H$2:$N$501,5,0),"-")</f>
        <v/>
      </c>
      <c r="E461" s="25">
        <f>IFERROR(VLOOKUP($A461,'Grade 5'!$H$2:$N$501,6,0),"-")</f>
        <v>0</v>
      </c>
      <c r="F461" s="33">
        <f>IFERROR(VLOOKUP($A461,'Grade 5'!$H$2:$N$501,7,0),"-")</f>
        <v>0</v>
      </c>
      <c r="G461" s="6"/>
      <c r="H461" s="13">
        <f t="shared" si="53"/>
        <v>1</v>
      </c>
      <c r="I461" s="17"/>
      <c r="J461" s="14" t="str">
        <f t="shared" si="54"/>
        <v/>
      </c>
      <c r="K461" s="13" t="s">
        <v>313</v>
      </c>
      <c r="L461" s="26"/>
      <c r="M461" s="26"/>
      <c r="N461" s="26"/>
      <c r="O461" s="26"/>
      <c r="P461" s="26"/>
      <c r="Q461" s="26"/>
      <c r="R461" s="26"/>
      <c r="S461" s="26"/>
      <c r="T461" s="26"/>
      <c r="U461" s="26">
        <f t="shared" si="55"/>
        <v>0</v>
      </c>
      <c r="V461" s="26"/>
      <c r="W461" s="26"/>
      <c r="X461" s="6"/>
      <c r="Y461" s="20">
        <f t="shared" si="50"/>
        <v>0</v>
      </c>
      <c r="Z461" s="20"/>
      <c r="AA461" s="2">
        <f t="shared" si="51"/>
        <v>0</v>
      </c>
      <c r="AB461" s="2">
        <f t="shared" si="52"/>
        <v>9</v>
      </c>
      <c r="AC461" s="20">
        <f t="shared" si="56"/>
        <v>1</v>
      </c>
    </row>
    <row r="462" spans="1:29" x14ac:dyDescent="0.35">
      <c r="A462" s="13">
        <v>230</v>
      </c>
      <c r="B462" s="25" t="str">
        <f>IFERROR(VLOOKUP($A462,'Grade 5'!$H$2:$N$501,3,0),"-")</f>
        <v>P23-0000-230</v>
      </c>
      <c r="C462" s="25" t="str">
        <f>IFERROR(VLOOKUP($A462,'Grade 5'!$H$2:$N$501,4,0),"-")</f>
        <v/>
      </c>
      <c r="D462" s="25" t="str">
        <f>IFERROR(VLOOKUP($A462,'Grade 5'!$H$2:$N$501,5,0),"-")</f>
        <v/>
      </c>
      <c r="E462" s="25">
        <f>IFERROR(VLOOKUP($A462,'Grade 5'!$H$2:$N$501,6,0),"-")</f>
        <v>0</v>
      </c>
      <c r="F462" s="33">
        <f>IFERROR(VLOOKUP($A462,'Grade 5'!$H$2:$N$501,7,0),"-")</f>
        <v>0</v>
      </c>
      <c r="G462" s="6"/>
      <c r="H462" s="13">
        <f t="shared" si="53"/>
        <v>2</v>
      </c>
      <c r="I462" s="17"/>
      <c r="J462" s="14" t="str">
        <f t="shared" si="54"/>
        <v/>
      </c>
      <c r="K462" s="13" t="s">
        <v>313</v>
      </c>
      <c r="L462" s="26"/>
      <c r="M462" s="26"/>
      <c r="N462" s="26"/>
      <c r="O462" s="26"/>
      <c r="P462" s="26"/>
      <c r="Q462" s="26"/>
      <c r="R462" s="26"/>
      <c r="S462" s="26"/>
      <c r="T462" s="26"/>
      <c r="U462" s="26">
        <f t="shared" si="55"/>
        <v>0</v>
      </c>
      <c r="V462" s="26"/>
      <c r="W462" s="26"/>
      <c r="X462" s="6"/>
      <c r="Y462" s="20">
        <f t="shared" si="50"/>
        <v>0</v>
      </c>
      <c r="Z462" s="20"/>
      <c r="AA462" s="2">
        <f t="shared" si="51"/>
        <v>0</v>
      </c>
      <c r="AB462" s="2">
        <f t="shared" si="52"/>
        <v>9</v>
      </c>
      <c r="AC462" s="20">
        <f t="shared" si="56"/>
        <v>1</v>
      </c>
    </row>
    <row r="463" spans="1:29" x14ac:dyDescent="0.35">
      <c r="A463" s="13">
        <v>231</v>
      </c>
      <c r="B463" s="25" t="str">
        <f>IFERROR(VLOOKUP($A463,'Grade 5'!$H$2:$N$501,3,0),"-")</f>
        <v>P23-0000-231</v>
      </c>
      <c r="C463" s="25" t="str">
        <f>IFERROR(VLOOKUP($A463,'Grade 5'!$H$2:$N$501,4,0),"-")</f>
        <v/>
      </c>
      <c r="D463" s="25" t="str">
        <f>IFERROR(VLOOKUP($A463,'Grade 5'!$H$2:$N$501,5,0),"-")</f>
        <v/>
      </c>
      <c r="E463" s="25">
        <f>IFERROR(VLOOKUP($A463,'Grade 5'!$H$2:$N$501,6,0),"-")</f>
        <v>0</v>
      </c>
      <c r="F463" s="33">
        <f>IFERROR(VLOOKUP($A463,'Grade 5'!$H$2:$N$501,7,0),"-")</f>
        <v>0</v>
      </c>
      <c r="G463" s="6"/>
      <c r="H463" s="13">
        <f t="shared" si="53"/>
        <v>1</v>
      </c>
      <c r="I463" s="17"/>
      <c r="J463" s="14" t="str">
        <f t="shared" si="54"/>
        <v/>
      </c>
      <c r="K463" s="13" t="s">
        <v>313</v>
      </c>
      <c r="L463" s="26"/>
      <c r="M463" s="26"/>
      <c r="N463" s="26"/>
      <c r="O463" s="26"/>
      <c r="P463" s="26"/>
      <c r="Q463" s="26"/>
      <c r="R463" s="26"/>
      <c r="S463" s="26"/>
      <c r="T463" s="26"/>
      <c r="U463" s="26">
        <f t="shared" si="55"/>
        <v>0</v>
      </c>
      <c r="V463" s="26"/>
      <c r="W463" s="26"/>
      <c r="X463" s="6"/>
      <c r="Y463" s="20">
        <f t="shared" si="50"/>
        <v>0</v>
      </c>
      <c r="Z463" s="20"/>
      <c r="AA463" s="2">
        <f t="shared" si="51"/>
        <v>0</v>
      </c>
      <c r="AB463" s="2">
        <f t="shared" si="52"/>
        <v>9</v>
      </c>
      <c r="AC463" s="20">
        <f t="shared" si="56"/>
        <v>1</v>
      </c>
    </row>
    <row r="464" spans="1:29" x14ac:dyDescent="0.35">
      <c r="A464" s="13">
        <v>231</v>
      </c>
      <c r="B464" s="25" t="str">
        <f>IFERROR(VLOOKUP($A464,'Grade 5'!$H$2:$N$501,3,0),"-")</f>
        <v>P23-0000-231</v>
      </c>
      <c r="C464" s="25" t="str">
        <f>IFERROR(VLOOKUP($A464,'Grade 5'!$H$2:$N$501,4,0),"-")</f>
        <v/>
      </c>
      <c r="D464" s="25" t="str">
        <f>IFERROR(VLOOKUP($A464,'Grade 5'!$H$2:$N$501,5,0),"-")</f>
        <v/>
      </c>
      <c r="E464" s="25">
        <f>IFERROR(VLOOKUP($A464,'Grade 5'!$H$2:$N$501,6,0),"-")</f>
        <v>0</v>
      </c>
      <c r="F464" s="33">
        <f>IFERROR(VLOOKUP($A464,'Grade 5'!$H$2:$N$501,7,0),"-")</f>
        <v>0</v>
      </c>
      <c r="G464" s="6"/>
      <c r="H464" s="13">
        <f t="shared" si="53"/>
        <v>2</v>
      </c>
      <c r="I464" s="17"/>
      <c r="J464" s="14" t="str">
        <f t="shared" si="54"/>
        <v/>
      </c>
      <c r="K464" s="13" t="s">
        <v>313</v>
      </c>
      <c r="L464" s="26"/>
      <c r="M464" s="26"/>
      <c r="N464" s="26"/>
      <c r="O464" s="26"/>
      <c r="P464" s="26"/>
      <c r="Q464" s="26"/>
      <c r="R464" s="26"/>
      <c r="S464" s="26"/>
      <c r="T464" s="26"/>
      <c r="U464" s="26">
        <f t="shared" si="55"/>
        <v>0</v>
      </c>
      <c r="V464" s="26"/>
      <c r="W464" s="26"/>
      <c r="X464" s="6"/>
      <c r="Y464" s="20">
        <f t="shared" si="50"/>
        <v>0</v>
      </c>
      <c r="Z464" s="20"/>
      <c r="AA464" s="2">
        <f t="shared" si="51"/>
        <v>0</v>
      </c>
      <c r="AB464" s="2">
        <f t="shared" si="52"/>
        <v>9</v>
      </c>
      <c r="AC464" s="20">
        <f t="shared" si="56"/>
        <v>1</v>
      </c>
    </row>
    <row r="465" spans="1:29" x14ac:dyDescent="0.35">
      <c r="A465" s="13">
        <v>232</v>
      </c>
      <c r="B465" s="25" t="str">
        <f>IFERROR(VLOOKUP($A465,'Grade 5'!$H$2:$N$501,3,0),"-")</f>
        <v>P23-0000-232</v>
      </c>
      <c r="C465" s="25" t="str">
        <f>IFERROR(VLOOKUP($A465,'Grade 5'!$H$2:$N$501,4,0),"-")</f>
        <v/>
      </c>
      <c r="D465" s="25" t="str">
        <f>IFERROR(VLOOKUP($A465,'Grade 5'!$H$2:$N$501,5,0),"-")</f>
        <v/>
      </c>
      <c r="E465" s="25">
        <f>IFERROR(VLOOKUP($A465,'Grade 5'!$H$2:$N$501,6,0),"-")</f>
        <v>0</v>
      </c>
      <c r="F465" s="33">
        <f>IFERROR(VLOOKUP($A465,'Grade 5'!$H$2:$N$501,7,0),"-")</f>
        <v>0</v>
      </c>
      <c r="G465" s="6"/>
      <c r="H465" s="13">
        <f t="shared" si="53"/>
        <v>1</v>
      </c>
      <c r="I465" s="17"/>
      <c r="J465" s="14" t="str">
        <f t="shared" si="54"/>
        <v/>
      </c>
      <c r="K465" s="13" t="s">
        <v>313</v>
      </c>
      <c r="L465" s="26"/>
      <c r="M465" s="26"/>
      <c r="N465" s="26"/>
      <c r="O465" s="26"/>
      <c r="P465" s="26"/>
      <c r="Q465" s="26"/>
      <c r="R465" s="26"/>
      <c r="S465" s="26"/>
      <c r="T465" s="26"/>
      <c r="U465" s="26">
        <f t="shared" si="55"/>
        <v>0</v>
      </c>
      <c r="V465" s="26"/>
      <c r="W465" s="26"/>
      <c r="X465" s="6"/>
      <c r="Y465" s="20">
        <f t="shared" si="50"/>
        <v>0</v>
      </c>
      <c r="Z465" s="20"/>
      <c r="AA465" s="2">
        <f t="shared" si="51"/>
        <v>0</v>
      </c>
      <c r="AB465" s="2">
        <f t="shared" si="52"/>
        <v>9</v>
      </c>
      <c r="AC465" s="20">
        <f t="shared" si="56"/>
        <v>1</v>
      </c>
    </row>
    <row r="466" spans="1:29" x14ac:dyDescent="0.35">
      <c r="A466" s="13">
        <v>232</v>
      </c>
      <c r="B466" s="25" t="str">
        <f>IFERROR(VLOOKUP($A466,'Grade 5'!$H$2:$N$501,3,0),"-")</f>
        <v>P23-0000-232</v>
      </c>
      <c r="C466" s="25" t="str">
        <f>IFERROR(VLOOKUP($A466,'Grade 5'!$H$2:$N$501,4,0),"-")</f>
        <v/>
      </c>
      <c r="D466" s="25" t="str">
        <f>IFERROR(VLOOKUP($A466,'Grade 5'!$H$2:$N$501,5,0),"-")</f>
        <v/>
      </c>
      <c r="E466" s="25">
        <f>IFERROR(VLOOKUP($A466,'Grade 5'!$H$2:$N$501,6,0),"-")</f>
        <v>0</v>
      </c>
      <c r="F466" s="33">
        <f>IFERROR(VLOOKUP($A466,'Grade 5'!$H$2:$N$501,7,0),"-")</f>
        <v>0</v>
      </c>
      <c r="G466" s="6"/>
      <c r="H466" s="13">
        <f t="shared" si="53"/>
        <v>2</v>
      </c>
      <c r="I466" s="17"/>
      <c r="J466" s="14" t="str">
        <f t="shared" si="54"/>
        <v/>
      </c>
      <c r="K466" s="13" t="s">
        <v>313</v>
      </c>
      <c r="L466" s="26"/>
      <c r="M466" s="26"/>
      <c r="N466" s="26"/>
      <c r="O466" s="26"/>
      <c r="P466" s="26"/>
      <c r="Q466" s="26"/>
      <c r="R466" s="26"/>
      <c r="S466" s="26"/>
      <c r="T466" s="26"/>
      <c r="U466" s="26">
        <f t="shared" si="55"/>
        <v>0</v>
      </c>
      <c r="V466" s="26"/>
      <c r="W466" s="26"/>
      <c r="X466" s="6"/>
      <c r="Y466" s="20">
        <f t="shared" si="50"/>
        <v>0</v>
      </c>
      <c r="Z466" s="20"/>
      <c r="AA466" s="2">
        <f t="shared" si="51"/>
        <v>0</v>
      </c>
      <c r="AB466" s="2">
        <f t="shared" si="52"/>
        <v>9</v>
      </c>
      <c r="AC466" s="20">
        <f t="shared" si="56"/>
        <v>1</v>
      </c>
    </row>
    <row r="467" spans="1:29" x14ac:dyDescent="0.35">
      <c r="A467" s="13">
        <v>233</v>
      </c>
      <c r="B467" s="25" t="str">
        <f>IFERROR(VLOOKUP($A467,'Grade 5'!$H$2:$N$501,3,0),"-")</f>
        <v>P23-0000-233</v>
      </c>
      <c r="C467" s="25" t="str">
        <f>IFERROR(VLOOKUP($A467,'Grade 5'!$H$2:$N$501,4,0),"-")</f>
        <v/>
      </c>
      <c r="D467" s="25" t="str">
        <f>IFERROR(VLOOKUP($A467,'Grade 5'!$H$2:$N$501,5,0),"-")</f>
        <v/>
      </c>
      <c r="E467" s="25">
        <f>IFERROR(VLOOKUP($A467,'Grade 5'!$H$2:$N$501,6,0),"-")</f>
        <v>0</v>
      </c>
      <c r="F467" s="33">
        <f>IFERROR(VLOOKUP($A467,'Grade 5'!$H$2:$N$501,7,0),"-")</f>
        <v>0</v>
      </c>
      <c r="G467" s="6"/>
      <c r="H467" s="13">
        <f t="shared" si="53"/>
        <v>1</v>
      </c>
      <c r="I467" s="17"/>
      <c r="J467" s="14" t="str">
        <f t="shared" si="54"/>
        <v/>
      </c>
      <c r="K467" s="13" t="s">
        <v>313</v>
      </c>
      <c r="L467" s="26"/>
      <c r="M467" s="26"/>
      <c r="N467" s="26"/>
      <c r="O467" s="26"/>
      <c r="P467" s="26"/>
      <c r="Q467" s="26"/>
      <c r="R467" s="26"/>
      <c r="S467" s="26"/>
      <c r="T467" s="26"/>
      <c r="U467" s="26">
        <f t="shared" si="55"/>
        <v>0</v>
      </c>
      <c r="V467" s="26"/>
      <c r="W467" s="26"/>
      <c r="X467" s="6"/>
      <c r="Y467" s="20">
        <f t="shared" si="50"/>
        <v>0</v>
      </c>
      <c r="Z467" s="20"/>
      <c r="AA467" s="2">
        <f t="shared" si="51"/>
        <v>0</v>
      </c>
      <c r="AB467" s="2">
        <f t="shared" si="52"/>
        <v>9</v>
      </c>
      <c r="AC467" s="20">
        <f t="shared" si="56"/>
        <v>1</v>
      </c>
    </row>
    <row r="468" spans="1:29" x14ac:dyDescent="0.35">
      <c r="A468" s="13">
        <v>233</v>
      </c>
      <c r="B468" s="25" t="str">
        <f>IFERROR(VLOOKUP($A468,'Grade 5'!$H$2:$N$501,3,0),"-")</f>
        <v>P23-0000-233</v>
      </c>
      <c r="C468" s="25" t="str">
        <f>IFERROR(VLOOKUP($A468,'Grade 5'!$H$2:$N$501,4,0),"-")</f>
        <v/>
      </c>
      <c r="D468" s="25" t="str">
        <f>IFERROR(VLOOKUP($A468,'Grade 5'!$H$2:$N$501,5,0),"-")</f>
        <v/>
      </c>
      <c r="E468" s="25">
        <f>IFERROR(VLOOKUP($A468,'Grade 5'!$H$2:$N$501,6,0),"-")</f>
        <v>0</v>
      </c>
      <c r="F468" s="33">
        <f>IFERROR(VLOOKUP($A468,'Grade 5'!$H$2:$N$501,7,0),"-")</f>
        <v>0</v>
      </c>
      <c r="G468" s="6"/>
      <c r="H468" s="13">
        <f t="shared" si="53"/>
        <v>2</v>
      </c>
      <c r="I468" s="17"/>
      <c r="J468" s="14" t="str">
        <f t="shared" si="54"/>
        <v/>
      </c>
      <c r="K468" s="13" t="s">
        <v>313</v>
      </c>
      <c r="L468" s="26"/>
      <c r="M468" s="26"/>
      <c r="N468" s="26"/>
      <c r="O468" s="26"/>
      <c r="P468" s="26"/>
      <c r="Q468" s="26"/>
      <c r="R468" s="26"/>
      <c r="S468" s="26"/>
      <c r="T468" s="26"/>
      <c r="U468" s="26">
        <f t="shared" si="55"/>
        <v>0</v>
      </c>
      <c r="V468" s="26"/>
      <c r="W468" s="26"/>
      <c r="X468" s="6"/>
      <c r="Y468" s="20">
        <f t="shared" si="50"/>
        <v>0</v>
      </c>
      <c r="Z468" s="20"/>
      <c r="AA468" s="2">
        <f t="shared" si="51"/>
        <v>0</v>
      </c>
      <c r="AB468" s="2">
        <f t="shared" si="52"/>
        <v>9</v>
      </c>
      <c r="AC468" s="20">
        <f t="shared" si="56"/>
        <v>1</v>
      </c>
    </row>
    <row r="469" spans="1:29" x14ac:dyDescent="0.35">
      <c r="A469" s="13">
        <v>234</v>
      </c>
      <c r="B469" s="25" t="str">
        <f>IFERROR(VLOOKUP($A469,'Grade 5'!$H$2:$N$501,3,0),"-")</f>
        <v>P23-0000-234</v>
      </c>
      <c r="C469" s="25" t="str">
        <f>IFERROR(VLOOKUP($A469,'Grade 5'!$H$2:$N$501,4,0),"-")</f>
        <v/>
      </c>
      <c r="D469" s="25" t="str">
        <f>IFERROR(VLOOKUP($A469,'Grade 5'!$H$2:$N$501,5,0),"-")</f>
        <v/>
      </c>
      <c r="E469" s="25">
        <f>IFERROR(VLOOKUP($A469,'Grade 5'!$H$2:$N$501,6,0),"-")</f>
        <v>0</v>
      </c>
      <c r="F469" s="33">
        <f>IFERROR(VLOOKUP($A469,'Grade 5'!$H$2:$N$501,7,0),"-")</f>
        <v>0</v>
      </c>
      <c r="G469" s="6"/>
      <c r="H469" s="13">
        <f t="shared" si="53"/>
        <v>1</v>
      </c>
      <c r="I469" s="17"/>
      <c r="J469" s="14" t="str">
        <f t="shared" si="54"/>
        <v/>
      </c>
      <c r="K469" s="13" t="s">
        <v>313</v>
      </c>
      <c r="L469" s="26"/>
      <c r="M469" s="26"/>
      <c r="N469" s="26"/>
      <c r="O469" s="26"/>
      <c r="P469" s="26"/>
      <c r="Q469" s="26"/>
      <c r="R469" s="26"/>
      <c r="S469" s="26"/>
      <c r="T469" s="26"/>
      <c r="U469" s="26">
        <f t="shared" si="55"/>
        <v>0</v>
      </c>
      <c r="V469" s="26"/>
      <c r="W469" s="26"/>
      <c r="X469" s="6"/>
      <c r="Y469" s="20">
        <f t="shared" si="50"/>
        <v>0</v>
      </c>
      <c r="Z469" s="20"/>
      <c r="AA469" s="2">
        <f t="shared" si="51"/>
        <v>0</v>
      </c>
      <c r="AB469" s="2">
        <f t="shared" si="52"/>
        <v>9</v>
      </c>
      <c r="AC469" s="20">
        <f t="shared" si="56"/>
        <v>1</v>
      </c>
    </row>
    <row r="470" spans="1:29" x14ac:dyDescent="0.35">
      <c r="A470" s="13">
        <v>234</v>
      </c>
      <c r="B470" s="25" t="str">
        <f>IFERROR(VLOOKUP($A470,'Grade 5'!$H$2:$N$501,3,0),"-")</f>
        <v>P23-0000-234</v>
      </c>
      <c r="C470" s="25" t="str">
        <f>IFERROR(VLOOKUP($A470,'Grade 5'!$H$2:$N$501,4,0),"-")</f>
        <v/>
      </c>
      <c r="D470" s="25" t="str">
        <f>IFERROR(VLOOKUP($A470,'Grade 5'!$H$2:$N$501,5,0),"-")</f>
        <v/>
      </c>
      <c r="E470" s="25">
        <f>IFERROR(VLOOKUP($A470,'Grade 5'!$H$2:$N$501,6,0),"-")</f>
        <v>0</v>
      </c>
      <c r="F470" s="33">
        <f>IFERROR(VLOOKUP($A470,'Grade 5'!$H$2:$N$501,7,0),"-")</f>
        <v>0</v>
      </c>
      <c r="G470" s="6"/>
      <c r="H470" s="13">
        <f t="shared" si="53"/>
        <v>2</v>
      </c>
      <c r="I470" s="17"/>
      <c r="J470" s="14" t="str">
        <f t="shared" si="54"/>
        <v/>
      </c>
      <c r="K470" s="13" t="s">
        <v>313</v>
      </c>
      <c r="L470" s="26"/>
      <c r="M470" s="26"/>
      <c r="N470" s="26"/>
      <c r="O470" s="26"/>
      <c r="P470" s="26"/>
      <c r="Q470" s="26"/>
      <c r="R470" s="26"/>
      <c r="S470" s="26"/>
      <c r="T470" s="26"/>
      <c r="U470" s="26">
        <f t="shared" si="55"/>
        <v>0</v>
      </c>
      <c r="V470" s="26"/>
      <c r="W470" s="26"/>
      <c r="X470" s="6"/>
      <c r="Y470" s="20">
        <f t="shared" si="50"/>
        <v>0</v>
      </c>
      <c r="Z470" s="20"/>
      <c r="AA470" s="2">
        <f t="shared" si="51"/>
        <v>0</v>
      </c>
      <c r="AB470" s="2">
        <f t="shared" si="52"/>
        <v>9</v>
      </c>
      <c r="AC470" s="20">
        <f t="shared" si="56"/>
        <v>1</v>
      </c>
    </row>
    <row r="471" spans="1:29" x14ac:dyDescent="0.35">
      <c r="A471" s="13">
        <v>235</v>
      </c>
      <c r="B471" s="25" t="str">
        <f>IFERROR(VLOOKUP($A471,'Grade 5'!$H$2:$N$501,3,0),"-")</f>
        <v>P23-0000-235</v>
      </c>
      <c r="C471" s="25" t="str">
        <f>IFERROR(VLOOKUP($A471,'Grade 5'!$H$2:$N$501,4,0),"-")</f>
        <v/>
      </c>
      <c r="D471" s="25" t="str">
        <f>IFERROR(VLOOKUP($A471,'Grade 5'!$H$2:$N$501,5,0),"-")</f>
        <v/>
      </c>
      <c r="E471" s="25">
        <f>IFERROR(VLOOKUP($A471,'Grade 5'!$H$2:$N$501,6,0),"-")</f>
        <v>0</v>
      </c>
      <c r="F471" s="33">
        <f>IFERROR(VLOOKUP($A471,'Grade 5'!$H$2:$N$501,7,0),"-")</f>
        <v>0</v>
      </c>
      <c r="G471" s="6"/>
      <c r="H471" s="13">
        <f t="shared" si="53"/>
        <v>1</v>
      </c>
      <c r="I471" s="17"/>
      <c r="J471" s="14" t="str">
        <f t="shared" si="54"/>
        <v/>
      </c>
      <c r="K471" s="13" t="s">
        <v>313</v>
      </c>
      <c r="L471" s="26"/>
      <c r="M471" s="26"/>
      <c r="N471" s="26"/>
      <c r="O471" s="26"/>
      <c r="P471" s="26"/>
      <c r="Q471" s="26"/>
      <c r="R471" s="26"/>
      <c r="S471" s="26"/>
      <c r="T471" s="26"/>
      <c r="U471" s="26">
        <f t="shared" si="55"/>
        <v>0</v>
      </c>
      <c r="V471" s="26"/>
      <c r="W471" s="26"/>
      <c r="X471" s="6"/>
      <c r="Y471" s="20">
        <f t="shared" si="50"/>
        <v>0</v>
      </c>
      <c r="Z471" s="20"/>
      <c r="AA471" s="2">
        <f t="shared" si="51"/>
        <v>0</v>
      </c>
      <c r="AB471" s="2">
        <f t="shared" si="52"/>
        <v>9</v>
      </c>
      <c r="AC471" s="20">
        <f t="shared" si="56"/>
        <v>1</v>
      </c>
    </row>
    <row r="472" spans="1:29" x14ac:dyDescent="0.35">
      <c r="A472" s="13">
        <v>235</v>
      </c>
      <c r="B472" s="25" t="str">
        <f>IFERROR(VLOOKUP($A472,'Grade 5'!$H$2:$N$501,3,0),"-")</f>
        <v>P23-0000-235</v>
      </c>
      <c r="C472" s="25" t="str">
        <f>IFERROR(VLOOKUP($A472,'Grade 5'!$H$2:$N$501,4,0),"-")</f>
        <v/>
      </c>
      <c r="D472" s="25" t="str">
        <f>IFERROR(VLOOKUP($A472,'Grade 5'!$H$2:$N$501,5,0),"-")</f>
        <v/>
      </c>
      <c r="E472" s="25">
        <f>IFERROR(VLOOKUP($A472,'Grade 5'!$H$2:$N$501,6,0),"-")</f>
        <v>0</v>
      </c>
      <c r="F472" s="33">
        <f>IFERROR(VLOOKUP($A472,'Grade 5'!$H$2:$N$501,7,0),"-")</f>
        <v>0</v>
      </c>
      <c r="G472" s="6"/>
      <c r="H472" s="13">
        <f t="shared" si="53"/>
        <v>2</v>
      </c>
      <c r="I472" s="17"/>
      <c r="J472" s="14" t="str">
        <f t="shared" si="54"/>
        <v/>
      </c>
      <c r="K472" s="13" t="s">
        <v>313</v>
      </c>
      <c r="L472" s="26"/>
      <c r="M472" s="26"/>
      <c r="N472" s="26"/>
      <c r="O472" s="26"/>
      <c r="P472" s="26"/>
      <c r="Q472" s="26"/>
      <c r="R472" s="26"/>
      <c r="S472" s="26"/>
      <c r="T472" s="26"/>
      <c r="U472" s="26">
        <f t="shared" si="55"/>
        <v>0</v>
      </c>
      <c r="V472" s="26"/>
      <c r="W472" s="26"/>
      <c r="X472" s="6"/>
      <c r="Y472" s="20">
        <f t="shared" si="50"/>
        <v>0</v>
      </c>
      <c r="Z472" s="20"/>
      <c r="AA472" s="2">
        <f t="shared" si="51"/>
        <v>0</v>
      </c>
      <c r="AB472" s="2">
        <f t="shared" si="52"/>
        <v>9</v>
      </c>
      <c r="AC472" s="20">
        <f t="shared" si="56"/>
        <v>1</v>
      </c>
    </row>
    <row r="473" spans="1:29" x14ac:dyDescent="0.35">
      <c r="A473" s="13">
        <v>236</v>
      </c>
      <c r="B473" s="25" t="str">
        <f>IFERROR(VLOOKUP($A473,'Grade 5'!$H$2:$N$501,3,0),"-")</f>
        <v>P23-0000-236</v>
      </c>
      <c r="C473" s="25" t="str">
        <f>IFERROR(VLOOKUP($A473,'Grade 5'!$H$2:$N$501,4,0),"-")</f>
        <v/>
      </c>
      <c r="D473" s="25" t="str">
        <f>IFERROR(VLOOKUP($A473,'Grade 5'!$H$2:$N$501,5,0),"-")</f>
        <v/>
      </c>
      <c r="E473" s="25">
        <f>IFERROR(VLOOKUP($A473,'Grade 5'!$H$2:$N$501,6,0),"-")</f>
        <v>0</v>
      </c>
      <c r="F473" s="33">
        <f>IFERROR(VLOOKUP($A473,'Grade 5'!$H$2:$N$501,7,0),"-")</f>
        <v>0</v>
      </c>
      <c r="G473" s="6"/>
      <c r="H473" s="13">
        <f t="shared" si="53"/>
        <v>1</v>
      </c>
      <c r="I473" s="17"/>
      <c r="J473" s="14" t="str">
        <f t="shared" si="54"/>
        <v/>
      </c>
      <c r="K473" s="13" t="s">
        <v>313</v>
      </c>
      <c r="L473" s="26"/>
      <c r="M473" s="26"/>
      <c r="N473" s="26"/>
      <c r="O473" s="26"/>
      <c r="P473" s="26"/>
      <c r="Q473" s="26"/>
      <c r="R473" s="26"/>
      <c r="S473" s="26"/>
      <c r="T473" s="26"/>
      <c r="U473" s="26">
        <f t="shared" si="55"/>
        <v>0</v>
      </c>
      <c r="V473" s="26"/>
      <c r="W473" s="26"/>
      <c r="X473" s="6"/>
      <c r="Y473" s="20">
        <f t="shared" si="50"/>
        <v>0</v>
      </c>
      <c r="Z473" s="20"/>
      <c r="AA473" s="2">
        <f t="shared" si="51"/>
        <v>0</v>
      </c>
      <c r="AB473" s="2">
        <f t="shared" si="52"/>
        <v>9</v>
      </c>
      <c r="AC473" s="20">
        <f t="shared" si="56"/>
        <v>1</v>
      </c>
    </row>
    <row r="474" spans="1:29" x14ac:dyDescent="0.35">
      <c r="A474" s="13">
        <v>236</v>
      </c>
      <c r="B474" s="25" t="str">
        <f>IFERROR(VLOOKUP($A474,'Grade 5'!$H$2:$N$501,3,0),"-")</f>
        <v>P23-0000-236</v>
      </c>
      <c r="C474" s="25" t="str">
        <f>IFERROR(VLOOKUP($A474,'Grade 5'!$H$2:$N$501,4,0),"-")</f>
        <v/>
      </c>
      <c r="D474" s="25" t="str">
        <f>IFERROR(VLOOKUP($A474,'Grade 5'!$H$2:$N$501,5,0),"-")</f>
        <v/>
      </c>
      <c r="E474" s="25">
        <f>IFERROR(VLOOKUP($A474,'Grade 5'!$H$2:$N$501,6,0),"-")</f>
        <v>0</v>
      </c>
      <c r="F474" s="33">
        <f>IFERROR(VLOOKUP($A474,'Grade 5'!$H$2:$N$501,7,0),"-")</f>
        <v>0</v>
      </c>
      <c r="G474" s="6"/>
      <c r="H474" s="13">
        <f t="shared" si="53"/>
        <v>2</v>
      </c>
      <c r="I474" s="17"/>
      <c r="J474" s="14" t="str">
        <f t="shared" si="54"/>
        <v/>
      </c>
      <c r="K474" s="13" t="s">
        <v>313</v>
      </c>
      <c r="L474" s="26"/>
      <c r="M474" s="26"/>
      <c r="N474" s="26"/>
      <c r="O474" s="26"/>
      <c r="P474" s="26"/>
      <c r="Q474" s="26"/>
      <c r="R474" s="26"/>
      <c r="S474" s="26"/>
      <c r="T474" s="26"/>
      <c r="U474" s="26">
        <f t="shared" si="55"/>
        <v>0</v>
      </c>
      <c r="V474" s="26"/>
      <c r="W474" s="26"/>
      <c r="X474" s="6"/>
      <c r="Y474" s="20">
        <f t="shared" si="50"/>
        <v>0</v>
      </c>
      <c r="Z474" s="20"/>
      <c r="AA474" s="2">
        <f t="shared" si="51"/>
        <v>0</v>
      </c>
      <c r="AB474" s="2">
        <f t="shared" si="52"/>
        <v>9</v>
      </c>
      <c r="AC474" s="20">
        <f t="shared" si="56"/>
        <v>1</v>
      </c>
    </row>
    <row r="475" spans="1:29" x14ac:dyDescent="0.35">
      <c r="A475" s="13">
        <v>237</v>
      </c>
      <c r="B475" s="25" t="str">
        <f>IFERROR(VLOOKUP($A475,'Grade 5'!$H$2:$N$501,3,0),"-")</f>
        <v>P23-0000-237</v>
      </c>
      <c r="C475" s="25" t="str">
        <f>IFERROR(VLOOKUP($A475,'Grade 5'!$H$2:$N$501,4,0),"-")</f>
        <v/>
      </c>
      <c r="D475" s="25" t="str">
        <f>IFERROR(VLOOKUP($A475,'Grade 5'!$H$2:$N$501,5,0),"-")</f>
        <v/>
      </c>
      <c r="E475" s="25">
        <f>IFERROR(VLOOKUP($A475,'Grade 5'!$H$2:$N$501,6,0),"-")</f>
        <v>0</v>
      </c>
      <c r="F475" s="33">
        <f>IFERROR(VLOOKUP($A475,'Grade 5'!$H$2:$N$501,7,0),"-")</f>
        <v>0</v>
      </c>
      <c r="G475" s="6"/>
      <c r="H475" s="13">
        <f t="shared" si="53"/>
        <v>1</v>
      </c>
      <c r="I475" s="17"/>
      <c r="J475" s="14" t="str">
        <f t="shared" si="54"/>
        <v/>
      </c>
      <c r="K475" s="13" t="s">
        <v>313</v>
      </c>
      <c r="L475" s="26"/>
      <c r="M475" s="26"/>
      <c r="N475" s="26"/>
      <c r="O475" s="26"/>
      <c r="P475" s="26"/>
      <c r="Q475" s="26"/>
      <c r="R475" s="26"/>
      <c r="S475" s="26"/>
      <c r="T475" s="26"/>
      <c r="U475" s="26">
        <f t="shared" si="55"/>
        <v>0</v>
      </c>
      <c r="V475" s="26"/>
      <c r="W475" s="26"/>
      <c r="X475" s="6"/>
      <c r="Y475" s="20">
        <f t="shared" si="50"/>
        <v>0</v>
      </c>
      <c r="Z475" s="20"/>
      <c r="AA475" s="2">
        <f t="shared" si="51"/>
        <v>0</v>
      </c>
      <c r="AB475" s="2">
        <f t="shared" si="52"/>
        <v>9</v>
      </c>
      <c r="AC475" s="20">
        <f t="shared" si="56"/>
        <v>1</v>
      </c>
    </row>
    <row r="476" spans="1:29" x14ac:dyDescent="0.35">
      <c r="A476" s="13">
        <v>237</v>
      </c>
      <c r="B476" s="25" t="str">
        <f>IFERROR(VLOOKUP($A476,'Grade 5'!$H$2:$N$501,3,0),"-")</f>
        <v>P23-0000-237</v>
      </c>
      <c r="C476" s="25" t="str">
        <f>IFERROR(VLOOKUP($A476,'Grade 5'!$H$2:$N$501,4,0),"-")</f>
        <v/>
      </c>
      <c r="D476" s="25" t="str">
        <f>IFERROR(VLOOKUP($A476,'Grade 5'!$H$2:$N$501,5,0),"-")</f>
        <v/>
      </c>
      <c r="E476" s="25">
        <f>IFERROR(VLOOKUP($A476,'Grade 5'!$H$2:$N$501,6,0),"-")</f>
        <v>0</v>
      </c>
      <c r="F476" s="33">
        <f>IFERROR(VLOOKUP($A476,'Grade 5'!$H$2:$N$501,7,0),"-")</f>
        <v>0</v>
      </c>
      <c r="G476" s="6"/>
      <c r="H476" s="13">
        <f t="shared" si="53"/>
        <v>2</v>
      </c>
      <c r="I476" s="17"/>
      <c r="J476" s="14" t="str">
        <f t="shared" si="54"/>
        <v/>
      </c>
      <c r="K476" s="13" t="s">
        <v>313</v>
      </c>
      <c r="L476" s="26"/>
      <c r="M476" s="26"/>
      <c r="N476" s="26"/>
      <c r="O476" s="26"/>
      <c r="P476" s="26"/>
      <c r="Q476" s="26"/>
      <c r="R476" s="26"/>
      <c r="S476" s="26"/>
      <c r="T476" s="26"/>
      <c r="U476" s="26">
        <f t="shared" si="55"/>
        <v>0</v>
      </c>
      <c r="V476" s="26"/>
      <c r="W476" s="26"/>
      <c r="X476" s="6"/>
      <c r="Y476" s="20">
        <f t="shared" si="50"/>
        <v>0</v>
      </c>
      <c r="Z476" s="20"/>
      <c r="AA476" s="2">
        <f t="shared" si="51"/>
        <v>0</v>
      </c>
      <c r="AB476" s="2">
        <f t="shared" si="52"/>
        <v>9</v>
      </c>
      <c r="AC476" s="20">
        <f t="shared" si="56"/>
        <v>1</v>
      </c>
    </row>
    <row r="477" spans="1:29" x14ac:dyDescent="0.35">
      <c r="A477" s="13">
        <v>238</v>
      </c>
      <c r="B477" s="25" t="str">
        <f>IFERROR(VLOOKUP($A477,'Grade 5'!$H$2:$N$501,3,0),"-")</f>
        <v>P23-0000-238</v>
      </c>
      <c r="C477" s="25" t="str">
        <f>IFERROR(VLOOKUP($A477,'Grade 5'!$H$2:$N$501,4,0),"-")</f>
        <v/>
      </c>
      <c r="D477" s="25" t="str">
        <f>IFERROR(VLOOKUP($A477,'Grade 5'!$H$2:$N$501,5,0),"-")</f>
        <v/>
      </c>
      <c r="E477" s="25">
        <f>IFERROR(VLOOKUP($A477,'Grade 5'!$H$2:$N$501,6,0),"-")</f>
        <v>0</v>
      </c>
      <c r="F477" s="33">
        <f>IFERROR(VLOOKUP($A477,'Grade 5'!$H$2:$N$501,7,0),"-")</f>
        <v>0</v>
      </c>
      <c r="G477" s="6"/>
      <c r="H477" s="13">
        <f t="shared" si="53"/>
        <v>1</v>
      </c>
      <c r="I477" s="17"/>
      <c r="J477" s="14" t="str">
        <f t="shared" si="54"/>
        <v/>
      </c>
      <c r="K477" s="13" t="s">
        <v>313</v>
      </c>
      <c r="L477" s="26"/>
      <c r="M477" s="26"/>
      <c r="N477" s="26"/>
      <c r="O477" s="26"/>
      <c r="P477" s="26"/>
      <c r="Q477" s="26"/>
      <c r="R477" s="26"/>
      <c r="S477" s="26"/>
      <c r="T477" s="26"/>
      <c r="U477" s="26">
        <f t="shared" si="55"/>
        <v>0</v>
      </c>
      <c r="V477" s="26"/>
      <c r="W477" s="26"/>
      <c r="X477" s="6"/>
      <c r="Y477" s="20">
        <f t="shared" si="50"/>
        <v>0</v>
      </c>
      <c r="Z477" s="20"/>
      <c r="AA477" s="2">
        <f t="shared" si="51"/>
        <v>0</v>
      </c>
      <c r="AB477" s="2">
        <f t="shared" si="52"/>
        <v>9</v>
      </c>
      <c r="AC477" s="20">
        <f t="shared" si="56"/>
        <v>1</v>
      </c>
    </row>
    <row r="478" spans="1:29" x14ac:dyDescent="0.35">
      <c r="A478" s="13">
        <v>238</v>
      </c>
      <c r="B478" s="25" t="str">
        <f>IFERROR(VLOOKUP($A478,'Grade 5'!$H$2:$N$501,3,0),"-")</f>
        <v>P23-0000-238</v>
      </c>
      <c r="C478" s="25" t="str">
        <f>IFERROR(VLOOKUP($A478,'Grade 5'!$H$2:$N$501,4,0),"-")</f>
        <v/>
      </c>
      <c r="D478" s="25" t="str">
        <f>IFERROR(VLOOKUP($A478,'Grade 5'!$H$2:$N$501,5,0),"-")</f>
        <v/>
      </c>
      <c r="E478" s="25">
        <f>IFERROR(VLOOKUP($A478,'Grade 5'!$H$2:$N$501,6,0),"-")</f>
        <v>0</v>
      </c>
      <c r="F478" s="33">
        <f>IFERROR(VLOOKUP($A478,'Grade 5'!$H$2:$N$501,7,0),"-")</f>
        <v>0</v>
      </c>
      <c r="G478" s="6"/>
      <c r="H478" s="13">
        <f t="shared" si="53"/>
        <v>2</v>
      </c>
      <c r="I478" s="17"/>
      <c r="J478" s="14" t="str">
        <f t="shared" si="54"/>
        <v/>
      </c>
      <c r="K478" s="13" t="s">
        <v>313</v>
      </c>
      <c r="L478" s="26"/>
      <c r="M478" s="26"/>
      <c r="N478" s="26"/>
      <c r="O478" s="26"/>
      <c r="P478" s="26"/>
      <c r="Q478" s="26"/>
      <c r="R478" s="26"/>
      <c r="S478" s="26"/>
      <c r="T478" s="26"/>
      <c r="U478" s="26">
        <f t="shared" si="55"/>
        <v>0</v>
      </c>
      <c r="V478" s="26"/>
      <c r="W478" s="26"/>
      <c r="X478" s="6"/>
      <c r="Y478" s="20">
        <f t="shared" si="50"/>
        <v>0</v>
      </c>
      <c r="Z478" s="20"/>
      <c r="AA478" s="2">
        <f t="shared" si="51"/>
        <v>0</v>
      </c>
      <c r="AB478" s="2">
        <f t="shared" si="52"/>
        <v>9</v>
      </c>
      <c r="AC478" s="20">
        <f t="shared" si="56"/>
        <v>1</v>
      </c>
    </row>
    <row r="479" spans="1:29" x14ac:dyDescent="0.35">
      <c r="A479" s="13">
        <v>239</v>
      </c>
      <c r="B479" s="25" t="str">
        <f>IFERROR(VLOOKUP($A479,'Grade 5'!$H$2:$N$501,3,0),"-")</f>
        <v>P23-0000-239</v>
      </c>
      <c r="C479" s="25" t="str">
        <f>IFERROR(VLOOKUP($A479,'Grade 5'!$H$2:$N$501,4,0),"-")</f>
        <v/>
      </c>
      <c r="D479" s="25" t="str">
        <f>IFERROR(VLOOKUP($A479,'Grade 5'!$H$2:$N$501,5,0),"-")</f>
        <v/>
      </c>
      <c r="E479" s="25">
        <f>IFERROR(VLOOKUP($A479,'Grade 5'!$H$2:$N$501,6,0),"-")</f>
        <v>0</v>
      </c>
      <c r="F479" s="33">
        <f>IFERROR(VLOOKUP($A479,'Grade 5'!$H$2:$N$501,7,0),"-")</f>
        <v>0</v>
      </c>
      <c r="G479" s="6"/>
      <c r="H479" s="13">
        <f t="shared" si="53"/>
        <v>1</v>
      </c>
      <c r="I479" s="17"/>
      <c r="J479" s="14" t="str">
        <f t="shared" si="54"/>
        <v/>
      </c>
      <c r="K479" s="13" t="s">
        <v>313</v>
      </c>
      <c r="L479" s="26"/>
      <c r="M479" s="26"/>
      <c r="N479" s="26"/>
      <c r="O479" s="26"/>
      <c r="P479" s="26"/>
      <c r="Q479" s="26"/>
      <c r="R479" s="26"/>
      <c r="S479" s="26"/>
      <c r="T479" s="26"/>
      <c r="U479" s="26">
        <f t="shared" si="55"/>
        <v>0</v>
      </c>
      <c r="V479" s="26"/>
      <c r="W479" s="26"/>
      <c r="X479" s="6"/>
      <c r="Y479" s="20">
        <f t="shared" si="50"/>
        <v>0</v>
      </c>
      <c r="Z479" s="20"/>
      <c r="AA479" s="2">
        <f t="shared" si="51"/>
        <v>0</v>
      </c>
      <c r="AB479" s="2">
        <f t="shared" si="52"/>
        <v>9</v>
      </c>
      <c r="AC479" s="20">
        <f t="shared" si="56"/>
        <v>1</v>
      </c>
    </row>
    <row r="480" spans="1:29" x14ac:dyDescent="0.35">
      <c r="A480" s="13">
        <v>239</v>
      </c>
      <c r="B480" s="25" t="str">
        <f>IFERROR(VLOOKUP($A480,'Grade 5'!$H$2:$N$501,3,0),"-")</f>
        <v>P23-0000-239</v>
      </c>
      <c r="C480" s="25" t="str">
        <f>IFERROR(VLOOKUP($A480,'Grade 5'!$H$2:$N$501,4,0),"-")</f>
        <v/>
      </c>
      <c r="D480" s="25" t="str">
        <f>IFERROR(VLOOKUP($A480,'Grade 5'!$H$2:$N$501,5,0),"-")</f>
        <v/>
      </c>
      <c r="E480" s="25">
        <f>IFERROR(VLOOKUP($A480,'Grade 5'!$H$2:$N$501,6,0),"-")</f>
        <v>0</v>
      </c>
      <c r="F480" s="33">
        <f>IFERROR(VLOOKUP($A480,'Grade 5'!$H$2:$N$501,7,0),"-")</f>
        <v>0</v>
      </c>
      <c r="G480" s="6"/>
      <c r="H480" s="13">
        <f t="shared" si="53"/>
        <v>2</v>
      </c>
      <c r="I480" s="17"/>
      <c r="J480" s="14" t="str">
        <f t="shared" si="54"/>
        <v/>
      </c>
      <c r="K480" s="13" t="s">
        <v>313</v>
      </c>
      <c r="L480" s="26"/>
      <c r="M480" s="26"/>
      <c r="N480" s="26"/>
      <c r="O480" s="26"/>
      <c r="P480" s="26"/>
      <c r="Q480" s="26"/>
      <c r="R480" s="26"/>
      <c r="S480" s="26"/>
      <c r="T480" s="26"/>
      <c r="U480" s="26">
        <f t="shared" si="55"/>
        <v>0</v>
      </c>
      <c r="V480" s="26"/>
      <c r="W480" s="26"/>
      <c r="X480" s="6"/>
      <c r="Y480" s="20">
        <f t="shared" si="50"/>
        <v>0</v>
      </c>
      <c r="Z480" s="20"/>
      <c r="AA480" s="2">
        <f t="shared" si="51"/>
        <v>0</v>
      </c>
      <c r="AB480" s="2">
        <f t="shared" si="52"/>
        <v>9</v>
      </c>
      <c r="AC480" s="20">
        <f t="shared" si="56"/>
        <v>1</v>
      </c>
    </row>
    <row r="481" spans="1:29" x14ac:dyDescent="0.35">
      <c r="A481" s="13">
        <v>240</v>
      </c>
      <c r="B481" s="25" t="str">
        <f>IFERROR(VLOOKUP($A481,'Grade 5'!$H$2:$N$501,3,0),"-")</f>
        <v>P23-0000-240</v>
      </c>
      <c r="C481" s="25" t="str">
        <f>IFERROR(VLOOKUP($A481,'Grade 5'!$H$2:$N$501,4,0),"-")</f>
        <v/>
      </c>
      <c r="D481" s="25" t="str">
        <f>IFERROR(VLOOKUP($A481,'Grade 5'!$H$2:$N$501,5,0),"-")</f>
        <v/>
      </c>
      <c r="E481" s="25">
        <f>IFERROR(VLOOKUP($A481,'Grade 5'!$H$2:$N$501,6,0),"-")</f>
        <v>0</v>
      </c>
      <c r="F481" s="33">
        <f>IFERROR(VLOOKUP($A481,'Grade 5'!$H$2:$N$501,7,0),"-")</f>
        <v>0</v>
      </c>
      <c r="G481" s="6"/>
      <c r="H481" s="13">
        <f t="shared" si="53"/>
        <v>1</v>
      </c>
      <c r="I481" s="17"/>
      <c r="J481" s="14" t="str">
        <f t="shared" si="54"/>
        <v/>
      </c>
      <c r="K481" s="13" t="s">
        <v>313</v>
      </c>
      <c r="L481" s="26"/>
      <c r="M481" s="26"/>
      <c r="N481" s="26"/>
      <c r="O481" s="26"/>
      <c r="P481" s="26"/>
      <c r="Q481" s="26"/>
      <c r="R481" s="26"/>
      <c r="S481" s="26"/>
      <c r="T481" s="26"/>
      <c r="U481" s="26">
        <f t="shared" si="55"/>
        <v>0</v>
      </c>
      <c r="V481" s="26"/>
      <c r="W481" s="26"/>
      <c r="X481" s="6"/>
      <c r="Y481" s="20">
        <f t="shared" si="50"/>
        <v>0</v>
      </c>
      <c r="Z481" s="20"/>
      <c r="AA481" s="2">
        <f t="shared" si="51"/>
        <v>0</v>
      </c>
      <c r="AB481" s="2">
        <f t="shared" si="52"/>
        <v>9</v>
      </c>
      <c r="AC481" s="20">
        <f t="shared" si="56"/>
        <v>1</v>
      </c>
    </row>
    <row r="482" spans="1:29" x14ac:dyDescent="0.35">
      <c r="A482" s="13">
        <v>240</v>
      </c>
      <c r="B482" s="25" t="str">
        <f>IFERROR(VLOOKUP($A482,'Grade 5'!$H$2:$N$501,3,0),"-")</f>
        <v>P23-0000-240</v>
      </c>
      <c r="C482" s="25" t="str">
        <f>IFERROR(VLOOKUP($A482,'Grade 5'!$H$2:$N$501,4,0),"-")</f>
        <v/>
      </c>
      <c r="D482" s="25" t="str">
        <f>IFERROR(VLOOKUP($A482,'Grade 5'!$H$2:$N$501,5,0),"-")</f>
        <v/>
      </c>
      <c r="E482" s="25">
        <f>IFERROR(VLOOKUP($A482,'Grade 5'!$H$2:$N$501,6,0),"-")</f>
        <v>0</v>
      </c>
      <c r="F482" s="33">
        <f>IFERROR(VLOOKUP($A482,'Grade 5'!$H$2:$N$501,7,0),"-")</f>
        <v>0</v>
      </c>
      <c r="G482" s="6"/>
      <c r="H482" s="13">
        <f t="shared" si="53"/>
        <v>2</v>
      </c>
      <c r="I482" s="17"/>
      <c r="J482" s="14" t="str">
        <f t="shared" si="54"/>
        <v/>
      </c>
      <c r="K482" s="13" t="s">
        <v>313</v>
      </c>
      <c r="L482" s="26"/>
      <c r="M482" s="26"/>
      <c r="N482" s="26"/>
      <c r="O482" s="26"/>
      <c r="P482" s="26"/>
      <c r="Q482" s="26"/>
      <c r="R482" s="26"/>
      <c r="S482" s="26"/>
      <c r="T482" s="26"/>
      <c r="U482" s="26">
        <f t="shared" si="55"/>
        <v>0</v>
      </c>
      <c r="V482" s="26"/>
      <c r="W482" s="26"/>
      <c r="X482" s="6"/>
      <c r="Y482" s="20">
        <f t="shared" si="50"/>
        <v>0</v>
      </c>
      <c r="Z482" s="20"/>
      <c r="AA482" s="2">
        <f t="shared" si="51"/>
        <v>0</v>
      </c>
      <c r="AB482" s="2">
        <f t="shared" si="52"/>
        <v>9</v>
      </c>
      <c r="AC482" s="20">
        <f t="shared" si="56"/>
        <v>1</v>
      </c>
    </row>
    <row r="483" spans="1:29" x14ac:dyDescent="0.35">
      <c r="A483" s="13">
        <v>241</v>
      </c>
      <c r="B483" s="25" t="str">
        <f>IFERROR(VLOOKUP($A483,'Grade 5'!$H$2:$N$501,3,0),"-")</f>
        <v>P23-0000-241</v>
      </c>
      <c r="C483" s="25" t="str">
        <f>IFERROR(VLOOKUP($A483,'Grade 5'!$H$2:$N$501,4,0),"-")</f>
        <v/>
      </c>
      <c r="D483" s="25" t="str">
        <f>IFERROR(VLOOKUP($A483,'Grade 5'!$H$2:$N$501,5,0),"-")</f>
        <v/>
      </c>
      <c r="E483" s="25">
        <f>IFERROR(VLOOKUP($A483,'Grade 5'!$H$2:$N$501,6,0),"-")</f>
        <v>0</v>
      </c>
      <c r="F483" s="33">
        <f>IFERROR(VLOOKUP($A483,'Grade 5'!$H$2:$N$501,7,0),"-")</f>
        <v>0</v>
      </c>
      <c r="G483" s="6"/>
      <c r="H483" s="13">
        <f t="shared" si="53"/>
        <v>1</v>
      </c>
      <c r="I483" s="17"/>
      <c r="J483" s="14" t="str">
        <f t="shared" si="54"/>
        <v/>
      </c>
      <c r="K483" s="13" t="s">
        <v>313</v>
      </c>
      <c r="L483" s="26"/>
      <c r="M483" s="26"/>
      <c r="N483" s="26"/>
      <c r="O483" s="26"/>
      <c r="P483" s="26"/>
      <c r="Q483" s="26"/>
      <c r="R483" s="26"/>
      <c r="S483" s="26"/>
      <c r="T483" s="26"/>
      <c r="U483" s="26">
        <f t="shared" si="55"/>
        <v>0</v>
      </c>
      <c r="V483" s="26"/>
      <c r="W483" s="26"/>
      <c r="X483" s="6"/>
      <c r="Y483" s="20">
        <f t="shared" si="50"/>
        <v>0</v>
      </c>
      <c r="Z483" s="20"/>
      <c r="AA483" s="2">
        <f t="shared" si="51"/>
        <v>0</v>
      </c>
      <c r="AB483" s="2">
        <f t="shared" si="52"/>
        <v>9</v>
      </c>
      <c r="AC483" s="20">
        <f t="shared" si="56"/>
        <v>1</v>
      </c>
    </row>
    <row r="484" spans="1:29" x14ac:dyDescent="0.35">
      <c r="A484" s="13">
        <v>241</v>
      </c>
      <c r="B484" s="25" t="str">
        <f>IFERROR(VLOOKUP($A484,'Grade 5'!$H$2:$N$501,3,0),"-")</f>
        <v>P23-0000-241</v>
      </c>
      <c r="C484" s="25" t="str">
        <f>IFERROR(VLOOKUP($A484,'Grade 5'!$H$2:$N$501,4,0),"-")</f>
        <v/>
      </c>
      <c r="D484" s="25" t="str">
        <f>IFERROR(VLOOKUP($A484,'Grade 5'!$H$2:$N$501,5,0),"-")</f>
        <v/>
      </c>
      <c r="E484" s="25">
        <f>IFERROR(VLOOKUP($A484,'Grade 5'!$H$2:$N$501,6,0),"-")</f>
        <v>0</v>
      </c>
      <c r="F484" s="33">
        <f>IFERROR(VLOOKUP($A484,'Grade 5'!$H$2:$N$501,7,0),"-")</f>
        <v>0</v>
      </c>
      <c r="G484" s="6"/>
      <c r="H484" s="13">
        <f t="shared" si="53"/>
        <v>2</v>
      </c>
      <c r="I484" s="17"/>
      <c r="J484" s="14" t="str">
        <f t="shared" si="54"/>
        <v/>
      </c>
      <c r="K484" s="13" t="s">
        <v>313</v>
      </c>
      <c r="L484" s="26"/>
      <c r="M484" s="26"/>
      <c r="N484" s="26"/>
      <c r="O484" s="26"/>
      <c r="P484" s="26"/>
      <c r="Q484" s="26"/>
      <c r="R484" s="26"/>
      <c r="S484" s="26"/>
      <c r="T484" s="26"/>
      <c r="U484" s="26">
        <f t="shared" si="55"/>
        <v>0</v>
      </c>
      <c r="V484" s="26"/>
      <c r="W484" s="26"/>
      <c r="X484" s="6"/>
      <c r="Y484" s="20">
        <f t="shared" si="50"/>
        <v>0</v>
      </c>
      <c r="Z484" s="20"/>
      <c r="AA484" s="2">
        <f t="shared" si="51"/>
        <v>0</v>
      </c>
      <c r="AB484" s="2">
        <f t="shared" si="52"/>
        <v>9</v>
      </c>
      <c r="AC484" s="20">
        <f t="shared" si="56"/>
        <v>1</v>
      </c>
    </row>
    <row r="485" spans="1:29" x14ac:dyDescent="0.35">
      <c r="A485" s="13">
        <v>242</v>
      </c>
      <c r="B485" s="25" t="str">
        <f>IFERROR(VLOOKUP($A485,'Grade 5'!$H$2:$N$501,3,0),"-")</f>
        <v>P23-0000-242</v>
      </c>
      <c r="C485" s="25" t="str">
        <f>IFERROR(VLOOKUP($A485,'Grade 5'!$H$2:$N$501,4,0),"-")</f>
        <v/>
      </c>
      <c r="D485" s="25" t="str">
        <f>IFERROR(VLOOKUP($A485,'Grade 5'!$H$2:$N$501,5,0),"-")</f>
        <v/>
      </c>
      <c r="E485" s="25">
        <f>IFERROR(VLOOKUP($A485,'Grade 5'!$H$2:$N$501,6,0),"-")</f>
        <v>0</v>
      </c>
      <c r="F485" s="33">
        <f>IFERROR(VLOOKUP($A485,'Grade 5'!$H$2:$N$501,7,0),"-")</f>
        <v>0</v>
      </c>
      <c r="G485" s="6"/>
      <c r="H485" s="13">
        <f t="shared" si="53"/>
        <v>1</v>
      </c>
      <c r="I485" s="17"/>
      <c r="J485" s="14" t="str">
        <f t="shared" si="54"/>
        <v/>
      </c>
      <c r="K485" s="13" t="s">
        <v>313</v>
      </c>
      <c r="L485" s="26"/>
      <c r="M485" s="26"/>
      <c r="N485" s="26"/>
      <c r="O485" s="26"/>
      <c r="P485" s="26"/>
      <c r="Q485" s="26"/>
      <c r="R485" s="26"/>
      <c r="S485" s="26"/>
      <c r="T485" s="26"/>
      <c r="U485" s="26">
        <f t="shared" si="55"/>
        <v>0</v>
      </c>
      <c r="V485" s="26"/>
      <c r="W485" s="26"/>
      <c r="X485" s="6"/>
      <c r="Y485" s="20">
        <f t="shared" si="50"/>
        <v>0</v>
      </c>
      <c r="Z485" s="20"/>
      <c r="AA485" s="2">
        <f t="shared" si="51"/>
        <v>0</v>
      </c>
      <c r="AB485" s="2">
        <f t="shared" si="52"/>
        <v>9</v>
      </c>
      <c r="AC485" s="20">
        <f t="shared" si="56"/>
        <v>1</v>
      </c>
    </row>
    <row r="486" spans="1:29" x14ac:dyDescent="0.35">
      <c r="A486" s="13">
        <v>242</v>
      </c>
      <c r="B486" s="25" t="str">
        <f>IFERROR(VLOOKUP($A486,'Grade 5'!$H$2:$N$501,3,0),"-")</f>
        <v>P23-0000-242</v>
      </c>
      <c r="C486" s="25" t="str">
        <f>IFERROR(VLOOKUP($A486,'Grade 5'!$H$2:$N$501,4,0),"-")</f>
        <v/>
      </c>
      <c r="D486" s="25" t="str">
        <f>IFERROR(VLOOKUP($A486,'Grade 5'!$H$2:$N$501,5,0),"-")</f>
        <v/>
      </c>
      <c r="E486" s="25">
        <f>IFERROR(VLOOKUP($A486,'Grade 5'!$H$2:$N$501,6,0),"-")</f>
        <v>0</v>
      </c>
      <c r="F486" s="33">
        <f>IFERROR(VLOOKUP($A486,'Grade 5'!$H$2:$N$501,7,0),"-")</f>
        <v>0</v>
      </c>
      <c r="G486" s="6"/>
      <c r="H486" s="13">
        <f t="shared" si="53"/>
        <v>2</v>
      </c>
      <c r="I486" s="17"/>
      <c r="J486" s="14" t="str">
        <f t="shared" si="54"/>
        <v/>
      </c>
      <c r="K486" s="13" t="s">
        <v>313</v>
      </c>
      <c r="L486" s="26"/>
      <c r="M486" s="26"/>
      <c r="N486" s="26"/>
      <c r="O486" s="26"/>
      <c r="P486" s="26"/>
      <c r="Q486" s="26"/>
      <c r="R486" s="26"/>
      <c r="S486" s="26"/>
      <c r="T486" s="26"/>
      <c r="U486" s="26">
        <f t="shared" si="55"/>
        <v>0</v>
      </c>
      <c r="V486" s="26"/>
      <c r="W486" s="26"/>
      <c r="X486" s="6"/>
      <c r="Y486" s="20">
        <f t="shared" si="50"/>
        <v>0</v>
      </c>
      <c r="Z486" s="20"/>
      <c r="AA486" s="2">
        <f t="shared" si="51"/>
        <v>0</v>
      </c>
      <c r="AB486" s="2">
        <f t="shared" si="52"/>
        <v>9</v>
      </c>
      <c r="AC486" s="20">
        <f t="shared" si="56"/>
        <v>1</v>
      </c>
    </row>
    <row r="487" spans="1:29" x14ac:dyDescent="0.35">
      <c r="A487" s="13">
        <v>243</v>
      </c>
      <c r="B487" s="25" t="str">
        <f>IFERROR(VLOOKUP($A487,'Grade 5'!$H$2:$N$501,3,0),"-")</f>
        <v>P23-0000-243</v>
      </c>
      <c r="C487" s="25" t="str">
        <f>IFERROR(VLOOKUP($A487,'Grade 5'!$H$2:$N$501,4,0),"-")</f>
        <v/>
      </c>
      <c r="D487" s="25" t="str">
        <f>IFERROR(VLOOKUP($A487,'Grade 5'!$H$2:$N$501,5,0),"-")</f>
        <v/>
      </c>
      <c r="E487" s="25">
        <f>IFERROR(VLOOKUP($A487,'Grade 5'!$H$2:$N$501,6,0),"-")</f>
        <v>0</v>
      </c>
      <c r="F487" s="33">
        <f>IFERROR(VLOOKUP($A487,'Grade 5'!$H$2:$N$501,7,0),"-")</f>
        <v>0</v>
      </c>
      <c r="G487" s="6"/>
      <c r="H487" s="13">
        <f t="shared" si="53"/>
        <v>1</v>
      </c>
      <c r="I487" s="17"/>
      <c r="J487" s="14" t="str">
        <f t="shared" si="54"/>
        <v/>
      </c>
      <c r="K487" s="13" t="s">
        <v>313</v>
      </c>
      <c r="L487" s="26"/>
      <c r="M487" s="26"/>
      <c r="N487" s="26"/>
      <c r="O487" s="26"/>
      <c r="P487" s="26"/>
      <c r="Q487" s="26"/>
      <c r="R487" s="26"/>
      <c r="S487" s="26"/>
      <c r="T487" s="26"/>
      <c r="U487" s="26">
        <f t="shared" si="55"/>
        <v>0</v>
      </c>
      <c r="V487" s="26"/>
      <c r="W487" s="26"/>
      <c r="X487" s="6"/>
      <c r="Y487" s="20">
        <f t="shared" si="50"/>
        <v>0</v>
      </c>
      <c r="Z487" s="20"/>
      <c r="AA487" s="2">
        <f t="shared" si="51"/>
        <v>0</v>
      </c>
      <c r="AB487" s="2">
        <f t="shared" si="52"/>
        <v>9</v>
      </c>
      <c r="AC487" s="20">
        <f t="shared" si="56"/>
        <v>1</v>
      </c>
    </row>
    <row r="488" spans="1:29" x14ac:dyDescent="0.35">
      <c r="A488" s="13">
        <v>243</v>
      </c>
      <c r="B488" s="25" t="str">
        <f>IFERROR(VLOOKUP($A488,'Grade 5'!$H$2:$N$501,3,0),"-")</f>
        <v>P23-0000-243</v>
      </c>
      <c r="C488" s="25" t="str">
        <f>IFERROR(VLOOKUP($A488,'Grade 5'!$H$2:$N$501,4,0),"-")</f>
        <v/>
      </c>
      <c r="D488" s="25" t="str">
        <f>IFERROR(VLOOKUP($A488,'Grade 5'!$H$2:$N$501,5,0),"-")</f>
        <v/>
      </c>
      <c r="E488" s="25">
        <f>IFERROR(VLOOKUP($A488,'Grade 5'!$H$2:$N$501,6,0),"-")</f>
        <v>0</v>
      </c>
      <c r="F488" s="33">
        <f>IFERROR(VLOOKUP($A488,'Grade 5'!$H$2:$N$501,7,0),"-")</f>
        <v>0</v>
      </c>
      <c r="G488" s="6"/>
      <c r="H488" s="13">
        <f t="shared" si="53"/>
        <v>2</v>
      </c>
      <c r="I488" s="17"/>
      <c r="J488" s="14" t="str">
        <f t="shared" si="54"/>
        <v/>
      </c>
      <c r="K488" s="13" t="s">
        <v>313</v>
      </c>
      <c r="L488" s="26"/>
      <c r="M488" s="26"/>
      <c r="N488" s="26"/>
      <c r="O488" s="26"/>
      <c r="P488" s="26"/>
      <c r="Q488" s="26"/>
      <c r="R488" s="26"/>
      <c r="S488" s="26"/>
      <c r="T488" s="26"/>
      <c r="U488" s="26">
        <f t="shared" si="55"/>
        <v>0</v>
      </c>
      <c r="V488" s="26"/>
      <c r="W488" s="26"/>
      <c r="X488" s="6"/>
      <c r="Y488" s="20">
        <f t="shared" si="50"/>
        <v>0</v>
      </c>
      <c r="Z488" s="20"/>
      <c r="AA488" s="2">
        <f t="shared" si="51"/>
        <v>0</v>
      </c>
      <c r="AB488" s="2">
        <f t="shared" si="52"/>
        <v>9</v>
      </c>
      <c r="AC488" s="20">
        <f t="shared" si="56"/>
        <v>1</v>
      </c>
    </row>
    <row r="489" spans="1:29" x14ac:dyDescent="0.35">
      <c r="A489" s="13">
        <v>244</v>
      </c>
      <c r="B489" s="25" t="str">
        <f>IFERROR(VLOOKUP($A489,'Grade 5'!$H$2:$N$501,3,0),"-")</f>
        <v>P23-0000-244</v>
      </c>
      <c r="C489" s="25" t="str">
        <f>IFERROR(VLOOKUP($A489,'Grade 5'!$H$2:$N$501,4,0),"-")</f>
        <v/>
      </c>
      <c r="D489" s="25" t="str">
        <f>IFERROR(VLOOKUP($A489,'Grade 5'!$H$2:$N$501,5,0),"-")</f>
        <v/>
      </c>
      <c r="E489" s="25">
        <f>IFERROR(VLOOKUP($A489,'Grade 5'!$H$2:$N$501,6,0),"-")</f>
        <v>0</v>
      </c>
      <c r="F489" s="33">
        <f>IFERROR(VLOOKUP($A489,'Grade 5'!$H$2:$N$501,7,0),"-")</f>
        <v>0</v>
      </c>
      <c r="G489" s="6"/>
      <c r="H489" s="13">
        <f t="shared" si="53"/>
        <v>1</v>
      </c>
      <c r="I489" s="17"/>
      <c r="J489" s="14" t="str">
        <f t="shared" si="54"/>
        <v/>
      </c>
      <c r="K489" s="13" t="s">
        <v>313</v>
      </c>
      <c r="L489" s="26"/>
      <c r="M489" s="26"/>
      <c r="N489" s="26"/>
      <c r="O489" s="26"/>
      <c r="P489" s="26"/>
      <c r="Q489" s="26"/>
      <c r="R489" s="26"/>
      <c r="S489" s="26"/>
      <c r="T489" s="26"/>
      <c r="U489" s="26">
        <f t="shared" si="55"/>
        <v>0</v>
      </c>
      <c r="V489" s="26"/>
      <c r="W489" s="26"/>
      <c r="X489" s="6"/>
      <c r="Y489" s="20">
        <f t="shared" si="50"/>
        <v>0</v>
      </c>
      <c r="Z489" s="20"/>
      <c r="AA489" s="2">
        <f t="shared" si="51"/>
        <v>0</v>
      </c>
      <c r="AB489" s="2">
        <f t="shared" si="52"/>
        <v>9</v>
      </c>
      <c r="AC489" s="20">
        <f t="shared" si="56"/>
        <v>1</v>
      </c>
    </row>
    <row r="490" spans="1:29" x14ac:dyDescent="0.35">
      <c r="A490" s="13">
        <v>244</v>
      </c>
      <c r="B490" s="25" t="str">
        <f>IFERROR(VLOOKUP($A490,'Grade 5'!$H$2:$N$501,3,0),"-")</f>
        <v>P23-0000-244</v>
      </c>
      <c r="C490" s="25" t="str">
        <f>IFERROR(VLOOKUP($A490,'Grade 5'!$H$2:$N$501,4,0),"-")</f>
        <v/>
      </c>
      <c r="D490" s="25" t="str">
        <f>IFERROR(VLOOKUP($A490,'Grade 5'!$H$2:$N$501,5,0),"-")</f>
        <v/>
      </c>
      <c r="E490" s="25">
        <f>IFERROR(VLOOKUP($A490,'Grade 5'!$H$2:$N$501,6,0),"-")</f>
        <v>0</v>
      </c>
      <c r="F490" s="33">
        <f>IFERROR(VLOOKUP($A490,'Grade 5'!$H$2:$N$501,7,0),"-")</f>
        <v>0</v>
      </c>
      <c r="G490" s="6"/>
      <c r="H490" s="13">
        <f t="shared" si="53"/>
        <v>2</v>
      </c>
      <c r="I490" s="17"/>
      <c r="J490" s="14" t="str">
        <f t="shared" si="54"/>
        <v/>
      </c>
      <c r="K490" s="13" t="s">
        <v>313</v>
      </c>
      <c r="L490" s="26"/>
      <c r="M490" s="26"/>
      <c r="N490" s="26"/>
      <c r="O490" s="26"/>
      <c r="P490" s="26"/>
      <c r="Q490" s="26"/>
      <c r="R490" s="26"/>
      <c r="S490" s="26"/>
      <c r="T490" s="26"/>
      <c r="U490" s="26">
        <f t="shared" si="55"/>
        <v>0</v>
      </c>
      <c r="V490" s="26"/>
      <c r="W490" s="26"/>
      <c r="X490" s="6"/>
      <c r="Y490" s="20">
        <f t="shared" si="50"/>
        <v>0</v>
      </c>
      <c r="Z490" s="20"/>
      <c r="AA490" s="2">
        <f t="shared" si="51"/>
        <v>0</v>
      </c>
      <c r="AB490" s="2">
        <f t="shared" si="52"/>
        <v>9</v>
      </c>
      <c r="AC490" s="20">
        <f t="shared" si="56"/>
        <v>1</v>
      </c>
    </row>
    <row r="491" spans="1:29" x14ac:dyDescent="0.35">
      <c r="A491" s="13">
        <v>245</v>
      </c>
      <c r="B491" s="25" t="str">
        <f>IFERROR(VLOOKUP($A491,'Grade 5'!$H$2:$N$501,3,0),"-")</f>
        <v>P23-0000-245</v>
      </c>
      <c r="C491" s="25" t="str">
        <f>IFERROR(VLOOKUP($A491,'Grade 5'!$H$2:$N$501,4,0),"-")</f>
        <v/>
      </c>
      <c r="D491" s="25" t="str">
        <f>IFERROR(VLOOKUP($A491,'Grade 5'!$H$2:$N$501,5,0),"-")</f>
        <v/>
      </c>
      <c r="E491" s="25">
        <f>IFERROR(VLOOKUP($A491,'Grade 5'!$H$2:$N$501,6,0),"-")</f>
        <v>0</v>
      </c>
      <c r="F491" s="33">
        <f>IFERROR(VLOOKUP($A491,'Grade 5'!$H$2:$N$501,7,0),"-")</f>
        <v>0</v>
      </c>
      <c r="G491" s="6"/>
      <c r="H491" s="13">
        <f t="shared" si="53"/>
        <v>1</v>
      </c>
      <c r="I491" s="17"/>
      <c r="J491" s="14" t="str">
        <f t="shared" si="54"/>
        <v/>
      </c>
      <c r="K491" s="13" t="s">
        <v>313</v>
      </c>
      <c r="L491" s="26"/>
      <c r="M491" s="26"/>
      <c r="N491" s="26"/>
      <c r="O491" s="26"/>
      <c r="P491" s="26"/>
      <c r="Q491" s="26"/>
      <c r="R491" s="26"/>
      <c r="S491" s="26"/>
      <c r="T491" s="26"/>
      <c r="U491" s="26">
        <f t="shared" si="55"/>
        <v>0</v>
      </c>
      <c r="V491" s="26"/>
      <c r="W491" s="26"/>
      <c r="X491" s="6"/>
      <c r="Y491" s="20">
        <f t="shared" si="50"/>
        <v>0</v>
      </c>
      <c r="Z491" s="20"/>
      <c r="AA491" s="2">
        <f t="shared" si="51"/>
        <v>0</v>
      </c>
      <c r="AB491" s="2">
        <f t="shared" si="52"/>
        <v>9</v>
      </c>
      <c r="AC491" s="20">
        <f t="shared" si="56"/>
        <v>1</v>
      </c>
    </row>
    <row r="492" spans="1:29" x14ac:dyDescent="0.35">
      <c r="A492" s="13">
        <v>245</v>
      </c>
      <c r="B492" s="25" t="str">
        <f>IFERROR(VLOOKUP($A492,'Grade 5'!$H$2:$N$501,3,0),"-")</f>
        <v>P23-0000-245</v>
      </c>
      <c r="C492" s="25" t="str">
        <f>IFERROR(VLOOKUP($A492,'Grade 5'!$H$2:$N$501,4,0),"-")</f>
        <v/>
      </c>
      <c r="D492" s="25" t="str">
        <f>IFERROR(VLOOKUP($A492,'Grade 5'!$H$2:$N$501,5,0),"-")</f>
        <v/>
      </c>
      <c r="E492" s="25">
        <f>IFERROR(VLOOKUP($A492,'Grade 5'!$H$2:$N$501,6,0),"-")</f>
        <v>0</v>
      </c>
      <c r="F492" s="33">
        <f>IFERROR(VLOOKUP($A492,'Grade 5'!$H$2:$N$501,7,0),"-")</f>
        <v>0</v>
      </c>
      <c r="G492" s="6"/>
      <c r="H492" s="13">
        <f t="shared" si="53"/>
        <v>2</v>
      </c>
      <c r="I492" s="17"/>
      <c r="J492" s="14" t="str">
        <f t="shared" si="54"/>
        <v/>
      </c>
      <c r="K492" s="13" t="s">
        <v>313</v>
      </c>
      <c r="L492" s="26"/>
      <c r="M492" s="26"/>
      <c r="N492" s="26"/>
      <c r="O492" s="26"/>
      <c r="P492" s="26"/>
      <c r="Q492" s="26"/>
      <c r="R492" s="26"/>
      <c r="S492" s="26"/>
      <c r="T492" s="26"/>
      <c r="U492" s="26">
        <f t="shared" si="55"/>
        <v>0</v>
      </c>
      <c r="V492" s="26"/>
      <c r="W492" s="26"/>
      <c r="X492" s="6"/>
      <c r="Y492" s="20">
        <f t="shared" si="50"/>
        <v>0</v>
      </c>
      <c r="Z492" s="20"/>
      <c r="AA492" s="2">
        <f t="shared" si="51"/>
        <v>0</v>
      </c>
      <c r="AB492" s="2">
        <f t="shared" si="52"/>
        <v>9</v>
      </c>
      <c r="AC492" s="20">
        <f t="shared" si="56"/>
        <v>1</v>
      </c>
    </row>
    <row r="493" spans="1:29" x14ac:dyDescent="0.35">
      <c r="A493" s="13">
        <v>246</v>
      </c>
      <c r="B493" s="25" t="str">
        <f>IFERROR(VLOOKUP($A493,'Grade 5'!$H$2:$N$501,3,0),"-")</f>
        <v>P23-0000-246</v>
      </c>
      <c r="C493" s="25" t="str">
        <f>IFERROR(VLOOKUP($A493,'Grade 5'!$H$2:$N$501,4,0),"-")</f>
        <v/>
      </c>
      <c r="D493" s="25" t="str">
        <f>IFERROR(VLOOKUP($A493,'Grade 5'!$H$2:$N$501,5,0),"-")</f>
        <v/>
      </c>
      <c r="E493" s="25">
        <f>IFERROR(VLOOKUP($A493,'Grade 5'!$H$2:$N$501,6,0),"-")</f>
        <v>0</v>
      </c>
      <c r="F493" s="33">
        <f>IFERROR(VLOOKUP($A493,'Grade 5'!$H$2:$N$501,7,0),"-")</f>
        <v>0</v>
      </c>
      <c r="G493" s="6"/>
      <c r="H493" s="13">
        <f t="shared" si="53"/>
        <v>1</v>
      </c>
      <c r="I493" s="17"/>
      <c r="J493" s="14" t="str">
        <f t="shared" si="54"/>
        <v/>
      </c>
      <c r="K493" s="13" t="s">
        <v>313</v>
      </c>
      <c r="L493" s="26"/>
      <c r="M493" s="26"/>
      <c r="N493" s="26"/>
      <c r="O493" s="26"/>
      <c r="P493" s="26"/>
      <c r="Q493" s="26"/>
      <c r="R493" s="26"/>
      <c r="S493" s="26"/>
      <c r="T493" s="26"/>
      <c r="U493" s="26">
        <f t="shared" si="55"/>
        <v>0</v>
      </c>
      <c r="V493" s="26"/>
      <c r="W493" s="26"/>
      <c r="X493" s="6"/>
      <c r="Y493" s="20">
        <f t="shared" si="50"/>
        <v>0</v>
      </c>
      <c r="Z493" s="20"/>
      <c r="AA493" s="2">
        <f t="shared" si="51"/>
        <v>0</v>
      </c>
      <c r="AB493" s="2">
        <f t="shared" si="52"/>
        <v>9</v>
      </c>
      <c r="AC493" s="20">
        <f t="shared" si="56"/>
        <v>1</v>
      </c>
    </row>
    <row r="494" spans="1:29" x14ac:dyDescent="0.35">
      <c r="A494" s="13">
        <v>246</v>
      </c>
      <c r="B494" s="25" t="str">
        <f>IFERROR(VLOOKUP($A494,'Grade 5'!$H$2:$N$501,3,0),"-")</f>
        <v>P23-0000-246</v>
      </c>
      <c r="C494" s="25" t="str">
        <f>IFERROR(VLOOKUP($A494,'Grade 5'!$H$2:$N$501,4,0),"-")</f>
        <v/>
      </c>
      <c r="D494" s="25" t="str">
        <f>IFERROR(VLOOKUP($A494,'Grade 5'!$H$2:$N$501,5,0),"-")</f>
        <v/>
      </c>
      <c r="E494" s="25">
        <f>IFERROR(VLOOKUP($A494,'Grade 5'!$H$2:$N$501,6,0),"-")</f>
        <v>0</v>
      </c>
      <c r="F494" s="33">
        <f>IFERROR(VLOOKUP($A494,'Grade 5'!$H$2:$N$501,7,0),"-")</f>
        <v>0</v>
      </c>
      <c r="G494" s="6"/>
      <c r="H494" s="13">
        <f t="shared" si="53"/>
        <v>2</v>
      </c>
      <c r="I494" s="17"/>
      <c r="J494" s="14" t="str">
        <f t="shared" si="54"/>
        <v/>
      </c>
      <c r="K494" s="13" t="s">
        <v>313</v>
      </c>
      <c r="L494" s="26"/>
      <c r="M494" s="26"/>
      <c r="N494" s="26"/>
      <c r="O494" s="26"/>
      <c r="P494" s="26"/>
      <c r="Q494" s="26"/>
      <c r="R494" s="26"/>
      <c r="S494" s="26"/>
      <c r="T494" s="26"/>
      <c r="U494" s="26">
        <f t="shared" si="55"/>
        <v>0</v>
      </c>
      <c r="V494" s="26"/>
      <c r="W494" s="26"/>
      <c r="X494" s="6"/>
      <c r="Y494" s="20">
        <f t="shared" si="50"/>
        <v>0</v>
      </c>
      <c r="Z494" s="20"/>
      <c r="AA494" s="2">
        <f t="shared" si="51"/>
        <v>0</v>
      </c>
      <c r="AB494" s="2">
        <f t="shared" si="52"/>
        <v>9</v>
      </c>
      <c r="AC494" s="20">
        <f t="shared" si="56"/>
        <v>1</v>
      </c>
    </row>
    <row r="495" spans="1:29" x14ac:dyDescent="0.35">
      <c r="A495" s="13">
        <v>247</v>
      </c>
      <c r="B495" s="25" t="str">
        <f>IFERROR(VLOOKUP($A495,'Grade 5'!$H$2:$N$501,3,0),"-")</f>
        <v>P23-0000-247</v>
      </c>
      <c r="C495" s="25" t="str">
        <f>IFERROR(VLOOKUP($A495,'Grade 5'!$H$2:$N$501,4,0),"-")</f>
        <v/>
      </c>
      <c r="D495" s="25" t="str">
        <f>IFERROR(VLOOKUP($A495,'Grade 5'!$H$2:$N$501,5,0),"-")</f>
        <v/>
      </c>
      <c r="E495" s="25">
        <f>IFERROR(VLOOKUP($A495,'Grade 5'!$H$2:$N$501,6,0),"-")</f>
        <v>0</v>
      </c>
      <c r="F495" s="33">
        <f>IFERROR(VLOOKUP($A495,'Grade 5'!$H$2:$N$501,7,0),"-")</f>
        <v>0</v>
      </c>
      <c r="G495" s="6"/>
      <c r="H495" s="13">
        <f t="shared" si="53"/>
        <v>1</v>
      </c>
      <c r="I495" s="17"/>
      <c r="J495" s="14" t="str">
        <f t="shared" si="54"/>
        <v/>
      </c>
      <c r="K495" s="13" t="s">
        <v>313</v>
      </c>
      <c r="L495" s="26"/>
      <c r="M495" s="26"/>
      <c r="N495" s="26"/>
      <c r="O495" s="26"/>
      <c r="P495" s="26"/>
      <c r="Q495" s="26"/>
      <c r="R495" s="26"/>
      <c r="S495" s="26"/>
      <c r="T495" s="26"/>
      <c r="U495" s="26">
        <f t="shared" si="55"/>
        <v>0</v>
      </c>
      <c r="V495" s="26"/>
      <c r="W495" s="26"/>
      <c r="X495" s="6"/>
      <c r="Y495" s="20">
        <f t="shared" si="50"/>
        <v>0</v>
      </c>
      <c r="Z495" s="20"/>
      <c r="AA495" s="2">
        <f t="shared" si="51"/>
        <v>0</v>
      </c>
      <c r="AB495" s="2">
        <f t="shared" si="52"/>
        <v>9</v>
      </c>
      <c r="AC495" s="20">
        <f t="shared" si="56"/>
        <v>1</v>
      </c>
    </row>
    <row r="496" spans="1:29" x14ac:dyDescent="0.35">
      <c r="A496" s="13">
        <v>247</v>
      </c>
      <c r="B496" s="25" t="str">
        <f>IFERROR(VLOOKUP($A496,'Grade 5'!$H$2:$N$501,3,0),"-")</f>
        <v>P23-0000-247</v>
      </c>
      <c r="C496" s="25" t="str">
        <f>IFERROR(VLOOKUP($A496,'Grade 5'!$H$2:$N$501,4,0),"-")</f>
        <v/>
      </c>
      <c r="D496" s="25" t="str">
        <f>IFERROR(VLOOKUP($A496,'Grade 5'!$H$2:$N$501,5,0),"-")</f>
        <v/>
      </c>
      <c r="E496" s="25">
        <f>IFERROR(VLOOKUP($A496,'Grade 5'!$H$2:$N$501,6,0),"-")</f>
        <v>0</v>
      </c>
      <c r="F496" s="33">
        <f>IFERROR(VLOOKUP($A496,'Grade 5'!$H$2:$N$501,7,0),"-")</f>
        <v>0</v>
      </c>
      <c r="G496" s="6"/>
      <c r="H496" s="13">
        <f t="shared" si="53"/>
        <v>2</v>
      </c>
      <c r="I496" s="17"/>
      <c r="J496" s="14" t="str">
        <f t="shared" si="54"/>
        <v/>
      </c>
      <c r="K496" s="13" t="s">
        <v>313</v>
      </c>
      <c r="L496" s="26"/>
      <c r="M496" s="26"/>
      <c r="N496" s="26"/>
      <c r="O496" s="26"/>
      <c r="P496" s="26"/>
      <c r="Q496" s="26"/>
      <c r="R496" s="26"/>
      <c r="S496" s="26"/>
      <c r="T496" s="26"/>
      <c r="U496" s="26">
        <f t="shared" si="55"/>
        <v>0</v>
      </c>
      <c r="V496" s="26"/>
      <c r="W496" s="26"/>
      <c r="X496" s="6"/>
      <c r="Y496" s="20">
        <f t="shared" si="50"/>
        <v>0</v>
      </c>
      <c r="Z496" s="20"/>
      <c r="AA496" s="2">
        <f t="shared" si="51"/>
        <v>0</v>
      </c>
      <c r="AB496" s="2">
        <f t="shared" si="52"/>
        <v>9</v>
      </c>
      <c r="AC496" s="20">
        <f t="shared" si="56"/>
        <v>1</v>
      </c>
    </row>
    <row r="497" spans="1:29" x14ac:dyDescent="0.35">
      <c r="A497" s="13">
        <v>248</v>
      </c>
      <c r="B497" s="25" t="str">
        <f>IFERROR(VLOOKUP($A497,'Grade 5'!$H$2:$N$501,3,0),"-")</f>
        <v>P23-0000-248</v>
      </c>
      <c r="C497" s="25" t="str">
        <f>IFERROR(VLOOKUP($A497,'Grade 5'!$H$2:$N$501,4,0),"-")</f>
        <v/>
      </c>
      <c r="D497" s="25" t="str">
        <f>IFERROR(VLOOKUP($A497,'Grade 5'!$H$2:$N$501,5,0),"-")</f>
        <v/>
      </c>
      <c r="E497" s="25">
        <f>IFERROR(VLOOKUP($A497,'Grade 5'!$H$2:$N$501,6,0),"-")</f>
        <v>0</v>
      </c>
      <c r="F497" s="33">
        <f>IFERROR(VLOOKUP($A497,'Grade 5'!$H$2:$N$501,7,0),"-")</f>
        <v>0</v>
      </c>
      <c r="G497" s="6"/>
      <c r="H497" s="13">
        <f t="shared" si="53"/>
        <v>1</v>
      </c>
      <c r="I497" s="17"/>
      <c r="J497" s="14" t="str">
        <f t="shared" si="54"/>
        <v/>
      </c>
      <c r="K497" s="13" t="s">
        <v>313</v>
      </c>
      <c r="L497" s="26"/>
      <c r="M497" s="26"/>
      <c r="N497" s="26"/>
      <c r="O497" s="26"/>
      <c r="P497" s="26"/>
      <c r="Q497" s="26"/>
      <c r="R497" s="26"/>
      <c r="S497" s="26"/>
      <c r="T497" s="26"/>
      <c r="U497" s="26">
        <f t="shared" si="55"/>
        <v>0</v>
      </c>
      <c r="V497" s="26"/>
      <c r="W497" s="26"/>
      <c r="X497" s="6"/>
      <c r="Y497" s="20">
        <f t="shared" si="50"/>
        <v>0</v>
      </c>
      <c r="Z497" s="20"/>
      <c r="AA497" s="2">
        <f t="shared" si="51"/>
        <v>0</v>
      </c>
      <c r="AB497" s="2">
        <f t="shared" si="52"/>
        <v>9</v>
      </c>
      <c r="AC497" s="20">
        <f t="shared" si="56"/>
        <v>1</v>
      </c>
    </row>
    <row r="498" spans="1:29" x14ac:dyDescent="0.35">
      <c r="A498" s="13">
        <v>248</v>
      </c>
      <c r="B498" s="25" t="str">
        <f>IFERROR(VLOOKUP($A498,'Grade 5'!$H$2:$N$501,3,0),"-")</f>
        <v>P23-0000-248</v>
      </c>
      <c r="C498" s="25" t="str">
        <f>IFERROR(VLOOKUP($A498,'Grade 5'!$H$2:$N$501,4,0),"-")</f>
        <v/>
      </c>
      <c r="D498" s="25" t="str">
        <f>IFERROR(VLOOKUP($A498,'Grade 5'!$H$2:$N$501,5,0),"-")</f>
        <v/>
      </c>
      <c r="E498" s="25">
        <f>IFERROR(VLOOKUP($A498,'Grade 5'!$H$2:$N$501,6,0),"-")</f>
        <v>0</v>
      </c>
      <c r="F498" s="33">
        <f>IFERROR(VLOOKUP($A498,'Grade 5'!$H$2:$N$501,7,0),"-")</f>
        <v>0</v>
      </c>
      <c r="G498" s="6"/>
      <c r="H498" s="13">
        <f t="shared" si="53"/>
        <v>2</v>
      </c>
      <c r="I498" s="17"/>
      <c r="J498" s="14" t="str">
        <f t="shared" si="54"/>
        <v/>
      </c>
      <c r="K498" s="13" t="s">
        <v>313</v>
      </c>
      <c r="L498" s="26"/>
      <c r="M498" s="26"/>
      <c r="N498" s="26"/>
      <c r="O498" s="26"/>
      <c r="P498" s="26"/>
      <c r="Q498" s="26"/>
      <c r="R498" s="26"/>
      <c r="S498" s="26"/>
      <c r="T498" s="26"/>
      <c r="U498" s="26">
        <f t="shared" si="55"/>
        <v>0</v>
      </c>
      <c r="V498" s="26"/>
      <c r="W498" s="26"/>
      <c r="X498" s="6"/>
      <c r="Y498" s="20">
        <f t="shared" si="50"/>
        <v>0</v>
      </c>
      <c r="Z498" s="20"/>
      <c r="AA498" s="2">
        <f t="shared" si="51"/>
        <v>0</v>
      </c>
      <c r="AB498" s="2">
        <f t="shared" si="52"/>
        <v>9</v>
      </c>
      <c r="AC498" s="20">
        <f t="shared" si="56"/>
        <v>1</v>
      </c>
    </row>
    <row r="499" spans="1:29" x14ac:dyDescent="0.35">
      <c r="A499" s="13">
        <v>249</v>
      </c>
      <c r="B499" s="25" t="str">
        <f>IFERROR(VLOOKUP($A499,'Grade 5'!$H$2:$N$501,3,0),"-")</f>
        <v>P23-0000-249</v>
      </c>
      <c r="C499" s="25" t="str">
        <f>IFERROR(VLOOKUP($A499,'Grade 5'!$H$2:$N$501,4,0),"-")</f>
        <v/>
      </c>
      <c r="D499" s="25" t="str">
        <f>IFERROR(VLOOKUP($A499,'Grade 5'!$H$2:$N$501,5,0),"-")</f>
        <v/>
      </c>
      <c r="E499" s="25">
        <f>IFERROR(VLOOKUP($A499,'Grade 5'!$H$2:$N$501,6,0),"-")</f>
        <v>0</v>
      </c>
      <c r="F499" s="33">
        <f>IFERROR(VLOOKUP($A499,'Grade 5'!$H$2:$N$501,7,0),"-")</f>
        <v>0</v>
      </c>
      <c r="G499" s="6"/>
      <c r="H499" s="13">
        <f t="shared" si="53"/>
        <v>1</v>
      </c>
      <c r="I499" s="17"/>
      <c r="J499" s="14" t="str">
        <f t="shared" si="54"/>
        <v/>
      </c>
      <c r="K499" s="13" t="s">
        <v>313</v>
      </c>
      <c r="L499" s="26"/>
      <c r="M499" s="26"/>
      <c r="N499" s="26"/>
      <c r="O499" s="26"/>
      <c r="P499" s="26"/>
      <c r="Q499" s="26"/>
      <c r="R499" s="26"/>
      <c r="S499" s="26"/>
      <c r="T499" s="26"/>
      <c r="U499" s="26">
        <f t="shared" si="55"/>
        <v>0</v>
      </c>
      <c r="V499" s="26"/>
      <c r="W499" s="26"/>
      <c r="X499" s="6"/>
      <c r="Y499" s="20">
        <f t="shared" si="50"/>
        <v>0</v>
      </c>
      <c r="Z499" s="20"/>
      <c r="AA499" s="2">
        <f t="shared" si="51"/>
        <v>0</v>
      </c>
      <c r="AB499" s="2">
        <f t="shared" si="52"/>
        <v>9</v>
      </c>
      <c r="AC499" s="20">
        <f t="shared" si="56"/>
        <v>1</v>
      </c>
    </row>
    <row r="500" spans="1:29" x14ac:dyDescent="0.35">
      <c r="A500" s="13">
        <v>249</v>
      </c>
      <c r="B500" s="25" t="str">
        <f>IFERROR(VLOOKUP($A500,'Grade 5'!$H$2:$N$501,3,0),"-")</f>
        <v>P23-0000-249</v>
      </c>
      <c r="C500" s="25" t="str">
        <f>IFERROR(VLOOKUP($A500,'Grade 5'!$H$2:$N$501,4,0),"-")</f>
        <v/>
      </c>
      <c r="D500" s="25" t="str">
        <f>IFERROR(VLOOKUP($A500,'Grade 5'!$H$2:$N$501,5,0),"-")</f>
        <v/>
      </c>
      <c r="E500" s="25">
        <f>IFERROR(VLOOKUP($A500,'Grade 5'!$H$2:$N$501,6,0),"-")</f>
        <v>0</v>
      </c>
      <c r="F500" s="33">
        <f>IFERROR(VLOOKUP($A500,'Grade 5'!$H$2:$N$501,7,0),"-")</f>
        <v>0</v>
      </c>
      <c r="G500" s="6"/>
      <c r="H500" s="13">
        <f t="shared" si="53"/>
        <v>2</v>
      </c>
      <c r="I500" s="17"/>
      <c r="J500" s="14" t="str">
        <f t="shared" si="54"/>
        <v/>
      </c>
      <c r="K500" s="13" t="s">
        <v>313</v>
      </c>
      <c r="L500" s="26"/>
      <c r="M500" s="26"/>
      <c r="N500" s="26"/>
      <c r="O500" s="26"/>
      <c r="P500" s="26"/>
      <c r="Q500" s="26"/>
      <c r="R500" s="26"/>
      <c r="S500" s="26"/>
      <c r="T500" s="26"/>
      <c r="U500" s="26">
        <f t="shared" si="55"/>
        <v>0</v>
      </c>
      <c r="V500" s="26"/>
      <c r="W500" s="26"/>
      <c r="X500" s="6"/>
      <c r="Y500" s="20">
        <f t="shared" si="50"/>
        <v>0</v>
      </c>
      <c r="Z500" s="20"/>
      <c r="AA500" s="2">
        <f t="shared" si="51"/>
        <v>0</v>
      </c>
      <c r="AB500" s="2">
        <f t="shared" si="52"/>
        <v>9</v>
      </c>
      <c r="AC500" s="20">
        <f t="shared" si="56"/>
        <v>1</v>
      </c>
    </row>
    <row r="501" spans="1:29" x14ac:dyDescent="0.35">
      <c r="A501" s="13">
        <v>250</v>
      </c>
      <c r="B501" s="25" t="str">
        <f>IFERROR(VLOOKUP($A501,'Grade 5'!$H$2:$N$501,3,0),"-")</f>
        <v>P23-0000-250</v>
      </c>
      <c r="C501" s="25" t="str">
        <f>IFERROR(VLOOKUP($A501,'Grade 5'!$H$2:$N$501,4,0),"-")</f>
        <v/>
      </c>
      <c r="D501" s="25" t="str">
        <f>IFERROR(VLOOKUP($A501,'Grade 5'!$H$2:$N$501,5,0),"-")</f>
        <v/>
      </c>
      <c r="E501" s="25">
        <f>IFERROR(VLOOKUP($A501,'Grade 5'!$H$2:$N$501,6,0),"-")</f>
        <v>0</v>
      </c>
      <c r="F501" s="33">
        <f>IFERROR(VLOOKUP($A501,'Grade 5'!$H$2:$N$501,7,0),"-")</f>
        <v>0</v>
      </c>
      <c r="G501" s="6"/>
      <c r="H501" s="13">
        <f t="shared" si="53"/>
        <v>1</v>
      </c>
      <c r="I501" s="17"/>
      <c r="J501" s="14" t="str">
        <f t="shared" si="54"/>
        <v/>
      </c>
      <c r="K501" s="13" t="s">
        <v>313</v>
      </c>
      <c r="L501" s="26"/>
      <c r="M501" s="26"/>
      <c r="N501" s="26"/>
      <c r="O501" s="26"/>
      <c r="P501" s="26"/>
      <c r="Q501" s="26"/>
      <c r="R501" s="26"/>
      <c r="S501" s="26"/>
      <c r="T501" s="26"/>
      <c r="U501" s="26">
        <f t="shared" si="55"/>
        <v>0</v>
      </c>
      <c r="V501" s="26"/>
      <c r="W501" s="26"/>
      <c r="X501" s="6"/>
      <c r="Y501" s="20">
        <f t="shared" si="50"/>
        <v>0</v>
      </c>
      <c r="Z501" s="20"/>
      <c r="AA501" s="2">
        <f t="shared" si="51"/>
        <v>0</v>
      </c>
      <c r="AB501" s="2">
        <f t="shared" si="52"/>
        <v>9</v>
      </c>
      <c r="AC501" s="20">
        <f t="shared" si="56"/>
        <v>1</v>
      </c>
    </row>
    <row r="502" spans="1:29" x14ac:dyDescent="0.35">
      <c r="A502" s="13">
        <v>250</v>
      </c>
      <c r="B502" s="25" t="str">
        <f>IFERROR(VLOOKUP($A502,'Grade 5'!$H$2:$N$501,3,0),"-")</f>
        <v>P23-0000-250</v>
      </c>
      <c r="C502" s="25" t="str">
        <f>IFERROR(VLOOKUP($A502,'Grade 5'!$H$2:$N$501,4,0),"-")</f>
        <v/>
      </c>
      <c r="D502" s="25" t="str">
        <f>IFERROR(VLOOKUP($A502,'Grade 5'!$H$2:$N$501,5,0),"-")</f>
        <v/>
      </c>
      <c r="E502" s="25">
        <f>IFERROR(VLOOKUP($A502,'Grade 5'!$H$2:$N$501,6,0),"-")</f>
        <v>0</v>
      </c>
      <c r="F502" s="33">
        <f>IFERROR(VLOOKUP($A502,'Grade 5'!$H$2:$N$501,7,0),"-")</f>
        <v>0</v>
      </c>
      <c r="G502" s="6"/>
      <c r="H502" s="13">
        <f t="shared" si="53"/>
        <v>2</v>
      </c>
      <c r="I502" s="17"/>
      <c r="J502" s="14" t="str">
        <f t="shared" si="54"/>
        <v/>
      </c>
      <c r="K502" s="13" t="s">
        <v>313</v>
      </c>
      <c r="L502" s="26"/>
      <c r="M502" s="26"/>
      <c r="N502" s="26"/>
      <c r="O502" s="26"/>
      <c r="P502" s="26"/>
      <c r="Q502" s="26"/>
      <c r="R502" s="26"/>
      <c r="S502" s="26"/>
      <c r="T502" s="26"/>
      <c r="U502" s="26">
        <f t="shared" si="55"/>
        <v>0</v>
      </c>
      <c r="V502" s="26"/>
      <c r="W502" s="26"/>
      <c r="X502" s="6"/>
      <c r="Y502" s="20">
        <f t="shared" si="50"/>
        <v>0</v>
      </c>
      <c r="Z502" s="20"/>
      <c r="AA502" s="2">
        <f t="shared" si="51"/>
        <v>0</v>
      </c>
      <c r="AB502" s="2">
        <f t="shared" si="52"/>
        <v>9</v>
      </c>
      <c r="AC502" s="20">
        <f t="shared" si="56"/>
        <v>1</v>
      </c>
    </row>
    <row r="503" spans="1:29" x14ac:dyDescent="0.35">
      <c r="A503" s="13">
        <v>251</v>
      </c>
      <c r="B503" s="25" t="str">
        <f>IFERROR(VLOOKUP($A503,'Grade 5'!$H$2:$N$501,3,0),"-")</f>
        <v>P23-0000-251</v>
      </c>
      <c r="C503" s="25" t="str">
        <f>IFERROR(VLOOKUP($A503,'Grade 5'!$H$2:$N$501,4,0),"-")</f>
        <v/>
      </c>
      <c r="D503" s="25" t="str">
        <f>IFERROR(VLOOKUP($A503,'Grade 5'!$H$2:$N$501,5,0),"-")</f>
        <v/>
      </c>
      <c r="E503" s="25">
        <f>IFERROR(VLOOKUP($A503,'Grade 5'!$H$2:$N$501,6,0),"-")</f>
        <v>0</v>
      </c>
      <c r="F503" s="33">
        <f>IFERROR(VLOOKUP($A503,'Grade 5'!$H$2:$N$501,7,0),"-")</f>
        <v>0</v>
      </c>
      <c r="G503" s="6"/>
      <c r="H503" s="13">
        <f t="shared" si="53"/>
        <v>1</v>
      </c>
      <c r="I503" s="17"/>
      <c r="J503" s="14" t="str">
        <f t="shared" si="54"/>
        <v/>
      </c>
      <c r="K503" s="13" t="s">
        <v>313</v>
      </c>
      <c r="L503" s="26"/>
      <c r="M503" s="26"/>
      <c r="N503" s="26"/>
      <c r="O503" s="26"/>
      <c r="P503" s="26"/>
      <c r="Q503" s="26"/>
      <c r="R503" s="26"/>
      <c r="S503" s="26"/>
      <c r="T503" s="26"/>
      <c r="U503" s="26">
        <f t="shared" si="55"/>
        <v>0</v>
      </c>
      <c r="V503" s="26"/>
      <c r="W503" s="26"/>
      <c r="X503" s="6"/>
      <c r="Y503" s="20">
        <f t="shared" si="50"/>
        <v>0</v>
      </c>
      <c r="Z503" s="20"/>
      <c r="AA503" s="2">
        <f t="shared" si="51"/>
        <v>0</v>
      </c>
      <c r="AB503" s="2">
        <f t="shared" si="52"/>
        <v>9</v>
      </c>
      <c r="AC503" s="20">
        <f t="shared" si="56"/>
        <v>1</v>
      </c>
    </row>
    <row r="504" spans="1:29" x14ac:dyDescent="0.35">
      <c r="A504" s="13">
        <v>251</v>
      </c>
      <c r="B504" s="25" t="str">
        <f>IFERROR(VLOOKUP($A504,'Grade 5'!$H$2:$N$501,3,0),"-")</f>
        <v>P23-0000-251</v>
      </c>
      <c r="C504" s="25" t="str">
        <f>IFERROR(VLOOKUP($A504,'Grade 5'!$H$2:$N$501,4,0),"-")</f>
        <v/>
      </c>
      <c r="D504" s="25" t="str">
        <f>IFERROR(VLOOKUP($A504,'Grade 5'!$H$2:$N$501,5,0),"-")</f>
        <v/>
      </c>
      <c r="E504" s="25">
        <f>IFERROR(VLOOKUP($A504,'Grade 5'!$H$2:$N$501,6,0),"-")</f>
        <v>0</v>
      </c>
      <c r="F504" s="33">
        <f>IFERROR(VLOOKUP($A504,'Grade 5'!$H$2:$N$501,7,0),"-")</f>
        <v>0</v>
      </c>
      <c r="G504" s="6"/>
      <c r="H504" s="13">
        <f t="shared" si="53"/>
        <v>2</v>
      </c>
      <c r="I504" s="17"/>
      <c r="J504" s="14" t="str">
        <f t="shared" si="54"/>
        <v/>
      </c>
      <c r="K504" s="13" t="s">
        <v>313</v>
      </c>
      <c r="L504" s="26"/>
      <c r="M504" s="26"/>
      <c r="N504" s="26"/>
      <c r="O504" s="26"/>
      <c r="P504" s="26"/>
      <c r="Q504" s="26"/>
      <c r="R504" s="26"/>
      <c r="S504" s="26"/>
      <c r="T504" s="26"/>
      <c r="U504" s="26">
        <f t="shared" si="55"/>
        <v>0</v>
      </c>
      <c r="V504" s="26"/>
      <c r="W504" s="26"/>
      <c r="X504" s="6"/>
      <c r="Y504" s="20">
        <f t="shared" si="50"/>
        <v>0</v>
      </c>
      <c r="Z504" s="20"/>
      <c r="AA504" s="2">
        <f t="shared" si="51"/>
        <v>0</v>
      </c>
      <c r="AB504" s="2">
        <f t="shared" si="52"/>
        <v>9</v>
      </c>
      <c r="AC504" s="20">
        <f t="shared" si="56"/>
        <v>1</v>
      </c>
    </row>
    <row r="505" spans="1:29" x14ac:dyDescent="0.35">
      <c r="A505" s="13">
        <v>252</v>
      </c>
      <c r="B505" s="25" t="str">
        <f>IFERROR(VLOOKUP($A505,'Grade 5'!$H$2:$N$501,3,0),"-")</f>
        <v>P23-0000-252</v>
      </c>
      <c r="C505" s="25" t="str">
        <f>IFERROR(VLOOKUP($A505,'Grade 5'!$H$2:$N$501,4,0),"-")</f>
        <v/>
      </c>
      <c r="D505" s="25" t="str">
        <f>IFERROR(VLOOKUP($A505,'Grade 5'!$H$2:$N$501,5,0),"-")</f>
        <v/>
      </c>
      <c r="E505" s="25">
        <f>IFERROR(VLOOKUP($A505,'Grade 5'!$H$2:$N$501,6,0),"-")</f>
        <v>0</v>
      </c>
      <c r="F505" s="33">
        <f>IFERROR(VLOOKUP($A505,'Grade 5'!$H$2:$N$501,7,0),"-")</f>
        <v>0</v>
      </c>
      <c r="G505" s="6"/>
      <c r="H505" s="13">
        <f t="shared" si="53"/>
        <v>1</v>
      </c>
      <c r="I505" s="17"/>
      <c r="J505" s="14" t="str">
        <f t="shared" si="54"/>
        <v/>
      </c>
      <c r="K505" s="13" t="s">
        <v>313</v>
      </c>
      <c r="L505" s="26"/>
      <c r="M505" s="26"/>
      <c r="N505" s="26"/>
      <c r="O505" s="26"/>
      <c r="P505" s="26"/>
      <c r="Q505" s="26"/>
      <c r="R505" s="26"/>
      <c r="S505" s="26"/>
      <c r="T505" s="26"/>
      <c r="U505" s="26">
        <f t="shared" si="55"/>
        <v>0</v>
      </c>
      <c r="V505" s="26"/>
      <c r="W505" s="26"/>
      <c r="X505" s="6"/>
      <c r="Y505" s="20">
        <f t="shared" si="50"/>
        <v>0</v>
      </c>
      <c r="Z505" s="20"/>
      <c r="AA505" s="2">
        <f t="shared" si="51"/>
        <v>0</v>
      </c>
      <c r="AB505" s="2">
        <f t="shared" si="52"/>
        <v>9</v>
      </c>
      <c r="AC505" s="20">
        <f t="shared" si="56"/>
        <v>1</v>
      </c>
    </row>
    <row r="506" spans="1:29" x14ac:dyDescent="0.35">
      <c r="A506" s="13">
        <v>252</v>
      </c>
      <c r="B506" s="25" t="str">
        <f>IFERROR(VLOOKUP($A506,'Grade 5'!$H$2:$N$501,3,0),"-")</f>
        <v>P23-0000-252</v>
      </c>
      <c r="C506" s="25" t="str">
        <f>IFERROR(VLOOKUP($A506,'Grade 5'!$H$2:$N$501,4,0),"-")</f>
        <v/>
      </c>
      <c r="D506" s="25" t="str">
        <f>IFERROR(VLOOKUP($A506,'Grade 5'!$H$2:$N$501,5,0),"-")</f>
        <v/>
      </c>
      <c r="E506" s="25">
        <f>IFERROR(VLOOKUP($A506,'Grade 5'!$H$2:$N$501,6,0),"-")</f>
        <v>0</v>
      </c>
      <c r="F506" s="33">
        <f>IFERROR(VLOOKUP($A506,'Grade 5'!$H$2:$N$501,7,0),"-")</f>
        <v>0</v>
      </c>
      <c r="G506" s="6"/>
      <c r="H506" s="13">
        <f t="shared" si="53"/>
        <v>2</v>
      </c>
      <c r="I506" s="17"/>
      <c r="J506" s="14" t="str">
        <f t="shared" si="54"/>
        <v/>
      </c>
      <c r="K506" s="13" t="s">
        <v>313</v>
      </c>
      <c r="L506" s="26"/>
      <c r="M506" s="26"/>
      <c r="N506" s="26"/>
      <c r="O506" s="26"/>
      <c r="P506" s="26"/>
      <c r="Q506" s="26"/>
      <c r="R506" s="26"/>
      <c r="S506" s="26"/>
      <c r="T506" s="26"/>
      <c r="U506" s="26">
        <f t="shared" si="55"/>
        <v>0</v>
      </c>
      <c r="V506" s="26"/>
      <c r="W506" s="26"/>
      <c r="X506" s="6"/>
      <c r="Y506" s="20">
        <f t="shared" si="50"/>
        <v>0</v>
      </c>
      <c r="Z506" s="20"/>
      <c r="AA506" s="2">
        <f t="shared" si="51"/>
        <v>0</v>
      </c>
      <c r="AB506" s="2">
        <f t="shared" si="52"/>
        <v>9</v>
      </c>
      <c r="AC506" s="20">
        <f t="shared" si="56"/>
        <v>1</v>
      </c>
    </row>
    <row r="507" spans="1:29" x14ac:dyDescent="0.35">
      <c r="A507" s="13">
        <v>253</v>
      </c>
      <c r="B507" s="25" t="str">
        <f>IFERROR(VLOOKUP($A507,'Grade 5'!$H$2:$N$501,3,0),"-")</f>
        <v>P23-0000-253</v>
      </c>
      <c r="C507" s="25" t="str">
        <f>IFERROR(VLOOKUP($A507,'Grade 5'!$H$2:$N$501,4,0),"-")</f>
        <v/>
      </c>
      <c r="D507" s="25" t="str">
        <f>IFERROR(VLOOKUP($A507,'Grade 5'!$H$2:$N$501,5,0),"-")</f>
        <v/>
      </c>
      <c r="E507" s="25">
        <f>IFERROR(VLOOKUP($A507,'Grade 5'!$H$2:$N$501,6,0),"-")</f>
        <v>0</v>
      </c>
      <c r="F507" s="33">
        <f>IFERROR(VLOOKUP($A507,'Grade 5'!$H$2:$N$501,7,0),"-")</f>
        <v>0</v>
      </c>
      <c r="G507" s="6"/>
      <c r="H507" s="13">
        <f t="shared" si="53"/>
        <v>1</v>
      </c>
      <c r="I507" s="17"/>
      <c r="J507" s="14" t="str">
        <f t="shared" si="54"/>
        <v/>
      </c>
      <c r="K507" s="13" t="s">
        <v>313</v>
      </c>
      <c r="L507" s="26"/>
      <c r="M507" s="26"/>
      <c r="N507" s="26"/>
      <c r="O507" s="26"/>
      <c r="P507" s="26"/>
      <c r="Q507" s="26"/>
      <c r="R507" s="26"/>
      <c r="S507" s="26"/>
      <c r="T507" s="26"/>
      <c r="U507" s="26">
        <f t="shared" si="55"/>
        <v>0</v>
      </c>
      <c r="V507" s="26"/>
      <c r="W507" s="26"/>
      <c r="X507" s="6"/>
      <c r="Y507" s="20">
        <f t="shared" si="50"/>
        <v>0</v>
      </c>
      <c r="Z507" s="20"/>
      <c r="AA507" s="2">
        <f t="shared" si="51"/>
        <v>0</v>
      </c>
      <c r="AB507" s="2">
        <f t="shared" si="52"/>
        <v>9</v>
      </c>
      <c r="AC507" s="20">
        <f t="shared" si="56"/>
        <v>1</v>
      </c>
    </row>
    <row r="508" spans="1:29" x14ac:dyDescent="0.35">
      <c r="A508" s="13">
        <v>253</v>
      </c>
      <c r="B508" s="25" t="str">
        <f>IFERROR(VLOOKUP($A508,'Grade 5'!$H$2:$N$501,3,0),"-")</f>
        <v>P23-0000-253</v>
      </c>
      <c r="C508" s="25" t="str">
        <f>IFERROR(VLOOKUP($A508,'Grade 5'!$H$2:$N$501,4,0),"-")</f>
        <v/>
      </c>
      <c r="D508" s="25" t="str">
        <f>IFERROR(VLOOKUP($A508,'Grade 5'!$H$2:$N$501,5,0),"-")</f>
        <v/>
      </c>
      <c r="E508" s="25">
        <f>IFERROR(VLOOKUP($A508,'Grade 5'!$H$2:$N$501,6,0),"-")</f>
        <v>0</v>
      </c>
      <c r="F508" s="33">
        <f>IFERROR(VLOOKUP($A508,'Grade 5'!$H$2:$N$501,7,0),"-")</f>
        <v>0</v>
      </c>
      <c r="G508" s="6"/>
      <c r="H508" s="13">
        <f t="shared" si="53"/>
        <v>2</v>
      </c>
      <c r="I508" s="17"/>
      <c r="J508" s="14" t="str">
        <f t="shared" si="54"/>
        <v/>
      </c>
      <c r="K508" s="13" t="s">
        <v>313</v>
      </c>
      <c r="L508" s="26"/>
      <c r="M508" s="26"/>
      <c r="N508" s="26"/>
      <c r="O508" s="26"/>
      <c r="P508" s="26"/>
      <c r="Q508" s="26"/>
      <c r="R508" s="26"/>
      <c r="S508" s="26"/>
      <c r="T508" s="26"/>
      <c r="U508" s="26">
        <f t="shared" si="55"/>
        <v>0</v>
      </c>
      <c r="V508" s="26"/>
      <c r="W508" s="26"/>
      <c r="X508" s="6"/>
      <c r="Y508" s="20">
        <f t="shared" si="50"/>
        <v>0</v>
      </c>
      <c r="Z508" s="20"/>
      <c r="AA508" s="2">
        <f t="shared" si="51"/>
        <v>0</v>
      </c>
      <c r="AB508" s="2">
        <f t="shared" si="52"/>
        <v>9</v>
      </c>
      <c r="AC508" s="20">
        <f t="shared" si="56"/>
        <v>1</v>
      </c>
    </row>
    <row r="509" spans="1:29" x14ac:dyDescent="0.35">
      <c r="A509" s="13">
        <v>254</v>
      </c>
      <c r="B509" s="25" t="str">
        <f>IFERROR(VLOOKUP($A509,'Grade 5'!$H$2:$N$501,3,0),"-")</f>
        <v>P23-0000-254</v>
      </c>
      <c r="C509" s="25" t="str">
        <f>IFERROR(VLOOKUP($A509,'Grade 5'!$H$2:$N$501,4,0),"-")</f>
        <v/>
      </c>
      <c r="D509" s="25" t="str">
        <f>IFERROR(VLOOKUP($A509,'Grade 5'!$H$2:$N$501,5,0),"-")</f>
        <v/>
      </c>
      <c r="E509" s="25">
        <f>IFERROR(VLOOKUP($A509,'Grade 5'!$H$2:$N$501,6,0),"-")</f>
        <v>0</v>
      </c>
      <c r="F509" s="33">
        <f>IFERROR(VLOOKUP($A509,'Grade 5'!$H$2:$N$501,7,0),"-")</f>
        <v>0</v>
      </c>
      <c r="G509" s="6"/>
      <c r="H509" s="13">
        <f t="shared" si="53"/>
        <v>1</v>
      </c>
      <c r="I509" s="17"/>
      <c r="J509" s="14" t="str">
        <f t="shared" si="54"/>
        <v/>
      </c>
      <c r="K509" s="13" t="s">
        <v>313</v>
      </c>
      <c r="L509" s="26"/>
      <c r="M509" s="26"/>
      <c r="N509" s="26"/>
      <c r="O509" s="26"/>
      <c r="P509" s="26"/>
      <c r="Q509" s="26"/>
      <c r="R509" s="26"/>
      <c r="S509" s="26"/>
      <c r="T509" s="26"/>
      <c r="U509" s="26">
        <f t="shared" si="55"/>
        <v>0</v>
      </c>
      <c r="V509" s="26"/>
      <c r="W509" s="26"/>
      <c r="X509" s="6"/>
      <c r="Y509" s="20">
        <f t="shared" si="50"/>
        <v>0</v>
      </c>
      <c r="Z509" s="20"/>
      <c r="AA509" s="2">
        <f t="shared" si="51"/>
        <v>0</v>
      </c>
      <c r="AB509" s="2">
        <f t="shared" si="52"/>
        <v>9</v>
      </c>
      <c r="AC509" s="20">
        <f t="shared" si="56"/>
        <v>1</v>
      </c>
    </row>
    <row r="510" spans="1:29" x14ac:dyDescent="0.35">
      <c r="A510" s="13">
        <v>254</v>
      </c>
      <c r="B510" s="25" t="str">
        <f>IFERROR(VLOOKUP($A510,'Grade 5'!$H$2:$N$501,3,0),"-")</f>
        <v>P23-0000-254</v>
      </c>
      <c r="C510" s="25" t="str">
        <f>IFERROR(VLOOKUP($A510,'Grade 5'!$H$2:$N$501,4,0),"-")</f>
        <v/>
      </c>
      <c r="D510" s="25" t="str">
        <f>IFERROR(VLOOKUP($A510,'Grade 5'!$H$2:$N$501,5,0),"-")</f>
        <v/>
      </c>
      <c r="E510" s="25">
        <f>IFERROR(VLOOKUP($A510,'Grade 5'!$H$2:$N$501,6,0),"-")</f>
        <v>0</v>
      </c>
      <c r="F510" s="33">
        <f>IFERROR(VLOOKUP($A510,'Grade 5'!$H$2:$N$501,7,0),"-")</f>
        <v>0</v>
      </c>
      <c r="G510" s="6"/>
      <c r="H510" s="13">
        <f t="shared" si="53"/>
        <v>2</v>
      </c>
      <c r="I510" s="17"/>
      <c r="J510" s="14" t="str">
        <f t="shared" si="54"/>
        <v/>
      </c>
      <c r="K510" s="13" t="s">
        <v>313</v>
      </c>
      <c r="L510" s="26"/>
      <c r="M510" s="26"/>
      <c r="N510" s="26"/>
      <c r="O510" s="26"/>
      <c r="P510" s="26"/>
      <c r="Q510" s="26"/>
      <c r="R510" s="26"/>
      <c r="S510" s="26"/>
      <c r="T510" s="26"/>
      <c r="U510" s="26">
        <f t="shared" si="55"/>
        <v>0</v>
      </c>
      <c r="V510" s="26"/>
      <c r="W510" s="26"/>
      <c r="X510" s="6"/>
      <c r="Y510" s="20">
        <f t="shared" si="50"/>
        <v>0</v>
      </c>
      <c r="Z510" s="20"/>
      <c r="AA510" s="2">
        <f t="shared" si="51"/>
        <v>0</v>
      </c>
      <c r="AB510" s="2">
        <f t="shared" si="52"/>
        <v>9</v>
      </c>
      <c r="AC510" s="20">
        <f t="shared" si="56"/>
        <v>1</v>
      </c>
    </row>
    <row r="511" spans="1:29" x14ac:dyDescent="0.35">
      <c r="A511" s="13">
        <v>255</v>
      </c>
      <c r="B511" s="25" t="str">
        <f>IFERROR(VLOOKUP($A511,'Grade 5'!$H$2:$N$501,3,0),"-")</f>
        <v>P23-0000-255</v>
      </c>
      <c r="C511" s="25" t="str">
        <f>IFERROR(VLOOKUP($A511,'Grade 5'!$H$2:$N$501,4,0),"-")</f>
        <v/>
      </c>
      <c r="D511" s="25" t="str">
        <f>IFERROR(VLOOKUP($A511,'Grade 5'!$H$2:$N$501,5,0),"-")</f>
        <v/>
      </c>
      <c r="E511" s="25">
        <f>IFERROR(VLOOKUP($A511,'Grade 5'!$H$2:$N$501,6,0),"-")</f>
        <v>0</v>
      </c>
      <c r="F511" s="33">
        <f>IFERROR(VLOOKUP($A511,'Grade 5'!$H$2:$N$501,7,0),"-")</f>
        <v>0</v>
      </c>
      <c r="G511" s="6"/>
      <c r="H511" s="13">
        <f t="shared" si="53"/>
        <v>1</v>
      </c>
      <c r="I511" s="17"/>
      <c r="J511" s="14" t="str">
        <f t="shared" si="54"/>
        <v/>
      </c>
      <c r="K511" s="13" t="s">
        <v>313</v>
      </c>
      <c r="L511" s="26"/>
      <c r="M511" s="26"/>
      <c r="N511" s="26"/>
      <c r="O511" s="26"/>
      <c r="P511" s="26"/>
      <c r="Q511" s="26"/>
      <c r="R511" s="26"/>
      <c r="S511" s="26"/>
      <c r="T511" s="26"/>
      <c r="U511" s="26">
        <f t="shared" si="55"/>
        <v>0</v>
      </c>
      <c r="V511" s="26"/>
      <c r="W511" s="26"/>
      <c r="X511" s="6"/>
      <c r="Y511" s="20">
        <f t="shared" si="50"/>
        <v>0</v>
      </c>
      <c r="Z511" s="20"/>
      <c r="AA511" s="2">
        <f t="shared" si="51"/>
        <v>0</v>
      </c>
      <c r="AB511" s="2">
        <f t="shared" si="52"/>
        <v>9</v>
      </c>
      <c r="AC511" s="20">
        <f t="shared" si="56"/>
        <v>1</v>
      </c>
    </row>
    <row r="512" spans="1:29" x14ac:dyDescent="0.35">
      <c r="A512" s="13">
        <v>255</v>
      </c>
      <c r="B512" s="25" t="str">
        <f>IFERROR(VLOOKUP($A512,'Grade 5'!$H$2:$N$501,3,0),"-")</f>
        <v>P23-0000-255</v>
      </c>
      <c r="C512" s="25" t="str">
        <f>IFERROR(VLOOKUP($A512,'Grade 5'!$H$2:$N$501,4,0),"-")</f>
        <v/>
      </c>
      <c r="D512" s="25" t="str">
        <f>IFERROR(VLOOKUP($A512,'Grade 5'!$H$2:$N$501,5,0),"-")</f>
        <v/>
      </c>
      <c r="E512" s="25">
        <f>IFERROR(VLOOKUP($A512,'Grade 5'!$H$2:$N$501,6,0),"-")</f>
        <v>0</v>
      </c>
      <c r="F512" s="33">
        <f>IFERROR(VLOOKUP($A512,'Grade 5'!$H$2:$N$501,7,0),"-")</f>
        <v>0</v>
      </c>
      <c r="G512" s="6"/>
      <c r="H512" s="13">
        <f t="shared" si="53"/>
        <v>2</v>
      </c>
      <c r="I512" s="17"/>
      <c r="J512" s="14" t="str">
        <f t="shared" si="54"/>
        <v/>
      </c>
      <c r="K512" s="13" t="s">
        <v>313</v>
      </c>
      <c r="L512" s="26"/>
      <c r="M512" s="26"/>
      <c r="N512" s="26"/>
      <c r="O512" s="26"/>
      <c r="P512" s="26"/>
      <c r="Q512" s="26"/>
      <c r="R512" s="26"/>
      <c r="S512" s="26"/>
      <c r="T512" s="26"/>
      <c r="U512" s="26">
        <f t="shared" si="55"/>
        <v>0</v>
      </c>
      <c r="V512" s="26"/>
      <c r="W512" s="26"/>
      <c r="X512" s="6"/>
      <c r="Y512" s="20">
        <f t="shared" si="50"/>
        <v>0</v>
      </c>
      <c r="Z512" s="20"/>
      <c r="AA512" s="2">
        <f t="shared" si="51"/>
        <v>0</v>
      </c>
      <c r="AB512" s="2">
        <f t="shared" si="52"/>
        <v>9</v>
      </c>
      <c r="AC512" s="20">
        <f t="shared" si="56"/>
        <v>1</v>
      </c>
    </row>
    <row r="513" spans="1:29" x14ac:dyDescent="0.35">
      <c r="A513" s="13">
        <v>256</v>
      </c>
      <c r="B513" s="25" t="str">
        <f>IFERROR(VLOOKUP($A513,'Grade 5'!$H$2:$N$501,3,0),"-")</f>
        <v>P23-0000-256</v>
      </c>
      <c r="C513" s="25" t="str">
        <f>IFERROR(VLOOKUP($A513,'Grade 5'!$H$2:$N$501,4,0),"-")</f>
        <v/>
      </c>
      <c r="D513" s="25" t="str">
        <f>IFERROR(VLOOKUP($A513,'Grade 5'!$H$2:$N$501,5,0),"-")</f>
        <v/>
      </c>
      <c r="E513" s="25">
        <f>IFERROR(VLOOKUP($A513,'Grade 5'!$H$2:$N$501,6,0),"-")</f>
        <v>0</v>
      </c>
      <c r="F513" s="33">
        <f>IFERROR(VLOOKUP($A513,'Grade 5'!$H$2:$N$501,7,0),"-")</f>
        <v>0</v>
      </c>
      <c r="G513" s="6"/>
      <c r="H513" s="13">
        <f t="shared" si="53"/>
        <v>1</v>
      </c>
      <c r="I513" s="17"/>
      <c r="J513" s="14" t="str">
        <f t="shared" si="54"/>
        <v/>
      </c>
      <c r="K513" s="13" t="s">
        <v>313</v>
      </c>
      <c r="L513" s="26"/>
      <c r="M513" s="26"/>
      <c r="N513" s="26"/>
      <c r="O513" s="26"/>
      <c r="P513" s="26"/>
      <c r="Q513" s="26"/>
      <c r="R513" s="26"/>
      <c r="S513" s="26"/>
      <c r="T513" s="26"/>
      <c r="U513" s="26">
        <f t="shared" si="55"/>
        <v>0</v>
      </c>
      <c r="V513" s="26"/>
      <c r="W513" s="26"/>
      <c r="X513" s="6"/>
      <c r="Y513" s="20">
        <f t="shared" si="50"/>
        <v>0</v>
      </c>
      <c r="Z513" s="20"/>
      <c r="AA513" s="2">
        <f t="shared" si="51"/>
        <v>0</v>
      </c>
      <c r="AB513" s="2">
        <f t="shared" si="52"/>
        <v>9</v>
      </c>
      <c r="AC513" s="20">
        <f t="shared" si="56"/>
        <v>1</v>
      </c>
    </row>
    <row r="514" spans="1:29" x14ac:dyDescent="0.35">
      <c r="A514" s="13">
        <v>256</v>
      </c>
      <c r="B514" s="25" t="str">
        <f>IFERROR(VLOOKUP($A514,'Grade 5'!$H$2:$N$501,3,0),"-")</f>
        <v>P23-0000-256</v>
      </c>
      <c r="C514" s="25" t="str">
        <f>IFERROR(VLOOKUP($A514,'Grade 5'!$H$2:$N$501,4,0),"-")</f>
        <v/>
      </c>
      <c r="D514" s="25" t="str">
        <f>IFERROR(VLOOKUP($A514,'Grade 5'!$H$2:$N$501,5,0),"-")</f>
        <v/>
      </c>
      <c r="E514" s="25">
        <f>IFERROR(VLOOKUP($A514,'Grade 5'!$H$2:$N$501,6,0),"-")</f>
        <v>0</v>
      </c>
      <c r="F514" s="33">
        <f>IFERROR(VLOOKUP($A514,'Grade 5'!$H$2:$N$501,7,0),"-")</f>
        <v>0</v>
      </c>
      <c r="G514" s="6"/>
      <c r="H514" s="13">
        <f t="shared" si="53"/>
        <v>2</v>
      </c>
      <c r="I514" s="17"/>
      <c r="J514" s="14" t="str">
        <f t="shared" si="54"/>
        <v/>
      </c>
      <c r="K514" s="13" t="s">
        <v>313</v>
      </c>
      <c r="L514" s="26"/>
      <c r="M514" s="26"/>
      <c r="N514" s="26"/>
      <c r="O514" s="26"/>
      <c r="P514" s="26"/>
      <c r="Q514" s="26"/>
      <c r="R514" s="26"/>
      <c r="S514" s="26"/>
      <c r="T514" s="26"/>
      <c r="U514" s="26">
        <f t="shared" si="55"/>
        <v>0</v>
      </c>
      <c r="V514" s="26"/>
      <c r="W514" s="26"/>
      <c r="X514" s="6"/>
      <c r="Y514" s="20">
        <f t="shared" si="50"/>
        <v>0</v>
      </c>
      <c r="Z514" s="20"/>
      <c r="AA514" s="2">
        <f t="shared" si="51"/>
        <v>0</v>
      </c>
      <c r="AB514" s="2">
        <f t="shared" si="52"/>
        <v>9</v>
      </c>
      <c r="AC514" s="20">
        <f t="shared" si="56"/>
        <v>1</v>
      </c>
    </row>
    <row r="515" spans="1:29" x14ac:dyDescent="0.35">
      <c r="A515" s="13">
        <v>257</v>
      </c>
      <c r="B515" s="25" t="str">
        <f>IFERROR(VLOOKUP($A515,'Grade 5'!$H$2:$N$501,3,0),"-")</f>
        <v>P23-0000-257</v>
      </c>
      <c r="C515" s="25" t="str">
        <f>IFERROR(VLOOKUP($A515,'Grade 5'!$H$2:$N$501,4,0),"-")</f>
        <v/>
      </c>
      <c r="D515" s="25" t="str">
        <f>IFERROR(VLOOKUP($A515,'Grade 5'!$H$2:$N$501,5,0),"-")</f>
        <v/>
      </c>
      <c r="E515" s="25">
        <f>IFERROR(VLOOKUP($A515,'Grade 5'!$H$2:$N$501,6,0),"-")</f>
        <v>0</v>
      </c>
      <c r="F515" s="33">
        <f>IFERROR(VLOOKUP($A515,'Grade 5'!$H$2:$N$501,7,0),"-")</f>
        <v>0</v>
      </c>
      <c r="G515" s="6"/>
      <c r="H515" s="13">
        <f t="shared" si="53"/>
        <v>1</v>
      </c>
      <c r="I515" s="17"/>
      <c r="J515" s="14" t="str">
        <f t="shared" si="54"/>
        <v/>
      </c>
      <c r="K515" s="13" t="s">
        <v>313</v>
      </c>
      <c r="L515" s="26"/>
      <c r="M515" s="26"/>
      <c r="N515" s="26"/>
      <c r="O515" s="26"/>
      <c r="P515" s="26"/>
      <c r="Q515" s="26"/>
      <c r="R515" s="26"/>
      <c r="S515" s="26"/>
      <c r="T515" s="26"/>
      <c r="U515" s="26">
        <f t="shared" si="55"/>
        <v>0</v>
      </c>
      <c r="V515" s="26"/>
      <c r="W515" s="26"/>
      <c r="X515" s="6"/>
      <c r="Y515" s="20">
        <f t="shared" ref="Y515:Y578" si="57">COUNTIFS($A$3:$A$1002,A515,$AA$3:$AA$1002,"&lt;&gt;0")</f>
        <v>0</v>
      </c>
      <c r="Z515" s="20"/>
      <c r="AA515" s="2">
        <f t="shared" ref="AA515:AA578" si="58">SUM(L515:T515)</f>
        <v>0</v>
      </c>
      <c r="AB515" s="2">
        <f t="shared" ref="AB515:AB578" si="59">COUNTBLANK(L515:T515)</f>
        <v>9</v>
      </c>
      <c r="AC515" s="20">
        <f t="shared" si="56"/>
        <v>1</v>
      </c>
    </row>
    <row r="516" spans="1:29" x14ac:dyDescent="0.35">
      <c r="A516" s="13">
        <v>257</v>
      </c>
      <c r="B516" s="25" t="str">
        <f>IFERROR(VLOOKUP($A516,'Grade 5'!$H$2:$N$501,3,0),"-")</f>
        <v>P23-0000-257</v>
      </c>
      <c r="C516" s="25" t="str">
        <f>IFERROR(VLOOKUP($A516,'Grade 5'!$H$2:$N$501,4,0),"-")</f>
        <v/>
      </c>
      <c r="D516" s="25" t="str">
        <f>IFERROR(VLOOKUP($A516,'Grade 5'!$H$2:$N$501,5,0),"-")</f>
        <v/>
      </c>
      <c r="E516" s="25">
        <f>IFERROR(VLOOKUP($A516,'Grade 5'!$H$2:$N$501,6,0),"-")</f>
        <v>0</v>
      </c>
      <c r="F516" s="33">
        <f>IFERROR(VLOOKUP($A516,'Grade 5'!$H$2:$N$501,7,0),"-")</f>
        <v>0</v>
      </c>
      <c r="G516" s="6"/>
      <c r="H516" s="13">
        <f t="shared" si="53"/>
        <v>2</v>
      </c>
      <c r="I516" s="17"/>
      <c r="J516" s="14" t="str">
        <f t="shared" si="54"/>
        <v/>
      </c>
      <c r="K516" s="13" t="s">
        <v>313</v>
      </c>
      <c r="L516" s="26"/>
      <c r="M516" s="26"/>
      <c r="N516" s="26"/>
      <c r="O516" s="26"/>
      <c r="P516" s="26"/>
      <c r="Q516" s="26"/>
      <c r="R516" s="26"/>
      <c r="S516" s="26"/>
      <c r="T516" s="26"/>
      <c r="U516" s="26">
        <f t="shared" si="55"/>
        <v>0</v>
      </c>
      <c r="V516" s="26"/>
      <c r="W516" s="26"/>
      <c r="X516" s="6"/>
      <c r="Y516" s="20">
        <f t="shared" si="57"/>
        <v>0</v>
      </c>
      <c r="Z516" s="20"/>
      <c r="AA516" s="2">
        <f t="shared" si="58"/>
        <v>0</v>
      </c>
      <c r="AB516" s="2">
        <f t="shared" si="59"/>
        <v>9</v>
      </c>
      <c r="AC516" s="20">
        <f t="shared" si="56"/>
        <v>1</v>
      </c>
    </row>
    <row r="517" spans="1:29" x14ac:dyDescent="0.35">
      <c r="A517" s="13">
        <v>258</v>
      </c>
      <c r="B517" s="25" t="str">
        <f>IFERROR(VLOOKUP($A517,'Grade 5'!$H$2:$N$501,3,0),"-")</f>
        <v>P23-0000-258</v>
      </c>
      <c r="C517" s="25" t="str">
        <f>IFERROR(VLOOKUP($A517,'Grade 5'!$H$2:$N$501,4,0),"-")</f>
        <v/>
      </c>
      <c r="D517" s="25" t="str">
        <f>IFERROR(VLOOKUP($A517,'Grade 5'!$H$2:$N$501,5,0),"-")</f>
        <v/>
      </c>
      <c r="E517" s="25">
        <f>IFERROR(VLOOKUP($A517,'Grade 5'!$H$2:$N$501,6,0),"-")</f>
        <v>0</v>
      </c>
      <c r="F517" s="33">
        <f>IFERROR(VLOOKUP($A517,'Grade 5'!$H$2:$N$501,7,0),"-")</f>
        <v>0</v>
      </c>
      <c r="G517" s="6"/>
      <c r="H517" s="13">
        <f t="shared" ref="H517:H580" si="60">IF(A517=A516,H516+1,1)</f>
        <v>1</v>
      </c>
      <c r="I517" s="17"/>
      <c r="J517" s="14" t="str">
        <f t="shared" ref="J517:J580" si="61">IF($J$3="","",$J$3)</f>
        <v/>
      </c>
      <c r="K517" s="13" t="s">
        <v>313</v>
      </c>
      <c r="L517" s="26"/>
      <c r="M517" s="26"/>
      <c r="N517" s="26"/>
      <c r="O517" s="26"/>
      <c r="P517" s="26"/>
      <c r="Q517" s="26"/>
      <c r="R517" s="26"/>
      <c r="S517" s="26"/>
      <c r="T517" s="26"/>
      <c r="U517" s="26">
        <f t="shared" ref="U517:U580" si="62">Y517</f>
        <v>0</v>
      </c>
      <c r="V517" s="26"/>
      <c r="W517" s="26"/>
      <c r="X517" s="6"/>
      <c r="Y517" s="20">
        <f t="shared" si="57"/>
        <v>0</v>
      </c>
      <c r="Z517" s="20"/>
      <c r="AA517" s="2">
        <f t="shared" si="58"/>
        <v>0</v>
      </c>
      <c r="AB517" s="2">
        <f t="shared" si="59"/>
        <v>9</v>
      </c>
      <c r="AC517" s="20">
        <f t="shared" ref="AC517:AC580" si="63">IF(CONCATENATE(C517,D517)=CONCATENATE(C516,D516),AC516,AC516+1)</f>
        <v>1</v>
      </c>
    </row>
    <row r="518" spans="1:29" x14ac:dyDescent="0.35">
      <c r="A518" s="13">
        <v>258</v>
      </c>
      <c r="B518" s="25" t="str">
        <f>IFERROR(VLOOKUP($A518,'Grade 5'!$H$2:$N$501,3,0),"-")</f>
        <v>P23-0000-258</v>
      </c>
      <c r="C518" s="25" t="str">
        <f>IFERROR(VLOOKUP($A518,'Grade 5'!$H$2:$N$501,4,0),"-")</f>
        <v/>
      </c>
      <c r="D518" s="25" t="str">
        <f>IFERROR(VLOOKUP($A518,'Grade 5'!$H$2:$N$501,5,0),"-")</f>
        <v/>
      </c>
      <c r="E518" s="25">
        <f>IFERROR(VLOOKUP($A518,'Grade 5'!$H$2:$N$501,6,0),"-")</f>
        <v>0</v>
      </c>
      <c r="F518" s="33">
        <f>IFERROR(VLOOKUP($A518,'Grade 5'!$H$2:$N$501,7,0),"-")</f>
        <v>0</v>
      </c>
      <c r="G518" s="6"/>
      <c r="H518" s="13">
        <f t="shared" si="60"/>
        <v>2</v>
      </c>
      <c r="I518" s="17"/>
      <c r="J518" s="14" t="str">
        <f t="shared" si="61"/>
        <v/>
      </c>
      <c r="K518" s="13" t="s">
        <v>313</v>
      </c>
      <c r="L518" s="26"/>
      <c r="M518" s="26"/>
      <c r="N518" s="26"/>
      <c r="O518" s="26"/>
      <c r="P518" s="26"/>
      <c r="Q518" s="26"/>
      <c r="R518" s="26"/>
      <c r="S518" s="26"/>
      <c r="T518" s="26"/>
      <c r="U518" s="26">
        <f t="shared" si="62"/>
        <v>0</v>
      </c>
      <c r="V518" s="26"/>
      <c r="W518" s="26"/>
      <c r="X518" s="6"/>
      <c r="Y518" s="20">
        <f t="shared" si="57"/>
        <v>0</v>
      </c>
      <c r="Z518" s="20"/>
      <c r="AA518" s="2">
        <f t="shared" si="58"/>
        <v>0</v>
      </c>
      <c r="AB518" s="2">
        <f t="shared" si="59"/>
        <v>9</v>
      </c>
      <c r="AC518" s="20">
        <f t="shared" si="63"/>
        <v>1</v>
      </c>
    </row>
    <row r="519" spans="1:29" x14ac:dyDescent="0.35">
      <c r="A519" s="13">
        <v>259</v>
      </c>
      <c r="B519" s="25" t="str">
        <f>IFERROR(VLOOKUP($A519,'Grade 5'!$H$2:$N$501,3,0),"-")</f>
        <v>P23-0000-259</v>
      </c>
      <c r="C519" s="25" t="str">
        <f>IFERROR(VLOOKUP($A519,'Grade 5'!$H$2:$N$501,4,0),"-")</f>
        <v/>
      </c>
      <c r="D519" s="25" t="str">
        <f>IFERROR(VLOOKUP($A519,'Grade 5'!$H$2:$N$501,5,0),"-")</f>
        <v/>
      </c>
      <c r="E519" s="25">
        <f>IFERROR(VLOOKUP($A519,'Grade 5'!$H$2:$N$501,6,0),"-")</f>
        <v>0</v>
      </c>
      <c r="F519" s="33">
        <f>IFERROR(VLOOKUP($A519,'Grade 5'!$H$2:$N$501,7,0),"-")</f>
        <v>0</v>
      </c>
      <c r="G519" s="6"/>
      <c r="H519" s="13">
        <f t="shared" si="60"/>
        <v>1</v>
      </c>
      <c r="I519" s="17"/>
      <c r="J519" s="14" t="str">
        <f t="shared" si="61"/>
        <v/>
      </c>
      <c r="K519" s="13" t="s">
        <v>313</v>
      </c>
      <c r="L519" s="26"/>
      <c r="M519" s="26"/>
      <c r="N519" s="26"/>
      <c r="O519" s="26"/>
      <c r="P519" s="26"/>
      <c r="Q519" s="26"/>
      <c r="R519" s="26"/>
      <c r="S519" s="26"/>
      <c r="T519" s="26"/>
      <c r="U519" s="26">
        <f t="shared" si="62"/>
        <v>0</v>
      </c>
      <c r="V519" s="26"/>
      <c r="W519" s="26"/>
      <c r="X519" s="6"/>
      <c r="Y519" s="20">
        <f t="shared" si="57"/>
        <v>0</v>
      </c>
      <c r="Z519" s="20"/>
      <c r="AA519" s="2">
        <f t="shared" si="58"/>
        <v>0</v>
      </c>
      <c r="AB519" s="2">
        <f t="shared" si="59"/>
        <v>9</v>
      </c>
      <c r="AC519" s="20">
        <f t="shared" si="63"/>
        <v>1</v>
      </c>
    </row>
    <row r="520" spans="1:29" x14ac:dyDescent="0.35">
      <c r="A520" s="13">
        <v>259</v>
      </c>
      <c r="B520" s="25" t="str">
        <f>IFERROR(VLOOKUP($A520,'Grade 5'!$H$2:$N$501,3,0),"-")</f>
        <v>P23-0000-259</v>
      </c>
      <c r="C520" s="25" t="str">
        <f>IFERROR(VLOOKUP($A520,'Grade 5'!$H$2:$N$501,4,0),"-")</f>
        <v/>
      </c>
      <c r="D520" s="25" t="str">
        <f>IFERROR(VLOOKUP($A520,'Grade 5'!$H$2:$N$501,5,0),"-")</f>
        <v/>
      </c>
      <c r="E520" s="25">
        <f>IFERROR(VLOOKUP($A520,'Grade 5'!$H$2:$N$501,6,0),"-")</f>
        <v>0</v>
      </c>
      <c r="F520" s="33">
        <f>IFERROR(VLOOKUP($A520,'Grade 5'!$H$2:$N$501,7,0),"-")</f>
        <v>0</v>
      </c>
      <c r="G520" s="6"/>
      <c r="H520" s="13">
        <f t="shared" si="60"/>
        <v>2</v>
      </c>
      <c r="I520" s="17"/>
      <c r="J520" s="14" t="str">
        <f t="shared" si="61"/>
        <v/>
      </c>
      <c r="K520" s="13" t="s">
        <v>313</v>
      </c>
      <c r="L520" s="26"/>
      <c r="M520" s="26"/>
      <c r="N520" s="26"/>
      <c r="O520" s="26"/>
      <c r="P520" s="26"/>
      <c r="Q520" s="26"/>
      <c r="R520" s="26"/>
      <c r="S520" s="26"/>
      <c r="T520" s="26"/>
      <c r="U520" s="26">
        <f t="shared" si="62"/>
        <v>0</v>
      </c>
      <c r="V520" s="26"/>
      <c r="W520" s="26"/>
      <c r="X520" s="6"/>
      <c r="Y520" s="20">
        <f t="shared" si="57"/>
        <v>0</v>
      </c>
      <c r="Z520" s="20"/>
      <c r="AA520" s="2">
        <f t="shared" si="58"/>
        <v>0</v>
      </c>
      <c r="AB520" s="2">
        <f t="shared" si="59"/>
        <v>9</v>
      </c>
      <c r="AC520" s="20">
        <f t="shared" si="63"/>
        <v>1</v>
      </c>
    </row>
    <row r="521" spans="1:29" x14ac:dyDescent="0.35">
      <c r="A521" s="13">
        <v>260</v>
      </c>
      <c r="B521" s="25" t="str">
        <f>IFERROR(VLOOKUP($A521,'Grade 5'!$H$2:$N$501,3,0),"-")</f>
        <v>P23-0000-260</v>
      </c>
      <c r="C521" s="25" t="str">
        <f>IFERROR(VLOOKUP($A521,'Grade 5'!$H$2:$N$501,4,0),"-")</f>
        <v/>
      </c>
      <c r="D521" s="25" t="str">
        <f>IFERROR(VLOOKUP($A521,'Grade 5'!$H$2:$N$501,5,0),"-")</f>
        <v/>
      </c>
      <c r="E521" s="25">
        <f>IFERROR(VLOOKUP($A521,'Grade 5'!$H$2:$N$501,6,0),"-")</f>
        <v>0</v>
      </c>
      <c r="F521" s="33">
        <f>IFERROR(VLOOKUP($A521,'Grade 5'!$H$2:$N$501,7,0),"-")</f>
        <v>0</v>
      </c>
      <c r="G521" s="6"/>
      <c r="H521" s="13">
        <f t="shared" si="60"/>
        <v>1</v>
      </c>
      <c r="I521" s="17"/>
      <c r="J521" s="14" t="str">
        <f t="shared" si="61"/>
        <v/>
      </c>
      <c r="K521" s="13" t="s">
        <v>313</v>
      </c>
      <c r="L521" s="26"/>
      <c r="M521" s="26"/>
      <c r="N521" s="26"/>
      <c r="O521" s="26"/>
      <c r="P521" s="26"/>
      <c r="Q521" s="26"/>
      <c r="R521" s="26"/>
      <c r="S521" s="26"/>
      <c r="T521" s="26"/>
      <c r="U521" s="26">
        <f t="shared" si="62"/>
        <v>0</v>
      </c>
      <c r="V521" s="26"/>
      <c r="W521" s="26"/>
      <c r="X521" s="6"/>
      <c r="Y521" s="20">
        <f t="shared" si="57"/>
        <v>0</v>
      </c>
      <c r="Z521" s="20"/>
      <c r="AA521" s="2">
        <f t="shared" si="58"/>
        <v>0</v>
      </c>
      <c r="AB521" s="2">
        <f t="shared" si="59"/>
        <v>9</v>
      </c>
      <c r="AC521" s="20">
        <f t="shared" si="63"/>
        <v>1</v>
      </c>
    </row>
    <row r="522" spans="1:29" x14ac:dyDescent="0.35">
      <c r="A522" s="13">
        <v>260</v>
      </c>
      <c r="B522" s="25" t="str">
        <f>IFERROR(VLOOKUP($A522,'Grade 5'!$H$2:$N$501,3,0),"-")</f>
        <v>P23-0000-260</v>
      </c>
      <c r="C522" s="25" t="str">
        <f>IFERROR(VLOOKUP($A522,'Grade 5'!$H$2:$N$501,4,0),"-")</f>
        <v/>
      </c>
      <c r="D522" s="25" t="str">
        <f>IFERROR(VLOOKUP($A522,'Grade 5'!$H$2:$N$501,5,0),"-")</f>
        <v/>
      </c>
      <c r="E522" s="25">
        <f>IFERROR(VLOOKUP($A522,'Grade 5'!$H$2:$N$501,6,0),"-")</f>
        <v>0</v>
      </c>
      <c r="F522" s="33">
        <f>IFERROR(VLOOKUP($A522,'Grade 5'!$H$2:$N$501,7,0),"-")</f>
        <v>0</v>
      </c>
      <c r="G522" s="6"/>
      <c r="H522" s="13">
        <f t="shared" si="60"/>
        <v>2</v>
      </c>
      <c r="I522" s="17"/>
      <c r="J522" s="14" t="str">
        <f t="shared" si="61"/>
        <v/>
      </c>
      <c r="K522" s="13" t="s">
        <v>313</v>
      </c>
      <c r="L522" s="26"/>
      <c r="M522" s="26"/>
      <c r="N522" s="26"/>
      <c r="O522" s="26"/>
      <c r="P522" s="26"/>
      <c r="Q522" s="26"/>
      <c r="R522" s="26"/>
      <c r="S522" s="26"/>
      <c r="T522" s="26"/>
      <c r="U522" s="26">
        <f t="shared" si="62"/>
        <v>0</v>
      </c>
      <c r="V522" s="26"/>
      <c r="W522" s="26"/>
      <c r="X522" s="6"/>
      <c r="Y522" s="20">
        <f t="shared" si="57"/>
        <v>0</v>
      </c>
      <c r="Z522" s="20"/>
      <c r="AA522" s="2">
        <f t="shared" si="58"/>
        <v>0</v>
      </c>
      <c r="AB522" s="2">
        <f t="shared" si="59"/>
        <v>9</v>
      </c>
      <c r="AC522" s="20">
        <f t="shared" si="63"/>
        <v>1</v>
      </c>
    </row>
    <row r="523" spans="1:29" x14ac:dyDescent="0.35">
      <c r="A523" s="13">
        <v>261</v>
      </c>
      <c r="B523" s="25" t="str">
        <f>IFERROR(VLOOKUP($A523,'Grade 5'!$H$2:$N$501,3,0),"-")</f>
        <v>P23-0000-261</v>
      </c>
      <c r="C523" s="25" t="str">
        <f>IFERROR(VLOOKUP($A523,'Grade 5'!$H$2:$N$501,4,0),"-")</f>
        <v/>
      </c>
      <c r="D523" s="25" t="str">
        <f>IFERROR(VLOOKUP($A523,'Grade 5'!$H$2:$N$501,5,0),"-")</f>
        <v/>
      </c>
      <c r="E523" s="25">
        <f>IFERROR(VLOOKUP($A523,'Grade 5'!$H$2:$N$501,6,0),"-")</f>
        <v>0</v>
      </c>
      <c r="F523" s="33">
        <f>IFERROR(VLOOKUP($A523,'Grade 5'!$H$2:$N$501,7,0),"-")</f>
        <v>0</v>
      </c>
      <c r="G523" s="6"/>
      <c r="H523" s="13">
        <f t="shared" si="60"/>
        <v>1</v>
      </c>
      <c r="I523" s="17"/>
      <c r="J523" s="14" t="str">
        <f t="shared" si="61"/>
        <v/>
      </c>
      <c r="K523" s="13" t="s">
        <v>313</v>
      </c>
      <c r="L523" s="26"/>
      <c r="M523" s="26"/>
      <c r="N523" s="26"/>
      <c r="O523" s="26"/>
      <c r="P523" s="26"/>
      <c r="Q523" s="26"/>
      <c r="R523" s="26"/>
      <c r="S523" s="26"/>
      <c r="T523" s="26"/>
      <c r="U523" s="26">
        <f t="shared" si="62"/>
        <v>0</v>
      </c>
      <c r="V523" s="26"/>
      <c r="W523" s="26"/>
      <c r="X523" s="6"/>
      <c r="Y523" s="20">
        <f t="shared" si="57"/>
        <v>0</v>
      </c>
      <c r="Z523" s="20"/>
      <c r="AA523" s="2">
        <f t="shared" si="58"/>
        <v>0</v>
      </c>
      <c r="AB523" s="2">
        <f t="shared" si="59"/>
        <v>9</v>
      </c>
      <c r="AC523" s="20">
        <f t="shared" si="63"/>
        <v>1</v>
      </c>
    </row>
    <row r="524" spans="1:29" x14ac:dyDescent="0.35">
      <c r="A524" s="13">
        <v>261</v>
      </c>
      <c r="B524" s="25" t="str">
        <f>IFERROR(VLOOKUP($A524,'Grade 5'!$H$2:$N$501,3,0),"-")</f>
        <v>P23-0000-261</v>
      </c>
      <c r="C524" s="25" t="str">
        <f>IFERROR(VLOOKUP($A524,'Grade 5'!$H$2:$N$501,4,0),"-")</f>
        <v/>
      </c>
      <c r="D524" s="25" t="str">
        <f>IFERROR(VLOOKUP($A524,'Grade 5'!$H$2:$N$501,5,0),"-")</f>
        <v/>
      </c>
      <c r="E524" s="25">
        <f>IFERROR(VLOOKUP($A524,'Grade 5'!$H$2:$N$501,6,0),"-")</f>
        <v>0</v>
      </c>
      <c r="F524" s="33">
        <f>IFERROR(VLOOKUP($A524,'Grade 5'!$H$2:$N$501,7,0),"-")</f>
        <v>0</v>
      </c>
      <c r="G524" s="6"/>
      <c r="H524" s="13">
        <f t="shared" si="60"/>
        <v>2</v>
      </c>
      <c r="I524" s="17"/>
      <c r="J524" s="14" t="str">
        <f t="shared" si="61"/>
        <v/>
      </c>
      <c r="K524" s="13" t="s">
        <v>313</v>
      </c>
      <c r="L524" s="26"/>
      <c r="M524" s="26"/>
      <c r="N524" s="26"/>
      <c r="O524" s="26"/>
      <c r="P524" s="26"/>
      <c r="Q524" s="26"/>
      <c r="R524" s="26"/>
      <c r="S524" s="26"/>
      <c r="T524" s="26"/>
      <c r="U524" s="26">
        <f t="shared" si="62"/>
        <v>0</v>
      </c>
      <c r="V524" s="26"/>
      <c r="W524" s="26"/>
      <c r="X524" s="6"/>
      <c r="Y524" s="20">
        <f t="shared" si="57"/>
        <v>0</v>
      </c>
      <c r="Z524" s="20"/>
      <c r="AA524" s="2">
        <f t="shared" si="58"/>
        <v>0</v>
      </c>
      <c r="AB524" s="2">
        <f t="shared" si="59"/>
        <v>9</v>
      </c>
      <c r="AC524" s="20">
        <f t="shared" si="63"/>
        <v>1</v>
      </c>
    </row>
    <row r="525" spans="1:29" x14ac:dyDescent="0.35">
      <c r="A525" s="13">
        <v>262</v>
      </c>
      <c r="B525" s="25" t="str">
        <f>IFERROR(VLOOKUP($A525,'Grade 5'!$H$2:$N$501,3,0),"-")</f>
        <v>P23-0000-262</v>
      </c>
      <c r="C525" s="25" t="str">
        <f>IFERROR(VLOOKUP($A525,'Grade 5'!$H$2:$N$501,4,0),"-")</f>
        <v/>
      </c>
      <c r="D525" s="25" t="str">
        <f>IFERROR(VLOOKUP($A525,'Grade 5'!$H$2:$N$501,5,0),"-")</f>
        <v/>
      </c>
      <c r="E525" s="25">
        <f>IFERROR(VLOOKUP($A525,'Grade 5'!$H$2:$N$501,6,0),"-")</f>
        <v>0</v>
      </c>
      <c r="F525" s="33">
        <f>IFERROR(VLOOKUP($A525,'Grade 5'!$H$2:$N$501,7,0),"-")</f>
        <v>0</v>
      </c>
      <c r="G525" s="6"/>
      <c r="H525" s="13">
        <f t="shared" si="60"/>
        <v>1</v>
      </c>
      <c r="I525" s="17"/>
      <c r="J525" s="14" t="str">
        <f t="shared" si="61"/>
        <v/>
      </c>
      <c r="K525" s="13" t="s">
        <v>313</v>
      </c>
      <c r="L525" s="26"/>
      <c r="M525" s="26"/>
      <c r="N525" s="26"/>
      <c r="O525" s="26"/>
      <c r="P525" s="26"/>
      <c r="Q525" s="26"/>
      <c r="R525" s="26"/>
      <c r="S525" s="26"/>
      <c r="T525" s="26"/>
      <c r="U525" s="26">
        <f t="shared" si="62"/>
        <v>0</v>
      </c>
      <c r="V525" s="26"/>
      <c r="W525" s="26"/>
      <c r="X525" s="6"/>
      <c r="Y525" s="20">
        <f t="shared" si="57"/>
        <v>0</v>
      </c>
      <c r="Z525" s="20"/>
      <c r="AA525" s="2">
        <f t="shared" si="58"/>
        <v>0</v>
      </c>
      <c r="AB525" s="2">
        <f t="shared" si="59"/>
        <v>9</v>
      </c>
      <c r="AC525" s="20">
        <f t="shared" si="63"/>
        <v>1</v>
      </c>
    </row>
    <row r="526" spans="1:29" x14ac:dyDescent="0.35">
      <c r="A526" s="13">
        <v>262</v>
      </c>
      <c r="B526" s="25" t="str">
        <f>IFERROR(VLOOKUP($A526,'Grade 5'!$H$2:$N$501,3,0),"-")</f>
        <v>P23-0000-262</v>
      </c>
      <c r="C526" s="25" t="str">
        <f>IFERROR(VLOOKUP($A526,'Grade 5'!$H$2:$N$501,4,0),"-")</f>
        <v/>
      </c>
      <c r="D526" s="25" t="str">
        <f>IFERROR(VLOOKUP($A526,'Grade 5'!$H$2:$N$501,5,0),"-")</f>
        <v/>
      </c>
      <c r="E526" s="25">
        <f>IFERROR(VLOOKUP($A526,'Grade 5'!$H$2:$N$501,6,0),"-")</f>
        <v>0</v>
      </c>
      <c r="F526" s="33">
        <f>IFERROR(VLOOKUP($A526,'Grade 5'!$H$2:$N$501,7,0),"-")</f>
        <v>0</v>
      </c>
      <c r="G526" s="6"/>
      <c r="H526" s="13">
        <f t="shared" si="60"/>
        <v>2</v>
      </c>
      <c r="I526" s="17"/>
      <c r="J526" s="14" t="str">
        <f t="shared" si="61"/>
        <v/>
      </c>
      <c r="K526" s="13" t="s">
        <v>313</v>
      </c>
      <c r="L526" s="26"/>
      <c r="M526" s="26"/>
      <c r="N526" s="26"/>
      <c r="O526" s="26"/>
      <c r="P526" s="26"/>
      <c r="Q526" s="26"/>
      <c r="R526" s="26"/>
      <c r="S526" s="26"/>
      <c r="T526" s="26"/>
      <c r="U526" s="26">
        <f t="shared" si="62"/>
        <v>0</v>
      </c>
      <c r="V526" s="26"/>
      <c r="W526" s="26"/>
      <c r="X526" s="6"/>
      <c r="Y526" s="20">
        <f t="shared" si="57"/>
        <v>0</v>
      </c>
      <c r="Z526" s="20"/>
      <c r="AA526" s="2">
        <f t="shared" si="58"/>
        <v>0</v>
      </c>
      <c r="AB526" s="2">
        <f t="shared" si="59"/>
        <v>9</v>
      </c>
      <c r="AC526" s="20">
        <f t="shared" si="63"/>
        <v>1</v>
      </c>
    </row>
    <row r="527" spans="1:29" x14ac:dyDescent="0.35">
      <c r="A527" s="13">
        <v>263</v>
      </c>
      <c r="B527" s="25" t="str">
        <f>IFERROR(VLOOKUP($A527,'Grade 5'!$H$2:$N$501,3,0),"-")</f>
        <v>P23-0000-263</v>
      </c>
      <c r="C527" s="25" t="str">
        <f>IFERROR(VLOOKUP($A527,'Grade 5'!$H$2:$N$501,4,0),"-")</f>
        <v/>
      </c>
      <c r="D527" s="25" t="str">
        <f>IFERROR(VLOOKUP($A527,'Grade 5'!$H$2:$N$501,5,0),"-")</f>
        <v/>
      </c>
      <c r="E527" s="25">
        <f>IFERROR(VLOOKUP($A527,'Grade 5'!$H$2:$N$501,6,0),"-")</f>
        <v>0</v>
      </c>
      <c r="F527" s="33">
        <f>IFERROR(VLOOKUP($A527,'Grade 5'!$H$2:$N$501,7,0),"-")</f>
        <v>0</v>
      </c>
      <c r="G527" s="6"/>
      <c r="H527" s="13">
        <f t="shared" si="60"/>
        <v>1</v>
      </c>
      <c r="I527" s="17"/>
      <c r="J527" s="14" t="str">
        <f t="shared" si="61"/>
        <v/>
      </c>
      <c r="K527" s="13" t="s">
        <v>313</v>
      </c>
      <c r="L527" s="26"/>
      <c r="M527" s="26"/>
      <c r="N527" s="26"/>
      <c r="O527" s="26"/>
      <c r="P527" s="26"/>
      <c r="Q527" s="26"/>
      <c r="R527" s="26"/>
      <c r="S527" s="26"/>
      <c r="T527" s="26"/>
      <c r="U527" s="26">
        <f t="shared" si="62"/>
        <v>0</v>
      </c>
      <c r="V527" s="26"/>
      <c r="W527" s="26"/>
      <c r="X527" s="6"/>
      <c r="Y527" s="20">
        <f t="shared" si="57"/>
        <v>0</v>
      </c>
      <c r="Z527" s="20"/>
      <c r="AA527" s="2">
        <f t="shared" si="58"/>
        <v>0</v>
      </c>
      <c r="AB527" s="2">
        <f t="shared" si="59"/>
        <v>9</v>
      </c>
      <c r="AC527" s="20">
        <f t="shared" si="63"/>
        <v>1</v>
      </c>
    </row>
    <row r="528" spans="1:29" x14ac:dyDescent="0.35">
      <c r="A528" s="13">
        <v>263</v>
      </c>
      <c r="B528" s="25" t="str">
        <f>IFERROR(VLOOKUP($A528,'Grade 5'!$H$2:$N$501,3,0),"-")</f>
        <v>P23-0000-263</v>
      </c>
      <c r="C528" s="25" t="str">
        <f>IFERROR(VLOOKUP($A528,'Grade 5'!$H$2:$N$501,4,0),"-")</f>
        <v/>
      </c>
      <c r="D528" s="25" t="str">
        <f>IFERROR(VLOOKUP($A528,'Grade 5'!$H$2:$N$501,5,0),"-")</f>
        <v/>
      </c>
      <c r="E528" s="25">
        <f>IFERROR(VLOOKUP($A528,'Grade 5'!$H$2:$N$501,6,0),"-")</f>
        <v>0</v>
      </c>
      <c r="F528" s="33">
        <f>IFERROR(VLOOKUP($A528,'Grade 5'!$H$2:$N$501,7,0),"-")</f>
        <v>0</v>
      </c>
      <c r="G528" s="6"/>
      <c r="H528" s="13">
        <f t="shared" si="60"/>
        <v>2</v>
      </c>
      <c r="I528" s="17"/>
      <c r="J528" s="14" t="str">
        <f t="shared" si="61"/>
        <v/>
      </c>
      <c r="K528" s="13" t="s">
        <v>313</v>
      </c>
      <c r="L528" s="26"/>
      <c r="M528" s="26"/>
      <c r="N528" s="26"/>
      <c r="O528" s="26"/>
      <c r="P528" s="26"/>
      <c r="Q528" s="26"/>
      <c r="R528" s="26"/>
      <c r="S528" s="26"/>
      <c r="T528" s="26"/>
      <c r="U528" s="26">
        <f t="shared" si="62"/>
        <v>0</v>
      </c>
      <c r="V528" s="26"/>
      <c r="W528" s="26"/>
      <c r="X528" s="6"/>
      <c r="Y528" s="20">
        <f t="shared" si="57"/>
        <v>0</v>
      </c>
      <c r="Z528" s="20"/>
      <c r="AA528" s="2">
        <f t="shared" si="58"/>
        <v>0</v>
      </c>
      <c r="AB528" s="2">
        <f t="shared" si="59"/>
        <v>9</v>
      </c>
      <c r="AC528" s="20">
        <f t="shared" si="63"/>
        <v>1</v>
      </c>
    </row>
    <row r="529" spans="1:29" x14ac:dyDescent="0.35">
      <c r="A529" s="13">
        <v>264</v>
      </c>
      <c r="B529" s="25" t="str">
        <f>IFERROR(VLOOKUP($A529,'Grade 5'!$H$2:$N$501,3,0),"-")</f>
        <v>P23-0000-264</v>
      </c>
      <c r="C529" s="25" t="str">
        <f>IFERROR(VLOOKUP($A529,'Grade 5'!$H$2:$N$501,4,0),"-")</f>
        <v/>
      </c>
      <c r="D529" s="25" t="str">
        <f>IFERROR(VLOOKUP($A529,'Grade 5'!$H$2:$N$501,5,0),"-")</f>
        <v/>
      </c>
      <c r="E529" s="25">
        <f>IFERROR(VLOOKUP($A529,'Grade 5'!$H$2:$N$501,6,0),"-")</f>
        <v>0</v>
      </c>
      <c r="F529" s="33">
        <f>IFERROR(VLOOKUP($A529,'Grade 5'!$H$2:$N$501,7,0),"-")</f>
        <v>0</v>
      </c>
      <c r="G529" s="6"/>
      <c r="H529" s="13">
        <f t="shared" si="60"/>
        <v>1</v>
      </c>
      <c r="I529" s="17"/>
      <c r="J529" s="14" t="str">
        <f t="shared" si="61"/>
        <v/>
      </c>
      <c r="K529" s="13" t="s">
        <v>313</v>
      </c>
      <c r="L529" s="26"/>
      <c r="M529" s="26"/>
      <c r="N529" s="26"/>
      <c r="O529" s="26"/>
      <c r="P529" s="26"/>
      <c r="Q529" s="26"/>
      <c r="R529" s="26"/>
      <c r="S529" s="26"/>
      <c r="T529" s="26"/>
      <c r="U529" s="26">
        <f t="shared" si="62"/>
        <v>0</v>
      </c>
      <c r="V529" s="26"/>
      <c r="W529" s="26"/>
      <c r="X529" s="6"/>
      <c r="Y529" s="20">
        <f t="shared" si="57"/>
        <v>0</v>
      </c>
      <c r="Z529" s="20"/>
      <c r="AA529" s="2">
        <f t="shared" si="58"/>
        <v>0</v>
      </c>
      <c r="AB529" s="2">
        <f t="shared" si="59"/>
        <v>9</v>
      </c>
      <c r="AC529" s="20">
        <f t="shared" si="63"/>
        <v>1</v>
      </c>
    </row>
    <row r="530" spans="1:29" x14ac:dyDescent="0.35">
      <c r="A530" s="13">
        <v>264</v>
      </c>
      <c r="B530" s="25" t="str">
        <f>IFERROR(VLOOKUP($A530,'Grade 5'!$H$2:$N$501,3,0),"-")</f>
        <v>P23-0000-264</v>
      </c>
      <c r="C530" s="25" t="str">
        <f>IFERROR(VLOOKUP($A530,'Grade 5'!$H$2:$N$501,4,0),"-")</f>
        <v/>
      </c>
      <c r="D530" s="25" t="str">
        <f>IFERROR(VLOOKUP($A530,'Grade 5'!$H$2:$N$501,5,0),"-")</f>
        <v/>
      </c>
      <c r="E530" s="25">
        <f>IFERROR(VLOOKUP($A530,'Grade 5'!$H$2:$N$501,6,0),"-")</f>
        <v>0</v>
      </c>
      <c r="F530" s="33">
        <f>IFERROR(VLOOKUP($A530,'Grade 5'!$H$2:$N$501,7,0),"-")</f>
        <v>0</v>
      </c>
      <c r="G530" s="6"/>
      <c r="H530" s="13">
        <f t="shared" si="60"/>
        <v>2</v>
      </c>
      <c r="I530" s="17"/>
      <c r="J530" s="14" t="str">
        <f t="shared" si="61"/>
        <v/>
      </c>
      <c r="K530" s="13" t="s">
        <v>313</v>
      </c>
      <c r="L530" s="26"/>
      <c r="M530" s="26"/>
      <c r="N530" s="26"/>
      <c r="O530" s="26"/>
      <c r="P530" s="26"/>
      <c r="Q530" s="26"/>
      <c r="R530" s="26"/>
      <c r="S530" s="26"/>
      <c r="T530" s="26"/>
      <c r="U530" s="26">
        <f t="shared" si="62"/>
        <v>0</v>
      </c>
      <c r="V530" s="26"/>
      <c r="W530" s="26"/>
      <c r="X530" s="6"/>
      <c r="Y530" s="20">
        <f t="shared" si="57"/>
        <v>0</v>
      </c>
      <c r="Z530" s="20"/>
      <c r="AA530" s="2">
        <f t="shared" si="58"/>
        <v>0</v>
      </c>
      <c r="AB530" s="2">
        <f t="shared" si="59"/>
        <v>9</v>
      </c>
      <c r="AC530" s="20">
        <f t="shared" si="63"/>
        <v>1</v>
      </c>
    </row>
    <row r="531" spans="1:29" x14ac:dyDescent="0.35">
      <c r="A531" s="13">
        <v>265</v>
      </c>
      <c r="B531" s="25" t="str">
        <f>IFERROR(VLOOKUP($A531,'Grade 5'!$H$2:$N$501,3,0),"-")</f>
        <v>P23-0000-265</v>
      </c>
      <c r="C531" s="25" t="str">
        <f>IFERROR(VLOOKUP($A531,'Grade 5'!$H$2:$N$501,4,0),"-")</f>
        <v/>
      </c>
      <c r="D531" s="25" t="str">
        <f>IFERROR(VLOOKUP($A531,'Grade 5'!$H$2:$N$501,5,0),"-")</f>
        <v/>
      </c>
      <c r="E531" s="25">
        <f>IFERROR(VLOOKUP($A531,'Grade 5'!$H$2:$N$501,6,0),"-")</f>
        <v>0</v>
      </c>
      <c r="F531" s="33">
        <f>IFERROR(VLOOKUP($A531,'Grade 5'!$H$2:$N$501,7,0),"-")</f>
        <v>0</v>
      </c>
      <c r="G531" s="6"/>
      <c r="H531" s="13">
        <f t="shared" si="60"/>
        <v>1</v>
      </c>
      <c r="I531" s="17"/>
      <c r="J531" s="14" t="str">
        <f t="shared" si="61"/>
        <v/>
      </c>
      <c r="K531" s="13" t="s">
        <v>313</v>
      </c>
      <c r="L531" s="26"/>
      <c r="M531" s="26"/>
      <c r="N531" s="26"/>
      <c r="O531" s="26"/>
      <c r="P531" s="26"/>
      <c r="Q531" s="26"/>
      <c r="R531" s="26"/>
      <c r="S531" s="26"/>
      <c r="T531" s="26"/>
      <c r="U531" s="26">
        <f t="shared" si="62"/>
        <v>0</v>
      </c>
      <c r="V531" s="26"/>
      <c r="W531" s="26"/>
      <c r="X531" s="6"/>
      <c r="Y531" s="20">
        <f t="shared" si="57"/>
        <v>0</v>
      </c>
      <c r="Z531" s="20"/>
      <c r="AA531" s="2">
        <f t="shared" si="58"/>
        <v>0</v>
      </c>
      <c r="AB531" s="2">
        <f t="shared" si="59"/>
        <v>9</v>
      </c>
      <c r="AC531" s="20">
        <f t="shared" si="63"/>
        <v>1</v>
      </c>
    </row>
    <row r="532" spans="1:29" x14ac:dyDescent="0.35">
      <c r="A532" s="13">
        <v>265</v>
      </c>
      <c r="B532" s="25" t="str">
        <f>IFERROR(VLOOKUP($A532,'Grade 5'!$H$2:$N$501,3,0),"-")</f>
        <v>P23-0000-265</v>
      </c>
      <c r="C532" s="25" t="str">
        <f>IFERROR(VLOOKUP($A532,'Grade 5'!$H$2:$N$501,4,0),"-")</f>
        <v/>
      </c>
      <c r="D532" s="25" t="str">
        <f>IFERROR(VLOOKUP($A532,'Grade 5'!$H$2:$N$501,5,0),"-")</f>
        <v/>
      </c>
      <c r="E532" s="25">
        <f>IFERROR(VLOOKUP($A532,'Grade 5'!$H$2:$N$501,6,0),"-")</f>
        <v>0</v>
      </c>
      <c r="F532" s="33">
        <f>IFERROR(VLOOKUP($A532,'Grade 5'!$H$2:$N$501,7,0),"-")</f>
        <v>0</v>
      </c>
      <c r="G532" s="6"/>
      <c r="H532" s="13">
        <f t="shared" si="60"/>
        <v>2</v>
      </c>
      <c r="I532" s="17"/>
      <c r="J532" s="14" t="str">
        <f t="shared" si="61"/>
        <v/>
      </c>
      <c r="K532" s="13" t="s">
        <v>313</v>
      </c>
      <c r="L532" s="26"/>
      <c r="M532" s="26"/>
      <c r="N532" s="26"/>
      <c r="O532" s="26"/>
      <c r="P532" s="26"/>
      <c r="Q532" s="26"/>
      <c r="R532" s="26"/>
      <c r="S532" s="26"/>
      <c r="T532" s="26"/>
      <c r="U532" s="26">
        <f t="shared" si="62"/>
        <v>0</v>
      </c>
      <c r="V532" s="26"/>
      <c r="W532" s="26"/>
      <c r="X532" s="6"/>
      <c r="Y532" s="20">
        <f t="shared" si="57"/>
        <v>0</v>
      </c>
      <c r="Z532" s="20"/>
      <c r="AA532" s="2">
        <f t="shared" si="58"/>
        <v>0</v>
      </c>
      <c r="AB532" s="2">
        <f t="shared" si="59"/>
        <v>9</v>
      </c>
      <c r="AC532" s="20">
        <f t="shared" si="63"/>
        <v>1</v>
      </c>
    </row>
    <row r="533" spans="1:29" x14ac:dyDescent="0.35">
      <c r="A533" s="13">
        <v>266</v>
      </c>
      <c r="B533" s="25" t="str">
        <f>IFERROR(VLOOKUP($A533,'Grade 5'!$H$2:$N$501,3,0),"-")</f>
        <v>P23-0000-266</v>
      </c>
      <c r="C533" s="25" t="str">
        <f>IFERROR(VLOOKUP($A533,'Grade 5'!$H$2:$N$501,4,0),"-")</f>
        <v/>
      </c>
      <c r="D533" s="25" t="str">
        <f>IFERROR(VLOOKUP($A533,'Grade 5'!$H$2:$N$501,5,0),"-")</f>
        <v/>
      </c>
      <c r="E533" s="25">
        <f>IFERROR(VLOOKUP($A533,'Grade 5'!$H$2:$N$501,6,0),"-")</f>
        <v>0</v>
      </c>
      <c r="F533" s="33">
        <f>IFERROR(VLOOKUP($A533,'Grade 5'!$H$2:$N$501,7,0),"-")</f>
        <v>0</v>
      </c>
      <c r="G533" s="6"/>
      <c r="H533" s="13">
        <f t="shared" si="60"/>
        <v>1</v>
      </c>
      <c r="I533" s="17"/>
      <c r="J533" s="14" t="str">
        <f t="shared" si="61"/>
        <v/>
      </c>
      <c r="K533" s="13" t="s">
        <v>313</v>
      </c>
      <c r="L533" s="26"/>
      <c r="M533" s="26"/>
      <c r="N533" s="26"/>
      <c r="O533" s="26"/>
      <c r="P533" s="26"/>
      <c r="Q533" s="26"/>
      <c r="R533" s="26"/>
      <c r="S533" s="26"/>
      <c r="T533" s="26"/>
      <c r="U533" s="26">
        <f t="shared" si="62"/>
        <v>0</v>
      </c>
      <c r="V533" s="26"/>
      <c r="W533" s="26"/>
      <c r="X533" s="6"/>
      <c r="Y533" s="20">
        <f t="shared" si="57"/>
        <v>0</v>
      </c>
      <c r="Z533" s="20"/>
      <c r="AA533" s="2">
        <f t="shared" si="58"/>
        <v>0</v>
      </c>
      <c r="AB533" s="2">
        <f t="shared" si="59"/>
        <v>9</v>
      </c>
      <c r="AC533" s="20">
        <f t="shared" si="63"/>
        <v>1</v>
      </c>
    </row>
    <row r="534" spans="1:29" x14ac:dyDescent="0.35">
      <c r="A534" s="13">
        <v>266</v>
      </c>
      <c r="B534" s="25" t="str">
        <f>IFERROR(VLOOKUP($A534,'Grade 5'!$H$2:$N$501,3,0),"-")</f>
        <v>P23-0000-266</v>
      </c>
      <c r="C534" s="25" t="str">
        <f>IFERROR(VLOOKUP($A534,'Grade 5'!$H$2:$N$501,4,0),"-")</f>
        <v/>
      </c>
      <c r="D534" s="25" t="str">
        <f>IFERROR(VLOOKUP($A534,'Grade 5'!$H$2:$N$501,5,0),"-")</f>
        <v/>
      </c>
      <c r="E534" s="25">
        <f>IFERROR(VLOOKUP($A534,'Grade 5'!$H$2:$N$501,6,0),"-")</f>
        <v>0</v>
      </c>
      <c r="F534" s="33">
        <f>IFERROR(VLOOKUP($A534,'Grade 5'!$H$2:$N$501,7,0),"-")</f>
        <v>0</v>
      </c>
      <c r="G534" s="6"/>
      <c r="H534" s="13">
        <f t="shared" si="60"/>
        <v>2</v>
      </c>
      <c r="I534" s="17"/>
      <c r="J534" s="14" t="str">
        <f t="shared" si="61"/>
        <v/>
      </c>
      <c r="K534" s="13" t="s">
        <v>313</v>
      </c>
      <c r="L534" s="26"/>
      <c r="M534" s="26"/>
      <c r="N534" s="26"/>
      <c r="O534" s="26"/>
      <c r="P534" s="26"/>
      <c r="Q534" s="26"/>
      <c r="R534" s="26"/>
      <c r="S534" s="26"/>
      <c r="T534" s="26"/>
      <c r="U534" s="26">
        <f t="shared" si="62"/>
        <v>0</v>
      </c>
      <c r="V534" s="26"/>
      <c r="W534" s="26"/>
      <c r="X534" s="6"/>
      <c r="Y534" s="20">
        <f t="shared" si="57"/>
        <v>0</v>
      </c>
      <c r="Z534" s="20"/>
      <c r="AA534" s="2">
        <f t="shared" si="58"/>
        <v>0</v>
      </c>
      <c r="AB534" s="2">
        <f t="shared" si="59"/>
        <v>9</v>
      </c>
      <c r="AC534" s="20">
        <f t="shared" si="63"/>
        <v>1</v>
      </c>
    </row>
    <row r="535" spans="1:29" x14ac:dyDescent="0.35">
      <c r="A535" s="13">
        <v>267</v>
      </c>
      <c r="B535" s="25" t="str">
        <f>IFERROR(VLOOKUP($A535,'Grade 5'!$H$2:$N$501,3,0),"-")</f>
        <v>P23-0000-267</v>
      </c>
      <c r="C535" s="25" t="str">
        <f>IFERROR(VLOOKUP($A535,'Grade 5'!$H$2:$N$501,4,0),"-")</f>
        <v/>
      </c>
      <c r="D535" s="25" t="str">
        <f>IFERROR(VLOOKUP($A535,'Grade 5'!$H$2:$N$501,5,0),"-")</f>
        <v/>
      </c>
      <c r="E535" s="25">
        <f>IFERROR(VLOOKUP($A535,'Grade 5'!$H$2:$N$501,6,0),"-")</f>
        <v>0</v>
      </c>
      <c r="F535" s="33">
        <f>IFERROR(VLOOKUP($A535,'Grade 5'!$H$2:$N$501,7,0),"-")</f>
        <v>0</v>
      </c>
      <c r="G535" s="6"/>
      <c r="H535" s="13">
        <f t="shared" si="60"/>
        <v>1</v>
      </c>
      <c r="I535" s="17"/>
      <c r="J535" s="14" t="str">
        <f t="shared" si="61"/>
        <v/>
      </c>
      <c r="K535" s="13" t="s">
        <v>313</v>
      </c>
      <c r="L535" s="26"/>
      <c r="M535" s="26"/>
      <c r="N535" s="26"/>
      <c r="O535" s="26"/>
      <c r="P535" s="26"/>
      <c r="Q535" s="26"/>
      <c r="R535" s="26"/>
      <c r="S535" s="26"/>
      <c r="T535" s="26"/>
      <c r="U535" s="26">
        <f t="shared" si="62"/>
        <v>0</v>
      </c>
      <c r="V535" s="26"/>
      <c r="W535" s="26"/>
      <c r="X535" s="6"/>
      <c r="Y535" s="20">
        <f t="shared" si="57"/>
        <v>0</v>
      </c>
      <c r="Z535" s="20"/>
      <c r="AA535" s="2">
        <f t="shared" si="58"/>
        <v>0</v>
      </c>
      <c r="AB535" s="2">
        <f t="shared" si="59"/>
        <v>9</v>
      </c>
      <c r="AC535" s="20">
        <f t="shared" si="63"/>
        <v>1</v>
      </c>
    </row>
    <row r="536" spans="1:29" x14ac:dyDescent="0.35">
      <c r="A536" s="13">
        <v>267</v>
      </c>
      <c r="B536" s="25" t="str">
        <f>IFERROR(VLOOKUP($A536,'Grade 5'!$H$2:$N$501,3,0),"-")</f>
        <v>P23-0000-267</v>
      </c>
      <c r="C536" s="25" t="str">
        <f>IFERROR(VLOOKUP($A536,'Grade 5'!$H$2:$N$501,4,0),"-")</f>
        <v/>
      </c>
      <c r="D536" s="25" t="str">
        <f>IFERROR(VLOOKUP($A536,'Grade 5'!$H$2:$N$501,5,0),"-")</f>
        <v/>
      </c>
      <c r="E536" s="25">
        <f>IFERROR(VLOOKUP($A536,'Grade 5'!$H$2:$N$501,6,0),"-")</f>
        <v>0</v>
      </c>
      <c r="F536" s="33">
        <f>IFERROR(VLOOKUP($A536,'Grade 5'!$H$2:$N$501,7,0),"-")</f>
        <v>0</v>
      </c>
      <c r="G536" s="6"/>
      <c r="H536" s="13">
        <f t="shared" si="60"/>
        <v>2</v>
      </c>
      <c r="I536" s="17"/>
      <c r="J536" s="14" t="str">
        <f t="shared" si="61"/>
        <v/>
      </c>
      <c r="K536" s="13" t="s">
        <v>313</v>
      </c>
      <c r="L536" s="26"/>
      <c r="M536" s="26"/>
      <c r="N536" s="26"/>
      <c r="O536" s="26"/>
      <c r="P536" s="26"/>
      <c r="Q536" s="26"/>
      <c r="R536" s="26"/>
      <c r="S536" s="26"/>
      <c r="T536" s="26"/>
      <c r="U536" s="26">
        <f t="shared" si="62"/>
        <v>0</v>
      </c>
      <c r="V536" s="26"/>
      <c r="W536" s="26"/>
      <c r="X536" s="6"/>
      <c r="Y536" s="20">
        <f t="shared" si="57"/>
        <v>0</v>
      </c>
      <c r="Z536" s="20"/>
      <c r="AA536" s="2">
        <f t="shared" si="58"/>
        <v>0</v>
      </c>
      <c r="AB536" s="2">
        <f t="shared" si="59"/>
        <v>9</v>
      </c>
      <c r="AC536" s="20">
        <f t="shared" si="63"/>
        <v>1</v>
      </c>
    </row>
    <row r="537" spans="1:29" x14ac:dyDescent="0.35">
      <c r="A537" s="13">
        <v>268</v>
      </c>
      <c r="B537" s="25" t="str">
        <f>IFERROR(VLOOKUP($A537,'Grade 5'!$H$2:$N$501,3,0),"-")</f>
        <v>P23-0000-268</v>
      </c>
      <c r="C537" s="25" t="str">
        <f>IFERROR(VLOOKUP($A537,'Grade 5'!$H$2:$N$501,4,0),"-")</f>
        <v/>
      </c>
      <c r="D537" s="25" t="str">
        <f>IFERROR(VLOOKUP($A537,'Grade 5'!$H$2:$N$501,5,0),"-")</f>
        <v/>
      </c>
      <c r="E537" s="25">
        <f>IFERROR(VLOOKUP($A537,'Grade 5'!$H$2:$N$501,6,0),"-")</f>
        <v>0</v>
      </c>
      <c r="F537" s="33">
        <f>IFERROR(VLOOKUP($A537,'Grade 5'!$H$2:$N$501,7,0),"-")</f>
        <v>0</v>
      </c>
      <c r="G537" s="6"/>
      <c r="H537" s="13">
        <f t="shared" si="60"/>
        <v>1</v>
      </c>
      <c r="I537" s="17"/>
      <c r="J537" s="14" t="str">
        <f t="shared" si="61"/>
        <v/>
      </c>
      <c r="K537" s="13" t="s">
        <v>313</v>
      </c>
      <c r="L537" s="26"/>
      <c r="M537" s="26"/>
      <c r="N537" s="26"/>
      <c r="O537" s="26"/>
      <c r="P537" s="26"/>
      <c r="Q537" s="26"/>
      <c r="R537" s="26"/>
      <c r="S537" s="26"/>
      <c r="T537" s="26"/>
      <c r="U537" s="26">
        <f t="shared" si="62"/>
        <v>0</v>
      </c>
      <c r="V537" s="26"/>
      <c r="W537" s="26"/>
      <c r="X537" s="6"/>
      <c r="Y537" s="20">
        <f t="shared" si="57"/>
        <v>0</v>
      </c>
      <c r="Z537" s="20"/>
      <c r="AA537" s="2">
        <f t="shared" si="58"/>
        <v>0</v>
      </c>
      <c r="AB537" s="2">
        <f t="shared" si="59"/>
        <v>9</v>
      </c>
      <c r="AC537" s="20">
        <f t="shared" si="63"/>
        <v>1</v>
      </c>
    </row>
    <row r="538" spans="1:29" x14ac:dyDescent="0.35">
      <c r="A538" s="13">
        <v>268</v>
      </c>
      <c r="B538" s="25" t="str">
        <f>IFERROR(VLOOKUP($A538,'Grade 5'!$H$2:$N$501,3,0),"-")</f>
        <v>P23-0000-268</v>
      </c>
      <c r="C538" s="25" t="str">
        <f>IFERROR(VLOOKUP($A538,'Grade 5'!$H$2:$N$501,4,0),"-")</f>
        <v/>
      </c>
      <c r="D538" s="25" t="str">
        <f>IFERROR(VLOOKUP($A538,'Grade 5'!$H$2:$N$501,5,0),"-")</f>
        <v/>
      </c>
      <c r="E538" s="25">
        <f>IFERROR(VLOOKUP($A538,'Grade 5'!$H$2:$N$501,6,0),"-")</f>
        <v>0</v>
      </c>
      <c r="F538" s="33">
        <f>IFERROR(VLOOKUP($A538,'Grade 5'!$H$2:$N$501,7,0),"-")</f>
        <v>0</v>
      </c>
      <c r="G538" s="6"/>
      <c r="H538" s="13">
        <f t="shared" si="60"/>
        <v>2</v>
      </c>
      <c r="I538" s="17"/>
      <c r="J538" s="14" t="str">
        <f t="shared" si="61"/>
        <v/>
      </c>
      <c r="K538" s="13" t="s">
        <v>313</v>
      </c>
      <c r="L538" s="26"/>
      <c r="M538" s="26"/>
      <c r="N538" s="26"/>
      <c r="O538" s="26"/>
      <c r="P538" s="26"/>
      <c r="Q538" s="26"/>
      <c r="R538" s="26"/>
      <c r="S538" s="26"/>
      <c r="T538" s="26"/>
      <c r="U538" s="26">
        <f t="shared" si="62"/>
        <v>0</v>
      </c>
      <c r="V538" s="26"/>
      <c r="W538" s="26"/>
      <c r="X538" s="6"/>
      <c r="Y538" s="20">
        <f t="shared" si="57"/>
        <v>0</v>
      </c>
      <c r="Z538" s="20"/>
      <c r="AA538" s="2">
        <f t="shared" si="58"/>
        <v>0</v>
      </c>
      <c r="AB538" s="2">
        <f t="shared" si="59"/>
        <v>9</v>
      </c>
      <c r="AC538" s="20">
        <f t="shared" si="63"/>
        <v>1</v>
      </c>
    </row>
    <row r="539" spans="1:29" x14ac:dyDescent="0.35">
      <c r="A539" s="13">
        <v>269</v>
      </c>
      <c r="B539" s="25" t="str">
        <f>IFERROR(VLOOKUP($A539,'Grade 5'!$H$2:$N$501,3,0),"-")</f>
        <v>P23-0000-269</v>
      </c>
      <c r="C539" s="25" t="str">
        <f>IFERROR(VLOOKUP($A539,'Grade 5'!$H$2:$N$501,4,0),"-")</f>
        <v/>
      </c>
      <c r="D539" s="25" t="str">
        <f>IFERROR(VLOOKUP($A539,'Grade 5'!$H$2:$N$501,5,0),"-")</f>
        <v/>
      </c>
      <c r="E539" s="25">
        <f>IFERROR(VLOOKUP($A539,'Grade 5'!$H$2:$N$501,6,0),"-")</f>
        <v>0</v>
      </c>
      <c r="F539" s="33">
        <f>IFERROR(VLOOKUP($A539,'Grade 5'!$H$2:$N$501,7,0),"-")</f>
        <v>0</v>
      </c>
      <c r="G539" s="6"/>
      <c r="H539" s="13">
        <f t="shared" si="60"/>
        <v>1</v>
      </c>
      <c r="I539" s="17"/>
      <c r="J539" s="14" t="str">
        <f t="shared" si="61"/>
        <v/>
      </c>
      <c r="K539" s="13" t="s">
        <v>313</v>
      </c>
      <c r="L539" s="26"/>
      <c r="M539" s="26"/>
      <c r="N539" s="26"/>
      <c r="O539" s="26"/>
      <c r="P539" s="26"/>
      <c r="Q539" s="26"/>
      <c r="R539" s="26"/>
      <c r="S539" s="26"/>
      <c r="T539" s="26"/>
      <c r="U539" s="26">
        <f t="shared" si="62"/>
        <v>0</v>
      </c>
      <c r="V539" s="26"/>
      <c r="W539" s="26"/>
      <c r="X539" s="6"/>
      <c r="Y539" s="20">
        <f t="shared" si="57"/>
        <v>0</v>
      </c>
      <c r="Z539" s="20"/>
      <c r="AA539" s="2">
        <f t="shared" si="58"/>
        <v>0</v>
      </c>
      <c r="AB539" s="2">
        <f t="shared" si="59"/>
        <v>9</v>
      </c>
      <c r="AC539" s="20">
        <f t="shared" si="63"/>
        <v>1</v>
      </c>
    </row>
    <row r="540" spans="1:29" x14ac:dyDescent="0.35">
      <c r="A540" s="13">
        <v>269</v>
      </c>
      <c r="B540" s="25" t="str">
        <f>IFERROR(VLOOKUP($A540,'Grade 5'!$H$2:$N$501,3,0),"-")</f>
        <v>P23-0000-269</v>
      </c>
      <c r="C540" s="25" t="str">
        <f>IFERROR(VLOOKUP($A540,'Grade 5'!$H$2:$N$501,4,0),"-")</f>
        <v/>
      </c>
      <c r="D540" s="25" t="str">
        <f>IFERROR(VLOOKUP($A540,'Grade 5'!$H$2:$N$501,5,0),"-")</f>
        <v/>
      </c>
      <c r="E540" s="25">
        <f>IFERROR(VLOOKUP($A540,'Grade 5'!$H$2:$N$501,6,0),"-")</f>
        <v>0</v>
      </c>
      <c r="F540" s="33">
        <f>IFERROR(VLOOKUP($A540,'Grade 5'!$H$2:$N$501,7,0),"-")</f>
        <v>0</v>
      </c>
      <c r="G540" s="6"/>
      <c r="H540" s="13">
        <f t="shared" si="60"/>
        <v>2</v>
      </c>
      <c r="I540" s="17"/>
      <c r="J540" s="14" t="str">
        <f t="shared" si="61"/>
        <v/>
      </c>
      <c r="K540" s="13" t="s">
        <v>313</v>
      </c>
      <c r="L540" s="26"/>
      <c r="M540" s="26"/>
      <c r="N540" s="26"/>
      <c r="O540" s="26"/>
      <c r="P540" s="26"/>
      <c r="Q540" s="26"/>
      <c r="R540" s="26"/>
      <c r="S540" s="26"/>
      <c r="T540" s="26"/>
      <c r="U540" s="26">
        <f t="shared" si="62"/>
        <v>0</v>
      </c>
      <c r="V540" s="26"/>
      <c r="W540" s="26"/>
      <c r="X540" s="6"/>
      <c r="Y540" s="20">
        <f t="shared" si="57"/>
        <v>0</v>
      </c>
      <c r="Z540" s="20"/>
      <c r="AA540" s="2">
        <f t="shared" si="58"/>
        <v>0</v>
      </c>
      <c r="AB540" s="2">
        <f t="shared" si="59"/>
        <v>9</v>
      </c>
      <c r="AC540" s="20">
        <f t="shared" si="63"/>
        <v>1</v>
      </c>
    </row>
    <row r="541" spans="1:29" x14ac:dyDescent="0.35">
      <c r="A541" s="13">
        <v>270</v>
      </c>
      <c r="B541" s="25" t="str">
        <f>IFERROR(VLOOKUP($A541,'Grade 5'!$H$2:$N$501,3,0),"-")</f>
        <v>P23-0000-270</v>
      </c>
      <c r="C541" s="25" t="str">
        <f>IFERROR(VLOOKUP($A541,'Grade 5'!$H$2:$N$501,4,0),"-")</f>
        <v/>
      </c>
      <c r="D541" s="25" t="str">
        <f>IFERROR(VLOOKUP($A541,'Grade 5'!$H$2:$N$501,5,0),"-")</f>
        <v/>
      </c>
      <c r="E541" s="25">
        <f>IFERROR(VLOOKUP($A541,'Grade 5'!$H$2:$N$501,6,0),"-")</f>
        <v>0</v>
      </c>
      <c r="F541" s="33">
        <f>IFERROR(VLOOKUP($A541,'Grade 5'!$H$2:$N$501,7,0),"-")</f>
        <v>0</v>
      </c>
      <c r="G541" s="6"/>
      <c r="H541" s="13">
        <f t="shared" si="60"/>
        <v>1</v>
      </c>
      <c r="I541" s="17"/>
      <c r="J541" s="14" t="str">
        <f t="shared" si="61"/>
        <v/>
      </c>
      <c r="K541" s="13" t="s">
        <v>313</v>
      </c>
      <c r="L541" s="26"/>
      <c r="M541" s="26"/>
      <c r="N541" s="26"/>
      <c r="O541" s="26"/>
      <c r="P541" s="26"/>
      <c r="Q541" s="26"/>
      <c r="R541" s="26"/>
      <c r="S541" s="26"/>
      <c r="T541" s="26"/>
      <c r="U541" s="26">
        <f t="shared" si="62"/>
        <v>0</v>
      </c>
      <c r="V541" s="26"/>
      <c r="W541" s="26"/>
      <c r="X541" s="6"/>
      <c r="Y541" s="20">
        <f t="shared" si="57"/>
        <v>0</v>
      </c>
      <c r="Z541" s="20"/>
      <c r="AA541" s="2">
        <f t="shared" si="58"/>
        <v>0</v>
      </c>
      <c r="AB541" s="2">
        <f t="shared" si="59"/>
        <v>9</v>
      </c>
      <c r="AC541" s="20">
        <f t="shared" si="63"/>
        <v>1</v>
      </c>
    </row>
    <row r="542" spans="1:29" x14ac:dyDescent="0.35">
      <c r="A542" s="13">
        <v>270</v>
      </c>
      <c r="B542" s="25" t="str">
        <f>IFERROR(VLOOKUP($A542,'Grade 5'!$H$2:$N$501,3,0),"-")</f>
        <v>P23-0000-270</v>
      </c>
      <c r="C542" s="25" t="str">
        <f>IFERROR(VLOOKUP($A542,'Grade 5'!$H$2:$N$501,4,0),"-")</f>
        <v/>
      </c>
      <c r="D542" s="25" t="str">
        <f>IFERROR(VLOOKUP($A542,'Grade 5'!$H$2:$N$501,5,0),"-")</f>
        <v/>
      </c>
      <c r="E542" s="25">
        <f>IFERROR(VLOOKUP($A542,'Grade 5'!$H$2:$N$501,6,0),"-")</f>
        <v>0</v>
      </c>
      <c r="F542" s="33">
        <f>IFERROR(VLOOKUP($A542,'Grade 5'!$H$2:$N$501,7,0),"-")</f>
        <v>0</v>
      </c>
      <c r="G542" s="6"/>
      <c r="H542" s="13">
        <f t="shared" si="60"/>
        <v>2</v>
      </c>
      <c r="I542" s="17"/>
      <c r="J542" s="14" t="str">
        <f t="shared" si="61"/>
        <v/>
      </c>
      <c r="K542" s="13" t="s">
        <v>313</v>
      </c>
      <c r="L542" s="26"/>
      <c r="M542" s="26"/>
      <c r="N542" s="26"/>
      <c r="O542" s="26"/>
      <c r="P542" s="26"/>
      <c r="Q542" s="26"/>
      <c r="R542" s="26"/>
      <c r="S542" s="26"/>
      <c r="T542" s="26"/>
      <c r="U542" s="26">
        <f t="shared" si="62"/>
        <v>0</v>
      </c>
      <c r="V542" s="26"/>
      <c r="W542" s="26"/>
      <c r="X542" s="6"/>
      <c r="Y542" s="20">
        <f t="shared" si="57"/>
        <v>0</v>
      </c>
      <c r="Z542" s="20"/>
      <c r="AA542" s="2">
        <f t="shared" si="58"/>
        <v>0</v>
      </c>
      <c r="AB542" s="2">
        <f t="shared" si="59"/>
        <v>9</v>
      </c>
      <c r="AC542" s="20">
        <f t="shared" si="63"/>
        <v>1</v>
      </c>
    </row>
    <row r="543" spans="1:29" x14ac:dyDescent="0.35">
      <c r="A543" s="13">
        <v>271</v>
      </c>
      <c r="B543" s="25" t="str">
        <f>IFERROR(VLOOKUP($A543,'Grade 5'!$H$2:$N$501,3,0),"-")</f>
        <v>P23-0000-271</v>
      </c>
      <c r="C543" s="25" t="str">
        <f>IFERROR(VLOOKUP($A543,'Grade 5'!$H$2:$N$501,4,0),"-")</f>
        <v/>
      </c>
      <c r="D543" s="25" t="str">
        <f>IFERROR(VLOOKUP($A543,'Grade 5'!$H$2:$N$501,5,0),"-")</f>
        <v/>
      </c>
      <c r="E543" s="25">
        <f>IFERROR(VLOOKUP($A543,'Grade 5'!$H$2:$N$501,6,0),"-")</f>
        <v>0</v>
      </c>
      <c r="F543" s="33">
        <f>IFERROR(VLOOKUP($A543,'Grade 5'!$H$2:$N$501,7,0),"-")</f>
        <v>0</v>
      </c>
      <c r="G543" s="6"/>
      <c r="H543" s="13">
        <f t="shared" si="60"/>
        <v>1</v>
      </c>
      <c r="I543" s="17"/>
      <c r="J543" s="14" t="str">
        <f t="shared" si="61"/>
        <v/>
      </c>
      <c r="K543" s="13" t="s">
        <v>313</v>
      </c>
      <c r="L543" s="26"/>
      <c r="M543" s="26"/>
      <c r="N543" s="26"/>
      <c r="O543" s="26"/>
      <c r="P543" s="26"/>
      <c r="Q543" s="26"/>
      <c r="R543" s="26"/>
      <c r="S543" s="26"/>
      <c r="T543" s="26"/>
      <c r="U543" s="26">
        <f t="shared" si="62"/>
        <v>0</v>
      </c>
      <c r="V543" s="26"/>
      <c r="W543" s="26"/>
      <c r="X543" s="6"/>
      <c r="Y543" s="20">
        <f t="shared" si="57"/>
        <v>0</v>
      </c>
      <c r="Z543" s="20"/>
      <c r="AA543" s="2">
        <f t="shared" si="58"/>
        <v>0</v>
      </c>
      <c r="AB543" s="2">
        <f t="shared" si="59"/>
        <v>9</v>
      </c>
      <c r="AC543" s="20">
        <f t="shared" si="63"/>
        <v>1</v>
      </c>
    </row>
    <row r="544" spans="1:29" x14ac:dyDescent="0.35">
      <c r="A544" s="13">
        <v>271</v>
      </c>
      <c r="B544" s="25" t="str">
        <f>IFERROR(VLOOKUP($A544,'Grade 5'!$H$2:$N$501,3,0),"-")</f>
        <v>P23-0000-271</v>
      </c>
      <c r="C544" s="25" t="str">
        <f>IFERROR(VLOOKUP($A544,'Grade 5'!$H$2:$N$501,4,0),"-")</f>
        <v/>
      </c>
      <c r="D544" s="25" t="str">
        <f>IFERROR(VLOOKUP($A544,'Grade 5'!$H$2:$N$501,5,0),"-")</f>
        <v/>
      </c>
      <c r="E544" s="25">
        <f>IFERROR(VLOOKUP($A544,'Grade 5'!$H$2:$N$501,6,0),"-")</f>
        <v>0</v>
      </c>
      <c r="F544" s="33">
        <f>IFERROR(VLOOKUP($A544,'Grade 5'!$H$2:$N$501,7,0),"-")</f>
        <v>0</v>
      </c>
      <c r="G544" s="6"/>
      <c r="H544" s="13">
        <f t="shared" si="60"/>
        <v>2</v>
      </c>
      <c r="I544" s="17"/>
      <c r="J544" s="14" t="str">
        <f t="shared" si="61"/>
        <v/>
      </c>
      <c r="K544" s="13" t="s">
        <v>313</v>
      </c>
      <c r="L544" s="26"/>
      <c r="M544" s="26"/>
      <c r="N544" s="26"/>
      <c r="O544" s="26"/>
      <c r="P544" s="26"/>
      <c r="Q544" s="26"/>
      <c r="R544" s="26"/>
      <c r="S544" s="26"/>
      <c r="T544" s="26"/>
      <c r="U544" s="26">
        <f t="shared" si="62"/>
        <v>0</v>
      </c>
      <c r="V544" s="26"/>
      <c r="W544" s="26"/>
      <c r="X544" s="6"/>
      <c r="Y544" s="20">
        <f t="shared" si="57"/>
        <v>0</v>
      </c>
      <c r="Z544" s="20"/>
      <c r="AA544" s="2">
        <f t="shared" si="58"/>
        <v>0</v>
      </c>
      <c r="AB544" s="2">
        <f t="shared" si="59"/>
        <v>9</v>
      </c>
      <c r="AC544" s="20">
        <f t="shared" si="63"/>
        <v>1</v>
      </c>
    </row>
    <row r="545" spans="1:29" x14ac:dyDescent="0.35">
      <c r="A545" s="13">
        <v>272</v>
      </c>
      <c r="B545" s="25" t="str">
        <f>IFERROR(VLOOKUP($A545,'Grade 5'!$H$2:$N$501,3,0),"-")</f>
        <v>P23-0000-272</v>
      </c>
      <c r="C545" s="25" t="str">
        <f>IFERROR(VLOOKUP($A545,'Grade 5'!$H$2:$N$501,4,0),"-")</f>
        <v/>
      </c>
      <c r="D545" s="25" t="str">
        <f>IFERROR(VLOOKUP($A545,'Grade 5'!$H$2:$N$501,5,0),"-")</f>
        <v/>
      </c>
      <c r="E545" s="25">
        <f>IFERROR(VLOOKUP($A545,'Grade 5'!$H$2:$N$501,6,0),"-")</f>
        <v>0</v>
      </c>
      <c r="F545" s="33">
        <f>IFERROR(VLOOKUP($A545,'Grade 5'!$H$2:$N$501,7,0),"-")</f>
        <v>0</v>
      </c>
      <c r="G545" s="6"/>
      <c r="H545" s="13">
        <f t="shared" si="60"/>
        <v>1</v>
      </c>
      <c r="I545" s="17"/>
      <c r="J545" s="14" t="str">
        <f t="shared" si="61"/>
        <v/>
      </c>
      <c r="K545" s="13" t="s">
        <v>313</v>
      </c>
      <c r="L545" s="26"/>
      <c r="M545" s="26"/>
      <c r="N545" s="26"/>
      <c r="O545" s="26"/>
      <c r="P545" s="26"/>
      <c r="Q545" s="26"/>
      <c r="R545" s="26"/>
      <c r="S545" s="26"/>
      <c r="T545" s="26"/>
      <c r="U545" s="26">
        <f t="shared" si="62"/>
        <v>0</v>
      </c>
      <c r="V545" s="26"/>
      <c r="W545" s="26"/>
      <c r="X545" s="6"/>
      <c r="Y545" s="20">
        <f t="shared" si="57"/>
        <v>0</v>
      </c>
      <c r="Z545" s="20"/>
      <c r="AA545" s="2">
        <f t="shared" si="58"/>
        <v>0</v>
      </c>
      <c r="AB545" s="2">
        <f t="shared" si="59"/>
        <v>9</v>
      </c>
      <c r="AC545" s="20">
        <f t="shared" si="63"/>
        <v>1</v>
      </c>
    </row>
    <row r="546" spans="1:29" x14ac:dyDescent="0.35">
      <c r="A546" s="13">
        <v>272</v>
      </c>
      <c r="B546" s="25" t="str">
        <f>IFERROR(VLOOKUP($A546,'Grade 5'!$H$2:$N$501,3,0),"-")</f>
        <v>P23-0000-272</v>
      </c>
      <c r="C546" s="25" t="str">
        <f>IFERROR(VLOOKUP($A546,'Grade 5'!$H$2:$N$501,4,0),"-")</f>
        <v/>
      </c>
      <c r="D546" s="25" t="str">
        <f>IFERROR(VLOOKUP($A546,'Grade 5'!$H$2:$N$501,5,0),"-")</f>
        <v/>
      </c>
      <c r="E546" s="25">
        <f>IFERROR(VLOOKUP($A546,'Grade 5'!$H$2:$N$501,6,0),"-")</f>
        <v>0</v>
      </c>
      <c r="F546" s="33">
        <f>IFERROR(VLOOKUP($A546,'Grade 5'!$H$2:$N$501,7,0),"-")</f>
        <v>0</v>
      </c>
      <c r="G546" s="6"/>
      <c r="H546" s="13">
        <f t="shared" si="60"/>
        <v>2</v>
      </c>
      <c r="I546" s="17"/>
      <c r="J546" s="14" t="str">
        <f t="shared" si="61"/>
        <v/>
      </c>
      <c r="K546" s="13" t="s">
        <v>313</v>
      </c>
      <c r="L546" s="26"/>
      <c r="M546" s="26"/>
      <c r="N546" s="26"/>
      <c r="O546" s="26"/>
      <c r="P546" s="26"/>
      <c r="Q546" s="26"/>
      <c r="R546" s="26"/>
      <c r="S546" s="26"/>
      <c r="T546" s="26"/>
      <c r="U546" s="26">
        <f t="shared" si="62"/>
        <v>0</v>
      </c>
      <c r="V546" s="26"/>
      <c r="W546" s="26"/>
      <c r="X546" s="6"/>
      <c r="Y546" s="20">
        <f t="shared" si="57"/>
        <v>0</v>
      </c>
      <c r="Z546" s="20"/>
      <c r="AA546" s="2">
        <f t="shared" si="58"/>
        <v>0</v>
      </c>
      <c r="AB546" s="2">
        <f t="shared" si="59"/>
        <v>9</v>
      </c>
      <c r="AC546" s="20">
        <f t="shared" si="63"/>
        <v>1</v>
      </c>
    </row>
    <row r="547" spans="1:29" x14ac:dyDescent="0.35">
      <c r="A547" s="13">
        <v>273</v>
      </c>
      <c r="B547" s="25" t="str">
        <f>IFERROR(VLOOKUP($A547,'Grade 5'!$H$2:$N$501,3,0),"-")</f>
        <v>P23-0000-273</v>
      </c>
      <c r="C547" s="25" t="str">
        <f>IFERROR(VLOOKUP($A547,'Grade 5'!$H$2:$N$501,4,0),"-")</f>
        <v/>
      </c>
      <c r="D547" s="25" t="str">
        <f>IFERROR(VLOOKUP($A547,'Grade 5'!$H$2:$N$501,5,0),"-")</f>
        <v/>
      </c>
      <c r="E547" s="25">
        <f>IFERROR(VLOOKUP($A547,'Grade 5'!$H$2:$N$501,6,0),"-")</f>
        <v>0</v>
      </c>
      <c r="F547" s="33">
        <f>IFERROR(VLOOKUP($A547,'Grade 5'!$H$2:$N$501,7,0),"-")</f>
        <v>0</v>
      </c>
      <c r="G547" s="6"/>
      <c r="H547" s="13">
        <f t="shared" si="60"/>
        <v>1</v>
      </c>
      <c r="I547" s="17"/>
      <c r="J547" s="14" t="str">
        <f t="shared" si="61"/>
        <v/>
      </c>
      <c r="K547" s="13" t="s">
        <v>313</v>
      </c>
      <c r="L547" s="26"/>
      <c r="M547" s="26"/>
      <c r="N547" s="26"/>
      <c r="O547" s="26"/>
      <c r="P547" s="26"/>
      <c r="Q547" s="26"/>
      <c r="R547" s="26"/>
      <c r="S547" s="26"/>
      <c r="T547" s="26"/>
      <c r="U547" s="26">
        <f t="shared" si="62"/>
        <v>0</v>
      </c>
      <c r="V547" s="26"/>
      <c r="W547" s="26"/>
      <c r="X547" s="6"/>
      <c r="Y547" s="20">
        <f t="shared" si="57"/>
        <v>0</v>
      </c>
      <c r="Z547" s="20"/>
      <c r="AA547" s="2">
        <f t="shared" si="58"/>
        <v>0</v>
      </c>
      <c r="AB547" s="2">
        <f t="shared" si="59"/>
        <v>9</v>
      </c>
      <c r="AC547" s="20">
        <f t="shared" si="63"/>
        <v>1</v>
      </c>
    </row>
    <row r="548" spans="1:29" x14ac:dyDescent="0.35">
      <c r="A548" s="13">
        <v>273</v>
      </c>
      <c r="B548" s="25" t="str">
        <f>IFERROR(VLOOKUP($A548,'Grade 5'!$H$2:$N$501,3,0),"-")</f>
        <v>P23-0000-273</v>
      </c>
      <c r="C548" s="25" t="str">
        <f>IFERROR(VLOOKUP($A548,'Grade 5'!$H$2:$N$501,4,0),"-")</f>
        <v/>
      </c>
      <c r="D548" s="25" t="str">
        <f>IFERROR(VLOOKUP($A548,'Grade 5'!$H$2:$N$501,5,0),"-")</f>
        <v/>
      </c>
      <c r="E548" s="25">
        <f>IFERROR(VLOOKUP($A548,'Grade 5'!$H$2:$N$501,6,0),"-")</f>
        <v>0</v>
      </c>
      <c r="F548" s="33">
        <f>IFERROR(VLOOKUP($A548,'Grade 5'!$H$2:$N$501,7,0),"-")</f>
        <v>0</v>
      </c>
      <c r="G548" s="6"/>
      <c r="H548" s="13">
        <f t="shared" si="60"/>
        <v>2</v>
      </c>
      <c r="I548" s="17"/>
      <c r="J548" s="14" t="str">
        <f t="shared" si="61"/>
        <v/>
      </c>
      <c r="K548" s="13" t="s">
        <v>313</v>
      </c>
      <c r="L548" s="26"/>
      <c r="M548" s="26"/>
      <c r="N548" s="26"/>
      <c r="O548" s="26"/>
      <c r="P548" s="26"/>
      <c r="Q548" s="26"/>
      <c r="R548" s="26"/>
      <c r="S548" s="26"/>
      <c r="T548" s="26"/>
      <c r="U548" s="26">
        <f t="shared" si="62"/>
        <v>0</v>
      </c>
      <c r="V548" s="26"/>
      <c r="W548" s="26"/>
      <c r="X548" s="6"/>
      <c r="Y548" s="20">
        <f t="shared" si="57"/>
        <v>0</v>
      </c>
      <c r="Z548" s="20"/>
      <c r="AA548" s="2">
        <f t="shared" si="58"/>
        <v>0</v>
      </c>
      <c r="AB548" s="2">
        <f t="shared" si="59"/>
        <v>9</v>
      </c>
      <c r="AC548" s="20">
        <f t="shared" si="63"/>
        <v>1</v>
      </c>
    </row>
    <row r="549" spans="1:29" x14ac:dyDescent="0.35">
      <c r="A549" s="13">
        <v>274</v>
      </c>
      <c r="B549" s="25" t="str">
        <f>IFERROR(VLOOKUP($A549,'Grade 5'!$H$2:$N$501,3,0),"-")</f>
        <v>P23-0000-274</v>
      </c>
      <c r="C549" s="25" t="str">
        <f>IFERROR(VLOOKUP($A549,'Grade 5'!$H$2:$N$501,4,0),"-")</f>
        <v/>
      </c>
      <c r="D549" s="25" t="str">
        <f>IFERROR(VLOOKUP($A549,'Grade 5'!$H$2:$N$501,5,0),"-")</f>
        <v/>
      </c>
      <c r="E549" s="25">
        <f>IFERROR(VLOOKUP($A549,'Grade 5'!$H$2:$N$501,6,0),"-")</f>
        <v>0</v>
      </c>
      <c r="F549" s="33">
        <f>IFERROR(VLOOKUP($A549,'Grade 5'!$H$2:$N$501,7,0),"-")</f>
        <v>0</v>
      </c>
      <c r="G549" s="6"/>
      <c r="H549" s="13">
        <f t="shared" si="60"/>
        <v>1</v>
      </c>
      <c r="I549" s="17"/>
      <c r="J549" s="14" t="str">
        <f t="shared" si="61"/>
        <v/>
      </c>
      <c r="K549" s="13" t="s">
        <v>313</v>
      </c>
      <c r="L549" s="26"/>
      <c r="M549" s="26"/>
      <c r="N549" s="26"/>
      <c r="O549" s="26"/>
      <c r="P549" s="26"/>
      <c r="Q549" s="26"/>
      <c r="R549" s="26"/>
      <c r="S549" s="26"/>
      <c r="T549" s="26"/>
      <c r="U549" s="26">
        <f t="shared" si="62"/>
        <v>0</v>
      </c>
      <c r="V549" s="26"/>
      <c r="W549" s="26"/>
      <c r="X549" s="6"/>
      <c r="Y549" s="20">
        <f t="shared" si="57"/>
        <v>0</v>
      </c>
      <c r="Z549" s="20"/>
      <c r="AA549" s="2">
        <f t="shared" si="58"/>
        <v>0</v>
      </c>
      <c r="AB549" s="2">
        <f t="shared" si="59"/>
        <v>9</v>
      </c>
      <c r="AC549" s="20">
        <f t="shared" si="63"/>
        <v>1</v>
      </c>
    </row>
    <row r="550" spans="1:29" x14ac:dyDescent="0.35">
      <c r="A550" s="13">
        <v>274</v>
      </c>
      <c r="B550" s="25" t="str">
        <f>IFERROR(VLOOKUP($A550,'Grade 5'!$H$2:$N$501,3,0),"-")</f>
        <v>P23-0000-274</v>
      </c>
      <c r="C550" s="25" t="str">
        <f>IFERROR(VLOOKUP($A550,'Grade 5'!$H$2:$N$501,4,0),"-")</f>
        <v/>
      </c>
      <c r="D550" s="25" t="str">
        <f>IFERROR(VLOOKUP($A550,'Grade 5'!$H$2:$N$501,5,0),"-")</f>
        <v/>
      </c>
      <c r="E550" s="25">
        <f>IFERROR(VLOOKUP($A550,'Grade 5'!$H$2:$N$501,6,0),"-")</f>
        <v>0</v>
      </c>
      <c r="F550" s="33">
        <f>IFERROR(VLOOKUP($A550,'Grade 5'!$H$2:$N$501,7,0),"-")</f>
        <v>0</v>
      </c>
      <c r="G550" s="6"/>
      <c r="H550" s="13">
        <f t="shared" si="60"/>
        <v>2</v>
      </c>
      <c r="I550" s="17"/>
      <c r="J550" s="14" t="str">
        <f t="shared" si="61"/>
        <v/>
      </c>
      <c r="K550" s="13" t="s">
        <v>313</v>
      </c>
      <c r="L550" s="26"/>
      <c r="M550" s="26"/>
      <c r="N550" s="26"/>
      <c r="O550" s="26"/>
      <c r="P550" s="26"/>
      <c r="Q550" s="26"/>
      <c r="R550" s="26"/>
      <c r="S550" s="26"/>
      <c r="T550" s="26"/>
      <c r="U550" s="26">
        <f t="shared" si="62"/>
        <v>0</v>
      </c>
      <c r="V550" s="26"/>
      <c r="W550" s="26"/>
      <c r="X550" s="6"/>
      <c r="Y550" s="20">
        <f t="shared" si="57"/>
        <v>0</v>
      </c>
      <c r="Z550" s="20"/>
      <c r="AA550" s="2">
        <f t="shared" si="58"/>
        <v>0</v>
      </c>
      <c r="AB550" s="2">
        <f t="shared" si="59"/>
        <v>9</v>
      </c>
      <c r="AC550" s="20">
        <f t="shared" si="63"/>
        <v>1</v>
      </c>
    </row>
    <row r="551" spans="1:29" x14ac:dyDescent="0.35">
      <c r="A551" s="13">
        <v>275</v>
      </c>
      <c r="B551" s="25" t="str">
        <f>IFERROR(VLOOKUP($A551,'Grade 5'!$H$2:$N$501,3,0),"-")</f>
        <v>P23-0000-275</v>
      </c>
      <c r="C551" s="25" t="str">
        <f>IFERROR(VLOOKUP($A551,'Grade 5'!$H$2:$N$501,4,0),"-")</f>
        <v/>
      </c>
      <c r="D551" s="25" t="str">
        <f>IFERROR(VLOOKUP($A551,'Grade 5'!$H$2:$N$501,5,0),"-")</f>
        <v/>
      </c>
      <c r="E551" s="25">
        <f>IFERROR(VLOOKUP($A551,'Grade 5'!$H$2:$N$501,6,0),"-")</f>
        <v>0</v>
      </c>
      <c r="F551" s="33">
        <f>IFERROR(VLOOKUP($A551,'Grade 5'!$H$2:$N$501,7,0),"-")</f>
        <v>0</v>
      </c>
      <c r="G551" s="6"/>
      <c r="H551" s="13">
        <f t="shared" si="60"/>
        <v>1</v>
      </c>
      <c r="I551" s="17"/>
      <c r="J551" s="14" t="str">
        <f t="shared" si="61"/>
        <v/>
      </c>
      <c r="K551" s="13" t="s">
        <v>313</v>
      </c>
      <c r="L551" s="26"/>
      <c r="M551" s="26"/>
      <c r="N551" s="26"/>
      <c r="O551" s="26"/>
      <c r="P551" s="26"/>
      <c r="Q551" s="26"/>
      <c r="R551" s="26"/>
      <c r="S551" s="26"/>
      <c r="T551" s="26"/>
      <c r="U551" s="26">
        <f t="shared" si="62"/>
        <v>0</v>
      </c>
      <c r="V551" s="26"/>
      <c r="W551" s="26"/>
      <c r="X551" s="6"/>
      <c r="Y551" s="20">
        <f t="shared" si="57"/>
        <v>0</v>
      </c>
      <c r="Z551" s="20"/>
      <c r="AA551" s="2">
        <f t="shared" si="58"/>
        <v>0</v>
      </c>
      <c r="AB551" s="2">
        <f t="shared" si="59"/>
        <v>9</v>
      </c>
      <c r="AC551" s="20">
        <f t="shared" si="63"/>
        <v>1</v>
      </c>
    </row>
    <row r="552" spans="1:29" x14ac:dyDescent="0.35">
      <c r="A552" s="13">
        <v>275</v>
      </c>
      <c r="B552" s="25" t="str">
        <f>IFERROR(VLOOKUP($A552,'Grade 5'!$H$2:$N$501,3,0),"-")</f>
        <v>P23-0000-275</v>
      </c>
      <c r="C552" s="25" t="str">
        <f>IFERROR(VLOOKUP($A552,'Grade 5'!$H$2:$N$501,4,0),"-")</f>
        <v/>
      </c>
      <c r="D552" s="25" t="str">
        <f>IFERROR(VLOOKUP($A552,'Grade 5'!$H$2:$N$501,5,0),"-")</f>
        <v/>
      </c>
      <c r="E552" s="25">
        <f>IFERROR(VLOOKUP($A552,'Grade 5'!$H$2:$N$501,6,0),"-")</f>
        <v>0</v>
      </c>
      <c r="F552" s="33">
        <f>IFERROR(VLOOKUP($A552,'Grade 5'!$H$2:$N$501,7,0),"-")</f>
        <v>0</v>
      </c>
      <c r="G552" s="6"/>
      <c r="H552" s="13">
        <f t="shared" si="60"/>
        <v>2</v>
      </c>
      <c r="I552" s="17"/>
      <c r="J552" s="14" t="str">
        <f t="shared" si="61"/>
        <v/>
      </c>
      <c r="K552" s="13" t="s">
        <v>313</v>
      </c>
      <c r="L552" s="26"/>
      <c r="M552" s="26"/>
      <c r="N552" s="26"/>
      <c r="O552" s="26"/>
      <c r="P552" s="26"/>
      <c r="Q552" s="26"/>
      <c r="R552" s="26"/>
      <c r="S552" s="26"/>
      <c r="T552" s="26"/>
      <c r="U552" s="26">
        <f t="shared" si="62"/>
        <v>0</v>
      </c>
      <c r="V552" s="26"/>
      <c r="W552" s="26"/>
      <c r="X552" s="6"/>
      <c r="Y552" s="20">
        <f t="shared" si="57"/>
        <v>0</v>
      </c>
      <c r="Z552" s="20"/>
      <c r="AA552" s="2">
        <f t="shared" si="58"/>
        <v>0</v>
      </c>
      <c r="AB552" s="2">
        <f t="shared" si="59"/>
        <v>9</v>
      </c>
      <c r="AC552" s="20">
        <f t="shared" si="63"/>
        <v>1</v>
      </c>
    </row>
    <row r="553" spans="1:29" x14ac:dyDescent="0.35">
      <c r="A553" s="13">
        <v>276</v>
      </c>
      <c r="B553" s="25" t="str">
        <f>IFERROR(VLOOKUP($A553,'Grade 5'!$H$2:$N$501,3,0),"-")</f>
        <v>P23-0000-276</v>
      </c>
      <c r="C553" s="25" t="str">
        <f>IFERROR(VLOOKUP($A553,'Grade 5'!$H$2:$N$501,4,0),"-")</f>
        <v/>
      </c>
      <c r="D553" s="25" t="str">
        <f>IFERROR(VLOOKUP($A553,'Grade 5'!$H$2:$N$501,5,0),"-")</f>
        <v/>
      </c>
      <c r="E553" s="25">
        <f>IFERROR(VLOOKUP($A553,'Grade 5'!$H$2:$N$501,6,0),"-")</f>
        <v>0</v>
      </c>
      <c r="F553" s="33">
        <f>IFERROR(VLOOKUP($A553,'Grade 5'!$H$2:$N$501,7,0),"-")</f>
        <v>0</v>
      </c>
      <c r="G553" s="6"/>
      <c r="H553" s="13">
        <f t="shared" si="60"/>
        <v>1</v>
      </c>
      <c r="I553" s="17"/>
      <c r="J553" s="14" t="str">
        <f t="shared" si="61"/>
        <v/>
      </c>
      <c r="K553" s="13" t="s">
        <v>313</v>
      </c>
      <c r="L553" s="26"/>
      <c r="M553" s="26"/>
      <c r="N553" s="26"/>
      <c r="O553" s="26"/>
      <c r="P553" s="26"/>
      <c r="Q553" s="26"/>
      <c r="R553" s="26"/>
      <c r="S553" s="26"/>
      <c r="T553" s="26"/>
      <c r="U553" s="26">
        <f t="shared" si="62"/>
        <v>0</v>
      </c>
      <c r="V553" s="26"/>
      <c r="W553" s="26"/>
      <c r="X553" s="6"/>
      <c r="Y553" s="20">
        <f t="shared" si="57"/>
        <v>0</v>
      </c>
      <c r="Z553" s="20"/>
      <c r="AA553" s="2">
        <f t="shared" si="58"/>
        <v>0</v>
      </c>
      <c r="AB553" s="2">
        <f t="shared" si="59"/>
        <v>9</v>
      </c>
      <c r="AC553" s="20">
        <f t="shared" si="63"/>
        <v>1</v>
      </c>
    </row>
    <row r="554" spans="1:29" x14ac:dyDescent="0.35">
      <c r="A554" s="13">
        <v>276</v>
      </c>
      <c r="B554" s="25" t="str">
        <f>IFERROR(VLOOKUP($A554,'Grade 5'!$H$2:$N$501,3,0),"-")</f>
        <v>P23-0000-276</v>
      </c>
      <c r="C554" s="25" t="str">
        <f>IFERROR(VLOOKUP($A554,'Grade 5'!$H$2:$N$501,4,0),"-")</f>
        <v/>
      </c>
      <c r="D554" s="25" t="str">
        <f>IFERROR(VLOOKUP($A554,'Grade 5'!$H$2:$N$501,5,0),"-")</f>
        <v/>
      </c>
      <c r="E554" s="25">
        <f>IFERROR(VLOOKUP($A554,'Grade 5'!$H$2:$N$501,6,0),"-")</f>
        <v>0</v>
      </c>
      <c r="F554" s="33">
        <f>IFERROR(VLOOKUP($A554,'Grade 5'!$H$2:$N$501,7,0),"-")</f>
        <v>0</v>
      </c>
      <c r="G554" s="6"/>
      <c r="H554" s="13">
        <f t="shared" si="60"/>
        <v>2</v>
      </c>
      <c r="I554" s="17"/>
      <c r="J554" s="14" t="str">
        <f t="shared" si="61"/>
        <v/>
      </c>
      <c r="K554" s="13" t="s">
        <v>313</v>
      </c>
      <c r="L554" s="26"/>
      <c r="M554" s="26"/>
      <c r="N554" s="26"/>
      <c r="O554" s="26"/>
      <c r="P554" s="26"/>
      <c r="Q554" s="26"/>
      <c r="R554" s="26"/>
      <c r="S554" s="26"/>
      <c r="T554" s="26"/>
      <c r="U554" s="26">
        <f t="shared" si="62"/>
        <v>0</v>
      </c>
      <c r="V554" s="26"/>
      <c r="W554" s="26"/>
      <c r="X554" s="6"/>
      <c r="Y554" s="20">
        <f t="shared" si="57"/>
        <v>0</v>
      </c>
      <c r="Z554" s="20"/>
      <c r="AA554" s="2">
        <f t="shared" si="58"/>
        <v>0</v>
      </c>
      <c r="AB554" s="2">
        <f t="shared" si="59"/>
        <v>9</v>
      </c>
      <c r="AC554" s="20">
        <f t="shared" si="63"/>
        <v>1</v>
      </c>
    </row>
    <row r="555" spans="1:29" x14ac:dyDescent="0.35">
      <c r="A555" s="13">
        <v>277</v>
      </c>
      <c r="B555" s="25" t="str">
        <f>IFERROR(VLOOKUP($A555,'Grade 5'!$H$2:$N$501,3,0),"-")</f>
        <v>P23-0000-277</v>
      </c>
      <c r="C555" s="25" t="str">
        <f>IFERROR(VLOOKUP($A555,'Grade 5'!$H$2:$N$501,4,0),"-")</f>
        <v/>
      </c>
      <c r="D555" s="25" t="str">
        <f>IFERROR(VLOOKUP($A555,'Grade 5'!$H$2:$N$501,5,0),"-")</f>
        <v/>
      </c>
      <c r="E555" s="25">
        <f>IFERROR(VLOOKUP($A555,'Grade 5'!$H$2:$N$501,6,0),"-")</f>
        <v>0</v>
      </c>
      <c r="F555" s="33">
        <f>IFERROR(VLOOKUP($A555,'Grade 5'!$H$2:$N$501,7,0),"-")</f>
        <v>0</v>
      </c>
      <c r="G555" s="6"/>
      <c r="H555" s="13">
        <f t="shared" si="60"/>
        <v>1</v>
      </c>
      <c r="I555" s="17"/>
      <c r="J555" s="14" t="str">
        <f t="shared" si="61"/>
        <v/>
      </c>
      <c r="K555" s="13" t="s">
        <v>313</v>
      </c>
      <c r="L555" s="26"/>
      <c r="M555" s="26"/>
      <c r="N555" s="26"/>
      <c r="O555" s="26"/>
      <c r="P555" s="26"/>
      <c r="Q555" s="26"/>
      <c r="R555" s="26"/>
      <c r="S555" s="26"/>
      <c r="T555" s="26"/>
      <c r="U555" s="26">
        <f t="shared" si="62"/>
        <v>0</v>
      </c>
      <c r="V555" s="26"/>
      <c r="W555" s="26"/>
      <c r="X555" s="6"/>
      <c r="Y555" s="20">
        <f t="shared" si="57"/>
        <v>0</v>
      </c>
      <c r="Z555" s="20"/>
      <c r="AA555" s="2">
        <f t="shared" si="58"/>
        <v>0</v>
      </c>
      <c r="AB555" s="2">
        <f t="shared" si="59"/>
        <v>9</v>
      </c>
      <c r="AC555" s="20">
        <f t="shared" si="63"/>
        <v>1</v>
      </c>
    </row>
    <row r="556" spans="1:29" x14ac:dyDescent="0.35">
      <c r="A556" s="13">
        <v>277</v>
      </c>
      <c r="B556" s="25" t="str">
        <f>IFERROR(VLOOKUP($A556,'Grade 5'!$H$2:$N$501,3,0),"-")</f>
        <v>P23-0000-277</v>
      </c>
      <c r="C556" s="25" t="str">
        <f>IFERROR(VLOOKUP($A556,'Grade 5'!$H$2:$N$501,4,0),"-")</f>
        <v/>
      </c>
      <c r="D556" s="25" t="str">
        <f>IFERROR(VLOOKUP($A556,'Grade 5'!$H$2:$N$501,5,0),"-")</f>
        <v/>
      </c>
      <c r="E556" s="25">
        <f>IFERROR(VLOOKUP($A556,'Grade 5'!$H$2:$N$501,6,0),"-")</f>
        <v>0</v>
      </c>
      <c r="F556" s="33">
        <f>IFERROR(VLOOKUP($A556,'Grade 5'!$H$2:$N$501,7,0),"-")</f>
        <v>0</v>
      </c>
      <c r="G556" s="6"/>
      <c r="H556" s="13">
        <f t="shared" si="60"/>
        <v>2</v>
      </c>
      <c r="I556" s="17"/>
      <c r="J556" s="14" t="str">
        <f t="shared" si="61"/>
        <v/>
      </c>
      <c r="K556" s="13" t="s">
        <v>313</v>
      </c>
      <c r="L556" s="26"/>
      <c r="M556" s="26"/>
      <c r="N556" s="26"/>
      <c r="O556" s="26"/>
      <c r="P556" s="26"/>
      <c r="Q556" s="26"/>
      <c r="R556" s="26"/>
      <c r="S556" s="26"/>
      <c r="T556" s="26"/>
      <c r="U556" s="26">
        <f t="shared" si="62"/>
        <v>0</v>
      </c>
      <c r="V556" s="26"/>
      <c r="W556" s="26"/>
      <c r="X556" s="6"/>
      <c r="Y556" s="20">
        <f t="shared" si="57"/>
        <v>0</v>
      </c>
      <c r="Z556" s="20"/>
      <c r="AA556" s="2">
        <f t="shared" si="58"/>
        <v>0</v>
      </c>
      <c r="AB556" s="2">
        <f t="shared" si="59"/>
        <v>9</v>
      </c>
      <c r="AC556" s="20">
        <f t="shared" si="63"/>
        <v>1</v>
      </c>
    </row>
    <row r="557" spans="1:29" x14ac:dyDescent="0.35">
      <c r="A557" s="13">
        <v>278</v>
      </c>
      <c r="B557" s="25" t="str">
        <f>IFERROR(VLOOKUP($A557,'Grade 5'!$H$2:$N$501,3,0),"-")</f>
        <v>P23-0000-278</v>
      </c>
      <c r="C557" s="25" t="str">
        <f>IFERROR(VLOOKUP($A557,'Grade 5'!$H$2:$N$501,4,0),"-")</f>
        <v/>
      </c>
      <c r="D557" s="25" t="str">
        <f>IFERROR(VLOOKUP($A557,'Grade 5'!$H$2:$N$501,5,0),"-")</f>
        <v/>
      </c>
      <c r="E557" s="25">
        <f>IFERROR(VLOOKUP($A557,'Grade 5'!$H$2:$N$501,6,0),"-")</f>
        <v>0</v>
      </c>
      <c r="F557" s="33">
        <f>IFERROR(VLOOKUP($A557,'Grade 5'!$H$2:$N$501,7,0),"-")</f>
        <v>0</v>
      </c>
      <c r="G557" s="6"/>
      <c r="H557" s="13">
        <f t="shared" si="60"/>
        <v>1</v>
      </c>
      <c r="I557" s="17"/>
      <c r="J557" s="14" t="str">
        <f t="shared" si="61"/>
        <v/>
      </c>
      <c r="K557" s="13" t="s">
        <v>313</v>
      </c>
      <c r="L557" s="26"/>
      <c r="M557" s="26"/>
      <c r="N557" s="26"/>
      <c r="O557" s="26"/>
      <c r="P557" s="26"/>
      <c r="Q557" s="26"/>
      <c r="R557" s="26"/>
      <c r="S557" s="26"/>
      <c r="T557" s="26"/>
      <c r="U557" s="26">
        <f t="shared" si="62"/>
        <v>0</v>
      </c>
      <c r="V557" s="26"/>
      <c r="W557" s="26"/>
      <c r="X557" s="6"/>
      <c r="Y557" s="20">
        <f t="shared" si="57"/>
        <v>0</v>
      </c>
      <c r="Z557" s="20"/>
      <c r="AA557" s="2">
        <f t="shared" si="58"/>
        <v>0</v>
      </c>
      <c r="AB557" s="2">
        <f t="shared" si="59"/>
        <v>9</v>
      </c>
      <c r="AC557" s="20">
        <f t="shared" si="63"/>
        <v>1</v>
      </c>
    </row>
    <row r="558" spans="1:29" x14ac:dyDescent="0.35">
      <c r="A558" s="13">
        <v>278</v>
      </c>
      <c r="B558" s="25" t="str">
        <f>IFERROR(VLOOKUP($A558,'Grade 5'!$H$2:$N$501,3,0),"-")</f>
        <v>P23-0000-278</v>
      </c>
      <c r="C558" s="25" t="str">
        <f>IFERROR(VLOOKUP($A558,'Grade 5'!$H$2:$N$501,4,0),"-")</f>
        <v/>
      </c>
      <c r="D558" s="25" t="str">
        <f>IFERROR(VLOOKUP($A558,'Grade 5'!$H$2:$N$501,5,0),"-")</f>
        <v/>
      </c>
      <c r="E558" s="25">
        <f>IFERROR(VLOOKUP($A558,'Grade 5'!$H$2:$N$501,6,0),"-")</f>
        <v>0</v>
      </c>
      <c r="F558" s="33">
        <f>IFERROR(VLOOKUP($A558,'Grade 5'!$H$2:$N$501,7,0),"-")</f>
        <v>0</v>
      </c>
      <c r="G558" s="6"/>
      <c r="H558" s="13">
        <f t="shared" si="60"/>
        <v>2</v>
      </c>
      <c r="I558" s="17"/>
      <c r="J558" s="14" t="str">
        <f t="shared" si="61"/>
        <v/>
      </c>
      <c r="K558" s="13" t="s">
        <v>313</v>
      </c>
      <c r="L558" s="26"/>
      <c r="M558" s="26"/>
      <c r="N558" s="26"/>
      <c r="O558" s="26"/>
      <c r="P558" s="26"/>
      <c r="Q558" s="26"/>
      <c r="R558" s="26"/>
      <c r="S558" s="26"/>
      <c r="T558" s="26"/>
      <c r="U558" s="26">
        <f t="shared" si="62"/>
        <v>0</v>
      </c>
      <c r="V558" s="26"/>
      <c r="W558" s="26"/>
      <c r="X558" s="6"/>
      <c r="Y558" s="20">
        <f t="shared" si="57"/>
        <v>0</v>
      </c>
      <c r="Z558" s="20"/>
      <c r="AA558" s="2">
        <f t="shared" si="58"/>
        <v>0</v>
      </c>
      <c r="AB558" s="2">
        <f t="shared" si="59"/>
        <v>9</v>
      </c>
      <c r="AC558" s="20">
        <f t="shared" si="63"/>
        <v>1</v>
      </c>
    </row>
    <row r="559" spans="1:29" x14ac:dyDescent="0.35">
      <c r="A559" s="13">
        <v>279</v>
      </c>
      <c r="B559" s="25" t="str">
        <f>IFERROR(VLOOKUP($A559,'Grade 5'!$H$2:$N$501,3,0),"-")</f>
        <v>P23-0000-279</v>
      </c>
      <c r="C559" s="25" t="str">
        <f>IFERROR(VLOOKUP($A559,'Grade 5'!$H$2:$N$501,4,0),"-")</f>
        <v/>
      </c>
      <c r="D559" s="25" t="str">
        <f>IFERROR(VLOOKUP($A559,'Grade 5'!$H$2:$N$501,5,0),"-")</f>
        <v/>
      </c>
      <c r="E559" s="25">
        <f>IFERROR(VLOOKUP($A559,'Grade 5'!$H$2:$N$501,6,0),"-")</f>
        <v>0</v>
      </c>
      <c r="F559" s="33">
        <f>IFERROR(VLOOKUP($A559,'Grade 5'!$H$2:$N$501,7,0),"-")</f>
        <v>0</v>
      </c>
      <c r="G559" s="6"/>
      <c r="H559" s="13">
        <f t="shared" si="60"/>
        <v>1</v>
      </c>
      <c r="I559" s="17"/>
      <c r="J559" s="14" t="str">
        <f t="shared" si="61"/>
        <v/>
      </c>
      <c r="K559" s="13" t="s">
        <v>313</v>
      </c>
      <c r="L559" s="26"/>
      <c r="M559" s="26"/>
      <c r="N559" s="26"/>
      <c r="O559" s="26"/>
      <c r="P559" s="26"/>
      <c r="Q559" s="26"/>
      <c r="R559" s="26"/>
      <c r="S559" s="26"/>
      <c r="T559" s="26"/>
      <c r="U559" s="26">
        <f t="shared" si="62"/>
        <v>0</v>
      </c>
      <c r="V559" s="26"/>
      <c r="W559" s="26"/>
      <c r="X559" s="6"/>
      <c r="Y559" s="20">
        <f t="shared" si="57"/>
        <v>0</v>
      </c>
      <c r="Z559" s="20"/>
      <c r="AA559" s="2">
        <f t="shared" si="58"/>
        <v>0</v>
      </c>
      <c r="AB559" s="2">
        <f t="shared" si="59"/>
        <v>9</v>
      </c>
      <c r="AC559" s="20">
        <f t="shared" si="63"/>
        <v>1</v>
      </c>
    </row>
    <row r="560" spans="1:29" x14ac:dyDescent="0.35">
      <c r="A560" s="13">
        <v>279</v>
      </c>
      <c r="B560" s="25" t="str">
        <f>IFERROR(VLOOKUP($A560,'Grade 5'!$H$2:$N$501,3,0),"-")</f>
        <v>P23-0000-279</v>
      </c>
      <c r="C560" s="25" t="str">
        <f>IFERROR(VLOOKUP($A560,'Grade 5'!$H$2:$N$501,4,0),"-")</f>
        <v/>
      </c>
      <c r="D560" s="25" t="str">
        <f>IFERROR(VLOOKUP($A560,'Grade 5'!$H$2:$N$501,5,0),"-")</f>
        <v/>
      </c>
      <c r="E560" s="25">
        <f>IFERROR(VLOOKUP($A560,'Grade 5'!$H$2:$N$501,6,0),"-")</f>
        <v>0</v>
      </c>
      <c r="F560" s="33">
        <f>IFERROR(VLOOKUP($A560,'Grade 5'!$H$2:$N$501,7,0),"-")</f>
        <v>0</v>
      </c>
      <c r="G560" s="6"/>
      <c r="H560" s="13">
        <f t="shared" si="60"/>
        <v>2</v>
      </c>
      <c r="I560" s="17"/>
      <c r="J560" s="14" t="str">
        <f t="shared" si="61"/>
        <v/>
      </c>
      <c r="K560" s="13" t="s">
        <v>313</v>
      </c>
      <c r="L560" s="26"/>
      <c r="M560" s="26"/>
      <c r="N560" s="26"/>
      <c r="O560" s="26"/>
      <c r="P560" s="26"/>
      <c r="Q560" s="26"/>
      <c r="R560" s="26"/>
      <c r="S560" s="26"/>
      <c r="T560" s="26"/>
      <c r="U560" s="26">
        <f t="shared" si="62"/>
        <v>0</v>
      </c>
      <c r="V560" s="26"/>
      <c r="W560" s="26"/>
      <c r="X560" s="6"/>
      <c r="Y560" s="20">
        <f t="shared" si="57"/>
        <v>0</v>
      </c>
      <c r="Z560" s="20"/>
      <c r="AA560" s="2">
        <f t="shared" si="58"/>
        <v>0</v>
      </c>
      <c r="AB560" s="2">
        <f t="shared" si="59"/>
        <v>9</v>
      </c>
      <c r="AC560" s="20">
        <f t="shared" si="63"/>
        <v>1</v>
      </c>
    </row>
    <row r="561" spans="1:29" x14ac:dyDescent="0.35">
      <c r="A561" s="13">
        <v>280</v>
      </c>
      <c r="B561" s="25" t="str">
        <f>IFERROR(VLOOKUP($A561,'Grade 5'!$H$2:$N$501,3,0),"-")</f>
        <v>P23-0000-280</v>
      </c>
      <c r="C561" s="25" t="str">
        <f>IFERROR(VLOOKUP($A561,'Grade 5'!$H$2:$N$501,4,0),"-")</f>
        <v/>
      </c>
      <c r="D561" s="25" t="str">
        <f>IFERROR(VLOOKUP($A561,'Grade 5'!$H$2:$N$501,5,0),"-")</f>
        <v/>
      </c>
      <c r="E561" s="25">
        <f>IFERROR(VLOOKUP($A561,'Grade 5'!$H$2:$N$501,6,0),"-")</f>
        <v>0</v>
      </c>
      <c r="F561" s="33">
        <f>IFERROR(VLOOKUP($A561,'Grade 5'!$H$2:$N$501,7,0),"-")</f>
        <v>0</v>
      </c>
      <c r="G561" s="6"/>
      <c r="H561" s="13">
        <f t="shared" si="60"/>
        <v>1</v>
      </c>
      <c r="I561" s="17"/>
      <c r="J561" s="14" t="str">
        <f t="shared" si="61"/>
        <v/>
      </c>
      <c r="K561" s="13" t="s">
        <v>313</v>
      </c>
      <c r="L561" s="26"/>
      <c r="M561" s="26"/>
      <c r="N561" s="26"/>
      <c r="O561" s="26"/>
      <c r="P561" s="26"/>
      <c r="Q561" s="26"/>
      <c r="R561" s="26"/>
      <c r="S561" s="26"/>
      <c r="T561" s="26"/>
      <c r="U561" s="26">
        <f t="shared" si="62"/>
        <v>0</v>
      </c>
      <c r="V561" s="26"/>
      <c r="W561" s="26"/>
      <c r="X561" s="6"/>
      <c r="Y561" s="20">
        <f t="shared" si="57"/>
        <v>0</v>
      </c>
      <c r="Z561" s="20"/>
      <c r="AA561" s="2">
        <f t="shared" si="58"/>
        <v>0</v>
      </c>
      <c r="AB561" s="2">
        <f t="shared" si="59"/>
        <v>9</v>
      </c>
      <c r="AC561" s="20">
        <f t="shared" si="63"/>
        <v>1</v>
      </c>
    </row>
    <row r="562" spans="1:29" x14ac:dyDescent="0.35">
      <c r="A562" s="13">
        <v>280</v>
      </c>
      <c r="B562" s="25" t="str">
        <f>IFERROR(VLOOKUP($A562,'Grade 5'!$H$2:$N$501,3,0),"-")</f>
        <v>P23-0000-280</v>
      </c>
      <c r="C562" s="25" t="str">
        <f>IFERROR(VLOOKUP($A562,'Grade 5'!$H$2:$N$501,4,0),"-")</f>
        <v/>
      </c>
      <c r="D562" s="25" t="str">
        <f>IFERROR(VLOOKUP($A562,'Grade 5'!$H$2:$N$501,5,0),"-")</f>
        <v/>
      </c>
      <c r="E562" s="25">
        <f>IFERROR(VLOOKUP($A562,'Grade 5'!$H$2:$N$501,6,0),"-")</f>
        <v>0</v>
      </c>
      <c r="F562" s="33">
        <f>IFERROR(VLOOKUP($A562,'Grade 5'!$H$2:$N$501,7,0),"-")</f>
        <v>0</v>
      </c>
      <c r="G562" s="6"/>
      <c r="H562" s="13">
        <f t="shared" si="60"/>
        <v>2</v>
      </c>
      <c r="I562" s="17"/>
      <c r="J562" s="14" t="str">
        <f t="shared" si="61"/>
        <v/>
      </c>
      <c r="K562" s="13" t="s">
        <v>313</v>
      </c>
      <c r="L562" s="26"/>
      <c r="M562" s="26"/>
      <c r="N562" s="26"/>
      <c r="O562" s="26"/>
      <c r="P562" s="26"/>
      <c r="Q562" s="26"/>
      <c r="R562" s="26"/>
      <c r="S562" s="26"/>
      <c r="T562" s="26"/>
      <c r="U562" s="26">
        <f t="shared" si="62"/>
        <v>0</v>
      </c>
      <c r="V562" s="26"/>
      <c r="W562" s="26"/>
      <c r="X562" s="6"/>
      <c r="Y562" s="20">
        <f t="shared" si="57"/>
        <v>0</v>
      </c>
      <c r="Z562" s="20"/>
      <c r="AA562" s="2">
        <f t="shared" si="58"/>
        <v>0</v>
      </c>
      <c r="AB562" s="2">
        <f t="shared" si="59"/>
        <v>9</v>
      </c>
      <c r="AC562" s="20">
        <f t="shared" si="63"/>
        <v>1</v>
      </c>
    </row>
    <row r="563" spans="1:29" x14ac:dyDescent="0.35">
      <c r="A563" s="13">
        <v>281</v>
      </c>
      <c r="B563" s="25" t="str">
        <f>IFERROR(VLOOKUP($A563,'Grade 5'!$H$2:$N$501,3,0),"-")</f>
        <v>P23-0000-281</v>
      </c>
      <c r="C563" s="25" t="str">
        <f>IFERROR(VLOOKUP($A563,'Grade 5'!$H$2:$N$501,4,0),"-")</f>
        <v/>
      </c>
      <c r="D563" s="25" t="str">
        <f>IFERROR(VLOOKUP($A563,'Grade 5'!$H$2:$N$501,5,0),"-")</f>
        <v/>
      </c>
      <c r="E563" s="25">
        <f>IFERROR(VLOOKUP($A563,'Grade 5'!$H$2:$N$501,6,0),"-")</f>
        <v>0</v>
      </c>
      <c r="F563" s="33">
        <f>IFERROR(VLOOKUP($A563,'Grade 5'!$H$2:$N$501,7,0),"-")</f>
        <v>0</v>
      </c>
      <c r="G563" s="6"/>
      <c r="H563" s="13">
        <f t="shared" si="60"/>
        <v>1</v>
      </c>
      <c r="I563" s="17"/>
      <c r="J563" s="14" t="str">
        <f t="shared" si="61"/>
        <v/>
      </c>
      <c r="K563" s="13" t="s">
        <v>313</v>
      </c>
      <c r="L563" s="26"/>
      <c r="M563" s="26"/>
      <c r="N563" s="26"/>
      <c r="O563" s="26"/>
      <c r="P563" s="26"/>
      <c r="Q563" s="26"/>
      <c r="R563" s="26"/>
      <c r="S563" s="26"/>
      <c r="T563" s="26"/>
      <c r="U563" s="26">
        <f t="shared" si="62"/>
        <v>0</v>
      </c>
      <c r="V563" s="26"/>
      <c r="W563" s="26"/>
      <c r="X563" s="6"/>
      <c r="Y563" s="20">
        <f t="shared" si="57"/>
        <v>0</v>
      </c>
      <c r="Z563" s="20"/>
      <c r="AA563" s="2">
        <f t="shared" si="58"/>
        <v>0</v>
      </c>
      <c r="AB563" s="2">
        <f t="shared" si="59"/>
        <v>9</v>
      </c>
      <c r="AC563" s="20">
        <f t="shared" si="63"/>
        <v>1</v>
      </c>
    </row>
    <row r="564" spans="1:29" x14ac:dyDescent="0.35">
      <c r="A564" s="13">
        <v>281</v>
      </c>
      <c r="B564" s="25" t="str">
        <f>IFERROR(VLOOKUP($A564,'Grade 5'!$H$2:$N$501,3,0),"-")</f>
        <v>P23-0000-281</v>
      </c>
      <c r="C564" s="25" t="str">
        <f>IFERROR(VLOOKUP($A564,'Grade 5'!$H$2:$N$501,4,0),"-")</f>
        <v/>
      </c>
      <c r="D564" s="25" t="str">
        <f>IFERROR(VLOOKUP($A564,'Grade 5'!$H$2:$N$501,5,0),"-")</f>
        <v/>
      </c>
      <c r="E564" s="25">
        <f>IFERROR(VLOOKUP($A564,'Grade 5'!$H$2:$N$501,6,0),"-")</f>
        <v>0</v>
      </c>
      <c r="F564" s="33">
        <f>IFERROR(VLOOKUP($A564,'Grade 5'!$H$2:$N$501,7,0),"-")</f>
        <v>0</v>
      </c>
      <c r="G564" s="6"/>
      <c r="H564" s="13">
        <f t="shared" si="60"/>
        <v>2</v>
      </c>
      <c r="I564" s="17"/>
      <c r="J564" s="14" t="str">
        <f t="shared" si="61"/>
        <v/>
      </c>
      <c r="K564" s="13" t="s">
        <v>313</v>
      </c>
      <c r="L564" s="26"/>
      <c r="M564" s="26"/>
      <c r="N564" s="26"/>
      <c r="O564" s="26"/>
      <c r="P564" s="26"/>
      <c r="Q564" s="26"/>
      <c r="R564" s="26"/>
      <c r="S564" s="26"/>
      <c r="T564" s="26"/>
      <c r="U564" s="26">
        <f t="shared" si="62"/>
        <v>0</v>
      </c>
      <c r="V564" s="26"/>
      <c r="W564" s="26"/>
      <c r="X564" s="6"/>
      <c r="Y564" s="20">
        <f t="shared" si="57"/>
        <v>0</v>
      </c>
      <c r="Z564" s="20"/>
      <c r="AA564" s="2">
        <f t="shared" si="58"/>
        <v>0</v>
      </c>
      <c r="AB564" s="2">
        <f t="shared" si="59"/>
        <v>9</v>
      </c>
      <c r="AC564" s="20">
        <f t="shared" si="63"/>
        <v>1</v>
      </c>
    </row>
    <row r="565" spans="1:29" x14ac:dyDescent="0.35">
      <c r="A565" s="13">
        <v>282</v>
      </c>
      <c r="B565" s="25" t="str">
        <f>IFERROR(VLOOKUP($A565,'Grade 5'!$H$2:$N$501,3,0),"-")</f>
        <v>P23-0000-282</v>
      </c>
      <c r="C565" s="25" t="str">
        <f>IFERROR(VLOOKUP($A565,'Grade 5'!$H$2:$N$501,4,0),"-")</f>
        <v/>
      </c>
      <c r="D565" s="25" t="str">
        <f>IFERROR(VLOOKUP($A565,'Grade 5'!$H$2:$N$501,5,0),"-")</f>
        <v/>
      </c>
      <c r="E565" s="25">
        <f>IFERROR(VLOOKUP($A565,'Grade 5'!$H$2:$N$501,6,0),"-")</f>
        <v>0</v>
      </c>
      <c r="F565" s="33">
        <f>IFERROR(VLOOKUP($A565,'Grade 5'!$H$2:$N$501,7,0),"-")</f>
        <v>0</v>
      </c>
      <c r="G565" s="6"/>
      <c r="H565" s="13">
        <f t="shared" si="60"/>
        <v>1</v>
      </c>
      <c r="I565" s="17"/>
      <c r="J565" s="14" t="str">
        <f t="shared" si="61"/>
        <v/>
      </c>
      <c r="K565" s="13" t="s">
        <v>313</v>
      </c>
      <c r="L565" s="26"/>
      <c r="M565" s="26"/>
      <c r="N565" s="26"/>
      <c r="O565" s="26"/>
      <c r="P565" s="26"/>
      <c r="Q565" s="26"/>
      <c r="R565" s="26"/>
      <c r="S565" s="26"/>
      <c r="T565" s="26"/>
      <c r="U565" s="26">
        <f t="shared" si="62"/>
        <v>0</v>
      </c>
      <c r="V565" s="26"/>
      <c r="W565" s="26"/>
      <c r="X565" s="6"/>
      <c r="Y565" s="20">
        <f t="shared" si="57"/>
        <v>0</v>
      </c>
      <c r="Z565" s="20"/>
      <c r="AA565" s="2">
        <f t="shared" si="58"/>
        <v>0</v>
      </c>
      <c r="AB565" s="2">
        <f t="shared" si="59"/>
        <v>9</v>
      </c>
      <c r="AC565" s="20">
        <f t="shared" si="63"/>
        <v>1</v>
      </c>
    </row>
    <row r="566" spans="1:29" x14ac:dyDescent="0.35">
      <c r="A566" s="13">
        <v>282</v>
      </c>
      <c r="B566" s="25" t="str">
        <f>IFERROR(VLOOKUP($A566,'Grade 5'!$H$2:$N$501,3,0),"-")</f>
        <v>P23-0000-282</v>
      </c>
      <c r="C566" s="25" t="str">
        <f>IFERROR(VLOOKUP($A566,'Grade 5'!$H$2:$N$501,4,0),"-")</f>
        <v/>
      </c>
      <c r="D566" s="25" t="str">
        <f>IFERROR(VLOOKUP($A566,'Grade 5'!$H$2:$N$501,5,0),"-")</f>
        <v/>
      </c>
      <c r="E566" s="25">
        <f>IFERROR(VLOOKUP($A566,'Grade 5'!$H$2:$N$501,6,0),"-")</f>
        <v>0</v>
      </c>
      <c r="F566" s="33">
        <f>IFERROR(VLOOKUP($A566,'Grade 5'!$H$2:$N$501,7,0),"-")</f>
        <v>0</v>
      </c>
      <c r="G566" s="6"/>
      <c r="H566" s="13">
        <f t="shared" si="60"/>
        <v>2</v>
      </c>
      <c r="I566" s="17"/>
      <c r="J566" s="14" t="str">
        <f t="shared" si="61"/>
        <v/>
      </c>
      <c r="K566" s="13" t="s">
        <v>313</v>
      </c>
      <c r="L566" s="26"/>
      <c r="M566" s="26"/>
      <c r="N566" s="26"/>
      <c r="O566" s="26"/>
      <c r="P566" s="26"/>
      <c r="Q566" s="26"/>
      <c r="R566" s="26"/>
      <c r="S566" s="26"/>
      <c r="T566" s="26"/>
      <c r="U566" s="26">
        <f t="shared" si="62"/>
        <v>0</v>
      </c>
      <c r="V566" s="26"/>
      <c r="W566" s="26"/>
      <c r="X566" s="6"/>
      <c r="Y566" s="20">
        <f t="shared" si="57"/>
        <v>0</v>
      </c>
      <c r="Z566" s="20"/>
      <c r="AA566" s="2">
        <f t="shared" si="58"/>
        <v>0</v>
      </c>
      <c r="AB566" s="2">
        <f t="shared" si="59"/>
        <v>9</v>
      </c>
      <c r="AC566" s="20">
        <f t="shared" si="63"/>
        <v>1</v>
      </c>
    </row>
    <row r="567" spans="1:29" x14ac:dyDescent="0.35">
      <c r="A567" s="13">
        <v>283</v>
      </c>
      <c r="B567" s="25" t="str">
        <f>IFERROR(VLOOKUP($A567,'Grade 5'!$H$2:$N$501,3,0),"-")</f>
        <v>P23-0000-283</v>
      </c>
      <c r="C567" s="25" t="str">
        <f>IFERROR(VLOOKUP($A567,'Grade 5'!$H$2:$N$501,4,0),"-")</f>
        <v/>
      </c>
      <c r="D567" s="25" t="str">
        <f>IFERROR(VLOOKUP($A567,'Grade 5'!$H$2:$N$501,5,0),"-")</f>
        <v/>
      </c>
      <c r="E567" s="25">
        <f>IFERROR(VLOOKUP($A567,'Grade 5'!$H$2:$N$501,6,0),"-")</f>
        <v>0</v>
      </c>
      <c r="F567" s="33">
        <f>IFERROR(VLOOKUP($A567,'Grade 5'!$H$2:$N$501,7,0),"-")</f>
        <v>0</v>
      </c>
      <c r="G567" s="6"/>
      <c r="H567" s="13">
        <f t="shared" si="60"/>
        <v>1</v>
      </c>
      <c r="I567" s="17"/>
      <c r="J567" s="14" t="str">
        <f t="shared" si="61"/>
        <v/>
      </c>
      <c r="K567" s="13" t="s">
        <v>313</v>
      </c>
      <c r="L567" s="26"/>
      <c r="M567" s="26"/>
      <c r="N567" s="26"/>
      <c r="O567" s="26"/>
      <c r="P567" s="26"/>
      <c r="Q567" s="26"/>
      <c r="R567" s="26"/>
      <c r="S567" s="26"/>
      <c r="T567" s="26"/>
      <c r="U567" s="26">
        <f t="shared" si="62"/>
        <v>0</v>
      </c>
      <c r="V567" s="26"/>
      <c r="W567" s="26"/>
      <c r="X567" s="6"/>
      <c r="Y567" s="20">
        <f t="shared" si="57"/>
        <v>0</v>
      </c>
      <c r="Z567" s="20"/>
      <c r="AA567" s="2">
        <f t="shared" si="58"/>
        <v>0</v>
      </c>
      <c r="AB567" s="2">
        <f t="shared" si="59"/>
        <v>9</v>
      </c>
      <c r="AC567" s="20">
        <f t="shared" si="63"/>
        <v>1</v>
      </c>
    </row>
    <row r="568" spans="1:29" x14ac:dyDescent="0.35">
      <c r="A568" s="13">
        <v>283</v>
      </c>
      <c r="B568" s="25" t="str">
        <f>IFERROR(VLOOKUP($A568,'Grade 5'!$H$2:$N$501,3,0),"-")</f>
        <v>P23-0000-283</v>
      </c>
      <c r="C568" s="25" t="str">
        <f>IFERROR(VLOOKUP($A568,'Grade 5'!$H$2:$N$501,4,0),"-")</f>
        <v/>
      </c>
      <c r="D568" s="25" t="str">
        <f>IFERROR(VLOOKUP($A568,'Grade 5'!$H$2:$N$501,5,0),"-")</f>
        <v/>
      </c>
      <c r="E568" s="25">
        <f>IFERROR(VLOOKUP($A568,'Grade 5'!$H$2:$N$501,6,0),"-")</f>
        <v>0</v>
      </c>
      <c r="F568" s="33">
        <f>IFERROR(VLOOKUP($A568,'Grade 5'!$H$2:$N$501,7,0),"-")</f>
        <v>0</v>
      </c>
      <c r="G568" s="6"/>
      <c r="H568" s="13">
        <f t="shared" si="60"/>
        <v>2</v>
      </c>
      <c r="I568" s="17"/>
      <c r="J568" s="14" t="str">
        <f t="shared" si="61"/>
        <v/>
      </c>
      <c r="K568" s="13" t="s">
        <v>313</v>
      </c>
      <c r="L568" s="26"/>
      <c r="M568" s="26"/>
      <c r="N568" s="26"/>
      <c r="O568" s="26"/>
      <c r="P568" s="26"/>
      <c r="Q568" s="26"/>
      <c r="R568" s="26"/>
      <c r="S568" s="26"/>
      <c r="T568" s="26"/>
      <c r="U568" s="26">
        <f t="shared" si="62"/>
        <v>0</v>
      </c>
      <c r="V568" s="26"/>
      <c r="W568" s="26"/>
      <c r="X568" s="6"/>
      <c r="Y568" s="20">
        <f t="shared" si="57"/>
        <v>0</v>
      </c>
      <c r="Z568" s="20"/>
      <c r="AA568" s="2">
        <f t="shared" si="58"/>
        <v>0</v>
      </c>
      <c r="AB568" s="2">
        <f t="shared" si="59"/>
        <v>9</v>
      </c>
      <c r="AC568" s="20">
        <f t="shared" si="63"/>
        <v>1</v>
      </c>
    </row>
    <row r="569" spans="1:29" x14ac:dyDescent="0.35">
      <c r="A569" s="13">
        <v>284</v>
      </c>
      <c r="B569" s="25" t="str">
        <f>IFERROR(VLOOKUP($A569,'Grade 5'!$H$2:$N$501,3,0),"-")</f>
        <v>P23-0000-284</v>
      </c>
      <c r="C569" s="25" t="str">
        <f>IFERROR(VLOOKUP($A569,'Grade 5'!$H$2:$N$501,4,0),"-")</f>
        <v/>
      </c>
      <c r="D569" s="25" t="str">
        <f>IFERROR(VLOOKUP($A569,'Grade 5'!$H$2:$N$501,5,0),"-")</f>
        <v/>
      </c>
      <c r="E569" s="25">
        <f>IFERROR(VLOOKUP($A569,'Grade 5'!$H$2:$N$501,6,0),"-")</f>
        <v>0</v>
      </c>
      <c r="F569" s="33">
        <f>IFERROR(VLOOKUP($A569,'Grade 5'!$H$2:$N$501,7,0),"-")</f>
        <v>0</v>
      </c>
      <c r="G569" s="6"/>
      <c r="H569" s="13">
        <f t="shared" si="60"/>
        <v>1</v>
      </c>
      <c r="I569" s="17"/>
      <c r="J569" s="14" t="str">
        <f t="shared" si="61"/>
        <v/>
      </c>
      <c r="K569" s="13" t="s">
        <v>313</v>
      </c>
      <c r="L569" s="26"/>
      <c r="M569" s="26"/>
      <c r="N569" s="26"/>
      <c r="O569" s="26"/>
      <c r="P569" s="26"/>
      <c r="Q569" s="26"/>
      <c r="R569" s="26"/>
      <c r="S569" s="26"/>
      <c r="T569" s="26"/>
      <c r="U569" s="26">
        <f t="shared" si="62"/>
        <v>0</v>
      </c>
      <c r="V569" s="26"/>
      <c r="W569" s="26"/>
      <c r="X569" s="6"/>
      <c r="Y569" s="20">
        <f t="shared" si="57"/>
        <v>0</v>
      </c>
      <c r="Z569" s="20"/>
      <c r="AA569" s="2">
        <f t="shared" si="58"/>
        <v>0</v>
      </c>
      <c r="AB569" s="2">
        <f t="shared" si="59"/>
        <v>9</v>
      </c>
      <c r="AC569" s="20">
        <f t="shared" si="63"/>
        <v>1</v>
      </c>
    </row>
    <row r="570" spans="1:29" x14ac:dyDescent="0.35">
      <c r="A570" s="13">
        <v>284</v>
      </c>
      <c r="B570" s="25" t="str">
        <f>IFERROR(VLOOKUP($A570,'Grade 5'!$H$2:$N$501,3,0),"-")</f>
        <v>P23-0000-284</v>
      </c>
      <c r="C570" s="25" t="str">
        <f>IFERROR(VLOOKUP($A570,'Grade 5'!$H$2:$N$501,4,0),"-")</f>
        <v/>
      </c>
      <c r="D570" s="25" t="str">
        <f>IFERROR(VLOOKUP($A570,'Grade 5'!$H$2:$N$501,5,0),"-")</f>
        <v/>
      </c>
      <c r="E570" s="25">
        <f>IFERROR(VLOOKUP($A570,'Grade 5'!$H$2:$N$501,6,0),"-")</f>
        <v>0</v>
      </c>
      <c r="F570" s="33">
        <f>IFERROR(VLOOKUP($A570,'Grade 5'!$H$2:$N$501,7,0),"-")</f>
        <v>0</v>
      </c>
      <c r="G570" s="6"/>
      <c r="H570" s="13">
        <f t="shared" si="60"/>
        <v>2</v>
      </c>
      <c r="I570" s="17"/>
      <c r="J570" s="14" t="str">
        <f t="shared" si="61"/>
        <v/>
      </c>
      <c r="K570" s="13" t="s">
        <v>313</v>
      </c>
      <c r="L570" s="26"/>
      <c r="M570" s="26"/>
      <c r="N570" s="26"/>
      <c r="O570" s="26"/>
      <c r="P570" s="26"/>
      <c r="Q570" s="26"/>
      <c r="R570" s="26"/>
      <c r="S570" s="26"/>
      <c r="T570" s="26"/>
      <c r="U570" s="26">
        <f t="shared" si="62"/>
        <v>0</v>
      </c>
      <c r="V570" s="26"/>
      <c r="W570" s="26"/>
      <c r="X570" s="6"/>
      <c r="Y570" s="20">
        <f t="shared" si="57"/>
        <v>0</v>
      </c>
      <c r="Z570" s="20"/>
      <c r="AA570" s="2">
        <f t="shared" si="58"/>
        <v>0</v>
      </c>
      <c r="AB570" s="2">
        <f t="shared" si="59"/>
        <v>9</v>
      </c>
      <c r="AC570" s="20">
        <f t="shared" si="63"/>
        <v>1</v>
      </c>
    </row>
    <row r="571" spans="1:29" x14ac:dyDescent="0.35">
      <c r="A571" s="13">
        <v>285</v>
      </c>
      <c r="B571" s="25" t="str">
        <f>IFERROR(VLOOKUP($A571,'Grade 5'!$H$2:$N$501,3,0),"-")</f>
        <v>P23-0000-285</v>
      </c>
      <c r="C571" s="25" t="str">
        <f>IFERROR(VLOOKUP($A571,'Grade 5'!$H$2:$N$501,4,0),"-")</f>
        <v/>
      </c>
      <c r="D571" s="25" t="str">
        <f>IFERROR(VLOOKUP($A571,'Grade 5'!$H$2:$N$501,5,0),"-")</f>
        <v/>
      </c>
      <c r="E571" s="25">
        <f>IFERROR(VLOOKUP($A571,'Grade 5'!$H$2:$N$501,6,0),"-")</f>
        <v>0</v>
      </c>
      <c r="F571" s="33">
        <f>IFERROR(VLOOKUP($A571,'Grade 5'!$H$2:$N$501,7,0),"-")</f>
        <v>0</v>
      </c>
      <c r="G571" s="6"/>
      <c r="H571" s="13">
        <f t="shared" si="60"/>
        <v>1</v>
      </c>
      <c r="I571" s="17"/>
      <c r="J571" s="14" t="str">
        <f t="shared" si="61"/>
        <v/>
      </c>
      <c r="K571" s="13" t="s">
        <v>313</v>
      </c>
      <c r="L571" s="26"/>
      <c r="M571" s="26"/>
      <c r="N571" s="26"/>
      <c r="O571" s="26"/>
      <c r="P571" s="26"/>
      <c r="Q571" s="26"/>
      <c r="R571" s="26"/>
      <c r="S571" s="26"/>
      <c r="T571" s="26"/>
      <c r="U571" s="26">
        <f t="shared" si="62"/>
        <v>0</v>
      </c>
      <c r="V571" s="26"/>
      <c r="W571" s="26"/>
      <c r="X571" s="6"/>
      <c r="Y571" s="20">
        <f t="shared" si="57"/>
        <v>0</v>
      </c>
      <c r="Z571" s="20"/>
      <c r="AA571" s="2">
        <f t="shared" si="58"/>
        <v>0</v>
      </c>
      <c r="AB571" s="2">
        <f t="shared" si="59"/>
        <v>9</v>
      </c>
      <c r="AC571" s="20">
        <f t="shared" si="63"/>
        <v>1</v>
      </c>
    </row>
    <row r="572" spans="1:29" x14ac:dyDescent="0.35">
      <c r="A572" s="13">
        <v>285</v>
      </c>
      <c r="B572" s="25" t="str">
        <f>IFERROR(VLOOKUP($A572,'Grade 5'!$H$2:$N$501,3,0),"-")</f>
        <v>P23-0000-285</v>
      </c>
      <c r="C572" s="25" t="str">
        <f>IFERROR(VLOOKUP($A572,'Grade 5'!$H$2:$N$501,4,0),"-")</f>
        <v/>
      </c>
      <c r="D572" s="25" t="str">
        <f>IFERROR(VLOOKUP($A572,'Grade 5'!$H$2:$N$501,5,0),"-")</f>
        <v/>
      </c>
      <c r="E572" s="25">
        <f>IFERROR(VLOOKUP($A572,'Grade 5'!$H$2:$N$501,6,0),"-")</f>
        <v>0</v>
      </c>
      <c r="F572" s="33">
        <f>IFERROR(VLOOKUP($A572,'Grade 5'!$H$2:$N$501,7,0),"-")</f>
        <v>0</v>
      </c>
      <c r="G572" s="6"/>
      <c r="H572" s="13">
        <f t="shared" si="60"/>
        <v>2</v>
      </c>
      <c r="I572" s="17"/>
      <c r="J572" s="14" t="str">
        <f t="shared" si="61"/>
        <v/>
      </c>
      <c r="K572" s="13" t="s">
        <v>313</v>
      </c>
      <c r="L572" s="26"/>
      <c r="M572" s="26"/>
      <c r="N572" s="26"/>
      <c r="O572" s="26"/>
      <c r="P572" s="26"/>
      <c r="Q572" s="26"/>
      <c r="R572" s="26"/>
      <c r="S572" s="26"/>
      <c r="T572" s="26"/>
      <c r="U572" s="26">
        <f t="shared" si="62"/>
        <v>0</v>
      </c>
      <c r="V572" s="26"/>
      <c r="W572" s="26"/>
      <c r="X572" s="6"/>
      <c r="Y572" s="20">
        <f t="shared" si="57"/>
        <v>0</v>
      </c>
      <c r="Z572" s="20"/>
      <c r="AA572" s="2">
        <f t="shared" si="58"/>
        <v>0</v>
      </c>
      <c r="AB572" s="2">
        <f t="shared" si="59"/>
        <v>9</v>
      </c>
      <c r="AC572" s="20">
        <f t="shared" si="63"/>
        <v>1</v>
      </c>
    </row>
    <row r="573" spans="1:29" x14ac:dyDescent="0.35">
      <c r="A573" s="13">
        <v>286</v>
      </c>
      <c r="B573" s="25" t="str">
        <f>IFERROR(VLOOKUP($A573,'Grade 5'!$H$2:$N$501,3,0),"-")</f>
        <v>P23-0000-286</v>
      </c>
      <c r="C573" s="25" t="str">
        <f>IFERROR(VLOOKUP($A573,'Grade 5'!$H$2:$N$501,4,0),"-")</f>
        <v/>
      </c>
      <c r="D573" s="25" t="str">
        <f>IFERROR(VLOOKUP($A573,'Grade 5'!$H$2:$N$501,5,0),"-")</f>
        <v/>
      </c>
      <c r="E573" s="25">
        <f>IFERROR(VLOOKUP($A573,'Grade 5'!$H$2:$N$501,6,0),"-")</f>
        <v>0</v>
      </c>
      <c r="F573" s="33">
        <f>IFERROR(VLOOKUP($A573,'Grade 5'!$H$2:$N$501,7,0),"-")</f>
        <v>0</v>
      </c>
      <c r="G573" s="6"/>
      <c r="H573" s="13">
        <f t="shared" si="60"/>
        <v>1</v>
      </c>
      <c r="I573" s="17"/>
      <c r="J573" s="14" t="str">
        <f t="shared" si="61"/>
        <v/>
      </c>
      <c r="K573" s="13" t="s">
        <v>313</v>
      </c>
      <c r="L573" s="26"/>
      <c r="M573" s="26"/>
      <c r="N573" s="26"/>
      <c r="O573" s="26"/>
      <c r="P573" s="26"/>
      <c r="Q573" s="26"/>
      <c r="R573" s="26"/>
      <c r="S573" s="26"/>
      <c r="T573" s="26"/>
      <c r="U573" s="26">
        <f t="shared" si="62"/>
        <v>0</v>
      </c>
      <c r="V573" s="26"/>
      <c r="W573" s="26"/>
      <c r="X573" s="6"/>
      <c r="Y573" s="20">
        <f t="shared" si="57"/>
        <v>0</v>
      </c>
      <c r="Z573" s="20"/>
      <c r="AA573" s="2">
        <f t="shared" si="58"/>
        <v>0</v>
      </c>
      <c r="AB573" s="2">
        <f t="shared" si="59"/>
        <v>9</v>
      </c>
      <c r="AC573" s="20">
        <f t="shared" si="63"/>
        <v>1</v>
      </c>
    </row>
    <row r="574" spans="1:29" x14ac:dyDescent="0.35">
      <c r="A574" s="13">
        <v>286</v>
      </c>
      <c r="B574" s="25" t="str">
        <f>IFERROR(VLOOKUP($A574,'Grade 5'!$H$2:$N$501,3,0),"-")</f>
        <v>P23-0000-286</v>
      </c>
      <c r="C574" s="25" t="str">
        <f>IFERROR(VLOOKUP($A574,'Grade 5'!$H$2:$N$501,4,0),"-")</f>
        <v/>
      </c>
      <c r="D574" s="25" t="str">
        <f>IFERROR(VLOOKUP($A574,'Grade 5'!$H$2:$N$501,5,0),"-")</f>
        <v/>
      </c>
      <c r="E574" s="25">
        <f>IFERROR(VLOOKUP($A574,'Grade 5'!$H$2:$N$501,6,0),"-")</f>
        <v>0</v>
      </c>
      <c r="F574" s="33">
        <f>IFERROR(VLOOKUP($A574,'Grade 5'!$H$2:$N$501,7,0),"-")</f>
        <v>0</v>
      </c>
      <c r="G574" s="6"/>
      <c r="H574" s="13">
        <f t="shared" si="60"/>
        <v>2</v>
      </c>
      <c r="I574" s="17"/>
      <c r="J574" s="14" t="str">
        <f t="shared" si="61"/>
        <v/>
      </c>
      <c r="K574" s="13" t="s">
        <v>313</v>
      </c>
      <c r="L574" s="26"/>
      <c r="M574" s="26"/>
      <c r="N574" s="26"/>
      <c r="O574" s="26"/>
      <c r="P574" s="26"/>
      <c r="Q574" s="26"/>
      <c r="R574" s="26"/>
      <c r="S574" s="26"/>
      <c r="T574" s="26"/>
      <c r="U574" s="26">
        <f t="shared" si="62"/>
        <v>0</v>
      </c>
      <c r="V574" s="26"/>
      <c r="W574" s="26"/>
      <c r="X574" s="6"/>
      <c r="Y574" s="20">
        <f t="shared" si="57"/>
        <v>0</v>
      </c>
      <c r="Z574" s="20"/>
      <c r="AA574" s="2">
        <f t="shared" si="58"/>
        <v>0</v>
      </c>
      <c r="AB574" s="2">
        <f t="shared" si="59"/>
        <v>9</v>
      </c>
      <c r="AC574" s="20">
        <f t="shared" si="63"/>
        <v>1</v>
      </c>
    </row>
    <row r="575" spans="1:29" x14ac:dyDescent="0.35">
      <c r="A575" s="13">
        <v>287</v>
      </c>
      <c r="B575" s="25" t="str">
        <f>IFERROR(VLOOKUP($A575,'Grade 5'!$H$2:$N$501,3,0),"-")</f>
        <v>P23-0000-287</v>
      </c>
      <c r="C575" s="25" t="str">
        <f>IFERROR(VLOOKUP($A575,'Grade 5'!$H$2:$N$501,4,0),"-")</f>
        <v/>
      </c>
      <c r="D575" s="25" t="str">
        <f>IFERROR(VLOOKUP($A575,'Grade 5'!$H$2:$N$501,5,0),"-")</f>
        <v/>
      </c>
      <c r="E575" s="25">
        <f>IFERROR(VLOOKUP($A575,'Grade 5'!$H$2:$N$501,6,0),"-")</f>
        <v>0</v>
      </c>
      <c r="F575" s="33">
        <f>IFERROR(VLOOKUP($A575,'Grade 5'!$H$2:$N$501,7,0),"-")</f>
        <v>0</v>
      </c>
      <c r="G575" s="6"/>
      <c r="H575" s="13">
        <f t="shared" si="60"/>
        <v>1</v>
      </c>
      <c r="I575" s="17"/>
      <c r="J575" s="14" t="str">
        <f t="shared" si="61"/>
        <v/>
      </c>
      <c r="K575" s="13" t="s">
        <v>313</v>
      </c>
      <c r="L575" s="26"/>
      <c r="M575" s="26"/>
      <c r="N575" s="26"/>
      <c r="O575" s="26"/>
      <c r="P575" s="26"/>
      <c r="Q575" s="26"/>
      <c r="R575" s="26"/>
      <c r="S575" s="26"/>
      <c r="T575" s="26"/>
      <c r="U575" s="26">
        <f t="shared" si="62"/>
        <v>0</v>
      </c>
      <c r="V575" s="26"/>
      <c r="W575" s="26"/>
      <c r="X575" s="6"/>
      <c r="Y575" s="20">
        <f t="shared" si="57"/>
        <v>0</v>
      </c>
      <c r="Z575" s="20"/>
      <c r="AA575" s="2">
        <f t="shared" si="58"/>
        <v>0</v>
      </c>
      <c r="AB575" s="2">
        <f t="shared" si="59"/>
        <v>9</v>
      </c>
      <c r="AC575" s="20">
        <f t="shared" si="63"/>
        <v>1</v>
      </c>
    </row>
    <row r="576" spans="1:29" x14ac:dyDescent="0.35">
      <c r="A576" s="13">
        <v>287</v>
      </c>
      <c r="B576" s="25" t="str">
        <f>IFERROR(VLOOKUP($A576,'Grade 5'!$H$2:$N$501,3,0),"-")</f>
        <v>P23-0000-287</v>
      </c>
      <c r="C576" s="25" t="str">
        <f>IFERROR(VLOOKUP($A576,'Grade 5'!$H$2:$N$501,4,0),"-")</f>
        <v/>
      </c>
      <c r="D576" s="25" t="str">
        <f>IFERROR(VLOOKUP($A576,'Grade 5'!$H$2:$N$501,5,0),"-")</f>
        <v/>
      </c>
      <c r="E576" s="25">
        <f>IFERROR(VLOOKUP($A576,'Grade 5'!$H$2:$N$501,6,0),"-")</f>
        <v>0</v>
      </c>
      <c r="F576" s="33">
        <f>IFERROR(VLOOKUP($A576,'Grade 5'!$H$2:$N$501,7,0),"-")</f>
        <v>0</v>
      </c>
      <c r="G576" s="6"/>
      <c r="H576" s="13">
        <f t="shared" si="60"/>
        <v>2</v>
      </c>
      <c r="I576" s="17"/>
      <c r="J576" s="14" t="str">
        <f t="shared" si="61"/>
        <v/>
      </c>
      <c r="K576" s="13" t="s">
        <v>313</v>
      </c>
      <c r="L576" s="26"/>
      <c r="M576" s="26"/>
      <c r="N576" s="26"/>
      <c r="O576" s="26"/>
      <c r="P576" s="26"/>
      <c r="Q576" s="26"/>
      <c r="R576" s="26"/>
      <c r="S576" s="26"/>
      <c r="T576" s="26"/>
      <c r="U576" s="26">
        <f t="shared" si="62"/>
        <v>0</v>
      </c>
      <c r="V576" s="26"/>
      <c r="W576" s="26"/>
      <c r="X576" s="6"/>
      <c r="Y576" s="20">
        <f t="shared" si="57"/>
        <v>0</v>
      </c>
      <c r="Z576" s="20"/>
      <c r="AA576" s="2">
        <f t="shared" si="58"/>
        <v>0</v>
      </c>
      <c r="AB576" s="2">
        <f t="shared" si="59"/>
        <v>9</v>
      </c>
      <c r="AC576" s="20">
        <f t="shared" si="63"/>
        <v>1</v>
      </c>
    </row>
    <row r="577" spans="1:29" x14ac:dyDescent="0.35">
      <c r="A577" s="13">
        <v>288</v>
      </c>
      <c r="B577" s="25" t="str">
        <f>IFERROR(VLOOKUP($A577,'Grade 5'!$H$2:$N$501,3,0),"-")</f>
        <v>P23-0000-288</v>
      </c>
      <c r="C577" s="25" t="str">
        <f>IFERROR(VLOOKUP($A577,'Grade 5'!$H$2:$N$501,4,0),"-")</f>
        <v/>
      </c>
      <c r="D577" s="25" t="str">
        <f>IFERROR(VLOOKUP($A577,'Grade 5'!$H$2:$N$501,5,0),"-")</f>
        <v/>
      </c>
      <c r="E577" s="25">
        <f>IFERROR(VLOOKUP($A577,'Grade 5'!$H$2:$N$501,6,0),"-")</f>
        <v>0</v>
      </c>
      <c r="F577" s="33">
        <f>IFERROR(VLOOKUP($A577,'Grade 5'!$H$2:$N$501,7,0),"-")</f>
        <v>0</v>
      </c>
      <c r="G577" s="6"/>
      <c r="H577" s="13">
        <f t="shared" si="60"/>
        <v>1</v>
      </c>
      <c r="I577" s="17"/>
      <c r="J577" s="14" t="str">
        <f t="shared" si="61"/>
        <v/>
      </c>
      <c r="K577" s="13" t="s">
        <v>313</v>
      </c>
      <c r="L577" s="26"/>
      <c r="M577" s="26"/>
      <c r="N577" s="26"/>
      <c r="O577" s="26"/>
      <c r="P577" s="26"/>
      <c r="Q577" s="26"/>
      <c r="R577" s="26"/>
      <c r="S577" s="26"/>
      <c r="T577" s="26"/>
      <c r="U577" s="26">
        <f t="shared" si="62"/>
        <v>0</v>
      </c>
      <c r="V577" s="26"/>
      <c r="W577" s="26"/>
      <c r="X577" s="6"/>
      <c r="Y577" s="20">
        <f t="shared" si="57"/>
        <v>0</v>
      </c>
      <c r="Z577" s="20"/>
      <c r="AA577" s="2">
        <f t="shared" si="58"/>
        <v>0</v>
      </c>
      <c r="AB577" s="2">
        <f t="shared" si="59"/>
        <v>9</v>
      </c>
      <c r="AC577" s="20">
        <f t="shared" si="63"/>
        <v>1</v>
      </c>
    </row>
    <row r="578" spans="1:29" x14ac:dyDescent="0.35">
      <c r="A578" s="13">
        <v>288</v>
      </c>
      <c r="B578" s="25" t="str">
        <f>IFERROR(VLOOKUP($A578,'Grade 5'!$H$2:$N$501,3,0),"-")</f>
        <v>P23-0000-288</v>
      </c>
      <c r="C578" s="25" t="str">
        <f>IFERROR(VLOOKUP($A578,'Grade 5'!$H$2:$N$501,4,0),"-")</f>
        <v/>
      </c>
      <c r="D578" s="25" t="str">
        <f>IFERROR(VLOOKUP($A578,'Grade 5'!$H$2:$N$501,5,0),"-")</f>
        <v/>
      </c>
      <c r="E578" s="25">
        <f>IFERROR(VLOOKUP($A578,'Grade 5'!$H$2:$N$501,6,0),"-")</f>
        <v>0</v>
      </c>
      <c r="F578" s="33">
        <f>IFERROR(VLOOKUP($A578,'Grade 5'!$H$2:$N$501,7,0),"-")</f>
        <v>0</v>
      </c>
      <c r="G578" s="6"/>
      <c r="H578" s="13">
        <f t="shared" si="60"/>
        <v>2</v>
      </c>
      <c r="I578" s="17"/>
      <c r="J578" s="14" t="str">
        <f t="shared" si="61"/>
        <v/>
      </c>
      <c r="K578" s="13" t="s">
        <v>313</v>
      </c>
      <c r="L578" s="26"/>
      <c r="M578" s="26"/>
      <c r="N578" s="26"/>
      <c r="O578" s="26"/>
      <c r="P578" s="26"/>
      <c r="Q578" s="26"/>
      <c r="R578" s="26"/>
      <c r="S578" s="26"/>
      <c r="T578" s="26"/>
      <c r="U578" s="26">
        <f t="shared" si="62"/>
        <v>0</v>
      </c>
      <c r="V578" s="26"/>
      <c r="W578" s="26"/>
      <c r="X578" s="6"/>
      <c r="Y578" s="20">
        <f t="shared" si="57"/>
        <v>0</v>
      </c>
      <c r="Z578" s="20"/>
      <c r="AA578" s="2">
        <f t="shared" si="58"/>
        <v>0</v>
      </c>
      <c r="AB578" s="2">
        <f t="shared" si="59"/>
        <v>9</v>
      </c>
      <c r="AC578" s="20">
        <f t="shared" si="63"/>
        <v>1</v>
      </c>
    </row>
    <row r="579" spans="1:29" x14ac:dyDescent="0.35">
      <c r="A579" s="13">
        <v>289</v>
      </c>
      <c r="B579" s="25" t="str">
        <f>IFERROR(VLOOKUP($A579,'Grade 5'!$H$2:$N$501,3,0),"-")</f>
        <v>P23-0000-289</v>
      </c>
      <c r="C579" s="25" t="str">
        <f>IFERROR(VLOOKUP($A579,'Grade 5'!$H$2:$N$501,4,0),"-")</f>
        <v/>
      </c>
      <c r="D579" s="25" t="str">
        <f>IFERROR(VLOOKUP($A579,'Grade 5'!$H$2:$N$501,5,0),"-")</f>
        <v/>
      </c>
      <c r="E579" s="25">
        <f>IFERROR(VLOOKUP($A579,'Grade 5'!$H$2:$N$501,6,0),"-")</f>
        <v>0</v>
      </c>
      <c r="F579" s="33">
        <f>IFERROR(VLOOKUP($A579,'Grade 5'!$H$2:$N$501,7,0),"-")</f>
        <v>0</v>
      </c>
      <c r="G579" s="6"/>
      <c r="H579" s="13">
        <f t="shared" si="60"/>
        <v>1</v>
      </c>
      <c r="I579" s="17"/>
      <c r="J579" s="14" t="str">
        <f t="shared" si="61"/>
        <v/>
      </c>
      <c r="K579" s="13" t="s">
        <v>313</v>
      </c>
      <c r="L579" s="26"/>
      <c r="M579" s="26"/>
      <c r="N579" s="26"/>
      <c r="O579" s="26"/>
      <c r="P579" s="26"/>
      <c r="Q579" s="26"/>
      <c r="R579" s="26"/>
      <c r="S579" s="26"/>
      <c r="T579" s="26"/>
      <c r="U579" s="26">
        <f t="shared" si="62"/>
        <v>0</v>
      </c>
      <c r="V579" s="26"/>
      <c r="W579" s="26"/>
      <c r="X579" s="6"/>
      <c r="Y579" s="20">
        <f t="shared" ref="Y579:Y642" si="64">COUNTIFS($A$3:$A$1002,A579,$AA$3:$AA$1002,"&lt;&gt;0")</f>
        <v>0</v>
      </c>
      <c r="Z579" s="20"/>
      <c r="AA579" s="2">
        <f t="shared" ref="AA579:AA642" si="65">SUM(L579:T579)</f>
        <v>0</v>
      </c>
      <c r="AB579" s="2">
        <f t="shared" ref="AB579:AB642" si="66">COUNTBLANK(L579:T579)</f>
        <v>9</v>
      </c>
      <c r="AC579" s="20">
        <f t="shared" si="63"/>
        <v>1</v>
      </c>
    </row>
    <row r="580" spans="1:29" x14ac:dyDescent="0.35">
      <c r="A580" s="13">
        <v>289</v>
      </c>
      <c r="B580" s="25" t="str">
        <f>IFERROR(VLOOKUP($A580,'Grade 5'!$H$2:$N$501,3,0),"-")</f>
        <v>P23-0000-289</v>
      </c>
      <c r="C580" s="25" t="str">
        <f>IFERROR(VLOOKUP($A580,'Grade 5'!$H$2:$N$501,4,0),"-")</f>
        <v/>
      </c>
      <c r="D580" s="25" t="str">
        <f>IFERROR(VLOOKUP($A580,'Grade 5'!$H$2:$N$501,5,0),"-")</f>
        <v/>
      </c>
      <c r="E580" s="25">
        <f>IFERROR(VLOOKUP($A580,'Grade 5'!$H$2:$N$501,6,0),"-")</f>
        <v>0</v>
      </c>
      <c r="F580" s="33">
        <f>IFERROR(VLOOKUP($A580,'Grade 5'!$H$2:$N$501,7,0),"-")</f>
        <v>0</v>
      </c>
      <c r="G580" s="6"/>
      <c r="H580" s="13">
        <f t="shared" si="60"/>
        <v>2</v>
      </c>
      <c r="I580" s="17"/>
      <c r="J580" s="14" t="str">
        <f t="shared" si="61"/>
        <v/>
      </c>
      <c r="K580" s="13" t="s">
        <v>313</v>
      </c>
      <c r="L580" s="26"/>
      <c r="M580" s="26"/>
      <c r="N580" s="26"/>
      <c r="O580" s="26"/>
      <c r="P580" s="26"/>
      <c r="Q580" s="26"/>
      <c r="R580" s="26"/>
      <c r="S580" s="26"/>
      <c r="T580" s="26"/>
      <c r="U580" s="26">
        <f t="shared" si="62"/>
        <v>0</v>
      </c>
      <c r="V580" s="26"/>
      <c r="W580" s="26"/>
      <c r="X580" s="6"/>
      <c r="Y580" s="20">
        <f t="shared" si="64"/>
        <v>0</v>
      </c>
      <c r="Z580" s="20"/>
      <c r="AA580" s="2">
        <f t="shared" si="65"/>
        <v>0</v>
      </c>
      <c r="AB580" s="2">
        <f t="shared" si="66"/>
        <v>9</v>
      </c>
      <c r="AC580" s="20">
        <f t="shared" si="63"/>
        <v>1</v>
      </c>
    </row>
    <row r="581" spans="1:29" x14ac:dyDescent="0.35">
      <c r="A581" s="13">
        <v>290</v>
      </c>
      <c r="B581" s="25" t="str">
        <f>IFERROR(VLOOKUP($A581,'Grade 5'!$H$2:$N$501,3,0),"-")</f>
        <v>P23-0000-290</v>
      </c>
      <c r="C581" s="25" t="str">
        <f>IFERROR(VLOOKUP($A581,'Grade 5'!$H$2:$N$501,4,0),"-")</f>
        <v/>
      </c>
      <c r="D581" s="25" t="str">
        <f>IFERROR(VLOOKUP($A581,'Grade 5'!$H$2:$N$501,5,0),"-")</f>
        <v/>
      </c>
      <c r="E581" s="25">
        <f>IFERROR(VLOOKUP($A581,'Grade 5'!$H$2:$N$501,6,0),"-")</f>
        <v>0</v>
      </c>
      <c r="F581" s="33">
        <f>IFERROR(VLOOKUP($A581,'Grade 5'!$H$2:$N$501,7,0),"-")</f>
        <v>0</v>
      </c>
      <c r="G581" s="6"/>
      <c r="H581" s="13">
        <f t="shared" ref="H581:H644" si="67">IF(A581=A580,H580+1,1)</f>
        <v>1</v>
      </c>
      <c r="I581" s="17"/>
      <c r="J581" s="14" t="str">
        <f t="shared" ref="J581:J644" si="68">IF($J$3="","",$J$3)</f>
        <v/>
      </c>
      <c r="K581" s="13" t="s">
        <v>313</v>
      </c>
      <c r="L581" s="26"/>
      <c r="M581" s="26"/>
      <c r="N581" s="26"/>
      <c r="O581" s="26"/>
      <c r="P581" s="26"/>
      <c r="Q581" s="26"/>
      <c r="R581" s="26"/>
      <c r="S581" s="26"/>
      <c r="T581" s="26"/>
      <c r="U581" s="26">
        <f t="shared" ref="U581:U644" si="69">Y581</f>
        <v>0</v>
      </c>
      <c r="V581" s="26"/>
      <c r="W581" s="26"/>
      <c r="X581" s="6"/>
      <c r="Y581" s="20">
        <f t="shared" si="64"/>
        <v>0</v>
      </c>
      <c r="Z581" s="20"/>
      <c r="AA581" s="2">
        <f t="shared" si="65"/>
        <v>0</v>
      </c>
      <c r="AB581" s="2">
        <f t="shared" si="66"/>
        <v>9</v>
      </c>
      <c r="AC581" s="20">
        <f t="shared" ref="AC581:AC644" si="70">IF(CONCATENATE(C581,D581)=CONCATENATE(C580,D580),AC580,AC580+1)</f>
        <v>1</v>
      </c>
    </row>
    <row r="582" spans="1:29" x14ac:dyDescent="0.35">
      <c r="A582" s="13">
        <v>290</v>
      </c>
      <c r="B582" s="25" t="str">
        <f>IFERROR(VLOOKUP($A582,'Grade 5'!$H$2:$N$501,3,0),"-")</f>
        <v>P23-0000-290</v>
      </c>
      <c r="C582" s="25" t="str">
        <f>IFERROR(VLOOKUP($A582,'Grade 5'!$H$2:$N$501,4,0),"-")</f>
        <v/>
      </c>
      <c r="D582" s="25" t="str">
        <f>IFERROR(VLOOKUP($A582,'Grade 5'!$H$2:$N$501,5,0),"-")</f>
        <v/>
      </c>
      <c r="E582" s="25">
        <f>IFERROR(VLOOKUP($A582,'Grade 5'!$H$2:$N$501,6,0),"-")</f>
        <v>0</v>
      </c>
      <c r="F582" s="33">
        <f>IFERROR(VLOOKUP($A582,'Grade 5'!$H$2:$N$501,7,0),"-")</f>
        <v>0</v>
      </c>
      <c r="G582" s="6"/>
      <c r="H582" s="13">
        <f t="shared" si="67"/>
        <v>2</v>
      </c>
      <c r="I582" s="17"/>
      <c r="J582" s="14" t="str">
        <f t="shared" si="68"/>
        <v/>
      </c>
      <c r="K582" s="13" t="s">
        <v>313</v>
      </c>
      <c r="L582" s="26"/>
      <c r="M582" s="26"/>
      <c r="N582" s="26"/>
      <c r="O582" s="26"/>
      <c r="P582" s="26"/>
      <c r="Q582" s="26"/>
      <c r="R582" s="26"/>
      <c r="S582" s="26"/>
      <c r="T582" s="26"/>
      <c r="U582" s="26">
        <f t="shared" si="69"/>
        <v>0</v>
      </c>
      <c r="V582" s="26"/>
      <c r="W582" s="26"/>
      <c r="X582" s="6"/>
      <c r="Y582" s="20">
        <f t="shared" si="64"/>
        <v>0</v>
      </c>
      <c r="Z582" s="20"/>
      <c r="AA582" s="2">
        <f t="shared" si="65"/>
        <v>0</v>
      </c>
      <c r="AB582" s="2">
        <f t="shared" si="66"/>
        <v>9</v>
      </c>
      <c r="AC582" s="20">
        <f t="shared" si="70"/>
        <v>1</v>
      </c>
    </row>
    <row r="583" spans="1:29" x14ac:dyDescent="0.35">
      <c r="A583" s="13">
        <v>291</v>
      </c>
      <c r="B583" s="25" t="str">
        <f>IFERROR(VLOOKUP($A583,'Grade 5'!$H$2:$N$501,3,0),"-")</f>
        <v>P23-0000-291</v>
      </c>
      <c r="C583" s="25" t="str">
        <f>IFERROR(VLOOKUP($A583,'Grade 5'!$H$2:$N$501,4,0),"-")</f>
        <v/>
      </c>
      <c r="D583" s="25" t="str">
        <f>IFERROR(VLOOKUP($A583,'Grade 5'!$H$2:$N$501,5,0),"-")</f>
        <v/>
      </c>
      <c r="E583" s="25">
        <f>IFERROR(VLOOKUP($A583,'Grade 5'!$H$2:$N$501,6,0),"-")</f>
        <v>0</v>
      </c>
      <c r="F583" s="33">
        <f>IFERROR(VLOOKUP($A583,'Grade 5'!$H$2:$N$501,7,0),"-")</f>
        <v>0</v>
      </c>
      <c r="G583" s="6"/>
      <c r="H583" s="13">
        <f t="shared" si="67"/>
        <v>1</v>
      </c>
      <c r="I583" s="17"/>
      <c r="J583" s="14" t="str">
        <f t="shared" si="68"/>
        <v/>
      </c>
      <c r="K583" s="13" t="s">
        <v>313</v>
      </c>
      <c r="L583" s="26"/>
      <c r="M583" s="26"/>
      <c r="N583" s="26"/>
      <c r="O583" s="26"/>
      <c r="P583" s="26"/>
      <c r="Q583" s="26"/>
      <c r="R583" s="26"/>
      <c r="S583" s="26"/>
      <c r="T583" s="26"/>
      <c r="U583" s="26">
        <f t="shared" si="69"/>
        <v>0</v>
      </c>
      <c r="V583" s="26"/>
      <c r="W583" s="26"/>
      <c r="X583" s="6"/>
      <c r="Y583" s="20">
        <f t="shared" si="64"/>
        <v>0</v>
      </c>
      <c r="Z583" s="20"/>
      <c r="AA583" s="2">
        <f t="shared" si="65"/>
        <v>0</v>
      </c>
      <c r="AB583" s="2">
        <f t="shared" si="66"/>
        <v>9</v>
      </c>
      <c r="AC583" s="20">
        <f t="shared" si="70"/>
        <v>1</v>
      </c>
    </row>
    <row r="584" spans="1:29" x14ac:dyDescent="0.35">
      <c r="A584" s="13">
        <v>291</v>
      </c>
      <c r="B584" s="25" t="str">
        <f>IFERROR(VLOOKUP($A584,'Grade 5'!$H$2:$N$501,3,0),"-")</f>
        <v>P23-0000-291</v>
      </c>
      <c r="C584" s="25" t="str">
        <f>IFERROR(VLOOKUP($A584,'Grade 5'!$H$2:$N$501,4,0),"-")</f>
        <v/>
      </c>
      <c r="D584" s="25" t="str">
        <f>IFERROR(VLOOKUP($A584,'Grade 5'!$H$2:$N$501,5,0),"-")</f>
        <v/>
      </c>
      <c r="E584" s="25">
        <f>IFERROR(VLOOKUP($A584,'Grade 5'!$H$2:$N$501,6,0),"-")</f>
        <v>0</v>
      </c>
      <c r="F584" s="33">
        <f>IFERROR(VLOOKUP($A584,'Grade 5'!$H$2:$N$501,7,0),"-")</f>
        <v>0</v>
      </c>
      <c r="G584" s="6"/>
      <c r="H584" s="13">
        <f t="shared" si="67"/>
        <v>2</v>
      </c>
      <c r="I584" s="17"/>
      <c r="J584" s="14" t="str">
        <f t="shared" si="68"/>
        <v/>
      </c>
      <c r="K584" s="13" t="s">
        <v>313</v>
      </c>
      <c r="L584" s="26"/>
      <c r="M584" s="26"/>
      <c r="N584" s="26"/>
      <c r="O584" s="26"/>
      <c r="P584" s="26"/>
      <c r="Q584" s="26"/>
      <c r="R584" s="26"/>
      <c r="S584" s="26"/>
      <c r="T584" s="26"/>
      <c r="U584" s="26">
        <f t="shared" si="69"/>
        <v>0</v>
      </c>
      <c r="V584" s="26"/>
      <c r="W584" s="26"/>
      <c r="X584" s="6"/>
      <c r="Y584" s="20">
        <f t="shared" si="64"/>
        <v>0</v>
      </c>
      <c r="Z584" s="20"/>
      <c r="AA584" s="2">
        <f t="shared" si="65"/>
        <v>0</v>
      </c>
      <c r="AB584" s="2">
        <f t="shared" si="66"/>
        <v>9</v>
      </c>
      <c r="AC584" s="20">
        <f t="shared" si="70"/>
        <v>1</v>
      </c>
    </row>
    <row r="585" spans="1:29" x14ac:dyDescent="0.35">
      <c r="A585" s="13">
        <v>292</v>
      </c>
      <c r="B585" s="25" t="str">
        <f>IFERROR(VLOOKUP($A585,'Grade 5'!$H$2:$N$501,3,0),"-")</f>
        <v>P23-0000-292</v>
      </c>
      <c r="C585" s="25" t="str">
        <f>IFERROR(VLOOKUP($A585,'Grade 5'!$H$2:$N$501,4,0),"-")</f>
        <v/>
      </c>
      <c r="D585" s="25" t="str">
        <f>IFERROR(VLOOKUP($A585,'Grade 5'!$H$2:$N$501,5,0),"-")</f>
        <v/>
      </c>
      <c r="E585" s="25">
        <f>IFERROR(VLOOKUP($A585,'Grade 5'!$H$2:$N$501,6,0),"-")</f>
        <v>0</v>
      </c>
      <c r="F585" s="33">
        <f>IFERROR(VLOOKUP($A585,'Grade 5'!$H$2:$N$501,7,0),"-")</f>
        <v>0</v>
      </c>
      <c r="G585" s="6"/>
      <c r="H585" s="13">
        <f t="shared" si="67"/>
        <v>1</v>
      </c>
      <c r="I585" s="17"/>
      <c r="J585" s="14" t="str">
        <f t="shared" si="68"/>
        <v/>
      </c>
      <c r="K585" s="13" t="s">
        <v>313</v>
      </c>
      <c r="L585" s="26"/>
      <c r="M585" s="26"/>
      <c r="N585" s="26"/>
      <c r="O585" s="26"/>
      <c r="P585" s="26"/>
      <c r="Q585" s="26"/>
      <c r="R585" s="26"/>
      <c r="S585" s="26"/>
      <c r="T585" s="26"/>
      <c r="U585" s="26">
        <f t="shared" si="69"/>
        <v>0</v>
      </c>
      <c r="V585" s="26"/>
      <c r="W585" s="26"/>
      <c r="X585" s="6"/>
      <c r="Y585" s="20">
        <f t="shared" si="64"/>
        <v>0</v>
      </c>
      <c r="Z585" s="20"/>
      <c r="AA585" s="2">
        <f t="shared" si="65"/>
        <v>0</v>
      </c>
      <c r="AB585" s="2">
        <f t="shared" si="66"/>
        <v>9</v>
      </c>
      <c r="AC585" s="20">
        <f t="shared" si="70"/>
        <v>1</v>
      </c>
    </row>
    <row r="586" spans="1:29" x14ac:dyDescent="0.35">
      <c r="A586" s="13">
        <v>292</v>
      </c>
      <c r="B586" s="25" t="str">
        <f>IFERROR(VLOOKUP($A586,'Grade 5'!$H$2:$N$501,3,0),"-")</f>
        <v>P23-0000-292</v>
      </c>
      <c r="C586" s="25" t="str">
        <f>IFERROR(VLOOKUP($A586,'Grade 5'!$H$2:$N$501,4,0),"-")</f>
        <v/>
      </c>
      <c r="D586" s="25" t="str">
        <f>IFERROR(VLOOKUP($A586,'Grade 5'!$H$2:$N$501,5,0),"-")</f>
        <v/>
      </c>
      <c r="E586" s="25">
        <f>IFERROR(VLOOKUP($A586,'Grade 5'!$H$2:$N$501,6,0),"-")</f>
        <v>0</v>
      </c>
      <c r="F586" s="33">
        <f>IFERROR(VLOOKUP($A586,'Grade 5'!$H$2:$N$501,7,0),"-")</f>
        <v>0</v>
      </c>
      <c r="G586" s="6"/>
      <c r="H586" s="13">
        <f t="shared" si="67"/>
        <v>2</v>
      </c>
      <c r="I586" s="17"/>
      <c r="J586" s="14" t="str">
        <f t="shared" si="68"/>
        <v/>
      </c>
      <c r="K586" s="13" t="s">
        <v>313</v>
      </c>
      <c r="L586" s="26"/>
      <c r="M586" s="26"/>
      <c r="N586" s="26"/>
      <c r="O586" s="26"/>
      <c r="P586" s="26"/>
      <c r="Q586" s="26"/>
      <c r="R586" s="26"/>
      <c r="S586" s="26"/>
      <c r="T586" s="26"/>
      <c r="U586" s="26">
        <f t="shared" si="69"/>
        <v>0</v>
      </c>
      <c r="V586" s="26"/>
      <c r="W586" s="26"/>
      <c r="X586" s="6"/>
      <c r="Y586" s="20">
        <f t="shared" si="64"/>
        <v>0</v>
      </c>
      <c r="Z586" s="20"/>
      <c r="AA586" s="2">
        <f t="shared" si="65"/>
        <v>0</v>
      </c>
      <c r="AB586" s="2">
        <f t="shared" si="66"/>
        <v>9</v>
      </c>
      <c r="AC586" s="20">
        <f t="shared" si="70"/>
        <v>1</v>
      </c>
    </row>
    <row r="587" spans="1:29" x14ac:dyDescent="0.35">
      <c r="A587" s="13">
        <v>293</v>
      </c>
      <c r="B587" s="25" t="str">
        <f>IFERROR(VLOOKUP($A587,'Grade 5'!$H$2:$N$501,3,0),"-")</f>
        <v>P23-0000-293</v>
      </c>
      <c r="C587" s="25" t="str">
        <f>IFERROR(VLOOKUP($A587,'Grade 5'!$H$2:$N$501,4,0),"-")</f>
        <v/>
      </c>
      <c r="D587" s="25" t="str">
        <f>IFERROR(VLOOKUP($A587,'Grade 5'!$H$2:$N$501,5,0),"-")</f>
        <v/>
      </c>
      <c r="E587" s="25">
        <f>IFERROR(VLOOKUP($A587,'Grade 5'!$H$2:$N$501,6,0),"-")</f>
        <v>0</v>
      </c>
      <c r="F587" s="33">
        <f>IFERROR(VLOOKUP($A587,'Grade 5'!$H$2:$N$501,7,0),"-")</f>
        <v>0</v>
      </c>
      <c r="G587" s="6"/>
      <c r="H587" s="13">
        <f t="shared" si="67"/>
        <v>1</v>
      </c>
      <c r="I587" s="17"/>
      <c r="J587" s="14" t="str">
        <f t="shared" si="68"/>
        <v/>
      </c>
      <c r="K587" s="13" t="s">
        <v>313</v>
      </c>
      <c r="L587" s="26"/>
      <c r="M587" s="26"/>
      <c r="N587" s="26"/>
      <c r="O587" s="26"/>
      <c r="P587" s="26"/>
      <c r="Q587" s="26"/>
      <c r="R587" s="26"/>
      <c r="S587" s="26"/>
      <c r="T587" s="26"/>
      <c r="U587" s="26">
        <f t="shared" si="69"/>
        <v>0</v>
      </c>
      <c r="V587" s="26"/>
      <c r="W587" s="26"/>
      <c r="X587" s="6"/>
      <c r="Y587" s="20">
        <f t="shared" si="64"/>
        <v>0</v>
      </c>
      <c r="Z587" s="20"/>
      <c r="AA587" s="2">
        <f t="shared" si="65"/>
        <v>0</v>
      </c>
      <c r="AB587" s="2">
        <f t="shared" si="66"/>
        <v>9</v>
      </c>
      <c r="AC587" s="20">
        <f t="shared" si="70"/>
        <v>1</v>
      </c>
    </row>
    <row r="588" spans="1:29" x14ac:dyDescent="0.35">
      <c r="A588" s="13">
        <v>293</v>
      </c>
      <c r="B588" s="25" t="str">
        <f>IFERROR(VLOOKUP($A588,'Grade 5'!$H$2:$N$501,3,0),"-")</f>
        <v>P23-0000-293</v>
      </c>
      <c r="C588" s="25" t="str">
        <f>IFERROR(VLOOKUP($A588,'Grade 5'!$H$2:$N$501,4,0),"-")</f>
        <v/>
      </c>
      <c r="D588" s="25" t="str">
        <f>IFERROR(VLOOKUP($A588,'Grade 5'!$H$2:$N$501,5,0),"-")</f>
        <v/>
      </c>
      <c r="E588" s="25">
        <f>IFERROR(VLOOKUP($A588,'Grade 5'!$H$2:$N$501,6,0),"-")</f>
        <v>0</v>
      </c>
      <c r="F588" s="33">
        <f>IFERROR(VLOOKUP($A588,'Grade 5'!$H$2:$N$501,7,0),"-")</f>
        <v>0</v>
      </c>
      <c r="G588" s="6"/>
      <c r="H588" s="13">
        <f t="shared" si="67"/>
        <v>2</v>
      </c>
      <c r="I588" s="17"/>
      <c r="J588" s="14" t="str">
        <f t="shared" si="68"/>
        <v/>
      </c>
      <c r="K588" s="13" t="s">
        <v>313</v>
      </c>
      <c r="L588" s="26"/>
      <c r="M588" s="26"/>
      <c r="N588" s="26"/>
      <c r="O588" s="26"/>
      <c r="P588" s="26"/>
      <c r="Q588" s="26"/>
      <c r="R588" s="26"/>
      <c r="S588" s="26"/>
      <c r="T588" s="26"/>
      <c r="U588" s="26">
        <f t="shared" si="69"/>
        <v>0</v>
      </c>
      <c r="V588" s="26"/>
      <c r="W588" s="26"/>
      <c r="X588" s="6"/>
      <c r="Y588" s="20">
        <f t="shared" si="64"/>
        <v>0</v>
      </c>
      <c r="Z588" s="20"/>
      <c r="AA588" s="2">
        <f t="shared" si="65"/>
        <v>0</v>
      </c>
      <c r="AB588" s="2">
        <f t="shared" si="66"/>
        <v>9</v>
      </c>
      <c r="AC588" s="20">
        <f t="shared" si="70"/>
        <v>1</v>
      </c>
    </row>
    <row r="589" spans="1:29" x14ac:dyDescent="0.35">
      <c r="A589" s="13">
        <v>294</v>
      </c>
      <c r="B589" s="25" t="str">
        <f>IFERROR(VLOOKUP($A589,'Grade 5'!$H$2:$N$501,3,0),"-")</f>
        <v>P23-0000-294</v>
      </c>
      <c r="C589" s="25" t="str">
        <f>IFERROR(VLOOKUP($A589,'Grade 5'!$H$2:$N$501,4,0),"-")</f>
        <v/>
      </c>
      <c r="D589" s="25" t="str">
        <f>IFERROR(VLOOKUP($A589,'Grade 5'!$H$2:$N$501,5,0),"-")</f>
        <v/>
      </c>
      <c r="E589" s="25">
        <f>IFERROR(VLOOKUP($A589,'Grade 5'!$H$2:$N$501,6,0),"-")</f>
        <v>0</v>
      </c>
      <c r="F589" s="33">
        <f>IFERROR(VLOOKUP($A589,'Grade 5'!$H$2:$N$501,7,0),"-")</f>
        <v>0</v>
      </c>
      <c r="G589" s="6"/>
      <c r="H589" s="13">
        <f t="shared" si="67"/>
        <v>1</v>
      </c>
      <c r="I589" s="17"/>
      <c r="J589" s="14" t="str">
        <f t="shared" si="68"/>
        <v/>
      </c>
      <c r="K589" s="13" t="s">
        <v>313</v>
      </c>
      <c r="L589" s="26"/>
      <c r="M589" s="26"/>
      <c r="N589" s="26"/>
      <c r="O589" s="26"/>
      <c r="P589" s="26"/>
      <c r="Q589" s="26"/>
      <c r="R589" s="26"/>
      <c r="S589" s="26"/>
      <c r="T589" s="26"/>
      <c r="U589" s="26">
        <f t="shared" si="69"/>
        <v>0</v>
      </c>
      <c r="V589" s="26"/>
      <c r="W589" s="26"/>
      <c r="X589" s="6"/>
      <c r="Y589" s="20">
        <f t="shared" si="64"/>
        <v>0</v>
      </c>
      <c r="Z589" s="20"/>
      <c r="AA589" s="2">
        <f t="shared" si="65"/>
        <v>0</v>
      </c>
      <c r="AB589" s="2">
        <f t="shared" si="66"/>
        <v>9</v>
      </c>
      <c r="AC589" s="20">
        <f t="shared" si="70"/>
        <v>1</v>
      </c>
    </row>
    <row r="590" spans="1:29" x14ac:dyDescent="0.35">
      <c r="A590" s="13">
        <v>294</v>
      </c>
      <c r="B590" s="25" t="str">
        <f>IFERROR(VLOOKUP($A590,'Grade 5'!$H$2:$N$501,3,0),"-")</f>
        <v>P23-0000-294</v>
      </c>
      <c r="C590" s="25" t="str">
        <f>IFERROR(VLOOKUP($A590,'Grade 5'!$H$2:$N$501,4,0),"-")</f>
        <v/>
      </c>
      <c r="D590" s="25" t="str">
        <f>IFERROR(VLOOKUP($A590,'Grade 5'!$H$2:$N$501,5,0),"-")</f>
        <v/>
      </c>
      <c r="E590" s="25">
        <f>IFERROR(VLOOKUP($A590,'Grade 5'!$H$2:$N$501,6,0),"-")</f>
        <v>0</v>
      </c>
      <c r="F590" s="33">
        <f>IFERROR(VLOOKUP($A590,'Grade 5'!$H$2:$N$501,7,0),"-")</f>
        <v>0</v>
      </c>
      <c r="G590" s="6"/>
      <c r="H590" s="13">
        <f t="shared" si="67"/>
        <v>2</v>
      </c>
      <c r="I590" s="17"/>
      <c r="J590" s="14" t="str">
        <f t="shared" si="68"/>
        <v/>
      </c>
      <c r="K590" s="13" t="s">
        <v>313</v>
      </c>
      <c r="L590" s="26"/>
      <c r="M590" s="26"/>
      <c r="N590" s="26"/>
      <c r="O590" s="26"/>
      <c r="P590" s="26"/>
      <c r="Q590" s="26"/>
      <c r="R590" s="26"/>
      <c r="S590" s="26"/>
      <c r="T590" s="26"/>
      <c r="U590" s="26">
        <f t="shared" si="69"/>
        <v>0</v>
      </c>
      <c r="V590" s="26"/>
      <c r="W590" s="26"/>
      <c r="X590" s="6"/>
      <c r="Y590" s="20">
        <f t="shared" si="64"/>
        <v>0</v>
      </c>
      <c r="Z590" s="20"/>
      <c r="AA590" s="2">
        <f t="shared" si="65"/>
        <v>0</v>
      </c>
      <c r="AB590" s="2">
        <f t="shared" si="66"/>
        <v>9</v>
      </c>
      <c r="AC590" s="20">
        <f t="shared" si="70"/>
        <v>1</v>
      </c>
    </row>
    <row r="591" spans="1:29" x14ac:dyDescent="0.35">
      <c r="A591" s="13">
        <v>295</v>
      </c>
      <c r="B591" s="25" t="str">
        <f>IFERROR(VLOOKUP($A591,'Grade 5'!$H$2:$N$501,3,0),"-")</f>
        <v>P23-0000-295</v>
      </c>
      <c r="C591" s="25" t="str">
        <f>IFERROR(VLOOKUP($A591,'Grade 5'!$H$2:$N$501,4,0),"-")</f>
        <v/>
      </c>
      <c r="D591" s="25" t="str">
        <f>IFERROR(VLOOKUP($A591,'Grade 5'!$H$2:$N$501,5,0),"-")</f>
        <v/>
      </c>
      <c r="E591" s="25">
        <f>IFERROR(VLOOKUP($A591,'Grade 5'!$H$2:$N$501,6,0),"-")</f>
        <v>0</v>
      </c>
      <c r="F591" s="33">
        <f>IFERROR(VLOOKUP($A591,'Grade 5'!$H$2:$N$501,7,0),"-")</f>
        <v>0</v>
      </c>
      <c r="G591" s="6"/>
      <c r="H591" s="13">
        <f t="shared" si="67"/>
        <v>1</v>
      </c>
      <c r="I591" s="17"/>
      <c r="J591" s="14" t="str">
        <f t="shared" si="68"/>
        <v/>
      </c>
      <c r="K591" s="13" t="s">
        <v>313</v>
      </c>
      <c r="L591" s="26"/>
      <c r="M591" s="26"/>
      <c r="N591" s="26"/>
      <c r="O591" s="26"/>
      <c r="P591" s="26"/>
      <c r="Q591" s="26"/>
      <c r="R591" s="26"/>
      <c r="S591" s="26"/>
      <c r="T591" s="26"/>
      <c r="U591" s="26">
        <f t="shared" si="69"/>
        <v>0</v>
      </c>
      <c r="V591" s="26"/>
      <c r="W591" s="26"/>
      <c r="X591" s="6"/>
      <c r="Y591" s="20">
        <f t="shared" si="64"/>
        <v>0</v>
      </c>
      <c r="Z591" s="20"/>
      <c r="AA591" s="2">
        <f t="shared" si="65"/>
        <v>0</v>
      </c>
      <c r="AB591" s="2">
        <f t="shared" si="66"/>
        <v>9</v>
      </c>
      <c r="AC591" s="20">
        <f t="shared" si="70"/>
        <v>1</v>
      </c>
    </row>
    <row r="592" spans="1:29" x14ac:dyDescent="0.35">
      <c r="A592" s="13">
        <v>295</v>
      </c>
      <c r="B592" s="25" t="str">
        <f>IFERROR(VLOOKUP($A592,'Grade 5'!$H$2:$N$501,3,0),"-")</f>
        <v>P23-0000-295</v>
      </c>
      <c r="C592" s="25" t="str">
        <f>IFERROR(VLOOKUP($A592,'Grade 5'!$H$2:$N$501,4,0),"-")</f>
        <v/>
      </c>
      <c r="D592" s="25" t="str">
        <f>IFERROR(VLOOKUP($A592,'Grade 5'!$H$2:$N$501,5,0),"-")</f>
        <v/>
      </c>
      <c r="E592" s="25">
        <f>IFERROR(VLOOKUP($A592,'Grade 5'!$H$2:$N$501,6,0),"-")</f>
        <v>0</v>
      </c>
      <c r="F592" s="33">
        <f>IFERROR(VLOOKUP($A592,'Grade 5'!$H$2:$N$501,7,0),"-")</f>
        <v>0</v>
      </c>
      <c r="G592" s="6"/>
      <c r="H592" s="13">
        <f t="shared" si="67"/>
        <v>2</v>
      </c>
      <c r="I592" s="17"/>
      <c r="J592" s="14" t="str">
        <f t="shared" si="68"/>
        <v/>
      </c>
      <c r="K592" s="13" t="s">
        <v>313</v>
      </c>
      <c r="L592" s="26"/>
      <c r="M592" s="26"/>
      <c r="N592" s="26"/>
      <c r="O592" s="26"/>
      <c r="P592" s="26"/>
      <c r="Q592" s="26"/>
      <c r="R592" s="26"/>
      <c r="S592" s="26"/>
      <c r="T592" s="26"/>
      <c r="U592" s="26">
        <f t="shared" si="69"/>
        <v>0</v>
      </c>
      <c r="V592" s="26"/>
      <c r="W592" s="26"/>
      <c r="X592" s="6"/>
      <c r="Y592" s="20">
        <f t="shared" si="64"/>
        <v>0</v>
      </c>
      <c r="Z592" s="20"/>
      <c r="AA592" s="2">
        <f t="shared" si="65"/>
        <v>0</v>
      </c>
      <c r="AB592" s="2">
        <f t="shared" si="66"/>
        <v>9</v>
      </c>
      <c r="AC592" s="20">
        <f t="shared" si="70"/>
        <v>1</v>
      </c>
    </row>
    <row r="593" spans="1:29" x14ac:dyDescent="0.35">
      <c r="A593" s="13">
        <v>296</v>
      </c>
      <c r="B593" s="25" t="str">
        <f>IFERROR(VLOOKUP($A593,'Grade 5'!$H$2:$N$501,3,0),"-")</f>
        <v>P23-0000-296</v>
      </c>
      <c r="C593" s="25" t="str">
        <f>IFERROR(VLOOKUP($A593,'Grade 5'!$H$2:$N$501,4,0),"-")</f>
        <v/>
      </c>
      <c r="D593" s="25" t="str">
        <f>IFERROR(VLOOKUP($A593,'Grade 5'!$H$2:$N$501,5,0),"-")</f>
        <v/>
      </c>
      <c r="E593" s="25">
        <f>IFERROR(VLOOKUP($A593,'Grade 5'!$H$2:$N$501,6,0),"-")</f>
        <v>0</v>
      </c>
      <c r="F593" s="33">
        <f>IFERROR(VLOOKUP($A593,'Grade 5'!$H$2:$N$501,7,0),"-")</f>
        <v>0</v>
      </c>
      <c r="G593" s="6"/>
      <c r="H593" s="13">
        <f t="shared" si="67"/>
        <v>1</v>
      </c>
      <c r="I593" s="17"/>
      <c r="J593" s="14" t="str">
        <f t="shared" si="68"/>
        <v/>
      </c>
      <c r="K593" s="13" t="s">
        <v>313</v>
      </c>
      <c r="L593" s="26"/>
      <c r="M593" s="26"/>
      <c r="N593" s="26"/>
      <c r="O593" s="26"/>
      <c r="P593" s="26"/>
      <c r="Q593" s="26"/>
      <c r="R593" s="26"/>
      <c r="S593" s="26"/>
      <c r="T593" s="26"/>
      <c r="U593" s="26">
        <f t="shared" si="69"/>
        <v>0</v>
      </c>
      <c r="V593" s="26"/>
      <c r="W593" s="26"/>
      <c r="X593" s="6"/>
      <c r="Y593" s="20">
        <f t="shared" si="64"/>
        <v>0</v>
      </c>
      <c r="Z593" s="20"/>
      <c r="AA593" s="2">
        <f t="shared" si="65"/>
        <v>0</v>
      </c>
      <c r="AB593" s="2">
        <f t="shared" si="66"/>
        <v>9</v>
      </c>
      <c r="AC593" s="20">
        <f t="shared" si="70"/>
        <v>1</v>
      </c>
    </row>
    <row r="594" spans="1:29" x14ac:dyDescent="0.35">
      <c r="A594" s="13">
        <v>296</v>
      </c>
      <c r="B594" s="25" t="str">
        <f>IFERROR(VLOOKUP($A594,'Grade 5'!$H$2:$N$501,3,0),"-")</f>
        <v>P23-0000-296</v>
      </c>
      <c r="C594" s="25" t="str">
        <f>IFERROR(VLOOKUP($A594,'Grade 5'!$H$2:$N$501,4,0),"-")</f>
        <v/>
      </c>
      <c r="D594" s="25" t="str">
        <f>IFERROR(VLOOKUP($A594,'Grade 5'!$H$2:$N$501,5,0),"-")</f>
        <v/>
      </c>
      <c r="E594" s="25">
        <f>IFERROR(VLOOKUP($A594,'Grade 5'!$H$2:$N$501,6,0),"-")</f>
        <v>0</v>
      </c>
      <c r="F594" s="33">
        <f>IFERROR(VLOOKUP($A594,'Grade 5'!$H$2:$N$501,7,0),"-")</f>
        <v>0</v>
      </c>
      <c r="G594" s="6"/>
      <c r="H594" s="13">
        <f t="shared" si="67"/>
        <v>2</v>
      </c>
      <c r="I594" s="17"/>
      <c r="J594" s="14" t="str">
        <f t="shared" si="68"/>
        <v/>
      </c>
      <c r="K594" s="13" t="s">
        <v>313</v>
      </c>
      <c r="L594" s="26"/>
      <c r="M594" s="26"/>
      <c r="N594" s="26"/>
      <c r="O594" s="26"/>
      <c r="P594" s="26"/>
      <c r="Q594" s="26"/>
      <c r="R594" s="26"/>
      <c r="S594" s="26"/>
      <c r="T594" s="26"/>
      <c r="U594" s="26">
        <f t="shared" si="69"/>
        <v>0</v>
      </c>
      <c r="V594" s="26"/>
      <c r="W594" s="26"/>
      <c r="X594" s="6"/>
      <c r="Y594" s="20">
        <f t="shared" si="64"/>
        <v>0</v>
      </c>
      <c r="Z594" s="20"/>
      <c r="AA594" s="2">
        <f t="shared" si="65"/>
        <v>0</v>
      </c>
      <c r="AB594" s="2">
        <f t="shared" si="66"/>
        <v>9</v>
      </c>
      <c r="AC594" s="20">
        <f t="shared" si="70"/>
        <v>1</v>
      </c>
    </row>
    <row r="595" spans="1:29" x14ac:dyDescent="0.35">
      <c r="A595" s="13">
        <v>297</v>
      </c>
      <c r="B595" s="25" t="str">
        <f>IFERROR(VLOOKUP($A595,'Grade 5'!$H$2:$N$501,3,0),"-")</f>
        <v>P23-0000-297</v>
      </c>
      <c r="C595" s="25" t="str">
        <f>IFERROR(VLOOKUP($A595,'Grade 5'!$H$2:$N$501,4,0),"-")</f>
        <v/>
      </c>
      <c r="D595" s="25" t="str">
        <f>IFERROR(VLOOKUP($A595,'Grade 5'!$H$2:$N$501,5,0),"-")</f>
        <v/>
      </c>
      <c r="E595" s="25">
        <f>IFERROR(VLOOKUP($A595,'Grade 5'!$H$2:$N$501,6,0),"-")</f>
        <v>0</v>
      </c>
      <c r="F595" s="33">
        <f>IFERROR(VLOOKUP($A595,'Grade 5'!$H$2:$N$501,7,0),"-")</f>
        <v>0</v>
      </c>
      <c r="G595" s="6"/>
      <c r="H595" s="13">
        <f t="shared" si="67"/>
        <v>1</v>
      </c>
      <c r="I595" s="17"/>
      <c r="J595" s="14" t="str">
        <f t="shared" si="68"/>
        <v/>
      </c>
      <c r="K595" s="13" t="s">
        <v>313</v>
      </c>
      <c r="L595" s="26"/>
      <c r="M595" s="26"/>
      <c r="N595" s="26"/>
      <c r="O595" s="26"/>
      <c r="P595" s="26"/>
      <c r="Q595" s="26"/>
      <c r="R595" s="26"/>
      <c r="S595" s="26"/>
      <c r="T595" s="26"/>
      <c r="U595" s="26">
        <f t="shared" si="69"/>
        <v>0</v>
      </c>
      <c r="V595" s="26"/>
      <c r="W595" s="26"/>
      <c r="X595" s="6"/>
      <c r="Y595" s="20">
        <f t="shared" si="64"/>
        <v>0</v>
      </c>
      <c r="Z595" s="20"/>
      <c r="AA595" s="2">
        <f t="shared" si="65"/>
        <v>0</v>
      </c>
      <c r="AB595" s="2">
        <f t="shared" si="66"/>
        <v>9</v>
      </c>
      <c r="AC595" s="20">
        <f t="shared" si="70"/>
        <v>1</v>
      </c>
    </row>
    <row r="596" spans="1:29" x14ac:dyDescent="0.35">
      <c r="A596" s="13">
        <v>297</v>
      </c>
      <c r="B596" s="25" t="str">
        <f>IFERROR(VLOOKUP($A596,'Grade 5'!$H$2:$N$501,3,0),"-")</f>
        <v>P23-0000-297</v>
      </c>
      <c r="C596" s="25" t="str">
        <f>IFERROR(VLOOKUP($A596,'Grade 5'!$H$2:$N$501,4,0),"-")</f>
        <v/>
      </c>
      <c r="D596" s="25" t="str">
        <f>IFERROR(VLOOKUP($A596,'Grade 5'!$H$2:$N$501,5,0),"-")</f>
        <v/>
      </c>
      <c r="E596" s="25">
        <f>IFERROR(VLOOKUP($A596,'Grade 5'!$H$2:$N$501,6,0),"-")</f>
        <v>0</v>
      </c>
      <c r="F596" s="33">
        <f>IFERROR(VLOOKUP($A596,'Grade 5'!$H$2:$N$501,7,0),"-")</f>
        <v>0</v>
      </c>
      <c r="G596" s="6"/>
      <c r="H596" s="13">
        <f t="shared" si="67"/>
        <v>2</v>
      </c>
      <c r="I596" s="17"/>
      <c r="J596" s="14" t="str">
        <f t="shared" si="68"/>
        <v/>
      </c>
      <c r="K596" s="13" t="s">
        <v>313</v>
      </c>
      <c r="L596" s="26"/>
      <c r="M596" s="26"/>
      <c r="N596" s="26"/>
      <c r="O596" s="26"/>
      <c r="P596" s="26"/>
      <c r="Q596" s="26"/>
      <c r="R596" s="26"/>
      <c r="S596" s="26"/>
      <c r="T596" s="26"/>
      <c r="U596" s="26">
        <f t="shared" si="69"/>
        <v>0</v>
      </c>
      <c r="V596" s="26"/>
      <c r="W596" s="26"/>
      <c r="X596" s="6"/>
      <c r="Y596" s="20">
        <f t="shared" si="64"/>
        <v>0</v>
      </c>
      <c r="Z596" s="20"/>
      <c r="AA596" s="2">
        <f t="shared" si="65"/>
        <v>0</v>
      </c>
      <c r="AB596" s="2">
        <f t="shared" si="66"/>
        <v>9</v>
      </c>
      <c r="AC596" s="20">
        <f t="shared" si="70"/>
        <v>1</v>
      </c>
    </row>
    <row r="597" spans="1:29" x14ac:dyDescent="0.35">
      <c r="A597" s="13">
        <v>298</v>
      </c>
      <c r="B597" s="25" t="str">
        <f>IFERROR(VLOOKUP($A597,'Grade 5'!$H$2:$N$501,3,0),"-")</f>
        <v>P23-0000-298</v>
      </c>
      <c r="C597" s="25" t="str">
        <f>IFERROR(VLOOKUP($A597,'Grade 5'!$H$2:$N$501,4,0),"-")</f>
        <v/>
      </c>
      <c r="D597" s="25" t="str">
        <f>IFERROR(VLOOKUP($A597,'Grade 5'!$H$2:$N$501,5,0),"-")</f>
        <v/>
      </c>
      <c r="E597" s="25">
        <f>IFERROR(VLOOKUP($A597,'Grade 5'!$H$2:$N$501,6,0),"-")</f>
        <v>0</v>
      </c>
      <c r="F597" s="33">
        <f>IFERROR(VLOOKUP($A597,'Grade 5'!$H$2:$N$501,7,0),"-")</f>
        <v>0</v>
      </c>
      <c r="G597" s="6"/>
      <c r="H597" s="13">
        <f t="shared" si="67"/>
        <v>1</v>
      </c>
      <c r="I597" s="17"/>
      <c r="J597" s="14" t="str">
        <f t="shared" si="68"/>
        <v/>
      </c>
      <c r="K597" s="13" t="s">
        <v>313</v>
      </c>
      <c r="L597" s="26"/>
      <c r="M597" s="26"/>
      <c r="N597" s="26"/>
      <c r="O597" s="26"/>
      <c r="P597" s="26"/>
      <c r="Q597" s="26"/>
      <c r="R597" s="26"/>
      <c r="S597" s="26"/>
      <c r="T597" s="26"/>
      <c r="U597" s="26">
        <f t="shared" si="69"/>
        <v>0</v>
      </c>
      <c r="V597" s="26"/>
      <c r="W597" s="26"/>
      <c r="X597" s="6"/>
      <c r="Y597" s="20">
        <f t="shared" si="64"/>
        <v>0</v>
      </c>
      <c r="Z597" s="20"/>
      <c r="AA597" s="2">
        <f t="shared" si="65"/>
        <v>0</v>
      </c>
      <c r="AB597" s="2">
        <f t="shared" si="66"/>
        <v>9</v>
      </c>
      <c r="AC597" s="20">
        <f t="shared" si="70"/>
        <v>1</v>
      </c>
    </row>
    <row r="598" spans="1:29" x14ac:dyDescent="0.35">
      <c r="A598" s="13">
        <v>298</v>
      </c>
      <c r="B598" s="25" t="str">
        <f>IFERROR(VLOOKUP($A598,'Grade 5'!$H$2:$N$501,3,0),"-")</f>
        <v>P23-0000-298</v>
      </c>
      <c r="C598" s="25" t="str">
        <f>IFERROR(VLOOKUP($A598,'Grade 5'!$H$2:$N$501,4,0),"-")</f>
        <v/>
      </c>
      <c r="D598" s="25" t="str">
        <f>IFERROR(VLOOKUP($A598,'Grade 5'!$H$2:$N$501,5,0),"-")</f>
        <v/>
      </c>
      <c r="E598" s="25">
        <f>IFERROR(VLOOKUP($A598,'Grade 5'!$H$2:$N$501,6,0),"-")</f>
        <v>0</v>
      </c>
      <c r="F598" s="33">
        <f>IFERROR(VLOOKUP($A598,'Grade 5'!$H$2:$N$501,7,0),"-")</f>
        <v>0</v>
      </c>
      <c r="G598" s="6"/>
      <c r="H598" s="13">
        <f t="shared" si="67"/>
        <v>2</v>
      </c>
      <c r="I598" s="17"/>
      <c r="J598" s="14" t="str">
        <f t="shared" si="68"/>
        <v/>
      </c>
      <c r="K598" s="13" t="s">
        <v>313</v>
      </c>
      <c r="L598" s="26"/>
      <c r="M598" s="26"/>
      <c r="N598" s="26"/>
      <c r="O598" s="26"/>
      <c r="P598" s="26"/>
      <c r="Q598" s="26"/>
      <c r="R598" s="26"/>
      <c r="S598" s="26"/>
      <c r="T598" s="26"/>
      <c r="U598" s="26">
        <f t="shared" si="69"/>
        <v>0</v>
      </c>
      <c r="V598" s="26"/>
      <c r="W598" s="26"/>
      <c r="X598" s="6"/>
      <c r="Y598" s="20">
        <f t="shared" si="64"/>
        <v>0</v>
      </c>
      <c r="Z598" s="20"/>
      <c r="AA598" s="2">
        <f t="shared" si="65"/>
        <v>0</v>
      </c>
      <c r="AB598" s="2">
        <f t="shared" si="66"/>
        <v>9</v>
      </c>
      <c r="AC598" s="20">
        <f t="shared" si="70"/>
        <v>1</v>
      </c>
    </row>
    <row r="599" spans="1:29" x14ac:dyDescent="0.35">
      <c r="A599" s="13">
        <v>299</v>
      </c>
      <c r="B599" s="25" t="str">
        <f>IFERROR(VLOOKUP($A599,'Grade 5'!$H$2:$N$501,3,0),"-")</f>
        <v>P23-0000-299</v>
      </c>
      <c r="C599" s="25" t="str">
        <f>IFERROR(VLOOKUP($A599,'Grade 5'!$H$2:$N$501,4,0),"-")</f>
        <v/>
      </c>
      <c r="D599" s="25" t="str">
        <f>IFERROR(VLOOKUP($A599,'Grade 5'!$H$2:$N$501,5,0),"-")</f>
        <v/>
      </c>
      <c r="E599" s="25">
        <f>IFERROR(VLOOKUP($A599,'Grade 5'!$H$2:$N$501,6,0),"-")</f>
        <v>0</v>
      </c>
      <c r="F599" s="33">
        <f>IFERROR(VLOOKUP($A599,'Grade 5'!$H$2:$N$501,7,0),"-")</f>
        <v>0</v>
      </c>
      <c r="G599" s="6"/>
      <c r="H599" s="13">
        <f t="shared" si="67"/>
        <v>1</v>
      </c>
      <c r="I599" s="17"/>
      <c r="J599" s="14" t="str">
        <f t="shared" si="68"/>
        <v/>
      </c>
      <c r="K599" s="13" t="s">
        <v>313</v>
      </c>
      <c r="L599" s="26"/>
      <c r="M599" s="26"/>
      <c r="N599" s="26"/>
      <c r="O599" s="26"/>
      <c r="P599" s="26"/>
      <c r="Q599" s="26"/>
      <c r="R599" s="26"/>
      <c r="S599" s="26"/>
      <c r="T599" s="26"/>
      <c r="U599" s="26">
        <f t="shared" si="69"/>
        <v>0</v>
      </c>
      <c r="V599" s="26"/>
      <c r="W599" s="26"/>
      <c r="X599" s="6"/>
      <c r="Y599" s="20">
        <f t="shared" si="64"/>
        <v>0</v>
      </c>
      <c r="Z599" s="20"/>
      <c r="AA599" s="2">
        <f t="shared" si="65"/>
        <v>0</v>
      </c>
      <c r="AB599" s="2">
        <f t="shared" si="66"/>
        <v>9</v>
      </c>
      <c r="AC599" s="20">
        <f t="shared" si="70"/>
        <v>1</v>
      </c>
    </row>
    <row r="600" spans="1:29" x14ac:dyDescent="0.35">
      <c r="A600" s="13">
        <v>299</v>
      </c>
      <c r="B600" s="25" t="str">
        <f>IFERROR(VLOOKUP($A600,'Grade 5'!$H$2:$N$501,3,0),"-")</f>
        <v>P23-0000-299</v>
      </c>
      <c r="C600" s="25" t="str">
        <f>IFERROR(VLOOKUP($A600,'Grade 5'!$H$2:$N$501,4,0),"-")</f>
        <v/>
      </c>
      <c r="D600" s="25" t="str">
        <f>IFERROR(VLOOKUP($A600,'Grade 5'!$H$2:$N$501,5,0),"-")</f>
        <v/>
      </c>
      <c r="E600" s="25">
        <f>IFERROR(VLOOKUP($A600,'Grade 5'!$H$2:$N$501,6,0),"-")</f>
        <v>0</v>
      </c>
      <c r="F600" s="33">
        <f>IFERROR(VLOOKUP($A600,'Grade 5'!$H$2:$N$501,7,0),"-")</f>
        <v>0</v>
      </c>
      <c r="G600" s="6"/>
      <c r="H600" s="13">
        <f t="shared" si="67"/>
        <v>2</v>
      </c>
      <c r="I600" s="17"/>
      <c r="J600" s="14" t="str">
        <f t="shared" si="68"/>
        <v/>
      </c>
      <c r="K600" s="13" t="s">
        <v>313</v>
      </c>
      <c r="L600" s="26"/>
      <c r="M600" s="26"/>
      <c r="N600" s="26"/>
      <c r="O600" s="26"/>
      <c r="P600" s="26"/>
      <c r="Q600" s="26"/>
      <c r="R600" s="26"/>
      <c r="S600" s="26"/>
      <c r="T600" s="26"/>
      <c r="U600" s="26">
        <f t="shared" si="69"/>
        <v>0</v>
      </c>
      <c r="V600" s="26"/>
      <c r="W600" s="26"/>
      <c r="X600" s="6"/>
      <c r="Y600" s="20">
        <f t="shared" si="64"/>
        <v>0</v>
      </c>
      <c r="Z600" s="20"/>
      <c r="AA600" s="2">
        <f t="shared" si="65"/>
        <v>0</v>
      </c>
      <c r="AB600" s="2">
        <f t="shared" si="66"/>
        <v>9</v>
      </c>
      <c r="AC600" s="20">
        <f t="shared" si="70"/>
        <v>1</v>
      </c>
    </row>
    <row r="601" spans="1:29" x14ac:dyDescent="0.35">
      <c r="A601" s="13">
        <v>300</v>
      </c>
      <c r="B601" s="25" t="str">
        <f>IFERROR(VLOOKUP($A601,'Grade 5'!$H$2:$N$501,3,0),"-")</f>
        <v>P23-0000-300</v>
      </c>
      <c r="C601" s="25" t="str">
        <f>IFERROR(VLOOKUP($A601,'Grade 5'!$H$2:$N$501,4,0),"-")</f>
        <v/>
      </c>
      <c r="D601" s="25" t="str">
        <f>IFERROR(VLOOKUP($A601,'Grade 5'!$H$2:$N$501,5,0),"-")</f>
        <v/>
      </c>
      <c r="E601" s="25">
        <f>IFERROR(VLOOKUP($A601,'Grade 5'!$H$2:$N$501,6,0),"-")</f>
        <v>0</v>
      </c>
      <c r="F601" s="33">
        <f>IFERROR(VLOOKUP($A601,'Grade 5'!$H$2:$N$501,7,0),"-")</f>
        <v>0</v>
      </c>
      <c r="G601" s="6"/>
      <c r="H601" s="13">
        <f t="shared" si="67"/>
        <v>1</v>
      </c>
      <c r="I601" s="17"/>
      <c r="J601" s="14" t="str">
        <f t="shared" si="68"/>
        <v/>
      </c>
      <c r="K601" s="13" t="s">
        <v>313</v>
      </c>
      <c r="L601" s="26"/>
      <c r="M601" s="26"/>
      <c r="N601" s="26"/>
      <c r="O601" s="26"/>
      <c r="P601" s="26"/>
      <c r="Q601" s="26"/>
      <c r="R601" s="26"/>
      <c r="S601" s="26"/>
      <c r="T601" s="26"/>
      <c r="U601" s="26">
        <f t="shared" si="69"/>
        <v>0</v>
      </c>
      <c r="V601" s="26"/>
      <c r="W601" s="26"/>
      <c r="X601" s="6"/>
      <c r="Y601" s="20">
        <f t="shared" si="64"/>
        <v>0</v>
      </c>
      <c r="Z601" s="20"/>
      <c r="AA601" s="2">
        <f t="shared" si="65"/>
        <v>0</v>
      </c>
      <c r="AB601" s="2">
        <f t="shared" si="66"/>
        <v>9</v>
      </c>
      <c r="AC601" s="20">
        <f t="shared" si="70"/>
        <v>1</v>
      </c>
    </row>
    <row r="602" spans="1:29" x14ac:dyDescent="0.35">
      <c r="A602" s="13">
        <v>300</v>
      </c>
      <c r="B602" s="25" t="str">
        <f>IFERROR(VLOOKUP($A602,'Grade 5'!$H$2:$N$501,3,0),"-")</f>
        <v>P23-0000-300</v>
      </c>
      <c r="C602" s="25" t="str">
        <f>IFERROR(VLOOKUP($A602,'Grade 5'!$H$2:$N$501,4,0),"-")</f>
        <v/>
      </c>
      <c r="D602" s="25" t="str">
        <f>IFERROR(VLOOKUP($A602,'Grade 5'!$H$2:$N$501,5,0),"-")</f>
        <v/>
      </c>
      <c r="E602" s="25">
        <f>IFERROR(VLOOKUP($A602,'Grade 5'!$H$2:$N$501,6,0),"-")</f>
        <v>0</v>
      </c>
      <c r="F602" s="33">
        <f>IFERROR(VLOOKUP($A602,'Grade 5'!$H$2:$N$501,7,0),"-")</f>
        <v>0</v>
      </c>
      <c r="G602" s="6"/>
      <c r="H602" s="13">
        <f t="shared" si="67"/>
        <v>2</v>
      </c>
      <c r="I602" s="17"/>
      <c r="J602" s="14" t="str">
        <f t="shared" si="68"/>
        <v/>
      </c>
      <c r="K602" s="13" t="s">
        <v>313</v>
      </c>
      <c r="L602" s="26"/>
      <c r="M602" s="26"/>
      <c r="N602" s="26"/>
      <c r="O602" s="26"/>
      <c r="P602" s="26"/>
      <c r="Q602" s="26"/>
      <c r="R602" s="26"/>
      <c r="S602" s="26"/>
      <c r="T602" s="26"/>
      <c r="U602" s="26">
        <f t="shared" si="69"/>
        <v>0</v>
      </c>
      <c r="V602" s="26"/>
      <c r="W602" s="26"/>
      <c r="X602" s="6"/>
      <c r="Y602" s="20">
        <f t="shared" si="64"/>
        <v>0</v>
      </c>
      <c r="Z602" s="20"/>
      <c r="AA602" s="2">
        <f t="shared" si="65"/>
        <v>0</v>
      </c>
      <c r="AB602" s="2">
        <f t="shared" si="66"/>
        <v>9</v>
      </c>
      <c r="AC602" s="20">
        <f t="shared" si="70"/>
        <v>1</v>
      </c>
    </row>
    <row r="603" spans="1:29" x14ac:dyDescent="0.35">
      <c r="A603" s="13">
        <v>301</v>
      </c>
      <c r="B603" s="25" t="str">
        <f>IFERROR(VLOOKUP($A603,'Grade 5'!$H$2:$N$501,3,0),"-")</f>
        <v>P23-0000-301</v>
      </c>
      <c r="C603" s="25" t="str">
        <f>IFERROR(VLOOKUP($A603,'Grade 5'!$H$2:$N$501,4,0),"-")</f>
        <v/>
      </c>
      <c r="D603" s="25" t="str">
        <f>IFERROR(VLOOKUP($A603,'Grade 5'!$H$2:$N$501,5,0),"-")</f>
        <v/>
      </c>
      <c r="E603" s="25">
        <f>IFERROR(VLOOKUP($A603,'Grade 5'!$H$2:$N$501,6,0),"-")</f>
        <v>0</v>
      </c>
      <c r="F603" s="33">
        <f>IFERROR(VLOOKUP($A603,'Grade 5'!$H$2:$N$501,7,0),"-")</f>
        <v>0</v>
      </c>
      <c r="G603" s="6"/>
      <c r="H603" s="13">
        <f t="shared" si="67"/>
        <v>1</v>
      </c>
      <c r="I603" s="17"/>
      <c r="J603" s="14" t="str">
        <f t="shared" si="68"/>
        <v/>
      </c>
      <c r="K603" s="13" t="s">
        <v>313</v>
      </c>
      <c r="L603" s="26"/>
      <c r="M603" s="26"/>
      <c r="N603" s="26"/>
      <c r="O603" s="26"/>
      <c r="P603" s="26"/>
      <c r="Q603" s="26"/>
      <c r="R603" s="26"/>
      <c r="S603" s="26"/>
      <c r="T603" s="26"/>
      <c r="U603" s="26">
        <f t="shared" si="69"/>
        <v>0</v>
      </c>
      <c r="V603" s="26"/>
      <c r="W603" s="26"/>
      <c r="X603" s="6"/>
      <c r="Y603" s="20">
        <f t="shared" si="64"/>
        <v>0</v>
      </c>
      <c r="Z603" s="20"/>
      <c r="AA603" s="2">
        <f t="shared" si="65"/>
        <v>0</v>
      </c>
      <c r="AB603" s="2">
        <f t="shared" si="66"/>
        <v>9</v>
      </c>
      <c r="AC603" s="20">
        <f t="shared" si="70"/>
        <v>1</v>
      </c>
    </row>
    <row r="604" spans="1:29" x14ac:dyDescent="0.35">
      <c r="A604" s="13">
        <v>301</v>
      </c>
      <c r="B604" s="25" t="str">
        <f>IFERROR(VLOOKUP($A604,'Grade 5'!$H$2:$N$501,3,0),"-")</f>
        <v>P23-0000-301</v>
      </c>
      <c r="C604" s="25" t="str">
        <f>IFERROR(VLOOKUP($A604,'Grade 5'!$H$2:$N$501,4,0),"-")</f>
        <v/>
      </c>
      <c r="D604" s="25" t="str">
        <f>IFERROR(VLOOKUP($A604,'Grade 5'!$H$2:$N$501,5,0),"-")</f>
        <v/>
      </c>
      <c r="E604" s="25">
        <f>IFERROR(VLOOKUP($A604,'Grade 5'!$H$2:$N$501,6,0),"-")</f>
        <v>0</v>
      </c>
      <c r="F604" s="33">
        <f>IFERROR(VLOOKUP($A604,'Grade 5'!$H$2:$N$501,7,0),"-")</f>
        <v>0</v>
      </c>
      <c r="G604" s="6"/>
      <c r="H604" s="13">
        <f t="shared" si="67"/>
        <v>2</v>
      </c>
      <c r="I604" s="17"/>
      <c r="J604" s="14" t="str">
        <f t="shared" si="68"/>
        <v/>
      </c>
      <c r="K604" s="13" t="s">
        <v>313</v>
      </c>
      <c r="L604" s="26"/>
      <c r="M604" s="26"/>
      <c r="N604" s="26"/>
      <c r="O604" s="26"/>
      <c r="P604" s="26"/>
      <c r="Q604" s="26"/>
      <c r="R604" s="26"/>
      <c r="S604" s="26"/>
      <c r="T604" s="26"/>
      <c r="U604" s="26">
        <f t="shared" si="69"/>
        <v>0</v>
      </c>
      <c r="V604" s="26"/>
      <c r="W604" s="26"/>
      <c r="X604" s="6"/>
      <c r="Y604" s="20">
        <f t="shared" si="64"/>
        <v>0</v>
      </c>
      <c r="Z604" s="20"/>
      <c r="AA604" s="2">
        <f t="shared" si="65"/>
        <v>0</v>
      </c>
      <c r="AB604" s="2">
        <f t="shared" si="66"/>
        <v>9</v>
      </c>
      <c r="AC604" s="20">
        <f t="shared" si="70"/>
        <v>1</v>
      </c>
    </row>
    <row r="605" spans="1:29" x14ac:dyDescent="0.35">
      <c r="A605" s="13">
        <v>302</v>
      </c>
      <c r="B605" s="25" t="str">
        <f>IFERROR(VLOOKUP($A605,'Grade 5'!$H$2:$N$501,3,0),"-")</f>
        <v>P23-0000-302</v>
      </c>
      <c r="C605" s="25" t="str">
        <f>IFERROR(VLOOKUP($A605,'Grade 5'!$H$2:$N$501,4,0),"-")</f>
        <v/>
      </c>
      <c r="D605" s="25" t="str">
        <f>IFERROR(VLOOKUP($A605,'Grade 5'!$H$2:$N$501,5,0),"-")</f>
        <v/>
      </c>
      <c r="E605" s="25">
        <f>IFERROR(VLOOKUP($A605,'Grade 5'!$H$2:$N$501,6,0),"-")</f>
        <v>0</v>
      </c>
      <c r="F605" s="33">
        <f>IFERROR(VLOOKUP($A605,'Grade 5'!$H$2:$N$501,7,0),"-")</f>
        <v>0</v>
      </c>
      <c r="G605" s="6"/>
      <c r="H605" s="13">
        <f t="shared" si="67"/>
        <v>1</v>
      </c>
      <c r="I605" s="17"/>
      <c r="J605" s="14" t="str">
        <f t="shared" si="68"/>
        <v/>
      </c>
      <c r="K605" s="13" t="s">
        <v>313</v>
      </c>
      <c r="L605" s="26"/>
      <c r="M605" s="26"/>
      <c r="N605" s="26"/>
      <c r="O605" s="26"/>
      <c r="P605" s="26"/>
      <c r="Q605" s="26"/>
      <c r="R605" s="26"/>
      <c r="S605" s="26"/>
      <c r="T605" s="26"/>
      <c r="U605" s="26">
        <f t="shared" si="69"/>
        <v>0</v>
      </c>
      <c r="V605" s="26"/>
      <c r="W605" s="26"/>
      <c r="X605" s="6"/>
      <c r="Y605" s="20">
        <f t="shared" si="64"/>
        <v>0</v>
      </c>
      <c r="Z605" s="20"/>
      <c r="AA605" s="2">
        <f t="shared" si="65"/>
        <v>0</v>
      </c>
      <c r="AB605" s="2">
        <f t="shared" si="66"/>
        <v>9</v>
      </c>
      <c r="AC605" s="20">
        <f t="shared" si="70"/>
        <v>1</v>
      </c>
    </row>
    <row r="606" spans="1:29" x14ac:dyDescent="0.35">
      <c r="A606" s="13">
        <v>302</v>
      </c>
      <c r="B606" s="25" t="str">
        <f>IFERROR(VLOOKUP($A606,'Grade 5'!$H$2:$N$501,3,0),"-")</f>
        <v>P23-0000-302</v>
      </c>
      <c r="C606" s="25" t="str">
        <f>IFERROR(VLOOKUP($A606,'Grade 5'!$H$2:$N$501,4,0),"-")</f>
        <v/>
      </c>
      <c r="D606" s="25" t="str">
        <f>IFERROR(VLOOKUP($A606,'Grade 5'!$H$2:$N$501,5,0),"-")</f>
        <v/>
      </c>
      <c r="E606" s="25">
        <f>IFERROR(VLOOKUP($A606,'Grade 5'!$H$2:$N$501,6,0),"-")</f>
        <v>0</v>
      </c>
      <c r="F606" s="33">
        <f>IFERROR(VLOOKUP($A606,'Grade 5'!$H$2:$N$501,7,0),"-")</f>
        <v>0</v>
      </c>
      <c r="G606" s="6"/>
      <c r="H606" s="13">
        <f t="shared" si="67"/>
        <v>2</v>
      </c>
      <c r="I606" s="17"/>
      <c r="J606" s="14" t="str">
        <f t="shared" si="68"/>
        <v/>
      </c>
      <c r="K606" s="13" t="s">
        <v>313</v>
      </c>
      <c r="L606" s="26"/>
      <c r="M606" s="26"/>
      <c r="N606" s="26"/>
      <c r="O606" s="26"/>
      <c r="P606" s="26"/>
      <c r="Q606" s="26"/>
      <c r="R606" s="26"/>
      <c r="S606" s="26"/>
      <c r="T606" s="26"/>
      <c r="U606" s="26">
        <f t="shared" si="69"/>
        <v>0</v>
      </c>
      <c r="V606" s="26"/>
      <c r="W606" s="26"/>
      <c r="X606" s="6"/>
      <c r="Y606" s="20">
        <f t="shared" si="64"/>
        <v>0</v>
      </c>
      <c r="Z606" s="20"/>
      <c r="AA606" s="2">
        <f t="shared" si="65"/>
        <v>0</v>
      </c>
      <c r="AB606" s="2">
        <f t="shared" si="66"/>
        <v>9</v>
      </c>
      <c r="AC606" s="20">
        <f t="shared" si="70"/>
        <v>1</v>
      </c>
    </row>
    <row r="607" spans="1:29" x14ac:dyDescent="0.35">
      <c r="A607" s="13">
        <v>303</v>
      </c>
      <c r="B607" s="25" t="str">
        <f>IFERROR(VLOOKUP($A607,'Grade 5'!$H$2:$N$501,3,0),"-")</f>
        <v>P23-0000-303</v>
      </c>
      <c r="C607" s="25" t="str">
        <f>IFERROR(VLOOKUP($A607,'Grade 5'!$H$2:$N$501,4,0),"-")</f>
        <v/>
      </c>
      <c r="D607" s="25" t="str">
        <f>IFERROR(VLOOKUP($A607,'Grade 5'!$H$2:$N$501,5,0),"-")</f>
        <v/>
      </c>
      <c r="E607" s="25">
        <f>IFERROR(VLOOKUP($A607,'Grade 5'!$H$2:$N$501,6,0),"-")</f>
        <v>0</v>
      </c>
      <c r="F607" s="33">
        <f>IFERROR(VLOOKUP($A607,'Grade 5'!$H$2:$N$501,7,0),"-")</f>
        <v>0</v>
      </c>
      <c r="G607" s="6"/>
      <c r="H607" s="13">
        <f t="shared" si="67"/>
        <v>1</v>
      </c>
      <c r="I607" s="17"/>
      <c r="J607" s="14" t="str">
        <f t="shared" si="68"/>
        <v/>
      </c>
      <c r="K607" s="13" t="s">
        <v>313</v>
      </c>
      <c r="L607" s="26"/>
      <c r="M607" s="26"/>
      <c r="N607" s="26"/>
      <c r="O607" s="26"/>
      <c r="P607" s="26"/>
      <c r="Q607" s="26"/>
      <c r="R607" s="26"/>
      <c r="S607" s="26"/>
      <c r="T607" s="26"/>
      <c r="U607" s="26">
        <f t="shared" si="69"/>
        <v>0</v>
      </c>
      <c r="V607" s="26"/>
      <c r="W607" s="26"/>
      <c r="X607" s="6"/>
      <c r="Y607" s="20">
        <f t="shared" si="64"/>
        <v>0</v>
      </c>
      <c r="Z607" s="20"/>
      <c r="AA607" s="2">
        <f t="shared" si="65"/>
        <v>0</v>
      </c>
      <c r="AB607" s="2">
        <f t="shared" si="66"/>
        <v>9</v>
      </c>
      <c r="AC607" s="20">
        <f t="shared" si="70"/>
        <v>1</v>
      </c>
    </row>
    <row r="608" spans="1:29" x14ac:dyDescent="0.35">
      <c r="A608" s="13">
        <v>303</v>
      </c>
      <c r="B608" s="25" t="str">
        <f>IFERROR(VLOOKUP($A608,'Grade 5'!$H$2:$N$501,3,0),"-")</f>
        <v>P23-0000-303</v>
      </c>
      <c r="C608" s="25" t="str">
        <f>IFERROR(VLOOKUP($A608,'Grade 5'!$H$2:$N$501,4,0),"-")</f>
        <v/>
      </c>
      <c r="D608" s="25" t="str">
        <f>IFERROR(VLOOKUP($A608,'Grade 5'!$H$2:$N$501,5,0),"-")</f>
        <v/>
      </c>
      <c r="E608" s="25">
        <f>IFERROR(VLOOKUP($A608,'Grade 5'!$H$2:$N$501,6,0),"-")</f>
        <v>0</v>
      </c>
      <c r="F608" s="33">
        <f>IFERROR(VLOOKUP($A608,'Grade 5'!$H$2:$N$501,7,0),"-")</f>
        <v>0</v>
      </c>
      <c r="G608" s="6"/>
      <c r="H608" s="13">
        <f t="shared" si="67"/>
        <v>2</v>
      </c>
      <c r="I608" s="17"/>
      <c r="J608" s="14" t="str">
        <f t="shared" si="68"/>
        <v/>
      </c>
      <c r="K608" s="13" t="s">
        <v>313</v>
      </c>
      <c r="L608" s="26"/>
      <c r="M608" s="26"/>
      <c r="N608" s="26"/>
      <c r="O608" s="26"/>
      <c r="P608" s="26"/>
      <c r="Q608" s="26"/>
      <c r="R608" s="26"/>
      <c r="S608" s="26"/>
      <c r="T608" s="26"/>
      <c r="U608" s="26">
        <f t="shared" si="69"/>
        <v>0</v>
      </c>
      <c r="V608" s="26"/>
      <c r="W608" s="26"/>
      <c r="X608" s="6"/>
      <c r="Y608" s="20">
        <f t="shared" si="64"/>
        <v>0</v>
      </c>
      <c r="Z608" s="20"/>
      <c r="AA608" s="2">
        <f t="shared" si="65"/>
        <v>0</v>
      </c>
      <c r="AB608" s="2">
        <f t="shared" si="66"/>
        <v>9</v>
      </c>
      <c r="AC608" s="20">
        <f t="shared" si="70"/>
        <v>1</v>
      </c>
    </row>
    <row r="609" spans="1:29" x14ac:dyDescent="0.35">
      <c r="A609" s="13">
        <v>304</v>
      </c>
      <c r="B609" s="25" t="str">
        <f>IFERROR(VLOOKUP($A609,'Grade 5'!$H$2:$N$501,3,0),"-")</f>
        <v>P23-0000-304</v>
      </c>
      <c r="C609" s="25" t="str">
        <f>IFERROR(VLOOKUP($A609,'Grade 5'!$H$2:$N$501,4,0),"-")</f>
        <v/>
      </c>
      <c r="D609" s="25" t="str">
        <f>IFERROR(VLOOKUP($A609,'Grade 5'!$H$2:$N$501,5,0),"-")</f>
        <v/>
      </c>
      <c r="E609" s="25">
        <f>IFERROR(VLOOKUP($A609,'Grade 5'!$H$2:$N$501,6,0),"-")</f>
        <v>0</v>
      </c>
      <c r="F609" s="33">
        <f>IFERROR(VLOOKUP($A609,'Grade 5'!$H$2:$N$501,7,0),"-")</f>
        <v>0</v>
      </c>
      <c r="G609" s="6"/>
      <c r="H609" s="13">
        <f t="shared" si="67"/>
        <v>1</v>
      </c>
      <c r="I609" s="17"/>
      <c r="J609" s="14" t="str">
        <f t="shared" si="68"/>
        <v/>
      </c>
      <c r="K609" s="13" t="s">
        <v>313</v>
      </c>
      <c r="L609" s="26"/>
      <c r="M609" s="26"/>
      <c r="N609" s="26"/>
      <c r="O609" s="26"/>
      <c r="P609" s="26"/>
      <c r="Q609" s="26"/>
      <c r="R609" s="26"/>
      <c r="S609" s="26"/>
      <c r="T609" s="26"/>
      <c r="U609" s="26">
        <f t="shared" si="69"/>
        <v>0</v>
      </c>
      <c r="V609" s="26"/>
      <c r="W609" s="26"/>
      <c r="X609" s="6"/>
      <c r="Y609" s="20">
        <f t="shared" si="64"/>
        <v>0</v>
      </c>
      <c r="Z609" s="20"/>
      <c r="AA609" s="2">
        <f t="shared" si="65"/>
        <v>0</v>
      </c>
      <c r="AB609" s="2">
        <f t="shared" si="66"/>
        <v>9</v>
      </c>
      <c r="AC609" s="20">
        <f t="shared" si="70"/>
        <v>1</v>
      </c>
    </row>
    <row r="610" spans="1:29" x14ac:dyDescent="0.35">
      <c r="A610" s="13">
        <v>304</v>
      </c>
      <c r="B610" s="25" t="str">
        <f>IFERROR(VLOOKUP($A610,'Grade 5'!$H$2:$N$501,3,0),"-")</f>
        <v>P23-0000-304</v>
      </c>
      <c r="C610" s="25" t="str">
        <f>IFERROR(VLOOKUP($A610,'Grade 5'!$H$2:$N$501,4,0),"-")</f>
        <v/>
      </c>
      <c r="D610" s="25" t="str">
        <f>IFERROR(VLOOKUP($A610,'Grade 5'!$H$2:$N$501,5,0),"-")</f>
        <v/>
      </c>
      <c r="E610" s="25">
        <f>IFERROR(VLOOKUP($A610,'Grade 5'!$H$2:$N$501,6,0),"-")</f>
        <v>0</v>
      </c>
      <c r="F610" s="33">
        <f>IFERROR(VLOOKUP($A610,'Grade 5'!$H$2:$N$501,7,0),"-")</f>
        <v>0</v>
      </c>
      <c r="G610" s="6"/>
      <c r="H610" s="13">
        <f t="shared" si="67"/>
        <v>2</v>
      </c>
      <c r="I610" s="17"/>
      <c r="J610" s="14" t="str">
        <f t="shared" si="68"/>
        <v/>
      </c>
      <c r="K610" s="13" t="s">
        <v>313</v>
      </c>
      <c r="L610" s="26"/>
      <c r="M610" s="26"/>
      <c r="N610" s="26"/>
      <c r="O610" s="26"/>
      <c r="P610" s="26"/>
      <c r="Q610" s="26"/>
      <c r="R610" s="26"/>
      <c r="S610" s="26"/>
      <c r="T610" s="26"/>
      <c r="U610" s="26">
        <f t="shared" si="69"/>
        <v>0</v>
      </c>
      <c r="V610" s="26"/>
      <c r="W610" s="26"/>
      <c r="X610" s="6"/>
      <c r="Y610" s="20">
        <f t="shared" si="64"/>
        <v>0</v>
      </c>
      <c r="Z610" s="20"/>
      <c r="AA610" s="2">
        <f t="shared" si="65"/>
        <v>0</v>
      </c>
      <c r="AB610" s="2">
        <f t="shared" si="66"/>
        <v>9</v>
      </c>
      <c r="AC610" s="20">
        <f t="shared" si="70"/>
        <v>1</v>
      </c>
    </row>
    <row r="611" spans="1:29" x14ac:dyDescent="0.35">
      <c r="A611" s="13">
        <v>305</v>
      </c>
      <c r="B611" s="25" t="str">
        <f>IFERROR(VLOOKUP($A611,'Grade 5'!$H$2:$N$501,3,0),"-")</f>
        <v>P23-0000-305</v>
      </c>
      <c r="C611" s="25" t="str">
        <f>IFERROR(VLOOKUP($A611,'Grade 5'!$H$2:$N$501,4,0),"-")</f>
        <v/>
      </c>
      <c r="D611" s="25" t="str">
        <f>IFERROR(VLOOKUP($A611,'Grade 5'!$H$2:$N$501,5,0),"-")</f>
        <v/>
      </c>
      <c r="E611" s="25">
        <f>IFERROR(VLOOKUP($A611,'Grade 5'!$H$2:$N$501,6,0),"-")</f>
        <v>0</v>
      </c>
      <c r="F611" s="33">
        <f>IFERROR(VLOOKUP($A611,'Grade 5'!$H$2:$N$501,7,0),"-")</f>
        <v>0</v>
      </c>
      <c r="G611" s="6"/>
      <c r="H611" s="13">
        <f t="shared" si="67"/>
        <v>1</v>
      </c>
      <c r="I611" s="17"/>
      <c r="J611" s="14" t="str">
        <f t="shared" si="68"/>
        <v/>
      </c>
      <c r="K611" s="13" t="s">
        <v>313</v>
      </c>
      <c r="L611" s="26"/>
      <c r="M611" s="26"/>
      <c r="N611" s="26"/>
      <c r="O611" s="26"/>
      <c r="P611" s="26"/>
      <c r="Q611" s="26"/>
      <c r="R611" s="26"/>
      <c r="S611" s="26"/>
      <c r="T611" s="26"/>
      <c r="U611" s="26">
        <f t="shared" si="69"/>
        <v>0</v>
      </c>
      <c r="V611" s="26"/>
      <c r="W611" s="26"/>
      <c r="X611" s="6"/>
      <c r="Y611" s="20">
        <f t="shared" si="64"/>
        <v>0</v>
      </c>
      <c r="Z611" s="20"/>
      <c r="AA611" s="2">
        <f t="shared" si="65"/>
        <v>0</v>
      </c>
      <c r="AB611" s="2">
        <f t="shared" si="66"/>
        <v>9</v>
      </c>
      <c r="AC611" s="20">
        <f t="shared" si="70"/>
        <v>1</v>
      </c>
    </row>
    <row r="612" spans="1:29" x14ac:dyDescent="0.35">
      <c r="A612" s="13">
        <v>305</v>
      </c>
      <c r="B612" s="25" t="str">
        <f>IFERROR(VLOOKUP($A612,'Grade 5'!$H$2:$N$501,3,0),"-")</f>
        <v>P23-0000-305</v>
      </c>
      <c r="C612" s="25" t="str">
        <f>IFERROR(VLOOKUP($A612,'Grade 5'!$H$2:$N$501,4,0),"-")</f>
        <v/>
      </c>
      <c r="D612" s="25" t="str">
        <f>IFERROR(VLOOKUP($A612,'Grade 5'!$H$2:$N$501,5,0),"-")</f>
        <v/>
      </c>
      <c r="E612" s="25">
        <f>IFERROR(VLOOKUP($A612,'Grade 5'!$H$2:$N$501,6,0),"-")</f>
        <v>0</v>
      </c>
      <c r="F612" s="33">
        <f>IFERROR(VLOOKUP($A612,'Grade 5'!$H$2:$N$501,7,0),"-")</f>
        <v>0</v>
      </c>
      <c r="G612" s="6"/>
      <c r="H612" s="13">
        <f t="shared" si="67"/>
        <v>2</v>
      </c>
      <c r="I612" s="17"/>
      <c r="J612" s="14" t="str">
        <f t="shared" si="68"/>
        <v/>
      </c>
      <c r="K612" s="13" t="s">
        <v>313</v>
      </c>
      <c r="L612" s="26"/>
      <c r="M612" s="26"/>
      <c r="N612" s="26"/>
      <c r="O612" s="26"/>
      <c r="P612" s="26"/>
      <c r="Q612" s="26"/>
      <c r="R612" s="26"/>
      <c r="S612" s="26"/>
      <c r="T612" s="26"/>
      <c r="U612" s="26">
        <f t="shared" si="69"/>
        <v>0</v>
      </c>
      <c r="V612" s="26"/>
      <c r="W612" s="26"/>
      <c r="X612" s="6"/>
      <c r="Y612" s="20">
        <f t="shared" si="64"/>
        <v>0</v>
      </c>
      <c r="Z612" s="20"/>
      <c r="AA612" s="2">
        <f t="shared" si="65"/>
        <v>0</v>
      </c>
      <c r="AB612" s="2">
        <f t="shared" si="66"/>
        <v>9</v>
      </c>
      <c r="AC612" s="20">
        <f t="shared" si="70"/>
        <v>1</v>
      </c>
    </row>
    <row r="613" spans="1:29" x14ac:dyDescent="0.35">
      <c r="A613" s="13">
        <v>306</v>
      </c>
      <c r="B613" s="25" t="str">
        <f>IFERROR(VLOOKUP($A613,'Grade 5'!$H$2:$N$501,3,0),"-")</f>
        <v>P23-0000-306</v>
      </c>
      <c r="C613" s="25" t="str">
        <f>IFERROR(VLOOKUP($A613,'Grade 5'!$H$2:$N$501,4,0),"-")</f>
        <v/>
      </c>
      <c r="D613" s="25" t="str">
        <f>IFERROR(VLOOKUP($A613,'Grade 5'!$H$2:$N$501,5,0),"-")</f>
        <v/>
      </c>
      <c r="E613" s="25">
        <f>IFERROR(VLOOKUP($A613,'Grade 5'!$H$2:$N$501,6,0),"-")</f>
        <v>0</v>
      </c>
      <c r="F613" s="33">
        <f>IFERROR(VLOOKUP($A613,'Grade 5'!$H$2:$N$501,7,0),"-")</f>
        <v>0</v>
      </c>
      <c r="G613" s="6"/>
      <c r="H613" s="13">
        <f t="shared" si="67"/>
        <v>1</v>
      </c>
      <c r="I613" s="17"/>
      <c r="J613" s="14" t="str">
        <f t="shared" si="68"/>
        <v/>
      </c>
      <c r="K613" s="13" t="s">
        <v>313</v>
      </c>
      <c r="L613" s="26"/>
      <c r="M613" s="26"/>
      <c r="N613" s="26"/>
      <c r="O613" s="26"/>
      <c r="P613" s="26"/>
      <c r="Q613" s="26"/>
      <c r="R613" s="26"/>
      <c r="S613" s="26"/>
      <c r="T613" s="26"/>
      <c r="U613" s="26">
        <f t="shared" si="69"/>
        <v>0</v>
      </c>
      <c r="V613" s="26"/>
      <c r="W613" s="26"/>
      <c r="X613" s="6"/>
      <c r="Y613" s="20">
        <f t="shared" si="64"/>
        <v>0</v>
      </c>
      <c r="Z613" s="20"/>
      <c r="AA613" s="2">
        <f t="shared" si="65"/>
        <v>0</v>
      </c>
      <c r="AB613" s="2">
        <f t="shared" si="66"/>
        <v>9</v>
      </c>
      <c r="AC613" s="20">
        <f t="shared" si="70"/>
        <v>1</v>
      </c>
    </row>
    <row r="614" spans="1:29" x14ac:dyDescent="0.35">
      <c r="A614" s="13">
        <v>306</v>
      </c>
      <c r="B614" s="25" t="str">
        <f>IFERROR(VLOOKUP($A614,'Grade 5'!$H$2:$N$501,3,0),"-")</f>
        <v>P23-0000-306</v>
      </c>
      <c r="C614" s="25" t="str">
        <f>IFERROR(VLOOKUP($A614,'Grade 5'!$H$2:$N$501,4,0),"-")</f>
        <v/>
      </c>
      <c r="D614" s="25" t="str">
        <f>IFERROR(VLOOKUP($A614,'Grade 5'!$H$2:$N$501,5,0),"-")</f>
        <v/>
      </c>
      <c r="E614" s="25">
        <f>IFERROR(VLOOKUP($A614,'Grade 5'!$H$2:$N$501,6,0),"-")</f>
        <v>0</v>
      </c>
      <c r="F614" s="33">
        <f>IFERROR(VLOOKUP($A614,'Grade 5'!$H$2:$N$501,7,0),"-")</f>
        <v>0</v>
      </c>
      <c r="G614" s="6"/>
      <c r="H614" s="13">
        <f t="shared" si="67"/>
        <v>2</v>
      </c>
      <c r="I614" s="17"/>
      <c r="J614" s="14" t="str">
        <f t="shared" si="68"/>
        <v/>
      </c>
      <c r="K614" s="13" t="s">
        <v>313</v>
      </c>
      <c r="L614" s="26"/>
      <c r="M614" s="26"/>
      <c r="N614" s="26"/>
      <c r="O614" s="26"/>
      <c r="P614" s="26"/>
      <c r="Q614" s="26"/>
      <c r="R614" s="26"/>
      <c r="S614" s="26"/>
      <c r="T614" s="26"/>
      <c r="U614" s="26">
        <f t="shared" si="69"/>
        <v>0</v>
      </c>
      <c r="V614" s="26"/>
      <c r="W614" s="26"/>
      <c r="X614" s="6"/>
      <c r="Y614" s="20">
        <f t="shared" si="64"/>
        <v>0</v>
      </c>
      <c r="Z614" s="20"/>
      <c r="AA614" s="2">
        <f t="shared" si="65"/>
        <v>0</v>
      </c>
      <c r="AB614" s="2">
        <f t="shared" si="66"/>
        <v>9</v>
      </c>
      <c r="AC614" s="20">
        <f t="shared" si="70"/>
        <v>1</v>
      </c>
    </row>
    <row r="615" spans="1:29" x14ac:dyDescent="0.35">
      <c r="A615" s="13">
        <v>307</v>
      </c>
      <c r="B615" s="25" t="str">
        <f>IFERROR(VLOOKUP($A615,'Grade 5'!$H$2:$N$501,3,0),"-")</f>
        <v>P23-0000-307</v>
      </c>
      <c r="C615" s="25" t="str">
        <f>IFERROR(VLOOKUP($A615,'Grade 5'!$H$2:$N$501,4,0),"-")</f>
        <v/>
      </c>
      <c r="D615" s="25" t="str">
        <f>IFERROR(VLOOKUP($A615,'Grade 5'!$H$2:$N$501,5,0),"-")</f>
        <v/>
      </c>
      <c r="E615" s="25">
        <f>IFERROR(VLOOKUP($A615,'Grade 5'!$H$2:$N$501,6,0),"-")</f>
        <v>0</v>
      </c>
      <c r="F615" s="33">
        <f>IFERROR(VLOOKUP($A615,'Grade 5'!$H$2:$N$501,7,0),"-")</f>
        <v>0</v>
      </c>
      <c r="G615" s="6"/>
      <c r="H615" s="13">
        <f t="shared" si="67"/>
        <v>1</v>
      </c>
      <c r="I615" s="17"/>
      <c r="J615" s="14" t="str">
        <f t="shared" si="68"/>
        <v/>
      </c>
      <c r="K615" s="13" t="s">
        <v>313</v>
      </c>
      <c r="L615" s="26"/>
      <c r="M615" s="26"/>
      <c r="N615" s="26"/>
      <c r="O615" s="26"/>
      <c r="P615" s="26"/>
      <c r="Q615" s="26"/>
      <c r="R615" s="26"/>
      <c r="S615" s="26"/>
      <c r="T615" s="26"/>
      <c r="U615" s="26">
        <f t="shared" si="69"/>
        <v>0</v>
      </c>
      <c r="V615" s="26"/>
      <c r="W615" s="26"/>
      <c r="X615" s="6"/>
      <c r="Y615" s="20">
        <f t="shared" si="64"/>
        <v>0</v>
      </c>
      <c r="Z615" s="20"/>
      <c r="AA615" s="2">
        <f t="shared" si="65"/>
        <v>0</v>
      </c>
      <c r="AB615" s="2">
        <f t="shared" si="66"/>
        <v>9</v>
      </c>
      <c r="AC615" s="20">
        <f t="shared" si="70"/>
        <v>1</v>
      </c>
    </row>
    <row r="616" spans="1:29" x14ac:dyDescent="0.35">
      <c r="A616" s="13">
        <v>307</v>
      </c>
      <c r="B616" s="25" t="str">
        <f>IFERROR(VLOOKUP($A616,'Grade 5'!$H$2:$N$501,3,0),"-")</f>
        <v>P23-0000-307</v>
      </c>
      <c r="C616" s="25" t="str">
        <f>IFERROR(VLOOKUP($A616,'Grade 5'!$H$2:$N$501,4,0),"-")</f>
        <v/>
      </c>
      <c r="D616" s="25" t="str">
        <f>IFERROR(VLOOKUP($A616,'Grade 5'!$H$2:$N$501,5,0),"-")</f>
        <v/>
      </c>
      <c r="E616" s="25">
        <f>IFERROR(VLOOKUP($A616,'Grade 5'!$H$2:$N$501,6,0),"-")</f>
        <v>0</v>
      </c>
      <c r="F616" s="33">
        <f>IFERROR(VLOOKUP($A616,'Grade 5'!$H$2:$N$501,7,0),"-")</f>
        <v>0</v>
      </c>
      <c r="G616" s="6"/>
      <c r="H616" s="13">
        <f t="shared" si="67"/>
        <v>2</v>
      </c>
      <c r="I616" s="17"/>
      <c r="J616" s="14" t="str">
        <f t="shared" si="68"/>
        <v/>
      </c>
      <c r="K616" s="13" t="s">
        <v>313</v>
      </c>
      <c r="L616" s="26"/>
      <c r="M616" s="26"/>
      <c r="N616" s="26"/>
      <c r="O616" s="26"/>
      <c r="P616" s="26"/>
      <c r="Q616" s="26"/>
      <c r="R616" s="26"/>
      <c r="S616" s="26"/>
      <c r="T616" s="26"/>
      <c r="U616" s="26">
        <f t="shared" si="69"/>
        <v>0</v>
      </c>
      <c r="V616" s="26"/>
      <c r="W616" s="26"/>
      <c r="X616" s="6"/>
      <c r="Y616" s="20">
        <f t="shared" si="64"/>
        <v>0</v>
      </c>
      <c r="Z616" s="20"/>
      <c r="AA616" s="2">
        <f t="shared" si="65"/>
        <v>0</v>
      </c>
      <c r="AB616" s="2">
        <f t="shared" si="66"/>
        <v>9</v>
      </c>
      <c r="AC616" s="20">
        <f t="shared" si="70"/>
        <v>1</v>
      </c>
    </row>
    <row r="617" spans="1:29" x14ac:dyDescent="0.35">
      <c r="A617" s="13">
        <v>308</v>
      </c>
      <c r="B617" s="25" t="str">
        <f>IFERROR(VLOOKUP($A617,'Grade 5'!$H$2:$N$501,3,0),"-")</f>
        <v>P23-0000-308</v>
      </c>
      <c r="C617" s="25" t="str">
        <f>IFERROR(VLOOKUP($A617,'Grade 5'!$H$2:$N$501,4,0),"-")</f>
        <v/>
      </c>
      <c r="D617" s="25" t="str">
        <f>IFERROR(VLOOKUP($A617,'Grade 5'!$H$2:$N$501,5,0),"-")</f>
        <v/>
      </c>
      <c r="E617" s="25">
        <f>IFERROR(VLOOKUP($A617,'Grade 5'!$H$2:$N$501,6,0),"-")</f>
        <v>0</v>
      </c>
      <c r="F617" s="33">
        <f>IFERROR(VLOOKUP($A617,'Grade 5'!$H$2:$N$501,7,0),"-")</f>
        <v>0</v>
      </c>
      <c r="G617" s="6"/>
      <c r="H617" s="13">
        <f t="shared" si="67"/>
        <v>1</v>
      </c>
      <c r="I617" s="17"/>
      <c r="J617" s="14" t="str">
        <f t="shared" si="68"/>
        <v/>
      </c>
      <c r="K617" s="13" t="s">
        <v>313</v>
      </c>
      <c r="L617" s="26"/>
      <c r="M617" s="26"/>
      <c r="N617" s="26"/>
      <c r="O617" s="26"/>
      <c r="P617" s="26"/>
      <c r="Q617" s="26"/>
      <c r="R617" s="26"/>
      <c r="S617" s="26"/>
      <c r="T617" s="26"/>
      <c r="U617" s="26">
        <f t="shared" si="69"/>
        <v>0</v>
      </c>
      <c r="V617" s="26"/>
      <c r="W617" s="26"/>
      <c r="X617" s="6"/>
      <c r="Y617" s="20">
        <f t="shared" si="64"/>
        <v>0</v>
      </c>
      <c r="Z617" s="20"/>
      <c r="AA617" s="2">
        <f t="shared" si="65"/>
        <v>0</v>
      </c>
      <c r="AB617" s="2">
        <f t="shared" si="66"/>
        <v>9</v>
      </c>
      <c r="AC617" s="20">
        <f t="shared" si="70"/>
        <v>1</v>
      </c>
    </row>
    <row r="618" spans="1:29" x14ac:dyDescent="0.35">
      <c r="A618" s="13">
        <v>308</v>
      </c>
      <c r="B618" s="25" t="str">
        <f>IFERROR(VLOOKUP($A618,'Grade 5'!$H$2:$N$501,3,0),"-")</f>
        <v>P23-0000-308</v>
      </c>
      <c r="C618" s="25" t="str">
        <f>IFERROR(VLOOKUP($A618,'Grade 5'!$H$2:$N$501,4,0),"-")</f>
        <v/>
      </c>
      <c r="D618" s="25" t="str">
        <f>IFERROR(VLOOKUP($A618,'Grade 5'!$H$2:$N$501,5,0),"-")</f>
        <v/>
      </c>
      <c r="E618" s="25">
        <f>IFERROR(VLOOKUP($A618,'Grade 5'!$H$2:$N$501,6,0),"-")</f>
        <v>0</v>
      </c>
      <c r="F618" s="33">
        <f>IFERROR(VLOOKUP($A618,'Grade 5'!$H$2:$N$501,7,0),"-")</f>
        <v>0</v>
      </c>
      <c r="G618" s="6"/>
      <c r="H618" s="13">
        <f t="shared" si="67"/>
        <v>2</v>
      </c>
      <c r="I618" s="17"/>
      <c r="J618" s="14" t="str">
        <f t="shared" si="68"/>
        <v/>
      </c>
      <c r="K618" s="13" t="s">
        <v>313</v>
      </c>
      <c r="L618" s="26"/>
      <c r="M618" s="26"/>
      <c r="N618" s="26"/>
      <c r="O618" s="26"/>
      <c r="P618" s="26"/>
      <c r="Q618" s="26"/>
      <c r="R618" s="26"/>
      <c r="S618" s="26"/>
      <c r="T618" s="26"/>
      <c r="U618" s="26">
        <f t="shared" si="69"/>
        <v>0</v>
      </c>
      <c r="V618" s="26"/>
      <c r="W618" s="26"/>
      <c r="X618" s="6"/>
      <c r="Y618" s="20">
        <f t="shared" si="64"/>
        <v>0</v>
      </c>
      <c r="Z618" s="20"/>
      <c r="AA618" s="2">
        <f t="shared" si="65"/>
        <v>0</v>
      </c>
      <c r="AB618" s="2">
        <f t="shared" si="66"/>
        <v>9</v>
      </c>
      <c r="AC618" s="20">
        <f t="shared" si="70"/>
        <v>1</v>
      </c>
    </row>
    <row r="619" spans="1:29" x14ac:dyDescent="0.35">
      <c r="A619" s="13">
        <v>309</v>
      </c>
      <c r="B619" s="25" t="str">
        <f>IFERROR(VLOOKUP($A619,'Grade 5'!$H$2:$N$501,3,0),"-")</f>
        <v>P23-0000-309</v>
      </c>
      <c r="C619" s="25" t="str">
        <f>IFERROR(VLOOKUP($A619,'Grade 5'!$H$2:$N$501,4,0),"-")</f>
        <v/>
      </c>
      <c r="D619" s="25" t="str">
        <f>IFERROR(VLOOKUP($A619,'Grade 5'!$H$2:$N$501,5,0),"-")</f>
        <v/>
      </c>
      <c r="E619" s="25">
        <f>IFERROR(VLOOKUP($A619,'Grade 5'!$H$2:$N$501,6,0),"-")</f>
        <v>0</v>
      </c>
      <c r="F619" s="33">
        <f>IFERROR(VLOOKUP($A619,'Grade 5'!$H$2:$N$501,7,0),"-")</f>
        <v>0</v>
      </c>
      <c r="G619" s="6"/>
      <c r="H619" s="13">
        <f t="shared" si="67"/>
        <v>1</v>
      </c>
      <c r="I619" s="17"/>
      <c r="J619" s="14" t="str">
        <f t="shared" si="68"/>
        <v/>
      </c>
      <c r="K619" s="13" t="s">
        <v>313</v>
      </c>
      <c r="L619" s="26"/>
      <c r="M619" s="26"/>
      <c r="N619" s="26"/>
      <c r="O619" s="26"/>
      <c r="P619" s="26"/>
      <c r="Q619" s="26"/>
      <c r="R619" s="26"/>
      <c r="S619" s="26"/>
      <c r="T619" s="26"/>
      <c r="U619" s="26">
        <f t="shared" si="69"/>
        <v>0</v>
      </c>
      <c r="V619" s="26"/>
      <c r="W619" s="26"/>
      <c r="X619" s="6"/>
      <c r="Y619" s="20">
        <f t="shared" si="64"/>
        <v>0</v>
      </c>
      <c r="Z619" s="20"/>
      <c r="AA619" s="2">
        <f t="shared" si="65"/>
        <v>0</v>
      </c>
      <c r="AB619" s="2">
        <f t="shared" si="66"/>
        <v>9</v>
      </c>
      <c r="AC619" s="20">
        <f t="shared" si="70"/>
        <v>1</v>
      </c>
    </row>
    <row r="620" spans="1:29" x14ac:dyDescent="0.35">
      <c r="A620" s="13">
        <v>309</v>
      </c>
      <c r="B620" s="25" t="str">
        <f>IFERROR(VLOOKUP($A620,'Grade 5'!$H$2:$N$501,3,0),"-")</f>
        <v>P23-0000-309</v>
      </c>
      <c r="C620" s="25" t="str">
        <f>IFERROR(VLOOKUP($A620,'Grade 5'!$H$2:$N$501,4,0),"-")</f>
        <v/>
      </c>
      <c r="D620" s="25" t="str">
        <f>IFERROR(VLOOKUP($A620,'Grade 5'!$H$2:$N$501,5,0),"-")</f>
        <v/>
      </c>
      <c r="E620" s="25">
        <f>IFERROR(VLOOKUP($A620,'Grade 5'!$H$2:$N$501,6,0),"-")</f>
        <v>0</v>
      </c>
      <c r="F620" s="33">
        <f>IFERROR(VLOOKUP($A620,'Grade 5'!$H$2:$N$501,7,0),"-")</f>
        <v>0</v>
      </c>
      <c r="G620" s="6"/>
      <c r="H620" s="13">
        <f t="shared" si="67"/>
        <v>2</v>
      </c>
      <c r="I620" s="17"/>
      <c r="J620" s="14" t="str">
        <f t="shared" si="68"/>
        <v/>
      </c>
      <c r="K620" s="13" t="s">
        <v>313</v>
      </c>
      <c r="L620" s="26"/>
      <c r="M620" s="26"/>
      <c r="N620" s="26"/>
      <c r="O620" s="26"/>
      <c r="P620" s="26"/>
      <c r="Q620" s="26"/>
      <c r="R620" s="26"/>
      <c r="S620" s="26"/>
      <c r="T620" s="26"/>
      <c r="U620" s="26">
        <f t="shared" si="69"/>
        <v>0</v>
      </c>
      <c r="V620" s="26"/>
      <c r="W620" s="26"/>
      <c r="X620" s="6"/>
      <c r="Y620" s="20">
        <f t="shared" si="64"/>
        <v>0</v>
      </c>
      <c r="Z620" s="20"/>
      <c r="AA620" s="2">
        <f t="shared" si="65"/>
        <v>0</v>
      </c>
      <c r="AB620" s="2">
        <f t="shared" si="66"/>
        <v>9</v>
      </c>
      <c r="AC620" s="20">
        <f t="shared" si="70"/>
        <v>1</v>
      </c>
    </row>
    <row r="621" spans="1:29" x14ac:dyDescent="0.35">
      <c r="A621" s="13">
        <v>310</v>
      </c>
      <c r="B621" s="25" t="str">
        <f>IFERROR(VLOOKUP($A621,'Grade 5'!$H$2:$N$501,3,0),"-")</f>
        <v>P23-0000-310</v>
      </c>
      <c r="C621" s="25" t="str">
        <f>IFERROR(VLOOKUP($A621,'Grade 5'!$H$2:$N$501,4,0),"-")</f>
        <v/>
      </c>
      <c r="D621" s="25" t="str">
        <f>IFERROR(VLOOKUP($A621,'Grade 5'!$H$2:$N$501,5,0),"-")</f>
        <v/>
      </c>
      <c r="E621" s="25">
        <f>IFERROR(VLOOKUP($A621,'Grade 5'!$H$2:$N$501,6,0),"-")</f>
        <v>0</v>
      </c>
      <c r="F621" s="33">
        <f>IFERROR(VLOOKUP($A621,'Grade 5'!$H$2:$N$501,7,0),"-")</f>
        <v>0</v>
      </c>
      <c r="G621" s="6"/>
      <c r="H621" s="13">
        <f t="shared" si="67"/>
        <v>1</v>
      </c>
      <c r="I621" s="17"/>
      <c r="J621" s="14" t="str">
        <f t="shared" si="68"/>
        <v/>
      </c>
      <c r="K621" s="13" t="s">
        <v>313</v>
      </c>
      <c r="L621" s="26"/>
      <c r="M621" s="26"/>
      <c r="N621" s="26"/>
      <c r="O621" s="26"/>
      <c r="P621" s="26"/>
      <c r="Q621" s="26"/>
      <c r="R621" s="26"/>
      <c r="S621" s="26"/>
      <c r="T621" s="26"/>
      <c r="U621" s="26">
        <f t="shared" si="69"/>
        <v>0</v>
      </c>
      <c r="V621" s="26"/>
      <c r="W621" s="26"/>
      <c r="X621" s="6"/>
      <c r="Y621" s="20">
        <f t="shared" si="64"/>
        <v>0</v>
      </c>
      <c r="Z621" s="20"/>
      <c r="AA621" s="2">
        <f t="shared" si="65"/>
        <v>0</v>
      </c>
      <c r="AB621" s="2">
        <f t="shared" si="66"/>
        <v>9</v>
      </c>
      <c r="AC621" s="20">
        <f t="shared" si="70"/>
        <v>1</v>
      </c>
    </row>
    <row r="622" spans="1:29" x14ac:dyDescent="0.35">
      <c r="A622" s="13">
        <v>310</v>
      </c>
      <c r="B622" s="25" t="str">
        <f>IFERROR(VLOOKUP($A622,'Grade 5'!$H$2:$N$501,3,0),"-")</f>
        <v>P23-0000-310</v>
      </c>
      <c r="C622" s="25" t="str">
        <f>IFERROR(VLOOKUP($A622,'Grade 5'!$H$2:$N$501,4,0),"-")</f>
        <v/>
      </c>
      <c r="D622" s="25" t="str">
        <f>IFERROR(VLOOKUP($A622,'Grade 5'!$H$2:$N$501,5,0),"-")</f>
        <v/>
      </c>
      <c r="E622" s="25">
        <f>IFERROR(VLOOKUP($A622,'Grade 5'!$H$2:$N$501,6,0),"-")</f>
        <v>0</v>
      </c>
      <c r="F622" s="33">
        <f>IFERROR(VLOOKUP($A622,'Grade 5'!$H$2:$N$501,7,0),"-")</f>
        <v>0</v>
      </c>
      <c r="G622" s="6"/>
      <c r="H622" s="13">
        <f t="shared" si="67"/>
        <v>2</v>
      </c>
      <c r="I622" s="17"/>
      <c r="J622" s="14" t="str">
        <f t="shared" si="68"/>
        <v/>
      </c>
      <c r="K622" s="13" t="s">
        <v>313</v>
      </c>
      <c r="L622" s="26"/>
      <c r="M622" s="26"/>
      <c r="N622" s="26"/>
      <c r="O622" s="26"/>
      <c r="P622" s="26"/>
      <c r="Q622" s="26"/>
      <c r="R622" s="26"/>
      <c r="S622" s="26"/>
      <c r="T622" s="26"/>
      <c r="U622" s="26">
        <f t="shared" si="69"/>
        <v>0</v>
      </c>
      <c r="V622" s="26"/>
      <c r="W622" s="26"/>
      <c r="X622" s="6"/>
      <c r="Y622" s="20">
        <f t="shared" si="64"/>
        <v>0</v>
      </c>
      <c r="Z622" s="20"/>
      <c r="AA622" s="2">
        <f t="shared" si="65"/>
        <v>0</v>
      </c>
      <c r="AB622" s="2">
        <f t="shared" si="66"/>
        <v>9</v>
      </c>
      <c r="AC622" s="20">
        <f t="shared" si="70"/>
        <v>1</v>
      </c>
    </row>
    <row r="623" spans="1:29" x14ac:dyDescent="0.35">
      <c r="A623" s="13">
        <v>311</v>
      </c>
      <c r="B623" s="25" t="str">
        <f>IFERROR(VLOOKUP($A623,'Grade 5'!$H$2:$N$501,3,0),"-")</f>
        <v>P23-0000-311</v>
      </c>
      <c r="C623" s="25" t="str">
        <f>IFERROR(VLOOKUP($A623,'Grade 5'!$H$2:$N$501,4,0),"-")</f>
        <v/>
      </c>
      <c r="D623" s="25" t="str">
        <f>IFERROR(VLOOKUP($A623,'Grade 5'!$H$2:$N$501,5,0),"-")</f>
        <v/>
      </c>
      <c r="E623" s="25">
        <f>IFERROR(VLOOKUP($A623,'Grade 5'!$H$2:$N$501,6,0),"-")</f>
        <v>0</v>
      </c>
      <c r="F623" s="33">
        <f>IFERROR(VLOOKUP($A623,'Grade 5'!$H$2:$N$501,7,0),"-")</f>
        <v>0</v>
      </c>
      <c r="G623" s="6"/>
      <c r="H623" s="13">
        <f t="shared" si="67"/>
        <v>1</v>
      </c>
      <c r="I623" s="17"/>
      <c r="J623" s="14" t="str">
        <f t="shared" si="68"/>
        <v/>
      </c>
      <c r="K623" s="13" t="s">
        <v>313</v>
      </c>
      <c r="L623" s="26"/>
      <c r="M623" s="26"/>
      <c r="N623" s="26"/>
      <c r="O623" s="26"/>
      <c r="P623" s="26"/>
      <c r="Q623" s="26"/>
      <c r="R623" s="26"/>
      <c r="S623" s="26"/>
      <c r="T623" s="26"/>
      <c r="U623" s="26">
        <f t="shared" si="69"/>
        <v>0</v>
      </c>
      <c r="V623" s="26"/>
      <c r="W623" s="26"/>
      <c r="X623" s="6"/>
      <c r="Y623" s="20">
        <f t="shared" si="64"/>
        <v>0</v>
      </c>
      <c r="Z623" s="20"/>
      <c r="AA623" s="2">
        <f t="shared" si="65"/>
        <v>0</v>
      </c>
      <c r="AB623" s="2">
        <f t="shared" si="66"/>
        <v>9</v>
      </c>
      <c r="AC623" s="20">
        <f t="shared" si="70"/>
        <v>1</v>
      </c>
    </row>
    <row r="624" spans="1:29" x14ac:dyDescent="0.35">
      <c r="A624" s="13">
        <v>311</v>
      </c>
      <c r="B624" s="25" t="str">
        <f>IFERROR(VLOOKUP($A624,'Grade 5'!$H$2:$N$501,3,0),"-")</f>
        <v>P23-0000-311</v>
      </c>
      <c r="C624" s="25" t="str">
        <f>IFERROR(VLOOKUP($A624,'Grade 5'!$H$2:$N$501,4,0),"-")</f>
        <v/>
      </c>
      <c r="D624" s="25" t="str">
        <f>IFERROR(VLOOKUP($A624,'Grade 5'!$H$2:$N$501,5,0),"-")</f>
        <v/>
      </c>
      <c r="E624" s="25">
        <f>IFERROR(VLOOKUP($A624,'Grade 5'!$H$2:$N$501,6,0),"-")</f>
        <v>0</v>
      </c>
      <c r="F624" s="33">
        <f>IFERROR(VLOOKUP($A624,'Grade 5'!$H$2:$N$501,7,0),"-")</f>
        <v>0</v>
      </c>
      <c r="G624" s="6"/>
      <c r="H624" s="13">
        <f t="shared" si="67"/>
        <v>2</v>
      </c>
      <c r="I624" s="17"/>
      <c r="J624" s="14" t="str">
        <f t="shared" si="68"/>
        <v/>
      </c>
      <c r="K624" s="13" t="s">
        <v>313</v>
      </c>
      <c r="L624" s="26"/>
      <c r="M624" s="26"/>
      <c r="N624" s="26"/>
      <c r="O624" s="26"/>
      <c r="P624" s="26"/>
      <c r="Q624" s="26"/>
      <c r="R624" s="26"/>
      <c r="S624" s="26"/>
      <c r="T624" s="26"/>
      <c r="U624" s="26">
        <f t="shared" si="69"/>
        <v>0</v>
      </c>
      <c r="V624" s="26"/>
      <c r="W624" s="26"/>
      <c r="X624" s="6"/>
      <c r="Y624" s="20">
        <f t="shared" si="64"/>
        <v>0</v>
      </c>
      <c r="Z624" s="20"/>
      <c r="AA624" s="2">
        <f t="shared" si="65"/>
        <v>0</v>
      </c>
      <c r="AB624" s="2">
        <f t="shared" si="66"/>
        <v>9</v>
      </c>
      <c r="AC624" s="20">
        <f t="shared" si="70"/>
        <v>1</v>
      </c>
    </row>
    <row r="625" spans="1:29" x14ac:dyDescent="0.35">
      <c r="A625" s="13">
        <v>312</v>
      </c>
      <c r="B625" s="25" t="str">
        <f>IFERROR(VLOOKUP($A625,'Grade 5'!$H$2:$N$501,3,0),"-")</f>
        <v>P23-0000-312</v>
      </c>
      <c r="C625" s="25" t="str">
        <f>IFERROR(VLOOKUP($A625,'Grade 5'!$H$2:$N$501,4,0),"-")</f>
        <v/>
      </c>
      <c r="D625" s="25" t="str">
        <f>IFERROR(VLOOKUP($A625,'Grade 5'!$H$2:$N$501,5,0),"-")</f>
        <v/>
      </c>
      <c r="E625" s="25">
        <f>IFERROR(VLOOKUP($A625,'Grade 5'!$H$2:$N$501,6,0),"-")</f>
        <v>0</v>
      </c>
      <c r="F625" s="33">
        <f>IFERROR(VLOOKUP($A625,'Grade 5'!$H$2:$N$501,7,0),"-")</f>
        <v>0</v>
      </c>
      <c r="G625" s="6"/>
      <c r="H625" s="13">
        <f t="shared" si="67"/>
        <v>1</v>
      </c>
      <c r="I625" s="17"/>
      <c r="J625" s="14" t="str">
        <f t="shared" si="68"/>
        <v/>
      </c>
      <c r="K625" s="13" t="s">
        <v>313</v>
      </c>
      <c r="L625" s="26"/>
      <c r="M625" s="26"/>
      <c r="N625" s="26"/>
      <c r="O625" s="26"/>
      <c r="P625" s="26"/>
      <c r="Q625" s="26"/>
      <c r="R625" s="26"/>
      <c r="S625" s="26"/>
      <c r="T625" s="26"/>
      <c r="U625" s="26">
        <f t="shared" si="69"/>
        <v>0</v>
      </c>
      <c r="V625" s="26"/>
      <c r="W625" s="26"/>
      <c r="X625" s="6"/>
      <c r="Y625" s="20">
        <f t="shared" si="64"/>
        <v>0</v>
      </c>
      <c r="Z625" s="20"/>
      <c r="AA625" s="2">
        <f t="shared" si="65"/>
        <v>0</v>
      </c>
      <c r="AB625" s="2">
        <f t="shared" si="66"/>
        <v>9</v>
      </c>
      <c r="AC625" s="20">
        <f t="shared" si="70"/>
        <v>1</v>
      </c>
    </row>
    <row r="626" spans="1:29" x14ac:dyDescent="0.35">
      <c r="A626" s="13">
        <v>312</v>
      </c>
      <c r="B626" s="25" t="str">
        <f>IFERROR(VLOOKUP($A626,'Grade 5'!$H$2:$N$501,3,0),"-")</f>
        <v>P23-0000-312</v>
      </c>
      <c r="C626" s="25" t="str">
        <f>IFERROR(VLOOKUP($A626,'Grade 5'!$H$2:$N$501,4,0),"-")</f>
        <v/>
      </c>
      <c r="D626" s="25" t="str">
        <f>IFERROR(VLOOKUP($A626,'Grade 5'!$H$2:$N$501,5,0),"-")</f>
        <v/>
      </c>
      <c r="E626" s="25">
        <f>IFERROR(VLOOKUP($A626,'Grade 5'!$H$2:$N$501,6,0),"-")</f>
        <v>0</v>
      </c>
      <c r="F626" s="33">
        <f>IFERROR(VLOOKUP($A626,'Grade 5'!$H$2:$N$501,7,0),"-")</f>
        <v>0</v>
      </c>
      <c r="G626" s="6"/>
      <c r="H626" s="13">
        <f t="shared" si="67"/>
        <v>2</v>
      </c>
      <c r="I626" s="17"/>
      <c r="J626" s="14" t="str">
        <f t="shared" si="68"/>
        <v/>
      </c>
      <c r="K626" s="13" t="s">
        <v>313</v>
      </c>
      <c r="L626" s="26"/>
      <c r="M626" s="26"/>
      <c r="N626" s="26"/>
      <c r="O626" s="26"/>
      <c r="P626" s="26"/>
      <c r="Q626" s="26"/>
      <c r="R626" s="26"/>
      <c r="S626" s="26"/>
      <c r="T626" s="26"/>
      <c r="U626" s="26">
        <f t="shared" si="69"/>
        <v>0</v>
      </c>
      <c r="V626" s="26"/>
      <c r="W626" s="26"/>
      <c r="X626" s="6"/>
      <c r="Y626" s="20">
        <f t="shared" si="64"/>
        <v>0</v>
      </c>
      <c r="Z626" s="20"/>
      <c r="AA626" s="2">
        <f t="shared" si="65"/>
        <v>0</v>
      </c>
      <c r="AB626" s="2">
        <f t="shared" si="66"/>
        <v>9</v>
      </c>
      <c r="AC626" s="20">
        <f t="shared" si="70"/>
        <v>1</v>
      </c>
    </row>
    <row r="627" spans="1:29" x14ac:dyDescent="0.35">
      <c r="A627" s="13">
        <v>313</v>
      </c>
      <c r="B627" s="25" t="str">
        <f>IFERROR(VLOOKUP($A627,'Grade 5'!$H$2:$N$501,3,0),"-")</f>
        <v>P23-0000-313</v>
      </c>
      <c r="C627" s="25" t="str">
        <f>IFERROR(VLOOKUP($A627,'Grade 5'!$H$2:$N$501,4,0),"-")</f>
        <v/>
      </c>
      <c r="D627" s="25" t="str">
        <f>IFERROR(VLOOKUP($A627,'Grade 5'!$H$2:$N$501,5,0),"-")</f>
        <v/>
      </c>
      <c r="E627" s="25">
        <f>IFERROR(VLOOKUP($A627,'Grade 5'!$H$2:$N$501,6,0),"-")</f>
        <v>0</v>
      </c>
      <c r="F627" s="33">
        <f>IFERROR(VLOOKUP($A627,'Grade 5'!$H$2:$N$501,7,0),"-")</f>
        <v>0</v>
      </c>
      <c r="G627" s="6"/>
      <c r="H627" s="13">
        <f t="shared" si="67"/>
        <v>1</v>
      </c>
      <c r="I627" s="17"/>
      <c r="J627" s="14" t="str">
        <f t="shared" si="68"/>
        <v/>
      </c>
      <c r="K627" s="13" t="s">
        <v>313</v>
      </c>
      <c r="L627" s="26"/>
      <c r="M627" s="26"/>
      <c r="N627" s="26"/>
      <c r="O627" s="26"/>
      <c r="P627" s="26"/>
      <c r="Q627" s="26"/>
      <c r="R627" s="26"/>
      <c r="S627" s="26"/>
      <c r="T627" s="26"/>
      <c r="U627" s="26">
        <f t="shared" si="69"/>
        <v>0</v>
      </c>
      <c r="V627" s="26"/>
      <c r="W627" s="26"/>
      <c r="X627" s="6"/>
      <c r="Y627" s="20">
        <f t="shared" si="64"/>
        <v>0</v>
      </c>
      <c r="Z627" s="20"/>
      <c r="AA627" s="2">
        <f t="shared" si="65"/>
        <v>0</v>
      </c>
      <c r="AB627" s="2">
        <f t="shared" si="66"/>
        <v>9</v>
      </c>
      <c r="AC627" s="20">
        <f t="shared" si="70"/>
        <v>1</v>
      </c>
    </row>
    <row r="628" spans="1:29" x14ac:dyDescent="0.35">
      <c r="A628" s="13">
        <v>313</v>
      </c>
      <c r="B628" s="25" t="str">
        <f>IFERROR(VLOOKUP($A628,'Grade 5'!$H$2:$N$501,3,0),"-")</f>
        <v>P23-0000-313</v>
      </c>
      <c r="C628" s="25" t="str">
        <f>IFERROR(VLOOKUP($A628,'Grade 5'!$H$2:$N$501,4,0),"-")</f>
        <v/>
      </c>
      <c r="D628" s="25" t="str">
        <f>IFERROR(VLOOKUP($A628,'Grade 5'!$H$2:$N$501,5,0),"-")</f>
        <v/>
      </c>
      <c r="E628" s="25">
        <f>IFERROR(VLOOKUP($A628,'Grade 5'!$H$2:$N$501,6,0),"-")</f>
        <v>0</v>
      </c>
      <c r="F628" s="33">
        <f>IFERROR(VLOOKUP($A628,'Grade 5'!$H$2:$N$501,7,0),"-")</f>
        <v>0</v>
      </c>
      <c r="G628" s="6"/>
      <c r="H628" s="13">
        <f t="shared" si="67"/>
        <v>2</v>
      </c>
      <c r="I628" s="17"/>
      <c r="J628" s="14" t="str">
        <f t="shared" si="68"/>
        <v/>
      </c>
      <c r="K628" s="13" t="s">
        <v>313</v>
      </c>
      <c r="L628" s="26"/>
      <c r="M628" s="26"/>
      <c r="N628" s="26"/>
      <c r="O628" s="26"/>
      <c r="P628" s="26"/>
      <c r="Q628" s="26"/>
      <c r="R628" s="26"/>
      <c r="S628" s="26"/>
      <c r="T628" s="26"/>
      <c r="U628" s="26">
        <f t="shared" si="69"/>
        <v>0</v>
      </c>
      <c r="V628" s="26"/>
      <c r="W628" s="26"/>
      <c r="X628" s="6"/>
      <c r="Y628" s="20">
        <f t="shared" si="64"/>
        <v>0</v>
      </c>
      <c r="Z628" s="20"/>
      <c r="AA628" s="2">
        <f t="shared" si="65"/>
        <v>0</v>
      </c>
      <c r="AB628" s="2">
        <f t="shared" si="66"/>
        <v>9</v>
      </c>
      <c r="AC628" s="20">
        <f t="shared" si="70"/>
        <v>1</v>
      </c>
    </row>
    <row r="629" spans="1:29" x14ac:dyDescent="0.35">
      <c r="A629" s="13">
        <v>314</v>
      </c>
      <c r="B629" s="25" t="str">
        <f>IFERROR(VLOOKUP($A629,'Grade 5'!$H$2:$N$501,3,0),"-")</f>
        <v>P23-0000-314</v>
      </c>
      <c r="C629" s="25" t="str">
        <f>IFERROR(VLOOKUP($A629,'Grade 5'!$H$2:$N$501,4,0),"-")</f>
        <v/>
      </c>
      <c r="D629" s="25" t="str">
        <f>IFERROR(VLOOKUP($A629,'Grade 5'!$H$2:$N$501,5,0),"-")</f>
        <v/>
      </c>
      <c r="E629" s="25">
        <f>IFERROR(VLOOKUP($A629,'Grade 5'!$H$2:$N$501,6,0),"-")</f>
        <v>0</v>
      </c>
      <c r="F629" s="33">
        <f>IFERROR(VLOOKUP($A629,'Grade 5'!$H$2:$N$501,7,0),"-")</f>
        <v>0</v>
      </c>
      <c r="G629" s="6"/>
      <c r="H629" s="13">
        <f t="shared" si="67"/>
        <v>1</v>
      </c>
      <c r="I629" s="17"/>
      <c r="J629" s="14" t="str">
        <f t="shared" si="68"/>
        <v/>
      </c>
      <c r="K629" s="13" t="s">
        <v>313</v>
      </c>
      <c r="L629" s="26"/>
      <c r="M629" s="26"/>
      <c r="N629" s="26"/>
      <c r="O629" s="26"/>
      <c r="P629" s="26"/>
      <c r="Q629" s="26"/>
      <c r="R629" s="26"/>
      <c r="S629" s="26"/>
      <c r="T629" s="26"/>
      <c r="U629" s="26">
        <f t="shared" si="69"/>
        <v>0</v>
      </c>
      <c r="V629" s="26"/>
      <c r="W629" s="26"/>
      <c r="X629" s="6"/>
      <c r="Y629" s="20">
        <f t="shared" si="64"/>
        <v>0</v>
      </c>
      <c r="Z629" s="20"/>
      <c r="AA629" s="2">
        <f t="shared" si="65"/>
        <v>0</v>
      </c>
      <c r="AB629" s="2">
        <f t="shared" si="66"/>
        <v>9</v>
      </c>
      <c r="AC629" s="20">
        <f t="shared" si="70"/>
        <v>1</v>
      </c>
    </row>
    <row r="630" spans="1:29" x14ac:dyDescent="0.35">
      <c r="A630" s="13">
        <v>314</v>
      </c>
      <c r="B630" s="25" t="str">
        <f>IFERROR(VLOOKUP($A630,'Grade 5'!$H$2:$N$501,3,0),"-")</f>
        <v>P23-0000-314</v>
      </c>
      <c r="C630" s="25" t="str">
        <f>IFERROR(VLOOKUP($A630,'Grade 5'!$H$2:$N$501,4,0),"-")</f>
        <v/>
      </c>
      <c r="D630" s="25" t="str">
        <f>IFERROR(VLOOKUP($A630,'Grade 5'!$H$2:$N$501,5,0),"-")</f>
        <v/>
      </c>
      <c r="E630" s="25">
        <f>IFERROR(VLOOKUP($A630,'Grade 5'!$H$2:$N$501,6,0),"-")</f>
        <v>0</v>
      </c>
      <c r="F630" s="33">
        <f>IFERROR(VLOOKUP($A630,'Grade 5'!$H$2:$N$501,7,0),"-")</f>
        <v>0</v>
      </c>
      <c r="G630" s="6"/>
      <c r="H630" s="13">
        <f t="shared" si="67"/>
        <v>2</v>
      </c>
      <c r="I630" s="17"/>
      <c r="J630" s="14" t="str">
        <f t="shared" si="68"/>
        <v/>
      </c>
      <c r="K630" s="13" t="s">
        <v>313</v>
      </c>
      <c r="L630" s="26"/>
      <c r="M630" s="26"/>
      <c r="N630" s="26"/>
      <c r="O630" s="26"/>
      <c r="P630" s="26"/>
      <c r="Q630" s="26"/>
      <c r="R630" s="26"/>
      <c r="S630" s="26"/>
      <c r="T630" s="26"/>
      <c r="U630" s="26">
        <f t="shared" si="69"/>
        <v>0</v>
      </c>
      <c r="V630" s="26"/>
      <c r="W630" s="26"/>
      <c r="X630" s="6"/>
      <c r="Y630" s="20">
        <f t="shared" si="64"/>
        <v>0</v>
      </c>
      <c r="Z630" s="20"/>
      <c r="AA630" s="2">
        <f t="shared" si="65"/>
        <v>0</v>
      </c>
      <c r="AB630" s="2">
        <f t="shared" si="66"/>
        <v>9</v>
      </c>
      <c r="AC630" s="20">
        <f t="shared" si="70"/>
        <v>1</v>
      </c>
    </row>
    <row r="631" spans="1:29" x14ac:dyDescent="0.35">
      <c r="A631" s="13">
        <v>315</v>
      </c>
      <c r="B631" s="25" t="str">
        <f>IFERROR(VLOOKUP($A631,'Grade 5'!$H$2:$N$501,3,0),"-")</f>
        <v>P23-0000-315</v>
      </c>
      <c r="C631" s="25" t="str">
        <f>IFERROR(VLOOKUP($A631,'Grade 5'!$H$2:$N$501,4,0),"-")</f>
        <v/>
      </c>
      <c r="D631" s="25" t="str">
        <f>IFERROR(VLOOKUP($A631,'Grade 5'!$H$2:$N$501,5,0),"-")</f>
        <v/>
      </c>
      <c r="E631" s="25">
        <f>IFERROR(VLOOKUP($A631,'Grade 5'!$H$2:$N$501,6,0),"-")</f>
        <v>0</v>
      </c>
      <c r="F631" s="33">
        <f>IFERROR(VLOOKUP($A631,'Grade 5'!$H$2:$N$501,7,0),"-")</f>
        <v>0</v>
      </c>
      <c r="G631" s="6"/>
      <c r="H631" s="13">
        <f t="shared" si="67"/>
        <v>1</v>
      </c>
      <c r="I631" s="17"/>
      <c r="J631" s="14" t="str">
        <f t="shared" si="68"/>
        <v/>
      </c>
      <c r="K631" s="13" t="s">
        <v>313</v>
      </c>
      <c r="L631" s="26"/>
      <c r="M631" s="26"/>
      <c r="N631" s="26"/>
      <c r="O631" s="26"/>
      <c r="P631" s="26"/>
      <c r="Q631" s="26"/>
      <c r="R631" s="26"/>
      <c r="S631" s="26"/>
      <c r="T631" s="26"/>
      <c r="U631" s="26">
        <f t="shared" si="69"/>
        <v>0</v>
      </c>
      <c r="V631" s="26"/>
      <c r="W631" s="26"/>
      <c r="X631" s="6"/>
      <c r="Y631" s="20">
        <f t="shared" si="64"/>
        <v>0</v>
      </c>
      <c r="Z631" s="20"/>
      <c r="AA631" s="2">
        <f t="shared" si="65"/>
        <v>0</v>
      </c>
      <c r="AB631" s="2">
        <f t="shared" si="66"/>
        <v>9</v>
      </c>
      <c r="AC631" s="20">
        <f t="shared" si="70"/>
        <v>1</v>
      </c>
    </row>
    <row r="632" spans="1:29" x14ac:dyDescent="0.35">
      <c r="A632" s="13">
        <v>315</v>
      </c>
      <c r="B632" s="25" t="str">
        <f>IFERROR(VLOOKUP($A632,'Grade 5'!$H$2:$N$501,3,0),"-")</f>
        <v>P23-0000-315</v>
      </c>
      <c r="C632" s="25" t="str">
        <f>IFERROR(VLOOKUP($A632,'Grade 5'!$H$2:$N$501,4,0),"-")</f>
        <v/>
      </c>
      <c r="D632" s="25" t="str">
        <f>IFERROR(VLOOKUP($A632,'Grade 5'!$H$2:$N$501,5,0),"-")</f>
        <v/>
      </c>
      <c r="E632" s="25">
        <f>IFERROR(VLOOKUP($A632,'Grade 5'!$H$2:$N$501,6,0),"-")</f>
        <v>0</v>
      </c>
      <c r="F632" s="33">
        <f>IFERROR(VLOOKUP($A632,'Grade 5'!$H$2:$N$501,7,0),"-")</f>
        <v>0</v>
      </c>
      <c r="G632" s="6"/>
      <c r="H632" s="13">
        <f t="shared" si="67"/>
        <v>2</v>
      </c>
      <c r="I632" s="17"/>
      <c r="J632" s="14" t="str">
        <f t="shared" si="68"/>
        <v/>
      </c>
      <c r="K632" s="13" t="s">
        <v>313</v>
      </c>
      <c r="L632" s="26"/>
      <c r="M632" s="26"/>
      <c r="N632" s="26"/>
      <c r="O632" s="26"/>
      <c r="P632" s="26"/>
      <c r="Q632" s="26"/>
      <c r="R632" s="26"/>
      <c r="S632" s="26"/>
      <c r="T632" s="26"/>
      <c r="U632" s="26">
        <f t="shared" si="69"/>
        <v>0</v>
      </c>
      <c r="V632" s="26"/>
      <c r="W632" s="26"/>
      <c r="X632" s="6"/>
      <c r="Y632" s="20">
        <f t="shared" si="64"/>
        <v>0</v>
      </c>
      <c r="Z632" s="20"/>
      <c r="AA632" s="2">
        <f t="shared" si="65"/>
        <v>0</v>
      </c>
      <c r="AB632" s="2">
        <f t="shared" si="66"/>
        <v>9</v>
      </c>
      <c r="AC632" s="20">
        <f t="shared" si="70"/>
        <v>1</v>
      </c>
    </row>
    <row r="633" spans="1:29" x14ac:dyDescent="0.35">
      <c r="A633" s="13">
        <v>316</v>
      </c>
      <c r="B633" s="25" t="str">
        <f>IFERROR(VLOOKUP($A633,'Grade 5'!$H$2:$N$501,3,0),"-")</f>
        <v>P23-0000-316</v>
      </c>
      <c r="C633" s="25" t="str">
        <f>IFERROR(VLOOKUP($A633,'Grade 5'!$H$2:$N$501,4,0),"-")</f>
        <v/>
      </c>
      <c r="D633" s="25" t="str">
        <f>IFERROR(VLOOKUP($A633,'Grade 5'!$H$2:$N$501,5,0),"-")</f>
        <v/>
      </c>
      <c r="E633" s="25">
        <f>IFERROR(VLOOKUP($A633,'Grade 5'!$H$2:$N$501,6,0),"-")</f>
        <v>0</v>
      </c>
      <c r="F633" s="33">
        <f>IFERROR(VLOOKUP($A633,'Grade 5'!$H$2:$N$501,7,0),"-")</f>
        <v>0</v>
      </c>
      <c r="G633" s="6"/>
      <c r="H633" s="13">
        <f t="shared" si="67"/>
        <v>1</v>
      </c>
      <c r="I633" s="17"/>
      <c r="J633" s="14" t="str">
        <f t="shared" si="68"/>
        <v/>
      </c>
      <c r="K633" s="13" t="s">
        <v>313</v>
      </c>
      <c r="L633" s="26"/>
      <c r="M633" s="26"/>
      <c r="N633" s="26"/>
      <c r="O633" s="26"/>
      <c r="P633" s="26"/>
      <c r="Q633" s="26"/>
      <c r="R633" s="26"/>
      <c r="S633" s="26"/>
      <c r="T633" s="26"/>
      <c r="U633" s="26">
        <f t="shared" si="69"/>
        <v>0</v>
      </c>
      <c r="V633" s="26"/>
      <c r="W633" s="26"/>
      <c r="X633" s="6"/>
      <c r="Y633" s="20">
        <f t="shared" si="64"/>
        <v>0</v>
      </c>
      <c r="Z633" s="20"/>
      <c r="AA633" s="2">
        <f t="shared" si="65"/>
        <v>0</v>
      </c>
      <c r="AB633" s="2">
        <f t="shared" si="66"/>
        <v>9</v>
      </c>
      <c r="AC633" s="20">
        <f t="shared" si="70"/>
        <v>1</v>
      </c>
    </row>
    <row r="634" spans="1:29" x14ac:dyDescent="0.35">
      <c r="A634" s="13">
        <v>316</v>
      </c>
      <c r="B634" s="25" t="str">
        <f>IFERROR(VLOOKUP($A634,'Grade 5'!$H$2:$N$501,3,0),"-")</f>
        <v>P23-0000-316</v>
      </c>
      <c r="C634" s="25" t="str">
        <f>IFERROR(VLOOKUP($A634,'Grade 5'!$H$2:$N$501,4,0),"-")</f>
        <v/>
      </c>
      <c r="D634" s="25" t="str">
        <f>IFERROR(VLOOKUP($A634,'Grade 5'!$H$2:$N$501,5,0),"-")</f>
        <v/>
      </c>
      <c r="E634" s="25">
        <f>IFERROR(VLOOKUP($A634,'Grade 5'!$H$2:$N$501,6,0),"-")</f>
        <v>0</v>
      </c>
      <c r="F634" s="33">
        <f>IFERROR(VLOOKUP($A634,'Grade 5'!$H$2:$N$501,7,0),"-")</f>
        <v>0</v>
      </c>
      <c r="G634" s="6"/>
      <c r="H634" s="13">
        <f t="shared" si="67"/>
        <v>2</v>
      </c>
      <c r="I634" s="17"/>
      <c r="J634" s="14" t="str">
        <f t="shared" si="68"/>
        <v/>
      </c>
      <c r="K634" s="13" t="s">
        <v>313</v>
      </c>
      <c r="L634" s="26"/>
      <c r="M634" s="26"/>
      <c r="N634" s="26"/>
      <c r="O634" s="26"/>
      <c r="P634" s="26"/>
      <c r="Q634" s="26"/>
      <c r="R634" s="26"/>
      <c r="S634" s="26"/>
      <c r="T634" s="26"/>
      <c r="U634" s="26">
        <f t="shared" si="69"/>
        <v>0</v>
      </c>
      <c r="V634" s="26"/>
      <c r="W634" s="26"/>
      <c r="X634" s="6"/>
      <c r="Y634" s="20">
        <f t="shared" si="64"/>
        <v>0</v>
      </c>
      <c r="Z634" s="20"/>
      <c r="AA634" s="2">
        <f t="shared" si="65"/>
        <v>0</v>
      </c>
      <c r="AB634" s="2">
        <f t="shared" si="66"/>
        <v>9</v>
      </c>
      <c r="AC634" s="20">
        <f t="shared" si="70"/>
        <v>1</v>
      </c>
    </row>
    <row r="635" spans="1:29" x14ac:dyDescent="0.35">
      <c r="A635" s="13">
        <v>317</v>
      </c>
      <c r="B635" s="25" t="str">
        <f>IFERROR(VLOOKUP($A635,'Grade 5'!$H$2:$N$501,3,0),"-")</f>
        <v>P23-0000-317</v>
      </c>
      <c r="C635" s="25" t="str">
        <f>IFERROR(VLOOKUP($A635,'Grade 5'!$H$2:$N$501,4,0),"-")</f>
        <v/>
      </c>
      <c r="D635" s="25" t="str">
        <f>IFERROR(VLOOKUP($A635,'Grade 5'!$H$2:$N$501,5,0),"-")</f>
        <v/>
      </c>
      <c r="E635" s="25">
        <f>IFERROR(VLOOKUP($A635,'Grade 5'!$H$2:$N$501,6,0),"-")</f>
        <v>0</v>
      </c>
      <c r="F635" s="33">
        <f>IFERROR(VLOOKUP($A635,'Grade 5'!$H$2:$N$501,7,0),"-")</f>
        <v>0</v>
      </c>
      <c r="G635" s="6"/>
      <c r="H635" s="13">
        <f t="shared" si="67"/>
        <v>1</v>
      </c>
      <c r="I635" s="17"/>
      <c r="J635" s="14" t="str">
        <f t="shared" si="68"/>
        <v/>
      </c>
      <c r="K635" s="13" t="s">
        <v>313</v>
      </c>
      <c r="L635" s="26"/>
      <c r="M635" s="26"/>
      <c r="N635" s="26"/>
      <c r="O635" s="26"/>
      <c r="P635" s="26"/>
      <c r="Q635" s="26"/>
      <c r="R635" s="26"/>
      <c r="S635" s="26"/>
      <c r="T635" s="26"/>
      <c r="U635" s="26">
        <f t="shared" si="69"/>
        <v>0</v>
      </c>
      <c r="V635" s="26"/>
      <c r="W635" s="26"/>
      <c r="X635" s="6"/>
      <c r="Y635" s="20">
        <f t="shared" si="64"/>
        <v>0</v>
      </c>
      <c r="Z635" s="20"/>
      <c r="AA635" s="2">
        <f t="shared" si="65"/>
        <v>0</v>
      </c>
      <c r="AB635" s="2">
        <f t="shared" si="66"/>
        <v>9</v>
      </c>
      <c r="AC635" s="20">
        <f t="shared" si="70"/>
        <v>1</v>
      </c>
    </row>
    <row r="636" spans="1:29" x14ac:dyDescent="0.35">
      <c r="A636" s="13">
        <v>317</v>
      </c>
      <c r="B636" s="25" t="str">
        <f>IFERROR(VLOOKUP($A636,'Grade 5'!$H$2:$N$501,3,0),"-")</f>
        <v>P23-0000-317</v>
      </c>
      <c r="C636" s="25" t="str">
        <f>IFERROR(VLOOKUP($A636,'Grade 5'!$H$2:$N$501,4,0),"-")</f>
        <v/>
      </c>
      <c r="D636" s="25" t="str">
        <f>IFERROR(VLOOKUP($A636,'Grade 5'!$H$2:$N$501,5,0),"-")</f>
        <v/>
      </c>
      <c r="E636" s="25">
        <f>IFERROR(VLOOKUP($A636,'Grade 5'!$H$2:$N$501,6,0),"-")</f>
        <v>0</v>
      </c>
      <c r="F636" s="33">
        <f>IFERROR(VLOOKUP($A636,'Grade 5'!$H$2:$N$501,7,0),"-")</f>
        <v>0</v>
      </c>
      <c r="G636" s="6"/>
      <c r="H636" s="13">
        <f t="shared" si="67"/>
        <v>2</v>
      </c>
      <c r="I636" s="17"/>
      <c r="J636" s="14" t="str">
        <f t="shared" si="68"/>
        <v/>
      </c>
      <c r="K636" s="13" t="s">
        <v>313</v>
      </c>
      <c r="L636" s="26"/>
      <c r="M636" s="26"/>
      <c r="N636" s="26"/>
      <c r="O636" s="26"/>
      <c r="P636" s="26"/>
      <c r="Q636" s="26"/>
      <c r="R636" s="26"/>
      <c r="S636" s="26"/>
      <c r="T636" s="26"/>
      <c r="U636" s="26">
        <f t="shared" si="69"/>
        <v>0</v>
      </c>
      <c r="V636" s="26"/>
      <c r="W636" s="26"/>
      <c r="X636" s="6"/>
      <c r="Y636" s="20">
        <f t="shared" si="64"/>
        <v>0</v>
      </c>
      <c r="Z636" s="20"/>
      <c r="AA636" s="2">
        <f t="shared" si="65"/>
        <v>0</v>
      </c>
      <c r="AB636" s="2">
        <f t="shared" si="66"/>
        <v>9</v>
      </c>
      <c r="AC636" s="20">
        <f t="shared" si="70"/>
        <v>1</v>
      </c>
    </row>
    <row r="637" spans="1:29" x14ac:dyDescent="0.35">
      <c r="A637" s="13">
        <v>318</v>
      </c>
      <c r="B637" s="25" t="str">
        <f>IFERROR(VLOOKUP($A637,'Grade 5'!$H$2:$N$501,3,0),"-")</f>
        <v>P23-0000-318</v>
      </c>
      <c r="C637" s="25" t="str">
        <f>IFERROR(VLOOKUP($A637,'Grade 5'!$H$2:$N$501,4,0),"-")</f>
        <v/>
      </c>
      <c r="D637" s="25" t="str">
        <f>IFERROR(VLOOKUP($A637,'Grade 5'!$H$2:$N$501,5,0),"-")</f>
        <v/>
      </c>
      <c r="E637" s="25">
        <f>IFERROR(VLOOKUP($A637,'Grade 5'!$H$2:$N$501,6,0),"-")</f>
        <v>0</v>
      </c>
      <c r="F637" s="33">
        <f>IFERROR(VLOOKUP($A637,'Grade 5'!$H$2:$N$501,7,0),"-")</f>
        <v>0</v>
      </c>
      <c r="G637" s="6"/>
      <c r="H637" s="13">
        <f t="shared" si="67"/>
        <v>1</v>
      </c>
      <c r="I637" s="17"/>
      <c r="J637" s="14" t="str">
        <f t="shared" si="68"/>
        <v/>
      </c>
      <c r="K637" s="13" t="s">
        <v>313</v>
      </c>
      <c r="L637" s="26"/>
      <c r="M637" s="26"/>
      <c r="N637" s="26"/>
      <c r="O637" s="26"/>
      <c r="P637" s="26"/>
      <c r="Q637" s="26"/>
      <c r="R637" s="26"/>
      <c r="S637" s="26"/>
      <c r="T637" s="26"/>
      <c r="U637" s="26">
        <f t="shared" si="69"/>
        <v>0</v>
      </c>
      <c r="V637" s="26"/>
      <c r="W637" s="26"/>
      <c r="X637" s="6"/>
      <c r="Y637" s="20">
        <f t="shared" si="64"/>
        <v>0</v>
      </c>
      <c r="Z637" s="20"/>
      <c r="AA637" s="2">
        <f t="shared" si="65"/>
        <v>0</v>
      </c>
      <c r="AB637" s="2">
        <f t="shared" si="66"/>
        <v>9</v>
      </c>
      <c r="AC637" s="20">
        <f t="shared" si="70"/>
        <v>1</v>
      </c>
    </row>
    <row r="638" spans="1:29" x14ac:dyDescent="0.35">
      <c r="A638" s="13">
        <v>318</v>
      </c>
      <c r="B638" s="25" t="str">
        <f>IFERROR(VLOOKUP($A638,'Grade 5'!$H$2:$N$501,3,0),"-")</f>
        <v>P23-0000-318</v>
      </c>
      <c r="C638" s="25" t="str">
        <f>IFERROR(VLOOKUP($A638,'Grade 5'!$H$2:$N$501,4,0),"-")</f>
        <v/>
      </c>
      <c r="D638" s="25" t="str">
        <f>IFERROR(VLOOKUP($A638,'Grade 5'!$H$2:$N$501,5,0),"-")</f>
        <v/>
      </c>
      <c r="E638" s="25">
        <f>IFERROR(VLOOKUP($A638,'Grade 5'!$H$2:$N$501,6,0),"-")</f>
        <v>0</v>
      </c>
      <c r="F638" s="33">
        <f>IFERROR(VLOOKUP($A638,'Grade 5'!$H$2:$N$501,7,0),"-")</f>
        <v>0</v>
      </c>
      <c r="G638" s="6"/>
      <c r="H638" s="13">
        <f t="shared" si="67"/>
        <v>2</v>
      </c>
      <c r="I638" s="17"/>
      <c r="J638" s="14" t="str">
        <f t="shared" si="68"/>
        <v/>
      </c>
      <c r="K638" s="13" t="s">
        <v>313</v>
      </c>
      <c r="L638" s="26"/>
      <c r="M638" s="26"/>
      <c r="N638" s="26"/>
      <c r="O638" s="26"/>
      <c r="P638" s="26"/>
      <c r="Q638" s="26"/>
      <c r="R638" s="26"/>
      <c r="S638" s="26"/>
      <c r="T638" s="26"/>
      <c r="U638" s="26">
        <f t="shared" si="69"/>
        <v>0</v>
      </c>
      <c r="V638" s="26"/>
      <c r="W638" s="26"/>
      <c r="X638" s="6"/>
      <c r="Y638" s="20">
        <f t="shared" si="64"/>
        <v>0</v>
      </c>
      <c r="Z638" s="20"/>
      <c r="AA638" s="2">
        <f t="shared" si="65"/>
        <v>0</v>
      </c>
      <c r="AB638" s="2">
        <f t="shared" si="66"/>
        <v>9</v>
      </c>
      <c r="AC638" s="20">
        <f t="shared" si="70"/>
        <v>1</v>
      </c>
    </row>
    <row r="639" spans="1:29" x14ac:dyDescent="0.35">
      <c r="A639" s="13">
        <v>319</v>
      </c>
      <c r="B639" s="25" t="str">
        <f>IFERROR(VLOOKUP($A639,'Grade 5'!$H$2:$N$501,3,0),"-")</f>
        <v>P23-0000-319</v>
      </c>
      <c r="C639" s="25" t="str">
        <f>IFERROR(VLOOKUP($A639,'Grade 5'!$H$2:$N$501,4,0),"-")</f>
        <v/>
      </c>
      <c r="D639" s="25" t="str">
        <f>IFERROR(VLOOKUP($A639,'Grade 5'!$H$2:$N$501,5,0),"-")</f>
        <v/>
      </c>
      <c r="E639" s="25">
        <f>IFERROR(VLOOKUP($A639,'Grade 5'!$H$2:$N$501,6,0),"-")</f>
        <v>0</v>
      </c>
      <c r="F639" s="33">
        <f>IFERROR(VLOOKUP($A639,'Grade 5'!$H$2:$N$501,7,0),"-")</f>
        <v>0</v>
      </c>
      <c r="G639" s="6"/>
      <c r="H639" s="13">
        <f t="shared" si="67"/>
        <v>1</v>
      </c>
      <c r="I639" s="17"/>
      <c r="J639" s="14" t="str">
        <f t="shared" si="68"/>
        <v/>
      </c>
      <c r="K639" s="13" t="s">
        <v>313</v>
      </c>
      <c r="L639" s="26"/>
      <c r="M639" s="26"/>
      <c r="N639" s="26"/>
      <c r="O639" s="26"/>
      <c r="P639" s="26"/>
      <c r="Q639" s="26"/>
      <c r="R639" s="26"/>
      <c r="S639" s="26"/>
      <c r="T639" s="26"/>
      <c r="U639" s="26">
        <f t="shared" si="69"/>
        <v>0</v>
      </c>
      <c r="V639" s="26"/>
      <c r="W639" s="26"/>
      <c r="X639" s="6"/>
      <c r="Y639" s="20">
        <f t="shared" si="64"/>
        <v>0</v>
      </c>
      <c r="Z639" s="20"/>
      <c r="AA639" s="2">
        <f t="shared" si="65"/>
        <v>0</v>
      </c>
      <c r="AB639" s="2">
        <f t="shared" si="66"/>
        <v>9</v>
      </c>
      <c r="AC639" s="20">
        <f t="shared" si="70"/>
        <v>1</v>
      </c>
    </row>
    <row r="640" spans="1:29" x14ac:dyDescent="0.35">
      <c r="A640" s="13">
        <v>319</v>
      </c>
      <c r="B640" s="25" t="str">
        <f>IFERROR(VLOOKUP($A640,'Grade 5'!$H$2:$N$501,3,0),"-")</f>
        <v>P23-0000-319</v>
      </c>
      <c r="C640" s="25" t="str">
        <f>IFERROR(VLOOKUP($A640,'Grade 5'!$H$2:$N$501,4,0),"-")</f>
        <v/>
      </c>
      <c r="D640" s="25" t="str">
        <f>IFERROR(VLOOKUP($A640,'Grade 5'!$H$2:$N$501,5,0),"-")</f>
        <v/>
      </c>
      <c r="E640" s="25">
        <f>IFERROR(VLOOKUP($A640,'Grade 5'!$H$2:$N$501,6,0),"-")</f>
        <v>0</v>
      </c>
      <c r="F640" s="33">
        <f>IFERROR(VLOOKUP($A640,'Grade 5'!$H$2:$N$501,7,0),"-")</f>
        <v>0</v>
      </c>
      <c r="G640" s="6"/>
      <c r="H640" s="13">
        <f t="shared" si="67"/>
        <v>2</v>
      </c>
      <c r="I640" s="17"/>
      <c r="J640" s="14" t="str">
        <f t="shared" si="68"/>
        <v/>
      </c>
      <c r="K640" s="13" t="s">
        <v>313</v>
      </c>
      <c r="L640" s="26"/>
      <c r="M640" s="26"/>
      <c r="N640" s="26"/>
      <c r="O640" s="26"/>
      <c r="P640" s="26"/>
      <c r="Q640" s="26"/>
      <c r="R640" s="26"/>
      <c r="S640" s="26"/>
      <c r="T640" s="26"/>
      <c r="U640" s="26">
        <f t="shared" si="69"/>
        <v>0</v>
      </c>
      <c r="V640" s="26"/>
      <c r="W640" s="26"/>
      <c r="X640" s="6"/>
      <c r="Y640" s="20">
        <f t="shared" si="64"/>
        <v>0</v>
      </c>
      <c r="Z640" s="20"/>
      <c r="AA640" s="2">
        <f t="shared" si="65"/>
        <v>0</v>
      </c>
      <c r="AB640" s="2">
        <f t="shared" si="66"/>
        <v>9</v>
      </c>
      <c r="AC640" s="20">
        <f t="shared" si="70"/>
        <v>1</v>
      </c>
    </row>
    <row r="641" spans="1:29" x14ac:dyDescent="0.35">
      <c r="A641" s="13">
        <v>320</v>
      </c>
      <c r="B641" s="25" t="str">
        <f>IFERROR(VLOOKUP($A641,'Grade 5'!$H$2:$N$501,3,0),"-")</f>
        <v>P23-0000-320</v>
      </c>
      <c r="C641" s="25" t="str">
        <f>IFERROR(VLOOKUP($A641,'Grade 5'!$H$2:$N$501,4,0),"-")</f>
        <v/>
      </c>
      <c r="D641" s="25" t="str">
        <f>IFERROR(VLOOKUP($A641,'Grade 5'!$H$2:$N$501,5,0),"-")</f>
        <v/>
      </c>
      <c r="E641" s="25">
        <f>IFERROR(VLOOKUP($A641,'Grade 5'!$H$2:$N$501,6,0),"-")</f>
        <v>0</v>
      </c>
      <c r="F641" s="33">
        <f>IFERROR(VLOOKUP($A641,'Grade 5'!$H$2:$N$501,7,0),"-")</f>
        <v>0</v>
      </c>
      <c r="G641" s="6"/>
      <c r="H641" s="13">
        <f t="shared" si="67"/>
        <v>1</v>
      </c>
      <c r="I641" s="17"/>
      <c r="J641" s="14" t="str">
        <f t="shared" si="68"/>
        <v/>
      </c>
      <c r="K641" s="13" t="s">
        <v>313</v>
      </c>
      <c r="L641" s="26"/>
      <c r="M641" s="26"/>
      <c r="N641" s="26"/>
      <c r="O641" s="26"/>
      <c r="P641" s="26"/>
      <c r="Q641" s="26"/>
      <c r="R641" s="26"/>
      <c r="S641" s="26"/>
      <c r="T641" s="26"/>
      <c r="U641" s="26">
        <f t="shared" si="69"/>
        <v>0</v>
      </c>
      <c r="V641" s="26"/>
      <c r="W641" s="26"/>
      <c r="X641" s="6"/>
      <c r="Y641" s="20">
        <f t="shared" si="64"/>
        <v>0</v>
      </c>
      <c r="Z641" s="20"/>
      <c r="AA641" s="2">
        <f t="shared" si="65"/>
        <v>0</v>
      </c>
      <c r="AB641" s="2">
        <f t="shared" si="66"/>
        <v>9</v>
      </c>
      <c r="AC641" s="20">
        <f t="shared" si="70"/>
        <v>1</v>
      </c>
    </row>
    <row r="642" spans="1:29" x14ac:dyDescent="0.35">
      <c r="A642" s="13">
        <v>320</v>
      </c>
      <c r="B642" s="25" t="str">
        <f>IFERROR(VLOOKUP($A642,'Grade 5'!$H$2:$N$501,3,0),"-")</f>
        <v>P23-0000-320</v>
      </c>
      <c r="C642" s="25" t="str">
        <f>IFERROR(VLOOKUP($A642,'Grade 5'!$H$2:$N$501,4,0),"-")</f>
        <v/>
      </c>
      <c r="D642" s="25" t="str">
        <f>IFERROR(VLOOKUP($A642,'Grade 5'!$H$2:$N$501,5,0),"-")</f>
        <v/>
      </c>
      <c r="E642" s="25">
        <f>IFERROR(VLOOKUP($A642,'Grade 5'!$H$2:$N$501,6,0),"-")</f>
        <v>0</v>
      </c>
      <c r="F642" s="33">
        <f>IFERROR(VLOOKUP($A642,'Grade 5'!$H$2:$N$501,7,0),"-")</f>
        <v>0</v>
      </c>
      <c r="G642" s="6"/>
      <c r="H642" s="13">
        <f t="shared" si="67"/>
        <v>2</v>
      </c>
      <c r="I642" s="17"/>
      <c r="J642" s="14" t="str">
        <f t="shared" si="68"/>
        <v/>
      </c>
      <c r="K642" s="13" t="s">
        <v>313</v>
      </c>
      <c r="L642" s="26"/>
      <c r="M642" s="26"/>
      <c r="N642" s="26"/>
      <c r="O642" s="26"/>
      <c r="P642" s="26"/>
      <c r="Q642" s="26"/>
      <c r="R642" s="26"/>
      <c r="S642" s="26"/>
      <c r="T642" s="26"/>
      <c r="U642" s="26">
        <f t="shared" si="69"/>
        <v>0</v>
      </c>
      <c r="V642" s="26"/>
      <c r="W642" s="26"/>
      <c r="X642" s="6"/>
      <c r="Y642" s="20">
        <f t="shared" si="64"/>
        <v>0</v>
      </c>
      <c r="Z642" s="20"/>
      <c r="AA642" s="2">
        <f t="shared" si="65"/>
        <v>0</v>
      </c>
      <c r="AB642" s="2">
        <f t="shared" si="66"/>
        <v>9</v>
      </c>
      <c r="AC642" s="20">
        <f t="shared" si="70"/>
        <v>1</v>
      </c>
    </row>
    <row r="643" spans="1:29" x14ac:dyDescent="0.35">
      <c r="A643" s="13">
        <v>321</v>
      </c>
      <c r="B643" s="25" t="str">
        <f>IFERROR(VLOOKUP($A643,'Grade 5'!$H$2:$N$501,3,0),"-")</f>
        <v>P23-0000-321</v>
      </c>
      <c r="C643" s="25" t="str">
        <f>IFERROR(VLOOKUP($A643,'Grade 5'!$H$2:$N$501,4,0),"-")</f>
        <v/>
      </c>
      <c r="D643" s="25" t="str">
        <f>IFERROR(VLOOKUP($A643,'Grade 5'!$H$2:$N$501,5,0),"-")</f>
        <v/>
      </c>
      <c r="E643" s="25">
        <f>IFERROR(VLOOKUP($A643,'Grade 5'!$H$2:$N$501,6,0),"-")</f>
        <v>0</v>
      </c>
      <c r="F643" s="33">
        <f>IFERROR(VLOOKUP($A643,'Grade 5'!$H$2:$N$501,7,0),"-")</f>
        <v>0</v>
      </c>
      <c r="G643" s="6"/>
      <c r="H643" s="13">
        <f t="shared" si="67"/>
        <v>1</v>
      </c>
      <c r="I643" s="17"/>
      <c r="J643" s="14" t="str">
        <f t="shared" si="68"/>
        <v/>
      </c>
      <c r="K643" s="13" t="s">
        <v>313</v>
      </c>
      <c r="L643" s="26"/>
      <c r="M643" s="26"/>
      <c r="N643" s="26"/>
      <c r="O643" s="26"/>
      <c r="P643" s="26"/>
      <c r="Q643" s="26"/>
      <c r="R643" s="26"/>
      <c r="S643" s="26"/>
      <c r="T643" s="26"/>
      <c r="U643" s="26">
        <f t="shared" si="69"/>
        <v>0</v>
      </c>
      <c r="V643" s="26"/>
      <c r="W643" s="26"/>
      <c r="X643" s="6"/>
      <c r="Y643" s="20">
        <f t="shared" ref="Y643:Y706" si="71">COUNTIFS($A$3:$A$1002,A643,$AA$3:$AA$1002,"&lt;&gt;0")</f>
        <v>0</v>
      </c>
      <c r="Z643" s="20"/>
      <c r="AA643" s="2">
        <f t="shared" ref="AA643:AA706" si="72">SUM(L643:T643)</f>
        <v>0</v>
      </c>
      <c r="AB643" s="2">
        <f t="shared" ref="AB643:AB706" si="73">COUNTBLANK(L643:T643)</f>
        <v>9</v>
      </c>
      <c r="AC643" s="20">
        <f t="shared" si="70"/>
        <v>1</v>
      </c>
    </row>
    <row r="644" spans="1:29" x14ac:dyDescent="0.35">
      <c r="A644" s="13">
        <v>321</v>
      </c>
      <c r="B644" s="25" t="str">
        <f>IFERROR(VLOOKUP($A644,'Grade 5'!$H$2:$N$501,3,0),"-")</f>
        <v>P23-0000-321</v>
      </c>
      <c r="C644" s="25" t="str">
        <f>IFERROR(VLOOKUP($A644,'Grade 5'!$H$2:$N$501,4,0),"-")</f>
        <v/>
      </c>
      <c r="D644" s="25" t="str">
        <f>IFERROR(VLOOKUP($A644,'Grade 5'!$H$2:$N$501,5,0),"-")</f>
        <v/>
      </c>
      <c r="E644" s="25">
        <f>IFERROR(VLOOKUP($A644,'Grade 5'!$H$2:$N$501,6,0),"-")</f>
        <v>0</v>
      </c>
      <c r="F644" s="33">
        <f>IFERROR(VLOOKUP($A644,'Grade 5'!$H$2:$N$501,7,0),"-")</f>
        <v>0</v>
      </c>
      <c r="G644" s="6"/>
      <c r="H644" s="13">
        <f t="shared" si="67"/>
        <v>2</v>
      </c>
      <c r="I644" s="17"/>
      <c r="J644" s="14" t="str">
        <f t="shared" si="68"/>
        <v/>
      </c>
      <c r="K644" s="13" t="s">
        <v>313</v>
      </c>
      <c r="L644" s="26"/>
      <c r="M644" s="26"/>
      <c r="N644" s="26"/>
      <c r="O644" s="26"/>
      <c r="P644" s="26"/>
      <c r="Q644" s="26"/>
      <c r="R644" s="26"/>
      <c r="S644" s="26"/>
      <c r="T644" s="26"/>
      <c r="U644" s="26">
        <f t="shared" si="69"/>
        <v>0</v>
      </c>
      <c r="V644" s="26"/>
      <c r="W644" s="26"/>
      <c r="X644" s="6"/>
      <c r="Y644" s="20">
        <f t="shared" si="71"/>
        <v>0</v>
      </c>
      <c r="Z644" s="20"/>
      <c r="AA644" s="2">
        <f t="shared" si="72"/>
        <v>0</v>
      </c>
      <c r="AB644" s="2">
        <f t="shared" si="73"/>
        <v>9</v>
      </c>
      <c r="AC644" s="20">
        <f t="shared" si="70"/>
        <v>1</v>
      </c>
    </row>
    <row r="645" spans="1:29" x14ac:dyDescent="0.35">
      <c r="A645" s="13">
        <v>322</v>
      </c>
      <c r="B645" s="25" t="str">
        <f>IFERROR(VLOOKUP($A645,'Grade 5'!$H$2:$N$501,3,0),"-")</f>
        <v>P23-0000-322</v>
      </c>
      <c r="C645" s="25" t="str">
        <f>IFERROR(VLOOKUP($A645,'Grade 5'!$H$2:$N$501,4,0),"-")</f>
        <v/>
      </c>
      <c r="D645" s="25" t="str">
        <f>IFERROR(VLOOKUP($A645,'Grade 5'!$H$2:$N$501,5,0),"-")</f>
        <v/>
      </c>
      <c r="E645" s="25">
        <f>IFERROR(VLOOKUP($A645,'Grade 5'!$H$2:$N$501,6,0),"-")</f>
        <v>0</v>
      </c>
      <c r="F645" s="33">
        <f>IFERROR(VLOOKUP($A645,'Grade 5'!$H$2:$N$501,7,0),"-")</f>
        <v>0</v>
      </c>
      <c r="G645" s="6"/>
      <c r="H645" s="13">
        <f t="shared" ref="H645:H708" si="74">IF(A645=A644,H644+1,1)</f>
        <v>1</v>
      </c>
      <c r="I645" s="17"/>
      <c r="J645" s="14" t="str">
        <f t="shared" ref="J645:J708" si="75">IF($J$3="","",$J$3)</f>
        <v/>
      </c>
      <c r="K645" s="13" t="s">
        <v>313</v>
      </c>
      <c r="L645" s="26"/>
      <c r="M645" s="26"/>
      <c r="N645" s="26"/>
      <c r="O645" s="26"/>
      <c r="P645" s="26"/>
      <c r="Q645" s="26"/>
      <c r="R645" s="26"/>
      <c r="S645" s="26"/>
      <c r="T645" s="26"/>
      <c r="U645" s="26">
        <f t="shared" ref="U645:U708" si="76">Y645</f>
        <v>0</v>
      </c>
      <c r="V645" s="26"/>
      <c r="W645" s="26"/>
      <c r="X645" s="6"/>
      <c r="Y645" s="20">
        <f t="shared" si="71"/>
        <v>0</v>
      </c>
      <c r="Z645" s="20"/>
      <c r="AA645" s="2">
        <f t="shared" si="72"/>
        <v>0</v>
      </c>
      <c r="AB645" s="2">
        <f t="shared" si="73"/>
        <v>9</v>
      </c>
      <c r="AC645" s="20">
        <f t="shared" ref="AC645:AC708" si="77">IF(CONCATENATE(C645,D645)=CONCATENATE(C644,D644),AC644,AC644+1)</f>
        <v>1</v>
      </c>
    </row>
    <row r="646" spans="1:29" x14ac:dyDescent="0.35">
      <c r="A646" s="13">
        <v>322</v>
      </c>
      <c r="B646" s="25" t="str">
        <f>IFERROR(VLOOKUP($A646,'Grade 5'!$H$2:$N$501,3,0),"-")</f>
        <v>P23-0000-322</v>
      </c>
      <c r="C646" s="25" t="str">
        <f>IFERROR(VLOOKUP($A646,'Grade 5'!$H$2:$N$501,4,0),"-")</f>
        <v/>
      </c>
      <c r="D646" s="25" t="str">
        <f>IFERROR(VLOOKUP($A646,'Grade 5'!$H$2:$N$501,5,0),"-")</f>
        <v/>
      </c>
      <c r="E646" s="25">
        <f>IFERROR(VLOOKUP($A646,'Grade 5'!$H$2:$N$501,6,0),"-")</f>
        <v>0</v>
      </c>
      <c r="F646" s="33">
        <f>IFERROR(VLOOKUP($A646,'Grade 5'!$H$2:$N$501,7,0),"-")</f>
        <v>0</v>
      </c>
      <c r="G646" s="6"/>
      <c r="H646" s="13">
        <f t="shared" si="74"/>
        <v>2</v>
      </c>
      <c r="I646" s="17"/>
      <c r="J646" s="14" t="str">
        <f t="shared" si="75"/>
        <v/>
      </c>
      <c r="K646" s="13" t="s">
        <v>313</v>
      </c>
      <c r="L646" s="26"/>
      <c r="M646" s="26"/>
      <c r="N646" s="26"/>
      <c r="O646" s="26"/>
      <c r="P646" s="26"/>
      <c r="Q646" s="26"/>
      <c r="R646" s="26"/>
      <c r="S646" s="26"/>
      <c r="T646" s="26"/>
      <c r="U646" s="26">
        <f t="shared" si="76"/>
        <v>0</v>
      </c>
      <c r="V646" s="26"/>
      <c r="W646" s="26"/>
      <c r="X646" s="6"/>
      <c r="Y646" s="20">
        <f t="shared" si="71"/>
        <v>0</v>
      </c>
      <c r="Z646" s="20"/>
      <c r="AA646" s="2">
        <f t="shared" si="72"/>
        <v>0</v>
      </c>
      <c r="AB646" s="2">
        <f t="shared" si="73"/>
        <v>9</v>
      </c>
      <c r="AC646" s="20">
        <f t="shared" si="77"/>
        <v>1</v>
      </c>
    </row>
    <row r="647" spans="1:29" x14ac:dyDescent="0.35">
      <c r="A647" s="13">
        <v>323</v>
      </c>
      <c r="B647" s="25" t="str">
        <f>IFERROR(VLOOKUP($A647,'Grade 5'!$H$2:$N$501,3,0),"-")</f>
        <v>P23-0000-323</v>
      </c>
      <c r="C647" s="25" t="str">
        <f>IFERROR(VLOOKUP($A647,'Grade 5'!$H$2:$N$501,4,0),"-")</f>
        <v/>
      </c>
      <c r="D647" s="25" t="str">
        <f>IFERROR(VLOOKUP($A647,'Grade 5'!$H$2:$N$501,5,0),"-")</f>
        <v/>
      </c>
      <c r="E647" s="25">
        <f>IFERROR(VLOOKUP($A647,'Grade 5'!$H$2:$N$501,6,0),"-")</f>
        <v>0</v>
      </c>
      <c r="F647" s="33">
        <f>IFERROR(VLOOKUP($A647,'Grade 5'!$H$2:$N$501,7,0),"-")</f>
        <v>0</v>
      </c>
      <c r="G647" s="6"/>
      <c r="H647" s="13">
        <f t="shared" si="74"/>
        <v>1</v>
      </c>
      <c r="I647" s="17"/>
      <c r="J647" s="14" t="str">
        <f t="shared" si="75"/>
        <v/>
      </c>
      <c r="K647" s="13" t="s">
        <v>313</v>
      </c>
      <c r="L647" s="26"/>
      <c r="M647" s="26"/>
      <c r="N647" s="26"/>
      <c r="O647" s="26"/>
      <c r="P647" s="26"/>
      <c r="Q647" s="26"/>
      <c r="R647" s="26"/>
      <c r="S647" s="26"/>
      <c r="T647" s="26"/>
      <c r="U647" s="26">
        <f t="shared" si="76"/>
        <v>0</v>
      </c>
      <c r="V647" s="26"/>
      <c r="W647" s="26"/>
      <c r="X647" s="6"/>
      <c r="Y647" s="20">
        <f t="shared" si="71"/>
        <v>0</v>
      </c>
      <c r="Z647" s="20"/>
      <c r="AA647" s="2">
        <f t="shared" si="72"/>
        <v>0</v>
      </c>
      <c r="AB647" s="2">
        <f t="shared" si="73"/>
        <v>9</v>
      </c>
      <c r="AC647" s="20">
        <f t="shared" si="77"/>
        <v>1</v>
      </c>
    </row>
    <row r="648" spans="1:29" x14ac:dyDescent="0.35">
      <c r="A648" s="13">
        <v>323</v>
      </c>
      <c r="B648" s="25" t="str">
        <f>IFERROR(VLOOKUP($A648,'Grade 5'!$H$2:$N$501,3,0),"-")</f>
        <v>P23-0000-323</v>
      </c>
      <c r="C648" s="25" t="str">
        <f>IFERROR(VLOOKUP($A648,'Grade 5'!$H$2:$N$501,4,0),"-")</f>
        <v/>
      </c>
      <c r="D648" s="25" t="str">
        <f>IFERROR(VLOOKUP($A648,'Grade 5'!$H$2:$N$501,5,0),"-")</f>
        <v/>
      </c>
      <c r="E648" s="25">
        <f>IFERROR(VLOOKUP($A648,'Grade 5'!$H$2:$N$501,6,0),"-")</f>
        <v>0</v>
      </c>
      <c r="F648" s="33">
        <f>IFERROR(VLOOKUP($A648,'Grade 5'!$H$2:$N$501,7,0),"-")</f>
        <v>0</v>
      </c>
      <c r="G648" s="6"/>
      <c r="H648" s="13">
        <f t="shared" si="74"/>
        <v>2</v>
      </c>
      <c r="I648" s="17"/>
      <c r="J648" s="14" t="str">
        <f t="shared" si="75"/>
        <v/>
      </c>
      <c r="K648" s="13" t="s">
        <v>313</v>
      </c>
      <c r="L648" s="26"/>
      <c r="M648" s="26"/>
      <c r="N648" s="26"/>
      <c r="O648" s="26"/>
      <c r="P648" s="26"/>
      <c r="Q648" s="26"/>
      <c r="R648" s="26"/>
      <c r="S648" s="26"/>
      <c r="T648" s="26"/>
      <c r="U648" s="26">
        <f t="shared" si="76"/>
        <v>0</v>
      </c>
      <c r="V648" s="26"/>
      <c r="W648" s="26"/>
      <c r="X648" s="6"/>
      <c r="Y648" s="20">
        <f t="shared" si="71"/>
        <v>0</v>
      </c>
      <c r="Z648" s="20"/>
      <c r="AA648" s="2">
        <f t="shared" si="72"/>
        <v>0</v>
      </c>
      <c r="AB648" s="2">
        <f t="shared" si="73"/>
        <v>9</v>
      </c>
      <c r="AC648" s="20">
        <f t="shared" si="77"/>
        <v>1</v>
      </c>
    </row>
    <row r="649" spans="1:29" x14ac:dyDescent="0.35">
      <c r="A649" s="13">
        <v>324</v>
      </c>
      <c r="B649" s="25" t="str">
        <f>IFERROR(VLOOKUP($A649,'Grade 5'!$H$2:$N$501,3,0),"-")</f>
        <v>P23-0000-324</v>
      </c>
      <c r="C649" s="25" t="str">
        <f>IFERROR(VLOOKUP($A649,'Grade 5'!$H$2:$N$501,4,0),"-")</f>
        <v/>
      </c>
      <c r="D649" s="25" t="str">
        <f>IFERROR(VLOOKUP($A649,'Grade 5'!$H$2:$N$501,5,0),"-")</f>
        <v/>
      </c>
      <c r="E649" s="25">
        <f>IFERROR(VLOOKUP($A649,'Grade 5'!$H$2:$N$501,6,0),"-")</f>
        <v>0</v>
      </c>
      <c r="F649" s="33">
        <f>IFERROR(VLOOKUP($A649,'Grade 5'!$H$2:$N$501,7,0),"-")</f>
        <v>0</v>
      </c>
      <c r="G649" s="6"/>
      <c r="H649" s="13">
        <f t="shared" si="74"/>
        <v>1</v>
      </c>
      <c r="I649" s="17"/>
      <c r="J649" s="14" t="str">
        <f t="shared" si="75"/>
        <v/>
      </c>
      <c r="K649" s="13" t="s">
        <v>313</v>
      </c>
      <c r="L649" s="26"/>
      <c r="M649" s="26"/>
      <c r="N649" s="26"/>
      <c r="O649" s="26"/>
      <c r="P649" s="26"/>
      <c r="Q649" s="26"/>
      <c r="R649" s="26"/>
      <c r="S649" s="26"/>
      <c r="T649" s="26"/>
      <c r="U649" s="26">
        <f t="shared" si="76"/>
        <v>0</v>
      </c>
      <c r="V649" s="26"/>
      <c r="W649" s="26"/>
      <c r="X649" s="6"/>
      <c r="Y649" s="20">
        <f t="shared" si="71"/>
        <v>0</v>
      </c>
      <c r="Z649" s="20"/>
      <c r="AA649" s="2">
        <f t="shared" si="72"/>
        <v>0</v>
      </c>
      <c r="AB649" s="2">
        <f t="shared" si="73"/>
        <v>9</v>
      </c>
      <c r="AC649" s="20">
        <f t="shared" si="77"/>
        <v>1</v>
      </c>
    </row>
    <row r="650" spans="1:29" x14ac:dyDescent="0.35">
      <c r="A650" s="13">
        <v>324</v>
      </c>
      <c r="B650" s="25" t="str">
        <f>IFERROR(VLOOKUP($A650,'Grade 5'!$H$2:$N$501,3,0),"-")</f>
        <v>P23-0000-324</v>
      </c>
      <c r="C650" s="25" t="str">
        <f>IFERROR(VLOOKUP($A650,'Grade 5'!$H$2:$N$501,4,0),"-")</f>
        <v/>
      </c>
      <c r="D650" s="25" t="str">
        <f>IFERROR(VLOOKUP($A650,'Grade 5'!$H$2:$N$501,5,0),"-")</f>
        <v/>
      </c>
      <c r="E650" s="25">
        <f>IFERROR(VLOOKUP($A650,'Grade 5'!$H$2:$N$501,6,0),"-")</f>
        <v>0</v>
      </c>
      <c r="F650" s="33">
        <f>IFERROR(VLOOKUP($A650,'Grade 5'!$H$2:$N$501,7,0),"-")</f>
        <v>0</v>
      </c>
      <c r="G650" s="6"/>
      <c r="H650" s="13">
        <f t="shared" si="74"/>
        <v>2</v>
      </c>
      <c r="I650" s="17"/>
      <c r="J650" s="14" t="str">
        <f t="shared" si="75"/>
        <v/>
      </c>
      <c r="K650" s="13" t="s">
        <v>313</v>
      </c>
      <c r="L650" s="26"/>
      <c r="M650" s="26"/>
      <c r="N650" s="26"/>
      <c r="O650" s="26"/>
      <c r="P650" s="26"/>
      <c r="Q650" s="26"/>
      <c r="R650" s="26"/>
      <c r="S650" s="26"/>
      <c r="T650" s="26"/>
      <c r="U650" s="26">
        <f t="shared" si="76"/>
        <v>0</v>
      </c>
      <c r="V650" s="26"/>
      <c r="W650" s="26"/>
      <c r="X650" s="6"/>
      <c r="Y650" s="20">
        <f t="shared" si="71"/>
        <v>0</v>
      </c>
      <c r="Z650" s="20"/>
      <c r="AA650" s="2">
        <f t="shared" si="72"/>
        <v>0</v>
      </c>
      <c r="AB650" s="2">
        <f t="shared" si="73"/>
        <v>9</v>
      </c>
      <c r="AC650" s="20">
        <f t="shared" si="77"/>
        <v>1</v>
      </c>
    </row>
    <row r="651" spans="1:29" x14ac:dyDescent="0.35">
      <c r="A651" s="13">
        <v>325</v>
      </c>
      <c r="B651" s="25" t="str">
        <f>IFERROR(VLOOKUP($A651,'Grade 5'!$H$2:$N$501,3,0),"-")</f>
        <v>P23-0000-325</v>
      </c>
      <c r="C651" s="25" t="str">
        <f>IFERROR(VLOOKUP($A651,'Grade 5'!$H$2:$N$501,4,0),"-")</f>
        <v/>
      </c>
      <c r="D651" s="25" t="str">
        <f>IFERROR(VLOOKUP($A651,'Grade 5'!$H$2:$N$501,5,0),"-")</f>
        <v/>
      </c>
      <c r="E651" s="25">
        <f>IFERROR(VLOOKUP($A651,'Grade 5'!$H$2:$N$501,6,0),"-")</f>
        <v>0</v>
      </c>
      <c r="F651" s="33">
        <f>IFERROR(VLOOKUP($A651,'Grade 5'!$H$2:$N$501,7,0),"-")</f>
        <v>0</v>
      </c>
      <c r="G651" s="6"/>
      <c r="H651" s="13">
        <f t="shared" si="74"/>
        <v>1</v>
      </c>
      <c r="I651" s="17"/>
      <c r="J651" s="14" t="str">
        <f t="shared" si="75"/>
        <v/>
      </c>
      <c r="K651" s="13" t="s">
        <v>313</v>
      </c>
      <c r="L651" s="26"/>
      <c r="M651" s="26"/>
      <c r="N651" s="26"/>
      <c r="O651" s="26"/>
      <c r="P651" s="26"/>
      <c r="Q651" s="26"/>
      <c r="R651" s="26"/>
      <c r="S651" s="26"/>
      <c r="T651" s="26"/>
      <c r="U651" s="26">
        <f t="shared" si="76"/>
        <v>0</v>
      </c>
      <c r="V651" s="26"/>
      <c r="W651" s="26"/>
      <c r="X651" s="6"/>
      <c r="Y651" s="20">
        <f t="shared" si="71"/>
        <v>0</v>
      </c>
      <c r="Z651" s="20"/>
      <c r="AA651" s="2">
        <f t="shared" si="72"/>
        <v>0</v>
      </c>
      <c r="AB651" s="2">
        <f t="shared" si="73"/>
        <v>9</v>
      </c>
      <c r="AC651" s="20">
        <f t="shared" si="77"/>
        <v>1</v>
      </c>
    </row>
    <row r="652" spans="1:29" x14ac:dyDescent="0.35">
      <c r="A652" s="13">
        <v>325</v>
      </c>
      <c r="B652" s="25" t="str">
        <f>IFERROR(VLOOKUP($A652,'Grade 5'!$H$2:$N$501,3,0),"-")</f>
        <v>P23-0000-325</v>
      </c>
      <c r="C652" s="25" t="str">
        <f>IFERROR(VLOOKUP($A652,'Grade 5'!$H$2:$N$501,4,0),"-")</f>
        <v/>
      </c>
      <c r="D652" s="25" t="str">
        <f>IFERROR(VLOOKUP($A652,'Grade 5'!$H$2:$N$501,5,0),"-")</f>
        <v/>
      </c>
      <c r="E652" s="25">
        <f>IFERROR(VLOOKUP($A652,'Grade 5'!$H$2:$N$501,6,0),"-")</f>
        <v>0</v>
      </c>
      <c r="F652" s="33">
        <f>IFERROR(VLOOKUP($A652,'Grade 5'!$H$2:$N$501,7,0),"-")</f>
        <v>0</v>
      </c>
      <c r="G652" s="6"/>
      <c r="H652" s="13">
        <f t="shared" si="74"/>
        <v>2</v>
      </c>
      <c r="I652" s="17"/>
      <c r="J652" s="14" t="str">
        <f t="shared" si="75"/>
        <v/>
      </c>
      <c r="K652" s="13" t="s">
        <v>313</v>
      </c>
      <c r="L652" s="26"/>
      <c r="M652" s="26"/>
      <c r="N652" s="26"/>
      <c r="O652" s="26"/>
      <c r="P652" s="26"/>
      <c r="Q652" s="26"/>
      <c r="R652" s="26"/>
      <c r="S652" s="26"/>
      <c r="T652" s="26"/>
      <c r="U652" s="26">
        <f t="shared" si="76"/>
        <v>0</v>
      </c>
      <c r="V652" s="26"/>
      <c r="W652" s="26"/>
      <c r="X652" s="6"/>
      <c r="Y652" s="20">
        <f t="shared" si="71"/>
        <v>0</v>
      </c>
      <c r="Z652" s="20"/>
      <c r="AA652" s="2">
        <f t="shared" si="72"/>
        <v>0</v>
      </c>
      <c r="AB652" s="2">
        <f t="shared" si="73"/>
        <v>9</v>
      </c>
      <c r="AC652" s="20">
        <f t="shared" si="77"/>
        <v>1</v>
      </c>
    </row>
    <row r="653" spans="1:29" x14ac:dyDescent="0.35">
      <c r="A653" s="13">
        <v>326</v>
      </c>
      <c r="B653" s="25" t="str">
        <f>IFERROR(VLOOKUP($A653,'Grade 5'!$H$2:$N$501,3,0),"-")</f>
        <v>P23-0000-326</v>
      </c>
      <c r="C653" s="25" t="str">
        <f>IFERROR(VLOOKUP($A653,'Grade 5'!$H$2:$N$501,4,0),"-")</f>
        <v/>
      </c>
      <c r="D653" s="25" t="str">
        <f>IFERROR(VLOOKUP($A653,'Grade 5'!$H$2:$N$501,5,0),"-")</f>
        <v/>
      </c>
      <c r="E653" s="25">
        <f>IFERROR(VLOOKUP($A653,'Grade 5'!$H$2:$N$501,6,0),"-")</f>
        <v>0</v>
      </c>
      <c r="F653" s="33">
        <f>IFERROR(VLOOKUP($A653,'Grade 5'!$H$2:$N$501,7,0),"-")</f>
        <v>0</v>
      </c>
      <c r="G653" s="6"/>
      <c r="H653" s="13">
        <f t="shared" si="74"/>
        <v>1</v>
      </c>
      <c r="I653" s="17"/>
      <c r="J653" s="14" t="str">
        <f t="shared" si="75"/>
        <v/>
      </c>
      <c r="K653" s="13" t="s">
        <v>313</v>
      </c>
      <c r="L653" s="26"/>
      <c r="M653" s="26"/>
      <c r="N653" s="26"/>
      <c r="O653" s="26"/>
      <c r="P653" s="26"/>
      <c r="Q653" s="26"/>
      <c r="R653" s="26"/>
      <c r="S653" s="26"/>
      <c r="T653" s="26"/>
      <c r="U653" s="26">
        <f t="shared" si="76"/>
        <v>0</v>
      </c>
      <c r="V653" s="26"/>
      <c r="W653" s="26"/>
      <c r="X653" s="6"/>
      <c r="Y653" s="20">
        <f t="shared" si="71"/>
        <v>0</v>
      </c>
      <c r="Z653" s="20"/>
      <c r="AA653" s="2">
        <f t="shared" si="72"/>
        <v>0</v>
      </c>
      <c r="AB653" s="2">
        <f t="shared" si="73"/>
        <v>9</v>
      </c>
      <c r="AC653" s="20">
        <f t="shared" si="77"/>
        <v>1</v>
      </c>
    </row>
    <row r="654" spans="1:29" x14ac:dyDescent="0.35">
      <c r="A654" s="13">
        <v>326</v>
      </c>
      <c r="B654" s="25" t="str">
        <f>IFERROR(VLOOKUP($A654,'Grade 5'!$H$2:$N$501,3,0),"-")</f>
        <v>P23-0000-326</v>
      </c>
      <c r="C654" s="25" t="str">
        <f>IFERROR(VLOOKUP($A654,'Grade 5'!$H$2:$N$501,4,0),"-")</f>
        <v/>
      </c>
      <c r="D654" s="25" t="str">
        <f>IFERROR(VLOOKUP($A654,'Grade 5'!$H$2:$N$501,5,0),"-")</f>
        <v/>
      </c>
      <c r="E654" s="25">
        <f>IFERROR(VLOOKUP($A654,'Grade 5'!$H$2:$N$501,6,0),"-")</f>
        <v>0</v>
      </c>
      <c r="F654" s="33">
        <f>IFERROR(VLOOKUP($A654,'Grade 5'!$H$2:$N$501,7,0),"-")</f>
        <v>0</v>
      </c>
      <c r="G654" s="6"/>
      <c r="H654" s="13">
        <f t="shared" si="74"/>
        <v>2</v>
      </c>
      <c r="I654" s="17"/>
      <c r="J654" s="14" t="str">
        <f t="shared" si="75"/>
        <v/>
      </c>
      <c r="K654" s="13" t="s">
        <v>313</v>
      </c>
      <c r="L654" s="26"/>
      <c r="M654" s="26"/>
      <c r="N654" s="26"/>
      <c r="O654" s="26"/>
      <c r="P654" s="26"/>
      <c r="Q654" s="26"/>
      <c r="R654" s="26"/>
      <c r="S654" s="26"/>
      <c r="T654" s="26"/>
      <c r="U654" s="26">
        <f t="shared" si="76"/>
        <v>0</v>
      </c>
      <c r="V654" s="26"/>
      <c r="W654" s="26"/>
      <c r="X654" s="6"/>
      <c r="Y654" s="20">
        <f t="shared" si="71"/>
        <v>0</v>
      </c>
      <c r="Z654" s="20"/>
      <c r="AA654" s="2">
        <f t="shared" si="72"/>
        <v>0</v>
      </c>
      <c r="AB654" s="2">
        <f t="shared" si="73"/>
        <v>9</v>
      </c>
      <c r="AC654" s="20">
        <f t="shared" si="77"/>
        <v>1</v>
      </c>
    </row>
    <row r="655" spans="1:29" x14ac:dyDescent="0.35">
      <c r="A655" s="13">
        <v>327</v>
      </c>
      <c r="B655" s="25" t="str">
        <f>IFERROR(VLOOKUP($A655,'Grade 5'!$H$2:$N$501,3,0),"-")</f>
        <v>P23-0000-327</v>
      </c>
      <c r="C655" s="25" t="str">
        <f>IFERROR(VLOOKUP($A655,'Grade 5'!$H$2:$N$501,4,0),"-")</f>
        <v/>
      </c>
      <c r="D655" s="25" t="str">
        <f>IFERROR(VLOOKUP($A655,'Grade 5'!$H$2:$N$501,5,0),"-")</f>
        <v/>
      </c>
      <c r="E655" s="25">
        <f>IFERROR(VLOOKUP($A655,'Grade 5'!$H$2:$N$501,6,0),"-")</f>
        <v>0</v>
      </c>
      <c r="F655" s="33">
        <f>IFERROR(VLOOKUP($A655,'Grade 5'!$H$2:$N$501,7,0),"-")</f>
        <v>0</v>
      </c>
      <c r="G655" s="6"/>
      <c r="H655" s="13">
        <f t="shared" si="74"/>
        <v>1</v>
      </c>
      <c r="I655" s="17"/>
      <c r="J655" s="14" t="str">
        <f t="shared" si="75"/>
        <v/>
      </c>
      <c r="K655" s="13" t="s">
        <v>313</v>
      </c>
      <c r="L655" s="26"/>
      <c r="M655" s="26"/>
      <c r="N655" s="26"/>
      <c r="O655" s="26"/>
      <c r="P655" s="26"/>
      <c r="Q655" s="26"/>
      <c r="R655" s="26"/>
      <c r="S655" s="26"/>
      <c r="T655" s="26"/>
      <c r="U655" s="26">
        <f t="shared" si="76"/>
        <v>0</v>
      </c>
      <c r="V655" s="26"/>
      <c r="W655" s="26"/>
      <c r="X655" s="6"/>
      <c r="Y655" s="20">
        <f t="shared" si="71"/>
        <v>0</v>
      </c>
      <c r="Z655" s="20"/>
      <c r="AA655" s="2">
        <f t="shared" si="72"/>
        <v>0</v>
      </c>
      <c r="AB655" s="2">
        <f t="shared" si="73"/>
        <v>9</v>
      </c>
      <c r="AC655" s="20">
        <f t="shared" si="77"/>
        <v>1</v>
      </c>
    </row>
    <row r="656" spans="1:29" x14ac:dyDescent="0.35">
      <c r="A656" s="13">
        <v>327</v>
      </c>
      <c r="B656" s="25" t="str">
        <f>IFERROR(VLOOKUP($A656,'Grade 5'!$H$2:$N$501,3,0),"-")</f>
        <v>P23-0000-327</v>
      </c>
      <c r="C656" s="25" t="str">
        <f>IFERROR(VLOOKUP($A656,'Grade 5'!$H$2:$N$501,4,0),"-")</f>
        <v/>
      </c>
      <c r="D656" s="25" t="str">
        <f>IFERROR(VLOOKUP($A656,'Grade 5'!$H$2:$N$501,5,0),"-")</f>
        <v/>
      </c>
      <c r="E656" s="25">
        <f>IFERROR(VLOOKUP($A656,'Grade 5'!$H$2:$N$501,6,0),"-")</f>
        <v>0</v>
      </c>
      <c r="F656" s="33">
        <f>IFERROR(VLOOKUP($A656,'Grade 5'!$H$2:$N$501,7,0),"-")</f>
        <v>0</v>
      </c>
      <c r="G656" s="6"/>
      <c r="H656" s="13">
        <f t="shared" si="74"/>
        <v>2</v>
      </c>
      <c r="I656" s="17"/>
      <c r="J656" s="14" t="str">
        <f t="shared" si="75"/>
        <v/>
      </c>
      <c r="K656" s="13" t="s">
        <v>313</v>
      </c>
      <c r="L656" s="26"/>
      <c r="M656" s="26"/>
      <c r="N656" s="26"/>
      <c r="O656" s="26"/>
      <c r="P656" s="26"/>
      <c r="Q656" s="26"/>
      <c r="R656" s="26"/>
      <c r="S656" s="26"/>
      <c r="T656" s="26"/>
      <c r="U656" s="26">
        <f t="shared" si="76"/>
        <v>0</v>
      </c>
      <c r="V656" s="26"/>
      <c r="W656" s="26"/>
      <c r="X656" s="6"/>
      <c r="Y656" s="20">
        <f t="shared" si="71"/>
        <v>0</v>
      </c>
      <c r="Z656" s="20"/>
      <c r="AA656" s="2">
        <f t="shared" si="72"/>
        <v>0</v>
      </c>
      <c r="AB656" s="2">
        <f t="shared" si="73"/>
        <v>9</v>
      </c>
      <c r="AC656" s="20">
        <f t="shared" si="77"/>
        <v>1</v>
      </c>
    </row>
    <row r="657" spans="1:29" x14ac:dyDescent="0.35">
      <c r="A657" s="13">
        <v>328</v>
      </c>
      <c r="B657" s="25" t="str">
        <f>IFERROR(VLOOKUP($A657,'Grade 5'!$H$2:$N$501,3,0),"-")</f>
        <v>P23-0000-328</v>
      </c>
      <c r="C657" s="25" t="str">
        <f>IFERROR(VLOOKUP($A657,'Grade 5'!$H$2:$N$501,4,0),"-")</f>
        <v/>
      </c>
      <c r="D657" s="25" t="str">
        <f>IFERROR(VLOOKUP($A657,'Grade 5'!$H$2:$N$501,5,0),"-")</f>
        <v/>
      </c>
      <c r="E657" s="25">
        <f>IFERROR(VLOOKUP($A657,'Grade 5'!$H$2:$N$501,6,0),"-")</f>
        <v>0</v>
      </c>
      <c r="F657" s="33">
        <f>IFERROR(VLOOKUP($A657,'Grade 5'!$H$2:$N$501,7,0),"-")</f>
        <v>0</v>
      </c>
      <c r="G657" s="6"/>
      <c r="H657" s="13">
        <f t="shared" si="74"/>
        <v>1</v>
      </c>
      <c r="I657" s="17"/>
      <c r="J657" s="14" t="str">
        <f t="shared" si="75"/>
        <v/>
      </c>
      <c r="K657" s="13" t="s">
        <v>313</v>
      </c>
      <c r="L657" s="26"/>
      <c r="M657" s="26"/>
      <c r="N657" s="26"/>
      <c r="O657" s="26"/>
      <c r="P657" s="26"/>
      <c r="Q657" s="26"/>
      <c r="R657" s="26"/>
      <c r="S657" s="26"/>
      <c r="T657" s="26"/>
      <c r="U657" s="26">
        <f t="shared" si="76"/>
        <v>0</v>
      </c>
      <c r="V657" s="26"/>
      <c r="W657" s="26"/>
      <c r="X657" s="6"/>
      <c r="Y657" s="20">
        <f t="shared" si="71"/>
        <v>0</v>
      </c>
      <c r="Z657" s="20"/>
      <c r="AA657" s="2">
        <f t="shared" si="72"/>
        <v>0</v>
      </c>
      <c r="AB657" s="2">
        <f t="shared" si="73"/>
        <v>9</v>
      </c>
      <c r="AC657" s="20">
        <f t="shared" si="77"/>
        <v>1</v>
      </c>
    </row>
    <row r="658" spans="1:29" x14ac:dyDescent="0.35">
      <c r="A658" s="13">
        <v>328</v>
      </c>
      <c r="B658" s="25" t="str">
        <f>IFERROR(VLOOKUP($A658,'Grade 5'!$H$2:$N$501,3,0),"-")</f>
        <v>P23-0000-328</v>
      </c>
      <c r="C658" s="25" t="str">
        <f>IFERROR(VLOOKUP($A658,'Grade 5'!$H$2:$N$501,4,0),"-")</f>
        <v/>
      </c>
      <c r="D658" s="25" t="str">
        <f>IFERROR(VLOOKUP($A658,'Grade 5'!$H$2:$N$501,5,0),"-")</f>
        <v/>
      </c>
      <c r="E658" s="25">
        <f>IFERROR(VLOOKUP($A658,'Grade 5'!$H$2:$N$501,6,0),"-")</f>
        <v>0</v>
      </c>
      <c r="F658" s="33">
        <f>IFERROR(VLOOKUP($A658,'Grade 5'!$H$2:$N$501,7,0),"-")</f>
        <v>0</v>
      </c>
      <c r="G658" s="6"/>
      <c r="H658" s="13">
        <f t="shared" si="74"/>
        <v>2</v>
      </c>
      <c r="I658" s="17"/>
      <c r="J658" s="14" t="str">
        <f t="shared" si="75"/>
        <v/>
      </c>
      <c r="K658" s="13" t="s">
        <v>313</v>
      </c>
      <c r="L658" s="26"/>
      <c r="M658" s="26"/>
      <c r="N658" s="26"/>
      <c r="O658" s="26"/>
      <c r="P658" s="26"/>
      <c r="Q658" s="26"/>
      <c r="R658" s="26"/>
      <c r="S658" s="26"/>
      <c r="T658" s="26"/>
      <c r="U658" s="26">
        <f t="shared" si="76"/>
        <v>0</v>
      </c>
      <c r="V658" s="26"/>
      <c r="W658" s="26"/>
      <c r="X658" s="6"/>
      <c r="Y658" s="20">
        <f t="shared" si="71"/>
        <v>0</v>
      </c>
      <c r="Z658" s="20"/>
      <c r="AA658" s="2">
        <f t="shared" si="72"/>
        <v>0</v>
      </c>
      <c r="AB658" s="2">
        <f t="shared" si="73"/>
        <v>9</v>
      </c>
      <c r="AC658" s="20">
        <f t="shared" si="77"/>
        <v>1</v>
      </c>
    </row>
    <row r="659" spans="1:29" x14ac:dyDescent="0.35">
      <c r="A659" s="13">
        <v>329</v>
      </c>
      <c r="B659" s="25" t="str">
        <f>IFERROR(VLOOKUP($A659,'Grade 5'!$H$2:$N$501,3,0),"-")</f>
        <v>P23-0000-329</v>
      </c>
      <c r="C659" s="25" t="str">
        <f>IFERROR(VLOOKUP($A659,'Grade 5'!$H$2:$N$501,4,0),"-")</f>
        <v/>
      </c>
      <c r="D659" s="25" t="str">
        <f>IFERROR(VLOOKUP($A659,'Grade 5'!$H$2:$N$501,5,0),"-")</f>
        <v/>
      </c>
      <c r="E659" s="25">
        <f>IFERROR(VLOOKUP($A659,'Grade 5'!$H$2:$N$501,6,0),"-")</f>
        <v>0</v>
      </c>
      <c r="F659" s="33">
        <f>IFERROR(VLOOKUP($A659,'Grade 5'!$H$2:$N$501,7,0),"-")</f>
        <v>0</v>
      </c>
      <c r="G659" s="6"/>
      <c r="H659" s="13">
        <f t="shared" si="74"/>
        <v>1</v>
      </c>
      <c r="I659" s="17"/>
      <c r="J659" s="14" t="str">
        <f t="shared" si="75"/>
        <v/>
      </c>
      <c r="K659" s="13" t="s">
        <v>313</v>
      </c>
      <c r="L659" s="26"/>
      <c r="M659" s="26"/>
      <c r="N659" s="26"/>
      <c r="O659" s="26"/>
      <c r="P659" s="26"/>
      <c r="Q659" s="26"/>
      <c r="R659" s="26"/>
      <c r="S659" s="26"/>
      <c r="T659" s="26"/>
      <c r="U659" s="26">
        <f t="shared" si="76"/>
        <v>0</v>
      </c>
      <c r="V659" s="26"/>
      <c r="W659" s="26"/>
      <c r="X659" s="6"/>
      <c r="Y659" s="20">
        <f t="shared" si="71"/>
        <v>0</v>
      </c>
      <c r="Z659" s="20"/>
      <c r="AA659" s="2">
        <f t="shared" si="72"/>
        <v>0</v>
      </c>
      <c r="AB659" s="2">
        <f t="shared" si="73"/>
        <v>9</v>
      </c>
      <c r="AC659" s="20">
        <f t="shared" si="77"/>
        <v>1</v>
      </c>
    </row>
    <row r="660" spans="1:29" x14ac:dyDescent="0.35">
      <c r="A660" s="13">
        <v>329</v>
      </c>
      <c r="B660" s="25" t="str">
        <f>IFERROR(VLOOKUP($A660,'Grade 5'!$H$2:$N$501,3,0),"-")</f>
        <v>P23-0000-329</v>
      </c>
      <c r="C660" s="25" t="str">
        <f>IFERROR(VLOOKUP($A660,'Grade 5'!$H$2:$N$501,4,0),"-")</f>
        <v/>
      </c>
      <c r="D660" s="25" t="str">
        <f>IFERROR(VLOOKUP($A660,'Grade 5'!$H$2:$N$501,5,0),"-")</f>
        <v/>
      </c>
      <c r="E660" s="25">
        <f>IFERROR(VLOOKUP($A660,'Grade 5'!$H$2:$N$501,6,0),"-")</f>
        <v>0</v>
      </c>
      <c r="F660" s="33">
        <f>IFERROR(VLOOKUP($A660,'Grade 5'!$H$2:$N$501,7,0),"-")</f>
        <v>0</v>
      </c>
      <c r="G660" s="6"/>
      <c r="H660" s="13">
        <f t="shared" si="74"/>
        <v>2</v>
      </c>
      <c r="I660" s="17"/>
      <c r="J660" s="14" t="str">
        <f t="shared" si="75"/>
        <v/>
      </c>
      <c r="K660" s="13" t="s">
        <v>313</v>
      </c>
      <c r="L660" s="26"/>
      <c r="M660" s="26"/>
      <c r="N660" s="26"/>
      <c r="O660" s="26"/>
      <c r="P660" s="26"/>
      <c r="Q660" s="26"/>
      <c r="R660" s="26"/>
      <c r="S660" s="26"/>
      <c r="T660" s="26"/>
      <c r="U660" s="26">
        <f t="shared" si="76"/>
        <v>0</v>
      </c>
      <c r="V660" s="26"/>
      <c r="W660" s="26"/>
      <c r="X660" s="6"/>
      <c r="Y660" s="20">
        <f t="shared" si="71"/>
        <v>0</v>
      </c>
      <c r="Z660" s="20"/>
      <c r="AA660" s="2">
        <f t="shared" si="72"/>
        <v>0</v>
      </c>
      <c r="AB660" s="2">
        <f t="shared" si="73"/>
        <v>9</v>
      </c>
      <c r="AC660" s="20">
        <f t="shared" si="77"/>
        <v>1</v>
      </c>
    </row>
    <row r="661" spans="1:29" x14ac:dyDescent="0.35">
      <c r="A661" s="13">
        <v>330</v>
      </c>
      <c r="B661" s="25" t="str">
        <f>IFERROR(VLOOKUP($A661,'Grade 5'!$H$2:$N$501,3,0),"-")</f>
        <v>P23-0000-330</v>
      </c>
      <c r="C661" s="25" t="str">
        <f>IFERROR(VLOOKUP($A661,'Grade 5'!$H$2:$N$501,4,0),"-")</f>
        <v/>
      </c>
      <c r="D661" s="25" t="str">
        <f>IFERROR(VLOOKUP($A661,'Grade 5'!$H$2:$N$501,5,0),"-")</f>
        <v/>
      </c>
      <c r="E661" s="25">
        <f>IFERROR(VLOOKUP($A661,'Grade 5'!$H$2:$N$501,6,0),"-")</f>
        <v>0</v>
      </c>
      <c r="F661" s="33">
        <f>IFERROR(VLOOKUP($A661,'Grade 5'!$H$2:$N$501,7,0),"-")</f>
        <v>0</v>
      </c>
      <c r="G661" s="6"/>
      <c r="H661" s="13">
        <f t="shared" si="74"/>
        <v>1</v>
      </c>
      <c r="I661" s="17"/>
      <c r="J661" s="14" t="str">
        <f t="shared" si="75"/>
        <v/>
      </c>
      <c r="K661" s="13" t="s">
        <v>313</v>
      </c>
      <c r="L661" s="26"/>
      <c r="M661" s="26"/>
      <c r="N661" s="26"/>
      <c r="O661" s="26"/>
      <c r="P661" s="26"/>
      <c r="Q661" s="26"/>
      <c r="R661" s="26"/>
      <c r="S661" s="26"/>
      <c r="T661" s="26"/>
      <c r="U661" s="26">
        <f t="shared" si="76"/>
        <v>0</v>
      </c>
      <c r="V661" s="26"/>
      <c r="W661" s="26"/>
      <c r="X661" s="6"/>
      <c r="Y661" s="20">
        <f t="shared" si="71"/>
        <v>0</v>
      </c>
      <c r="Z661" s="20"/>
      <c r="AA661" s="2">
        <f t="shared" si="72"/>
        <v>0</v>
      </c>
      <c r="AB661" s="2">
        <f t="shared" si="73"/>
        <v>9</v>
      </c>
      <c r="AC661" s="20">
        <f t="shared" si="77"/>
        <v>1</v>
      </c>
    </row>
    <row r="662" spans="1:29" x14ac:dyDescent="0.35">
      <c r="A662" s="13">
        <v>330</v>
      </c>
      <c r="B662" s="25" t="str">
        <f>IFERROR(VLOOKUP($A662,'Grade 5'!$H$2:$N$501,3,0),"-")</f>
        <v>P23-0000-330</v>
      </c>
      <c r="C662" s="25" t="str">
        <f>IFERROR(VLOOKUP($A662,'Grade 5'!$H$2:$N$501,4,0),"-")</f>
        <v/>
      </c>
      <c r="D662" s="25" t="str">
        <f>IFERROR(VLOOKUP($A662,'Grade 5'!$H$2:$N$501,5,0),"-")</f>
        <v/>
      </c>
      <c r="E662" s="25">
        <f>IFERROR(VLOOKUP($A662,'Grade 5'!$H$2:$N$501,6,0),"-")</f>
        <v>0</v>
      </c>
      <c r="F662" s="33">
        <f>IFERROR(VLOOKUP($A662,'Grade 5'!$H$2:$N$501,7,0),"-")</f>
        <v>0</v>
      </c>
      <c r="G662" s="6"/>
      <c r="H662" s="13">
        <f t="shared" si="74"/>
        <v>2</v>
      </c>
      <c r="I662" s="17"/>
      <c r="J662" s="14" t="str">
        <f t="shared" si="75"/>
        <v/>
      </c>
      <c r="K662" s="13" t="s">
        <v>313</v>
      </c>
      <c r="L662" s="26"/>
      <c r="M662" s="26"/>
      <c r="N662" s="26"/>
      <c r="O662" s="26"/>
      <c r="P662" s="26"/>
      <c r="Q662" s="26"/>
      <c r="R662" s="26"/>
      <c r="S662" s="26"/>
      <c r="T662" s="26"/>
      <c r="U662" s="26">
        <f t="shared" si="76"/>
        <v>0</v>
      </c>
      <c r="V662" s="26"/>
      <c r="W662" s="26"/>
      <c r="X662" s="6"/>
      <c r="Y662" s="20">
        <f t="shared" si="71"/>
        <v>0</v>
      </c>
      <c r="Z662" s="20"/>
      <c r="AA662" s="2">
        <f t="shared" si="72"/>
        <v>0</v>
      </c>
      <c r="AB662" s="2">
        <f t="shared" si="73"/>
        <v>9</v>
      </c>
      <c r="AC662" s="20">
        <f t="shared" si="77"/>
        <v>1</v>
      </c>
    </row>
    <row r="663" spans="1:29" x14ac:dyDescent="0.35">
      <c r="A663" s="13">
        <v>331</v>
      </c>
      <c r="B663" s="25" t="str">
        <f>IFERROR(VLOOKUP($A663,'Grade 5'!$H$2:$N$501,3,0),"-")</f>
        <v>P23-0000-331</v>
      </c>
      <c r="C663" s="25" t="str">
        <f>IFERROR(VLOOKUP($A663,'Grade 5'!$H$2:$N$501,4,0),"-")</f>
        <v/>
      </c>
      <c r="D663" s="25" t="str">
        <f>IFERROR(VLOOKUP($A663,'Grade 5'!$H$2:$N$501,5,0),"-")</f>
        <v/>
      </c>
      <c r="E663" s="25">
        <f>IFERROR(VLOOKUP($A663,'Grade 5'!$H$2:$N$501,6,0),"-")</f>
        <v>0</v>
      </c>
      <c r="F663" s="33">
        <f>IFERROR(VLOOKUP($A663,'Grade 5'!$H$2:$N$501,7,0),"-")</f>
        <v>0</v>
      </c>
      <c r="G663" s="6"/>
      <c r="H663" s="13">
        <f t="shared" si="74"/>
        <v>1</v>
      </c>
      <c r="I663" s="17"/>
      <c r="J663" s="14" t="str">
        <f t="shared" si="75"/>
        <v/>
      </c>
      <c r="K663" s="13" t="s">
        <v>313</v>
      </c>
      <c r="L663" s="26"/>
      <c r="M663" s="26"/>
      <c r="N663" s="26"/>
      <c r="O663" s="26"/>
      <c r="P663" s="26"/>
      <c r="Q663" s="26"/>
      <c r="R663" s="26"/>
      <c r="S663" s="26"/>
      <c r="T663" s="26"/>
      <c r="U663" s="26">
        <f t="shared" si="76"/>
        <v>0</v>
      </c>
      <c r="V663" s="26"/>
      <c r="W663" s="26"/>
      <c r="X663" s="6"/>
      <c r="Y663" s="20">
        <f t="shared" si="71"/>
        <v>0</v>
      </c>
      <c r="Z663" s="20"/>
      <c r="AA663" s="2">
        <f t="shared" si="72"/>
        <v>0</v>
      </c>
      <c r="AB663" s="2">
        <f t="shared" si="73"/>
        <v>9</v>
      </c>
      <c r="AC663" s="20">
        <f t="shared" si="77"/>
        <v>1</v>
      </c>
    </row>
    <row r="664" spans="1:29" x14ac:dyDescent="0.35">
      <c r="A664" s="13">
        <v>331</v>
      </c>
      <c r="B664" s="25" t="str">
        <f>IFERROR(VLOOKUP($A664,'Grade 5'!$H$2:$N$501,3,0),"-")</f>
        <v>P23-0000-331</v>
      </c>
      <c r="C664" s="25" t="str">
        <f>IFERROR(VLOOKUP($A664,'Grade 5'!$H$2:$N$501,4,0),"-")</f>
        <v/>
      </c>
      <c r="D664" s="25" t="str">
        <f>IFERROR(VLOOKUP($A664,'Grade 5'!$H$2:$N$501,5,0),"-")</f>
        <v/>
      </c>
      <c r="E664" s="25">
        <f>IFERROR(VLOOKUP($A664,'Grade 5'!$H$2:$N$501,6,0),"-")</f>
        <v>0</v>
      </c>
      <c r="F664" s="33">
        <f>IFERROR(VLOOKUP($A664,'Grade 5'!$H$2:$N$501,7,0),"-")</f>
        <v>0</v>
      </c>
      <c r="G664" s="6"/>
      <c r="H664" s="13">
        <f t="shared" si="74"/>
        <v>2</v>
      </c>
      <c r="I664" s="17"/>
      <c r="J664" s="14" t="str">
        <f t="shared" si="75"/>
        <v/>
      </c>
      <c r="K664" s="13" t="s">
        <v>313</v>
      </c>
      <c r="L664" s="26"/>
      <c r="M664" s="26"/>
      <c r="N664" s="26"/>
      <c r="O664" s="26"/>
      <c r="P664" s="26"/>
      <c r="Q664" s="26"/>
      <c r="R664" s="26"/>
      <c r="S664" s="26"/>
      <c r="T664" s="26"/>
      <c r="U664" s="26">
        <f t="shared" si="76"/>
        <v>0</v>
      </c>
      <c r="V664" s="26"/>
      <c r="W664" s="26"/>
      <c r="X664" s="6"/>
      <c r="Y664" s="20">
        <f t="shared" si="71"/>
        <v>0</v>
      </c>
      <c r="Z664" s="20"/>
      <c r="AA664" s="2">
        <f t="shared" si="72"/>
        <v>0</v>
      </c>
      <c r="AB664" s="2">
        <f t="shared" si="73"/>
        <v>9</v>
      </c>
      <c r="AC664" s="20">
        <f t="shared" si="77"/>
        <v>1</v>
      </c>
    </row>
    <row r="665" spans="1:29" x14ac:dyDescent="0.35">
      <c r="A665" s="13">
        <v>332</v>
      </c>
      <c r="B665" s="25" t="str">
        <f>IFERROR(VLOOKUP($A665,'Grade 5'!$H$2:$N$501,3,0),"-")</f>
        <v>P23-0000-332</v>
      </c>
      <c r="C665" s="25" t="str">
        <f>IFERROR(VLOOKUP($A665,'Grade 5'!$H$2:$N$501,4,0),"-")</f>
        <v/>
      </c>
      <c r="D665" s="25" t="str">
        <f>IFERROR(VLOOKUP($A665,'Grade 5'!$H$2:$N$501,5,0),"-")</f>
        <v/>
      </c>
      <c r="E665" s="25">
        <f>IFERROR(VLOOKUP($A665,'Grade 5'!$H$2:$N$501,6,0),"-")</f>
        <v>0</v>
      </c>
      <c r="F665" s="33">
        <f>IFERROR(VLOOKUP($A665,'Grade 5'!$H$2:$N$501,7,0),"-")</f>
        <v>0</v>
      </c>
      <c r="G665" s="6"/>
      <c r="H665" s="13">
        <f t="shared" si="74"/>
        <v>1</v>
      </c>
      <c r="I665" s="17"/>
      <c r="J665" s="14" t="str">
        <f t="shared" si="75"/>
        <v/>
      </c>
      <c r="K665" s="13" t="s">
        <v>313</v>
      </c>
      <c r="L665" s="26"/>
      <c r="M665" s="26"/>
      <c r="N665" s="26"/>
      <c r="O665" s="26"/>
      <c r="P665" s="26"/>
      <c r="Q665" s="26"/>
      <c r="R665" s="26"/>
      <c r="S665" s="26"/>
      <c r="T665" s="26"/>
      <c r="U665" s="26">
        <f t="shared" si="76"/>
        <v>0</v>
      </c>
      <c r="V665" s="26"/>
      <c r="W665" s="26"/>
      <c r="X665" s="6"/>
      <c r="Y665" s="20">
        <f t="shared" si="71"/>
        <v>0</v>
      </c>
      <c r="Z665" s="20"/>
      <c r="AA665" s="2">
        <f t="shared" si="72"/>
        <v>0</v>
      </c>
      <c r="AB665" s="2">
        <f t="shared" si="73"/>
        <v>9</v>
      </c>
      <c r="AC665" s="20">
        <f t="shared" si="77"/>
        <v>1</v>
      </c>
    </row>
    <row r="666" spans="1:29" x14ac:dyDescent="0.35">
      <c r="A666" s="13">
        <v>332</v>
      </c>
      <c r="B666" s="25" t="str">
        <f>IFERROR(VLOOKUP($A666,'Grade 5'!$H$2:$N$501,3,0),"-")</f>
        <v>P23-0000-332</v>
      </c>
      <c r="C666" s="25" t="str">
        <f>IFERROR(VLOOKUP($A666,'Grade 5'!$H$2:$N$501,4,0),"-")</f>
        <v/>
      </c>
      <c r="D666" s="25" t="str">
        <f>IFERROR(VLOOKUP($A666,'Grade 5'!$H$2:$N$501,5,0),"-")</f>
        <v/>
      </c>
      <c r="E666" s="25">
        <f>IFERROR(VLOOKUP($A666,'Grade 5'!$H$2:$N$501,6,0),"-")</f>
        <v>0</v>
      </c>
      <c r="F666" s="33">
        <f>IFERROR(VLOOKUP($A666,'Grade 5'!$H$2:$N$501,7,0),"-")</f>
        <v>0</v>
      </c>
      <c r="G666" s="6"/>
      <c r="H666" s="13">
        <f t="shared" si="74"/>
        <v>2</v>
      </c>
      <c r="I666" s="17"/>
      <c r="J666" s="14" t="str">
        <f t="shared" si="75"/>
        <v/>
      </c>
      <c r="K666" s="13" t="s">
        <v>313</v>
      </c>
      <c r="L666" s="26"/>
      <c r="M666" s="26"/>
      <c r="N666" s="26"/>
      <c r="O666" s="26"/>
      <c r="P666" s="26"/>
      <c r="Q666" s="26"/>
      <c r="R666" s="26"/>
      <c r="S666" s="26"/>
      <c r="T666" s="26"/>
      <c r="U666" s="26">
        <f t="shared" si="76"/>
        <v>0</v>
      </c>
      <c r="V666" s="26"/>
      <c r="W666" s="26"/>
      <c r="X666" s="6"/>
      <c r="Y666" s="20">
        <f t="shared" si="71"/>
        <v>0</v>
      </c>
      <c r="Z666" s="20"/>
      <c r="AA666" s="2">
        <f t="shared" si="72"/>
        <v>0</v>
      </c>
      <c r="AB666" s="2">
        <f t="shared" si="73"/>
        <v>9</v>
      </c>
      <c r="AC666" s="20">
        <f t="shared" si="77"/>
        <v>1</v>
      </c>
    </row>
    <row r="667" spans="1:29" x14ac:dyDescent="0.35">
      <c r="A667" s="13">
        <v>333</v>
      </c>
      <c r="B667" s="25" t="str">
        <f>IFERROR(VLOOKUP($A667,'Grade 5'!$H$2:$N$501,3,0),"-")</f>
        <v>P23-0000-333</v>
      </c>
      <c r="C667" s="25" t="str">
        <f>IFERROR(VLOOKUP($A667,'Grade 5'!$H$2:$N$501,4,0),"-")</f>
        <v/>
      </c>
      <c r="D667" s="25" t="str">
        <f>IFERROR(VLOOKUP($A667,'Grade 5'!$H$2:$N$501,5,0),"-")</f>
        <v/>
      </c>
      <c r="E667" s="25">
        <f>IFERROR(VLOOKUP($A667,'Grade 5'!$H$2:$N$501,6,0),"-")</f>
        <v>0</v>
      </c>
      <c r="F667" s="33">
        <f>IFERROR(VLOOKUP($A667,'Grade 5'!$H$2:$N$501,7,0),"-")</f>
        <v>0</v>
      </c>
      <c r="G667" s="6"/>
      <c r="H667" s="13">
        <f t="shared" si="74"/>
        <v>1</v>
      </c>
      <c r="I667" s="17"/>
      <c r="J667" s="14" t="str">
        <f t="shared" si="75"/>
        <v/>
      </c>
      <c r="K667" s="13" t="s">
        <v>313</v>
      </c>
      <c r="L667" s="26"/>
      <c r="M667" s="26"/>
      <c r="N667" s="26"/>
      <c r="O667" s="26"/>
      <c r="P667" s="26"/>
      <c r="Q667" s="26"/>
      <c r="R667" s="26"/>
      <c r="S667" s="26"/>
      <c r="T667" s="26"/>
      <c r="U667" s="26">
        <f t="shared" si="76"/>
        <v>0</v>
      </c>
      <c r="V667" s="26"/>
      <c r="W667" s="26"/>
      <c r="X667" s="6"/>
      <c r="Y667" s="20">
        <f t="shared" si="71"/>
        <v>0</v>
      </c>
      <c r="Z667" s="20"/>
      <c r="AA667" s="2">
        <f t="shared" si="72"/>
        <v>0</v>
      </c>
      <c r="AB667" s="2">
        <f t="shared" si="73"/>
        <v>9</v>
      </c>
      <c r="AC667" s="20">
        <f t="shared" si="77"/>
        <v>1</v>
      </c>
    </row>
    <row r="668" spans="1:29" x14ac:dyDescent="0.35">
      <c r="A668" s="13">
        <v>333</v>
      </c>
      <c r="B668" s="25" t="str">
        <f>IFERROR(VLOOKUP($A668,'Grade 5'!$H$2:$N$501,3,0),"-")</f>
        <v>P23-0000-333</v>
      </c>
      <c r="C668" s="25" t="str">
        <f>IFERROR(VLOOKUP($A668,'Grade 5'!$H$2:$N$501,4,0),"-")</f>
        <v/>
      </c>
      <c r="D668" s="25" t="str">
        <f>IFERROR(VLOOKUP($A668,'Grade 5'!$H$2:$N$501,5,0),"-")</f>
        <v/>
      </c>
      <c r="E668" s="25">
        <f>IFERROR(VLOOKUP($A668,'Grade 5'!$H$2:$N$501,6,0),"-")</f>
        <v>0</v>
      </c>
      <c r="F668" s="33">
        <f>IFERROR(VLOOKUP($A668,'Grade 5'!$H$2:$N$501,7,0),"-")</f>
        <v>0</v>
      </c>
      <c r="G668" s="6"/>
      <c r="H668" s="13">
        <f t="shared" si="74"/>
        <v>2</v>
      </c>
      <c r="I668" s="17"/>
      <c r="J668" s="14" t="str">
        <f t="shared" si="75"/>
        <v/>
      </c>
      <c r="K668" s="13" t="s">
        <v>313</v>
      </c>
      <c r="L668" s="26"/>
      <c r="M668" s="26"/>
      <c r="N668" s="26"/>
      <c r="O668" s="26"/>
      <c r="P668" s="26"/>
      <c r="Q668" s="26"/>
      <c r="R668" s="26"/>
      <c r="S668" s="26"/>
      <c r="T668" s="26"/>
      <c r="U668" s="26">
        <f t="shared" si="76"/>
        <v>0</v>
      </c>
      <c r="V668" s="26"/>
      <c r="W668" s="26"/>
      <c r="X668" s="6"/>
      <c r="Y668" s="20">
        <f t="shared" si="71"/>
        <v>0</v>
      </c>
      <c r="Z668" s="20"/>
      <c r="AA668" s="2">
        <f t="shared" si="72"/>
        <v>0</v>
      </c>
      <c r="AB668" s="2">
        <f t="shared" si="73"/>
        <v>9</v>
      </c>
      <c r="AC668" s="20">
        <f t="shared" si="77"/>
        <v>1</v>
      </c>
    </row>
    <row r="669" spans="1:29" x14ac:dyDescent="0.35">
      <c r="A669" s="13">
        <v>334</v>
      </c>
      <c r="B669" s="25" t="str">
        <f>IFERROR(VLOOKUP($A669,'Grade 5'!$H$2:$N$501,3,0),"-")</f>
        <v>P23-0000-334</v>
      </c>
      <c r="C669" s="25" t="str">
        <f>IFERROR(VLOOKUP($A669,'Grade 5'!$H$2:$N$501,4,0),"-")</f>
        <v/>
      </c>
      <c r="D669" s="25" t="str">
        <f>IFERROR(VLOOKUP($A669,'Grade 5'!$H$2:$N$501,5,0),"-")</f>
        <v/>
      </c>
      <c r="E669" s="25">
        <f>IFERROR(VLOOKUP($A669,'Grade 5'!$H$2:$N$501,6,0),"-")</f>
        <v>0</v>
      </c>
      <c r="F669" s="33">
        <f>IFERROR(VLOOKUP($A669,'Grade 5'!$H$2:$N$501,7,0),"-")</f>
        <v>0</v>
      </c>
      <c r="G669" s="6"/>
      <c r="H669" s="13">
        <f t="shared" si="74"/>
        <v>1</v>
      </c>
      <c r="I669" s="17"/>
      <c r="J669" s="14" t="str">
        <f t="shared" si="75"/>
        <v/>
      </c>
      <c r="K669" s="13" t="s">
        <v>313</v>
      </c>
      <c r="L669" s="26"/>
      <c r="M669" s="26"/>
      <c r="N669" s="26"/>
      <c r="O669" s="26"/>
      <c r="P669" s="26"/>
      <c r="Q669" s="26"/>
      <c r="R669" s="26"/>
      <c r="S669" s="26"/>
      <c r="T669" s="26"/>
      <c r="U669" s="26">
        <f t="shared" si="76"/>
        <v>0</v>
      </c>
      <c r="V669" s="26"/>
      <c r="W669" s="26"/>
      <c r="X669" s="6"/>
      <c r="Y669" s="20">
        <f t="shared" si="71"/>
        <v>0</v>
      </c>
      <c r="Z669" s="20"/>
      <c r="AA669" s="2">
        <f t="shared" si="72"/>
        <v>0</v>
      </c>
      <c r="AB669" s="2">
        <f t="shared" si="73"/>
        <v>9</v>
      </c>
      <c r="AC669" s="20">
        <f t="shared" si="77"/>
        <v>1</v>
      </c>
    </row>
    <row r="670" spans="1:29" x14ac:dyDescent="0.35">
      <c r="A670" s="13">
        <v>334</v>
      </c>
      <c r="B670" s="25" t="str">
        <f>IFERROR(VLOOKUP($A670,'Grade 5'!$H$2:$N$501,3,0),"-")</f>
        <v>P23-0000-334</v>
      </c>
      <c r="C670" s="25" t="str">
        <f>IFERROR(VLOOKUP($A670,'Grade 5'!$H$2:$N$501,4,0),"-")</f>
        <v/>
      </c>
      <c r="D670" s="25" t="str">
        <f>IFERROR(VLOOKUP($A670,'Grade 5'!$H$2:$N$501,5,0),"-")</f>
        <v/>
      </c>
      <c r="E670" s="25">
        <f>IFERROR(VLOOKUP($A670,'Grade 5'!$H$2:$N$501,6,0),"-")</f>
        <v>0</v>
      </c>
      <c r="F670" s="33">
        <f>IFERROR(VLOOKUP($A670,'Grade 5'!$H$2:$N$501,7,0),"-")</f>
        <v>0</v>
      </c>
      <c r="G670" s="6"/>
      <c r="H670" s="13">
        <f t="shared" si="74"/>
        <v>2</v>
      </c>
      <c r="I670" s="17"/>
      <c r="J670" s="14" t="str">
        <f t="shared" si="75"/>
        <v/>
      </c>
      <c r="K670" s="13" t="s">
        <v>313</v>
      </c>
      <c r="L670" s="26"/>
      <c r="M670" s="26"/>
      <c r="N670" s="26"/>
      <c r="O670" s="26"/>
      <c r="P670" s="26"/>
      <c r="Q670" s="26"/>
      <c r="R670" s="26"/>
      <c r="S670" s="26"/>
      <c r="T670" s="26"/>
      <c r="U670" s="26">
        <f t="shared" si="76"/>
        <v>0</v>
      </c>
      <c r="V670" s="26"/>
      <c r="W670" s="26"/>
      <c r="X670" s="6"/>
      <c r="Y670" s="20">
        <f t="shared" si="71"/>
        <v>0</v>
      </c>
      <c r="Z670" s="20"/>
      <c r="AA670" s="2">
        <f t="shared" si="72"/>
        <v>0</v>
      </c>
      <c r="AB670" s="2">
        <f t="shared" si="73"/>
        <v>9</v>
      </c>
      <c r="AC670" s="20">
        <f t="shared" si="77"/>
        <v>1</v>
      </c>
    </row>
    <row r="671" spans="1:29" x14ac:dyDescent="0.35">
      <c r="A671" s="13">
        <v>335</v>
      </c>
      <c r="B671" s="25" t="str">
        <f>IFERROR(VLOOKUP($A671,'Grade 5'!$H$2:$N$501,3,0),"-")</f>
        <v>P23-0000-335</v>
      </c>
      <c r="C671" s="25" t="str">
        <f>IFERROR(VLOOKUP($A671,'Grade 5'!$H$2:$N$501,4,0),"-")</f>
        <v/>
      </c>
      <c r="D671" s="25" t="str">
        <f>IFERROR(VLOOKUP($A671,'Grade 5'!$H$2:$N$501,5,0),"-")</f>
        <v/>
      </c>
      <c r="E671" s="25">
        <f>IFERROR(VLOOKUP($A671,'Grade 5'!$H$2:$N$501,6,0),"-")</f>
        <v>0</v>
      </c>
      <c r="F671" s="33">
        <f>IFERROR(VLOOKUP($A671,'Grade 5'!$H$2:$N$501,7,0),"-")</f>
        <v>0</v>
      </c>
      <c r="G671" s="6"/>
      <c r="H671" s="13">
        <f t="shared" si="74"/>
        <v>1</v>
      </c>
      <c r="I671" s="17"/>
      <c r="J671" s="14" t="str">
        <f t="shared" si="75"/>
        <v/>
      </c>
      <c r="K671" s="13" t="s">
        <v>313</v>
      </c>
      <c r="L671" s="26"/>
      <c r="M671" s="26"/>
      <c r="N671" s="26"/>
      <c r="O671" s="26"/>
      <c r="P671" s="26"/>
      <c r="Q671" s="26"/>
      <c r="R671" s="26"/>
      <c r="S671" s="26"/>
      <c r="T671" s="26"/>
      <c r="U671" s="26">
        <f t="shared" si="76"/>
        <v>0</v>
      </c>
      <c r="V671" s="26"/>
      <c r="W671" s="26"/>
      <c r="X671" s="6"/>
      <c r="Y671" s="20">
        <f t="shared" si="71"/>
        <v>0</v>
      </c>
      <c r="Z671" s="20"/>
      <c r="AA671" s="2">
        <f t="shared" si="72"/>
        <v>0</v>
      </c>
      <c r="AB671" s="2">
        <f t="shared" si="73"/>
        <v>9</v>
      </c>
      <c r="AC671" s="20">
        <f t="shared" si="77"/>
        <v>1</v>
      </c>
    </row>
    <row r="672" spans="1:29" x14ac:dyDescent="0.35">
      <c r="A672" s="13">
        <v>335</v>
      </c>
      <c r="B672" s="25" t="str">
        <f>IFERROR(VLOOKUP($A672,'Grade 5'!$H$2:$N$501,3,0),"-")</f>
        <v>P23-0000-335</v>
      </c>
      <c r="C672" s="25" t="str">
        <f>IFERROR(VLOOKUP($A672,'Grade 5'!$H$2:$N$501,4,0),"-")</f>
        <v/>
      </c>
      <c r="D672" s="25" t="str">
        <f>IFERROR(VLOOKUP($A672,'Grade 5'!$H$2:$N$501,5,0),"-")</f>
        <v/>
      </c>
      <c r="E672" s="25">
        <f>IFERROR(VLOOKUP($A672,'Grade 5'!$H$2:$N$501,6,0),"-")</f>
        <v>0</v>
      </c>
      <c r="F672" s="33">
        <f>IFERROR(VLOOKUP($A672,'Grade 5'!$H$2:$N$501,7,0),"-")</f>
        <v>0</v>
      </c>
      <c r="G672" s="6"/>
      <c r="H672" s="13">
        <f t="shared" si="74"/>
        <v>2</v>
      </c>
      <c r="I672" s="17"/>
      <c r="J672" s="14" t="str">
        <f t="shared" si="75"/>
        <v/>
      </c>
      <c r="K672" s="13" t="s">
        <v>313</v>
      </c>
      <c r="L672" s="26"/>
      <c r="M672" s="26"/>
      <c r="N672" s="26"/>
      <c r="O672" s="26"/>
      <c r="P672" s="26"/>
      <c r="Q672" s="26"/>
      <c r="R672" s="26"/>
      <c r="S672" s="26"/>
      <c r="T672" s="26"/>
      <c r="U672" s="26">
        <f t="shared" si="76"/>
        <v>0</v>
      </c>
      <c r="V672" s="26"/>
      <c r="W672" s="26"/>
      <c r="X672" s="6"/>
      <c r="Y672" s="20">
        <f t="shared" si="71"/>
        <v>0</v>
      </c>
      <c r="Z672" s="20"/>
      <c r="AA672" s="2">
        <f t="shared" si="72"/>
        <v>0</v>
      </c>
      <c r="AB672" s="2">
        <f t="shared" si="73"/>
        <v>9</v>
      </c>
      <c r="AC672" s="20">
        <f t="shared" si="77"/>
        <v>1</v>
      </c>
    </row>
    <row r="673" spans="1:29" x14ac:dyDescent="0.35">
      <c r="A673" s="13">
        <v>336</v>
      </c>
      <c r="B673" s="25" t="str">
        <f>IFERROR(VLOOKUP($A673,'Grade 5'!$H$2:$N$501,3,0),"-")</f>
        <v>P23-0000-336</v>
      </c>
      <c r="C673" s="25" t="str">
        <f>IFERROR(VLOOKUP($A673,'Grade 5'!$H$2:$N$501,4,0),"-")</f>
        <v/>
      </c>
      <c r="D673" s="25" t="str">
        <f>IFERROR(VLOOKUP($A673,'Grade 5'!$H$2:$N$501,5,0),"-")</f>
        <v/>
      </c>
      <c r="E673" s="25">
        <f>IFERROR(VLOOKUP($A673,'Grade 5'!$H$2:$N$501,6,0),"-")</f>
        <v>0</v>
      </c>
      <c r="F673" s="33">
        <f>IFERROR(VLOOKUP($A673,'Grade 5'!$H$2:$N$501,7,0),"-")</f>
        <v>0</v>
      </c>
      <c r="G673" s="6"/>
      <c r="H673" s="13">
        <f t="shared" si="74"/>
        <v>1</v>
      </c>
      <c r="I673" s="17"/>
      <c r="J673" s="14" t="str">
        <f t="shared" si="75"/>
        <v/>
      </c>
      <c r="K673" s="13" t="s">
        <v>313</v>
      </c>
      <c r="L673" s="26"/>
      <c r="M673" s="26"/>
      <c r="N673" s="26"/>
      <c r="O673" s="26"/>
      <c r="P673" s="26"/>
      <c r="Q673" s="26"/>
      <c r="R673" s="26"/>
      <c r="S673" s="26"/>
      <c r="T673" s="26"/>
      <c r="U673" s="26">
        <f t="shared" si="76"/>
        <v>0</v>
      </c>
      <c r="V673" s="26"/>
      <c r="W673" s="26"/>
      <c r="X673" s="6"/>
      <c r="Y673" s="20">
        <f t="shared" si="71"/>
        <v>0</v>
      </c>
      <c r="Z673" s="20"/>
      <c r="AA673" s="2">
        <f t="shared" si="72"/>
        <v>0</v>
      </c>
      <c r="AB673" s="2">
        <f t="shared" si="73"/>
        <v>9</v>
      </c>
      <c r="AC673" s="20">
        <f t="shared" si="77"/>
        <v>1</v>
      </c>
    </row>
    <row r="674" spans="1:29" x14ac:dyDescent="0.35">
      <c r="A674" s="13">
        <v>336</v>
      </c>
      <c r="B674" s="25" t="str">
        <f>IFERROR(VLOOKUP($A674,'Grade 5'!$H$2:$N$501,3,0),"-")</f>
        <v>P23-0000-336</v>
      </c>
      <c r="C674" s="25" t="str">
        <f>IFERROR(VLOOKUP($A674,'Grade 5'!$H$2:$N$501,4,0),"-")</f>
        <v/>
      </c>
      <c r="D674" s="25" t="str">
        <f>IFERROR(VLOOKUP($A674,'Grade 5'!$H$2:$N$501,5,0),"-")</f>
        <v/>
      </c>
      <c r="E674" s="25">
        <f>IFERROR(VLOOKUP($A674,'Grade 5'!$H$2:$N$501,6,0),"-")</f>
        <v>0</v>
      </c>
      <c r="F674" s="33">
        <f>IFERROR(VLOOKUP($A674,'Grade 5'!$H$2:$N$501,7,0),"-")</f>
        <v>0</v>
      </c>
      <c r="G674" s="6"/>
      <c r="H674" s="13">
        <f t="shared" si="74"/>
        <v>2</v>
      </c>
      <c r="I674" s="17"/>
      <c r="J674" s="14" t="str">
        <f t="shared" si="75"/>
        <v/>
      </c>
      <c r="K674" s="13" t="s">
        <v>313</v>
      </c>
      <c r="L674" s="26"/>
      <c r="M674" s="26"/>
      <c r="N674" s="26"/>
      <c r="O674" s="26"/>
      <c r="P674" s="26"/>
      <c r="Q674" s="26"/>
      <c r="R674" s="26"/>
      <c r="S674" s="26"/>
      <c r="T674" s="26"/>
      <c r="U674" s="26">
        <f t="shared" si="76"/>
        <v>0</v>
      </c>
      <c r="V674" s="26"/>
      <c r="W674" s="26"/>
      <c r="X674" s="6"/>
      <c r="Y674" s="20">
        <f t="shared" si="71"/>
        <v>0</v>
      </c>
      <c r="Z674" s="20"/>
      <c r="AA674" s="2">
        <f t="shared" si="72"/>
        <v>0</v>
      </c>
      <c r="AB674" s="2">
        <f t="shared" si="73"/>
        <v>9</v>
      </c>
      <c r="AC674" s="20">
        <f t="shared" si="77"/>
        <v>1</v>
      </c>
    </row>
    <row r="675" spans="1:29" x14ac:dyDescent="0.35">
      <c r="A675" s="13">
        <v>337</v>
      </c>
      <c r="B675" s="25" t="str">
        <f>IFERROR(VLOOKUP($A675,'Grade 5'!$H$2:$N$501,3,0),"-")</f>
        <v>P23-0000-337</v>
      </c>
      <c r="C675" s="25" t="str">
        <f>IFERROR(VLOOKUP($A675,'Grade 5'!$H$2:$N$501,4,0),"-")</f>
        <v/>
      </c>
      <c r="D675" s="25" t="str">
        <f>IFERROR(VLOOKUP($A675,'Grade 5'!$H$2:$N$501,5,0),"-")</f>
        <v/>
      </c>
      <c r="E675" s="25">
        <f>IFERROR(VLOOKUP($A675,'Grade 5'!$H$2:$N$501,6,0),"-")</f>
        <v>0</v>
      </c>
      <c r="F675" s="33">
        <f>IFERROR(VLOOKUP($A675,'Grade 5'!$H$2:$N$501,7,0),"-")</f>
        <v>0</v>
      </c>
      <c r="G675" s="6"/>
      <c r="H675" s="13">
        <f t="shared" si="74"/>
        <v>1</v>
      </c>
      <c r="I675" s="17"/>
      <c r="J675" s="14" t="str">
        <f t="shared" si="75"/>
        <v/>
      </c>
      <c r="K675" s="13" t="s">
        <v>313</v>
      </c>
      <c r="L675" s="26"/>
      <c r="M675" s="26"/>
      <c r="N675" s="26"/>
      <c r="O675" s="26"/>
      <c r="P675" s="26"/>
      <c r="Q675" s="26"/>
      <c r="R675" s="26"/>
      <c r="S675" s="26"/>
      <c r="T675" s="26"/>
      <c r="U675" s="26">
        <f t="shared" si="76"/>
        <v>0</v>
      </c>
      <c r="V675" s="26"/>
      <c r="W675" s="26"/>
      <c r="X675" s="6"/>
      <c r="Y675" s="20">
        <f t="shared" si="71"/>
        <v>0</v>
      </c>
      <c r="Z675" s="20"/>
      <c r="AA675" s="2">
        <f t="shared" si="72"/>
        <v>0</v>
      </c>
      <c r="AB675" s="2">
        <f t="shared" si="73"/>
        <v>9</v>
      </c>
      <c r="AC675" s="20">
        <f t="shared" si="77"/>
        <v>1</v>
      </c>
    </row>
    <row r="676" spans="1:29" x14ac:dyDescent="0.35">
      <c r="A676" s="13">
        <v>337</v>
      </c>
      <c r="B676" s="25" t="str">
        <f>IFERROR(VLOOKUP($A676,'Grade 5'!$H$2:$N$501,3,0),"-")</f>
        <v>P23-0000-337</v>
      </c>
      <c r="C676" s="25" t="str">
        <f>IFERROR(VLOOKUP($A676,'Grade 5'!$H$2:$N$501,4,0),"-")</f>
        <v/>
      </c>
      <c r="D676" s="25" t="str">
        <f>IFERROR(VLOOKUP($A676,'Grade 5'!$H$2:$N$501,5,0),"-")</f>
        <v/>
      </c>
      <c r="E676" s="25">
        <f>IFERROR(VLOOKUP($A676,'Grade 5'!$H$2:$N$501,6,0),"-")</f>
        <v>0</v>
      </c>
      <c r="F676" s="33">
        <f>IFERROR(VLOOKUP($A676,'Grade 5'!$H$2:$N$501,7,0),"-")</f>
        <v>0</v>
      </c>
      <c r="G676" s="6"/>
      <c r="H676" s="13">
        <f t="shared" si="74"/>
        <v>2</v>
      </c>
      <c r="I676" s="17"/>
      <c r="J676" s="14" t="str">
        <f t="shared" si="75"/>
        <v/>
      </c>
      <c r="K676" s="13" t="s">
        <v>313</v>
      </c>
      <c r="L676" s="26"/>
      <c r="M676" s="26"/>
      <c r="N676" s="26"/>
      <c r="O676" s="26"/>
      <c r="P676" s="26"/>
      <c r="Q676" s="26"/>
      <c r="R676" s="26"/>
      <c r="S676" s="26"/>
      <c r="T676" s="26"/>
      <c r="U676" s="26">
        <f t="shared" si="76"/>
        <v>0</v>
      </c>
      <c r="V676" s="26"/>
      <c r="W676" s="26"/>
      <c r="X676" s="6"/>
      <c r="Y676" s="20">
        <f t="shared" si="71"/>
        <v>0</v>
      </c>
      <c r="Z676" s="20"/>
      <c r="AA676" s="2">
        <f t="shared" si="72"/>
        <v>0</v>
      </c>
      <c r="AB676" s="2">
        <f t="shared" si="73"/>
        <v>9</v>
      </c>
      <c r="AC676" s="20">
        <f t="shared" si="77"/>
        <v>1</v>
      </c>
    </row>
    <row r="677" spans="1:29" x14ac:dyDescent="0.35">
      <c r="A677" s="13">
        <v>338</v>
      </c>
      <c r="B677" s="25" t="str">
        <f>IFERROR(VLOOKUP($A677,'Grade 5'!$H$2:$N$501,3,0),"-")</f>
        <v>P23-0000-338</v>
      </c>
      <c r="C677" s="25" t="str">
        <f>IFERROR(VLOOKUP($A677,'Grade 5'!$H$2:$N$501,4,0),"-")</f>
        <v/>
      </c>
      <c r="D677" s="25" t="str">
        <f>IFERROR(VLOOKUP($A677,'Grade 5'!$H$2:$N$501,5,0),"-")</f>
        <v/>
      </c>
      <c r="E677" s="25">
        <f>IFERROR(VLOOKUP($A677,'Grade 5'!$H$2:$N$501,6,0),"-")</f>
        <v>0</v>
      </c>
      <c r="F677" s="33">
        <f>IFERROR(VLOOKUP($A677,'Grade 5'!$H$2:$N$501,7,0),"-")</f>
        <v>0</v>
      </c>
      <c r="G677" s="6"/>
      <c r="H677" s="13">
        <f t="shared" si="74"/>
        <v>1</v>
      </c>
      <c r="I677" s="17"/>
      <c r="J677" s="14" t="str">
        <f t="shared" si="75"/>
        <v/>
      </c>
      <c r="K677" s="13" t="s">
        <v>313</v>
      </c>
      <c r="L677" s="26"/>
      <c r="M677" s="26"/>
      <c r="N677" s="26"/>
      <c r="O677" s="26"/>
      <c r="P677" s="26"/>
      <c r="Q677" s="26"/>
      <c r="R677" s="26"/>
      <c r="S677" s="26"/>
      <c r="T677" s="26"/>
      <c r="U677" s="26">
        <f t="shared" si="76"/>
        <v>0</v>
      </c>
      <c r="V677" s="26"/>
      <c r="W677" s="26"/>
      <c r="X677" s="6"/>
      <c r="Y677" s="20">
        <f t="shared" si="71"/>
        <v>0</v>
      </c>
      <c r="Z677" s="20"/>
      <c r="AA677" s="2">
        <f t="shared" si="72"/>
        <v>0</v>
      </c>
      <c r="AB677" s="2">
        <f t="shared" si="73"/>
        <v>9</v>
      </c>
      <c r="AC677" s="20">
        <f t="shared" si="77"/>
        <v>1</v>
      </c>
    </row>
    <row r="678" spans="1:29" x14ac:dyDescent="0.35">
      <c r="A678" s="13">
        <v>338</v>
      </c>
      <c r="B678" s="25" t="str">
        <f>IFERROR(VLOOKUP($A678,'Grade 5'!$H$2:$N$501,3,0),"-")</f>
        <v>P23-0000-338</v>
      </c>
      <c r="C678" s="25" t="str">
        <f>IFERROR(VLOOKUP($A678,'Grade 5'!$H$2:$N$501,4,0),"-")</f>
        <v/>
      </c>
      <c r="D678" s="25" t="str">
        <f>IFERROR(VLOOKUP($A678,'Grade 5'!$H$2:$N$501,5,0),"-")</f>
        <v/>
      </c>
      <c r="E678" s="25">
        <f>IFERROR(VLOOKUP($A678,'Grade 5'!$H$2:$N$501,6,0),"-")</f>
        <v>0</v>
      </c>
      <c r="F678" s="33">
        <f>IFERROR(VLOOKUP($A678,'Grade 5'!$H$2:$N$501,7,0),"-")</f>
        <v>0</v>
      </c>
      <c r="G678" s="6"/>
      <c r="H678" s="13">
        <f t="shared" si="74"/>
        <v>2</v>
      </c>
      <c r="I678" s="17"/>
      <c r="J678" s="14" t="str">
        <f t="shared" si="75"/>
        <v/>
      </c>
      <c r="K678" s="13" t="s">
        <v>313</v>
      </c>
      <c r="L678" s="26"/>
      <c r="M678" s="26"/>
      <c r="N678" s="26"/>
      <c r="O678" s="26"/>
      <c r="P678" s="26"/>
      <c r="Q678" s="26"/>
      <c r="R678" s="26"/>
      <c r="S678" s="26"/>
      <c r="T678" s="26"/>
      <c r="U678" s="26">
        <f t="shared" si="76"/>
        <v>0</v>
      </c>
      <c r="V678" s="26"/>
      <c r="W678" s="26"/>
      <c r="X678" s="6"/>
      <c r="Y678" s="20">
        <f t="shared" si="71"/>
        <v>0</v>
      </c>
      <c r="Z678" s="20"/>
      <c r="AA678" s="2">
        <f t="shared" si="72"/>
        <v>0</v>
      </c>
      <c r="AB678" s="2">
        <f t="shared" si="73"/>
        <v>9</v>
      </c>
      <c r="AC678" s="20">
        <f t="shared" si="77"/>
        <v>1</v>
      </c>
    </row>
    <row r="679" spans="1:29" x14ac:dyDescent="0.35">
      <c r="A679" s="13">
        <v>339</v>
      </c>
      <c r="B679" s="25" t="str">
        <f>IFERROR(VLOOKUP($A679,'Grade 5'!$H$2:$N$501,3,0),"-")</f>
        <v>P23-0000-339</v>
      </c>
      <c r="C679" s="25" t="str">
        <f>IFERROR(VLOOKUP($A679,'Grade 5'!$H$2:$N$501,4,0),"-")</f>
        <v/>
      </c>
      <c r="D679" s="25" t="str">
        <f>IFERROR(VLOOKUP($A679,'Grade 5'!$H$2:$N$501,5,0),"-")</f>
        <v/>
      </c>
      <c r="E679" s="25">
        <f>IFERROR(VLOOKUP($A679,'Grade 5'!$H$2:$N$501,6,0),"-")</f>
        <v>0</v>
      </c>
      <c r="F679" s="33">
        <f>IFERROR(VLOOKUP($A679,'Grade 5'!$H$2:$N$501,7,0),"-")</f>
        <v>0</v>
      </c>
      <c r="G679" s="6"/>
      <c r="H679" s="13">
        <f t="shared" si="74"/>
        <v>1</v>
      </c>
      <c r="I679" s="17"/>
      <c r="J679" s="14" t="str">
        <f t="shared" si="75"/>
        <v/>
      </c>
      <c r="K679" s="13" t="s">
        <v>313</v>
      </c>
      <c r="L679" s="26"/>
      <c r="M679" s="26"/>
      <c r="N679" s="26"/>
      <c r="O679" s="26"/>
      <c r="P679" s="26"/>
      <c r="Q679" s="26"/>
      <c r="R679" s="26"/>
      <c r="S679" s="26"/>
      <c r="T679" s="26"/>
      <c r="U679" s="26">
        <f t="shared" si="76"/>
        <v>0</v>
      </c>
      <c r="V679" s="26"/>
      <c r="W679" s="26"/>
      <c r="X679" s="6"/>
      <c r="Y679" s="20">
        <f t="shared" si="71"/>
        <v>0</v>
      </c>
      <c r="Z679" s="20"/>
      <c r="AA679" s="2">
        <f t="shared" si="72"/>
        <v>0</v>
      </c>
      <c r="AB679" s="2">
        <f t="shared" si="73"/>
        <v>9</v>
      </c>
      <c r="AC679" s="20">
        <f t="shared" si="77"/>
        <v>1</v>
      </c>
    </row>
    <row r="680" spans="1:29" x14ac:dyDescent="0.35">
      <c r="A680" s="13">
        <v>339</v>
      </c>
      <c r="B680" s="25" t="str">
        <f>IFERROR(VLOOKUP($A680,'Grade 5'!$H$2:$N$501,3,0),"-")</f>
        <v>P23-0000-339</v>
      </c>
      <c r="C680" s="25" t="str">
        <f>IFERROR(VLOOKUP($A680,'Grade 5'!$H$2:$N$501,4,0),"-")</f>
        <v/>
      </c>
      <c r="D680" s="25" t="str">
        <f>IFERROR(VLOOKUP($A680,'Grade 5'!$H$2:$N$501,5,0),"-")</f>
        <v/>
      </c>
      <c r="E680" s="25">
        <f>IFERROR(VLOOKUP($A680,'Grade 5'!$H$2:$N$501,6,0),"-")</f>
        <v>0</v>
      </c>
      <c r="F680" s="33">
        <f>IFERROR(VLOOKUP($A680,'Grade 5'!$H$2:$N$501,7,0),"-")</f>
        <v>0</v>
      </c>
      <c r="G680" s="6"/>
      <c r="H680" s="13">
        <f t="shared" si="74"/>
        <v>2</v>
      </c>
      <c r="I680" s="17"/>
      <c r="J680" s="14" t="str">
        <f t="shared" si="75"/>
        <v/>
      </c>
      <c r="K680" s="13" t="s">
        <v>313</v>
      </c>
      <c r="L680" s="26"/>
      <c r="M680" s="26"/>
      <c r="N680" s="26"/>
      <c r="O680" s="26"/>
      <c r="P680" s="26"/>
      <c r="Q680" s="26"/>
      <c r="R680" s="26"/>
      <c r="S680" s="26"/>
      <c r="T680" s="26"/>
      <c r="U680" s="26">
        <f t="shared" si="76"/>
        <v>0</v>
      </c>
      <c r="V680" s="26"/>
      <c r="W680" s="26"/>
      <c r="X680" s="6"/>
      <c r="Y680" s="20">
        <f t="shared" si="71"/>
        <v>0</v>
      </c>
      <c r="Z680" s="20"/>
      <c r="AA680" s="2">
        <f t="shared" si="72"/>
        <v>0</v>
      </c>
      <c r="AB680" s="2">
        <f t="shared" si="73"/>
        <v>9</v>
      </c>
      <c r="AC680" s="20">
        <f t="shared" si="77"/>
        <v>1</v>
      </c>
    </row>
    <row r="681" spans="1:29" x14ac:dyDescent="0.35">
      <c r="A681" s="13">
        <v>340</v>
      </c>
      <c r="B681" s="25" t="str">
        <f>IFERROR(VLOOKUP($A681,'Grade 5'!$H$2:$N$501,3,0),"-")</f>
        <v>P23-0000-340</v>
      </c>
      <c r="C681" s="25" t="str">
        <f>IFERROR(VLOOKUP($A681,'Grade 5'!$H$2:$N$501,4,0),"-")</f>
        <v/>
      </c>
      <c r="D681" s="25" t="str">
        <f>IFERROR(VLOOKUP($A681,'Grade 5'!$H$2:$N$501,5,0),"-")</f>
        <v/>
      </c>
      <c r="E681" s="25">
        <f>IFERROR(VLOOKUP($A681,'Grade 5'!$H$2:$N$501,6,0),"-")</f>
        <v>0</v>
      </c>
      <c r="F681" s="33">
        <f>IFERROR(VLOOKUP($A681,'Grade 5'!$H$2:$N$501,7,0),"-")</f>
        <v>0</v>
      </c>
      <c r="G681" s="6"/>
      <c r="H681" s="13">
        <f t="shared" si="74"/>
        <v>1</v>
      </c>
      <c r="I681" s="17"/>
      <c r="J681" s="14" t="str">
        <f t="shared" si="75"/>
        <v/>
      </c>
      <c r="K681" s="13" t="s">
        <v>313</v>
      </c>
      <c r="L681" s="26"/>
      <c r="M681" s="26"/>
      <c r="N681" s="26"/>
      <c r="O681" s="26"/>
      <c r="P681" s="26"/>
      <c r="Q681" s="26"/>
      <c r="R681" s="26"/>
      <c r="S681" s="26"/>
      <c r="T681" s="26"/>
      <c r="U681" s="26">
        <f t="shared" si="76"/>
        <v>0</v>
      </c>
      <c r="V681" s="26"/>
      <c r="W681" s="26"/>
      <c r="X681" s="6"/>
      <c r="Y681" s="20">
        <f t="shared" si="71"/>
        <v>0</v>
      </c>
      <c r="Z681" s="20"/>
      <c r="AA681" s="2">
        <f t="shared" si="72"/>
        <v>0</v>
      </c>
      <c r="AB681" s="2">
        <f t="shared" si="73"/>
        <v>9</v>
      </c>
      <c r="AC681" s="20">
        <f t="shared" si="77"/>
        <v>1</v>
      </c>
    </row>
    <row r="682" spans="1:29" x14ac:dyDescent="0.35">
      <c r="A682" s="13">
        <v>340</v>
      </c>
      <c r="B682" s="25" t="str">
        <f>IFERROR(VLOOKUP($A682,'Grade 5'!$H$2:$N$501,3,0),"-")</f>
        <v>P23-0000-340</v>
      </c>
      <c r="C682" s="25" t="str">
        <f>IFERROR(VLOOKUP($A682,'Grade 5'!$H$2:$N$501,4,0),"-")</f>
        <v/>
      </c>
      <c r="D682" s="25" t="str">
        <f>IFERROR(VLOOKUP($A682,'Grade 5'!$H$2:$N$501,5,0),"-")</f>
        <v/>
      </c>
      <c r="E682" s="25">
        <f>IFERROR(VLOOKUP($A682,'Grade 5'!$H$2:$N$501,6,0),"-")</f>
        <v>0</v>
      </c>
      <c r="F682" s="33">
        <f>IFERROR(VLOOKUP($A682,'Grade 5'!$H$2:$N$501,7,0),"-")</f>
        <v>0</v>
      </c>
      <c r="G682" s="6"/>
      <c r="H682" s="13">
        <f t="shared" si="74"/>
        <v>2</v>
      </c>
      <c r="I682" s="17"/>
      <c r="J682" s="14" t="str">
        <f t="shared" si="75"/>
        <v/>
      </c>
      <c r="K682" s="13" t="s">
        <v>313</v>
      </c>
      <c r="L682" s="26"/>
      <c r="M682" s="26"/>
      <c r="N682" s="26"/>
      <c r="O682" s="26"/>
      <c r="P682" s="26"/>
      <c r="Q682" s="26"/>
      <c r="R682" s="26"/>
      <c r="S682" s="26"/>
      <c r="T682" s="26"/>
      <c r="U682" s="26">
        <f t="shared" si="76"/>
        <v>0</v>
      </c>
      <c r="V682" s="26"/>
      <c r="W682" s="26"/>
      <c r="X682" s="6"/>
      <c r="Y682" s="20">
        <f t="shared" si="71"/>
        <v>0</v>
      </c>
      <c r="Z682" s="20"/>
      <c r="AA682" s="2">
        <f t="shared" si="72"/>
        <v>0</v>
      </c>
      <c r="AB682" s="2">
        <f t="shared" si="73"/>
        <v>9</v>
      </c>
      <c r="AC682" s="20">
        <f t="shared" si="77"/>
        <v>1</v>
      </c>
    </row>
    <row r="683" spans="1:29" x14ac:dyDescent="0.35">
      <c r="A683" s="13">
        <v>341</v>
      </c>
      <c r="B683" s="25" t="str">
        <f>IFERROR(VLOOKUP($A683,'Grade 5'!$H$2:$N$501,3,0),"-")</f>
        <v>P23-0000-341</v>
      </c>
      <c r="C683" s="25" t="str">
        <f>IFERROR(VLOOKUP($A683,'Grade 5'!$H$2:$N$501,4,0),"-")</f>
        <v/>
      </c>
      <c r="D683" s="25" t="str">
        <f>IFERROR(VLOOKUP($A683,'Grade 5'!$H$2:$N$501,5,0),"-")</f>
        <v/>
      </c>
      <c r="E683" s="25">
        <f>IFERROR(VLOOKUP($A683,'Grade 5'!$H$2:$N$501,6,0),"-")</f>
        <v>0</v>
      </c>
      <c r="F683" s="33">
        <f>IFERROR(VLOOKUP($A683,'Grade 5'!$H$2:$N$501,7,0),"-")</f>
        <v>0</v>
      </c>
      <c r="G683" s="6"/>
      <c r="H683" s="13">
        <f t="shared" si="74"/>
        <v>1</v>
      </c>
      <c r="I683" s="17"/>
      <c r="J683" s="14" t="str">
        <f t="shared" si="75"/>
        <v/>
      </c>
      <c r="K683" s="13" t="s">
        <v>313</v>
      </c>
      <c r="L683" s="26"/>
      <c r="M683" s="26"/>
      <c r="N683" s="26"/>
      <c r="O683" s="26"/>
      <c r="P683" s="26"/>
      <c r="Q683" s="26"/>
      <c r="R683" s="26"/>
      <c r="S683" s="26"/>
      <c r="T683" s="26"/>
      <c r="U683" s="26">
        <f t="shared" si="76"/>
        <v>0</v>
      </c>
      <c r="V683" s="26"/>
      <c r="W683" s="26"/>
      <c r="X683" s="6"/>
      <c r="Y683" s="20">
        <f t="shared" si="71"/>
        <v>0</v>
      </c>
      <c r="Z683" s="20"/>
      <c r="AA683" s="2">
        <f t="shared" si="72"/>
        <v>0</v>
      </c>
      <c r="AB683" s="2">
        <f t="shared" si="73"/>
        <v>9</v>
      </c>
      <c r="AC683" s="20">
        <f t="shared" si="77"/>
        <v>1</v>
      </c>
    </row>
    <row r="684" spans="1:29" x14ac:dyDescent="0.35">
      <c r="A684" s="13">
        <v>341</v>
      </c>
      <c r="B684" s="25" t="str">
        <f>IFERROR(VLOOKUP($A684,'Grade 5'!$H$2:$N$501,3,0),"-")</f>
        <v>P23-0000-341</v>
      </c>
      <c r="C684" s="25" t="str">
        <f>IFERROR(VLOOKUP($A684,'Grade 5'!$H$2:$N$501,4,0),"-")</f>
        <v/>
      </c>
      <c r="D684" s="25" t="str">
        <f>IFERROR(VLOOKUP($A684,'Grade 5'!$H$2:$N$501,5,0),"-")</f>
        <v/>
      </c>
      <c r="E684" s="25">
        <f>IFERROR(VLOOKUP($A684,'Grade 5'!$H$2:$N$501,6,0),"-")</f>
        <v>0</v>
      </c>
      <c r="F684" s="33">
        <f>IFERROR(VLOOKUP($A684,'Grade 5'!$H$2:$N$501,7,0),"-")</f>
        <v>0</v>
      </c>
      <c r="G684" s="6"/>
      <c r="H684" s="13">
        <f t="shared" si="74"/>
        <v>2</v>
      </c>
      <c r="I684" s="17"/>
      <c r="J684" s="14" t="str">
        <f t="shared" si="75"/>
        <v/>
      </c>
      <c r="K684" s="13" t="s">
        <v>313</v>
      </c>
      <c r="L684" s="26"/>
      <c r="M684" s="26"/>
      <c r="N684" s="26"/>
      <c r="O684" s="26"/>
      <c r="P684" s="26"/>
      <c r="Q684" s="26"/>
      <c r="R684" s="26"/>
      <c r="S684" s="26"/>
      <c r="T684" s="26"/>
      <c r="U684" s="26">
        <f t="shared" si="76"/>
        <v>0</v>
      </c>
      <c r="V684" s="26"/>
      <c r="W684" s="26"/>
      <c r="X684" s="6"/>
      <c r="Y684" s="20">
        <f t="shared" si="71"/>
        <v>0</v>
      </c>
      <c r="Z684" s="20"/>
      <c r="AA684" s="2">
        <f t="shared" si="72"/>
        <v>0</v>
      </c>
      <c r="AB684" s="2">
        <f t="shared" si="73"/>
        <v>9</v>
      </c>
      <c r="AC684" s="20">
        <f t="shared" si="77"/>
        <v>1</v>
      </c>
    </row>
    <row r="685" spans="1:29" x14ac:dyDescent="0.35">
      <c r="A685" s="13">
        <v>342</v>
      </c>
      <c r="B685" s="25" t="str">
        <f>IFERROR(VLOOKUP($A685,'Grade 5'!$H$2:$N$501,3,0),"-")</f>
        <v>P23-0000-342</v>
      </c>
      <c r="C685" s="25" t="str">
        <f>IFERROR(VLOOKUP($A685,'Grade 5'!$H$2:$N$501,4,0),"-")</f>
        <v/>
      </c>
      <c r="D685" s="25" t="str">
        <f>IFERROR(VLOOKUP($A685,'Grade 5'!$H$2:$N$501,5,0),"-")</f>
        <v/>
      </c>
      <c r="E685" s="25">
        <f>IFERROR(VLOOKUP($A685,'Grade 5'!$H$2:$N$501,6,0),"-")</f>
        <v>0</v>
      </c>
      <c r="F685" s="33">
        <f>IFERROR(VLOOKUP($A685,'Grade 5'!$H$2:$N$501,7,0),"-")</f>
        <v>0</v>
      </c>
      <c r="G685" s="6"/>
      <c r="H685" s="13">
        <f t="shared" si="74"/>
        <v>1</v>
      </c>
      <c r="I685" s="17"/>
      <c r="J685" s="14" t="str">
        <f t="shared" si="75"/>
        <v/>
      </c>
      <c r="K685" s="13" t="s">
        <v>313</v>
      </c>
      <c r="L685" s="26"/>
      <c r="M685" s="26"/>
      <c r="N685" s="26"/>
      <c r="O685" s="26"/>
      <c r="P685" s="26"/>
      <c r="Q685" s="26"/>
      <c r="R685" s="26"/>
      <c r="S685" s="26"/>
      <c r="T685" s="26"/>
      <c r="U685" s="26">
        <f t="shared" si="76"/>
        <v>0</v>
      </c>
      <c r="V685" s="26"/>
      <c r="W685" s="26"/>
      <c r="X685" s="6"/>
      <c r="Y685" s="20">
        <f t="shared" si="71"/>
        <v>0</v>
      </c>
      <c r="Z685" s="20"/>
      <c r="AA685" s="2">
        <f t="shared" si="72"/>
        <v>0</v>
      </c>
      <c r="AB685" s="2">
        <f t="shared" si="73"/>
        <v>9</v>
      </c>
      <c r="AC685" s="20">
        <f t="shared" si="77"/>
        <v>1</v>
      </c>
    </row>
    <row r="686" spans="1:29" x14ac:dyDescent="0.35">
      <c r="A686" s="13">
        <v>342</v>
      </c>
      <c r="B686" s="25" t="str">
        <f>IFERROR(VLOOKUP($A686,'Grade 5'!$H$2:$N$501,3,0),"-")</f>
        <v>P23-0000-342</v>
      </c>
      <c r="C686" s="25" t="str">
        <f>IFERROR(VLOOKUP($A686,'Grade 5'!$H$2:$N$501,4,0),"-")</f>
        <v/>
      </c>
      <c r="D686" s="25" t="str">
        <f>IFERROR(VLOOKUP($A686,'Grade 5'!$H$2:$N$501,5,0),"-")</f>
        <v/>
      </c>
      <c r="E686" s="25">
        <f>IFERROR(VLOOKUP($A686,'Grade 5'!$H$2:$N$501,6,0),"-")</f>
        <v>0</v>
      </c>
      <c r="F686" s="33">
        <f>IFERROR(VLOOKUP($A686,'Grade 5'!$H$2:$N$501,7,0),"-")</f>
        <v>0</v>
      </c>
      <c r="G686" s="6"/>
      <c r="H686" s="13">
        <f t="shared" si="74"/>
        <v>2</v>
      </c>
      <c r="I686" s="17"/>
      <c r="J686" s="14" t="str">
        <f t="shared" si="75"/>
        <v/>
      </c>
      <c r="K686" s="13" t="s">
        <v>313</v>
      </c>
      <c r="L686" s="26"/>
      <c r="M686" s="26"/>
      <c r="N686" s="26"/>
      <c r="O686" s="26"/>
      <c r="P686" s="26"/>
      <c r="Q686" s="26"/>
      <c r="R686" s="26"/>
      <c r="S686" s="26"/>
      <c r="T686" s="26"/>
      <c r="U686" s="26">
        <f t="shared" si="76"/>
        <v>0</v>
      </c>
      <c r="V686" s="26"/>
      <c r="W686" s="26"/>
      <c r="X686" s="6"/>
      <c r="Y686" s="20">
        <f t="shared" si="71"/>
        <v>0</v>
      </c>
      <c r="Z686" s="20"/>
      <c r="AA686" s="2">
        <f t="shared" si="72"/>
        <v>0</v>
      </c>
      <c r="AB686" s="2">
        <f t="shared" si="73"/>
        <v>9</v>
      </c>
      <c r="AC686" s="20">
        <f t="shared" si="77"/>
        <v>1</v>
      </c>
    </row>
    <row r="687" spans="1:29" x14ac:dyDescent="0.35">
      <c r="A687" s="13">
        <v>343</v>
      </c>
      <c r="B687" s="25" t="str">
        <f>IFERROR(VLOOKUP($A687,'Grade 5'!$H$2:$N$501,3,0),"-")</f>
        <v>P23-0000-343</v>
      </c>
      <c r="C687" s="25" t="str">
        <f>IFERROR(VLOOKUP($A687,'Grade 5'!$H$2:$N$501,4,0),"-")</f>
        <v/>
      </c>
      <c r="D687" s="25" t="str">
        <f>IFERROR(VLOOKUP($A687,'Grade 5'!$H$2:$N$501,5,0),"-")</f>
        <v/>
      </c>
      <c r="E687" s="25">
        <f>IFERROR(VLOOKUP($A687,'Grade 5'!$H$2:$N$501,6,0),"-")</f>
        <v>0</v>
      </c>
      <c r="F687" s="33">
        <f>IFERROR(VLOOKUP($A687,'Grade 5'!$H$2:$N$501,7,0),"-")</f>
        <v>0</v>
      </c>
      <c r="G687" s="6"/>
      <c r="H687" s="13">
        <f t="shared" si="74"/>
        <v>1</v>
      </c>
      <c r="I687" s="17"/>
      <c r="J687" s="14" t="str">
        <f t="shared" si="75"/>
        <v/>
      </c>
      <c r="K687" s="13" t="s">
        <v>313</v>
      </c>
      <c r="L687" s="26"/>
      <c r="M687" s="26"/>
      <c r="N687" s="26"/>
      <c r="O687" s="26"/>
      <c r="P687" s="26"/>
      <c r="Q687" s="26"/>
      <c r="R687" s="26"/>
      <c r="S687" s="26"/>
      <c r="T687" s="26"/>
      <c r="U687" s="26">
        <f t="shared" si="76"/>
        <v>0</v>
      </c>
      <c r="V687" s="26"/>
      <c r="W687" s="26"/>
      <c r="X687" s="6"/>
      <c r="Y687" s="20">
        <f t="shared" si="71"/>
        <v>0</v>
      </c>
      <c r="Z687" s="20"/>
      <c r="AA687" s="2">
        <f t="shared" si="72"/>
        <v>0</v>
      </c>
      <c r="AB687" s="2">
        <f t="shared" si="73"/>
        <v>9</v>
      </c>
      <c r="AC687" s="20">
        <f t="shared" si="77"/>
        <v>1</v>
      </c>
    </row>
    <row r="688" spans="1:29" x14ac:dyDescent="0.35">
      <c r="A688" s="13">
        <v>343</v>
      </c>
      <c r="B688" s="25" t="str">
        <f>IFERROR(VLOOKUP($A688,'Grade 5'!$H$2:$N$501,3,0),"-")</f>
        <v>P23-0000-343</v>
      </c>
      <c r="C688" s="25" t="str">
        <f>IFERROR(VLOOKUP($A688,'Grade 5'!$H$2:$N$501,4,0),"-")</f>
        <v/>
      </c>
      <c r="D688" s="25" t="str">
        <f>IFERROR(VLOOKUP($A688,'Grade 5'!$H$2:$N$501,5,0),"-")</f>
        <v/>
      </c>
      <c r="E688" s="25">
        <f>IFERROR(VLOOKUP($A688,'Grade 5'!$H$2:$N$501,6,0),"-")</f>
        <v>0</v>
      </c>
      <c r="F688" s="33">
        <f>IFERROR(VLOOKUP($A688,'Grade 5'!$H$2:$N$501,7,0),"-")</f>
        <v>0</v>
      </c>
      <c r="G688" s="6"/>
      <c r="H688" s="13">
        <f t="shared" si="74"/>
        <v>2</v>
      </c>
      <c r="I688" s="17"/>
      <c r="J688" s="14" t="str">
        <f t="shared" si="75"/>
        <v/>
      </c>
      <c r="K688" s="13" t="s">
        <v>313</v>
      </c>
      <c r="L688" s="26"/>
      <c r="M688" s="26"/>
      <c r="N688" s="26"/>
      <c r="O688" s="26"/>
      <c r="P688" s="26"/>
      <c r="Q688" s="26"/>
      <c r="R688" s="26"/>
      <c r="S688" s="26"/>
      <c r="T688" s="26"/>
      <c r="U688" s="26">
        <f t="shared" si="76"/>
        <v>0</v>
      </c>
      <c r="V688" s="26"/>
      <c r="W688" s="26"/>
      <c r="X688" s="6"/>
      <c r="Y688" s="20">
        <f t="shared" si="71"/>
        <v>0</v>
      </c>
      <c r="Z688" s="20"/>
      <c r="AA688" s="2">
        <f t="shared" si="72"/>
        <v>0</v>
      </c>
      <c r="AB688" s="2">
        <f t="shared" si="73"/>
        <v>9</v>
      </c>
      <c r="AC688" s="20">
        <f t="shared" si="77"/>
        <v>1</v>
      </c>
    </row>
    <row r="689" spans="1:29" x14ac:dyDescent="0.35">
      <c r="A689" s="13">
        <v>344</v>
      </c>
      <c r="B689" s="25" t="str">
        <f>IFERROR(VLOOKUP($A689,'Grade 5'!$H$2:$N$501,3,0),"-")</f>
        <v>P23-0000-344</v>
      </c>
      <c r="C689" s="25" t="str">
        <f>IFERROR(VLOOKUP($A689,'Grade 5'!$H$2:$N$501,4,0),"-")</f>
        <v/>
      </c>
      <c r="D689" s="25" t="str">
        <f>IFERROR(VLOOKUP($A689,'Grade 5'!$H$2:$N$501,5,0),"-")</f>
        <v/>
      </c>
      <c r="E689" s="25">
        <f>IFERROR(VLOOKUP($A689,'Grade 5'!$H$2:$N$501,6,0),"-")</f>
        <v>0</v>
      </c>
      <c r="F689" s="33">
        <f>IFERROR(VLOOKUP($A689,'Grade 5'!$H$2:$N$501,7,0),"-")</f>
        <v>0</v>
      </c>
      <c r="G689" s="6"/>
      <c r="H689" s="13">
        <f t="shared" si="74"/>
        <v>1</v>
      </c>
      <c r="I689" s="17"/>
      <c r="J689" s="14" t="str">
        <f t="shared" si="75"/>
        <v/>
      </c>
      <c r="K689" s="13" t="s">
        <v>313</v>
      </c>
      <c r="L689" s="26"/>
      <c r="M689" s="26"/>
      <c r="N689" s="26"/>
      <c r="O689" s="26"/>
      <c r="P689" s="26"/>
      <c r="Q689" s="26"/>
      <c r="R689" s="26"/>
      <c r="S689" s="26"/>
      <c r="T689" s="26"/>
      <c r="U689" s="26">
        <f t="shared" si="76"/>
        <v>0</v>
      </c>
      <c r="V689" s="26"/>
      <c r="W689" s="26"/>
      <c r="X689" s="6"/>
      <c r="Y689" s="20">
        <f t="shared" si="71"/>
        <v>0</v>
      </c>
      <c r="Z689" s="20"/>
      <c r="AA689" s="2">
        <f t="shared" si="72"/>
        <v>0</v>
      </c>
      <c r="AB689" s="2">
        <f t="shared" si="73"/>
        <v>9</v>
      </c>
      <c r="AC689" s="20">
        <f t="shared" si="77"/>
        <v>1</v>
      </c>
    </row>
    <row r="690" spans="1:29" x14ac:dyDescent="0.35">
      <c r="A690" s="13">
        <v>344</v>
      </c>
      <c r="B690" s="25" t="str">
        <f>IFERROR(VLOOKUP($A690,'Grade 5'!$H$2:$N$501,3,0),"-")</f>
        <v>P23-0000-344</v>
      </c>
      <c r="C690" s="25" t="str">
        <f>IFERROR(VLOOKUP($A690,'Grade 5'!$H$2:$N$501,4,0),"-")</f>
        <v/>
      </c>
      <c r="D690" s="25" t="str">
        <f>IFERROR(VLOOKUP($A690,'Grade 5'!$H$2:$N$501,5,0),"-")</f>
        <v/>
      </c>
      <c r="E690" s="25">
        <f>IFERROR(VLOOKUP($A690,'Grade 5'!$H$2:$N$501,6,0),"-")</f>
        <v>0</v>
      </c>
      <c r="F690" s="33">
        <f>IFERROR(VLOOKUP($A690,'Grade 5'!$H$2:$N$501,7,0),"-")</f>
        <v>0</v>
      </c>
      <c r="G690" s="6"/>
      <c r="H690" s="13">
        <f t="shared" si="74"/>
        <v>2</v>
      </c>
      <c r="I690" s="17"/>
      <c r="J690" s="14" t="str">
        <f t="shared" si="75"/>
        <v/>
      </c>
      <c r="K690" s="13" t="s">
        <v>313</v>
      </c>
      <c r="L690" s="26"/>
      <c r="M690" s="26"/>
      <c r="N690" s="26"/>
      <c r="O690" s="26"/>
      <c r="P690" s="26"/>
      <c r="Q690" s="26"/>
      <c r="R690" s="26"/>
      <c r="S690" s="26"/>
      <c r="T690" s="26"/>
      <c r="U690" s="26">
        <f t="shared" si="76"/>
        <v>0</v>
      </c>
      <c r="V690" s="26"/>
      <c r="W690" s="26"/>
      <c r="X690" s="6"/>
      <c r="Y690" s="20">
        <f t="shared" si="71"/>
        <v>0</v>
      </c>
      <c r="Z690" s="20"/>
      <c r="AA690" s="2">
        <f t="shared" si="72"/>
        <v>0</v>
      </c>
      <c r="AB690" s="2">
        <f t="shared" si="73"/>
        <v>9</v>
      </c>
      <c r="AC690" s="20">
        <f t="shared" si="77"/>
        <v>1</v>
      </c>
    </row>
    <row r="691" spans="1:29" x14ac:dyDescent="0.35">
      <c r="A691" s="13">
        <v>345</v>
      </c>
      <c r="B691" s="25" t="str">
        <f>IFERROR(VLOOKUP($A691,'Grade 5'!$H$2:$N$501,3,0),"-")</f>
        <v>P23-0000-345</v>
      </c>
      <c r="C691" s="25" t="str">
        <f>IFERROR(VLOOKUP($A691,'Grade 5'!$H$2:$N$501,4,0),"-")</f>
        <v/>
      </c>
      <c r="D691" s="25" t="str">
        <f>IFERROR(VLOOKUP($A691,'Grade 5'!$H$2:$N$501,5,0),"-")</f>
        <v/>
      </c>
      <c r="E691" s="25">
        <f>IFERROR(VLOOKUP($A691,'Grade 5'!$H$2:$N$501,6,0),"-")</f>
        <v>0</v>
      </c>
      <c r="F691" s="33">
        <f>IFERROR(VLOOKUP($A691,'Grade 5'!$H$2:$N$501,7,0),"-")</f>
        <v>0</v>
      </c>
      <c r="G691" s="6"/>
      <c r="H691" s="13">
        <f t="shared" si="74"/>
        <v>1</v>
      </c>
      <c r="I691" s="17"/>
      <c r="J691" s="14" t="str">
        <f t="shared" si="75"/>
        <v/>
      </c>
      <c r="K691" s="13" t="s">
        <v>313</v>
      </c>
      <c r="L691" s="26"/>
      <c r="M691" s="26"/>
      <c r="N691" s="26"/>
      <c r="O691" s="26"/>
      <c r="P691" s="26"/>
      <c r="Q691" s="26"/>
      <c r="R691" s="26"/>
      <c r="S691" s="26"/>
      <c r="T691" s="26"/>
      <c r="U691" s="26">
        <f t="shared" si="76"/>
        <v>0</v>
      </c>
      <c r="V691" s="26"/>
      <c r="W691" s="26"/>
      <c r="X691" s="6"/>
      <c r="Y691" s="20">
        <f t="shared" si="71"/>
        <v>0</v>
      </c>
      <c r="Z691" s="20"/>
      <c r="AA691" s="2">
        <f t="shared" si="72"/>
        <v>0</v>
      </c>
      <c r="AB691" s="2">
        <f t="shared" si="73"/>
        <v>9</v>
      </c>
      <c r="AC691" s="20">
        <f t="shared" si="77"/>
        <v>1</v>
      </c>
    </row>
    <row r="692" spans="1:29" x14ac:dyDescent="0.35">
      <c r="A692" s="13">
        <v>345</v>
      </c>
      <c r="B692" s="25" t="str">
        <f>IFERROR(VLOOKUP($A692,'Grade 5'!$H$2:$N$501,3,0),"-")</f>
        <v>P23-0000-345</v>
      </c>
      <c r="C692" s="25" t="str">
        <f>IFERROR(VLOOKUP($A692,'Grade 5'!$H$2:$N$501,4,0),"-")</f>
        <v/>
      </c>
      <c r="D692" s="25" t="str">
        <f>IFERROR(VLOOKUP($A692,'Grade 5'!$H$2:$N$501,5,0),"-")</f>
        <v/>
      </c>
      <c r="E692" s="25">
        <f>IFERROR(VLOOKUP($A692,'Grade 5'!$H$2:$N$501,6,0),"-")</f>
        <v>0</v>
      </c>
      <c r="F692" s="33">
        <f>IFERROR(VLOOKUP($A692,'Grade 5'!$H$2:$N$501,7,0),"-")</f>
        <v>0</v>
      </c>
      <c r="G692" s="6"/>
      <c r="H692" s="13">
        <f t="shared" si="74"/>
        <v>2</v>
      </c>
      <c r="I692" s="17"/>
      <c r="J692" s="14" t="str">
        <f t="shared" si="75"/>
        <v/>
      </c>
      <c r="K692" s="13" t="s">
        <v>313</v>
      </c>
      <c r="L692" s="26"/>
      <c r="M692" s="26"/>
      <c r="N692" s="26"/>
      <c r="O692" s="26"/>
      <c r="P692" s="26"/>
      <c r="Q692" s="26"/>
      <c r="R692" s="26"/>
      <c r="S692" s="26"/>
      <c r="T692" s="26"/>
      <c r="U692" s="26">
        <f t="shared" si="76"/>
        <v>0</v>
      </c>
      <c r="V692" s="26"/>
      <c r="W692" s="26"/>
      <c r="X692" s="6"/>
      <c r="Y692" s="20">
        <f t="shared" si="71"/>
        <v>0</v>
      </c>
      <c r="Z692" s="20"/>
      <c r="AA692" s="2">
        <f t="shared" si="72"/>
        <v>0</v>
      </c>
      <c r="AB692" s="2">
        <f t="shared" si="73"/>
        <v>9</v>
      </c>
      <c r="AC692" s="20">
        <f t="shared" si="77"/>
        <v>1</v>
      </c>
    </row>
    <row r="693" spans="1:29" x14ac:dyDescent="0.35">
      <c r="A693" s="13">
        <v>346</v>
      </c>
      <c r="B693" s="25" t="str">
        <f>IFERROR(VLOOKUP($A693,'Grade 5'!$H$2:$N$501,3,0),"-")</f>
        <v>P23-0000-346</v>
      </c>
      <c r="C693" s="25" t="str">
        <f>IFERROR(VLOOKUP($A693,'Grade 5'!$H$2:$N$501,4,0),"-")</f>
        <v/>
      </c>
      <c r="D693" s="25" t="str">
        <f>IFERROR(VLOOKUP($A693,'Grade 5'!$H$2:$N$501,5,0),"-")</f>
        <v/>
      </c>
      <c r="E693" s="25">
        <f>IFERROR(VLOOKUP($A693,'Grade 5'!$H$2:$N$501,6,0),"-")</f>
        <v>0</v>
      </c>
      <c r="F693" s="33">
        <f>IFERROR(VLOOKUP($A693,'Grade 5'!$H$2:$N$501,7,0),"-")</f>
        <v>0</v>
      </c>
      <c r="G693" s="6"/>
      <c r="H693" s="13">
        <f t="shared" si="74"/>
        <v>1</v>
      </c>
      <c r="I693" s="17"/>
      <c r="J693" s="14" t="str">
        <f t="shared" si="75"/>
        <v/>
      </c>
      <c r="K693" s="13" t="s">
        <v>313</v>
      </c>
      <c r="L693" s="26"/>
      <c r="M693" s="26"/>
      <c r="N693" s="26"/>
      <c r="O693" s="26"/>
      <c r="P693" s="26"/>
      <c r="Q693" s="26"/>
      <c r="R693" s="26"/>
      <c r="S693" s="26"/>
      <c r="T693" s="26"/>
      <c r="U693" s="26">
        <f t="shared" si="76"/>
        <v>0</v>
      </c>
      <c r="V693" s="26"/>
      <c r="W693" s="26"/>
      <c r="X693" s="6"/>
      <c r="Y693" s="20">
        <f t="shared" si="71"/>
        <v>0</v>
      </c>
      <c r="Z693" s="20"/>
      <c r="AA693" s="2">
        <f t="shared" si="72"/>
        <v>0</v>
      </c>
      <c r="AB693" s="2">
        <f t="shared" si="73"/>
        <v>9</v>
      </c>
      <c r="AC693" s="20">
        <f t="shared" si="77"/>
        <v>1</v>
      </c>
    </row>
    <row r="694" spans="1:29" x14ac:dyDescent="0.35">
      <c r="A694" s="13">
        <v>346</v>
      </c>
      <c r="B694" s="25" t="str">
        <f>IFERROR(VLOOKUP($A694,'Grade 5'!$H$2:$N$501,3,0),"-")</f>
        <v>P23-0000-346</v>
      </c>
      <c r="C694" s="25" t="str">
        <f>IFERROR(VLOOKUP($A694,'Grade 5'!$H$2:$N$501,4,0),"-")</f>
        <v/>
      </c>
      <c r="D694" s="25" t="str">
        <f>IFERROR(VLOOKUP($A694,'Grade 5'!$H$2:$N$501,5,0),"-")</f>
        <v/>
      </c>
      <c r="E694" s="25">
        <f>IFERROR(VLOOKUP($A694,'Grade 5'!$H$2:$N$501,6,0),"-")</f>
        <v>0</v>
      </c>
      <c r="F694" s="33">
        <f>IFERROR(VLOOKUP($A694,'Grade 5'!$H$2:$N$501,7,0),"-")</f>
        <v>0</v>
      </c>
      <c r="G694" s="6"/>
      <c r="H694" s="13">
        <f t="shared" si="74"/>
        <v>2</v>
      </c>
      <c r="I694" s="17"/>
      <c r="J694" s="14" t="str">
        <f t="shared" si="75"/>
        <v/>
      </c>
      <c r="K694" s="13" t="s">
        <v>313</v>
      </c>
      <c r="L694" s="26"/>
      <c r="M694" s="26"/>
      <c r="N694" s="26"/>
      <c r="O694" s="26"/>
      <c r="P694" s="26"/>
      <c r="Q694" s="26"/>
      <c r="R694" s="26"/>
      <c r="S694" s="26"/>
      <c r="T694" s="26"/>
      <c r="U694" s="26">
        <f t="shared" si="76"/>
        <v>0</v>
      </c>
      <c r="V694" s="26"/>
      <c r="W694" s="26"/>
      <c r="X694" s="6"/>
      <c r="Y694" s="20">
        <f t="shared" si="71"/>
        <v>0</v>
      </c>
      <c r="Z694" s="20"/>
      <c r="AA694" s="2">
        <f t="shared" si="72"/>
        <v>0</v>
      </c>
      <c r="AB694" s="2">
        <f t="shared" si="73"/>
        <v>9</v>
      </c>
      <c r="AC694" s="20">
        <f t="shared" si="77"/>
        <v>1</v>
      </c>
    </row>
    <row r="695" spans="1:29" x14ac:dyDescent="0.35">
      <c r="A695" s="13">
        <v>347</v>
      </c>
      <c r="B695" s="25" t="str">
        <f>IFERROR(VLOOKUP($A695,'Grade 5'!$H$2:$N$501,3,0),"-")</f>
        <v>P23-0000-347</v>
      </c>
      <c r="C695" s="25" t="str">
        <f>IFERROR(VLOOKUP($A695,'Grade 5'!$H$2:$N$501,4,0),"-")</f>
        <v/>
      </c>
      <c r="D695" s="25" t="str">
        <f>IFERROR(VLOOKUP($A695,'Grade 5'!$H$2:$N$501,5,0),"-")</f>
        <v/>
      </c>
      <c r="E695" s="25">
        <f>IFERROR(VLOOKUP($A695,'Grade 5'!$H$2:$N$501,6,0),"-")</f>
        <v>0</v>
      </c>
      <c r="F695" s="33">
        <f>IFERROR(VLOOKUP($A695,'Grade 5'!$H$2:$N$501,7,0),"-")</f>
        <v>0</v>
      </c>
      <c r="G695" s="6"/>
      <c r="H695" s="13">
        <f t="shared" si="74"/>
        <v>1</v>
      </c>
      <c r="I695" s="17"/>
      <c r="J695" s="14" t="str">
        <f t="shared" si="75"/>
        <v/>
      </c>
      <c r="K695" s="13" t="s">
        <v>313</v>
      </c>
      <c r="L695" s="26"/>
      <c r="M695" s="26"/>
      <c r="N695" s="26"/>
      <c r="O695" s="26"/>
      <c r="P695" s="26"/>
      <c r="Q695" s="26"/>
      <c r="R695" s="26"/>
      <c r="S695" s="26"/>
      <c r="T695" s="26"/>
      <c r="U695" s="26">
        <f t="shared" si="76"/>
        <v>0</v>
      </c>
      <c r="V695" s="26"/>
      <c r="W695" s="26"/>
      <c r="X695" s="6"/>
      <c r="Y695" s="20">
        <f t="shared" si="71"/>
        <v>0</v>
      </c>
      <c r="Z695" s="20"/>
      <c r="AA695" s="2">
        <f t="shared" si="72"/>
        <v>0</v>
      </c>
      <c r="AB695" s="2">
        <f t="shared" si="73"/>
        <v>9</v>
      </c>
      <c r="AC695" s="20">
        <f t="shared" si="77"/>
        <v>1</v>
      </c>
    </row>
    <row r="696" spans="1:29" x14ac:dyDescent="0.35">
      <c r="A696" s="13">
        <v>347</v>
      </c>
      <c r="B696" s="25" t="str">
        <f>IFERROR(VLOOKUP($A696,'Grade 5'!$H$2:$N$501,3,0),"-")</f>
        <v>P23-0000-347</v>
      </c>
      <c r="C696" s="25" t="str">
        <f>IFERROR(VLOOKUP($A696,'Grade 5'!$H$2:$N$501,4,0),"-")</f>
        <v/>
      </c>
      <c r="D696" s="25" t="str">
        <f>IFERROR(VLOOKUP($A696,'Grade 5'!$H$2:$N$501,5,0),"-")</f>
        <v/>
      </c>
      <c r="E696" s="25">
        <f>IFERROR(VLOOKUP($A696,'Grade 5'!$H$2:$N$501,6,0),"-")</f>
        <v>0</v>
      </c>
      <c r="F696" s="33">
        <f>IFERROR(VLOOKUP($A696,'Grade 5'!$H$2:$N$501,7,0),"-")</f>
        <v>0</v>
      </c>
      <c r="G696" s="6"/>
      <c r="H696" s="13">
        <f t="shared" si="74"/>
        <v>2</v>
      </c>
      <c r="I696" s="17"/>
      <c r="J696" s="14" t="str">
        <f t="shared" si="75"/>
        <v/>
      </c>
      <c r="K696" s="13" t="s">
        <v>313</v>
      </c>
      <c r="L696" s="26"/>
      <c r="M696" s="26"/>
      <c r="N696" s="26"/>
      <c r="O696" s="26"/>
      <c r="P696" s="26"/>
      <c r="Q696" s="26"/>
      <c r="R696" s="26"/>
      <c r="S696" s="26"/>
      <c r="T696" s="26"/>
      <c r="U696" s="26">
        <f t="shared" si="76"/>
        <v>0</v>
      </c>
      <c r="V696" s="26"/>
      <c r="W696" s="26"/>
      <c r="X696" s="6"/>
      <c r="Y696" s="20">
        <f t="shared" si="71"/>
        <v>0</v>
      </c>
      <c r="Z696" s="20"/>
      <c r="AA696" s="2">
        <f t="shared" si="72"/>
        <v>0</v>
      </c>
      <c r="AB696" s="2">
        <f t="shared" si="73"/>
        <v>9</v>
      </c>
      <c r="AC696" s="20">
        <f t="shared" si="77"/>
        <v>1</v>
      </c>
    </row>
    <row r="697" spans="1:29" x14ac:dyDescent="0.35">
      <c r="A697" s="13">
        <v>348</v>
      </c>
      <c r="B697" s="25" t="str">
        <f>IFERROR(VLOOKUP($A697,'Grade 5'!$H$2:$N$501,3,0),"-")</f>
        <v>P23-0000-348</v>
      </c>
      <c r="C697" s="25" t="str">
        <f>IFERROR(VLOOKUP($A697,'Grade 5'!$H$2:$N$501,4,0),"-")</f>
        <v/>
      </c>
      <c r="D697" s="25" t="str">
        <f>IFERROR(VLOOKUP($A697,'Grade 5'!$H$2:$N$501,5,0),"-")</f>
        <v/>
      </c>
      <c r="E697" s="25">
        <f>IFERROR(VLOOKUP($A697,'Grade 5'!$H$2:$N$501,6,0),"-")</f>
        <v>0</v>
      </c>
      <c r="F697" s="33">
        <f>IFERROR(VLOOKUP($A697,'Grade 5'!$H$2:$N$501,7,0),"-")</f>
        <v>0</v>
      </c>
      <c r="G697" s="6"/>
      <c r="H697" s="13">
        <f t="shared" si="74"/>
        <v>1</v>
      </c>
      <c r="I697" s="17"/>
      <c r="J697" s="14" t="str">
        <f t="shared" si="75"/>
        <v/>
      </c>
      <c r="K697" s="13" t="s">
        <v>313</v>
      </c>
      <c r="L697" s="26"/>
      <c r="M697" s="26"/>
      <c r="N697" s="26"/>
      <c r="O697" s="26"/>
      <c r="P697" s="26"/>
      <c r="Q697" s="26"/>
      <c r="R697" s="26"/>
      <c r="S697" s="26"/>
      <c r="T697" s="26"/>
      <c r="U697" s="26">
        <f t="shared" si="76"/>
        <v>0</v>
      </c>
      <c r="V697" s="26"/>
      <c r="W697" s="26"/>
      <c r="X697" s="6"/>
      <c r="Y697" s="20">
        <f t="shared" si="71"/>
        <v>0</v>
      </c>
      <c r="Z697" s="20"/>
      <c r="AA697" s="2">
        <f t="shared" si="72"/>
        <v>0</v>
      </c>
      <c r="AB697" s="2">
        <f t="shared" si="73"/>
        <v>9</v>
      </c>
      <c r="AC697" s="20">
        <f t="shared" si="77"/>
        <v>1</v>
      </c>
    </row>
    <row r="698" spans="1:29" x14ac:dyDescent="0.35">
      <c r="A698" s="13">
        <v>348</v>
      </c>
      <c r="B698" s="25" t="str">
        <f>IFERROR(VLOOKUP($A698,'Grade 5'!$H$2:$N$501,3,0),"-")</f>
        <v>P23-0000-348</v>
      </c>
      <c r="C698" s="25" t="str">
        <f>IFERROR(VLOOKUP($A698,'Grade 5'!$H$2:$N$501,4,0),"-")</f>
        <v/>
      </c>
      <c r="D698" s="25" t="str">
        <f>IFERROR(VLOOKUP($A698,'Grade 5'!$H$2:$N$501,5,0),"-")</f>
        <v/>
      </c>
      <c r="E698" s="25">
        <f>IFERROR(VLOOKUP($A698,'Grade 5'!$H$2:$N$501,6,0),"-")</f>
        <v>0</v>
      </c>
      <c r="F698" s="33">
        <f>IFERROR(VLOOKUP($A698,'Grade 5'!$H$2:$N$501,7,0),"-")</f>
        <v>0</v>
      </c>
      <c r="G698" s="6"/>
      <c r="H698" s="13">
        <f t="shared" si="74"/>
        <v>2</v>
      </c>
      <c r="I698" s="17"/>
      <c r="J698" s="14" t="str">
        <f t="shared" si="75"/>
        <v/>
      </c>
      <c r="K698" s="13" t="s">
        <v>313</v>
      </c>
      <c r="L698" s="26"/>
      <c r="M698" s="26"/>
      <c r="N698" s="26"/>
      <c r="O698" s="26"/>
      <c r="P698" s="26"/>
      <c r="Q698" s="26"/>
      <c r="R698" s="26"/>
      <c r="S698" s="26"/>
      <c r="T698" s="26"/>
      <c r="U698" s="26">
        <f t="shared" si="76"/>
        <v>0</v>
      </c>
      <c r="V698" s="26"/>
      <c r="W698" s="26"/>
      <c r="X698" s="6"/>
      <c r="Y698" s="20">
        <f t="shared" si="71"/>
        <v>0</v>
      </c>
      <c r="Z698" s="20"/>
      <c r="AA698" s="2">
        <f t="shared" si="72"/>
        <v>0</v>
      </c>
      <c r="AB698" s="2">
        <f t="shared" si="73"/>
        <v>9</v>
      </c>
      <c r="AC698" s="20">
        <f t="shared" si="77"/>
        <v>1</v>
      </c>
    </row>
    <row r="699" spans="1:29" x14ac:dyDescent="0.35">
      <c r="A699" s="13">
        <v>349</v>
      </c>
      <c r="B699" s="25" t="str">
        <f>IFERROR(VLOOKUP($A699,'Grade 5'!$H$2:$N$501,3,0),"-")</f>
        <v>P23-0000-349</v>
      </c>
      <c r="C699" s="25" t="str">
        <f>IFERROR(VLOOKUP($A699,'Grade 5'!$H$2:$N$501,4,0),"-")</f>
        <v/>
      </c>
      <c r="D699" s="25" t="str">
        <f>IFERROR(VLOOKUP($A699,'Grade 5'!$H$2:$N$501,5,0),"-")</f>
        <v/>
      </c>
      <c r="E699" s="25">
        <f>IFERROR(VLOOKUP($A699,'Grade 5'!$H$2:$N$501,6,0),"-")</f>
        <v>0</v>
      </c>
      <c r="F699" s="33">
        <f>IFERROR(VLOOKUP($A699,'Grade 5'!$H$2:$N$501,7,0),"-")</f>
        <v>0</v>
      </c>
      <c r="G699" s="6"/>
      <c r="H699" s="13">
        <f t="shared" si="74"/>
        <v>1</v>
      </c>
      <c r="I699" s="17"/>
      <c r="J699" s="14" t="str">
        <f t="shared" si="75"/>
        <v/>
      </c>
      <c r="K699" s="13" t="s">
        <v>313</v>
      </c>
      <c r="L699" s="26"/>
      <c r="M699" s="26"/>
      <c r="N699" s="26"/>
      <c r="O699" s="26"/>
      <c r="P699" s="26"/>
      <c r="Q699" s="26"/>
      <c r="R699" s="26"/>
      <c r="S699" s="26"/>
      <c r="T699" s="26"/>
      <c r="U699" s="26">
        <f t="shared" si="76"/>
        <v>0</v>
      </c>
      <c r="V699" s="26"/>
      <c r="W699" s="26"/>
      <c r="X699" s="6"/>
      <c r="Y699" s="20">
        <f t="shared" si="71"/>
        <v>0</v>
      </c>
      <c r="Z699" s="20"/>
      <c r="AA699" s="2">
        <f t="shared" si="72"/>
        <v>0</v>
      </c>
      <c r="AB699" s="2">
        <f t="shared" si="73"/>
        <v>9</v>
      </c>
      <c r="AC699" s="20">
        <f t="shared" si="77"/>
        <v>1</v>
      </c>
    </row>
    <row r="700" spans="1:29" x14ac:dyDescent="0.35">
      <c r="A700" s="13">
        <v>349</v>
      </c>
      <c r="B700" s="25" t="str">
        <f>IFERROR(VLOOKUP($A700,'Grade 5'!$H$2:$N$501,3,0),"-")</f>
        <v>P23-0000-349</v>
      </c>
      <c r="C700" s="25" t="str">
        <f>IFERROR(VLOOKUP($A700,'Grade 5'!$H$2:$N$501,4,0),"-")</f>
        <v/>
      </c>
      <c r="D700" s="25" t="str">
        <f>IFERROR(VLOOKUP($A700,'Grade 5'!$H$2:$N$501,5,0),"-")</f>
        <v/>
      </c>
      <c r="E700" s="25">
        <f>IFERROR(VLOOKUP($A700,'Grade 5'!$H$2:$N$501,6,0),"-")</f>
        <v>0</v>
      </c>
      <c r="F700" s="33">
        <f>IFERROR(VLOOKUP($A700,'Grade 5'!$H$2:$N$501,7,0),"-")</f>
        <v>0</v>
      </c>
      <c r="G700" s="6"/>
      <c r="H700" s="13">
        <f t="shared" si="74"/>
        <v>2</v>
      </c>
      <c r="I700" s="17"/>
      <c r="J700" s="14" t="str">
        <f t="shared" si="75"/>
        <v/>
      </c>
      <c r="K700" s="13" t="s">
        <v>313</v>
      </c>
      <c r="L700" s="26"/>
      <c r="M700" s="26"/>
      <c r="N700" s="26"/>
      <c r="O700" s="26"/>
      <c r="P700" s="26"/>
      <c r="Q700" s="26"/>
      <c r="R700" s="26"/>
      <c r="S700" s="26"/>
      <c r="T700" s="26"/>
      <c r="U700" s="26">
        <f t="shared" si="76"/>
        <v>0</v>
      </c>
      <c r="V700" s="26"/>
      <c r="W700" s="26"/>
      <c r="X700" s="6"/>
      <c r="Y700" s="20">
        <f t="shared" si="71"/>
        <v>0</v>
      </c>
      <c r="Z700" s="20"/>
      <c r="AA700" s="2">
        <f t="shared" si="72"/>
        <v>0</v>
      </c>
      <c r="AB700" s="2">
        <f t="shared" si="73"/>
        <v>9</v>
      </c>
      <c r="AC700" s="20">
        <f t="shared" si="77"/>
        <v>1</v>
      </c>
    </row>
    <row r="701" spans="1:29" x14ac:dyDescent="0.35">
      <c r="A701" s="13">
        <v>350</v>
      </c>
      <c r="B701" s="25" t="str">
        <f>IFERROR(VLOOKUP($A701,'Grade 5'!$H$2:$N$501,3,0),"-")</f>
        <v>P23-0000-350</v>
      </c>
      <c r="C701" s="25" t="str">
        <f>IFERROR(VLOOKUP($A701,'Grade 5'!$H$2:$N$501,4,0),"-")</f>
        <v/>
      </c>
      <c r="D701" s="25" t="str">
        <f>IFERROR(VLOOKUP($A701,'Grade 5'!$H$2:$N$501,5,0),"-")</f>
        <v/>
      </c>
      <c r="E701" s="25">
        <f>IFERROR(VLOOKUP($A701,'Grade 5'!$H$2:$N$501,6,0),"-")</f>
        <v>0</v>
      </c>
      <c r="F701" s="33">
        <f>IFERROR(VLOOKUP($A701,'Grade 5'!$H$2:$N$501,7,0),"-")</f>
        <v>0</v>
      </c>
      <c r="G701" s="6"/>
      <c r="H701" s="13">
        <f t="shared" si="74"/>
        <v>1</v>
      </c>
      <c r="I701" s="17"/>
      <c r="J701" s="14" t="str">
        <f t="shared" si="75"/>
        <v/>
      </c>
      <c r="K701" s="13" t="s">
        <v>313</v>
      </c>
      <c r="L701" s="26"/>
      <c r="M701" s="26"/>
      <c r="N701" s="26"/>
      <c r="O701" s="26"/>
      <c r="P701" s="26"/>
      <c r="Q701" s="26"/>
      <c r="R701" s="26"/>
      <c r="S701" s="26"/>
      <c r="T701" s="26"/>
      <c r="U701" s="26">
        <f t="shared" si="76"/>
        <v>0</v>
      </c>
      <c r="V701" s="26"/>
      <c r="W701" s="26"/>
      <c r="X701" s="6"/>
      <c r="Y701" s="20">
        <f t="shared" si="71"/>
        <v>0</v>
      </c>
      <c r="Z701" s="20"/>
      <c r="AA701" s="2">
        <f t="shared" si="72"/>
        <v>0</v>
      </c>
      <c r="AB701" s="2">
        <f t="shared" si="73"/>
        <v>9</v>
      </c>
      <c r="AC701" s="20">
        <f t="shared" si="77"/>
        <v>1</v>
      </c>
    </row>
    <row r="702" spans="1:29" x14ac:dyDescent="0.35">
      <c r="A702" s="13">
        <v>350</v>
      </c>
      <c r="B702" s="25" t="str">
        <f>IFERROR(VLOOKUP($A702,'Grade 5'!$H$2:$N$501,3,0),"-")</f>
        <v>P23-0000-350</v>
      </c>
      <c r="C702" s="25" t="str">
        <f>IFERROR(VLOOKUP($A702,'Grade 5'!$H$2:$N$501,4,0),"-")</f>
        <v/>
      </c>
      <c r="D702" s="25" t="str">
        <f>IFERROR(VLOOKUP($A702,'Grade 5'!$H$2:$N$501,5,0),"-")</f>
        <v/>
      </c>
      <c r="E702" s="25">
        <f>IFERROR(VLOOKUP($A702,'Grade 5'!$H$2:$N$501,6,0),"-")</f>
        <v>0</v>
      </c>
      <c r="F702" s="33">
        <f>IFERROR(VLOOKUP($A702,'Grade 5'!$H$2:$N$501,7,0),"-")</f>
        <v>0</v>
      </c>
      <c r="G702" s="6"/>
      <c r="H702" s="13">
        <f t="shared" si="74"/>
        <v>2</v>
      </c>
      <c r="I702" s="17"/>
      <c r="J702" s="14" t="str">
        <f t="shared" si="75"/>
        <v/>
      </c>
      <c r="K702" s="13" t="s">
        <v>313</v>
      </c>
      <c r="L702" s="26"/>
      <c r="M702" s="26"/>
      <c r="N702" s="26"/>
      <c r="O702" s="26"/>
      <c r="P702" s="26"/>
      <c r="Q702" s="26"/>
      <c r="R702" s="26"/>
      <c r="S702" s="26"/>
      <c r="T702" s="26"/>
      <c r="U702" s="26">
        <f t="shared" si="76"/>
        <v>0</v>
      </c>
      <c r="V702" s="26"/>
      <c r="W702" s="26"/>
      <c r="X702" s="6"/>
      <c r="Y702" s="20">
        <f t="shared" si="71"/>
        <v>0</v>
      </c>
      <c r="Z702" s="20"/>
      <c r="AA702" s="2">
        <f t="shared" si="72"/>
        <v>0</v>
      </c>
      <c r="AB702" s="2">
        <f t="shared" si="73"/>
        <v>9</v>
      </c>
      <c r="AC702" s="20">
        <f t="shared" si="77"/>
        <v>1</v>
      </c>
    </row>
    <row r="703" spans="1:29" x14ac:dyDescent="0.35">
      <c r="A703" s="13">
        <v>351</v>
      </c>
      <c r="B703" s="25" t="str">
        <f>IFERROR(VLOOKUP($A703,'Grade 5'!$H$2:$N$501,3,0),"-")</f>
        <v>P23-0000-351</v>
      </c>
      <c r="C703" s="25" t="str">
        <f>IFERROR(VLOOKUP($A703,'Grade 5'!$H$2:$N$501,4,0),"-")</f>
        <v/>
      </c>
      <c r="D703" s="25" t="str">
        <f>IFERROR(VLOOKUP($A703,'Grade 5'!$H$2:$N$501,5,0),"-")</f>
        <v/>
      </c>
      <c r="E703" s="25">
        <f>IFERROR(VLOOKUP($A703,'Grade 5'!$H$2:$N$501,6,0),"-")</f>
        <v>0</v>
      </c>
      <c r="F703" s="33">
        <f>IFERROR(VLOOKUP($A703,'Grade 5'!$H$2:$N$501,7,0),"-")</f>
        <v>0</v>
      </c>
      <c r="G703" s="6"/>
      <c r="H703" s="13">
        <f t="shared" si="74"/>
        <v>1</v>
      </c>
      <c r="I703" s="17"/>
      <c r="J703" s="14" t="str">
        <f t="shared" si="75"/>
        <v/>
      </c>
      <c r="K703" s="13" t="s">
        <v>313</v>
      </c>
      <c r="L703" s="26"/>
      <c r="M703" s="26"/>
      <c r="N703" s="26"/>
      <c r="O703" s="26"/>
      <c r="P703" s="26"/>
      <c r="Q703" s="26"/>
      <c r="R703" s="26"/>
      <c r="S703" s="26"/>
      <c r="T703" s="26"/>
      <c r="U703" s="26">
        <f t="shared" si="76"/>
        <v>0</v>
      </c>
      <c r="V703" s="26"/>
      <c r="W703" s="26"/>
      <c r="X703" s="6"/>
      <c r="Y703" s="20">
        <f t="shared" si="71"/>
        <v>0</v>
      </c>
      <c r="Z703" s="20"/>
      <c r="AA703" s="2">
        <f t="shared" si="72"/>
        <v>0</v>
      </c>
      <c r="AB703" s="2">
        <f t="shared" si="73"/>
        <v>9</v>
      </c>
      <c r="AC703" s="20">
        <f t="shared" si="77"/>
        <v>1</v>
      </c>
    </row>
    <row r="704" spans="1:29" x14ac:dyDescent="0.35">
      <c r="A704" s="13">
        <v>351</v>
      </c>
      <c r="B704" s="25" t="str">
        <f>IFERROR(VLOOKUP($A704,'Grade 5'!$H$2:$N$501,3,0),"-")</f>
        <v>P23-0000-351</v>
      </c>
      <c r="C704" s="25" t="str">
        <f>IFERROR(VLOOKUP($A704,'Grade 5'!$H$2:$N$501,4,0),"-")</f>
        <v/>
      </c>
      <c r="D704" s="25" t="str">
        <f>IFERROR(VLOOKUP($A704,'Grade 5'!$H$2:$N$501,5,0),"-")</f>
        <v/>
      </c>
      <c r="E704" s="25">
        <f>IFERROR(VLOOKUP($A704,'Grade 5'!$H$2:$N$501,6,0),"-")</f>
        <v>0</v>
      </c>
      <c r="F704" s="33">
        <f>IFERROR(VLOOKUP($A704,'Grade 5'!$H$2:$N$501,7,0),"-")</f>
        <v>0</v>
      </c>
      <c r="G704" s="6"/>
      <c r="H704" s="13">
        <f t="shared" si="74"/>
        <v>2</v>
      </c>
      <c r="I704" s="17"/>
      <c r="J704" s="14" t="str">
        <f t="shared" si="75"/>
        <v/>
      </c>
      <c r="K704" s="13" t="s">
        <v>313</v>
      </c>
      <c r="L704" s="26"/>
      <c r="M704" s="26"/>
      <c r="N704" s="26"/>
      <c r="O704" s="26"/>
      <c r="P704" s="26"/>
      <c r="Q704" s="26"/>
      <c r="R704" s="26"/>
      <c r="S704" s="26"/>
      <c r="T704" s="26"/>
      <c r="U704" s="26">
        <f t="shared" si="76"/>
        <v>0</v>
      </c>
      <c r="V704" s="26"/>
      <c r="W704" s="26"/>
      <c r="X704" s="6"/>
      <c r="Y704" s="20">
        <f t="shared" si="71"/>
        <v>0</v>
      </c>
      <c r="Z704" s="20"/>
      <c r="AA704" s="2">
        <f t="shared" si="72"/>
        <v>0</v>
      </c>
      <c r="AB704" s="2">
        <f t="shared" si="73"/>
        <v>9</v>
      </c>
      <c r="AC704" s="20">
        <f t="shared" si="77"/>
        <v>1</v>
      </c>
    </row>
    <row r="705" spans="1:29" x14ac:dyDescent="0.35">
      <c r="A705" s="13">
        <v>352</v>
      </c>
      <c r="B705" s="25" t="str">
        <f>IFERROR(VLOOKUP($A705,'Grade 5'!$H$2:$N$501,3,0),"-")</f>
        <v>P23-0000-352</v>
      </c>
      <c r="C705" s="25" t="str">
        <f>IFERROR(VLOOKUP($A705,'Grade 5'!$H$2:$N$501,4,0),"-")</f>
        <v/>
      </c>
      <c r="D705" s="25" t="str">
        <f>IFERROR(VLOOKUP($A705,'Grade 5'!$H$2:$N$501,5,0),"-")</f>
        <v/>
      </c>
      <c r="E705" s="25">
        <f>IFERROR(VLOOKUP($A705,'Grade 5'!$H$2:$N$501,6,0),"-")</f>
        <v>0</v>
      </c>
      <c r="F705" s="33">
        <f>IFERROR(VLOOKUP($A705,'Grade 5'!$H$2:$N$501,7,0),"-")</f>
        <v>0</v>
      </c>
      <c r="G705" s="6"/>
      <c r="H705" s="13">
        <f t="shared" si="74"/>
        <v>1</v>
      </c>
      <c r="I705" s="17"/>
      <c r="J705" s="14" t="str">
        <f t="shared" si="75"/>
        <v/>
      </c>
      <c r="K705" s="13" t="s">
        <v>313</v>
      </c>
      <c r="L705" s="26"/>
      <c r="M705" s="26"/>
      <c r="N705" s="26"/>
      <c r="O705" s="26"/>
      <c r="P705" s="26"/>
      <c r="Q705" s="26"/>
      <c r="R705" s="26"/>
      <c r="S705" s="26"/>
      <c r="T705" s="26"/>
      <c r="U705" s="26">
        <f t="shared" si="76"/>
        <v>0</v>
      </c>
      <c r="V705" s="26"/>
      <c r="W705" s="26"/>
      <c r="X705" s="6"/>
      <c r="Y705" s="20">
        <f t="shared" si="71"/>
        <v>0</v>
      </c>
      <c r="Z705" s="20"/>
      <c r="AA705" s="2">
        <f t="shared" si="72"/>
        <v>0</v>
      </c>
      <c r="AB705" s="2">
        <f t="shared" si="73"/>
        <v>9</v>
      </c>
      <c r="AC705" s="20">
        <f t="shared" si="77"/>
        <v>1</v>
      </c>
    </row>
    <row r="706" spans="1:29" x14ac:dyDescent="0.35">
      <c r="A706" s="13">
        <v>352</v>
      </c>
      <c r="B706" s="25" t="str">
        <f>IFERROR(VLOOKUP($A706,'Grade 5'!$H$2:$N$501,3,0),"-")</f>
        <v>P23-0000-352</v>
      </c>
      <c r="C706" s="25" t="str">
        <f>IFERROR(VLOOKUP($A706,'Grade 5'!$H$2:$N$501,4,0),"-")</f>
        <v/>
      </c>
      <c r="D706" s="25" t="str">
        <f>IFERROR(VLOOKUP($A706,'Grade 5'!$H$2:$N$501,5,0),"-")</f>
        <v/>
      </c>
      <c r="E706" s="25">
        <f>IFERROR(VLOOKUP($A706,'Grade 5'!$H$2:$N$501,6,0),"-")</f>
        <v>0</v>
      </c>
      <c r="F706" s="33">
        <f>IFERROR(VLOOKUP($A706,'Grade 5'!$H$2:$N$501,7,0),"-")</f>
        <v>0</v>
      </c>
      <c r="G706" s="6"/>
      <c r="H706" s="13">
        <f t="shared" si="74"/>
        <v>2</v>
      </c>
      <c r="I706" s="17"/>
      <c r="J706" s="14" t="str">
        <f t="shared" si="75"/>
        <v/>
      </c>
      <c r="K706" s="13" t="s">
        <v>313</v>
      </c>
      <c r="L706" s="26"/>
      <c r="M706" s="26"/>
      <c r="N706" s="26"/>
      <c r="O706" s="26"/>
      <c r="P706" s="26"/>
      <c r="Q706" s="26"/>
      <c r="R706" s="26"/>
      <c r="S706" s="26"/>
      <c r="T706" s="26"/>
      <c r="U706" s="26">
        <f t="shared" si="76"/>
        <v>0</v>
      </c>
      <c r="V706" s="26"/>
      <c r="W706" s="26"/>
      <c r="X706" s="6"/>
      <c r="Y706" s="20">
        <f t="shared" si="71"/>
        <v>0</v>
      </c>
      <c r="Z706" s="20"/>
      <c r="AA706" s="2">
        <f t="shared" si="72"/>
        <v>0</v>
      </c>
      <c r="AB706" s="2">
        <f t="shared" si="73"/>
        <v>9</v>
      </c>
      <c r="AC706" s="20">
        <f t="shared" si="77"/>
        <v>1</v>
      </c>
    </row>
    <row r="707" spans="1:29" x14ac:dyDescent="0.35">
      <c r="A707" s="13">
        <v>353</v>
      </c>
      <c r="B707" s="25" t="str">
        <f>IFERROR(VLOOKUP($A707,'Grade 5'!$H$2:$N$501,3,0),"-")</f>
        <v>P23-0000-353</v>
      </c>
      <c r="C707" s="25" t="str">
        <f>IFERROR(VLOOKUP($A707,'Grade 5'!$H$2:$N$501,4,0),"-")</f>
        <v/>
      </c>
      <c r="D707" s="25" t="str">
        <f>IFERROR(VLOOKUP($A707,'Grade 5'!$H$2:$N$501,5,0),"-")</f>
        <v/>
      </c>
      <c r="E707" s="25">
        <f>IFERROR(VLOOKUP($A707,'Grade 5'!$H$2:$N$501,6,0),"-")</f>
        <v>0</v>
      </c>
      <c r="F707" s="33">
        <f>IFERROR(VLOOKUP($A707,'Grade 5'!$H$2:$N$501,7,0),"-")</f>
        <v>0</v>
      </c>
      <c r="G707" s="6"/>
      <c r="H707" s="13">
        <f t="shared" si="74"/>
        <v>1</v>
      </c>
      <c r="I707" s="17"/>
      <c r="J707" s="14" t="str">
        <f t="shared" si="75"/>
        <v/>
      </c>
      <c r="K707" s="13" t="s">
        <v>313</v>
      </c>
      <c r="L707" s="26"/>
      <c r="M707" s="26"/>
      <c r="N707" s="26"/>
      <c r="O707" s="26"/>
      <c r="P707" s="26"/>
      <c r="Q707" s="26"/>
      <c r="R707" s="26"/>
      <c r="S707" s="26"/>
      <c r="T707" s="26"/>
      <c r="U707" s="26">
        <f t="shared" si="76"/>
        <v>0</v>
      </c>
      <c r="V707" s="26"/>
      <c r="W707" s="26"/>
      <c r="X707" s="6"/>
      <c r="Y707" s="20">
        <f t="shared" ref="Y707:Y770" si="78">COUNTIFS($A$3:$A$1002,A707,$AA$3:$AA$1002,"&lt;&gt;0")</f>
        <v>0</v>
      </c>
      <c r="Z707" s="20"/>
      <c r="AA707" s="2">
        <f t="shared" ref="AA707:AA770" si="79">SUM(L707:T707)</f>
        <v>0</v>
      </c>
      <c r="AB707" s="2">
        <f t="shared" ref="AB707:AB770" si="80">COUNTBLANK(L707:T707)</f>
        <v>9</v>
      </c>
      <c r="AC707" s="20">
        <f t="shared" si="77"/>
        <v>1</v>
      </c>
    </row>
    <row r="708" spans="1:29" x14ac:dyDescent="0.35">
      <c r="A708" s="13">
        <v>353</v>
      </c>
      <c r="B708" s="25" t="str">
        <f>IFERROR(VLOOKUP($A708,'Grade 5'!$H$2:$N$501,3,0),"-")</f>
        <v>P23-0000-353</v>
      </c>
      <c r="C708" s="25" t="str">
        <f>IFERROR(VLOOKUP($A708,'Grade 5'!$H$2:$N$501,4,0),"-")</f>
        <v/>
      </c>
      <c r="D708" s="25" t="str">
        <f>IFERROR(VLOOKUP($A708,'Grade 5'!$H$2:$N$501,5,0),"-")</f>
        <v/>
      </c>
      <c r="E708" s="25">
        <f>IFERROR(VLOOKUP($A708,'Grade 5'!$H$2:$N$501,6,0),"-")</f>
        <v>0</v>
      </c>
      <c r="F708" s="33">
        <f>IFERROR(VLOOKUP($A708,'Grade 5'!$H$2:$N$501,7,0),"-")</f>
        <v>0</v>
      </c>
      <c r="G708" s="6"/>
      <c r="H708" s="13">
        <f t="shared" si="74"/>
        <v>2</v>
      </c>
      <c r="I708" s="17"/>
      <c r="J708" s="14" t="str">
        <f t="shared" si="75"/>
        <v/>
      </c>
      <c r="K708" s="13" t="s">
        <v>313</v>
      </c>
      <c r="L708" s="26"/>
      <c r="M708" s="26"/>
      <c r="N708" s="26"/>
      <c r="O708" s="26"/>
      <c r="P708" s="26"/>
      <c r="Q708" s="26"/>
      <c r="R708" s="26"/>
      <c r="S708" s="26"/>
      <c r="T708" s="26"/>
      <c r="U708" s="26">
        <f t="shared" si="76"/>
        <v>0</v>
      </c>
      <c r="V708" s="26"/>
      <c r="W708" s="26"/>
      <c r="X708" s="6"/>
      <c r="Y708" s="20">
        <f t="shared" si="78"/>
        <v>0</v>
      </c>
      <c r="Z708" s="20"/>
      <c r="AA708" s="2">
        <f t="shared" si="79"/>
        <v>0</v>
      </c>
      <c r="AB708" s="2">
        <f t="shared" si="80"/>
        <v>9</v>
      </c>
      <c r="AC708" s="20">
        <f t="shared" si="77"/>
        <v>1</v>
      </c>
    </row>
    <row r="709" spans="1:29" x14ac:dyDescent="0.35">
      <c r="A709" s="13">
        <v>354</v>
      </c>
      <c r="B709" s="25" t="str">
        <f>IFERROR(VLOOKUP($A709,'Grade 5'!$H$2:$N$501,3,0),"-")</f>
        <v>P23-0000-354</v>
      </c>
      <c r="C709" s="25" t="str">
        <f>IFERROR(VLOOKUP($A709,'Grade 5'!$H$2:$N$501,4,0),"-")</f>
        <v/>
      </c>
      <c r="D709" s="25" t="str">
        <f>IFERROR(VLOOKUP($A709,'Grade 5'!$H$2:$N$501,5,0),"-")</f>
        <v/>
      </c>
      <c r="E709" s="25">
        <f>IFERROR(VLOOKUP($A709,'Grade 5'!$H$2:$N$501,6,0),"-")</f>
        <v>0</v>
      </c>
      <c r="F709" s="33">
        <f>IFERROR(VLOOKUP($A709,'Grade 5'!$H$2:$N$501,7,0),"-")</f>
        <v>0</v>
      </c>
      <c r="G709" s="6"/>
      <c r="H709" s="13">
        <f t="shared" ref="H709:H772" si="81">IF(A709=A708,H708+1,1)</f>
        <v>1</v>
      </c>
      <c r="I709" s="17"/>
      <c r="J709" s="14" t="str">
        <f t="shared" ref="J709:J772" si="82">IF($J$3="","",$J$3)</f>
        <v/>
      </c>
      <c r="K709" s="13" t="s">
        <v>313</v>
      </c>
      <c r="L709" s="26"/>
      <c r="M709" s="26"/>
      <c r="N709" s="26"/>
      <c r="O709" s="26"/>
      <c r="P709" s="26"/>
      <c r="Q709" s="26"/>
      <c r="R709" s="26"/>
      <c r="S709" s="26"/>
      <c r="T709" s="26"/>
      <c r="U709" s="26">
        <f t="shared" ref="U709:U772" si="83">Y709</f>
        <v>0</v>
      </c>
      <c r="V709" s="26"/>
      <c r="W709" s="26"/>
      <c r="X709" s="6"/>
      <c r="Y709" s="20">
        <f t="shared" si="78"/>
        <v>0</v>
      </c>
      <c r="Z709" s="20"/>
      <c r="AA709" s="2">
        <f t="shared" si="79"/>
        <v>0</v>
      </c>
      <c r="AB709" s="2">
        <f t="shared" si="80"/>
        <v>9</v>
      </c>
      <c r="AC709" s="20">
        <f t="shared" ref="AC709:AC772" si="84">IF(CONCATENATE(C709,D709)=CONCATENATE(C708,D708),AC708,AC708+1)</f>
        <v>1</v>
      </c>
    </row>
    <row r="710" spans="1:29" x14ac:dyDescent="0.35">
      <c r="A710" s="13">
        <v>354</v>
      </c>
      <c r="B710" s="25" t="str">
        <f>IFERROR(VLOOKUP($A710,'Grade 5'!$H$2:$N$501,3,0),"-")</f>
        <v>P23-0000-354</v>
      </c>
      <c r="C710" s="25" t="str">
        <f>IFERROR(VLOOKUP($A710,'Grade 5'!$H$2:$N$501,4,0),"-")</f>
        <v/>
      </c>
      <c r="D710" s="25" t="str">
        <f>IFERROR(VLOOKUP($A710,'Grade 5'!$H$2:$N$501,5,0),"-")</f>
        <v/>
      </c>
      <c r="E710" s="25">
        <f>IFERROR(VLOOKUP($A710,'Grade 5'!$H$2:$N$501,6,0),"-")</f>
        <v>0</v>
      </c>
      <c r="F710" s="33">
        <f>IFERROR(VLOOKUP($A710,'Grade 5'!$H$2:$N$501,7,0),"-")</f>
        <v>0</v>
      </c>
      <c r="G710" s="6"/>
      <c r="H710" s="13">
        <f t="shared" si="81"/>
        <v>2</v>
      </c>
      <c r="I710" s="17"/>
      <c r="J710" s="14" t="str">
        <f t="shared" si="82"/>
        <v/>
      </c>
      <c r="K710" s="13" t="s">
        <v>313</v>
      </c>
      <c r="L710" s="26"/>
      <c r="M710" s="26"/>
      <c r="N710" s="26"/>
      <c r="O710" s="26"/>
      <c r="P710" s="26"/>
      <c r="Q710" s="26"/>
      <c r="R710" s="26"/>
      <c r="S710" s="26"/>
      <c r="T710" s="26"/>
      <c r="U710" s="26">
        <f t="shared" si="83"/>
        <v>0</v>
      </c>
      <c r="V710" s="26"/>
      <c r="W710" s="26"/>
      <c r="X710" s="6"/>
      <c r="Y710" s="20">
        <f t="shared" si="78"/>
        <v>0</v>
      </c>
      <c r="Z710" s="20"/>
      <c r="AA710" s="2">
        <f t="shared" si="79"/>
        <v>0</v>
      </c>
      <c r="AB710" s="2">
        <f t="shared" si="80"/>
        <v>9</v>
      </c>
      <c r="AC710" s="20">
        <f t="shared" si="84"/>
        <v>1</v>
      </c>
    </row>
    <row r="711" spans="1:29" x14ac:dyDescent="0.35">
      <c r="A711" s="13">
        <v>355</v>
      </c>
      <c r="B711" s="25" t="str">
        <f>IFERROR(VLOOKUP($A711,'Grade 5'!$H$2:$N$501,3,0),"-")</f>
        <v>P23-0000-355</v>
      </c>
      <c r="C711" s="25" t="str">
        <f>IFERROR(VLOOKUP($A711,'Grade 5'!$H$2:$N$501,4,0),"-")</f>
        <v/>
      </c>
      <c r="D711" s="25" t="str">
        <f>IFERROR(VLOOKUP($A711,'Grade 5'!$H$2:$N$501,5,0),"-")</f>
        <v/>
      </c>
      <c r="E711" s="25">
        <f>IFERROR(VLOOKUP($A711,'Grade 5'!$H$2:$N$501,6,0),"-")</f>
        <v>0</v>
      </c>
      <c r="F711" s="33">
        <f>IFERROR(VLOOKUP($A711,'Grade 5'!$H$2:$N$501,7,0),"-")</f>
        <v>0</v>
      </c>
      <c r="G711" s="6"/>
      <c r="H711" s="13">
        <f t="shared" si="81"/>
        <v>1</v>
      </c>
      <c r="I711" s="17"/>
      <c r="J711" s="14" t="str">
        <f t="shared" si="82"/>
        <v/>
      </c>
      <c r="K711" s="13" t="s">
        <v>313</v>
      </c>
      <c r="L711" s="26"/>
      <c r="M711" s="26"/>
      <c r="N711" s="26"/>
      <c r="O711" s="26"/>
      <c r="P711" s="26"/>
      <c r="Q711" s="26"/>
      <c r="R711" s="26"/>
      <c r="S711" s="26"/>
      <c r="T711" s="26"/>
      <c r="U711" s="26">
        <f t="shared" si="83"/>
        <v>0</v>
      </c>
      <c r="V711" s="26"/>
      <c r="W711" s="26"/>
      <c r="X711" s="6"/>
      <c r="Y711" s="20">
        <f t="shared" si="78"/>
        <v>0</v>
      </c>
      <c r="Z711" s="20"/>
      <c r="AA711" s="2">
        <f t="shared" si="79"/>
        <v>0</v>
      </c>
      <c r="AB711" s="2">
        <f t="shared" si="80"/>
        <v>9</v>
      </c>
      <c r="AC711" s="20">
        <f t="shared" si="84"/>
        <v>1</v>
      </c>
    </row>
    <row r="712" spans="1:29" x14ac:dyDescent="0.35">
      <c r="A712" s="13">
        <v>355</v>
      </c>
      <c r="B712" s="25" t="str">
        <f>IFERROR(VLOOKUP($A712,'Grade 5'!$H$2:$N$501,3,0),"-")</f>
        <v>P23-0000-355</v>
      </c>
      <c r="C712" s="25" t="str">
        <f>IFERROR(VLOOKUP($A712,'Grade 5'!$H$2:$N$501,4,0),"-")</f>
        <v/>
      </c>
      <c r="D712" s="25" t="str">
        <f>IFERROR(VLOOKUP($A712,'Grade 5'!$H$2:$N$501,5,0),"-")</f>
        <v/>
      </c>
      <c r="E712" s="25">
        <f>IFERROR(VLOOKUP($A712,'Grade 5'!$H$2:$N$501,6,0),"-")</f>
        <v>0</v>
      </c>
      <c r="F712" s="33">
        <f>IFERROR(VLOOKUP($A712,'Grade 5'!$H$2:$N$501,7,0),"-")</f>
        <v>0</v>
      </c>
      <c r="G712" s="6"/>
      <c r="H712" s="13">
        <f t="shared" si="81"/>
        <v>2</v>
      </c>
      <c r="I712" s="17"/>
      <c r="J712" s="14" t="str">
        <f t="shared" si="82"/>
        <v/>
      </c>
      <c r="K712" s="13" t="s">
        <v>313</v>
      </c>
      <c r="L712" s="26"/>
      <c r="M712" s="26"/>
      <c r="N712" s="26"/>
      <c r="O712" s="26"/>
      <c r="P712" s="26"/>
      <c r="Q712" s="26"/>
      <c r="R712" s="26"/>
      <c r="S712" s="26"/>
      <c r="T712" s="26"/>
      <c r="U712" s="26">
        <f t="shared" si="83"/>
        <v>0</v>
      </c>
      <c r="V712" s="26"/>
      <c r="W712" s="26"/>
      <c r="X712" s="6"/>
      <c r="Y712" s="20">
        <f t="shared" si="78"/>
        <v>0</v>
      </c>
      <c r="Z712" s="20"/>
      <c r="AA712" s="2">
        <f t="shared" si="79"/>
        <v>0</v>
      </c>
      <c r="AB712" s="2">
        <f t="shared" si="80"/>
        <v>9</v>
      </c>
      <c r="AC712" s="20">
        <f t="shared" si="84"/>
        <v>1</v>
      </c>
    </row>
    <row r="713" spans="1:29" x14ac:dyDescent="0.35">
      <c r="A713" s="13">
        <v>356</v>
      </c>
      <c r="B713" s="25" t="str">
        <f>IFERROR(VLOOKUP($A713,'Grade 5'!$H$2:$N$501,3,0),"-")</f>
        <v>P23-0000-356</v>
      </c>
      <c r="C713" s="25" t="str">
        <f>IFERROR(VLOOKUP($A713,'Grade 5'!$H$2:$N$501,4,0),"-")</f>
        <v/>
      </c>
      <c r="D713" s="25" t="str">
        <f>IFERROR(VLOOKUP($A713,'Grade 5'!$H$2:$N$501,5,0),"-")</f>
        <v/>
      </c>
      <c r="E713" s="25">
        <f>IFERROR(VLOOKUP($A713,'Grade 5'!$H$2:$N$501,6,0),"-")</f>
        <v>0</v>
      </c>
      <c r="F713" s="33">
        <f>IFERROR(VLOOKUP($A713,'Grade 5'!$H$2:$N$501,7,0),"-")</f>
        <v>0</v>
      </c>
      <c r="G713" s="6"/>
      <c r="H713" s="13">
        <f t="shared" si="81"/>
        <v>1</v>
      </c>
      <c r="I713" s="17"/>
      <c r="J713" s="14" t="str">
        <f t="shared" si="82"/>
        <v/>
      </c>
      <c r="K713" s="13" t="s">
        <v>313</v>
      </c>
      <c r="L713" s="26"/>
      <c r="M713" s="26"/>
      <c r="N713" s="26"/>
      <c r="O713" s="26"/>
      <c r="P713" s="26"/>
      <c r="Q713" s="26"/>
      <c r="R713" s="26"/>
      <c r="S713" s="26"/>
      <c r="T713" s="26"/>
      <c r="U713" s="26">
        <f t="shared" si="83"/>
        <v>0</v>
      </c>
      <c r="V713" s="26"/>
      <c r="W713" s="26"/>
      <c r="X713" s="6"/>
      <c r="Y713" s="20">
        <f t="shared" si="78"/>
        <v>0</v>
      </c>
      <c r="Z713" s="20"/>
      <c r="AA713" s="2">
        <f t="shared" si="79"/>
        <v>0</v>
      </c>
      <c r="AB713" s="2">
        <f t="shared" si="80"/>
        <v>9</v>
      </c>
      <c r="AC713" s="20">
        <f t="shared" si="84"/>
        <v>1</v>
      </c>
    </row>
    <row r="714" spans="1:29" x14ac:dyDescent="0.35">
      <c r="A714" s="13">
        <v>356</v>
      </c>
      <c r="B714" s="25" t="str">
        <f>IFERROR(VLOOKUP($A714,'Grade 5'!$H$2:$N$501,3,0),"-")</f>
        <v>P23-0000-356</v>
      </c>
      <c r="C714" s="25" t="str">
        <f>IFERROR(VLOOKUP($A714,'Grade 5'!$H$2:$N$501,4,0),"-")</f>
        <v/>
      </c>
      <c r="D714" s="25" t="str">
        <f>IFERROR(VLOOKUP($A714,'Grade 5'!$H$2:$N$501,5,0),"-")</f>
        <v/>
      </c>
      <c r="E714" s="25">
        <f>IFERROR(VLOOKUP($A714,'Grade 5'!$H$2:$N$501,6,0),"-")</f>
        <v>0</v>
      </c>
      <c r="F714" s="33">
        <f>IFERROR(VLOOKUP($A714,'Grade 5'!$H$2:$N$501,7,0),"-")</f>
        <v>0</v>
      </c>
      <c r="G714" s="6"/>
      <c r="H714" s="13">
        <f t="shared" si="81"/>
        <v>2</v>
      </c>
      <c r="I714" s="17"/>
      <c r="J714" s="14" t="str">
        <f t="shared" si="82"/>
        <v/>
      </c>
      <c r="K714" s="13" t="s">
        <v>313</v>
      </c>
      <c r="L714" s="26"/>
      <c r="M714" s="26"/>
      <c r="N714" s="26"/>
      <c r="O714" s="26"/>
      <c r="P714" s="26"/>
      <c r="Q714" s="26"/>
      <c r="R714" s="26"/>
      <c r="S714" s="26"/>
      <c r="T714" s="26"/>
      <c r="U714" s="26">
        <f t="shared" si="83"/>
        <v>0</v>
      </c>
      <c r="V714" s="26"/>
      <c r="W714" s="26"/>
      <c r="X714" s="6"/>
      <c r="Y714" s="20">
        <f t="shared" si="78"/>
        <v>0</v>
      </c>
      <c r="Z714" s="20"/>
      <c r="AA714" s="2">
        <f t="shared" si="79"/>
        <v>0</v>
      </c>
      <c r="AB714" s="2">
        <f t="shared" si="80"/>
        <v>9</v>
      </c>
      <c r="AC714" s="20">
        <f t="shared" si="84"/>
        <v>1</v>
      </c>
    </row>
    <row r="715" spans="1:29" x14ac:dyDescent="0.35">
      <c r="A715" s="13">
        <v>357</v>
      </c>
      <c r="B715" s="25" t="str">
        <f>IFERROR(VLOOKUP($A715,'Grade 5'!$H$2:$N$501,3,0),"-")</f>
        <v>P23-0000-357</v>
      </c>
      <c r="C715" s="25" t="str">
        <f>IFERROR(VLOOKUP($A715,'Grade 5'!$H$2:$N$501,4,0),"-")</f>
        <v/>
      </c>
      <c r="D715" s="25" t="str">
        <f>IFERROR(VLOOKUP($A715,'Grade 5'!$H$2:$N$501,5,0),"-")</f>
        <v/>
      </c>
      <c r="E715" s="25">
        <f>IFERROR(VLOOKUP($A715,'Grade 5'!$H$2:$N$501,6,0),"-")</f>
        <v>0</v>
      </c>
      <c r="F715" s="33">
        <f>IFERROR(VLOOKUP($A715,'Grade 5'!$H$2:$N$501,7,0),"-")</f>
        <v>0</v>
      </c>
      <c r="G715" s="6"/>
      <c r="H715" s="13">
        <f t="shared" si="81"/>
        <v>1</v>
      </c>
      <c r="I715" s="17"/>
      <c r="J715" s="14" t="str">
        <f t="shared" si="82"/>
        <v/>
      </c>
      <c r="K715" s="13" t="s">
        <v>313</v>
      </c>
      <c r="L715" s="26"/>
      <c r="M715" s="26"/>
      <c r="N715" s="26"/>
      <c r="O715" s="26"/>
      <c r="P715" s="26"/>
      <c r="Q715" s="26"/>
      <c r="R715" s="26"/>
      <c r="S715" s="26"/>
      <c r="T715" s="26"/>
      <c r="U715" s="26">
        <f t="shared" si="83"/>
        <v>0</v>
      </c>
      <c r="V715" s="26"/>
      <c r="W715" s="26"/>
      <c r="X715" s="6"/>
      <c r="Y715" s="20">
        <f t="shared" si="78"/>
        <v>0</v>
      </c>
      <c r="Z715" s="20"/>
      <c r="AA715" s="2">
        <f t="shared" si="79"/>
        <v>0</v>
      </c>
      <c r="AB715" s="2">
        <f t="shared" si="80"/>
        <v>9</v>
      </c>
      <c r="AC715" s="20">
        <f t="shared" si="84"/>
        <v>1</v>
      </c>
    </row>
    <row r="716" spans="1:29" x14ac:dyDescent="0.35">
      <c r="A716" s="13">
        <v>357</v>
      </c>
      <c r="B716" s="25" t="str">
        <f>IFERROR(VLOOKUP($A716,'Grade 5'!$H$2:$N$501,3,0),"-")</f>
        <v>P23-0000-357</v>
      </c>
      <c r="C716" s="25" t="str">
        <f>IFERROR(VLOOKUP($A716,'Grade 5'!$H$2:$N$501,4,0),"-")</f>
        <v/>
      </c>
      <c r="D716" s="25" t="str">
        <f>IFERROR(VLOOKUP($A716,'Grade 5'!$H$2:$N$501,5,0),"-")</f>
        <v/>
      </c>
      <c r="E716" s="25">
        <f>IFERROR(VLOOKUP($A716,'Grade 5'!$H$2:$N$501,6,0),"-")</f>
        <v>0</v>
      </c>
      <c r="F716" s="33">
        <f>IFERROR(VLOOKUP($A716,'Grade 5'!$H$2:$N$501,7,0),"-")</f>
        <v>0</v>
      </c>
      <c r="G716" s="6"/>
      <c r="H716" s="13">
        <f t="shared" si="81"/>
        <v>2</v>
      </c>
      <c r="I716" s="17"/>
      <c r="J716" s="14" t="str">
        <f t="shared" si="82"/>
        <v/>
      </c>
      <c r="K716" s="13" t="s">
        <v>313</v>
      </c>
      <c r="L716" s="26"/>
      <c r="M716" s="26"/>
      <c r="N716" s="26"/>
      <c r="O716" s="26"/>
      <c r="P716" s="26"/>
      <c r="Q716" s="26"/>
      <c r="R716" s="26"/>
      <c r="S716" s="26"/>
      <c r="T716" s="26"/>
      <c r="U716" s="26">
        <f t="shared" si="83"/>
        <v>0</v>
      </c>
      <c r="V716" s="26"/>
      <c r="W716" s="26"/>
      <c r="X716" s="6"/>
      <c r="Y716" s="20">
        <f t="shared" si="78"/>
        <v>0</v>
      </c>
      <c r="Z716" s="20"/>
      <c r="AA716" s="2">
        <f t="shared" si="79"/>
        <v>0</v>
      </c>
      <c r="AB716" s="2">
        <f t="shared" si="80"/>
        <v>9</v>
      </c>
      <c r="AC716" s="20">
        <f t="shared" si="84"/>
        <v>1</v>
      </c>
    </row>
    <row r="717" spans="1:29" x14ac:dyDescent="0.35">
      <c r="A717" s="13">
        <v>358</v>
      </c>
      <c r="B717" s="25" t="str">
        <f>IFERROR(VLOOKUP($A717,'Grade 5'!$H$2:$N$501,3,0),"-")</f>
        <v>P23-0000-358</v>
      </c>
      <c r="C717" s="25" t="str">
        <f>IFERROR(VLOOKUP($A717,'Grade 5'!$H$2:$N$501,4,0),"-")</f>
        <v/>
      </c>
      <c r="D717" s="25" t="str">
        <f>IFERROR(VLOOKUP($A717,'Grade 5'!$H$2:$N$501,5,0),"-")</f>
        <v/>
      </c>
      <c r="E717" s="25">
        <f>IFERROR(VLOOKUP($A717,'Grade 5'!$H$2:$N$501,6,0),"-")</f>
        <v>0</v>
      </c>
      <c r="F717" s="33">
        <f>IFERROR(VLOOKUP($A717,'Grade 5'!$H$2:$N$501,7,0),"-")</f>
        <v>0</v>
      </c>
      <c r="G717" s="6"/>
      <c r="H717" s="13">
        <f t="shared" si="81"/>
        <v>1</v>
      </c>
      <c r="I717" s="17"/>
      <c r="J717" s="14" t="str">
        <f t="shared" si="82"/>
        <v/>
      </c>
      <c r="K717" s="13" t="s">
        <v>313</v>
      </c>
      <c r="L717" s="26"/>
      <c r="M717" s="26"/>
      <c r="N717" s="26"/>
      <c r="O717" s="26"/>
      <c r="P717" s="26"/>
      <c r="Q717" s="26"/>
      <c r="R717" s="26"/>
      <c r="S717" s="26"/>
      <c r="T717" s="26"/>
      <c r="U717" s="26">
        <f t="shared" si="83"/>
        <v>0</v>
      </c>
      <c r="V717" s="26"/>
      <c r="W717" s="26"/>
      <c r="X717" s="6"/>
      <c r="Y717" s="20">
        <f t="shared" si="78"/>
        <v>0</v>
      </c>
      <c r="Z717" s="20"/>
      <c r="AA717" s="2">
        <f t="shared" si="79"/>
        <v>0</v>
      </c>
      <c r="AB717" s="2">
        <f t="shared" si="80"/>
        <v>9</v>
      </c>
      <c r="AC717" s="20">
        <f t="shared" si="84"/>
        <v>1</v>
      </c>
    </row>
    <row r="718" spans="1:29" x14ac:dyDescent="0.35">
      <c r="A718" s="13">
        <v>358</v>
      </c>
      <c r="B718" s="25" t="str">
        <f>IFERROR(VLOOKUP($A718,'Grade 5'!$H$2:$N$501,3,0),"-")</f>
        <v>P23-0000-358</v>
      </c>
      <c r="C718" s="25" t="str">
        <f>IFERROR(VLOOKUP($A718,'Grade 5'!$H$2:$N$501,4,0),"-")</f>
        <v/>
      </c>
      <c r="D718" s="25" t="str">
        <f>IFERROR(VLOOKUP($A718,'Grade 5'!$H$2:$N$501,5,0),"-")</f>
        <v/>
      </c>
      <c r="E718" s="25">
        <f>IFERROR(VLOOKUP($A718,'Grade 5'!$H$2:$N$501,6,0),"-")</f>
        <v>0</v>
      </c>
      <c r="F718" s="33">
        <f>IFERROR(VLOOKUP($A718,'Grade 5'!$H$2:$N$501,7,0),"-")</f>
        <v>0</v>
      </c>
      <c r="G718" s="6"/>
      <c r="H718" s="13">
        <f t="shared" si="81"/>
        <v>2</v>
      </c>
      <c r="I718" s="17"/>
      <c r="J718" s="14" t="str">
        <f t="shared" si="82"/>
        <v/>
      </c>
      <c r="K718" s="13" t="s">
        <v>313</v>
      </c>
      <c r="L718" s="26"/>
      <c r="M718" s="26"/>
      <c r="N718" s="26"/>
      <c r="O718" s="26"/>
      <c r="P718" s="26"/>
      <c r="Q718" s="26"/>
      <c r="R718" s="26"/>
      <c r="S718" s="26"/>
      <c r="T718" s="26"/>
      <c r="U718" s="26">
        <f t="shared" si="83"/>
        <v>0</v>
      </c>
      <c r="V718" s="26"/>
      <c r="W718" s="26"/>
      <c r="X718" s="6"/>
      <c r="Y718" s="20">
        <f t="shared" si="78"/>
        <v>0</v>
      </c>
      <c r="Z718" s="20"/>
      <c r="AA718" s="2">
        <f t="shared" si="79"/>
        <v>0</v>
      </c>
      <c r="AB718" s="2">
        <f t="shared" si="80"/>
        <v>9</v>
      </c>
      <c r="AC718" s="20">
        <f t="shared" si="84"/>
        <v>1</v>
      </c>
    </row>
    <row r="719" spans="1:29" x14ac:dyDescent="0.35">
      <c r="A719" s="13">
        <v>359</v>
      </c>
      <c r="B719" s="25" t="str">
        <f>IFERROR(VLOOKUP($A719,'Grade 5'!$H$2:$N$501,3,0),"-")</f>
        <v>P23-0000-359</v>
      </c>
      <c r="C719" s="25" t="str">
        <f>IFERROR(VLOOKUP($A719,'Grade 5'!$H$2:$N$501,4,0),"-")</f>
        <v/>
      </c>
      <c r="D719" s="25" t="str">
        <f>IFERROR(VLOOKUP($A719,'Grade 5'!$H$2:$N$501,5,0),"-")</f>
        <v/>
      </c>
      <c r="E719" s="25">
        <f>IFERROR(VLOOKUP($A719,'Grade 5'!$H$2:$N$501,6,0),"-")</f>
        <v>0</v>
      </c>
      <c r="F719" s="33">
        <f>IFERROR(VLOOKUP($A719,'Grade 5'!$H$2:$N$501,7,0),"-")</f>
        <v>0</v>
      </c>
      <c r="G719" s="6"/>
      <c r="H719" s="13">
        <f t="shared" si="81"/>
        <v>1</v>
      </c>
      <c r="I719" s="17"/>
      <c r="J719" s="14" t="str">
        <f t="shared" si="82"/>
        <v/>
      </c>
      <c r="K719" s="13" t="s">
        <v>313</v>
      </c>
      <c r="L719" s="26"/>
      <c r="M719" s="26"/>
      <c r="N719" s="26"/>
      <c r="O719" s="26"/>
      <c r="P719" s="26"/>
      <c r="Q719" s="26"/>
      <c r="R719" s="26"/>
      <c r="S719" s="26"/>
      <c r="T719" s="26"/>
      <c r="U719" s="26">
        <f t="shared" si="83"/>
        <v>0</v>
      </c>
      <c r="V719" s="26"/>
      <c r="W719" s="26"/>
      <c r="X719" s="6"/>
      <c r="Y719" s="20">
        <f t="shared" si="78"/>
        <v>0</v>
      </c>
      <c r="Z719" s="20"/>
      <c r="AA719" s="2">
        <f t="shared" si="79"/>
        <v>0</v>
      </c>
      <c r="AB719" s="2">
        <f t="shared" si="80"/>
        <v>9</v>
      </c>
      <c r="AC719" s="20">
        <f t="shared" si="84"/>
        <v>1</v>
      </c>
    </row>
    <row r="720" spans="1:29" x14ac:dyDescent="0.35">
      <c r="A720" s="13">
        <v>359</v>
      </c>
      <c r="B720" s="25" t="str">
        <f>IFERROR(VLOOKUP($A720,'Grade 5'!$H$2:$N$501,3,0),"-")</f>
        <v>P23-0000-359</v>
      </c>
      <c r="C720" s="25" t="str">
        <f>IFERROR(VLOOKUP($A720,'Grade 5'!$H$2:$N$501,4,0),"-")</f>
        <v/>
      </c>
      <c r="D720" s="25" t="str">
        <f>IFERROR(VLOOKUP($A720,'Grade 5'!$H$2:$N$501,5,0),"-")</f>
        <v/>
      </c>
      <c r="E720" s="25">
        <f>IFERROR(VLOOKUP($A720,'Grade 5'!$H$2:$N$501,6,0),"-")</f>
        <v>0</v>
      </c>
      <c r="F720" s="33">
        <f>IFERROR(VLOOKUP($A720,'Grade 5'!$H$2:$N$501,7,0),"-")</f>
        <v>0</v>
      </c>
      <c r="G720" s="6"/>
      <c r="H720" s="13">
        <f t="shared" si="81"/>
        <v>2</v>
      </c>
      <c r="I720" s="17"/>
      <c r="J720" s="14" t="str">
        <f t="shared" si="82"/>
        <v/>
      </c>
      <c r="K720" s="13" t="s">
        <v>313</v>
      </c>
      <c r="L720" s="26"/>
      <c r="M720" s="26"/>
      <c r="N720" s="26"/>
      <c r="O720" s="26"/>
      <c r="P720" s="26"/>
      <c r="Q720" s="26"/>
      <c r="R720" s="26"/>
      <c r="S720" s="26"/>
      <c r="T720" s="26"/>
      <c r="U720" s="26">
        <f t="shared" si="83"/>
        <v>0</v>
      </c>
      <c r="V720" s="26"/>
      <c r="W720" s="26"/>
      <c r="X720" s="6"/>
      <c r="Y720" s="20">
        <f t="shared" si="78"/>
        <v>0</v>
      </c>
      <c r="Z720" s="20"/>
      <c r="AA720" s="2">
        <f t="shared" si="79"/>
        <v>0</v>
      </c>
      <c r="AB720" s="2">
        <f t="shared" si="80"/>
        <v>9</v>
      </c>
      <c r="AC720" s="20">
        <f t="shared" si="84"/>
        <v>1</v>
      </c>
    </row>
    <row r="721" spans="1:29" x14ac:dyDescent="0.35">
      <c r="A721" s="13">
        <v>360</v>
      </c>
      <c r="B721" s="25" t="str">
        <f>IFERROR(VLOOKUP($A721,'Grade 5'!$H$2:$N$501,3,0),"-")</f>
        <v>P23-0000-360</v>
      </c>
      <c r="C721" s="25" t="str">
        <f>IFERROR(VLOOKUP($A721,'Grade 5'!$H$2:$N$501,4,0),"-")</f>
        <v/>
      </c>
      <c r="D721" s="25" t="str">
        <f>IFERROR(VLOOKUP($A721,'Grade 5'!$H$2:$N$501,5,0),"-")</f>
        <v/>
      </c>
      <c r="E721" s="25">
        <f>IFERROR(VLOOKUP($A721,'Grade 5'!$H$2:$N$501,6,0),"-")</f>
        <v>0</v>
      </c>
      <c r="F721" s="33">
        <f>IFERROR(VLOOKUP($A721,'Grade 5'!$H$2:$N$501,7,0),"-")</f>
        <v>0</v>
      </c>
      <c r="G721" s="6"/>
      <c r="H721" s="13">
        <f t="shared" si="81"/>
        <v>1</v>
      </c>
      <c r="I721" s="17"/>
      <c r="J721" s="14" t="str">
        <f t="shared" si="82"/>
        <v/>
      </c>
      <c r="K721" s="13" t="s">
        <v>313</v>
      </c>
      <c r="L721" s="26"/>
      <c r="M721" s="26"/>
      <c r="N721" s="26"/>
      <c r="O721" s="26"/>
      <c r="P721" s="26"/>
      <c r="Q721" s="26"/>
      <c r="R721" s="26"/>
      <c r="S721" s="26"/>
      <c r="T721" s="26"/>
      <c r="U721" s="26">
        <f t="shared" si="83"/>
        <v>0</v>
      </c>
      <c r="V721" s="26"/>
      <c r="W721" s="26"/>
      <c r="X721" s="6"/>
      <c r="Y721" s="20">
        <f t="shared" si="78"/>
        <v>0</v>
      </c>
      <c r="Z721" s="20"/>
      <c r="AA721" s="2">
        <f t="shared" si="79"/>
        <v>0</v>
      </c>
      <c r="AB721" s="2">
        <f t="shared" si="80"/>
        <v>9</v>
      </c>
      <c r="AC721" s="20">
        <f t="shared" si="84"/>
        <v>1</v>
      </c>
    </row>
    <row r="722" spans="1:29" x14ac:dyDescent="0.35">
      <c r="A722" s="13">
        <v>360</v>
      </c>
      <c r="B722" s="25" t="str">
        <f>IFERROR(VLOOKUP($A722,'Grade 5'!$H$2:$N$501,3,0),"-")</f>
        <v>P23-0000-360</v>
      </c>
      <c r="C722" s="25" t="str">
        <f>IFERROR(VLOOKUP($A722,'Grade 5'!$H$2:$N$501,4,0),"-")</f>
        <v/>
      </c>
      <c r="D722" s="25" t="str">
        <f>IFERROR(VLOOKUP($A722,'Grade 5'!$H$2:$N$501,5,0),"-")</f>
        <v/>
      </c>
      <c r="E722" s="25">
        <f>IFERROR(VLOOKUP($A722,'Grade 5'!$H$2:$N$501,6,0),"-")</f>
        <v>0</v>
      </c>
      <c r="F722" s="33">
        <f>IFERROR(VLOOKUP($A722,'Grade 5'!$H$2:$N$501,7,0),"-")</f>
        <v>0</v>
      </c>
      <c r="G722" s="6"/>
      <c r="H722" s="13">
        <f t="shared" si="81"/>
        <v>2</v>
      </c>
      <c r="I722" s="17"/>
      <c r="J722" s="14" t="str">
        <f t="shared" si="82"/>
        <v/>
      </c>
      <c r="K722" s="13" t="s">
        <v>313</v>
      </c>
      <c r="L722" s="26"/>
      <c r="M722" s="26"/>
      <c r="N722" s="26"/>
      <c r="O722" s="26"/>
      <c r="P722" s="26"/>
      <c r="Q722" s="26"/>
      <c r="R722" s="26"/>
      <c r="S722" s="26"/>
      <c r="T722" s="26"/>
      <c r="U722" s="26">
        <f t="shared" si="83"/>
        <v>0</v>
      </c>
      <c r="V722" s="26"/>
      <c r="W722" s="26"/>
      <c r="X722" s="6"/>
      <c r="Y722" s="20">
        <f t="shared" si="78"/>
        <v>0</v>
      </c>
      <c r="Z722" s="20"/>
      <c r="AA722" s="2">
        <f t="shared" si="79"/>
        <v>0</v>
      </c>
      <c r="AB722" s="2">
        <f t="shared" si="80"/>
        <v>9</v>
      </c>
      <c r="AC722" s="20">
        <f t="shared" si="84"/>
        <v>1</v>
      </c>
    </row>
    <row r="723" spans="1:29" x14ac:dyDescent="0.35">
      <c r="A723" s="13">
        <v>361</v>
      </c>
      <c r="B723" s="25" t="str">
        <f>IFERROR(VLOOKUP($A723,'Grade 5'!$H$2:$N$501,3,0),"-")</f>
        <v>P23-0000-361</v>
      </c>
      <c r="C723" s="25" t="str">
        <f>IFERROR(VLOOKUP($A723,'Grade 5'!$H$2:$N$501,4,0),"-")</f>
        <v/>
      </c>
      <c r="D723" s="25" t="str">
        <f>IFERROR(VLOOKUP($A723,'Grade 5'!$H$2:$N$501,5,0),"-")</f>
        <v/>
      </c>
      <c r="E723" s="25">
        <f>IFERROR(VLOOKUP($A723,'Grade 5'!$H$2:$N$501,6,0),"-")</f>
        <v>0</v>
      </c>
      <c r="F723" s="33">
        <f>IFERROR(VLOOKUP($A723,'Grade 5'!$H$2:$N$501,7,0),"-")</f>
        <v>0</v>
      </c>
      <c r="G723" s="6"/>
      <c r="H723" s="13">
        <f t="shared" si="81"/>
        <v>1</v>
      </c>
      <c r="I723" s="17"/>
      <c r="J723" s="14" t="str">
        <f t="shared" si="82"/>
        <v/>
      </c>
      <c r="K723" s="13" t="s">
        <v>313</v>
      </c>
      <c r="L723" s="26"/>
      <c r="M723" s="26"/>
      <c r="N723" s="26"/>
      <c r="O723" s="26"/>
      <c r="P723" s="26"/>
      <c r="Q723" s="26"/>
      <c r="R723" s="26"/>
      <c r="S723" s="26"/>
      <c r="T723" s="26"/>
      <c r="U723" s="26">
        <f t="shared" si="83"/>
        <v>0</v>
      </c>
      <c r="V723" s="26"/>
      <c r="W723" s="26"/>
      <c r="X723" s="6"/>
      <c r="Y723" s="20">
        <f t="shared" si="78"/>
        <v>0</v>
      </c>
      <c r="Z723" s="20"/>
      <c r="AA723" s="2">
        <f t="shared" si="79"/>
        <v>0</v>
      </c>
      <c r="AB723" s="2">
        <f t="shared" si="80"/>
        <v>9</v>
      </c>
      <c r="AC723" s="20">
        <f t="shared" si="84"/>
        <v>1</v>
      </c>
    </row>
    <row r="724" spans="1:29" x14ac:dyDescent="0.35">
      <c r="A724" s="13">
        <v>361</v>
      </c>
      <c r="B724" s="25" t="str">
        <f>IFERROR(VLOOKUP($A724,'Grade 5'!$H$2:$N$501,3,0),"-")</f>
        <v>P23-0000-361</v>
      </c>
      <c r="C724" s="25" t="str">
        <f>IFERROR(VLOOKUP($A724,'Grade 5'!$H$2:$N$501,4,0),"-")</f>
        <v/>
      </c>
      <c r="D724" s="25" t="str">
        <f>IFERROR(VLOOKUP($A724,'Grade 5'!$H$2:$N$501,5,0),"-")</f>
        <v/>
      </c>
      <c r="E724" s="25">
        <f>IFERROR(VLOOKUP($A724,'Grade 5'!$H$2:$N$501,6,0),"-")</f>
        <v>0</v>
      </c>
      <c r="F724" s="33">
        <f>IFERROR(VLOOKUP($A724,'Grade 5'!$H$2:$N$501,7,0),"-")</f>
        <v>0</v>
      </c>
      <c r="G724" s="6"/>
      <c r="H724" s="13">
        <f t="shared" si="81"/>
        <v>2</v>
      </c>
      <c r="I724" s="17"/>
      <c r="J724" s="14" t="str">
        <f t="shared" si="82"/>
        <v/>
      </c>
      <c r="K724" s="13" t="s">
        <v>313</v>
      </c>
      <c r="L724" s="26"/>
      <c r="M724" s="26"/>
      <c r="N724" s="26"/>
      <c r="O724" s="26"/>
      <c r="P724" s="26"/>
      <c r="Q724" s="26"/>
      <c r="R724" s="26"/>
      <c r="S724" s="26"/>
      <c r="T724" s="26"/>
      <c r="U724" s="26">
        <f t="shared" si="83"/>
        <v>0</v>
      </c>
      <c r="V724" s="26"/>
      <c r="W724" s="26"/>
      <c r="X724" s="6"/>
      <c r="Y724" s="20">
        <f t="shared" si="78"/>
        <v>0</v>
      </c>
      <c r="Z724" s="20"/>
      <c r="AA724" s="2">
        <f t="shared" si="79"/>
        <v>0</v>
      </c>
      <c r="AB724" s="2">
        <f t="shared" si="80"/>
        <v>9</v>
      </c>
      <c r="AC724" s="20">
        <f t="shared" si="84"/>
        <v>1</v>
      </c>
    </row>
    <row r="725" spans="1:29" x14ac:dyDescent="0.35">
      <c r="A725" s="13">
        <v>362</v>
      </c>
      <c r="B725" s="25" t="str">
        <f>IFERROR(VLOOKUP($A725,'Grade 5'!$H$2:$N$501,3,0),"-")</f>
        <v>P23-0000-362</v>
      </c>
      <c r="C725" s="25" t="str">
        <f>IFERROR(VLOOKUP($A725,'Grade 5'!$H$2:$N$501,4,0),"-")</f>
        <v/>
      </c>
      <c r="D725" s="25" t="str">
        <f>IFERROR(VLOOKUP($A725,'Grade 5'!$H$2:$N$501,5,0),"-")</f>
        <v/>
      </c>
      <c r="E725" s="25">
        <f>IFERROR(VLOOKUP($A725,'Grade 5'!$H$2:$N$501,6,0),"-")</f>
        <v>0</v>
      </c>
      <c r="F725" s="33">
        <f>IFERROR(VLOOKUP($A725,'Grade 5'!$H$2:$N$501,7,0),"-")</f>
        <v>0</v>
      </c>
      <c r="G725" s="6"/>
      <c r="H725" s="13">
        <f t="shared" si="81"/>
        <v>1</v>
      </c>
      <c r="I725" s="17"/>
      <c r="J725" s="14" t="str">
        <f t="shared" si="82"/>
        <v/>
      </c>
      <c r="K725" s="13" t="s">
        <v>313</v>
      </c>
      <c r="L725" s="26"/>
      <c r="M725" s="26"/>
      <c r="N725" s="26"/>
      <c r="O725" s="26"/>
      <c r="P725" s="26"/>
      <c r="Q725" s="26"/>
      <c r="R725" s="26"/>
      <c r="S725" s="26"/>
      <c r="T725" s="26"/>
      <c r="U725" s="26">
        <f t="shared" si="83"/>
        <v>0</v>
      </c>
      <c r="V725" s="26"/>
      <c r="W725" s="26"/>
      <c r="X725" s="6"/>
      <c r="Y725" s="20">
        <f t="shared" si="78"/>
        <v>0</v>
      </c>
      <c r="Z725" s="20"/>
      <c r="AA725" s="2">
        <f t="shared" si="79"/>
        <v>0</v>
      </c>
      <c r="AB725" s="2">
        <f t="shared" si="80"/>
        <v>9</v>
      </c>
      <c r="AC725" s="20">
        <f t="shared" si="84"/>
        <v>1</v>
      </c>
    </row>
    <row r="726" spans="1:29" x14ac:dyDescent="0.35">
      <c r="A726" s="13">
        <v>362</v>
      </c>
      <c r="B726" s="25" t="str">
        <f>IFERROR(VLOOKUP($A726,'Grade 5'!$H$2:$N$501,3,0),"-")</f>
        <v>P23-0000-362</v>
      </c>
      <c r="C726" s="25" t="str">
        <f>IFERROR(VLOOKUP($A726,'Grade 5'!$H$2:$N$501,4,0),"-")</f>
        <v/>
      </c>
      <c r="D726" s="25" t="str">
        <f>IFERROR(VLOOKUP($A726,'Grade 5'!$H$2:$N$501,5,0),"-")</f>
        <v/>
      </c>
      <c r="E726" s="25">
        <f>IFERROR(VLOOKUP($A726,'Grade 5'!$H$2:$N$501,6,0),"-")</f>
        <v>0</v>
      </c>
      <c r="F726" s="33">
        <f>IFERROR(VLOOKUP($A726,'Grade 5'!$H$2:$N$501,7,0),"-")</f>
        <v>0</v>
      </c>
      <c r="G726" s="6"/>
      <c r="H726" s="13">
        <f t="shared" si="81"/>
        <v>2</v>
      </c>
      <c r="I726" s="17"/>
      <c r="J726" s="14" t="str">
        <f t="shared" si="82"/>
        <v/>
      </c>
      <c r="K726" s="13" t="s">
        <v>313</v>
      </c>
      <c r="L726" s="26"/>
      <c r="M726" s="26"/>
      <c r="N726" s="26"/>
      <c r="O726" s="26"/>
      <c r="P726" s="26"/>
      <c r="Q726" s="26"/>
      <c r="R726" s="26"/>
      <c r="S726" s="26"/>
      <c r="T726" s="26"/>
      <c r="U726" s="26">
        <f t="shared" si="83"/>
        <v>0</v>
      </c>
      <c r="V726" s="26"/>
      <c r="W726" s="26"/>
      <c r="X726" s="6"/>
      <c r="Y726" s="20">
        <f t="shared" si="78"/>
        <v>0</v>
      </c>
      <c r="Z726" s="20"/>
      <c r="AA726" s="2">
        <f t="shared" si="79"/>
        <v>0</v>
      </c>
      <c r="AB726" s="2">
        <f t="shared" si="80"/>
        <v>9</v>
      </c>
      <c r="AC726" s="20">
        <f t="shared" si="84"/>
        <v>1</v>
      </c>
    </row>
    <row r="727" spans="1:29" x14ac:dyDescent="0.35">
      <c r="A727" s="13">
        <v>363</v>
      </c>
      <c r="B727" s="25" t="str">
        <f>IFERROR(VLOOKUP($A727,'Grade 5'!$H$2:$N$501,3,0),"-")</f>
        <v>P23-0000-363</v>
      </c>
      <c r="C727" s="25" t="str">
        <f>IFERROR(VLOOKUP($A727,'Grade 5'!$H$2:$N$501,4,0),"-")</f>
        <v/>
      </c>
      <c r="D727" s="25" t="str">
        <f>IFERROR(VLOOKUP($A727,'Grade 5'!$H$2:$N$501,5,0),"-")</f>
        <v/>
      </c>
      <c r="E727" s="25">
        <f>IFERROR(VLOOKUP($A727,'Grade 5'!$H$2:$N$501,6,0),"-")</f>
        <v>0</v>
      </c>
      <c r="F727" s="33">
        <f>IFERROR(VLOOKUP($A727,'Grade 5'!$H$2:$N$501,7,0),"-")</f>
        <v>0</v>
      </c>
      <c r="G727" s="6"/>
      <c r="H727" s="13">
        <f t="shared" si="81"/>
        <v>1</v>
      </c>
      <c r="I727" s="17"/>
      <c r="J727" s="14" t="str">
        <f t="shared" si="82"/>
        <v/>
      </c>
      <c r="K727" s="13" t="s">
        <v>313</v>
      </c>
      <c r="L727" s="26"/>
      <c r="M727" s="26"/>
      <c r="N727" s="26"/>
      <c r="O727" s="26"/>
      <c r="P727" s="26"/>
      <c r="Q727" s="26"/>
      <c r="R727" s="26"/>
      <c r="S727" s="26"/>
      <c r="T727" s="26"/>
      <c r="U727" s="26">
        <f t="shared" si="83"/>
        <v>0</v>
      </c>
      <c r="V727" s="26"/>
      <c r="W727" s="26"/>
      <c r="X727" s="6"/>
      <c r="Y727" s="20">
        <f t="shared" si="78"/>
        <v>0</v>
      </c>
      <c r="Z727" s="20"/>
      <c r="AA727" s="2">
        <f t="shared" si="79"/>
        <v>0</v>
      </c>
      <c r="AB727" s="2">
        <f t="shared" si="80"/>
        <v>9</v>
      </c>
      <c r="AC727" s="20">
        <f t="shared" si="84"/>
        <v>1</v>
      </c>
    </row>
    <row r="728" spans="1:29" x14ac:dyDescent="0.35">
      <c r="A728" s="13">
        <v>363</v>
      </c>
      <c r="B728" s="25" t="str">
        <f>IFERROR(VLOOKUP($A728,'Grade 5'!$H$2:$N$501,3,0),"-")</f>
        <v>P23-0000-363</v>
      </c>
      <c r="C728" s="25" t="str">
        <f>IFERROR(VLOOKUP($A728,'Grade 5'!$H$2:$N$501,4,0),"-")</f>
        <v/>
      </c>
      <c r="D728" s="25" t="str">
        <f>IFERROR(VLOOKUP($A728,'Grade 5'!$H$2:$N$501,5,0),"-")</f>
        <v/>
      </c>
      <c r="E728" s="25">
        <f>IFERROR(VLOOKUP($A728,'Grade 5'!$H$2:$N$501,6,0),"-")</f>
        <v>0</v>
      </c>
      <c r="F728" s="33">
        <f>IFERROR(VLOOKUP($A728,'Grade 5'!$H$2:$N$501,7,0),"-")</f>
        <v>0</v>
      </c>
      <c r="G728" s="6"/>
      <c r="H728" s="13">
        <f t="shared" si="81"/>
        <v>2</v>
      </c>
      <c r="I728" s="17"/>
      <c r="J728" s="14" t="str">
        <f t="shared" si="82"/>
        <v/>
      </c>
      <c r="K728" s="13" t="s">
        <v>313</v>
      </c>
      <c r="L728" s="26"/>
      <c r="M728" s="26"/>
      <c r="N728" s="26"/>
      <c r="O728" s="26"/>
      <c r="P728" s="26"/>
      <c r="Q728" s="26"/>
      <c r="R728" s="26"/>
      <c r="S728" s="26"/>
      <c r="T728" s="26"/>
      <c r="U728" s="26">
        <f t="shared" si="83"/>
        <v>0</v>
      </c>
      <c r="V728" s="26"/>
      <c r="W728" s="26"/>
      <c r="X728" s="6"/>
      <c r="Y728" s="20">
        <f t="shared" si="78"/>
        <v>0</v>
      </c>
      <c r="Z728" s="20"/>
      <c r="AA728" s="2">
        <f t="shared" si="79"/>
        <v>0</v>
      </c>
      <c r="AB728" s="2">
        <f t="shared" si="80"/>
        <v>9</v>
      </c>
      <c r="AC728" s="20">
        <f t="shared" si="84"/>
        <v>1</v>
      </c>
    </row>
    <row r="729" spans="1:29" x14ac:dyDescent="0.35">
      <c r="A729" s="13">
        <v>364</v>
      </c>
      <c r="B729" s="25" t="str">
        <f>IFERROR(VLOOKUP($A729,'Grade 5'!$H$2:$N$501,3,0),"-")</f>
        <v>P23-0000-364</v>
      </c>
      <c r="C729" s="25" t="str">
        <f>IFERROR(VLOOKUP($A729,'Grade 5'!$H$2:$N$501,4,0),"-")</f>
        <v/>
      </c>
      <c r="D729" s="25" t="str">
        <f>IFERROR(VLOOKUP($A729,'Grade 5'!$H$2:$N$501,5,0),"-")</f>
        <v/>
      </c>
      <c r="E729" s="25">
        <f>IFERROR(VLOOKUP($A729,'Grade 5'!$H$2:$N$501,6,0),"-")</f>
        <v>0</v>
      </c>
      <c r="F729" s="33">
        <f>IFERROR(VLOOKUP($A729,'Grade 5'!$H$2:$N$501,7,0),"-")</f>
        <v>0</v>
      </c>
      <c r="G729" s="6"/>
      <c r="H729" s="13">
        <f t="shared" si="81"/>
        <v>1</v>
      </c>
      <c r="I729" s="17"/>
      <c r="J729" s="14" t="str">
        <f t="shared" si="82"/>
        <v/>
      </c>
      <c r="K729" s="13" t="s">
        <v>313</v>
      </c>
      <c r="L729" s="26"/>
      <c r="M729" s="26"/>
      <c r="N729" s="26"/>
      <c r="O729" s="26"/>
      <c r="P729" s="26"/>
      <c r="Q729" s="26"/>
      <c r="R729" s="26"/>
      <c r="S729" s="26"/>
      <c r="T729" s="26"/>
      <c r="U729" s="26">
        <f t="shared" si="83"/>
        <v>0</v>
      </c>
      <c r="V729" s="26"/>
      <c r="W729" s="26"/>
      <c r="X729" s="6"/>
      <c r="Y729" s="20">
        <f t="shared" si="78"/>
        <v>0</v>
      </c>
      <c r="Z729" s="20"/>
      <c r="AA729" s="2">
        <f t="shared" si="79"/>
        <v>0</v>
      </c>
      <c r="AB729" s="2">
        <f t="shared" si="80"/>
        <v>9</v>
      </c>
      <c r="AC729" s="20">
        <f t="shared" si="84"/>
        <v>1</v>
      </c>
    </row>
    <row r="730" spans="1:29" x14ac:dyDescent="0.35">
      <c r="A730" s="13">
        <v>364</v>
      </c>
      <c r="B730" s="25" t="str">
        <f>IFERROR(VLOOKUP($A730,'Grade 5'!$H$2:$N$501,3,0),"-")</f>
        <v>P23-0000-364</v>
      </c>
      <c r="C730" s="25" t="str">
        <f>IFERROR(VLOOKUP($A730,'Grade 5'!$H$2:$N$501,4,0),"-")</f>
        <v/>
      </c>
      <c r="D730" s="25" t="str">
        <f>IFERROR(VLOOKUP($A730,'Grade 5'!$H$2:$N$501,5,0),"-")</f>
        <v/>
      </c>
      <c r="E730" s="25">
        <f>IFERROR(VLOOKUP($A730,'Grade 5'!$H$2:$N$501,6,0),"-")</f>
        <v>0</v>
      </c>
      <c r="F730" s="33">
        <f>IFERROR(VLOOKUP($A730,'Grade 5'!$H$2:$N$501,7,0),"-")</f>
        <v>0</v>
      </c>
      <c r="G730" s="6"/>
      <c r="H730" s="13">
        <f t="shared" si="81"/>
        <v>2</v>
      </c>
      <c r="I730" s="17"/>
      <c r="J730" s="14" t="str">
        <f t="shared" si="82"/>
        <v/>
      </c>
      <c r="K730" s="13" t="s">
        <v>313</v>
      </c>
      <c r="L730" s="26"/>
      <c r="M730" s="26"/>
      <c r="N730" s="26"/>
      <c r="O730" s="26"/>
      <c r="P730" s="26"/>
      <c r="Q730" s="26"/>
      <c r="R730" s="26"/>
      <c r="S730" s="26"/>
      <c r="T730" s="26"/>
      <c r="U730" s="26">
        <f t="shared" si="83"/>
        <v>0</v>
      </c>
      <c r="V730" s="26"/>
      <c r="W730" s="26"/>
      <c r="X730" s="6"/>
      <c r="Y730" s="20">
        <f t="shared" si="78"/>
        <v>0</v>
      </c>
      <c r="Z730" s="20"/>
      <c r="AA730" s="2">
        <f t="shared" si="79"/>
        <v>0</v>
      </c>
      <c r="AB730" s="2">
        <f t="shared" si="80"/>
        <v>9</v>
      </c>
      <c r="AC730" s="20">
        <f t="shared" si="84"/>
        <v>1</v>
      </c>
    </row>
    <row r="731" spans="1:29" x14ac:dyDescent="0.35">
      <c r="A731" s="13">
        <v>365</v>
      </c>
      <c r="B731" s="25" t="str">
        <f>IFERROR(VLOOKUP($A731,'Grade 5'!$H$2:$N$501,3,0),"-")</f>
        <v>P23-0000-365</v>
      </c>
      <c r="C731" s="25" t="str">
        <f>IFERROR(VLOOKUP($A731,'Grade 5'!$H$2:$N$501,4,0),"-")</f>
        <v/>
      </c>
      <c r="D731" s="25" t="str">
        <f>IFERROR(VLOOKUP($A731,'Grade 5'!$H$2:$N$501,5,0),"-")</f>
        <v/>
      </c>
      <c r="E731" s="25">
        <f>IFERROR(VLOOKUP($A731,'Grade 5'!$H$2:$N$501,6,0),"-")</f>
        <v>0</v>
      </c>
      <c r="F731" s="33">
        <f>IFERROR(VLOOKUP($A731,'Grade 5'!$H$2:$N$501,7,0),"-")</f>
        <v>0</v>
      </c>
      <c r="G731" s="6"/>
      <c r="H731" s="13">
        <f t="shared" si="81"/>
        <v>1</v>
      </c>
      <c r="I731" s="17"/>
      <c r="J731" s="14" t="str">
        <f t="shared" si="82"/>
        <v/>
      </c>
      <c r="K731" s="13" t="s">
        <v>313</v>
      </c>
      <c r="L731" s="26"/>
      <c r="M731" s="26"/>
      <c r="N731" s="26"/>
      <c r="O731" s="26"/>
      <c r="P731" s="26"/>
      <c r="Q731" s="26"/>
      <c r="R731" s="26"/>
      <c r="S731" s="26"/>
      <c r="T731" s="26"/>
      <c r="U731" s="26">
        <f t="shared" si="83"/>
        <v>0</v>
      </c>
      <c r="V731" s="26"/>
      <c r="W731" s="26"/>
      <c r="X731" s="6"/>
      <c r="Y731" s="20">
        <f t="shared" si="78"/>
        <v>0</v>
      </c>
      <c r="Z731" s="20"/>
      <c r="AA731" s="2">
        <f t="shared" si="79"/>
        <v>0</v>
      </c>
      <c r="AB731" s="2">
        <f t="shared" si="80"/>
        <v>9</v>
      </c>
      <c r="AC731" s="20">
        <f t="shared" si="84"/>
        <v>1</v>
      </c>
    </row>
    <row r="732" spans="1:29" x14ac:dyDescent="0.35">
      <c r="A732" s="13">
        <v>365</v>
      </c>
      <c r="B732" s="25" t="str">
        <f>IFERROR(VLOOKUP($A732,'Grade 5'!$H$2:$N$501,3,0),"-")</f>
        <v>P23-0000-365</v>
      </c>
      <c r="C732" s="25" t="str">
        <f>IFERROR(VLOOKUP($A732,'Grade 5'!$H$2:$N$501,4,0),"-")</f>
        <v/>
      </c>
      <c r="D732" s="25" t="str">
        <f>IFERROR(VLOOKUP($A732,'Grade 5'!$H$2:$N$501,5,0),"-")</f>
        <v/>
      </c>
      <c r="E732" s="25">
        <f>IFERROR(VLOOKUP($A732,'Grade 5'!$H$2:$N$501,6,0),"-")</f>
        <v>0</v>
      </c>
      <c r="F732" s="33">
        <f>IFERROR(VLOOKUP($A732,'Grade 5'!$H$2:$N$501,7,0),"-")</f>
        <v>0</v>
      </c>
      <c r="G732" s="6"/>
      <c r="H732" s="13">
        <f t="shared" si="81"/>
        <v>2</v>
      </c>
      <c r="I732" s="17"/>
      <c r="J732" s="14" t="str">
        <f t="shared" si="82"/>
        <v/>
      </c>
      <c r="K732" s="13" t="s">
        <v>313</v>
      </c>
      <c r="L732" s="26"/>
      <c r="M732" s="26"/>
      <c r="N732" s="26"/>
      <c r="O732" s="26"/>
      <c r="P732" s="26"/>
      <c r="Q732" s="26"/>
      <c r="R732" s="26"/>
      <c r="S732" s="26"/>
      <c r="T732" s="26"/>
      <c r="U732" s="26">
        <f t="shared" si="83"/>
        <v>0</v>
      </c>
      <c r="V732" s="26"/>
      <c r="W732" s="26"/>
      <c r="X732" s="6"/>
      <c r="Y732" s="20">
        <f t="shared" si="78"/>
        <v>0</v>
      </c>
      <c r="Z732" s="20"/>
      <c r="AA732" s="2">
        <f t="shared" si="79"/>
        <v>0</v>
      </c>
      <c r="AB732" s="2">
        <f t="shared" si="80"/>
        <v>9</v>
      </c>
      <c r="AC732" s="20">
        <f t="shared" si="84"/>
        <v>1</v>
      </c>
    </row>
    <row r="733" spans="1:29" x14ac:dyDescent="0.35">
      <c r="A733" s="13">
        <v>366</v>
      </c>
      <c r="B733" s="25" t="str">
        <f>IFERROR(VLOOKUP($A733,'Grade 5'!$H$2:$N$501,3,0),"-")</f>
        <v>P23-0000-366</v>
      </c>
      <c r="C733" s="25" t="str">
        <f>IFERROR(VLOOKUP($A733,'Grade 5'!$H$2:$N$501,4,0),"-")</f>
        <v/>
      </c>
      <c r="D733" s="25" t="str">
        <f>IFERROR(VLOOKUP($A733,'Grade 5'!$H$2:$N$501,5,0),"-")</f>
        <v/>
      </c>
      <c r="E733" s="25">
        <f>IFERROR(VLOOKUP($A733,'Grade 5'!$H$2:$N$501,6,0),"-")</f>
        <v>0</v>
      </c>
      <c r="F733" s="33">
        <f>IFERROR(VLOOKUP($A733,'Grade 5'!$H$2:$N$501,7,0),"-")</f>
        <v>0</v>
      </c>
      <c r="G733" s="6"/>
      <c r="H733" s="13">
        <f t="shared" si="81"/>
        <v>1</v>
      </c>
      <c r="I733" s="17"/>
      <c r="J733" s="14" t="str">
        <f t="shared" si="82"/>
        <v/>
      </c>
      <c r="K733" s="13" t="s">
        <v>313</v>
      </c>
      <c r="L733" s="26"/>
      <c r="M733" s="26"/>
      <c r="N733" s="26"/>
      <c r="O733" s="26"/>
      <c r="P733" s="26"/>
      <c r="Q733" s="26"/>
      <c r="R733" s="26"/>
      <c r="S733" s="26"/>
      <c r="T733" s="26"/>
      <c r="U733" s="26">
        <f t="shared" si="83"/>
        <v>0</v>
      </c>
      <c r="V733" s="26"/>
      <c r="W733" s="26"/>
      <c r="X733" s="6"/>
      <c r="Y733" s="20">
        <f t="shared" si="78"/>
        <v>0</v>
      </c>
      <c r="Z733" s="20"/>
      <c r="AA733" s="2">
        <f t="shared" si="79"/>
        <v>0</v>
      </c>
      <c r="AB733" s="2">
        <f t="shared" si="80"/>
        <v>9</v>
      </c>
      <c r="AC733" s="20">
        <f t="shared" si="84"/>
        <v>1</v>
      </c>
    </row>
    <row r="734" spans="1:29" x14ac:dyDescent="0.35">
      <c r="A734" s="13">
        <v>366</v>
      </c>
      <c r="B734" s="25" t="str">
        <f>IFERROR(VLOOKUP($A734,'Grade 5'!$H$2:$N$501,3,0),"-")</f>
        <v>P23-0000-366</v>
      </c>
      <c r="C734" s="25" t="str">
        <f>IFERROR(VLOOKUP($A734,'Grade 5'!$H$2:$N$501,4,0),"-")</f>
        <v/>
      </c>
      <c r="D734" s="25" t="str">
        <f>IFERROR(VLOOKUP($A734,'Grade 5'!$H$2:$N$501,5,0),"-")</f>
        <v/>
      </c>
      <c r="E734" s="25">
        <f>IFERROR(VLOOKUP($A734,'Grade 5'!$H$2:$N$501,6,0),"-")</f>
        <v>0</v>
      </c>
      <c r="F734" s="33">
        <f>IFERROR(VLOOKUP($A734,'Grade 5'!$H$2:$N$501,7,0),"-")</f>
        <v>0</v>
      </c>
      <c r="G734" s="6"/>
      <c r="H734" s="13">
        <f t="shared" si="81"/>
        <v>2</v>
      </c>
      <c r="I734" s="17"/>
      <c r="J734" s="14" t="str">
        <f t="shared" si="82"/>
        <v/>
      </c>
      <c r="K734" s="13" t="s">
        <v>313</v>
      </c>
      <c r="L734" s="26"/>
      <c r="M734" s="26"/>
      <c r="N734" s="26"/>
      <c r="O734" s="26"/>
      <c r="P734" s="26"/>
      <c r="Q734" s="26"/>
      <c r="R734" s="26"/>
      <c r="S734" s="26"/>
      <c r="T734" s="26"/>
      <c r="U734" s="26">
        <f t="shared" si="83"/>
        <v>0</v>
      </c>
      <c r="V734" s="26"/>
      <c r="W734" s="26"/>
      <c r="X734" s="6"/>
      <c r="Y734" s="20">
        <f t="shared" si="78"/>
        <v>0</v>
      </c>
      <c r="Z734" s="20"/>
      <c r="AA734" s="2">
        <f t="shared" si="79"/>
        <v>0</v>
      </c>
      <c r="AB734" s="2">
        <f t="shared" si="80"/>
        <v>9</v>
      </c>
      <c r="AC734" s="20">
        <f t="shared" si="84"/>
        <v>1</v>
      </c>
    </row>
    <row r="735" spans="1:29" x14ac:dyDescent="0.35">
      <c r="A735" s="13">
        <v>367</v>
      </c>
      <c r="B735" s="25" t="str">
        <f>IFERROR(VLOOKUP($A735,'Grade 5'!$H$2:$N$501,3,0),"-")</f>
        <v>P23-0000-367</v>
      </c>
      <c r="C735" s="25" t="str">
        <f>IFERROR(VLOOKUP($A735,'Grade 5'!$H$2:$N$501,4,0),"-")</f>
        <v/>
      </c>
      <c r="D735" s="25" t="str">
        <f>IFERROR(VLOOKUP($A735,'Grade 5'!$H$2:$N$501,5,0),"-")</f>
        <v/>
      </c>
      <c r="E735" s="25">
        <f>IFERROR(VLOOKUP($A735,'Grade 5'!$H$2:$N$501,6,0),"-")</f>
        <v>0</v>
      </c>
      <c r="F735" s="33">
        <f>IFERROR(VLOOKUP($A735,'Grade 5'!$H$2:$N$501,7,0),"-")</f>
        <v>0</v>
      </c>
      <c r="G735" s="6"/>
      <c r="H735" s="13">
        <f t="shared" si="81"/>
        <v>1</v>
      </c>
      <c r="I735" s="17"/>
      <c r="J735" s="14" t="str">
        <f t="shared" si="82"/>
        <v/>
      </c>
      <c r="K735" s="13" t="s">
        <v>313</v>
      </c>
      <c r="L735" s="26"/>
      <c r="M735" s="26"/>
      <c r="N735" s="26"/>
      <c r="O735" s="26"/>
      <c r="P735" s="26"/>
      <c r="Q735" s="26"/>
      <c r="R735" s="26"/>
      <c r="S735" s="26"/>
      <c r="T735" s="26"/>
      <c r="U735" s="26">
        <f t="shared" si="83"/>
        <v>0</v>
      </c>
      <c r="V735" s="26"/>
      <c r="W735" s="26"/>
      <c r="X735" s="6"/>
      <c r="Y735" s="20">
        <f t="shared" si="78"/>
        <v>0</v>
      </c>
      <c r="Z735" s="20"/>
      <c r="AA735" s="2">
        <f t="shared" si="79"/>
        <v>0</v>
      </c>
      <c r="AB735" s="2">
        <f t="shared" si="80"/>
        <v>9</v>
      </c>
      <c r="AC735" s="20">
        <f t="shared" si="84"/>
        <v>1</v>
      </c>
    </row>
    <row r="736" spans="1:29" x14ac:dyDescent="0.35">
      <c r="A736" s="13">
        <v>367</v>
      </c>
      <c r="B736" s="25" t="str">
        <f>IFERROR(VLOOKUP($A736,'Grade 5'!$H$2:$N$501,3,0),"-")</f>
        <v>P23-0000-367</v>
      </c>
      <c r="C736" s="25" t="str">
        <f>IFERROR(VLOOKUP($A736,'Grade 5'!$H$2:$N$501,4,0),"-")</f>
        <v/>
      </c>
      <c r="D736" s="25" t="str">
        <f>IFERROR(VLOOKUP($A736,'Grade 5'!$H$2:$N$501,5,0),"-")</f>
        <v/>
      </c>
      <c r="E736" s="25">
        <f>IFERROR(VLOOKUP($A736,'Grade 5'!$H$2:$N$501,6,0),"-")</f>
        <v>0</v>
      </c>
      <c r="F736" s="33">
        <f>IFERROR(VLOOKUP($A736,'Grade 5'!$H$2:$N$501,7,0),"-")</f>
        <v>0</v>
      </c>
      <c r="G736" s="6"/>
      <c r="H736" s="13">
        <f t="shared" si="81"/>
        <v>2</v>
      </c>
      <c r="I736" s="17"/>
      <c r="J736" s="14" t="str">
        <f t="shared" si="82"/>
        <v/>
      </c>
      <c r="K736" s="13" t="s">
        <v>313</v>
      </c>
      <c r="L736" s="26"/>
      <c r="M736" s="26"/>
      <c r="N736" s="26"/>
      <c r="O736" s="26"/>
      <c r="P736" s="26"/>
      <c r="Q736" s="26"/>
      <c r="R736" s="26"/>
      <c r="S736" s="26"/>
      <c r="T736" s="26"/>
      <c r="U736" s="26">
        <f t="shared" si="83"/>
        <v>0</v>
      </c>
      <c r="V736" s="26"/>
      <c r="W736" s="26"/>
      <c r="X736" s="6"/>
      <c r="Y736" s="20">
        <f t="shared" si="78"/>
        <v>0</v>
      </c>
      <c r="Z736" s="20"/>
      <c r="AA736" s="2">
        <f t="shared" si="79"/>
        <v>0</v>
      </c>
      <c r="AB736" s="2">
        <f t="shared" si="80"/>
        <v>9</v>
      </c>
      <c r="AC736" s="20">
        <f t="shared" si="84"/>
        <v>1</v>
      </c>
    </row>
    <row r="737" spans="1:29" x14ac:dyDescent="0.35">
      <c r="A737" s="13">
        <v>368</v>
      </c>
      <c r="B737" s="25" t="str">
        <f>IFERROR(VLOOKUP($A737,'Grade 5'!$H$2:$N$501,3,0),"-")</f>
        <v>P23-0000-368</v>
      </c>
      <c r="C737" s="25" t="str">
        <f>IFERROR(VLOOKUP($A737,'Grade 5'!$H$2:$N$501,4,0),"-")</f>
        <v/>
      </c>
      <c r="D737" s="25" t="str">
        <f>IFERROR(VLOOKUP($A737,'Grade 5'!$H$2:$N$501,5,0),"-")</f>
        <v/>
      </c>
      <c r="E737" s="25">
        <f>IFERROR(VLOOKUP($A737,'Grade 5'!$H$2:$N$501,6,0),"-")</f>
        <v>0</v>
      </c>
      <c r="F737" s="33">
        <f>IFERROR(VLOOKUP($A737,'Grade 5'!$H$2:$N$501,7,0),"-")</f>
        <v>0</v>
      </c>
      <c r="G737" s="6"/>
      <c r="H737" s="13">
        <f t="shared" si="81"/>
        <v>1</v>
      </c>
      <c r="I737" s="17"/>
      <c r="J737" s="14" t="str">
        <f t="shared" si="82"/>
        <v/>
      </c>
      <c r="K737" s="13" t="s">
        <v>313</v>
      </c>
      <c r="L737" s="26"/>
      <c r="M737" s="26"/>
      <c r="N737" s="26"/>
      <c r="O737" s="26"/>
      <c r="P737" s="26"/>
      <c r="Q737" s="26"/>
      <c r="R737" s="26"/>
      <c r="S737" s="26"/>
      <c r="T737" s="26"/>
      <c r="U737" s="26">
        <f t="shared" si="83"/>
        <v>0</v>
      </c>
      <c r="V737" s="26"/>
      <c r="W737" s="26"/>
      <c r="X737" s="6"/>
      <c r="Y737" s="20">
        <f t="shared" si="78"/>
        <v>0</v>
      </c>
      <c r="Z737" s="20"/>
      <c r="AA737" s="2">
        <f t="shared" si="79"/>
        <v>0</v>
      </c>
      <c r="AB737" s="2">
        <f t="shared" si="80"/>
        <v>9</v>
      </c>
      <c r="AC737" s="20">
        <f t="shared" si="84"/>
        <v>1</v>
      </c>
    </row>
    <row r="738" spans="1:29" x14ac:dyDescent="0.35">
      <c r="A738" s="13">
        <v>368</v>
      </c>
      <c r="B738" s="25" t="str">
        <f>IFERROR(VLOOKUP($A738,'Grade 5'!$H$2:$N$501,3,0),"-")</f>
        <v>P23-0000-368</v>
      </c>
      <c r="C738" s="25" t="str">
        <f>IFERROR(VLOOKUP($A738,'Grade 5'!$H$2:$N$501,4,0),"-")</f>
        <v/>
      </c>
      <c r="D738" s="25" t="str">
        <f>IFERROR(VLOOKUP($A738,'Grade 5'!$H$2:$N$501,5,0),"-")</f>
        <v/>
      </c>
      <c r="E738" s="25">
        <f>IFERROR(VLOOKUP($A738,'Grade 5'!$H$2:$N$501,6,0),"-")</f>
        <v>0</v>
      </c>
      <c r="F738" s="33">
        <f>IFERROR(VLOOKUP($A738,'Grade 5'!$H$2:$N$501,7,0),"-")</f>
        <v>0</v>
      </c>
      <c r="G738" s="6"/>
      <c r="H738" s="13">
        <f t="shared" si="81"/>
        <v>2</v>
      </c>
      <c r="I738" s="17"/>
      <c r="J738" s="14" t="str">
        <f t="shared" si="82"/>
        <v/>
      </c>
      <c r="K738" s="13" t="s">
        <v>313</v>
      </c>
      <c r="L738" s="26"/>
      <c r="M738" s="26"/>
      <c r="N738" s="26"/>
      <c r="O738" s="26"/>
      <c r="P738" s="26"/>
      <c r="Q738" s="26"/>
      <c r="R738" s="26"/>
      <c r="S738" s="26"/>
      <c r="T738" s="26"/>
      <c r="U738" s="26">
        <f t="shared" si="83"/>
        <v>0</v>
      </c>
      <c r="V738" s="26"/>
      <c r="W738" s="26"/>
      <c r="X738" s="6"/>
      <c r="Y738" s="20">
        <f t="shared" si="78"/>
        <v>0</v>
      </c>
      <c r="Z738" s="20"/>
      <c r="AA738" s="2">
        <f t="shared" si="79"/>
        <v>0</v>
      </c>
      <c r="AB738" s="2">
        <f t="shared" si="80"/>
        <v>9</v>
      </c>
      <c r="AC738" s="20">
        <f t="shared" si="84"/>
        <v>1</v>
      </c>
    </row>
    <row r="739" spans="1:29" x14ac:dyDescent="0.35">
      <c r="A739" s="13">
        <v>369</v>
      </c>
      <c r="B739" s="25" t="str">
        <f>IFERROR(VLOOKUP($A739,'Grade 5'!$H$2:$N$501,3,0),"-")</f>
        <v>P23-0000-369</v>
      </c>
      <c r="C739" s="25" t="str">
        <f>IFERROR(VLOOKUP($A739,'Grade 5'!$H$2:$N$501,4,0),"-")</f>
        <v/>
      </c>
      <c r="D739" s="25" t="str">
        <f>IFERROR(VLOOKUP($A739,'Grade 5'!$H$2:$N$501,5,0),"-")</f>
        <v/>
      </c>
      <c r="E739" s="25">
        <f>IFERROR(VLOOKUP($A739,'Grade 5'!$H$2:$N$501,6,0),"-")</f>
        <v>0</v>
      </c>
      <c r="F739" s="33">
        <f>IFERROR(VLOOKUP($A739,'Grade 5'!$H$2:$N$501,7,0),"-")</f>
        <v>0</v>
      </c>
      <c r="G739" s="6"/>
      <c r="H739" s="13">
        <f t="shared" si="81"/>
        <v>1</v>
      </c>
      <c r="I739" s="17"/>
      <c r="J739" s="14" t="str">
        <f t="shared" si="82"/>
        <v/>
      </c>
      <c r="K739" s="13" t="s">
        <v>313</v>
      </c>
      <c r="L739" s="26"/>
      <c r="M739" s="26"/>
      <c r="N739" s="26"/>
      <c r="O739" s="26"/>
      <c r="P739" s="26"/>
      <c r="Q739" s="26"/>
      <c r="R739" s="26"/>
      <c r="S739" s="26"/>
      <c r="T739" s="26"/>
      <c r="U739" s="26">
        <f t="shared" si="83"/>
        <v>0</v>
      </c>
      <c r="V739" s="26"/>
      <c r="W739" s="26"/>
      <c r="X739" s="6"/>
      <c r="Y739" s="20">
        <f t="shared" si="78"/>
        <v>0</v>
      </c>
      <c r="Z739" s="20"/>
      <c r="AA739" s="2">
        <f t="shared" si="79"/>
        <v>0</v>
      </c>
      <c r="AB739" s="2">
        <f t="shared" si="80"/>
        <v>9</v>
      </c>
      <c r="AC739" s="20">
        <f t="shared" si="84"/>
        <v>1</v>
      </c>
    </row>
    <row r="740" spans="1:29" x14ac:dyDescent="0.35">
      <c r="A740" s="13">
        <v>369</v>
      </c>
      <c r="B740" s="25" t="str">
        <f>IFERROR(VLOOKUP($A740,'Grade 5'!$H$2:$N$501,3,0),"-")</f>
        <v>P23-0000-369</v>
      </c>
      <c r="C740" s="25" t="str">
        <f>IFERROR(VLOOKUP($A740,'Grade 5'!$H$2:$N$501,4,0),"-")</f>
        <v/>
      </c>
      <c r="D740" s="25" t="str">
        <f>IFERROR(VLOOKUP($A740,'Grade 5'!$H$2:$N$501,5,0),"-")</f>
        <v/>
      </c>
      <c r="E740" s="25">
        <f>IFERROR(VLOOKUP($A740,'Grade 5'!$H$2:$N$501,6,0),"-")</f>
        <v>0</v>
      </c>
      <c r="F740" s="33">
        <f>IFERROR(VLOOKUP($A740,'Grade 5'!$H$2:$N$501,7,0),"-")</f>
        <v>0</v>
      </c>
      <c r="G740" s="6"/>
      <c r="H740" s="13">
        <f t="shared" si="81"/>
        <v>2</v>
      </c>
      <c r="I740" s="17"/>
      <c r="J740" s="14" t="str">
        <f t="shared" si="82"/>
        <v/>
      </c>
      <c r="K740" s="13" t="s">
        <v>313</v>
      </c>
      <c r="L740" s="26"/>
      <c r="M740" s="26"/>
      <c r="N740" s="26"/>
      <c r="O740" s="26"/>
      <c r="P740" s="26"/>
      <c r="Q740" s="26"/>
      <c r="R740" s="26"/>
      <c r="S740" s="26"/>
      <c r="T740" s="26"/>
      <c r="U740" s="26">
        <f t="shared" si="83"/>
        <v>0</v>
      </c>
      <c r="V740" s="26"/>
      <c r="W740" s="26"/>
      <c r="X740" s="6"/>
      <c r="Y740" s="20">
        <f t="shared" si="78"/>
        <v>0</v>
      </c>
      <c r="Z740" s="20"/>
      <c r="AA740" s="2">
        <f t="shared" si="79"/>
        <v>0</v>
      </c>
      <c r="AB740" s="2">
        <f t="shared" si="80"/>
        <v>9</v>
      </c>
      <c r="AC740" s="20">
        <f t="shared" si="84"/>
        <v>1</v>
      </c>
    </row>
    <row r="741" spans="1:29" x14ac:dyDescent="0.35">
      <c r="A741" s="13">
        <v>370</v>
      </c>
      <c r="B741" s="25" t="str">
        <f>IFERROR(VLOOKUP($A741,'Grade 5'!$H$2:$N$501,3,0),"-")</f>
        <v>P23-0000-370</v>
      </c>
      <c r="C741" s="25" t="str">
        <f>IFERROR(VLOOKUP($A741,'Grade 5'!$H$2:$N$501,4,0),"-")</f>
        <v/>
      </c>
      <c r="D741" s="25" t="str">
        <f>IFERROR(VLOOKUP($A741,'Grade 5'!$H$2:$N$501,5,0),"-")</f>
        <v/>
      </c>
      <c r="E741" s="25">
        <f>IFERROR(VLOOKUP($A741,'Grade 5'!$H$2:$N$501,6,0),"-")</f>
        <v>0</v>
      </c>
      <c r="F741" s="33">
        <f>IFERROR(VLOOKUP($A741,'Grade 5'!$H$2:$N$501,7,0),"-")</f>
        <v>0</v>
      </c>
      <c r="G741" s="6"/>
      <c r="H741" s="13">
        <f t="shared" si="81"/>
        <v>1</v>
      </c>
      <c r="I741" s="17"/>
      <c r="J741" s="14" t="str">
        <f t="shared" si="82"/>
        <v/>
      </c>
      <c r="K741" s="13" t="s">
        <v>313</v>
      </c>
      <c r="L741" s="26"/>
      <c r="M741" s="26"/>
      <c r="N741" s="26"/>
      <c r="O741" s="26"/>
      <c r="P741" s="26"/>
      <c r="Q741" s="26"/>
      <c r="R741" s="26"/>
      <c r="S741" s="26"/>
      <c r="T741" s="26"/>
      <c r="U741" s="26">
        <f t="shared" si="83"/>
        <v>0</v>
      </c>
      <c r="V741" s="26"/>
      <c r="W741" s="26"/>
      <c r="X741" s="6"/>
      <c r="Y741" s="20">
        <f t="shared" si="78"/>
        <v>0</v>
      </c>
      <c r="Z741" s="20"/>
      <c r="AA741" s="2">
        <f t="shared" si="79"/>
        <v>0</v>
      </c>
      <c r="AB741" s="2">
        <f t="shared" si="80"/>
        <v>9</v>
      </c>
      <c r="AC741" s="20">
        <f t="shared" si="84"/>
        <v>1</v>
      </c>
    </row>
    <row r="742" spans="1:29" x14ac:dyDescent="0.35">
      <c r="A742" s="13">
        <v>370</v>
      </c>
      <c r="B742" s="25" t="str">
        <f>IFERROR(VLOOKUP($A742,'Grade 5'!$H$2:$N$501,3,0),"-")</f>
        <v>P23-0000-370</v>
      </c>
      <c r="C742" s="25" t="str">
        <f>IFERROR(VLOOKUP($A742,'Grade 5'!$H$2:$N$501,4,0),"-")</f>
        <v/>
      </c>
      <c r="D742" s="25" t="str">
        <f>IFERROR(VLOOKUP($A742,'Grade 5'!$H$2:$N$501,5,0),"-")</f>
        <v/>
      </c>
      <c r="E742" s="25">
        <f>IFERROR(VLOOKUP($A742,'Grade 5'!$H$2:$N$501,6,0),"-")</f>
        <v>0</v>
      </c>
      <c r="F742" s="33">
        <f>IFERROR(VLOOKUP($A742,'Grade 5'!$H$2:$N$501,7,0),"-")</f>
        <v>0</v>
      </c>
      <c r="G742" s="6"/>
      <c r="H742" s="13">
        <f t="shared" si="81"/>
        <v>2</v>
      </c>
      <c r="I742" s="17"/>
      <c r="J742" s="14" t="str">
        <f t="shared" si="82"/>
        <v/>
      </c>
      <c r="K742" s="13" t="s">
        <v>313</v>
      </c>
      <c r="L742" s="26"/>
      <c r="M742" s="26"/>
      <c r="N742" s="26"/>
      <c r="O742" s="26"/>
      <c r="P742" s="26"/>
      <c r="Q742" s="26"/>
      <c r="R742" s="26"/>
      <c r="S742" s="26"/>
      <c r="T742" s="26"/>
      <c r="U742" s="26">
        <f t="shared" si="83"/>
        <v>0</v>
      </c>
      <c r="V742" s="26"/>
      <c r="W742" s="26"/>
      <c r="X742" s="6"/>
      <c r="Y742" s="20">
        <f t="shared" si="78"/>
        <v>0</v>
      </c>
      <c r="Z742" s="20"/>
      <c r="AA742" s="2">
        <f t="shared" si="79"/>
        <v>0</v>
      </c>
      <c r="AB742" s="2">
        <f t="shared" si="80"/>
        <v>9</v>
      </c>
      <c r="AC742" s="20">
        <f t="shared" si="84"/>
        <v>1</v>
      </c>
    </row>
    <row r="743" spans="1:29" x14ac:dyDescent="0.35">
      <c r="A743" s="13">
        <v>371</v>
      </c>
      <c r="B743" s="25" t="str">
        <f>IFERROR(VLOOKUP($A743,'Grade 5'!$H$2:$N$501,3,0),"-")</f>
        <v>P23-0000-371</v>
      </c>
      <c r="C743" s="25" t="str">
        <f>IFERROR(VLOOKUP($A743,'Grade 5'!$H$2:$N$501,4,0),"-")</f>
        <v/>
      </c>
      <c r="D743" s="25" t="str">
        <f>IFERROR(VLOOKUP($A743,'Grade 5'!$H$2:$N$501,5,0),"-")</f>
        <v/>
      </c>
      <c r="E743" s="25">
        <f>IFERROR(VLOOKUP($A743,'Grade 5'!$H$2:$N$501,6,0),"-")</f>
        <v>0</v>
      </c>
      <c r="F743" s="33">
        <f>IFERROR(VLOOKUP($A743,'Grade 5'!$H$2:$N$501,7,0),"-")</f>
        <v>0</v>
      </c>
      <c r="G743" s="6"/>
      <c r="H743" s="13">
        <f t="shared" si="81"/>
        <v>1</v>
      </c>
      <c r="I743" s="17"/>
      <c r="J743" s="14" t="str">
        <f t="shared" si="82"/>
        <v/>
      </c>
      <c r="K743" s="13" t="s">
        <v>313</v>
      </c>
      <c r="L743" s="26"/>
      <c r="M743" s="26"/>
      <c r="N743" s="26"/>
      <c r="O743" s="26"/>
      <c r="P743" s="26"/>
      <c r="Q743" s="26"/>
      <c r="R743" s="26"/>
      <c r="S743" s="26"/>
      <c r="T743" s="26"/>
      <c r="U743" s="26">
        <f t="shared" si="83"/>
        <v>0</v>
      </c>
      <c r="V743" s="26"/>
      <c r="W743" s="26"/>
      <c r="X743" s="6"/>
      <c r="Y743" s="20">
        <f t="shared" si="78"/>
        <v>0</v>
      </c>
      <c r="Z743" s="20"/>
      <c r="AA743" s="2">
        <f t="shared" si="79"/>
        <v>0</v>
      </c>
      <c r="AB743" s="2">
        <f t="shared" si="80"/>
        <v>9</v>
      </c>
      <c r="AC743" s="20">
        <f t="shared" si="84"/>
        <v>1</v>
      </c>
    </row>
    <row r="744" spans="1:29" x14ac:dyDescent="0.35">
      <c r="A744" s="13">
        <v>371</v>
      </c>
      <c r="B744" s="25" t="str">
        <f>IFERROR(VLOOKUP($A744,'Grade 5'!$H$2:$N$501,3,0),"-")</f>
        <v>P23-0000-371</v>
      </c>
      <c r="C744" s="25" t="str">
        <f>IFERROR(VLOOKUP($A744,'Grade 5'!$H$2:$N$501,4,0),"-")</f>
        <v/>
      </c>
      <c r="D744" s="25" t="str">
        <f>IFERROR(VLOOKUP($A744,'Grade 5'!$H$2:$N$501,5,0),"-")</f>
        <v/>
      </c>
      <c r="E744" s="25">
        <f>IFERROR(VLOOKUP($A744,'Grade 5'!$H$2:$N$501,6,0),"-")</f>
        <v>0</v>
      </c>
      <c r="F744" s="33">
        <f>IFERROR(VLOOKUP($A744,'Grade 5'!$H$2:$N$501,7,0),"-")</f>
        <v>0</v>
      </c>
      <c r="G744" s="6"/>
      <c r="H744" s="13">
        <f t="shared" si="81"/>
        <v>2</v>
      </c>
      <c r="I744" s="17"/>
      <c r="J744" s="14" t="str">
        <f t="shared" si="82"/>
        <v/>
      </c>
      <c r="K744" s="13" t="s">
        <v>313</v>
      </c>
      <c r="L744" s="26"/>
      <c r="M744" s="26"/>
      <c r="N744" s="26"/>
      <c r="O744" s="26"/>
      <c r="P744" s="26"/>
      <c r="Q744" s="26"/>
      <c r="R744" s="26"/>
      <c r="S744" s="26"/>
      <c r="T744" s="26"/>
      <c r="U744" s="26">
        <f t="shared" si="83"/>
        <v>0</v>
      </c>
      <c r="V744" s="26"/>
      <c r="W744" s="26"/>
      <c r="X744" s="6"/>
      <c r="Y744" s="20">
        <f t="shared" si="78"/>
        <v>0</v>
      </c>
      <c r="Z744" s="20"/>
      <c r="AA744" s="2">
        <f t="shared" si="79"/>
        <v>0</v>
      </c>
      <c r="AB744" s="2">
        <f t="shared" si="80"/>
        <v>9</v>
      </c>
      <c r="AC744" s="20">
        <f t="shared" si="84"/>
        <v>1</v>
      </c>
    </row>
    <row r="745" spans="1:29" x14ac:dyDescent="0.35">
      <c r="A745" s="13">
        <v>372</v>
      </c>
      <c r="B745" s="25" t="str">
        <f>IFERROR(VLOOKUP($A745,'Grade 5'!$H$2:$N$501,3,0),"-")</f>
        <v>P23-0000-372</v>
      </c>
      <c r="C745" s="25" t="str">
        <f>IFERROR(VLOOKUP($A745,'Grade 5'!$H$2:$N$501,4,0),"-")</f>
        <v/>
      </c>
      <c r="D745" s="25" t="str">
        <f>IFERROR(VLOOKUP($A745,'Grade 5'!$H$2:$N$501,5,0),"-")</f>
        <v/>
      </c>
      <c r="E745" s="25">
        <f>IFERROR(VLOOKUP($A745,'Grade 5'!$H$2:$N$501,6,0),"-")</f>
        <v>0</v>
      </c>
      <c r="F745" s="33">
        <f>IFERROR(VLOOKUP($A745,'Grade 5'!$H$2:$N$501,7,0),"-")</f>
        <v>0</v>
      </c>
      <c r="G745" s="6"/>
      <c r="H745" s="13">
        <f t="shared" si="81"/>
        <v>1</v>
      </c>
      <c r="I745" s="17"/>
      <c r="J745" s="14" t="str">
        <f t="shared" si="82"/>
        <v/>
      </c>
      <c r="K745" s="13" t="s">
        <v>313</v>
      </c>
      <c r="L745" s="26"/>
      <c r="M745" s="26"/>
      <c r="N745" s="26"/>
      <c r="O745" s="26"/>
      <c r="P745" s="26"/>
      <c r="Q745" s="26"/>
      <c r="R745" s="26"/>
      <c r="S745" s="26"/>
      <c r="T745" s="26"/>
      <c r="U745" s="26">
        <f t="shared" si="83"/>
        <v>0</v>
      </c>
      <c r="V745" s="26"/>
      <c r="W745" s="26"/>
      <c r="X745" s="6"/>
      <c r="Y745" s="20">
        <f t="shared" si="78"/>
        <v>0</v>
      </c>
      <c r="Z745" s="20"/>
      <c r="AA745" s="2">
        <f t="shared" si="79"/>
        <v>0</v>
      </c>
      <c r="AB745" s="2">
        <f t="shared" si="80"/>
        <v>9</v>
      </c>
      <c r="AC745" s="20">
        <f t="shared" si="84"/>
        <v>1</v>
      </c>
    </row>
    <row r="746" spans="1:29" x14ac:dyDescent="0.35">
      <c r="A746" s="13">
        <v>372</v>
      </c>
      <c r="B746" s="25" t="str">
        <f>IFERROR(VLOOKUP($A746,'Grade 5'!$H$2:$N$501,3,0),"-")</f>
        <v>P23-0000-372</v>
      </c>
      <c r="C746" s="25" t="str">
        <f>IFERROR(VLOOKUP($A746,'Grade 5'!$H$2:$N$501,4,0),"-")</f>
        <v/>
      </c>
      <c r="D746" s="25" t="str">
        <f>IFERROR(VLOOKUP($A746,'Grade 5'!$H$2:$N$501,5,0),"-")</f>
        <v/>
      </c>
      <c r="E746" s="25">
        <f>IFERROR(VLOOKUP($A746,'Grade 5'!$H$2:$N$501,6,0),"-")</f>
        <v>0</v>
      </c>
      <c r="F746" s="33">
        <f>IFERROR(VLOOKUP($A746,'Grade 5'!$H$2:$N$501,7,0),"-")</f>
        <v>0</v>
      </c>
      <c r="G746" s="6"/>
      <c r="H746" s="13">
        <f t="shared" si="81"/>
        <v>2</v>
      </c>
      <c r="I746" s="17"/>
      <c r="J746" s="14" t="str">
        <f t="shared" si="82"/>
        <v/>
      </c>
      <c r="K746" s="13" t="s">
        <v>313</v>
      </c>
      <c r="L746" s="26"/>
      <c r="M746" s="26"/>
      <c r="N746" s="26"/>
      <c r="O746" s="26"/>
      <c r="P746" s="26"/>
      <c r="Q746" s="26"/>
      <c r="R746" s="26"/>
      <c r="S746" s="26"/>
      <c r="T746" s="26"/>
      <c r="U746" s="26">
        <f t="shared" si="83"/>
        <v>0</v>
      </c>
      <c r="V746" s="26"/>
      <c r="W746" s="26"/>
      <c r="X746" s="6"/>
      <c r="Y746" s="20">
        <f t="shared" si="78"/>
        <v>0</v>
      </c>
      <c r="Z746" s="20"/>
      <c r="AA746" s="2">
        <f t="shared" si="79"/>
        <v>0</v>
      </c>
      <c r="AB746" s="2">
        <f t="shared" si="80"/>
        <v>9</v>
      </c>
      <c r="AC746" s="20">
        <f t="shared" si="84"/>
        <v>1</v>
      </c>
    </row>
    <row r="747" spans="1:29" x14ac:dyDescent="0.35">
      <c r="A747" s="13">
        <v>373</v>
      </c>
      <c r="B747" s="25" t="str">
        <f>IFERROR(VLOOKUP($A747,'Grade 5'!$H$2:$N$501,3,0),"-")</f>
        <v>P23-0000-373</v>
      </c>
      <c r="C747" s="25" t="str">
        <f>IFERROR(VLOOKUP($A747,'Grade 5'!$H$2:$N$501,4,0),"-")</f>
        <v/>
      </c>
      <c r="D747" s="25" t="str">
        <f>IFERROR(VLOOKUP($A747,'Grade 5'!$H$2:$N$501,5,0),"-")</f>
        <v/>
      </c>
      <c r="E747" s="25">
        <f>IFERROR(VLOOKUP($A747,'Grade 5'!$H$2:$N$501,6,0),"-")</f>
        <v>0</v>
      </c>
      <c r="F747" s="33">
        <f>IFERROR(VLOOKUP($A747,'Grade 5'!$H$2:$N$501,7,0),"-")</f>
        <v>0</v>
      </c>
      <c r="G747" s="6"/>
      <c r="H747" s="13">
        <f t="shared" si="81"/>
        <v>1</v>
      </c>
      <c r="I747" s="17"/>
      <c r="J747" s="14" t="str">
        <f t="shared" si="82"/>
        <v/>
      </c>
      <c r="K747" s="13" t="s">
        <v>313</v>
      </c>
      <c r="L747" s="26"/>
      <c r="M747" s="26"/>
      <c r="N747" s="26"/>
      <c r="O747" s="26"/>
      <c r="P747" s="26"/>
      <c r="Q747" s="26"/>
      <c r="R747" s="26"/>
      <c r="S747" s="26"/>
      <c r="T747" s="26"/>
      <c r="U747" s="26">
        <f t="shared" si="83"/>
        <v>0</v>
      </c>
      <c r="V747" s="26"/>
      <c r="W747" s="26"/>
      <c r="X747" s="6"/>
      <c r="Y747" s="20">
        <f t="shared" si="78"/>
        <v>0</v>
      </c>
      <c r="Z747" s="20"/>
      <c r="AA747" s="2">
        <f t="shared" si="79"/>
        <v>0</v>
      </c>
      <c r="AB747" s="2">
        <f t="shared" si="80"/>
        <v>9</v>
      </c>
      <c r="AC747" s="20">
        <f t="shared" si="84"/>
        <v>1</v>
      </c>
    </row>
    <row r="748" spans="1:29" x14ac:dyDescent="0.35">
      <c r="A748" s="13">
        <v>373</v>
      </c>
      <c r="B748" s="25" t="str">
        <f>IFERROR(VLOOKUP($A748,'Grade 5'!$H$2:$N$501,3,0),"-")</f>
        <v>P23-0000-373</v>
      </c>
      <c r="C748" s="25" t="str">
        <f>IFERROR(VLOOKUP($A748,'Grade 5'!$H$2:$N$501,4,0),"-")</f>
        <v/>
      </c>
      <c r="D748" s="25" t="str">
        <f>IFERROR(VLOOKUP($A748,'Grade 5'!$H$2:$N$501,5,0),"-")</f>
        <v/>
      </c>
      <c r="E748" s="25">
        <f>IFERROR(VLOOKUP($A748,'Grade 5'!$H$2:$N$501,6,0),"-")</f>
        <v>0</v>
      </c>
      <c r="F748" s="33">
        <f>IFERROR(VLOOKUP($A748,'Grade 5'!$H$2:$N$501,7,0),"-")</f>
        <v>0</v>
      </c>
      <c r="G748" s="6"/>
      <c r="H748" s="13">
        <f t="shared" si="81"/>
        <v>2</v>
      </c>
      <c r="I748" s="17"/>
      <c r="J748" s="14" t="str">
        <f t="shared" si="82"/>
        <v/>
      </c>
      <c r="K748" s="13" t="s">
        <v>313</v>
      </c>
      <c r="L748" s="26"/>
      <c r="M748" s="26"/>
      <c r="N748" s="26"/>
      <c r="O748" s="26"/>
      <c r="P748" s="26"/>
      <c r="Q748" s="26"/>
      <c r="R748" s="26"/>
      <c r="S748" s="26"/>
      <c r="T748" s="26"/>
      <c r="U748" s="26">
        <f t="shared" si="83"/>
        <v>0</v>
      </c>
      <c r="V748" s="26"/>
      <c r="W748" s="26"/>
      <c r="X748" s="6"/>
      <c r="Y748" s="20">
        <f t="shared" si="78"/>
        <v>0</v>
      </c>
      <c r="Z748" s="20"/>
      <c r="AA748" s="2">
        <f t="shared" si="79"/>
        <v>0</v>
      </c>
      <c r="AB748" s="2">
        <f t="shared" si="80"/>
        <v>9</v>
      </c>
      <c r="AC748" s="20">
        <f t="shared" si="84"/>
        <v>1</v>
      </c>
    </row>
    <row r="749" spans="1:29" x14ac:dyDescent="0.35">
      <c r="A749" s="13">
        <v>374</v>
      </c>
      <c r="B749" s="25" t="str">
        <f>IFERROR(VLOOKUP($A749,'Grade 5'!$H$2:$N$501,3,0),"-")</f>
        <v>P23-0000-374</v>
      </c>
      <c r="C749" s="25" t="str">
        <f>IFERROR(VLOOKUP($A749,'Grade 5'!$H$2:$N$501,4,0),"-")</f>
        <v/>
      </c>
      <c r="D749" s="25" t="str">
        <f>IFERROR(VLOOKUP($A749,'Grade 5'!$H$2:$N$501,5,0),"-")</f>
        <v/>
      </c>
      <c r="E749" s="25">
        <f>IFERROR(VLOOKUP($A749,'Grade 5'!$H$2:$N$501,6,0),"-")</f>
        <v>0</v>
      </c>
      <c r="F749" s="33">
        <f>IFERROR(VLOOKUP($A749,'Grade 5'!$H$2:$N$501,7,0),"-")</f>
        <v>0</v>
      </c>
      <c r="G749" s="6"/>
      <c r="H749" s="13">
        <f t="shared" si="81"/>
        <v>1</v>
      </c>
      <c r="I749" s="17"/>
      <c r="J749" s="14" t="str">
        <f t="shared" si="82"/>
        <v/>
      </c>
      <c r="K749" s="13" t="s">
        <v>313</v>
      </c>
      <c r="L749" s="26"/>
      <c r="M749" s="26"/>
      <c r="N749" s="26"/>
      <c r="O749" s="26"/>
      <c r="P749" s="26"/>
      <c r="Q749" s="26"/>
      <c r="R749" s="26"/>
      <c r="S749" s="26"/>
      <c r="T749" s="26"/>
      <c r="U749" s="26">
        <f t="shared" si="83"/>
        <v>0</v>
      </c>
      <c r="V749" s="26"/>
      <c r="W749" s="26"/>
      <c r="X749" s="6"/>
      <c r="Y749" s="20">
        <f t="shared" si="78"/>
        <v>0</v>
      </c>
      <c r="Z749" s="20"/>
      <c r="AA749" s="2">
        <f t="shared" si="79"/>
        <v>0</v>
      </c>
      <c r="AB749" s="2">
        <f t="shared" si="80"/>
        <v>9</v>
      </c>
      <c r="AC749" s="20">
        <f t="shared" si="84"/>
        <v>1</v>
      </c>
    </row>
    <row r="750" spans="1:29" x14ac:dyDescent="0.35">
      <c r="A750" s="13">
        <v>374</v>
      </c>
      <c r="B750" s="25" t="str">
        <f>IFERROR(VLOOKUP($A750,'Grade 5'!$H$2:$N$501,3,0),"-")</f>
        <v>P23-0000-374</v>
      </c>
      <c r="C750" s="25" t="str">
        <f>IFERROR(VLOOKUP($A750,'Grade 5'!$H$2:$N$501,4,0),"-")</f>
        <v/>
      </c>
      <c r="D750" s="25" t="str">
        <f>IFERROR(VLOOKUP($A750,'Grade 5'!$H$2:$N$501,5,0),"-")</f>
        <v/>
      </c>
      <c r="E750" s="25">
        <f>IFERROR(VLOOKUP($A750,'Grade 5'!$H$2:$N$501,6,0),"-")</f>
        <v>0</v>
      </c>
      <c r="F750" s="33">
        <f>IFERROR(VLOOKUP($A750,'Grade 5'!$H$2:$N$501,7,0),"-")</f>
        <v>0</v>
      </c>
      <c r="G750" s="6"/>
      <c r="H750" s="13">
        <f t="shared" si="81"/>
        <v>2</v>
      </c>
      <c r="I750" s="17"/>
      <c r="J750" s="14" t="str">
        <f t="shared" si="82"/>
        <v/>
      </c>
      <c r="K750" s="13" t="s">
        <v>313</v>
      </c>
      <c r="L750" s="26"/>
      <c r="M750" s="26"/>
      <c r="N750" s="26"/>
      <c r="O750" s="26"/>
      <c r="P750" s="26"/>
      <c r="Q750" s="26"/>
      <c r="R750" s="26"/>
      <c r="S750" s="26"/>
      <c r="T750" s="26"/>
      <c r="U750" s="26">
        <f t="shared" si="83"/>
        <v>0</v>
      </c>
      <c r="V750" s="26"/>
      <c r="W750" s="26"/>
      <c r="X750" s="6"/>
      <c r="Y750" s="20">
        <f t="shared" si="78"/>
        <v>0</v>
      </c>
      <c r="Z750" s="20"/>
      <c r="AA750" s="2">
        <f t="shared" si="79"/>
        <v>0</v>
      </c>
      <c r="AB750" s="2">
        <f t="shared" si="80"/>
        <v>9</v>
      </c>
      <c r="AC750" s="20">
        <f t="shared" si="84"/>
        <v>1</v>
      </c>
    </row>
    <row r="751" spans="1:29" x14ac:dyDescent="0.35">
      <c r="A751" s="13">
        <v>375</v>
      </c>
      <c r="B751" s="25" t="str">
        <f>IFERROR(VLOOKUP($A751,'Grade 5'!$H$2:$N$501,3,0),"-")</f>
        <v>P23-0000-375</v>
      </c>
      <c r="C751" s="25" t="str">
        <f>IFERROR(VLOOKUP($A751,'Grade 5'!$H$2:$N$501,4,0),"-")</f>
        <v/>
      </c>
      <c r="D751" s="25" t="str">
        <f>IFERROR(VLOOKUP($A751,'Grade 5'!$H$2:$N$501,5,0),"-")</f>
        <v/>
      </c>
      <c r="E751" s="25">
        <f>IFERROR(VLOOKUP($A751,'Grade 5'!$H$2:$N$501,6,0),"-")</f>
        <v>0</v>
      </c>
      <c r="F751" s="33">
        <f>IFERROR(VLOOKUP($A751,'Grade 5'!$H$2:$N$501,7,0),"-")</f>
        <v>0</v>
      </c>
      <c r="G751" s="6"/>
      <c r="H751" s="13">
        <f t="shared" si="81"/>
        <v>1</v>
      </c>
      <c r="I751" s="17"/>
      <c r="J751" s="14" t="str">
        <f t="shared" si="82"/>
        <v/>
      </c>
      <c r="K751" s="13" t="s">
        <v>313</v>
      </c>
      <c r="L751" s="26"/>
      <c r="M751" s="26"/>
      <c r="N751" s="26"/>
      <c r="O751" s="26"/>
      <c r="P751" s="26"/>
      <c r="Q751" s="26"/>
      <c r="R751" s="26"/>
      <c r="S751" s="26"/>
      <c r="T751" s="26"/>
      <c r="U751" s="26">
        <f t="shared" si="83"/>
        <v>0</v>
      </c>
      <c r="V751" s="26"/>
      <c r="W751" s="26"/>
      <c r="X751" s="6"/>
      <c r="Y751" s="20">
        <f t="shared" si="78"/>
        <v>0</v>
      </c>
      <c r="Z751" s="20"/>
      <c r="AA751" s="2">
        <f t="shared" si="79"/>
        <v>0</v>
      </c>
      <c r="AB751" s="2">
        <f t="shared" si="80"/>
        <v>9</v>
      </c>
      <c r="AC751" s="20">
        <f t="shared" si="84"/>
        <v>1</v>
      </c>
    </row>
    <row r="752" spans="1:29" x14ac:dyDescent="0.35">
      <c r="A752" s="13">
        <v>375</v>
      </c>
      <c r="B752" s="25" t="str">
        <f>IFERROR(VLOOKUP($A752,'Grade 5'!$H$2:$N$501,3,0),"-")</f>
        <v>P23-0000-375</v>
      </c>
      <c r="C752" s="25" t="str">
        <f>IFERROR(VLOOKUP($A752,'Grade 5'!$H$2:$N$501,4,0),"-")</f>
        <v/>
      </c>
      <c r="D752" s="25" t="str">
        <f>IFERROR(VLOOKUP($A752,'Grade 5'!$H$2:$N$501,5,0),"-")</f>
        <v/>
      </c>
      <c r="E752" s="25">
        <f>IFERROR(VLOOKUP($A752,'Grade 5'!$H$2:$N$501,6,0),"-")</f>
        <v>0</v>
      </c>
      <c r="F752" s="33">
        <f>IFERROR(VLOOKUP($A752,'Grade 5'!$H$2:$N$501,7,0),"-")</f>
        <v>0</v>
      </c>
      <c r="G752" s="6"/>
      <c r="H752" s="13">
        <f t="shared" si="81"/>
        <v>2</v>
      </c>
      <c r="I752" s="17"/>
      <c r="J752" s="14" t="str">
        <f t="shared" si="82"/>
        <v/>
      </c>
      <c r="K752" s="13" t="s">
        <v>313</v>
      </c>
      <c r="L752" s="26"/>
      <c r="M752" s="26"/>
      <c r="N752" s="26"/>
      <c r="O752" s="26"/>
      <c r="P752" s="26"/>
      <c r="Q752" s="26"/>
      <c r="R752" s="26"/>
      <c r="S752" s="26"/>
      <c r="T752" s="26"/>
      <c r="U752" s="26">
        <f t="shared" si="83"/>
        <v>0</v>
      </c>
      <c r="V752" s="26"/>
      <c r="W752" s="26"/>
      <c r="X752" s="6"/>
      <c r="Y752" s="20">
        <f t="shared" si="78"/>
        <v>0</v>
      </c>
      <c r="Z752" s="20"/>
      <c r="AA752" s="2">
        <f t="shared" si="79"/>
        <v>0</v>
      </c>
      <c r="AB752" s="2">
        <f t="shared" si="80"/>
        <v>9</v>
      </c>
      <c r="AC752" s="20">
        <f t="shared" si="84"/>
        <v>1</v>
      </c>
    </row>
    <row r="753" spans="1:29" x14ac:dyDescent="0.35">
      <c r="A753" s="13">
        <v>376</v>
      </c>
      <c r="B753" s="25" t="str">
        <f>IFERROR(VLOOKUP($A753,'Grade 5'!$H$2:$N$501,3,0),"-")</f>
        <v>P23-0000-376</v>
      </c>
      <c r="C753" s="25" t="str">
        <f>IFERROR(VLOOKUP($A753,'Grade 5'!$H$2:$N$501,4,0),"-")</f>
        <v/>
      </c>
      <c r="D753" s="25" t="str">
        <f>IFERROR(VLOOKUP($A753,'Grade 5'!$H$2:$N$501,5,0),"-")</f>
        <v/>
      </c>
      <c r="E753" s="25">
        <f>IFERROR(VLOOKUP($A753,'Grade 5'!$H$2:$N$501,6,0),"-")</f>
        <v>0</v>
      </c>
      <c r="F753" s="33">
        <f>IFERROR(VLOOKUP($A753,'Grade 5'!$H$2:$N$501,7,0),"-")</f>
        <v>0</v>
      </c>
      <c r="G753" s="6"/>
      <c r="H753" s="13">
        <f t="shared" si="81"/>
        <v>1</v>
      </c>
      <c r="I753" s="17"/>
      <c r="J753" s="14" t="str">
        <f t="shared" si="82"/>
        <v/>
      </c>
      <c r="K753" s="13" t="s">
        <v>313</v>
      </c>
      <c r="L753" s="26"/>
      <c r="M753" s="26"/>
      <c r="N753" s="26"/>
      <c r="O753" s="26"/>
      <c r="P753" s="26"/>
      <c r="Q753" s="26"/>
      <c r="R753" s="26"/>
      <c r="S753" s="26"/>
      <c r="T753" s="26"/>
      <c r="U753" s="26">
        <f t="shared" si="83"/>
        <v>0</v>
      </c>
      <c r="V753" s="26"/>
      <c r="W753" s="26"/>
      <c r="X753" s="6"/>
      <c r="Y753" s="20">
        <f t="shared" si="78"/>
        <v>0</v>
      </c>
      <c r="Z753" s="20"/>
      <c r="AA753" s="2">
        <f t="shared" si="79"/>
        <v>0</v>
      </c>
      <c r="AB753" s="2">
        <f t="shared" si="80"/>
        <v>9</v>
      </c>
      <c r="AC753" s="20">
        <f t="shared" si="84"/>
        <v>1</v>
      </c>
    </row>
    <row r="754" spans="1:29" x14ac:dyDescent="0.35">
      <c r="A754" s="13">
        <v>376</v>
      </c>
      <c r="B754" s="25" t="str">
        <f>IFERROR(VLOOKUP($A754,'Grade 5'!$H$2:$N$501,3,0),"-")</f>
        <v>P23-0000-376</v>
      </c>
      <c r="C754" s="25" t="str">
        <f>IFERROR(VLOOKUP($A754,'Grade 5'!$H$2:$N$501,4,0),"-")</f>
        <v/>
      </c>
      <c r="D754" s="25" t="str">
        <f>IFERROR(VLOOKUP($A754,'Grade 5'!$H$2:$N$501,5,0),"-")</f>
        <v/>
      </c>
      <c r="E754" s="25">
        <f>IFERROR(VLOOKUP($A754,'Grade 5'!$H$2:$N$501,6,0),"-")</f>
        <v>0</v>
      </c>
      <c r="F754" s="33">
        <f>IFERROR(VLOOKUP($A754,'Grade 5'!$H$2:$N$501,7,0),"-")</f>
        <v>0</v>
      </c>
      <c r="G754" s="6"/>
      <c r="H754" s="13">
        <f t="shared" si="81"/>
        <v>2</v>
      </c>
      <c r="I754" s="17"/>
      <c r="J754" s="14" t="str">
        <f t="shared" si="82"/>
        <v/>
      </c>
      <c r="K754" s="13" t="s">
        <v>313</v>
      </c>
      <c r="L754" s="26"/>
      <c r="M754" s="26"/>
      <c r="N754" s="26"/>
      <c r="O754" s="26"/>
      <c r="P754" s="26"/>
      <c r="Q754" s="26"/>
      <c r="R754" s="26"/>
      <c r="S754" s="26"/>
      <c r="T754" s="26"/>
      <c r="U754" s="26">
        <f t="shared" si="83"/>
        <v>0</v>
      </c>
      <c r="V754" s="26"/>
      <c r="W754" s="26"/>
      <c r="X754" s="6"/>
      <c r="Y754" s="20">
        <f t="shared" si="78"/>
        <v>0</v>
      </c>
      <c r="Z754" s="20"/>
      <c r="AA754" s="2">
        <f t="shared" si="79"/>
        <v>0</v>
      </c>
      <c r="AB754" s="2">
        <f t="shared" si="80"/>
        <v>9</v>
      </c>
      <c r="AC754" s="20">
        <f t="shared" si="84"/>
        <v>1</v>
      </c>
    </row>
    <row r="755" spans="1:29" x14ac:dyDescent="0.35">
      <c r="A755" s="13">
        <v>377</v>
      </c>
      <c r="B755" s="25" t="str">
        <f>IFERROR(VLOOKUP($A755,'Grade 5'!$H$2:$N$501,3,0),"-")</f>
        <v>P23-0000-377</v>
      </c>
      <c r="C755" s="25" t="str">
        <f>IFERROR(VLOOKUP($A755,'Grade 5'!$H$2:$N$501,4,0),"-")</f>
        <v/>
      </c>
      <c r="D755" s="25" t="str">
        <f>IFERROR(VLOOKUP($A755,'Grade 5'!$H$2:$N$501,5,0),"-")</f>
        <v/>
      </c>
      <c r="E755" s="25">
        <f>IFERROR(VLOOKUP($A755,'Grade 5'!$H$2:$N$501,6,0),"-")</f>
        <v>0</v>
      </c>
      <c r="F755" s="33">
        <f>IFERROR(VLOOKUP($A755,'Grade 5'!$H$2:$N$501,7,0),"-")</f>
        <v>0</v>
      </c>
      <c r="G755" s="6"/>
      <c r="H755" s="13">
        <f t="shared" si="81"/>
        <v>1</v>
      </c>
      <c r="I755" s="17"/>
      <c r="J755" s="14" t="str">
        <f t="shared" si="82"/>
        <v/>
      </c>
      <c r="K755" s="13" t="s">
        <v>313</v>
      </c>
      <c r="L755" s="26"/>
      <c r="M755" s="26"/>
      <c r="N755" s="26"/>
      <c r="O755" s="26"/>
      <c r="P755" s="26"/>
      <c r="Q755" s="26"/>
      <c r="R755" s="26"/>
      <c r="S755" s="26"/>
      <c r="T755" s="26"/>
      <c r="U755" s="26">
        <f t="shared" si="83"/>
        <v>0</v>
      </c>
      <c r="V755" s="26"/>
      <c r="W755" s="26"/>
      <c r="X755" s="6"/>
      <c r="Y755" s="20">
        <f t="shared" si="78"/>
        <v>0</v>
      </c>
      <c r="Z755" s="20"/>
      <c r="AA755" s="2">
        <f t="shared" si="79"/>
        <v>0</v>
      </c>
      <c r="AB755" s="2">
        <f t="shared" si="80"/>
        <v>9</v>
      </c>
      <c r="AC755" s="20">
        <f t="shared" si="84"/>
        <v>1</v>
      </c>
    </row>
    <row r="756" spans="1:29" x14ac:dyDescent="0.35">
      <c r="A756" s="13">
        <v>377</v>
      </c>
      <c r="B756" s="25" t="str">
        <f>IFERROR(VLOOKUP($A756,'Grade 5'!$H$2:$N$501,3,0),"-")</f>
        <v>P23-0000-377</v>
      </c>
      <c r="C756" s="25" t="str">
        <f>IFERROR(VLOOKUP($A756,'Grade 5'!$H$2:$N$501,4,0),"-")</f>
        <v/>
      </c>
      <c r="D756" s="25" t="str">
        <f>IFERROR(VLOOKUP($A756,'Grade 5'!$H$2:$N$501,5,0),"-")</f>
        <v/>
      </c>
      <c r="E756" s="25">
        <f>IFERROR(VLOOKUP($A756,'Grade 5'!$H$2:$N$501,6,0),"-")</f>
        <v>0</v>
      </c>
      <c r="F756" s="33">
        <f>IFERROR(VLOOKUP($A756,'Grade 5'!$H$2:$N$501,7,0),"-")</f>
        <v>0</v>
      </c>
      <c r="G756" s="6"/>
      <c r="H756" s="13">
        <f t="shared" si="81"/>
        <v>2</v>
      </c>
      <c r="I756" s="17"/>
      <c r="J756" s="14" t="str">
        <f t="shared" si="82"/>
        <v/>
      </c>
      <c r="K756" s="13" t="s">
        <v>313</v>
      </c>
      <c r="L756" s="26"/>
      <c r="M756" s="26"/>
      <c r="N756" s="26"/>
      <c r="O756" s="26"/>
      <c r="P756" s="26"/>
      <c r="Q756" s="26"/>
      <c r="R756" s="26"/>
      <c r="S756" s="26"/>
      <c r="T756" s="26"/>
      <c r="U756" s="26">
        <f t="shared" si="83"/>
        <v>0</v>
      </c>
      <c r="V756" s="26"/>
      <c r="W756" s="26"/>
      <c r="X756" s="6"/>
      <c r="Y756" s="20">
        <f t="shared" si="78"/>
        <v>0</v>
      </c>
      <c r="Z756" s="20"/>
      <c r="AA756" s="2">
        <f t="shared" si="79"/>
        <v>0</v>
      </c>
      <c r="AB756" s="2">
        <f t="shared" si="80"/>
        <v>9</v>
      </c>
      <c r="AC756" s="20">
        <f t="shared" si="84"/>
        <v>1</v>
      </c>
    </row>
    <row r="757" spans="1:29" x14ac:dyDescent="0.35">
      <c r="A757" s="13">
        <v>378</v>
      </c>
      <c r="B757" s="25" t="str">
        <f>IFERROR(VLOOKUP($A757,'Grade 5'!$H$2:$N$501,3,0),"-")</f>
        <v>P23-0000-378</v>
      </c>
      <c r="C757" s="25" t="str">
        <f>IFERROR(VLOOKUP($A757,'Grade 5'!$H$2:$N$501,4,0),"-")</f>
        <v/>
      </c>
      <c r="D757" s="25" t="str">
        <f>IFERROR(VLOOKUP($A757,'Grade 5'!$H$2:$N$501,5,0),"-")</f>
        <v/>
      </c>
      <c r="E757" s="25">
        <f>IFERROR(VLOOKUP($A757,'Grade 5'!$H$2:$N$501,6,0),"-")</f>
        <v>0</v>
      </c>
      <c r="F757" s="33">
        <f>IFERROR(VLOOKUP($A757,'Grade 5'!$H$2:$N$501,7,0),"-")</f>
        <v>0</v>
      </c>
      <c r="G757" s="6"/>
      <c r="H757" s="13">
        <f t="shared" si="81"/>
        <v>1</v>
      </c>
      <c r="I757" s="17"/>
      <c r="J757" s="14" t="str">
        <f t="shared" si="82"/>
        <v/>
      </c>
      <c r="K757" s="13" t="s">
        <v>313</v>
      </c>
      <c r="L757" s="26"/>
      <c r="M757" s="26"/>
      <c r="N757" s="26"/>
      <c r="O757" s="26"/>
      <c r="P757" s="26"/>
      <c r="Q757" s="26"/>
      <c r="R757" s="26"/>
      <c r="S757" s="26"/>
      <c r="T757" s="26"/>
      <c r="U757" s="26">
        <f t="shared" si="83"/>
        <v>0</v>
      </c>
      <c r="V757" s="26"/>
      <c r="W757" s="26"/>
      <c r="X757" s="6"/>
      <c r="Y757" s="20">
        <f t="shared" si="78"/>
        <v>0</v>
      </c>
      <c r="Z757" s="20"/>
      <c r="AA757" s="2">
        <f t="shared" si="79"/>
        <v>0</v>
      </c>
      <c r="AB757" s="2">
        <f t="shared" si="80"/>
        <v>9</v>
      </c>
      <c r="AC757" s="20">
        <f t="shared" si="84"/>
        <v>1</v>
      </c>
    </row>
    <row r="758" spans="1:29" x14ac:dyDescent="0.35">
      <c r="A758" s="13">
        <v>378</v>
      </c>
      <c r="B758" s="25" t="str">
        <f>IFERROR(VLOOKUP($A758,'Grade 5'!$H$2:$N$501,3,0),"-")</f>
        <v>P23-0000-378</v>
      </c>
      <c r="C758" s="25" t="str">
        <f>IFERROR(VLOOKUP($A758,'Grade 5'!$H$2:$N$501,4,0),"-")</f>
        <v/>
      </c>
      <c r="D758" s="25" t="str">
        <f>IFERROR(VLOOKUP($A758,'Grade 5'!$H$2:$N$501,5,0),"-")</f>
        <v/>
      </c>
      <c r="E758" s="25">
        <f>IFERROR(VLOOKUP($A758,'Grade 5'!$H$2:$N$501,6,0),"-")</f>
        <v>0</v>
      </c>
      <c r="F758" s="33">
        <f>IFERROR(VLOOKUP($A758,'Grade 5'!$H$2:$N$501,7,0),"-")</f>
        <v>0</v>
      </c>
      <c r="G758" s="6"/>
      <c r="H758" s="13">
        <f t="shared" si="81"/>
        <v>2</v>
      </c>
      <c r="I758" s="17"/>
      <c r="J758" s="14" t="str">
        <f t="shared" si="82"/>
        <v/>
      </c>
      <c r="K758" s="13" t="s">
        <v>313</v>
      </c>
      <c r="L758" s="26"/>
      <c r="M758" s="26"/>
      <c r="N758" s="26"/>
      <c r="O758" s="26"/>
      <c r="P758" s="26"/>
      <c r="Q758" s="26"/>
      <c r="R758" s="26"/>
      <c r="S758" s="26"/>
      <c r="T758" s="26"/>
      <c r="U758" s="26">
        <f t="shared" si="83"/>
        <v>0</v>
      </c>
      <c r="V758" s="26"/>
      <c r="W758" s="26"/>
      <c r="X758" s="6"/>
      <c r="Y758" s="20">
        <f t="shared" si="78"/>
        <v>0</v>
      </c>
      <c r="Z758" s="20"/>
      <c r="AA758" s="2">
        <f t="shared" si="79"/>
        <v>0</v>
      </c>
      <c r="AB758" s="2">
        <f t="shared" si="80"/>
        <v>9</v>
      </c>
      <c r="AC758" s="20">
        <f t="shared" si="84"/>
        <v>1</v>
      </c>
    </row>
    <row r="759" spans="1:29" x14ac:dyDescent="0.35">
      <c r="A759" s="13">
        <v>379</v>
      </c>
      <c r="B759" s="25" t="str">
        <f>IFERROR(VLOOKUP($A759,'Grade 5'!$H$2:$N$501,3,0),"-")</f>
        <v>P23-0000-379</v>
      </c>
      <c r="C759" s="25" t="str">
        <f>IFERROR(VLOOKUP($A759,'Grade 5'!$H$2:$N$501,4,0),"-")</f>
        <v/>
      </c>
      <c r="D759" s="25" t="str">
        <f>IFERROR(VLOOKUP($A759,'Grade 5'!$H$2:$N$501,5,0),"-")</f>
        <v/>
      </c>
      <c r="E759" s="25">
        <f>IFERROR(VLOOKUP($A759,'Grade 5'!$H$2:$N$501,6,0),"-")</f>
        <v>0</v>
      </c>
      <c r="F759" s="33">
        <f>IFERROR(VLOOKUP($A759,'Grade 5'!$H$2:$N$501,7,0),"-")</f>
        <v>0</v>
      </c>
      <c r="G759" s="6"/>
      <c r="H759" s="13">
        <f t="shared" si="81"/>
        <v>1</v>
      </c>
      <c r="I759" s="17"/>
      <c r="J759" s="14" t="str">
        <f t="shared" si="82"/>
        <v/>
      </c>
      <c r="K759" s="13" t="s">
        <v>313</v>
      </c>
      <c r="L759" s="26"/>
      <c r="M759" s="26"/>
      <c r="N759" s="26"/>
      <c r="O759" s="26"/>
      <c r="P759" s="26"/>
      <c r="Q759" s="26"/>
      <c r="R759" s="26"/>
      <c r="S759" s="26"/>
      <c r="T759" s="26"/>
      <c r="U759" s="26">
        <f t="shared" si="83"/>
        <v>0</v>
      </c>
      <c r="V759" s="26"/>
      <c r="W759" s="26"/>
      <c r="X759" s="6"/>
      <c r="Y759" s="20">
        <f t="shared" si="78"/>
        <v>0</v>
      </c>
      <c r="Z759" s="20"/>
      <c r="AA759" s="2">
        <f t="shared" si="79"/>
        <v>0</v>
      </c>
      <c r="AB759" s="2">
        <f t="shared" si="80"/>
        <v>9</v>
      </c>
      <c r="AC759" s="20">
        <f t="shared" si="84"/>
        <v>1</v>
      </c>
    </row>
    <row r="760" spans="1:29" x14ac:dyDescent="0.35">
      <c r="A760" s="13">
        <v>379</v>
      </c>
      <c r="B760" s="25" t="str">
        <f>IFERROR(VLOOKUP($A760,'Grade 5'!$H$2:$N$501,3,0),"-")</f>
        <v>P23-0000-379</v>
      </c>
      <c r="C760" s="25" t="str">
        <f>IFERROR(VLOOKUP($A760,'Grade 5'!$H$2:$N$501,4,0),"-")</f>
        <v/>
      </c>
      <c r="D760" s="25" t="str">
        <f>IFERROR(VLOOKUP($A760,'Grade 5'!$H$2:$N$501,5,0),"-")</f>
        <v/>
      </c>
      <c r="E760" s="25">
        <f>IFERROR(VLOOKUP($A760,'Grade 5'!$H$2:$N$501,6,0),"-")</f>
        <v>0</v>
      </c>
      <c r="F760" s="33">
        <f>IFERROR(VLOOKUP($A760,'Grade 5'!$H$2:$N$501,7,0),"-")</f>
        <v>0</v>
      </c>
      <c r="G760" s="6"/>
      <c r="H760" s="13">
        <f t="shared" si="81"/>
        <v>2</v>
      </c>
      <c r="I760" s="17"/>
      <c r="J760" s="14" t="str">
        <f t="shared" si="82"/>
        <v/>
      </c>
      <c r="K760" s="13" t="s">
        <v>313</v>
      </c>
      <c r="L760" s="26"/>
      <c r="M760" s="26"/>
      <c r="N760" s="26"/>
      <c r="O760" s="26"/>
      <c r="P760" s="26"/>
      <c r="Q760" s="26"/>
      <c r="R760" s="26"/>
      <c r="S760" s="26"/>
      <c r="T760" s="26"/>
      <c r="U760" s="26">
        <f t="shared" si="83"/>
        <v>0</v>
      </c>
      <c r="V760" s="26"/>
      <c r="W760" s="26"/>
      <c r="X760" s="6"/>
      <c r="Y760" s="20">
        <f t="shared" si="78"/>
        <v>0</v>
      </c>
      <c r="Z760" s="20"/>
      <c r="AA760" s="2">
        <f t="shared" si="79"/>
        <v>0</v>
      </c>
      <c r="AB760" s="2">
        <f t="shared" si="80"/>
        <v>9</v>
      </c>
      <c r="AC760" s="20">
        <f t="shared" si="84"/>
        <v>1</v>
      </c>
    </row>
    <row r="761" spans="1:29" x14ac:dyDescent="0.35">
      <c r="A761" s="13">
        <v>380</v>
      </c>
      <c r="B761" s="25" t="str">
        <f>IFERROR(VLOOKUP($A761,'Grade 5'!$H$2:$N$501,3,0),"-")</f>
        <v>P23-0000-380</v>
      </c>
      <c r="C761" s="25" t="str">
        <f>IFERROR(VLOOKUP($A761,'Grade 5'!$H$2:$N$501,4,0),"-")</f>
        <v/>
      </c>
      <c r="D761" s="25" t="str">
        <f>IFERROR(VLOOKUP($A761,'Grade 5'!$H$2:$N$501,5,0),"-")</f>
        <v/>
      </c>
      <c r="E761" s="25">
        <f>IFERROR(VLOOKUP($A761,'Grade 5'!$H$2:$N$501,6,0),"-")</f>
        <v>0</v>
      </c>
      <c r="F761" s="33">
        <f>IFERROR(VLOOKUP($A761,'Grade 5'!$H$2:$N$501,7,0),"-")</f>
        <v>0</v>
      </c>
      <c r="G761" s="6"/>
      <c r="H761" s="13">
        <f t="shared" si="81"/>
        <v>1</v>
      </c>
      <c r="I761" s="17"/>
      <c r="J761" s="14" t="str">
        <f t="shared" si="82"/>
        <v/>
      </c>
      <c r="K761" s="13" t="s">
        <v>313</v>
      </c>
      <c r="L761" s="26"/>
      <c r="M761" s="26"/>
      <c r="N761" s="26"/>
      <c r="O761" s="26"/>
      <c r="P761" s="26"/>
      <c r="Q761" s="26"/>
      <c r="R761" s="26"/>
      <c r="S761" s="26"/>
      <c r="T761" s="26"/>
      <c r="U761" s="26">
        <f t="shared" si="83"/>
        <v>0</v>
      </c>
      <c r="V761" s="26"/>
      <c r="W761" s="26"/>
      <c r="X761" s="6"/>
      <c r="Y761" s="20">
        <f t="shared" si="78"/>
        <v>0</v>
      </c>
      <c r="Z761" s="20"/>
      <c r="AA761" s="2">
        <f t="shared" si="79"/>
        <v>0</v>
      </c>
      <c r="AB761" s="2">
        <f t="shared" si="80"/>
        <v>9</v>
      </c>
      <c r="AC761" s="20">
        <f t="shared" si="84"/>
        <v>1</v>
      </c>
    </row>
    <row r="762" spans="1:29" x14ac:dyDescent="0.35">
      <c r="A762" s="13">
        <v>380</v>
      </c>
      <c r="B762" s="25" t="str">
        <f>IFERROR(VLOOKUP($A762,'Grade 5'!$H$2:$N$501,3,0),"-")</f>
        <v>P23-0000-380</v>
      </c>
      <c r="C762" s="25" t="str">
        <f>IFERROR(VLOOKUP($A762,'Grade 5'!$H$2:$N$501,4,0),"-")</f>
        <v/>
      </c>
      <c r="D762" s="25" t="str">
        <f>IFERROR(VLOOKUP($A762,'Grade 5'!$H$2:$N$501,5,0),"-")</f>
        <v/>
      </c>
      <c r="E762" s="25">
        <f>IFERROR(VLOOKUP($A762,'Grade 5'!$H$2:$N$501,6,0),"-")</f>
        <v>0</v>
      </c>
      <c r="F762" s="33">
        <f>IFERROR(VLOOKUP($A762,'Grade 5'!$H$2:$N$501,7,0),"-")</f>
        <v>0</v>
      </c>
      <c r="G762" s="6"/>
      <c r="H762" s="13">
        <f t="shared" si="81"/>
        <v>2</v>
      </c>
      <c r="I762" s="17"/>
      <c r="J762" s="14" t="str">
        <f t="shared" si="82"/>
        <v/>
      </c>
      <c r="K762" s="13" t="s">
        <v>313</v>
      </c>
      <c r="L762" s="26"/>
      <c r="M762" s="26"/>
      <c r="N762" s="26"/>
      <c r="O762" s="26"/>
      <c r="P762" s="26"/>
      <c r="Q762" s="26"/>
      <c r="R762" s="26"/>
      <c r="S762" s="26"/>
      <c r="T762" s="26"/>
      <c r="U762" s="26">
        <f t="shared" si="83"/>
        <v>0</v>
      </c>
      <c r="V762" s="26"/>
      <c r="W762" s="26"/>
      <c r="X762" s="6"/>
      <c r="Y762" s="20">
        <f t="shared" si="78"/>
        <v>0</v>
      </c>
      <c r="Z762" s="20"/>
      <c r="AA762" s="2">
        <f t="shared" si="79"/>
        <v>0</v>
      </c>
      <c r="AB762" s="2">
        <f t="shared" si="80"/>
        <v>9</v>
      </c>
      <c r="AC762" s="20">
        <f t="shared" si="84"/>
        <v>1</v>
      </c>
    </row>
    <row r="763" spans="1:29" x14ac:dyDescent="0.35">
      <c r="A763" s="13">
        <v>381</v>
      </c>
      <c r="B763" s="25" t="str">
        <f>IFERROR(VLOOKUP($A763,'Grade 5'!$H$2:$N$501,3,0),"-")</f>
        <v>P23-0000-381</v>
      </c>
      <c r="C763" s="25" t="str">
        <f>IFERROR(VLOOKUP($A763,'Grade 5'!$H$2:$N$501,4,0),"-")</f>
        <v/>
      </c>
      <c r="D763" s="25" t="str">
        <f>IFERROR(VLOOKUP($A763,'Grade 5'!$H$2:$N$501,5,0),"-")</f>
        <v/>
      </c>
      <c r="E763" s="25">
        <f>IFERROR(VLOOKUP($A763,'Grade 5'!$H$2:$N$501,6,0),"-")</f>
        <v>0</v>
      </c>
      <c r="F763" s="33">
        <f>IFERROR(VLOOKUP($A763,'Grade 5'!$H$2:$N$501,7,0),"-")</f>
        <v>0</v>
      </c>
      <c r="G763" s="6"/>
      <c r="H763" s="13">
        <f t="shared" si="81"/>
        <v>1</v>
      </c>
      <c r="I763" s="17"/>
      <c r="J763" s="14" t="str">
        <f t="shared" si="82"/>
        <v/>
      </c>
      <c r="K763" s="13" t="s">
        <v>313</v>
      </c>
      <c r="L763" s="26"/>
      <c r="M763" s="26"/>
      <c r="N763" s="26"/>
      <c r="O763" s="26"/>
      <c r="P763" s="26"/>
      <c r="Q763" s="26"/>
      <c r="R763" s="26"/>
      <c r="S763" s="26"/>
      <c r="T763" s="26"/>
      <c r="U763" s="26">
        <f t="shared" si="83"/>
        <v>0</v>
      </c>
      <c r="V763" s="26"/>
      <c r="W763" s="26"/>
      <c r="X763" s="6"/>
      <c r="Y763" s="20">
        <f t="shared" si="78"/>
        <v>0</v>
      </c>
      <c r="Z763" s="20"/>
      <c r="AA763" s="2">
        <f t="shared" si="79"/>
        <v>0</v>
      </c>
      <c r="AB763" s="2">
        <f t="shared" si="80"/>
        <v>9</v>
      </c>
      <c r="AC763" s="20">
        <f t="shared" si="84"/>
        <v>1</v>
      </c>
    </row>
    <row r="764" spans="1:29" x14ac:dyDescent="0.35">
      <c r="A764" s="13">
        <v>381</v>
      </c>
      <c r="B764" s="25" t="str">
        <f>IFERROR(VLOOKUP($A764,'Grade 5'!$H$2:$N$501,3,0),"-")</f>
        <v>P23-0000-381</v>
      </c>
      <c r="C764" s="25" t="str">
        <f>IFERROR(VLOOKUP($A764,'Grade 5'!$H$2:$N$501,4,0),"-")</f>
        <v/>
      </c>
      <c r="D764" s="25" t="str">
        <f>IFERROR(VLOOKUP($A764,'Grade 5'!$H$2:$N$501,5,0),"-")</f>
        <v/>
      </c>
      <c r="E764" s="25">
        <f>IFERROR(VLOOKUP($A764,'Grade 5'!$H$2:$N$501,6,0),"-")</f>
        <v>0</v>
      </c>
      <c r="F764" s="33">
        <f>IFERROR(VLOOKUP($A764,'Grade 5'!$H$2:$N$501,7,0),"-")</f>
        <v>0</v>
      </c>
      <c r="G764" s="6"/>
      <c r="H764" s="13">
        <f t="shared" si="81"/>
        <v>2</v>
      </c>
      <c r="I764" s="17"/>
      <c r="J764" s="14" t="str">
        <f t="shared" si="82"/>
        <v/>
      </c>
      <c r="K764" s="13" t="s">
        <v>313</v>
      </c>
      <c r="L764" s="26"/>
      <c r="M764" s="26"/>
      <c r="N764" s="26"/>
      <c r="O764" s="26"/>
      <c r="P764" s="26"/>
      <c r="Q764" s="26"/>
      <c r="R764" s="26"/>
      <c r="S764" s="26"/>
      <c r="T764" s="26"/>
      <c r="U764" s="26">
        <f t="shared" si="83"/>
        <v>0</v>
      </c>
      <c r="V764" s="26"/>
      <c r="W764" s="26"/>
      <c r="X764" s="6"/>
      <c r="Y764" s="20">
        <f t="shared" si="78"/>
        <v>0</v>
      </c>
      <c r="Z764" s="20"/>
      <c r="AA764" s="2">
        <f t="shared" si="79"/>
        <v>0</v>
      </c>
      <c r="AB764" s="2">
        <f t="shared" si="80"/>
        <v>9</v>
      </c>
      <c r="AC764" s="20">
        <f t="shared" si="84"/>
        <v>1</v>
      </c>
    </row>
    <row r="765" spans="1:29" x14ac:dyDescent="0.35">
      <c r="A765" s="13">
        <v>382</v>
      </c>
      <c r="B765" s="25" t="str">
        <f>IFERROR(VLOOKUP($A765,'Grade 5'!$H$2:$N$501,3,0),"-")</f>
        <v>P23-0000-382</v>
      </c>
      <c r="C765" s="25" t="str">
        <f>IFERROR(VLOOKUP($A765,'Grade 5'!$H$2:$N$501,4,0),"-")</f>
        <v/>
      </c>
      <c r="D765" s="25" t="str">
        <f>IFERROR(VLOOKUP($A765,'Grade 5'!$H$2:$N$501,5,0),"-")</f>
        <v/>
      </c>
      <c r="E765" s="25">
        <f>IFERROR(VLOOKUP($A765,'Grade 5'!$H$2:$N$501,6,0),"-")</f>
        <v>0</v>
      </c>
      <c r="F765" s="33">
        <f>IFERROR(VLOOKUP($A765,'Grade 5'!$H$2:$N$501,7,0),"-")</f>
        <v>0</v>
      </c>
      <c r="G765" s="6"/>
      <c r="H765" s="13">
        <f t="shared" si="81"/>
        <v>1</v>
      </c>
      <c r="I765" s="17"/>
      <c r="J765" s="14" t="str">
        <f t="shared" si="82"/>
        <v/>
      </c>
      <c r="K765" s="13" t="s">
        <v>313</v>
      </c>
      <c r="L765" s="26"/>
      <c r="M765" s="26"/>
      <c r="N765" s="26"/>
      <c r="O765" s="26"/>
      <c r="P765" s="26"/>
      <c r="Q765" s="26"/>
      <c r="R765" s="26"/>
      <c r="S765" s="26"/>
      <c r="T765" s="26"/>
      <c r="U765" s="26">
        <f t="shared" si="83"/>
        <v>0</v>
      </c>
      <c r="V765" s="26"/>
      <c r="W765" s="26"/>
      <c r="X765" s="6"/>
      <c r="Y765" s="20">
        <f t="shared" si="78"/>
        <v>0</v>
      </c>
      <c r="Z765" s="20"/>
      <c r="AA765" s="2">
        <f t="shared" si="79"/>
        <v>0</v>
      </c>
      <c r="AB765" s="2">
        <f t="shared" si="80"/>
        <v>9</v>
      </c>
      <c r="AC765" s="20">
        <f t="shared" si="84"/>
        <v>1</v>
      </c>
    </row>
    <row r="766" spans="1:29" x14ac:dyDescent="0.35">
      <c r="A766" s="13">
        <v>382</v>
      </c>
      <c r="B766" s="25" t="str">
        <f>IFERROR(VLOOKUP($A766,'Grade 5'!$H$2:$N$501,3,0),"-")</f>
        <v>P23-0000-382</v>
      </c>
      <c r="C766" s="25" t="str">
        <f>IFERROR(VLOOKUP($A766,'Grade 5'!$H$2:$N$501,4,0),"-")</f>
        <v/>
      </c>
      <c r="D766" s="25" t="str">
        <f>IFERROR(VLOOKUP($A766,'Grade 5'!$H$2:$N$501,5,0),"-")</f>
        <v/>
      </c>
      <c r="E766" s="25">
        <f>IFERROR(VLOOKUP($A766,'Grade 5'!$H$2:$N$501,6,0),"-")</f>
        <v>0</v>
      </c>
      <c r="F766" s="33">
        <f>IFERROR(VLOOKUP($A766,'Grade 5'!$H$2:$N$501,7,0),"-")</f>
        <v>0</v>
      </c>
      <c r="G766" s="6"/>
      <c r="H766" s="13">
        <f t="shared" si="81"/>
        <v>2</v>
      </c>
      <c r="I766" s="17"/>
      <c r="J766" s="14" t="str">
        <f t="shared" si="82"/>
        <v/>
      </c>
      <c r="K766" s="13" t="s">
        <v>313</v>
      </c>
      <c r="L766" s="26"/>
      <c r="M766" s="26"/>
      <c r="N766" s="26"/>
      <c r="O766" s="26"/>
      <c r="P766" s="26"/>
      <c r="Q766" s="26"/>
      <c r="R766" s="26"/>
      <c r="S766" s="26"/>
      <c r="T766" s="26"/>
      <c r="U766" s="26">
        <f t="shared" si="83"/>
        <v>0</v>
      </c>
      <c r="V766" s="26"/>
      <c r="W766" s="26"/>
      <c r="X766" s="6"/>
      <c r="Y766" s="20">
        <f t="shared" si="78"/>
        <v>0</v>
      </c>
      <c r="Z766" s="20"/>
      <c r="AA766" s="2">
        <f t="shared" si="79"/>
        <v>0</v>
      </c>
      <c r="AB766" s="2">
        <f t="shared" si="80"/>
        <v>9</v>
      </c>
      <c r="AC766" s="20">
        <f t="shared" si="84"/>
        <v>1</v>
      </c>
    </row>
    <row r="767" spans="1:29" x14ac:dyDescent="0.35">
      <c r="A767" s="13">
        <v>383</v>
      </c>
      <c r="B767" s="25" t="str">
        <f>IFERROR(VLOOKUP($A767,'Grade 5'!$H$2:$N$501,3,0),"-")</f>
        <v>P23-0000-383</v>
      </c>
      <c r="C767" s="25" t="str">
        <f>IFERROR(VLOOKUP($A767,'Grade 5'!$H$2:$N$501,4,0),"-")</f>
        <v/>
      </c>
      <c r="D767" s="25" t="str">
        <f>IFERROR(VLOOKUP($A767,'Grade 5'!$H$2:$N$501,5,0),"-")</f>
        <v/>
      </c>
      <c r="E767" s="25">
        <f>IFERROR(VLOOKUP($A767,'Grade 5'!$H$2:$N$501,6,0),"-")</f>
        <v>0</v>
      </c>
      <c r="F767" s="33">
        <f>IFERROR(VLOOKUP($A767,'Grade 5'!$H$2:$N$501,7,0),"-")</f>
        <v>0</v>
      </c>
      <c r="G767" s="6"/>
      <c r="H767" s="13">
        <f t="shared" si="81"/>
        <v>1</v>
      </c>
      <c r="I767" s="17"/>
      <c r="J767" s="14" t="str">
        <f t="shared" si="82"/>
        <v/>
      </c>
      <c r="K767" s="13" t="s">
        <v>313</v>
      </c>
      <c r="L767" s="26"/>
      <c r="M767" s="26"/>
      <c r="N767" s="26"/>
      <c r="O767" s="26"/>
      <c r="P767" s="26"/>
      <c r="Q767" s="26"/>
      <c r="R767" s="26"/>
      <c r="S767" s="26"/>
      <c r="T767" s="26"/>
      <c r="U767" s="26">
        <f t="shared" si="83"/>
        <v>0</v>
      </c>
      <c r="V767" s="26"/>
      <c r="W767" s="26"/>
      <c r="X767" s="6"/>
      <c r="Y767" s="20">
        <f t="shared" si="78"/>
        <v>0</v>
      </c>
      <c r="Z767" s="20"/>
      <c r="AA767" s="2">
        <f t="shared" si="79"/>
        <v>0</v>
      </c>
      <c r="AB767" s="2">
        <f t="shared" si="80"/>
        <v>9</v>
      </c>
      <c r="AC767" s="20">
        <f t="shared" si="84"/>
        <v>1</v>
      </c>
    </row>
    <row r="768" spans="1:29" x14ac:dyDescent="0.35">
      <c r="A768" s="13">
        <v>383</v>
      </c>
      <c r="B768" s="25" t="str">
        <f>IFERROR(VLOOKUP($A768,'Grade 5'!$H$2:$N$501,3,0),"-")</f>
        <v>P23-0000-383</v>
      </c>
      <c r="C768" s="25" t="str">
        <f>IFERROR(VLOOKUP($A768,'Grade 5'!$H$2:$N$501,4,0),"-")</f>
        <v/>
      </c>
      <c r="D768" s="25" t="str">
        <f>IFERROR(VLOOKUP($A768,'Grade 5'!$H$2:$N$501,5,0),"-")</f>
        <v/>
      </c>
      <c r="E768" s="25">
        <f>IFERROR(VLOOKUP($A768,'Grade 5'!$H$2:$N$501,6,0),"-")</f>
        <v>0</v>
      </c>
      <c r="F768" s="33">
        <f>IFERROR(VLOOKUP($A768,'Grade 5'!$H$2:$N$501,7,0),"-")</f>
        <v>0</v>
      </c>
      <c r="G768" s="6"/>
      <c r="H768" s="13">
        <f t="shared" si="81"/>
        <v>2</v>
      </c>
      <c r="I768" s="17"/>
      <c r="J768" s="14" t="str">
        <f t="shared" si="82"/>
        <v/>
      </c>
      <c r="K768" s="13" t="s">
        <v>313</v>
      </c>
      <c r="L768" s="26"/>
      <c r="M768" s="26"/>
      <c r="N768" s="26"/>
      <c r="O768" s="26"/>
      <c r="P768" s="26"/>
      <c r="Q768" s="26"/>
      <c r="R768" s="26"/>
      <c r="S768" s="26"/>
      <c r="T768" s="26"/>
      <c r="U768" s="26">
        <f t="shared" si="83"/>
        <v>0</v>
      </c>
      <c r="V768" s="26"/>
      <c r="W768" s="26"/>
      <c r="X768" s="6"/>
      <c r="Y768" s="20">
        <f t="shared" si="78"/>
        <v>0</v>
      </c>
      <c r="Z768" s="20"/>
      <c r="AA768" s="2">
        <f t="shared" si="79"/>
        <v>0</v>
      </c>
      <c r="AB768" s="2">
        <f t="shared" si="80"/>
        <v>9</v>
      </c>
      <c r="AC768" s="20">
        <f t="shared" si="84"/>
        <v>1</v>
      </c>
    </row>
    <row r="769" spans="1:29" x14ac:dyDescent="0.35">
      <c r="A769" s="13">
        <v>384</v>
      </c>
      <c r="B769" s="25" t="str">
        <f>IFERROR(VLOOKUP($A769,'Grade 5'!$H$2:$N$501,3,0),"-")</f>
        <v>P23-0000-384</v>
      </c>
      <c r="C769" s="25" t="str">
        <f>IFERROR(VLOOKUP($A769,'Grade 5'!$H$2:$N$501,4,0),"-")</f>
        <v/>
      </c>
      <c r="D769" s="25" t="str">
        <f>IFERROR(VLOOKUP($A769,'Grade 5'!$H$2:$N$501,5,0),"-")</f>
        <v/>
      </c>
      <c r="E769" s="25">
        <f>IFERROR(VLOOKUP($A769,'Grade 5'!$H$2:$N$501,6,0),"-")</f>
        <v>0</v>
      </c>
      <c r="F769" s="33">
        <f>IFERROR(VLOOKUP($A769,'Grade 5'!$H$2:$N$501,7,0),"-")</f>
        <v>0</v>
      </c>
      <c r="G769" s="6"/>
      <c r="H769" s="13">
        <f t="shared" si="81"/>
        <v>1</v>
      </c>
      <c r="I769" s="17"/>
      <c r="J769" s="14" t="str">
        <f t="shared" si="82"/>
        <v/>
      </c>
      <c r="K769" s="13" t="s">
        <v>313</v>
      </c>
      <c r="L769" s="26"/>
      <c r="M769" s="26"/>
      <c r="N769" s="26"/>
      <c r="O769" s="26"/>
      <c r="P769" s="26"/>
      <c r="Q769" s="26"/>
      <c r="R769" s="26"/>
      <c r="S769" s="26"/>
      <c r="T769" s="26"/>
      <c r="U769" s="26">
        <f t="shared" si="83"/>
        <v>0</v>
      </c>
      <c r="V769" s="26"/>
      <c r="W769" s="26"/>
      <c r="X769" s="6"/>
      <c r="Y769" s="20">
        <f t="shared" si="78"/>
        <v>0</v>
      </c>
      <c r="Z769" s="20"/>
      <c r="AA769" s="2">
        <f t="shared" si="79"/>
        <v>0</v>
      </c>
      <c r="AB769" s="2">
        <f t="shared" si="80"/>
        <v>9</v>
      </c>
      <c r="AC769" s="20">
        <f t="shared" si="84"/>
        <v>1</v>
      </c>
    </row>
    <row r="770" spans="1:29" x14ac:dyDescent="0.35">
      <c r="A770" s="13">
        <v>384</v>
      </c>
      <c r="B770" s="25" t="str">
        <f>IFERROR(VLOOKUP($A770,'Grade 5'!$H$2:$N$501,3,0),"-")</f>
        <v>P23-0000-384</v>
      </c>
      <c r="C770" s="25" t="str">
        <f>IFERROR(VLOOKUP($A770,'Grade 5'!$H$2:$N$501,4,0),"-")</f>
        <v/>
      </c>
      <c r="D770" s="25" t="str">
        <f>IFERROR(VLOOKUP($A770,'Grade 5'!$H$2:$N$501,5,0),"-")</f>
        <v/>
      </c>
      <c r="E770" s="25">
        <f>IFERROR(VLOOKUP($A770,'Grade 5'!$H$2:$N$501,6,0),"-")</f>
        <v>0</v>
      </c>
      <c r="F770" s="33">
        <f>IFERROR(VLOOKUP($A770,'Grade 5'!$H$2:$N$501,7,0),"-")</f>
        <v>0</v>
      </c>
      <c r="G770" s="6"/>
      <c r="H770" s="13">
        <f t="shared" si="81"/>
        <v>2</v>
      </c>
      <c r="I770" s="17"/>
      <c r="J770" s="14" t="str">
        <f t="shared" si="82"/>
        <v/>
      </c>
      <c r="K770" s="13" t="s">
        <v>313</v>
      </c>
      <c r="L770" s="26"/>
      <c r="M770" s="26"/>
      <c r="N770" s="26"/>
      <c r="O770" s="26"/>
      <c r="P770" s="26"/>
      <c r="Q770" s="26"/>
      <c r="R770" s="26"/>
      <c r="S770" s="26"/>
      <c r="T770" s="26"/>
      <c r="U770" s="26">
        <f t="shared" si="83"/>
        <v>0</v>
      </c>
      <c r="V770" s="26"/>
      <c r="W770" s="26"/>
      <c r="X770" s="6"/>
      <c r="Y770" s="20">
        <f t="shared" si="78"/>
        <v>0</v>
      </c>
      <c r="Z770" s="20"/>
      <c r="AA770" s="2">
        <f t="shared" si="79"/>
        <v>0</v>
      </c>
      <c r="AB770" s="2">
        <f t="shared" si="80"/>
        <v>9</v>
      </c>
      <c r="AC770" s="20">
        <f t="shared" si="84"/>
        <v>1</v>
      </c>
    </row>
    <row r="771" spans="1:29" x14ac:dyDescent="0.35">
      <c r="A771" s="13">
        <v>385</v>
      </c>
      <c r="B771" s="25" t="str">
        <f>IFERROR(VLOOKUP($A771,'Grade 5'!$H$2:$N$501,3,0),"-")</f>
        <v>P23-0000-385</v>
      </c>
      <c r="C771" s="25" t="str">
        <f>IFERROR(VLOOKUP($A771,'Grade 5'!$H$2:$N$501,4,0),"-")</f>
        <v/>
      </c>
      <c r="D771" s="25" t="str">
        <f>IFERROR(VLOOKUP($A771,'Grade 5'!$H$2:$N$501,5,0),"-")</f>
        <v/>
      </c>
      <c r="E771" s="25">
        <f>IFERROR(VLOOKUP($A771,'Grade 5'!$H$2:$N$501,6,0),"-")</f>
        <v>0</v>
      </c>
      <c r="F771" s="33">
        <f>IFERROR(VLOOKUP($A771,'Grade 5'!$H$2:$N$501,7,0),"-")</f>
        <v>0</v>
      </c>
      <c r="G771" s="6"/>
      <c r="H771" s="13">
        <f t="shared" si="81"/>
        <v>1</v>
      </c>
      <c r="I771" s="17"/>
      <c r="J771" s="14" t="str">
        <f t="shared" si="82"/>
        <v/>
      </c>
      <c r="K771" s="13" t="s">
        <v>313</v>
      </c>
      <c r="L771" s="26"/>
      <c r="M771" s="26"/>
      <c r="N771" s="26"/>
      <c r="O771" s="26"/>
      <c r="P771" s="26"/>
      <c r="Q771" s="26"/>
      <c r="R771" s="26"/>
      <c r="S771" s="26"/>
      <c r="T771" s="26"/>
      <c r="U771" s="26">
        <f t="shared" si="83"/>
        <v>0</v>
      </c>
      <c r="V771" s="26"/>
      <c r="W771" s="26"/>
      <c r="X771" s="6"/>
      <c r="Y771" s="20">
        <f t="shared" ref="Y771:Y834" si="85">COUNTIFS($A$3:$A$1002,A771,$AA$3:$AA$1002,"&lt;&gt;0")</f>
        <v>0</v>
      </c>
      <c r="Z771" s="20"/>
      <c r="AA771" s="2">
        <f t="shared" ref="AA771:AA834" si="86">SUM(L771:T771)</f>
        <v>0</v>
      </c>
      <c r="AB771" s="2">
        <f t="shared" ref="AB771:AB834" si="87">COUNTBLANK(L771:T771)</f>
        <v>9</v>
      </c>
      <c r="AC771" s="20">
        <f t="shared" si="84"/>
        <v>1</v>
      </c>
    </row>
    <row r="772" spans="1:29" x14ac:dyDescent="0.35">
      <c r="A772" s="13">
        <v>385</v>
      </c>
      <c r="B772" s="25" t="str">
        <f>IFERROR(VLOOKUP($A772,'Grade 5'!$H$2:$N$501,3,0),"-")</f>
        <v>P23-0000-385</v>
      </c>
      <c r="C772" s="25" t="str">
        <f>IFERROR(VLOOKUP($A772,'Grade 5'!$H$2:$N$501,4,0),"-")</f>
        <v/>
      </c>
      <c r="D772" s="25" t="str">
        <f>IFERROR(VLOOKUP($A772,'Grade 5'!$H$2:$N$501,5,0),"-")</f>
        <v/>
      </c>
      <c r="E772" s="25">
        <f>IFERROR(VLOOKUP($A772,'Grade 5'!$H$2:$N$501,6,0),"-")</f>
        <v>0</v>
      </c>
      <c r="F772" s="33">
        <f>IFERROR(VLOOKUP($A772,'Grade 5'!$H$2:$N$501,7,0),"-")</f>
        <v>0</v>
      </c>
      <c r="G772" s="6"/>
      <c r="H772" s="13">
        <f t="shared" si="81"/>
        <v>2</v>
      </c>
      <c r="I772" s="17"/>
      <c r="J772" s="14" t="str">
        <f t="shared" si="82"/>
        <v/>
      </c>
      <c r="K772" s="13" t="s">
        <v>313</v>
      </c>
      <c r="L772" s="26"/>
      <c r="M772" s="26"/>
      <c r="N772" s="26"/>
      <c r="O772" s="26"/>
      <c r="P772" s="26"/>
      <c r="Q772" s="26"/>
      <c r="R772" s="26"/>
      <c r="S772" s="26"/>
      <c r="T772" s="26"/>
      <c r="U772" s="26">
        <f t="shared" si="83"/>
        <v>0</v>
      </c>
      <c r="V772" s="26"/>
      <c r="W772" s="26"/>
      <c r="X772" s="6"/>
      <c r="Y772" s="20">
        <f t="shared" si="85"/>
        <v>0</v>
      </c>
      <c r="Z772" s="20"/>
      <c r="AA772" s="2">
        <f t="shared" si="86"/>
        <v>0</v>
      </c>
      <c r="AB772" s="2">
        <f t="shared" si="87"/>
        <v>9</v>
      </c>
      <c r="AC772" s="20">
        <f t="shared" si="84"/>
        <v>1</v>
      </c>
    </row>
    <row r="773" spans="1:29" x14ac:dyDescent="0.35">
      <c r="A773" s="13">
        <v>386</v>
      </c>
      <c r="B773" s="25" t="str">
        <f>IFERROR(VLOOKUP($A773,'Grade 5'!$H$2:$N$501,3,0),"-")</f>
        <v>P23-0000-386</v>
      </c>
      <c r="C773" s="25" t="str">
        <f>IFERROR(VLOOKUP($A773,'Grade 5'!$H$2:$N$501,4,0),"-")</f>
        <v/>
      </c>
      <c r="D773" s="25" t="str">
        <f>IFERROR(VLOOKUP($A773,'Grade 5'!$H$2:$N$501,5,0),"-")</f>
        <v/>
      </c>
      <c r="E773" s="25">
        <f>IFERROR(VLOOKUP($A773,'Grade 5'!$H$2:$N$501,6,0),"-")</f>
        <v>0</v>
      </c>
      <c r="F773" s="33">
        <f>IFERROR(VLOOKUP($A773,'Grade 5'!$H$2:$N$501,7,0),"-")</f>
        <v>0</v>
      </c>
      <c r="G773" s="6"/>
      <c r="H773" s="13">
        <f t="shared" ref="H773:H836" si="88">IF(A773=A772,H772+1,1)</f>
        <v>1</v>
      </c>
      <c r="I773" s="17"/>
      <c r="J773" s="14" t="str">
        <f t="shared" ref="J773:J836" si="89">IF($J$3="","",$J$3)</f>
        <v/>
      </c>
      <c r="K773" s="13" t="s">
        <v>313</v>
      </c>
      <c r="L773" s="26"/>
      <c r="M773" s="26"/>
      <c r="N773" s="26"/>
      <c r="O773" s="26"/>
      <c r="P773" s="26"/>
      <c r="Q773" s="26"/>
      <c r="R773" s="26"/>
      <c r="S773" s="26"/>
      <c r="T773" s="26"/>
      <c r="U773" s="26">
        <f t="shared" ref="U773:U836" si="90">Y773</f>
        <v>0</v>
      </c>
      <c r="V773" s="26"/>
      <c r="W773" s="26"/>
      <c r="X773" s="6"/>
      <c r="Y773" s="20">
        <f t="shared" si="85"/>
        <v>0</v>
      </c>
      <c r="Z773" s="20"/>
      <c r="AA773" s="2">
        <f t="shared" si="86"/>
        <v>0</v>
      </c>
      <c r="AB773" s="2">
        <f t="shared" si="87"/>
        <v>9</v>
      </c>
      <c r="AC773" s="20">
        <f t="shared" ref="AC773:AC836" si="91">IF(CONCATENATE(C773,D773)=CONCATENATE(C772,D772),AC772,AC772+1)</f>
        <v>1</v>
      </c>
    </row>
    <row r="774" spans="1:29" x14ac:dyDescent="0.35">
      <c r="A774" s="13">
        <v>386</v>
      </c>
      <c r="B774" s="25" t="str">
        <f>IFERROR(VLOOKUP($A774,'Grade 5'!$H$2:$N$501,3,0),"-")</f>
        <v>P23-0000-386</v>
      </c>
      <c r="C774" s="25" t="str">
        <f>IFERROR(VLOOKUP($A774,'Grade 5'!$H$2:$N$501,4,0),"-")</f>
        <v/>
      </c>
      <c r="D774" s="25" t="str">
        <f>IFERROR(VLOOKUP($A774,'Grade 5'!$H$2:$N$501,5,0),"-")</f>
        <v/>
      </c>
      <c r="E774" s="25">
        <f>IFERROR(VLOOKUP($A774,'Grade 5'!$H$2:$N$501,6,0),"-")</f>
        <v>0</v>
      </c>
      <c r="F774" s="33">
        <f>IFERROR(VLOOKUP($A774,'Grade 5'!$H$2:$N$501,7,0),"-")</f>
        <v>0</v>
      </c>
      <c r="G774" s="6"/>
      <c r="H774" s="13">
        <f t="shared" si="88"/>
        <v>2</v>
      </c>
      <c r="I774" s="17"/>
      <c r="J774" s="14" t="str">
        <f t="shared" si="89"/>
        <v/>
      </c>
      <c r="K774" s="13" t="s">
        <v>313</v>
      </c>
      <c r="L774" s="26"/>
      <c r="M774" s="26"/>
      <c r="N774" s="26"/>
      <c r="O774" s="26"/>
      <c r="P774" s="26"/>
      <c r="Q774" s="26"/>
      <c r="R774" s="26"/>
      <c r="S774" s="26"/>
      <c r="T774" s="26"/>
      <c r="U774" s="26">
        <f t="shared" si="90"/>
        <v>0</v>
      </c>
      <c r="V774" s="26"/>
      <c r="W774" s="26"/>
      <c r="X774" s="6"/>
      <c r="Y774" s="20">
        <f t="shared" si="85"/>
        <v>0</v>
      </c>
      <c r="Z774" s="20"/>
      <c r="AA774" s="2">
        <f t="shared" si="86"/>
        <v>0</v>
      </c>
      <c r="AB774" s="2">
        <f t="shared" si="87"/>
        <v>9</v>
      </c>
      <c r="AC774" s="20">
        <f t="shared" si="91"/>
        <v>1</v>
      </c>
    </row>
    <row r="775" spans="1:29" x14ac:dyDescent="0.35">
      <c r="A775" s="13">
        <v>387</v>
      </c>
      <c r="B775" s="25" t="str">
        <f>IFERROR(VLOOKUP($A775,'Grade 5'!$H$2:$N$501,3,0),"-")</f>
        <v>P23-0000-387</v>
      </c>
      <c r="C775" s="25" t="str">
        <f>IFERROR(VLOOKUP($A775,'Grade 5'!$H$2:$N$501,4,0),"-")</f>
        <v/>
      </c>
      <c r="D775" s="25" t="str">
        <f>IFERROR(VLOOKUP($A775,'Grade 5'!$H$2:$N$501,5,0),"-")</f>
        <v/>
      </c>
      <c r="E775" s="25">
        <f>IFERROR(VLOOKUP($A775,'Grade 5'!$H$2:$N$501,6,0),"-")</f>
        <v>0</v>
      </c>
      <c r="F775" s="33">
        <f>IFERROR(VLOOKUP($A775,'Grade 5'!$H$2:$N$501,7,0),"-")</f>
        <v>0</v>
      </c>
      <c r="G775" s="6"/>
      <c r="H775" s="13">
        <f t="shared" si="88"/>
        <v>1</v>
      </c>
      <c r="I775" s="17"/>
      <c r="J775" s="14" t="str">
        <f t="shared" si="89"/>
        <v/>
      </c>
      <c r="K775" s="13" t="s">
        <v>313</v>
      </c>
      <c r="L775" s="26"/>
      <c r="M775" s="26"/>
      <c r="N775" s="26"/>
      <c r="O775" s="26"/>
      <c r="P775" s="26"/>
      <c r="Q775" s="26"/>
      <c r="R775" s="26"/>
      <c r="S775" s="26"/>
      <c r="T775" s="26"/>
      <c r="U775" s="26">
        <f t="shared" si="90"/>
        <v>0</v>
      </c>
      <c r="V775" s="26"/>
      <c r="W775" s="26"/>
      <c r="X775" s="6"/>
      <c r="Y775" s="20">
        <f t="shared" si="85"/>
        <v>0</v>
      </c>
      <c r="Z775" s="20"/>
      <c r="AA775" s="2">
        <f t="shared" si="86"/>
        <v>0</v>
      </c>
      <c r="AB775" s="2">
        <f t="shared" si="87"/>
        <v>9</v>
      </c>
      <c r="AC775" s="20">
        <f t="shared" si="91"/>
        <v>1</v>
      </c>
    </row>
    <row r="776" spans="1:29" x14ac:dyDescent="0.35">
      <c r="A776" s="13">
        <v>387</v>
      </c>
      <c r="B776" s="25" t="str">
        <f>IFERROR(VLOOKUP($A776,'Grade 5'!$H$2:$N$501,3,0),"-")</f>
        <v>P23-0000-387</v>
      </c>
      <c r="C776" s="25" t="str">
        <f>IFERROR(VLOOKUP($A776,'Grade 5'!$H$2:$N$501,4,0),"-")</f>
        <v/>
      </c>
      <c r="D776" s="25" t="str">
        <f>IFERROR(VLOOKUP($A776,'Grade 5'!$H$2:$N$501,5,0),"-")</f>
        <v/>
      </c>
      <c r="E776" s="25">
        <f>IFERROR(VLOOKUP($A776,'Grade 5'!$H$2:$N$501,6,0),"-")</f>
        <v>0</v>
      </c>
      <c r="F776" s="33">
        <f>IFERROR(VLOOKUP($A776,'Grade 5'!$H$2:$N$501,7,0),"-")</f>
        <v>0</v>
      </c>
      <c r="G776" s="6"/>
      <c r="H776" s="13">
        <f t="shared" si="88"/>
        <v>2</v>
      </c>
      <c r="I776" s="17"/>
      <c r="J776" s="14" t="str">
        <f t="shared" si="89"/>
        <v/>
      </c>
      <c r="K776" s="13" t="s">
        <v>313</v>
      </c>
      <c r="L776" s="26"/>
      <c r="M776" s="26"/>
      <c r="N776" s="26"/>
      <c r="O776" s="26"/>
      <c r="P776" s="26"/>
      <c r="Q776" s="26"/>
      <c r="R776" s="26"/>
      <c r="S776" s="26"/>
      <c r="T776" s="26"/>
      <c r="U776" s="26">
        <f t="shared" si="90"/>
        <v>0</v>
      </c>
      <c r="V776" s="26"/>
      <c r="W776" s="26"/>
      <c r="X776" s="6"/>
      <c r="Y776" s="20">
        <f t="shared" si="85"/>
        <v>0</v>
      </c>
      <c r="Z776" s="20"/>
      <c r="AA776" s="2">
        <f t="shared" si="86"/>
        <v>0</v>
      </c>
      <c r="AB776" s="2">
        <f t="shared" si="87"/>
        <v>9</v>
      </c>
      <c r="AC776" s="20">
        <f t="shared" si="91"/>
        <v>1</v>
      </c>
    </row>
    <row r="777" spans="1:29" x14ac:dyDescent="0.35">
      <c r="A777" s="13">
        <v>388</v>
      </c>
      <c r="B777" s="25" t="str">
        <f>IFERROR(VLOOKUP($A777,'Grade 5'!$H$2:$N$501,3,0),"-")</f>
        <v>P23-0000-388</v>
      </c>
      <c r="C777" s="25" t="str">
        <f>IFERROR(VLOOKUP($A777,'Grade 5'!$H$2:$N$501,4,0),"-")</f>
        <v/>
      </c>
      <c r="D777" s="25" t="str">
        <f>IFERROR(VLOOKUP($A777,'Grade 5'!$H$2:$N$501,5,0),"-")</f>
        <v/>
      </c>
      <c r="E777" s="25">
        <f>IFERROR(VLOOKUP($A777,'Grade 5'!$H$2:$N$501,6,0),"-")</f>
        <v>0</v>
      </c>
      <c r="F777" s="33">
        <f>IFERROR(VLOOKUP($A777,'Grade 5'!$H$2:$N$501,7,0),"-")</f>
        <v>0</v>
      </c>
      <c r="G777" s="6"/>
      <c r="H777" s="13">
        <f t="shared" si="88"/>
        <v>1</v>
      </c>
      <c r="I777" s="17"/>
      <c r="J777" s="14" t="str">
        <f t="shared" si="89"/>
        <v/>
      </c>
      <c r="K777" s="13" t="s">
        <v>313</v>
      </c>
      <c r="L777" s="26"/>
      <c r="M777" s="26"/>
      <c r="N777" s="26"/>
      <c r="O777" s="26"/>
      <c r="P777" s="26"/>
      <c r="Q777" s="26"/>
      <c r="R777" s="26"/>
      <c r="S777" s="26"/>
      <c r="T777" s="26"/>
      <c r="U777" s="26">
        <f t="shared" si="90"/>
        <v>0</v>
      </c>
      <c r="V777" s="26"/>
      <c r="W777" s="26"/>
      <c r="X777" s="6"/>
      <c r="Y777" s="20">
        <f t="shared" si="85"/>
        <v>0</v>
      </c>
      <c r="Z777" s="20"/>
      <c r="AA777" s="2">
        <f t="shared" si="86"/>
        <v>0</v>
      </c>
      <c r="AB777" s="2">
        <f t="shared" si="87"/>
        <v>9</v>
      </c>
      <c r="AC777" s="20">
        <f t="shared" si="91"/>
        <v>1</v>
      </c>
    </row>
    <row r="778" spans="1:29" x14ac:dyDescent="0.35">
      <c r="A778" s="13">
        <v>388</v>
      </c>
      <c r="B778" s="25" t="str">
        <f>IFERROR(VLOOKUP($A778,'Grade 5'!$H$2:$N$501,3,0),"-")</f>
        <v>P23-0000-388</v>
      </c>
      <c r="C778" s="25" t="str">
        <f>IFERROR(VLOOKUP($A778,'Grade 5'!$H$2:$N$501,4,0),"-")</f>
        <v/>
      </c>
      <c r="D778" s="25" t="str">
        <f>IFERROR(VLOOKUP($A778,'Grade 5'!$H$2:$N$501,5,0),"-")</f>
        <v/>
      </c>
      <c r="E778" s="25">
        <f>IFERROR(VLOOKUP($A778,'Grade 5'!$H$2:$N$501,6,0),"-")</f>
        <v>0</v>
      </c>
      <c r="F778" s="33">
        <f>IFERROR(VLOOKUP($A778,'Grade 5'!$H$2:$N$501,7,0),"-")</f>
        <v>0</v>
      </c>
      <c r="G778" s="6"/>
      <c r="H778" s="13">
        <f t="shared" si="88"/>
        <v>2</v>
      </c>
      <c r="I778" s="17"/>
      <c r="J778" s="14" t="str">
        <f t="shared" si="89"/>
        <v/>
      </c>
      <c r="K778" s="13" t="s">
        <v>313</v>
      </c>
      <c r="L778" s="26"/>
      <c r="M778" s="26"/>
      <c r="N778" s="26"/>
      <c r="O778" s="26"/>
      <c r="P778" s="26"/>
      <c r="Q778" s="26"/>
      <c r="R778" s="26"/>
      <c r="S778" s="26"/>
      <c r="T778" s="26"/>
      <c r="U778" s="26">
        <f t="shared" si="90"/>
        <v>0</v>
      </c>
      <c r="V778" s="26"/>
      <c r="W778" s="26"/>
      <c r="X778" s="6"/>
      <c r="Y778" s="20">
        <f t="shared" si="85"/>
        <v>0</v>
      </c>
      <c r="Z778" s="20"/>
      <c r="AA778" s="2">
        <f t="shared" si="86"/>
        <v>0</v>
      </c>
      <c r="AB778" s="2">
        <f t="shared" si="87"/>
        <v>9</v>
      </c>
      <c r="AC778" s="20">
        <f t="shared" si="91"/>
        <v>1</v>
      </c>
    </row>
    <row r="779" spans="1:29" x14ac:dyDescent="0.35">
      <c r="A779" s="13">
        <v>389</v>
      </c>
      <c r="B779" s="25" t="str">
        <f>IFERROR(VLOOKUP($A779,'Grade 5'!$H$2:$N$501,3,0),"-")</f>
        <v>P23-0000-389</v>
      </c>
      <c r="C779" s="25" t="str">
        <f>IFERROR(VLOOKUP($A779,'Grade 5'!$H$2:$N$501,4,0),"-")</f>
        <v/>
      </c>
      <c r="D779" s="25" t="str">
        <f>IFERROR(VLOOKUP($A779,'Grade 5'!$H$2:$N$501,5,0),"-")</f>
        <v/>
      </c>
      <c r="E779" s="25">
        <f>IFERROR(VLOOKUP($A779,'Grade 5'!$H$2:$N$501,6,0),"-")</f>
        <v>0</v>
      </c>
      <c r="F779" s="33">
        <f>IFERROR(VLOOKUP($A779,'Grade 5'!$H$2:$N$501,7,0),"-")</f>
        <v>0</v>
      </c>
      <c r="G779" s="6"/>
      <c r="H779" s="13">
        <f t="shared" si="88"/>
        <v>1</v>
      </c>
      <c r="I779" s="17"/>
      <c r="J779" s="14" t="str">
        <f t="shared" si="89"/>
        <v/>
      </c>
      <c r="K779" s="13" t="s">
        <v>313</v>
      </c>
      <c r="L779" s="26"/>
      <c r="M779" s="26"/>
      <c r="N779" s="26"/>
      <c r="O779" s="26"/>
      <c r="P779" s="26"/>
      <c r="Q779" s="26"/>
      <c r="R779" s="26"/>
      <c r="S779" s="26"/>
      <c r="T779" s="26"/>
      <c r="U779" s="26">
        <f t="shared" si="90"/>
        <v>0</v>
      </c>
      <c r="V779" s="26"/>
      <c r="W779" s="26"/>
      <c r="X779" s="6"/>
      <c r="Y779" s="20">
        <f t="shared" si="85"/>
        <v>0</v>
      </c>
      <c r="Z779" s="20"/>
      <c r="AA779" s="2">
        <f t="shared" si="86"/>
        <v>0</v>
      </c>
      <c r="AB779" s="2">
        <f t="shared" si="87"/>
        <v>9</v>
      </c>
      <c r="AC779" s="20">
        <f t="shared" si="91"/>
        <v>1</v>
      </c>
    </row>
    <row r="780" spans="1:29" x14ac:dyDescent="0.35">
      <c r="A780" s="13">
        <v>389</v>
      </c>
      <c r="B780" s="25" t="str">
        <f>IFERROR(VLOOKUP($A780,'Grade 5'!$H$2:$N$501,3,0),"-")</f>
        <v>P23-0000-389</v>
      </c>
      <c r="C780" s="25" t="str">
        <f>IFERROR(VLOOKUP($A780,'Grade 5'!$H$2:$N$501,4,0),"-")</f>
        <v/>
      </c>
      <c r="D780" s="25" t="str">
        <f>IFERROR(VLOOKUP($A780,'Grade 5'!$H$2:$N$501,5,0),"-")</f>
        <v/>
      </c>
      <c r="E780" s="25">
        <f>IFERROR(VLOOKUP($A780,'Grade 5'!$H$2:$N$501,6,0),"-")</f>
        <v>0</v>
      </c>
      <c r="F780" s="33">
        <f>IFERROR(VLOOKUP($A780,'Grade 5'!$H$2:$N$501,7,0),"-")</f>
        <v>0</v>
      </c>
      <c r="G780" s="6"/>
      <c r="H780" s="13">
        <f t="shared" si="88"/>
        <v>2</v>
      </c>
      <c r="I780" s="17"/>
      <c r="J780" s="14" t="str">
        <f t="shared" si="89"/>
        <v/>
      </c>
      <c r="K780" s="13" t="s">
        <v>313</v>
      </c>
      <c r="L780" s="26"/>
      <c r="M780" s="26"/>
      <c r="N780" s="26"/>
      <c r="O780" s="26"/>
      <c r="P780" s="26"/>
      <c r="Q780" s="26"/>
      <c r="R780" s="26"/>
      <c r="S780" s="26"/>
      <c r="T780" s="26"/>
      <c r="U780" s="26">
        <f t="shared" si="90"/>
        <v>0</v>
      </c>
      <c r="V780" s="26"/>
      <c r="W780" s="26"/>
      <c r="X780" s="6"/>
      <c r="Y780" s="20">
        <f t="shared" si="85"/>
        <v>0</v>
      </c>
      <c r="Z780" s="20"/>
      <c r="AA780" s="2">
        <f t="shared" si="86"/>
        <v>0</v>
      </c>
      <c r="AB780" s="2">
        <f t="shared" si="87"/>
        <v>9</v>
      </c>
      <c r="AC780" s="20">
        <f t="shared" si="91"/>
        <v>1</v>
      </c>
    </row>
    <row r="781" spans="1:29" x14ac:dyDescent="0.35">
      <c r="A781" s="13">
        <v>390</v>
      </c>
      <c r="B781" s="25" t="str">
        <f>IFERROR(VLOOKUP($A781,'Grade 5'!$H$2:$N$501,3,0),"-")</f>
        <v>P23-0000-390</v>
      </c>
      <c r="C781" s="25" t="str">
        <f>IFERROR(VLOOKUP($A781,'Grade 5'!$H$2:$N$501,4,0),"-")</f>
        <v/>
      </c>
      <c r="D781" s="25" t="str">
        <f>IFERROR(VLOOKUP($A781,'Grade 5'!$H$2:$N$501,5,0),"-")</f>
        <v/>
      </c>
      <c r="E781" s="25">
        <f>IFERROR(VLOOKUP($A781,'Grade 5'!$H$2:$N$501,6,0),"-")</f>
        <v>0</v>
      </c>
      <c r="F781" s="33">
        <f>IFERROR(VLOOKUP($A781,'Grade 5'!$H$2:$N$501,7,0),"-")</f>
        <v>0</v>
      </c>
      <c r="G781" s="6"/>
      <c r="H781" s="13">
        <f t="shared" si="88"/>
        <v>1</v>
      </c>
      <c r="I781" s="17"/>
      <c r="J781" s="14" t="str">
        <f t="shared" si="89"/>
        <v/>
      </c>
      <c r="K781" s="13" t="s">
        <v>313</v>
      </c>
      <c r="L781" s="26"/>
      <c r="M781" s="26"/>
      <c r="N781" s="26"/>
      <c r="O781" s="26"/>
      <c r="P781" s="26"/>
      <c r="Q781" s="26"/>
      <c r="R781" s="26"/>
      <c r="S781" s="26"/>
      <c r="T781" s="26"/>
      <c r="U781" s="26">
        <f t="shared" si="90"/>
        <v>0</v>
      </c>
      <c r="V781" s="26"/>
      <c r="W781" s="26"/>
      <c r="X781" s="6"/>
      <c r="Y781" s="20">
        <f t="shared" si="85"/>
        <v>0</v>
      </c>
      <c r="Z781" s="20"/>
      <c r="AA781" s="2">
        <f t="shared" si="86"/>
        <v>0</v>
      </c>
      <c r="AB781" s="2">
        <f t="shared" si="87"/>
        <v>9</v>
      </c>
      <c r="AC781" s="20">
        <f t="shared" si="91"/>
        <v>1</v>
      </c>
    </row>
    <row r="782" spans="1:29" x14ac:dyDescent="0.35">
      <c r="A782" s="13">
        <v>390</v>
      </c>
      <c r="B782" s="25" t="str">
        <f>IFERROR(VLOOKUP($A782,'Grade 5'!$H$2:$N$501,3,0),"-")</f>
        <v>P23-0000-390</v>
      </c>
      <c r="C782" s="25" t="str">
        <f>IFERROR(VLOOKUP($A782,'Grade 5'!$H$2:$N$501,4,0),"-")</f>
        <v/>
      </c>
      <c r="D782" s="25" t="str">
        <f>IFERROR(VLOOKUP($A782,'Grade 5'!$H$2:$N$501,5,0),"-")</f>
        <v/>
      </c>
      <c r="E782" s="25">
        <f>IFERROR(VLOOKUP($A782,'Grade 5'!$H$2:$N$501,6,0),"-")</f>
        <v>0</v>
      </c>
      <c r="F782" s="33">
        <f>IFERROR(VLOOKUP($A782,'Grade 5'!$H$2:$N$501,7,0),"-")</f>
        <v>0</v>
      </c>
      <c r="G782" s="6"/>
      <c r="H782" s="13">
        <f t="shared" si="88"/>
        <v>2</v>
      </c>
      <c r="I782" s="17"/>
      <c r="J782" s="14" t="str">
        <f t="shared" si="89"/>
        <v/>
      </c>
      <c r="K782" s="13" t="s">
        <v>313</v>
      </c>
      <c r="L782" s="26"/>
      <c r="M782" s="26"/>
      <c r="N782" s="26"/>
      <c r="O782" s="26"/>
      <c r="P782" s="26"/>
      <c r="Q782" s="26"/>
      <c r="R782" s="26"/>
      <c r="S782" s="26"/>
      <c r="T782" s="26"/>
      <c r="U782" s="26">
        <f t="shared" si="90"/>
        <v>0</v>
      </c>
      <c r="V782" s="26"/>
      <c r="W782" s="26"/>
      <c r="X782" s="6"/>
      <c r="Y782" s="20">
        <f t="shared" si="85"/>
        <v>0</v>
      </c>
      <c r="Z782" s="20"/>
      <c r="AA782" s="2">
        <f t="shared" si="86"/>
        <v>0</v>
      </c>
      <c r="AB782" s="2">
        <f t="shared" si="87"/>
        <v>9</v>
      </c>
      <c r="AC782" s="20">
        <f t="shared" si="91"/>
        <v>1</v>
      </c>
    </row>
    <row r="783" spans="1:29" x14ac:dyDescent="0.35">
      <c r="A783" s="13">
        <v>391</v>
      </c>
      <c r="B783" s="25" t="str">
        <f>IFERROR(VLOOKUP($A783,'Grade 5'!$H$2:$N$501,3,0),"-")</f>
        <v>P23-0000-391</v>
      </c>
      <c r="C783" s="25" t="str">
        <f>IFERROR(VLOOKUP($A783,'Grade 5'!$H$2:$N$501,4,0),"-")</f>
        <v/>
      </c>
      <c r="D783" s="25" t="str">
        <f>IFERROR(VLOOKUP($A783,'Grade 5'!$H$2:$N$501,5,0),"-")</f>
        <v/>
      </c>
      <c r="E783" s="25">
        <f>IFERROR(VLOOKUP($A783,'Grade 5'!$H$2:$N$501,6,0),"-")</f>
        <v>0</v>
      </c>
      <c r="F783" s="33">
        <f>IFERROR(VLOOKUP($A783,'Grade 5'!$H$2:$N$501,7,0),"-")</f>
        <v>0</v>
      </c>
      <c r="G783" s="6"/>
      <c r="H783" s="13">
        <f t="shared" si="88"/>
        <v>1</v>
      </c>
      <c r="I783" s="17"/>
      <c r="J783" s="14" t="str">
        <f t="shared" si="89"/>
        <v/>
      </c>
      <c r="K783" s="13" t="s">
        <v>313</v>
      </c>
      <c r="L783" s="26"/>
      <c r="M783" s="26"/>
      <c r="N783" s="26"/>
      <c r="O783" s="26"/>
      <c r="P783" s="26"/>
      <c r="Q783" s="26"/>
      <c r="R783" s="26"/>
      <c r="S783" s="26"/>
      <c r="T783" s="26"/>
      <c r="U783" s="26">
        <f t="shared" si="90"/>
        <v>0</v>
      </c>
      <c r="V783" s="26"/>
      <c r="W783" s="26"/>
      <c r="X783" s="6"/>
      <c r="Y783" s="20">
        <f t="shared" si="85"/>
        <v>0</v>
      </c>
      <c r="Z783" s="20"/>
      <c r="AA783" s="2">
        <f t="shared" si="86"/>
        <v>0</v>
      </c>
      <c r="AB783" s="2">
        <f t="shared" si="87"/>
        <v>9</v>
      </c>
      <c r="AC783" s="20">
        <f t="shared" si="91"/>
        <v>1</v>
      </c>
    </row>
    <row r="784" spans="1:29" x14ac:dyDescent="0.35">
      <c r="A784" s="13">
        <v>391</v>
      </c>
      <c r="B784" s="25" t="str">
        <f>IFERROR(VLOOKUP($A784,'Grade 5'!$H$2:$N$501,3,0),"-")</f>
        <v>P23-0000-391</v>
      </c>
      <c r="C784" s="25" t="str">
        <f>IFERROR(VLOOKUP($A784,'Grade 5'!$H$2:$N$501,4,0),"-")</f>
        <v/>
      </c>
      <c r="D784" s="25" t="str">
        <f>IFERROR(VLOOKUP($A784,'Grade 5'!$H$2:$N$501,5,0),"-")</f>
        <v/>
      </c>
      <c r="E784" s="25">
        <f>IFERROR(VLOOKUP($A784,'Grade 5'!$H$2:$N$501,6,0),"-")</f>
        <v>0</v>
      </c>
      <c r="F784" s="33">
        <f>IFERROR(VLOOKUP($A784,'Grade 5'!$H$2:$N$501,7,0),"-")</f>
        <v>0</v>
      </c>
      <c r="G784" s="6"/>
      <c r="H784" s="13">
        <f t="shared" si="88"/>
        <v>2</v>
      </c>
      <c r="I784" s="17"/>
      <c r="J784" s="14" t="str">
        <f t="shared" si="89"/>
        <v/>
      </c>
      <c r="K784" s="13" t="s">
        <v>313</v>
      </c>
      <c r="L784" s="26"/>
      <c r="M784" s="26"/>
      <c r="N784" s="26"/>
      <c r="O784" s="26"/>
      <c r="P784" s="26"/>
      <c r="Q784" s="26"/>
      <c r="R784" s="26"/>
      <c r="S784" s="26"/>
      <c r="T784" s="26"/>
      <c r="U784" s="26">
        <f t="shared" si="90"/>
        <v>0</v>
      </c>
      <c r="V784" s="26"/>
      <c r="W784" s="26"/>
      <c r="X784" s="6"/>
      <c r="Y784" s="20">
        <f t="shared" si="85"/>
        <v>0</v>
      </c>
      <c r="Z784" s="20"/>
      <c r="AA784" s="2">
        <f t="shared" si="86"/>
        <v>0</v>
      </c>
      <c r="AB784" s="2">
        <f t="shared" si="87"/>
        <v>9</v>
      </c>
      <c r="AC784" s="20">
        <f t="shared" si="91"/>
        <v>1</v>
      </c>
    </row>
    <row r="785" spans="1:29" x14ac:dyDescent="0.35">
      <c r="A785" s="13">
        <v>392</v>
      </c>
      <c r="B785" s="25" t="str">
        <f>IFERROR(VLOOKUP($A785,'Grade 5'!$H$2:$N$501,3,0),"-")</f>
        <v>P23-0000-392</v>
      </c>
      <c r="C785" s="25" t="str">
        <f>IFERROR(VLOOKUP($A785,'Grade 5'!$H$2:$N$501,4,0),"-")</f>
        <v/>
      </c>
      <c r="D785" s="25" t="str">
        <f>IFERROR(VLOOKUP($A785,'Grade 5'!$H$2:$N$501,5,0),"-")</f>
        <v/>
      </c>
      <c r="E785" s="25">
        <f>IFERROR(VLOOKUP($A785,'Grade 5'!$H$2:$N$501,6,0),"-")</f>
        <v>0</v>
      </c>
      <c r="F785" s="33">
        <f>IFERROR(VLOOKUP($A785,'Grade 5'!$H$2:$N$501,7,0),"-")</f>
        <v>0</v>
      </c>
      <c r="G785" s="6"/>
      <c r="H785" s="13">
        <f t="shared" si="88"/>
        <v>1</v>
      </c>
      <c r="I785" s="17"/>
      <c r="J785" s="14" t="str">
        <f t="shared" si="89"/>
        <v/>
      </c>
      <c r="K785" s="13" t="s">
        <v>313</v>
      </c>
      <c r="L785" s="26"/>
      <c r="M785" s="26"/>
      <c r="N785" s="26"/>
      <c r="O785" s="26"/>
      <c r="P785" s="26"/>
      <c r="Q785" s="26"/>
      <c r="R785" s="26"/>
      <c r="S785" s="26"/>
      <c r="T785" s="26"/>
      <c r="U785" s="26">
        <f t="shared" si="90"/>
        <v>0</v>
      </c>
      <c r="V785" s="26"/>
      <c r="W785" s="26"/>
      <c r="X785" s="6"/>
      <c r="Y785" s="20">
        <f t="shared" si="85"/>
        <v>0</v>
      </c>
      <c r="Z785" s="20"/>
      <c r="AA785" s="2">
        <f t="shared" si="86"/>
        <v>0</v>
      </c>
      <c r="AB785" s="2">
        <f t="shared" si="87"/>
        <v>9</v>
      </c>
      <c r="AC785" s="20">
        <f t="shared" si="91"/>
        <v>1</v>
      </c>
    </row>
    <row r="786" spans="1:29" x14ac:dyDescent="0.35">
      <c r="A786" s="13">
        <v>392</v>
      </c>
      <c r="B786" s="25" t="str">
        <f>IFERROR(VLOOKUP($A786,'Grade 5'!$H$2:$N$501,3,0),"-")</f>
        <v>P23-0000-392</v>
      </c>
      <c r="C786" s="25" t="str">
        <f>IFERROR(VLOOKUP($A786,'Grade 5'!$H$2:$N$501,4,0),"-")</f>
        <v/>
      </c>
      <c r="D786" s="25" t="str">
        <f>IFERROR(VLOOKUP($A786,'Grade 5'!$H$2:$N$501,5,0),"-")</f>
        <v/>
      </c>
      <c r="E786" s="25">
        <f>IFERROR(VLOOKUP($A786,'Grade 5'!$H$2:$N$501,6,0),"-")</f>
        <v>0</v>
      </c>
      <c r="F786" s="33">
        <f>IFERROR(VLOOKUP($A786,'Grade 5'!$H$2:$N$501,7,0),"-")</f>
        <v>0</v>
      </c>
      <c r="G786" s="6"/>
      <c r="H786" s="13">
        <f t="shared" si="88"/>
        <v>2</v>
      </c>
      <c r="I786" s="17"/>
      <c r="J786" s="14" t="str">
        <f t="shared" si="89"/>
        <v/>
      </c>
      <c r="K786" s="13" t="s">
        <v>313</v>
      </c>
      <c r="L786" s="26"/>
      <c r="M786" s="26"/>
      <c r="N786" s="26"/>
      <c r="O786" s="26"/>
      <c r="P786" s="26"/>
      <c r="Q786" s="26"/>
      <c r="R786" s="26"/>
      <c r="S786" s="26"/>
      <c r="T786" s="26"/>
      <c r="U786" s="26">
        <f t="shared" si="90"/>
        <v>0</v>
      </c>
      <c r="V786" s="26"/>
      <c r="W786" s="26"/>
      <c r="X786" s="6"/>
      <c r="Y786" s="20">
        <f t="shared" si="85"/>
        <v>0</v>
      </c>
      <c r="Z786" s="20"/>
      <c r="AA786" s="2">
        <f t="shared" si="86"/>
        <v>0</v>
      </c>
      <c r="AB786" s="2">
        <f t="shared" si="87"/>
        <v>9</v>
      </c>
      <c r="AC786" s="20">
        <f t="shared" si="91"/>
        <v>1</v>
      </c>
    </row>
    <row r="787" spans="1:29" x14ac:dyDescent="0.35">
      <c r="A787" s="13">
        <v>393</v>
      </c>
      <c r="B787" s="25" t="str">
        <f>IFERROR(VLOOKUP($A787,'Grade 5'!$H$2:$N$501,3,0),"-")</f>
        <v>P23-0000-393</v>
      </c>
      <c r="C787" s="25" t="str">
        <f>IFERROR(VLOOKUP($A787,'Grade 5'!$H$2:$N$501,4,0),"-")</f>
        <v/>
      </c>
      <c r="D787" s="25" t="str">
        <f>IFERROR(VLOOKUP($A787,'Grade 5'!$H$2:$N$501,5,0),"-")</f>
        <v/>
      </c>
      <c r="E787" s="25">
        <f>IFERROR(VLOOKUP($A787,'Grade 5'!$H$2:$N$501,6,0),"-")</f>
        <v>0</v>
      </c>
      <c r="F787" s="33">
        <f>IFERROR(VLOOKUP($A787,'Grade 5'!$H$2:$N$501,7,0),"-")</f>
        <v>0</v>
      </c>
      <c r="G787" s="6"/>
      <c r="H787" s="13">
        <f t="shared" si="88"/>
        <v>1</v>
      </c>
      <c r="I787" s="17"/>
      <c r="J787" s="14" t="str">
        <f t="shared" si="89"/>
        <v/>
      </c>
      <c r="K787" s="13" t="s">
        <v>313</v>
      </c>
      <c r="L787" s="26"/>
      <c r="M787" s="26"/>
      <c r="N787" s="26"/>
      <c r="O787" s="26"/>
      <c r="P787" s="26"/>
      <c r="Q787" s="26"/>
      <c r="R787" s="26"/>
      <c r="S787" s="26"/>
      <c r="T787" s="26"/>
      <c r="U787" s="26">
        <f t="shared" si="90"/>
        <v>0</v>
      </c>
      <c r="V787" s="26"/>
      <c r="W787" s="26"/>
      <c r="X787" s="6"/>
      <c r="Y787" s="20">
        <f t="shared" si="85"/>
        <v>0</v>
      </c>
      <c r="Z787" s="20"/>
      <c r="AA787" s="2">
        <f t="shared" si="86"/>
        <v>0</v>
      </c>
      <c r="AB787" s="2">
        <f t="shared" si="87"/>
        <v>9</v>
      </c>
      <c r="AC787" s="20">
        <f t="shared" si="91"/>
        <v>1</v>
      </c>
    </row>
    <row r="788" spans="1:29" x14ac:dyDescent="0.35">
      <c r="A788" s="13">
        <v>393</v>
      </c>
      <c r="B788" s="25" t="str">
        <f>IFERROR(VLOOKUP($A788,'Grade 5'!$H$2:$N$501,3,0),"-")</f>
        <v>P23-0000-393</v>
      </c>
      <c r="C788" s="25" t="str">
        <f>IFERROR(VLOOKUP($A788,'Grade 5'!$H$2:$N$501,4,0),"-")</f>
        <v/>
      </c>
      <c r="D788" s="25" t="str">
        <f>IFERROR(VLOOKUP($A788,'Grade 5'!$H$2:$N$501,5,0),"-")</f>
        <v/>
      </c>
      <c r="E788" s="25">
        <f>IFERROR(VLOOKUP($A788,'Grade 5'!$H$2:$N$501,6,0),"-")</f>
        <v>0</v>
      </c>
      <c r="F788" s="33">
        <f>IFERROR(VLOOKUP($A788,'Grade 5'!$H$2:$N$501,7,0),"-")</f>
        <v>0</v>
      </c>
      <c r="G788" s="6"/>
      <c r="H788" s="13">
        <f t="shared" si="88"/>
        <v>2</v>
      </c>
      <c r="I788" s="17"/>
      <c r="J788" s="14" t="str">
        <f t="shared" si="89"/>
        <v/>
      </c>
      <c r="K788" s="13" t="s">
        <v>313</v>
      </c>
      <c r="L788" s="26"/>
      <c r="M788" s="26"/>
      <c r="N788" s="26"/>
      <c r="O788" s="26"/>
      <c r="P788" s="26"/>
      <c r="Q788" s="26"/>
      <c r="R788" s="26"/>
      <c r="S788" s="26"/>
      <c r="T788" s="26"/>
      <c r="U788" s="26">
        <f t="shared" si="90"/>
        <v>0</v>
      </c>
      <c r="V788" s="26"/>
      <c r="W788" s="26"/>
      <c r="X788" s="6"/>
      <c r="Y788" s="20">
        <f t="shared" si="85"/>
        <v>0</v>
      </c>
      <c r="Z788" s="20"/>
      <c r="AA788" s="2">
        <f t="shared" si="86"/>
        <v>0</v>
      </c>
      <c r="AB788" s="2">
        <f t="shared" si="87"/>
        <v>9</v>
      </c>
      <c r="AC788" s="20">
        <f t="shared" si="91"/>
        <v>1</v>
      </c>
    </row>
    <row r="789" spans="1:29" x14ac:dyDescent="0.35">
      <c r="A789" s="13">
        <v>394</v>
      </c>
      <c r="B789" s="25" t="str">
        <f>IFERROR(VLOOKUP($A789,'Grade 5'!$H$2:$N$501,3,0),"-")</f>
        <v>P23-0000-394</v>
      </c>
      <c r="C789" s="25" t="str">
        <f>IFERROR(VLOOKUP($A789,'Grade 5'!$H$2:$N$501,4,0),"-")</f>
        <v/>
      </c>
      <c r="D789" s="25" t="str">
        <f>IFERROR(VLOOKUP($A789,'Grade 5'!$H$2:$N$501,5,0),"-")</f>
        <v/>
      </c>
      <c r="E789" s="25">
        <f>IFERROR(VLOOKUP($A789,'Grade 5'!$H$2:$N$501,6,0),"-")</f>
        <v>0</v>
      </c>
      <c r="F789" s="33">
        <f>IFERROR(VLOOKUP($A789,'Grade 5'!$H$2:$N$501,7,0),"-")</f>
        <v>0</v>
      </c>
      <c r="G789" s="6"/>
      <c r="H789" s="13">
        <f t="shared" si="88"/>
        <v>1</v>
      </c>
      <c r="I789" s="17"/>
      <c r="J789" s="14" t="str">
        <f t="shared" si="89"/>
        <v/>
      </c>
      <c r="K789" s="13" t="s">
        <v>313</v>
      </c>
      <c r="L789" s="26"/>
      <c r="M789" s="26"/>
      <c r="N789" s="26"/>
      <c r="O789" s="26"/>
      <c r="P789" s="26"/>
      <c r="Q789" s="26"/>
      <c r="R789" s="26"/>
      <c r="S789" s="26"/>
      <c r="T789" s="26"/>
      <c r="U789" s="26">
        <f t="shared" si="90"/>
        <v>0</v>
      </c>
      <c r="V789" s="26"/>
      <c r="W789" s="26"/>
      <c r="X789" s="6"/>
      <c r="Y789" s="20">
        <f t="shared" si="85"/>
        <v>0</v>
      </c>
      <c r="Z789" s="20"/>
      <c r="AA789" s="2">
        <f t="shared" si="86"/>
        <v>0</v>
      </c>
      <c r="AB789" s="2">
        <f t="shared" si="87"/>
        <v>9</v>
      </c>
      <c r="AC789" s="20">
        <f t="shared" si="91"/>
        <v>1</v>
      </c>
    </row>
    <row r="790" spans="1:29" x14ac:dyDescent="0.35">
      <c r="A790" s="13">
        <v>394</v>
      </c>
      <c r="B790" s="25" t="str">
        <f>IFERROR(VLOOKUP($A790,'Grade 5'!$H$2:$N$501,3,0),"-")</f>
        <v>P23-0000-394</v>
      </c>
      <c r="C790" s="25" t="str">
        <f>IFERROR(VLOOKUP($A790,'Grade 5'!$H$2:$N$501,4,0),"-")</f>
        <v/>
      </c>
      <c r="D790" s="25" t="str">
        <f>IFERROR(VLOOKUP($A790,'Grade 5'!$H$2:$N$501,5,0),"-")</f>
        <v/>
      </c>
      <c r="E790" s="25">
        <f>IFERROR(VLOOKUP($A790,'Grade 5'!$H$2:$N$501,6,0),"-")</f>
        <v>0</v>
      </c>
      <c r="F790" s="33">
        <f>IFERROR(VLOOKUP($A790,'Grade 5'!$H$2:$N$501,7,0),"-")</f>
        <v>0</v>
      </c>
      <c r="G790" s="6"/>
      <c r="H790" s="13">
        <f t="shared" si="88"/>
        <v>2</v>
      </c>
      <c r="I790" s="17"/>
      <c r="J790" s="14" t="str">
        <f t="shared" si="89"/>
        <v/>
      </c>
      <c r="K790" s="13" t="s">
        <v>313</v>
      </c>
      <c r="L790" s="26"/>
      <c r="M790" s="26"/>
      <c r="N790" s="26"/>
      <c r="O790" s="26"/>
      <c r="P790" s="26"/>
      <c r="Q790" s="26"/>
      <c r="R790" s="26"/>
      <c r="S790" s="26"/>
      <c r="T790" s="26"/>
      <c r="U790" s="26">
        <f t="shared" si="90"/>
        <v>0</v>
      </c>
      <c r="V790" s="26"/>
      <c r="W790" s="26"/>
      <c r="X790" s="6"/>
      <c r="Y790" s="20">
        <f t="shared" si="85"/>
        <v>0</v>
      </c>
      <c r="Z790" s="20"/>
      <c r="AA790" s="2">
        <f t="shared" si="86"/>
        <v>0</v>
      </c>
      <c r="AB790" s="2">
        <f t="shared" si="87"/>
        <v>9</v>
      </c>
      <c r="AC790" s="20">
        <f t="shared" si="91"/>
        <v>1</v>
      </c>
    </row>
    <row r="791" spans="1:29" x14ac:dyDescent="0.35">
      <c r="A791" s="13">
        <v>395</v>
      </c>
      <c r="B791" s="25" t="str">
        <f>IFERROR(VLOOKUP($A791,'Grade 5'!$H$2:$N$501,3,0),"-")</f>
        <v>P23-0000-395</v>
      </c>
      <c r="C791" s="25" t="str">
        <f>IFERROR(VLOOKUP($A791,'Grade 5'!$H$2:$N$501,4,0),"-")</f>
        <v/>
      </c>
      <c r="D791" s="25" t="str">
        <f>IFERROR(VLOOKUP($A791,'Grade 5'!$H$2:$N$501,5,0),"-")</f>
        <v/>
      </c>
      <c r="E791" s="25">
        <f>IFERROR(VLOOKUP($A791,'Grade 5'!$H$2:$N$501,6,0),"-")</f>
        <v>0</v>
      </c>
      <c r="F791" s="33">
        <f>IFERROR(VLOOKUP($A791,'Grade 5'!$H$2:$N$501,7,0),"-")</f>
        <v>0</v>
      </c>
      <c r="G791" s="6"/>
      <c r="H791" s="13">
        <f t="shared" si="88"/>
        <v>1</v>
      </c>
      <c r="I791" s="17"/>
      <c r="J791" s="14" t="str">
        <f t="shared" si="89"/>
        <v/>
      </c>
      <c r="K791" s="13" t="s">
        <v>313</v>
      </c>
      <c r="L791" s="26"/>
      <c r="M791" s="26"/>
      <c r="N791" s="26"/>
      <c r="O791" s="26"/>
      <c r="P791" s="26"/>
      <c r="Q791" s="26"/>
      <c r="R791" s="26"/>
      <c r="S791" s="26"/>
      <c r="T791" s="26"/>
      <c r="U791" s="26">
        <f t="shared" si="90"/>
        <v>0</v>
      </c>
      <c r="V791" s="26"/>
      <c r="W791" s="26"/>
      <c r="X791" s="6"/>
      <c r="Y791" s="20">
        <f t="shared" si="85"/>
        <v>0</v>
      </c>
      <c r="Z791" s="20"/>
      <c r="AA791" s="2">
        <f t="shared" si="86"/>
        <v>0</v>
      </c>
      <c r="AB791" s="2">
        <f t="shared" si="87"/>
        <v>9</v>
      </c>
      <c r="AC791" s="20">
        <f t="shared" si="91"/>
        <v>1</v>
      </c>
    </row>
    <row r="792" spans="1:29" x14ac:dyDescent="0.35">
      <c r="A792" s="13">
        <v>395</v>
      </c>
      <c r="B792" s="25" t="str">
        <f>IFERROR(VLOOKUP($A792,'Grade 5'!$H$2:$N$501,3,0),"-")</f>
        <v>P23-0000-395</v>
      </c>
      <c r="C792" s="25" t="str">
        <f>IFERROR(VLOOKUP($A792,'Grade 5'!$H$2:$N$501,4,0),"-")</f>
        <v/>
      </c>
      <c r="D792" s="25" t="str">
        <f>IFERROR(VLOOKUP($A792,'Grade 5'!$H$2:$N$501,5,0),"-")</f>
        <v/>
      </c>
      <c r="E792" s="25">
        <f>IFERROR(VLOOKUP($A792,'Grade 5'!$H$2:$N$501,6,0),"-")</f>
        <v>0</v>
      </c>
      <c r="F792" s="33">
        <f>IFERROR(VLOOKUP($A792,'Grade 5'!$H$2:$N$501,7,0),"-")</f>
        <v>0</v>
      </c>
      <c r="G792" s="6"/>
      <c r="H792" s="13">
        <f t="shared" si="88"/>
        <v>2</v>
      </c>
      <c r="I792" s="17"/>
      <c r="J792" s="14" t="str">
        <f t="shared" si="89"/>
        <v/>
      </c>
      <c r="K792" s="13" t="s">
        <v>313</v>
      </c>
      <c r="L792" s="26"/>
      <c r="M792" s="26"/>
      <c r="N792" s="26"/>
      <c r="O792" s="26"/>
      <c r="P792" s="26"/>
      <c r="Q792" s="26"/>
      <c r="R792" s="26"/>
      <c r="S792" s="26"/>
      <c r="T792" s="26"/>
      <c r="U792" s="26">
        <f t="shared" si="90"/>
        <v>0</v>
      </c>
      <c r="V792" s="26"/>
      <c r="W792" s="26"/>
      <c r="X792" s="6"/>
      <c r="Y792" s="20">
        <f t="shared" si="85"/>
        <v>0</v>
      </c>
      <c r="Z792" s="20"/>
      <c r="AA792" s="2">
        <f t="shared" si="86"/>
        <v>0</v>
      </c>
      <c r="AB792" s="2">
        <f t="shared" si="87"/>
        <v>9</v>
      </c>
      <c r="AC792" s="20">
        <f t="shared" si="91"/>
        <v>1</v>
      </c>
    </row>
    <row r="793" spans="1:29" x14ac:dyDescent="0.35">
      <c r="A793" s="13">
        <v>396</v>
      </c>
      <c r="B793" s="25" t="str">
        <f>IFERROR(VLOOKUP($A793,'Grade 5'!$H$2:$N$501,3,0),"-")</f>
        <v>P23-0000-396</v>
      </c>
      <c r="C793" s="25" t="str">
        <f>IFERROR(VLOOKUP($A793,'Grade 5'!$H$2:$N$501,4,0),"-")</f>
        <v/>
      </c>
      <c r="D793" s="25" t="str">
        <f>IFERROR(VLOOKUP($A793,'Grade 5'!$H$2:$N$501,5,0),"-")</f>
        <v/>
      </c>
      <c r="E793" s="25">
        <f>IFERROR(VLOOKUP($A793,'Grade 5'!$H$2:$N$501,6,0),"-")</f>
        <v>0</v>
      </c>
      <c r="F793" s="33">
        <f>IFERROR(VLOOKUP($A793,'Grade 5'!$H$2:$N$501,7,0),"-")</f>
        <v>0</v>
      </c>
      <c r="G793" s="6"/>
      <c r="H793" s="13">
        <f t="shared" si="88"/>
        <v>1</v>
      </c>
      <c r="I793" s="17"/>
      <c r="J793" s="14" t="str">
        <f t="shared" si="89"/>
        <v/>
      </c>
      <c r="K793" s="13" t="s">
        <v>313</v>
      </c>
      <c r="L793" s="26"/>
      <c r="M793" s="26"/>
      <c r="N793" s="26"/>
      <c r="O793" s="26"/>
      <c r="P793" s="26"/>
      <c r="Q793" s="26"/>
      <c r="R793" s="26"/>
      <c r="S793" s="26"/>
      <c r="T793" s="26"/>
      <c r="U793" s="26">
        <f t="shared" si="90"/>
        <v>0</v>
      </c>
      <c r="V793" s="26"/>
      <c r="W793" s="26"/>
      <c r="X793" s="6"/>
      <c r="Y793" s="20">
        <f t="shared" si="85"/>
        <v>0</v>
      </c>
      <c r="Z793" s="20"/>
      <c r="AA793" s="2">
        <f t="shared" si="86"/>
        <v>0</v>
      </c>
      <c r="AB793" s="2">
        <f t="shared" si="87"/>
        <v>9</v>
      </c>
      <c r="AC793" s="20">
        <f t="shared" si="91"/>
        <v>1</v>
      </c>
    </row>
    <row r="794" spans="1:29" x14ac:dyDescent="0.35">
      <c r="A794" s="13">
        <v>396</v>
      </c>
      <c r="B794" s="25" t="str">
        <f>IFERROR(VLOOKUP($A794,'Grade 5'!$H$2:$N$501,3,0),"-")</f>
        <v>P23-0000-396</v>
      </c>
      <c r="C794" s="25" t="str">
        <f>IFERROR(VLOOKUP($A794,'Grade 5'!$H$2:$N$501,4,0),"-")</f>
        <v/>
      </c>
      <c r="D794" s="25" t="str">
        <f>IFERROR(VLOOKUP($A794,'Grade 5'!$H$2:$N$501,5,0),"-")</f>
        <v/>
      </c>
      <c r="E794" s="25">
        <f>IFERROR(VLOOKUP($A794,'Grade 5'!$H$2:$N$501,6,0),"-")</f>
        <v>0</v>
      </c>
      <c r="F794" s="33">
        <f>IFERROR(VLOOKUP($A794,'Grade 5'!$H$2:$N$501,7,0),"-")</f>
        <v>0</v>
      </c>
      <c r="G794" s="6"/>
      <c r="H794" s="13">
        <f t="shared" si="88"/>
        <v>2</v>
      </c>
      <c r="I794" s="17"/>
      <c r="J794" s="14" t="str">
        <f t="shared" si="89"/>
        <v/>
      </c>
      <c r="K794" s="13" t="s">
        <v>313</v>
      </c>
      <c r="L794" s="26"/>
      <c r="M794" s="26"/>
      <c r="N794" s="26"/>
      <c r="O794" s="26"/>
      <c r="P794" s="26"/>
      <c r="Q794" s="26"/>
      <c r="R794" s="26"/>
      <c r="S794" s="26"/>
      <c r="T794" s="26"/>
      <c r="U794" s="26">
        <f t="shared" si="90"/>
        <v>0</v>
      </c>
      <c r="V794" s="26"/>
      <c r="W794" s="26"/>
      <c r="X794" s="6"/>
      <c r="Y794" s="20">
        <f t="shared" si="85"/>
        <v>0</v>
      </c>
      <c r="Z794" s="20"/>
      <c r="AA794" s="2">
        <f t="shared" si="86"/>
        <v>0</v>
      </c>
      <c r="AB794" s="2">
        <f t="shared" si="87"/>
        <v>9</v>
      </c>
      <c r="AC794" s="20">
        <f t="shared" si="91"/>
        <v>1</v>
      </c>
    </row>
    <row r="795" spans="1:29" x14ac:dyDescent="0.35">
      <c r="A795" s="13">
        <v>397</v>
      </c>
      <c r="B795" s="25" t="str">
        <f>IFERROR(VLOOKUP($A795,'Grade 5'!$H$2:$N$501,3,0),"-")</f>
        <v>P23-0000-397</v>
      </c>
      <c r="C795" s="25" t="str">
        <f>IFERROR(VLOOKUP($A795,'Grade 5'!$H$2:$N$501,4,0),"-")</f>
        <v/>
      </c>
      <c r="D795" s="25" t="str">
        <f>IFERROR(VLOOKUP($A795,'Grade 5'!$H$2:$N$501,5,0),"-")</f>
        <v/>
      </c>
      <c r="E795" s="25">
        <f>IFERROR(VLOOKUP($A795,'Grade 5'!$H$2:$N$501,6,0),"-")</f>
        <v>0</v>
      </c>
      <c r="F795" s="33">
        <f>IFERROR(VLOOKUP($A795,'Grade 5'!$H$2:$N$501,7,0),"-")</f>
        <v>0</v>
      </c>
      <c r="G795" s="6"/>
      <c r="H795" s="13">
        <f t="shared" si="88"/>
        <v>1</v>
      </c>
      <c r="I795" s="17"/>
      <c r="J795" s="14" t="str">
        <f t="shared" si="89"/>
        <v/>
      </c>
      <c r="K795" s="13" t="s">
        <v>313</v>
      </c>
      <c r="L795" s="26"/>
      <c r="M795" s="26"/>
      <c r="N795" s="26"/>
      <c r="O795" s="26"/>
      <c r="P795" s="26"/>
      <c r="Q795" s="26"/>
      <c r="R795" s="26"/>
      <c r="S795" s="26"/>
      <c r="T795" s="26"/>
      <c r="U795" s="26">
        <f t="shared" si="90"/>
        <v>0</v>
      </c>
      <c r="V795" s="26"/>
      <c r="W795" s="26"/>
      <c r="X795" s="6"/>
      <c r="Y795" s="20">
        <f t="shared" si="85"/>
        <v>0</v>
      </c>
      <c r="Z795" s="20"/>
      <c r="AA795" s="2">
        <f t="shared" si="86"/>
        <v>0</v>
      </c>
      <c r="AB795" s="2">
        <f t="shared" si="87"/>
        <v>9</v>
      </c>
      <c r="AC795" s="20">
        <f t="shared" si="91"/>
        <v>1</v>
      </c>
    </row>
    <row r="796" spans="1:29" x14ac:dyDescent="0.35">
      <c r="A796" s="13">
        <v>397</v>
      </c>
      <c r="B796" s="25" t="str">
        <f>IFERROR(VLOOKUP($A796,'Grade 5'!$H$2:$N$501,3,0),"-")</f>
        <v>P23-0000-397</v>
      </c>
      <c r="C796" s="25" t="str">
        <f>IFERROR(VLOOKUP($A796,'Grade 5'!$H$2:$N$501,4,0),"-")</f>
        <v/>
      </c>
      <c r="D796" s="25" t="str">
        <f>IFERROR(VLOOKUP($A796,'Grade 5'!$H$2:$N$501,5,0),"-")</f>
        <v/>
      </c>
      <c r="E796" s="25">
        <f>IFERROR(VLOOKUP($A796,'Grade 5'!$H$2:$N$501,6,0),"-")</f>
        <v>0</v>
      </c>
      <c r="F796" s="33">
        <f>IFERROR(VLOOKUP($A796,'Grade 5'!$H$2:$N$501,7,0),"-")</f>
        <v>0</v>
      </c>
      <c r="G796" s="6"/>
      <c r="H796" s="13">
        <f t="shared" si="88"/>
        <v>2</v>
      </c>
      <c r="I796" s="17"/>
      <c r="J796" s="14" t="str">
        <f t="shared" si="89"/>
        <v/>
      </c>
      <c r="K796" s="13" t="s">
        <v>313</v>
      </c>
      <c r="L796" s="26"/>
      <c r="M796" s="26"/>
      <c r="N796" s="26"/>
      <c r="O796" s="26"/>
      <c r="P796" s="26"/>
      <c r="Q796" s="26"/>
      <c r="R796" s="26"/>
      <c r="S796" s="26"/>
      <c r="T796" s="26"/>
      <c r="U796" s="26">
        <f t="shared" si="90"/>
        <v>0</v>
      </c>
      <c r="V796" s="26"/>
      <c r="W796" s="26"/>
      <c r="X796" s="6"/>
      <c r="Y796" s="20">
        <f t="shared" si="85"/>
        <v>0</v>
      </c>
      <c r="Z796" s="20"/>
      <c r="AA796" s="2">
        <f t="shared" si="86"/>
        <v>0</v>
      </c>
      <c r="AB796" s="2">
        <f t="shared" si="87"/>
        <v>9</v>
      </c>
      <c r="AC796" s="20">
        <f t="shared" si="91"/>
        <v>1</v>
      </c>
    </row>
    <row r="797" spans="1:29" x14ac:dyDescent="0.35">
      <c r="A797" s="13">
        <v>398</v>
      </c>
      <c r="B797" s="25" t="str">
        <f>IFERROR(VLOOKUP($A797,'Grade 5'!$H$2:$N$501,3,0),"-")</f>
        <v>P23-0000-398</v>
      </c>
      <c r="C797" s="25" t="str">
        <f>IFERROR(VLOOKUP($A797,'Grade 5'!$H$2:$N$501,4,0),"-")</f>
        <v/>
      </c>
      <c r="D797" s="25" t="str">
        <f>IFERROR(VLOOKUP($A797,'Grade 5'!$H$2:$N$501,5,0),"-")</f>
        <v/>
      </c>
      <c r="E797" s="25">
        <f>IFERROR(VLOOKUP($A797,'Grade 5'!$H$2:$N$501,6,0),"-")</f>
        <v>0</v>
      </c>
      <c r="F797" s="33">
        <f>IFERROR(VLOOKUP($A797,'Grade 5'!$H$2:$N$501,7,0),"-")</f>
        <v>0</v>
      </c>
      <c r="G797" s="6"/>
      <c r="H797" s="13">
        <f t="shared" si="88"/>
        <v>1</v>
      </c>
      <c r="I797" s="17"/>
      <c r="J797" s="14" t="str">
        <f t="shared" si="89"/>
        <v/>
      </c>
      <c r="K797" s="13" t="s">
        <v>313</v>
      </c>
      <c r="L797" s="26"/>
      <c r="M797" s="26"/>
      <c r="N797" s="26"/>
      <c r="O797" s="26"/>
      <c r="P797" s="26"/>
      <c r="Q797" s="26"/>
      <c r="R797" s="26"/>
      <c r="S797" s="26"/>
      <c r="T797" s="26"/>
      <c r="U797" s="26">
        <f t="shared" si="90"/>
        <v>0</v>
      </c>
      <c r="V797" s="26"/>
      <c r="W797" s="26"/>
      <c r="X797" s="6"/>
      <c r="Y797" s="20">
        <f t="shared" si="85"/>
        <v>0</v>
      </c>
      <c r="Z797" s="20"/>
      <c r="AA797" s="2">
        <f t="shared" si="86"/>
        <v>0</v>
      </c>
      <c r="AB797" s="2">
        <f t="shared" si="87"/>
        <v>9</v>
      </c>
      <c r="AC797" s="20">
        <f t="shared" si="91"/>
        <v>1</v>
      </c>
    </row>
    <row r="798" spans="1:29" x14ac:dyDescent="0.35">
      <c r="A798" s="13">
        <v>398</v>
      </c>
      <c r="B798" s="25" t="str">
        <f>IFERROR(VLOOKUP($A798,'Grade 5'!$H$2:$N$501,3,0),"-")</f>
        <v>P23-0000-398</v>
      </c>
      <c r="C798" s="25" t="str">
        <f>IFERROR(VLOOKUP($A798,'Grade 5'!$H$2:$N$501,4,0),"-")</f>
        <v/>
      </c>
      <c r="D798" s="25" t="str">
        <f>IFERROR(VLOOKUP($A798,'Grade 5'!$H$2:$N$501,5,0),"-")</f>
        <v/>
      </c>
      <c r="E798" s="25">
        <f>IFERROR(VLOOKUP($A798,'Grade 5'!$H$2:$N$501,6,0),"-")</f>
        <v>0</v>
      </c>
      <c r="F798" s="33">
        <f>IFERROR(VLOOKUP($A798,'Grade 5'!$H$2:$N$501,7,0),"-")</f>
        <v>0</v>
      </c>
      <c r="G798" s="6"/>
      <c r="H798" s="13">
        <f t="shared" si="88"/>
        <v>2</v>
      </c>
      <c r="I798" s="17"/>
      <c r="J798" s="14" t="str">
        <f t="shared" si="89"/>
        <v/>
      </c>
      <c r="K798" s="13" t="s">
        <v>313</v>
      </c>
      <c r="L798" s="26"/>
      <c r="M798" s="26"/>
      <c r="N798" s="26"/>
      <c r="O798" s="26"/>
      <c r="P798" s="26"/>
      <c r="Q798" s="26"/>
      <c r="R798" s="26"/>
      <c r="S798" s="26"/>
      <c r="T798" s="26"/>
      <c r="U798" s="26">
        <f t="shared" si="90"/>
        <v>0</v>
      </c>
      <c r="V798" s="26"/>
      <c r="W798" s="26"/>
      <c r="X798" s="6"/>
      <c r="Y798" s="20">
        <f t="shared" si="85"/>
        <v>0</v>
      </c>
      <c r="Z798" s="20"/>
      <c r="AA798" s="2">
        <f t="shared" si="86"/>
        <v>0</v>
      </c>
      <c r="AB798" s="2">
        <f t="shared" si="87"/>
        <v>9</v>
      </c>
      <c r="AC798" s="20">
        <f t="shared" si="91"/>
        <v>1</v>
      </c>
    </row>
    <row r="799" spans="1:29" x14ac:dyDescent="0.35">
      <c r="A799" s="13">
        <v>399</v>
      </c>
      <c r="B799" s="25" t="str">
        <f>IFERROR(VLOOKUP($A799,'Grade 5'!$H$2:$N$501,3,0),"-")</f>
        <v>P23-0000-399</v>
      </c>
      <c r="C799" s="25" t="str">
        <f>IFERROR(VLOOKUP($A799,'Grade 5'!$H$2:$N$501,4,0),"-")</f>
        <v/>
      </c>
      <c r="D799" s="25" t="str">
        <f>IFERROR(VLOOKUP($A799,'Grade 5'!$H$2:$N$501,5,0),"-")</f>
        <v/>
      </c>
      <c r="E799" s="25">
        <f>IFERROR(VLOOKUP($A799,'Grade 5'!$H$2:$N$501,6,0),"-")</f>
        <v>0</v>
      </c>
      <c r="F799" s="33">
        <f>IFERROR(VLOOKUP($A799,'Grade 5'!$H$2:$N$501,7,0),"-")</f>
        <v>0</v>
      </c>
      <c r="G799" s="6"/>
      <c r="H799" s="13">
        <f t="shared" si="88"/>
        <v>1</v>
      </c>
      <c r="I799" s="17"/>
      <c r="J799" s="14" t="str">
        <f t="shared" si="89"/>
        <v/>
      </c>
      <c r="K799" s="13" t="s">
        <v>313</v>
      </c>
      <c r="L799" s="26"/>
      <c r="M799" s="26"/>
      <c r="N799" s="26"/>
      <c r="O799" s="26"/>
      <c r="P799" s="26"/>
      <c r="Q799" s="26"/>
      <c r="R799" s="26"/>
      <c r="S799" s="26"/>
      <c r="T799" s="26"/>
      <c r="U799" s="26">
        <f t="shared" si="90"/>
        <v>0</v>
      </c>
      <c r="V799" s="26"/>
      <c r="W799" s="26"/>
      <c r="X799" s="6"/>
      <c r="Y799" s="20">
        <f t="shared" si="85"/>
        <v>0</v>
      </c>
      <c r="Z799" s="20"/>
      <c r="AA799" s="2">
        <f t="shared" si="86"/>
        <v>0</v>
      </c>
      <c r="AB799" s="2">
        <f t="shared" si="87"/>
        <v>9</v>
      </c>
      <c r="AC799" s="20">
        <f t="shared" si="91"/>
        <v>1</v>
      </c>
    </row>
    <row r="800" spans="1:29" x14ac:dyDescent="0.35">
      <c r="A800" s="13">
        <v>399</v>
      </c>
      <c r="B800" s="25" t="str">
        <f>IFERROR(VLOOKUP($A800,'Grade 5'!$H$2:$N$501,3,0),"-")</f>
        <v>P23-0000-399</v>
      </c>
      <c r="C800" s="25" t="str">
        <f>IFERROR(VLOOKUP($A800,'Grade 5'!$H$2:$N$501,4,0),"-")</f>
        <v/>
      </c>
      <c r="D800" s="25" t="str">
        <f>IFERROR(VLOOKUP($A800,'Grade 5'!$H$2:$N$501,5,0),"-")</f>
        <v/>
      </c>
      <c r="E800" s="25">
        <f>IFERROR(VLOOKUP($A800,'Grade 5'!$H$2:$N$501,6,0),"-")</f>
        <v>0</v>
      </c>
      <c r="F800" s="33">
        <f>IFERROR(VLOOKUP($A800,'Grade 5'!$H$2:$N$501,7,0),"-")</f>
        <v>0</v>
      </c>
      <c r="G800" s="6"/>
      <c r="H800" s="13">
        <f t="shared" si="88"/>
        <v>2</v>
      </c>
      <c r="I800" s="17"/>
      <c r="J800" s="14" t="str">
        <f t="shared" si="89"/>
        <v/>
      </c>
      <c r="K800" s="13" t="s">
        <v>313</v>
      </c>
      <c r="L800" s="26"/>
      <c r="M800" s="26"/>
      <c r="N800" s="26"/>
      <c r="O800" s="26"/>
      <c r="P800" s="26"/>
      <c r="Q800" s="26"/>
      <c r="R800" s="26"/>
      <c r="S800" s="26"/>
      <c r="T800" s="26"/>
      <c r="U800" s="26">
        <f t="shared" si="90"/>
        <v>0</v>
      </c>
      <c r="V800" s="26"/>
      <c r="W800" s="26"/>
      <c r="X800" s="6"/>
      <c r="Y800" s="20">
        <f t="shared" si="85"/>
        <v>0</v>
      </c>
      <c r="Z800" s="20"/>
      <c r="AA800" s="2">
        <f t="shared" si="86"/>
        <v>0</v>
      </c>
      <c r="AB800" s="2">
        <f t="shared" si="87"/>
        <v>9</v>
      </c>
      <c r="AC800" s="20">
        <f t="shared" si="91"/>
        <v>1</v>
      </c>
    </row>
    <row r="801" spans="1:29" x14ac:dyDescent="0.35">
      <c r="A801" s="13">
        <v>400</v>
      </c>
      <c r="B801" s="25" t="str">
        <f>IFERROR(VLOOKUP($A801,'Grade 5'!$H$2:$N$501,3,0),"-")</f>
        <v>P23-0000-400</v>
      </c>
      <c r="C801" s="25" t="str">
        <f>IFERROR(VLOOKUP($A801,'Grade 5'!$H$2:$N$501,4,0),"-")</f>
        <v/>
      </c>
      <c r="D801" s="25" t="str">
        <f>IFERROR(VLOOKUP($A801,'Grade 5'!$H$2:$N$501,5,0),"-")</f>
        <v/>
      </c>
      <c r="E801" s="25">
        <f>IFERROR(VLOOKUP($A801,'Grade 5'!$H$2:$N$501,6,0),"-")</f>
        <v>0</v>
      </c>
      <c r="F801" s="33">
        <f>IFERROR(VLOOKUP($A801,'Grade 5'!$H$2:$N$501,7,0),"-")</f>
        <v>0</v>
      </c>
      <c r="G801" s="6"/>
      <c r="H801" s="13">
        <f t="shared" si="88"/>
        <v>1</v>
      </c>
      <c r="I801" s="17"/>
      <c r="J801" s="14" t="str">
        <f t="shared" si="89"/>
        <v/>
      </c>
      <c r="K801" s="13" t="s">
        <v>313</v>
      </c>
      <c r="L801" s="26"/>
      <c r="M801" s="26"/>
      <c r="N801" s="26"/>
      <c r="O801" s="26"/>
      <c r="P801" s="26"/>
      <c r="Q801" s="26"/>
      <c r="R801" s="26"/>
      <c r="S801" s="26"/>
      <c r="T801" s="26"/>
      <c r="U801" s="26">
        <f t="shared" si="90"/>
        <v>0</v>
      </c>
      <c r="V801" s="26"/>
      <c r="W801" s="26"/>
      <c r="X801" s="6"/>
      <c r="Y801" s="20">
        <f t="shared" si="85"/>
        <v>0</v>
      </c>
      <c r="Z801" s="20"/>
      <c r="AA801" s="2">
        <f t="shared" si="86"/>
        <v>0</v>
      </c>
      <c r="AB801" s="2">
        <f t="shared" si="87"/>
        <v>9</v>
      </c>
      <c r="AC801" s="20">
        <f t="shared" si="91"/>
        <v>1</v>
      </c>
    </row>
    <row r="802" spans="1:29" x14ac:dyDescent="0.35">
      <c r="A802" s="13">
        <v>400</v>
      </c>
      <c r="B802" s="25" t="str">
        <f>IFERROR(VLOOKUP($A802,'Grade 5'!$H$2:$N$501,3,0),"-")</f>
        <v>P23-0000-400</v>
      </c>
      <c r="C802" s="25" t="str">
        <f>IFERROR(VLOOKUP($A802,'Grade 5'!$H$2:$N$501,4,0),"-")</f>
        <v/>
      </c>
      <c r="D802" s="25" t="str">
        <f>IFERROR(VLOOKUP($A802,'Grade 5'!$H$2:$N$501,5,0),"-")</f>
        <v/>
      </c>
      <c r="E802" s="25">
        <f>IFERROR(VLOOKUP($A802,'Grade 5'!$H$2:$N$501,6,0),"-")</f>
        <v>0</v>
      </c>
      <c r="F802" s="33">
        <f>IFERROR(VLOOKUP($A802,'Grade 5'!$H$2:$N$501,7,0),"-")</f>
        <v>0</v>
      </c>
      <c r="G802" s="6"/>
      <c r="H802" s="13">
        <f t="shared" si="88"/>
        <v>2</v>
      </c>
      <c r="I802" s="17"/>
      <c r="J802" s="14" t="str">
        <f t="shared" si="89"/>
        <v/>
      </c>
      <c r="K802" s="13" t="s">
        <v>313</v>
      </c>
      <c r="L802" s="26"/>
      <c r="M802" s="26"/>
      <c r="N802" s="26"/>
      <c r="O802" s="26"/>
      <c r="P802" s="26"/>
      <c r="Q802" s="26"/>
      <c r="R802" s="26"/>
      <c r="S802" s="26"/>
      <c r="T802" s="26"/>
      <c r="U802" s="26">
        <f t="shared" si="90"/>
        <v>0</v>
      </c>
      <c r="V802" s="26"/>
      <c r="W802" s="26"/>
      <c r="X802" s="6"/>
      <c r="Y802" s="20">
        <f t="shared" si="85"/>
        <v>0</v>
      </c>
      <c r="Z802" s="20"/>
      <c r="AA802" s="2">
        <f t="shared" si="86"/>
        <v>0</v>
      </c>
      <c r="AB802" s="2">
        <f t="shared" si="87"/>
        <v>9</v>
      </c>
      <c r="AC802" s="20">
        <f t="shared" si="91"/>
        <v>1</v>
      </c>
    </row>
    <row r="803" spans="1:29" x14ac:dyDescent="0.35">
      <c r="A803" s="13">
        <v>401</v>
      </c>
      <c r="B803" s="25" t="str">
        <f>IFERROR(VLOOKUP($A803,'Grade 5'!$H$2:$N$501,3,0),"-")</f>
        <v>P23-0000-401</v>
      </c>
      <c r="C803" s="25" t="str">
        <f>IFERROR(VLOOKUP($A803,'Grade 5'!$H$2:$N$501,4,0),"-")</f>
        <v/>
      </c>
      <c r="D803" s="25" t="str">
        <f>IFERROR(VLOOKUP($A803,'Grade 5'!$H$2:$N$501,5,0),"-")</f>
        <v/>
      </c>
      <c r="E803" s="25">
        <f>IFERROR(VLOOKUP($A803,'Grade 5'!$H$2:$N$501,6,0),"-")</f>
        <v>0</v>
      </c>
      <c r="F803" s="33">
        <f>IFERROR(VLOOKUP($A803,'Grade 5'!$H$2:$N$501,7,0),"-")</f>
        <v>0</v>
      </c>
      <c r="G803" s="6"/>
      <c r="H803" s="13">
        <f t="shared" si="88"/>
        <v>1</v>
      </c>
      <c r="I803" s="17"/>
      <c r="J803" s="14" t="str">
        <f t="shared" si="89"/>
        <v/>
      </c>
      <c r="K803" s="13" t="s">
        <v>313</v>
      </c>
      <c r="L803" s="26"/>
      <c r="M803" s="26"/>
      <c r="N803" s="26"/>
      <c r="O803" s="26"/>
      <c r="P803" s="26"/>
      <c r="Q803" s="26"/>
      <c r="R803" s="26"/>
      <c r="S803" s="26"/>
      <c r="T803" s="26"/>
      <c r="U803" s="26">
        <f t="shared" si="90"/>
        <v>0</v>
      </c>
      <c r="V803" s="26"/>
      <c r="W803" s="26"/>
      <c r="X803" s="6"/>
      <c r="Y803" s="20">
        <f t="shared" si="85"/>
        <v>0</v>
      </c>
      <c r="Z803" s="20"/>
      <c r="AA803" s="2">
        <f t="shared" si="86"/>
        <v>0</v>
      </c>
      <c r="AB803" s="2">
        <f t="shared" si="87"/>
        <v>9</v>
      </c>
      <c r="AC803" s="20">
        <f t="shared" si="91"/>
        <v>1</v>
      </c>
    </row>
    <row r="804" spans="1:29" x14ac:dyDescent="0.35">
      <c r="A804" s="13">
        <v>401</v>
      </c>
      <c r="B804" s="25" t="str">
        <f>IFERROR(VLOOKUP($A804,'Grade 5'!$H$2:$N$501,3,0),"-")</f>
        <v>P23-0000-401</v>
      </c>
      <c r="C804" s="25" t="str">
        <f>IFERROR(VLOOKUP($A804,'Grade 5'!$H$2:$N$501,4,0),"-")</f>
        <v/>
      </c>
      <c r="D804" s="25" t="str">
        <f>IFERROR(VLOOKUP($A804,'Grade 5'!$H$2:$N$501,5,0),"-")</f>
        <v/>
      </c>
      <c r="E804" s="25">
        <f>IFERROR(VLOOKUP($A804,'Grade 5'!$H$2:$N$501,6,0),"-")</f>
        <v>0</v>
      </c>
      <c r="F804" s="33">
        <f>IFERROR(VLOOKUP($A804,'Grade 5'!$H$2:$N$501,7,0),"-")</f>
        <v>0</v>
      </c>
      <c r="G804" s="6"/>
      <c r="H804" s="13">
        <f t="shared" si="88"/>
        <v>2</v>
      </c>
      <c r="I804" s="17"/>
      <c r="J804" s="14" t="str">
        <f t="shared" si="89"/>
        <v/>
      </c>
      <c r="K804" s="13" t="s">
        <v>313</v>
      </c>
      <c r="L804" s="26"/>
      <c r="M804" s="26"/>
      <c r="N804" s="26"/>
      <c r="O804" s="26"/>
      <c r="P804" s="26"/>
      <c r="Q804" s="26"/>
      <c r="R804" s="26"/>
      <c r="S804" s="26"/>
      <c r="T804" s="26"/>
      <c r="U804" s="26">
        <f t="shared" si="90"/>
        <v>0</v>
      </c>
      <c r="V804" s="26"/>
      <c r="W804" s="26"/>
      <c r="X804" s="6"/>
      <c r="Y804" s="20">
        <f t="shared" si="85"/>
        <v>0</v>
      </c>
      <c r="Z804" s="20"/>
      <c r="AA804" s="2">
        <f t="shared" si="86"/>
        <v>0</v>
      </c>
      <c r="AB804" s="2">
        <f t="shared" si="87"/>
        <v>9</v>
      </c>
      <c r="AC804" s="20">
        <f t="shared" si="91"/>
        <v>1</v>
      </c>
    </row>
    <row r="805" spans="1:29" x14ac:dyDescent="0.35">
      <c r="A805" s="13">
        <v>402</v>
      </c>
      <c r="B805" s="25" t="str">
        <f>IFERROR(VLOOKUP($A805,'Grade 5'!$H$2:$N$501,3,0),"-")</f>
        <v>P23-0000-402</v>
      </c>
      <c r="C805" s="25" t="str">
        <f>IFERROR(VLOOKUP($A805,'Grade 5'!$H$2:$N$501,4,0),"-")</f>
        <v/>
      </c>
      <c r="D805" s="25" t="str">
        <f>IFERROR(VLOOKUP($A805,'Grade 5'!$H$2:$N$501,5,0),"-")</f>
        <v/>
      </c>
      <c r="E805" s="25">
        <f>IFERROR(VLOOKUP($A805,'Grade 5'!$H$2:$N$501,6,0),"-")</f>
        <v>0</v>
      </c>
      <c r="F805" s="33">
        <f>IFERROR(VLOOKUP($A805,'Grade 5'!$H$2:$N$501,7,0),"-")</f>
        <v>0</v>
      </c>
      <c r="G805" s="6"/>
      <c r="H805" s="13">
        <f t="shared" si="88"/>
        <v>1</v>
      </c>
      <c r="I805" s="17"/>
      <c r="J805" s="14" t="str">
        <f t="shared" si="89"/>
        <v/>
      </c>
      <c r="K805" s="13" t="s">
        <v>313</v>
      </c>
      <c r="L805" s="26"/>
      <c r="M805" s="26"/>
      <c r="N805" s="26"/>
      <c r="O805" s="26"/>
      <c r="P805" s="26"/>
      <c r="Q805" s="26"/>
      <c r="R805" s="26"/>
      <c r="S805" s="26"/>
      <c r="T805" s="26"/>
      <c r="U805" s="26">
        <f t="shared" si="90"/>
        <v>0</v>
      </c>
      <c r="V805" s="26"/>
      <c r="W805" s="26"/>
      <c r="X805" s="6"/>
      <c r="Y805" s="20">
        <f t="shared" si="85"/>
        <v>0</v>
      </c>
      <c r="Z805" s="20"/>
      <c r="AA805" s="2">
        <f t="shared" si="86"/>
        <v>0</v>
      </c>
      <c r="AB805" s="2">
        <f t="shared" si="87"/>
        <v>9</v>
      </c>
      <c r="AC805" s="20">
        <f t="shared" si="91"/>
        <v>1</v>
      </c>
    </row>
    <row r="806" spans="1:29" x14ac:dyDescent="0.35">
      <c r="A806" s="13">
        <v>402</v>
      </c>
      <c r="B806" s="25" t="str">
        <f>IFERROR(VLOOKUP($A806,'Grade 5'!$H$2:$N$501,3,0),"-")</f>
        <v>P23-0000-402</v>
      </c>
      <c r="C806" s="25" t="str">
        <f>IFERROR(VLOOKUP($A806,'Grade 5'!$H$2:$N$501,4,0),"-")</f>
        <v/>
      </c>
      <c r="D806" s="25" t="str">
        <f>IFERROR(VLOOKUP($A806,'Grade 5'!$H$2:$N$501,5,0),"-")</f>
        <v/>
      </c>
      <c r="E806" s="25">
        <f>IFERROR(VLOOKUP($A806,'Grade 5'!$H$2:$N$501,6,0),"-")</f>
        <v>0</v>
      </c>
      <c r="F806" s="33">
        <f>IFERROR(VLOOKUP($A806,'Grade 5'!$H$2:$N$501,7,0),"-")</f>
        <v>0</v>
      </c>
      <c r="G806" s="6"/>
      <c r="H806" s="13">
        <f t="shared" si="88"/>
        <v>2</v>
      </c>
      <c r="I806" s="17"/>
      <c r="J806" s="14" t="str">
        <f t="shared" si="89"/>
        <v/>
      </c>
      <c r="K806" s="13" t="s">
        <v>313</v>
      </c>
      <c r="L806" s="26"/>
      <c r="M806" s="26"/>
      <c r="N806" s="26"/>
      <c r="O806" s="26"/>
      <c r="P806" s="26"/>
      <c r="Q806" s="26"/>
      <c r="R806" s="26"/>
      <c r="S806" s="26"/>
      <c r="T806" s="26"/>
      <c r="U806" s="26">
        <f t="shared" si="90"/>
        <v>0</v>
      </c>
      <c r="V806" s="26"/>
      <c r="W806" s="26"/>
      <c r="X806" s="6"/>
      <c r="Y806" s="20">
        <f t="shared" si="85"/>
        <v>0</v>
      </c>
      <c r="Z806" s="20"/>
      <c r="AA806" s="2">
        <f t="shared" si="86"/>
        <v>0</v>
      </c>
      <c r="AB806" s="2">
        <f t="shared" si="87"/>
        <v>9</v>
      </c>
      <c r="AC806" s="20">
        <f t="shared" si="91"/>
        <v>1</v>
      </c>
    </row>
    <row r="807" spans="1:29" x14ac:dyDescent="0.35">
      <c r="A807" s="13">
        <v>403</v>
      </c>
      <c r="B807" s="25" t="str">
        <f>IFERROR(VLOOKUP($A807,'Grade 5'!$H$2:$N$501,3,0),"-")</f>
        <v>P23-0000-403</v>
      </c>
      <c r="C807" s="25" t="str">
        <f>IFERROR(VLOOKUP($A807,'Grade 5'!$H$2:$N$501,4,0),"-")</f>
        <v/>
      </c>
      <c r="D807" s="25" t="str">
        <f>IFERROR(VLOOKUP($A807,'Grade 5'!$H$2:$N$501,5,0),"-")</f>
        <v/>
      </c>
      <c r="E807" s="25">
        <f>IFERROR(VLOOKUP($A807,'Grade 5'!$H$2:$N$501,6,0),"-")</f>
        <v>0</v>
      </c>
      <c r="F807" s="33">
        <f>IFERROR(VLOOKUP($A807,'Grade 5'!$H$2:$N$501,7,0),"-")</f>
        <v>0</v>
      </c>
      <c r="G807" s="6"/>
      <c r="H807" s="13">
        <f t="shared" si="88"/>
        <v>1</v>
      </c>
      <c r="I807" s="17"/>
      <c r="J807" s="14" t="str">
        <f t="shared" si="89"/>
        <v/>
      </c>
      <c r="K807" s="13" t="s">
        <v>313</v>
      </c>
      <c r="L807" s="26"/>
      <c r="M807" s="26"/>
      <c r="N807" s="26"/>
      <c r="O807" s="26"/>
      <c r="P807" s="26"/>
      <c r="Q807" s="26"/>
      <c r="R807" s="26"/>
      <c r="S807" s="26"/>
      <c r="T807" s="26"/>
      <c r="U807" s="26">
        <f t="shared" si="90"/>
        <v>0</v>
      </c>
      <c r="V807" s="26"/>
      <c r="W807" s="26"/>
      <c r="X807" s="6"/>
      <c r="Y807" s="20">
        <f t="shared" si="85"/>
        <v>0</v>
      </c>
      <c r="Z807" s="20"/>
      <c r="AA807" s="2">
        <f t="shared" si="86"/>
        <v>0</v>
      </c>
      <c r="AB807" s="2">
        <f t="shared" si="87"/>
        <v>9</v>
      </c>
      <c r="AC807" s="20">
        <f t="shared" si="91"/>
        <v>1</v>
      </c>
    </row>
    <row r="808" spans="1:29" x14ac:dyDescent="0.35">
      <c r="A808" s="13">
        <v>403</v>
      </c>
      <c r="B808" s="25" t="str">
        <f>IFERROR(VLOOKUP($A808,'Grade 5'!$H$2:$N$501,3,0),"-")</f>
        <v>P23-0000-403</v>
      </c>
      <c r="C808" s="25" t="str">
        <f>IFERROR(VLOOKUP($A808,'Grade 5'!$H$2:$N$501,4,0),"-")</f>
        <v/>
      </c>
      <c r="D808" s="25" t="str">
        <f>IFERROR(VLOOKUP($A808,'Grade 5'!$H$2:$N$501,5,0),"-")</f>
        <v/>
      </c>
      <c r="E808" s="25">
        <f>IFERROR(VLOOKUP($A808,'Grade 5'!$H$2:$N$501,6,0),"-")</f>
        <v>0</v>
      </c>
      <c r="F808" s="33">
        <f>IFERROR(VLOOKUP($A808,'Grade 5'!$H$2:$N$501,7,0),"-")</f>
        <v>0</v>
      </c>
      <c r="G808" s="6"/>
      <c r="H808" s="13">
        <f t="shared" si="88"/>
        <v>2</v>
      </c>
      <c r="I808" s="17"/>
      <c r="J808" s="14" t="str">
        <f t="shared" si="89"/>
        <v/>
      </c>
      <c r="K808" s="13" t="s">
        <v>313</v>
      </c>
      <c r="L808" s="26"/>
      <c r="M808" s="26"/>
      <c r="N808" s="26"/>
      <c r="O808" s="26"/>
      <c r="P808" s="26"/>
      <c r="Q808" s="26"/>
      <c r="R808" s="26"/>
      <c r="S808" s="26"/>
      <c r="T808" s="26"/>
      <c r="U808" s="26">
        <f t="shared" si="90"/>
        <v>0</v>
      </c>
      <c r="V808" s="26"/>
      <c r="W808" s="26"/>
      <c r="X808" s="6"/>
      <c r="Y808" s="20">
        <f t="shared" si="85"/>
        <v>0</v>
      </c>
      <c r="Z808" s="20"/>
      <c r="AA808" s="2">
        <f t="shared" si="86"/>
        <v>0</v>
      </c>
      <c r="AB808" s="2">
        <f t="shared" si="87"/>
        <v>9</v>
      </c>
      <c r="AC808" s="20">
        <f t="shared" si="91"/>
        <v>1</v>
      </c>
    </row>
    <row r="809" spans="1:29" x14ac:dyDescent="0.35">
      <c r="A809" s="13">
        <v>404</v>
      </c>
      <c r="B809" s="25" t="str">
        <f>IFERROR(VLOOKUP($A809,'Grade 5'!$H$2:$N$501,3,0),"-")</f>
        <v>P23-0000-404</v>
      </c>
      <c r="C809" s="25" t="str">
        <f>IFERROR(VLOOKUP($A809,'Grade 5'!$H$2:$N$501,4,0),"-")</f>
        <v/>
      </c>
      <c r="D809" s="25" t="str">
        <f>IFERROR(VLOOKUP($A809,'Grade 5'!$H$2:$N$501,5,0),"-")</f>
        <v/>
      </c>
      <c r="E809" s="25">
        <f>IFERROR(VLOOKUP($A809,'Grade 5'!$H$2:$N$501,6,0),"-")</f>
        <v>0</v>
      </c>
      <c r="F809" s="33">
        <f>IFERROR(VLOOKUP($A809,'Grade 5'!$H$2:$N$501,7,0),"-")</f>
        <v>0</v>
      </c>
      <c r="G809" s="6"/>
      <c r="H809" s="13">
        <f t="shared" si="88"/>
        <v>1</v>
      </c>
      <c r="I809" s="17"/>
      <c r="J809" s="14" t="str">
        <f t="shared" si="89"/>
        <v/>
      </c>
      <c r="K809" s="13" t="s">
        <v>313</v>
      </c>
      <c r="L809" s="26"/>
      <c r="M809" s="26"/>
      <c r="N809" s="26"/>
      <c r="O809" s="26"/>
      <c r="P809" s="26"/>
      <c r="Q809" s="26"/>
      <c r="R809" s="26"/>
      <c r="S809" s="26"/>
      <c r="T809" s="26"/>
      <c r="U809" s="26">
        <f t="shared" si="90"/>
        <v>0</v>
      </c>
      <c r="V809" s="26"/>
      <c r="W809" s="26"/>
      <c r="X809" s="6"/>
      <c r="Y809" s="20">
        <f t="shared" si="85"/>
        <v>0</v>
      </c>
      <c r="Z809" s="20"/>
      <c r="AA809" s="2">
        <f t="shared" si="86"/>
        <v>0</v>
      </c>
      <c r="AB809" s="2">
        <f t="shared" si="87"/>
        <v>9</v>
      </c>
      <c r="AC809" s="20">
        <f t="shared" si="91"/>
        <v>1</v>
      </c>
    </row>
    <row r="810" spans="1:29" x14ac:dyDescent="0.35">
      <c r="A810" s="13">
        <v>404</v>
      </c>
      <c r="B810" s="25" t="str">
        <f>IFERROR(VLOOKUP($A810,'Grade 5'!$H$2:$N$501,3,0),"-")</f>
        <v>P23-0000-404</v>
      </c>
      <c r="C810" s="25" t="str">
        <f>IFERROR(VLOOKUP($A810,'Grade 5'!$H$2:$N$501,4,0),"-")</f>
        <v/>
      </c>
      <c r="D810" s="25" t="str">
        <f>IFERROR(VLOOKUP($A810,'Grade 5'!$H$2:$N$501,5,0),"-")</f>
        <v/>
      </c>
      <c r="E810" s="25">
        <f>IFERROR(VLOOKUP($A810,'Grade 5'!$H$2:$N$501,6,0),"-")</f>
        <v>0</v>
      </c>
      <c r="F810" s="33">
        <f>IFERROR(VLOOKUP($A810,'Grade 5'!$H$2:$N$501,7,0),"-")</f>
        <v>0</v>
      </c>
      <c r="G810" s="6"/>
      <c r="H810" s="13">
        <f t="shared" si="88"/>
        <v>2</v>
      </c>
      <c r="I810" s="17"/>
      <c r="J810" s="14" t="str">
        <f t="shared" si="89"/>
        <v/>
      </c>
      <c r="K810" s="13" t="s">
        <v>313</v>
      </c>
      <c r="L810" s="26"/>
      <c r="M810" s="26"/>
      <c r="N810" s="26"/>
      <c r="O810" s="26"/>
      <c r="P810" s="26"/>
      <c r="Q810" s="26"/>
      <c r="R810" s="26"/>
      <c r="S810" s="26"/>
      <c r="T810" s="26"/>
      <c r="U810" s="26">
        <f t="shared" si="90"/>
        <v>0</v>
      </c>
      <c r="V810" s="26"/>
      <c r="W810" s="26"/>
      <c r="X810" s="6"/>
      <c r="Y810" s="20">
        <f t="shared" si="85"/>
        <v>0</v>
      </c>
      <c r="Z810" s="20"/>
      <c r="AA810" s="2">
        <f t="shared" si="86"/>
        <v>0</v>
      </c>
      <c r="AB810" s="2">
        <f t="shared" si="87"/>
        <v>9</v>
      </c>
      <c r="AC810" s="20">
        <f t="shared" si="91"/>
        <v>1</v>
      </c>
    </row>
    <row r="811" spans="1:29" x14ac:dyDescent="0.35">
      <c r="A811" s="13">
        <v>405</v>
      </c>
      <c r="B811" s="25" t="str">
        <f>IFERROR(VLOOKUP($A811,'Grade 5'!$H$2:$N$501,3,0),"-")</f>
        <v>P23-0000-405</v>
      </c>
      <c r="C811" s="25" t="str">
        <f>IFERROR(VLOOKUP($A811,'Grade 5'!$H$2:$N$501,4,0),"-")</f>
        <v/>
      </c>
      <c r="D811" s="25" t="str">
        <f>IFERROR(VLOOKUP($A811,'Grade 5'!$H$2:$N$501,5,0),"-")</f>
        <v/>
      </c>
      <c r="E811" s="25">
        <f>IFERROR(VLOOKUP($A811,'Grade 5'!$H$2:$N$501,6,0),"-")</f>
        <v>0</v>
      </c>
      <c r="F811" s="33">
        <f>IFERROR(VLOOKUP($A811,'Grade 5'!$H$2:$N$501,7,0),"-")</f>
        <v>0</v>
      </c>
      <c r="G811" s="6"/>
      <c r="H811" s="13">
        <f t="shared" si="88"/>
        <v>1</v>
      </c>
      <c r="I811" s="17"/>
      <c r="J811" s="14" t="str">
        <f t="shared" si="89"/>
        <v/>
      </c>
      <c r="K811" s="13" t="s">
        <v>313</v>
      </c>
      <c r="L811" s="26"/>
      <c r="M811" s="26"/>
      <c r="N811" s="26"/>
      <c r="O811" s="26"/>
      <c r="P811" s="26"/>
      <c r="Q811" s="26"/>
      <c r="R811" s="26"/>
      <c r="S811" s="26"/>
      <c r="T811" s="26"/>
      <c r="U811" s="26">
        <f t="shared" si="90"/>
        <v>0</v>
      </c>
      <c r="V811" s="26"/>
      <c r="W811" s="26"/>
      <c r="X811" s="6"/>
      <c r="Y811" s="20">
        <f t="shared" si="85"/>
        <v>0</v>
      </c>
      <c r="Z811" s="20"/>
      <c r="AA811" s="2">
        <f t="shared" si="86"/>
        <v>0</v>
      </c>
      <c r="AB811" s="2">
        <f t="shared" si="87"/>
        <v>9</v>
      </c>
      <c r="AC811" s="20">
        <f t="shared" si="91"/>
        <v>1</v>
      </c>
    </row>
    <row r="812" spans="1:29" x14ac:dyDescent="0.35">
      <c r="A812" s="13">
        <v>405</v>
      </c>
      <c r="B812" s="25" t="str">
        <f>IFERROR(VLOOKUP($A812,'Grade 5'!$H$2:$N$501,3,0),"-")</f>
        <v>P23-0000-405</v>
      </c>
      <c r="C812" s="25" t="str">
        <f>IFERROR(VLOOKUP($A812,'Grade 5'!$H$2:$N$501,4,0),"-")</f>
        <v/>
      </c>
      <c r="D812" s="25" t="str">
        <f>IFERROR(VLOOKUP($A812,'Grade 5'!$H$2:$N$501,5,0),"-")</f>
        <v/>
      </c>
      <c r="E812" s="25">
        <f>IFERROR(VLOOKUP($A812,'Grade 5'!$H$2:$N$501,6,0),"-")</f>
        <v>0</v>
      </c>
      <c r="F812" s="33">
        <f>IFERROR(VLOOKUP($A812,'Grade 5'!$H$2:$N$501,7,0),"-")</f>
        <v>0</v>
      </c>
      <c r="G812" s="6"/>
      <c r="H812" s="13">
        <f t="shared" si="88"/>
        <v>2</v>
      </c>
      <c r="I812" s="17"/>
      <c r="J812" s="14" t="str">
        <f t="shared" si="89"/>
        <v/>
      </c>
      <c r="K812" s="13" t="s">
        <v>313</v>
      </c>
      <c r="L812" s="26"/>
      <c r="M812" s="26"/>
      <c r="N812" s="26"/>
      <c r="O812" s="26"/>
      <c r="P812" s="26"/>
      <c r="Q812" s="26"/>
      <c r="R812" s="26"/>
      <c r="S812" s="26"/>
      <c r="T812" s="26"/>
      <c r="U812" s="26">
        <f t="shared" si="90"/>
        <v>0</v>
      </c>
      <c r="V812" s="26"/>
      <c r="W812" s="26"/>
      <c r="X812" s="6"/>
      <c r="Y812" s="20">
        <f t="shared" si="85"/>
        <v>0</v>
      </c>
      <c r="Z812" s="20"/>
      <c r="AA812" s="2">
        <f t="shared" si="86"/>
        <v>0</v>
      </c>
      <c r="AB812" s="2">
        <f t="shared" si="87"/>
        <v>9</v>
      </c>
      <c r="AC812" s="20">
        <f t="shared" si="91"/>
        <v>1</v>
      </c>
    </row>
    <row r="813" spans="1:29" x14ac:dyDescent="0.35">
      <c r="A813" s="13">
        <v>406</v>
      </c>
      <c r="B813" s="25" t="str">
        <f>IFERROR(VLOOKUP($A813,'Grade 5'!$H$2:$N$501,3,0),"-")</f>
        <v>P23-0000-406</v>
      </c>
      <c r="C813" s="25" t="str">
        <f>IFERROR(VLOOKUP($A813,'Grade 5'!$H$2:$N$501,4,0),"-")</f>
        <v/>
      </c>
      <c r="D813" s="25" t="str">
        <f>IFERROR(VLOOKUP($A813,'Grade 5'!$H$2:$N$501,5,0),"-")</f>
        <v/>
      </c>
      <c r="E813" s="25">
        <f>IFERROR(VLOOKUP($A813,'Grade 5'!$H$2:$N$501,6,0),"-")</f>
        <v>0</v>
      </c>
      <c r="F813" s="33">
        <f>IFERROR(VLOOKUP($A813,'Grade 5'!$H$2:$N$501,7,0),"-")</f>
        <v>0</v>
      </c>
      <c r="G813" s="6"/>
      <c r="H813" s="13">
        <f t="shared" si="88"/>
        <v>1</v>
      </c>
      <c r="I813" s="17"/>
      <c r="J813" s="14" t="str">
        <f t="shared" si="89"/>
        <v/>
      </c>
      <c r="K813" s="13" t="s">
        <v>313</v>
      </c>
      <c r="L813" s="26"/>
      <c r="M813" s="26"/>
      <c r="N813" s="26"/>
      <c r="O813" s="26"/>
      <c r="P813" s="26"/>
      <c r="Q813" s="26"/>
      <c r="R813" s="26"/>
      <c r="S813" s="26"/>
      <c r="T813" s="26"/>
      <c r="U813" s="26">
        <f t="shared" si="90"/>
        <v>0</v>
      </c>
      <c r="V813" s="26"/>
      <c r="W813" s="26"/>
      <c r="X813" s="6"/>
      <c r="Y813" s="20">
        <f t="shared" si="85"/>
        <v>0</v>
      </c>
      <c r="Z813" s="20"/>
      <c r="AA813" s="2">
        <f t="shared" si="86"/>
        <v>0</v>
      </c>
      <c r="AB813" s="2">
        <f t="shared" si="87"/>
        <v>9</v>
      </c>
      <c r="AC813" s="20">
        <f t="shared" si="91"/>
        <v>1</v>
      </c>
    </row>
    <row r="814" spans="1:29" x14ac:dyDescent="0.35">
      <c r="A814" s="13">
        <v>406</v>
      </c>
      <c r="B814" s="25" t="str">
        <f>IFERROR(VLOOKUP($A814,'Grade 5'!$H$2:$N$501,3,0),"-")</f>
        <v>P23-0000-406</v>
      </c>
      <c r="C814" s="25" t="str">
        <f>IFERROR(VLOOKUP($A814,'Grade 5'!$H$2:$N$501,4,0),"-")</f>
        <v/>
      </c>
      <c r="D814" s="25" t="str">
        <f>IFERROR(VLOOKUP($A814,'Grade 5'!$H$2:$N$501,5,0),"-")</f>
        <v/>
      </c>
      <c r="E814" s="25">
        <f>IFERROR(VLOOKUP($A814,'Grade 5'!$H$2:$N$501,6,0),"-")</f>
        <v>0</v>
      </c>
      <c r="F814" s="33">
        <f>IFERROR(VLOOKUP($A814,'Grade 5'!$H$2:$N$501,7,0),"-")</f>
        <v>0</v>
      </c>
      <c r="G814" s="6"/>
      <c r="H814" s="13">
        <f t="shared" si="88"/>
        <v>2</v>
      </c>
      <c r="I814" s="17"/>
      <c r="J814" s="14" t="str">
        <f t="shared" si="89"/>
        <v/>
      </c>
      <c r="K814" s="13" t="s">
        <v>313</v>
      </c>
      <c r="L814" s="26"/>
      <c r="M814" s="26"/>
      <c r="N814" s="26"/>
      <c r="O814" s="26"/>
      <c r="P814" s="26"/>
      <c r="Q814" s="26"/>
      <c r="R814" s="26"/>
      <c r="S814" s="26"/>
      <c r="T814" s="26"/>
      <c r="U814" s="26">
        <f t="shared" si="90"/>
        <v>0</v>
      </c>
      <c r="V814" s="26"/>
      <c r="W814" s="26"/>
      <c r="X814" s="6"/>
      <c r="Y814" s="20">
        <f t="shared" si="85"/>
        <v>0</v>
      </c>
      <c r="Z814" s="20"/>
      <c r="AA814" s="2">
        <f t="shared" si="86"/>
        <v>0</v>
      </c>
      <c r="AB814" s="2">
        <f t="shared" si="87"/>
        <v>9</v>
      </c>
      <c r="AC814" s="20">
        <f t="shared" si="91"/>
        <v>1</v>
      </c>
    </row>
    <row r="815" spans="1:29" x14ac:dyDescent="0.35">
      <c r="A815" s="13">
        <v>407</v>
      </c>
      <c r="B815" s="25" t="str">
        <f>IFERROR(VLOOKUP($A815,'Grade 5'!$H$2:$N$501,3,0),"-")</f>
        <v>P23-0000-407</v>
      </c>
      <c r="C815" s="25" t="str">
        <f>IFERROR(VLOOKUP($A815,'Grade 5'!$H$2:$N$501,4,0),"-")</f>
        <v/>
      </c>
      <c r="D815" s="25" t="str">
        <f>IFERROR(VLOOKUP($A815,'Grade 5'!$H$2:$N$501,5,0),"-")</f>
        <v/>
      </c>
      <c r="E815" s="25">
        <f>IFERROR(VLOOKUP($A815,'Grade 5'!$H$2:$N$501,6,0),"-")</f>
        <v>0</v>
      </c>
      <c r="F815" s="33">
        <f>IFERROR(VLOOKUP($A815,'Grade 5'!$H$2:$N$501,7,0),"-")</f>
        <v>0</v>
      </c>
      <c r="G815" s="6"/>
      <c r="H815" s="13">
        <f t="shared" si="88"/>
        <v>1</v>
      </c>
      <c r="I815" s="17"/>
      <c r="J815" s="14" t="str">
        <f t="shared" si="89"/>
        <v/>
      </c>
      <c r="K815" s="13" t="s">
        <v>313</v>
      </c>
      <c r="L815" s="26"/>
      <c r="M815" s="26"/>
      <c r="N815" s="26"/>
      <c r="O815" s="26"/>
      <c r="P815" s="26"/>
      <c r="Q815" s="26"/>
      <c r="R815" s="26"/>
      <c r="S815" s="26"/>
      <c r="T815" s="26"/>
      <c r="U815" s="26">
        <f t="shared" si="90"/>
        <v>0</v>
      </c>
      <c r="V815" s="26"/>
      <c r="W815" s="26"/>
      <c r="X815" s="6"/>
      <c r="Y815" s="20">
        <f t="shared" si="85"/>
        <v>0</v>
      </c>
      <c r="Z815" s="20"/>
      <c r="AA815" s="2">
        <f t="shared" si="86"/>
        <v>0</v>
      </c>
      <c r="AB815" s="2">
        <f t="shared" si="87"/>
        <v>9</v>
      </c>
      <c r="AC815" s="20">
        <f t="shared" si="91"/>
        <v>1</v>
      </c>
    </row>
    <row r="816" spans="1:29" x14ac:dyDescent="0.35">
      <c r="A816" s="13">
        <v>407</v>
      </c>
      <c r="B816" s="25" t="str">
        <f>IFERROR(VLOOKUP($A816,'Grade 5'!$H$2:$N$501,3,0),"-")</f>
        <v>P23-0000-407</v>
      </c>
      <c r="C816" s="25" t="str">
        <f>IFERROR(VLOOKUP($A816,'Grade 5'!$H$2:$N$501,4,0),"-")</f>
        <v/>
      </c>
      <c r="D816" s="25" t="str">
        <f>IFERROR(VLOOKUP($A816,'Grade 5'!$H$2:$N$501,5,0),"-")</f>
        <v/>
      </c>
      <c r="E816" s="25">
        <f>IFERROR(VLOOKUP($A816,'Grade 5'!$H$2:$N$501,6,0),"-")</f>
        <v>0</v>
      </c>
      <c r="F816" s="33">
        <f>IFERROR(VLOOKUP($A816,'Grade 5'!$H$2:$N$501,7,0),"-")</f>
        <v>0</v>
      </c>
      <c r="G816" s="6"/>
      <c r="H816" s="13">
        <f t="shared" si="88"/>
        <v>2</v>
      </c>
      <c r="I816" s="17"/>
      <c r="J816" s="14" t="str">
        <f t="shared" si="89"/>
        <v/>
      </c>
      <c r="K816" s="13" t="s">
        <v>313</v>
      </c>
      <c r="L816" s="26"/>
      <c r="M816" s="26"/>
      <c r="N816" s="26"/>
      <c r="O816" s="26"/>
      <c r="P816" s="26"/>
      <c r="Q816" s="26"/>
      <c r="R816" s="26"/>
      <c r="S816" s="26"/>
      <c r="T816" s="26"/>
      <c r="U816" s="26">
        <f t="shared" si="90"/>
        <v>0</v>
      </c>
      <c r="V816" s="26"/>
      <c r="W816" s="26"/>
      <c r="X816" s="6"/>
      <c r="Y816" s="20">
        <f t="shared" si="85"/>
        <v>0</v>
      </c>
      <c r="Z816" s="20"/>
      <c r="AA816" s="2">
        <f t="shared" si="86"/>
        <v>0</v>
      </c>
      <c r="AB816" s="2">
        <f t="shared" si="87"/>
        <v>9</v>
      </c>
      <c r="AC816" s="20">
        <f t="shared" si="91"/>
        <v>1</v>
      </c>
    </row>
    <row r="817" spans="1:29" x14ac:dyDescent="0.35">
      <c r="A817" s="13">
        <v>408</v>
      </c>
      <c r="B817" s="25" t="str">
        <f>IFERROR(VLOOKUP($A817,'Grade 5'!$H$2:$N$501,3,0),"-")</f>
        <v>P23-0000-408</v>
      </c>
      <c r="C817" s="25" t="str">
        <f>IFERROR(VLOOKUP($A817,'Grade 5'!$H$2:$N$501,4,0),"-")</f>
        <v/>
      </c>
      <c r="D817" s="25" t="str">
        <f>IFERROR(VLOOKUP($A817,'Grade 5'!$H$2:$N$501,5,0),"-")</f>
        <v/>
      </c>
      <c r="E817" s="25">
        <f>IFERROR(VLOOKUP($A817,'Grade 5'!$H$2:$N$501,6,0),"-")</f>
        <v>0</v>
      </c>
      <c r="F817" s="33">
        <f>IFERROR(VLOOKUP($A817,'Grade 5'!$H$2:$N$501,7,0),"-")</f>
        <v>0</v>
      </c>
      <c r="G817" s="6"/>
      <c r="H817" s="13">
        <f t="shared" si="88"/>
        <v>1</v>
      </c>
      <c r="I817" s="17"/>
      <c r="J817" s="14" t="str">
        <f t="shared" si="89"/>
        <v/>
      </c>
      <c r="K817" s="13" t="s">
        <v>313</v>
      </c>
      <c r="L817" s="26"/>
      <c r="M817" s="26"/>
      <c r="N817" s="26"/>
      <c r="O817" s="26"/>
      <c r="P817" s="26"/>
      <c r="Q817" s="26"/>
      <c r="R817" s="26"/>
      <c r="S817" s="26"/>
      <c r="T817" s="26"/>
      <c r="U817" s="26">
        <f t="shared" si="90"/>
        <v>0</v>
      </c>
      <c r="V817" s="26"/>
      <c r="W817" s="26"/>
      <c r="X817" s="6"/>
      <c r="Y817" s="20">
        <f t="shared" si="85"/>
        <v>0</v>
      </c>
      <c r="Z817" s="20"/>
      <c r="AA817" s="2">
        <f t="shared" si="86"/>
        <v>0</v>
      </c>
      <c r="AB817" s="2">
        <f t="shared" si="87"/>
        <v>9</v>
      </c>
      <c r="AC817" s="20">
        <f t="shared" si="91"/>
        <v>1</v>
      </c>
    </row>
    <row r="818" spans="1:29" x14ac:dyDescent="0.35">
      <c r="A818" s="13">
        <v>408</v>
      </c>
      <c r="B818" s="25" t="str">
        <f>IFERROR(VLOOKUP($A818,'Grade 5'!$H$2:$N$501,3,0),"-")</f>
        <v>P23-0000-408</v>
      </c>
      <c r="C818" s="25" t="str">
        <f>IFERROR(VLOOKUP($A818,'Grade 5'!$H$2:$N$501,4,0),"-")</f>
        <v/>
      </c>
      <c r="D818" s="25" t="str">
        <f>IFERROR(VLOOKUP($A818,'Grade 5'!$H$2:$N$501,5,0),"-")</f>
        <v/>
      </c>
      <c r="E818" s="25">
        <f>IFERROR(VLOOKUP($A818,'Grade 5'!$H$2:$N$501,6,0),"-")</f>
        <v>0</v>
      </c>
      <c r="F818" s="33">
        <f>IFERROR(VLOOKUP($A818,'Grade 5'!$H$2:$N$501,7,0),"-")</f>
        <v>0</v>
      </c>
      <c r="G818" s="6"/>
      <c r="H818" s="13">
        <f t="shared" si="88"/>
        <v>2</v>
      </c>
      <c r="I818" s="17"/>
      <c r="J818" s="14" t="str">
        <f t="shared" si="89"/>
        <v/>
      </c>
      <c r="K818" s="13" t="s">
        <v>313</v>
      </c>
      <c r="L818" s="26"/>
      <c r="M818" s="26"/>
      <c r="N818" s="26"/>
      <c r="O818" s="26"/>
      <c r="P818" s="26"/>
      <c r="Q818" s="26"/>
      <c r="R818" s="26"/>
      <c r="S818" s="26"/>
      <c r="T818" s="26"/>
      <c r="U818" s="26">
        <f t="shared" si="90"/>
        <v>0</v>
      </c>
      <c r="V818" s="26"/>
      <c r="W818" s="26"/>
      <c r="X818" s="6"/>
      <c r="Y818" s="20">
        <f t="shared" si="85"/>
        <v>0</v>
      </c>
      <c r="Z818" s="20"/>
      <c r="AA818" s="2">
        <f t="shared" si="86"/>
        <v>0</v>
      </c>
      <c r="AB818" s="2">
        <f t="shared" si="87"/>
        <v>9</v>
      </c>
      <c r="AC818" s="20">
        <f t="shared" si="91"/>
        <v>1</v>
      </c>
    </row>
    <row r="819" spans="1:29" x14ac:dyDescent="0.35">
      <c r="A819" s="13">
        <v>409</v>
      </c>
      <c r="B819" s="25" t="str">
        <f>IFERROR(VLOOKUP($A819,'Grade 5'!$H$2:$N$501,3,0),"-")</f>
        <v>P23-0000-409</v>
      </c>
      <c r="C819" s="25" t="str">
        <f>IFERROR(VLOOKUP($A819,'Grade 5'!$H$2:$N$501,4,0),"-")</f>
        <v/>
      </c>
      <c r="D819" s="25" t="str">
        <f>IFERROR(VLOOKUP($A819,'Grade 5'!$H$2:$N$501,5,0),"-")</f>
        <v/>
      </c>
      <c r="E819" s="25">
        <f>IFERROR(VLOOKUP($A819,'Grade 5'!$H$2:$N$501,6,0),"-")</f>
        <v>0</v>
      </c>
      <c r="F819" s="33">
        <f>IFERROR(VLOOKUP($A819,'Grade 5'!$H$2:$N$501,7,0),"-")</f>
        <v>0</v>
      </c>
      <c r="G819" s="6"/>
      <c r="H819" s="13">
        <f t="shared" si="88"/>
        <v>1</v>
      </c>
      <c r="I819" s="17"/>
      <c r="J819" s="14" t="str">
        <f t="shared" si="89"/>
        <v/>
      </c>
      <c r="K819" s="13" t="s">
        <v>313</v>
      </c>
      <c r="L819" s="26"/>
      <c r="M819" s="26"/>
      <c r="N819" s="26"/>
      <c r="O819" s="26"/>
      <c r="P819" s="26"/>
      <c r="Q819" s="26"/>
      <c r="R819" s="26"/>
      <c r="S819" s="26"/>
      <c r="T819" s="26"/>
      <c r="U819" s="26">
        <f t="shared" si="90"/>
        <v>0</v>
      </c>
      <c r="V819" s="26"/>
      <c r="W819" s="26"/>
      <c r="X819" s="6"/>
      <c r="Y819" s="20">
        <f t="shared" si="85"/>
        <v>0</v>
      </c>
      <c r="Z819" s="20"/>
      <c r="AA819" s="2">
        <f t="shared" si="86"/>
        <v>0</v>
      </c>
      <c r="AB819" s="2">
        <f t="shared" si="87"/>
        <v>9</v>
      </c>
      <c r="AC819" s="20">
        <f t="shared" si="91"/>
        <v>1</v>
      </c>
    </row>
    <row r="820" spans="1:29" x14ac:dyDescent="0.35">
      <c r="A820" s="13">
        <v>409</v>
      </c>
      <c r="B820" s="25" t="str">
        <f>IFERROR(VLOOKUP($A820,'Grade 5'!$H$2:$N$501,3,0),"-")</f>
        <v>P23-0000-409</v>
      </c>
      <c r="C820" s="25" t="str">
        <f>IFERROR(VLOOKUP($A820,'Grade 5'!$H$2:$N$501,4,0),"-")</f>
        <v/>
      </c>
      <c r="D820" s="25" t="str">
        <f>IFERROR(VLOOKUP($A820,'Grade 5'!$H$2:$N$501,5,0),"-")</f>
        <v/>
      </c>
      <c r="E820" s="25">
        <f>IFERROR(VLOOKUP($A820,'Grade 5'!$H$2:$N$501,6,0),"-")</f>
        <v>0</v>
      </c>
      <c r="F820" s="33">
        <f>IFERROR(VLOOKUP($A820,'Grade 5'!$H$2:$N$501,7,0),"-")</f>
        <v>0</v>
      </c>
      <c r="G820" s="6"/>
      <c r="H820" s="13">
        <f t="shared" si="88"/>
        <v>2</v>
      </c>
      <c r="I820" s="17"/>
      <c r="J820" s="14" t="str">
        <f t="shared" si="89"/>
        <v/>
      </c>
      <c r="K820" s="13" t="s">
        <v>313</v>
      </c>
      <c r="L820" s="26"/>
      <c r="M820" s="26"/>
      <c r="N820" s="26"/>
      <c r="O820" s="26"/>
      <c r="P820" s="26"/>
      <c r="Q820" s="26"/>
      <c r="R820" s="26"/>
      <c r="S820" s="26"/>
      <c r="T820" s="26"/>
      <c r="U820" s="26">
        <f t="shared" si="90"/>
        <v>0</v>
      </c>
      <c r="V820" s="26"/>
      <c r="W820" s="26"/>
      <c r="X820" s="6"/>
      <c r="Y820" s="20">
        <f t="shared" si="85"/>
        <v>0</v>
      </c>
      <c r="Z820" s="20"/>
      <c r="AA820" s="2">
        <f t="shared" si="86"/>
        <v>0</v>
      </c>
      <c r="AB820" s="2">
        <f t="shared" si="87"/>
        <v>9</v>
      </c>
      <c r="AC820" s="20">
        <f t="shared" si="91"/>
        <v>1</v>
      </c>
    </row>
    <row r="821" spans="1:29" x14ac:dyDescent="0.35">
      <c r="A821" s="13">
        <v>410</v>
      </c>
      <c r="B821" s="25" t="str">
        <f>IFERROR(VLOOKUP($A821,'Grade 5'!$H$2:$N$501,3,0),"-")</f>
        <v>P23-0000-410</v>
      </c>
      <c r="C821" s="25" t="str">
        <f>IFERROR(VLOOKUP($A821,'Grade 5'!$H$2:$N$501,4,0),"-")</f>
        <v/>
      </c>
      <c r="D821" s="25" t="str">
        <f>IFERROR(VLOOKUP($A821,'Grade 5'!$H$2:$N$501,5,0),"-")</f>
        <v/>
      </c>
      <c r="E821" s="25">
        <f>IFERROR(VLOOKUP($A821,'Grade 5'!$H$2:$N$501,6,0),"-")</f>
        <v>0</v>
      </c>
      <c r="F821" s="33">
        <f>IFERROR(VLOOKUP($A821,'Grade 5'!$H$2:$N$501,7,0),"-")</f>
        <v>0</v>
      </c>
      <c r="G821" s="6"/>
      <c r="H821" s="13">
        <f t="shared" si="88"/>
        <v>1</v>
      </c>
      <c r="I821" s="17"/>
      <c r="J821" s="14" t="str">
        <f t="shared" si="89"/>
        <v/>
      </c>
      <c r="K821" s="13" t="s">
        <v>313</v>
      </c>
      <c r="L821" s="26"/>
      <c r="M821" s="26"/>
      <c r="N821" s="26"/>
      <c r="O821" s="26"/>
      <c r="P821" s="26"/>
      <c r="Q821" s="26"/>
      <c r="R821" s="26"/>
      <c r="S821" s="26"/>
      <c r="T821" s="26"/>
      <c r="U821" s="26">
        <f t="shared" si="90"/>
        <v>0</v>
      </c>
      <c r="V821" s="26"/>
      <c r="W821" s="26"/>
      <c r="X821" s="6"/>
      <c r="Y821" s="20">
        <f t="shared" si="85"/>
        <v>0</v>
      </c>
      <c r="Z821" s="20"/>
      <c r="AA821" s="2">
        <f t="shared" si="86"/>
        <v>0</v>
      </c>
      <c r="AB821" s="2">
        <f t="shared" si="87"/>
        <v>9</v>
      </c>
      <c r="AC821" s="20">
        <f t="shared" si="91"/>
        <v>1</v>
      </c>
    </row>
    <row r="822" spans="1:29" x14ac:dyDescent="0.35">
      <c r="A822" s="13">
        <v>410</v>
      </c>
      <c r="B822" s="25" t="str">
        <f>IFERROR(VLOOKUP($A822,'Grade 5'!$H$2:$N$501,3,0),"-")</f>
        <v>P23-0000-410</v>
      </c>
      <c r="C822" s="25" t="str">
        <f>IFERROR(VLOOKUP($A822,'Grade 5'!$H$2:$N$501,4,0),"-")</f>
        <v/>
      </c>
      <c r="D822" s="25" t="str">
        <f>IFERROR(VLOOKUP($A822,'Grade 5'!$H$2:$N$501,5,0),"-")</f>
        <v/>
      </c>
      <c r="E822" s="25">
        <f>IFERROR(VLOOKUP($A822,'Grade 5'!$H$2:$N$501,6,0),"-")</f>
        <v>0</v>
      </c>
      <c r="F822" s="33">
        <f>IFERROR(VLOOKUP($A822,'Grade 5'!$H$2:$N$501,7,0),"-")</f>
        <v>0</v>
      </c>
      <c r="G822" s="6"/>
      <c r="H822" s="13">
        <f t="shared" si="88"/>
        <v>2</v>
      </c>
      <c r="I822" s="17"/>
      <c r="J822" s="14" t="str">
        <f t="shared" si="89"/>
        <v/>
      </c>
      <c r="K822" s="13" t="s">
        <v>313</v>
      </c>
      <c r="L822" s="26"/>
      <c r="M822" s="26"/>
      <c r="N822" s="26"/>
      <c r="O822" s="26"/>
      <c r="P822" s="26"/>
      <c r="Q822" s="26"/>
      <c r="R822" s="26"/>
      <c r="S822" s="26"/>
      <c r="T822" s="26"/>
      <c r="U822" s="26">
        <f t="shared" si="90"/>
        <v>0</v>
      </c>
      <c r="V822" s="26"/>
      <c r="W822" s="26"/>
      <c r="X822" s="6"/>
      <c r="Y822" s="20">
        <f t="shared" si="85"/>
        <v>0</v>
      </c>
      <c r="Z822" s="20"/>
      <c r="AA822" s="2">
        <f t="shared" si="86"/>
        <v>0</v>
      </c>
      <c r="AB822" s="2">
        <f t="shared" si="87"/>
        <v>9</v>
      </c>
      <c r="AC822" s="20">
        <f t="shared" si="91"/>
        <v>1</v>
      </c>
    </row>
    <row r="823" spans="1:29" x14ac:dyDescent="0.35">
      <c r="A823" s="13">
        <v>411</v>
      </c>
      <c r="B823" s="25" t="str">
        <f>IFERROR(VLOOKUP($A823,'Grade 5'!$H$2:$N$501,3,0),"-")</f>
        <v>P23-0000-411</v>
      </c>
      <c r="C823" s="25" t="str">
        <f>IFERROR(VLOOKUP($A823,'Grade 5'!$H$2:$N$501,4,0),"-")</f>
        <v/>
      </c>
      <c r="D823" s="25" t="str">
        <f>IFERROR(VLOOKUP($A823,'Grade 5'!$H$2:$N$501,5,0),"-")</f>
        <v/>
      </c>
      <c r="E823" s="25">
        <f>IFERROR(VLOOKUP($A823,'Grade 5'!$H$2:$N$501,6,0),"-")</f>
        <v>0</v>
      </c>
      <c r="F823" s="33">
        <f>IFERROR(VLOOKUP($A823,'Grade 5'!$H$2:$N$501,7,0),"-")</f>
        <v>0</v>
      </c>
      <c r="G823" s="6"/>
      <c r="H823" s="13">
        <f t="shared" si="88"/>
        <v>1</v>
      </c>
      <c r="I823" s="17"/>
      <c r="J823" s="14" t="str">
        <f t="shared" si="89"/>
        <v/>
      </c>
      <c r="K823" s="13" t="s">
        <v>313</v>
      </c>
      <c r="L823" s="26"/>
      <c r="M823" s="26"/>
      <c r="N823" s="26"/>
      <c r="O823" s="26"/>
      <c r="P823" s="26"/>
      <c r="Q823" s="26"/>
      <c r="R823" s="26"/>
      <c r="S823" s="26"/>
      <c r="T823" s="26"/>
      <c r="U823" s="26">
        <f t="shared" si="90"/>
        <v>0</v>
      </c>
      <c r="V823" s="26"/>
      <c r="W823" s="26"/>
      <c r="X823" s="6"/>
      <c r="Y823" s="20">
        <f t="shared" si="85"/>
        <v>0</v>
      </c>
      <c r="Z823" s="20"/>
      <c r="AA823" s="2">
        <f t="shared" si="86"/>
        <v>0</v>
      </c>
      <c r="AB823" s="2">
        <f t="shared" si="87"/>
        <v>9</v>
      </c>
      <c r="AC823" s="20">
        <f t="shared" si="91"/>
        <v>1</v>
      </c>
    </row>
    <row r="824" spans="1:29" x14ac:dyDescent="0.35">
      <c r="A824" s="13">
        <v>411</v>
      </c>
      <c r="B824" s="25" t="str">
        <f>IFERROR(VLOOKUP($A824,'Grade 5'!$H$2:$N$501,3,0),"-")</f>
        <v>P23-0000-411</v>
      </c>
      <c r="C824" s="25" t="str">
        <f>IFERROR(VLOOKUP($A824,'Grade 5'!$H$2:$N$501,4,0),"-")</f>
        <v/>
      </c>
      <c r="D824" s="25" t="str">
        <f>IFERROR(VLOOKUP($A824,'Grade 5'!$H$2:$N$501,5,0),"-")</f>
        <v/>
      </c>
      <c r="E824" s="25">
        <f>IFERROR(VLOOKUP($A824,'Grade 5'!$H$2:$N$501,6,0),"-")</f>
        <v>0</v>
      </c>
      <c r="F824" s="33">
        <f>IFERROR(VLOOKUP($A824,'Grade 5'!$H$2:$N$501,7,0),"-")</f>
        <v>0</v>
      </c>
      <c r="G824" s="6"/>
      <c r="H824" s="13">
        <f t="shared" si="88"/>
        <v>2</v>
      </c>
      <c r="I824" s="17"/>
      <c r="J824" s="14" t="str">
        <f t="shared" si="89"/>
        <v/>
      </c>
      <c r="K824" s="13" t="s">
        <v>313</v>
      </c>
      <c r="L824" s="26"/>
      <c r="M824" s="26"/>
      <c r="N824" s="26"/>
      <c r="O824" s="26"/>
      <c r="P824" s="26"/>
      <c r="Q824" s="26"/>
      <c r="R824" s="26"/>
      <c r="S824" s="26"/>
      <c r="T824" s="26"/>
      <c r="U824" s="26">
        <f t="shared" si="90"/>
        <v>0</v>
      </c>
      <c r="V824" s="26"/>
      <c r="W824" s="26"/>
      <c r="X824" s="6"/>
      <c r="Y824" s="20">
        <f t="shared" si="85"/>
        <v>0</v>
      </c>
      <c r="Z824" s="20"/>
      <c r="AA824" s="2">
        <f t="shared" si="86"/>
        <v>0</v>
      </c>
      <c r="AB824" s="2">
        <f t="shared" si="87"/>
        <v>9</v>
      </c>
      <c r="AC824" s="20">
        <f t="shared" si="91"/>
        <v>1</v>
      </c>
    </row>
    <row r="825" spans="1:29" x14ac:dyDescent="0.35">
      <c r="A825" s="13">
        <v>412</v>
      </c>
      <c r="B825" s="25" t="str">
        <f>IFERROR(VLOOKUP($A825,'Grade 5'!$H$2:$N$501,3,0),"-")</f>
        <v>P23-0000-412</v>
      </c>
      <c r="C825" s="25" t="str">
        <f>IFERROR(VLOOKUP($A825,'Grade 5'!$H$2:$N$501,4,0),"-")</f>
        <v/>
      </c>
      <c r="D825" s="25" t="str">
        <f>IFERROR(VLOOKUP($A825,'Grade 5'!$H$2:$N$501,5,0),"-")</f>
        <v/>
      </c>
      <c r="E825" s="25">
        <f>IFERROR(VLOOKUP($A825,'Grade 5'!$H$2:$N$501,6,0),"-")</f>
        <v>0</v>
      </c>
      <c r="F825" s="33">
        <f>IFERROR(VLOOKUP($A825,'Grade 5'!$H$2:$N$501,7,0),"-")</f>
        <v>0</v>
      </c>
      <c r="G825" s="6"/>
      <c r="H825" s="13">
        <f t="shared" si="88"/>
        <v>1</v>
      </c>
      <c r="I825" s="17"/>
      <c r="J825" s="14" t="str">
        <f t="shared" si="89"/>
        <v/>
      </c>
      <c r="K825" s="13" t="s">
        <v>313</v>
      </c>
      <c r="L825" s="26"/>
      <c r="M825" s="26"/>
      <c r="N825" s="26"/>
      <c r="O825" s="26"/>
      <c r="P825" s="26"/>
      <c r="Q825" s="26"/>
      <c r="R825" s="26"/>
      <c r="S825" s="26"/>
      <c r="T825" s="26"/>
      <c r="U825" s="26">
        <f t="shared" si="90"/>
        <v>0</v>
      </c>
      <c r="V825" s="26"/>
      <c r="W825" s="26"/>
      <c r="X825" s="6"/>
      <c r="Y825" s="20">
        <f t="shared" si="85"/>
        <v>0</v>
      </c>
      <c r="Z825" s="20"/>
      <c r="AA825" s="2">
        <f t="shared" si="86"/>
        <v>0</v>
      </c>
      <c r="AB825" s="2">
        <f t="shared" si="87"/>
        <v>9</v>
      </c>
      <c r="AC825" s="20">
        <f t="shared" si="91"/>
        <v>1</v>
      </c>
    </row>
    <row r="826" spans="1:29" x14ac:dyDescent="0.35">
      <c r="A826" s="13">
        <v>412</v>
      </c>
      <c r="B826" s="25" t="str">
        <f>IFERROR(VLOOKUP($A826,'Grade 5'!$H$2:$N$501,3,0),"-")</f>
        <v>P23-0000-412</v>
      </c>
      <c r="C826" s="25" t="str">
        <f>IFERROR(VLOOKUP($A826,'Grade 5'!$H$2:$N$501,4,0),"-")</f>
        <v/>
      </c>
      <c r="D826" s="25" t="str">
        <f>IFERROR(VLOOKUP($A826,'Grade 5'!$H$2:$N$501,5,0),"-")</f>
        <v/>
      </c>
      <c r="E826" s="25">
        <f>IFERROR(VLOOKUP($A826,'Grade 5'!$H$2:$N$501,6,0),"-")</f>
        <v>0</v>
      </c>
      <c r="F826" s="33">
        <f>IFERROR(VLOOKUP($A826,'Grade 5'!$H$2:$N$501,7,0),"-")</f>
        <v>0</v>
      </c>
      <c r="G826" s="6"/>
      <c r="H826" s="13">
        <f t="shared" si="88"/>
        <v>2</v>
      </c>
      <c r="I826" s="17"/>
      <c r="J826" s="14" t="str">
        <f t="shared" si="89"/>
        <v/>
      </c>
      <c r="K826" s="13" t="s">
        <v>313</v>
      </c>
      <c r="L826" s="26"/>
      <c r="M826" s="26"/>
      <c r="N826" s="26"/>
      <c r="O826" s="26"/>
      <c r="P826" s="26"/>
      <c r="Q826" s="26"/>
      <c r="R826" s="26"/>
      <c r="S826" s="26"/>
      <c r="T826" s="26"/>
      <c r="U826" s="26">
        <f t="shared" si="90"/>
        <v>0</v>
      </c>
      <c r="V826" s="26"/>
      <c r="W826" s="26"/>
      <c r="X826" s="6"/>
      <c r="Y826" s="20">
        <f t="shared" si="85"/>
        <v>0</v>
      </c>
      <c r="Z826" s="20"/>
      <c r="AA826" s="2">
        <f t="shared" si="86"/>
        <v>0</v>
      </c>
      <c r="AB826" s="2">
        <f t="shared" si="87"/>
        <v>9</v>
      </c>
      <c r="AC826" s="20">
        <f t="shared" si="91"/>
        <v>1</v>
      </c>
    </row>
    <row r="827" spans="1:29" x14ac:dyDescent="0.35">
      <c r="A827" s="13">
        <v>413</v>
      </c>
      <c r="B827" s="25" t="str">
        <f>IFERROR(VLOOKUP($A827,'Grade 5'!$H$2:$N$501,3,0),"-")</f>
        <v>P23-0000-413</v>
      </c>
      <c r="C827" s="25" t="str">
        <f>IFERROR(VLOOKUP($A827,'Grade 5'!$H$2:$N$501,4,0),"-")</f>
        <v/>
      </c>
      <c r="D827" s="25" t="str">
        <f>IFERROR(VLOOKUP($A827,'Grade 5'!$H$2:$N$501,5,0),"-")</f>
        <v/>
      </c>
      <c r="E827" s="25">
        <f>IFERROR(VLOOKUP($A827,'Grade 5'!$H$2:$N$501,6,0),"-")</f>
        <v>0</v>
      </c>
      <c r="F827" s="33">
        <f>IFERROR(VLOOKUP($A827,'Grade 5'!$H$2:$N$501,7,0),"-")</f>
        <v>0</v>
      </c>
      <c r="G827" s="6"/>
      <c r="H827" s="13">
        <f t="shared" si="88"/>
        <v>1</v>
      </c>
      <c r="I827" s="17"/>
      <c r="J827" s="14" t="str">
        <f t="shared" si="89"/>
        <v/>
      </c>
      <c r="K827" s="13" t="s">
        <v>313</v>
      </c>
      <c r="L827" s="26"/>
      <c r="M827" s="26"/>
      <c r="N827" s="26"/>
      <c r="O827" s="26"/>
      <c r="P827" s="26"/>
      <c r="Q827" s="26"/>
      <c r="R827" s="26"/>
      <c r="S827" s="26"/>
      <c r="T827" s="26"/>
      <c r="U827" s="26">
        <f t="shared" si="90"/>
        <v>0</v>
      </c>
      <c r="V827" s="26"/>
      <c r="W827" s="26"/>
      <c r="X827" s="6"/>
      <c r="Y827" s="20">
        <f t="shared" si="85"/>
        <v>0</v>
      </c>
      <c r="Z827" s="20"/>
      <c r="AA827" s="2">
        <f t="shared" si="86"/>
        <v>0</v>
      </c>
      <c r="AB827" s="2">
        <f t="shared" si="87"/>
        <v>9</v>
      </c>
      <c r="AC827" s="20">
        <f t="shared" si="91"/>
        <v>1</v>
      </c>
    </row>
    <row r="828" spans="1:29" x14ac:dyDescent="0.35">
      <c r="A828" s="13">
        <v>413</v>
      </c>
      <c r="B828" s="25" t="str">
        <f>IFERROR(VLOOKUP($A828,'Grade 5'!$H$2:$N$501,3,0),"-")</f>
        <v>P23-0000-413</v>
      </c>
      <c r="C828" s="25" t="str">
        <f>IFERROR(VLOOKUP($A828,'Grade 5'!$H$2:$N$501,4,0),"-")</f>
        <v/>
      </c>
      <c r="D828" s="25" t="str">
        <f>IFERROR(VLOOKUP($A828,'Grade 5'!$H$2:$N$501,5,0),"-")</f>
        <v/>
      </c>
      <c r="E828" s="25">
        <f>IFERROR(VLOOKUP($A828,'Grade 5'!$H$2:$N$501,6,0),"-")</f>
        <v>0</v>
      </c>
      <c r="F828" s="33">
        <f>IFERROR(VLOOKUP($A828,'Grade 5'!$H$2:$N$501,7,0),"-")</f>
        <v>0</v>
      </c>
      <c r="G828" s="6"/>
      <c r="H828" s="13">
        <f t="shared" si="88"/>
        <v>2</v>
      </c>
      <c r="I828" s="17"/>
      <c r="J828" s="14" t="str">
        <f t="shared" si="89"/>
        <v/>
      </c>
      <c r="K828" s="13" t="s">
        <v>313</v>
      </c>
      <c r="L828" s="26"/>
      <c r="M828" s="26"/>
      <c r="N828" s="26"/>
      <c r="O828" s="26"/>
      <c r="P828" s="26"/>
      <c r="Q828" s="26"/>
      <c r="R828" s="26"/>
      <c r="S828" s="26"/>
      <c r="T828" s="26"/>
      <c r="U828" s="26">
        <f t="shared" si="90"/>
        <v>0</v>
      </c>
      <c r="V828" s="26"/>
      <c r="W828" s="26"/>
      <c r="X828" s="6"/>
      <c r="Y828" s="20">
        <f t="shared" si="85"/>
        <v>0</v>
      </c>
      <c r="Z828" s="20"/>
      <c r="AA828" s="2">
        <f t="shared" si="86"/>
        <v>0</v>
      </c>
      <c r="AB828" s="2">
        <f t="shared" si="87"/>
        <v>9</v>
      </c>
      <c r="AC828" s="20">
        <f t="shared" si="91"/>
        <v>1</v>
      </c>
    </row>
    <row r="829" spans="1:29" x14ac:dyDescent="0.35">
      <c r="A829" s="13">
        <v>414</v>
      </c>
      <c r="B829" s="25" t="str">
        <f>IFERROR(VLOOKUP($A829,'Grade 5'!$H$2:$N$501,3,0),"-")</f>
        <v>P23-0000-414</v>
      </c>
      <c r="C829" s="25" t="str">
        <f>IFERROR(VLOOKUP($A829,'Grade 5'!$H$2:$N$501,4,0),"-")</f>
        <v/>
      </c>
      <c r="D829" s="25" t="str">
        <f>IFERROR(VLOOKUP($A829,'Grade 5'!$H$2:$N$501,5,0),"-")</f>
        <v/>
      </c>
      <c r="E829" s="25">
        <f>IFERROR(VLOOKUP($A829,'Grade 5'!$H$2:$N$501,6,0),"-")</f>
        <v>0</v>
      </c>
      <c r="F829" s="33">
        <f>IFERROR(VLOOKUP($A829,'Grade 5'!$H$2:$N$501,7,0),"-")</f>
        <v>0</v>
      </c>
      <c r="G829" s="6"/>
      <c r="H829" s="13">
        <f t="shared" si="88"/>
        <v>1</v>
      </c>
      <c r="I829" s="17"/>
      <c r="J829" s="14" t="str">
        <f t="shared" si="89"/>
        <v/>
      </c>
      <c r="K829" s="13" t="s">
        <v>313</v>
      </c>
      <c r="L829" s="26"/>
      <c r="M829" s="26"/>
      <c r="N829" s="26"/>
      <c r="O829" s="26"/>
      <c r="P829" s="26"/>
      <c r="Q829" s="26"/>
      <c r="R829" s="26"/>
      <c r="S829" s="26"/>
      <c r="T829" s="26"/>
      <c r="U829" s="26">
        <f t="shared" si="90"/>
        <v>0</v>
      </c>
      <c r="V829" s="26"/>
      <c r="W829" s="26"/>
      <c r="X829" s="6"/>
      <c r="Y829" s="20">
        <f t="shared" si="85"/>
        <v>0</v>
      </c>
      <c r="Z829" s="20"/>
      <c r="AA829" s="2">
        <f t="shared" si="86"/>
        <v>0</v>
      </c>
      <c r="AB829" s="2">
        <f t="shared" si="87"/>
        <v>9</v>
      </c>
      <c r="AC829" s="20">
        <f t="shared" si="91"/>
        <v>1</v>
      </c>
    </row>
    <row r="830" spans="1:29" x14ac:dyDescent="0.35">
      <c r="A830" s="13">
        <v>414</v>
      </c>
      <c r="B830" s="25" t="str">
        <f>IFERROR(VLOOKUP($A830,'Grade 5'!$H$2:$N$501,3,0),"-")</f>
        <v>P23-0000-414</v>
      </c>
      <c r="C830" s="25" t="str">
        <f>IFERROR(VLOOKUP($A830,'Grade 5'!$H$2:$N$501,4,0),"-")</f>
        <v/>
      </c>
      <c r="D830" s="25" t="str">
        <f>IFERROR(VLOOKUP($A830,'Grade 5'!$H$2:$N$501,5,0),"-")</f>
        <v/>
      </c>
      <c r="E830" s="25">
        <f>IFERROR(VLOOKUP($A830,'Grade 5'!$H$2:$N$501,6,0),"-")</f>
        <v>0</v>
      </c>
      <c r="F830" s="33">
        <f>IFERROR(VLOOKUP($A830,'Grade 5'!$H$2:$N$501,7,0),"-")</f>
        <v>0</v>
      </c>
      <c r="G830" s="6"/>
      <c r="H830" s="13">
        <f t="shared" si="88"/>
        <v>2</v>
      </c>
      <c r="I830" s="17"/>
      <c r="J830" s="14" t="str">
        <f t="shared" si="89"/>
        <v/>
      </c>
      <c r="K830" s="13" t="s">
        <v>313</v>
      </c>
      <c r="L830" s="26"/>
      <c r="M830" s="26"/>
      <c r="N830" s="26"/>
      <c r="O830" s="26"/>
      <c r="P830" s="26"/>
      <c r="Q830" s="26"/>
      <c r="R830" s="26"/>
      <c r="S830" s="26"/>
      <c r="T830" s="26"/>
      <c r="U830" s="26">
        <f t="shared" si="90"/>
        <v>0</v>
      </c>
      <c r="V830" s="26"/>
      <c r="W830" s="26"/>
      <c r="X830" s="6"/>
      <c r="Y830" s="20">
        <f t="shared" si="85"/>
        <v>0</v>
      </c>
      <c r="Z830" s="20"/>
      <c r="AA830" s="2">
        <f t="shared" si="86"/>
        <v>0</v>
      </c>
      <c r="AB830" s="2">
        <f t="shared" si="87"/>
        <v>9</v>
      </c>
      <c r="AC830" s="20">
        <f t="shared" si="91"/>
        <v>1</v>
      </c>
    </row>
    <row r="831" spans="1:29" x14ac:dyDescent="0.35">
      <c r="A831" s="13">
        <v>415</v>
      </c>
      <c r="B831" s="25" t="str">
        <f>IFERROR(VLOOKUP($A831,'Grade 5'!$H$2:$N$501,3,0),"-")</f>
        <v>P23-0000-415</v>
      </c>
      <c r="C831" s="25" t="str">
        <f>IFERROR(VLOOKUP($A831,'Grade 5'!$H$2:$N$501,4,0),"-")</f>
        <v/>
      </c>
      <c r="D831" s="25" t="str">
        <f>IFERROR(VLOOKUP($A831,'Grade 5'!$H$2:$N$501,5,0),"-")</f>
        <v/>
      </c>
      <c r="E831" s="25">
        <f>IFERROR(VLOOKUP($A831,'Grade 5'!$H$2:$N$501,6,0),"-")</f>
        <v>0</v>
      </c>
      <c r="F831" s="33">
        <f>IFERROR(VLOOKUP($A831,'Grade 5'!$H$2:$N$501,7,0),"-")</f>
        <v>0</v>
      </c>
      <c r="G831" s="6"/>
      <c r="H831" s="13">
        <f t="shared" si="88"/>
        <v>1</v>
      </c>
      <c r="I831" s="17"/>
      <c r="J831" s="14" t="str">
        <f t="shared" si="89"/>
        <v/>
      </c>
      <c r="K831" s="13" t="s">
        <v>313</v>
      </c>
      <c r="L831" s="26"/>
      <c r="M831" s="26"/>
      <c r="N831" s="26"/>
      <c r="O831" s="26"/>
      <c r="P831" s="26"/>
      <c r="Q831" s="26"/>
      <c r="R831" s="26"/>
      <c r="S831" s="26"/>
      <c r="T831" s="26"/>
      <c r="U831" s="26">
        <f t="shared" si="90"/>
        <v>0</v>
      </c>
      <c r="V831" s="26"/>
      <c r="W831" s="26"/>
      <c r="X831" s="6"/>
      <c r="Y831" s="20">
        <f t="shared" si="85"/>
        <v>0</v>
      </c>
      <c r="Z831" s="20"/>
      <c r="AA831" s="2">
        <f t="shared" si="86"/>
        <v>0</v>
      </c>
      <c r="AB831" s="2">
        <f t="shared" si="87"/>
        <v>9</v>
      </c>
      <c r="AC831" s="20">
        <f t="shared" si="91"/>
        <v>1</v>
      </c>
    </row>
    <row r="832" spans="1:29" x14ac:dyDescent="0.35">
      <c r="A832" s="13">
        <v>415</v>
      </c>
      <c r="B832" s="25" t="str">
        <f>IFERROR(VLOOKUP($A832,'Grade 5'!$H$2:$N$501,3,0),"-")</f>
        <v>P23-0000-415</v>
      </c>
      <c r="C832" s="25" t="str">
        <f>IFERROR(VLOOKUP($A832,'Grade 5'!$H$2:$N$501,4,0),"-")</f>
        <v/>
      </c>
      <c r="D832" s="25" t="str">
        <f>IFERROR(VLOOKUP($A832,'Grade 5'!$H$2:$N$501,5,0),"-")</f>
        <v/>
      </c>
      <c r="E832" s="25">
        <f>IFERROR(VLOOKUP($A832,'Grade 5'!$H$2:$N$501,6,0),"-")</f>
        <v>0</v>
      </c>
      <c r="F832" s="33">
        <f>IFERROR(VLOOKUP($A832,'Grade 5'!$H$2:$N$501,7,0),"-")</f>
        <v>0</v>
      </c>
      <c r="G832" s="6"/>
      <c r="H832" s="13">
        <f t="shared" si="88"/>
        <v>2</v>
      </c>
      <c r="I832" s="17"/>
      <c r="J832" s="14" t="str">
        <f t="shared" si="89"/>
        <v/>
      </c>
      <c r="K832" s="13" t="s">
        <v>313</v>
      </c>
      <c r="L832" s="26"/>
      <c r="M832" s="26"/>
      <c r="N832" s="26"/>
      <c r="O832" s="26"/>
      <c r="P832" s="26"/>
      <c r="Q832" s="26"/>
      <c r="R832" s="26"/>
      <c r="S832" s="26"/>
      <c r="T832" s="26"/>
      <c r="U832" s="26">
        <f t="shared" si="90"/>
        <v>0</v>
      </c>
      <c r="V832" s="26"/>
      <c r="W832" s="26"/>
      <c r="X832" s="6"/>
      <c r="Y832" s="20">
        <f t="shared" si="85"/>
        <v>0</v>
      </c>
      <c r="Z832" s="20"/>
      <c r="AA832" s="2">
        <f t="shared" si="86"/>
        <v>0</v>
      </c>
      <c r="AB832" s="2">
        <f t="shared" si="87"/>
        <v>9</v>
      </c>
      <c r="AC832" s="20">
        <f t="shared" si="91"/>
        <v>1</v>
      </c>
    </row>
    <row r="833" spans="1:29" x14ac:dyDescent="0.35">
      <c r="A833" s="13">
        <v>416</v>
      </c>
      <c r="B833" s="25" t="str">
        <f>IFERROR(VLOOKUP($A833,'Grade 5'!$H$2:$N$501,3,0),"-")</f>
        <v>P23-0000-416</v>
      </c>
      <c r="C833" s="25" t="str">
        <f>IFERROR(VLOOKUP($A833,'Grade 5'!$H$2:$N$501,4,0),"-")</f>
        <v/>
      </c>
      <c r="D833" s="25" t="str">
        <f>IFERROR(VLOOKUP($A833,'Grade 5'!$H$2:$N$501,5,0),"-")</f>
        <v/>
      </c>
      <c r="E833" s="25">
        <f>IFERROR(VLOOKUP($A833,'Grade 5'!$H$2:$N$501,6,0),"-")</f>
        <v>0</v>
      </c>
      <c r="F833" s="33">
        <f>IFERROR(VLOOKUP($A833,'Grade 5'!$H$2:$N$501,7,0),"-")</f>
        <v>0</v>
      </c>
      <c r="G833" s="6"/>
      <c r="H833" s="13">
        <f t="shared" si="88"/>
        <v>1</v>
      </c>
      <c r="I833" s="17"/>
      <c r="J833" s="14" t="str">
        <f t="shared" si="89"/>
        <v/>
      </c>
      <c r="K833" s="13" t="s">
        <v>313</v>
      </c>
      <c r="L833" s="26"/>
      <c r="M833" s="26"/>
      <c r="N833" s="26"/>
      <c r="O833" s="26"/>
      <c r="P833" s="26"/>
      <c r="Q833" s="26"/>
      <c r="R833" s="26"/>
      <c r="S833" s="26"/>
      <c r="T833" s="26"/>
      <c r="U833" s="26">
        <f t="shared" si="90"/>
        <v>0</v>
      </c>
      <c r="V833" s="26"/>
      <c r="W833" s="26"/>
      <c r="X833" s="6"/>
      <c r="Y833" s="20">
        <f t="shared" si="85"/>
        <v>0</v>
      </c>
      <c r="Z833" s="20"/>
      <c r="AA833" s="2">
        <f t="shared" si="86"/>
        <v>0</v>
      </c>
      <c r="AB833" s="2">
        <f t="shared" si="87"/>
        <v>9</v>
      </c>
      <c r="AC833" s="20">
        <f t="shared" si="91"/>
        <v>1</v>
      </c>
    </row>
    <row r="834" spans="1:29" x14ac:dyDescent="0.35">
      <c r="A834" s="13">
        <v>416</v>
      </c>
      <c r="B834" s="25" t="str">
        <f>IFERROR(VLOOKUP($A834,'Grade 5'!$H$2:$N$501,3,0),"-")</f>
        <v>P23-0000-416</v>
      </c>
      <c r="C834" s="25" t="str">
        <f>IFERROR(VLOOKUP($A834,'Grade 5'!$H$2:$N$501,4,0),"-")</f>
        <v/>
      </c>
      <c r="D834" s="25" t="str">
        <f>IFERROR(VLOOKUP($A834,'Grade 5'!$H$2:$N$501,5,0),"-")</f>
        <v/>
      </c>
      <c r="E834" s="25">
        <f>IFERROR(VLOOKUP($A834,'Grade 5'!$H$2:$N$501,6,0),"-")</f>
        <v>0</v>
      </c>
      <c r="F834" s="33">
        <f>IFERROR(VLOOKUP($A834,'Grade 5'!$H$2:$N$501,7,0),"-")</f>
        <v>0</v>
      </c>
      <c r="G834" s="6"/>
      <c r="H834" s="13">
        <f t="shared" si="88"/>
        <v>2</v>
      </c>
      <c r="I834" s="17"/>
      <c r="J834" s="14" t="str">
        <f t="shared" si="89"/>
        <v/>
      </c>
      <c r="K834" s="13" t="s">
        <v>313</v>
      </c>
      <c r="L834" s="26"/>
      <c r="M834" s="26"/>
      <c r="N834" s="26"/>
      <c r="O834" s="26"/>
      <c r="P834" s="26"/>
      <c r="Q834" s="26"/>
      <c r="R834" s="26"/>
      <c r="S834" s="26"/>
      <c r="T834" s="26"/>
      <c r="U834" s="26">
        <f t="shared" si="90"/>
        <v>0</v>
      </c>
      <c r="V834" s="26"/>
      <c r="W834" s="26"/>
      <c r="X834" s="6"/>
      <c r="Y834" s="20">
        <f t="shared" si="85"/>
        <v>0</v>
      </c>
      <c r="Z834" s="20"/>
      <c r="AA834" s="2">
        <f t="shared" si="86"/>
        <v>0</v>
      </c>
      <c r="AB834" s="2">
        <f t="shared" si="87"/>
        <v>9</v>
      </c>
      <c r="AC834" s="20">
        <f t="shared" si="91"/>
        <v>1</v>
      </c>
    </row>
    <row r="835" spans="1:29" x14ac:dyDescent="0.35">
      <c r="A835" s="13">
        <v>417</v>
      </c>
      <c r="B835" s="25" t="str">
        <f>IFERROR(VLOOKUP($A835,'Grade 5'!$H$2:$N$501,3,0),"-")</f>
        <v>P23-0000-417</v>
      </c>
      <c r="C835" s="25" t="str">
        <f>IFERROR(VLOOKUP($A835,'Grade 5'!$H$2:$N$501,4,0),"-")</f>
        <v/>
      </c>
      <c r="D835" s="25" t="str">
        <f>IFERROR(VLOOKUP($A835,'Grade 5'!$H$2:$N$501,5,0),"-")</f>
        <v/>
      </c>
      <c r="E835" s="25">
        <f>IFERROR(VLOOKUP($A835,'Grade 5'!$H$2:$N$501,6,0),"-")</f>
        <v>0</v>
      </c>
      <c r="F835" s="33">
        <f>IFERROR(VLOOKUP($A835,'Grade 5'!$H$2:$N$501,7,0),"-")</f>
        <v>0</v>
      </c>
      <c r="G835" s="6"/>
      <c r="H835" s="13">
        <f t="shared" si="88"/>
        <v>1</v>
      </c>
      <c r="I835" s="17"/>
      <c r="J835" s="14" t="str">
        <f t="shared" si="89"/>
        <v/>
      </c>
      <c r="K835" s="13" t="s">
        <v>313</v>
      </c>
      <c r="L835" s="26"/>
      <c r="M835" s="26"/>
      <c r="N835" s="26"/>
      <c r="O835" s="26"/>
      <c r="P835" s="26"/>
      <c r="Q835" s="26"/>
      <c r="R835" s="26"/>
      <c r="S835" s="26"/>
      <c r="T835" s="26"/>
      <c r="U835" s="26">
        <f t="shared" si="90"/>
        <v>0</v>
      </c>
      <c r="V835" s="26"/>
      <c r="W835" s="26"/>
      <c r="X835" s="6"/>
      <c r="Y835" s="20">
        <f t="shared" ref="Y835:Y898" si="92">COUNTIFS($A$3:$A$1002,A835,$AA$3:$AA$1002,"&lt;&gt;0")</f>
        <v>0</v>
      </c>
      <c r="Z835" s="20"/>
      <c r="AA835" s="2">
        <f t="shared" ref="AA835:AA898" si="93">SUM(L835:T835)</f>
        <v>0</v>
      </c>
      <c r="AB835" s="2">
        <f t="shared" ref="AB835:AB898" si="94">COUNTBLANK(L835:T835)</f>
        <v>9</v>
      </c>
      <c r="AC835" s="20">
        <f t="shared" si="91"/>
        <v>1</v>
      </c>
    </row>
    <row r="836" spans="1:29" x14ac:dyDescent="0.35">
      <c r="A836" s="13">
        <v>417</v>
      </c>
      <c r="B836" s="25" t="str">
        <f>IFERROR(VLOOKUP($A836,'Grade 5'!$H$2:$N$501,3,0),"-")</f>
        <v>P23-0000-417</v>
      </c>
      <c r="C836" s="25" t="str">
        <f>IFERROR(VLOOKUP($A836,'Grade 5'!$H$2:$N$501,4,0),"-")</f>
        <v/>
      </c>
      <c r="D836" s="25" t="str">
        <f>IFERROR(VLOOKUP($A836,'Grade 5'!$H$2:$N$501,5,0),"-")</f>
        <v/>
      </c>
      <c r="E836" s="25">
        <f>IFERROR(VLOOKUP($A836,'Grade 5'!$H$2:$N$501,6,0),"-")</f>
        <v>0</v>
      </c>
      <c r="F836" s="33">
        <f>IFERROR(VLOOKUP($A836,'Grade 5'!$H$2:$N$501,7,0),"-")</f>
        <v>0</v>
      </c>
      <c r="G836" s="6"/>
      <c r="H836" s="13">
        <f t="shared" si="88"/>
        <v>2</v>
      </c>
      <c r="I836" s="17"/>
      <c r="J836" s="14" t="str">
        <f t="shared" si="89"/>
        <v/>
      </c>
      <c r="K836" s="13" t="s">
        <v>313</v>
      </c>
      <c r="L836" s="26"/>
      <c r="M836" s="26"/>
      <c r="N836" s="26"/>
      <c r="O836" s="26"/>
      <c r="P836" s="26"/>
      <c r="Q836" s="26"/>
      <c r="R836" s="26"/>
      <c r="S836" s="26"/>
      <c r="T836" s="26"/>
      <c r="U836" s="26">
        <f t="shared" si="90"/>
        <v>0</v>
      </c>
      <c r="V836" s="26"/>
      <c r="W836" s="26"/>
      <c r="X836" s="6"/>
      <c r="Y836" s="20">
        <f t="shared" si="92"/>
        <v>0</v>
      </c>
      <c r="Z836" s="20"/>
      <c r="AA836" s="2">
        <f t="shared" si="93"/>
        <v>0</v>
      </c>
      <c r="AB836" s="2">
        <f t="shared" si="94"/>
        <v>9</v>
      </c>
      <c r="AC836" s="20">
        <f t="shared" si="91"/>
        <v>1</v>
      </c>
    </row>
    <row r="837" spans="1:29" x14ac:dyDescent="0.35">
      <c r="A837" s="13">
        <v>418</v>
      </c>
      <c r="B837" s="25" t="str">
        <f>IFERROR(VLOOKUP($A837,'Grade 5'!$H$2:$N$501,3,0),"-")</f>
        <v>P23-0000-418</v>
      </c>
      <c r="C837" s="25" t="str">
        <f>IFERROR(VLOOKUP($A837,'Grade 5'!$H$2:$N$501,4,0),"-")</f>
        <v/>
      </c>
      <c r="D837" s="25" t="str">
        <f>IFERROR(VLOOKUP($A837,'Grade 5'!$H$2:$N$501,5,0),"-")</f>
        <v/>
      </c>
      <c r="E837" s="25">
        <f>IFERROR(VLOOKUP($A837,'Grade 5'!$H$2:$N$501,6,0),"-")</f>
        <v>0</v>
      </c>
      <c r="F837" s="33">
        <f>IFERROR(VLOOKUP($A837,'Grade 5'!$H$2:$N$501,7,0),"-")</f>
        <v>0</v>
      </c>
      <c r="G837" s="6"/>
      <c r="H837" s="13">
        <f t="shared" ref="H837:H900" si="95">IF(A837=A836,H836+1,1)</f>
        <v>1</v>
      </c>
      <c r="I837" s="17"/>
      <c r="J837" s="14" t="str">
        <f t="shared" ref="J837:J900" si="96">IF($J$3="","",$J$3)</f>
        <v/>
      </c>
      <c r="K837" s="13" t="s">
        <v>313</v>
      </c>
      <c r="L837" s="26"/>
      <c r="M837" s="26"/>
      <c r="N837" s="26"/>
      <c r="O837" s="26"/>
      <c r="P837" s="26"/>
      <c r="Q837" s="26"/>
      <c r="R837" s="26"/>
      <c r="S837" s="26"/>
      <c r="T837" s="26"/>
      <c r="U837" s="26">
        <f t="shared" ref="U837:U900" si="97">Y837</f>
        <v>0</v>
      </c>
      <c r="V837" s="26"/>
      <c r="W837" s="26"/>
      <c r="X837" s="6"/>
      <c r="Y837" s="20">
        <f t="shared" si="92"/>
        <v>0</v>
      </c>
      <c r="Z837" s="20"/>
      <c r="AA837" s="2">
        <f t="shared" si="93"/>
        <v>0</v>
      </c>
      <c r="AB837" s="2">
        <f t="shared" si="94"/>
        <v>9</v>
      </c>
      <c r="AC837" s="20">
        <f t="shared" ref="AC837:AC900" si="98">IF(CONCATENATE(C837,D837)=CONCATENATE(C836,D836),AC836,AC836+1)</f>
        <v>1</v>
      </c>
    </row>
    <row r="838" spans="1:29" x14ac:dyDescent="0.35">
      <c r="A838" s="13">
        <v>418</v>
      </c>
      <c r="B838" s="25" t="str">
        <f>IFERROR(VLOOKUP($A838,'Grade 5'!$H$2:$N$501,3,0),"-")</f>
        <v>P23-0000-418</v>
      </c>
      <c r="C838" s="25" t="str">
        <f>IFERROR(VLOOKUP($A838,'Grade 5'!$H$2:$N$501,4,0),"-")</f>
        <v/>
      </c>
      <c r="D838" s="25" t="str">
        <f>IFERROR(VLOOKUP($A838,'Grade 5'!$H$2:$N$501,5,0),"-")</f>
        <v/>
      </c>
      <c r="E838" s="25">
        <f>IFERROR(VLOOKUP($A838,'Grade 5'!$H$2:$N$501,6,0),"-")</f>
        <v>0</v>
      </c>
      <c r="F838" s="33">
        <f>IFERROR(VLOOKUP($A838,'Grade 5'!$H$2:$N$501,7,0),"-")</f>
        <v>0</v>
      </c>
      <c r="G838" s="6"/>
      <c r="H838" s="13">
        <f t="shared" si="95"/>
        <v>2</v>
      </c>
      <c r="I838" s="17"/>
      <c r="J838" s="14" t="str">
        <f t="shared" si="96"/>
        <v/>
      </c>
      <c r="K838" s="13" t="s">
        <v>313</v>
      </c>
      <c r="L838" s="26"/>
      <c r="M838" s="26"/>
      <c r="N838" s="26"/>
      <c r="O838" s="26"/>
      <c r="P838" s="26"/>
      <c r="Q838" s="26"/>
      <c r="R838" s="26"/>
      <c r="S838" s="26"/>
      <c r="T838" s="26"/>
      <c r="U838" s="26">
        <f t="shared" si="97"/>
        <v>0</v>
      </c>
      <c r="V838" s="26"/>
      <c r="W838" s="26"/>
      <c r="X838" s="6"/>
      <c r="Y838" s="20">
        <f t="shared" si="92"/>
        <v>0</v>
      </c>
      <c r="Z838" s="20"/>
      <c r="AA838" s="2">
        <f t="shared" si="93"/>
        <v>0</v>
      </c>
      <c r="AB838" s="2">
        <f t="shared" si="94"/>
        <v>9</v>
      </c>
      <c r="AC838" s="20">
        <f t="shared" si="98"/>
        <v>1</v>
      </c>
    </row>
    <row r="839" spans="1:29" x14ac:dyDescent="0.35">
      <c r="A839" s="13">
        <v>419</v>
      </c>
      <c r="B839" s="25" t="str">
        <f>IFERROR(VLOOKUP($A839,'Grade 5'!$H$2:$N$501,3,0),"-")</f>
        <v>P23-0000-419</v>
      </c>
      <c r="C839" s="25" t="str">
        <f>IFERROR(VLOOKUP($A839,'Grade 5'!$H$2:$N$501,4,0),"-")</f>
        <v/>
      </c>
      <c r="D839" s="25" t="str">
        <f>IFERROR(VLOOKUP($A839,'Grade 5'!$H$2:$N$501,5,0),"-")</f>
        <v/>
      </c>
      <c r="E839" s="25">
        <f>IFERROR(VLOOKUP($A839,'Grade 5'!$H$2:$N$501,6,0),"-")</f>
        <v>0</v>
      </c>
      <c r="F839" s="33">
        <f>IFERROR(VLOOKUP($A839,'Grade 5'!$H$2:$N$501,7,0),"-")</f>
        <v>0</v>
      </c>
      <c r="G839" s="6"/>
      <c r="H839" s="13">
        <f t="shared" si="95"/>
        <v>1</v>
      </c>
      <c r="I839" s="17"/>
      <c r="J839" s="14" t="str">
        <f t="shared" si="96"/>
        <v/>
      </c>
      <c r="K839" s="13" t="s">
        <v>313</v>
      </c>
      <c r="L839" s="26"/>
      <c r="M839" s="26"/>
      <c r="N839" s="26"/>
      <c r="O839" s="26"/>
      <c r="P839" s="26"/>
      <c r="Q839" s="26"/>
      <c r="R839" s="26"/>
      <c r="S839" s="26"/>
      <c r="T839" s="26"/>
      <c r="U839" s="26">
        <f t="shared" si="97"/>
        <v>0</v>
      </c>
      <c r="V839" s="26"/>
      <c r="W839" s="26"/>
      <c r="X839" s="6"/>
      <c r="Y839" s="20">
        <f t="shared" si="92"/>
        <v>0</v>
      </c>
      <c r="Z839" s="20"/>
      <c r="AA839" s="2">
        <f t="shared" si="93"/>
        <v>0</v>
      </c>
      <c r="AB839" s="2">
        <f t="shared" si="94"/>
        <v>9</v>
      </c>
      <c r="AC839" s="20">
        <f t="shared" si="98"/>
        <v>1</v>
      </c>
    </row>
    <row r="840" spans="1:29" x14ac:dyDescent="0.35">
      <c r="A840" s="13">
        <v>419</v>
      </c>
      <c r="B840" s="25" t="str">
        <f>IFERROR(VLOOKUP($A840,'Grade 5'!$H$2:$N$501,3,0),"-")</f>
        <v>P23-0000-419</v>
      </c>
      <c r="C840" s="25" t="str">
        <f>IFERROR(VLOOKUP($A840,'Grade 5'!$H$2:$N$501,4,0),"-")</f>
        <v/>
      </c>
      <c r="D840" s="25" t="str">
        <f>IFERROR(VLOOKUP($A840,'Grade 5'!$H$2:$N$501,5,0),"-")</f>
        <v/>
      </c>
      <c r="E840" s="25">
        <f>IFERROR(VLOOKUP($A840,'Grade 5'!$H$2:$N$501,6,0),"-")</f>
        <v>0</v>
      </c>
      <c r="F840" s="33">
        <f>IFERROR(VLOOKUP($A840,'Grade 5'!$H$2:$N$501,7,0),"-")</f>
        <v>0</v>
      </c>
      <c r="G840" s="6"/>
      <c r="H840" s="13">
        <f t="shared" si="95"/>
        <v>2</v>
      </c>
      <c r="I840" s="17"/>
      <c r="J840" s="14" t="str">
        <f t="shared" si="96"/>
        <v/>
      </c>
      <c r="K840" s="13" t="s">
        <v>313</v>
      </c>
      <c r="L840" s="26"/>
      <c r="M840" s="26"/>
      <c r="N840" s="26"/>
      <c r="O840" s="26"/>
      <c r="P840" s="26"/>
      <c r="Q840" s="26"/>
      <c r="R840" s="26"/>
      <c r="S840" s="26"/>
      <c r="T840" s="26"/>
      <c r="U840" s="26">
        <f t="shared" si="97"/>
        <v>0</v>
      </c>
      <c r="V840" s="26"/>
      <c r="W840" s="26"/>
      <c r="X840" s="6"/>
      <c r="Y840" s="20">
        <f t="shared" si="92"/>
        <v>0</v>
      </c>
      <c r="Z840" s="20"/>
      <c r="AA840" s="2">
        <f t="shared" si="93"/>
        <v>0</v>
      </c>
      <c r="AB840" s="2">
        <f t="shared" si="94"/>
        <v>9</v>
      </c>
      <c r="AC840" s="20">
        <f t="shared" si="98"/>
        <v>1</v>
      </c>
    </row>
    <row r="841" spans="1:29" x14ac:dyDescent="0.35">
      <c r="A841" s="13">
        <v>420</v>
      </c>
      <c r="B841" s="25" t="str">
        <f>IFERROR(VLOOKUP($A841,'Grade 5'!$H$2:$N$501,3,0),"-")</f>
        <v>P23-0000-420</v>
      </c>
      <c r="C841" s="25" t="str">
        <f>IFERROR(VLOOKUP($A841,'Grade 5'!$H$2:$N$501,4,0),"-")</f>
        <v/>
      </c>
      <c r="D841" s="25" t="str">
        <f>IFERROR(VLOOKUP($A841,'Grade 5'!$H$2:$N$501,5,0),"-")</f>
        <v/>
      </c>
      <c r="E841" s="25">
        <f>IFERROR(VLOOKUP($A841,'Grade 5'!$H$2:$N$501,6,0),"-")</f>
        <v>0</v>
      </c>
      <c r="F841" s="33">
        <f>IFERROR(VLOOKUP($A841,'Grade 5'!$H$2:$N$501,7,0),"-")</f>
        <v>0</v>
      </c>
      <c r="G841" s="6"/>
      <c r="H841" s="13">
        <f t="shared" si="95"/>
        <v>1</v>
      </c>
      <c r="I841" s="17"/>
      <c r="J841" s="14" t="str">
        <f t="shared" si="96"/>
        <v/>
      </c>
      <c r="K841" s="13" t="s">
        <v>313</v>
      </c>
      <c r="L841" s="26"/>
      <c r="M841" s="26"/>
      <c r="N841" s="26"/>
      <c r="O841" s="26"/>
      <c r="P841" s="26"/>
      <c r="Q841" s="26"/>
      <c r="R841" s="26"/>
      <c r="S841" s="26"/>
      <c r="T841" s="26"/>
      <c r="U841" s="26">
        <f t="shared" si="97"/>
        <v>0</v>
      </c>
      <c r="V841" s="26"/>
      <c r="W841" s="26"/>
      <c r="X841" s="6"/>
      <c r="Y841" s="20">
        <f t="shared" si="92"/>
        <v>0</v>
      </c>
      <c r="Z841" s="20"/>
      <c r="AA841" s="2">
        <f t="shared" si="93"/>
        <v>0</v>
      </c>
      <c r="AB841" s="2">
        <f t="shared" si="94"/>
        <v>9</v>
      </c>
      <c r="AC841" s="20">
        <f t="shared" si="98"/>
        <v>1</v>
      </c>
    </row>
    <row r="842" spans="1:29" x14ac:dyDescent="0.35">
      <c r="A842" s="13">
        <v>420</v>
      </c>
      <c r="B842" s="25" t="str">
        <f>IFERROR(VLOOKUP($A842,'Grade 5'!$H$2:$N$501,3,0),"-")</f>
        <v>P23-0000-420</v>
      </c>
      <c r="C842" s="25" t="str">
        <f>IFERROR(VLOOKUP($A842,'Grade 5'!$H$2:$N$501,4,0),"-")</f>
        <v/>
      </c>
      <c r="D842" s="25" t="str">
        <f>IFERROR(VLOOKUP($A842,'Grade 5'!$H$2:$N$501,5,0),"-")</f>
        <v/>
      </c>
      <c r="E842" s="25">
        <f>IFERROR(VLOOKUP($A842,'Grade 5'!$H$2:$N$501,6,0),"-")</f>
        <v>0</v>
      </c>
      <c r="F842" s="33">
        <f>IFERROR(VLOOKUP($A842,'Grade 5'!$H$2:$N$501,7,0),"-")</f>
        <v>0</v>
      </c>
      <c r="G842" s="6"/>
      <c r="H842" s="13">
        <f t="shared" si="95"/>
        <v>2</v>
      </c>
      <c r="I842" s="17"/>
      <c r="J842" s="14" t="str">
        <f t="shared" si="96"/>
        <v/>
      </c>
      <c r="K842" s="13" t="s">
        <v>313</v>
      </c>
      <c r="L842" s="26"/>
      <c r="M842" s="26"/>
      <c r="N842" s="26"/>
      <c r="O842" s="26"/>
      <c r="P842" s="26"/>
      <c r="Q842" s="26"/>
      <c r="R842" s="26"/>
      <c r="S842" s="26"/>
      <c r="T842" s="26"/>
      <c r="U842" s="26">
        <f t="shared" si="97"/>
        <v>0</v>
      </c>
      <c r="V842" s="26"/>
      <c r="W842" s="26"/>
      <c r="X842" s="6"/>
      <c r="Y842" s="20">
        <f t="shared" si="92"/>
        <v>0</v>
      </c>
      <c r="Z842" s="20"/>
      <c r="AA842" s="2">
        <f t="shared" si="93"/>
        <v>0</v>
      </c>
      <c r="AB842" s="2">
        <f t="shared" si="94"/>
        <v>9</v>
      </c>
      <c r="AC842" s="20">
        <f t="shared" si="98"/>
        <v>1</v>
      </c>
    </row>
    <row r="843" spans="1:29" x14ac:dyDescent="0.35">
      <c r="A843" s="13">
        <v>421</v>
      </c>
      <c r="B843" s="25" t="str">
        <f>IFERROR(VLOOKUP($A843,'Grade 5'!$H$2:$N$501,3,0),"-")</f>
        <v>P23-0000-421</v>
      </c>
      <c r="C843" s="25" t="str">
        <f>IFERROR(VLOOKUP($A843,'Grade 5'!$H$2:$N$501,4,0),"-")</f>
        <v/>
      </c>
      <c r="D843" s="25" t="str">
        <f>IFERROR(VLOOKUP($A843,'Grade 5'!$H$2:$N$501,5,0),"-")</f>
        <v/>
      </c>
      <c r="E843" s="25">
        <f>IFERROR(VLOOKUP($A843,'Grade 5'!$H$2:$N$501,6,0),"-")</f>
        <v>0</v>
      </c>
      <c r="F843" s="33">
        <f>IFERROR(VLOOKUP($A843,'Grade 5'!$H$2:$N$501,7,0),"-")</f>
        <v>0</v>
      </c>
      <c r="G843" s="6"/>
      <c r="H843" s="13">
        <f t="shared" si="95"/>
        <v>1</v>
      </c>
      <c r="I843" s="17"/>
      <c r="J843" s="14" t="str">
        <f t="shared" si="96"/>
        <v/>
      </c>
      <c r="K843" s="13" t="s">
        <v>313</v>
      </c>
      <c r="L843" s="26"/>
      <c r="M843" s="26"/>
      <c r="N843" s="26"/>
      <c r="O843" s="26"/>
      <c r="P843" s="26"/>
      <c r="Q843" s="26"/>
      <c r="R843" s="26"/>
      <c r="S843" s="26"/>
      <c r="T843" s="26"/>
      <c r="U843" s="26">
        <f t="shared" si="97"/>
        <v>0</v>
      </c>
      <c r="V843" s="26"/>
      <c r="W843" s="26"/>
      <c r="X843" s="6"/>
      <c r="Y843" s="20">
        <f t="shared" si="92"/>
        <v>0</v>
      </c>
      <c r="Z843" s="20"/>
      <c r="AA843" s="2">
        <f t="shared" si="93"/>
        <v>0</v>
      </c>
      <c r="AB843" s="2">
        <f t="shared" si="94"/>
        <v>9</v>
      </c>
      <c r="AC843" s="20">
        <f t="shared" si="98"/>
        <v>1</v>
      </c>
    </row>
    <row r="844" spans="1:29" x14ac:dyDescent="0.35">
      <c r="A844" s="13">
        <v>421</v>
      </c>
      <c r="B844" s="25" t="str">
        <f>IFERROR(VLOOKUP($A844,'Grade 5'!$H$2:$N$501,3,0),"-")</f>
        <v>P23-0000-421</v>
      </c>
      <c r="C844" s="25" t="str">
        <f>IFERROR(VLOOKUP($A844,'Grade 5'!$H$2:$N$501,4,0),"-")</f>
        <v/>
      </c>
      <c r="D844" s="25" t="str">
        <f>IFERROR(VLOOKUP($A844,'Grade 5'!$H$2:$N$501,5,0),"-")</f>
        <v/>
      </c>
      <c r="E844" s="25">
        <f>IFERROR(VLOOKUP($A844,'Grade 5'!$H$2:$N$501,6,0),"-")</f>
        <v>0</v>
      </c>
      <c r="F844" s="33">
        <f>IFERROR(VLOOKUP($A844,'Grade 5'!$H$2:$N$501,7,0),"-")</f>
        <v>0</v>
      </c>
      <c r="G844" s="6"/>
      <c r="H844" s="13">
        <f t="shared" si="95"/>
        <v>2</v>
      </c>
      <c r="I844" s="17"/>
      <c r="J844" s="14" t="str">
        <f t="shared" si="96"/>
        <v/>
      </c>
      <c r="K844" s="13" t="s">
        <v>313</v>
      </c>
      <c r="L844" s="26"/>
      <c r="M844" s="26"/>
      <c r="N844" s="26"/>
      <c r="O844" s="26"/>
      <c r="P844" s="26"/>
      <c r="Q844" s="26"/>
      <c r="R844" s="26"/>
      <c r="S844" s="26"/>
      <c r="T844" s="26"/>
      <c r="U844" s="26">
        <f t="shared" si="97"/>
        <v>0</v>
      </c>
      <c r="V844" s="26"/>
      <c r="W844" s="26"/>
      <c r="X844" s="6"/>
      <c r="Y844" s="20">
        <f t="shared" si="92"/>
        <v>0</v>
      </c>
      <c r="Z844" s="20"/>
      <c r="AA844" s="2">
        <f t="shared" si="93"/>
        <v>0</v>
      </c>
      <c r="AB844" s="2">
        <f t="shared" si="94"/>
        <v>9</v>
      </c>
      <c r="AC844" s="20">
        <f t="shared" si="98"/>
        <v>1</v>
      </c>
    </row>
    <row r="845" spans="1:29" x14ac:dyDescent="0.35">
      <c r="A845" s="13">
        <v>422</v>
      </c>
      <c r="B845" s="25" t="str">
        <f>IFERROR(VLOOKUP($A845,'Grade 5'!$H$2:$N$501,3,0),"-")</f>
        <v>P23-0000-422</v>
      </c>
      <c r="C845" s="25" t="str">
        <f>IFERROR(VLOOKUP($A845,'Grade 5'!$H$2:$N$501,4,0),"-")</f>
        <v/>
      </c>
      <c r="D845" s="25" t="str">
        <f>IFERROR(VLOOKUP($A845,'Grade 5'!$H$2:$N$501,5,0),"-")</f>
        <v/>
      </c>
      <c r="E845" s="25">
        <f>IFERROR(VLOOKUP($A845,'Grade 5'!$H$2:$N$501,6,0),"-")</f>
        <v>0</v>
      </c>
      <c r="F845" s="33">
        <f>IFERROR(VLOOKUP($A845,'Grade 5'!$H$2:$N$501,7,0),"-")</f>
        <v>0</v>
      </c>
      <c r="G845" s="6"/>
      <c r="H845" s="13">
        <f t="shared" si="95"/>
        <v>1</v>
      </c>
      <c r="I845" s="17"/>
      <c r="J845" s="14" t="str">
        <f t="shared" si="96"/>
        <v/>
      </c>
      <c r="K845" s="13" t="s">
        <v>313</v>
      </c>
      <c r="L845" s="26"/>
      <c r="M845" s="26"/>
      <c r="N845" s="26"/>
      <c r="O845" s="26"/>
      <c r="P845" s="26"/>
      <c r="Q845" s="26"/>
      <c r="R845" s="26"/>
      <c r="S845" s="26"/>
      <c r="T845" s="26"/>
      <c r="U845" s="26">
        <f t="shared" si="97"/>
        <v>0</v>
      </c>
      <c r="V845" s="26"/>
      <c r="W845" s="26"/>
      <c r="X845" s="6"/>
      <c r="Y845" s="20">
        <f t="shared" si="92"/>
        <v>0</v>
      </c>
      <c r="Z845" s="20"/>
      <c r="AA845" s="2">
        <f t="shared" si="93"/>
        <v>0</v>
      </c>
      <c r="AB845" s="2">
        <f t="shared" si="94"/>
        <v>9</v>
      </c>
      <c r="AC845" s="20">
        <f t="shared" si="98"/>
        <v>1</v>
      </c>
    </row>
    <row r="846" spans="1:29" x14ac:dyDescent="0.35">
      <c r="A846" s="13">
        <v>422</v>
      </c>
      <c r="B846" s="25" t="str">
        <f>IFERROR(VLOOKUP($A846,'Grade 5'!$H$2:$N$501,3,0),"-")</f>
        <v>P23-0000-422</v>
      </c>
      <c r="C846" s="25" t="str">
        <f>IFERROR(VLOOKUP($A846,'Grade 5'!$H$2:$N$501,4,0),"-")</f>
        <v/>
      </c>
      <c r="D846" s="25" t="str">
        <f>IFERROR(VLOOKUP($A846,'Grade 5'!$H$2:$N$501,5,0),"-")</f>
        <v/>
      </c>
      <c r="E846" s="25">
        <f>IFERROR(VLOOKUP($A846,'Grade 5'!$H$2:$N$501,6,0),"-")</f>
        <v>0</v>
      </c>
      <c r="F846" s="33">
        <f>IFERROR(VLOOKUP($A846,'Grade 5'!$H$2:$N$501,7,0),"-")</f>
        <v>0</v>
      </c>
      <c r="G846" s="6"/>
      <c r="H846" s="13">
        <f t="shared" si="95"/>
        <v>2</v>
      </c>
      <c r="I846" s="17"/>
      <c r="J846" s="14" t="str">
        <f t="shared" si="96"/>
        <v/>
      </c>
      <c r="K846" s="13" t="s">
        <v>313</v>
      </c>
      <c r="L846" s="26"/>
      <c r="M846" s="26"/>
      <c r="N846" s="26"/>
      <c r="O846" s="26"/>
      <c r="P846" s="26"/>
      <c r="Q846" s="26"/>
      <c r="R846" s="26"/>
      <c r="S846" s="26"/>
      <c r="T846" s="26"/>
      <c r="U846" s="26">
        <f t="shared" si="97"/>
        <v>0</v>
      </c>
      <c r="V846" s="26"/>
      <c r="W846" s="26"/>
      <c r="X846" s="6"/>
      <c r="Y846" s="20">
        <f t="shared" si="92"/>
        <v>0</v>
      </c>
      <c r="Z846" s="20"/>
      <c r="AA846" s="2">
        <f t="shared" si="93"/>
        <v>0</v>
      </c>
      <c r="AB846" s="2">
        <f t="shared" si="94"/>
        <v>9</v>
      </c>
      <c r="AC846" s="20">
        <f t="shared" si="98"/>
        <v>1</v>
      </c>
    </row>
    <row r="847" spans="1:29" x14ac:dyDescent="0.35">
      <c r="A847" s="13">
        <v>423</v>
      </c>
      <c r="B847" s="25" t="str">
        <f>IFERROR(VLOOKUP($A847,'Grade 5'!$H$2:$N$501,3,0),"-")</f>
        <v>P23-0000-423</v>
      </c>
      <c r="C847" s="25" t="str">
        <f>IFERROR(VLOOKUP($A847,'Grade 5'!$H$2:$N$501,4,0),"-")</f>
        <v/>
      </c>
      <c r="D847" s="25" t="str">
        <f>IFERROR(VLOOKUP($A847,'Grade 5'!$H$2:$N$501,5,0),"-")</f>
        <v/>
      </c>
      <c r="E847" s="25">
        <f>IFERROR(VLOOKUP($A847,'Grade 5'!$H$2:$N$501,6,0),"-")</f>
        <v>0</v>
      </c>
      <c r="F847" s="33">
        <f>IFERROR(VLOOKUP($A847,'Grade 5'!$H$2:$N$501,7,0),"-")</f>
        <v>0</v>
      </c>
      <c r="G847" s="6"/>
      <c r="H847" s="13">
        <f t="shared" si="95"/>
        <v>1</v>
      </c>
      <c r="I847" s="17"/>
      <c r="J847" s="14" t="str">
        <f t="shared" si="96"/>
        <v/>
      </c>
      <c r="K847" s="13" t="s">
        <v>313</v>
      </c>
      <c r="L847" s="26"/>
      <c r="M847" s="26"/>
      <c r="N847" s="26"/>
      <c r="O847" s="26"/>
      <c r="P847" s="26"/>
      <c r="Q847" s="26"/>
      <c r="R847" s="26"/>
      <c r="S847" s="26"/>
      <c r="T847" s="26"/>
      <c r="U847" s="26">
        <f t="shared" si="97"/>
        <v>0</v>
      </c>
      <c r="V847" s="26"/>
      <c r="W847" s="26"/>
      <c r="X847" s="6"/>
      <c r="Y847" s="20">
        <f t="shared" si="92"/>
        <v>0</v>
      </c>
      <c r="Z847" s="20"/>
      <c r="AA847" s="2">
        <f t="shared" si="93"/>
        <v>0</v>
      </c>
      <c r="AB847" s="2">
        <f t="shared" si="94"/>
        <v>9</v>
      </c>
      <c r="AC847" s="20">
        <f t="shared" si="98"/>
        <v>1</v>
      </c>
    </row>
    <row r="848" spans="1:29" x14ac:dyDescent="0.35">
      <c r="A848" s="13">
        <v>423</v>
      </c>
      <c r="B848" s="25" t="str">
        <f>IFERROR(VLOOKUP($A848,'Grade 5'!$H$2:$N$501,3,0),"-")</f>
        <v>P23-0000-423</v>
      </c>
      <c r="C848" s="25" t="str">
        <f>IFERROR(VLOOKUP($A848,'Grade 5'!$H$2:$N$501,4,0),"-")</f>
        <v/>
      </c>
      <c r="D848" s="25" t="str">
        <f>IFERROR(VLOOKUP($A848,'Grade 5'!$H$2:$N$501,5,0),"-")</f>
        <v/>
      </c>
      <c r="E848" s="25">
        <f>IFERROR(VLOOKUP($A848,'Grade 5'!$H$2:$N$501,6,0),"-")</f>
        <v>0</v>
      </c>
      <c r="F848" s="33">
        <f>IFERROR(VLOOKUP($A848,'Grade 5'!$H$2:$N$501,7,0),"-")</f>
        <v>0</v>
      </c>
      <c r="G848" s="6"/>
      <c r="H848" s="13">
        <f t="shared" si="95"/>
        <v>2</v>
      </c>
      <c r="I848" s="17"/>
      <c r="J848" s="14" t="str">
        <f t="shared" si="96"/>
        <v/>
      </c>
      <c r="K848" s="13" t="s">
        <v>313</v>
      </c>
      <c r="L848" s="26"/>
      <c r="M848" s="26"/>
      <c r="N848" s="26"/>
      <c r="O848" s="26"/>
      <c r="P848" s="26"/>
      <c r="Q848" s="26"/>
      <c r="R848" s="26"/>
      <c r="S848" s="26"/>
      <c r="T848" s="26"/>
      <c r="U848" s="26">
        <f t="shared" si="97"/>
        <v>0</v>
      </c>
      <c r="V848" s="26"/>
      <c r="W848" s="26"/>
      <c r="X848" s="6"/>
      <c r="Y848" s="20">
        <f t="shared" si="92"/>
        <v>0</v>
      </c>
      <c r="Z848" s="20"/>
      <c r="AA848" s="2">
        <f t="shared" si="93"/>
        <v>0</v>
      </c>
      <c r="AB848" s="2">
        <f t="shared" si="94"/>
        <v>9</v>
      </c>
      <c r="AC848" s="20">
        <f t="shared" si="98"/>
        <v>1</v>
      </c>
    </row>
    <row r="849" spans="1:29" x14ac:dyDescent="0.35">
      <c r="A849" s="13">
        <v>424</v>
      </c>
      <c r="B849" s="25" t="str">
        <f>IFERROR(VLOOKUP($A849,'Grade 5'!$H$2:$N$501,3,0),"-")</f>
        <v>P23-0000-424</v>
      </c>
      <c r="C849" s="25" t="str">
        <f>IFERROR(VLOOKUP($A849,'Grade 5'!$H$2:$N$501,4,0),"-")</f>
        <v/>
      </c>
      <c r="D849" s="25" t="str">
        <f>IFERROR(VLOOKUP($A849,'Grade 5'!$H$2:$N$501,5,0),"-")</f>
        <v/>
      </c>
      <c r="E849" s="25">
        <f>IFERROR(VLOOKUP($A849,'Grade 5'!$H$2:$N$501,6,0),"-")</f>
        <v>0</v>
      </c>
      <c r="F849" s="33">
        <f>IFERROR(VLOOKUP($A849,'Grade 5'!$H$2:$N$501,7,0),"-")</f>
        <v>0</v>
      </c>
      <c r="G849" s="6"/>
      <c r="H849" s="13">
        <f t="shared" si="95"/>
        <v>1</v>
      </c>
      <c r="I849" s="17"/>
      <c r="J849" s="14" t="str">
        <f t="shared" si="96"/>
        <v/>
      </c>
      <c r="K849" s="13" t="s">
        <v>313</v>
      </c>
      <c r="L849" s="26"/>
      <c r="M849" s="26"/>
      <c r="N849" s="26"/>
      <c r="O849" s="26"/>
      <c r="P849" s="26"/>
      <c r="Q849" s="26"/>
      <c r="R849" s="26"/>
      <c r="S849" s="26"/>
      <c r="T849" s="26"/>
      <c r="U849" s="26">
        <f t="shared" si="97"/>
        <v>0</v>
      </c>
      <c r="V849" s="26"/>
      <c r="W849" s="26"/>
      <c r="X849" s="6"/>
      <c r="Y849" s="20">
        <f t="shared" si="92"/>
        <v>0</v>
      </c>
      <c r="Z849" s="20"/>
      <c r="AA849" s="2">
        <f t="shared" si="93"/>
        <v>0</v>
      </c>
      <c r="AB849" s="2">
        <f t="shared" si="94"/>
        <v>9</v>
      </c>
      <c r="AC849" s="20">
        <f t="shared" si="98"/>
        <v>1</v>
      </c>
    </row>
    <row r="850" spans="1:29" x14ac:dyDescent="0.35">
      <c r="A850" s="13">
        <v>424</v>
      </c>
      <c r="B850" s="25" t="str">
        <f>IFERROR(VLOOKUP($A850,'Grade 5'!$H$2:$N$501,3,0),"-")</f>
        <v>P23-0000-424</v>
      </c>
      <c r="C850" s="25" t="str">
        <f>IFERROR(VLOOKUP($A850,'Grade 5'!$H$2:$N$501,4,0),"-")</f>
        <v/>
      </c>
      <c r="D850" s="25" t="str">
        <f>IFERROR(VLOOKUP($A850,'Grade 5'!$H$2:$N$501,5,0),"-")</f>
        <v/>
      </c>
      <c r="E850" s="25">
        <f>IFERROR(VLOOKUP($A850,'Grade 5'!$H$2:$N$501,6,0),"-")</f>
        <v>0</v>
      </c>
      <c r="F850" s="33">
        <f>IFERROR(VLOOKUP($A850,'Grade 5'!$H$2:$N$501,7,0),"-")</f>
        <v>0</v>
      </c>
      <c r="G850" s="6"/>
      <c r="H850" s="13">
        <f t="shared" si="95"/>
        <v>2</v>
      </c>
      <c r="I850" s="17"/>
      <c r="J850" s="14" t="str">
        <f t="shared" si="96"/>
        <v/>
      </c>
      <c r="K850" s="13" t="s">
        <v>313</v>
      </c>
      <c r="L850" s="26"/>
      <c r="M850" s="26"/>
      <c r="N850" s="26"/>
      <c r="O850" s="26"/>
      <c r="P850" s="26"/>
      <c r="Q850" s="26"/>
      <c r="R850" s="26"/>
      <c r="S850" s="26"/>
      <c r="T850" s="26"/>
      <c r="U850" s="26">
        <f t="shared" si="97"/>
        <v>0</v>
      </c>
      <c r="V850" s="26"/>
      <c r="W850" s="26"/>
      <c r="X850" s="6"/>
      <c r="Y850" s="20">
        <f t="shared" si="92"/>
        <v>0</v>
      </c>
      <c r="Z850" s="20"/>
      <c r="AA850" s="2">
        <f t="shared" si="93"/>
        <v>0</v>
      </c>
      <c r="AB850" s="2">
        <f t="shared" si="94"/>
        <v>9</v>
      </c>
      <c r="AC850" s="20">
        <f t="shared" si="98"/>
        <v>1</v>
      </c>
    </row>
    <row r="851" spans="1:29" x14ac:dyDescent="0.35">
      <c r="A851" s="13">
        <v>425</v>
      </c>
      <c r="B851" s="25" t="str">
        <f>IFERROR(VLOOKUP($A851,'Grade 5'!$H$2:$N$501,3,0),"-")</f>
        <v>P23-0000-425</v>
      </c>
      <c r="C851" s="25" t="str">
        <f>IFERROR(VLOOKUP($A851,'Grade 5'!$H$2:$N$501,4,0),"-")</f>
        <v/>
      </c>
      <c r="D851" s="25" t="str">
        <f>IFERROR(VLOOKUP($A851,'Grade 5'!$H$2:$N$501,5,0),"-")</f>
        <v/>
      </c>
      <c r="E851" s="25">
        <f>IFERROR(VLOOKUP($A851,'Grade 5'!$H$2:$N$501,6,0),"-")</f>
        <v>0</v>
      </c>
      <c r="F851" s="33">
        <f>IFERROR(VLOOKUP($A851,'Grade 5'!$H$2:$N$501,7,0),"-")</f>
        <v>0</v>
      </c>
      <c r="G851" s="6"/>
      <c r="H851" s="13">
        <f t="shared" si="95"/>
        <v>1</v>
      </c>
      <c r="I851" s="17"/>
      <c r="J851" s="14" t="str">
        <f t="shared" si="96"/>
        <v/>
      </c>
      <c r="K851" s="13" t="s">
        <v>313</v>
      </c>
      <c r="L851" s="26"/>
      <c r="M851" s="26"/>
      <c r="N851" s="26"/>
      <c r="O851" s="26"/>
      <c r="P851" s="26"/>
      <c r="Q851" s="26"/>
      <c r="R851" s="26"/>
      <c r="S851" s="26"/>
      <c r="T851" s="26"/>
      <c r="U851" s="26">
        <f t="shared" si="97"/>
        <v>0</v>
      </c>
      <c r="V851" s="26"/>
      <c r="W851" s="26"/>
      <c r="X851" s="6"/>
      <c r="Y851" s="20">
        <f t="shared" si="92"/>
        <v>0</v>
      </c>
      <c r="Z851" s="20"/>
      <c r="AA851" s="2">
        <f t="shared" si="93"/>
        <v>0</v>
      </c>
      <c r="AB851" s="2">
        <f t="shared" si="94"/>
        <v>9</v>
      </c>
      <c r="AC851" s="20">
        <f t="shared" si="98"/>
        <v>1</v>
      </c>
    </row>
    <row r="852" spans="1:29" x14ac:dyDescent="0.35">
      <c r="A852" s="13">
        <v>425</v>
      </c>
      <c r="B852" s="25" t="str">
        <f>IFERROR(VLOOKUP($A852,'Grade 5'!$H$2:$N$501,3,0),"-")</f>
        <v>P23-0000-425</v>
      </c>
      <c r="C852" s="25" t="str">
        <f>IFERROR(VLOOKUP($A852,'Grade 5'!$H$2:$N$501,4,0),"-")</f>
        <v/>
      </c>
      <c r="D852" s="25" t="str">
        <f>IFERROR(VLOOKUP($A852,'Grade 5'!$H$2:$N$501,5,0),"-")</f>
        <v/>
      </c>
      <c r="E852" s="25">
        <f>IFERROR(VLOOKUP($A852,'Grade 5'!$H$2:$N$501,6,0),"-")</f>
        <v>0</v>
      </c>
      <c r="F852" s="33">
        <f>IFERROR(VLOOKUP($A852,'Grade 5'!$H$2:$N$501,7,0),"-")</f>
        <v>0</v>
      </c>
      <c r="G852" s="6"/>
      <c r="H852" s="13">
        <f t="shared" si="95"/>
        <v>2</v>
      </c>
      <c r="I852" s="17"/>
      <c r="J852" s="14" t="str">
        <f t="shared" si="96"/>
        <v/>
      </c>
      <c r="K852" s="13" t="s">
        <v>313</v>
      </c>
      <c r="L852" s="26"/>
      <c r="M852" s="26"/>
      <c r="N852" s="26"/>
      <c r="O852" s="26"/>
      <c r="P852" s="26"/>
      <c r="Q852" s="26"/>
      <c r="R852" s="26"/>
      <c r="S852" s="26"/>
      <c r="T852" s="26"/>
      <c r="U852" s="26">
        <f t="shared" si="97"/>
        <v>0</v>
      </c>
      <c r="V852" s="26"/>
      <c r="W852" s="26"/>
      <c r="X852" s="6"/>
      <c r="Y852" s="20">
        <f t="shared" si="92"/>
        <v>0</v>
      </c>
      <c r="Z852" s="20"/>
      <c r="AA852" s="2">
        <f t="shared" si="93"/>
        <v>0</v>
      </c>
      <c r="AB852" s="2">
        <f t="shared" si="94"/>
        <v>9</v>
      </c>
      <c r="AC852" s="20">
        <f t="shared" si="98"/>
        <v>1</v>
      </c>
    </row>
    <row r="853" spans="1:29" x14ac:dyDescent="0.35">
      <c r="A853" s="13">
        <v>426</v>
      </c>
      <c r="B853" s="25" t="str">
        <f>IFERROR(VLOOKUP($A853,'Grade 5'!$H$2:$N$501,3,0),"-")</f>
        <v>P23-0000-426</v>
      </c>
      <c r="C853" s="25" t="str">
        <f>IFERROR(VLOOKUP($A853,'Grade 5'!$H$2:$N$501,4,0),"-")</f>
        <v/>
      </c>
      <c r="D853" s="25" t="str">
        <f>IFERROR(VLOOKUP($A853,'Grade 5'!$H$2:$N$501,5,0),"-")</f>
        <v/>
      </c>
      <c r="E853" s="25">
        <f>IFERROR(VLOOKUP($A853,'Grade 5'!$H$2:$N$501,6,0),"-")</f>
        <v>0</v>
      </c>
      <c r="F853" s="33">
        <f>IFERROR(VLOOKUP($A853,'Grade 5'!$H$2:$N$501,7,0),"-")</f>
        <v>0</v>
      </c>
      <c r="G853" s="6"/>
      <c r="H853" s="13">
        <f t="shared" si="95"/>
        <v>1</v>
      </c>
      <c r="I853" s="17"/>
      <c r="J853" s="14" t="str">
        <f t="shared" si="96"/>
        <v/>
      </c>
      <c r="K853" s="13" t="s">
        <v>313</v>
      </c>
      <c r="L853" s="26"/>
      <c r="M853" s="26"/>
      <c r="N853" s="26"/>
      <c r="O853" s="26"/>
      <c r="P853" s="26"/>
      <c r="Q853" s="26"/>
      <c r="R853" s="26"/>
      <c r="S853" s="26"/>
      <c r="T853" s="26"/>
      <c r="U853" s="26">
        <f t="shared" si="97"/>
        <v>0</v>
      </c>
      <c r="V853" s="26"/>
      <c r="W853" s="26"/>
      <c r="X853" s="6"/>
      <c r="Y853" s="20">
        <f t="shared" si="92"/>
        <v>0</v>
      </c>
      <c r="Z853" s="20"/>
      <c r="AA853" s="2">
        <f t="shared" si="93"/>
        <v>0</v>
      </c>
      <c r="AB853" s="2">
        <f t="shared" si="94"/>
        <v>9</v>
      </c>
      <c r="AC853" s="20">
        <f t="shared" si="98"/>
        <v>1</v>
      </c>
    </row>
    <row r="854" spans="1:29" x14ac:dyDescent="0.35">
      <c r="A854" s="13">
        <v>426</v>
      </c>
      <c r="B854" s="25" t="str">
        <f>IFERROR(VLOOKUP($A854,'Grade 5'!$H$2:$N$501,3,0),"-")</f>
        <v>P23-0000-426</v>
      </c>
      <c r="C854" s="25" t="str">
        <f>IFERROR(VLOOKUP($A854,'Grade 5'!$H$2:$N$501,4,0),"-")</f>
        <v/>
      </c>
      <c r="D854" s="25" t="str">
        <f>IFERROR(VLOOKUP($A854,'Grade 5'!$H$2:$N$501,5,0),"-")</f>
        <v/>
      </c>
      <c r="E854" s="25">
        <f>IFERROR(VLOOKUP($A854,'Grade 5'!$H$2:$N$501,6,0),"-")</f>
        <v>0</v>
      </c>
      <c r="F854" s="33">
        <f>IFERROR(VLOOKUP($A854,'Grade 5'!$H$2:$N$501,7,0),"-")</f>
        <v>0</v>
      </c>
      <c r="G854" s="6"/>
      <c r="H854" s="13">
        <f t="shared" si="95"/>
        <v>2</v>
      </c>
      <c r="I854" s="17"/>
      <c r="J854" s="14" t="str">
        <f t="shared" si="96"/>
        <v/>
      </c>
      <c r="K854" s="13" t="s">
        <v>313</v>
      </c>
      <c r="L854" s="26"/>
      <c r="M854" s="26"/>
      <c r="N854" s="26"/>
      <c r="O854" s="26"/>
      <c r="P854" s="26"/>
      <c r="Q854" s="26"/>
      <c r="R854" s="26"/>
      <c r="S854" s="26"/>
      <c r="T854" s="26"/>
      <c r="U854" s="26">
        <f t="shared" si="97"/>
        <v>0</v>
      </c>
      <c r="V854" s="26"/>
      <c r="W854" s="26"/>
      <c r="X854" s="6"/>
      <c r="Y854" s="20">
        <f t="shared" si="92"/>
        <v>0</v>
      </c>
      <c r="Z854" s="20"/>
      <c r="AA854" s="2">
        <f t="shared" si="93"/>
        <v>0</v>
      </c>
      <c r="AB854" s="2">
        <f t="shared" si="94"/>
        <v>9</v>
      </c>
      <c r="AC854" s="20">
        <f t="shared" si="98"/>
        <v>1</v>
      </c>
    </row>
    <row r="855" spans="1:29" x14ac:dyDescent="0.35">
      <c r="A855" s="13">
        <v>427</v>
      </c>
      <c r="B855" s="25" t="str">
        <f>IFERROR(VLOOKUP($A855,'Grade 5'!$H$2:$N$501,3,0),"-")</f>
        <v>P23-0000-427</v>
      </c>
      <c r="C855" s="25" t="str">
        <f>IFERROR(VLOOKUP($A855,'Grade 5'!$H$2:$N$501,4,0),"-")</f>
        <v/>
      </c>
      <c r="D855" s="25" t="str">
        <f>IFERROR(VLOOKUP($A855,'Grade 5'!$H$2:$N$501,5,0),"-")</f>
        <v/>
      </c>
      <c r="E855" s="25">
        <f>IFERROR(VLOOKUP($A855,'Grade 5'!$H$2:$N$501,6,0),"-")</f>
        <v>0</v>
      </c>
      <c r="F855" s="33">
        <f>IFERROR(VLOOKUP($A855,'Grade 5'!$H$2:$N$501,7,0),"-")</f>
        <v>0</v>
      </c>
      <c r="G855" s="6"/>
      <c r="H855" s="13">
        <f t="shared" si="95"/>
        <v>1</v>
      </c>
      <c r="I855" s="17"/>
      <c r="J855" s="14" t="str">
        <f t="shared" si="96"/>
        <v/>
      </c>
      <c r="K855" s="13" t="s">
        <v>313</v>
      </c>
      <c r="L855" s="26"/>
      <c r="M855" s="26"/>
      <c r="N855" s="26"/>
      <c r="O855" s="26"/>
      <c r="P855" s="26"/>
      <c r="Q855" s="26"/>
      <c r="R855" s="26"/>
      <c r="S855" s="26"/>
      <c r="T855" s="26"/>
      <c r="U855" s="26">
        <f t="shared" si="97"/>
        <v>0</v>
      </c>
      <c r="V855" s="26"/>
      <c r="W855" s="26"/>
      <c r="X855" s="6"/>
      <c r="Y855" s="20">
        <f t="shared" si="92"/>
        <v>0</v>
      </c>
      <c r="Z855" s="20"/>
      <c r="AA855" s="2">
        <f t="shared" si="93"/>
        <v>0</v>
      </c>
      <c r="AB855" s="2">
        <f t="shared" si="94"/>
        <v>9</v>
      </c>
      <c r="AC855" s="20">
        <f t="shared" si="98"/>
        <v>1</v>
      </c>
    </row>
    <row r="856" spans="1:29" x14ac:dyDescent="0.35">
      <c r="A856" s="13">
        <v>427</v>
      </c>
      <c r="B856" s="25" t="str">
        <f>IFERROR(VLOOKUP($A856,'Grade 5'!$H$2:$N$501,3,0),"-")</f>
        <v>P23-0000-427</v>
      </c>
      <c r="C856" s="25" t="str">
        <f>IFERROR(VLOOKUP($A856,'Grade 5'!$H$2:$N$501,4,0),"-")</f>
        <v/>
      </c>
      <c r="D856" s="25" t="str">
        <f>IFERROR(VLOOKUP($A856,'Grade 5'!$H$2:$N$501,5,0),"-")</f>
        <v/>
      </c>
      <c r="E856" s="25">
        <f>IFERROR(VLOOKUP($A856,'Grade 5'!$H$2:$N$501,6,0),"-")</f>
        <v>0</v>
      </c>
      <c r="F856" s="33">
        <f>IFERROR(VLOOKUP($A856,'Grade 5'!$H$2:$N$501,7,0),"-")</f>
        <v>0</v>
      </c>
      <c r="G856" s="6"/>
      <c r="H856" s="13">
        <f t="shared" si="95"/>
        <v>2</v>
      </c>
      <c r="I856" s="17"/>
      <c r="J856" s="14" t="str">
        <f t="shared" si="96"/>
        <v/>
      </c>
      <c r="K856" s="13" t="s">
        <v>313</v>
      </c>
      <c r="L856" s="26"/>
      <c r="M856" s="26"/>
      <c r="N856" s="26"/>
      <c r="O856" s="26"/>
      <c r="P856" s="26"/>
      <c r="Q856" s="26"/>
      <c r="R856" s="26"/>
      <c r="S856" s="26"/>
      <c r="T856" s="26"/>
      <c r="U856" s="26">
        <f t="shared" si="97"/>
        <v>0</v>
      </c>
      <c r="V856" s="26"/>
      <c r="W856" s="26"/>
      <c r="X856" s="6"/>
      <c r="Y856" s="20">
        <f t="shared" si="92"/>
        <v>0</v>
      </c>
      <c r="Z856" s="20"/>
      <c r="AA856" s="2">
        <f t="shared" si="93"/>
        <v>0</v>
      </c>
      <c r="AB856" s="2">
        <f t="shared" si="94"/>
        <v>9</v>
      </c>
      <c r="AC856" s="20">
        <f t="shared" si="98"/>
        <v>1</v>
      </c>
    </row>
    <row r="857" spans="1:29" x14ac:dyDescent="0.35">
      <c r="A857" s="13">
        <v>428</v>
      </c>
      <c r="B857" s="25" t="str">
        <f>IFERROR(VLOOKUP($A857,'Grade 5'!$H$2:$N$501,3,0),"-")</f>
        <v>P23-0000-428</v>
      </c>
      <c r="C857" s="25" t="str">
        <f>IFERROR(VLOOKUP($A857,'Grade 5'!$H$2:$N$501,4,0),"-")</f>
        <v/>
      </c>
      <c r="D857" s="25" t="str">
        <f>IFERROR(VLOOKUP($A857,'Grade 5'!$H$2:$N$501,5,0),"-")</f>
        <v/>
      </c>
      <c r="E857" s="25">
        <f>IFERROR(VLOOKUP($A857,'Grade 5'!$H$2:$N$501,6,0),"-")</f>
        <v>0</v>
      </c>
      <c r="F857" s="33">
        <f>IFERROR(VLOOKUP($A857,'Grade 5'!$H$2:$N$501,7,0),"-")</f>
        <v>0</v>
      </c>
      <c r="G857" s="6"/>
      <c r="H857" s="13">
        <f t="shared" si="95"/>
        <v>1</v>
      </c>
      <c r="I857" s="17"/>
      <c r="J857" s="14" t="str">
        <f t="shared" si="96"/>
        <v/>
      </c>
      <c r="K857" s="13" t="s">
        <v>313</v>
      </c>
      <c r="L857" s="26"/>
      <c r="M857" s="26"/>
      <c r="N857" s="26"/>
      <c r="O857" s="26"/>
      <c r="P857" s="26"/>
      <c r="Q857" s="26"/>
      <c r="R857" s="26"/>
      <c r="S857" s="26"/>
      <c r="T857" s="26"/>
      <c r="U857" s="26">
        <f t="shared" si="97"/>
        <v>0</v>
      </c>
      <c r="V857" s="26"/>
      <c r="W857" s="26"/>
      <c r="X857" s="6"/>
      <c r="Y857" s="20">
        <f t="shared" si="92"/>
        <v>0</v>
      </c>
      <c r="Z857" s="20"/>
      <c r="AA857" s="2">
        <f t="shared" si="93"/>
        <v>0</v>
      </c>
      <c r="AB857" s="2">
        <f t="shared" si="94"/>
        <v>9</v>
      </c>
      <c r="AC857" s="20">
        <f t="shared" si="98"/>
        <v>1</v>
      </c>
    </row>
    <row r="858" spans="1:29" x14ac:dyDescent="0.35">
      <c r="A858" s="13">
        <v>428</v>
      </c>
      <c r="B858" s="25" t="str">
        <f>IFERROR(VLOOKUP($A858,'Grade 5'!$H$2:$N$501,3,0),"-")</f>
        <v>P23-0000-428</v>
      </c>
      <c r="C858" s="25" t="str">
        <f>IFERROR(VLOOKUP($A858,'Grade 5'!$H$2:$N$501,4,0),"-")</f>
        <v/>
      </c>
      <c r="D858" s="25" t="str">
        <f>IFERROR(VLOOKUP($A858,'Grade 5'!$H$2:$N$501,5,0),"-")</f>
        <v/>
      </c>
      <c r="E858" s="25">
        <f>IFERROR(VLOOKUP($A858,'Grade 5'!$H$2:$N$501,6,0),"-")</f>
        <v>0</v>
      </c>
      <c r="F858" s="33">
        <f>IFERROR(VLOOKUP($A858,'Grade 5'!$H$2:$N$501,7,0),"-")</f>
        <v>0</v>
      </c>
      <c r="G858" s="6"/>
      <c r="H858" s="13">
        <f t="shared" si="95"/>
        <v>2</v>
      </c>
      <c r="I858" s="17"/>
      <c r="J858" s="14" t="str">
        <f t="shared" si="96"/>
        <v/>
      </c>
      <c r="K858" s="13" t="s">
        <v>313</v>
      </c>
      <c r="L858" s="26"/>
      <c r="M858" s="26"/>
      <c r="N858" s="26"/>
      <c r="O858" s="26"/>
      <c r="P858" s="26"/>
      <c r="Q858" s="26"/>
      <c r="R858" s="26"/>
      <c r="S858" s="26"/>
      <c r="T858" s="26"/>
      <c r="U858" s="26">
        <f t="shared" si="97"/>
        <v>0</v>
      </c>
      <c r="V858" s="26"/>
      <c r="W858" s="26"/>
      <c r="X858" s="6"/>
      <c r="Y858" s="20">
        <f t="shared" si="92"/>
        <v>0</v>
      </c>
      <c r="Z858" s="20"/>
      <c r="AA858" s="2">
        <f t="shared" si="93"/>
        <v>0</v>
      </c>
      <c r="AB858" s="2">
        <f t="shared" si="94"/>
        <v>9</v>
      </c>
      <c r="AC858" s="20">
        <f t="shared" si="98"/>
        <v>1</v>
      </c>
    </row>
    <row r="859" spans="1:29" x14ac:dyDescent="0.35">
      <c r="A859" s="13">
        <v>429</v>
      </c>
      <c r="B859" s="25" t="str">
        <f>IFERROR(VLOOKUP($A859,'Grade 5'!$H$2:$N$501,3,0),"-")</f>
        <v>P23-0000-429</v>
      </c>
      <c r="C859" s="25" t="str">
        <f>IFERROR(VLOOKUP($A859,'Grade 5'!$H$2:$N$501,4,0),"-")</f>
        <v/>
      </c>
      <c r="D859" s="25" t="str">
        <f>IFERROR(VLOOKUP($A859,'Grade 5'!$H$2:$N$501,5,0),"-")</f>
        <v/>
      </c>
      <c r="E859" s="25">
        <f>IFERROR(VLOOKUP($A859,'Grade 5'!$H$2:$N$501,6,0),"-")</f>
        <v>0</v>
      </c>
      <c r="F859" s="33">
        <f>IFERROR(VLOOKUP($A859,'Grade 5'!$H$2:$N$501,7,0),"-")</f>
        <v>0</v>
      </c>
      <c r="G859" s="6"/>
      <c r="H859" s="13">
        <f t="shared" si="95"/>
        <v>1</v>
      </c>
      <c r="I859" s="17"/>
      <c r="J859" s="14" t="str">
        <f t="shared" si="96"/>
        <v/>
      </c>
      <c r="K859" s="13" t="s">
        <v>313</v>
      </c>
      <c r="L859" s="26"/>
      <c r="M859" s="26"/>
      <c r="N859" s="26"/>
      <c r="O859" s="26"/>
      <c r="P859" s="26"/>
      <c r="Q859" s="26"/>
      <c r="R859" s="26"/>
      <c r="S859" s="26"/>
      <c r="T859" s="26"/>
      <c r="U859" s="26">
        <f t="shared" si="97"/>
        <v>0</v>
      </c>
      <c r="V859" s="26"/>
      <c r="W859" s="26"/>
      <c r="X859" s="6"/>
      <c r="Y859" s="20">
        <f t="shared" si="92"/>
        <v>0</v>
      </c>
      <c r="Z859" s="20"/>
      <c r="AA859" s="2">
        <f t="shared" si="93"/>
        <v>0</v>
      </c>
      <c r="AB859" s="2">
        <f t="shared" si="94"/>
        <v>9</v>
      </c>
      <c r="AC859" s="20">
        <f t="shared" si="98"/>
        <v>1</v>
      </c>
    </row>
    <row r="860" spans="1:29" x14ac:dyDescent="0.35">
      <c r="A860" s="13">
        <v>429</v>
      </c>
      <c r="B860" s="25" t="str">
        <f>IFERROR(VLOOKUP($A860,'Grade 5'!$H$2:$N$501,3,0),"-")</f>
        <v>P23-0000-429</v>
      </c>
      <c r="C860" s="25" t="str">
        <f>IFERROR(VLOOKUP($A860,'Grade 5'!$H$2:$N$501,4,0),"-")</f>
        <v/>
      </c>
      <c r="D860" s="25" t="str">
        <f>IFERROR(VLOOKUP($A860,'Grade 5'!$H$2:$N$501,5,0),"-")</f>
        <v/>
      </c>
      <c r="E860" s="25">
        <f>IFERROR(VLOOKUP($A860,'Grade 5'!$H$2:$N$501,6,0),"-")</f>
        <v>0</v>
      </c>
      <c r="F860" s="33">
        <f>IFERROR(VLOOKUP($A860,'Grade 5'!$H$2:$N$501,7,0),"-")</f>
        <v>0</v>
      </c>
      <c r="G860" s="6"/>
      <c r="H860" s="13">
        <f t="shared" si="95"/>
        <v>2</v>
      </c>
      <c r="I860" s="17"/>
      <c r="J860" s="14" t="str">
        <f t="shared" si="96"/>
        <v/>
      </c>
      <c r="K860" s="13" t="s">
        <v>313</v>
      </c>
      <c r="L860" s="26"/>
      <c r="M860" s="26"/>
      <c r="N860" s="26"/>
      <c r="O860" s="26"/>
      <c r="P860" s="26"/>
      <c r="Q860" s="26"/>
      <c r="R860" s="26"/>
      <c r="S860" s="26"/>
      <c r="T860" s="26"/>
      <c r="U860" s="26">
        <f t="shared" si="97"/>
        <v>0</v>
      </c>
      <c r="V860" s="26"/>
      <c r="W860" s="26"/>
      <c r="X860" s="6"/>
      <c r="Y860" s="20">
        <f t="shared" si="92"/>
        <v>0</v>
      </c>
      <c r="Z860" s="20"/>
      <c r="AA860" s="2">
        <f t="shared" si="93"/>
        <v>0</v>
      </c>
      <c r="AB860" s="2">
        <f t="shared" si="94"/>
        <v>9</v>
      </c>
      <c r="AC860" s="20">
        <f t="shared" si="98"/>
        <v>1</v>
      </c>
    </row>
    <row r="861" spans="1:29" x14ac:dyDescent="0.35">
      <c r="A861" s="13">
        <v>430</v>
      </c>
      <c r="B861" s="25" t="str">
        <f>IFERROR(VLOOKUP($A861,'Grade 5'!$H$2:$N$501,3,0),"-")</f>
        <v>P23-0000-430</v>
      </c>
      <c r="C861" s="25" t="str">
        <f>IFERROR(VLOOKUP($A861,'Grade 5'!$H$2:$N$501,4,0),"-")</f>
        <v/>
      </c>
      <c r="D861" s="25" t="str">
        <f>IFERROR(VLOOKUP($A861,'Grade 5'!$H$2:$N$501,5,0),"-")</f>
        <v/>
      </c>
      <c r="E861" s="25">
        <f>IFERROR(VLOOKUP($A861,'Grade 5'!$H$2:$N$501,6,0),"-")</f>
        <v>0</v>
      </c>
      <c r="F861" s="33">
        <f>IFERROR(VLOOKUP($A861,'Grade 5'!$H$2:$N$501,7,0),"-")</f>
        <v>0</v>
      </c>
      <c r="G861" s="6"/>
      <c r="H861" s="13">
        <f t="shared" si="95"/>
        <v>1</v>
      </c>
      <c r="I861" s="17"/>
      <c r="J861" s="14" t="str">
        <f t="shared" si="96"/>
        <v/>
      </c>
      <c r="K861" s="13" t="s">
        <v>313</v>
      </c>
      <c r="L861" s="26"/>
      <c r="M861" s="26"/>
      <c r="N861" s="26"/>
      <c r="O861" s="26"/>
      <c r="P861" s="26"/>
      <c r="Q861" s="26"/>
      <c r="R861" s="26"/>
      <c r="S861" s="26"/>
      <c r="T861" s="26"/>
      <c r="U861" s="26">
        <f t="shared" si="97"/>
        <v>0</v>
      </c>
      <c r="V861" s="26"/>
      <c r="W861" s="26"/>
      <c r="X861" s="6"/>
      <c r="Y861" s="20">
        <f t="shared" si="92"/>
        <v>0</v>
      </c>
      <c r="Z861" s="20"/>
      <c r="AA861" s="2">
        <f t="shared" si="93"/>
        <v>0</v>
      </c>
      <c r="AB861" s="2">
        <f t="shared" si="94"/>
        <v>9</v>
      </c>
      <c r="AC861" s="20">
        <f t="shared" si="98"/>
        <v>1</v>
      </c>
    </row>
    <row r="862" spans="1:29" x14ac:dyDescent="0.35">
      <c r="A862" s="13">
        <v>430</v>
      </c>
      <c r="B862" s="25" t="str">
        <f>IFERROR(VLOOKUP($A862,'Grade 5'!$H$2:$N$501,3,0),"-")</f>
        <v>P23-0000-430</v>
      </c>
      <c r="C862" s="25" t="str">
        <f>IFERROR(VLOOKUP($A862,'Grade 5'!$H$2:$N$501,4,0),"-")</f>
        <v/>
      </c>
      <c r="D862" s="25" t="str">
        <f>IFERROR(VLOOKUP($A862,'Grade 5'!$H$2:$N$501,5,0),"-")</f>
        <v/>
      </c>
      <c r="E862" s="25">
        <f>IFERROR(VLOOKUP($A862,'Grade 5'!$H$2:$N$501,6,0),"-")</f>
        <v>0</v>
      </c>
      <c r="F862" s="33">
        <f>IFERROR(VLOOKUP($A862,'Grade 5'!$H$2:$N$501,7,0),"-")</f>
        <v>0</v>
      </c>
      <c r="G862" s="6"/>
      <c r="H862" s="13">
        <f t="shared" si="95"/>
        <v>2</v>
      </c>
      <c r="I862" s="17"/>
      <c r="J862" s="14" t="str">
        <f t="shared" si="96"/>
        <v/>
      </c>
      <c r="K862" s="13" t="s">
        <v>313</v>
      </c>
      <c r="L862" s="26"/>
      <c r="M862" s="26"/>
      <c r="N862" s="26"/>
      <c r="O862" s="26"/>
      <c r="P862" s="26"/>
      <c r="Q862" s="26"/>
      <c r="R862" s="26"/>
      <c r="S862" s="26"/>
      <c r="T862" s="26"/>
      <c r="U862" s="26">
        <f t="shared" si="97"/>
        <v>0</v>
      </c>
      <c r="V862" s="26"/>
      <c r="W862" s="26"/>
      <c r="X862" s="6"/>
      <c r="Y862" s="20">
        <f t="shared" si="92"/>
        <v>0</v>
      </c>
      <c r="Z862" s="20"/>
      <c r="AA862" s="2">
        <f t="shared" si="93"/>
        <v>0</v>
      </c>
      <c r="AB862" s="2">
        <f t="shared" si="94"/>
        <v>9</v>
      </c>
      <c r="AC862" s="20">
        <f t="shared" si="98"/>
        <v>1</v>
      </c>
    </row>
    <row r="863" spans="1:29" x14ac:dyDescent="0.35">
      <c r="A863" s="13">
        <v>431</v>
      </c>
      <c r="B863" s="25" t="str">
        <f>IFERROR(VLOOKUP($A863,'Grade 5'!$H$2:$N$501,3,0),"-")</f>
        <v>P23-0000-431</v>
      </c>
      <c r="C863" s="25" t="str">
        <f>IFERROR(VLOOKUP($A863,'Grade 5'!$H$2:$N$501,4,0),"-")</f>
        <v/>
      </c>
      <c r="D863" s="25" t="str">
        <f>IFERROR(VLOOKUP($A863,'Grade 5'!$H$2:$N$501,5,0),"-")</f>
        <v/>
      </c>
      <c r="E863" s="25">
        <f>IFERROR(VLOOKUP($A863,'Grade 5'!$H$2:$N$501,6,0),"-")</f>
        <v>0</v>
      </c>
      <c r="F863" s="33">
        <f>IFERROR(VLOOKUP($A863,'Grade 5'!$H$2:$N$501,7,0),"-")</f>
        <v>0</v>
      </c>
      <c r="G863" s="6"/>
      <c r="H863" s="13">
        <f t="shared" si="95"/>
        <v>1</v>
      </c>
      <c r="I863" s="17"/>
      <c r="J863" s="14" t="str">
        <f t="shared" si="96"/>
        <v/>
      </c>
      <c r="K863" s="13" t="s">
        <v>313</v>
      </c>
      <c r="L863" s="26"/>
      <c r="M863" s="26"/>
      <c r="N863" s="26"/>
      <c r="O863" s="26"/>
      <c r="P863" s="26"/>
      <c r="Q863" s="26"/>
      <c r="R863" s="26"/>
      <c r="S863" s="26"/>
      <c r="T863" s="26"/>
      <c r="U863" s="26">
        <f t="shared" si="97"/>
        <v>0</v>
      </c>
      <c r="V863" s="26"/>
      <c r="W863" s="26"/>
      <c r="X863" s="6"/>
      <c r="Y863" s="20">
        <f t="shared" si="92"/>
        <v>0</v>
      </c>
      <c r="Z863" s="20"/>
      <c r="AA863" s="2">
        <f t="shared" si="93"/>
        <v>0</v>
      </c>
      <c r="AB863" s="2">
        <f t="shared" si="94"/>
        <v>9</v>
      </c>
      <c r="AC863" s="20">
        <f t="shared" si="98"/>
        <v>1</v>
      </c>
    </row>
    <row r="864" spans="1:29" x14ac:dyDescent="0.35">
      <c r="A864" s="13">
        <v>431</v>
      </c>
      <c r="B864" s="25" t="str">
        <f>IFERROR(VLOOKUP($A864,'Grade 5'!$H$2:$N$501,3,0),"-")</f>
        <v>P23-0000-431</v>
      </c>
      <c r="C864" s="25" t="str">
        <f>IFERROR(VLOOKUP($A864,'Grade 5'!$H$2:$N$501,4,0),"-")</f>
        <v/>
      </c>
      <c r="D864" s="25" t="str">
        <f>IFERROR(VLOOKUP($A864,'Grade 5'!$H$2:$N$501,5,0),"-")</f>
        <v/>
      </c>
      <c r="E864" s="25">
        <f>IFERROR(VLOOKUP($A864,'Grade 5'!$H$2:$N$501,6,0),"-")</f>
        <v>0</v>
      </c>
      <c r="F864" s="33">
        <f>IFERROR(VLOOKUP($A864,'Grade 5'!$H$2:$N$501,7,0),"-")</f>
        <v>0</v>
      </c>
      <c r="G864" s="6"/>
      <c r="H864" s="13">
        <f t="shared" si="95"/>
        <v>2</v>
      </c>
      <c r="I864" s="17"/>
      <c r="J864" s="14" t="str">
        <f t="shared" si="96"/>
        <v/>
      </c>
      <c r="K864" s="13" t="s">
        <v>313</v>
      </c>
      <c r="L864" s="26"/>
      <c r="M864" s="26"/>
      <c r="N864" s="26"/>
      <c r="O864" s="26"/>
      <c r="P864" s="26"/>
      <c r="Q864" s="26"/>
      <c r="R864" s="26"/>
      <c r="S864" s="26"/>
      <c r="T864" s="26"/>
      <c r="U864" s="26">
        <f t="shared" si="97"/>
        <v>0</v>
      </c>
      <c r="V864" s="26"/>
      <c r="W864" s="26"/>
      <c r="X864" s="6"/>
      <c r="Y864" s="20">
        <f t="shared" si="92"/>
        <v>0</v>
      </c>
      <c r="Z864" s="20"/>
      <c r="AA864" s="2">
        <f t="shared" si="93"/>
        <v>0</v>
      </c>
      <c r="AB864" s="2">
        <f t="shared" si="94"/>
        <v>9</v>
      </c>
      <c r="AC864" s="20">
        <f t="shared" si="98"/>
        <v>1</v>
      </c>
    </row>
    <row r="865" spans="1:29" x14ac:dyDescent="0.35">
      <c r="A865" s="13">
        <v>432</v>
      </c>
      <c r="B865" s="25" t="str">
        <f>IFERROR(VLOOKUP($A865,'Grade 5'!$H$2:$N$501,3,0),"-")</f>
        <v>P23-0000-432</v>
      </c>
      <c r="C865" s="25" t="str">
        <f>IFERROR(VLOOKUP($A865,'Grade 5'!$H$2:$N$501,4,0),"-")</f>
        <v/>
      </c>
      <c r="D865" s="25" t="str">
        <f>IFERROR(VLOOKUP($A865,'Grade 5'!$H$2:$N$501,5,0),"-")</f>
        <v/>
      </c>
      <c r="E865" s="25">
        <f>IFERROR(VLOOKUP($A865,'Grade 5'!$H$2:$N$501,6,0),"-")</f>
        <v>0</v>
      </c>
      <c r="F865" s="33">
        <f>IFERROR(VLOOKUP($A865,'Grade 5'!$H$2:$N$501,7,0),"-")</f>
        <v>0</v>
      </c>
      <c r="G865" s="6"/>
      <c r="H865" s="13">
        <f t="shared" si="95"/>
        <v>1</v>
      </c>
      <c r="I865" s="17"/>
      <c r="J865" s="14" t="str">
        <f t="shared" si="96"/>
        <v/>
      </c>
      <c r="K865" s="13" t="s">
        <v>313</v>
      </c>
      <c r="L865" s="26"/>
      <c r="M865" s="26"/>
      <c r="N865" s="26"/>
      <c r="O865" s="26"/>
      <c r="P865" s="26"/>
      <c r="Q865" s="26"/>
      <c r="R865" s="26"/>
      <c r="S865" s="26"/>
      <c r="T865" s="26"/>
      <c r="U865" s="26">
        <f t="shared" si="97"/>
        <v>0</v>
      </c>
      <c r="V865" s="26"/>
      <c r="W865" s="26"/>
      <c r="X865" s="6"/>
      <c r="Y865" s="20">
        <f t="shared" si="92"/>
        <v>0</v>
      </c>
      <c r="Z865" s="20"/>
      <c r="AA865" s="2">
        <f t="shared" si="93"/>
        <v>0</v>
      </c>
      <c r="AB865" s="2">
        <f t="shared" si="94"/>
        <v>9</v>
      </c>
      <c r="AC865" s="20">
        <f t="shared" si="98"/>
        <v>1</v>
      </c>
    </row>
    <row r="866" spans="1:29" x14ac:dyDescent="0.35">
      <c r="A866" s="13">
        <v>432</v>
      </c>
      <c r="B866" s="25" t="str">
        <f>IFERROR(VLOOKUP($A866,'Grade 5'!$H$2:$N$501,3,0),"-")</f>
        <v>P23-0000-432</v>
      </c>
      <c r="C866" s="25" t="str">
        <f>IFERROR(VLOOKUP($A866,'Grade 5'!$H$2:$N$501,4,0),"-")</f>
        <v/>
      </c>
      <c r="D866" s="25" t="str">
        <f>IFERROR(VLOOKUP($A866,'Grade 5'!$H$2:$N$501,5,0),"-")</f>
        <v/>
      </c>
      <c r="E866" s="25">
        <f>IFERROR(VLOOKUP($A866,'Grade 5'!$H$2:$N$501,6,0),"-")</f>
        <v>0</v>
      </c>
      <c r="F866" s="33">
        <f>IFERROR(VLOOKUP($A866,'Grade 5'!$H$2:$N$501,7,0),"-")</f>
        <v>0</v>
      </c>
      <c r="G866" s="6"/>
      <c r="H866" s="13">
        <f t="shared" si="95"/>
        <v>2</v>
      </c>
      <c r="I866" s="17"/>
      <c r="J866" s="14" t="str">
        <f t="shared" si="96"/>
        <v/>
      </c>
      <c r="K866" s="13" t="s">
        <v>313</v>
      </c>
      <c r="L866" s="26"/>
      <c r="M866" s="26"/>
      <c r="N866" s="26"/>
      <c r="O866" s="26"/>
      <c r="P866" s="26"/>
      <c r="Q866" s="26"/>
      <c r="R866" s="26"/>
      <c r="S866" s="26"/>
      <c r="T866" s="26"/>
      <c r="U866" s="26">
        <f t="shared" si="97"/>
        <v>0</v>
      </c>
      <c r="V866" s="26"/>
      <c r="W866" s="26"/>
      <c r="X866" s="6"/>
      <c r="Y866" s="20">
        <f t="shared" si="92"/>
        <v>0</v>
      </c>
      <c r="Z866" s="20"/>
      <c r="AA866" s="2">
        <f t="shared" si="93"/>
        <v>0</v>
      </c>
      <c r="AB866" s="2">
        <f t="shared" si="94"/>
        <v>9</v>
      </c>
      <c r="AC866" s="20">
        <f t="shared" si="98"/>
        <v>1</v>
      </c>
    </row>
    <row r="867" spans="1:29" x14ac:dyDescent="0.35">
      <c r="A867" s="13">
        <v>433</v>
      </c>
      <c r="B867" s="25" t="str">
        <f>IFERROR(VLOOKUP($A867,'Grade 5'!$H$2:$N$501,3,0),"-")</f>
        <v>P23-0000-433</v>
      </c>
      <c r="C867" s="25" t="str">
        <f>IFERROR(VLOOKUP($A867,'Grade 5'!$H$2:$N$501,4,0),"-")</f>
        <v/>
      </c>
      <c r="D867" s="25" t="str">
        <f>IFERROR(VLOOKUP($A867,'Grade 5'!$H$2:$N$501,5,0),"-")</f>
        <v/>
      </c>
      <c r="E867" s="25">
        <f>IFERROR(VLOOKUP($A867,'Grade 5'!$H$2:$N$501,6,0),"-")</f>
        <v>0</v>
      </c>
      <c r="F867" s="33">
        <f>IFERROR(VLOOKUP($A867,'Grade 5'!$H$2:$N$501,7,0),"-")</f>
        <v>0</v>
      </c>
      <c r="G867" s="6"/>
      <c r="H867" s="13">
        <f t="shared" si="95"/>
        <v>1</v>
      </c>
      <c r="I867" s="17"/>
      <c r="J867" s="14" t="str">
        <f t="shared" si="96"/>
        <v/>
      </c>
      <c r="K867" s="13" t="s">
        <v>313</v>
      </c>
      <c r="L867" s="26"/>
      <c r="M867" s="26"/>
      <c r="N867" s="26"/>
      <c r="O867" s="26"/>
      <c r="P867" s="26"/>
      <c r="Q867" s="26"/>
      <c r="R867" s="26"/>
      <c r="S867" s="26"/>
      <c r="T867" s="26"/>
      <c r="U867" s="26">
        <f t="shared" si="97"/>
        <v>0</v>
      </c>
      <c r="V867" s="26"/>
      <c r="W867" s="26"/>
      <c r="X867" s="6"/>
      <c r="Y867" s="20">
        <f t="shared" si="92"/>
        <v>0</v>
      </c>
      <c r="Z867" s="20"/>
      <c r="AA867" s="2">
        <f t="shared" si="93"/>
        <v>0</v>
      </c>
      <c r="AB867" s="2">
        <f t="shared" si="94"/>
        <v>9</v>
      </c>
      <c r="AC867" s="20">
        <f t="shared" si="98"/>
        <v>1</v>
      </c>
    </row>
    <row r="868" spans="1:29" x14ac:dyDescent="0.35">
      <c r="A868" s="13">
        <v>433</v>
      </c>
      <c r="B868" s="25" t="str">
        <f>IFERROR(VLOOKUP($A868,'Grade 5'!$H$2:$N$501,3,0),"-")</f>
        <v>P23-0000-433</v>
      </c>
      <c r="C868" s="25" t="str">
        <f>IFERROR(VLOOKUP($A868,'Grade 5'!$H$2:$N$501,4,0),"-")</f>
        <v/>
      </c>
      <c r="D868" s="25" t="str">
        <f>IFERROR(VLOOKUP($A868,'Grade 5'!$H$2:$N$501,5,0),"-")</f>
        <v/>
      </c>
      <c r="E868" s="25">
        <f>IFERROR(VLOOKUP($A868,'Grade 5'!$H$2:$N$501,6,0),"-")</f>
        <v>0</v>
      </c>
      <c r="F868" s="33">
        <f>IFERROR(VLOOKUP($A868,'Grade 5'!$H$2:$N$501,7,0),"-")</f>
        <v>0</v>
      </c>
      <c r="G868" s="6"/>
      <c r="H868" s="13">
        <f t="shared" si="95"/>
        <v>2</v>
      </c>
      <c r="I868" s="17"/>
      <c r="J868" s="14" t="str">
        <f t="shared" si="96"/>
        <v/>
      </c>
      <c r="K868" s="13" t="s">
        <v>313</v>
      </c>
      <c r="L868" s="26"/>
      <c r="M868" s="26"/>
      <c r="N868" s="26"/>
      <c r="O868" s="26"/>
      <c r="P868" s="26"/>
      <c r="Q868" s="26"/>
      <c r="R868" s="26"/>
      <c r="S868" s="26"/>
      <c r="T868" s="26"/>
      <c r="U868" s="26">
        <f t="shared" si="97"/>
        <v>0</v>
      </c>
      <c r="V868" s="26"/>
      <c r="W868" s="26"/>
      <c r="X868" s="6"/>
      <c r="Y868" s="20">
        <f t="shared" si="92"/>
        <v>0</v>
      </c>
      <c r="Z868" s="20"/>
      <c r="AA868" s="2">
        <f t="shared" si="93"/>
        <v>0</v>
      </c>
      <c r="AB868" s="2">
        <f t="shared" si="94"/>
        <v>9</v>
      </c>
      <c r="AC868" s="20">
        <f t="shared" si="98"/>
        <v>1</v>
      </c>
    </row>
    <row r="869" spans="1:29" x14ac:dyDescent="0.35">
      <c r="A869" s="13">
        <v>434</v>
      </c>
      <c r="B869" s="25" t="str">
        <f>IFERROR(VLOOKUP($A869,'Grade 5'!$H$2:$N$501,3,0),"-")</f>
        <v>P23-0000-434</v>
      </c>
      <c r="C869" s="25" t="str">
        <f>IFERROR(VLOOKUP($A869,'Grade 5'!$H$2:$N$501,4,0),"-")</f>
        <v/>
      </c>
      <c r="D869" s="25" t="str">
        <f>IFERROR(VLOOKUP($A869,'Grade 5'!$H$2:$N$501,5,0),"-")</f>
        <v/>
      </c>
      <c r="E869" s="25">
        <f>IFERROR(VLOOKUP($A869,'Grade 5'!$H$2:$N$501,6,0),"-")</f>
        <v>0</v>
      </c>
      <c r="F869" s="33">
        <f>IFERROR(VLOOKUP($A869,'Grade 5'!$H$2:$N$501,7,0),"-")</f>
        <v>0</v>
      </c>
      <c r="G869" s="6"/>
      <c r="H869" s="13">
        <f t="shared" si="95"/>
        <v>1</v>
      </c>
      <c r="I869" s="17"/>
      <c r="J869" s="14" t="str">
        <f t="shared" si="96"/>
        <v/>
      </c>
      <c r="K869" s="13" t="s">
        <v>313</v>
      </c>
      <c r="L869" s="26"/>
      <c r="M869" s="26"/>
      <c r="N869" s="26"/>
      <c r="O869" s="26"/>
      <c r="P869" s="26"/>
      <c r="Q869" s="26"/>
      <c r="R869" s="26"/>
      <c r="S869" s="26"/>
      <c r="T869" s="26"/>
      <c r="U869" s="26">
        <f t="shared" si="97"/>
        <v>0</v>
      </c>
      <c r="V869" s="26"/>
      <c r="W869" s="26"/>
      <c r="X869" s="6"/>
      <c r="Y869" s="20">
        <f t="shared" si="92"/>
        <v>0</v>
      </c>
      <c r="Z869" s="20"/>
      <c r="AA869" s="2">
        <f t="shared" si="93"/>
        <v>0</v>
      </c>
      <c r="AB869" s="2">
        <f t="shared" si="94"/>
        <v>9</v>
      </c>
      <c r="AC869" s="20">
        <f t="shared" si="98"/>
        <v>1</v>
      </c>
    </row>
    <row r="870" spans="1:29" x14ac:dyDescent="0.35">
      <c r="A870" s="13">
        <v>434</v>
      </c>
      <c r="B870" s="25" t="str">
        <f>IFERROR(VLOOKUP($A870,'Grade 5'!$H$2:$N$501,3,0),"-")</f>
        <v>P23-0000-434</v>
      </c>
      <c r="C870" s="25" t="str">
        <f>IFERROR(VLOOKUP($A870,'Grade 5'!$H$2:$N$501,4,0),"-")</f>
        <v/>
      </c>
      <c r="D870" s="25" t="str">
        <f>IFERROR(VLOOKUP($A870,'Grade 5'!$H$2:$N$501,5,0),"-")</f>
        <v/>
      </c>
      <c r="E870" s="25">
        <f>IFERROR(VLOOKUP($A870,'Grade 5'!$H$2:$N$501,6,0),"-")</f>
        <v>0</v>
      </c>
      <c r="F870" s="33">
        <f>IFERROR(VLOOKUP($A870,'Grade 5'!$H$2:$N$501,7,0),"-")</f>
        <v>0</v>
      </c>
      <c r="G870" s="6"/>
      <c r="H870" s="13">
        <f t="shared" si="95"/>
        <v>2</v>
      </c>
      <c r="I870" s="17"/>
      <c r="J870" s="14" t="str">
        <f t="shared" si="96"/>
        <v/>
      </c>
      <c r="K870" s="13" t="s">
        <v>313</v>
      </c>
      <c r="L870" s="26"/>
      <c r="M870" s="26"/>
      <c r="N870" s="26"/>
      <c r="O870" s="26"/>
      <c r="P870" s="26"/>
      <c r="Q870" s="26"/>
      <c r="R870" s="26"/>
      <c r="S870" s="26"/>
      <c r="T870" s="26"/>
      <c r="U870" s="26">
        <f t="shared" si="97"/>
        <v>0</v>
      </c>
      <c r="V870" s="26"/>
      <c r="W870" s="26"/>
      <c r="X870" s="6"/>
      <c r="Y870" s="20">
        <f t="shared" si="92"/>
        <v>0</v>
      </c>
      <c r="Z870" s="20"/>
      <c r="AA870" s="2">
        <f t="shared" si="93"/>
        <v>0</v>
      </c>
      <c r="AB870" s="2">
        <f t="shared" si="94"/>
        <v>9</v>
      </c>
      <c r="AC870" s="20">
        <f t="shared" si="98"/>
        <v>1</v>
      </c>
    </row>
    <row r="871" spans="1:29" x14ac:dyDescent="0.35">
      <c r="A871" s="13">
        <v>435</v>
      </c>
      <c r="B871" s="25" t="str">
        <f>IFERROR(VLOOKUP($A871,'Grade 5'!$H$2:$N$501,3,0),"-")</f>
        <v>P23-0000-435</v>
      </c>
      <c r="C871" s="25" t="str">
        <f>IFERROR(VLOOKUP($A871,'Grade 5'!$H$2:$N$501,4,0),"-")</f>
        <v/>
      </c>
      <c r="D871" s="25" t="str">
        <f>IFERROR(VLOOKUP($A871,'Grade 5'!$H$2:$N$501,5,0),"-")</f>
        <v/>
      </c>
      <c r="E871" s="25">
        <f>IFERROR(VLOOKUP($A871,'Grade 5'!$H$2:$N$501,6,0),"-")</f>
        <v>0</v>
      </c>
      <c r="F871" s="33">
        <f>IFERROR(VLOOKUP($A871,'Grade 5'!$H$2:$N$501,7,0),"-")</f>
        <v>0</v>
      </c>
      <c r="G871" s="6"/>
      <c r="H871" s="13">
        <f t="shared" si="95"/>
        <v>1</v>
      </c>
      <c r="I871" s="17"/>
      <c r="J871" s="14" t="str">
        <f t="shared" si="96"/>
        <v/>
      </c>
      <c r="K871" s="13" t="s">
        <v>313</v>
      </c>
      <c r="L871" s="26"/>
      <c r="M871" s="26"/>
      <c r="N871" s="26"/>
      <c r="O871" s="26"/>
      <c r="P871" s="26"/>
      <c r="Q871" s="26"/>
      <c r="R871" s="26"/>
      <c r="S871" s="26"/>
      <c r="T871" s="26"/>
      <c r="U871" s="26">
        <f t="shared" si="97"/>
        <v>0</v>
      </c>
      <c r="V871" s="26"/>
      <c r="W871" s="26"/>
      <c r="X871" s="6"/>
      <c r="Y871" s="20">
        <f t="shared" si="92"/>
        <v>0</v>
      </c>
      <c r="Z871" s="20"/>
      <c r="AA871" s="2">
        <f t="shared" si="93"/>
        <v>0</v>
      </c>
      <c r="AB871" s="2">
        <f t="shared" si="94"/>
        <v>9</v>
      </c>
      <c r="AC871" s="20">
        <f t="shared" si="98"/>
        <v>1</v>
      </c>
    </row>
    <row r="872" spans="1:29" x14ac:dyDescent="0.35">
      <c r="A872" s="13">
        <v>435</v>
      </c>
      <c r="B872" s="25" t="str">
        <f>IFERROR(VLOOKUP($A872,'Grade 5'!$H$2:$N$501,3,0),"-")</f>
        <v>P23-0000-435</v>
      </c>
      <c r="C872" s="25" t="str">
        <f>IFERROR(VLOOKUP($A872,'Grade 5'!$H$2:$N$501,4,0),"-")</f>
        <v/>
      </c>
      <c r="D872" s="25" t="str">
        <f>IFERROR(VLOOKUP($A872,'Grade 5'!$H$2:$N$501,5,0),"-")</f>
        <v/>
      </c>
      <c r="E872" s="25">
        <f>IFERROR(VLOOKUP($A872,'Grade 5'!$H$2:$N$501,6,0),"-")</f>
        <v>0</v>
      </c>
      <c r="F872" s="33">
        <f>IFERROR(VLOOKUP($A872,'Grade 5'!$H$2:$N$501,7,0),"-")</f>
        <v>0</v>
      </c>
      <c r="G872" s="6"/>
      <c r="H872" s="13">
        <f t="shared" si="95"/>
        <v>2</v>
      </c>
      <c r="I872" s="17"/>
      <c r="J872" s="14" t="str">
        <f t="shared" si="96"/>
        <v/>
      </c>
      <c r="K872" s="13" t="s">
        <v>313</v>
      </c>
      <c r="L872" s="26"/>
      <c r="M872" s="26"/>
      <c r="N872" s="26"/>
      <c r="O872" s="26"/>
      <c r="P872" s="26"/>
      <c r="Q872" s="26"/>
      <c r="R872" s="26"/>
      <c r="S872" s="26"/>
      <c r="T872" s="26"/>
      <c r="U872" s="26">
        <f t="shared" si="97"/>
        <v>0</v>
      </c>
      <c r="V872" s="26"/>
      <c r="W872" s="26"/>
      <c r="X872" s="6"/>
      <c r="Y872" s="20">
        <f t="shared" si="92"/>
        <v>0</v>
      </c>
      <c r="Z872" s="20"/>
      <c r="AA872" s="2">
        <f t="shared" si="93"/>
        <v>0</v>
      </c>
      <c r="AB872" s="2">
        <f t="shared" si="94"/>
        <v>9</v>
      </c>
      <c r="AC872" s="20">
        <f t="shared" si="98"/>
        <v>1</v>
      </c>
    </row>
    <row r="873" spans="1:29" x14ac:dyDescent="0.35">
      <c r="A873" s="13">
        <v>436</v>
      </c>
      <c r="B873" s="25" t="str">
        <f>IFERROR(VLOOKUP($A873,'Grade 5'!$H$2:$N$501,3,0),"-")</f>
        <v>P23-0000-436</v>
      </c>
      <c r="C873" s="25" t="str">
        <f>IFERROR(VLOOKUP($A873,'Grade 5'!$H$2:$N$501,4,0),"-")</f>
        <v/>
      </c>
      <c r="D873" s="25" t="str">
        <f>IFERROR(VLOOKUP($A873,'Grade 5'!$H$2:$N$501,5,0),"-")</f>
        <v/>
      </c>
      <c r="E873" s="25">
        <f>IFERROR(VLOOKUP($A873,'Grade 5'!$H$2:$N$501,6,0),"-")</f>
        <v>0</v>
      </c>
      <c r="F873" s="33">
        <f>IFERROR(VLOOKUP($A873,'Grade 5'!$H$2:$N$501,7,0),"-")</f>
        <v>0</v>
      </c>
      <c r="G873" s="6"/>
      <c r="H873" s="13">
        <f t="shared" si="95"/>
        <v>1</v>
      </c>
      <c r="I873" s="17"/>
      <c r="J873" s="14" t="str">
        <f t="shared" si="96"/>
        <v/>
      </c>
      <c r="K873" s="13" t="s">
        <v>313</v>
      </c>
      <c r="L873" s="26"/>
      <c r="M873" s="26"/>
      <c r="N873" s="26"/>
      <c r="O873" s="26"/>
      <c r="P873" s="26"/>
      <c r="Q873" s="26"/>
      <c r="R873" s="26"/>
      <c r="S873" s="26"/>
      <c r="T873" s="26"/>
      <c r="U873" s="26">
        <f t="shared" si="97"/>
        <v>0</v>
      </c>
      <c r="V873" s="26"/>
      <c r="W873" s="26"/>
      <c r="X873" s="6"/>
      <c r="Y873" s="20">
        <f t="shared" si="92"/>
        <v>0</v>
      </c>
      <c r="Z873" s="20"/>
      <c r="AA873" s="2">
        <f t="shared" si="93"/>
        <v>0</v>
      </c>
      <c r="AB873" s="2">
        <f t="shared" si="94"/>
        <v>9</v>
      </c>
      <c r="AC873" s="20">
        <f t="shared" si="98"/>
        <v>1</v>
      </c>
    </row>
    <row r="874" spans="1:29" x14ac:dyDescent="0.35">
      <c r="A874" s="13">
        <v>436</v>
      </c>
      <c r="B874" s="25" t="str">
        <f>IFERROR(VLOOKUP($A874,'Grade 5'!$H$2:$N$501,3,0),"-")</f>
        <v>P23-0000-436</v>
      </c>
      <c r="C874" s="25" t="str">
        <f>IFERROR(VLOOKUP($A874,'Grade 5'!$H$2:$N$501,4,0),"-")</f>
        <v/>
      </c>
      <c r="D874" s="25" t="str">
        <f>IFERROR(VLOOKUP($A874,'Grade 5'!$H$2:$N$501,5,0),"-")</f>
        <v/>
      </c>
      <c r="E874" s="25">
        <f>IFERROR(VLOOKUP($A874,'Grade 5'!$H$2:$N$501,6,0),"-")</f>
        <v>0</v>
      </c>
      <c r="F874" s="33">
        <f>IFERROR(VLOOKUP($A874,'Grade 5'!$H$2:$N$501,7,0),"-")</f>
        <v>0</v>
      </c>
      <c r="G874" s="6"/>
      <c r="H874" s="13">
        <f t="shared" si="95"/>
        <v>2</v>
      </c>
      <c r="I874" s="17"/>
      <c r="J874" s="14" t="str">
        <f t="shared" si="96"/>
        <v/>
      </c>
      <c r="K874" s="13" t="s">
        <v>313</v>
      </c>
      <c r="L874" s="26"/>
      <c r="M874" s="26"/>
      <c r="N874" s="26"/>
      <c r="O874" s="26"/>
      <c r="P874" s="26"/>
      <c r="Q874" s="26"/>
      <c r="R874" s="26"/>
      <c r="S874" s="26"/>
      <c r="T874" s="26"/>
      <c r="U874" s="26">
        <f t="shared" si="97"/>
        <v>0</v>
      </c>
      <c r="V874" s="26"/>
      <c r="W874" s="26"/>
      <c r="X874" s="6"/>
      <c r="Y874" s="20">
        <f t="shared" si="92"/>
        <v>0</v>
      </c>
      <c r="Z874" s="20"/>
      <c r="AA874" s="2">
        <f t="shared" si="93"/>
        <v>0</v>
      </c>
      <c r="AB874" s="2">
        <f t="shared" si="94"/>
        <v>9</v>
      </c>
      <c r="AC874" s="20">
        <f t="shared" si="98"/>
        <v>1</v>
      </c>
    </row>
    <row r="875" spans="1:29" x14ac:dyDescent="0.35">
      <c r="A875" s="13">
        <v>437</v>
      </c>
      <c r="B875" s="25" t="str">
        <f>IFERROR(VLOOKUP($A875,'Grade 5'!$H$2:$N$501,3,0),"-")</f>
        <v>P23-0000-437</v>
      </c>
      <c r="C875" s="25" t="str">
        <f>IFERROR(VLOOKUP($A875,'Grade 5'!$H$2:$N$501,4,0),"-")</f>
        <v/>
      </c>
      <c r="D875" s="25" t="str">
        <f>IFERROR(VLOOKUP($A875,'Grade 5'!$H$2:$N$501,5,0),"-")</f>
        <v/>
      </c>
      <c r="E875" s="25">
        <f>IFERROR(VLOOKUP($A875,'Grade 5'!$H$2:$N$501,6,0),"-")</f>
        <v>0</v>
      </c>
      <c r="F875" s="33">
        <f>IFERROR(VLOOKUP($A875,'Grade 5'!$H$2:$N$501,7,0),"-")</f>
        <v>0</v>
      </c>
      <c r="G875" s="6"/>
      <c r="H875" s="13">
        <f t="shared" si="95"/>
        <v>1</v>
      </c>
      <c r="I875" s="17"/>
      <c r="J875" s="14" t="str">
        <f t="shared" si="96"/>
        <v/>
      </c>
      <c r="K875" s="13" t="s">
        <v>313</v>
      </c>
      <c r="L875" s="26"/>
      <c r="M875" s="26"/>
      <c r="N875" s="26"/>
      <c r="O875" s="26"/>
      <c r="P875" s="26"/>
      <c r="Q875" s="26"/>
      <c r="R875" s="26"/>
      <c r="S875" s="26"/>
      <c r="T875" s="26"/>
      <c r="U875" s="26">
        <f t="shared" si="97"/>
        <v>0</v>
      </c>
      <c r="V875" s="26"/>
      <c r="W875" s="26"/>
      <c r="X875" s="6"/>
      <c r="Y875" s="20">
        <f t="shared" si="92"/>
        <v>0</v>
      </c>
      <c r="Z875" s="20"/>
      <c r="AA875" s="2">
        <f t="shared" si="93"/>
        <v>0</v>
      </c>
      <c r="AB875" s="2">
        <f t="shared" si="94"/>
        <v>9</v>
      </c>
      <c r="AC875" s="20">
        <f t="shared" si="98"/>
        <v>1</v>
      </c>
    </row>
    <row r="876" spans="1:29" x14ac:dyDescent="0.35">
      <c r="A876" s="13">
        <v>437</v>
      </c>
      <c r="B876" s="25" t="str">
        <f>IFERROR(VLOOKUP($A876,'Grade 5'!$H$2:$N$501,3,0),"-")</f>
        <v>P23-0000-437</v>
      </c>
      <c r="C876" s="25" t="str">
        <f>IFERROR(VLOOKUP($A876,'Grade 5'!$H$2:$N$501,4,0),"-")</f>
        <v/>
      </c>
      <c r="D876" s="25" t="str">
        <f>IFERROR(VLOOKUP($A876,'Grade 5'!$H$2:$N$501,5,0),"-")</f>
        <v/>
      </c>
      <c r="E876" s="25">
        <f>IFERROR(VLOOKUP($A876,'Grade 5'!$H$2:$N$501,6,0),"-")</f>
        <v>0</v>
      </c>
      <c r="F876" s="33">
        <f>IFERROR(VLOOKUP($A876,'Grade 5'!$H$2:$N$501,7,0),"-")</f>
        <v>0</v>
      </c>
      <c r="G876" s="6"/>
      <c r="H876" s="13">
        <f t="shared" si="95"/>
        <v>2</v>
      </c>
      <c r="I876" s="17"/>
      <c r="J876" s="14" t="str">
        <f t="shared" si="96"/>
        <v/>
      </c>
      <c r="K876" s="13" t="s">
        <v>313</v>
      </c>
      <c r="L876" s="26"/>
      <c r="M876" s="26"/>
      <c r="N876" s="26"/>
      <c r="O876" s="26"/>
      <c r="P876" s="26"/>
      <c r="Q876" s="26"/>
      <c r="R876" s="26"/>
      <c r="S876" s="26"/>
      <c r="T876" s="26"/>
      <c r="U876" s="26">
        <f t="shared" si="97"/>
        <v>0</v>
      </c>
      <c r="V876" s="26"/>
      <c r="W876" s="26"/>
      <c r="X876" s="6"/>
      <c r="Y876" s="20">
        <f t="shared" si="92"/>
        <v>0</v>
      </c>
      <c r="Z876" s="20"/>
      <c r="AA876" s="2">
        <f t="shared" si="93"/>
        <v>0</v>
      </c>
      <c r="AB876" s="2">
        <f t="shared" si="94"/>
        <v>9</v>
      </c>
      <c r="AC876" s="20">
        <f t="shared" si="98"/>
        <v>1</v>
      </c>
    </row>
    <row r="877" spans="1:29" x14ac:dyDescent="0.35">
      <c r="A877" s="13">
        <v>438</v>
      </c>
      <c r="B877" s="25" t="str">
        <f>IFERROR(VLOOKUP($A877,'Grade 5'!$H$2:$N$501,3,0),"-")</f>
        <v>P23-0000-438</v>
      </c>
      <c r="C877" s="25" t="str">
        <f>IFERROR(VLOOKUP($A877,'Grade 5'!$H$2:$N$501,4,0),"-")</f>
        <v/>
      </c>
      <c r="D877" s="25" t="str">
        <f>IFERROR(VLOOKUP($A877,'Grade 5'!$H$2:$N$501,5,0),"-")</f>
        <v/>
      </c>
      <c r="E877" s="25">
        <f>IFERROR(VLOOKUP($A877,'Grade 5'!$H$2:$N$501,6,0),"-")</f>
        <v>0</v>
      </c>
      <c r="F877" s="33">
        <f>IFERROR(VLOOKUP($A877,'Grade 5'!$H$2:$N$501,7,0),"-")</f>
        <v>0</v>
      </c>
      <c r="G877" s="6"/>
      <c r="H877" s="13">
        <f t="shared" si="95"/>
        <v>1</v>
      </c>
      <c r="I877" s="17"/>
      <c r="J877" s="14" t="str">
        <f t="shared" si="96"/>
        <v/>
      </c>
      <c r="K877" s="13" t="s">
        <v>313</v>
      </c>
      <c r="L877" s="26"/>
      <c r="M877" s="26"/>
      <c r="N877" s="26"/>
      <c r="O877" s="26"/>
      <c r="P877" s="26"/>
      <c r="Q877" s="26"/>
      <c r="R877" s="26"/>
      <c r="S877" s="26"/>
      <c r="T877" s="26"/>
      <c r="U877" s="26">
        <f t="shared" si="97"/>
        <v>0</v>
      </c>
      <c r="V877" s="26"/>
      <c r="W877" s="26"/>
      <c r="X877" s="6"/>
      <c r="Y877" s="20">
        <f t="shared" si="92"/>
        <v>0</v>
      </c>
      <c r="Z877" s="20"/>
      <c r="AA877" s="2">
        <f t="shared" si="93"/>
        <v>0</v>
      </c>
      <c r="AB877" s="2">
        <f t="shared" si="94"/>
        <v>9</v>
      </c>
      <c r="AC877" s="20">
        <f t="shared" si="98"/>
        <v>1</v>
      </c>
    </row>
    <row r="878" spans="1:29" x14ac:dyDescent="0.35">
      <c r="A878" s="13">
        <v>438</v>
      </c>
      <c r="B878" s="25" t="str">
        <f>IFERROR(VLOOKUP($A878,'Grade 5'!$H$2:$N$501,3,0),"-")</f>
        <v>P23-0000-438</v>
      </c>
      <c r="C878" s="25" t="str">
        <f>IFERROR(VLOOKUP($A878,'Grade 5'!$H$2:$N$501,4,0),"-")</f>
        <v/>
      </c>
      <c r="D878" s="25" t="str">
        <f>IFERROR(VLOOKUP($A878,'Grade 5'!$H$2:$N$501,5,0),"-")</f>
        <v/>
      </c>
      <c r="E878" s="25">
        <f>IFERROR(VLOOKUP($A878,'Grade 5'!$H$2:$N$501,6,0),"-")</f>
        <v>0</v>
      </c>
      <c r="F878" s="33">
        <f>IFERROR(VLOOKUP($A878,'Grade 5'!$H$2:$N$501,7,0),"-")</f>
        <v>0</v>
      </c>
      <c r="G878" s="6"/>
      <c r="H878" s="13">
        <f t="shared" si="95"/>
        <v>2</v>
      </c>
      <c r="I878" s="17"/>
      <c r="J878" s="14" t="str">
        <f t="shared" si="96"/>
        <v/>
      </c>
      <c r="K878" s="13" t="s">
        <v>313</v>
      </c>
      <c r="L878" s="26"/>
      <c r="M878" s="26"/>
      <c r="N878" s="26"/>
      <c r="O878" s="26"/>
      <c r="P878" s="26"/>
      <c r="Q878" s="26"/>
      <c r="R878" s="26"/>
      <c r="S878" s="26"/>
      <c r="T878" s="26"/>
      <c r="U878" s="26">
        <f t="shared" si="97"/>
        <v>0</v>
      </c>
      <c r="V878" s="26"/>
      <c r="W878" s="26"/>
      <c r="X878" s="6"/>
      <c r="Y878" s="20">
        <f t="shared" si="92"/>
        <v>0</v>
      </c>
      <c r="Z878" s="20"/>
      <c r="AA878" s="2">
        <f t="shared" si="93"/>
        <v>0</v>
      </c>
      <c r="AB878" s="2">
        <f t="shared" si="94"/>
        <v>9</v>
      </c>
      <c r="AC878" s="20">
        <f t="shared" si="98"/>
        <v>1</v>
      </c>
    </row>
    <row r="879" spans="1:29" x14ac:dyDescent="0.35">
      <c r="A879" s="13">
        <v>439</v>
      </c>
      <c r="B879" s="25" t="str">
        <f>IFERROR(VLOOKUP($A879,'Grade 5'!$H$2:$N$501,3,0),"-")</f>
        <v>P23-0000-439</v>
      </c>
      <c r="C879" s="25" t="str">
        <f>IFERROR(VLOOKUP($A879,'Grade 5'!$H$2:$N$501,4,0),"-")</f>
        <v/>
      </c>
      <c r="D879" s="25" t="str">
        <f>IFERROR(VLOOKUP($A879,'Grade 5'!$H$2:$N$501,5,0),"-")</f>
        <v/>
      </c>
      <c r="E879" s="25">
        <f>IFERROR(VLOOKUP($A879,'Grade 5'!$H$2:$N$501,6,0),"-")</f>
        <v>0</v>
      </c>
      <c r="F879" s="33">
        <f>IFERROR(VLOOKUP($A879,'Grade 5'!$H$2:$N$501,7,0),"-")</f>
        <v>0</v>
      </c>
      <c r="G879" s="6"/>
      <c r="H879" s="13">
        <f t="shared" si="95"/>
        <v>1</v>
      </c>
      <c r="I879" s="17"/>
      <c r="J879" s="14" t="str">
        <f t="shared" si="96"/>
        <v/>
      </c>
      <c r="K879" s="13" t="s">
        <v>313</v>
      </c>
      <c r="L879" s="26"/>
      <c r="M879" s="26"/>
      <c r="N879" s="26"/>
      <c r="O879" s="26"/>
      <c r="P879" s="26"/>
      <c r="Q879" s="26"/>
      <c r="R879" s="26"/>
      <c r="S879" s="26"/>
      <c r="T879" s="26"/>
      <c r="U879" s="26">
        <f t="shared" si="97"/>
        <v>0</v>
      </c>
      <c r="V879" s="26"/>
      <c r="W879" s="26"/>
      <c r="X879" s="6"/>
      <c r="Y879" s="20">
        <f t="shared" si="92"/>
        <v>0</v>
      </c>
      <c r="Z879" s="20"/>
      <c r="AA879" s="2">
        <f t="shared" si="93"/>
        <v>0</v>
      </c>
      <c r="AB879" s="2">
        <f t="shared" si="94"/>
        <v>9</v>
      </c>
      <c r="AC879" s="20">
        <f t="shared" si="98"/>
        <v>1</v>
      </c>
    </row>
    <row r="880" spans="1:29" x14ac:dyDescent="0.35">
      <c r="A880" s="13">
        <v>439</v>
      </c>
      <c r="B880" s="25" t="str">
        <f>IFERROR(VLOOKUP($A880,'Grade 5'!$H$2:$N$501,3,0),"-")</f>
        <v>P23-0000-439</v>
      </c>
      <c r="C880" s="25" t="str">
        <f>IFERROR(VLOOKUP($A880,'Grade 5'!$H$2:$N$501,4,0),"-")</f>
        <v/>
      </c>
      <c r="D880" s="25" t="str">
        <f>IFERROR(VLOOKUP($A880,'Grade 5'!$H$2:$N$501,5,0),"-")</f>
        <v/>
      </c>
      <c r="E880" s="25">
        <f>IFERROR(VLOOKUP($A880,'Grade 5'!$H$2:$N$501,6,0),"-")</f>
        <v>0</v>
      </c>
      <c r="F880" s="33">
        <f>IFERROR(VLOOKUP($A880,'Grade 5'!$H$2:$N$501,7,0),"-")</f>
        <v>0</v>
      </c>
      <c r="G880" s="6"/>
      <c r="H880" s="13">
        <f t="shared" si="95"/>
        <v>2</v>
      </c>
      <c r="I880" s="17"/>
      <c r="J880" s="14" t="str">
        <f t="shared" si="96"/>
        <v/>
      </c>
      <c r="K880" s="13" t="s">
        <v>313</v>
      </c>
      <c r="L880" s="26"/>
      <c r="M880" s="26"/>
      <c r="N880" s="26"/>
      <c r="O880" s="26"/>
      <c r="P880" s="26"/>
      <c r="Q880" s="26"/>
      <c r="R880" s="26"/>
      <c r="S880" s="26"/>
      <c r="T880" s="26"/>
      <c r="U880" s="26">
        <f t="shared" si="97"/>
        <v>0</v>
      </c>
      <c r="V880" s="26"/>
      <c r="W880" s="26"/>
      <c r="X880" s="6"/>
      <c r="Y880" s="20">
        <f t="shared" si="92"/>
        <v>0</v>
      </c>
      <c r="Z880" s="20"/>
      <c r="AA880" s="2">
        <f t="shared" si="93"/>
        <v>0</v>
      </c>
      <c r="AB880" s="2">
        <f t="shared" si="94"/>
        <v>9</v>
      </c>
      <c r="AC880" s="20">
        <f t="shared" si="98"/>
        <v>1</v>
      </c>
    </row>
    <row r="881" spans="1:29" x14ac:dyDescent="0.35">
      <c r="A881" s="13">
        <v>440</v>
      </c>
      <c r="B881" s="25" t="str">
        <f>IFERROR(VLOOKUP($A881,'Grade 5'!$H$2:$N$501,3,0),"-")</f>
        <v>P23-0000-440</v>
      </c>
      <c r="C881" s="25" t="str">
        <f>IFERROR(VLOOKUP($A881,'Grade 5'!$H$2:$N$501,4,0),"-")</f>
        <v/>
      </c>
      <c r="D881" s="25" t="str">
        <f>IFERROR(VLOOKUP($A881,'Grade 5'!$H$2:$N$501,5,0),"-")</f>
        <v/>
      </c>
      <c r="E881" s="25">
        <f>IFERROR(VLOOKUP($A881,'Grade 5'!$H$2:$N$501,6,0),"-")</f>
        <v>0</v>
      </c>
      <c r="F881" s="33">
        <f>IFERROR(VLOOKUP($A881,'Grade 5'!$H$2:$N$501,7,0),"-")</f>
        <v>0</v>
      </c>
      <c r="G881" s="6"/>
      <c r="H881" s="13">
        <f t="shared" si="95"/>
        <v>1</v>
      </c>
      <c r="I881" s="17"/>
      <c r="J881" s="14" t="str">
        <f t="shared" si="96"/>
        <v/>
      </c>
      <c r="K881" s="13" t="s">
        <v>313</v>
      </c>
      <c r="L881" s="26"/>
      <c r="M881" s="26"/>
      <c r="N881" s="26"/>
      <c r="O881" s="26"/>
      <c r="P881" s="26"/>
      <c r="Q881" s="26"/>
      <c r="R881" s="26"/>
      <c r="S881" s="26"/>
      <c r="T881" s="26"/>
      <c r="U881" s="26">
        <f t="shared" si="97"/>
        <v>0</v>
      </c>
      <c r="V881" s="26"/>
      <c r="W881" s="26"/>
      <c r="X881" s="6"/>
      <c r="Y881" s="20">
        <f t="shared" si="92"/>
        <v>0</v>
      </c>
      <c r="Z881" s="20"/>
      <c r="AA881" s="2">
        <f t="shared" si="93"/>
        <v>0</v>
      </c>
      <c r="AB881" s="2">
        <f t="shared" si="94"/>
        <v>9</v>
      </c>
      <c r="AC881" s="20">
        <f t="shared" si="98"/>
        <v>1</v>
      </c>
    </row>
    <row r="882" spans="1:29" x14ac:dyDescent="0.35">
      <c r="A882" s="13">
        <v>440</v>
      </c>
      <c r="B882" s="25" t="str">
        <f>IFERROR(VLOOKUP($A882,'Grade 5'!$H$2:$N$501,3,0),"-")</f>
        <v>P23-0000-440</v>
      </c>
      <c r="C882" s="25" t="str">
        <f>IFERROR(VLOOKUP($A882,'Grade 5'!$H$2:$N$501,4,0),"-")</f>
        <v/>
      </c>
      <c r="D882" s="25" t="str">
        <f>IFERROR(VLOOKUP($A882,'Grade 5'!$H$2:$N$501,5,0),"-")</f>
        <v/>
      </c>
      <c r="E882" s="25">
        <f>IFERROR(VLOOKUP($A882,'Grade 5'!$H$2:$N$501,6,0),"-")</f>
        <v>0</v>
      </c>
      <c r="F882" s="33">
        <f>IFERROR(VLOOKUP($A882,'Grade 5'!$H$2:$N$501,7,0),"-")</f>
        <v>0</v>
      </c>
      <c r="G882" s="6"/>
      <c r="H882" s="13">
        <f t="shared" si="95"/>
        <v>2</v>
      </c>
      <c r="I882" s="17"/>
      <c r="J882" s="14" t="str">
        <f t="shared" si="96"/>
        <v/>
      </c>
      <c r="K882" s="13" t="s">
        <v>313</v>
      </c>
      <c r="L882" s="26"/>
      <c r="M882" s="26"/>
      <c r="N882" s="26"/>
      <c r="O882" s="26"/>
      <c r="P882" s="26"/>
      <c r="Q882" s="26"/>
      <c r="R882" s="26"/>
      <c r="S882" s="26"/>
      <c r="T882" s="26"/>
      <c r="U882" s="26">
        <f t="shared" si="97"/>
        <v>0</v>
      </c>
      <c r="V882" s="26"/>
      <c r="W882" s="26"/>
      <c r="X882" s="6"/>
      <c r="Y882" s="20">
        <f t="shared" si="92"/>
        <v>0</v>
      </c>
      <c r="Z882" s="20"/>
      <c r="AA882" s="2">
        <f t="shared" si="93"/>
        <v>0</v>
      </c>
      <c r="AB882" s="2">
        <f t="shared" si="94"/>
        <v>9</v>
      </c>
      <c r="AC882" s="20">
        <f t="shared" si="98"/>
        <v>1</v>
      </c>
    </row>
    <row r="883" spans="1:29" x14ac:dyDescent="0.35">
      <c r="A883" s="13">
        <v>441</v>
      </c>
      <c r="B883" s="25" t="str">
        <f>IFERROR(VLOOKUP($A883,'Grade 5'!$H$2:$N$501,3,0),"-")</f>
        <v>P23-0000-441</v>
      </c>
      <c r="C883" s="25" t="str">
        <f>IFERROR(VLOOKUP($A883,'Grade 5'!$H$2:$N$501,4,0),"-")</f>
        <v/>
      </c>
      <c r="D883" s="25" t="str">
        <f>IFERROR(VLOOKUP($A883,'Grade 5'!$H$2:$N$501,5,0),"-")</f>
        <v/>
      </c>
      <c r="E883" s="25">
        <f>IFERROR(VLOOKUP($A883,'Grade 5'!$H$2:$N$501,6,0),"-")</f>
        <v>0</v>
      </c>
      <c r="F883" s="33">
        <f>IFERROR(VLOOKUP($A883,'Grade 5'!$H$2:$N$501,7,0),"-")</f>
        <v>0</v>
      </c>
      <c r="G883" s="6"/>
      <c r="H883" s="13">
        <f t="shared" si="95"/>
        <v>1</v>
      </c>
      <c r="I883" s="17"/>
      <c r="J883" s="14" t="str">
        <f t="shared" si="96"/>
        <v/>
      </c>
      <c r="K883" s="13" t="s">
        <v>313</v>
      </c>
      <c r="L883" s="26"/>
      <c r="M883" s="26"/>
      <c r="N883" s="26"/>
      <c r="O883" s="26"/>
      <c r="P883" s="26"/>
      <c r="Q883" s="26"/>
      <c r="R883" s="26"/>
      <c r="S883" s="26"/>
      <c r="T883" s="26"/>
      <c r="U883" s="26">
        <f t="shared" si="97"/>
        <v>0</v>
      </c>
      <c r="V883" s="26"/>
      <c r="W883" s="26"/>
      <c r="X883" s="6"/>
      <c r="Y883" s="20">
        <f t="shared" si="92"/>
        <v>0</v>
      </c>
      <c r="Z883" s="20"/>
      <c r="AA883" s="2">
        <f t="shared" si="93"/>
        <v>0</v>
      </c>
      <c r="AB883" s="2">
        <f t="shared" si="94"/>
        <v>9</v>
      </c>
      <c r="AC883" s="20">
        <f t="shared" si="98"/>
        <v>1</v>
      </c>
    </row>
    <row r="884" spans="1:29" x14ac:dyDescent="0.35">
      <c r="A884" s="13">
        <v>441</v>
      </c>
      <c r="B884" s="25" t="str">
        <f>IFERROR(VLOOKUP($A884,'Grade 5'!$H$2:$N$501,3,0),"-")</f>
        <v>P23-0000-441</v>
      </c>
      <c r="C884" s="25" t="str">
        <f>IFERROR(VLOOKUP($A884,'Grade 5'!$H$2:$N$501,4,0),"-")</f>
        <v/>
      </c>
      <c r="D884" s="25" t="str">
        <f>IFERROR(VLOOKUP($A884,'Grade 5'!$H$2:$N$501,5,0),"-")</f>
        <v/>
      </c>
      <c r="E884" s="25">
        <f>IFERROR(VLOOKUP($A884,'Grade 5'!$H$2:$N$501,6,0),"-")</f>
        <v>0</v>
      </c>
      <c r="F884" s="33">
        <f>IFERROR(VLOOKUP($A884,'Grade 5'!$H$2:$N$501,7,0),"-")</f>
        <v>0</v>
      </c>
      <c r="G884" s="6"/>
      <c r="H884" s="13">
        <f t="shared" si="95"/>
        <v>2</v>
      </c>
      <c r="I884" s="17"/>
      <c r="J884" s="14" t="str">
        <f t="shared" si="96"/>
        <v/>
      </c>
      <c r="K884" s="13" t="s">
        <v>313</v>
      </c>
      <c r="L884" s="26"/>
      <c r="M884" s="26"/>
      <c r="N884" s="26"/>
      <c r="O884" s="26"/>
      <c r="P884" s="26"/>
      <c r="Q884" s="26"/>
      <c r="R884" s="26"/>
      <c r="S884" s="26"/>
      <c r="T884" s="26"/>
      <c r="U884" s="26">
        <f t="shared" si="97"/>
        <v>0</v>
      </c>
      <c r="V884" s="26"/>
      <c r="W884" s="26"/>
      <c r="X884" s="6"/>
      <c r="Y884" s="20">
        <f t="shared" si="92"/>
        <v>0</v>
      </c>
      <c r="Z884" s="20"/>
      <c r="AA884" s="2">
        <f t="shared" si="93"/>
        <v>0</v>
      </c>
      <c r="AB884" s="2">
        <f t="shared" si="94"/>
        <v>9</v>
      </c>
      <c r="AC884" s="20">
        <f t="shared" si="98"/>
        <v>1</v>
      </c>
    </row>
    <row r="885" spans="1:29" x14ac:dyDescent="0.35">
      <c r="A885" s="13">
        <v>442</v>
      </c>
      <c r="B885" s="25" t="str">
        <f>IFERROR(VLOOKUP($A885,'Grade 5'!$H$2:$N$501,3,0),"-")</f>
        <v>P23-0000-442</v>
      </c>
      <c r="C885" s="25" t="str">
        <f>IFERROR(VLOOKUP($A885,'Grade 5'!$H$2:$N$501,4,0),"-")</f>
        <v/>
      </c>
      <c r="D885" s="25" t="str">
        <f>IFERROR(VLOOKUP($A885,'Grade 5'!$H$2:$N$501,5,0),"-")</f>
        <v/>
      </c>
      <c r="E885" s="25">
        <f>IFERROR(VLOOKUP($A885,'Grade 5'!$H$2:$N$501,6,0),"-")</f>
        <v>0</v>
      </c>
      <c r="F885" s="33">
        <f>IFERROR(VLOOKUP($A885,'Grade 5'!$H$2:$N$501,7,0),"-")</f>
        <v>0</v>
      </c>
      <c r="G885" s="6"/>
      <c r="H885" s="13">
        <f t="shared" si="95"/>
        <v>1</v>
      </c>
      <c r="I885" s="17"/>
      <c r="J885" s="14" t="str">
        <f t="shared" si="96"/>
        <v/>
      </c>
      <c r="K885" s="13" t="s">
        <v>313</v>
      </c>
      <c r="L885" s="26"/>
      <c r="M885" s="26"/>
      <c r="N885" s="26"/>
      <c r="O885" s="26"/>
      <c r="P885" s="26"/>
      <c r="Q885" s="26"/>
      <c r="R885" s="26"/>
      <c r="S885" s="26"/>
      <c r="T885" s="26"/>
      <c r="U885" s="26">
        <f t="shared" si="97"/>
        <v>0</v>
      </c>
      <c r="V885" s="26"/>
      <c r="W885" s="26"/>
      <c r="X885" s="6"/>
      <c r="Y885" s="20">
        <f t="shared" si="92"/>
        <v>0</v>
      </c>
      <c r="Z885" s="20"/>
      <c r="AA885" s="2">
        <f t="shared" si="93"/>
        <v>0</v>
      </c>
      <c r="AB885" s="2">
        <f t="shared" si="94"/>
        <v>9</v>
      </c>
      <c r="AC885" s="20">
        <f t="shared" si="98"/>
        <v>1</v>
      </c>
    </row>
    <row r="886" spans="1:29" x14ac:dyDescent="0.35">
      <c r="A886" s="13">
        <v>442</v>
      </c>
      <c r="B886" s="25" t="str">
        <f>IFERROR(VLOOKUP($A886,'Grade 5'!$H$2:$N$501,3,0),"-")</f>
        <v>P23-0000-442</v>
      </c>
      <c r="C886" s="25" t="str">
        <f>IFERROR(VLOOKUP($A886,'Grade 5'!$H$2:$N$501,4,0),"-")</f>
        <v/>
      </c>
      <c r="D886" s="25" t="str">
        <f>IFERROR(VLOOKUP($A886,'Grade 5'!$H$2:$N$501,5,0),"-")</f>
        <v/>
      </c>
      <c r="E886" s="25">
        <f>IFERROR(VLOOKUP($A886,'Grade 5'!$H$2:$N$501,6,0),"-")</f>
        <v>0</v>
      </c>
      <c r="F886" s="33">
        <f>IFERROR(VLOOKUP($A886,'Grade 5'!$H$2:$N$501,7,0),"-")</f>
        <v>0</v>
      </c>
      <c r="G886" s="6"/>
      <c r="H886" s="13">
        <f t="shared" si="95"/>
        <v>2</v>
      </c>
      <c r="I886" s="17"/>
      <c r="J886" s="14" t="str">
        <f t="shared" si="96"/>
        <v/>
      </c>
      <c r="K886" s="13" t="s">
        <v>313</v>
      </c>
      <c r="L886" s="26"/>
      <c r="M886" s="26"/>
      <c r="N886" s="26"/>
      <c r="O886" s="26"/>
      <c r="P886" s="26"/>
      <c r="Q886" s="26"/>
      <c r="R886" s="26"/>
      <c r="S886" s="26"/>
      <c r="T886" s="26"/>
      <c r="U886" s="26">
        <f t="shared" si="97"/>
        <v>0</v>
      </c>
      <c r="V886" s="26"/>
      <c r="W886" s="26"/>
      <c r="X886" s="6"/>
      <c r="Y886" s="20">
        <f t="shared" si="92"/>
        <v>0</v>
      </c>
      <c r="Z886" s="20"/>
      <c r="AA886" s="2">
        <f t="shared" si="93"/>
        <v>0</v>
      </c>
      <c r="AB886" s="2">
        <f t="shared" si="94"/>
        <v>9</v>
      </c>
      <c r="AC886" s="20">
        <f t="shared" si="98"/>
        <v>1</v>
      </c>
    </row>
    <row r="887" spans="1:29" x14ac:dyDescent="0.35">
      <c r="A887" s="13">
        <v>443</v>
      </c>
      <c r="B887" s="25" t="str">
        <f>IFERROR(VLOOKUP($A887,'Grade 5'!$H$2:$N$501,3,0),"-")</f>
        <v>P23-0000-443</v>
      </c>
      <c r="C887" s="25" t="str">
        <f>IFERROR(VLOOKUP($A887,'Grade 5'!$H$2:$N$501,4,0),"-")</f>
        <v/>
      </c>
      <c r="D887" s="25" t="str">
        <f>IFERROR(VLOOKUP($A887,'Grade 5'!$H$2:$N$501,5,0),"-")</f>
        <v/>
      </c>
      <c r="E887" s="25">
        <f>IFERROR(VLOOKUP($A887,'Grade 5'!$H$2:$N$501,6,0),"-")</f>
        <v>0</v>
      </c>
      <c r="F887" s="33">
        <f>IFERROR(VLOOKUP($A887,'Grade 5'!$H$2:$N$501,7,0),"-")</f>
        <v>0</v>
      </c>
      <c r="G887" s="6"/>
      <c r="H887" s="13">
        <f t="shared" si="95"/>
        <v>1</v>
      </c>
      <c r="I887" s="17"/>
      <c r="J887" s="14" t="str">
        <f t="shared" si="96"/>
        <v/>
      </c>
      <c r="K887" s="13" t="s">
        <v>313</v>
      </c>
      <c r="L887" s="26"/>
      <c r="M887" s="26"/>
      <c r="N887" s="26"/>
      <c r="O887" s="26"/>
      <c r="P887" s="26"/>
      <c r="Q887" s="26"/>
      <c r="R887" s="26"/>
      <c r="S887" s="26"/>
      <c r="T887" s="26"/>
      <c r="U887" s="26">
        <f t="shared" si="97"/>
        <v>0</v>
      </c>
      <c r="V887" s="26"/>
      <c r="W887" s="26"/>
      <c r="X887" s="6"/>
      <c r="Y887" s="20">
        <f t="shared" si="92"/>
        <v>0</v>
      </c>
      <c r="Z887" s="20"/>
      <c r="AA887" s="2">
        <f t="shared" si="93"/>
        <v>0</v>
      </c>
      <c r="AB887" s="2">
        <f t="shared" si="94"/>
        <v>9</v>
      </c>
      <c r="AC887" s="20">
        <f t="shared" si="98"/>
        <v>1</v>
      </c>
    </row>
    <row r="888" spans="1:29" x14ac:dyDescent="0.35">
      <c r="A888" s="13">
        <v>443</v>
      </c>
      <c r="B888" s="25" t="str">
        <f>IFERROR(VLOOKUP($A888,'Grade 5'!$H$2:$N$501,3,0),"-")</f>
        <v>P23-0000-443</v>
      </c>
      <c r="C888" s="25" t="str">
        <f>IFERROR(VLOOKUP($A888,'Grade 5'!$H$2:$N$501,4,0),"-")</f>
        <v/>
      </c>
      <c r="D888" s="25" t="str">
        <f>IFERROR(VLOOKUP($A888,'Grade 5'!$H$2:$N$501,5,0),"-")</f>
        <v/>
      </c>
      <c r="E888" s="25">
        <f>IFERROR(VLOOKUP($A888,'Grade 5'!$H$2:$N$501,6,0),"-")</f>
        <v>0</v>
      </c>
      <c r="F888" s="33">
        <f>IFERROR(VLOOKUP($A888,'Grade 5'!$H$2:$N$501,7,0),"-")</f>
        <v>0</v>
      </c>
      <c r="G888" s="6"/>
      <c r="H888" s="13">
        <f t="shared" si="95"/>
        <v>2</v>
      </c>
      <c r="I888" s="17"/>
      <c r="J888" s="14" t="str">
        <f t="shared" si="96"/>
        <v/>
      </c>
      <c r="K888" s="13" t="s">
        <v>313</v>
      </c>
      <c r="L888" s="26"/>
      <c r="M888" s="26"/>
      <c r="N888" s="26"/>
      <c r="O888" s="26"/>
      <c r="P888" s="26"/>
      <c r="Q888" s="26"/>
      <c r="R888" s="26"/>
      <c r="S888" s="26"/>
      <c r="T888" s="26"/>
      <c r="U888" s="26">
        <f t="shared" si="97"/>
        <v>0</v>
      </c>
      <c r="V888" s="26"/>
      <c r="W888" s="26"/>
      <c r="X888" s="6"/>
      <c r="Y888" s="20">
        <f t="shared" si="92"/>
        <v>0</v>
      </c>
      <c r="Z888" s="20"/>
      <c r="AA888" s="2">
        <f t="shared" si="93"/>
        <v>0</v>
      </c>
      <c r="AB888" s="2">
        <f t="shared" si="94"/>
        <v>9</v>
      </c>
      <c r="AC888" s="20">
        <f t="shared" si="98"/>
        <v>1</v>
      </c>
    </row>
    <row r="889" spans="1:29" x14ac:dyDescent="0.35">
      <c r="A889" s="13">
        <v>444</v>
      </c>
      <c r="B889" s="25" t="str">
        <f>IFERROR(VLOOKUP($A889,'Grade 5'!$H$2:$N$501,3,0),"-")</f>
        <v>P23-0000-444</v>
      </c>
      <c r="C889" s="25" t="str">
        <f>IFERROR(VLOOKUP($A889,'Grade 5'!$H$2:$N$501,4,0),"-")</f>
        <v/>
      </c>
      <c r="D889" s="25" t="str">
        <f>IFERROR(VLOOKUP($A889,'Grade 5'!$H$2:$N$501,5,0),"-")</f>
        <v/>
      </c>
      <c r="E889" s="25">
        <f>IFERROR(VLOOKUP($A889,'Grade 5'!$H$2:$N$501,6,0),"-")</f>
        <v>0</v>
      </c>
      <c r="F889" s="33">
        <f>IFERROR(VLOOKUP($A889,'Grade 5'!$H$2:$N$501,7,0),"-")</f>
        <v>0</v>
      </c>
      <c r="G889" s="6"/>
      <c r="H889" s="13">
        <f t="shared" si="95"/>
        <v>1</v>
      </c>
      <c r="I889" s="17"/>
      <c r="J889" s="14" t="str">
        <f t="shared" si="96"/>
        <v/>
      </c>
      <c r="K889" s="13" t="s">
        <v>313</v>
      </c>
      <c r="L889" s="26"/>
      <c r="M889" s="26"/>
      <c r="N889" s="26"/>
      <c r="O889" s="26"/>
      <c r="P889" s="26"/>
      <c r="Q889" s="26"/>
      <c r="R889" s="26"/>
      <c r="S889" s="26"/>
      <c r="T889" s="26"/>
      <c r="U889" s="26">
        <f t="shared" si="97"/>
        <v>0</v>
      </c>
      <c r="V889" s="26"/>
      <c r="W889" s="26"/>
      <c r="X889" s="6"/>
      <c r="Y889" s="20">
        <f t="shared" si="92"/>
        <v>0</v>
      </c>
      <c r="Z889" s="20"/>
      <c r="AA889" s="2">
        <f t="shared" si="93"/>
        <v>0</v>
      </c>
      <c r="AB889" s="2">
        <f t="shared" si="94"/>
        <v>9</v>
      </c>
      <c r="AC889" s="20">
        <f t="shared" si="98"/>
        <v>1</v>
      </c>
    </row>
    <row r="890" spans="1:29" x14ac:dyDescent="0.35">
      <c r="A890" s="13">
        <v>444</v>
      </c>
      <c r="B890" s="25" t="str">
        <f>IFERROR(VLOOKUP($A890,'Grade 5'!$H$2:$N$501,3,0),"-")</f>
        <v>P23-0000-444</v>
      </c>
      <c r="C890" s="25" t="str">
        <f>IFERROR(VLOOKUP($A890,'Grade 5'!$H$2:$N$501,4,0),"-")</f>
        <v/>
      </c>
      <c r="D890" s="25" t="str">
        <f>IFERROR(VLOOKUP($A890,'Grade 5'!$H$2:$N$501,5,0),"-")</f>
        <v/>
      </c>
      <c r="E890" s="25">
        <f>IFERROR(VLOOKUP($A890,'Grade 5'!$H$2:$N$501,6,0),"-")</f>
        <v>0</v>
      </c>
      <c r="F890" s="33">
        <f>IFERROR(VLOOKUP($A890,'Grade 5'!$H$2:$N$501,7,0),"-")</f>
        <v>0</v>
      </c>
      <c r="G890" s="6"/>
      <c r="H890" s="13">
        <f t="shared" si="95"/>
        <v>2</v>
      </c>
      <c r="I890" s="17"/>
      <c r="J890" s="14" t="str">
        <f t="shared" si="96"/>
        <v/>
      </c>
      <c r="K890" s="13" t="s">
        <v>313</v>
      </c>
      <c r="L890" s="26"/>
      <c r="M890" s="26"/>
      <c r="N890" s="26"/>
      <c r="O890" s="26"/>
      <c r="P890" s="26"/>
      <c r="Q890" s="26"/>
      <c r="R890" s="26"/>
      <c r="S890" s="26"/>
      <c r="T890" s="26"/>
      <c r="U890" s="26">
        <f t="shared" si="97"/>
        <v>0</v>
      </c>
      <c r="V890" s="26"/>
      <c r="W890" s="26"/>
      <c r="X890" s="6"/>
      <c r="Y890" s="20">
        <f t="shared" si="92"/>
        <v>0</v>
      </c>
      <c r="Z890" s="20"/>
      <c r="AA890" s="2">
        <f t="shared" si="93"/>
        <v>0</v>
      </c>
      <c r="AB890" s="2">
        <f t="shared" si="94"/>
        <v>9</v>
      </c>
      <c r="AC890" s="20">
        <f t="shared" si="98"/>
        <v>1</v>
      </c>
    </row>
    <row r="891" spans="1:29" x14ac:dyDescent="0.35">
      <c r="A891" s="13">
        <v>445</v>
      </c>
      <c r="B891" s="25" t="str">
        <f>IFERROR(VLOOKUP($A891,'Grade 5'!$H$2:$N$501,3,0),"-")</f>
        <v>P23-0000-445</v>
      </c>
      <c r="C891" s="25" t="str">
        <f>IFERROR(VLOOKUP($A891,'Grade 5'!$H$2:$N$501,4,0),"-")</f>
        <v/>
      </c>
      <c r="D891" s="25" t="str">
        <f>IFERROR(VLOOKUP($A891,'Grade 5'!$H$2:$N$501,5,0),"-")</f>
        <v/>
      </c>
      <c r="E891" s="25">
        <f>IFERROR(VLOOKUP($A891,'Grade 5'!$H$2:$N$501,6,0),"-")</f>
        <v>0</v>
      </c>
      <c r="F891" s="33">
        <f>IFERROR(VLOOKUP($A891,'Grade 5'!$H$2:$N$501,7,0),"-")</f>
        <v>0</v>
      </c>
      <c r="G891" s="6"/>
      <c r="H891" s="13">
        <f t="shared" si="95"/>
        <v>1</v>
      </c>
      <c r="I891" s="17"/>
      <c r="J891" s="14" t="str">
        <f t="shared" si="96"/>
        <v/>
      </c>
      <c r="K891" s="13" t="s">
        <v>313</v>
      </c>
      <c r="L891" s="26"/>
      <c r="M891" s="26"/>
      <c r="N891" s="26"/>
      <c r="O891" s="26"/>
      <c r="P891" s="26"/>
      <c r="Q891" s="26"/>
      <c r="R891" s="26"/>
      <c r="S891" s="26"/>
      <c r="T891" s="26"/>
      <c r="U891" s="26">
        <f t="shared" si="97"/>
        <v>0</v>
      </c>
      <c r="V891" s="26"/>
      <c r="W891" s="26"/>
      <c r="X891" s="6"/>
      <c r="Y891" s="20">
        <f t="shared" si="92"/>
        <v>0</v>
      </c>
      <c r="Z891" s="20"/>
      <c r="AA891" s="2">
        <f t="shared" si="93"/>
        <v>0</v>
      </c>
      <c r="AB891" s="2">
        <f t="shared" si="94"/>
        <v>9</v>
      </c>
      <c r="AC891" s="20">
        <f t="shared" si="98"/>
        <v>1</v>
      </c>
    </row>
    <row r="892" spans="1:29" x14ac:dyDescent="0.35">
      <c r="A892" s="13">
        <v>445</v>
      </c>
      <c r="B892" s="25" t="str">
        <f>IFERROR(VLOOKUP($A892,'Grade 5'!$H$2:$N$501,3,0),"-")</f>
        <v>P23-0000-445</v>
      </c>
      <c r="C892" s="25" t="str">
        <f>IFERROR(VLOOKUP($A892,'Grade 5'!$H$2:$N$501,4,0),"-")</f>
        <v/>
      </c>
      <c r="D892" s="25" t="str">
        <f>IFERROR(VLOOKUP($A892,'Grade 5'!$H$2:$N$501,5,0),"-")</f>
        <v/>
      </c>
      <c r="E892" s="25">
        <f>IFERROR(VLOOKUP($A892,'Grade 5'!$H$2:$N$501,6,0),"-")</f>
        <v>0</v>
      </c>
      <c r="F892" s="33">
        <f>IFERROR(VLOOKUP($A892,'Grade 5'!$H$2:$N$501,7,0),"-")</f>
        <v>0</v>
      </c>
      <c r="G892" s="6"/>
      <c r="H892" s="13">
        <f t="shared" si="95"/>
        <v>2</v>
      </c>
      <c r="I892" s="17"/>
      <c r="J892" s="14" t="str">
        <f t="shared" si="96"/>
        <v/>
      </c>
      <c r="K892" s="13" t="s">
        <v>313</v>
      </c>
      <c r="L892" s="26"/>
      <c r="M892" s="26"/>
      <c r="N892" s="26"/>
      <c r="O892" s="26"/>
      <c r="P892" s="26"/>
      <c r="Q892" s="26"/>
      <c r="R892" s="26"/>
      <c r="S892" s="26"/>
      <c r="T892" s="26"/>
      <c r="U892" s="26">
        <f t="shared" si="97"/>
        <v>0</v>
      </c>
      <c r="V892" s="26"/>
      <c r="W892" s="26"/>
      <c r="X892" s="6"/>
      <c r="Y892" s="20">
        <f t="shared" si="92"/>
        <v>0</v>
      </c>
      <c r="Z892" s="20"/>
      <c r="AA892" s="2">
        <f t="shared" si="93"/>
        <v>0</v>
      </c>
      <c r="AB892" s="2">
        <f t="shared" si="94"/>
        <v>9</v>
      </c>
      <c r="AC892" s="20">
        <f t="shared" si="98"/>
        <v>1</v>
      </c>
    </row>
    <row r="893" spans="1:29" x14ac:dyDescent="0.35">
      <c r="A893" s="13">
        <v>446</v>
      </c>
      <c r="B893" s="25" t="str">
        <f>IFERROR(VLOOKUP($A893,'Grade 5'!$H$2:$N$501,3,0),"-")</f>
        <v>P23-0000-446</v>
      </c>
      <c r="C893" s="25" t="str">
        <f>IFERROR(VLOOKUP($A893,'Grade 5'!$H$2:$N$501,4,0),"-")</f>
        <v/>
      </c>
      <c r="D893" s="25" t="str">
        <f>IFERROR(VLOOKUP($A893,'Grade 5'!$H$2:$N$501,5,0),"-")</f>
        <v/>
      </c>
      <c r="E893" s="25">
        <f>IFERROR(VLOOKUP($A893,'Grade 5'!$H$2:$N$501,6,0),"-")</f>
        <v>0</v>
      </c>
      <c r="F893" s="33">
        <f>IFERROR(VLOOKUP($A893,'Grade 5'!$H$2:$N$501,7,0),"-")</f>
        <v>0</v>
      </c>
      <c r="G893" s="6"/>
      <c r="H893" s="13">
        <f t="shared" si="95"/>
        <v>1</v>
      </c>
      <c r="I893" s="17"/>
      <c r="J893" s="14" t="str">
        <f t="shared" si="96"/>
        <v/>
      </c>
      <c r="K893" s="13" t="s">
        <v>313</v>
      </c>
      <c r="L893" s="26"/>
      <c r="M893" s="26"/>
      <c r="N893" s="26"/>
      <c r="O893" s="26"/>
      <c r="P893" s="26"/>
      <c r="Q893" s="26"/>
      <c r="R893" s="26"/>
      <c r="S893" s="26"/>
      <c r="T893" s="26"/>
      <c r="U893" s="26">
        <f t="shared" si="97"/>
        <v>0</v>
      </c>
      <c r="V893" s="26"/>
      <c r="W893" s="26"/>
      <c r="X893" s="6"/>
      <c r="Y893" s="20">
        <f t="shared" si="92"/>
        <v>0</v>
      </c>
      <c r="Z893" s="20"/>
      <c r="AA893" s="2">
        <f t="shared" si="93"/>
        <v>0</v>
      </c>
      <c r="AB893" s="2">
        <f t="shared" si="94"/>
        <v>9</v>
      </c>
      <c r="AC893" s="20">
        <f t="shared" si="98"/>
        <v>1</v>
      </c>
    </row>
    <row r="894" spans="1:29" x14ac:dyDescent="0.35">
      <c r="A894" s="13">
        <v>446</v>
      </c>
      <c r="B894" s="25" t="str">
        <f>IFERROR(VLOOKUP($A894,'Grade 5'!$H$2:$N$501,3,0),"-")</f>
        <v>P23-0000-446</v>
      </c>
      <c r="C894" s="25" t="str">
        <f>IFERROR(VLOOKUP($A894,'Grade 5'!$H$2:$N$501,4,0),"-")</f>
        <v/>
      </c>
      <c r="D894" s="25" t="str">
        <f>IFERROR(VLOOKUP($A894,'Grade 5'!$H$2:$N$501,5,0),"-")</f>
        <v/>
      </c>
      <c r="E894" s="25">
        <f>IFERROR(VLOOKUP($A894,'Grade 5'!$H$2:$N$501,6,0),"-")</f>
        <v>0</v>
      </c>
      <c r="F894" s="33">
        <f>IFERROR(VLOOKUP($A894,'Grade 5'!$H$2:$N$501,7,0),"-")</f>
        <v>0</v>
      </c>
      <c r="G894" s="6"/>
      <c r="H894" s="13">
        <f t="shared" si="95"/>
        <v>2</v>
      </c>
      <c r="I894" s="17"/>
      <c r="J894" s="14" t="str">
        <f t="shared" si="96"/>
        <v/>
      </c>
      <c r="K894" s="13" t="s">
        <v>313</v>
      </c>
      <c r="L894" s="26"/>
      <c r="M894" s="26"/>
      <c r="N894" s="26"/>
      <c r="O894" s="26"/>
      <c r="P894" s="26"/>
      <c r="Q894" s="26"/>
      <c r="R894" s="26"/>
      <c r="S894" s="26"/>
      <c r="T894" s="26"/>
      <c r="U894" s="26">
        <f t="shared" si="97"/>
        <v>0</v>
      </c>
      <c r="V894" s="26"/>
      <c r="W894" s="26"/>
      <c r="X894" s="6"/>
      <c r="Y894" s="20">
        <f t="shared" si="92"/>
        <v>0</v>
      </c>
      <c r="Z894" s="20"/>
      <c r="AA894" s="2">
        <f t="shared" si="93"/>
        <v>0</v>
      </c>
      <c r="AB894" s="2">
        <f t="shared" si="94"/>
        <v>9</v>
      </c>
      <c r="AC894" s="20">
        <f t="shared" si="98"/>
        <v>1</v>
      </c>
    </row>
    <row r="895" spans="1:29" x14ac:dyDescent="0.35">
      <c r="A895" s="13">
        <v>447</v>
      </c>
      <c r="B895" s="25" t="str">
        <f>IFERROR(VLOOKUP($A895,'Grade 5'!$H$2:$N$501,3,0),"-")</f>
        <v>P23-0000-447</v>
      </c>
      <c r="C895" s="25" t="str">
        <f>IFERROR(VLOOKUP($A895,'Grade 5'!$H$2:$N$501,4,0),"-")</f>
        <v/>
      </c>
      <c r="D895" s="25" t="str">
        <f>IFERROR(VLOOKUP($A895,'Grade 5'!$H$2:$N$501,5,0),"-")</f>
        <v/>
      </c>
      <c r="E895" s="25">
        <f>IFERROR(VLOOKUP($A895,'Grade 5'!$H$2:$N$501,6,0),"-")</f>
        <v>0</v>
      </c>
      <c r="F895" s="33">
        <f>IFERROR(VLOOKUP($A895,'Grade 5'!$H$2:$N$501,7,0),"-")</f>
        <v>0</v>
      </c>
      <c r="G895" s="6"/>
      <c r="H895" s="13">
        <f t="shared" si="95"/>
        <v>1</v>
      </c>
      <c r="I895" s="17"/>
      <c r="J895" s="14" t="str">
        <f t="shared" si="96"/>
        <v/>
      </c>
      <c r="K895" s="13" t="s">
        <v>313</v>
      </c>
      <c r="L895" s="26"/>
      <c r="M895" s="26"/>
      <c r="N895" s="26"/>
      <c r="O895" s="26"/>
      <c r="P895" s="26"/>
      <c r="Q895" s="26"/>
      <c r="R895" s="26"/>
      <c r="S895" s="26"/>
      <c r="T895" s="26"/>
      <c r="U895" s="26">
        <f t="shared" si="97"/>
        <v>0</v>
      </c>
      <c r="V895" s="26"/>
      <c r="W895" s="26"/>
      <c r="X895" s="6"/>
      <c r="Y895" s="20">
        <f t="shared" si="92"/>
        <v>0</v>
      </c>
      <c r="Z895" s="20"/>
      <c r="AA895" s="2">
        <f t="shared" si="93"/>
        <v>0</v>
      </c>
      <c r="AB895" s="2">
        <f t="shared" si="94"/>
        <v>9</v>
      </c>
      <c r="AC895" s="20">
        <f t="shared" si="98"/>
        <v>1</v>
      </c>
    </row>
    <row r="896" spans="1:29" x14ac:dyDescent="0.35">
      <c r="A896" s="13">
        <v>447</v>
      </c>
      <c r="B896" s="25" t="str">
        <f>IFERROR(VLOOKUP($A896,'Grade 5'!$H$2:$N$501,3,0),"-")</f>
        <v>P23-0000-447</v>
      </c>
      <c r="C896" s="25" t="str">
        <f>IFERROR(VLOOKUP($A896,'Grade 5'!$H$2:$N$501,4,0),"-")</f>
        <v/>
      </c>
      <c r="D896" s="25" t="str">
        <f>IFERROR(VLOOKUP($A896,'Grade 5'!$H$2:$N$501,5,0),"-")</f>
        <v/>
      </c>
      <c r="E896" s="25">
        <f>IFERROR(VLOOKUP($A896,'Grade 5'!$H$2:$N$501,6,0),"-")</f>
        <v>0</v>
      </c>
      <c r="F896" s="33">
        <f>IFERROR(VLOOKUP($A896,'Grade 5'!$H$2:$N$501,7,0),"-")</f>
        <v>0</v>
      </c>
      <c r="G896" s="6"/>
      <c r="H896" s="13">
        <f t="shared" si="95"/>
        <v>2</v>
      </c>
      <c r="I896" s="17"/>
      <c r="J896" s="14" t="str">
        <f t="shared" si="96"/>
        <v/>
      </c>
      <c r="K896" s="13" t="s">
        <v>313</v>
      </c>
      <c r="L896" s="26"/>
      <c r="M896" s="26"/>
      <c r="N896" s="26"/>
      <c r="O896" s="26"/>
      <c r="P896" s="26"/>
      <c r="Q896" s="26"/>
      <c r="R896" s="26"/>
      <c r="S896" s="26"/>
      <c r="T896" s="26"/>
      <c r="U896" s="26">
        <f t="shared" si="97"/>
        <v>0</v>
      </c>
      <c r="V896" s="26"/>
      <c r="W896" s="26"/>
      <c r="X896" s="6"/>
      <c r="Y896" s="20">
        <f t="shared" si="92"/>
        <v>0</v>
      </c>
      <c r="Z896" s="20"/>
      <c r="AA896" s="2">
        <f t="shared" si="93"/>
        <v>0</v>
      </c>
      <c r="AB896" s="2">
        <f t="shared" si="94"/>
        <v>9</v>
      </c>
      <c r="AC896" s="20">
        <f t="shared" si="98"/>
        <v>1</v>
      </c>
    </row>
    <row r="897" spans="1:29" x14ac:dyDescent="0.35">
      <c r="A897" s="13">
        <v>448</v>
      </c>
      <c r="B897" s="25" t="str">
        <f>IFERROR(VLOOKUP($A897,'Grade 5'!$H$2:$N$501,3,0),"-")</f>
        <v>P23-0000-448</v>
      </c>
      <c r="C897" s="25" t="str">
        <f>IFERROR(VLOOKUP($A897,'Grade 5'!$H$2:$N$501,4,0),"-")</f>
        <v/>
      </c>
      <c r="D897" s="25" t="str">
        <f>IFERROR(VLOOKUP($A897,'Grade 5'!$H$2:$N$501,5,0),"-")</f>
        <v/>
      </c>
      <c r="E897" s="25">
        <f>IFERROR(VLOOKUP($A897,'Grade 5'!$H$2:$N$501,6,0),"-")</f>
        <v>0</v>
      </c>
      <c r="F897" s="33">
        <f>IFERROR(VLOOKUP($A897,'Grade 5'!$H$2:$N$501,7,0),"-")</f>
        <v>0</v>
      </c>
      <c r="G897" s="6"/>
      <c r="H897" s="13">
        <f t="shared" si="95"/>
        <v>1</v>
      </c>
      <c r="I897" s="17"/>
      <c r="J897" s="14" t="str">
        <f t="shared" si="96"/>
        <v/>
      </c>
      <c r="K897" s="13" t="s">
        <v>313</v>
      </c>
      <c r="L897" s="26"/>
      <c r="M897" s="26"/>
      <c r="N897" s="26"/>
      <c r="O897" s="26"/>
      <c r="P897" s="26"/>
      <c r="Q897" s="26"/>
      <c r="R897" s="26"/>
      <c r="S897" s="26"/>
      <c r="T897" s="26"/>
      <c r="U897" s="26">
        <f t="shared" si="97"/>
        <v>0</v>
      </c>
      <c r="V897" s="26"/>
      <c r="W897" s="26"/>
      <c r="X897" s="6"/>
      <c r="Y897" s="20">
        <f t="shared" si="92"/>
        <v>0</v>
      </c>
      <c r="Z897" s="20"/>
      <c r="AA897" s="2">
        <f t="shared" si="93"/>
        <v>0</v>
      </c>
      <c r="AB897" s="2">
        <f t="shared" si="94"/>
        <v>9</v>
      </c>
      <c r="AC897" s="20">
        <f t="shared" si="98"/>
        <v>1</v>
      </c>
    </row>
    <row r="898" spans="1:29" x14ac:dyDescent="0.35">
      <c r="A898" s="13">
        <v>448</v>
      </c>
      <c r="B898" s="25" t="str">
        <f>IFERROR(VLOOKUP($A898,'Grade 5'!$H$2:$N$501,3,0),"-")</f>
        <v>P23-0000-448</v>
      </c>
      <c r="C898" s="25" t="str">
        <f>IFERROR(VLOOKUP($A898,'Grade 5'!$H$2:$N$501,4,0),"-")</f>
        <v/>
      </c>
      <c r="D898" s="25" t="str">
        <f>IFERROR(VLOOKUP($A898,'Grade 5'!$H$2:$N$501,5,0),"-")</f>
        <v/>
      </c>
      <c r="E898" s="25">
        <f>IFERROR(VLOOKUP($A898,'Grade 5'!$H$2:$N$501,6,0),"-")</f>
        <v>0</v>
      </c>
      <c r="F898" s="33">
        <f>IFERROR(VLOOKUP($A898,'Grade 5'!$H$2:$N$501,7,0),"-")</f>
        <v>0</v>
      </c>
      <c r="G898" s="6"/>
      <c r="H898" s="13">
        <f t="shared" si="95"/>
        <v>2</v>
      </c>
      <c r="I898" s="17"/>
      <c r="J898" s="14" t="str">
        <f t="shared" si="96"/>
        <v/>
      </c>
      <c r="K898" s="13" t="s">
        <v>313</v>
      </c>
      <c r="L898" s="26"/>
      <c r="M898" s="26"/>
      <c r="N898" s="26"/>
      <c r="O898" s="26"/>
      <c r="P898" s="26"/>
      <c r="Q898" s="26"/>
      <c r="R898" s="26"/>
      <c r="S898" s="26"/>
      <c r="T898" s="26"/>
      <c r="U898" s="26">
        <f t="shared" si="97"/>
        <v>0</v>
      </c>
      <c r="V898" s="26"/>
      <c r="W898" s="26"/>
      <c r="X898" s="6"/>
      <c r="Y898" s="20">
        <f t="shared" si="92"/>
        <v>0</v>
      </c>
      <c r="Z898" s="20"/>
      <c r="AA898" s="2">
        <f t="shared" si="93"/>
        <v>0</v>
      </c>
      <c r="AB898" s="2">
        <f t="shared" si="94"/>
        <v>9</v>
      </c>
      <c r="AC898" s="20">
        <f t="shared" si="98"/>
        <v>1</v>
      </c>
    </row>
    <row r="899" spans="1:29" x14ac:dyDescent="0.35">
      <c r="A899" s="13">
        <v>449</v>
      </c>
      <c r="B899" s="25" t="str">
        <f>IFERROR(VLOOKUP($A899,'Grade 5'!$H$2:$N$501,3,0),"-")</f>
        <v>P23-0000-449</v>
      </c>
      <c r="C899" s="25" t="str">
        <f>IFERROR(VLOOKUP($A899,'Grade 5'!$H$2:$N$501,4,0),"-")</f>
        <v/>
      </c>
      <c r="D899" s="25" t="str">
        <f>IFERROR(VLOOKUP($A899,'Grade 5'!$H$2:$N$501,5,0),"-")</f>
        <v/>
      </c>
      <c r="E899" s="25">
        <f>IFERROR(VLOOKUP($A899,'Grade 5'!$H$2:$N$501,6,0),"-")</f>
        <v>0</v>
      </c>
      <c r="F899" s="33">
        <f>IFERROR(VLOOKUP($A899,'Grade 5'!$H$2:$N$501,7,0),"-")</f>
        <v>0</v>
      </c>
      <c r="G899" s="6"/>
      <c r="H899" s="13">
        <f t="shared" si="95"/>
        <v>1</v>
      </c>
      <c r="I899" s="17"/>
      <c r="J899" s="14" t="str">
        <f t="shared" si="96"/>
        <v/>
      </c>
      <c r="K899" s="13" t="s">
        <v>313</v>
      </c>
      <c r="L899" s="26"/>
      <c r="M899" s="26"/>
      <c r="N899" s="26"/>
      <c r="O899" s="26"/>
      <c r="P899" s="26"/>
      <c r="Q899" s="26"/>
      <c r="R899" s="26"/>
      <c r="S899" s="26"/>
      <c r="T899" s="26"/>
      <c r="U899" s="26">
        <f t="shared" si="97"/>
        <v>0</v>
      </c>
      <c r="V899" s="26"/>
      <c r="W899" s="26"/>
      <c r="X899" s="6"/>
      <c r="Y899" s="20">
        <f t="shared" ref="Y899:Y962" si="99">COUNTIFS($A$3:$A$1002,A899,$AA$3:$AA$1002,"&lt;&gt;0")</f>
        <v>0</v>
      </c>
      <c r="Z899" s="20"/>
      <c r="AA899" s="2">
        <f t="shared" ref="AA899:AA962" si="100">SUM(L899:T899)</f>
        <v>0</v>
      </c>
      <c r="AB899" s="2">
        <f t="shared" ref="AB899:AB962" si="101">COUNTBLANK(L899:T899)</f>
        <v>9</v>
      </c>
      <c r="AC899" s="20">
        <f t="shared" si="98"/>
        <v>1</v>
      </c>
    </row>
    <row r="900" spans="1:29" x14ac:dyDescent="0.35">
      <c r="A900" s="13">
        <v>449</v>
      </c>
      <c r="B900" s="25" t="str">
        <f>IFERROR(VLOOKUP($A900,'Grade 5'!$H$2:$N$501,3,0),"-")</f>
        <v>P23-0000-449</v>
      </c>
      <c r="C900" s="25" t="str">
        <f>IFERROR(VLOOKUP($A900,'Grade 5'!$H$2:$N$501,4,0),"-")</f>
        <v/>
      </c>
      <c r="D900" s="25" t="str">
        <f>IFERROR(VLOOKUP($A900,'Grade 5'!$H$2:$N$501,5,0),"-")</f>
        <v/>
      </c>
      <c r="E900" s="25">
        <f>IFERROR(VLOOKUP($A900,'Grade 5'!$H$2:$N$501,6,0),"-")</f>
        <v>0</v>
      </c>
      <c r="F900" s="33">
        <f>IFERROR(VLOOKUP($A900,'Grade 5'!$H$2:$N$501,7,0),"-")</f>
        <v>0</v>
      </c>
      <c r="G900" s="6"/>
      <c r="H900" s="13">
        <f t="shared" si="95"/>
        <v>2</v>
      </c>
      <c r="I900" s="17"/>
      <c r="J900" s="14" t="str">
        <f t="shared" si="96"/>
        <v/>
      </c>
      <c r="K900" s="13" t="s">
        <v>313</v>
      </c>
      <c r="L900" s="26"/>
      <c r="M900" s="26"/>
      <c r="N900" s="26"/>
      <c r="O900" s="26"/>
      <c r="P900" s="26"/>
      <c r="Q900" s="26"/>
      <c r="R900" s="26"/>
      <c r="S900" s="26"/>
      <c r="T900" s="26"/>
      <c r="U900" s="26">
        <f t="shared" si="97"/>
        <v>0</v>
      </c>
      <c r="V900" s="26"/>
      <c r="W900" s="26"/>
      <c r="X900" s="6"/>
      <c r="Y900" s="20">
        <f t="shared" si="99"/>
        <v>0</v>
      </c>
      <c r="Z900" s="20"/>
      <c r="AA900" s="2">
        <f t="shared" si="100"/>
        <v>0</v>
      </c>
      <c r="AB900" s="2">
        <f t="shared" si="101"/>
        <v>9</v>
      </c>
      <c r="AC900" s="20">
        <f t="shared" si="98"/>
        <v>1</v>
      </c>
    </row>
    <row r="901" spans="1:29" x14ac:dyDescent="0.35">
      <c r="A901" s="13">
        <v>450</v>
      </c>
      <c r="B901" s="25" t="str">
        <f>IFERROR(VLOOKUP($A901,'Grade 5'!$H$2:$N$501,3,0),"-")</f>
        <v>P23-0000-450</v>
      </c>
      <c r="C901" s="25" t="str">
        <f>IFERROR(VLOOKUP($A901,'Grade 5'!$H$2:$N$501,4,0),"-")</f>
        <v/>
      </c>
      <c r="D901" s="25" t="str">
        <f>IFERROR(VLOOKUP($A901,'Grade 5'!$H$2:$N$501,5,0),"-")</f>
        <v/>
      </c>
      <c r="E901" s="25">
        <f>IFERROR(VLOOKUP($A901,'Grade 5'!$H$2:$N$501,6,0),"-")</f>
        <v>0</v>
      </c>
      <c r="F901" s="33">
        <f>IFERROR(VLOOKUP($A901,'Grade 5'!$H$2:$N$501,7,0),"-")</f>
        <v>0</v>
      </c>
      <c r="G901" s="6"/>
      <c r="H901" s="13">
        <f t="shared" ref="H901:H964" si="102">IF(A901=A900,H900+1,1)</f>
        <v>1</v>
      </c>
      <c r="I901" s="17"/>
      <c r="J901" s="14" t="str">
        <f t="shared" ref="J901:J964" si="103">IF($J$3="","",$J$3)</f>
        <v/>
      </c>
      <c r="K901" s="13" t="s">
        <v>313</v>
      </c>
      <c r="L901" s="26"/>
      <c r="M901" s="26"/>
      <c r="N901" s="26"/>
      <c r="O901" s="26"/>
      <c r="P901" s="26"/>
      <c r="Q901" s="26"/>
      <c r="R901" s="26"/>
      <c r="S901" s="26"/>
      <c r="T901" s="26"/>
      <c r="U901" s="26">
        <f t="shared" ref="U901:U964" si="104">Y901</f>
        <v>0</v>
      </c>
      <c r="V901" s="26"/>
      <c r="W901" s="26"/>
      <c r="X901" s="6"/>
      <c r="Y901" s="20">
        <f t="shared" si="99"/>
        <v>0</v>
      </c>
      <c r="Z901" s="20"/>
      <c r="AA901" s="2">
        <f t="shared" si="100"/>
        <v>0</v>
      </c>
      <c r="AB901" s="2">
        <f t="shared" si="101"/>
        <v>9</v>
      </c>
      <c r="AC901" s="20">
        <f t="shared" ref="AC901:AC964" si="105">IF(CONCATENATE(C901,D901)=CONCATENATE(C900,D900),AC900,AC900+1)</f>
        <v>1</v>
      </c>
    </row>
    <row r="902" spans="1:29" x14ac:dyDescent="0.35">
      <c r="A902" s="13">
        <v>450</v>
      </c>
      <c r="B902" s="25" t="str">
        <f>IFERROR(VLOOKUP($A902,'Grade 5'!$H$2:$N$501,3,0),"-")</f>
        <v>P23-0000-450</v>
      </c>
      <c r="C902" s="25" t="str">
        <f>IFERROR(VLOOKUP($A902,'Grade 5'!$H$2:$N$501,4,0),"-")</f>
        <v/>
      </c>
      <c r="D902" s="25" t="str">
        <f>IFERROR(VLOOKUP($A902,'Grade 5'!$H$2:$N$501,5,0),"-")</f>
        <v/>
      </c>
      <c r="E902" s="25">
        <f>IFERROR(VLOOKUP($A902,'Grade 5'!$H$2:$N$501,6,0),"-")</f>
        <v>0</v>
      </c>
      <c r="F902" s="33">
        <f>IFERROR(VLOOKUP($A902,'Grade 5'!$H$2:$N$501,7,0),"-")</f>
        <v>0</v>
      </c>
      <c r="G902" s="6"/>
      <c r="H902" s="13">
        <f t="shared" si="102"/>
        <v>2</v>
      </c>
      <c r="I902" s="17"/>
      <c r="J902" s="14" t="str">
        <f t="shared" si="103"/>
        <v/>
      </c>
      <c r="K902" s="13" t="s">
        <v>313</v>
      </c>
      <c r="L902" s="26"/>
      <c r="M902" s="26"/>
      <c r="N902" s="26"/>
      <c r="O902" s="26"/>
      <c r="P902" s="26"/>
      <c r="Q902" s="26"/>
      <c r="R902" s="26"/>
      <c r="S902" s="26"/>
      <c r="T902" s="26"/>
      <c r="U902" s="26">
        <f t="shared" si="104"/>
        <v>0</v>
      </c>
      <c r="V902" s="26"/>
      <c r="W902" s="26"/>
      <c r="X902" s="6"/>
      <c r="Y902" s="20">
        <f t="shared" si="99"/>
        <v>0</v>
      </c>
      <c r="Z902" s="20"/>
      <c r="AA902" s="2">
        <f t="shared" si="100"/>
        <v>0</v>
      </c>
      <c r="AB902" s="2">
        <f t="shared" si="101"/>
        <v>9</v>
      </c>
      <c r="AC902" s="20">
        <f t="shared" si="105"/>
        <v>1</v>
      </c>
    </row>
    <row r="903" spans="1:29" x14ac:dyDescent="0.35">
      <c r="A903" s="13">
        <v>451</v>
      </c>
      <c r="B903" s="25" t="str">
        <f>IFERROR(VLOOKUP($A903,'Grade 5'!$H$2:$N$501,3,0),"-")</f>
        <v>P23-0000-451</v>
      </c>
      <c r="C903" s="25" t="str">
        <f>IFERROR(VLOOKUP($A903,'Grade 5'!$H$2:$N$501,4,0),"-")</f>
        <v/>
      </c>
      <c r="D903" s="25" t="str">
        <f>IFERROR(VLOOKUP($A903,'Grade 5'!$H$2:$N$501,5,0),"-")</f>
        <v/>
      </c>
      <c r="E903" s="25">
        <f>IFERROR(VLOOKUP($A903,'Grade 5'!$H$2:$N$501,6,0),"-")</f>
        <v>0</v>
      </c>
      <c r="F903" s="33">
        <f>IFERROR(VLOOKUP($A903,'Grade 5'!$H$2:$N$501,7,0),"-")</f>
        <v>0</v>
      </c>
      <c r="G903" s="6"/>
      <c r="H903" s="13">
        <f t="shared" si="102"/>
        <v>1</v>
      </c>
      <c r="I903" s="17"/>
      <c r="J903" s="14" t="str">
        <f t="shared" si="103"/>
        <v/>
      </c>
      <c r="K903" s="13" t="s">
        <v>313</v>
      </c>
      <c r="L903" s="26"/>
      <c r="M903" s="26"/>
      <c r="N903" s="26"/>
      <c r="O903" s="26"/>
      <c r="P903" s="26"/>
      <c r="Q903" s="26"/>
      <c r="R903" s="26"/>
      <c r="S903" s="26"/>
      <c r="T903" s="26"/>
      <c r="U903" s="26">
        <f t="shared" si="104"/>
        <v>0</v>
      </c>
      <c r="V903" s="26"/>
      <c r="W903" s="26"/>
      <c r="X903" s="6"/>
      <c r="Y903" s="20">
        <f t="shared" si="99"/>
        <v>0</v>
      </c>
      <c r="Z903" s="20"/>
      <c r="AA903" s="2">
        <f t="shared" si="100"/>
        <v>0</v>
      </c>
      <c r="AB903" s="2">
        <f t="shared" si="101"/>
        <v>9</v>
      </c>
      <c r="AC903" s="20">
        <f t="shared" si="105"/>
        <v>1</v>
      </c>
    </row>
    <row r="904" spans="1:29" x14ac:dyDescent="0.35">
      <c r="A904" s="13">
        <v>451</v>
      </c>
      <c r="B904" s="25" t="str">
        <f>IFERROR(VLOOKUP($A904,'Grade 5'!$H$2:$N$501,3,0),"-")</f>
        <v>P23-0000-451</v>
      </c>
      <c r="C904" s="25" t="str">
        <f>IFERROR(VLOOKUP($A904,'Grade 5'!$H$2:$N$501,4,0),"-")</f>
        <v/>
      </c>
      <c r="D904" s="25" t="str">
        <f>IFERROR(VLOOKUP($A904,'Grade 5'!$H$2:$N$501,5,0),"-")</f>
        <v/>
      </c>
      <c r="E904" s="25">
        <f>IFERROR(VLOOKUP($A904,'Grade 5'!$H$2:$N$501,6,0),"-")</f>
        <v>0</v>
      </c>
      <c r="F904" s="33">
        <f>IFERROR(VLOOKUP($A904,'Grade 5'!$H$2:$N$501,7,0),"-")</f>
        <v>0</v>
      </c>
      <c r="G904" s="6"/>
      <c r="H904" s="13">
        <f t="shared" si="102"/>
        <v>2</v>
      </c>
      <c r="I904" s="17"/>
      <c r="J904" s="14" t="str">
        <f t="shared" si="103"/>
        <v/>
      </c>
      <c r="K904" s="13" t="s">
        <v>313</v>
      </c>
      <c r="L904" s="26"/>
      <c r="M904" s="26"/>
      <c r="N904" s="26"/>
      <c r="O904" s="26"/>
      <c r="P904" s="26"/>
      <c r="Q904" s="26"/>
      <c r="R904" s="26"/>
      <c r="S904" s="26"/>
      <c r="T904" s="26"/>
      <c r="U904" s="26">
        <f t="shared" si="104"/>
        <v>0</v>
      </c>
      <c r="V904" s="26"/>
      <c r="W904" s="26"/>
      <c r="X904" s="6"/>
      <c r="Y904" s="20">
        <f t="shared" si="99"/>
        <v>0</v>
      </c>
      <c r="Z904" s="20"/>
      <c r="AA904" s="2">
        <f t="shared" si="100"/>
        <v>0</v>
      </c>
      <c r="AB904" s="2">
        <f t="shared" si="101"/>
        <v>9</v>
      </c>
      <c r="AC904" s="20">
        <f t="shared" si="105"/>
        <v>1</v>
      </c>
    </row>
    <row r="905" spans="1:29" x14ac:dyDescent="0.35">
      <c r="A905" s="13">
        <v>452</v>
      </c>
      <c r="B905" s="25" t="str">
        <f>IFERROR(VLOOKUP($A905,'Grade 5'!$H$2:$N$501,3,0),"-")</f>
        <v>P23-0000-452</v>
      </c>
      <c r="C905" s="25" t="str">
        <f>IFERROR(VLOOKUP($A905,'Grade 5'!$H$2:$N$501,4,0),"-")</f>
        <v/>
      </c>
      <c r="D905" s="25" t="str">
        <f>IFERROR(VLOOKUP($A905,'Grade 5'!$H$2:$N$501,5,0),"-")</f>
        <v/>
      </c>
      <c r="E905" s="25">
        <f>IFERROR(VLOOKUP($A905,'Grade 5'!$H$2:$N$501,6,0),"-")</f>
        <v>0</v>
      </c>
      <c r="F905" s="33">
        <f>IFERROR(VLOOKUP($A905,'Grade 5'!$H$2:$N$501,7,0),"-")</f>
        <v>0</v>
      </c>
      <c r="G905" s="6"/>
      <c r="H905" s="13">
        <f t="shared" si="102"/>
        <v>1</v>
      </c>
      <c r="I905" s="17"/>
      <c r="J905" s="14" t="str">
        <f t="shared" si="103"/>
        <v/>
      </c>
      <c r="K905" s="13" t="s">
        <v>313</v>
      </c>
      <c r="L905" s="26"/>
      <c r="M905" s="26"/>
      <c r="N905" s="26"/>
      <c r="O905" s="26"/>
      <c r="P905" s="26"/>
      <c r="Q905" s="26"/>
      <c r="R905" s="26"/>
      <c r="S905" s="26"/>
      <c r="T905" s="26"/>
      <c r="U905" s="26">
        <f t="shared" si="104"/>
        <v>0</v>
      </c>
      <c r="V905" s="26"/>
      <c r="W905" s="26"/>
      <c r="X905" s="6"/>
      <c r="Y905" s="20">
        <f t="shared" si="99"/>
        <v>0</v>
      </c>
      <c r="Z905" s="20"/>
      <c r="AA905" s="2">
        <f t="shared" si="100"/>
        <v>0</v>
      </c>
      <c r="AB905" s="2">
        <f t="shared" si="101"/>
        <v>9</v>
      </c>
      <c r="AC905" s="20">
        <f t="shared" si="105"/>
        <v>1</v>
      </c>
    </row>
    <row r="906" spans="1:29" x14ac:dyDescent="0.35">
      <c r="A906" s="13">
        <v>452</v>
      </c>
      <c r="B906" s="25" t="str">
        <f>IFERROR(VLOOKUP($A906,'Grade 5'!$H$2:$N$501,3,0),"-")</f>
        <v>P23-0000-452</v>
      </c>
      <c r="C906" s="25" t="str">
        <f>IFERROR(VLOOKUP($A906,'Grade 5'!$H$2:$N$501,4,0),"-")</f>
        <v/>
      </c>
      <c r="D906" s="25" t="str">
        <f>IFERROR(VLOOKUP($A906,'Grade 5'!$H$2:$N$501,5,0),"-")</f>
        <v/>
      </c>
      <c r="E906" s="25">
        <f>IFERROR(VLOOKUP($A906,'Grade 5'!$H$2:$N$501,6,0),"-")</f>
        <v>0</v>
      </c>
      <c r="F906" s="33">
        <f>IFERROR(VLOOKUP($A906,'Grade 5'!$H$2:$N$501,7,0),"-")</f>
        <v>0</v>
      </c>
      <c r="G906" s="6"/>
      <c r="H906" s="13">
        <f t="shared" si="102"/>
        <v>2</v>
      </c>
      <c r="I906" s="17"/>
      <c r="J906" s="14" t="str">
        <f t="shared" si="103"/>
        <v/>
      </c>
      <c r="K906" s="13" t="s">
        <v>313</v>
      </c>
      <c r="L906" s="26"/>
      <c r="M906" s="26"/>
      <c r="N906" s="26"/>
      <c r="O906" s="26"/>
      <c r="P906" s="26"/>
      <c r="Q906" s="26"/>
      <c r="R906" s="26"/>
      <c r="S906" s="26"/>
      <c r="T906" s="26"/>
      <c r="U906" s="26">
        <f t="shared" si="104"/>
        <v>0</v>
      </c>
      <c r="V906" s="26"/>
      <c r="W906" s="26"/>
      <c r="X906" s="6"/>
      <c r="Y906" s="20">
        <f t="shared" si="99"/>
        <v>0</v>
      </c>
      <c r="Z906" s="20"/>
      <c r="AA906" s="2">
        <f t="shared" si="100"/>
        <v>0</v>
      </c>
      <c r="AB906" s="2">
        <f t="shared" si="101"/>
        <v>9</v>
      </c>
      <c r="AC906" s="20">
        <f t="shared" si="105"/>
        <v>1</v>
      </c>
    </row>
    <row r="907" spans="1:29" x14ac:dyDescent="0.35">
      <c r="A907" s="13">
        <v>453</v>
      </c>
      <c r="B907" s="25" t="str">
        <f>IFERROR(VLOOKUP($A907,'Grade 5'!$H$2:$N$501,3,0),"-")</f>
        <v>P23-0000-453</v>
      </c>
      <c r="C907" s="25" t="str">
        <f>IFERROR(VLOOKUP($A907,'Grade 5'!$H$2:$N$501,4,0),"-")</f>
        <v/>
      </c>
      <c r="D907" s="25" t="str">
        <f>IFERROR(VLOOKUP($A907,'Grade 5'!$H$2:$N$501,5,0),"-")</f>
        <v/>
      </c>
      <c r="E907" s="25">
        <f>IFERROR(VLOOKUP($A907,'Grade 5'!$H$2:$N$501,6,0),"-")</f>
        <v>0</v>
      </c>
      <c r="F907" s="33">
        <f>IFERROR(VLOOKUP($A907,'Grade 5'!$H$2:$N$501,7,0),"-")</f>
        <v>0</v>
      </c>
      <c r="G907" s="6"/>
      <c r="H907" s="13">
        <f t="shared" si="102"/>
        <v>1</v>
      </c>
      <c r="I907" s="17"/>
      <c r="J907" s="14" t="str">
        <f t="shared" si="103"/>
        <v/>
      </c>
      <c r="K907" s="13" t="s">
        <v>313</v>
      </c>
      <c r="L907" s="26"/>
      <c r="M907" s="26"/>
      <c r="N907" s="26"/>
      <c r="O907" s="26"/>
      <c r="P907" s="26"/>
      <c r="Q907" s="26"/>
      <c r="R907" s="26"/>
      <c r="S907" s="26"/>
      <c r="T907" s="26"/>
      <c r="U907" s="26">
        <f t="shared" si="104"/>
        <v>0</v>
      </c>
      <c r="V907" s="26"/>
      <c r="W907" s="26"/>
      <c r="X907" s="6"/>
      <c r="Y907" s="20">
        <f t="shared" si="99"/>
        <v>0</v>
      </c>
      <c r="Z907" s="20"/>
      <c r="AA907" s="2">
        <f t="shared" si="100"/>
        <v>0</v>
      </c>
      <c r="AB907" s="2">
        <f t="shared" si="101"/>
        <v>9</v>
      </c>
      <c r="AC907" s="20">
        <f t="shared" si="105"/>
        <v>1</v>
      </c>
    </row>
    <row r="908" spans="1:29" x14ac:dyDescent="0.35">
      <c r="A908" s="13">
        <v>453</v>
      </c>
      <c r="B908" s="25" t="str">
        <f>IFERROR(VLOOKUP($A908,'Grade 5'!$H$2:$N$501,3,0),"-")</f>
        <v>P23-0000-453</v>
      </c>
      <c r="C908" s="25" t="str">
        <f>IFERROR(VLOOKUP($A908,'Grade 5'!$H$2:$N$501,4,0),"-")</f>
        <v/>
      </c>
      <c r="D908" s="25" t="str">
        <f>IFERROR(VLOOKUP($A908,'Grade 5'!$H$2:$N$501,5,0),"-")</f>
        <v/>
      </c>
      <c r="E908" s="25">
        <f>IFERROR(VLOOKUP($A908,'Grade 5'!$H$2:$N$501,6,0),"-")</f>
        <v>0</v>
      </c>
      <c r="F908" s="33">
        <f>IFERROR(VLOOKUP($A908,'Grade 5'!$H$2:$N$501,7,0),"-")</f>
        <v>0</v>
      </c>
      <c r="G908" s="6"/>
      <c r="H908" s="13">
        <f t="shared" si="102"/>
        <v>2</v>
      </c>
      <c r="I908" s="17"/>
      <c r="J908" s="14" t="str">
        <f t="shared" si="103"/>
        <v/>
      </c>
      <c r="K908" s="13" t="s">
        <v>313</v>
      </c>
      <c r="L908" s="26"/>
      <c r="M908" s="26"/>
      <c r="N908" s="26"/>
      <c r="O908" s="26"/>
      <c r="P908" s="26"/>
      <c r="Q908" s="26"/>
      <c r="R908" s="26"/>
      <c r="S908" s="26"/>
      <c r="T908" s="26"/>
      <c r="U908" s="26">
        <f t="shared" si="104"/>
        <v>0</v>
      </c>
      <c r="V908" s="26"/>
      <c r="W908" s="26"/>
      <c r="X908" s="6"/>
      <c r="Y908" s="20">
        <f t="shared" si="99"/>
        <v>0</v>
      </c>
      <c r="Z908" s="20"/>
      <c r="AA908" s="2">
        <f t="shared" si="100"/>
        <v>0</v>
      </c>
      <c r="AB908" s="2">
        <f t="shared" si="101"/>
        <v>9</v>
      </c>
      <c r="AC908" s="20">
        <f t="shared" si="105"/>
        <v>1</v>
      </c>
    </row>
    <row r="909" spans="1:29" x14ac:dyDescent="0.35">
      <c r="A909" s="13">
        <v>454</v>
      </c>
      <c r="B909" s="25" t="str">
        <f>IFERROR(VLOOKUP($A909,'Grade 5'!$H$2:$N$501,3,0),"-")</f>
        <v>P23-0000-454</v>
      </c>
      <c r="C909" s="25" t="str">
        <f>IFERROR(VLOOKUP($A909,'Grade 5'!$H$2:$N$501,4,0),"-")</f>
        <v/>
      </c>
      <c r="D909" s="25" t="str">
        <f>IFERROR(VLOOKUP($A909,'Grade 5'!$H$2:$N$501,5,0),"-")</f>
        <v/>
      </c>
      <c r="E909" s="25">
        <f>IFERROR(VLOOKUP($A909,'Grade 5'!$H$2:$N$501,6,0),"-")</f>
        <v>0</v>
      </c>
      <c r="F909" s="33">
        <f>IFERROR(VLOOKUP($A909,'Grade 5'!$H$2:$N$501,7,0),"-")</f>
        <v>0</v>
      </c>
      <c r="G909" s="6"/>
      <c r="H909" s="13">
        <f t="shared" si="102"/>
        <v>1</v>
      </c>
      <c r="I909" s="17"/>
      <c r="J909" s="14" t="str">
        <f t="shared" si="103"/>
        <v/>
      </c>
      <c r="K909" s="13" t="s">
        <v>313</v>
      </c>
      <c r="L909" s="26"/>
      <c r="M909" s="26"/>
      <c r="N909" s="26"/>
      <c r="O909" s="26"/>
      <c r="P909" s="26"/>
      <c r="Q909" s="26"/>
      <c r="R909" s="26"/>
      <c r="S909" s="26"/>
      <c r="T909" s="26"/>
      <c r="U909" s="26">
        <f t="shared" si="104"/>
        <v>0</v>
      </c>
      <c r="V909" s="26"/>
      <c r="W909" s="26"/>
      <c r="X909" s="6"/>
      <c r="Y909" s="20">
        <f t="shared" si="99"/>
        <v>0</v>
      </c>
      <c r="Z909" s="20"/>
      <c r="AA909" s="2">
        <f t="shared" si="100"/>
        <v>0</v>
      </c>
      <c r="AB909" s="2">
        <f t="shared" si="101"/>
        <v>9</v>
      </c>
      <c r="AC909" s="20">
        <f t="shared" si="105"/>
        <v>1</v>
      </c>
    </row>
    <row r="910" spans="1:29" x14ac:dyDescent="0.35">
      <c r="A910" s="13">
        <v>454</v>
      </c>
      <c r="B910" s="25" t="str">
        <f>IFERROR(VLOOKUP($A910,'Grade 5'!$H$2:$N$501,3,0),"-")</f>
        <v>P23-0000-454</v>
      </c>
      <c r="C910" s="25" t="str">
        <f>IFERROR(VLOOKUP($A910,'Grade 5'!$H$2:$N$501,4,0),"-")</f>
        <v/>
      </c>
      <c r="D910" s="25" t="str">
        <f>IFERROR(VLOOKUP($A910,'Grade 5'!$H$2:$N$501,5,0),"-")</f>
        <v/>
      </c>
      <c r="E910" s="25">
        <f>IFERROR(VLOOKUP($A910,'Grade 5'!$H$2:$N$501,6,0),"-")</f>
        <v>0</v>
      </c>
      <c r="F910" s="33">
        <f>IFERROR(VLOOKUP($A910,'Grade 5'!$H$2:$N$501,7,0),"-")</f>
        <v>0</v>
      </c>
      <c r="G910" s="6"/>
      <c r="H910" s="13">
        <f t="shared" si="102"/>
        <v>2</v>
      </c>
      <c r="I910" s="17"/>
      <c r="J910" s="14" t="str">
        <f t="shared" si="103"/>
        <v/>
      </c>
      <c r="K910" s="13" t="s">
        <v>313</v>
      </c>
      <c r="L910" s="26"/>
      <c r="M910" s="26"/>
      <c r="N910" s="26"/>
      <c r="O910" s="26"/>
      <c r="P910" s="26"/>
      <c r="Q910" s="26"/>
      <c r="R910" s="26"/>
      <c r="S910" s="26"/>
      <c r="T910" s="26"/>
      <c r="U910" s="26">
        <f t="shared" si="104"/>
        <v>0</v>
      </c>
      <c r="V910" s="26"/>
      <c r="W910" s="26"/>
      <c r="X910" s="6"/>
      <c r="Y910" s="20">
        <f t="shared" si="99"/>
        <v>0</v>
      </c>
      <c r="Z910" s="20"/>
      <c r="AA910" s="2">
        <f t="shared" si="100"/>
        <v>0</v>
      </c>
      <c r="AB910" s="2">
        <f t="shared" si="101"/>
        <v>9</v>
      </c>
      <c r="AC910" s="20">
        <f t="shared" si="105"/>
        <v>1</v>
      </c>
    </row>
    <row r="911" spans="1:29" x14ac:dyDescent="0.35">
      <c r="A911" s="13">
        <v>455</v>
      </c>
      <c r="B911" s="25" t="str">
        <f>IFERROR(VLOOKUP($A911,'Grade 5'!$H$2:$N$501,3,0),"-")</f>
        <v>P23-0000-455</v>
      </c>
      <c r="C911" s="25" t="str">
        <f>IFERROR(VLOOKUP($A911,'Grade 5'!$H$2:$N$501,4,0),"-")</f>
        <v/>
      </c>
      <c r="D911" s="25" t="str">
        <f>IFERROR(VLOOKUP($A911,'Grade 5'!$H$2:$N$501,5,0),"-")</f>
        <v/>
      </c>
      <c r="E911" s="25">
        <f>IFERROR(VLOOKUP($A911,'Grade 5'!$H$2:$N$501,6,0),"-")</f>
        <v>0</v>
      </c>
      <c r="F911" s="33">
        <f>IFERROR(VLOOKUP($A911,'Grade 5'!$H$2:$N$501,7,0),"-")</f>
        <v>0</v>
      </c>
      <c r="G911" s="6"/>
      <c r="H911" s="13">
        <f t="shared" si="102"/>
        <v>1</v>
      </c>
      <c r="I911" s="17"/>
      <c r="J911" s="14" t="str">
        <f t="shared" si="103"/>
        <v/>
      </c>
      <c r="K911" s="13" t="s">
        <v>313</v>
      </c>
      <c r="L911" s="26"/>
      <c r="M911" s="26"/>
      <c r="N911" s="26"/>
      <c r="O911" s="26"/>
      <c r="P911" s="26"/>
      <c r="Q911" s="26"/>
      <c r="R911" s="26"/>
      <c r="S911" s="26"/>
      <c r="T911" s="26"/>
      <c r="U911" s="26">
        <f t="shared" si="104"/>
        <v>0</v>
      </c>
      <c r="V911" s="26"/>
      <c r="W911" s="26"/>
      <c r="X911" s="6"/>
      <c r="Y911" s="20">
        <f t="shared" si="99"/>
        <v>0</v>
      </c>
      <c r="Z911" s="20"/>
      <c r="AA911" s="2">
        <f t="shared" si="100"/>
        <v>0</v>
      </c>
      <c r="AB911" s="2">
        <f t="shared" si="101"/>
        <v>9</v>
      </c>
      <c r="AC911" s="20">
        <f t="shared" si="105"/>
        <v>1</v>
      </c>
    </row>
    <row r="912" spans="1:29" x14ac:dyDescent="0.35">
      <c r="A912" s="13">
        <v>455</v>
      </c>
      <c r="B912" s="25" t="str">
        <f>IFERROR(VLOOKUP($A912,'Grade 5'!$H$2:$N$501,3,0),"-")</f>
        <v>P23-0000-455</v>
      </c>
      <c r="C912" s="25" t="str">
        <f>IFERROR(VLOOKUP($A912,'Grade 5'!$H$2:$N$501,4,0),"-")</f>
        <v/>
      </c>
      <c r="D912" s="25" t="str">
        <f>IFERROR(VLOOKUP($A912,'Grade 5'!$H$2:$N$501,5,0),"-")</f>
        <v/>
      </c>
      <c r="E912" s="25">
        <f>IFERROR(VLOOKUP($A912,'Grade 5'!$H$2:$N$501,6,0),"-")</f>
        <v>0</v>
      </c>
      <c r="F912" s="33">
        <f>IFERROR(VLOOKUP($A912,'Grade 5'!$H$2:$N$501,7,0),"-")</f>
        <v>0</v>
      </c>
      <c r="G912" s="6"/>
      <c r="H912" s="13">
        <f t="shared" si="102"/>
        <v>2</v>
      </c>
      <c r="I912" s="17"/>
      <c r="J912" s="14" t="str">
        <f t="shared" si="103"/>
        <v/>
      </c>
      <c r="K912" s="13" t="s">
        <v>313</v>
      </c>
      <c r="L912" s="26"/>
      <c r="M912" s="26"/>
      <c r="N912" s="26"/>
      <c r="O912" s="26"/>
      <c r="P912" s="26"/>
      <c r="Q912" s="26"/>
      <c r="R912" s="26"/>
      <c r="S912" s="26"/>
      <c r="T912" s="26"/>
      <c r="U912" s="26">
        <f t="shared" si="104"/>
        <v>0</v>
      </c>
      <c r="V912" s="26"/>
      <c r="W912" s="26"/>
      <c r="X912" s="6"/>
      <c r="Y912" s="20">
        <f t="shared" si="99"/>
        <v>0</v>
      </c>
      <c r="Z912" s="20"/>
      <c r="AA912" s="2">
        <f t="shared" si="100"/>
        <v>0</v>
      </c>
      <c r="AB912" s="2">
        <f t="shared" si="101"/>
        <v>9</v>
      </c>
      <c r="AC912" s="20">
        <f t="shared" si="105"/>
        <v>1</v>
      </c>
    </row>
    <row r="913" spans="1:29" x14ac:dyDescent="0.35">
      <c r="A913" s="13">
        <v>456</v>
      </c>
      <c r="B913" s="25" t="str">
        <f>IFERROR(VLOOKUP($A913,'Grade 5'!$H$2:$N$501,3,0),"-")</f>
        <v>P23-0000-456</v>
      </c>
      <c r="C913" s="25" t="str">
        <f>IFERROR(VLOOKUP($A913,'Grade 5'!$H$2:$N$501,4,0),"-")</f>
        <v/>
      </c>
      <c r="D913" s="25" t="str">
        <f>IFERROR(VLOOKUP($A913,'Grade 5'!$H$2:$N$501,5,0),"-")</f>
        <v/>
      </c>
      <c r="E913" s="25">
        <f>IFERROR(VLOOKUP($A913,'Grade 5'!$H$2:$N$501,6,0),"-")</f>
        <v>0</v>
      </c>
      <c r="F913" s="33">
        <f>IFERROR(VLOOKUP($A913,'Grade 5'!$H$2:$N$501,7,0),"-")</f>
        <v>0</v>
      </c>
      <c r="G913" s="6"/>
      <c r="H913" s="13">
        <f t="shared" si="102"/>
        <v>1</v>
      </c>
      <c r="I913" s="17"/>
      <c r="J913" s="14" t="str">
        <f t="shared" si="103"/>
        <v/>
      </c>
      <c r="K913" s="13" t="s">
        <v>313</v>
      </c>
      <c r="L913" s="26"/>
      <c r="M913" s="26"/>
      <c r="N913" s="26"/>
      <c r="O913" s="26"/>
      <c r="P913" s="26"/>
      <c r="Q913" s="26"/>
      <c r="R913" s="26"/>
      <c r="S913" s="26"/>
      <c r="T913" s="26"/>
      <c r="U913" s="26">
        <f t="shared" si="104"/>
        <v>0</v>
      </c>
      <c r="V913" s="26"/>
      <c r="W913" s="26"/>
      <c r="X913" s="6"/>
      <c r="Y913" s="20">
        <f t="shared" si="99"/>
        <v>0</v>
      </c>
      <c r="Z913" s="20"/>
      <c r="AA913" s="2">
        <f t="shared" si="100"/>
        <v>0</v>
      </c>
      <c r="AB913" s="2">
        <f t="shared" si="101"/>
        <v>9</v>
      </c>
      <c r="AC913" s="20">
        <f t="shared" si="105"/>
        <v>1</v>
      </c>
    </row>
    <row r="914" spans="1:29" x14ac:dyDescent="0.35">
      <c r="A914" s="13">
        <v>456</v>
      </c>
      <c r="B914" s="25" t="str">
        <f>IFERROR(VLOOKUP($A914,'Grade 5'!$H$2:$N$501,3,0),"-")</f>
        <v>P23-0000-456</v>
      </c>
      <c r="C914" s="25" t="str">
        <f>IFERROR(VLOOKUP($A914,'Grade 5'!$H$2:$N$501,4,0),"-")</f>
        <v/>
      </c>
      <c r="D914" s="25" t="str">
        <f>IFERROR(VLOOKUP($A914,'Grade 5'!$H$2:$N$501,5,0),"-")</f>
        <v/>
      </c>
      <c r="E914" s="25">
        <f>IFERROR(VLOOKUP($A914,'Grade 5'!$H$2:$N$501,6,0),"-")</f>
        <v>0</v>
      </c>
      <c r="F914" s="33">
        <f>IFERROR(VLOOKUP($A914,'Grade 5'!$H$2:$N$501,7,0),"-")</f>
        <v>0</v>
      </c>
      <c r="G914" s="6"/>
      <c r="H914" s="13">
        <f t="shared" si="102"/>
        <v>2</v>
      </c>
      <c r="I914" s="17"/>
      <c r="J914" s="14" t="str">
        <f t="shared" si="103"/>
        <v/>
      </c>
      <c r="K914" s="13" t="s">
        <v>313</v>
      </c>
      <c r="L914" s="26"/>
      <c r="M914" s="26"/>
      <c r="N914" s="26"/>
      <c r="O914" s="26"/>
      <c r="P914" s="26"/>
      <c r="Q914" s="26"/>
      <c r="R914" s="26"/>
      <c r="S914" s="26"/>
      <c r="T914" s="26"/>
      <c r="U914" s="26">
        <f t="shared" si="104"/>
        <v>0</v>
      </c>
      <c r="V914" s="26"/>
      <c r="W914" s="26"/>
      <c r="X914" s="6"/>
      <c r="Y914" s="20">
        <f t="shared" si="99"/>
        <v>0</v>
      </c>
      <c r="Z914" s="20"/>
      <c r="AA914" s="2">
        <f t="shared" si="100"/>
        <v>0</v>
      </c>
      <c r="AB914" s="2">
        <f t="shared" si="101"/>
        <v>9</v>
      </c>
      <c r="AC914" s="20">
        <f t="shared" si="105"/>
        <v>1</v>
      </c>
    </row>
    <row r="915" spans="1:29" x14ac:dyDescent="0.35">
      <c r="A915" s="13">
        <v>457</v>
      </c>
      <c r="B915" s="25" t="str">
        <f>IFERROR(VLOOKUP($A915,'Grade 5'!$H$2:$N$501,3,0),"-")</f>
        <v>P23-0000-457</v>
      </c>
      <c r="C915" s="25" t="str">
        <f>IFERROR(VLOOKUP($A915,'Grade 5'!$H$2:$N$501,4,0),"-")</f>
        <v/>
      </c>
      <c r="D915" s="25" t="str">
        <f>IFERROR(VLOOKUP($A915,'Grade 5'!$H$2:$N$501,5,0),"-")</f>
        <v/>
      </c>
      <c r="E915" s="25">
        <f>IFERROR(VLOOKUP($A915,'Grade 5'!$H$2:$N$501,6,0),"-")</f>
        <v>0</v>
      </c>
      <c r="F915" s="33">
        <f>IFERROR(VLOOKUP($A915,'Grade 5'!$H$2:$N$501,7,0),"-")</f>
        <v>0</v>
      </c>
      <c r="G915" s="6"/>
      <c r="H915" s="13">
        <f t="shared" si="102"/>
        <v>1</v>
      </c>
      <c r="I915" s="17"/>
      <c r="J915" s="14" t="str">
        <f t="shared" si="103"/>
        <v/>
      </c>
      <c r="K915" s="13" t="s">
        <v>313</v>
      </c>
      <c r="L915" s="26"/>
      <c r="M915" s="26"/>
      <c r="N915" s="26"/>
      <c r="O915" s="26"/>
      <c r="P915" s="26"/>
      <c r="Q915" s="26"/>
      <c r="R915" s="26"/>
      <c r="S915" s="26"/>
      <c r="T915" s="26"/>
      <c r="U915" s="26">
        <f t="shared" si="104"/>
        <v>0</v>
      </c>
      <c r="V915" s="26"/>
      <c r="W915" s="26"/>
      <c r="X915" s="6"/>
      <c r="Y915" s="20">
        <f t="shared" si="99"/>
        <v>0</v>
      </c>
      <c r="Z915" s="20"/>
      <c r="AA915" s="2">
        <f t="shared" si="100"/>
        <v>0</v>
      </c>
      <c r="AB915" s="2">
        <f t="shared" si="101"/>
        <v>9</v>
      </c>
      <c r="AC915" s="20">
        <f t="shared" si="105"/>
        <v>1</v>
      </c>
    </row>
    <row r="916" spans="1:29" x14ac:dyDescent="0.35">
      <c r="A916" s="13">
        <v>457</v>
      </c>
      <c r="B916" s="25" t="str">
        <f>IFERROR(VLOOKUP($A916,'Grade 5'!$H$2:$N$501,3,0),"-")</f>
        <v>P23-0000-457</v>
      </c>
      <c r="C916" s="25" t="str">
        <f>IFERROR(VLOOKUP($A916,'Grade 5'!$H$2:$N$501,4,0),"-")</f>
        <v/>
      </c>
      <c r="D916" s="25" t="str">
        <f>IFERROR(VLOOKUP($A916,'Grade 5'!$H$2:$N$501,5,0),"-")</f>
        <v/>
      </c>
      <c r="E916" s="25">
        <f>IFERROR(VLOOKUP($A916,'Grade 5'!$H$2:$N$501,6,0),"-")</f>
        <v>0</v>
      </c>
      <c r="F916" s="33">
        <f>IFERROR(VLOOKUP($A916,'Grade 5'!$H$2:$N$501,7,0),"-")</f>
        <v>0</v>
      </c>
      <c r="G916" s="6"/>
      <c r="H916" s="13">
        <f t="shared" si="102"/>
        <v>2</v>
      </c>
      <c r="I916" s="17"/>
      <c r="J916" s="14" t="str">
        <f t="shared" si="103"/>
        <v/>
      </c>
      <c r="K916" s="13" t="s">
        <v>313</v>
      </c>
      <c r="L916" s="26"/>
      <c r="M916" s="26"/>
      <c r="N916" s="26"/>
      <c r="O916" s="26"/>
      <c r="P916" s="26"/>
      <c r="Q916" s="26"/>
      <c r="R916" s="26"/>
      <c r="S916" s="26"/>
      <c r="T916" s="26"/>
      <c r="U916" s="26">
        <f t="shared" si="104"/>
        <v>0</v>
      </c>
      <c r="V916" s="26"/>
      <c r="W916" s="26"/>
      <c r="X916" s="6"/>
      <c r="Y916" s="20">
        <f t="shared" si="99"/>
        <v>0</v>
      </c>
      <c r="Z916" s="20"/>
      <c r="AA916" s="2">
        <f t="shared" si="100"/>
        <v>0</v>
      </c>
      <c r="AB916" s="2">
        <f t="shared" si="101"/>
        <v>9</v>
      </c>
      <c r="AC916" s="20">
        <f t="shared" si="105"/>
        <v>1</v>
      </c>
    </row>
    <row r="917" spans="1:29" x14ac:dyDescent="0.35">
      <c r="A917" s="13">
        <v>458</v>
      </c>
      <c r="B917" s="25" t="str">
        <f>IFERROR(VLOOKUP($A917,'Grade 5'!$H$2:$N$501,3,0),"-")</f>
        <v>P23-0000-458</v>
      </c>
      <c r="C917" s="25" t="str">
        <f>IFERROR(VLOOKUP($A917,'Grade 5'!$H$2:$N$501,4,0),"-")</f>
        <v/>
      </c>
      <c r="D917" s="25" t="str">
        <f>IFERROR(VLOOKUP($A917,'Grade 5'!$H$2:$N$501,5,0),"-")</f>
        <v/>
      </c>
      <c r="E917" s="25">
        <f>IFERROR(VLOOKUP($A917,'Grade 5'!$H$2:$N$501,6,0),"-")</f>
        <v>0</v>
      </c>
      <c r="F917" s="33">
        <f>IFERROR(VLOOKUP($A917,'Grade 5'!$H$2:$N$501,7,0),"-")</f>
        <v>0</v>
      </c>
      <c r="G917" s="6"/>
      <c r="H917" s="13">
        <f t="shared" si="102"/>
        <v>1</v>
      </c>
      <c r="I917" s="17"/>
      <c r="J917" s="14" t="str">
        <f t="shared" si="103"/>
        <v/>
      </c>
      <c r="K917" s="13" t="s">
        <v>313</v>
      </c>
      <c r="L917" s="26"/>
      <c r="M917" s="26"/>
      <c r="N917" s="26"/>
      <c r="O917" s="26"/>
      <c r="P917" s="26"/>
      <c r="Q917" s="26"/>
      <c r="R917" s="26"/>
      <c r="S917" s="26"/>
      <c r="T917" s="26"/>
      <c r="U917" s="26">
        <f t="shared" si="104"/>
        <v>0</v>
      </c>
      <c r="V917" s="26"/>
      <c r="W917" s="26"/>
      <c r="X917" s="6"/>
      <c r="Y917" s="20">
        <f t="shared" si="99"/>
        <v>0</v>
      </c>
      <c r="Z917" s="20"/>
      <c r="AA917" s="2">
        <f t="shared" si="100"/>
        <v>0</v>
      </c>
      <c r="AB917" s="2">
        <f t="shared" si="101"/>
        <v>9</v>
      </c>
      <c r="AC917" s="20">
        <f t="shared" si="105"/>
        <v>1</v>
      </c>
    </row>
    <row r="918" spans="1:29" x14ac:dyDescent="0.35">
      <c r="A918" s="13">
        <v>458</v>
      </c>
      <c r="B918" s="25" t="str">
        <f>IFERROR(VLOOKUP($A918,'Grade 5'!$H$2:$N$501,3,0),"-")</f>
        <v>P23-0000-458</v>
      </c>
      <c r="C918" s="25" t="str">
        <f>IFERROR(VLOOKUP($A918,'Grade 5'!$H$2:$N$501,4,0),"-")</f>
        <v/>
      </c>
      <c r="D918" s="25" t="str">
        <f>IFERROR(VLOOKUP($A918,'Grade 5'!$H$2:$N$501,5,0),"-")</f>
        <v/>
      </c>
      <c r="E918" s="25">
        <f>IFERROR(VLOOKUP($A918,'Grade 5'!$H$2:$N$501,6,0),"-")</f>
        <v>0</v>
      </c>
      <c r="F918" s="33">
        <f>IFERROR(VLOOKUP($A918,'Grade 5'!$H$2:$N$501,7,0),"-")</f>
        <v>0</v>
      </c>
      <c r="G918" s="6"/>
      <c r="H918" s="13">
        <f t="shared" si="102"/>
        <v>2</v>
      </c>
      <c r="I918" s="17"/>
      <c r="J918" s="14" t="str">
        <f t="shared" si="103"/>
        <v/>
      </c>
      <c r="K918" s="13" t="s">
        <v>313</v>
      </c>
      <c r="L918" s="26"/>
      <c r="M918" s="26"/>
      <c r="N918" s="26"/>
      <c r="O918" s="26"/>
      <c r="P918" s="26"/>
      <c r="Q918" s="26"/>
      <c r="R918" s="26"/>
      <c r="S918" s="26"/>
      <c r="T918" s="26"/>
      <c r="U918" s="26">
        <f t="shared" si="104"/>
        <v>0</v>
      </c>
      <c r="V918" s="26"/>
      <c r="W918" s="26"/>
      <c r="X918" s="6"/>
      <c r="Y918" s="20">
        <f t="shared" si="99"/>
        <v>0</v>
      </c>
      <c r="Z918" s="20"/>
      <c r="AA918" s="2">
        <f t="shared" si="100"/>
        <v>0</v>
      </c>
      <c r="AB918" s="2">
        <f t="shared" si="101"/>
        <v>9</v>
      </c>
      <c r="AC918" s="20">
        <f t="shared" si="105"/>
        <v>1</v>
      </c>
    </row>
    <row r="919" spans="1:29" x14ac:dyDescent="0.35">
      <c r="A919" s="13">
        <v>459</v>
      </c>
      <c r="B919" s="25" t="str">
        <f>IFERROR(VLOOKUP($A919,'Grade 5'!$H$2:$N$501,3,0),"-")</f>
        <v>P23-0000-459</v>
      </c>
      <c r="C919" s="25" t="str">
        <f>IFERROR(VLOOKUP($A919,'Grade 5'!$H$2:$N$501,4,0),"-")</f>
        <v/>
      </c>
      <c r="D919" s="25" t="str">
        <f>IFERROR(VLOOKUP($A919,'Grade 5'!$H$2:$N$501,5,0),"-")</f>
        <v/>
      </c>
      <c r="E919" s="25">
        <f>IFERROR(VLOOKUP($A919,'Grade 5'!$H$2:$N$501,6,0),"-")</f>
        <v>0</v>
      </c>
      <c r="F919" s="33">
        <f>IFERROR(VLOOKUP($A919,'Grade 5'!$H$2:$N$501,7,0),"-")</f>
        <v>0</v>
      </c>
      <c r="G919" s="6"/>
      <c r="H919" s="13">
        <f t="shared" si="102"/>
        <v>1</v>
      </c>
      <c r="I919" s="17"/>
      <c r="J919" s="14" t="str">
        <f t="shared" si="103"/>
        <v/>
      </c>
      <c r="K919" s="13" t="s">
        <v>313</v>
      </c>
      <c r="L919" s="26"/>
      <c r="M919" s="26"/>
      <c r="N919" s="26"/>
      <c r="O919" s="26"/>
      <c r="P919" s="26"/>
      <c r="Q919" s="26"/>
      <c r="R919" s="26"/>
      <c r="S919" s="26"/>
      <c r="T919" s="26"/>
      <c r="U919" s="26">
        <f t="shared" si="104"/>
        <v>0</v>
      </c>
      <c r="V919" s="26"/>
      <c r="W919" s="26"/>
      <c r="X919" s="6"/>
      <c r="Y919" s="20">
        <f t="shared" si="99"/>
        <v>0</v>
      </c>
      <c r="Z919" s="20"/>
      <c r="AA919" s="2">
        <f t="shared" si="100"/>
        <v>0</v>
      </c>
      <c r="AB919" s="2">
        <f t="shared" si="101"/>
        <v>9</v>
      </c>
      <c r="AC919" s="20">
        <f t="shared" si="105"/>
        <v>1</v>
      </c>
    </row>
    <row r="920" spans="1:29" x14ac:dyDescent="0.35">
      <c r="A920" s="13">
        <v>459</v>
      </c>
      <c r="B920" s="25" t="str">
        <f>IFERROR(VLOOKUP($A920,'Grade 5'!$H$2:$N$501,3,0),"-")</f>
        <v>P23-0000-459</v>
      </c>
      <c r="C920" s="25" t="str">
        <f>IFERROR(VLOOKUP($A920,'Grade 5'!$H$2:$N$501,4,0),"-")</f>
        <v/>
      </c>
      <c r="D920" s="25" t="str">
        <f>IFERROR(VLOOKUP($A920,'Grade 5'!$H$2:$N$501,5,0),"-")</f>
        <v/>
      </c>
      <c r="E920" s="25">
        <f>IFERROR(VLOOKUP($A920,'Grade 5'!$H$2:$N$501,6,0),"-")</f>
        <v>0</v>
      </c>
      <c r="F920" s="33">
        <f>IFERROR(VLOOKUP($A920,'Grade 5'!$H$2:$N$501,7,0),"-")</f>
        <v>0</v>
      </c>
      <c r="G920" s="6"/>
      <c r="H920" s="13">
        <f t="shared" si="102"/>
        <v>2</v>
      </c>
      <c r="I920" s="17"/>
      <c r="J920" s="14" t="str">
        <f t="shared" si="103"/>
        <v/>
      </c>
      <c r="K920" s="13" t="s">
        <v>313</v>
      </c>
      <c r="L920" s="26"/>
      <c r="M920" s="26"/>
      <c r="N920" s="26"/>
      <c r="O920" s="26"/>
      <c r="P920" s="26"/>
      <c r="Q920" s="26"/>
      <c r="R920" s="26"/>
      <c r="S920" s="26"/>
      <c r="T920" s="26"/>
      <c r="U920" s="26">
        <f t="shared" si="104"/>
        <v>0</v>
      </c>
      <c r="V920" s="26"/>
      <c r="W920" s="26"/>
      <c r="X920" s="6"/>
      <c r="Y920" s="20">
        <f t="shared" si="99"/>
        <v>0</v>
      </c>
      <c r="Z920" s="20"/>
      <c r="AA920" s="2">
        <f t="shared" si="100"/>
        <v>0</v>
      </c>
      <c r="AB920" s="2">
        <f t="shared" si="101"/>
        <v>9</v>
      </c>
      <c r="AC920" s="20">
        <f t="shared" si="105"/>
        <v>1</v>
      </c>
    </row>
    <row r="921" spans="1:29" x14ac:dyDescent="0.35">
      <c r="A921" s="13">
        <v>460</v>
      </c>
      <c r="B921" s="25" t="str">
        <f>IFERROR(VLOOKUP($A921,'Grade 5'!$H$2:$N$501,3,0),"-")</f>
        <v>P23-0000-460</v>
      </c>
      <c r="C921" s="25" t="str">
        <f>IFERROR(VLOOKUP($A921,'Grade 5'!$H$2:$N$501,4,0),"-")</f>
        <v/>
      </c>
      <c r="D921" s="25" t="str">
        <f>IFERROR(VLOOKUP($A921,'Grade 5'!$H$2:$N$501,5,0),"-")</f>
        <v/>
      </c>
      <c r="E921" s="25">
        <f>IFERROR(VLOOKUP($A921,'Grade 5'!$H$2:$N$501,6,0),"-")</f>
        <v>0</v>
      </c>
      <c r="F921" s="33">
        <f>IFERROR(VLOOKUP($A921,'Grade 5'!$H$2:$N$501,7,0),"-")</f>
        <v>0</v>
      </c>
      <c r="G921" s="6"/>
      <c r="H921" s="13">
        <f t="shared" si="102"/>
        <v>1</v>
      </c>
      <c r="I921" s="17"/>
      <c r="J921" s="14" t="str">
        <f t="shared" si="103"/>
        <v/>
      </c>
      <c r="K921" s="13" t="s">
        <v>313</v>
      </c>
      <c r="L921" s="26"/>
      <c r="M921" s="26"/>
      <c r="N921" s="26"/>
      <c r="O921" s="26"/>
      <c r="P921" s="26"/>
      <c r="Q921" s="26"/>
      <c r="R921" s="26"/>
      <c r="S921" s="26"/>
      <c r="T921" s="26"/>
      <c r="U921" s="26">
        <f t="shared" si="104"/>
        <v>0</v>
      </c>
      <c r="V921" s="26"/>
      <c r="W921" s="26"/>
      <c r="X921" s="6"/>
      <c r="Y921" s="20">
        <f t="shared" si="99"/>
        <v>0</v>
      </c>
      <c r="Z921" s="20"/>
      <c r="AA921" s="2">
        <f t="shared" si="100"/>
        <v>0</v>
      </c>
      <c r="AB921" s="2">
        <f t="shared" si="101"/>
        <v>9</v>
      </c>
      <c r="AC921" s="20">
        <f t="shared" si="105"/>
        <v>1</v>
      </c>
    </row>
    <row r="922" spans="1:29" x14ac:dyDescent="0.35">
      <c r="A922" s="13">
        <v>460</v>
      </c>
      <c r="B922" s="25" t="str">
        <f>IFERROR(VLOOKUP($A922,'Grade 5'!$H$2:$N$501,3,0),"-")</f>
        <v>P23-0000-460</v>
      </c>
      <c r="C922" s="25" t="str">
        <f>IFERROR(VLOOKUP($A922,'Grade 5'!$H$2:$N$501,4,0),"-")</f>
        <v/>
      </c>
      <c r="D922" s="25" t="str">
        <f>IFERROR(VLOOKUP($A922,'Grade 5'!$H$2:$N$501,5,0),"-")</f>
        <v/>
      </c>
      <c r="E922" s="25">
        <f>IFERROR(VLOOKUP($A922,'Grade 5'!$H$2:$N$501,6,0),"-")</f>
        <v>0</v>
      </c>
      <c r="F922" s="33">
        <f>IFERROR(VLOOKUP($A922,'Grade 5'!$H$2:$N$501,7,0),"-")</f>
        <v>0</v>
      </c>
      <c r="G922" s="6"/>
      <c r="H922" s="13">
        <f t="shared" si="102"/>
        <v>2</v>
      </c>
      <c r="I922" s="17"/>
      <c r="J922" s="14" t="str">
        <f t="shared" si="103"/>
        <v/>
      </c>
      <c r="K922" s="13" t="s">
        <v>313</v>
      </c>
      <c r="L922" s="26"/>
      <c r="M922" s="26"/>
      <c r="N922" s="26"/>
      <c r="O922" s="26"/>
      <c r="P922" s="26"/>
      <c r="Q922" s="26"/>
      <c r="R922" s="26"/>
      <c r="S922" s="26"/>
      <c r="T922" s="26"/>
      <c r="U922" s="26">
        <f t="shared" si="104"/>
        <v>0</v>
      </c>
      <c r="V922" s="26"/>
      <c r="W922" s="26"/>
      <c r="X922" s="6"/>
      <c r="Y922" s="20">
        <f t="shared" si="99"/>
        <v>0</v>
      </c>
      <c r="Z922" s="20"/>
      <c r="AA922" s="2">
        <f t="shared" si="100"/>
        <v>0</v>
      </c>
      <c r="AB922" s="2">
        <f t="shared" si="101"/>
        <v>9</v>
      </c>
      <c r="AC922" s="20">
        <f t="shared" si="105"/>
        <v>1</v>
      </c>
    </row>
    <row r="923" spans="1:29" x14ac:dyDescent="0.35">
      <c r="A923" s="13">
        <v>461</v>
      </c>
      <c r="B923" s="25" t="str">
        <f>IFERROR(VLOOKUP($A923,'Grade 5'!$H$2:$N$501,3,0),"-")</f>
        <v>P23-0000-461</v>
      </c>
      <c r="C923" s="25" t="str">
        <f>IFERROR(VLOOKUP($A923,'Grade 5'!$H$2:$N$501,4,0),"-")</f>
        <v/>
      </c>
      <c r="D923" s="25" t="str">
        <f>IFERROR(VLOOKUP($A923,'Grade 5'!$H$2:$N$501,5,0),"-")</f>
        <v/>
      </c>
      <c r="E923" s="25">
        <f>IFERROR(VLOOKUP($A923,'Grade 5'!$H$2:$N$501,6,0),"-")</f>
        <v>0</v>
      </c>
      <c r="F923" s="33">
        <f>IFERROR(VLOOKUP($A923,'Grade 5'!$H$2:$N$501,7,0),"-")</f>
        <v>0</v>
      </c>
      <c r="G923" s="6"/>
      <c r="H923" s="13">
        <f t="shared" si="102"/>
        <v>1</v>
      </c>
      <c r="I923" s="17"/>
      <c r="J923" s="14" t="str">
        <f t="shared" si="103"/>
        <v/>
      </c>
      <c r="K923" s="13" t="s">
        <v>313</v>
      </c>
      <c r="L923" s="26"/>
      <c r="M923" s="26"/>
      <c r="N923" s="26"/>
      <c r="O923" s="26"/>
      <c r="P923" s="26"/>
      <c r="Q923" s="26"/>
      <c r="R923" s="26"/>
      <c r="S923" s="26"/>
      <c r="T923" s="26"/>
      <c r="U923" s="26">
        <f t="shared" si="104"/>
        <v>0</v>
      </c>
      <c r="V923" s="26"/>
      <c r="W923" s="26"/>
      <c r="X923" s="6"/>
      <c r="Y923" s="20">
        <f t="shared" si="99"/>
        <v>0</v>
      </c>
      <c r="Z923" s="20"/>
      <c r="AA923" s="2">
        <f t="shared" si="100"/>
        <v>0</v>
      </c>
      <c r="AB923" s="2">
        <f t="shared" si="101"/>
        <v>9</v>
      </c>
      <c r="AC923" s="20">
        <f t="shared" si="105"/>
        <v>1</v>
      </c>
    </row>
    <row r="924" spans="1:29" x14ac:dyDescent="0.35">
      <c r="A924" s="13">
        <v>461</v>
      </c>
      <c r="B924" s="25" t="str">
        <f>IFERROR(VLOOKUP($A924,'Grade 5'!$H$2:$N$501,3,0),"-")</f>
        <v>P23-0000-461</v>
      </c>
      <c r="C924" s="25" t="str">
        <f>IFERROR(VLOOKUP($A924,'Grade 5'!$H$2:$N$501,4,0),"-")</f>
        <v/>
      </c>
      <c r="D924" s="25" t="str">
        <f>IFERROR(VLOOKUP($A924,'Grade 5'!$H$2:$N$501,5,0),"-")</f>
        <v/>
      </c>
      <c r="E924" s="25">
        <f>IFERROR(VLOOKUP($A924,'Grade 5'!$H$2:$N$501,6,0),"-")</f>
        <v>0</v>
      </c>
      <c r="F924" s="33">
        <f>IFERROR(VLOOKUP($A924,'Grade 5'!$H$2:$N$501,7,0),"-")</f>
        <v>0</v>
      </c>
      <c r="G924" s="6"/>
      <c r="H924" s="13">
        <f t="shared" si="102"/>
        <v>2</v>
      </c>
      <c r="I924" s="17"/>
      <c r="J924" s="14" t="str">
        <f t="shared" si="103"/>
        <v/>
      </c>
      <c r="K924" s="13" t="s">
        <v>313</v>
      </c>
      <c r="L924" s="26"/>
      <c r="M924" s="26"/>
      <c r="N924" s="26"/>
      <c r="O924" s="26"/>
      <c r="P924" s="26"/>
      <c r="Q924" s="26"/>
      <c r="R924" s="26"/>
      <c r="S924" s="26"/>
      <c r="T924" s="26"/>
      <c r="U924" s="26">
        <f t="shared" si="104"/>
        <v>0</v>
      </c>
      <c r="V924" s="26"/>
      <c r="W924" s="26"/>
      <c r="X924" s="6"/>
      <c r="Y924" s="20">
        <f t="shared" si="99"/>
        <v>0</v>
      </c>
      <c r="Z924" s="20"/>
      <c r="AA924" s="2">
        <f t="shared" si="100"/>
        <v>0</v>
      </c>
      <c r="AB924" s="2">
        <f t="shared" si="101"/>
        <v>9</v>
      </c>
      <c r="AC924" s="20">
        <f t="shared" si="105"/>
        <v>1</v>
      </c>
    </row>
    <row r="925" spans="1:29" x14ac:dyDescent="0.35">
      <c r="A925" s="13">
        <v>462</v>
      </c>
      <c r="B925" s="25" t="str">
        <f>IFERROR(VLOOKUP($A925,'Grade 5'!$H$2:$N$501,3,0),"-")</f>
        <v>P23-0000-462</v>
      </c>
      <c r="C925" s="25" t="str">
        <f>IFERROR(VLOOKUP($A925,'Grade 5'!$H$2:$N$501,4,0),"-")</f>
        <v/>
      </c>
      <c r="D925" s="25" t="str">
        <f>IFERROR(VLOOKUP($A925,'Grade 5'!$H$2:$N$501,5,0),"-")</f>
        <v/>
      </c>
      <c r="E925" s="25">
        <f>IFERROR(VLOOKUP($A925,'Grade 5'!$H$2:$N$501,6,0),"-")</f>
        <v>0</v>
      </c>
      <c r="F925" s="33">
        <f>IFERROR(VLOOKUP($A925,'Grade 5'!$H$2:$N$501,7,0),"-")</f>
        <v>0</v>
      </c>
      <c r="G925" s="6"/>
      <c r="H925" s="13">
        <f t="shared" si="102"/>
        <v>1</v>
      </c>
      <c r="I925" s="17"/>
      <c r="J925" s="14" t="str">
        <f t="shared" si="103"/>
        <v/>
      </c>
      <c r="K925" s="13" t="s">
        <v>313</v>
      </c>
      <c r="L925" s="26"/>
      <c r="M925" s="26"/>
      <c r="N925" s="26"/>
      <c r="O925" s="26"/>
      <c r="P925" s="26"/>
      <c r="Q925" s="26"/>
      <c r="R925" s="26"/>
      <c r="S925" s="26"/>
      <c r="T925" s="26"/>
      <c r="U925" s="26">
        <f t="shared" si="104"/>
        <v>0</v>
      </c>
      <c r="V925" s="26"/>
      <c r="W925" s="26"/>
      <c r="X925" s="6"/>
      <c r="Y925" s="20">
        <f t="shared" si="99"/>
        <v>0</v>
      </c>
      <c r="Z925" s="20"/>
      <c r="AA925" s="2">
        <f t="shared" si="100"/>
        <v>0</v>
      </c>
      <c r="AB925" s="2">
        <f t="shared" si="101"/>
        <v>9</v>
      </c>
      <c r="AC925" s="20">
        <f t="shared" si="105"/>
        <v>1</v>
      </c>
    </row>
    <row r="926" spans="1:29" x14ac:dyDescent="0.35">
      <c r="A926" s="13">
        <v>462</v>
      </c>
      <c r="B926" s="25" t="str">
        <f>IFERROR(VLOOKUP($A926,'Grade 5'!$H$2:$N$501,3,0),"-")</f>
        <v>P23-0000-462</v>
      </c>
      <c r="C926" s="25" t="str">
        <f>IFERROR(VLOOKUP($A926,'Grade 5'!$H$2:$N$501,4,0),"-")</f>
        <v/>
      </c>
      <c r="D926" s="25" t="str">
        <f>IFERROR(VLOOKUP($A926,'Grade 5'!$H$2:$N$501,5,0),"-")</f>
        <v/>
      </c>
      <c r="E926" s="25">
        <f>IFERROR(VLOOKUP($A926,'Grade 5'!$H$2:$N$501,6,0),"-")</f>
        <v>0</v>
      </c>
      <c r="F926" s="33">
        <f>IFERROR(VLOOKUP($A926,'Grade 5'!$H$2:$N$501,7,0),"-")</f>
        <v>0</v>
      </c>
      <c r="G926" s="6"/>
      <c r="H926" s="13">
        <f t="shared" si="102"/>
        <v>2</v>
      </c>
      <c r="I926" s="17"/>
      <c r="J926" s="14" t="str">
        <f t="shared" si="103"/>
        <v/>
      </c>
      <c r="K926" s="13" t="s">
        <v>313</v>
      </c>
      <c r="L926" s="26"/>
      <c r="M926" s="26"/>
      <c r="N926" s="26"/>
      <c r="O926" s="26"/>
      <c r="P926" s="26"/>
      <c r="Q926" s="26"/>
      <c r="R926" s="26"/>
      <c r="S926" s="26"/>
      <c r="T926" s="26"/>
      <c r="U926" s="26">
        <f t="shared" si="104"/>
        <v>0</v>
      </c>
      <c r="V926" s="26"/>
      <c r="W926" s="26"/>
      <c r="X926" s="6"/>
      <c r="Y926" s="20">
        <f t="shared" si="99"/>
        <v>0</v>
      </c>
      <c r="Z926" s="20"/>
      <c r="AA926" s="2">
        <f t="shared" si="100"/>
        <v>0</v>
      </c>
      <c r="AB926" s="2">
        <f t="shared" si="101"/>
        <v>9</v>
      </c>
      <c r="AC926" s="20">
        <f t="shared" si="105"/>
        <v>1</v>
      </c>
    </row>
    <row r="927" spans="1:29" x14ac:dyDescent="0.35">
      <c r="A927" s="13">
        <v>463</v>
      </c>
      <c r="B927" s="25" t="str">
        <f>IFERROR(VLOOKUP($A927,'Grade 5'!$H$2:$N$501,3,0),"-")</f>
        <v>P23-0000-463</v>
      </c>
      <c r="C927" s="25" t="str">
        <f>IFERROR(VLOOKUP($A927,'Grade 5'!$H$2:$N$501,4,0),"-")</f>
        <v/>
      </c>
      <c r="D927" s="25" t="str">
        <f>IFERROR(VLOOKUP($A927,'Grade 5'!$H$2:$N$501,5,0),"-")</f>
        <v/>
      </c>
      <c r="E927" s="25">
        <f>IFERROR(VLOOKUP($A927,'Grade 5'!$H$2:$N$501,6,0),"-")</f>
        <v>0</v>
      </c>
      <c r="F927" s="33">
        <f>IFERROR(VLOOKUP($A927,'Grade 5'!$H$2:$N$501,7,0),"-")</f>
        <v>0</v>
      </c>
      <c r="G927" s="6"/>
      <c r="H927" s="13">
        <f t="shared" si="102"/>
        <v>1</v>
      </c>
      <c r="I927" s="17"/>
      <c r="J927" s="14" t="str">
        <f t="shared" si="103"/>
        <v/>
      </c>
      <c r="K927" s="13" t="s">
        <v>313</v>
      </c>
      <c r="L927" s="26"/>
      <c r="M927" s="26"/>
      <c r="N927" s="26"/>
      <c r="O927" s="26"/>
      <c r="P927" s="26"/>
      <c r="Q927" s="26"/>
      <c r="R927" s="26"/>
      <c r="S927" s="26"/>
      <c r="T927" s="26"/>
      <c r="U927" s="26">
        <f t="shared" si="104"/>
        <v>0</v>
      </c>
      <c r="V927" s="26"/>
      <c r="W927" s="26"/>
      <c r="X927" s="6"/>
      <c r="Y927" s="20">
        <f t="shared" si="99"/>
        <v>0</v>
      </c>
      <c r="Z927" s="20"/>
      <c r="AA927" s="2">
        <f t="shared" si="100"/>
        <v>0</v>
      </c>
      <c r="AB927" s="2">
        <f t="shared" si="101"/>
        <v>9</v>
      </c>
      <c r="AC927" s="20">
        <f t="shared" si="105"/>
        <v>1</v>
      </c>
    </row>
    <row r="928" spans="1:29" x14ac:dyDescent="0.35">
      <c r="A928" s="13">
        <v>463</v>
      </c>
      <c r="B928" s="25" t="str">
        <f>IFERROR(VLOOKUP($A928,'Grade 5'!$H$2:$N$501,3,0),"-")</f>
        <v>P23-0000-463</v>
      </c>
      <c r="C928" s="25" t="str">
        <f>IFERROR(VLOOKUP($A928,'Grade 5'!$H$2:$N$501,4,0),"-")</f>
        <v/>
      </c>
      <c r="D928" s="25" t="str">
        <f>IFERROR(VLOOKUP($A928,'Grade 5'!$H$2:$N$501,5,0),"-")</f>
        <v/>
      </c>
      <c r="E928" s="25">
        <f>IFERROR(VLOOKUP($A928,'Grade 5'!$H$2:$N$501,6,0),"-")</f>
        <v>0</v>
      </c>
      <c r="F928" s="33">
        <f>IFERROR(VLOOKUP($A928,'Grade 5'!$H$2:$N$501,7,0),"-")</f>
        <v>0</v>
      </c>
      <c r="G928" s="6"/>
      <c r="H928" s="13">
        <f t="shared" si="102"/>
        <v>2</v>
      </c>
      <c r="I928" s="17"/>
      <c r="J928" s="14" t="str">
        <f t="shared" si="103"/>
        <v/>
      </c>
      <c r="K928" s="13" t="s">
        <v>313</v>
      </c>
      <c r="L928" s="26"/>
      <c r="M928" s="26"/>
      <c r="N928" s="26"/>
      <c r="O928" s="26"/>
      <c r="P928" s="26"/>
      <c r="Q928" s="26"/>
      <c r="R928" s="26"/>
      <c r="S928" s="26"/>
      <c r="T928" s="26"/>
      <c r="U928" s="26">
        <f t="shared" si="104"/>
        <v>0</v>
      </c>
      <c r="V928" s="26"/>
      <c r="W928" s="26"/>
      <c r="X928" s="6"/>
      <c r="Y928" s="20">
        <f t="shared" si="99"/>
        <v>0</v>
      </c>
      <c r="Z928" s="20"/>
      <c r="AA928" s="2">
        <f t="shared" si="100"/>
        <v>0</v>
      </c>
      <c r="AB928" s="2">
        <f t="shared" si="101"/>
        <v>9</v>
      </c>
      <c r="AC928" s="20">
        <f t="shared" si="105"/>
        <v>1</v>
      </c>
    </row>
    <row r="929" spans="1:29" x14ac:dyDescent="0.35">
      <c r="A929" s="13">
        <v>464</v>
      </c>
      <c r="B929" s="25" t="str">
        <f>IFERROR(VLOOKUP($A929,'Grade 5'!$H$2:$N$501,3,0),"-")</f>
        <v>P23-0000-464</v>
      </c>
      <c r="C929" s="25" t="str">
        <f>IFERROR(VLOOKUP($A929,'Grade 5'!$H$2:$N$501,4,0),"-")</f>
        <v/>
      </c>
      <c r="D929" s="25" t="str">
        <f>IFERROR(VLOOKUP($A929,'Grade 5'!$H$2:$N$501,5,0),"-")</f>
        <v/>
      </c>
      <c r="E929" s="25">
        <f>IFERROR(VLOOKUP($A929,'Grade 5'!$H$2:$N$501,6,0),"-")</f>
        <v>0</v>
      </c>
      <c r="F929" s="33">
        <f>IFERROR(VLOOKUP($A929,'Grade 5'!$H$2:$N$501,7,0),"-")</f>
        <v>0</v>
      </c>
      <c r="G929" s="6"/>
      <c r="H929" s="13">
        <f t="shared" si="102"/>
        <v>1</v>
      </c>
      <c r="I929" s="17"/>
      <c r="J929" s="14" t="str">
        <f t="shared" si="103"/>
        <v/>
      </c>
      <c r="K929" s="13" t="s">
        <v>313</v>
      </c>
      <c r="L929" s="26"/>
      <c r="M929" s="26"/>
      <c r="N929" s="26"/>
      <c r="O929" s="26"/>
      <c r="P929" s="26"/>
      <c r="Q929" s="26"/>
      <c r="R929" s="26"/>
      <c r="S929" s="26"/>
      <c r="T929" s="26"/>
      <c r="U929" s="26">
        <f t="shared" si="104"/>
        <v>0</v>
      </c>
      <c r="V929" s="26"/>
      <c r="W929" s="26"/>
      <c r="X929" s="6"/>
      <c r="Y929" s="20">
        <f t="shared" si="99"/>
        <v>0</v>
      </c>
      <c r="Z929" s="20"/>
      <c r="AA929" s="2">
        <f t="shared" si="100"/>
        <v>0</v>
      </c>
      <c r="AB929" s="2">
        <f t="shared" si="101"/>
        <v>9</v>
      </c>
      <c r="AC929" s="20">
        <f t="shared" si="105"/>
        <v>1</v>
      </c>
    </row>
    <row r="930" spans="1:29" x14ac:dyDescent="0.35">
      <c r="A930" s="13">
        <v>464</v>
      </c>
      <c r="B930" s="25" t="str">
        <f>IFERROR(VLOOKUP($A930,'Grade 5'!$H$2:$N$501,3,0),"-")</f>
        <v>P23-0000-464</v>
      </c>
      <c r="C930" s="25" t="str">
        <f>IFERROR(VLOOKUP($A930,'Grade 5'!$H$2:$N$501,4,0),"-")</f>
        <v/>
      </c>
      <c r="D930" s="25" t="str">
        <f>IFERROR(VLOOKUP($A930,'Grade 5'!$H$2:$N$501,5,0),"-")</f>
        <v/>
      </c>
      <c r="E930" s="25">
        <f>IFERROR(VLOOKUP($A930,'Grade 5'!$H$2:$N$501,6,0),"-")</f>
        <v>0</v>
      </c>
      <c r="F930" s="33">
        <f>IFERROR(VLOOKUP($A930,'Grade 5'!$H$2:$N$501,7,0),"-")</f>
        <v>0</v>
      </c>
      <c r="G930" s="6"/>
      <c r="H930" s="13">
        <f t="shared" si="102"/>
        <v>2</v>
      </c>
      <c r="I930" s="17"/>
      <c r="J930" s="14" t="str">
        <f t="shared" si="103"/>
        <v/>
      </c>
      <c r="K930" s="13" t="s">
        <v>313</v>
      </c>
      <c r="L930" s="26"/>
      <c r="M930" s="26"/>
      <c r="N930" s="26"/>
      <c r="O930" s="26"/>
      <c r="P930" s="26"/>
      <c r="Q930" s="26"/>
      <c r="R930" s="26"/>
      <c r="S930" s="26"/>
      <c r="T930" s="26"/>
      <c r="U930" s="26">
        <f t="shared" si="104"/>
        <v>0</v>
      </c>
      <c r="V930" s="26"/>
      <c r="W930" s="26"/>
      <c r="X930" s="6"/>
      <c r="Y930" s="20">
        <f t="shared" si="99"/>
        <v>0</v>
      </c>
      <c r="Z930" s="20"/>
      <c r="AA930" s="2">
        <f t="shared" si="100"/>
        <v>0</v>
      </c>
      <c r="AB930" s="2">
        <f t="shared" si="101"/>
        <v>9</v>
      </c>
      <c r="AC930" s="20">
        <f t="shared" si="105"/>
        <v>1</v>
      </c>
    </row>
    <row r="931" spans="1:29" x14ac:dyDescent="0.35">
      <c r="A931" s="13">
        <v>465</v>
      </c>
      <c r="B931" s="25" t="str">
        <f>IFERROR(VLOOKUP($A931,'Grade 5'!$H$2:$N$501,3,0),"-")</f>
        <v>P23-0000-465</v>
      </c>
      <c r="C931" s="25" t="str">
        <f>IFERROR(VLOOKUP($A931,'Grade 5'!$H$2:$N$501,4,0),"-")</f>
        <v/>
      </c>
      <c r="D931" s="25" t="str">
        <f>IFERROR(VLOOKUP($A931,'Grade 5'!$H$2:$N$501,5,0),"-")</f>
        <v/>
      </c>
      <c r="E931" s="25">
        <f>IFERROR(VLOOKUP($A931,'Grade 5'!$H$2:$N$501,6,0),"-")</f>
        <v>0</v>
      </c>
      <c r="F931" s="33">
        <f>IFERROR(VLOOKUP($A931,'Grade 5'!$H$2:$N$501,7,0),"-")</f>
        <v>0</v>
      </c>
      <c r="G931" s="6"/>
      <c r="H931" s="13">
        <f t="shared" si="102"/>
        <v>1</v>
      </c>
      <c r="I931" s="17"/>
      <c r="J931" s="14" t="str">
        <f t="shared" si="103"/>
        <v/>
      </c>
      <c r="K931" s="13" t="s">
        <v>313</v>
      </c>
      <c r="L931" s="26"/>
      <c r="M931" s="26"/>
      <c r="N931" s="26"/>
      <c r="O931" s="26"/>
      <c r="P931" s="26"/>
      <c r="Q931" s="26"/>
      <c r="R931" s="26"/>
      <c r="S931" s="26"/>
      <c r="T931" s="26"/>
      <c r="U931" s="26">
        <f t="shared" si="104"/>
        <v>0</v>
      </c>
      <c r="V931" s="26"/>
      <c r="W931" s="26"/>
      <c r="X931" s="6"/>
      <c r="Y931" s="20">
        <f t="shared" si="99"/>
        <v>0</v>
      </c>
      <c r="Z931" s="20"/>
      <c r="AA931" s="2">
        <f t="shared" si="100"/>
        <v>0</v>
      </c>
      <c r="AB931" s="2">
        <f t="shared" si="101"/>
        <v>9</v>
      </c>
      <c r="AC931" s="20">
        <f t="shared" si="105"/>
        <v>1</v>
      </c>
    </row>
    <row r="932" spans="1:29" x14ac:dyDescent="0.35">
      <c r="A932" s="13">
        <v>465</v>
      </c>
      <c r="B932" s="25" t="str">
        <f>IFERROR(VLOOKUP($A932,'Grade 5'!$H$2:$N$501,3,0),"-")</f>
        <v>P23-0000-465</v>
      </c>
      <c r="C932" s="25" t="str">
        <f>IFERROR(VLOOKUP($A932,'Grade 5'!$H$2:$N$501,4,0),"-")</f>
        <v/>
      </c>
      <c r="D932" s="25" t="str">
        <f>IFERROR(VLOOKUP($A932,'Grade 5'!$H$2:$N$501,5,0),"-")</f>
        <v/>
      </c>
      <c r="E932" s="25">
        <f>IFERROR(VLOOKUP($A932,'Grade 5'!$H$2:$N$501,6,0),"-")</f>
        <v>0</v>
      </c>
      <c r="F932" s="33">
        <f>IFERROR(VLOOKUP($A932,'Grade 5'!$H$2:$N$501,7,0),"-")</f>
        <v>0</v>
      </c>
      <c r="G932" s="6"/>
      <c r="H932" s="13">
        <f t="shared" si="102"/>
        <v>2</v>
      </c>
      <c r="I932" s="17"/>
      <c r="J932" s="14" t="str">
        <f t="shared" si="103"/>
        <v/>
      </c>
      <c r="K932" s="13" t="s">
        <v>313</v>
      </c>
      <c r="L932" s="26"/>
      <c r="M932" s="26"/>
      <c r="N932" s="26"/>
      <c r="O932" s="26"/>
      <c r="P932" s="26"/>
      <c r="Q932" s="26"/>
      <c r="R932" s="26"/>
      <c r="S932" s="26"/>
      <c r="T932" s="26"/>
      <c r="U932" s="26">
        <f t="shared" si="104"/>
        <v>0</v>
      </c>
      <c r="V932" s="26"/>
      <c r="W932" s="26"/>
      <c r="X932" s="6"/>
      <c r="Y932" s="20">
        <f t="shared" si="99"/>
        <v>0</v>
      </c>
      <c r="Z932" s="20"/>
      <c r="AA932" s="2">
        <f t="shared" si="100"/>
        <v>0</v>
      </c>
      <c r="AB932" s="2">
        <f t="shared" si="101"/>
        <v>9</v>
      </c>
      <c r="AC932" s="20">
        <f t="shared" si="105"/>
        <v>1</v>
      </c>
    </row>
    <row r="933" spans="1:29" x14ac:dyDescent="0.35">
      <c r="A933" s="13">
        <v>466</v>
      </c>
      <c r="B933" s="25" t="str">
        <f>IFERROR(VLOOKUP($A933,'Grade 5'!$H$2:$N$501,3,0),"-")</f>
        <v>P23-0000-466</v>
      </c>
      <c r="C933" s="25" t="str">
        <f>IFERROR(VLOOKUP($A933,'Grade 5'!$H$2:$N$501,4,0),"-")</f>
        <v/>
      </c>
      <c r="D933" s="25" t="str">
        <f>IFERROR(VLOOKUP($A933,'Grade 5'!$H$2:$N$501,5,0),"-")</f>
        <v/>
      </c>
      <c r="E933" s="25">
        <f>IFERROR(VLOOKUP($A933,'Grade 5'!$H$2:$N$501,6,0),"-")</f>
        <v>0</v>
      </c>
      <c r="F933" s="33">
        <f>IFERROR(VLOOKUP($A933,'Grade 5'!$H$2:$N$501,7,0),"-")</f>
        <v>0</v>
      </c>
      <c r="G933" s="6"/>
      <c r="H933" s="13">
        <f t="shared" si="102"/>
        <v>1</v>
      </c>
      <c r="I933" s="17"/>
      <c r="J933" s="14" t="str">
        <f t="shared" si="103"/>
        <v/>
      </c>
      <c r="K933" s="13" t="s">
        <v>313</v>
      </c>
      <c r="L933" s="26"/>
      <c r="M933" s="26"/>
      <c r="N933" s="26"/>
      <c r="O933" s="26"/>
      <c r="P933" s="26"/>
      <c r="Q933" s="26"/>
      <c r="R933" s="26"/>
      <c r="S933" s="26"/>
      <c r="T933" s="26"/>
      <c r="U933" s="26">
        <f t="shared" si="104"/>
        <v>0</v>
      </c>
      <c r="V933" s="26"/>
      <c r="W933" s="26"/>
      <c r="X933" s="6"/>
      <c r="Y933" s="20">
        <f t="shared" si="99"/>
        <v>0</v>
      </c>
      <c r="Z933" s="20"/>
      <c r="AA933" s="2">
        <f t="shared" si="100"/>
        <v>0</v>
      </c>
      <c r="AB933" s="2">
        <f t="shared" si="101"/>
        <v>9</v>
      </c>
      <c r="AC933" s="20">
        <f t="shared" si="105"/>
        <v>1</v>
      </c>
    </row>
    <row r="934" spans="1:29" x14ac:dyDescent="0.35">
      <c r="A934" s="13">
        <v>466</v>
      </c>
      <c r="B934" s="25" t="str">
        <f>IFERROR(VLOOKUP($A934,'Grade 5'!$H$2:$N$501,3,0),"-")</f>
        <v>P23-0000-466</v>
      </c>
      <c r="C934" s="25" t="str">
        <f>IFERROR(VLOOKUP($A934,'Grade 5'!$H$2:$N$501,4,0),"-")</f>
        <v/>
      </c>
      <c r="D934" s="25" t="str">
        <f>IFERROR(VLOOKUP($A934,'Grade 5'!$H$2:$N$501,5,0),"-")</f>
        <v/>
      </c>
      <c r="E934" s="25">
        <f>IFERROR(VLOOKUP($A934,'Grade 5'!$H$2:$N$501,6,0),"-")</f>
        <v>0</v>
      </c>
      <c r="F934" s="33">
        <f>IFERROR(VLOOKUP($A934,'Grade 5'!$H$2:$N$501,7,0),"-")</f>
        <v>0</v>
      </c>
      <c r="G934" s="6"/>
      <c r="H934" s="13">
        <f t="shared" si="102"/>
        <v>2</v>
      </c>
      <c r="I934" s="17"/>
      <c r="J934" s="14" t="str">
        <f t="shared" si="103"/>
        <v/>
      </c>
      <c r="K934" s="13" t="s">
        <v>313</v>
      </c>
      <c r="L934" s="26"/>
      <c r="M934" s="26"/>
      <c r="N934" s="26"/>
      <c r="O934" s="26"/>
      <c r="P934" s="26"/>
      <c r="Q934" s="26"/>
      <c r="R934" s="26"/>
      <c r="S934" s="26"/>
      <c r="T934" s="26"/>
      <c r="U934" s="26">
        <f t="shared" si="104"/>
        <v>0</v>
      </c>
      <c r="V934" s="26"/>
      <c r="W934" s="26"/>
      <c r="X934" s="6"/>
      <c r="Y934" s="20">
        <f t="shared" si="99"/>
        <v>0</v>
      </c>
      <c r="Z934" s="20"/>
      <c r="AA934" s="2">
        <f t="shared" si="100"/>
        <v>0</v>
      </c>
      <c r="AB934" s="2">
        <f t="shared" si="101"/>
        <v>9</v>
      </c>
      <c r="AC934" s="20">
        <f t="shared" si="105"/>
        <v>1</v>
      </c>
    </row>
    <row r="935" spans="1:29" x14ac:dyDescent="0.35">
      <c r="A935" s="13">
        <v>467</v>
      </c>
      <c r="B935" s="25" t="str">
        <f>IFERROR(VLOOKUP($A935,'Grade 5'!$H$2:$N$501,3,0),"-")</f>
        <v>P23-0000-467</v>
      </c>
      <c r="C935" s="25" t="str">
        <f>IFERROR(VLOOKUP($A935,'Grade 5'!$H$2:$N$501,4,0),"-")</f>
        <v/>
      </c>
      <c r="D935" s="25" t="str">
        <f>IFERROR(VLOOKUP($A935,'Grade 5'!$H$2:$N$501,5,0),"-")</f>
        <v/>
      </c>
      <c r="E935" s="25">
        <f>IFERROR(VLOOKUP($A935,'Grade 5'!$H$2:$N$501,6,0),"-")</f>
        <v>0</v>
      </c>
      <c r="F935" s="33">
        <f>IFERROR(VLOOKUP($A935,'Grade 5'!$H$2:$N$501,7,0),"-")</f>
        <v>0</v>
      </c>
      <c r="G935" s="6"/>
      <c r="H935" s="13">
        <f t="shared" si="102"/>
        <v>1</v>
      </c>
      <c r="I935" s="17"/>
      <c r="J935" s="14" t="str">
        <f t="shared" si="103"/>
        <v/>
      </c>
      <c r="K935" s="13" t="s">
        <v>313</v>
      </c>
      <c r="L935" s="26"/>
      <c r="M935" s="26"/>
      <c r="N935" s="26"/>
      <c r="O935" s="26"/>
      <c r="P935" s="26"/>
      <c r="Q935" s="26"/>
      <c r="R935" s="26"/>
      <c r="S935" s="26"/>
      <c r="T935" s="26"/>
      <c r="U935" s="26">
        <f t="shared" si="104"/>
        <v>0</v>
      </c>
      <c r="V935" s="26"/>
      <c r="W935" s="26"/>
      <c r="X935" s="6"/>
      <c r="Y935" s="20">
        <f t="shared" si="99"/>
        <v>0</v>
      </c>
      <c r="Z935" s="20"/>
      <c r="AA935" s="2">
        <f t="shared" si="100"/>
        <v>0</v>
      </c>
      <c r="AB935" s="2">
        <f t="shared" si="101"/>
        <v>9</v>
      </c>
      <c r="AC935" s="20">
        <f t="shared" si="105"/>
        <v>1</v>
      </c>
    </row>
    <row r="936" spans="1:29" x14ac:dyDescent="0.35">
      <c r="A936" s="13">
        <v>467</v>
      </c>
      <c r="B936" s="25" t="str">
        <f>IFERROR(VLOOKUP($A936,'Grade 5'!$H$2:$N$501,3,0),"-")</f>
        <v>P23-0000-467</v>
      </c>
      <c r="C936" s="25" t="str">
        <f>IFERROR(VLOOKUP($A936,'Grade 5'!$H$2:$N$501,4,0),"-")</f>
        <v/>
      </c>
      <c r="D936" s="25" t="str">
        <f>IFERROR(VLOOKUP($A936,'Grade 5'!$H$2:$N$501,5,0),"-")</f>
        <v/>
      </c>
      <c r="E936" s="25">
        <f>IFERROR(VLOOKUP($A936,'Grade 5'!$H$2:$N$501,6,0),"-")</f>
        <v>0</v>
      </c>
      <c r="F936" s="33">
        <f>IFERROR(VLOOKUP($A936,'Grade 5'!$H$2:$N$501,7,0),"-")</f>
        <v>0</v>
      </c>
      <c r="G936" s="6"/>
      <c r="H936" s="13">
        <f t="shared" si="102"/>
        <v>2</v>
      </c>
      <c r="I936" s="17"/>
      <c r="J936" s="14" t="str">
        <f t="shared" si="103"/>
        <v/>
      </c>
      <c r="K936" s="13" t="s">
        <v>313</v>
      </c>
      <c r="L936" s="26"/>
      <c r="M936" s="26"/>
      <c r="N936" s="26"/>
      <c r="O936" s="26"/>
      <c r="P936" s="26"/>
      <c r="Q936" s="26"/>
      <c r="R936" s="26"/>
      <c r="S936" s="26"/>
      <c r="T936" s="26"/>
      <c r="U936" s="26">
        <f t="shared" si="104"/>
        <v>0</v>
      </c>
      <c r="V936" s="26"/>
      <c r="W936" s="26"/>
      <c r="X936" s="6"/>
      <c r="Y936" s="20">
        <f t="shared" si="99"/>
        <v>0</v>
      </c>
      <c r="Z936" s="20"/>
      <c r="AA936" s="2">
        <f t="shared" si="100"/>
        <v>0</v>
      </c>
      <c r="AB936" s="2">
        <f t="shared" si="101"/>
        <v>9</v>
      </c>
      <c r="AC936" s="20">
        <f t="shared" si="105"/>
        <v>1</v>
      </c>
    </row>
    <row r="937" spans="1:29" x14ac:dyDescent="0.35">
      <c r="A937" s="13">
        <v>468</v>
      </c>
      <c r="B937" s="25" t="str">
        <f>IFERROR(VLOOKUP($A937,'Grade 5'!$H$2:$N$501,3,0),"-")</f>
        <v>P23-0000-468</v>
      </c>
      <c r="C937" s="25" t="str">
        <f>IFERROR(VLOOKUP($A937,'Grade 5'!$H$2:$N$501,4,0),"-")</f>
        <v/>
      </c>
      <c r="D937" s="25" t="str">
        <f>IFERROR(VLOOKUP($A937,'Grade 5'!$H$2:$N$501,5,0),"-")</f>
        <v/>
      </c>
      <c r="E937" s="25">
        <f>IFERROR(VLOOKUP($A937,'Grade 5'!$H$2:$N$501,6,0),"-")</f>
        <v>0</v>
      </c>
      <c r="F937" s="33">
        <f>IFERROR(VLOOKUP($A937,'Grade 5'!$H$2:$N$501,7,0),"-")</f>
        <v>0</v>
      </c>
      <c r="G937" s="6"/>
      <c r="H937" s="13">
        <f t="shared" si="102"/>
        <v>1</v>
      </c>
      <c r="I937" s="17"/>
      <c r="J937" s="14" t="str">
        <f t="shared" si="103"/>
        <v/>
      </c>
      <c r="K937" s="13" t="s">
        <v>313</v>
      </c>
      <c r="L937" s="26"/>
      <c r="M937" s="26"/>
      <c r="N937" s="26"/>
      <c r="O937" s="26"/>
      <c r="P937" s="26"/>
      <c r="Q937" s="26"/>
      <c r="R937" s="26"/>
      <c r="S937" s="26"/>
      <c r="T937" s="26"/>
      <c r="U937" s="26">
        <f t="shared" si="104"/>
        <v>0</v>
      </c>
      <c r="V937" s="26"/>
      <c r="W937" s="26"/>
      <c r="X937" s="6"/>
      <c r="Y937" s="20">
        <f t="shared" si="99"/>
        <v>0</v>
      </c>
      <c r="Z937" s="20"/>
      <c r="AA937" s="2">
        <f t="shared" si="100"/>
        <v>0</v>
      </c>
      <c r="AB937" s="2">
        <f t="shared" si="101"/>
        <v>9</v>
      </c>
      <c r="AC937" s="20">
        <f t="shared" si="105"/>
        <v>1</v>
      </c>
    </row>
    <row r="938" spans="1:29" x14ac:dyDescent="0.35">
      <c r="A938" s="13">
        <v>468</v>
      </c>
      <c r="B938" s="25" t="str">
        <f>IFERROR(VLOOKUP($A938,'Grade 5'!$H$2:$N$501,3,0),"-")</f>
        <v>P23-0000-468</v>
      </c>
      <c r="C938" s="25" t="str">
        <f>IFERROR(VLOOKUP($A938,'Grade 5'!$H$2:$N$501,4,0),"-")</f>
        <v/>
      </c>
      <c r="D938" s="25" t="str">
        <f>IFERROR(VLOOKUP($A938,'Grade 5'!$H$2:$N$501,5,0),"-")</f>
        <v/>
      </c>
      <c r="E938" s="25">
        <f>IFERROR(VLOOKUP($A938,'Grade 5'!$H$2:$N$501,6,0),"-")</f>
        <v>0</v>
      </c>
      <c r="F938" s="33">
        <f>IFERROR(VLOOKUP($A938,'Grade 5'!$H$2:$N$501,7,0),"-")</f>
        <v>0</v>
      </c>
      <c r="G938" s="6"/>
      <c r="H938" s="13">
        <f t="shared" si="102"/>
        <v>2</v>
      </c>
      <c r="I938" s="17"/>
      <c r="J938" s="14" t="str">
        <f t="shared" si="103"/>
        <v/>
      </c>
      <c r="K938" s="13" t="s">
        <v>313</v>
      </c>
      <c r="L938" s="26"/>
      <c r="M938" s="26"/>
      <c r="N938" s="26"/>
      <c r="O938" s="26"/>
      <c r="P938" s="26"/>
      <c r="Q938" s="26"/>
      <c r="R938" s="26"/>
      <c r="S938" s="26"/>
      <c r="T938" s="26"/>
      <c r="U938" s="26">
        <f t="shared" si="104"/>
        <v>0</v>
      </c>
      <c r="V938" s="26"/>
      <c r="W938" s="26"/>
      <c r="X938" s="6"/>
      <c r="Y938" s="20">
        <f t="shared" si="99"/>
        <v>0</v>
      </c>
      <c r="Z938" s="20"/>
      <c r="AA938" s="2">
        <f t="shared" si="100"/>
        <v>0</v>
      </c>
      <c r="AB938" s="2">
        <f t="shared" si="101"/>
        <v>9</v>
      </c>
      <c r="AC938" s="20">
        <f t="shared" si="105"/>
        <v>1</v>
      </c>
    </row>
    <row r="939" spans="1:29" x14ac:dyDescent="0.35">
      <c r="A939" s="13">
        <v>469</v>
      </c>
      <c r="B939" s="25" t="str">
        <f>IFERROR(VLOOKUP($A939,'Grade 5'!$H$2:$N$501,3,0),"-")</f>
        <v>P23-0000-469</v>
      </c>
      <c r="C939" s="25" t="str">
        <f>IFERROR(VLOOKUP($A939,'Grade 5'!$H$2:$N$501,4,0),"-")</f>
        <v/>
      </c>
      <c r="D939" s="25" t="str">
        <f>IFERROR(VLOOKUP($A939,'Grade 5'!$H$2:$N$501,5,0),"-")</f>
        <v/>
      </c>
      <c r="E939" s="25">
        <f>IFERROR(VLOOKUP($A939,'Grade 5'!$H$2:$N$501,6,0),"-")</f>
        <v>0</v>
      </c>
      <c r="F939" s="33">
        <f>IFERROR(VLOOKUP($A939,'Grade 5'!$H$2:$N$501,7,0),"-")</f>
        <v>0</v>
      </c>
      <c r="G939" s="6"/>
      <c r="H939" s="13">
        <f t="shared" si="102"/>
        <v>1</v>
      </c>
      <c r="I939" s="17"/>
      <c r="J939" s="14" t="str">
        <f t="shared" si="103"/>
        <v/>
      </c>
      <c r="K939" s="13" t="s">
        <v>313</v>
      </c>
      <c r="L939" s="26"/>
      <c r="M939" s="26"/>
      <c r="N939" s="26"/>
      <c r="O939" s="26"/>
      <c r="P939" s="26"/>
      <c r="Q939" s="26"/>
      <c r="R939" s="26"/>
      <c r="S939" s="26"/>
      <c r="T939" s="26"/>
      <c r="U939" s="26">
        <f t="shared" si="104"/>
        <v>0</v>
      </c>
      <c r="V939" s="26"/>
      <c r="W939" s="26"/>
      <c r="X939" s="6"/>
      <c r="Y939" s="20">
        <f t="shared" si="99"/>
        <v>0</v>
      </c>
      <c r="Z939" s="20"/>
      <c r="AA939" s="2">
        <f t="shared" si="100"/>
        <v>0</v>
      </c>
      <c r="AB939" s="2">
        <f t="shared" si="101"/>
        <v>9</v>
      </c>
      <c r="AC939" s="20">
        <f t="shared" si="105"/>
        <v>1</v>
      </c>
    </row>
    <row r="940" spans="1:29" x14ac:dyDescent="0.35">
      <c r="A940" s="13">
        <v>469</v>
      </c>
      <c r="B940" s="25" t="str">
        <f>IFERROR(VLOOKUP($A940,'Grade 5'!$H$2:$N$501,3,0),"-")</f>
        <v>P23-0000-469</v>
      </c>
      <c r="C940" s="25" t="str">
        <f>IFERROR(VLOOKUP($A940,'Grade 5'!$H$2:$N$501,4,0),"-")</f>
        <v/>
      </c>
      <c r="D940" s="25" t="str">
        <f>IFERROR(VLOOKUP($A940,'Grade 5'!$H$2:$N$501,5,0),"-")</f>
        <v/>
      </c>
      <c r="E940" s="25">
        <f>IFERROR(VLOOKUP($A940,'Grade 5'!$H$2:$N$501,6,0),"-")</f>
        <v>0</v>
      </c>
      <c r="F940" s="33">
        <f>IFERROR(VLOOKUP($A940,'Grade 5'!$H$2:$N$501,7,0),"-")</f>
        <v>0</v>
      </c>
      <c r="G940" s="6"/>
      <c r="H940" s="13">
        <f t="shared" si="102"/>
        <v>2</v>
      </c>
      <c r="I940" s="17"/>
      <c r="J940" s="14" t="str">
        <f t="shared" si="103"/>
        <v/>
      </c>
      <c r="K940" s="13" t="s">
        <v>313</v>
      </c>
      <c r="L940" s="26"/>
      <c r="M940" s="26"/>
      <c r="N940" s="26"/>
      <c r="O940" s="26"/>
      <c r="P940" s="26"/>
      <c r="Q940" s="26"/>
      <c r="R940" s="26"/>
      <c r="S940" s="26"/>
      <c r="T940" s="26"/>
      <c r="U940" s="26">
        <f t="shared" si="104"/>
        <v>0</v>
      </c>
      <c r="V940" s="26"/>
      <c r="W940" s="26"/>
      <c r="X940" s="6"/>
      <c r="Y940" s="20">
        <f t="shared" si="99"/>
        <v>0</v>
      </c>
      <c r="Z940" s="20"/>
      <c r="AA940" s="2">
        <f t="shared" si="100"/>
        <v>0</v>
      </c>
      <c r="AB940" s="2">
        <f t="shared" si="101"/>
        <v>9</v>
      </c>
      <c r="AC940" s="20">
        <f t="shared" si="105"/>
        <v>1</v>
      </c>
    </row>
    <row r="941" spans="1:29" x14ac:dyDescent="0.35">
      <c r="A941" s="13">
        <v>470</v>
      </c>
      <c r="B941" s="25" t="str">
        <f>IFERROR(VLOOKUP($A941,'Grade 5'!$H$2:$N$501,3,0),"-")</f>
        <v>P23-0000-470</v>
      </c>
      <c r="C941" s="25" t="str">
        <f>IFERROR(VLOOKUP($A941,'Grade 5'!$H$2:$N$501,4,0),"-")</f>
        <v/>
      </c>
      <c r="D941" s="25" t="str">
        <f>IFERROR(VLOOKUP($A941,'Grade 5'!$H$2:$N$501,5,0),"-")</f>
        <v/>
      </c>
      <c r="E941" s="25">
        <f>IFERROR(VLOOKUP($A941,'Grade 5'!$H$2:$N$501,6,0),"-")</f>
        <v>0</v>
      </c>
      <c r="F941" s="33">
        <f>IFERROR(VLOOKUP($A941,'Grade 5'!$H$2:$N$501,7,0),"-")</f>
        <v>0</v>
      </c>
      <c r="G941" s="6"/>
      <c r="H941" s="13">
        <f t="shared" si="102"/>
        <v>1</v>
      </c>
      <c r="I941" s="17"/>
      <c r="J941" s="14" t="str">
        <f t="shared" si="103"/>
        <v/>
      </c>
      <c r="K941" s="13" t="s">
        <v>313</v>
      </c>
      <c r="L941" s="26"/>
      <c r="M941" s="26"/>
      <c r="N941" s="26"/>
      <c r="O941" s="26"/>
      <c r="P941" s="26"/>
      <c r="Q941" s="26"/>
      <c r="R941" s="26"/>
      <c r="S941" s="26"/>
      <c r="T941" s="26"/>
      <c r="U941" s="26">
        <f t="shared" si="104"/>
        <v>0</v>
      </c>
      <c r="V941" s="26"/>
      <c r="W941" s="26"/>
      <c r="X941" s="6"/>
      <c r="Y941" s="20">
        <f t="shared" si="99"/>
        <v>0</v>
      </c>
      <c r="Z941" s="20"/>
      <c r="AA941" s="2">
        <f t="shared" si="100"/>
        <v>0</v>
      </c>
      <c r="AB941" s="2">
        <f t="shared" si="101"/>
        <v>9</v>
      </c>
      <c r="AC941" s="20">
        <f t="shared" si="105"/>
        <v>1</v>
      </c>
    </row>
    <row r="942" spans="1:29" x14ac:dyDescent="0.35">
      <c r="A942" s="13">
        <v>470</v>
      </c>
      <c r="B942" s="25" t="str">
        <f>IFERROR(VLOOKUP($A942,'Grade 5'!$H$2:$N$501,3,0),"-")</f>
        <v>P23-0000-470</v>
      </c>
      <c r="C942" s="25" t="str">
        <f>IFERROR(VLOOKUP($A942,'Grade 5'!$H$2:$N$501,4,0),"-")</f>
        <v/>
      </c>
      <c r="D942" s="25" t="str">
        <f>IFERROR(VLOOKUP($A942,'Grade 5'!$H$2:$N$501,5,0),"-")</f>
        <v/>
      </c>
      <c r="E942" s="25">
        <f>IFERROR(VLOOKUP($A942,'Grade 5'!$H$2:$N$501,6,0),"-")</f>
        <v>0</v>
      </c>
      <c r="F942" s="33">
        <f>IFERROR(VLOOKUP($A942,'Grade 5'!$H$2:$N$501,7,0),"-")</f>
        <v>0</v>
      </c>
      <c r="G942" s="6"/>
      <c r="H942" s="13">
        <f t="shared" si="102"/>
        <v>2</v>
      </c>
      <c r="I942" s="17"/>
      <c r="J942" s="14" t="str">
        <f t="shared" si="103"/>
        <v/>
      </c>
      <c r="K942" s="13" t="s">
        <v>313</v>
      </c>
      <c r="L942" s="26"/>
      <c r="M942" s="26"/>
      <c r="N942" s="26"/>
      <c r="O942" s="26"/>
      <c r="P942" s="26"/>
      <c r="Q942" s="26"/>
      <c r="R942" s="26"/>
      <c r="S942" s="26"/>
      <c r="T942" s="26"/>
      <c r="U942" s="26">
        <f t="shared" si="104"/>
        <v>0</v>
      </c>
      <c r="V942" s="26"/>
      <c r="W942" s="26"/>
      <c r="X942" s="6"/>
      <c r="Y942" s="20">
        <f t="shared" si="99"/>
        <v>0</v>
      </c>
      <c r="Z942" s="20"/>
      <c r="AA942" s="2">
        <f t="shared" si="100"/>
        <v>0</v>
      </c>
      <c r="AB942" s="2">
        <f t="shared" si="101"/>
        <v>9</v>
      </c>
      <c r="AC942" s="20">
        <f t="shared" si="105"/>
        <v>1</v>
      </c>
    </row>
    <row r="943" spans="1:29" x14ac:dyDescent="0.35">
      <c r="A943" s="13">
        <v>471</v>
      </c>
      <c r="B943" s="25" t="str">
        <f>IFERROR(VLOOKUP($A943,'Grade 5'!$H$2:$N$501,3,0),"-")</f>
        <v>P23-0000-471</v>
      </c>
      <c r="C943" s="25" t="str">
        <f>IFERROR(VLOOKUP($A943,'Grade 5'!$H$2:$N$501,4,0),"-")</f>
        <v/>
      </c>
      <c r="D943" s="25" t="str">
        <f>IFERROR(VLOOKUP($A943,'Grade 5'!$H$2:$N$501,5,0),"-")</f>
        <v/>
      </c>
      <c r="E943" s="25">
        <f>IFERROR(VLOOKUP($A943,'Grade 5'!$H$2:$N$501,6,0),"-")</f>
        <v>0</v>
      </c>
      <c r="F943" s="33">
        <f>IFERROR(VLOOKUP($A943,'Grade 5'!$H$2:$N$501,7,0),"-")</f>
        <v>0</v>
      </c>
      <c r="G943" s="6"/>
      <c r="H943" s="13">
        <f t="shared" si="102"/>
        <v>1</v>
      </c>
      <c r="I943" s="17"/>
      <c r="J943" s="14" t="str">
        <f t="shared" si="103"/>
        <v/>
      </c>
      <c r="K943" s="13" t="s">
        <v>313</v>
      </c>
      <c r="L943" s="26"/>
      <c r="M943" s="26"/>
      <c r="N943" s="26"/>
      <c r="O943" s="26"/>
      <c r="P943" s="26"/>
      <c r="Q943" s="26"/>
      <c r="R943" s="26"/>
      <c r="S943" s="26"/>
      <c r="T943" s="26"/>
      <c r="U943" s="26">
        <f t="shared" si="104"/>
        <v>0</v>
      </c>
      <c r="V943" s="26"/>
      <c r="W943" s="26"/>
      <c r="X943" s="6"/>
      <c r="Y943" s="20">
        <f t="shared" si="99"/>
        <v>0</v>
      </c>
      <c r="Z943" s="20"/>
      <c r="AA943" s="2">
        <f t="shared" si="100"/>
        <v>0</v>
      </c>
      <c r="AB943" s="2">
        <f t="shared" si="101"/>
        <v>9</v>
      </c>
      <c r="AC943" s="20">
        <f t="shared" si="105"/>
        <v>1</v>
      </c>
    </row>
    <row r="944" spans="1:29" x14ac:dyDescent="0.35">
      <c r="A944" s="13">
        <v>471</v>
      </c>
      <c r="B944" s="25" t="str">
        <f>IFERROR(VLOOKUP($A944,'Grade 5'!$H$2:$N$501,3,0),"-")</f>
        <v>P23-0000-471</v>
      </c>
      <c r="C944" s="25" t="str">
        <f>IFERROR(VLOOKUP($A944,'Grade 5'!$H$2:$N$501,4,0),"-")</f>
        <v/>
      </c>
      <c r="D944" s="25" t="str">
        <f>IFERROR(VLOOKUP($A944,'Grade 5'!$H$2:$N$501,5,0),"-")</f>
        <v/>
      </c>
      <c r="E944" s="25">
        <f>IFERROR(VLOOKUP($A944,'Grade 5'!$H$2:$N$501,6,0),"-")</f>
        <v>0</v>
      </c>
      <c r="F944" s="33">
        <f>IFERROR(VLOOKUP($A944,'Grade 5'!$H$2:$N$501,7,0),"-")</f>
        <v>0</v>
      </c>
      <c r="G944" s="6"/>
      <c r="H944" s="13">
        <f t="shared" si="102"/>
        <v>2</v>
      </c>
      <c r="I944" s="17"/>
      <c r="J944" s="14" t="str">
        <f t="shared" si="103"/>
        <v/>
      </c>
      <c r="K944" s="13" t="s">
        <v>313</v>
      </c>
      <c r="L944" s="26"/>
      <c r="M944" s="26"/>
      <c r="N944" s="26"/>
      <c r="O944" s="26"/>
      <c r="P944" s="26"/>
      <c r="Q944" s="26"/>
      <c r="R944" s="26"/>
      <c r="S944" s="26"/>
      <c r="T944" s="26"/>
      <c r="U944" s="26">
        <f t="shared" si="104"/>
        <v>0</v>
      </c>
      <c r="V944" s="26"/>
      <c r="W944" s="26"/>
      <c r="X944" s="6"/>
      <c r="Y944" s="20">
        <f t="shared" si="99"/>
        <v>0</v>
      </c>
      <c r="Z944" s="20"/>
      <c r="AA944" s="2">
        <f t="shared" si="100"/>
        <v>0</v>
      </c>
      <c r="AB944" s="2">
        <f t="shared" si="101"/>
        <v>9</v>
      </c>
      <c r="AC944" s="20">
        <f t="shared" si="105"/>
        <v>1</v>
      </c>
    </row>
    <row r="945" spans="1:29" x14ac:dyDescent="0.35">
      <c r="A945" s="13">
        <v>472</v>
      </c>
      <c r="B945" s="25" t="str">
        <f>IFERROR(VLOOKUP($A945,'Grade 5'!$H$2:$N$501,3,0),"-")</f>
        <v>P23-0000-472</v>
      </c>
      <c r="C945" s="25" t="str">
        <f>IFERROR(VLOOKUP($A945,'Grade 5'!$H$2:$N$501,4,0),"-")</f>
        <v/>
      </c>
      <c r="D945" s="25" t="str">
        <f>IFERROR(VLOOKUP($A945,'Grade 5'!$H$2:$N$501,5,0),"-")</f>
        <v/>
      </c>
      <c r="E945" s="25">
        <f>IFERROR(VLOOKUP($A945,'Grade 5'!$H$2:$N$501,6,0),"-")</f>
        <v>0</v>
      </c>
      <c r="F945" s="33">
        <f>IFERROR(VLOOKUP($A945,'Grade 5'!$H$2:$N$501,7,0),"-")</f>
        <v>0</v>
      </c>
      <c r="G945" s="6"/>
      <c r="H945" s="13">
        <f t="shared" si="102"/>
        <v>1</v>
      </c>
      <c r="I945" s="17"/>
      <c r="J945" s="14" t="str">
        <f t="shared" si="103"/>
        <v/>
      </c>
      <c r="K945" s="13" t="s">
        <v>313</v>
      </c>
      <c r="L945" s="26"/>
      <c r="M945" s="26"/>
      <c r="N945" s="26"/>
      <c r="O945" s="26"/>
      <c r="P945" s="26"/>
      <c r="Q945" s="26"/>
      <c r="R945" s="26"/>
      <c r="S945" s="26"/>
      <c r="T945" s="26"/>
      <c r="U945" s="26">
        <f t="shared" si="104"/>
        <v>0</v>
      </c>
      <c r="V945" s="26"/>
      <c r="W945" s="26"/>
      <c r="X945" s="6"/>
      <c r="Y945" s="20">
        <f t="shared" si="99"/>
        <v>0</v>
      </c>
      <c r="Z945" s="20"/>
      <c r="AA945" s="2">
        <f t="shared" si="100"/>
        <v>0</v>
      </c>
      <c r="AB945" s="2">
        <f t="shared" si="101"/>
        <v>9</v>
      </c>
      <c r="AC945" s="20">
        <f t="shared" si="105"/>
        <v>1</v>
      </c>
    </row>
    <row r="946" spans="1:29" x14ac:dyDescent="0.35">
      <c r="A946" s="13">
        <v>472</v>
      </c>
      <c r="B946" s="25" t="str">
        <f>IFERROR(VLOOKUP($A946,'Grade 5'!$H$2:$N$501,3,0),"-")</f>
        <v>P23-0000-472</v>
      </c>
      <c r="C946" s="25" t="str">
        <f>IFERROR(VLOOKUP($A946,'Grade 5'!$H$2:$N$501,4,0),"-")</f>
        <v/>
      </c>
      <c r="D946" s="25" t="str">
        <f>IFERROR(VLOOKUP($A946,'Grade 5'!$H$2:$N$501,5,0),"-")</f>
        <v/>
      </c>
      <c r="E946" s="25">
        <f>IFERROR(VLOOKUP($A946,'Grade 5'!$H$2:$N$501,6,0),"-")</f>
        <v>0</v>
      </c>
      <c r="F946" s="33">
        <f>IFERROR(VLOOKUP($A946,'Grade 5'!$H$2:$N$501,7,0),"-")</f>
        <v>0</v>
      </c>
      <c r="G946" s="6"/>
      <c r="H946" s="13">
        <f t="shared" si="102"/>
        <v>2</v>
      </c>
      <c r="I946" s="17"/>
      <c r="J946" s="14" t="str">
        <f t="shared" si="103"/>
        <v/>
      </c>
      <c r="K946" s="13" t="s">
        <v>313</v>
      </c>
      <c r="L946" s="26"/>
      <c r="M946" s="26"/>
      <c r="N946" s="26"/>
      <c r="O946" s="26"/>
      <c r="P946" s="26"/>
      <c r="Q946" s="26"/>
      <c r="R946" s="26"/>
      <c r="S946" s="26"/>
      <c r="T946" s="26"/>
      <c r="U946" s="26">
        <f t="shared" si="104"/>
        <v>0</v>
      </c>
      <c r="V946" s="26"/>
      <c r="W946" s="26"/>
      <c r="X946" s="6"/>
      <c r="Y946" s="20">
        <f t="shared" si="99"/>
        <v>0</v>
      </c>
      <c r="Z946" s="20"/>
      <c r="AA946" s="2">
        <f t="shared" si="100"/>
        <v>0</v>
      </c>
      <c r="AB946" s="2">
        <f t="shared" si="101"/>
        <v>9</v>
      </c>
      <c r="AC946" s="20">
        <f t="shared" si="105"/>
        <v>1</v>
      </c>
    </row>
    <row r="947" spans="1:29" x14ac:dyDescent="0.35">
      <c r="A947" s="13">
        <v>473</v>
      </c>
      <c r="B947" s="25" t="str">
        <f>IFERROR(VLOOKUP($A947,'Grade 5'!$H$2:$N$501,3,0),"-")</f>
        <v>P23-0000-473</v>
      </c>
      <c r="C947" s="25" t="str">
        <f>IFERROR(VLOOKUP($A947,'Grade 5'!$H$2:$N$501,4,0),"-")</f>
        <v/>
      </c>
      <c r="D947" s="25" t="str">
        <f>IFERROR(VLOOKUP($A947,'Grade 5'!$H$2:$N$501,5,0),"-")</f>
        <v/>
      </c>
      <c r="E947" s="25">
        <f>IFERROR(VLOOKUP($A947,'Grade 5'!$H$2:$N$501,6,0),"-")</f>
        <v>0</v>
      </c>
      <c r="F947" s="33">
        <f>IFERROR(VLOOKUP($A947,'Grade 5'!$H$2:$N$501,7,0),"-")</f>
        <v>0</v>
      </c>
      <c r="G947" s="6"/>
      <c r="H947" s="13">
        <f t="shared" si="102"/>
        <v>1</v>
      </c>
      <c r="I947" s="17"/>
      <c r="J947" s="14" t="str">
        <f t="shared" si="103"/>
        <v/>
      </c>
      <c r="K947" s="13" t="s">
        <v>313</v>
      </c>
      <c r="L947" s="26"/>
      <c r="M947" s="26"/>
      <c r="N947" s="26"/>
      <c r="O947" s="26"/>
      <c r="P947" s="26"/>
      <c r="Q947" s="26"/>
      <c r="R947" s="26"/>
      <c r="S947" s="26"/>
      <c r="T947" s="26"/>
      <c r="U947" s="26">
        <f t="shared" si="104"/>
        <v>0</v>
      </c>
      <c r="V947" s="26"/>
      <c r="W947" s="26"/>
      <c r="X947" s="6"/>
      <c r="Y947" s="20">
        <f t="shared" si="99"/>
        <v>0</v>
      </c>
      <c r="Z947" s="20"/>
      <c r="AA947" s="2">
        <f t="shared" si="100"/>
        <v>0</v>
      </c>
      <c r="AB947" s="2">
        <f t="shared" si="101"/>
        <v>9</v>
      </c>
      <c r="AC947" s="20">
        <f t="shared" si="105"/>
        <v>1</v>
      </c>
    </row>
    <row r="948" spans="1:29" x14ac:dyDescent="0.35">
      <c r="A948" s="13">
        <v>473</v>
      </c>
      <c r="B948" s="25" t="str">
        <f>IFERROR(VLOOKUP($A948,'Grade 5'!$H$2:$N$501,3,0),"-")</f>
        <v>P23-0000-473</v>
      </c>
      <c r="C948" s="25" t="str">
        <f>IFERROR(VLOOKUP($A948,'Grade 5'!$H$2:$N$501,4,0),"-")</f>
        <v/>
      </c>
      <c r="D948" s="25" t="str">
        <f>IFERROR(VLOOKUP($A948,'Grade 5'!$H$2:$N$501,5,0),"-")</f>
        <v/>
      </c>
      <c r="E948" s="25">
        <f>IFERROR(VLOOKUP($A948,'Grade 5'!$H$2:$N$501,6,0),"-")</f>
        <v>0</v>
      </c>
      <c r="F948" s="33">
        <f>IFERROR(VLOOKUP($A948,'Grade 5'!$H$2:$N$501,7,0),"-")</f>
        <v>0</v>
      </c>
      <c r="G948" s="6"/>
      <c r="H948" s="13">
        <f t="shared" si="102"/>
        <v>2</v>
      </c>
      <c r="I948" s="17"/>
      <c r="J948" s="14" t="str">
        <f t="shared" si="103"/>
        <v/>
      </c>
      <c r="K948" s="13" t="s">
        <v>313</v>
      </c>
      <c r="L948" s="26"/>
      <c r="M948" s="26"/>
      <c r="N948" s="26"/>
      <c r="O948" s="26"/>
      <c r="P948" s="26"/>
      <c r="Q948" s="26"/>
      <c r="R948" s="26"/>
      <c r="S948" s="26"/>
      <c r="T948" s="26"/>
      <c r="U948" s="26">
        <f t="shared" si="104"/>
        <v>0</v>
      </c>
      <c r="V948" s="26"/>
      <c r="W948" s="26"/>
      <c r="X948" s="6"/>
      <c r="Y948" s="20">
        <f t="shared" si="99"/>
        <v>0</v>
      </c>
      <c r="Z948" s="20"/>
      <c r="AA948" s="2">
        <f t="shared" si="100"/>
        <v>0</v>
      </c>
      <c r="AB948" s="2">
        <f t="shared" si="101"/>
        <v>9</v>
      </c>
      <c r="AC948" s="20">
        <f t="shared" si="105"/>
        <v>1</v>
      </c>
    </row>
    <row r="949" spans="1:29" x14ac:dyDescent="0.35">
      <c r="A949" s="13">
        <v>474</v>
      </c>
      <c r="B949" s="25" t="str">
        <f>IFERROR(VLOOKUP($A949,'Grade 5'!$H$2:$N$501,3,0),"-")</f>
        <v>P23-0000-474</v>
      </c>
      <c r="C949" s="25" t="str">
        <f>IFERROR(VLOOKUP($A949,'Grade 5'!$H$2:$N$501,4,0),"-")</f>
        <v/>
      </c>
      <c r="D949" s="25" t="str">
        <f>IFERROR(VLOOKUP($A949,'Grade 5'!$H$2:$N$501,5,0),"-")</f>
        <v/>
      </c>
      <c r="E949" s="25">
        <f>IFERROR(VLOOKUP($A949,'Grade 5'!$H$2:$N$501,6,0),"-")</f>
        <v>0</v>
      </c>
      <c r="F949" s="33">
        <f>IFERROR(VLOOKUP($A949,'Grade 5'!$H$2:$N$501,7,0),"-")</f>
        <v>0</v>
      </c>
      <c r="G949" s="6"/>
      <c r="H949" s="13">
        <f t="shared" si="102"/>
        <v>1</v>
      </c>
      <c r="I949" s="17"/>
      <c r="J949" s="14" t="str">
        <f t="shared" si="103"/>
        <v/>
      </c>
      <c r="K949" s="13" t="s">
        <v>313</v>
      </c>
      <c r="L949" s="26"/>
      <c r="M949" s="26"/>
      <c r="N949" s="26"/>
      <c r="O949" s="26"/>
      <c r="P949" s="26"/>
      <c r="Q949" s="26"/>
      <c r="R949" s="26"/>
      <c r="S949" s="26"/>
      <c r="T949" s="26"/>
      <c r="U949" s="26">
        <f t="shared" si="104"/>
        <v>0</v>
      </c>
      <c r="V949" s="26"/>
      <c r="W949" s="26"/>
      <c r="X949" s="6"/>
      <c r="Y949" s="20">
        <f t="shared" si="99"/>
        <v>0</v>
      </c>
      <c r="Z949" s="20"/>
      <c r="AA949" s="2">
        <f t="shared" si="100"/>
        <v>0</v>
      </c>
      <c r="AB949" s="2">
        <f t="shared" si="101"/>
        <v>9</v>
      </c>
      <c r="AC949" s="20">
        <f t="shared" si="105"/>
        <v>1</v>
      </c>
    </row>
    <row r="950" spans="1:29" x14ac:dyDescent="0.35">
      <c r="A950" s="13">
        <v>474</v>
      </c>
      <c r="B950" s="25" t="str">
        <f>IFERROR(VLOOKUP($A950,'Grade 5'!$H$2:$N$501,3,0),"-")</f>
        <v>P23-0000-474</v>
      </c>
      <c r="C950" s="25" t="str">
        <f>IFERROR(VLOOKUP($A950,'Grade 5'!$H$2:$N$501,4,0),"-")</f>
        <v/>
      </c>
      <c r="D950" s="25" t="str">
        <f>IFERROR(VLOOKUP($A950,'Grade 5'!$H$2:$N$501,5,0),"-")</f>
        <v/>
      </c>
      <c r="E950" s="25">
        <f>IFERROR(VLOOKUP($A950,'Grade 5'!$H$2:$N$501,6,0),"-")</f>
        <v>0</v>
      </c>
      <c r="F950" s="33">
        <f>IFERROR(VLOOKUP($A950,'Grade 5'!$H$2:$N$501,7,0),"-")</f>
        <v>0</v>
      </c>
      <c r="G950" s="6"/>
      <c r="H950" s="13">
        <f t="shared" si="102"/>
        <v>2</v>
      </c>
      <c r="I950" s="17"/>
      <c r="J950" s="14" t="str">
        <f t="shared" si="103"/>
        <v/>
      </c>
      <c r="K950" s="13" t="s">
        <v>313</v>
      </c>
      <c r="L950" s="26"/>
      <c r="M950" s="26"/>
      <c r="N950" s="26"/>
      <c r="O950" s="26"/>
      <c r="P950" s="26"/>
      <c r="Q950" s="26"/>
      <c r="R950" s="26"/>
      <c r="S950" s="26"/>
      <c r="T950" s="26"/>
      <c r="U950" s="26">
        <f t="shared" si="104"/>
        <v>0</v>
      </c>
      <c r="V950" s="26"/>
      <c r="W950" s="26"/>
      <c r="X950" s="6"/>
      <c r="Y950" s="20">
        <f t="shared" si="99"/>
        <v>0</v>
      </c>
      <c r="Z950" s="20"/>
      <c r="AA950" s="2">
        <f t="shared" si="100"/>
        <v>0</v>
      </c>
      <c r="AB950" s="2">
        <f t="shared" si="101"/>
        <v>9</v>
      </c>
      <c r="AC950" s="20">
        <f t="shared" si="105"/>
        <v>1</v>
      </c>
    </row>
    <row r="951" spans="1:29" x14ac:dyDescent="0.35">
      <c r="A951" s="13">
        <v>475</v>
      </c>
      <c r="B951" s="25" t="str">
        <f>IFERROR(VLOOKUP($A951,'Grade 5'!$H$2:$N$501,3,0),"-")</f>
        <v>P23-0000-475</v>
      </c>
      <c r="C951" s="25" t="str">
        <f>IFERROR(VLOOKUP($A951,'Grade 5'!$H$2:$N$501,4,0),"-")</f>
        <v/>
      </c>
      <c r="D951" s="25" t="str">
        <f>IFERROR(VLOOKUP($A951,'Grade 5'!$H$2:$N$501,5,0),"-")</f>
        <v/>
      </c>
      <c r="E951" s="25">
        <f>IFERROR(VLOOKUP($A951,'Grade 5'!$H$2:$N$501,6,0),"-")</f>
        <v>0</v>
      </c>
      <c r="F951" s="33">
        <f>IFERROR(VLOOKUP($A951,'Grade 5'!$H$2:$N$501,7,0),"-")</f>
        <v>0</v>
      </c>
      <c r="G951" s="6"/>
      <c r="H951" s="13">
        <f t="shared" si="102"/>
        <v>1</v>
      </c>
      <c r="I951" s="17"/>
      <c r="J951" s="14" t="str">
        <f t="shared" si="103"/>
        <v/>
      </c>
      <c r="K951" s="13" t="s">
        <v>313</v>
      </c>
      <c r="L951" s="26"/>
      <c r="M951" s="26"/>
      <c r="N951" s="26"/>
      <c r="O951" s="26"/>
      <c r="P951" s="26"/>
      <c r="Q951" s="26"/>
      <c r="R951" s="26"/>
      <c r="S951" s="26"/>
      <c r="T951" s="26"/>
      <c r="U951" s="26">
        <f t="shared" si="104"/>
        <v>0</v>
      </c>
      <c r="V951" s="26"/>
      <c r="W951" s="26"/>
      <c r="X951" s="6"/>
      <c r="Y951" s="20">
        <f t="shared" si="99"/>
        <v>0</v>
      </c>
      <c r="Z951" s="20"/>
      <c r="AA951" s="2">
        <f t="shared" si="100"/>
        <v>0</v>
      </c>
      <c r="AB951" s="2">
        <f t="shared" si="101"/>
        <v>9</v>
      </c>
      <c r="AC951" s="20">
        <f t="shared" si="105"/>
        <v>1</v>
      </c>
    </row>
    <row r="952" spans="1:29" x14ac:dyDescent="0.35">
      <c r="A952" s="13">
        <v>475</v>
      </c>
      <c r="B952" s="25" t="str">
        <f>IFERROR(VLOOKUP($A952,'Grade 5'!$H$2:$N$501,3,0),"-")</f>
        <v>P23-0000-475</v>
      </c>
      <c r="C952" s="25" t="str">
        <f>IFERROR(VLOOKUP($A952,'Grade 5'!$H$2:$N$501,4,0),"-")</f>
        <v/>
      </c>
      <c r="D952" s="25" t="str">
        <f>IFERROR(VLOOKUP($A952,'Grade 5'!$H$2:$N$501,5,0),"-")</f>
        <v/>
      </c>
      <c r="E952" s="25">
        <f>IFERROR(VLOOKUP($A952,'Grade 5'!$H$2:$N$501,6,0),"-")</f>
        <v>0</v>
      </c>
      <c r="F952" s="33">
        <f>IFERROR(VLOOKUP($A952,'Grade 5'!$H$2:$N$501,7,0),"-")</f>
        <v>0</v>
      </c>
      <c r="G952" s="6"/>
      <c r="H952" s="13">
        <f t="shared" si="102"/>
        <v>2</v>
      </c>
      <c r="I952" s="17"/>
      <c r="J952" s="14" t="str">
        <f t="shared" si="103"/>
        <v/>
      </c>
      <c r="K952" s="13" t="s">
        <v>313</v>
      </c>
      <c r="L952" s="26"/>
      <c r="M952" s="26"/>
      <c r="N952" s="26"/>
      <c r="O952" s="26"/>
      <c r="P952" s="26"/>
      <c r="Q952" s="26"/>
      <c r="R952" s="26"/>
      <c r="S952" s="26"/>
      <c r="T952" s="26"/>
      <c r="U952" s="26">
        <f t="shared" si="104"/>
        <v>0</v>
      </c>
      <c r="V952" s="26"/>
      <c r="W952" s="26"/>
      <c r="X952" s="6"/>
      <c r="Y952" s="20">
        <f t="shared" si="99"/>
        <v>0</v>
      </c>
      <c r="Z952" s="20"/>
      <c r="AA952" s="2">
        <f t="shared" si="100"/>
        <v>0</v>
      </c>
      <c r="AB952" s="2">
        <f t="shared" si="101"/>
        <v>9</v>
      </c>
      <c r="AC952" s="20">
        <f t="shared" si="105"/>
        <v>1</v>
      </c>
    </row>
    <row r="953" spans="1:29" x14ac:dyDescent="0.35">
      <c r="A953" s="13">
        <v>476</v>
      </c>
      <c r="B953" s="25" t="str">
        <f>IFERROR(VLOOKUP($A953,'Grade 5'!$H$2:$N$501,3,0),"-")</f>
        <v>P23-0000-476</v>
      </c>
      <c r="C953" s="25" t="str">
        <f>IFERROR(VLOOKUP($A953,'Grade 5'!$H$2:$N$501,4,0),"-")</f>
        <v/>
      </c>
      <c r="D953" s="25" t="str">
        <f>IFERROR(VLOOKUP($A953,'Grade 5'!$H$2:$N$501,5,0),"-")</f>
        <v/>
      </c>
      <c r="E953" s="25">
        <f>IFERROR(VLOOKUP($A953,'Grade 5'!$H$2:$N$501,6,0),"-")</f>
        <v>0</v>
      </c>
      <c r="F953" s="33">
        <f>IFERROR(VLOOKUP($A953,'Grade 5'!$H$2:$N$501,7,0),"-")</f>
        <v>0</v>
      </c>
      <c r="G953" s="6"/>
      <c r="H953" s="13">
        <f t="shared" si="102"/>
        <v>1</v>
      </c>
      <c r="I953" s="17"/>
      <c r="J953" s="14" t="str">
        <f t="shared" si="103"/>
        <v/>
      </c>
      <c r="K953" s="13" t="s">
        <v>313</v>
      </c>
      <c r="L953" s="26"/>
      <c r="M953" s="26"/>
      <c r="N953" s="26"/>
      <c r="O953" s="26"/>
      <c r="P953" s="26"/>
      <c r="Q953" s="26"/>
      <c r="R953" s="26"/>
      <c r="S953" s="26"/>
      <c r="T953" s="26"/>
      <c r="U953" s="26">
        <f t="shared" si="104"/>
        <v>0</v>
      </c>
      <c r="V953" s="26"/>
      <c r="W953" s="26"/>
      <c r="X953" s="6"/>
      <c r="Y953" s="20">
        <f t="shared" si="99"/>
        <v>0</v>
      </c>
      <c r="Z953" s="20"/>
      <c r="AA953" s="2">
        <f t="shared" si="100"/>
        <v>0</v>
      </c>
      <c r="AB953" s="2">
        <f t="shared" si="101"/>
        <v>9</v>
      </c>
      <c r="AC953" s="20">
        <f t="shared" si="105"/>
        <v>1</v>
      </c>
    </row>
    <row r="954" spans="1:29" x14ac:dyDescent="0.35">
      <c r="A954" s="13">
        <v>476</v>
      </c>
      <c r="B954" s="25" t="str">
        <f>IFERROR(VLOOKUP($A954,'Grade 5'!$H$2:$N$501,3,0),"-")</f>
        <v>P23-0000-476</v>
      </c>
      <c r="C954" s="25" t="str">
        <f>IFERROR(VLOOKUP($A954,'Grade 5'!$H$2:$N$501,4,0),"-")</f>
        <v/>
      </c>
      <c r="D954" s="25" t="str">
        <f>IFERROR(VLOOKUP($A954,'Grade 5'!$H$2:$N$501,5,0),"-")</f>
        <v/>
      </c>
      <c r="E954" s="25">
        <f>IFERROR(VLOOKUP($A954,'Grade 5'!$H$2:$N$501,6,0),"-")</f>
        <v>0</v>
      </c>
      <c r="F954" s="33">
        <f>IFERROR(VLOOKUP($A954,'Grade 5'!$H$2:$N$501,7,0),"-")</f>
        <v>0</v>
      </c>
      <c r="G954" s="6"/>
      <c r="H954" s="13">
        <f t="shared" si="102"/>
        <v>2</v>
      </c>
      <c r="I954" s="17"/>
      <c r="J954" s="14" t="str">
        <f t="shared" si="103"/>
        <v/>
      </c>
      <c r="K954" s="13" t="s">
        <v>313</v>
      </c>
      <c r="L954" s="26"/>
      <c r="M954" s="26"/>
      <c r="N954" s="26"/>
      <c r="O954" s="26"/>
      <c r="P954" s="26"/>
      <c r="Q954" s="26"/>
      <c r="R954" s="26"/>
      <c r="S954" s="26"/>
      <c r="T954" s="26"/>
      <c r="U954" s="26">
        <f t="shared" si="104"/>
        <v>0</v>
      </c>
      <c r="V954" s="26"/>
      <c r="W954" s="26"/>
      <c r="X954" s="6"/>
      <c r="Y954" s="20">
        <f t="shared" si="99"/>
        <v>0</v>
      </c>
      <c r="Z954" s="20"/>
      <c r="AA954" s="2">
        <f t="shared" si="100"/>
        <v>0</v>
      </c>
      <c r="AB954" s="2">
        <f t="shared" si="101"/>
        <v>9</v>
      </c>
      <c r="AC954" s="20">
        <f t="shared" si="105"/>
        <v>1</v>
      </c>
    </row>
    <row r="955" spans="1:29" x14ac:dyDescent="0.35">
      <c r="A955" s="13">
        <v>477</v>
      </c>
      <c r="B955" s="25" t="str">
        <f>IFERROR(VLOOKUP($A955,'Grade 5'!$H$2:$N$501,3,0),"-")</f>
        <v>P23-0000-477</v>
      </c>
      <c r="C955" s="25" t="str">
        <f>IFERROR(VLOOKUP($A955,'Grade 5'!$H$2:$N$501,4,0),"-")</f>
        <v/>
      </c>
      <c r="D955" s="25" t="str">
        <f>IFERROR(VLOOKUP($A955,'Grade 5'!$H$2:$N$501,5,0),"-")</f>
        <v/>
      </c>
      <c r="E955" s="25">
        <f>IFERROR(VLOOKUP($A955,'Grade 5'!$H$2:$N$501,6,0),"-")</f>
        <v>0</v>
      </c>
      <c r="F955" s="33">
        <f>IFERROR(VLOOKUP($A955,'Grade 5'!$H$2:$N$501,7,0),"-")</f>
        <v>0</v>
      </c>
      <c r="G955" s="6"/>
      <c r="H955" s="13">
        <f t="shared" si="102"/>
        <v>1</v>
      </c>
      <c r="I955" s="17"/>
      <c r="J955" s="14" t="str">
        <f t="shared" si="103"/>
        <v/>
      </c>
      <c r="K955" s="13" t="s">
        <v>313</v>
      </c>
      <c r="L955" s="26"/>
      <c r="M955" s="26"/>
      <c r="N955" s="26"/>
      <c r="O955" s="26"/>
      <c r="P955" s="26"/>
      <c r="Q955" s="26"/>
      <c r="R955" s="26"/>
      <c r="S955" s="26"/>
      <c r="T955" s="26"/>
      <c r="U955" s="26">
        <f t="shared" si="104"/>
        <v>0</v>
      </c>
      <c r="V955" s="26"/>
      <c r="W955" s="26"/>
      <c r="X955" s="6"/>
      <c r="Y955" s="20">
        <f t="shared" si="99"/>
        <v>0</v>
      </c>
      <c r="Z955" s="20"/>
      <c r="AA955" s="2">
        <f t="shared" si="100"/>
        <v>0</v>
      </c>
      <c r="AB955" s="2">
        <f t="shared" si="101"/>
        <v>9</v>
      </c>
      <c r="AC955" s="20">
        <f t="shared" si="105"/>
        <v>1</v>
      </c>
    </row>
    <row r="956" spans="1:29" x14ac:dyDescent="0.35">
      <c r="A956" s="13">
        <v>477</v>
      </c>
      <c r="B956" s="25" t="str">
        <f>IFERROR(VLOOKUP($A956,'Grade 5'!$H$2:$N$501,3,0),"-")</f>
        <v>P23-0000-477</v>
      </c>
      <c r="C956" s="25" t="str">
        <f>IFERROR(VLOOKUP($A956,'Grade 5'!$H$2:$N$501,4,0),"-")</f>
        <v/>
      </c>
      <c r="D956" s="25" t="str">
        <f>IFERROR(VLOOKUP($A956,'Grade 5'!$H$2:$N$501,5,0),"-")</f>
        <v/>
      </c>
      <c r="E956" s="25">
        <f>IFERROR(VLOOKUP($A956,'Grade 5'!$H$2:$N$501,6,0),"-")</f>
        <v>0</v>
      </c>
      <c r="F956" s="33">
        <f>IFERROR(VLOOKUP($A956,'Grade 5'!$H$2:$N$501,7,0),"-")</f>
        <v>0</v>
      </c>
      <c r="G956" s="6"/>
      <c r="H956" s="13">
        <f t="shared" si="102"/>
        <v>2</v>
      </c>
      <c r="I956" s="17"/>
      <c r="J956" s="14" t="str">
        <f t="shared" si="103"/>
        <v/>
      </c>
      <c r="K956" s="13" t="s">
        <v>313</v>
      </c>
      <c r="L956" s="26"/>
      <c r="M956" s="26"/>
      <c r="N956" s="26"/>
      <c r="O956" s="26"/>
      <c r="P956" s="26"/>
      <c r="Q956" s="26"/>
      <c r="R956" s="26"/>
      <c r="S956" s="26"/>
      <c r="T956" s="26"/>
      <c r="U956" s="26">
        <f t="shared" si="104"/>
        <v>0</v>
      </c>
      <c r="V956" s="26"/>
      <c r="W956" s="26"/>
      <c r="X956" s="6"/>
      <c r="Y956" s="20">
        <f t="shared" si="99"/>
        <v>0</v>
      </c>
      <c r="Z956" s="20"/>
      <c r="AA956" s="2">
        <f t="shared" si="100"/>
        <v>0</v>
      </c>
      <c r="AB956" s="2">
        <f t="shared" si="101"/>
        <v>9</v>
      </c>
      <c r="AC956" s="20">
        <f t="shared" si="105"/>
        <v>1</v>
      </c>
    </row>
    <row r="957" spans="1:29" x14ac:dyDescent="0.35">
      <c r="A957" s="13">
        <v>478</v>
      </c>
      <c r="B957" s="25" t="str">
        <f>IFERROR(VLOOKUP($A957,'Grade 5'!$H$2:$N$501,3,0),"-")</f>
        <v>P23-0000-478</v>
      </c>
      <c r="C957" s="25" t="str">
        <f>IFERROR(VLOOKUP($A957,'Grade 5'!$H$2:$N$501,4,0),"-")</f>
        <v/>
      </c>
      <c r="D957" s="25" t="str">
        <f>IFERROR(VLOOKUP($A957,'Grade 5'!$H$2:$N$501,5,0),"-")</f>
        <v/>
      </c>
      <c r="E957" s="25">
        <f>IFERROR(VLOOKUP($A957,'Grade 5'!$H$2:$N$501,6,0),"-")</f>
        <v>0</v>
      </c>
      <c r="F957" s="33">
        <f>IFERROR(VLOOKUP($A957,'Grade 5'!$H$2:$N$501,7,0),"-")</f>
        <v>0</v>
      </c>
      <c r="G957" s="6"/>
      <c r="H957" s="13">
        <f t="shared" si="102"/>
        <v>1</v>
      </c>
      <c r="I957" s="17"/>
      <c r="J957" s="14" t="str">
        <f t="shared" si="103"/>
        <v/>
      </c>
      <c r="K957" s="13" t="s">
        <v>313</v>
      </c>
      <c r="L957" s="26"/>
      <c r="M957" s="26"/>
      <c r="N957" s="26"/>
      <c r="O957" s="26"/>
      <c r="P957" s="26"/>
      <c r="Q957" s="26"/>
      <c r="R957" s="26"/>
      <c r="S957" s="26"/>
      <c r="T957" s="26"/>
      <c r="U957" s="26">
        <f t="shared" si="104"/>
        <v>0</v>
      </c>
      <c r="V957" s="26"/>
      <c r="W957" s="26"/>
      <c r="X957" s="6"/>
      <c r="Y957" s="20">
        <f t="shared" si="99"/>
        <v>0</v>
      </c>
      <c r="Z957" s="20"/>
      <c r="AA957" s="2">
        <f t="shared" si="100"/>
        <v>0</v>
      </c>
      <c r="AB957" s="2">
        <f t="shared" si="101"/>
        <v>9</v>
      </c>
      <c r="AC957" s="20">
        <f t="shared" si="105"/>
        <v>1</v>
      </c>
    </row>
    <row r="958" spans="1:29" x14ac:dyDescent="0.35">
      <c r="A958" s="13">
        <v>478</v>
      </c>
      <c r="B958" s="25" t="str">
        <f>IFERROR(VLOOKUP($A958,'Grade 5'!$H$2:$N$501,3,0),"-")</f>
        <v>P23-0000-478</v>
      </c>
      <c r="C958" s="25" t="str">
        <f>IFERROR(VLOOKUP($A958,'Grade 5'!$H$2:$N$501,4,0),"-")</f>
        <v/>
      </c>
      <c r="D958" s="25" t="str">
        <f>IFERROR(VLOOKUP($A958,'Grade 5'!$H$2:$N$501,5,0),"-")</f>
        <v/>
      </c>
      <c r="E958" s="25">
        <f>IFERROR(VLOOKUP($A958,'Grade 5'!$H$2:$N$501,6,0),"-")</f>
        <v>0</v>
      </c>
      <c r="F958" s="33">
        <f>IFERROR(VLOOKUP($A958,'Grade 5'!$H$2:$N$501,7,0),"-")</f>
        <v>0</v>
      </c>
      <c r="G958" s="6"/>
      <c r="H958" s="13">
        <f t="shared" si="102"/>
        <v>2</v>
      </c>
      <c r="I958" s="17"/>
      <c r="J958" s="14" t="str">
        <f t="shared" si="103"/>
        <v/>
      </c>
      <c r="K958" s="13" t="s">
        <v>313</v>
      </c>
      <c r="L958" s="26"/>
      <c r="M958" s="26"/>
      <c r="N958" s="26"/>
      <c r="O958" s="26"/>
      <c r="P958" s="26"/>
      <c r="Q958" s="26"/>
      <c r="R958" s="26"/>
      <c r="S958" s="26"/>
      <c r="T958" s="26"/>
      <c r="U958" s="26">
        <f t="shared" si="104"/>
        <v>0</v>
      </c>
      <c r="V958" s="26"/>
      <c r="W958" s="26"/>
      <c r="X958" s="6"/>
      <c r="Y958" s="20">
        <f t="shared" si="99"/>
        <v>0</v>
      </c>
      <c r="Z958" s="20"/>
      <c r="AA958" s="2">
        <f t="shared" si="100"/>
        <v>0</v>
      </c>
      <c r="AB958" s="2">
        <f t="shared" si="101"/>
        <v>9</v>
      </c>
      <c r="AC958" s="20">
        <f t="shared" si="105"/>
        <v>1</v>
      </c>
    </row>
    <row r="959" spans="1:29" x14ac:dyDescent="0.35">
      <c r="A959" s="13">
        <v>479</v>
      </c>
      <c r="B959" s="25" t="str">
        <f>IFERROR(VLOOKUP($A959,'Grade 5'!$H$2:$N$501,3,0),"-")</f>
        <v>P23-0000-479</v>
      </c>
      <c r="C959" s="25" t="str">
        <f>IFERROR(VLOOKUP($A959,'Grade 5'!$H$2:$N$501,4,0),"-")</f>
        <v/>
      </c>
      <c r="D959" s="25" t="str">
        <f>IFERROR(VLOOKUP($A959,'Grade 5'!$H$2:$N$501,5,0),"-")</f>
        <v/>
      </c>
      <c r="E959" s="25">
        <f>IFERROR(VLOOKUP($A959,'Grade 5'!$H$2:$N$501,6,0),"-")</f>
        <v>0</v>
      </c>
      <c r="F959" s="33">
        <f>IFERROR(VLOOKUP($A959,'Grade 5'!$H$2:$N$501,7,0),"-")</f>
        <v>0</v>
      </c>
      <c r="G959" s="6"/>
      <c r="H959" s="13">
        <f t="shared" si="102"/>
        <v>1</v>
      </c>
      <c r="I959" s="17"/>
      <c r="J959" s="14" t="str">
        <f t="shared" si="103"/>
        <v/>
      </c>
      <c r="K959" s="13" t="s">
        <v>313</v>
      </c>
      <c r="L959" s="26"/>
      <c r="M959" s="26"/>
      <c r="N959" s="26"/>
      <c r="O959" s="26"/>
      <c r="P959" s="26"/>
      <c r="Q959" s="26"/>
      <c r="R959" s="26"/>
      <c r="S959" s="26"/>
      <c r="T959" s="26"/>
      <c r="U959" s="26">
        <f t="shared" si="104"/>
        <v>0</v>
      </c>
      <c r="V959" s="26"/>
      <c r="W959" s="26"/>
      <c r="X959" s="6"/>
      <c r="Y959" s="20">
        <f t="shared" si="99"/>
        <v>0</v>
      </c>
      <c r="Z959" s="20"/>
      <c r="AA959" s="2">
        <f t="shared" si="100"/>
        <v>0</v>
      </c>
      <c r="AB959" s="2">
        <f t="shared" si="101"/>
        <v>9</v>
      </c>
      <c r="AC959" s="20">
        <f t="shared" si="105"/>
        <v>1</v>
      </c>
    </row>
    <row r="960" spans="1:29" x14ac:dyDescent="0.35">
      <c r="A960" s="13">
        <v>479</v>
      </c>
      <c r="B960" s="25" t="str">
        <f>IFERROR(VLOOKUP($A960,'Grade 5'!$H$2:$N$501,3,0),"-")</f>
        <v>P23-0000-479</v>
      </c>
      <c r="C960" s="25" t="str">
        <f>IFERROR(VLOOKUP($A960,'Grade 5'!$H$2:$N$501,4,0),"-")</f>
        <v/>
      </c>
      <c r="D960" s="25" t="str">
        <f>IFERROR(VLOOKUP($A960,'Grade 5'!$H$2:$N$501,5,0),"-")</f>
        <v/>
      </c>
      <c r="E960" s="25">
        <f>IFERROR(VLOOKUP($A960,'Grade 5'!$H$2:$N$501,6,0),"-")</f>
        <v>0</v>
      </c>
      <c r="F960" s="33">
        <f>IFERROR(VLOOKUP($A960,'Grade 5'!$H$2:$N$501,7,0),"-")</f>
        <v>0</v>
      </c>
      <c r="G960" s="6"/>
      <c r="H960" s="13">
        <f t="shared" si="102"/>
        <v>2</v>
      </c>
      <c r="I960" s="17"/>
      <c r="J960" s="14" t="str">
        <f t="shared" si="103"/>
        <v/>
      </c>
      <c r="K960" s="13" t="s">
        <v>313</v>
      </c>
      <c r="L960" s="26"/>
      <c r="M960" s="26"/>
      <c r="N960" s="26"/>
      <c r="O960" s="26"/>
      <c r="P960" s="26"/>
      <c r="Q960" s="26"/>
      <c r="R960" s="26"/>
      <c r="S960" s="26"/>
      <c r="T960" s="26"/>
      <c r="U960" s="26">
        <f t="shared" si="104"/>
        <v>0</v>
      </c>
      <c r="V960" s="26"/>
      <c r="W960" s="26"/>
      <c r="X960" s="6"/>
      <c r="Y960" s="20">
        <f t="shared" si="99"/>
        <v>0</v>
      </c>
      <c r="Z960" s="20"/>
      <c r="AA960" s="2">
        <f t="shared" si="100"/>
        <v>0</v>
      </c>
      <c r="AB960" s="2">
        <f t="shared" si="101"/>
        <v>9</v>
      </c>
      <c r="AC960" s="20">
        <f t="shared" si="105"/>
        <v>1</v>
      </c>
    </row>
    <row r="961" spans="1:29" x14ac:dyDescent="0.35">
      <c r="A961" s="13">
        <v>480</v>
      </c>
      <c r="B961" s="25" t="str">
        <f>IFERROR(VLOOKUP($A961,'Grade 5'!$H$2:$N$501,3,0),"-")</f>
        <v>P23-0000-480</v>
      </c>
      <c r="C961" s="25" t="str">
        <f>IFERROR(VLOOKUP($A961,'Grade 5'!$H$2:$N$501,4,0),"-")</f>
        <v/>
      </c>
      <c r="D961" s="25" t="str">
        <f>IFERROR(VLOOKUP($A961,'Grade 5'!$H$2:$N$501,5,0),"-")</f>
        <v/>
      </c>
      <c r="E961" s="25">
        <f>IFERROR(VLOOKUP($A961,'Grade 5'!$H$2:$N$501,6,0),"-")</f>
        <v>0</v>
      </c>
      <c r="F961" s="33">
        <f>IFERROR(VLOOKUP($A961,'Grade 5'!$H$2:$N$501,7,0),"-")</f>
        <v>0</v>
      </c>
      <c r="G961" s="6"/>
      <c r="H961" s="13">
        <f t="shared" si="102"/>
        <v>1</v>
      </c>
      <c r="I961" s="17"/>
      <c r="J961" s="14" t="str">
        <f t="shared" si="103"/>
        <v/>
      </c>
      <c r="K961" s="13" t="s">
        <v>313</v>
      </c>
      <c r="L961" s="26"/>
      <c r="M961" s="26"/>
      <c r="N961" s="26"/>
      <c r="O961" s="26"/>
      <c r="P961" s="26"/>
      <c r="Q961" s="26"/>
      <c r="R961" s="26"/>
      <c r="S961" s="26"/>
      <c r="T961" s="26"/>
      <c r="U961" s="26">
        <f t="shared" si="104"/>
        <v>0</v>
      </c>
      <c r="V961" s="26"/>
      <c r="W961" s="26"/>
      <c r="X961" s="6"/>
      <c r="Y961" s="20">
        <f t="shared" si="99"/>
        <v>0</v>
      </c>
      <c r="Z961" s="20"/>
      <c r="AA961" s="2">
        <f t="shared" si="100"/>
        <v>0</v>
      </c>
      <c r="AB961" s="2">
        <f t="shared" si="101"/>
        <v>9</v>
      </c>
      <c r="AC961" s="20">
        <f t="shared" si="105"/>
        <v>1</v>
      </c>
    </row>
    <row r="962" spans="1:29" x14ac:dyDescent="0.35">
      <c r="A962" s="13">
        <v>480</v>
      </c>
      <c r="B962" s="25" t="str">
        <f>IFERROR(VLOOKUP($A962,'Grade 5'!$H$2:$N$501,3,0),"-")</f>
        <v>P23-0000-480</v>
      </c>
      <c r="C962" s="25" t="str">
        <f>IFERROR(VLOOKUP($A962,'Grade 5'!$H$2:$N$501,4,0),"-")</f>
        <v/>
      </c>
      <c r="D962" s="25" t="str">
        <f>IFERROR(VLOOKUP($A962,'Grade 5'!$H$2:$N$501,5,0),"-")</f>
        <v/>
      </c>
      <c r="E962" s="25">
        <f>IFERROR(VLOOKUP($A962,'Grade 5'!$H$2:$N$501,6,0),"-")</f>
        <v>0</v>
      </c>
      <c r="F962" s="33">
        <f>IFERROR(VLOOKUP($A962,'Grade 5'!$H$2:$N$501,7,0),"-")</f>
        <v>0</v>
      </c>
      <c r="G962" s="6"/>
      <c r="H962" s="13">
        <f t="shared" si="102"/>
        <v>2</v>
      </c>
      <c r="I962" s="17"/>
      <c r="J962" s="14" t="str">
        <f t="shared" si="103"/>
        <v/>
      </c>
      <c r="K962" s="13" t="s">
        <v>313</v>
      </c>
      <c r="L962" s="26"/>
      <c r="M962" s="26"/>
      <c r="N962" s="26"/>
      <c r="O962" s="26"/>
      <c r="P962" s="26"/>
      <c r="Q962" s="26"/>
      <c r="R962" s="26"/>
      <c r="S962" s="26"/>
      <c r="T962" s="26"/>
      <c r="U962" s="26">
        <f t="shared" si="104"/>
        <v>0</v>
      </c>
      <c r="V962" s="26"/>
      <c r="W962" s="26"/>
      <c r="X962" s="6"/>
      <c r="Y962" s="20">
        <f t="shared" si="99"/>
        <v>0</v>
      </c>
      <c r="Z962" s="20"/>
      <c r="AA962" s="2">
        <f t="shared" si="100"/>
        <v>0</v>
      </c>
      <c r="AB962" s="2">
        <f t="shared" si="101"/>
        <v>9</v>
      </c>
      <c r="AC962" s="20">
        <f t="shared" si="105"/>
        <v>1</v>
      </c>
    </row>
    <row r="963" spans="1:29" x14ac:dyDescent="0.35">
      <c r="A963" s="13">
        <v>481</v>
      </c>
      <c r="B963" s="25" t="str">
        <f>IFERROR(VLOOKUP($A963,'Grade 5'!$H$2:$N$501,3,0),"-")</f>
        <v>P23-0000-481</v>
      </c>
      <c r="C963" s="25" t="str">
        <f>IFERROR(VLOOKUP($A963,'Grade 5'!$H$2:$N$501,4,0),"-")</f>
        <v/>
      </c>
      <c r="D963" s="25" t="str">
        <f>IFERROR(VLOOKUP($A963,'Grade 5'!$H$2:$N$501,5,0),"-")</f>
        <v/>
      </c>
      <c r="E963" s="25">
        <f>IFERROR(VLOOKUP($A963,'Grade 5'!$H$2:$N$501,6,0),"-")</f>
        <v>0</v>
      </c>
      <c r="F963" s="33">
        <f>IFERROR(VLOOKUP($A963,'Grade 5'!$H$2:$N$501,7,0),"-")</f>
        <v>0</v>
      </c>
      <c r="G963" s="6"/>
      <c r="H963" s="13">
        <f t="shared" si="102"/>
        <v>1</v>
      </c>
      <c r="I963" s="17"/>
      <c r="J963" s="14" t="str">
        <f t="shared" si="103"/>
        <v/>
      </c>
      <c r="K963" s="13" t="s">
        <v>313</v>
      </c>
      <c r="L963" s="26"/>
      <c r="M963" s="26"/>
      <c r="N963" s="26"/>
      <c r="O963" s="26"/>
      <c r="P963" s="26"/>
      <c r="Q963" s="26"/>
      <c r="R963" s="26"/>
      <c r="S963" s="26"/>
      <c r="T963" s="26"/>
      <c r="U963" s="26">
        <f t="shared" si="104"/>
        <v>0</v>
      </c>
      <c r="V963" s="26"/>
      <c r="W963" s="26"/>
      <c r="X963" s="6"/>
      <c r="Y963" s="20">
        <f t="shared" ref="Y963:Y1002" si="106">COUNTIFS($A$3:$A$1002,A963,$AA$3:$AA$1002,"&lt;&gt;0")</f>
        <v>0</v>
      </c>
      <c r="Z963" s="20"/>
      <c r="AA963" s="2">
        <f t="shared" ref="AA963:AA1002" si="107">SUM(L963:T963)</f>
        <v>0</v>
      </c>
      <c r="AB963" s="2">
        <f t="shared" ref="AB963:AB1002" si="108">COUNTBLANK(L963:T963)</f>
        <v>9</v>
      </c>
      <c r="AC963" s="20">
        <f t="shared" si="105"/>
        <v>1</v>
      </c>
    </row>
    <row r="964" spans="1:29" x14ac:dyDescent="0.35">
      <c r="A964" s="13">
        <v>481</v>
      </c>
      <c r="B964" s="25" t="str">
        <f>IFERROR(VLOOKUP($A964,'Grade 5'!$H$2:$N$501,3,0),"-")</f>
        <v>P23-0000-481</v>
      </c>
      <c r="C964" s="25" t="str">
        <f>IFERROR(VLOOKUP($A964,'Grade 5'!$H$2:$N$501,4,0),"-")</f>
        <v/>
      </c>
      <c r="D964" s="25" t="str">
        <f>IFERROR(VLOOKUP($A964,'Grade 5'!$H$2:$N$501,5,0),"-")</f>
        <v/>
      </c>
      <c r="E964" s="25">
        <f>IFERROR(VLOOKUP($A964,'Grade 5'!$H$2:$N$501,6,0),"-")</f>
        <v>0</v>
      </c>
      <c r="F964" s="33">
        <f>IFERROR(VLOOKUP($A964,'Grade 5'!$H$2:$N$501,7,0),"-")</f>
        <v>0</v>
      </c>
      <c r="G964" s="6"/>
      <c r="H964" s="13">
        <f t="shared" si="102"/>
        <v>2</v>
      </c>
      <c r="I964" s="17"/>
      <c r="J964" s="14" t="str">
        <f t="shared" si="103"/>
        <v/>
      </c>
      <c r="K964" s="13" t="s">
        <v>313</v>
      </c>
      <c r="L964" s="26"/>
      <c r="M964" s="26"/>
      <c r="N964" s="26"/>
      <c r="O964" s="26"/>
      <c r="P964" s="26"/>
      <c r="Q964" s="26"/>
      <c r="R964" s="26"/>
      <c r="S964" s="26"/>
      <c r="T964" s="26"/>
      <c r="U964" s="26">
        <f t="shared" si="104"/>
        <v>0</v>
      </c>
      <c r="V964" s="26"/>
      <c r="W964" s="26"/>
      <c r="X964" s="6"/>
      <c r="Y964" s="20">
        <f t="shared" si="106"/>
        <v>0</v>
      </c>
      <c r="Z964" s="20"/>
      <c r="AA964" s="2">
        <f t="shared" si="107"/>
        <v>0</v>
      </c>
      <c r="AB964" s="2">
        <f t="shared" si="108"/>
        <v>9</v>
      </c>
      <c r="AC964" s="20">
        <f t="shared" si="105"/>
        <v>1</v>
      </c>
    </row>
    <row r="965" spans="1:29" x14ac:dyDescent="0.35">
      <c r="A965" s="13">
        <v>482</v>
      </c>
      <c r="B965" s="25" t="str">
        <f>IFERROR(VLOOKUP($A965,'Grade 5'!$H$2:$N$501,3,0),"-")</f>
        <v>P23-0000-482</v>
      </c>
      <c r="C965" s="25" t="str">
        <f>IFERROR(VLOOKUP($A965,'Grade 5'!$H$2:$N$501,4,0),"-")</f>
        <v/>
      </c>
      <c r="D965" s="25" t="str">
        <f>IFERROR(VLOOKUP($A965,'Grade 5'!$H$2:$N$501,5,0),"-")</f>
        <v/>
      </c>
      <c r="E965" s="25">
        <f>IFERROR(VLOOKUP($A965,'Grade 5'!$H$2:$N$501,6,0),"-")</f>
        <v>0</v>
      </c>
      <c r="F965" s="33">
        <f>IFERROR(VLOOKUP($A965,'Grade 5'!$H$2:$N$501,7,0),"-")</f>
        <v>0</v>
      </c>
      <c r="G965" s="6"/>
      <c r="H965" s="13">
        <f t="shared" ref="H965:H1002" si="109">IF(A965=A964,H964+1,1)</f>
        <v>1</v>
      </c>
      <c r="I965" s="17"/>
      <c r="J965" s="14" t="str">
        <f t="shared" ref="J965:J1002" si="110">IF($J$3="","",$J$3)</f>
        <v/>
      </c>
      <c r="K965" s="13" t="s">
        <v>313</v>
      </c>
      <c r="L965" s="26"/>
      <c r="M965" s="26"/>
      <c r="N965" s="26"/>
      <c r="O965" s="26"/>
      <c r="P965" s="26"/>
      <c r="Q965" s="26"/>
      <c r="R965" s="26"/>
      <c r="S965" s="26"/>
      <c r="T965" s="26"/>
      <c r="U965" s="26">
        <f t="shared" ref="U965:U1002" si="111">Y965</f>
        <v>0</v>
      </c>
      <c r="V965" s="26"/>
      <c r="W965" s="26"/>
      <c r="X965" s="6"/>
      <c r="Y965" s="20">
        <f t="shared" si="106"/>
        <v>0</v>
      </c>
      <c r="Z965" s="20"/>
      <c r="AA965" s="2">
        <f t="shared" si="107"/>
        <v>0</v>
      </c>
      <c r="AB965" s="2">
        <f t="shared" si="108"/>
        <v>9</v>
      </c>
      <c r="AC965" s="20">
        <f t="shared" ref="AC965:AC1002" si="112">IF(CONCATENATE(C965,D965)=CONCATENATE(C964,D964),AC964,AC964+1)</f>
        <v>1</v>
      </c>
    </row>
    <row r="966" spans="1:29" x14ac:dyDescent="0.35">
      <c r="A966" s="13">
        <v>482</v>
      </c>
      <c r="B966" s="25" t="str">
        <f>IFERROR(VLOOKUP($A966,'Grade 5'!$H$2:$N$501,3,0),"-")</f>
        <v>P23-0000-482</v>
      </c>
      <c r="C966" s="25" t="str">
        <f>IFERROR(VLOOKUP($A966,'Grade 5'!$H$2:$N$501,4,0),"-")</f>
        <v/>
      </c>
      <c r="D966" s="25" t="str">
        <f>IFERROR(VLOOKUP($A966,'Grade 5'!$H$2:$N$501,5,0),"-")</f>
        <v/>
      </c>
      <c r="E966" s="25">
        <f>IFERROR(VLOOKUP($A966,'Grade 5'!$H$2:$N$501,6,0),"-")</f>
        <v>0</v>
      </c>
      <c r="F966" s="33">
        <f>IFERROR(VLOOKUP($A966,'Grade 5'!$H$2:$N$501,7,0),"-")</f>
        <v>0</v>
      </c>
      <c r="G966" s="6"/>
      <c r="H966" s="13">
        <f t="shared" si="109"/>
        <v>2</v>
      </c>
      <c r="I966" s="17"/>
      <c r="J966" s="14" t="str">
        <f t="shared" si="110"/>
        <v/>
      </c>
      <c r="K966" s="13" t="s">
        <v>313</v>
      </c>
      <c r="L966" s="26"/>
      <c r="M966" s="26"/>
      <c r="N966" s="26"/>
      <c r="O966" s="26"/>
      <c r="P966" s="26"/>
      <c r="Q966" s="26"/>
      <c r="R966" s="26"/>
      <c r="S966" s="26"/>
      <c r="T966" s="26"/>
      <c r="U966" s="26">
        <f t="shared" si="111"/>
        <v>0</v>
      </c>
      <c r="V966" s="26"/>
      <c r="W966" s="26"/>
      <c r="X966" s="6"/>
      <c r="Y966" s="20">
        <f t="shared" si="106"/>
        <v>0</v>
      </c>
      <c r="Z966" s="20"/>
      <c r="AA966" s="2">
        <f t="shared" si="107"/>
        <v>0</v>
      </c>
      <c r="AB966" s="2">
        <f t="shared" si="108"/>
        <v>9</v>
      </c>
      <c r="AC966" s="20">
        <f t="shared" si="112"/>
        <v>1</v>
      </c>
    </row>
    <row r="967" spans="1:29" x14ac:dyDescent="0.35">
      <c r="A967" s="13">
        <v>483</v>
      </c>
      <c r="B967" s="25" t="str">
        <f>IFERROR(VLOOKUP($A967,'Grade 5'!$H$2:$N$501,3,0),"-")</f>
        <v>P23-0000-483</v>
      </c>
      <c r="C967" s="25" t="str">
        <f>IFERROR(VLOOKUP($A967,'Grade 5'!$H$2:$N$501,4,0),"-")</f>
        <v/>
      </c>
      <c r="D967" s="25" t="str">
        <f>IFERROR(VLOOKUP($A967,'Grade 5'!$H$2:$N$501,5,0),"-")</f>
        <v/>
      </c>
      <c r="E967" s="25">
        <f>IFERROR(VLOOKUP($A967,'Grade 5'!$H$2:$N$501,6,0),"-")</f>
        <v>0</v>
      </c>
      <c r="F967" s="33">
        <f>IFERROR(VLOOKUP($A967,'Grade 5'!$H$2:$N$501,7,0),"-")</f>
        <v>0</v>
      </c>
      <c r="G967" s="6"/>
      <c r="H967" s="13">
        <f t="shared" si="109"/>
        <v>1</v>
      </c>
      <c r="I967" s="17"/>
      <c r="J967" s="14" t="str">
        <f t="shared" si="110"/>
        <v/>
      </c>
      <c r="K967" s="13" t="s">
        <v>313</v>
      </c>
      <c r="L967" s="26"/>
      <c r="M967" s="26"/>
      <c r="N967" s="26"/>
      <c r="O967" s="26"/>
      <c r="P967" s="26"/>
      <c r="Q967" s="26"/>
      <c r="R967" s="26"/>
      <c r="S967" s="26"/>
      <c r="T967" s="26"/>
      <c r="U967" s="26">
        <f t="shared" si="111"/>
        <v>0</v>
      </c>
      <c r="V967" s="26"/>
      <c r="W967" s="26"/>
      <c r="X967" s="6"/>
      <c r="Y967" s="20">
        <f t="shared" si="106"/>
        <v>0</v>
      </c>
      <c r="Z967" s="20"/>
      <c r="AA967" s="2">
        <f t="shared" si="107"/>
        <v>0</v>
      </c>
      <c r="AB967" s="2">
        <f t="shared" si="108"/>
        <v>9</v>
      </c>
      <c r="AC967" s="20">
        <f t="shared" si="112"/>
        <v>1</v>
      </c>
    </row>
    <row r="968" spans="1:29" x14ac:dyDescent="0.35">
      <c r="A968" s="13">
        <v>483</v>
      </c>
      <c r="B968" s="25" t="str">
        <f>IFERROR(VLOOKUP($A968,'Grade 5'!$H$2:$N$501,3,0),"-")</f>
        <v>P23-0000-483</v>
      </c>
      <c r="C968" s="25" t="str">
        <f>IFERROR(VLOOKUP($A968,'Grade 5'!$H$2:$N$501,4,0),"-")</f>
        <v/>
      </c>
      <c r="D968" s="25" t="str">
        <f>IFERROR(VLOOKUP($A968,'Grade 5'!$H$2:$N$501,5,0),"-")</f>
        <v/>
      </c>
      <c r="E968" s="25">
        <f>IFERROR(VLOOKUP($A968,'Grade 5'!$H$2:$N$501,6,0),"-")</f>
        <v>0</v>
      </c>
      <c r="F968" s="33">
        <f>IFERROR(VLOOKUP($A968,'Grade 5'!$H$2:$N$501,7,0),"-")</f>
        <v>0</v>
      </c>
      <c r="G968" s="6"/>
      <c r="H968" s="13">
        <f t="shared" si="109"/>
        <v>2</v>
      </c>
      <c r="I968" s="17"/>
      <c r="J968" s="14" t="str">
        <f t="shared" si="110"/>
        <v/>
      </c>
      <c r="K968" s="13" t="s">
        <v>313</v>
      </c>
      <c r="L968" s="26"/>
      <c r="M968" s="26"/>
      <c r="N968" s="26"/>
      <c r="O968" s="26"/>
      <c r="P968" s="26"/>
      <c r="Q968" s="26"/>
      <c r="R968" s="26"/>
      <c r="S968" s="26"/>
      <c r="T968" s="26"/>
      <c r="U968" s="26">
        <f t="shared" si="111"/>
        <v>0</v>
      </c>
      <c r="V968" s="26"/>
      <c r="W968" s="26"/>
      <c r="X968" s="6"/>
      <c r="Y968" s="20">
        <f t="shared" si="106"/>
        <v>0</v>
      </c>
      <c r="Z968" s="20"/>
      <c r="AA968" s="2">
        <f t="shared" si="107"/>
        <v>0</v>
      </c>
      <c r="AB968" s="2">
        <f t="shared" si="108"/>
        <v>9</v>
      </c>
      <c r="AC968" s="20">
        <f t="shared" si="112"/>
        <v>1</v>
      </c>
    </row>
    <row r="969" spans="1:29" x14ac:dyDescent="0.35">
      <c r="A969" s="13">
        <v>484</v>
      </c>
      <c r="B969" s="25" t="str">
        <f>IFERROR(VLOOKUP($A969,'Grade 5'!$H$2:$N$501,3,0),"-")</f>
        <v>P23-0000-484</v>
      </c>
      <c r="C969" s="25" t="str">
        <f>IFERROR(VLOOKUP($A969,'Grade 5'!$H$2:$N$501,4,0),"-")</f>
        <v/>
      </c>
      <c r="D969" s="25" t="str">
        <f>IFERROR(VLOOKUP($A969,'Grade 5'!$H$2:$N$501,5,0),"-")</f>
        <v/>
      </c>
      <c r="E969" s="25">
        <f>IFERROR(VLOOKUP($A969,'Grade 5'!$H$2:$N$501,6,0),"-")</f>
        <v>0</v>
      </c>
      <c r="F969" s="33">
        <f>IFERROR(VLOOKUP($A969,'Grade 5'!$H$2:$N$501,7,0),"-")</f>
        <v>0</v>
      </c>
      <c r="G969" s="6"/>
      <c r="H969" s="13">
        <f t="shared" si="109"/>
        <v>1</v>
      </c>
      <c r="I969" s="17"/>
      <c r="J969" s="14" t="str">
        <f t="shared" si="110"/>
        <v/>
      </c>
      <c r="K969" s="13" t="s">
        <v>313</v>
      </c>
      <c r="L969" s="26"/>
      <c r="M969" s="26"/>
      <c r="N969" s="26"/>
      <c r="O969" s="26"/>
      <c r="P969" s="26"/>
      <c r="Q969" s="26"/>
      <c r="R969" s="26"/>
      <c r="S969" s="26"/>
      <c r="T969" s="26"/>
      <c r="U969" s="26">
        <f t="shared" si="111"/>
        <v>0</v>
      </c>
      <c r="V969" s="26"/>
      <c r="W969" s="26"/>
      <c r="X969" s="6"/>
      <c r="Y969" s="20">
        <f t="shared" si="106"/>
        <v>0</v>
      </c>
      <c r="Z969" s="20"/>
      <c r="AA969" s="2">
        <f t="shared" si="107"/>
        <v>0</v>
      </c>
      <c r="AB969" s="2">
        <f t="shared" si="108"/>
        <v>9</v>
      </c>
      <c r="AC969" s="20">
        <f t="shared" si="112"/>
        <v>1</v>
      </c>
    </row>
    <row r="970" spans="1:29" x14ac:dyDescent="0.35">
      <c r="A970" s="13">
        <v>484</v>
      </c>
      <c r="B970" s="25" t="str">
        <f>IFERROR(VLOOKUP($A970,'Grade 5'!$H$2:$N$501,3,0),"-")</f>
        <v>P23-0000-484</v>
      </c>
      <c r="C970" s="25" t="str">
        <f>IFERROR(VLOOKUP($A970,'Grade 5'!$H$2:$N$501,4,0),"-")</f>
        <v/>
      </c>
      <c r="D970" s="25" t="str">
        <f>IFERROR(VLOOKUP($A970,'Grade 5'!$H$2:$N$501,5,0),"-")</f>
        <v/>
      </c>
      <c r="E970" s="25">
        <f>IFERROR(VLOOKUP($A970,'Grade 5'!$H$2:$N$501,6,0),"-")</f>
        <v>0</v>
      </c>
      <c r="F970" s="33">
        <f>IFERROR(VLOOKUP($A970,'Grade 5'!$H$2:$N$501,7,0),"-")</f>
        <v>0</v>
      </c>
      <c r="G970" s="6"/>
      <c r="H970" s="13">
        <f t="shared" si="109"/>
        <v>2</v>
      </c>
      <c r="I970" s="17"/>
      <c r="J970" s="14" t="str">
        <f t="shared" si="110"/>
        <v/>
      </c>
      <c r="K970" s="13" t="s">
        <v>313</v>
      </c>
      <c r="L970" s="26"/>
      <c r="M970" s="26"/>
      <c r="N970" s="26"/>
      <c r="O970" s="26"/>
      <c r="P970" s="26"/>
      <c r="Q970" s="26"/>
      <c r="R970" s="26"/>
      <c r="S970" s="26"/>
      <c r="T970" s="26"/>
      <c r="U970" s="26">
        <f t="shared" si="111"/>
        <v>0</v>
      </c>
      <c r="V970" s="26"/>
      <c r="W970" s="26"/>
      <c r="X970" s="6"/>
      <c r="Y970" s="20">
        <f t="shared" si="106"/>
        <v>0</v>
      </c>
      <c r="Z970" s="20"/>
      <c r="AA970" s="2">
        <f t="shared" si="107"/>
        <v>0</v>
      </c>
      <c r="AB970" s="2">
        <f t="shared" si="108"/>
        <v>9</v>
      </c>
      <c r="AC970" s="20">
        <f t="shared" si="112"/>
        <v>1</v>
      </c>
    </row>
    <row r="971" spans="1:29" x14ac:dyDescent="0.35">
      <c r="A971" s="13">
        <v>485</v>
      </c>
      <c r="B971" s="25" t="str">
        <f>IFERROR(VLOOKUP($A971,'Grade 5'!$H$2:$N$501,3,0),"-")</f>
        <v>P23-0000-485</v>
      </c>
      <c r="C971" s="25" t="str">
        <f>IFERROR(VLOOKUP($A971,'Grade 5'!$H$2:$N$501,4,0),"-")</f>
        <v/>
      </c>
      <c r="D971" s="25" t="str">
        <f>IFERROR(VLOOKUP($A971,'Grade 5'!$H$2:$N$501,5,0),"-")</f>
        <v/>
      </c>
      <c r="E971" s="25">
        <f>IFERROR(VLOOKUP($A971,'Grade 5'!$H$2:$N$501,6,0),"-")</f>
        <v>0</v>
      </c>
      <c r="F971" s="33">
        <f>IFERROR(VLOOKUP($A971,'Grade 5'!$H$2:$N$501,7,0),"-")</f>
        <v>0</v>
      </c>
      <c r="G971" s="6"/>
      <c r="H971" s="13">
        <f t="shared" si="109"/>
        <v>1</v>
      </c>
      <c r="I971" s="17"/>
      <c r="J971" s="14" t="str">
        <f t="shared" si="110"/>
        <v/>
      </c>
      <c r="K971" s="13" t="s">
        <v>313</v>
      </c>
      <c r="L971" s="26"/>
      <c r="M971" s="26"/>
      <c r="N971" s="26"/>
      <c r="O971" s="26"/>
      <c r="P971" s="26"/>
      <c r="Q971" s="26"/>
      <c r="R971" s="26"/>
      <c r="S971" s="26"/>
      <c r="T971" s="26"/>
      <c r="U971" s="26">
        <f t="shared" si="111"/>
        <v>0</v>
      </c>
      <c r="V971" s="26"/>
      <c r="W971" s="26"/>
      <c r="X971" s="6"/>
      <c r="Y971" s="20">
        <f t="shared" si="106"/>
        <v>0</v>
      </c>
      <c r="Z971" s="20"/>
      <c r="AA971" s="2">
        <f t="shared" si="107"/>
        <v>0</v>
      </c>
      <c r="AB971" s="2">
        <f t="shared" si="108"/>
        <v>9</v>
      </c>
      <c r="AC971" s="20">
        <f t="shared" si="112"/>
        <v>1</v>
      </c>
    </row>
    <row r="972" spans="1:29" x14ac:dyDescent="0.35">
      <c r="A972" s="13">
        <v>485</v>
      </c>
      <c r="B972" s="25" t="str">
        <f>IFERROR(VLOOKUP($A972,'Grade 5'!$H$2:$N$501,3,0),"-")</f>
        <v>P23-0000-485</v>
      </c>
      <c r="C972" s="25" t="str">
        <f>IFERROR(VLOOKUP($A972,'Grade 5'!$H$2:$N$501,4,0),"-")</f>
        <v/>
      </c>
      <c r="D972" s="25" t="str">
        <f>IFERROR(VLOOKUP($A972,'Grade 5'!$H$2:$N$501,5,0),"-")</f>
        <v/>
      </c>
      <c r="E972" s="25">
        <f>IFERROR(VLOOKUP($A972,'Grade 5'!$H$2:$N$501,6,0),"-")</f>
        <v>0</v>
      </c>
      <c r="F972" s="33">
        <f>IFERROR(VLOOKUP($A972,'Grade 5'!$H$2:$N$501,7,0),"-")</f>
        <v>0</v>
      </c>
      <c r="G972" s="6"/>
      <c r="H972" s="13">
        <f t="shared" si="109"/>
        <v>2</v>
      </c>
      <c r="I972" s="17"/>
      <c r="J972" s="14" t="str">
        <f t="shared" si="110"/>
        <v/>
      </c>
      <c r="K972" s="13" t="s">
        <v>313</v>
      </c>
      <c r="L972" s="26"/>
      <c r="M972" s="26"/>
      <c r="N972" s="26"/>
      <c r="O972" s="26"/>
      <c r="P972" s="26"/>
      <c r="Q972" s="26"/>
      <c r="R972" s="26"/>
      <c r="S972" s="26"/>
      <c r="T972" s="26"/>
      <c r="U972" s="26">
        <f t="shared" si="111"/>
        <v>0</v>
      </c>
      <c r="V972" s="26"/>
      <c r="W972" s="26"/>
      <c r="X972" s="6"/>
      <c r="Y972" s="20">
        <f t="shared" si="106"/>
        <v>0</v>
      </c>
      <c r="Z972" s="20"/>
      <c r="AA972" s="2">
        <f t="shared" si="107"/>
        <v>0</v>
      </c>
      <c r="AB972" s="2">
        <f t="shared" si="108"/>
        <v>9</v>
      </c>
      <c r="AC972" s="20">
        <f t="shared" si="112"/>
        <v>1</v>
      </c>
    </row>
    <row r="973" spans="1:29" x14ac:dyDescent="0.35">
      <c r="A973" s="13">
        <v>486</v>
      </c>
      <c r="B973" s="25" t="str">
        <f>IFERROR(VLOOKUP($A973,'Grade 5'!$H$2:$N$501,3,0),"-")</f>
        <v>P23-0000-486</v>
      </c>
      <c r="C973" s="25" t="str">
        <f>IFERROR(VLOOKUP($A973,'Grade 5'!$H$2:$N$501,4,0),"-")</f>
        <v/>
      </c>
      <c r="D973" s="25" t="str">
        <f>IFERROR(VLOOKUP($A973,'Grade 5'!$H$2:$N$501,5,0),"-")</f>
        <v/>
      </c>
      <c r="E973" s="25">
        <f>IFERROR(VLOOKUP($A973,'Grade 5'!$H$2:$N$501,6,0),"-")</f>
        <v>0</v>
      </c>
      <c r="F973" s="33">
        <f>IFERROR(VLOOKUP($A973,'Grade 5'!$H$2:$N$501,7,0),"-")</f>
        <v>0</v>
      </c>
      <c r="G973" s="6"/>
      <c r="H973" s="13">
        <f t="shared" si="109"/>
        <v>1</v>
      </c>
      <c r="I973" s="17"/>
      <c r="J973" s="14" t="str">
        <f t="shared" si="110"/>
        <v/>
      </c>
      <c r="K973" s="13" t="s">
        <v>313</v>
      </c>
      <c r="L973" s="26"/>
      <c r="M973" s="26"/>
      <c r="N973" s="26"/>
      <c r="O973" s="26"/>
      <c r="P973" s="26"/>
      <c r="Q973" s="26"/>
      <c r="R973" s="26"/>
      <c r="S973" s="26"/>
      <c r="T973" s="26"/>
      <c r="U973" s="26">
        <f t="shared" si="111"/>
        <v>0</v>
      </c>
      <c r="V973" s="26"/>
      <c r="W973" s="26"/>
      <c r="X973" s="6"/>
      <c r="Y973" s="20">
        <f t="shared" si="106"/>
        <v>0</v>
      </c>
      <c r="Z973" s="20"/>
      <c r="AA973" s="2">
        <f t="shared" si="107"/>
        <v>0</v>
      </c>
      <c r="AB973" s="2">
        <f t="shared" si="108"/>
        <v>9</v>
      </c>
      <c r="AC973" s="20">
        <f t="shared" si="112"/>
        <v>1</v>
      </c>
    </row>
    <row r="974" spans="1:29" x14ac:dyDescent="0.35">
      <c r="A974" s="13">
        <v>486</v>
      </c>
      <c r="B974" s="25" t="str">
        <f>IFERROR(VLOOKUP($A974,'Grade 5'!$H$2:$N$501,3,0),"-")</f>
        <v>P23-0000-486</v>
      </c>
      <c r="C974" s="25" t="str">
        <f>IFERROR(VLOOKUP($A974,'Grade 5'!$H$2:$N$501,4,0),"-")</f>
        <v/>
      </c>
      <c r="D974" s="25" t="str">
        <f>IFERROR(VLOOKUP($A974,'Grade 5'!$H$2:$N$501,5,0),"-")</f>
        <v/>
      </c>
      <c r="E974" s="25">
        <f>IFERROR(VLOOKUP($A974,'Grade 5'!$H$2:$N$501,6,0),"-")</f>
        <v>0</v>
      </c>
      <c r="F974" s="33">
        <f>IFERROR(VLOOKUP($A974,'Grade 5'!$H$2:$N$501,7,0),"-")</f>
        <v>0</v>
      </c>
      <c r="G974" s="6"/>
      <c r="H974" s="13">
        <f t="shared" si="109"/>
        <v>2</v>
      </c>
      <c r="I974" s="17"/>
      <c r="J974" s="14" t="str">
        <f t="shared" si="110"/>
        <v/>
      </c>
      <c r="K974" s="13" t="s">
        <v>313</v>
      </c>
      <c r="L974" s="26"/>
      <c r="M974" s="26"/>
      <c r="N974" s="26"/>
      <c r="O974" s="26"/>
      <c r="P974" s="26"/>
      <c r="Q974" s="26"/>
      <c r="R974" s="26"/>
      <c r="S974" s="26"/>
      <c r="T974" s="26"/>
      <c r="U974" s="26">
        <f t="shared" si="111"/>
        <v>0</v>
      </c>
      <c r="V974" s="26"/>
      <c r="W974" s="26"/>
      <c r="X974" s="6"/>
      <c r="Y974" s="20">
        <f t="shared" si="106"/>
        <v>0</v>
      </c>
      <c r="Z974" s="20"/>
      <c r="AA974" s="2">
        <f t="shared" si="107"/>
        <v>0</v>
      </c>
      <c r="AB974" s="2">
        <f t="shared" si="108"/>
        <v>9</v>
      </c>
      <c r="AC974" s="20">
        <f t="shared" si="112"/>
        <v>1</v>
      </c>
    </row>
    <row r="975" spans="1:29" x14ac:dyDescent="0.35">
      <c r="A975" s="13">
        <v>487</v>
      </c>
      <c r="B975" s="25" t="str">
        <f>IFERROR(VLOOKUP($A975,'Grade 5'!$H$2:$N$501,3,0),"-")</f>
        <v>P23-0000-487</v>
      </c>
      <c r="C975" s="25" t="str">
        <f>IFERROR(VLOOKUP($A975,'Grade 5'!$H$2:$N$501,4,0),"-")</f>
        <v/>
      </c>
      <c r="D975" s="25" t="str">
        <f>IFERROR(VLOOKUP($A975,'Grade 5'!$H$2:$N$501,5,0),"-")</f>
        <v/>
      </c>
      <c r="E975" s="25">
        <f>IFERROR(VLOOKUP($A975,'Grade 5'!$H$2:$N$501,6,0),"-")</f>
        <v>0</v>
      </c>
      <c r="F975" s="33">
        <f>IFERROR(VLOOKUP($A975,'Grade 5'!$H$2:$N$501,7,0),"-")</f>
        <v>0</v>
      </c>
      <c r="G975" s="6"/>
      <c r="H975" s="13">
        <f t="shared" si="109"/>
        <v>1</v>
      </c>
      <c r="I975" s="17"/>
      <c r="J975" s="14" t="str">
        <f t="shared" si="110"/>
        <v/>
      </c>
      <c r="K975" s="13" t="s">
        <v>313</v>
      </c>
      <c r="L975" s="26"/>
      <c r="M975" s="26"/>
      <c r="N975" s="26"/>
      <c r="O975" s="26"/>
      <c r="P975" s="26"/>
      <c r="Q975" s="26"/>
      <c r="R975" s="26"/>
      <c r="S975" s="26"/>
      <c r="T975" s="26"/>
      <c r="U975" s="26">
        <f t="shared" si="111"/>
        <v>0</v>
      </c>
      <c r="V975" s="26"/>
      <c r="W975" s="26"/>
      <c r="X975" s="6"/>
      <c r="Y975" s="20">
        <f t="shared" si="106"/>
        <v>0</v>
      </c>
      <c r="Z975" s="20"/>
      <c r="AA975" s="2">
        <f t="shared" si="107"/>
        <v>0</v>
      </c>
      <c r="AB975" s="2">
        <f t="shared" si="108"/>
        <v>9</v>
      </c>
      <c r="AC975" s="20">
        <f t="shared" si="112"/>
        <v>1</v>
      </c>
    </row>
    <row r="976" spans="1:29" x14ac:dyDescent="0.35">
      <c r="A976" s="13">
        <v>487</v>
      </c>
      <c r="B976" s="25" t="str">
        <f>IFERROR(VLOOKUP($A976,'Grade 5'!$H$2:$N$501,3,0),"-")</f>
        <v>P23-0000-487</v>
      </c>
      <c r="C976" s="25" t="str">
        <f>IFERROR(VLOOKUP($A976,'Grade 5'!$H$2:$N$501,4,0),"-")</f>
        <v/>
      </c>
      <c r="D976" s="25" t="str">
        <f>IFERROR(VLOOKUP($A976,'Grade 5'!$H$2:$N$501,5,0),"-")</f>
        <v/>
      </c>
      <c r="E976" s="25">
        <f>IFERROR(VLOOKUP($A976,'Grade 5'!$H$2:$N$501,6,0),"-")</f>
        <v>0</v>
      </c>
      <c r="F976" s="33">
        <f>IFERROR(VLOOKUP($A976,'Grade 5'!$H$2:$N$501,7,0),"-")</f>
        <v>0</v>
      </c>
      <c r="G976" s="6"/>
      <c r="H976" s="13">
        <f t="shared" si="109"/>
        <v>2</v>
      </c>
      <c r="I976" s="17"/>
      <c r="J976" s="14" t="str">
        <f t="shared" si="110"/>
        <v/>
      </c>
      <c r="K976" s="13" t="s">
        <v>313</v>
      </c>
      <c r="L976" s="26"/>
      <c r="M976" s="26"/>
      <c r="N976" s="26"/>
      <c r="O976" s="26"/>
      <c r="P976" s="26"/>
      <c r="Q976" s="26"/>
      <c r="R976" s="26"/>
      <c r="S976" s="26"/>
      <c r="T976" s="26"/>
      <c r="U976" s="26">
        <f t="shared" si="111"/>
        <v>0</v>
      </c>
      <c r="V976" s="26"/>
      <c r="W976" s="26"/>
      <c r="X976" s="6"/>
      <c r="Y976" s="20">
        <f t="shared" si="106"/>
        <v>0</v>
      </c>
      <c r="Z976" s="20"/>
      <c r="AA976" s="2">
        <f t="shared" si="107"/>
        <v>0</v>
      </c>
      <c r="AB976" s="2">
        <f t="shared" si="108"/>
        <v>9</v>
      </c>
      <c r="AC976" s="20">
        <f t="shared" si="112"/>
        <v>1</v>
      </c>
    </row>
    <row r="977" spans="1:29" x14ac:dyDescent="0.35">
      <c r="A977" s="13">
        <v>488</v>
      </c>
      <c r="B977" s="25" t="str">
        <f>IFERROR(VLOOKUP($A977,'Grade 5'!$H$2:$N$501,3,0),"-")</f>
        <v>P23-0000-488</v>
      </c>
      <c r="C977" s="25" t="str">
        <f>IFERROR(VLOOKUP($A977,'Grade 5'!$H$2:$N$501,4,0),"-")</f>
        <v/>
      </c>
      <c r="D977" s="25" t="str">
        <f>IFERROR(VLOOKUP($A977,'Grade 5'!$H$2:$N$501,5,0),"-")</f>
        <v/>
      </c>
      <c r="E977" s="25">
        <f>IFERROR(VLOOKUP($A977,'Grade 5'!$H$2:$N$501,6,0),"-")</f>
        <v>0</v>
      </c>
      <c r="F977" s="33">
        <f>IFERROR(VLOOKUP($A977,'Grade 5'!$H$2:$N$501,7,0),"-")</f>
        <v>0</v>
      </c>
      <c r="G977" s="6"/>
      <c r="H977" s="13">
        <f t="shared" si="109"/>
        <v>1</v>
      </c>
      <c r="I977" s="17"/>
      <c r="J977" s="14" t="str">
        <f t="shared" si="110"/>
        <v/>
      </c>
      <c r="K977" s="13" t="s">
        <v>313</v>
      </c>
      <c r="L977" s="26"/>
      <c r="M977" s="26"/>
      <c r="N977" s="26"/>
      <c r="O977" s="26"/>
      <c r="P977" s="26"/>
      <c r="Q977" s="26"/>
      <c r="R977" s="26"/>
      <c r="S977" s="26"/>
      <c r="T977" s="26"/>
      <c r="U977" s="26">
        <f t="shared" si="111"/>
        <v>0</v>
      </c>
      <c r="V977" s="26"/>
      <c r="W977" s="26"/>
      <c r="X977" s="6"/>
      <c r="Y977" s="20">
        <f t="shared" si="106"/>
        <v>0</v>
      </c>
      <c r="Z977" s="20"/>
      <c r="AA977" s="2">
        <f t="shared" si="107"/>
        <v>0</v>
      </c>
      <c r="AB977" s="2">
        <f t="shared" si="108"/>
        <v>9</v>
      </c>
      <c r="AC977" s="20">
        <f t="shared" si="112"/>
        <v>1</v>
      </c>
    </row>
    <row r="978" spans="1:29" x14ac:dyDescent="0.35">
      <c r="A978" s="13">
        <v>488</v>
      </c>
      <c r="B978" s="25" t="str">
        <f>IFERROR(VLOOKUP($A978,'Grade 5'!$H$2:$N$501,3,0),"-")</f>
        <v>P23-0000-488</v>
      </c>
      <c r="C978" s="25" t="str">
        <f>IFERROR(VLOOKUP($A978,'Grade 5'!$H$2:$N$501,4,0),"-")</f>
        <v/>
      </c>
      <c r="D978" s="25" t="str">
        <f>IFERROR(VLOOKUP($A978,'Grade 5'!$H$2:$N$501,5,0),"-")</f>
        <v/>
      </c>
      <c r="E978" s="25">
        <f>IFERROR(VLOOKUP($A978,'Grade 5'!$H$2:$N$501,6,0),"-")</f>
        <v>0</v>
      </c>
      <c r="F978" s="33">
        <f>IFERROR(VLOOKUP($A978,'Grade 5'!$H$2:$N$501,7,0),"-")</f>
        <v>0</v>
      </c>
      <c r="G978" s="6"/>
      <c r="H978" s="13">
        <f t="shared" si="109"/>
        <v>2</v>
      </c>
      <c r="I978" s="17"/>
      <c r="J978" s="14" t="str">
        <f t="shared" si="110"/>
        <v/>
      </c>
      <c r="K978" s="13" t="s">
        <v>313</v>
      </c>
      <c r="L978" s="26"/>
      <c r="M978" s="26"/>
      <c r="N978" s="26"/>
      <c r="O978" s="26"/>
      <c r="P978" s="26"/>
      <c r="Q978" s="26"/>
      <c r="R978" s="26"/>
      <c r="S978" s="26"/>
      <c r="T978" s="26"/>
      <c r="U978" s="26">
        <f t="shared" si="111"/>
        <v>0</v>
      </c>
      <c r="V978" s="26"/>
      <c r="W978" s="26"/>
      <c r="X978" s="6"/>
      <c r="Y978" s="20">
        <f t="shared" si="106"/>
        <v>0</v>
      </c>
      <c r="Z978" s="20"/>
      <c r="AA978" s="2">
        <f t="shared" si="107"/>
        <v>0</v>
      </c>
      <c r="AB978" s="2">
        <f t="shared" si="108"/>
        <v>9</v>
      </c>
      <c r="AC978" s="20">
        <f t="shared" si="112"/>
        <v>1</v>
      </c>
    </row>
    <row r="979" spans="1:29" x14ac:dyDescent="0.35">
      <c r="A979" s="13">
        <v>489</v>
      </c>
      <c r="B979" s="25" t="str">
        <f>IFERROR(VLOOKUP($A979,'Grade 5'!$H$2:$N$501,3,0),"-")</f>
        <v>P23-0000-489</v>
      </c>
      <c r="C979" s="25" t="str">
        <f>IFERROR(VLOOKUP($A979,'Grade 5'!$H$2:$N$501,4,0),"-")</f>
        <v/>
      </c>
      <c r="D979" s="25" t="str">
        <f>IFERROR(VLOOKUP($A979,'Grade 5'!$H$2:$N$501,5,0),"-")</f>
        <v/>
      </c>
      <c r="E979" s="25">
        <f>IFERROR(VLOOKUP($A979,'Grade 5'!$H$2:$N$501,6,0),"-")</f>
        <v>0</v>
      </c>
      <c r="F979" s="33">
        <f>IFERROR(VLOOKUP($A979,'Grade 5'!$H$2:$N$501,7,0),"-")</f>
        <v>0</v>
      </c>
      <c r="G979" s="6"/>
      <c r="H979" s="13">
        <f t="shared" si="109"/>
        <v>1</v>
      </c>
      <c r="I979" s="17"/>
      <c r="J979" s="14" t="str">
        <f t="shared" si="110"/>
        <v/>
      </c>
      <c r="K979" s="13" t="s">
        <v>313</v>
      </c>
      <c r="L979" s="26"/>
      <c r="M979" s="26"/>
      <c r="N979" s="26"/>
      <c r="O979" s="26"/>
      <c r="P979" s="26"/>
      <c r="Q979" s="26"/>
      <c r="R979" s="26"/>
      <c r="S979" s="26"/>
      <c r="T979" s="26"/>
      <c r="U979" s="26">
        <f t="shared" si="111"/>
        <v>0</v>
      </c>
      <c r="V979" s="26"/>
      <c r="W979" s="26"/>
      <c r="X979" s="6"/>
      <c r="Y979" s="20">
        <f t="shared" si="106"/>
        <v>0</v>
      </c>
      <c r="Z979" s="20"/>
      <c r="AA979" s="2">
        <f t="shared" si="107"/>
        <v>0</v>
      </c>
      <c r="AB979" s="2">
        <f t="shared" si="108"/>
        <v>9</v>
      </c>
      <c r="AC979" s="20">
        <f t="shared" si="112"/>
        <v>1</v>
      </c>
    </row>
    <row r="980" spans="1:29" x14ac:dyDescent="0.35">
      <c r="A980" s="13">
        <v>489</v>
      </c>
      <c r="B980" s="25" t="str">
        <f>IFERROR(VLOOKUP($A980,'Grade 5'!$H$2:$N$501,3,0),"-")</f>
        <v>P23-0000-489</v>
      </c>
      <c r="C980" s="25" t="str">
        <f>IFERROR(VLOOKUP($A980,'Grade 5'!$H$2:$N$501,4,0),"-")</f>
        <v/>
      </c>
      <c r="D980" s="25" t="str">
        <f>IFERROR(VLOOKUP($A980,'Grade 5'!$H$2:$N$501,5,0),"-")</f>
        <v/>
      </c>
      <c r="E980" s="25">
        <f>IFERROR(VLOOKUP($A980,'Grade 5'!$H$2:$N$501,6,0),"-")</f>
        <v>0</v>
      </c>
      <c r="F980" s="33">
        <f>IFERROR(VLOOKUP($A980,'Grade 5'!$H$2:$N$501,7,0),"-")</f>
        <v>0</v>
      </c>
      <c r="G980" s="6"/>
      <c r="H980" s="13">
        <f t="shared" si="109"/>
        <v>2</v>
      </c>
      <c r="I980" s="17"/>
      <c r="J980" s="14" t="str">
        <f t="shared" si="110"/>
        <v/>
      </c>
      <c r="K980" s="13" t="s">
        <v>313</v>
      </c>
      <c r="L980" s="26"/>
      <c r="M980" s="26"/>
      <c r="N980" s="26"/>
      <c r="O980" s="26"/>
      <c r="P980" s="26"/>
      <c r="Q980" s="26"/>
      <c r="R980" s="26"/>
      <c r="S980" s="26"/>
      <c r="T980" s="26"/>
      <c r="U980" s="26">
        <f t="shared" si="111"/>
        <v>0</v>
      </c>
      <c r="V980" s="26"/>
      <c r="W980" s="26"/>
      <c r="X980" s="6"/>
      <c r="Y980" s="20">
        <f t="shared" si="106"/>
        <v>0</v>
      </c>
      <c r="Z980" s="20"/>
      <c r="AA980" s="2">
        <f t="shared" si="107"/>
        <v>0</v>
      </c>
      <c r="AB980" s="2">
        <f t="shared" si="108"/>
        <v>9</v>
      </c>
      <c r="AC980" s="20">
        <f t="shared" si="112"/>
        <v>1</v>
      </c>
    </row>
    <row r="981" spans="1:29" x14ac:dyDescent="0.35">
      <c r="A981" s="13">
        <v>490</v>
      </c>
      <c r="B981" s="25" t="str">
        <f>IFERROR(VLOOKUP($A981,'Grade 5'!$H$2:$N$501,3,0),"-")</f>
        <v>P23-0000-490</v>
      </c>
      <c r="C981" s="25" t="str">
        <f>IFERROR(VLOOKUP($A981,'Grade 5'!$H$2:$N$501,4,0),"-")</f>
        <v/>
      </c>
      <c r="D981" s="25" t="str">
        <f>IFERROR(VLOOKUP($A981,'Grade 5'!$H$2:$N$501,5,0),"-")</f>
        <v/>
      </c>
      <c r="E981" s="25">
        <f>IFERROR(VLOOKUP($A981,'Grade 5'!$H$2:$N$501,6,0),"-")</f>
        <v>0</v>
      </c>
      <c r="F981" s="33">
        <f>IFERROR(VLOOKUP($A981,'Grade 5'!$H$2:$N$501,7,0),"-")</f>
        <v>0</v>
      </c>
      <c r="G981" s="6"/>
      <c r="H981" s="13">
        <f t="shared" si="109"/>
        <v>1</v>
      </c>
      <c r="I981" s="17"/>
      <c r="J981" s="14" t="str">
        <f t="shared" si="110"/>
        <v/>
      </c>
      <c r="K981" s="13" t="s">
        <v>313</v>
      </c>
      <c r="L981" s="26"/>
      <c r="M981" s="26"/>
      <c r="N981" s="26"/>
      <c r="O981" s="26"/>
      <c r="P981" s="26"/>
      <c r="Q981" s="26"/>
      <c r="R981" s="26"/>
      <c r="S981" s="26"/>
      <c r="T981" s="26"/>
      <c r="U981" s="26">
        <f t="shared" si="111"/>
        <v>0</v>
      </c>
      <c r="V981" s="26"/>
      <c r="W981" s="26"/>
      <c r="X981" s="6"/>
      <c r="Y981" s="20">
        <f t="shared" si="106"/>
        <v>0</v>
      </c>
      <c r="Z981" s="20"/>
      <c r="AA981" s="2">
        <f t="shared" si="107"/>
        <v>0</v>
      </c>
      <c r="AB981" s="2">
        <f t="shared" si="108"/>
        <v>9</v>
      </c>
      <c r="AC981" s="20">
        <f t="shared" si="112"/>
        <v>1</v>
      </c>
    </row>
    <row r="982" spans="1:29" x14ac:dyDescent="0.35">
      <c r="A982" s="13">
        <v>490</v>
      </c>
      <c r="B982" s="25" t="str">
        <f>IFERROR(VLOOKUP($A982,'Grade 5'!$H$2:$N$501,3,0),"-")</f>
        <v>P23-0000-490</v>
      </c>
      <c r="C982" s="25" t="str">
        <f>IFERROR(VLOOKUP($A982,'Grade 5'!$H$2:$N$501,4,0),"-")</f>
        <v/>
      </c>
      <c r="D982" s="25" t="str">
        <f>IFERROR(VLOOKUP($A982,'Grade 5'!$H$2:$N$501,5,0),"-")</f>
        <v/>
      </c>
      <c r="E982" s="25">
        <f>IFERROR(VLOOKUP($A982,'Grade 5'!$H$2:$N$501,6,0),"-")</f>
        <v>0</v>
      </c>
      <c r="F982" s="33">
        <f>IFERROR(VLOOKUP($A982,'Grade 5'!$H$2:$N$501,7,0),"-")</f>
        <v>0</v>
      </c>
      <c r="G982" s="6"/>
      <c r="H982" s="13">
        <f t="shared" si="109"/>
        <v>2</v>
      </c>
      <c r="I982" s="17"/>
      <c r="J982" s="14" t="str">
        <f t="shared" si="110"/>
        <v/>
      </c>
      <c r="K982" s="13" t="s">
        <v>313</v>
      </c>
      <c r="L982" s="26"/>
      <c r="M982" s="26"/>
      <c r="N982" s="26"/>
      <c r="O982" s="26"/>
      <c r="P982" s="26"/>
      <c r="Q982" s="26"/>
      <c r="R982" s="26"/>
      <c r="S982" s="26"/>
      <c r="T982" s="26"/>
      <c r="U982" s="26">
        <f t="shared" si="111"/>
        <v>0</v>
      </c>
      <c r="V982" s="26"/>
      <c r="W982" s="26"/>
      <c r="X982" s="6"/>
      <c r="Y982" s="20">
        <f t="shared" si="106"/>
        <v>0</v>
      </c>
      <c r="Z982" s="20"/>
      <c r="AA982" s="2">
        <f t="shared" si="107"/>
        <v>0</v>
      </c>
      <c r="AB982" s="2">
        <f t="shared" si="108"/>
        <v>9</v>
      </c>
      <c r="AC982" s="20">
        <f t="shared" si="112"/>
        <v>1</v>
      </c>
    </row>
    <row r="983" spans="1:29" x14ac:dyDescent="0.35">
      <c r="A983" s="13">
        <v>491</v>
      </c>
      <c r="B983" s="25" t="str">
        <f>IFERROR(VLOOKUP($A983,'Grade 5'!$H$2:$N$501,3,0),"-")</f>
        <v>P23-0000-491</v>
      </c>
      <c r="C983" s="25" t="str">
        <f>IFERROR(VLOOKUP($A983,'Grade 5'!$H$2:$N$501,4,0),"-")</f>
        <v/>
      </c>
      <c r="D983" s="25" t="str">
        <f>IFERROR(VLOOKUP($A983,'Grade 5'!$H$2:$N$501,5,0),"-")</f>
        <v/>
      </c>
      <c r="E983" s="25">
        <f>IFERROR(VLOOKUP($A983,'Grade 5'!$H$2:$N$501,6,0),"-")</f>
        <v>0</v>
      </c>
      <c r="F983" s="33">
        <f>IFERROR(VLOOKUP($A983,'Grade 5'!$H$2:$N$501,7,0),"-")</f>
        <v>0</v>
      </c>
      <c r="G983" s="6"/>
      <c r="H983" s="13">
        <f t="shared" si="109"/>
        <v>1</v>
      </c>
      <c r="I983" s="17"/>
      <c r="J983" s="14" t="str">
        <f t="shared" si="110"/>
        <v/>
      </c>
      <c r="K983" s="13" t="s">
        <v>313</v>
      </c>
      <c r="L983" s="26"/>
      <c r="M983" s="26"/>
      <c r="N983" s="26"/>
      <c r="O983" s="26"/>
      <c r="P983" s="26"/>
      <c r="Q983" s="26"/>
      <c r="R983" s="26"/>
      <c r="S983" s="26"/>
      <c r="T983" s="26"/>
      <c r="U983" s="26">
        <f t="shared" si="111"/>
        <v>0</v>
      </c>
      <c r="V983" s="26"/>
      <c r="W983" s="26"/>
      <c r="X983" s="6"/>
      <c r="Y983" s="20">
        <f t="shared" si="106"/>
        <v>0</v>
      </c>
      <c r="Z983" s="20"/>
      <c r="AA983" s="2">
        <f t="shared" si="107"/>
        <v>0</v>
      </c>
      <c r="AB983" s="2">
        <f t="shared" si="108"/>
        <v>9</v>
      </c>
      <c r="AC983" s="20">
        <f t="shared" si="112"/>
        <v>1</v>
      </c>
    </row>
    <row r="984" spans="1:29" x14ac:dyDescent="0.35">
      <c r="A984" s="13">
        <v>491</v>
      </c>
      <c r="B984" s="25" t="str">
        <f>IFERROR(VLOOKUP($A984,'Grade 5'!$H$2:$N$501,3,0),"-")</f>
        <v>P23-0000-491</v>
      </c>
      <c r="C984" s="25" t="str">
        <f>IFERROR(VLOOKUP($A984,'Grade 5'!$H$2:$N$501,4,0),"-")</f>
        <v/>
      </c>
      <c r="D984" s="25" t="str">
        <f>IFERROR(VLOOKUP($A984,'Grade 5'!$H$2:$N$501,5,0),"-")</f>
        <v/>
      </c>
      <c r="E984" s="25">
        <f>IFERROR(VLOOKUP($A984,'Grade 5'!$H$2:$N$501,6,0),"-")</f>
        <v>0</v>
      </c>
      <c r="F984" s="33">
        <f>IFERROR(VLOOKUP($A984,'Grade 5'!$H$2:$N$501,7,0),"-")</f>
        <v>0</v>
      </c>
      <c r="G984" s="6"/>
      <c r="H984" s="13">
        <f t="shared" si="109"/>
        <v>2</v>
      </c>
      <c r="I984" s="17"/>
      <c r="J984" s="14" t="str">
        <f t="shared" si="110"/>
        <v/>
      </c>
      <c r="K984" s="13" t="s">
        <v>313</v>
      </c>
      <c r="L984" s="26"/>
      <c r="M984" s="26"/>
      <c r="N984" s="26"/>
      <c r="O984" s="26"/>
      <c r="P984" s="26"/>
      <c r="Q984" s="26"/>
      <c r="R984" s="26"/>
      <c r="S984" s="26"/>
      <c r="T984" s="26"/>
      <c r="U984" s="26">
        <f t="shared" si="111"/>
        <v>0</v>
      </c>
      <c r="V984" s="26"/>
      <c r="W984" s="26"/>
      <c r="X984" s="6"/>
      <c r="Y984" s="20">
        <f t="shared" si="106"/>
        <v>0</v>
      </c>
      <c r="Z984" s="20"/>
      <c r="AA984" s="2">
        <f t="shared" si="107"/>
        <v>0</v>
      </c>
      <c r="AB984" s="2">
        <f t="shared" si="108"/>
        <v>9</v>
      </c>
      <c r="AC984" s="20">
        <f t="shared" si="112"/>
        <v>1</v>
      </c>
    </row>
    <row r="985" spans="1:29" x14ac:dyDescent="0.35">
      <c r="A985" s="13">
        <v>492</v>
      </c>
      <c r="B985" s="25" t="str">
        <f>IFERROR(VLOOKUP($A985,'Grade 5'!$H$2:$N$501,3,0),"-")</f>
        <v>P23-0000-492</v>
      </c>
      <c r="C985" s="25" t="str">
        <f>IFERROR(VLOOKUP($A985,'Grade 5'!$H$2:$N$501,4,0),"-")</f>
        <v/>
      </c>
      <c r="D985" s="25" t="str">
        <f>IFERROR(VLOOKUP($A985,'Grade 5'!$H$2:$N$501,5,0),"-")</f>
        <v/>
      </c>
      <c r="E985" s="25">
        <f>IFERROR(VLOOKUP($A985,'Grade 5'!$H$2:$N$501,6,0),"-")</f>
        <v>0</v>
      </c>
      <c r="F985" s="33">
        <f>IFERROR(VLOOKUP($A985,'Grade 5'!$H$2:$N$501,7,0),"-")</f>
        <v>0</v>
      </c>
      <c r="G985" s="6"/>
      <c r="H985" s="13">
        <f t="shared" si="109"/>
        <v>1</v>
      </c>
      <c r="I985" s="17"/>
      <c r="J985" s="14" t="str">
        <f t="shared" si="110"/>
        <v/>
      </c>
      <c r="K985" s="13" t="s">
        <v>313</v>
      </c>
      <c r="L985" s="26"/>
      <c r="M985" s="26"/>
      <c r="N985" s="26"/>
      <c r="O985" s="26"/>
      <c r="P985" s="26"/>
      <c r="Q985" s="26"/>
      <c r="R985" s="26"/>
      <c r="S985" s="26"/>
      <c r="T985" s="26"/>
      <c r="U985" s="26">
        <f t="shared" si="111"/>
        <v>0</v>
      </c>
      <c r="V985" s="26"/>
      <c r="W985" s="26"/>
      <c r="X985" s="6"/>
      <c r="Y985" s="20">
        <f t="shared" si="106"/>
        <v>0</v>
      </c>
      <c r="Z985" s="20"/>
      <c r="AA985" s="2">
        <f t="shared" si="107"/>
        <v>0</v>
      </c>
      <c r="AB985" s="2">
        <f t="shared" si="108"/>
        <v>9</v>
      </c>
      <c r="AC985" s="20">
        <f t="shared" si="112"/>
        <v>1</v>
      </c>
    </row>
    <row r="986" spans="1:29" x14ac:dyDescent="0.35">
      <c r="A986" s="13">
        <v>492</v>
      </c>
      <c r="B986" s="25" t="str">
        <f>IFERROR(VLOOKUP($A986,'Grade 5'!$H$2:$N$501,3,0),"-")</f>
        <v>P23-0000-492</v>
      </c>
      <c r="C986" s="25" t="str">
        <f>IFERROR(VLOOKUP($A986,'Grade 5'!$H$2:$N$501,4,0),"-")</f>
        <v/>
      </c>
      <c r="D986" s="25" t="str">
        <f>IFERROR(VLOOKUP($A986,'Grade 5'!$H$2:$N$501,5,0),"-")</f>
        <v/>
      </c>
      <c r="E986" s="25">
        <f>IFERROR(VLOOKUP($A986,'Grade 5'!$H$2:$N$501,6,0),"-")</f>
        <v>0</v>
      </c>
      <c r="F986" s="33">
        <f>IFERROR(VLOOKUP($A986,'Grade 5'!$H$2:$N$501,7,0),"-")</f>
        <v>0</v>
      </c>
      <c r="G986" s="6"/>
      <c r="H986" s="13">
        <f t="shared" si="109"/>
        <v>2</v>
      </c>
      <c r="I986" s="17"/>
      <c r="J986" s="14" t="str">
        <f t="shared" si="110"/>
        <v/>
      </c>
      <c r="K986" s="13" t="s">
        <v>313</v>
      </c>
      <c r="L986" s="26"/>
      <c r="M986" s="26"/>
      <c r="N986" s="26"/>
      <c r="O986" s="26"/>
      <c r="P986" s="26"/>
      <c r="Q986" s="26"/>
      <c r="R986" s="26"/>
      <c r="S986" s="26"/>
      <c r="T986" s="26"/>
      <c r="U986" s="26">
        <f t="shared" si="111"/>
        <v>0</v>
      </c>
      <c r="V986" s="26"/>
      <c r="W986" s="26"/>
      <c r="X986" s="6"/>
      <c r="Y986" s="20">
        <f t="shared" si="106"/>
        <v>0</v>
      </c>
      <c r="Z986" s="20"/>
      <c r="AA986" s="2">
        <f t="shared" si="107"/>
        <v>0</v>
      </c>
      <c r="AB986" s="2">
        <f t="shared" si="108"/>
        <v>9</v>
      </c>
      <c r="AC986" s="20">
        <f t="shared" si="112"/>
        <v>1</v>
      </c>
    </row>
    <row r="987" spans="1:29" x14ac:dyDescent="0.35">
      <c r="A987" s="13">
        <v>493</v>
      </c>
      <c r="B987" s="25" t="str">
        <f>IFERROR(VLOOKUP($A987,'Grade 5'!$H$2:$N$501,3,0),"-")</f>
        <v>P23-0000-493</v>
      </c>
      <c r="C987" s="25" t="str">
        <f>IFERROR(VLOOKUP($A987,'Grade 5'!$H$2:$N$501,4,0),"-")</f>
        <v/>
      </c>
      <c r="D987" s="25" t="str">
        <f>IFERROR(VLOOKUP($A987,'Grade 5'!$H$2:$N$501,5,0),"-")</f>
        <v/>
      </c>
      <c r="E987" s="25">
        <f>IFERROR(VLOOKUP($A987,'Grade 5'!$H$2:$N$501,6,0),"-")</f>
        <v>0</v>
      </c>
      <c r="F987" s="33">
        <f>IFERROR(VLOOKUP($A987,'Grade 5'!$H$2:$N$501,7,0),"-")</f>
        <v>0</v>
      </c>
      <c r="G987" s="6"/>
      <c r="H987" s="13">
        <f t="shared" si="109"/>
        <v>1</v>
      </c>
      <c r="I987" s="17"/>
      <c r="J987" s="14" t="str">
        <f t="shared" si="110"/>
        <v/>
      </c>
      <c r="K987" s="13" t="s">
        <v>313</v>
      </c>
      <c r="L987" s="26"/>
      <c r="M987" s="26"/>
      <c r="N987" s="26"/>
      <c r="O987" s="26"/>
      <c r="P987" s="26"/>
      <c r="Q987" s="26"/>
      <c r="R987" s="26"/>
      <c r="S987" s="26"/>
      <c r="T987" s="26"/>
      <c r="U987" s="26">
        <f t="shared" si="111"/>
        <v>0</v>
      </c>
      <c r="V987" s="26"/>
      <c r="W987" s="26"/>
      <c r="X987" s="6"/>
      <c r="Y987" s="20">
        <f t="shared" si="106"/>
        <v>0</v>
      </c>
      <c r="Z987" s="20"/>
      <c r="AA987" s="2">
        <f t="shared" si="107"/>
        <v>0</v>
      </c>
      <c r="AB987" s="2">
        <f t="shared" si="108"/>
        <v>9</v>
      </c>
      <c r="AC987" s="20">
        <f t="shared" si="112"/>
        <v>1</v>
      </c>
    </row>
    <row r="988" spans="1:29" x14ac:dyDescent="0.35">
      <c r="A988" s="13">
        <v>493</v>
      </c>
      <c r="B988" s="25" t="str">
        <f>IFERROR(VLOOKUP($A988,'Grade 5'!$H$2:$N$501,3,0),"-")</f>
        <v>P23-0000-493</v>
      </c>
      <c r="C988" s="25" t="str">
        <f>IFERROR(VLOOKUP($A988,'Grade 5'!$H$2:$N$501,4,0),"-")</f>
        <v/>
      </c>
      <c r="D988" s="25" t="str">
        <f>IFERROR(VLOOKUP($A988,'Grade 5'!$H$2:$N$501,5,0),"-")</f>
        <v/>
      </c>
      <c r="E988" s="25">
        <f>IFERROR(VLOOKUP($A988,'Grade 5'!$H$2:$N$501,6,0),"-")</f>
        <v>0</v>
      </c>
      <c r="F988" s="33">
        <f>IFERROR(VLOOKUP($A988,'Grade 5'!$H$2:$N$501,7,0),"-")</f>
        <v>0</v>
      </c>
      <c r="G988" s="6"/>
      <c r="H988" s="13">
        <f t="shared" si="109"/>
        <v>2</v>
      </c>
      <c r="I988" s="17"/>
      <c r="J988" s="14" t="str">
        <f t="shared" si="110"/>
        <v/>
      </c>
      <c r="K988" s="13" t="s">
        <v>313</v>
      </c>
      <c r="L988" s="26"/>
      <c r="M988" s="26"/>
      <c r="N988" s="26"/>
      <c r="O988" s="26"/>
      <c r="P988" s="26"/>
      <c r="Q988" s="26"/>
      <c r="R988" s="26"/>
      <c r="S988" s="26"/>
      <c r="T988" s="26"/>
      <c r="U988" s="26">
        <f t="shared" si="111"/>
        <v>0</v>
      </c>
      <c r="V988" s="26"/>
      <c r="W988" s="26"/>
      <c r="X988" s="6"/>
      <c r="Y988" s="20">
        <f t="shared" si="106"/>
        <v>0</v>
      </c>
      <c r="Z988" s="20"/>
      <c r="AA988" s="2">
        <f t="shared" si="107"/>
        <v>0</v>
      </c>
      <c r="AB988" s="2">
        <f t="shared" si="108"/>
        <v>9</v>
      </c>
      <c r="AC988" s="20">
        <f t="shared" si="112"/>
        <v>1</v>
      </c>
    </row>
    <row r="989" spans="1:29" x14ac:dyDescent="0.35">
      <c r="A989" s="13">
        <v>494</v>
      </c>
      <c r="B989" s="25" t="str">
        <f>IFERROR(VLOOKUP($A989,'Grade 5'!$H$2:$N$501,3,0),"-")</f>
        <v>P23-0000-494</v>
      </c>
      <c r="C989" s="25" t="str">
        <f>IFERROR(VLOOKUP($A989,'Grade 5'!$H$2:$N$501,4,0),"-")</f>
        <v/>
      </c>
      <c r="D989" s="25" t="str">
        <f>IFERROR(VLOOKUP($A989,'Grade 5'!$H$2:$N$501,5,0),"-")</f>
        <v/>
      </c>
      <c r="E989" s="25">
        <f>IFERROR(VLOOKUP($A989,'Grade 5'!$H$2:$N$501,6,0),"-")</f>
        <v>0</v>
      </c>
      <c r="F989" s="33">
        <f>IFERROR(VLOOKUP($A989,'Grade 5'!$H$2:$N$501,7,0),"-")</f>
        <v>0</v>
      </c>
      <c r="G989" s="6"/>
      <c r="H989" s="13">
        <f t="shared" si="109"/>
        <v>1</v>
      </c>
      <c r="I989" s="17"/>
      <c r="J989" s="14" t="str">
        <f t="shared" si="110"/>
        <v/>
      </c>
      <c r="K989" s="13" t="s">
        <v>313</v>
      </c>
      <c r="L989" s="26"/>
      <c r="M989" s="26"/>
      <c r="N989" s="26"/>
      <c r="O989" s="26"/>
      <c r="P989" s="26"/>
      <c r="Q989" s="26"/>
      <c r="R989" s="26"/>
      <c r="S989" s="26"/>
      <c r="T989" s="26"/>
      <c r="U989" s="26">
        <f t="shared" si="111"/>
        <v>0</v>
      </c>
      <c r="V989" s="26"/>
      <c r="W989" s="26"/>
      <c r="X989" s="6"/>
      <c r="Y989" s="20">
        <f t="shared" si="106"/>
        <v>0</v>
      </c>
      <c r="Z989" s="20"/>
      <c r="AA989" s="2">
        <f t="shared" si="107"/>
        <v>0</v>
      </c>
      <c r="AB989" s="2">
        <f t="shared" si="108"/>
        <v>9</v>
      </c>
      <c r="AC989" s="20">
        <f t="shared" si="112"/>
        <v>1</v>
      </c>
    </row>
    <row r="990" spans="1:29" x14ac:dyDescent="0.35">
      <c r="A990" s="13">
        <v>494</v>
      </c>
      <c r="B990" s="25" t="str">
        <f>IFERROR(VLOOKUP($A990,'Grade 5'!$H$2:$N$501,3,0),"-")</f>
        <v>P23-0000-494</v>
      </c>
      <c r="C990" s="25" t="str">
        <f>IFERROR(VLOOKUP($A990,'Grade 5'!$H$2:$N$501,4,0),"-")</f>
        <v/>
      </c>
      <c r="D990" s="25" t="str">
        <f>IFERROR(VLOOKUP($A990,'Grade 5'!$H$2:$N$501,5,0),"-")</f>
        <v/>
      </c>
      <c r="E990" s="25">
        <f>IFERROR(VLOOKUP($A990,'Grade 5'!$H$2:$N$501,6,0),"-")</f>
        <v>0</v>
      </c>
      <c r="F990" s="33">
        <f>IFERROR(VLOOKUP($A990,'Grade 5'!$H$2:$N$501,7,0),"-")</f>
        <v>0</v>
      </c>
      <c r="G990" s="6"/>
      <c r="H990" s="13">
        <f t="shared" si="109"/>
        <v>2</v>
      </c>
      <c r="I990" s="17"/>
      <c r="J990" s="14" t="str">
        <f t="shared" si="110"/>
        <v/>
      </c>
      <c r="K990" s="13" t="s">
        <v>313</v>
      </c>
      <c r="L990" s="26"/>
      <c r="M990" s="26"/>
      <c r="N990" s="26"/>
      <c r="O990" s="26"/>
      <c r="P990" s="26"/>
      <c r="Q990" s="26"/>
      <c r="R990" s="26"/>
      <c r="S990" s="26"/>
      <c r="T990" s="26"/>
      <c r="U990" s="26">
        <f t="shared" si="111"/>
        <v>0</v>
      </c>
      <c r="V990" s="26"/>
      <c r="W990" s="26"/>
      <c r="X990" s="6"/>
      <c r="Y990" s="20">
        <f t="shared" si="106"/>
        <v>0</v>
      </c>
      <c r="Z990" s="20"/>
      <c r="AA990" s="2">
        <f t="shared" si="107"/>
        <v>0</v>
      </c>
      <c r="AB990" s="2">
        <f t="shared" si="108"/>
        <v>9</v>
      </c>
      <c r="AC990" s="20">
        <f t="shared" si="112"/>
        <v>1</v>
      </c>
    </row>
    <row r="991" spans="1:29" x14ac:dyDescent="0.35">
      <c r="A991" s="13">
        <v>495</v>
      </c>
      <c r="B991" s="25" t="str">
        <f>IFERROR(VLOOKUP($A991,'Grade 5'!$H$2:$N$501,3,0),"-")</f>
        <v>P23-0000-495</v>
      </c>
      <c r="C991" s="25" t="str">
        <f>IFERROR(VLOOKUP($A991,'Grade 5'!$H$2:$N$501,4,0),"-")</f>
        <v/>
      </c>
      <c r="D991" s="25" t="str">
        <f>IFERROR(VLOOKUP($A991,'Grade 5'!$H$2:$N$501,5,0),"-")</f>
        <v/>
      </c>
      <c r="E991" s="25">
        <f>IFERROR(VLOOKUP($A991,'Grade 5'!$H$2:$N$501,6,0),"-")</f>
        <v>0</v>
      </c>
      <c r="F991" s="33">
        <f>IFERROR(VLOOKUP($A991,'Grade 5'!$H$2:$N$501,7,0),"-")</f>
        <v>0</v>
      </c>
      <c r="G991" s="6"/>
      <c r="H991" s="13">
        <f t="shared" si="109"/>
        <v>1</v>
      </c>
      <c r="I991" s="17"/>
      <c r="J991" s="14" t="str">
        <f t="shared" si="110"/>
        <v/>
      </c>
      <c r="K991" s="13" t="s">
        <v>313</v>
      </c>
      <c r="L991" s="26"/>
      <c r="M991" s="26"/>
      <c r="N991" s="26"/>
      <c r="O991" s="26"/>
      <c r="P991" s="26"/>
      <c r="Q991" s="26"/>
      <c r="R991" s="26"/>
      <c r="S991" s="26"/>
      <c r="T991" s="26"/>
      <c r="U991" s="26">
        <f t="shared" si="111"/>
        <v>0</v>
      </c>
      <c r="V991" s="26"/>
      <c r="W991" s="26"/>
      <c r="X991" s="6"/>
      <c r="Y991" s="20">
        <f t="shared" si="106"/>
        <v>0</v>
      </c>
      <c r="Z991" s="20"/>
      <c r="AA991" s="2">
        <f t="shared" si="107"/>
        <v>0</v>
      </c>
      <c r="AB991" s="2">
        <f t="shared" si="108"/>
        <v>9</v>
      </c>
      <c r="AC991" s="20">
        <f t="shared" si="112"/>
        <v>1</v>
      </c>
    </row>
    <row r="992" spans="1:29" x14ac:dyDescent="0.35">
      <c r="A992" s="13">
        <v>495</v>
      </c>
      <c r="B992" s="25" t="str">
        <f>IFERROR(VLOOKUP($A992,'Grade 5'!$H$2:$N$501,3,0),"-")</f>
        <v>P23-0000-495</v>
      </c>
      <c r="C992" s="25" t="str">
        <f>IFERROR(VLOOKUP($A992,'Grade 5'!$H$2:$N$501,4,0),"-")</f>
        <v/>
      </c>
      <c r="D992" s="25" t="str">
        <f>IFERROR(VLOOKUP($A992,'Grade 5'!$H$2:$N$501,5,0),"-")</f>
        <v/>
      </c>
      <c r="E992" s="25">
        <f>IFERROR(VLOOKUP($A992,'Grade 5'!$H$2:$N$501,6,0),"-")</f>
        <v>0</v>
      </c>
      <c r="F992" s="33">
        <f>IFERROR(VLOOKUP($A992,'Grade 5'!$H$2:$N$501,7,0),"-")</f>
        <v>0</v>
      </c>
      <c r="G992" s="6"/>
      <c r="H992" s="13">
        <f t="shared" si="109"/>
        <v>2</v>
      </c>
      <c r="I992" s="17"/>
      <c r="J992" s="14" t="str">
        <f t="shared" si="110"/>
        <v/>
      </c>
      <c r="K992" s="13" t="s">
        <v>313</v>
      </c>
      <c r="L992" s="26"/>
      <c r="M992" s="26"/>
      <c r="N992" s="26"/>
      <c r="O992" s="26"/>
      <c r="P992" s="26"/>
      <c r="Q992" s="26"/>
      <c r="R992" s="26"/>
      <c r="S992" s="26"/>
      <c r="T992" s="26"/>
      <c r="U992" s="26">
        <f t="shared" si="111"/>
        <v>0</v>
      </c>
      <c r="V992" s="26"/>
      <c r="W992" s="26"/>
      <c r="X992" s="6"/>
      <c r="Y992" s="20">
        <f t="shared" si="106"/>
        <v>0</v>
      </c>
      <c r="Z992" s="20"/>
      <c r="AA992" s="2">
        <f t="shared" si="107"/>
        <v>0</v>
      </c>
      <c r="AB992" s="2">
        <f t="shared" si="108"/>
        <v>9</v>
      </c>
      <c r="AC992" s="20">
        <f t="shared" si="112"/>
        <v>1</v>
      </c>
    </row>
    <row r="993" spans="1:29" x14ac:dyDescent="0.35">
      <c r="A993" s="13">
        <v>496</v>
      </c>
      <c r="B993" s="25" t="str">
        <f>IFERROR(VLOOKUP($A993,'Grade 5'!$H$2:$N$501,3,0),"-")</f>
        <v>P23-0000-496</v>
      </c>
      <c r="C993" s="25" t="str">
        <f>IFERROR(VLOOKUP($A993,'Grade 5'!$H$2:$N$501,4,0),"-")</f>
        <v/>
      </c>
      <c r="D993" s="25" t="str">
        <f>IFERROR(VLOOKUP($A993,'Grade 5'!$H$2:$N$501,5,0),"-")</f>
        <v/>
      </c>
      <c r="E993" s="25">
        <f>IFERROR(VLOOKUP($A993,'Grade 5'!$H$2:$N$501,6,0),"-")</f>
        <v>0</v>
      </c>
      <c r="F993" s="33">
        <f>IFERROR(VLOOKUP($A993,'Grade 5'!$H$2:$N$501,7,0),"-")</f>
        <v>0</v>
      </c>
      <c r="G993" s="6"/>
      <c r="H993" s="13">
        <f t="shared" si="109"/>
        <v>1</v>
      </c>
      <c r="I993" s="17"/>
      <c r="J993" s="14" t="str">
        <f t="shared" si="110"/>
        <v/>
      </c>
      <c r="K993" s="13" t="s">
        <v>313</v>
      </c>
      <c r="L993" s="26"/>
      <c r="M993" s="26"/>
      <c r="N993" s="26"/>
      <c r="O993" s="26"/>
      <c r="P993" s="26"/>
      <c r="Q993" s="26"/>
      <c r="R993" s="26"/>
      <c r="S993" s="26"/>
      <c r="T993" s="26"/>
      <c r="U993" s="26">
        <f t="shared" si="111"/>
        <v>0</v>
      </c>
      <c r="V993" s="26"/>
      <c r="W993" s="26"/>
      <c r="X993" s="6"/>
      <c r="Y993" s="20">
        <f t="shared" si="106"/>
        <v>0</v>
      </c>
      <c r="Z993" s="20"/>
      <c r="AA993" s="2">
        <f t="shared" si="107"/>
        <v>0</v>
      </c>
      <c r="AB993" s="2">
        <f t="shared" si="108"/>
        <v>9</v>
      </c>
      <c r="AC993" s="20">
        <f t="shared" si="112"/>
        <v>1</v>
      </c>
    </row>
    <row r="994" spans="1:29" x14ac:dyDescent="0.35">
      <c r="A994" s="13">
        <v>496</v>
      </c>
      <c r="B994" s="25" t="str">
        <f>IFERROR(VLOOKUP($A994,'Grade 5'!$H$2:$N$501,3,0),"-")</f>
        <v>P23-0000-496</v>
      </c>
      <c r="C994" s="25" t="str">
        <f>IFERROR(VLOOKUP($A994,'Grade 5'!$H$2:$N$501,4,0),"-")</f>
        <v/>
      </c>
      <c r="D994" s="25" t="str">
        <f>IFERROR(VLOOKUP($A994,'Grade 5'!$H$2:$N$501,5,0),"-")</f>
        <v/>
      </c>
      <c r="E994" s="25">
        <f>IFERROR(VLOOKUP($A994,'Grade 5'!$H$2:$N$501,6,0),"-")</f>
        <v>0</v>
      </c>
      <c r="F994" s="33">
        <f>IFERROR(VLOOKUP($A994,'Grade 5'!$H$2:$N$501,7,0),"-")</f>
        <v>0</v>
      </c>
      <c r="G994" s="6"/>
      <c r="H994" s="13">
        <f t="shared" si="109"/>
        <v>2</v>
      </c>
      <c r="I994" s="17"/>
      <c r="J994" s="14" t="str">
        <f t="shared" si="110"/>
        <v/>
      </c>
      <c r="K994" s="13" t="s">
        <v>313</v>
      </c>
      <c r="L994" s="26"/>
      <c r="M994" s="26"/>
      <c r="N994" s="26"/>
      <c r="O994" s="26"/>
      <c r="P994" s="26"/>
      <c r="Q994" s="26"/>
      <c r="R994" s="26"/>
      <c r="S994" s="26"/>
      <c r="T994" s="26"/>
      <c r="U994" s="26">
        <f t="shared" si="111"/>
        <v>0</v>
      </c>
      <c r="V994" s="26"/>
      <c r="W994" s="26"/>
      <c r="X994" s="6"/>
      <c r="Y994" s="20">
        <f t="shared" si="106"/>
        <v>0</v>
      </c>
      <c r="Z994" s="20"/>
      <c r="AA994" s="2">
        <f t="shared" si="107"/>
        <v>0</v>
      </c>
      <c r="AB994" s="2">
        <f t="shared" si="108"/>
        <v>9</v>
      </c>
      <c r="AC994" s="20">
        <f t="shared" si="112"/>
        <v>1</v>
      </c>
    </row>
    <row r="995" spans="1:29" x14ac:dyDescent="0.35">
      <c r="A995" s="13">
        <v>497</v>
      </c>
      <c r="B995" s="25" t="str">
        <f>IFERROR(VLOOKUP($A995,'Grade 5'!$H$2:$N$501,3,0),"-")</f>
        <v>P23-0000-497</v>
      </c>
      <c r="C995" s="25" t="str">
        <f>IFERROR(VLOOKUP($A995,'Grade 5'!$H$2:$N$501,4,0),"-")</f>
        <v/>
      </c>
      <c r="D995" s="25" t="str">
        <f>IFERROR(VLOOKUP($A995,'Grade 5'!$H$2:$N$501,5,0),"-")</f>
        <v/>
      </c>
      <c r="E995" s="25">
        <f>IFERROR(VLOOKUP($A995,'Grade 5'!$H$2:$N$501,6,0),"-")</f>
        <v>0</v>
      </c>
      <c r="F995" s="33">
        <f>IFERROR(VLOOKUP($A995,'Grade 5'!$H$2:$N$501,7,0),"-")</f>
        <v>0</v>
      </c>
      <c r="G995" s="6"/>
      <c r="H995" s="13">
        <f t="shared" si="109"/>
        <v>1</v>
      </c>
      <c r="I995" s="17"/>
      <c r="J995" s="14" t="str">
        <f t="shared" si="110"/>
        <v/>
      </c>
      <c r="K995" s="13" t="s">
        <v>313</v>
      </c>
      <c r="L995" s="26"/>
      <c r="M995" s="26"/>
      <c r="N995" s="26"/>
      <c r="O995" s="26"/>
      <c r="P995" s="26"/>
      <c r="Q995" s="26"/>
      <c r="R995" s="26"/>
      <c r="S995" s="26"/>
      <c r="T995" s="26"/>
      <c r="U995" s="26">
        <f t="shared" si="111"/>
        <v>0</v>
      </c>
      <c r="V995" s="26"/>
      <c r="W995" s="26"/>
      <c r="X995" s="6"/>
      <c r="Y995" s="20">
        <f t="shared" si="106"/>
        <v>0</v>
      </c>
      <c r="Z995" s="20"/>
      <c r="AA995" s="2">
        <f t="shared" si="107"/>
        <v>0</v>
      </c>
      <c r="AB995" s="2">
        <f t="shared" si="108"/>
        <v>9</v>
      </c>
      <c r="AC995" s="20">
        <f t="shared" si="112"/>
        <v>1</v>
      </c>
    </row>
    <row r="996" spans="1:29" x14ac:dyDescent="0.35">
      <c r="A996" s="13">
        <v>497</v>
      </c>
      <c r="B996" s="25" t="str">
        <f>IFERROR(VLOOKUP($A996,'Grade 5'!$H$2:$N$501,3,0),"-")</f>
        <v>P23-0000-497</v>
      </c>
      <c r="C996" s="25" t="str">
        <f>IFERROR(VLOOKUP($A996,'Grade 5'!$H$2:$N$501,4,0),"-")</f>
        <v/>
      </c>
      <c r="D996" s="25" t="str">
        <f>IFERROR(VLOOKUP($A996,'Grade 5'!$H$2:$N$501,5,0),"-")</f>
        <v/>
      </c>
      <c r="E996" s="25">
        <f>IFERROR(VLOOKUP($A996,'Grade 5'!$H$2:$N$501,6,0),"-")</f>
        <v>0</v>
      </c>
      <c r="F996" s="33">
        <f>IFERROR(VLOOKUP($A996,'Grade 5'!$H$2:$N$501,7,0),"-")</f>
        <v>0</v>
      </c>
      <c r="G996" s="6"/>
      <c r="H996" s="13">
        <f t="shared" si="109"/>
        <v>2</v>
      </c>
      <c r="I996" s="17"/>
      <c r="J996" s="14" t="str">
        <f t="shared" si="110"/>
        <v/>
      </c>
      <c r="K996" s="13" t="s">
        <v>313</v>
      </c>
      <c r="L996" s="26"/>
      <c r="M996" s="26"/>
      <c r="N996" s="26"/>
      <c r="O996" s="26"/>
      <c r="P996" s="26"/>
      <c r="Q996" s="26"/>
      <c r="R996" s="26"/>
      <c r="S996" s="26"/>
      <c r="T996" s="26"/>
      <c r="U996" s="26">
        <f t="shared" si="111"/>
        <v>0</v>
      </c>
      <c r="V996" s="26"/>
      <c r="W996" s="26"/>
      <c r="X996" s="6"/>
      <c r="Y996" s="20">
        <f t="shared" si="106"/>
        <v>0</v>
      </c>
      <c r="Z996" s="20"/>
      <c r="AA996" s="2">
        <f t="shared" si="107"/>
        <v>0</v>
      </c>
      <c r="AB996" s="2">
        <f t="shared" si="108"/>
        <v>9</v>
      </c>
      <c r="AC996" s="20">
        <f t="shared" si="112"/>
        <v>1</v>
      </c>
    </row>
    <row r="997" spans="1:29" x14ac:dyDescent="0.35">
      <c r="A997" s="13">
        <v>498</v>
      </c>
      <c r="B997" s="25" t="str">
        <f>IFERROR(VLOOKUP($A997,'Grade 5'!$H$2:$N$501,3,0),"-")</f>
        <v>P23-0000-498</v>
      </c>
      <c r="C997" s="25" t="str">
        <f>IFERROR(VLOOKUP($A997,'Grade 5'!$H$2:$N$501,4,0),"-")</f>
        <v/>
      </c>
      <c r="D997" s="25" t="str">
        <f>IFERROR(VLOOKUP($A997,'Grade 5'!$H$2:$N$501,5,0),"-")</f>
        <v/>
      </c>
      <c r="E997" s="25">
        <f>IFERROR(VLOOKUP($A997,'Grade 5'!$H$2:$N$501,6,0),"-")</f>
        <v>0</v>
      </c>
      <c r="F997" s="33">
        <f>IFERROR(VLOOKUP($A997,'Grade 5'!$H$2:$N$501,7,0),"-")</f>
        <v>0</v>
      </c>
      <c r="G997" s="6"/>
      <c r="H997" s="13">
        <f t="shared" si="109"/>
        <v>1</v>
      </c>
      <c r="I997" s="17"/>
      <c r="J997" s="14" t="str">
        <f t="shared" si="110"/>
        <v/>
      </c>
      <c r="K997" s="13" t="s">
        <v>313</v>
      </c>
      <c r="L997" s="26"/>
      <c r="M997" s="26"/>
      <c r="N997" s="26"/>
      <c r="O997" s="26"/>
      <c r="P997" s="26"/>
      <c r="Q997" s="26"/>
      <c r="R997" s="26"/>
      <c r="S997" s="26"/>
      <c r="T997" s="26"/>
      <c r="U997" s="26">
        <f t="shared" si="111"/>
        <v>0</v>
      </c>
      <c r="V997" s="26"/>
      <c r="W997" s="26"/>
      <c r="X997" s="6"/>
      <c r="Y997" s="20">
        <f t="shared" si="106"/>
        <v>0</v>
      </c>
      <c r="Z997" s="20"/>
      <c r="AA997" s="2">
        <f t="shared" si="107"/>
        <v>0</v>
      </c>
      <c r="AB997" s="2">
        <f t="shared" si="108"/>
        <v>9</v>
      </c>
      <c r="AC997" s="20">
        <f t="shared" si="112"/>
        <v>1</v>
      </c>
    </row>
    <row r="998" spans="1:29" x14ac:dyDescent="0.35">
      <c r="A998" s="13">
        <v>498</v>
      </c>
      <c r="B998" s="25" t="str">
        <f>IFERROR(VLOOKUP($A998,'Grade 5'!$H$2:$N$501,3,0),"-")</f>
        <v>P23-0000-498</v>
      </c>
      <c r="C998" s="25" t="str">
        <f>IFERROR(VLOOKUP($A998,'Grade 5'!$H$2:$N$501,4,0),"-")</f>
        <v/>
      </c>
      <c r="D998" s="25" t="str">
        <f>IFERROR(VLOOKUP($A998,'Grade 5'!$H$2:$N$501,5,0),"-")</f>
        <v/>
      </c>
      <c r="E998" s="25">
        <f>IFERROR(VLOOKUP($A998,'Grade 5'!$H$2:$N$501,6,0),"-")</f>
        <v>0</v>
      </c>
      <c r="F998" s="33">
        <f>IFERROR(VLOOKUP($A998,'Grade 5'!$H$2:$N$501,7,0),"-")</f>
        <v>0</v>
      </c>
      <c r="G998" s="6"/>
      <c r="H998" s="13">
        <f t="shared" si="109"/>
        <v>2</v>
      </c>
      <c r="I998" s="17"/>
      <c r="J998" s="14" t="str">
        <f t="shared" si="110"/>
        <v/>
      </c>
      <c r="K998" s="13" t="s">
        <v>313</v>
      </c>
      <c r="L998" s="26"/>
      <c r="M998" s="26"/>
      <c r="N998" s="26"/>
      <c r="O998" s="26"/>
      <c r="P998" s="26"/>
      <c r="Q998" s="26"/>
      <c r="R998" s="26"/>
      <c r="S998" s="26"/>
      <c r="T998" s="26"/>
      <c r="U998" s="26">
        <f t="shared" si="111"/>
        <v>0</v>
      </c>
      <c r="V998" s="26"/>
      <c r="W998" s="26"/>
      <c r="X998" s="6"/>
      <c r="Y998" s="20">
        <f t="shared" si="106"/>
        <v>0</v>
      </c>
      <c r="Z998" s="20"/>
      <c r="AA998" s="2">
        <f t="shared" si="107"/>
        <v>0</v>
      </c>
      <c r="AB998" s="2">
        <f t="shared" si="108"/>
        <v>9</v>
      </c>
      <c r="AC998" s="20">
        <f t="shared" si="112"/>
        <v>1</v>
      </c>
    </row>
    <row r="999" spans="1:29" x14ac:dyDescent="0.35">
      <c r="A999" s="13">
        <v>499</v>
      </c>
      <c r="B999" s="25" t="str">
        <f>IFERROR(VLOOKUP($A999,'Grade 5'!$H$2:$N$501,3,0),"-")</f>
        <v>P23-0000-499</v>
      </c>
      <c r="C999" s="25" t="str">
        <f>IFERROR(VLOOKUP($A999,'Grade 5'!$H$2:$N$501,4,0),"-")</f>
        <v/>
      </c>
      <c r="D999" s="25" t="str">
        <f>IFERROR(VLOOKUP($A999,'Grade 5'!$H$2:$N$501,5,0),"-")</f>
        <v/>
      </c>
      <c r="E999" s="25">
        <f>IFERROR(VLOOKUP($A999,'Grade 5'!$H$2:$N$501,6,0),"-")</f>
        <v>0</v>
      </c>
      <c r="F999" s="33">
        <f>IFERROR(VLOOKUP($A999,'Grade 5'!$H$2:$N$501,7,0),"-")</f>
        <v>0</v>
      </c>
      <c r="G999" s="6"/>
      <c r="H999" s="13">
        <f t="shared" si="109"/>
        <v>1</v>
      </c>
      <c r="I999" s="17"/>
      <c r="J999" s="14" t="str">
        <f t="shared" si="110"/>
        <v/>
      </c>
      <c r="K999" s="13" t="s">
        <v>313</v>
      </c>
      <c r="L999" s="26"/>
      <c r="M999" s="26"/>
      <c r="N999" s="26"/>
      <c r="O999" s="26"/>
      <c r="P999" s="26"/>
      <c r="Q999" s="26"/>
      <c r="R999" s="26"/>
      <c r="S999" s="26"/>
      <c r="T999" s="26"/>
      <c r="U999" s="26">
        <f t="shared" si="111"/>
        <v>0</v>
      </c>
      <c r="V999" s="26"/>
      <c r="W999" s="26"/>
      <c r="X999" s="6"/>
      <c r="Y999" s="20">
        <f t="shared" si="106"/>
        <v>0</v>
      </c>
      <c r="Z999" s="20"/>
      <c r="AA999" s="2">
        <f t="shared" si="107"/>
        <v>0</v>
      </c>
      <c r="AB999" s="2">
        <f t="shared" si="108"/>
        <v>9</v>
      </c>
      <c r="AC999" s="20">
        <f t="shared" si="112"/>
        <v>1</v>
      </c>
    </row>
    <row r="1000" spans="1:29" x14ac:dyDescent="0.35">
      <c r="A1000" s="13">
        <v>499</v>
      </c>
      <c r="B1000" s="25" t="str">
        <f>IFERROR(VLOOKUP($A1000,'Grade 5'!$H$2:$N$501,3,0),"-")</f>
        <v>P23-0000-499</v>
      </c>
      <c r="C1000" s="25" t="str">
        <f>IFERROR(VLOOKUP($A1000,'Grade 5'!$H$2:$N$501,4,0),"-")</f>
        <v/>
      </c>
      <c r="D1000" s="25" t="str">
        <f>IFERROR(VLOOKUP($A1000,'Grade 5'!$H$2:$N$501,5,0),"-")</f>
        <v/>
      </c>
      <c r="E1000" s="25">
        <f>IFERROR(VLOOKUP($A1000,'Grade 5'!$H$2:$N$501,6,0),"-")</f>
        <v>0</v>
      </c>
      <c r="F1000" s="33">
        <f>IFERROR(VLOOKUP($A1000,'Grade 5'!$H$2:$N$501,7,0),"-")</f>
        <v>0</v>
      </c>
      <c r="G1000" s="6"/>
      <c r="H1000" s="13">
        <f t="shared" si="109"/>
        <v>2</v>
      </c>
      <c r="I1000" s="17"/>
      <c r="J1000" s="14" t="str">
        <f t="shared" si="110"/>
        <v/>
      </c>
      <c r="K1000" s="13" t="s">
        <v>313</v>
      </c>
      <c r="L1000" s="26"/>
      <c r="M1000" s="26"/>
      <c r="N1000" s="26"/>
      <c r="O1000" s="26"/>
      <c r="P1000" s="26"/>
      <c r="Q1000" s="26"/>
      <c r="R1000" s="26"/>
      <c r="S1000" s="26"/>
      <c r="T1000" s="26"/>
      <c r="U1000" s="26">
        <f t="shared" si="111"/>
        <v>0</v>
      </c>
      <c r="V1000" s="26"/>
      <c r="W1000" s="26"/>
      <c r="X1000" s="6"/>
      <c r="Y1000" s="20">
        <f t="shared" si="106"/>
        <v>0</v>
      </c>
      <c r="Z1000" s="20"/>
      <c r="AA1000" s="2">
        <f t="shared" si="107"/>
        <v>0</v>
      </c>
      <c r="AB1000" s="2">
        <f t="shared" si="108"/>
        <v>9</v>
      </c>
      <c r="AC1000" s="20">
        <f t="shared" si="112"/>
        <v>1</v>
      </c>
    </row>
    <row r="1001" spans="1:29" x14ac:dyDescent="0.35">
      <c r="A1001" s="13">
        <v>500</v>
      </c>
      <c r="B1001" s="25" t="str">
        <f>IFERROR(VLOOKUP($A1001,'Grade 5'!$H$2:$N$501,3,0),"-")</f>
        <v>P23-0000-500</v>
      </c>
      <c r="C1001" s="25" t="str">
        <f>IFERROR(VLOOKUP($A1001,'Grade 5'!$H$2:$N$501,4,0),"-")</f>
        <v/>
      </c>
      <c r="D1001" s="25" t="str">
        <f>IFERROR(VLOOKUP($A1001,'Grade 5'!$H$2:$N$501,5,0),"-")</f>
        <v/>
      </c>
      <c r="E1001" s="25">
        <f>IFERROR(VLOOKUP($A1001,'Grade 5'!$H$2:$N$501,6,0),"-")</f>
        <v>0</v>
      </c>
      <c r="F1001" s="33">
        <f>IFERROR(VLOOKUP($A1001,'Grade 5'!$H$2:$N$501,7,0),"-")</f>
        <v>0</v>
      </c>
      <c r="G1001" s="6"/>
      <c r="H1001" s="13">
        <f t="shared" si="109"/>
        <v>1</v>
      </c>
      <c r="I1001" s="17"/>
      <c r="J1001" s="14" t="str">
        <f t="shared" si="110"/>
        <v/>
      </c>
      <c r="K1001" s="13" t="s">
        <v>313</v>
      </c>
      <c r="L1001" s="26"/>
      <c r="M1001" s="26"/>
      <c r="N1001" s="26"/>
      <c r="O1001" s="26"/>
      <c r="P1001" s="26"/>
      <c r="Q1001" s="26"/>
      <c r="R1001" s="26"/>
      <c r="S1001" s="26"/>
      <c r="T1001" s="26"/>
      <c r="U1001" s="26">
        <f t="shared" si="111"/>
        <v>0</v>
      </c>
      <c r="V1001" s="26"/>
      <c r="W1001" s="26"/>
      <c r="X1001" s="6"/>
      <c r="Y1001" s="20">
        <f t="shared" si="106"/>
        <v>0</v>
      </c>
      <c r="Z1001" s="20"/>
      <c r="AA1001" s="2">
        <f t="shared" si="107"/>
        <v>0</v>
      </c>
      <c r="AB1001" s="2">
        <f t="shared" si="108"/>
        <v>9</v>
      </c>
      <c r="AC1001" s="20">
        <f t="shared" si="112"/>
        <v>1</v>
      </c>
    </row>
    <row r="1002" spans="1:29" x14ac:dyDescent="0.35">
      <c r="A1002" s="13">
        <v>500</v>
      </c>
      <c r="B1002" s="25" t="str">
        <f>IFERROR(VLOOKUP($A1002,'Grade 5'!$H$2:$N$501,3,0),"-")</f>
        <v>P23-0000-500</v>
      </c>
      <c r="C1002" s="25" t="str">
        <f>IFERROR(VLOOKUP($A1002,'Grade 5'!$H$2:$N$501,4,0),"-")</f>
        <v/>
      </c>
      <c r="D1002" s="25" t="str">
        <f>IFERROR(VLOOKUP($A1002,'Grade 5'!$H$2:$N$501,5,0),"-")</f>
        <v/>
      </c>
      <c r="E1002" s="25">
        <f>IFERROR(VLOOKUP($A1002,'Grade 5'!$H$2:$N$501,6,0),"-")</f>
        <v>0</v>
      </c>
      <c r="F1002" s="33">
        <f>IFERROR(VLOOKUP($A1002,'Grade 5'!$H$2:$N$501,7,0),"-")</f>
        <v>0</v>
      </c>
      <c r="G1002" s="6"/>
      <c r="H1002" s="13">
        <f t="shared" si="109"/>
        <v>2</v>
      </c>
      <c r="I1002" s="17"/>
      <c r="J1002" s="14" t="str">
        <f t="shared" si="110"/>
        <v/>
      </c>
      <c r="K1002" s="13" t="s">
        <v>313</v>
      </c>
      <c r="L1002" s="26"/>
      <c r="M1002" s="26"/>
      <c r="N1002" s="26"/>
      <c r="O1002" s="26"/>
      <c r="P1002" s="26"/>
      <c r="Q1002" s="26"/>
      <c r="R1002" s="26"/>
      <c r="S1002" s="26"/>
      <c r="T1002" s="26"/>
      <c r="U1002" s="26">
        <f t="shared" si="111"/>
        <v>0</v>
      </c>
      <c r="V1002" s="26"/>
      <c r="W1002" s="26"/>
      <c r="X1002" s="6"/>
      <c r="Y1002" s="20">
        <f t="shared" si="106"/>
        <v>0</v>
      </c>
      <c r="Z1002" s="20"/>
      <c r="AA1002" s="2">
        <f t="shared" si="107"/>
        <v>0</v>
      </c>
      <c r="AB1002" s="2">
        <f t="shared" si="108"/>
        <v>9</v>
      </c>
      <c r="AC1002" s="20">
        <f t="shared" si="112"/>
        <v>1</v>
      </c>
    </row>
    <row r="1003" spans="1:29" x14ac:dyDescent="0.35">
      <c r="K1003" s="4"/>
      <c r="T1003" s="2"/>
      <c r="U1003" s="2"/>
      <c r="V1003" s="2"/>
      <c r="W1003" s="2"/>
    </row>
    <row r="1004" spans="1:29" x14ac:dyDescent="0.35">
      <c r="K1004" s="4"/>
      <c r="T1004" s="2"/>
      <c r="U1004" s="2"/>
      <c r="V1004" s="2"/>
      <c r="W1004" s="2"/>
    </row>
    <row r="1005" spans="1:29" x14ac:dyDescent="0.35">
      <c r="K1005" s="4"/>
      <c r="T1005" s="2"/>
      <c r="U1005" s="2"/>
      <c r="V1005" s="2"/>
      <c r="W1005" s="2"/>
    </row>
    <row r="1006" spans="1:29" x14ac:dyDescent="0.35">
      <c r="K1006" s="4"/>
      <c r="T1006" s="2"/>
      <c r="U1006" s="2"/>
      <c r="V1006" s="2"/>
      <c r="W1006" s="2"/>
    </row>
    <row r="1007" spans="1:29" x14ac:dyDescent="0.35">
      <c r="K1007" s="4"/>
      <c r="T1007" s="2"/>
      <c r="U1007" s="2"/>
      <c r="V1007" s="2"/>
      <c r="W1007" s="2"/>
    </row>
    <row r="1008" spans="1:29" x14ac:dyDescent="0.35">
      <c r="K1008" s="4"/>
      <c r="T1008" s="2"/>
      <c r="U1008" s="2"/>
      <c r="V1008" s="2"/>
      <c r="W1008" s="2"/>
    </row>
    <row r="1009" spans="11:23" x14ac:dyDescent="0.35">
      <c r="K1009" s="4"/>
      <c r="T1009" s="2"/>
      <c r="U1009" s="2"/>
      <c r="V1009" s="2"/>
      <c r="W1009" s="2"/>
    </row>
    <row r="1010" spans="11:23" x14ac:dyDescent="0.35">
      <c r="K1010" s="4"/>
      <c r="T1010" s="2"/>
      <c r="U1010" s="2"/>
      <c r="V1010" s="2"/>
      <c r="W1010" s="2"/>
    </row>
    <row r="1011" spans="11:23" x14ac:dyDescent="0.35">
      <c r="K1011" s="4"/>
      <c r="T1011" s="2"/>
      <c r="U1011" s="2"/>
      <c r="V1011" s="2"/>
      <c r="W1011" s="2"/>
    </row>
    <row r="1012" spans="11:23" x14ac:dyDescent="0.35">
      <c r="K1012" s="4"/>
      <c r="T1012" s="2"/>
      <c r="U1012" s="2"/>
      <c r="V1012" s="2"/>
      <c r="W1012" s="2"/>
    </row>
    <row r="1013" spans="11:23" x14ac:dyDescent="0.35">
      <c r="K1013" s="4"/>
      <c r="T1013" s="2"/>
      <c r="U1013" s="2"/>
      <c r="V1013" s="2"/>
      <c r="W1013" s="2"/>
    </row>
    <row r="1014" spans="11:23" x14ac:dyDescent="0.35">
      <c r="K1014" s="4"/>
      <c r="T1014" s="2"/>
      <c r="U1014" s="2"/>
      <c r="V1014" s="2"/>
      <c r="W1014" s="2"/>
    </row>
    <row r="1015" spans="11:23" x14ac:dyDescent="0.35">
      <c r="K1015" s="4"/>
      <c r="T1015" s="2"/>
      <c r="U1015" s="2"/>
      <c r="V1015" s="2"/>
      <c r="W1015" s="2"/>
    </row>
    <row r="1016" spans="11:23" x14ac:dyDescent="0.35">
      <c r="K1016" s="4"/>
      <c r="T1016" s="2"/>
      <c r="U1016" s="2"/>
      <c r="V1016" s="2"/>
      <c r="W1016" s="2"/>
    </row>
    <row r="1017" spans="11:23" x14ac:dyDescent="0.35">
      <c r="K1017" s="4"/>
      <c r="T1017" s="2"/>
      <c r="U1017" s="2"/>
      <c r="V1017" s="2"/>
      <c r="W1017" s="2"/>
    </row>
    <row r="1018" spans="11:23" x14ac:dyDescent="0.35">
      <c r="K1018" s="4"/>
      <c r="T1018" s="2"/>
      <c r="U1018" s="2"/>
      <c r="V1018" s="2"/>
      <c r="W1018" s="2"/>
    </row>
    <row r="1019" spans="11:23" x14ac:dyDescent="0.35">
      <c r="K1019" s="4"/>
      <c r="T1019" s="2"/>
      <c r="U1019" s="2"/>
      <c r="V1019" s="2"/>
      <c r="W1019" s="2"/>
    </row>
    <row r="1020" spans="11:23" x14ac:dyDescent="0.35">
      <c r="K1020" s="4"/>
      <c r="T1020" s="2"/>
      <c r="U1020" s="2"/>
      <c r="V1020" s="2"/>
      <c r="W1020" s="2"/>
    </row>
    <row r="1021" spans="11:23" x14ac:dyDescent="0.35">
      <c r="K1021" s="4"/>
      <c r="T1021" s="2"/>
      <c r="U1021" s="2"/>
      <c r="V1021" s="2"/>
      <c r="W1021" s="2"/>
    </row>
    <row r="1022" spans="11:23" x14ac:dyDescent="0.35">
      <c r="K1022" s="4"/>
      <c r="T1022" s="2"/>
      <c r="U1022" s="2"/>
      <c r="V1022" s="2"/>
      <c r="W1022" s="2"/>
    </row>
    <row r="1023" spans="11:23" x14ac:dyDescent="0.35">
      <c r="K1023" s="4"/>
      <c r="T1023" s="2"/>
      <c r="U1023" s="2"/>
      <c r="V1023" s="2"/>
      <c r="W1023" s="2"/>
    </row>
    <row r="1024" spans="11:23" x14ac:dyDescent="0.35">
      <c r="K1024" s="4"/>
      <c r="T1024" s="2"/>
      <c r="U1024" s="2"/>
      <c r="V1024" s="2"/>
      <c r="W1024" s="2"/>
    </row>
    <row r="1025" spans="11:23" x14ac:dyDescent="0.35">
      <c r="K1025" s="4"/>
      <c r="T1025" s="2"/>
      <c r="U1025" s="2"/>
      <c r="V1025" s="2"/>
      <c r="W1025" s="2"/>
    </row>
    <row r="1026" spans="11:23" x14ac:dyDescent="0.35">
      <c r="K1026" s="4"/>
      <c r="T1026" s="2"/>
      <c r="U1026" s="2"/>
      <c r="V1026" s="2"/>
      <c r="W1026" s="2"/>
    </row>
    <row r="1027" spans="11:23" x14ac:dyDescent="0.35">
      <c r="K1027" s="4"/>
      <c r="T1027" s="2"/>
      <c r="U1027" s="2"/>
      <c r="V1027" s="2"/>
      <c r="W1027" s="2"/>
    </row>
    <row r="1028" spans="11:23" x14ac:dyDescent="0.35">
      <c r="K1028" s="4"/>
      <c r="T1028" s="2"/>
      <c r="U1028" s="2"/>
      <c r="V1028" s="2"/>
      <c r="W1028" s="2"/>
    </row>
    <row r="1029" spans="11:23" x14ac:dyDescent="0.35">
      <c r="K1029" s="4"/>
      <c r="T1029" s="2"/>
      <c r="U1029" s="2"/>
      <c r="V1029" s="2"/>
      <c r="W1029" s="2"/>
    </row>
    <row r="1030" spans="11:23" x14ac:dyDescent="0.35">
      <c r="K1030" s="4"/>
      <c r="T1030" s="2"/>
      <c r="U1030" s="2"/>
      <c r="V1030" s="2"/>
      <c r="W1030" s="2"/>
    </row>
    <row r="1031" spans="11:23" x14ac:dyDescent="0.35">
      <c r="K1031" s="4"/>
      <c r="T1031" s="2"/>
      <c r="U1031" s="2"/>
      <c r="V1031" s="2"/>
      <c r="W1031" s="2"/>
    </row>
    <row r="1032" spans="11:23" x14ac:dyDescent="0.35">
      <c r="K1032" s="4"/>
      <c r="T1032" s="2"/>
      <c r="U1032" s="2"/>
      <c r="V1032" s="2"/>
      <c r="W1032" s="2"/>
    </row>
    <row r="1033" spans="11:23" x14ac:dyDescent="0.35">
      <c r="K1033" s="4"/>
      <c r="T1033" s="2"/>
      <c r="U1033" s="2"/>
      <c r="V1033" s="2"/>
      <c r="W1033" s="2"/>
    </row>
    <row r="1034" spans="11:23" x14ac:dyDescent="0.35">
      <c r="K1034" s="4"/>
      <c r="T1034" s="2"/>
      <c r="U1034" s="2"/>
      <c r="V1034" s="2"/>
      <c r="W1034" s="2"/>
    </row>
    <row r="1035" spans="11:23" x14ac:dyDescent="0.35">
      <c r="K1035" s="4"/>
      <c r="T1035" s="2"/>
      <c r="U1035" s="2"/>
      <c r="V1035" s="2"/>
      <c r="W1035" s="2"/>
    </row>
    <row r="1036" spans="11:23" x14ac:dyDescent="0.35">
      <c r="K1036" s="4"/>
      <c r="T1036" s="2"/>
      <c r="U1036" s="2"/>
      <c r="V1036" s="2"/>
      <c r="W1036" s="2"/>
    </row>
    <row r="1037" spans="11:23" x14ac:dyDescent="0.35">
      <c r="K1037" s="4"/>
      <c r="T1037" s="2"/>
      <c r="U1037" s="2"/>
      <c r="V1037" s="2"/>
      <c r="W1037" s="2"/>
    </row>
    <row r="1038" spans="11:23" x14ac:dyDescent="0.35">
      <c r="K1038" s="4"/>
      <c r="T1038" s="2"/>
      <c r="U1038" s="2"/>
      <c r="V1038" s="2"/>
      <c r="W1038" s="2"/>
    </row>
    <row r="1039" spans="11:23" x14ac:dyDescent="0.35">
      <c r="K1039" s="4"/>
      <c r="T1039" s="2"/>
      <c r="U1039" s="2"/>
      <c r="V1039" s="2"/>
      <c r="W1039" s="2"/>
    </row>
    <row r="1040" spans="11:23" x14ac:dyDescent="0.35">
      <c r="K1040" s="4"/>
      <c r="T1040" s="2"/>
      <c r="U1040" s="2"/>
      <c r="V1040" s="2"/>
      <c r="W1040" s="2"/>
    </row>
    <row r="1041" spans="11:23" x14ac:dyDescent="0.35">
      <c r="K1041" s="4"/>
      <c r="T1041" s="2"/>
      <c r="U1041" s="2"/>
      <c r="V1041" s="2"/>
      <c r="W1041" s="2"/>
    </row>
    <row r="1042" spans="11:23" x14ac:dyDescent="0.35">
      <c r="K1042" s="4"/>
      <c r="T1042" s="2"/>
      <c r="U1042" s="2"/>
      <c r="V1042" s="2"/>
      <c r="W1042" s="2"/>
    </row>
    <row r="1043" spans="11:23" x14ac:dyDescent="0.35">
      <c r="K1043" s="4"/>
      <c r="T1043" s="2"/>
      <c r="U1043" s="2"/>
      <c r="V1043" s="2"/>
      <c r="W1043" s="2"/>
    </row>
    <row r="1044" spans="11:23" x14ac:dyDescent="0.35">
      <c r="K1044" s="4"/>
      <c r="T1044" s="2"/>
      <c r="U1044" s="2"/>
      <c r="V1044" s="2"/>
      <c r="W1044" s="2"/>
    </row>
    <row r="1045" spans="11:23" x14ac:dyDescent="0.35">
      <c r="K1045" s="4"/>
      <c r="T1045" s="2"/>
      <c r="U1045" s="2"/>
      <c r="V1045" s="2"/>
      <c r="W1045" s="2"/>
    </row>
    <row r="1046" spans="11:23" x14ac:dyDescent="0.35">
      <c r="K1046" s="4"/>
      <c r="T1046" s="2"/>
      <c r="U1046" s="2"/>
      <c r="V1046" s="2"/>
      <c r="W1046" s="2"/>
    </row>
    <row r="1047" spans="11:23" x14ac:dyDescent="0.35">
      <c r="K1047" s="4"/>
      <c r="T1047" s="2"/>
      <c r="U1047" s="2"/>
      <c r="V1047" s="2"/>
      <c r="W1047" s="2"/>
    </row>
    <row r="1048" spans="11:23" x14ac:dyDescent="0.35">
      <c r="K1048" s="4"/>
      <c r="T1048" s="2"/>
      <c r="U1048" s="2"/>
      <c r="V1048" s="2"/>
      <c r="W1048" s="2"/>
    </row>
    <row r="1049" spans="11:23" x14ac:dyDescent="0.35">
      <c r="K1049" s="4"/>
      <c r="T1049" s="2"/>
      <c r="U1049" s="2"/>
      <c r="V1049" s="2"/>
      <c r="W1049" s="2"/>
    </row>
    <row r="1050" spans="11:23" x14ac:dyDescent="0.35">
      <c r="K1050" s="4"/>
      <c r="T1050" s="2"/>
      <c r="U1050" s="2"/>
      <c r="V1050" s="2"/>
      <c r="W1050" s="2"/>
    </row>
    <row r="1051" spans="11:23" x14ac:dyDescent="0.35">
      <c r="K1051" s="4"/>
      <c r="T1051" s="2"/>
      <c r="U1051" s="2"/>
      <c r="V1051" s="2"/>
      <c r="W1051" s="2"/>
    </row>
    <row r="1052" spans="11:23" x14ac:dyDescent="0.35">
      <c r="K1052" s="4"/>
      <c r="T1052" s="2"/>
      <c r="U1052" s="2"/>
      <c r="V1052" s="2"/>
      <c r="W1052" s="2"/>
    </row>
    <row r="1053" spans="11:23" x14ac:dyDescent="0.35">
      <c r="K1053" s="4"/>
      <c r="T1053" s="2"/>
      <c r="U1053" s="2"/>
      <c r="V1053" s="2"/>
      <c r="W1053" s="2"/>
    </row>
    <row r="1054" spans="11:23" x14ac:dyDescent="0.35">
      <c r="K1054" s="4"/>
      <c r="T1054" s="2"/>
      <c r="U1054" s="2"/>
      <c r="V1054" s="2"/>
      <c r="W1054" s="2"/>
    </row>
    <row r="1055" spans="11:23" x14ac:dyDescent="0.35">
      <c r="K1055" s="4"/>
      <c r="T1055" s="2"/>
      <c r="U1055" s="2"/>
      <c r="V1055" s="2"/>
      <c r="W1055" s="2"/>
    </row>
    <row r="1056" spans="11:23" x14ac:dyDescent="0.35">
      <c r="K1056" s="4"/>
      <c r="T1056" s="2"/>
      <c r="U1056" s="2"/>
      <c r="V1056" s="2"/>
      <c r="W1056" s="2"/>
    </row>
    <row r="1057" spans="11:23" x14ac:dyDescent="0.35">
      <c r="K1057" s="4"/>
      <c r="T1057" s="2"/>
      <c r="U1057" s="2"/>
      <c r="V1057" s="2"/>
      <c r="W1057" s="2"/>
    </row>
    <row r="1058" spans="11:23" x14ac:dyDescent="0.35">
      <c r="K1058" s="4"/>
      <c r="T1058" s="2"/>
      <c r="U1058" s="2"/>
      <c r="V1058" s="2"/>
      <c r="W1058" s="2"/>
    </row>
    <row r="1059" spans="11:23" x14ac:dyDescent="0.35">
      <c r="K1059" s="4"/>
      <c r="T1059" s="2"/>
      <c r="U1059" s="2"/>
      <c r="V1059" s="2"/>
      <c r="W1059" s="2"/>
    </row>
    <row r="1060" spans="11:23" x14ac:dyDescent="0.35">
      <c r="K1060" s="4"/>
      <c r="T1060" s="2"/>
      <c r="U1060" s="2"/>
      <c r="V1060" s="2"/>
      <c r="W1060" s="2"/>
    </row>
    <row r="1061" spans="11:23" x14ac:dyDescent="0.35">
      <c r="K1061" s="4"/>
      <c r="T1061" s="2"/>
      <c r="U1061" s="2"/>
      <c r="V1061" s="2"/>
      <c r="W1061" s="2"/>
    </row>
    <row r="1062" spans="11:23" x14ac:dyDescent="0.35">
      <c r="K1062" s="4"/>
      <c r="T1062" s="2"/>
      <c r="U1062" s="2"/>
      <c r="V1062" s="2"/>
      <c r="W1062" s="2"/>
    </row>
    <row r="1063" spans="11:23" x14ac:dyDescent="0.35">
      <c r="K1063" s="4"/>
      <c r="T1063" s="2"/>
      <c r="U1063" s="2"/>
      <c r="V1063" s="2"/>
      <c r="W1063" s="2"/>
    </row>
    <row r="1064" spans="11:23" x14ac:dyDescent="0.35">
      <c r="K1064" s="4"/>
      <c r="T1064" s="2"/>
      <c r="U1064" s="2"/>
      <c r="V1064" s="2"/>
      <c r="W1064" s="2"/>
    </row>
    <row r="1065" spans="11:23" x14ac:dyDescent="0.35">
      <c r="K1065" s="4"/>
      <c r="T1065" s="2"/>
      <c r="U1065" s="2"/>
      <c r="V1065" s="2"/>
      <c r="W1065" s="2"/>
    </row>
    <row r="1066" spans="11:23" x14ac:dyDescent="0.35">
      <c r="K1066" s="4"/>
      <c r="T1066" s="2"/>
      <c r="U1066" s="2"/>
      <c r="V1066" s="2"/>
      <c r="W1066" s="2"/>
    </row>
    <row r="1067" spans="11:23" x14ac:dyDescent="0.35">
      <c r="K1067" s="4"/>
      <c r="T1067" s="2"/>
      <c r="U1067" s="2"/>
      <c r="V1067" s="2"/>
      <c r="W1067" s="2"/>
    </row>
    <row r="1068" spans="11:23" x14ac:dyDescent="0.35">
      <c r="K1068" s="4"/>
      <c r="T1068" s="2"/>
      <c r="U1068" s="2"/>
      <c r="V1068" s="2"/>
      <c r="W1068" s="2"/>
    </row>
    <row r="1069" spans="11:23" x14ac:dyDescent="0.35">
      <c r="K1069" s="4"/>
      <c r="T1069" s="2"/>
      <c r="U1069" s="2"/>
      <c r="V1069" s="2"/>
      <c r="W1069" s="2"/>
    </row>
    <row r="1070" spans="11:23" x14ac:dyDescent="0.35">
      <c r="K1070" s="4"/>
      <c r="T1070" s="2"/>
      <c r="U1070" s="2"/>
      <c r="V1070" s="2"/>
      <c r="W1070" s="2"/>
    </row>
    <row r="1071" spans="11:23" x14ac:dyDescent="0.35">
      <c r="K1071" s="4"/>
      <c r="T1071" s="2"/>
      <c r="U1071" s="2"/>
      <c r="V1071" s="2"/>
      <c r="W1071" s="2"/>
    </row>
    <row r="1072" spans="11:23" x14ac:dyDescent="0.35">
      <c r="K1072" s="4"/>
      <c r="T1072" s="2"/>
      <c r="U1072" s="2"/>
      <c r="V1072" s="2"/>
      <c r="W1072" s="2"/>
    </row>
    <row r="1073" spans="11:23" x14ac:dyDescent="0.35">
      <c r="K1073" s="4"/>
      <c r="T1073" s="2"/>
      <c r="U1073" s="2"/>
      <c r="V1073" s="2"/>
      <c r="W1073" s="2"/>
    </row>
    <row r="1074" spans="11:23" x14ac:dyDescent="0.35">
      <c r="K1074" s="4"/>
      <c r="T1074" s="2"/>
      <c r="U1074" s="2"/>
      <c r="V1074" s="2"/>
      <c r="W1074" s="2"/>
    </row>
    <row r="1075" spans="11:23" x14ac:dyDescent="0.35">
      <c r="K1075" s="4"/>
      <c r="T1075" s="2"/>
      <c r="U1075" s="2"/>
      <c r="V1075" s="2"/>
      <c r="W1075" s="2"/>
    </row>
    <row r="1076" spans="11:23" x14ac:dyDescent="0.35">
      <c r="K1076" s="4"/>
      <c r="T1076" s="2"/>
      <c r="U1076" s="2"/>
      <c r="V1076" s="2"/>
      <c r="W1076" s="2"/>
    </row>
    <row r="1077" spans="11:23" x14ac:dyDescent="0.35">
      <c r="K1077" s="4"/>
      <c r="T1077" s="2"/>
      <c r="U1077" s="2"/>
      <c r="V1077" s="2"/>
      <c r="W1077" s="2"/>
    </row>
    <row r="1078" spans="11:23" x14ac:dyDescent="0.35">
      <c r="K1078" s="4"/>
      <c r="T1078" s="2"/>
      <c r="U1078" s="2"/>
      <c r="V1078" s="2"/>
      <c r="W1078" s="2"/>
    </row>
    <row r="1079" spans="11:23" x14ac:dyDescent="0.35">
      <c r="K1079" s="4"/>
      <c r="T1079" s="2"/>
      <c r="U1079" s="2"/>
      <c r="V1079" s="2"/>
      <c r="W1079" s="2"/>
    </row>
    <row r="1080" spans="11:23" x14ac:dyDescent="0.35">
      <c r="K1080" s="4"/>
      <c r="T1080" s="2"/>
      <c r="U1080" s="2"/>
      <c r="V1080" s="2"/>
      <c r="W1080" s="2"/>
    </row>
    <row r="1081" spans="11:23" x14ac:dyDescent="0.35">
      <c r="K1081" s="4"/>
      <c r="T1081" s="2"/>
      <c r="U1081" s="2"/>
      <c r="V1081" s="2"/>
      <c r="W1081" s="2"/>
    </row>
    <row r="1082" spans="11:23" x14ac:dyDescent="0.35">
      <c r="K1082" s="4"/>
      <c r="T1082" s="2"/>
      <c r="U1082" s="2"/>
      <c r="V1082" s="2"/>
      <c r="W1082" s="2"/>
    </row>
    <row r="1083" spans="11:23" x14ac:dyDescent="0.35">
      <c r="K1083" s="4"/>
      <c r="T1083" s="2"/>
      <c r="U1083" s="2"/>
      <c r="V1083" s="2"/>
      <c r="W1083" s="2"/>
    </row>
    <row r="1084" spans="11:23" x14ac:dyDescent="0.35">
      <c r="K1084" s="4"/>
      <c r="T1084" s="2"/>
      <c r="U1084" s="2"/>
      <c r="V1084" s="2"/>
      <c r="W1084" s="2"/>
    </row>
    <row r="1085" spans="11:23" x14ac:dyDescent="0.35">
      <c r="K1085" s="4"/>
      <c r="T1085" s="2"/>
      <c r="U1085" s="2"/>
      <c r="V1085" s="2"/>
      <c r="W1085" s="2"/>
    </row>
    <row r="1086" spans="11:23" x14ac:dyDescent="0.35">
      <c r="K1086" s="4"/>
      <c r="T1086" s="2"/>
      <c r="U1086" s="2"/>
      <c r="V1086" s="2"/>
      <c r="W1086" s="2"/>
    </row>
    <row r="1087" spans="11:23" x14ac:dyDescent="0.35">
      <c r="K1087" s="4"/>
      <c r="T1087" s="2"/>
      <c r="U1087" s="2"/>
      <c r="V1087" s="2"/>
      <c r="W1087" s="2"/>
    </row>
    <row r="1088" spans="11:23" x14ac:dyDescent="0.35">
      <c r="K1088" s="4"/>
      <c r="T1088" s="2"/>
      <c r="U1088" s="2"/>
      <c r="V1088" s="2"/>
      <c r="W1088" s="2"/>
    </row>
    <row r="1089" spans="11:23" x14ac:dyDescent="0.35">
      <c r="K1089" s="4"/>
      <c r="T1089" s="2"/>
      <c r="U1089" s="2"/>
      <c r="V1089" s="2"/>
      <c r="W1089" s="2"/>
    </row>
    <row r="1090" spans="11:23" x14ac:dyDescent="0.35">
      <c r="K1090" s="4"/>
      <c r="T1090" s="2"/>
      <c r="U1090" s="2"/>
      <c r="V1090" s="2"/>
      <c r="W1090" s="2"/>
    </row>
    <row r="1091" spans="11:23" x14ac:dyDescent="0.35">
      <c r="K1091" s="4"/>
      <c r="T1091" s="2"/>
      <c r="U1091" s="2"/>
      <c r="V1091" s="2"/>
      <c r="W1091" s="2"/>
    </row>
    <row r="1092" spans="11:23" x14ac:dyDescent="0.35">
      <c r="K1092" s="4"/>
      <c r="T1092" s="2"/>
      <c r="U1092" s="2"/>
      <c r="V1092" s="2"/>
      <c r="W1092" s="2"/>
    </row>
    <row r="1093" spans="11:23" x14ac:dyDescent="0.35">
      <c r="K1093" s="4"/>
      <c r="T1093" s="2"/>
      <c r="U1093" s="2"/>
      <c r="V1093" s="2"/>
      <c r="W1093" s="2"/>
    </row>
    <row r="1094" spans="11:23" x14ac:dyDescent="0.35">
      <c r="K1094" s="4"/>
      <c r="T1094" s="2"/>
      <c r="U1094" s="2"/>
      <c r="V1094" s="2"/>
      <c r="W1094" s="2"/>
    </row>
    <row r="1095" spans="11:23" x14ac:dyDescent="0.35">
      <c r="K1095" s="4"/>
      <c r="T1095" s="2"/>
      <c r="U1095" s="2"/>
      <c r="V1095" s="2"/>
      <c r="W1095" s="2"/>
    </row>
    <row r="1096" spans="11:23" x14ac:dyDescent="0.35">
      <c r="K1096" s="4"/>
      <c r="T1096" s="2"/>
      <c r="U1096" s="2"/>
      <c r="V1096" s="2"/>
      <c r="W1096" s="2"/>
    </row>
    <row r="1097" spans="11:23" x14ac:dyDescent="0.35">
      <c r="K1097" s="4"/>
      <c r="T1097" s="2"/>
      <c r="U1097" s="2"/>
      <c r="V1097" s="2"/>
      <c r="W1097" s="2"/>
    </row>
    <row r="1098" spans="11:23" x14ac:dyDescent="0.35">
      <c r="K1098" s="4"/>
      <c r="T1098" s="2"/>
      <c r="U1098" s="2"/>
      <c r="V1098" s="2"/>
      <c r="W1098" s="2"/>
    </row>
    <row r="1099" spans="11:23" x14ac:dyDescent="0.35">
      <c r="K1099" s="4"/>
      <c r="T1099" s="2"/>
      <c r="U1099" s="2"/>
      <c r="V1099" s="2"/>
      <c r="W1099" s="2"/>
    </row>
    <row r="1100" spans="11:23" x14ac:dyDescent="0.35">
      <c r="K1100" s="4"/>
      <c r="T1100" s="2"/>
      <c r="U1100" s="2"/>
      <c r="V1100" s="2"/>
      <c r="W1100" s="2"/>
    </row>
    <row r="1101" spans="11:23" x14ac:dyDescent="0.35">
      <c r="K1101" s="4"/>
      <c r="T1101" s="2"/>
      <c r="U1101" s="2"/>
      <c r="V1101" s="2"/>
      <c r="W1101" s="2"/>
    </row>
    <row r="1102" spans="11:23" x14ac:dyDescent="0.35">
      <c r="K1102" s="4"/>
      <c r="T1102" s="2"/>
      <c r="U1102" s="2"/>
      <c r="V1102" s="2"/>
      <c r="W1102" s="2"/>
    </row>
    <row r="1103" spans="11:23" x14ac:dyDescent="0.35">
      <c r="K1103" s="4"/>
      <c r="T1103" s="2"/>
      <c r="U1103" s="2"/>
      <c r="V1103" s="2"/>
      <c r="W1103" s="2"/>
    </row>
    <row r="1104" spans="11:23" x14ac:dyDescent="0.35">
      <c r="K1104" s="4"/>
      <c r="T1104" s="2"/>
      <c r="U1104" s="2"/>
      <c r="V1104" s="2"/>
      <c r="W1104" s="2"/>
    </row>
    <row r="1105" spans="11:23" x14ac:dyDescent="0.35">
      <c r="K1105" s="4"/>
      <c r="T1105" s="2"/>
      <c r="U1105" s="2"/>
      <c r="V1105" s="2"/>
      <c r="W1105" s="2"/>
    </row>
    <row r="1106" spans="11:23" x14ac:dyDescent="0.35">
      <c r="K1106" s="4"/>
      <c r="T1106" s="2"/>
      <c r="U1106" s="2"/>
      <c r="V1106" s="2"/>
      <c r="W1106" s="2"/>
    </row>
    <row r="1107" spans="11:23" x14ac:dyDescent="0.35">
      <c r="K1107" s="4"/>
      <c r="T1107" s="2"/>
      <c r="U1107" s="2"/>
      <c r="V1107" s="2"/>
      <c r="W1107" s="2"/>
    </row>
    <row r="1108" spans="11:23" x14ac:dyDescent="0.35">
      <c r="K1108" s="4"/>
      <c r="T1108" s="2"/>
      <c r="U1108" s="2"/>
      <c r="V1108" s="2"/>
      <c r="W1108" s="2"/>
    </row>
    <row r="1109" spans="11:23" x14ac:dyDescent="0.35">
      <c r="K1109" s="4"/>
      <c r="T1109" s="2"/>
      <c r="U1109" s="2"/>
      <c r="V1109" s="2"/>
      <c r="W1109" s="2"/>
    </row>
    <row r="1110" spans="11:23" x14ac:dyDescent="0.35">
      <c r="K1110" s="4"/>
      <c r="T1110" s="2"/>
      <c r="U1110" s="2"/>
      <c r="V1110" s="2"/>
      <c r="W1110" s="2"/>
    </row>
    <row r="1111" spans="11:23" x14ac:dyDescent="0.35">
      <c r="K1111" s="4"/>
      <c r="T1111" s="2"/>
      <c r="U1111" s="2"/>
      <c r="V1111" s="2"/>
      <c r="W1111" s="2"/>
    </row>
    <row r="1112" spans="11:23" x14ac:dyDescent="0.35">
      <c r="K1112" s="4"/>
      <c r="T1112" s="2"/>
      <c r="U1112" s="2"/>
      <c r="V1112" s="2"/>
      <c r="W1112" s="2"/>
    </row>
    <row r="1113" spans="11:23" x14ac:dyDescent="0.35">
      <c r="K1113" s="4"/>
      <c r="T1113" s="2"/>
      <c r="U1113" s="2"/>
      <c r="V1113" s="2"/>
      <c r="W1113" s="2"/>
    </row>
    <row r="1114" spans="11:23" x14ac:dyDescent="0.35">
      <c r="K1114" s="4"/>
      <c r="T1114" s="2"/>
      <c r="U1114" s="2"/>
      <c r="V1114" s="2"/>
      <c r="W1114" s="2"/>
    </row>
    <row r="1115" spans="11:23" x14ac:dyDescent="0.35">
      <c r="K1115" s="4"/>
      <c r="T1115" s="2"/>
      <c r="U1115" s="2"/>
      <c r="V1115" s="2"/>
      <c r="W1115" s="2"/>
    </row>
    <row r="1116" spans="11:23" x14ac:dyDescent="0.35">
      <c r="K1116" s="4"/>
      <c r="T1116" s="2"/>
      <c r="U1116" s="2"/>
      <c r="V1116" s="2"/>
      <c r="W1116" s="2"/>
    </row>
    <row r="1117" spans="11:23" x14ac:dyDescent="0.35">
      <c r="K1117" s="4"/>
      <c r="T1117" s="2"/>
      <c r="U1117" s="2"/>
      <c r="V1117" s="2"/>
      <c r="W1117" s="2"/>
    </row>
    <row r="1118" spans="11:23" x14ac:dyDescent="0.35">
      <c r="K1118" s="4"/>
      <c r="T1118" s="2"/>
      <c r="U1118" s="2"/>
      <c r="V1118" s="2"/>
      <c r="W1118" s="2"/>
    </row>
    <row r="1119" spans="11:23" x14ac:dyDescent="0.35">
      <c r="K1119" s="4"/>
      <c r="T1119" s="2"/>
      <c r="U1119" s="2"/>
      <c r="V1119" s="2"/>
      <c r="W1119" s="2"/>
    </row>
    <row r="1120" spans="11:23" x14ac:dyDescent="0.35">
      <c r="K1120" s="4"/>
      <c r="T1120" s="2"/>
      <c r="U1120" s="2"/>
      <c r="V1120" s="2"/>
      <c r="W1120" s="2"/>
    </row>
    <row r="1121" spans="11:23" x14ac:dyDescent="0.35">
      <c r="K1121" s="4"/>
      <c r="T1121" s="2"/>
      <c r="U1121" s="2"/>
      <c r="V1121" s="2"/>
      <c r="W1121" s="2"/>
    </row>
    <row r="1122" spans="11:23" x14ac:dyDescent="0.35">
      <c r="K1122" s="4"/>
      <c r="T1122" s="2"/>
      <c r="U1122" s="2"/>
      <c r="V1122" s="2"/>
      <c r="W1122" s="2"/>
    </row>
    <row r="1123" spans="11:23" x14ac:dyDescent="0.35">
      <c r="K1123" s="4"/>
      <c r="T1123" s="2"/>
      <c r="U1123" s="2"/>
      <c r="V1123" s="2"/>
      <c r="W1123" s="2"/>
    </row>
    <row r="1124" spans="11:23" x14ac:dyDescent="0.35">
      <c r="K1124" s="4"/>
      <c r="T1124" s="2"/>
      <c r="U1124" s="2"/>
      <c r="V1124" s="2"/>
      <c r="W1124" s="2"/>
    </row>
    <row r="1125" spans="11:23" x14ac:dyDescent="0.35">
      <c r="K1125" s="4"/>
      <c r="T1125" s="2"/>
      <c r="U1125" s="2"/>
      <c r="V1125" s="2"/>
      <c r="W1125" s="2"/>
    </row>
    <row r="1126" spans="11:23" x14ac:dyDescent="0.35">
      <c r="K1126" s="4"/>
      <c r="T1126" s="2"/>
      <c r="U1126" s="2"/>
      <c r="V1126" s="2"/>
      <c r="W1126" s="2"/>
    </row>
    <row r="1127" spans="11:23" x14ac:dyDescent="0.35">
      <c r="K1127" s="4"/>
      <c r="T1127" s="2"/>
      <c r="U1127" s="2"/>
      <c r="V1127" s="2"/>
      <c r="W1127" s="2"/>
    </row>
    <row r="1128" spans="11:23" x14ac:dyDescent="0.35">
      <c r="K1128" s="4"/>
      <c r="T1128" s="2"/>
      <c r="U1128" s="2"/>
      <c r="V1128" s="2"/>
      <c r="W1128" s="2"/>
    </row>
    <row r="1129" spans="11:23" x14ac:dyDescent="0.35">
      <c r="K1129" s="4"/>
      <c r="T1129" s="2"/>
      <c r="U1129" s="2"/>
      <c r="V1129" s="2"/>
      <c r="W1129" s="2"/>
    </row>
    <row r="1130" spans="11:23" x14ac:dyDescent="0.35">
      <c r="K1130" s="4"/>
      <c r="T1130" s="2"/>
      <c r="U1130" s="2"/>
      <c r="V1130" s="2"/>
      <c r="W1130" s="2"/>
    </row>
    <row r="1131" spans="11:23" x14ac:dyDescent="0.35">
      <c r="K1131" s="4"/>
      <c r="T1131" s="2"/>
      <c r="U1131" s="2"/>
      <c r="V1131" s="2"/>
      <c r="W1131" s="2"/>
    </row>
    <row r="1132" spans="11:23" x14ac:dyDescent="0.35">
      <c r="K1132" s="4"/>
      <c r="T1132" s="2"/>
      <c r="U1132" s="2"/>
      <c r="V1132" s="2"/>
      <c r="W1132" s="2"/>
    </row>
    <row r="1133" spans="11:23" x14ac:dyDescent="0.35">
      <c r="K1133" s="4"/>
      <c r="T1133" s="2"/>
      <c r="U1133" s="2"/>
      <c r="V1133" s="2"/>
      <c r="W1133" s="2"/>
    </row>
    <row r="1134" spans="11:23" x14ac:dyDescent="0.35">
      <c r="K1134" s="4"/>
      <c r="T1134" s="2"/>
      <c r="U1134" s="2"/>
      <c r="V1134" s="2"/>
      <c r="W1134" s="2"/>
    </row>
    <row r="1135" spans="11:23" x14ac:dyDescent="0.35">
      <c r="K1135" s="4"/>
      <c r="T1135" s="2"/>
      <c r="U1135" s="2"/>
      <c r="V1135" s="2"/>
      <c r="W1135" s="2"/>
    </row>
    <row r="1136" spans="11:23" x14ac:dyDescent="0.35">
      <c r="K1136" s="4"/>
      <c r="T1136" s="2"/>
      <c r="U1136" s="2"/>
      <c r="V1136" s="2"/>
      <c r="W1136" s="2"/>
    </row>
    <row r="1137" spans="11:23" x14ac:dyDescent="0.35">
      <c r="K1137" s="4"/>
      <c r="T1137" s="2"/>
      <c r="U1137" s="2"/>
      <c r="V1137" s="2"/>
      <c r="W1137" s="2"/>
    </row>
    <row r="1138" spans="11:23" x14ac:dyDescent="0.35">
      <c r="K1138" s="4"/>
      <c r="T1138" s="2"/>
      <c r="U1138" s="2"/>
      <c r="V1138" s="2"/>
      <c r="W1138" s="2"/>
    </row>
    <row r="1139" spans="11:23" x14ac:dyDescent="0.35">
      <c r="K1139" s="4"/>
      <c r="T1139" s="2"/>
      <c r="U1139" s="2"/>
      <c r="V1139" s="2"/>
      <c r="W1139" s="2"/>
    </row>
    <row r="1140" spans="11:23" x14ac:dyDescent="0.35">
      <c r="K1140" s="4"/>
      <c r="T1140" s="2"/>
      <c r="U1140" s="2"/>
      <c r="V1140" s="2"/>
      <c r="W1140" s="2"/>
    </row>
    <row r="1141" spans="11:23" x14ac:dyDescent="0.35">
      <c r="K1141" s="4"/>
      <c r="T1141" s="2"/>
      <c r="U1141" s="2"/>
      <c r="V1141" s="2"/>
      <c r="W1141" s="2"/>
    </row>
    <row r="1142" spans="11:23" x14ac:dyDescent="0.35">
      <c r="K1142" s="4"/>
      <c r="T1142" s="2"/>
      <c r="U1142" s="2"/>
      <c r="V1142" s="2"/>
      <c r="W1142" s="2"/>
    </row>
    <row r="1143" spans="11:23" x14ac:dyDescent="0.35">
      <c r="K1143" s="4"/>
      <c r="T1143" s="2"/>
      <c r="U1143" s="2"/>
      <c r="V1143" s="2"/>
      <c r="W1143" s="2"/>
    </row>
    <row r="1144" spans="11:23" x14ac:dyDescent="0.35">
      <c r="K1144" s="4"/>
      <c r="T1144" s="2"/>
      <c r="U1144" s="2"/>
      <c r="V1144" s="2"/>
      <c r="W1144" s="2"/>
    </row>
    <row r="1145" spans="11:23" x14ac:dyDescent="0.35">
      <c r="K1145" s="4"/>
      <c r="T1145" s="2"/>
      <c r="U1145" s="2"/>
      <c r="V1145" s="2"/>
      <c r="W1145" s="2"/>
    </row>
    <row r="1146" spans="11:23" x14ac:dyDescent="0.35">
      <c r="K1146" s="4"/>
      <c r="T1146" s="2"/>
      <c r="U1146" s="2"/>
      <c r="V1146" s="2"/>
      <c r="W1146" s="2"/>
    </row>
    <row r="1147" spans="11:23" x14ac:dyDescent="0.35">
      <c r="K1147" s="4"/>
      <c r="T1147" s="2"/>
      <c r="U1147" s="2"/>
      <c r="V1147" s="2"/>
      <c r="W1147" s="2"/>
    </row>
    <row r="1148" spans="11:23" x14ac:dyDescent="0.35">
      <c r="K1148" s="4"/>
      <c r="T1148" s="2"/>
      <c r="U1148" s="2"/>
      <c r="V1148" s="2"/>
      <c r="W1148" s="2"/>
    </row>
    <row r="1149" spans="11:23" x14ac:dyDescent="0.35">
      <c r="K1149" s="4"/>
      <c r="T1149" s="2"/>
      <c r="U1149" s="2"/>
      <c r="V1149" s="2"/>
      <c r="W1149" s="2"/>
    </row>
    <row r="1150" spans="11:23" x14ac:dyDescent="0.35">
      <c r="K1150" s="4"/>
      <c r="T1150" s="2"/>
      <c r="U1150" s="2"/>
      <c r="V1150" s="2"/>
      <c r="W1150" s="2"/>
    </row>
    <row r="1151" spans="11:23" x14ac:dyDescent="0.35">
      <c r="K1151" s="4"/>
      <c r="T1151" s="2"/>
      <c r="U1151" s="2"/>
      <c r="V1151" s="2"/>
      <c r="W1151" s="2"/>
    </row>
    <row r="1152" spans="11:23" x14ac:dyDescent="0.35">
      <c r="K1152" s="4"/>
      <c r="T1152" s="2"/>
      <c r="U1152" s="2"/>
      <c r="V1152" s="2"/>
      <c r="W1152" s="2"/>
    </row>
    <row r="1153" spans="11:23" x14ac:dyDescent="0.35">
      <c r="K1153" s="4"/>
      <c r="T1153" s="2"/>
      <c r="U1153" s="2"/>
      <c r="V1153" s="2"/>
      <c r="W1153" s="2"/>
    </row>
    <row r="1154" spans="11:23" x14ac:dyDescent="0.35">
      <c r="K1154" s="4"/>
      <c r="T1154" s="2"/>
      <c r="U1154" s="2"/>
      <c r="V1154" s="2"/>
      <c r="W1154" s="2"/>
    </row>
    <row r="1155" spans="11:23" x14ac:dyDescent="0.35">
      <c r="K1155" s="4"/>
      <c r="T1155" s="2"/>
      <c r="U1155" s="2"/>
      <c r="V1155" s="2"/>
      <c r="W1155" s="2"/>
    </row>
    <row r="1156" spans="11:23" x14ac:dyDescent="0.35">
      <c r="K1156" s="4"/>
      <c r="T1156" s="2"/>
      <c r="U1156" s="2"/>
      <c r="V1156" s="2"/>
      <c r="W1156" s="2"/>
    </row>
    <row r="1157" spans="11:23" x14ac:dyDescent="0.35">
      <c r="K1157" s="4"/>
      <c r="T1157" s="2"/>
      <c r="U1157" s="2"/>
      <c r="V1157" s="2"/>
      <c r="W1157" s="2"/>
    </row>
    <row r="1158" spans="11:23" x14ac:dyDescent="0.35">
      <c r="K1158" s="4"/>
      <c r="T1158" s="2"/>
      <c r="U1158" s="2"/>
      <c r="V1158" s="2"/>
      <c r="W1158" s="2"/>
    </row>
    <row r="1159" spans="11:23" x14ac:dyDescent="0.35">
      <c r="K1159" s="4"/>
      <c r="T1159" s="2"/>
      <c r="U1159" s="2"/>
      <c r="V1159" s="2"/>
      <c r="W1159" s="2"/>
    </row>
    <row r="1160" spans="11:23" x14ac:dyDescent="0.35">
      <c r="K1160" s="4"/>
      <c r="T1160" s="2"/>
      <c r="U1160" s="2"/>
      <c r="V1160" s="2"/>
      <c r="W1160" s="2"/>
    </row>
    <row r="1161" spans="11:23" x14ac:dyDescent="0.35">
      <c r="K1161" s="4"/>
      <c r="T1161" s="2"/>
      <c r="U1161" s="2"/>
      <c r="V1161" s="2"/>
      <c r="W1161" s="2"/>
    </row>
    <row r="1162" spans="11:23" x14ac:dyDescent="0.35">
      <c r="K1162" s="4"/>
      <c r="T1162" s="2"/>
      <c r="U1162" s="2"/>
      <c r="V1162" s="2"/>
      <c r="W1162" s="2"/>
    </row>
    <row r="1163" spans="11:23" x14ac:dyDescent="0.35">
      <c r="K1163" s="4"/>
      <c r="T1163" s="2"/>
      <c r="U1163" s="2"/>
      <c r="V1163" s="2"/>
      <c r="W1163" s="2"/>
    </row>
    <row r="1164" spans="11:23" x14ac:dyDescent="0.35">
      <c r="K1164" s="4"/>
      <c r="T1164" s="2"/>
      <c r="U1164" s="2"/>
      <c r="V1164" s="2"/>
      <c r="W1164" s="2"/>
    </row>
    <row r="1165" spans="11:23" x14ac:dyDescent="0.35">
      <c r="K1165" s="4"/>
      <c r="T1165" s="2"/>
      <c r="U1165" s="2"/>
      <c r="V1165" s="2"/>
      <c r="W1165" s="2"/>
    </row>
    <row r="1166" spans="11:23" x14ac:dyDescent="0.35">
      <c r="K1166" s="4"/>
      <c r="T1166" s="2"/>
      <c r="U1166" s="2"/>
      <c r="V1166" s="2"/>
      <c r="W1166" s="2"/>
    </row>
    <row r="1167" spans="11:23" x14ac:dyDescent="0.35">
      <c r="K1167" s="4"/>
      <c r="T1167" s="2"/>
      <c r="U1167" s="2"/>
      <c r="V1167" s="2"/>
      <c r="W1167" s="2"/>
    </row>
    <row r="1168" spans="11:23" x14ac:dyDescent="0.35">
      <c r="K1168" s="4"/>
      <c r="T1168" s="2"/>
      <c r="U1168" s="2"/>
      <c r="V1168" s="2"/>
      <c r="W1168" s="2"/>
    </row>
    <row r="1169" spans="11:23" x14ac:dyDescent="0.35">
      <c r="K1169" s="4"/>
      <c r="T1169" s="2"/>
      <c r="U1169" s="2"/>
      <c r="V1169" s="2"/>
      <c r="W1169" s="2"/>
    </row>
    <row r="1170" spans="11:23" x14ac:dyDescent="0.35">
      <c r="K1170" s="4"/>
      <c r="T1170" s="2"/>
      <c r="U1170" s="2"/>
      <c r="V1170" s="2"/>
      <c r="W1170" s="2"/>
    </row>
    <row r="1171" spans="11:23" x14ac:dyDescent="0.35">
      <c r="K1171" s="4"/>
      <c r="T1171" s="2"/>
      <c r="U1171" s="2"/>
      <c r="V1171" s="2"/>
      <c r="W1171" s="2"/>
    </row>
    <row r="1172" spans="11:23" x14ac:dyDescent="0.35">
      <c r="K1172" s="4"/>
      <c r="T1172" s="2"/>
      <c r="U1172" s="2"/>
      <c r="V1172" s="2"/>
      <c r="W1172" s="2"/>
    </row>
    <row r="1173" spans="11:23" x14ac:dyDescent="0.35">
      <c r="K1173" s="4"/>
      <c r="T1173" s="2"/>
      <c r="U1173" s="2"/>
      <c r="V1173" s="2"/>
      <c r="W1173" s="2"/>
    </row>
    <row r="1174" spans="11:23" x14ac:dyDescent="0.35">
      <c r="K1174" s="4"/>
      <c r="T1174" s="2"/>
      <c r="U1174" s="2"/>
      <c r="V1174" s="2"/>
      <c r="W1174" s="2"/>
    </row>
    <row r="1175" spans="11:23" x14ac:dyDescent="0.35">
      <c r="K1175" s="4"/>
      <c r="T1175" s="2"/>
      <c r="U1175" s="2"/>
      <c r="V1175" s="2"/>
      <c r="W1175" s="2"/>
    </row>
    <row r="1176" spans="11:23" x14ac:dyDescent="0.35">
      <c r="K1176" s="4"/>
      <c r="T1176" s="2"/>
      <c r="U1176" s="2"/>
      <c r="V1176" s="2"/>
      <c r="W1176" s="2"/>
    </row>
    <row r="1177" spans="11:23" x14ac:dyDescent="0.35">
      <c r="K1177" s="4"/>
      <c r="T1177" s="2"/>
      <c r="U1177" s="2"/>
      <c r="V1177" s="2"/>
      <c r="W1177" s="2"/>
    </row>
    <row r="1178" spans="11:23" x14ac:dyDescent="0.35">
      <c r="K1178" s="4"/>
      <c r="T1178" s="2"/>
      <c r="U1178" s="2"/>
      <c r="V1178" s="2"/>
      <c r="W1178" s="2"/>
    </row>
    <row r="1179" spans="11:23" x14ac:dyDescent="0.35">
      <c r="K1179" s="4"/>
      <c r="T1179" s="2"/>
      <c r="U1179" s="2"/>
      <c r="V1179" s="2"/>
      <c r="W1179" s="2"/>
    </row>
    <row r="1180" spans="11:23" x14ac:dyDescent="0.35">
      <c r="K1180" s="4"/>
      <c r="T1180" s="2"/>
      <c r="U1180" s="2"/>
      <c r="V1180" s="2"/>
      <c r="W1180" s="2"/>
    </row>
    <row r="1181" spans="11:23" x14ac:dyDescent="0.35">
      <c r="K1181" s="4"/>
      <c r="T1181" s="2"/>
      <c r="U1181" s="2"/>
      <c r="V1181" s="2"/>
      <c r="W1181" s="2"/>
    </row>
    <row r="1182" spans="11:23" x14ac:dyDescent="0.35">
      <c r="K1182" s="4"/>
      <c r="T1182" s="2"/>
      <c r="U1182" s="2"/>
      <c r="V1182" s="2"/>
      <c r="W1182" s="2"/>
    </row>
    <row r="1183" spans="11:23" x14ac:dyDescent="0.35">
      <c r="K1183" s="4"/>
      <c r="T1183" s="2"/>
      <c r="U1183" s="2"/>
      <c r="V1183" s="2"/>
      <c r="W1183" s="2"/>
    </row>
    <row r="1184" spans="11:23" x14ac:dyDescent="0.35">
      <c r="K1184" s="4"/>
      <c r="T1184" s="2"/>
      <c r="U1184" s="2"/>
      <c r="V1184" s="2"/>
      <c r="W1184" s="2"/>
    </row>
    <row r="1185" spans="11:23" x14ac:dyDescent="0.35">
      <c r="K1185" s="4"/>
      <c r="T1185" s="2"/>
      <c r="U1185" s="2"/>
      <c r="V1185" s="2"/>
      <c r="W1185" s="2"/>
    </row>
    <row r="1186" spans="11:23" x14ac:dyDescent="0.35">
      <c r="K1186" s="4"/>
      <c r="T1186" s="2"/>
      <c r="U1186" s="2"/>
      <c r="V1186" s="2"/>
      <c r="W1186" s="2"/>
    </row>
    <row r="1187" spans="11:23" x14ac:dyDescent="0.35">
      <c r="K1187" s="4"/>
      <c r="T1187" s="2"/>
      <c r="U1187" s="2"/>
      <c r="V1187" s="2"/>
      <c r="W1187" s="2"/>
    </row>
    <row r="1188" spans="11:23" x14ac:dyDescent="0.35">
      <c r="K1188" s="4"/>
      <c r="T1188" s="2"/>
      <c r="U1188" s="2"/>
      <c r="V1188" s="2"/>
      <c r="W1188" s="2"/>
    </row>
    <row r="1189" spans="11:23" x14ac:dyDescent="0.35">
      <c r="K1189" s="4"/>
      <c r="T1189" s="2"/>
      <c r="U1189" s="2"/>
      <c r="V1189" s="2"/>
      <c r="W1189" s="2"/>
    </row>
    <row r="1190" spans="11:23" x14ac:dyDescent="0.35">
      <c r="K1190" s="4"/>
      <c r="T1190" s="2"/>
      <c r="U1190" s="2"/>
      <c r="V1190" s="2"/>
      <c r="W1190" s="2"/>
    </row>
    <row r="1191" spans="11:23" x14ac:dyDescent="0.35">
      <c r="K1191" s="4"/>
      <c r="T1191" s="2"/>
      <c r="U1191" s="2"/>
      <c r="V1191" s="2"/>
      <c r="W1191" s="2"/>
    </row>
    <row r="1192" spans="11:23" x14ac:dyDescent="0.35">
      <c r="K1192" s="4"/>
      <c r="T1192" s="2"/>
      <c r="U1192" s="2"/>
      <c r="V1192" s="2"/>
      <c r="W1192" s="2"/>
    </row>
    <row r="1193" spans="11:23" x14ac:dyDescent="0.35">
      <c r="K1193" s="4"/>
      <c r="T1193" s="2"/>
      <c r="U1193" s="2"/>
      <c r="V1193" s="2"/>
      <c r="W1193" s="2"/>
    </row>
    <row r="1194" spans="11:23" x14ac:dyDescent="0.35">
      <c r="K1194" s="4"/>
      <c r="T1194" s="2"/>
      <c r="U1194" s="2"/>
      <c r="V1194" s="2"/>
      <c r="W1194" s="2"/>
    </row>
    <row r="1195" spans="11:23" x14ac:dyDescent="0.35">
      <c r="K1195" s="4"/>
      <c r="T1195" s="2"/>
      <c r="U1195" s="2"/>
      <c r="V1195" s="2"/>
      <c r="W1195" s="2"/>
    </row>
    <row r="1196" spans="11:23" x14ac:dyDescent="0.35">
      <c r="K1196" s="4"/>
      <c r="T1196" s="2"/>
      <c r="U1196" s="2"/>
      <c r="V1196" s="2"/>
      <c r="W1196" s="2"/>
    </row>
    <row r="1197" spans="11:23" x14ac:dyDescent="0.35">
      <c r="K1197" s="4"/>
      <c r="T1197" s="2"/>
      <c r="U1197" s="2"/>
      <c r="V1197" s="2"/>
      <c r="W1197" s="2"/>
    </row>
    <row r="1198" spans="11:23" x14ac:dyDescent="0.35">
      <c r="K1198" s="4"/>
      <c r="T1198" s="2"/>
      <c r="U1198" s="2"/>
      <c r="V1198" s="2"/>
      <c r="W1198" s="2"/>
    </row>
    <row r="1199" spans="11:23" x14ac:dyDescent="0.35">
      <c r="K1199" s="4"/>
      <c r="T1199" s="2"/>
      <c r="U1199" s="2"/>
      <c r="V1199" s="2"/>
      <c r="W1199" s="2"/>
    </row>
    <row r="1200" spans="11:23" x14ac:dyDescent="0.35">
      <c r="K1200" s="4"/>
      <c r="T1200" s="2"/>
      <c r="U1200" s="2"/>
      <c r="V1200" s="2"/>
      <c r="W1200" s="2"/>
    </row>
    <row r="1201" spans="11:23" x14ac:dyDescent="0.35">
      <c r="K1201" s="4"/>
      <c r="T1201" s="2"/>
      <c r="U1201" s="2"/>
      <c r="V1201" s="2"/>
      <c r="W1201" s="2"/>
    </row>
    <row r="1202" spans="11:23" x14ac:dyDescent="0.35">
      <c r="K1202" s="4"/>
      <c r="T1202" s="2"/>
      <c r="U1202" s="2"/>
      <c r="V1202" s="2"/>
      <c r="W1202" s="2"/>
    </row>
    <row r="1203" spans="11:23" x14ac:dyDescent="0.35">
      <c r="K1203" s="4"/>
      <c r="T1203" s="2"/>
      <c r="U1203" s="2"/>
      <c r="V1203" s="2"/>
      <c r="W1203" s="2"/>
    </row>
    <row r="1204" spans="11:23" x14ac:dyDescent="0.35">
      <c r="K1204" s="4"/>
      <c r="T1204" s="2"/>
      <c r="U1204" s="2"/>
      <c r="V1204" s="2"/>
      <c r="W1204" s="2"/>
    </row>
    <row r="1205" spans="11:23" x14ac:dyDescent="0.35">
      <c r="K1205" s="4"/>
      <c r="T1205" s="2"/>
      <c r="U1205" s="2"/>
      <c r="V1205" s="2"/>
      <c r="W1205" s="2"/>
    </row>
    <row r="1206" spans="11:23" x14ac:dyDescent="0.35">
      <c r="K1206" s="4"/>
      <c r="T1206" s="2"/>
      <c r="U1206" s="2"/>
      <c r="V1206" s="2"/>
      <c r="W1206" s="2"/>
    </row>
    <row r="1207" spans="11:23" x14ac:dyDescent="0.35">
      <c r="K1207" s="4"/>
      <c r="T1207" s="2"/>
      <c r="U1207" s="2"/>
      <c r="V1207" s="2"/>
      <c r="W1207" s="2"/>
    </row>
    <row r="1208" spans="11:23" x14ac:dyDescent="0.35">
      <c r="K1208" s="4"/>
      <c r="T1208" s="2"/>
      <c r="U1208" s="2"/>
      <c r="V1208" s="2"/>
      <c r="W1208" s="2"/>
    </row>
    <row r="1209" spans="11:23" x14ac:dyDescent="0.35">
      <c r="K1209" s="4"/>
      <c r="T1209" s="2"/>
      <c r="U1209" s="2"/>
      <c r="V1209" s="2"/>
      <c r="W1209" s="2"/>
    </row>
    <row r="1210" spans="11:23" x14ac:dyDescent="0.35">
      <c r="K1210" s="4"/>
      <c r="T1210" s="2"/>
      <c r="U1210" s="2"/>
      <c r="V1210" s="2"/>
      <c r="W1210" s="2"/>
    </row>
    <row r="1211" spans="11:23" x14ac:dyDescent="0.35">
      <c r="K1211" s="4"/>
      <c r="T1211" s="2"/>
      <c r="U1211" s="2"/>
      <c r="V1211" s="2"/>
      <c r="W1211" s="2"/>
    </row>
    <row r="1212" spans="11:23" x14ac:dyDescent="0.35">
      <c r="K1212" s="4"/>
      <c r="T1212" s="2"/>
      <c r="U1212" s="2"/>
      <c r="V1212" s="2"/>
      <c r="W1212" s="2"/>
    </row>
    <row r="1213" spans="11:23" x14ac:dyDescent="0.35">
      <c r="K1213" s="4"/>
      <c r="T1213" s="2"/>
      <c r="U1213" s="2"/>
      <c r="V1213" s="2"/>
      <c r="W1213" s="2"/>
    </row>
    <row r="1214" spans="11:23" x14ac:dyDescent="0.35">
      <c r="K1214" s="4"/>
      <c r="T1214" s="2"/>
      <c r="U1214" s="2"/>
      <c r="V1214" s="2"/>
      <c r="W1214" s="2"/>
    </row>
    <row r="1215" spans="11:23" x14ac:dyDescent="0.35">
      <c r="K1215" s="4"/>
      <c r="T1215" s="2"/>
      <c r="U1215" s="2"/>
      <c r="V1215" s="2"/>
      <c r="W1215" s="2"/>
    </row>
    <row r="1216" spans="11:23" x14ac:dyDescent="0.35">
      <c r="K1216" s="4"/>
      <c r="T1216" s="2"/>
      <c r="U1216" s="2"/>
      <c r="V1216" s="2"/>
      <c r="W1216" s="2"/>
    </row>
    <row r="1217" spans="11:23" x14ac:dyDescent="0.35">
      <c r="K1217" s="4"/>
      <c r="T1217" s="2"/>
      <c r="U1217" s="2"/>
      <c r="V1217" s="2"/>
      <c r="W1217" s="2"/>
    </row>
    <row r="1218" spans="11:23" x14ac:dyDescent="0.35">
      <c r="K1218" s="4"/>
      <c r="T1218" s="2"/>
      <c r="U1218" s="2"/>
      <c r="V1218" s="2"/>
      <c r="W1218" s="2"/>
    </row>
    <row r="1219" spans="11:23" x14ac:dyDescent="0.35">
      <c r="K1219" s="4"/>
      <c r="T1219" s="2"/>
      <c r="U1219" s="2"/>
      <c r="V1219" s="2"/>
      <c r="W1219" s="2"/>
    </row>
    <row r="1220" spans="11:23" x14ac:dyDescent="0.35">
      <c r="K1220" s="4"/>
      <c r="T1220" s="2"/>
      <c r="U1220" s="2"/>
      <c r="V1220" s="2"/>
      <c r="W1220" s="2"/>
    </row>
    <row r="1221" spans="11:23" x14ac:dyDescent="0.35">
      <c r="K1221" s="4"/>
      <c r="T1221" s="2"/>
      <c r="U1221" s="2"/>
      <c r="V1221" s="2"/>
      <c r="W1221" s="2"/>
    </row>
    <row r="1222" spans="11:23" x14ac:dyDescent="0.35">
      <c r="K1222" s="4"/>
      <c r="T1222" s="2"/>
      <c r="U1222" s="2"/>
      <c r="V1222" s="2"/>
      <c r="W1222" s="2"/>
    </row>
    <row r="1223" spans="11:23" x14ac:dyDescent="0.35">
      <c r="K1223" s="4"/>
      <c r="T1223" s="2"/>
      <c r="U1223" s="2"/>
      <c r="V1223" s="2"/>
      <c r="W1223" s="2"/>
    </row>
    <row r="1224" spans="11:23" x14ac:dyDescent="0.35">
      <c r="K1224" s="4"/>
      <c r="T1224" s="2"/>
      <c r="U1224" s="2"/>
      <c r="V1224" s="2"/>
      <c r="W1224" s="2"/>
    </row>
    <row r="1225" spans="11:23" x14ac:dyDescent="0.35">
      <c r="K1225" s="4"/>
      <c r="T1225" s="2"/>
      <c r="U1225" s="2"/>
      <c r="V1225" s="2"/>
      <c r="W1225" s="2"/>
    </row>
    <row r="1226" spans="11:23" x14ac:dyDescent="0.35">
      <c r="K1226" s="4"/>
      <c r="T1226" s="2"/>
      <c r="U1226" s="2"/>
      <c r="V1226" s="2"/>
      <c r="W1226" s="2"/>
    </row>
    <row r="1227" spans="11:23" x14ac:dyDescent="0.35">
      <c r="K1227" s="4"/>
      <c r="T1227" s="2"/>
      <c r="U1227" s="2"/>
      <c r="V1227" s="2"/>
      <c r="W1227" s="2"/>
    </row>
    <row r="1228" spans="11:23" x14ac:dyDescent="0.35">
      <c r="K1228" s="4"/>
      <c r="T1228" s="2"/>
      <c r="U1228" s="2"/>
      <c r="V1228" s="2"/>
      <c r="W1228" s="2"/>
    </row>
    <row r="1229" spans="11:23" x14ac:dyDescent="0.35">
      <c r="K1229" s="4"/>
      <c r="T1229" s="2"/>
      <c r="U1229" s="2"/>
      <c r="V1229" s="2"/>
      <c r="W1229" s="2"/>
    </row>
    <row r="1230" spans="11:23" x14ac:dyDescent="0.35">
      <c r="K1230" s="4"/>
      <c r="T1230" s="2"/>
      <c r="U1230" s="2"/>
      <c r="V1230" s="2"/>
      <c r="W1230" s="2"/>
    </row>
    <row r="1231" spans="11:23" x14ac:dyDescent="0.35">
      <c r="K1231" s="4"/>
      <c r="T1231" s="2"/>
      <c r="U1231" s="2"/>
      <c r="V1231" s="2"/>
      <c r="W1231" s="2"/>
    </row>
    <row r="1232" spans="11:23" x14ac:dyDescent="0.35">
      <c r="K1232" s="4"/>
      <c r="T1232" s="2"/>
      <c r="U1232" s="2"/>
      <c r="V1232" s="2"/>
      <c r="W1232" s="2"/>
    </row>
    <row r="1233" spans="11:23" x14ac:dyDescent="0.35">
      <c r="K1233" s="4"/>
      <c r="T1233" s="2"/>
      <c r="U1233" s="2"/>
      <c r="V1233" s="2"/>
      <c r="W1233" s="2"/>
    </row>
    <row r="1234" spans="11:23" x14ac:dyDescent="0.35">
      <c r="K1234" s="4"/>
      <c r="T1234" s="2"/>
      <c r="U1234" s="2"/>
      <c r="V1234" s="2"/>
      <c r="W1234" s="2"/>
    </row>
    <row r="1235" spans="11:23" x14ac:dyDescent="0.35">
      <c r="K1235" s="4"/>
      <c r="T1235" s="2"/>
      <c r="U1235" s="2"/>
      <c r="V1235" s="2"/>
      <c r="W1235" s="2"/>
    </row>
    <row r="1236" spans="11:23" x14ac:dyDescent="0.35">
      <c r="K1236" s="4"/>
      <c r="T1236" s="2"/>
      <c r="U1236" s="2"/>
      <c r="V1236" s="2"/>
      <c r="W1236" s="2"/>
    </row>
    <row r="1237" spans="11:23" x14ac:dyDescent="0.35">
      <c r="K1237" s="4"/>
      <c r="T1237" s="2"/>
      <c r="U1237" s="2"/>
      <c r="V1237" s="2"/>
      <c r="W1237" s="2"/>
    </row>
    <row r="1238" spans="11:23" x14ac:dyDescent="0.35">
      <c r="K1238" s="4"/>
      <c r="T1238" s="2"/>
      <c r="U1238" s="2"/>
      <c r="V1238" s="2"/>
      <c r="W1238" s="2"/>
    </row>
    <row r="1239" spans="11:23" x14ac:dyDescent="0.35">
      <c r="K1239" s="4"/>
      <c r="T1239" s="2"/>
      <c r="U1239" s="2"/>
      <c r="V1239" s="2"/>
      <c r="W1239" s="2"/>
    </row>
    <row r="1240" spans="11:23" x14ac:dyDescent="0.35">
      <c r="K1240" s="4"/>
      <c r="T1240" s="2"/>
      <c r="U1240" s="2"/>
      <c r="V1240" s="2"/>
      <c r="W1240" s="2"/>
    </row>
    <row r="1241" spans="11:23" x14ac:dyDescent="0.35">
      <c r="K1241" s="4"/>
      <c r="T1241" s="2"/>
      <c r="U1241" s="2"/>
      <c r="V1241" s="2"/>
      <c r="W1241" s="2"/>
    </row>
    <row r="1242" spans="11:23" x14ac:dyDescent="0.35">
      <c r="K1242" s="4"/>
      <c r="T1242" s="2"/>
      <c r="U1242" s="2"/>
      <c r="V1242" s="2"/>
      <c r="W1242" s="2"/>
    </row>
    <row r="1243" spans="11:23" x14ac:dyDescent="0.35">
      <c r="K1243" s="4"/>
      <c r="T1243" s="2"/>
      <c r="U1243" s="2"/>
      <c r="V1243" s="2"/>
      <c r="W1243" s="2"/>
    </row>
    <row r="1244" spans="11:23" x14ac:dyDescent="0.35">
      <c r="K1244" s="4"/>
      <c r="T1244" s="2"/>
      <c r="U1244" s="2"/>
      <c r="V1244" s="2"/>
      <c r="W1244" s="2"/>
    </row>
    <row r="1245" spans="11:23" x14ac:dyDescent="0.35">
      <c r="K1245" s="4"/>
      <c r="T1245" s="2"/>
      <c r="U1245" s="2"/>
      <c r="V1245" s="2"/>
      <c r="W1245" s="2"/>
    </row>
    <row r="1246" spans="11:23" x14ac:dyDescent="0.35">
      <c r="K1246" s="4"/>
      <c r="T1246" s="2"/>
      <c r="U1246" s="2"/>
      <c r="V1246" s="2"/>
      <c r="W1246" s="2"/>
    </row>
    <row r="1247" spans="11:23" x14ac:dyDescent="0.35">
      <c r="K1247" s="4"/>
      <c r="T1247" s="2"/>
      <c r="U1247" s="2"/>
      <c r="V1247" s="2"/>
      <c r="W1247" s="2"/>
    </row>
    <row r="1248" spans="11:23" x14ac:dyDescent="0.35">
      <c r="K1248" s="4"/>
      <c r="T1248" s="2"/>
      <c r="U1248" s="2"/>
      <c r="V1248" s="2"/>
      <c r="W1248" s="2"/>
    </row>
    <row r="1249" spans="11:23" x14ac:dyDescent="0.35">
      <c r="K1249" s="4"/>
      <c r="T1249" s="2"/>
      <c r="U1249" s="2"/>
      <c r="V1249" s="2"/>
      <c r="W1249" s="2"/>
    </row>
    <row r="1250" spans="11:23" x14ac:dyDescent="0.35">
      <c r="K1250" s="4"/>
      <c r="T1250" s="2"/>
      <c r="U1250" s="2"/>
      <c r="V1250" s="2"/>
      <c r="W1250" s="2"/>
    </row>
    <row r="1251" spans="11:23" x14ac:dyDescent="0.35">
      <c r="K1251" s="4"/>
      <c r="T1251" s="2"/>
      <c r="U1251" s="2"/>
      <c r="V1251" s="2"/>
      <c r="W1251" s="2"/>
    </row>
    <row r="1252" spans="11:23" x14ac:dyDescent="0.35">
      <c r="K1252" s="4"/>
      <c r="T1252" s="2"/>
      <c r="U1252" s="2"/>
      <c r="V1252" s="2"/>
      <c r="W1252" s="2"/>
    </row>
    <row r="1253" spans="11:23" x14ac:dyDescent="0.35">
      <c r="K1253" s="4"/>
      <c r="T1253" s="2"/>
      <c r="U1253" s="2"/>
      <c r="V1253" s="2"/>
      <c r="W1253" s="2"/>
    </row>
    <row r="1254" spans="11:23" x14ac:dyDescent="0.35">
      <c r="K1254" s="4"/>
      <c r="T1254" s="2"/>
      <c r="U1254" s="2"/>
      <c r="V1254" s="2"/>
      <c r="W1254" s="2"/>
    </row>
    <row r="1255" spans="11:23" x14ac:dyDescent="0.35">
      <c r="K1255" s="4"/>
      <c r="T1255" s="2"/>
      <c r="U1255" s="2"/>
      <c r="V1255" s="2"/>
      <c r="W1255" s="2"/>
    </row>
    <row r="1256" spans="11:23" x14ac:dyDescent="0.35">
      <c r="K1256" s="4"/>
      <c r="T1256" s="2"/>
      <c r="U1256" s="2"/>
      <c r="V1256" s="2"/>
      <c r="W1256" s="2"/>
    </row>
    <row r="1257" spans="11:23" x14ac:dyDescent="0.35">
      <c r="K1257" s="4"/>
      <c r="T1257" s="2"/>
      <c r="U1257" s="2"/>
      <c r="V1257" s="2"/>
      <c r="W1257" s="2"/>
    </row>
    <row r="1258" spans="11:23" x14ac:dyDescent="0.35">
      <c r="K1258" s="4"/>
      <c r="T1258" s="2"/>
      <c r="U1258" s="2"/>
      <c r="V1258" s="2"/>
      <c r="W1258" s="2"/>
    </row>
    <row r="1259" spans="11:23" x14ac:dyDescent="0.35">
      <c r="K1259" s="4"/>
      <c r="T1259" s="2"/>
      <c r="U1259" s="2"/>
      <c r="V1259" s="2"/>
      <c r="W1259" s="2"/>
    </row>
    <row r="1260" spans="11:23" x14ac:dyDescent="0.35">
      <c r="K1260" s="4"/>
      <c r="T1260" s="2"/>
      <c r="U1260" s="2"/>
      <c r="V1260" s="2"/>
      <c r="W1260" s="2"/>
    </row>
    <row r="1261" spans="11:23" x14ac:dyDescent="0.35">
      <c r="K1261" s="4"/>
      <c r="T1261" s="2"/>
      <c r="U1261" s="2"/>
      <c r="V1261" s="2"/>
      <c r="W1261" s="2"/>
    </row>
    <row r="1262" spans="11:23" x14ac:dyDescent="0.35">
      <c r="K1262" s="4"/>
      <c r="T1262" s="2"/>
      <c r="U1262" s="2"/>
      <c r="V1262" s="2"/>
      <c r="W1262" s="2"/>
    </row>
    <row r="1263" spans="11:23" x14ac:dyDescent="0.35">
      <c r="K1263" s="4"/>
      <c r="T1263" s="2"/>
      <c r="U1263" s="2"/>
      <c r="V1263" s="2"/>
      <c r="W1263" s="2"/>
    </row>
    <row r="1264" spans="11:23" x14ac:dyDescent="0.35">
      <c r="K1264" s="4"/>
      <c r="T1264" s="2"/>
      <c r="U1264" s="2"/>
      <c r="V1264" s="2"/>
      <c r="W1264" s="2"/>
    </row>
    <row r="1265" spans="11:23" x14ac:dyDescent="0.35">
      <c r="K1265" s="4"/>
      <c r="T1265" s="2"/>
      <c r="U1265" s="2"/>
      <c r="V1265" s="2"/>
      <c r="W1265" s="2"/>
    </row>
    <row r="1266" spans="11:23" x14ac:dyDescent="0.35">
      <c r="K1266" s="4"/>
      <c r="T1266" s="2"/>
      <c r="U1266" s="2"/>
      <c r="V1266" s="2"/>
      <c r="W1266" s="2"/>
    </row>
    <row r="1267" spans="11:23" x14ac:dyDescent="0.35">
      <c r="K1267" s="4"/>
      <c r="T1267" s="2"/>
      <c r="U1267" s="2"/>
      <c r="V1267" s="2"/>
      <c r="W1267" s="2"/>
    </row>
    <row r="1268" spans="11:23" x14ac:dyDescent="0.35">
      <c r="K1268" s="4"/>
      <c r="T1268" s="2"/>
      <c r="U1268" s="2"/>
      <c r="V1268" s="2"/>
      <c r="W1268" s="2"/>
    </row>
    <row r="1269" spans="11:23" x14ac:dyDescent="0.35">
      <c r="K1269" s="4"/>
      <c r="T1269" s="2"/>
      <c r="U1269" s="2"/>
      <c r="V1269" s="2"/>
      <c r="W1269" s="2"/>
    </row>
    <row r="1270" spans="11:23" x14ac:dyDescent="0.35">
      <c r="K1270" s="4"/>
      <c r="T1270" s="2"/>
      <c r="U1270" s="2"/>
      <c r="V1270" s="2"/>
      <c r="W1270" s="2"/>
    </row>
    <row r="1271" spans="11:23" x14ac:dyDescent="0.35">
      <c r="K1271" s="4"/>
      <c r="T1271" s="2"/>
      <c r="U1271" s="2"/>
      <c r="V1271" s="2"/>
      <c r="W1271" s="2"/>
    </row>
    <row r="1272" spans="11:23" x14ac:dyDescent="0.35">
      <c r="K1272" s="4"/>
      <c r="T1272" s="2"/>
      <c r="U1272" s="2"/>
      <c r="V1272" s="2"/>
      <c r="W1272" s="2"/>
    </row>
    <row r="1273" spans="11:23" x14ac:dyDescent="0.35">
      <c r="K1273" s="4"/>
      <c r="T1273" s="2"/>
      <c r="U1273" s="2"/>
      <c r="V1273" s="2"/>
      <c r="W1273" s="2"/>
    </row>
    <row r="1274" spans="11:23" x14ac:dyDescent="0.35">
      <c r="K1274" s="4"/>
      <c r="T1274" s="2"/>
      <c r="U1274" s="2"/>
      <c r="V1274" s="2"/>
      <c r="W1274" s="2"/>
    </row>
    <row r="1275" spans="11:23" x14ac:dyDescent="0.35">
      <c r="K1275" s="4"/>
      <c r="T1275" s="2"/>
      <c r="U1275" s="2"/>
      <c r="V1275" s="2"/>
      <c r="W1275" s="2"/>
    </row>
    <row r="1276" spans="11:23" x14ac:dyDescent="0.35">
      <c r="K1276" s="4"/>
      <c r="T1276" s="2"/>
      <c r="U1276" s="2"/>
      <c r="V1276" s="2"/>
      <c r="W1276" s="2"/>
    </row>
    <row r="1277" spans="11:23" x14ac:dyDescent="0.35">
      <c r="K1277" s="4"/>
      <c r="T1277" s="2"/>
      <c r="U1277" s="2"/>
      <c r="V1277" s="2"/>
      <c r="W1277" s="2"/>
    </row>
    <row r="1278" spans="11:23" x14ac:dyDescent="0.35">
      <c r="K1278" s="4"/>
      <c r="T1278" s="2"/>
      <c r="U1278" s="2"/>
      <c r="V1278" s="2"/>
      <c r="W1278" s="2"/>
    </row>
    <row r="1279" spans="11:23" x14ac:dyDescent="0.35">
      <c r="K1279" s="4"/>
      <c r="T1279" s="2"/>
      <c r="U1279" s="2"/>
      <c r="V1279" s="2"/>
      <c r="W1279" s="2"/>
    </row>
    <row r="1280" spans="11:23" x14ac:dyDescent="0.35">
      <c r="K1280" s="4"/>
      <c r="T1280" s="2"/>
      <c r="U1280" s="2"/>
      <c r="V1280" s="2"/>
      <c r="W1280" s="2"/>
    </row>
    <row r="1281" spans="11:23" x14ac:dyDescent="0.35">
      <c r="K1281" s="4"/>
      <c r="T1281" s="2"/>
      <c r="U1281" s="2"/>
      <c r="V1281" s="2"/>
      <c r="W1281" s="2"/>
    </row>
    <row r="1282" spans="11:23" x14ac:dyDescent="0.35">
      <c r="K1282" s="4"/>
      <c r="T1282" s="2"/>
      <c r="U1282" s="2"/>
      <c r="V1282" s="2"/>
      <c r="W1282" s="2"/>
    </row>
    <row r="1283" spans="11:23" x14ac:dyDescent="0.35">
      <c r="K1283" s="4"/>
      <c r="T1283" s="2"/>
      <c r="U1283" s="2"/>
      <c r="V1283" s="2"/>
      <c r="W1283" s="2"/>
    </row>
    <row r="1284" spans="11:23" x14ac:dyDescent="0.35">
      <c r="K1284" s="4"/>
      <c r="T1284" s="2"/>
      <c r="U1284" s="2"/>
      <c r="V1284" s="2"/>
      <c r="W1284" s="2"/>
    </row>
    <row r="1285" spans="11:23" x14ac:dyDescent="0.35">
      <c r="K1285" s="4"/>
      <c r="T1285" s="2"/>
      <c r="U1285" s="2"/>
      <c r="V1285" s="2"/>
      <c r="W1285" s="2"/>
    </row>
    <row r="1286" spans="11:23" x14ac:dyDescent="0.35">
      <c r="K1286" s="4"/>
      <c r="T1286" s="2"/>
      <c r="U1286" s="2"/>
      <c r="V1286" s="2"/>
      <c r="W1286" s="2"/>
    </row>
    <row r="1287" spans="11:23" x14ac:dyDescent="0.35">
      <c r="K1287" s="4"/>
      <c r="T1287" s="2"/>
      <c r="U1287" s="2"/>
      <c r="V1287" s="2"/>
      <c r="W1287" s="2"/>
    </row>
    <row r="1288" spans="11:23" x14ac:dyDescent="0.35">
      <c r="K1288" s="4"/>
      <c r="T1288" s="2"/>
      <c r="U1288" s="2"/>
      <c r="V1288" s="2"/>
      <c r="W1288" s="2"/>
    </row>
    <row r="1289" spans="11:23" x14ac:dyDescent="0.35">
      <c r="K1289" s="4"/>
      <c r="T1289" s="2"/>
      <c r="U1289" s="2"/>
      <c r="V1289" s="2"/>
      <c r="W1289" s="2"/>
    </row>
    <row r="1290" spans="11:23" x14ac:dyDescent="0.35">
      <c r="K1290" s="4"/>
      <c r="T1290" s="2"/>
      <c r="U1290" s="2"/>
      <c r="V1290" s="2"/>
      <c r="W1290" s="2"/>
    </row>
    <row r="1291" spans="11:23" x14ac:dyDescent="0.35">
      <c r="K1291" s="4"/>
      <c r="T1291" s="2"/>
      <c r="U1291" s="2"/>
      <c r="V1291" s="2"/>
      <c r="W1291" s="2"/>
    </row>
    <row r="1292" spans="11:23" x14ac:dyDescent="0.35">
      <c r="K1292" s="4"/>
      <c r="T1292" s="2"/>
      <c r="U1292" s="2"/>
      <c r="V1292" s="2"/>
      <c r="W1292" s="2"/>
    </row>
    <row r="1293" spans="11:23" x14ac:dyDescent="0.35">
      <c r="K1293" s="4"/>
      <c r="T1293" s="2"/>
      <c r="U1293" s="2"/>
      <c r="V1293" s="2"/>
      <c r="W1293" s="2"/>
    </row>
    <row r="1294" spans="11:23" x14ac:dyDescent="0.35">
      <c r="K1294" s="4"/>
      <c r="T1294" s="2"/>
      <c r="U1294" s="2"/>
      <c r="V1294" s="2"/>
      <c r="W1294" s="2"/>
    </row>
    <row r="1295" spans="11:23" x14ac:dyDescent="0.35">
      <c r="K1295" s="4"/>
      <c r="T1295" s="2"/>
      <c r="U1295" s="2"/>
      <c r="V1295" s="2"/>
      <c r="W1295" s="2"/>
    </row>
    <row r="1296" spans="11:23" x14ac:dyDescent="0.35">
      <c r="K1296" s="4"/>
      <c r="T1296" s="2"/>
      <c r="U1296" s="2"/>
      <c r="V1296" s="2"/>
      <c r="W1296" s="2"/>
    </row>
    <row r="1297" spans="11:23" x14ac:dyDescent="0.35">
      <c r="K1297" s="4"/>
      <c r="T1297" s="2"/>
      <c r="U1297" s="2"/>
      <c r="V1297" s="2"/>
      <c r="W1297" s="2"/>
    </row>
    <row r="1298" spans="11:23" x14ac:dyDescent="0.35">
      <c r="K1298" s="4"/>
      <c r="T1298" s="2"/>
      <c r="U1298" s="2"/>
      <c r="V1298" s="2"/>
      <c r="W1298" s="2"/>
    </row>
    <row r="1299" spans="11:23" x14ac:dyDescent="0.35">
      <c r="K1299" s="4"/>
      <c r="T1299" s="2"/>
      <c r="U1299" s="2"/>
      <c r="V1299" s="2"/>
      <c r="W1299" s="2"/>
    </row>
    <row r="1300" spans="11:23" x14ac:dyDescent="0.35">
      <c r="K1300" s="4"/>
      <c r="T1300" s="2"/>
      <c r="U1300" s="2"/>
      <c r="V1300" s="2"/>
      <c r="W1300" s="2"/>
    </row>
    <row r="1301" spans="11:23" x14ac:dyDescent="0.35">
      <c r="K1301" s="4"/>
      <c r="T1301" s="2"/>
      <c r="U1301" s="2"/>
      <c r="V1301" s="2"/>
      <c r="W1301" s="2"/>
    </row>
    <row r="1302" spans="11:23" x14ac:dyDescent="0.35">
      <c r="K1302" s="4"/>
      <c r="T1302" s="2"/>
      <c r="U1302" s="2"/>
      <c r="V1302" s="2"/>
      <c r="W1302" s="2"/>
    </row>
    <row r="1303" spans="11:23" x14ac:dyDescent="0.35">
      <c r="K1303" s="4"/>
      <c r="T1303" s="2"/>
      <c r="U1303" s="2"/>
      <c r="V1303" s="2"/>
      <c r="W1303" s="2"/>
    </row>
    <row r="1304" spans="11:23" x14ac:dyDescent="0.35">
      <c r="K1304" s="4"/>
      <c r="T1304" s="2"/>
      <c r="U1304" s="2"/>
      <c r="V1304" s="2"/>
      <c r="W1304" s="2"/>
    </row>
    <row r="1305" spans="11:23" x14ac:dyDescent="0.35">
      <c r="K1305" s="4"/>
      <c r="T1305" s="2"/>
      <c r="U1305" s="2"/>
      <c r="V1305" s="2"/>
      <c r="W1305" s="2"/>
    </row>
    <row r="1306" spans="11:23" x14ac:dyDescent="0.35">
      <c r="K1306" s="4"/>
      <c r="T1306" s="2"/>
      <c r="U1306" s="2"/>
      <c r="V1306" s="2"/>
      <c r="W1306" s="2"/>
    </row>
    <row r="1307" spans="11:23" x14ac:dyDescent="0.35">
      <c r="K1307" s="4"/>
      <c r="T1307" s="2"/>
      <c r="U1307" s="2"/>
      <c r="V1307" s="2"/>
      <c r="W1307" s="2"/>
    </row>
    <row r="1308" spans="11:23" x14ac:dyDescent="0.35">
      <c r="K1308" s="4"/>
      <c r="T1308" s="2"/>
      <c r="U1308" s="2"/>
      <c r="V1308" s="2"/>
      <c r="W1308" s="2"/>
    </row>
    <row r="1309" spans="11:23" x14ac:dyDescent="0.35">
      <c r="K1309" s="4"/>
      <c r="T1309" s="2"/>
      <c r="U1309" s="2"/>
      <c r="V1309" s="2"/>
      <c r="W1309" s="2"/>
    </row>
    <row r="1310" spans="11:23" x14ac:dyDescent="0.35">
      <c r="K1310" s="4"/>
      <c r="T1310" s="2"/>
      <c r="U1310" s="2"/>
      <c r="V1310" s="2"/>
      <c r="W1310" s="2"/>
    </row>
    <row r="1311" spans="11:23" x14ac:dyDescent="0.35">
      <c r="K1311" s="4"/>
      <c r="T1311" s="2"/>
      <c r="U1311" s="2"/>
      <c r="V1311" s="2"/>
      <c r="W1311" s="2"/>
    </row>
    <row r="1312" spans="11:23" x14ac:dyDescent="0.35">
      <c r="K1312" s="4"/>
      <c r="T1312" s="2"/>
      <c r="U1312" s="2"/>
      <c r="V1312" s="2"/>
      <c r="W1312" s="2"/>
    </row>
    <row r="1313" spans="11:23" x14ac:dyDescent="0.35">
      <c r="K1313" s="4"/>
      <c r="T1313" s="2"/>
      <c r="U1313" s="2"/>
      <c r="V1313" s="2"/>
      <c r="W1313" s="2"/>
    </row>
    <row r="1314" spans="11:23" x14ac:dyDescent="0.35">
      <c r="K1314" s="4"/>
      <c r="T1314" s="2"/>
      <c r="U1314" s="2"/>
      <c r="V1314" s="2"/>
      <c r="W1314" s="2"/>
    </row>
    <row r="1315" spans="11:23" x14ac:dyDescent="0.35">
      <c r="K1315" s="4"/>
      <c r="T1315" s="2"/>
      <c r="U1315" s="2"/>
      <c r="V1315" s="2"/>
      <c r="W1315" s="2"/>
    </row>
    <row r="1316" spans="11:23" x14ac:dyDescent="0.35">
      <c r="K1316" s="4"/>
      <c r="T1316" s="2"/>
      <c r="U1316" s="2"/>
      <c r="V1316" s="2"/>
      <c r="W1316" s="2"/>
    </row>
    <row r="1317" spans="11:23" x14ac:dyDescent="0.35">
      <c r="K1317" s="4"/>
      <c r="T1317" s="2"/>
      <c r="U1317" s="2"/>
      <c r="V1317" s="2"/>
      <c r="W1317" s="2"/>
    </row>
    <row r="1318" spans="11:23" x14ac:dyDescent="0.35">
      <c r="K1318" s="4"/>
      <c r="T1318" s="2"/>
      <c r="U1318" s="2"/>
      <c r="V1318" s="2"/>
      <c r="W1318" s="2"/>
    </row>
    <row r="1319" spans="11:23" x14ac:dyDescent="0.35">
      <c r="K1319" s="4"/>
      <c r="T1319" s="2"/>
      <c r="U1319" s="2"/>
      <c r="V1319" s="2"/>
      <c r="W1319" s="2"/>
    </row>
    <row r="1320" spans="11:23" x14ac:dyDescent="0.35">
      <c r="K1320" s="4"/>
      <c r="T1320" s="2"/>
      <c r="U1320" s="2"/>
      <c r="V1320" s="2"/>
      <c r="W1320" s="2"/>
    </row>
    <row r="1321" spans="11:23" x14ac:dyDescent="0.35">
      <c r="K1321" s="4"/>
      <c r="T1321" s="2"/>
      <c r="U1321" s="2"/>
      <c r="V1321" s="2"/>
      <c r="W1321" s="2"/>
    </row>
    <row r="1322" spans="11:23" x14ac:dyDescent="0.35">
      <c r="K1322" s="4"/>
      <c r="T1322" s="2"/>
      <c r="U1322" s="2"/>
      <c r="V1322" s="2"/>
      <c r="W1322" s="2"/>
    </row>
    <row r="1323" spans="11:23" x14ac:dyDescent="0.35">
      <c r="K1323" s="4"/>
      <c r="T1323" s="2"/>
      <c r="U1323" s="2"/>
      <c r="V1323" s="2"/>
      <c r="W1323" s="2"/>
    </row>
    <row r="1324" spans="11:23" x14ac:dyDescent="0.35">
      <c r="K1324" s="4"/>
      <c r="T1324" s="2"/>
      <c r="U1324" s="2"/>
      <c r="V1324" s="2"/>
      <c r="W1324" s="2"/>
    </row>
    <row r="1325" spans="11:23" x14ac:dyDescent="0.35">
      <c r="K1325" s="4"/>
      <c r="T1325" s="2"/>
      <c r="U1325" s="2"/>
      <c r="V1325" s="2"/>
      <c r="W1325" s="2"/>
    </row>
    <row r="1326" spans="11:23" x14ac:dyDescent="0.35">
      <c r="K1326" s="4"/>
      <c r="T1326" s="2"/>
      <c r="U1326" s="2"/>
      <c r="V1326" s="2"/>
      <c r="W1326" s="2"/>
    </row>
    <row r="1327" spans="11:23" x14ac:dyDescent="0.35">
      <c r="K1327" s="4"/>
      <c r="T1327" s="2"/>
      <c r="U1327" s="2"/>
      <c r="V1327" s="2"/>
      <c r="W1327" s="2"/>
    </row>
    <row r="1328" spans="11:23" x14ac:dyDescent="0.35">
      <c r="K1328" s="4"/>
      <c r="T1328" s="2"/>
      <c r="U1328" s="2"/>
      <c r="V1328" s="2"/>
      <c r="W1328" s="2"/>
    </row>
    <row r="1329" spans="11:23" x14ac:dyDescent="0.35">
      <c r="K1329" s="4"/>
      <c r="T1329" s="2"/>
      <c r="U1329" s="2"/>
      <c r="V1329" s="2"/>
      <c r="W1329" s="2"/>
    </row>
    <row r="1330" spans="11:23" x14ac:dyDescent="0.35">
      <c r="K1330" s="4"/>
      <c r="T1330" s="2"/>
      <c r="U1330" s="2"/>
      <c r="V1330" s="2"/>
      <c r="W1330" s="2"/>
    </row>
    <row r="1331" spans="11:23" x14ac:dyDescent="0.35">
      <c r="K1331" s="4"/>
      <c r="T1331" s="2"/>
      <c r="U1331" s="2"/>
      <c r="V1331" s="2"/>
      <c r="W1331" s="2"/>
    </row>
    <row r="1332" spans="11:23" x14ac:dyDescent="0.35">
      <c r="K1332" s="4"/>
      <c r="T1332" s="2"/>
      <c r="U1332" s="2"/>
      <c r="V1332" s="2"/>
      <c r="W1332" s="2"/>
    </row>
    <row r="1333" spans="11:23" x14ac:dyDescent="0.35">
      <c r="K1333" s="4"/>
      <c r="T1333" s="2"/>
      <c r="U1333" s="2"/>
      <c r="V1333" s="2"/>
      <c r="W1333" s="2"/>
    </row>
    <row r="1334" spans="11:23" x14ac:dyDescent="0.35">
      <c r="K1334" s="4"/>
      <c r="T1334" s="2"/>
      <c r="U1334" s="2"/>
      <c r="V1334" s="2"/>
      <c r="W1334" s="2"/>
    </row>
    <row r="1335" spans="11:23" x14ac:dyDescent="0.35">
      <c r="K1335" s="4"/>
      <c r="T1335" s="2"/>
      <c r="U1335" s="2"/>
      <c r="V1335" s="2"/>
      <c r="W1335" s="2"/>
    </row>
    <row r="1336" spans="11:23" x14ac:dyDescent="0.35">
      <c r="K1336" s="4"/>
      <c r="T1336" s="2"/>
      <c r="U1336" s="2"/>
      <c r="V1336" s="2"/>
      <c r="W1336" s="2"/>
    </row>
    <row r="1337" spans="11:23" x14ac:dyDescent="0.35">
      <c r="K1337" s="4"/>
      <c r="T1337" s="2"/>
      <c r="U1337" s="2"/>
      <c r="V1337" s="2"/>
      <c r="W1337" s="2"/>
    </row>
    <row r="1338" spans="11:23" x14ac:dyDescent="0.35">
      <c r="K1338" s="4"/>
      <c r="T1338" s="2"/>
      <c r="U1338" s="2"/>
      <c r="V1338" s="2"/>
      <c r="W1338" s="2"/>
    </row>
    <row r="1339" spans="11:23" x14ac:dyDescent="0.35">
      <c r="K1339" s="4"/>
      <c r="T1339" s="2"/>
      <c r="U1339" s="2"/>
      <c r="V1339" s="2"/>
      <c r="W1339" s="2"/>
    </row>
    <row r="1340" spans="11:23" x14ac:dyDescent="0.35">
      <c r="K1340" s="4"/>
      <c r="T1340" s="2"/>
      <c r="U1340" s="2"/>
      <c r="V1340" s="2"/>
      <c r="W1340" s="2"/>
    </row>
    <row r="1341" spans="11:23" x14ac:dyDescent="0.35">
      <c r="K1341" s="4"/>
      <c r="T1341" s="2"/>
      <c r="U1341" s="2"/>
      <c r="V1341" s="2"/>
      <c r="W1341" s="2"/>
    </row>
    <row r="1342" spans="11:23" x14ac:dyDescent="0.35">
      <c r="K1342" s="4"/>
      <c r="T1342" s="2"/>
      <c r="U1342" s="2"/>
      <c r="V1342" s="2"/>
      <c r="W1342" s="2"/>
    </row>
    <row r="1343" spans="11:23" x14ac:dyDescent="0.35">
      <c r="K1343" s="4"/>
      <c r="T1343" s="2"/>
      <c r="U1343" s="2"/>
      <c r="V1343" s="2"/>
      <c r="W1343" s="2"/>
    </row>
    <row r="1344" spans="11:23" x14ac:dyDescent="0.35">
      <c r="K1344" s="4"/>
      <c r="T1344" s="2"/>
      <c r="U1344" s="2"/>
      <c r="V1344" s="2"/>
      <c r="W1344" s="2"/>
    </row>
    <row r="1345" spans="11:23" x14ac:dyDescent="0.35">
      <c r="K1345" s="4"/>
      <c r="T1345" s="2"/>
      <c r="U1345" s="2"/>
      <c r="V1345" s="2"/>
      <c r="W1345" s="2"/>
    </row>
    <row r="1346" spans="11:23" x14ac:dyDescent="0.35">
      <c r="K1346" s="4"/>
      <c r="T1346" s="2"/>
      <c r="U1346" s="2"/>
      <c r="V1346" s="2"/>
      <c r="W1346" s="2"/>
    </row>
    <row r="1347" spans="11:23" x14ac:dyDescent="0.35">
      <c r="K1347" s="4"/>
      <c r="T1347" s="2"/>
      <c r="U1347" s="2"/>
      <c r="V1347" s="2"/>
      <c r="W1347" s="2"/>
    </row>
    <row r="1348" spans="11:23" x14ac:dyDescent="0.35">
      <c r="K1348" s="4"/>
      <c r="T1348" s="2"/>
      <c r="U1348" s="2"/>
      <c r="V1348" s="2"/>
      <c r="W1348" s="2"/>
    </row>
    <row r="1349" spans="11:23" x14ac:dyDescent="0.35">
      <c r="K1349" s="4"/>
      <c r="T1349" s="2"/>
      <c r="U1349" s="2"/>
      <c r="V1349" s="2"/>
      <c r="W1349" s="2"/>
    </row>
    <row r="1350" spans="11:23" x14ac:dyDescent="0.35">
      <c r="K1350" s="4"/>
      <c r="T1350" s="2"/>
      <c r="U1350" s="2"/>
      <c r="V1350" s="2"/>
      <c r="W1350" s="2"/>
    </row>
    <row r="1351" spans="11:23" x14ac:dyDescent="0.35">
      <c r="K1351" s="4"/>
      <c r="T1351" s="2"/>
      <c r="U1351" s="2"/>
      <c r="V1351" s="2"/>
      <c r="W1351" s="2"/>
    </row>
    <row r="1352" spans="11:23" x14ac:dyDescent="0.35">
      <c r="K1352" s="4"/>
      <c r="T1352" s="2"/>
      <c r="U1352" s="2"/>
      <c r="V1352" s="2"/>
      <c r="W1352" s="2"/>
    </row>
    <row r="1353" spans="11:23" x14ac:dyDescent="0.35">
      <c r="K1353" s="4"/>
      <c r="T1353" s="2"/>
      <c r="U1353" s="2"/>
      <c r="V1353" s="2"/>
      <c r="W1353" s="2"/>
    </row>
    <row r="1354" spans="11:23" x14ac:dyDescent="0.35">
      <c r="K1354" s="4"/>
      <c r="T1354" s="2"/>
      <c r="U1354" s="2"/>
      <c r="V1354" s="2"/>
      <c r="W1354" s="2"/>
    </row>
    <row r="1355" spans="11:23" x14ac:dyDescent="0.35">
      <c r="K1355" s="4"/>
      <c r="T1355" s="2"/>
      <c r="U1355" s="2"/>
      <c r="V1355" s="2"/>
      <c r="W1355" s="2"/>
    </row>
    <row r="1356" spans="11:23" x14ac:dyDescent="0.35">
      <c r="K1356" s="4"/>
      <c r="T1356" s="2"/>
      <c r="U1356" s="2"/>
      <c r="V1356" s="2"/>
      <c r="W1356" s="2"/>
    </row>
    <row r="1357" spans="11:23" x14ac:dyDescent="0.35">
      <c r="K1357" s="4"/>
      <c r="T1357" s="2"/>
      <c r="U1357" s="2"/>
      <c r="V1357" s="2"/>
      <c r="W1357" s="2"/>
    </row>
    <row r="1358" spans="11:23" x14ac:dyDescent="0.35">
      <c r="K1358" s="4"/>
      <c r="T1358" s="2"/>
      <c r="U1358" s="2"/>
      <c r="V1358" s="2"/>
      <c r="W1358" s="2"/>
    </row>
    <row r="1359" spans="11:23" x14ac:dyDescent="0.35">
      <c r="K1359" s="4"/>
      <c r="T1359" s="2"/>
      <c r="U1359" s="2"/>
      <c r="V1359" s="2"/>
      <c r="W1359" s="2"/>
    </row>
    <row r="1360" spans="11:23" x14ac:dyDescent="0.35">
      <c r="K1360" s="4"/>
      <c r="T1360" s="2"/>
      <c r="U1360" s="2"/>
      <c r="V1360" s="2"/>
      <c r="W1360" s="2"/>
    </row>
    <row r="1361" spans="11:23" x14ac:dyDescent="0.35">
      <c r="K1361" s="4"/>
      <c r="T1361" s="2"/>
      <c r="U1361" s="2"/>
      <c r="V1361" s="2"/>
      <c r="W1361" s="2"/>
    </row>
    <row r="1362" spans="11:23" x14ac:dyDescent="0.35">
      <c r="K1362" s="4"/>
      <c r="T1362" s="2"/>
      <c r="U1362" s="2"/>
      <c r="V1362" s="2"/>
      <c r="W1362" s="2"/>
    </row>
    <row r="1363" spans="11:23" x14ac:dyDescent="0.35">
      <c r="K1363" s="4"/>
      <c r="T1363" s="2"/>
      <c r="U1363" s="2"/>
      <c r="V1363" s="2"/>
      <c r="W1363" s="2"/>
    </row>
    <row r="1364" spans="11:23" x14ac:dyDescent="0.35">
      <c r="K1364" s="4"/>
      <c r="T1364" s="2"/>
      <c r="U1364" s="2"/>
      <c r="V1364" s="2"/>
      <c r="W1364" s="2"/>
    </row>
    <row r="1365" spans="11:23" x14ac:dyDescent="0.35">
      <c r="K1365" s="4"/>
      <c r="T1365" s="2"/>
      <c r="U1365" s="2"/>
      <c r="V1365" s="2"/>
      <c r="W1365" s="2"/>
    </row>
    <row r="1366" spans="11:23" x14ac:dyDescent="0.35">
      <c r="K1366" s="4"/>
      <c r="T1366" s="2"/>
      <c r="U1366" s="2"/>
      <c r="V1366" s="2"/>
      <c r="W1366" s="2"/>
    </row>
    <row r="1367" spans="11:23" x14ac:dyDescent="0.35">
      <c r="K1367" s="4"/>
      <c r="T1367" s="2"/>
      <c r="U1367" s="2"/>
      <c r="V1367" s="2"/>
      <c r="W1367" s="2"/>
    </row>
    <row r="1368" spans="11:23" x14ac:dyDescent="0.35">
      <c r="K1368" s="4"/>
      <c r="T1368" s="2"/>
      <c r="U1368" s="2"/>
      <c r="V1368" s="2"/>
      <c r="W1368" s="2"/>
    </row>
    <row r="1369" spans="11:23" x14ac:dyDescent="0.35">
      <c r="K1369" s="4"/>
      <c r="T1369" s="2"/>
      <c r="U1369" s="2"/>
      <c r="V1369" s="2"/>
      <c r="W1369" s="2"/>
    </row>
    <row r="1370" spans="11:23" x14ac:dyDescent="0.35">
      <c r="K1370" s="4"/>
      <c r="T1370" s="2"/>
      <c r="U1370" s="2"/>
      <c r="V1370" s="2"/>
      <c r="W1370" s="2"/>
    </row>
    <row r="1371" spans="11:23" x14ac:dyDescent="0.35">
      <c r="K1371" s="4"/>
      <c r="T1371" s="2"/>
      <c r="U1371" s="2"/>
      <c r="V1371" s="2"/>
      <c r="W1371" s="2"/>
    </row>
    <row r="1372" spans="11:23" x14ac:dyDescent="0.35">
      <c r="K1372" s="4"/>
      <c r="T1372" s="2"/>
      <c r="U1372" s="2"/>
      <c r="V1372" s="2"/>
      <c r="W1372" s="2"/>
    </row>
    <row r="1373" spans="11:23" x14ac:dyDescent="0.35">
      <c r="K1373" s="4"/>
      <c r="T1373" s="2"/>
      <c r="U1373" s="2"/>
      <c r="V1373" s="2"/>
      <c r="W1373" s="2"/>
    </row>
    <row r="1374" spans="11:23" x14ac:dyDescent="0.35">
      <c r="K1374" s="4"/>
      <c r="T1374" s="2"/>
      <c r="U1374" s="2"/>
      <c r="V1374" s="2"/>
      <c r="W1374" s="2"/>
    </row>
    <row r="1375" spans="11:23" x14ac:dyDescent="0.35">
      <c r="K1375" s="4"/>
      <c r="T1375" s="2"/>
      <c r="U1375" s="2"/>
      <c r="V1375" s="2"/>
      <c r="W1375" s="2"/>
    </row>
    <row r="1376" spans="11:23" x14ac:dyDescent="0.35">
      <c r="K1376" s="4"/>
      <c r="T1376" s="2"/>
      <c r="U1376" s="2"/>
      <c r="V1376" s="2"/>
      <c r="W1376" s="2"/>
    </row>
    <row r="1377" spans="11:23" x14ac:dyDescent="0.35">
      <c r="K1377" s="4"/>
      <c r="T1377" s="2"/>
      <c r="U1377" s="2"/>
      <c r="V1377" s="2"/>
      <c r="W1377" s="2"/>
    </row>
    <row r="1378" spans="11:23" x14ac:dyDescent="0.35">
      <c r="K1378" s="4"/>
      <c r="T1378" s="2"/>
      <c r="U1378" s="2"/>
      <c r="V1378" s="2"/>
      <c r="W1378" s="2"/>
    </row>
    <row r="1379" spans="11:23" x14ac:dyDescent="0.35">
      <c r="K1379" s="4"/>
      <c r="T1379" s="2"/>
      <c r="U1379" s="2"/>
      <c r="V1379" s="2"/>
      <c r="W1379" s="2"/>
    </row>
    <row r="1380" spans="11:23" x14ac:dyDescent="0.35">
      <c r="K1380" s="4"/>
      <c r="T1380" s="2"/>
      <c r="U1380" s="2"/>
      <c r="V1380" s="2"/>
      <c r="W1380" s="2"/>
    </row>
    <row r="1381" spans="11:23" x14ac:dyDescent="0.35">
      <c r="K1381" s="4"/>
      <c r="T1381" s="2"/>
      <c r="U1381" s="2"/>
      <c r="V1381" s="2"/>
      <c r="W1381" s="2"/>
    </row>
    <row r="1382" spans="11:23" x14ac:dyDescent="0.35">
      <c r="K1382" s="4"/>
      <c r="T1382" s="2"/>
      <c r="U1382" s="2"/>
      <c r="V1382" s="2"/>
      <c r="W1382" s="2"/>
    </row>
    <row r="1383" spans="11:23" x14ac:dyDescent="0.35">
      <c r="K1383" s="4"/>
      <c r="T1383" s="2"/>
      <c r="U1383" s="2"/>
      <c r="V1383" s="2"/>
      <c r="W1383" s="2"/>
    </row>
    <row r="1384" spans="11:23" x14ac:dyDescent="0.35">
      <c r="K1384" s="4"/>
      <c r="T1384" s="2"/>
      <c r="U1384" s="2"/>
      <c r="V1384" s="2"/>
      <c r="W1384" s="2"/>
    </row>
    <row r="1385" spans="11:23" x14ac:dyDescent="0.35">
      <c r="K1385" s="4"/>
      <c r="T1385" s="2"/>
      <c r="U1385" s="2"/>
      <c r="V1385" s="2"/>
      <c r="W1385" s="2"/>
    </row>
    <row r="1386" spans="11:23" x14ac:dyDescent="0.35">
      <c r="K1386" s="4"/>
      <c r="T1386" s="2"/>
      <c r="U1386" s="2"/>
      <c r="V1386" s="2"/>
      <c r="W1386" s="2"/>
    </row>
    <row r="1387" spans="11:23" x14ac:dyDescent="0.35">
      <c r="K1387" s="4"/>
      <c r="T1387" s="2"/>
      <c r="U1387" s="2"/>
      <c r="V1387" s="2"/>
      <c r="W1387" s="2"/>
    </row>
    <row r="1388" spans="11:23" x14ac:dyDescent="0.35">
      <c r="K1388" s="4"/>
      <c r="T1388" s="2"/>
      <c r="U1388" s="2"/>
      <c r="V1388" s="2"/>
      <c r="W1388" s="2"/>
    </row>
    <row r="1389" spans="11:23" x14ac:dyDescent="0.35">
      <c r="K1389" s="4"/>
      <c r="T1389" s="2"/>
      <c r="U1389" s="2"/>
      <c r="V1389" s="2"/>
      <c r="W1389" s="2"/>
    </row>
    <row r="1390" spans="11:23" x14ac:dyDescent="0.35">
      <c r="K1390" s="4"/>
      <c r="T1390" s="2"/>
      <c r="U1390" s="2"/>
      <c r="V1390" s="2"/>
      <c r="W1390" s="2"/>
    </row>
    <row r="1391" spans="11:23" x14ac:dyDescent="0.35">
      <c r="K1391" s="4"/>
      <c r="T1391" s="2"/>
      <c r="U1391" s="2"/>
      <c r="V1391" s="2"/>
      <c r="W1391" s="2"/>
    </row>
    <row r="1392" spans="11:23" x14ac:dyDescent="0.35">
      <c r="K1392" s="4"/>
      <c r="T1392" s="2"/>
      <c r="U1392" s="2"/>
      <c r="V1392" s="2"/>
      <c r="W1392" s="2"/>
    </row>
    <row r="1393" spans="11:23" x14ac:dyDescent="0.35">
      <c r="K1393" s="4"/>
      <c r="T1393" s="2"/>
      <c r="U1393" s="2"/>
      <c r="V1393" s="2"/>
      <c r="W1393" s="2"/>
    </row>
    <row r="1394" spans="11:23" x14ac:dyDescent="0.35">
      <c r="K1394" s="4"/>
      <c r="T1394" s="2"/>
      <c r="U1394" s="2"/>
      <c r="V1394" s="2"/>
      <c r="W1394" s="2"/>
    </row>
    <row r="1395" spans="11:23" x14ac:dyDescent="0.35">
      <c r="K1395" s="4"/>
      <c r="T1395" s="2"/>
      <c r="U1395" s="2"/>
      <c r="V1395" s="2"/>
      <c r="W1395" s="2"/>
    </row>
    <row r="1396" spans="11:23" x14ac:dyDescent="0.35">
      <c r="K1396" s="4"/>
      <c r="T1396" s="2"/>
      <c r="U1396" s="2"/>
      <c r="V1396" s="2"/>
      <c r="W1396" s="2"/>
    </row>
    <row r="1397" spans="11:23" x14ac:dyDescent="0.35">
      <c r="K1397" s="4"/>
      <c r="T1397" s="2"/>
      <c r="U1397" s="2"/>
      <c r="V1397" s="2"/>
      <c r="W1397" s="2"/>
    </row>
    <row r="1398" spans="11:23" x14ac:dyDescent="0.35">
      <c r="K1398" s="4"/>
      <c r="T1398" s="2"/>
      <c r="U1398" s="2"/>
      <c r="V1398" s="2"/>
      <c r="W1398" s="2"/>
    </row>
    <row r="1399" spans="11:23" x14ac:dyDescent="0.35">
      <c r="K1399" s="4"/>
      <c r="T1399" s="2"/>
      <c r="U1399" s="2"/>
      <c r="V1399" s="2"/>
      <c r="W1399" s="2"/>
    </row>
    <row r="1400" spans="11:23" x14ac:dyDescent="0.35">
      <c r="K1400" s="4"/>
      <c r="T1400" s="2"/>
      <c r="U1400" s="2"/>
      <c r="V1400" s="2"/>
      <c r="W1400" s="2"/>
    </row>
    <row r="1401" spans="11:23" x14ac:dyDescent="0.35">
      <c r="K1401" s="4"/>
      <c r="T1401" s="2"/>
      <c r="U1401" s="2"/>
      <c r="V1401" s="2"/>
      <c r="W1401" s="2"/>
    </row>
    <row r="1402" spans="11:23" x14ac:dyDescent="0.35">
      <c r="K1402" s="4"/>
      <c r="T1402" s="2"/>
      <c r="U1402" s="2"/>
      <c r="V1402" s="2"/>
      <c r="W1402" s="2"/>
    </row>
    <row r="1403" spans="11:23" x14ac:dyDescent="0.35">
      <c r="K1403" s="4"/>
      <c r="T1403" s="2"/>
      <c r="U1403" s="2"/>
      <c r="V1403" s="2"/>
      <c r="W1403" s="2"/>
    </row>
    <row r="1404" spans="11:23" x14ac:dyDescent="0.35">
      <c r="K1404" s="4"/>
      <c r="T1404" s="2"/>
      <c r="U1404" s="2"/>
      <c r="V1404" s="2"/>
      <c r="W1404" s="2"/>
    </row>
    <row r="1405" spans="11:23" x14ac:dyDescent="0.35">
      <c r="K1405" s="4"/>
      <c r="T1405" s="2"/>
      <c r="U1405" s="2"/>
      <c r="V1405" s="2"/>
      <c r="W1405" s="2"/>
    </row>
    <row r="1406" spans="11:23" x14ac:dyDescent="0.35">
      <c r="K1406" s="4"/>
      <c r="T1406" s="2"/>
      <c r="U1406" s="2"/>
      <c r="V1406" s="2"/>
      <c r="W1406" s="2"/>
    </row>
    <row r="1407" spans="11:23" x14ac:dyDescent="0.35">
      <c r="K1407" s="4"/>
      <c r="T1407" s="2"/>
      <c r="U1407" s="2"/>
      <c r="V1407" s="2"/>
      <c r="W1407" s="2"/>
    </row>
    <row r="1408" spans="11:23" x14ac:dyDescent="0.35">
      <c r="K1408" s="4"/>
      <c r="T1408" s="2"/>
      <c r="U1408" s="2"/>
      <c r="V1408" s="2"/>
      <c r="W1408" s="2"/>
    </row>
    <row r="1409" spans="11:23" x14ac:dyDescent="0.35">
      <c r="K1409" s="4"/>
      <c r="T1409" s="2"/>
      <c r="U1409" s="2"/>
      <c r="V1409" s="2"/>
      <c r="W1409" s="2"/>
    </row>
    <row r="1410" spans="11:23" x14ac:dyDescent="0.35">
      <c r="K1410" s="4"/>
      <c r="T1410" s="2"/>
      <c r="U1410" s="2"/>
      <c r="V1410" s="2"/>
      <c r="W1410" s="2"/>
    </row>
    <row r="1411" spans="11:23" x14ac:dyDescent="0.35">
      <c r="K1411" s="4"/>
      <c r="T1411" s="2"/>
      <c r="U1411" s="2"/>
      <c r="V1411" s="2"/>
      <c r="W1411" s="2"/>
    </row>
    <row r="1412" spans="11:23" x14ac:dyDescent="0.35">
      <c r="K1412" s="4"/>
      <c r="T1412" s="2"/>
      <c r="U1412" s="2"/>
      <c r="V1412" s="2"/>
      <c r="W1412" s="2"/>
    </row>
    <row r="1413" spans="11:23" x14ac:dyDescent="0.35">
      <c r="K1413" s="4"/>
      <c r="T1413" s="2"/>
      <c r="U1413" s="2"/>
      <c r="V1413" s="2"/>
      <c r="W1413" s="2"/>
    </row>
    <row r="1414" spans="11:23" x14ac:dyDescent="0.35">
      <c r="K1414" s="4"/>
      <c r="T1414" s="2"/>
      <c r="U1414" s="2"/>
      <c r="V1414" s="2"/>
      <c r="W1414" s="2"/>
    </row>
    <row r="1415" spans="11:23" x14ac:dyDescent="0.35">
      <c r="K1415" s="4"/>
      <c r="T1415" s="2"/>
      <c r="U1415" s="2"/>
      <c r="V1415" s="2"/>
      <c r="W1415" s="2"/>
    </row>
    <row r="1416" spans="11:23" x14ac:dyDescent="0.35">
      <c r="K1416" s="4"/>
      <c r="T1416" s="2"/>
      <c r="U1416" s="2"/>
      <c r="V1416" s="2"/>
      <c r="W1416" s="2"/>
    </row>
    <row r="1417" spans="11:23" x14ac:dyDescent="0.35">
      <c r="K1417" s="4"/>
      <c r="T1417" s="2"/>
      <c r="U1417" s="2"/>
      <c r="V1417" s="2"/>
      <c r="W1417" s="2"/>
    </row>
    <row r="1418" spans="11:23" x14ac:dyDescent="0.35">
      <c r="K1418" s="4"/>
      <c r="T1418" s="2"/>
      <c r="U1418" s="2"/>
      <c r="V1418" s="2"/>
      <c r="W1418" s="2"/>
    </row>
    <row r="1419" spans="11:23" x14ac:dyDescent="0.35">
      <c r="K1419" s="4"/>
      <c r="T1419" s="2"/>
      <c r="U1419" s="2"/>
      <c r="V1419" s="2"/>
      <c r="W1419" s="2"/>
    </row>
    <row r="1420" spans="11:23" x14ac:dyDescent="0.35">
      <c r="K1420" s="4"/>
      <c r="T1420" s="2"/>
      <c r="U1420" s="2"/>
      <c r="V1420" s="2"/>
      <c r="W1420" s="2"/>
    </row>
    <row r="1421" spans="11:23" x14ac:dyDescent="0.35">
      <c r="K1421" s="4"/>
      <c r="T1421" s="2"/>
      <c r="U1421" s="2"/>
      <c r="V1421" s="2"/>
      <c r="W1421" s="2"/>
    </row>
    <row r="1422" spans="11:23" x14ac:dyDescent="0.35">
      <c r="K1422" s="4"/>
      <c r="T1422" s="2"/>
      <c r="U1422" s="2"/>
      <c r="V1422" s="2"/>
      <c r="W1422" s="2"/>
    </row>
    <row r="1423" spans="11:23" x14ac:dyDescent="0.35">
      <c r="K1423" s="4"/>
      <c r="T1423" s="2"/>
      <c r="U1423" s="2"/>
      <c r="V1423" s="2"/>
      <c r="W1423" s="2"/>
    </row>
    <row r="1424" spans="11:23" x14ac:dyDescent="0.35">
      <c r="K1424" s="4"/>
      <c r="T1424" s="2"/>
      <c r="U1424" s="2"/>
      <c r="V1424" s="2"/>
      <c r="W1424" s="2"/>
    </row>
    <row r="1425" spans="11:23" x14ac:dyDescent="0.35">
      <c r="K1425" s="4"/>
      <c r="T1425" s="2"/>
      <c r="U1425" s="2"/>
      <c r="V1425" s="2"/>
      <c r="W1425" s="2"/>
    </row>
    <row r="1426" spans="11:23" x14ac:dyDescent="0.35">
      <c r="K1426" s="4"/>
      <c r="T1426" s="2"/>
      <c r="U1426" s="2"/>
      <c r="V1426" s="2"/>
      <c r="W1426" s="2"/>
    </row>
    <row r="1427" spans="11:23" x14ac:dyDescent="0.35">
      <c r="K1427" s="4"/>
      <c r="T1427" s="2"/>
      <c r="U1427" s="2"/>
      <c r="V1427" s="2"/>
      <c r="W1427" s="2"/>
    </row>
    <row r="1428" spans="11:23" x14ac:dyDescent="0.35">
      <c r="K1428" s="4"/>
      <c r="T1428" s="2"/>
      <c r="U1428" s="2"/>
      <c r="V1428" s="2"/>
      <c r="W1428" s="2"/>
    </row>
    <row r="1429" spans="11:23" x14ac:dyDescent="0.35">
      <c r="K1429" s="4"/>
      <c r="T1429" s="2"/>
      <c r="U1429" s="2"/>
      <c r="V1429" s="2"/>
      <c r="W1429" s="2"/>
    </row>
    <row r="1430" spans="11:23" x14ac:dyDescent="0.35">
      <c r="K1430" s="4"/>
      <c r="T1430" s="2"/>
      <c r="U1430" s="2"/>
      <c r="V1430" s="2"/>
      <c r="W1430" s="2"/>
    </row>
    <row r="1431" spans="11:23" x14ac:dyDescent="0.35">
      <c r="K1431" s="4"/>
      <c r="T1431" s="2"/>
      <c r="U1431" s="2"/>
      <c r="V1431" s="2"/>
      <c r="W1431" s="2"/>
    </row>
    <row r="1432" spans="11:23" x14ac:dyDescent="0.35">
      <c r="K1432" s="4"/>
      <c r="T1432" s="2"/>
      <c r="U1432" s="2"/>
      <c r="V1432" s="2"/>
      <c r="W1432" s="2"/>
    </row>
    <row r="1433" spans="11:23" x14ac:dyDescent="0.35">
      <c r="K1433" s="4"/>
      <c r="T1433" s="2"/>
      <c r="U1433" s="2"/>
      <c r="V1433" s="2"/>
      <c r="W1433" s="2"/>
    </row>
    <row r="1434" spans="11:23" x14ac:dyDescent="0.35">
      <c r="K1434" s="4"/>
      <c r="T1434" s="2"/>
      <c r="U1434" s="2"/>
      <c r="V1434" s="2"/>
      <c r="W1434" s="2"/>
    </row>
    <row r="1435" spans="11:23" x14ac:dyDescent="0.35">
      <c r="K1435" s="4"/>
      <c r="T1435" s="2"/>
      <c r="U1435" s="2"/>
      <c r="V1435" s="2"/>
      <c r="W1435" s="2"/>
    </row>
    <row r="1436" spans="11:23" x14ac:dyDescent="0.35">
      <c r="K1436" s="4"/>
      <c r="T1436" s="2"/>
      <c r="U1436" s="2"/>
      <c r="V1436" s="2"/>
      <c r="W1436" s="2"/>
    </row>
    <row r="1437" spans="11:23" x14ac:dyDescent="0.35">
      <c r="K1437" s="4"/>
      <c r="T1437" s="2"/>
      <c r="U1437" s="2"/>
      <c r="V1437" s="2"/>
      <c r="W1437" s="2"/>
    </row>
    <row r="1438" spans="11:23" x14ac:dyDescent="0.35">
      <c r="K1438" s="4"/>
      <c r="T1438" s="2"/>
      <c r="U1438" s="2"/>
      <c r="V1438" s="2"/>
      <c r="W1438" s="2"/>
    </row>
    <row r="1439" spans="11:23" x14ac:dyDescent="0.35">
      <c r="K1439" s="4"/>
      <c r="T1439" s="2"/>
      <c r="U1439" s="2"/>
      <c r="V1439" s="2"/>
      <c r="W1439" s="2"/>
    </row>
    <row r="1440" spans="11:23" x14ac:dyDescent="0.35">
      <c r="K1440" s="4"/>
      <c r="T1440" s="2"/>
      <c r="U1440" s="2"/>
      <c r="V1440" s="2"/>
      <c r="W1440" s="2"/>
    </row>
    <row r="1441" spans="11:23" x14ac:dyDescent="0.35">
      <c r="K1441" s="4"/>
      <c r="T1441" s="2"/>
      <c r="U1441" s="2"/>
      <c r="V1441" s="2"/>
      <c r="W1441" s="2"/>
    </row>
    <row r="1442" spans="11:23" x14ac:dyDescent="0.35">
      <c r="K1442" s="4"/>
      <c r="T1442" s="2"/>
      <c r="U1442" s="2"/>
      <c r="V1442" s="2"/>
      <c r="W1442" s="2"/>
    </row>
    <row r="1443" spans="11:23" x14ac:dyDescent="0.35">
      <c r="K1443" s="4"/>
      <c r="T1443" s="2"/>
      <c r="U1443" s="2"/>
      <c r="V1443" s="2"/>
      <c r="W1443" s="2"/>
    </row>
    <row r="1444" spans="11:23" x14ac:dyDescent="0.35">
      <c r="K1444" s="4"/>
      <c r="T1444" s="2"/>
      <c r="U1444" s="2"/>
      <c r="V1444" s="2"/>
      <c r="W1444" s="2"/>
    </row>
    <row r="1445" spans="11:23" x14ac:dyDescent="0.35">
      <c r="K1445" s="4"/>
      <c r="T1445" s="2"/>
      <c r="U1445" s="2"/>
      <c r="V1445" s="2"/>
      <c r="W1445" s="2"/>
    </row>
    <row r="1446" spans="11:23" x14ac:dyDescent="0.35">
      <c r="K1446" s="4"/>
      <c r="T1446" s="2"/>
      <c r="U1446" s="2"/>
      <c r="V1446" s="2"/>
      <c r="W1446" s="2"/>
    </row>
    <row r="1447" spans="11:23" x14ac:dyDescent="0.35">
      <c r="K1447" s="4"/>
      <c r="T1447" s="2"/>
      <c r="U1447" s="2"/>
      <c r="V1447" s="2"/>
      <c r="W1447" s="2"/>
    </row>
    <row r="1448" spans="11:23" x14ac:dyDescent="0.35">
      <c r="K1448" s="4"/>
      <c r="T1448" s="2"/>
      <c r="U1448" s="2"/>
      <c r="V1448" s="2"/>
      <c r="W1448" s="2"/>
    </row>
    <row r="1449" spans="11:23" x14ac:dyDescent="0.35">
      <c r="K1449" s="4"/>
      <c r="T1449" s="2"/>
      <c r="U1449" s="2"/>
      <c r="V1449" s="2"/>
      <c r="W1449" s="2"/>
    </row>
    <row r="1450" spans="11:23" x14ac:dyDescent="0.35">
      <c r="K1450" s="4"/>
      <c r="T1450" s="2"/>
      <c r="U1450" s="2"/>
      <c r="V1450" s="2"/>
      <c r="W1450" s="2"/>
    </row>
    <row r="1451" spans="11:23" x14ac:dyDescent="0.35">
      <c r="K1451" s="4"/>
      <c r="T1451" s="2"/>
      <c r="U1451" s="2"/>
      <c r="V1451" s="2"/>
      <c r="W1451" s="2"/>
    </row>
    <row r="1452" spans="11:23" x14ac:dyDescent="0.35">
      <c r="K1452" s="4"/>
      <c r="T1452" s="2"/>
      <c r="U1452" s="2"/>
      <c r="V1452" s="2"/>
      <c r="W1452" s="2"/>
    </row>
    <row r="1453" spans="11:23" x14ac:dyDescent="0.35">
      <c r="K1453" s="4"/>
      <c r="T1453" s="2"/>
      <c r="U1453" s="2"/>
      <c r="V1453" s="2"/>
      <c r="W1453" s="2"/>
    </row>
    <row r="1454" spans="11:23" x14ac:dyDescent="0.35">
      <c r="K1454" s="4"/>
      <c r="T1454" s="2"/>
      <c r="U1454" s="2"/>
      <c r="V1454" s="2"/>
      <c r="W1454" s="2"/>
    </row>
    <row r="1455" spans="11:23" x14ac:dyDescent="0.35">
      <c r="K1455" s="4"/>
      <c r="T1455" s="2"/>
      <c r="U1455" s="2"/>
      <c r="V1455" s="2"/>
      <c r="W1455" s="2"/>
    </row>
    <row r="1456" spans="11:23" x14ac:dyDescent="0.35">
      <c r="K1456" s="4"/>
      <c r="T1456" s="2"/>
      <c r="U1456" s="2"/>
      <c r="V1456" s="2"/>
      <c r="W1456" s="2"/>
    </row>
    <row r="1457" spans="11:23" x14ac:dyDescent="0.35">
      <c r="K1457" s="4"/>
      <c r="T1457" s="2"/>
      <c r="U1457" s="2"/>
      <c r="V1457" s="2"/>
      <c r="W1457" s="2"/>
    </row>
    <row r="1458" spans="11:23" x14ac:dyDescent="0.35">
      <c r="K1458" s="4"/>
      <c r="T1458" s="2"/>
      <c r="U1458" s="2"/>
      <c r="V1458" s="2"/>
      <c r="W1458" s="2"/>
    </row>
    <row r="1459" spans="11:23" x14ac:dyDescent="0.35">
      <c r="K1459" s="4"/>
      <c r="T1459" s="2"/>
      <c r="U1459" s="2"/>
      <c r="V1459" s="2"/>
      <c r="W1459" s="2"/>
    </row>
    <row r="1460" spans="11:23" x14ac:dyDescent="0.35">
      <c r="K1460" s="4"/>
      <c r="T1460" s="2"/>
      <c r="U1460" s="2"/>
      <c r="V1460" s="2"/>
      <c r="W1460" s="2"/>
    </row>
    <row r="1461" spans="11:23" x14ac:dyDescent="0.35">
      <c r="K1461" s="4"/>
      <c r="T1461" s="2"/>
      <c r="U1461" s="2"/>
      <c r="V1461" s="2"/>
      <c r="W1461" s="2"/>
    </row>
    <row r="1462" spans="11:23" x14ac:dyDescent="0.35">
      <c r="K1462" s="4"/>
      <c r="T1462" s="2"/>
      <c r="U1462" s="2"/>
      <c r="V1462" s="2"/>
      <c r="W1462" s="2"/>
    </row>
    <row r="1463" spans="11:23" x14ac:dyDescent="0.35">
      <c r="K1463" s="4"/>
      <c r="T1463" s="2"/>
      <c r="U1463" s="2"/>
      <c r="V1463" s="2"/>
      <c r="W1463" s="2"/>
    </row>
    <row r="1464" spans="11:23" x14ac:dyDescent="0.35">
      <c r="K1464" s="4"/>
      <c r="T1464" s="2"/>
      <c r="U1464" s="2"/>
      <c r="V1464" s="2"/>
      <c r="W1464" s="2"/>
    </row>
    <row r="1465" spans="11:23" x14ac:dyDescent="0.35">
      <c r="K1465" s="4"/>
      <c r="T1465" s="2"/>
      <c r="U1465" s="2"/>
      <c r="V1465" s="2"/>
      <c r="W1465" s="2"/>
    </row>
    <row r="1466" spans="11:23" x14ac:dyDescent="0.35">
      <c r="K1466" s="4"/>
      <c r="T1466" s="2"/>
      <c r="U1466" s="2"/>
      <c r="V1466" s="2"/>
      <c r="W1466" s="2"/>
    </row>
    <row r="1467" spans="11:23" x14ac:dyDescent="0.35">
      <c r="K1467" s="4"/>
      <c r="T1467" s="2"/>
      <c r="U1467" s="2"/>
      <c r="V1467" s="2"/>
      <c r="W1467" s="2"/>
    </row>
    <row r="1468" spans="11:23" x14ac:dyDescent="0.35">
      <c r="K1468" s="4"/>
      <c r="T1468" s="2"/>
      <c r="U1468" s="2"/>
      <c r="V1468" s="2"/>
      <c r="W1468" s="2"/>
    </row>
    <row r="1469" spans="11:23" x14ac:dyDescent="0.35">
      <c r="K1469" s="4"/>
      <c r="T1469" s="2"/>
      <c r="U1469" s="2"/>
      <c r="V1469" s="2"/>
      <c r="W1469" s="2"/>
    </row>
    <row r="1470" spans="11:23" x14ac:dyDescent="0.35">
      <c r="K1470" s="4"/>
      <c r="T1470" s="2"/>
      <c r="U1470" s="2"/>
      <c r="V1470" s="2"/>
      <c r="W1470" s="2"/>
    </row>
    <row r="1471" spans="11:23" x14ac:dyDescent="0.35">
      <c r="K1471" s="4"/>
      <c r="T1471" s="2"/>
      <c r="U1471" s="2"/>
      <c r="V1471" s="2"/>
      <c r="W1471" s="2"/>
    </row>
    <row r="1472" spans="11:23" x14ac:dyDescent="0.35">
      <c r="K1472" s="4"/>
      <c r="T1472" s="2"/>
      <c r="U1472" s="2"/>
      <c r="V1472" s="2"/>
      <c r="W1472" s="2"/>
    </row>
    <row r="1473" spans="11:23" x14ac:dyDescent="0.35">
      <c r="K1473" s="4"/>
      <c r="T1473" s="2"/>
      <c r="U1473" s="2"/>
      <c r="V1473" s="2"/>
      <c r="W1473" s="2"/>
    </row>
    <row r="1474" spans="11:23" x14ac:dyDescent="0.35">
      <c r="K1474" s="4"/>
      <c r="T1474" s="2"/>
      <c r="U1474" s="2"/>
      <c r="V1474" s="2"/>
      <c r="W1474" s="2"/>
    </row>
    <row r="1475" spans="11:23" x14ac:dyDescent="0.35">
      <c r="K1475" s="4"/>
      <c r="T1475" s="2"/>
      <c r="U1475" s="2"/>
      <c r="V1475" s="2"/>
      <c r="W1475" s="2"/>
    </row>
    <row r="1476" spans="11:23" x14ac:dyDescent="0.35">
      <c r="K1476" s="4"/>
      <c r="T1476" s="2"/>
      <c r="U1476" s="2"/>
      <c r="V1476" s="2"/>
      <c r="W1476" s="2"/>
    </row>
    <row r="1477" spans="11:23" x14ac:dyDescent="0.35">
      <c r="K1477" s="4"/>
      <c r="T1477" s="2"/>
      <c r="U1477" s="2"/>
      <c r="V1477" s="2"/>
      <c r="W1477" s="2"/>
    </row>
    <row r="1478" spans="11:23" x14ac:dyDescent="0.35">
      <c r="K1478" s="4"/>
      <c r="T1478" s="2"/>
      <c r="U1478" s="2"/>
      <c r="V1478" s="2"/>
      <c r="W1478" s="2"/>
    </row>
    <row r="1479" spans="11:23" x14ac:dyDescent="0.35">
      <c r="K1479" s="4"/>
      <c r="T1479" s="2"/>
      <c r="U1479" s="2"/>
      <c r="V1479" s="2"/>
      <c r="W1479" s="2"/>
    </row>
    <row r="1480" spans="11:23" x14ac:dyDescent="0.35">
      <c r="K1480" s="4"/>
      <c r="T1480" s="2"/>
      <c r="U1480" s="2"/>
      <c r="V1480" s="2"/>
      <c r="W1480" s="2"/>
    </row>
    <row r="1481" spans="11:23" x14ac:dyDescent="0.35">
      <c r="K1481" s="4"/>
      <c r="T1481" s="2"/>
      <c r="U1481" s="2"/>
      <c r="V1481" s="2"/>
      <c r="W1481" s="2"/>
    </row>
    <row r="1482" spans="11:23" x14ac:dyDescent="0.35">
      <c r="K1482" s="4"/>
      <c r="T1482" s="2"/>
      <c r="U1482" s="2"/>
      <c r="V1482" s="2"/>
      <c r="W1482" s="2"/>
    </row>
    <row r="1483" spans="11:23" x14ac:dyDescent="0.35">
      <c r="K1483" s="4"/>
      <c r="T1483" s="2"/>
      <c r="U1483" s="2"/>
      <c r="V1483" s="2"/>
      <c r="W1483" s="2"/>
    </row>
    <row r="1484" spans="11:23" x14ac:dyDescent="0.35">
      <c r="K1484" s="4"/>
      <c r="T1484" s="2"/>
      <c r="U1484" s="2"/>
      <c r="V1484" s="2"/>
      <c r="W1484" s="2"/>
    </row>
    <row r="1485" spans="11:23" x14ac:dyDescent="0.35">
      <c r="K1485" s="4"/>
      <c r="T1485" s="2"/>
      <c r="U1485" s="2"/>
      <c r="V1485" s="2"/>
      <c r="W1485" s="2"/>
    </row>
    <row r="1486" spans="11:23" x14ac:dyDescent="0.35">
      <c r="K1486" s="4"/>
      <c r="T1486" s="2"/>
      <c r="U1486" s="2"/>
      <c r="V1486" s="2"/>
      <c r="W1486" s="2"/>
    </row>
    <row r="1487" spans="11:23" x14ac:dyDescent="0.35">
      <c r="K1487" s="4"/>
      <c r="T1487" s="2"/>
      <c r="U1487" s="2"/>
      <c r="V1487" s="2"/>
      <c r="W1487" s="2"/>
    </row>
    <row r="1488" spans="11:23" x14ac:dyDescent="0.35">
      <c r="K1488" s="4"/>
      <c r="T1488" s="2"/>
      <c r="U1488" s="2"/>
      <c r="V1488" s="2"/>
      <c r="W1488" s="2"/>
    </row>
    <row r="1489" spans="11:23" x14ac:dyDescent="0.35">
      <c r="K1489" s="4"/>
      <c r="T1489" s="2"/>
      <c r="U1489" s="2"/>
      <c r="V1489" s="2"/>
      <c r="W1489" s="2"/>
    </row>
    <row r="1490" spans="11:23" x14ac:dyDescent="0.35">
      <c r="K1490" s="4"/>
      <c r="T1490" s="2"/>
      <c r="U1490" s="2"/>
      <c r="V1490" s="2"/>
      <c r="W1490" s="2"/>
    </row>
    <row r="1491" spans="11:23" x14ac:dyDescent="0.35">
      <c r="K1491" s="4"/>
      <c r="T1491" s="2"/>
      <c r="U1491" s="2"/>
      <c r="V1491" s="2"/>
      <c r="W1491" s="2"/>
    </row>
    <row r="1492" spans="11:23" x14ac:dyDescent="0.35">
      <c r="K1492" s="4"/>
      <c r="T1492" s="2"/>
      <c r="U1492" s="2"/>
      <c r="V1492" s="2"/>
      <c r="W1492" s="2"/>
    </row>
    <row r="1493" spans="11:23" x14ac:dyDescent="0.35">
      <c r="K1493" s="4"/>
      <c r="T1493" s="2"/>
      <c r="U1493" s="2"/>
      <c r="V1493" s="2"/>
      <c r="W1493" s="2"/>
    </row>
    <row r="1494" spans="11:23" x14ac:dyDescent="0.35">
      <c r="K1494" s="4"/>
      <c r="T1494" s="2"/>
      <c r="U1494" s="2"/>
      <c r="V1494" s="2"/>
      <c r="W1494" s="2"/>
    </row>
    <row r="1495" spans="11:23" x14ac:dyDescent="0.35">
      <c r="K1495" s="4"/>
      <c r="T1495" s="2"/>
      <c r="U1495" s="2"/>
      <c r="V1495" s="2"/>
      <c r="W1495" s="2"/>
    </row>
    <row r="1496" spans="11:23" x14ac:dyDescent="0.35">
      <c r="K1496" s="4"/>
      <c r="T1496" s="2"/>
      <c r="U1496" s="2"/>
      <c r="V1496" s="2"/>
      <c r="W1496" s="2"/>
    </row>
    <row r="1497" spans="11:23" x14ac:dyDescent="0.35">
      <c r="K1497" s="4"/>
      <c r="T1497" s="2"/>
      <c r="U1497" s="2"/>
      <c r="V1497" s="2"/>
      <c r="W1497" s="2"/>
    </row>
    <row r="1498" spans="11:23" x14ac:dyDescent="0.35">
      <c r="K1498" s="4"/>
      <c r="T1498" s="2"/>
      <c r="U1498" s="2"/>
      <c r="V1498" s="2"/>
      <c r="W1498" s="2"/>
    </row>
    <row r="1499" spans="11:23" x14ac:dyDescent="0.35">
      <c r="K1499" s="4"/>
      <c r="T1499" s="2"/>
      <c r="U1499" s="2"/>
      <c r="V1499" s="2"/>
      <c r="W1499" s="2"/>
    </row>
    <row r="1500" spans="11:23" x14ac:dyDescent="0.35">
      <c r="K1500" s="4"/>
      <c r="T1500" s="2"/>
      <c r="U1500" s="2"/>
      <c r="V1500" s="2"/>
      <c r="W1500" s="2"/>
    </row>
    <row r="1501" spans="11:23" x14ac:dyDescent="0.35">
      <c r="K1501" s="4"/>
      <c r="T1501" s="2"/>
      <c r="U1501" s="2"/>
      <c r="V1501" s="2"/>
      <c r="W1501" s="2"/>
    </row>
    <row r="1502" spans="11:23" x14ac:dyDescent="0.35">
      <c r="K1502" s="4"/>
      <c r="T1502" s="2"/>
      <c r="U1502" s="2"/>
      <c r="V1502" s="2"/>
      <c r="W1502" s="2"/>
    </row>
    <row r="1503" spans="11:23" x14ac:dyDescent="0.35">
      <c r="K1503" s="4"/>
      <c r="T1503" s="2"/>
      <c r="U1503" s="2"/>
      <c r="V1503" s="2"/>
      <c r="W1503" s="2"/>
    </row>
    <row r="1504" spans="11:23" x14ac:dyDescent="0.35">
      <c r="K1504" s="4"/>
      <c r="T1504" s="2"/>
      <c r="U1504" s="2"/>
      <c r="V1504" s="2"/>
      <c r="W1504" s="2"/>
    </row>
    <row r="1505" spans="11:23" x14ac:dyDescent="0.35">
      <c r="K1505" s="4"/>
      <c r="T1505" s="2"/>
      <c r="U1505" s="2"/>
      <c r="V1505" s="2"/>
      <c r="W1505" s="2"/>
    </row>
    <row r="1506" spans="11:23" x14ac:dyDescent="0.35">
      <c r="K1506" s="4"/>
      <c r="T1506" s="2"/>
      <c r="U1506" s="2"/>
      <c r="V1506" s="2"/>
      <c r="W1506" s="2"/>
    </row>
    <row r="1507" spans="11:23" x14ac:dyDescent="0.35">
      <c r="K1507" s="4"/>
      <c r="T1507" s="2"/>
      <c r="U1507" s="2"/>
      <c r="V1507" s="2"/>
      <c r="W1507" s="2"/>
    </row>
    <row r="1508" spans="11:23" x14ac:dyDescent="0.35">
      <c r="K1508" s="4"/>
      <c r="T1508" s="2"/>
      <c r="U1508" s="2"/>
      <c r="V1508" s="2"/>
      <c r="W1508" s="2"/>
    </row>
    <row r="1509" spans="11:23" x14ac:dyDescent="0.35">
      <c r="K1509" s="4"/>
      <c r="T1509" s="2"/>
      <c r="U1509" s="2"/>
      <c r="V1509" s="2"/>
      <c r="W1509" s="2"/>
    </row>
    <row r="1510" spans="11:23" x14ac:dyDescent="0.35">
      <c r="K1510" s="4"/>
      <c r="T1510" s="2"/>
      <c r="U1510" s="2"/>
      <c r="V1510" s="2"/>
      <c r="W1510" s="2"/>
    </row>
    <row r="1511" spans="11:23" x14ac:dyDescent="0.35">
      <c r="K1511" s="4"/>
      <c r="T1511" s="2"/>
      <c r="U1511" s="2"/>
      <c r="V1511" s="2"/>
      <c r="W1511" s="2"/>
    </row>
    <row r="1512" spans="11:23" x14ac:dyDescent="0.35">
      <c r="K1512" s="4"/>
      <c r="T1512" s="2"/>
      <c r="U1512" s="2"/>
      <c r="V1512" s="2"/>
      <c r="W1512" s="2"/>
    </row>
    <row r="1513" spans="11:23" x14ac:dyDescent="0.35">
      <c r="K1513" s="4"/>
      <c r="T1513" s="2"/>
      <c r="U1513" s="2"/>
      <c r="V1513" s="2"/>
      <c r="W1513" s="2"/>
    </row>
    <row r="1514" spans="11:23" x14ac:dyDescent="0.35">
      <c r="K1514" s="4"/>
      <c r="T1514" s="2"/>
      <c r="U1514" s="2"/>
      <c r="V1514" s="2"/>
      <c r="W1514" s="2"/>
    </row>
    <row r="1515" spans="11:23" x14ac:dyDescent="0.35">
      <c r="K1515" s="4"/>
      <c r="T1515" s="2"/>
      <c r="U1515" s="2"/>
      <c r="V1515" s="2"/>
      <c r="W1515" s="2"/>
    </row>
    <row r="1516" spans="11:23" x14ac:dyDescent="0.35">
      <c r="K1516" s="4"/>
      <c r="T1516" s="2"/>
      <c r="U1516" s="2"/>
      <c r="V1516" s="2"/>
      <c r="W1516" s="2"/>
    </row>
    <row r="1517" spans="11:23" x14ac:dyDescent="0.35">
      <c r="K1517" s="4"/>
      <c r="T1517" s="2"/>
      <c r="U1517" s="2"/>
      <c r="V1517" s="2"/>
      <c r="W1517" s="2"/>
    </row>
    <row r="1518" spans="11:23" x14ac:dyDescent="0.35">
      <c r="K1518" s="4"/>
      <c r="T1518" s="2"/>
      <c r="U1518" s="2"/>
      <c r="V1518" s="2"/>
      <c r="W1518" s="2"/>
    </row>
    <row r="1519" spans="11:23" x14ac:dyDescent="0.35">
      <c r="K1519" s="4"/>
      <c r="T1519" s="2"/>
      <c r="U1519" s="2"/>
      <c r="V1519" s="2"/>
      <c r="W1519" s="2"/>
    </row>
    <row r="1520" spans="11:23" x14ac:dyDescent="0.35">
      <c r="K1520" s="4"/>
      <c r="T1520" s="2"/>
      <c r="U1520" s="2"/>
      <c r="V1520" s="2"/>
      <c r="W1520" s="2"/>
    </row>
    <row r="1521" spans="11:23" x14ac:dyDescent="0.35">
      <c r="K1521" s="4"/>
      <c r="T1521" s="2"/>
      <c r="U1521" s="2"/>
      <c r="V1521" s="2"/>
      <c r="W1521" s="2"/>
    </row>
    <row r="1522" spans="11:23" x14ac:dyDescent="0.35">
      <c r="K1522" s="4"/>
      <c r="T1522" s="2"/>
      <c r="U1522" s="2"/>
      <c r="V1522" s="2"/>
      <c r="W1522" s="2"/>
    </row>
    <row r="1523" spans="11:23" x14ac:dyDescent="0.35">
      <c r="K1523" s="4"/>
      <c r="T1523" s="2"/>
      <c r="U1523" s="2"/>
      <c r="V1523" s="2"/>
      <c r="W1523" s="2"/>
    </row>
    <row r="1524" spans="11:23" x14ac:dyDescent="0.35">
      <c r="K1524" s="4"/>
      <c r="T1524" s="2"/>
      <c r="U1524" s="2"/>
      <c r="V1524" s="2"/>
      <c r="W1524" s="2"/>
    </row>
    <row r="1525" spans="11:23" x14ac:dyDescent="0.35">
      <c r="K1525" s="4"/>
      <c r="T1525" s="2"/>
      <c r="U1525" s="2"/>
      <c r="V1525" s="2"/>
      <c r="W1525" s="2"/>
    </row>
    <row r="1526" spans="11:23" x14ac:dyDescent="0.35">
      <c r="K1526" s="4"/>
      <c r="T1526" s="2"/>
      <c r="U1526" s="2"/>
      <c r="V1526" s="2"/>
      <c r="W1526" s="2"/>
    </row>
    <row r="1527" spans="11:23" x14ac:dyDescent="0.35">
      <c r="K1527" s="4"/>
      <c r="T1527" s="2"/>
      <c r="U1527" s="2"/>
      <c r="V1527" s="2"/>
      <c r="W1527" s="2"/>
    </row>
    <row r="1528" spans="11:23" x14ac:dyDescent="0.35">
      <c r="K1528" s="4"/>
      <c r="T1528" s="2"/>
      <c r="U1528" s="2"/>
      <c r="V1528" s="2"/>
      <c r="W1528" s="2"/>
    </row>
    <row r="1529" spans="11:23" x14ac:dyDescent="0.35">
      <c r="K1529" s="4"/>
      <c r="T1529" s="2"/>
      <c r="U1529" s="2"/>
      <c r="V1529" s="2"/>
      <c r="W1529" s="2"/>
    </row>
    <row r="1530" spans="11:23" x14ac:dyDescent="0.35">
      <c r="K1530" s="4"/>
      <c r="T1530" s="2"/>
      <c r="U1530" s="2"/>
      <c r="V1530" s="2"/>
      <c r="W1530" s="2"/>
    </row>
    <row r="1531" spans="11:23" x14ac:dyDescent="0.35">
      <c r="K1531" s="4"/>
      <c r="T1531" s="2"/>
      <c r="U1531" s="2"/>
      <c r="V1531" s="2"/>
      <c r="W1531" s="2"/>
    </row>
    <row r="1532" spans="11:23" x14ac:dyDescent="0.35">
      <c r="K1532" s="4"/>
      <c r="T1532" s="2"/>
      <c r="U1532" s="2"/>
      <c r="V1532" s="2"/>
      <c r="W1532" s="2"/>
    </row>
    <row r="1533" spans="11:23" x14ac:dyDescent="0.35">
      <c r="K1533" s="4"/>
      <c r="T1533" s="2"/>
      <c r="U1533" s="2"/>
      <c r="V1533" s="2"/>
      <c r="W1533" s="2"/>
    </row>
    <row r="1534" spans="11:23" x14ac:dyDescent="0.35">
      <c r="K1534" s="4"/>
      <c r="T1534" s="2"/>
      <c r="U1534" s="2"/>
      <c r="V1534" s="2"/>
      <c r="W1534" s="2"/>
    </row>
    <row r="1535" spans="11:23" x14ac:dyDescent="0.35">
      <c r="K1535" s="4"/>
      <c r="T1535" s="2"/>
      <c r="U1535" s="2"/>
      <c r="V1535" s="2"/>
      <c r="W1535" s="2"/>
    </row>
    <row r="1536" spans="11:23" x14ac:dyDescent="0.35">
      <c r="K1536" s="4"/>
      <c r="T1536" s="2"/>
      <c r="U1536" s="2"/>
      <c r="V1536" s="2"/>
      <c r="W1536" s="2"/>
    </row>
    <row r="1537" spans="11:23" x14ac:dyDescent="0.35">
      <c r="K1537" s="4"/>
      <c r="T1537" s="2"/>
      <c r="U1537" s="2"/>
      <c r="V1537" s="2"/>
      <c r="W1537" s="2"/>
    </row>
    <row r="1538" spans="11:23" x14ac:dyDescent="0.35">
      <c r="K1538" s="4"/>
      <c r="T1538" s="2"/>
      <c r="U1538" s="2"/>
      <c r="V1538" s="2"/>
      <c r="W1538" s="2"/>
    </row>
    <row r="1539" spans="11:23" x14ac:dyDescent="0.35">
      <c r="K1539" s="4"/>
      <c r="T1539" s="2"/>
      <c r="U1539" s="2"/>
      <c r="V1539" s="2"/>
      <c r="W1539" s="2"/>
    </row>
    <row r="1540" spans="11:23" x14ac:dyDescent="0.35">
      <c r="K1540" s="4"/>
      <c r="T1540" s="2"/>
      <c r="U1540" s="2"/>
      <c r="V1540" s="2"/>
      <c r="W1540" s="2"/>
    </row>
    <row r="1541" spans="11:23" x14ac:dyDescent="0.35">
      <c r="K1541" s="4"/>
      <c r="T1541" s="2"/>
      <c r="U1541" s="2"/>
      <c r="V1541" s="2"/>
      <c r="W1541" s="2"/>
    </row>
    <row r="1542" spans="11:23" x14ac:dyDescent="0.35">
      <c r="K1542" s="4"/>
      <c r="T1542" s="2"/>
      <c r="U1542" s="2"/>
      <c r="V1542" s="2"/>
      <c r="W1542" s="2"/>
    </row>
    <row r="1543" spans="11:23" x14ac:dyDescent="0.35">
      <c r="K1543" s="4"/>
      <c r="T1543" s="2"/>
      <c r="U1543" s="2"/>
      <c r="V1543" s="2"/>
      <c r="W1543" s="2"/>
    </row>
    <row r="1544" spans="11:23" x14ac:dyDescent="0.35">
      <c r="K1544" s="4"/>
      <c r="T1544" s="2"/>
      <c r="U1544" s="2"/>
      <c r="V1544" s="2"/>
      <c r="W1544" s="2"/>
    </row>
    <row r="1545" spans="11:23" x14ac:dyDescent="0.35">
      <c r="K1545" s="4"/>
      <c r="T1545" s="2"/>
      <c r="U1545" s="2"/>
      <c r="V1545" s="2"/>
      <c r="W1545" s="2"/>
    </row>
    <row r="1546" spans="11:23" x14ac:dyDescent="0.35">
      <c r="K1546" s="4"/>
      <c r="T1546" s="2"/>
      <c r="U1546" s="2"/>
      <c r="V1546" s="2"/>
      <c r="W1546" s="2"/>
    </row>
    <row r="1547" spans="11:23" x14ac:dyDescent="0.35">
      <c r="K1547" s="4"/>
      <c r="T1547" s="2"/>
      <c r="U1547" s="2"/>
      <c r="V1547" s="2"/>
      <c r="W1547" s="2"/>
    </row>
    <row r="1548" spans="11:23" x14ac:dyDescent="0.35">
      <c r="K1548" s="4"/>
      <c r="T1548" s="2"/>
      <c r="U1548" s="2"/>
      <c r="V1548" s="2"/>
      <c r="W1548" s="2"/>
    </row>
    <row r="1549" spans="11:23" x14ac:dyDescent="0.35">
      <c r="K1549" s="4"/>
      <c r="T1549" s="2"/>
      <c r="U1549" s="2"/>
      <c r="V1549" s="2"/>
      <c r="W1549" s="2"/>
    </row>
    <row r="1550" spans="11:23" x14ac:dyDescent="0.35">
      <c r="K1550" s="4"/>
      <c r="T1550" s="2"/>
      <c r="U1550" s="2"/>
      <c r="V1550" s="2"/>
      <c r="W1550" s="2"/>
    </row>
    <row r="1551" spans="11:23" x14ac:dyDescent="0.35">
      <c r="K1551" s="4"/>
      <c r="T1551" s="2"/>
      <c r="U1551" s="2"/>
      <c r="V1551" s="2"/>
      <c r="W1551" s="2"/>
    </row>
    <row r="1552" spans="11:23" x14ac:dyDescent="0.35">
      <c r="K1552" s="4"/>
      <c r="T1552" s="2"/>
      <c r="U1552" s="2"/>
      <c r="V1552" s="2"/>
      <c r="W1552" s="2"/>
    </row>
    <row r="1553" spans="11:23" x14ac:dyDescent="0.35">
      <c r="K1553" s="4"/>
      <c r="T1553" s="2"/>
      <c r="U1553" s="2"/>
      <c r="V1553" s="2"/>
      <c r="W1553" s="2"/>
    </row>
    <row r="1554" spans="11:23" x14ac:dyDescent="0.35">
      <c r="K1554" s="4"/>
      <c r="T1554" s="2"/>
      <c r="U1554" s="2"/>
      <c r="V1554" s="2"/>
      <c r="W1554" s="2"/>
    </row>
    <row r="1555" spans="11:23" x14ac:dyDescent="0.35">
      <c r="K1555" s="4"/>
      <c r="T1555" s="2"/>
      <c r="U1555" s="2"/>
      <c r="V1555" s="2"/>
      <c r="W1555" s="2"/>
    </row>
    <row r="1556" spans="11:23" x14ac:dyDescent="0.35">
      <c r="K1556" s="4"/>
      <c r="T1556" s="2"/>
      <c r="U1556" s="2"/>
      <c r="V1556" s="2"/>
      <c r="W1556" s="2"/>
    </row>
    <row r="1557" spans="11:23" x14ac:dyDescent="0.35">
      <c r="K1557" s="4"/>
      <c r="T1557" s="2"/>
      <c r="U1557" s="2"/>
      <c r="V1557" s="2"/>
      <c r="W1557" s="2"/>
    </row>
    <row r="1558" spans="11:23" x14ac:dyDescent="0.35">
      <c r="K1558" s="4"/>
      <c r="T1558" s="2"/>
      <c r="U1558" s="2"/>
      <c r="V1558" s="2"/>
      <c r="W1558" s="2"/>
    </row>
    <row r="1559" spans="11:23" x14ac:dyDescent="0.35">
      <c r="K1559" s="4"/>
      <c r="T1559" s="2"/>
      <c r="U1559" s="2"/>
      <c r="V1559" s="2"/>
      <c r="W1559" s="2"/>
    </row>
    <row r="1560" spans="11:23" x14ac:dyDescent="0.35">
      <c r="K1560" s="4"/>
      <c r="T1560" s="2"/>
      <c r="U1560" s="2"/>
      <c r="V1560" s="2"/>
      <c r="W1560" s="2"/>
    </row>
    <row r="1561" spans="11:23" x14ac:dyDescent="0.35">
      <c r="K1561" s="4"/>
      <c r="T1561" s="2"/>
      <c r="U1561" s="2"/>
      <c r="V1561" s="2"/>
      <c r="W1561" s="2"/>
    </row>
    <row r="1562" spans="11:23" x14ac:dyDescent="0.35">
      <c r="K1562" s="4"/>
      <c r="T1562" s="2"/>
      <c r="U1562" s="2"/>
      <c r="V1562" s="2"/>
      <c r="W1562" s="2"/>
    </row>
    <row r="1563" spans="11:23" x14ac:dyDescent="0.35">
      <c r="K1563" s="4"/>
      <c r="T1563" s="2"/>
      <c r="U1563" s="2"/>
      <c r="V1563" s="2"/>
      <c r="W1563" s="2"/>
    </row>
    <row r="1564" spans="11:23" x14ac:dyDescent="0.35">
      <c r="K1564" s="4"/>
      <c r="T1564" s="2"/>
      <c r="U1564" s="2"/>
      <c r="V1564" s="2"/>
      <c r="W1564" s="2"/>
    </row>
    <row r="1565" spans="11:23" x14ac:dyDescent="0.35">
      <c r="K1565" s="4"/>
      <c r="T1565" s="2"/>
      <c r="U1565" s="2"/>
      <c r="V1565" s="2"/>
      <c r="W1565" s="2"/>
    </row>
    <row r="1566" spans="11:23" x14ac:dyDescent="0.35">
      <c r="K1566" s="4"/>
      <c r="T1566" s="2"/>
      <c r="U1566" s="2"/>
      <c r="V1566" s="2"/>
      <c r="W1566" s="2"/>
    </row>
    <row r="1567" spans="11:23" x14ac:dyDescent="0.35">
      <c r="K1567" s="4"/>
      <c r="T1567" s="2"/>
      <c r="U1567" s="2"/>
      <c r="V1567" s="2"/>
      <c r="W1567" s="2"/>
    </row>
    <row r="1568" spans="11:23" x14ac:dyDescent="0.35">
      <c r="K1568" s="4"/>
      <c r="T1568" s="2"/>
      <c r="U1568" s="2"/>
      <c r="V1568" s="2"/>
      <c r="W1568" s="2"/>
    </row>
    <row r="1569" spans="11:23" x14ac:dyDescent="0.35">
      <c r="K1569" s="4"/>
      <c r="T1569" s="2"/>
      <c r="U1569" s="2"/>
      <c r="V1569" s="2"/>
      <c r="W1569" s="2"/>
    </row>
    <row r="1570" spans="11:23" x14ac:dyDescent="0.35">
      <c r="K1570" s="4"/>
      <c r="T1570" s="2"/>
      <c r="U1570" s="2"/>
      <c r="V1570" s="2"/>
      <c r="W1570" s="2"/>
    </row>
    <row r="1571" spans="11:23" x14ac:dyDescent="0.35">
      <c r="K1571" s="4"/>
      <c r="T1571" s="2"/>
      <c r="U1571" s="2"/>
      <c r="V1571" s="2"/>
      <c r="W1571" s="2"/>
    </row>
    <row r="1572" spans="11:23" x14ac:dyDescent="0.35">
      <c r="K1572" s="4"/>
      <c r="T1572" s="2"/>
      <c r="U1572" s="2"/>
      <c r="V1572" s="2"/>
      <c r="W1572" s="2"/>
    </row>
    <row r="1573" spans="11:23" x14ac:dyDescent="0.35">
      <c r="K1573" s="4"/>
      <c r="T1573" s="2"/>
      <c r="U1573" s="2"/>
      <c r="V1573" s="2"/>
      <c r="W1573" s="2"/>
    </row>
    <row r="1574" spans="11:23" x14ac:dyDescent="0.35">
      <c r="K1574" s="4"/>
      <c r="T1574" s="2"/>
      <c r="U1574" s="2"/>
      <c r="V1574" s="2"/>
      <c r="W1574" s="2"/>
    </row>
    <row r="1575" spans="11:23" x14ac:dyDescent="0.35">
      <c r="K1575" s="4"/>
      <c r="T1575" s="2"/>
      <c r="U1575" s="2"/>
      <c r="V1575" s="2"/>
      <c r="W1575" s="2"/>
    </row>
    <row r="1576" spans="11:23" x14ac:dyDescent="0.35">
      <c r="K1576" s="4"/>
      <c r="T1576" s="2"/>
      <c r="U1576" s="2"/>
      <c r="V1576" s="2"/>
      <c r="W1576" s="2"/>
    </row>
    <row r="1577" spans="11:23" x14ac:dyDescent="0.35">
      <c r="K1577" s="4"/>
      <c r="T1577" s="2"/>
      <c r="U1577" s="2"/>
      <c r="V1577" s="2"/>
      <c r="W1577" s="2"/>
    </row>
    <row r="1578" spans="11:23" x14ac:dyDescent="0.35">
      <c r="K1578" s="4"/>
      <c r="T1578" s="2"/>
      <c r="U1578" s="2"/>
      <c r="V1578" s="2"/>
      <c r="W1578" s="2"/>
    </row>
    <row r="1579" spans="11:23" x14ac:dyDescent="0.35">
      <c r="K1579" s="4"/>
      <c r="T1579" s="2"/>
      <c r="U1579" s="2"/>
      <c r="V1579" s="2"/>
      <c r="W1579" s="2"/>
    </row>
    <row r="1580" spans="11:23" x14ac:dyDescent="0.35">
      <c r="K1580" s="4"/>
      <c r="T1580" s="2"/>
      <c r="U1580" s="2"/>
      <c r="V1580" s="2"/>
      <c r="W1580" s="2"/>
    </row>
    <row r="1581" spans="11:23" x14ac:dyDescent="0.35">
      <c r="K1581" s="4"/>
      <c r="T1581" s="2"/>
      <c r="U1581" s="2"/>
      <c r="V1581" s="2"/>
      <c r="W1581" s="2"/>
    </row>
    <row r="1582" spans="11:23" x14ac:dyDescent="0.35">
      <c r="K1582" s="4"/>
      <c r="T1582" s="2"/>
      <c r="U1582" s="2"/>
      <c r="V1582" s="2"/>
      <c r="W1582" s="2"/>
    </row>
    <row r="1583" spans="11:23" x14ac:dyDescent="0.35">
      <c r="K1583" s="4"/>
      <c r="T1583" s="2"/>
      <c r="U1583" s="2"/>
      <c r="V1583" s="2"/>
      <c r="W1583" s="2"/>
    </row>
    <row r="1584" spans="11:23" x14ac:dyDescent="0.35">
      <c r="K1584" s="4"/>
      <c r="T1584" s="2"/>
      <c r="U1584" s="2"/>
      <c r="V1584" s="2"/>
      <c r="W1584" s="2"/>
    </row>
    <row r="1585" spans="11:23" x14ac:dyDescent="0.35">
      <c r="K1585" s="4"/>
      <c r="T1585" s="2"/>
      <c r="U1585" s="2"/>
      <c r="V1585" s="2"/>
      <c r="W1585" s="2"/>
    </row>
    <row r="1586" spans="11:23" x14ac:dyDescent="0.35">
      <c r="K1586" s="4"/>
      <c r="T1586" s="2"/>
      <c r="U1586" s="2"/>
      <c r="V1586" s="2"/>
      <c r="W1586" s="2"/>
    </row>
    <row r="1587" spans="11:23" x14ac:dyDescent="0.35">
      <c r="K1587" s="4"/>
      <c r="T1587" s="2"/>
      <c r="U1587" s="2"/>
      <c r="V1587" s="2"/>
      <c r="W1587" s="2"/>
    </row>
    <row r="1588" spans="11:23" x14ac:dyDescent="0.35">
      <c r="K1588" s="4"/>
      <c r="T1588" s="2"/>
      <c r="U1588" s="2"/>
      <c r="V1588" s="2"/>
      <c r="W1588" s="2"/>
    </row>
    <row r="1589" spans="11:23" x14ac:dyDescent="0.35">
      <c r="K1589" s="4"/>
      <c r="T1589" s="2"/>
      <c r="U1589" s="2"/>
      <c r="V1589" s="2"/>
      <c r="W1589" s="2"/>
    </row>
    <row r="1590" spans="11:23" x14ac:dyDescent="0.35">
      <c r="K1590" s="4"/>
      <c r="T1590" s="2"/>
      <c r="U1590" s="2"/>
      <c r="V1590" s="2"/>
      <c r="W1590" s="2"/>
    </row>
    <row r="1591" spans="11:23" x14ac:dyDescent="0.35">
      <c r="K1591" s="4"/>
      <c r="T1591" s="2"/>
      <c r="U1591" s="2"/>
      <c r="V1591" s="2"/>
      <c r="W1591" s="2"/>
    </row>
    <row r="1592" spans="11:23" x14ac:dyDescent="0.35">
      <c r="K1592" s="4"/>
      <c r="T1592" s="2"/>
      <c r="U1592" s="2"/>
      <c r="V1592" s="2"/>
      <c r="W1592" s="2"/>
    </row>
    <row r="1593" spans="11:23" x14ac:dyDescent="0.35">
      <c r="K1593" s="4"/>
      <c r="T1593" s="2"/>
      <c r="U1593" s="2"/>
      <c r="V1593" s="2"/>
      <c r="W1593" s="2"/>
    </row>
    <row r="1594" spans="11:23" x14ac:dyDescent="0.35">
      <c r="K1594" s="4"/>
      <c r="T1594" s="2"/>
      <c r="U1594" s="2"/>
      <c r="V1594" s="2"/>
      <c r="W1594" s="2"/>
    </row>
    <row r="1595" spans="11:23" x14ac:dyDescent="0.35">
      <c r="K1595" s="4"/>
      <c r="T1595" s="2"/>
      <c r="U1595" s="2"/>
      <c r="V1595" s="2"/>
      <c r="W1595" s="2"/>
    </row>
    <row r="1596" spans="11:23" x14ac:dyDescent="0.35">
      <c r="K1596" s="4"/>
      <c r="T1596" s="2"/>
      <c r="U1596" s="2"/>
      <c r="V1596" s="2"/>
      <c r="W1596" s="2"/>
    </row>
    <row r="1597" spans="11:23" x14ac:dyDescent="0.35">
      <c r="K1597" s="4"/>
      <c r="T1597" s="2"/>
      <c r="U1597" s="2"/>
      <c r="V1597" s="2"/>
      <c r="W1597" s="2"/>
    </row>
    <row r="1598" spans="11:23" x14ac:dyDescent="0.35">
      <c r="K1598" s="4"/>
      <c r="T1598" s="2"/>
      <c r="U1598" s="2"/>
      <c r="V1598" s="2"/>
      <c r="W1598" s="2"/>
    </row>
    <row r="1599" spans="11:23" x14ac:dyDescent="0.35">
      <c r="K1599" s="4"/>
      <c r="T1599" s="2"/>
      <c r="U1599" s="2"/>
      <c r="V1599" s="2"/>
      <c r="W1599" s="2"/>
    </row>
    <row r="1600" spans="11:23" x14ac:dyDescent="0.35">
      <c r="K1600" s="4"/>
      <c r="T1600" s="2"/>
      <c r="U1600" s="2"/>
      <c r="V1600" s="2"/>
      <c r="W1600" s="2"/>
    </row>
    <row r="1601" spans="11:23" x14ac:dyDescent="0.35">
      <c r="K1601" s="4"/>
      <c r="T1601" s="2"/>
      <c r="U1601" s="2"/>
      <c r="V1601" s="2"/>
      <c r="W1601" s="2"/>
    </row>
    <row r="1602" spans="11:23" x14ac:dyDescent="0.35">
      <c r="K1602" s="4"/>
      <c r="T1602" s="2"/>
      <c r="U1602" s="2"/>
      <c r="V1602" s="2"/>
      <c r="W1602" s="2"/>
    </row>
    <row r="1603" spans="11:23" x14ac:dyDescent="0.35">
      <c r="K1603" s="4"/>
      <c r="T1603" s="2"/>
      <c r="U1603" s="2"/>
      <c r="V1603" s="2"/>
      <c r="W1603" s="2"/>
    </row>
    <row r="1604" spans="11:23" x14ac:dyDescent="0.35">
      <c r="K1604" s="4"/>
      <c r="T1604" s="2"/>
      <c r="U1604" s="2"/>
      <c r="V1604" s="2"/>
      <c r="W1604" s="2"/>
    </row>
    <row r="1605" spans="11:23" x14ac:dyDescent="0.35">
      <c r="K1605" s="4"/>
      <c r="T1605" s="2"/>
      <c r="U1605" s="2"/>
      <c r="V1605" s="2"/>
      <c r="W1605" s="2"/>
    </row>
    <row r="1606" spans="11:23" x14ac:dyDescent="0.35">
      <c r="K1606" s="4"/>
      <c r="T1606" s="2"/>
      <c r="U1606" s="2"/>
      <c r="V1606" s="2"/>
      <c r="W1606" s="2"/>
    </row>
    <row r="1607" spans="11:23" x14ac:dyDescent="0.35">
      <c r="K1607" s="4"/>
      <c r="T1607" s="2"/>
      <c r="U1607" s="2"/>
      <c r="V1607" s="2"/>
      <c r="W1607" s="2"/>
    </row>
    <row r="1608" spans="11:23" x14ac:dyDescent="0.35">
      <c r="K1608" s="4"/>
      <c r="T1608" s="2"/>
      <c r="U1608" s="2"/>
      <c r="V1608" s="2"/>
      <c r="W1608" s="2"/>
    </row>
    <row r="1609" spans="11:23" x14ac:dyDescent="0.35">
      <c r="K1609" s="4"/>
      <c r="T1609" s="2"/>
      <c r="U1609" s="2"/>
      <c r="V1609" s="2"/>
      <c r="W1609" s="2"/>
    </row>
    <row r="1610" spans="11:23" x14ac:dyDescent="0.35">
      <c r="K1610" s="4"/>
      <c r="T1610" s="2"/>
      <c r="U1610" s="2"/>
      <c r="V1610" s="2"/>
      <c r="W1610" s="2"/>
    </row>
    <row r="1611" spans="11:23" x14ac:dyDescent="0.35">
      <c r="K1611" s="4"/>
      <c r="T1611" s="2"/>
      <c r="U1611" s="2"/>
      <c r="V1611" s="2"/>
      <c r="W1611" s="2"/>
    </row>
    <row r="1612" spans="11:23" x14ac:dyDescent="0.35">
      <c r="K1612" s="4"/>
      <c r="T1612" s="2"/>
      <c r="U1612" s="2"/>
      <c r="V1612" s="2"/>
      <c r="W1612" s="2"/>
    </row>
    <row r="1613" spans="11:23" x14ac:dyDescent="0.35">
      <c r="K1613" s="4"/>
      <c r="T1613" s="2"/>
      <c r="U1613" s="2"/>
      <c r="V1613" s="2"/>
      <c r="W1613" s="2"/>
    </row>
    <row r="1614" spans="11:23" x14ac:dyDescent="0.35">
      <c r="K1614" s="4"/>
      <c r="T1614" s="2"/>
      <c r="U1614" s="2"/>
      <c r="V1614" s="2"/>
      <c r="W1614" s="2"/>
    </row>
    <row r="1615" spans="11:23" x14ac:dyDescent="0.35">
      <c r="K1615" s="4"/>
      <c r="T1615" s="2"/>
      <c r="U1615" s="2"/>
      <c r="V1615" s="2"/>
      <c r="W1615" s="2"/>
    </row>
    <row r="1616" spans="11:23" x14ac:dyDescent="0.35">
      <c r="K1616" s="4"/>
      <c r="T1616" s="2"/>
      <c r="U1616" s="2"/>
      <c r="V1616" s="2"/>
      <c r="W1616" s="2"/>
    </row>
    <row r="1617" spans="11:23" x14ac:dyDescent="0.35">
      <c r="K1617" s="4"/>
      <c r="T1617" s="2"/>
      <c r="U1617" s="2"/>
      <c r="V1617" s="2"/>
      <c r="W1617" s="2"/>
    </row>
    <row r="1618" spans="11:23" x14ac:dyDescent="0.35">
      <c r="K1618" s="4"/>
      <c r="T1618" s="2"/>
      <c r="U1618" s="2"/>
      <c r="V1618" s="2"/>
      <c r="W1618" s="2"/>
    </row>
    <row r="1619" spans="11:23" x14ac:dyDescent="0.35">
      <c r="K1619" s="4"/>
      <c r="T1619" s="2"/>
      <c r="U1619" s="2"/>
      <c r="V1619" s="2"/>
      <c r="W1619" s="2"/>
    </row>
    <row r="1620" spans="11:23" x14ac:dyDescent="0.35">
      <c r="K1620" s="4"/>
      <c r="T1620" s="2"/>
      <c r="U1620" s="2"/>
      <c r="V1620" s="2"/>
      <c r="W1620" s="2"/>
    </row>
    <row r="1621" spans="11:23" x14ac:dyDescent="0.35">
      <c r="K1621" s="4"/>
      <c r="T1621" s="2"/>
      <c r="U1621" s="2"/>
      <c r="V1621" s="2"/>
      <c r="W1621" s="2"/>
    </row>
    <row r="1622" spans="11:23" x14ac:dyDescent="0.35">
      <c r="K1622" s="4"/>
      <c r="T1622" s="2"/>
      <c r="U1622" s="2"/>
      <c r="V1622" s="2"/>
      <c r="W1622" s="2"/>
    </row>
    <row r="1623" spans="11:23" x14ac:dyDescent="0.35">
      <c r="K1623" s="4"/>
      <c r="T1623" s="2"/>
      <c r="U1623" s="2"/>
      <c r="V1623" s="2"/>
      <c r="W1623" s="2"/>
    </row>
    <row r="1624" spans="11:23" x14ac:dyDescent="0.35">
      <c r="K1624" s="4"/>
      <c r="T1624" s="2"/>
      <c r="U1624" s="2"/>
      <c r="V1624" s="2"/>
      <c r="W1624" s="2"/>
    </row>
    <row r="1625" spans="11:23" x14ac:dyDescent="0.35">
      <c r="K1625" s="4"/>
      <c r="T1625" s="2"/>
      <c r="U1625" s="2"/>
      <c r="V1625" s="2"/>
      <c r="W1625" s="2"/>
    </row>
    <row r="1626" spans="11:23" x14ac:dyDescent="0.35">
      <c r="K1626" s="4"/>
      <c r="T1626" s="2"/>
      <c r="U1626" s="2"/>
      <c r="V1626" s="2"/>
      <c r="W1626" s="2"/>
    </row>
    <row r="1627" spans="11:23" x14ac:dyDescent="0.35">
      <c r="K1627" s="4"/>
      <c r="T1627" s="2"/>
      <c r="U1627" s="2"/>
      <c r="V1627" s="2"/>
      <c r="W1627" s="2"/>
    </row>
    <row r="1628" spans="11:23" x14ac:dyDescent="0.35">
      <c r="K1628" s="4"/>
      <c r="T1628" s="2"/>
      <c r="U1628" s="2"/>
      <c r="V1628" s="2"/>
      <c r="W1628" s="2"/>
    </row>
    <row r="1629" spans="11:23" x14ac:dyDescent="0.35">
      <c r="K1629" s="4"/>
      <c r="T1629" s="2"/>
      <c r="U1629" s="2"/>
      <c r="V1629" s="2"/>
      <c r="W1629" s="2"/>
    </row>
    <row r="1630" spans="11:23" x14ac:dyDescent="0.35">
      <c r="K1630" s="4"/>
      <c r="T1630" s="2"/>
      <c r="U1630" s="2"/>
      <c r="V1630" s="2"/>
      <c r="W1630" s="2"/>
    </row>
    <row r="1631" spans="11:23" x14ac:dyDescent="0.35">
      <c r="K1631" s="4"/>
      <c r="T1631" s="2"/>
      <c r="U1631" s="2"/>
      <c r="V1631" s="2"/>
      <c r="W1631" s="2"/>
    </row>
    <row r="1632" spans="11:23" x14ac:dyDescent="0.35">
      <c r="K1632" s="4"/>
      <c r="T1632" s="2"/>
      <c r="U1632" s="2"/>
      <c r="V1632" s="2"/>
      <c r="W1632" s="2"/>
    </row>
    <row r="1633" spans="11:23" x14ac:dyDescent="0.35">
      <c r="K1633" s="4"/>
      <c r="T1633" s="2"/>
      <c r="U1633" s="2"/>
      <c r="V1633" s="2"/>
      <c r="W1633" s="2"/>
    </row>
    <row r="1634" spans="11:23" x14ac:dyDescent="0.35">
      <c r="K1634" s="4"/>
      <c r="T1634" s="2"/>
      <c r="U1634" s="2"/>
      <c r="V1634" s="2"/>
      <c r="W1634" s="2"/>
    </row>
    <row r="1635" spans="11:23" x14ac:dyDescent="0.35">
      <c r="K1635" s="4"/>
      <c r="T1635" s="2"/>
      <c r="U1635" s="2"/>
      <c r="V1635" s="2"/>
      <c r="W1635" s="2"/>
    </row>
    <row r="1636" spans="11:23" x14ac:dyDescent="0.35">
      <c r="K1636" s="4"/>
      <c r="T1636" s="2"/>
      <c r="U1636" s="2"/>
      <c r="V1636" s="2"/>
      <c r="W1636" s="2"/>
    </row>
    <row r="1637" spans="11:23" x14ac:dyDescent="0.35">
      <c r="K1637" s="4"/>
      <c r="T1637" s="2"/>
      <c r="U1637" s="2"/>
      <c r="V1637" s="2"/>
      <c r="W1637" s="2"/>
    </row>
    <row r="1638" spans="11:23" x14ac:dyDescent="0.35">
      <c r="K1638" s="4"/>
      <c r="T1638" s="2"/>
      <c r="U1638" s="2"/>
      <c r="V1638" s="2"/>
      <c r="W1638" s="2"/>
    </row>
    <row r="1639" spans="11:23" x14ac:dyDescent="0.35">
      <c r="K1639" s="4"/>
      <c r="T1639" s="2"/>
      <c r="U1639" s="2"/>
      <c r="V1639" s="2"/>
      <c r="W1639" s="2"/>
    </row>
    <row r="1640" spans="11:23" x14ac:dyDescent="0.35">
      <c r="K1640" s="4"/>
      <c r="T1640" s="2"/>
      <c r="U1640" s="2"/>
      <c r="V1640" s="2"/>
      <c r="W1640" s="2"/>
    </row>
    <row r="1641" spans="11:23" x14ac:dyDescent="0.35">
      <c r="K1641" s="4"/>
      <c r="T1641" s="2"/>
      <c r="U1641" s="2"/>
      <c r="V1641" s="2"/>
      <c r="W1641" s="2"/>
    </row>
    <row r="1642" spans="11:23" x14ac:dyDescent="0.35">
      <c r="K1642" s="4"/>
      <c r="T1642" s="2"/>
      <c r="U1642" s="2"/>
      <c r="V1642" s="2"/>
      <c r="W1642" s="2"/>
    </row>
    <row r="1643" spans="11:23" x14ac:dyDescent="0.35">
      <c r="K1643" s="4"/>
      <c r="T1643" s="2"/>
      <c r="U1643" s="2"/>
      <c r="V1643" s="2"/>
      <c r="W1643" s="2"/>
    </row>
    <row r="1644" spans="11:23" x14ac:dyDescent="0.35">
      <c r="K1644" s="4"/>
      <c r="T1644" s="2"/>
      <c r="U1644" s="2"/>
      <c r="V1644" s="2"/>
      <c r="W1644" s="2"/>
    </row>
    <row r="1645" spans="11:23" x14ac:dyDescent="0.35">
      <c r="K1645" s="4"/>
      <c r="T1645" s="2"/>
      <c r="U1645" s="2"/>
      <c r="V1645" s="2"/>
      <c r="W1645" s="2"/>
    </row>
    <row r="1646" spans="11:23" x14ac:dyDescent="0.35">
      <c r="K1646" s="4"/>
      <c r="T1646" s="2"/>
      <c r="U1646" s="2"/>
      <c r="V1646" s="2"/>
      <c r="W1646" s="2"/>
    </row>
    <row r="1647" spans="11:23" x14ac:dyDescent="0.35">
      <c r="K1647" s="4"/>
      <c r="T1647" s="2"/>
      <c r="U1647" s="2"/>
      <c r="V1647" s="2"/>
      <c r="W1647" s="2"/>
    </row>
    <row r="1648" spans="11:23" x14ac:dyDescent="0.35">
      <c r="K1648" s="4"/>
      <c r="T1648" s="2"/>
      <c r="U1648" s="2"/>
      <c r="V1648" s="2"/>
      <c r="W1648" s="2"/>
    </row>
    <row r="1649" spans="11:23" x14ac:dyDescent="0.35">
      <c r="K1649" s="4"/>
      <c r="T1649" s="2"/>
      <c r="U1649" s="2"/>
      <c r="V1649" s="2"/>
      <c r="W1649" s="2"/>
    </row>
    <row r="1650" spans="11:23" x14ac:dyDescent="0.35">
      <c r="K1650" s="4"/>
      <c r="T1650" s="2"/>
      <c r="U1650" s="2"/>
      <c r="V1650" s="2"/>
      <c r="W1650" s="2"/>
    </row>
    <row r="1651" spans="11:23" x14ac:dyDescent="0.35">
      <c r="K1651" s="4"/>
      <c r="T1651" s="2"/>
      <c r="U1651" s="2"/>
      <c r="V1651" s="2"/>
      <c r="W1651" s="2"/>
    </row>
    <row r="1652" spans="11:23" x14ac:dyDescent="0.35">
      <c r="K1652" s="4"/>
      <c r="T1652" s="2"/>
      <c r="U1652" s="2"/>
      <c r="V1652" s="2"/>
      <c r="W1652" s="2"/>
    </row>
    <row r="1653" spans="11:23" x14ac:dyDescent="0.35">
      <c r="K1653" s="4"/>
      <c r="T1653" s="2"/>
      <c r="U1653" s="2"/>
      <c r="V1653" s="2"/>
      <c r="W1653" s="2"/>
    </row>
    <row r="1654" spans="11:23" x14ac:dyDescent="0.35">
      <c r="K1654" s="4"/>
      <c r="T1654" s="2"/>
      <c r="U1654" s="2"/>
      <c r="V1654" s="2"/>
      <c r="W1654" s="2"/>
    </row>
    <row r="1655" spans="11:23" x14ac:dyDescent="0.35">
      <c r="K1655" s="4"/>
      <c r="T1655" s="2"/>
      <c r="U1655" s="2"/>
      <c r="V1655" s="2"/>
      <c r="W1655" s="2"/>
    </row>
    <row r="1656" spans="11:23" x14ac:dyDescent="0.35">
      <c r="K1656" s="4"/>
      <c r="T1656" s="2"/>
      <c r="U1656" s="2"/>
      <c r="V1656" s="2"/>
      <c r="W1656" s="2"/>
    </row>
    <row r="1657" spans="11:23" x14ac:dyDescent="0.35">
      <c r="K1657" s="4"/>
      <c r="T1657" s="2"/>
      <c r="U1657" s="2"/>
      <c r="V1657" s="2"/>
      <c r="W1657" s="2"/>
    </row>
    <row r="1658" spans="11:23" x14ac:dyDescent="0.35">
      <c r="K1658" s="4"/>
      <c r="T1658" s="2"/>
      <c r="U1658" s="2"/>
      <c r="V1658" s="2"/>
      <c r="W1658" s="2"/>
    </row>
    <row r="1659" spans="11:23" x14ac:dyDescent="0.35">
      <c r="K1659" s="4"/>
      <c r="T1659" s="2"/>
      <c r="U1659" s="2"/>
      <c r="V1659" s="2"/>
      <c r="W1659" s="2"/>
    </row>
    <row r="1660" spans="11:23" x14ac:dyDescent="0.35">
      <c r="K1660" s="4"/>
      <c r="T1660" s="2"/>
      <c r="U1660" s="2"/>
      <c r="V1660" s="2"/>
      <c r="W1660" s="2"/>
    </row>
    <row r="1661" spans="11:23" x14ac:dyDescent="0.35">
      <c r="K1661" s="4"/>
      <c r="T1661" s="2"/>
      <c r="U1661" s="2"/>
      <c r="V1661" s="2"/>
      <c r="W1661" s="2"/>
    </row>
    <row r="1662" spans="11:23" x14ac:dyDescent="0.35">
      <c r="K1662" s="4"/>
      <c r="T1662" s="2"/>
      <c r="U1662" s="2"/>
      <c r="V1662" s="2"/>
      <c r="W1662" s="2"/>
    </row>
    <row r="1663" spans="11:23" x14ac:dyDescent="0.35">
      <c r="K1663" s="4"/>
      <c r="T1663" s="2"/>
      <c r="U1663" s="2"/>
      <c r="V1663" s="2"/>
      <c r="W1663" s="2"/>
    </row>
    <row r="1664" spans="11:23" x14ac:dyDescent="0.35">
      <c r="K1664" s="4"/>
      <c r="T1664" s="2"/>
      <c r="U1664" s="2"/>
      <c r="V1664" s="2"/>
      <c r="W1664" s="2"/>
    </row>
    <row r="1665" spans="11:23" x14ac:dyDescent="0.35">
      <c r="K1665" s="4"/>
      <c r="T1665" s="2"/>
      <c r="U1665" s="2"/>
      <c r="V1665" s="2"/>
      <c r="W1665" s="2"/>
    </row>
    <row r="1666" spans="11:23" x14ac:dyDescent="0.35">
      <c r="K1666" s="4"/>
      <c r="T1666" s="2"/>
      <c r="U1666" s="2"/>
      <c r="V1666" s="2"/>
      <c r="W1666" s="2"/>
    </row>
    <row r="1667" spans="11:23" x14ac:dyDescent="0.35">
      <c r="K1667" s="4"/>
      <c r="T1667" s="2"/>
      <c r="U1667" s="2"/>
      <c r="V1667" s="2"/>
      <c r="W1667" s="2"/>
    </row>
    <row r="1668" spans="11:23" x14ac:dyDescent="0.35">
      <c r="K1668" s="4"/>
      <c r="T1668" s="2"/>
      <c r="U1668" s="2"/>
      <c r="V1668" s="2"/>
      <c r="W1668" s="2"/>
    </row>
    <row r="1669" spans="11:23" x14ac:dyDescent="0.35">
      <c r="K1669" s="4"/>
      <c r="T1669" s="2"/>
      <c r="U1669" s="2"/>
      <c r="V1669" s="2"/>
      <c r="W1669" s="2"/>
    </row>
    <row r="1670" spans="11:23" x14ac:dyDescent="0.35">
      <c r="K1670" s="4"/>
      <c r="T1670" s="2"/>
      <c r="U1670" s="2"/>
      <c r="V1670" s="2"/>
      <c r="W1670" s="2"/>
    </row>
    <row r="1671" spans="11:23" x14ac:dyDescent="0.35">
      <c r="K1671" s="4"/>
      <c r="T1671" s="2"/>
      <c r="U1671" s="2"/>
      <c r="V1671" s="2"/>
      <c r="W1671" s="2"/>
    </row>
    <row r="1672" spans="11:23" x14ac:dyDescent="0.35">
      <c r="K1672" s="4"/>
      <c r="T1672" s="2"/>
      <c r="U1672" s="2"/>
      <c r="V1672" s="2"/>
      <c r="W1672" s="2"/>
    </row>
    <row r="1673" spans="11:23" x14ac:dyDescent="0.35">
      <c r="K1673" s="4"/>
      <c r="T1673" s="2"/>
      <c r="U1673" s="2"/>
      <c r="V1673" s="2"/>
      <c r="W1673" s="2"/>
    </row>
    <row r="1674" spans="11:23" x14ac:dyDescent="0.35">
      <c r="K1674" s="4"/>
      <c r="T1674" s="2"/>
      <c r="U1674" s="2"/>
      <c r="V1674" s="2"/>
      <c r="W1674" s="2"/>
    </row>
    <row r="1675" spans="11:23" x14ac:dyDescent="0.35">
      <c r="K1675" s="4"/>
      <c r="T1675" s="2"/>
      <c r="U1675" s="2"/>
      <c r="V1675" s="2"/>
      <c r="W1675" s="2"/>
    </row>
    <row r="1676" spans="11:23" x14ac:dyDescent="0.35">
      <c r="K1676" s="4"/>
      <c r="T1676" s="2"/>
      <c r="U1676" s="2"/>
      <c r="V1676" s="2"/>
      <c r="W1676" s="2"/>
    </row>
    <row r="1677" spans="11:23" x14ac:dyDescent="0.35">
      <c r="K1677" s="4"/>
      <c r="T1677" s="2"/>
      <c r="U1677" s="2"/>
      <c r="V1677" s="2"/>
      <c r="W1677" s="2"/>
    </row>
    <row r="1678" spans="11:23" x14ac:dyDescent="0.35">
      <c r="K1678" s="4"/>
      <c r="T1678" s="2"/>
      <c r="U1678" s="2"/>
      <c r="V1678" s="2"/>
      <c r="W1678" s="2"/>
    </row>
    <row r="1679" spans="11:23" x14ac:dyDescent="0.35">
      <c r="K1679" s="4"/>
      <c r="T1679" s="2"/>
      <c r="U1679" s="2"/>
      <c r="V1679" s="2"/>
      <c r="W1679" s="2"/>
    </row>
    <row r="1680" spans="11:23" x14ac:dyDescent="0.35">
      <c r="K1680" s="4"/>
      <c r="T1680" s="2"/>
      <c r="U1680" s="2"/>
      <c r="V1680" s="2"/>
      <c r="W1680" s="2"/>
    </row>
    <row r="1681" spans="11:23" x14ac:dyDescent="0.35">
      <c r="K1681" s="4"/>
      <c r="T1681" s="2"/>
      <c r="U1681" s="2"/>
      <c r="V1681" s="2"/>
      <c r="W1681" s="2"/>
    </row>
    <row r="1682" spans="11:23" x14ac:dyDescent="0.35">
      <c r="K1682" s="4"/>
      <c r="T1682" s="2"/>
      <c r="U1682" s="2"/>
      <c r="V1682" s="2"/>
      <c r="W1682" s="2"/>
    </row>
    <row r="1683" spans="11:23" x14ac:dyDescent="0.35">
      <c r="K1683" s="4"/>
      <c r="T1683" s="2"/>
      <c r="U1683" s="2"/>
      <c r="V1683" s="2"/>
      <c r="W1683" s="2"/>
    </row>
    <row r="1684" spans="11:23" x14ac:dyDescent="0.35">
      <c r="K1684" s="4"/>
      <c r="T1684" s="2"/>
      <c r="U1684" s="2"/>
      <c r="V1684" s="2"/>
      <c r="W1684" s="2"/>
    </row>
    <row r="1685" spans="11:23" x14ac:dyDescent="0.35">
      <c r="K1685" s="4"/>
      <c r="T1685" s="2"/>
      <c r="U1685" s="2"/>
      <c r="V1685" s="2"/>
      <c r="W1685" s="2"/>
    </row>
    <row r="1686" spans="11:23" x14ac:dyDescent="0.35">
      <c r="K1686" s="4"/>
      <c r="T1686" s="2"/>
      <c r="U1686" s="2"/>
      <c r="V1686" s="2"/>
      <c r="W1686" s="2"/>
    </row>
    <row r="1687" spans="11:23" x14ac:dyDescent="0.35">
      <c r="K1687" s="4"/>
      <c r="T1687" s="2"/>
      <c r="U1687" s="2"/>
      <c r="V1687" s="2"/>
      <c r="W1687" s="2"/>
    </row>
    <row r="1688" spans="11:23" x14ac:dyDescent="0.35">
      <c r="K1688" s="4"/>
      <c r="T1688" s="2"/>
      <c r="U1688" s="2"/>
      <c r="V1688" s="2"/>
      <c r="W1688" s="2"/>
    </row>
    <row r="1689" spans="11:23" x14ac:dyDescent="0.35">
      <c r="K1689" s="4"/>
      <c r="T1689" s="2"/>
      <c r="U1689" s="2"/>
      <c r="V1689" s="2"/>
      <c r="W1689" s="2"/>
    </row>
    <row r="1690" spans="11:23" x14ac:dyDescent="0.35">
      <c r="K1690" s="4"/>
      <c r="T1690" s="2"/>
      <c r="U1690" s="2"/>
      <c r="V1690" s="2"/>
      <c r="W1690" s="2"/>
    </row>
    <row r="1691" spans="11:23" x14ac:dyDescent="0.35">
      <c r="K1691" s="4"/>
      <c r="T1691" s="2"/>
      <c r="U1691" s="2"/>
      <c r="V1691" s="2"/>
      <c r="W1691" s="2"/>
    </row>
    <row r="1692" spans="11:23" x14ac:dyDescent="0.35">
      <c r="K1692" s="4"/>
      <c r="T1692" s="2"/>
      <c r="U1692" s="2"/>
      <c r="V1692" s="2"/>
      <c r="W1692" s="2"/>
    </row>
    <row r="1693" spans="11:23" x14ac:dyDescent="0.35">
      <c r="K1693" s="4"/>
      <c r="T1693" s="2"/>
      <c r="U1693" s="2"/>
      <c r="V1693" s="2"/>
      <c r="W1693" s="2"/>
    </row>
    <row r="1694" spans="11:23" x14ac:dyDescent="0.35">
      <c r="K1694" s="4"/>
      <c r="T1694" s="2"/>
      <c r="U1694" s="2"/>
      <c r="V1694" s="2"/>
      <c r="W1694" s="2"/>
    </row>
    <row r="1695" spans="11:23" x14ac:dyDescent="0.35">
      <c r="K1695" s="4"/>
      <c r="T1695" s="2"/>
      <c r="U1695" s="2"/>
      <c r="V1695" s="2"/>
      <c r="W1695" s="2"/>
    </row>
    <row r="1696" spans="11:23" x14ac:dyDescent="0.35">
      <c r="K1696" s="4"/>
      <c r="T1696" s="2"/>
      <c r="U1696" s="2"/>
      <c r="V1696" s="2"/>
      <c r="W1696" s="2"/>
    </row>
    <row r="1697" spans="11:23" x14ac:dyDescent="0.35">
      <c r="K1697" s="4"/>
      <c r="T1697" s="2"/>
      <c r="U1697" s="2"/>
      <c r="V1697" s="2"/>
      <c r="W1697" s="2"/>
    </row>
    <row r="1698" spans="11:23" x14ac:dyDescent="0.35">
      <c r="K1698" s="4"/>
      <c r="T1698" s="2"/>
      <c r="U1698" s="2"/>
      <c r="V1698" s="2"/>
      <c r="W1698" s="2"/>
    </row>
    <row r="1699" spans="11:23" x14ac:dyDescent="0.35">
      <c r="K1699" s="4"/>
      <c r="T1699" s="2"/>
      <c r="U1699" s="2"/>
      <c r="V1699" s="2"/>
      <c r="W1699" s="2"/>
    </row>
    <row r="1700" spans="11:23" x14ac:dyDescent="0.35">
      <c r="K1700" s="4"/>
      <c r="T1700" s="2"/>
      <c r="U1700" s="2"/>
      <c r="V1700" s="2"/>
      <c r="W1700" s="2"/>
    </row>
    <row r="1701" spans="11:23" x14ac:dyDescent="0.35">
      <c r="K1701" s="4"/>
      <c r="T1701" s="2"/>
      <c r="U1701" s="2"/>
      <c r="V1701" s="2"/>
      <c r="W1701" s="2"/>
    </row>
    <row r="1702" spans="11:23" x14ac:dyDescent="0.35">
      <c r="K1702" s="4"/>
      <c r="T1702" s="2"/>
      <c r="U1702" s="2"/>
      <c r="V1702" s="2"/>
      <c r="W1702" s="2"/>
    </row>
    <row r="1703" spans="11:23" x14ac:dyDescent="0.35">
      <c r="K1703" s="4"/>
      <c r="T1703" s="2"/>
      <c r="U1703" s="2"/>
      <c r="V1703" s="2"/>
      <c r="W1703" s="2"/>
    </row>
    <row r="1704" spans="11:23" x14ac:dyDescent="0.35">
      <c r="K1704" s="4"/>
      <c r="T1704" s="2"/>
      <c r="U1704" s="2"/>
      <c r="V1704" s="2"/>
      <c r="W1704" s="2"/>
    </row>
    <row r="1705" spans="11:23" x14ac:dyDescent="0.35">
      <c r="K1705" s="4"/>
      <c r="T1705" s="2"/>
      <c r="U1705" s="2"/>
      <c r="V1705" s="2"/>
      <c r="W1705" s="2"/>
    </row>
    <row r="1706" spans="11:23" x14ac:dyDescent="0.35">
      <c r="K1706" s="4"/>
      <c r="T1706" s="2"/>
      <c r="U1706" s="2"/>
      <c r="V1706" s="2"/>
      <c r="W1706" s="2"/>
    </row>
    <row r="1707" spans="11:23" x14ac:dyDescent="0.35">
      <c r="K1707" s="4"/>
      <c r="T1707" s="2"/>
      <c r="U1707" s="2"/>
      <c r="V1707" s="2"/>
      <c r="W1707" s="2"/>
    </row>
    <row r="1708" spans="11:23" x14ac:dyDescent="0.35">
      <c r="K1708" s="4"/>
      <c r="T1708" s="2"/>
      <c r="U1708" s="2"/>
      <c r="V1708" s="2"/>
      <c r="W1708" s="2"/>
    </row>
    <row r="1709" spans="11:23" x14ac:dyDescent="0.35">
      <c r="K1709" s="4"/>
      <c r="T1709" s="2"/>
      <c r="U1709" s="2"/>
      <c r="V1709" s="2"/>
      <c r="W1709" s="2"/>
    </row>
    <row r="1710" spans="11:23" x14ac:dyDescent="0.35">
      <c r="K1710" s="4"/>
      <c r="T1710" s="2"/>
      <c r="U1710" s="2"/>
      <c r="V1710" s="2"/>
      <c r="W1710" s="2"/>
    </row>
    <row r="1711" spans="11:23" x14ac:dyDescent="0.35">
      <c r="K1711" s="4"/>
      <c r="T1711" s="2"/>
      <c r="U1711" s="2"/>
      <c r="V1711" s="2"/>
      <c r="W1711" s="2"/>
    </row>
    <row r="1712" spans="11:23" x14ac:dyDescent="0.35">
      <c r="K1712" s="4"/>
      <c r="T1712" s="2"/>
      <c r="U1712" s="2"/>
      <c r="V1712" s="2"/>
      <c r="W1712" s="2"/>
    </row>
    <row r="1713" spans="11:23" x14ac:dyDescent="0.35">
      <c r="K1713" s="4"/>
      <c r="T1713" s="2"/>
      <c r="U1713" s="2"/>
      <c r="V1713" s="2"/>
      <c r="W1713" s="2"/>
    </row>
    <row r="1714" spans="11:23" x14ac:dyDescent="0.35">
      <c r="K1714" s="4"/>
      <c r="T1714" s="2"/>
      <c r="U1714" s="2"/>
      <c r="V1714" s="2"/>
      <c r="W1714" s="2"/>
    </row>
    <row r="1715" spans="11:23" x14ac:dyDescent="0.35">
      <c r="K1715" s="4"/>
      <c r="T1715" s="2"/>
      <c r="U1715" s="2"/>
      <c r="V1715" s="2"/>
      <c r="W1715" s="2"/>
    </row>
    <row r="1716" spans="11:23" x14ac:dyDescent="0.35">
      <c r="K1716" s="4"/>
      <c r="T1716" s="2"/>
      <c r="U1716" s="2"/>
      <c r="V1716" s="2"/>
      <c r="W1716" s="2"/>
    </row>
    <row r="1717" spans="11:23" x14ac:dyDescent="0.35">
      <c r="K1717" s="4"/>
      <c r="T1717" s="2"/>
      <c r="U1717" s="2"/>
      <c r="V1717" s="2"/>
      <c r="W1717" s="2"/>
    </row>
    <row r="1718" spans="11:23" x14ac:dyDescent="0.35">
      <c r="K1718" s="4"/>
      <c r="T1718" s="2"/>
      <c r="U1718" s="2"/>
      <c r="V1718" s="2"/>
      <c r="W1718" s="2"/>
    </row>
    <row r="1719" spans="11:23" x14ac:dyDescent="0.35">
      <c r="K1719" s="4"/>
      <c r="T1719" s="2"/>
      <c r="U1719" s="2"/>
      <c r="V1719" s="2"/>
      <c r="W1719" s="2"/>
    </row>
    <row r="1720" spans="11:23" x14ac:dyDescent="0.35">
      <c r="K1720" s="4"/>
      <c r="T1720" s="2"/>
      <c r="U1720" s="2"/>
      <c r="V1720" s="2"/>
      <c r="W1720" s="2"/>
    </row>
    <row r="1721" spans="11:23" x14ac:dyDescent="0.35">
      <c r="K1721" s="4"/>
      <c r="T1721" s="2"/>
      <c r="U1721" s="2"/>
      <c r="V1721" s="2"/>
      <c r="W1721" s="2"/>
    </row>
    <row r="1722" spans="11:23" x14ac:dyDescent="0.35">
      <c r="K1722" s="4"/>
      <c r="T1722" s="2"/>
      <c r="U1722" s="2"/>
      <c r="V1722" s="2"/>
      <c r="W1722" s="2"/>
    </row>
    <row r="1723" spans="11:23" x14ac:dyDescent="0.35">
      <c r="K1723" s="4"/>
      <c r="T1723" s="2"/>
      <c r="U1723" s="2"/>
      <c r="V1723" s="2"/>
      <c r="W1723" s="2"/>
    </row>
    <row r="1724" spans="11:23" x14ac:dyDescent="0.35">
      <c r="K1724" s="4"/>
      <c r="T1724" s="2"/>
      <c r="U1724" s="2"/>
      <c r="V1724" s="2"/>
      <c r="W1724" s="2"/>
    </row>
    <row r="1725" spans="11:23" x14ac:dyDescent="0.35">
      <c r="K1725" s="4"/>
      <c r="T1725" s="2"/>
      <c r="U1725" s="2"/>
      <c r="V1725" s="2"/>
      <c r="W1725" s="2"/>
    </row>
    <row r="1726" spans="11:23" x14ac:dyDescent="0.35">
      <c r="K1726" s="4"/>
      <c r="T1726" s="2"/>
      <c r="U1726" s="2"/>
      <c r="V1726" s="2"/>
      <c r="W1726" s="2"/>
    </row>
    <row r="1727" spans="11:23" x14ac:dyDescent="0.35">
      <c r="K1727" s="4"/>
      <c r="T1727" s="2"/>
      <c r="U1727" s="2"/>
      <c r="V1727" s="2"/>
      <c r="W1727" s="2"/>
    </row>
    <row r="1728" spans="11:23" x14ac:dyDescent="0.35">
      <c r="K1728" s="4"/>
      <c r="T1728" s="2"/>
      <c r="U1728" s="2"/>
      <c r="V1728" s="2"/>
      <c r="W1728" s="2"/>
    </row>
    <row r="1729" spans="11:23" x14ac:dyDescent="0.35">
      <c r="K1729" s="4"/>
      <c r="T1729" s="2"/>
      <c r="U1729" s="2"/>
      <c r="V1729" s="2"/>
      <c r="W1729" s="2"/>
    </row>
    <row r="1730" spans="11:23" x14ac:dyDescent="0.35">
      <c r="K1730" s="4"/>
      <c r="T1730" s="2"/>
      <c r="U1730" s="2"/>
      <c r="V1730" s="2"/>
      <c r="W1730" s="2"/>
    </row>
    <row r="1731" spans="11:23" x14ac:dyDescent="0.35">
      <c r="K1731" s="4"/>
      <c r="T1731" s="2"/>
      <c r="U1731" s="2"/>
      <c r="V1731" s="2"/>
      <c r="W1731" s="2"/>
    </row>
    <row r="1732" spans="11:23" x14ac:dyDescent="0.35">
      <c r="K1732" s="4"/>
      <c r="T1732" s="2"/>
      <c r="U1732" s="2"/>
      <c r="V1732" s="2"/>
      <c r="W1732" s="2"/>
    </row>
    <row r="1733" spans="11:23" x14ac:dyDescent="0.35">
      <c r="K1733" s="4"/>
      <c r="T1733" s="2"/>
      <c r="U1733" s="2"/>
      <c r="V1733" s="2"/>
      <c r="W1733" s="2"/>
    </row>
    <row r="1734" spans="11:23" x14ac:dyDescent="0.35">
      <c r="K1734" s="4"/>
      <c r="T1734" s="2"/>
      <c r="U1734" s="2"/>
      <c r="V1734" s="2"/>
      <c r="W1734" s="2"/>
    </row>
    <row r="1735" spans="11:23" x14ac:dyDescent="0.35">
      <c r="K1735" s="4"/>
      <c r="T1735" s="2"/>
      <c r="U1735" s="2"/>
      <c r="V1735" s="2"/>
      <c r="W1735" s="2"/>
    </row>
    <row r="1736" spans="11:23" x14ac:dyDescent="0.35">
      <c r="K1736" s="4"/>
      <c r="T1736" s="2"/>
      <c r="U1736" s="2"/>
      <c r="V1736" s="2"/>
      <c r="W1736" s="2"/>
    </row>
    <row r="1737" spans="11:23" x14ac:dyDescent="0.35">
      <c r="K1737" s="4"/>
      <c r="T1737" s="2"/>
      <c r="U1737" s="2"/>
      <c r="V1737" s="2"/>
      <c r="W1737" s="2"/>
    </row>
    <row r="1738" spans="11:23" x14ac:dyDescent="0.35">
      <c r="K1738" s="4"/>
      <c r="T1738" s="2"/>
      <c r="U1738" s="2"/>
      <c r="V1738" s="2"/>
      <c r="W1738" s="2"/>
    </row>
    <row r="1739" spans="11:23" x14ac:dyDescent="0.35">
      <c r="K1739" s="4"/>
      <c r="T1739" s="2"/>
      <c r="U1739" s="2"/>
      <c r="V1739" s="2"/>
      <c r="W1739" s="2"/>
    </row>
    <row r="1740" spans="11:23" x14ac:dyDescent="0.35">
      <c r="K1740" s="4"/>
      <c r="T1740" s="2"/>
      <c r="U1740" s="2"/>
      <c r="V1740" s="2"/>
      <c r="W1740" s="2"/>
    </row>
    <row r="1741" spans="11:23" x14ac:dyDescent="0.35">
      <c r="K1741" s="4"/>
      <c r="T1741" s="2"/>
      <c r="U1741" s="2"/>
      <c r="V1741" s="2"/>
      <c r="W1741" s="2"/>
    </row>
    <row r="1742" spans="11:23" x14ac:dyDescent="0.35">
      <c r="K1742" s="4"/>
      <c r="T1742" s="2"/>
      <c r="U1742" s="2"/>
      <c r="V1742" s="2"/>
      <c r="W1742" s="2"/>
    </row>
    <row r="1743" spans="11:23" x14ac:dyDescent="0.35">
      <c r="K1743" s="4"/>
      <c r="T1743" s="2"/>
      <c r="U1743" s="2"/>
      <c r="V1743" s="2"/>
      <c r="W1743" s="2"/>
    </row>
    <row r="1744" spans="11:23" x14ac:dyDescent="0.35">
      <c r="K1744" s="4"/>
      <c r="T1744" s="2"/>
      <c r="U1744" s="2"/>
      <c r="V1744" s="2"/>
      <c r="W1744" s="2"/>
    </row>
    <row r="1745" spans="11:23" x14ac:dyDescent="0.35">
      <c r="K1745" s="4"/>
      <c r="T1745" s="2"/>
      <c r="U1745" s="2"/>
      <c r="V1745" s="2"/>
      <c r="W1745" s="2"/>
    </row>
    <row r="1746" spans="11:23" x14ac:dyDescent="0.35">
      <c r="K1746" s="4"/>
      <c r="T1746" s="2"/>
      <c r="U1746" s="2"/>
      <c r="V1746" s="2"/>
      <c r="W1746" s="2"/>
    </row>
    <row r="1747" spans="11:23" x14ac:dyDescent="0.35">
      <c r="K1747" s="4"/>
      <c r="T1747" s="2"/>
      <c r="U1747" s="2"/>
      <c r="V1747" s="2"/>
      <c r="W1747" s="2"/>
    </row>
    <row r="1748" spans="11:23" x14ac:dyDescent="0.35">
      <c r="K1748" s="4"/>
      <c r="T1748" s="2"/>
      <c r="U1748" s="2"/>
      <c r="V1748" s="2"/>
      <c r="W1748" s="2"/>
    </row>
    <row r="1749" spans="11:23" x14ac:dyDescent="0.35">
      <c r="K1749" s="4"/>
      <c r="T1749" s="2"/>
      <c r="U1749" s="2"/>
      <c r="V1749" s="2"/>
      <c r="W1749" s="2"/>
    </row>
    <row r="1750" spans="11:23" x14ac:dyDescent="0.35">
      <c r="K1750" s="4"/>
      <c r="T1750" s="2"/>
      <c r="U1750" s="2"/>
      <c r="V1750" s="2"/>
      <c r="W1750" s="2"/>
    </row>
    <row r="1751" spans="11:23" x14ac:dyDescent="0.35">
      <c r="K1751" s="4"/>
      <c r="T1751" s="2"/>
      <c r="U1751" s="2"/>
      <c r="V1751" s="2"/>
      <c r="W1751" s="2"/>
    </row>
    <row r="1752" spans="11:23" x14ac:dyDescent="0.35">
      <c r="K1752" s="4"/>
      <c r="T1752" s="2"/>
      <c r="U1752" s="2"/>
      <c r="V1752" s="2"/>
      <c r="W1752" s="2"/>
    </row>
    <row r="1753" spans="11:23" x14ac:dyDescent="0.35">
      <c r="K1753" s="4"/>
      <c r="T1753" s="2"/>
      <c r="U1753" s="2"/>
      <c r="V1753" s="2"/>
      <c r="W1753" s="2"/>
    </row>
    <row r="1754" spans="11:23" x14ac:dyDescent="0.35">
      <c r="K1754" s="4"/>
      <c r="T1754" s="2"/>
      <c r="U1754" s="2"/>
      <c r="V1754" s="2"/>
      <c r="W1754" s="2"/>
    </row>
    <row r="1755" spans="11:23" x14ac:dyDescent="0.35">
      <c r="K1755" s="4"/>
      <c r="T1755" s="2"/>
      <c r="U1755" s="2"/>
      <c r="V1755" s="2"/>
      <c r="W1755" s="2"/>
    </row>
    <row r="1756" spans="11:23" x14ac:dyDescent="0.35">
      <c r="K1756" s="4"/>
      <c r="T1756" s="2"/>
      <c r="U1756" s="2"/>
      <c r="V1756" s="2"/>
      <c r="W1756" s="2"/>
    </row>
    <row r="1757" spans="11:23" x14ac:dyDescent="0.35">
      <c r="K1757" s="4"/>
      <c r="T1757" s="2"/>
      <c r="U1757" s="2"/>
      <c r="V1757" s="2"/>
      <c r="W1757" s="2"/>
    </row>
    <row r="1758" spans="11:23" x14ac:dyDescent="0.35">
      <c r="K1758" s="4"/>
      <c r="T1758" s="2"/>
      <c r="U1758" s="2"/>
      <c r="V1758" s="2"/>
      <c r="W1758" s="2"/>
    </row>
    <row r="1759" spans="11:23" x14ac:dyDescent="0.35">
      <c r="K1759" s="4"/>
      <c r="T1759" s="2"/>
      <c r="U1759" s="2"/>
      <c r="V1759" s="2"/>
      <c r="W1759" s="2"/>
    </row>
    <row r="1760" spans="11:23" x14ac:dyDescent="0.35">
      <c r="K1760" s="4"/>
      <c r="T1760" s="2"/>
      <c r="U1760" s="2"/>
      <c r="V1760" s="2"/>
      <c r="W1760" s="2"/>
    </row>
    <row r="1761" spans="11:23" x14ac:dyDescent="0.35">
      <c r="K1761" s="4"/>
      <c r="T1761" s="2"/>
      <c r="U1761" s="2"/>
      <c r="V1761" s="2"/>
      <c r="W1761" s="2"/>
    </row>
    <row r="1762" spans="11:23" x14ac:dyDescent="0.35">
      <c r="K1762" s="4"/>
      <c r="T1762" s="2"/>
      <c r="U1762" s="2"/>
      <c r="V1762" s="2"/>
      <c r="W1762" s="2"/>
    </row>
    <row r="1763" spans="11:23" x14ac:dyDescent="0.35">
      <c r="K1763" s="4"/>
      <c r="T1763" s="2"/>
      <c r="U1763" s="2"/>
      <c r="V1763" s="2"/>
      <c r="W1763" s="2"/>
    </row>
    <row r="1764" spans="11:23" x14ac:dyDescent="0.35">
      <c r="K1764" s="4"/>
      <c r="T1764" s="2"/>
      <c r="U1764" s="2"/>
      <c r="V1764" s="2"/>
      <c r="W1764" s="2"/>
    </row>
    <row r="1765" spans="11:23" x14ac:dyDescent="0.35">
      <c r="K1765" s="4"/>
      <c r="T1765" s="2"/>
      <c r="U1765" s="2"/>
      <c r="V1765" s="2"/>
      <c r="W1765" s="2"/>
    </row>
    <row r="1766" spans="11:23" x14ac:dyDescent="0.35">
      <c r="K1766" s="4"/>
      <c r="T1766" s="2"/>
      <c r="U1766" s="2"/>
      <c r="V1766" s="2"/>
      <c r="W1766" s="2"/>
    </row>
    <row r="1767" spans="11:23" x14ac:dyDescent="0.35">
      <c r="K1767" s="4"/>
      <c r="T1767" s="2"/>
      <c r="U1767" s="2"/>
      <c r="V1767" s="2"/>
      <c r="W1767" s="2"/>
    </row>
    <row r="1768" spans="11:23" x14ac:dyDescent="0.35">
      <c r="K1768" s="4"/>
      <c r="T1768" s="2"/>
      <c r="U1768" s="2"/>
      <c r="V1768" s="2"/>
      <c r="W1768" s="2"/>
    </row>
    <row r="1769" spans="11:23" x14ac:dyDescent="0.35">
      <c r="K1769" s="4"/>
      <c r="T1769" s="2"/>
      <c r="U1769" s="2"/>
      <c r="V1769" s="2"/>
      <c r="W1769" s="2"/>
    </row>
    <row r="1770" spans="11:23" x14ac:dyDescent="0.35">
      <c r="K1770" s="4"/>
      <c r="T1770" s="2"/>
      <c r="U1770" s="2"/>
      <c r="V1770" s="2"/>
      <c r="W1770" s="2"/>
    </row>
    <row r="1771" spans="11:23" x14ac:dyDescent="0.35">
      <c r="K1771" s="4"/>
      <c r="T1771" s="2"/>
      <c r="U1771" s="2"/>
      <c r="V1771" s="2"/>
      <c r="W1771" s="2"/>
    </row>
    <row r="1772" spans="11:23" x14ac:dyDescent="0.35">
      <c r="K1772" s="4"/>
      <c r="T1772" s="2"/>
      <c r="U1772" s="2"/>
      <c r="V1772" s="2"/>
      <c r="W1772" s="2"/>
    </row>
    <row r="1773" spans="11:23" x14ac:dyDescent="0.35">
      <c r="K1773" s="4"/>
      <c r="T1773" s="2"/>
      <c r="U1773" s="2"/>
      <c r="V1773" s="2"/>
      <c r="W1773" s="2"/>
    </row>
    <row r="1774" spans="11:23" x14ac:dyDescent="0.35">
      <c r="K1774" s="4"/>
      <c r="T1774" s="2"/>
      <c r="U1774" s="2"/>
      <c r="V1774" s="2"/>
      <c r="W1774" s="2"/>
    </row>
    <row r="1775" spans="11:23" x14ac:dyDescent="0.35">
      <c r="K1775" s="4"/>
      <c r="T1775" s="2"/>
      <c r="U1775" s="2"/>
      <c r="V1775" s="2"/>
      <c r="W1775" s="2"/>
    </row>
    <row r="1776" spans="11:23" x14ac:dyDescent="0.35">
      <c r="K1776" s="4"/>
      <c r="T1776" s="2"/>
      <c r="U1776" s="2"/>
      <c r="V1776" s="2"/>
      <c r="W1776" s="2"/>
    </row>
    <row r="1777" spans="11:23" x14ac:dyDescent="0.35">
      <c r="K1777" s="4"/>
      <c r="T1777" s="2"/>
      <c r="U1777" s="2"/>
      <c r="V1777" s="2"/>
      <c r="W1777" s="2"/>
    </row>
    <row r="1778" spans="11:23" x14ac:dyDescent="0.35">
      <c r="K1778" s="4"/>
      <c r="T1778" s="2"/>
      <c r="U1778" s="2"/>
      <c r="V1778" s="2"/>
      <c r="W1778" s="2"/>
    </row>
    <row r="1779" spans="11:23" x14ac:dyDescent="0.35">
      <c r="K1779" s="4"/>
      <c r="T1779" s="2"/>
      <c r="U1779" s="2"/>
      <c r="V1779" s="2"/>
      <c r="W1779" s="2"/>
    </row>
    <row r="1780" spans="11:23" x14ac:dyDescent="0.35">
      <c r="K1780" s="4"/>
      <c r="T1780" s="2"/>
      <c r="U1780" s="2"/>
      <c r="V1780" s="2"/>
      <c r="W1780" s="2"/>
    </row>
    <row r="1781" spans="11:23" x14ac:dyDescent="0.35">
      <c r="K1781" s="4"/>
      <c r="T1781" s="2"/>
      <c r="U1781" s="2"/>
      <c r="V1781" s="2"/>
      <c r="W1781" s="2"/>
    </row>
    <row r="1782" spans="11:23" x14ac:dyDescent="0.35">
      <c r="K1782" s="4"/>
      <c r="T1782" s="2"/>
      <c r="U1782" s="2"/>
      <c r="V1782" s="2"/>
      <c r="W1782" s="2"/>
    </row>
    <row r="1783" spans="11:23" x14ac:dyDescent="0.35">
      <c r="K1783" s="4"/>
      <c r="T1783" s="2"/>
      <c r="U1783" s="2"/>
      <c r="V1783" s="2"/>
      <c r="W1783" s="2"/>
    </row>
    <row r="1784" spans="11:23" x14ac:dyDescent="0.35">
      <c r="K1784" s="4"/>
      <c r="T1784" s="2"/>
      <c r="U1784" s="2"/>
      <c r="V1784" s="2"/>
      <c r="W1784" s="2"/>
    </row>
    <row r="1785" spans="11:23" x14ac:dyDescent="0.35">
      <c r="K1785" s="4"/>
      <c r="T1785" s="2"/>
      <c r="U1785" s="2"/>
      <c r="V1785" s="2"/>
      <c r="W1785" s="2"/>
    </row>
    <row r="1786" spans="11:23" x14ac:dyDescent="0.35">
      <c r="K1786" s="4"/>
      <c r="T1786" s="2"/>
      <c r="U1786" s="2"/>
      <c r="V1786" s="2"/>
      <c r="W1786" s="2"/>
    </row>
    <row r="1787" spans="11:23" x14ac:dyDescent="0.35">
      <c r="K1787" s="4"/>
      <c r="T1787" s="2"/>
      <c r="U1787" s="2"/>
      <c r="V1787" s="2"/>
      <c r="W1787" s="2"/>
    </row>
    <row r="1788" spans="11:23" x14ac:dyDescent="0.35">
      <c r="K1788" s="4"/>
      <c r="T1788" s="2"/>
      <c r="U1788" s="2"/>
      <c r="V1788" s="2"/>
      <c r="W1788" s="2"/>
    </row>
    <row r="1789" spans="11:23" x14ac:dyDescent="0.35">
      <c r="K1789" s="4"/>
      <c r="T1789" s="2"/>
      <c r="U1789" s="2"/>
      <c r="V1789" s="2"/>
      <c r="W1789" s="2"/>
    </row>
    <row r="1790" spans="11:23" x14ac:dyDescent="0.35">
      <c r="K1790" s="4"/>
      <c r="T1790" s="2"/>
      <c r="U1790" s="2"/>
      <c r="V1790" s="2"/>
      <c r="W1790" s="2"/>
    </row>
    <row r="1791" spans="11:23" x14ac:dyDescent="0.35">
      <c r="K1791" s="4"/>
      <c r="T1791" s="2"/>
      <c r="U1791" s="2"/>
      <c r="V1791" s="2"/>
      <c r="W1791" s="2"/>
    </row>
    <row r="1792" spans="11:23" x14ac:dyDescent="0.35">
      <c r="K1792" s="4"/>
      <c r="T1792" s="2"/>
      <c r="U1792" s="2"/>
      <c r="V1792" s="2"/>
      <c r="W1792" s="2"/>
    </row>
    <row r="1793" spans="11:23" x14ac:dyDescent="0.35">
      <c r="K1793" s="4"/>
      <c r="T1793" s="2"/>
      <c r="U1793" s="2"/>
      <c r="V1793" s="2"/>
      <c r="W1793" s="2"/>
    </row>
    <row r="1794" spans="11:23" x14ac:dyDescent="0.35">
      <c r="K1794" s="4"/>
      <c r="T1794" s="2"/>
      <c r="U1794" s="2"/>
      <c r="V1794" s="2"/>
      <c r="W1794" s="2"/>
    </row>
    <row r="1795" spans="11:23" x14ac:dyDescent="0.35">
      <c r="K1795" s="4"/>
      <c r="T1795" s="2"/>
      <c r="U1795" s="2"/>
      <c r="V1795" s="2"/>
      <c r="W1795" s="2"/>
    </row>
    <row r="1796" spans="11:23" x14ac:dyDescent="0.35">
      <c r="K1796" s="4"/>
      <c r="T1796" s="2"/>
      <c r="U1796" s="2"/>
      <c r="V1796" s="2"/>
      <c r="W1796" s="2"/>
    </row>
    <row r="1797" spans="11:23" x14ac:dyDescent="0.35">
      <c r="K1797" s="4"/>
      <c r="T1797" s="2"/>
      <c r="U1797" s="2"/>
      <c r="V1797" s="2"/>
      <c r="W1797" s="2"/>
    </row>
    <row r="1798" spans="11:23" x14ac:dyDescent="0.35">
      <c r="K1798" s="4"/>
      <c r="T1798" s="2"/>
      <c r="U1798" s="2"/>
      <c r="V1798" s="2"/>
      <c r="W1798" s="2"/>
    </row>
    <row r="1799" spans="11:23" x14ac:dyDescent="0.35">
      <c r="K1799" s="4"/>
      <c r="T1799" s="2"/>
      <c r="U1799" s="2"/>
      <c r="V1799" s="2"/>
      <c r="W1799" s="2"/>
    </row>
    <row r="1800" spans="11:23" x14ac:dyDescent="0.35">
      <c r="K1800" s="4"/>
      <c r="T1800" s="2"/>
      <c r="U1800" s="2"/>
      <c r="V1800" s="2"/>
      <c r="W1800" s="2"/>
    </row>
    <row r="1801" spans="11:23" x14ac:dyDescent="0.35">
      <c r="K1801" s="4"/>
      <c r="T1801" s="2"/>
      <c r="U1801" s="2"/>
      <c r="V1801" s="2"/>
      <c r="W1801" s="2"/>
    </row>
    <row r="1802" spans="11:23" x14ac:dyDescent="0.35">
      <c r="K1802" s="4"/>
      <c r="T1802" s="2"/>
      <c r="U1802" s="2"/>
      <c r="V1802" s="2"/>
      <c r="W1802" s="2"/>
    </row>
    <row r="1803" spans="11:23" x14ac:dyDescent="0.35">
      <c r="K1803" s="4"/>
      <c r="T1803" s="2"/>
      <c r="U1803" s="2"/>
      <c r="V1803" s="2"/>
      <c r="W1803" s="2"/>
    </row>
    <row r="1804" spans="11:23" x14ac:dyDescent="0.35">
      <c r="K1804" s="4"/>
      <c r="T1804" s="2"/>
      <c r="U1804" s="2"/>
      <c r="V1804" s="2"/>
      <c r="W1804" s="2"/>
    </row>
    <row r="1805" spans="11:23" x14ac:dyDescent="0.35">
      <c r="K1805" s="4"/>
      <c r="T1805" s="2"/>
      <c r="U1805" s="2"/>
      <c r="V1805" s="2"/>
      <c r="W1805" s="2"/>
    </row>
    <row r="1806" spans="11:23" x14ac:dyDescent="0.35">
      <c r="K1806" s="4"/>
      <c r="T1806" s="2"/>
      <c r="U1806" s="2"/>
      <c r="V1806" s="2"/>
      <c r="W1806" s="2"/>
    </row>
    <row r="1807" spans="11:23" x14ac:dyDescent="0.35">
      <c r="K1807" s="4"/>
      <c r="T1807" s="2"/>
      <c r="U1807" s="2"/>
      <c r="V1807" s="2"/>
      <c r="W1807" s="2"/>
    </row>
    <row r="1808" spans="11:23" x14ac:dyDescent="0.35">
      <c r="K1808" s="4"/>
      <c r="T1808" s="2"/>
      <c r="U1808" s="2"/>
      <c r="V1808" s="2"/>
      <c r="W1808" s="2"/>
    </row>
    <row r="1809" spans="11:23" x14ac:dyDescent="0.35">
      <c r="K1809" s="4"/>
      <c r="T1809" s="2"/>
      <c r="U1809" s="2"/>
      <c r="V1809" s="2"/>
      <c r="W1809" s="2"/>
    </row>
    <row r="1810" spans="11:23" x14ac:dyDescent="0.35">
      <c r="K1810" s="4"/>
      <c r="T1810" s="2"/>
      <c r="U1810" s="2"/>
      <c r="V1810" s="2"/>
      <c r="W1810" s="2"/>
    </row>
    <row r="1811" spans="11:23" x14ac:dyDescent="0.35">
      <c r="K1811" s="4"/>
      <c r="T1811" s="2"/>
      <c r="U1811" s="2"/>
      <c r="V1811" s="2"/>
      <c r="W1811" s="2"/>
    </row>
    <row r="1812" spans="11:23" x14ac:dyDescent="0.35">
      <c r="K1812" s="4"/>
      <c r="T1812" s="2"/>
      <c r="U1812" s="2"/>
      <c r="V1812" s="2"/>
      <c r="W1812" s="2"/>
    </row>
    <row r="1813" spans="11:23" x14ac:dyDescent="0.35">
      <c r="K1813" s="4"/>
      <c r="T1813" s="2"/>
      <c r="U1813" s="2"/>
      <c r="V1813" s="2"/>
      <c r="W1813" s="2"/>
    </row>
    <row r="1814" spans="11:23" x14ac:dyDescent="0.35">
      <c r="K1814" s="4"/>
      <c r="T1814" s="2"/>
      <c r="U1814" s="2"/>
      <c r="V1814" s="2"/>
      <c r="W1814" s="2"/>
    </row>
    <row r="1815" spans="11:23" x14ac:dyDescent="0.35">
      <c r="K1815" s="4"/>
      <c r="T1815" s="2"/>
      <c r="U1815" s="2"/>
      <c r="V1815" s="2"/>
      <c r="W1815" s="2"/>
    </row>
    <row r="1816" spans="11:23" x14ac:dyDescent="0.35">
      <c r="K1816" s="4"/>
      <c r="T1816" s="2"/>
      <c r="U1816" s="2"/>
      <c r="V1816" s="2"/>
      <c r="W1816" s="2"/>
    </row>
    <row r="1817" spans="11:23" x14ac:dyDescent="0.35">
      <c r="K1817" s="4"/>
      <c r="T1817" s="2"/>
      <c r="U1817" s="2"/>
      <c r="V1817" s="2"/>
      <c r="W1817" s="2"/>
    </row>
    <row r="1818" spans="11:23" x14ac:dyDescent="0.35">
      <c r="K1818" s="4"/>
      <c r="T1818" s="2"/>
      <c r="U1818" s="2"/>
      <c r="V1818" s="2"/>
      <c r="W1818" s="2"/>
    </row>
    <row r="1819" spans="11:23" x14ac:dyDescent="0.35">
      <c r="K1819" s="4"/>
      <c r="T1819" s="2"/>
      <c r="U1819" s="2"/>
      <c r="V1819" s="2"/>
      <c r="W1819" s="2"/>
    </row>
    <row r="1820" spans="11:23" x14ac:dyDescent="0.35">
      <c r="K1820" s="4"/>
      <c r="T1820" s="2"/>
      <c r="U1820" s="2"/>
      <c r="V1820" s="2"/>
      <c r="W1820" s="2"/>
    </row>
    <row r="1821" spans="11:23" x14ac:dyDescent="0.35">
      <c r="K1821" s="4"/>
      <c r="T1821" s="2"/>
      <c r="U1821" s="2"/>
      <c r="V1821" s="2"/>
      <c r="W1821" s="2"/>
    </row>
    <row r="1822" spans="11:23" x14ac:dyDescent="0.35">
      <c r="K1822" s="4"/>
      <c r="T1822" s="2"/>
      <c r="U1822" s="2"/>
      <c r="V1822" s="2"/>
      <c r="W1822" s="2"/>
    </row>
    <row r="1823" spans="11:23" x14ac:dyDescent="0.35">
      <c r="K1823" s="4"/>
      <c r="T1823" s="2"/>
      <c r="U1823" s="2"/>
      <c r="V1823" s="2"/>
      <c r="W1823" s="2"/>
    </row>
    <row r="1824" spans="11:23" x14ac:dyDescent="0.35">
      <c r="K1824" s="4"/>
      <c r="T1824" s="2"/>
      <c r="U1824" s="2"/>
      <c r="V1824" s="2"/>
      <c r="W1824" s="2"/>
    </row>
    <row r="1825" spans="11:23" x14ac:dyDescent="0.35">
      <c r="K1825" s="4"/>
      <c r="T1825" s="2"/>
      <c r="U1825" s="2"/>
      <c r="V1825" s="2"/>
      <c r="W1825" s="2"/>
    </row>
    <row r="1826" spans="11:23" x14ac:dyDescent="0.35">
      <c r="K1826" s="4"/>
      <c r="T1826" s="2"/>
      <c r="U1826" s="2"/>
      <c r="V1826" s="2"/>
      <c r="W1826" s="2"/>
    </row>
    <row r="1827" spans="11:23" x14ac:dyDescent="0.35">
      <c r="K1827" s="4"/>
      <c r="T1827" s="2"/>
      <c r="U1827" s="2"/>
      <c r="V1827" s="2"/>
      <c r="W1827" s="2"/>
    </row>
    <row r="1828" spans="11:23" x14ac:dyDescent="0.35">
      <c r="K1828" s="4"/>
      <c r="T1828" s="2"/>
      <c r="U1828" s="2"/>
      <c r="V1828" s="2"/>
      <c r="W1828" s="2"/>
    </row>
    <row r="1829" spans="11:23" x14ac:dyDescent="0.35">
      <c r="K1829" s="4"/>
      <c r="T1829" s="2"/>
      <c r="U1829" s="2"/>
      <c r="V1829" s="2"/>
      <c r="W1829" s="2"/>
    </row>
    <row r="1830" spans="11:23" x14ac:dyDescent="0.35">
      <c r="K1830" s="4"/>
      <c r="T1830" s="2"/>
      <c r="U1830" s="2"/>
      <c r="V1830" s="2"/>
      <c r="W1830" s="2"/>
    </row>
    <row r="1831" spans="11:23" x14ac:dyDescent="0.35">
      <c r="K1831" s="4"/>
      <c r="T1831" s="2"/>
      <c r="U1831" s="2"/>
      <c r="V1831" s="2"/>
      <c r="W1831" s="2"/>
    </row>
    <row r="1832" spans="11:23" x14ac:dyDescent="0.35">
      <c r="K1832" s="4"/>
      <c r="T1832" s="2"/>
      <c r="U1832" s="2"/>
      <c r="V1832" s="2"/>
      <c r="W1832" s="2"/>
    </row>
    <row r="1833" spans="11:23" x14ac:dyDescent="0.35">
      <c r="K1833" s="4"/>
      <c r="T1833" s="2"/>
      <c r="U1833" s="2"/>
      <c r="V1833" s="2"/>
      <c r="W1833" s="2"/>
    </row>
    <row r="1834" spans="11:23" x14ac:dyDescent="0.35">
      <c r="K1834" s="4"/>
      <c r="T1834" s="2"/>
      <c r="U1834" s="2"/>
      <c r="V1834" s="2"/>
      <c r="W1834" s="2"/>
    </row>
    <row r="1835" spans="11:23" x14ac:dyDescent="0.35">
      <c r="K1835" s="4"/>
      <c r="T1835" s="2"/>
      <c r="U1835" s="2"/>
      <c r="V1835" s="2"/>
      <c r="W1835" s="2"/>
    </row>
    <row r="1836" spans="11:23" x14ac:dyDescent="0.35">
      <c r="K1836" s="4"/>
      <c r="T1836" s="2"/>
      <c r="U1836" s="2"/>
      <c r="V1836" s="2"/>
      <c r="W1836" s="2"/>
    </row>
    <row r="1837" spans="11:23" x14ac:dyDescent="0.35">
      <c r="K1837" s="4"/>
      <c r="T1837" s="2"/>
      <c r="U1837" s="2"/>
      <c r="V1837" s="2"/>
      <c r="W1837" s="2"/>
    </row>
    <row r="1838" spans="11:23" x14ac:dyDescent="0.35">
      <c r="K1838" s="4"/>
      <c r="T1838" s="2"/>
      <c r="U1838" s="2"/>
      <c r="V1838" s="2"/>
      <c r="W1838" s="2"/>
    </row>
    <row r="1839" spans="11:23" x14ac:dyDescent="0.35">
      <c r="K1839" s="4"/>
      <c r="T1839" s="2"/>
      <c r="U1839" s="2"/>
      <c r="V1839" s="2"/>
      <c r="W1839" s="2"/>
    </row>
    <row r="1840" spans="11:23" x14ac:dyDescent="0.35">
      <c r="K1840" s="4"/>
      <c r="T1840" s="2"/>
      <c r="U1840" s="2"/>
      <c r="V1840" s="2"/>
      <c r="W1840" s="2"/>
    </row>
    <row r="1841" spans="11:23" x14ac:dyDescent="0.35">
      <c r="K1841" s="4"/>
      <c r="T1841" s="2"/>
      <c r="U1841" s="2"/>
      <c r="V1841" s="2"/>
      <c r="W1841" s="2"/>
    </row>
    <row r="1842" spans="11:23" x14ac:dyDescent="0.35">
      <c r="K1842" s="4"/>
      <c r="T1842" s="2"/>
      <c r="U1842" s="2"/>
      <c r="V1842" s="2"/>
      <c r="W1842" s="2"/>
    </row>
    <row r="1843" spans="11:23" x14ac:dyDescent="0.35">
      <c r="K1843" s="4"/>
      <c r="T1843" s="2"/>
      <c r="U1843" s="2"/>
      <c r="V1843" s="2"/>
      <c r="W1843" s="2"/>
    </row>
    <row r="1844" spans="11:23" x14ac:dyDescent="0.35">
      <c r="K1844" s="4"/>
      <c r="T1844" s="2"/>
      <c r="U1844" s="2"/>
      <c r="V1844" s="2"/>
      <c r="W1844" s="2"/>
    </row>
    <row r="1845" spans="11:23" x14ac:dyDescent="0.35">
      <c r="K1845" s="4"/>
      <c r="T1845" s="2"/>
      <c r="U1845" s="2"/>
      <c r="V1845" s="2"/>
      <c r="W1845" s="2"/>
    </row>
    <row r="1846" spans="11:23" x14ac:dyDescent="0.35">
      <c r="K1846" s="4"/>
      <c r="T1846" s="2"/>
      <c r="U1846" s="2"/>
      <c r="V1846" s="2"/>
      <c r="W1846" s="2"/>
    </row>
    <row r="1847" spans="11:23" x14ac:dyDescent="0.35">
      <c r="K1847" s="4"/>
      <c r="T1847" s="2"/>
      <c r="U1847" s="2"/>
      <c r="V1847" s="2"/>
      <c r="W1847" s="2"/>
    </row>
    <row r="1848" spans="11:23" x14ac:dyDescent="0.35">
      <c r="K1848" s="4"/>
      <c r="T1848" s="2"/>
      <c r="U1848" s="2"/>
      <c r="V1848" s="2"/>
      <c r="W1848" s="2"/>
    </row>
    <row r="1849" spans="11:23" x14ac:dyDescent="0.35">
      <c r="K1849" s="4"/>
      <c r="T1849" s="2"/>
      <c r="U1849" s="2"/>
      <c r="V1849" s="2"/>
      <c r="W1849" s="2"/>
    </row>
    <row r="1850" spans="11:23" x14ac:dyDescent="0.35">
      <c r="K1850" s="4"/>
      <c r="T1850" s="2"/>
      <c r="U1850" s="2"/>
      <c r="V1850" s="2"/>
      <c r="W1850" s="2"/>
    </row>
    <row r="1851" spans="11:23" x14ac:dyDescent="0.35">
      <c r="K1851" s="4"/>
      <c r="T1851" s="2"/>
      <c r="U1851" s="2"/>
      <c r="V1851" s="2"/>
      <c r="W1851" s="2"/>
    </row>
    <row r="1852" spans="11:23" x14ac:dyDescent="0.35">
      <c r="K1852" s="4"/>
      <c r="T1852" s="2"/>
      <c r="U1852" s="2"/>
      <c r="V1852" s="2"/>
      <c r="W1852" s="2"/>
    </row>
    <row r="1853" spans="11:23" x14ac:dyDescent="0.35">
      <c r="K1853" s="4"/>
      <c r="T1853" s="2"/>
      <c r="U1853" s="2"/>
      <c r="V1853" s="2"/>
      <c r="W1853" s="2"/>
    </row>
    <row r="1854" spans="11:23" x14ac:dyDescent="0.35">
      <c r="K1854" s="4"/>
      <c r="T1854" s="2"/>
      <c r="U1854" s="2"/>
      <c r="V1854" s="2"/>
      <c r="W1854" s="2"/>
    </row>
    <row r="1855" spans="11:23" x14ac:dyDescent="0.35">
      <c r="K1855" s="4"/>
      <c r="T1855" s="2"/>
      <c r="U1855" s="2"/>
      <c r="V1855" s="2"/>
      <c r="W1855" s="2"/>
    </row>
    <row r="1856" spans="11:23" x14ac:dyDescent="0.35">
      <c r="K1856" s="4"/>
      <c r="T1856" s="2"/>
      <c r="U1856" s="2"/>
      <c r="V1856" s="2"/>
      <c r="W1856" s="2"/>
    </row>
    <row r="1857" spans="11:23" x14ac:dyDescent="0.35">
      <c r="K1857" s="4"/>
      <c r="T1857" s="2"/>
      <c r="U1857" s="2"/>
      <c r="V1857" s="2"/>
      <c r="W1857" s="2"/>
    </row>
    <row r="1858" spans="11:23" x14ac:dyDescent="0.35">
      <c r="K1858" s="4"/>
      <c r="T1858" s="2"/>
      <c r="U1858" s="2"/>
      <c r="V1858" s="2"/>
      <c r="W1858" s="2"/>
    </row>
    <row r="1859" spans="11:23" x14ac:dyDescent="0.35">
      <c r="K1859" s="4"/>
      <c r="T1859" s="2"/>
      <c r="U1859" s="2"/>
      <c r="V1859" s="2"/>
      <c r="W1859" s="2"/>
    </row>
    <row r="1860" spans="11:23" x14ac:dyDescent="0.35">
      <c r="K1860" s="4"/>
      <c r="T1860" s="2"/>
      <c r="U1860" s="2"/>
      <c r="V1860" s="2"/>
      <c r="W1860" s="2"/>
    </row>
    <row r="1861" spans="11:23" x14ac:dyDescent="0.35">
      <c r="K1861" s="4"/>
      <c r="T1861" s="2"/>
      <c r="U1861" s="2"/>
      <c r="V1861" s="2"/>
      <c r="W1861" s="2"/>
    </row>
    <row r="1862" spans="11:23" x14ac:dyDescent="0.35">
      <c r="K1862" s="4"/>
      <c r="T1862" s="2"/>
      <c r="U1862" s="2"/>
      <c r="V1862" s="2"/>
      <c r="W1862" s="2"/>
    </row>
    <row r="1863" spans="11:23" x14ac:dyDescent="0.35">
      <c r="K1863" s="4"/>
      <c r="T1863" s="2"/>
      <c r="U1863" s="2"/>
      <c r="V1863" s="2"/>
      <c r="W1863" s="2"/>
    </row>
    <row r="1864" spans="11:23" x14ac:dyDescent="0.35">
      <c r="K1864" s="4"/>
      <c r="T1864" s="2"/>
      <c r="U1864" s="2"/>
      <c r="V1864" s="2"/>
      <c r="W1864" s="2"/>
    </row>
    <row r="1865" spans="11:23" x14ac:dyDescent="0.35">
      <c r="K1865" s="4"/>
      <c r="T1865" s="2"/>
      <c r="U1865" s="2"/>
      <c r="V1865" s="2"/>
      <c r="W1865" s="2"/>
    </row>
    <row r="1866" spans="11:23" x14ac:dyDescent="0.35">
      <c r="K1866" s="4"/>
      <c r="T1866" s="2"/>
      <c r="U1866" s="2"/>
      <c r="V1866" s="2"/>
      <c r="W1866" s="2"/>
    </row>
    <row r="1867" spans="11:23" x14ac:dyDescent="0.35">
      <c r="K1867" s="4"/>
      <c r="T1867" s="2"/>
      <c r="U1867" s="2"/>
      <c r="V1867" s="2"/>
      <c r="W1867" s="2"/>
    </row>
    <row r="1868" spans="11:23" x14ac:dyDescent="0.35">
      <c r="K1868" s="4"/>
      <c r="T1868" s="2"/>
      <c r="U1868" s="2"/>
      <c r="V1868" s="2"/>
      <c r="W1868" s="2"/>
    </row>
    <row r="1869" spans="11:23" x14ac:dyDescent="0.35">
      <c r="K1869" s="4"/>
      <c r="T1869" s="2"/>
      <c r="U1869" s="2"/>
      <c r="V1869" s="2"/>
      <c r="W1869" s="2"/>
    </row>
    <row r="1870" spans="11:23" x14ac:dyDescent="0.35">
      <c r="K1870" s="4"/>
      <c r="T1870" s="2"/>
      <c r="U1870" s="2"/>
      <c r="V1870" s="2"/>
      <c r="W1870" s="2"/>
    </row>
    <row r="1871" spans="11:23" x14ac:dyDescent="0.35">
      <c r="K1871" s="4"/>
      <c r="T1871" s="2"/>
      <c r="U1871" s="2"/>
      <c r="V1871" s="2"/>
      <c r="W1871" s="2"/>
    </row>
    <row r="1872" spans="11:23" x14ac:dyDescent="0.35">
      <c r="K1872" s="4"/>
      <c r="T1872" s="2"/>
      <c r="U1872" s="2"/>
      <c r="V1872" s="2"/>
      <c r="W1872" s="2"/>
    </row>
    <row r="1873" spans="11:23" x14ac:dyDescent="0.35">
      <c r="K1873" s="4"/>
      <c r="T1873" s="2"/>
      <c r="U1873" s="2"/>
      <c r="V1873" s="2"/>
      <c r="W1873" s="2"/>
    </row>
    <row r="1874" spans="11:23" x14ac:dyDescent="0.35">
      <c r="K1874" s="4"/>
      <c r="T1874" s="2"/>
      <c r="U1874" s="2"/>
      <c r="V1874" s="2"/>
      <c r="W1874" s="2"/>
    </row>
    <row r="1875" spans="11:23" x14ac:dyDescent="0.35">
      <c r="K1875" s="4"/>
      <c r="T1875" s="2"/>
      <c r="U1875" s="2"/>
      <c r="V1875" s="2"/>
      <c r="W1875" s="2"/>
    </row>
    <row r="1876" spans="11:23" x14ac:dyDescent="0.35">
      <c r="K1876" s="4"/>
      <c r="T1876" s="2"/>
      <c r="U1876" s="2"/>
      <c r="V1876" s="2"/>
      <c r="W1876" s="2"/>
    </row>
    <row r="1877" spans="11:23" x14ac:dyDescent="0.35">
      <c r="K1877" s="4"/>
      <c r="T1877" s="2"/>
      <c r="U1877" s="2"/>
      <c r="V1877" s="2"/>
      <c r="W1877" s="2"/>
    </row>
    <row r="1878" spans="11:23" x14ac:dyDescent="0.35">
      <c r="K1878" s="4"/>
      <c r="T1878" s="2"/>
      <c r="U1878" s="2"/>
      <c r="V1878" s="2"/>
      <c r="W1878" s="2"/>
    </row>
    <row r="1879" spans="11:23" x14ac:dyDescent="0.35">
      <c r="K1879" s="4"/>
      <c r="T1879" s="2"/>
      <c r="U1879" s="2"/>
      <c r="V1879" s="2"/>
      <c r="W1879" s="2"/>
    </row>
    <row r="1880" spans="11:23" x14ac:dyDescent="0.35">
      <c r="K1880" s="4"/>
      <c r="T1880" s="2"/>
      <c r="U1880" s="2"/>
      <c r="V1880" s="2"/>
      <c r="W1880" s="2"/>
    </row>
    <row r="1881" spans="11:23" x14ac:dyDescent="0.35">
      <c r="K1881" s="4"/>
      <c r="T1881" s="2"/>
      <c r="U1881" s="2"/>
      <c r="V1881" s="2"/>
      <c r="W1881" s="2"/>
    </row>
    <row r="1882" spans="11:23" x14ac:dyDescent="0.35">
      <c r="K1882" s="4"/>
      <c r="T1882" s="2"/>
      <c r="U1882" s="2"/>
      <c r="V1882" s="2"/>
      <c r="W1882" s="2"/>
    </row>
    <row r="1883" spans="11:23" x14ac:dyDescent="0.35">
      <c r="K1883" s="4"/>
      <c r="T1883" s="2"/>
      <c r="U1883" s="2"/>
      <c r="V1883" s="2"/>
      <c r="W1883" s="2"/>
    </row>
    <row r="1884" spans="11:23" x14ac:dyDescent="0.35">
      <c r="K1884" s="4"/>
      <c r="T1884" s="2"/>
      <c r="U1884" s="2"/>
      <c r="V1884" s="2"/>
      <c r="W1884" s="2"/>
    </row>
    <row r="1885" spans="11:23" x14ac:dyDescent="0.35">
      <c r="K1885" s="4"/>
      <c r="T1885" s="2"/>
      <c r="U1885" s="2"/>
      <c r="V1885" s="2"/>
      <c r="W1885" s="2"/>
    </row>
    <row r="1886" spans="11:23" x14ac:dyDescent="0.35">
      <c r="K1886" s="4"/>
      <c r="T1886" s="2"/>
      <c r="U1886" s="2"/>
      <c r="V1886" s="2"/>
      <c r="W1886" s="2"/>
    </row>
    <row r="1887" spans="11:23" x14ac:dyDescent="0.35">
      <c r="K1887" s="4"/>
      <c r="T1887" s="2"/>
      <c r="U1887" s="2"/>
      <c r="V1887" s="2"/>
      <c r="W1887" s="2"/>
    </row>
    <row r="1888" spans="11:23" x14ac:dyDescent="0.35">
      <c r="K1888" s="4"/>
      <c r="T1888" s="2"/>
      <c r="U1888" s="2"/>
      <c r="V1888" s="2"/>
      <c r="W1888" s="2"/>
    </row>
    <row r="1889" spans="11:23" x14ac:dyDescent="0.35">
      <c r="K1889" s="4"/>
      <c r="T1889" s="2"/>
      <c r="U1889" s="2"/>
      <c r="V1889" s="2"/>
      <c r="W1889" s="2"/>
    </row>
    <row r="1890" spans="11:23" x14ac:dyDescent="0.35">
      <c r="K1890" s="4"/>
      <c r="T1890" s="2"/>
      <c r="U1890" s="2"/>
      <c r="V1890" s="2"/>
      <c r="W1890" s="2"/>
    </row>
    <row r="1891" spans="11:23" x14ac:dyDescent="0.35">
      <c r="K1891" s="4"/>
      <c r="T1891" s="2"/>
      <c r="U1891" s="2"/>
      <c r="V1891" s="2"/>
      <c r="W1891" s="2"/>
    </row>
    <row r="1892" spans="11:23" x14ac:dyDescent="0.35">
      <c r="K1892" s="4"/>
      <c r="T1892" s="2"/>
      <c r="U1892" s="2"/>
      <c r="V1892" s="2"/>
      <c r="W1892" s="2"/>
    </row>
    <row r="1893" spans="11:23" x14ac:dyDescent="0.35">
      <c r="K1893" s="4"/>
      <c r="T1893" s="2"/>
      <c r="U1893" s="2"/>
      <c r="V1893" s="2"/>
      <c r="W1893" s="2"/>
    </row>
    <row r="1894" spans="11:23" x14ac:dyDescent="0.35">
      <c r="K1894" s="4"/>
      <c r="T1894" s="2"/>
      <c r="U1894" s="2"/>
      <c r="V1894" s="2"/>
      <c r="W1894" s="2"/>
    </row>
    <row r="1895" spans="11:23" x14ac:dyDescent="0.35">
      <c r="K1895" s="4"/>
      <c r="T1895" s="2"/>
      <c r="U1895" s="2"/>
      <c r="V1895" s="2"/>
      <c r="W1895" s="2"/>
    </row>
    <row r="1896" spans="11:23" x14ac:dyDescent="0.35">
      <c r="K1896" s="4"/>
      <c r="T1896" s="2"/>
      <c r="U1896" s="2"/>
      <c r="V1896" s="2"/>
      <c r="W1896" s="2"/>
    </row>
    <row r="1897" spans="11:23" x14ac:dyDescent="0.35">
      <c r="K1897" s="4"/>
      <c r="T1897" s="2"/>
      <c r="U1897" s="2"/>
      <c r="V1897" s="2"/>
      <c r="W1897" s="2"/>
    </row>
    <row r="1898" spans="11:23" x14ac:dyDescent="0.35">
      <c r="K1898" s="4"/>
      <c r="T1898" s="2"/>
      <c r="U1898" s="2"/>
      <c r="V1898" s="2"/>
      <c r="W1898" s="2"/>
    </row>
    <row r="1899" spans="11:23" x14ac:dyDescent="0.35">
      <c r="K1899" s="4"/>
      <c r="T1899" s="2"/>
      <c r="U1899" s="2"/>
      <c r="V1899" s="2"/>
      <c r="W1899" s="2"/>
    </row>
    <row r="1900" spans="11:23" x14ac:dyDescent="0.35">
      <c r="K1900" s="4"/>
      <c r="T1900" s="2"/>
      <c r="U1900" s="2"/>
      <c r="V1900" s="2"/>
      <c r="W1900" s="2"/>
    </row>
    <row r="1901" spans="11:23" x14ac:dyDescent="0.35">
      <c r="K1901" s="4"/>
      <c r="T1901" s="2"/>
      <c r="U1901" s="2"/>
      <c r="V1901" s="2"/>
      <c r="W1901" s="2"/>
    </row>
    <row r="1902" spans="11:23" x14ac:dyDescent="0.35">
      <c r="K1902" s="4"/>
      <c r="T1902" s="2"/>
      <c r="U1902" s="2"/>
      <c r="V1902" s="2"/>
      <c r="W1902" s="2"/>
    </row>
    <row r="1903" spans="11:23" x14ac:dyDescent="0.35">
      <c r="K1903" s="4"/>
      <c r="T1903" s="2"/>
      <c r="U1903" s="2"/>
      <c r="V1903" s="2"/>
      <c r="W1903" s="2"/>
    </row>
    <row r="1904" spans="11:23" x14ac:dyDescent="0.35">
      <c r="K1904" s="4"/>
      <c r="T1904" s="2"/>
      <c r="U1904" s="2"/>
      <c r="V1904" s="2"/>
      <c r="W1904" s="2"/>
    </row>
    <row r="1905" spans="11:23" x14ac:dyDescent="0.35">
      <c r="K1905" s="4"/>
      <c r="T1905" s="2"/>
      <c r="U1905" s="2"/>
      <c r="V1905" s="2"/>
      <c r="W1905" s="2"/>
    </row>
    <row r="1906" spans="11:23" x14ac:dyDescent="0.35">
      <c r="K1906" s="4"/>
      <c r="T1906" s="2"/>
      <c r="U1906" s="2"/>
      <c r="V1906" s="2"/>
      <c r="W1906" s="2"/>
    </row>
    <row r="1907" spans="11:23" x14ac:dyDescent="0.35">
      <c r="K1907" s="4"/>
      <c r="T1907" s="2"/>
      <c r="U1907" s="2"/>
      <c r="V1907" s="2"/>
      <c r="W1907" s="2"/>
    </row>
    <row r="1908" spans="11:23" x14ac:dyDescent="0.35">
      <c r="K1908" s="4"/>
      <c r="T1908" s="2"/>
      <c r="U1908" s="2"/>
      <c r="V1908" s="2"/>
      <c r="W1908" s="2"/>
    </row>
    <row r="1909" spans="11:23" x14ac:dyDescent="0.35">
      <c r="K1909" s="4"/>
      <c r="T1909" s="2"/>
      <c r="U1909" s="2"/>
      <c r="V1909" s="2"/>
      <c r="W1909" s="2"/>
    </row>
    <row r="1910" spans="11:23" x14ac:dyDescent="0.35">
      <c r="K1910" s="4"/>
      <c r="T1910" s="2"/>
      <c r="U1910" s="2"/>
      <c r="V1910" s="2"/>
      <c r="W1910" s="2"/>
    </row>
    <row r="1911" spans="11:23" x14ac:dyDescent="0.35">
      <c r="K1911" s="4"/>
      <c r="T1911" s="2"/>
      <c r="U1911" s="2"/>
      <c r="V1911" s="2"/>
      <c r="W1911" s="2"/>
    </row>
    <row r="1912" spans="11:23" x14ac:dyDescent="0.35">
      <c r="K1912" s="4"/>
      <c r="T1912" s="2"/>
      <c r="U1912" s="2"/>
      <c r="V1912" s="2"/>
      <c r="W1912" s="2"/>
    </row>
    <row r="1913" spans="11:23" x14ac:dyDescent="0.35">
      <c r="K1913" s="4"/>
      <c r="T1913" s="2"/>
      <c r="U1913" s="2"/>
      <c r="V1913" s="2"/>
      <c r="W1913" s="2"/>
    </row>
    <row r="1914" spans="11:23" x14ac:dyDescent="0.35">
      <c r="K1914" s="4"/>
      <c r="T1914" s="2"/>
      <c r="U1914" s="2"/>
      <c r="V1914" s="2"/>
      <c r="W1914" s="2"/>
    </row>
    <row r="1915" spans="11:23" x14ac:dyDescent="0.35">
      <c r="K1915" s="4"/>
      <c r="T1915" s="2"/>
      <c r="U1915" s="2"/>
      <c r="V1915" s="2"/>
      <c r="W1915" s="2"/>
    </row>
    <row r="1916" spans="11:23" x14ac:dyDescent="0.35">
      <c r="K1916" s="4"/>
      <c r="T1916" s="2"/>
      <c r="U1916" s="2"/>
      <c r="V1916" s="2"/>
      <c r="W1916" s="2"/>
    </row>
    <row r="1917" spans="11:23" x14ac:dyDescent="0.35">
      <c r="K1917" s="4"/>
      <c r="T1917" s="2"/>
      <c r="U1917" s="2"/>
      <c r="V1917" s="2"/>
      <c r="W1917" s="2"/>
    </row>
    <row r="1918" spans="11:23" x14ac:dyDescent="0.35">
      <c r="K1918" s="4"/>
      <c r="T1918" s="2"/>
      <c r="U1918" s="2"/>
      <c r="V1918" s="2"/>
      <c r="W1918" s="2"/>
    </row>
    <row r="1919" spans="11:23" x14ac:dyDescent="0.35">
      <c r="K1919" s="4"/>
      <c r="T1919" s="2"/>
      <c r="U1919" s="2"/>
      <c r="V1919" s="2"/>
      <c r="W1919" s="2"/>
    </row>
    <row r="1920" spans="11:23" x14ac:dyDescent="0.35">
      <c r="K1920" s="4"/>
      <c r="T1920" s="2"/>
      <c r="U1920" s="2"/>
      <c r="V1920" s="2"/>
      <c r="W1920" s="2"/>
    </row>
    <row r="1921" spans="11:23" x14ac:dyDescent="0.35">
      <c r="K1921" s="4"/>
      <c r="T1921" s="2"/>
      <c r="U1921" s="2"/>
      <c r="V1921" s="2"/>
      <c r="W1921" s="2"/>
    </row>
    <row r="1922" spans="11:23" x14ac:dyDescent="0.35">
      <c r="K1922" s="4"/>
      <c r="T1922" s="2"/>
      <c r="U1922" s="2"/>
      <c r="V1922" s="2"/>
      <c r="W1922" s="2"/>
    </row>
    <row r="1923" spans="11:23" x14ac:dyDescent="0.35">
      <c r="K1923" s="4"/>
      <c r="T1923" s="2"/>
      <c r="U1923" s="2"/>
      <c r="V1923" s="2"/>
      <c r="W1923" s="2"/>
    </row>
    <row r="1924" spans="11:23" x14ac:dyDescent="0.35">
      <c r="K1924" s="4"/>
      <c r="T1924" s="2"/>
      <c r="U1924" s="2"/>
      <c r="V1924" s="2"/>
      <c r="W1924" s="2"/>
    </row>
    <row r="1925" spans="11:23" x14ac:dyDescent="0.35">
      <c r="K1925" s="4"/>
      <c r="T1925" s="2"/>
      <c r="U1925" s="2"/>
      <c r="V1925" s="2"/>
      <c r="W1925" s="2"/>
    </row>
    <row r="1926" spans="11:23" x14ac:dyDescent="0.35">
      <c r="K1926" s="4"/>
      <c r="T1926" s="2"/>
      <c r="U1926" s="2"/>
      <c r="V1926" s="2"/>
      <c r="W1926" s="2"/>
    </row>
    <row r="1927" spans="11:23" x14ac:dyDescent="0.35">
      <c r="K1927" s="4"/>
      <c r="T1927" s="2"/>
      <c r="U1927" s="2"/>
      <c r="V1927" s="2"/>
      <c r="W1927" s="2"/>
    </row>
    <row r="1928" spans="11:23" x14ac:dyDescent="0.35">
      <c r="K1928" s="4"/>
      <c r="T1928" s="2"/>
      <c r="U1928" s="2"/>
      <c r="V1928" s="2"/>
      <c r="W1928" s="2"/>
    </row>
    <row r="1929" spans="11:23" x14ac:dyDescent="0.35">
      <c r="K1929" s="4"/>
      <c r="T1929" s="2"/>
      <c r="U1929" s="2"/>
      <c r="V1929" s="2"/>
      <c r="W1929" s="2"/>
    </row>
    <row r="1930" spans="11:23" x14ac:dyDescent="0.35">
      <c r="K1930" s="4"/>
      <c r="T1930" s="2"/>
      <c r="U1930" s="2"/>
      <c r="V1930" s="2"/>
      <c r="W1930" s="2"/>
    </row>
    <row r="1931" spans="11:23" x14ac:dyDescent="0.35">
      <c r="K1931" s="4"/>
      <c r="T1931" s="2"/>
      <c r="U1931" s="2"/>
      <c r="V1931" s="2"/>
      <c r="W1931" s="2"/>
    </row>
    <row r="1932" spans="11:23" x14ac:dyDescent="0.35">
      <c r="K1932" s="4"/>
      <c r="T1932" s="2"/>
      <c r="U1932" s="2"/>
      <c r="V1932" s="2"/>
      <c r="W1932" s="2"/>
    </row>
    <row r="1933" spans="11:23" x14ac:dyDescent="0.35">
      <c r="K1933" s="4"/>
      <c r="T1933" s="2"/>
      <c r="U1933" s="2"/>
      <c r="V1933" s="2"/>
      <c r="W1933" s="2"/>
    </row>
    <row r="1934" spans="11:23" x14ac:dyDescent="0.35">
      <c r="K1934" s="4"/>
      <c r="T1934" s="2"/>
      <c r="U1934" s="2"/>
      <c r="V1934" s="2"/>
      <c r="W1934" s="2"/>
    </row>
    <row r="1935" spans="11:23" x14ac:dyDescent="0.35">
      <c r="K1935" s="4"/>
      <c r="T1935" s="2"/>
      <c r="U1935" s="2"/>
      <c r="V1935" s="2"/>
      <c r="W1935" s="2"/>
    </row>
    <row r="1936" spans="11:23" x14ac:dyDescent="0.35">
      <c r="K1936" s="4"/>
      <c r="T1936" s="2"/>
      <c r="U1936" s="2"/>
      <c r="V1936" s="2"/>
      <c r="W1936" s="2"/>
    </row>
    <row r="1937" spans="11:23" x14ac:dyDescent="0.35">
      <c r="K1937" s="4"/>
      <c r="T1937" s="2"/>
      <c r="U1937" s="2"/>
      <c r="V1937" s="2"/>
      <c r="W1937" s="2"/>
    </row>
    <row r="1938" spans="11:23" x14ac:dyDescent="0.35">
      <c r="K1938" s="4"/>
      <c r="T1938" s="2"/>
      <c r="U1938" s="2"/>
      <c r="V1938" s="2"/>
      <c r="W1938" s="2"/>
    </row>
    <row r="1939" spans="11:23" x14ac:dyDescent="0.35">
      <c r="K1939" s="4"/>
      <c r="T1939" s="2"/>
      <c r="U1939" s="2"/>
      <c r="V1939" s="2"/>
      <c r="W1939" s="2"/>
    </row>
    <row r="1940" spans="11:23" x14ac:dyDescent="0.35">
      <c r="K1940" s="4"/>
      <c r="T1940" s="2"/>
      <c r="U1940" s="2"/>
      <c r="V1940" s="2"/>
      <c r="W1940" s="2"/>
    </row>
    <row r="1941" spans="11:23" x14ac:dyDescent="0.35">
      <c r="K1941" s="4"/>
      <c r="T1941" s="2"/>
      <c r="U1941" s="2"/>
      <c r="V1941" s="2"/>
      <c r="W1941" s="2"/>
    </row>
    <row r="1942" spans="11:23" x14ac:dyDescent="0.35">
      <c r="K1942" s="4"/>
      <c r="T1942" s="2"/>
      <c r="U1942" s="2"/>
      <c r="V1942" s="2"/>
      <c r="W1942" s="2"/>
    </row>
    <row r="1943" spans="11:23" x14ac:dyDescent="0.35">
      <c r="K1943" s="4"/>
      <c r="T1943" s="2"/>
      <c r="U1943" s="2"/>
      <c r="V1943" s="2"/>
      <c r="W1943" s="2"/>
    </row>
    <row r="1944" spans="11:23" x14ac:dyDescent="0.35">
      <c r="K1944" s="4"/>
      <c r="T1944" s="2"/>
      <c r="U1944" s="2"/>
      <c r="V1944" s="2"/>
      <c r="W1944" s="2"/>
    </row>
    <row r="1945" spans="11:23" x14ac:dyDescent="0.35">
      <c r="K1945" s="4"/>
      <c r="T1945" s="2"/>
      <c r="U1945" s="2"/>
      <c r="V1945" s="2"/>
      <c r="W1945" s="2"/>
    </row>
    <row r="1946" spans="11:23" x14ac:dyDescent="0.35">
      <c r="K1946" s="4"/>
      <c r="T1946" s="2"/>
      <c r="U1946" s="2"/>
      <c r="V1946" s="2"/>
      <c r="W1946" s="2"/>
    </row>
    <row r="1947" spans="11:23" x14ac:dyDescent="0.35">
      <c r="K1947" s="4"/>
      <c r="T1947" s="2"/>
      <c r="U1947" s="2"/>
      <c r="V1947" s="2"/>
      <c r="W1947" s="2"/>
    </row>
    <row r="1948" spans="11:23" x14ac:dyDescent="0.35">
      <c r="K1948" s="4"/>
      <c r="T1948" s="2"/>
      <c r="U1948" s="2"/>
      <c r="V1948" s="2"/>
      <c r="W1948" s="2"/>
    </row>
    <row r="1949" spans="11:23" x14ac:dyDescent="0.35">
      <c r="K1949" s="4"/>
      <c r="T1949" s="2"/>
      <c r="U1949" s="2"/>
      <c r="V1949" s="2"/>
      <c r="W1949" s="2"/>
    </row>
    <row r="1950" spans="11:23" x14ac:dyDescent="0.35">
      <c r="K1950" s="4"/>
      <c r="T1950" s="2"/>
      <c r="U1950" s="2"/>
      <c r="V1950" s="2"/>
      <c r="W1950" s="2"/>
    </row>
    <row r="1951" spans="11:23" x14ac:dyDescent="0.35">
      <c r="K1951" s="4"/>
      <c r="T1951" s="2"/>
      <c r="U1951" s="2"/>
      <c r="V1951" s="2"/>
      <c r="W1951" s="2"/>
    </row>
    <row r="1952" spans="11:23" x14ac:dyDescent="0.35">
      <c r="K1952" s="4"/>
      <c r="T1952" s="2"/>
      <c r="U1952" s="2"/>
      <c r="V1952" s="2"/>
      <c r="W1952" s="2"/>
    </row>
    <row r="1953" spans="11:23" x14ac:dyDescent="0.35">
      <c r="K1953" s="4"/>
      <c r="T1953" s="2"/>
      <c r="U1953" s="2"/>
      <c r="V1953" s="2"/>
      <c r="W1953" s="2"/>
    </row>
    <row r="1954" spans="11:23" x14ac:dyDescent="0.35">
      <c r="K1954" s="4"/>
      <c r="T1954" s="2"/>
      <c r="U1954" s="2"/>
      <c r="V1954" s="2"/>
      <c r="W1954" s="2"/>
    </row>
    <row r="1955" spans="11:23" x14ac:dyDescent="0.35">
      <c r="K1955" s="4"/>
      <c r="T1955" s="2"/>
      <c r="U1955" s="2"/>
      <c r="V1955" s="2"/>
      <c r="W1955" s="2"/>
    </row>
    <row r="1956" spans="11:23" x14ac:dyDescent="0.35">
      <c r="K1956" s="4"/>
      <c r="T1956" s="2"/>
      <c r="U1956" s="2"/>
      <c r="V1956" s="2"/>
      <c r="W1956" s="2"/>
    </row>
    <row r="1957" spans="11:23" x14ac:dyDescent="0.35">
      <c r="K1957" s="4"/>
      <c r="T1957" s="2"/>
      <c r="U1957" s="2"/>
      <c r="V1957" s="2"/>
      <c r="W1957" s="2"/>
    </row>
    <row r="1958" spans="11:23" x14ac:dyDescent="0.35">
      <c r="K1958" s="4"/>
      <c r="T1958" s="2"/>
      <c r="U1958" s="2"/>
      <c r="V1958" s="2"/>
      <c r="W1958" s="2"/>
    </row>
    <row r="1959" spans="11:23" x14ac:dyDescent="0.35">
      <c r="K1959" s="4"/>
      <c r="T1959" s="2"/>
      <c r="U1959" s="2"/>
      <c r="V1959" s="2"/>
      <c r="W1959" s="2"/>
    </row>
    <row r="1960" spans="11:23" x14ac:dyDescent="0.35">
      <c r="K1960" s="4"/>
      <c r="T1960" s="2"/>
      <c r="U1960" s="2"/>
      <c r="V1960" s="2"/>
      <c r="W1960" s="2"/>
    </row>
    <row r="1961" spans="11:23" x14ac:dyDescent="0.35">
      <c r="K1961" s="4"/>
      <c r="T1961" s="2"/>
      <c r="U1961" s="2"/>
      <c r="V1961" s="2"/>
      <c r="W1961" s="2"/>
    </row>
    <row r="1962" spans="11:23" x14ac:dyDescent="0.35">
      <c r="K1962" s="4"/>
      <c r="T1962" s="2"/>
      <c r="U1962" s="2"/>
      <c r="V1962" s="2"/>
      <c r="W1962" s="2"/>
    </row>
    <row r="1963" spans="11:23" x14ac:dyDescent="0.35">
      <c r="K1963" s="4"/>
      <c r="T1963" s="2"/>
      <c r="U1963" s="2"/>
      <c r="V1963" s="2"/>
      <c r="W1963" s="2"/>
    </row>
    <row r="1964" spans="11:23" x14ac:dyDescent="0.35">
      <c r="K1964" s="4"/>
      <c r="T1964" s="2"/>
      <c r="U1964" s="2"/>
      <c r="V1964" s="2"/>
      <c r="W1964" s="2"/>
    </row>
    <row r="1965" spans="11:23" x14ac:dyDescent="0.35">
      <c r="K1965" s="4"/>
      <c r="T1965" s="2"/>
      <c r="U1965" s="2"/>
      <c r="V1965" s="2"/>
      <c r="W1965" s="2"/>
    </row>
    <row r="1966" spans="11:23" x14ac:dyDescent="0.35">
      <c r="K1966" s="4"/>
      <c r="T1966" s="2"/>
      <c r="U1966" s="2"/>
      <c r="V1966" s="2"/>
      <c r="W1966" s="2"/>
    </row>
    <row r="1967" spans="11:23" x14ac:dyDescent="0.35">
      <c r="K1967" s="4"/>
      <c r="T1967" s="2"/>
      <c r="U1967" s="2"/>
      <c r="V1967" s="2"/>
      <c r="W1967" s="2"/>
    </row>
    <row r="1968" spans="11:23" x14ac:dyDescent="0.35">
      <c r="K1968" s="4"/>
      <c r="T1968" s="2"/>
      <c r="U1968" s="2"/>
      <c r="V1968" s="2"/>
      <c r="W1968" s="2"/>
    </row>
    <row r="1969" spans="11:23" x14ac:dyDescent="0.35">
      <c r="K1969" s="4"/>
      <c r="T1969" s="2"/>
      <c r="U1969" s="2"/>
      <c r="V1969" s="2"/>
      <c r="W1969" s="2"/>
    </row>
    <row r="1970" spans="11:23" x14ac:dyDescent="0.35">
      <c r="K1970" s="4"/>
      <c r="T1970" s="2"/>
      <c r="U1970" s="2"/>
      <c r="V1970" s="2"/>
      <c r="W1970" s="2"/>
    </row>
    <row r="1971" spans="11:23" x14ac:dyDescent="0.35">
      <c r="K1971" s="4"/>
      <c r="T1971" s="2"/>
      <c r="U1971" s="2"/>
      <c r="V1971" s="2"/>
      <c r="W1971" s="2"/>
    </row>
    <row r="1972" spans="11:23" x14ac:dyDescent="0.35">
      <c r="K1972" s="4"/>
      <c r="T1972" s="2"/>
      <c r="U1972" s="2"/>
      <c r="V1972" s="2"/>
      <c r="W1972" s="2"/>
    </row>
    <row r="1973" spans="11:23" x14ac:dyDescent="0.35">
      <c r="K1973" s="4"/>
      <c r="T1973" s="2"/>
      <c r="U1973" s="2"/>
      <c r="V1973" s="2"/>
      <c r="W1973" s="2"/>
    </row>
    <row r="1974" spans="11:23" x14ac:dyDescent="0.35">
      <c r="K1974" s="4"/>
      <c r="T1974" s="2"/>
      <c r="U1974" s="2"/>
      <c r="V1974" s="2"/>
      <c r="W1974" s="2"/>
    </row>
    <row r="1975" spans="11:23" x14ac:dyDescent="0.35">
      <c r="K1975" s="4"/>
      <c r="T1975" s="2"/>
      <c r="U1975" s="2"/>
      <c r="V1975" s="2"/>
      <c r="W1975" s="2"/>
    </row>
    <row r="1976" spans="11:23" x14ac:dyDescent="0.35">
      <c r="K1976" s="4"/>
      <c r="T1976" s="2"/>
      <c r="U1976" s="2"/>
      <c r="V1976" s="2"/>
      <c r="W1976" s="2"/>
    </row>
    <row r="1977" spans="11:23" x14ac:dyDescent="0.35">
      <c r="K1977" s="4"/>
      <c r="T1977" s="2"/>
      <c r="U1977" s="2"/>
      <c r="V1977" s="2"/>
      <c r="W1977" s="2"/>
    </row>
    <row r="1978" spans="11:23" x14ac:dyDescent="0.35">
      <c r="K1978" s="4"/>
      <c r="T1978" s="2"/>
      <c r="U1978" s="2"/>
      <c r="V1978" s="2"/>
      <c r="W1978" s="2"/>
    </row>
    <row r="1979" spans="11:23" x14ac:dyDescent="0.35">
      <c r="K1979" s="4"/>
      <c r="T1979" s="2"/>
      <c r="U1979" s="2"/>
      <c r="V1979" s="2"/>
      <c r="W1979" s="2"/>
    </row>
    <row r="1980" spans="11:23" x14ac:dyDescent="0.35">
      <c r="K1980" s="4"/>
      <c r="T1980" s="2"/>
      <c r="U1980" s="2"/>
      <c r="V1980" s="2"/>
      <c r="W1980" s="2"/>
    </row>
    <row r="1981" spans="11:23" x14ac:dyDescent="0.35">
      <c r="K1981" s="4"/>
      <c r="T1981" s="2"/>
      <c r="U1981" s="2"/>
      <c r="V1981" s="2"/>
      <c r="W1981" s="2"/>
    </row>
    <row r="1982" spans="11:23" x14ac:dyDescent="0.35">
      <c r="K1982" s="4"/>
      <c r="T1982" s="2"/>
      <c r="U1982" s="2"/>
      <c r="V1982" s="2"/>
      <c r="W1982" s="2"/>
    </row>
    <row r="1983" spans="11:23" x14ac:dyDescent="0.35">
      <c r="K1983" s="4"/>
      <c r="T1983" s="2"/>
      <c r="U1983" s="2"/>
      <c r="V1983" s="2"/>
      <c r="W1983" s="2"/>
    </row>
    <row r="1984" spans="11:23" x14ac:dyDescent="0.35">
      <c r="K1984" s="4"/>
      <c r="T1984" s="2"/>
      <c r="U1984" s="2"/>
      <c r="V1984" s="2"/>
      <c r="W1984" s="2"/>
    </row>
    <row r="1985" spans="11:23" x14ac:dyDescent="0.35">
      <c r="K1985" s="4"/>
      <c r="T1985" s="2"/>
      <c r="U1985" s="2"/>
      <c r="V1985" s="2"/>
      <c r="W1985" s="2"/>
    </row>
    <row r="1986" spans="11:23" x14ac:dyDescent="0.35">
      <c r="K1986" s="4"/>
      <c r="T1986" s="2"/>
      <c r="U1986" s="2"/>
      <c r="V1986" s="2"/>
      <c r="W1986" s="2"/>
    </row>
    <row r="1987" spans="11:23" x14ac:dyDescent="0.35">
      <c r="K1987" s="4"/>
      <c r="T1987" s="2"/>
      <c r="U1987" s="2"/>
      <c r="V1987" s="2"/>
      <c r="W1987" s="2"/>
    </row>
    <row r="1988" spans="11:23" x14ac:dyDescent="0.35">
      <c r="K1988" s="4"/>
      <c r="T1988" s="2"/>
      <c r="U1988" s="2"/>
      <c r="V1988" s="2"/>
      <c r="W1988" s="2"/>
    </row>
    <row r="1989" spans="11:23" x14ac:dyDescent="0.35">
      <c r="K1989" s="4"/>
      <c r="T1989" s="2"/>
      <c r="U1989" s="2"/>
      <c r="V1989" s="2"/>
      <c r="W1989" s="2"/>
    </row>
    <row r="1990" spans="11:23" x14ac:dyDescent="0.35">
      <c r="K1990" s="4"/>
      <c r="T1990" s="2"/>
      <c r="U1990" s="2"/>
      <c r="V1990" s="2"/>
      <c r="W1990" s="2"/>
    </row>
    <row r="1991" spans="11:23" x14ac:dyDescent="0.35">
      <c r="K1991" s="4"/>
      <c r="T1991" s="2"/>
      <c r="U1991" s="2"/>
      <c r="V1991" s="2"/>
      <c r="W1991" s="2"/>
    </row>
    <row r="1992" spans="11:23" x14ac:dyDescent="0.35">
      <c r="K1992" s="4"/>
      <c r="T1992" s="2"/>
      <c r="U1992" s="2"/>
      <c r="V1992" s="2"/>
      <c r="W1992" s="2"/>
    </row>
    <row r="1993" spans="11:23" x14ac:dyDescent="0.35">
      <c r="K1993" s="4"/>
      <c r="T1993" s="2"/>
      <c r="U1993" s="2"/>
      <c r="V1993" s="2"/>
      <c r="W1993" s="2"/>
    </row>
    <row r="1994" spans="11:23" x14ac:dyDescent="0.35">
      <c r="K1994" s="4"/>
      <c r="T1994" s="2"/>
      <c r="U1994" s="2"/>
      <c r="V1994" s="2"/>
      <c r="W1994" s="2"/>
    </row>
    <row r="1995" spans="11:23" x14ac:dyDescent="0.35">
      <c r="K1995" s="4"/>
      <c r="T1995" s="2"/>
      <c r="U1995" s="2"/>
      <c r="V1995" s="2"/>
      <c r="W1995" s="2"/>
    </row>
    <row r="1996" spans="11:23" x14ac:dyDescent="0.35">
      <c r="K1996" s="4"/>
      <c r="T1996" s="2"/>
      <c r="U1996" s="2"/>
      <c r="V1996" s="2"/>
      <c r="W1996" s="2"/>
    </row>
    <row r="1997" spans="11:23" x14ac:dyDescent="0.35">
      <c r="K1997" s="4"/>
      <c r="T1997" s="2"/>
      <c r="U1997" s="2"/>
      <c r="V1997" s="2"/>
      <c r="W1997" s="2"/>
    </row>
    <row r="1998" spans="11:23" x14ac:dyDescent="0.35">
      <c r="K1998" s="4"/>
      <c r="T1998" s="2"/>
      <c r="U1998" s="2"/>
      <c r="V1998" s="2"/>
      <c r="W1998" s="2"/>
    </row>
    <row r="1999" spans="11:23" x14ac:dyDescent="0.35">
      <c r="K1999" s="4"/>
      <c r="T1999" s="2"/>
      <c r="U1999" s="2"/>
      <c r="V1999" s="2"/>
      <c r="W1999" s="2"/>
    </row>
    <row r="2000" spans="11:23" x14ac:dyDescent="0.35">
      <c r="K2000" s="4"/>
      <c r="T2000" s="2"/>
      <c r="U2000" s="2"/>
      <c r="V2000" s="2"/>
      <c r="W2000" s="2"/>
    </row>
    <row r="2001" spans="11:23" x14ac:dyDescent="0.35">
      <c r="K2001" s="4"/>
      <c r="T2001" s="2"/>
      <c r="U2001" s="2"/>
      <c r="V2001" s="2"/>
      <c r="W2001" s="2"/>
    </row>
    <row r="2002" spans="11:23" x14ac:dyDescent="0.35">
      <c r="K2002" s="4"/>
      <c r="T2002" s="2"/>
      <c r="U2002" s="2"/>
      <c r="V2002" s="2"/>
      <c r="W2002" s="2"/>
    </row>
    <row r="2003" spans="11:23" x14ac:dyDescent="0.35">
      <c r="K2003" s="4"/>
      <c r="T2003" s="2"/>
      <c r="U2003" s="2"/>
      <c r="V2003" s="2"/>
      <c r="W2003" s="2"/>
    </row>
    <row r="2004" spans="11:23" x14ac:dyDescent="0.35">
      <c r="K2004" s="4"/>
      <c r="T2004" s="2"/>
      <c r="U2004" s="2"/>
      <c r="V2004" s="2"/>
      <c r="W2004" s="2"/>
    </row>
    <row r="2005" spans="11:23" x14ac:dyDescent="0.35">
      <c r="K2005" s="4"/>
      <c r="T2005" s="2"/>
      <c r="U2005" s="2"/>
      <c r="V2005" s="2"/>
      <c r="W2005" s="2"/>
    </row>
    <row r="2006" spans="11:23" x14ac:dyDescent="0.35">
      <c r="K2006" s="4"/>
      <c r="T2006" s="2"/>
      <c r="U2006" s="2"/>
      <c r="V2006" s="2"/>
      <c r="W2006" s="2"/>
    </row>
    <row r="2007" spans="11:23" x14ac:dyDescent="0.35">
      <c r="K2007" s="4"/>
      <c r="T2007" s="2"/>
      <c r="U2007" s="2"/>
      <c r="V2007" s="2"/>
      <c r="W2007" s="2"/>
    </row>
    <row r="2008" spans="11:23" x14ac:dyDescent="0.35">
      <c r="K2008" s="4"/>
      <c r="T2008" s="2"/>
      <c r="U2008" s="2"/>
      <c r="V2008" s="2"/>
      <c r="W2008" s="2"/>
    </row>
    <row r="2009" spans="11:23" x14ac:dyDescent="0.35">
      <c r="K2009" s="4"/>
      <c r="T2009" s="2"/>
      <c r="U2009" s="2"/>
      <c r="V2009" s="2"/>
      <c r="W2009" s="2"/>
    </row>
    <row r="2010" spans="11:23" x14ac:dyDescent="0.35">
      <c r="K2010" s="4"/>
      <c r="T2010" s="2"/>
      <c r="U2010" s="2"/>
      <c r="V2010" s="2"/>
      <c r="W2010" s="2"/>
    </row>
    <row r="2011" spans="11:23" x14ac:dyDescent="0.35">
      <c r="K2011" s="4"/>
      <c r="T2011" s="2"/>
      <c r="U2011" s="2"/>
      <c r="V2011" s="2"/>
      <c r="W2011" s="2"/>
    </row>
    <row r="2012" spans="11:23" x14ac:dyDescent="0.35">
      <c r="K2012" s="4"/>
      <c r="T2012" s="2"/>
      <c r="U2012" s="2"/>
      <c r="V2012" s="2"/>
      <c r="W2012" s="2"/>
    </row>
    <row r="2013" spans="11:23" x14ac:dyDescent="0.35">
      <c r="K2013" s="4"/>
      <c r="T2013" s="2"/>
      <c r="U2013" s="2"/>
      <c r="V2013" s="2"/>
      <c r="W2013" s="2"/>
    </row>
    <row r="2014" spans="11:23" x14ac:dyDescent="0.35">
      <c r="K2014" s="4"/>
      <c r="T2014" s="2"/>
      <c r="U2014" s="2"/>
      <c r="V2014" s="2"/>
      <c r="W2014" s="2"/>
    </row>
    <row r="2015" spans="11:23" x14ac:dyDescent="0.35">
      <c r="K2015" s="4"/>
      <c r="T2015" s="2"/>
      <c r="U2015" s="2"/>
      <c r="V2015" s="2"/>
      <c r="W2015" s="2"/>
    </row>
    <row r="2016" spans="11:23" x14ac:dyDescent="0.35">
      <c r="K2016" s="4"/>
      <c r="T2016" s="2"/>
      <c r="U2016" s="2"/>
      <c r="V2016" s="2"/>
      <c r="W2016" s="2"/>
    </row>
    <row r="2017" spans="11:23" x14ac:dyDescent="0.35">
      <c r="K2017" s="4"/>
      <c r="T2017" s="2"/>
      <c r="U2017" s="2"/>
      <c r="V2017" s="2"/>
      <c r="W2017" s="2"/>
    </row>
    <row r="2018" spans="11:23" x14ac:dyDescent="0.35">
      <c r="K2018" s="4"/>
      <c r="T2018" s="2"/>
      <c r="U2018" s="2"/>
      <c r="V2018" s="2"/>
      <c r="W2018" s="2"/>
    </row>
    <row r="2019" spans="11:23" x14ac:dyDescent="0.35">
      <c r="K2019" s="4"/>
      <c r="T2019" s="2"/>
      <c r="U2019" s="2"/>
      <c r="V2019" s="2"/>
      <c r="W2019" s="2"/>
    </row>
    <row r="2020" spans="11:23" x14ac:dyDescent="0.35">
      <c r="K2020" s="4"/>
      <c r="T2020" s="2"/>
      <c r="U2020" s="2"/>
      <c r="V2020" s="2"/>
      <c r="W2020" s="2"/>
    </row>
    <row r="2021" spans="11:23" x14ac:dyDescent="0.35">
      <c r="K2021" s="4"/>
      <c r="T2021" s="2"/>
      <c r="U2021" s="2"/>
      <c r="V2021" s="2"/>
      <c r="W2021" s="2"/>
    </row>
    <row r="2022" spans="11:23" x14ac:dyDescent="0.35">
      <c r="K2022" s="4"/>
      <c r="T2022" s="2"/>
      <c r="U2022" s="2"/>
      <c r="V2022" s="2"/>
      <c r="W2022" s="2"/>
    </row>
    <row r="2023" spans="11:23" x14ac:dyDescent="0.35">
      <c r="K2023" s="4"/>
      <c r="T2023" s="2"/>
      <c r="U2023" s="2"/>
      <c r="V2023" s="2"/>
      <c r="W2023" s="2"/>
    </row>
    <row r="2024" spans="11:23" x14ac:dyDescent="0.35">
      <c r="K2024" s="4"/>
      <c r="T2024" s="2"/>
      <c r="U2024" s="2"/>
      <c r="V2024" s="2"/>
      <c r="W2024" s="2"/>
    </row>
    <row r="2025" spans="11:23" x14ac:dyDescent="0.35">
      <c r="K2025" s="4"/>
      <c r="T2025" s="2"/>
      <c r="U2025" s="2"/>
      <c r="V2025" s="2"/>
      <c r="W2025" s="2"/>
    </row>
    <row r="2026" spans="11:23" x14ac:dyDescent="0.35">
      <c r="K2026" s="4"/>
      <c r="T2026" s="2"/>
      <c r="U2026" s="2"/>
      <c r="V2026" s="2"/>
      <c r="W2026" s="2"/>
    </row>
    <row r="2027" spans="11:23" x14ac:dyDescent="0.35">
      <c r="K2027" s="4"/>
      <c r="T2027" s="2"/>
      <c r="U2027" s="2"/>
      <c r="V2027" s="2"/>
      <c r="W2027" s="2"/>
    </row>
    <row r="2028" spans="11:23" x14ac:dyDescent="0.35">
      <c r="K2028" s="4"/>
      <c r="T2028" s="2"/>
      <c r="U2028" s="2"/>
      <c r="V2028" s="2"/>
      <c r="W2028" s="2"/>
    </row>
    <row r="2029" spans="11:23" x14ac:dyDescent="0.35">
      <c r="K2029" s="4"/>
      <c r="T2029" s="2"/>
      <c r="U2029" s="2"/>
      <c r="V2029" s="2"/>
      <c r="W2029" s="2"/>
    </row>
    <row r="2030" spans="11:23" x14ac:dyDescent="0.35">
      <c r="K2030" s="4"/>
      <c r="T2030" s="2"/>
      <c r="U2030" s="2"/>
      <c r="V2030" s="2"/>
      <c r="W2030" s="2"/>
    </row>
    <row r="2031" spans="11:23" x14ac:dyDescent="0.35">
      <c r="K2031" s="4"/>
      <c r="T2031" s="2"/>
      <c r="U2031" s="2"/>
      <c r="V2031" s="2"/>
      <c r="W2031" s="2"/>
    </row>
    <row r="2032" spans="11:23" x14ac:dyDescent="0.35">
      <c r="K2032" s="4"/>
      <c r="T2032" s="2"/>
      <c r="U2032" s="2"/>
      <c r="V2032" s="2"/>
      <c r="W2032" s="2"/>
    </row>
    <row r="2033" spans="11:23" x14ac:dyDescent="0.35">
      <c r="K2033" s="4"/>
      <c r="T2033" s="2"/>
      <c r="U2033" s="2"/>
      <c r="V2033" s="2"/>
      <c r="W2033" s="2"/>
    </row>
    <row r="2034" spans="11:23" x14ac:dyDescent="0.35">
      <c r="K2034" s="4"/>
      <c r="T2034" s="2"/>
      <c r="U2034" s="2"/>
      <c r="V2034" s="2"/>
      <c r="W2034" s="2"/>
    </row>
    <row r="2035" spans="11:23" x14ac:dyDescent="0.35">
      <c r="K2035" s="4"/>
      <c r="T2035" s="2"/>
      <c r="U2035" s="2"/>
      <c r="V2035" s="2"/>
      <c r="W2035" s="2"/>
    </row>
    <row r="2036" spans="11:23" x14ac:dyDescent="0.35">
      <c r="K2036" s="4"/>
      <c r="T2036" s="2"/>
      <c r="U2036" s="2"/>
      <c r="V2036" s="2"/>
      <c r="W2036" s="2"/>
    </row>
    <row r="2037" spans="11:23" x14ac:dyDescent="0.35">
      <c r="K2037" s="4"/>
      <c r="T2037" s="2"/>
      <c r="U2037" s="2"/>
      <c r="V2037" s="2"/>
      <c r="W2037" s="2"/>
    </row>
    <row r="2038" spans="11:23" x14ac:dyDescent="0.35">
      <c r="K2038" s="4"/>
      <c r="T2038" s="2"/>
      <c r="U2038" s="2"/>
      <c r="V2038" s="2"/>
      <c r="W2038" s="2"/>
    </row>
    <row r="2039" spans="11:23" x14ac:dyDescent="0.35">
      <c r="K2039" s="4"/>
      <c r="T2039" s="2"/>
      <c r="U2039" s="2"/>
      <c r="V2039" s="2"/>
      <c r="W2039" s="2"/>
    </row>
    <row r="2040" spans="11:23" x14ac:dyDescent="0.35">
      <c r="K2040" s="4"/>
      <c r="T2040" s="2"/>
      <c r="U2040" s="2"/>
      <c r="V2040" s="2"/>
      <c r="W2040" s="2"/>
    </row>
    <row r="2041" spans="11:23" x14ac:dyDescent="0.35">
      <c r="K2041" s="4"/>
      <c r="T2041" s="2"/>
      <c r="U2041" s="2"/>
      <c r="V2041" s="2"/>
      <c r="W2041" s="2"/>
    </row>
    <row r="2042" spans="11:23" x14ac:dyDescent="0.35">
      <c r="K2042" s="4"/>
      <c r="T2042" s="2"/>
      <c r="U2042" s="2"/>
      <c r="V2042" s="2"/>
      <c r="W2042" s="2"/>
    </row>
    <row r="2043" spans="11:23" x14ac:dyDescent="0.35">
      <c r="K2043" s="4"/>
      <c r="T2043" s="2"/>
      <c r="U2043" s="2"/>
      <c r="V2043" s="2"/>
      <c r="W2043" s="2"/>
    </row>
    <row r="2044" spans="11:23" x14ac:dyDescent="0.35">
      <c r="K2044" s="4"/>
      <c r="T2044" s="2"/>
      <c r="U2044" s="2"/>
      <c r="V2044" s="2"/>
      <c r="W2044" s="2"/>
    </row>
    <row r="2045" spans="11:23" x14ac:dyDescent="0.35">
      <c r="K2045" s="4"/>
      <c r="T2045" s="2"/>
      <c r="U2045" s="2"/>
      <c r="V2045" s="2"/>
      <c r="W2045" s="2"/>
    </row>
    <row r="2046" spans="11:23" x14ac:dyDescent="0.35">
      <c r="K2046" s="4"/>
      <c r="T2046" s="2"/>
      <c r="U2046" s="2"/>
      <c r="V2046" s="2"/>
      <c r="W2046" s="2"/>
    </row>
    <row r="2047" spans="11:23" x14ac:dyDescent="0.35">
      <c r="K2047" s="4"/>
      <c r="T2047" s="2"/>
      <c r="U2047" s="2"/>
      <c r="V2047" s="2"/>
      <c r="W2047" s="2"/>
    </row>
    <row r="2048" spans="11:23" x14ac:dyDescent="0.35">
      <c r="K2048" s="4"/>
      <c r="T2048" s="2"/>
      <c r="U2048" s="2"/>
      <c r="V2048" s="2"/>
      <c r="W2048" s="2"/>
    </row>
    <row r="2049" spans="11:23" x14ac:dyDescent="0.35">
      <c r="K2049" s="4"/>
      <c r="T2049" s="2"/>
      <c r="U2049" s="2"/>
      <c r="V2049" s="2"/>
      <c r="W2049" s="2"/>
    </row>
    <row r="2050" spans="11:23" x14ac:dyDescent="0.35">
      <c r="K2050" s="4"/>
      <c r="T2050" s="2"/>
      <c r="U2050" s="2"/>
      <c r="V2050" s="2"/>
      <c r="W2050" s="2"/>
    </row>
    <row r="2051" spans="11:23" x14ac:dyDescent="0.35">
      <c r="K2051" s="4"/>
      <c r="T2051" s="2"/>
      <c r="U2051" s="2"/>
      <c r="V2051" s="2"/>
      <c r="W2051" s="2"/>
    </row>
    <row r="2052" spans="11:23" x14ac:dyDescent="0.35">
      <c r="K2052" s="4"/>
      <c r="T2052" s="2"/>
      <c r="U2052" s="2"/>
      <c r="V2052" s="2"/>
      <c r="W2052" s="2"/>
    </row>
    <row r="2053" spans="11:23" x14ac:dyDescent="0.35">
      <c r="K2053" s="4"/>
      <c r="T2053" s="2"/>
      <c r="U2053" s="2"/>
      <c r="V2053" s="2"/>
      <c r="W2053" s="2"/>
    </row>
    <row r="2054" spans="11:23" x14ac:dyDescent="0.35">
      <c r="K2054" s="4"/>
      <c r="T2054" s="2"/>
      <c r="U2054" s="2"/>
      <c r="V2054" s="2"/>
      <c r="W2054" s="2"/>
    </row>
    <row r="2055" spans="11:23" x14ac:dyDescent="0.35">
      <c r="K2055" s="4"/>
      <c r="T2055" s="2"/>
      <c r="U2055" s="2"/>
      <c r="V2055" s="2"/>
      <c r="W2055" s="2"/>
    </row>
    <row r="2056" spans="11:23" x14ac:dyDescent="0.35">
      <c r="K2056" s="4"/>
      <c r="T2056" s="2"/>
      <c r="U2056" s="2"/>
      <c r="V2056" s="2"/>
      <c r="W2056" s="2"/>
    </row>
    <row r="2057" spans="11:23" x14ac:dyDescent="0.35">
      <c r="K2057" s="4"/>
      <c r="T2057" s="2"/>
      <c r="U2057" s="2"/>
      <c r="V2057" s="2"/>
      <c r="W2057" s="2"/>
    </row>
    <row r="2058" spans="11:23" x14ac:dyDescent="0.35">
      <c r="K2058" s="4"/>
      <c r="T2058" s="2"/>
      <c r="U2058" s="2"/>
      <c r="V2058" s="2"/>
      <c r="W2058" s="2"/>
    </row>
    <row r="2059" spans="11:23" x14ac:dyDescent="0.35">
      <c r="K2059" s="4"/>
      <c r="T2059" s="2"/>
      <c r="U2059" s="2"/>
      <c r="V2059" s="2"/>
      <c r="W2059" s="2"/>
    </row>
    <row r="2060" spans="11:23" x14ac:dyDescent="0.35">
      <c r="K2060" s="4"/>
      <c r="T2060" s="2"/>
      <c r="U2060" s="2"/>
      <c r="V2060" s="2"/>
      <c r="W2060" s="2"/>
    </row>
    <row r="2061" spans="11:23" x14ac:dyDescent="0.35">
      <c r="K2061" s="4"/>
      <c r="T2061" s="2"/>
      <c r="U2061" s="2"/>
      <c r="V2061" s="2"/>
      <c r="W2061" s="2"/>
    </row>
    <row r="2062" spans="11:23" x14ac:dyDescent="0.35">
      <c r="K2062" s="4"/>
      <c r="T2062" s="2"/>
      <c r="U2062" s="2"/>
      <c r="V2062" s="2"/>
      <c r="W2062" s="2"/>
    </row>
    <row r="2063" spans="11:23" x14ac:dyDescent="0.35">
      <c r="K2063" s="4"/>
      <c r="T2063" s="2"/>
      <c r="U2063" s="2"/>
      <c r="V2063" s="2"/>
      <c r="W2063" s="2"/>
    </row>
    <row r="2064" spans="11:23" x14ac:dyDescent="0.35">
      <c r="K2064" s="4"/>
      <c r="T2064" s="2"/>
      <c r="U2064" s="2"/>
      <c r="V2064" s="2"/>
      <c r="W2064" s="2"/>
    </row>
    <row r="2065" spans="11:23" x14ac:dyDescent="0.35">
      <c r="K2065" s="4"/>
      <c r="T2065" s="2"/>
      <c r="U2065" s="2"/>
      <c r="V2065" s="2"/>
      <c r="W2065" s="2"/>
    </row>
    <row r="2066" spans="11:23" x14ac:dyDescent="0.35">
      <c r="K2066" s="4"/>
      <c r="T2066" s="2"/>
      <c r="U2066" s="2"/>
      <c r="V2066" s="2"/>
      <c r="W2066" s="2"/>
    </row>
    <row r="2067" spans="11:23" x14ac:dyDescent="0.35">
      <c r="K2067" s="4"/>
      <c r="T2067" s="2"/>
      <c r="U2067" s="2"/>
      <c r="V2067" s="2"/>
      <c r="W2067" s="2"/>
    </row>
    <row r="2068" spans="11:23" x14ac:dyDescent="0.35">
      <c r="K2068" s="4"/>
      <c r="T2068" s="2"/>
      <c r="U2068" s="2"/>
      <c r="V2068" s="2"/>
      <c r="W2068" s="2"/>
    </row>
    <row r="2069" spans="11:23" x14ac:dyDescent="0.35">
      <c r="K2069" s="4"/>
      <c r="T2069" s="2"/>
      <c r="U2069" s="2"/>
      <c r="V2069" s="2"/>
      <c r="W2069" s="2"/>
    </row>
    <row r="2070" spans="11:23" x14ac:dyDescent="0.35">
      <c r="K2070" s="4"/>
      <c r="T2070" s="2"/>
      <c r="U2070" s="2"/>
      <c r="V2070" s="2"/>
      <c r="W2070" s="2"/>
    </row>
    <row r="2071" spans="11:23" x14ac:dyDescent="0.35">
      <c r="K2071" s="4"/>
      <c r="T2071" s="2"/>
      <c r="U2071" s="2"/>
      <c r="V2071" s="2"/>
      <c r="W2071" s="2"/>
    </row>
    <row r="2072" spans="11:23" x14ac:dyDescent="0.35">
      <c r="K2072" s="4"/>
      <c r="T2072" s="2"/>
      <c r="U2072" s="2"/>
      <c r="V2072" s="2"/>
      <c r="W2072" s="2"/>
    </row>
    <row r="2073" spans="11:23" x14ac:dyDescent="0.35">
      <c r="K2073" s="4"/>
      <c r="T2073" s="2"/>
      <c r="U2073" s="2"/>
      <c r="V2073" s="2"/>
      <c r="W2073" s="2"/>
    </row>
    <row r="2074" spans="11:23" x14ac:dyDescent="0.35">
      <c r="K2074" s="4"/>
      <c r="T2074" s="2"/>
      <c r="U2074" s="2"/>
      <c r="V2074" s="2"/>
      <c r="W2074" s="2"/>
    </row>
    <row r="2075" spans="11:23" x14ac:dyDescent="0.35">
      <c r="K2075" s="4"/>
      <c r="T2075" s="2"/>
      <c r="U2075" s="2"/>
      <c r="V2075" s="2"/>
      <c r="W2075" s="2"/>
    </row>
    <row r="2076" spans="11:23" x14ac:dyDescent="0.35">
      <c r="K2076" s="4"/>
      <c r="T2076" s="2"/>
      <c r="U2076" s="2"/>
      <c r="V2076" s="2"/>
      <c r="W2076" s="2"/>
    </row>
    <row r="2077" spans="11:23" x14ac:dyDescent="0.35">
      <c r="K2077" s="4"/>
      <c r="T2077" s="2"/>
      <c r="U2077" s="2"/>
      <c r="V2077" s="2"/>
      <c r="W2077" s="2"/>
    </row>
    <row r="2078" spans="11:23" x14ac:dyDescent="0.35">
      <c r="K2078" s="4"/>
      <c r="T2078" s="2"/>
      <c r="U2078" s="2"/>
      <c r="V2078" s="2"/>
      <c r="W2078" s="2"/>
    </row>
    <row r="2079" spans="11:23" x14ac:dyDescent="0.35">
      <c r="K2079" s="4"/>
      <c r="T2079" s="2"/>
      <c r="U2079" s="2"/>
      <c r="V2079" s="2"/>
      <c r="W2079" s="2"/>
    </row>
    <row r="2080" spans="11:23" x14ac:dyDescent="0.35">
      <c r="K2080" s="4"/>
      <c r="T2080" s="2"/>
      <c r="U2080" s="2"/>
      <c r="V2080" s="2"/>
      <c r="W2080" s="2"/>
    </row>
    <row r="2081" spans="11:23" x14ac:dyDescent="0.35">
      <c r="K2081" s="4"/>
      <c r="T2081" s="2"/>
      <c r="U2081" s="2"/>
      <c r="V2081" s="2"/>
      <c r="W2081" s="2"/>
    </row>
    <row r="2082" spans="11:23" x14ac:dyDescent="0.35">
      <c r="K2082" s="4"/>
      <c r="T2082" s="2"/>
      <c r="U2082" s="2"/>
      <c r="V2082" s="2"/>
      <c r="W2082" s="2"/>
    </row>
    <row r="2083" spans="11:23" x14ac:dyDescent="0.35">
      <c r="K2083" s="4"/>
      <c r="T2083" s="2"/>
      <c r="U2083" s="2"/>
      <c r="V2083" s="2"/>
      <c r="W2083" s="2"/>
    </row>
    <row r="2084" spans="11:23" x14ac:dyDescent="0.35">
      <c r="K2084" s="4"/>
      <c r="T2084" s="2"/>
      <c r="U2084" s="2"/>
      <c r="V2084" s="2"/>
      <c r="W2084" s="2"/>
    </row>
    <row r="2085" spans="11:23" x14ac:dyDescent="0.35">
      <c r="K2085" s="4"/>
      <c r="T2085" s="2"/>
      <c r="U2085" s="2"/>
      <c r="V2085" s="2"/>
      <c r="W2085" s="2"/>
    </row>
    <row r="2086" spans="11:23" x14ac:dyDescent="0.35">
      <c r="K2086" s="4"/>
      <c r="T2086" s="2"/>
      <c r="U2086" s="2"/>
      <c r="V2086" s="2"/>
      <c r="W2086" s="2"/>
    </row>
    <row r="2087" spans="11:23" x14ac:dyDescent="0.35">
      <c r="K2087" s="4"/>
      <c r="T2087" s="2"/>
      <c r="U2087" s="2"/>
      <c r="V2087" s="2"/>
      <c r="W2087" s="2"/>
    </row>
    <row r="2088" spans="11:23" x14ac:dyDescent="0.35">
      <c r="K2088" s="4"/>
      <c r="T2088" s="2"/>
      <c r="U2088" s="2"/>
      <c r="V2088" s="2"/>
      <c r="W2088" s="2"/>
    </row>
    <row r="2089" spans="11:23" x14ac:dyDescent="0.35">
      <c r="K2089" s="4"/>
      <c r="T2089" s="2"/>
      <c r="U2089" s="2"/>
      <c r="V2089" s="2"/>
      <c r="W2089" s="2"/>
    </row>
    <row r="2090" spans="11:23" x14ac:dyDescent="0.35">
      <c r="K2090" s="4"/>
      <c r="T2090" s="2"/>
      <c r="U2090" s="2"/>
      <c r="V2090" s="2"/>
      <c r="W2090" s="2"/>
    </row>
    <row r="2091" spans="11:23" x14ac:dyDescent="0.35">
      <c r="K2091" s="4"/>
      <c r="T2091" s="2"/>
      <c r="U2091" s="2"/>
      <c r="V2091" s="2"/>
      <c r="W2091" s="2"/>
    </row>
    <row r="2092" spans="11:23" x14ac:dyDescent="0.35">
      <c r="K2092" s="4"/>
      <c r="T2092" s="2"/>
      <c r="U2092" s="2"/>
      <c r="V2092" s="2"/>
      <c r="W2092" s="2"/>
    </row>
    <row r="2093" spans="11:23" x14ac:dyDescent="0.35">
      <c r="K2093" s="4"/>
      <c r="T2093" s="2"/>
      <c r="U2093" s="2"/>
      <c r="V2093" s="2"/>
      <c r="W2093" s="2"/>
    </row>
    <row r="2094" spans="11:23" x14ac:dyDescent="0.35">
      <c r="K2094" s="4"/>
      <c r="T2094" s="2"/>
      <c r="U2094" s="2"/>
      <c r="V2094" s="2"/>
      <c r="W2094" s="2"/>
    </row>
    <row r="2095" spans="11:23" x14ac:dyDescent="0.35">
      <c r="K2095" s="4"/>
      <c r="T2095" s="2"/>
      <c r="U2095" s="2"/>
      <c r="V2095" s="2"/>
      <c r="W2095" s="2"/>
    </row>
    <row r="2096" spans="11:23" x14ac:dyDescent="0.35">
      <c r="K2096" s="4"/>
      <c r="T2096" s="2"/>
      <c r="U2096" s="2"/>
      <c r="V2096" s="2"/>
      <c r="W2096" s="2"/>
    </row>
    <row r="2097" spans="11:23" x14ac:dyDescent="0.35">
      <c r="K2097" s="4"/>
      <c r="T2097" s="2"/>
      <c r="U2097" s="2"/>
      <c r="V2097" s="2"/>
      <c r="W2097" s="2"/>
    </row>
    <row r="2098" spans="11:23" x14ac:dyDescent="0.35">
      <c r="K2098" s="4"/>
      <c r="T2098" s="2"/>
      <c r="U2098" s="2"/>
      <c r="V2098" s="2"/>
      <c r="W2098" s="2"/>
    </row>
    <row r="2099" spans="11:23" x14ac:dyDescent="0.35">
      <c r="K2099" s="4"/>
      <c r="T2099" s="2"/>
      <c r="U2099" s="2"/>
      <c r="V2099" s="2"/>
      <c r="W2099" s="2"/>
    </row>
    <row r="2100" spans="11:23" x14ac:dyDescent="0.35">
      <c r="K2100" s="4"/>
      <c r="T2100" s="2"/>
      <c r="U2100" s="2"/>
      <c r="V2100" s="2"/>
      <c r="W2100" s="2"/>
    </row>
    <row r="2101" spans="11:23" x14ac:dyDescent="0.35">
      <c r="K2101" s="4"/>
      <c r="T2101" s="2"/>
      <c r="U2101" s="2"/>
      <c r="V2101" s="2"/>
      <c r="W2101" s="2"/>
    </row>
    <row r="2102" spans="11:23" x14ac:dyDescent="0.35">
      <c r="K2102" s="4"/>
      <c r="T2102" s="2"/>
      <c r="U2102" s="2"/>
      <c r="V2102" s="2"/>
      <c r="W2102" s="2"/>
    </row>
    <row r="2103" spans="11:23" x14ac:dyDescent="0.35">
      <c r="K2103" s="4"/>
      <c r="T2103" s="2"/>
      <c r="U2103" s="2"/>
      <c r="V2103" s="2"/>
      <c r="W2103" s="2"/>
    </row>
    <row r="2104" spans="11:23" x14ac:dyDescent="0.35">
      <c r="K2104" s="4"/>
      <c r="T2104" s="2"/>
      <c r="U2104" s="2"/>
      <c r="V2104" s="2"/>
      <c r="W2104" s="2"/>
    </row>
    <row r="2105" spans="11:23" x14ac:dyDescent="0.35">
      <c r="K2105" s="4"/>
      <c r="T2105" s="2"/>
      <c r="U2105" s="2"/>
      <c r="V2105" s="2"/>
      <c r="W2105" s="2"/>
    </row>
    <row r="2106" spans="11:23" x14ac:dyDescent="0.35">
      <c r="K2106" s="4"/>
      <c r="T2106" s="2"/>
      <c r="U2106" s="2"/>
      <c r="V2106" s="2"/>
      <c r="W2106" s="2"/>
    </row>
    <row r="2107" spans="11:23" x14ac:dyDescent="0.35">
      <c r="K2107" s="4"/>
      <c r="T2107" s="2"/>
      <c r="U2107" s="2"/>
      <c r="V2107" s="2"/>
      <c r="W2107" s="2"/>
    </row>
    <row r="2108" spans="11:23" x14ac:dyDescent="0.35">
      <c r="K2108" s="4"/>
      <c r="T2108" s="2"/>
      <c r="U2108" s="2"/>
      <c r="V2108" s="2"/>
      <c r="W2108" s="2"/>
    </row>
    <row r="2109" spans="11:23" x14ac:dyDescent="0.35">
      <c r="K2109" s="4"/>
      <c r="T2109" s="2"/>
      <c r="U2109" s="2"/>
      <c r="V2109" s="2"/>
      <c r="W2109" s="2"/>
    </row>
    <row r="2110" spans="11:23" x14ac:dyDescent="0.35">
      <c r="K2110" s="4"/>
      <c r="T2110" s="2"/>
      <c r="U2110" s="2"/>
      <c r="V2110" s="2"/>
      <c r="W2110" s="2"/>
    </row>
    <row r="2111" spans="11:23" x14ac:dyDescent="0.35">
      <c r="K2111" s="4"/>
      <c r="T2111" s="2"/>
      <c r="U2111" s="2"/>
      <c r="V2111" s="2"/>
      <c r="W2111" s="2"/>
    </row>
    <row r="2112" spans="11:23" x14ac:dyDescent="0.35">
      <c r="K2112" s="4"/>
      <c r="T2112" s="2"/>
      <c r="U2112" s="2"/>
      <c r="V2112" s="2"/>
      <c r="W2112" s="2"/>
    </row>
    <row r="2113" spans="11:23" x14ac:dyDescent="0.35">
      <c r="K2113" s="4"/>
      <c r="T2113" s="2"/>
      <c r="U2113" s="2"/>
      <c r="V2113" s="2"/>
      <c r="W2113" s="2"/>
    </row>
    <row r="2114" spans="11:23" x14ac:dyDescent="0.35">
      <c r="K2114" s="4"/>
      <c r="T2114" s="2"/>
      <c r="U2114" s="2"/>
      <c r="V2114" s="2"/>
      <c r="W2114" s="2"/>
    </row>
    <row r="2115" spans="11:23" x14ac:dyDescent="0.35">
      <c r="K2115" s="4"/>
      <c r="T2115" s="2"/>
      <c r="U2115" s="2"/>
      <c r="V2115" s="2"/>
      <c r="W2115" s="2"/>
    </row>
    <row r="2116" spans="11:23" x14ac:dyDescent="0.35">
      <c r="K2116" s="4"/>
      <c r="T2116" s="2"/>
      <c r="U2116" s="2"/>
      <c r="V2116" s="2"/>
      <c r="W2116" s="2"/>
    </row>
    <row r="2117" spans="11:23" x14ac:dyDescent="0.35">
      <c r="K2117" s="4"/>
      <c r="T2117" s="2"/>
      <c r="U2117" s="2"/>
      <c r="V2117" s="2"/>
      <c r="W2117" s="2"/>
    </row>
    <row r="2118" spans="11:23" x14ac:dyDescent="0.35">
      <c r="K2118" s="4"/>
      <c r="T2118" s="2"/>
      <c r="U2118" s="2"/>
      <c r="V2118" s="2"/>
      <c r="W2118" s="2"/>
    </row>
    <row r="2119" spans="11:23" x14ac:dyDescent="0.35">
      <c r="K2119" s="4"/>
      <c r="T2119" s="2"/>
      <c r="U2119" s="2"/>
      <c r="V2119" s="2"/>
      <c r="W2119" s="2"/>
    </row>
    <row r="2120" spans="11:23" x14ac:dyDescent="0.35">
      <c r="K2120" s="4"/>
      <c r="T2120" s="2"/>
      <c r="U2120" s="2"/>
      <c r="V2120" s="2"/>
      <c r="W2120" s="2"/>
    </row>
    <row r="2121" spans="11:23" x14ac:dyDescent="0.35">
      <c r="K2121" s="4"/>
      <c r="T2121" s="2"/>
      <c r="U2121" s="2"/>
      <c r="V2121" s="2"/>
      <c r="W2121" s="2"/>
    </row>
    <row r="2122" spans="11:23" x14ac:dyDescent="0.35">
      <c r="K2122" s="4"/>
      <c r="T2122" s="2"/>
      <c r="U2122" s="2"/>
      <c r="V2122" s="2"/>
      <c r="W2122" s="2"/>
    </row>
    <row r="2123" spans="11:23" x14ac:dyDescent="0.35">
      <c r="K2123" s="4"/>
      <c r="T2123" s="2"/>
      <c r="U2123" s="2"/>
      <c r="V2123" s="2"/>
      <c r="W2123" s="2"/>
    </row>
    <row r="2124" spans="11:23" x14ac:dyDescent="0.35">
      <c r="K2124" s="4"/>
      <c r="T2124" s="2"/>
      <c r="U2124" s="2"/>
      <c r="V2124" s="2"/>
      <c r="W2124" s="2"/>
    </row>
    <row r="2125" spans="11:23" x14ac:dyDescent="0.35">
      <c r="K2125" s="4"/>
      <c r="T2125" s="2"/>
      <c r="U2125" s="2"/>
      <c r="V2125" s="2"/>
      <c r="W2125" s="2"/>
    </row>
    <row r="2126" spans="11:23" x14ac:dyDescent="0.35">
      <c r="K2126" s="4"/>
      <c r="T2126" s="2"/>
      <c r="U2126" s="2"/>
      <c r="V2126" s="2"/>
      <c r="W2126" s="2"/>
    </row>
    <row r="2127" spans="11:23" x14ac:dyDescent="0.35">
      <c r="K2127" s="4"/>
      <c r="T2127" s="2"/>
      <c r="U2127" s="2"/>
      <c r="V2127" s="2"/>
      <c r="W2127" s="2"/>
    </row>
    <row r="2128" spans="11:23" x14ac:dyDescent="0.35">
      <c r="K2128" s="4"/>
      <c r="T2128" s="2"/>
      <c r="U2128" s="2"/>
      <c r="V2128" s="2"/>
      <c r="W2128" s="2"/>
    </row>
    <row r="2129" spans="11:23" x14ac:dyDescent="0.35">
      <c r="K2129" s="4"/>
      <c r="T2129" s="2"/>
      <c r="U2129" s="2"/>
      <c r="V2129" s="2"/>
      <c r="W2129" s="2"/>
    </row>
    <row r="2130" spans="11:23" x14ac:dyDescent="0.35">
      <c r="K2130" s="4"/>
      <c r="T2130" s="2"/>
      <c r="U2130" s="2"/>
      <c r="V2130" s="2"/>
      <c r="W2130" s="2"/>
    </row>
    <row r="2131" spans="11:23" x14ac:dyDescent="0.35">
      <c r="K2131" s="4"/>
      <c r="T2131" s="2"/>
      <c r="U2131" s="2"/>
      <c r="V2131" s="2"/>
      <c r="W2131" s="2"/>
    </row>
    <row r="2132" spans="11:23" x14ac:dyDescent="0.35">
      <c r="K2132" s="4"/>
      <c r="T2132" s="2"/>
      <c r="U2132" s="2"/>
      <c r="V2132" s="2"/>
      <c r="W2132" s="2"/>
    </row>
    <row r="2133" spans="11:23" x14ac:dyDescent="0.35">
      <c r="K2133" s="4"/>
      <c r="T2133" s="2"/>
      <c r="U2133" s="2"/>
      <c r="V2133" s="2"/>
      <c r="W2133" s="2"/>
    </row>
    <row r="2134" spans="11:23" x14ac:dyDescent="0.35">
      <c r="K2134" s="4"/>
      <c r="T2134" s="2"/>
      <c r="U2134" s="2"/>
      <c r="V2134" s="2"/>
      <c r="W2134" s="2"/>
    </row>
    <row r="2135" spans="11:23" x14ac:dyDescent="0.35">
      <c r="K2135" s="4"/>
      <c r="T2135" s="2"/>
      <c r="U2135" s="2"/>
      <c r="V2135" s="2"/>
      <c r="W2135" s="2"/>
    </row>
    <row r="2136" spans="11:23" x14ac:dyDescent="0.35">
      <c r="K2136" s="4"/>
      <c r="T2136" s="2"/>
      <c r="U2136" s="2"/>
      <c r="V2136" s="2"/>
      <c r="W2136" s="2"/>
    </row>
    <row r="2137" spans="11:23" x14ac:dyDescent="0.35">
      <c r="K2137" s="4"/>
      <c r="T2137" s="2"/>
      <c r="U2137" s="2"/>
      <c r="V2137" s="2"/>
      <c r="W2137" s="2"/>
    </row>
    <row r="2138" spans="11:23" x14ac:dyDescent="0.35">
      <c r="K2138" s="4"/>
      <c r="T2138" s="2"/>
      <c r="U2138" s="2"/>
      <c r="V2138" s="2"/>
      <c r="W2138" s="2"/>
    </row>
    <row r="2139" spans="11:23" x14ac:dyDescent="0.35">
      <c r="K2139" s="4"/>
      <c r="T2139" s="2"/>
      <c r="U2139" s="2"/>
      <c r="V2139" s="2"/>
      <c r="W2139" s="2"/>
    </row>
    <row r="2140" spans="11:23" x14ac:dyDescent="0.35">
      <c r="K2140" s="4"/>
      <c r="T2140" s="2"/>
      <c r="U2140" s="2"/>
      <c r="V2140" s="2"/>
      <c r="W2140" s="2"/>
    </row>
    <row r="2141" spans="11:23" x14ac:dyDescent="0.35">
      <c r="K2141" s="4"/>
      <c r="T2141" s="2"/>
      <c r="U2141" s="2"/>
      <c r="V2141" s="2"/>
      <c r="W2141" s="2"/>
    </row>
    <row r="2142" spans="11:23" x14ac:dyDescent="0.35">
      <c r="K2142" s="4"/>
      <c r="T2142" s="2"/>
      <c r="U2142" s="2"/>
      <c r="V2142" s="2"/>
      <c r="W2142" s="2"/>
    </row>
    <row r="2143" spans="11:23" x14ac:dyDescent="0.35">
      <c r="K2143" s="4"/>
      <c r="T2143" s="2"/>
      <c r="U2143" s="2"/>
      <c r="V2143" s="2"/>
      <c r="W2143" s="2"/>
    </row>
    <row r="2144" spans="11:23" x14ac:dyDescent="0.35">
      <c r="K2144" s="4"/>
      <c r="T2144" s="2"/>
      <c r="U2144" s="2"/>
      <c r="V2144" s="2"/>
      <c r="W2144" s="2"/>
    </row>
    <row r="2145" spans="11:23" x14ac:dyDescent="0.35">
      <c r="K2145" s="4"/>
      <c r="T2145" s="2"/>
      <c r="U2145" s="2"/>
      <c r="V2145" s="2"/>
      <c r="W2145" s="2"/>
    </row>
    <row r="2146" spans="11:23" x14ac:dyDescent="0.35">
      <c r="K2146" s="4"/>
      <c r="T2146" s="2"/>
      <c r="U2146" s="2"/>
      <c r="V2146" s="2"/>
      <c r="W2146" s="2"/>
    </row>
    <row r="2147" spans="11:23" x14ac:dyDescent="0.35">
      <c r="K2147" s="4"/>
      <c r="T2147" s="2"/>
      <c r="U2147" s="2"/>
      <c r="V2147" s="2"/>
      <c r="W2147" s="2"/>
    </row>
    <row r="2148" spans="11:23" x14ac:dyDescent="0.35">
      <c r="K2148" s="4"/>
      <c r="T2148" s="2"/>
      <c r="U2148" s="2"/>
      <c r="V2148" s="2"/>
      <c r="W2148" s="2"/>
    </row>
    <row r="2149" spans="11:23" x14ac:dyDescent="0.35">
      <c r="K2149" s="4"/>
      <c r="T2149" s="2"/>
      <c r="U2149" s="2"/>
      <c r="V2149" s="2"/>
      <c r="W2149" s="2"/>
    </row>
    <row r="2150" spans="11:23" x14ac:dyDescent="0.35">
      <c r="K2150" s="4"/>
      <c r="T2150" s="2"/>
      <c r="U2150" s="2"/>
      <c r="V2150" s="2"/>
      <c r="W2150" s="2"/>
    </row>
    <row r="2151" spans="11:23" x14ac:dyDescent="0.35">
      <c r="K2151" s="4"/>
      <c r="T2151" s="2"/>
      <c r="U2151" s="2"/>
      <c r="V2151" s="2"/>
      <c r="W2151" s="2"/>
    </row>
    <row r="2152" spans="11:23" x14ac:dyDescent="0.35">
      <c r="K2152" s="4"/>
      <c r="T2152" s="2"/>
      <c r="U2152" s="2"/>
      <c r="V2152" s="2"/>
      <c r="W2152" s="2"/>
    </row>
    <row r="2153" spans="11:23" x14ac:dyDescent="0.35">
      <c r="K2153" s="4"/>
      <c r="T2153" s="2"/>
      <c r="U2153" s="2"/>
      <c r="V2153" s="2"/>
      <c r="W2153" s="2"/>
    </row>
    <row r="2154" spans="11:23" x14ac:dyDescent="0.35">
      <c r="K2154" s="4"/>
      <c r="T2154" s="2"/>
      <c r="U2154" s="2"/>
      <c r="V2154" s="2"/>
      <c r="W2154" s="2"/>
    </row>
    <row r="2155" spans="11:23" x14ac:dyDescent="0.35">
      <c r="K2155" s="4"/>
      <c r="T2155" s="2"/>
      <c r="U2155" s="2"/>
      <c r="V2155" s="2"/>
      <c r="W2155" s="2"/>
    </row>
    <row r="2156" spans="11:23" x14ac:dyDescent="0.35">
      <c r="K2156" s="4"/>
      <c r="T2156" s="2"/>
      <c r="U2156" s="2"/>
      <c r="V2156" s="2"/>
      <c r="W2156" s="2"/>
    </row>
    <row r="2157" spans="11:23" x14ac:dyDescent="0.35">
      <c r="K2157" s="4"/>
      <c r="T2157" s="2"/>
      <c r="U2157" s="2"/>
      <c r="V2157" s="2"/>
      <c r="W2157" s="2"/>
    </row>
    <row r="2158" spans="11:23" x14ac:dyDescent="0.35">
      <c r="K2158" s="4"/>
      <c r="T2158" s="2"/>
      <c r="U2158" s="2"/>
      <c r="V2158" s="2"/>
      <c r="W2158" s="2"/>
    </row>
    <row r="2159" spans="11:23" x14ac:dyDescent="0.35">
      <c r="K2159" s="4"/>
      <c r="T2159" s="2"/>
      <c r="U2159" s="2"/>
      <c r="V2159" s="2"/>
      <c r="W2159" s="2"/>
    </row>
    <row r="2160" spans="11:23" x14ac:dyDescent="0.35">
      <c r="K2160" s="4"/>
      <c r="T2160" s="2"/>
      <c r="U2160" s="2"/>
      <c r="V2160" s="2"/>
      <c r="W2160" s="2"/>
    </row>
    <row r="2161" spans="11:23" x14ac:dyDescent="0.35">
      <c r="K2161" s="4"/>
      <c r="T2161" s="2"/>
      <c r="U2161" s="2"/>
      <c r="V2161" s="2"/>
      <c r="W2161" s="2"/>
    </row>
    <row r="2162" spans="11:23" x14ac:dyDescent="0.35">
      <c r="K2162" s="4"/>
      <c r="T2162" s="2"/>
      <c r="U2162" s="2"/>
      <c r="V2162" s="2"/>
      <c r="W2162" s="2"/>
    </row>
    <row r="2163" spans="11:23" x14ac:dyDescent="0.35">
      <c r="K2163" s="4"/>
      <c r="T2163" s="2"/>
      <c r="U2163" s="2"/>
      <c r="V2163" s="2"/>
      <c r="W2163" s="2"/>
    </row>
    <row r="2164" spans="11:23" x14ac:dyDescent="0.35">
      <c r="K2164" s="4"/>
      <c r="T2164" s="2"/>
      <c r="U2164" s="2"/>
      <c r="V2164" s="2"/>
      <c r="W2164" s="2"/>
    </row>
    <row r="2165" spans="11:23" x14ac:dyDescent="0.35">
      <c r="K2165" s="4"/>
      <c r="T2165" s="2"/>
      <c r="U2165" s="2"/>
      <c r="V2165" s="2"/>
      <c r="W2165" s="2"/>
    </row>
    <row r="2166" spans="11:23" x14ac:dyDescent="0.35">
      <c r="K2166" s="4"/>
      <c r="T2166" s="2"/>
      <c r="U2166" s="2"/>
      <c r="V2166" s="2"/>
      <c r="W2166" s="2"/>
    </row>
    <row r="2167" spans="11:23" x14ac:dyDescent="0.35">
      <c r="K2167" s="4"/>
      <c r="T2167" s="2"/>
      <c r="U2167" s="2"/>
      <c r="V2167" s="2"/>
      <c r="W2167" s="2"/>
    </row>
    <row r="2168" spans="11:23" x14ac:dyDescent="0.35">
      <c r="K2168" s="4"/>
      <c r="T2168" s="2"/>
      <c r="U2168" s="2"/>
      <c r="V2168" s="2"/>
      <c r="W2168" s="2"/>
    </row>
    <row r="2169" spans="11:23" x14ac:dyDescent="0.35">
      <c r="K2169" s="4"/>
      <c r="T2169" s="2"/>
      <c r="U2169" s="2"/>
      <c r="V2169" s="2"/>
      <c r="W2169" s="2"/>
    </row>
    <row r="2170" spans="11:23" x14ac:dyDescent="0.35">
      <c r="K2170" s="4"/>
      <c r="T2170" s="2"/>
      <c r="U2170" s="2"/>
      <c r="V2170" s="2"/>
      <c r="W2170" s="2"/>
    </row>
    <row r="2171" spans="11:23" x14ac:dyDescent="0.35">
      <c r="K2171" s="4"/>
      <c r="T2171" s="2"/>
      <c r="U2171" s="2"/>
      <c r="V2171" s="2"/>
      <c r="W2171" s="2"/>
    </row>
    <row r="2172" spans="11:23" x14ac:dyDescent="0.35">
      <c r="K2172" s="4"/>
      <c r="T2172" s="2"/>
      <c r="U2172" s="2"/>
      <c r="V2172" s="2"/>
      <c r="W2172" s="2"/>
    </row>
    <row r="2173" spans="11:23" x14ac:dyDescent="0.35">
      <c r="K2173" s="4"/>
      <c r="T2173" s="2"/>
      <c r="U2173" s="2"/>
      <c r="V2173" s="2"/>
      <c r="W2173" s="2"/>
    </row>
    <row r="2174" spans="11:23" x14ac:dyDescent="0.35">
      <c r="K2174" s="4"/>
      <c r="T2174" s="2"/>
      <c r="U2174" s="2"/>
      <c r="V2174" s="2"/>
      <c r="W2174" s="2"/>
    </row>
    <row r="2175" spans="11:23" x14ac:dyDescent="0.35">
      <c r="K2175" s="4"/>
      <c r="T2175" s="2"/>
      <c r="U2175" s="2"/>
      <c r="V2175" s="2"/>
      <c r="W2175" s="2"/>
    </row>
    <row r="2176" spans="11:23" x14ac:dyDescent="0.35">
      <c r="K2176" s="4"/>
      <c r="T2176" s="2"/>
      <c r="U2176" s="2"/>
      <c r="V2176" s="2"/>
      <c r="W2176" s="2"/>
    </row>
    <row r="2177" spans="11:23" x14ac:dyDescent="0.35">
      <c r="K2177" s="4"/>
      <c r="T2177" s="2"/>
      <c r="U2177" s="2"/>
      <c r="V2177" s="2"/>
      <c r="W2177" s="2"/>
    </row>
    <row r="2178" spans="11:23" x14ac:dyDescent="0.35">
      <c r="K2178" s="4"/>
      <c r="T2178" s="2"/>
      <c r="U2178" s="2"/>
      <c r="V2178" s="2"/>
      <c r="W2178" s="2"/>
    </row>
    <row r="2179" spans="11:23" x14ac:dyDescent="0.35">
      <c r="K2179" s="4"/>
      <c r="T2179" s="2"/>
      <c r="U2179" s="2"/>
      <c r="V2179" s="2"/>
      <c r="W2179" s="2"/>
    </row>
    <row r="2180" spans="11:23" x14ac:dyDescent="0.35">
      <c r="K2180" s="4"/>
      <c r="T2180" s="2"/>
      <c r="U2180" s="2"/>
      <c r="V2180" s="2"/>
      <c r="W2180" s="2"/>
    </row>
    <row r="2181" spans="11:23" x14ac:dyDescent="0.35">
      <c r="K2181" s="4"/>
      <c r="T2181" s="2"/>
      <c r="U2181" s="2"/>
      <c r="V2181" s="2"/>
      <c r="W2181" s="2"/>
    </row>
    <row r="2182" spans="11:23" x14ac:dyDescent="0.35">
      <c r="K2182" s="4"/>
      <c r="T2182" s="2"/>
      <c r="U2182" s="2"/>
      <c r="V2182" s="2"/>
      <c r="W2182" s="2"/>
    </row>
    <row r="2183" spans="11:23" x14ac:dyDescent="0.35">
      <c r="K2183" s="4"/>
      <c r="T2183" s="2"/>
      <c r="U2183" s="2"/>
      <c r="V2183" s="2"/>
      <c r="W2183" s="2"/>
    </row>
    <row r="2184" spans="11:23" x14ac:dyDescent="0.35">
      <c r="K2184" s="4"/>
      <c r="T2184" s="2"/>
      <c r="U2184" s="2"/>
      <c r="V2184" s="2"/>
      <c r="W2184" s="2"/>
    </row>
    <row r="2185" spans="11:23" x14ac:dyDescent="0.35">
      <c r="K2185" s="4"/>
      <c r="T2185" s="2"/>
      <c r="U2185" s="2"/>
      <c r="V2185" s="2"/>
      <c r="W2185" s="2"/>
    </row>
    <row r="2186" spans="11:23" x14ac:dyDescent="0.35">
      <c r="K2186" s="4"/>
      <c r="T2186" s="2"/>
      <c r="U2186" s="2"/>
      <c r="V2186" s="2"/>
      <c r="W2186" s="2"/>
    </row>
    <row r="2187" spans="11:23" x14ac:dyDescent="0.35">
      <c r="K2187" s="4"/>
      <c r="T2187" s="2"/>
      <c r="U2187" s="2"/>
      <c r="V2187" s="2"/>
      <c r="W2187" s="2"/>
    </row>
    <row r="2188" spans="11:23" x14ac:dyDescent="0.35">
      <c r="K2188" s="4"/>
      <c r="T2188" s="2"/>
      <c r="U2188" s="2"/>
      <c r="V2188" s="2"/>
      <c r="W2188" s="2"/>
    </row>
    <row r="2189" spans="11:23" x14ac:dyDescent="0.35">
      <c r="K2189" s="4"/>
      <c r="T2189" s="2"/>
      <c r="U2189" s="2"/>
      <c r="V2189" s="2"/>
      <c r="W2189" s="2"/>
    </row>
    <row r="2190" spans="11:23" x14ac:dyDescent="0.35">
      <c r="K2190" s="4"/>
      <c r="T2190" s="2"/>
      <c r="U2190" s="2"/>
      <c r="V2190" s="2"/>
      <c r="W2190" s="2"/>
    </row>
    <row r="2191" spans="11:23" x14ac:dyDescent="0.35">
      <c r="K2191" s="4"/>
      <c r="T2191" s="2"/>
      <c r="U2191" s="2"/>
      <c r="V2191" s="2"/>
      <c r="W2191" s="2"/>
    </row>
    <row r="2192" spans="11:23" x14ac:dyDescent="0.35">
      <c r="K2192" s="4"/>
      <c r="T2192" s="2"/>
      <c r="U2192" s="2"/>
      <c r="V2192" s="2"/>
      <c r="W2192" s="2"/>
    </row>
    <row r="2193" spans="11:23" x14ac:dyDescent="0.35">
      <c r="K2193" s="4"/>
      <c r="T2193" s="2"/>
      <c r="U2193" s="2"/>
      <c r="V2193" s="2"/>
      <c r="W2193" s="2"/>
    </row>
    <row r="2194" spans="11:23" x14ac:dyDescent="0.35">
      <c r="K2194" s="4"/>
      <c r="T2194" s="2"/>
      <c r="U2194" s="2"/>
      <c r="V2194" s="2"/>
      <c r="W2194" s="2"/>
    </row>
    <row r="2195" spans="11:23" x14ac:dyDescent="0.35">
      <c r="K2195" s="4"/>
      <c r="T2195" s="2"/>
      <c r="U2195" s="2"/>
      <c r="V2195" s="2"/>
      <c r="W2195" s="2"/>
    </row>
    <row r="2196" spans="11:23" x14ac:dyDescent="0.35">
      <c r="K2196" s="4"/>
      <c r="T2196" s="2"/>
      <c r="U2196" s="2"/>
      <c r="V2196" s="2"/>
      <c r="W2196" s="2"/>
    </row>
    <row r="2197" spans="11:23" x14ac:dyDescent="0.35">
      <c r="K2197" s="4"/>
      <c r="T2197" s="2"/>
      <c r="U2197" s="2"/>
      <c r="V2197" s="2"/>
      <c r="W2197" s="2"/>
    </row>
    <row r="2198" spans="11:23" x14ac:dyDescent="0.35">
      <c r="K2198" s="4"/>
      <c r="T2198" s="2"/>
      <c r="U2198" s="2"/>
      <c r="V2198" s="2"/>
      <c r="W2198" s="2"/>
    </row>
    <row r="2199" spans="11:23" x14ac:dyDescent="0.35">
      <c r="K2199" s="4"/>
      <c r="T2199" s="2"/>
      <c r="U2199" s="2"/>
      <c r="V2199" s="2"/>
      <c r="W2199" s="2"/>
    </row>
    <row r="2200" spans="11:23" x14ac:dyDescent="0.35">
      <c r="K2200" s="4"/>
      <c r="T2200" s="2"/>
      <c r="U2200" s="2"/>
      <c r="V2200" s="2"/>
      <c r="W2200" s="2"/>
    </row>
    <row r="2201" spans="11:23" x14ac:dyDescent="0.35">
      <c r="K2201" s="4"/>
      <c r="T2201" s="2"/>
      <c r="U2201" s="2"/>
      <c r="V2201" s="2"/>
      <c r="W2201" s="2"/>
    </row>
    <row r="2202" spans="11:23" x14ac:dyDescent="0.35">
      <c r="K2202" s="4"/>
      <c r="T2202" s="2"/>
      <c r="U2202" s="2"/>
      <c r="V2202" s="2"/>
      <c r="W2202" s="2"/>
    </row>
    <row r="2203" spans="11:23" x14ac:dyDescent="0.35">
      <c r="K2203" s="4"/>
      <c r="T2203" s="2"/>
      <c r="U2203" s="2"/>
      <c r="V2203" s="2"/>
      <c r="W2203" s="2"/>
    </row>
    <row r="2204" spans="11:23" x14ac:dyDescent="0.35">
      <c r="K2204" s="4"/>
      <c r="T2204" s="2"/>
      <c r="U2204" s="2"/>
      <c r="V2204" s="2"/>
      <c r="W2204" s="2"/>
    </row>
    <row r="2205" spans="11:23" x14ac:dyDescent="0.35">
      <c r="K2205" s="4"/>
      <c r="T2205" s="2"/>
      <c r="U2205" s="2"/>
      <c r="V2205" s="2"/>
      <c r="W2205" s="2"/>
    </row>
    <row r="2206" spans="11:23" x14ac:dyDescent="0.35">
      <c r="K2206" s="4"/>
      <c r="T2206" s="2"/>
      <c r="U2206" s="2"/>
      <c r="V2206" s="2"/>
      <c r="W2206" s="2"/>
    </row>
    <row r="2207" spans="11:23" x14ac:dyDescent="0.35">
      <c r="K2207" s="4"/>
      <c r="T2207" s="2"/>
      <c r="U2207" s="2"/>
      <c r="V2207" s="2"/>
      <c r="W2207" s="2"/>
    </row>
    <row r="2208" spans="11:23" x14ac:dyDescent="0.35">
      <c r="K2208" s="4"/>
      <c r="T2208" s="2"/>
      <c r="U2208" s="2"/>
      <c r="V2208" s="2"/>
      <c r="W2208" s="2"/>
    </row>
    <row r="2209" spans="11:23" x14ac:dyDescent="0.35">
      <c r="K2209" s="4"/>
      <c r="T2209" s="2"/>
      <c r="U2209" s="2"/>
      <c r="V2209" s="2"/>
      <c r="W2209" s="2"/>
    </row>
    <row r="2210" spans="11:23" x14ac:dyDescent="0.35">
      <c r="K2210" s="4"/>
      <c r="T2210" s="2"/>
      <c r="U2210" s="2"/>
      <c r="V2210" s="2"/>
      <c r="W2210" s="2"/>
    </row>
    <row r="2211" spans="11:23" x14ac:dyDescent="0.35">
      <c r="K2211" s="4"/>
      <c r="T2211" s="2"/>
      <c r="U2211" s="2"/>
      <c r="V2211" s="2"/>
      <c r="W2211" s="2"/>
    </row>
    <row r="2212" spans="11:23" x14ac:dyDescent="0.35">
      <c r="K2212" s="4"/>
      <c r="T2212" s="2"/>
      <c r="U2212" s="2"/>
      <c r="V2212" s="2"/>
      <c r="W2212" s="2"/>
    </row>
    <row r="2213" spans="11:23" x14ac:dyDescent="0.35">
      <c r="K2213" s="4"/>
      <c r="T2213" s="2"/>
      <c r="U2213" s="2"/>
      <c r="V2213" s="2"/>
      <c r="W2213" s="2"/>
    </row>
    <row r="2214" spans="11:23" x14ac:dyDescent="0.35">
      <c r="K2214" s="4"/>
      <c r="T2214" s="2"/>
      <c r="U2214" s="2"/>
      <c r="V2214" s="2"/>
      <c r="W2214" s="2"/>
    </row>
    <row r="2215" spans="11:23" x14ac:dyDescent="0.35">
      <c r="K2215" s="4"/>
      <c r="T2215" s="2"/>
      <c r="U2215" s="2"/>
      <c r="V2215" s="2"/>
      <c r="W2215" s="2"/>
    </row>
    <row r="2216" spans="11:23" x14ac:dyDescent="0.35">
      <c r="K2216" s="4"/>
      <c r="T2216" s="2"/>
      <c r="U2216" s="2"/>
      <c r="V2216" s="2"/>
      <c r="W2216" s="2"/>
    </row>
    <row r="2217" spans="11:23" x14ac:dyDescent="0.35">
      <c r="K2217" s="4"/>
      <c r="T2217" s="2"/>
      <c r="U2217" s="2"/>
      <c r="V2217" s="2"/>
      <c r="W2217" s="2"/>
    </row>
    <row r="2218" spans="11:23" x14ac:dyDescent="0.35">
      <c r="K2218" s="4"/>
      <c r="T2218" s="2"/>
      <c r="U2218" s="2"/>
      <c r="V2218" s="2"/>
      <c r="W2218" s="2"/>
    </row>
    <row r="2219" spans="11:23" x14ac:dyDescent="0.35">
      <c r="K2219" s="4"/>
      <c r="T2219" s="2"/>
      <c r="U2219" s="2"/>
      <c r="V2219" s="2"/>
      <c r="W2219" s="2"/>
    </row>
    <row r="2220" spans="11:23" x14ac:dyDescent="0.35">
      <c r="K2220" s="4"/>
      <c r="T2220" s="2"/>
      <c r="U2220" s="2"/>
      <c r="V2220" s="2"/>
      <c r="W2220" s="2"/>
    </row>
    <row r="2221" spans="11:23" x14ac:dyDescent="0.35">
      <c r="K2221" s="4"/>
      <c r="T2221" s="2"/>
      <c r="U2221" s="2"/>
      <c r="V2221" s="2"/>
      <c r="W2221" s="2"/>
    </row>
    <row r="2222" spans="11:23" x14ac:dyDescent="0.35">
      <c r="K2222" s="4"/>
      <c r="T2222" s="2"/>
      <c r="U2222" s="2"/>
      <c r="V2222" s="2"/>
      <c r="W2222" s="2"/>
    </row>
    <row r="2223" spans="11:23" x14ac:dyDescent="0.35">
      <c r="K2223" s="4"/>
      <c r="T2223" s="2"/>
      <c r="U2223" s="2"/>
      <c r="V2223" s="2"/>
      <c r="W2223" s="2"/>
    </row>
    <row r="2224" spans="11:23" x14ac:dyDescent="0.35">
      <c r="K2224" s="4"/>
      <c r="T2224" s="2"/>
      <c r="U2224" s="2"/>
      <c r="V2224" s="2"/>
      <c r="W2224" s="2"/>
    </row>
    <row r="2225" spans="11:23" x14ac:dyDescent="0.35">
      <c r="K2225" s="4"/>
      <c r="T2225" s="2"/>
      <c r="U2225" s="2"/>
      <c r="V2225" s="2"/>
      <c r="W2225" s="2"/>
    </row>
    <row r="2226" spans="11:23" x14ac:dyDescent="0.35">
      <c r="K2226" s="4"/>
      <c r="T2226" s="2"/>
      <c r="U2226" s="2"/>
      <c r="V2226" s="2"/>
      <c r="W2226" s="2"/>
    </row>
    <row r="2227" spans="11:23" x14ac:dyDescent="0.35">
      <c r="K2227" s="4"/>
      <c r="T2227" s="2"/>
      <c r="U2227" s="2"/>
      <c r="V2227" s="2"/>
      <c r="W2227" s="2"/>
    </row>
    <row r="2228" spans="11:23" x14ac:dyDescent="0.35">
      <c r="K2228" s="4"/>
      <c r="T2228" s="2"/>
      <c r="U2228" s="2"/>
      <c r="V2228" s="2"/>
      <c r="W2228" s="2"/>
    </row>
    <row r="2229" spans="11:23" x14ac:dyDescent="0.35">
      <c r="K2229" s="4"/>
      <c r="T2229" s="2"/>
      <c r="U2229" s="2"/>
      <c r="V2229" s="2"/>
      <c r="W2229" s="2"/>
    </row>
    <row r="2230" spans="11:23" x14ac:dyDescent="0.35">
      <c r="K2230" s="4"/>
      <c r="T2230" s="2"/>
      <c r="U2230" s="2"/>
      <c r="V2230" s="2"/>
      <c r="W2230" s="2"/>
    </row>
    <row r="2231" spans="11:23" x14ac:dyDescent="0.35">
      <c r="K2231" s="4"/>
      <c r="T2231" s="2"/>
      <c r="U2231" s="2"/>
      <c r="V2231" s="2"/>
      <c r="W2231" s="2"/>
    </row>
    <row r="2232" spans="11:23" x14ac:dyDescent="0.35">
      <c r="K2232" s="4"/>
      <c r="T2232" s="2"/>
      <c r="U2232" s="2"/>
      <c r="V2232" s="2"/>
      <c r="W2232" s="2"/>
    </row>
    <row r="2233" spans="11:23" x14ac:dyDescent="0.35">
      <c r="K2233" s="4"/>
      <c r="T2233" s="2"/>
      <c r="U2233" s="2"/>
      <c r="V2233" s="2"/>
      <c r="W2233" s="2"/>
    </row>
    <row r="2234" spans="11:23" x14ac:dyDescent="0.35">
      <c r="K2234" s="4"/>
      <c r="T2234" s="2"/>
      <c r="U2234" s="2"/>
      <c r="V2234" s="2"/>
      <c r="W2234" s="2"/>
    </row>
    <row r="2235" spans="11:23" x14ac:dyDescent="0.35">
      <c r="K2235" s="4"/>
      <c r="T2235" s="2"/>
      <c r="U2235" s="2"/>
      <c r="V2235" s="2"/>
      <c r="W2235" s="2"/>
    </row>
    <row r="2236" spans="11:23" x14ac:dyDescent="0.35">
      <c r="K2236" s="4"/>
      <c r="T2236" s="2"/>
      <c r="U2236" s="2"/>
      <c r="V2236" s="2"/>
      <c r="W2236" s="2"/>
    </row>
    <row r="2237" spans="11:23" x14ac:dyDescent="0.35">
      <c r="K2237" s="4"/>
      <c r="T2237" s="2"/>
      <c r="U2237" s="2"/>
      <c r="V2237" s="2"/>
      <c r="W2237" s="2"/>
    </row>
    <row r="2238" spans="11:23" x14ac:dyDescent="0.35">
      <c r="K2238" s="4"/>
      <c r="T2238" s="2"/>
      <c r="U2238" s="2"/>
      <c r="V2238" s="2"/>
      <c r="W2238" s="2"/>
    </row>
    <row r="2239" spans="11:23" x14ac:dyDescent="0.35">
      <c r="K2239" s="4"/>
      <c r="T2239" s="2"/>
      <c r="U2239" s="2"/>
      <c r="V2239" s="2"/>
      <c r="W2239" s="2"/>
    </row>
    <row r="2240" spans="11:23" x14ac:dyDescent="0.35">
      <c r="K2240" s="4"/>
      <c r="T2240" s="2"/>
      <c r="U2240" s="2"/>
      <c r="V2240" s="2"/>
      <c r="W2240" s="2"/>
    </row>
    <row r="2241" spans="11:23" x14ac:dyDescent="0.35">
      <c r="K2241" s="4"/>
      <c r="T2241" s="2"/>
      <c r="U2241" s="2"/>
      <c r="V2241" s="2"/>
      <c r="W2241" s="2"/>
    </row>
    <row r="2242" spans="11:23" x14ac:dyDescent="0.35">
      <c r="K2242" s="4"/>
      <c r="T2242" s="2"/>
      <c r="U2242" s="2"/>
      <c r="V2242" s="2"/>
      <c r="W2242" s="2"/>
    </row>
    <row r="2243" spans="11:23" x14ac:dyDescent="0.35">
      <c r="K2243" s="4"/>
      <c r="T2243" s="2"/>
      <c r="U2243" s="2"/>
      <c r="V2243" s="2"/>
      <c r="W2243" s="2"/>
    </row>
    <row r="2244" spans="11:23" x14ac:dyDescent="0.35">
      <c r="K2244" s="4"/>
      <c r="T2244" s="2"/>
      <c r="U2244" s="2"/>
      <c r="V2244" s="2"/>
      <c r="W2244" s="2"/>
    </row>
    <row r="2245" spans="11:23" x14ac:dyDescent="0.35">
      <c r="K2245" s="4"/>
      <c r="T2245" s="2"/>
      <c r="U2245" s="2"/>
      <c r="V2245" s="2"/>
      <c r="W2245" s="2"/>
    </row>
    <row r="2246" spans="11:23" x14ac:dyDescent="0.35">
      <c r="K2246" s="4"/>
      <c r="T2246" s="2"/>
      <c r="U2246" s="2"/>
      <c r="V2246" s="2"/>
      <c r="W2246" s="2"/>
    </row>
    <row r="2247" spans="11:23" x14ac:dyDescent="0.35">
      <c r="K2247" s="4"/>
      <c r="T2247" s="2"/>
      <c r="U2247" s="2"/>
      <c r="V2247" s="2"/>
      <c r="W2247" s="2"/>
    </row>
    <row r="2248" spans="11:23" x14ac:dyDescent="0.35">
      <c r="K2248" s="4"/>
      <c r="T2248" s="2"/>
      <c r="U2248" s="2"/>
      <c r="V2248" s="2"/>
      <c r="W2248" s="2"/>
    </row>
    <row r="2249" spans="11:23" x14ac:dyDescent="0.35">
      <c r="K2249" s="4"/>
      <c r="T2249" s="2"/>
      <c r="U2249" s="2"/>
      <c r="V2249" s="2"/>
      <c r="W2249" s="2"/>
    </row>
    <row r="2250" spans="11:23" x14ac:dyDescent="0.35">
      <c r="K2250" s="4"/>
      <c r="T2250" s="2"/>
      <c r="U2250" s="2"/>
      <c r="V2250" s="2"/>
      <c r="W2250" s="2"/>
    </row>
    <row r="2251" spans="11:23" x14ac:dyDescent="0.35">
      <c r="K2251" s="4"/>
      <c r="T2251" s="2"/>
      <c r="U2251" s="2"/>
      <c r="V2251" s="2"/>
      <c r="W2251" s="2"/>
    </row>
    <row r="2252" spans="11:23" x14ac:dyDescent="0.35">
      <c r="K2252" s="4"/>
      <c r="T2252" s="2"/>
      <c r="U2252" s="2"/>
      <c r="V2252" s="2"/>
      <c r="W2252" s="2"/>
    </row>
    <row r="2253" spans="11:23" x14ac:dyDescent="0.35">
      <c r="K2253" s="4"/>
      <c r="T2253" s="2"/>
      <c r="U2253" s="2"/>
      <c r="V2253" s="2"/>
      <c r="W2253" s="2"/>
    </row>
    <row r="2254" spans="11:23" x14ac:dyDescent="0.35">
      <c r="K2254" s="4"/>
      <c r="T2254" s="2"/>
      <c r="U2254" s="2"/>
      <c r="V2254" s="2"/>
      <c r="W2254" s="2"/>
    </row>
    <row r="2255" spans="11:23" x14ac:dyDescent="0.35">
      <c r="K2255" s="4"/>
      <c r="T2255" s="2"/>
      <c r="U2255" s="2"/>
      <c r="V2255" s="2"/>
      <c r="W2255" s="2"/>
    </row>
    <row r="2256" spans="11:23" x14ac:dyDescent="0.35">
      <c r="K2256" s="4"/>
      <c r="T2256" s="2"/>
      <c r="U2256" s="2"/>
      <c r="V2256" s="2"/>
      <c r="W2256" s="2"/>
    </row>
    <row r="2257" spans="11:23" x14ac:dyDescent="0.35">
      <c r="K2257" s="4"/>
      <c r="T2257" s="2"/>
      <c r="U2257" s="2"/>
      <c r="V2257" s="2"/>
      <c r="W2257" s="2"/>
    </row>
    <row r="2258" spans="11:23" x14ac:dyDescent="0.35">
      <c r="K2258" s="4"/>
      <c r="T2258" s="2"/>
      <c r="U2258" s="2"/>
      <c r="V2258" s="2"/>
      <c r="W2258" s="2"/>
    </row>
    <row r="2259" spans="11:23" x14ac:dyDescent="0.35">
      <c r="K2259" s="4"/>
      <c r="T2259" s="2"/>
      <c r="U2259" s="2"/>
      <c r="V2259" s="2"/>
      <c r="W2259" s="2"/>
    </row>
    <row r="2260" spans="11:23" x14ac:dyDescent="0.35">
      <c r="K2260" s="4"/>
      <c r="T2260" s="2"/>
      <c r="U2260" s="2"/>
      <c r="V2260" s="2"/>
      <c r="W2260" s="2"/>
    </row>
    <row r="2261" spans="11:23" x14ac:dyDescent="0.35">
      <c r="K2261" s="4"/>
      <c r="T2261" s="2"/>
      <c r="U2261" s="2"/>
      <c r="V2261" s="2"/>
      <c r="W2261" s="2"/>
    </row>
    <row r="2262" spans="11:23" x14ac:dyDescent="0.35">
      <c r="K2262" s="4"/>
      <c r="T2262" s="2"/>
      <c r="U2262" s="2"/>
      <c r="V2262" s="2"/>
      <c r="W2262" s="2"/>
    </row>
    <row r="2263" spans="11:23" x14ac:dyDescent="0.35">
      <c r="K2263" s="4"/>
      <c r="T2263" s="2"/>
      <c r="U2263" s="2"/>
      <c r="V2263" s="2"/>
      <c r="W2263" s="2"/>
    </row>
    <row r="2264" spans="11:23" x14ac:dyDescent="0.35">
      <c r="K2264" s="4"/>
      <c r="T2264" s="2"/>
      <c r="U2264" s="2"/>
      <c r="V2264" s="2"/>
      <c r="W2264" s="2"/>
    </row>
    <row r="2265" spans="11:23" x14ac:dyDescent="0.35">
      <c r="K2265" s="4"/>
      <c r="T2265" s="2"/>
      <c r="U2265" s="2"/>
      <c r="V2265" s="2"/>
      <c r="W2265" s="2"/>
    </row>
    <row r="2266" spans="11:23" x14ac:dyDescent="0.35">
      <c r="K2266" s="4"/>
      <c r="T2266" s="2"/>
      <c r="U2266" s="2"/>
      <c r="V2266" s="2"/>
      <c r="W2266" s="2"/>
    </row>
    <row r="2267" spans="11:23" x14ac:dyDescent="0.35">
      <c r="K2267" s="4"/>
      <c r="T2267" s="2"/>
      <c r="U2267" s="2"/>
      <c r="V2267" s="2"/>
      <c r="W2267" s="2"/>
    </row>
    <row r="2268" spans="11:23" x14ac:dyDescent="0.35">
      <c r="K2268" s="4"/>
      <c r="T2268" s="2"/>
      <c r="U2268" s="2"/>
      <c r="V2268" s="2"/>
      <c r="W2268" s="2"/>
    </row>
    <row r="2269" spans="11:23" x14ac:dyDescent="0.35">
      <c r="K2269" s="4"/>
      <c r="T2269" s="2"/>
      <c r="U2269" s="2"/>
      <c r="V2269" s="2"/>
      <c r="W2269" s="2"/>
    </row>
    <row r="2270" spans="11:23" x14ac:dyDescent="0.35">
      <c r="K2270" s="4"/>
      <c r="T2270" s="2"/>
      <c r="U2270" s="2"/>
      <c r="V2270" s="2"/>
      <c r="W2270" s="2"/>
    </row>
    <row r="2271" spans="11:23" x14ac:dyDescent="0.35">
      <c r="K2271" s="4"/>
      <c r="T2271" s="2"/>
      <c r="U2271" s="2"/>
      <c r="V2271" s="2"/>
      <c r="W2271" s="2"/>
    </row>
    <row r="2272" spans="11:23" x14ac:dyDescent="0.35">
      <c r="K2272" s="4"/>
      <c r="T2272" s="2"/>
      <c r="U2272" s="2"/>
      <c r="V2272" s="2"/>
      <c r="W2272" s="2"/>
    </row>
    <row r="2273" spans="11:23" x14ac:dyDescent="0.35">
      <c r="K2273" s="4"/>
      <c r="T2273" s="2"/>
      <c r="U2273" s="2"/>
      <c r="V2273" s="2"/>
      <c r="W2273" s="2"/>
    </row>
    <row r="2274" spans="11:23" x14ac:dyDescent="0.35">
      <c r="K2274" s="4"/>
      <c r="T2274" s="2"/>
      <c r="U2274" s="2"/>
      <c r="V2274" s="2"/>
      <c r="W2274" s="2"/>
    </row>
    <row r="2275" spans="11:23" x14ac:dyDescent="0.35">
      <c r="K2275" s="4"/>
      <c r="T2275" s="2"/>
      <c r="U2275" s="2"/>
      <c r="V2275" s="2"/>
      <c r="W2275" s="2"/>
    </row>
    <row r="2276" spans="11:23" x14ac:dyDescent="0.35">
      <c r="K2276" s="4"/>
      <c r="T2276" s="2"/>
      <c r="U2276" s="2"/>
      <c r="V2276" s="2"/>
      <c r="W2276" s="2"/>
    </row>
    <row r="2277" spans="11:23" x14ac:dyDescent="0.35">
      <c r="K2277" s="4"/>
      <c r="T2277" s="2"/>
      <c r="U2277" s="2"/>
      <c r="V2277" s="2"/>
      <c r="W2277" s="2"/>
    </row>
    <row r="2278" spans="11:23" x14ac:dyDescent="0.35">
      <c r="K2278" s="4"/>
      <c r="T2278" s="2"/>
      <c r="U2278" s="2"/>
      <c r="V2278" s="2"/>
      <c r="W2278" s="2"/>
    </row>
    <row r="2279" spans="11:23" x14ac:dyDescent="0.35">
      <c r="K2279" s="4"/>
      <c r="T2279" s="2"/>
      <c r="U2279" s="2"/>
      <c r="V2279" s="2"/>
      <c r="W2279" s="2"/>
    </row>
    <row r="2280" spans="11:23" x14ac:dyDescent="0.35">
      <c r="K2280" s="4"/>
      <c r="T2280" s="2"/>
      <c r="U2280" s="2"/>
      <c r="V2280" s="2"/>
      <c r="W2280" s="2"/>
    </row>
    <row r="2281" spans="11:23" x14ac:dyDescent="0.35">
      <c r="K2281" s="4"/>
      <c r="T2281" s="2"/>
      <c r="U2281" s="2"/>
      <c r="V2281" s="2"/>
      <c r="W2281" s="2"/>
    </row>
    <row r="2282" spans="11:23" x14ac:dyDescent="0.35">
      <c r="K2282" s="4"/>
      <c r="T2282" s="2"/>
      <c r="U2282" s="2"/>
      <c r="V2282" s="2"/>
      <c r="W2282" s="2"/>
    </row>
    <row r="2283" spans="11:23" x14ac:dyDescent="0.35">
      <c r="K2283" s="4"/>
      <c r="T2283" s="2"/>
      <c r="U2283" s="2"/>
      <c r="V2283" s="2"/>
      <c r="W2283" s="2"/>
    </row>
    <row r="2284" spans="11:23" x14ac:dyDescent="0.35">
      <c r="K2284" s="4"/>
      <c r="T2284" s="2"/>
      <c r="U2284" s="2"/>
      <c r="V2284" s="2"/>
      <c r="W2284" s="2"/>
    </row>
    <row r="2285" spans="11:23" x14ac:dyDescent="0.35">
      <c r="K2285" s="4"/>
      <c r="T2285" s="2"/>
      <c r="U2285" s="2"/>
      <c r="V2285" s="2"/>
      <c r="W2285" s="2"/>
    </row>
    <row r="2286" spans="11:23" x14ac:dyDescent="0.35">
      <c r="K2286" s="4"/>
      <c r="T2286" s="2"/>
      <c r="U2286" s="2"/>
      <c r="V2286" s="2"/>
      <c r="W2286" s="2"/>
    </row>
    <row r="2287" spans="11:23" x14ac:dyDescent="0.35">
      <c r="K2287" s="4"/>
      <c r="T2287" s="2"/>
      <c r="U2287" s="2"/>
      <c r="V2287" s="2"/>
      <c r="W2287" s="2"/>
    </row>
    <row r="2288" spans="11:23" x14ac:dyDescent="0.35">
      <c r="K2288" s="4"/>
      <c r="T2288" s="2"/>
      <c r="U2288" s="2"/>
      <c r="V2288" s="2"/>
      <c r="W2288" s="2"/>
    </row>
    <row r="2289" spans="11:23" x14ac:dyDescent="0.35">
      <c r="K2289" s="4"/>
      <c r="T2289" s="2"/>
      <c r="U2289" s="2"/>
      <c r="V2289" s="2"/>
      <c r="W2289" s="2"/>
    </row>
    <row r="2290" spans="11:23" x14ac:dyDescent="0.35">
      <c r="K2290" s="4"/>
      <c r="T2290" s="2"/>
      <c r="U2290" s="2"/>
      <c r="V2290" s="2"/>
      <c r="W2290" s="2"/>
    </row>
    <row r="2291" spans="11:23" x14ac:dyDescent="0.35">
      <c r="K2291" s="4"/>
      <c r="T2291" s="2"/>
      <c r="U2291" s="2"/>
      <c r="V2291" s="2"/>
      <c r="W2291" s="2"/>
    </row>
    <row r="2292" spans="11:23" x14ac:dyDescent="0.35">
      <c r="K2292" s="4"/>
      <c r="T2292" s="2"/>
      <c r="U2292" s="2"/>
      <c r="V2292" s="2"/>
      <c r="W2292" s="2"/>
    </row>
    <row r="2293" spans="11:23" x14ac:dyDescent="0.35">
      <c r="K2293" s="4"/>
      <c r="T2293" s="2"/>
      <c r="U2293" s="2"/>
      <c r="V2293" s="2"/>
      <c r="W2293" s="2"/>
    </row>
    <row r="2294" spans="11:23" x14ac:dyDescent="0.35">
      <c r="K2294" s="4"/>
      <c r="T2294" s="2"/>
      <c r="U2294" s="2"/>
      <c r="V2294" s="2"/>
      <c r="W2294" s="2"/>
    </row>
    <row r="2295" spans="11:23" x14ac:dyDescent="0.35">
      <c r="K2295" s="4"/>
      <c r="T2295" s="2"/>
      <c r="U2295" s="2"/>
      <c r="V2295" s="2"/>
      <c r="W2295" s="2"/>
    </row>
    <row r="2296" spans="11:23" x14ac:dyDescent="0.35">
      <c r="K2296" s="4"/>
      <c r="T2296" s="2"/>
      <c r="U2296" s="2"/>
      <c r="V2296" s="2"/>
      <c r="W2296" s="2"/>
    </row>
    <row r="2297" spans="11:23" x14ac:dyDescent="0.35">
      <c r="K2297" s="4"/>
      <c r="T2297" s="2"/>
      <c r="U2297" s="2"/>
      <c r="V2297" s="2"/>
      <c r="W2297" s="2"/>
    </row>
    <row r="2298" spans="11:23" x14ac:dyDescent="0.35">
      <c r="K2298" s="4"/>
      <c r="T2298" s="2"/>
      <c r="U2298" s="2"/>
      <c r="V2298" s="2"/>
      <c r="W2298" s="2"/>
    </row>
    <row r="2299" spans="11:23" x14ac:dyDescent="0.35">
      <c r="K2299" s="4"/>
      <c r="T2299" s="2"/>
      <c r="U2299" s="2"/>
      <c r="V2299" s="2"/>
      <c r="W2299" s="2"/>
    </row>
    <row r="2300" spans="11:23" x14ac:dyDescent="0.35">
      <c r="K2300" s="4"/>
      <c r="T2300" s="2"/>
      <c r="U2300" s="2"/>
      <c r="V2300" s="2"/>
      <c r="W2300" s="2"/>
    </row>
    <row r="2301" spans="11:23" x14ac:dyDescent="0.35">
      <c r="K2301" s="4"/>
      <c r="T2301" s="2"/>
      <c r="U2301" s="2"/>
      <c r="V2301" s="2"/>
      <c r="W2301" s="2"/>
    </row>
    <row r="2302" spans="11:23" x14ac:dyDescent="0.35">
      <c r="K2302" s="4"/>
      <c r="T2302" s="2"/>
      <c r="U2302" s="2"/>
      <c r="V2302" s="2"/>
      <c r="W2302" s="2"/>
    </row>
    <row r="2303" spans="11:23" x14ac:dyDescent="0.35">
      <c r="K2303" s="4"/>
      <c r="T2303" s="2"/>
      <c r="U2303" s="2"/>
      <c r="V2303" s="2"/>
      <c r="W2303" s="2"/>
    </row>
    <row r="2304" spans="11:23" x14ac:dyDescent="0.35">
      <c r="K2304" s="4"/>
      <c r="T2304" s="2"/>
      <c r="U2304" s="2"/>
      <c r="V2304" s="2"/>
      <c r="W2304" s="2"/>
    </row>
    <row r="2305" spans="11:23" x14ac:dyDescent="0.35">
      <c r="K2305" s="4"/>
      <c r="T2305" s="2"/>
      <c r="U2305" s="2"/>
      <c r="V2305" s="2"/>
      <c r="W2305" s="2"/>
    </row>
    <row r="2306" spans="11:23" x14ac:dyDescent="0.35">
      <c r="K2306" s="4"/>
      <c r="T2306" s="2"/>
      <c r="U2306" s="2"/>
      <c r="V2306" s="2"/>
      <c r="W2306" s="2"/>
    </row>
    <row r="2307" spans="11:23" x14ac:dyDescent="0.35">
      <c r="K2307" s="4"/>
      <c r="T2307" s="2"/>
      <c r="U2307" s="2"/>
      <c r="V2307" s="2"/>
      <c r="W2307" s="2"/>
    </row>
    <row r="2308" spans="11:23" x14ac:dyDescent="0.35">
      <c r="K2308" s="4"/>
      <c r="T2308" s="2"/>
      <c r="U2308" s="2"/>
      <c r="V2308" s="2"/>
      <c r="W2308" s="2"/>
    </row>
    <row r="2309" spans="11:23" x14ac:dyDescent="0.35">
      <c r="K2309" s="4"/>
      <c r="T2309" s="2"/>
      <c r="U2309" s="2"/>
      <c r="V2309" s="2"/>
      <c r="W2309" s="2"/>
    </row>
    <row r="2310" spans="11:23" x14ac:dyDescent="0.35">
      <c r="K2310" s="4"/>
      <c r="T2310" s="2"/>
      <c r="U2310" s="2"/>
      <c r="V2310" s="2"/>
      <c r="W2310" s="2"/>
    </row>
    <row r="2311" spans="11:23" x14ac:dyDescent="0.35">
      <c r="K2311" s="4"/>
      <c r="T2311" s="2"/>
      <c r="U2311" s="2"/>
      <c r="V2311" s="2"/>
      <c r="W2311" s="2"/>
    </row>
    <row r="2312" spans="11:23" x14ac:dyDescent="0.35">
      <c r="K2312" s="4"/>
      <c r="T2312" s="2"/>
      <c r="U2312" s="2"/>
      <c r="V2312" s="2"/>
      <c r="W2312" s="2"/>
    </row>
    <row r="2313" spans="11:23" x14ac:dyDescent="0.35">
      <c r="K2313" s="4"/>
      <c r="T2313" s="2"/>
      <c r="U2313" s="2"/>
      <c r="V2313" s="2"/>
      <c r="W2313" s="2"/>
    </row>
    <row r="2314" spans="11:23" x14ac:dyDescent="0.35">
      <c r="K2314" s="4"/>
      <c r="T2314" s="2"/>
      <c r="U2314" s="2"/>
      <c r="V2314" s="2"/>
      <c r="W2314" s="2"/>
    </row>
    <row r="2315" spans="11:23" x14ac:dyDescent="0.35">
      <c r="K2315" s="4"/>
      <c r="T2315" s="2"/>
      <c r="U2315" s="2"/>
      <c r="V2315" s="2"/>
      <c r="W2315" s="2"/>
    </row>
    <row r="2316" spans="11:23" x14ac:dyDescent="0.35">
      <c r="K2316" s="4"/>
      <c r="T2316" s="2"/>
      <c r="U2316" s="2"/>
      <c r="V2316" s="2"/>
      <c r="W2316" s="2"/>
    </row>
    <row r="2317" spans="11:23" x14ac:dyDescent="0.35">
      <c r="K2317" s="4"/>
      <c r="T2317" s="2"/>
      <c r="U2317" s="2"/>
      <c r="V2317" s="2"/>
      <c r="W2317" s="2"/>
    </row>
    <row r="2318" spans="11:23" x14ac:dyDescent="0.35">
      <c r="K2318" s="4"/>
      <c r="T2318" s="2"/>
      <c r="U2318" s="2"/>
      <c r="V2318" s="2"/>
      <c r="W2318" s="2"/>
    </row>
    <row r="2319" spans="11:23" x14ac:dyDescent="0.35">
      <c r="K2319" s="4"/>
      <c r="T2319" s="2"/>
      <c r="U2319" s="2"/>
      <c r="V2319" s="2"/>
      <c r="W2319" s="2"/>
    </row>
    <row r="2320" spans="11:23" x14ac:dyDescent="0.35">
      <c r="K2320" s="4"/>
      <c r="T2320" s="2"/>
      <c r="U2320" s="2"/>
      <c r="V2320" s="2"/>
      <c r="W2320" s="2"/>
    </row>
    <row r="2321" spans="11:23" x14ac:dyDescent="0.35">
      <c r="K2321" s="4"/>
      <c r="T2321" s="2"/>
      <c r="U2321" s="2"/>
      <c r="V2321" s="2"/>
      <c r="W2321" s="2"/>
    </row>
    <row r="2322" spans="11:23" x14ac:dyDescent="0.35">
      <c r="K2322" s="4"/>
      <c r="T2322" s="2"/>
      <c r="U2322" s="2"/>
      <c r="V2322" s="2"/>
      <c r="W2322" s="2"/>
    </row>
    <row r="2323" spans="11:23" x14ac:dyDescent="0.35">
      <c r="K2323" s="4"/>
      <c r="T2323" s="2"/>
      <c r="U2323" s="2"/>
      <c r="V2323" s="2"/>
      <c r="W2323" s="2"/>
    </row>
    <row r="2324" spans="11:23" x14ac:dyDescent="0.35">
      <c r="K2324" s="4"/>
      <c r="T2324" s="2"/>
      <c r="U2324" s="2"/>
      <c r="V2324" s="2"/>
      <c r="W2324" s="2"/>
    </row>
    <row r="2325" spans="11:23" x14ac:dyDescent="0.35">
      <c r="K2325" s="4"/>
      <c r="T2325" s="2"/>
      <c r="U2325" s="2"/>
      <c r="V2325" s="2"/>
      <c r="W2325" s="2"/>
    </row>
    <row r="2326" spans="11:23" x14ac:dyDescent="0.35">
      <c r="K2326" s="4"/>
      <c r="T2326" s="2"/>
      <c r="U2326" s="2"/>
      <c r="V2326" s="2"/>
      <c r="W2326" s="2"/>
    </row>
    <row r="2327" spans="11:23" x14ac:dyDescent="0.35">
      <c r="K2327" s="4"/>
      <c r="T2327" s="2"/>
      <c r="U2327" s="2"/>
      <c r="V2327" s="2"/>
      <c r="W2327" s="2"/>
    </row>
    <row r="2328" spans="11:23" x14ac:dyDescent="0.35">
      <c r="K2328" s="4"/>
      <c r="T2328" s="2"/>
      <c r="U2328" s="2"/>
      <c r="V2328" s="2"/>
      <c r="W2328" s="2"/>
    </row>
    <row r="2329" spans="11:23" x14ac:dyDescent="0.35">
      <c r="K2329" s="4"/>
      <c r="T2329" s="2"/>
      <c r="U2329" s="2"/>
      <c r="V2329" s="2"/>
      <c r="W2329" s="2"/>
    </row>
    <row r="2330" spans="11:23" x14ac:dyDescent="0.35">
      <c r="K2330" s="4"/>
      <c r="T2330" s="2"/>
      <c r="U2330" s="2"/>
      <c r="V2330" s="2"/>
      <c r="W2330" s="2"/>
    </row>
    <row r="2331" spans="11:23" x14ac:dyDescent="0.35">
      <c r="K2331" s="4"/>
      <c r="T2331" s="2"/>
      <c r="U2331" s="2"/>
      <c r="V2331" s="2"/>
      <c r="W2331" s="2"/>
    </row>
    <row r="2332" spans="11:23" x14ac:dyDescent="0.35">
      <c r="K2332" s="4"/>
      <c r="T2332" s="2"/>
      <c r="U2332" s="2"/>
      <c r="V2332" s="2"/>
      <c r="W2332" s="2"/>
    </row>
    <row r="2333" spans="11:23" x14ac:dyDescent="0.35">
      <c r="K2333" s="4"/>
      <c r="T2333" s="2"/>
      <c r="U2333" s="2"/>
      <c r="V2333" s="2"/>
      <c r="W2333" s="2"/>
    </row>
    <row r="2334" spans="11:23" x14ac:dyDescent="0.35">
      <c r="K2334" s="4"/>
      <c r="T2334" s="2"/>
      <c r="U2334" s="2"/>
      <c r="V2334" s="2"/>
      <c r="W2334" s="2"/>
    </row>
    <row r="2335" spans="11:23" x14ac:dyDescent="0.35">
      <c r="K2335" s="4"/>
      <c r="T2335" s="2"/>
      <c r="U2335" s="2"/>
      <c r="V2335" s="2"/>
      <c r="W2335" s="2"/>
    </row>
    <row r="2336" spans="11:23" x14ac:dyDescent="0.35">
      <c r="K2336" s="4"/>
      <c r="T2336" s="2"/>
      <c r="U2336" s="2"/>
      <c r="V2336" s="2"/>
      <c r="W2336" s="2"/>
    </row>
    <row r="2337" spans="11:23" x14ac:dyDescent="0.35">
      <c r="K2337" s="4"/>
      <c r="T2337" s="2"/>
      <c r="U2337" s="2"/>
      <c r="V2337" s="2"/>
      <c r="W2337" s="2"/>
    </row>
    <row r="2338" spans="11:23" x14ac:dyDescent="0.35">
      <c r="K2338" s="4"/>
      <c r="T2338" s="2"/>
      <c r="U2338" s="2"/>
      <c r="V2338" s="2"/>
      <c r="W2338" s="2"/>
    </row>
    <row r="2339" spans="11:23" x14ac:dyDescent="0.35">
      <c r="K2339" s="4"/>
      <c r="T2339" s="2"/>
      <c r="U2339" s="2"/>
      <c r="V2339" s="2"/>
      <c r="W2339" s="2"/>
    </row>
    <row r="2340" spans="11:23" x14ac:dyDescent="0.35">
      <c r="K2340" s="4"/>
      <c r="T2340" s="2"/>
      <c r="U2340" s="2"/>
      <c r="V2340" s="2"/>
      <c r="W2340" s="2"/>
    </row>
    <row r="2341" spans="11:23" x14ac:dyDescent="0.35">
      <c r="K2341" s="4"/>
      <c r="T2341" s="2"/>
      <c r="U2341" s="2"/>
      <c r="V2341" s="2"/>
      <c r="W2341" s="2"/>
    </row>
    <row r="2342" spans="11:23" x14ac:dyDescent="0.35">
      <c r="K2342" s="4"/>
      <c r="T2342" s="2"/>
      <c r="U2342" s="2"/>
      <c r="V2342" s="2"/>
      <c r="W2342" s="2"/>
    </row>
    <row r="2343" spans="11:23" x14ac:dyDescent="0.35">
      <c r="K2343" s="4"/>
      <c r="T2343" s="2"/>
      <c r="U2343" s="2"/>
      <c r="V2343" s="2"/>
      <c r="W2343" s="2"/>
    </row>
    <row r="2344" spans="11:23" x14ac:dyDescent="0.35">
      <c r="K2344" s="4"/>
      <c r="T2344" s="2"/>
      <c r="U2344" s="2"/>
      <c r="V2344" s="2"/>
      <c r="W2344" s="2"/>
    </row>
    <row r="2345" spans="11:23" x14ac:dyDescent="0.35">
      <c r="K2345" s="4"/>
      <c r="T2345" s="2"/>
      <c r="U2345" s="2"/>
      <c r="V2345" s="2"/>
      <c r="W2345" s="2"/>
    </row>
    <row r="2346" spans="11:23" x14ac:dyDescent="0.35">
      <c r="K2346" s="4"/>
      <c r="T2346" s="2"/>
      <c r="U2346" s="2"/>
      <c r="V2346" s="2"/>
      <c r="W2346" s="2"/>
    </row>
    <row r="2347" spans="11:23" x14ac:dyDescent="0.35">
      <c r="K2347" s="4"/>
      <c r="T2347" s="2"/>
      <c r="U2347" s="2"/>
      <c r="V2347" s="2"/>
      <c r="W2347" s="2"/>
    </row>
    <row r="2348" spans="11:23" x14ac:dyDescent="0.35">
      <c r="K2348" s="4"/>
      <c r="T2348" s="2"/>
      <c r="U2348" s="2"/>
      <c r="V2348" s="2"/>
      <c r="W2348" s="2"/>
    </row>
    <row r="2349" spans="11:23" x14ac:dyDescent="0.35">
      <c r="K2349" s="4"/>
      <c r="T2349" s="2"/>
      <c r="U2349" s="2"/>
      <c r="V2349" s="2"/>
      <c r="W2349" s="2"/>
    </row>
    <row r="2350" spans="11:23" x14ac:dyDescent="0.35">
      <c r="K2350" s="4"/>
      <c r="T2350" s="2"/>
      <c r="U2350" s="2"/>
      <c r="V2350" s="2"/>
      <c r="W2350" s="2"/>
    </row>
    <row r="2351" spans="11:23" x14ac:dyDescent="0.35">
      <c r="K2351" s="4"/>
      <c r="T2351" s="2"/>
      <c r="U2351" s="2"/>
      <c r="V2351" s="2"/>
      <c r="W2351" s="2"/>
    </row>
    <row r="2352" spans="11:23" x14ac:dyDescent="0.35">
      <c r="K2352" s="4"/>
      <c r="T2352" s="2"/>
      <c r="U2352" s="2"/>
      <c r="V2352" s="2"/>
      <c r="W2352" s="2"/>
    </row>
    <row r="2353" spans="11:23" x14ac:dyDescent="0.35">
      <c r="K2353" s="4"/>
      <c r="T2353" s="2"/>
      <c r="U2353" s="2"/>
      <c r="V2353" s="2"/>
      <c r="W2353" s="2"/>
    </row>
    <row r="2354" spans="11:23" x14ac:dyDescent="0.35">
      <c r="K2354" s="4"/>
      <c r="T2354" s="2"/>
      <c r="U2354" s="2"/>
      <c r="V2354" s="2"/>
      <c r="W2354" s="2"/>
    </row>
    <row r="2355" spans="11:23" x14ac:dyDescent="0.35">
      <c r="K2355" s="4"/>
      <c r="T2355" s="2"/>
      <c r="U2355" s="2"/>
      <c r="V2355" s="2"/>
      <c r="W2355" s="2"/>
    </row>
    <row r="2356" spans="11:23" x14ac:dyDescent="0.35">
      <c r="K2356" s="4"/>
      <c r="T2356" s="2"/>
      <c r="U2356" s="2"/>
      <c r="V2356" s="2"/>
      <c r="W2356" s="2"/>
    </row>
    <row r="2357" spans="11:23" x14ac:dyDescent="0.35">
      <c r="K2357" s="4"/>
      <c r="T2357" s="2"/>
      <c r="U2357" s="2"/>
      <c r="V2357" s="2"/>
      <c r="W2357" s="2"/>
    </row>
    <row r="2358" spans="11:23" x14ac:dyDescent="0.35">
      <c r="K2358" s="4"/>
      <c r="T2358" s="2"/>
      <c r="U2358" s="2"/>
      <c r="V2358" s="2"/>
      <c r="W2358" s="2"/>
    </row>
    <row r="2359" spans="11:23" x14ac:dyDescent="0.35">
      <c r="K2359" s="4"/>
      <c r="T2359" s="2"/>
      <c r="U2359" s="2"/>
      <c r="V2359" s="2"/>
      <c r="W2359" s="2"/>
    </row>
    <row r="2360" spans="11:23" x14ac:dyDescent="0.35">
      <c r="K2360" s="4"/>
      <c r="T2360" s="2"/>
      <c r="U2360" s="2"/>
      <c r="V2360" s="2"/>
      <c r="W2360" s="2"/>
    </row>
    <row r="2361" spans="11:23" x14ac:dyDescent="0.35">
      <c r="K2361" s="4"/>
      <c r="T2361" s="2"/>
      <c r="U2361" s="2"/>
      <c r="V2361" s="2"/>
      <c r="W2361" s="2"/>
    </row>
    <row r="2362" spans="11:23" x14ac:dyDescent="0.35">
      <c r="K2362" s="4"/>
      <c r="T2362" s="2"/>
      <c r="U2362" s="2"/>
      <c r="V2362" s="2"/>
      <c r="W2362" s="2"/>
    </row>
    <row r="2363" spans="11:23" x14ac:dyDescent="0.35">
      <c r="K2363" s="4"/>
      <c r="T2363" s="2"/>
      <c r="U2363" s="2"/>
      <c r="V2363" s="2"/>
      <c r="W2363" s="2"/>
    </row>
    <row r="2364" spans="11:23" x14ac:dyDescent="0.35">
      <c r="K2364" s="4"/>
      <c r="T2364" s="2"/>
      <c r="U2364" s="2"/>
      <c r="V2364" s="2"/>
      <c r="W2364" s="2"/>
    </row>
    <row r="2365" spans="11:23" x14ac:dyDescent="0.35">
      <c r="K2365" s="4"/>
      <c r="T2365" s="2"/>
      <c r="U2365" s="2"/>
      <c r="V2365" s="2"/>
      <c r="W2365" s="2"/>
    </row>
    <row r="2366" spans="11:23" x14ac:dyDescent="0.35">
      <c r="K2366" s="4"/>
      <c r="T2366" s="2"/>
      <c r="U2366" s="2"/>
      <c r="V2366" s="2"/>
      <c r="W2366" s="2"/>
    </row>
    <row r="2367" spans="11:23" x14ac:dyDescent="0.35">
      <c r="K2367" s="4"/>
      <c r="T2367" s="2"/>
      <c r="U2367" s="2"/>
      <c r="V2367" s="2"/>
      <c r="W2367" s="2"/>
    </row>
    <row r="2368" spans="11:23" x14ac:dyDescent="0.35">
      <c r="K2368" s="4"/>
      <c r="T2368" s="2"/>
      <c r="U2368" s="2"/>
      <c r="V2368" s="2"/>
      <c r="W2368" s="2"/>
    </row>
    <row r="2369" spans="11:23" x14ac:dyDescent="0.35">
      <c r="K2369" s="4"/>
      <c r="T2369" s="2"/>
      <c r="U2369" s="2"/>
      <c r="V2369" s="2"/>
      <c r="W2369" s="2"/>
    </row>
    <row r="2370" spans="11:23" x14ac:dyDescent="0.35">
      <c r="K2370" s="4"/>
      <c r="T2370" s="2"/>
      <c r="U2370" s="2"/>
      <c r="V2370" s="2"/>
      <c r="W2370" s="2"/>
    </row>
    <row r="2371" spans="11:23" x14ac:dyDescent="0.35">
      <c r="K2371" s="4"/>
      <c r="T2371" s="2"/>
      <c r="U2371" s="2"/>
      <c r="V2371" s="2"/>
      <c r="W2371" s="2"/>
    </row>
    <row r="2372" spans="11:23" x14ac:dyDescent="0.35">
      <c r="K2372" s="4"/>
      <c r="T2372" s="2"/>
      <c r="U2372" s="2"/>
      <c r="V2372" s="2"/>
      <c r="W2372" s="2"/>
    </row>
    <row r="2373" spans="11:23" x14ac:dyDescent="0.35">
      <c r="K2373" s="4"/>
      <c r="T2373" s="2"/>
      <c r="U2373" s="2"/>
      <c r="V2373" s="2"/>
      <c r="W2373" s="2"/>
    </row>
    <row r="2374" spans="11:23" x14ac:dyDescent="0.35">
      <c r="K2374" s="4"/>
      <c r="T2374" s="2"/>
      <c r="U2374" s="2"/>
      <c r="V2374" s="2"/>
      <c r="W2374" s="2"/>
    </row>
    <row r="2375" spans="11:23" x14ac:dyDescent="0.35">
      <c r="K2375" s="4"/>
      <c r="T2375" s="2"/>
      <c r="U2375" s="2"/>
      <c r="V2375" s="2"/>
      <c r="W2375" s="2"/>
    </row>
    <row r="2376" spans="11:23" x14ac:dyDescent="0.35">
      <c r="K2376" s="4"/>
      <c r="T2376" s="2"/>
      <c r="U2376" s="2"/>
      <c r="V2376" s="2"/>
      <c r="W2376" s="2"/>
    </row>
    <row r="2377" spans="11:23" x14ac:dyDescent="0.35">
      <c r="K2377" s="4"/>
      <c r="T2377" s="2"/>
      <c r="U2377" s="2"/>
      <c r="V2377" s="2"/>
      <c r="W2377" s="2"/>
    </row>
    <row r="2378" spans="11:23" x14ac:dyDescent="0.35">
      <c r="K2378" s="4"/>
      <c r="T2378" s="2"/>
      <c r="U2378" s="2"/>
      <c r="V2378" s="2"/>
      <c r="W2378" s="2"/>
    </row>
    <row r="2379" spans="11:23" x14ac:dyDescent="0.35">
      <c r="K2379" s="4"/>
      <c r="T2379" s="2"/>
      <c r="U2379" s="2"/>
      <c r="V2379" s="2"/>
      <c r="W2379" s="2"/>
    </row>
    <row r="2380" spans="11:23" x14ac:dyDescent="0.35">
      <c r="K2380" s="4"/>
      <c r="T2380" s="2"/>
      <c r="U2380" s="2"/>
      <c r="V2380" s="2"/>
      <c r="W2380" s="2"/>
    </row>
    <row r="2381" spans="11:23" x14ac:dyDescent="0.35">
      <c r="K2381" s="4"/>
      <c r="T2381" s="2"/>
      <c r="U2381" s="2"/>
      <c r="V2381" s="2"/>
      <c r="W2381" s="2"/>
    </row>
    <row r="2382" spans="11:23" x14ac:dyDescent="0.35">
      <c r="K2382" s="4"/>
      <c r="T2382" s="2"/>
      <c r="U2382" s="2"/>
      <c r="V2382" s="2"/>
      <c r="W2382" s="2"/>
    </row>
    <row r="2383" spans="11:23" x14ac:dyDescent="0.35">
      <c r="K2383" s="4"/>
      <c r="T2383" s="2"/>
      <c r="U2383" s="2"/>
      <c r="V2383" s="2"/>
      <c r="W2383" s="2"/>
    </row>
    <row r="2384" spans="11:23" x14ac:dyDescent="0.35">
      <c r="K2384" s="4"/>
      <c r="T2384" s="2"/>
      <c r="U2384" s="2"/>
      <c r="V2384" s="2"/>
      <c r="W2384" s="2"/>
    </row>
    <row r="2385" spans="11:23" x14ac:dyDescent="0.35">
      <c r="K2385" s="4"/>
      <c r="T2385" s="2"/>
      <c r="U2385" s="2"/>
      <c r="V2385" s="2"/>
      <c r="W2385" s="2"/>
    </row>
    <row r="2386" spans="11:23" x14ac:dyDescent="0.35">
      <c r="K2386" s="4"/>
      <c r="T2386" s="2"/>
      <c r="U2386" s="2"/>
      <c r="V2386" s="2"/>
      <c r="W2386" s="2"/>
    </row>
    <row r="2387" spans="11:23" x14ac:dyDescent="0.35">
      <c r="K2387" s="4"/>
      <c r="T2387" s="2"/>
      <c r="U2387" s="2"/>
      <c r="V2387" s="2"/>
      <c r="W2387" s="2"/>
    </row>
    <row r="2388" spans="11:23" x14ac:dyDescent="0.35">
      <c r="K2388" s="4"/>
      <c r="T2388" s="2"/>
      <c r="U2388" s="2"/>
      <c r="V2388" s="2"/>
      <c r="W2388" s="2"/>
    </row>
    <row r="2389" spans="11:23" x14ac:dyDescent="0.35">
      <c r="K2389" s="4"/>
      <c r="T2389" s="2"/>
      <c r="U2389" s="2"/>
      <c r="V2389" s="2"/>
      <c r="W2389" s="2"/>
    </row>
    <row r="2390" spans="11:23" x14ac:dyDescent="0.35">
      <c r="K2390" s="4"/>
      <c r="T2390" s="2"/>
      <c r="U2390" s="2"/>
      <c r="V2390" s="2"/>
      <c r="W2390" s="2"/>
    </row>
    <row r="2391" spans="11:23" x14ac:dyDescent="0.35">
      <c r="K2391" s="4"/>
      <c r="T2391" s="2"/>
      <c r="U2391" s="2"/>
      <c r="V2391" s="2"/>
      <c r="W2391" s="2"/>
    </row>
    <row r="2392" spans="11:23" x14ac:dyDescent="0.35">
      <c r="K2392" s="4"/>
      <c r="T2392" s="2"/>
      <c r="U2392" s="2"/>
      <c r="V2392" s="2"/>
      <c r="W2392" s="2"/>
    </row>
    <row r="2393" spans="11:23" x14ac:dyDescent="0.35">
      <c r="K2393" s="4"/>
      <c r="T2393" s="2"/>
      <c r="U2393" s="2"/>
      <c r="V2393" s="2"/>
      <c r="W2393" s="2"/>
    </row>
    <row r="2394" spans="11:23" x14ac:dyDescent="0.35">
      <c r="K2394" s="4"/>
      <c r="T2394" s="2"/>
      <c r="U2394" s="2"/>
      <c r="V2394" s="2"/>
      <c r="W2394" s="2"/>
    </row>
    <row r="2395" spans="11:23" x14ac:dyDescent="0.35">
      <c r="K2395" s="4"/>
      <c r="T2395" s="2"/>
      <c r="U2395" s="2"/>
      <c r="V2395" s="2"/>
      <c r="W2395" s="2"/>
    </row>
    <row r="2396" spans="11:23" x14ac:dyDescent="0.35">
      <c r="K2396" s="4"/>
      <c r="T2396" s="2"/>
      <c r="U2396" s="2"/>
      <c r="V2396" s="2"/>
      <c r="W2396" s="2"/>
    </row>
    <row r="2397" spans="11:23" x14ac:dyDescent="0.35">
      <c r="K2397" s="4"/>
      <c r="T2397" s="2"/>
      <c r="U2397" s="2"/>
      <c r="V2397" s="2"/>
      <c r="W2397" s="2"/>
    </row>
    <row r="2398" spans="11:23" x14ac:dyDescent="0.35">
      <c r="K2398" s="4"/>
      <c r="T2398" s="2"/>
      <c r="U2398" s="2"/>
      <c r="V2398" s="2"/>
      <c r="W2398" s="2"/>
    </row>
    <row r="2399" spans="11:23" x14ac:dyDescent="0.35">
      <c r="K2399" s="4"/>
      <c r="T2399" s="2"/>
      <c r="U2399" s="2"/>
      <c r="V2399" s="2"/>
      <c r="W2399" s="2"/>
    </row>
    <row r="2400" spans="11:23" x14ac:dyDescent="0.35">
      <c r="K2400" s="4"/>
      <c r="T2400" s="2"/>
      <c r="U2400" s="2"/>
      <c r="V2400" s="2"/>
      <c r="W2400" s="2"/>
    </row>
    <row r="2401" spans="11:23" x14ac:dyDescent="0.35">
      <c r="K2401" s="4"/>
      <c r="T2401" s="2"/>
      <c r="U2401" s="2"/>
      <c r="V2401" s="2"/>
      <c r="W2401" s="2"/>
    </row>
    <row r="2402" spans="11:23" x14ac:dyDescent="0.35">
      <c r="K2402" s="4"/>
      <c r="T2402" s="2"/>
      <c r="U2402" s="2"/>
      <c r="V2402" s="2"/>
      <c r="W2402" s="2"/>
    </row>
    <row r="2403" spans="11:23" x14ac:dyDescent="0.35">
      <c r="K2403" s="4"/>
      <c r="T2403" s="2"/>
      <c r="U2403" s="2"/>
      <c r="V2403" s="2"/>
      <c r="W2403" s="2"/>
    </row>
    <row r="2404" spans="11:23" x14ac:dyDescent="0.35">
      <c r="K2404" s="4"/>
      <c r="T2404" s="2"/>
      <c r="U2404" s="2"/>
      <c r="V2404" s="2"/>
      <c r="W2404" s="2"/>
    </row>
    <row r="2405" spans="11:23" x14ac:dyDescent="0.35">
      <c r="K2405" s="4"/>
      <c r="T2405" s="2"/>
      <c r="U2405" s="2"/>
      <c r="V2405" s="2"/>
      <c r="W2405" s="2"/>
    </row>
    <row r="2406" spans="11:23" x14ac:dyDescent="0.35">
      <c r="K2406" s="4"/>
      <c r="T2406" s="2"/>
      <c r="U2406" s="2"/>
      <c r="V2406" s="2"/>
      <c r="W2406" s="2"/>
    </row>
    <row r="2407" spans="11:23" x14ac:dyDescent="0.35">
      <c r="K2407" s="4"/>
      <c r="T2407" s="2"/>
      <c r="U2407" s="2"/>
      <c r="V2407" s="2"/>
      <c r="W2407" s="2"/>
    </row>
    <row r="2408" spans="11:23" x14ac:dyDescent="0.35">
      <c r="K2408" s="4"/>
      <c r="T2408" s="2"/>
      <c r="U2408" s="2"/>
      <c r="V2408" s="2"/>
      <c r="W2408" s="2"/>
    </row>
    <row r="2409" spans="11:23" x14ac:dyDescent="0.35">
      <c r="K2409" s="4"/>
      <c r="T2409" s="2"/>
      <c r="U2409" s="2"/>
      <c r="V2409" s="2"/>
      <c r="W2409" s="2"/>
    </row>
    <row r="2410" spans="11:23" x14ac:dyDescent="0.35">
      <c r="K2410" s="4"/>
      <c r="T2410" s="2"/>
      <c r="U2410" s="2"/>
      <c r="V2410" s="2"/>
      <c r="W2410" s="2"/>
    </row>
    <row r="2411" spans="11:23" x14ac:dyDescent="0.35">
      <c r="K2411" s="4"/>
      <c r="T2411" s="2"/>
      <c r="U2411" s="2"/>
      <c r="V2411" s="2"/>
      <c r="W2411" s="2"/>
    </row>
    <row r="2412" spans="11:23" x14ac:dyDescent="0.35">
      <c r="K2412" s="4"/>
      <c r="T2412" s="2"/>
      <c r="U2412" s="2"/>
      <c r="V2412" s="2"/>
      <c r="W2412" s="2"/>
    </row>
    <row r="2413" spans="11:23" x14ac:dyDescent="0.35">
      <c r="K2413" s="4"/>
      <c r="T2413" s="2"/>
      <c r="U2413" s="2"/>
      <c r="V2413" s="2"/>
      <c r="W2413" s="2"/>
    </row>
    <row r="2414" spans="11:23" x14ac:dyDescent="0.35">
      <c r="K2414" s="4"/>
      <c r="T2414" s="2"/>
      <c r="U2414" s="2"/>
      <c r="V2414" s="2"/>
      <c r="W2414" s="2"/>
    </row>
    <row r="2415" spans="11:23" x14ac:dyDescent="0.35">
      <c r="K2415" s="4"/>
      <c r="T2415" s="2"/>
      <c r="U2415" s="2"/>
      <c r="V2415" s="2"/>
      <c r="W2415" s="2"/>
    </row>
    <row r="2416" spans="11:23" x14ac:dyDescent="0.35">
      <c r="K2416" s="4"/>
      <c r="T2416" s="2"/>
      <c r="U2416" s="2"/>
      <c r="V2416" s="2"/>
      <c r="W2416" s="2"/>
    </row>
    <row r="2417" spans="11:23" x14ac:dyDescent="0.35">
      <c r="K2417" s="4"/>
      <c r="T2417" s="2"/>
      <c r="U2417" s="2"/>
      <c r="V2417" s="2"/>
      <c r="W2417" s="2"/>
    </row>
    <row r="2418" spans="11:23" x14ac:dyDescent="0.35">
      <c r="K2418" s="4"/>
      <c r="T2418" s="2"/>
      <c r="U2418" s="2"/>
      <c r="V2418" s="2"/>
      <c r="W2418" s="2"/>
    </row>
    <row r="2419" spans="11:23" x14ac:dyDescent="0.35">
      <c r="K2419" s="4"/>
      <c r="T2419" s="2"/>
      <c r="U2419" s="2"/>
      <c r="V2419" s="2"/>
      <c r="W2419" s="2"/>
    </row>
    <row r="2420" spans="11:23" x14ac:dyDescent="0.35">
      <c r="K2420" s="4"/>
      <c r="T2420" s="2"/>
      <c r="U2420" s="2"/>
      <c r="V2420" s="2"/>
      <c r="W2420" s="2"/>
    </row>
    <row r="2421" spans="11:23" x14ac:dyDescent="0.35">
      <c r="K2421" s="4"/>
      <c r="T2421" s="2"/>
      <c r="U2421" s="2"/>
      <c r="V2421" s="2"/>
      <c r="W2421" s="2"/>
    </row>
    <row r="2422" spans="11:23" x14ac:dyDescent="0.35">
      <c r="K2422" s="4"/>
      <c r="T2422" s="2"/>
      <c r="U2422" s="2"/>
      <c r="V2422" s="2"/>
      <c r="W2422" s="2"/>
    </row>
    <row r="2423" spans="11:23" x14ac:dyDescent="0.35">
      <c r="K2423" s="4"/>
      <c r="T2423" s="2"/>
      <c r="U2423" s="2"/>
      <c r="V2423" s="2"/>
      <c r="W2423" s="2"/>
    </row>
    <row r="2424" spans="11:23" x14ac:dyDescent="0.35">
      <c r="K2424" s="4"/>
      <c r="T2424" s="2"/>
      <c r="U2424" s="2"/>
      <c r="V2424" s="2"/>
      <c r="W2424" s="2"/>
    </row>
    <row r="2425" spans="11:23" x14ac:dyDescent="0.35">
      <c r="K2425" s="4"/>
      <c r="T2425" s="2"/>
      <c r="U2425" s="2"/>
      <c r="V2425" s="2"/>
      <c r="W2425" s="2"/>
    </row>
    <row r="2426" spans="11:23" x14ac:dyDescent="0.35">
      <c r="K2426" s="4"/>
      <c r="T2426" s="2"/>
      <c r="U2426" s="2"/>
      <c r="V2426" s="2"/>
      <c r="W2426" s="2"/>
    </row>
    <row r="2427" spans="11:23" x14ac:dyDescent="0.35">
      <c r="K2427" s="4"/>
      <c r="T2427" s="2"/>
      <c r="U2427" s="2"/>
      <c r="V2427" s="2"/>
      <c r="W2427" s="2"/>
    </row>
    <row r="2428" spans="11:23" x14ac:dyDescent="0.35">
      <c r="K2428" s="4"/>
      <c r="T2428" s="2"/>
      <c r="U2428" s="2"/>
      <c r="V2428" s="2"/>
      <c r="W2428" s="2"/>
    </row>
    <row r="2429" spans="11:23" x14ac:dyDescent="0.35">
      <c r="K2429" s="4"/>
      <c r="T2429" s="2"/>
      <c r="U2429" s="2"/>
      <c r="V2429" s="2"/>
      <c r="W2429" s="2"/>
    </row>
    <row r="2430" spans="11:23" x14ac:dyDescent="0.35">
      <c r="K2430" s="4"/>
      <c r="T2430" s="2"/>
      <c r="U2430" s="2"/>
      <c r="V2430" s="2"/>
      <c r="W2430" s="2"/>
    </row>
    <row r="2431" spans="11:23" x14ac:dyDescent="0.35">
      <c r="K2431" s="4"/>
      <c r="T2431" s="2"/>
      <c r="U2431" s="2"/>
      <c r="V2431" s="2"/>
      <c r="W2431" s="2"/>
    </row>
    <row r="2432" spans="11:23" x14ac:dyDescent="0.35">
      <c r="K2432" s="4"/>
      <c r="T2432" s="2"/>
      <c r="U2432" s="2"/>
      <c r="V2432" s="2"/>
      <c r="W2432" s="2"/>
    </row>
    <row r="2433" spans="11:23" x14ac:dyDescent="0.35">
      <c r="K2433" s="4"/>
      <c r="T2433" s="2"/>
      <c r="U2433" s="2"/>
      <c r="V2433" s="2"/>
      <c r="W2433" s="2"/>
    </row>
    <row r="2434" spans="11:23" x14ac:dyDescent="0.35">
      <c r="K2434" s="4"/>
      <c r="T2434" s="2"/>
      <c r="U2434" s="2"/>
      <c r="V2434" s="2"/>
      <c r="W2434" s="2"/>
    </row>
    <row r="2435" spans="11:23" x14ac:dyDescent="0.35">
      <c r="K2435" s="4"/>
      <c r="T2435" s="2"/>
      <c r="U2435" s="2"/>
      <c r="V2435" s="2"/>
      <c r="W2435" s="2"/>
    </row>
    <row r="2436" spans="11:23" x14ac:dyDescent="0.35">
      <c r="K2436" s="4"/>
      <c r="T2436" s="2"/>
      <c r="U2436" s="2"/>
      <c r="V2436" s="2"/>
      <c r="W2436" s="2"/>
    </row>
    <row r="2437" spans="11:23" x14ac:dyDescent="0.35">
      <c r="K2437" s="4"/>
      <c r="T2437" s="2"/>
      <c r="U2437" s="2"/>
      <c r="V2437" s="2"/>
      <c r="W2437" s="2"/>
    </row>
    <row r="2438" spans="11:23" x14ac:dyDescent="0.35">
      <c r="K2438" s="4"/>
      <c r="T2438" s="2"/>
      <c r="U2438" s="2"/>
      <c r="V2438" s="2"/>
      <c r="W2438" s="2"/>
    </row>
    <row r="2439" spans="11:23" x14ac:dyDescent="0.35">
      <c r="K2439" s="4"/>
      <c r="T2439" s="2"/>
      <c r="U2439" s="2"/>
      <c r="V2439" s="2"/>
      <c r="W2439" s="2"/>
    </row>
    <row r="2440" spans="11:23" x14ac:dyDescent="0.35">
      <c r="K2440" s="4"/>
      <c r="T2440" s="2"/>
      <c r="U2440" s="2"/>
      <c r="V2440" s="2"/>
      <c r="W2440" s="2"/>
    </row>
    <row r="2441" spans="11:23" x14ac:dyDescent="0.35">
      <c r="K2441" s="4"/>
      <c r="T2441" s="2"/>
      <c r="U2441" s="2"/>
      <c r="V2441" s="2"/>
      <c r="W2441" s="2"/>
    </row>
    <row r="2442" spans="11:23" x14ac:dyDescent="0.35">
      <c r="K2442" s="4"/>
      <c r="T2442" s="2"/>
      <c r="U2442" s="2"/>
      <c r="V2442" s="2"/>
      <c r="W2442" s="2"/>
    </row>
    <row r="2443" spans="11:23" x14ac:dyDescent="0.35">
      <c r="K2443" s="4"/>
      <c r="T2443" s="2"/>
      <c r="U2443" s="2"/>
      <c r="V2443" s="2"/>
      <c r="W2443" s="2"/>
    </row>
    <row r="2444" spans="11:23" x14ac:dyDescent="0.35">
      <c r="K2444" s="4"/>
      <c r="T2444" s="2"/>
      <c r="U2444" s="2"/>
      <c r="V2444" s="2"/>
      <c r="W2444" s="2"/>
    </row>
    <row r="2445" spans="11:23" x14ac:dyDescent="0.35">
      <c r="K2445" s="4"/>
      <c r="T2445" s="2"/>
      <c r="U2445" s="2"/>
      <c r="V2445" s="2"/>
      <c r="W2445" s="2"/>
    </row>
    <row r="2446" spans="11:23" x14ac:dyDescent="0.35">
      <c r="K2446" s="4"/>
      <c r="T2446" s="2"/>
      <c r="U2446" s="2"/>
      <c r="V2446" s="2"/>
      <c r="W2446" s="2"/>
    </row>
    <row r="2447" spans="11:23" x14ac:dyDescent="0.35">
      <c r="K2447" s="4"/>
      <c r="T2447" s="2"/>
      <c r="U2447" s="2"/>
      <c r="V2447" s="2"/>
      <c r="W2447" s="2"/>
    </row>
    <row r="2448" spans="11:23" x14ac:dyDescent="0.35">
      <c r="K2448" s="4"/>
      <c r="T2448" s="2"/>
      <c r="U2448" s="2"/>
      <c r="V2448" s="2"/>
      <c r="W2448" s="2"/>
    </row>
    <row r="2449" spans="11:23" x14ac:dyDescent="0.35">
      <c r="K2449" s="4"/>
      <c r="T2449" s="2"/>
      <c r="U2449" s="2"/>
      <c r="V2449" s="2"/>
      <c r="W2449" s="2"/>
    </row>
    <row r="2450" spans="11:23" x14ac:dyDescent="0.35">
      <c r="K2450" s="4"/>
      <c r="T2450" s="2"/>
      <c r="U2450" s="2"/>
      <c r="V2450" s="2"/>
      <c r="W2450" s="2"/>
    </row>
    <row r="2451" spans="11:23" x14ac:dyDescent="0.35">
      <c r="K2451" s="4"/>
      <c r="T2451" s="2"/>
      <c r="U2451" s="2"/>
      <c r="V2451" s="2"/>
      <c r="W2451" s="2"/>
    </row>
    <row r="2452" spans="11:23" x14ac:dyDescent="0.35">
      <c r="K2452" s="4"/>
      <c r="T2452" s="2"/>
      <c r="U2452" s="2"/>
      <c r="V2452" s="2"/>
      <c r="W2452" s="2"/>
    </row>
    <row r="2453" spans="11:23" x14ac:dyDescent="0.35">
      <c r="K2453" s="4"/>
      <c r="T2453" s="2"/>
      <c r="U2453" s="2"/>
      <c r="V2453" s="2"/>
      <c r="W2453" s="2"/>
    </row>
    <row r="2454" spans="11:23" x14ac:dyDescent="0.35">
      <c r="K2454" s="4"/>
      <c r="T2454" s="2"/>
      <c r="U2454" s="2"/>
      <c r="V2454" s="2"/>
      <c r="W2454" s="2"/>
    </row>
    <row r="2455" spans="11:23" x14ac:dyDescent="0.35">
      <c r="K2455" s="4"/>
      <c r="T2455" s="2"/>
      <c r="U2455" s="2"/>
      <c r="V2455" s="2"/>
      <c r="W2455" s="2"/>
    </row>
    <row r="2456" spans="11:23" x14ac:dyDescent="0.35">
      <c r="K2456" s="4"/>
      <c r="T2456" s="2"/>
      <c r="U2456" s="2"/>
      <c r="V2456" s="2"/>
      <c r="W2456" s="2"/>
    </row>
    <row r="2457" spans="11:23" x14ac:dyDescent="0.35">
      <c r="K2457" s="4"/>
      <c r="T2457" s="2"/>
      <c r="U2457" s="2"/>
      <c r="V2457" s="2"/>
      <c r="W2457" s="2"/>
    </row>
    <row r="2458" spans="11:23" x14ac:dyDescent="0.35">
      <c r="K2458" s="4"/>
      <c r="T2458" s="2"/>
      <c r="U2458" s="2"/>
      <c r="V2458" s="2"/>
      <c r="W2458" s="2"/>
    </row>
    <row r="2459" spans="11:23" x14ac:dyDescent="0.35">
      <c r="K2459" s="4"/>
      <c r="T2459" s="2"/>
      <c r="U2459" s="2"/>
      <c r="V2459" s="2"/>
      <c r="W2459" s="2"/>
    </row>
    <row r="2460" spans="11:23" x14ac:dyDescent="0.35">
      <c r="K2460" s="4"/>
      <c r="T2460" s="2"/>
      <c r="U2460" s="2"/>
      <c r="V2460" s="2"/>
      <c r="W2460" s="2"/>
    </row>
    <row r="2461" spans="11:23" x14ac:dyDescent="0.35">
      <c r="K2461" s="4"/>
      <c r="T2461" s="2"/>
      <c r="U2461" s="2"/>
      <c r="V2461" s="2"/>
      <c r="W2461" s="2"/>
    </row>
    <row r="2462" spans="11:23" x14ac:dyDescent="0.35">
      <c r="K2462" s="4"/>
      <c r="T2462" s="2"/>
      <c r="U2462" s="2"/>
      <c r="V2462" s="2"/>
      <c r="W2462" s="2"/>
    </row>
    <row r="2463" spans="11:23" x14ac:dyDescent="0.35">
      <c r="K2463" s="4"/>
      <c r="T2463" s="2"/>
      <c r="U2463" s="2"/>
      <c r="V2463" s="2"/>
      <c r="W2463" s="2"/>
    </row>
    <row r="2464" spans="11:23" x14ac:dyDescent="0.35">
      <c r="K2464" s="4"/>
      <c r="T2464" s="2"/>
      <c r="U2464" s="2"/>
      <c r="V2464" s="2"/>
      <c r="W2464" s="2"/>
    </row>
    <row r="2465" spans="11:23" x14ac:dyDescent="0.35">
      <c r="K2465" s="4"/>
      <c r="T2465" s="2"/>
      <c r="U2465" s="2"/>
      <c r="V2465" s="2"/>
      <c r="W2465" s="2"/>
    </row>
    <row r="2466" spans="11:23" x14ac:dyDescent="0.35">
      <c r="K2466" s="4"/>
      <c r="T2466" s="2"/>
      <c r="U2466" s="2"/>
      <c r="V2466" s="2"/>
      <c r="W2466" s="2"/>
    </row>
    <row r="2467" spans="11:23" x14ac:dyDescent="0.35">
      <c r="K2467" s="4"/>
      <c r="T2467" s="2"/>
      <c r="U2467" s="2"/>
      <c r="V2467" s="2"/>
      <c r="W2467" s="2"/>
    </row>
    <row r="2468" spans="11:23" x14ac:dyDescent="0.35">
      <c r="K2468" s="4"/>
      <c r="T2468" s="2"/>
      <c r="U2468" s="2"/>
      <c r="V2468" s="2"/>
      <c r="W2468" s="2"/>
    </row>
    <row r="2469" spans="11:23" x14ac:dyDescent="0.35">
      <c r="K2469" s="4"/>
      <c r="T2469" s="2"/>
      <c r="U2469" s="2"/>
      <c r="V2469" s="2"/>
      <c r="W2469" s="2"/>
    </row>
    <row r="2470" spans="11:23" x14ac:dyDescent="0.35">
      <c r="K2470" s="4"/>
      <c r="T2470" s="2"/>
      <c r="U2470" s="2"/>
      <c r="V2470" s="2"/>
      <c r="W2470" s="2"/>
    </row>
    <row r="2471" spans="11:23" x14ac:dyDescent="0.35">
      <c r="K2471" s="4"/>
      <c r="T2471" s="2"/>
      <c r="U2471" s="2"/>
      <c r="V2471" s="2"/>
      <c r="W2471" s="2"/>
    </row>
    <row r="2472" spans="11:23" x14ac:dyDescent="0.35">
      <c r="K2472" s="4"/>
      <c r="T2472" s="2"/>
      <c r="U2472" s="2"/>
      <c r="V2472" s="2"/>
      <c r="W2472" s="2"/>
    </row>
    <row r="2473" spans="11:23" x14ac:dyDescent="0.35">
      <c r="K2473" s="4"/>
      <c r="T2473" s="2"/>
      <c r="U2473" s="2"/>
      <c r="V2473" s="2"/>
      <c r="W2473" s="2"/>
    </row>
    <row r="2474" spans="11:23" x14ac:dyDescent="0.35">
      <c r="K2474" s="4"/>
      <c r="T2474" s="2"/>
      <c r="U2474" s="2"/>
      <c r="V2474" s="2"/>
      <c r="W2474" s="2"/>
    </row>
    <row r="2475" spans="11:23" x14ac:dyDescent="0.35">
      <c r="K2475" s="4"/>
      <c r="T2475" s="2"/>
      <c r="U2475" s="2"/>
      <c r="V2475" s="2"/>
      <c r="W2475" s="2"/>
    </row>
    <row r="2476" spans="11:23" x14ac:dyDescent="0.35">
      <c r="K2476" s="4"/>
      <c r="T2476" s="2"/>
      <c r="U2476" s="2"/>
      <c r="V2476" s="2"/>
      <c r="W2476" s="2"/>
    </row>
    <row r="2477" spans="11:23" x14ac:dyDescent="0.35">
      <c r="K2477" s="4"/>
      <c r="T2477" s="2"/>
      <c r="U2477" s="2"/>
      <c r="V2477" s="2"/>
      <c r="W2477" s="2"/>
    </row>
    <row r="2478" spans="11:23" x14ac:dyDescent="0.35">
      <c r="K2478" s="4"/>
      <c r="T2478" s="2"/>
      <c r="U2478" s="2"/>
      <c r="V2478" s="2"/>
      <c r="W2478" s="2"/>
    </row>
    <row r="2479" spans="11:23" x14ac:dyDescent="0.35">
      <c r="K2479" s="4"/>
      <c r="T2479" s="2"/>
      <c r="U2479" s="2"/>
      <c r="V2479" s="2"/>
      <c r="W2479" s="2"/>
    </row>
    <row r="2480" spans="11:23" x14ac:dyDescent="0.35">
      <c r="K2480" s="4"/>
      <c r="T2480" s="2"/>
      <c r="U2480" s="2"/>
      <c r="V2480" s="2"/>
      <c r="W2480" s="2"/>
    </row>
    <row r="2481" spans="11:23" x14ac:dyDescent="0.35">
      <c r="K2481" s="4"/>
      <c r="T2481" s="2"/>
      <c r="U2481" s="2"/>
      <c r="V2481" s="2"/>
      <c r="W2481" s="2"/>
    </row>
    <row r="2482" spans="11:23" x14ac:dyDescent="0.35">
      <c r="K2482" s="4"/>
      <c r="T2482" s="2"/>
      <c r="U2482" s="2"/>
      <c r="V2482" s="2"/>
      <c r="W2482" s="2"/>
    </row>
    <row r="2483" spans="11:23" x14ac:dyDescent="0.35">
      <c r="K2483" s="4"/>
      <c r="T2483" s="2"/>
      <c r="U2483" s="2"/>
      <c r="V2483" s="2"/>
      <c r="W2483" s="2"/>
    </row>
    <row r="2484" spans="11:23" x14ac:dyDescent="0.35">
      <c r="K2484" s="4"/>
      <c r="T2484" s="2"/>
      <c r="U2484" s="2"/>
      <c r="V2484" s="2"/>
      <c r="W2484" s="2"/>
    </row>
    <row r="2485" spans="11:23" x14ac:dyDescent="0.35">
      <c r="K2485" s="4"/>
      <c r="T2485" s="2"/>
      <c r="U2485" s="2"/>
      <c r="V2485" s="2"/>
      <c r="W2485" s="2"/>
    </row>
    <row r="2486" spans="11:23" x14ac:dyDescent="0.35">
      <c r="K2486" s="4"/>
      <c r="T2486" s="2"/>
      <c r="U2486" s="2"/>
      <c r="V2486" s="2"/>
      <c r="W2486" s="2"/>
    </row>
    <row r="2487" spans="11:23" x14ac:dyDescent="0.35">
      <c r="K2487" s="4"/>
      <c r="T2487" s="2"/>
      <c r="U2487" s="2"/>
      <c r="V2487" s="2"/>
      <c r="W2487" s="2"/>
    </row>
    <row r="2488" spans="11:23" x14ac:dyDescent="0.35">
      <c r="K2488" s="4"/>
      <c r="T2488" s="2"/>
      <c r="U2488" s="2"/>
      <c r="V2488" s="2"/>
      <c r="W2488" s="2"/>
    </row>
    <row r="2489" spans="11:23" x14ac:dyDescent="0.35">
      <c r="K2489" s="4"/>
      <c r="T2489" s="2"/>
      <c r="U2489" s="2"/>
      <c r="V2489" s="2"/>
      <c r="W2489" s="2"/>
    </row>
    <row r="2490" spans="11:23" x14ac:dyDescent="0.35">
      <c r="K2490" s="4"/>
      <c r="T2490" s="2"/>
      <c r="U2490" s="2"/>
      <c r="V2490" s="2"/>
      <c r="W2490" s="2"/>
    </row>
    <row r="2491" spans="11:23" x14ac:dyDescent="0.35">
      <c r="K2491" s="4"/>
      <c r="T2491" s="2"/>
      <c r="U2491" s="2"/>
      <c r="V2491" s="2"/>
      <c r="W2491" s="2"/>
    </row>
    <row r="2492" spans="11:23" x14ac:dyDescent="0.35">
      <c r="K2492" s="4"/>
      <c r="T2492" s="2"/>
      <c r="U2492" s="2"/>
      <c r="V2492" s="2"/>
      <c r="W2492" s="2"/>
    </row>
    <row r="2493" spans="11:23" x14ac:dyDescent="0.35">
      <c r="K2493" s="4"/>
      <c r="T2493" s="2"/>
      <c r="U2493" s="2"/>
      <c r="V2493" s="2"/>
      <c r="W2493" s="2"/>
    </row>
    <row r="2494" spans="11:23" x14ac:dyDescent="0.35">
      <c r="K2494" s="4"/>
      <c r="T2494" s="2"/>
      <c r="U2494" s="2"/>
      <c r="V2494" s="2"/>
      <c r="W2494" s="2"/>
    </row>
    <row r="2495" spans="11:23" x14ac:dyDescent="0.35">
      <c r="K2495" s="4"/>
      <c r="T2495" s="2"/>
      <c r="U2495" s="2"/>
      <c r="V2495" s="2"/>
      <c r="W2495" s="2"/>
    </row>
    <row r="2496" spans="11:23" x14ac:dyDescent="0.35">
      <c r="K2496" s="4"/>
      <c r="T2496" s="2"/>
      <c r="U2496" s="2"/>
      <c r="V2496" s="2"/>
      <c r="W2496" s="2"/>
    </row>
    <row r="2497" spans="11:23" x14ac:dyDescent="0.35">
      <c r="K2497" s="4"/>
      <c r="T2497" s="2"/>
      <c r="U2497" s="2"/>
      <c r="V2497" s="2"/>
      <c r="W2497" s="2"/>
    </row>
    <row r="2498" spans="11:23" x14ac:dyDescent="0.35">
      <c r="K2498" s="4"/>
      <c r="T2498" s="2"/>
      <c r="U2498" s="2"/>
      <c r="V2498" s="2"/>
      <c r="W2498" s="2"/>
    </row>
    <row r="2499" spans="11:23" x14ac:dyDescent="0.35">
      <c r="K2499" s="4"/>
      <c r="T2499" s="2"/>
      <c r="U2499" s="2"/>
      <c r="V2499" s="2"/>
      <c r="W2499" s="2"/>
    </row>
    <row r="2500" spans="11:23" x14ac:dyDescent="0.35">
      <c r="K2500" s="4"/>
      <c r="T2500" s="2"/>
      <c r="U2500" s="2"/>
      <c r="V2500" s="2"/>
      <c r="W2500" s="2"/>
    </row>
    <row r="2501" spans="11:23" x14ac:dyDescent="0.35">
      <c r="K2501" s="4"/>
      <c r="T2501" s="2"/>
      <c r="U2501" s="2"/>
      <c r="V2501" s="2"/>
      <c r="W2501" s="2"/>
    </row>
    <row r="2502" spans="11:23" x14ac:dyDescent="0.35">
      <c r="K2502" s="4"/>
      <c r="T2502" s="2"/>
      <c r="U2502" s="2"/>
      <c r="V2502" s="2"/>
      <c r="W2502" s="2"/>
    </row>
    <row r="2503" spans="11:23" x14ac:dyDescent="0.35">
      <c r="K2503" s="4"/>
      <c r="T2503" s="2"/>
      <c r="U2503" s="2"/>
      <c r="V2503" s="2"/>
      <c r="W2503" s="2"/>
    </row>
    <row r="2504" spans="11:23" x14ac:dyDescent="0.35">
      <c r="K2504" s="4"/>
      <c r="T2504" s="2"/>
      <c r="U2504" s="2"/>
      <c r="V2504" s="2"/>
      <c r="W2504" s="2"/>
    </row>
    <row r="2505" spans="11:23" x14ac:dyDescent="0.35">
      <c r="K2505" s="4"/>
      <c r="T2505" s="2"/>
      <c r="U2505" s="2"/>
      <c r="V2505" s="2"/>
      <c r="W2505" s="2"/>
    </row>
    <row r="2506" spans="11:23" x14ac:dyDescent="0.35">
      <c r="K2506" s="4"/>
      <c r="T2506" s="2"/>
      <c r="U2506" s="2"/>
      <c r="V2506" s="2"/>
      <c r="W2506" s="2"/>
    </row>
    <row r="2507" spans="11:23" x14ac:dyDescent="0.35">
      <c r="K2507" s="4"/>
      <c r="T2507" s="2"/>
      <c r="U2507" s="2"/>
      <c r="V2507" s="2"/>
      <c r="W2507" s="2"/>
    </row>
    <row r="2508" spans="11:23" x14ac:dyDescent="0.35">
      <c r="K2508" s="4"/>
      <c r="T2508" s="2"/>
      <c r="U2508" s="2"/>
      <c r="V2508" s="2"/>
      <c r="W2508" s="2"/>
    </row>
    <row r="2509" spans="11:23" x14ac:dyDescent="0.35">
      <c r="K2509" s="4"/>
      <c r="T2509" s="2"/>
      <c r="U2509" s="2"/>
      <c r="V2509" s="2"/>
      <c r="W2509" s="2"/>
    </row>
    <row r="2510" spans="11:23" x14ac:dyDescent="0.35">
      <c r="K2510" s="4"/>
      <c r="T2510" s="2"/>
      <c r="U2510" s="2"/>
      <c r="V2510" s="2"/>
      <c r="W2510" s="2"/>
    </row>
    <row r="2511" spans="11:23" x14ac:dyDescent="0.35">
      <c r="K2511" s="4"/>
      <c r="T2511" s="2"/>
      <c r="U2511" s="2"/>
      <c r="V2511" s="2"/>
      <c r="W2511" s="2"/>
    </row>
    <row r="2512" spans="11:23" x14ac:dyDescent="0.35">
      <c r="K2512" s="4"/>
      <c r="T2512" s="2"/>
      <c r="U2512" s="2"/>
      <c r="V2512" s="2"/>
      <c r="W2512" s="2"/>
    </row>
    <row r="2513" spans="11:23" x14ac:dyDescent="0.35">
      <c r="K2513" s="4"/>
      <c r="T2513" s="2"/>
      <c r="U2513" s="2"/>
      <c r="V2513" s="2"/>
      <c r="W2513" s="2"/>
    </row>
    <row r="2514" spans="11:23" x14ac:dyDescent="0.35">
      <c r="K2514" s="4"/>
      <c r="T2514" s="2"/>
      <c r="U2514" s="2"/>
      <c r="V2514" s="2"/>
      <c r="W2514" s="2"/>
    </row>
    <row r="2515" spans="11:23" x14ac:dyDescent="0.35">
      <c r="K2515" s="4"/>
      <c r="T2515" s="2"/>
      <c r="U2515" s="2"/>
      <c r="V2515" s="2"/>
      <c r="W2515" s="2"/>
    </row>
    <row r="2516" spans="11:23" x14ac:dyDescent="0.35">
      <c r="K2516" s="4"/>
      <c r="T2516" s="2"/>
      <c r="U2516" s="2"/>
      <c r="V2516" s="2"/>
      <c r="W2516" s="2"/>
    </row>
    <row r="2517" spans="11:23" x14ac:dyDescent="0.35">
      <c r="K2517" s="4"/>
      <c r="T2517" s="2"/>
      <c r="U2517" s="2"/>
      <c r="V2517" s="2"/>
      <c r="W2517" s="2"/>
    </row>
    <row r="2518" spans="11:23" x14ac:dyDescent="0.35">
      <c r="K2518" s="4"/>
      <c r="T2518" s="2"/>
      <c r="U2518" s="2"/>
      <c r="V2518" s="2"/>
      <c r="W2518" s="2"/>
    </row>
    <row r="2519" spans="11:23" x14ac:dyDescent="0.35">
      <c r="K2519" s="4"/>
      <c r="T2519" s="2"/>
      <c r="U2519" s="2"/>
      <c r="V2519" s="2"/>
      <c r="W2519" s="2"/>
    </row>
    <row r="2520" spans="11:23" x14ac:dyDescent="0.35">
      <c r="K2520" s="4"/>
      <c r="T2520" s="2"/>
      <c r="U2520" s="2"/>
      <c r="V2520" s="2"/>
      <c r="W2520" s="2"/>
    </row>
    <row r="2521" spans="11:23" x14ac:dyDescent="0.35">
      <c r="K2521" s="4"/>
      <c r="T2521" s="2"/>
      <c r="U2521" s="2"/>
      <c r="V2521" s="2"/>
      <c r="W2521" s="2"/>
    </row>
    <row r="2522" spans="11:23" x14ac:dyDescent="0.35">
      <c r="K2522" s="4"/>
      <c r="T2522" s="2"/>
      <c r="U2522" s="2"/>
      <c r="V2522" s="2"/>
      <c r="W2522" s="2"/>
    </row>
    <row r="2523" spans="11:23" x14ac:dyDescent="0.35">
      <c r="K2523" s="4"/>
      <c r="T2523" s="2"/>
      <c r="U2523" s="2"/>
      <c r="V2523" s="2"/>
      <c r="W2523" s="2"/>
    </row>
    <row r="2524" spans="11:23" x14ac:dyDescent="0.35">
      <c r="K2524" s="4"/>
      <c r="T2524" s="2"/>
      <c r="U2524" s="2"/>
      <c r="V2524" s="2"/>
      <c r="W2524" s="2"/>
    </row>
    <row r="2525" spans="11:23" x14ac:dyDescent="0.35">
      <c r="K2525" s="4"/>
      <c r="T2525" s="2"/>
      <c r="U2525" s="2"/>
      <c r="V2525" s="2"/>
      <c r="W2525" s="2"/>
    </row>
    <row r="2526" spans="11:23" x14ac:dyDescent="0.35">
      <c r="K2526" s="4"/>
      <c r="T2526" s="2"/>
      <c r="U2526" s="2"/>
      <c r="V2526" s="2"/>
      <c r="W2526" s="2"/>
    </row>
    <row r="2527" spans="11:23" x14ac:dyDescent="0.35">
      <c r="K2527" s="4"/>
      <c r="T2527" s="2"/>
      <c r="U2527" s="2"/>
      <c r="V2527" s="2"/>
      <c r="W2527" s="2"/>
    </row>
    <row r="2528" spans="11:23" x14ac:dyDescent="0.35">
      <c r="K2528" s="4"/>
      <c r="T2528" s="2"/>
      <c r="U2528" s="2"/>
      <c r="V2528" s="2"/>
      <c r="W2528" s="2"/>
    </row>
    <row r="2529" spans="11:23" x14ac:dyDescent="0.35">
      <c r="K2529" s="4"/>
      <c r="T2529" s="2"/>
      <c r="U2529" s="2"/>
      <c r="V2529" s="2"/>
      <c r="W2529" s="2"/>
    </row>
    <row r="2530" spans="11:23" x14ac:dyDescent="0.35">
      <c r="K2530" s="4"/>
      <c r="T2530" s="2"/>
      <c r="U2530" s="2"/>
      <c r="V2530" s="2"/>
      <c r="W2530" s="2"/>
    </row>
    <row r="2531" spans="11:23" x14ac:dyDescent="0.35">
      <c r="K2531" s="4"/>
      <c r="T2531" s="2"/>
      <c r="U2531" s="2"/>
      <c r="V2531" s="2"/>
      <c r="W2531" s="2"/>
    </row>
    <row r="2532" spans="11:23" x14ac:dyDescent="0.35">
      <c r="K2532" s="4"/>
      <c r="T2532" s="2"/>
      <c r="U2532" s="2"/>
      <c r="V2532" s="2"/>
      <c r="W2532" s="2"/>
    </row>
    <row r="2533" spans="11:23" x14ac:dyDescent="0.35">
      <c r="K2533" s="4"/>
      <c r="T2533" s="2"/>
      <c r="U2533" s="2"/>
      <c r="V2533" s="2"/>
      <c r="W2533" s="2"/>
    </row>
    <row r="2534" spans="11:23" x14ac:dyDescent="0.35">
      <c r="K2534" s="4"/>
      <c r="T2534" s="2"/>
      <c r="U2534" s="2"/>
      <c r="V2534" s="2"/>
      <c r="W2534" s="2"/>
    </row>
    <row r="2535" spans="11:23" x14ac:dyDescent="0.35">
      <c r="K2535" s="4"/>
      <c r="T2535" s="2"/>
      <c r="U2535" s="2"/>
      <c r="V2535" s="2"/>
      <c r="W2535" s="2"/>
    </row>
    <row r="2536" spans="11:23" x14ac:dyDescent="0.35">
      <c r="K2536" s="4"/>
      <c r="T2536" s="2"/>
      <c r="U2536" s="2"/>
      <c r="V2536" s="2"/>
      <c r="W2536" s="2"/>
    </row>
    <row r="2537" spans="11:23" x14ac:dyDescent="0.35">
      <c r="K2537" s="4"/>
      <c r="T2537" s="2"/>
      <c r="U2537" s="2"/>
      <c r="V2537" s="2"/>
      <c r="W2537" s="2"/>
    </row>
    <row r="2538" spans="11:23" x14ac:dyDescent="0.35">
      <c r="K2538" s="4"/>
      <c r="T2538" s="2"/>
      <c r="U2538" s="2"/>
      <c r="V2538" s="2"/>
      <c r="W2538" s="2"/>
    </row>
    <row r="2539" spans="11:23" x14ac:dyDescent="0.35">
      <c r="K2539" s="4"/>
      <c r="T2539" s="2"/>
      <c r="U2539" s="2"/>
      <c r="V2539" s="2"/>
      <c r="W2539" s="2"/>
    </row>
    <row r="2540" spans="11:23" x14ac:dyDescent="0.35">
      <c r="K2540" s="4"/>
      <c r="T2540" s="2"/>
      <c r="U2540" s="2"/>
      <c r="V2540" s="2"/>
      <c r="W2540" s="2"/>
    </row>
    <row r="2541" spans="11:23" x14ac:dyDescent="0.35">
      <c r="K2541" s="4"/>
      <c r="T2541" s="2"/>
      <c r="U2541" s="2"/>
      <c r="V2541" s="2"/>
      <c r="W2541" s="2"/>
    </row>
    <row r="2542" spans="11:23" x14ac:dyDescent="0.35">
      <c r="K2542" s="4"/>
      <c r="T2542" s="2"/>
      <c r="U2542" s="2"/>
      <c r="V2542" s="2"/>
      <c r="W2542" s="2"/>
    </row>
    <row r="2543" spans="11:23" x14ac:dyDescent="0.35">
      <c r="K2543" s="4"/>
      <c r="T2543" s="2"/>
      <c r="U2543" s="2"/>
      <c r="V2543" s="2"/>
      <c r="W2543" s="2"/>
    </row>
    <row r="2544" spans="11:23" x14ac:dyDescent="0.35">
      <c r="K2544" s="4"/>
      <c r="T2544" s="2"/>
      <c r="U2544" s="2"/>
      <c r="V2544" s="2"/>
      <c r="W2544" s="2"/>
    </row>
    <row r="2545" spans="11:23" x14ac:dyDescent="0.35">
      <c r="K2545" s="4"/>
      <c r="T2545" s="2"/>
      <c r="U2545" s="2"/>
      <c r="V2545" s="2"/>
      <c r="W2545" s="2"/>
    </row>
    <row r="2546" spans="11:23" x14ac:dyDescent="0.35">
      <c r="K2546" s="4"/>
      <c r="T2546" s="2"/>
      <c r="U2546" s="2"/>
      <c r="V2546" s="2"/>
      <c r="W2546" s="2"/>
    </row>
    <row r="2547" spans="11:23" x14ac:dyDescent="0.35">
      <c r="K2547" s="4"/>
      <c r="T2547" s="2"/>
      <c r="U2547" s="2"/>
      <c r="V2547" s="2"/>
      <c r="W2547" s="2"/>
    </row>
    <row r="2548" spans="11:23" x14ac:dyDescent="0.35">
      <c r="K2548" s="4"/>
      <c r="T2548" s="2"/>
      <c r="U2548" s="2"/>
      <c r="V2548" s="2"/>
      <c r="W2548" s="2"/>
    </row>
    <row r="2549" spans="11:23" x14ac:dyDescent="0.35">
      <c r="K2549" s="4"/>
      <c r="T2549" s="2"/>
      <c r="U2549" s="2"/>
      <c r="V2549" s="2"/>
      <c r="W2549" s="2"/>
    </row>
    <row r="2550" spans="11:23" x14ac:dyDescent="0.35">
      <c r="K2550" s="4"/>
      <c r="T2550" s="2"/>
      <c r="U2550" s="2"/>
      <c r="V2550" s="2"/>
      <c r="W2550" s="2"/>
    </row>
    <row r="2551" spans="11:23" x14ac:dyDescent="0.35">
      <c r="K2551" s="4"/>
      <c r="T2551" s="2"/>
      <c r="U2551" s="2"/>
      <c r="V2551" s="2"/>
      <c r="W2551" s="2"/>
    </row>
    <row r="2552" spans="11:23" x14ac:dyDescent="0.35">
      <c r="K2552" s="4"/>
      <c r="T2552" s="2"/>
      <c r="U2552" s="2"/>
      <c r="V2552" s="2"/>
      <c r="W2552" s="2"/>
    </row>
    <row r="2553" spans="11:23" x14ac:dyDescent="0.35">
      <c r="K2553" s="4"/>
      <c r="T2553" s="2"/>
      <c r="U2553" s="2"/>
      <c r="V2553" s="2"/>
      <c r="W2553" s="2"/>
    </row>
    <row r="2554" spans="11:23" x14ac:dyDescent="0.35">
      <c r="K2554" s="4"/>
      <c r="T2554" s="2"/>
      <c r="U2554" s="2"/>
      <c r="V2554" s="2"/>
      <c r="W2554" s="2"/>
    </row>
    <row r="2555" spans="11:23" x14ac:dyDescent="0.35">
      <c r="K2555" s="4"/>
      <c r="T2555" s="2"/>
      <c r="U2555" s="2"/>
      <c r="V2555" s="2"/>
      <c r="W2555" s="2"/>
    </row>
    <row r="2556" spans="11:23" x14ac:dyDescent="0.35">
      <c r="K2556" s="4"/>
      <c r="T2556" s="2"/>
      <c r="U2556" s="2"/>
      <c r="V2556" s="2"/>
      <c r="W2556" s="2"/>
    </row>
    <row r="2557" spans="11:23" x14ac:dyDescent="0.35">
      <c r="K2557" s="4"/>
      <c r="T2557" s="2"/>
      <c r="U2557" s="2"/>
      <c r="V2557" s="2"/>
      <c r="W2557" s="2"/>
    </row>
    <row r="2558" spans="11:23" x14ac:dyDescent="0.35">
      <c r="K2558" s="4"/>
      <c r="T2558" s="2"/>
      <c r="U2558" s="2"/>
      <c r="V2558" s="2"/>
      <c r="W2558" s="2"/>
    </row>
    <row r="2559" spans="11:23" x14ac:dyDescent="0.35">
      <c r="K2559" s="4"/>
      <c r="T2559" s="2"/>
      <c r="U2559" s="2"/>
      <c r="V2559" s="2"/>
      <c r="W2559" s="2"/>
    </row>
    <row r="2560" spans="11:23" x14ac:dyDescent="0.35">
      <c r="K2560" s="4"/>
      <c r="T2560" s="2"/>
      <c r="U2560" s="2"/>
      <c r="V2560" s="2"/>
      <c r="W2560" s="2"/>
    </row>
    <row r="2561" spans="11:23" x14ac:dyDescent="0.35">
      <c r="K2561" s="4"/>
      <c r="T2561" s="2"/>
      <c r="U2561" s="2"/>
      <c r="V2561" s="2"/>
      <c r="W2561" s="2"/>
    </row>
    <row r="2562" spans="11:23" x14ac:dyDescent="0.35">
      <c r="K2562" s="4"/>
      <c r="T2562" s="2"/>
      <c r="U2562" s="2"/>
      <c r="V2562" s="2"/>
      <c r="W2562" s="2"/>
    </row>
    <row r="2563" spans="11:23" x14ac:dyDescent="0.35">
      <c r="K2563" s="4"/>
      <c r="T2563" s="2"/>
      <c r="U2563" s="2"/>
      <c r="V2563" s="2"/>
      <c r="W2563" s="2"/>
    </row>
    <row r="2564" spans="11:23" x14ac:dyDescent="0.35">
      <c r="K2564" s="4"/>
      <c r="T2564" s="2"/>
      <c r="U2564" s="2"/>
      <c r="V2564" s="2"/>
      <c r="W2564" s="2"/>
    </row>
    <row r="2565" spans="11:23" x14ac:dyDescent="0.35">
      <c r="K2565" s="4"/>
      <c r="T2565" s="2"/>
      <c r="U2565" s="2"/>
      <c r="V2565" s="2"/>
      <c r="W2565" s="2"/>
    </row>
    <row r="2566" spans="11:23" x14ac:dyDescent="0.35">
      <c r="K2566" s="4"/>
      <c r="T2566" s="2"/>
      <c r="U2566" s="2"/>
      <c r="V2566" s="2"/>
      <c r="W2566" s="2"/>
    </row>
    <row r="2567" spans="11:23" x14ac:dyDescent="0.35">
      <c r="K2567" s="4"/>
      <c r="T2567" s="2"/>
      <c r="U2567" s="2"/>
      <c r="V2567" s="2"/>
      <c r="W2567" s="2"/>
    </row>
    <row r="2568" spans="11:23" x14ac:dyDescent="0.35">
      <c r="K2568" s="4"/>
      <c r="T2568" s="2"/>
      <c r="U2568" s="2"/>
      <c r="V2568" s="2"/>
      <c r="W2568" s="2"/>
    </row>
    <row r="2569" spans="11:23" x14ac:dyDescent="0.35">
      <c r="K2569" s="4"/>
      <c r="T2569" s="2"/>
      <c r="U2569" s="2"/>
      <c r="V2569" s="2"/>
      <c r="W2569" s="2"/>
    </row>
    <row r="2570" spans="11:23" x14ac:dyDescent="0.35">
      <c r="K2570" s="4"/>
      <c r="T2570" s="2"/>
      <c r="U2570" s="2"/>
      <c r="V2570" s="2"/>
      <c r="W2570" s="2"/>
    </row>
    <row r="2571" spans="11:23" x14ac:dyDescent="0.35">
      <c r="K2571" s="4"/>
      <c r="T2571" s="2"/>
      <c r="U2571" s="2"/>
      <c r="V2571" s="2"/>
      <c r="W2571" s="2"/>
    </row>
    <row r="2572" spans="11:23" x14ac:dyDescent="0.35">
      <c r="K2572" s="4"/>
      <c r="T2572" s="2"/>
      <c r="U2572" s="2"/>
      <c r="V2572" s="2"/>
      <c r="W2572" s="2"/>
    </row>
    <row r="2573" spans="11:23" x14ac:dyDescent="0.35">
      <c r="K2573" s="4"/>
      <c r="T2573" s="2"/>
      <c r="U2573" s="2"/>
      <c r="V2573" s="2"/>
      <c r="W2573" s="2"/>
    </row>
    <row r="2574" spans="11:23" x14ac:dyDescent="0.35">
      <c r="K2574" s="4"/>
      <c r="T2574" s="2"/>
      <c r="U2574" s="2"/>
      <c r="V2574" s="2"/>
      <c r="W2574" s="2"/>
    </row>
    <row r="2575" spans="11:23" x14ac:dyDescent="0.35">
      <c r="K2575" s="4"/>
      <c r="T2575" s="2"/>
      <c r="U2575" s="2"/>
      <c r="V2575" s="2"/>
      <c r="W2575" s="2"/>
    </row>
    <row r="2576" spans="11:23" x14ac:dyDescent="0.35">
      <c r="K2576" s="4"/>
      <c r="T2576" s="2"/>
      <c r="U2576" s="2"/>
      <c r="V2576" s="2"/>
      <c r="W2576" s="2"/>
    </row>
    <row r="2577" spans="11:23" x14ac:dyDescent="0.35">
      <c r="K2577" s="4"/>
      <c r="T2577" s="2"/>
      <c r="U2577" s="2"/>
      <c r="V2577" s="2"/>
      <c r="W2577" s="2"/>
    </row>
    <row r="2578" spans="11:23" x14ac:dyDescent="0.35">
      <c r="K2578" s="4"/>
      <c r="T2578" s="2"/>
      <c r="U2578" s="2"/>
      <c r="V2578" s="2"/>
      <c r="W2578" s="2"/>
    </row>
    <row r="2579" spans="11:23" x14ac:dyDescent="0.35">
      <c r="K2579" s="4"/>
      <c r="T2579" s="2"/>
      <c r="U2579" s="2"/>
      <c r="V2579" s="2"/>
      <c r="W2579" s="2"/>
    </row>
    <row r="2580" spans="11:23" x14ac:dyDescent="0.35">
      <c r="K2580" s="4"/>
      <c r="T2580" s="2"/>
      <c r="U2580" s="2"/>
      <c r="V2580" s="2"/>
      <c r="W2580" s="2"/>
    </row>
    <row r="2581" spans="11:23" x14ac:dyDescent="0.35">
      <c r="K2581" s="4"/>
      <c r="T2581" s="2"/>
      <c r="U2581" s="2"/>
      <c r="V2581" s="2"/>
      <c r="W2581" s="2"/>
    </row>
    <row r="2582" spans="11:23" x14ac:dyDescent="0.35">
      <c r="K2582" s="4"/>
      <c r="T2582" s="2"/>
      <c r="U2582" s="2"/>
      <c r="V2582" s="2"/>
      <c r="W2582" s="2"/>
    </row>
    <row r="2583" spans="11:23" x14ac:dyDescent="0.35">
      <c r="K2583" s="4"/>
      <c r="T2583" s="2"/>
      <c r="U2583" s="2"/>
      <c r="V2583" s="2"/>
      <c r="W2583" s="2"/>
    </row>
    <row r="2584" spans="11:23" x14ac:dyDescent="0.35">
      <c r="K2584" s="4"/>
      <c r="T2584" s="2"/>
      <c r="U2584" s="2"/>
      <c r="V2584" s="2"/>
      <c r="W2584" s="2"/>
    </row>
    <row r="2585" spans="11:23" x14ac:dyDescent="0.35">
      <c r="K2585" s="4"/>
      <c r="T2585" s="2"/>
      <c r="U2585" s="2"/>
      <c r="V2585" s="2"/>
      <c r="W2585" s="2"/>
    </row>
    <row r="2586" spans="11:23" x14ac:dyDescent="0.35">
      <c r="K2586" s="4"/>
      <c r="T2586" s="2"/>
      <c r="U2586" s="2"/>
      <c r="V2586" s="2"/>
      <c r="W2586" s="2"/>
    </row>
    <row r="2587" spans="11:23" x14ac:dyDescent="0.35">
      <c r="K2587" s="4"/>
      <c r="T2587" s="2"/>
      <c r="U2587" s="2"/>
      <c r="V2587" s="2"/>
      <c r="W2587" s="2"/>
    </row>
    <row r="2588" spans="11:23" x14ac:dyDescent="0.35">
      <c r="K2588" s="4"/>
      <c r="T2588" s="2"/>
      <c r="U2588" s="2"/>
      <c r="V2588" s="2"/>
      <c r="W2588" s="2"/>
    </row>
    <row r="2589" spans="11:23" x14ac:dyDescent="0.35">
      <c r="K2589" s="4"/>
      <c r="T2589" s="2"/>
      <c r="U2589" s="2"/>
      <c r="V2589" s="2"/>
      <c r="W2589" s="2"/>
    </row>
    <row r="2590" spans="11:23" x14ac:dyDescent="0.35">
      <c r="K2590" s="4"/>
      <c r="T2590" s="2"/>
      <c r="U2590" s="2"/>
      <c r="V2590" s="2"/>
      <c r="W2590" s="2"/>
    </row>
    <row r="2591" spans="11:23" x14ac:dyDescent="0.35">
      <c r="K2591" s="4"/>
      <c r="T2591" s="2"/>
      <c r="U2591" s="2"/>
      <c r="V2591" s="2"/>
      <c r="W2591" s="2"/>
    </row>
    <row r="2592" spans="11:23" x14ac:dyDescent="0.35">
      <c r="K2592" s="4"/>
      <c r="T2592" s="2"/>
      <c r="U2592" s="2"/>
      <c r="V2592" s="2"/>
      <c r="W2592" s="2"/>
    </row>
    <row r="2593" spans="11:23" x14ac:dyDescent="0.35">
      <c r="K2593" s="4"/>
      <c r="T2593" s="2"/>
      <c r="U2593" s="2"/>
      <c r="V2593" s="2"/>
      <c r="W2593" s="2"/>
    </row>
    <row r="2594" spans="11:23" x14ac:dyDescent="0.35">
      <c r="K2594" s="4"/>
      <c r="T2594" s="2"/>
      <c r="U2594" s="2"/>
      <c r="V2594" s="2"/>
      <c r="W2594" s="2"/>
    </row>
    <row r="2595" spans="11:23" x14ac:dyDescent="0.35">
      <c r="K2595" s="4"/>
      <c r="T2595" s="2"/>
      <c r="U2595" s="2"/>
      <c r="V2595" s="2"/>
      <c r="W2595" s="2"/>
    </row>
    <row r="2596" spans="11:23" x14ac:dyDescent="0.35">
      <c r="K2596" s="4"/>
      <c r="T2596" s="2"/>
      <c r="U2596" s="2"/>
      <c r="V2596" s="2"/>
      <c r="W2596" s="2"/>
    </row>
    <row r="2597" spans="11:23" x14ac:dyDescent="0.35">
      <c r="K2597" s="4"/>
      <c r="T2597" s="2"/>
      <c r="U2597" s="2"/>
      <c r="V2597" s="2"/>
      <c r="W2597" s="2"/>
    </row>
    <row r="2598" spans="11:23" x14ac:dyDescent="0.35">
      <c r="K2598" s="4"/>
      <c r="T2598" s="2"/>
      <c r="U2598" s="2"/>
      <c r="V2598" s="2"/>
      <c r="W2598" s="2"/>
    </row>
    <row r="2599" spans="11:23" x14ac:dyDescent="0.35">
      <c r="K2599" s="4"/>
      <c r="T2599" s="2"/>
      <c r="U2599" s="2"/>
      <c r="V2599" s="2"/>
      <c r="W2599" s="2"/>
    </row>
    <row r="2600" spans="11:23" x14ac:dyDescent="0.35">
      <c r="K2600" s="4"/>
      <c r="T2600" s="2"/>
      <c r="U2600" s="2"/>
      <c r="V2600" s="2"/>
      <c r="W2600" s="2"/>
    </row>
    <row r="2601" spans="11:23" x14ac:dyDescent="0.35">
      <c r="K2601" s="4"/>
      <c r="T2601" s="2"/>
      <c r="U2601" s="2"/>
      <c r="V2601" s="2"/>
      <c r="W2601" s="2"/>
    </row>
    <row r="2602" spans="11:23" x14ac:dyDescent="0.35">
      <c r="K2602" s="4"/>
      <c r="T2602" s="2"/>
      <c r="U2602" s="2"/>
      <c r="V2602" s="2"/>
      <c r="W2602" s="2"/>
    </row>
    <row r="2603" spans="11:23" x14ac:dyDescent="0.35">
      <c r="K2603" s="4"/>
      <c r="T2603" s="2"/>
      <c r="U2603" s="2"/>
      <c r="V2603" s="2"/>
      <c r="W2603" s="2"/>
    </row>
    <row r="2604" spans="11:23" x14ac:dyDescent="0.35">
      <c r="K2604" s="4"/>
      <c r="T2604" s="2"/>
      <c r="U2604" s="2"/>
      <c r="V2604" s="2"/>
      <c r="W2604" s="2"/>
    </row>
    <row r="2605" spans="11:23" x14ac:dyDescent="0.35">
      <c r="K2605" s="4"/>
      <c r="T2605" s="2"/>
      <c r="U2605" s="2"/>
      <c r="V2605" s="2"/>
      <c r="W2605" s="2"/>
    </row>
    <row r="2606" spans="11:23" x14ac:dyDescent="0.35">
      <c r="K2606" s="4"/>
      <c r="T2606" s="2"/>
      <c r="U2606" s="2"/>
      <c r="V2606" s="2"/>
      <c r="W2606" s="2"/>
    </row>
    <row r="2607" spans="11:23" x14ac:dyDescent="0.35">
      <c r="K2607" s="4"/>
      <c r="T2607" s="2"/>
      <c r="U2607" s="2"/>
      <c r="V2607" s="2"/>
      <c r="W2607" s="2"/>
    </row>
    <row r="2608" spans="11:23" x14ac:dyDescent="0.35">
      <c r="K2608" s="4"/>
      <c r="T2608" s="2"/>
      <c r="U2608" s="2"/>
      <c r="V2608" s="2"/>
      <c r="W2608" s="2"/>
    </row>
    <row r="2609" spans="11:23" x14ac:dyDescent="0.35">
      <c r="K2609" s="4"/>
      <c r="T2609" s="2"/>
      <c r="U2609" s="2"/>
      <c r="V2609" s="2"/>
      <c r="W2609" s="2"/>
    </row>
    <row r="2610" spans="11:23" x14ac:dyDescent="0.35">
      <c r="K2610" s="4"/>
      <c r="T2610" s="2"/>
      <c r="U2610" s="2"/>
      <c r="V2610" s="2"/>
      <c r="W2610" s="2"/>
    </row>
    <row r="2611" spans="11:23" x14ac:dyDescent="0.35">
      <c r="K2611" s="4"/>
      <c r="T2611" s="2"/>
      <c r="U2611" s="2"/>
      <c r="V2611" s="2"/>
      <c r="W2611" s="2"/>
    </row>
    <row r="2612" spans="11:23" x14ac:dyDescent="0.35">
      <c r="K2612" s="4"/>
      <c r="T2612" s="2"/>
      <c r="U2612" s="2"/>
      <c r="V2612" s="2"/>
      <c r="W2612" s="2"/>
    </row>
    <row r="2613" spans="11:23" x14ac:dyDescent="0.35">
      <c r="K2613" s="4"/>
      <c r="T2613" s="2"/>
      <c r="U2613" s="2"/>
      <c r="V2613" s="2"/>
      <c r="W2613" s="2"/>
    </row>
    <row r="2614" spans="11:23" x14ac:dyDescent="0.35">
      <c r="K2614" s="4"/>
      <c r="T2614" s="2"/>
      <c r="U2614" s="2"/>
      <c r="V2614" s="2"/>
      <c r="W2614" s="2"/>
    </row>
    <row r="2615" spans="11:23" x14ac:dyDescent="0.35">
      <c r="K2615" s="4"/>
      <c r="T2615" s="2"/>
      <c r="U2615" s="2"/>
      <c r="V2615" s="2"/>
      <c r="W2615" s="2"/>
    </row>
    <row r="2616" spans="11:23" x14ac:dyDescent="0.35">
      <c r="K2616" s="4"/>
      <c r="T2616" s="2"/>
      <c r="U2616" s="2"/>
      <c r="V2616" s="2"/>
      <c r="W2616" s="2"/>
    </row>
    <row r="2617" spans="11:23" x14ac:dyDescent="0.35">
      <c r="K2617" s="4"/>
      <c r="T2617" s="2"/>
      <c r="U2617" s="2"/>
      <c r="V2617" s="2"/>
      <c r="W2617" s="2"/>
    </row>
    <row r="2618" spans="11:23" x14ac:dyDescent="0.35">
      <c r="K2618" s="4"/>
      <c r="T2618" s="2"/>
      <c r="U2618" s="2"/>
      <c r="V2618" s="2"/>
      <c r="W2618" s="2"/>
    </row>
    <row r="2619" spans="11:23" x14ac:dyDescent="0.35">
      <c r="K2619" s="4"/>
      <c r="T2619" s="2"/>
      <c r="U2619" s="2"/>
      <c r="V2619" s="2"/>
      <c r="W2619" s="2"/>
    </row>
    <row r="2620" spans="11:23" x14ac:dyDescent="0.35">
      <c r="K2620" s="4"/>
      <c r="T2620" s="2"/>
      <c r="U2620" s="2"/>
      <c r="V2620" s="2"/>
      <c r="W2620" s="2"/>
    </row>
    <row r="2621" spans="11:23" x14ac:dyDescent="0.35">
      <c r="K2621" s="4"/>
      <c r="T2621" s="2"/>
      <c r="U2621" s="2"/>
      <c r="V2621" s="2"/>
      <c r="W2621" s="2"/>
    </row>
    <row r="2622" spans="11:23" x14ac:dyDescent="0.35">
      <c r="K2622" s="4"/>
      <c r="T2622" s="2"/>
      <c r="U2622" s="2"/>
      <c r="V2622" s="2"/>
      <c r="W2622" s="2"/>
    </row>
    <row r="2623" spans="11:23" x14ac:dyDescent="0.35">
      <c r="K2623" s="4"/>
      <c r="T2623" s="2"/>
      <c r="U2623" s="2"/>
      <c r="V2623" s="2"/>
      <c r="W2623" s="2"/>
    </row>
    <row r="2624" spans="11:23" x14ac:dyDescent="0.35">
      <c r="K2624" s="4"/>
      <c r="T2624" s="2"/>
      <c r="U2624" s="2"/>
      <c r="V2624" s="2"/>
      <c r="W2624" s="2"/>
    </row>
    <row r="2625" spans="11:23" x14ac:dyDescent="0.35">
      <c r="K2625" s="4"/>
      <c r="T2625" s="2"/>
      <c r="U2625" s="2"/>
      <c r="V2625" s="2"/>
      <c r="W2625" s="2"/>
    </row>
    <row r="2626" spans="11:23" x14ac:dyDescent="0.35">
      <c r="K2626" s="4"/>
      <c r="T2626" s="2"/>
      <c r="U2626" s="2"/>
      <c r="V2626" s="2"/>
      <c r="W2626" s="2"/>
    </row>
    <row r="2627" spans="11:23" x14ac:dyDescent="0.35">
      <c r="K2627" s="4"/>
      <c r="T2627" s="2"/>
      <c r="U2627" s="2"/>
      <c r="V2627" s="2"/>
      <c r="W2627" s="2"/>
    </row>
    <row r="2628" spans="11:23" x14ac:dyDescent="0.35">
      <c r="K2628" s="4"/>
      <c r="T2628" s="2"/>
      <c r="U2628" s="2"/>
      <c r="V2628" s="2"/>
      <c r="W2628" s="2"/>
    </row>
    <row r="2629" spans="11:23" x14ac:dyDescent="0.35">
      <c r="K2629" s="4"/>
      <c r="T2629" s="2"/>
      <c r="U2629" s="2"/>
      <c r="V2629" s="2"/>
      <c r="W2629" s="2"/>
    </row>
    <row r="2630" spans="11:23" x14ac:dyDescent="0.35">
      <c r="K2630" s="4"/>
      <c r="T2630" s="2"/>
      <c r="U2630" s="2"/>
      <c r="V2630" s="2"/>
      <c r="W2630" s="2"/>
    </row>
    <row r="2631" spans="11:23" x14ac:dyDescent="0.35">
      <c r="K2631" s="4"/>
      <c r="T2631" s="2"/>
      <c r="U2631" s="2"/>
      <c r="V2631" s="2"/>
      <c r="W2631" s="2"/>
    </row>
    <row r="2632" spans="11:23" x14ac:dyDescent="0.35">
      <c r="K2632" s="4"/>
      <c r="T2632" s="2"/>
      <c r="U2632" s="2"/>
      <c r="V2632" s="2"/>
      <c r="W2632" s="2"/>
    </row>
    <row r="2633" spans="11:23" x14ac:dyDescent="0.35">
      <c r="K2633" s="4"/>
      <c r="T2633" s="2"/>
      <c r="U2633" s="2"/>
      <c r="V2633" s="2"/>
      <c r="W2633" s="2"/>
    </row>
    <row r="2634" spans="11:23" x14ac:dyDescent="0.35">
      <c r="K2634" s="4"/>
      <c r="T2634" s="2"/>
      <c r="U2634" s="2"/>
      <c r="V2634" s="2"/>
      <c r="W2634" s="2"/>
    </row>
    <row r="2635" spans="11:23" x14ac:dyDescent="0.35">
      <c r="K2635" s="4"/>
      <c r="T2635" s="2"/>
      <c r="U2635" s="2"/>
      <c r="V2635" s="2"/>
      <c r="W2635" s="2"/>
    </row>
    <row r="2636" spans="11:23" x14ac:dyDescent="0.35">
      <c r="K2636" s="4"/>
      <c r="T2636" s="2"/>
      <c r="U2636" s="2"/>
      <c r="V2636" s="2"/>
      <c r="W2636" s="2"/>
    </row>
    <row r="2637" spans="11:23" x14ac:dyDescent="0.35">
      <c r="K2637" s="4"/>
      <c r="T2637" s="2"/>
      <c r="U2637" s="2"/>
      <c r="V2637" s="2"/>
      <c r="W2637" s="2"/>
    </row>
    <row r="2638" spans="11:23" x14ac:dyDescent="0.35">
      <c r="K2638" s="4"/>
      <c r="T2638" s="2"/>
      <c r="U2638" s="2"/>
      <c r="V2638" s="2"/>
      <c r="W2638" s="2"/>
    </row>
    <row r="2639" spans="11:23" x14ac:dyDescent="0.35">
      <c r="K2639" s="4"/>
      <c r="T2639" s="2"/>
      <c r="U2639" s="2"/>
      <c r="V2639" s="2"/>
      <c r="W2639" s="2"/>
    </row>
    <row r="2640" spans="11:23" x14ac:dyDescent="0.35">
      <c r="K2640" s="4"/>
      <c r="T2640" s="2"/>
      <c r="U2640" s="2"/>
      <c r="V2640" s="2"/>
      <c r="W2640" s="2"/>
    </row>
    <row r="2641" spans="11:23" x14ac:dyDescent="0.35">
      <c r="K2641" s="4"/>
      <c r="T2641" s="2"/>
      <c r="U2641" s="2"/>
      <c r="V2641" s="2"/>
      <c r="W2641" s="2"/>
    </row>
    <row r="2642" spans="11:23" x14ac:dyDescent="0.35">
      <c r="K2642" s="4"/>
      <c r="T2642" s="2"/>
      <c r="U2642" s="2"/>
      <c r="V2642" s="2"/>
      <c r="W2642" s="2"/>
    </row>
    <row r="2643" spans="11:23" x14ac:dyDescent="0.35">
      <c r="K2643" s="4"/>
      <c r="T2643" s="2"/>
      <c r="U2643" s="2"/>
      <c r="V2643" s="2"/>
      <c r="W2643" s="2"/>
    </row>
    <row r="2644" spans="11:23" x14ac:dyDescent="0.35">
      <c r="K2644" s="4"/>
      <c r="T2644" s="2"/>
      <c r="U2644" s="2"/>
      <c r="V2644" s="2"/>
      <c r="W2644" s="2"/>
    </row>
    <row r="2645" spans="11:23" x14ac:dyDescent="0.35">
      <c r="K2645" s="4"/>
      <c r="T2645" s="2"/>
      <c r="U2645" s="2"/>
      <c r="V2645" s="2"/>
      <c r="W2645" s="2"/>
    </row>
    <row r="2646" spans="11:23" x14ac:dyDescent="0.35">
      <c r="K2646" s="4"/>
      <c r="T2646" s="2"/>
      <c r="U2646" s="2"/>
      <c r="V2646" s="2"/>
      <c r="W2646" s="2"/>
    </row>
    <row r="2647" spans="11:23" x14ac:dyDescent="0.35">
      <c r="K2647" s="4"/>
      <c r="T2647" s="2"/>
      <c r="U2647" s="2"/>
      <c r="V2647" s="2"/>
      <c r="W2647" s="2"/>
    </row>
    <row r="2648" spans="11:23" x14ac:dyDescent="0.35">
      <c r="K2648" s="4"/>
      <c r="T2648" s="2"/>
      <c r="U2648" s="2"/>
      <c r="V2648" s="2"/>
      <c r="W2648" s="2"/>
    </row>
    <row r="2649" spans="11:23" x14ac:dyDescent="0.35">
      <c r="K2649" s="4"/>
      <c r="T2649" s="2"/>
      <c r="U2649" s="2"/>
      <c r="V2649" s="2"/>
      <c r="W2649" s="2"/>
    </row>
    <row r="2650" spans="11:23" x14ac:dyDescent="0.35">
      <c r="K2650" s="4"/>
      <c r="T2650" s="2"/>
      <c r="U2650" s="2"/>
      <c r="V2650" s="2"/>
      <c r="W2650" s="2"/>
    </row>
    <row r="2651" spans="11:23" x14ac:dyDescent="0.35">
      <c r="K2651" s="4"/>
      <c r="T2651" s="2"/>
      <c r="U2651" s="2"/>
      <c r="V2651" s="2"/>
      <c r="W2651" s="2"/>
    </row>
    <row r="2652" spans="11:23" x14ac:dyDescent="0.35">
      <c r="K2652" s="4"/>
      <c r="T2652" s="2"/>
      <c r="U2652" s="2"/>
      <c r="V2652" s="2"/>
      <c r="W2652" s="2"/>
    </row>
    <row r="2653" spans="11:23" x14ac:dyDescent="0.35">
      <c r="K2653" s="4"/>
      <c r="T2653" s="2"/>
      <c r="U2653" s="2"/>
      <c r="V2653" s="2"/>
      <c r="W2653" s="2"/>
    </row>
    <row r="2654" spans="11:23" x14ac:dyDescent="0.35">
      <c r="K2654" s="4"/>
      <c r="T2654" s="2"/>
      <c r="U2654" s="2"/>
      <c r="V2654" s="2"/>
      <c r="W2654" s="2"/>
    </row>
    <row r="2655" spans="11:23" x14ac:dyDescent="0.35">
      <c r="K2655" s="4"/>
      <c r="T2655" s="2"/>
      <c r="U2655" s="2"/>
      <c r="V2655" s="2"/>
      <c r="W2655" s="2"/>
    </row>
    <row r="2656" spans="11:23" x14ac:dyDescent="0.35">
      <c r="K2656" s="4"/>
      <c r="T2656" s="2"/>
      <c r="U2656" s="2"/>
      <c r="V2656" s="2"/>
      <c r="W2656" s="2"/>
    </row>
    <row r="2657" spans="11:23" x14ac:dyDescent="0.35">
      <c r="K2657" s="4"/>
      <c r="T2657" s="2"/>
      <c r="U2657" s="2"/>
      <c r="V2657" s="2"/>
      <c r="W2657" s="2"/>
    </row>
    <row r="2658" spans="11:23" x14ac:dyDescent="0.35">
      <c r="K2658" s="4"/>
      <c r="T2658" s="2"/>
      <c r="U2658" s="2"/>
      <c r="V2658" s="2"/>
      <c r="W2658" s="2"/>
    </row>
    <row r="2659" spans="11:23" x14ac:dyDescent="0.35">
      <c r="K2659" s="4"/>
      <c r="T2659" s="2"/>
      <c r="U2659" s="2"/>
      <c r="V2659" s="2"/>
      <c r="W2659" s="2"/>
    </row>
    <row r="2660" spans="11:23" x14ac:dyDescent="0.35">
      <c r="K2660" s="4"/>
      <c r="T2660" s="2"/>
      <c r="U2660" s="2"/>
      <c r="V2660" s="2"/>
      <c r="W2660" s="2"/>
    </row>
    <row r="2661" spans="11:23" x14ac:dyDescent="0.35">
      <c r="K2661" s="4"/>
      <c r="T2661" s="2"/>
      <c r="U2661" s="2"/>
      <c r="V2661" s="2"/>
      <c r="W2661" s="2"/>
    </row>
    <row r="2662" spans="11:23" x14ac:dyDescent="0.35">
      <c r="K2662" s="4"/>
      <c r="T2662" s="2"/>
      <c r="U2662" s="2"/>
      <c r="V2662" s="2"/>
      <c r="W2662" s="2"/>
    </row>
    <row r="2663" spans="11:23" x14ac:dyDescent="0.35">
      <c r="K2663" s="4"/>
      <c r="T2663" s="2"/>
      <c r="U2663" s="2"/>
      <c r="V2663" s="2"/>
      <c r="W2663" s="2"/>
    </row>
    <row r="2664" spans="11:23" x14ac:dyDescent="0.35">
      <c r="K2664" s="4"/>
      <c r="T2664" s="2"/>
      <c r="U2664" s="2"/>
      <c r="V2664" s="2"/>
      <c r="W2664" s="2"/>
    </row>
    <row r="2665" spans="11:23" x14ac:dyDescent="0.35">
      <c r="K2665" s="4"/>
      <c r="T2665" s="2"/>
      <c r="U2665" s="2"/>
      <c r="V2665" s="2"/>
      <c r="W2665" s="2"/>
    </row>
    <row r="2666" spans="11:23" x14ac:dyDescent="0.35">
      <c r="K2666" s="4"/>
      <c r="T2666" s="2"/>
      <c r="U2666" s="2"/>
      <c r="V2666" s="2"/>
      <c r="W2666" s="2"/>
    </row>
    <row r="2667" spans="11:23" x14ac:dyDescent="0.35">
      <c r="K2667" s="4"/>
      <c r="T2667" s="2"/>
      <c r="U2667" s="2"/>
      <c r="V2667" s="2"/>
      <c r="W2667" s="2"/>
    </row>
    <row r="2668" spans="11:23" x14ac:dyDescent="0.35">
      <c r="K2668" s="4"/>
      <c r="T2668" s="2"/>
      <c r="U2668" s="2"/>
      <c r="V2668" s="2"/>
      <c r="W2668" s="2"/>
    </row>
    <row r="2669" spans="11:23" x14ac:dyDescent="0.35">
      <c r="K2669" s="4"/>
      <c r="T2669" s="2"/>
      <c r="U2669" s="2"/>
      <c r="V2669" s="2"/>
      <c r="W2669" s="2"/>
    </row>
    <row r="2670" spans="11:23" x14ac:dyDescent="0.35">
      <c r="K2670" s="4"/>
      <c r="T2670" s="2"/>
      <c r="U2670" s="2"/>
      <c r="V2670" s="2"/>
      <c r="W2670" s="2"/>
    </row>
    <row r="2671" spans="11:23" x14ac:dyDescent="0.35">
      <c r="K2671" s="4"/>
      <c r="T2671" s="2"/>
      <c r="U2671" s="2"/>
      <c r="V2671" s="2"/>
      <c r="W2671" s="2"/>
    </row>
    <row r="2672" spans="11:23" x14ac:dyDescent="0.35">
      <c r="K2672" s="4"/>
      <c r="T2672" s="2"/>
      <c r="U2672" s="2"/>
      <c r="V2672" s="2"/>
      <c r="W2672" s="2"/>
    </row>
    <row r="2673" spans="11:23" x14ac:dyDescent="0.35">
      <c r="K2673" s="4"/>
      <c r="T2673" s="2"/>
      <c r="U2673" s="2"/>
      <c r="V2673" s="2"/>
      <c r="W2673" s="2"/>
    </row>
    <row r="2674" spans="11:23" x14ac:dyDescent="0.35">
      <c r="K2674" s="4"/>
      <c r="T2674" s="2"/>
      <c r="U2674" s="2"/>
      <c r="V2674" s="2"/>
      <c r="W2674" s="2"/>
    </row>
    <row r="2675" spans="11:23" x14ac:dyDescent="0.35">
      <c r="K2675" s="4"/>
      <c r="T2675" s="2"/>
      <c r="U2675" s="2"/>
      <c r="V2675" s="2"/>
      <c r="W2675" s="2"/>
    </row>
    <row r="2676" spans="11:23" x14ac:dyDescent="0.35">
      <c r="K2676" s="4"/>
      <c r="T2676" s="2"/>
      <c r="U2676" s="2"/>
      <c r="V2676" s="2"/>
      <c r="W2676" s="2"/>
    </row>
    <row r="2677" spans="11:23" x14ac:dyDescent="0.35">
      <c r="K2677" s="4"/>
      <c r="T2677" s="2"/>
      <c r="U2677" s="2"/>
      <c r="V2677" s="2"/>
      <c r="W2677" s="2"/>
    </row>
    <row r="2678" spans="11:23" x14ac:dyDescent="0.35">
      <c r="K2678" s="4"/>
      <c r="T2678" s="2"/>
      <c r="U2678" s="2"/>
      <c r="V2678" s="2"/>
      <c r="W2678" s="2"/>
    </row>
    <row r="2679" spans="11:23" x14ac:dyDescent="0.35">
      <c r="K2679" s="4"/>
      <c r="T2679" s="2"/>
      <c r="U2679" s="2"/>
      <c r="V2679" s="2"/>
      <c r="W2679" s="2"/>
    </row>
    <row r="2680" spans="11:23" x14ac:dyDescent="0.35">
      <c r="K2680" s="4"/>
      <c r="T2680" s="2"/>
      <c r="U2680" s="2"/>
      <c r="V2680" s="2"/>
      <c r="W2680" s="2"/>
    </row>
    <row r="2681" spans="11:23" x14ac:dyDescent="0.35">
      <c r="K2681" s="4"/>
      <c r="T2681" s="2"/>
      <c r="U2681" s="2"/>
      <c r="V2681" s="2"/>
      <c r="W2681" s="2"/>
    </row>
    <row r="2682" spans="11:23" x14ac:dyDescent="0.35">
      <c r="K2682" s="4"/>
      <c r="T2682" s="2"/>
      <c r="U2682" s="2"/>
      <c r="V2682" s="2"/>
      <c r="W2682" s="2"/>
    </row>
    <row r="2683" spans="11:23" x14ac:dyDescent="0.35">
      <c r="K2683" s="4"/>
      <c r="T2683" s="2"/>
      <c r="U2683" s="2"/>
      <c r="V2683" s="2"/>
      <c r="W2683" s="2"/>
    </row>
    <row r="2684" spans="11:23" x14ac:dyDescent="0.35">
      <c r="K2684" s="4"/>
      <c r="T2684" s="2"/>
      <c r="U2684" s="2"/>
      <c r="V2684" s="2"/>
      <c r="W2684" s="2"/>
    </row>
    <row r="2685" spans="11:23" x14ac:dyDescent="0.35">
      <c r="K2685" s="4"/>
      <c r="T2685" s="2"/>
      <c r="U2685" s="2"/>
      <c r="V2685" s="2"/>
      <c r="W2685" s="2"/>
    </row>
    <row r="2686" spans="11:23" x14ac:dyDescent="0.35">
      <c r="K2686" s="4"/>
      <c r="T2686" s="2"/>
      <c r="U2686" s="2"/>
      <c r="V2686" s="2"/>
      <c r="W2686" s="2"/>
    </row>
    <row r="2687" spans="11:23" x14ac:dyDescent="0.35">
      <c r="K2687" s="4"/>
      <c r="T2687" s="2"/>
      <c r="U2687" s="2"/>
      <c r="V2687" s="2"/>
      <c r="W2687" s="2"/>
    </row>
    <row r="2688" spans="11:23" x14ac:dyDescent="0.35">
      <c r="K2688" s="4"/>
      <c r="T2688" s="2"/>
      <c r="U2688" s="2"/>
      <c r="V2688" s="2"/>
      <c r="W2688" s="2"/>
    </row>
    <row r="2689" spans="11:23" x14ac:dyDescent="0.35">
      <c r="K2689" s="4"/>
      <c r="T2689" s="2"/>
      <c r="U2689" s="2"/>
      <c r="V2689" s="2"/>
      <c r="W2689" s="2"/>
    </row>
    <row r="2690" spans="11:23" x14ac:dyDescent="0.35">
      <c r="K2690" s="4"/>
      <c r="T2690" s="2"/>
      <c r="U2690" s="2"/>
      <c r="V2690" s="2"/>
      <c r="W2690" s="2"/>
    </row>
    <row r="2691" spans="11:23" x14ac:dyDescent="0.35">
      <c r="K2691" s="4"/>
      <c r="T2691" s="2"/>
      <c r="U2691" s="2"/>
      <c r="V2691" s="2"/>
      <c r="W2691" s="2"/>
    </row>
    <row r="2692" spans="11:23" x14ac:dyDescent="0.35">
      <c r="K2692" s="4"/>
      <c r="T2692" s="2"/>
      <c r="U2692" s="2"/>
      <c r="V2692" s="2"/>
      <c r="W2692" s="2"/>
    </row>
    <row r="2693" spans="11:23" x14ac:dyDescent="0.35">
      <c r="K2693" s="4"/>
      <c r="T2693" s="2"/>
      <c r="U2693" s="2"/>
      <c r="V2693" s="2"/>
      <c r="W2693" s="2"/>
    </row>
    <row r="2694" spans="11:23" x14ac:dyDescent="0.35">
      <c r="K2694" s="4"/>
      <c r="T2694" s="2"/>
      <c r="U2694" s="2"/>
      <c r="V2694" s="2"/>
      <c r="W2694" s="2"/>
    </row>
    <row r="2695" spans="11:23" x14ac:dyDescent="0.35">
      <c r="K2695" s="4"/>
      <c r="T2695" s="2"/>
      <c r="U2695" s="2"/>
      <c r="V2695" s="2"/>
      <c r="W2695" s="2"/>
    </row>
    <row r="2696" spans="11:23" x14ac:dyDescent="0.35">
      <c r="K2696" s="4"/>
      <c r="T2696" s="2"/>
      <c r="U2696" s="2"/>
      <c r="V2696" s="2"/>
      <c r="W2696" s="2"/>
    </row>
    <row r="2697" spans="11:23" x14ac:dyDescent="0.35">
      <c r="K2697" s="4"/>
      <c r="T2697" s="2"/>
      <c r="U2697" s="2"/>
      <c r="V2697" s="2"/>
      <c r="W2697" s="2"/>
    </row>
    <row r="2698" spans="11:23" x14ac:dyDescent="0.35">
      <c r="K2698" s="4"/>
      <c r="T2698" s="2"/>
      <c r="U2698" s="2"/>
      <c r="V2698" s="2"/>
      <c r="W2698" s="2"/>
    </row>
    <row r="2699" spans="11:23" x14ac:dyDescent="0.35">
      <c r="K2699" s="4"/>
      <c r="T2699" s="2"/>
      <c r="U2699" s="2"/>
      <c r="V2699" s="2"/>
      <c r="W2699" s="2"/>
    </row>
    <row r="2700" spans="11:23" x14ac:dyDescent="0.35">
      <c r="K2700" s="4"/>
      <c r="T2700" s="2"/>
      <c r="U2700" s="2"/>
      <c r="V2700" s="2"/>
      <c r="W2700" s="2"/>
    </row>
    <row r="2701" spans="11:23" x14ac:dyDescent="0.35">
      <c r="K2701" s="4"/>
      <c r="T2701" s="2"/>
      <c r="U2701" s="2"/>
      <c r="V2701" s="2"/>
      <c r="W2701" s="2"/>
    </row>
    <row r="2702" spans="11:23" x14ac:dyDescent="0.35">
      <c r="K2702" s="4"/>
      <c r="T2702" s="2"/>
      <c r="U2702" s="2"/>
      <c r="V2702" s="2"/>
      <c r="W2702" s="2"/>
    </row>
    <row r="2703" spans="11:23" x14ac:dyDescent="0.35">
      <c r="K2703" s="4"/>
      <c r="T2703" s="2"/>
      <c r="U2703" s="2"/>
      <c r="V2703" s="2"/>
      <c r="W2703" s="2"/>
    </row>
    <row r="2704" spans="11:23" x14ac:dyDescent="0.35">
      <c r="K2704" s="4"/>
      <c r="T2704" s="2"/>
      <c r="U2704" s="2"/>
      <c r="V2704" s="2"/>
      <c r="W2704" s="2"/>
    </row>
    <row r="2705" spans="11:23" x14ac:dyDescent="0.35">
      <c r="K2705" s="4"/>
      <c r="T2705" s="2"/>
      <c r="U2705" s="2"/>
      <c r="V2705" s="2"/>
      <c r="W2705" s="2"/>
    </row>
    <row r="2706" spans="11:23" x14ac:dyDescent="0.35">
      <c r="K2706" s="4"/>
      <c r="T2706" s="2"/>
      <c r="U2706" s="2"/>
      <c r="V2706" s="2"/>
      <c r="W2706" s="2"/>
    </row>
    <row r="2707" spans="11:23" x14ac:dyDescent="0.35">
      <c r="K2707" s="4"/>
      <c r="T2707" s="2"/>
      <c r="U2707" s="2"/>
      <c r="V2707" s="2"/>
      <c r="W2707" s="2"/>
    </row>
    <row r="2708" spans="11:23" x14ac:dyDescent="0.35">
      <c r="K2708" s="4"/>
      <c r="T2708" s="2"/>
      <c r="U2708" s="2"/>
      <c r="V2708" s="2"/>
      <c r="W2708" s="2"/>
    </row>
    <row r="2709" spans="11:23" x14ac:dyDescent="0.35">
      <c r="K2709" s="4"/>
      <c r="T2709" s="2"/>
      <c r="U2709" s="2"/>
      <c r="V2709" s="2"/>
      <c r="W2709" s="2"/>
    </row>
    <row r="2710" spans="11:23" x14ac:dyDescent="0.35">
      <c r="K2710" s="4"/>
      <c r="T2710" s="2"/>
      <c r="U2710" s="2"/>
      <c r="V2710" s="2"/>
      <c r="W2710" s="2"/>
    </row>
    <row r="2711" spans="11:23" x14ac:dyDescent="0.35">
      <c r="K2711" s="4"/>
      <c r="T2711" s="2"/>
      <c r="U2711" s="2"/>
      <c r="V2711" s="2"/>
      <c r="W2711" s="2"/>
    </row>
    <row r="2712" spans="11:23" x14ac:dyDescent="0.35">
      <c r="K2712" s="4"/>
      <c r="T2712" s="2"/>
      <c r="U2712" s="2"/>
      <c r="V2712" s="2"/>
      <c r="W2712" s="2"/>
    </row>
    <row r="2713" spans="11:23" x14ac:dyDescent="0.35">
      <c r="K2713" s="4"/>
      <c r="T2713" s="2"/>
      <c r="U2713" s="2"/>
      <c r="V2713" s="2"/>
      <c r="W2713" s="2"/>
    </row>
    <row r="2714" spans="11:23" x14ac:dyDescent="0.35">
      <c r="K2714" s="4"/>
      <c r="T2714" s="2"/>
      <c r="U2714" s="2"/>
      <c r="V2714" s="2"/>
      <c r="W2714" s="2"/>
    </row>
    <row r="2715" spans="11:23" x14ac:dyDescent="0.35">
      <c r="K2715" s="4"/>
      <c r="T2715" s="2"/>
      <c r="U2715" s="2"/>
      <c r="V2715" s="2"/>
      <c r="W2715" s="2"/>
    </row>
    <row r="2716" spans="11:23" x14ac:dyDescent="0.35">
      <c r="K2716" s="4"/>
      <c r="T2716" s="2"/>
      <c r="U2716" s="2"/>
      <c r="V2716" s="2"/>
      <c r="W2716" s="2"/>
    </row>
    <row r="2717" spans="11:23" x14ac:dyDescent="0.35">
      <c r="K2717" s="4"/>
      <c r="T2717" s="2"/>
      <c r="U2717" s="2"/>
      <c r="V2717" s="2"/>
      <c r="W2717" s="2"/>
    </row>
    <row r="2718" spans="11:23" x14ac:dyDescent="0.35">
      <c r="K2718" s="4"/>
      <c r="T2718" s="2"/>
      <c r="U2718" s="2"/>
      <c r="V2718" s="2"/>
      <c r="W2718" s="2"/>
    </row>
    <row r="2719" spans="11:23" x14ac:dyDescent="0.35">
      <c r="K2719" s="4"/>
      <c r="T2719" s="2"/>
      <c r="U2719" s="2"/>
      <c r="V2719" s="2"/>
      <c r="W2719" s="2"/>
    </row>
    <row r="2720" spans="11:23" x14ac:dyDescent="0.35">
      <c r="K2720" s="4"/>
      <c r="T2720" s="2"/>
      <c r="U2720" s="2"/>
      <c r="V2720" s="2"/>
      <c r="W2720" s="2"/>
    </row>
    <row r="2721" spans="11:23" x14ac:dyDescent="0.35">
      <c r="K2721" s="4"/>
      <c r="T2721" s="2"/>
      <c r="U2721" s="2"/>
      <c r="V2721" s="2"/>
      <c r="W2721" s="2"/>
    </row>
    <row r="2722" spans="11:23" x14ac:dyDescent="0.35">
      <c r="K2722" s="4"/>
      <c r="T2722" s="2"/>
      <c r="U2722" s="2"/>
      <c r="V2722" s="2"/>
      <c r="W2722" s="2"/>
    </row>
    <row r="2723" spans="11:23" x14ac:dyDescent="0.35">
      <c r="K2723" s="4"/>
      <c r="T2723" s="2"/>
      <c r="U2723" s="2"/>
      <c r="V2723" s="2"/>
      <c r="W2723" s="2"/>
    </row>
    <row r="2724" spans="11:23" x14ac:dyDescent="0.35">
      <c r="K2724" s="4"/>
      <c r="T2724" s="2"/>
      <c r="U2724" s="2"/>
      <c r="V2724" s="2"/>
      <c r="W2724" s="2"/>
    </row>
    <row r="2725" spans="11:23" x14ac:dyDescent="0.35">
      <c r="K2725" s="4"/>
      <c r="T2725" s="2"/>
      <c r="U2725" s="2"/>
      <c r="V2725" s="2"/>
      <c r="W2725" s="2"/>
    </row>
    <row r="2726" spans="11:23" x14ac:dyDescent="0.35">
      <c r="K2726" s="4"/>
      <c r="T2726" s="2"/>
      <c r="U2726" s="2"/>
      <c r="V2726" s="2"/>
      <c r="W2726" s="2"/>
    </row>
    <row r="2727" spans="11:23" x14ac:dyDescent="0.35">
      <c r="K2727" s="4"/>
      <c r="T2727" s="2"/>
      <c r="U2727" s="2"/>
      <c r="V2727" s="2"/>
      <c r="W2727" s="2"/>
    </row>
    <row r="2728" spans="11:23" x14ac:dyDescent="0.35">
      <c r="K2728" s="4"/>
      <c r="T2728" s="2"/>
      <c r="U2728" s="2"/>
      <c r="V2728" s="2"/>
      <c r="W2728" s="2"/>
    </row>
    <row r="2729" spans="11:23" x14ac:dyDescent="0.35">
      <c r="K2729" s="4"/>
      <c r="T2729" s="2"/>
      <c r="U2729" s="2"/>
      <c r="V2729" s="2"/>
      <c r="W2729" s="2"/>
    </row>
    <row r="2730" spans="11:23" x14ac:dyDescent="0.35">
      <c r="K2730" s="4"/>
      <c r="T2730" s="2"/>
      <c r="U2730" s="2"/>
      <c r="V2730" s="2"/>
      <c r="W2730" s="2"/>
    </row>
    <row r="2731" spans="11:23" x14ac:dyDescent="0.35">
      <c r="K2731" s="4"/>
      <c r="T2731" s="2"/>
      <c r="U2731" s="2"/>
      <c r="V2731" s="2"/>
      <c r="W2731" s="2"/>
    </row>
    <row r="2732" spans="11:23" x14ac:dyDescent="0.35">
      <c r="K2732" s="4"/>
      <c r="T2732" s="2"/>
      <c r="U2732" s="2"/>
      <c r="V2732" s="2"/>
      <c r="W2732" s="2"/>
    </row>
    <row r="2733" spans="11:23" x14ac:dyDescent="0.35">
      <c r="K2733" s="4"/>
      <c r="T2733" s="2"/>
      <c r="U2733" s="2"/>
      <c r="V2733" s="2"/>
      <c r="W2733" s="2"/>
    </row>
    <row r="2734" spans="11:23" x14ac:dyDescent="0.35">
      <c r="K2734" s="4"/>
      <c r="T2734" s="2"/>
      <c r="U2734" s="2"/>
      <c r="V2734" s="2"/>
      <c r="W2734" s="2"/>
    </row>
    <row r="2735" spans="11:23" x14ac:dyDescent="0.35">
      <c r="K2735" s="4"/>
      <c r="T2735" s="2"/>
      <c r="U2735" s="2"/>
      <c r="V2735" s="2"/>
      <c r="W2735" s="2"/>
    </row>
    <row r="2736" spans="11:23" x14ac:dyDescent="0.35">
      <c r="K2736" s="4"/>
      <c r="T2736" s="2"/>
      <c r="U2736" s="2"/>
      <c r="V2736" s="2"/>
      <c r="W2736" s="2"/>
    </row>
    <row r="2737" spans="11:23" x14ac:dyDescent="0.35">
      <c r="K2737" s="4"/>
      <c r="T2737" s="2"/>
      <c r="U2737" s="2"/>
      <c r="V2737" s="2"/>
      <c r="W2737" s="2"/>
    </row>
    <row r="2738" spans="11:23" x14ac:dyDescent="0.35">
      <c r="K2738" s="4"/>
      <c r="T2738" s="2"/>
      <c r="U2738" s="2"/>
      <c r="V2738" s="2"/>
      <c r="W2738" s="2"/>
    </row>
    <row r="2739" spans="11:23" x14ac:dyDescent="0.35">
      <c r="K2739" s="4"/>
      <c r="T2739" s="2"/>
      <c r="U2739" s="2"/>
      <c r="V2739" s="2"/>
      <c r="W2739" s="2"/>
    </row>
    <row r="2740" spans="11:23" x14ac:dyDescent="0.35">
      <c r="K2740" s="4"/>
      <c r="T2740" s="2"/>
      <c r="U2740" s="2"/>
      <c r="V2740" s="2"/>
      <c r="W2740" s="2"/>
    </row>
    <row r="2741" spans="11:23" x14ac:dyDescent="0.35">
      <c r="K2741" s="4"/>
      <c r="T2741" s="2"/>
      <c r="U2741" s="2"/>
      <c r="V2741" s="2"/>
      <c r="W2741" s="2"/>
    </row>
    <row r="2742" spans="11:23" x14ac:dyDescent="0.35">
      <c r="K2742" s="4"/>
      <c r="T2742" s="2"/>
      <c r="U2742" s="2"/>
      <c r="V2742" s="2"/>
      <c r="W2742" s="2"/>
    </row>
    <row r="2743" spans="11:23" x14ac:dyDescent="0.35">
      <c r="K2743" s="4"/>
      <c r="T2743" s="2"/>
      <c r="U2743" s="2"/>
      <c r="V2743" s="2"/>
      <c r="W2743" s="2"/>
    </row>
    <row r="2744" spans="11:23" x14ac:dyDescent="0.35">
      <c r="K2744" s="4"/>
      <c r="T2744" s="2"/>
      <c r="U2744" s="2"/>
      <c r="V2744" s="2"/>
      <c r="W2744" s="2"/>
    </row>
    <row r="2745" spans="11:23" x14ac:dyDescent="0.35">
      <c r="K2745" s="4"/>
      <c r="T2745" s="2"/>
      <c r="U2745" s="2"/>
      <c r="V2745" s="2"/>
      <c r="W2745" s="2"/>
    </row>
    <row r="2746" spans="11:23" x14ac:dyDescent="0.35">
      <c r="K2746" s="4"/>
      <c r="T2746" s="2"/>
      <c r="U2746" s="2"/>
      <c r="V2746" s="2"/>
      <c r="W2746" s="2"/>
    </row>
    <row r="2747" spans="11:23" x14ac:dyDescent="0.35">
      <c r="K2747" s="4"/>
      <c r="T2747" s="2"/>
      <c r="U2747" s="2"/>
      <c r="V2747" s="2"/>
      <c r="W2747" s="2"/>
    </row>
    <row r="2748" spans="11:23" x14ac:dyDescent="0.35">
      <c r="K2748" s="4"/>
      <c r="T2748" s="2"/>
      <c r="U2748" s="2"/>
      <c r="V2748" s="2"/>
      <c r="W2748" s="2"/>
    </row>
    <row r="2749" spans="11:23" x14ac:dyDescent="0.35">
      <c r="K2749" s="4"/>
      <c r="T2749" s="2"/>
      <c r="U2749" s="2"/>
      <c r="V2749" s="2"/>
      <c r="W2749" s="2"/>
    </row>
    <row r="2750" spans="11:23" x14ac:dyDescent="0.35">
      <c r="K2750" s="4"/>
      <c r="T2750" s="2"/>
      <c r="U2750" s="2"/>
      <c r="V2750" s="2"/>
      <c r="W2750" s="2"/>
    </row>
    <row r="2751" spans="11:23" x14ac:dyDescent="0.35">
      <c r="K2751" s="4"/>
      <c r="T2751" s="2"/>
      <c r="U2751" s="2"/>
      <c r="V2751" s="2"/>
      <c r="W2751" s="2"/>
    </row>
    <row r="2752" spans="11:23" x14ac:dyDescent="0.35">
      <c r="K2752" s="4"/>
      <c r="T2752" s="2"/>
      <c r="U2752" s="2"/>
      <c r="V2752" s="2"/>
      <c r="W2752" s="2"/>
    </row>
    <row r="2753" spans="11:23" x14ac:dyDescent="0.35">
      <c r="K2753" s="4"/>
      <c r="T2753" s="2"/>
      <c r="U2753" s="2"/>
      <c r="V2753" s="2"/>
      <c r="W2753" s="2"/>
    </row>
    <row r="2754" spans="11:23" x14ac:dyDescent="0.35">
      <c r="K2754" s="4"/>
      <c r="T2754" s="2"/>
      <c r="U2754" s="2"/>
      <c r="V2754" s="2"/>
      <c r="W2754" s="2"/>
    </row>
    <row r="2755" spans="11:23" x14ac:dyDescent="0.35">
      <c r="K2755" s="4"/>
      <c r="T2755" s="2"/>
      <c r="U2755" s="2"/>
      <c r="V2755" s="2"/>
      <c r="W2755" s="2"/>
    </row>
    <row r="2756" spans="11:23" x14ac:dyDescent="0.35">
      <c r="K2756" s="4"/>
      <c r="T2756" s="2"/>
      <c r="U2756" s="2"/>
      <c r="V2756" s="2"/>
      <c r="W2756" s="2"/>
    </row>
    <row r="2757" spans="11:23" x14ac:dyDescent="0.35">
      <c r="K2757" s="4"/>
      <c r="T2757" s="2"/>
      <c r="U2757" s="2"/>
      <c r="V2757" s="2"/>
      <c r="W2757" s="2"/>
    </row>
    <row r="2758" spans="11:23" x14ac:dyDescent="0.35">
      <c r="K2758" s="4"/>
      <c r="T2758" s="2"/>
      <c r="U2758" s="2"/>
      <c r="V2758" s="2"/>
      <c r="W2758" s="2"/>
    </row>
    <row r="2759" spans="11:23" x14ac:dyDescent="0.35">
      <c r="K2759" s="4"/>
      <c r="T2759" s="2"/>
      <c r="U2759" s="2"/>
      <c r="V2759" s="2"/>
      <c r="W2759" s="2"/>
    </row>
    <row r="2760" spans="11:23" x14ac:dyDescent="0.35">
      <c r="K2760" s="4"/>
      <c r="T2760" s="2"/>
      <c r="U2760" s="2"/>
      <c r="V2760" s="2"/>
      <c r="W2760" s="2"/>
    </row>
    <row r="2761" spans="11:23" x14ac:dyDescent="0.35">
      <c r="K2761" s="4"/>
      <c r="T2761" s="2"/>
      <c r="U2761" s="2"/>
      <c r="V2761" s="2"/>
      <c r="W2761" s="2"/>
    </row>
    <row r="2762" spans="11:23" x14ac:dyDescent="0.35">
      <c r="K2762" s="4"/>
      <c r="T2762" s="2"/>
      <c r="U2762" s="2"/>
      <c r="V2762" s="2"/>
      <c r="W2762" s="2"/>
    </row>
    <row r="2763" spans="11:23" x14ac:dyDescent="0.35">
      <c r="K2763" s="4"/>
      <c r="T2763" s="2"/>
      <c r="U2763" s="2"/>
      <c r="V2763" s="2"/>
      <c r="W2763" s="2"/>
    </row>
    <row r="2764" spans="11:23" x14ac:dyDescent="0.35">
      <c r="K2764" s="4"/>
      <c r="T2764" s="2"/>
      <c r="U2764" s="2"/>
      <c r="V2764" s="2"/>
      <c r="W2764" s="2"/>
    </row>
    <row r="2765" spans="11:23" x14ac:dyDescent="0.35">
      <c r="K2765" s="4"/>
      <c r="T2765" s="2"/>
      <c r="U2765" s="2"/>
      <c r="V2765" s="2"/>
      <c r="W2765" s="2"/>
    </row>
    <row r="2766" spans="11:23" x14ac:dyDescent="0.35">
      <c r="K2766" s="4"/>
      <c r="T2766" s="2"/>
      <c r="U2766" s="2"/>
      <c r="V2766" s="2"/>
      <c r="W2766" s="2"/>
    </row>
    <row r="2767" spans="11:23" x14ac:dyDescent="0.35">
      <c r="K2767" s="4"/>
      <c r="T2767" s="2"/>
      <c r="U2767" s="2"/>
      <c r="V2767" s="2"/>
      <c r="W2767" s="2"/>
    </row>
    <row r="2768" spans="11:23" x14ac:dyDescent="0.35">
      <c r="K2768" s="4"/>
      <c r="T2768" s="2"/>
      <c r="U2768" s="2"/>
      <c r="V2768" s="2"/>
      <c r="W2768" s="2"/>
    </row>
    <row r="2769" spans="11:23" x14ac:dyDescent="0.35">
      <c r="K2769" s="4"/>
      <c r="T2769" s="2"/>
      <c r="U2769" s="2"/>
      <c r="V2769" s="2"/>
      <c r="W2769" s="2"/>
    </row>
    <row r="2770" spans="11:23" x14ac:dyDescent="0.35">
      <c r="K2770" s="4"/>
      <c r="T2770" s="2"/>
      <c r="U2770" s="2"/>
      <c r="V2770" s="2"/>
      <c r="W2770" s="2"/>
    </row>
    <row r="2771" spans="11:23" x14ac:dyDescent="0.35">
      <c r="K2771" s="4"/>
      <c r="T2771" s="2"/>
      <c r="U2771" s="2"/>
      <c r="V2771" s="2"/>
      <c r="W2771" s="2"/>
    </row>
    <row r="2772" spans="11:23" x14ac:dyDescent="0.35">
      <c r="K2772" s="4"/>
      <c r="T2772" s="2"/>
      <c r="U2772" s="2"/>
      <c r="V2772" s="2"/>
      <c r="W2772" s="2"/>
    </row>
    <row r="2773" spans="11:23" x14ac:dyDescent="0.35">
      <c r="K2773" s="4"/>
      <c r="T2773" s="2"/>
      <c r="U2773" s="2"/>
      <c r="V2773" s="2"/>
      <c r="W2773" s="2"/>
    </row>
    <row r="2774" spans="11:23" x14ac:dyDescent="0.35">
      <c r="K2774" s="4"/>
      <c r="T2774" s="2"/>
      <c r="U2774" s="2"/>
      <c r="V2774" s="2"/>
      <c r="W2774" s="2"/>
    </row>
    <row r="2775" spans="11:23" x14ac:dyDescent="0.35">
      <c r="K2775" s="4"/>
      <c r="T2775" s="2"/>
      <c r="U2775" s="2"/>
      <c r="V2775" s="2"/>
      <c r="W2775" s="2"/>
    </row>
    <row r="2776" spans="11:23" x14ac:dyDescent="0.35">
      <c r="K2776" s="4"/>
      <c r="T2776" s="2"/>
      <c r="U2776" s="2"/>
      <c r="V2776" s="2"/>
      <c r="W2776" s="2"/>
    </row>
    <row r="2777" spans="11:23" x14ac:dyDescent="0.35">
      <c r="K2777" s="4"/>
      <c r="T2777" s="2"/>
      <c r="U2777" s="2"/>
      <c r="V2777" s="2"/>
      <c r="W2777" s="2"/>
    </row>
    <row r="2778" spans="11:23" x14ac:dyDescent="0.35">
      <c r="K2778" s="4"/>
      <c r="T2778" s="2"/>
      <c r="U2778" s="2"/>
      <c r="V2778" s="2"/>
      <c r="W2778" s="2"/>
    </row>
    <row r="2779" spans="11:23" x14ac:dyDescent="0.35">
      <c r="K2779" s="4"/>
      <c r="T2779" s="2"/>
      <c r="U2779" s="2"/>
      <c r="V2779" s="2"/>
      <c r="W2779" s="2"/>
    </row>
    <row r="2780" spans="11:23" x14ac:dyDescent="0.35">
      <c r="K2780" s="4"/>
      <c r="T2780" s="2"/>
      <c r="U2780" s="2"/>
      <c r="V2780" s="2"/>
      <c r="W2780" s="2"/>
    </row>
    <row r="2781" spans="11:23" x14ac:dyDescent="0.35">
      <c r="K2781" s="4"/>
      <c r="T2781" s="2"/>
      <c r="U2781" s="2"/>
      <c r="V2781" s="2"/>
      <c r="W2781" s="2"/>
    </row>
    <row r="2782" spans="11:23" x14ac:dyDescent="0.35">
      <c r="K2782" s="4"/>
      <c r="T2782" s="2"/>
      <c r="U2782" s="2"/>
      <c r="V2782" s="2"/>
      <c r="W2782" s="2"/>
    </row>
    <row r="2783" spans="11:23" x14ac:dyDescent="0.35">
      <c r="K2783" s="4"/>
      <c r="T2783" s="2"/>
      <c r="U2783" s="2"/>
      <c r="V2783" s="2"/>
      <c r="W2783" s="2"/>
    </row>
    <row r="2784" spans="11:23" x14ac:dyDescent="0.35">
      <c r="K2784" s="4"/>
      <c r="T2784" s="2"/>
      <c r="U2784" s="2"/>
      <c r="V2784" s="2"/>
      <c r="W2784" s="2"/>
    </row>
    <row r="2785" spans="11:23" x14ac:dyDescent="0.35">
      <c r="K2785" s="4"/>
      <c r="T2785" s="2"/>
      <c r="U2785" s="2"/>
      <c r="V2785" s="2"/>
      <c r="W2785" s="2"/>
    </row>
    <row r="2786" spans="11:23" x14ac:dyDescent="0.35">
      <c r="K2786" s="4"/>
      <c r="T2786" s="2"/>
      <c r="U2786" s="2"/>
      <c r="V2786" s="2"/>
      <c r="W2786" s="2"/>
    </row>
    <row r="2787" spans="11:23" x14ac:dyDescent="0.35">
      <c r="K2787" s="4"/>
      <c r="T2787" s="2"/>
      <c r="U2787" s="2"/>
      <c r="V2787" s="2"/>
      <c r="W2787" s="2"/>
    </row>
    <row r="2788" spans="11:23" x14ac:dyDescent="0.35">
      <c r="K2788" s="4"/>
      <c r="T2788" s="2"/>
      <c r="U2788" s="2"/>
      <c r="V2788" s="2"/>
      <c r="W2788" s="2"/>
    </row>
    <row r="2789" spans="11:23" x14ac:dyDescent="0.35">
      <c r="K2789" s="4"/>
      <c r="T2789" s="2"/>
      <c r="U2789" s="2"/>
      <c r="V2789" s="2"/>
      <c r="W2789" s="2"/>
    </row>
    <row r="2790" spans="11:23" x14ac:dyDescent="0.35">
      <c r="K2790" s="4"/>
      <c r="T2790" s="2"/>
      <c r="U2790" s="2"/>
      <c r="V2790" s="2"/>
      <c r="W2790" s="2"/>
    </row>
    <row r="2791" spans="11:23" x14ac:dyDescent="0.35">
      <c r="K2791" s="4"/>
      <c r="T2791" s="2"/>
      <c r="U2791" s="2"/>
      <c r="V2791" s="2"/>
      <c r="W2791" s="2"/>
    </row>
    <row r="2792" spans="11:23" x14ac:dyDescent="0.35">
      <c r="K2792" s="4"/>
      <c r="T2792" s="2"/>
      <c r="U2792" s="2"/>
      <c r="V2792" s="2"/>
      <c r="W2792" s="2"/>
    </row>
    <row r="2793" spans="11:23" x14ac:dyDescent="0.35">
      <c r="K2793" s="4"/>
      <c r="T2793" s="2"/>
      <c r="U2793" s="2"/>
      <c r="V2793" s="2"/>
      <c r="W2793" s="2"/>
    </row>
    <row r="2794" spans="11:23" x14ac:dyDescent="0.35">
      <c r="K2794" s="4"/>
      <c r="T2794" s="2"/>
      <c r="U2794" s="2"/>
      <c r="V2794" s="2"/>
      <c r="W2794" s="2"/>
    </row>
    <row r="2795" spans="11:23" x14ac:dyDescent="0.35">
      <c r="K2795" s="4"/>
      <c r="T2795" s="2"/>
      <c r="U2795" s="2"/>
      <c r="V2795" s="2"/>
      <c r="W2795" s="2"/>
    </row>
    <row r="2796" spans="11:23" x14ac:dyDescent="0.35">
      <c r="K2796" s="4"/>
      <c r="T2796" s="2"/>
      <c r="U2796" s="2"/>
      <c r="V2796" s="2"/>
      <c r="W2796" s="2"/>
    </row>
    <row r="2797" spans="11:23" x14ac:dyDescent="0.35">
      <c r="K2797" s="4"/>
      <c r="T2797" s="2"/>
      <c r="U2797" s="2"/>
      <c r="V2797" s="2"/>
      <c r="W2797" s="2"/>
    </row>
    <row r="2798" spans="11:23" x14ac:dyDescent="0.35">
      <c r="K2798" s="4"/>
      <c r="T2798" s="2"/>
      <c r="U2798" s="2"/>
      <c r="V2798" s="2"/>
      <c r="W2798" s="2"/>
    </row>
    <row r="2799" spans="11:23" x14ac:dyDescent="0.35">
      <c r="K2799" s="4"/>
      <c r="T2799" s="2"/>
      <c r="U2799" s="2"/>
      <c r="V2799" s="2"/>
      <c r="W2799" s="2"/>
    </row>
    <row r="2800" spans="11:23" x14ac:dyDescent="0.35">
      <c r="K2800" s="4"/>
      <c r="T2800" s="2"/>
      <c r="U2800" s="2"/>
      <c r="V2800" s="2"/>
      <c r="W2800" s="2"/>
    </row>
    <row r="2801" spans="11:23" x14ac:dyDescent="0.35">
      <c r="K2801" s="4"/>
      <c r="T2801" s="2"/>
      <c r="U2801" s="2"/>
      <c r="V2801" s="2"/>
      <c r="W2801" s="2"/>
    </row>
    <row r="2802" spans="11:23" x14ac:dyDescent="0.35">
      <c r="K2802" s="4"/>
      <c r="T2802" s="2"/>
      <c r="U2802" s="2"/>
      <c r="V2802" s="2"/>
      <c r="W2802" s="2"/>
    </row>
    <row r="2803" spans="11:23" x14ac:dyDescent="0.35">
      <c r="K2803" s="4"/>
      <c r="T2803" s="2"/>
      <c r="U2803" s="2"/>
      <c r="V2803" s="2"/>
      <c r="W2803" s="2"/>
    </row>
    <row r="2804" spans="11:23" x14ac:dyDescent="0.35">
      <c r="K2804" s="4"/>
      <c r="T2804" s="2"/>
      <c r="U2804" s="2"/>
      <c r="V2804" s="2"/>
      <c r="W2804" s="2"/>
    </row>
    <row r="2805" spans="11:23" x14ac:dyDescent="0.35">
      <c r="K2805" s="4"/>
      <c r="T2805" s="2"/>
      <c r="U2805" s="2"/>
      <c r="V2805" s="2"/>
      <c r="W2805" s="2"/>
    </row>
    <row r="2806" spans="11:23" x14ac:dyDescent="0.35">
      <c r="K2806" s="4"/>
      <c r="T2806" s="2"/>
      <c r="U2806" s="2"/>
      <c r="V2806" s="2"/>
      <c r="W2806" s="2"/>
    </row>
    <row r="2807" spans="11:23" x14ac:dyDescent="0.35">
      <c r="K2807" s="4"/>
      <c r="T2807" s="2"/>
      <c r="U2807" s="2"/>
      <c r="V2807" s="2"/>
      <c r="W2807" s="2"/>
    </row>
    <row r="2808" spans="11:23" x14ac:dyDescent="0.35">
      <c r="K2808" s="4"/>
      <c r="T2808" s="2"/>
      <c r="U2808" s="2"/>
      <c r="V2808" s="2"/>
      <c r="W2808" s="2"/>
    </row>
    <row r="2809" spans="11:23" x14ac:dyDescent="0.35">
      <c r="K2809" s="4"/>
      <c r="T2809" s="2"/>
      <c r="U2809" s="2"/>
      <c r="V2809" s="2"/>
      <c r="W2809" s="2"/>
    </row>
    <row r="2810" spans="11:23" x14ac:dyDescent="0.35">
      <c r="K2810" s="4"/>
      <c r="T2810" s="2"/>
      <c r="U2810" s="2"/>
      <c r="V2810" s="2"/>
      <c r="W2810" s="2"/>
    </row>
    <row r="2811" spans="11:23" x14ac:dyDescent="0.35">
      <c r="K2811" s="4"/>
      <c r="T2811" s="2"/>
      <c r="U2811" s="2"/>
      <c r="V2811" s="2"/>
      <c r="W2811" s="2"/>
    </row>
    <row r="2812" spans="11:23" x14ac:dyDescent="0.35">
      <c r="K2812" s="4"/>
      <c r="T2812" s="2"/>
      <c r="U2812" s="2"/>
      <c r="V2812" s="2"/>
      <c r="W2812" s="2"/>
    </row>
    <row r="2813" spans="11:23" x14ac:dyDescent="0.35">
      <c r="K2813" s="4"/>
      <c r="T2813" s="2"/>
      <c r="U2813" s="2"/>
      <c r="V2813" s="2"/>
      <c r="W2813" s="2"/>
    </row>
    <row r="2814" spans="11:23" x14ac:dyDescent="0.35">
      <c r="K2814" s="4"/>
      <c r="T2814" s="2"/>
      <c r="U2814" s="2"/>
      <c r="V2814" s="2"/>
      <c r="W2814" s="2"/>
    </row>
    <row r="2815" spans="11:23" x14ac:dyDescent="0.35">
      <c r="K2815" s="4"/>
      <c r="T2815" s="2"/>
      <c r="U2815" s="2"/>
      <c r="V2815" s="2"/>
      <c r="W2815" s="2"/>
    </row>
    <row r="2816" spans="11:23" x14ac:dyDescent="0.35">
      <c r="K2816" s="4"/>
      <c r="T2816" s="2"/>
      <c r="U2816" s="2"/>
      <c r="V2816" s="2"/>
      <c r="W2816" s="2"/>
    </row>
    <row r="2817" spans="11:23" x14ac:dyDescent="0.35">
      <c r="K2817" s="4"/>
      <c r="T2817" s="2"/>
      <c r="U2817" s="2"/>
      <c r="V2817" s="2"/>
      <c r="W2817" s="2"/>
    </row>
    <row r="2818" spans="11:23" x14ac:dyDescent="0.35">
      <c r="K2818" s="4"/>
      <c r="T2818" s="2"/>
      <c r="U2818" s="2"/>
      <c r="V2818" s="2"/>
      <c r="W2818" s="2"/>
    </row>
    <row r="2819" spans="11:23" x14ac:dyDescent="0.35">
      <c r="K2819" s="4"/>
      <c r="T2819" s="2"/>
      <c r="U2819" s="2"/>
      <c r="V2819" s="2"/>
      <c r="W2819" s="2"/>
    </row>
    <row r="2820" spans="11:23" x14ac:dyDescent="0.35">
      <c r="K2820" s="4"/>
      <c r="T2820" s="2"/>
      <c r="U2820" s="2"/>
      <c r="V2820" s="2"/>
      <c r="W2820" s="2"/>
    </row>
    <row r="2821" spans="11:23" x14ac:dyDescent="0.35">
      <c r="K2821" s="4"/>
      <c r="T2821" s="2"/>
      <c r="U2821" s="2"/>
      <c r="V2821" s="2"/>
      <c r="W2821" s="2"/>
    </row>
    <row r="2822" spans="11:23" x14ac:dyDescent="0.35">
      <c r="K2822" s="4"/>
      <c r="T2822" s="2"/>
      <c r="U2822" s="2"/>
      <c r="V2822" s="2"/>
      <c r="W2822" s="2"/>
    </row>
    <row r="2823" spans="11:23" x14ac:dyDescent="0.35">
      <c r="K2823" s="4"/>
      <c r="T2823" s="2"/>
      <c r="U2823" s="2"/>
      <c r="V2823" s="2"/>
      <c r="W2823" s="2"/>
    </row>
    <row r="2824" spans="11:23" x14ac:dyDescent="0.35">
      <c r="K2824" s="4"/>
      <c r="T2824" s="2"/>
      <c r="U2824" s="2"/>
      <c r="V2824" s="2"/>
      <c r="W2824" s="2"/>
    </row>
    <row r="2825" spans="11:23" x14ac:dyDescent="0.35">
      <c r="K2825" s="4"/>
      <c r="T2825" s="2"/>
      <c r="U2825" s="2"/>
      <c r="V2825" s="2"/>
      <c r="W2825" s="2"/>
    </row>
    <row r="2826" spans="11:23" x14ac:dyDescent="0.35">
      <c r="K2826" s="4"/>
      <c r="T2826" s="2"/>
      <c r="U2826" s="2"/>
      <c r="V2826" s="2"/>
      <c r="W2826" s="2"/>
    </row>
    <row r="2827" spans="11:23" x14ac:dyDescent="0.35">
      <c r="K2827" s="4"/>
      <c r="T2827" s="2"/>
      <c r="U2827" s="2"/>
      <c r="V2827" s="2"/>
      <c r="W2827" s="2"/>
    </row>
    <row r="2828" spans="11:23" x14ac:dyDescent="0.35">
      <c r="K2828" s="4"/>
      <c r="T2828" s="2"/>
      <c r="U2828" s="2"/>
      <c r="V2828" s="2"/>
      <c r="W2828" s="2"/>
    </row>
    <row r="2829" spans="11:23" x14ac:dyDescent="0.35">
      <c r="K2829" s="4"/>
      <c r="T2829" s="2"/>
      <c r="U2829" s="2"/>
      <c r="V2829" s="2"/>
      <c r="W2829" s="2"/>
    </row>
    <row r="2830" spans="11:23" x14ac:dyDescent="0.35">
      <c r="K2830" s="4"/>
      <c r="T2830" s="2"/>
      <c r="U2830" s="2"/>
      <c r="V2830" s="2"/>
      <c r="W2830" s="2"/>
    </row>
    <row r="2831" spans="11:23" x14ac:dyDescent="0.35">
      <c r="K2831" s="4"/>
      <c r="T2831" s="2"/>
      <c r="U2831" s="2"/>
      <c r="V2831" s="2"/>
      <c r="W2831" s="2"/>
    </row>
    <row r="2832" spans="11:23" x14ac:dyDescent="0.35">
      <c r="K2832" s="4"/>
      <c r="T2832" s="2"/>
      <c r="U2832" s="2"/>
      <c r="V2832" s="2"/>
      <c r="W2832" s="2"/>
    </row>
    <row r="2833" spans="11:23" x14ac:dyDescent="0.35">
      <c r="K2833" s="4"/>
      <c r="T2833" s="2"/>
      <c r="U2833" s="2"/>
      <c r="V2833" s="2"/>
      <c r="W2833" s="2"/>
    </row>
    <row r="2834" spans="11:23" x14ac:dyDescent="0.35">
      <c r="K2834" s="4"/>
      <c r="T2834" s="2"/>
      <c r="U2834" s="2"/>
      <c r="V2834" s="2"/>
      <c r="W2834" s="2"/>
    </row>
    <row r="2835" spans="11:23" x14ac:dyDescent="0.35">
      <c r="K2835" s="4"/>
      <c r="T2835" s="2"/>
      <c r="U2835" s="2"/>
      <c r="V2835" s="2"/>
      <c r="W2835" s="2"/>
    </row>
    <row r="2836" spans="11:23" x14ac:dyDescent="0.35">
      <c r="K2836" s="4"/>
      <c r="T2836" s="2"/>
      <c r="U2836" s="2"/>
      <c r="V2836" s="2"/>
      <c r="W2836" s="2"/>
    </row>
    <row r="2837" spans="11:23" x14ac:dyDescent="0.35">
      <c r="K2837" s="4"/>
      <c r="T2837" s="2"/>
      <c r="U2837" s="2"/>
      <c r="V2837" s="2"/>
      <c r="W2837" s="2"/>
    </row>
    <row r="2838" spans="11:23" x14ac:dyDescent="0.35">
      <c r="K2838" s="4"/>
      <c r="T2838" s="2"/>
      <c r="U2838" s="2"/>
      <c r="V2838" s="2"/>
      <c r="W2838" s="2"/>
    </row>
    <row r="2839" spans="11:23" x14ac:dyDescent="0.35">
      <c r="K2839" s="4"/>
      <c r="T2839" s="2"/>
      <c r="U2839" s="2"/>
      <c r="V2839" s="2"/>
      <c r="W2839" s="2"/>
    </row>
    <row r="2840" spans="11:23" x14ac:dyDescent="0.35">
      <c r="K2840" s="4"/>
      <c r="T2840" s="2"/>
      <c r="U2840" s="2"/>
      <c r="V2840" s="2"/>
      <c r="W2840" s="2"/>
    </row>
    <row r="2841" spans="11:23" x14ac:dyDescent="0.35">
      <c r="K2841" s="4"/>
      <c r="T2841" s="2"/>
      <c r="U2841" s="2"/>
      <c r="V2841" s="2"/>
      <c r="W2841" s="2"/>
    </row>
    <row r="2842" spans="11:23" x14ac:dyDescent="0.35">
      <c r="K2842" s="4"/>
      <c r="T2842" s="2"/>
      <c r="U2842" s="2"/>
      <c r="V2842" s="2"/>
      <c r="W2842" s="2"/>
    </row>
    <row r="2843" spans="11:23" x14ac:dyDescent="0.35">
      <c r="K2843" s="4"/>
      <c r="T2843" s="2"/>
      <c r="U2843" s="2"/>
      <c r="V2843" s="2"/>
      <c r="W2843" s="2"/>
    </row>
    <row r="2844" spans="11:23" x14ac:dyDescent="0.35">
      <c r="K2844" s="4"/>
      <c r="T2844" s="2"/>
      <c r="U2844" s="2"/>
      <c r="V2844" s="2"/>
      <c r="W2844" s="2"/>
    </row>
    <row r="2845" spans="11:23" x14ac:dyDescent="0.35">
      <c r="K2845" s="4"/>
      <c r="T2845" s="2"/>
      <c r="U2845" s="2"/>
      <c r="V2845" s="2"/>
      <c r="W2845" s="2"/>
    </row>
    <row r="2846" spans="11:23" x14ac:dyDescent="0.35">
      <c r="K2846" s="4"/>
      <c r="T2846" s="2"/>
      <c r="U2846" s="2"/>
      <c r="V2846" s="2"/>
      <c r="W2846" s="2"/>
    </row>
    <row r="2847" spans="11:23" x14ac:dyDescent="0.35">
      <c r="K2847" s="4"/>
      <c r="T2847" s="2"/>
      <c r="U2847" s="2"/>
      <c r="V2847" s="2"/>
      <c r="W2847" s="2"/>
    </row>
    <row r="2848" spans="11:23" x14ac:dyDescent="0.35">
      <c r="K2848" s="4"/>
      <c r="T2848" s="2"/>
      <c r="U2848" s="2"/>
      <c r="V2848" s="2"/>
      <c r="W2848" s="2"/>
    </row>
    <row r="2849" spans="11:23" x14ac:dyDescent="0.35">
      <c r="K2849" s="4"/>
      <c r="T2849" s="2"/>
      <c r="U2849" s="2"/>
      <c r="V2849" s="2"/>
      <c r="W2849" s="2"/>
    </row>
    <row r="2850" spans="11:23" x14ac:dyDescent="0.35">
      <c r="K2850" s="4"/>
      <c r="T2850" s="2"/>
      <c r="U2850" s="2"/>
      <c r="V2850" s="2"/>
      <c r="W2850" s="2"/>
    </row>
    <row r="2851" spans="11:23" x14ac:dyDescent="0.35">
      <c r="K2851" s="4"/>
      <c r="T2851" s="2"/>
      <c r="U2851" s="2"/>
      <c r="V2851" s="2"/>
      <c r="W2851" s="2"/>
    </row>
    <row r="2852" spans="11:23" x14ac:dyDescent="0.35">
      <c r="K2852" s="4"/>
      <c r="T2852" s="2"/>
      <c r="U2852" s="2"/>
      <c r="V2852" s="2"/>
      <c r="W2852" s="2"/>
    </row>
    <row r="2853" spans="11:23" x14ac:dyDescent="0.35">
      <c r="K2853" s="4"/>
      <c r="T2853" s="2"/>
      <c r="U2853" s="2"/>
      <c r="V2853" s="2"/>
      <c r="W2853" s="2"/>
    </row>
    <row r="2854" spans="11:23" x14ac:dyDescent="0.35">
      <c r="K2854" s="4"/>
      <c r="T2854" s="2"/>
      <c r="U2854" s="2"/>
      <c r="V2854" s="2"/>
      <c r="W2854" s="2"/>
    </row>
    <row r="2855" spans="11:23" x14ac:dyDescent="0.35">
      <c r="K2855" s="4"/>
      <c r="T2855" s="2"/>
      <c r="U2855" s="2"/>
      <c r="V2855" s="2"/>
      <c r="W2855" s="2"/>
    </row>
    <row r="2856" spans="11:23" x14ac:dyDescent="0.35">
      <c r="K2856" s="4"/>
      <c r="T2856" s="2"/>
      <c r="U2856" s="2"/>
      <c r="V2856" s="2"/>
      <c r="W2856" s="2"/>
    </row>
    <row r="2857" spans="11:23" x14ac:dyDescent="0.35">
      <c r="K2857" s="4"/>
      <c r="T2857" s="2"/>
      <c r="U2857" s="2"/>
      <c r="V2857" s="2"/>
      <c r="W2857" s="2"/>
    </row>
    <row r="2858" spans="11:23" x14ac:dyDescent="0.35">
      <c r="K2858" s="4"/>
      <c r="T2858" s="2"/>
      <c r="U2858" s="2"/>
      <c r="V2858" s="2"/>
      <c r="W2858" s="2"/>
    </row>
    <row r="2859" spans="11:23" x14ac:dyDescent="0.35">
      <c r="K2859" s="4"/>
      <c r="T2859" s="2"/>
      <c r="U2859" s="2"/>
      <c r="V2859" s="2"/>
      <c r="W2859" s="2"/>
    </row>
    <row r="2860" spans="11:23" x14ac:dyDescent="0.35">
      <c r="K2860" s="4"/>
      <c r="T2860" s="2"/>
      <c r="U2860" s="2"/>
      <c r="V2860" s="2"/>
      <c r="W2860" s="2"/>
    </row>
    <row r="2861" spans="11:23" x14ac:dyDescent="0.35">
      <c r="K2861" s="4"/>
      <c r="T2861" s="2"/>
      <c r="U2861" s="2"/>
      <c r="V2861" s="2"/>
      <c r="W2861" s="2"/>
    </row>
    <row r="2862" spans="11:23" x14ac:dyDescent="0.35">
      <c r="K2862" s="4"/>
      <c r="T2862" s="2"/>
      <c r="U2862" s="2"/>
      <c r="V2862" s="2"/>
      <c r="W2862" s="2"/>
    </row>
    <row r="2863" spans="11:23" x14ac:dyDescent="0.35">
      <c r="K2863" s="4"/>
      <c r="T2863" s="2"/>
      <c r="U2863" s="2"/>
      <c r="V2863" s="2"/>
      <c r="W2863" s="2"/>
    </row>
    <row r="2864" spans="11:23" x14ac:dyDescent="0.35">
      <c r="K2864" s="4"/>
      <c r="T2864" s="2"/>
      <c r="U2864" s="2"/>
      <c r="V2864" s="2"/>
      <c r="W2864" s="2"/>
    </row>
    <row r="2865" spans="11:23" x14ac:dyDescent="0.35">
      <c r="K2865" s="4"/>
      <c r="T2865" s="2"/>
      <c r="U2865" s="2"/>
      <c r="V2865" s="2"/>
      <c r="W2865" s="2"/>
    </row>
    <row r="2866" spans="11:23" x14ac:dyDescent="0.35">
      <c r="K2866" s="4"/>
      <c r="T2866" s="2"/>
      <c r="U2866" s="2"/>
      <c r="V2866" s="2"/>
      <c r="W2866" s="2"/>
    </row>
    <row r="2867" spans="11:23" x14ac:dyDescent="0.35">
      <c r="K2867" s="4"/>
      <c r="T2867" s="2"/>
      <c r="U2867" s="2"/>
      <c r="V2867" s="2"/>
      <c r="W2867" s="2"/>
    </row>
    <row r="2868" spans="11:23" x14ac:dyDescent="0.35">
      <c r="K2868" s="4"/>
      <c r="T2868" s="2"/>
      <c r="U2868" s="2"/>
      <c r="V2868" s="2"/>
      <c r="W2868" s="2"/>
    </row>
    <row r="2869" spans="11:23" x14ac:dyDescent="0.35">
      <c r="K2869" s="4"/>
      <c r="T2869" s="2"/>
      <c r="U2869" s="2"/>
      <c r="V2869" s="2"/>
      <c r="W2869" s="2"/>
    </row>
    <row r="2870" spans="11:23" x14ac:dyDescent="0.35">
      <c r="K2870" s="4"/>
      <c r="T2870" s="2"/>
      <c r="U2870" s="2"/>
      <c r="V2870" s="2"/>
      <c r="W2870" s="2"/>
    </row>
    <row r="2871" spans="11:23" x14ac:dyDescent="0.35">
      <c r="K2871" s="4"/>
      <c r="T2871" s="2"/>
      <c r="U2871" s="2"/>
      <c r="V2871" s="2"/>
      <c r="W2871" s="2"/>
    </row>
    <row r="2872" spans="11:23" x14ac:dyDescent="0.35">
      <c r="K2872" s="4"/>
      <c r="T2872" s="2"/>
      <c r="U2872" s="2"/>
      <c r="V2872" s="2"/>
      <c r="W2872" s="2"/>
    </row>
    <row r="2873" spans="11:23" x14ac:dyDescent="0.35">
      <c r="K2873" s="4"/>
      <c r="T2873" s="2"/>
      <c r="U2873" s="2"/>
      <c r="V2873" s="2"/>
      <c r="W2873" s="2"/>
    </row>
    <row r="2874" spans="11:23" x14ac:dyDescent="0.35">
      <c r="K2874" s="4"/>
      <c r="T2874" s="2"/>
      <c r="U2874" s="2"/>
      <c r="V2874" s="2"/>
      <c r="W2874" s="2"/>
    </row>
    <row r="2875" spans="11:23" x14ac:dyDescent="0.35">
      <c r="K2875" s="4"/>
      <c r="T2875" s="2"/>
      <c r="U2875" s="2"/>
      <c r="V2875" s="2"/>
      <c r="W2875" s="2"/>
    </row>
    <row r="2876" spans="11:23" x14ac:dyDescent="0.35">
      <c r="K2876" s="4"/>
      <c r="T2876" s="2"/>
      <c r="U2876" s="2"/>
      <c r="V2876" s="2"/>
      <c r="W2876" s="2"/>
    </row>
    <row r="2877" spans="11:23" x14ac:dyDescent="0.35">
      <c r="K2877" s="4"/>
      <c r="T2877" s="2"/>
      <c r="U2877" s="2"/>
      <c r="V2877" s="2"/>
      <c r="W2877" s="2"/>
    </row>
    <row r="2878" spans="11:23" x14ac:dyDescent="0.35">
      <c r="K2878" s="4"/>
      <c r="T2878" s="2"/>
      <c r="U2878" s="2"/>
      <c r="V2878" s="2"/>
      <c r="W2878" s="2"/>
    </row>
    <row r="2879" spans="11:23" x14ac:dyDescent="0.35">
      <c r="K2879" s="4"/>
      <c r="T2879" s="2"/>
      <c r="U2879" s="2"/>
      <c r="V2879" s="2"/>
      <c r="W2879" s="2"/>
    </row>
    <row r="2880" spans="11:23" x14ac:dyDescent="0.35">
      <c r="K2880" s="4"/>
      <c r="T2880" s="2"/>
      <c r="U2880" s="2"/>
      <c r="V2880" s="2"/>
      <c r="W2880" s="2"/>
    </row>
    <row r="2881" spans="11:23" x14ac:dyDescent="0.35">
      <c r="K2881" s="4"/>
      <c r="T2881" s="2"/>
      <c r="U2881" s="2"/>
      <c r="V2881" s="2"/>
      <c r="W2881" s="2"/>
    </row>
    <row r="2882" spans="11:23" x14ac:dyDescent="0.35">
      <c r="K2882" s="4"/>
      <c r="T2882" s="2"/>
      <c r="U2882" s="2"/>
      <c r="V2882" s="2"/>
      <c r="W2882" s="2"/>
    </row>
    <row r="2883" spans="11:23" x14ac:dyDescent="0.35">
      <c r="K2883" s="4"/>
      <c r="T2883" s="2"/>
      <c r="U2883" s="2"/>
      <c r="V2883" s="2"/>
      <c r="W2883" s="2"/>
    </row>
    <row r="2884" spans="11:23" x14ac:dyDescent="0.35">
      <c r="K2884" s="4"/>
      <c r="T2884" s="2"/>
      <c r="U2884" s="2"/>
      <c r="V2884" s="2"/>
      <c r="W2884" s="2"/>
    </row>
    <row r="2885" spans="11:23" x14ac:dyDescent="0.35">
      <c r="K2885" s="4"/>
      <c r="T2885" s="2"/>
      <c r="U2885" s="2"/>
      <c r="V2885" s="2"/>
      <c r="W2885" s="2"/>
    </row>
    <row r="2886" spans="11:23" x14ac:dyDescent="0.35">
      <c r="K2886" s="4"/>
      <c r="T2886" s="2"/>
      <c r="U2886" s="2"/>
      <c r="V2886" s="2"/>
      <c r="W2886" s="2"/>
    </row>
    <row r="2887" spans="11:23" x14ac:dyDescent="0.35">
      <c r="K2887" s="4"/>
      <c r="T2887" s="2"/>
      <c r="U2887" s="2"/>
      <c r="V2887" s="2"/>
      <c r="W2887" s="2"/>
    </row>
    <row r="2888" spans="11:23" x14ac:dyDescent="0.35">
      <c r="K2888" s="4"/>
      <c r="T2888" s="2"/>
      <c r="U2888" s="2"/>
      <c r="V2888" s="2"/>
      <c r="W2888" s="2"/>
    </row>
    <row r="2889" spans="11:23" x14ac:dyDescent="0.35">
      <c r="K2889" s="4"/>
      <c r="T2889" s="2"/>
      <c r="U2889" s="2"/>
      <c r="V2889" s="2"/>
      <c r="W2889" s="2"/>
    </row>
    <row r="2890" spans="11:23" x14ac:dyDescent="0.35">
      <c r="K2890" s="4"/>
      <c r="T2890" s="2"/>
      <c r="U2890" s="2"/>
      <c r="V2890" s="2"/>
      <c r="W2890" s="2"/>
    </row>
    <row r="2891" spans="11:23" x14ac:dyDescent="0.35">
      <c r="K2891" s="4"/>
      <c r="T2891" s="2"/>
      <c r="U2891" s="2"/>
      <c r="V2891" s="2"/>
      <c r="W2891" s="2"/>
    </row>
    <row r="2892" spans="11:23" x14ac:dyDescent="0.35">
      <c r="K2892" s="4"/>
      <c r="T2892" s="2"/>
      <c r="U2892" s="2"/>
      <c r="V2892" s="2"/>
      <c r="W2892" s="2"/>
    </row>
    <row r="2893" spans="11:23" x14ac:dyDescent="0.35">
      <c r="K2893" s="4"/>
      <c r="T2893" s="2"/>
      <c r="U2893" s="2"/>
      <c r="V2893" s="2"/>
      <c r="W2893" s="2"/>
    </row>
    <row r="2894" spans="11:23" x14ac:dyDescent="0.35">
      <c r="K2894" s="4"/>
      <c r="T2894" s="2"/>
      <c r="U2894" s="2"/>
      <c r="V2894" s="2"/>
      <c r="W2894" s="2"/>
    </row>
    <row r="2895" spans="11:23" x14ac:dyDescent="0.35">
      <c r="K2895" s="4"/>
      <c r="T2895" s="2"/>
      <c r="U2895" s="2"/>
      <c r="V2895" s="2"/>
      <c r="W2895" s="2"/>
    </row>
    <row r="2896" spans="11:23" x14ac:dyDescent="0.35">
      <c r="K2896" s="4"/>
      <c r="T2896" s="2"/>
      <c r="U2896" s="2"/>
      <c r="V2896" s="2"/>
      <c r="W2896" s="2"/>
    </row>
    <row r="2897" spans="11:23" x14ac:dyDescent="0.35">
      <c r="K2897" s="4"/>
      <c r="T2897" s="2"/>
      <c r="U2897" s="2"/>
      <c r="V2897" s="2"/>
      <c r="W2897" s="2"/>
    </row>
    <row r="2898" spans="11:23" x14ac:dyDescent="0.35">
      <c r="K2898" s="4"/>
      <c r="T2898" s="2"/>
      <c r="U2898" s="2"/>
      <c r="V2898" s="2"/>
      <c r="W2898" s="2"/>
    </row>
    <row r="2899" spans="11:23" x14ac:dyDescent="0.35">
      <c r="K2899" s="4"/>
      <c r="T2899" s="2"/>
      <c r="U2899" s="2"/>
      <c r="V2899" s="2"/>
      <c r="W2899" s="2"/>
    </row>
    <row r="2900" spans="11:23" x14ac:dyDescent="0.35">
      <c r="K2900" s="4"/>
      <c r="T2900" s="2"/>
      <c r="U2900" s="2"/>
      <c r="V2900" s="2"/>
      <c r="W2900" s="2"/>
    </row>
    <row r="2901" spans="11:23" x14ac:dyDescent="0.35">
      <c r="K2901" s="4"/>
      <c r="T2901" s="2"/>
      <c r="U2901" s="2"/>
      <c r="V2901" s="2"/>
      <c r="W2901" s="2"/>
    </row>
    <row r="2902" spans="11:23" x14ac:dyDescent="0.35">
      <c r="K2902" s="4"/>
      <c r="T2902" s="2"/>
      <c r="U2902" s="2"/>
      <c r="V2902" s="2"/>
      <c r="W2902" s="2"/>
    </row>
    <row r="2903" spans="11:23" x14ac:dyDescent="0.35">
      <c r="K2903" s="4"/>
      <c r="T2903" s="2"/>
      <c r="U2903" s="2"/>
      <c r="V2903" s="2"/>
      <c r="W2903" s="2"/>
    </row>
    <row r="2904" spans="11:23" x14ac:dyDescent="0.35">
      <c r="K2904" s="4"/>
      <c r="T2904" s="2"/>
      <c r="U2904" s="2"/>
      <c r="V2904" s="2"/>
      <c r="W2904" s="2"/>
    </row>
    <row r="2905" spans="11:23" x14ac:dyDescent="0.35">
      <c r="K2905" s="4"/>
      <c r="T2905" s="2"/>
      <c r="U2905" s="2"/>
      <c r="V2905" s="2"/>
      <c r="W2905" s="2"/>
    </row>
    <row r="2906" spans="11:23" x14ac:dyDescent="0.35">
      <c r="K2906" s="4"/>
      <c r="T2906" s="2"/>
      <c r="U2906" s="2"/>
      <c r="V2906" s="2"/>
      <c r="W2906" s="2"/>
    </row>
    <row r="2907" spans="11:23" x14ac:dyDescent="0.35">
      <c r="K2907" s="4"/>
      <c r="T2907" s="2"/>
      <c r="U2907" s="2"/>
      <c r="V2907" s="2"/>
      <c r="W2907" s="2"/>
    </row>
    <row r="2908" spans="11:23" x14ac:dyDescent="0.35">
      <c r="K2908" s="4"/>
      <c r="T2908" s="2"/>
      <c r="U2908" s="2"/>
      <c r="V2908" s="2"/>
      <c r="W2908" s="2"/>
    </row>
    <row r="2909" spans="11:23" x14ac:dyDescent="0.35">
      <c r="K2909" s="4"/>
      <c r="T2909" s="2"/>
      <c r="U2909" s="2"/>
      <c r="V2909" s="2"/>
      <c r="W2909" s="2"/>
    </row>
    <row r="2910" spans="11:23" x14ac:dyDescent="0.35">
      <c r="K2910" s="4"/>
      <c r="T2910" s="2"/>
      <c r="U2910" s="2"/>
      <c r="V2910" s="2"/>
      <c r="W2910" s="2"/>
    </row>
    <row r="2911" spans="11:23" x14ac:dyDescent="0.35">
      <c r="K2911" s="4"/>
      <c r="T2911" s="2"/>
      <c r="U2911" s="2"/>
      <c r="V2911" s="2"/>
      <c r="W2911" s="2"/>
    </row>
    <row r="2912" spans="11:23" x14ac:dyDescent="0.35">
      <c r="K2912" s="4"/>
      <c r="T2912" s="2"/>
      <c r="U2912" s="2"/>
      <c r="V2912" s="2"/>
      <c r="W2912" s="2"/>
    </row>
    <row r="2913" spans="11:23" x14ac:dyDescent="0.35">
      <c r="K2913" s="4"/>
      <c r="T2913" s="2"/>
      <c r="U2913" s="2"/>
      <c r="V2913" s="2"/>
      <c r="W2913" s="2"/>
    </row>
    <row r="2914" spans="11:23" x14ac:dyDescent="0.35">
      <c r="K2914" s="4"/>
      <c r="T2914" s="2"/>
      <c r="U2914" s="2"/>
      <c r="V2914" s="2"/>
      <c r="W2914" s="2"/>
    </row>
    <row r="2915" spans="11:23" x14ac:dyDescent="0.35">
      <c r="K2915" s="4"/>
      <c r="T2915" s="2"/>
      <c r="U2915" s="2"/>
      <c r="V2915" s="2"/>
      <c r="W2915" s="2"/>
    </row>
    <row r="2916" spans="11:23" x14ac:dyDescent="0.35">
      <c r="K2916" s="4"/>
      <c r="T2916" s="2"/>
      <c r="U2916" s="2"/>
      <c r="V2916" s="2"/>
      <c r="W2916" s="2"/>
    </row>
    <row r="2917" spans="11:23" x14ac:dyDescent="0.35">
      <c r="K2917" s="4"/>
      <c r="T2917" s="2"/>
      <c r="U2917" s="2"/>
      <c r="V2917" s="2"/>
      <c r="W2917" s="2"/>
    </row>
    <row r="2918" spans="11:23" x14ac:dyDescent="0.35">
      <c r="K2918" s="4"/>
      <c r="T2918" s="2"/>
      <c r="U2918" s="2"/>
      <c r="V2918" s="2"/>
      <c r="W2918" s="2"/>
    </row>
    <row r="2919" spans="11:23" x14ac:dyDescent="0.35">
      <c r="K2919" s="4"/>
      <c r="T2919" s="2"/>
      <c r="U2919" s="2"/>
      <c r="V2919" s="2"/>
      <c r="W2919" s="2"/>
    </row>
    <row r="2920" spans="11:23" x14ac:dyDescent="0.35">
      <c r="K2920" s="4"/>
      <c r="T2920" s="2"/>
      <c r="U2920" s="2"/>
      <c r="V2920" s="2"/>
      <c r="W2920" s="2"/>
    </row>
    <row r="2921" spans="11:23" x14ac:dyDescent="0.35">
      <c r="K2921" s="4"/>
      <c r="T2921" s="2"/>
      <c r="U2921" s="2"/>
      <c r="V2921" s="2"/>
      <c r="W2921" s="2"/>
    </row>
    <row r="2922" spans="11:23" x14ac:dyDescent="0.35">
      <c r="K2922" s="4"/>
      <c r="T2922" s="2"/>
      <c r="U2922" s="2"/>
      <c r="V2922" s="2"/>
      <c r="W2922" s="2"/>
    </row>
    <row r="2923" spans="11:23" x14ac:dyDescent="0.35">
      <c r="K2923" s="4"/>
      <c r="T2923" s="2"/>
      <c r="U2923" s="2"/>
      <c r="V2923" s="2"/>
      <c r="W2923" s="2"/>
    </row>
    <row r="2924" spans="11:23" x14ac:dyDescent="0.35">
      <c r="K2924" s="4"/>
      <c r="T2924" s="2"/>
      <c r="U2924" s="2"/>
      <c r="V2924" s="2"/>
      <c r="W2924" s="2"/>
    </row>
    <row r="2925" spans="11:23" x14ac:dyDescent="0.35">
      <c r="K2925" s="4"/>
      <c r="T2925" s="2"/>
      <c r="U2925" s="2"/>
      <c r="V2925" s="2"/>
      <c r="W2925" s="2"/>
    </row>
    <row r="2926" spans="11:23" x14ac:dyDescent="0.35">
      <c r="K2926" s="4"/>
      <c r="T2926" s="2"/>
      <c r="U2926" s="2"/>
      <c r="V2926" s="2"/>
      <c r="W2926" s="2"/>
    </row>
    <row r="2927" spans="11:23" x14ac:dyDescent="0.35">
      <c r="K2927" s="4"/>
      <c r="T2927" s="2"/>
      <c r="U2927" s="2"/>
      <c r="V2927" s="2"/>
      <c r="W2927" s="2"/>
    </row>
    <row r="2928" spans="11:23" x14ac:dyDescent="0.35">
      <c r="K2928" s="4"/>
      <c r="T2928" s="2"/>
      <c r="U2928" s="2"/>
      <c r="V2928" s="2"/>
      <c r="W2928" s="2"/>
    </row>
    <row r="2929" spans="11:23" x14ac:dyDescent="0.35">
      <c r="K2929" s="4"/>
      <c r="T2929" s="2"/>
      <c r="U2929" s="2"/>
      <c r="V2929" s="2"/>
      <c r="W2929" s="2"/>
    </row>
    <row r="2930" spans="11:23" x14ac:dyDescent="0.35">
      <c r="K2930" s="4"/>
      <c r="T2930" s="2"/>
      <c r="U2930" s="2"/>
      <c r="V2930" s="2"/>
      <c r="W2930" s="2"/>
    </row>
    <row r="2931" spans="11:23" x14ac:dyDescent="0.35">
      <c r="K2931" s="4"/>
      <c r="T2931" s="2"/>
      <c r="U2931" s="2"/>
      <c r="V2931" s="2"/>
      <c r="W2931" s="2"/>
    </row>
    <row r="2932" spans="11:23" x14ac:dyDescent="0.35">
      <c r="K2932" s="4"/>
      <c r="T2932" s="2"/>
      <c r="U2932" s="2"/>
      <c r="V2932" s="2"/>
      <c r="W2932" s="2"/>
    </row>
    <row r="2933" spans="11:23" x14ac:dyDescent="0.35">
      <c r="K2933" s="4"/>
      <c r="T2933" s="2"/>
      <c r="U2933" s="2"/>
      <c r="V2933" s="2"/>
      <c r="W2933" s="2"/>
    </row>
    <row r="2934" spans="11:23" x14ac:dyDescent="0.35">
      <c r="K2934" s="4"/>
      <c r="T2934" s="2"/>
      <c r="U2934" s="2"/>
      <c r="V2934" s="2"/>
      <c r="W2934" s="2"/>
    </row>
    <row r="2935" spans="11:23" x14ac:dyDescent="0.35">
      <c r="K2935" s="4"/>
      <c r="T2935" s="2"/>
      <c r="U2935" s="2"/>
      <c r="V2935" s="2"/>
      <c r="W2935" s="2"/>
    </row>
    <row r="2936" spans="11:23" x14ac:dyDescent="0.35">
      <c r="K2936" s="4"/>
      <c r="T2936" s="2"/>
      <c r="U2936" s="2"/>
      <c r="V2936" s="2"/>
      <c r="W2936" s="2"/>
    </row>
    <row r="2937" spans="11:23" x14ac:dyDescent="0.35">
      <c r="K2937" s="4"/>
      <c r="T2937" s="2"/>
      <c r="U2937" s="2"/>
      <c r="V2937" s="2"/>
      <c r="W2937" s="2"/>
    </row>
    <row r="2938" spans="11:23" x14ac:dyDescent="0.35">
      <c r="K2938" s="4"/>
      <c r="T2938" s="2"/>
      <c r="U2938" s="2"/>
      <c r="V2938" s="2"/>
      <c r="W2938" s="2"/>
    </row>
    <row r="2939" spans="11:23" x14ac:dyDescent="0.35">
      <c r="K2939" s="4"/>
      <c r="T2939" s="2"/>
      <c r="U2939" s="2"/>
      <c r="V2939" s="2"/>
      <c r="W2939" s="2"/>
    </row>
    <row r="2940" spans="11:23" x14ac:dyDescent="0.35">
      <c r="K2940" s="4"/>
      <c r="T2940" s="2"/>
      <c r="U2940" s="2"/>
      <c r="V2940" s="2"/>
      <c r="W2940" s="2"/>
    </row>
    <row r="2941" spans="11:23" x14ac:dyDescent="0.35">
      <c r="K2941" s="4"/>
      <c r="T2941" s="2"/>
      <c r="U2941" s="2"/>
      <c r="V2941" s="2"/>
      <c r="W2941" s="2"/>
    </row>
    <row r="2942" spans="11:23" x14ac:dyDescent="0.35">
      <c r="K2942" s="4"/>
      <c r="T2942" s="2"/>
      <c r="U2942" s="2"/>
      <c r="V2942" s="2"/>
      <c r="W2942" s="2"/>
    </row>
    <row r="2943" spans="11:23" x14ac:dyDescent="0.35">
      <c r="K2943" s="4"/>
      <c r="T2943" s="2"/>
      <c r="U2943" s="2"/>
      <c r="V2943" s="2"/>
      <c r="W2943" s="2"/>
    </row>
    <row r="2944" spans="11:23" x14ac:dyDescent="0.35">
      <c r="K2944" s="4"/>
      <c r="T2944" s="2"/>
      <c r="U2944" s="2"/>
      <c r="V2944" s="2"/>
      <c r="W2944" s="2"/>
    </row>
    <row r="2945" spans="11:23" x14ac:dyDescent="0.35">
      <c r="K2945" s="4"/>
      <c r="T2945" s="2"/>
      <c r="U2945" s="2"/>
      <c r="V2945" s="2"/>
      <c r="W2945" s="2"/>
    </row>
    <row r="2946" spans="11:23" x14ac:dyDescent="0.35">
      <c r="K2946" s="4"/>
      <c r="T2946" s="2"/>
      <c r="U2946" s="2"/>
      <c r="V2946" s="2"/>
      <c r="W2946" s="2"/>
    </row>
    <row r="2947" spans="11:23" x14ac:dyDescent="0.35">
      <c r="K2947" s="4"/>
      <c r="T2947" s="2"/>
      <c r="U2947" s="2"/>
      <c r="V2947" s="2"/>
      <c r="W2947" s="2"/>
    </row>
    <row r="2948" spans="11:23" x14ac:dyDescent="0.35">
      <c r="K2948" s="4"/>
      <c r="T2948" s="2"/>
      <c r="U2948" s="2"/>
      <c r="V2948" s="2"/>
      <c r="W2948" s="2"/>
    </row>
    <row r="2949" spans="11:23" x14ac:dyDescent="0.35">
      <c r="K2949" s="4"/>
      <c r="T2949" s="2"/>
      <c r="U2949" s="2"/>
      <c r="V2949" s="2"/>
      <c r="W2949" s="2"/>
    </row>
    <row r="2950" spans="11:23" x14ac:dyDescent="0.35">
      <c r="K2950" s="4"/>
      <c r="T2950" s="2"/>
      <c r="U2950" s="2"/>
      <c r="V2950" s="2"/>
      <c r="W2950" s="2"/>
    </row>
    <row r="2951" spans="11:23" x14ac:dyDescent="0.35">
      <c r="K2951" s="4"/>
      <c r="T2951" s="2"/>
      <c r="U2951" s="2"/>
      <c r="V2951" s="2"/>
      <c r="W2951" s="2"/>
    </row>
    <row r="2952" spans="11:23" x14ac:dyDescent="0.35">
      <c r="K2952" s="4"/>
      <c r="T2952" s="2"/>
      <c r="U2952" s="2"/>
      <c r="V2952" s="2"/>
      <c r="W2952" s="2"/>
    </row>
    <row r="2953" spans="11:23" x14ac:dyDescent="0.35">
      <c r="K2953" s="4"/>
      <c r="T2953" s="2"/>
      <c r="U2953" s="2"/>
      <c r="V2953" s="2"/>
      <c r="W2953" s="2"/>
    </row>
    <row r="2954" spans="11:23" x14ac:dyDescent="0.35">
      <c r="K2954" s="4"/>
      <c r="T2954" s="2"/>
      <c r="U2954" s="2"/>
      <c r="V2954" s="2"/>
      <c r="W2954" s="2"/>
    </row>
    <row r="2955" spans="11:23" x14ac:dyDescent="0.35">
      <c r="K2955" s="4"/>
      <c r="T2955" s="2"/>
      <c r="U2955" s="2"/>
      <c r="V2955" s="2"/>
      <c r="W2955" s="2"/>
    </row>
    <row r="2956" spans="11:23" x14ac:dyDescent="0.35">
      <c r="K2956" s="4"/>
      <c r="T2956" s="2"/>
      <c r="U2956" s="2"/>
      <c r="V2956" s="2"/>
      <c r="W2956" s="2"/>
    </row>
    <row r="2957" spans="11:23" x14ac:dyDescent="0.35">
      <c r="K2957" s="4"/>
      <c r="T2957" s="2"/>
      <c r="U2957" s="2"/>
      <c r="V2957" s="2"/>
      <c r="W2957" s="2"/>
    </row>
    <row r="2958" spans="11:23" x14ac:dyDescent="0.35">
      <c r="K2958" s="4"/>
      <c r="T2958" s="2"/>
      <c r="U2958" s="2"/>
      <c r="V2958" s="2"/>
      <c r="W2958" s="2"/>
    </row>
    <row r="2959" spans="11:23" x14ac:dyDescent="0.35">
      <c r="K2959" s="4"/>
      <c r="T2959" s="2"/>
      <c r="U2959" s="2"/>
      <c r="V2959" s="2"/>
      <c r="W2959" s="2"/>
    </row>
    <row r="2960" spans="11:23" x14ac:dyDescent="0.35">
      <c r="K2960" s="4"/>
      <c r="T2960" s="2"/>
      <c r="U2960" s="2"/>
      <c r="V2960" s="2"/>
      <c r="W2960" s="2"/>
    </row>
    <row r="2961" spans="11:23" x14ac:dyDescent="0.35">
      <c r="K2961" s="4"/>
      <c r="T2961" s="2"/>
      <c r="U2961" s="2"/>
      <c r="V2961" s="2"/>
      <c r="W2961" s="2"/>
    </row>
    <row r="2962" spans="11:23" x14ac:dyDescent="0.35">
      <c r="K2962" s="4"/>
      <c r="T2962" s="2"/>
      <c r="U2962" s="2"/>
      <c r="V2962" s="2"/>
      <c r="W2962" s="2"/>
    </row>
    <row r="2963" spans="11:23" x14ac:dyDescent="0.35">
      <c r="K2963" s="4"/>
      <c r="T2963" s="2"/>
      <c r="U2963" s="2"/>
      <c r="V2963" s="2"/>
      <c r="W2963" s="2"/>
    </row>
    <row r="2964" spans="11:23" x14ac:dyDescent="0.35">
      <c r="K2964" s="4"/>
      <c r="T2964" s="2"/>
      <c r="U2964" s="2"/>
      <c r="V2964" s="2"/>
      <c r="W2964" s="2"/>
    </row>
    <row r="2965" spans="11:23" x14ac:dyDescent="0.35">
      <c r="K2965" s="4"/>
      <c r="T2965" s="2"/>
      <c r="U2965" s="2"/>
      <c r="V2965" s="2"/>
      <c r="W2965" s="2"/>
    </row>
    <row r="2966" spans="11:23" x14ac:dyDescent="0.35">
      <c r="K2966" s="4"/>
      <c r="T2966" s="2"/>
      <c r="U2966" s="2"/>
      <c r="V2966" s="2"/>
      <c r="W2966" s="2"/>
    </row>
    <row r="2967" spans="11:23" x14ac:dyDescent="0.35">
      <c r="K2967" s="4"/>
      <c r="T2967" s="2"/>
      <c r="U2967" s="2"/>
      <c r="V2967" s="2"/>
      <c r="W2967" s="2"/>
    </row>
    <row r="2968" spans="11:23" x14ac:dyDescent="0.35">
      <c r="K2968" s="4"/>
      <c r="T2968" s="2"/>
      <c r="U2968" s="2"/>
      <c r="V2968" s="2"/>
      <c r="W2968" s="2"/>
    </row>
    <row r="2969" spans="11:23" x14ac:dyDescent="0.35">
      <c r="K2969" s="4"/>
      <c r="T2969" s="2"/>
      <c r="U2969" s="2"/>
      <c r="V2969" s="2"/>
      <c r="W2969" s="2"/>
    </row>
    <row r="2970" spans="11:23" x14ac:dyDescent="0.35">
      <c r="K2970" s="4"/>
      <c r="T2970" s="2"/>
      <c r="U2970" s="2"/>
      <c r="V2970" s="2"/>
      <c r="W2970" s="2"/>
    </row>
    <row r="2971" spans="11:23" x14ac:dyDescent="0.35">
      <c r="K2971" s="4"/>
      <c r="T2971" s="2"/>
      <c r="U2971" s="2"/>
      <c r="V2971" s="2"/>
      <c r="W2971" s="2"/>
    </row>
    <row r="2972" spans="11:23" x14ac:dyDescent="0.35">
      <c r="K2972" s="4"/>
      <c r="T2972" s="2"/>
      <c r="U2972" s="2"/>
      <c r="V2972" s="2"/>
      <c r="W2972" s="2"/>
    </row>
    <row r="2973" spans="11:23" x14ac:dyDescent="0.35">
      <c r="K2973" s="4"/>
      <c r="T2973" s="2"/>
      <c r="U2973" s="2"/>
      <c r="V2973" s="2"/>
      <c r="W2973" s="2"/>
    </row>
    <row r="2974" spans="11:23" x14ac:dyDescent="0.35">
      <c r="K2974" s="4"/>
      <c r="T2974" s="2"/>
      <c r="U2974" s="2"/>
      <c r="V2974" s="2"/>
      <c r="W2974" s="2"/>
    </row>
    <row r="2975" spans="11:23" x14ac:dyDescent="0.35">
      <c r="K2975" s="4"/>
      <c r="T2975" s="2"/>
      <c r="U2975" s="2"/>
      <c r="V2975" s="2"/>
      <c r="W2975" s="2"/>
    </row>
    <row r="2976" spans="11:23" x14ac:dyDescent="0.35">
      <c r="K2976" s="4"/>
      <c r="T2976" s="2"/>
      <c r="U2976" s="2"/>
      <c r="V2976" s="2"/>
      <c r="W2976" s="2"/>
    </row>
    <row r="2977" spans="11:23" x14ac:dyDescent="0.35">
      <c r="K2977" s="4"/>
      <c r="T2977" s="2"/>
      <c r="U2977" s="2"/>
      <c r="V2977" s="2"/>
      <c r="W2977" s="2"/>
    </row>
    <row r="2978" spans="11:23" x14ac:dyDescent="0.35">
      <c r="K2978" s="4"/>
      <c r="T2978" s="2"/>
      <c r="U2978" s="2"/>
      <c r="V2978" s="2"/>
      <c r="W2978" s="2"/>
    </row>
    <row r="2979" spans="11:23" x14ac:dyDescent="0.35">
      <c r="K2979" s="4"/>
      <c r="T2979" s="2"/>
      <c r="U2979" s="2"/>
      <c r="V2979" s="2"/>
      <c r="W2979" s="2"/>
    </row>
    <row r="2980" spans="11:23" x14ac:dyDescent="0.35">
      <c r="K2980" s="4"/>
      <c r="T2980" s="2"/>
      <c r="U2980" s="2"/>
      <c r="V2980" s="2"/>
      <c r="W2980" s="2"/>
    </row>
    <row r="2981" spans="11:23" x14ac:dyDescent="0.35">
      <c r="K2981" s="4"/>
      <c r="T2981" s="2"/>
      <c r="U2981" s="2"/>
      <c r="V2981" s="2"/>
      <c r="W2981" s="2"/>
    </row>
    <row r="2982" spans="11:23" x14ac:dyDescent="0.35">
      <c r="K2982" s="4"/>
      <c r="T2982" s="2"/>
      <c r="U2982" s="2"/>
      <c r="V2982" s="2"/>
      <c r="W2982" s="2"/>
    </row>
    <row r="2983" spans="11:23" x14ac:dyDescent="0.35">
      <c r="K2983" s="4"/>
      <c r="T2983" s="2"/>
      <c r="U2983" s="2"/>
      <c r="V2983" s="2"/>
      <c r="W2983" s="2"/>
    </row>
    <row r="2984" spans="11:23" x14ac:dyDescent="0.35">
      <c r="K2984" s="4"/>
      <c r="T2984" s="2"/>
      <c r="U2984" s="2"/>
      <c r="V2984" s="2"/>
      <c r="W2984" s="2"/>
    </row>
    <row r="2985" spans="11:23" x14ac:dyDescent="0.35">
      <c r="K2985" s="4"/>
      <c r="T2985" s="2"/>
      <c r="U2985" s="2"/>
      <c r="V2985" s="2"/>
      <c r="W2985" s="2"/>
    </row>
    <row r="2986" spans="11:23" x14ac:dyDescent="0.35">
      <c r="K2986" s="4"/>
      <c r="T2986" s="2"/>
      <c r="U2986" s="2"/>
      <c r="V2986" s="2"/>
      <c r="W2986" s="2"/>
    </row>
    <row r="2987" spans="11:23" x14ac:dyDescent="0.35">
      <c r="K2987" s="4"/>
      <c r="T2987" s="2"/>
      <c r="U2987" s="2"/>
      <c r="V2987" s="2"/>
      <c r="W2987" s="2"/>
    </row>
    <row r="2988" spans="11:23" x14ac:dyDescent="0.35">
      <c r="K2988" s="4"/>
      <c r="T2988" s="2"/>
      <c r="U2988" s="2"/>
      <c r="V2988" s="2"/>
      <c r="W2988" s="2"/>
    </row>
    <row r="2989" spans="11:23" x14ac:dyDescent="0.35">
      <c r="K2989" s="4"/>
      <c r="T2989" s="2"/>
      <c r="U2989" s="2"/>
      <c r="V2989" s="2"/>
      <c r="W2989" s="2"/>
    </row>
    <row r="2990" spans="11:23" x14ac:dyDescent="0.35">
      <c r="K2990" s="4"/>
      <c r="T2990" s="2"/>
      <c r="U2990" s="2"/>
      <c r="V2990" s="2"/>
      <c r="W2990" s="2"/>
    </row>
    <row r="2991" spans="11:23" x14ac:dyDescent="0.35">
      <c r="K2991" s="4"/>
      <c r="T2991" s="2"/>
      <c r="U2991" s="2"/>
      <c r="V2991" s="2"/>
      <c r="W2991" s="2"/>
    </row>
    <row r="2992" spans="11:23" x14ac:dyDescent="0.35">
      <c r="K2992" s="4"/>
      <c r="T2992" s="2"/>
      <c r="U2992" s="2"/>
      <c r="V2992" s="2"/>
      <c r="W2992" s="2"/>
    </row>
    <row r="2993" spans="11:23" x14ac:dyDescent="0.35">
      <c r="K2993" s="4"/>
      <c r="T2993" s="2"/>
      <c r="U2993" s="2"/>
      <c r="V2993" s="2"/>
      <c r="W2993" s="2"/>
    </row>
    <row r="2994" spans="11:23" x14ac:dyDescent="0.35">
      <c r="K2994" s="4"/>
      <c r="T2994" s="2"/>
      <c r="U2994" s="2"/>
      <c r="V2994" s="2"/>
      <c r="W2994" s="2"/>
    </row>
    <row r="2995" spans="11:23" x14ac:dyDescent="0.35">
      <c r="K2995" s="4"/>
      <c r="T2995" s="2"/>
      <c r="U2995" s="2"/>
      <c r="V2995" s="2"/>
      <c r="W2995" s="2"/>
    </row>
    <row r="2996" spans="11:23" x14ac:dyDescent="0.35">
      <c r="K2996" s="4"/>
      <c r="T2996" s="2"/>
      <c r="U2996" s="2"/>
      <c r="V2996" s="2"/>
      <c r="W2996" s="2"/>
    </row>
    <row r="2997" spans="11:23" x14ac:dyDescent="0.35">
      <c r="K2997" s="4"/>
      <c r="T2997" s="2"/>
      <c r="U2997" s="2"/>
      <c r="V2997" s="2"/>
      <c r="W2997" s="2"/>
    </row>
    <row r="2998" spans="11:23" x14ac:dyDescent="0.35">
      <c r="K2998" s="4"/>
      <c r="T2998" s="2"/>
      <c r="U2998" s="2"/>
      <c r="V2998" s="2"/>
      <c r="W2998" s="2"/>
    </row>
    <row r="2999" spans="11:23" x14ac:dyDescent="0.35">
      <c r="K2999" s="4"/>
      <c r="T2999" s="2"/>
      <c r="U2999" s="2"/>
      <c r="V2999" s="2"/>
      <c r="W2999" s="2"/>
    </row>
    <row r="3000" spans="11:23" x14ac:dyDescent="0.35">
      <c r="K3000" s="4"/>
      <c r="T3000" s="2"/>
      <c r="U3000" s="2"/>
      <c r="V3000" s="2"/>
      <c r="W3000" s="2"/>
    </row>
    <row r="3001" spans="11:23" x14ac:dyDescent="0.35">
      <c r="K3001" s="4"/>
      <c r="T3001" s="2"/>
      <c r="U3001" s="2"/>
      <c r="V3001" s="2"/>
      <c r="W3001" s="2"/>
    </row>
    <row r="3002" spans="11:23" x14ac:dyDescent="0.35">
      <c r="K3002" s="4"/>
      <c r="T3002" s="2"/>
      <c r="U3002" s="2"/>
      <c r="V3002" s="2"/>
      <c r="W3002" s="2"/>
    </row>
    <row r="3003" spans="11:23" x14ac:dyDescent="0.35">
      <c r="K3003" s="4"/>
      <c r="T3003" s="2"/>
      <c r="U3003" s="2"/>
      <c r="V3003" s="2"/>
      <c r="W3003" s="2"/>
    </row>
    <row r="3004" spans="11:23" x14ac:dyDescent="0.35">
      <c r="K3004" s="4"/>
      <c r="T3004" s="2"/>
      <c r="U3004" s="2"/>
      <c r="V3004" s="2"/>
      <c r="W3004" s="2"/>
    </row>
    <row r="3005" spans="11:23" x14ac:dyDescent="0.35">
      <c r="K3005" s="4"/>
      <c r="T3005" s="2"/>
      <c r="U3005" s="2"/>
      <c r="V3005" s="2"/>
      <c r="W3005" s="2"/>
    </row>
    <row r="3006" spans="11:23" x14ac:dyDescent="0.35">
      <c r="K3006" s="4"/>
      <c r="T3006" s="2"/>
      <c r="U3006" s="2"/>
      <c r="V3006" s="2"/>
      <c r="W3006" s="2"/>
    </row>
    <row r="3007" spans="11:23" x14ac:dyDescent="0.35">
      <c r="K3007" s="4"/>
      <c r="T3007" s="2"/>
      <c r="U3007" s="2"/>
      <c r="V3007" s="2"/>
      <c r="W3007" s="2"/>
    </row>
    <row r="3008" spans="11:23" x14ac:dyDescent="0.35">
      <c r="K3008" s="4"/>
      <c r="T3008" s="2"/>
      <c r="U3008" s="2"/>
      <c r="V3008" s="2"/>
      <c r="W3008" s="2"/>
    </row>
    <row r="3009" spans="11:23" x14ac:dyDescent="0.35">
      <c r="K3009" s="4"/>
      <c r="T3009" s="2"/>
      <c r="U3009" s="2"/>
      <c r="V3009" s="2"/>
      <c r="W3009" s="2"/>
    </row>
    <row r="3010" spans="11:23" x14ac:dyDescent="0.35">
      <c r="K3010" s="4"/>
      <c r="T3010" s="2"/>
      <c r="U3010" s="2"/>
      <c r="V3010" s="2"/>
      <c r="W3010" s="2"/>
    </row>
    <row r="3011" spans="11:23" x14ac:dyDescent="0.35">
      <c r="K3011" s="4"/>
      <c r="T3011" s="2"/>
      <c r="U3011" s="2"/>
      <c r="V3011" s="2"/>
      <c r="W3011" s="2"/>
    </row>
    <row r="3012" spans="11:23" x14ac:dyDescent="0.35">
      <c r="K3012" s="4"/>
      <c r="T3012" s="2"/>
      <c r="U3012" s="2"/>
      <c r="V3012" s="2"/>
      <c r="W3012" s="2"/>
    </row>
    <row r="3013" spans="11:23" x14ac:dyDescent="0.35">
      <c r="K3013" s="4"/>
      <c r="T3013" s="2"/>
      <c r="U3013" s="2"/>
      <c r="V3013" s="2"/>
      <c r="W3013" s="2"/>
    </row>
    <row r="3014" spans="11:23" x14ac:dyDescent="0.35">
      <c r="K3014" s="4"/>
      <c r="T3014" s="2"/>
      <c r="U3014" s="2"/>
      <c r="V3014" s="2"/>
      <c r="W3014" s="2"/>
    </row>
    <row r="3015" spans="11:23" x14ac:dyDescent="0.35">
      <c r="K3015" s="4"/>
      <c r="T3015" s="2"/>
      <c r="U3015" s="2"/>
      <c r="V3015" s="2"/>
      <c r="W3015" s="2"/>
    </row>
    <row r="3016" spans="11:23" x14ac:dyDescent="0.35">
      <c r="K3016" s="4"/>
      <c r="T3016" s="2"/>
      <c r="U3016" s="2"/>
      <c r="V3016" s="2"/>
      <c r="W3016" s="2"/>
    </row>
    <row r="3017" spans="11:23" x14ac:dyDescent="0.35">
      <c r="K3017" s="4"/>
      <c r="T3017" s="2"/>
      <c r="U3017" s="2"/>
      <c r="V3017" s="2"/>
      <c r="W3017" s="2"/>
    </row>
    <row r="3018" spans="11:23" x14ac:dyDescent="0.35">
      <c r="K3018" s="4"/>
      <c r="T3018" s="2"/>
      <c r="U3018" s="2"/>
      <c r="V3018" s="2"/>
      <c r="W3018" s="2"/>
    </row>
    <row r="3019" spans="11:23" x14ac:dyDescent="0.35">
      <c r="K3019" s="4"/>
      <c r="T3019" s="2"/>
      <c r="U3019" s="2"/>
      <c r="V3019" s="2"/>
      <c r="W3019" s="2"/>
    </row>
    <row r="3020" spans="11:23" x14ac:dyDescent="0.35">
      <c r="K3020" s="4"/>
      <c r="T3020" s="2"/>
      <c r="U3020" s="2"/>
      <c r="V3020" s="2"/>
      <c r="W3020" s="2"/>
    </row>
    <row r="3021" spans="11:23" x14ac:dyDescent="0.35">
      <c r="K3021" s="4"/>
      <c r="T3021" s="2"/>
      <c r="U3021" s="2"/>
      <c r="V3021" s="2"/>
      <c r="W3021" s="2"/>
    </row>
    <row r="3022" spans="11:23" x14ac:dyDescent="0.35">
      <c r="K3022" s="4"/>
      <c r="T3022" s="2"/>
      <c r="U3022" s="2"/>
      <c r="V3022" s="2"/>
      <c r="W3022" s="2"/>
    </row>
    <row r="3023" spans="11:23" x14ac:dyDescent="0.35">
      <c r="K3023" s="4"/>
      <c r="T3023" s="2"/>
      <c r="U3023" s="2"/>
      <c r="V3023" s="2"/>
      <c r="W3023" s="2"/>
    </row>
    <row r="3024" spans="11:23" x14ac:dyDescent="0.35">
      <c r="K3024" s="4"/>
      <c r="T3024" s="2"/>
      <c r="U3024" s="2"/>
      <c r="V3024" s="2"/>
      <c r="W3024" s="2"/>
    </row>
    <row r="3025" spans="11:23" x14ac:dyDescent="0.35">
      <c r="K3025" s="4"/>
      <c r="T3025" s="2"/>
      <c r="U3025" s="2"/>
      <c r="V3025" s="2"/>
      <c r="W3025" s="2"/>
    </row>
    <row r="3026" spans="11:23" x14ac:dyDescent="0.35">
      <c r="K3026" s="4"/>
      <c r="T3026" s="2"/>
      <c r="U3026" s="2"/>
      <c r="V3026" s="2"/>
      <c r="W3026" s="2"/>
    </row>
    <row r="3027" spans="11:23" x14ac:dyDescent="0.35">
      <c r="K3027" s="4"/>
      <c r="T3027" s="2"/>
      <c r="U3027" s="2"/>
      <c r="V3027" s="2"/>
      <c r="W3027" s="2"/>
    </row>
    <row r="3028" spans="11:23" x14ac:dyDescent="0.35">
      <c r="K3028" s="4"/>
      <c r="T3028" s="2"/>
      <c r="U3028" s="2"/>
      <c r="V3028" s="2"/>
      <c r="W3028" s="2"/>
    </row>
    <row r="3029" spans="11:23" x14ac:dyDescent="0.35">
      <c r="K3029" s="4"/>
      <c r="T3029" s="2"/>
      <c r="U3029" s="2"/>
      <c r="V3029" s="2"/>
      <c r="W3029" s="2"/>
    </row>
    <row r="3030" spans="11:23" x14ac:dyDescent="0.35">
      <c r="K3030" s="4"/>
      <c r="T3030" s="2"/>
      <c r="U3030" s="2"/>
      <c r="V3030" s="2"/>
      <c r="W3030" s="2"/>
    </row>
    <row r="3031" spans="11:23" x14ac:dyDescent="0.35">
      <c r="K3031" s="4"/>
      <c r="T3031" s="2"/>
      <c r="U3031" s="2"/>
      <c r="V3031" s="2"/>
      <c r="W3031" s="2"/>
    </row>
    <row r="3032" spans="11:23" x14ac:dyDescent="0.35">
      <c r="K3032" s="4"/>
      <c r="T3032" s="2"/>
      <c r="U3032" s="2"/>
      <c r="V3032" s="2"/>
      <c r="W3032" s="2"/>
    </row>
    <row r="3033" spans="11:23" x14ac:dyDescent="0.35">
      <c r="K3033" s="4"/>
      <c r="T3033" s="2"/>
      <c r="U3033" s="2"/>
      <c r="V3033" s="2"/>
      <c r="W3033" s="2"/>
    </row>
    <row r="3034" spans="11:23" x14ac:dyDescent="0.35">
      <c r="K3034" s="4"/>
      <c r="T3034" s="2"/>
      <c r="U3034" s="2"/>
      <c r="V3034" s="2"/>
      <c r="W3034" s="2"/>
    </row>
    <row r="3035" spans="11:23" x14ac:dyDescent="0.35">
      <c r="K3035" s="4"/>
      <c r="T3035" s="2"/>
      <c r="U3035" s="2"/>
      <c r="V3035" s="2"/>
      <c r="W3035" s="2"/>
    </row>
    <row r="3036" spans="11:23" x14ac:dyDescent="0.35">
      <c r="K3036" s="4"/>
      <c r="T3036" s="2"/>
      <c r="U3036" s="2"/>
      <c r="V3036" s="2"/>
      <c r="W3036" s="2"/>
    </row>
    <row r="3037" spans="11:23" x14ac:dyDescent="0.35">
      <c r="K3037" s="4"/>
      <c r="T3037" s="2"/>
      <c r="U3037" s="2"/>
      <c r="V3037" s="2"/>
      <c r="W3037" s="2"/>
    </row>
    <row r="3038" spans="11:23" x14ac:dyDescent="0.35">
      <c r="K3038" s="4"/>
      <c r="T3038" s="2"/>
      <c r="U3038" s="2"/>
      <c r="V3038" s="2"/>
      <c r="W3038" s="2"/>
    </row>
    <row r="3039" spans="11:23" x14ac:dyDescent="0.35">
      <c r="K3039" s="4"/>
      <c r="T3039" s="2"/>
      <c r="U3039" s="2"/>
      <c r="V3039" s="2"/>
      <c r="W3039" s="2"/>
    </row>
    <row r="3040" spans="11:23" x14ac:dyDescent="0.35">
      <c r="K3040" s="4"/>
      <c r="T3040" s="2"/>
      <c r="U3040" s="2"/>
      <c r="V3040" s="2"/>
      <c r="W3040" s="2"/>
    </row>
    <row r="3041" spans="11:23" x14ac:dyDescent="0.35">
      <c r="K3041" s="4"/>
      <c r="T3041" s="2"/>
      <c r="U3041" s="2"/>
      <c r="V3041" s="2"/>
      <c r="W3041" s="2"/>
    </row>
    <row r="3042" spans="11:23" x14ac:dyDescent="0.35">
      <c r="K3042" s="4"/>
      <c r="T3042" s="2"/>
      <c r="U3042" s="2"/>
      <c r="V3042" s="2"/>
      <c r="W3042" s="2"/>
    </row>
    <row r="3043" spans="11:23" x14ac:dyDescent="0.35">
      <c r="K3043" s="4"/>
      <c r="T3043" s="2"/>
      <c r="U3043" s="2"/>
      <c r="V3043" s="2"/>
      <c r="W3043" s="2"/>
    </row>
    <row r="3044" spans="11:23" x14ac:dyDescent="0.35">
      <c r="K3044" s="4"/>
      <c r="T3044" s="2"/>
      <c r="U3044" s="2"/>
      <c r="V3044" s="2"/>
      <c r="W3044" s="2"/>
    </row>
    <row r="3045" spans="11:23" x14ac:dyDescent="0.35">
      <c r="K3045" s="4"/>
      <c r="T3045" s="2"/>
      <c r="U3045" s="2"/>
      <c r="V3045" s="2"/>
      <c r="W3045" s="2"/>
    </row>
    <row r="3046" spans="11:23" x14ac:dyDescent="0.35">
      <c r="K3046" s="4"/>
      <c r="T3046" s="2"/>
      <c r="U3046" s="2"/>
      <c r="V3046" s="2"/>
      <c r="W3046" s="2"/>
    </row>
    <row r="3047" spans="11:23" x14ac:dyDescent="0.35">
      <c r="K3047" s="4"/>
      <c r="T3047" s="2"/>
      <c r="U3047" s="2"/>
      <c r="V3047" s="2"/>
      <c r="W3047" s="2"/>
    </row>
    <row r="3048" spans="11:23" x14ac:dyDescent="0.35">
      <c r="K3048" s="4"/>
      <c r="T3048" s="2"/>
      <c r="U3048" s="2"/>
      <c r="V3048" s="2"/>
      <c r="W3048" s="2"/>
    </row>
    <row r="3049" spans="11:23" x14ac:dyDescent="0.35">
      <c r="K3049" s="4"/>
      <c r="T3049" s="2"/>
      <c r="U3049" s="2"/>
      <c r="V3049" s="2"/>
      <c r="W3049" s="2"/>
    </row>
    <row r="3050" spans="11:23" x14ac:dyDescent="0.35">
      <c r="K3050" s="4"/>
      <c r="T3050" s="2"/>
      <c r="U3050" s="2"/>
      <c r="V3050" s="2"/>
      <c r="W3050" s="2"/>
    </row>
    <row r="3051" spans="11:23" x14ac:dyDescent="0.35">
      <c r="K3051" s="4"/>
      <c r="T3051" s="2"/>
      <c r="U3051" s="2"/>
      <c r="V3051" s="2"/>
      <c r="W3051" s="2"/>
    </row>
    <row r="3052" spans="11:23" x14ac:dyDescent="0.35">
      <c r="K3052" s="4"/>
      <c r="T3052" s="2"/>
      <c r="U3052" s="2"/>
      <c r="V3052" s="2"/>
      <c r="W3052" s="2"/>
    </row>
    <row r="3053" spans="11:23" x14ac:dyDescent="0.35">
      <c r="K3053" s="4"/>
      <c r="T3053" s="2"/>
      <c r="U3053" s="2"/>
      <c r="V3053" s="2"/>
      <c r="W3053" s="2"/>
    </row>
    <row r="3054" spans="11:23" x14ac:dyDescent="0.35">
      <c r="K3054" s="4"/>
      <c r="T3054" s="2"/>
      <c r="U3054" s="2"/>
      <c r="V3054" s="2"/>
      <c r="W3054" s="2"/>
    </row>
    <row r="3055" spans="11:23" x14ac:dyDescent="0.35">
      <c r="K3055" s="4"/>
      <c r="T3055" s="2"/>
      <c r="U3055" s="2"/>
      <c r="V3055" s="2"/>
      <c r="W3055" s="2"/>
    </row>
    <row r="3056" spans="11:23" x14ac:dyDescent="0.35">
      <c r="K3056" s="4"/>
      <c r="T3056" s="2"/>
      <c r="U3056" s="2"/>
      <c r="V3056" s="2"/>
      <c r="W3056" s="2"/>
    </row>
    <row r="3057" spans="11:23" x14ac:dyDescent="0.35">
      <c r="K3057" s="4"/>
      <c r="T3057" s="2"/>
      <c r="U3057" s="2"/>
      <c r="V3057" s="2"/>
      <c r="W3057" s="2"/>
    </row>
    <row r="3058" spans="11:23" x14ac:dyDescent="0.35">
      <c r="K3058" s="4"/>
      <c r="T3058" s="2"/>
      <c r="U3058" s="2"/>
      <c r="V3058" s="2"/>
      <c r="W3058" s="2"/>
    </row>
    <row r="3059" spans="11:23" x14ac:dyDescent="0.35">
      <c r="K3059" s="4"/>
      <c r="T3059" s="2"/>
      <c r="U3059" s="2"/>
      <c r="V3059" s="2"/>
      <c r="W3059" s="2"/>
    </row>
    <row r="3060" spans="11:23" x14ac:dyDescent="0.35">
      <c r="K3060" s="4"/>
      <c r="T3060" s="2"/>
      <c r="U3060" s="2"/>
      <c r="V3060" s="2"/>
      <c r="W3060" s="2"/>
    </row>
    <row r="3061" spans="11:23" x14ac:dyDescent="0.35">
      <c r="K3061" s="4"/>
      <c r="T3061" s="2"/>
      <c r="U3061" s="2"/>
      <c r="V3061" s="2"/>
      <c r="W3061" s="2"/>
    </row>
    <row r="3062" spans="11:23" x14ac:dyDescent="0.35">
      <c r="K3062" s="4"/>
      <c r="T3062" s="2"/>
      <c r="U3062" s="2"/>
      <c r="V3062" s="2"/>
      <c r="W3062" s="2"/>
    </row>
    <row r="3063" spans="11:23" x14ac:dyDescent="0.35">
      <c r="K3063" s="4"/>
      <c r="T3063" s="2"/>
      <c r="U3063" s="2"/>
      <c r="V3063" s="2"/>
      <c r="W3063" s="2"/>
    </row>
    <row r="3064" spans="11:23" x14ac:dyDescent="0.35">
      <c r="K3064" s="4"/>
      <c r="T3064" s="2"/>
      <c r="U3064" s="2"/>
      <c r="V3064" s="2"/>
      <c r="W3064" s="2"/>
    </row>
    <row r="3065" spans="11:23" x14ac:dyDescent="0.35">
      <c r="K3065" s="4"/>
      <c r="T3065" s="2"/>
      <c r="U3065" s="2"/>
      <c r="V3065" s="2"/>
      <c r="W3065" s="2"/>
    </row>
    <row r="3066" spans="11:23" x14ac:dyDescent="0.35">
      <c r="K3066" s="4"/>
      <c r="T3066" s="2"/>
      <c r="U3066" s="2"/>
      <c r="V3066" s="2"/>
      <c r="W3066" s="2"/>
    </row>
    <row r="3067" spans="11:23" x14ac:dyDescent="0.35">
      <c r="K3067" s="4"/>
      <c r="T3067" s="2"/>
      <c r="U3067" s="2"/>
      <c r="V3067" s="2"/>
      <c r="W3067" s="2"/>
    </row>
    <row r="3068" spans="11:23" x14ac:dyDescent="0.35">
      <c r="K3068" s="4"/>
      <c r="T3068" s="2"/>
      <c r="U3068" s="2"/>
      <c r="V3068" s="2"/>
      <c r="W3068" s="2"/>
    </row>
    <row r="3069" spans="11:23" x14ac:dyDescent="0.35">
      <c r="K3069" s="4"/>
      <c r="T3069" s="2"/>
      <c r="U3069" s="2"/>
      <c r="V3069" s="2"/>
      <c r="W3069" s="2"/>
    </row>
    <row r="3070" spans="11:23" x14ac:dyDescent="0.35">
      <c r="K3070" s="4"/>
      <c r="T3070" s="2"/>
      <c r="U3070" s="2"/>
      <c r="V3070" s="2"/>
      <c r="W3070" s="2"/>
    </row>
    <row r="3071" spans="11:23" x14ac:dyDescent="0.35">
      <c r="K3071" s="4"/>
      <c r="T3071" s="2"/>
      <c r="U3071" s="2"/>
      <c r="V3071" s="2"/>
      <c r="W3071" s="2"/>
    </row>
    <row r="3072" spans="11:23" x14ac:dyDescent="0.35">
      <c r="K3072" s="4"/>
      <c r="T3072" s="2"/>
      <c r="U3072" s="2"/>
      <c r="V3072" s="2"/>
      <c r="W3072" s="2"/>
    </row>
    <row r="3073" spans="11:23" x14ac:dyDescent="0.35">
      <c r="K3073" s="4"/>
      <c r="T3073" s="2"/>
      <c r="U3073" s="2"/>
      <c r="V3073" s="2"/>
      <c r="W3073" s="2"/>
    </row>
    <row r="3074" spans="11:23" x14ac:dyDescent="0.35">
      <c r="K3074" s="4"/>
      <c r="T3074" s="2"/>
      <c r="U3074" s="2"/>
      <c r="V3074" s="2"/>
      <c r="W3074" s="2"/>
    </row>
    <row r="3075" spans="11:23" x14ac:dyDescent="0.35">
      <c r="K3075" s="4"/>
      <c r="T3075" s="2"/>
      <c r="U3075" s="2"/>
      <c r="V3075" s="2"/>
      <c r="W3075" s="2"/>
    </row>
    <row r="3076" spans="11:23" x14ac:dyDescent="0.35">
      <c r="K3076" s="4"/>
      <c r="T3076" s="2"/>
      <c r="U3076" s="2"/>
      <c r="V3076" s="2"/>
      <c r="W3076" s="2"/>
    </row>
    <row r="3077" spans="11:23" x14ac:dyDescent="0.35">
      <c r="K3077" s="4"/>
      <c r="T3077" s="2"/>
      <c r="U3077" s="2"/>
      <c r="V3077" s="2"/>
      <c r="W3077" s="2"/>
    </row>
    <row r="3078" spans="11:23" x14ac:dyDescent="0.35">
      <c r="K3078" s="4"/>
      <c r="T3078" s="2"/>
      <c r="U3078" s="2"/>
      <c r="V3078" s="2"/>
      <c r="W3078" s="2"/>
    </row>
    <row r="3079" spans="11:23" x14ac:dyDescent="0.35">
      <c r="K3079" s="4"/>
      <c r="T3079" s="2"/>
      <c r="U3079" s="2"/>
      <c r="V3079" s="2"/>
      <c r="W3079" s="2"/>
    </row>
    <row r="3080" spans="11:23" x14ac:dyDescent="0.35">
      <c r="K3080" s="4"/>
      <c r="T3080" s="2"/>
      <c r="U3080" s="2"/>
      <c r="V3080" s="2"/>
      <c r="W3080" s="2"/>
    </row>
    <row r="3081" spans="11:23" x14ac:dyDescent="0.35">
      <c r="K3081" s="4"/>
      <c r="T3081" s="2"/>
      <c r="U3081" s="2"/>
      <c r="V3081" s="2"/>
      <c r="W3081" s="2"/>
    </row>
    <row r="3082" spans="11:23" x14ac:dyDescent="0.35">
      <c r="K3082" s="4"/>
      <c r="T3082" s="2"/>
      <c r="U3082" s="2"/>
      <c r="V3082" s="2"/>
      <c r="W3082" s="2"/>
    </row>
    <row r="3083" spans="11:23" x14ac:dyDescent="0.35">
      <c r="K3083" s="4"/>
      <c r="T3083" s="2"/>
      <c r="U3083" s="2"/>
      <c r="V3083" s="2"/>
      <c r="W3083" s="2"/>
    </row>
    <row r="3084" spans="11:23" x14ac:dyDescent="0.35">
      <c r="K3084" s="4"/>
      <c r="T3084" s="2"/>
      <c r="U3084" s="2"/>
      <c r="V3084" s="2"/>
      <c r="W3084" s="2"/>
    </row>
    <row r="3085" spans="11:23" x14ac:dyDescent="0.35">
      <c r="K3085" s="4"/>
      <c r="T3085" s="2"/>
      <c r="U3085" s="2"/>
      <c r="V3085" s="2"/>
      <c r="W3085" s="2"/>
    </row>
    <row r="3086" spans="11:23" x14ac:dyDescent="0.35">
      <c r="K3086" s="4"/>
      <c r="T3086" s="2"/>
      <c r="U3086" s="2"/>
      <c r="V3086" s="2"/>
      <c r="W3086" s="2"/>
    </row>
    <row r="3087" spans="11:23" x14ac:dyDescent="0.35">
      <c r="K3087" s="4"/>
      <c r="T3087" s="2"/>
      <c r="U3087" s="2"/>
      <c r="V3087" s="2"/>
      <c r="W3087" s="2"/>
    </row>
    <row r="3088" spans="11:23" x14ac:dyDescent="0.35">
      <c r="K3088" s="4"/>
      <c r="T3088" s="2"/>
      <c r="U3088" s="2"/>
      <c r="V3088" s="2"/>
      <c r="W3088" s="2"/>
    </row>
    <row r="3089" spans="11:23" x14ac:dyDescent="0.35">
      <c r="K3089" s="4"/>
      <c r="T3089" s="2"/>
      <c r="U3089" s="2"/>
      <c r="V3089" s="2"/>
      <c r="W3089" s="2"/>
    </row>
    <row r="3090" spans="11:23" x14ac:dyDescent="0.35">
      <c r="K3090" s="4"/>
      <c r="T3090" s="2"/>
      <c r="U3090" s="2"/>
      <c r="V3090" s="2"/>
      <c r="W3090" s="2"/>
    </row>
    <row r="3091" spans="11:23" x14ac:dyDescent="0.35">
      <c r="K3091" s="4"/>
      <c r="T3091" s="2"/>
      <c r="U3091" s="2"/>
      <c r="V3091" s="2"/>
      <c r="W3091" s="2"/>
    </row>
    <row r="3092" spans="11:23" x14ac:dyDescent="0.35">
      <c r="K3092" s="4"/>
      <c r="T3092" s="2"/>
      <c r="U3092" s="2"/>
      <c r="V3092" s="2"/>
      <c r="W3092" s="2"/>
    </row>
    <row r="3093" spans="11:23" x14ac:dyDescent="0.35">
      <c r="K3093" s="4"/>
      <c r="T3093" s="2"/>
      <c r="U3093" s="2"/>
      <c r="V3093" s="2"/>
      <c r="W3093" s="2"/>
    </row>
    <row r="3094" spans="11:23" x14ac:dyDescent="0.35">
      <c r="K3094" s="4"/>
      <c r="T3094" s="2"/>
      <c r="U3094" s="2"/>
      <c r="V3094" s="2"/>
      <c r="W3094" s="2"/>
    </row>
    <row r="3095" spans="11:23" x14ac:dyDescent="0.35">
      <c r="K3095" s="4"/>
      <c r="T3095" s="2"/>
      <c r="U3095" s="2"/>
      <c r="V3095" s="2"/>
      <c r="W3095" s="2"/>
    </row>
    <row r="3096" spans="11:23" x14ac:dyDescent="0.35">
      <c r="K3096" s="4"/>
      <c r="T3096" s="2"/>
      <c r="U3096" s="2"/>
      <c r="V3096" s="2"/>
      <c r="W3096" s="2"/>
    </row>
    <row r="3097" spans="11:23" x14ac:dyDescent="0.35">
      <c r="K3097" s="4"/>
      <c r="T3097" s="2"/>
      <c r="U3097" s="2"/>
      <c r="V3097" s="2"/>
      <c r="W3097" s="2"/>
    </row>
    <row r="3098" spans="11:23" x14ac:dyDescent="0.35">
      <c r="K3098" s="4"/>
      <c r="T3098" s="2"/>
      <c r="U3098" s="2"/>
      <c r="V3098" s="2"/>
      <c r="W3098" s="2"/>
    </row>
    <row r="3099" spans="11:23" x14ac:dyDescent="0.35">
      <c r="K3099" s="4"/>
      <c r="T3099" s="2"/>
      <c r="U3099" s="2"/>
      <c r="V3099" s="2"/>
      <c r="W3099" s="2"/>
    </row>
    <row r="3100" spans="11:23" x14ac:dyDescent="0.35">
      <c r="K3100" s="4"/>
      <c r="T3100" s="2"/>
      <c r="U3100" s="2"/>
      <c r="V3100" s="2"/>
      <c r="W3100" s="2"/>
    </row>
    <row r="3101" spans="11:23" x14ac:dyDescent="0.35">
      <c r="K3101" s="4"/>
      <c r="T3101" s="2"/>
      <c r="U3101" s="2"/>
      <c r="V3101" s="2"/>
      <c r="W3101" s="2"/>
    </row>
    <row r="3102" spans="11:23" x14ac:dyDescent="0.35">
      <c r="K3102" s="4"/>
      <c r="T3102" s="2"/>
      <c r="U3102" s="2"/>
      <c r="V3102" s="2"/>
      <c r="W3102" s="2"/>
    </row>
    <row r="3103" spans="11:23" x14ac:dyDescent="0.35">
      <c r="K3103" s="4"/>
      <c r="T3103" s="2"/>
      <c r="U3103" s="2"/>
      <c r="V3103" s="2"/>
      <c r="W3103" s="2"/>
    </row>
    <row r="3104" spans="11:23" x14ac:dyDescent="0.35">
      <c r="K3104" s="4"/>
      <c r="T3104" s="2"/>
      <c r="U3104" s="2"/>
      <c r="V3104" s="2"/>
      <c r="W3104" s="2"/>
    </row>
    <row r="3105" spans="11:23" x14ac:dyDescent="0.35">
      <c r="K3105" s="4"/>
      <c r="T3105" s="2"/>
      <c r="U3105" s="2"/>
      <c r="V3105" s="2"/>
      <c r="W3105" s="2"/>
    </row>
    <row r="3106" spans="11:23" x14ac:dyDescent="0.35">
      <c r="K3106" s="4"/>
      <c r="T3106" s="2"/>
      <c r="U3106" s="2"/>
      <c r="V3106" s="2"/>
      <c r="W3106" s="2"/>
    </row>
    <row r="3107" spans="11:23" x14ac:dyDescent="0.35">
      <c r="K3107" s="4"/>
      <c r="T3107" s="2"/>
      <c r="U3107" s="2"/>
      <c r="V3107" s="2"/>
      <c r="W3107" s="2"/>
    </row>
    <row r="3108" spans="11:23" x14ac:dyDescent="0.35">
      <c r="K3108" s="4"/>
      <c r="T3108" s="2"/>
      <c r="U3108" s="2"/>
      <c r="V3108" s="2"/>
      <c r="W3108" s="2"/>
    </row>
    <row r="3109" spans="11:23" x14ac:dyDescent="0.35">
      <c r="K3109" s="4"/>
      <c r="T3109" s="2"/>
      <c r="U3109" s="2"/>
      <c r="V3109" s="2"/>
      <c r="W3109" s="2"/>
    </row>
    <row r="3110" spans="11:23" x14ac:dyDescent="0.35">
      <c r="K3110" s="4"/>
      <c r="T3110" s="2"/>
      <c r="U3110" s="2"/>
      <c r="V3110" s="2"/>
      <c r="W3110" s="2"/>
    </row>
    <row r="3111" spans="11:23" x14ac:dyDescent="0.35">
      <c r="K3111" s="4"/>
      <c r="T3111" s="2"/>
      <c r="U3111" s="2"/>
      <c r="V3111" s="2"/>
      <c r="W3111" s="2"/>
    </row>
    <row r="3112" spans="11:23" x14ac:dyDescent="0.35">
      <c r="K3112" s="4"/>
      <c r="T3112" s="2"/>
      <c r="U3112" s="2"/>
      <c r="V3112" s="2"/>
      <c r="W3112" s="2"/>
    </row>
    <row r="3113" spans="11:23" x14ac:dyDescent="0.35">
      <c r="K3113" s="4"/>
      <c r="T3113" s="2"/>
      <c r="U3113" s="2"/>
      <c r="V3113" s="2"/>
      <c r="W3113" s="2"/>
    </row>
    <row r="3114" spans="11:23" x14ac:dyDescent="0.35">
      <c r="K3114" s="4"/>
      <c r="T3114" s="2"/>
      <c r="U3114" s="2"/>
      <c r="V3114" s="2"/>
      <c r="W3114" s="2"/>
    </row>
    <row r="3115" spans="11:23" x14ac:dyDescent="0.35">
      <c r="K3115" s="4"/>
      <c r="T3115" s="2"/>
      <c r="U3115" s="2"/>
      <c r="V3115" s="2"/>
      <c r="W3115" s="2"/>
    </row>
    <row r="3116" spans="11:23" x14ac:dyDescent="0.35">
      <c r="K3116" s="4"/>
      <c r="T3116" s="2"/>
      <c r="U3116" s="2"/>
      <c r="V3116" s="2"/>
      <c r="W3116" s="2"/>
    </row>
    <row r="3117" spans="11:23" x14ac:dyDescent="0.35">
      <c r="K3117" s="4"/>
      <c r="T3117" s="2"/>
      <c r="U3117" s="2"/>
      <c r="V3117" s="2"/>
      <c r="W3117" s="2"/>
    </row>
    <row r="3118" spans="11:23" x14ac:dyDescent="0.35">
      <c r="K3118" s="4"/>
      <c r="T3118" s="2"/>
      <c r="U3118" s="2"/>
      <c r="V3118" s="2"/>
      <c r="W3118" s="2"/>
    </row>
    <row r="3119" spans="11:23" x14ac:dyDescent="0.35">
      <c r="K3119" s="4"/>
      <c r="T3119" s="2"/>
      <c r="U3119" s="2"/>
      <c r="V3119" s="2"/>
      <c r="W3119" s="2"/>
    </row>
    <row r="3120" spans="11:23" x14ac:dyDescent="0.35">
      <c r="K3120" s="4"/>
      <c r="T3120" s="2"/>
      <c r="U3120" s="2"/>
      <c r="V3120" s="2"/>
      <c r="W3120" s="2"/>
    </row>
    <row r="3121" spans="11:23" x14ac:dyDescent="0.35">
      <c r="K3121" s="4"/>
      <c r="T3121" s="2"/>
      <c r="U3121" s="2"/>
      <c r="V3121" s="2"/>
      <c r="W3121" s="2"/>
    </row>
    <row r="3122" spans="11:23" x14ac:dyDescent="0.35">
      <c r="K3122" s="4"/>
      <c r="T3122" s="2"/>
      <c r="U3122" s="2"/>
      <c r="V3122" s="2"/>
      <c r="W3122" s="2"/>
    </row>
    <row r="3123" spans="11:23" x14ac:dyDescent="0.35">
      <c r="K3123" s="4"/>
      <c r="T3123" s="2"/>
      <c r="U3123" s="2"/>
      <c r="V3123" s="2"/>
      <c r="W3123" s="2"/>
    </row>
    <row r="3124" spans="11:23" x14ac:dyDescent="0.35">
      <c r="K3124" s="4"/>
      <c r="T3124" s="2"/>
      <c r="U3124" s="2"/>
      <c r="V3124" s="2"/>
      <c r="W3124" s="2"/>
    </row>
    <row r="3125" spans="11:23" x14ac:dyDescent="0.35">
      <c r="K3125" s="4"/>
      <c r="T3125" s="2"/>
      <c r="U3125" s="2"/>
      <c r="V3125" s="2"/>
      <c r="W3125" s="2"/>
    </row>
    <row r="3126" spans="11:23" x14ac:dyDescent="0.35">
      <c r="K3126" s="4"/>
      <c r="T3126" s="2"/>
      <c r="U3126" s="2"/>
      <c r="V3126" s="2"/>
      <c r="W3126" s="2"/>
    </row>
    <row r="3127" spans="11:23" x14ac:dyDescent="0.35">
      <c r="K3127" s="4"/>
      <c r="T3127" s="2"/>
      <c r="U3127" s="2"/>
      <c r="V3127" s="2"/>
      <c r="W3127" s="2"/>
    </row>
    <row r="3128" spans="11:23" x14ac:dyDescent="0.35">
      <c r="K3128" s="4"/>
      <c r="T3128" s="2"/>
      <c r="U3128" s="2"/>
      <c r="V3128" s="2"/>
      <c r="W3128" s="2"/>
    </row>
    <row r="3129" spans="11:23" x14ac:dyDescent="0.35">
      <c r="K3129" s="4"/>
      <c r="T3129" s="2"/>
      <c r="U3129" s="2"/>
      <c r="V3129" s="2"/>
      <c r="W3129" s="2"/>
    </row>
    <row r="3130" spans="11:23" x14ac:dyDescent="0.35">
      <c r="K3130" s="4"/>
      <c r="T3130" s="2"/>
      <c r="U3130" s="2"/>
      <c r="V3130" s="2"/>
      <c r="W3130" s="2"/>
    </row>
    <row r="3131" spans="11:23" x14ac:dyDescent="0.35">
      <c r="K3131" s="4"/>
      <c r="T3131" s="2"/>
      <c r="U3131" s="2"/>
      <c r="V3131" s="2"/>
      <c r="W3131" s="2"/>
    </row>
    <row r="3132" spans="11:23" x14ac:dyDescent="0.35">
      <c r="K3132" s="4"/>
      <c r="T3132" s="2"/>
      <c r="U3132" s="2"/>
      <c r="V3132" s="2"/>
      <c r="W3132" s="2"/>
    </row>
    <row r="3133" spans="11:23" x14ac:dyDescent="0.35">
      <c r="K3133" s="4"/>
      <c r="T3133" s="2"/>
      <c r="U3133" s="2"/>
      <c r="V3133" s="2"/>
      <c r="W3133" s="2"/>
    </row>
    <row r="3134" spans="11:23" x14ac:dyDescent="0.35">
      <c r="K3134" s="4"/>
      <c r="T3134" s="2"/>
      <c r="U3134" s="2"/>
      <c r="V3134" s="2"/>
      <c r="W3134" s="2"/>
    </row>
    <row r="3135" spans="11:23" x14ac:dyDescent="0.35">
      <c r="K3135" s="4"/>
      <c r="T3135" s="2"/>
      <c r="U3135" s="2"/>
      <c r="V3135" s="2"/>
      <c r="W3135" s="2"/>
    </row>
    <row r="3136" spans="11:23" x14ac:dyDescent="0.35">
      <c r="K3136" s="4"/>
      <c r="T3136" s="2"/>
      <c r="U3136" s="2"/>
      <c r="V3136" s="2"/>
      <c r="W3136" s="2"/>
    </row>
    <row r="3137" spans="11:23" x14ac:dyDescent="0.35">
      <c r="K3137" s="4"/>
      <c r="T3137" s="2"/>
      <c r="U3137" s="2"/>
      <c r="V3137" s="2"/>
      <c r="W3137" s="2"/>
    </row>
    <row r="3138" spans="11:23" x14ac:dyDescent="0.35">
      <c r="K3138" s="4"/>
      <c r="T3138" s="2"/>
      <c r="U3138" s="2"/>
      <c r="V3138" s="2"/>
      <c r="W3138" s="2"/>
    </row>
    <row r="3139" spans="11:23" x14ac:dyDescent="0.35">
      <c r="K3139" s="4"/>
      <c r="T3139" s="2"/>
      <c r="U3139" s="2"/>
      <c r="V3139" s="2"/>
      <c r="W3139" s="2"/>
    </row>
    <row r="3140" spans="11:23" x14ac:dyDescent="0.35">
      <c r="K3140" s="4"/>
      <c r="T3140" s="2"/>
      <c r="U3140" s="2"/>
      <c r="V3140" s="2"/>
      <c r="W3140" s="2"/>
    </row>
    <row r="3141" spans="11:23" x14ac:dyDescent="0.35">
      <c r="K3141" s="4"/>
      <c r="T3141" s="2"/>
      <c r="U3141" s="2"/>
      <c r="V3141" s="2"/>
      <c r="W3141" s="2"/>
    </row>
    <row r="3142" spans="11:23" x14ac:dyDescent="0.35">
      <c r="K3142" s="4"/>
      <c r="T3142" s="2"/>
      <c r="U3142" s="2"/>
      <c r="V3142" s="2"/>
      <c r="W3142" s="2"/>
    </row>
    <row r="3143" spans="11:23" x14ac:dyDescent="0.35">
      <c r="K3143" s="4"/>
      <c r="T3143" s="2"/>
      <c r="U3143" s="2"/>
      <c r="V3143" s="2"/>
      <c r="W3143" s="2"/>
    </row>
    <row r="3144" spans="11:23" x14ac:dyDescent="0.35">
      <c r="K3144" s="4"/>
      <c r="T3144" s="2"/>
      <c r="U3144" s="2"/>
      <c r="V3144" s="2"/>
      <c r="W3144" s="2"/>
    </row>
    <row r="3145" spans="11:23" x14ac:dyDescent="0.35">
      <c r="K3145" s="4"/>
      <c r="T3145" s="2"/>
      <c r="U3145" s="2"/>
      <c r="V3145" s="2"/>
      <c r="W3145" s="2"/>
    </row>
    <row r="3146" spans="11:23" x14ac:dyDescent="0.35">
      <c r="K3146" s="4"/>
      <c r="T3146" s="2"/>
      <c r="U3146" s="2"/>
      <c r="V3146" s="2"/>
      <c r="W3146" s="2"/>
    </row>
    <row r="3147" spans="11:23" x14ac:dyDescent="0.35">
      <c r="K3147" s="4"/>
      <c r="T3147" s="2"/>
      <c r="U3147" s="2"/>
      <c r="V3147" s="2"/>
      <c r="W3147" s="2"/>
    </row>
    <row r="3148" spans="11:23" x14ac:dyDescent="0.35">
      <c r="K3148" s="4"/>
      <c r="T3148" s="2"/>
      <c r="U3148" s="2"/>
      <c r="V3148" s="2"/>
      <c r="W3148" s="2"/>
    </row>
    <row r="3149" spans="11:23" x14ac:dyDescent="0.35">
      <c r="K3149" s="4"/>
      <c r="T3149" s="2"/>
      <c r="U3149" s="2"/>
      <c r="V3149" s="2"/>
      <c r="W3149" s="2"/>
    </row>
    <row r="3150" spans="11:23" x14ac:dyDescent="0.35">
      <c r="K3150" s="4"/>
      <c r="T3150" s="2"/>
      <c r="U3150" s="2"/>
      <c r="V3150" s="2"/>
      <c r="W3150" s="2"/>
    </row>
    <row r="3151" spans="11:23" x14ac:dyDescent="0.35">
      <c r="K3151" s="4"/>
      <c r="T3151" s="2"/>
      <c r="U3151" s="2"/>
      <c r="V3151" s="2"/>
      <c r="W3151" s="2"/>
    </row>
    <row r="3152" spans="11:23" x14ac:dyDescent="0.35">
      <c r="K3152" s="4"/>
      <c r="T3152" s="2"/>
      <c r="U3152" s="2"/>
      <c r="V3152" s="2"/>
      <c r="W3152" s="2"/>
    </row>
    <row r="3153" spans="11:23" x14ac:dyDescent="0.35">
      <c r="K3153" s="4"/>
      <c r="T3153" s="2"/>
      <c r="U3153" s="2"/>
      <c r="V3153" s="2"/>
      <c r="W3153" s="2"/>
    </row>
    <row r="3154" spans="11:23" x14ac:dyDescent="0.35">
      <c r="K3154" s="4"/>
      <c r="T3154" s="2"/>
      <c r="U3154" s="2"/>
      <c r="V3154" s="2"/>
      <c r="W3154" s="2"/>
    </row>
    <row r="3155" spans="11:23" x14ac:dyDescent="0.35">
      <c r="K3155" s="4"/>
      <c r="T3155" s="2"/>
      <c r="U3155" s="2"/>
      <c r="V3155" s="2"/>
      <c r="W3155" s="2"/>
    </row>
    <row r="3156" spans="11:23" x14ac:dyDescent="0.35">
      <c r="K3156" s="4"/>
      <c r="T3156" s="2"/>
      <c r="U3156" s="2"/>
      <c r="V3156" s="2"/>
      <c r="W3156" s="2"/>
    </row>
    <row r="3157" spans="11:23" x14ac:dyDescent="0.35">
      <c r="K3157" s="4"/>
      <c r="T3157" s="2"/>
      <c r="U3157" s="2"/>
      <c r="V3157" s="2"/>
      <c r="W3157" s="2"/>
    </row>
    <row r="3158" spans="11:23" x14ac:dyDescent="0.35">
      <c r="K3158" s="4"/>
      <c r="T3158" s="2"/>
      <c r="U3158" s="2"/>
      <c r="V3158" s="2"/>
      <c r="W3158" s="2"/>
    </row>
    <row r="3159" spans="11:23" x14ac:dyDescent="0.35">
      <c r="K3159" s="4"/>
      <c r="T3159" s="2"/>
      <c r="U3159" s="2"/>
      <c r="V3159" s="2"/>
      <c r="W3159" s="2"/>
    </row>
    <row r="3160" spans="11:23" x14ac:dyDescent="0.35">
      <c r="K3160" s="4"/>
      <c r="T3160" s="2"/>
      <c r="U3160" s="2"/>
      <c r="V3160" s="2"/>
      <c r="W3160" s="2"/>
    </row>
    <row r="3161" spans="11:23" x14ac:dyDescent="0.35">
      <c r="K3161" s="4"/>
      <c r="T3161" s="2"/>
      <c r="U3161" s="2"/>
      <c r="V3161" s="2"/>
      <c r="W3161" s="2"/>
    </row>
    <row r="3162" spans="11:23" x14ac:dyDescent="0.35">
      <c r="K3162" s="4"/>
      <c r="T3162" s="2"/>
      <c r="U3162" s="2"/>
      <c r="V3162" s="2"/>
      <c r="W3162" s="2"/>
    </row>
    <row r="3163" spans="11:23" x14ac:dyDescent="0.35">
      <c r="K3163" s="4"/>
      <c r="T3163" s="2"/>
      <c r="U3163" s="2"/>
      <c r="V3163" s="2"/>
      <c r="W3163" s="2"/>
    </row>
    <row r="3164" spans="11:23" x14ac:dyDescent="0.35">
      <c r="K3164" s="4"/>
      <c r="T3164" s="2"/>
      <c r="U3164" s="2"/>
      <c r="V3164" s="2"/>
      <c r="W3164" s="2"/>
    </row>
    <row r="3165" spans="11:23" x14ac:dyDescent="0.35">
      <c r="K3165" s="4"/>
      <c r="T3165" s="2"/>
      <c r="U3165" s="2"/>
      <c r="V3165" s="2"/>
      <c r="W3165" s="2"/>
    </row>
    <row r="3166" spans="11:23" x14ac:dyDescent="0.35">
      <c r="K3166" s="4"/>
      <c r="T3166" s="2"/>
      <c r="U3166" s="2"/>
      <c r="V3166" s="2"/>
      <c r="W3166" s="2"/>
    </row>
    <row r="3167" spans="11:23" x14ac:dyDescent="0.35">
      <c r="K3167" s="4"/>
      <c r="T3167" s="2"/>
      <c r="U3167" s="2"/>
      <c r="V3167" s="2"/>
      <c r="W3167" s="2"/>
    </row>
    <row r="3168" spans="11:23" x14ac:dyDescent="0.35">
      <c r="K3168" s="4"/>
      <c r="T3168" s="2"/>
      <c r="U3168" s="2"/>
      <c r="V3168" s="2"/>
      <c r="W3168" s="2"/>
    </row>
    <row r="3169" spans="11:23" x14ac:dyDescent="0.35">
      <c r="K3169" s="4"/>
      <c r="T3169" s="2"/>
      <c r="U3169" s="2"/>
      <c r="V3169" s="2"/>
      <c r="W3169" s="2"/>
    </row>
    <row r="3170" spans="11:23" x14ac:dyDescent="0.35">
      <c r="K3170" s="4"/>
      <c r="T3170" s="2"/>
      <c r="U3170" s="2"/>
      <c r="V3170" s="2"/>
      <c r="W3170" s="2"/>
    </row>
    <row r="3171" spans="11:23" x14ac:dyDescent="0.35">
      <c r="K3171" s="4"/>
      <c r="T3171" s="2"/>
      <c r="U3171" s="2"/>
      <c r="V3171" s="2"/>
      <c r="W3171" s="2"/>
    </row>
    <row r="3172" spans="11:23" x14ac:dyDescent="0.35">
      <c r="K3172" s="4"/>
      <c r="T3172" s="2"/>
      <c r="U3172" s="2"/>
      <c r="V3172" s="2"/>
      <c r="W3172" s="2"/>
    </row>
    <row r="3173" spans="11:23" x14ac:dyDescent="0.35">
      <c r="K3173" s="4"/>
      <c r="T3173" s="2"/>
      <c r="U3173" s="2"/>
      <c r="V3173" s="2"/>
      <c r="W3173" s="2"/>
    </row>
    <row r="3174" spans="11:23" x14ac:dyDescent="0.35">
      <c r="K3174" s="4"/>
      <c r="T3174" s="2"/>
      <c r="U3174" s="2"/>
      <c r="V3174" s="2"/>
      <c r="W3174" s="2"/>
    </row>
    <row r="3175" spans="11:23" x14ac:dyDescent="0.35">
      <c r="K3175" s="4"/>
      <c r="T3175" s="2"/>
      <c r="U3175" s="2"/>
      <c r="V3175" s="2"/>
      <c r="W3175" s="2"/>
    </row>
    <row r="3176" spans="11:23" x14ac:dyDescent="0.35">
      <c r="K3176" s="4"/>
      <c r="T3176" s="2"/>
      <c r="U3176" s="2"/>
      <c r="V3176" s="2"/>
      <c r="W3176" s="2"/>
    </row>
    <row r="3177" spans="11:23" x14ac:dyDescent="0.35">
      <c r="K3177" s="4"/>
      <c r="T3177" s="2"/>
      <c r="U3177" s="2"/>
      <c r="V3177" s="2"/>
      <c r="W3177" s="2"/>
    </row>
    <row r="3178" spans="11:23" x14ac:dyDescent="0.35">
      <c r="K3178" s="4"/>
      <c r="T3178" s="2"/>
      <c r="U3178" s="2"/>
      <c r="V3178" s="2"/>
      <c r="W3178" s="2"/>
    </row>
    <row r="3179" spans="11:23" x14ac:dyDescent="0.35">
      <c r="K3179" s="4"/>
      <c r="T3179" s="2"/>
      <c r="U3179" s="2"/>
      <c r="V3179" s="2"/>
      <c r="W3179" s="2"/>
    </row>
    <row r="3180" spans="11:23" x14ac:dyDescent="0.35">
      <c r="K3180" s="4"/>
      <c r="T3180" s="2"/>
      <c r="U3180" s="2"/>
      <c r="V3180" s="2"/>
      <c r="W3180" s="2"/>
    </row>
    <row r="3181" spans="11:23" x14ac:dyDescent="0.35">
      <c r="K3181" s="4"/>
      <c r="T3181" s="2"/>
      <c r="U3181" s="2"/>
      <c r="V3181" s="2"/>
      <c r="W3181" s="2"/>
    </row>
    <row r="3182" spans="11:23" x14ac:dyDescent="0.35">
      <c r="K3182" s="4"/>
      <c r="T3182" s="2"/>
      <c r="U3182" s="2"/>
      <c r="V3182" s="2"/>
      <c r="W3182" s="2"/>
    </row>
    <row r="3183" spans="11:23" x14ac:dyDescent="0.35">
      <c r="K3183" s="4"/>
      <c r="T3183" s="2"/>
      <c r="U3183" s="2"/>
      <c r="V3183" s="2"/>
      <c r="W3183" s="2"/>
    </row>
    <row r="3184" spans="11:23" x14ac:dyDescent="0.35">
      <c r="K3184" s="4"/>
      <c r="T3184" s="2"/>
      <c r="U3184" s="2"/>
      <c r="V3184" s="2"/>
      <c r="W3184" s="2"/>
    </row>
    <row r="3185" spans="11:23" x14ac:dyDescent="0.35">
      <c r="K3185" s="4"/>
      <c r="T3185" s="2"/>
      <c r="U3185" s="2"/>
      <c r="V3185" s="2"/>
      <c r="W3185" s="2"/>
    </row>
    <row r="3186" spans="11:23" x14ac:dyDescent="0.35">
      <c r="K3186" s="4"/>
      <c r="T3186" s="2"/>
      <c r="U3186" s="2"/>
      <c r="V3186" s="2"/>
      <c r="W3186" s="2"/>
    </row>
    <row r="3187" spans="11:23" x14ac:dyDescent="0.35">
      <c r="K3187" s="4"/>
      <c r="T3187" s="2"/>
      <c r="U3187" s="2"/>
      <c r="V3187" s="2"/>
      <c r="W3187" s="2"/>
    </row>
    <row r="3188" spans="11:23" x14ac:dyDescent="0.35">
      <c r="K3188" s="4"/>
      <c r="T3188" s="2"/>
      <c r="U3188" s="2"/>
      <c r="V3188" s="2"/>
      <c r="W3188" s="2"/>
    </row>
    <row r="3189" spans="11:23" x14ac:dyDescent="0.35">
      <c r="K3189" s="4"/>
      <c r="T3189" s="2"/>
      <c r="U3189" s="2"/>
      <c r="V3189" s="2"/>
      <c r="W3189" s="2"/>
    </row>
    <row r="3190" spans="11:23" x14ac:dyDescent="0.35">
      <c r="K3190" s="4"/>
      <c r="T3190" s="2"/>
      <c r="U3190" s="2"/>
      <c r="V3190" s="2"/>
      <c r="W3190" s="2"/>
    </row>
    <row r="3191" spans="11:23" x14ac:dyDescent="0.35">
      <c r="K3191" s="4"/>
      <c r="T3191" s="2"/>
      <c r="U3191" s="2"/>
      <c r="V3191" s="2"/>
      <c r="W3191" s="2"/>
    </row>
    <row r="3192" spans="11:23" x14ac:dyDescent="0.35">
      <c r="K3192" s="4"/>
      <c r="T3192" s="2"/>
      <c r="U3192" s="2"/>
      <c r="V3192" s="2"/>
      <c r="W3192" s="2"/>
    </row>
    <row r="3193" spans="11:23" x14ac:dyDescent="0.35">
      <c r="K3193" s="4"/>
      <c r="T3193" s="2"/>
      <c r="U3193" s="2"/>
      <c r="V3193" s="2"/>
      <c r="W3193" s="2"/>
    </row>
    <row r="3194" spans="11:23" x14ac:dyDescent="0.35">
      <c r="K3194" s="4"/>
      <c r="T3194" s="2"/>
      <c r="U3194" s="2"/>
      <c r="V3194" s="2"/>
      <c r="W3194" s="2"/>
    </row>
    <row r="3195" spans="11:23" x14ac:dyDescent="0.35">
      <c r="K3195" s="4"/>
      <c r="T3195" s="2"/>
      <c r="U3195" s="2"/>
      <c r="V3195" s="2"/>
      <c r="W3195" s="2"/>
    </row>
    <row r="3196" spans="11:23" x14ac:dyDescent="0.35">
      <c r="K3196" s="4"/>
      <c r="T3196" s="2"/>
      <c r="U3196" s="2"/>
      <c r="V3196" s="2"/>
      <c r="W3196" s="2"/>
    </row>
    <row r="3197" spans="11:23" x14ac:dyDescent="0.35">
      <c r="K3197" s="4"/>
      <c r="T3197" s="2"/>
      <c r="U3197" s="2"/>
      <c r="V3197" s="2"/>
      <c r="W3197" s="2"/>
    </row>
    <row r="3198" spans="11:23" x14ac:dyDescent="0.35">
      <c r="K3198" s="4"/>
      <c r="T3198" s="2"/>
      <c r="U3198" s="2"/>
      <c r="V3198" s="2"/>
      <c r="W3198" s="2"/>
    </row>
    <row r="3199" spans="11:23" x14ac:dyDescent="0.35">
      <c r="K3199" s="4"/>
      <c r="T3199" s="2"/>
      <c r="U3199" s="2"/>
      <c r="V3199" s="2"/>
      <c r="W3199" s="2"/>
    </row>
    <row r="3200" spans="11:23" x14ac:dyDescent="0.35">
      <c r="K3200" s="4"/>
      <c r="T3200" s="2"/>
      <c r="U3200" s="2"/>
      <c r="V3200" s="2"/>
      <c r="W3200" s="2"/>
    </row>
    <row r="3201" spans="11:23" x14ac:dyDescent="0.35">
      <c r="K3201" s="4"/>
      <c r="T3201" s="2"/>
      <c r="U3201" s="2"/>
      <c r="V3201" s="2"/>
      <c r="W3201" s="2"/>
    </row>
    <row r="3202" spans="11:23" x14ac:dyDescent="0.35">
      <c r="K3202" s="4"/>
      <c r="T3202" s="2"/>
      <c r="U3202" s="2"/>
      <c r="V3202" s="2"/>
      <c r="W3202" s="2"/>
    </row>
    <row r="3203" spans="11:23" x14ac:dyDescent="0.35">
      <c r="K3203" s="4"/>
      <c r="T3203" s="2"/>
      <c r="U3203" s="2"/>
      <c r="V3203" s="2"/>
      <c r="W3203" s="2"/>
    </row>
    <row r="3204" spans="11:23" x14ac:dyDescent="0.35">
      <c r="K3204" s="4"/>
      <c r="T3204" s="2"/>
      <c r="U3204" s="2"/>
      <c r="V3204" s="2"/>
      <c r="W3204" s="2"/>
    </row>
    <row r="3205" spans="11:23" x14ac:dyDescent="0.35">
      <c r="K3205" s="4"/>
      <c r="T3205" s="2"/>
      <c r="U3205" s="2"/>
      <c r="V3205" s="2"/>
      <c r="W3205" s="2"/>
    </row>
    <row r="3206" spans="11:23" x14ac:dyDescent="0.35">
      <c r="K3206" s="4"/>
      <c r="T3206" s="2"/>
      <c r="U3206" s="2"/>
      <c r="V3206" s="2"/>
      <c r="W3206" s="2"/>
    </row>
    <row r="3207" spans="11:23" x14ac:dyDescent="0.35">
      <c r="K3207" s="4"/>
      <c r="T3207" s="2"/>
      <c r="U3207" s="2"/>
      <c r="V3207" s="2"/>
      <c r="W3207" s="2"/>
    </row>
    <row r="3208" spans="11:23" x14ac:dyDescent="0.35">
      <c r="K3208" s="4"/>
      <c r="T3208" s="2"/>
      <c r="U3208" s="2"/>
      <c r="V3208" s="2"/>
      <c r="W3208" s="2"/>
    </row>
    <row r="3209" spans="11:23" x14ac:dyDescent="0.35">
      <c r="K3209" s="4"/>
      <c r="T3209" s="2"/>
      <c r="U3209" s="2"/>
      <c r="V3209" s="2"/>
      <c r="W3209" s="2"/>
    </row>
    <row r="3210" spans="11:23" x14ac:dyDescent="0.35">
      <c r="K3210" s="4"/>
      <c r="T3210" s="2"/>
      <c r="U3210" s="2"/>
      <c r="V3210" s="2"/>
      <c r="W3210" s="2"/>
    </row>
    <row r="3211" spans="11:23" x14ac:dyDescent="0.35">
      <c r="K3211" s="4"/>
      <c r="T3211" s="2"/>
      <c r="U3211" s="2"/>
      <c r="V3211" s="2"/>
      <c r="W3211" s="2"/>
    </row>
    <row r="3212" spans="11:23" x14ac:dyDescent="0.35">
      <c r="K3212" s="4"/>
      <c r="T3212" s="2"/>
      <c r="U3212" s="2"/>
      <c r="V3212" s="2"/>
      <c r="W3212" s="2"/>
    </row>
    <row r="3213" spans="11:23" x14ac:dyDescent="0.35">
      <c r="K3213" s="4"/>
      <c r="T3213" s="2"/>
      <c r="U3213" s="2"/>
      <c r="V3213" s="2"/>
      <c r="W3213" s="2"/>
    </row>
    <row r="3214" spans="11:23" x14ac:dyDescent="0.35">
      <c r="K3214" s="4"/>
      <c r="T3214" s="2"/>
      <c r="U3214" s="2"/>
      <c r="V3214" s="2"/>
      <c r="W3214" s="2"/>
    </row>
    <row r="3215" spans="11:23" x14ac:dyDescent="0.35">
      <c r="K3215" s="4"/>
      <c r="T3215" s="2"/>
      <c r="U3215" s="2"/>
      <c r="V3215" s="2"/>
      <c r="W3215" s="2"/>
    </row>
    <row r="3216" spans="11:23" x14ac:dyDescent="0.35">
      <c r="K3216" s="4"/>
      <c r="T3216" s="2"/>
      <c r="U3216" s="2"/>
      <c r="V3216" s="2"/>
      <c r="W3216" s="2"/>
    </row>
    <row r="3217" spans="11:23" x14ac:dyDescent="0.35">
      <c r="K3217" s="4"/>
      <c r="T3217" s="2"/>
      <c r="U3217" s="2"/>
      <c r="V3217" s="2"/>
      <c r="W3217" s="2"/>
    </row>
    <row r="3218" spans="11:23" x14ac:dyDescent="0.35">
      <c r="K3218" s="4"/>
      <c r="T3218" s="2"/>
      <c r="U3218" s="2"/>
      <c r="V3218" s="2"/>
      <c r="W3218" s="2"/>
    </row>
    <row r="3219" spans="11:23" x14ac:dyDescent="0.35">
      <c r="K3219" s="4"/>
      <c r="T3219" s="2"/>
      <c r="U3219" s="2"/>
      <c r="V3219" s="2"/>
      <c r="W3219" s="2"/>
    </row>
    <row r="3220" spans="11:23" x14ac:dyDescent="0.35">
      <c r="K3220" s="4"/>
      <c r="T3220" s="2"/>
      <c r="U3220" s="2"/>
      <c r="V3220" s="2"/>
      <c r="W3220" s="2"/>
    </row>
    <row r="3221" spans="11:23" x14ac:dyDescent="0.35">
      <c r="K3221" s="4"/>
      <c r="T3221" s="2"/>
      <c r="U3221" s="2"/>
      <c r="V3221" s="2"/>
      <c r="W3221" s="2"/>
    </row>
    <row r="3222" spans="11:23" x14ac:dyDescent="0.35">
      <c r="K3222" s="4"/>
      <c r="T3222" s="2"/>
      <c r="U3222" s="2"/>
      <c r="V3222" s="2"/>
      <c r="W3222" s="2"/>
    </row>
    <row r="3223" spans="11:23" x14ac:dyDescent="0.35">
      <c r="K3223" s="4"/>
      <c r="T3223" s="2"/>
      <c r="U3223" s="2"/>
      <c r="V3223" s="2"/>
      <c r="W3223" s="2"/>
    </row>
    <row r="3224" spans="11:23" x14ac:dyDescent="0.35">
      <c r="K3224" s="4"/>
      <c r="T3224" s="2"/>
      <c r="U3224" s="2"/>
      <c r="V3224" s="2"/>
      <c r="W3224" s="2"/>
    </row>
    <row r="3225" spans="11:23" x14ac:dyDescent="0.35">
      <c r="K3225" s="4"/>
      <c r="T3225" s="2"/>
      <c r="U3225" s="2"/>
      <c r="V3225" s="2"/>
      <c r="W3225" s="2"/>
    </row>
    <row r="3226" spans="11:23" x14ac:dyDescent="0.35">
      <c r="K3226" s="4"/>
      <c r="T3226" s="2"/>
      <c r="U3226" s="2"/>
      <c r="V3226" s="2"/>
      <c r="W3226" s="2"/>
    </row>
    <row r="3227" spans="11:23" x14ac:dyDescent="0.35">
      <c r="K3227" s="4"/>
      <c r="T3227" s="2"/>
      <c r="U3227" s="2"/>
      <c r="V3227" s="2"/>
      <c r="W3227" s="2"/>
    </row>
    <row r="3228" spans="11:23" x14ac:dyDescent="0.35">
      <c r="K3228" s="4"/>
      <c r="T3228" s="2"/>
      <c r="U3228" s="2"/>
      <c r="V3228" s="2"/>
      <c r="W3228" s="2"/>
    </row>
    <row r="3229" spans="11:23" x14ac:dyDescent="0.35">
      <c r="K3229" s="4"/>
      <c r="T3229" s="2"/>
      <c r="U3229" s="2"/>
      <c r="V3229" s="2"/>
      <c r="W3229" s="2"/>
    </row>
    <row r="3230" spans="11:23" x14ac:dyDescent="0.35">
      <c r="K3230" s="4"/>
      <c r="T3230" s="2"/>
      <c r="U3230" s="2"/>
      <c r="V3230" s="2"/>
      <c r="W3230" s="2"/>
    </row>
    <row r="3231" spans="11:23" x14ac:dyDescent="0.35">
      <c r="K3231" s="4"/>
      <c r="T3231" s="2"/>
      <c r="U3231" s="2"/>
      <c r="V3231" s="2"/>
      <c r="W3231" s="2"/>
    </row>
    <row r="3232" spans="11:23" x14ac:dyDescent="0.35">
      <c r="K3232" s="4"/>
      <c r="T3232" s="2"/>
      <c r="U3232" s="2"/>
      <c r="V3232" s="2"/>
      <c r="W3232" s="2"/>
    </row>
    <row r="3233" spans="11:23" x14ac:dyDescent="0.35">
      <c r="K3233" s="4"/>
      <c r="T3233" s="2"/>
      <c r="U3233" s="2"/>
      <c r="V3233" s="2"/>
      <c r="W3233" s="2"/>
    </row>
    <row r="3234" spans="11:23" x14ac:dyDescent="0.35">
      <c r="K3234" s="4"/>
      <c r="T3234" s="2"/>
      <c r="U3234" s="2"/>
      <c r="V3234" s="2"/>
      <c r="W3234" s="2"/>
    </row>
    <row r="3235" spans="11:23" x14ac:dyDescent="0.35">
      <c r="K3235" s="4"/>
      <c r="T3235" s="2"/>
      <c r="U3235" s="2"/>
      <c r="V3235" s="2"/>
      <c r="W3235" s="2"/>
    </row>
    <row r="3236" spans="11:23" x14ac:dyDescent="0.35">
      <c r="K3236" s="4"/>
      <c r="T3236" s="2"/>
      <c r="U3236" s="2"/>
      <c r="V3236" s="2"/>
      <c r="W3236" s="2"/>
    </row>
    <row r="3237" spans="11:23" x14ac:dyDescent="0.35">
      <c r="K3237" s="4"/>
      <c r="T3237" s="2"/>
      <c r="U3237" s="2"/>
      <c r="V3237" s="2"/>
      <c r="W3237" s="2"/>
    </row>
    <row r="3238" spans="11:23" x14ac:dyDescent="0.35">
      <c r="K3238" s="4"/>
      <c r="T3238" s="2"/>
      <c r="U3238" s="2"/>
      <c r="V3238" s="2"/>
      <c r="W3238" s="2"/>
    </row>
    <row r="3239" spans="11:23" x14ac:dyDescent="0.35">
      <c r="K3239" s="4"/>
      <c r="T3239" s="2"/>
      <c r="U3239" s="2"/>
      <c r="V3239" s="2"/>
      <c r="W3239" s="2"/>
    </row>
    <row r="3240" spans="11:23" x14ac:dyDescent="0.35">
      <c r="K3240" s="4"/>
      <c r="T3240" s="2"/>
      <c r="U3240" s="2"/>
      <c r="V3240" s="2"/>
      <c r="W3240" s="2"/>
    </row>
    <row r="3241" spans="11:23" x14ac:dyDescent="0.35">
      <c r="K3241" s="4"/>
      <c r="T3241" s="2"/>
      <c r="U3241" s="2"/>
      <c r="V3241" s="2"/>
      <c r="W3241" s="2"/>
    </row>
    <row r="3242" spans="11:23" x14ac:dyDescent="0.35">
      <c r="K3242" s="4"/>
      <c r="T3242" s="2"/>
      <c r="U3242" s="2"/>
      <c r="V3242" s="2"/>
      <c r="W3242" s="2"/>
    </row>
    <row r="3243" spans="11:23" x14ac:dyDescent="0.35">
      <c r="K3243" s="4"/>
      <c r="T3243" s="2"/>
      <c r="U3243" s="2"/>
      <c r="V3243" s="2"/>
      <c r="W3243" s="2"/>
    </row>
    <row r="3244" spans="11:23" x14ac:dyDescent="0.35">
      <c r="K3244" s="4"/>
      <c r="T3244" s="2"/>
      <c r="U3244" s="2"/>
      <c r="V3244" s="2"/>
      <c r="W3244" s="2"/>
    </row>
    <row r="3245" spans="11:23" x14ac:dyDescent="0.35">
      <c r="K3245" s="4"/>
      <c r="T3245" s="2"/>
      <c r="U3245" s="2"/>
      <c r="V3245" s="2"/>
      <c r="W3245" s="2"/>
    </row>
    <row r="3246" spans="11:23" x14ac:dyDescent="0.35">
      <c r="K3246" s="4"/>
      <c r="T3246" s="2"/>
      <c r="U3246" s="2"/>
      <c r="V3246" s="2"/>
      <c r="W3246" s="2"/>
    </row>
    <row r="3247" spans="11:23" x14ac:dyDescent="0.35">
      <c r="K3247" s="4"/>
      <c r="T3247" s="2"/>
      <c r="U3247" s="2"/>
      <c r="V3247" s="2"/>
      <c r="W3247" s="2"/>
    </row>
    <row r="3248" spans="11:23" x14ac:dyDescent="0.35">
      <c r="K3248" s="4"/>
      <c r="T3248" s="2"/>
      <c r="U3248" s="2"/>
      <c r="V3248" s="2"/>
      <c r="W3248" s="2"/>
    </row>
    <row r="3249" spans="11:23" x14ac:dyDescent="0.35">
      <c r="K3249" s="4"/>
      <c r="T3249" s="2"/>
      <c r="U3249" s="2"/>
      <c r="V3249" s="2"/>
      <c r="W3249" s="2"/>
    </row>
    <row r="3250" spans="11:23" x14ac:dyDescent="0.35">
      <c r="K3250" s="4"/>
      <c r="T3250" s="2"/>
      <c r="U3250" s="2"/>
      <c r="V3250" s="2"/>
      <c r="W3250" s="2"/>
    </row>
    <row r="3251" spans="11:23" x14ac:dyDescent="0.35">
      <c r="K3251" s="4"/>
      <c r="T3251" s="2"/>
      <c r="U3251" s="2"/>
      <c r="V3251" s="2"/>
      <c r="W3251" s="2"/>
    </row>
    <row r="3252" spans="11:23" x14ac:dyDescent="0.35">
      <c r="K3252" s="4"/>
      <c r="T3252" s="2"/>
      <c r="U3252" s="2"/>
      <c r="V3252" s="2"/>
      <c r="W3252" s="2"/>
    </row>
    <row r="3253" spans="11:23" x14ac:dyDescent="0.35">
      <c r="K3253" s="4"/>
      <c r="T3253" s="2"/>
      <c r="U3253" s="2"/>
      <c r="V3253" s="2"/>
      <c r="W3253" s="2"/>
    </row>
    <row r="3254" spans="11:23" x14ac:dyDescent="0.35">
      <c r="K3254" s="4"/>
      <c r="T3254" s="2"/>
      <c r="U3254" s="2"/>
      <c r="V3254" s="2"/>
      <c r="W3254" s="2"/>
    </row>
    <row r="3255" spans="11:23" x14ac:dyDescent="0.35">
      <c r="K3255" s="4"/>
      <c r="T3255" s="2"/>
      <c r="U3255" s="2"/>
      <c r="V3255" s="2"/>
      <c r="W3255" s="2"/>
    </row>
    <row r="3256" spans="11:23" x14ac:dyDescent="0.35">
      <c r="K3256" s="4"/>
      <c r="T3256" s="2"/>
      <c r="U3256" s="2"/>
      <c r="V3256" s="2"/>
      <c r="W3256" s="2"/>
    </row>
    <row r="3257" spans="11:23" x14ac:dyDescent="0.35">
      <c r="K3257" s="4"/>
      <c r="T3257" s="2"/>
      <c r="U3257" s="2"/>
      <c r="V3257" s="2"/>
      <c r="W3257" s="2"/>
    </row>
    <row r="3258" spans="11:23" x14ac:dyDescent="0.35">
      <c r="K3258" s="4"/>
      <c r="T3258" s="2"/>
      <c r="U3258" s="2"/>
      <c r="V3258" s="2"/>
      <c r="W3258" s="2"/>
    </row>
    <row r="3259" spans="11:23" x14ac:dyDescent="0.35">
      <c r="K3259" s="4"/>
      <c r="T3259" s="2"/>
      <c r="U3259" s="2"/>
      <c r="V3259" s="2"/>
      <c r="W3259" s="2"/>
    </row>
    <row r="3260" spans="11:23" x14ac:dyDescent="0.35">
      <c r="K3260" s="4"/>
      <c r="T3260" s="2"/>
      <c r="U3260" s="2"/>
      <c r="V3260" s="2"/>
      <c r="W3260" s="2"/>
    </row>
    <row r="3261" spans="11:23" x14ac:dyDescent="0.35">
      <c r="K3261" s="4"/>
      <c r="T3261" s="2"/>
      <c r="U3261" s="2"/>
      <c r="V3261" s="2"/>
      <c r="W3261" s="2"/>
    </row>
    <row r="3262" spans="11:23" x14ac:dyDescent="0.35">
      <c r="K3262" s="4"/>
      <c r="T3262" s="2"/>
      <c r="U3262" s="2"/>
      <c r="V3262" s="2"/>
      <c r="W3262" s="2"/>
    </row>
    <row r="3263" spans="11:23" x14ac:dyDescent="0.35">
      <c r="K3263" s="4"/>
      <c r="T3263" s="2"/>
      <c r="U3263" s="2"/>
      <c r="V3263" s="2"/>
      <c r="W3263" s="2"/>
    </row>
    <row r="3264" spans="11:23" x14ac:dyDescent="0.35">
      <c r="K3264" s="4"/>
      <c r="T3264" s="2"/>
      <c r="U3264" s="2"/>
      <c r="V3264" s="2"/>
      <c r="W3264" s="2"/>
    </row>
    <row r="3265" spans="11:23" x14ac:dyDescent="0.35">
      <c r="K3265" s="4"/>
      <c r="T3265" s="2"/>
      <c r="U3265" s="2"/>
      <c r="V3265" s="2"/>
      <c r="W3265" s="2"/>
    </row>
    <row r="3266" spans="11:23" x14ac:dyDescent="0.35">
      <c r="K3266" s="4"/>
      <c r="T3266" s="2"/>
      <c r="U3266" s="2"/>
      <c r="V3266" s="2"/>
      <c r="W3266" s="2"/>
    </row>
    <row r="3267" spans="11:23" x14ac:dyDescent="0.35">
      <c r="K3267" s="4"/>
      <c r="T3267" s="2"/>
      <c r="U3267" s="2"/>
      <c r="V3267" s="2"/>
      <c r="W3267" s="2"/>
    </row>
    <row r="3268" spans="11:23" x14ac:dyDescent="0.35">
      <c r="K3268" s="4"/>
      <c r="T3268" s="2"/>
      <c r="U3268" s="2"/>
      <c r="V3268" s="2"/>
      <c r="W3268" s="2"/>
    </row>
    <row r="3269" spans="11:23" x14ac:dyDescent="0.35">
      <c r="K3269" s="4"/>
      <c r="T3269" s="2"/>
      <c r="U3269" s="2"/>
      <c r="V3269" s="2"/>
      <c r="W3269" s="2"/>
    </row>
    <row r="3270" spans="11:23" x14ac:dyDescent="0.35">
      <c r="K3270" s="4"/>
      <c r="T3270" s="2"/>
      <c r="U3270" s="2"/>
      <c r="V3270" s="2"/>
      <c r="W3270" s="2"/>
    </row>
    <row r="3271" spans="11:23" x14ac:dyDescent="0.35">
      <c r="K3271" s="4"/>
      <c r="T3271" s="2"/>
      <c r="U3271" s="2"/>
      <c r="V3271" s="2"/>
      <c r="W3271" s="2"/>
    </row>
    <row r="3272" spans="11:23" x14ac:dyDescent="0.35">
      <c r="K3272" s="4"/>
      <c r="T3272" s="2"/>
      <c r="U3272" s="2"/>
      <c r="V3272" s="2"/>
      <c r="W3272" s="2"/>
    </row>
    <row r="3273" spans="11:23" x14ac:dyDescent="0.35">
      <c r="K3273" s="4"/>
      <c r="T3273" s="2"/>
      <c r="U3273" s="2"/>
      <c r="V3273" s="2"/>
      <c r="W3273" s="2"/>
    </row>
    <row r="3274" spans="11:23" x14ac:dyDescent="0.35">
      <c r="K3274" s="4"/>
      <c r="T3274" s="2"/>
      <c r="U3274" s="2"/>
      <c r="V3274" s="2"/>
      <c r="W3274" s="2"/>
    </row>
    <row r="3275" spans="11:23" x14ac:dyDescent="0.35">
      <c r="K3275" s="4"/>
      <c r="T3275" s="2"/>
      <c r="U3275" s="2"/>
      <c r="V3275" s="2"/>
      <c r="W3275" s="2"/>
    </row>
    <row r="3276" spans="11:23" x14ac:dyDescent="0.35">
      <c r="K3276" s="4"/>
      <c r="T3276" s="2"/>
      <c r="U3276" s="2"/>
      <c r="V3276" s="2"/>
      <c r="W3276" s="2"/>
    </row>
    <row r="3277" spans="11:23" x14ac:dyDescent="0.35">
      <c r="K3277" s="4"/>
      <c r="T3277" s="2"/>
      <c r="U3277" s="2"/>
      <c r="V3277" s="2"/>
      <c r="W3277" s="2"/>
    </row>
    <row r="3278" spans="11:23" x14ac:dyDescent="0.35">
      <c r="K3278" s="4"/>
      <c r="T3278" s="2"/>
      <c r="U3278" s="2"/>
      <c r="V3278" s="2"/>
      <c r="W3278" s="2"/>
    </row>
    <row r="3279" spans="11:23" x14ac:dyDescent="0.35">
      <c r="K3279" s="4"/>
      <c r="T3279" s="2"/>
      <c r="U3279" s="2"/>
      <c r="V3279" s="2"/>
      <c r="W3279" s="2"/>
    </row>
    <row r="3280" spans="11:23" x14ac:dyDescent="0.35">
      <c r="K3280" s="4"/>
      <c r="T3280" s="2"/>
      <c r="U3280" s="2"/>
      <c r="V3280" s="2"/>
      <c r="W3280" s="2"/>
    </row>
    <row r="3281" spans="11:23" x14ac:dyDescent="0.35">
      <c r="K3281" s="4"/>
      <c r="T3281" s="2"/>
      <c r="U3281" s="2"/>
      <c r="V3281" s="2"/>
      <c r="W3281" s="2"/>
    </row>
    <row r="3282" spans="11:23" x14ac:dyDescent="0.35">
      <c r="K3282" s="4"/>
      <c r="T3282" s="2"/>
      <c r="U3282" s="2"/>
      <c r="V3282" s="2"/>
      <c r="W3282" s="2"/>
    </row>
    <row r="3283" spans="11:23" x14ac:dyDescent="0.35">
      <c r="K3283" s="4"/>
      <c r="T3283" s="2"/>
      <c r="U3283" s="2"/>
      <c r="V3283" s="2"/>
      <c r="W3283" s="2"/>
    </row>
    <row r="3284" spans="11:23" x14ac:dyDescent="0.35">
      <c r="K3284" s="4"/>
      <c r="T3284" s="2"/>
      <c r="U3284" s="2"/>
      <c r="V3284" s="2"/>
      <c r="W3284" s="2"/>
    </row>
    <row r="3285" spans="11:23" x14ac:dyDescent="0.35">
      <c r="K3285" s="4"/>
      <c r="T3285" s="2"/>
      <c r="U3285" s="2"/>
      <c r="V3285" s="2"/>
      <c r="W3285" s="2"/>
    </row>
    <row r="3286" spans="11:23" x14ac:dyDescent="0.35">
      <c r="K3286" s="4"/>
      <c r="T3286" s="2"/>
      <c r="U3286" s="2"/>
      <c r="V3286" s="2"/>
      <c r="W3286" s="2"/>
    </row>
    <row r="3287" spans="11:23" x14ac:dyDescent="0.35">
      <c r="K3287" s="4"/>
      <c r="T3287" s="2"/>
      <c r="U3287" s="2"/>
      <c r="V3287" s="2"/>
      <c r="W3287" s="2"/>
    </row>
    <row r="3288" spans="11:23" x14ac:dyDescent="0.35">
      <c r="K3288" s="4"/>
      <c r="T3288" s="2"/>
      <c r="U3288" s="2"/>
      <c r="V3288" s="2"/>
      <c r="W3288" s="2"/>
    </row>
    <row r="3289" spans="11:23" x14ac:dyDescent="0.35">
      <c r="K3289" s="4"/>
      <c r="T3289" s="2"/>
      <c r="U3289" s="2"/>
      <c r="V3289" s="2"/>
      <c r="W3289" s="2"/>
    </row>
    <row r="3290" spans="11:23" x14ac:dyDescent="0.35">
      <c r="K3290" s="4"/>
      <c r="T3290" s="2"/>
      <c r="U3290" s="2"/>
      <c r="V3290" s="2"/>
      <c r="W3290" s="2"/>
    </row>
    <row r="3291" spans="11:23" x14ac:dyDescent="0.35">
      <c r="K3291" s="4"/>
      <c r="T3291" s="2"/>
      <c r="U3291" s="2"/>
      <c r="V3291" s="2"/>
      <c r="W3291" s="2"/>
    </row>
    <row r="3292" spans="11:23" x14ac:dyDescent="0.35">
      <c r="K3292" s="4"/>
      <c r="T3292" s="2"/>
      <c r="U3292" s="2"/>
      <c r="V3292" s="2"/>
      <c r="W3292" s="2"/>
    </row>
    <row r="3293" spans="11:23" x14ac:dyDescent="0.35">
      <c r="K3293" s="4"/>
      <c r="T3293" s="2"/>
      <c r="U3293" s="2"/>
      <c r="V3293" s="2"/>
      <c r="W3293" s="2"/>
    </row>
    <row r="3294" spans="11:23" x14ac:dyDescent="0.35">
      <c r="K3294" s="4"/>
      <c r="T3294" s="2"/>
      <c r="U3294" s="2"/>
      <c r="V3294" s="2"/>
      <c r="W3294" s="2"/>
    </row>
    <row r="3295" spans="11:23" x14ac:dyDescent="0.35">
      <c r="K3295" s="4"/>
      <c r="T3295" s="2"/>
      <c r="U3295" s="2"/>
      <c r="V3295" s="2"/>
      <c r="W3295" s="2"/>
    </row>
    <row r="3296" spans="11:23" x14ac:dyDescent="0.35">
      <c r="K3296" s="4"/>
      <c r="T3296" s="2"/>
      <c r="U3296" s="2"/>
      <c r="V3296" s="2"/>
      <c r="W3296" s="2"/>
    </row>
    <row r="3297" spans="11:23" x14ac:dyDescent="0.35">
      <c r="K3297" s="4"/>
      <c r="T3297" s="2"/>
      <c r="U3297" s="2"/>
      <c r="V3297" s="2"/>
      <c r="W3297" s="2"/>
    </row>
    <row r="3298" spans="11:23" x14ac:dyDescent="0.35">
      <c r="K3298" s="4"/>
      <c r="T3298" s="2"/>
      <c r="U3298" s="2"/>
      <c r="V3298" s="2"/>
      <c r="W3298" s="2"/>
    </row>
    <row r="3299" spans="11:23" x14ac:dyDescent="0.35">
      <c r="K3299" s="4"/>
      <c r="T3299" s="2"/>
      <c r="U3299" s="2"/>
      <c r="V3299" s="2"/>
      <c r="W3299" s="2"/>
    </row>
    <row r="3300" spans="11:23" x14ac:dyDescent="0.35">
      <c r="K3300" s="4"/>
      <c r="T3300" s="2"/>
      <c r="U3300" s="2"/>
      <c r="V3300" s="2"/>
      <c r="W3300" s="2"/>
    </row>
    <row r="3301" spans="11:23" x14ac:dyDescent="0.35">
      <c r="K3301" s="4"/>
      <c r="T3301" s="2"/>
      <c r="U3301" s="2"/>
      <c r="V3301" s="2"/>
      <c r="W3301" s="2"/>
    </row>
    <row r="3302" spans="11:23" x14ac:dyDescent="0.35">
      <c r="K3302" s="4"/>
      <c r="T3302" s="2"/>
      <c r="U3302" s="2"/>
      <c r="V3302" s="2"/>
      <c r="W3302" s="2"/>
    </row>
    <row r="3303" spans="11:23" x14ac:dyDescent="0.35">
      <c r="K3303" s="4"/>
      <c r="T3303" s="2"/>
      <c r="U3303" s="2"/>
      <c r="V3303" s="2"/>
      <c r="W3303" s="2"/>
    </row>
    <row r="3304" spans="11:23" x14ac:dyDescent="0.35">
      <c r="K3304" s="4"/>
      <c r="T3304" s="2"/>
      <c r="U3304" s="2"/>
      <c r="V3304" s="2"/>
      <c r="W3304" s="2"/>
    </row>
    <row r="3305" spans="11:23" x14ac:dyDescent="0.35">
      <c r="K3305" s="4"/>
      <c r="T3305" s="2"/>
      <c r="U3305" s="2"/>
      <c r="V3305" s="2"/>
      <c r="W3305" s="2"/>
    </row>
    <row r="3306" spans="11:23" x14ac:dyDescent="0.35">
      <c r="K3306" s="4"/>
      <c r="T3306" s="2"/>
      <c r="U3306" s="2"/>
      <c r="V3306" s="2"/>
      <c r="W3306" s="2"/>
    </row>
    <row r="3307" spans="11:23" x14ac:dyDescent="0.35">
      <c r="K3307" s="4"/>
      <c r="T3307" s="2"/>
      <c r="U3307" s="2"/>
      <c r="V3307" s="2"/>
      <c r="W3307" s="2"/>
    </row>
    <row r="3308" spans="11:23" x14ac:dyDescent="0.35">
      <c r="K3308" s="4"/>
      <c r="T3308" s="2"/>
      <c r="U3308" s="2"/>
      <c r="V3308" s="2"/>
      <c r="W3308" s="2"/>
    </row>
    <row r="3309" spans="11:23" x14ac:dyDescent="0.35">
      <c r="K3309" s="4"/>
      <c r="T3309" s="2"/>
      <c r="U3309" s="2"/>
      <c r="V3309" s="2"/>
      <c r="W3309" s="2"/>
    </row>
    <row r="3310" spans="11:23" x14ac:dyDescent="0.35">
      <c r="K3310" s="4"/>
      <c r="T3310" s="2"/>
      <c r="U3310" s="2"/>
      <c r="V3310" s="2"/>
      <c r="W3310" s="2"/>
    </row>
    <row r="3311" spans="11:23" x14ac:dyDescent="0.35">
      <c r="K3311" s="4"/>
      <c r="T3311" s="2"/>
      <c r="U3311" s="2"/>
      <c r="V3311" s="2"/>
      <c r="W3311" s="2"/>
    </row>
    <row r="3312" spans="11:23" x14ac:dyDescent="0.35">
      <c r="K3312" s="4"/>
      <c r="T3312" s="2"/>
      <c r="U3312" s="2"/>
      <c r="V3312" s="2"/>
      <c r="W3312" s="2"/>
    </row>
    <row r="3313" spans="11:23" x14ac:dyDescent="0.35">
      <c r="K3313" s="4"/>
      <c r="T3313" s="2"/>
      <c r="U3313" s="2"/>
      <c r="V3313" s="2"/>
      <c r="W3313" s="2"/>
    </row>
    <row r="3314" spans="11:23" x14ac:dyDescent="0.35">
      <c r="K3314" s="4"/>
      <c r="T3314" s="2"/>
      <c r="U3314" s="2"/>
      <c r="V3314" s="2"/>
      <c r="W3314" s="2"/>
    </row>
    <row r="3315" spans="11:23" x14ac:dyDescent="0.35">
      <c r="K3315" s="4"/>
      <c r="T3315" s="2"/>
      <c r="U3315" s="2"/>
      <c r="V3315" s="2"/>
      <c r="W3315" s="2"/>
    </row>
    <row r="3316" spans="11:23" x14ac:dyDescent="0.35">
      <c r="K3316" s="4"/>
      <c r="T3316" s="2"/>
      <c r="U3316" s="2"/>
      <c r="V3316" s="2"/>
      <c r="W3316" s="2"/>
    </row>
    <row r="3317" spans="11:23" x14ac:dyDescent="0.35">
      <c r="K3317" s="4"/>
      <c r="T3317" s="2"/>
      <c r="U3317" s="2"/>
      <c r="V3317" s="2"/>
      <c r="W3317" s="2"/>
    </row>
    <row r="3318" spans="11:23" x14ac:dyDescent="0.35">
      <c r="K3318" s="4"/>
      <c r="T3318" s="2"/>
      <c r="U3318" s="2"/>
      <c r="V3318" s="2"/>
      <c r="W3318" s="2"/>
    </row>
    <row r="3319" spans="11:23" x14ac:dyDescent="0.35">
      <c r="K3319" s="4"/>
      <c r="T3319" s="2"/>
      <c r="U3319" s="2"/>
      <c r="V3319" s="2"/>
      <c r="W3319" s="2"/>
    </row>
    <row r="3320" spans="11:23" x14ac:dyDescent="0.35">
      <c r="K3320" s="4"/>
      <c r="T3320" s="2"/>
      <c r="U3320" s="2"/>
      <c r="V3320" s="2"/>
      <c r="W3320" s="2"/>
    </row>
    <row r="3321" spans="11:23" x14ac:dyDescent="0.35">
      <c r="K3321" s="4"/>
      <c r="T3321" s="2"/>
      <c r="U3321" s="2"/>
      <c r="V3321" s="2"/>
      <c r="W3321" s="2"/>
    </row>
    <row r="3322" spans="11:23" x14ac:dyDescent="0.35">
      <c r="K3322" s="4"/>
      <c r="T3322" s="2"/>
      <c r="U3322" s="2"/>
      <c r="V3322" s="2"/>
      <c r="W3322" s="2"/>
    </row>
    <row r="3323" spans="11:23" x14ac:dyDescent="0.35">
      <c r="K3323" s="4"/>
      <c r="T3323" s="2"/>
      <c r="U3323" s="2"/>
      <c r="V3323" s="2"/>
      <c r="W3323" s="2"/>
    </row>
    <row r="3324" spans="11:23" x14ac:dyDescent="0.35">
      <c r="K3324" s="4"/>
      <c r="T3324" s="2"/>
      <c r="U3324" s="2"/>
      <c r="V3324" s="2"/>
      <c r="W3324" s="2"/>
    </row>
    <row r="3325" spans="11:23" x14ac:dyDescent="0.35">
      <c r="K3325" s="4"/>
      <c r="T3325" s="2"/>
      <c r="U3325" s="2"/>
      <c r="V3325" s="2"/>
      <c r="W3325" s="2"/>
    </row>
    <row r="3326" spans="11:23" x14ac:dyDescent="0.35">
      <c r="K3326" s="4"/>
      <c r="T3326" s="2"/>
      <c r="U3326" s="2"/>
      <c r="V3326" s="2"/>
      <c r="W3326" s="2"/>
    </row>
    <row r="3327" spans="11:23" x14ac:dyDescent="0.35">
      <c r="K3327" s="4"/>
      <c r="T3327" s="2"/>
      <c r="U3327" s="2"/>
      <c r="V3327" s="2"/>
      <c r="W3327" s="2"/>
    </row>
    <row r="3328" spans="11:23" x14ac:dyDescent="0.35">
      <c r="K3328" s="4"/>
      <c r="T3328" s="2"/>
      <c r="U3328" s="2"/>
      <c r="V3328" s="2"/>
      <c r="W3328" s="2"/>
    </row>
    <row r="3329" spans="11:23" x14ac:dyDescent="0.35">
      <c r="K3329" s="4"/>
      <c r="T3329" s="2"/>
      <c r="U3329" s="2"/>
      <c r="V3329" s="2"/>
      <c r="W3329" s="2"/>
    </row>
    <row r="3330" spans="11:23" x14ac:dyDescent="0.35">
      <c r="K3330" s="4"/>
      <c r="T3330" s="2"/>
      <c r="U3330" s="2"/>
      <c r="V3330" s="2"/>
      <c r="W3330" s="2"/>
    </row>
    <row r="3331" spans="11:23" x14ac:dyDescent="0.35">
      <c r="K3331" s="4"/>
      <c r="T3331" s="2"/>
      <c r="U3331" s="2"/>
      <c r="V3331" s="2"/>
      <c r="W3331" s="2"/>
    </row>
    <row r="3332" spans="11:23" x14ac:dyDescent="0.35">
      <c r="K3332" s="4"/>
      <c r="T3332" s="2"/>
      <c r="U3332" s="2"/>
      <c r="V3332" s="2"/>
      <c r="W3332" s="2"/>
    </row>
    <row r="3333" spans="11:23" x14ac:dyDescent="0.35">
      <c r="K3333" s="4"/>
      <c r="T3333" s="2"/>
      <c r="U3333" s="2"/>
      <c r="V3333" s="2"/>
      <c r="W3333" s="2"/>
    </row>
    <row r="3334" spans="11:23" x14ac:dyDescent="0.35">
      <c r="K3334" s="4"/>
      <c r="T3334" s="2"/>
      <c r="U3334" s="2"/>
      <c r="V3334" s="2"/>
      <c r="W3334" s="2"/>
    </row>
    <row r="3335" spans="11:23" x14ac:dyDescent="0.35">
      <c r="K3335" s="4"/>
      <c r="T3335" s="2"/>
      <c r="U3335" s="2"/>
      <c r="V3335" s="2"/>
      <c r="W3335" s="2"/>
    </row>
    <row r="3336" spans="11:23" x14ac:dyDescent="0.35">
      <c r="K3336" s="4"/>
      <c r="T3336" s="2"/>
      <c r="U3336" s="2"/>
      <c r="V3336" s="2"/>
      <c r="W3336" s="2"/>
    </row>
    <row r="3337" spans="11:23" x14ac:dyDescent="0.35">
      <c r="K3337" s="4"/>
      <c r="T3337" s="2"/>
      <c r="U3337" s="2"/>
      <c r="V3337" s="2"/>
      <c r="W3337" s="2"/>
    </row>
    <row r="3338" spans="11:23" x14ac:dyDescent="0.35">
      <c r="K3338" s="4"/>
      <c r="T3338" s="2"/>
      <c r="U3338" s="2"/>
      <c r="V3338" s="2"/>
      <c r="W3338" s="2"/>
    </row>
    <row r="3339" spans="11:23" x14ac:dyDescent="0.35">
      <c r="K3339" s="4"/>
      <c r="T3339" s="2"/>
      <c r="U3339" s="2"/>
      <c r="V3339" s="2"/>
      <c r="W3339" s="2"/>
    </row>
    <row r="3340" spans="11:23" x14ac:dyDescent="0.35">
      <c r="K3340" s="4"/>
      <c r="T3340" s="2"/>
      <c r="U3340" s="2"/>
      <c r="V3340" s="2"/>
      <c r="W3340" s="2"/>
    </row>
    <row r="3341" spans="11:23" x14ac:dyDescent="0.35">
      <c r="K3341" s="4"/>
      <c r="T3341" s="2"/>
      <c r="U3341" s="2"/>
      <c r="V3341" s="2"/>
      <c r="W3341" s="2"/>
    </row>
    <row r="3342" spans="11:23" x14ac:dyDescent="0.35">
      <c r="K3342" s="4"/>
      <c r="T3342" s="2"/>
      <c r="U3342" s="2"/>
      <c r="V3342" s="2"/>
      <c r="W3342" s="2"/>
    </row>
    <row r="3343" spans="11:23" x14ac:dyDescent="0.35">
      <c r="K3343" s="4"/>
      <c r="T3343" s="2"/>
      <c r="U3343" s="2"/>
      <c r="V3343" s="2"/>
      <c r="W3343" s="2"/>
    </row>
    <row r="3344" spans="11:23" x14ac:dyDescent="0.35">
      <c r="K3344" s="4"/>
      <c r="T3344" s="2"/>
      <c r="U3344" s="2"/>
      <c r="V3344" s="2"/>
      <c r="W3344" s="2"/>
    </row>
    <row r="3345" spans="11:23" x14ac:dyDescent="0.35">
      <c r="K3345" s="4"/>
      <c r="T3345" s="2"/>
      <c r="U3345" s="2"/>
      <c r="V3345" s="2"/>
      <c r="W3345" s="2"/>
    </row>
    <row r="3346" spans="11:23" x14ac:dyDescent="0.35">
      <c r="K3346" s="4"/>
      <c r="T3346" s="2"/>
      <c r="U3346" s="2"/>
      <c r="V3346" s="2"/>
      <c r="W3346" s="2"/>
    </row>
    <row r="3347" spans="11:23" x14ac:dyDescent="0.35">
      <c r="K3347" s="4"/>
      <c r="T3347" s="2"/>
      <c r="U3347" s="2"/>
      <c r="V3347" s="2"/>
      <c r="W3347" s="2"/>
    </row>
    <row r="3348" spans="11:23" x14ac:dyDescent="0.35">
      <c r="K3348" s="4"/>
      <c r="T3348" s="2"/>
      <c r="U3348" s="2"/>
      <c r="V3348" s="2"/>
      <c r="W3348" s="2"/>
    </row>
    <row r="3349" spans="11:23" x14ac:dyDescent="0.35">
      <c r="K3349" s="4"/>
      <c r="T3349" s="2"/>
      <c r="U3349" s="2"/>
      <c r="V3349" s="2"/>
      <c r="W3349" s="2"/>
    </row>
    <row r="3350" spans="11:23" x14ac:dyDescent="0.35">
      <c r="K3350" s="4"/>
      <c r="T3350" s="2"/>
      <c r="U3350" s="2"/>
      <c r="V3350" s="2"/>
      <c r="W3350" s="2"/>
    </row>
    <row r="3351" spans="11:23" x14ac:dyDescent="0.35">
      <c r="K3351" s="4"/>
      <c r="T3351" s="2"/>
      <c r="U3351" s="2"/>
      <c r="V3351" s="2"/>
      <c r="W3351" s="2"/>
    </row>
    <row r="3352" spans="11:23" x14ac:dyDescent="0.35">
      <c r="K3352" s="4"/>
      <c r="T3352" s="2"/>
      <c r="U3352" s="2"/>
      <c r="V3352" s="2"/>
      <c r="W3352" s="2"/>
    </row>
    <row r="3353" spans="11:23" x14ac:dyDescent="0.35">
      <c r="K3353" s="4"/>
      <c r="T3353" s="2"/>
      <c r="U3353" s="2"/>
      <c r="V3353" s="2"/>
      <c r="W3353" s="2"/>
    </row>
    <row r="3354" spans="11:23" x14ac:dyDescent="0.35">
      <c r="K3354" s="4"/>
      <c r="T3354" s="2"/>
      <c r="U3354" s="2"/>
      <c r="V3354" s="2"/>
      <c r="W3354" s="2"/>
    </row>
    <row r="3355" spans="11:23" x14ac:dyDescent="0.35">
      <c r="K3355" s="4"/>
      <c r="T3355" s="2"/>
      <c r="U3355" s="2"/>
      <c r="V3355" s="2"/>
      <c r="W3355" s="2"/>
    </row>
    <row r="3356" spans="11:23" x14ac:dyDescent="0.35">
      <c r="K3356" s="4"/>
      <c r="T3356" s="2"/>
      <c r="U3356" s="2"/>
      <c r="V3356" s="2"/>
      <c r="W3356" s="2"/>
    </row>
    <row r="3357" spans="11:23" x14ac:dyDescent="0.35">
      <c r="K3357" s="4"/>
      <c r="T3357" s="2"/>
      <c r="U3357" s="2"/>
      <c r="V3357" s="2"/>
      <c r="W3357" s="2"/>
    </row>
    <row r="3358" spans="11:23" x14ac:dyDescent="0.35">
      <c r="K3358" s="4"/>
      <c r="T3358" s="2"/>
      <c r="U3358" s="2"/>
      <c r="V3358" s="2"/>
      <c r="W3358" s="2"/>
    </row>
    <row r="3359" spans="11:23" x14ac:dyDescent="0.35">
      <c r="K3359" s="4"/>
      <c r="T3359" s="2"/>
      <c r="U3359" s="2"/>
      <c r="V3359" s="2"/>
      <c r="W3359" s="2"/>
    </row>
    <row r="3360" spans="11:23" x14ac:dyDescent="0.35">
      <c r="K3360" s="4"/>
      <c r="T3360" s="2"/>
      <c r="U3360" s="2"/>
      <c r="V3360" s="2"/>
      <c r="W3360" s="2"/>
    </row>
    <row r="3361" spans="11:23" x14ac:dyDescent="0.35">
      <c r="K3361" s="4"/>
      <c r="T3361" s="2"/>
      <c r="U3361" s="2"/>
      <c r="V3361" s="2"/>
      <c r="W3361" s="2"/>
    </row>
    <row r="3362" spans="11:23" x14ac:dyDescent="0.35">
      <c r="K3362" s="4"/>
      <c r="T3362" s="2"/>
      <c r="U3362" s="2"/>
      <c r="V3362" s="2"/>
      <c r="W3362" s="2"/>
    </row>
    <row r="3363" spans="11:23" x14ac:dyDescent="0.35">
      <c r="K3363" s="4"/>
      <c r="T3363" s="2"/>
      <c r="U3363" s="2"/>
      <c r="V3363" s="2"/>
      <c r="W3363" s="2"/>
    </row>
    <row r="3364" spans="11:23" x14ac:dyDescent="0.35">
      <c r="K3364" s="4"/>
      <c r="T3364" s="2"/>
      <c r="U3364" s="2"/>
      <c r="V3364" s="2"/>
      <c r="W3364" s="2"/>
    </row>
    <row r="3365" spans="11:23" x14ac:dyDescent="0.35">
      <c r="K3365" s="4"/>
      <c r="T3365" s="2"/>
      <c r="U3365" s="2"/>
      <c r="V3365" s="2"/>
      <c r="W3365" s="2"/>
    </row>
    <row r="3366" spans="11:23" x14ac:dyDescent="0.35">
      <c r="K3366" s="4"/>
      <c r="T3366" s="2"/>
      <c r="U3366" s="2"/>
      <c r="V3366" s="2"/>
      <c r="W3366" s="2"/>
    </row>
    <row r="3367" spans="11:23" x14ac:dyDescent="0.35">
      <c r="K3367" s="4"/>
      <c r="T3367" s="2"/>
      <c r="U3367" s="2"/>
      <c r="V3367" s="2"/>
      <c r="W3367" s="2"/>
    </row>
    <row r="3368" spans="11:23" x14ac:dyDescent="0.35">
      <c r="K3368" s="4"/>
      <c r="T3368" s="2"/>
      <c r="U3368" s="2"/>
      <c r="V3368" s="2"/>
      <c r="W3368" s="2"/>
    </row>
    <row r="3369" spans="11:23" x14ac:dyDescent="0.35">
      <c r="K3369" s="4"/>
      <c r="T3369" s="2"/>
      <c r="U3369" s="2"/>
      <c r="V3369" s="2"/>
      <c r="W3369" s="2"/>
    </row>
    <row r="3370" spans="11:23" x14ac:dyDescent="0.35">
      <c r="K3370" s="4"/>
      <c r="T3370" s="2"/>
      <c r="U3370" s="2"/>
      <c r="V3370" s="2"/>
      <c r="W3370" s="2"/>
    </row>
    <row r="3371" spans="11:23" x14ac:dyDescent="0.35">
      <c r="K3371" s="4"/>
      <c r="T3371" s="2"/>
      <c r="U3371" s="2"/>
      <c r="V3371" s="2"/>
      <c r="W3371" s="2"/>
    </row>
    <row r="3372" spans="11:23" x14ac:dyDescent="0.35">
      <c r="K3372" s="4"/>
      <c r="T3372" s="2"/>
      <c r="U3372" s="2"/>
      <c r="V3372" s="2"/>
      <c r="W3372" s="2"/>
    </row>
    <row r="3373" spans="11:23" x14ac:dyDescent="0.35">
      <c r="K3373" s="4"/>
      <c r="T3373" s="2"/>
      <c r="U3373" s="2"/>
      <c r="V3373" s="2"/>
      <c r="W3373" s="2"/>
    </row>
    <row r="3374" spans="11:23" x14ac:dyDescent="0.35">
      <c r="K3374" s="4"/>
      <c r="T3374" s="2"/>
      <c r="U3374" s="2"/>
      <c r="V3374" s="2"/>
      <c r="W3374" s="2"/>
    </row>
    <row r="3375" spans="11:23" x14ac:dyDescent="0.35">
      <c r="K3375" s="4"/>
      <c r="T3375" s="2"/>
      <c r="U3375" s="2"/>
      <c r="V3375" s="2"/>
      <c r="W3375" s="2"/>
    </row>
    <row r="3376" spans="11:23" x14ac:dyDescent="0.35">
      <c r="K3376" s="4"/>
      <c r="T3376" s="2"/>
      <c r="U3376" s="2"/>
      <c r="V3376" s="2"/>
      <c r="W3376" s="2"/>
    </row>
    <row r="3377" spans="11:23" x14ac:dyDescent="0.35">
      <c r="K3377" s="4"/>
      <c r="T3377" s="2"/>
      <c r="U3377" s="2"/>
      <c r="V3377" s="2"/>
      <c r="W3377" s="2"/>
    </row>
    <row r="3378" spans="11:23" x14ac:dyDescent="0.35">
      <c r="K3378" s="4"/>
      <c r="T3378" s="2"/>
      <c r="U3378" s="2"/>
      <c r="V3378" s="2"/>
      <c r="W3378" s="2"/>
    </row>
    <row r="3379" spans="11:23" x14ac:dyDescent="0.35">
      <c r="K3379" s="4"/>
      <c r="T3379" s="2"/>
      <c r="U3379" s="2"/>
      <c r="V3379" s="2"/>
      <c r="W3379" s="2"/>
    </row>
    <row r="3380" spans="11:23" x14ac:dyDescent="0.35">
      <c r="K3380" s="4"/>
      <c r="T3380" s="2"/>
      <c r="U3380" s="2"/>
      <c r="V3380" s="2"/>
      <c r="W3380" s="2"/>
    </row>
    <row r="3381" spans="11:23" x14ac:dyDescent="0.35">
      <c r="K3381" s="4"/>
      <c r="T3381" s="2"/>
      <c r="U3381" s="2"/>
      <c r="V3381" s="2"/>
      <c r="W3381" s="2"/>
    </row>
    <row r="3382" spans="11:23" x14ac:dyDescent="0.35">
      <c r="K3382" s="4"/>
      <c r="T3382" s="2"/>
      <c r="U3382" s="2"/>
      <c r="V3382" s="2"/>
      <c r="W3382" s="2"/>
    </row>
    <row r="3383" spans="11:23" x14ac:dyDescent="0.35">
      <c r="K3383" s="4"/>
      <c r="T3383" s="2"/>
      <c r="U3383" s="2"/>
      <c r="V3383" s="2"/>
      <c r="W3383" s="2"/>
    </row>
    <row r="3384" spans="11:23" x14ac:dyDescent="0.35">
      <c r="K3384" s="4"/>
      <c r="T3384" s="2"/>
      <c r="U3384" s="2"/>
      <c r="V3384" s="2"/>
      <c r="W3384" s="2"/>
    </row>
    <row r="3385" spans="11:23" x14ac:dyDescent="0.35">
      <c r="K3385" s="4"/>
      <c r="T3385" s="2"/>
      <c r="U3385" s="2"/>
      <c r="V3385" s="2"/>
      <c r="W3385" s="2"/>
    </row>
    <row r="3386" spans="11:23" x14ac:dyDescent="0.35">
      <c r="K3386" s="4"/>
      <c r="T3386" s="2"/>
      <c r="U3386" s="2"/>
      <c r="V3386" s="2"/>
      <c r="W3386" s="2"/>
    </row>
    <row r="3387" spans="11:23" x14ac:dyDescent="0.35">
      <c r="K3387" s="4"/>
      <c r="T3387" s="2"/>
      <c r="U3387" s="2"/>
      <c r="V3387" s="2"/>
      <c r="W3387" s="2"/>
    </row>
    <row r="3388" spans="11:23" x14ac:dyDescent="0.35">
      <c r="K3388" s="4"/>
      <c r="T3388" s="2"/>
      <c r="U3388" s="2"/>
      <c r="V3388" s="2"/>
      <c r="W3388" s="2"/>
    </row>
    <row r="3389" spans="11:23" x14ac:dyDescent="0.35">
      <c r="K3389" s="4"/>
      <c r="T3389" s="2"/>
      <c r="U3389" s="2"/>
      <c r="V3389" s="2"/>
      <c r="W3389" s="2"/>
    </row>
    <row r="3390" spans="11:23" x14ac:dyDescent="0.35">
      <c r="K3390" s="4"/>
      <c r="T3390" s="2"/>
      <c r="U3390" s="2"/>
      <c r="V3390" s="2"/>
      <c r="W3390" s="2"/>
    </row>
    <row r="3391" spans="11:23" x14ac:dyDescent="0.35">
      <c r="K3391" s="4"/>
      <c r="T3391" s="2"/>
      <c r="U3391" s="2"/>
      <c r="V3391" s="2"/>
      <c r="W3391" s="2"/>
    </row>
    <row r="3392" spans="11:23" x14ac:dyDescent="0.35">
      <c r="K3392" s="4"/>
      <c r="T3392" s="2"/>
      <c r="U3392" s="2"/>
      <c r="V3392" s="2"/>
      <c r="W3392" s="2"/>
    </row>
    <row r="3393" spans="11:23" x14ac:dyDescent="0.35">
      <c r="K3393" s="4"/>
      <c r="T3393" s="2"/>
      <c r="U3393" s="2"/>
      <c r="V3393" s="2"/>
      <c r="W3393" s="2"/>
    </row>
    <row r="3394" spans="11:23" x14ac:dyDescent="0.35">
      <c r="K3394" s="4"/>
      <c r="T3394" s="2"/>
      <c r="U3394" s="2"/>
      <c r="V3394" s="2"/>
      <c r="W3394" s="2"/>
    </row>
    <row r="3395" spans="11:23" x14ac:dyDescent="0.35">
      <c r="K3395" s="4"/>
      <c r="T3395" s="2"/>
      <c r="U3395" s="2"/>
      <c r="V3395" s="2"/>
      <c r="W3395" s="2"/>
    </row>
    <row r="3396" spans="11:23" x14ac:dyDescent="0.35">
      <c r="K3396" s="4"/>
      <c r="T3396" s="2"/>
      <c r="U3396" s="2"/>
      <c r="V3396" s="2"/>
      <c r="W3396" s="2"/>
    </row>
    <row r="3397" spans="11:23" x14ac:dyDescent="0.35">
      <c r="K3397" s="4"/>
      <c r="T3397" s="2"/>
      <c r="U3397" s="2"/>
      <c r="V3397" s="2"/>
      <c r="W3397" s="2"/>
    </row>
    <row r="3398" spans="11:23" x14ac:dyDescent="0.35">
      <c r="K3398" s="4"/>
      <c r="T3398" s="2"/>
      <c r="U3398" s="2"/>
      <c r="V3398" s="2"/>
      <c r="W3398" s="2"/>
    </row>
    <row r="3399" spans="11:23" x14ac:dyDescent="0.35">
      <c r="K3399" s="4"/>
      <c r="T3399" s="2"/>
      <c r="U3399" s="2"/>
      <c r="V3399" s="2"/>
      <c r="W3399" s="2"/>
    </row>
    <row r="3400" spans="11:23" x14ac:dyDescent="0.35">
      <c r="K3400" s="4"/>
      <c r="T3400" s="2"/>
      <c r="U3400" s="2"/>
      <c r="V3400" s="2"/>
      <c r="W3400" s="2"/>
    </row>
    <row r="3401" spans="11:23" x14ac:dyDescent="0.35">
      <c r="K3401" s="4"/>
      <c r="T3401" s="2"/>
      <c r="U3401" s="2"/>
      <c r="V3401" s="2"/>
      <c r="W3401" s="2"/>
    </row>
    <row r="3402" spans="11:23" x14ac:dyDescent="0.35">
      <c r="K3402" s="4"/>
      <c r="T3402" s="2"/>
      <c r="U3402" s="2"/>
      <c r="V3402" s="2"/>
      <c r="W3402" s="2"/>
    </row>
    <row r="3403" spans="11:23" x14ac:dyDescent="0.35">
      <c r="K3403" s="4"/>
      <c r="T3403" s="2"/>
      <c r="U3403" s="2"/>
      <c r="V3403" s="2"/>
      <c r="W3403" s="2"/>
    </row>
    <row r="3404" spans="11:23" x14ac:dyDescent="0.35">
      <c r="K3404" s="4"/>
      <c r="T3404" s="2"/>
      <c r="U3404" s="2"/>
      <c r="V3404" s="2"/>
      <c r="W3404" s="2"/>
    </row>
    <row r="3405" spans="11:23" x14ac:dyDescent="0.35">
      <c r="K3405" s="4"/>
      <c r="T3405" s="2"/>
      <c r="U3405" s="2"/>
      <c r="V3405" s="2"/>
      <c r="W3405" s="2"/>
    </row>
    <row r="3406" spans="11:23" x14ac:dyDescent="0.35">
      <c r="K3406" s="4"/>
      <c r="T3406" s="2"/>
      <c r="U3406" s="2"/>
      <c r="V3406" s="2"/>
      <c r="W3406" s="2"/>
    </row>
    <row r="3407" spans="11:23" x14ac:dyDescent="0.35">
      <c r="K3407" s="4"/>
      <c r="T3407" s="2"/>
      <c r="U3407" s="2"/>
      <c r="V3407" s="2"/>
      <c r="W3407" s="2"/>
    </row>
    <row r="3408" spans="11:23" x14ac:dyDescent="0.35">
      <c r="K3408" s="4"/>
      <c r="T3408" s="2"/>
      <c r="U3408" s="2"/>
      <c r="V3408" s="2"/>
      <c r="W3408" s="2"/>
    </row>
    <row r="3409" spans="11:23" x14ac:dyDescent="0.35">
      <c r="K3409" s="4"/>
      <c r="T3409" s="2"/>
      <c r="U3409" s="2"/>
      <c r="V3409" s="2"/>
      <c r="W3409" s="2"/>
    </row>
    <row r="3410" spans="11:23" x14ac:dyDescent="0.35">
      <c r="K3410" s="4"/>
      <c r="T3410" s="2"/>
      <c r="U3410" s="2"/>
      <c r="V3410" s="2"/>
      <c r="W3410" s="2"/>
    </row>
    <row r="3411" spans="11:23" x14ac:dyDescent="0.35">
      <c r="K3411" s="4"/>
      <c r="T3411" s="2"/>
      <c r="U3411" s="2"/>
      <c r="V3411" s="2"/>
      <c r="W3411" s="2"/>
    </row>
    <row r="3412" spans="11:23" x14ac:dyDescent="0.35">
      <c r="K3412" s="4"/>
      <c r="T3412" s="2"/>
      <c r="U3412" s="2"/>
      <c r="V3412" s="2"/>
      <c r="W3412" s="2"/>
    </row>
    <row r="3413" spans="11:23" x14ac:dyDescent="0.35">
      <c r="K3413" s="4"/>
      <c r="T3413" s="2"/>
      <c r="U3413" s="2"/>
      <c r="V3413" s="2"/>
      <c r="W3413" s="2"/>
    </row>
    <row r="3414" spans="11:23" x14ac:dyDescent="0.35">
      <c r="K3414" s="4"/>
      <c r="T3414" s="2"/>
      <c r="U3414" s="2"/>
      <c r="V3414" s="2"/>
      <c r="W3414" s="2"/>
    </row>
    <row r="3415" spans="11:23" x14ac:dyDescent="0.35">
      <c r="K3415" s="4"/>
      <c r="T3415" s="2"/>
      <c r="U3415" s="2"/>
      <c r="V3415" s="2"/>
      <c r="W3415" s="2"/>
    </row>
    <row r="3416" spans="11:23" x14ac:dyDescent="0.35">
      <c r="K3416" s="4"/>
      <c r="T3416" s="2"/>
      <c r="U3416" s="2"/>
      <c r="V3416" s="2"/>
      <c r="W3416" s="2"/>
    </row>
    <row r="3417" spans="11:23" x14ac:dyDescent="0.35">
      <c r="K3417" s="4"/>
      <c r="T3417" s="2"/>
      <c r="U3417" s="2"/>
      <c r="V3417" s="2"/>
      <c r="W3417" s="2"/>
    </row>
    <row r="3418" spans="11:23" x14ac:dyDescent="0.35">
      <c r="K3418" s="4"/>
      <c r="T3418" s="2"/>
      <c r="U3418" s="2"/>
      <c r="V3418" s="2"/>
      <c r="W3418" s="2"/>
    </row>
    <row r="3419" spans="11:23" x14ac:dyDescent="0.35">
      <c r="K3419" s="4"/>
      <c r="T3419" s="2"/>
      <c r="U3419" s="2"/>
      <c r="V3419" s="2"/>
      <c r="W3419" s="2"/>
    </row>
    <row r="3420" spans="11:23" x14ac:dyDescent="0.35">
      <c r="K3420" s="4"/>
      <c r="T3420" s="2"/>
      <c r="U3420" s="2"/>
      <c r="V3420" s="2"/>
      <c r="W3420" s="2"/>
    </row>
    <row r="3421" spans="11:23" x14ac:dyDescent="0.35">
      <c r="K3421" s="4"/>
      <c r="T3421" s="2"/>
      <c r="U3421" s="2"/>
      <c r="V3421" s="2"/>
      <c r="W3421" s="2"/>
    </row>
    <row r="3422" spans="11:23" x14ac:dyDescent="0.35">
      <c r="K3422" s="4"/>
      <c r="T3422" s="2"/>
      <c r="U3422" s="2"/>
      <c r="V3422" s="2"/>
      <c r="W3422" s="2"/>
    </row>
    <row r="3423" spans="11:23" x14ac:dyDescent="0.35">
      <c r="K3423" s="4"/>
      <c r="T3423" s="2"/>
      <c r="U3423" s="2"/>
      <c r="V3423" s="2"/>
      <c r="W3423" s="2"/>
    </row>
    <row r="3424" spans="11:23" x14ac:dyDescent="0.35">
      <c r="K3424" s="4"/>
      <c r="T3424" s="2"/>
      <c r="U3424" s="2"/>
      <c r="V3424" s="2"/>
      <c r="W3424" s="2"/>
    </row>
    <row r="3425" spans="11:23" x14ac:dyDescent="0.35">
      <c r="K3425" s="4"/>
      <c r="T3425" s="2"/>
      <c r="U3425" s="2"/>
      <c r="V3425" s="2"/>
      <c r="W3425" s="2"/>
    </row>
    <row r="3426" spans="11:23" x14ac:dyDescent="0.35">
      <c r="K3426" s="4"/>
      <c r="T3426" s="2"/>
      <c r="U3426" s="2"/>
      <c r="V3426" s="2"/>
      <c r="W3426" s="2"/>
    </row>
    <row r="3427" spans="11:23" x14ac:dyDescent="0.35">
      <c r="K3427" s="4"/>
      <c r="T3427" s="2"/>
      <c r="U3427" s="2"/>
      <c r="V3427" s="2"/>
      <c r="W3427" s="2"/>
    </row>
    <row r="3428" spans="11:23" x14ac:dyDescent="0.35">
      <c r="K3428" s="4"/>
      <c r="T3428" s="2"/>
      <c r="U3428" s="2"/>
      <c r="V3428" s="2"/>
      <c r="W3428" s="2"/>
    </row>
    <row r="3429" spans="11:23" x14ac:dyDescent="0.35">
      <c r="K3429" s="4"/>
      <c r="T3429" s="2"/>
      <c r="U3429" s="2"/>
      <c r="V3429" s="2"/>
      <c r="W3429" s="2"/>
    </row>
    <row r="3430" spans="11:23" x14ac:dyDescent="0.35">
      <c r="K3430" s="4"/>
      <c r="T3430" s="2"/>
      <c r="U3430" s="2"/>
      <c r="V3430" s="2"/>
      <c r="W3430" s="2"/>
    </row>
    <row r="3431" spans="11:23" x14ac:dyDescent="0.35">
      <c r="K3431" s="4"/>
      <c r="T3431" s="2"/>
      <c r="U3431" s="2"/>
      <c r="V3431" s="2"/>
      <c r="W3431" s="2"/>
    </row>
    <row r="3432" spans="11:23" x14ac:dyDescent="0.35">
      <c r="K3432" s="4"/>
      <c r="T3432" s="2"/>
      <c r="U3432" s="2"/>
      <c r="V3432" s="2"/>
      <c r="W3432" s="2"/>
    </row>
    <row r="3433" spans="11:23" x14ac:dyDescent="0.35">
      <c r="K3433" s="4"/>
      <c r="T3433" s="2"/>
      <c r="U3433" s="2"/>
      <c r="V3433" s="2"/>
      <c r="W3433" s="2"/>
    </row>
    <row r="3434" spans="11:23" x14ac:dyDescent="0.35">
      <c r="K3434" s="4"/>
      <c r="T3434" s="2"/>
      <c r="U3434" s="2"/>
      <c r="V3434" s="2"/>
      <c r="W3434" s="2"/>
    </row>
    <row r="3435" spans="11:23" x14ac:dyDescent="0.35">
      <c r="K3435" s="4"/>
      <c r="T3435" s="2"/>
      <c r="U3435" s="2"/>
      <c r="V3435" s="2"/>
      <c r="W3435" s="2"/>
    </row>
    <row r="3436" spans="11:23" x14ac:dyDescent="0.35">
      <c r="K3436" s="4"/>
      <c r="T3436" s="2"/>
      <c r="U3436" s="2"/>
      <c r="V3436" s="2"/>
      <c r="W3436" s="2"/>
    </row>
    <row r="3437" spans="11:23" x14ac:dyDescent="0.35">
      <c r="K3437" s="4"/>
      <c r="T3437" s="2"/>
      <c r="U3437" s="2"/>
      <c r="V3437" s="2"/>
      <c r="W3437" s="2"/>
    </row>
    <row r="3438" spans="11:23" x14ac:dyDescent="0.35">
      <c r="K3438" s="4"/>
      <c r="T3438" s="2"/>
      <c r="U3438" s="2"/>
      <c r="V3438" s="2"/>
      <c r="W3438" s="2"/>
    </row>
    <row r="3439" spans="11:23" x14ac:dyDescent="0.35">
      <c r="K3439" s="4"/>
      <c r="T3439" s="2"/>
      <c r="U3439" s="2"/>
      <c r="V3439" s="2"/>
      <c r="W3439" s="2"/>
    </row>
    <row r="3440" spans="11:23" x14ac:dyDescent="0.35">
      <c r="K3440" s="4"/>
      <c r="T3440" s="2"/>
      <c r="U3440" s="2"/>
      <c r="V3440" s="2"/>
      <c r="W3440" s="2"/>
    </row>
    <row r="3441" spans="11:23" x14ac:dyDescent="0.35">
      <c r="K3441" s="4"/>
      <c r="T3441" s="2"/>
      <c r="U3441" s="2"/>
      <c r="V3441" s="2"/>
      <c r="W3441" s="2"/>
    </row>
    <row r="3442" spans="11:23" x14ac:dyDescent="0.35">
      <c r="K3442" s="4"/>
      <c r="T3442" s="2"/>
      <c r="U3442" s="2"/>
      <c r="V3442" s="2"/>
      <c r="W3442" s="2"/>
    </row>
    <row r="3443" spans="11:23" x14ac:dyDescent="0.35">
      <c r="K3443" s="4"/>
      <c r="T3443" s="2"/>
      <c r="U3443" s="2"/>
      <c r="V3443" s="2"/>
      <c r="W3443" s="2"/>
    </row>
    <row r="3444" spans="11:23" x14ac:dyDescent="0.35">
      <c r="K3444" s="4"/>
      <c r="T3444" s="2"/>
      <c r="U3444" s="2"/>
      <c r="V3444" s="2"/>
      <c r="W3444" s="2"/>
    </row>
    <row r="3445" spans="11:23" x14ac:dyDescent="0.35">
      <c r="K3445" s="4"/>
      <c r="T3445" s="2"/>
      <c r="U3445" s="2"/>
      <c r="V3445" s="2"/>
      <c r="W3445" s="2"/>
    </row>
    <row r="3446" spans="11:23" x14ac:dyDescent="0.35">
      <c r="K3446" s="4"/>
      <c r="T3446" s="2"/>
      <c r="U3446" s="2"/>
      <c r="V3446" s="2"/>
      <c r="W3446" s="2"/>
    </row>
    <row r="3447" spans="11:23" x14ac:dyDescent="0.35">
      <c r="K3447" s="4"/>
      <c r="T3447" s="2"/>
      <c r="U3447" s="2"/>
      <c r="V3447" s="2"/>
      <c r="W3447" s="2"/>
    </row>
    <row r="3448" spans="11:23" x14ac:dyDescent="0.35">
      <c r="K3448" s="4"/>
      <c r="T3448" s="2"/>
      <c r="U3448" s="2"/>
      <c r="V3448" s="2"/>
      <c r="W3448" s="2"/>
    </row>
    <row r="3449" spans="11:23" x14ac:dyDescent="0.35">
      <c r="K3449" s="4"/>
      <c r="T3449" s="2"/>
      <c r="U3449" s="2"/>
      <c r="V3449" s="2"/>
      <c r="W3449" s="2"/>
    </row>
    <row r="3450" spans="11:23" x14ac:dyDescent="0.35">
      <c r="K3450" s="4"/>
      <c r="T3450" s="2"/>
      <c r="U3450" s="2"/>
      <c r="V3450" s="2"/>
      <c r="W3450" s="2"/>
    </row>
    <row r="3451" spans="11:23" x14ac:dyDescent="0.35">
      <c r="K3451" s="4"/>
      <c r="T3451" s="2"/>
      <c r="U3451" s="2"/>
      <c r="V3451" s="2"/>
      <c r="W3451" s="2"/>
    </row>
    <row r="3452" spans="11:23" x14ac:dyDescent="0.35">
      <c r="K3452" s="4"/>
      <c r="T3452" s="2"/>
      <c r="U3452" s="2"/>
      <c r="V3452" s="2"/>
      <c r="W3452" s="2"/>
    </row>
    <row r="3453" spans="11:23" x14ac:dyDescent="0.35">
      <c r="K3453" s="4"/>
      <c r="T3453" s="2"/>
      <c r="U3453" s="2"/>
      <c r="V3453" s="2"/>
      <c r="W3453" s="2"/>
    </row>
    <row r="3454" spans="11:23" x14ac:dyDescent="0.35">
      <c r="K3454" s="4"/>
      <c r="T3454" s="2"/>
      <c r="U3454" s="2"/>
      <c r="V3454" s="2"/>
      <c r="W3454" s="2"/>
    </row>
    <row r="3455" spans="11:23" x14ac:dyDescent="0.35">
      <c r="K3455" s="4"/>
      <c r="T3455" s="2"/>
      <c r="U3455" s="2"/>
      <c r="V3455" s="2"/>
      <c r="W3455" s="2"/>
    </row>
    <row r="3456" spans="11:23" x14ac:dyDescent="0.35">
      <c r="K3456" s="4"/>
      <c r="T3456" s="2"/>
      <c r="U3456" s="2"/>
      <c r="V3456" s="2"/>
      <c r="W3456" s="2"/>
    </row>
    <row r="3457" spans="11:23" x14ac:dyDescent="0.35">
      <c r="K3457" s="4"/>
      <c r="T3457" s="2"/>
      <c r="U3457" s="2"/>
      <c r="V3457" s="2"/>
      <c r="W3457" s="2"/>
    </row>
    <row r="3458" spans="11:23" x14ac:dyDescent="0.35">
      <c r="K3458" s="4"/>
      <c r="T3458" s="2"/>
      <c r="U3458" s="2"/>
      <c r="V3458" s="2"/>
      <c r="W3458" s="2"/>
    </row>
    <row r="3459" spans="11:23" x14ac:dyDescent="0.35">
      <c r="K3459" s="4"/>
      <c r="T3459" s="2"/>
      <c r="U3459" s="2"/>
      <c r="V3459" s="2"/>
      <c r="W3459" s="2"/>
    </row>
    <row r="3460" spans="11:23" x14ac:dyDescent="0.35">
      <c r="K3460" s="4"/>
      <c r="T3460" s="2"/>
      <c r="U3460" s="2"/>
      <c r="V3460" s="2"/>
      <c r="W3460" s="2"/>
    </row>
    <row r="3461" spans="11:23" x14ac:dyDescent="0.35">
      <c r="K3461" s="4"/>
      <c r="T3461" s="2"/>
      <c r="U3461" s="2"/>
      <c r="V3461" s="2"/>
      <c r="W3461" s="2"/>
    </row>
    <row r="3462" spans="11:23" x14ac:dyDescent="0.35">
      <c r="K3462" s="4"/>
      <c r="T3462" s="2"/>
      <c r="U3462" s="2"/>
      <c r="V3462" s="2"/>
      <c r="W3462" s="2"/>
    </row>
    <row r="3463" spans="11:23" x14ac:dyDescent="0.35">
      <c r="K3463" s="4"/>
      <c r="T3463" s="2"/>
      <c r="U3463" s="2"/>
      <c r="V3463" s="2"/>
      <c r="W3463" s="2"/>
    </row>
    <row r="3464" spans="11:23" x14ac:dyDescent="0.35">
      <c r="K3464" s="4"/>
      <c r="T3464" s="2"/>
      <c r="U3464" s="2"/>
      <c r="V3464" s="2"/>
      <c r="W3464" s="2"/>
    </row>
    <row r="3465" spans="11:23" x14ac:dyDescent="0.35">
      <c r="K3465" s="4"/>
      <c r="T3465" s="2"/>
      <c r="U3465" s="2"/>
      <c r="V3465" s="2"/>
      <c r="W3465" s="2"/>
    </row>
    <row r="3466" spans="11:23" x14ac:dyDescent="0.35">
      <c r="K3466" s="4"/>
      <c r="T3466" s="2"/>
      <c r="U3466" s="2"/>
      <c r="V3466" s="2"/>
      <c r="W3466" s="2"/>
    </row>
    <row r="3467" spans="11:23" x14ac:dyDescent="0.35">
      <c r="K3467" s="4"/>
      <c r="T3467" s="2"/>
      <c r="U3467" s="2"/>
      <c r="V3467" s="2"/>
      <c r="W3467" s="2"/>
    </row>
    <row r="3468" spans="11:23" x14ac:dyDescent="0.35">
      <c r="K3468" s="4"/>
      <c r="T3468" s="2"/>
      <c r="U3468" s="2"/>
      <c r="V3468" s="2"/>
      <c r="W3468" s="2"/>
    </row>
    <row r="3469" spans="11:23" x14ac:dyDescent="0.35">
      <c r="K3469" s="4"/>
      <c r="T3469" s="2"/>
      <c r="U3469" s="2"/>
      <c r="V3469" s="2"/>
      <c r="W3469" s="2"/>
    </row>
    <row r="3470" spans="11:23" x14ac:dyDescent="0.35">
      <c r="K3470" s="4"/>
      <c r="T3470" s="2"/>
      <c r="U3470" s="2"/>
      <c r="V3470" s="2"/>
      <c r="W3470" s="2"/>
    </row>
    <row r="3471" spans="11:23" x14ac:dyDescent="0.35">
      <c r="K3471" s="4"/>
      <c r="T3471" s="2"/>
      <c r="U3471" s="2"/>
      <c r="V3471" s="2"/>
      <c r="W3471" s="2"/>
    </row>
    <row r="3472" spans="11:23" x14ac:dyDescent="0.35">
      <c r="K3472" s="4"/>
      <c r="T3472" s="2"/>
      <c r="U3472" s="2"/>
      <c r="V3472" s="2"/>
      <c r="W3472" s="2"/>
    </row>
    <row r="3473" spans="11:23" x14ac:dyDescent="0.35">
      <c r="K3473" s="4"/>
      <c r="T3473" s="2"/>
      <c r="U3473" s="2"/>
      <c r="V3473" s="2"/>
      <c r="W3473" s="2"/>
    </row>
    <row r="3474" spans="11:23" x14ac:dyDescent="0.35">
      <c r="K3474" s="4"/>
      <c r="T3474" s="2"/>
      <c r="U3474" s="2"/>
      <c r="V3474" s="2"/>
      <c r="W3474" s="2"/>
    </row>
    <row r="3475" spans="11:23" x14ac:dyDescent="0.35">
      <c r="K3475" s="4"/>
      <c r="T3475" s="2"/>
      <c r="U3475" s="2"/>
      <c r="V3475" s="2"/>
      <c r="W3475" s="2"/>
    </row>
    <row r="3476" spans="11:23" x14ac:dyDescent="0.35">
      <c r="K3476" s="4"/>
      <c r="T3476" s="2"/>
      <c r="U3476" s="2"/>
      <c r="V3476" s="2"/>
      <c r="W3476" s="2"/>
    </row>
    <row r="3477" spans="11:23" x14ac:dyDescent="0.35">
      <c r="K3477" s="4"/>
      <c r="T3477" s="2"/>
      <c r="U3477" s="2"/>
      <c r="V3477" s="2"/>
      <c r="W3477" s="2"/>
    </row>
    <row r="3478" spans="11:23" x14ac:dyDescent="0.35">
      <c r="K3478" s="4"/>
      <c r="T3478" s="2"/>
      <c r="U3478" s="2"/>
      <c r="V3478" s="2"/>
      <c r="W3478" s="2"/>
    </row>
    <row r="3479" spans="11:23" x14ac:dyDescent="0.35">
      <c r="K3479" s="4"/>
      <c r="T3479" s="2"/>
      <c r="U3479" s="2"/>
      <c r="V3479" s="2"/>
      <c r="W3479" s="2"/>
    </row>
    <row r="3480" spans="11:23" x14ac:dyDescent="0.35">
      <c r="K3480" s="4"/>
      <c r="T3480" s="2"/>
      <c r="U3480" s="2"/>
      <c r="V3480" s="2"/>
      <c r="W3480" s="2"/>
    </row>
    <row r="3481" spans="11:23" x14ac:dyDescent="0.35">
      <c r="K3481" s="4"/>
      <c r="T3481" s="2"/>
      <c r="U3481" s="2"/>
      <c r="V3481" s="2"/>
      <c r="W3481" s="2"/>
    </row>
    <row r="3482" spans="11:23" x14ac:dyDescent="0.35">
      <c r="K3482" s="4"/>
      <c r="T3482" s="2"/>
      <c r="U3482" s="2"/>
      <c r="V3482" s="2"/>
      <c r="W3482" s="2"/>
    </row>
    <row r="3483" spans="11:23" x14ac:dyDescent="0.35">
      <c r="K3483" s="4"/>
      <c r="T3483" s="2"/>
      <c r="U3483" s="2"/>
      <c r="V3483" s="2"/>
      <c r="W3483" s="2"/>
    </row>
    <row r="3484" spans="11:23" x14ac:dyDescent="0.35">
      <c r="K3484" s="4"/>
      <c r="T3484" s="2"/>
      <c r="U3484" s="2"/>
      <c r="V3484" s="2"/>
      <c r="W3484" s="2"/>
    </row>
    <row r="3485" spans="11:23" x14ac:dyDescent="0.35">
      <c r="K3485" s="4"/>
      <c r="T3485" s="2"/>
      <c r="U3485" s="2"/>
      <c r="V3485" s="2"/>
      <c r="W3485" s="2"/>
    </row>
    <row r="3486" spans="11:23" x14ac:dyDescent="0.35">
      <c r="K3486" s="4"/>
      <c r="T3486" s="2"/>
      <c r="U3486" s="2"/>
      <c r="V3486" s="2"/>
      <c r="W3486" s="2"/>
    </row>
    <row r="3487" spans="11:23" x14ac:dyDescent="0.35">
      <c r="K3487" s="4"/>
      <c r="T3487" s="2"/>
      <c r="U3487" s="2"/>
      <c r="V3487" s="2"/>
      <c r="W3487" s="2"/>
    </row>
    <row r="3488" spans="11:23" x14ac:dyDescent="0.35">
      <c r="K3488" s="4"/>
      <c r="T3488" s="2"/>
      <c r="U3488" s="2"/>
      <c r="V3488" s="2"/>
      <c r="W3488" s="2"/>
    </row>
    <row r="3489" spans="11:23" x14ac:dyDescent="0.35">
      <c r="K3489" s="4"/>
      <c r="T3489" s="2"/>
      <c r="U3489" s="2"/>
      <c r="V3489" s="2"/>
      <c r="W3489" s="2"/>
    </row>
    <row r="3490" spans="11:23" x14ac:dyDescent="0.35">
      <c r="K3490" s="4"/>
      <c r="T3490" s="2"/>
      <c r="U3490" s="2"/>
      <c r="V3490" s="2"/>
      <c r="W3490" s="2"/>
    </row>
    <row r="3491" spans="11:23" x14ac:dyDescent="0.35">
      <c r="K3491" s="4"/>
      <c r="T3491" s="2"/>
      <c r="U3491" s="2"/>
      <c r="V3491" s="2"/>
      <c r="W3491" s="2"/>
    </row>
    <row r="3492" spans="11:23" x14ac:dyDescent="0.35">
      <c r="K3492" s="4"/>
      <c r="T3492" s="2"/>
      <c r="U3492" s="2"/>
      <c r="V3492" s="2"/>
      <c r="W3492" s="2"/>
    </row>
    <row r="3493" spans="11:23" x14ac:dyDescent="0.35">
      <c r="K3493" s="4"/>
      <c r="T3493" s="2"/>
      <c r="U3493" s="2"/>
      <c r="V3493" s="2"/>
      <c r="W3493" s="2"/>
    </row>
    <row r="3494" spans="11:23" x14ac:dyDescent="0.35">
      <c r="K3494" s="4"/>
      <c r="T3494" s="2"/>
      <c r="U3494" s="2"/>
      <c r="V3494" s="2"/>
      <c r="W3494" s="2"/>
    </row>
    <row r="3495" spans="11:23" x14ac:dyDescent="0.35">
      <c r="K3495" s="4"/>
      <c r="T3495" s="2"/>
      <c r="U3495" s="2"/>
      <c r="V3495" s="2"/>
      <c r="W3495" s="2"/>
    </row>
    <row r="3496" spans="11:23" x14ac:dyDescent="0.35">
      <c r="K3496" s="4"/>
      <c r="T3496" s="2"/>
      <c r="U3496" s="2"/>
      <c r="V3496" s="2"/>
      <c r="W3496" s="2"/>
    </row>
    <row r="3497" spans="11:23" x14ac:dyDescent="0.35">
      <c r="K3497" s="4"/>
      <c r="T3497" s="2"/>
      <c r="U3497" s="2"/>
      <c r="V3497" s="2"/>
      <c r="W3497" s="2"/>
    </row>
    <row r="3498" spans="11:23" x14ac:dyDescent="0.35">
      <c r="K3498" s="4"/>
      <c r="T3498" s="2"/>
      <c r="U3498" s="2"/>
      <c r="V3498" s="2"/>
      <c r="W3498" s="2"/>
    </row>
    <row r="3499" spans="11:23" x14ac:dyDescent="0.35">
      <c r="K3499" s="4"/>
      <c r="T3499" s="2"/>
      <c r="U3499" s="2"/>
      <c r="V3499" s="2"/>
      <c r="W3499" s="2"/>
    </row>
    <row r="3500" spans="11:23" x14ac:dyDescent="0.35">
      <c r="K3500" s="4"/>
      <c r="T3500" s="2"/>
      <c r="U3500" s="2"/>
      <c r="V3500" s="2"/>
      <c r="W3500" s="2"/>
    </row>
    <row r="3501" spans="11:23" x14ac:dyDescent="0.35">
      <c r="K3501" s="4"/>
      <c r="T3501" s="2"/>
      <c r="U3501" s="2"/>
      <c r="V3501" s="2"/>
      <c r="W3501" s="2"/>
    </row>
    <row r="3502" spans="11:23" x14ac:dyDescent="0.35">
      <c r="K3502" s="4"/>
      <c r="T3502" s="2"/>
      <c r="U3502" s="2"/>
      <c r="V3502" s="2"/>
      <c r="W3502" s="2"/>
    </row>
    <row r="3503" spans="11:23" x14ac:dyDescent="0.35">
      <c r="K3503" s="4"/>
      <c r="T3503" s="2"/>
      <c r="U3503" s="2"/>
      <c r="V3503" s="2"/>
      <c r="W3503" s="2"/>
    </row>
    <row r="3504" spans="11:23" x14ac:dyDescent="0.35">
      <c r="K3504" s="4"/>
      <c r="T3504" s="2"/>
      <c r="U3504" s="2"/>
      <c r="V3504" s="2"/>
      <c r="W3504" s="2"/>
    </row>
    <row r="3505" spans="11:23" x14ac:dyDescent="0.35">
      <c r="K3505" s="4"/>
      <c r="T3505" s="2"/>
      <c r="U3505" s="2"/>
      <c r="V3505" s="2"/>
      <c r="W3505" s="2"/>
    </row>
    <row r="3506" spans="11:23" x14ac:dyDescent="0.35">
      <c r="K3506" s="4"/>
      <c r="T3506" s="2"/>
      <c r="U3506" s="2"/>
      <c r="V3506" s="2"/>
      <c r="W3506" s="2"/>
    </row>
    <row r="3507" spans="11:23" x14ac:dyDescent="0.35">
      <c r="K3507" s="4"/>
      <c r="T3507" s="2"/>
      <c r="U3507" s="2"/>
      <c r="V3507" s="2"/>
      <c r="W3507" s="2"/>
    </row>
    <row r="3508" spans="11:23" x14ac:dyDescent="0.35">
      <c r="K3508" s="4"/>
      <c r="T3508" s="2"/>
      <c r="U3508" s="2"/>
      <c r="V3508" s="2"/>
      <c r="W3508" s="2"/>
    </row>
    <row r="3509" spans="11:23" x14ac:dyDescent="0.35">
      <c r="K3509" s="4"/>
      <c r="T3509" s="2"/>
      <c r="U3509" s="2"/>
      <c r="V3509" s="2"/>
      <c r="W3509" s="2"/>
    </row>
    <row r="3510" spans="11:23" x14ac:dyDescent="0.35">
      <c r="K3510" s="4"/>
      <c r="T3510" s="2"/>
      <c r="U3510" s="2"/>
      <c r="V3510" s="2"/>
      <c r="W3510" s="2"/>
    </row>
    <row r="3511" spans="11:23" x14ac:dyDescent="0.35">
      <c r="K3511" s="4"/>
      <c r="T3511" s="2"/>
      <c r="U3511" s="2"/>
      <c r="V3511" s="2"/>
      <c r="W3511" s="2"/>
    </row>
    <row r="3512" spans="11:23" x14ac:dyDescent="0.35">
      <c r="K3512" s="4"/>
      <c r="T3512" s="2"/>
      <c r="U3512" s="2"/>
      <c r="V3512" s="2"/>
      <c r="W3512" s="2"/>
    </row>
    <row r="3513" spans="11:23" x14ac:dyDescent="0.35">
      <c r="K3513" s="4"/>
      <c r="T3513" s="2"/>
      <c r="U3513" s="2"/>
      <c r="V3513" s="2"/>
      <c r="W3513" s="2"/>
    </row>
    <row r="3514" spans="11:23" x14ac:dyDescent="0.35">
      <c r="K3514" s="4"/>
      <c r="T3514" s="2"/>
      <c r="U3514" s="2"/>
      <c r="V3514" s="2"/>
      <c r="W3514" s="2"/>
    </row>
    <row r="3515" spans="11:23" x14ac:dyDescent="0.35">
      <c r="K3515" s="4"/>
      <c r="T3515" s="2"/>
      <c r="U3515" s="2"/>
      <c r="V3515" s="2"/>
      <c r="W3515" s="2"/>
    </row>
    <row r="3516" spans="11:23" x14ac:dyDescent="0.35">
      <c r="K3516" s="4"/>
      <c r="T3516" s="2"/>
      <c r="U3516" s="2"/>
      <c r="V3516" s="2"/>
      <c r="W3516" s="2"/>
    </row>
    <row r="3517" spans="11:23" x14ac:dyDescent="0.35">
      <c r="K3517" s="4"/>
      <c r="T3517" s="2"/>
      <c r="U3517" s="2"/>
      <c r="V3517" s="2"/>
      <c r="W3517" s="2"/>
    </row>
    <row r="3518" spans="11:23" x14ac:dyDescent="0.35">
      <c r="K3518" s="4"/>
      <c r="T3518" s="2"/>
      <c r="U3518" s="2"/>
      <c r="V3518" s="2"/>
      <c r="W3518" s="2"/>
    </row>
    <row r="3519" spans="11:23" x14ac:dyDescent="0.35">
      <c r="K3519" s="4"/>
      <c r="T3519" s="2"/>
      <c r="U3519" s="2"/>
      <c r="V3519" s="2"/>
      <c r="W3519" s="2"/>
    </row>
    <row r="3520" spans="11:23" x14ac:dyDescent="0.35">
      <c r="K3520" s="4"/>
      <c r="T3520" s="2"/>
      <c r="U3520" s="2"/>
      <c r="V3520" s="2"/>
      <c r="W3520" s="2"/>
    </row>
    <row r="3521" spans="11:23" x14ac:dyDescent="0.35">
      <c r="K3521" s="4"/>
      <c r="T3521" s="2"/>
      <c r="U3521" s="2"/>
      <c r="V3521" s="2"/>
      <c r="W3521" s="2"/>
    </row>
    <row r="3522" spans="11:23" x14ac:dyDescent="0.35">
      <c r="K3522" s="4"/>
      <c r="T3522" s="2"/>
      <c r="U3522" s="2"/>
      <c r="V3522" s="2"/>
      <c r="W3522" s="2"/>
    </row>
    <row r="3523" spans="11:23" x14ac:dyDescent="0.35">
      <c r="K3523" s="4"/>
      <c r="T3523" s="2"/>
      <c r="U3523" s="2"/>
      <c r="V3523" s="2"/>
      <c r="W3523" s="2"/>
    </row>
    <row r="3524" spans="11:23" x14ac:dyDescent="0.35">
      <c r="K3524" s="4"/>
      <c r="T3524" s="2"/>
      <c r="U3524" s="2"/>
      <c r="V3524" s="2"/>
      <c r="W3524" s="2"/>
    </row>
    <row r="3525" spans="11:23" x14ac:dyDescent="0.35">
      <c r="K3525" s="4"/>
      <c r="T3525" s="2"/>
      <c r="U3525" s="2"/>
      <c r="V3525" s="2"/>
      <c r="W3525" s="2"/>
    </row>
    <row r="3526" spans="11:23" x14ac:dyDescent="0.35">
      <c r="K3526" s="4"/>
      <c r="T3526" s="2"/>
      <c r="U3526" s="2"/>
      <c r="V3526" s="2"/>
      <c r="W3526" s="2"/>
    </row>
    <row r="3527" spans="11:23" x14ac:dyDescent="0.35">
      <c r="K3527" s="4"/>
      <c r="T3527" s="2"/>
      <c r="U3527" s="2"/>
      <c r="V3527" s="2"/>
      <c r="W3527" s="2"/>
    </row>
    <row r="3528" spans="11:23" x14ac:dyDescent="0.35">
      <c r="K3528" s="4"/>
      <c r="T3528" s="2"/>
      <c r="U3528" s="2"/>
      <c r="V3528" s="2"/>
      <c r="W3528" s="2"/>
    </row>
    <row r="3529" spans="11:23" x14ac:dyDescent="0.35">
      <c r="K3529" s="4"/>
      <c r="T3529" s="2"/>
      <c r="U3529" s="2"/>
      <c r="V3529" s="2"/>
      <c r="W3529" s="2"/>
    </row>
    <row r="3530" spans="11:23" x14ac:dyDescent="0.35">
      <c r="K3530" s="4"/>
      <c r="T3530" s="2"/>
      <c r="U3530" s="2"/>
      <c r="V3530" s="2"/>
      <c r="W3530" s="2"/>
    </row>
    <row r="3531" spans="11:23" x14ac:dyDescent="0.35">
      <c r="K3531" s="4"/>
      <c r="T3531" s="2"/>
      <c r="U3531" s="2"/>
      <c r="V3531" s="2"/>
      <c r="W3531" s="2"/>
    </row>
    <row r="3532" spans="11:23" x14ac:dyDescent="0.35">
      <c r="K3532" s="4"/>
      <c r="T3532" s="2"/>
      <c r="U3532" s="2"/>
      <c r="V3532" s="2"/>
      <c r="W3532" s="2"/>
    </row>
    <row r="3533" spans="11:23" x14ac:dyDescent="0.35">
      <c r="K3533" s="4"/>
      <c r="T3533" s="2"/>
      <c r="U3533" s="2"/>
      <c r="V3533" s="2"/>
      <c r="W3533" s="2"/>
    </row>
    <row r="3534" spans="11:23" x14ac:dyDescent="0.35">
      <c r="K3534" s="4"/>
      <c r="T3534" s="2"/>
      <c r="U3534" s="2"/>
      <c r="V3534" s="2"/>
      <c r="W3534" s="2"/>
    </row>
    <row r="3535" spans="11:23" x14ac:dyDescent="0.35">
      <c r="K3535" s="4"/>
      <c r="T3535" s="2"/>
      <c r="U3535" s="2"/>
      <c r="V3535" s="2"/>
      <c r="W3535" s="2"/>
    </row>
    <row r="3536" spans="11:23" x14ac:dyDescent="0.35">
      <c r="K3536" s="4"/>
      <c r="T3536" s="2"/>
      <c r="U3536" s="2"/>
      <c r="V3536" s="2"/>
      <c r="W3536" s="2"/>
    </row>
    <row r="3537" spans="11:23" x14ac:dyDescent="0.35">
      <c r="K3537" s="4"/>
      <c r="T3537" s="2"/>
      <c r="U3537" s="2"/>
      <c r="V3537" s="2"/>
      <c r="W3537" s="2"/>
    </row>
    <row r="3538" spans="11:23" x14ac:dyDescent="0.35">
      <c r="K3538" s="4"/>
      <c r="T3538" s="2"/>
      <c r="U3538" s="2"/>
      <c r="V3538" s="2"/>
      <c r="W3538" s="2"/>
    </row>
    <row r="3539" spans="11:23" x14ac:dyDescent="0.35">
      <c r="K3539" s="4"/>
      <c r="T3539" s="2"/>
      <c r="U3539" s="2"/>
      <c r="V3539" s="2"/>
      <c r="W3539" s="2"/>
    </row>
    <row r="3540" spans="11:23" x14ac:dyDescent="0.35">
      <c r="K3540" s="4"/>
      <c r="T3540" s="2"/>
      <c r="U3540" s="2"/>
      <c r="V3540" s="2"/>
      <c r="W3540" s="2"/>
    </row>
    <row r="3541" spans="11:23" x14ac:dyDescent="0.35">
      <c r="K3541" s="4"/>
      <c r="T3541" s="2"/>
      <c r="U3541" s="2"/>
      <c r="V3541" s="2"/>
      <c r="W3541" s="2"/>
    </row>
    <row r="3542" spans="11:23" x14ac:dyDescent="0.35">
      <c r="K3542" s="4"/>
      <c r="T3542" s="2"/>
      <c r="U3542" s="2"/>
      <c r="V3542" s="2"/>
      <c r="W3542" s="2"/>
    </row>
    <row r="3543" spans="11:23" x14ac:dyDescent="0.35">
      <c r="K3543" s="4"/>
      <c r="T3543" s="2"/>
      <c r="U3543" s="2"/>
      <c r="V3543" s="2"/>
      <c r="W3543" s="2"/>
    </row>
    <row r="3544" spans="11:23" x14ac:dyDescent="0.35">
      <c r="K3544" s="4"/>
      <c r="T3544" s="2"/>
      <c r="U3544" s="2"/>
      <c r="V3544" s="2"/>
      <c r="W3544" s="2"/>
    </row>
    <row r="3545" spans="11:23" x14ac:dyDescent="0.35">
      <c r="K3545" s="4"/>
      <c r="T3545" s="2"/>
      <c r="U3545" s="2"/>
      <c r="V3545" s="2"/>
      <c r="W3545" s="2"/>
    </row>
    <row r="3546" spans="11:23" x14ac:dyDescent="0.35">
      <c r="K3546" s="4"/>
      <c r="T3546" s="2"/>
      <c r="U3546" s="2"/>
      <c r="V3546" s="2"/>
      <c r="W3546" s="2"/>
    </row>
    <row r="3547" spans="11:23" x14ac:dyDescent="0.35">
      <c r="K3547" s="4"/>
      <c r="T3547" s="2"/>
      <c r="U3547" s="2"/>
      <c r="V3547" s="2"/>
      <c r="W3547" s="2"/>
    </row>
    <row r="3548" spans="11:23" x14ac:dyDescent="0.35">
      <c r="K3548" s="4"/>
      <c r="T3548" s="2"/>
      <c r="U3548" s="2"/>
      <c r="V3548" s="2"/>
      <c r="W3548" s="2"/>
    </row>
    <row r="3549" spans="11:23" x14ac:dyDescent="0.35">
      <c r="K3549" s="4"/>
      <c r="T3549" s="2"/>
      <c r="U3549" s="2"/>
      <c r="V3549" s="2"/>
      <c r="W3549" s="2"/>
    </row>
    <row r="3550" spans="11:23" x14ac:dyDescent="0.35">
      <c r="K3550" s="4"/>
      <c r="T3550" s="2"/>
      <c r="U3550" s="2"/>
      <c r="V3550" s="2"/>
      <c r="W3550" s="2"/>
    </row>
    <row r="3551" spans="11:23" x14ac:dyDescent="0.35">
      <c r="K3551" s="4"/>
      <c r="T3551" s="2"/>
      <c r="U3551" s="2"/>
      <c r="V3551" s="2"/>
      <c r="W3551" s="2"/>
    </row>
    <row r="3552" spans="11:23" x14ac:dyDescent="0.35">
      <c r="K3552" s="4"/>
      <c r="T3552" s="2"/>
      <c r="U3552" s="2"/>
      <c r="V3552" s="2"/>
      <c r="W3552" s="2"/>
    </row>
    <row r="3553" spans="11:23" x14ac:dyDescent="0.35">
      <c r="K3553" s="4"/>
      <c r="T3553" s="2"/>
      <c r="U3553" s="2"/>
      <c r="V3553" s="2"/>
      <c r="W3553" s="2"/>
    </row>
    <row r="3554" spans="11:23" x14ac:dyDescent="0.35">
      <c r="K3554" s="4"/>
      <c r="T3554" s="2"/>
      <c r="U3554" s="2"/>
      <c r="V3554" s="2"/>
      <c r="W3554" s="2"/>
    </row>
    <row r="3555" spans="11:23" x14ac:dyDescent="0.35">
      <c r="K3555" s="4"/>
      <c r="T3555" s="2"/>
      <c r="U3555" s="2"/>
      <c r="V3555" s="2"/>
      <c r="W3555" s="2"/>
    </row>
    <row r="3556" spans="11:23" x14ac:dyDescent="0.35">
      <c r="K3556" s="4"/>
      <c r="T3556" s="2"/>
      <c r="U3556" s="2"/>
      <c r="V3556" s="2"/>
      <c r="W3556" s="2"/>
    </row>
    <row r="3557" spans="11:23" x14ac:dyDescent="0.35">
      <c r="K3557" s="4"/>
      <c r="T3557" s="2"/>
      <c r="U3557" s="2"/>
      <c r="V3557" s="2"/>
      <c r="W3557" s="2"/>
    </row>
    <row r="3558" spans="11:23" x14ac:dyDescent="0.35">
      <c r="K3558" s="4"/>
      <c r="T3558" s="2"/>
      <c r="U3558" s="2"/>
      <c r="V3558" s="2"/>
      <c r="W3558" s="2"/>
    </row>
    <row r="3559" spans="11:23" x14ac:dyDescent="0.35">
      <c r="K3559" s="4"/>
      <c r="T3559" s="2"/>
      <c r="U3559" s="2"/>
      <c r="V3559" s="2"/>
      <c r="W3559" s="2"/>
    </row>
    <row r="3560" spans="11:23" x14ac:dyDescent="0.35">
      <c r="K3560" s="4"/>
      <c r="T3560" s="2"/>
      <c r="U3560" s="2"/>
      <c r="V3560" s="2"/>
      <c r="W3560" s="2"/>
    </row>
    <row r="3561" spans="11:23" x14ac:dyDescent="0.35">
      <c r="K3561" s="4"/>
      <c r="T3561" s="2"/>
      <c r="U3561" s="2"/>
      <c r="V3561" s="2"/>
      <c r="W3561" s="2"/>
    </row>
    <row r="3562" spans="11:23" x14ac:dyDescent="0.35">
      <c r="K3562" s="4"/>
      <c r="T3562" s="2"/>
      <c r="U3562" s="2"/>
      <c r="V3562" s="2"/>
      <c r="W3562" s="2"/>
    </row>
    <row r="3563" spans="11:23" x14ac:dyDescent="0.35">
      <c r="K3563" s="4"/>
      <c r="T3563" s="2"/>
      <c r="U3563" s="2"/>
      <c r="V3563" s="2"/>
      <c r="W3563" s="2"/>
    </row>
    <row r="3564" spans="11:23" x14ac:dyDescent="0.35">
      <c r="K3564" s="4"/>
      <c r="T3564" s="2"/>
      <c r="U3564" s="2"/>
      <c r="V3564" s="2"/>
      <c r="W3564" s="2"/>
    </row>
    <row r="3565" spans="11:23" x14ac:dyDescent="0.35">
      <c r="K3565" s="4"/>
      <c r="T3565" s="2"/>
      <c r="U3565" s="2"/>
      <c r="V3565" s="2"/>
      <c r="W3565" s="2"/>
    </row>
    <row r="3566" spans="11:23" x14ac:dyDescent="0.35">
      <c r="K3566" s="4"/>
      <c r="T3566" s="2"/>
      <c r="U3566" s="2"/>
      <c r="V3566" s="2"/>
      <c r="W3566" s="2"/>
    </row>
    <row r="3567" spans="11:23" x14ac:dyDescent="0.35">
      <c r="K3567" s="4"/>
      <c r="T3567" s="2"/>
      <c r="U3567" s="2"/>
      <c r="V3567" s="2"/>
      <c r="W3567" s="2"/>
    </row>
    <row r="3568" spans="11:23" x14ac:dyDescent="0.35">
      <c r="K3568" s="4"/>
      <c r="T3568" s="2"/>
      <c r="U3568" s="2"/>
      <c r="V3568" s="2"/>
      <c r="W3568" s="2"/>
    </row>
    <row r="3569" spans="11:23" x14ac:dyDescent="0.35">
      <c r="K3569" s="4"/>
      <c r="T3569" s="2"/>
      <c r="U3569" s="2"/>
      <c r="V3569" s="2"/>
      <c r="W3569" s="2"/>
    </row>
    <row r="3570" spans="11:23" x14ac:dyDescent="0.35">
      <c r="K3570" s="4"/>
      <c r="T3570" s="2"/>
      <c r="U3570" s="2"/>
      <c r="V3570" s="2"/>
      <c r="W3570" s="2"/>
    </row>
    <row r="3571" spans="11:23" x14ac:dyDescent="0.35">
      <c r="K3571" s="4"/>
      <c r="T3571" s="2"/>
      <c r="U3571" s="2"/>
      <c r="V3571" s="2"/>
      <c r="W3571" s="2"/>
    </row>
    <row r="3572" spans="11:23" x14ac:dyDescent="0.35">
      <c r="K3572" s="4"/>
      <c r="T3572" s="2"/>
      <c r="U3572" s="2"/>
      <c r="V3572" s="2"/>
      <c r="W3572" s="2"/>
    </row>
    <row r="3573" spans="11:23" x14ac:dyDescent="0.35">
      <c r="K3573" s="4"/>
      <c r="T3573" s="2"/>
      <c r="U3573" s="2"/>
      <c r="V3573" s="2"/>
      <c r="W3573" s="2"/>
    </row>
    <row r="3574" spans="11:23" x14ac:dyDescent="0.35">
      <c r="K3574" s="4"/>
      <c r="T3574" s="2"/>
      <c r="U3574" s="2"/>
      <c r="V3574" s="2"/>
      <c r="W3574" s="2"/>
    </row>
    <row r="3575" spans="11:23" x14ac:dyDescent="0.35">
      <c r="K3575" s="4"/>
      <c r="T3575" s="2"/>
      <c r="U3575" s="2"/>
      <c r="V3575" s="2"/>
      <c r="W3575" s="2"/>
    </row>
    <row r="3576" spans="11:23" x14ac:dyDescent="0.35">
      <c r="K3576" s="4"/>
      <c r="T3576" s="2"/>
      <c r="U3576" s="2"/>
      <c r="V3576" s="2"/>
      <c r="W3576" s="2"/>
    </row>
    <row r="3577" spans="11:23" x14ac:dyDescent="0.35">
      <c r="K3577" s="4"/>
      <c r="T3577" s="2"/>
      <c r="U3577" s="2"/>
      <c r="V3577" s="2"/>
      <c r="W3577" s="2"/>
    </row>
    <row r="3578" spans="11:23" x14ac:dyDescent="0.35">
      <c r="K3578" s="4"/>
      <c r="T3578" s="2"/>
      <c r="U3578" s="2"/>
      <c r="V3578" s="2"/>
      <c r="W3578" s="2"/>
    </row>
    <row r="3579" spans="11:23" x14ac:dyDescent="0.35">
      <c r="K3579" s="4"/>
      <c r="T3579" s="2"/>
      <c r="U3579" s="2"/>
      <c r="V3579" s="2"/>
      <c r="W3579" s="2"/>
    </row>
    <row r="3580" spans="11:23" x14ac:dyDescent="0.35">
      <c r="K3580" s="4"/>
      <c r="T3580" s="2"/>
      <c r="U3580" s="2"/>
      <c r="V3580" s="2"/>
      <c r="W3580" s="2"/>
    </row>
    <row r="3581" spans="11:23" x14ac:dyDescent="0.35">
      <c r="K3581" s="4"/>
      <c r="T3581" s="2"/>
      <c r="U3581" s="2"/>
      <c r="V3581" s="2"/>
      <c r="W3581" s="2"/>
    </row>
    <row r="3582" spans="11:23" x14ac:dyDescent="0.35">
      <c r="K3582" s="4"/>
      <c r="T3582" s="2"/>
      <c r="U3582" s="2"/>
      <c r="V3582" s="2"/>
      <c r="W3582" s="2"/>
    </row>
    <row r="3583" spans="11:23" x14ac:dyDescent="0.35">
      <c r="K3583" s="4"/>
      <c r="T3583" s="2"/>
      <c r="U3583" s="2"/>
      <c r="V3583" s="2"/>
      <c r="W3583" s="2"/>
    </row>
    <row r="3584" spans="11:23" x14ac:dyDescent="0.35">
      <c r="K3584" s="4"/>
      <c r="T3584" s="2"/>
      <c r="U3584" s="2"/>
      <c r="V3584" s="2"/>
      <c r="W3584" s="2"/>
    </row>
    <row r="3585" spans="11:23" x14ac:dyDescent="0.35">
      <c r="K3585" s="4"/>
      <c r="T3585" s="2"/>
      <c r="U3585" s="2"/>
      <c r="V3585" s="2"/>
      <c r="W3585" s="2"/>
    </row>
    <row r="3586" spans="11:23" x14ac:dyDescent="0.35">
      <c r="K3586" s="4"/>
      <c r="T3586" s="2"/>
      <c r="U3586" s="2"/>
      <c r="V3586" s="2"/>
      <c r="W3586" s="2"/>
    </row>
    <row r="3587" spans="11:23" x14ac:dyDescent="0.35">
      <c r="K3587" s="4"/>
      <c r="T3587" s="2"/>
      <c r="U3587" s="2"/>
      <c r="V3587" s="2"/>
      <c r="W3587" s="2"/>
    </row>
    <row r="3588" spans="11:23" x14ac:dyDescent="0.35">
      <c r="K3588" s="4"/>
      <c r="T3588" s="2"/>
      <c r="U3588" s="2"/>
      <c r="V3588" s="2"/>
      <c r="W3588" s="2"/>
    </row>
    <row r="3589" spans="11:23" x14ac:dyDescent="0.35">
      <c r="K3589" s="4"/>
      <c r="T3589" s="2"/>
      <c r="U3589" s="2"/>
      <c r="V3589" s="2"/>
      <c r="W3589" s="2"/>
    </row>
    <row r="3590" spans="11:23" x14ac:dyDescent="0.35">
      <c r="K3590" s="4"/>
      <c r="T3590" s="2"/>
      <c r="U3590" s="2"/>
      <c r="V3590" s="2"/>
      <c r="W3590" s="2"/>
    </row>
    <row r="3591" spans="11:23" x14ac:dyDescent="0.35">
      <c r="K3591" s="4"/>
      <c r="T3591" s="2"/>
      <c r="U3591" s="2"/>
      <c r="V3591" s="2"/>
      <c r="W3591" s="2"/>
    </row>
    <row r="3592" spans="11:23" x14ac:dyDescent="0.35">
      <c r="K3592" s="4"/>
      <c r="T3592" s="2"/>
      <c r="U3592" s="2"/>
      <c r="V3592" s="2"/>
      <c r="W3592" s="2"/>
    </row>
    <row r="3593" spans="11:23" x14ac:dyDescent="0.35">
      <c r="K3593" s="4"/>
      <c r="T3593" s="2"/>
      <c r="U3593" s="2"/>
      <c r="V3593" s="2"/>
      <c r="W3593" s="2"/>
    </row>
    <row r="3594" spans="11:23" x14ac:dyDescent="0.35">
      <c r="K3594" s="4"/>
      <c r="T3594" s="2"/>
      <c r="U3594" s="2"/>
      <c r="V3594" s="2"/>
      <c r="W3594" s="2"/>
    </row>
    <row r="3595" spans="11:23" x14ac:dyDescent="0.35">
      <c r="K3595" s="4"/>
      <c r="T3595" s="2"/>
      <c r="U3595" s="2"/>
      <c r="V3595" s="2"/>
      <c r="W3595" s="2"/>
    </row>
    <row r="3596" spans="11:23" x14ac:dyDescent="0.35">
      <c r="K3596" s="4"/>
      <c r="T3596" s="2"/>
      <c r="U3596" s="2"/>
      <c r="V3596" s="2"/>
      <c r="W3596" s="2"/>
    </row>
    <row r="3597" spans="11:23" x14ac:dyDescent="0.35">
      <c r="K3597" s="4"/>
      <c r="T3597" s="2"/>
      <c r="U3597" s="2"/>
      <c r="V3597" s="2"/>
      <c r="W3597" s="2"/>
    </row>
    <row r="3598" spans="11:23" x14ac:dyDescent="0.35">
      <c r="K3598" s="4"/>
      <c r="T3598" s="2"/>
      <c r="U3598" s="2"/>
      <c r="V3598" s="2"/>
      <c r="W3598" s="2"/>
    </row>
    <row r="3599" spans="11:23" x14ac:dyDescent="0.35">
      <c r="K3599" s="4"/>
      <c r="T3599" s="2"/>
      <c r="U3599" s="2"/>
      <c r="V3599" s="2"/>
      <c r="W3599" s="2"/>
    </row>
    <row r="3600" spans="11:23" x14ac:dyDescent="0.35">
      <c r="K3600" s="4"/>
      <c r="T3600" s="2"/>
      <c r="U3600" s="2"/>
      <c r="V3600" s="2"/>
      <c r="W3600" s="2"/>
    </row>
    <row r="3601" spans="11:23" x14ac:dyDescent="0.35">
      <c r="K3601" s="4"/>
      <c r="T3601" s="2"/>
      <c r="U3601" s="2"/>
      <c r="V3601" s="2"/>
      <c r="W3601" s="2"/>
    </row>
    <row r="3602" spans="11:23" x14ac:dyDescent="0.35">
      <c r="K3602" s="4"/>
      <c r="T3602" s="2"/>
      <c r="U3602" s="2"/>
      <c r="V3602" s="2"/>
      <c r="W3602" s="2"/>
    </row>
    <row r="3603" spans="11:23" x14ac:dyDescent="0.35">
      <c r="K3603" s="4"/>
      <c r="T3603" s="2"/>
      <c r="U3603" s="2"/>
      <c r="V3603" s="2"/>
      <c r="W3603" s="2"/>
    </row>
    <row r="3604" spans="11:23" x14ac:dyDescent="0.35">
      <c r="K3604" s="4"/>
      <c r="T3604" s="2"/>
      <c r="U3604" s="2"/>
      <c r="V3604" s="2"/>
      <c r="W3604" s="2"/>
    </row>
    <row r="3605" spans="11:23" x14ac:dyDescent="0.35">
      <c r="K3605" s="4"/>
      <c r="T3605" s="2"/>
      <c r="U3605" s="2"/>
      <c r="V3605" s="2"/>
      <c r="W3605" s="2"/>
    </row>
    <row r="3606" spans="11:23" x14ac:dyDescent="0.35">
      <c r="K3606" s="4"/>
      <c r="T3606" s="2"/>
      <c r="U3606" s="2"/>
      <c r="V3606" s="2"/>
      <c r="W3606" s="2"/>
    </row>
    <row r="3607" spans="11:23" x14ac:dyDescent="0.35">
      <c r="K3607" s="4"/>
      <c r="T3607" s="2"/>
      <c r="U3607" s="2"/>
      <c r="V3607" s="2"/>
      <c r="W3607" s="2"/>
    </row>
    <row r="3608" spans="11:23" x14ac:dyDescent="0.35">
      <c r="K3608" s="4"/>
      <c r="T3608" s="2"/>
      <c r="U3608" s="2"/>
      <c r="V3608" s="2"/>
      <c r="W3608" s="2"/>
    </row>
    <row r="3609" spans="11:23" x14ac:dyDescent="0.35">
      <c r="K3609" s="4"/>
      <c r="T3609" s="2"/>
      <c r="U3609" s="2"/>
      <c r="V3609" s="2"/>
      <c r="W3609" s="2"/>
    </row>
    <row r="3610" spans="11:23" x14ac:dyDescent="0.35">
      <c r="K3610" s="4"/>
      <c r="T3610" s="2"/>
      <c r="U3610" s="2"/>
      <c r="V3610" s="2"/>
      <c r="W3610" s="2"/>
    </row>
    <row r="3611" spans="11:23" x14ac:dyDescent="0.35">
      <c r="K3611" s="4"/>
      <c r="T3611" s="2"/>
      <c r="U3611" s="2"/>
      <c r="V3611" s="2"/>
      <c r="W3611" s="2"/>
    </row>
    <row r="3612" spans="11:23" x14ac:dyDescent="0.35">
      <c r="K3612" s="4"/>
      <c r="T3612" s="2"/>
      <c r="U3612" s="2"/>
      <c r="V3612" s="2"/>
      <c r="W3612" s="2"/>
    </row>
    <row r="3613" spans="11:23" x14ac:dyDescent="0.35">
      <c r="K3613" s="4"/>
      <c r="T3613" s="2"/>
      <c r="U3613" s="2"/>
      <c r="V3613" s="2"/>
      <c r="W3613" s="2"/>
    </row>
    <row r="3614" spans="11:23" x14ac:dyDescent="0.35">
      <c r="K3614" s="4"/>
      <c r="T3614" s="2"/>
      <c r="U3614" s="2"/>
      <c r="V3614" s="2"/>
      <c r="W3614" s="2"/>
    </row>
    <row r="3615" spans="11:23" x14ac:dyDescent="0.35">
      <c r="K3615" s="4"/>
      <c r="T3615" s="2"/>
      <c r="U3615" s="2"/>
      <c r="V3615" s="2"/>
      <c r="W3615" s="2"/>
    </row>
    <row r="3616" spans="11:23" x14ac:dyDescent="0.35">
      <c r="K3616" s="4"/>
      <c r="T3616" s="2"/>
      <c r="U3616" s="2"/>
      <c r="V3616" s="2"/>
      <c r="W3616" s="2"/>
    </row>
    <row r="3617" spans="11:23" x14ac:dyDescent="0.35">
      <c r="K3617" s="4"/>
      <c r="T3617" s="2"/>
      <c r="U3617" s="2"/>
      <c r="V3617" s="2"/>
      <c r="W3617" s="2"/>
    </row>
    <row r="3618" spans="11:23" x14ac:dyDescent="0.35">
      <c r="K3618" s="4"/>
      <c r="T3618" s="2"/>
      <c r="U3618" s="2"/>
      <c r="V3618" s="2"/>
      <c r="W3618" s="2"/>
    </row>
    <row r="3619" spans="11:23" x14ac:dyDescent="0.35">
      <c r="K3619" s="4"/>
      <c r="T3619" s="2"/>
      <c r="U3619" s="2"/>
      <c r="V3619" s="2"/>
      <c r="W3619" s="2"/>
    </row>
    <row r="3620" spans="11:23" x14ac:dyDescent="0.35">
      <c r="K3620" s="4"/>
      <c r="T3620" s="2"/>
      <c r="U3620" s="2"/>
      <c r="V3620" s="2"/>
      <c r="W3620" s="2"/>
    </row>
    <row r="3621" spans="11:23" x14ac:dyDescent="0.35">
      <c r="K3621" s="4"/>
      <c r="T3621" s="2"/>
      <c r="U3621" s="2"/>
      <c r="V3621" s="2"/>
      <c r="W3621" s="2"/>
    </row>
    <row r="3622" spans="11:23" x14ac:dyDescent="0.35">
      <c r="K3622" s="4"/>
      <c r="T3622" s="2"/>
      <c r="U3622" s="2"/>
      <c r="V3622" s="2"/>
      <c r="W3622" s="2"/>
    </row>
    <row r="3623" spans="11:23" x14ac:dyDescent="0.35">
      <c r="K3623" s="4"/>
      <c r="T3623" s="2"/>
      <c r="U3623" s="2"/>
      <c r="V3623" s="2"/>
      <c r="W3623" s="2"/>
    </row>
    <row r="3624" spans="11:23" x14ac:dyDescent="0.35">
      <c r="K3624" s="4"/>
      <c r="T3624" s="2"/>
      <c r="U3624" s="2"/>
      <c r="V3624" s="2"/>
      <c r="W3624" s="2"/>
    </row>
    <row r="3625" spans="11:23" x14ac:dyDescent="0.35">
      <c r="K3625" s="4"/>
      <c r="T3625" s="2"/>
      <c r="U3625" s="2"/>
      <c r="V3625" s="2"/>
      <c r="W3625" s="2"/>
    </row>
    <row r="3626" spans="11:23" x14ac:dyDescent="0.35">
      <c r="K3626" s="4"/>
      <c r="T3626" s="2"/>
      <c r="U3626" s="2"/>
      <c r="V3626" s="2"/>
      <c r="W3626" s="2"/>
    </row>
    <row r="3627" spans="11:23" x14ac:dyDescent="0.35">
      <c r="K3627" s="4"/>
      <c r="T3627" s="2"/>
      <c r="U3627" s="2"/>
      <c r="V3627" s="2"/>
      <c r="W3627" s="2"/>
    </row>
    <row r="3628" spans="11:23" x14ac:dyDescent="0.35">
      <c r="K3628" s="4"/>
      <c r="T3628" s="2"/>
      <c r="U3628" s="2"/>
      <c r="V3628" s="2"/>
      <c r="W3628" s="2"/>
    </row>
    <row r="3629" spans="11:23" x14ac:dyDescent="0.35">
      <c r="K3629" s="4"/>
      <c r="T3629" s="2"/>
      <c r="U3629" s="2"/>
      <c r="V3629" s="2"/>
      <c r="W3629" s="2"/>
    </row>
    <row r="3630" spans="11:23" x14ac:dyDescent="0.35">
      <c r="K3630" s="4"/>
      <c r="T3630" s="2"/>
      <c r="U3630" s="2"/>
      <c r="V3630" s="2"/>
      <c r="W3630" s="2"/>
    </row>
    <row r="3631" spans="11:23" x14ac:dyDescent="0.35">
      <c r="K3631" s="4"/>
      <c r="T3631" s="2"/>
      <c r="U3631" s="2"/>
      <c r="V3631" s="2"/>
      <c r="W3631" s="2"/>
    </row>
    <row r="3632" spans="11:23" x14ac:dyDescent="0.35">
      <c r="K3632" s="4"/>
      <c r="T3632" s="2"/>
      <c r="U3632" s="2"/>
      <c r="V3632" s="2"/>
      <c r="W3632" s="2"/>
    </row>
    <row r="3633" spans="11:23" x14ac:dyDescent="0.35">
      <c r="K3633" s="4"/>
      <c r="T3633" s="2"/>
      <c r="U3633" s="2"/>
      <c r="V3633" s="2"/>
      <c r="W3633" s="2"/>
    </row>
    <row r="3634" spans="11:23" x14ac:dyDescent="0.35">
      <c r="K3634" s="4"/>
      <c r="T3634" s="2"/>
      <c r="U3634" s="2"/>
      <c r="V3634" s="2"/>
      <c r="W3634" s="2"/>
    </row>
    <row r="3635" spans="11:23" x14ac:dyDescent="0.35">
      <c r="K3635" s="4"/>
      <c r="T3635" s="2"/>
      <c r="U3635" s="2"/>
      <c r="V3635" s="2"/>
      <c r="W3635" s="2"/>
    </row>
    <row r="3636" spans="11:23" x14ac:dyDescent="0.35">
      <c r="K3636" s="4"/>
      <c r="T3636" s="2"/>
      <c r="U3636" s="2"/>
      <c r="V3636" s="2"/>
      <c r="W3636" s="2"/>
    </row>
    <row r="3637" spans="11:23" x14ac:dyDescent="0.35">
      <c r="K3637" s="4"/>
      <c r="T3637" s="2"/>
      <c r="U3637" s="2"/>
      <c r="V3637" s="2"/>
      <c r="W3637" s="2"/>
    </row>
    <row r="3638" spans="11:23" x14ac:dyDescent="0.35">
      <c r="K3638" s="4"/>
      <c r="T3638" s="2"/>
      <c r="U3638" s="2"/>
      <c r="V3638" s="2"/>
      <c r="W3638" s="2"/>
    </row>
    <row r="3639" spans="11:23" x14ac:dyDescent="0.35">
      <c r="K3639" s="4"/>
      <c r="T3639" s="2"/>
      <c r="U3639" s="2"/>
      <c r="V3639" s="2"/>
      <c r="W3639" s="2"/>
    </row>
    <row r="3640" spans="11:23" x14ac:dyDescent="0.35">
      <c r="K3640" s="4"/>
      <c r="T3640" s="2"/>
      <c r="U3640" s="2"/>
      <c r="V3640" s="2"/>
      <c r="W3640" s="2"/>
    </row>
    <row r="3641" spans="11:23" x14ac:dyDescent="0.35">
      <c r="K3641" s="4"/>
      <c r="T3641" s="2"/>
      <c r="U3641" s="2"/>
      <c r="V3641" s="2"/>
      <c r="W3641" s="2"/>
    </row>
    <row r="3642" spans="11:23" x14ac:dyDescent="0.35">
      <c r="K3642" s="4"/>
      <c r="T3642" s="2"/>
      <c r="U3642" s="2"/>
      <c r="V3642" s="2"/>
      <c r="W3642" s="2"/>
    </row>
    <row r="3643" spans="11:23" x14ac:dyDescent="0.35">
      <c r="K3643" s="4"/>
      <c r="T3643" s="2"/>
      <c r="U3643" s="2"/>
      <c r="V3643" s="2"/>
      <c r="W3643" s="2"/>
    </row>
    <row r="3644" spans="11:23" x14ac:dyDescent="0.35">
      <c r="K3644" s="4"/>
      <c r="T3644" s="2"/>
      <c r="U3644" s="2"/>
      <c r="V3644" s="2"/>
      <c r="W3644" s="2"/>
    </row>
    <row r="3645" spans="11:23" x14ac:dyDescent="0.35">
      <c r="K3645" s="4"/>
      <c r="T3645" s="2"/>
      <c r="U3645" s="2"/>
      <c r="V3645" s="2"/>
      <c r="W3645" s="2"/>
    </row>
    <row r="3646" spans="11:23" x14ac:dyDescent="0.35">
      <c r="K3646" s="4"/>
      <c r="T3646" s="2"/>
      <c r="U3646" s="2"/>
      <c r="V3646" s="2"/>
      <c r="W3646" s="2"/>
    </row>
    <row r="3647" spans="11:23" x14ac:dyDescent="0.35">
      <c r="K3647" s="4"/>
      <c r="T3647" s="2"/>
      <c r="U3647" s="2"/>
      <c r="V3647" s="2"/>
      <c r="W3647" s="2"/>
    </row>
    <row r="3648" spans="11:23" x14ac:dyDescent="0.35">
      <c r="K3648" s="4"/>
      <c r="T3648" s="2"/>
      <c r="U3648" s="2"/>
      <c r="V3648" s="2"/>
      <c r="W3648" s="2"/>
    </row>
    <row r="3649" spans="11:23" x14ac:dyDescent="0.35">
      <c r="K3649" s="4"/>
      <c r="T3649" s="2"/>
      <c r="U3649" s="2"/>
      <c r="V3649" s="2"/>
      <c r="W3649" s="2"/>
    </row>
    <row r="3650" spans="11:23" x14ac:dyDescent="0.35">
      <c r="K3650" s="4"/>
      <c r="T3650" s="2"/>
      <c r="U3650" s="2"/>
      <c r="V3650" s="2"/>
      <c r="W3650" s="2"/>
    </row>
    <row r="3651" spans="11:23" x14ac:dyDescent="0.35">
      <c r="K3651" s="4"/>
      <c r="T3651" s="2"/>
      <c r="U3651" s="2"/>
      <c r="V3651" s="2"/>
      <c r="W3651" s="2"/>
    </row>
    <row r="3652" spans="11:23" x14ac:dyDescent="0.35">
      <c r="K3652" s="4"/>
      <c r="T3652" s="2"/>
      <c r="U3652" s="2"/>
      <c r="V3652" s="2"/>
      <c r="W3652" s="2"/>
    </row>
    <row r="3653" spans="11:23" x14ac:dyDescent="0.35">
      <c r="K3653" s="4"/>
      <c r="T3653" s="2"/>
      <c r="U3653" s="2"/>
      <c r="V3653" s="2"/>
      <c r="W3653" s="2"/>
    </row>
    <row r="3654" spans="11:23" x14ac:dyDescent="0.35">
      <c r="K3654" s="4"/>
      <c r="T3654" s="2"/>
      <c r="U3654" s="2"/>
      <c r="V3654" s="2"/>
      <c r="W3654" s="2"/>
    </row>
    <row r="3655" spans="11:23" x14ac:dyDescent="0.35">
      <c r="K3655" s="4"/>
      <c r="T3655" s="2"/>
      <c r="U3655" s="2"/>
      <c r="V3655" s="2"/>
      <c r="W3655" s="2"/>
    </row>
    <row r="3656" spans="11:23" x14ac:dyDescent="0.35">
      <c r="K3656" s="4"/>
      <c r="T3656" s="2"/>
      <c r="U3656" s="2"/>
      <c r="V3656" s="2"/>
      <c r="W3656" s="2"/>
    </row>
    <row r="3657" spans="11:23" x14ac:dyDescent="0.35">
      <c r="K3657" s="4"/>
      <c r="T3657" s="2"/>
      <c r="U3657" s="2"/>
      <c r="V3657" s="2"/>
      <c r="W3657" s="2"/>
    </row>
    <row r="3658" spans="11:23" x14ac:dyDescent="0.35">
      <c r="K3658" s="4"/>
      <c r="T3658" s="2"/>
      <c r="U3658" s="2"/>
      <c r="V3658" s="2"/>
      <c r="W3658" s="2"/>
    </row>
    <row r="3659" spans="11:23" x14ac:dyDescent="0.35">
      <c r="K3659" s="4"/>
      <c r="T3659" s="2"/>
      <c r="U3659" s="2"/>
      <c r="V3659" s="2"/>
      <c r="W3659" s="2"/>
    </row>
    <row r="3660" spans="11:23" x14ac:dyDescent="0.35">
      <c r="K3660" s="4"/>
      <c r="T3660" s="2"/>
      <c r="U3660" s="2"/>
      <c r="V3660" s="2"/>
      <c r="W3660" s="2"/>
    </row>
    <row r="3661" spans="11:23" x14ac:dyDescent="0.35">
      <c r="K3661" s="4"/>
      <c r="T3661" s="2"/>
      <c r="U3661" s="2"/>
      <c r="V3661" s="2"/>
      <c r="W3661" s="2"/>
    </row>
    <row r="3662" spans="11:23" x14ac:dyDescent="0.35">
      <c r="K3662" s="4"/>
      <c r="T3662" s="2"/>
      <c r="U3662" s="2"/>
      <c r="V3662" s="2"/>
      <c r="W3662" s="2"/>
    </row>
    <row r="3663" spans="11:23" x14ac:dyDescent="0.35">
      <c r="K3663" s="4"/>
      <c r="T3663" s="2"/>
      <c r="U3663" s="2"/>
      <c r="V3663" s="2"/>
      <c r="W3663" s="2"/>
    </row>
    <row r="3664" spans="11:23" x14ac:dyDescent="0.35">
      <c r="K3664" s="4"/>
      <c r="T3664" s="2"/>
      <c r="U3664" s="2"/>
      <c r="V3664" s="2"/>
      <c r="W3664" s="2"/>
    </row>
    <row r="3665" spans="11:23" x14ac:dyDescent="0.35">
      <c r="K3665" s="4"/>
      <c r="T3665" s="2"/>
      <c r="U3665" s="2"/>
      <c r="V3665" s="2"/>
      <c r="W3665" s="2"/>
    </row>
    <row r="3666" spans="11:23" x14ac:dyDescent="0.35">
      <c r="K3666" s="4"/>
      <c r="T3666" s="2"/>
      <c r="U3666" s="2"/>
      <c r="V3666" s="2"/>
      <c r="W3666" s="2"/>
    </row>
    <row r="3667" spans="11:23" x14ac:dyDescent="0.35">
      <c r="K3667" s="4"/>
      <c r="T3667" s="2"/>
      <c r="U3667" s="2"/>
      <c r="V3667" s="2"/>
      <c r="W3667" s="2"/>
    </row>
    <row r="3668" spans="11:23" x14ac:dyDescent="0.35">
      <c r="K3668" s="4"/>
      <c r="T3668" s="2"/>
      <c r="U3668" s="2"/>
      <c r="V3668" s="2"/>
      <c r="W3668" s="2"/>
    </row>
    <row r="3669" spans="11:23" x14ac:dyDescent="0.35">
      <c r="K3669" s="4"/>
      <c r="T3669" s="2"/>
      <c r="U3669" s="2"/>
      <c r="V3669" s="2"/>
      <c r="W3669" s="2"/>
    </row>
    <row r="3670" spans="11:23" x14ac:dyDescent="0.35">
      <c r="K3670" s="4"/>
      <c r="T3670" s="2"/>
      <c r="U3670" s="2"/>
      <c r="V3670" s="2"/>
      <c r="W3670" s="2"/>
    </row>
    <row r="3671" spans="11:23" x14ac:dyDescent="0.35">
      <c r="K3671" s="4"/>
      <c r="T3671" s="2"/>
      <c r="U3671" s="2"/>
      <c r="V3671" s="2"/>
      <c r="W3671" s="2"/>
    </row>
    <row r="3672" spans="11:23" x14ac:dyDescent="0.35">
      <c r="K3672" s="4"/>
      <c r="T3672" s="2"/>
      <c r="U3672" s="2"/>
      <c r="V3672" s="2"/>
      <c r="W3672" s="2"/>
    </row>
    <row r="3673" spans="11:23" x14ac:dyDescent="0.35">
      <c r="K3673" s="4"/>
      <c r="T3673" s="2"/>
      <c r="U3673" s="2"/>
      <c r="V3673" s="2"/>
      <c r="W3673" s="2"/>
    </row>
    <row r="3674" spans="11:23" x14ac:dyDescent="0.35">
      <c r="K3674" s="4"/>
      <c r="T3674" s="2"/>
      <c r="U3674" s="2"/>
      <c r="V3674" s="2"/>
      <c r="W3674" s="2"/>
    </row>
    <row r="3675" spans="11:23" x14ac:dyDescent="0.35">
      <c r="K3675" s="4"/>
      <c r="T3675" s="2"/>
      <c r="U3675" s="2"/>
      <c r="V3675" s="2"/>
      <c r="W3675" s="2"/>
    </row>
    <row r="3676" spans="11:23" x14ac:dyDescent="0.35">
      <c r="K3676" s="4"/>
      <c r="T3676" s="2"/>
      <c r="U3676" s="2"/>
      <c r="V3676" s="2"/>
      <c r="W3676" s="2"/>
    </row>
    <row r="3677" spans="11:23" x14ac:dyDescent="0.35">
      <c r="K3677" s="4"/>
      <c r="T3677" s="2"/>
      <c r="U3677" s="2"/>
      <c r="V3677" s="2"/>
      <c r="W3677" s="2"/>
    </row>
    <row r="3678" spans="11:23" x14ac:dyDescent="0.35">
      <c r="K3678" s="4"/>
      <c r="T3678" s="2"/>
      <c r="U3678" s="2"/>
      <c r="V3678" s="2"/>
      <c r="W3678" s="2"/>
    </row>
    <row r="3679" spans="11:23" x14ac:dyDescent="0.35">
      <c r="K3679" s="4"/>
      <c r="T3679" s="2"/>
      <c r="U3679" s="2"/>
      <c r="V3679" s="2"/>
      <c r="W3679" s="2"/>
    </row>
    <row r="3680" spans="11:23" x14ac:dyDescent="0.35">
      <c r="K3680" s="4"/>
      <c r="T3680" s="2"/>
      <c r="U3680" s="2"/>
      <c r="V3680" s="2"/>
      <c r="W3680" s="2"/>
    </row>
    <row r="3681" spans="11:23" x14ac:dyDescent="0.35">
      <c r="K3681" s="4"/>
      <c r="T3681" s="2"/>
      <c r="U3681" s="2"/>
      <c r="V3681" s="2"/>
      <c r="W3681" s="2"/>
    </row>
    <row r="3682" spans="11:23" x14ac:dyDescent="0.35">
      <c r="K3682" s="4"/>
      <c r="T3682" s="2"/>
      <c r="U3682" s="2"/>
      <c r="V3682" s="2"/>
      <c r="W3682" s="2"/>
    </row>
    <row r="3683" spans="11:23" x14ac:dyDescent="0.35">
      <c r="K3683" s="4"/>
      <c r="T3683" s="2"/>
      <c r="U3683" s="2"/>
      <c r="V3683" s="2"/>
      <c r="W3683" s="2"/>
    </row>
    <row r="3684" spans="11:23" x14ac:dyDescent="0.35">
      <c r="K3684" s="4"/>
      <c r="T3684" s="2"/>
      <c r="U3684" s="2"/>
      <c r="V3684" s="2"/>
      <c r="W3684" s="2"/>
    </row>
    <row r="3685" spans="11:23" x14ac:dyDescent="0.35">
      <c r="K3685" s="4"/>
      <c r="T3685" s="2"/>
      <c r="U3685" s="2"/>
      <c r="V3685" s="2"/>
      <c r="W3685" s="2"/>
    </row>
    <row r="3686" spans="11:23" x14ac:dyDescent="0.35">
      <c r="K3686" s="4"/>
      <c r="T3686" s="2"/>
      <c r="U3686" s="2"/>
      <c r="V3686" s="2"/>
      <c r="W3686" s="2"/>
    </row>
    <row r="3687" spans="11:23" x14ac:dyDescent="0.35">
      <c r="K3687" s="4"/>
      <c r="T3687" s="2"/>
      <c r="U3687" s="2"/>
      <c r="V3687" s="2"/>
      <c r="W3687" s="2"/>
    </row>
    <row r="3688" spans="11:23" x14ac:dyDescent="0.35">
      <c r="K3688" s="4"/>
      <c r="T3688" s="2"/>
      <c r="U3688" s="2"/>
      <c r="V3688" s="2"/>
      <c r="W3688" s="2"/>
    </row>
    <row r="3689" spans="11:23" x14ac:dyDescent="0.35">
      <c r="K3689" s="4"/>
      <c r="T3689" s="2"/>
      <c r="U3689" s="2"/>
      <c r="V3689" s="2"/>
      <c r="W3689" s="2"/>
    </row>
    <row r="3690" spans="11:23" x14ac:dyDescent="0.35">
      <c r="K3690" s="4"/>
      <c r="T3690" s="2"/>
      <c r="U3690" s="2"/>
      <c r="V3690" s="2"/>
      <c r="W3690" s="2"/>
    </row>
    <row r="3691" spans="11:23" x14ac:dyDescent="0.35">
      <c r="K3691" s="4"/>
      <c r="T3691" s="2"/>
      <c r="U3691" s="2"/>
      <c r="V3691" s="2"/>
      <c r="W3691" s="2"/>
    </row>
    <row r="3692" spans="11:23" x14ac:dyDescent="0.35">
      <c r="K3692" s="4"/>
      <c r="T3692" s="2"/>
      <c r="U3692" s="2"/>
      <c r="V3692" s="2"/>
      <c r="W3692" s="2"/>
    </row>
    <row r="3693" spans="11:23" x14ac:dyDescent="0.35">
      <c r="K3693" s="4"/>
      <c r="T3693" s="2"/>
      <c r="U3693" s="2"/>
      <c r="V3693" s="2"/>
      <c r="W3693" s="2"/>
    </row>
    <row r="3694" spans="11:23" x14ac:dyDescent="0.35">
      <c r="K3694" s="4"/>
      <c r="T3694" s="2"/>
      <c r="U3694" s="2"/>
      <c r="V3694" s="2"/>
      <c r="W3694" s="2"/>
    </row>
    <row r="3695" spans="11:23" x14ac:dyDescent="0.35">
      <c r="K3695" s="4"/>
      <c r="T3695" s="2"/>
      <c r="U3695" s="2"/>
      <c r="V3695" s="2"/>
      <c r="W3695" s="2"/>
    </row>
    <row r="3696" spans="11:23" x14ac:dyDescent="0.35">
      <c r="K3696" s="4"/>
      <c r="T3696" s="2"/>
      <c r="U3696" s="2"/>
      <c r="V3696" s="2"/>
      <c r="W3696" s="2"/>
    </row>
    <row r="3697" spans="11:23" x14ac:dyDescent="0.35">
      <c r="K3697" s="4"/>
      <c r="T3697" s="2"/>
      <c r="U3697" s="2"/>
      <c r="V3697" s="2"/>
      <c r="W3697" s="2"/>
    </row>
    <row r="3698" spans="11:23" x14ac:dyDescent="0.35">
      <c r="K3698" s="4"/>
      <c r="T3698" s="2"/>
      <c r="U3698" s="2"/>
      <c r="V3698" s="2"/>
      <c r="W3698" s="2"/>
    </row>
    <row r="3699" spans="11:23" x14ac:dyDescent="0.35">
      <c r="K3699" s="4"/>
      <c r="T3699" s="2"/>
      <c r="U3699" s="2"/>
      <c r="V3699" s="2"/>
      <c r="W3699" s="2"/>
    </row>
    <row r="3700" spans="11:23" x14ac:dyDescent="0.35">
      <c r="K3700" s="4"/>
      <c r="T3700" s="2"/>
      <c r="U3700" s="2"/>
      <c r="V3700" s="2"/>
      <c r="W3700" s="2"/>
    </row>
    <row r="3701" spans="11:23" x14ac:dyDescent="0.35">
      <c r="K3701" s="4"/>
      <c r="T3701" s="2"/>
      <c r="U3701" s="2"/>
      <c r="V3701" s="2"/>
      <c r="W3701" s="2"/>
    </row>
    <row r="3702" spans="11:23" x14ac:dyDescent="0.35">
      <c r="K3702" s="4"/>
      <c r="T3702" s="2"/>
      <c r="U3702" s="2"/>
      <c r="V3702" s="2"/>
      <c r="W3702" s="2"/>
    </row>
    <row r="3703" spans="11:23" x14ac:dyDescent="0.35">
      <c r="K3703" s="4"/>
      <c r="T3703" s="2"/>
      <c r="U3703" s="2"/>
      <c r="V3703" s="2"/>
      <c r="W3703" s="2"/>
    </row>
    <row r="3704" spans="11:23" x14ac:dyDescent="0.35">
      <c r="K3704" s="4"/>
      <c r="T3704" s="2"/>
      <c r="U3704" s="2"/>
      <c r="V3704" s="2"/>
      <c r="W3704" s="2"/>
    </row>
    <row r="3705" spans="11:23" x14ac:dyDescent="0.35">
      <c r="K3705" s="4"/>
      <c r="T3705" s="2"/>
      <c r="U3705" s="2"/>
      <c r="V3705" s="2"/>
      <c r="W3705" s="2"/>
    </row>
    <row r="3706" spans="11:23" x14ac:dyDescent="0.35">
      <c r="K3706" s="4"/>
      <c r="T3706" s="2"/>
      <c r="U3706" s="2"/>
      <c r="V3706" s="2"/>
      <c r="W3706" s="2"/>
    </row>
    <row r="3707" spans="11:23" x14ac:dyDescent="0.35">
      <c r="K3707" s="4"/>
      <c r="T3707" s="2"/>
      <c r="U3707" s="2"/>
      <c r="V3707" s="2"/>
      <c r="W3707" s="2"/>
    </row>
    <row r="3708" spans="11:23" x14ac:dyDescent="0.35">
      <c r="K3708" s="4"/>
      <c r="T3708" s="2"/>
      <c r="U3708" s="2"/>
      <c r="V3708" s="2"/>
      <c r="W3708" s="2"/>
    </row>
    <row r="3709" spans="11:23" x14ac:dyDescent="0.35">
      <c r="K3709" s="4"/>
      <c r="T3709" s="2"/>
      <c r="U3709" s="2"/>
      <c r="V3709" s="2"/>
      <c r="W3709" s="2"/>
    </row>
    <row r="3710" spans="11:23" x14ac:dyDescent="0.35">
      <c r="K3710" s="4"/>
      <c r="T3710" s="2"/>
      <c r="U3710" s="2"/>
      <c r="V3710" s="2"/>
      <c r="W3710" s="2"/>
    </row>
    <row r="3711" spans="11:23" x14ac:dyDescent="0.35">
      <c r="K3711" s="4"/>
      <c r="T3711" s="2"/>
      <c r="U3711" s="2"/>
      <c r="V3711" s="2"/>
      <c r="W3711" s="2"/>
    </row>
    <row r="3712" spans="11:23" x14ac:dyDescent="0.35">
      <c r="K3712" s="4"/>
      <c r="T3712" s="2"/>
      <c r="U3712" s="2"/>
      <c r="V3712" s="2"/>
      <c r="W3712" s="2"/>
    </row>
    <row r="3713" spans="11:23" x14ac:dyDescent="0.35">
      <c r="K3713" s="4"/>
      <c r="T3713" s="2"/>
      <c r="U3713" s="2"/>
      <c r="V3713" s="2"/>
      <c r="W3713" s="2"/>
    </row>
    <row r="3714" spans="11:23" x14ac:dyDescent="0.35">
      <c r="K3714" s="4"/>
      <c r="T3714" s="2"/>
      <c r="U3714" s="2"/>
      <c r="V3714" s="2"/>
      <c r="W3714" s="2"/>
    </row>
    <row r="3715" spans="11:23" x14ac:dyDescent="0.35">
      <c r="K3715" s="4"/>
      <c r="T3715" s="2"/>
      <c r="U3715" s="2"/>
      <c r="V3715" s="2"/>
      <c r="W3715" s="2"/>
    </row>
    <row r="3716" spans="11:23" x14ac:dyDescent="0.35">
      <c r="K3716" s="4"/>
      <c r="T3716" s="2"/>
      <c r="U3716" s="2"/>
      <c r="V3716" s="2"/>
      <c r="W3716" s="2"/>
    </row>
    <row r="3717" spans="11:23" x14ac:dyDescent="0.35">
      <c r="K3717" s="4"/>
      <c r="T3717" s="2"/>
      <c r="U3717" s="2"/>
      <c r="V3717" s="2"/>
      <c r="W3717" s="2"/>
    </row>
    <row r="3718" spans="11:23" x14ac:dyDescent="0.35">
      <c r="K3718" s="4"/>
      <c r="T3718" s="2"/>
      <c r="U3718" s="2"/>
      <c r="V3718" s="2"/>
      <c r="W3718" s="2"/>
    </row>
    <row r="3719" spans="11:23" x14ac:dyDescent="0.35">
      <c r="K3719" s="4"/>
      <c r="T3719" s="2"/>
      <c r="U3719" s="2"/>
      <c r="V3719" s="2"/>
      <c r="W3719" s="2"/>
    </row>
    <row r="3720" spans="11:23" x14ac:dyDescent="0.35">
      <c r="K3720" s="4"/>
      <c r="T3720" s="2"/>
      <c r="U3720" s="2"/>
      <c r="V3720" s="2"/>
      <c r="W3720" s="2"/>
    </row>
    <row r="3721" spans="11:23" x14ac:dyDescent="0.35">
      <c r="K3721" s="4"/>
      <c r="T3721" s="2"/>
      <c r="U3721" s="2"/>
      <c r="V3721" s="2"/>
      <c r="W3721" s="2"/>
    </row>
    <row r="3722" spans="11:23" x14ac:dyDescent="0.35">
      <c r="K3722" s="4"/>
      <c r="T3722" s="2"/>
      <c r="U3722" s="2"/>
      <c r="V3722" s="2"/>
      <c r="W3722" s="2"/>
    </row>
    <row r="3723" spans="11:23" x14ac:dyDescent="0.35">
      <c r="K3723" s="4"/>
      <c r="T3723" s="2"/>
      <c r="U3723" s="2"/>
      <c r="V3723" s="2"/>
      <c r="W3723" s="2"/>
    </row>
    <row r="3724" spans="11:23" x14ac:dyDescent="0.35">
      <c r="K3724" s="4"/>
      <c r="T3724" s="2"/>
      <c r="U3724" s="2"/>
      <c r="V3724" s="2"/>
      <c r="W3724" s="2"/>
    </row>
    <row r="3725" spans="11:23" x14ac:dyDescent="0.35">
      <c r="K3725" s="4"/>
      <c r="T3725" s="2"/>
      <c r="U3725" s="2"/>
      <c r="V3725" s="2"/>
      <c r="W3725" s="2"/>
    </row>
    <row r="3726" spans="11:23" x14ac:dyDescent="0.35">
      <c r="K3726" s="4"/>
      <c r="T3726" s="2"/>
      <c r="U3726" s="2"/>
      <c r="V3726" s="2"/>
      <c r="W3726" s="2"/>
    </row>
    <row r="3727" spans="11:23" x14ac:dyDescent="0.35">
      <c r="K3727" s="4"/>
      <c r="T3727" s="2"/>
      <c r="U3727" s="2"/>
      <c r="V3727" s="2"/>
      <c r="W3727" s="2"/>
    </row>
    <row r="3728" spans="11:23" x14ac:dyDescent="0.35">
      <c r="K3728" s="4"/>
      <c r="T3728" s="2"/>
      <c r="U3728" s="2"/>
      <c r="V3728" s="2"/>
      <c r="W3728" s="2"/>
    </row>
    <row r="3729" spans="11:23" x14ac:dyDescent="0.35">
      <c r="K3729" s="4"/>
      <c r="T3729" s="2"/>
      <c r="U3729" s="2"/>
      <c r="V3729" s="2"/>
      <c r="W3729" s="2"/>
    </row>
    <row r="3730" spans="11:23" x14ac:dyDescent="0.35">
      <c r="K3730" s="4"/>
      <c r="T3730" s="2"/>
      <c r="U3730" s="2"/>
      <c r="V3730" s="2"/>
      <c r="W3730" s="2"/>
    </row>
    <row r="3731" spans="11:23" x14ac:dyDescent="0.35">
      <c r="K3731" s="4"/>
      <c r="T3731" s="2"/>
      <c r="U3731" s="2"/>
      <c r="V3731" s="2"/>
      <c r="W3731" s="2"/>
    </row>
    <row r="3732" spans="11:23" x14ac:dyDescent="0.35">
      <c r="K3732" s="4"/>
      <c r="T3732" s="2"/>
      <c r="U3732" s="2"/>
      <c r="V3732" s="2"/>
      <c r="W3732" s="2"/>
    </row>
    <row r="3733" spans="11:23" x14ac:dyDescent="0.35">
      <c r="K3733" s="4"/>
      <c r="T3733" s="2"/>
      <c r="U3733" s="2"/>
      <c r="V3733" s="2"/>
      <c r="W3733" s="2"/>
    </row>
    <row r="3734" spans="11:23" x14ac:dyDescent="0.35">
      <c r="K3734" s="4"/>
      <c r="T3734" s="2"/>
      <c r="U3734" s="2"/>
      <c r="V3734" s="2"/>
      <c r="W3734" s="2"/>
    </row>
    <row r="3735" spans="11:23" x14ac:dyDescent="0.35">
      <c r="K3735" s="4"/>
      <c r="T3735" s="2"/>
      <c r="U3735" s="2"/>
      <c r="V3735" s="2"/>
      <c r="W3735" s="2"/>
    </row>
    <row r="3736" spans="11:23" x14ac:dyDescent="0.35">
      <c r="K3736" s="4"/>
      <c r="T3736" s="2"/>
      <c r="U3736" s="2"/>
      <c r="V3736" s="2"/>
      <c r="W3736" s="2"/>
    </row>
    <row r="3737" spans="11:23" x14ac:dyDescent="0.35">
      <c r="K3737" s="4"/>
      <c r="T3737" s="2"/>
      <c r="U3737" s="2"/>
      <c r="V3737" s="2"/>
      <c r="W3737" s="2"/>
    </row>
    <row r="3738" spans="11:23" x14ac:dyDescent="0.35">
      <c r="K3738" s="4"/>
      <c r="T3738" s="2"/>
      <c r="U3738" s="2"/>
      <c r="V3738" s="2"/>
      <c r="W3738" s="2"/>
    </row>
    <row r="3739" spans="11:23" x14ac:dyDescent="0.35">
      <c r="K3739" s="4"/>
      <c r="T3739" s="2"/>
      <c r="U3739" s="2"/>
      <c r="V3739" s="2"/>
      <c r="W3739" s="2"/>
    </row>
    <row r="3740" spans="11:23" x14ac:dyDescent="0.35">
      <c r="K3740" s="4"/>
      <c r="T3740" s="2"/>
      <c r="U3740" s="2"/>
      <c r="V3740" s="2"/>
      <c r="W3740" s="2"/>
    </row>
    <row r="3741" spans="11:23" x14ac:dyDescent="0.35">
      <c r="K3741" s="4"/>
      <c r="T3741" s="2"/>
      <c r="U3741" s="2"/>
      <c r="V3741" s="2"/>
      <c r="W3741" s="2"/>
    </row>
    <row r="3742" spans="11:23" x14ac:dyDescent="0.35">
      <c r="K3742" s="4"/>
      <c r="T3742" s="2"/>
      <c r="U3742" s="2"/>
      <c r="V3742" s="2"/>
      <c r="W3742" s="2"/>
    </row>
    <row r="3743" spans="11:23" x14ac:dyDescent="0.35">
      <c r="K3743" s="4"/>
      <c r="T3743" s="2"/>
      <c r="U3743" s="2"/>
      <c r="V3743" s="2"/>
      <c r="W3743" s="2"/>
    </row>
    <row r="3744" spans="11:23" x14ac:dyDescent="0.35">
      <c r="K3744" s="4"/>
      <c r="T3744" s="2"/>
      <c r="U3744" s="2"/>
      <c r="V3744" s="2"/>
      <c r="W3744" s="2"/>
    </row>
    <row r="3745" spans="11:23" x14ac:dyDescent="0.35">
      <c r="K3745" s="4"/>
      <c r="T3745" s="2"/>
      <c r="U3745" s="2"/>
      <c r="V3745" s="2"/>
      <c r="W3745" s="2"/>
    </row>
    <row r="3746" spans="11:23" x14ac:dyDescent="0.35">
      <c r="K3746" s="4"/>
      <c r="T3746" s="2"/>
      <c r="U3746" s="2"/>
      <c r="V3746" s="2"/>
      <c r="W3746" s="2"/>
    </row>
    <row r="3747" spans="11:23" x14ac:dyDescent="0.35">
      <c r="K3747" s="4"/>
      <c r="T3747" s="2"/>
      <c r="U3747" s="2"/>
      <c r="V3747" s="2"/>
      <c r="W3747" s="2"/>
    </row>
    <row r="3748" spans="11:23" x14ac:dyDescent="0.35">
      <c r="K3748" s="4"/>
      <c r="T3748" s="2"/>
      <c r="U3748" s="2"/>
      <c r="V3748" s="2"/>
      <c r="W3748" s="2"/>
    </row>
    <row r="3749" spans="11:23" x14ac:dyDescent="0.35">
      <c r="K3749" s="4"/>
      <c r="T3749" s="2"/>
      <c r="U3749" s="2"/>
      <c r="V3749" s="2"/>
      <c r="W3749" s="2"/>
    </row>
    <row r="3750" spans="11:23" x14ac:dyDescent="0.35">
      <c r="K3750" s="4"/>
      <c r="T3750" s="2"/>
      <c r="U3750" s="2"/>
      <c r="V3750" s="2"/>
      <c r="W3750" s="2"/>
    </row>
    <row r="3751" spans="11:23" x14ac:dyDescent="0.35">
      <c r="K3751" s="4"/>
      <c r="T3751" s="2"/>
      <c r="U3751" s="2"/>
      <c r="V3751" s="2"/>
      <c r="W3751" s="2"/>
    </row>
    <row r="3752" spans="11:23" x14ac:dyDescent="0.35">
      <c r="K3752" s="4"/>
      <c r="T3752" s="2"/>
      <c r="U3752" s="2"/>
      <c r="V3752" s="2"/>
      <c r="W3752" s="2"/>
    </row>
    <row r="3753" spans="11:23" x14ac:dyDescent="0.35">
      <c r="K3753" s="4"/>
      <c r="T3753" s="2"/>
      <c r="U3753" s="2"/>
      <c r="V3753" s="2"/>
      <c r="W3753" s="2"/>
    </row>
    <row r="3754" spans="11:23" x14ac:dyDescent="0.35">
      <c r="K3754" s="4"/>
      <c r="T3754" s="2"/>
      <c r="U3754" s="2"/>
      <c r="V3754" s="2"/>
      <c r="W3754" s="2"/>
    </row>
    <row r="3755" spans="11:23" x14ac:dyDescent="0.35">
      <c r="K3755" s="4"/>
      <c r="T3755" s="2"/>
      <c r="U3755" s="2"/>
      <c r="V3755" s="2"/>
      <c r="W3755" s="2"/>
    </row>
    <row r="3756" spans="11:23" x14ac:dyDescent="0.35">
      <c r="K3756" s="4"/>
      <c r="T3756" s="2"/>
      <c r="U3756" s="2"/>
      <c r="V3756" s="2"/>
      <c r="W3756" s="2"/>
    </row>
    <row r="3757" spans="11:23" x14ac:dyDescent="0.35">
      <c r="K3757" s="4"/>
      <c r="T3757" s="2"/>
      <c r="U3757" s="2"/>
      <c r="V3757" s="2"/>
      <c r="W3757" s="2"/>
    </row>
    <row r="3758" spans="11:23" x14ac:dyDescent="0.35">
      <c r="K3758" s="4"/>
      <c r="T3758" s="2"/>
      <c r="U3758" s="2"/>
      <c r="V3758" s="2"/>
      <c r="W3758" s="2"/>
    </row>
    <row r="3759" spans="11:23" x14ac:dyDescent="0.35">
      <c r="K3759" s="4"/>
      <c r="T3759" s="2"/>
      <c r="U3759" s="2"/>
      <c r="V3759" s="2"/>
      <c r="W3759" s="2"/>
    </row>
    <row r="3760" spans="11:23" x14ac:dyDescent="0.35">
      <c r="K3760" s="4"/>
      <c r="T3760" s="2"/>
      <c r="U3760" s="2"/>
      <c r="V3760" s="2"/>
      <c r="W3760" s="2"/>
    </row>
    <row r="3761" spans="11:23" x14ac:dyDescent="0.35">
      <c r="K3761" s="4"/>
      <c r="T3761" s="2"/>
      <c r="U3761" s="2"/>
      <c r="V3761" s="2"/>
      <c r="W3761" s="2"/>
    </row>
    <row r="3762" spans="11:23" x14ac:dyDescent="0.35">
      <c r="K3762" s="4"/>
      <c r="T3762" s="2"/>
      <c r="U3762" s="2"/>
      <c r="V3762" s="2"/>
      <c r="W3762" s="2"/>
    </row>
    <row r="3763" spans="11:23" x14ac:dyDescent="0.35">
      <c r="K3763" s="4"/>
      <c r="T3763" s="2"/>
      <c r="U3763" s="2"/>
      <c r="V3763" s="2"/>
      <c r="W3763" s="2"/>
    </row>
    <row r="3764" spans="11:23" x14ac:dyDescent="0.35">
      <c r="K3764" s="4"/>
      <c r="T3764" s="2"/>
      <c r="U3764" s="2"/>
      <c r="V3764" s="2"/>
      <c r="W3764" s="2"/>
    </row>
    <row r="3765" spans="11:23" x14ac:dyDescent="0.35">
      <c r="K3765" s="4"/>
      <c r="T3765" s="2"/>
      <c r="U3765" s="2"/>
      <c r="V3765" s="2"/>
      <c r="W3765" s="2"/>
    </row>
    <row r="3766" spans="11:23" x14ac:dyDescent="0.35">
      <c r="K3766" s="4"/>
      <c r="T3766" s="2"/>
      <c r="U3766" s="2"/>
      <c r="V3766" s="2"/>
      <c r="W3766" s="2"/>
    </row>
    <row r="3767" spans="11:23" x14ac:dyDescent="0.35">
      <c r="K3767" s="4"/>
      <c r="T3767" s="2"/>
      <c r="U3767" s="2"/>
      <c r="V3767" s="2"/>
      <c r="W3767" s="2"/>
    </row>
    <row r="3768" spans="11:23" x14ac:dyDescent="0.35">
      <c r="K3768" s="4"/>
      <c r="T3768" s="2"/>
      <c r="U3768" s="2"/>
      <c r="V3768" s="2"/>
      <c r="W3768" s="2"/>
    </row>
    <row r="3769" spans="11:23" x14ac:dyDescent="0.35">
      <c r="K3769" s="4"/>
      <c r="T3769" s="2"/>
      <c r="U3769" s="2"/>
      <c r="V3769" s="2"/>
      <c r="W3769" s="2"/>
    </row>
    <row r="3770" spans="11:23" x14ac:dyDescent="0.35">
      <c r="K3770" s="4"/>
      <c r="T3770" s="2"/>
      <c r="U3770" s="2"/>
      <c r="V3770" s="2"/>
      <c r="W3770" s="2"/>
    </row>
    <row r="3771" spans="11:23" x14ac:dyDescent="0.35">
      <c r="K3771" s="4"/>
      <c r="T3771" s="2"/>
      <c r="U3771" s="2"/>
      <c r="V3771" s="2"/>
      <c r="W3771" s="2"/>
    </row>
    <row r="3772" spans="11:23" x14ac:dyDescent="0.35">
      <c r="K3772" s="4"/>
      <c r="T3772" s="2"/>
      <c r="U3772" s="2"/>
      <c r="V3772" s="2"/>
      <c r="W3772" s="2"/>
    </row>
    <row r="3773" spans="11:23" x14ac:dyDescent="0.35">
      <c r="K3773" s="4"/>
      <c r="T3773" s="2"/>
      <c r="U3773" s="2"/>
      <c r="V3773" s="2"/>
      <c r="W3773" s="2"/>
    </row>
    <row r="3774" spans="11:23" x14ac:dyDescent="0.35">
      <c r="K3774" s="4"/>
      <c r="T3774" s="2"/>
      <c r="U3774" s="2"/>
      <c r="V3774" s="2"/>
      <c r="W3774" s="2"/>
    </row>
    <row r="3775" spans="11:23" x14ac:dyDescent="0.35">
      <c r="K3775" s="4"/>
      <c r="T3775" s="2"/>
      <c r="U3775" s="2"/>
      <c r="V3775" s="2"/>
      <c r="W3775" s="2"/>
    </row>
    <row r="3776" spans="11:23" x14ac:dyDescent="0.35">
      <c r="K3776" s="4"/>
      <c r="T3776" s="2"/>
      <c r="U3776" s="2"/>
      <c r="V3776" s="2"/>
      <c r="W3776" s="2"/>
    </row>
    <row r="3777" spans="11:23" x14ac:dyDescent="0.35">
      <c r="K3777" s="4"/>
      <c r="T3777" s="2"/>
      <c r="U3777" s="2"/>
      <c r="V3777" s="2"/>
      <c r="W3777" s="2"/>
    </row>
    <row r="3778" spans="11:23" x14ac:dyDescent="0.35">
      <c r="K3778" s="4"/>
      <c r="T3778" s="2"/>
      <c r="U3778" s="2"/>
      <c r="V3778" s="2"/>
      <c r="W3778" s="2"/>
    </row>
    <row r="3779" spans="11:23" x14ac:dyDescent="0.35">
      <c r="K3779" s="4"/>
      <c r="T3779" s="2"/>
      <c r="U3779" s="2"/>
      <c r="V3779" s="2"/>
      <c r="W3779" s="2"/>
    </row>
    <row r="3780" spans="11:23" x14ac:dyDescent="0.35">
      <c r="K3780" s="4"/>
      <c r="T3780" s="2"/>
      <c r="U3780" s="2"/>
      <c r="V3780" s="2"/>
      <c r="W3780" s="2"/>
    </row>
    <row r="3781" spans="11:23" x14ac:dyDescent="0.35">
      <c r="K3781" s="4"/>
      <c r="T3781" s="2"/>
      <c r="U3781" s="2"/>
      <c r="V3781" s="2"/>
      <c r="W3781" s="2"/>
    </row>
    <row r="3782" spans="11:23" x14ac:dyDescent="0.35">
      <c r="K3782" s="4"/>
      <c r="T3782" s="2"/>
      <c r="U3782" s="2"/>
      <c r="V3782" s="2"/>
      <c r="W3782" s="2"/>
    </row>
    <row r="3783" spans="11:23" x14ac:dyDescent="0.35">
      <c r="K3783" s="4"/>
      <c r="T3783" s="2"/>
      <c r="U3783" s="2"/>
      <c r="V3783" s="2"/>
      <c r="W3783" s="2"/>
    </row>
    <row r="3784" spans="11:23" x14ac:dyDescent="0.35">
      <c r="K3784" s="4"/>
      <c r="T3784" s="2"/>
      <c r="U3784" s="2"/>
      <c r="V3784" s="2"/>
      <c r="W3784" s="2"/>
    </row>
    <row r="3785" spans="11:23" x14ac:dyDescent="0.35">
      <c r="K3785" s="4"/>
      <c r="T3785" s="2"/>
      <c r="U3785" s="2"/>
      <c r="V3785" s="2"/>
      <c r="W3785" s="2"/>
    </row>
    <row r="3786" spans="11:23" x14ac:dyDescent="0.35">
      <c r="K3786" s="4"/>
      <c r="T3786" s="2"/>
      <c r="U3786" s="2"/>
      <c r="V3786" s="2"/>
      <c r="W3786" s="2"/>
    </row>
    <row r="3787" spans="11:23" x14ac:dyDescent="0.35">
      <c r="K3787" s="4"/>
      <c r="T3787" s="2"/>
      <c r="U3787" s="2"/>
      <c r="V3787" s="2"/>
      <c r="W3787" s="2"/>
    </row>
    <row r="3788" spans="11:23" x14ac:dyDescent="0.35">
      <c r="K3788" s="4"/>
      <c r="T3788" s="2"/>
      <c r="U3788" s="2"/>
      <c r="V3788" s="2"/>
      <c r="W3788" s="2"/>
    </row>
    <row r="3789" spans="11:23" x14ac:dyDescent="0.35">
      <c r="K3789" s="4"/>
      <c r="T3789" s="2"/>
      <c r="U3789" s="2"/>
      <c r="V3789" s="2"/>
      <c r="W3789" s="2"/>
    </row>
    <row r="3790" spans="11:23" x14ac:dyDescent="0.35">
      <c r="K3790" s="4"/>
      <c r="T3790" s="2"/>
      <c r="U3790" s="2"/>
      <c r="V3790" s="2"/>
      <c r="W3790" s="2"/>
    </row>
    <row r="3791" spans="11:23" x14ac:dyDescent="0.35">
      <c r="K3791" s="4"/>
      <c r="T3791" s="2"/>
      <c r="U3791" s="2"/>
      <c r="V3791" s="2"/>
      <c r="W3791" s="2"/>
    </row>
    <row r="3792" spans="11:23" x14ac:dyDescent="0.35">
      <c r="K3792" s="4"/>
      <c r="T3792" s="2"/>
      <c r="U3792" s="2"/>
      <c r="V3792" s="2"/>
      <c r="W3792" s="2"/>
    </row>
    <row r="3793" spans="11:23" x14ac:dyDescent="0.35">
      <c r="K3793" s="4"/>
      <c r="T3793" s="2"/>
      <c r="U3793" s="2"/>
      <c r="V3793" s="2"/>
      <c r="W3793" s="2"/>
    </row>
    <row r="3794" spans="11:23" x14ac:dyDescent="0.35">
      <c r="K3794" s="4"/>
      <c r="T3794" s="2"/>
      <c r="U3794" s="2"/>
      <c r="V3794" s="2"/>
      <c r="W3794" s="2"/>
    </row>
    <row r="3795" spans="11:23" x14ac:dyDescent="0.35">
      <c r="K3795" s="4"/>
      <c r="T3795" s="2"/>
      <c r="U3795" s="2"/>
      <c r="V3795" s="2"/>
      <c r="W3795" s="2"/>
    </row>
    <row r="3796" spans="11:23" x14ac:dyDescent="0.35">
      <c r="K3796" s="4"/>
      <c r="T3796" s="2"/>
      <c r="U3796" s="2"/>
      <c r="V3796" s="2"/>
      <c r="W3796" s="2"/>
    </row>
    <row r="3797" spans="11:23" x14ac:dyDescent="0.35">
      <c r="K3797" s="4"/>
      <c r="T3797" s="2"/>
      <c r="U3797" s="2"/>
      <c r="V3797" s="2"/>
      <c r="W3797" s="2"/>
    </row>
    <row r="3798" spans="11:23" x14ac:dyDescent="0.35">
      <c r="K3798" s="4"/>
      <c r="T3798" s="2"/>
      <c r="U3798" s="2"/>
      <c r="V3798" s="2"/>
      <c r="W3798" s="2"/>
    </row>
    <row r="3799" spans="11:23" x14ac:dyDescent="0.35">
      <c r="K3799" s="4"/>
      <c r="T3799" s="2"/>
      <c r="U3799" s="2"/>
      <c r="V3799" s="2"/>
      <c r="W3799" s="2"/>
    </row>
    <row r="3800" spans="11:23" x14ac:dyDescent="0.35">
      <c r="K3800" s="4"/>
      <c r="T3800" s="2"/>
      <c r="U3800" s="2"/>
      <c r="V3800" s="2"/>
      <c r="W3800" s="2"/>
    </row>
    <row r="3801" spans="11:23" x14ac:dyDescent="0.35">
      <c r="K3801" s="4"/>
      <c r="T3801" s="2"/>
      <c r="U3801" s="2"/>
      <c r="V3801" s="2"/>
      <c r="W3801" s="2"/>
    </row>
    <row r="3802" spans="11:23" x14ac:dyDescent="0.35">
      <c r="K3802" s="4"/>
      <c r="T3802" s="2"/>
      <c r="U3802" s="2"/>
      <c r="V3802" s="2"/>
      <c r="W3802" s="2"/>
    </row>
    <row r="3803" spans="11:23" x14ac:dyDescent="0.35">
      <c r="K3803" s="4"/>
      <c r="T3803" s="2"/>
      <c r="U3803" s="2"/>
      <c r="V3803" s="2"/>
      <c r="W3803" s="2"/>
    </row>
    <row r="3804" spans="11:23" x14ac:dyDescent="0.35">
      <c r="K3804" s="4"/>
      <c r="T3804" s="2"/>
      <c r="U3804" s="2"/>
      <c r="V3804" s="2"/>
      <c r="W3804" s="2"/>
    </row>
    <row r="3805" spans="11:23" x14ac:dyDescent="0.35">
      <c r="K3805" s="4"/>
      <c r="T3805" s="2"/>
      <c r="U3805" s="2"/>
      <c r="V3805" s="2"/>
      <c r="W3805" s="2"/>
    </row>
    <row r="3806" spans="11:23" x14ac:dyDescent="0.35">
      <c r="K3806" s="4"/>
      <c r="T3806" s="2"/>
      <c r="U3806" s="2"/>
      <c r="V3806" s="2"/>
      <c r="W3806" s="2"/>
    </row>
    <row r="3807" spans="11:23" x14ac:dyDescent="0.35">
      <c r="K3807" s="4"/>
      <c r="T3807" s="2"/>
      <c r="U3807" s="2"/>
      <c r="V3807" s="2"/>
      <c r="W3807" s="2"/>
    </row>
    <row r="3808" spans="11:23" x14ac:dyDescent="0.35">
      <c r="K3808" s="4"/>
      <c r="T3808" s="2"/>
      <c r="U3808" s="2"/>
      <c r="V3808" s="2"/>
      <c r="W3808" s="2"/>
    </row>
    <row r="3809" spans="11:23" x14ac:dyDescent="0.35">
      <c r="K3809" s="4"/>
      <c r="T3809" s="2"/>
      <c r="U3809" s="2"/>
      <c r="V3809" s="2"/>
      <c r="W3809" s="2"/>
    </row>
    <row r="3810" spans="11:23" x14ac:dyDescent="0.35">
      <c r="K3810" s="4"/>
      <c r="T3810" s="2"/>
      <c r="U3810" s="2"/>
      <c r="V3810" s="2"/>
      <c r="W3810" s="2"/>
    </row>
    <row r="3811" spans="11:23" x14ac:dyDescent="0.35">
      <c r="K3811" s="4"/>
      <c r="T3811" s="2"/>
      <c r="U3811" s="2"/>
      <c r="V3811" s="2"/>
      <c r="W3811" s="2"/>
    </row>
    <row r="3812" spans="11:23" x14ac:dyDescent="0.35">
      <c r="K3812" s="4"/>
      <c r="T3812" s="2"/>
      <c r="U3812" s="2"/>
      <c r="V3812" s="2"/>
      <c r="W3812" s="2"/>
    </row>
    <row r="3813" spans="11:23" x14ac:dyDescent="0.35">
      <c r="K3813" s="4"/>
      <c r="T3813" s="2"/>
      <c r="U3813" s="2"/>
      <c r="V3813" s="2"/>
      <c r="W3813" s="2"/>
    </row>
    <row r="3814" spans="11:23" x14ac:dyDescent="0.35">
      <c r="K3814" s="4"/>
      <c r="T3814" s="2"/>
      <c r="U3814" s="2"/>
      <c r="V3814" s="2"/>
      <c r="W3814" s="2"/>
    </row>
    <row r="3815" spans="11:23" x14ac:dyDescent="0.35">
      <c r="K3815" s="4"/>
      <c r="T3815" s="2"/>
      <c r="U3815" s="2"/>
      <c r="V3815" s="2"/>
      <c r="W3815" s="2"/>
    </row>
    <row r="3816" spans="11:23" x14ac:dyDescent="0.35">
      <c r="K3816" s="4"/>
      <c r="T3816" s="2"/>
      <c r="U3816" s="2"/>
      <c r="V3816" s="2"/>
      <c r="W3816" s="2"/>
    </row>
    <row r="3817" spans="11:23" x14ac:dyDescent="0.35">
      <c r="K3817" s="4"/>
      <c r="T3817" s="2"/>
      <c r="U3817" s="2"/>
      <c r="V3817" s="2"/>
      <c r="W3817" s="2"/>
    </row>
    <row r="3818" spans="11:23" x14ac:dyDescent="0.35">
      <c r="K3818" s="4"/>
      <c r="T3818" s="2"/>
      <c r="U3818" s="2"/>
      <c r="V3818" s="2"/>
      <c r="W3818" s="2"/>
    </row>
    <row r="3819" spans="11:23" x14ac:dyDescent="0.35">
      <c r="K3819" s="4"/>
      <c r="T3819" s="2"/>
      <c r="U3819" s="2"/>
      <c r="V3819" s="2"/>
      <c r="W3819" s="2"/>
    </row>
    <row r="3820" spans="11:23" x14ac:dyDescent="0.35">
      <c r="K3820" s="4"/>
      <c r="T3820" s="2"/>
      <c r="U3820" s="2"/>
      <c r="V3820" s="2"/>
      <c r="W3820" s="2"/>
    </row>
    <row r="3821" spans="11:23" x14ac:dyDescent="0.35">
      <c r="K3821" s="4"/>
      <c r="T3821" s="2"/>
      <c r="U3821" s="2"/>
      <c r="V3821" s="2"/>
      <c r="W3821" s="2"/>
    </row>
    <row r="3822" spans="11:23" x14ac:dyDescent="0.35">
      <c r="K3822" s="4"/>
      <c r="T3822" s="2"/>
      <c r="U3822" s="2"/>
      <c r="V3822" s="2"/>
      <c r="W3822" s="2"/>
    </row>
    <row r="3823" spans="11:23" x14ac:dyDescent="0.35">
      <c r="K3823" s="4"/>
      <c r="T3823" s="2"/>
      <c r="U3823" s="2"/>
      <c r="V3823" s="2"/>
      <c r="W3823" s="2"/>
    </row>
    <row r="3824" spans="11:23" x14ac:dyDescent="0.35">
      <c r="K3824" s="4"/>
      <c r="T3824" s="2"/>
      <c r="U3824" s="2"/>
      <c r="V3824" s="2"/>
      <c r="W3824" s="2"/>
    </row>
    <row r="3825" spans="11:23" x14ac:dyDescent="0.35">
      <c r="K3825" s="4"/>
      <c r="T3825" s="2"/>
      <c r="U3825" s="2"/>
      <c r="V3825" s="2"/>
      <c r="W3825" s="2"/>
    </row>
    <row r="3826" spans="11:23" x14ac:dyDescent="0.35">
      <c r="K3826" s="4"/>
      <c r="T3826" s="2"/>
      <c r="U3826" s="2"/>
      <c r="V3826" s="2"/>
      <c r="W3826" s="2"/>
    </row>
    <row r="3827" spans="11:23" x14ac:dyDescent="0.35">
      <c r="K3827" s="4"/>
      <c r="T3827" s="2"/>
      <c r="U3827" s="2"/>
      <c r="V3827" s="2"/>
      <c r="W3827" s="2"/>
    </row>
    <row r="3828" spans="11:23" x14ac:dyDescent="0.35">
      <c r="K3828" s="4"/>
      <c r="T3828" s="2"/>
      <c r="U3828" s="2"/>
      <c r="V3828" s="2"/>
      <c r="W3828" s="2"/>
    </row>
    <row r="3829" spans="11:23" x14ac:dyDescent="0.35">
      <c r="K3829" s="4"/>
      <c r="T3829" s="2"/>
      <c r="U3829" s="2"/>
      <c r="V3829" s="2"/>
      <c r="W3829" s="2"/>
    </row>
    <row r="3830" spans="11:23" x14ac:dyDescent="0.35">
      <c r="K3830" s="4"/>
      <c r="T3830" s="2"/>
      <c r="U3830" s="2"/>
      <c r="V3830" s="2"/>
      <c r="W3830" s="2"/>
    </row>
    <row r="3831" spans="11:23" x14ac:dyDescent="0.35">
      <c r="K3831" s="4"/>
      <c r="T3831" s="2"/>
      <c r="U3831" s="2"/>
      <c r="V3831" s="2"/>
      <c r="W3831" s="2"/>
    </row>
    <row r="3832" spans="11:23" x14ac:dyDescent="0.35">
      <c r="K3832" s="4"/>
      <c r="T3832" s="2"/>
      <c r="U3832" s="2"/>
      <c r="V3832" s="2"/>
      <c r="W3832" s="2"/>
    </row>
    <row r="3833" spans="11:23" x14ac:dyDescent="0.35">
      <c r="K3833" s="4"/>
      <c r="T3833" s="2"/>
      <c r="U3833" s="2"/>
      <c r="V3833" s="2"/>
      <c r="W3833" s="2"/>
    </row>
    <row r="3834" spans="11:23" x14ac:dyDescent="0.35">
      <c r="K3834" s="4"/>
      <c r="T3834" s="2"/>
      <c r="U3834" s="2"/>
      <c r="V3834" s="2"/>
      <c r="W3834" s="2"/>
    </row>
    <row r="3835" spans="11:23" x14ac:dyDescent="0.35">
      <c r="K3835" s="4"/>
      <c r="T3835" s="2"/>
      <c r="U3835" s="2"/>
      <c r="V3835" s="2"/>
      <c r="W3835" s="2"/>
    </row>
    <row r="3836" spans="11:23" x14ac:dyDescent="0.35">
      <c r="K3836" s="4"/>
      <c r="T3836" s="2"/>
      <c r="U3836" s="2"/>
      <c r="V3836" s="2"/>
      <c r="W3836" s="2"/>
    </row>
    <row r="3837" spans="11:23" x14ac:dyDescent="0.35">
      <c r="K3837" s="4"/>
      <c r="T3837" s="2"/>
      <c r="U3837" s="2"/>
      <c r="V3837" s="2"/>
      <c r="W3837" s="2"/>
    </row>
    <row r="3838" spans="11:23" x14ac:dyDescent="0.35">
      <c r="K3838" s="4"/>
      <c r="T3838" s="2"/>
      <c r="U3838" s="2"/>
      <c r="V3838" s="2"/>
      <c r="W3838" s="2"/>
    </row>
    <row r="3839" spans="11:23" x14ac:dyDescent="0.35">
      <c r="K3839" s="4"/>
      <c r="T3839" s="2"/>
      <c r="U3839" s="2"/>
      <c r="V3839" s="2"/>
      <c r="W3839" s="2"/>
    </row>
    <row r="3840" spans="11:23" x14ac:dyDescent="0.35">
      <c r="K3840" s="4"/>
      <c r="T3840" s="2"/>
      <c r="U3840" s="2"/>
      <c r="V3840" s="2"/>
      <c r="W3840" s="2"/>
    </row>
    <row r="3841" spans="11:23" x14ac:dyDescent="0.35">
      <c r="K3841" s="4"/>
      <c r="T3841" s="2"/>
      <c r="U3841" s="2"/>
      <c r="V3841" s="2"/>
      <c r="W3841" s="2"/>
    </row>
    <row r="3842" spans="11:23" x14ac:dyDescent="0.35">
      <c r="K3842" s="4"/>
      <c r="T3842" s="2"/>
      <c r="U3842" s="2"/>
      <c r="V3842" s="2"/>
      <c r="W3842" s="2"/>
    </row>
    <row r="3843" spans="11:23" x14ac:dyDescent="0.35">
      <c r="K3843" s="4"/>
      <c r="T3843" s="2"/>
      <c r="U3843" s="2"/>
      <c r="V3843" s="2"/>
      <c r="W3843" s="2"/>
    </row>
    <row r="3844" spans="11:23" x14ac:dyDescent="0.35">
      <c r="K3844" s="4"/>
      <c r="T3844" s="2"/>
      <c r="U3844" s="2"/>
      <c r="V3844" s="2"/>
      <c r="W3844" s="2"/>
    </row>
    <row r="3845" spans="11:23" x14ac:dyDescent="0.35">
      <c r="K3845" s="4"/>
      <c r="T3845" s="2"/>
      <c r="U3845" s="2"/>
      <c r="V3845" s="2"/>
      <c r="W3845" s="2"/>
    </row>
    <row r="3846" spans="11:23" x14ac:dyDescent="0.35">
      <c r="K3846" s="4"/>
      <c r="T3846" s="2"/>
      <c r="U3846" s="2"/>
      <c r="V3846" s="2"/>
      <c r="W3846" s="2"/>
    </row>
    <row r="3847" spans="11:23" x14ac:dyDescent="0.35">
      <c r="K3847" s="4"/>
      <c r="T3847" s="2"/>
      <c r="U3847" s="2"/>
      <c r="V3847" s="2"/>
      <c r="W3847" s="2"/>
    </row>
    <row r="3848" spans="11:23" x14ac:dyDescent="0.35">
      <c r="K3848" s="4"/>
      <c r="T3848" s="2"/>
      <c r="U3848" s="2"/>
      <c r="V3848" s="2"/>
      <c r="W3848" s="2"/>
    </row>
    <row r="3849" spans="11:23" x14ac:dyDescent="0.35">
      <c r="K3849" s="4"/>
      <c r="T3849" s="2"/>
      <c r="U3849" s="2"/>
      <c r="V3849" s="2"/>
      <c r="W3849" s="2"/>
    </row>
    <row r="3850" spans="11:23" x14ac:dyDescent="0.35">
      <c r="K3850" s="4"/>
      <c r="T3850" s="2"/>
      <c r="U3850" s="2"/>
      <c r="V3850" s="2"/>
      <c r="W3850" s="2"/>
    </row>
    <row r="3851" spans="11:23" x14ac:dyDescent="0.35">
      <c r="K3851" s="4"/>
      <c r="T3851" s="2"/>
      <c r="U3851" s="2"/>
      <c r="V3851" s="2"/>
      <c r="W3851" s="2"/>
    </row>
    <row r="3852" spans="11:23" x14ac:dyDescent="0.35">
      <c r="K3852" s="4"/>
      <c r="T3852" s="2"/>
      <c r="U3852" s="2"/>
      <c r="V3852" s="2"/>
      <c r="W3852" s="2"/>
    </row>
    <row r="3853" spans="11:23" x14ac:dyDescent="0.35">
      <c r="K3853" s="4"/>
      <c r="T3853" s="2"/>
      <c r="U3853" s="2"/>
      <c r="V3853" s="2"/>
      <c r="W3853" s="2"/>
    </row>
    <row r="3854" spans="11:23" x14ac:dyDescent="0.35">
      <c r="K3854" s="4"/>
      <c r="T3854" s="2"/>
      <c r="U3854" s="2"/>
      <c r="V3854" s="2"/>
      <c r="W3854" s="2"/>
    </row>
    <row r="3855" spans="11:23" x14ac:dyDescent="0.35">
      <c r="K3855" s="4"/>
      <c r="T3855" s="2"/>
      <c r="U3855" s="2"/>
      <c r="V3855" s="2"/>
      <c r="W3855" s="2"/>
    </row>
    <row r="3856" spans="11:23" x14ac:dyDescent="0.35">
      <c r="K3856" s="4"/>
      <c r="T3856" s="2"/>
      <c r="U3856" s="2"/>
      <c r="V3856" s="2"/>
      <c r="W3856" s="2"/>
    </row>
    <row r="3857" spans="11:23" x14ac:dyDescent="0.35">
      <c r="K3857" s="4"/>
      <c r="T3857" s="2"/>
      <c r="U3857" s="2"/>
      <c r="V3857" s="2"/>
      <c r="W3857" s="2"/>
    </row>
    <row r="3858" spans="11:23" x14ac:dyDescent="0.35">
      <c r="K3858" s="4"/>
      <c r="T3858" s="2"/>
      <c r="U3858" s="2"/>
      <c r="V3858" s="2"/>
      <c r="W3858" s="2"/>
    </row>
    <row r="3859" spans="11:23" x14ac:dyDescent="0.35">
      <c r="K3859" s="4"/>
      <c r="T3859" s="2"/>
      <c r="U3859" s="2"/>
      <c r="V3859" s="2"/>
      <c r="W3859" s="2"/>
    </row>
    <row r="3860" spans="11:23" x14ac:dyDescent="0.35">
      <c r="K3860" s="4"/>
      <c r="T3860" s="2"/>
      <c r="U3860" s="2"/>
      <c r="V3860" s="2"/>
      <c r="W3860" s="2"/>
    </row>
    <row r="3861" spans="11:23" x14ac:dyDescent="0.35">
      <c r="K3861" s="4"/>
      <c r="T3861" s="2"/>
      <c r="U3861" s="2"/>
      <c r="V3861" s="2"/>
      <c r="W3861" s="2"/>
    </row>
    <row r="3862" spans="11:23" x14ac:dyDescent="0.35">
      <c r="K3862" s="4"/>
      <c r="T3862" s="2"/>
      <c r="U3862" s="2"/>
      <c r="V3862" s="2"/>
      <c r="W3862" s="2"/>
    </row>
    <row r="3863" spans="11:23" x14ac:dyDescent="0.35">
      <c r="K3863" s="4"/>
      <c r="T3863" s="2"/>
      <c r="U3863" s="2"/>
      <c r="V3863" s="2"/>
      <c r="W3863" s="2"/>
    </row>
    <row r="3864" spans="11:23" x14ac:dyDescent="0.35">
      <c r="K3864" s="4"/>
      <c r="T3864" s="2"/>
      <c r="U3864" s="2"/>
      <c r="V3864" s="2"/>
      <c r="W3864" s="2"/>
    </row>
    <row r="3865" spans="11:23" x14ac:dyDescent="0.35">
      <c r="K3865" s="4"/>
      <c r="T3865" s="2"/>
      <c r="U3865" s="2"/>
      <c r="V3865" s="2"/>
      <c r="W3865" s="2"/>
    </row>
    <row r="3866" spans="11:23" x14ac:dyDescent="0.35">
      <c r="K3866" s="4"/>
      <c r="T3866" s="2"/>
      <c r="U3866" s="2"/>
      <c r="V3866" s="2"/>
      <c r="W3866" s="2"/>
    </row>
    <row r="3867" spans="11:23" x14ac:dyDescent="0.35">
      <c r="K3867" s="4"/>
      <c r="T3867" s="2"/>
      <c r="U3867" s="2"/>
      <c r="V3867" s="2"/>
      <c r="W3867" s="2"/>
    </row>
    <row r="3868" spans="11:23" x14ac:dyDescent="0.35">
      <c r="K3868" s="4"/>
      <c r="T3868" s="2"/>
      <c r="U3868" s="2"/>
      <c r="V3868" s="2"/>
      <c r="W3868" s="2"/>
    </row>
    <row r="3869" spans="11:23" x14ac:dyDescent="0.35">
      <c r="K3869" s="4"/>
      <c r="T3869" s="2"/>
      <c r="U3869" s="2"/>
      <c r="V3869" s="2"/>
      <c r="W3869" s="2"/>
    </row>
    <row r="3870" spans="11:23" x14ac:dyDescent="0.35">
      <c r="K3870" s="4"/>
      <c r="T3870" s="2"/>
      <c r="U3870" s="2"/>
      <c r="V3870" s="2"/>
      <c r="W3870" s="2"/>
    </row>
    <row r="3871" spans="11:23" x14ac:dyDescent="0.35">
      <c r="K3871" s="4"/>
      <c r="T3871" s="2"/>
      <c r="U3871" s="2"/>
      <c r="V3871" s="2"/>
      <c r="W3871" s="2"/>
    </row>
    <row r="3872" spans="11:23" x14ac:dyDescent="0.35">
      <c r="K3872" s="4"/>
      <c r="T3872" s="2"/>
      <c r="U3872" s="2"/>
      <c r="V3872" s="2"/>
      <c r="W3872" s="2"/>
    </row>
    <row r="3873" spans="11:23" x14ac:dyDescent="0.35">
      <c r="K3873" s="4"/>
      <c r="T3873" s="2"/>
      <c r="U3873" s="2"/>
      <c r="V3873" s="2"/>
      <c r="W3873" s="2"/>
    </row>
    <row r="3874" spans="11:23" x14ac:dyDescent="0.35">
      <c r="K3874" s="4"/>
      <c r="T3874" s="2"/>
      <c r="U3874" s="2"/>
      <c r="V3874" s="2"/>
      <c r="W3874" s="2"/>
    </row>
    <row r="3875" spans="11:23" x14ac:dyDescent="0.35">
      <c r="K3875" s="4"/>
      <c r="T3875" s="2"/>
      <c r="U3875" s="2"/>
      <c r="V3875" s="2"/>
      <c r="W3875" s="2"/>
    </row>
    <row r="3876" spans="11:23" x14ac:dyDescent="0.35">
      <c r="K3876" s="4"/>
      <c r="T3876" s="2"/>
      <c r="U3876" s="2"/>
      <c r="V3876" s="2"/>
      <c r="W3876" s="2"/>
    </row>
    <row r="3877" spans="11:23" x14ac:dyDescent="0.35">
      <c r="K3877" s="4"/>
      <c r="T3877" s="2"/>
      <c r="U3877" s="2"/>
      <c r="V3877" s="2"/>
      <c r="W3877" s="2"/>
    </row>
    <row r="3878" spans="11:23" x14ac:dyDescent="0.35">
      <c r="K3878" s="4"/>
      <c r="T3878" s="2"/>
      <c r="U3878" s="2"/>
      <c r="V3878" s="2"/>
      <c r="W3878" s="2"/>
    </row>
    <row r="3879" spans="11:23" x14ac:dyDescent="0.35">
      <c r="K3879" s="4"/>
      <c r="T3879" s="2"/>
      <c r="U3879" s="2"/>
      <c r="V3879" s="2"/>
      <c r="W3879" s="2"/>
    </row>
    <row r="3880" spans="11:23" x14ac:dyDescent="0.35">
      <c r="K3880" s="4"/>
      <c r="T3880" s="2"/>
      <c r="U3880" s="2"/>
      <c r="V3880" s="2"/>
      <c r="W3880" s="2"/>
    </row>
    <row r="3881" spans="11:23" x14ac:dyDescent="0.35">
      <c r="K3881" s="4"/>
      <c r="T3881" s="2"/>
      <c r="U3881" s="2"/>
      <c r="V3881" s="2"/>
      <c r="W3881" s="2"/>
    </row>
    <row r="3882" spans="11:23" x14ac:dyDescent="0.35">
      <c r="K3882" s="4"/>
      <c r="T3882" s="2"/>
      <c r="U3882" s="2"/>
      <c r="V3882" s="2"/>
      <c r="W3882" s="2"/>
    </row>
    <row r="3883" spans="11:23" x14ac:dyDescent="0.35">
      <c r="K3883" s="4"/>
      <c r="T3883" s="2"/>
      <c r="U3883" s="2"/>
      <c r="V3883" s="2"/>
      <c r="W3883" s="2"/>
    </row>
    <row r="3884" spans="11:23" x14ac:dyDescent="0.35">
      <c r="K3884" s="4"/>
      <c r="T3884" s="2"/>
      <c r="U3884" s="2"/>
      <c r="V3884" s="2"/>
      <c r="W3884" s="2"/>
    </row>
    <row r="3885" spans="11:23" x14ac:dyDescent="0.35">
      <c r="K3885" s="4"/>
      <c r="T3885" s="2"/>
      <c r="U3885" s="2"/>
      <c r="V3885" s="2"/>
      <c r="W3885" s="2"/>
    </row>
    <row r="3886" spans="11:23" x14ac:dyDescent="0.35">
      <c r="K3886" s="4"/>
      <c r="T3886" s="2"/>
      <c r="U3886" s="2"/>
      <c r="V3886" s="2"/>
      <c r="W3886" s="2"/>
    </row>
    <row r="3887" spans="11:23" x14ac:dyDescent="0.35">
      <c r="K3887" s="4"/>
      <c r="T3887" s="2"/>
      <c r="U3887" s="2"/>
      <c r="V3887" s="2"/>
      <c r="W3887" s="2"/>
    </row>
    <row r="3888" spans="11:23" x14ac:dyDescent="0.35">
      <c r="K3888" s="4"/>
      <c r="T3888" s="2"/>
      <c r="U3888" s="2"/>
      <c r="V3888" s="2"/>
      <c r="W3888" s="2"/>
    </row>
    <row r="3889" spans="11:23" x14ac:dyDescent="0.35">
      <c r="K3889" s="4"/>
      <c r="T3889" s="2"/>
      <c r="U3889" s="2"/>
      <c r="V3889" s="2"/>
      <c r="W3889" s="2"/>
    </row>
    <row r="3890" spans="11:23" x14ac:dyDescent="0.35">
      <c r="K3890" s="4"/>
      <c r="T3890" s="2"/>
      <c r="U3890" s="2"/>
      <c r="V3890" s="2"/>
      <c r="W3890" s="2"/>
    </row>
    <row r="3891" spans="11:23" x14ac:dyDescent="0.35">
      <c r="K3891" s="4"/>
      <c r="T3891" s="2"/>
      <c r="U3891" s="2"/>
      <c r="V3891" s="2"/>
      <c r="W3891" s="2"/>
    </row>
    <row r="3892" spans="11:23" x14ac:dyDescent="0.35">
      <c r="K3892" s="4"/>
      <c r="T3892" s="2"/>
      <c r="U3892" s="2"/>
      <c r="V3892" s="2"/>
      <c r="W3892" s="2"/>
    </row>
    <row r="3893" spans="11:23" x14ac:dyDescent="0.35">
      <c r="K3893" s="4"/>
      <c r="T3893" s="2"/>
      <c r="U3893" s="2"/>
      <c r="V3893" s="2"/>
      <c r="W3893" s="2"/>
    </row>
    <row r="3894" spans="11:23" x14ac:dyDescent="0.35">
      <c r="K3894" s="4"/>
      <c r="T3894" s="2"/>
      <c r="U3894" s="2"/>
      <c r="V3894" s="2"/>
      <c r="W3894" s="2"/>
    </row>
    <row r="3895" spans="11:23" x14ac:dyDescent="0.35">
      <c r="K3895" s="4"/>
      <c r="T3895" s="2"/>
      <c r="U3895" s="2"/>
      <c r="V3895" s="2"/>
      <c r="W3895" s="2"/>
    </row>
    <row r="3896" spans="11:23" x14ac:dyDescent="0.35">
      <c r="K3896" s="4"/>
      <c r="T3896" s="2"/>
      <c r="U3896" s="2"/>
      <c r="V3896" s="2"/>
      <c r="W3896" s="2"/>
    </row>
    <row r="3897" spans="11:23" x14ac:dyDescent="0.35">
      <c r="K3897" s="4"/>
      <c r="T3897" s="2"/>
      <c r="U3897" s="2"/>
      <c r="V3897" s="2"/>
      <c r="W3897" s="2"/>
    </row>
    <row r="3898" spans="11:23" x14ac:dyDescent="0.35">
      <c r="K3898" s="4"/>
      <c r="T3898" s="2"/>
      <c r="U3898" s="2"/>
      <c r="V3898" s="2"/>
      <c r="W3898" s="2"/>
    </row>
    <row r="3899" spans="11:23" x14ac:dyDescent="0.35">
      <c r="K3899" s="4"/>
      <c r="T3899" s="2"/>
      <c r="U3899" s="2"/>
      <c r="V3899" s="2"/>
      <c r="W3899" s="2"/>
    </row>
    <row r="3900" spans="11:23" x14ac:dyDescent="0.35">
      <c r="K3900" s="4"/>
      <c r="T3900" s="2"/>
      <c r="U3900" s="2"/>
      <c r="V3900" s="2"/>
      <c r="W3900" s="2"/>
    </row>
    <row r="3901" spans="11:23" x14ac:dyDescent="0.35">
      <c r="K3901" s="4"/>
      <c r="T3901" s="2"/>
      <c r="U3901" s="2"/>
      <c r="V3901" s="2"/>
      <c r="W3901" s="2"/>
    </row>
    <row r="3902" spans="11:23" x14ac:dyDescent="0.35">
      <c r="K3902" s="4"/>
      <c r="T3902" s="2"/>
      <c r="U3902" s="2"/>
      <c r="V3902" s="2"/>
      <c r="W3902" s="2"/>
    </row>
    <row r="3903" spans="11:23" x14ac:dyDescent="0.35">
      <c r="K3903" s="4"/>
      <c r="T3903" s="2"/>
      <c r="U3903" s="2"/>
      <c r="V3903" s="2"/>
      <c r="W3903" s="2"/>
    </row>
    <row r="3904" spans="11:23" x14ac:dyDescent="0.35">
      <c r="K3904" s="4"/>
      <c r="T3904" s="2"/>
      <c r="U3904" s="2"/>
      <c r="V3904" s="2"/>
      <c r="W3904" s="2"/>
    </row>
    <row r="3905" spans="11:23" x14ac:dyDescent="0.35">
      <c r="K3905" s="4"/>
      <c r="T3905" s="2"/>
      <c r="U3905" s="2"/>
      <c r="V3905" s="2"/>
      <c r="W3905" s="2"/>
    </row>
    <row r="3906" spans="11:23" x14ac:dyDescent="0.35">
      <c r="K3906" s="4"/>
      <c r="T3906" s="2"/>
      <c r="U3906" s="2"/>
      <c r="V3906" s="2"/>
      <c r="W3906" s="2"/>
    </row>
    <row r="3907" spans="11:23" x14ac:dyDescent="0.35">
      <c r="K3907" s="4"/>
      <c r="T3907" s="2"/>
      <c r="U3907" s="2"/>
      <c r="V3907" s="2"/>
      <c r="W3907" s="2"/>
    </row>
    <row r="3908" spans="11:23" x14ac:dyDescent="0.35">
      <c r="K3908" s="4"/>
      <c r="T3908" s="2"/>
      <c r="U3908" s="2"/>
      <c r="V3908" s="2"/>
      <c r="W3908" s="2"/>
    </row>
    <row r="3909" spans="11:23" x14ac:dyDescent="0.35">
      <c r="K3909" s="4"/>
      <c r="T3909" s="2"/>
      <c r="U3909" s="2"/>
      <c r="V3909" s="2"/>
      <c r="W3909" s="2"/>
    </row>
    <row r="3910" spans="11:23" x14ac:dyDescent="0.35">
      <c r="K3910" s="4"/>
      <c r="T3910" s="2"/>
      <c r="U3910" s="2"/>
      <c r="V3910" s="2"/>
      <c r="W3910" s="2"/>
    </row>
    <row r="3911" spans="11:23" x14ac:dyDescent="0.35">
      <c r="K3911" s="4"/>
      <c r="T3911" s="2"/>
      <c r="U3911" s="2"/>
      <c r="V3911" s="2"/>
      <c r="W3911" s="2"/>
    </row>
    <row r="3912" spans="11:23" x14ac:dyDescent="0.35">
      <c r="K3912" s="4"/>
      <c r="T3912" s="2"/>
      <c r="U3912" s="2"/>
      <c r="V3912" s="2"/>
      <c r="W3912" s="2"/>
    </row>
    <row r="3913" spans="11:23" x14ac:dyDescent="0.35">
      <c r="K3913" s="4"/>
      <c r="T3913" s="2"/>
      <c r="U3913" s="2"/>
      <c r="V3913" s="2"/>
      <c r="W3913" s="2"/>
    </row>
    <row r="3914" spans="11:23" x14ac:dyDescent="0.35">
      <c r="K3914" s="4"/>
      <c r="T3914" s="2"/>
      <c r="U3914" s="2"/>
      <c r="V3914" s="2"/>
      <c r="W3914" s="2"/>
    </row>
    <row r="3915" spans="11:23" x14ac:dyDescent="0.35">
      <c r="K3915" s="4"/>
      <c r="T3915" s="2"/>
      <c r="U3915" s="2"/>
      <c r="V3915" s="2"/>
      <c r="W3915" s="2"/>
    </row>
    <row r="3916" spans="11:23" x14ac:dyDescent="0.35">
      <c r="K3916" s="4"/>
      <c r="T3916" s="2"/>
      <c r="U3916" s="2"/>
      <c r="V3916" s="2"/>
      <c r="W3916" s="2"/>
    </row>
    <row r="3917" spans="11:23" x14ac:dyDescent="0.35">
      <c r="K3917" s="4"/>
      <c r="T3917" s="2"/>
      <c r="U3917" s="2"/>
      <c r="V3917" s="2"/>
      <c r="W3917" s="2"/>
    </row>
    <row r="3918" spans="11:23" x14ac:dyDescent="0.35">
      <c r="K3918" s="4"/>
      <c r="T3918" s="2"/>
      <c r="U3918" s="2"/>
      <c r="V3918" s="2"/>
      <c r="W3918" s="2"/>
    </row>
    <row r="3919" spans="11:23" x14ac:dyDescent="0.35">
      <c r="K3919" s="4"/>
      <c r="T3919" s="2"/>
      <c r="U3919" s="2"/>
      <c r="V3919" s="2"/>
      <c r="W3919" s="2"/>
    </row>
    <row r="3920" spans="11:23" x14ac:dyDescent="0.35">
      <c r="K3920" s="4"/>
      <c r="T3920" s="2"/>
      <c r="U3920" s="2"/>
      <c r="V3920" s="2"/>
      <c r="W3920" s="2"/>
    </row>
    <row r="3921" spans="11:23" x14ac:dyDescent="0.35">
      <c r="K3921" s="4"/>
      <c r="T3921" s="2"/>
      <c r="U3921" s="2"/>
      <c r="V3921" s="2"/>
      <c r="W3921" s="2"/>
    </row>
    <row r="3922" spans="11:23" x14ac:dyDescent="0.35">
      <c r="K3922" s="4"/>
      <c r="T3922" s="2"/>
      <c r="U3922" s="2"/>
      <c r="V3922" s="2"/>
      <c r="W3922" s="2"/>
    </row>
    <row r="3923" spans="11:23" x14ac:dyDescent="0.35">
      <c r="K3923" s="4"/>
      <c r="T3923" s="2"/>
      <c r="U3923" s="2"/>
      <c r="V3923" s="2"/>
      <c r="W3923" s="2"/>
    </row>
    <row r="3924" spans="11:23" x14ac:dyDescent="0.35">
      <c r="K3924" s="4"/>
      <c r="T3924" s="2"/>
      <c r="U3924" s="2"/>
      <c r="V3924" s="2"/>
      <c r="W3924" s="2"/>
    </row>
    <row r="3925" spans="11:23" x14ac:dyDescent="0.35">
      <c r="K3925" s="4"/>
      <c r="T3925" s="2"/>
      <c r="U3925" s="2"/>
      <c r="V3925" s="2"/>
      <c r="W3925" s="2"/>
    </row>
    <row r="3926" spans="11:23" x14ac:dyDescent="0.35">
      <c r="K3926" s="4"/>
      <c r="T3926" s="2"/>
      <c r="U3926" s="2"/>
      <c r="V3926" s="2"/>
      <c r="W3926" s="2"/>
    </row>
    <row r="3927" spans="11:23" x14ac:dyDescent="0.35">
      <c r="K3927" s="4"/>
      <c r="T3927" s="2"/>
      <c r="U3927" s="2"/>
      <c r="V3927" s="2"/>
      <c r="W3927" s="2"/>
    </row>
    <row r="3928" spans="11:23" x14ac:dyDescent="0.35">
      <c r="K3928" s="4"/>
      <c r="T3928" s="2"/>
      <c r="U3928" s="2"/>
      <c r="V3928" s="2"/>
      <c r="W3928" s="2"/>
    </row>
    <row r="3929" spans="11:23" x14ac:dyDescent="0.35">
      <c r="K3929" s="4"/>
      <c r="T3929" s="2"/>
      <c r="U3929" s="2"/>
      <c r="V3929" s="2"/>
      <c r="W3929" s="2"/>
    </row>
    <row r="3930" spans="11:23" x14ac:dyDescent="0.35">
      <c r="K3930" s="4"/>
      <c r="T3930" s="2"/>
      <c r="U3930" s="2"/>
      <c r="V3930" s="2"/>
      <c r="W3930" s="2"/>
    </row>
    <row r="3931" spans="11:23" x14ac:dyDescent="0.35">
      <c r="K3931" s="4"/>
      <c r="T3931" s="2"/>
      <c r="U3931" s="2"/>
      <c r="V3931" s="2"/>
      <c r="W3931" s="2"/>
    </row>
    <row r="3932" spans="11:23" x14ac:dyDescent="0.35">
      <c r="K3932" s="4"/>
      <c r="T3932" s="2"/>
      <c r="U3932" s="2"/>
      <c r="V3932" s="2"/>
      <c r="W3932" s="2"/>
    </row>
    <row r="3933" spans="11:23" x14ac:dyDescent="0.35">
      <c r="K3933" s="4"/>
      <c r="T3933" s="2"/>
      <c r="U3933" s="2"/>
      <c r="V3933" s="2"/>
      <c r="W3933" s="2"/>
    </row>
    <row r="3934" spans="11:23" x14ac:dyDescent="0.35">
      <c r="K3934" s="4"/>
      <c r="T3934" s="2"/>
      <c r="U3934" s="2"/>
      <c r="V3934" s="2"/>
      <c r="W3934" s="2"/>
    </row>
    <row r="3935" spans="11:23" x14ac:dyDescent="0.35">
      <c r="K3935" s="4"/>
      <c r="T3935" s="2"/>
      <c r="U3935" s="2"/>
      <c r="V3935" s="2"/>
      <c r="W3935" s="2"/>
    </row>
    <row r="3936" spans="11:23" x14ac:dyDescent="0.35">
      <c r="K3936" s="4"/>
      <c r="T3936" s="2"/>
      <c r="U3936" s="2"/>
      <c r="V3936" s="2"/>
      <c r="W3936" s="2"/>
    </row>
    <row r="3937" spans="11:23" x14ac:dyDescent="0.35">
      <c r="K3937" s="4"/>
      <c r="T3937" s="2"/>
      <c r="U3937" s="2"/>
      <c r="V3937" s="2"/>
      <c r="W3937" s="2"/>
    </row>
    <row r="3938" spans="11:23" x14ac:dyDescent="0.35">
      <c r="K3938" s="4"/>
      <c r="T3938" s="2"/>
      <c r="U3938" s="2"/>
      <c r="V3938" s="2"/>
      <c r="W3938" s="2"/>
    </row>
    <row r="3939" spans="11:23" x14ac:dyDescent="0.35">
      <c r="K3939" s="4"/>
      <c r="T3939" s="2"/>
      <c r="U3939" s="2"/>
      <c r="V3939" s="2"/>
      <c r="W3939" s="2"/>
    </row>
    <row r="3940" spans="11:23" x14ac:dyDescent="0.35">
      <c r="K3940" s="4"/>
      <c r="T3940" s="2"/>
      <c r="U3940" s="2"/>
      <c r="V3940" s="2"/>
      <c r="W3940" s="2"/>
    </row>
    <row r="3941" spans="11:23" x14ac:dyDescent="0.35">
      <c r="K3941" s="4"/>
      <c r="T3941" s="2"/>
      <c r="U3941" s="2"/>
      <c r="V3941" s="2"/>
      <c r="W3941" s="2"/>
    </row>
    <row r="3942" spans="11:23" x14ac:dyDescent="0.35">
      <c r="K3942" s="4"/>
      <c r="T3942" s="2"/>
      <c r="U3942" s="2"/>
      <c r="V3942" s="2"/>
      <c r="W3942" s="2"/>
    </row>
    <row r="3943" spans="11:23" x14ac:dyDescent="0.35">
      <c r="K3943" s="4"/>
      <c r="T3943" s="2"/>
      <c r="U3943" s="2"/>
      <c r="V3943" s="2"/>
      <c r="W3943" s="2"/>
    </row>
    <row r="3944" spans="11:23" x14ac:dyDescent="0.35">
      <c r="K3944" s="4"/>
      <c r="T3944" s="2"/>
      <c r="U3944" s="2"/>
      <c r="V3944" s="2"/>
      <c r="W3944" s="2"/>
    </row>
    <row r="3945" spans="11:23" x14ac:dyDescent="0.35">
      <c r="K3945" s="4"/>
      <c r="T3945" s="2"/>
      <c r="U3945" s="2"/>
      <c r="V3945" s="2"/>
      <c r="W3945" s="2"/>
    </row>
    <row r="3946" spans="11:23" x14ac:dyDescent="0.35">
      <c r="K3946" s="4"/>
      <c r="T3946" s="2"/>
      <c r="U3946" s="2"/>
      <c r="V3946" s="2"/>
      <c r="W3946" s="2"/>
    </row>
    <row r="3947" spans="11:23" x14ac:dyDescent="0.35">
      <c r="K3947" s="4"/>
      <c r="T3947" s="2"/>
      <c r="U3947" s="2"/>
      <c r="V3947" s="2"/>
      <c r="W3947" s="2"/>
    </row>
    <row r="3948" spans="11:23" x14ac:dyDescent="0.35">
      <c r="K3948" s="4"/>
      <c r="T3948" s="2"/>
      <c r="U3948" s="2"/>
      <c r="V3948" s="2"/>
      <c r="W3948" s="2"/>
    </row>
    <row r="3949" spans="11:23" x14ac:dyDescent="0.35">
      <c r="K3949" s="4"/>
      <c r="T3949" s="2"/>
      <c r="U3949" s="2"/>
      <c r="V3949" s="2"/>
      <c r="W3949" s="2"/>
    </row>
    <row r="3950" spans="11:23" x14ac:dyDescent="0.35">
      <c r="K3950" s="4"/>
      <c r="T3950" s="2"/>
      <c r="U3950" s="2"/>
      <c r="V3950" s="2"/>
      <c r="W3950" s="2"/>
    </row>
    <row r="3951" spans="11:23" x14ac:dyDescent="0.35">
      <c r="K3951" s="4"/>
      <c r="T3951" s="2"/>
      <c r="U3951" s="2"/>
      <c r="V3951" s="2"/>
      <c r="W3951" s="2"/>
    </row>
    <row r="3952" spans="11:23" x14ac:dyDescent="0.35">
      <c r="K3952" s="4"/>
      <c r="T3952" s="2"/>
      <c r="U3952" s="2"/>
      <c r="V3952" s="2"/>
      <c r="W3952" s="2"/>
    </row>
    <row r="3953" spans="11:23" x14ac:dyDescent="0.35">
      <c r="K3953" s="4"/>
      <c r="T3953" s="2"/>
      <c r="U3953" s="2"/>
      <c r="V3953" s="2"/>
      <c r="W3953" s="2"/>
    </row>
    <row r="3954" spans="11:23" x14ac:dyDescent="0.35">
      <c r="K3954" s="4"/>
      <c r="T3954" s="2"/>
      <c r="U3954" s="2"/>
      <c r="V3954" s="2"/>
      <c r="W3954" s="2"/>
    </row>
    <row r="3955" spans="11:23" x14ac:dyDescent="0.35">
      <c r="K3955" s="4"/>
      <c r="T3955" s="2"/>
      <c r="U3955" s="2"/>
      <c r="V3955" s="2"/>
      <c r="W3955" s="2"/>
    </row>
    <row r="3956" spans="11:23" x14ac:dyDescent="0.35">
      <c r="K3956" s="4"/>
      <c r="T3956" s="2"/>
      <c r="U3956" s="2"/>
      <c r="V3956" s="2"/>
      <c r="W3956" s="2"/>
    </row>
    <row r="3957" spans="11:23" x14ac:dyDescent="0.35">
      <c r="K3957" s="4"/>
      <c r="T3957" s="2"/>
      <c r="U3957" s="2"/>
      <c r="V3957" s="2"/>
      <c r="W3957" s="2"/>
    </row>
    <row r="3958" spans="11:23" x14ac:dyDescent="0.35">
      <c r="K3958" s="4"/>
      <c r="T3958" s="2"/>
      <c r="U3958" s="2"/>
      <c r="V3958" s="2"/>
      <c r="W3958" s="2"/>
    </row>
    <row r="3959" spans="11:23" x14ac:dyDescent="0.35">
      <c r="K3959" s="4"/>
      <c r="T3959" s="2"/>
      <c r="U3959" s="2"/>
      <c r="V3959" s="2"/>
      <c r="W3959" s="2"/>
    </row>
    <row r="3960" spans="11:23" x14ac:dyDescent="0.35">
      <c r="K3960" s="4"/>
      <c r="T3960" s="2"/>
      <c r="U3960" s="2"/>
      <c r="V3960" s="2"/>
      <c r="W3960" s="2"/>
    </row>
    <row r="3961" spans="11:23" x14ac:dyDescent="0.35">
      <c r="K3961" s="4"/>
      <c r="T3961" s="2"/>
      <c r="U3961" s="2"/>
      <c r="V3961" s="2"/>
      <c r="W3961" s="2"/>
    </row>
    <row r="3962" spans="11:23" x14ac:dyDescent="0.35">
      <c r="K3962" s="4"/>
      <c r="T3962" s="2"/>
      <c r="U3962" s="2"/>
      <c r="V3962" s="2"/>
      <c r="W3962" s="2"/>
    </row>
    <row r="3963" spans="11:23" x14ac:dyDescent="0.35">
      <c r="K3963" s="4"/>
      <c r="T3963" s="2"/>
      <c r="U3963" s="2"/>
      <c r="V3963" s="2"/>
      <c r="W3963" s="2"/>
    </row>
    <row r="3964" spans="11:23" x14ac:dyDescent="0.35">
      <c r="K3964" s="4"/>
      <c r="T3964" s="2"/>
      <c r="U3964" s="2"/>
      <c r="V3964" s="2"/>
      <c r="W3964" s="2"/>
    </row>
    <row r="3965" spans="11:23" x14ac:dyDescent="0.35">
      <c r="K3965" s="4"/>
      <c r="T3965" s="2"/>
      <c r="U3965" s="2"/>
      <c r="V3965" s="2"/>
      <c r="W3965" s="2"/>
    </row>
    <row r="3966" spans="11:23" x14ac:dyDescent="0.35">
      <c r="K3966" s="4"/>
      <c r="T3966" s="2"/>
      <c r="U3966" s="2"/>
      <c r="V3966" s="2"/>
      <c r="W3966" s="2"/>
    </row>
    <row r="3967" spans="11:23" x14ac:dyDescent="0.35">
      <c r="K3967" s="4"/>
      <c r="T3967" s="2"/>
      <c r="U3967" s="2"/>
      <c r="V3967" s="2"/>
      <c r="W3967" s="2"/>
    </row>
    <row r="3968" spans="11:23" x14ac:dyDescent="0.35">
      <c r="K3968" s="4"/>
      <c r="T3968" s="2"/>
      <c r="U3968" s="2"/>
      <c r="V3968" s="2"/>
      <c r="W3968" s="2"/>
    </row>
    <row r="3969" spans="11:23" x14ac:dyDescent="0.35">
      <c r="K3969" s="4"/>
      <c r="T3969" s="2"/>
      <c r="U3969" s="2"/>
      <c r="V3969" s="2"/>
      <c r="W3969" s="2"/>
    </row>
    <row r="3970" spans="11:23" x14ac:dyDescent="0.35">
      <c r="K3970" s="4"/>
      <c r="T3970" s="2"/>
      <c r="U3970" s="2"/>
      <c r="V3970" s="2"/>
      <c r="W3970" s="2"/>
    </row>
    <row r="3971" spans="11:23" x14ac:dyDescent="0.35">
      <c r="K3971" s="4"/>
      <c r="T3971" s="2"/>
      <c r="U3971" s="2"/>
      <c r="V3971" s="2"/>
      <c r="W3971" s="2"/>
    </row>
    <row r="3972" spans="11:23" x14ac:dyDescent="0.35">
      <c r="K3972" s="4"/>
      <c r="T3972" s="2"/>
      <c r="U3972" s="2"/>
      <c r="V3972" s="2"/>
      <c r="W3972" s="2"/>
    </row>
    <row r="3973" spans="11:23" x14ac:dyDescent="0.35">
      <c r="K3973" s="4"/>
      <c r="T3973" s="2"/>
      <c r="U3973" s="2"/>
      <c r="V3973" s="2"/>
      <c r="W3973" s="2"/>
    </row>
    <row r="3974" spans="11:23" x14ac:dyDescent="0.35">
      <c r="K3974" s="4"/>
      <c r="T3974" s="2"/>
      <c r="U3974" s="2"/>
      <c r="V3974" s="2"/>
      <c r="W3974" s="2"/>
    </row>
    <row r="3975" spans="11:23" x14ac:dyDescent="0.35">
      <c r="K3975" s="4"/>
      <c r="T3975" s="2"/>
      <c r="U3975" s="2"/>
      <c r="V3975" s="2"/>
      <c r="W3975" s="2"/>
    </row>
    <row r="3976" spans="11:23" x14ac:dyDescent="0.35">
      <c r="K3976" s="4"/>
      <c r="T3976" s="2"/>
      <c r="U3976" s="2"/>
      <c r="V3976" s="2"/>
      <c r="W3976" s="2"/>
    </row>
    <row r="3977" spans="11:23" x14ac:dyDescent="0.35">
      <c r="K3977" s="4"/>
      <c r="T3977" s="2"/>
      <c r="U3977" s="2"/>
      <c r="V3977" s="2"/>
      <c r="W3977" s="2"/>
    </row>
    <row r="3978" spans="11:23" x14ac:dyDescent="0.35">
      <c r="K3978" s="4"/>
      <c r="T3978" s="2"/>
      <c r="U3978" s="2"/>
      <c r="V3978" s="2"/>
      <c r="W3978" s="2"/>
    </row>
    <row r="3979" spans="11:23" x14ac:dyDescent="0.35">
      <c r="K3979" s="4"/>
      <c r="T3979" s="2"/>
      <c r="U3979" s="2"/>
      <c r="V3979" s="2"/>
      <c r="W3979" s="2"/>
    </row>
    <row r="3980" spans="11:23" x14ac:dyDescent="0.35">
      <c r="K3980" s="4"/>
      <c r="T3980" s="2"/>
      <c r="U3980" s="2"/>
      <c r="V3980" s="2"/>
      <c r="W3980" s="2"/>
    </row>
    <row r="3981" spans="11:23" x14ac:dyDescent="0.35">
      <c r="K3981" s="4"/>
      <c r="T3981" s="2"/>
      <c r="U3981" s="2"/>
      <c r="V3981" s="2"/>
      <c r="W3981" s="2"/>
    </row>
    <row r="3982" spans="11:23" x14ac:dyDescent="0.35">
      <c r="K3982" s="4"/>
      <c r="T3982" s="2"/>
      <c r="U3982" s="2"/>
      <c r="V3982" s="2"/>
      <c r="W3982" s="2"/>
    </row>
    <row r="3983" spans="11:23" x14ac:dyDescent="0.35">
      <c r="K3983" s="4"/>
      <c r="T3983" s="2"/>
      <c r="U3983" s="2"/>
      <c r="V3983" s="2"/>
      <c r="W3983" s="2"/>
    </row>
    <row r="3984" spans="11:23" x14ac:dyDescent="0.35">
      <c r="K3984" s="4"/>
      <c r="T3984" s="2"/>
      <c r="U3984" s="2"/>
      <c r="V3984" s="2"/>
      <c r="W3984" s="2"/>
    </row>
    <row r="3985" spans="11:23" x14ac:dyDescent="0.35">
      <c r="K3985" s="4"/>
      <c r="T3985" s="2"/>
      <c r="U3985" s="2"/>
      <c r="V3985" s="2"/>
      <c r="W3985" s="2"/>
    </row>
    <row r="3986" spans="11:23" x14ac:dyDescent="0.35">
      <c r="K3986" s="4"/>
      <c r="T3986" s="2"/>
      <c r="U3986" s="2"/>
      <c r="V3986" s="2"/>
      <c r="W3986" s="2"/>
    </row>
    <row r="3987" spans="11:23" x14ac:dyDescent="0.35">
      <c r="K3987" s="4"/>
      <c r="T3987" s="2"/>
      <c r="U3987" s="2"/>
      <c r="V3987" s="2"/>
      <c r="W3987" s="2"/>
    </row>
    <row r="3988" spans="11:23" x14ac:dyDescent="0.35">
      <c r="K3988" s="4"/>
      <c r="T3988" s="2"/>
      <c r="U3988" s="2"/>
      <c r="V3988" s="2"/>
      <c r="W3988" s="2"/>
    </row>
    <row r="3989" spans="11:23" x14ac:dyDescent="0.35">
      <c r="K3989" s="4"/>
      <c r="T3989" s="2"/>
      <c r="U3989" s="2"/>
      <c r="V3989" s="2"/>
      <c r="W3989" s="2"/>
    </row>
    <row r="3990" spans="11:23" x14ac:dyDescent="0.35">
      <c r="K3990" s="4"/>
      <c r="T3990" s="2"/>
      <c r="U3990" s="2"/>
      <c r="V3990" s="2"/>
      <c r="W3990" s="2"/>
    </row>
    <row r="3991" spans="11:23" x14ac:dyDescent="0.35">
      <c r="K3991" s="4"/>
      <c r="T3991" s="2"/>
      <c r="U3991" s="2"/>
      <c r="V3991" s="2"/>
      <c r="W3991" s="2"/>
    </row>
    <row r="3992" spans="11:23" x14ac:dyDescent="0.35">
      <c r="K3992" s="4"/>
      <c r="T3992" s="2"/>
      <c r="U3992" s="2"/>
      <c r="V3992" s="2"/>
      <c r="W3992" s="2"/>
    </row>
    <row r="3993" spans="11:23" x14ac:dyDescent="0.35">
      <c r="K3993" s="4"/>
      <c r="T3993" s="2"/>
      <c r="U3993" s="2"/>
      <c r="V3993" s="2"/>
      <c r="W3993" s="2"/>
    </row>
    <row r="3994" spans="11:23" x14ac:dyDescent="0.35">
      <c r="K3994" s="4"/>
      <c r="T3994" s="2"/>
      <c r="U3994" s="2"/>
      <c r="V3994" s="2"/>
      <c r="W3994" s="2"/>
    </row>
    <row r="3995" spans="11:23" x14ac:dyDescent="0.35">
      <c r="K3995" s="4"/>
      <c r="T3995" s="2"/>
      <c r="U3995" s="2"/>
      <c r="V3995" s="2"/>
      <c r="W3995" s="2"/>
    </row>
    <row r="3996" spans="11:23" x14ac:dyDescent="0.35">
      <c r="K3996" s="4"/>
      <c r="T3996" s="2"/>
      <c r="U3996" s="2"/>
      <c r="V3996" s="2"/>
      <c r="W3996" s="2"/>
    </row>
    <row r="3997" spans="11:23" x14ac:dyDescent="0.35">
      <c r="K3997" s="4"/>
      <c r="T3997" s="2"/>
      <c r="U3997" s="2"/>
      <c r="V3997" s="2"/>
      <c r="W3997" s="2"/>
    </row>
    <row r="3998" spans="11:23" x14ac:dyDescent="0.35">
      <c r="K3998" s="4"/>
      <c r="T3998" s="2"/>
      <c r="U3998" s="2"/>
      <c r="V3998" s="2"/>
      <c r="W3998" s="2"/>
    </row>
    <row r="3999" spans="11:23" x14ac:dyDescent="0.35">
      <c r="K3999" s="4"/>
      <c r="T3999" s="2"/>
      <c r="U3999" s="2"/>
      <c r="V3999" s="2"/>
      <c r="W3999" s="2"/>
    </row>
    <row r="4000" spans="11:23" x14ac:dyDescent="0.35">
      <c r="K4000" s="4"/>
      <c r="T4000" s="2"/>
      <c r="U4000" s="2"/>
      <c r="V4000" s="2"/>
      <c r="W4000" s="2"/>
    </row>
    <row r="4001" spans="11:23" x14ac:dyDescent="0.35">
      <c r="K4001" s="4"/>
      <c r="T4001" s="2"/>
      <c r="U4001" s="2"/>
      <c r="V4001" s="2"/>
      <c r="W4001" s="2"/>
    </row>
    <row r="4002" spans="11:23" x14ac:dyDescent="0.35">
      <c r="K4002" s="4"/>
      <c r="T4002" s="2"/>
      <c r="U4002" s="2"/>
      <c r="V4002" s="2"/>
      <c r="W4002" s="2"/>
    </row>
    <row r="4003" spans="11:23" x14ac:dyDescent="0.35">
      <c r="K4003" s="4"/>
      <c r="T4003" s="2"/>
      <c r="U4003" s="2"/>
      <c r="V4003" s="2"/>
      <c r="W4003" s="2"/>
    </row>
    <row r="4004" spans="11:23" x14ac:dyDescent="0.35">
      <c r="K4004" s="4"/>
      <c r="T4004" s="2"/>
      <c r="U4004" s="2"/>
      <c r="V4004" s="2"/>
      <c r="W4004" s="2"/>
    </row>
    <row r="4005" spans="11:23" x14ac:dyDescent="0.35">
      <c r="K4005" s="4"/>
      <c r="T4005" s="2"/>
      <c r="U4005" s="2"/>
      <c r="V4005" s="2"/>
      <c r="W4005" s="2"/>
    </row>
    <row r="4006" spans="11:23" x14ac:dyDescent="0.35">
      <c r="K4006" s="4"/>
      <c r="T4006" s="2"/>
      <c r="U4006" s="2"/>
      <c r="V4006" s="2"/>
      <c r="W4006" s="2"/>
    </row>
    <row r="4007" spans="11:23" x14ac:dyDescent="0.35">
      <c r="K4007" s="4"/>
      <c r="T4007" s="2"/>
      <c r="U4007" s="2"/>
      <c r="V4007" s="2"/>
      <c r="W4007" s="2"/>
    </row>
    <row r="4008" spans="11:23" x14ac:dyDescent="0.35">
      <c r="K4008" s="4"/>
      <c r="T4008" s="2"/>
      <c r="U4008" s="2"/>
      <c r="V4008" s="2"/>
      <c r="W4008" s="2"/>
    </row>
    <row r="4009" spans="11:23" x14ac:dyDescent="0.35">
      <c r="K4009" s="4"/>
      <c r="T4009" s="2"/>
      <c r="U4009" s="2"/>
      <c r="V4009" s="2"/>
      <c r="W4009" s="2"/>
    </row>
    <row r="4010" spans="11:23" x14ac:dyDescent="0.35">
      <c r="K4010" s="4"/>
      <c r="T4010" s="2"/>
      <c r="U4010" s="2"/>
      <c r="V4010" s="2"/>
      <c r="W4010" s="2"/>
    </row>
    <row r="4011" spans="11:23" x14ac:dyDescent="0.35">
      <c r="K4011" s="4"/>
      <c r="T4011" s="2"/>
      <c r="U4011" s="2"/>
      <c r="V4011" s="2"/>
      <c r="W4011" s="2"/>
    </row>
    <row r="4012" spans="11:23" x14ac:dyDescent="0.35">
      <c r="K4012" s="4"/>
      <c r="T4012" s="2"/>
      <c r="U4012" s="2"/>
      <c r="V4012" s="2"/>
      <c r="W4012" s="2"/>
    </row>
    <row r="4013" spans="11:23" x14ac:dyDescent="0.35">
      <c r="K4013" s="4"/>
      <c r="T4013" s="2"/>
      <c r="U4013" s="2"/>
      <c r="V4013" s="2"/>
      <c r="W4013" s="2"/>
    </row>
    <row r="4014" spans="11:23" x14ac:dyDescent="0.35">
      <c r="K4014" s="4"/>
      <c r="T4014" s="2"/>
      <c r="U4014" s="2"/>
      <c r="V4014" s="2"/>
      <c r="W4014" s="2"/>
    </row>
    <row r="4015" spans="11:23" x14ac:dyDescent="0.35">
      <c r="K4015" s="4"/>
      <c r="T4015" s="2"/>
      <c r="U4015" s="2"/>
      <c r="V4015" s="2"/>
      <c r="W4015" s="2"/>
    </row>
    <row r="4016" spans="11:23" x14ac:dyDescent="0.35">
      <c r="K4016" s="4"/>
      <c r="T4016" s="2"/>
      <c r="U4016" s="2"/>
      <c r="V4016" s="2"/>
      <c r="W4016" s="2"/>
    </row>
    <row r="4017" spans="11:23" x14ac:dyDescent="0.35">
      <c r="K4017" s="4"/>
      <c r="T4017" s="2"/>
      <c r="U4017" s="2"/>
      <c r="V4017" s="2"/>
      <c r="W4017" s="2"/>
    </row>
    <row r="4018" spans="11:23" x14ac:dyDescent="0.35">
      <c r="K4018" s="4"/>
      <c r="T4018" s="2"/>
      <c r="U4018" s="2"/>
      <c r="V4018" s="2"/>
      <c r="W4018" s="2"/>
    </row>
    <row r="4019" spans="11:23" x14ac:dyDescent="0.35">
      <c r="K4019" s="4"/>
      <c r="T4019" s="2"/>
      <c r="U4019" s="2"/>
      <c r="V4019" s="2"/>
      <c r="W4019" s="2"/>
    </row>
    <row r="4020" spans="11:23" x14ac:dyDescent="0.35">
      <c r="K4020" s="4"/>
      <c r="T4020" s="2"/>
      <c r="U4020" s="2"/>
      <c r="V4020" s="2"/>
      <c r="W4020" s="2"/>
    </row>
    <row r="4021" spans="11:23" x14ac:dyDescent="0.35">
      <c r="K4021" s="4"/>
      <c r="T4021" s="2"/>
      <c r="U4021" s="2"/>
      <c r="V4021" s="2"/>
      <c r="W4021" s="2"/>
    </row>
    <row r="4022" spans="11:23" x14ac:dyDescent="0.35">
      <c r="K4022" s="4"/>
      <c r="T4022" s="2"/>
      <c r="U4022" s="2"/>
      <c r="V4022" s="2"/>
      <c r="W4022" s="2"/>
    </row>
    <row r="4023" spans="11:23" x14ac:dyDescent="0.35">
      <c r="K4023" s="4"/>
      <c r="T4023" s="2"/>
      <c r="U4023" s="2"/>
      <c r="V4023" s="2"/>
      <c r="W4023" s="2"/>
    </row>
    <row r="4024" spans="11:23" x14ac:dyDescent="0.35">
      <c r="K4024" s="4"/>
      <c r="T4024" s="2"/>
      <c r="U4024" s="2"/>
      <c r="V4024" s="2"/>
      <c r="W4024" s="2"/>
    </row>
    <row r="4025" spans="11:23" x14ac:dyDescent="0.35">
      <c r="K4025" s="4"/>
      <c r="T4025" s="2"/>
      <c r="U4025" s="2"/>
      <c r="V4025" s="2"/>
      <c r="W4025" s="2"/>
    </row>
    <row r="4026" spans="11:23" x14ac:dyDescent="0.35">
      <c r="K4026" s="4"/>
      <c r="T4026" s="2"/>
      <c r="U4026" s="2"/>
      <c r="V4026" s="2"/>
      <c r="W4026" s="2"/>
    </row>
    <row r="4027" spans="11:23" x14ac:dyDescent="0.35">
      <c r="K4027" s="4"/>
      <c r="T4027" s="2"/>
      <c r="U4027" s="2"/>
      <c r="V4027" s="2"/>
      <c r="W4027" s="2"/>
    </row>
    <row r="4028" spans="11:23" x14ac:dyDescent="0.35">
      <c r="K4028" s="4"/>
      <c r="T4028" s="2"/>
      <c r="U4028" s="2"/>
      <c r="V4028" s="2"/>
      <c r="W4028" s="2"/>
    </row>
    <row r="4029" spans="11:23" x14ac:dyDescent="0.35">
      <c r="K4029" s="4"/>
      <c r="T4029" s="2"/>
      <c r="U4029" s="2"/>
      <c r="V4029" s="2"/>
      <c r="W4029" s="2"/>
    </row>
    <row r="4030" spans="11:23" x14ac:dyDescent="0.35">
      <c r="K4030" s="4"/>
      <c r="T4030" s="2"/>
      <c r="U4030" s="2"/>
      <c r="V4030" s="2"/>
      <c r="W4030" s="2"/>
    </row>
    <row r="4031" spans="11:23" x14ac:dyDescent="0.35">
      <c r="K4031" s="4"/>
      <c r="T4031" s="2"/>
      <c r="U4031" s="2"/>
      <c r="V4031" s="2"/>
      <c r="W4031" s="2"/>
    </row>
    <row r="4032" spans="11:23" x14ac:dyDescent="0.35">
      <c r="K4032" s="4"/>
      <c r="T4032" s="2"/>
      <c r="U4032" s="2"/>
      <c r="V4032" s="2"/>
      <c r="W4032" s="2"/>
    </row>
    <row r="4033" spans="11:23" x14ac:dyDescent="0.35">
      <c r="K4033" s="4"/>
      <c r="T4033" s="2"/>
      <c r="U4033" s="2"/>
      <c r="V4033" s="2"/>
      <c r="W4033" s="2"/>
    </row>
    <row r="4034" spans="11:23" x14ac:dyDescent="0.35">
      <c r="K4034" s="4"/>
      <c r="T4034" s="2"/>
      <c r="U4034" s="2"/>
      <c r="V4034" s="2"/>
      <c r="W4034" s="2"/>
    </row>
    <row r="4035" spans="11:23" x14ac:dyDescent="0.35">
      <c r="K4035" s="4"/>
      <c r="T4035" s="2"/>
      <c r="U4035" s="2"/>
      <c r="V4035" s="2"/>
      <c r="W4035" s="2"/>
    </row>
    <row r="4036" spans="11:23" x14ac:dyDescent="0.35">
      <c r="K4036" s="4"/>
      <c r="T4036" s="2"/>
      <c r="U4036" s="2"/>
      <c r="V4036" s="2"/>
      <c r="W4036" s="2"/>
    </row>
    <row r="4037" spans="11:23" x14ac:dyDescent="0.35">
      <c r="K4037" s="4"/>
      <c r="T4037" s="2"/>
      <c r="U4037" s="2"/>
      <c r="V4037" s="2"/>
      <c r="W4037" s="2"/>
    </row>
    <row r="4038" spans="11:23" x14ac:dyDescent="0.35">
      <c r="K4038" s="4"/>
      <c r="T4038" s="2"/>
      <c r="U4038" s="2"/>
      <c r="V4038" s="2"/>
      <c r="W4038" s="2"/>
    </row>
    <row r="4039" spans="11:23" x14ac:dyDescent="0.35">
      <c r="K4039" s="4"/>
      <c r="T4039" s="2"/>
      <c r="U4039" s="2"/>
      <c r="V4039" s="2"/>
      <c r="W4039" s="2"/>
    </row>
    <row r="4040" spans="11:23" x14ac:dyDescent="0.35">
      <c r="K4040" s="4"/>
      <c r="T4040" s="2"/>
      <c r="U4040" s="2"/>
      <c r="V4040" s="2"/>
      <c r="W4040" s="2"/>
    </row>
    <row r="4041" spans="11:23" x14ac:dyDescent="0.35">
      <c r="K4041" s="4"/>
      <c r="T4041" s="2"/>
      <c r="U4041" s="2"/>
      <c r="V4041" s="2"/>
      <c r="W4041" s="2"/>
    </row>
    <row r="4042" spans="11:23" x14ac:dyDescent="0.35">
      <c r="K4042" s="4"/>
      <c r="T4042" s="2"/>
      <c r="U4042" s="2"/>
      <c r="V4042" s="2"/>
      <c r="W4042" s="2"/>
    </row>
    <row r="4043" spans="11:23" x14ac:dyDescent="0.35">
      <c r="K4043" s="4"/>
      <c r="T4043" s="2"/>
      <c r="U4043" s="2"/>
      <c r="V4043" s="2"/>
      <c r="W4043" s="2"/>
    </row>
    <row r="4044" spans="11:23" x14ac:dyDescent="0.35">
      <c r="K4044" s="4"/>
      <c r="T4044" s="2"/>
      <c r="U4044" s="2"/>
      <c r="V4044" s="2"/>
      <c r="W4044" s="2"/>
    </row>
    <row r="4045" spans="11:23" x14ac:dyDescent="0.35">
      <c r="K4045" s="4"/>
      <c r="T4045" s="2"/>
      <c r="U4045" s="2"/>
      <c r="V4045" s="2"/>
      <c r="W4045" s="2"/>
    </row>
    <row r="4046" spans="11:23" x14ac:dyDescent="0.35">
      <c r="K4046" s="4"/>
      <c r="T4046" s="2"/>
      <c r="U4046" s="2"/>
      <c r="V4046" s="2"/>
      <c r="W4046" s="2"/>
    </row>
    <row r="4047" spans="11:23" x14ac:dyDescent="0.35">
      <c r="K4047" s="4"/>
      <c r="T4047" s="2"/>
      <c r="U4047" s="2"/>
      <c r="V4047" s="2"/>
      <c r="W4047" s="2"/>
    </row>
    <row r="4048" spans="11:23" x14ac:dyDescent="0.35">
      <c r="K4048" s="4"/>
      <c r="T4048" s="2"/>
      <c r="U4048" s="2"/>
      <c r="V4048" s="2"/>
      <c r="W4048" s="2"/>
    </row>
    <row r="4049" spans="11:23" x14ac:dyDescent="0.35">
      <c r="K4049" s="4"/>
      <c r="T4049" s="2"/>
      <c r="U4049" s="2"/>
      <c r="V4049" s="2"/>
      <c r="W4049" s="2"/>
    </row>
    <row r="4050" spans="11:23" x14ac:dyDescent="0.35">
      <c r="K4050" s="4"/>
      <c r="T4050" s="2"/>
      <c r="U4050" s="2"/>
      <c r="V4050" s="2"/>
      <c r="W4050" s="2"/>
    </row>
    <row r="4051" spans="11:23" x14ac:dyDescent="0.35">
      <c r="K4051" s="4"/>
      <c r="T4051" s="2"/>
      <c r="U4051" s="2"/>
      <c r="V4051" s="2"/>
      <c r="W4051" s="2"/>
    </row>
    <row r="4052" spans="11:23" x14ac:dyDescent="0.35">
      <c r="K4052" s="4"/>
      <c r="T4052" s="2"/>
      <c r="U4052" s="2"/>
      <c r="V4052" s="2"/>
      <c r="W4052" s="2"/>
    </row>
    <row r="4053" spans="11:23" x14ac:dyDescent="0.35">
      <c r="K4053" s="4"/>
      <c r="T4053" s="2"/>
      <c r="U4053" s="2"/>
      <c r="V4053" s="2"/>
      <c r="W4053" s="2"/>
    </row>
    <row r="4054" spans="11:23" x14ac:dyDescent="0.35">
      <c r="K4054" s="4"/>
      <c r="T4054" s="2"/>
      <c r="U4054" s="2"/>
      <c r="V4054" s="2"/>
      <c r="W4054" s="2"/>
    </row>
    <row r="4055" spans="11:23" x14ac:dyDescent="0.35">
      <c r="K4055" s="4"/>
      <c r="T4055" s="2"/>
      <c r="U4055" s="2"/>
      <c r="V4055" s="2"/>
      <c r="W4055" s="2"/>
    </row>
    <row r="4056" spans="11:23" x14ac:dyDescent="0.35">
      <c r="K4056" s="4"/>
      <c r="T4056" s="2"/>
      <c r="U4056" s="2"/>
      <c r="V4056" s="2"/>
      <c r="W4056" s="2"/>
    </row>
    <row r="4057" spans="11:23" x14ac:dyDescent="0.35">
      <c r="K4057" s="4"/>
      <c r="T4057" s="2"/>
      <c r="U4057" s="2"/>
      <c r="V4057" s="2"/>
      <c r="W4057" s="2"/>
    </row>
    <row r="4058" spans="11:23" x14ac:dyDescent="0.35">
      <c r="K4058" s="4"/>
      <c r="T4058" s="2"/>
      <c r="U4058" s="2"/>
      <c r="V4058" s="2"/>
      <c r="W4058" s="2"/>
    </row>
    <row r="4059" spans="11:23" x14ac:dyDescent="0.35">
      <c r="K4059" s="4"/>
      <c r="T4059" s="2"/>
      <c r="U4059" s="2"/>
      <c r="V4059" s="2"/>
      <c r="W4059" s="2"/>
    </row>
    <row r="4060" spans="11:23" x14ac:dyDescent="0.35">
      <c r="K4060" s="4"/>
      <c r="T4060" s="2"/>
      <c r="U4060" s="2"/>
      <c r="V4060" s="2"/>
      <c r="W4060" s="2"/>
    </row>
    <row r="4061" spans="11:23" x14ac:dyDescent="0.35">
      <c r="K4061" s="4"/>
      <c r="T4061" s="2"/>
      <c r="U4061" s="2"/>
      <c r="V4061" s="2"/>
      <c r="W4061" s="2"/>
    </row>
    <row r="4062" spans="11:23" x14ac:dyDescent="0.35">
      <c r="K4062" s="4"/>
      <c r="T4062" s="2"/>
      <c r="U4062" s="2"/>
      <c r="V4062" s="2"/>
      <c r="W4062" s="2"/>
    </row>
    <row r="4063" spans="11:23" x14ac:dyDescent="0.35">
      <c r="K4063" s="4"/>
      <c r="T4063" s="2"/>
      <c r="U4063" s="2"/>
      <c r="V4063" s="2"/>
      <c r="W4063" s="2"/>
    </row>
    <row r="4064" spans="11:23" x14ac:dyDescent="0.35">
      <c r="K4064" s="4"/>
      <c r="T4064" s="2"/>
      <c r="U4064" s="2"/>
      <c r="V4064" s="2"/>
      <c r="W4064" s="2"/>
    </row>
    <row r="4065" spans="11:23" x14ac:dyDescent="0.35">
      <c r="K4065" s="4"/>
      <c r="T4065" s="2"/>
      <c r="U4065" s="2"/>
      <c r="V4065" s="2"/>
      <c r="W4065" s="2"/>
    </row>
    <row r="4066" spans="11:23" x14ac:dyDescent="0.35">
      <c r="K4066" s="4"/>
      <c r="T4066" s="2"/>
      <c r="U4066" s="2"/>
      <c r="V4066" s="2"/>
      <c r="W4066" s="2"/>
    </row>
    <row r="4067" spans="11:23" x14ac:dyDescent="0.35">
      <c r="K4067" s="4"/>
      <c r="T4067" s="2"/>
      <c r="U4067" s="2"/>
      <c r="V4067" s="2"/>
      <c r="W4067" s="2"/>
    </row>
    <row r="4068" spans="11:23" x14ac:dyDescent="0.35">
      <c r="K4068" s="4"/>
      <c r="T4068" s="2"/>
      <c r="U4068" s="2"/>
      <c r="V4068" s="2"/>
      <c r="W4068" s="2"/>
    </row>
    <row r="4069" spans="11:23" x14ac:dyDescent="0.35">
      <c r="K4069" s="4"/>
      <c r="T4069" s="2"/>
      <c r="U4069" s="2"/>
      <c r="V4069" s="2"/>
      <c r="W4069" s="2"/>
    </row>
    <row r="4070" spans="11:23" x14ac:dyDescent="0.35">
      <c r="K4070" s="4"/>
      <c r="T4070" s="2"/>
      <c r="U4070" s="2"/>
      <c r="V4070" s="2"/>
      <c r="W4070" s="2"/>
    </row>
    <row r="4071" spans="11:23" x14ac:dyDescent="0.35">
      <c r="K4071" s="4"/>
      <c r="T4071" s="2"/>
      <c r="U4071" s="2"/>
      <c r="V4071" s="2"/>
      <c r="W4071" s="2"/>
    </row>
    <row r="4072" spans="11:23" x14ac:dyDescent="0.35">
      <c r="K4072" s="4"/>
      <c r="T4072" s="2"/>
      <c r="U4072" s="2"/>
      <c r="V4072" s="2"/>
      <c r="W4072" s="2"/>
    </row>
    <row r="4073" spans="11:23" x14ac:dyDescent="0.35">
      <c r="K4073" s="4"/>
      <c r="T4073" s="2"/>
      <c r="U4073" s="2"/>
      <c r="V4073" s="2"/>
      <c r="W4073" s="2"/>
    </row>
    <row r="4074" spans="11:23" x14ac:dyDescent="0.35">
      <c r="K4074" s="4"/>
      <c r="T4074" s="2"/>
      <c r="U4074" s="2"/>
      <c r="V4074" s="2"/>
      <c r="W4074" s="2"/>
    </row>
    <row r="4075" spans="11:23" x14ac:dyDescent="0.35">
      <c r="K4075" s="4"/>
      <c r="T4075" s="2"/>
      <c r="U4075" s="2"/>
      <c r="V4075" s="2"/>
      <c r="W4075" s="2"/>
    </row>
    <row r="4076" spans="11:23" x14ac:dyDescent="0.35">
      <c r="K4076" s="4"/>
      <c r="T4076" s="2"/>
      <c r="U4076" s="2"/>
      <c r="V4076" s="2"/>
      <c r="W4076" s="2"/>
    </row>
    <row r="4077" spans="11:23" x14ac:dyDescent="0.35">
      <c r="K4077" s="4"/>
      <c r="T4077" s="2"/>
      <c r="U4077" s="2"/>
      <c r="V4077" s="2"/>
      <c r="W4077" s="2"/>
    </row>
    <row r="4078" spans="11:23" x14ac:dyDescent="0.35">
      <c r="K4078" s="4"/>
      <c r="T4078" s="2"/>
      <c r="U4078" s="2"/>
      <c r="V4078" s="2"/>
      <c r="W4078" s="2"/>
    </row>
    <row r="4079" spans="11:23" x14ac:dyDescent="0.35">
      <c r="K4079" s="4"/>
      <c r="T4079" s="2"/>
      <c r="U4079" s="2"/>
      <c r="V4079" s="2"/>
      <c r="W4079" s="2"/>
    </row>
    <row r="4080" spans="11:23" x14ac:dyDescent="0.35">
      <c r="K4080" s="4"/>
      <c r="T4080" s="2"/>
      <c r="U4080" s="2"/>
      <c r="V4080" s="2"/>
      <c r="W4080" s="2"/>
    </row>
    <row r="4081" spans="11:23" x14ac:dyDescent="0.35">
      <c r="K4081" s="4"/>
      <c r="T4081" s="2"/>
      <c r="U4081" s="2"/>
      <c r="V4081" s="2"/>
      <c r="W4081" s="2"/>
    </row>
    <row r="4082" spans="11:23" x14ac:dyDescent="0.35">
      <c r="K4082" s="4"/>
      <c r="T4082" s="2"/>
      <c r="U4082" s="2"/>
      <c r="V4082" s="2"/>
      <c r="W4082" s="2"/>
    </row>
    <row r="4083" spans="11:23" x14ac:dyDescent="0.35">
      <c r="K4083" s="4"/>
      <c r="T4083" s="2"/>
      <c r="U4083" s="2"/>
      <c r="V4083" s="2"/>
      <c r="W4083" s="2"/>
    </row>
    <row r="4084" spans="11:23" x14ac:dyDescent="0.35">
      <c r="K4084" s="4"/>
      <c r="T4084" s="2"/>
      <c r="U4084" s="2"/>
      <c r="V4084" s="2"/>
      <c r="W4084" s="2"/>
    </row>
    <row r="4085" spans="11:23" x14ac:dyDescent="0.35">
      <c r="K4085" s="4"/>
      <c r="T4085" s="2"/>
      <c r="U4085" s="2"/>
      <c r="V4085" s="2"/>
      <c r="W4085" s="2"/>
    </row>
    <row r="4086" spans="11:23" x14ac:dyDescent="0.35">
      <c r="K4086" s="4"/>
      <c r="T4086" s="2"/>
      <c r="U4086" s="2"/>
      <c r="V4086" s="2"/>
      <c r="W4086" s="2"/>
    </row>
    <row r="4087" spans="11:23" x14ac:dyDescent="0.35">
      <c r="K4087" s="4"/>
      <c r="T4087" s="2"/>
      <c r="U4087" s="2"/>
      <c r="V4087" s="2"/>
      <c r="W4087" s="2"/>
    </row>
    <row r="4088" spans="11:23" x14ac:dyDescent="0.35">
      <c r="K4088" s="4"/>
      <c r="T4088" s="2"/>
      <c r="U4088" s="2"/>
      <c r="V4088" s="2"/>
      <c r="W4088" s="2"/>
    </row>
    <row r="4089" spans="11:23" x14ac:dyDescent="0.35">
      <c r="K4089" s="4"/>
      <c r="T4089" s="2"/>
      <c r="U4089" s="2"/>
      <c r="V4089" s="2"/>
      <c r="W4089" s="2"/>
    </row>
    <row r="4090" spans="11:23" x14ac:dyDescent="0.35">
      <c r="K4090" s="4"/>
      <c r="T4090" s="2"/>
      <c r="U4090" s="2"/>
      <c r="V4090" s="2"/>
      <c r="W4090" s="2"/>
    </row>
    <row r="4091" spans="11:23" x14ac:dyDescent="0.35">
      <c r="K4091" s="4"/>
      <c r="T4091" s="2"/>
      <c r="U4091" s="2"/>
      <c r="V4091" s="2"/>
      <c r="W4091" s="2"/>
    </row>
    <row r="4092" spans="11:23" x14ac:dyDescent="0.35">
      <c r="K4092" s="4"/>
      <c r="T4092" s="2"/>
      <c r="U4092" s="2"/>
      <c r="V4092" s="2"/>
      <c r="W4092" s="2"/>
    </row>
    <row r="4093" spans="11:23" x14ac:dyDescent="0.35">
      <c r="K4093" s="4"/>
      <c r="T4093" s="2"/>
      <c r="U4093" s="2"/>
      <c r="V4093" s="2"/>
      <c r="W4093" s="2"/>
    </row>
    <row r="4094" spans="11:23" x14ac:dyDescent="0.35">
      <c r="K4094" s="4"/>
      <c r="T4094" s="2"/>
      <c r="U4094" s="2"/>
      <c r="V4094" s="2"/>
      <c r="W4094" s="2"/>
    </row>
    <row r="4095" spans="11:23" x14ac:dyDescent="0.35">
      <c r="K4095" s="4"/>
      <c r="T4095" s="2"/>
      <c r="U4095" s="2"/>
      <c r="V4095" s="2"/>
      <c r="W4095" s="2"/>
    </row>
    <row r="4096" spans="11:23" x14ac:dyDescent="0.35">
      <c r="K4096" s="4"/>
      <c r="T4096" s="2"/>
      <c r="U4096" s="2"/>
      <c r="V4096" s="2"/>
      <c r="W4096" s="2"/>
    </row>
    <row r="4097" spans="11:23" x14ac:dyDescent="0.35">
      <c r="K4097" s="4"/>
      <c r="T4097" s="2"/>
      <c r="U4097" s="2"/>
      <c r="V4097" s="2"/>
      <c r="W4097" s="2"/>
    </row>
    <row r="4098" spans="11:23" x14ac:dyDescent="0.35">
      <c r="K4098" s="4"/>
      <c r="T4098" s="2"/>
      <c r="U4098" s="2"/>
      <c r="V4098" s="2"/>
      <c r="W4098" s="2"/>
    </row>
    <row r="4099" spans="11:23" x14ac:dyDescent="0.35">
      <c r="K4099" s="4"/>
      <c r="T4099" s="2"/>
      <c r="U4099" s="2"/>
      <c r="V4099" s="2"/>
      <c r="W4099" s="2"/>
    </row>
    <row r="4100" spans="11:23" x14ac:dyDescent="0.35">
      <c r="K4100" s="4"/>
      <c r="T4100" s="2"/>
      <c r="U4100" s="2"/>
      <c r="V4100" s="2"/>
      <c r="W4100" s="2"/>
    </row>
    <row r="4101" spans="11:23" x14ac:dyDescent="0.35">
      <c r="K4101" s="4"/>
      <c r="T4101" s="2"/>
      <c r="U4101" s="2"/>
      <c r="V4101" s="2"/>
      <c r="W4101" s="2"/>
    </row>
    <row r="4102" spans="11:23" x14ac:dyDescent="0.35">
      <c r="K4102" s="4"/>
      <c r="T4102" s="2"/>
      <c r="U4102" s="2"/>
      <c r="V4102" s="2"/>
      <c r="W4102" s="2"/>
    </row>
    <row r="4103" spans="11:23" x14ac:dyDescent="0.35">
      <c r="K4103" s="4"/>
      <c r="T4103" s="2"/>
      <c r="U4103" s="2"/>
      <c r="V4103" s="2"/>
      <c r="W4103" s="2"/>
    </row>
    <row r="4104" spans="11:23" x14ac:dyDescent="0.35">
      <c r="K4104" s="4"/>
      <c r="T4104" s="2"/>
      <c r="U4104" s="2"/>
      <c r="V4104" s="2"/>
      <c r="W4104" s="2"/>
    </row>
    <row r="4105" spans="11:23" x14ac:dyDescent="0.35">
      <c r="K4105" s="4"/>
      <c r="T4105" s="2"/>
      <c r="U4105" s="2"/>
      <c r="V4105" s="2"/>
      <c r="W4105" s="2"/>
    </row>
    <row r="4106" spans="11:23" x14ac:dyDescent="0.35">
      <c r="K4106" s="4"/>
      <c r="T4106" s="2"/>
      <c r="U4106" s="2"/>
      <c r="V4106" s="2"/>
      <c r="W4106" s="2"/>
    </row>
    <row r="4107" spans="11:23" x14ac:dyDescent="0.35">
      <c r="K4107" s="4"/>
      <c r="T4107" s="2"/>
      <c r="U4107" s="2"/>
      <c r="V4107" s="2"/>
      <c r="W4107" s="2"/>
    </row>
    <row r="4108" spans="11:23" x14ac:dyDescent="0.35">
      <c r="K4108" s="4"/>
      <c r="T4108" s="2"/>
      <c r="U4108" s="2"/>
      <c r="V4108" s="2"/>
      <c r="W4108" s="2"/>
    </row>
    <row r="4109" spans="11:23" x14ac:dyDescent="0.35">
      <c r="K4109" s="4"/>
      <c r="T4109" s="2"/>
      <c r="U4109" s="2"/>
      <c r="V4109" s="2"/>
      <c r="W4109" s="2"/>
    </row>
    <row r="4110" spans="11:23" x14ac:dyDescent="0.35">
      <c r="K4110" s="4"/>
      <c r="T4110" s="2"/>
      <c r="U4110" s="2"/>
      <c r="V4110" s="2"/>
      <c r="W4110" s="2"/>
    </row>
    <row r="4111" spans="11:23" x14ac:dyDescent="0.35">
      <c r="K4111" s="4"/>
      <c r="T4111" s="2"/>
      <c r="U4111" s="2"/>
      <c r="V4111" s="2"/>
      <c r="W4111" s="2"/>
    </row>
    <row r="4112" spans="11:23" x14ac:dyDescent="0.35">
      <c r="K4112" s="4"/>
      <c r="T4112" s="2"/>
      <c r="U4112" s="2"/>
      <c r="V4112" s="2"/>
      <c r="W4112" s="2"/>
    </row>
    <row r="4113" spans="11:23" x14ac:dyDescent="0.35">
      <c r="K4113" s="4"/>
      <c r="T4113" s="2"/>
      <c r="U4113" s="2"/>
      <c r="V4113" s="2"/>
      <c r="W4113" s="2"/>
    </row>
    <row r="4114" spans="11:23" x14ac:dyDescent="0.35">
      <c r="K4114" s="4"/>
      <c r="T4114" s="2"/>
      <c r="U4114" s="2"/>
      <c r="V4114" s="2"/>
      <c r="W4114" s="2"/>
    </row>
    <row r="4115" spans="11:23" x14ac:dyDescent="0.35">
      <c r="K4115" s="4"/>
      <c r="T4115" s="2"/>
      <c r="U4115" s="2"/>
      <c r="V4115" s="2"/>
      <c r="W4115" s="2"/>
    </row>
    <row r="4116" spans="11:23" x14ac:dyDescent="0.35">
      <c r="K4116" s="4"/>
      <c r="T4116" s="2"/>
      <c r="U4116" s="2"/>
      <c r="V4116" s="2"/>
      <c r="W4116" s="2"/>
    </row>
    <row r="4117" spans="11:23" x14ac:dyDescent="0.35">
      <c r="K4117" s="4"/>
      <c r="T4117" s="2"/>
      <c r="U4117" s="2"/>
      <c r="V4117" s="2"/>
      <c r="W4117" s="2"/>
    </row>
    <row r="4118" spans="11:23" x14ac:dyDescent="0.35">
      <c r="K4118" s="4"/>
      <c r="T4118" s="2"/>
      <c r="U4118" s="2"/>
      <c r="V4118" s="2"/>
      <c r="W4118" s="2"/>
    </row>
    <row r="4119" spans="11:23" x14ac:dyDescent="0.35">
      <c r="K4119" s="4"/>
      <c r="T4119" s="2"/>
      <c r="U4119" s="2"/>
      <c r="V4119" s="2"/>
      <c r="W4119" s="2"/>
    </row>
    <row r="4120" spans="11:23" x14ac:dyDescent="0.35">
      <c r="K4120" s="4"/>
      <c r="T4120" s="2"/>
      <c r="U4120" s="2"/>
      <c r="V4120" s="2"/>
      <c r="W4120" s="2"/>
    </row>
    <row r="4121" spans="11:23" x14ac:dyDescent="0.35">
      <c r="K4121" s="4"/>
      <c r="T4121" s="2"/>
      <c r="U4121" s="2"/>
      <c r="V4121" s="2"/>
      <c r="W4121" s="2"/>
    </row>
    <row r="4122" spans="11:23" x14ac:dyDescent="0.35">
      <c r="K4122" s="4"/>
      <c r="T4122" s="2"/>
      <c r="U4122" s="2"/>
      <c r="V4122" s="2"/>
      <c r="W4122" s="2"/>
    </row>
    <row r="4123" spans="11:23" x14ac:dyDescent="0.35">
      <c r="K4123" s="4"/>
      <c r="T4123" s="2"/>
      <c r="U4123" s="2"/>
      <c r="V4123" s="2"/>
      <c r="W4123" s="2"/>
    </row>
    <row r="4124" spans="11:23" x14ac:dyDescent="0.35">
      <c r="K4124" s="4"/>
      <c r="T4124" s="2"/>
      <c r="U4124" s="2"/>
      <c r="V4124" s="2"/>
      <c r="W4124" s="2"/>
    </row>
    <row r="4125" spans="11:23" x14ac:dyDescent="0.35">
      <c r="K4125" s="4"/>
      <c r="T4125" s="2"/>
      <c r="U4125" s="2"/>
      <c r="V4125" s="2"/>
      <c r="W4125" s="2"/>
    </row>
    <row r="4126" spans="11:23" x14ac:dyDescent="0.35">
      <c r="K4126" s="4"/>
      <c r="T4126" s="2"/>
      <c r="U4126" s="2"/>
      <c r="V4126" s="2"/>
      <c r="W4126" s="2"/>
    </row>
    <row r="4127" spans="11:23" x14ac:dyDescent="0.35">
      <c r="K4127" s="4"/>
      <c r="T4127" s="2"/>
      <c r="U4127" s="2"/>
      <c r="V4127" s="2"/>
      <c r="W4127" s="2"/>
    </row>
    <row r="4128" spans="11:23" x14ac:dyDescent="0.35">
      <c r="K4128" s="4"/>
      <c r="T4128" s="2"/>
      <c r="U4128" s="2"/>
      <c r="V4128" s="2"/>
      <c r="W4128" s="2"/>
    </row>
    <row r="4129" spans="11:23" x14ac:dyDescent="0.35">
      <c r="K4129" s="4"/>
      <c r="T4129" s="2"/>
      <c r="U4129" s="2"/>
      <c r="V4129" s="2"/>
      <c r="W4129" s="2"/>
    </row>
    <row r="4130" spans="11:23" x14ac:dyDescent="0.35">
      <c r="K4130" s="4"/>
      <c r="T4130" s="2"/>
      <c r="U4130" s="2"/>
      <c r="V4130" s="2"/>
      <c r="W4130" s="2"/>
    </row>
    <row r="4131" spans="11:23" x14ac:dyDescent="0.35">
      <c r="K4131" s="4"/>
      <c r="T4131" s="2"/>
      <c r="U4131" s="2"/>
      <c r="V4131" s="2"/>
      <c r="W4131" s="2"/>
    </row>
    <row r="4132" spans="11:23" x14ac:dyDescent="0.35">
      <c r="K4132" s="4"/>
      <c r="T4132" s="2"/>
      <c r="U4132" s="2"/>
      <c r="V4132" s="2"/>
      <c r="W4132" s="2"/>
    </row>
    <row r="4133" spans="11:23" x14ac:dyDescent="0.35">
      <c r="K4133" s="4"/>
      <c r="T4133" s="2"/>
      <c r="U4133" s="2"/>
      <c r="V4133" s="2"/>
      <c r="W4133" s="2"/>
    </row>
    <row r="4134" spans="11:23" x14ac:dyDescent="0.35">
      <c r="K4134" s="4"/>
      <c r="T4134" s="2"/>
      <c r="U4134" s="2"/>
      <c r="V4134" s="2"/>
      <c r="W4134" s="2"/>
    </row>
    <row r="4135" spans="11:23" x14ac:dyDescent="0.35">
      <c r="K4135" s="4"/>
      <c r="T4135" s="2"/>
      <c r="U4135" s="2"/>
      <c r="V4135" s="2"/>
      <c r="W4135" s="2"/>
    </row>
    <row r="4136" spans="11:23" x14ac:dyDescent="0.35">
      <c r="K4136" s="4"/>
      <c r="T4136" s="2"/>
      <c r="U4136" s="2"/>
      <c r="V4136" s="2"/>
      <c r="W4136" s="2"/>
    </row>
    <row r="4137" spans="11:23" x14ac:dyDescent="0.35">
      <c r="K4137" s="4"/>
      <c r="T4137" s="2"/>
      <c r="U4137" s="2"/>
      <c r="V4137" s="2"/>
      <c r="W4137" s="2"/>
    </row>
    <row r="4138" spans="11:23" x14ac:dyDescent="0.35">
      <c r="K4138" s="4"/>
      <c r="T4138" s="2"/>
      <c r="U4138" s="2"/>
      <c r="V4138" s="2"/>
      <c r="W4138" s="2"/>
    </row>
    <row r="4139" spans="11:23" x14ac:dyDescent="0.35">
      <c r="K4139" s="4"/>
      <c r="T4139" s="2"/>
      <c r="U4139" s="2"/>
      <c r="V4139" s="2"/>
      <c r="W4139" s="2"/>
    </row>
    <row r="4140" spans="11:23" x14ac:dyDescent="0.35">
      <c r="K4140" s="4"/>
      <c r="T4140" s="2"/>
      <c r="U4140" s="2"/>
      <c r="V4140" s="2"/>
      <c r="W4140" s="2"/>
    </row>
    <row r="4141" spans="11:23" x14ac:dyDescent="0.35">
      <c r="K4141" s="4"/>
      <c r="T4141" s="2"/>
      <c r="U4141" s="2"/>
      <c r="V4141" s="2"/>
      <c r="W4141" s="2"/>
    </row>
    <row r="4142" spans="11:23" x14ac:dyDescent="0.35">
      <c r="K4142" s="4"/>
      <c r="T4142" s="2"/>
      <c r="U4142" s="2"/>
      <c r="V4142" s="2"/>
      <c r="W4142" s="2"/>
    </row>
    <row r="4143" spans="11:23" x14ac:dyDescent="0.35">
      <c r="K4143" s="4"/>
      <c r="T4143" s="2"/>
      <c r="U4143" s="2"/>
      <c r="V4143" s="2"/>
      <c r="W4143" s="2"/>
    </row>
    <row r="4144" spans="11:23" x14ac:dyDescent="0.35">
      <c r="K4144" s="4"/>
      <c r="T4144" s="2"/>
      <c r="U4144" s="2"/>
      <c r="V4144" s="2"/>
      <c r="W4144" s="2"/>
    </row>
    <row r="4145" spans="11:23" x14ac:dyDescent="0.35">
      <c r="K4145" s="4"/>
      <c r="T4145" s="2"/>
      <c r="U4145" s="2"/>
      <c r="V4145" s="2"/>
      <c r="W4145" s="2"/>
    </row>
    <row r="4146" spans="11:23" x14ac:dyDescent="0.35">
      <c r="K4146" s="4"/>
      <c r="T4146" s="2"/>
      <c r="U4146" s="2"/>
      <c r="V4146" s="2"/>
      <c r="W4146" s="2"/>
    </row>
    <row r="4147" spans="11:23" x14ac:dyDescent="0.35">
      <c r="K4147" s="4"/>
      <c r="T4147" s="2"/>
      <c r="U4147" s="2"/>
      <c r="V4147" s="2"/>
      <c r="W4147" s="2"/>
    </row>
    <row r="4148" spans="11:23" x14ac:dyDescent="0.35">
      <c r="K4148" s="4"/>
      <c r="T4148" s="2"/>
      <c r="U4148" s="2"/>
      <c r="V4148" s="2"/>
      <c r="W4148" s="2"/>
    </row>
    <row r="4149" spans="11:23" x14ac:dyDescent="0.35">
      <c r="K4149" s="4"/>
      <c r="T4149" s="2"/>
      <c r="U4149" s="2"/>
      <c r="V4149" s="2"/>
      <c r="W4149" s="2"/>
    </row>
    <row r="4150" spans="11:23" x14ac:dyDescent="0.35">
      <c r="K4150" s="4"/>
      <c r="T4150" s="2"/>
      <c r="U4150" s="2"/>
      <c r="V4150" s="2"/>
      <c r="W4150" s="2"/>
    </row>
    <row r="4151" spans="11:23" x14ac:dyDescent="0.35">
      <c r="K4151" s="4"/>
      <c r="T4151" s="2"/>
      <c r="U4151" s="2"/>
      <c r="V4151" s="2"/>
      <c r="W4151" s="2"/>
    </row>
    <row r="4152" spans="11:23" x14ac:dyDescent="0.35">
      <c r="K4152" s="4"/>
      <c r="T4152" s="2"/>
      <c r="U4152" s="2"/>
      <c r="V4152" s="2"/>
      <c r="W4152" s="2"/>
    </row>
    <row r="4153" spans="11:23" x14ac:dyDescent="0.35">
      <c r="K4153" s="4"/>
      <c r="T4153" s="2"/>
      <c r="U4153" s="2"/>
      <c r="V4153" s="2"/>
      <c r="W4153" s="2"/>
    </row>
    <row r="4154" spans="11:23" x14ac:dyDescent="0.35">
      <c r="K4154" s="4"/>
      <c r="T4154" s="2"/>
      <c r="U4154" s="2"/>
      <c r="V4154" s="2"/>
      <c r="W4154" s="2"/>
    </row>
    <row r="4155" spans="11:23" x14ac:dyDescent="0.35">
      <c r="K4155" s="4"/>
      <c r="T4155" s="2"/>
      <c r="U4155" s="2"/>
      <c r="V4155" s="2"/>
      <c r="W4155" s="2"/>
    </row>
    <row r="4156" spans="11:23" x14ac:dyDescent="0.35">
      <c r="K4156" s="4"/>
      <c r="T4156" s="2"/>
      <c r="U4156" s="2"/>
      <c r="V4156" s="2"/>
      <c r="W4156" s="2"/>
    </row>
    <row r="4157" spans="11:23" x14ac:dyDescent="0.35">
      <c r="K4157" s="4"/>
      <c r="T4157" s="2"/>
      <c r="U4157" s="2"/>
      <c r="V4157" s="2"/>
      <c r="W4157" s="2"/>
    </row>
    <row r="4158" spans="11:23" x14ac:dyDescent="0.35">
      <c r="K4158" s="4"/>
      <c r="T4158" s="2"/>
      <c r="U4158" s="2"/>
      <c r="V4158" s="2"/>
      <c r="W4158" s="2"/>
    </row>
    <row r="4159" spans="11:23" x14ac:dyDescent="0.35">
      <c r="K4159" s="4"/>
      <c r="T4159" s="2"/>
      <c r="U4159" s="2"/>
      <c r="V4159" s="2"/>
      <c r="W4159" s="2"/>
    </row>
    <row r="4160" spans="11:23" x14ac:dyDescent="0.35">
      <c r="K4160" s="4"/>
      <c r="T4160" s="2"/>
      <c r="U4160" s="2"/>
      <c r="V4160" s="2"/>
      <c r="W4160" s="2"/>
    </row>
    <row r="4161" spans="11:23" x14ac:dyDescent="0.35">
      <c r="K4161" s="4"/>
      <c r="T4161" s="2"/>
      <c r="U4161" s="2"/>
      <c r="V4161" s="2"/>
      <c r="W4161" s="2"/>
    </row>
    <row r="4162" spans="11:23" x14ac:dyDescent="0.35">
      <c r="K4162" s="4"/>
      <c r="T4162" s="2"/>
      <c r="U4162" s="2"/>
      <c r="V4162" s="2"/>
      <c r="W4162" s="2"/>
    </row>
    <row r="4163" spans="11:23" x14ac:dyDescent="0.35">
      <c r="K4163" s="4"/>
      <c r="T4163" s="2"/>
      <c r="U4163" s="2"/>
      <c r="V4163" s="2"/>
      <c r="W4163" s="2"/>
    </row>
    <row r="4164" spans="11:23" x14ac:dyDescent="0.35">
      <c r="K4164" s="4"/>
      <c r="T4164" s="2"/>
      <c r="U4164" s="2"/>
      <c r="V4164" s="2"/>
      <c r="W4164" s="2"/>
    </row>
    <row r="4165" spans="11:23" x14ac:dyDescent="0.35">
      <c r="K4165" s="4"/>
      <c r="T4165" s="2"/>
      <c r="U4165" s="2"/>
      <c r="V4165" s="2"/>
      <c r="W4165" s="2"/>
    </row>
    <row r="4166" spans="11:23" x14ac:dyDescent="0.35">
      <c r="K4166" s="4"/>
      <c r="T4166" s="2"/>
      <c r="U4166" s="2"/>
      <c r="V4166" s="2"/>
      <c r="W4166" s="2"/>
    </row>
    <row r="4167" spans="11:23" x14ac:dyDescent="0.35">
      <c r="K4167" s="4"/>
      <c r="T4167" s="2"/>
      <c r="U4167" s="2"/>
      <c r="V4167" s="2"/>
      <c r="W4167" s="2"/>
    </row>
    <row r="4168" spans="11:23" x14ac:dyDescent="0.35">
      <c r="K4168" s="4"/>
      <c r="T4168" s="2"/>
      <c r="U4168" s="2"/>
      <c r="V4168" s="2"/>
      <c r="W4168" s="2"/>
    </row>
    <row r="4169" spans="11:23" x14ac:dyDescent="0.35">
      <c r="K4169" s="4"/>
      <c r="T4169" s="2"/>
      <c r="U4169" s="2"/>
      <c r="V4169" s="2"/>
      <c r="W4169" s="2"/>
    </row>
    <row r="4170" spans="11:23" x14ac:dyDescent="0.35">
      <c r="K4170" s="4"/>
      <c r="T4170" s="2"/>
      <c r="U4170" s="2"/>
      <c r="V4170" s="2"/>
      <c r="W4170" s="2"/>
    </row>
    <row r="4171" spans="11:23" x14ac:dyDescent="0.35">
      <c r="K4171" s="4"/>
      <c r="T4171" s="2"/>
      <c r="U4171" s="2"/>
      <c r="V4171" s="2"/>
      <c r="W4171" s="2"/>
    </row>
    <row r="4172" spans="11:23" x14ac:dyDescent="0.35">
      <c r="K4172" s="4"/>
      <c r="T4172" s="2"/>
      <c r="U4172" s="2"/>
      <c r="V4172" s="2"/>
      <c r="W4172" s="2"/>
    </row>
    <row r="4173" spans="11:23" x14ac:dyDescent="0.35">
      <c r="K4173" s="4"/>
      <c r="T4173" s="2"/>
      <c r="U4173" s="2"/>
      <c r="V4173" s="2"/>
      <c r="W4173" s="2"/>
    </row>
    <row r="4174" spans="11:23" x14ac:dyDescent="0.35">
      <c r="K4174" s="4"/>
      <c r="T4174" s="2"/>
      <c r="U4174" s="2"/>
      <c r="V4174" s="2"/>
      <c r="W4174" s="2"/>
    </row>
    <row r="4175" spans="11:23" x14ac:dyDescent="0.35">
      <c r="K4175" s="4"/>
      <c r="T4175" s="2"/>
      <c r="U4175" s="2"/>
      <c r="V4175" s="2"/>
      <c r="W4175" s="2"/>
    </row>
    <row r="4176" spans="11:23" x14ac:dyDescent="0.35">
      <c r="K4176" s="4"/>
      <c r="T4176" s="2"/>
      <c r="U4176" s="2"/>
      <c r="V4176" s="2"/>
      <c r="W4176" s="2"/>
    </row>
    <row r="4177" spans="11:23" x14ac:dyDescent="0.35">
      <c r="K4177" s="4"/>
      <c r="T4177" s="2"/>
      <c r="U4177" s="2"/>
      <c r="V4177" s="2"/>
      <c r="W4177" s="2"/>
    </row>
    <row r="4178" spans="11:23" x14ac:dyDescent="0.35">
      <c r="K4178" s="4"/>
      <c r="T4178" s="2"/>
      <c r="U4178" s="2"/>
      <c r="V4178" s="2"/>
      <c r="W4178" s="2"/>
    </row>
    <row r="4179" spans="11:23" x14ac:dyDescent="0.35">
      <c r="K4179" s="4"/>
      <c r="T4179" s="2"/>
      <c r="U4179" s="2"/>
      <c r="V4179" s="2"/>
      <c r="W4179" s="2"/>
    </row>
    <row r="4180" spans="11:23" x14ac:dyDescent="0.35">
      <c r="K4180" s="4"/>
      <c r="T4180" s="2"/>
      <c r="U4180" s="2"/>
      <c r="V4180" s="2"/>
      <c r="W4180" s="2"/>
    </row>
    <row r="4181" spans="11:23" x14ac:dyDescent="0.35">
      <c r="K4181" s="4"/>
      <c r="T4181" s="2"/>
      <c r="U4181" s="2"/>
      <c r="V4181" s="2"/>
      <c r="W4181" s="2"/>
    </row>
    <row r="4182" spans="11:23" x14ac:dyDescent="0.35">
      <c r="K4182" s="4"/>
      <c r="T4182" s="2"/>
      <c r="U4182" s="2"/>
      <c r="V4182" s="2"/>
      <c r="W4182" s="2"/>
    </row>
    <row r="4183" spans="11:23" x14ac:dyDescent="0.35">
      <c r="K4183" s="4"/>
      <c r="T4183" s="2"/>
      <c r="U4183" s="2"/>
      <c r="V4183" s="2"/>
      <c r="W4183" s="2"/>
    </row>
    <row r="4184" spans="11:23" x14ac:dyDescent="0.35">
      <c r="K4184" s="4"/>
      <c r="T4184" s="2"/>
      <c r="U4184" s="2"/>
      <c r="V4184" s="2"/>
      <c r="W4184" s="2"/>
    </row>
    <row r="4185" spans="11:23" x14ac:dyDescent="0.35">
      <c r="K4185" s="4"/>
      <c r="T4185" s="2"/>
      <c r="U4185" s="2"/>
      <c r="V4185" s="2"/>
      <c r="W4185" s="2"/>
    </row>
    <row r="4186" spans="11:23" x14ac:dyDescent="0.35">
      <c r="K4186" s="4"/>
      <c r="T4186" s="2"/>
      <c r="U4186" s="2"/>
      <c r="V4186" s="2"/>
      <c r="W4186" s="2"/>
    </row>
    <row r="4187" spans="11:23" x14ac:dyDescent="0.35">
      <c r="K4187" s="4"/>
      <c r="T4187" s="2"/>
      <c r="U4187" s="2"/>
      <c r="V4187" s="2"/>
      <c r="W4187" s="2"/>
    </row>
    <row r="4188" spans="11:23" x14ac:dyDescent="0.35">
      <c r="K4188" s="4"/>
      <c r="T4188" s="2"/>
      <c r="U4188" s="2"/>
      <c r="V4188" s="2"/>
      <c r="W4188" s="2"/>
    </row>
    <row r="4189" spans="11:23" x14ac:dyDescent="0.35">
      <c r="K4189" s="4"/>
      <c r="T4189" s="2"/>
      <c r="U4189" s="2"/>
      <c r="V4189" s="2"/>
      <c r="W4189" s="2"/>
    </row>
    <row r="4190" spans="11:23" x14ac:dyDescent="0.35">
      <c r="K4190" s="4"/>
      <c r="T4190" s="2"/>
      <c r="U4190" s="2"/>
      <c r="V4190" s="2"/>
      <c r="W4190" s="2"/>
    </row>
    <row r="4191" spans="11:23" x14ac:dyDescent="0.35">
      <c r="K4191" s="4"/>
      <c r="T4191" s="2"/>
      <c r="U4191" s="2"/>
      <c r="V4191" s="2"/>
      <c r="W4191" s="2"/>
    </row>
    <row r="4192" spans="11:23" x14ac:dyDescent="0.35">
      <c r="K4192" s="4"/>
      <c r="T4192" s="2"/>
      <c r="U4192" s="2"/>
      <c r="V4192" s="2"/>
      <c r="W4192" s="2"/>
    </row>
    <row r="4193" spans="11:23" x14ac:dyDescent="0.35">
      <c r="K4193" s="4"/>
      <c r="T4193" s="2"/>
      <c r="U4193" s="2"/>
      <c r="V4193" s="2"/>
      <c r="W4193" s="2"/>
    </row>
    <row r="4194" spans="11:23" x14ac:dyDescent="0.35">
      <c r="K4194" s="4"/>
      <c r="T4194" s="2"/>
      <c r="U4194" s="2"/>
      <c r="V4194" s="2"/>
      <c r="W4194" s="2"/>
    </row>
    <row r="4195" spans="11:23" x14ac:dyDescent="0.35">
      <c r="K4195" s="4"/>
      <c r="T4195" s="2"/>
      <c r="U4195" s="2"/>
      <c r="V4195" s="2"/>
      <c r="W4195" s="2"/>
    </row>
    <row r="4196" spans="11:23" x14ac:dyDescent="0.35">
      <c r="K4196" s="4"/>
      <c r="T4196" s="2"/>
      <c r="U4196" s="2"/>
      <c r="V4196" s="2"/>
      <c r="W4196" s="2"/>
    </row>
    <row r="4197" spans="11:23" x14ac:dyDescent="0.35">
      <c r="K4197" s="4"/>
      <c r="T4197" s="2"/>
      <c r="U4197" s="2"/>
      <c r="V4197" s="2"/>
      <c r="W4197" s="2"/>
    </row>
    <row r="4198" spans="11:23" x14ac:dyDescent="0.35">
      <c r="K4198" s="4"/>
      <c r="T4198" s="2"/>
      <c r="U4198" s="2"/>
      <c r="V4198" s="2"/>
      <c r="W4198" s="2"/>
    </row>
    <row r="4199" spans="11:23" x14ac:dyDescent="0.35">
      <c r="K4199" s="4"/>
      <c r="T4199" s="2"/>
      <c r="U4199" s="2"/>
      <c r="V4199" s="2"/>
      <c r="W4199" s="2"/>
    </row>
    <row r="4200" spans="11:23" x14ac:dyDescent="0.35">
      <c r="K4200" s="4"/>
      <c r="T4200" s="2"/>
      <c r="U4200" s="2"/>
      <c r="V4200" s="2"/>
      <c r="W4200" s="2"/>
    </row>
    <row r="4201" spans="11:23" x14ac:dyDescent="0.35">
      <c r="K4201" s="4"/>
      <c r="T4201" s="2"/>
      <c r="U4201" s="2"/>
      <c r="V4201" s="2"/>
      <c r="W4201" s="2"/>
    </row>
    <row r="4202" spans="11:23" x14ac:dyDescent="0.35">
      <c r="K4202" s="4"/>
      <c r="T4202" s="2"/>
      <c r="U4202" s="2"/>
      <c r="V4202" s="2"/>
      <c r="W4202" s="2"/>
    </row>
    <row r="4203" spans="11:23" x14ac:dyDescent="0.35">
      <c r="K4203" s="4"/>
      <c r="T4203" s="2"/>
      <c r="U4203" s="2"/>
      <c r="V4203" s="2"/>
      <c r="W4203" s="2"/>
    </row>
    <row r="4204" spans="11:23" x14ac:dyDescent="0.35">
      <c r="K4204" s="4"/>
      <c r="T4204" s="2"/>
      <c r="U4204" s="2"/>
      <c r="V4204" s="2"/>
      <c r="W4204" s="2"/>
    </row>
    <row r="4205" spans="11:23" x14ac:dyDescent="0.35">
      <c r="K4205" s="4"/>
      <c r="T4205" s="2"/>
      <c r="U4205" s="2"/>
      <c r="V4205" s="2"/>
      <c r="W4205" s="2"/>
    </row>
    <row r="4206" spans="11:23" x14ac:dyDescent="0.35">
      <c r="K4206" s="4"/>
      <c r="T4206" s="2"/>
      <c r="U4206" s="2"/>
      <c r="V4206" s="2"/>
      <c r="W4206" s="2"/>
    </row>
    <row r="4207" spans="11:23" x14ac:dyDescent="0.35">
      <c r="K4207" s="4"/>
      <c r="T4207" s="2"/>
      <c r="U4207" s="2"/>
      <c r="V4207" s="2"/>
      <c r="W4207" s="2"/>
    </row>
    <row r="4208" spans="11:23" x14ac:dyDescent="0.35">
      <c r="K4208" s="4"/>
      <c r="T4208" s="2"/>
      <c r="U4208" s="2"/>
      <c r="V4208" s="2"/>
      <c r="W4208" s="2"/>
    </row>
    <row r="4209" spans="11:23" x14ac:dyDescent="0.35">
      <c r="K4209" s="4"/>
      <c r="T4209" s="2"/>
      <c r="U4209" s="2"/>
      <c r="V4209" s="2"/>
      <c r="W4209" s="2"/>
    </row>
    <row r="4210" spans="11:23" x14ac:dyDescent="0.35">
      <c r="K4210" s="4"/>
      <c r="T4210" s="2"/>
      <c r="U4210" s="2"/>
      <c r="V4210" s="2"/>
      <c r="W4210" s="2"/>
    </row>
    <row r="4211" spans="11:23" x14ac:dyDescent="0.35">
      <c r="K4211" s="4"/>
      <c r="T4211" s="2"/>
      <c r="U4211" s="2"/>
      <c r="V4211" s="2"/>
      <c r="W4211" s="2"/>
    </row>
    <row r="4212" spans="11:23" x14ac:dyDescent="0.35">
      <c r="K4212" s="4"/>
      <c r="T4212" s="2"/>
      <c r="U4212" s="2"/>
      <c r="V4212" s="2"/>
      <c r="W4212" s="2"/>
    </row>
    <row r="4213" spans="11:23" x14ac:dyDescent="0.35">
      <c r="K4213" s="4"/>
      <c r="T4213" s="2"/>
      <c r="U4213" s="2"/>
      <c r="V4213" s="2"/>
      <c r="W4213" s="2"/>
    </row>
    <row r="4214" spans="11:23" x14ac:dyDescent="0.35">
      <c r="K4214" s="4"/>
      <c r="T4214" s="2"/>
      <c r="U4214" s="2"/>
      <c r="V4214" s="2"/>
      <c r="W4214" s="2"/>
    </row>
    <row r="4215" spans="11:23" x14ac:dyDescent="0.35">
      <c r="K4215" s="4"/>
      <c r="T4215" s="2"/>
      <c r="U4215" s="2"/>
      <c r="V4215" s="2"/>
      <c r="W4215" s="2"/>
    </row>
    <row r="4216" spans="11:23" x14ac:dyDescent="0.35">
      <c r="K4216" s="4"/>
      <c r="T4216" s="2"/>
      <c r="U4216" s="2"/>
      <c r="V4216" s="2"/>
      <c r="W4216" s="2"/>
    </row>
    <row r="4217" spans="11:23" x14ac:dyDescent="0.35">
      <c r="K4217" s="4"/>
      <c r="T4217" s="2"/>
      <c r="U4217" s="2"/>
      <c r="V4217" s="2"/>
      <c r="W4217" s="2"/>
    </row>
    <row r="4218" spans="11:23" x14ac:dyDescent="0.35">
      <c r="K4218" s="4"/>
      <c r="T4218" s="2"/>
      <c r="U4218" s="2"/>
      <c r="V4218" s="2"/>
      <c r="W4218" s="2"/>
    </row>
    <row r="4219" spans="11:23" x14ac:dyDescent="0.35">
      <c r="K4219" s="4"/>
      <c r="T4219" s="2"/>
      <c r="U4219" s="2"/>
      <c r="V4219" s="2"/>
      <c r="W4219" s="2"/>
    </row>
    <row r="4220" spans="11:23" x14ac:dyDescent="0.35">
      <c r="K4220" s="4"/>
      <c r="T4220" s="2"/>
      <c r="U4220" s="2"/>
      <c r="V4220" s="2"/>
      <c r="W4220" s="2"/>
    </row>
    <row r="4221" spans="11:23" x14ac:dyDescent="0.35">
      <c r="K4221" s="4"/>
      <c r="T4221" s="2"/>
      <c r="U4221" s="2"/>
      <c r="V4221" s="2"/>
      <c r="W4221" s="2"/>
    </row>
    <row r="4222" spans="11:23" x14ac:dyDescent="0.35">
      <c r="K4222" s="4"/>
      <c r="T4222" s="2"/>
      <c r="U4222" s="2"/>
      <c r="V4222" s="2"/>
      <c r="W4222" s="2"/>
    </row>
    <row r="4223" spans="11:23" x14ac:dyDescent="0.35">
      <c r="K4223" s="4"/>
      <c r="T4223" s="2"/>
      <c r="U4223" s="2"/>
      <c r="V4223" s="2"/>
      <c r="W4223" s="2"/>
    </row>
    <row r="4224" spans="11:23" x14ac:dyDescent="0.35">
      <c r="K4224" s="4"/>
      <c r="T4224" s="2"/>
      <c r="U4224" s="2"/>
      <c r="V4224" s="2"/>
      <c r="W4224" s="2"/>
    </row>
    <row r="4225" spans="11:23" x14ac:dyDescent="0.35">
      <c r="K4225" s="4"/>
      <c r="T4225" s="2"/>
      <c r="U4225" s="2"/>
      <c r="V4225" s="2"/>
      <c r="W4225" s="2"/>
    </row>
    <row r="4226" spans="11:23" x14ac:dyDescent="0.35">
      <c r="K4226" s="4"/>
      <c r="T4226" s="2"/>
      <c r="U4226" s="2"/>
      <c r="V4226" s="2"/>
      <c r="W4226" s="2"/>
    </row>
    <row r="4227" spans="11:23" x14ac:dyDescent="0.35">
      <c r="K4227" s="4"/>
      <c r="T4227" s="2"/>
      <c r="U4227" s="2"/>
      <c r="V4227" s="2"/>
      <c r="W4227" s="2"/>
    </row>
    <row r="4228" spans="11:23" x14ac:dyDescent="0.35">
      <c r="K4228" s="4"/>
      <c r="T4228" s="2"/>
      <c r="U4228" s="2"/>
      <c r="V4228" s="2"/>
      <c r="W4228" s="2"/>
    </row>
    <row r="4229" spans="11:23" x14ac:dyDescent="0.35">
      <c r="K4229" s="4"/>
      <c r="T4229" s="2"/>
      <c r="U4229" s="2"/>
      <c r="V4229" s="2"/>
      <c r="W4229" s="2"/>
    </row>
    <row r="4230" spans="11:23" x14ac:dyDescent="0.35">
      <c r="K4230" s="4"/>
      <c r="T4230" s="2"/>
      <c r="U4230" s="2"/>
      <c r="V4230" s="2"/>
      <c r="W4230" s="2"/>
    </row>
    <row r="4231" spans="11:23" x14ac:dyDescent="0.35">
      <c r="K4231" s="4"/>
      <c r="T4231" s="2"/>
      <c r="U4231" s="2"/>
      <c r="V4231" s="2"/>
      <c r="W4231" s="2"/>
    </row>
    <row r="4232" spans="11:23" x14ac:dyDescent="0.35">
      <c r="K4232" s="4"/>
      <c r="T4232" s="2"/>
      <c r="U4232" s="2"/>
      <c r="V4232" s="2"/>
      <c r="W4232" s="2"/>
    </row>
    <row r="4233" spans="11:23" x14ac:dyDescent="0.35">
      <c r="K4233" s="4"/>
      <c r="T4233" s="2"/>
      <c r="U4233" s="2"/>
      <c r="V4233" s="2"/>
      <c r="W4233" s="2"/>
    </row>
    <row r="4234" spans="11:23" x14ac:dyDescent="0.35">
      <c r="K4234" s="4"/>
      <c r="T4234" s="2"/>
      <c r="U4234" s="2"/>
      <c r="V4234" s="2"/>
      <c r="W4234" s="2"/>
    </row>
    <row r="4235" spans="11:23" x14ac:dyDescent="0.35">
      <c r="K4235" s="4"/>
      <c r="T4235" s="2"/>
      <c r="U4235" s="2"/>
      <c r="V4235" s="2"/>
      <c r="W4235" s="2"/>
    </row>
    <row r="4236" spans="11:23" x14ac:dyDescent="0.35">
      <c r="K4236" s="4"/>
      <c r="T4236" s="2"/>
      <c r="U4236" s="2"/>
      <c r="V4236" s="2"/>
      <c r="W4236" s="2"/>
    </row>
    <row r="4237" spans="11:23" x14ac:dyDescent="0.35">
      <c r="K4237" s="4"/>
      <c r="T4237" s="2"/>
      <c r="U4237" s="2"/>
      <c r="V4237" s="2"/>
      <c r="W4237" s="2"/>
    </row>
    <row r="4238" spans="11:23" x14ac:dyDescent="0.35">
      <c r="K4238" s="4"/>
      <c r="T4238" s="2"/>
      <c r="U4238" s="2"/>
      <c r="V4238" s="2"/>
      <c r="W4238" s="2"/>
    </row>
    <row r="4239" spans="11:23" x14ac:dyDescent="0.35">
      <c r="K4239" s="4"/>
      <c r="T4239" s="2"/>
      <c r="U4239" s="2"/>
      <c r="V4239" s="2"/>
      <c r="W4239" s="2"/>
    </row>
    <row r="4240" spans="11:23" x14ac:dyDescent="0.35">
      <c r="K4240" s="4"/>
      <c r="T4240" s="2"/>
      <c r="U4240" s="2"/>
      <c r="V4240" s="2"/>
      <c r="W4240" s="2"/>
    </row>
    <row r="4241" spans="11:23" x14ac:dyDescent="0.35">
      <c r="K4241" s="4"/>
      <c r="T4241" s="2"/>
      <c r="U4241" s="2"/>
      <c r="V4241" s="2"/>
      <c r="W4241" s="2"/>
    </row>
    <row r="4242" spans="11:23" x14ac:dyDescent="0.35">
      <c r="K4242" s="4"/>
      <c r="T4242" s="2"/>
      <c r="U4242" s="2"/>
      <c r="V4242" s="2"/>
      <c r="W4242" s="2"/>
    </row>
    <row r="4243" spans="11:23" x14ac:dyDescent="0.35">
      <c r="K4243" s="4"/>
      <c r="T4243" s="2"/>
      <c r="U4243" s="2"/>
      <c r="V4243" s="2"/>
      <c r="W4243" s="2"/>
    </row>
    <row r="4244" spans="11:23" x14ac:dyDescent="0.35">
      <c r="K4244" s="4"/>
      <c r="T4244" s="2"/>
      <c r="U4244" s="2"/>
      <c r="V4244" s="2"/>
      <c r="W4244" s="2"/>
    </row>
    <row r="4245" spans="11:23" x14ac:dyDescent="0.35">
      <c r="K4245" s="4"/>
      <c r="T4245" s="2"/>
      <c r="U4245" s="2"/>
      <c r="V4245" s="2"/>
      <c r="W4245" s="2"/>
    </row>
    <row r="4246" spans="11:23" x14ac:dyDescent="0.35">
      <c r="K4246" s="4"/>
      <c r="T4246" s="2"/>
      <c r="U4246" s="2"/>
      <c r="V4246" s="2"/>
      <c r="W4246" s="2"/>
    </row>
    <row r="4247" spans="11:23" x14ac:dyDescent="0.35">
      <c r="K4247" s="4"/>
      <c r="T4247" s="2"/>
      <c r="U4247" s="2"/>
      <c r="V4247" s="2"/>
      <c r="W4247" s="2"/>
    </row>
    <row r="4248" spans="11:23" x14ac:dyDescent="0.35">
      <c r="K4248" s="4"/>
      <c r="T4248" s="2"/>
      <c r="U4248" s="2"/>
      <c r="V4248" s="2"/>
      <c r="W4248" s="2"/>
    </row>
    <row r="4249" spans="11:23" x14ac:dyDescent="0.35">
      <c r="K4249" s="4"/>
      <c r="T4249" s="2"/>
      <c r="U4249" s="2"/>
      <c r="V4249" s="2"/>
      <c r="W4249" s="2"/>
    </row>
    <row r="4250" spans="11:23" x14ac:dyDescent="0.35">
      <c r="K4250" s="4"/>
      <c r="T4250" s="2"/>
      <c r="U4250" s="2"/>
      <c r="V4250" s="2"/>
      <c r="W4250" s="2"/>
    </row>
    <row r="4251" spans="11:23" x14ac:dyDescent="0.35">
      <c r="K4251" s="4"/>
      <c r="T4251" s="2"/>
      <c r="U4251" s="2"/>
      <c r="V4251" s="2"/>
      <c r="W4251" s="2"/>
    </row>
    <row r="4252" spans="11:23" x14ac:dyDescent="0.35">
      <c r="K4252" s="4"/>
      <c r="T4252" s="2"/>
      <c r="U4252" s="2"/>
      <c r="V4252" s="2"/>
      <c r="W4252" s="2"/>
    </row>
    <row r="4253" spans="11:23" x14ac:dyDescent="0.35">
      <c r="K4253" s="4"/>
      <c r="T4253" s="2"/>
      <c r="U4253" s="2"/>
      <c r="V4253" s="2"/>
      <c r="W4253" s="2"/>
    </row>
    <row r="4254" spans="11:23" x14ac:dyDescent="0.35">
      <c r="K4254" s="4"/>
      <c r="T4254" s="2"/>
      <c r="U4254" s="2"/>
      <c r="V4254" s="2"/>
      <c r="W4254" s="2"/>
    </row>
    <row r="4255" spans="11:23" x14ac:dyDescent="0.35">
      <c r="K4255" s="4"/>
      <c r="T4255" s="2"/>
      <c r="U4255" s="2"/>
      <c r="V4255" s="2"/>
      <c r="W4255" s="2"/>
    </row>
    <row r="4256" spans="11:23" x14ac:dyDescent="0.35">
      <c r="K4256" s="4"/>
      <c r="T4256" s="2"/>
      <c r="U4256" s="2"/>
      <c r="V4256" s="2"/>
      <c r="W4256" s="2"/>
    </row>
    <row r="4257" spans="11:23" x14ac:dyDescent="0.35">
      <c r="K4257" s="4"/>
      <c r="T4257" s="2"/>
      <c r="U4257" s="2"/>
      <c r="V4257" s="2"/>
      <c r="W4257" s="2"/>
    </row>
    <row r="4258" spans="11:23" x14ac:dyDescent="0.35">
      <c r="K4258" s="4"/>
      <c r="T4258" s="2"/>
      <c r="U4258" s="2"/>
      <c r="V4258" s="2"/>
      <c r="W4258" s="2"/>
    </row>
    <row r="4259" spans="11:23" x14ac:dyDescent="0.35">
      <c r="K4259" s="4"/>
      <c r="T4259" s="2"/>
      <c r="U4259" s="2"/>
      <c r="V4259" s="2"/>
      <c r="W4259" s="2"/>
    </row>
    <row r="4260" spans="11:23" x14ac:dyDescent="0.35">
      <c r="K4260" s="4"/>
      <c r="T4260" s="2"/>
      <c r="U4260" s="2"/>
      <c r="V4260" s="2"/>
      <c r="W4260" s="2"/>
    </row>
    <row r="4261" spans="11:23" x14ac:dyDescent="0.35">
      <c r="K4261" s="4"/>
      <c r="T4261" s="2"/>
      <c r="U4261" s="2"/>
      <c r="V4261" s="2"/>
      <c r="W4261" s="2"/>
    </row>
    <row r="4262" spans="11:23" x14ac:dyDescent="0.35">
      <c r="K4262" s="4"/>
      <c r="T4262" s="2"/>
      <c r="U4262" s="2"/>
      <c r="V4262" s="2"/>
      <c r="W4262" s="2"/>
    </row>
    <row r="4263" spans="11:23" x14ac:dyDescent="0.35">
      <c r="K4263" s="4"/>
      <c r="T4263" s="2"/>
      <c r="U4263" s="2"/>
      <c r="V4263" s="2"/>
      <c r="W4263" s="2"/>
    </row>
    <row r="4264" spans="11:23" x14ac:dyDescent="0.35">
      <c r="K4264" s="4"/>
      <c r="T4264" s="2"/>
      <c r="U4264" s="2"/>
      <c r="V4264" s="2"/>
      <c r="W4264" s="2"/>
    </row>
    <row r="4265" spans="11:23" x14ac:dyDescent="0.35">
      <c r="K4265" s="4"/>
      <c r="T4265" s="2"/>
      <c r="U4265" s="2"/>
      <c r="V4265" s="2"/>
      <c r="W4265" s="2"/>
    </row>
    <row r="4266" spans="11:23" x14ac:dyDescent="0.35">
      <c r="K4266" s="4"/>
      <c r="T4266" s="2"/>
      <c r="U4266" s="2"/>
      <c r="V4266" s="2"/>
      <c r="W4266" s="2"/>
    </row>
    <row r="4267" spans="11:23" x14ac:dyDescent="0.35">
      <c r="K4267" s="4"/>
      <c r="T4267" s="2"/>
      <c r="U4267" s="2"/>
      <c r="V4267" s="2"/>
      <c r="W4267" s="2"/>
    </row>
    <row r="4268" spans="11:23" x14ac:dyDescent="0.35">
      <c r="K4268" s="4"/>
      <c r="T4268" s="2"/>
      <c r="U4268" s="2"/>
      <c r="V4268" s="2"/>
      <c r="W4268" s="2"/>
    </row>
    <row r="4269" spans="11:23" x14ac:dyDescent="0.35">
      <c r="K4269" s="4"/>
      <c r="T4269" s="2"/>
      <c r="U4269" s="2"/>
      <c r="V4269" s="2"/>
      <c r="W4269" s="2"/>
    </row>
    <row r="4270" spans="11:23" x14ac:dyDescent="0.35">
      <c r="K4270" s="4"/>
      <c r="T4270" s="2"/>
      <c r="U4270" s="2"/>
      <c r="V4270" s="2"/>
      <c r="W4270" s="2"/>
    </row>
    <row r="4271" spans="11:23" x14ac:dyDescent="0.35">
      <c r="K4271" s="4"/>
      <c r="T4271" s="2"/>
      <c r="U4271" s="2"/>
      <c r="V4271" s="2"/>
      <c r="W4271" s="2"/>
    </row>
    <row r="4272" spans="11:23" x14ac:dyDescent="0.35">
      <c r="K4272" s="4"/>
      <c r="T4272" s="2"/>
      <c r="U4272" s="2"/>
      <c r="V4272" s="2"/>
      <c r="W4272" s="2"/>
    </row>
    <row r="4273" spans="11:23" x14ac:dyDescent="0.35">
      <c r="K4273" s="4"/>
      <c r="T4273" s="2"/>
      <c r="U4273" s="2"/>
      <c r="V4273" s="2"/>
      <c r="W4273" s="2"/>
    </row>
    <row r="4274" spans="11:23" x14ac:dyDescent="0.35">
      <c r="K4274" s="4"/>
      <c r="T4274" s="2"/>
      <c r="U4274" s="2"/>
      <c r="V4274" s="2"/>
      <c r="W4274" s="2"/>
    </row>
    <row r="4275" spans="11:23" x14ac:dyDescent="0.35">
      <c r="K4275" s="4"/>
      <c r="T4275" s="2"/>
      <c r="U4275" s="2"/>
      <c r="V4275" s="2"/>
      <c r="W4275" s="2"/>
    </row>
    <row r="4276" spans="11:23" x14ac:dyDescent="0.35">
      <c r="K4276" s="4"/>
      <c r="T4276" s="2"/>
      <c r="U4276" s="2"/>
      <c r="V4276" s="2"/>
      <c r="W4276" s="2"/>
    </row>
    <row r="4277" spans="11:23" x14ac:dyDescent="0.35">
      <c r="K4277" s="4"/>
      <c r="T4277" s="2"/>
      <c r="U4277" s="2"/>
      <c r="V4277" s="2"/>
      <c r="W4277" s="2"/>
    </row>
    <row r="4278" spans="11:23" x14ac:dyDescent="0.35">
      <c r="K4278" s="4"/>
      <c r="T4278" s="2"/>
      <c r="U4278" s="2"/>
      <c r="V4278" s="2"/>
      <c r="W4278" s="2"/>
    </row>
    <row r="4279" spans="11:23" x14ac:dyDescent="0.35">
      <c r="K4279" s="4"/>
      <c r="T4279" s="2"/>
      <c r="U4279" s="2"/>
      <c r="V4279" s="2"/>
      <c r="W4279" s="2"/>
    </row>
    <row r="4280" spans="11:23" x14ac:dyDescent="0.35">
      <c r="K4280" s="4"/>
      <c r="T4280" s="2"/>
      <c r="U4280" s="2"/>
      <c r="V4280" s="2"/>
      <c r="W4280" s="2"/>
    </row>
    <row r="4281" spans="11:23" x14ac:dyDescent="0.35">
      <c r="K4281" s="4"/>
      <c r="T4281" s="2"/>
      <c r="U4281" s="2"/>
      <c r="V4281" s="2"/>
      <c r="W4281" s="2"/>
    </row>
    <row r="4282" spans="11:23" x14ac:dyDescent="0.35">
      <c r="K4282" s="4"/>
      <c r="T4282" s="2"/>
      <c r="U4282" s="2"/>
      <c r="V4282" s="2"/>
      <c r="W4282" s="2"/>
    </row>
    <row r="4283" spans="11:23" x14ac:dyDescent="0.35">
      <c r="K4283" s="4"/>
      <c r="T4283" s="2"/>
      <c r="U4283" s="2"/>
      <c r="V4283" s="2"/>
      <c r="W4283" s="2"/>
    </row>
    <row r="4284" spans="11:23" x14ac:dyDescent="0.35">
      <c r="K4284" s="4"/>
      <c r="T4284" s="2"/>
      <c r="U4284" s="2"/>
      <c r="V4284" s="2"/>
      <c r="W4284" s="2"/>
    </row>
    <row r="4285" spans="11:23" x14ac:dyDescent="0.35">
      <c r="K4285" s="4"/>
      <c r="T4285" s="2"/>
      <c r="U4285" s="2"/>
      <c r="V4285" s="2"/>
      <c r="W4285" s="2"/>
    </row>
    <row r="4286" spans="11:23" x14ac:dyDescent="0.35">
      <c r="K4286" s="4"/>
      <c r="T4286" s="2"/>
      <c r="U4286" s="2"/>
      <c r="V4286" s="2"/>
      <c r="W4286" s="2"/>
    </row>
    <row r="4287" spans="11:23" x14ac:dyDescent="0.35">
      <c r="K4287" s="4"/>
      <c r="T4287" s="2"/>
      <c r="U4287" s="2"/>
      <c r="V4287" s="2"/>
      <c r="W4287" s="2"/>
    </row>
    <row r="4288" spans="11:23" x14ac:dyDescent="0.35">
      <c r="K4288" s="4"/>
      <c r="T4288" s="2"/>
      <c r="U4288" s="2"/>
      <c r="V4288" s="2"/>
      <c r="W4288" s="2"/>
    </row>
    <row r="4289" spans="11:23" x14ac:dyDescent="0.35">
      <c r="K4289" s="4"/>
      <c r="T4289" s="2"/>
      <c r="U4289" s="2"/>
      <c r="V4289" s="2"/>
      <c r="W4289" s="2"/>
    </row>
    <row r="4290" spans="11:23" x14ac:dyDescent="0.35">
      <c r="K4290" s="4"/>
      <c r="T4290" s="2"/>
      <c r="U4290" s="2"/>
      <c r="V4290" s="2"/>
      <c r="W4290" s="2"/>
    </row>
    <row r="4291" spans="11:23" x14ac:dyDescent="0.35">
      <c r="K4291" s="4"/>
      <c r="T4291" s="2"/>
      <c r="U4291" s="2"/>
      <c r="V4291" s="2"/>
      <c r="W4291" s="2"/>
    </row>
    <row r="4292" spans="11:23" x14ac:dyDescent="0.35">
      <c r="K4292" s="4"/>
      <c r="T4292" s="2"/>
      <c r="U4292" s="2"/>
      <c r="V4292" s="2"/>
      <c r="W4292" s="2"/>
    </row>
    <row r="4293" spans="11:23" x14ac:dyDescent="0.35">
      <c r="K4293" s="4"/>
      <c r="T4293" s="2"/>
      <c r="U4293" s="2"/>
      <c r="V4293" s="2"/>
      <c r="W4293" s="2"/>
    </row>
    <row r="4294" spans="11:23" x14ac:dyDescent="0.35">
      <c r="K4294" s="4"/>
      <c r="T4294" s="2"/>
      <c r="U4294" s="2"/>
      <c r="V4294" s="2"/>
      <c r="W4294" s="2"/>
    </row>
    <row r="4295" spans="11:23" x14ac:dyDescent="0.35">
      <c r="K4295" s="4"/>
      <c r="T4295" s="2"/>
      <c r="U4295" s="2"/>
      <c r="V4295" s="2"/>
      <c r="W4295" s="2"/>
    </row>
    <row r="4296" spans="11:23" x14ac:dyDescent="0.35">
      <c r="K4296" s="4"/>
      <c r="T4296" s="2"/>
      <c r="U4296" s="2"/>
      <c r="V4296" s="2"/>
      <c r="W4296" s="2"/>
    </row>
    <row r="4297" spans="11:23" x14ac:dyDescent="0.35">
      <c r="K4297" s="4"/>
      <c r="T4297" s="2"/>
      <c r="U4297" s="2"/>
      <c r="V4297" s="2"/>
      <c r="W4297" s="2"/>
    </row>
    <row r="4298" spans="11:23" x14ac:dyDescent="0.35">
      <c r="K4298" s="4"/>
      <c r="T4298" s="2"/>
      <c r="U4298" s="2"/>
      <c r="V4298" s="2"/>
      <c r="W4298" s="2"/>
    </row>
    <row r="4299" spans="11:23" x14ac:dyDescent="0.35">
      <c r="K4299" s="4"/>
      <c r="T4299" s="2"/>
      <c r="U4299" s="2"/>
      <c r="V4299" s="2"/>
      <c r="W4299" s="2"/>
    </row>
    <row r="4300" spans="11:23" x14ac:dyDescent="0.35">
      <c r="K4300" s="4"/>
      <c r="T4300" s="2"/>
      <c r="U4300" s="2"/>
      <c r="V4300" s="2"/>
      <c r="W4300" s="2"/>
    </row>
    <row r="4301" spans="11:23" x14ac:dyDescent="0.35">
      <c r="K4301" s="4"/>
      <c r="T4301" s="2"/>
      <c r="U4301" s="2"/>
      <c r="V4301" s="2"/>
      <c r="W4301" s="2"/>
    </row>
    <row r="4302" spans="11:23" x14ac:dyDescent="0.35">
      <c r="K4302" s="4"/>
      <c r="T4302" s="2"/>
      <c r="U4302" s="2"/>
      <c r="V4302" s="2"/>
      <c r="W4302" s="2"/>
    </row>
    <row r="4303" spans="11:23" x14ac:dyDescent="0.35">
      <c r="K4303" s="4"/>
      <c r="T4303" s="2"/>
      <c r="U4303" s="2"/>
      <c r="V4303" s="2"/>
      <c r="W4303" s="2"/>
    </row>
    <row r="4304" spans="11:23" x14ac:dyDescent="0.35">
      <c r="K4304" s="4"/>
      <c r="T4304" s="2"/>
      <c r="U4304" s="2"/>
      <c r="V4304" s="2"/>
      <c r="W4304" s="2"/>
    </row>
    <row r="4305" spans="11:23" x14ac:dyDescent="0.35">
      <c r="K4305" s="4"/>
      <c r="T4305" s="2"/>
      <c r="U4305" s="2"/>
      <c r="V4305" s="2"/>
      <c r="W4305" s="2"/>
    </row>
    <row r="4306" spans="11:23" x14ac:dyDescent="0.35">
      <c r="K4306" s="4"/>
      <c r="T4306" s="2"/>
      <c r="U4306" s="2"/>
      <c r="V4306" s="2"/>
      <c r="W4306" s="2"/>
    </row>
    <row r="4307" spans="11:23" x14ac:dyDescent="0.35">
      <c r="K4307" s="4"/>
      <c r="T4307" s="2"/>
      <c r="U4307" s="2"/>
      <c r="V4307" s="2"/>
      <c r="W4307" s="2"/>
    </row>
    <row r="4308" spans="11:23" x14ac:dyDescent="0.35">
      <c r="K4308" s="4"/>
      <c r="T4308" s="2"/>
      <c r="U4308" s="2"/>
      <c r="V4308" s="2"/>
      <c r="W4308" s="2"/>
    </row>
    <row r="4309" spans="11:23" x14ac:dyDescent="0.35">
      <c r="K4309" s="4"/>
      <c r="T4309" s="2"/>
      <c r="U4309" s="2"/>
      <c r="V4309" s="2"/>
      <c r="W4309" s="2"/>
    </row>
    <row r="4310" spans="11:23" x14ac:dyDescent="0.35">
      <c r="K4310" s="4"/>
      <c r="T4310" s="2"/>
      <c r="U4310" s="2"/>
      <c r="V4310" s="2"/>
      <c r="W4310" s="2"/>
    </row>
    <row r="4311" spans="11:23" x14ac:dyDescent="0.35">
      <c r="K4311" s="4"/>
      <c r="T4311" s="2"/>
      <c r="U4311" s="2"/>
      <c r="V4311" s="2"/>
      <c r="W4311" s="2"/>
    </row>
    <row r="4312" spans="11:23" x14ac:dyDescent="0.35">
      <c r="K4312" s="4"/>
      <c r="T4312" s="2"/>
      <c r="U4312" s="2"/>
      <c r="V4312" s="2"/>
      <c r="W4312" s="2"/>
    </row>
    <row r="4313" spans="11:23" x14ac:dyDescent="0.35">
      <c r="K4313" s="4"/>
      <c r="T4313" s="2"/>
      <c r="U4313" s="2"/>
      <c r="V4313" s="2"/>
      <c r="W4313" s="2"/>
    </row>
    <row r="4314" spans="11:23" x14ac:dyDescent="0.35">
      <c r="K4314" s="4"/>
      <c r="T4314" s="2"/>
      <c r="U4314" s="2"/>
      <c r="V4314" s="2"/>
      <c r="W4314" s="2"/>
    </row>
    <row r="4315" spans="11:23" x14ac:dyDescent="0.35">
      <c r="K4315" s="4"/>
      <c r="T4315" s="2"/>
      <c r="U4315" s="2"/>
      <c r="V4315" s="2"/>
      <c r="W4315" s="2"/>
    </row>
    <row r="4316" spans="11:23" x14ac:dyDescent="0.35">
      <c r="K4316" s="4"/>
      <c r="T4316" s="2"/>
      <c r="U4316" s="2"/>
      <c r="V4316" s="2"/>
      <c r="W4316" s="2"/>
    </row>
    <row r="4317" spans="11:23" x14ac:dyDescent="0.35">
      <c r="K4317" s="4"/>
      <c r="T4317" s="2"/>
      <c r="U4317" s="2"/>
      <c r="V4317" s="2"/>
      <c r="W4317" s="2"/>
    </row>
    <row r="4318" spans="11:23" x14ac:dyDescent="0.35">
      <c r="K4318" s="4"/>
      <c r="T4318" s="2"/>
      <c r="U4318" s="2"/>
      <c r="V4318" s="2"/>
      <c r="W4318" s="2"/>
    </row>
    <row r="4319" spans="11:23" x14ac:dyDescent="0.35">
      <c r="K4319" s="4"/>
      <c r="T4319" s="2"/>
      <c r="U4319" s="2"/>
      <c r="V4319" s="2"/>
      <c r="W4319" s="2"/>
    </row>
    <row r="4320" spans="11:23" x14ac:dyDescent="0.35">
      <c r="K4320" s="4"/>
      <c r="T4320" s="2"/>
      <c r="U4320" s="2"/>
      <c r="V4320" s="2"/>
      <c r="W4320" s="2"/>
    </row>
    <row r="4321" spans="11:23" x14ac:dyDescent="0.35">
      <c r="K4321" s="4"/>
      <c r="T4321" s="2"/>
      <c r="U4321" s="2"/>
      <c r="V4321" s="2"/>
      <c r="W4321" s="2"/>
    </row>
    <row r="4322" spans="11:23" x14ac:dyDescent="0.35">
      <c r="K4322" s="4"/>
      <c r="T4322" s="2"/>
      <c r="U4322" s="2"/>
      <c r="V4322" s="2"/>
      <c r="W4322" s="2"/>
    </row>
    <row r="4323" spans="11:23" x14ac:dyDescent="0.35">
      <c r="K4323" s="4"/>
      <c r="T4323" s="2"/>
      <c r="U4323" s="2"/>
      <c r="V4323" s="2"/>
      <c r="W4323" s="2"/>
    </row>
    <row r="4324" spans="11:23" x14ac:dyDescent="0.35">
      <c r="K4324" s="4"/>
      <c r="T4324" s="2"/>
      <c r="U4324" s="2"/>
      <c r="V4324" s="2"/>
      <c r="W4324" s="2"/>
    </row>
    <row r="4325" spans="11:23" x14ac:dyDescent="0.35">
      <c r="K4325" s="4"/>
      <c r="T4325" s="2"/>
      <c r="U4325" s="2"/>
      <c r="V4325" s="2"/>
      <c r="W4325" s="2"/>
    </row>
    <row r="4326" spans="11:23" x14ac:dyDescent="0.35">
      <c r="K4326" s="4"/>
      <c r="T4326" s="2"/>
      <c r="U4326" s="2"/>
      <c r="V4326" s="2"/>
      <c r="W4326" s="2"/>
    </row>
    <row r="4327" spans="11:23" x14ac:dyDescent="0.35">
      <c r="K4327" s="4"/>
      <c r="T4327" s="2"/>
      <c r="U4327" s="2"/>
      <c r="V4327" s="2"/>
      <c r="W4327" s="2"/>
    </row>
    <row r="4328" spans="11:23" x14ac:dyDescent="0.35">
      <c r="K4328" s="4"/>
      <c r="T4328" s="2"/>
      <c r="U4328" s="2"/>
      <c r="V4328" s="2"/>
      <c r="W4328" s="2"/>
    </row>
    <row r="4329" spans="11:23" x14ac:dyDescent="0.35">
      <c r="K4329" s="4"/>
      <c r="T4329" s="2"/>
      <c r="U4329" s="2"/>
      <c r="V4329" s="2"/>
      <c r="W4329" s="2"/>
    </row>
    <row r="4330" spans="11:23" x14ac:dyDescent="0.35">
      <c r="K4330" s="4"/>
      <c r="T4330" s="2"/>
      <c r="U4330" s="2"/>
      <c r="V4330" s="2"/>
      <c r="W4330" s="2"/>
    </row>
    <row r="4331" spans="11:23" x14ac:dyDescent="0.35">
      <c r="K4331" s="4"/>
      <c r="T4331" s="2"/>
      <c r="U4331" s="2"/>
      <c r="V4331" s="2"/>
      <c r="W4331" s="2"/>
    </row>
    <row r="4332" spans="11:23" x14ac:dyDescent="0.35">
      <c r="K4332" s="4"/>
      <c r="T4332" s="2"/>
      <c r="U4332" s="2"/>
      <c r="V4332" s="2"/>
      <c r="W4332" s="2"/>
    </row>
    <row r="4333" spans="11:23" x14ac:dyDescent="0.35">
      <c r="K4333" s="4"/>
      <c r="T4333" s="2"/>
      <c r="U4333" s="2"/>
      <c r="V4333" s="2"/>
      <c r="W4333" s="2"/>
    </row>
    <row r="4334" spans="11:23" x14ac:dyDescent="0.35">
      <c r="K4334" s="4"/>
      <c r="T4334" s="2"/>
      <c r="U4334" s="2"/>
      <c r="V4334" s="2"/>
      <c r="W4334" s="2"/>
    </row>
    <row r="4335" spans="11:23" x14ac:dyDescent="0.35">
      <c r="K4335" s="4"/>
      <c r="T4335" s="2"/>
      <c r="U4335" s="2"/>
      <c r="V4335" s="2"/>
      <c r="W4335" s="2"/>
    </row>
    <row r="4336" spans="11:23" x14ac:dyDescent="0.35">
      <c r="K4336" s="4"/>
      <c r="T4336" s="2"/>
      <c r="U4336" s="2"/>
      <c r="V4336" s="2"/>
      <c r="W4336" s="2"/>
    </row>
    <row r="4337" spans="11:23" x14ac:dyDescent="0.35">
      <c r="K4337" s="4"/>
      <c r="T4337" s="2"/>
      <c r="U4337" s="2"/>
      <c r="V4337" s="2"/>
      <c r="W4337" s="2"/>
    </row>
    <row r="4338" spans="11:23" x14ac:dyDescent="0.35">
      <c r="K4338" s="4"/>
      <c r="T4338" s="2"/>
      <c r="U4338" s="2"/>
      <c r="V4338" s="2"/>
      <c r="W4338" s="2"/>
    </row>
    <row r="4339" spans="11:23" x14ac:dyDescent="0.35">
      <c r="K4339" s="4"/>
      <c r="T4339" s="2"/>
      <c r="U4339" s="2"/>
      <c r="V4339" s="2"/>
      <c r="W4339" s="2"/>
    </row>
    <row r="4340" spans="11:23" x14ac:dyDescent="0.35">
      <c r="K4340" s="4"/>
      <c r="T4340" s="2"/>
      <c r="U4340" s="2"/>
      <c r="V4340" s="2"/>
      <c r="W4340" s="2"/>
    </row>
    <row r="4341" spans="11:23" x14ac:dyDescent="0.35">
      <c r="K4341" s="4"/>
      <c r="T4341" s="2"/>
      <c r="U4341" s="2"/>
      <c r="V4341" s="2"/>
      <c r="W4341" s="2"/>
    </row>
    <row r="4342" spans="11:23" x14ac:dyDescent="0.35">
      <c r="K4342" s="4"/>
      <c r="T4342" s="2"/>
      <c r="U4342" s="2"/>
      <c r="V4342" s="2"/>
      <c r="W4342" s="2"/>
    </row>
    <row r="4343" spans="11:23" x14ac:dyDescent="0.35">
      <c r="K4343" s="4"/>
      <c r="T4343" s="2"/>
      <c r="U4343" s="2"/>
      <c r="V4343" s="2"/>
      <c r="W4343" s="2"/>
    </row>
    <row r="4344" spans="11:23" x14ac:dyDescent="0.35">
      <c r="K4344" s="4"/>
      <c r="T4344" s="2"/>
      <c r="U4344" s="2"/>
      <c r="V4344" s="2"/>
      <c r="W4344" s="2"/>
    </row>
    <row r="4345" spans="11:23" x14ac:dyDescent="0.35">
      <c r="K4345" s="4"/>
      <c r="T4345" s="2"/>
      <c r="U4345" s="2"/>
      <c r="V4345" s="2"/>
      <c r="W4345" s="2"/>
    </row>
    <row r="4346" spans="11:23" x14ac:dyDescent="0.35">
      <c r="K4346" s="4"/>
      <c r="T4346" s="2"/>
      <c r="U4346" s="2"/>
      <c r="V4346" s="2"/>
      <c r="W4346" s="2"/>
    </row>
    <row r="4347" spans="11:23" x14ac:dyDescent="0.35">
      <c r="K4347" s="4"/>
      <c r="T4347" s="2"/>
      <c r="U4347" s="2"/>
      <c r="V4347" s="2"/>
      <c r="W4347" s="2"/>
    </row>
    <row r="4348" spans="11:23" x14ac:dyDescent="0.35">
      <c r="K4348" s="4"/>
      <c r="T4348" s="2"/>
      <c r="U4348" s="2"/>
      <c r="V4348" s="2"/>
      <c r="W4348" s="2"/>
    </row>
    <row r="4349" spans="11:23" x14ac:dyDescent="0.35">
      <c r="K4349" s="4"/>
      <c r="T4349" s="2"/>
      <c r="U4349" s="2"/>
      <c r="V4349" s="2"/>
      <c r="W4349" s="2"/>
    </row>
    <row r="4350" spans="11:23" x14ac:dyDescent="0.35">
      <c r="K4350" s="4"/>
      <c r="T4350" s="2"/>
      <c r="U4350" s="2"/>
      <c r="V4350" s="2"/>
      <c r="W4350" s="2"/>
    </row>
    <row r="4351" spans="11:23" x14ac:dyDescent="0.35">
      <c r="K4351" s="4"/>
      <c r="T4351" s="2"/>
      <c r="U4351" s="2"/>
      <c r="V4351" s="2"/>
      <c r="W4351" s="2"/>
    </row>
    <row r="4352" spans="11:23" x14ac:dyDescent="0.35">
      <c r="K4352" s="4"/>
      <c r="T4352" s="2"/>
      <c r="U4352" s="2"/>
      <c r="V4352" s="2"/>
      <c r="W4352" s="2"/>
    </row>
    <row r="4353" spans="11:23" x14ac:dyDescent="0.35">
      <c r="K4353" s="4"/>
      <c r="T4353" s="2"/>
      <c r="U4353" s="2"/>
      <c r="V4353" s="2"/>
      <c r="W4353" s="2"/>
    </row>
    <row r="4354" spans="11:23" x14ac:dyDescent="0.35">
      <c r="K4354" s="4"/>
      <c r="T4354" s="2"/>
      <c r="U4354" s="2"/>
      <c r="V4354" s="2"/>
      <c r="W4354" s="2"/>
    </row>
    <row r="4355" spans="11:23" x14ac:dyDescent="0.35">
      <c r="K4355" s="4"/>
      <c r="T4355" s="2"/>
      <c r="U4355" s="2"/>
      <c r="V4355" s="2"/>
      <c r="W4355" s="2"/>
    </row>
    <row r="4356" spans="11:23" x14ac:dyDescent="0.35">
      <c r="K4356" s="4"/>
      <c r="T4356" s="2"/>
      <c r="U4356" s="2"/>
      <c r="V4356" s="2"/>
      <c r="W4356" s="2"/>
    </row>
    <row r="4357" spans="11:23" x14ac:dyDescent="0.35">
      <c r="K4357" s="4"/>
      <c r="T4357" s="2"/>
      <c r="U4357" s="2"/>
      <c r="V4357" s="2"/>
      <c r="W4357" s="2"/>
    </row>
    <row r="4358" spans="11:23" x14ac:dyDescent="0.35">
      <c r="K4358" s="4"/>
      <c r="T4358" s="2"/>
      <c r="U4358" s="2"/>
      <c r="V4358" s="2"/>
      <c r="W4358" s="2"/>
    </row>
    <row r="4359" spans="11:23" x14ac:dyDescent="0.35">
      <c r="K4359" s="4"/>
      <c r="T4359" s="2"/>
      <c r="U4359" s="2"/>
      <c r="V4359" s="2"/>
      <c r="W4359" s="2"/>
    </row>
    <row r="4360" spans="11:23" x14ac:dyDescent="0.35">
      <c r="K4360" s="4"/>
      <c r="T4360" s="2"/>
      <c r="U4360" s="2"/>
      <c r="V4360" s="2"/>
      <c r="W4360" s="2"/>
    </row>
    <row r="4361" spans="11:23" x14ac:dyDescent="0.35">
      <c r="K4361" s="4"/>
      <c r="T4361" s="2"/>
      <c r="U4361" s="2"/>
      <c r="V4361" s="2"/>
      <c r="W4361" s="2"/>
    </row>
    <row r="4362" spans="11:23" x14ac:dyDescent="0.35">
      <c r="K4362" s="4"/>
      <c r="T4362" s="2"/>
      <c r="U4362" s="2"/>
      <c r="V4362" s="2"/>
      <c r="W4362" s="2"/>
    </row>
    <row r="4363" spans="11:23" x14ac:dyDescent="0.35">
      <c r="K4363" s="4"/>
      <c r="T4363" s="2"/>
      <c r="U4363" s="2"/>
      <c r="V4363" s="2"/>
      <c r="W4363" s="2"/>
    </row>
    <row r="4364" spans="11:23" x14ac:dyDescent="0.35">
      <c r="K4364" s="4"/>
      <c r="T4364" s="2"/>
      <c r="U4364" s="2"/>
      <c r="V4364" s="2"/>
      <c r="W4364" s="2"/>
    </row>
    <row r="4365" spans="11:23" x14ac:dyDescent="0.35">
      <c r="K4365" s="4"/>
      <c r="T4365" s="2"/>
      <c r="U4365" s="2"/>
      <c r="V4365" s="2"/>
      <c r="W4365" s="2"/>
    </row>
    <row r="4366" spans="11:23" x14ac:dyDescent="0.35">
      <c r="K4366" s="4"/>
      <c r="T4366" s="2"/>
      <c r="U4366" s="2"/>
      <c r="V4366" s="2"/>
      <c r="W4366" s="2"/>
    </row>
    <row r="4367" spans="11:23" x14ac:dyDescent="0.35">
      <c r="K4367" s="4"/>
      <c r="T4367" s="2"/>
      <c r="U4367" s="2"/>
      <c r="V4367" s="2"/>
      <c r="W4367" s="2"/>
    </row>
    <row r="4368" spans="11:23" x14ac:dyDescent="0.35">
      <c r="K4368" s="4"/>
      <c r="T4368" s="2"/>
      <c r="U4368" s="2"/>
      <c r="V4368" s="2"/>
      <c r="W4368" s="2"/>
    </row>
    <row r="4369" spans="11:23" x14ac:dyDescent="0.35">
      <c r="K4369" s="4"/>
      <c r="T4369" s="2"/>
      <c r="U4369" s="2"/>
      <c r="V4369" s="2"/>
      <c r="W4369" s="2"/>
    </row>
    <row r="4370" spans="11:23" x14ac:dyDescent="0.35">
      <c r="K4370" s="4"/>
      <c r="T4370" s="2"/>
      <c r="U4370" s="2"/>
      <c r="V4370" s="2"/>
      <c r="W4370" s="2"/>
    </row>
    <row r="4371" spans="11:23" x14ac:dyDescent="0.35">
      <c r="K4371" s="4"/>
      <c r="T4371" s="2"/>
      <c r="U4371" s="2"/>
      <c r="V4371" s="2"/>
      <c r="W4371" s="2"/>
    </row>
    <row r="4372" spans="11:23" x14ac:dyDescent="0.35">
      <c r="K4372" s="4"/>
      <c r="T4372" s="2"/>
      <c r="U4372" s="2"/>
      <c r="V4372" s="2"/>
      <c r="W4372" s="2"/>
    </row>
    <row r="4373" spans="11:23" x14ac:dyDescent="0.35">
      <c r="K4373" s="4"/>
      <c r="T4373" s="2"/>
      <c r="U4373" s="2"/>
      <c r="V4373" s="2"/>
      <c r="W4373" s="2"/>
    </row>
    <row r="4374" spans="11:23" x14ac:dyDescent="0.35">
      <c r="K4374" s="4"/>
      <c r="T4374" s="2"/>
      <c r="U4374" s="2"/>
      <c r="V4374" s="2"/>
      <c r="W4374" s="2"/>
    </row>
    <row r="4375" spans="11:23" x14ac:dyDescent="0.35">
      <c r="K4375" s="4"/>
      <c r="T4375" s="2"/>
      <c r="U4375" s="2"/>
      <c r="V4375" s="2"/>
      <c r="W4375" s="2"/>
    </row>
    <row r="4376" spans="11:23" x14ac:dyDescent="0.35">
      <c r="K4376" s="4"/>
      <c r="T4376" s="2"/>
      <c r="U4376" s="2"/>
      <c r="V4376" s="2"/>
      <c r="W4376" s="2"/>
    </row>
    <row r="4377" spans="11:23" x14ac:dyDescent="0.35">
      <c r="K4377" s="4"/>
      <c r="T4377" s="2"/>
      <c r="U4377" s="2"/>
      <c r="V4377" s="2"/>
      <c r="W4377" s="2"/>
    </row>
    <row r="4378" spans="11:23" x14ac:dyDescent="0.35">
      <c r="K4378" s="4"/>
      <c r="T4378" s="2"/>
      <c r="U4378" s="2"/>
      <c r="V4378" s="2"/>
      <c r="W4378" s="2"/>
    </row>
    <row r="4379" spans="11:23" x14ac:dyDescent="0.35">
      <c r="K4379" s="4"/>
      <c r="T4379" s="2"/>
      <c r="U4379" s="2"/>
      <c r="V4379" s="2"/>
      <c r="W4379" s="2"/>
    </row>
    <row r="4380" spans="11:23" x14ac:dyDescent="0.35">
      <c r="K4380" s="4"/>
      <c r="T4380" s="2"/>
      <c r="U4380" s="2"/>
      <c r="V4380" s="2"/>
      <c r="W4380" s="2"/>
    </row>
    <row r="4381" spans="11:23" x14ac:dyDescent="0.35">
      <c r="K4381" s="4"/>
      <c r="T4381" s="2"/>
      <c r="U4381" s="2"/>
      <c r="V4381" s="2"/>
      <c r="W4381" s="2"/>
    </row>
    <row r="4382" spans="11:23" x14ac:dyDescent="0.35">
      <c r="K4382" s="4"/>
      <c r="T4382" s="2"/>
      <c r="U4382" s="2"/>
      <c r="V4382" s="2"/>
      <c r="W4382" s="2"/>
    </row>
    <row r="4383" spans="11:23" x14ac:dyDescent="0.35">
      <c r="K4383" s="4"/>
      <c r="T4383" s="2"/>
      <c r="U4383" s="2"/>
      <c r="V4383" s="2"/>
      <c r="W4383" s="2"/>
    </row>
    <row r="4384" spans="11:23" x14ac:dyDescent="0.35">
      <c r="K4384" s="4"/>
      <c r="T4384" s="2"/>
      <c r="U4384" s="2"/>
      <c r="V4384" s="2"/>
      <c r="W4384" s="2"/>
    </row>
    <row r="4385" spans="11:23" x14ac:dyDescent="0.35">
      <c r="K4385" s="4"/>
      <c r="T4385" s="2"/>
      <c r="U4385" s="2"/>
      <c r="V4385" s="2"/>
      <c r="W4385" s="2"/>
    </row>
    <row r="4386" spans="11:23" x14ac:dyDescent="0.35">
      <c r="K4386" s="4"/>
      <c r="T4386" s="2"/>
      <c r="U4386" s="2"/>
      <c r="V4386" s="2"/>
      <c r="W4386" s="2"/>
    </row>
    <row r="4387" spans="11:23" x14ac:dyDescent="0.35">
      <c r="K4387" s="4"/>
      <c r="T4387" s="2"/>
      <c r="U4387" s="2"/>
      <c r="V4387" s="2"/>
      <c r="W4387" s="2"/>
    </row>
    <row r="4388" spans="11:23" x14ac:dyDescent="0.35">
      <c r="K4388" s="4"/>
      <c r="T4388" s="2"/>
      <c r="U4388" s="2"/>
      <c r="V4388" s="2"/>
      <c r="W4388" s="2"/>
    </row>
    <row r="4389" spans="11:23" x14ac:dyDescent="0.35">
      <c r="K4389" s="4"/>
      <c r="T4389" s="2"/>
      <c r="U4389" s="2"/>
      <c r="V4389" s="2"/>
      <c r="W4389" s="2"/>
    </row>
    <row r="4390" spans="11:23" x14ac:dyDescent="0.35">
      <c r="K4390" s="4"/>
      <c r="T4390" s="2"/>
      <c r="U4390" s="2"/>
      <c r="V4390" s="2"/>
      <c r="W4390" s="2"/>
    </row>
    <row r="4391" spans="11:23" x14ac:dyDescent="0.35">
      <c r="K4391" s="4"/>
      <c r="T4391" s="2"/>
      <c r="U4391" s="2"/>
      <c r="V4391" s="2"/>
      <c r="W4391" s="2"/>
    </row>
    <row r="4392" spans="11:23" x14ac:dyDescent="0.35">
      <c r="K4392" s="4"/>
      <c r="T4392" s="2"/>
      <c r="U4392" s="2"/>
      <c r="V4392" s="2"/>
      <c r="W4392" s="2"/>
    </row>
    <row r="4393" spans="11:23" x14ac:dyDescent="0.35">
      <c r="K4393" s="4"/>
      <c r="T4393" s="2"/>
      <c r="U4393" s="2"/>
      <c r="V4393" s="2"/>
      <c r="W4393" s="2"/>
    </row>
    <row r="4394" spans="11:23" x14ac:dyDescent="0.35">
      <c r="K4394" s="4"/>
      <c r="T4394" s="2"/>
      <c r="U4394" s="2"/>
      <c r="V4394" s="2"/>
      <c r="W4394" s="2"/>
    </row>
    <row r="4395" spans="11:23" x14ac:dyDescent="0.35">
      <c r="K4395" s="4"/>
      <c r="T4395" s="2"/>
      <c r="U4395" s="2"/>
      <c r="V4395" s="2"/>
      <c r="W4395" s="2"/>
    </row>
    <row r="4396" spans="11:23" x14ac:dyDescent="0.35">
      <c r="K4396" s="4"/>
      <c r="T4396" s="2"/>
      <c r="U4396" s="2"/>
      <c r="V4396" s="2"/>
      <c r="W4396" s="2"/>
    </row>
    <row r="4397" spans="11:23" x14ac:dyDescent="0.35">
      <c r="K4397" s="4"/>
      <c r="T4397" s="2"/>
      <c r="U4397" s="2"/>
      <c r="V4397" s="2"/>
      <c r="W4397" s="2"/>
    </row>
    <row r="4398" spans="11:23" x14ac:dyDescent="0.35">
      <c r="K4398" s="4"/>
      <c r="T4398" s="2"/>
      <c r="U4398" s="2"/>
      <c r="V4398" s="2"/>
      <c r="W4398" s="2"/>
    </row>
    <row r="4399" spans="11:23" x14ac:dyDescent="0.35">
      <c r="K4399" s="4"/>
      <c r="T4399" s="2"/>
      <c r="U4399" s="2"/>
      <c r="V4399" s="2"/>
      <c r="W4399" s="2"/>
    </row>
    <row r="4400" spans="11:23" x14ac:dyDescent="0.35">
      <c r="K4400" s="4"/>
      <c r="T4400" s="2"/>
      <c r="U4400" s="2"/>
      <c r="V4400" s="2"/>
      <c r="W4400" s="2"/>
    </row>
    <row r="4401" spans="11:23" x14ac:dyDescent="0.35">
      <c r="K4401" s="4"/>
      <c r="T4401" s="2"/>
      <c r="U4401" s="2"/>
      <c r="V4401" s="2"/>
      <c r="W4401" s="2"/>
    </row>
    <row r="4402" spans="11:23" x14ac:dyDescent="0.35">
      <c r="K4402" s="4"/>
      <c r="T4402" s="2"/>
      <c r="U4402" s="2"/>
      <c r="V4402" s="2"/>
      <c r="W4402" s="2"/>
    </row>
    <row r="4403" spans="11:23" x14ac:dyDescent="0.35">
      <c r="K4403" s="4"/>
      <c r="T4403" s="2"/>
      <c r="U4403" s="2"/>
      <c r="V4403" s="2"/>
      <c r="W4403" s="2"/>
    </row>
    <row r="4404" spans="11:23" x14ac:dyDescent="0.35">
      <c r="K4404" s="4"/>
      <c r="T4404" s="2"/>
      <c r="U4404" s="2"/>
      <c r="V4404" s="2"/>
      <c r="W4404" s="2"/>
    </row>
    <row r="4405" spans="11:23" x14ac:dyDescent="0.35">
      <c r="K4405" s="4"/>
      <c r="T4405" s="2"/>
      <c r="U4405" s="2"/>
      <c r="V4405" s="2"/>
      <c r="W4405" s="2"/>
    </row>
    <row r="4406" spans="11:23" x14ac:dyDescent="0.35">
      <c r="K4406" s="4"/>
      <c r="T4406" s="2"/>
      <c r="U4406" s="2"/>
      <c r="V4406" s="2"/>
      <c r="W4406" s="2"/>
    </row>
    <row r="4407" spans="11:23" x14ac:dyDescent="0.35">
      <c r="K4407" s="4"/>
      <c r="T4407" s="2"/>
      <c r="U4407" s="2"/>
      <c r="V4407" s="2"/>
      <c r="W4407" s="2"/>
    </row>
    <row r="4408" spans="11:23" x14ac:dyDescent="0.35">
      <c r="K4408" s="4"/>
      <c r="T4408" s="2"/>
      <c r="U4408" s="2"/>
      <c r="V4408" s="2"/>
      <c r="W4408" s="2"/>
    </row>
    <row r="4409" spans="11:23" x14ac:dyDescent="0.35">
      <c r="K4409" s="4"/>
      <c r="T4409" s="2"/>
      <c r="U4409" s="2"/>
      <c r="V4409" s="2"/>
      <c r="W4409" s="2"/>
    </row>
    <row r="4410" spans="11:23" x14ac:dyDescent="0.35">
      <c r="K4410" s="4"/>
      <c r="T4410" s="2"/>
      <c r="U4410" s="2"/>
      <c r="V4410" s="2"/>
      <c r="W4410" s="2"/>
    </row>
    <row r="4411" spans="11:23" x14ac:dyDescent="0.35">
      <c r="K4411" s="4"/>
      <c r="T4411" s="2"/>
      <c r="U4411" s="2"/>
      <c r="V4411" s="2"/>
      <c r="W4411" s="2"/>
    </row>
    <row r="4412" spans="11:23" x14ac:dyDescent="0.35">
      <c r="K4412" s="4"/>
      <c r="T4412" s="2"/>
      <c r="U4412" s="2"/>
      <c r="V4412" s="2"/>
      <c r="W4412" s="2"/>
    </row>
    <row r="4413" spans="11:23" x14ac:dyDescent="0.35">
      <c r="K4413" s="4"/>
      <c r="T4413" s="2"/>
      <c r="U4413" s="2"/>
      <c r="V4413" s="2"/>
      <c r="W4413" s="2"/>
    </row>
    <row r="4414" spans="11:23" x14ac:dyDescent="0.35">
      <c r="K4414" s="4"/>
      <c r="T4414" s="2"/>
      <c r="U4414" s="2"/>
      <c r="V4414" s="2"/>
      <c r="W4414" s="2"/>
    </row>
    <row r="4415" spans="11:23" x14ac:dyDescent="0.35">
      <c r="K4415" s="4"/>
      <c r="T4415" s="2"/>
      <c r="U4415" s="2"/>
      <c r="V4415" s="2"/>
      <c r="W4415" s="2"/>
    </row>
    <row r="4416" spans="11:23" x14ac:dyDescent="0.35">
      <c r="K4416" s="4"/>
      <c r="T4416" s="2"/>
      <c r="U4416" s="2"/>
      <c r="V4416" s="2"/>
      <c r="W4416" s="2"/>
    </row>
    <row r="4417" spans="11:23" x14ac:dyDescent="0.35">
      <c r="K4417" s="4"/>
      <c r="T4417" s="2"/>
      <c r="U4417" s="2"/>
      <c r="V4417" s="2"/>
      <c r="W4417" s="2"/>
    </row>
    <row r="4418" spans="11:23" x14ac:dyDescent="0.35">
      <c r="K4418" s="4"/>
      <c r="T4418" s="2"/>
      <c r="U4418" s="2"/>
      <c r="V4418" s="2"/>
      <c r="W4418" s="2"/>
    </row>
    <row r="4419" spans="11:23" x14ac:dyDescent="0.35">
      <c r="K4419" s="4"/>
      <c r="T4419" s="2"/>
      <c r="U4419" s="2"/>
      <c r="V4419" s="2"/>
      <c r="W4419" s="2"/>
    </row>
    <row r="4420" spans="11:23" x14ac:dyDescent="0.35">
      <c r="K4420" s="4"/>
      <c r="T4420" s="2"/>
      <c r="U4420" s="2"/>
      <c r="V4420" s="2"/>
      <c r="W4420" s="2"/>
    </row>
    <row r="4421" spans="11:23" x14ac:dyDescent="0.35">
      <c r="K4421" s="4"/>
      <c r="T4421" s="2"/>
      <c r="U4421" s="2"/>
      <c r="V4421" s="2"/>
      <c r="W4421" s="2"/>
    </row>
    <row r="4422" spans="11:23" x14ac:dyDescent="0.35">
      <c r="K4422" s="4"/>
      <c r="T4422" s="2"/>
      <c r="U4422" s="2"/>
      <c r="V4422" s="2"/>
      <c r="W4422" s="2"/>
    </row>
    <row r="4423" spans="11:23" x14ac:dyDescent="0.35">
      <c r="K4423" s="4"/>
      <c r="T4423" s="2"/>
      <c r="U4423" s="2"/>
      <c r="V4423" s="2"/>
      <c r="W4423" s="2"/>
    </row>
    <row r="4424" spans="11:23" x14ac:dyDescent="0.35">
      <c r="K4424" s="4"/>
      <c r="T4424" s="2"/>
      <c r="U4424" s="2"/>
      <c r="V4424" s="2"/>
      <c r="W4424" s="2"/>
    </row>
    <row r="4425" spans="11:23" x14ac:dyDescent="0.35">
      <c r="K4425" s="4"/>
      <c r="T4425" s="2"/>
      <c r="U4425" s="2"/>
      <c r="V4425" s="2"/>
      <c r="W4425" s="2"/>
    </row>
    <row r="4426" spans="11:23" x14ac:dyDescent="0.35">
      <c r="K4426" s="4"/>
      <c r="T4426" s="2"/>
      <c r="U4426" s="2"/>
      <c r="V4426" s="2"/>
      <c r="W4426" s="2"/>
    </row>
    <row r="4427" spans="11:23" x14ac:dyDescent="0.35">
      <c r="K4427" s="4"/>
      <c r="T4427" s="2"/>
      <c r="U4427" s="2"/>
      <c r="V4427" s="2"/>
      <c r="W4427" s="2"/>
    </row>
    <row r="4428" spans="11:23" x14ac:dyDescent="0.35">
      <c r="K4428" s="4"/>
      <c r="T4428" s="2"/>
      <c r="U4428" s="2"/>
      <c r="V4428" s="2"/>
      <c r="W4428" s="2"/>
    </row>
    <row r="4429" spans="11:23" x14ac:dyDescent="0.35">
      <c r="K4429" s="4"/>
      <c r="T4429" s="2"/>
      <c r="U4429" s="2"/>
      <c r="V4429" s="2"/>
      <c r="W4429" s="2"/>
    </row>
    <row r="4430" spans="11:23" x14ac:dyDescent="0.35">
      <c r="K4430" s="4"/>
      <c r="T4430" s="2"/>
      <c r="U4430" s="2"/>
      <c r="V4430" s="2"/>
      <c r="W4430" s="2"/>
    </row>
    <row r="4431" spans="11:23" x14ac:dyDescent="0.35">
      <c r="K4431" s="4"/>
      <c r="T4431" s="2"/>
      <c r="U4431" s="2"/>
      <c r="V4431" s="2"/>
      <c r="W4431" s="2"/>
    </row>
    <row r="4432" spans="11:23" x14ac:dyDescent="0.35">
      <c r="K4432" s="4"/>
      <c r="T4432" s="2"/>
      <c r="U4432" s="2"/>
      <c r="V4432" s="2"/>
      <c r="W4432" s="2"/>
    </row>
    <row r="4433" spans="11:23" x14ac:dyDescent="0.35">
      <c r="K4433" s="4"/>
      <c r="T4433" s="2"/>
      <c r="U4433" s="2"/>
      <c r="V4433" s="2"/>
      <c r="W4433" s="2"/>
    </row>
    <row r="4434" spans="11:23" x14ac:dyDescent="0.35">
      <c r="K4434" s="4"/>
      <c r="T4434" s="2"/>
      <c r="U4434" s="2"/>
      <c r="V4434" s="2"/>
      <c r="W4434" s="2"/>
    </row>
    <row r="4435" spans="11:23" x14ac:dyDescent="0.35">
      <c r="K4435" s="4"/>
      <c r="T4435" s="2"/>
      <c r="U4435" s="2"/>
      <c r="V4435" s="2"/>
      <c r="W4435" s="2"/>
    </row>
    <row r="4436" spans="11:23" x14ac:dyDescent="0.35">
      <c r="K4436" s="4"/>
      <c r="T4436" s="2"/>
      <c r="U4436" s="2"/>
      <c r="V4436" s="2"/>
      <c r="W4436" s="2"/>
    </row>
    <row r="4437" spans="11:23" x14ac:dyDescent="0.35">
      <c r="K4437" s="4"/>
      <c r="T4437" s="2"/>
      <c r="U4437" s="2"/>
      <c r="V4437" s="2"/>
      <c r="W4437" s="2"/>
    </row>
    <row r="4438" spans="11:23" x14ac:dyDescent="0.35">
      <c r="K4438" s="4"/>
      <c r="T4438" s="2"/>
      <c r="U4438" s="2"/>
      <c r="V4438" s="2"/>
      <c r="W4438" s="2"/>
    </row>
    <row r="4439" spans="11:23" x14ac:dyDescent="0.35">
      <c r="K4439" s="4"/>
      <c r="T4439" s="2"/>
      <c r="U4439" s="2"/>
      <c r="V4439" s="2"/>
      <c r="W4439" s="2"/>
    </row>
    <row r="4440" spans="11:23" x14ac:dyDescent="0.35">
      <c r="K4440" s="4"/>
      <c r="T4440" s="2"/>
      <c r="U4440" s="2"/>
      <c r="V4440" s="2"/>
      <c r="W4440" s="2"/>
    </row>
    <row r="4441" spans="11:23" x14ac:dyDescent="0.35">
      <c r="K4441" s="4"/>
      <c r="T4441" s="2"/>
      <c r="U4441" s="2"/>
      <c r="V4441" s="2"/>
      <c r="W4441" s="2"/>
    </row>
    <row r="4442" spans="11:23" x14ac:dyDescent="0.35">
      <c r="K4442" s="4"/>
      <c r="T4442" s="2"/>
      <c r="U4442" s="2"/>
      <c r="V4442" s="2"/>
      <c r="W4442" s="2"/>
    </row>
    <row r="4443" spans="11:23" x14ac:dyDescent="0.35">
      <c r="K4443" s="4"/>
      <c r="T4443" s="2"/>
      <c r="U4443" s="2"/>
      <c r="V4443" s="2"/>
      <c r="W4443" s="2"/>
    </row>
    <row r="4444" spans="11:23" x14ac:dyDescent="0.35">
      <c r="K4444" s="4"/>
      <c r="T4444" s="2"/>
      <c r="U4444" s="2"/>
      <c r="V4444" s="2"/>
      <c r="W4444" s="2"/>
    </row>
    <row r="4445" spans="11:23" x14ac:dyDescent="0.35">
      <c r="K4445" s="4"/>
      <c r="T4445" s="2"/>
      <c r="U4445" s="2"/>
      <c r="V4445" s="2"/>
      <c r="W4445" s="2"/>
    </row>
    <row r="4446" spans="11:23" x14ac:dyDescent="0.35">
      <c r="K4446" s="4"/>
      <c r="T4446" s="2"/>
      <c r="U4446" s="2"/>
      <c r="V4446" s="2"/>
      <c r="W4446" s="2"/>
    </row>
    <row r="4447" spans="11:23" x14ac:dyDescent="0.35">
      <c r="K4447" s="4"/>
      <c r="T4447" s="2"/>
      <c r="U4447" s="2"/>
      <c r="V4447" s="2"/>
      <c r="W4447" s="2"/>
    </row>
    <row r="4448" spans="11:23" x14ac:dyDescent="0.35">
      <c r="K4448" s="4"/>
      <c r="T4448" s="2"/>
      <c r="U4448" s="2"/>
      <c r="V4448" s="2"/>
      <c r="W4448" s="2"/>
    </row>
    <row r="4449" spans="11:23" x14ac:dyDescent="0.35">
      <c r="K4449" s="4"/>
      <c r="T4449" s="2"/>
      <c r="U4449" s="2"/>
      <c r="V4449" s="2"/>
      <c r="W4449" s="2"/>
    </row>
    <row r="4450" spans="11:23" x14ac:dyDescent="0.35">
      <c r="K4450" s="4"/>
      <c r="T4450" s="2"/>
      <c r="U4450" s="2"/>
      <c r="V4450" s="2"/>
      <c r="W4450" s="2"/>
    </row>
    <row r="4451" spans="11:23" x14ac:dyDescent="0.35">
      <c r="K4451" s="4"/>
      <c r="T4451" s="2"/>
      <c r="U4451" s="2"/>
      <c r="V4451" s="2"/>
      <c r="W4451" s="2"/>
    </row>
    <row r="4452" spans="11:23" x14ac:dyDescent="0.35">
      <c r="K4452" s="4"/>
      <c r="T4452" s="2"/>
      <c r="U4452" s="2"/>
      <c r="V4452" s="2"/>
      <c r="W4452" s="2"/>
    </row>
    <row r="4453" spans="11:23" x14ac:dyDescent="0.35">
      <c r="K4453" s="4"/>
      <c r="T4453" s="2"/>
      <c r="U4453" s="2"/>
      <c r="V4453" s="2"/>
      <c r="W4453" s="2"/>
    </row>
    <row r="4454" spans="11:23" x14ac:dyDescent="0.35">
      <c r="K4454" s="4"/>
      <c r="T4454" s="2"/>
      <c r="U4454" s="2"/>
      <c r="V4454" s="2"/>
      <c r="W4454" s="2"/>
    </row>
    <row r="4455" spans="11:23" x14ac:dyDescent="0.35">
      <c r="K4455" s="4"/>
      <c r="T4455" s="2"/>
      <c r="U4455" s="2"/>
      <c r="V4455" s="2"/>
      <c r="W4455" s="2"/>
    </row>
    <row r="4456" spans="11:23" x14ac:dyDescent="0.35">
      <c r="K4456" s="4"/>
      <c r="T4456" s="2"/>
      <c r="U4456" s="2"/>
      <c r="V4456" s="2"/>
      <c r="W4456" s="2"/>
    </row>
    <row r="4457" spans="11:23" x14ac:dyDescent="0.35">
      <c r="K4457" s="4"/>
      <c r="T4457" s="2"/>
      <c r="U4457" s="2"/>
      <c r="V4457" s="2"/>
      <c r="W4457" s="2"/>
    </row>
    <row r="4458" spans="11:23" x14ac:dyDescent="0.35">
      <c r="K4458" s="4"/>
      <c r="T4458" s="2"/>
      <c r="U4458" s="2"/>
      <c r="V4458" s="2"/>
      <c r="W4458" s="2"/>
    </row>
    <row r="4459" spans="11:23" x14ac:dyDescent="0.35">
      <c r="K4459" s="4"/>
      <c r="T4459" s="2"/>
      <c r="U4459" s="2"/>
      <c r="V4459" s="2"/>
      <c r="W4459" s="2"/>
    </row>
    <row r="4460" spans="11:23" x14ac:dyDescent="0.35">
      <c r="K4460" s="4"/>
      <c r="T4460" s="2"/>
      <c r="U4460" s="2"/>
      <c r="V4460" s="2"/>
      <c r="W4460" s="2"/>
    </row>
    <row r="4461" spans="11:23" x14ac:dyDescent="0.35">
      <c r="K4461" s="4"/>
      <c r="T4461" s="2"/>
      <c r="U4461" s="2"/>
      <c r="V4461" s="2"/>
      <c r="W4461" s="2"/>
    </row>
    <row r="4462" spans="11:23" x14ac:dyDescent="0.35">
      <c r="K4462" s="4"/>
      <c r="T4462" s="2"/>
      <c r="U4462" s="2"/>
      <c r="V4462" s="2"/>
      <c r="W4462" s="2"/>
    </row>
    <row r="4463" spans="11:23" x14ac:dyDescent="0.35">
      <c r="K4463" s="4"/>
      <c r="T4463" s="2"/>
      <c r="U4463" s="2"/>
      <c r="V4463" s="2"/>
      <c r="W4463" s="2"/>
    </row>
    <row r="4464" spans="11:23" x14ac:dyDescent="0.35">
      <c r="K4464" s="4"/>
      <c r="T4464" s="2"/>
      <c r="U4464" s="2"/>
      <c r="V4464" s="2"/>
      <c r="W4464" s="2"/>
    </row>
    <row r="4465" spans="11:23" x14ac:dyDescent="0.35">
      <c r="K4465" s="4"/>
      <c r="T4465" s="2"/>
      <c r="U4465" s="2"/>
      <c r="V4465" s="2"/>
      <c r="W4465" s="2"/>
    </row>
    <row r="4466" spans="11:23" x14ac:dyDescent="0.35">
      <c r="K4466" s="4"/>
      <c r="T4466" s="2"/>
      <c r="U4466" s="2"/>
      <c r="V4466" s="2"/>
      <c r="W4466" s="2"/>
    </row>
    <row r="4467" spans="11:23" x14ac:dyDescent="0.35">
      <c r="K4467" s="4"/>
      <c r="T4467" s="2"/>
      <c r="U4467" s="2"/>
      <c r="V4467" s="2"/>
      <c r="W4467" s="2"/>
    </row>
    <row r="4468" spans="11:23" x14ac:dyDescent="0.35">
      <c r="K4468" s="4"/>
      <c r="T4468" s="2"/>
      <c r="U4468" s="2"/>
      <c r="V4468" s="2"/>
      <c r="W4468" s="2"/>
    </row>
    <row r="4469" spans="11:23" x14ac:dyDescent="0.35">
      <c r="K4469" s="4"/>
      <c r="T4469" s="2"/>
      <c r="U4469" s="2"/>
      <c r="V4469" s="2"/>
      <c r="W4469" s="2"/>
    </row>
    <row r="4470" spans="11:23" x14ac:dyDescent="0.35">
      <c r="K4470" s="4"/>
      <c r="T4470" s="2"/>
      <c r="U4470" s="2"/>
      <c r="V4470" s="2"/>
      <c r="W4470" s="2"/>
    </row>
    <row r="4471" spans="11:23" x14ac:dyDescent="0.35">
      <c r="K4471" s="4"/>
      <c r="T4471" s="2"/>
      <c r="U4471" s="2"/>
      <c r="V4471" s="2"/>
      <c r="W4471" s="2"/>
    </row>
    <row r="4472" spans="11:23" x14ac:dyDescent="0.35">
      <c r="K4472" s="4"/>
      <c r="T4472" s="2"/>
      <c r="U4472" s="2"/>
      <c r="V4472" s="2"/>
      <c r="W4472" s="2"/>
    </row>
    <row r="4473" spans="11:23" x14ac:dyDescent="0.35">
      <c r="K4473" s="4"/>
      <c r="T4473" s="2"/>
      <c r="U4473" s="2"/>
      <c r="V4473" s="2"/>
      <c r="W4473" s="2"/>
    </row>
    <row r="4474" spans="11:23" x14ac:dyDescent="0.35">
      <c r="K4474" s="4"/>
      <c r="T4474" s="2"/>
      <c r="U4474" s="2"/>
      <c r="V4474" s="2"/>
      <c r="W4474" s="2"/>
    </row>
    <row r="4475" spans="11:23" x14ac:dyDescent="0.35">
      <c r="K4475" s="4"/>
      <c r="T4475" s="2"/>
      <c r="U4475" s="2"/>
      <c r="V4475" s="2"/>
      <c r="W4475" s="2"/>
    </row>
    <row r="4476" spans="11:23" x14ac:dyDescent="0.35">
      <c r="K4476" s="4"/>
      <c r="T4476" s="2"/>
      <c r="U4476" s="2"/>
      <c r="V4476" s="2"/>
      <c r="W4476" s="2"/>
    </row>
    <row r="4477" spans="11:23" x14ac:dyDescent="0.35">
      <c r="K4477" s="4"/>
      <c r="T4477" s="2"/>
      <c r="U4477" s="2"/>
      <c r="V4477" s="2"/>
      <c r="W4477" s="2"/>
    </row>
    <row r="4478" spans="11:23" x14ac:dyDescent="0.35">
      <c r="K4478" s="4"/>
      <c r="T4478" s="2"/>
      <c r="U4478" s="2"/>
      <c r="V4478" s="2"/>
      <c r="W4478" s="2"/>
    </row>
    <row r="4479" spans="11:23" x14ac:dyDescent="0.35">
      <c r="K4479" s="4"/>
      <c r="T4479" s="2"/>
      <c r="U4479" s="2"/>
      <c r="V4479" s="2"/>
      <c r="W4479" s="2"/>
    </row>
    <row r="4480" spans="11:23" x14ac:dyDescent="0.35">
      <c r="K4480" s="4"/>
      <c r="T4480" s="2"/>
      <c r="U4480" s="2"/>
      <c r="V4480" s="2"/>
      <c r="W4480" s="2"/>
    </row>
    <row r="4481" spans="11:23" x14ac:dyDescent="0.35">
      <c r="K4481" s="4"/>
      <c r="T4481" s="2"/>
      <c r="U4481" s="2"/>
      <c r="V4481" s="2"/>
      <c r="W4481" s="2"/>
    </row>
    <row r="4482" spans="11:23" x14ac:dyDescent="0.35">
      <c r="K4482" s="4"/>
      <c r="T4482" s="2"/>
      <c r="U4482" s="2"/>
      <c r="V4482" s="2"/>
      <c r="W4482" s="2"/>
    </row>
    <row r="4483" spans="11:23" x14ac:dyDescent="0.35">
      <c r="K4483" s="4"/>
      <c r="T4483" s="2"/>
      <c r="U4483" s="2"/>
      <c r="V4483" s="2"/>
      <c r="W4483" s="2"/>
    </row>
    <row r="4484" spans="11:23" x14ac:dyDescent="0.35">
      <c r="K4484" s="4"/>
      <c r="T4484" s="2"/>
      <c r="U4484" s="2"/>
      <c r="V4484" s="2"/>
      <c r="W4484" s="2"/>
    </row>
    <row r="4485" spans="11:23" x14ac:dyDescent="0.35">
      <c r="K4485" s="4"/>
      <c r="T4485" s="2"/>
      <c r="U4485" s="2"/>
      <c r="V4485" s="2"/>
      <c r="W4485" s="2"/>
    </row>
    <row r="4486" spans="11:23" x14ac:dyDescent="0.35">
      <c r="K4486" s="4"/>
      <c r="T4486" s="2"/>
      <c r="U4486" s="2"/>
      <c r="V4486" s="2"/>
      <c r="W4486" s="2"/>
    </row>
    <row r="4487" spans="11:23" x14ac:dyDescent="0.35">
      <c r="K4487" s="4"/>
      <c r="T4487" s="2"/>
      <c r="U4487" s="2"/>
      <c r="V4487" s="2"/>
      <c r="W4487" s="2"/>
    </row>
    <row r="4488" spans="11:23" x14ac:dyDescent="0.35">
      <c r="K4488" s="4"/>
      <c r="T4488" s="2"/>
      <c r="U4488" s="2"/>
      <c r="V4488" s="2"/>
      <c r="W4488" s="2"/>
    </row>
    <row r="4489" spans="11:23" x14ac:dyDescent="0.35">
      <c r="K4489" s="4"/>
      <c r="T4489" s="2"/>
      <c r="U4489" s="2"/>
      <c r="V4489" s="2"/>
      <c r="W4489" s="2"/>
    </row>
    <row r="4490" spans="11:23" x14ac:dyDescent="0.35">
      <c r="K4490" s="4"/>
      <c r="T4490" s="2"/>
      <c r="U4490" s="2"/>
      <c r="V4490" s="2"/>
      <c r="W4490" s="2"/>
    </row>
    <row r="4491" spans="11:23" x14ac:dyDescent="0.35">
      <c r="K4491" s="4"/>
      <c r="T4491" s="2"/>
      <c r="U4491" s="2"/>
      <c r="V4491" s="2"/>
      <c r="W4491" s="2"/>
    </row>
    <row r="4492" spans="11:23" x14ac:dyDescent="0.35">
      <c r="K4492" s="4"/>
      <c r="T4492" s="2"/>
      <c r="U4492" s="2"/>
      <c r="V4492" s="2"/>
      <c r="W4492" s="2"/>
    </row>
    <row r="4493" spans="11:23" x14ac:dyDescent="0.35">
      <c r="K4493" s="4"/>
      <c r="T4493" s="2"/>
      <c r="U4493" s="2"/>
      <c r="V4493" s="2"/>
      <c r="W4493" s="2"/>
    </row>
    <row r="4494" spans="11:23" x14ac:dyDescent="0.35">
      <c r="K4494" s="4"/>
      <c r="T4494" s="2"/>
      <c r="U4494" s="2"/>
      <c r="V4494" s="2"/>
      <c r="W4494" s="2"/>
    </row>
    <row r="4495" spans="11:23" x14ac:dyDescent="0.35">
      <c r="K4495" s="4"/>
      <c r="T4495" s="2"/>
      <c r="U4495" s="2"/>
      <c r="V4495" s="2"/>
      <c r="W4495" s="2"/>
    </row>
    <row r="4496" spans="11:23" x14ac:dyDescent="0.35">
      <c r="K4496" s="4"/>
      <c r="T4496" s="2"/>
      <c r="U4496" s="2"/>
      <c r="V4496" s="2"/>
      <c r="W4496" s="2"/>
    </row>
    <row r="4497" spans="11:23" x14ac:dyDescent="0.35">
      <c r="K4497" s="4"/>
      <c r="T4497" s="2"/>
      <c r="U4497" s="2"/>
      <c r="V4497" s="2"/>
      <c r="W4497" s="2"/>
    </row>
    <row r="4498" spans="11:23" x14ac:dyDescent="0.35">
      <c r="K4498" s="4"/>
      <c r="T4498" s="2"/>
      <c r="U4498" s="2"/>
      <c r="V4498" s="2"/>
      <c r="W4498" s="2"/>
    </row>
    <row r="4499" spans="11:23" x14ac:dyDescent="0.35">
      <c r="K4499" s="4"/>
      <c r="T4499" s="2"/>
      <c r="U4499" s="2"/>
      <c r="V4499" s="2"/>
      <c r="W4499" s="2"/>
    </row>
    <row r="4500" spans="11:23" x14ac:dyDescent="0.35">
      <c r="K4500" s="4"/>
      <c r="T4500" s="2"/>
      <c r="U4500" s="2"/>
      <c r="V4500" s="2"/>
      <c r="W4500" s="2"/>
    </row>
    <row r="4501" spans="11:23" x14ac:dyDescent="0.35">
      <c r="K4501" s="4"/>
      <c r="T4501" s="2"/>
      <c r="U4501" s="2"/>
      <c r="V4501" s="2"/>
      <c r="W4501" s="2"/>
    </row>
    <row r="4502" spans="11:23" x14ac:dyDescent="0.35">
      <c r="K4502" s="4"/>
      <c r="T4502" s="2"/>
      <c r="U4502" s="2"/>
      <c r="V4502" s="2"/>
      <c r="W4502" s="2"/>
    </row>
    <row r="4503" spans="11:23" x14ac:dyDescent="0.35">
      <c r="K4503" s="4"/>
      <c r="T4503" s="2"/>
      <c r="U4503" s="2"/>
      <c r="V4503" s="2"/>
      <c r="W4503" s="2"/>
    </row>
    <row r="4504" spans="11:23" x14ac:dyDescent="0.35">
      <c r="K4504" s="4"/>
      <c r="T4504" s="2"/>
      <c r="U4504" s="2"/>
      <c r="V4504" s="2"/>
      <c r="W4504" s="2"/>
    </row>
    <row r="4505" spans="11:23" x14ac:dyDescent="0.35">
      <c r="K4505" s="4"/>
      <c r="T4505" s="2"/>
      <c r="U4505" s="2"/>
      <c r="V4505" s="2"/>
      <c r="W4505" s="2"/>
    </row>
    <row r="4506" spans="11:23" x14ac:dyDescent="0.35">
      <c r="K4506" s="4"/>
      <c r="T4506" s="2"/>
      <c r="U4506" s="2"/>
      <c r="V4506" s="2"/>
      <c r="W4506" s="2"/>
    </row>
    <row r="4507" spans="11:23" x14ac:dyDescent="0.35">
      <c r="K4507" s="4"/>
      <c r="T4507" s="2"/>
      <c r="U4507" s="2"/>
      <c r="V4507" s="2"/>
      <c r="W4507" s="2"/>
    </row>
    <row r="4508" spans="11:23" x14ac:dyDescent="0.35">
      <c r="K4508" s="4"/>
      <c r="T4508" s="2"/>
      <c r="U4508" s="2"/>
      <c r="V4508" s="2"/>
      <c r="W4508" s="2"/>
    </row>
    <row r="4509" spans="11:23" x14ac:dyDescent="0.35">
      <c r="K4509" s="4"/>
      <c r="T4509" s="2"/>
      <c r="U4509" s="2"/>
      <c r="V4509" s="2"/>
      <c r="W4509" s="2"/>
    </row>
    <row r="4510" spans="11:23" x14ac:dyDescent="0.35">
      <c r="K4510" s="4"/>
      <c r="T4510" s="2"/>
      <c r="U4510" s="2"/>
      <c r="V4510" s="2"/>
      <c r="W4510" s="2"/>
    </row>
    <row r="4511" spans="11:23" x14ac:dyDescent="0.35">
      <c r="K4511" s="4"/>
      <c r="T4511" s="2"/>
      <c r="U4511" s="2"/>
      <c r="V4511" s="2"/>
      <c r="W4511" s="2"/>
    </row>
    <row r="4512" spans="11:23" x14ac:dyDescent="0.35">
      <c r="K4512" s="4"/>
      <c r="T4512" s="2"/>
      <c r="U4512" s="2"/>
      <c r="V4512" s="2"/>
      <c r="W4512" s="2"/>
    </row>
    <row r="4513" spans="11:23" x14ac:dyDescent="0.35">
      <c r="K4513" s="4"/>
      <c r="T4513" s="2"/>
      <c r="U4513" s="2"/>
      <c r="V4513" s="2"/>
      <c r="W4513" s="2"/>
    </row>
    <row r="4514" spans="11:23" x14ac:dyDescent="0.35">
      <c r="K4514" s="4"/>
      <c r="T4514" s="2"/>
      <c r="U4514" s="2"/>
      <c r="V4514" s="2"/>
      <c r="W4514" s="2"/>
    </row>
    <row r="4515" spans="11:23" x14ac:dyDescent="0.35">
      <c r="K4515" s="4"/>
      <c r="T4515" s="2"/>
      <c r="U4515" s="2"/>
      <c r="V4515" s="2"/>
      <c r="W4515" s="2"/>
    </row>
    <row r="4516" spans="11:23" x14ac:dyDescent="0.35">
      <c r="K4516" s="4"/>
      <c r="T4516" s="2"/>
      <c r="U4516" s="2"/>
      <c r="V4516" s="2"/>
      <c r="W4516" s="2"/>
    </row>
    <row r="4517" spans="11:23" x14ac:dyDescent="0.35">
      <c r="K4517" s="4"/>
      <c r="T4517" s="2"/>
      <c r="U4517" s="2"/>
      <c r="V4517" s="2"/>
      <c r="W4517" s="2"/>
    </row>
    <row r="4518" spans="11:23" x14ac:dyDescent="0.35">
      <c r="K4518" s="4"/>
      <c r="T4518" s="2"/>
      <c r="U4518" s="2"/>
      <c r="V4518" s="2"/>
      <c r="W4518" s="2"/>
    </row>
    <row r="4519" spans="11:23" x14ac:dyDescent="0.35">
      <c r="K4519" s="4"/>
      <c r="T4519" s="2"/>
      <c r="U4519" s="2"/>
      <c r="V4519" s="2"/>
      <c r="W4519" s="2"/>
    </row>
    <row r="4520" spans="11:23" x14ac:dyDescent="0.35">
      <c r="K4520" s="4"/>
      <c r="T4520" s="2"/>
      <c r="U4520" s="2"/>
      <c r="V4520" s="2"/>
      <c r="W4520" s="2"/>
    </row>
    <row r="4521" spans="11:23" x14ac:dyDescent="0.35">
      <c r="K4521" s="4"/>
      <c r="T4521" s="2"/>
      <c r="U4521" s="2"/>
      <c r="V4521" s="2"/>
      <c r="W4521" s="2"/>
    </row>
    <row r="4522" spans="11:23" x14ac:dyDescent="0.35">
      <c r="K4522" s="4"/>
      <c r="T4522" s="2"/>
      <c r="U4522" s="2"/>
      <c r="V4522" s="2"/>
      <c r="W4522" s="2"/>
    </row>
    <row r="4523" spans="11:23" x14ac:dyDescent="0.35">
      <c r="K4523" s="4"/>
      <c r="T4523" s="2"/>
      <c r="U4523" s="2"/>
      <c r="V4523" s="2"/>
      <c r="W4523" s="2"/>
    </row>
    <row r="4524" spans="11:23" x14ac:dyDescent="0.35">
      <c r="K4524" s="4"/>
      <c r="T4524" s="2"/>
      <c r="U4524" s="2"/>
      <c r="V4524" s="2"/>
      <c r="W4524" s="2"/>
    </row>
    <row r="4525" spans="11:23" x14ac:dyDescent="0.35">
      <c r="K4525" s="4"/>
      <c r="T4525" s="2"/>
      <c r="U4525" s="2"/>
      <c r="V4525" s="2"/>
      <c r="W4525" s="2"/>
    </row>
    <row r="4526" spans="11:23" x14ac:dyDescent="0.35">
      <c r="K4526" s="4"/>
      <c r="T4526" s="2"/>
      <c r="U4526" s="2"/>
      <c r="V4526" s="2"/>
      <c r="W4526" s="2"/>
    </row>
    <row r="4527" spans="11:23" x14ac:dyDescent="0.35">
      <c r="K4527" s="4"/>
      <c r="T4527" s="2"/>
      <c r="U4527" s="2"/>
      <c r="V4527" s="2"/>
      <c r="W4527" s="2"/>
    </row>
    <row r="4528" spans="11:23" x14ac:dyDescent="0.35">
      <c r="K4528" s="4"/>
      <c r="T4528" s="2"/>
      <c r="U4528" s="2"/>
      <c r="V4528" s="2"/>
      <c r="W4528" s="2"/>
    </row>
    <row r="4529" spans="11:23" x14ac:dyDescent="0.35">
      <c r="K4529" s="4"/>
      <c r="T4529" s="2"/>
      <c r="U4529" s="2"/>
      <c r="V4529" s="2"/>
      <c r="W4529" s="2"/>
    </row>
    <row r="4530" spans="11:23" x14ac:dyDescent="0.35">
      <c r="K4530" s="4"/>
      <c r="T4530" s="2"/>
      <c r="U4530" s="2"/>
      <c r="V4530" s="2"/>
      <c r="W4530" s="2"/>
    </row>
    <row r="4531" spans="11:23" x14ac:dyDescent="0.35">
      <c r="K4531" s="4"/>
      <c r="T4531" s="2"/>
      <c r="U4531" s="2"/>
      <c r="V4531" s="2"/>
      <c r="W4531" s="2"/>
    </row>
    <row r="4532" spans="11:23" x14ac:dyDescent="0.35">
      <c r="K4532" s="4"/>
      <c r="T4532" s="2"/>
      <c r="U4532" s="2"/>
      <c r="V4532" s="2"/>
      <c r="W4532" s="2"/>
    </row>
    <row r="4533" spans="11:23" x14ac:dyDescent="0.35">
      <c r="K4533" s="4"/>
      <c r="T4533" s="2"/>
      <c r="U4533" s="2"/>
      <c r="V4533" s="2"/>
      <c r="W4533" s="2"/>
    </row>
    <row r="4534" spans="11:23" x14ac:dyDescent="0.35">
      <c r="K4534" s="4"/>
      <c r="T4534" s="2"/>
      <c r="U4534" s="2"/>
      <c r="V4534" s="2"/>
      <c r="W4534" s="2"/>
    </row>
    <row r="4535" spans="11:23" x14ac:dyDescent="0.35">
      <c r="K4535" s="4"/>
      <c r="T4535" s="2"/>
      <c r="U4535" s="2"/>
      <c r="V4535" s="2"/>
      <c r="W4535" s="2"/>
    </row>
    <row r="4536" spans="11:23" x14ac:dyDescent="0.35">
      <c r="K4536" s="4"/>
      <c r="T4536" s="2"/>
      <c r="U4536" s="2"/>
      <c r="V4536" s="2"/>
      <c r="W4536" s="2"/>
    </row>
    <row r="4537" spans="11:23" x14ac:dyDescent="0.35">
      <c r="K4537" s="4"/>
      <c r="T4537" s="2"/>
      <c r="U4537" s="2"/>
      <c r="V4537" s="2"/>
      <c r="W4537" s="2"/>
    </row>
    <row r="4538" spans="11:23" x14ac:dyDescent="0.35">
      <c r="K4538" s="4"/>
      <c r="T4538" s="2"/>
      <c r="U4538" s="2"/>
      <c r="V4538" s="2"/>
      <c r="W4538" s="2"/>
    </row>
    <row r="4539" spans="11:23" x14ac:dyDescent="0.35">
      <c r="K4539" s="4"/>
      <c r="T4539" s="2"/>
      <c r="U4539" s="2"/>
      <c r="V4539" s="2"/>
      <c r="W4539" s="2"/>
    </row>
    <row r="4540" spans="11:23" x14ac:dyDescent="0.35">
      <c r="K4540" s="4"/>
      <c r="T4540" s="2"/>
      <c r="U4540" s="2"/>
      <c r="V4540" s="2"/>
      <c r="W4540" s="2"/>
    </row>
    <row r="4541" spans="11:23" x14ac:dyDescent="0.35">
      <c r="K4541" s="4"/>
      <c r="T4541" s="2"/>
      <c r="U4541" s="2"/>
      <c r="V4541" s="2"/>
      <c r="W4541" s="2"/>
    </row>
    <row r="4542" spans="11:23" x14ac:dyDescent="0.35">
      <c r="K4542" s="4"/>
      <c r="T4542" s="2"/>
      <c r="U4542" s="2"/>
      <c r="V4542" s="2"/>
      <c r="W4542" s="2"/>
    </row>
    <row r="4543" spans="11:23" x14ac:dyDescent="0.35">
      <c r="K4543" s="4"/>
      <c r="T4543" s="2"/>
      <c r="U4543" s="2"/>
      <c r="V4543" s="2"/>
      <c r="W4543" s="2"/>
    </row>
    <row r="4544" spans="11:23" x14ac:dyDescent="0.35">
      <c r="K4544" s="4"/>
      <c r="T4544" s="2"/>
      <c r="U4544" s="2"/>
      <c r="V4544" s="2"/>
      <c r="W4544" s="2"/>
    </row>
    <row r="4545" spans="11:23" x14ac:dyDescent="0.35">
      <c r="K4545" s="4"/>
      <c r="T4545" s="2"/>
      <c r="U4545" s="2"/>
      <c r="V4545" s="2"/>
      <c r="W4545" s="2"/>
    </row>
    <row r="4546" spans="11:23" x14ac:dyDescent="0.35">
      <c r="K4546" s="4"/>
      <c r="T4546" s="2"/>
      <c r="U4546" s="2"/>
      <c r="V4546" s="2"/>
      <c r="W4546" s="2"/>
    </row>
    <row r="4547" spans="11:23" x14ac:dyDescent="0.35">
      <c r="K4547" s="4"/>
      <c r="T4547" s="2"/>
      <c r="U4547" s="2"/>
      <c r="V4547" s="2"/>
      <c r="W4547" s="2"/>
    </row>
    <row r="4548" spans="11:23" x14ac:dyDescent="0.35">
      <c r="K4548" s="4"/>
      <c r="T4548" s="2"/>
      <c r="U4548" s="2"/>
      <c r="V4548" s="2"/>
      <c r="W4548" s="2"/>
    </row>
    <row r="4549" spans="11:23" x14ac:dyDescent="0.35">
      <c r="K4549" s="4"/>
      <c r="T4549" s="2"/>
      <c r="U4549" s="2"/>
      <c r="V4549" s="2"/>
      <c r="W4549" s="2"/>
    </row>
    <row r="4550" spans="11:23" x14ac:dyDescent="0.35">
      <c r="K4550" s="4"/>
      <c r="T4550" s="2"/>
      <c r="U4550" s="2"/>
      <c r="V4550" s="2"/>
      <c r="W4550" s="2"/>
    </row>
    <row r="4551" spans="11:23" x14ac:dyDescent="0.35">
      <c r="K4551" s="4"/>
      <c r="T4551" s="2"/>
      <c r="U4551" s="2"/>
      <c r="V4551" s="2"/>
      <c r="W4551" s="2"/>
    </row>
    <row r="4552" spans="11:23" x14ac:dyDescent="0.35">
      <c r="K4552" s="4"/>
      <c r="T4552" s="2"/>
      <c r="U4552" s="2"/>
      <c r="V4552" s="2"/>
      <c r="W4552" s="2"/>
    </row>
    <row r="4553" spans="11:23" x14ac:dyDescent="0.35">
      <c r="K4553" s="4"/>
      <c r="T4553" s="2"/>
      <c r="U4553" s="2"/>
      <c r="V4553" s="2"/>
      <c r="W4553" s="2"/>
    </row>
    <row r="4554" spans="11:23" x14ac:dyDescent="0.35">
      <c r="K4554" s="4"/>
      <c r="T4554" s="2"/>
      <c r="U4554" s="2"/>
      <c r="V4554" s="2"/>
      <c r="W4554" s="2"/>
    </row>
    <row r="4555" spans="11:23" x14ac:dyDescent="0.35">
      <c r="K4555" s="4"/>
      <c r="T4555" s="2"/>
      <c r="U4555" s="2"/>
      <c r="V4555" s="2"/>
      <c r="W4555" s="2"/>
    </row>
    <row r="4556" spans="11:23" x14ac:dyDescent="0.35">
      <c r="K4556" s="4"/>
      <c r="T4556" s="2"/>
      <c r="U4556" s="2"/>
      <c r="V4556" s="2"/>
      <c r="W4556" s="2"/>
    </row>
    <row r="4557" spans="11:23" x14ac:dyDescent="0.35">
      <c r="K4557" s="4"/>
      <c r="T4557" s="2"/>
      <c r="U4557" s="2"/>
      <c r="V4557" s="2"/>
      <c r="W4557" s="2"/>
    </row>
    <row r="4558" spans="11:23" x14ac:dyDescent="0.35">
      <c r="K4558" s="4"/>
      <c r="T4558" s="2"/>
      <c r="U4558" s="2"/>
      <c r="V4558" s="2"/>
      <c r="W4558" s="2"/>
    </row>
    <row r="4559" spans="11:23" x14ac:dyDescent="0.35">
      <c r="K4559" s="4"/>
      <c r="T4559" s="2"/>
      <c r="U4559" s="2"/>
      <c r="V4559" s="2"/>
      <c r="W4559" s="2"/>
    </row>
    <row r="4560" spans="11:23" x14ac:dyDescent="0.35">
      <c r="K4560" s="4"/>
      <c r="T4560" s="2"/>
      <c r="U4560" s="2"/>
      <c r="V4560" s="2"/>
      <c r="W4560" s="2"/>
    </row>
    <row r="4561" spans="11:23" x14ac:dyDescent="0.35">
      <c r="K4561" s="4"/>
      <c r="T4561" s="2"/>
      <c r="U4561" s="2"/>
      <c r="V4561" s="2"/>
      <c r="W4561" s="2"/>
    </row>
    <row r="4562" spans="11:23" x14ac:dyDescent="0.35">
      <c r="K4562" s="4"/>
      <c r="T4562" s="2"/>
      <c r="U4562" s="2"/>
      <c r="V4562" s="2"/>
      <c r="W4562" s="2"/>
    </row>
    <row r="4563" spans="11:23" x14ac:dyDescent="0.35">
      <c r="K4563" s="4"/>
      <c r="T4563" s="2"/>
      <c r="U4563" s="2"/>
      <c r="V4563" s="2"/>
      <c r="W4563" s="2"/>
    </row>
    <row r="4564" spans="11:23" x14ac:dyDescent="0.35">
      <c r="K4564" s="4"/>
      <c r="T4564" s="2"/>
      <c r="U4564" s="2"/>
      <c r="V4564" s="2"/>
      <c r="W4564" s="2"/>
    </row>
    <row r="4565" spans="11:23" x14ac:dyDescent="0.35">
      <c r="K4565" s="4"/>
      <c r="T4565" s="2"/>
      <c r="U4565" s="2"/>
      <c r="V4565" s="2"/>
      <c r="W4565" s="2"/>
    </row>
    <row r="4566" spans="11:23" x14ac:dyDescent="0.35">
      <c r="K4566" s="4"/>
      <c r="T4566" s="2"/>
      <c r="U4566" s="2"/>
      <c r="V4566" s="2"/>
      <c r="W4566" s="2"/>
    </row>
    <row r="4567" spans="11:23" x14ac:dyDescent="0.35">
      <c r="K4567" s="4"/>
      <c r="T4567" s="2"/>
      <c r="U4567" s="2"/>
      <c r="V4567" s="2"/>
      <c r="W4567" s="2"/>
    </row>
    <row r="4568" spans="11:23" x14ac:dyDescent="0.35">
      <c r="K4568" s="4"/>
      <c r="T4568" s="2"/>
      <c r="U4568" s="2"/>
      <c r="V4568" s="2"/>
      <c r="W4568" s="2"/>
    </row>
    <row r="4569" spans="11:23" x14ac:dyDescent="0.35">
      <c r="K4569" s="4"/>
      <c r="T4569" s="2"/>
      <c r="U4569" s="2"/>
      <c r="V4569" s="2"/>
      <c r="W4569" s="2"/>
    </row>
    <row r="4570" spans="11:23" x14ac:dyDescent="0.35">
      <c r="K4570" s="4"/>
      <c r="T4570" s="2"/>
      <c r="U4570" s="2"/>
      <c r="V4570" s="2"/>
      <c r="W4570" s="2"/>
    </row>
    <row r="4571" spans="11:23" x14ac:dyDescent="0.35">
      <c r="K4571" s="4"/>
      <c r="T4571" s="2"/>
      <c r="U4571" s="2"/>
      <c r="V4571" s="2"/>
      <c r="W4571" s="2"/>
    </row>
    <row r="4572" spans="11:23" x14ac:dyDescent="0.35">
      <c r="K4572" s="4"/>
      <c r="T4572" s="2"/>
      <c r="U4572" s="2"/>
      <c r="V4572" s="2"/>
      <c r="W4572" s="2"/>
    </row>
    <row r="4573" spans="11:23" x14ac:dyDescent="0.35">
      <c r="K4573" s="4"/>
      <c r="T4573" s="2"/>
      <c r="U4573" s="2"/>
      <c r="V4573" s="2"/>
      <c r="W4573" s="2"/>
    </row>
    <row r="4574" spans="11:23" x14ac:dyDescent="0.35">
      <c r="K4574" s="4"/>
      <c r="T4574" s="2"/>
      <c r="U4574" s="2"/>
      <c r="V4574" s="2"/>
      <c r="W4574" s="2"/>
    </row>
    <row r="4575" spans="11:23" x14ac:dyDescent="0.35">
      <c r="K4575" s="4"/>
      <c r="T4575" s="2"/>
      <c r="U4575" s="2"/>
      <c r="V4575" s="2"/>
      <c r="W4575" s="2"/>
    </row>
    <row r="4576" spans="11:23" x14ac:dyDescent="0.35">
      <c r="K4576" s="4"/>
      <c r="T4576" s="2"/>
      <c r="U4576" s="2"/>
      <c r="V4576" s="2"/>
      <c r="W4576" s="2"/>
    </row>
    <row r="4577" spans="11:23" x14ac:dyDescent="0.35">
      <c r="K4577" s="4"/>
      <c r="T4577" s="2"/>
      <c r="U4577" s="2"/>
      <c r="V4577" s="2"/>
      <c r="W4577" s="2"/>
    </row>
    <row r="4578" spans="11:23" x14ac:dyDescent="0.35">
      <c r="K4578" s="4"/>
      <c r="T4578" s="2"/>
      <c r="U4578" s="2"/>
      <c r="V4578" s="2"/>
      <c r="W4578" s="2"/>
    </row>
    <row r="4579" spans="11:23" x14ac:dyDescent="0.35">
      <c r="K4579" s="4"/>
      <c r="T4579" s="2"/>
      <c r="U4579" s="2"/>
      <c r="V4579" s="2"/>
      <c r="W4579" s="2"/>
    </row>
    <row r="4580" spans="11:23" x14ac:dyDescent="0.35">
      <c r="K4580" s="4"/>
      <c r="T4580" s="2"/>
      <c r="U4580" s="2"/>
      <c r="V4580" s="2"/>
      <c r="W4580" s="2"/>
    </row>
    <row r="4581" spans="11:23" x14ac:dyDescent="0.35">
      <c r="K4581" s="4"/>
      <c r="T4581" s="2"/>
      <c r="U4581" s="2"/>
      <c r="V4581" s="2"/>
      <c r="W4581" s="2"/>
    </row>
    <row r="4582" spans="11:23" x14ac:dyDescent="0.35">
      <c r="K4582" s="4"/>
      <c r="T4582" s="2"/>
      <c r="U4582" s="2"/>
      <c r="V4582" s="2"/>
      <c r="W4582" s="2"/>
    </row>
    <row r="4583" spans="11:23" x14ac:dyDescent="0.35">
      <c r="K4583" s="4"/>
      <c r="T4583" s="2"/>
      <c r="U4583" s="2"/>
      <c r="V4583" s="2"/>
      <c r="W4583" s="2"/>
    </row>
    <row r="4584" spans="11:23" x14ac:dyDescent="0.35">
      <c r="K4584" s="4"/>
      <c r="T4584" s="2"/>
      <c r="U4584" s="2"/>
      <c r="V4584" s="2"/>
      <c r="W4584" s="2"/>
    </row>
    <row r="4585" spans="11:23" x14ac:dyDescent="0.35">
      <c r="K4585" s="4"/>
      <c r="T4585" s="2"/>
      <c r="U4585" s="2"/>
      <c r="V4585" s="2"/>
      <c r="W4585" s="2"/>
    </row>
    <row r="4586" spans="11:23" x14ac:dyDescent="0.35">
      <c r="K4586" s="4"/>
      <c r="T4586" s="2"/>
      <c r="U4586" s="2"/>
      <c r="V4586" s="2"/>
      <c r="W4586" s="2"/>
    </row>
    <row r="4587" spans="11:23" x14ac:dyDescent="0.35">
      <c r="K4587" s="4"/>
      <c r="T4587" s="2"/>
      <c r="U4587" s="2"/>
      <c r="V4587" s="2"/>
      <c r="W4587" s="2"/>
    </row>
    <row r="4588" spans="11:23" x14ac:dyDescent="0.35">
      <c r="K4588" s="4"/>
      <c r="T4588" s="2"/>
      <c r="U4588" s="2"/>
      <c r="V4588" s="2"/>
      <c r="W4588" s="2"/>
    </row>
    <row r="4589" spans="11:23" x14ac:dyDescent="0.35">
      <c r="K4589" s="4"/>
      <c r="T4589" s="2"/>
      <c r="U4589" s="2"/>
      <c r="V4589" s="2"/>
      <c r="W4589" s="2"/>
    </row>
    <row r="4590" spans="11:23" x14ac:dyDescent="0.35">
      <c r="K4590" s="4"/>
      <c r="T4590" s="2"/>
      <c r="U4590" s="2"/>
      <c r="V4590" s="2"/>
      <c r="W4590" s="2"/>
    </row>
    <row r="4591" spans="11:23" x14ac:dyDescent="0.35">
      <c r="K4591" s="4"/>
      <c r="T4591" s="2"/>
      <c r="U4591" s="2"/>
      <c r="V4591" s="2"/>
      <c r="W4591" s="2"/>
    </row>
    <row r="4592" spans="11:23" x14ac:dyDescent="0.35">
      <c r="K4592" s="4"/>
      <c r="T4592" s="2"/>
      <c r="U4592" s="2"/>
      <c r="V4592" s="2"/>
      <c r="W4592" s="2"/>
    </row>
    <row r="4593" spans="11:23" x14ac:dyDescent="0.35">
      <c r="K4593" s="4"/>
      <c r="T4593" s="2"/>
      <c r="U4593" s="2"/>
      <c r="V4593" s="2"/>
      <c r="W4593" s="2"/>
    </row>
    <row r="4594" spans="11:23" x14ac:dyDescent="0.35">
      <c r="K4594" s="4"/>
      <c r="T4594" s="2"/>
      <c r="U4594" s="2"/>
      <c r="V4594" s="2"/>
      <c r="W4594" s="2"/>
    </row>
    <row r="4595" spans="11:23" x14ac:dyDescent="0.35">
      <c r="K4595" s="4"/>
      <c r="T4595" s="2"/>
      <c r="U4595" s="2"/>
      <c r="V4595" s="2"/>
      <c r="W4595" s="2"/>
    </row>
    <row r="4596" spans="11:23" x14ac:dyDescent="0.35">
      <c r="K4596" s="4"/>
      <c r="T4596" s="2"/>
      <c r="U4596" s="2"/>
      <c r="V4596" s="2"/>
      <c r="W4596" s="2"/>
    </row>
    <row r="4597" spans="11:23" x14ac:dyDescent="0.35">
      <c r="K4597" s="4"/>
      <c r="T4597" s="2"/>
      <c r="U4597" s="2"/>
      <c r="V4597" s="2"/>
      <c r="W4597" s="2"/>
    </row>
    <row r="4598" spans="11:23" x14ac:dyDescent="0.35">
      <c r="K4598" s="4"/>
      <c r="T4598" s="2"/>
      <c r="U4598" s="2"/>
      <c r="V4598" s="2"/>
      <c r="W4598" s="2"/>
    </row>
    <row r="4599" spans="11:23" x14ac:dyDescent="0.35">
      <c r="K4599" s="4"/>
      <c r="T4599" s="2"/>
      <c r="U4599" s="2"/>
      <c r="V4599" s="2"/>
      <c r="W4599" s="2"/>
    </row>
    <row r="4600" spans="11:23" x14ac:dyDescent="0.35">
      <c r="K4600" s="4"/>
      <c r="T4600" s="2"/>
      <c r="U4600" s="2"/>
      <c r="V4600" s="2"/>
      <c r="W4600" s="2"/>
    </row>
    <row r="4601" spans="11:23" x14ac:dyDescent="0.35">
      <c r="K4601" s="4"/>
      <c r="T4601" s="2"/>
      <c r="U4601" s="2"/>
      <c r="V4601" s="2"/>
      <c r="W4601" s="2"/>
    </row>
    <row r="4602" spans="11:23" x14ac:dyDescent="0.35">
      <c r="K4602" s="4"/>
      <c r="T4602" s="2"/>
      <c r="U4602" s="2"/>
      <c r="V4602" s="2"/>
      <c r="W4602" s="2"/>
    </row>
    <row r="4603" spans="11:23" x14ac:dyDescent="0.35">
      <c r="K4603" s="4"/>
      <c r="T4603" s="2"/>
      <c r="U4603" s="2"/>
      <c r="V4603" s="2"/>
      <c r="W4603" s="2"/>
    </row>
    <row r="4604" spans="11:23" x14ac:dyDescent="0.35">
      <c r="K4604" s="4"/>
      <c r="T4604" s="2"/>
      <c r="U4604" s="2"/>
      <c r="V4604" s="2"/>
      <c r="W4604" s="2"/>
    </row>
    <row r="4605" spans="11:23" x14ac:dyDescent="0.35">
      <c r="K4605" s="4"/>
      <c r="T4605" s="2"/>
      <c r="U4605" s="2"/>
      <c r="V4605" s="2"/>
      <c r="W4605" s="2"/>
    </row>
    <row r="4606" spans="11:23" x14ac:dyDescent="0.35">
      <c r="K4606" s="4"/>
      <c r="T4606" s="2"/>
      <c r="U4606" s="2"/>
      <c r="V4606" s="2"/>
      <c r="W4606" s="2"/>
    </row>
    <row r="4607" spans="11:23" x14ac:dyDescent="0.35">
      <c r="K4607" s="4"/>
      <c r="T4607" s="2"/>
      <c r="U4607" s="2"/>
      <c r="V4607" s="2"/>
      <c r="W4607" s="2"/>
    </row>
    <row r="4608" spans="11:23" x14ac:dyDescent="0.35">
      <c r="K4608" s="4"/>
      <c r="T4608" s="2"/>
      <c r="U4608" s="2"/>
      <c r="V4608" s="2"/>
      <c r="W4608" s="2"/>
    </row>
    <row r="4609" spans="11:23" x14ac:dyDescent="0.35">
      <c r="K4609" s="4"/>
      <c r="T4609" s="2"/>
      <c r="U4609" s="2"/>
      <c r="V4609" s="2"/>
      <c r="W4609" s="2"/>
    </row>
    <row r="4610" spans="11:23" x14ac:dyDescent="0.35">
      <c r="K4610" s="4"/>
      <c r="T4610" s="2"/>
      <c r="U4610" s="2"/>
      <c r="V4610" s="2"/>
      <c r="W4610" s="2"/>
    </row>
    <row r="4611" spans="11:23" x14ac:dyDescent="0.35">
      <c r="K4611" s="4"/>
      <c r="T4611" s="2"/>
      <c r="U4611" s="2"/>
      <c r="V4611" s="2"/>
      <c r="W4611" s="2"/>
    </row>
    <row r="4612" spans="11:23" x14ac:dyDescent="0.35">
      <c r="K4612" s="4"/>
      <c r="T4612" s="2"/>
      <c r="U4612" s="2"/>
      <c r="V4612" s="2"/>
      <c r="W4612" s="2"/>
    </row>
    <row r="4613" spans="11:23" x14ac:dyDescent="0.35">
      <c r="K4613" s="4"/>
      <c r="T4613" s="2"/>
      <c r="U4613" s="2"/>
      <c r="V4613" s="2"/>
      <c r="W4613" s="2"/>
    </row>
    <row r="4614" spans="11:23" x14ac:dyDescent="0.35">
      <c r="K4614" s="4"/>
      <c r="T4614" s="2"/>
      <c r="U4614" s="2"/>
      <c r="V4614" s="2"/>
      <c r="W4614" s="2"/>
    </row>
    <row r="4615" spans="11:23" x14ac:dyDescent="0.35">
      <c r="K4615" s="4"/>
      <c r="T4615" s="2"/>
      <c r="U4615" s="2"/>
      <c r="V4615" s="2"/>
      <c r="W4615" s="2"/>
    </row>
    <row r="4616" spans="11:23" x14ac:dyDescent="0.35">
      <c r="K4616" s="4"/>
      <c r="T4616" s="2"/>
      <c r="U4616" s="2"/>
      <c r="V4616" s="2"/>
      <c r="W4616" s="2"/>
    </row>
    <row r="4617" spans="11:23" x14ac:dyDescent="0.35">
      <c r="K4617" s="4"/>
      <c r="T4617" s="2"/>
      <c r="U4617" s="2"/>
      <c r="V4617" s="2"/>
      <c r="W4617" s="2"/>
    </row>
    <row r="4618" spans="11:23" x14ac:dyDescent="0.35">
      <c r="K4618" s="4"/>
      <c r="T4618" s="2"/>
      <c r="U4618" s="2"/>
      <c r="V4618" s="2"/>
      <c r="W4618" s="2"/>
    </row>
    <row r="4619" spans="11:23" x14ac:dyDescent="0.35">
      <c r="K4619" s="4"/>
      <c r="T4619" s="2"/>
      <c r="U4619" s="2"/>
      <c r="V4619" s="2"/>
      <c r="W4619" s="2"/>
    </row>
    <row r="4620" spans="11:23" x14ac:dyDescent="0.35">
      <c r="K4620" s="4"/>
      <c r="T4620" s="2"/>
      <c r="U4620" s="2"/>
      <c r="V4620" s="2"/>
      <c r="W4620" s="2"/>
    </row>
    <row r="4621" spans="11:23" x14ac:dyDescent="0.35">
      <c r="K4621" s="4"/>
      <c r="T4621" s="2"/>
      <c r="U4621" s="2"/>
      <c r="V4621" s="2"/>
      <c r="W4621" s="2"/>
    </row>
    <row r="4622" spans="11:23" x14ac:dyDescent="0.35">
      <c r="K4622" s="4"/>
      <c r="T4622" s="2"/>
      <c r="U4622" s="2"/>
      <c r="V4622" s="2"/>
      <c r="W4622" s="2"/>
    </row>
    <row r="4623" spans="11:23" x14ac:dyDescent="0.35">
      <c r="K4623" s="4"/>
      <c r="T4623" s="2"/>
      <c r="U4623" s="2"/>
      <c r="V4623" s="2"/>
      <c r="W4623" s="2"/>
    </row>
    <row r="4624" spans="11:23" x14ac:dyDescent="0.35">
      <c r="K4624" s="4"/>
      <c r="T4624" s="2"/>
      <c r="U4624" s="2"/>
      <c r="V4624" s="2"/>
      <c r="W4624" s="2"/>
    </row>
    <row r="4625" spans="11:23" x14ac:dyDescent="0.35">
      <c r="K4625" s="4"/>
      <c r="T4625" s="2"/>
      <c r="U4625" s="2"/>
      <c r="V4625" s="2"/>
      <c r="W4625" s="2"/>
    </row>
    <row r="4626" spans="11:23" x14ac:dyDescent="0.35">
      <c r="K4626" s="4"/>
      <c r="T4626" s="2"/>
      <c r="U4626" s="2"/>
      <c r="V4626" s="2"/>
      <c r="W4626" s="2"/>
    </row>
    <row r="4627" spans="11:23" x14ac:dyDescent="0.35">
      <c r="K4627" s="4"/>
      <c r="T4627" s="2"/>
      <c r="U4627" s="2"/>
      <c r="V4627" s="2"/>
      <c r="W4627" s="2"/>
    </row>
    <row r="4628" spans="11:23" x14ac:dyDescent="0.35">
      <c r="K4628" s="4"/>
      <c r="T4628" s="2"/>
      <c r="U4628" s="2"/>
      <c r="V4628" s="2"/>
      <c r="W4628" s="2"/>
    </row>
    <row r="4629" spans="11:23" x14ac:dyDescent="0.35">
      <c r="K4629" s="4"/>
      <c r="T4629" s="2"/>
      <c r="U4629" s="2"/>
      <c r="V4629" s="2"/>
      <c r="W4629" s="2"/>
    </row>
    <row r="4630" spans="11:23" x14ac:dyDescent="0.35">
      <c r="K4630" s="4"/>
      <c r="T4630" s="2"/>
      <c r="U4630" s="2"/>
      <c r="V4630" s="2"/>
      <c r="W4630" s="2"/>
    </row>
    <row r="4631" spans="11:23" x14ac:dyDescent="0.35">
      <c r="K4631" s="4"/>
      <c r="T4631" s="2"/>
      <c r="U4631" s="2"/>
      <c r="V4631" s="2"/>
      <c r="W4631" s="2"/>
    </row>
    <row r="4632" spans="11:23" x14ac:dyDescent="0.35">
      <c r="K4632" s="4"/>
      <c r="T4632" s="2"/>
      <c r="U4632" s="2"/>
      <c r="V4632" s="2"/>
      <c r="W4632" s="2"/>
    </row>
    <row r="4633" spans="11:23" x14ac:dyDescent="0.35">
      <c r="K4633" s="4"/>
      <c r="T4633" s="2"/>
      <c r="U4633" s="2"/>
      <c r="V4633" s="2"/>
      <c r="W4633" s="2"/>
    </row>
    <row r="4634" spans="11:23" x14ac:dyDescent="0.35">
      <c r="K4634" s="4"/>
      <c r="T4634" s="2"/>
      <c r="U4634" s="2"/>
      <c r="V4634" s="2"/>
      <c r="W4634" s="2"/>
    </row>
    <row r="4635" spans="11:23" x14ac:dyDescent="0.35">
      <c r="K4635" s="4"/>
      <c r="T4635" s="2"/>
      <c r="U4635" s="2"/>
      <c r="V4635" s="2"/>
      <c r="W4635" s="2"/>
    </row>
    <row r="4636" spans="11:23" x14ac:dyDescent="0.35">
      <c r="K4636" s="4"/>
      <c r="T4636" s="2"/>
      <c r="U4636" s="2"/>
      <c r="V4636" s="2"/>
      <c r="W4636" s="2"/>
    </row>
    <row r="4637" spans="11:23" x14ac:dyDescent="0.35">
      <c r="K4637" s="4"/>
      <c r="T4637" s="2"/>
      <c r="U4637" s="2"/>
      <c r="V4637" s="2"/>
      <c r="W4637" s="2"/>
    </row>
    <row r="4638" spans="11:23" x14ac:dyDescent="0.35">
      <c r="K4638" s="4"/>
      <c r="T4638" s="2"/>
      <c r="U4638" s="2"/>
      <c r="V4638" s="2"/>
      <c r="W4638" s="2"/>
    </row>
    <row r="4639" spans="11:23" x14ac:dyDescent="0.35">
      <c r="K4639" s="4"/>
      <c r="T4639" s="2"/>
      <c r="U4639" s="2"/>
      <c r="V4639" s="2"/>
      <c r="W4639" s="2"/>
    </row>
    <row r="4640" spans="11:23" x14ac:dyDescent="0.35">
      <c r="K4640" s="4"/>
      <c r="T4640" s="2"/>
      <c r="U4640" s="2"/>
      <c r="V4640" s="2"/>
      <c r="W4640" s="2"/>
    </row>
    <row r="4641" spans="11:23" x14ac:dyDescent="0.35">
      <c r="K4641" s="4"/>
      <c r="T4641" s="2"/>
      <c r="U4641" s="2"/>
      <c r="V4641" s="2"/>
      <c r="W4641" s="2"/>
    </row>
    <row r="4642" spans="11:23" x14ac:dyDescent="0.35">
      <c r="K4642" s="4"/>
      <c r="T4642" s="2"/>
      <c r="U4642" s="2"/>
      <c r="V4642" s="2"/>
      <c r="W4642" s="2"/>
    </row>
    <row r="4643" spans="11:23" x14ac:dyDescent="0.35">
      <c r="K4643" s="4"/>
      <c r="T4643" s="2"/>
      <c r="U4643" s="2"/>
      <c r="V4643" s="2"/>
      <c r="W4643" s="2"/>
    </row>
    <row r="4644" spans="11:23" x14ac:dyDescent="0.35">
      <c r="K4644" s="4"/>
      <c r="T4644" s="2"/>
      <c r="U4644" s="2"/>
      <c r="V4644" s="2"/>
      <c r="W4644" s="2"/>
    </row>
    <row r="4645" spans="11:23" x14ac:dyDescent="0.35">
      <c r="K4645" s="4"/>
      <c r="T4645" s="2"/>
      <c r="U4645" s="2"/>
      <c r="V4645" s="2"/>
      <c r="W4645" s="2"/>
    </row>
    <row r="4646" spans="11:23" x14ac:dyDescent="0.35">
      <c r="K4646" s="4"/>
      <c r="T4646" s="2"/>
      <c r="U4646" s="2"/>
      <c r="V4646" s="2"/>
      <c r="W4646" s="2"/>
    </row>
    <row r="4647" spans="11:23" x14ac:dyDescent="0.35">
      <c r="K4647" s="4"/>
      <c r="T4647" s="2"/>
      <c r="U4647" s="2"/>
      <c r="V4647" s="2"/>
      <c r="W4647" s="2"/>
    </row>
    <row r="4648" spans="11:23" x14ac:dyDescent="0.35">
      <c r="K4648" s="4"/>
      <c r="T4648" s="2"/>
      <c r="U4648" s="2"/>
      <c r="V4648" s="2"/>
      <c r="W4648" s="2"/>
    </row>
    <row r="4649" spans="11:23" x14ac:dyDescent="0.35">
      <c r="K4649" s="4"/>
      <c r="T4649" s="2"/>
      <c r="U4649" s="2"/>
      <c r="V4649" s="2"/>
      <c r="W4649" s="2"/>
    </row>
    <row r="4650" spans="11:23" x14ac:dyDescent="0.35">
      <c r="K4650" s="4"/>
      <c r="T4650" s="2"/>
      <c r="U4650" s="2"/>
      <c r="V4650" s="2"/>
      <c r="W4650" s="2"/>
    </row>
    <row r="4651" spans="11:23" x14ac:dyDescent="0.35">
      <c r="K4651" s="4"/>
      <c r="T4651" s="2"/>
      <c r="U4651" s="2"/>
      <c r="V4651" s="2"/>
      <c r="W4651" s="2"/>
    </row>
    <row r="4652" spans="11:23" x14ac:dyDescent="0.35">
      <c r="K4652" s="4"/>
      <c r="T4652" s="2"/>
      <c r="U4652" s="2"/>
      <c r="V4652" s="2"/>
      <c r="W4652" s="2"/>
    </row>
    <row r="4653" spans="11:23" x14ac:dyDescent="0.35">
      <c r="K4653" s="4"/>
      <c r="T4653" s="2"/>
      <c r="U4653" s="2"/>
      <c r="V4653" s="2"/>
      <c r="W4653" s="2"/>
    </row>
    <row r="4654" spans="11:23" x14ac:dyDescent="0.35">
      <c r="K4654" s="4"/>
      <c r="T4654" s="2"/>
      <c r="U4654" s="2"/>
      <c r="V4654" s="2"/>
      <c r="W4654" s="2"/>
    </row>
    <row r="4655" spans="11:23" x14ac:dyDescent="0.35">
      <c r="K4655" s="4"/>
      <c r="T4655" s="2"/>
      <c r="U4655" s="2"/>
      <c r="V4655" s="2"/>
      <c r="W4655" s="2"/>
    </row>
    <row r="4656" spans="11:23" x14ac:dyDescent="0.35">
      <c r="K4656" s="4"/>
      <c r="T4656" s="2"/>
      <c r="U4656" s="2"/>
      <c r="V4656" s="2"/>
      <c r="W4656" s="2"/>
    </row>
    <row r="4657" spans="11:23" x14ac:dyDescent="0.35">
      <c r="K4657" s="4"/>
      <c r="T4657" s="2"/>
      <c r="U4657" s="2"/>
      <c r="V4657" s="2"/>
      <c r="W4657" s="2"/>
    </row>
    <row r="4658" spans="11:23" x14ac:dyDescent="0.35">
      <c r="K4658" s="4"/>
      <c r="T4658" s="2"/>
      <c r="U4658" s="2"/>
      <c r="V4658" s="2"/>
      <c r="W4658" s="2"/>
    </row>
    <row r="4659" spans="11:23" x14ac:dyDescent="0.35">
      <c r="K4659" s="4"/>
      <c r="T4659" s="2"/>
      <c r="U4659" s="2"/>
      <c r="V4659" s="2"/>
      <c r="W4659" s="2"/>
    </row>
    <row r="4660" spans="11:23" x14ac:dyDescent="0.35">
      <c r="K4660" s="4"/>
      <c r="T4660" s="2"/>
      <c r="U4660" s="2"/>
      <c r="V4660" s="2"/>
      <c r="W4660" s="2"/>
    </row>
    <row r="4661" spans="11:23" x14ac:dyDescent="0.35">
      <c r="K4661" s="4"/>
      <c r="T4661" s="2"/>
      <c r="U4661" s="2"/>
      <c r="V4661" s="2"/>
      <c r="W4661" s="2"/>
    </row>
    <row r="4662" spans="11:23" x14ac:dyDescent="0.35">
      <c r="K4662" s="4"/>
      <c r="T4662" s="2"/>
      <c r="U4662" s="2"/>
      <c r="V4662" s="2"/>
      <c r="W4662" s="2"/>
    </row>
    <row r="4663" spans="11:23" x14ac:dyDescent="0.35">
      <c r="K4663" s="4"/>
      <c r="T4663" s="2"/>
      <c r="U4663" s="2"/>
      <c r="V4663" s="2"/>
      <c r="W4663" s="2"/>
    </row>
    <row r="4664" spans="11:23" x14ac:dyDescent="0.35">
      <c r="K4664" s="4"/>
      <c r="T4664" s="2"/>
      <c r="U4664" s="2"/>
      <c r="V4664" s="2"/>
      <c r="W4664" s="2"/>
    </row>
    <row r="4665" spans="11:23" x14ac:dyDescent="0.35">
      <c r="K4665" s="4"/>
      <c r="T4665" s="2"/>
      <c r="U4665" s="2"/>
      <c r="V4665" s="2"/>
      <c r="W4665" s="2"/>
    </row>
    <row r="4666" spans="11:23" x14ac:dyDescent="0.35">
      <c r="K4666" s="4"/>
      <c r="T4666" s="2"/>
      <c r="U4666" s="2"/>
      <c r="V4666" s="2"/>
      <c r="W4666" s="2"/>
    </row>
    <row r="4667" spans="11:23" x14ac:dyDescent="0.35">
      <c r="K4667" s="4"/>
      <c r="T4667" s="2"/>
      <c r="U4667" s="2"/>
      <c r="V4667" s="2"/>
      <c r="W4667" s="2"/>
    </row>
    <row r="4668" spans="11:23" x14ac:dyDescent="0.35">
      <c r="K4668" s="4"/>
      <c r="T4668" s="2"/>
      <c r="U4668" s="2"/>
      <c r="V4668" s="2"/>
      <c r="W4668" s="2"/>
    </row>
    <row r="4669" spans="11:23" x14ac:dyDescent="0.35">
      <c r="K4669" s="4"/>
      <c r="T4669" s="2"/>
      <c r="U4669" s="2"/>
      <c r="V4669" s="2"/>
      <c r="W4669" s="2"/>
    </row>
    <row r="4670" spans="11:23" x14ac:dyDescent="0.35">
      <c r="K4670" s="4"/>
      <c r="T4670" s="2"/>
      <c r="U4670" s="2"/>
      <c r="V4670" s="2"/>
      <c r="W4670" s="2"/>
    </row>
    <row r="4671" spans="11:23" x14ac:dyDescent="0.35">
      <c r="K4671" s="4"/>
      <c r="T4671" s="2"/>
      <c r="U4671" s="2"/>
      <c r="V4671" s="2"/>
      <c r="W4671" s="2"/>
    </row>
    <row r="4672" spans="11:23" x14ac:dyDescent="0.35">
      <c r="K4672" s="4"/>
      <c r="T4672" s="2"/>
      <c r="U4672" s="2"/>
      <c r="V4672" s="2"/>
      <c r="W4672" s="2"/>
    </row>
    <row r="4673" spans="11:23" x14ac:dyDescent="0.35">
      <c r="K4673" s="4"/>
      <c r="T4673" s="2"/>
      <c r="U4673" s="2"/>
      <c r="V4673" s="2"/>
      <c r="W4673" s="2"/>
    </row>
    <row r="4674" spans="11:23" x14ac:dyDescent="0.35">
      <c r="K4674" s="4"/>
      <c r="T4674" s="2"/>
      <c r="U4674" s="2"/>
      <c r="V4674" s="2"/>
      <c r="W4674" s="2"/>
    </row>
    <row r="4675" spans="11:23" x14ac:dyDescent="0.35">
      <c r="K4675" s="4"/>
      <c r="T4675" s="2"/>
      <c r="U4675" s="2"/>
      <c r="V4675" s="2"/>
      <c r="W4675" s="2"/>
    </row>
    <row r="4676" spans="11:23" x14ac:dyDescent="0.35">
      <c r="K4676" s="4"/>
      <c r="T4676" s="2"/>
      <c r="U4676" s="2"/>
      <c r="V4676" s="2"/>
      <c r="W4676" s="2"/>
    </row>
    <row r="4677" spans="11:23" x14ac:dyDescent="0.35">
      <c r="K4677" s="4"/>
      <c r="T4677" s="2"/>
      <c r="U4677" s="2"/>
      <c r="V4677" s="2"/>
      <c r="W4677" s="2"/>
    </row>
    <row r="4678" spans="11:23" x14ac:dyDescent="0.35">
      <c r="K4678" s="4"/>
      <c r="T4678" s="2"/>
      <c r="U4678" s="2"/>
      <c r="V4678" s="2"/>
      <c r="W4678" s="2"/>
    </row>
    <row r="4679" spans="11:23" x14ac:dyDescent="0.35">
      <c r="K4679" s="4"/>
      <c r="T4679" s="2"/>
      <c r="U4679" s="2"/>
      <c r="V4679" s="2"/>
      <c r="W4679" s="2"/>
    </row>
    <row r="4680" spans="11:23" x14ac:dyDescent="0.35">
      <c r="K4680" s="4"/>
      <c r="T4680" s="2"/>
      <c r="U4680" s="2"/>
      <c r="V4680" s="2"/>
      <c r="W4680" s="2"/>
    </row>
    <row r="4681" spans="11:23" x14ac:dyDescent="0.35">
      <c r="K4681" s="4"/>
      <c r="T4681" s="2"/>
      <c r="U4681" s="2"/>
      <c r="V4681" s="2"/>
      <c r="W4681" s="2"/>
    </row>
    <row r="4682" spans="11:23" x14ac:dyDescent="0.35">
      <c r="K4682" s="4"/>
      <c r="T4682" s="2"/>
      <c r="U4682" s="2"/>
      <c r="V4682" s="2"/>
      <c r="W4682" s="2"/>
    </row>
    <row r="4683" spans="11:23" x14ac:dyDescent="0.35">
      <c r="K4683" s="4"/>
      <c r="T4683" s="2"/>
      <c r="U4683" s="2"/>
      <c r="V4683" s="2"/>
      <c r="W4683" s="2"/>
    </row>
    <row r="4684" spans="11:23" x14ac:dyDescent="0.35">
      <c r="K4684" s="4"/>
      <c r="T4684" s="2"/>
      <c r="U4684" s="2"/>
      <c r="V4684" s="2"/>
      <c r="W4684" s="2"/>
    </row>
    <row r="4685" spans="11:23" x14ac:dyDescent="0.35">
      <c r="K4685" s="4"/>
      <c r="T4685" s="2"/>
      <c r="U4685" s="2"/>
      <c r="V4685" s="2"/>
      <c r="W4685" s="2"/>
    </row>
    <row r="4686" spans="11:23" x14ac:dyDescent="0.35">
      <c r="K4686" s="4"/>
      <c r="T4686" s="2"/>
      <c r="U4686" s="2"/>
      <c r="V4686" s="2"/>
      <c r="W4686" s="2"/>
    </row>
    <row r="4687" spans="11:23" x14ac:dyDescent="0.35">
      <c r="K4687" s="4"/>
      <c r="T4687" s="2"/>
      <c r="U4687" s="2"/>
      <c r="V4687" s="2"/>
      <c r="W4687" s="2"/>
    </row>
    <row r="4688" spans="11:23" x14ac:dyDescent="0.35">
      <c r="K4688" s="4"/>
      <c r="T4688" s="2"/>
      <c r="U4688" s="2"/>
      <c r="V4688" s="2"/>
      <c r="W4688" s="2"/>
    </row>
    <row r="4689" spans="11:23" x14ac:dyDescent="0.35">
      <c r="K4689" s="4"/>
      <c r="T4689" s="2"/>
      <c r="U4689" s="2"/>
      <c r="V4689" s="2"/>
      <c r="W4689" s="2"/>
    </row>
    <row r="4690" spans="11:23" x14ac:dyDescent="0.35">
      <c r="K4690" s="4"/>
      <c r="T4690" s="2"/>
      <c r="U4690" s="2"/>
      <c r="V4690" s="2"/>
      <c r="W4690" s="2"/>
    </row>
    <row r="4691" spans="11:23" x14ac:dyDescent="0.35">
      <c r="K4691" s="4"/>
      <c r="T4691" s="2"/>
      <c r="U4691" s="2"/>
      <c r="V4691" s="2"/>
      <c r="W4691" s="2"/>
    </row>
    <row r="4692" spans="11:23" x14ac:dyDescent="0.35">
      <c r="K4692" s="4"/>
      <c r="T4692" s="2"/>
      <c r="U4692" s="2"/>
      <c r="V4692" s="2"/>
      <c r="W4692" s="2"/>
    </row>
    <row r="4693" spans="11:23" x14ac:dyDescent="0.35">
      <c r="K4693" s="4"/>
      <c r="T4693" s="2"/>
      <c r="U4693" s="2"/>
      <c r="V4693" s="2"/>
      <c r="W4693" s="2"/>
    </row>
    <row r="4694" spans="11:23" x14ac:dyDescent="0.35">
      <c r="K4694" s="4"/>
      <c r="T4694" s="2"/>
      <c r="U4694" s="2"/>
      <c r="V4694" s="2"/>
      <c r="W4694" s="2"/>
    </row>
    <row r="4695" spans="11:23" x14ac:dyDescent="0.35">
      <c r="K4695" s="4"/>
      <c r="T4695" s="2"/>
      <c r="U4695" s="2"/>
      <c r="V4695" s="2"/>
      <c r="W4695" s="2"/>
    </row>
    <row r="4696" spans="11:23" x14ac:dyDescent="0.35">
      <c r="K4696" s="4"/>
      <c r="T4696" s="2"/>
      <c r="U4696" s="2"/>
      <c r="V4696" s="2"/>
      <c r="W4696" s="2"/>
    </row>
    <row r="4697" spans="11:23" x14ac:dyDescent="0.35">
      <c r="K4697" s="4"/>
      <c r="T4697" s="2"/>
      <c r="U4697" s="2"/>
      <c r="V4697" s="2"/>
      <c r="W4697" s="2"/>
    </row>
    <row r="4698" spans="11:23" x14ac:dyDescent="0.35">
      <c r="K4698" s="4"/>
      <c r="T4698" s="2"/>
      <c r="U4698" s="2"/>
      <c r="V4698" s="2"/>
      <c r="W4698" s="2"/>
    </row>
    <row r="4699" spans="11:23" x14ac:dyDescent="0.35">
      <c r="K4699" s="4"/>
      <c r="T4699" s="2"/>
      <c r="U4699" s="2"/>
      <c r="V4699" s="2"/>
      <c r="W4699" s="2"/>
    </row>
    <row r="4700" spans="11:23" x14ac:dyDescent="0.35">
      <c r="K4700" s="4"/>
      <c r="T4700" s="2"/>
      <c r="U4700" s="2"/>
      <c r="V4700" s="2"/>
      <c r="W4700" s="2"/>
    </row>
    <row r="4701" spans="11:23" x14ac:dyDescent="0.35">
      <c r="K4701" s="4"/>
      <c r="T4701" s="2"/>
      <c r="U4701" s="2"/>
      <c r="V4701" s="2"/>
      <c r="W4701" s="2"/>
    </row>
    <row r="4702" spans="11:23" x14ac:dyDescent="0.35">
      <c r="K4702" s="4"/>
      <c r="T4702" s="2"/>
      <c r="U4702" s="2"/>
      <c r="V4702" s="2"/>
      <c r="W4702" s="2"/>
    </row>
    <row r="4703" spans="11:23" x14ac:dyDescent="0.35">
      <c r="K4703" s="4"/>
      <c r="T4703" s="2"/>
      <c r="U4703" s="2"/>
      <c r="V4703" s="2"/>
      <c r="W4703" s="2"/>
    </row>
    <row r="4704" spans="11:23" x14ac:dyDescent="0.35">
      <c r="K4704" s="4"/>
      <c r="T4704" s="2"/>
      <c r="U4704" s="2"/>
      <c r="V4704" s="2"/>
      <c r="W4704" s="2"/>
    </row>
    <row r="4705" spans="11:23" x14ac:dyDescent="0.35">
      <c r="K4705" s="4"/>
      <c r="T4705" s="2"/>
      <c r="U4705" s="2"/>
      <c r="V4705" s="2"/>
      <c r="W4705" s="2"/>
    </row>
    <row r="4706" spans="11:23" x14ac:dyDescent="0.35">
      <c r="K4706" s="4"/>
      <c r="T4706" s="2"/>
      <c r="U4706" s="2"/>
      <c r="V4706" s="2"/>
      <c r="W4706" s="2"/>
    </row>
    <row r="4707" spans="11:23" x14ac:dyDescent="0.35">
      <c r="K4707" s="4"/>
      <c r="T4707" s="2"/>
      <c r="U4707" s="2"/>
      <c r="V4707" s="2"/>
      <c r="W4707" s="2"/>
    </row>
    <row r="4708" spans="11:23" x14ac:dyDescent="0.35">
      <c r="K4708" s="4"/>
      <c r="T4708" s="2"/>
      <c r="U4708" s="2"/>
      <c r="V4708" s="2"/>
      <c r="W4708" s="2"/>
    </row>
    <row r="4709" spans="11:23" x14ac:dyDescent="0.35">
      <c r="K4709" s="4"/>
      <c r="T4709" s="2"/>
      <c r="U4709" s="2"/>
      <c r="V4709" s="2"/>
      <c r="W4709" s="2"/>
    </row>
    <row r="4710" spans="11:23" x14ac:dyDescent="0.35">
      <c r="K4710" s="4"/>
      <c r="T4710" s="2"/>
      <c r="U4710" s="2"/>
      <c r="V4710" s="2"/>
      <c r="W4710" s="2"/>
    </row>
    <row r="4711" spans="11:23" x14ac:dyDescent="0.35">
      <c r="K4711" s="4"/>
      <c r="T4711" s="2"/>
      <c r="U4711" s="2"/>
      <c r="V4711" s="2"/>
      <c r="W4711" s="2"/>
    </row>
    <row r="4712" spans="11:23" x14ac:dyDescent="0.35">
      <c r="K4712" s="4"/>
      <c r="T4712" s="2"/>
      <c r="U4712" s="2"/>
      <c r="V4712" s="2"/>
      <c r="W4712" s="2"/>
    </row>
    <row r="4713" spans="11:23" x14ac:dyDescent="0.35">
      <c r="K4713" s="4"/>
      <c r="T4713" s="2"/>
      <c r="U4713" s="2"/>
      <c r="V4713" s="2"/>
      <c r="W4713" s="2"/>
    </row>
    <row r="4714" spans="11:23" x14ac:dyDescent="0.35">
      <c r="K4714" s="4"/>
      <c r="T4714" s="2"/>
      <c r="U4714" s="2"/>
      <c r="V4714" s="2"/>
      <c r="W4714" s="2"/>
    </row>
    <row r="4715" spans="11:23" x14ac:dyDescent="0.35">
      <c r="K4715" s="4"/>
      <c r="T4715" s="2"/>
      <c r="U4715" s="2"/>
      <c r="V4715" s="2"/>
      <c r="W4715" s="2"/>
    </row>
    <row r="4716" spans="11:23" x14ac:dyDescent="0.35">
      <c r="K4716" s="4"/>
      <c r="T4716" s="2"/>
      <c r="U4716" s="2"/>
      <c r="V4716" s="2"/>
      <c r="W4716" s="2"/>
    </row>
    <row r="4717" spans="11:23" x14ac:dyDescent="0.35">
      <c r="K4717" s="4"/>
      <c r="T4717" s="2"/>
      <c r="U4717" s="2"/>
      <c r="V4717" s="2"/>
      <c r="W4717" s="2"/>
    </row>
    <row r="4718" spans="11:23" x14ac:dyDescent="0.35">
      <c r="K4718" s="4"/>
      <c r="T4718" s="2"/>
      <c r="U4718" s="2"/>
      <c r="V4718" s="2"/>
      <c r="W4718" s="2"/>
    </row>
    <row r="4719" spans="11:23" x14ac:dyDescent="0.35">
      <c r="K4719" s="4"/>
      <c r="T4719" s="2"/>
      <c r="U4719" s="2"/>
      <c r="V4719" s="2"/>
      <c r="W4719" s="2"/>
    </row>
    <row r="4720" spans="11:23" x14ac:dyDescent="0.35">
      <c r="K4720" s="4"/>
      <c r="T4720" s="2"/>
      <c r="U4720" s="2"/>
      <c r="V4720" s="2"/>
      <c r="W4720" s="2"/>
    </row>
    <row r="4721" spans="11:23" x14ac:dyDescent="0.35">
      <c r="K4721" s="4"/>
      <c r="T4721" s="2"/>
      <c r="U4721" s="2"/>
      <c r="V4721" s="2"/>
      <c r="W4721" s="2"/>
    </row>
    <row r="4722" spans="11:23" x14ac:dyDescent="0.35">
      <c r="K4722" s="4"/>
      <c r="T4722" s="2"/>
      <c r="U4722" s="2"/>
      <c r="V4722" s="2"/>
      <c r="W4722" s="2"/>
    </row>
    <row r="4723" spans="11:23" x14ac:dyDescent="0.35">
      <c r="K4723" s="4"/>
      <c r="T4723" s="2"/>
      <c r="U4723" s="2"/>
      <c r="V4723" s="2"/>
      <c r="W4723" s="2"/>
    </row>
    <row r="4724" spans="11:23" x14ac:dyDescent="0.35">
      <c r="K4724" s="4"/>
      <c r="T4724" s="2"/>
      <c r="U4724" s="2"/>
      <c r="V4724" s="2"/>
      <c r="W4724" s="2"/>
    </row>
    <row r="4725" spans="11:23" x14ac:dyDescent="0.35">
      <c r="K4725" s="4"/>
      <c r="T4725" s="2"/>
      <c r="U4725" s="2"/>
      <c r="V4725" s="2"/>
      <c r="W4725" s="2"/>
    </row>
    <row r="4726" spans="11:23" x14ac:dyDescent="0.35">
      <c r="K4726" s="4"/>
      <c r="T4726" s="2"/>
      <c r="U4726" s="2"/>
      <c r="V4726" s="2"/>
      <c r="W4726" s="2"/>
    </row>
    <row r="4727" spans="11:23" x14ac:dyDescent="0.35">
      <c r="K4727" s="4"/>
      <c r="T4727" s="2"/>
      <c r="U4727" s="2"/>
      <c r="V4727" s="2"/>
      <c r="W4727" s="2"/>
    </row>
    <row r="4728" spans="11:23" x14ac:dyDescent="0.35">
      <c r="K4728" s="4"/>
      <c r="T4728" s="2"/>
      <c r="U4728" s="2"/>
      <c r="V4728" s="2"/>
      <c r="W4728" s="2"/>
    </row>
    <row r="4729" spans="11:23" x14ac:dyDescent="0.35">
      <c r="K4729" s="4"/>
      <c r="T4729" s="2"/>
      <c r="U4729" s="2"/>
      <c r="V4729" s="2"/>
      <c r="W4729" s="2"/>
    </row>
    <row r="4730" spans="11:23" x14ac:dyDescent="0.35">
      <c r="K4730" s="4"/>
      <c r="T4730" s="2"/>
      <c r="U4730" s="2"/>
      <c r="V4730" s="2"/>
      <c r="W4730" s="2"/>
    </row>
    <row r="4731" spans="11:23" x14ac:dyDescent="0.35">
      <c r="K4731" s="4"/>
      <c r="T4731" s="2"/>
      <c r="U4731" s="2"/>
      <c r="V4731" s="2"/>
      <c r="W4731" s="2"/>
    </row>
    <row r="4732" spans="11:23" x14ac:dyDescent="0.35">
      <c r="K4732" s="4"/>
      <c r="T4732" s="2"/>
      <c r="U4732" s="2"/>
      <c r="V4732" s="2"/>
      <c r="W4732" s="2"/>
    </row>
    <row r="4733" spans="11:23" x14ac:dyDescent="0.35">
      <c r="K4733" s="4"/>
      <c r="T4733" s="2"/>
      <c r="U4733" s="2"/>
      <c r="V4733" s="2"/>
      <c r="W4733" s="2"/>
    </row>
    <row r="4734" spans="11:23" x14ac:dyDescent="0.35">
      <c r="K4734" s="4"/>
      <c r="T4734" s="2"/>
      <c r="U4734" s="2"/>
      <c r="V4734" s="2"/>
      <c r="W4734" s="2"/>
    </row>
    <row r="4735" spans="11:23" x14ac:dyDescent="0.35">
      <c r="K4735" s="4"/>
      <c r="T4735" s="2"/>
      <c r="U4735" s="2"/>
      <c r="V4735" s="2"/>
      <c r="W4735" s="2"/>
    </row>
    <row r="4736" spans="11:23" x14ac:dyDescent="0.35">
      <c r="K4736" s="4"/>
      <c r="T4736" s="2"/>
      <c r="U4736" s="2"/>
      <c r="V4736" s="2"/>
      <c r="W4736" s="2"/>
    </row>
    <row r="4737" spans="11:23" x14ac:dyDescent="0.35">
      <c r="K4737" s="4"/>
      <c r="T4737" s="2"/>
      <c r="U4737" s="2"/>
      <c r="V4737" s="2"/>
      <c r="W4737" s="2"/>
    </row>
    <row r="4738" spans="11:23" x14ac:dyDescent="0.35">
      <c r="K4738" s="4"/>
      <c r="T4738" s="2"/>
      <c r="U4738" s="2"/>
      <c r="V4738" s="2"/>
      <c r="W4738" s="2"/>
    </row>
    <row r="4739" spans="11:23" x14ac:dyDescent="0.35">
      <c r="K4739" s="4"/>
      <c r="T4739" s="2"/>
      <c r="U4739" s="2"/>
      <c r="V4739" s="2"/>
      <c r="W4739" s="2"/>
    </row>
    <row r="4740" spans="11:23" x14ac:dyDescent="0.35">
      <c r="K4740" s="4"/>
      <c r="T4740" s="2"/>
      <c r="U4740" s="2"/>
      <c r="V4740" s="2"/>
      <c r="W4740" s="2"/>
    </row>
    <row r="4741" spans="11:23" x14ac:dyDescent="0.35">
      <c r="K4741" s="4"/>
      <c r="T4741" s="2"/>
      <c r="U4741" s="2"/>
      <c r="V4741" s="2"/>
      <c r="W4741" s="2"/>
    </row>
    <row r="4742" spans="11:23" x14ac:dyDescent="0.35">
      <c r="K4742" s="4"/>
      <c r="T4742" s="2"/>
      <c r="U4742" s="2"/>
      <c r="V4742" s="2"/>
      <c r="W4742" s="2"/>
    </row>
    <row r="4743" spans="11:23" x14ac:dyDescent="0.35">
      <c r="K4743" s="4"/>
      <c r="T4743" s="2"/>
      <c r="U4743" s="2"/>
      <c r="V4743" s="2"/>
      <c r="W4743" s="2"/>
    </row>
    <row r="4744" spans="11:23" x14ac:dyDescent="0.35">
      <c r="K4744" s="4"/>
      <c r="T4744" s="2"/>
      <c r="U4744" s="2"/>
      <c r="V4744" s="2"/>
      <c r="W4744" s="2"/>
    </row>
    <row r="4745" spans="11:23" x14ac:dyDescent="0.35">
      <c r="K4745" s="4"/>
      <c r="T4745" s="2"/>
      <c r="U4745" s="2"/>
      <c r="V4745" s="2"/>
      <c r="W4745" s="2"/>
    </row>
    <row r="4746" spans="11:23" x14ac:dyDescent="0.35">
      <c r="K4746" s="4"/>
      <c r="T4746" s="2"/>
      <c r="U4746" s="2"/>
      <c r="V4746" s="2"/>
      <c r="W4746" s="2"/>
    </row>
    <row r="4747" spans="11:23" x14ac:dyDescent="0.35">
      <c r="K4747" s="4"/>
      <c r="T4747" s="2"/>
      <c r="U4747" s="2"/>
      <c r="V4747" s="2"/>
      <c r="W4747" s="2"/>
    </row>
    <row r="4748" spans="11:23" x14ac:dyDescent="0.35">
      <c r="K4748" s="4"/>
      <c r="T4748" s="2"/>
      <c r="U4748" s="2"/>
      <c r="V4748" s="2"/>
      <c r="W4748" s="2"/>
    </row>
    <row r="4749" spans="11:23" x14ac:dyDescent="0.35">
      <c r="K4749" s="4"/>
      <c r="T4749" s="2"/>
      <c r="U4749" s="2"/>
      <c r="V4749" s="2"/>
      <c r="W4749" s="2"/>
    </row>
    <row r="4750" spans="11:23" x14ac:dyDescent="0.35">
      <c r="K4750" s="4"/>
      <c r="T4750" s="2"/>
      <c r="U4750" s="2"/>
      <c r="V4750" s="2"/>
      <c r="W4750" s="2"/>
    </row>
    <row r="4751" spans="11:23" x14ac:dyDescent="0.35">
      <c r="K4751" s="4"/>
      <c r="T4751" s="2"/>
      <c r="U4751" s="2"/>
      <c r="V4751" s="2"/>
      <c r="W4751" s="2"/>
    </row>
    <row r="4752" spans="11:23" x14ac:dyDescent="0.35">
      <c r="K4752" s="4"/>
      <c r="T4752" s="2"/>
      <c r="U4752" s="2"/>
      <c r="V4752" s="2"/>
      <c r="W4752" s="2"/>
    </row>
    <row r="4753" spans="11:23" x14ac:dyDescent="0.35">
      <c r="K4753" s="4"/>
      <c r="T4753" s="2"/>
      <c r="U4753" s="2"/>
      <c r="V4753" s="2"/>
      <c r="W4753" s="2"/>
    </row>
    <row r="4754" spans="11:23" x14ac:dyDescent="0.35">
      <c r="K4754" s="4"/>
      <c r="T4754" s="2"/>
      <c r="U4754" s="2"/>
      <c r="V4754" s="2"/>
      <c r="W4754" s="2"/>
    </row>
    <row r="4755" spans="11:23" x14ac:dyDescent="0.35">
      <c r="K4755" s="4"/>
      <c r="T4755" s="2"/>
      <c r="U4755" s="2"/>
      <c r="V4755" s="2"/>
      <c r="W4755" s="2"/>
    </row>
    <row r="4756" spans="11:23" x14ac:dyDescent="0.35">
      <c r="K4756" s="4"/>
      <c r="T4756" s="2"/>
      <c r="U4756" s="2"/>
      <c r="V4756" s="2"/>
      <c r="W4756" s="2"/>
    </row>
    <row r="4757" spans="11:23" x14ac:dyDescent="0.35">
      <c r="K4757" s="4"/>
      <c r="T4757" s="2"/>
      <c r="U4757" s="2"/>
      <c r="V4757" s="2"/>
      <c r="W4757" s="2"/>
    </row>
    <row r="4758" spans="11:23" x14ac:dyDescent="0.35">
      <c r="K4758" s="4"/>
      <c r="T4758" s="2"/>
      <c r="U4758" s="2"/>
      <c r="V4758" s="2"/>
      <c r="W4758" s="2"/>
    </row>
    <row r="4759" spans="11:23" x14ac:dyDescent="0.35">
      <c r="K4759" s="4"/>
      <c r="T4759" s="2"/>
      <c r="U4759" s="2"/>
      <c r="V4759" s="2"/>
      <c r="W4759" s="2"/>
    </row>
    <row r="4760" spans="11:23" x14ac:dyDescent="0.35">
      <c r="K4760" s="4"/>
      <c r="T4760" s="2"/>
      <c r="U4760" s="2"/>
      <c r="V4760" s="2"/>
      <c r="W4760" s="2"/>
    </row>
    <row r="4761" spans="11:23" x14ac:dyDescent="0.35">
      <c r="K4761" s="4"/>
      <c r="T4761" s="2"/>
      <c r="U4761" s="2"/>
      <c r="V4761" s="2"/>
      <c r="W4761" s="2"/>
    </row>
    <row r="4762" spans="11:23" x14ac:dyDescent="0.35">
      <c r="K4762" s="4"/>
      <c r="T4762" s="2"/>
      <c r="U4762" s="2"/>
      <c r="V4762" s="2"/>
      <c r="W4762" s="2"/>
    </row>
    <row r="4763" spans="11:23" x14ac:dyDescent="0.35">
      <c r="K4763" s="4"/>
      <c r="T4763" s="2"/>
      <c r="U4763" s="2"/>
      <c r="V4763" s="2"/>
      <c r="W4763" s="2"/>
    </row>
    <row r="4764" spans="11:23" x14ac:dyDescent="0.35">
      <c r="K4764" s="4"/>
      <c r="T4764" s="2"/>
      <c r="U4764" s="2"/>
      <c r="V4764" s="2"/>
      <c r="W4764" s="2"/>
    </row>
    <row r="4765" spans="11:23" x14ac:dyDescent="0.35">
      <c r="K4765" s="4"/>
      <c r="T4765" s="2"/>
      <c r="U4765" s="2"/>
      <c r="V4765" s="2"/>
      <c r="W4765" s="2"/>
    </row>
    <row r="4766" spans="11:23" x14ac:dyDescent="0.35">
      <c r="K4766" s="4"/>
      <c r="T4766" s="2"/>
      <c r="U4766" s="2"/>
      <c r="V4766" s="2"/>
      <c r="W4766" s="2"/>
    </row>
    <row r="4767" spans="11:23" x14ac:dyDescent="0.35">
      <c r="K4767" s="4"/>
      <c r="T4767" s="2"/>
      <c r="U4767" s="2"/>
      <c r="V4767" s="2"/>
      <c r="W4767" s="2"/>
    </row>
    <row r="4768" spans="11:23" x14ac:dyDescent="0.35">
      <c r="K4768" s="4"/>
      <c r="T4768" s="2"/>
      <c r="U4768" s="2"/>
      <c r="V4768" s="2"/>
      <c r="W4768" s="2"/>
    </row>
    <row r="4769" spans="11:23" x14ac:dyDescent="0.35">
      <c r="K4769" s="4"/>
      <c r="T4769" s="2"/>
      <c r="U4769" s="2"/>
      <c r="V4769" s="2"/>
      <c r="W4769" s="2"/>
    </row>
    <row r="4770" spans="11:23" x14ac:dyDescent="0.35">
      <c r="K4770" s="4"/>
      <c r="T4770" s="2"/>
      <c r="U4770" s="2"/>
      <c r="V4770" s="2"/>
      <c r="W4770" s="2"/>
    </row>
    <row r="4771" spans="11:23" x14ac:dyDescent="0.35">
      <c r="K4771" s="4"/>
      <c r="T4771" s="2"/>
      <c r="U4771" s="2"/>
      <c r="V4771" s="2"/>
      <c r="W4771" s="2"/>
    </row>
    <row r="4772" spans="11:23" x14ac:dyDescent="0.35">
      <c r="K4772" s="4"/>
      <c r="T4772" s="2"/>
      <c r="U4772" s="2"/>
      <c r="V4772" s="2"/>
      <c r="W4772" s="2"/>
    </row>
    <row r="4773" spans="11:23" x14ac:dyDescent="0.35">
      <c r="K4773" s="4"/>
      <c r="T4773" s="2"/>
      <c r="U4773" s="2"/>
      <c r="V4773" s="2"/>
      <c r="W4773" s="2"/>
    </row>
    <row r="4774" spans="11:23" x14ac:dyDescent="0.35">
      <c r="K4774" s="4"/>
      <c r="T4774" s="2"/>
      <c r="U4774" s="2"/>
      <c r="V4774" s="2"/>
      <c r="W4774" s="2"/>
    </row>
    <row r="4775" spans="11:23" x14ac:dyDescent="0.35">
      <c r="K4775" s="4"/>
      <c r="T4775" s="2"/>
      <c r="U4775" s="2"/>
      <c r="V4775" s="2"/>
      <c r="W4775" s="2"/>
    </row>
    <row r="4776" spans="11:23" x14ac:dyDescent="0.35">
      <c r="K4776" s="4"/>
      <c r="T4776" s="2"/>
      <c r="U4776" s="2"/>
      <c r="V4776" s="2"/>
      <c r="W4776" s="2"/>
    </row>
    <row r="4777" spans="11:23" x14ac:dyDescent="0.35">
      <c r="K4777" s="4"/>
      <c r="T4777" s="2"/>
      <c r="U4777" s="2"/>
      <c r="V4777" s="2"/>
      <c r="W4777" s="2"/>
    </row>
    <row r="4778" spans="11:23" x14ac:dyDescent="0.35">
      <c r="K4778" s="4"/>
      <c r="T4778" s="2"/>
      <c r="U4778" s="2"/>
      <c r="V4778" s="2"/>
      <c r="W4778" s="2"/>
    </row>
    <row r="4779" spans="11:23" x14ac:dyDescent="0.35">
      <c r="K4779" s="4"/>
      <c r="T4779" s="2"/>
      <c r="U4779" s="2"/>
      <c r="V4779" s="2"/>
      <c r="W4779" s="2"/>
    </row>
    <row r="4780" spans="11:23" x14ac:dyDescent="0.35">
      <c r="K4780" s="4"/>
      <c r="T4780" s="2"/>
      <c r="U4780" s="2"/>
      <c r="V4780" s="2"/>
      <c r="W4780" s="2"/>
    </row>
    <row r="4781" spans="11:23" x14ac:dyDescent="0.35">
      <c r="K4781" s="4"/>
      <c r="T4781" s="2"/>
      <c r="U4781" s="2"/>
      <c r="V4781" s="2"/>
      <c r="W4781" s="2"/>
    </row>
    <row r="4782" spans="11:23" x14ac:dyDescent="0.35">
      <c r="K4782" s="4"/>
      <c r="T4782" s="2"/>
      <c r="U4782" s="2"/>
      <c r="V4782" s="2"/>
      <c r="W4782" s="2"/>
    </row>
    <row r="4783" spans="11:23" x14ac:dyDescent="0.35">
      <c r="K4783" s="4"/>
      <c r="T4783" s="2"/>
      <c r="U4783" s="2"/>
      <c r="V4783" s="2"/>
      <c r="W4783" s="2"/>
    </row>
    <row r="4784" spans="11:23" x14ac:dyDescent="0.35">
      <c r="K4784" s="4"/>
      <c r="T4784" s="2"/>
      <c r="U4784" s="2"/>
      <c r="V4784" s="2"/>
      <c r="W4784" s="2"/>
    </row>
    <row r="4785" spans="11:23" x14ac:dyDescent="0.35">
      <c r="K4785" s="4"/>
      <c r="T4785" s="2"/>
      <c r="U4785" s="2"/>
      <c r="V4785" s="2"/>
      <c r="W4785" s="2"/>
    </row>
    <row r="4786" spans="11:23" x14ac:dyDescent="0.35">
      <c r="K4786" s="4"/>
      <c r="T4786" s="2"/>
      <c r="U4786" s="2"/>
      <c r="V4786" s="2"/>
      <c r="W4786" s="2"/>
    </row>
    <row r="4787" spans="11:23" x14ac:dyDescent="0.35">
      <c r="K4787" s="4"/>
      <c r="T4787" s="2"/>
      <c r="U4787" s="2"/>
      <c r="V4787" s="2"/>
      <c r="W4787" s="2"/>
    </row>
    <row r="4788" spans="11:23" x14ac:dyDescent="0.35">
      <c r="K4788" s="4"/>
      <c r="T4788" s="2"/>
      <c r="U4788" s="2"/>
      <c r="V4788" s="2"/>
      <c r="W4788" s="2"/>
    </row>
    <row r="4789" spans="11:23" x14ac:dyDescent="0.35">
      <c r="K4789" s="4"/>
      <c r="T4789" s="2"/>
      <c r="U4789" s="2"/>
      <c r="V4789" s="2"/>
      <c r="W4789" s="2"/>
    </row>
    <row r="4790" spans="11:23" x14ac:dyDescent="0.35">
      <c r="K4790" s="4"/>
      <c r="T4790" s="2"/>
      <c r="U4790" s="2"/>
      <c r="V4790" s="2"/>
      <c r="W4790" s="2"/>
    </row>
    <row r="4791" spans="11:23" x14ac:dyDescent="0.35">
      <c r="K4791" s="4"/>
      <c r="T4791" s="2"/>
      <c r="U4791" s="2"/>
      <c r="V4791" s="2"/>
      <c r="W4791" s="2"/>
    </row>
    <row r="4792" spans="11:23" x14ac:dyDescent="0.35">
      <c r="K4792" s="4"/>
      <c r="T4792" s="2"/>
      <c r="U4792" s="2"/>
      <c r="V4792" s="2"/>
      <c r="W4792" s="2"/>
    </row>
    <row r="4793" spans="11:23" x14ac:dyDescent="0.35">
      <c r="K4793" s="4"/>
      <c r="T4793" s="2"/>
      <c r="U4793" s="2"/>
      <c r="V4793" s="2"/>
      <c r="W4793" s="2"/>
    </row>
    <row r="4794" spans="11:23" x14ac:dyDescent="0.35">
      <c r="K4794" s="4"/>
      <c r="T4794" s="2"/>
      <c r="U4794" s="2"/>
      <c r="V4794" s="2"/>
      <c r="W4794" s="2"/>
    </row>
    <row r="4795" spans="11:23" x14ac:dyDescent="0.35">
      <c r="K4795" s="4"/>
      <c r="T4795" s="2"/>
      <c r="U4795" s="2"/>
      <c r="V4795" s="2"/>
      <c r="W4795" s="2"/>
    </row>
    <row r="4796" spans="11:23" x14ac:dyDescent="0.35">
      <c r="K4796" s="4"/>
      <c r="T4796" s="2"/>
      <c r="U4796" s="2"/>
      <c r="V4796" s="2"/>
      <c r="W4796" s="2"/>
    </row>
    <row r="4797" spans="11:23" x14ac:dyDescent="0.35">
      <c r="K4797" s="4"/>
      <c r="T4797" s="2"/>
      <c r="U4797" s="2"/>
      <c r="V4797" s="2"/>
      <c r="W4797" s="2"/>
    </row>
    <row r="4798" spans="11:23" x14ac:dyDescent="0.35">
      <c r="K4798" s="4"/>
      <c r="T4798" s="2"/>
      <c r="U4798" s="2"/>
      <c r="V4798" s="2"/>
      <c r="W4798" s="2"/>
    </row>
    <row r="4799" spans="11:23" x14ac:dyDescent="0.35">
      <c r="K4799" s="4"/>
      <c r="T4799" s="2"/>
      <c r="U4799" s="2"/>
      <c r="V4799" s="2"/>
      <c r="W4799" s="2"/>
    </row>
    <row r="4800" spans="11:23" x14ac:dyDescent="0.35">
      <c r="K4800" s="4"/>
      <c r="T4800" s="2"/>
      <c r="U4800" s="2"/>
      <c r="V4800" s="2"/>
      <c r="W4800" s="2"/>
    </row>
    <row r="4801" spans="11:23" x14ac:dyDescent="0.35">
      <c r="K4801" s="4"/>
      <c r="T4801" s="2"/>
      <c r="U4801" s="2"/>
      <c r="V4801" s="2"/>
      <c r="W4801" s="2"/>
    </row>
    <row r="4802" spans="11:23" x14ac:dyDescent="0.35">
      <c r="K4802" s="4"/>
      <c r="T4802" s="2"/>
      <c r="U4802" s="2"/>
      <c r="V4802" s="2"/>
      <c r="W4802" s="2"/>
    </row>
    <row r="4803" spans="11:23" x14ac:dyDescent="0.35">
      <c r="K4803" s="4"/>
      <c r="T4803" s="2"/>
      <c r="U4803" s="2"/>
      <c r="V4803" s="2"/>
      <c r="W4803" s="2"/>
    </row>
    <row r="4804" spans="11:23" x14ac:dyDescent="0.35">
      <c r="K4804" s="4"/>
      <c r="T4804" s="2"/>
      <c r="U4804" s="2"/>
      <c r="V4804" s="2"/>
      <c r="W4804" s="2"/>
    </row>
    <row r="4805" spans="11:23" x14ac:dyDescent="0.35">
      <c r="K4805" s="4"/>
      <c r="T4805" s="2"/>
      <c r="U4805" s="2"/>
      <c r="V4805" s="2"/>
      <c r="W4805" s="2"/>
    </row>
    <row r="4806" spans="11:23" x14ac:dyDescent="0.35">
      <c r="K4806" s="4"/>
      <c r="T4806" s="2"/>
      <c r="U4806" s="2"/>
      <c r="V4806" s="2"/>
      <c r="W4806" s="2"/>
    </row>
    <row r="4807" spans="11:23" x14ac:dyDescent="0.35">
      <c r="K4807" s="4"/>
      <c r="T4807" s="2"/>
      <c r="U4807" s="2"/>
      <c r="V4807" s="2"/>
      <c r="W4807" s="2"/>
    </row>
    <row r="4808" spans="11:23" x14ac:dyDescent="0.35">
      <c r="K4808" s="4"/>
      <c r="T4808" s="2"/>
      <c r="U4808" s="2"/>
      <c r="V4808" s="2"/>
      <c r="W4808" s="2"/>
    </row>
    <row r="4809" spans="11:23" x14ac:dyDescent="0.35">
      <c r="K4809" s="4"/>
      <c r="T4809" s="2"/>
      <c r="U4809" s="2"/>
      <c r="V4809" s="2"/>
      <c r="W4809" s="2"/>
    </row>
    <row r="4810" spans="11:23" x14ac:dyDescent="0.35">
      <c r="K4810" s="4"/>
      <c r="T4810" s="2"/>
      <c r="U4810" s="2"/>
      <c r="V4810" s="2"/>
      <c r="W4810" s="2"/>
    </row>
    <row r="4811" spans="11:23" x14ac:dyDescent="0.35">
      <c r="K4811" s="4"/>
      <c r="T4811" s="2"/>
      <c r="U4811" s="2"/>
      <c r="V4811" s="2"/>
      <c r="W4811" s="2"/>
    </row>
    <row r="4812" spans="11:23" x14ac:dyDescent="0.35">
      <c r="K4812" s="4"/>
      <c r="T4812" s="2"/>
      <c r="U4812" s="2"/>
      <c r="V4812" s="2"/>
      <c r="W4812" s="2"/>
    </row>
    <row r="4813" spans="11:23" x14ac:dyDescent="0.35">
      <c r="K4813" s="4"/>
      <c r="T4813" s="2"/>
      <c r="U4813" s="2"/>
      <c r="V4813" s="2"/>
      <c r="W4813" s="2"/>
    </row>
    <row r="4814" spans="11:23" x14ac:dyDescent="0.35">
      <c r="K4814" s="4"/>
      <c r="T4814" s="2"/>
      <c r="U4814" s="2"/>
      <c r="V4814" s="2"/>
      <c r="W4814" s="2"/>
    </row>
    <row r="4815" spans="11:23" x14ac:dyDescent="0.35">
      <c r="K4815" s="4"/>
      <c r="T4815" s="2"/>
      <c r="U4815" s="2"/>
      <c r="V4815" s="2"/>
      <c r="W4815" s="2"/>
    </row>
    <row r="4816" spans="11:23" x14ac:dyDescent="0.35">
      <c r="K4816" s="4"/>
      <c r="T4816" s="2"/>
      <c r="U4816" s="2"/>
      <c r="V4816" s="2"/>
      <c r="W4816" s="2"/>
    </row>
    <row r="4817" spans="11:23" x14ac:dyDescent="0.35">
      <c r="K4817" s="4"/>
      <c r="T4817" s="2"/>
      <c r="U4817" s="2"/>
      <c r="V4817" s="2"/>
      <c r="W4817" s="2"/>
    </row>
    <row r="4818" spans="11:23" x14ac:dyDescent="0.35">
      <c r="K4818" s="4"/>
      <c r="T4818" s="2"/>
      <c r="U4818" s="2"/>
      <c r="V4818" s="2"/>
      <c r="W4818" s="2"/>
    </row>
    <row r="4819" spans="11:23" x14ac:dyDescent="0.35">
      <c r="K4819" s="4"/>
      <c r="T4819" s="2"/>
      <c r="U4819" s="2"/>
      <c r="V4819" s="2"/>
      <c r="W4819" s="2"/>
    </row>
    <row r="4820" spans="11:23" x14ac:dyDescent="0.35">
      <c r="K4820" s="4"/>
      <c r="T4820" s="2"/>
      <c r="U4820" s="2"/>
      <c r="V4820" s="2"/>
      <c r="W4820" s="2"/>
    </row>
    <row r="4821" spans="11:23" x14ac:dyDescent="0.35">
      <c r="K4821" s="4"/>
      <c r="T4821" s="2"/>
      <c r="U4821" s="2"/>
      <c r="V4821" s="2"/>
      <c r="W4821" s="2"/>
    </row>
    <row r="4822" spans="11:23" x14ac:dyDescent="0.35">
      <c r="K4822" s="4"/>
      <c r="T4822" s="2"/>
      <c r="U4822" s="2"/>
      <c r="V4822" s="2"/>
      <c r="W4822" s="2"/>
    </row>
    <row r="4823" spans="11:23" x14ac:dyDescent="0.35">
      <c r="K4823" s="4"/>
      <c r="T4823" s="2"/>
      <c r="U4823" s="2"/>
      <c r="V4823" s="2"/>
      <c r="W4823" s="2"/>
    </row>
    <row r="4824" spans="11:23" x14ac:dyDescent="0.35">
      <c r="K4824" s="4"/>
      <c r="T4824" s="2"/>
      <c r="U4824" s="2"/>
      <c r="V4824" s="2"/>
      <c r="W4824" s="2"/>
    </row>
    <row r="4825" spans="11:23" x14ac:dyDescent="0.35">
      <c r="K4825" s="4"/>
      <c r="T4825" s="2"/>
      <c r="U4825" s="2"/>
      <c r="V4825" s="2"/>
      <c r="W4825" s="2"/>
    </row>
    <row r="4826" spans="11:23" x14ac:dyDescent="0.35">
      <c r="K4826" s="4"/>
      <c r="T4826" s="2"/>
      <c r="U4826" s="2"/>
      <c r="V4826" s="2"/>
      <c r="W4826" s="2"/>
    </row>
    <row r="4827" spans="11:23" x14ac:dyDescent="0.35">
      <c r="K4827" s="4"/>
      <c r="T4827" s="2"/>
      <c r="U4827" s="2"/>
      <c r="V4827" s="2"/>
      <c r="W4827" s="2"/>
    </row>
    <row r="4828" spans="11:23" x14ac:dyDescent="0.35">
      <c r="K4828" s="4"/>
      <c r="T4828" s="2"/>
      <c r="U4828" s="2"/>
      <c r="V4828" s="2"/>
      <c r="W4828" s="2"/>
    </row>
    <row r="4829" spans="11:23" x14ac:dyDescent="0.35">
      <c r="K4829" s="4"/>
      <c r="T4829" s="2"/>
      <c r="U4829" s="2"/>
      <c r="V4829" s="2"/>
      <c r="W4829" s="2"/>
    </row>
    <row r="4830" spans="11:23" x14ac:dyDescent="0.35">
      <c r="K4830" s="4"/>
      <c r="T4830" s="2"/>
      <c r="U4830" s="2"/>
      <c r="V4830" s="2"/>
      <c r="W4830" s="2"/>
    </row>
    <row r="4831" spans="11:23" x14ac:dyDescent="0.35">
      <c r="K4831" s="4"/>
      <c r="T4831" s="2"/>
      <c r="U4831" s="2"/>
      <c r="V4831" s="2"/>
      <c r="W4831" s="2"/>
    </row>
    <row r="4832" spans="11:23" x14ac:dyDescent="0.35">
      <c r="K4832" s="4"/>
      <c r="T4832" s="2"/>
      <c r="U4832" s="2"/>
      <c r="V4832" s="2"/>
      <c r="W4832" s="2"/>
    </row>
    <row r="4833" spans="11:23" x14ac:dyDescent="0.35">
      <c r="K4833" s="4"/>
      <c r="T4833" s="2"/>
      <c r="U4833" s="2"/>
      <c r="V4833" s="2"/>
      <c r="W4833" s="2"/>
    </row>
    <row r="4834" spans="11:23" x14ac:dyDescent="0.35">
      <c r="K4834" s="4"/>
      <c r="T4834" s="2"/>
      <c r="U4834" s="2"/>
      <c r="V4834" s="2"/>
      <c r="W4834" s="2"/>
    </row>
    <row r="4835" spans="11:23" x14ac:dyDescent="0.35">
      <c r="K4835" s="4"/>
      <c r="T4835" s="2"/>
      <c r="U4835" s="2"/>
      <c r="V4835" s="2"/>
      <c r="W4835" s="2"/>
    </row>
    <row r="4836" spans="11:23" x14ac:dyDescent="0.35">
      <c r="K4836" s="4"/>
      <c r="T4836" s="2"/>
      <c r="U4836" s="2"/>
      <c r="V4836" s="2"/>
      <c r="W4836" s="2"/>
    </row>
    <row r="4837" spans="11:23" x14ac:dyDescent="0.35">
      <c r="K4837" s="4"/>
      <c r="T4837" s="2"/>
      <c r="U4837" s="2"/>
      <c r="V4837" s="2"/>
      <c r="W4837" s="2"/>
    </row>
    <row r="4838" spans="11:23" x14ac:dyDescent="0.35">
      <c r="K4838" s="4"/>
      <c r="T4838" s="2"/>
      <c r="U4838" s="2"/>
      <c r="V4838" s="2"/>
      <c r="W4838" s="2"/>
    </row>
    <row r="4839" spans="11:23" x14ac:dyDescent="0.35">
      <c r="K4839" s="4"/>
      <c r="T4839" s="2"/>
      <c r="U4839" s="2"/>
      <c r="V4839" s="2"/>
      <c r="W4839" s="2"/>
    </row>
    <row r="4840" spans="11:23" x14ac:dyDescent="0.35">
      <c r="K4840" s="4"/>
      <c r="T4840" s="2"/>
      <c r="U4840" s="2"/>
      <c r="V4840" s="2"/>
      <c r="W4840" s="2"/>
    </row>
    <row r="4841" spans="11:23" x14ac:dyDescent="0.35">
      <c r="K4841" s="4"/>
      <c r="T4841" s="2"/>
      <c r="U4841" s="2"/>
      <c r="V4841" s="2"/>
      <c r="W4841" s="2"/>
    </row>
    <row r="4842" spans="11:23" x14ac:dyDescent="0.35">
      <c r="K4842" s="4"/>
      <c r="T4842" s="2"/>
      <c r="U4842" s="2"/>
      <c r="V4842" s="2"/>
      <c r="W4842" s="2"/>
    </row>
    <row r="4843" spans="11:23" x14ac:dyDescent="0.35">
      <c r="K4843" s="4"/>
      <c r="T4843" s="2"/>
      <c r="U4843" s="2"/>
      <c r="V4843" s="2"/>
      <c r="W4843" s="2"/>
    </row>
    <row r="4844" spans="11:23" x14ac:dyDescent="0.35">
      <c r="K4844" s="4"/>
      <c r="T4844" s="2"/>
      <c r="U4844" s="2"/>
      <c r="V4844" s="2"/>
      <c r="W4844" s="2"/>
    </row>
    <row r="4845" spans="11:23" x14ac:dyDescent="0.35">
      <c r="K4845" s="4"/>
      <c r="T4845" s="2"/>
      <c r="U4845" s="2"/>
      <c r="V4845" s="2"/>
      <c r="W4845" s="2"/>
    </row>
    <row r="4846" spans="11:23" x14ac:dyDescent="0.35">
      <c r="K4846" s="4"/>
      <c r="T4846" s="2"/>
      <c r="U4846" s="2"/>
      <c r="V4846" s="2"/>
      <c r="W4846" s="2"/>
    </row>
    <row r="4847" spans="11:23" x14ac:dyDescent="0.35">
      <c r="K4847" s="4"/>
      <c r="T4847" s="2"/>
      <c r="U4847" s="2"/>
      <c r="V4847" s="2"/>
      <c r="W4847" s="2"/>
    </row>
    <row r="4848" spans="11:23" x14ac:dyDescent="0.35">
      <c r="K4848" s="4"/>
      <c r="T4848" s="2"/>
      <c r="U4848" s="2"/>
      <c r="V4848" s="2"/>
      <c r="W4848" s="2"/>
    </row>
    <row r="4849" spans="11:23" x14ac:dyDescent="0.35">
      <c r="K4849" s="4"/>
      <c r="T4849" s="2"/>
      <c r="U4849" s="2"/>
      <c r="V4849" s="2"/>
      <c r="W4849" s="2"/>
    </row>
    <row r="4850" spans="11:23" x14ac:dyDescent="0.35">
      <c r="K4850" s="4"/>
      <c r="T4850" s="2"/>
      <c r="U4850" s="2"/>
      <c r="V4850" s="2"/>
      <c r="W4850" s="2"/>
    </row>
    <row r="4851" spans="11:23" x14ac:dyDescent="0.35">
      <c r="K4851" s="4"/>
      <c r="T4851" s="2"/>
      <c r="U4851" s="2"/>
      <c r="V4851" s="2"/>
      <c r="W4851" s="2"/>
    </row>
    <row r="4852" spans="11:23" x14ac:dyDescent="0.35">
      <c r="K4852" s="4"/>
      <c r="T4852" s="2"/>
      <c r="U4852" s="2"/>
      <c r="V4852" s="2"/>
      <c r="W4852" s="2"/>
    </row>
    <row r="4853" spans="11:23" x14ac:dyDescent="0.35">
      <c r="K4853" s="4"/>
      <c r="T4853" s="2"/>
      <c r="U4853" s="2"/>
      <c r="V4853" s="2"/>
      <c r="W4853" s="2"/>
    </row>
    <row r="4854" spans="11:23" x14ac:dyDescent="0.35">
      <c r="K4854" s="4"/>
      <c r="T4854" s="2"/>
      <c r="U4854" s="2"/>
      <c r="V4854" s="2"/>
      <c r="W4854" s="2"/>
    </row>
    <row r="4855" spans="11:23" x14ac:dyDescent="0.35">
      <c r="K4855" s="4"/>
      <c r="T4855" s="2"/>
      <c r="U4855" s="2"/>
      <c r="V4855" s="2"/>
      <c r="W4855" s="2"/>
    </row>
    <row r="4856" spans="11:23" x14ac:dyDescent="0.35">
      <c r="K4856" s="4"/>
      <c r="T4856" s="2"/>
      <c r="U4856" s="2"/>
      <c r="V4856" s="2"/>
      <c r="W4856" s="2"/>
    </row>
    <row r="4857" spans="11:23" x14ac:dyDescent="0.35">
      <c r="K4857" s="4"/>
      <c r="T4857" s="2"/>
      <c r="U4857" s="2"/>
      <c r="V4857" s="2"/>
      <c r="W4857" s="2"/>
    </row>
    <row r="4858" spans="11:23" x14ac:dyDescent="0.35">
      <c r="K4858" s="4"/>
      <c r="T4858" s="2"/>
      <c r="U4858" s="2"/>
      <c r="V4858" s="2"/>
      <c r="W4858" s="2"/>
    </row>
    <row r="4859" spans="11:23" x14ac:dyDescent="0.35">
      <c r="K4859" s="4"/>
      <c r="T4859" s="2"/>
      <c r="U4859" s="2"/>
      <c r="V4859" s="2"/>
      <c r="W4859" s="2"/>
    </row>
    <row r="4860" spans="11:23" x14ac:dyDescent="0.35">
      <c r="K4860" s="4"/>
      <c r="T4860" s="2"/>
      <c r="U4860" s="2"/>
      <c r="V4860" s="2"/>
      <c r="W4860" s="2"/>
    </row>
    <row r="4861" spans="11:23" x14ac:dyDescent="0.35">
      <c r="K4861" s="4"/>
      <c r="T4861" s="2"/>
      <c r="U4861" s="2"/>
      <c r="V4861" s="2"/>
      <c r="W4861" s="2"/>
    </row>
    <row r="4862" spans="11:23" x14ac:dyDescent="0.35">
      <c r="K4862" s="4"/>
      <c r="T4862" s="2"/>
      <c r="U4862" s="2"/>
      <c r="V4862" s="2"/>
      <c r="W4862" s="2"/>
    </row>
    <row r="4863" spans="11:23" x14ac:dyDescent="0.35">
      <c r="K4863" s="4"/>
      <c r="T4863" s="2"/>
      <c r="U4863" s="2"/>
      <c r="V4863" s="2"/>
      <c r="W4863" s="2"/>
    </row>
    <row r="4864" spans="11:23" x14ac:dyDescent="0.35">
      <c r="K4864" s="4"/>
      <c r="T4864" s="2"/>
      <c r="U4864" s="2"/>
      <c r="V4864" s="2"/>
      <c r="W4864" s="2"/>
    </row>
    <row r="4865" spans="11:23" x14ac:dyDescent="0.35">
      <c r="K4865" s="4"/>
      <c r="T4865" s="2"/>
      <c r="U4865" s="2"/>
      <c r="V4865" s="2"/>
      <c r="W4865" s="2"/>
    </row>
    <row r="4866" spans="11:23" x14ac:dyDescent="0.35">
      <c r="K4866" s="4"/>
      <c r="T4866" s="2"/>
      <c r="U4866" s="2"/>
      <c r="V4866" s="2"/>
      <c r="W4866" s="2"/>
    </row>
    <row r="4867" spans="11:23" x14ac:dyDescent="0.35">
      <c r="K4867" s="4"/>
      <c r="T4867" s="2"/>
      <c r="U4867" s="2"/>
      <c r="V4867" s="2"/>
      <c r="W4867" s="2"/>
    </row>
    <row r="4868" spans="11:23" x14ac:dyDescent="0.35">
      <c r="K4868" s="4"/>
      <c r="T4868" s="2"/>
      <c r="U4868" s="2"/>
      <c r="V4868" s="2"/>
      <c r="W4868" s="2"/>
    </row>
    <row r="4869" spans="11:23" x14ac:dyDescent="0.35">
      <c r="K4869" s="4"/>
      <c r="T4869" s="2"/>
      <c r="U4869" s="2"/>
      <c r="V4869" s="2"/>
      <c r="W4869" s="2"/>
    </row>
    <row r="4870" spans="11:23" x14ac:dyDescent="0.35">
      <c r="K4870" s="4"/>
      <c r="T4870" s="2"/>
      <c r="U4870" s="2"/>
      <c r="V4870" s="2"/>
      <c r="W4870" s="2"/>
    </row>
    <row r="4871" spans="11:23" x14ac:dyDescent="0.35">
      <c r="K4871" s="4"/>
      <c r="T4871" s="2"/>
      <c r="U4871" s="2"/>
      <c r="V4871" s="2"/>
      <c r="W4871" s="2"/>
    </row>
    <row r="4872" spans="11:23" x14ac:dyDescent="0.35">
      <c r="K4872" s="4"/>
      <c r="T4872" s="2"/>
      <c r="U4872" s="2"/>
      <c r="V4872" s="2"/>
      <c r="W4872" s="2"/>
    </row>
    <row r="4873" spans="11:23" x14ac:dyDescent="0.35">
      <c r="K4873" s="4"/>
      <c r="T4873" s="2"/>
      <c r="U4873" s="2"/>
      <c r="V4873" s="2"/>
      <c r="W4873" s="2"/>
    </row>
    <row r="4874" spans="11:23" x14ac:dyDescent="0.35">
      <c r="K4874" s="4"/>
      <c r="T4874" s="2"/>
      <c r="U4874" s="2"/>
      <c r="V4874" s="2"/>
      <c r="W4874" s="2"/>
    </row>
    <row r="4875" spans="11:23" x14ac:dyDescent="0.35">
      <c r="K4875" s="4"/>
      <c r="T4875" s="2"/>
      <c r="U4875" s="2"/>
      <c r="V4875" s="2"/>
      <c r="W4875" s="2"/>
    </row>
    <row r="4876" spans="11:23" x14ac:dyDescent="0.35">
      <c r="K4876" s="4"/>
      <c r="T4876" s="2"/>
      <c r="U4876" s="2"/>
      <c r="V4876" s="2"/>
      <c r="W4876" s="2"/>
    </row>
    <row r="4877" spans="11:23" x14ac:dyDescent="0.35">
      <c r="K4877" s="4"/>
      <c r="T4877" s="2"/>
      <c r="U4877" s="2"/>
      <c r="V4877" s="2"/>
      <c r="W4877" s="2"/>
    </row>
    <row r="4878" spans="11:23" x14ac:dyDescent="0.35">
      <c r="K4878" s="4"/>
      <c r="T4878" s="2"/>
      <c r="U4878" s="2"/>
      <c r="V4878" s="2"/>
      <c r="W4878" s="2"/>
    </row>
    <row r="4879" spans="11:23" x14ac:dyDescent="0.35">
      <c r="K4879" s="4"/>
      <c r="T4879" s="2"/>
      <c r="U4879" s="2"/>
      <c r="V4879" s="2"/>
      <c r="W4879" s="2"/>
    </row>
    <row r="4880" spans="11:23" x14ac:dyDescent="0.35">
      <c r="K4880" s="4"/>
      <c r="T4880" s="2"/>
      <c r="U4880" s="2"/>
      <c r="V4880" s="2"/>
      <c r="W4880" s="2"/>
    </row>
    <row r="4881" spans="11:23" x14ac:dyDescent="0.35">
      <c r="K4881" s="4"/>
      <c r="T4881" s="2"/>
      <c r="U4881" s="2"/>
      <c r="V4881" s="2"/>
      <c r="W4881" s="2"/>
    </row>
    <row r="4882" spans="11:23" x14ac:dyDescent="0.35">
      <c r="K4882" s="4"/>
      <c r="T4882" s="2"/>
      <c r="U4882" s="2"/>
      <c r="V4882" s="2"/>
      <c r="W4882" s="2"/>
    </row>
    <row r="4883" spans="11:23" x14ac:dyDescent="0.35">
      <c r="K4883" s="4"/>
      <c r="T4883" s="2"/>
      <c r="U4883" s="2"/>
      <c r="V4883" s="2"/>
      <c r="W4883" s="2"/>
    </row>
    <row r="4884" spans="11:23" x14ac:dyDescent="0.35">
      <c r="K4884" s="4"/>
      <c r="T4884" s="2"/>
      <c r="U4884" s="2"/>
      <c r="V4884" s="2"/>
      <c r="W4884" s="2"/>
    </row>
    <row r="4885" spans="11:23" x14ac:dyDescent="0.35">
      <c r="K4885" s="4"/>
      <c r="T4885" s="2"/>
      <c r="U4885" s="2"/>
      <c r="V4885" s="2"/>
      <c r="W4885" s="2"/>
    </row>
    <row r="4886" spans="11:23" x14ac:dyDescent="0.35">
      <c r="K4886" s="4"/>
      <c r="T4886" s="2"/>
      <c r="U4886" s="2"/>
      <c r="V4886" s="2"/>
      <c r="W4886" s="2"/>
    </row>
    <row r="4887" spans="11:23" x14ac:dyDescent="0.35">
      <c r="K4887" s="4"/>
      <c r="T4887" s="2"/>
      <c r="U4887" s="2"/>
      <c r="V4887" s="2"/>
      <c r="W4887" s="2"/>
    </row>
    <row r="4888" spans="11:23" x14ac:dyDescent="0.35">
      <c r="K4888" s="4"/>
      <c r="T4888" s="2"/>
      <c r="U4888" s="2"/>
      <c r="V4888" s="2"/>
      <c r="W4888" s="2"/>
    </row>
    <row r="4889" spans="11:23" x14ac:dyDescent="0.35">
      <c r="K4889" s="4"/>
      <c r="T4889" s="2"/>
      <c r="U4889" s="2"/>
      <c r="V4889" s="2"/>
      <c r="W4889" s="2"/>
    </row>
    <row r="4890" spans="11:23" x14ac:dyDescent="0.35">
      <c r="K4890" s="4"/>
      <c r="T4890" s="2"/>
      <c r="U4890" s="2"/>
      <c r="V4890" s="2"/>
      <c r="W4890" s="2"/>
    </row>
    <row r="4891" spans="11:23" x14ac:dyDescent="0.35">
      <c r="K4891" s="4"/>
      <c r="T4891" s="2"/>
      <c r="U4891" s="2"/>
      <c r="V4891" s="2"/>
      <c r="W4891" s="2"/>
    </row>
    <row r="4892" spans="11:23" x14ac:dyDescent="0.35">
      <c r="K4892" s="4"/>
      <c r="T4892" s="2"/>
      <c r="U4892" s="2"/>
      <c r="V4892" s="2"/>
      <c r="W4892" s="2"/>
    </row>
    <row r="4893" spans="11:23" x14ac:dyDescent="0.35">
      <c r="K4893" s="4"/>
      <c r="T4893" s="2"/>
      <c r="U4893" s="2"/>
      <c r="V4893" s="2"/>
      <c r="W4893" s="2"/>
    </row>
    <row r="4894" spans="11:23" x14ac:dyDescent="0.35">
      <c r="K4894" s="4"/>
      <c r="T4894" s="2"/>
      <c r="U4894" s="2"/>
      <c r="V4894" s="2"/>
      <c r="W4894" s="2"/>
    </row>
    <row r="4895" spans="11:23" x14ac:dyDescent="0.35">
      <c r="K4895" s="4"/>
      <c r="T4895" s="2"/>
      <c r="U4895" s="2"/>
      <c r="V4895" s="2"/>
      <c r="W4895" s="2"/>
    </row>
    <row r="4896" spans="11:23" x14ac:dyDescent="0.35">
      <c r="K4896" s="4"/>
      <c r="T4896" s="2"/>
      <c r="U4896" s="2"/>
      <c r="V4896" s="2"/>
      <c r="W4896" s="2"/>
    </row>
    <row r="4897" spans="11:23" x14ac:dyDescent="0.35">
      <c r="K4897" s="4"/>
      <c r="T4897" s="2"/>
      <c r="U4897" s="2"/>
      <c r="V4897" s="2"/>
      <c r="W4897" s="2"/>
    </row>
    <row r="4898" spans="11:23" x14ac:dyDescent="0.35">
      <c r="K4898" s="4"/>
      <c r="T4898" s="2"/>
      <c r="U4898" s="2"/>
      <c r="V4898" s="2"/>
      <c r="W4898" s="2"/>
    </row>
    <row r="4899" spans="11:23" x14ac:dyDescent="0.35">
      <c r="K4899" s="4"/>
      <c r="T4899" s="2"/>
      <c r="U4899" s="2"/>
      <c r="V4899" s="2"/>
      <c r="W4899" s="2"/>
    </row>
    <row r="4900" spans="11:23" x14ac:dyDescent="0.35">
      <c r="K4900" s="4"/>
      <c r="T4900" s="2"/>
      <c r="U4900" s="2"/>
      <c r="V4900" s="2"/>
      <c r="W4900" s="2"/>
    </row>
    <row r="4901" spans="11:23" x14ac:dyDescent="0.35">
      <c r="K4901" s="4"/>
      <c r="T4901" s="2"/>
      <c r="U4901" s="2"/>
      <c r="V4901" s="2"/>
      <c r="W4901" s="2"/>
    </row>
    <row r="4902" spans="11:23" x14ac:dyDescent="0.35">
      <c r="K4902" s="4"/>
      <c r="T4902" s="2"/>
      <c r="U4902" s="2"/>
      <c r="V4902" s="2"/>
      <c r="W4902" s="2"/>
    </row>
    <row r="4903" spans="11:23" x14ac:dyDescent="0.35">
      <c r="K4903" s="4"/>
      <c r="T4903" s="2"/>
      <c r="U4903" s="2"/>
      <c r="V4903" s="2"/>
      <c r="W4903" s="2"/>
    </row>
    <row r="4904" spans="11:23" x14ac:dyDescent="0.35">
      <c r="K4904" s="4"/>
      <c r="T4904" s="2"/>
      <c r="U4904" s="2"/>
      <c r="V4904" s="2"/>
      <c r="W4904" s="2"/>
    </row>
    <row r="4905" spans="11:23" x14ac:dyDescent="0.35">
      <c r="K4905" s="4"/>
      <c r="T4905" s="2"/>
      <c r="U4905" s="2"/>
      <c r="V4905" s="2"/>
      <c r="W4905" s="2"/>
    </row>
    <row r="4906" spans="11:23" x14ac:dyDescent="0.35">
      <c r="K4906" s="4"/>
      <c r="T4906" s="2"/>
      <c r="U4906" s="2"/>
      <c r="V4906" s="2"/>
      <c r="W4906" s="2"/>
    </row>
    <row r="4907" spans="11:23" x14ac:dyDescent="0.35">
      <c r="K4907" s="4"/>
      <c r="T4907" s="2"/>
      <c r="U4907" s="2"/>
      <c r="V4907" s="2"/>
      <c r="W4907" s="2"/>
    </row>
    <row r="4908" spans="11:23" x14ac:dyDescent="0.35">
      <c r="K4908" s="4"/>
      <c r="T4908" s="2"/>
      <c r="U4908" s="2"/>
      <c r="V4908" s="2"/>
      <c r="W4908" s="2"/>
    </row>
    <row r="4909" spans="11:23" x14ac:dyDescent="0.35">
      <c r="K4909" s="4"/>
      <c r="T4909" s="2"/>
      <c r="U4909" s="2"/>
      <c r="V4909" s="2"/>
      <c r="W4909" s="2"/>
    </row>
    <row r="4910" spans="11:23" x14ac:dyDescent="0.35">
      <c r="K4910" s="4"/>
      <c r="T4910" s="2"/>
      <c r="U4910" s="2"/>
      <c r="V4910" s="2"/>
      <c r="W4910" s="2"/>
    </row>
    <row r="4911" spans="11:23" x14ac:dyDescent="0.35">
      <c r="K4911" s="4"/>
      <c r="T4911" s="2"/>
      <c r="U4911" s="2"/>
      <c r="V4911" s="2"/>
      <c r="W4911" s="2"/>
    </row>
    <row r="4912" spans="11:23" x14ac:dyDescent="0.35">
      <c r="K4912" s="4"/>
      <c r="T4912" s="2"/>
      <c r="U4912" s="2"/>
      <c r="V4912" s="2"/>
      <c r="W4912" s="2"/>
    </row>
    <row r="4913" spans="11:23" x14ac:dyDescent="0.35">
      <c r="K4913" s="4"/>
      <c r="T4913" s="2"/>
      <c r="U4913" s="2"/>
      <c r="V4913" s="2"/>
      <c r="W4913" s="2"/>
    </row>
    <row r="4914" spans="11:23" x14ac:dyDescent="0.35">
      <c r="K4914" s="4"/>
      <c r="T4914" s="2"/>
      <c r="U4914" s="2"/>
      <c r="V4914" s="2"/>
      <c r="W4914" s="2"/>
    </row>
    <row r="4915" spans="11:23" x14ac:dyDescent="0.35">
      <c r="K4915" s="4"/>
      <c r="T4915" s="2"/>
      <c r="U4915" s="2"/>
      <c r="V4915" s="2"/>
      <c r="W4915" s="2"/>
    </row>
    <row r="4916" spans="11:23" x14ac:dyDescent="0.35">
      <c r="K4916" s="4"/>
      <c r="T4916" s="2"/>
      <c r="U4916" s="2"/>
      <c r="V4916" s="2"/>
      <c r="W4916" s="2"/>
    </row>
    <row r="4917" spans="11:23" x14ac:dyDescent="0.35">
      <c r="K4917" s="4"/>
      <c r="T4917" s="2"/>
      <c r="U4917" s="2"/>
      <c r="V4917" s="2"/>
      <c r="W4917" s="2"/>
    </row>
    <row r="4918" spans="11:23" x14ac:dyDescent="0.35">
      <c r="K4918" s="4"/>
      <c r="T4918" s="2"/>
      <c r="U4918" s="2"/>
      <c r="V4918" s="2"/>
      <c r="W4918" s="2"/>
    </row>
    <row r="4919" spans="11:23" x14ac:dyDescent="0.35">
      <c r="K4919" s="4"/>
      <c r="T4919" s="2"/>
      <c r="U4919" s="2"/>
      <c r="V4919" s="2"/>
      <c r="W4919" s="2"/>
    </row>
    <row r="4920" spans="11:23" x14ac:dyDescent="0.35">
      <c r="K4920" s="4"/>
      <c r="T4920" s="2"/>
      <c r="U4920" s="2"/>
      <c r="V4920" s="2"/>
      <c r="W4920" s="2"/>
    </row>
    <row r="4921" spans="11:23" x14ac:dyDescent="0.35">
      <c r="K4921" s="4"/>
      <c r="T4921" s="2"/>
      <c r="U4921" s="2"/>
      <c r="V4921" s="2"/>
      <c r="W4921" s="2"/>
    </row>
    <row r="4922" spans="11:23" x14ac:dyDescent="0.35">
      <c r="K4922" s="4"/>
      <c r="T4922" s="2"/>
      <c r="U4922" s="2"/>
      <c r="V4922" s="2"/>
      <c r="W4922" s="2"/>
    </row>
    <row r="4923" spans="11:23" x14ac:dyDescent="0.35">
      <c r="K4923" s="4"/>
      <c r="T4923" s="2"/>
      <c r="U4923" s="2"/>
      <c r="V4923" s="2"/>
      <c r="W4923" s="2"/>
    </row>
    <row r="4924" spans="11:23" x14ac:dyDescent="0.35">
      <c r="K4924" s="4"/>
      <c r="T4924" s="2"/>
      <c r="U4924" s="2"/>
      <c r="V4924" s="2"/>
      <c r="W4924" s="2"/>
    </row>
    <row r="4925" spans="11:23" x14ac:dyDescent="0.35">
      <c r="K4925" s="4"/>
      <c r="T4925" s="2"/>
      <c r="U4925" s="2"/>
      <c r="V4925" s="2"/>
      <c r="W4925" s="2"/>
    </row>
    <row r="4926" spans="11:23" x14ac:dyDescent="0.35">
      <c r="K4926" s="4"/>
      <c r="T4926" s="2"/>
      <c r="U4926" s="2"/>
      <c r="V4926" s="2"/>
      <c r="W4926" s="2"/>
    </row>
    <row r="4927" spans="11:23" x14ac:dyDescent="0.35">
      <c r="K4927" s="4"/>
      <c r="T4927" s="2"/>
      <c r="U4927" s="2"/>
      <c r="V4927" s="2"/>
      <c r="W4927" s="2"/>
    </row>
    <row r="4928" spans="11:23" x14ac:dyDescent="0.35">
      <c r="K4928" s="4"/>
      <c r="T4928" s="2"/>
      <c r="U4928" s="2"/>
      <c r="V4928" s="2"/>
      <c r="W4928" s="2"/>
    </row>
    <row r="4929" spans="11:23" x14ac:dyDescent="0.35">
      <c r="K4929" s="4"/>
      <c r="T4929" s="2"/>
      <c r="U4929" s="2"/>
      <c r="V4929" s="2"/>
      <c r="W4929" s="2"/>
    </row>
    <row r="4930" spans="11:23" x14ac:dyDescent="0.35">
      <c r="K4930" s="4"/>
      <c r="T4930" s="2"/>
      <c r="U4930" s="2"/>
      <c r="V4930" s="2"/>
      <c r="W4930" s="2"/>
    </row>
    <row r="4931" spans="11:23" x14ac:dyDescent="0.35">
      <c r="K4931" s="4"/>
      <c r="T4931" s="2"/>
      <c r="U4931" s="2"/>
      <c r="V4931" s="2"/>
      <c r="W4931" s="2"/>
    </row>
    <row r="4932" spans="11:23" x14ac:dyDescent="0.35">
      <c r="K4932" s="4"/>
      <c r="T4932" s="2"/>
      <c r="U4932" s="2"/>
      <c r="V4932" s="2"/>
      <c r="W4932" s="2"/>
    </row>
    <row r="4933" spans="11:23" x14ac:dyDescent="0.35">
      <c r="K4933" s="4"/>
      <c r="T4933" s="2"/>
      <c r="U4933" s="2"/>
      <c r="V4933" s="2"/>
      <c r="W4933" s="2"/>
    </row>
    <row r="4934" spans="11:23" x14ac:dyDescent="0.35">
      <c r="K4934" s="4"/>
      <c r="T4934" s="2"/>
      <c r="U4934" s="2"/>
      <c r="V4934" s="2"/>
      <c r="W4934" s="2"/>
    </row>
    <row r="4935" spans="11:23" x14ac:dyDescent="0.35">
      <c r="K4935" s="4"/>
      <c r="T4935" s="2"/>
      <c r="U4935" s="2"/>
      <c r="V4935" s="2"/>
      <c r="W4935" s="2"/>
    </row>
    <row r="4936" spans="11:23" x14ac:dyDescent="0.35">
      <c r="K4936" s="4"/>
      <c r="T4936" s="2"/>
      <c r="U4936" s="2"/>
      <c r="V4936" s="2"/>
      <c r="W4936" s="2"/>
    </row>
    <row r="4937" spans="11:23" x14ac:dyDescent="0.35">
      <c r="K4937" s="4"/>
      <c r="T4937" s="2"/>
      <c r="U4937" s="2"/>
      <c r="V4937" s="2"/>
      <c r="W4937" s="2"/>
    </row>
    <row r="4938" spans="11:23" x14ac:dyDescent="0.35">
      <c r="K4938" s="4"/>
      <c r="T4938" s="2"/>
      <c r="U4938" s="2"/>
      <c r="V4938" s="2"/>
      <c r="W4938" s="2"/>
    </row>
    <row r="4939" spans="11:23" x14ac:dyDescent="0.35">
      <c r="K4939" s="4"/>
      <c r="T4939" s="2"/>
      <c r="U4939" s="2"/>
      <c r="V4939" s="2"/>
      <c r="W4939" s="2"/>
    </row>
    <row r="4940" spans="11:23" x14ac:dyDescent="0.35">
      <c r="K4940" s="4"/>
      <c r="T4940" s="2"/>
      <c r="U4940" s="2"/>
      <c r="V4940" s="2"/>
      <c r="W4940" s="2"/>
    </row>
    <row r="4941" spans="11:23" x14ac:dyDescent="0.35">
      <c r="K4941" s="4"/>
      <c r="T4941" s="2"/>
      <c r="U4941" s="2"/>
      <c r="V4941" s="2"/>
      <c r="W4941" s="2"/>
    </row>
    <row r="4942" spans="11:23" x14ac:dyDescent="0.35">
      <c r="K4942" s="4"/>
      <c r="T4942" s="2"/>
      <c r="U4942" s="2"/>
      <c r="V4942" s="2"/>
      <c r="W4942" s="2"/>
    </row>
    <row r="4943" spans="11:23" x14ac:dyDescent="0.35">
      <c r="K4943" s="4"/>
      <c r="T4943" s="2"/>
      <c r="U4943" s="2"/>
      <c r="V4943" s="2"/>
      <c r="W4943" s="2"/>
    </row>
    <row r="4944" spans="11:23" x14ac:dyDescent="0.35">
      <c r="K4944" s="4"/>
      <c r="T4944" s="2"/>
      <c r="U4944" s="2"/>
      <c r="V4944" s="2"/>
      <c r="W4944" s="2"/>
    </row>
    <row r="4945" spans="11:23" x14ac:dyDescent="0.35">
      <c r="K4945" s="4"/>
      <c r="T4945" s="2"/>
      <c r="U4945" s="2"/>
      <c r="V4945" s="2"/>
      <c r="W4945" s="2"/>
    </row>
    <row r="4946" spans="11:23" x14ac:dyDescent="0.35">
      <c r="K4946" s="4"/>
      <c r="T4946" s="2"/>
      <c r="U4946" s="2"/>
      <c r="V4946" s="2"/>
      <c r="W4946" s="2"/>
    </row>
    <row r="4947" spans="11:23" x14ac:dyDescent="0.35">
      <c r="K4947" s="4"/>
      <c r="T4947" s="2"/>
      <c r="U4947" s="2"/>
      <c r="V4947" s="2"/>
      <c r="W4947" s="2"/>
    </row>
    <row r="4948" spans="11:23" x14ac:dyDescent="0.35">
      <c r="K4948" s="4"/>
      <c r="T4948" s="2"/>
      <c r="U4948" s="2"/>
      <c r="V4948" s="2"/>
      <c r="W4948" s="2"/>
    </row>
    <row r="4949" spans="11:23" x14ac:dyDescent="0.35">
      <c r="K4949" s="4"/>
      <c r="T4949" s="2"/>
      <c r="U4949" s="2"/>
      <c r="V4949" s="2"/>
      <c r="W4949" s="2"/>
    </row>
    <row r="4950" spans="11:23" x14ac:dyDescent="0.35">
      <c r="K4950" s="4"/>
      <c r="T4950" s="2"/>
      <c r="U4950" s="2"/>
      <c r="V4950" s="2"/>
      <c r="W4950" s="2"/>
    </row>
    <row r="4951" spans="11:23" x14ac:dyDescent="0.35">
      <c r="K4951" s="4"/>
      <c r="T4951" s="2"/>
      <c r="U4951" s="2"/>
      <c r="V4951" s="2"/>
      <c r="W4951" s="2"/>
    </row>
    <row r="4952" spans="11:23" x14ac:dyDescent="0.35">
      <c r="K4952" s="4"/>
      <c r="T4952" s="2"/>
      <c r="U4952" s="2"/>
      <c r="V4952" s="2"/>
      <c r="W4952" s="2"/>
    </row>
    <row r="4953" spans="11:23" x14ac:dyDescent="0.35">
      <c r="K4953" s="4"/>
      <c r="T4953" s="2"/>
      <c r="U4953" s="2"/>
      <c r="V4953" s="2"/>
      <c r="W4953" s="2"/>
    </row>
    <row r="4954" spans="11:23" x14ac:dyDescent="0.35">
      <c r="K4954" s="4"/>
      <c r="T4954" s="2"/>
      <c r="U4954" s="2"/>
      <c r="V4954" s="2"/>
      <c r="W4954" s="2"/>
    </row>
    <row r="4955" spans="11:23" x14ac:dyDescent="0.35">
      <c r="K4955" s="4"/>
      <c r="T4955" s="2"/>
      <c r="U4955" s="2"/>
      <c r="V4955" s="2"/>
      <c r="W4955" s="2"/>
    </row>
    <row r="4956" spans="11:23" x14ac:dyDescent="0.35">
      <c r="K4956" s="4"/>
      <c r="T4956" s="2"/>
      <c r="U4956" s="2"/>
      <c r="V4956" s="2"/>
      <c r="W4956" s="2"/>
    </row>
    <row r="4957" spans="11:23" x14ac:dyDescent="0.35">
      <c r="K4957" s="4"/>
      <c r="T4957" s="2"/>
      <c r="U4957" s="2"/>
      <c r="V4957" s="2"/>
      <c r="W4957" s="2"/>
    </row>
    <row r="4958" spans="11:23" x14ac:dyDescent="0.35">
      <c r="K4958" s="4"/>
      <c r="T4958" s="2"/>
      <c r="U4958" s="2"/>
      <c r="V4958" s="2"/>
      <c r="W4958" s="2"/>
    </row>
    <row r="4959" spans="11:23" x14ac:dyDescent="0.35">
      <c r="K4959" s="4"/>
      <c r="T4959" s="2"/>
      <c r="U4959" s="2"/>
      <c r="V4959" s="2"/>
      <c r="W4959" s="2"/>
    </row>
    <row r="4960" spans="11:23" x14ac:dyDescent="0.35">
      <c r="K4960" s="4"/>
      <c r="T4960" s="2"/>
      <c r="U4960" s="2"/>
      <c r="V4960" s="2"/>
      <c r="W4960" s="2"/>
    </row>
    <row r="4961" spans="11:23" x14ac:dyDescent="0.35">
      <c r="K4961" s="4"/>
      <c r="T4961" s="2"/>
      <c r="U4961" s="2"/>
      <c r="V4961" s="2"/>
      <c r="W4961" s="2"/>
    </row>
    <row r="4962" spans="11:23" x14ac:dyDescent="0.35">
      <c r="K4962" s="4"/>
      <c r="T4962" s="2"/>
      <c r="U4962" s="2"/>
      <c r="V4962" s="2"/>
      <c r="W4962" s="2"/>
    </row>
    <row r="4963" spans="11:23" x14ac:dyDescent="0.35">
      <c r="K4963" s="4"/>
      <c r="T4963" s="2"/>
      <c r="U4963" s="2"/>
      <c r="V4963" s="2"/>
      <c r="W4963" s="2"/>
    </row>
    <row r="4964" spans="11:23" x14ac:dyDescent="0.35">
      <c r="K4964" s="4"/>
      <c r="T4964" s="2"/>
      <c r="U4964" s="2"/>
      <c r="V4964" s="2"/>
      <c r="W4964" s="2"/>
    </row>
    <row r="4965" spans="11:23" x14ac:dyDescent="0.35">
      <c r="K4965" s="4"/>
      <c r="T4965" s="2"/>
      <c r="U4965" s="2"/>
      <c r="V4965" s="2"/>
      <c r="W4965" s="2"/>
    </row>
    <row r="4966" spans="11:23" x14ac:dyDescent="0.35">
      <c r="K4966" s="4"/>
      <c r="T4966" s="2"/>
      <c r="U4966" s="2"/>
      <c r="V4966" s="2"/>
      <c r="W4966" s="2"/>
    </row>
    <row r="4967" spans="11:23" x14ac:dyDescent="0.35">
      <c r="K4967" s="4"/>
      <c r="T4967" s="2"/>
      <c r="U4967" s="2"/>
      <c r="V4967" s="2"/>
      <c r="W4967" s="2"/>
    </row>
    <row r="4968" spans="11:23" x14ac:dyDescent="0.35">
      <c r="K4968" s="4"/>
      <c r="T4968" s="2"/>
      <c r="U4968" s="2"/>
      <c r="V4968" s="2"/>
      <c r="W4968" s="2"/>
    </row>
    <row r="4969" spans="11:23" x14ac:dyDescent="0.35">
      <c r="K4969" s="4"/>
      <c r="T4969" s="2"/>
      <c r="U4969" s="2"/>
      <c r="V4969" s="2"/>
      <c r="W4969" s="2"/>
    </row>
    <row r="4970" spans="11:23" x14ac:dyDescent="0.35">
      <c r="K4970" s="4"/>
      <c r="T4970" s="2"/>
      <c r="U4970" s="2"/>
      <c r="V4970" s="2"/>
      <c r="W4970" s="2"/>
    </row>
    <row r="4971" spans="11:23" x14ac:dyDescent="0.35">
      <c r="K4971" s="4"/>
      <c r="T4971" s="2"/>
      <c r="U4971" s="2"/>
      <c r="V4971" s="2"/>
      <c r="W4971" s="2"/>
    </row>
    <row r="4972" spans="11:23" x14ac:dyDescent="0.35">
      <c r="K4972" s="4"/>
      <c r="T4972" s="2"/>
      <c r="U4972" s="2"/>
      <c r="V4972" s="2"/>
      <c r="W4972" s="2"/>
    </row>
    <row r="4973" spans="11:23" x14ac:dyDescent="0.35">
      <c r="K4973" s="4"/>
      <c r="T4973" s="2"/>
      <c r="U4973" s="2"/>
      <c r="V4973" s="2"/>
      <c r="W4973" s="2"/>
    </row>
    <row r="4974" spans="11:23" x14ac:dyDescent="0.35">
      <c r="K4974" s="4"/>
      <c r="T4974" s="2"/>
      <c r="U4974" s="2"/>
      <c r="V4974" s="2"/>
      <c r="W4974" s="2"/>
    </row>
    <row r="4975" spans="11:23" x14ac:dyDescent="0.35">
      <c r="K4975" s="4"/>
      <c r="T4975" s="2"/>
      <c r="U4975" s="2"/>
      <c r="V4975" s="2"/>
      <c r="W4975" s="2"/>
    </row>
    <row r="4976" spans="11:23" x14ac:dyDescent="0.35">
      <c r="K4976" s="4"/>
      <c r="T4976" s="2"/>
      <c r="U4976" s="2"/>
      <c r="V4976" s="2"/>
      <c r="W4976" s="2"/>
    </row>
    <row r="4977" spans="11:23" x14ac:dyDescent="0.35">
      <c r="K4977" s="4"/>
      <c r="T4977" s="2"/>
      <c r="U4977" s="2"/>
      <c r="V4977" s="2"/>
      <c r="W4977" s="2"/>
    </row>
    <row r="4978" spans="11:23" x14ac:dyDescent="0.35">
      <c r="K4978" s="4"/>
      <c r="T4978" s="2"/>
      <c r="U4978" s="2"/>
      <c r="V4978" s="2"/>
      <c r="W4978" s="2"/>
    </row>
    <row r="4979" spans="11:23" x14ac:dyDescent="0.35">
      <c r="K4979" s="4"/>
      <c r="T4979" s="2"/>
      <c r="U4979" s="2"/>
      <c r="V4979" s="2"/>
      <c r="W4979" s="2"/>
    </row>
    <row r="4980" spans="11:23" x14ac:dyDescent="0.35">
      <c r="K4980" s="4"/>
      <c r="T4980" s="2"/>
      <c r="U4980" s="2"/>
      <c r="V4980" s="2"/>
      <c r="W4980" s="2"/>
    </row>
    <row r="4981" spans="11:23" x14ac:dyDescent="0.35">
      <c r="K4981" s="4"/>
      <c r="T4981" s="2"/>
      <c r="U4981" s="2"/>
      <c r="V4981" s="2"/>
      <c r="W4981" s="2"/>
    </row>
    <row r="4982" spans="11:23" x14ac:dyDescent="0.35">
      <c r="K4982" s="4"/>
      <c r="T4982" s="2"/>
      <c r="U4982" s="2"/>
      <c r="V4982" s="2"/>
      <c r="W4982" s="2"/>
    </row>
    <row r="4983" spans="11:23" x14ac:dyDescent="0.35">
      <c r="K4983" s="4"/>
      <c r="T4983" s="2"/>
      <c r="U4983" s="2"/>
      <c r="V4983" s="2"/>
      <c r="W4983" s="2"/>
    </row>
    <row r="4984" spans="11:23" x14ac:dyDescent="0.35">
      <c r="K4984" s="4"/>
      <c r="T4984" s="2"/>
      <c r="U4984" s="2"/>
      <c r="V4984" s="2"/>
      <c r="W4984" s="2"/>
    </row>
    <row r="4985" spans="11:23" x14ac:dyDescent="0.35">
      <c r="K4985" s="4"/>
      <c r="T4985" s="2"/>
      <c r="U4985" s="2"/>
      <c r="V4985" s="2"/>
      <c r="W4985" s="2"/>
    </row>
    <row r="4986" spans="11:23" x14ac:dyDescent="0.35">
      <c r="K4986" s="4"/>
      <c r="T4986" s="2"/>
      <c r="U4986" s="2"/>
      <c r="V4986" s="2"/>
      <c r="W4986" s="2"/>
    </row>
    <row r="4987" spans="11:23" x14ac:dyDescent="0.35">
      <c r="K4987" s="4"/>
      <c r="T4987" s="2"/>
      <c r="U4987" s="2"/>
      <c r="V4987" s="2"/>
      <c r="W4987" s="2"/>
    </row>
    <row r="4988" spans="11:23" x14ac:dyDescent="0.35">
      <c r="K4988" s="4"/>
      <c r="T4988" s="2"/>
      <c r="U4988" s="2"/>
      <c r="V4988" s="2"/>
      <c r="W4988" s="2"/>
    </row>
    <row r="4989" spans="11:23" x14ac:dyDescent="0.35">
      <c r="K4989" s="4"/>
      <c r="T4989" s="2"/>
      <c r="U4989" s="2"/>
      <c r="V4989" s="2"/>
      <c r="W4989" s="2"/>
    </row>
    <row r="4990" spans="11:23" x14ac:dyDescent="0.35">
      <c r="K4990" s="4"/>
      <c r="T4990" s="2"/>
      <c r="U4990" s="2"/>
      <c r="V4990" s="2"/>
      <c r="W4990" s="2"/>
    </row>
    <row r="4991" spans="11:23" x14ac:dyDescent="0.35">
      <c r="K4991" s="4"/>
      <c r="T4991" s="2"/>
      <c r="U4991" s="2"/>
      <c r="V4991" s="2"/>
      <c r="W4991" s="2"/>
    </row>
    <row r="4992" spans="11:23" x14ac:dyDescent="0.35">
      <c r="K4992" s="4"/>
      <c r="T4992" s="2"/>
      <c r="U4992" s="2"/>
      <c r="V4992" s="2"/>
      <c r="W4992" s="2"/>
    </row>
    <row r="4993" spans="11:23" x14ac:dyDescent="0.35">
      <c r="K4993" s="4"/>
      <c r="T4993" s="2"/>
      <c r="U4993" s="2"/>
      <c r="V4993" s="2"/>
      <c r="W4993" s="2"/>
    </row>
    <row r="4994" spans="11:23" x14ac:dyDescent="0.35">
      <c r="K4994" s="4"/>
      <c r="T4994" s="2"/>
      <c r="U4994" s="2"/>
      <c r="V4994" s="2"/>
      <c r="W4994" s="2"/>
    </row>
    <row r="4995" spans="11:23" x14ac:dyDescent="0.35">
      <c r="K4995" s="4"/>
      <c r="T4995" s="2"/>
      <c r="U4995" s="2"/>
      <c r="V4995" s="2"/>
      <c r="W4995" s="2"/>
    </row>
    <row r="4996" spans="11:23" x14ac:dyDescent="0.35">
      <c r="K4996" s="4"/>
      <c r="T4996" s="2"/>
      <c r="U4996" s="2"/>
      <c r="V4996" s="2"/>
      <c r="W4996" s="2"/>
    </row>
    <row r="4997" spans="11:23" x14ac:dyDescent="0.35">
      <c r="K4997" s="4"/>
      <c r="T4997" s="2"/>
      <c r="U4997" s="2"/>
      <c r="V4997" s="2"/>
      <c r="W4997" s="2"/>
    </row>
    <row r="4998" spans="11:23" x14ac:dyDescent="0.35">
      <c r="K4998" s="4"/>
      <c r="T4998" s="2"/>
      <c r="U4998" s="2"/>
      <c r="V4998" s="2"/>
      <c r="W4998" s="2"/>
    </row>
    <row r="4999" spans="11:23" x14ac:dyDescent="0.35">
      <c r="K4999" s="4"/>
      <c r="T4999" s="2"/>
      <c r="U4999" s="2"/>
      <c r="V4999" s="2"/>
      <c r="W4999" s="2"/>
    </row>
    <row r="5000" spans="11:23" x14ac:dyDescent="0.35">
      <c r="K5000" s="4"/>
      <c r="T5000" s="2"/>
      <c r="U5000" s="2"/>
      <c r="V5000" s="2"/>
      <c r="W5000" s="2"/>
    </row>
    <row r="5001" spans="11:23" x14ac:dyDescent="0.35">
      <c r="K5001" s="4"/>
      <c r="T5001" s="2"/>
      <c r="U5001" s="2"/>
      <c r="V5001" s="2"/>
      <c r="W5001" s="2"/>
    </row>
    <row r="5002" spans="11:23" x14ac:dyDescent="0.35">
      <c r="K5002" s="4"/>
      <c r="T5002" s="2"/>
      <c r="U5002" s="2"/>
      <c r="V5002" s="2"/>
      <c r="W5002" s="2"/>
    </row>
    <row r="5003" spans="11:23" x14ac:dyDescent="0.35">
      <c r="K5003" s="4"/>
      <c r="T5003" s="2"/>
      <c r="U5003" s="2"/>
      <c r="V5003" s="2"/>
      <c r="W5003" s="2"/>
    </row>
    <row r="5004" spans="11:23" x14ac:dyDescent="0.35">
      <c r="K5004" s="4"/>
      <c r="T5004" s="2"/>
      <c r="U5004" s="2"/>
      <c r="V5004" s="2"/>
      <c r="W5004" s="2"/>
    </row>
    <row r="5005" spans="11:23" x14ac:dyDescent="0.35">
      <c r="K5005" s="4"/>
      <c r="T5005" s="2"/>
      <c r="U5005" s="2"/>
      <c r="V5005" s="2"/>
      <c r="W5005" s="2"/>
    </row>
    <row r="5006" spans="11:23" x14ac:dyDescent="0.35">
      <c r="K5006" s="4"/>
      <c r="T5006" s="2"/>
      <c r="U5006" s="2"/>
      <c r="V5006" s="2"/>
      <c r="W5006" s="2"/>
    </row>
    <row r="5007" spans="11:23" x14ac:dyDescent="0.35">
      <c r="K5007" s="4"/>
      <c r="T5007" s="2"/>
      <c r="U5007" s="2"/>
      <c r="V5007" s="2"/>
      <c r="W5007" s="2"/>
    </row>
    <row r="5008" spans="11:23" x14ac:dyDescent="0.35">
      <c r="K5008" s="4"/>
      <c r="T5008" s="2"/>
      <c r="U5008" s="2"/>
      <c r="V5008" s="2"/>
      <c r="W5008" s="2"/>
    </row>
    <row r="5009" spans="11:23" x14ac:dyDescent="0.35">
      <c r="K5009" s="4"/>
      <c r="T5009" s="2"/>
      <c r="U5009" s="2"/>
      <c r="V5009" s="2"/>
      <c r="W5009" s="2"/>
    </row>
    <row r="5010" spans="11:23" x14ac:dyDescent="0.35">
      <c r="K5010" s="4"/>
      <c r="T5010" s="2"/>
      <c r="U5010" s="2"/>
      <c r="V5010" s="2"/>
      <c r="W5010" s="2"/>
    </row>
    <row r="5011" spans="11:23" x14ac:dyDescent="0.35">
      <c r="K5011" s="4"/>
      <c r="T5011" s="2"/>
      <c r="U5011" s="2"/>
      <c r="V5011" s="2"/>
      <c r="W5011" s="2"/>
    </row>
    <row r="5012" spans="11:23" x14ac:dyDescent="0.35">
      <c r="K5012" s="4"/>
      <c r="T5012" s="2"/>
      <c r="U5012" s="2"/>
      <c r="V5012" s="2"/>
      <c r="W5012" s="2"/>
    </row>
    <row r="5013" spans="11:23" x14ac:dyDescent="0.35">
      <c r="K5013" s="4"/>
      <c r="T5013" s="2"/>
      <c r="U5013" s="2"/>
      <c r="V5013" s="2"/>
      <c r="W5013" s="2"/>
    </row>
    <row r="5014" spans="11:23" x14ac:dyDescent="0.35">
      <c r="K5014" s="4"/>
      <c r="T5014" s="2"/>
      <c r="U5014" s="2"/>
      <c r="V5014" s="2"/>
      <c r="W5014" s="2"/>
    </row>
    <row r="5015" spans="11:23" x14ac:dyDescent="0.35">
      <c r="K5015" s="4"/>
      <c r="T5015" s="2"/>
      <c r="U5015" s="2"/>
      <c r="V5015" s="2"/>
      <c r="W5015" s="2"/>
    </row>
    <row r="5016" spans="11:23" x14ac:dyDescent="0.35">
      <c r="K5016" s="4"/>
      <c r="T5016" s="2"/>
      <c r="U5016" s="2"/>
      <c r="V5016" s="2"/>
      <c r="W5016" s="2"/>
    </row>
    <row r="5017" spans="11:23" x14ac:dyDescent="0.35">
      <c r="K5017" s="4"/>
      <c r="T5017" s="2"/>
      <c r="U5017" s="2"/>
      <c r="V5017" s="2"/>
      <c r="W5017" s="2"/>
    </row>
    <row r="5018" spans="11:23" x14ac:dyDescent="0.35">
      <c r="K5018" s="4"/>
      <c r="T5018" s="2"/>
      <c r="U5018" s="2"/>
      <c r="V5018" s="2"/>
      <c r="W5018" s="2"/>
    </row>
    <row r="5019" spans="11:23" x14ac:dyDescent="0.35">
      <c r="K5019" s="4"/>
      <c r="T5019" s="2"/>
      <c r="U5019" s="2"/>
      <c r="V5019" s="2"/>
      <c r="W5019" s="2"/>
    </row>
    <row r="5020" spans="11:23" x14ac:dyDescent="0.35">
      <c r="K5020" s="4"/>
      <c r="T5020" s="2"/>
      <c r="U5020" s="2"/>
      <c r="V5020" s="2"/>
      <c r="W5020" s="2"/>
    </row>
    <row r="5021" spans="11:23" x14ac:dyDescent="0.35">
      <c r="K5021" s="4"/>
      <c r="T5021" s="2"/>
      <c r="U5021" s="2"/>
      <c r="V5021" s="2"/>
      <c r="W5021" s="2"/>
    </row>
    <row r="5022" spans="11:23" x14ac:dyDescent="0.35">
      <c r="K5022" s="4"/>
      <c r="T5022" s="2"/>
      <c r="U5022" s="2"/>
      <c r="V5022" s="2"/>
      <c r="W5022" s="2"/>
    </row>
    <row r="5023" spans="11:23" x14ac:dyDescent="0.35">
      <c r="K5023" s="4"/>
      <c r="T5023" s="2"/>
      <c r="U5023" s="2"/>
      <c r="V5023" s="2"/>
      <c r="W5023" s="2"/>
    </row>
    <row r="5024" spans="11:23" x14ac:dyDescent="0.35">
      <c r="K5024" s="4"/>
      <c r="T5024" s="2"/>
      <c r="U5024" s="2"/>
      <c r="V5024" s="2"/>
      <c r="W5024" s="2"/>
    </row>
    <row r="5025" spans="11:23" x14ac:dyDescent="0.35">
      <c r="K5025" s="4"/>
      <c r="T5025" s="2"/>
      <c r="U5025" s="2"/>
      <c r="V5025" s="2"/>
      <c r="W5025" s="2"/>
    </row>
    <row r="5026" spans="11:23" x14ac:dyDescent="0.35">
      <c r="K5026" s="4"/>
      <c r="T5026" s="2"/>
      <c r="U5026" s="2"/>
      <c r="V5026" s="2"/>
      <c r="W5026" s="2"/>
    </row>
    <row r="5027" spans="11:23" x14ac:dyDescent="0.35">
      <c r="K5027" s="4"/>
      <c r="T5027" s="2"/>
      <c r="U5027" s="2"/>
      <c r="V5027" s="2"/>
      <c r="W5027" s="2"/>
    </row>
    <row r="5028" spans="11:23" x14ac:dyDescent="0.35">
      <c r="K5028" s="4"/>
      <c r="T5028" s="2"/>
      <c r="U5028" s="2"/>
      <c r="V5028" s="2"/>
      <c r="W5028" s="2"/>
    </row>
    <row r="5029" spans="11:23" x14ac:dyDescent="0.35">
      <c r="K5029" s="4"/>
      <c r="T5029" s="2"/>
      <c r="U5029" s="2"/>
      <c r="V5029" s="2"/>
      <c r="W5029" s="2"/>
    </row>
    <row r="5030" spans="11:23" x14ac:dyDescent="0.35">
      <c r="K5030" s="4"/>
      <c r="T5030" s="2"/>
      <c r="U5030" s="2"/>
      <c r="V5030" s="2"/>
      <c r="W5030" s="2"/>
    </row>
    <row r="5031" spans="11:23" x14ac:dyDescent="0.35">
      <c r="K5031" s="4"/>
      <c r="T5031" s="2"/>
      <c r="U5031" s="2"/>
      <c r="V5031" s="2"/>
      <c r="W5031" s="2"/>
    </row>
    <row r="5032" spans="11:23" x14ac:dyDescent="0.35">
      <c r="K5032" s="4"/>
      <c r="T5032" s="2"/>
      <c r="U5032" s="2"/>
      <c r="V5032" s="2"/>
      <c r="W5032" s="2"/>
    </row>
    <row r="5033" spans="11:23" x14ac:dyDescent="0.35">
      <c r="K5033" s="4"/>
      <c r="T5033" s="2"/>
      <c r="U5033" s="2"/>
      <c r="V5033" s="2"/>
      <c r="W5033" s="2"/>
    </row>
    <row r="5034" spans="11:23" x14ac:dyDescent="0.35">
      <c r="K5034" s="4"/>
      <c r="T5034" s="2"/>
      <c r="U5034" s="2"/>
      <c r="V5034" s="2"/>
      <c r="W5034" s="2"/>
    </row>
    <row r="5035" spans="11:23" x14ac:dyDescent="0.35">
      <c r="K5035" s="4"/>
      <c r="T5035" s="2"/>
      <c r="U5035" s="2"/>
      <c r="V5035" s="2"/>
      <c r="W5035" s="2"/>
    </row>
    <row r="5036" spans="11:23" x14ac:dyDescent="0.35">
      <c r="K5036" s="4"/>
      <c r="T5036" s="2"/>
      <c r="U5036" s="2"/>
      <c r="V5036" s="2"/>
      <c r="W5036" s="2"/>
    </row>
    <row r="5037" spans="11:23" x14ac:dyDescent="0.35">
      <c r="K5037" s="4"/>
      <c r="T5037" s="2"/>
      <c r="U5037" s="2"/>
      <c r="V5037" s="2"/>
      <c r="W5037" s="2"/>
    </row>
    <row r="5038" spans="11:23" x14ac:dyDescent="0.35">
      <c r="K5038" s="4"/>
      <c r="T5038" s="2"/>
      <c r="U5038" s="2"/>
      <c r="V5038" s="2"/>
      <c r="W5038" s="2"/>
    </row>
    <row r="5039" spans="11:23" x14ac:dyDescent="0.35">
      <c r="K5039" s="4"/>
      <c r="T5039" s="2"/>
      <c r="U5039" s="2"/>
      <c r="V5039" s="2"/>
      <c r="W5039" s="2"/>
    </row>
    <row r="5040" spans="11:23" x14ac:dyDescent="0.35">
      <c r="K5040" s="4"/>
      <c r="T5040" s="2"/>
      <c r="U5040" s="2"/>
      <c r="V5040" s="2"/>
      <c r="W5040" s="2"/>
    </row>
    <row r="5041" spans="11:23" x14ac:dyDescent="0.35">
      <c r="K5041" s="4"/>
      <c r="T5041" s="2"/>
      <c r="U5041" s="2"/>
      <c r="V5041" s="2"/>
      <c r="W5041" s="2"/>
    </row>
    <row r="5042" spans="11:23" x14ac:dyDescent="0.35">
      <c r="K5042" s="4"/>
      <c r="T5042" s="2"/>
      <c r="U5042" s="2"/>
      <c r="V5042" s="2"/>
      <c r="W5042" s="2"/>
    </row>
    <row r="5043" spans="11:23" x14ac:dyDescent="0.35">
      <c r="K5043" s="4"/>
      <c r="T5043" s="2"/>
      <c r="U5043" s="2"/>
      <c r="V5043" s="2"/>
      <c r="W5043" s="2"/>
    </row>
    <row r="5044" spans="11:23" x14ac:dyDescent="0.35">
      <c r="K5044" s="4"/>
      <c r="T5044" s="2"/>
      <c r="U5044" s="2"/>
      <c r="V5044" s="2"/>
      <c r="W5044" s="2"/>
    </row>
    <row r="5045" spans="11:23" x14ac:dyDescent="0.35">
      <c r="K5045" s="4"/>
      <c r="T5045" s="2"/>
      <c r="U5045" s="2"/>
      <c r="V5045" s="2"/>
      <c r="W5045" s="2"/>
    </row>
    <row r="5046" spans="11:23" x14ac:dyDescent="0.35">
      <c r="K5046" s="4"/>
      <c r="T5046" s="2"/>
      <c r="U5046" s="2"/>
      <c r="V5046" s="2"/>
      <c r="W5046" s="2"/>
    </row>
    <row r="5047" spans="11:23" x14ac:dyDescent="0.35">
      <c r="K5047" s="4"/>
      <c r="T5047" s="2"/>
      <c r="U5047" s="2"/>
      <c r="V5047" s="2"/>
      <c r="W5047" s="2"/>
    </row>
    <row r="5048" spans="11:23" x14ac:dyDescent="0.35">
      <c r="K5048" s="4"/>
      <c r="T5048" s="2"/>
      <c r="U5048" s="2"/>
      <c r="V5048" s="2"/>
      <c r="W5048" s="2"/>
    </row>
    <row r="5049" spans="11:23" x14ac:dyDescent="0.35">
      <c r="K5049" s="4"/>
      <c r="T5049" s="2"/>
      <c r="U5049" s="2"/>
      <c r="V5049" s="2"/>
      <c r="W5049" s="2"/>
    </row>
    <row r="5050" spans="11:23" x14ac:dyDescent="0.35">
      <c r="K5050" s="4"/>
      <c r="T5050" s="2"/>
      <c r="U5050" s="2"/>
      <c r="V5050" s="2"/>
      <c r="W5050" s="2"/>
    </row>
    <row r="5051" spans="11:23" x14ac:dyDescent="0.35">
      <c r="K5051" s="4"/>
      <c r="T5051" s="2"/>
      <c r="U5051" s="2"/>
      <c r="V5051" s="2"/>
      <c r="W5051" s="2"/>
    </row>
    <row r="5052" spans="11:23" x14ac:dyDescent="0.35">
      <c r="K5052" s="4"/>
      <c r="T5052" s="2"/>
      <c r="U5052" s="2"/>
      <c r="V5052" s="2"/>
      <c r="W5052" s="2"/>
    </row>
    <row r="5053" spans="11:23" x14ac:dyDescent="0.35">
      <c r="K5053" s="4"/>
      <c r="T5053" s="2"/>
      <c r="U5053" s="2"/>
      <c r="V5053" s="2"/>
      <c r="W5053" s="2"/>
    </row>
    <row r="5054" spans="11:23" x14ac:dyDescent="0.35">
      <c r="K5054" s="4"/>
      <c r="T5054" s="2"/>
      <c r="U5054" s="2"/>
      <c r="V5054" s="2"/>
      <c r="W5054" s="2"/>
    </row>
    <row r="5055" spans="11:23" x14ac:dyDescent="0.35">
      <c r="K5055" s="4"/>
      <c r="T5055" s="2"/>
      <c r="U5055" s="2"/>
      <c r="V5055" s="2"/>
      <c r="W5055" s="2"/>
    </row>
    <row r="5056" spans="11:23" x14ac:dyDescent="0.35">
      <c r="K5056" s="4"/>
      <c r="T5056" s="2"/>
      <c r="U5056" s="2"/>
      <c r="V5056" s="2"/>
      <c r="W5056" s="2"/>
    </row>
    <row r="5057" spans="11:23" x14ac:dyDescent="0.35">
      <c r="K5057" s="4"/>
      <c r="T5057" s="2"/>
      <c r="U5057" s="2"/>
      <c r="V5057" s="2"/>
      <c r="W5057" s="2"/>
    </row>
    <row r="5058" spans="11:23" x14ac:dyDescent="0.35">
      <c r="K5058" s="4"/>
      <c r="T5058" s="2"/>
      <c r="U5058" s="2"/>
      <c r="V5058" s="2"/>
      <c r="W5058" s="2"/>
    </row>
    <row r="5059" spans="11:23" x14ac:dyDescent="0.35">
      <c r="K5059" s="4"/>
      <c r="T5059" s="2"/>
      <c r="U5059" s="2"/>
      <c r="V5059" s="2"/>
      <c r="W5059" s="2"/>
    </row>
    <row r="5060" spans="11:23" x14ac:dyDescent="0.35">
      <c r="K5060" s="4"/>
      <c r="T5060" s="2"/>
      <c r="U5060" s="2"/>
      <c r="V5060" s="2"/>
      <c r="W5060" s="2"/>
    </row>
    <row r="5061" spans="11:23" x14ac:dyDescent="0.35">
      <c r="K5061" s="4"/>
      <c r="T5061" s="2"/>
      <c r="U5061" s="2"/>
      <c r="V5061" s="2"/>
      <c r="W5061" s="2"/>
    </row>
    <row r="5062" spans="11:23" x14ac:dyDescent="0.35">
      <c r="K5062" s="4"/>
      <c r="T5062" s="2"/>
      <c r="U5062" s="2"/>
      <c r="V5062" s="2"/>
      <c r="W5062" s="2"/>
    </row>
    <row r="5063" spans="11:23" x14ac:dyDescent="0.35">
      <c r="K5063" s="4"/>
      <c r="T5063" s="2"/>
      <c r="U5063" s="2"/>
      <c r="V5063" s="2"/>
      <c r="W5063" s="2"/>
    </row>
    <row r="5064" spans="11:23" x14ac:dyDescent="0.35">
      <c r="K5064" s="4"/>
      <c r="T5064" s="2"/>
      <c r="U5064" s="2"/>
      <c r="V5064" s="2"/>
      <c r="W5064" s="2"/>
    </row>
    <row r="5065" spans="11:23" x14ac:dyDescent="0.35">
      <c r="K5065" s="4"/>
      <c r="T5065" s="2"/>
      <c r="U5065" s="2"/>
      <c r="V5065" s="2"/>
      <c r="W5065" s="2"/>
    </row>
    <row r="5066" spans="11:23" x14ac:dyDescent="0.35">
      <c r="K5066" s="4"/>
      <c r="T5066" s="2"/>
      <c r="U5066" s="2"/>
      <c r="V5066" s="2"/>
      <c r="W5066" s="2"/>
    </row>
    <row r="5067" spans="11:23" x14ac:dyDescent="0.35">
      <c r="K5067" s="4"/>
      <c r="T5067" s="2"/>
      <c r="U5067" s="2"/>
      <c r="V5067" s="2"/>
      <c r="W5067" s="2"/>
    </row>
    <row r="5068" spans="11:23" x14ac:dyDescent="0.35">
      <c r="K5068" s="4"/>
      <c r="T5068" s="2"/>
      <c r="U5068" s="2"/>
      <c r="V5068" s="2"/>
      <c r="W5068" s="2"/>
    </row>
    <row r="5069" spans="11:23" x14ac:dyDescent="0.35">
      <c r="K5069" s="4"/>
      <c r="T5069" s="2"/>
      <c r="U5069" s="2"/>
      <c r="V5069" s="2"/>
      <c r="W5069" s="2"/>
    </row>
    <row r="5070" spans="11:23" x14ac:dyDescent="0.35">
      <c r="K5070" s="4"/>
      <c r="T5070" s="2"/>
      <c r="U5070" s="2"/>
      <c r="V5070" s="2"/>
      <c r="W5070" s="2"/>
    </row>
    <row r="5071" spans="11:23" x14ac:dyDescent="0.35">
      <c r="K5071" s="4"/>
      <c r="T5071" s="2"/>
      <c r="U5071" s="2"/>
      <c r="V5071" s="2"/>
      <c r="W5071" s="2"/>
    </row>
    <row r="5072" spans="11:23" x14ac:dyDescent="0.35">
      <c r="K5072" s="4"/>
      <c r="T5072" s="2"/>
      <c r="U5072" s="2"/>
      <c r="V5072" s="2"/>
      <c r="W5072" s="2"/>
    </row>
    <row r="5073" spans="11:23" x14ac:dyDescent="0.35">
      <c r="K5073" s="4"/>
      <c r="T5073" s="2"/>
      <c r="U5073" s="2"/>
      <c r="V5073" s="2"/>
      <c r="W5073" s="2"/>
    </row>
    <row r="5074" spans="11:23" x14ac:dyDescent="0.35">
      <c r="K5074" s="4"/>
      <c r="T5074" s="2"/>
      <c r="U5074" s="2"/>
      <c r="V5074" s="2"/>
      <c r="W5074" s="2"/>
    </row>
    <row r="5075" spans="11:23" x14ac:dyDescent="0.35">
      <c r="K5075" s="4"/>
      <c r="T5075" s="2"/>
      <c r="U5075" s="2"/>
      <c r="V5075" s="2"/>
      <c r="W5075" s="2"/>
    </row>
    <row r="5076" spans="11:23" x14ac:dyDescent="0.35">
      <c r="K5076" s="4"/>
      <c r="T5076" s="2"/>
      <c r="U5076" s="2"/>
      <c r="V5076" s="2"/>
      <c r="W5076" s="2"/>
    </row>
    <row r="5077" spans="11:23" x14ac:dyDescent="0.35">
      <c r="K5077" s="4"/>
      <c r="T5077" s="2"/>
      <c r="U5077" s="2"/>
      <c r="V5077" s="2"/>
      <c r="W5077" s="2"/>
    </row>
    <row r="5078" spans="11:23" x14ac:dyDescent="0.35">
      <c r="K5078" s="4"/>
      <c r="T5078" s="2"/>
      <c r="U5078" s="2"/>
      <c r="V5078" s="2"/>
      <c r="W5078" s="2"/>
    </row>
    <row r="5079" spans="11:23" x14ac:dyDescent="0.35">
      <c r="K5079" s="4"/>
      <c r="T5079" s="2"/>
      <c r="U5079" s="2"/>
      <c r="V5079" s="2"/>
      <c r="W5079" s="2"/>
    </row>
    <row r="5080" spans="11:23" x14ac:dyDescent="0.35">
      <c r="K5080" s="4"/>
      <c r="T5080" s="2"/>
      <c r="U5080" s="2"/>
      <c r="V5080" s="2"/>
      <c r="W5080" s="2"/>
    </row>
    <row r="5081" spans="11:23" x14ac:dyDescent="0.35">
      <c r="K5081" s="4"/>
      <c r="T5081" s="2"/>
      <c r="U5081" s="2"/>
      <c r="V5081" s="2"/>
      <c r="W5081" s="2"/>
    </row>
    <row r="5082" spans="11:23" x14ac:dyDescent="0.35">
      <c r="K5082" s="4"/>
      <c r="T5082" s="2"/>
      <c r="U5082" s="2"/>
      <c r="V5082" s="2"/>
      <c r="W5082" s="2"/>
    </row>
    <row r="5083" spans="11:23" x14ac:dyDescent="0.35">
      <c r="K5083" s="4"/>
      <c r="T5083" s="2"/>
      <c r="U5083" s="2"/>
      <c r="V5083" s="2"/>
      <c r="W5083" s="2"/>
    </row>
    <row r="5084" spans="11:23" x14ac:dyDescent="0.35">
      <c r="K5084" s="4"/>
      <c r="T5084" s="2"/>
      <c r="U5084" s="2"/>
      <c r="V5084" s="2"/>
      <c r="W5084" s="2"/>
    </row>
    <row r="5085" spans="11:23" x14ac:dyDescent="0.35">
      <c r="K5085" s="4"/>
      <c r="T5085" s="2"/>
      <c r="U5085" s="2"/>
      <c r="V5085" s="2"/>
      <c r="W5085" s="2"/>
    </row>
    <row r="5086" spans="11:23" x14ac:dyDescent="0.35">
      <c r="K5086" s="4"/>
      <c r="T5086" s="2"/>
      <c r="U5086" s="2"/>
      <c r="V5086" s="2"/>
      <c r="W5086" s="2"/>
    </row>
    <row r="5087" spans="11:23" x14ac:dyDescent="0.35">
      <c r="K5087" s="4"/>
      <c r="T5087" s="2"/>
      <c r="U5087" s="2"/>
      <c r="V5087" s="2"/>
      <c r="W5087" s="2"/>
    </row>
    <row r="5088" spans="11:23" x14ac:dyDescent="0.35">
      <c r="K5088" s="4"/>
      <c r="T5088" s="2"/>
      <c r="U5088" s="2"/>
      <c r="V5088" s="2"/>
      <c r="W5088" s="2"/>
    </row>
    <row r="5089" spans="11:23" x14ac:dyDescent="0.35">
      <c r="K5089" s="4"/>
      <c r="T5089" s="2"/>
      <c r="U5089" s="2"/>
      <c r="V5089" s="2"/>
      <c r="W5089" s="2"/>
    </row>
    <row r="5090" spans="11:23" x14ac:dyDescent="0.35">
      <c r="K5090" s="4"/>
      <c r="T5090" s="2"/>
      <c r="U5090" s="2"/>
      <c r="V5090" s="2"/>
      <c r="W5090" s="2"/>
    </row>
    <row r="5091" spans="11:23" x14ac:dyDescent="0.35">
      <c r="K5091" s="4"/>
      <c r="T5091" s="2"/>
      <c r="U5091" s="2"/>
      <c r="V5091" s="2"/>
      <c r="W5091" s="2"/>
    </row>
    <row r="5092" spans="11:23" x14ac:dyDescent="0.35">
      <c r="K5092" s="4"/>
      <c r="T5092" s="2"/>
      <c r="U5092" s="2"/>
      <c r="V5092" s="2"/>
      <c r="W5092" s="2"/>
    </row>
    <row r="5093" spans="11:23" x14ac:dyDescent="0.35">
      <c r="K5093" s="4"/>
      <c r="T5093" s="2"/>
      <c r="U5093" s="2"/>
      <c r="V5093" s="2"/>
      <c r="W5093" s="2"/>
    </row>
    <row r="5094" spans="11:23" x14ac:dyDescent="0.35">
      <c r="K5094" s="4"/>
      <c r="T5094" s="2"/>
      <c r="U5094" s="2"/>
      <c r="V5094" s="2"/>
      <c r="W5094" s="2"/>
    </row>
    <row r="5095" spans="11:23" x14ac:dyDescent="0.35">
      <c r="K5095" s="4"/>
      <c r="T5095" s="2"/>
      <c r="U5095" s="2"/>
      <c r="V5095" s="2"/>
      <c r="W5095" s="2"/>
    </row>
    <row r="5096" spans="11:23" x14ac:dyDescent="0.35">
      <c r="K5096" s="4"/>
      <c r="T5096" s="2"/>
      <c r="U5096" s="2"/>
      <c r="V5096" s="2"/>
      <c r="W5096" s="2"/>
    </row>
    <row r="5097" spans="11:23" x14ac:dyDescent="0.35">
      <c r="K5097" s="4"/>
      <c r="T5097" s="2"/>
      <c r="U5097" s="2"/>
      <c r="V5097" s="2"/>
      <c r="W5097" s="2"/>
    </row>
    <row r="5098" spans="11:23" x14ac:dyDescent="0.35">
      <c r="K5098" s="4"/>
      <c r="T5098" s="2"/>
      <c r="U5098" s="2"/>
      <c r="V5098" s="2"/>
      <c r="W5098" s="2"/>
    </row>
    <row r="5099" spans="11:23" x14ac:dyDescent="0.35">
      <c r="K5099" s="4"/>
      <c r="T5099" s="2"/>
      <c r="U5099" s="2"/>
      <c r="V5099" s="2"/>
      <c r="W5099" s="2"/>
    </row>
    <row r="5100" spans="11:23" x14ac:dyDescent="0.35">
      <c r="K5100" s="4"/>
      <c r="T5100" s="2"/>
      <c r="U5100" s="2"/>
      <c r="V5100" s="2"/>
      <c r="W5100" s="2"/>
    </row>
    <row r="5101" spans="11:23" x14ac:dyDescent="0.35">
      <c r="K5101" s="4"/>
      <c r="T5101" s="2"/>
      <c r="U5101" s="2"/>
      <c r="V5101" s="2"/>
      <c r="W5101" s="2"/>
    </row>
    <row r="5102" spans="11:23" x14ac:dyDescent="0.35">
      <c r="K5102" s="4"/>
      <c r="T5102" s="2"/>
      <c r="U5102" s="2"/>
      <c r="V5102" s="2"/>
      <c r="W5102" s="2"/>
    </row>
    <row r="5103" spans="11:23" x14ac:dyDescent="0.35">
      <c r="K5103" s="4"/>
      <c r="T5103" s="2"/>
      <c r="U5103" s="2"/>
      <c r="V5103" s="2"/>
      <c r="W5103" s="2"/>
    </row>
    <row r="5104" spans="11:23" x14ac:dyDescent="0.35">
      <c r="K5104" s="4"/>
      <c r="T5104" s="2"/>
      <c r="U5104" s="2"/>
      <c r="V5104" s="2"/>
      <c r="W5104" s="2"/>
    </row>
    <row r="5105" spans="11:23" x14ac:dyDescent="0.35">
      <c r="K5105" s="4"/>
      <c r="T5105" s="2"/>
      <c r="U5105" s="2"/>
      <c r="V5105" s="2"/>
      <c r="W5105" s="2"/>
    </row>
    <row r="5106" spans="11:23" x14ac:dyDescent="0.35">
      <c r="K5106" s="4"/>
      <c r="T5106" s="2"/>
      <c r="U5106" s="2"/>
      <c r="V5106" s="2"/>
      <c r="W5106" s="2"/>
    </row>
    <row r="5107" spans="11:23" x14ac:dyDescent="0.35">
      <c r="K5107" s="4"/>
      <c r="T5107" s="2"/>
      <c r="U5107" s="2"/>
      <c r="V5107" s="2"/>
      <c r="W5107" s="2"/>
    </row>
    <row r="5108" spans="11:23" x14ac:dyDescent="0.35">
      <c r="K5108" s="4"/>
      <c r="T5108" s="2"/>
      <c r="U5108" s="2"/>
      <c r="V5108" s="2"/>
      <c r="W5108" s="2"/>
    </row>
    <row r="5109" spans="11:23" x14ac:dyDescent="0.35">
      <c r="K5109" s="4"/>
      <c r="T5109" s="2"/>
      <c r="U5109" s="2"/>
      <c r="V5109" s="2"/>
      <c r="W5109" s="2"/>
    </row>
    <row r="5110" spans="11:23" x14ac:dyDescent="0.35">
      <c r="K5110" s="4"/>
      <c r="T5110" s="2"/>
      <c r="U5110" s="2"/>
      <c r="V5110" s="2"/>
      <c r="W5110" s="2"/>
    </row>
    <row r="5111" spans="11:23" x14ac:dyDescent="0.35">
      <c r="K5111" s="4"/>
      <c r="T5111" s="2"/>
      <c r="U5111" s="2"/>
      <c r="V5111" s="2"/>
      <c r="W5111" s="2"/>
    </row>
    <row r="5112" spans="11:23" x14ac:dyDescent="0.35">
      <c r="K5112" s="4"/>
      <c r="T5112" s="2"/>
      <c r="U5112" s="2"/>
      <c r="V5112" s="2"/>
      <c r="W5112" s="2"/>
    </row>
    <row r="5113" spans="11:23" x14ac:dyDescent="0.35">
      <c r="K5113" s="4"/>
      <c r="T5113" s="2"/>
      <c r="U5113" s="2"/>
      <c r="V5113" s="2"/>
      <c r="W5113" s="2"/>
    </row>
    <row r="5114" spans="11:23" x14ac:dyDescent="0.35">
      <c r="K5114" s="4"/>
      <c r="T5114" s="2"/>
      <c r="U5114" s="2"/>
      <c r="V5114" s="2"/>
      <c r="W5114" s="2"/>
    </row>
    <row r="5115" spans="11:23" x14ac:dyDescent="0.35">
      <c r="K5115" s="4"/>
      <c r="T5115" s="2"/>
      <c r="U5115" s="2"/>
      <c r="V5115" s="2"/>
      <c r="W5115" s="2"/>
    </row>
    <row r="5116" spans="11:23" x14ac:dyDescent="0.35">
      <c r="K5116" s="4"/>
      <c r="T5116" s="2"/>
      <c r="U5116" s="2"/>
      <c r="V5116" s="2"/>
      <c r="W5116" s="2"/>
    </row>
    <row r="5117" spans="11:23" x14ac:dyDescent="0.35">
      <c r="K5117" s="4"/>
      <c r="T5117" s="2"/>
      <c r="U5117" s="2"/>
      <c r="V5117" s="2"/>
      <c r="W5117" s="2"/>
    </row>
    <row r="5118" spans="11:23" x14ac:dyDescent="0.35">
      <c r="K5118" s="4"/>
      <c r="T5118" s="2"/>
      <c r="U5118" s="2"/>
      <c r="V5118" s="2"/>
      <c r="W5118" s="2"/>
    </row>
    <row r="5119" spans="11:23" x14ac:dyDescent="0.35">
      <c r="K5119" s="4"/>
      <c r="T5119" s="2"/>
      <c r="U5119" s="2"/>
      <c r="V5119" s="2"/>
      <c r="W5119" s="2"/>
    </row>
    <row r="5120" spans="11:23" x14ac:dyDescent="0.35">
      <c r="K5120" s="4"/>
      <c r="T5120" s="2"/>
      <c r="U5120" s="2"/>
      <c r="V5120" s="2"/>
      <c r="W5120" s="2"/>
    </row>
    <row r="5121" spans="11:23" x14ac:dyDescent="0.35">
      <c r="K5121" s="4"/>
      <c r="T5121" s="2"/>
      <c r="U5121" s="2"/>
      <c r="V5121" s="2"/>
      <c r="W5121" s="2"/>
    </row>
    <row r="5122" spans="11:23" x14ac:dyDescent="0.35">
      <c r="K5122" s="4"/>
      <c r="T5122" s="2"/>
      <c r="U5122" s="2"/>
      <c r="V5122" s="2"/>
      <c r="W5122" s="2"/>
    </row>
    <row r="5123" spans="11:23" x14ac:dyDescent="0.35">
      <c r="K5123" s="4"/>
      <c r="T5123" s="2"/>
      <c r="U5123" s="2"/>
      <c r="V5123" s="2"/>
      <c r="W5123" s="2"/>
    </row>
    <row r="5124" spans="11:23" x14ac:dyDescent="0.35">
      <c r="K5124" s="4"/>
      <c r="T5124" s="2"/>
      <c r="U5124" s="2"/>
      <c r="V5124" s="2"/>
      <c r="W5124" s="2"/>
    </row>
    <row r="5125" spans="11:23" x14ac:dyDescent="0.35">
      <c r="K5125" s="4"/>
      <c r="T5125" s="2"/>
      <c r="U5125" s="2"/>
      <c r="V5125" s="2"/>
      <c r="W5125" s="2"/>
    </row>
    <row r="5126" spans="11:23" x14ac:dyDescent="0.35">
      <c r="K5126" s="4"/>
      <c r="T5126" s="2"/>
      <c r="U5126" s="2"/>
      <c r="V5126" s="2"/>
      <c r="W5126" s="2"/>
    </row>
    <row r="5127" spans="11:23" x14ac:dyDescent="0.35">
      <c r="K5127" s="4"/>
      <c r="T5127" s="2"/>
      <c r="U5127" s="2"/>
      <c r="V5127" s="2"/>
      <c r="W5127" s="2"/>
    </row>
    <row r="5128" spans="11:23" x14ac:dyDescent="0.35">
      <c r="K5128" s="4"/>
      <c r="T5128" s="2"/>
      <c r="U5128" s="2"/>
      <c r="V5128" s="2"/>
      <c r="W5128" s="2"/>
    </row>
    <row r="5129" spans="11:23" x14ac:dyDescent="0.35">
      <c r="K5129" s="4"/>
      <c r="T5129" s="2"/>
      <c r="U5129" s="2"/>
      <c r="V5129" s="2"/>
      <c r="W5129" s="2"/>
    </row>
    <row r="5130" spans="11:23" x14ac:dyDescent="0.35">
      <c r="K5130" s="4"/>
      <c r="T5130" s="2"/>
      <c r="U5130" s="2"/>
      <c r="V5130" s="2"/>
      <c r="W5130" s="2"/>
    </row>
    <row r="5131" spans="11:23" x14ac:dyDescent="0.35">
      <c r="K5131" s="4"/>
      <c r="T5131" s="2"/>
      <c r="U5131" s="2"/>
      <c r="V5131" s="2"/>
      <c r="W5131" s="2"/>
    </row>
    <row r="5132" spans="11:23" x14ac:dyDescent="0.35">
      <c r="K5132" s="4"/>
      <c r="T5132" s="2"/>
      <c r="U5132" s="2"/>
      <c r="V5132" s="2"/>
      <c r="W5132" s="2"/>
    </row>
    <row r="5133" spans="11:23" x14ac:dyDescent="0.35">
      <c r="K5133" s="4"/>
      <c r="T5133" s="2"/>
      <c r="U5133" s="2"/>
      <c r="V5133" s="2"/>
      <c r="W5133" s="2"/>
    </row>
    <row r="5134" spans="11:23" x14ac:dyDescent="0.35">
      <c r="K5134" s="4"/>
      <c r="T5134" s="2"/>
      <c r="U5134" s="2"/>
      <c r="V5134" s="2"/>
      <c r="W5134" s="2"/>
    </row>
    <row r="5135" spans="11:23" x14ac:dyDescent="0.35">
      <c r="K5135" s="4"/>
      <c r="T5135" s="2"/>
      <c r="U5135" s="2"/>
      <c r="V5135" s="2"/>
      <c r="W5135" s="2"/>
    </row>
    <row r="5136" spans="11:23" x14ac:dyDescent="0.35">
      <c r="K5136" s="4"/>
      <c r="T5136" s="2"/>
      <c r="U5136" s="2"/>
      <c r="V5136" s="2"/>
      <c r="W5136" s="2"/>
    </row>
    <row r="5137" spans="11:23" x14ac:dyDescent="0.35">
      <c r="K5137" s="4"/>
      <c r="T5137" s="2"/>
      <c r="U5137" s="2"/>
      <c r="V5137" s="2"/>
      <c r="W5137" s="2"/>
    </row>
    <row r="5138" spans="11:23" x14ac:dyDescent="0.35">
      <c r="K5138" s="4"/>
      <c r="T5138" s="2"/>
      <c r="U5138" s="2"/>
      <c r="V5138" s="2"/>
      <c r="W5138" s="2"/>
    </row>
    <row r="5139" spans="11:23" x14ac:dyDescent="0.35">
      <c r="K5139" s="4"/>
      <c r="T5139" s="2"/>
      <c r="U5139" s="2"/>
      <c r="V5139" s="2"/>
      <c r="W5139" s="2"/>
    </row>
    <row r="5140" spans="11:23" x14ac:dyDescent="0.35">
      <c r="K5140" s="4"/>
      <c r="T5140" s="2"/>
      <c r="U5140" s="2"/>
      <c r="V5140" s="2"/>
      <c r="W5140" s="2"/>
    </row>
    <row r="5141" spans="11:23" x14ac:dyDescent="0.35">
      <c r="K5141" s="4"/>
      <c r="T5141" s="2"/>
      <c r="U5141" s="2"/>
      <c r="V5141" s="2"/>
      <c r="W5141" s="2"/>
    </row>
    <row r="5142" spans="11:23" x14ac:dyDescent="0.35">
      <c r="K5142" s="4"/>
      <c r="T5142" s="2"/>
      <c r="U5142" s="2"/>
      <c r="V5142" s="2"/>
      <c r="W5142" s="2"/>
    </row>
    <row r="5143" spans="11:23" x14ac:dyDescent="0.35">
      <c r="K5143" s="4"/>
      <c r="T5143" s="2"/>
      <c r="U5143" s="2"/>
      <c r="V5143" s="2"/>
      <c r="W5143" s="2"/>
    </row>
    <row r="5144" spans="11:23" x14ac:dyDescent="0.35">
      <c r="K5144" s="4"/>
      <c r="T5144" s="2"/>
      <c r="U5144" s="2"/>
      <c r="V5144" s="2"/>
      <c r="W5144" s="2"/>
    </row>
    <row r="5145" spans="11:23" x14ac:dyDescent="0.35">
      <c r="K5145" s="4"/>
      <c r="T5145" s="2"/>
      <c r="U5145" s="2"/>
      <c r="V5145" s="2"/>
      <c r="W5145" s="2"/>
    </row>
    <row r="5146" spans="11:23" x14ac:dyDescent="0.35">
      <c r="K5146" s="4"/>
      <c r="T5146" s="2"/>
      <c r="U5146" s="2"/>
      <c r="V5146" s="2"/>
      <c r="W5146" s="2"/>
    </row>
    <row r="5147" spans="11:23" x14ac:dyDescent="0.35">
      <c r="K5147" s="4"/>
      <c r="T5147" s="2"/>
      <c r="U5147" s="2"/>
      <c r="V5147" s="2"/>
      <c r="W5147" s="2"/>
    </row>
    <row r="5148" spans="11:23" x14ac:dyDescent="0.35">
      <c r="K5148" s="4"/>
      <c r="T5148" s="2"/>
      <c r="U5148" s="2"/>
      <c r="V5148" s="2"/>
      <c r="W5148" s="2"/>
    </row>
    <row r="5149" spans="11:23" x14ac:dyDescent="0.35">
      <c r="K5149" s="4"/>
      <c r="T5149" s="2"/>
      <c r="U5149" s="2"/>
      <c r="V5149" s="2"/>
      <c r="W5149" s="2"/>
    </row>
    <row r="5150" spans="11:23" x14ac:dyDescent="0.35">
      <c r="K5150" s="4"/>
      <c r="T5150" s="2"/>
      <c r="U5150" s="2"/>
      <c r="V5150" s="2"/>
      <c r="W5150" s="2"/>
    </row>
    <row r="5151" spans="11:23" x14ac:dyDescent="0.35">
      <c r="K5151" s="4"/>
      <c r="T5151" s="2"/>
      <c r="U5151" s="2"/>
      <c r="V5151" s="2"/>
      <c r="W5151" s="2"/>
    </row>
    <row r="5152" spans="11:23" x14ac:dyDescent="0.35">
      <c r="K5152" s="4"/>
      <c r="T5152" s="2"/>
      <c r="U5152" s="2"/>
      <c r="V5152" s="2"/>
      <c r="W5152" s="2"/>
    </row>
    <row r="5153" spans="11:23" x14ac:dyDescent="0.35">
      <c r="K5153" s="4"/>
      <c r="T5153" s="2"/>
      <c r="U5153" s="2"/>
      <c r="V5153" s="2"/>
      <c r="W5153" s="2"/>
    </row>
    <row r="5154" spans="11:23" x14ac:dyDescent="0.35">
      <c r="K5154" s="4"/>
      <c r="T5154" s="2"/>
      <c r="U5154" s="2"/>
      <c r="V5154" s="2"/>
      <c r="W5154" s="2"/>
    </row>
    <row r="5155" spans="11:23" x14ac:dyDescent="0.35">
      <c r="K5155" s="4"/>
      <c r="T5155" s="2"/>
      <c r="U5155" s="2"/>
      <c r="V5155" s="2"/>
      <c r="W5155" s="2"/>
    </row>
    <row r="5156" spans="11:23" x14ac:dyDescent="0.35">
      <c r="K5156" s="4"/>
      <c r="T5156" s="2"/>
      <c r="U5156" s="2"/>
      <c r="V5156" s="2"/>
      <c r="W5156" s="2"/>
    </row>
    <row r="5157" spans="11:23" x14ac:dyDescent="0.35">
      <c r="K5157" s="4"/>
      <c r="T5157" s="2"/>
      <c r="U5157" s="2"/>
      <c r="V5157" s="2"/>
      <c r="W5157" s="2"/>
    </row>
    <row r="5158" spans="11:23" x14ac:dyDescent="0.35">
      <c r="K5158" s="4"/>
      <c r="T5158" s="2"/>
      <c r="U5158" s="2"/>
      <c r="V5158" s="2"/>
      <c r="W5158" s="2"/>
    </row>
    <row r="5159" spans="11:23" x14ac:dyDescent="0.35">
      <c r="K5159" s="4"/>
      <c r="T5159" s="2"/>
      <c r="U5159" s="2"/>
      <c r="V5159" s="2"/>
      <c r="W5159" s="2"/>
    </row>
    <row r="5160" spans="11:23" x14ac:dyDescent="0.35">
      <c r="K5160" s="4"/>
      <c r="T5160" s="2"/>
      <c r="U5160" s="2"/>
      <c r="V5160" s="2"/>
      <c r="W5160" s="2"/>
    </row>
    <row r="5161" spans="11:23" x14ac:dyDescent="0.35">
      <c r="K5161" s="4"/>
      <c r="T5161" s="2"/>
      <c r="U5161" s="2"/>
      <c r="V5161" s="2"/>
      <c r="W5161" s="2"/>
    </row>
    <row r="5162" spans="11:23" x14ac:dyDescent="0.35">
      <c r="K5162" s="4"/>
      <c r="T5162" s="2"/>
      <c r="U5162" s="2"/>
      <c r="V5162" s="2"/>
      <c r="W5162" s="2"/>
    </row>
    <row r="5163" spans="11:23" x14ac:dyDescent="0.35">
      <c r="K5163" s="4"/>
      <c r="T5163" s="2"/>
      <c r="U5163" s="2"/>
      <c r="V5163" s="2"/>
      <c r="W5163" s="2"/>
    </row>
    <row r="5164" spans="11:23" x14ac:dyDescent="0.35">
      <c r="K5164" s="4"/>
      <c r="T5164" s="2"/>
      <c r="U5164" s="2"/>
      <c r="V5164" s="2"/>
      <c r="W5164" s="2"/>
    </row>
    <row r="5165" spans="11:23" x14ac:dyDescent="0.35">
      <c r="K5165" s="4"/>
      <c r="T5165" s="2"/>
      <c r="U5165" s="2"/>
      <c r="V5165" s="2"/>
      <c r="W5165" s="2"/>
    </row>
    <row r="5166" spans="11:23" x14ac:dyDescent="0.35">
      <c r="K5166" s="4"/>
      <c r="T5166" s="2"/>
      <c r="U5166" s="2"/>
      <c r="V5166" s="2"/>
      <c r="W5166" s="2"/>
    </row>
    <row r="5167" spans="11:23" x14ac:dyDescent="0.35">
      <c r="K5167" s="4"/>
      <c r="T5167" s="2"/>
      <c r="U5167" s="2"/>
      <c r="V5167" s="2"/>
      <c r="W5167" s="2"/>
    </row>
    <row r="5168" spans="11:23" x14ac:dyDescent="0.35">
      <c r="K5168" s="4"/>
      <c r="T5168" s="2"/>
      <c r="U5168" s="2"/>
      <c r="V5168" s="2"/>
      <c r="W5168" s="2"/>
    </row>
    <row r="5169" spans="11:23" x14ac:dyDescent="0.35">
      <c r="K5169" s="4"/>
      <c r="T5169" s="2"/>
      <c r="U5169" s="2"/>
      <c r="V5169" s="2"/>
      <c r="W5169" s="2"/>
    </row>
    <row r="5170" spans="11:23" x14ac:dyDescent="0.35">
      <c r="K5170" s="4"/>
      <c r="T5170" s="2"/>
      <c r="U5170" s="2"/>
      <c r="V5170" s="2"/>
      <c r="W5170" s="2"/>
    </row>
    <row r="5171" spans="11:23" x14ac:dyDescent="0.35">
      <c r="K5171" s="4"/>
      <c r="T5171" s="2"/>
      <c r="U5171" s="2"/>
      <c r="V5171" s="2"/>
      <c r="W5171" s="2"/>
    </row>
    <row r="5172" spans="11:23" x14ac:dyDescent="0.35">
      <c r="K5172" s="4"/>
      <c r="T5172" s="2"/>
      <c r="U5172" s="2"/>
      <c r="V5172" s="2"/>
      <c r="W5172" s="2"/>
    </row>
    <row r="5173" spans="11:23" x14ac:dyDescent="0.35">
      <c r="K5173" s="4"/>
      <c r="T5173" s="2"/>
      <c r="U5173" s="2"/>
      <c r="V5173" s="2"/>
      <c r="W5173" s="2"/>
    </row>
    <row r="5174" spans="11:23" x14ac:dyDescent="0.35">
      <c r="K5174" s="4"/>
      <c r="T5174" s="2"/>
      <c r="U5174" s="2"/>
      <c r="V5174" s="2"/>
      <c r="W5174" s="2"/>
    </row>
    <row r="5175" spans="11:23" x14ac:dyDescent="0.35">
      <c r="K5175" s="4"/>
      <c r="T5175" s="2"/>
      <c r="U5175" s="2"/>
      <c r="V5175" s="2"/>
      <c r="W5175" s="2"/>
    </row>
    <row r="5176" spans="11:23" x14ac:dyDescent="0.35">
      <c r="K5176" s="4"/>
      <c r="T5176" s="2"/>
      <c r="U5176" s="2"/>
      <c r="V5176" s="2"/>
      <c r="W5176" s="2"/>
    </row>
    <row r="5177" spans="11:23" x14ac:dyDescent="0.35">
      <c r="K5177" s="4"/>
      <c r="T5177" s="2"/>
      <c r="U5177" s="2"/>
      <c r="V5177" s="2"/>
      <c r="W5177" s="2"/>
    </row>
    <row r="5178" spans="11:23" x14ac:dyDescent="0.35">
      <c r="K5178" s="4"/>
      <c r="T5178" s="2"/>
      <c r="U5178" s="2"/>
      <c r="V5178" s="2"/>
      <c r="W5178" s="2"/>
    </row>
    <row r="5179" spans="11:23" x14ac:dyDescent="0.35">
      <c r="K5179" s="4"/>
      <c r="T5179" s="2"/>
      <c r="U5179" s="2"/>
      <c r="V5179" s="2"/>
      <c r="W5179" s="2"/>
    </row>
    <row r="5180" spans="11:23" x14ac:dyDescent="0.35">
      <c r="K5180" s="4"/>
      <c r="T5180" s="2"/>
      <c r="U5180" s="2"/>
      <c r="V5180" s="2"/>
      <c r="W5180" s="2"/>
    </row>
    <row r="5181" spans="11:23" x14ac:dyDescent="0.35">
      <c r="K5181" s="4"/>
      <c r="T5181" s="2"/>
      <c r="U5181" s="2"/>
      <c r="V5181" s="2"/>
      <c r="W5181" s="2"/>
    </row>
    <row r="5182" spans="11:23" x14ac:dyDescent="0.35">
      <c r="K5182" s="4"/>
      <c r="T5182" s="2"/>
      <c r="U5182" s="2"/>
      <c r="V5182" s="2"/>
      <c r="W5182" s="2"/>
    </row>
    <row r="5183" spans="11:23" x14ac:dyDescent="0.35">
      <c r="K5183" s="4"/>
      <c r="T5183" s="2"/>
      <c r="U5183" s="2"/>
      <c r="V5183" s="2"/>
      <c r="W5183" s="2"/>
    </row>
    <row r="5184" spans="11:23" x14ac:dyDescent="0.35">
      <c r="K5184" s="4"/>
      <c r="T5184" s="2"/>
      <c r="U5184" s="2"/>
      <c r="V5184" s="2"/>
      <c r="W5184" s="2"/>
    </row>
    <row r="5185" spans="11:23" x14ac:dyDescent="0.35">
      <c r="K5185" s="4"/>
      <c r="T5185" s="2"/>
      <c r="U5185" s="2"/>
      <c r="V5185" s="2"/>
      <c r="W5185" s="2"/>
    </row>
    <row r="5186" spans="11:23" x14ac:dyDescent="0.35">
      <c r="K5186" s="4"/>
      <c r="T5186" s="2"/>
      <c r="U5186" s="2"/>
      <c r="V5186" s="2"/>
      <c r="W5186" s="2"/>
    </row>
    <row r="5187" spans="11:23" x14ac:dyDescent="0.35">
      <c r="K5187" s="4"/>
      <c r="T5187" s="2"/>
      <c r="U5187" s="2"/>
      <c r="V5187" s="2"/>
      <c r="W5187" s="2"/>
    </row>
    <row r="5188" spans="11:23" x14ac:dyDescent="0.35">
      <c r="K5188" s="4"/>
      <c r="T5188" s="2"/>
      <c r="U5188" s="2"/>
      <c r="V5188" s="2"/>
      <c r="W5188" s="2"/>
    </row>
    <row r="5189" spans="11:23" x14ac:dyDescent="0.35">
      <c r="K5189" s="4"/>
      <c r="T5189" s="2"/>
      <c r="U5189" s="2"/>
      <c r="V5189" s="2"/>
      <c r="W5189" s="2"/>
    </row>
    <row r="5190" spans="11:23" x14ac:dyDescent="0.35">
      <c r="K5190" s="4"/>
      <c r="T5190" s="2"/>
      <c r="U5190" s="2"/>
      <c r="V5190" s="2"/>
      <c r="W5190" s="2"/>
    </row>
    <row r="5191" spans="11:23" x14ac:dyDescent="0.35">
      <c r="K5191" s="4"/>
      <c r="T5191" s="2"/>
      <c r="U5191" s="2"/>
      <c r="V5191" s="2"/>
      <c r="W5191" s="2"/>
    </row>
    <row r="5192" spans="11:23" x14ac:dyDescent="0.35">
      <c r="K5192" s="4"/>
      <c r="T5192" s="2"/>
      <c r="U5192" s="2"/>
      <c r="V5192" s="2"/>
      <c r="W5192" s="2"/>
    </row>
    <row r="5193" spans="11:23" x14ac:dyDescent="0.35">
      <c r="K5193" s="4"/>
      <c r="T5193" s="2"/>
      <c r="U5193" s="2"/>
      <c r="V5193" s="2"/>
      <c r="W5193" s="2"/>
    </row>
    <row r="5194" spans="11:23" x14ac:dyDescent="0.35">
      <c r="K5194" s="4"/>
      <c r="T5194" s="2"/>
      <c r="U5194" s="2"/>
      <c r="V5194" s="2"/>
      <c r="W5194" s="2"/>
    </row>
    <row r="5195" spans="11:23" x14ac:dyDescent="0.35">
      <c r="K5195" s="4"/>
      <c r="T5195" s="2"/>
      <c r="U5195" s="2"/>
      <c r="V5195" s="2"/>
      <c r="W5195" s="2"/>
    </row>
    <row r="5196" spans="11:23" x14ac:dyDescent="0.35">
      <c r="K5196" s="4"/>
      <c r="T5196" s="2"/>
      <c r="U5196" s="2"/>
      <c r="V5196" s="2"/>
      <c r="W5196" s="2"/>
    </row>
    <row r="5197" spans="11:23" x14ac:dyDescent="0.35">
      <c r="K5197" s="4"/>
      <c r="T5197" s="2"/>
      <c r="U5197" s="2"/>
      <c r="V5197" s="2"/>
      <c r="W5197" s="2"/>
    </row>
    <row r="5198" spans="11:23" x14ac:dyDescent="0.35">
      <c r="K5198" s="4"/>
      <c r="T5198" s="2"/>
      <c r="U5198" s="2"/>
      <c r="V5198" s="2"/>
      <c r="W5198" s="2"/>
    </row>
    <row r="5199" spans="11:23" x14ac:dyDescent="0.35">
      <c r="K5199" s="4"/>
      <c r="T5199" s="2"/>
      <c r="U5199" s="2"/>
      <c r="V5199" s="2"/>
      <c r="W5199" s="2"/>
    </row>
    <row r="5200" spans="11:23" x14ac:dyDescent="0.35">
      <c r="K5200" s="4"/>
      <c r="T5200" s="2"/>
      <c r="U5200" s="2"/>
      <c r="V5200" s="2"/>
      <c r="W5200" s="2"/>
    </row>
    <row r="5201" spans="11:23" x14ac:dyDescent="0.35">
      <c r="K5201" s="4"/>
      <c r="T5201" s="2"/>
      <c r="U5201" s="2"/>
      <c r="V5201" s="2"/>
      <c r="W5201" s="2"/>
    </row>
    <row r="5202" spans="11:23" x14ac:dyDescent="0.35">
      <c r="K5202" s="4"/>
      <c r="T5202" s="2"/>
      <c r="U5202" s="2"/>
      <c r="V5202" s="2"/>
      <c r="W5202" s="2"/>
    </row>
    <row r="5203" spans="11:23" x14ac:dyDescent="0.35">
      <c r="K5203" s="4"/>
      <c r="T5203" s="2"/>
      <c r="U5203" s="2"/>
      <c r="V5203" s="2"/>
      <c r="W5203" s="2"/>
    </row>
    <row r="5204" spans="11:23" x14ac:dyDescent="0.35">
      <c r="K5204" s="4"/>
      <c r="T5204" s="2"/>
      <c r="U5204" s="2"/>
      <c r="V5204" s="2"/>
      <c r="W5204" s="2"/>
    </row>
    <row r="5205" spans="11:23" x14ac:dyDescent="0.35">
      <c r="K5205" s="4"/>
      <c r="T5205" s="2"/>
      <c r="U5205" s="2"/>
      <c r="V5205" s="2"/>
      <c r="W5205" s="2"/>
    </row>
    <row r="5206" spans="11:23" x14ac:dyDescent="0.35">
      <c r="K5206" s="4"/>
      <c r="T5206" s="2"/>
      <c r="U5206" s="2"/>
      <c r="V5206" s="2"/>
      <c r="W5206" s="2"/>
    </row>
    <row r="5207" spans="11:23" x14ac:dyDescent="0.35">
      <c r="K5207" s="4"/>
      <c r="T5207" s="2"/>
      <c r="U5207" s="2"/>
      <c r="V5207" s="2"/>
      <c r="W5207" s="2"/>
    </row>
    <row r="5208" spans="11:23" x14ac:dyDescent="0.35">
      <c r="K5208" s="4"/>
      <c r="T5208" s="2"/>
      <c r="U5208" s="2"/>
      <c r="V5208" s="2"/>
      <c r="W5208" s="2"/>
    </row>
    <row r="5209" spans="11:23" x14ac:dyDescent="0.35">
      <c r="K5209" s="4"/>
      <c r="T5209" s="2"/>
      <c r="U5209" s="2"/>
      <c r="V5209" s="2"/>
      <c r="W5209" s="2"/>
    </row>
    <row r="5210" spans="11:23" x14ac:dyDescent="0.35">
      <c r="K5210" s="4"/>
      <c r="T5210" s="2"/>
      <c r="U5210" s="2"/>
      <c r="V5210" s="2"/>
      <c r="W5210" s="2"/>
    </row>
    <row r="5211" spans="11:23" x14ac:dyDescent="0.35">
      <c r="K5211" s="4"/>
      <c r="T5211" s="2"/>
      <c r="U5211" s="2"/>
      <c r="V5211" s="2"/>
      <c r="W5211" s="2"/>
    </row>
    <row r="5212" spans="11:23" x14ac:dyDescent="0.35">
      <c r="K5212" s="4"/>
      <c r="T5212" s="2"/>
      <c r="U5212" s="2"/>
      <c r="V5212" s="2"/>
      <c r="W5212" s="2"/>
    </row>
    <row r="5213" spans="11:23" x14ac:dyDescent="0.35">
      <c r="K5213" s="4"/>
      <c r="T5213" s="2"/>
      <c r="U5213" s="2"/>
      <c r="V5213" s="2"/>
      <c r="W5213" s="2"/>
    </row>
    <row r="5214" spans="11:23" x14ac:dyDescent="0.35">
      <c r="K5214" s="4"/>
      <c r="T5214" s="2"/>
      <c r="U5214" s="2"/>
      <c r="V5214" s="2"/>
      <c r="W5214" s="2"/>
    </row>
    <row r="5215" spans="11:23" x14ac:dyDescent="0.35">
      <c r="K5215" s="4"/>
      <c r="T5215" s="2"/>
      <c r="U5215" s="2"/>
      <c r="V5215" s="2"/>
      <c r="W5215" s="2"/>
    </row>
    <row r="5216" spans="11:23" x14ac:dyDescent="0.35">
      <c r="K5216" s="4"/>
      <c r="T5216" s="2"/>
      <c r="U5216" s="2"/>
      <c r="V5216" s="2"/>
      <c r="W5216" s="2"/>
    </row>
    <row r="5217" spans="11:23" x14ac:dyDescent="0.35">
      <c r="K5217" s="4"/>
      <c r="T5217" s="2"/>
      <c r="U5217" s="2"/>
      <c r="V5217" s="2"/>
      <c r="W5217" s="2"/>
    </row>
    <row r="5218" spans="11:23" x14ac:dyDescent="0.35">
      <c r="K5218" s="4"/>
      <c r="T5218" s="2"/>
      <c r="U5218" s="2"/>
      <c r="V5218" s="2"/>
      <c r="W5218" s="2"/>
    </row>
    <row r="5219" spans="11:23" x14ac:dyDescent="0.35">
      <c r="K5219" s="4"/>
      <c r="T5219" s="2"/>
      <c r="U5219" s="2"/>
      <c r="V5219" s="2"/>
      <c r="W5219" s="2"/>
    </row>
    <row r="5220" spans="11:23" x14ac:dyDescent="0.35">
      <c r="K5220" s="4"/>
      <c r="T5220" s="2"/>
      <c r="U5220" s="2"/>
      <c r="V5220" s="2"/>
      <c r="W5220" s="2"/>
    </row>
    <row r="5221" spans="11:23" x14ac:dyDescent="0.35">
      <c r="K5221" s="4"/>
      <c r="T5221" s="2"/>
      <c r="U5221" s="2"/>
      <c r="V5221" s="2"/>
      <c r="W5221" s="2"/>
    </row>
    <row r="5222" spans="11:23" x14ac:dyDescent="0.35">
      <c r="K5222" s="4"/>
      <c r="T5222" s="2"/>
      <c r="U5222" s="2"/>
      <c r="V5222" s="2"/>
      <c r="W5222" s="2"/>
    </row>
    <row r="5223" spans="11:23" x14ac:dyDescent="0.35">
      <c r="K5223" s="4"/>
      <c r="T5223" s="2"/>
      <c r="U5223" s="2"/>
      <c r="V5223" s="2"/>
      <c r="W5223" s="2"/>
    </row>
    <row r="5224" spans="11:23" x14ac:dyDescent="0.35">
      <c r="K5224" s="4"/>
      <c r="T5224" s="2"/>
      <c r="U5224" s="2"/>
      <c r="V5224" s="2"/>
      <c r="W5224" s="2"/>
    </row>
    <row r="5225" spans="11:23" x14ac:dyDescent="0.35">
      <c r="K5225" s="4"/>
      <c r="T5225" s="2"/>
      <c r="U5225" s="2"/>
      <c r="V5225" s="2"/>
      <c r="W5225" s="2"/>
    </row>
    <row r="5226" spans="11:23" x14ac:dyDescent="0.35">
      <c r="K5226" s="4"/>
      <c r="T5226" s="2"/>
      <c r="U5226" s="2"/>
      <c r="V5226" s="2"/>
      <c r="W5226" s="2"/>
    </row>
    <row r="5227" spans="11:23" x14ac:dyDescent="0.35">
      <c r="K5227" s="4"/>
      <c r="T5227" s="2"/>
      <c r="U5227" s="2"/>
      <c r="V5227" s="2"/>
      <c r="W5227" s="2"/>
    </row>
    <row r="5228" spans="11:23" x14ac:dyDescent="0.35">
      <c r="K5228" s="4"/>
      <c r="T5228" s="2"/>
      <c r="U5228" s="2"/>
      <c r="V5228" s="2"/>
      <c r="W5228" s="2"/>
    </row>
    <row r="5229" spans="11:23" x14ac:dyDescent="0.35">
      <c r="K5229" s="4"/>
      <c r="T5229" s="2"/>
      <c r="U5229" s="2"/>
      <c r="V5229" s="2"/>
      <c r="W5229" s="2"/>
    </row>
    <row r="5230" spans="11:23" x14ac:dyDescent="0.35">
      <c r="K5230" s="4"/>
      <c r="T5230" s="2"/>
      <c r="U5230" s="2"/>
      <c r="V5230" s="2"/>
      <c r="W5230" s="2"/>
    </row>
    <row r="5231" spans="11:23" x14ac:dyDescent="0.35">
      <c r="K5231" s="4"/>
      <c r="T5231" s="2"/>
      <c r="U5231" s="2"/>
      <c r="V5231" s="2"/>
      <c r="W5231" s="2"/>
    </row>
    <row r="5232" spans="11:23" x14ac:dyDescent="0.35">
      <c r="K5232" s="4"/>
      <c r="T5232" s="2"/>
      <c r="U5232" s="2"/>
      <c r="V5232" s="2"/>
      <c r="W5232" s="2"/>
    </row>
    <row r="5233" spans="11:23" x14ac:dyDescent="0.35">
      <c r="K5233" s="4"/>
      <c r="T5233" s="2"/>
      <c r="U5233" s="2"/>
      <c r="V5233" s="2"/>
      <c r="W5233" s="2"/>
    </row>
    <row r="5234" spans="11:23" x14ac:dyDescent="0.35">
      <c r="K5234" s="4"/>
      <c r="T5234" s="2"/>
      <c r="U5234" s="2"/>
      <c r="V5234" s="2"/>
      <c r="W5234" s="2"/>
    </row>
    <row r="5235" spans="11:23" x14ac:dyDescent="0.35">
      <c r="K5235" s="4"/>
      <c r="T5235" s="2"/>
      <c r="U5235" s="2"/>
      <c r="V5235" s="2"/>
      <c r="W5235" s="2"/>
    </row>
    <row r="5236" spans="11:23" x14ac:dyDescent="0.35">
      <c r="K5236" s="4"/>
      <c r="T5236" s="2"/>
      <c r="U5236" s="2"/>
      <c r="V5236" s="2"/>
      <c r="W5236" s="2"/>
    </row>
    <row r="5237" spans="11:23" x14ac:dyDescent="0.35">
      <c r="K5237" s="4"/>
      <c r="T5237" s="2"/>
      <c r="U5237" s="2"/>
      <c r="V5237" s="2"/>
      <c r="W5237" s="2"/>
    </row>
    <row r="5238" spans="11:23" x14ac:dyDescent="0.35">
      <c r="K5238" s="4"/>
      <c r="T5238" s="2"/>
      <c r="U5238" s="2"/>
      <c r="V5238" s="2"/>
      <c r="W5238" s="2"/>
    </row>
    <row r="5239" spans="11:23" x14ac:dyDescent="0.35">
      <c r="K5239" s="4"/>
      <c r="T5239" s="2"/>
      <c r="U5239" s="2"/>
      <c r="V5239" s="2"/>
      <c r="W5239" s="2"/>
    </row>
    <row r="5240" spans="11:23" x14ac:dyDescent="0.35">
      <c r="K5240" s="4"/>
      <c r="T5240" s="2"/>
      <c r="U5240" s="2"/>
      <c r="V5240" s="2"/>
      <c r="W5240" s="2"/>
    </row>
    <row r="5241" spans="11:23" x14ac:dyDescent="0.35">
      <c r="K5241" s="4"/>
      <c r="T5241" s="2"/>
      <c r="U5241" s="2"/>
      <c r="V5241" s="2"/>
      <c r="W5241" s="2"/>
    </row>
    <row r="5242" spans="11:23" x14ac:dyDescent="0.35">
      <c r="K5242" s="4"/>
      <c r="T5242" s="2"/>
      <c r="U5242" s="2"/>
      <c r="V5242" s="2"/>
      <c r="W5242" s="2"/>
    </row>
    <row r="5243" spans="11:23" x14ac:dyDescent="0.35">
      <c r="K5243" s="4"/>
      <c r="T5243" s="2"/>
      <c r="U5243" s="2"/>
      <c r="V5243" s="2"/>
      <c r="W5243" s="2"/>
    </row>
    <row r="5244" spans="11:23" x14ac:dyDescent="0.35">
      <c r="K5244" s="4"/>
      <c r="T5244" s="2"/>
      <c r="U5244" s="2"/>
      <c r="V5244" s="2"/>
      <c r="W5244" s="2"/>
    </row>
    <row r="5245" spans="11:23" x14ac:dyDescent="0.35">
      <c r="K5245" s="4"/>
      <c r="T5245" s="2"/>
      <c r="U5245" s="2"/>
      <c r="V5245" s="2"/>
      <c r="W5245" s="2"/>
    </row>
    <row r="5246" spans="11:23" x14ac:dyDescent="0.35">
      <c r="K5246" s="4"/>
      <c r="T5246" s="2"/>
      <c r="U5246" s="2"/>
      <c r="V5246" s="2"/>
      <c r="W5246" s="2"/>
    </row>
    <row r="5247" spans="11:23" x14ac:dyDescent="0.35">
      <c r="K5247" s="4"/>
      <c r="T5247" s="2"/>
      <c r="U5247" s="2"/>
      <c r="V5247" s="2"/>
      <c r="W5247" s="2"/>
    </row>
    <row r="5248" spans="11:23" x14ac:dyDescent="0.35">
      <c r="K5248" s="4"/>
      <c r="T5248" s="2"/>
      <c r="U5248" s="2"/>
      <c r="V5248" s="2"/>
      <c r="W5248" s="2"/>
    </row>
    <row r="5249" spans="11:23" x14ac:dyDescent="0.35">
      <c r="K5249" s="4"/>
      <c r="T5249" s="2"/>
      <c r="U5249" s="2"/>
      <c r="V5249" s="2"/>
      <c r="W5249" s="2"/>
    </row>
    <row r="5250" spans="11:23" x14ac:dyDescent="0.35">
      <c r="K5250" s="4"/>
      <c r="T5250" s="2"/>
      <c r="U5250" s="2"/>
      <c r="V5250" s="2"/>
      <c r="W5250" s="2"/>
    </row>
    <row r="5251" spans="11:23" x14ac:dyDescent="0.35">
      <c r="K5251" s="4"/>
      <c r="T5251" s="2"/>
      <c r="U5251" s="2"/>
      <c r="V5251" s="2"/>
      <c r="W5251" s="2"/>
    </row>
    <row r="5252" spans="11:23" x14ac:dyDescent="0.35">
      <c r="K5252" s="4"/>
      <c r="T5252" s="2"/>
      <c r="U5252" s="2"/>
      <c r="V5252" s="2"/>
      <c r="W5252" s="2"/>
    </row>
    <row r="5253" spans="11:23" x14ac:dyDescent="0.35">
      <c r="K5253" s="4"/>
      <c r="T5253" s="2"/>
      <c r="U5253" s="2"/>
      <c r="V5253" s="2"/>
      <c r="W5253" s="2"/>
    </row>
    <row r="5254" spans="11:23" x14ac:dyDescent="0.35">
      <c r="K5254" s="4"/>
      <c r="T5254" s="2"/>
      <c r="U5254" s="2"/>
      <c r="V5254" s="2"/>
      <c r="W5254" s="2"/>
    </row>
    <row r="5255" spans="11:23" x14ac:dyDescent="0.35">
      <c r="K5255" s="4"/>
      <c r="T5255" s="2"/>
      <c r="U5255" s="2"/>
      <c r="V5255" s="2"/>
      <c r="W5255" s="2"/>
    </row>
    <row r="5256" spans="11:23" x14ac:dyDescent="0.35">
      <c r="K5256" s="4"/>
      <c r="T5256" s="2"/>
      <c r="U5256" s="2"/>
      <c r="V5256" s="2"/>
      <c r="W5256" s="2"/>
    </row>
    <row r="5257" spans="11:23" x14ac:dyDescent="0.35">
      <c r="K5257" s="4"/>
      <c r="T5257" s="2"/>
      <c r="U5257" s="2"/>
      <c r="V5257" s="2"/>
      <c r="W5257" s="2"/>
    </row>
    <row r="5258" spans="11:23" x14ac:dyDescent="0.35">
      <c r="K5258" s="4"/>
      <c r="T5258" s="2"/>
      <c r="U5258" s="2"/>
      <c r="V5258" s="2"/>
      <c r="W5258" s="2"/>
    </row>
    <row r="5259" spans="11:23" x14ac:dyDescent="0.35">
      <c r="K5259" s="4"/>
      <c r="T5259" s="2"/>
      <c r="U5259" s="2"/>
      <c r="V5259" s="2"/>
      <c r="W5259" s="2"/>
    </row>
    <row r="5260" spans="11:23" x14ac:dyDescent="0.35">
      <c r="K5260" s="4"/>
      <c r="T5260" s="2"/>
      <c r="U5260" s="2"/>
      <c r="V5260" s="2"/>
      <c r="W5260" s="2"/>
    </row>
    <row r="5261" spans="11:23" x14ac:dyDescent="0.35">
      <c r="K5261" s="4"/>
      <c r="T5261" s="2"/>
      <c r="U5261" s="2"/>
      <c r="V5261" s="2"/>
      <c r="W5261" s="2"/>
    </row>
    <row r="5262" spans="11:23" x14ac:dyDescent="0.35">
      <c r="K5262" s="4"/>
      <c r="T5262" s="2"/>
      <c r="U5262" s="2"/>
      <c r="V5262" s="2"/>
      <c r="W5262" s="2"/>
    </row>
    <row r="5263" spans="11:23" x14ac:dyDescent="0.35">
      <c r="K5263" s="4"/>
      <c r="T5263" s="2"/>
      <c r="U5263" s="2"/>
      <c r="V5263" s="2"/>
      <c r="W5263" s="2"/>
    </row>
    <row r="5264" spans="11:23" x14ac:dyDescent="0.35">
      <c r="K5264" s="4"/>
      <c r="T5264" s="2"/>
      <c r="U5264" s="2"/>
      <c r="V5264" s="2"/>
      <c r="W5264" s="2"/>
    </row>
    <row r="5265" spans="11:23" x14ac:dyDescent="0.35">
      <c r="K5265" s="4"/>
      <c r="T5265" s="2"/>
      <c r="U5265" s="2"/>
      <c r="V5265" s="2"/>
      <c r="W5265" s="2"/>
    </row>
    <row r="5266" spans="11:23" x14ac:dyDescent="0.35">
      <c r="K5266" s="4"/>
      <c r="T5266" s="2"/>
      <c r="U5266" s="2"/>
      <c r="V5266" s="2"/>
      <c r="W5266" s="2"/>
    </row>
    <row r="5267" spans="11:23" x14ac:dyDescent="0.35">
      <c r="K5267" s="4"/>
      <c r="T5267" s="2"/>
      <c r="U5267" s="2"/>
      <c r="V5267" s="2"/>
      <c r="W5267" s="2"/>
    </row>
    <row r="5268" spans="11:23" x14ac:dyDescent="0.35">
      <c r="K5268" s="4"/>
      <c r="T5268" s="2"/>
      <c r="U5268" s="2"/>
      <c r="V5268" s="2"/>
      <c r="W5268" s="2"/>
    </row>
    <row r="5269" spans="11:23" x14ac:dyDescent="0.35">
      <c r="K5269" s="4"/>
      <c r="T5269" s="2"/>
      <c r="U5269" s="2"/>
      <c r="V5269" s="2"/>
      <c r="W5269" s="2"/>
    </row>
    <row r="5270" spans="11:23" x14ac:dyDescent="0.35">
      <c r="K5270" s="4"/>
      <c r="T5270" s="2"/>
      <c r="U5270" s="2"/>
      <c r="V5270" s="2"/>
      <c r="W5270" s="2"/>
    </row>
    <row r="5271" spans="11:23" x14ac:dyDescent="0.35">
      <c r="K5271" s="4"/>
      <c r="T5271" s="2"/>
      <c r="U5271" s="2"/>
      <c r="V5271" s="2"/>
      <c r="W5271" s="2"/>
    </row>
    <row r="5272" spans="11:23" x14ac:dyDescent="0.35">
      <c r="K5272" s="4"/>
      <c r="T5272" s="2"/>
      <c r="U5272" s="2"/>
      <c r="V5272" s="2"/>
      <c r="W5272" s="2"/>
    </row>
    <row r="5273" spans="11:23" x14ac:dyDescent="0.35">
      <c r="K5273" s="4"/>
      <c r="T5273" s="2"/>
      <c r="U5273" s="2"/>
      <c r="V5273" s="2"/>
      <c r="W5273" s="2"/>
    </row>
    <row r="5274" spans="11:23" x14ac:dyDescent="0.35">
      <c r="K5274" s="4"/>
      <c r="T5274" s="2"/>
      <c r="U5274" s="2"/>
      <c r="V5274" s="2"/>
      <c r="W5274" s="2"/>
    </row>
    <row r="5275" spans="11:23" x14ac:dyDescent="0.35">
      <c r="K5275" s="4"/>
      <c r="T5275" s="2"/>
      <c r="U5275" s="2"/>
      <c r="V5275" s="2"/>
      <c r="W5275" s="2"/>
    </row>
    <row r="5276" spans="11:23" x14ac:dyDescent="0.35">
      <c r="K5276" s="4"/>
      <c r="T5276" s="2"/>
      <c r="U5276" s="2"/>
      <c r="V5276" s="2"/>
      <c r="W5276" s="2"/>
    </row>
    <row r="5277" spans="11:23" x14ac:dyDescent="0.35">
      <c r="K5277" s="4"/>
      <c r="T5277" s="2"/>
      <c r="U5277" s="2"/>
      <c r="V5277" s="2"/>
      <c r="W5277" s="2"/>
    </row>
    <row r="5278" spans="11:23" x14ac:dyDescent="0.35">
      <c r="K5278" s="4"/>
      <c r="T5278" s="2"/>
      <c r="U5278" s="2"/>
      <c r="V5278" s="2"/>
      <c r="W5278" s="2"/>
    </row>
    <row r="5279" spans="11:23" x14ac:dyDescent="0.35">
      <c r="K5279" s="4"/>
      <c r="T5279" s="2"/>
      <c r="U5279" s="2"/>
      <c r="V5279" s="2"/>
      <c r="W5279" s="2"/>
    </row>
    <row r="5280" spans="11:23" x14ac:dyDescent="0.35">
      <c r="K5280" s="4"/>
      <c r="T5280" s="2"/>
      <c r="U5280" s="2"/>
      <c r="V5280" s="2"/>
      <c r="W5280" s="2"/>
    </row>
    <row r="5281" spans="11:23" x14ac:dyDescent="0.35">
      <c r="K5281" s="4"/>
      <c r="T5281" s="2"/>
      <c r="U5281" s="2"/>
      <c r="V5281" s="2"/>
      <c r="W5281" s="2"/>
    </row>
    <row r="5282" spans="11:23" x14ac:dyDescent="0.35">
      <c r="K5282" s="4"/>
      <c r="T5282" s="2"/>
      <c r="U5282" s="2"/>
      <c r="V5282" s="2"/>
      <c r="W5282" s="2"/>
    </row>
    <row r="5283" spans="11:23" x14ac:dyDescent="0.35">
      <c r="K5283" s="4"/>
      <c r="T5283" s="2"/>
      <c r="U5283" s="2"/>
      <c r="V5283" s="2"/>
      <c r="W5283" s="2"/>
    </row>
    <row r="5284" spans="11:23" x14ac:dyDescent="0.35">
      <c r="K5284" s="4"/>
      <c r="T5284" s="2"/>
      <c r="U5284" s="2"/>
      <c r="V5284" s="2"/>
      <c r="W5284" s="2"/>
    </row>
    <row r="5285" spans="11:23" x14ac:dyDescent="0.35">
      <c r="K5285" s="4"/>
      <c r="T5285" s="2"/>
      <c r="U5285" s="2"/>
      <c r="V5285" s="2"/>
      <c r="W5285" s="2"/>
    </row>
    <row r="5286" spans="11:23" x14ac:dyDescent="0.35">
      <c r="K5286" s="4"/>
      <c r="T5286" s="2"/>
      <c r="U5286" s="2"/>
      <c r="V5286" s="2"/>
      <c r="W5286" s="2"/>
    </row>
    <row r="5287" spans="11:23" x14ac:dyDescent="0.35">
      <c r="K5287" s="4"/>
      <c r="T5287" s="2"/>
      <c r="U5287" s="2"/>
      <c r="V5287" s="2"/>
      <c r="W5287" s="2"/>
    </row>
    <row r="5288" spans="11:23" x14ac:dyDescent="0.35">
      <c r="K5288" s="4"/>
      <c r="T5288" s="2"/>
      <c r="U5288" s="2"/>
      <c r="V5288" s="2"/>
      <c r="W5288" s="2"/>
    </row>
    <row r="5289" spans="11:23" x14ac:dyDescent="0.35">
      <c r="K5289" s="4"/>
      <c r="T5289" s="2"/>
      <c r="U5289" s="2"/>
      <c r="V5289" s="2"/>
      <c r="W5289" s="2"/>
    </row>
    <row r="5290" spans="11:23" x14ac:dyDescent="0.35">
      <c r="K5290" s="4"/>
      <c r="T5290" s="2"/>
      <c r="U5290" s="2"/>
      <c r="V5290" s="2"/>
      <c r="W5290" s="2"/>
    </row>
    <row r="5291" spans="11:23" x14ac:dyDescent="0.35">
      <c r="K5291" s="4"/>
      <c r="T5291" s="2"/>
      <c r="U5291" s="2"/>
      <c r="V5291" s="2"/>
      <c r="W5291" s="2"/>
    </row>
    <row r="5292" spans="11:23" x14ac:dyDescent="0.35">
      <c r="K5292" s="4"/>
      <c r="T5292" s="2"/>
      <c r="U5292" s="2"/>
      <c r="V5292" s="2"/>
      <c r="W5292" s="2"/>
    </row>
    <row r="5293" spans="11:23" x14ac:dyDescent="0.35">
      <c r="K5293" s="4"/>
      <c r="T5293" s="2"/>
      <c r="U5293" s="2"/>
      <c r="V5293" s="2"/>
      <c r="W5293" s="2"/>
    </row>
    <row r="5294" spans="11:23" x14ac:dyDescent="0.35">
      <c r="K5294" s="4"/>
      <c r="T5294" s="2"/>
      <c r="U5294" s="2"/>
      <c r="V5294" s="2"/>
      <c r="W5294" s="2"/>
    </row>
    <row r="5295" spans="11:23" x14ac:dyDescent="0.35">
      <c r="K5295" s="4"/>
      <c r="T5295" s="2"/>
      <c r="U5295" s="2"/>
      <c r="V5295" s="2"/>
      <c r="W5295" s="2"/>
    </row>
    <row r="5296" spans="11:23" x14ac:dyDescent="0.35">
      <c r="K5296" s="4"/>
      <c r="T5296" s="2"/>
      <c r="U5296" s="2"/>
      <c r="V5296" s="2"/>
      <c r="W5296" s="2"/>
    </row>
    <row r="5297" spans="11:23" x14ac:dyDescent="0.35">
      <c r="K5297" s="4"/>
      <c r="T5297" s="2"/>
      <c r="U5297" s="2"/>
      <c r="V5297" s="2"/>
      <c r="W5297" s="2"/>
    </row>
    <row r="5298" spans="11:23" x14ac:dyDescent="0.35">
      <c r="K5298" s="4"/>
      <c r="T5298" s="2"/>
      <c r="U5298" s="2"/>
      <c r="V5298" s="2"/>
      <c r="W5298" s="2"/>
    </row>
    <row r="5299" spans="11:23" x14ac:dyDescent="0.35">
      <c r="K5299" s="4"/>
      <c r="T5299" s="2"/>
      <c r="U5299" s="2"/>
      <c r="V5299" s="2"/>
      <c r="W5299" s="2"/>
    </row>
    <row r="5300" spans="11:23" x14ac:dyDescent="0.35">
      <c r="K5300" s="4"/>
      <c r="T5300" s="2"/>
      <c r="U5300" s="2"/>
      <c r="V5300" s="2"/>
      <c r="W5300" s="2"/>
    </row>
    <row r="5301" spans="11:23" x14ac:dyDescent="0.35">
      <c r="K5301" s="4"/>
      <c r="T5301" s="2"/>
      <c r="U5301" s="2"/>
      <c r="V5301" s="2"/>
      <c r="W5301" s="2"/>
    </row>
    <row r="5302" spans="11:23" x14ac:dyDescent="0.35">
      <c r="K5302" s="4"/>
      <c r="T5302" s="2"/>
      <c r="U5302" s="2"/>
      <c r="V5302" s="2"/>
      <c r="W5302" s="2"/>
    </row>
    <row r="5303" spans="11:23" x14ac:dyDescent="0.35">
      <c r="K5303" s="4"/>
      <c r="T5303" s="2"/>
      <c r="U5303" s="2"/>
      <c r="V5303" s="2"/>
      <c r="W5303" s="2"/>
    </row>
    <row r="5304" spans="11:23" x14ac:dyDescent="0.35">
      <c r="K5304" s="4"/>
      <c r="T5304" s="2"/>
      <c r="U5304" s="2"/>
      <c r="V5304" s="2"/>
      <c r="W5304" s="2"/>
    </row>
    <row r="5305" spans="11:23" x14ac:dyDescent="0.35">
      <c r="K5305" s="4"/>
      <c r="T5305" s="2"/>
      <c r="U5305" s="2"/>
      <c r="V5305" s="2"/>
      <c r="W5305" s="2"/>
    </row>
    <row r="5306" spans="11:23" x14ac:dyDescent="0.35">
      <c r="K5306" s="4"/>
      <c r="T5306" s="2"/>
      <c r="U5306" s="2"/>
      <c r="V5306" s="2"/>
      <c r="W5306" s="2"/>
    </row>
    <row r="5307" spans="11:23" x14ac:dyDescent="0.35">
      <c r="K5307" s="4"/>
      <c r="T5307" s="2"/>
      <c r="U5307" s="2"/>
      <c r="V5307" s="2"/>
      <c r="W5307" s="2"/>
    </row>
    <row r="5308" spans="11:23" x14ac:dyDescent="0.35">
      <c r="K5308" s="4"/>
      <c r="T5308" s="2"/>
      <c r="U5308" s="2"/>
      <c r="V5308" s="2"/>
      <c r="W5308" s="2"/>
    </row>
    <row r="5309" spans="11:23" x14ac:dyDescent="0.35">
      <c r="K5309" s="4"/>
      <c r="T5309" s="2"/>
      <c r="U5309" s="2"/>
      <c r="V5309" s="2"/>
      <c r="W5309" s="2"/>
    </row>
    <row r="5310" spans="11:23" x14ac:dyDescent="0.35">
      <c r="K5310" s="4"/>
      <c r="T5310" s="2"/>
      <c r="U5310" s="2"/>
      <c r="V5310" s="2"/>
      <c r="W5310" s="2"/>
    </row>
    <row r="5311" spans="11:23" x14ac:dyDescent="0.35">
      <c r="K5311" s="4"/>
      <c r="T5311" s="2"/>
      <c r="U5311" s="2"/>
      <c r="V5311" s="2"/>
      <c r="W5311" s="2"/>
    </row>
    <row r="5312" spans="11:23" x14ac:dyDescent="0.35">
      <c r="K5312" s="4"/>
      <c r="T5312" s="2"/>
      <c r="U5312" s="2"/>
      <c r="V5312" s="2"/>
      <c r="W5312" s="2"/>
    </row>
    <row r="5313" spans="11:23" x14ac:dyDescent="0.35">
      <c r="K5313" s="4"/>
      <c r="T5313" s="2"/>
      <c r="U5313" s="2"/>
      <c r="V5313" s="2"/>
      <c r="W5313" s="2"/>
    </row>
    <row r="5314" spans="11:23" x14ac:dyDescent="0.35">
      <c r="K5314" s="4"/>
      <c r="T5314" s="2"/>
      <c r="U5314" s="2"/>
      <c r="V5314" s="2"/>
      <c r="W5314" s="2"/>
    </row>
    <row r="5315" spans="11:23" x14ac:dyDescent="0.35">
      <c r="K5315" s="4"/>
      <c r="T5315" s="2"/>
      <c r="U5315" s="2"/>
      <c r="V5315" s="2"/>
      <c r="W5315" s="2"/>
    </row>
    <row r="5316" spans="11:23" x14ac:dyDescent="0.35">
      <c r="K5316" s="4"/>
      <c r="T5316" s="2"/>
      <c r="U5316" s="2"/>
      <c r="V5316" s="2"/>
      <c r="W5316" s="2"/>
    </row>
    <row r="5317" spans="11:23" x14ac:dyDescent="0.35">
      <c r="K5317" s="4"/>
      <c r="T5317" s="2"/>
      <c r="U5317" s="2"/>
      <c r="V5317" s="2"/>
      <c r="W5317" s="2"/>
    </row>
    <row r="5318" spans="11:23" x14ac:dyDescent="0.35">
      <c r="K5318" s="4"/>
      <c r="T5318" s="2"/>
      <c r="U5318" s="2"/>
      <c r="V5318" s="2"/>
      <c r="W5318" s="2"/>
    </row>
    <row r="5319" spans="11:23" x14ac:dyDescent="0.35">
      <c r="K5319" s="4"/>
      <c r="T5319" s="2"/>
      <c r="U5319" s="2"/>
      <c r="V5319" s="2"/>
      <c r="W5319" s="2"/>
    </row>
    <row r="5320" spans="11:23" x14ac:dyDescent="0.35">
      <c r="K5320" s="4"/>
      <c r="T5320" s="2"/>
      <c r="U5320" s="2"/>
      <c r="V5320" s="2"/>
      <c r="W5320" s="2"/>
    </row>
    <row r="5321" spans="11:23" x14ac:dyDescent="0.35">
      <c r="K5321" s="4"/>
      <c r="T5321" s="2"/>
      <c r="U5321" s="2"/>
      <c r="V5321" s="2"/>
      <c r="W5321" s="2"/>
    </row>
    <row r="5322" spans="11:23" x14ac:dyDescent="0.35">
      <c r="K5322" s="4"/>
      <c r="T5322" s="2"/>
      <c r="U5322" s="2"/>
      <c r="V5322" s="2"/>
      <c r="W5322" s="2"/>
    </row>
    <row r="5323" spans="11:23" x14ac:dyDescent="0.35">
      <c r="K5323" s="4"/>
      <c r="T5323" s="2"/>
      <c r="U5323" s="2"/>
      <c r="V5323" s="2"/>
      <c r="W5323" s="2"/>
    </row>
    <row r="5324" spans="11:23" x14ac:dyDescent="0.35">
      <c r="K5324" s="4"/>
      <c r="T5324" s="2"/>
      <c r="U5324" s="2"/>
      <c r="V5324" s="2"/>
      <c r="W5324" s="2"/>
    </row>
    <row r="5325" spans="11:23" x14ac:dyDescent="0.35">
      <c r="K5325" s="4"/>
      <c r="T5325" s="2"/>
      <c r="U5325" s="2"/>
      <c r="V5325" s="2"/>
      <c r="W5325" s="2"/>
    </row>
    <row r="5326" spans="11:23" x14ac:dyDescent="0.35">
      <c r="K5326" s="4"/>
      <c r="T5326" s="2"/>
      <c r="U5326" s="2"/>
      <c r="V5326" s="2"/>
      <c r="W5326" s="2"/>
    </row>
    <row r="5327" spans="11:23" x14ac:dyDescent="0.35">
      <c r="K5327" s="4"/>
      <c r="T5327" s="2"/>
      <c r="U5327" s="2"/>
      <c r="V5327" s="2"/>
      <c r="W5327" s="2"/>
    </row>
    <row r="5328" spans="11:23" x14ac:dyDescent="0.35">
      <c r="K5328" s="4"/>
      <c r="T5328" s="2"/>
      <c r="U5328" s="2"/>
      <c r="V5328" s="2"/>
      <c r="W5328" s="2"/>
    </row>
    <row r="5329" spans="11:23" x14ac:dyDescent="0.35">
      <c r="K5329" s="4"/>
      <c r="T5329" s="2"/>
      <c r="U5329" s="2"/>
      <c r="V5329" s="2"/>
      <c r="W5329" s="2"/>
    </row>
    <row r="5330" spans="11:23" x14ac:dyDescent="0.35">
      <c r="K5330" s="4"/>
      <c r="T5330" s="2"/>
      <c r="U5330" s="2"/>
      <c r="V5330" s="2"/>
      <c r="W5330" s="2"/>
    </row>
    <row r="5331" spans="11:23" x14ac:dyDescent="0.35">
      <c r="K5331" s="4"/>
      <c r="T5331" s="2"/>
      <c r="U5331" s="2"/>
      <c r="V5331" s="2"/>
      <c r="W5331" s="2"/>
    </row>
    <row r="5332" spans="11:23" x14ac:dyDescent="0.35">
      <c r="K5332" s="4"/>
      <c r="T5332" s="2"/>
      <c r="U5332" s="2"/>
      <c r="V5332" s="2"/>
      <c r="W5332" s="2"/>
    </row>
    <row r="5333" spans="11:23" x14ac:dyDescent="0.35">
      <c r="K5333" s="4"/>
      <c r="T5333" s="2"/>
      <c r="U5333" s="2"/>
      <c r="V5333" s="2"/>
      <c r="W5333" s="2"/>
    </row>
    <row r="5334" spans="11:23" x14ac:dyDescent="0.35">
      <c r="K5334" s="4"/>
      <c r="T5334" s="2"/>
      <c r="U5334" s="2"/>
      <c r="V5334" s="2"/>
      <c r="W5334" s="2"/>
    </row>
    <row r="5335" spans="11:23" x14ac:dyDescent="0.35">
      <c r="K5335" s="4"/>
      <c r="T5335" s="2"/>
      <c r="U5335" s="2"/>
      <c r="V5335" s="2"/>
      <c r="W5335" s="2"/>
    </row>
    <row r="5336" spans="11:23" x14ac:dyDescent="0.35">
      <c r="K5336" s="4"/>
      <c r="T5336" s="2"/>
      <c r="U5336" s="2"/>
      <c r="V5336" s="2"/>
      <c r="W5336" s="2"/>
    </row>
    <row r="5337" spans="11:23" x14ac:dyDescent="0.35">
      <c r="K5337" s="4"/>
      <c r="T5337" s="2"/>
      <c r="U5337" s="2"/>
      <c r="V5337" s="2"/>
      <c r="W5337" s="2"/>
    </row>
    <row r="5338" spans="11:23" x14ac:dyDescent="0.35">
      <c r="K5338" s="4"/>
      <c r="T5338" s="2"/>
      <c r="U5338" s="2"/>
      <c r="V5338" s="2"/>
      <c r="W5338" s="2"/>
    </row>
    <row r="5339" spans="11:23" x14ac:dyDescent="0.35">
      <c r="K5339" s="4"/>
      <c r="T5339" s="2"/>
      <c r="U5339" s="2"/>
      <c r="V5339" s="2"/>
      <c r="W5339" s="2"/>
    </row>
    <row r="5340" spans="11:23" x14ac:dyDescent="0.35">
      <c r="K5340" s="4"/>
      <c r="T5340" s="2"/>
      <c r="U5340" s="2"/>
      <c r="V5340" s="2"/>
      <c r="W5340" s="2"/>
    </row>
    <row r="5341" spans="11:23" x14ac:dyDescent="0.35">
      <c r="K5341" s="4"/>
      <c r="T5341" s="2"/>
      <c r="U5341" s="2"/>
      <c r="V5341" s="2"/>
      <c r="W5341" s="2"/>
    </row>
    <row r="5342" spans="11:23" x14ac:dyDescent="0.35">
      <c r="K5342" s="4"/>
      <c r="T5342" s="2"/>
      <c r="U5342" s="2"/>
      <c r="V5342" s="2"/>
      <c r="W5342" s="2"/>
    </row>
    <row r="5343" spans="11:23" x14ac:dyDescent="0.35">
      <c r="K5343" s="4"/>
      <c r="T5343" s="2"/>
      <c r="U5343" s="2"/>
      <c r="V5343" s="2"/>
      <c r="W5343" s="2"/>
    </row>
    <row r="5344" spans="11:23" x14ac:dyDescent="0.35">
      <c r="K5344" s="4"/>
      <c r="T5344" s="2"/>
      <c r="U5344" s="2"/>
      <c r="V5344" s="2"/>
      <c r="W5344" s="2"/>
    </row>
    <row r="5345" spans="11:23" x14ac:dyDescent="0.35">
      <c r="K5345" s="4"/>
      <c r="T5345" s="2"/>
      <c r="U5345" s="2"/>
      <c r="V5345" s="2"/>
      <c r="W5345" s="2"/>
    </row>
    <row r="5346" spans="11:23" x14ac:dyDescent="0.35">
      <c r="K5346" s="4"/>
      <c r="T5346" s="2"/>
      <c r="U5346" s="2"/>
      <c r="V5346" s="2"/>
      <c r="W5346" s="2"/>
    </row>
    <row r="5347" spans="11:23" x14ac:dyDescent="0.35">
      <c r="K5347" s="4"/>
      <c r="T5347" s="2"/>
      <c r="U5347" s="2"/>
      <c r="V5347" s="2"/>
      <c r="W5347" s="2"/>
    </row>
    <row r="5348" spans="11:23" x14ac:dyDescent="0.35">
      <c r="K5348" s="4"/>
      <c r="T5348" s="2"/>
      <c r="U5348" s="2"/>
      <c r="V5348" s="2"/>
      <c r="W5348" s="2"/>
    </row>
    <row r="5349" spans="11:23" x14ac:dyDescent="0.35">
      <c r="K5349" s="4"/>
      <c r="T5349" s="2"/>
      <c r="U5349" s="2"/>
      <c r="V5349" s="2"/>
      <c r="W5349" s="2"/>
    </row>
    <row r="5350" spans="11:23" x14ac:dyDescent="0.35">
      <c r="K5350" s="4"/>
      <c r="T5350" s="2"/>
      <c r="U5350" s="2"/>
      <c r="V5350" s="2"/>
      <c r="W5350" s="2"/>
    </row>
    <row r="5351" spans="11:23" x14ac:dyDescent="0.35">
      <c r="K5351" s="4"/>
      <c r="T5351" s="2"/>
      <c r="U5351" s="2"/>
      <c r="V5351" s="2"/>
      <c r="W5351" s="2"/>
    </row>
    <row r="5352" spans="11:23" x14ac:dyDescent="0.35">
      <c r="K5352" s="4"/>
      <c r="T5352" s="2"/>
      <c r="U5352" s="2"/>
      <c r="V5352" s="2"/>
      <c r="W5352" s="2"/>
    </row>
    <row r="5353" spans="11:23" x14ac:dyDescent="0.35">
      <c r="K5353" s="4"/>
      <c r="T5353" s="2"/>
      <c r="U5353" s="2"/>
      <c r="V5353" s="2"/>
      <c r="W5353" s="2"/>
    </row>
    <row r="5354" spans="11:23" x14ac:dyDescent="0.35">
      <c r="K5354" s="4"/>
      <c r="T5354" s="2"/>
      <c r="U5354" s="2"/>
      <c r="V5354" s="2"/>
      <c r="W5354" s="2"/>
    </row>
    <row r="5355" spans="11:23" x14ac:dyDescent="0.35">
      <c r="K5355" s="4"/>
      <c r="T5355" s="2"/>
      <c r="U5355" s="2"/>
      <c r="V5355" s="2"/>
      <c r="W5355" s="2"/>
    </row>
    <row r="5356" spans="11:23" x14ac:dyDescent="0.35">
      <c r="K5356" s="4"/>
      <c r="T5356" s="2"/>
      <c r="U5356" s="2"/>
      <c r="V5356" s="2"/>
      <c r="W5356" s="2"/>
    </row>
    <row r="5357" spans="11:23" x14ac:dyDescent="0.35">
      <c r="K5357" s="4"/>
      <c r="T5357" s="2"/>
      <c r="U5357" s="2"/>
      <c r="V5357" s="2"/>
      <c r="W5357" s="2"/>
    </row>
    <row r="5358" spans="11:23" x14ac:dyDescent="0.35">
      <c r="K5358" s="4"/>
      <c r="T5358" s="2"/>
      <c r="U5358" s="2"/>
      <c r="V5358" s="2"/>
      <c r="W5358" s="2"/>
    </row>
    <row r="5359" spans="11:23" x14ac:dyDescent="0.35">
      <c r="K5359" s="4"/>
      <c r="T5359" s="2"/>
      <c r="U5359" s="2"/>
      <c r="V5359" s="2"/>
      <c r="W5359" s="2"/>
    </row>
    <row r="5360" spans="11:23" x14ac:dyDescent="0.35">
      <c r="K5360" s="4"/>
      <c r="T5360" s="2"/>
      <c r="U5360" s="2"/>
      <c r="V5360" s="2"/>
      <c r="W5360" s="2"/>
    </row>
    <row r="5361" spans="11:23" x14ac:dyDescent="0.35">
      <c r="K5361" s="4"/>
      <c r="T5361" s="2"/>
      <c r="U5361" s="2"/>
      <c r="V5361" s="2"/>
      <c r="W5361" s="2"/>
    </row>
    <row r="5362" spans="11:23" x14ac:dyDescent="0.35">
      <c r="K5362" s="4"/>
      <c r="T5362" s="2"/>
      <c r="U5362" s="2"/>
      <c r="V5362" s="2"/>
      <c r="W5362" s="2"/>
    </row>
    <row r="5363" spans="11:23" x14ac:dyDescent="0.35">
      <c r="K5363" s="4"/>
      <c r="T5363" s="2"/>
      <c r="U5363" s="2"/>
      <c r="V5363" s="2"/>
      <c r="W5363" s="2"/>
    </row>
    <row r="5364" spans="11:23" x14ac:dyDescent="0.35">
      <c r="K5364" s="4"/>
      <c r="T5364" s="2"/>
      <c r="U5364" s="2"/>
      <c r="V5364" s="2"/>
      <c r="W5364" s="2"/>
    </row>
    <row r="5365" spans="11:23" x14ac:dyDescent="0.35">
      <c r="K5365" s="4"/>
      <c r="T5365" s="2"/>
      <c r="U5365" s="2"/>
      <c r="V5365" s="2"/>
      <c r="W5365" s="2"/>
    </row>
    <row r="5366" spans="11:23" x14ac:dyDescent="0.35">
      <c r="K5366" s="4"/>
      <c r="T5366" s="2"/>
      <c r="U5366" s="2"/>
      <c r="V5366" s="2"/>
      <c r="W5366" s="2"/>
    </row>
    <row r="5367" spans="11:23" x14ac:dyDescent="0.35">
      <c r="K5367" s="4"/>
      <c r="T5367" s="2"/>
      <c r="U5367" s="2"/>
      <c r="V5367" s="2"/>
      <c r="W5367" s="2"/>
    </row>
    <row r="5368" spans="11:23" x14ac:dyDescent="0.35">
      <c r="K5368" s="4"/>
      <c r="T5368" s="2"/>
      <c r="U5368" s="2"/>
      <c r="V5368" s="2"/>
      <c r="W5368" s="2"/>
    </row>
    <row r="5369" spans="11:23" x14ac:dyDescent="0.35">
      <c r="K5369" s="4"/>
      <c r="T5369" s="2"/>
      <c r="U5369" s="2"/>
      <c r="V5369" s="2"/>
      <c r="W5369" s="2"/>
    </row>
    <row r="5370" spans="11:23" x14ac:dyDescent="0.35">
      <c r="K5370" s="4"/>
      <c r="T5370" s="2"/>
      <c r="U5370" s="2"/>
      <c r="V5370" s="2"/>
      <c r="W5370" s="2"/>
    </row>
    <row r="5371" spans="11:23" x14ac:dyDescent="0.35">
      <c r="K5371" s="4"/>
      <c r="T5371" s="2"/>
      <c r="U5371" s="2"/>
      <c r="V5371" s="2"/>
      <c r="W5371" s="2"/>
    </row>
    <row r="5372" spans="11:23" x14ac:dyDescent="0.35">
      <c r="K5372" s="4"/>
      <c r="T5372" s="2"/>
      <c r="U5372" s="2"/>
      <c r="V5372" s="2"/>
      <c r="W5372" s="2"/>
    </row>
    <row r="5373" spans="11:23" x14ac:dyDescent="0.35">
      <c r="K5373" s="4"/>
      <c r="T5373" s="2"/>
      <c r="U5373" s="2"/>
      <c r="V5373" s="2"/>
      <c r="W5373" s="2"/>
    </row>
    <row r="5374" spans="11:23" x14ac:dyDescent="0.35">
      <c r="K5374" s="4"/>
      <c r="T5374" s="2"/>
      <c r="U5374" s="2"/>
      <c r="V5374" s="2"/>
      <c r="W5374" s="2"/>
    </row>
    <row r="5375" spans="11:23" x14ac:dyDescent="0.35">
      <c r="K5375" s="4"/>
      <c r="T5375" s="2"/>
      <c r="U5375" s="2"/>
      <c r="V5375" s="2"/>
      <c r="W5375" s="2"/>
    </row>
    <row r="5376" spans="11:23" x14ac:dyDescent="0.35">
      <c r="K5376" s="4"/>
      <c r="T5376" s="2"/>
      <c r="U5376" s="2"/>
      <c r="V5376" s="2"/>
      <c r="W5376" s="2"/>
    </row>
    <row r="5377" spans="11:23" x14ac:dyDescent="0.35">
      <c r="K5377" s="4"/>
      <c r="T5377" s="2"/>
      <c r="U5377" s="2"/>
      <c r="V5377" s="2"/>
      <c r="W5377" s="2"/>
    </row>
    <row r="5378" spans="11:23" x14ac:dyDescent="0.35">
      <c r="K5378" s="4"/>
      <c r="T5378" s="2"/>
      <c r="U5378" s="2"/>
      <c r="V5378" s="2"/>
      <c r="W5378" s="2"/>
    </row>
    <row r="5379" spans="11:23" x14ac:dyDescent="0.35">
      <c r="K5379" s="4"/>
      <c r="T5379" s="2"/>
      <c r="U5379" s="2"/>
      <c r="V5379" s="2"/>
      <c r="W5379" s="2"/>
    </row>
    <row r="5380" spans="11:23" x14ac:dyDescent="0.35">
      <c r="K5380" s="4"/>
      <c r="T5380" s="2"/>
      <c r="U5380" s="2"/>
      <c r="V5380" s="2"/>
      <c r="W5380" s="2"/>
    </row>
    <row r="5381" spans="11:23" x14ac:dyDescent="0.35">
      <c r="K5381" s="4"/>
      <c r="T5381" s="2"/>
      <c r="U5381" s="2"/>
      <c r="V5381" s="2"/>
      <c r="W5381" s="2"/>
    </row>
    <row r="5382" spans="11:23" x14ac:dyDescent="0.35">
      <c r="K5382" s="4"/>
      <c r="T5382" s="2"/>
      <c r="U5382" s="2"/>
      <c r="V5382" s="2"/>
      <c r="W5382" s="2"/>
    </row>
    <row r="5383" spans="11:23" x14ac:dyDescent="0.35">
      <c r="K5383" s="4"/>
      <c r="T5383" s="2"/>
      <c r="U5383" s="2"/>
      <c r="V5383" s="2"/>
      <c r="W5383" s="2"/>
    </row>
    <row r="5384" spans="11:23" x14ac:dyDescent="0.35">
      <c r="K5384" s="4"/>
      <c r="T5384" s="2"/>
      <c r="U5384" s="2"/>
      <c r="V5384" s="2"/>
      <c r="W5384" s="2"/>
    </row>
    <row r="5385" spans="11:23" x14ac:dyDescent="0.35">
      <c r="K5385" s="4"/>
      <c r="T5385" s="2"/>
      <c r="U5385" s="2"/>
      <c r="V5385" s="2"/>
      <c r="W5385" s="2"/>
    </row>
    <row r="5386" spans="11:23" x14ac:dyDescent="0.35">
      <c r="K5386" s="4"/>
      <c r="T5386" s="2"/>
      <c r="U5386" s="2"/>
      <c r="V5386" s="2"/>
      <c r="W5386" s="2"/>
    </row>
    <row r="5387" spans="11:23" x14ac:dyDescent="0.35">
      <c r="K5387" s="4"/>
      <c r="T5387" s="2"/>
      <c r="U5387" s="2"/>
      <c r="V5387" s="2"/>
      <c r="W5387" s="2"/>
    </row>
    <row r="5388" spans="11:23" x14ac:dyDescent="0.35">
      <c r="K5388" s="4"/>
      <c r="T5388" s="2"/>
      <c r="U5388" s="2"/>
      <c r="V5388" s="2"/>
      <c r="W5388" s="2"/>
    </row>
    <row r="5389" spans="11:23" x14ac:dyDescent="0.35">
      <c r="K5389" s="4"/>
      <c r="T5389" s="2"/>
      <c r="U5389" s="2"/>
      <c r="V5389" s="2"/>
      <c r="W5389" s="2"/>
    </row>
    <row r="5390" spans="11:23" x14ac:dyDescent="0.35">
      <c r="K5390" s="4"/>
      <c r="T5390" s="2"/>
      <c r="U5390" s="2"/>
      <c r="V5390" s="2"/>
      <c r="W5390" s="2"/>
    </row>
    <row r="5391" spans="11:23" x14ac:dyDescent="0.35">
      <c r="K5391" s="4"/>
      <c r="T5391" s="2"/>
      <c r="U5391" s="2"/>
      <c r="V5391" s="2"/>
      <c r="W5391" s="2"/>
    </row>
    <row r="5392" spans="11:23" x14ac:dyDescent="0.35">
      <c r="K5392" s="4"/>
      <c r="T5392" s="2"/>
      <c r="U5392" s="2"/>
      <c r="V5392" s="2"/>
      <c r="W5392" s="2"/>
    </row>
    <row r="5393" spans="11:23" x14ac:dyDescent="0.35">
      <c r="K5393" s="4"/>
      <c r="T5393" s="2"/>
      <c r="U5393" s="2"/>
      <c r="V5393" s="2"/>
      <c r="W5393" s="2"/>
    </row>
    <row r="5394" spans="11:23" x14ac:dyDescent="0.35">
      <c r="K5394" s="4"/>
      <c r="T5394" s="2"/>
      <c r="U5394" s="2"/>
      <c r="V5394" s="2"/>
      <c r="W5394" s="2"/>
    </row>
    <row r="5395" spans="11:23" x14ac:dyDescent="0.35">
      <c r="K5395" s="4"/>
      <c r="T5395" s="2"/>
      <c r="U5395" s="2"/>
      <c r="V5395" s="2"/>
      <c r="W5395" s="2"/>
    </row>
    <row r="5396" spans="11:23" x14ac:dyDescent="0.35">
      <c r="K5396" s="4"/>
      <c r="T5396" s="2"/>
      <c r="U5396" s="2"/>
      <c r="V5396" s="2"/>
      <c r="W5396" s="2"/>
    </row>
    <row r="5397" spans="11:23" x14ac:dyDescent="0.35">
      <c r="K5397" s="4"/>
      <c r="T5397" s="2"/>
      <c r="U5397" s="2"/>
      <c r="V5397" s="2"/>
      <c r="W5397" s="2"/>
    </row>
    <row r="5398" spans="11:23" x14ac:dyDescent="0.35">
      <c r="K5398" s="4"/>
      <c r="T5398" s="2"/>
      <c r="U5398" s="2"/>
      <c r="V5398" s="2"/>
      <c r="W5398" s="2"/>
    </row>
    <row r="5399" spans="11:23" x14ac:dyDescent="0.35">
      <c r="K5399" s="4"/>
      <c r="T5399" s="2"/>
      <c r="U5399" s="2"/>
      <c r="V5399" s="2"/>
      <c r="W5399" s="2"/>
    </row>
    <row r="5400" spans="11:23" x14ac:dyDescent="0.35">
      <c r="K5400" s="4"/>
      <c r="T5400" s="2"/>
      <c r="U5400" s="2"/>
      <c r="V5400" s="2"/>
      <c r="W5400" s="2"/>
    </row>
    <row r="5401" spans="11:23" x14ac:dyDescent="0.35">
      <c r="K5401" s="4"/>
      <c r="T5401" s="2"/>
      <c r="U5401" s="2"/>
      <c r="V5401" s="2"/>
      <c r="W5401" s="2"/>
    </row>
    <row r="5402" spans="11:23" x14ac:dyDescent="0.35">
      <c r="K5402" s="4"/>
      <c r="T5402" s="2"/>
      <c r="U5402" s="2"/>
      <c r="V5402" s="2"/>
      <c r="W5402" s="2"/>
    </row>
    <row r="5403" spans="11:23" x14ac:dyDescent="0.35">
      <c r="K5403" s="4"/>
      <c r="T5403" s="2"/>
      <c r="U5403" s="2"/>
      <c r="V5403" s="2"/>
      <c r="W5403" s="2"/>
    </row>
    <row r="5404" spans="11:23" x14ac:dyDescent="0.35">
      <c r="K5404" s="4"/>
      <c r="T5404" s="2"/>
      <c r="U5404" s="2"/>
      <c r="V5404" s="2"/>
      <c r="W5404" s="2"/>
    </row>
    <row r="5405" spans="11:23" x14ac:dyDescent="0.35">
      <c r="K5405" s="4"/>
      <c r="T5405" s="2"/>
      <c r="U5405" s="2"/>
      <c r="V5405" s="2"/>
      <c r="W5405" s="2"/>
    </row>
    <row r="5406" spans="11:23" x14ac:dyDescent="0.35">
      <c r="K5406" s="4"/>
      <c r="T5406" s="2"/>
      <c r="U5406" s="2"/>
      <c r="V5406" s="2"/>
      <c r="W5406" s="2"/>
    </row>
    <row r="5407" spans="11:23" x14ac:dyDescent="0.35">
      <c r="K5407" s="4"/>
      <c r="T5407" s="2"/>
      <c r="U5407" s="2"/>
      <c r="V5407" s="2"/>
      <c r="W5407" s="2"/>
    </row>
    <row r="5408" spans="11:23" x14ac:dyDescent="0.35">
      <c r="K5408" s="4"/>
      <c r="T5408" s="2"/>
      <c r="U5408" s="2"/>
      <c r="V5408" s="2"/>
      <c r="W5408" s="2"/>
    </row>
    <row r="5409" spans="11:23" x14ac:dyDescent="0.35">
      <c r="K5409" s="4"/>
      <c r="T5409" s="2"/>
      <c r="U5409" s="2"/>
      <c r="V5409" s="2"/>
      <c r="W5409" s="2"/>
    </row>
    <row r="5410" spans="11:23" x14ac:dyDescent="0.35">
      <c r="K5410" s="4"/>
      <c r="T5410" s="2"/>
      <c r="U5410" s="2"/>
      <c r="V5410" s="2"/>
      <c r="W5410" s="2"/>
    </row>
    <row r="5411" spans="11:23" x14ac:dyDescent="0.35">
      <c r="K5411" s="4"/>
      <c r="T5411" s="2"/>
      <c r="U5411" s="2"/>
      <c r="V5411" s="2"/>
      <c r="W5411" s="2"/>
    </row>
    <row r="5412" spans="11:23" x14ac:dyDescent="0.35">
      <c r="K5412" s="4"/>
      <c r="T5412" s="2"/>
      <c r="U5412" s="2"/>
      <c r="V5412" s="2"/>
      <c r="W5412" s="2"/>
    </row>
    <row r="5413" spans="11:23" x14ac:dyDescent="0.35">
      <c r="K5413" s="4"/>
      <c r="T5413" s="2"/>
      <c r="U5413" s="2"/>
      <c r="V5413" s="2"/>
      <c r="W5413" s="2"/>
    </row>
    <row r="5414" spans="11:23" x14ac:dyDescent="0.35">
      <c r="K5414" s="4"/>
      <c r="T5414" s="2"/>
      <c r="U5414" s="2"/>
      <c r="V5414" s="2"/>
      <c r="W5414" s="2"/>
    </row>
    <row r="5415" spans="11:23" x14ac:dyDescent="0.35">
      <c r="K5415" s="4"/>
      <c r="T5415" s="2"/>
      <c r="U5415" s="2"/>
      <c r="V5415" s="2"/>
      <c r="W5415" s="2"/>
    </row>
    <row r="5416" spans="11:23" x14ac:dyDescent="0.35">
      <c r="K5416" s="4"/>
      <c r="T5416" s="2"/>
      <c r="U5416" s="2"/>
      <c r="V5416" s="2"/>
      <c r="W5416" s="2"/>
    </row>
    <row r="5417" spans="11:23" x14ac:dyDescent="0.35">
      <c r="K5417" s="4"/>
      <c r="T5417" s="2"/>
      <c r="U5417" s="2"/>
      <c r="V5417" s="2"/>
      <c r="W5417" s="2"/>
    </row>
    <row r="5418" spans="11:23" x14ac:dyDescent="0.35">
      <c r="K5418" s="4"/>
      <c r="T5418" s="2"/>
      <c r="U5418" s="2"/>
      <c r="V5418" s="2"/>
      <c r="W5418" s="2"/>
    </row>
    <row r="5419" spans="11:23" x14ac:dyDescent="0.35">
      <c r="K5419" s="4"/>
      <c r="T5419" s="2"/>
      <c r="U5419" s="2"/>
      <c r="V5419" s="2"/>
      <c r="W5419" s="2"/>
    </row>
    <row r="5420" spans="11:23" x14ac:dyDescent="0.35">
      <c r="K5420" s="4"/>
      <c r="T5420" s="2"/>
      <c r="U5420" s="2"/>
      <c r="V5420" s="2"/>
      <c r="W5420" s="2"/>
    </row>
    <row r="5421" spans="11:23" x14ac:dyDescent="0.35">
      <c r="K5421" s="4"/>
      <c r="T5421" s="2"/>
      <c r="U5421" s="2"/>
      <c r="V5421" s="2"/>
      <c r="W5421" s="2"/>
    </row>
    <row r="5422" spans="11:23" x14ac:dyDescent="0.35">
      <c r="K5422" s="4"/>
      <c r="T5422" s="2"/>
      <c r="U5422" s="2"/>
      <c r="V5422" s="2"/>
      <c r="W5422" s="2"/>
    </row>
    <row r="5423" spans="11:23" x14ac:dyDescent="0.35">
      <c r="K5423" s="4"/>
      <c r="T5423" s="2"/>
      <c r="U5423" s="2"/>
      <c r="V5423" s="2"/>
      <c r="W5423" s="2"/>
    </row>
    <row r="5424" spans="11:23" x14ac:dyDescent="0.35">
      <c r="K5424" s="4"/>
      <c r="T5424" s="2"/>
      <c r="U5424" s="2"/>
      <c r="V5424" s="2"/>
      <c r="W5424" s="2"/>
    </row>
    <row r="5425" spans="11:23" x14ac:dyDescent="0.35">
      <c r="K5425" s="4"/>
      <c r="T5425" s="2"/>
      <c r="U5425" s="2"/>
      <c r="V5425" s="2"/>
      <c r="W5425" s="2"/>
    </row>
    <row r="5426" spans="11:23" x14ac:dyDescent="0.35">
      <c r="K5426" s="4"/>
      <c r="T5426" s="2"/>
      <c r="U5426" s="2"/>
      <c r="V5426" s="2"/>
      <c r="W5426" s="2"/>
    </row>
    <row r="5427" spans="11:23" x14ac:dyDescent="0.35">
      <c r="K5427" s="4"/>
      <c r="T5427" s="2"/>
      <c r="U5427" s="2"/>
      <c r="V5427" s="2"/>
      <c r="W5427" s="2"/>
    </row>
    <row r="5428" spans="11:23" x14ac:dyDescent="0.35">
      <c r="K5428" s="4"/>
      <c r="T5428" s="2"/>
      <c r="U5428" s="2"/>
      <c r="V5428" s="2"/>
      <c r="W5428" s="2"/>
    </row>
    <row r="5429" spans="11:23" x14ac:dyDescent="0.35">
      <c r="K5429" s="4"/>
      <c r="T5429" s="2"/>
      <c r="U5429" s="2"/>
      <c r="V5429" s="2"/>
      <c r="W5429" s="2"/>
    </row>
    <row r="5430" spans="11:23" x14ac:dyDescent="0.35">
      <c r="K5430" s="4"/>
      <c r="T5430" s="2"/>
      <c r="U5430" s="2"/>
      <c r="V5430" s="2"/>
      <c r="W5430" s="2"/>
    </row>
    <row r="5431" spans="11:23" x14ac:dyDescent="0.35">
      <c r="K5431" s="4"/>
      <c r="T5431" s="2"/>
      <c r="U5431" s="2"/>
      <c r="V5431" s="2"/>
      <c r="W5431" s="2"/>
    </row>
    <row r="5432" spans="11:23" x14ac:dyDescent="0.35">
      <c r="K5432" s="4"/>
      <c r="T5432" s="2"/>
      <c r="U5432" s="2"/>
      <c r="V5432" s="2"/>
      <c r="W5432" s="2"/>
    </row>
    <row r="5433" spans="11:23" x14ac:dyDescent="0.35">
      <c r="K5433" s="4"/>
      <c r="T5433" s="2"/>
      <c r="U5433" s="2"/>
      <c r="V5433" s="2"/>
      <c r="W5433" s="2"/>
    </row>
    <row r="5434" spans="11:23" x14ac:dyDescent="0.35">
      <c r="K5434" s="4"/>
      <c r="T5434" s="2"/>
      <c r="U5434" s="2"/>
      <c r="V5434" s="2"/>
      <c r="W5434" s="2"/>
    </row>
    <row r="5435" spans="11:23" x14ac:dyDescent="0.35">
      <c r="K5435" s="4"/>
      <c r="T5435" s="2"/>
      <c r="U5435" s="2"/>
      <c r="V5435" s="2"/>
      <c r="W5435" s="2"/>
    </row>
    <row r="5436" spans="11:23" x14ac:dyDescent="0.35">
      <c r="K5436" s="4"/>
      <c r="T5436" s="2"/>
      <c r="U5436" s="2"/>
      <c r="V5436" s="2"/>
      <c r="W5436" s="2"/>
    </row>
    <row r="5437" spans="11:23" x14ac:dyDescent="0.35">
      <c r="K5437" s="4"/>
      <c r="T5437" s="2"/>
      <c r="U5437" s="2"/>
      <c r="V5437" s="2"/>
      <c r="W5437" s="2"/>
    </row>
    <row r="5438" spans="11:23" x14ac:dyDescent="0.35">
      <c r="K5438" s="4"/>
      <c r="T5438" s="2"/>
      <c r="U5438" s="2"/>
      <c r="V5438" s="2"/>
      <c r="W5438" s="2"/>
    </row>
    <row r="5439" spans="11:23" x14ac:dyDescent="0.35">
      <c r="K5439" s="4"/>
      <c r="T5439" s="2"/>
      <c r="U5439" s="2"/>
      <c r="V5439" s="2"/>
      <c r="W5439" s="2"/>
    </row>
    <row r="5440" spans="11:23" x14ac:dyDescent="0.35">
      <c r="K5440" s="4"/>
      <c r="T5440" s="2"/>
      <c r="U5440" s="2"/>
      <c r="V5440" s="2"/>
      <c r="W5440" s="2"/>
    </row>
    <row r="5441" spans="11:23" x14ac:dyDescent="0.35">
      <c r="K5441" s="4"/>
      <c r="T5441" s="2"/>
      <c r="U5441" s="2"/>
      <c r="V5441" s="2"/>
      <c r="W5441" s="2"/>
    </row>
    <row r="5442" spans="11:23" x14ac:dyDescent="0.35">
      <c r="K5442" s="4"/>
      <c r="T5442" s="2"/>
      <c r="U5442" s="2"/>
      <c r="V5442" s="2"/>
      <c r="W5442" s="2"/>
    </row>
    <row r="5443" spans="11:23" x14ac:dyDescent="0.35">
      <c r="K5443" s="4"/>
      <c r="T5443" s="2"/>
      <c r="U5443" s="2"/>
      <c r="V5443" s="2"/>
      <c r="W5443" s="2"/>
    </row>
    <row r="5444" spans="11:23" x14ac:dyDescent="0.35">
      <c r="K5444" s="4"/>
      <c r="T5444" s="2"/>
      <c r="U5444" s="2"/>
      <c r="V5444" s="2"/>
      <c r="W5444" s="2"/>
    </row>
    <row r="5445" spans="11:23" x14ac:dyDescent="0.35">
      <c r="K5445" s="4"/>
      <c r="T5445" s="2"/>
      <c r="U5445" s="2"/>
      <c r="V5445" s="2"/>
      <c r="W5445" s="2"/>
    </row>
    <row r="5446" spans="11:23" x14ac:dyDescent="0.35">
      <c r="K5446" s="4"/>
      <c r="T5446" s="2"/>
      <c r="U5446" s="2"/>
      <c r="V5446" s="2"/>
      <c r="W5446" s="2"/>
    </row>
    <row r="5447" spans="11:23" x14ac:dyDescent="0.35">
      <c r="K5447" s="4"/>
      <c r="T5447" s="2"/>
      <c r="U5447" s="2"/>
      <c r="V5447" s="2"/>
      <c r="W5447" s="2"/>
    </row>
    <row r="5448" spans="11:23" x14ac:dyDescent="0.35">
      <c r="K5448" s="4"/>
      <c r="T5448" s="2"/>
      <c r="U5448" s="2"/>
      <c r="V5448" s="2"/>
      <c r="W5448" s="2"/>
    </row>
    <row r="5449" spans="11:23" x14ac:dyDescent="0.35">
      <c r="K5449" s="4"/>
      <c r="T5449" s="2"/>
      <c r="U5449" s="2"/>
      <c r="V5449" s="2"/>
      <c r="W5449" s="2"/>
    </row>
    <row r="5450" spans="11:23" x14ac:dyDescent="0.35">
      <c r="K5450" s="4"/>
      <c r="T5450" s="2"/>
      <c r="U5450" s="2"/>
      <c r="V5450" s="2"/>
      <c r="W5450" s="2"/>
    </row>
    <row r="5451" spans="11:23" x14ac:dyDescent="0.35">
      <c r="K5451" s="4"/>
      <c r="T5451" s="2"/>
      <c r="U5451" s="2"/>
      <c r="V5451" s="2"/>
      <c r="W5451" s="2"/>
    </row>
    <row r="5452" spans="11:23" x14ac:dyDescent="0.35">
      <c r="K5452" s="4"/>
      <c r="T5452" s="2"/>
      <c r="U5452" s="2"/>
      <c r="V5452" s="2"/>
      <c r="W5452" s="2"/>
    </row>
    <row r="5453" spans="11:23" x14ac:dyDescent="0.35">
      <c r="K5453" s="4"/>
      <c r="T5453" s="2"/>
      <c r="U5453" s="2"/>
      <c r="V5453" s="2"/>
      <c r="W5453" s="2"/>
    </row>
    <row r="5454" spans="11:23" x14ac:dyDescent="0.35">
      <c r="K5454" s="4"/>
      <c r="T5454" s="2"/>
      <c r="U5454" s="2"/>
      <c r="V5454" s="2"/>
      <c r="W5454" s="2"/>
    </row>
    <row r="5455" spans="11:23" x14ac:dyDescent="0.35">
      <c r="K5455" s="4"/>
      <c r="T5455" s="2"/>
      <c r="U5455" s="2"/>
      <c r="V5455" s="2"/>
      <c r="W5455" s="2"/>
    </row>
    <row r="5456" spans="11:23" x14ac:dyDescent="0.35">
      <c r="K5456" s="4"/>
      <c r="T5456" s="2"/>
      <c r="U5456" s="2"/>
      <c r="V5456" s="2"/>
      <c r="W5456" s="2"/>
    </row>
    <row r="5457" spans="11:23" x14ac:dyDescent="0.35">
      <c r="K5457" s="4"/>
      <c r="T5457" s="2"/>
      <c r="U5457" s="2"/>
      <c r="V5457" s="2"/>
      <c r="W5457" s="2"/>
    </row>
    <row r="5458" spans="11:23" x14ac:dyDescent="0.35">
      <c r="K5458" s="4"/>
      <c r="T5458" s="2"/>
      <c r="U5458" s="2"/>
      <c r="V5458" s="2"/>
      <c r="W5458" s="2"/>
    </row>
    <row r="5459" spans="11:23" x14ac:dyDescent="0.35">
      <c r="K5459" s="4"/>
      <c r="T5459" s="2"/>
      <c r="U5459" s="2"/>
      <c r="V5459" s="2"/>
      <c r="W5459" s="2"/>
    </row>
    <row r="5460" spans="11:23" x14ac:dyDescent="0.35">
      <c r="K5460" s="4"/>
      <c r="T5460" s="2"/>
      <c r="U5460" s="2"/>
      <c r="V5460" s="2"/>
      <c r="W5460" s="2"/>
    </row>
    <row r="5461" spans="11:23" x14ac:dyDescent="0.35">
      <c r="K5461" s="4"/>
      <c r="T5461" s="2"/>
      <c r="U5461" s="2"/>
      <c r="V5461" s="2"/>
      <c r="W5461" s="2"/>
    </row>
    <row r="5462" spans="11:23" x14ac:dyDescent="0.35">
      <c r="K5462" s="4"/>
      <c r="T5462" s="2"/>
      <c r="U5462" s="2"/>
      <c r="V5462" s="2"/>
      <c r="W5462" s="2"/>
    </row>
    <row r="5463" spans="11:23" x14ac:dyDescent="0.35">
      <c r="K5463" s="4"/>
      <c r="T5463" s="2"/>
      <c r="U5463" s="2"/>
      <c r="V5463" s="2"/>
      <c r="W5463" s="2"/>
    </row>
    <row r="5464" spans="11:23" x14ac:dyDescent="0.35">
      <c r="K5464" s="4"/>
      <c r="T5464" s="2"/>
      <c r="U5464" s="2"/>
      <c r="V5464" s="2"/>
      <c r="W5464" s="2"/>
    </row>
    <row r="5465" spans="11:23" x14ac:dyDescent="0.35">
      <c r="K5465" s="4"/>
      <c r="T5465" s="2"/>
      <c r="U5465" s="2"/>
      <c r="V5465" s="2"/>
      <c r="W5465" s="2"/>
    </row>
    <row r="5466" spans="11:23" x14ac:dyDescent="0.35">
      <c r="K5466" s="4"/>
      <c r="T5466" s="2"/>
      <c r="U5466" s="2"/>
      <c r="V5466" s="2"/>
      <c r="W5466" s="2"/>
    </row>
    <row r="5467" spans="11:23" x14ac:dyDescent="0.35">
      <c r="K5467" s="4"/>
      <c r="T5467" s="2"/>
      <c r="U5467" s="2"/>
      <c r="V5467" s="2"/>
      <c r="W5467" s="2"/>
    </row>
    <row r="5468" spans="11:23" x14ac:dyDescent="0.35">
      <c r="K5468" s="4"/>
      <c r="T5468" s="2"/>
      <c r="U5468" s="2"/>
      <c r="V5468" s="2"/>
      <c r="W5468" s="2"/>
    </row>
    <row r="5469" spans="11:23" x14ac:dyDescent="0.35">
      <c r="K5469" s="4"/>
      <c r="T5469" s="2"/>
      <c r="U5469" s="2"/>
      <c r="V5469" s="2"/>
      <c r="W5469" s="2"/>
    </row>
    <row r="5470" spans="11:23" x14ac:dyDescent="0.35">
      <c r="K5470" s="4"/>
      <c r="T5470" s="2"/>
      <c r="U5470" s="2"/>
      <c r="V5470" s="2"/>
      <c r="W5470" s="2"/>
    </row>
    <row r="5471" spans="11:23" x14ac:dyDescent="0.35">
      <c r="K5471" s="4"/>
      <c r="T5471" s="2"/>
      <c r="U5471" s="2"/>
      <c r="V5471" s="2"/>
      <c r="W5471" s="2"/>
    </row>
    <row r="5472" spans="11:23" x14ac:dyDescent="0.35">
      <c r="K5472" s="4"/>
      <c r="T5472" s="2"/>
      <c r="U5472" s="2"/>
      <c r="V5472" s="2"/>
      <c r="W5472" s="2"/>
    </row>
    <row r="5473" spans="11:23" x14ac:dyDescent="0.35">
      <c r="K5473" s="4"/>
      <c r="T5473" s="2"/>
      <c r="U5473" s="2"/>
      <c r="V5473" s="2"/>
      <c r="W5473" s="2"/>
    </row>
    <row r="5474" spans="11:23" x14ac:dyDescent="0.35">
      <c r="K5474" s="4"/>
      <c r="T5474" s="2"/>
      <c r="U5474" s="2"/>
      <c r="V5474" s="2"/>
      <c r="W5474" s="2"/>
    </row>
    <row r="5475" spans="11:23" x14ac:dyDescent="0.35">
      <c r="K5475" s="4"/>
      <c r="T5475" s="2"/>
      <c r="U5475" s="2"/>
      <c r="V5475" s="2"/>
      <c r="W5475" s="2"/>
    </row>
    <row r="5476" spans="11:23" x14ac:dyDescent="0.35">
      <c r="K5476" s="4"/>
      <c r="T5476" s="2"/>
      <c r="U5476" s="2"/>
      <c r="V5476" s="2"/>
      <c r="W5476" s="2"/>
    </row>
    <row r="5477" spans="11:23" x14ac:dyDescent="0.35">
      <c r="K5477" s="4"/>
      <c r="T5477" s="2"/>
      <c r="U5477" s="2"/>
      <c r="V5477" s="2"/>
      <c r="W5477" s="2"/>
    </row>
    <row r="5478" spans="11:23" x14ac:dyDescent="0.35">
      <c r="K5478" s="4"/>
      <c r="T5478" s="2"/>
      <c r="U5478" s="2"/>
      <c r="V5478" s="2"/>
      <c r="W5478" s="2"/>
    </row>
    <row r="5479" spans="11:23" x14ac:dyDescent="0.35">
      <c r="K5479" s="4"/>
      <c r="T5479" s="2"/>
      <c r="U5479" s="2"/>
      <c r="V5479" s="2"/>
      <c r="W5479" s="2"/>
    </row>
    <row r="5480" spans="11:23" x14ac:dyDescent="0.35">
      <c r="K5480" s="4"/>
      <c r="T5480" s="2"/>
      <c r="U5480" s="2"/>
      <c r="V5480" s="2"/>
      <c r="W5480" s="2"/>
    </row>
    <row r="5481" spans="11:23" x14ac:dyDescent="0.35">
      <c r="K5481" s="4"/>
      <c r="T5481" s="2"/>
      <c r="U5481" s="2"/>
      <c r="V5481" s="2"/>
      <c r="W5481" s="2"/>
    </row>
    <row r="5482" spans="11:23" x14ac:dyDescent="0.35">
      <c r="K5482" s="4"/>
      <c r="T5482" s="2"/>
      <c r="U5482" s="2"/>
      <c r="V5482" s="2"/>
      <c r="W5482" s="2"/>
    </row>
    <row r="5483" spans="11:23" x14ac:dyDescent="0.35">
      <c r="K5483" s="4"/>
      <c r="T5483" s="2"/>
      <c r="U5483" s="2"/>
      <c r="V5483" s="2"/>
      <c r="W5483" s="2"/>
    </row>
    <row r="5484" spans="11:23" x14ac:dyDescent="0.35">
      <c r="K5484" s="4"/>
      <c r="T5484" s="2"/>
      <c r="U5484" s="2"/>
      <c r="V5484" s="2"/>
      <c r="W5484" s="2"/>
    </row>
    <row r="5485" spans="11:23" x14ac:dyDescent="0.35">
      <c r="K5485" s="4"/>
      <c r="T5485" s="2"/>
      <c r="U5485" s="2"/>
      <c r="V5485" s="2"/>
      <c r="W5485" s="2"/>
    </row>
    <row r="5486" spans="11:23" x14ac:dyDescent="0.35">
      <c r="K5486" s="4"/>
      <c r="T5486" s="2"/>
      <c r="U5486" s="2"/>
      <c r="V5486" s="2"/>
      <c r="W5486" s="2"/>
    </row>
    <row r="5487" spans="11:23" x14ac:dyDescent="0.35">
      <c r="K5487" s="4"/>
      <c r="T5487" s="2"/>
      <c r="U5487" s="2"/>
      <c r="V5487" s="2"/>
      <c r="W5487" s="2"/>
    </row>
    <row r="5488" spans="11:23" x14ac:dyDescent="0.35">
      <c r="K5488" s="4"/>
      <c r="T5488" s="2"/>
      <c r="U5488" s="2"/>
      <c r="V5488" s="2"/>
      <c r="W5488" s="2"/>
    </row>
    <row r="5489" spans="11:23" x14ac:dyDescent="0.35">
      <c r="K5489" s="4"/>
      <c r="T5489" s="2"/>
      <c r="U5489" s="2"/>
      <c r="V5489" s="2"/>
      <c r="W5489" s="2"/>
    </row>
    <row r="5490" spans="11:23" x14ac:dyDescent="0.35">
      <c r="K5490" s="4"/>
      <c r="T5490" s="2"/>
      <c r="U5490" s="2"/>
      <c r="V5490" s="2"/>
      <c r="W5490" s="2"/>
    </row>
    <row r="5491" spans="11:23" x14ac:dyDescent="0.35">
      <c r="K5491" s="4"/>
      <c r="T5491" s="2"/>
      <c r="U5491" s="2"/>
      <c r="V5491" s="2"/>
      <c r="W5491" s="2"/>
    </row>
    <row r="5492" spans="11:23" x14ac:dyDescent="0.35">
      <c r="K5492" s="4"/>
      <c r="T5492" s="2"/>
      <c r="U5492" s="2"/>
      <c r="V5492" s="2"/>
      <c r="W5492" s="2"/>
    </row>
    <row r="5493" spans="11:23" x14ac:dyDescent="0.35">
      <c r="K5493" s="4"/>
      <c r="T5493" s="2"/>
      <c r="U5493" s="2"/>
      <c r="V5493" s="2"/>
      <c r="W5493" s="2"/>
    </row>
    <row r="5494" spans="11:23" x14ac:dyDescent="0.35">
      <c r="K5494" s="4"/>
      <c r="T5494" s="2"/>
      <c r="U5494" s="2"/>
      <c r="V5494" s="2"/>
      <c r="W5494" s="2"/>
    </row>
    <row r="5495" spans="11:23" x14ac:dyDescent="0.35">
      <c r="K5495" s="4"/>
      <c r="T5495" s="2"/>
      <c r="U5495" s="2"/>
      <c r="V5495" s="2"/>
      <c r="W5495" s="2"/>
    </row>
    <row r="5496" spans="11:23" x14ac:dyDescent="0.35">
      <c r="K5496" s="4"/>
      <c r="T5496" s="2"/>
      <c r="U5496" s="2"/>
      <c r="V5496" s="2"/>
      <c r="W5496" s="2"/>
    </row>
    <row r="5497" spans="11:23" x14ac:dyDescent="0.35">
      <c r="K5497" s="4"/>
      <c r="T5497" s="2"/>
      <c r="U5497" s="2"/>
      <c r="V5497" s="2"/>
      <c r="W5497" s="2"/>
    </row>
    <row r="5498" spans="11:23" x14ac:dyDescent="0.35">
      <c r="K5498" s="4"/>
      <c r="T5498" s="2"/>
      <c r="U5498" s="2"/>
      <c r="V5498" s="2"/>
      <c r="W5498" s="2"/>
    </row>
    <row r="5499" spans="11:23" x14ac:dyDescent="0.35">
      <c r="K5499" s="4"/>
      <c r="T5499" s="2"/>
      <c r="U5499" s="2"/>
      <c r="V5499" s="2"/>
      <c r="W5499" s="2"/>
    </row>
    <row r="5500" spans="11:23" x14ac:dyDescent="0.35">
      <c r="K5500" s="4"/>
      <c r="T5500" s="2"/>
      <c r="U5500" s="2"/>
      <c r="V5500" s="2"/>
      <c r="W5500" s="2"/>
    </row>
    <row r="5501" spans="11:23" x14ac:dyDescent="0.35">
      <c r="K5501" s="4"/>
      <c r="T5501" s="2"/>
      <c r="U5501" s="2"/>
      <c r="V5501" s="2"/>
      <c r="W5501" s="2"/>
    </row>
    <row r="5502" spans="11:23" x14ac:dyDescent="0.35">
      <c r="K5502" s="4"/>
      <c r="T5502" s="2"/>
      <c r="U5502" s="2"/>
      <c r="V5502" s="2"/>
      <c r="W5502" s="2"/>
    </row>
    <row r="5503" spans="11:23" x14ac:dyDescent="0.35">
      <c r="K5503" s="4"/>
      <c r="T5503" s="2"/>
      <c r="U5503" s="2"/>
      <c r="V5503" s="2"/>
      <c r="W5503" s="2"/>
    </row>
    <row r="5504" spans="11:23" x14ac:dyDescent="0.35">
      <c r="K5504" s="4"/>
      <c r="T5504" s="2"/>
      <c r="U5504" s="2"/>
      <c r="V5504" s="2"/>
      <c r="W5504" s="2"/>
    </row>
    <row r="5505" spans="11:23" x14ac:dyDescent="0.35">
      <c r="K5505" s="4"/>
      <c r="T5505" s="2"/>
      <c r="U5505" s="2"/>
      <c r="V5505" s="2"/>
      <c r="W5505" s="2"/>
    </row>
    <row r="5506" spans="11:23" x14ac:dyDescent="0.35">
      <c r="K5506" s="4"/>
      <c r="T5506" s="2"/>
      <c r="U5506" s="2"/>
      <c r="V5506" s="2"/>
      <c r="W5506" s="2"/>
    </row>
    <row r="5507" spans="11:23" x14ac:dyDescent="0.35">
      <c r="K5507" s="4"/>
      <c r="T5507" s="2"/>
      <c r="U5507" s="2"/>
      <c r="V5507" s="2"/>
      <c r="W5507" s="2"/>
    </row>
    <row r="5508" spans="11:23" x14ac:dyDescent="0.35">
      <c r="K5508" s="4"/>
      <c r="T5508" s="2"/>
      <c r="U5508" s="2"/>
      <c r="V5508" s="2"/>
      <c r="W5508" s="2"/>
    </row>
    <row r="5509" spans="11:23" x14ac:dyDescent="0.35">
      <c r="K5509" s="4"/>
      <c r="T5509" s="2"/>
      <c r="U5509" s="2"/>
      <c r="V5509" s="2"/>
      <c r="W5509" s="2"/>
    </row>
    <row r="5510" spans="11:23" x14ac:dyDescent="0.35">
      <c r="K5510" s="4"/>
      <c r="T5510" s="2"/>
      <c r="U5510" s="2"/>
      <c r="V5510" s="2"/>
      <c r="W5510" s="2"/>
    </row>
    <row r="5511" spans="11:23" x14ac:dyDescent="0.35">
      <c r="K5511" s="4"/>
      <c r="T5511" s="2"/>
      <c r="U5511" s="2"/>
      <c r="V5511" s="2"/>
      <c r="W5511" s="2"/>
    </row>
    <row r="5512" spans="11:23" x14ac:dyDescent="0.35">
      <c r="K5512" s="4"/>
      <c r="T5512" s="2"/>
      <c r="U5512" s="2"/>
      <c r="V5512" s="2"/>
      <c r="W5512" s="2"/>
    </row>
    <row r="5513" spans="11:23" x14ac:dyDescent="0.35">
      <c r="K5513" s="4"/>
      <c r="T5513" s="2"/>
      <c r="U5513" s="2"/>
      <c r="V5513" s="2"/>
      <c r="W5513" s="2"/>
    </row>
    <row r="5514" spans="11:23" x14ac:dyDescent="0.35">
      <c r="K5514" s="4"/>
      <c r="T5514" s="2"/>
      <c r="U5514" s="2"/>
      <c r="V5514" s="2"/>
      <c r="W5514" s="2"/>
    </row>
    <row r="5515" spans="11:23" x14ac:dyDescent="0.35">
      <c r="K5515" s="4"/>
      <c r="T5515" s="2"/>
      <c r="U5515" s="2"/>
      <c r="V5515" s="2"/>
      <c r="W5515" s="2"/>
    </row>
    <row r="5516" spans="11:23" x14ac:dyDescent="0.35">
      <c r="K5516" s="4"/>
      <c r="T5516" s="2"/>
      <c r="U5516" s="2"/>
      <c r="V5516" s="2"/>
      <c r="W5516" s="2"/>
    </row>
    <row r="5517" spans="11:23" x14ac:dyDescent="0.35">
      <c r="K5517" s="4"/>
      <c r="T5517" s="2"/>
      <c r="U5517" s="2"/>
      <c r="V5517" s="2"/>
      <c r="W5517" s="2"/>
    </row>
    <row r="5518" spans="11:23" x14ac:dyDescent="0.35">
      <c r="K5518" s="4"/>
      <c r="T5518" s="2"/>
      <c r="U5518" s="2"/>
      <c r="V5518" s="2"/>
      <c r="W5518" s="2"/>
    </row>
    <row r="5519" spans="11:23" x14ac:dyDescent="0.35">
      <c r="K5519" s="4"/>
      <c r="T5519" s="2"/>
      <c r="U5519" s="2"/>
      <c r="V5519" s="2"/>
      <c r="W5519" s="2"/>
    </row>
    <row r="5520" spans="11:23" x14ac:dyDescent="0.35">
      <c r="K5520" s="4"/>
      <c r="T5520" s="2"/>
      <c r="U5520" s="2"/>
      <c r="V5520" s="2"/>
      <c r="W5520" s="2"/>
    </row>
    <row r="5521" spans="11:23" x14ac:dyDescent="0.35">
      <c r="K5521" s="4"/>
      <c r="T5521" s="2"/>
      <c r="U5521" s="2"/>
      <c r="V5521" s="2"/>
      <c r="W5521" s="2"/>
    </row>
    <row r="5522" spans="11:23" x14ac:dyDescent="0.35">
      <c r="K5522" s="4"/>
      <c r="T5522" s="2"/>
      <c r="U5522" s="2"/>
      <c r="V5522" s="2"/>
      <c r="W5522" s="2"/>
    </row>
    <row r="5523" spans="11:23" x14ac:dyDescent="0.35">
      <c r="K5523" s="4"/>
      <c r="T5523" s="2"/>
      <c r="U5523" s="2"/>
      <c r="V5523" s="2"/>
      <c r="W5523" s="2"/>
    </row>
    <row r="5524" spans="11:23" x14ac:dyDescent="0.35">
      <c r="K5524" s="4"/>
      <c r="T5524" s="2"/>
      <c r="U5524" s="2"/>
      <c r="V5524" s="2"/>
      <c r="W5524" s="2"/>
    </row>
    <row r="5525" spans="11:23" x14ac:dyDescent="0.35">
      <c r="K5525" s="4"/>
      <c r="T5525" s="2"/>
      <c r="U5525" s="2"/>
      <c r="V5525" s="2"/>
      <c r="W5525" s="2"/>
    </row>
    <row r="5526" spans="11:23" x14ac:dyDescent="0.35">
      <c r="K5526" s="4"/>
      <c r="T5526" s="2"/>
      <c r="U5526" s="2"/>
      <c r="V5526" s="2"/>
      <c r="W5526" s="2"/>
    </row>
    <row r="5527" spans="11:23" x14ac:dyDescent="0.35">
      <c r="K5527" s="4"/>
      <c r="T5527" s="2"/>
      <c r="U5527" s="2"/>
      <c r="V5527" s="2"/>
      <c r="W5527" s="2"/>
    </row>
    <row r="5528" spans="11:23" x14ac:dyDescent="0.35">
      <c r="K5528" s="4"/>
      <c r="T5528" s="2"/>
      <c r="U5528" s="2"/>
      <c r="V5528" s="2"/>
      <c r="W5528" s="2"/>
    </row>
    <row r="5529" spans="11:23" x14ac:dyDescent="0.35">
      <c r="K5529" s="4"/>
      <c r="T5529" s="2"/>
      <c r="U5529" s="2"/>
      <c r="V5529" s="2"/>
      <c r="W5529" s="2"/>
    </row>
    <row r="5530" spans="11:23" x14ac:dyDescent="0.35">
      <c r="K5530" s="4"/>
      <c r="T5530" s="2"/>
      <c r="U5530" s="2"/>
      <c r="V5530" s="2"/>
      <c r="W5530" s="2"/>
    </row>
    <row r="5531" spans="11:23" x14ac:dyDescent="0.35">
      <c r="K5531" s="4"/>
      <c r="T5531" s="2"/>
      <c r="U5531" s="2"/>
      <c r="V5531" s="2"/>
      <c r="W5531" s="2"/>
    </row>
    <row r="5532" spans="11:23" x14ac:dyDescent="0.35">
      <c r="K5532" s="4"/>
      <c r="T5532" s="2"/>
      <c r="U5532" s="2"/>
      <c r="V5532" s="2"/>
      <c r="W5532" s="2"/>
    </row>
    <row r="5533" spans="11:23" x14ac:dyDescent="0.35">
      <c r="K5533" s="4"/>
      <c r="T5533" s="2"/>
      <c r="U5533" s="2"/>
      <c r="V5533" s="2"/>
      <c r="W5533" s="2"/>
    </row>
    <row r="5534" spans="11:23" x14ac:dyDescent="0.35">
      <c r="K5534" s="4"/>
      <c r="T5534" s="2"/>
      <c r="U5534" s="2"/>
      <c r="V5534" s="2"/>
      <c r="W5534" s="2"/>
    </row>
    <row r="5535" spans="11:23" x14ac:dyDescent="0.35">
      <c r="K5535" s="4"/>
      <c r="T5535" s="2"/>
      <c r="U5535" s="2"/>
      <c r="V5535" s="2"/>
      <c r="W5535" s="2"/>
    </row>
    <row r="5536" spans="11:23" x14ac:dyDescent="0.35">
      <c r="K5536" s="4"/>
      <c r="T5536" s="2"/>
      <c r="U5536" s="2"/>
      <c r="V5536" s="2"/>
      <c r="W5536" s="2"/>
    </row>
    <row r="5537" spans="11:23" x14ac:dyDescent="0.35">
      <c r="K5537" s="4"/>
      <c r="T5537" s="2"/>
      <c r="U5537" s="2"/>
      <c r="V5537" s="2"/>
      <c r="W5537" s="2"/>
    </row>
    <row r="5538" spans="11:23" x14ac:dyDescent="0.35">
      <c r="K5538" s="4"/>
      <c r="T5538" s="2"/>
      <c r="U5538" s="2"/>
      <c r="V5538" s="2"/>
      <c r="W5538" s="2"/>
    </row>
    <row r="5539" spans="11:23" x14ac:dyDescent="0.35">
      <c r="K5539" s="4"/>
      <c r="T5539" s="2"/>
      <c r="U5539" s="2"/>
      <c r="V5539" s="2"/>
      <c r="W5539" s="2"/>
    </row>
    <row r="5540" spans="11:23" x14ac:dyDescent="0.35">
      <c r="K5540" s="4"/>
      <c r="T5540" s="2"/>
      <c r="U5540" s="2"/>
      <c r="V5540" s="2"/>
      <c r="W5540" s="2"/>
    </row>
    <row r="5541" spans="11:23" x14ac:dyDescent="0.35">
      <c r="K5541" s="4"/>
      <c r="T5541" s="2"/>
      <c r="U5541" s="2"/>
      <c r="V5541" s="2"/>
      <c r="W5541" s="2"/>
    </row>
    <row r="5542" spans="11:23" x14ac:dyDescent="0.35">
      <c r="K5542" s="4"/>
      <c r="T5542" s="2"/>
      <c r="U5542" s="2"/>
      <c r="V5542" s="2"/>
      <c r="W5542" s="2"/>
    </row>
    <row r="5543" spans="11:23" x14ac:dyDescent="0.35">
      <c r="K5543" s="4"/>
      <c r="T5543" s="2"/>
      <c r="U5543" s="2"/>
      <c r="V5543" s="2"/>
      <c r="W5543" s="2"/>
    </row>
    <row r="5544" spans="11:23" x14ac:dyDescent="0.35">
      <c r="K5544" s="4"/>
      <c r="T5544" s="2"/>
      <c r="U5544" s="2"/>
      <c r="V5544" s="2"/>
      <c r="W5544" s="2"/>
    </row>
    <row r="5545" spans="11:23" x14ac:dyDescent="0.35">
      <c r="K5545" s="4"/>
      <c r="T5545" s="2"/>
      <c r="U5545" s="2"/>
      <c r="V5545" s="2"/>
      <c r="W5545" s="2"/>
    </row>
    <row r="5546" spans="11:23" x14ac:dyDescent="0.35">
      <c r="K5546" s="4"/>
      <c r="T5546" s="2"/>
      <c r="U5546" s="2"/>
      <c r="V5546" s="2"/>
      <c r="W5546" s="2"/>
    </row>
    <row r="5547" spans="11:23" x14ac:dyDescent="0.35">
      <c r="K5547" s="4"/>
      <c r="T5547" s="2"/>
      <c r="U5547" s="2"/>
      <c r="V5547" s="2"/>
      <c r="W5547" s="2"/>
    </row>
    <row r="5548" spans="11:23" x14ac:dyDescent="0.35">
      <c r="K5548" s="4"/>
      <c r="T5548" s="2"/>
      <c r="U5548" s="2"/>
      <c r="V5548" s="2"/>
      <c r="W5548" s="2"/>
    </row>
    <row r="5549" spans="11:23" x14ac:dyDescent="0.35">
      <c r="K5549" s="4"/>
      <c r="T5549" s="2"/>
      <c r="U5549" s="2"/>
      <c r="V5549" s="2"/>
      <c r="W5549" s="2"/>
    </row>
    <row r="5550" spans="11:23" x14ac:dyDescent="0.35">
      <c r="K5550" s="4"/>
      <c r="T5550" s="2"/>
      <c r="U5550" s="2"/>
      <c r="V5550" s="2"/>
      <c r="W5550" s="2"/>
    </row>
    <row r="5551" spans="11:23" x14ac:dyDescent="0.35">
      <c r="K5551" s="4"/>
      <c r="T5551" s="2"/>
      <c r="U5551" s="2"/>
      <c r="V5551" s="2"/>
      <c r="W5551" s="2"/>
    </row>
    <row r="5552" spans="11:23" x14ac:dyDescent="0.35">
      <c r="K5552" s="4"/>
      <c r="T5552" s="2"/>
      <c r="U5552" s="2"/>
      <c r="V5552" s="2"/>
      <c r="W5552" s="2"/>
    </row>
    <row r="5553" spans="11:23" x14ac:dyDescent="0.35">
      <c r="K5553" s="4"/>
      <c r="T5553" s="2"/>
      <c r="U5553" s="2"/>
      <c r="V5553" s="2"/>
      <c r="W5553" s="2"/>
    </row>
    <row r="5554" spans="11:23" x14ac:dyDescent="0.35">
      <c r="K5554" s="4"/>
      <c r="T5554" s="2"/>
      <c r="U5554" s="2"/>
      <c r="V5554" s="2"/>
      <c r="W5554" s="2"/>
    </row>
    <row r="5555" spans="11:23" x14ac:dyDescent="0.35">
      <c r="K5555" s="4"/>
      <c r="T5555" s="2"/>
      <c r="U5555" s="2"/>
      <c r="V5555" s="2"/>
      <c r="W5555" s="2"/>
    </row>
    <row r="5556" spans="11:23" x14ac:dyDescent="0.35">
      <c r="K5556" s="4"/>
      <c r="T5556" s="2"/>
      <c r="U5556" s="2"/>
      <c r="V5556" s="2"/>
      <c r="W5556" s="2"/>
    </row>
    <row r="5557" spans="11:23" x14ac:dyDescent="0.35">
      <c r="K5557" s="4"/>
      <c r="T5557" s="2"/>
      <c r="U5557" s="2"/>
      <c r="V5557" s="2"/>
      <c r="W5557" s="2"/>
    </row>
    <row r="5558" spans="11:23" x14ac:dyDescent="0.35">
      <c r="K5558" s="4"/>
      <c r="T5558" s="2"/>
      <c r="U5558" s="2"/>
      <c r="V5558" s="2"/>
      <c r="W5558" s="2"/>
    </row>
    <row r="5559" spans="11:23" x14ac:dyDescent="0.35">
      <c r="K5559" s="4"/>
      <c r="T5559" s="2"/>
      <c r="U5559" s="2"/>
      <c r="V5559" s="2"/>
      <c r="W5559" s="2"/>
    </row>
    <row r="5560" spans="11:23" x14ac:dyDescent="0.35">
      <c r="K5560" s="4"/>
      <c r="T5560" s="2"/>
      <c r="U5560" s="2"/>
      <c r="V5560" s="2"/>
      <c r="W5560" s="2"/>
    </row>
    <row r="5561" spans="11:23" x14ac:dyDescent="0.35">
      <c r="K5561" s="4"/>
      <c r="T5561" s="2"/>
      <c r="U5561" s="2"/>
      <c r="V5561" s="2"/>
      <c r="W5561" s="2"/>
    </row>
    <row r="5562" spans="11:23" x14ac:dyDescent="0.35">
      <c r="K5562" s="4"/>
      <c r="T5562" s="2"/>
      <c r="U5562" s="2"/>
      <c r="V5562" s="2"/>
      <c r="W5562" s="2"/>
    </row>
    <row r="5563" spans="11:23" x14ac:dyDescent="0.35">
      <c r="K5563" s="4"/>
      <c r="T5563" s="2"/>
      <c r="U5563" s="2"/>
      <c r="V5563" s="2"/>
      <c r="W5563" s="2"/>
    </row>
    <row r="5564" spans="11:23" x14ac:dyDescent="0.35">
      <c r="K5564" s="4"/>
      <c r="T5564" s="2"/>
      <c r="U5564" s="2"/>
      <c r="V5564" s="2"/>
      <c r="W5564" s="2"/>
    </row>
    <row r="5565" spans="11:23" x14ac:dyDescent="0.35">
      <c r="K5565" s="4"/>
      <c r="T5565" s="2"/>
      <c r="U5565" s="2"/>
      <c r="V5565" s="2"/>
      <c r="W5565" s="2"/>
    </row>
    <row r="5566" spans="11:23" x14ac:dyDescent="0.35">
      <c r="K5566" s="4"/>
      <c r="T5566" s="2"/>
      <c r="U5566" s="2"/>
      <c r="V5566" s="2"/>
      <c r="W5566" s="2"/>
    </row>
    <row r="5567" spans="11:23" x14ac:dyDescent="0.35">
      <c r="K5567" s="4"/>
      <c r="T5567" s="2"/>
      <c r="U5567" s="2"/>
      <c r="V5567" s="2"/>
      <c r="W5567" s="2"/>
    </row>
    <row r="5568" spans="11:23" x14ac:dyDescent="0.35">
      <c r="K5568" s="4"/>
      <c r="T5568" s="2"/>
      <c r="U5568" s="2"/>
      <c r="V5568" s="2"/>
      <c r="W5568" s="2"/>
    </row>
    <row r="5569" spans="11:23" x14ac:dyDescent="0.35">
      <c r="K5569" s="4"/>
      <c r="T5569" s="2"/>
      <c r="U5569" s="2"/>
      <c r="V5569" s="2"/>
      <c r="W5569" s="2"/>
    </row>
    <row r="5570" spans="11:23" x14ac:dyDescent="0.35">
      <c r="K5570" s="4"/>
      <c r="T5570" s="2"/>
      <c r="U5570" s="2"/>
      <c r="V5570" s="2"/>
      <c r="W5570" s="2"/>
    </row>
    <row r="5571" spans="11:23" x14ac:dyDescent="0.35">
      <c r="K5571" s="4"/>
      <c r="T5571" s="2"/>
      <c r="U5571" s="2"/>
      <c r="V5571" s="2"/>
      <c r="W5571" s="2"/>
    </row>
    <row r="5572" spans="11:23" x14ac:dyDescent="0.35">
      <c r="K5572" s="4"/>
      <c r="T5572" s="2"/>
      <c r="U5572" s="2"/>
      <c r="V5572" s="2"/>
      <c r="W5572" s="2"/>
    </row>
    <row r="5573" spans="11:23" x14ac:dyDescent="0.35">
      <c r="K5573" s="4"/>
      <c r="T5573" s="2"/>
      <c r="U5573" s="2"/>
      <c r="V5573" s="2"/>
      <c r="W5573" s="2"/>
    </row>
    <row r="5574" spans="11:23" x14ac:dyDescent="0.35">
      <c r="K5574" s="4"/>
      <c r="T5574" s="2"/>
      <c r="U5574" s="2"/>
      <c r="V5574" s="2"/>
      <c r="W5574" s="2"/>
    </row>
    <row r="5575" spans="11:23" x14ac:dyDescent="0.35">
      <c r="K5575" s="4"/>
      <c r="T5575" s="2"/>
      <c r="U5575" s="2"/>
      <c r="V5575" s="2"/>
      <c r="W5575" s="2"/>
    </row>
    <row r="5576" spans="11:23" x14ac:dyDescent="0.35">
      <c r="K5576" s="4"/>
      <c r="T5576" s="2"/>
      <c r="U5576" s="2"/>
      <c r="V5576" s="2"/>
      <c r="W5576" s="2"/>
    </row>
    <row r="5577" spans="11:23" x14ac:dyDescent="0.35">
      <c r="K5577" s="4"/>
      <c r="T5577" s="2"/>
      <c r="U5577" s="2"/>
      <c r="V5577" s="2"/>
      <c r="W5577" s="2"/>
    </row>
    <row r="5578" spans="11:23" x14ac:dyDescent="0.35">
      <c r="K5578" s="4"/>
      <c r="T5578" s="2"/>
      <c r="U5578" s="2"/>
      <c r="V5578" s="2"/>
      <c r="W5578" s="2"/>
    </row>
    <row r="5579" spans="11:23" x14ac:dyDescent="0.35">
      <c r="K5579" s="4"/>
      <c r="T5579" s="2"/>
      <c r="U5579" s="2"/>
      <c r="V5579" s="2"/>
      <c r="W5579" s="2"/>
    </row>
    <row r="5580" spans="11:23" x14ac:dyDescent="0.35">
      <c r="K5580" s="4"/>
      <c r="T5580" s="2"/>
      <c r="U5580" s="2"/>
      <c r="V5580" s="2"/>
      <c r="W5580" s="2"/>
    </row>
    <row r="5581" spans="11:23" x14ac:dyDescent="0.35">
      <c r="K5581" s="4"/>
      <c r="T5581" s="2"/>
      <c r="U5581" s="2"/>
      <c r="V5581" s="2"/>
      <c r="W5581" s="2"/>
    </row>
    <row r="5582" spans="11:23" x14ac:dyDescent="0.35">
      <c r="K5582" s="4"/>
      <c r="T5582" s="2"/>
      <c r="U5582" s="2"/>
      <c r="V5582" s="2"/>
      <c r="W5582" s="2"/>
    </row>
    <row r="5583" spans="11:23" x14ac:dyDescent="0.35">
      <c r="K5583" s="4"/>
      <c r="T5583" s="2"/>
      <c r="U5583" s="2"/>
      <c r="V5583" s="2"/>
      <c r="W5583" s="2"/>
    </row>
    <row r="5584" spans="11:23" x14ac:dyDescent="0.35">
      <c r="K5584" s="4"/>
      <c r="T5584" s="2"/>
      <c r="U5584" s="2"/>
      <c r="V5584" s="2"/>
      <c r="W5584" s="2"/>
    </row>
    <row r="5585" spans="11:23" x14ac:dyDescent="0.35">
      <c r="K5585" s="4"/>
      <c r="T5585" s="2"/>
      <c r="U5585" s="2"/>
      <c r="V5585" s="2"/>
      <c r="W5585" s="2"/>
    </row>
    <row r="5586" spans="11:23" x14ac:dyDescent="0.35">
      <c r="K5586" s="4"/>
      <c r="T5586" s="2"/>
      <c r="U5586" s="2"/>
      <c r="V5586" s="2"/>
      <c r="W5586" s="2"/>
    </row>
    <row r="5587" spans="11:23" x14ac:dyDescent="0.35">
      <c r="K5587" s="4"/>
      <c r="T5587" s="2"/>
      <c r="U5587" s="2"/>
      <c r="V5587" s="2"/>
      <c r="W5587" s="2"/>
    </row>
    <row r="5588" spans="11:23" x14ac:dyDescent="0.35">
      <c r="K5588" s="4"/>
      <c r="T5588" s="2"/>
      <c r="U5588" s="2"/>
      <c r="V5588" s="2"/>
      <c r="W5588" s="2"/>
    </row>
    <row r="5589" spans="11:23" x14ac:dyDescent="0.35">
      <c r="K5589" s="4"/>
      <c r="T5589" s="2"/>
      <c r="U5589" s="2"/>
      <c r="V5589" s="2"/>
      <c r="W5589" s="2"/>
    </row>
    <row r="5590" spans="11:23" x14ac:dyDescent="0.35">
      <c r="K5590" s="4"/>
      <c r="T5590" s="2"/>
      <c r="U5590" s="2"/>
      <c r="V5590" s="2"/>
      <c r="W5590" s="2"/>
    </row>
    <row r="5591" spans="11:23" x14ac:dyDescent="0.35">
      <c r="K5591" s="4"/>
      <c r="T5591" s="2"/>
      <c r="U5591" s="2"/>
      <c r="V5591" s="2"/>
      <c r="W5591" s="2"/>
    </row>
    <row r="5592" spans="11:23" x14ac:dyDescent="0.35">
      <c r="K5592" s="4"/>
      <c r="T5592" s="2"/>
      <c r="U5592" s="2"/>
      <c r="V5592" s="2"/>
      <c r="W5592" s="2"/>
    </row>
    <row r="5593" spans="11:23" x14ac:dyDescent="0.35">
      <c r="K5593" s="4"/>
      <c r="T5593" s="2"/>
      <c r="U5593" s="2"/>
      <c r="V5593" s="2"/>
      <c r="W5593" s="2"/>
    </row>
    <row r="5594" spans="11:23" x14ac:dyDescent="0.35">
      <c r="K5594" s="4"/>
      <c r="T5594" s="2"/>
      <c r="U5594" s="2"/>
      <c r="V5594" s="2"/>
      <c r="W5594" s="2"/>
    </row>
    <row r="5595" spans="11:23" x14ac:dyDescent="0.35">
      <c r="K5595" s="4"/>
      <c r="T5595" s="2"/>
      <c r="U5595" s="2"/>
      <c r="V5595" s="2"/>
      <c r="W5595" s="2"/>
    </row>
    <row r="5596" spans="11:23" x14ac:dyDescent="0.35">
      <c r="K5596" s="4"/>
      <c r="T5596" s="2"/>
      <c r="U5596" s="2"/>
      <c r="V5596" s="2"/>
      <c r="W5596" s="2"/>
    </row>
    <row r="5597" spans="11:23" x14ac:dyDescent="0.35">
      <c r="K5597" s="4"/>
      <c r="T5597" s="2"/>
      <c r="U5597" s="2"/>
      <c r="V5597" s="2"/>
      <c r="W5597" s="2"/>
    </row>
    <row r="5598" spans="11:23" x14ac:dyDescent="0.35">
      <c r="K5598" s="4"/>
      <c r="T5598" s="2"/>
      <c r="U5598" s="2"/>
      <c r="V5598" s="2"/>
      <c r="W5598" s="2"/>
    </row>
    <row r="5599" spans="11:23" x14ac:dyDescent="0.35">
      <c r="K5599" s="4"/>
      <c r="T5599" s="2"/>
      <c r="U5599" s="2"/>
      <c r="V5599" s="2"/>
      <c r="W5599" s="2"/>
    </row>
    <row r="5600" spans="11:23" x14ac:dyDescent="0.35">
      <c r="K5600" s="4"/>
      <c r="T5600" s="2"/>
      <c r="U5600" s="2"/>
      <c r="V5600" s="2"/>
      <c r="W5600" s="2"/>
    </row>
    <row r="5601" spans="11:23" x14ac:dyDescent="0.35">
      <c r="K5601" s="4"/>
      <c r="T5601" s="2"/>
      <c r="U5601" s="2"/>
      <c r="V5601" s="2"/>
      <c r="W5601" s="2"/>
    </row>
    <row r="5602" spans="11:23" x14ac:dyDescent="0.35">
      <c r="K5602" s="4"/>
      <c r="T5602" s="2"/>
      <c r="U5602" s="2"/>
      <c r="V5602" s="2"/>
      <c r="W5602" s="2"/>
    </row>
    <row r="5603" spans="11:23" x14ac:dyDescent="0.35">
      <c r="K5603" s="4"/>
      <c r="T5603" s="2"/>
      <c r="U5603" s="2"/>
      <c r="V5603" s="2"/>
      <c r="W5603" s="2"/>
    </row>
    <row r="5604" spans="11:23" x14ac:dyDescent="0.35">
      <c r="K5604" s="4"/>
      <c r="T5604" s="2"/>
      <c r="U5604" s="2"/>
      <c r="V5604" s="2"/>
      <c r="W5604" s="2"/>
    </row>
    <row r="5605" spans="11:23" x14ac:dyDescent="0.35">
      <c r="K5605" s="4"/>
      <c r="T5605" s="2"/>
      <c r="U5605" s="2"/>
      <c r="V5605" s="2"/>
      <c r="W5605" s="2"/>
    </row>
    <row r="5606" spans="11:23" x14ac:dyDescent="0.35">
      <c r="K5606" s="4"/>
      <c r="T5606" s="2"/>
      <c r="U5606" s="2"/>
      <c r="V5606" s="2"/>
      <c r="W5606" s="2"/>
    </row>
    <row r="5607" spans="11:23" x14ac:dyDescent="0.35">
      <c r="K5607" s="4"/>
      <c r="T5607" s="2"/>
      <c r="U5607" s="2"/>
      <c r="V5607" s="2"/>
      <c r="W5607" s="2"/>
    </row>
    <row r="5608" spans="11:23" x14ac:dyDescent="0.35">
      <c r="K5608" s="4"/>
      <c r="T5608" s="2"/>
      <c r="U5608" s="2"/>
      <c r="V5608" s="2"/>
      <c r="W5608" s="2"/>
    </row>
    <row r="5609" spans="11:23" x14ac:dyDescent="0.35">
      <c r="K5609" s="4"/>
      <c r="T5609" s="2"/>
      <c r="U5609" s="2"/>
      <c r="V5609" s="2"/>
      <c r="W5609" s="2"/>
    </row>
    <row r="5610" spans="11:23" x14ac:dyDescent="0.35">
      <c r="K5610" s="4"/>
      <c r="T5610" s="2"/>
      <c r="U5610" s="2"/>
      <c r="V5610" s="2"/>
      <c r="W5610" s="2"/>
    </row>
    <row r="5611" spans="11:23" x14ac:dyDescent="0.35">
      <c r="K5611" s="4"/>
      <c r="T5611" s="2"/>
      <c r="U5611" s="2"/>
      <c r="V5611" s="2"/>
      <c r="W5611" s="2"/>
    </row>
    <row r="5612" spans="11:23" x14ac:dyDescent="0.35">
      <c r="K5612" s="4"/>
      <c r="T5612" s="2"/>
      <c r="U5612" s="2"/>
      <c r="V5612" s="2"/>
      <c r="W5612" s="2"/>
    </row>
    <row r="5613" spans="11:23" x14ac:dyDescent="0.35">
      <c r="K5613" s="4"/>
      <c r="T5613" s="2"/>
      <c r="U5613" s="2"/>
      <c r="V5613" s="2"/>
      <c r="W5613" s="2"/>
    </row>
    <row r="5614" spans="11:23" x14ac:dyDescent="0.35">
      <c r="K5614" s="4"/>
      <c r="T5614" s="2"/>
      <c r="U5614" s="2"/>
      <c r="V5614" s="2"/>
      <c r="W5614" s="2"/>
    </row>
    <row r="5615" spans="11:23" x14ac:dyDescent="0.35">
      <c r="K5615" s="4"/>
      <c r="T5615" s="2"/>
      <c r="U5615" s="2"/>
      <c r="V5615" s="2"/>
      <c r="W5615" s="2"/>
    </row>
    <row r="5616" spans="11:23" x14ac:dyDescent="0.35">
      <c r="K5616" s="4"/>
      <c r="T5616" s="2"/>
      <c r="U5616" s="2"/>
      <c r="V5616" s="2"/>
      <c r="W5616" s="2"/>
    </row>
    <row r="5617" spans="11:23" x14ac:dyDescent="0.35">
      <c r="K5617" s="4"/>
      <c r="T5617" s="2"/>
      <c r="U5617" s="2"/>
      <c r="V5617" s="2"/>
      <c r="W5617" s="2"/>
    </row>
    <row r="5618" spans="11:23" x14ac:dyDescent="0.35">
      <c r="K5618" s="4"/>
      <c r="T5618" s="2"/>
      <c r="U5618" s="2"/>
      <c r="V5618" s="2"/>
      <c r="W5618" s="2"/>
    </row>
    <row r="5619" spans="11:23" x14ac:dyDescent="0.35">
      <c r="K5619" s="4"/>
      <c r="T5619" s="2"/>
      <c r="U5619" s="2"/>
      <c r="V5619" s="2"/>
      <c r="W5619" s="2"/>
    </row>
    <row r="5620" spans="11:23" x14ac:dyDescent="0.35">
      <c r="K5620" s="4"/>
      <c r="T5620" s="2"/>
      <c r="U5620" s="2"/>
      <c r="V5620" s="2"/>
      <c r="W5620" s="2"/>
    </row>
    <row r="5621" spans="11:23" x14ac:dyDescent="0.35">
      <c r="K5621" s="4"/>
      <c r="T5621" s="2"/>
      <c r="U5621" s="2"/>
      <c r="V5621" s="2"/>
      <c r="W5621" s="2"/>
    </row>
    <row r="5622" spans="11:23" x14ac:dyDescent="0.35">
      <c r="K5622" s="4"/>
      <c r="T5622" s="2"/>
      <c r="U5622" s="2"/>
      <c r="V5622" s="2"/>
      <c r="W5622" s="2"/>
    </row>
    <row r="5623" spans="11:23" x14ac:dyDescent="0.35">
      <c r="K5623" s="4"/>
      <c r="T5623" s="2"/>
      <c r="U5623" s="2"/>
      <c r="V5623" s="2"/>
      <c r="W5623" s="2"/>
    </row>
    <row r="5624" spans="11:23" x14ac:dyDescent="0.35">
      <c r="K5624" s="4"/>
      <c r="T5624" s="2"/>
      <c r="U5624" s="2"/>
      <c r="V5624" s="2"/>
      <c r="W5624" s="2"/>
    </row>
    <row r="5625" spans="11:23" x14ac:dyDescent="0.35">
      <c r="K5625" s="4"/>
      <c r="T5625" s="2"/>
      <c r="U5625" s="2"/>
      <c r="V5625" s="2"/>
      <c r="W5625" s="2"/>
    </row>
    <row r="5626" spans="11:23" x14ac:dyDescent="0.35">
      <c r="K5626" s="4"/>
      <c r="T5626" s="2"/>
      <c r="U5626" s="2"/>
      <c r="V5626" s="2"/>
      <c r="W5626" s="2"/>
    </row>
    <row r="5627" spans="11:23" x14ac:dyDescent="0.35">
      <c r="K5627" s="4"/>
      <c r="T5627" s="2"/>
      <c r="U5627" s="2"/>
      <c r="V5627" s="2"/>
      <c r="W5627" s="2"/>
    </row>
    <row r="5628" spans="11:23" x14ac:dyDescent="0.35">
      <c r="K5628" s="4"/>
      <c r="T5628" s="2"/>
      <c r="U5628" s="2"/>
      <c r="V5628" s="2"/>
      <c r="W5628" s="2"/>
    </row>
    <row r="5629" spans="11:23" x14ac:dyDescent="0.35">
      <c r="K5629" s="4"/>
      <c r="T5629" s="2"/>
      <c r="U5629" s="2"/>
      <c r="V5629" s="2"/>
      <c r="W5629" s="2"/>
    </row>
    <row r="5630" spans="11:23" x14ac:dyDescent="0.35">
      <c r="K5630" s="4"/>
      <c r="T5630" s="2"/>
      <c r="U5630" s="2"/>
      <c r="V5630" s="2"/>
      <c r="W5630" s="2"/>
    </row>
    <row r="5631" spans="11:23" x14ac:dyDescent="0.35">
      <c r="K5631" s="4"/>
      <c r="T5631" s="2"/>
      <c r="U5631" s="2"/>
      <c r="V5631" s="2"/>
      <c r="W5631" s="2"/>
    </row>
    <row r="5632" spans="11:23" x14ac:dyDescent="0.35">
      <c r="K5632" s="4"/>
      <c r="T5632" s="2"/>
      <c r="U5632" s="2"/>
      <c r="V5632" s="2"/>
      <c r="W5632" s="2"/>
    </row>
    <row r="5633" spans="11:23" x14ac:dyDescent="0.35">
      <c r="K5633" s="4"/>
      <c r="T5633" s="2"/>
      <c r="U5633" s="2"/>
      <c r="V5633" s="2"/>
      <c r="W5633" s="2"/>
    </row>
    <row r="5634" spans="11:23" x14ac:dyDescent="0.35">
      <c r="K5634" s="4"/>
      <c r="T5634" s="2"/>
      <c r="U5634" s="2"/>
      <c r="V5634" s="2"/>
      <c r="W5634" s="2"/>
    </row>
    <row r="5635" spans="11:23" x14ac:dyDescent="0.35">
      <c r="K5635" s="4"/>
      <c r="T5635" s="2"/>
      <c r="U5635" s="2"/>
      <c r="V5635" s="2"/>
      <c r="W5635" s="2"/>
    </row>
    <row r="5636" spans="11:23" x14ac:dyDescent="0.35">
      <c r="K5636" s="4"/>
      <c r="T5636" s="2"/>
      <c r="U5636" s="2"/>
      <c r="V5636" s="2"/>
      <c r="W5636" s="2"/>
    </row>
    <row r="5637" spans="11:23" x14ac:dyDescent="0.35">
      <c r="K5637" s="4"/>
      <c r="T5637" s="2"/>
      <c r="U5637" s="2"/>
      <c r="V5637" s="2"/>
      <c r="W5637" s="2"/>
    </row>
    <row r="5638" spans="11:23" x14ac:dyDescent="0.35">
      <c r="K5638" s="4"/>
      <c r="T5638" s="2"/>
      <c r="U5638" s="2"/>
      <c r="V5638" s="2"/>
      <c r="W5638" s="2"/>
    </row>
    <row r="5639" spans="11:23" x14ac:dyDescent="0.35">
      <c r="K5639" s="4"/>
      <c r="T5639" s="2"/>
      <c r="U5639" s="2"/>
      <c r="V5639" s="2"/>
      <c r="W5639" s="2"/>
    </row>
    <row r="5640" spans="11:23" x14ac:dyDescent="0.35">
      <c r="K5640" s="4"/>
      <c r="T5640" s="2"/>
      <c r="U5640" s="2"/>
      <c r="V5640" s="2"/>
      <c r="W5640" s="2"/>
    </row>
    <row r="5641" spans="11:23" x14ac:dyDescent="0.35">
      <c r="K5641" s="4"/>
      <c r="T5641" s="2"/>
      <c r="U5641" s="2"/>
      <c r="V5641" s="2"/>
      <c r="W5641" s="2"/>
    </row>
    <row r="5642" spans="11:23" x14ac:dyDescent="0.35">
      <c r="K5642" s="4"/>
      <c r="T5642" s="2"/>
      <c r="U5642" s="2"/>
      <c r="V5642" s="2"/>
      <c r="W5642" s="2"/>
    </row>
    <row r="5643" spans="11:23" x14ac:dyDescent="0.35">
      <c r="K5643" s="4"/>
      <c r="T5643" s="2"/>
      <c r="U5643" s="2"/>
      <c r="V5643" s="2"/>
      <c r="W5643" s="2"/>
    </row>
    <row r="5644" spans="11:23" x14ac:dyDescent="0.35">
      <c r="K5644" s="4"/>
      <c r="T5644" s="2"/>
      <c r="U5644" s="2"/>
      <c r="V5644" s="2"/>
      <c r="W5644" s="2"/>
    </row>
    <row r="5645" spans="11:23" x14ac:dyDescent="0.35">
      <c r="K5645" s="4"/>
      <c r="T5645" s="2"/>
      <c r="U5645" s="2"/>
      <c r="V5645" s="2"/>
      <c r="W5645" s="2"/>
    </row>
    <row r="5646" spans="11:23" x14ac:dyDescent="0.35">
      <c r="K5646" s="4"/>
      <c r="T5646" s="2"/>
      <c r="U5646" s="2"/>
      <c r="V5646" s="2"/>
      <c r="W5646" s="2"/>
    </row>
    <row r="5647" spans="11:23" x14ac:dyDescent="0.35">
      <c r="K5647" s="4"/>
      <c r="T5647" s="2"/>
      <c r="U5647" s="2"/>
      <c r="V5647" s="2"/>
      <c r="W5647" s="2"/>
    </row>
    <row r="5648" spans="11:23" x14ac:dyDescent="0.35">
      <c r="K5648" s="4"/>
      <c r="T5648" s="2"/>
      <c r="U5648" s="2"/>
      <c r="V5648" s="2"/>
      <c r="W5648" s="2"/>
    </row>
    <row r="5649" spans="11:23" x14ac:dyDescent="0.35">
      <c r="K5649" s="4"/>
      <c r="T5649" s="2"/>
      <c r="U5649" s="2"/>
      <c r="V5649" s="2"/>
      <c r="W5649" s="2"/>
    </row>
    <row r="5650" spans="11:23" x14ac:dyDescent="0.35">
      <c r="K5650" s="4"/>
      <c r="T5650" s="2"/>
      <c r="U5650" s="2"/>
      <c r="V5650" s="2"/>
      <c r="W5650" s="2"/>
    </row>
    <row r="5651" spans="11:23" x14ac:dyDescent="0.35">
      <c r="K5651" s="4"/>
      <c r="T5651" s="2"/>
      <c r="U5651" s="2"/>
      <c r="V5651" s="2"/>
      <c r="W5651" s="2"/>
    </row>
    <row r="5652" spans="11:23" x14ac:dyDescent="0.35">
      <c r="K5652" s="4"/>
      <c r="T5652" s="2"/>
      <c r="U5652" s="2"/>
      <c r="V5652" s="2"/>
      <c r="W5652" s="2"/>
    </row>
    <row r="5653" spans="11:23" x14ac:dyDescent="0.35">
      <c r="K5653" s="4"/>
      <c r="T5653" s="2"/>
      <c r="U5653" s="2"/>
      <c r="V5653" s="2"/>
      <c r="W5653" s="2"/>
    </row>
    <row r="5654" spans="11:23" x14ac:dyDescent="0.35">
      <c r="K5654" s="4"/>
      <c r="T5654" s="2"/>
      <c r="U5654" s="2"/>
      <c r="V5654" s="2"/>
      <c r="W5654" s="2"/>
    </row>
    <row r="5655" spans="11:23" x14ac:dyDescent="0.35">
      <c r="K5655" s="4"/>
      <c r="T5655" s="2"/>
      <c r="U5655" s="2"/>
      <c r="V5655" s="2"/>
      <c r="W5655" s="2"/>
    </row>
    <row r="5656" spans="11:23" x14ac:dyDescent="0.35">
      <c r="K5656" s="4"/>
      <c r="T5656" s="2"/>
      <c r="U5656" s="2"/>
      <c r="V5656" s="2"/>
      <c r="W5656" s="2"/>
    </row>
    <row r="5657" spans="11:23" x14ac:dyDescent="0.35">
      <c r="K5657" s="4"/>
      <c r="T5657" s="2"/>
      <c r="U5657" s="2"/>
      <c r="V5657" s="2"/>
      <c r="W5657" s="2"/>
    </row>
    <row r="5658" spans="11:23" x14ac:dyDescent="0.35">
      <c r="K5658" s="4"/>
      <c r="T5658" s="2"/>
      <c r="U5658" s="2"/>
      <c r="V5658" s="2"/>
      <c r="W5658" s="2"/>
    </row>
    <row r="5659" spans="11:23" x14ac:dyDescent="0.35">
      <c r="K5659" s="4"/>
      <c r="T5659" s="2"/>
      <c r="U5659" s="2"/>
      <c r="V5659" s="2"/>
      <c r="W5659" s="2"/>
    </row>
    <row r="5660" spans="11:23" x14ac:dyDescent="0.35">
      <c r="K5660" s="4"/>
      <c r="T5660" s="2"/>
      <c r="U5660" s="2"/>
      <c r="V5660" s="2"/>
      <c r="W5660" s="2"/>
    </row>
    <row r="5661" spans="11:23" x14ac:dyDescent="0.35">
      <c r="K5661" s="4"/>
      <c r="T5661" s="2"/>
      <c r="U5661" s="2"/>
      <c r="V5661" s="2"/>
      <c r="W5661" s="2"/>
    </row>
    <row r="5662" spans="11:23" x14ac:dyDescent="0.35">
      <c r="K5662" s="4"/>
      <c r="T5662" s="2"/>
      <c r="U5662" s="2"/>
      <c r="V5662" s="2"/>
      <c r="W5662" s="2"/>
    </row>
    <row r="5663" spans="11:23" x14ac:dyDescent="0.35">
      <c r="K5663" s="4"/>
      <c r="T5663" s="2"/>
      <c r="U5663" s="2"/>
      <c r="V5663" s="2"/>
      <c r="W5663" s="2"/>
    </row>
    <row r="5664" spans="11:23" x14ac:dyDescent="0.35">
      <c r="K5664" s="4"/>
      <c r="T5664" s="2"/>
      <c r="U5664" s="2"/>
      <c r="V5664" s="2"/>
      <c r="W5664" s="2"/>
    </row>
    <row r="5665" spans="11:23" x14ac:dyDescent="0.35">
      <c r="K5665" s="4"/>
      <c r="T5665" s="2"/>
      <c r="U5665" s="2"/>
      <c r="V5665" s="2"/>
      <c r="W5665" s="2"/>
    </row>
    <row r="5666" spans="11:23" x14ac:dyDescent="0.35">
      <c r="K5666" s="4"/>
      <c r="T5666" s="2"/>
      <c r="U5666" s="2"/>
      <c r="V5666" s="2"/>
      <c r="W5666" s="2"/>
    </row>
    <row r="5667" spans="11:23" x14ac:dyDescent="0.35">
      <c r="K5667" s="4"/>
      <c r="T5667" s="2"/>
      <c r="U5667" s="2"/>
      <c r="V5667" s="2"/>
      <c r="W5667" s="2"/>
    </row>
    <row r="5668" spans="11:23" x14ac:dyDescent="0.35">
      <c r="K5668" s="4"/>
      <c r="T5668" s="2"/>
      <c r="U5668" s="2"/>
      <c r="V5668" s="2"/>
      <c r="W5668" s="2"/>
    </row>
    <row r="5669" spans="11:23" x14ac:dyDescent="0.35">
      <c r="K5669" s="4"/>
      <c r="T5669" s="2"/>
      <c r="U5669" s="2"/>
      <c r="V5669" s="2"/>
      <c r="W5669" s="2"/>
    </row>
    <row r="5670" spans="11:23" x14ac:dyDescent="0.35">
      <c r="K5670" s="4"/>
      <c r="T5670" s="2"/>
      <c r="U5670" s="2"/>
      <c r="V5670" s="2"/>
      <c r="W5670" s="2"/>
    </row>
    <row r="5671" spans="11:23" x14ac:dyDescent="0.35">
      <c r="K5671" s="4"/>
      <c r="T5671" s="2"/>
      <c r="U5671" s="2"/>
      <c r="V5671" s="2"/>
      <c r="W5671" s="2"/>
    </row>
    <row r="5672" spans="11:23" x14ac:dyDescent="0.35">
      <c r="K5672" s="4"/>
      <c r="T5672" s="2"/>
      <c r="U5672" s="2"/>
      <c r="V5672" s="2"/>
      <c r="W5672" s="2"/>
    </row>
    <row r="5673" spans="11:23" x14ac:dyDescent="0.35">
      <c r="K5673" s="4"/>
      <c r="T5673" s="2"/>
      <c r="U5673" s="2"/>
      <c r="V5673" s="2"/>
      <c r="W5673" s="2"/>
    </row>
    <row r="5674" spans="11:23" x14ac:dyDescent="0.35">
      <c r="K5674" s="4"/>
      <c r="T5674" s="2"/>
      <c r="U5674" s="2"/>
      <c r="V5674" s="2"/>
      <c r="W5674" s="2"/>
    </row>
    <row r="5675" spans="11:23" x14ac:dyDescent="0.35">
      <c r="K5675" s="4"/>
      <c r="T5675" s="2"/>
      <c r="U5675" s="2"/>
      <c r="V5675" s="2"/>
      <c r="W5675" s="2"/>
    </row>
    <row r="5676" spans="11:23" x14ac:dyDescent="0.35">
      <c r="K5676" s="4"/>
      <c r="T5676" s="2"/>
      <c r="U5676" s="2"/>
      <c r="V5676" s="2"/>
      <c r="W5676" s="2"/>
    </row>
    <row r="5677" spans="11:23" x14ac:dyDescent="0.35">
      <c r="K5677" s="4"/>
      <c r="T5677" s="2"/>
      <c r="U5677" s="2"/>
      <c r="V5677" s="2"/>
      <c r="W5677" s="2"/>
    </row>
    <row r="5678" spans="11:23" x14ac:dyDescent="0.35">
      <c r="K5678" s="4"/>
      <c r="T5678" s="2"/>
      <c r="U5678" s="2"/>
      <c r="V5678" s="2"/>
      <c r="W5678" s="2"/>
    </row>
    <row r="5679" spans="11:23" x14ac:dyDescent="0.35">
      <c r="K5679" s="4"/>
      <c r="T5679" s="2"/>
      <c r="U5679" s="2"/>
      <c r="V5679" s="2"/>
      <c r="W5679" s="2"/>
    </row>
    <row r="5680" spans="11:23" x14ac:dyDescent="0.35">
      <c r="K5680" s="4"/>
      <c r="T5680" s="2"/>
      <c r="U5680" s="2"/>
      <c r="V5680" s="2"/>
      <c r="W5680" s="2"/>
    </row>
    <row r="5681" spans="11:23" x14ac:dyDescent="0.35">
      <c r="K5681" s="4"/>
      <c r="T5681" s="2"/>
      <c r="U5681" s="2"/>
      <c r="V5681" s="2"/>
      <c r="W5681" s="2"/>
    </row>
    <row r="5682" spans="11:23" x14ac:dyDescent="0.35">
      <c r="K5682" s="4"/>
      <c r="T5682" s="2"/>
      <c r="U5682" s="2"/>
      <c r="V5682" s="2"/>
      <c r="W5682" s="2"/>
    </row>
    <row r="5683" spans="11:23" x14ac:dyDescent="0.35">
      <c r="K5683" s="4"/>
      <c r="T5683" s="2"/>
      <c r="U5683" s="2"/>
      <c r="V5683" s="2"/>
      <c r="W5683" s="2"/>
    </row>
    <row r="5684" spans="11:23" x14ac:dyDescent="0.35">
      <c r="K5684" s="4"/>
      <c r="T5684" s="2"/>
      <c r="U5684" s="2"/>
      <c r="V5684" s="2"/>
      <c r="W5684" s="2"/>
    </row>
    <row r="5685" spans="11:23" x14ac:dyDescent="0.35">
      <c r="K5685" s="4"/>
      <c r="T5685" s="2"/>
      <c r="U5685" s="2"/>
      <c r="V5685" s="2"/>
      <c r="W5685" s="2"/>
    </row>
    <row r="5686" spans="11:23" x14ac:dyDescent="0.35">
      <c r="K5686" s="4"/>
      <c r="T5686" s="2"/>
      <c r="U5686" s="2"/>
      <c r="V5686" s="2"/>
      <c r="W5686" s="2"/>
    </row>
    <row r="5687" spans="11:23" x14ac:dyDescent="0.35">
      <c r="K5687" s="4"/>
      <c r="T5687" s="2"/>
      <c r="U5687" s="2"/>
      <c r="V5687" s="2"/>
      <c r="W5687" s="2"/>
    </row>
    <row r="5688" spans="11:23" x14ac:dyDescent="0.35">
      <c r="K5688" s="4"/>
      <c r="T5688" s="2"/>
      <c r="U5688" s="2"/>
      <c r="V5688" s="2"/>
      <c r="W5688" s="2"/>
    </row>
    <row r="5689" spans="11:23" x14ac:dyDescent="0.35">
      <c r="K5689" s="4"/>
      <c r="T5689" s="2"/>
      <c r="U5689" s="2"/>
      <c r="V5689" s="2"/>
      <c r="W5689" s="2"/>
    </row>
    <row r="5690" spans="11:23" x14ac:dyDescent="0.35">
      <c r="K5690" s="4"/>
      <c r="T5690" s="2"/>
      <c r="U5690" s="2"/>
      <c r="V5690" s="2"/>
      <c r="W5690" s="2"/>
    </row>
    <row r="5691" spans="11:23" x14ac:dyDescent="0.35">
      <c r="K5691" s="4"/>
      <c r="T5691" s="2"/>
      <c r="U5691" s="2"/>
      <c r="V5691" s="2"/>
      <c r="W5691" s="2"/>
    </row>
    <row r="5692" spans="11:23" x14ac:dyDescent="0.35">
      <c r="K5692" s="4"/>
      <c r="T5692" s="2"/>
      <c r="U5692" s="2"/>
      <c r="V5692" s="2"/>
      <c r="W5692" s="2"/>
    </row>
    <row r="5693" spans="11:23" x14ac:dyDescent="0.35">
      <c r="K5693" s="4"/>
      <c r="T5693" s="2"/>
      <c r="U5693" s="2"/>
      <c r="V5693" s="2"/>
      <c r="W5693" s="2"/>
    </row>
    <row r="5694" spans="11:23" x14ac:dyDescent="0.35">
      <c r="K5694" s="4"/>
      <c r="T5694" s="2"/>
      <c r="U5694" s="2"/>
      <c r="V5694" s="2"/>
      <c r="W5694" s="2"/>
    </row>
    <row r="5695" spans="11:23" x14ac:dyDescent="0.35">
      <c r="K5695" s="4"/>
      <c r="T5695" s="2"/>
      <c r="U5695" s="2"/>
      <c r="V5695" s="2"/>
      <c r="W5695" s="2"/>
    </row>
    <row r="5696" spans="11:23" x14ac:dyDescent="0.35">
      <c r="K5696" s="4"/>
      <c r="T5696" s="2"/>
      <c r="U5696" s="2"/>
      <c r="V5696" s="2"/>
      <c r="W5696" s="2"/>
    </row>
    <row r="5697" spans="11:23" x14ac:dyDescent="0.35">
      <c r="K5697" s="4"/>
      <c r="T5697" s="2"/>
      <c r="U5697" s="2"/>
      <c r="V5697" s="2"/>
      <c r="W5697" s="2"/>
    </row>
    <row r="5698" spans="11:23" x14ac:dyDescent="0.35">
      <c r="K5698" s="4"/>
      <c r="T5698" s="2"/>
      <c r="U5698" s="2"/>
      <c r="V5698" s="2"/>
      <c r="W5698" s="2"/>
    </row>
    <row r="5699" spans="11:23" x14ac:dyDescent="0.35">
      <c r="K5699" s="4"/>
      <c r="T5699" s="2"/>
      <c r="U5699" s="2"/>
      <c r="V5699" s="2"/>
      <c r="W5699" s="2"/>
    </row>
    <row r="5700" spans="11:23" x14ac:dyDescent="0.35">
      <c r="K5700" s="4"/>
      <c r="T5700" s="2"/>
      <c r="U5700" s="2"/>
      <c r="V5700" s="2"/>
      <c r="W5700" s="2"/>
    </row>
    <row r="5701" spans="11:23" x14ac:dyDescent="0.35">
      <c r="K5701" s="4"/>
      <c r="T5701" s="2"/>
      <c r="U5701" s="2"/>
      <c r="V5701" s="2"/>
      <c r="W5701" s="2"/>
    </row>
    <row r="5702" spans="11:23" x14ac:dyDescent="0.35">
      <c r="K5702" s="4"/>
      <c r="T5702" s="2"/>
      <c r="U5702" s="2"/>
      <c r="V5702" s="2"/>
      <c r="W5702" s="2"/>
    </row>
    <row r="5703" spans="11:23" x14ac:dyDescent="0.35">
      <c r="K5703" s="4"/>
      <c r="T5703" s="2"/>
      <c r="U5703" s="2"/>
      <c r="V5703" s="2"/>
      <c r="W5703" s="2"/>
    </row>
    <row r="5704" spans="11:23" x14ac:dyDescent="0.35">
      <c r="K5704" s="4"/>
      <c r="T5704" s="2"/>
      <c r="U5704" s="2"/>
      <c r="V5704" s="2"/>
      <c r="W5704" s="2"/>
    </row>
    <row r="5705" spans="11:23" x14ac:dyDescent="0.35">
      <c r="K5705" s="4"/>
      <c r="T5705" s="2"/>
      <c r="U5705" s="2"/>
      <c r="V5705" s="2"/>
      <c r="W5705" s="2"/>
    </row>
    <row r="5706" spans="11:23" x14ac:dyDescent="0.35">
      <c r="K5706" s="4"/>
      <c r="T5706" s="2"/>
      <c r="U5706" s="2"/>
      <c r="V5706" s="2"/>
      <c r="W5706" s="2"/>
    </row>
    <row r="5707" spans="11:23" x14ac:dyDescent="0.35">
      <c r="K5707" s="4"/>
      <c r="T5707" s="2"/>
      <c r="U5707" s="2"/>
      <c r="V5707" s="2"/>
      <c r="W5707" s="2"/>
    </row>
    <row r="5708" spans="11:23" x14ac:dyDescent="0.35">
      <c r="K5708" s="4"/>
      <c r="T5708" s="2"/>
      <c r="U5708" s="2"/>
      <c r="V5708" s="2"/>
      <c r="W5708" s="2"/>
    </row>
    <row r="5709" spans="11:23" x14ac:dyDescent="0.35">
      <c r="K5709" s="4"/>
      <c r="T5709" s="2"/>
      <c r="U5709" s="2"/>
      <c r="V5709" s="2"/>
      <c r="W5709" s="2"/>
    </row>
    <row r="5710" spans="11:23" x14ac:dyDescent="0.35">
      <c r="K5710" s="4"/>
      <c r="T5710" s="2"/>
      <c r="U5710" s="2"/>
      <c r="V5710" s="2"/>
      <c r="W5710" s="2"/>
    </row>
    <row r="5711" spans="11:23" x14ac:dyDescent="0.35">
      <c r="K5711" s="4"/>
      <c r="T5711" s="2"/>
      <c r="U5711" s="2"/>
      <c r="V5711" s="2"/>
      <c r="W5711" s="2"/>
    </row>
    <row r="5712" spans="11:23" x14ac:dyDescent="0.35">
      <c r="K5712" s="4"/>
      <c r="T5712" s="2"/>
      <c r="U5712" s="2"/>
      <c r="V5712" s="2"/>
      <c r="W5712" s="2"/>
    </row>
    <row r="5713" spans="11:23" x14ac:dyDescent="0.35">
      <c r="K5713" s="4"/>
      <c r="T5713" s="2"/>
      <c r="U5713" s="2"/>
      <c r="V5713" s="2"/>
      <c r="W5713" s="2"/>
    </row>
    <row r="5714" spans="11:23" x14ac:dyDescent="0.35">
      <c r="K5714" s="4"/>
      <c r="T5714" s="2"/>
      <c r="U5714" s="2"/>
      <c r="V5714" s="2"/>
      <c r="W5714" s="2"/>
    </row>
    <row r="5715" spans="11:23" x14ac:dyDescent="0.35">
      <c r="K5715" s="4"/>
      <c r="T5715" s="2"/>
      <c r="U5715" s="2"/>
      <c r="V5715" s="2"/>
      <c r="W5715" s="2"/>
    </row>
    <row r="5716" spans="11:23" x14ac:dyDescent="0.35">
      <c r="K5716" s="4"/>
      <c r="T5716" s="2"/>
      <c r="U5716" s="2"/>
      <c r="V5716" s="2"/>
      <c r="W5716" s="2"/>
    </row>
    <row r="5717" spans="11:23" x14ac:dyDescent="0.35">
      <c r="K5717" s="4"/>
      <c r="T5717" s="2"/>
      <c r="U5717" s="2"/>
      <c r="V5717" s="2"/>
      <c r="W5717" s="2"/>
    </row>
    <row r="5718" spans="11:23" x14ac:dyDescent="0.35">
      <c r="K5718" s="4"/>
      <c r="T5718" s="2"/>
      <c r="U5718" s="2"/>
      <c r="V5718" s="2"/>
      <c r="W5718" s="2"/>
    </row>
    <row r="5719" spans="11:23" x14ac:dyDescent="0.35">
      <c r="K5719" s="4"/>
      <c r="T5719" s="2"/>
      <c r="U5719" s="2"/>
      <c r="V5719" s="2"/>
      <c r="W5719" s="2"/>
    </row>
    <row r="5720" spans="11:23" x14ac:dyDescent="0.35">
      <c r="K5720" s="4"/>
      <c r="T5720" s="2"/>
      <c r="U5720" s="2"/>
      <c r="V5720" s="2"/>
      <c r="W5720" s="2"/>
    </row>
    <row r="5721" spans="11:23" x14ac:dyDescent="0.35">
      <c r="K5721" s="4"/>
      <c r="T5721" s="2"/>
      <c r="U5721" s="2"/>
      <c r="V5721" s="2"/>
      <c r="W5721" s="2"/>
    </row>
    <row r="5722" spans="11:23" x14ac:dyDescent="0.35">
      <c r="K5722" s="4"/>
      <c r="T5722" s="2"/>
      <c r="U5722" s="2"/>
      <c r="V5722" s="2"/>
      <c r="W5722" s="2"/>
    </row>
    <row r="5723" spans="11:23" x14ac:dyDescent="0.35">
      <c r="K5723" s="4"/>
      <c r="T5723" s="2"/>
      <c r="U5723" s="2"/>
      <c r="V5723" s="2"/>
      <c r="W5723" s="2"/>
    </row>
    <row r="5724" spans="11:23" x14ac:dyDescent="0.35">
      <c r="K5724" s="4"/>
      <c r="T5724" s="2"/>
      <c r="U5724" s="2"/>
      <c r="V5724" s="2"/>
      <c r="W5724" s="2"/>
    </row>
    <row r="5725" spans="11:23" x14ac:dyDescent="0.35">
      <c r="K5725" s="4"/>
      <c r="T5725" s="2"/>
      <c r="U5725" s="2"/>
      <c r="V5725" s="2"/>
      <c r="W5725" s="2"/>
    </row>
    <row r="5726" spans="11:23" x14ac:dyDescent="0.35">
      <c r="K5726" s="4"/>
      <c r="T5726" s="2"/>
      <c r="U5726" s="2"/>
      <c r="V5726" s="2"/>
      <c r="W5726" s="2"/>
    </row>
    <row r="5727" spans="11:23" x14ac:dyDescent="0.35">
      <c r="K5727" s="4"/>
      <c r="T5727" s="2"/>
      <c r="U5727" s="2"/>
      <c r="V5727" s="2"/>
      <c r="W5727" s="2"/>
    </row>
    <row r="5728" spans="11:23" x14ac:dyDescent="0.35">
      <c r="K5728" s="4"/>
      <c r="T5728" s="2"/>
      <c r="U5728" s="2"/>
      <c r="V5728" s="2"/>
      <c r="W5728" s="2"/>
    </row>
    <row r="5729" spans="11:23" x14ac:dyDescent="0.35">
      <c r="K5729" s="4"/>
      <c r="T5729" s="2"/>
      <c r="U5729" s="2"/>
      <c r="V5729" s="2"/>
      <c r="W5729" s="2"/>
    </row>
    <row r="5730" spans="11:23" x14ac:dyDescent="0.35">
      <c r="K5730" s="4"/>
      <c r="T5730" s="2"/>
      <c r="U5730" s="2"/>
      <c r="V5730" s="2"/>
      <c r="W5730" s="2"/>
    </row>
    <row r="5731" spans="11:23" x14ac:dyDescent="0.35">
      <c r="K5731" s="4"/>
      <c r="T5731" s="2"/>
      <c r="U5731" s="2"/>
      <c r="V5731" s="2"/>
      <c r="W5731" s="2"/>
    </row>
    <row r="5732" spans="11:23" x14ac:dyDescent="0.35">
      <c r="K5732" s="4"/>
      <c r="T5732" s="2"/>
      <c r="U5732" s="2"/>
      <c r="V5732" s="2"/>
      <c r="W5732" s="2"/>
    </row>
    <row r="5733" spans="11:23" x14ac:dyDescent="0.35">
      <c r="K5733" s="4"/>
      <c r="T5733" s="2"/>
      <c r="U5733" s="2"/>
      <c r="V5733" s="2"/>
      <c r="W5733" s="2"/>
    </row>
    <row r="5734" spans="11:23" x14ac:dyDescent="0.35">
      <c r="K5734" s="4"/>
      <c r="T5734" s="2"/>
      <c r="U5734" s="2"/>
      <c r="V5734" s="2"/>
      <c r="W5734" s="2"/>
    </row>
    <row r="5735" spans="11:23" x14ac:dyDescent="0.35">
      <c r="K5735" s="4"/>
      <c r="T5735" s="2"/>
      <c r="U5735" s="2"/>
      <c r="V5735" s="2"/>
      <c r="W5735" s="2"/>
    </row>
    <row r="5736" spans="11:23" x14ac:dyDescent="0.35">
      <c r="K5736" s="4"/>
      <c r="T5736" s="2"/>
      <c r="U5736" s="2"/>
      <c r="V5736" s="2"/>
      <c r="W5736" s="2"/>
    </row>
    <row r="5737" spans="11:23" x14ac:dyDescent="0.35">
      <c r="K5737" s="4"/>
      <c r="T5737" s="2"/>
      <c r="U5737" s="2"/>
      <c r="V5737" s="2"/>
      <c r="W5737" s="2"/>
    </row>
    <row r="5738" spans="11:23" x14ac:dyDescent="0.35">
      <c r="K5738" s="4"/>
      <c r="T5738" s="2"/>
      <c r="U5738" s="2"/>
      <c r="V5738" s="2"/>
      <c r="W5738" s="2"/>
    </row>
    <row r="5739" spans="11:23" x14ac:dyDescent="0.35">
      <c r="K5739" s="4"/>
      <c r="T5739" s="2"/>
      <c r="U5739" s="2"/>
      <c r="V5739" s="2"/>
      <c r="W5739" s="2"/>
    </row>
    <row r="5740" spans="11:23" x14ac:dyDescent="0.35">
      <c r="K5740" s="4"/>
      <c r="T5740" s="2"/>
      <c r="U5740" s="2"/>
      <c r="V5740" s="2"/>
      <c r="W5740" s="2"/>
    </row>
    <row r="5741" spans="11:23" x14ac:dyDescent="0.35">
      <c r="K5741" s="4"/>
      <c r="T5741" s="2"/>
      <c r="U5741" s="2"/>
      <c r="V5741" s="2"/>
      <c r="W5741" s="2"/>
    </row>
    <row r="5742" spans="11:23" x14ac:dyDescent="0.35">
      <c r="K5742" s="4"/>
      <c r="T5742" s="2"/>
      <c r="U5742" s="2"/>
      <c r="V5742" s="2"/>
      <c r="W5742" s="2"/>
    </row>
    <row r="5743" spans="11:23" x14ac:dyDescent="0.35">
      <c r="K5743" s="4"/>
      <c r="T5743" s="2"/>
      <c r="U5743" s="2"/>
      <c r="V5743" s="2"/>
      <c r="W5743" s="2"/>
    </row>
    <row r="5744" spans="11:23" x14ac:dyDescent="0.35">
      <c r="K5744" s="4"/>
      <c r="T5744" s="2"/>
      <c r="U5744" s="2"/>
      <c r="V5744" s="2"/>
      <c r="W5744" s="2"/>
    </row>
    <row r="5745" spans="11:23" x14ac:dyDescent="0.35">
      <c r="K5745" s="4"/>
      <c r="T5745" s="2"/>
      <c r="U5745" s="2"/>
      <c r="V5745" s="2"/>
      <c r="W5745" s="2"/>
    </row>
    <row r="5746" spans="11:23" x14ac:dyDescent="0.35">
      <c r="K5746" s="4"/>
      <c r="T5746" s="2"/>
      <c r="U5746" s="2"/>
      <c r="V5746" s="2"/>
      <c r="W5746" s="2"/>
    </row>
    <row r="5747" spans="11:23" x14ac:dyDescent="0.35">
      <c r="K5747" s="4"/>
      <c r="T5747" s="2"/>
      <c r="U5747" s="2"/>
      <c r="V5747" s="2"/>
      <c r="W5747" s="2"/>
    </row>
    <row r="5748" spans="11:23" x14ac:dyDescent="0.35">
      <c r="K5748" s="4"/>
      <c r="T5748" s="2"/>
      <c r="U5748" s="2"/>
      <c r="V5748" s="2"/>
      <c r="W5748" s="2"/>
    </row>
    <row r="5749" spans="11:23" x14ac:dyDescent="0.35">
      <c r="K5749" s="4"/>
      <c r="T5749" s="2"/>
      <c r="U5749" s="2"/>
      <c r="V5749" s="2"/>
      <c r="W5749" s="2"/>
    </row>
    <row r="5750" spans="11:23" x14ac:dyDescent="0.35">
      <c r="K5750" s="4"/>
      <c r="T5750" s="2"/>
      <c r="U5750" s="2"/>
      <c r="V5750" s="2"/>
      <c r="W5750" s="2"/>
    </row>
    <row r="5751" spans="11:23" x14ac:dyDescent="0.35">
      <c r="K5751" s="4"/>
      <c r="T5751" s="2"/>
      <c r="U5751" s="2"/>
      <c r="V5751" s="2"/>
      <c r="W5751" s="2"/>
    </row>
    <row r="5752" spans="11:23" x14ac:dyDescent="0.35">
      <c r="K5752" s="4"/>
      <c r="T5752" s="2"/>
      <c r="U5752" s="2"/>
      <c r="V5752" s="2"/>
      <c r="W5752" s="2"/>
    </row>
    <row r="5753" spans="11:23" x14ac:dyDescent="0.35">
      <c r="K5753" s="4"/>
      <c r="T5753" s="2"/>
      <c r="U5753" s="2"/>
      <c r="V5753" s="2"/>
      <c r="W5753" s="2"/>
    </row>
    <row r="5754" spans="11:23" x14ac:dyDescent="0.35">
      <c r="K5754" s="4"/>
      <c r="T5754" s="2"/>
      <c r="U5754" s="2"/>
      <c r="V5754" s="2"/>
      <c r="W5754" s="2"/>
    </row>
    <row r="5755" spans="11:23" x14ac:dyDescent="0.35">
      <c r="K5755" s="4"/>
      <c r="T5755" s="2"/>
      <c r="U5755" s="2"/>
      <c r="V5755" s="2"/>
      <c r="W5755" s="2"/>
    </row>
    <row r="5756" spans="11:23" x14ac:dyDescent="0.35">
      <c r="K5756" s="4"/>
      <c r="T5756" s="2"/>
      <c r="U5756" s="2"/>
      <c r="V5756" s="2"/>
      <c r="W5756" s="2"/>
    </row>
    <row r="5757" spans="11:23" x14ac:dyDescent="0.35">
      <c r="K5757" s="4"/>
      <c r="T5757" s="2"/>
      <c r="U5757" s="2"/>
      <c r="V5757" s="2"/>
      <c r="W5757" s="2"/>
    </row>
    <row r="5758" spans="11:23" x14ac:dyDescent="0.35">
      <c r="K5758" s="4"/>
      <c r="T5758" s="2"/>
      <c r="U5758" s="2"/>
      <c r="V5758" s="2"/>
      <c r="W5758" s="2"/>
    </row>
    <row r="5759" spans="11:23" x14ac:dyDescent="0.35">
      <c r="K5759" s="4"/>
      <c r="T5759" s="2"/>
      <c r="U5759" s="2"/>
      <c r="V5759" s="2"/>
      <c r="W5759" s="2"/>
    </row>
    <row r="5760" spans="11:23" x14ac:dyDescent="0.35">
      <c r="K5760" s="4"/>
      <c r="T5760" s="2"/>
      <c r="U5760" s="2"/>
      <c r="V5760" s="2"/>
      <c r="W5760" s="2"/>
    </row>
    <row r="5761" spans="11:23" x14ac:dyDescent="0.35">
      <c r="K5761" s="4"/>
      <c r="T5761" s="2"/>
      <c r="U5761" s="2"/>
      <c r="V5761" s="2"/>
      <c r="W5761" s="2"/>
    </row>
    <row r="5762" spans="11:23" x14ac:dyDescent="0.35">
      <c r="K5762" s="4"/>
      <c r="T5762" s="2"/>
      <c r="U5762" s="2"/>
      <c r="V5762" s="2"/>
      <c r="W5762" s="2"/>
    </row>
    <row r="5763" spans="11:23" x14ac:dyDescent="0.35">
      <c r="K5763" s="4"/>
      <c r="T5763" s="2"/>
      <c r="U5763" s="2"/>
      <c r="V5763" s="2"/>
      <c r="W5763" s="2"/>
    </row>
    <row r="5764" spans="11:23" x14ac:dyDescent="0.35">
      <c r="K5764" s="4"/>
      <c r="T5764" s="2"/>
      <c r="U5764" s="2"/>
      <c r="V5764" s="2"/>
      <c r="W5764" s="2"/>
    </row>
    <row r="5765" spans="11:23" x14ac:dyDescent="0.35">
      <c r="K5765" s="4"/>
      <c r="T5765" s="2"/>
      <c r="U5765" s="2"/>
      <c r="V5765" s="2"/>
      <c r="W5765" s="2"/>
    </row>
    <row r="5766" spans="11:23" x14ac:dyDescent="0.35">
      <c r="K5766" s="4"/>
      <c r="T5766" s="2"/>
      <c r="U5766" s="2"/>
      <c r="V5766" s="2"/>
      <c r="W5766" s="2"/>
    </row>
    <row r="5767" spans="11:23" x14ac:dyDescent="0.35">
      <c r="K5767" s="4"/>
      <c r="T5767" s="2"/>
      <c r="U5767" s="2"/>
      <c r="V5767" s="2"/>
      <c r="W5767" s="2"/>
    </row>
    <row r="5768" spans="11:23" x14ac:dyDescent="0.35">
      <c r="K5768" s="4"/>
      <c r="T5768" s="2"/>
      <c r="U5768" s="2"/>
      <c r="V5768" s="2"/>
      <c r="W5768" s="2"/>
    </row>
    <row r="5769" spans="11:23" x14ac:dyDescent="0.35">
      <c r="K5769" s="4"/>
      <c r="T5769" s="2"/>
      <c r="U5769" s="2"/>
      <c r="V5769" s="2"/>
      <c r="W5769" s="2"/>
    </row>
    <row r="5770" spans="11:23" x14ac:dyDescent="0.35">
      <c r="K5770" s="4"/>
      <c r="T5770" s="2"/>
      <c r="U5770" s="2"/>
      <c r="V5770" s="2"/>
      <c r="W5770" s="2"/>
    </row>
    <row r="5771" spans="11:23" x14ac:dyDescent="0.35">
      <c r="K5771" s="4"/>
      <c r="T5771" s="2"/>
      <c r="U5771" s="2"/>
      <c r="V5771" s="2"/>
      <c r="W5771" s="2"/>
    </row>
    <row r="5772" spans="11:23" x14ac:dyDescent="0.35">
      <c r="K5772" s="4"/>
      <c r="T5772" s="2"/>
      <c r="U5772" s="2"/>
      <c r="V5772" s="2"/>
      <c r="W5772" s="2"/>
    </row>
    <row r="5773" spans="11:23" x14ac:dyDescent="0.35">
      <c r="K5773" s="4"/>
      <c r="T5773" s="2"/>
      <c r="U5773" s="2"/>
      <c r="V5773" s="2"/>
      <c r="W5773" s="2"/>
    </row>
    <row r="5774" spans="11:23" x14ac:dyDescent="0.35">
      <c r="K5774" s="4"/>
      <c r="T5774" s="2"/>
      <c r="U5774" s="2"/>
      <c r="V5774" s="2"/>
      <c r="W5774" s="2"/>
    </row>
    <row r="5775" spans="11:23" x14ac:dyDescent="0.35">
      <c r="K5775" s="4"/>
      <c r="T5775" s="2"/>
      <c r="U5775" s="2"/>
      <c r="V5775" s="2"/>
      <c r="W5775" s="2"/>
    </row>
    <row r="5776" spans="11:23" x14ac:dyDescent="0.35">
      <c r="K5776" s="4"/>
      <c r="T5776" s="2"/>
      <c r="U5776" s="2"/>
      <c r="V5776" s="2"/>
      <c r="W5776" s="2"/>
    </row>
    <row r="5777" spans="11:23" x14ac:dyDescent="0.35">
      <c r="K5777" s="4"/>
      <c r="T5777" s="2"/>
      <c r="U5777" s="2"/>
      <c r="V5777" s="2"/>
      <c r="W5777" s="2"/>
    </row>
    <row r="5778" spans="11:23" x14ac:dyDescent="0.35">
      <c r="K5778" s="4"/>
      <c r="T5778" s="2"/>
      <c r="U5778" s="2"/>
      <c r="V5778" s="2"/>
      <c r="W5778" s="2"/>
    </row>
    <row r="5779" spans="11:23" x14ac:dyDescent="0.35">
      <c r="K5779" s="4"/>
      <c r="T5779" s="2"/>
      <c r="U5779" s="2"/>
      <c r="V5779" s="2"/>
      <c r="W5779" s="2"/>
    </row>
    <row r="5780" spans="11:23" x14ac:dyDescent="0.35">
      <c r="K5780" s="4"/>
      <c r="T5780" s="2"/>
      <c r="U5780" s="2"/>
      <c r="V5780" s="2"/>
      <c r="W5780" s="2"/>
    </row>
    <row r="5781" spans="11:23" x14ac:dyDescent="0.35">
      <c r="K5781" s="4"/>
      <c r="T5781" s="2"/>
      <c r="U5781" s="2"/>
      <c r="V5781" s="2"/>
      <c r="W5781" s="2"/>
    </row>
    <row r="5782" spans="11:23" x14ac:dyDescent="0.35">
      <c r="K5782" s="4"/>
      <c r="T5782" s="2"/>
      <c r="U5782" s="2"/>
      <c r="V5782" s="2"/>
      <c r="W5782" s="2"/>
    </row>
    <row r="5783" spans="11:23" x14ac:dyDescent="0.35">
      <c r="K5783" s="4"/>
      <c r="T5783" s="2"/>
      <c r="U5783" s="2"/>
      <c r="V5783" s="2"/>
      <c r="W5783" s="2"/>
    </row>
    <row r="5784" spans="11:23" x14ac:dyDescent="0.35">
      <c r="K5784" s="4"/>
      <c r="T5784" s="2"/>
      <c r="U5784" s="2"/>
      <c r="V5784" s="2"/>
      <c r="W5784" s="2"/>
    </row>
    <row r="5785" spans="11:23" x14ac:dyDescent="0.35">
      <c r="K5785" s="4"/>
      <c r="T5785" s="2"/>
      <c r="U5785" s="2"/>
      <c r="V5785" s="2"/>
      <c r="W5785" s="2"/>
    </row>
    <row r="5786" spans="11:23" x14ac:dyDescent="0.35">
      <c r="K5786" s="4"/>
      <c r="T5786" s="2"/>
      <c r="U5786" s="2"/>
      <c r="V5786" s="2"/>
      <c r="W5786" s="2"/>
    </row>
    <row r="5787" spans="11:23" x14ac:dyDescent="0.35">
      <c r="K5787" s="4"/>
      <c r="T5787" s="2"/>
      <c r="U5787" s="2"/>
      <c r="V5787" s="2"/>
      <c r="W5787" s="2"/>
    </row>
    <row r="5788" spans="11:23" x14ac:dyDescent="0.35">
      <c r="K5788" s="4"/>
      <c r="T5788" s="2"/>
      <c r="U5788" s="2"/>
      <c r="V5788" s="2"/>
      <c r="W5788" s="2"/>
    </row>
    <row r="5789" spans="11:23" x14ac:dyDescent="0.35">
      <c r="K5789" s="4"/>
      <c r="T5789" s="2"/>
      <c r="U5789" s="2"/>
      <c r="V5789" s="2"/>
      <c r="W5789" s="2"/>
    </row>
    <row r="5790" spans="11:23" x14ac:dyDescent="0.35">
      <c r="K5790" s="4"/>
      <c r="T5790" s="2"/>
      <c r="U5790" s="2"/>
      <c r="V5790" s="2"/>
      <c r="W5790" s="2"/>
    </row>
    <row r="5791" spans="11:23" x14ac:dyDescent="0.35">
      <c r="K5791" s="4"/>
      <c r="T5791" s="2"/>
      <c r="U5791" s="2"/>
      <c r="V5791" s="2"/>
      <c r="W5791" s="2"/>
    </row>
    <row r="5792" spans="11:23" x14ac:dyDescent="0.35">
      <c r="K5792" s="4"/>
      <c r="T5792" s="2"/>
      <c r="U5792" s="2"/>
      <c r="V5792" s="2"/>
      <c r="W5792" s="2"/>
    </row>
    <row r="5793" spans="11:23" x14ac:dyDescent="0.35">
      <c r="K5793" s="4"/>
      <c r="T5793" s="2"/>
      <c r="U5793" s="2"/>
      <c r="V5793" s="2"/>
      <c r="W5793" s="2"/>
    </row>
    <row r="5794" spans="11:23" x14ac:dyDescent="0.35">
      <c r="K5794" s="4"/>
      <c r="T5794" s="2"/>
      <c r="U5794" s="2"/>
      <c r="V5794" s="2"/>
      <c r="W5794" s="2"/>
    </row>
    <row r="5795" spans="11:23" x14ac:dyDescent="0.35">
      <c r="K5795" s="4"/>
      <c r="T5795" s="2"/>
      <c r="U5795" s="2"/>
      <c r="V5795" s="2"/>
      <c r="W5795" s="2"/>
    </row>
    <row r="5796" spans="11:23" x14ac:dyDescent="0.35">
      <c r="K5796" s="4"/>
      <c r="T5796" s="2"/>
      <c r="U5796" s="2"/>
      <c r="V5796" s="2"/>
      <c r="W5796" s="2"/>
    </row>
    <row r="5797" spans="11:23" x14ac:dyDescent="0.35">
      <c r="K5797" s="4"/>
      <c r="T5797" s="2"/>
      <c r="U5797" s="2"/>
      <c r="V5797" s="2"/>
      <c r="W5797" s="2"/>
    </row>
    <row r="5798" spans="11:23" x14ac:dyDescent="0.35">
      <c r="K5798" s="4"/>
      <c r="T5798" s="2"/>
      <c r="U5798" s="2"/>
      <c r="V5798" s="2"/>
      <c r="W5798" s="2"/>
    </row>
    <row r="5799" spans="11:23" x14ac:dyDescent="0.35">
      <c r="K5799" s="4"/>
      <c r="T5799" s="2"/>
      <c r="U5799" s="2"/>
      <c r="V5799" s="2"/>
      <c r="W5799" s="2"/>
    </row>
    <row r="5800" spans="11:23" x14ac:dyDescent="0.35">
      <c r="K5800" s="4"/>
      <c r="T5800" s="2"/>
      <c r="U5800" s="2"/>
      <c r="V5800" s="2"/>
      <c r="W5800" s="2"/>
    </row>
    <row r="5801" spans="11:23" x14ac:dyDescent="0.35">
      <c r="K5801" s="4"/>
      <c r="T5801" s="2"/>
      <c r="U5801" s="2"/>
      <c r="V5801" s="2"/>
      <c r="W5801" s="2"/>
    </row>
    <row r="5802" spans="11:23" x14ac:dyDescent="0.35">
      <c r="K5802" s="4"/>
      <c r="T5802" s="2"/>
      <c r="U5802" s="2"/>
      <c r="V5802" s="2"/>
      <c r="W5802" s="2"/>
    </row>
    <row r="5803" spans="11:23" x14ac:dyDescent="0.35">
      <c r="K5803" s="4"/>
      <c r="T5803" s="2"/>
      <c r="U5803" s="2"/>
      <c r="V5803" s="2"/>
      <c r="W5803" s="2"/>
    </row>
    <row r="5804" spans="11:23" x14ac:dyDescent="0.35">
      <c r="K5804" s="4"/>
      <c r="T5804" s="2"/>
      <c r="U5804" s="2"/>
      <c r="V5804" s="2"/>
      <c r="W5804" s="2"/>
    </row>
    <row r="5805" spans="11:23" x14ac:dyDescent="0.35">
      <c r="K5805" s="4"/>
      <c r="T5805" s="2"/>
      <c r="U5805" s="2"/>
      <c r="V5805" s="2"/>
      <c r="W5805" s="2"/>
    </row>
    <row r="5806" spans="11:23" x14ac:dyDescent="0.35">
      <c r="K5806" s="4"/>
      <c r="T5806" s="2"/>
      <c r="U5806" s="2"/>
      <c r="V5806" s="2"/>
      <c r="W5806" s="2"/>
    </row>
    <row r="5807" spans="11:23" x14ac:dyDescent="0.35">
      <c r="K5807" s="4"/>
      <c r="T5807" s="2"/>
      <c r="U5807" s="2"/>
      <c r="V5807" s="2"/>
      <c r="W5807" s="2"/>
    </row>
    <row r="5808" spans="11:23" x14ac:dyDescent="0.35">
      <c r="K5808" s="4"/>
      <c r="T5808" s="2"/>
      <c r="U5808" s="2"/>
      <c r="V5808" s="2"/>
      <c r="W5808" s="2"/>
    </row>
    <row r="5809" spans="11:23" x14ac:dyDescent="0.35">
      <c r="K5809" s="4"/>
      <c r="T5809" s="2"/>
      <c r="U5809" s="2"/>
      <c r="V5809" s="2"/>
      <c r="W5809" s="2"/>
    </row>
    <row r="5810" spans="11:23" x14ac:dyDescent="0.35">
      <c r="K5810" s="4"/>
      <c r="T5810" s="2"/>
      <c r="U5810" s="2"/>
      <c r="V5810" s="2"/>
      <c r="W5810" s="2"/>
    </row>
    <row r="5811" spans="11:23" x14ac:dyDescent="0.35">
      <c r="K5811" s="4"/>
      <c r="T5811" s="2"/>
      <c r="U5811" s="2"/>
      <c r="V5811" s="2"/>
      <c r="W5811" s="2"/>
    </row>
    <row r="5812" spans="11:23" x14ac:dyDescent="0.35">
      <c r="K5812" s="4"/>
      <c r="T5812" s="2"/>
      <c r="U5812" s="2"/>
      <c r="V5812" s="2"/>
      <c r="W5812" s="2"/>
    </row>
    <row r="5813" spans="11:23" x14ac:dyDescent="0.35">
      <c r="K5813" s="4"/>
      <c r="T5813" s="2"/>
      <c r="U5813" s="2"/>
      <c r="V5813" s="2"/>
      <c r="W5813" s="2"/>
    </row>
    <row r="5814" spans="11:23" x14ac:dyDescent="0.35">
      <c r="K5814" s="4"/>
      <c r="T5814" s="2"/>
      <c r="U5814" s="2"/>
      <c r="V5814" s="2"/>
      <c r="W5814" s="2"/>
    </row>
    <row r="5815" spans="11:23" x14ac:dyDescent="0.35">
      <c r="K5815" s="4"/>
      <c r="T5815" s="2"/>
      <c r="U5815" s="2"/>
      <c r="V5815" s="2"/>
      <c r="W5815" s="2"/>
    </row>
    <row r="5816" spans="11:23" x14ac:dyDescent="0.35">
      <c r="K5816" s="4"/>
      <c r="T5816" s="2"/>
      <c r="U5816" s="2"/>
      <c r="V5816" s="2"/>
      <c r="W5816" s="2"/>
    </row>
    <row r="5817" spans="11:23" x14ac:dyDescent="0.35">
      <c r="K5817" s="4"/>
      <c r="T5817" s="2"/>
      <c r="U5817" s="2"/>
      <c r="V5817" s="2"/>
      <c r="W5817" s="2"/>
    </row>
    <row r="5818" spans="11:23" x14ac:dyDescent="0.35">
      <c r="K5818" s="4"/>
      <c r="T5818" s="2"/>
      <c r="U5818" s="2"/>
      <c r="V5818" s="2"/>
      <c r="W5818" s="2"/>
    </row>
    <row r="5819" spans="11:23" x14ac:dyDescent="0.35">
      <c r="K5819" s="4"/>
      <c r="T5819" s="2"/>
      <c r="U5819" s="2"/>
      <c r="V5819" s="2"/>
      <c r="W5819" s="2"/>
    </row>
    <row r="5820" spans="11:23" x14ac:dyDescent="0.35">
      <c r="K5820" s="4"/>
      <c r="T5820" s="2"/>
      <c r="U5820" s="2"/>
      <c r="V5820" s="2"/>
      <c r="W5820" s="2"/>
    </row>
    <row r="5821" spans="11:23" x14ac:dyDescent="0.35">
      <c r="K5821" s="4"/>
      <c r="T5821" s="2"/>
      <c r="U5821" s="2"/>
      <c r="V5821" s="2"/>
      <c r="W5821" s="2"/>
    </row>
    <row r="5822" spans="11:23" x14ac:dyDescent="0.35">
      <c r="K5822" s="4"/>
      <c r="T5822" s="2"/>
      <c r="U5822" s="2"/>
      <c r="V5822" s="2"/>
      <c r="W5822" s="2"/>
    </row>
    <row r="5823" spans="11:23" x14ac:dyDescent="0.35">
      <c r="K5823" s="4"/>
      <c r="T5823" s="2"/>
      <c r="U5823" s="2"/>
      <c r="V5823" s="2"/>
      <c r="W5823" s="2"/>
    </row>
    <row r="5824" spans="11:23" x14ac:dyDescent="0.35">
      <c r="K5824" s="4"/>
      <c r="T5824" s="2"/>
      <c r="U5824" s="2"/>
      <c r="V5824" s="2"/>
      <c r="W5824" s="2"/>
    </row>
    <row r="5825" spans="11:23" x14ac:dyDescent="0.35">
      <c r="K5825" s="4"/>
      <c r="T5825" s="2"/>
      <c r="U5825" s="2"/>
      <c r="V5825" s="2"/>
      <c r="W5825" s="2"/>
    </row>
    <row r="5826" spans="11:23" x14ac:dyDescent="0.35">
      <c r="K5826" s="4"/>
      <c r="T5826" s="2"/>
      <c r="U5826" s="2"/>
      <c r="V5826" s="2"/>
      <c r="W5826" s="2"/>
    </row>
    <row r="5827" spans="11:23" x14ac:dyDescent="0.35">
      <c r="K5827" s="4"/>
      <c r="T5827" s="2"/>
      <c r="U5827" s="2"/>
      <c r="V5827" s="2"/>
      <c r="W5827" s="2"/>
    </row>
    <row r="5828" spans="11:23" x14ac:dyDescent="0.35">
      <c r="K5828" s="4"/>
      <c r="T5828" s="2"/>
      <c r="U5828" s="2"/>
      <c r="V5828" s="2"/>
      <c r="W5828" s="2"/>
    </row>
    <row r="5829" spans="11:23" x14ac:dyDescent="0.35">
      <c r="K5829" s="4"/>
      <c r="T5829" s="2"/>
      <c r="U5829" s="2"/>
      <c r="V5829" s="2"/>
      <c r="W5829" s="2"/>
    </row>
    <row r="5830" spans="11:23" x14ac:dyDescent="0.35">
      <c r="K5830" s="4"/>
      <c r="T5830" s="2"/>
      <c r="U5830" s="2"/>
      <c r="V5830" s="2"/>
      <c r="W5830" s="2"/>
    </row>
    <row r="5831" spans="11:23" x14ac:dyDescent="0.35">
      <c r="K5831" s="4"/>
      <c r="T5831" s="2"/>
      <c r="U5831" s="2"/>
      <c r="V5831" s="2"/>
      <c r="W5831" s="2"/>
    </row>
    <row r="5832" spans="11:23" x14ac:dyDescent="0.35">
      <c r="K5832" s="4"/>
      <c r="T5832" s="2"/>
      <c r="U5832" s="2"/>
      <c r="V5832" s="2"/>
      <c r="W5832" s="2"/>
    </row>
    <row r="5833" spans="11:23" x14ac:dyDescent="0.35">
      <c r="K5833" s="4"/>
      <c r="T5833" s="2"/>
      <c r="U5833" s="2"/>
      <c r="V5833" s="2"/>
      <c r="W5833" s="2"/>
    </row>
    <row r="5834" spans="11:23" x14ac:dyDescent="0.35">
      <c r="K5834" s="4"/>
      <c r="T5834" s="2"/>
      <c r="U5834" s="2"/>
      <c r="V5834" s="2"/>
      <c r="W5834" s="2"/>
    </row>
    <row r="5835" spans="11:23" x14ac:dyDescent="0.35">
      <c r="K5835" s="4"/>
      <c r="T5835" s="2"/>
      <c r="U5835" s="2"/>
      <c r="V5835" s="2"/>
      <c r="W5835" s="2"/>
    </row>
    <row r="5836" spans="11:23" x14ac:dyDescent="0.35">
      <c r="K5836" s="4"/>
      <c r="T5836" s="2"/>
      <c r="U5836" s="2"/>
      <c r="V5836" s="2"/>
      <c r="W5836" s="2"/>
    </row>
    <row r="5837" spans="11:23" x14ac:dyDescent="0.35">
      <c r="K5837" s="4"/>
      <c r="T5837" s="2"/>
      <c r="U5837" s="2"/>
      <c r="V5837" s="2"/>
      <c r="W5837" s="2"/>
    </row>
    <row r="5838" spans="11:23" x14ac:dyDescent="0.35">
      <c r="K5838" s="4"/>
      <c r="T5838" s="2"/>
      <c r="U5838" s="2"/>
      <c r="V5838" s="2"/>
      <c r="W5838" s="2"/>
    </row>
    <row r="5839" spans="11:23" x14ac:dyDescent="0.35">
      <c r="K5839" s="4"/>
      <c r="T5839" s="2"/>
      <c r="U5839" s="2"/>
      <c r="V5839" s="2"/>
      <c r="W5839" s="2"/>
    </row>
    <row r="5840" spans="11:23" x14ac:dyDescent="0.35">
      <c r="K5840" s="4"/>
      <c r="T5840" s="2"/>
      <c r="U5840" s="2"/>
      <c r="V5840" s="2"/>
      <c r="W5840" s="2"/>
    </row>
    <row r="5841" spans="11:23" x14ac:dyDescent="0.35">
      <c r="K5841" s="4"/>
      <c r="T5841" s="2"/>
      <c r="U5841" s="2"/>
      <c r="V5841" s="2"/>
      <c r="W5841" s="2"/>
    </row>
    <row r="5842" spans="11:23" x14ac:dyDescent="0.35">
      <c r="K5842" s="4"/>
      <c r="T5842" s="2"/>
      <c r="U5842" s="2"/>
      <c r="V5842" s="2"/>
      <c r="W5842" s="2"/>
    </row>
    <row r="5843" spans="11:23" x14ac:dyDescent="0.35">
      <c r="K5843" s="4"/>
      <c r="T5843" s="2"/>
      <c r="U5843" s="2"/>
      <c r="V5843" s="2"/>
      <c r="W5843" s="2"/>
    </row>
    <row r="5844" spans="11:23" x14ac:dyDescent="0.35">
      <c r="K5844" s="4"/>
      <c r="T5844" s="2"/>
      <c r="U5844" s="2"/>
      <c r="V5844" s="2"/>
      <c r="W5844" s="2"/>
    </row>
    <row r="5845" spans="11:23" x14ac:dyDescent="0.35">
      <c r="K5845" s="4"/>
      <c r="T5845" s="2"/>
      <c r="U5845" s="2"/>
      <c r="V5845" s="2"/>
      <c r="W5845" s="2"/>
    </row>
    <row r="5846" spans="11:23" x14ac:dyDescent="0.35">
      <c r="K5846" s="4"/>
      <c r="T5846" s="2"/>
      <c r="U5846" s="2"/>
      <c r="V5846" s="2"/>
      <c r="W5846" s="2"/>
    </row>
    <row r="5847" spans="11:23" x14ac:dyDescent="0.35">
      <c r="K5847" s="4"/>
      <c r="T5847" s="2"/>
      <c r="U5847" s="2"/>
      <c r="V5847" s="2"/>
      <c r="W5847" s="2"/>
    </row>
    <row r="5848" spans="11:23" x14ac:dyDescent="0.35">
      <c r="K5848" s="4"/>
      <c r="T5848" s="2"/>
      <c r="U5848" s="2"/>
      <c r="V5848" s="2"/>
      <c r="W5848" s="2"/>
    </row>
    <row r="5849" spans="11:23" x14ac:dyDescent="0.35">
      <c r="K5849" s="4"/>
      <c r="T5849" s="2"/>
      <c r="U5849" s="2"/>
      <c r="V5849" s="2"/>
      <c r="W5849" s="2"/>
    </row>
    <row r="5850" spans="11:23" x14ac:dyDescent="0.35">
      <c r="K5850" s="4"/>
      <c r="T5850" s="2"/>
      <c r="U5850" s="2"/>
      <c r="V5850" s="2"/>
      <c r="W5850" s="2"/>
    </row>
    <row r="5851" spans="11:23" x14ac:dyDescent="0.35">
      <c r="K5851" s="4"/>
      <c r="T5851" s="2"/>
      <c r="U5851" s="2"/>
      <c r="V5851" s="2"/>
      <c r="W5851" s="2"/>
    </row>
    <row r="5852" spans="11:23" x14ac:dyDescent="0.35">
      <c r="K5852" s="4"/>
      <c r="T5852" s="2"/>
      <c r="U5852" s="2"/>
      <c r="V5852" s="2"/>
      <c r="W5852" s="2"/>
    </row>
    <row r="5853" spans="11:23" x14ac:dyDescent="0.35">
      <c r="K5853" s="4"/>
      <c r="T5853" s="2"/>
      <c r="U5853" s="2"/>
      <c r="V5853" s="2"/>
      <c r="W5853" s="2"/>
    </row>
    <row r="5854" spans="11:23" x14ac:dyDescent="0.35">
      <c r="K5854" s="4"/>
      <c r="T5854" s="2"/>
      <c r="U5854" s="2"/>
      <c r="V5854" s="2"/>
      <c r="W5854" s="2"/>
    </row>
    <row r="5855" spans="11:23" x14ac:dyDescent="0.35">
      <c r="K5855" s="4"/>
      <c r="T5855" s="2"/>
      <c r="U5855" s="2"/>
      <c r="V5855" s="2"/>
      <c r="W5855" s="2"/>
    </row>
    <row r="5856" spans="11:23" x14ac:dyDescent="0.35">
      <c r="K5856" s="4"/>
      <c r="T5856" s="2"/>
      <c r="U5856" s="2"/>
      <c r="V5856" s="2"/>
      <c r="W5856" s="2"/>
    </row>
    <row r="5857" spans="11:23" x14ac:dyDescent="0.35">
      <c r="K5857" s="4"/>
      <c r="T5857" s="2"/>
      <c r="U5857" s="2"/>
      <c r="V5857" s="2"/>
      <c r="W5857" s="2"/>
    </row>
    <row r="5858" spans="11:23" x14ac:dyDescent="0.35">
      <c r="K5858" s="4"/>
      <c r="T5858" s="2"/>
      <c r="U5858" s="2"/>
      <c r="V5858" s="2"/>
      <c r="W5858" s="2"/>
    </row>
    <row r="5859" spans="11:23" x14ac:dyDescent="0.35">
      <c r="K5859" s="4"/>
      <c r="T5859" s="2"/>
      <c r="U5859" s="2"/>
      <c r="V5859" s="2"/>
      <c r="W5859" s="2"/>
    </row>
    <row r="5860" spans="11:23" x14ac:dyDescent="0.35">
      <c r="K5860" s="4"/>
      <c r="T5860" s="2"/>
      <c r="U5860" s="2"/>
      <c r="V5860" s="2"/>
      <c r="W5860" s="2"/>
    </row>
    <row r="5861" spans="11:23" x14ac:dyDescent="0.35">
      <c r="K5861" s="4"/>
      <c r="T5861" s="2"/>
      <c r="U5861" s="2"/>
      <c r="V5861" s="2"/>
      <c r="W5861" s="2"/>
    </row>
    <row r="5862" spans="11:23" x14ac:dyDescent="0.35">
      <c r="K5862" s="4"/>
      <c r="T5862" s="2"/>
      <c r="U5862" s="2"/>
      <c r="V5862" s="2"/>
      <c r="W5862" s="2"/>
    </row>
    <row r="5863" spans="11:23" x14ac:dyDescent="0.35">
      <c r="K5863" s="4"/>
      <c r="T5863" s="2"/>
      <c r="U5863" s="2"/>
      <c r="V5863" s="2"/>
      <c r="W5863" s="2"/>
    </row>
    <row r="5864" spans="11:23" x14ac:dyDescent="0.35">
      <c r="K5864" s="4"/>
      <c r="T5864" s="2"/>
      <c r="U5864" s="2"/>
      <c r="V5864" s="2"/>
      <c r="W5864" s="2"/>
    </row>
    <row r="5865" spans="11:23" x14ac:dyDescent="0.35">
      <c r="K5865" s="4"/>
      <c r="T5865" s="2"/>
      <c r="U5865" s="2"/>
      <c r="V5865" s="2"/>
      <c r="W5865" s="2"/>
    </row>
    <row r="5866" spans="11:23" x14ac:dyDescent="0.35">
      <c r="K5866" s="4"/>
      <c r="T5866" s="2"/>
      <c r="U5866" s="2"/>
      <c r="V5866" s="2"/>
      <c r="W5866" s="2"/>
    </row>
    <row r="5867" spans="11:23" x14ac:dyDescent="0.35">
      <c r="K5867" s="4"/>
      <c r="T5867" s="2"/>
      <c r="U5867" s="2"/>
      <c r="V5867" s="2"/>
      <c r="W5867" s="2"/>
    </row>
    <row r="5868" spans="11:23" x14ac:dyDescent="0.35">
      <c r="K5868" s="4"/>
      <c r="T5868" s="2"/>
      <c r="U5868" s="2"/>
      <c r="V5868" s="2"/>
      <c r="W5868" s="2"/>
    </row>
    <row r="5869" spans="11:23" x14ac:dyDescent="0.35">
      <c r="K5869" s="4"/>
      <c r="T5869" s="2"/>
      <c r="U5869" s="2"/>
      <c r="V5869" s="2"/>
      <c r="W5869" s="2"/>
    </row>
    <row r="5870" spans="11:23" x14ac:dyDescent="0.35">
      <c r="K5870" s="4"/>
      <c r="T5870" s="2"/>
      <c r="U5870" s="2"/>
      <c r="V5870" s="2"/>
      <c r="W5870" s="2"/>
    </row>
    <row r="5871" spans="11:23" x14ac:dyDescent="0.35">
      <c r="K5871" s="4"/>
      <c r="T5871" s="2"/>
      <c r="U5871" s="2"/>
      <c r="V5871" s="2"/>
      <c r="W5871" s="2"/>
    </row>
    <row r="5872" spans="11:23" x14ac:dyDescent="0.35">
      <c r="K5872" s="4"/>
      <c r="T5872" s="2"/>
      <c r="U5872" s="2"/>
      <c r="V5872" s="2"/>
      <c r="W5872" s="2"/>
    </row>
    <row r="5873" spans="11:23" x14ac:dyDescent="0.35">
      <c r="K5873" s="4"/>
      <c r="T5873" s="2"/>
      <c r="U5873" s="2"/>
      <c r="V5873" s="2"/>
      <c r="W5873" s="2"/>
    </row>
    <row r="5874" spans="11:23" x14ac:dyDescent="0.35">
      <c r="K5874" s="4"/>
      <c r="T5874" s="2"/>
      <c r="U5874" s="2"/>
      <c r="V5874" s="2"/>
      <c r="W5874" s="2"/>
    </row>
    <row r="5875" spans="11:23" x14ac:dyDescent="0.35">
      <c r="K5875" s="4"/>
      <c r="T5875" s="2"/>
      <c r="U5875" s="2"/>
      <c r="V5875" s="2"/>
      <c r="W5875" s="2"/>
    </row>
    <row r="5876" spans="11:23" x14ac:dyDescent="0.35">
      <c r="K5876" s="4"/>
      <c r="T5876" s="2"/>
      <c r="U5876" s="2"/>
      <c r="V5876" s="2"/>
      <c r="W5876" s="2"/>
    </row>
    <row r="5877" spans="11:23" x14ac:dyDescent="0.35">
      <c r="K5877" s="4"/>
      <c r="T5877" s="2"/>
      <c r="U5877" s="2"/>
      <c r="V5877" s="2"/>
      <c r="W5877" s="2"/>
    </row>
    <row r="5878" spans="11:23" x14ac:dyDescent="0.35">
      <c r="K5878" s="4"/>
      <c r="T5878" s="2"/>
      <c r="U5878" s="2"/>
      <c r="V5878" s="2"/>
      <c r="W5878" s="2"/>
    </row>
    <row r="5879" spans="11:23" x14ac:dyDescent="0.35">
      <c r="K5879" s="4"/>
      <c r="T5879" s="2"/>
      <c r="U5879" s="2"/>
      <c r="V5879" s="2"/>
      <c r="W5879" s="2"/>
    </row>
    <row r="5880" spans="11:23" x14ac:dyDescent="0.35">
      <c r="K5880" s="4"/>
      <c r="T5880" s="2"/>
      <c r="U5880" s="2"/>
      <c r="V5880" s="2"/>
      <c r="W5880" s="2"/>
    </row>
    <row r="5881" spans="11:23" x14ac:dyDescent="0.35">
      <c r="K5881" s="4"/>
      <c r="T5881" s="2"/>
      <c r="U5881" s="2"/>
      <c r="V5881" s="2"/>
      <c r="W5881" s="2"/>
    </row>
    <row r="5882" spans="11:23" x14ac:dyDescent="0.35">
      <c r="K5882" s="4"/>
      <c r="T5882" s="2"/>
      <c r="U5882" s="2"/>
      <c r="V5882" s="2"/>
      <c r="W5882" s="2"/>
    </row>
    <row r="5883" spans="11:23" x14ac:dyDescent="0.35">
      <c r="K5883" s="4"/>
      <c r="T5883" s="2"/>
      <c r="U5883" s="2"/>
      <c r="V5883" s="2"/>
      <c r="W5883" s="2"/>
    </row>
    <row r="5884" spans="11:23" x14ac:dyDescent="0.35">
      <c r="K5884" s="4"/>
      <c r="T5884" s="2"/>
      <c r="U5884" s="2"/>
      <c r="V5884" s="2"/>
      <c r="W5884" s="2"/>
    </row>
    <row r="5885" spans="11:23" x14ac:dyDescent="0.35">
      <c r="K5885" s="4"/>
      <c r="T5885" s="2"/>
      <c r="U5885" s="2"/>
      <c r="V5885" s="2"/>
      <c r="W5885" s="2"/>
    </row>
    <row r="5886" spans="11:23" x14ac:dyDescent="0.35">
      <c r="K5886" s="4"/>
      <c r="T5886" s="2"/>
      <c r="U5886" s="2"/>
      <c r="V5886" s="2"/>
      <c r="W5886" s="2"/>
    </row>
    <row r="5887" spans="11:23" x14ac:dyDescent="0.35">
      <c r="K5887" s="4"/>
      <c r="T5887" s="2"/>
      <c r="U5887" s="2"/>
      <c r="V5887" s="2"/>
      <c r="W5887" s="2"/>
    </row>
    <row r="5888" spans="11:23" x14ac:dyDescent="0.35">
      <c r="K5888" s="4"/>
      <c r="T5888" s="2"/>
      <c r="U5888" s="2"/>
      <c r="V5888" s="2"/>
      <c r="W5888" s="2"/>
    </row>
    <row r="5889" spans="11:23" x14ac:dyDescent="0.35">
      <c r="K5889" s="4"/>
      <c r="T5889" s="2"/>
      <c r="U5889" s="2"/>
      <c r="V5889" s="2"/>
      <c r="W5889" s="2"/>
    </row>
    <row r="5890" spans="11:23" x14ac:dyDescent="0.35">
      <c r="K5890" s="4"/>
      <c r="T5890" s="2"/>
      <c r="U5890" s="2"/>
      <c r="V5890" s="2"/>
      <c r="W5890" s="2"/>
    </row>
    <row r="5891" spans="11:23" x14ac:dyDescent="0.35">
      <c r="K5891" s="4"/>
      <c r="T5891" s="2"/>
      <c r="U5891" s="2"/>
      <c r="V5891" s="2"/>
      <c r="W5891" s="2"/>
    </row>
    <row r="5892" spans="11:23" x14ac:dyDescent="0.35">
      <c r="K5892" s="4"/>
      <c r="T5892" s="2"/>
      <c r="U5892" s="2"/>
      <c r="V5892" s="2"/>
      <c r="W5892" s="2"/>
    </row>
    <row r="5893" spans="11:23" x14ac:dyDescent="0.35">
      <c r="K5893" s="4"/>
      <c r="T5893" s="2"/>
      <c r="U5893" s="2"/>
      <c r="V5893" s="2"/>
      <c r="W5893" s="2"/>
    </row>
    <row r="5894" spans="11:23" x14ac:dyDescent="0.35">
      <c r="K5894" s="4"/>
      <c r="T5894" s="2"/>
      <c r="U5894" s="2"/>
      <c r="V5894" s="2"/>
      <c r="W5894" s="2"/>
    </row>
    <row r="5895" spans="11:23" x14ac:dyDescent="0.35">
      <c r="K5895" s="4"/>
      <c r="T5895" s="2"/>
      <c r="U5895" s="2"/>
      <c r="V5895" s="2"/>
      <c r="W5895" s="2"/>
    </row>
    <row r="5896" spans="11:23" x14ac:dyDescent="0.35">
      <c r="K5896" s="4"/>
      <c r="T5896" s="2"/>
      <c r="U5896" s="2"/>
      <c r="V5896" s="2"/>
      <c r="W5896" s="2"/>
    </row>
    <row r="5897" spans="11:23" x14ac:dyDescent="0.35">
      <c r="K5897" s="4"/>
      <c r="T5897" s="2"/>
      <c r="U5897" s="2"/>
      <c r="V5897" s="2"/>
      <c r="W5897" s="2"/>
    </row>
    <row r="5898" spans="11:23" x14ac:dyDescent="0.35">
      <c r="K5898" s="4"/>
      <c r="T5898" s="2"/>
      <c r="U5898" s="2"/>
      <c r="V5898" s="2"/>
      <c r="W5898" s="2"/>
    </row>
    <row r="5899" spans="11:23" x14ac:dyDescent="0.35">
      <c r="K5899" s="4"/>
      <c r="T5899" s="2"/>
      <c r="U5899" s="2"/>
      <c r="V5899" s="2"/>
      <c r="W5899" s="2"/>
    </row>
    <row r="5900" spans="11:23" x14ac:dyDescent="0.35">
      <c r="K5900" s="4"/>
      <c r="T5900" s="2"/>
      <c r="U5900" s="2"/>
      <c r="V5900" s="2"/>
      <c r="W5900" s="2"/>
    </row>
    <row r="5901" spans="11:23" x14ac:dyDescent="0.35">
      <c r="K5901" s="4"/>
      <c r="T5901" s="2"/>
      <c r="U5901" s="2"/>
      <c r="V5901" s="2"/>
      <c r="W5901" s="2"/>
    </row>
    <row r="5902" spans="11:23" x14ac:dyDescent="0.35">
      <c r="K5902" s="4"/>
      <c r="T5902" s="2"/>
      <c r="U5902" s="2"/>
      <c r="V5902" s="2"/>
      <c r="W5902" s="2"/>
    </row>
    <row r="5903" spans="11:23" x14ac:dyDescent="0.35">
      <c r="K5903" s="4"/>
      <c r="T5903" s="2"/>
      <c r="U5903" s="2"/>
      <c r="V5903" s="2"/>
      <c r="W5903" s="2"/>
    </row>
    <row r="5904" spans="11:23" x14ac:dyDescent="0.35">
      <c r="K5904" s="4"/>
      <c r="T5904" s="2"/>
      <c r="U5904" s="2"/>
      <c r="V5904" s="2"/>
      <c r="W5904" s="2"/>
    </row>
    <row r="5905" spans="11:23" x14ac:dyDescent="0.35">
      <c r="K5905" s="4"/>
      <c r="T5905" s="2"/>
      <c r="U5905" s="2"/>
      <c r="V5905" s="2"/>
      <c r="W5905" s="2"/>
    </row>
    <row r="5906" spans="11:23" x14ac:dyDescent="0.35">
      <c r="K5906" s="4"/>
      <c r="T5906" s="2"/>
      <c r="U5906" s="2"/>
      <c r="V5906" s="2"/>
      <c r="W5906" s="2"/>
    </row>
    <row r="5907" spans="11:23" x14ac:dyDescent="0.35">
      <c r="K5907" s="4"/>
      <c r="T5907" s="2"/>
      <c r="U5907" s="2"/>
      <c r="V5907" s="2"/>
      <c r="W5907" s="2"/>
    </row>
    <row r="5908" spans="11:23" x14ac:dyDescent="0.35">
      <c r="K5908" s="4"/>
      <c r="T5908" s="2"/>
      <c r="U5908" s="2"/>
      <c r="V5908" s="2"/>
      <c r="W5908" s="2"/>
    </row>
    <row r="5909" spans="11:23" x14ac:dyDescent="0.35">
      <c r="K5909" s="4"/>
      <c r="T5909" s="2"/>
      <c r="U5909" s="2"/>
      <c r="V5909" s="2"/>
      <c r="W5909" s="2"/>
    </row>
    <row r="5910" spans="11:23" x14ac:dyDescent="0.35">
      <c r="K5910" s="4"/>
      <c r="T5910" s="2"/>
      <c r="U5910" s="2"/>
      <c r="V5910" s="2"/>
      <c r="W5910" s="2"/>
    </row>
    <row r="5911" spans="11:23" x14ac:dyDescent="0.35">
      <c r="K5911" s="4"/>
      <c r="T5911" s="2"/>
      <c r="U5911" s="2"/>
      <c r="V5911" s="2"/>
      <c r="W5911" s="2"/>
    </row>
    <row r="5912" spans="11:23" x14ac:dyDescent="0.35">
      <c r="K5912" s="4"/>
      <c r="T5912" s="2"/>
      <c r="U5912" s="2"/>
      <c r="V5912" s="2"/>
      <c r="W5912" s="2"/>
    </row>
    <row r="5913" spans="11:23" x14ac:dyDescent="0.35">
      <c r="K5913" s="4"/>
      <c r="T5913" s="2"/>
      <c r="U5913" s="2"/>
      <c r="V5913" s="2"/>
      <c r="W5913" s="2"/>
    </row>
    <row r="5914" spans="11:23" x14ac:dyDescent="0.35">
      <c r="K5914" s="4"/>
      <c r="T5914" s="2"/>
      <c r="U5914" s="2"/>
      <c r="V5914" s="2"/>
      <c r="W5914" s="2"/>
    </row>
    <row r="5915" spans="11:23" x14ac:dyDescent="0.35">
      <c r="K5915" s="4"/>
      <c r="T5915" s="2"/>
      <c r="U5915" s="2"/>
      <c r="V5915" s="2"/>
      <c r="W5915" s="2"/>
    </row>
    <row r="5916" spans="11:23" x14ac:dyDescent="0.35">
      <c r="K5916" s="4"/>
      <c r="T5916" s="2"/>
      <c r="U5916" s="2"/>
      <c r="V5916" s="2"/>
      <c r="W5916" s="2"/>
    </row>
    <row r="5917" spans="11:23" x14ac:dyDescent="0.35">
      <c r="K5917" s="4"/>
      <c r="T5917" s="2"/>
      <c r="U5917" s="2"/>
      <c r="V5917" s="2"/>
      <c r="W5917" s="2"/>
    </row>
    <row r="5918" spans="11:23" x14ac:dyDescent="0.35">
      <c r="K5918" s="4"/>
      <c r="T5918" s="2"/>
      <c r="U5918" s="2"/>
      <c r="V5918" s="2"/>
      <c r="W5918" s="2"/>
    </row>
    <row r="5919" spans="11:23" x14ac:dyDescent="0.35">
      <c r="K5919" s="4"/>
      <c r="T5919" s="2"/>
      <c r="U5919" s="2"/>
      <c r="V5919" s="2"/>
      <c r="W5919" s="2"/>
    </row>
    <row r="5920" spans="11:23" x14ac:dyDescent="0.35">
      <c r="K5920" s="4"/>
      <c r="T5920" s="2"/>
      <c r="U5920" s="2"/>
      <c r="V5920" s="2"/>
      <c r="W5920" s="2"/>
    </row>
    <row r="5921" spans="11:23" x14ac:dyDescent="0.35">
      <c r="K5921" s="4"/>
      <c r="T5921" s="2"/>
      <c r="U5921" s="2"/>
      <c r="V5921" s="2"/>
      <c r="W5921" s="2"/>
    </row>
    <row r="5922" spans="11:23" x14ac:dyDescent="0.35">
      <c r="K5922" s="4"/>
      <c r="T5922" s="2"/>
      <c r="U5922" s="2"/>
      <c r="V5922" s="2"/>
      <c r="W5922" s="2"/>
    </row>
    <row r="5923" spans="11:23" x14ac:dyDescent="0.35">
      <c r="K5923" s="4"/>
      <c r="T5923" s="2"/>
      <c r="U5923" s="2"/>
      <c r="V5923" s="2"/>
      <c r="W5923" s="2"/>
    </row>
    <row r="5924" spans="11:23" x14ac:dyDescent="0.35">
      <c r="K5924" s="4"/>
      <c r="T5924" s="2"/>
      <c r="U5924" s="2"/>
      <c r="V5924" s="2"/>
      <c r="W5924" s="2"/>
    </row>
    <row r="5925" spans="11:23" x14ac:dyDescent="0.35">
      <c r="K5925" s="4"/>
      <c r="T5925" s="2"/>
      <c r="U5925" s="2"/>
      <c r="V5925" s="2"/>
      <c r="W5925" s="2"/>
    </row>
    <row r="5926" spans="11:23" x14ac:dyDescent="0.35">
      <c r="K5926" s="4"/>
      <c r="T5926" s="2"/>
      <c r="U5926" s="2"/>
      <c r="V5926" s="2"/>
      <c r="W5926" s="2"/>
    </row>
    <row r="5927" spans="11:23" x14ac:dyDescent="0.35">
      <c r="K5927" s="4"/>
      <c r="T5927" s="2"/>
      <c r="U5927" s="2"/>
      <c r="V5927" s="2"/>
      <c r="W5927" s="2"/>
    </row>
    <row r="5928" spans="11:23" x14ac:dyDescent="0.35">
      <c r="K5928" s="4"/>
      <c r="T5928" s="2"/>
      <c r="U5928" s="2"/>
      <c r="V5928" s="2"/>
      <c r="W5928" s="2"/>
    </row>
    <row r="5929" spans="11:23" x14ac:dyDescent="0.35">
      <c r="K5929" s="4"/>
      <c r="T5929" s="2"/>
      <c r="U5929" s="2"/>
      <c r="V5929" s="2"/>
      <c r="W5929" s="2"/>
    </row>
    <row r="5930" spans="11:23" x14ac:dyDescent="0.35">
      <c r="K5930" s="4"/>
      <c r="T5930" s="2"/>
      <c r="U5930" s="2"/>
      <c r="V5930" s="2"/>
      <c r="W5930" s="2"/>
    </row>
    <row r="5931" spans="11:23" x14ac:dyDescent="0.35">
      <c r="K5931" s="4"/>
      <c r="T5931" s="2"/>
      <c r="U5931" s="2"/>
      <c r="V5931" s="2"/>
      <c r="W5931" s="2"/>
    </row>
    <row r="5932" spans="11:23" x14ac:dyDescent="0.35">
      <c r="K5932" s="4"/>
      <c r="T5932" s="2"/>
      <c r="U5932" s="2"/>
      <c r="V5932" s="2"/>
      <c r="W5932" s="2"/>
    </row>
    <row r="5933" spans="11:23" x14ac:dyDescent="0.35">
      <c r="K5933" s="4"/>
      <c r="T5933" s="2"/>
      <c r="U5933" s="2"/>
      <c r="V5933" s="2"/>
      <c r="W5933" s="2"/>
    </row>
    <row r="5934" spans="11:23" x14ac:dyDescent="0.35">
      <c r="K5934" s="4"/>
      <c r="T5934" s="2"/>
      <c r="U5934" s="2"/>
      <c r="V5934" s="2"/>
      <c r="W5934" s="2"/>
    </row>
    <row r="5935" spans="11:23" x14ac:dyDescent="0.35">
      <c r="K5935" s="4"/>
      <c r="T5935" s="2"/>
      <c r="U5935" s="2"/>
      <c r="V5935" s="2"/>
      <c r="W5935" s="2"/>
    </row>
    <row r="5936" spans="11:23" x14ac:dyDescent="0.35">
      <c r="K5936" s="4"/>
      <c r="T5936" s="2"/>
      <c r="U5936" s="2"/>
      <c r="V5936" s="2"/>
      <c r="W5936" s="2"/>
    </row>
    <row r="5937" spans="11:23" x14ac:dyDescent="0.35">
      <c r="K5937" s="4"/>
      <c r="T5937" s="2"/>
      <c r="U5937" s="2"/>
      <c r="V5937" s="2"/>
      <c r="W5937" s="2"/>
    </row>
    <row r="5938" spans="11:23" x14ac:dyDescent="0.35">
      <c r="K5938" s="4"/>
      <c r="T5938" s="2"/>
      <c r="U5938" s="2"/>
      <c r="V5938" s="2"/>
      <c r="W5938" s="2"/>
    </row>
    <row r="5939" spans="11:23" x14ac:dyDescent="0.35">
      <c r="K5939" s="4"/>
      <c r="T5939" s="2"/>
      <c r="U5939" s="2"/>
      <c r="V5939" s="2"/>
      <c r="W5939" s="2"/>
    </row>
    <row r="5940" spans="11:23" x14ac:dyDescent="0.35">
      <c r="K5940" s="4"/>
      <c r="T5940" s="2"/>
      <c r="U5940" s="2"/>
      <c r="V5940" s="2"/>
      <c r="W5940" s="2"/>
    </row>
    <row r="5941" spans="11:23" x14ac:dyDescent="0.35">
      <c r="K5941" s="4"/>
      <c r="T5941" s="2"/>
      <c r="U5941" s="2"/>
      <c r="V5941" s="2"/>
      <c r="W5941" s="2"/>
    </row>
    <row r="5942" spans="11:23" x14ac:dyDescent="0.35">
      <c r="K5942" s="4"/>
      <c r="T5942" s="2"/>
      <c r="U5942" s="2"/>
      <c r="V5942" s="2"/>
      <c r="W5942" s="2"/>
    </row>
    <row r="5943" spans="11:23" x14ac:dyDescent="0.35">
      <c r="K5943" s="4"/>
      <c r="T5943" s="2"/>
      <c r="U5943" s="2"/>
      <c r="V5943" s="2"/>
      <c r="W5943" s="2"/>
    </row>
    <row r="5944" spans="11:23" x14ac:dyDescent="0.35">
      <c r="K5944" s="4"/>
      <c r="T5944" s="2"/>
      <c r="U5944" s="2"/>
      <c r="V5944" s="2"/>
      <c r="W5944" s="2"/>
    </row>
    <row r="5945" spans="11:23" x14ac:dyDescent="0.35">
      <c r="K5945" s="4"/>
      <c r="T5945" s="2"/>
      <c r="U5945" s="2"/>
      <c r="V5945" s="2"/>
      <c r="W5945" s="2"/>
    </row>
    <row r="5946" spans="11:23" x14ac:dyDescent="0.35">
      <c r="K5946" s="4"/>
      <c r="T5946" s="2"/>
      <c r="U5946" s="2"/>
      <c r="V5946" s="2"/>
      <c r="W5946" s="2"/>
    </row>
    <row r="5947" spans="11:23" x14ac:dyDescent="0.35">
      <c r="K5947" s="4"/>
      <c r="T5947" s="2"/>
      <c r="U5947" s="2"/>
      <c r="V5947" s="2"/>
      <c r="W5947" s="2"/>
    </row>
    <row r="5948" spans="11:23" x14ac:dyDescent="0.35">
      <c r="K5948" s="4"/>
      <c r="T5948" s="2"/>
      <c r="U5948" s="2"/>
      <c r="V5948" s="2"/>
      <c r="W5948" s="2"/>
    </row>
    <row r="5949" spans="11:23" x14ac:dyDescent="0.35">
      <c r="K5949" s="4"/>
      <c r="T5949" s="2"/>
      <c r="U5949" s="2"/>
      <c r="V5949" s="2"/>
      <c r="W5949" s="2"/>
    </row>
    <row r="5950" spans="11:23" x14ac:dyDescent="0.35">
      <c r="K5950" s="4"/>
      <c r="T5950" s="2"/>
      <c r="U5950" s="2"/>
      <c r="V5950" s="2"/>
      <c r="W5950" s="2"/>
    </row>
    <row r="5951" spans="11:23" x14ac:dyDescent="0.35">
      <c r="K5951" s="4"/>
      <c r="T5951" s="2"/>
      <c r="U5951" s="2"/>
      <c r="V5951" s="2"/>
      <c r="W5951" s="2"/>
    </row>
    <row r="5952" spans="11:23" x14ac:dyDescent="0.35">
      <c r="K5952" s="4"/>
      <c r="T5952" s="2"/>
      <c r="U5952" s="2"/>
      <c r="V5952" s="2"/>
      <c r="W5952" s="2"/>
    </row>
    <row r="5953" spans="11:23" x14ac:dyDescent="0.35">
      <c r="K5953" s="4"/>
      <c r="T5953" s="2"/>
      <c r="U5953" s="2"/>
      <c r="V5953" s="2"/>
      <c r="W5953" s="2"/>
    </row>
    <row r="5954" spans="11:23" x14ac:dyDescent="0.35">
      <c r="K5954" s="4"/>
      <c r="T5954" s="2"/>
      <c r="U5954" s="2"/>
      <c r="V5954" s="2"/>
      <c r="W5954" s="2"/>
    </row>
    <row r="5955" spans="11:23" x14ac:dyDescent="0.35">
      <c r="K5955" s="4"/>
      <c r="T5955" s="2"/>
      <c r="U5955" s="2"/>
      <c r="V5955" s="2"/>
      <c r="W5955" s="2"/>
    </row>
    <row r="5956" spans="11:23" x14ac:dyDescent="0.35">
      <c r="K5956" s="4"/>
      <c r="T5956" s="2"/>
      <c r="U5956" s="2"/>
      <c r="V5956" s="2"/>
      <c r="W5956" s="2"/>
    </row>
    <row r="5957" spans="11:23" x14ac:dyDescent="0.35">
      <c r="K5957" s="4"/>
      <c r="T5957" s="2"/>
      <c r="U5957" s="2"/>
      <c r="V5957" s="2"/>
      <c r="W5957" s="2"/>
    </row>
    <row r="5958" spans="11:23" x14ac:dyDescent="0.35">
      <c r="K5958" s="4"/>
      <c r="T5958" s="2"/>
      <c r="U5958" s="2"/>
      <c r="V5958" s="2"/>
      <c r="W5958" s="2"/>
    </row>
    <row r="5959" spans="11:23" x14ac:dyDescent="0.35">
      <c r="K5959" s="4"/>
      <c r="T5959" s="2"/>
      <c r="U5959" s="2"/>
      <c r="V5959" s="2"/>
      <c r="W5959" s="2"/>
    </row>
    <row r="5960" spans="11:23" x14ac:dyDescent="0.35">
      <c r="K5960" s="4"/>
      <c r="T5960" s="2"/>
      <c r="U5960" s="2"/>
      <c r="V5960" s="2"/>
      <c r="W5960" s="2"/>
    </row>
    <row r="5961" spans="11:23" x14ac:dyDescent="0.35">
      <c r="K5961" s="4"/>
      <c r="T5961" s="2"/>
      <c r="U5961" s="2"/>
      <c r="V5961" s="2"/>
      <c r="W5961" s="2"/>
    </row>
    <row r="5962" spans="11:23" x14ac:dyDescent="0.35">
      <c r="K5962" s="4"/>
      <c r="T5962" s="2"/>
      <c r="U5962" s="2"/>
      <c r="V5962" s="2"/>
      <c r="W5962" s="2"/>
    </row>
    <row r="5963" spans="11:23" x14ac:dyDescent="0.35">
      <c r="K5963" s="4"/>
      <c r="T5963" s="2"/>
      <c r="U5963" s="2"/>
      <c r="V5963" s="2"/>
      <c r="W5963" s="2"/>
    </row>
    <row r="5964" spans="11:23" x14ac:dyDescent="0.35">
      <c r="K5964" s="4"/>
      <c r="T5964" s="2"/>
      <c r="U5964" s="2"/>
      <c r="V5964" s="2"/>
      <c r="W5964" s="2"/>
    </row>
    <row r="5965" spans="11:23" x14ac:dyDescent="0.35">
      <c r="K5965" s="4"/>
      <c r="T5965" s="2"/>
      <c r="U5965" s="2"/>
      <c r="V5965" s="2"/>
      <c r="W5965" s="2"/>
    </row>
    <row r="5966" spans="11:23" x14ac:dyDescent="0.35">
      <c r="K5966" s="4"/>
      <c r="T5966" s="2"/>
      <c r="U5966" s="2"/>
      <c r="V5966" s="2"/>
      <c r="W5966" s="2"/>
    </row>
    <row r="5967" spans="11:23" x14ac:dyDescent="0.35">
      <c r="K5967" s="4"/>
      <c r="T5967" s="2"/>
      <c r="U5967" s="2"/>
      <c r="V5967" s="2"/>
      <c r="W5967" s="2"/>
    </row>
    <row r="5968" spans="11:23" x14ac:dyDescent="0.35">
      <c r="K5968" s="4"/>
      <c r="T5968" s="2"/>
      <c r="U5968" s="2"/>
      <c r="V5968" s="2"/>
      <c r="W5968" s="2"/>
    </row>
    <row r="5969" spans="11:23" x14ac:dyDescent="0.35">
      <c r="K5969" s="4"/>
      <c r="T5969" s="2"/>
      <c r="U5969" s="2"/>
      <c r="V5969" s="2"/>
      <c r="W5969" s="2"/>
    </row>
    <row r="5970" spans="11:23" x14ac:dyDescent="0.35">
      <c r="K5970" s="4"/>
      <c r="T5970" s="2"/>
      <c r="U5970" s="2"/>
      <c r="V5970" s="2"/>
      <c r="W5970" s="2"/>
    </row>
    <row r="5971" spans="11:23" x14ac:dyDescent="0.35">
      <c r="K5971" s="4"/>
      <c r="T5971" s="2"/>
      <c r="U5971" s="2"/>
      <c r="V5971" s="2"/>
      <c r="W5971" s="2"/>
    </row>
    <row r="5972" spans="11:23" x14ac:dyDescent="0.35">
      <c r="K5972" s="4"/>
      <c r="T5972" s="2"/>
      <c r="U5972" s="2"/>
      <c r="V5972" s="2"/>
      <c r="W5972" s="2"/>
    </row>
    <row r="5973" spans="11:23" x14ac:dyDescent="0.35">
      <c r="K5973" s="4"/>
      <c r="T5973" s="2"/>
      <c r="U5973" s="2"/>
      <c r="V5973" s="2"/>
      <c r="W5973" s="2"/>
    </row>
    <row r="5974" spans="11:23" x14ac:dyDescent="0.35">
      <c r="K5974" s="4"/>
      <c r="T5974" s="2"/>
      <c r="U5974" s="2"/>
      <c r="V5974" s="2"/>
      <c r="W5974" s="2"/>
    </row>
    <row r="5975" spans="11:23" x14ac:dyDescent="0.35">
      <c r="K5975" s="4"/>
      <c r="T5975" s="2"/>
      <c r="U5975" s="2"/>
      <c r="V5975" s="2"/>
      <c r="W5975" s="2"/>
    </row>
    <row r="5976" spans="11:23" x14ac:dyDescent="0.35">
      <c r="K5976" s="4"/>
      <c r="T5976" s="2"/>
      <c r="U5976" s="2"/>
      <c r="V5976" s="2"/>
      <c r="W5976" s="2"/>
    </row>
    <row r="5977" spans="11:23" x14ac:dyDescent="0.35">
      <c r="K5977" s="4"/>
      <c r="T5977" s="2"/>
      <c r="U5977" s="2"/>
      <c r="V5977" s="2"/>
      <c r="W5977" s="2"/>
    </row>
    <row r="5978" spans="11:23" x14ac:dyDescent="0.35">
      <c r="K5978" s="4"/>
      <c r="T5978" s="2"/>
      <c r="U5978" s="2"/>
      <c r="V5978" s="2"/>
      <c r="W5978" s="2"/>
    </row>
    <row r="5979" spans="11:23" x14ac:dyDescent="0.35">
      <c r="K5979" s="4"/>
      <c r="T5979" s="2"/>
      <c r="U5979" s="2"/>
      <c r="V5979" s="2"/>
      <c r="W5979" s="2"/>
    </row>
    <row r="5980" spans="11:23" x14ac:dyDescent="0.35">
      <c r="K5980" s="4"/>
      <c r="T5980" s="2"/>
      <c r="U5980" s="2"/>
      <c r="V5980" s="2"/>
      <c r="W5980" s="2"/>
    </row>
    <row r="5981" spans="11:23" x14ac:dyDescent="0.35">
      <c r="K5981" s="4"/>
      <c r="T5981" s="2"/>
      <c r="U5981" s="2"/>
      <c r="V5981" s="2"/>
      <c r="W5981" s="2"/>
    </row>
    <row r="5982" spans="11:23" x14ac:dyDescent="0.35">
      <c r="K5982" s="4"/>
      <c r="T5982" s="2"/>
      <c r="U5982" s="2"/>
      <c r="V5982" s="2"/>
      <c r="W5982" s="2"/>
    </row>
    <row r="5983" spans="11:23" x14ac:dyDescent="0.35">
      <c r="K5983" s="4"/>
      <c r="T5983" s="2"/>
      <c r="U5983" s="2"/>
      <c r="V5983" s="2"/>
      <c r="W5983" s="2"/>
    </row>
    <row r="5984" spans="11:23" x14ac:dyDescent="0.35">
      <c r="K5984" s="4"/>
      <c r="T5984" s="2"/>
      <c r="U5984" s="2"/>
      <c r="V5984" s="2"/>
      <c r="W5984" s="2"/>
    </row>
    <row r="5985" spans="11:23" x14ac:dyDescent="0.35">
      <c r="K5985" s="4"/>
      <c r="T5985" s="2"/>
      <c r="U5985" s="2"/>
      <c r="V5985" s="2"/>
      <c r="W5985" s="2"/>
    </row>
    <row r="5986" spans="11:23" x14ac:dyDescent="0.35">
      <c r="K5986" s="4"/>
      <c r="T5986" s="2"/>
      <c r="U5986" s="2"/>
      <c r="V5986" s="2"/>
      <c r="W5986" s="2"/>
    </row>
    <row r="5987" spans="11:23" x14ac:dyDescent="0.35">
      <c r="K5987" s="4"/>
      <c r="T5987" s="2"/>
      <c r="U5987" s="2"/>
      <c r="V5987" s="2"/>
      <c r="W5987" s="2"/>
    </row>
    <row r="5988" spans="11:23" x14ac:dyDescent="0.35">
      <c r="K5988" s="4"/>
      <c r="T5988" s="2"/>
      <c r="U5988" s="2"/>
      <c r="V5988" s="2"/>
      <c r="W5988" s="2"/>
    </row>
    <row r="5989" spans="11:23" x14ac:dyDescent="0.35">
      <c r="K5989" s="4"/>
      <c r="T5989" s="2"/>
      <c r="U5989" s="2"/>
      <c r="V5989" s="2"/>
      <c r="W5989" s="2"/>
    </row>
    <row r="5990" spans="11:23" x14ac:dyDescent="0.35">
      <c r="K5990" s="4"/>
      <c r="T5990" s="2"/>
      <c r="U5990" s="2"/>
      <c r="V5990" s="2"/>
      <c r="W5990" s="2"/>
    </row>
    <row r="5991" spans="11:23" x14ac:dyDescent="0.35">
      <c r="K5991" s="4"/>
      <c r="T5991" s="2"/>
      <c r="U5991" s="2"/>
      <c r="V5991" s="2"/>
      <c r="W5991" s="2"/>
    </row>
    <row r="5992" spans="11:23" x14ac:dyDescent="0.35">
      <c r="K5992" s="4"/>
      <c r="T5992" s="2"/>
      <c r="U5992" s="2"/>
      <c r="V5992" s="2"/>
      <c r="W5992" s="2"/>
    </row>
    <row r="5993" spans="11:23" x14ac:dyDescent="0.35">
      <c r="K5993" s="4"/>
      <c r="T5993" s="2"/>
      <c r="U5993" s="2"/>
      <c r="V5993" s="2"/>
      <c r="W5993" s="2"/>
    </row>
    <row r="5994" spans="11:23" x14ac:dyDescent="0.35">
      <c r="K5994" s="4"/>
      <c r="T5994" s="2"/>
      <c r="U5994" s="2"/>
      <c r="V5994" s="2"/>
      <c r="W5994" s="2"/>
    </row>
    <row r="5995" spans="11:23" x14ac:dyDescent="0.35">
      <c r="K5995" s="4"/>
      <c r="T5995" s="2"/>
      <c r="U5995" s="2"/>
      <c r="V5995" s="2"/>
      <c r="W5995" s="2"/>
    </row>
    <row r="5996" spans="11:23" x14ac:dyDescent="0.35">
      <c r="K5996" s="4"/>
      <c r="T5996" s="2"/>
      <c r="U5996" s="2"/>
      <c r="V5996" s="2"/>
      <c r="W5996" s="2"/>
    </row>
    <row r="5997" spans="11:23" x14ac:dyDescent="0.35">
      <c r="K5997" s="4"/>
      <c r="T5997" s="2"/>
      <c r="U5997" s="2"/>
      <c r="V5997" s="2"/>
      <c r="W5997" s="2"/>
    </row>
    <row r="5998" spans="11:23" x14ac:dyDescent="0.35">
      <c r="K5998" s="4"/>
      <c r="T5998" s="2"/>
      <c r="U5998" s="2"/>
      <c r="V5998" s="2"/>
      <c r="W5998" s="2"/>
    </row>
    <row r="5999" spans="11:23" x14ac:dyDescent="0.35">
      <c r="K5999" s="4"/>
      <c r="T5999" s="2"/>
      <c r="U5999" s="2"/>
      <c r="V5999" s="2"/>
      <c r="W5999" s="2"/>
    </row>
    <row r="6000" spans="11:23" x14ac:dyDescent="0.35">
      <c r="K6000" s="4"/>
      <c r="T6000" s="2"/>
      <c r="U6000" s="2"/>
      <c r="V6000" s="2"/>
      <c r="W6000" s="2"/>
    </row>
    <row r="6001" spans="11:23" x14ac:dyDescent="0.35">
      <c r="K6001" s="4"/>
      <c r="T6001" s="2"/>
      <c r="U6001" s="2"/>
      <c r="V6001" s="2"/>
      <c r="W6001" s="2"/>
    </row>
    <row r="6002" spans="11:23" x14ac:dyDescent="0.35">
      <c r="K6002" s="4"/>
      <c r="T6002" s="2"/>
      <c r="U6002" s="2"/>
      <c r="V6002" s="2"/>
      <c r="W6002" s="2"/>
    </row>
    <row r="6003" spans="11:23" x14ac:dyDescent="0.35">
      <c r="K6003" s="4"/>
      <c r="T6003" s="2"/>
      <c r="U6003" s="2"/>
      <c r="V6003" s="2"/>
      <c r="W6003" s="2"/>
    </row>
    <row r="6004" spans="11:23" x14ac:dyDescent="0.35">
      <c r="K6004" s="4"/>
      <c r="T6004" s="2"/>
      <c r="U6004" s="2"/>
      <c r="V6004" s="2"/>
      <c r="W6004" s="2"/>
    </row>
    <row r="6005" spans="11:23" x14ac:dyDescent="0.35">
      <c r="K6005" s="4"/>
      <c r="T6005" s="2"/>
      <c r="U6005" s="2"/>
      <c r="V6005" s="2"/>
      <c r="W6005" s="2"/>
    </row>
    <row r="6006" spans="11:23" x14ac:dyDescent="0.35">
      <c r="K6006" s="4"/>
      <c r="T6006" s="2"/>
      <c r="U6006" s="2"/>
      <c r="V6006" s="2"/>
      <c r="W6006" s="2"/>
    </row>
    <row r="6007" spans="11:23" x14ac:dyDescent="0.35">
      <c r="K6007" s="4"/>
      <c r="T6007" s="2"/>
      <c r="U6007" s="2"/>
      <c r="V6007" s="2"/>
      <c r="W6007" s="2"/>
    </row>
    <row r="6008" spans="11:23" x14ac:dyDescent="0.35">
      <c r="K6008" s="4"/>
      <c r="T6008" s="2"/>
      <c r="U6008" s="2"/>
      <c r="V6008" s="2"/>
      <c r="W6008" s="2"/>
    </row>
    <row r="6009" spans="11:23" x14ac:dyDescent="0.35">
      <c r="K6009" s="4"/>
      <c r="T6009" s="2"/>
      <c r="U6009" s="2"/>
      <c r="V6009" s="2"/>
      <c r="W6009" s="2"/>
    </row>
    <row r="6010" spans="11:23" x14ac:dyDescent="0.35">
      <c r="K6010" s="4"/>
      <c r="T6010" s="2"/>
      <c r="U6010" s="2"/>
      <c r="V6010" s="2"/>
      <c r="W6010" s="2"/>
    </row>
    <row r="6011" spans="11:23" x14ac:dyDescent="0.35">
      <c r="K6011" s="4"/>
      <c r="T6011" s="2"/>
      <c r="U6011" s="2"/>
      <c r="V6011" s="2"/>
      <c r="W6011" s="2"/>
    </row>
    <row r="6012" spans="11:23" x14ac:dyDescent="0.35">
      <c r="K6012" s="4"/>
      <c r="T6012" s="2"/>
      <c r="U6012" s="2"/>
      <c r="V6012" s="2"/>
      <c r="W6012" s="2"/>
    </row>
    <row r="6013" spans="11:23" x14ac:dyDescent="0.35">
      <c r="K6013" s="4"/>
      <c r="T6013" s="2"/>
      <c r="U6013" s="2"/>
      <c r="V6013" s="2"/>
      <c r="W6013" s="2"/>
    </row>
    <row r="6014" spans="11:23" x14ac:dyDescent="0.35">
      <c r="K6014" s="4"/>
      <c r="T6014" s="2"/>
      <c r="U6014" s="2"/>
      <c r="V6014" s="2"/>
      <c r="W6014" s="2"/>
    </row>
    <row r="6015" spans="11:23" x14ac:dyDescent="0.35">
      <c r="K6015" s="4"/>
      <c r="T6015" s="2"/>
      <c r="U6015" s="2"/>
      <c r="V6015" s="2"/>
      <c r="W6015" s="2"/>
    </row>
    <row r="6016" spans="11:23" x14ac:dyDescent="0.35">
      <c r="K6016" s="4"/>
      <c r="T6016" s="2"/>
      <c r="U6016" s="2"/>
      <c r="V6016" s="2"/>
      <c r="W6016" s="2"/>
    </row>
    <row r="6017" spans="11:23" x14ac:dyDescent="0.35">
      <c r="K6017" s="4"/>
      <c r="T6017" s="2"/>
      <c r="U6017" s="2"/>
      <c r="V6017" s="2"/>
      <c r="W6017" s="2"/>
    </row>
    <row r="6018" spans="11:23" x14ac:dyDescent="0.35">
      <c r="K6018" s="4"/>
      <c r="T6018" s="2"/>
      <c r="U6018" s="2"/>
      <c r="V6018" s="2"/>
      <c r="W6018" s="2"/>
    </row>
    <row r="6019" spans="11:23" x14ac:dyDescent="0.35">
      <c r="K6019" s="4"/>
      <c r="T6019" s="2"/>
      <c r="U6019" s="2"/>
      <c r="V6019" s="2"/>
      <c r="W6019" s="2"/>
    </row>
    <row r="6020" spans="11:23" x14ac:dyDescent="0.35">
      <c r="K6020" s="4"/>
      <c r="T6020" s="2"/>
      <c r="U6020" s="2"/>
      <c r="V6020" s="2"/>
      <c r="W6020" s="2"/>
    </row>
    <row r="6021" spans="11:23" x14ac:dyDescent="0.35">
      <c r="K6021" s="4"/>
      <c r="T6021" s="2"/>
      <c r="U6021" s="2"/>
      <c r="V6021" s="2"/>
      <c r="W6021" s="2"/>
    </row>
    <row r="6022" spans="11:23" x14ac:dyDescent="0.35">
      <c r="K6022" s="4"/>
      <c r="T6022" s="2"/>
      <c r="U6022" s="2"/>
      <c r="V6022" s="2"/>
      <c r="W6022" s="2"/>
    </row>
    <row r="6023" spans="11:23" x14ac:dyDescent="0.35">
      <c r="K6023" s="4"/>
      <c r="T6023" s="2"/>
      <c r="U6023" s="2"/>
      <c r="V6023" s="2"/>
      <c r="W6023" s="2"/>
    </row>
    <row r="6024" spans="11:23" x14ac:dyDescent="0.35">
      <c r="K6024" s="4"/>
      <c r="T6024" s="2"/>
      <c r="U6024" s="2"/>
      <c r="V6024" s="2"/>
      <c r="W6024" s="2"/>
    </row>
    <row r="6025" spans="11:23" x14ac:dyDescent="0.35">
      <c r="K6025" s="4"/>
      <c r="T6025" s="2"/>
      <c r="U6025" s="2"/>
      <c r="V6025" s="2"/>
      <c r="W6025" s="2"/>
    </row>
    <row r="6026" spans="11:23" x14ac:dyDescent="0.35">
      <c r="K6026" s="4"/>
      <c r="T6026" s="2"/>
      <c r="U6026" s="2"/>
      <c r="V6026" s="2"/>
      <c r="W6026" s="2"/>
    </row>
    <row r="6027" spans="11:23" x14ac:dyDescent="0.35">
      <c r="K6027" s="4"/>
      <c r="T6027" s="2"/>
      <c r="U6027" s="2"/>
      <c r="V6027" s="2"/>
      <c r="W6027" s="2"/>
    </row>
    <row r="6028" spans="11:23" x14ac:dyDescent="0.35">
      <c r="K6028" s="4"/>
      <c r="T6028" s="2"/>
      <c r="U6028" s="2"/>
      <c r="V6028" s="2"/>
      <c r="W6028" s="2"/>
    </row>
    <row r="6029" spans="11:23" x14ac:dyDescent="0.35">
      <c r="K6029" s="4"/>
      <c r="T6029" s="2"/>
      <c r="U6029" s="2"/>
      <c r="V6029" s="2"/>
      <c r="W6029" s="2"/>
    </row>
    <row r="6030" spans="11:23" x14ac:dyDescent="0.35">
      <c r="K6030" s="4"/>
      <c r="T6030" s="2"/>
      <c r="U6030" s="2"/>
      <c r="V6030" s="2"/>
      <c r="W6030" s="2"/>
    </row>
    <row r="6031" spans="11:23" x14ac:dyDescent="0.35">
      <c r="K6031" s="4"/>
      <c r="T6031" s="2"/>
      <c r="U6031" s="2"/>
      <c r="V6031" s="2"/>
      <c r="W6031" s="2"/>
    </row>
    <row r="6032" spans="11:23" x14ac:dyDescent="0.35">
      <c r="K6032" s="4"/>
      <c r="T6032" s="2"/>
      <c r="U6032" s="2"/>
      <c r="V6032" s="2"/>
      <c r="W6032" s="2"/>
    </row>
    <row r="6033" spans="11:23" x14ac:dyDescent="0.35">
      <c r="K6033" s="4"/>
      <c r="T6033" s="2"/>
      <c r="U6033" s="2"/>
      <c r="V6033" s="2"/>
      <c r="W6033" s="2"/>
    </row>
    <row r="6034" spans="11:23" x14ac:dyDescent="0.35">
      <c r="K6034" s="4"/>
      <c r="T6034" s="2"/>
      <c r="U6034" s="2"/>
      <c r="V6034" s="2"/>
      <c r="W6034" s="2"/>
    </row>
    <row r="6035" spans="11:23" x14ac:dyDescent="0.35">
      <c r="K6035" s="4"/>
      <c r="T6035" s="2"/>
      <c r="U6035" s="2"/>
      <c r="V6035" s="2"/>
      <c r="W6035" s="2"/>
    </row>
    <row r="6036" spans="11:23" x14ac:dyDescent="0.35">
      <c r="K6036" s="4"/>
      <c r="T6036" s="2"/>
      <c r="U6036" s="2"/>
      <c r="V6036" s="2"/>
      <c r="W6036" s="2"/>
    </row>
    <row r="6037" spans="11:23" x14ac:dyDescent="0.35">
      <c r="K6037" s="4"/>
      <c r="T6037" s="2"/>
      <c r="U6037" s="2"/>
      <c r="V6037" s="2"/>
      <c r="W6037" s="2"/>
    </row>
    <row r="6038" spans="11:23" x14ac:dyDescent="0.35">
      <c r="K6038" s="4"/>
      <c r="T6038" s="2"/>
      <c r="U6038" s="2"/>
      <c r="V6038" s="2"/>
      <c r="W6038" s="2"/>
    </row>
    <row r="6039" spans="11:23" x14ac:dyDescent="0.35">
      <c r="K6039" s="4"/>
      <c r="T6039" s="2"/>
      <c r="U6039" s="2"/>
      <c r="V6039" s="2"/>
      <c r="W6039" s="2"/>
    </row>
    <row r="6040" spans="11:23" x14ac:dyDescent="0.35">
      <c r="K6040" s="4"/>
      <c r="T6040" s="2"/>
      <c r="U6040" s="2"/>
      <c r="V6040" s="2"/>
      <c r="W6040" s="2"/>
    </row>
    <row r="6041" spans="11:23" x14ac:dyDescent="0.35">
      <c r="K6041" s="4"/>
      <c r="T6041" s="2"/>
      <c r="U6041" s="2"/>
      <c r="V6041" s="2"/>
      <c r="W6041" s="2"/>
    </row>
    <row r="6042" spans="11:23" x14ac:dyDescent="0.35">
      <c r="K6042" s="4"/>
      <c r="T6042" s="2"/>
      <c r="U6042" s="2"/>
      <c r="V6042" s="2"/>
      <c r="W6042" s="2"/>
    </row>
    <row r="6043" spans="11:23" x14ac:dyDescent="0.35">
      <c r="K6043" s="4"/>
      <c r="T6043" s="2"/>
      <c r="U6043" s="2"/>
      <c r="V6043" s="2"/>
      <c r="W6043" s="2"/>
    </row>
    <row r="6044" spans="11:23" x14ac:dyDescent="0.35">
      <c r="K6044" s="4"/>
      <c r="T6044" s="2"/>
      <c r="U6044" s="2"/>
      <c r="V6044" s="2"/>
      <c r="W6044" s="2"/>
    </row>
    <row r="6045" spans="11:23" x14ac:dyDescent="0.35">
      <c r="K6045" s="4"/>
      <c r="T6045" s="2"/>
      <c r="U6045" s="2"/>
      <c r="V6045" s="2"/>
      <c r="W6045" s="2"/>
    </row>
    <row r="6046" spans="11:23" x14ac:dyDescent="0.35">
      <c r="K6046" s="4"/>
      <c r="T6046" s="2"/>
      <c r="U6046" s="2"/>
      <c r="V6046" s="2"/>
      <c r="W6046" s="2"/>
    </row>
    <row r="6047" spans="11:23" x14ac:dyDescent="0.35">
      <c r="K6047" s="4"/>
      <c r="T6047" s="2"/>
      <c r="U6047" s="2"/>
      <c r="V6047" s="2"/>
      <c r="W6047" s="2"/>
    </row>
    <row r="6048" spans="11:23" x14ac:dyDescent="0.35">
      <c r="K6048" s="4"/>
      <c r="T6048" s="2"/>
      <c r="U6048" s="2"/>
      <c r="V6048" s="2"/>
      <c r="W6048" s="2"/>
    </row>
    <row r="6049" spans="11:23" x14ac:dyDescent="0.35">
      <c r="K6049" s="4"/>
      <c r="T6049" s="2"/>
      <c r="U6049" s="2"/>
      <c r="V6049" s="2"/>
      <c r="W6049" s="2"/>
    </row>
    <row r="6050" spans="11:23" x14ac:dyDescent="0.35">
      <c r="K6050" s="4"/>
      <c r="T6050" s="2"/>
      <c r="U6050" s="2"/>
      <c r="V6050" s="2"/>
      <c r="W6050" s="2"/>
    </row>
    <row r="6051" spans="11:23" x14ac:dyDescent="0.35">
      <c r="K6051" s="4"/>
      <c r="T6051" s="2"/>
      <c r="U6051" s="2"/>
      <c r="V6051" s="2"/>
      <c r="W6051" s="2"/>
    </row>
    <row r="6052" spans="11:23" x14ac:dyDescent="0.35">
      <c r="K6052" s="4"/>
      <c r="T6052" s="2"/>
      <c r="U6052" s="2"/>
      <c r="V6052" s="2"/>
      <c r="W6052" s="2"/>
    </row>
    <row r="6053" spans="11:23" x14ac:dyDescent="0.35">
      <c r="K6053" s="4"/>
      <c r="T6053" s="2"/>
      <c r="U6053" s="2"/>
      <c r="V6053" s="2"/>
      <c r="W6053" s="2"/>
    </row>
    <row r="6054" spans="11:23" x14ac:dyDescent="0.35">
      <c r="K6054" s="4"/>
      <c r="T6054" s="2"/>
      <c r="U6054" s="2"/>
      <c r="V6054" s="2"/>
      <c r="W6054" s="2"/>
    </row>
    <row r="6055" spans="11:23" x14ac:dyDescent="0.35">
      <c r="K6055" s="4"/>
      <c r="T6055" s="2"/>
      <c r="U6055" s="2"/>
      <c r="V6055" s="2"/>
      <c r="W6055" s="2"/>
    </row>
    <row r="6056" spans="11:23" x14ac:dyDescent="0.35">
      <c r="K6056" s="4"/>
      <c r="T6056" s="2"/>
      <c r="U6056" s="2"/>
      <c r="V6056" s="2"/>
      <c r="W6056" s="2"/>
    </row>
    <row r="6057" spans="11:23" x14ac:dyDescent="0.35">
      <c r="K6057" s="4"/>
      <c r="T6057" s="2"/>
      <c r="U6057" s="2"/>
      <c r="V6057" s="2"/>
      <c r="W6057" s="2"/>
    </row>
    <row r="6058" spans="11:23" x14ac:dyDescent="0.35">
      <c r="K6058" s="4"/>
      <c r="T6058" s="2"/>
      <c r="U6058" s="2"/>
      <c r="V6058" s="2"/>
      <c r="W6058" s="2"/>
    </row>
    <row r="6059" spans="11:23" x14ac:dyDescent="0.35">
      <c r="K6059" s="4"/>
      <c r="T6059" s="2"/>
      <c r="U6059" s="2"/>
      <c r="V6059" s="2"/>
      <c r="W6059" s="2"/>
    </row>
    <row r="6060" spans="11:23" x14ac:dyDescent="0.35">
      <c r="K6060" s="4"/>
      <c r="T6060" s="2"/>
      <c r="U6060" s="2"/>
      <c r="V6060" s="2"/>
      <c r="W6060" s="2"/>
    </row>
    <row r="6061" spans="11:23" x14ac:dyDescent="0.35">
      <c r="K6061" s="4"/>
      <c r="T6061" s="2"/>
      <c r="U6061" s="2"/>
      <c r="V6061" s="2"/>
      <c r="W6061" s="2"/>
    </row>
    <row r="6062" spans="11:23" x14ac:dyDescent="0.35">
      <c r="K6062" s="4"/>
      <c r="T6062" s="2"/>
      <c r="U6062" s="2"/>
      <c r="V6062" s="2"/>
      <c r="W6062" s="2"/>
    </row>
    <row r="6063" spans="11:23" x14ac:dyDescent="0.35">
      <c r="K6063" s="4"/>
      <c r="T6063" s="2"/>
      <c r="U6063" s="2"/>
      <c r="V6063" s="2"/>
      <c r="W6063" s="2"/>
    </row>
    <row r="6064" spans="11:23" x14ac:dyDescent="0.35">
      <c r="K6064" s="4"/>
      <c r="T6064" s="2"/>
      <c r="U6064" s="2"/>
      <c r="V6064" s="2"/>
      <c r="W6064" s="2"/>
    </row>
    <row r="6065" spans="11:23" x14ac:dyDescent="0.35">
      <c r="K6065" s="4"/>
      <c r="T6065" s="2"/>
      <c r="U6065" s="2"/>
      <c r="V6065" s="2"/>
      <c r="W6065" s="2"/>
    </row>
    <row r="6066" spans="11:23" x14ac:dyDescent="0.35">
      <c r="K6066" s="4"/>
      <c r="T6066" s="2"/>
      <c r="U6066" s="2"/>
      <c r="V6066" s="2"/>
      <c r="W6066" s="2"/>
    </row>
    <row r="6067" spans="11:23" x14ac:dyDescent="0.35">
      <c r="K6067" s="4"/>
      <c r="T6067" s="2"/>
      <c r="U6067" s="2"/>
      <c r="V6067" s="2"/>
      <c r="W6067" s="2"/>
    </row>
    <row r="6068" spans="11:23" x14ac:dyDescent="0.35">
      <c r="K6068" s="4"/>
      <c r="T6068" s="2"/>
      <c r="U6068" s="2"/>
      <c r="V6068" s="2"/>
      <c r="W6068" s="2"/>
    </row>
    <row r="6069" spans="11:23" x14ac:dyDescent="0.35">
      <c r="K6069" s="4"/>
      <c r="T6069" s="2"/>
      <c r="U6069" s="2"/>
      <c r="V6069" s="2"/>
      <c r="W6069" s="2"/>
    </row>
    <row r="6070" spans="11:23" x14ac:dyDescent="0.35">
      <c r="K6070" s="4"/>
      <c r="T6070" s="2"/>
      <c r="U6070" s="2"/>
      <c r="V6070" s="2"/>
      <c r="W6070" s="2"/>
    </row>
    <row r="6071" spans="11:23" x14ac:dyDescent="0.35">
      <c r="K6071" s="4"/>
      <c r="T6071" s="2"/>
      <c r="U6071" s="2"/>
      <c r="V6071" s="2"/>
      <c r="W6071" s="2"/>
    </row>
    <row r="6072" spans="11:23" x14ac:dyDescent="0.35">
      <c r="K6072" s="4"/>
      <c r="T6072" s="2"/>
      <c r="U6072" s="2"/>
      <c r="V6072" s="2"/>
      <c r="W6072" s="2"/>
    </row>
    <row r="6073" spans="11:23" x14ac:dyDescent="0.35">
      <c r="K6073" s="4"/>
      <c r="T6073" s="2"/>
      <c r="U6073" s="2"/>
      <c r="V6073" s="2"/>
      <c r="W6073" s="2"/>
    </row>
    <row r="6074" spans="11:23" x14ac:dyDescent="0.35">
      <c r="K6074" s="4"/>
      <c r="T6074" s="2"/>
      <c r="U6074" s="2"/>
      <c r="V6074" s="2"/>
      <c r="W6074" s="2"/>
    </row>
    <row r="6075" spans="11:23" x14ac:dyDescent="0.35">
      <c r="K6075" s="4"/>
      <c r="T6075" s="2"/>
      <c r="U6075" s="2"/>
      <c r="V6075" s="2"/>
      <c r="W6075" s="2"/>
    </row>
    <row r="6076" spans="11:23" x14ac:dyDescent="0.35">
      <c r="K6076" s="4"/>
      <c r="T6076" s="2"/>
      <c r="U6076" s="2"/>
      <c r="V6076" s="2"/>
      <c r="W6076" s="2"/>
    </row>
    <row r="6077" spans="11:23" x14ac:dyDescent="0.35">
      <c r="K6077" s="4"/>
      <c r="T6077" s="2"/>
      <c r="U6077" s="2"/>
      <c r="V6077" s="2"/>
      <c r="W6077" s="2"/>
    </row>
    <row r="6078" spans="11:23" x14ac:dyDescent="0.35">
      <c r="K6078" s="4"/>
      <c r="T6078" s="2"/>
      <c r="U6078" s="2"/>
      <c r="V6078" s="2"/>
      <c r="W6078" s="2"/>
    </row>
    <row r="6079" spans="11:23" x14ac:dyDescent="0.35">
      <c r="K6079" s="4"/>
      <c r="T6079" s="2"/>
      <c r="U6079" s="2"/>
      <c r="V6079" s="2"/>
      <c r="W6079" s="2"/>
    </row>
    <row r="6080" spans="11:23" x14ac:dyDescent="0.35">
      <c r="K6080" s="4"/>
      <c r="T6080" s="2"/>
      <c r="U6080" s="2"/>
      <c r="V6080" s="2"/>
      <c r="W6080" s="2"/>
    </row>
    <row r="6081" spans="11:23" x14ac:dyDescent="0.35">
      <c r="K6081" s="4"/>
      <c r="T6081" s="2"/>
      <c r="U6081" s="2"/>
      <c r="V6081" s="2"/>
      <c r="W6081" s="2"/>
    </row>
    <row r="6082" spans="11:23" x14ac:dyDescent="0.35">
      <c r="K6082" s="4"/>
      <c r="T6082" s="2"/>
      <c r="U6082" s="2"/>
      <c r="V6082" s="2"/>
      <c r="W6082" s="2"/>
    </row>
    <row r="6083" spans="11:23" x14ac:dyDescent="0.35">
      <c r="K6083" s="4"/>
      <c r="T6083" s="2"/>
      <c r="U6083" s="2"/>
      <c r="V6083" s="2"/>
      <c r="W6083" s="2"/>
    </row>
    <row r="6084" spans="11:23" x14ac:dyDescent="0.35">
      <c r="K6084" s="4"/>
      <c r="T6084" s="2"/>
      <c r="U6084" s="2"/>
      <c r="V6084" s="2"/>
      <c r="W6084" s="2"/>
    </row>
    <row r="6085" spans="11:23" x14ac:dyDescent="0.35">
      <c r="K6085" s="4"/>
      <c r="T6085" s="2"/>
      <c r="U6085" s="2"/>
      <c r="V6085" s="2"/>
      <c r="W6085" s="2"/>
    </row>
    <row r="6086" spans="11:23" x14ac:dyDescent="0.35">
      <c r="K6086" s="4"/>
      <c r="T6086" s="2"/>
      <c r="U6086" s="2"/>
      <c r="V6086" s="2"/>
      <c r="W6086" s="2"/>
    </row>
    <row r="6087" spans="11:23" x14ac:dyDescent="0.35">
      <c r="K6087" s="4"/>
      <c r="T6087" s="2"/>
      <c r="U6087" s="2"/>
      <c r="V6087" s="2"/>
      <c r="W6087" s="2"/>
    </row>
    <row r="6088" spans="11:23" x14ac:dyDescent="0.35">
      <c r="K6088" s="4"/>
      <c r="T6088" s="2"/>
      <c r="U6088" s="2"/>
      <c r="V6088" s="2"/>
      <c r="W6088" s="2"/>
    </row>
    <row r="6089" spans="11:23" x14ac:dyDescent="0.35">
      <c r="K6089" s="4"/>
      <c r="T6089" s="2"/>
      <c r="U6089" s="2"/>
      <c r="V6089" s="2"/>
      <c r="W6089" s="2"/>
    </row>
    <row r="6090" spans="11:23" x14ac:dyDescent="0.35">
      <c r="K6090" s="4"/>
      <c r="T6090" s="2"/>
      <c r="U6090" s="2"/>
      <c r="V6090" s="2"/>
      <c r="W6090" s="2"/>
    </row>
    <row r="6091" spans="11:23" x14ac:dyDescent="0.35">
      <c r="K6091" s="4"/>
      <c r="T6091" s="2"/>
      <c r="U6091" s="2"/>
      <c r="V6091" s="2"/>
      <c r="W6091" s="2"/>
    </row>
    <row r="6092" spans="11:23" x14ac:dyDescent="0.35">
      <c r="K6092" s="4"/>
      <c r="T6092" s="2"/>
      <c r="U6092" s="2"/>
      <c r="V6092" s="2"/>
      <c r="W6092" s="2"/>
    </row>
    <row r="6093" spans="11:23" x14ac:dyDescent="0.35">
      <c r="K6093" s="4"/>
      <c r="T6093" s="2"/>
      <c r="U6093" s="2"/>
      <c r="V6093" s="2"/>
      <c r="W6093" s="2"/>
    </row>
    <row r="6094" spans="11:23" x14ac:dyDescent="0.35">
      <c r="K6094" s="4"/>
      <c r="T6094" s="2"/>
      <c r="U6094" s="2"/>
      <c r="V6094" s="2"/>
      <c r="W6094" s="2"/>
    </row>
    <row r="6095" spans="11:23" x14ac:dyDescent="0.35">
      <c r="K6095" s="4"/>
      <c r="T6095" s="2"/>
      <c r="U6095" s="2"/>
      <c r="V6095" s="2"/>
      <c r="W6095" s="2"/>
    </row>
    <row r="6096" spans="11:23" x14ac:dyDescent="0.35">
      <c r="K6096" s="4"/>
      <c r="T6096" s="2"/>
      <c r="U6096" s="2"/>
      <c r="V6096" s="2"/>
      <c r="W6096" s="2"/>
    </row>
    <row r="6097" spans="11:23" x14ac:dyDescent="0.35">
      <c r="K6097" s="4"/>
      <c r="T6097" s="2"/>
      <c r="U6097" s="2"/>
      <c r="V6097" s="2"/>
      <c r="W6097" s="2"/>
    </row>
    <row r="6098" spans="11:23" x14ac:dyDescent="0.35">
      <c r="K6098" s="4"/>
      <c r="T6098" s="2"/>
      <c r="U6098" s="2"/>
      <c r="V6098" s="2"/>
      <c r="W6098" s="2"/>
    </row>
    <row r="6099" spans="11:23" x14ac:dyDescent="0.35">
      <c r="K6099" s="4"/>
      <c r="T6099" s="2"/>
      <c r="U6099" s="2"/>
      <c r="V6099" s="2"/>
      <c r="W6099" s="2"/>
    </row>
    <row r="6100" spans="11:23" x14ac:dyDescent="0.35">
      <c r="K6100" s="4"/>
      <c r="T6100" s="2"/>
      <c r="U6100" s="2"/>
      <c r="V6100" s="2"/>
      <c r="W6100" s="2"/>
    </row>
    <row r="6101" spans="11:23" x14ac:dyDescent="0.35">
      <c r="K6101" s="4"/>
      <c r="T6101" s="2"/>
      <c r="U6101" s="2"/>
      <c r="V6101" s="2"/>
      <c r="W6101" s="2"/>
    </row>
    <row r="6102" spans="11:23" x14ac:dyDescent="0.35">
      <c r="K6102" s="4"/>
      <c r="T6102" s="2"/>
      <c r="U6102" s="2"/>
      <c r="V6102" s="2"/>
      <c r="W6102" s="2"/>
    </row>
    <row r="6103" spans="11:23" x14ac:dyDescent="0.35">
      <c r="K6103" s="4"/>
      <c r="T6103" s="2"/>
      <c r="U6103" s="2"/>
      <c r="V6103" s="2"/>
      <c r="W6103" s="2"/>
    </row>
    <row r="6104" spans="11:23" x14ac:dyDescent="0.35">
      <c r="K6104" s="4"/>
      <c r="T6104" s="2"/>
      <c r="U6104" s="2"/>
      <c r="V6104" s="2"/>
      <c r="W6104" s="2"/>
    </row>
    <row r="6105" spans="11:23" x14ac:dyDescent="0.35">
      <c r="K6105" s="4"/>
      <c r="T6105" s="2"/>
      <c r="U6105" s="2"/>
      <c r="V6105" s="2"/>
      <c r="W6105" s="2"/>
    </row>
    <row r="6106" spans="11:23" x14ac:dyDescent="0.35">
      <c r="K6106" s="4"/>
      <c r="T6106" s="2"/>
      <c r="U6106" s="2"/>
      <c r="V6106" s="2"/>
      <c r="W6106" s="2"/>
    </row>
    <row r="6107" spans="11:23" x14ac:dyDescent="0.35">
      <c r="K6107" s="4"/>
      <c r="T6107" s="2"/>
      <c r="U6107" s="2"/>
      <c r="V6107" s="2"/>
      <c r="W6107" s="2"/>
    </row>
    <row r="6108" spans="11:23" x14ac:dyDescent="0.35">
      <c r="K6108" s="4"/>
      <c r="T6108" s="2"/>
      <c r="U6108" s="2"/>
      <c r="V6108" s="2"/>
      <c r="W6108" s="2"/>
    </row>
    <row r="6109" spans="11:23" x14ac:dyDescent="0.35">
      <c r="K6109" s="4"/>
      <c r="T6109" s="2"/>
      <c r="U6109" s="2"/>
      <c r="V6109" s="2"/>
      <c r="W6109" s="2"/>
    </row>
    <row r="6110" spans="11:23" x14ac:dyDescent="0.35">
      <c r="K6110" s="4"/>
      <c r="T6110" s="2"/>
      <c r="U6110" s="2"/>
      <c r="V6110" s="2"/>
      <c r="W6110" s="2"/>
    </row>
    <row r="6111" spans="11:23" x14ac:dyDescent="0.35">
      <c r="K6111" s="4"/>
      <c r="T6111" s="2"/>
      <c r="U6111" s="2"/>
      <c r="V6111" s="2"/>
      <c r="W6111" s="2"/>
    </row>
    <row r="6112" spans="11:23" x14ac:dyDescent="0.35">
      <c r="K6112" s="4"/>
      <c r="T6112" s="2"/>
      <c r="U6112" s="2"/>
      <c r="V6112" s="2"/>
      <c r="W6112" s="2"/>
    </row>
    <row r="6113" spans="11:23" x14ac:dyDescent="0.35">
      <c r="K6113" s="4"/>
      <c r="T6113" s="2"/>
      <c r="U6113" s="2"/>
      <c r="V6113" s="2"/>
      <c r="W6113" s="2"/>
    </row>
    <row r="6114" spans="11:23" x14ac:dyDescent="0.35">
      <c r="K6114" s="4"/>
      <c r="T6114" s="2"/>
      <c r="U6114" s="2"/>
      <c r="V6114" s="2"/>
      <c r="W6114" s="2"/>
    </row>
    <row r="6115" spans="11:23" x14ac:dyDescent="0.35">
      <c r="K6115" s="4"/>
      <c r="T6115" s="2"/>
      <c r="U6115" s="2"/>
      <c r="V6115" s="2"/>
      <c r="W6115" s="2"/>
    </row>
    <row r="6116" spans="11:23" x14ac:dyDescent="0.35">
      <c r="K6116" s="4"/>
      <c r="T6116" s="2"/>
      <c r="U6116" s="2"/>
      <c r="V6116" s="2"/>
      <c r="W6116" s="2"/>
    </row>
    <row r="6117" spans="11:23" x14ac:dyDescent="0.35">
      <c r="K6117" s="4"/>
      <c r="T6117" s="2"/>
      <c r="U6117" s="2"/>
      <c r="V6117" s="2"/>
      <c r="W6117" s="2"/>
    </row>
    <row r="6118" spans="11:23" x14ac:dyDescent="0.35">
      <c r="K6118" s="4"/>
      <c r="T6118" s="2"/>
      <c r="U6118" s="2"/>
      <c r="V6118" s="2"/>
      <c r="W6118" s="2"/>
    </row>
    <row r="6119" spans="11:23" x14ac:dyDescent="0.35">
      <c r="K6119" s="4"/>
      <c r="T6119" s="2"/>
      <c r="U6119" s="2"/>
      <c r="V6119" s="2"/>
      <c r="W6119" s="2"/>
    </row>
    <row r="6120" spans="11:23" x14ac:dyDescent="0.35">
      <c r="K6120" s="4"/>
      <c r="T6120" s="2"/>
      <c r="U6120" s="2"/>
      <c r="V6120" s="2"/>
      <c r="W6120" s="2"/>
    </row>
    <row r="6121" spans="11:23" x14ac:dyDescent="0.35">
      <c r="K6121" s="4"/>
      <c r="T6121" s="2"/>
      <c r="U6121" s="2"/>
      <c r="V6121" s="2"/>
      <c r="W6121" s="2"/>
    </row>
    <row r="6122" spans="11:23" x14ac:dyDescent="0.35">
      <c r="K6122" s="4"/>
      <c r="T6122" s="2"/>
      <c r="U6122" s="2"/>
      <c r="V6122" s="2"/>
      <c r="W6122" s="2"/>
    </row>
    <row r="6123" spans="11:23" x14ac:dyDescent="0.35">
      <c r="K6123" s="4"/>
      <c r="T6123" s="2"/>
      <c r="U6123" s="2"/>
      <c r="V6123" s="2"/>
      <c r="W6123" s="2"/>
    </row>
    <row r="6124" spans="11:23" x14ac:dyDescent="0.35">
      <c r="K6124" s="4"/>
      <c r="T6124" s="2"/>
      <c r="U6124" s="2"/>
      <c r="V6124" s="2"/>
      <c r="W6124" s="2"/>
    </row>
    <row r="6125" spans="11:23" x14ac:dyDescent="0.35">
      <c r="K6125" s="4"/>
      <c r="T6125" s="2"/>
      <c r="U6125" s="2"/>
      <c r="V6125" s="2"/>
      <c r="W6125" s="2"/>
    </row>
    <row r="6126" spans="11:23" x14ac:dyDescent="0.35">
      <c r="K6126" s="4"/>
      <c r="T6126" s="2"/>
      <c r="U6126" s="2"/>
      <c r="V6126" s="2"/>
      <c r="W6126" s="2"/>
    </row>
    <row r="6127" spans="11:23" x14ac:dyDescent="0.35">
      <c r="K6127" s="4"/>
      <c r="T6127" s="2"/>
      <c r="U6127" s="2"/>
      <c r="V6127" s="2"/>
      <c r="W6127" s="2"/>
    </row>
    <row r="6128" spans="11:23" x14ac:dyDescent="0.35">
      <c r="K6128" s="4"/>
      <c r="T6128" s="2"/>
      <c r="U6128" s="2"/>
      <c r="V6128" s="2"/>
      <c r="W6128" s="2"/>
    </row>
    <row r="6129" spans="11:23" x14ac:dyDescent="0.35">
      <c r="K6129" s="4"/>
      <c r="T6129" s="2"/>
      <c r="U6129" s="2"/>
      <c r="V6129" s="2"/>
      <c r="W6129" s="2"/>
    </row>
    <row r="6130" spans="11:23" x14ac:dyDescent="0.35">
      <c r="K6130" s="4"/>
      <c r="T6130" s="2"/>
      <c r="U6130" s="2"/>
      <c r="V6130" s="2"/>
      <c r="W6130" s="2"/>
    </row>
    <row r="6131" spans="11:23" x14ac:dyDescent="0.35">
      <c r="K6131" s="4"/>
      <c r="T6131" s="2"/>
      <c r="U6131" s="2"/>
      <c r="V6131" s="2"/>
      <c r="W6131" s="2"/>
    </row>
    <row r="6132" spans="11:23" x14ac:dyDescent="0.35">
      <c r="K6132" s="4"/>
      <c r="T6132" s="2"/>
      <c r="U6132" s="2"/>
      <c r="V6132" s="2"/>
      <c r="W6132" s="2"/>
    </row>
    <row r="6133" spans="11:23" x14ac:dyDescent="0.35">
      <c r="K6133" s="4"/>
      <c r="T6133" s="2"/>
      <c r="U6133" s="2"/>
      <c r="V6133" s="2"/>
      <c r="W6133" s="2"/>
    </row>
    <row r="6134" spans="11:23" x14ac:dyDescent="0.35">
      <c r="K6134" s="4"/>
      <c r="T6134" s="2"/>
      <c r="U6134" s="2"/>
      <c r="V6134" s="2"/>
      <c r="W6134" s="2"/>
    </row>
    <row r="6135" spans="11:23" x14ac:dyDescent="0.35">
      <c r="K6135" s="4"/>
      <c r="T6135" s="2"/>
      <c r="U6135" s="2"/>
      <c r="V6135" s="2"/>
      <c r="W6135" s="2"/>
    </row>
    <row r="6136" spans="11:23" x14ac:dyDescent="0.35">
      <c r="K6136" s="4"/>
      <c r="T6136" s="2"/>
      <c r="U6136" s="2"/>
      <c r="V6136" s="2"/>
      <c r="W6136" s="2"/>
    </row>
    <row r="6137" spans="11:23" x14ac:dyDescent="0.35">
      <c r="K6137" s="4"/>
      <c r="T6137" s="2"/>
      <c r="U6137" s="2"/>
      <c r="V6137" s="2"/>
      <c r="W6137" s="2"/>
    </row>
    <row r="6138" spans="11:23" x14ac:dyDescent="0.35">
      <c r="K6138" s="4"/>
      <c r="T6138" s="2"/>
      <c r="U6138" s="2"/>
      <c r="V6138" s="2"/>
      <c r="W6138" s="2"/>
    </row>
    <row r="6139" spans="11:23" x14ac:dyDescent="0.35">
      <c r="K6139" s="4"/>
      <c r="T6139" s="2"/>
      <c r="U6139" s="2"/>
      <c r="V6139" s="2"/>
      <c r="W6139" s="2"/>
    </row>
    <row r="6140" spans="11:23" x14ac:dyDescent="0.35">
      <c r="K6140" s="4"/>
      <c r="T6140" s="2"/>
      <c r="U6140" s="2"/>
      <c r="V6140" s="2"/>
      <c r="W6140" s="2"/>
    </row>
    <row r="6141" spans="11:23" x14ac:dyDescent="0.35">
      <c r="K6141" s="4"/>
      <c r="T6141" s="2"/>
      <c r="U6141" s="2"/>
      <c r="V6141" s="2"/>
      <c r="W6141" s="2"/>
    </row>
    <row r="6142" spans="11:23" x14ac:dyDescent="0.35">
      <c r="K6142" s="4"/>
      <c r="T6142" s="2"/>
      <c r="U6142" s="2"/>
      <c r="V6142" s="2"/>
      <c r="W6142" s="2"/>
    </row>
    <row r="6143" spans="11:23" x14ac:dyDescent="0.35">
      <c r="K6143" s="4"/>
      <c r="T6143" s="2"/>
      <c r="U6143" s="2"/>
      <c r="V6143" s="2"/>
      <c r="W6143" s="2"/>
    </row>
    <row r="6144" spans="11:23" x14ac:dyDescent="0.35">
      <c r="K6144" s="4"/>
      <c r="T6144" s="2"/>
      <c r="U6144" s="2"/>
      <c r="V6144" s="2"/>
      <c r="W6144" s="2"/>
    </row>
    <row r="6145" spans="11:23" x14ac:dyDescent="0.35">
      <c r="K6145" s="4"/>
      <c r="T6145" s="2"/>
      <c r="U6145" s="2"/>
      <c r="V6145" s="2"/>
      <c r="W6145" s="2"/>
    </row>
    <row r="6146" spans="11:23" x14ac:dyDescent="0.35">
      <c r="K6146" s="4"/>
      <c r="T6146" s="2"/>
      <c r="U6146" s="2"/>
      <c r="V6146" s="2"/>
      <c r="W6146" s="2"/>
    </row>
    <row r="6147" spans="11:23" x14ac:dyDescent="0.35">
      <c r="K6147" s="4"/>
      <c r="T6147" s="2"/>
      <c r="U6147" s="2"/>
      <c r="V6147" s="2"/>
      <c r="W6147" s="2"/>
    </row>
    <row r="6148" spans="11:23" x14ac:dyDescent="0.35">
      <c r="K6148" s="4"/>
      <c r="T6148" s="2"/>
      <c r="U6148" s="2"/>
      <c r="V6148" s="2"/>
      <c r="W6148" s="2"/>
    </row>
    <row r="6149" spans="11:23" x14ac:dyDescent="0.35">
      <c r="K6149" s="4"/>
      <c r="T6149" s="2"/>
      <c r="U6149" s="2"/>
      <c r="V6149" s="2"/>
      <c r="W6149" s="2"/>
    </row>
    <row r="6150" spans="11:23" x14ac:dyDescent="0.35">
      <c r="K6150" s="4"/>
      <c r="T6150" s="2"/>
      <c r="U6150" s="2"/>
      <c r="V6150" s="2"/>
      <c r="W6150" s="2"/>
    </row>
    <row r="6151" spans="11:23" x14ac:dyDescent="0.35">
      <c r="K6151" s="4"/>
      <c r="T6151" s="2"/>
      <c r="U6151" s="2"/>
      <c r="V6151" s="2"/>
      <c r="W6151" s="2"/>
    </row>
    <row r="6152" spans="11:23" x14ac:dyDescent="0.35">
      <c r="K6152" s="4"/>
      <c r="T6152" s="2"/>
      <c r="U6152" s="2"/>
      <c r="V6152" s="2"/>
      <c r="W6152" s="2"/>
    </row>
    <row r="6153" spans="11:23" x14ac:dyDescent="0.35">
      <c r="K6153" s="4"/>
      <c r="T6153" s="2"/>
      <c r="U6153" s="2"/>
      <c r="V6153" s="2"/>
      <c r="W6153" s="2"/>
    </row>
    <row r="6154" spans="11:23" x14ac:dyDescent="0.35">
      <c r="K6154" s="4"/>
      <c r="T6154" s="2"/>
      <c r="U6154" s="2"/>
      <c r="V6154" s="2"/>
      <c r="W6154" s="2"/>
    </row>
    <row r="6155" spans="11:23" x14ac:dyDescent="0.35">
      <c r="K6155" s="4"/>
      <c r="T6155" s="2"/>
      <c r="U6155" s="2"/>
      <c r="V6155" s="2"/>
      <c r="W6155" s="2"/>
    </row>
    <row r="6156" spans="11:23" x14ac:dyDescent="0.35">
      <c r="K6156" s="4"/>
      <c r="T6156" s="2"/>
      <c r="U6156" s="2"/>
      <c r="V6156" s="2"/>
      <c r="W6156" s="2"/>
    </row>
    <row r="6157" spans="11:23" x14ac:dyDescent="0.35">
      <c r="K6157" s="4"/>
      <c r="T6157" s="2"/>
      <c r="U6157" s="2"/>
      <c r="V6157" s="2"/>
      <c r="W6157" s="2"/>
    </row>
    <row r="6158" spans="11:23" x14ac:dyDescent="0.35">
      <c r="K6158" s="4"/>
      <c r="T6158" s="2"/>
      <c r="U6158" s="2"/>
      <c r="V6158" s="2"/>
      <c r="W6158" s="2"/>
    </row>
    <row r="6159" spans="11:23" x14ac:dyDescent="0.35">
      <c r="K6159" s="4"/>
      <c r="T6159" s="2"/>
      <c r="U6159" s="2"/>
      <c r="V6159" s="2"/>
      <c r="W6159" s="2"/>
    </row>
    <row r="6160" spans="11:23" x14ac:dyDescent="0.35">
      <c r="K6160" s="4"/>
      <c r="T6160" s="2"/>
      <c r="U6160" s="2"/>
      <c r="V6160" s="2"/>
      <c r="W6160" s="2"/>
    </row>
    <row r="6161" spans="11:23" x14ac:dyDescent="0.35">
      <c r="K6161" s="4"/>
      <c r="T6161" s="2"/>
      <c r="U6161" s="2"/>
      <c r="V6161" s="2"/>
      <c r="W6161" s="2"/>
    </row>
    <row r="6162" spans="11:23" x14ac:dyDescent="0.35">
      <c r="K6162" s="4"/>
      <c r="T6162" s="2"/>
      <c r="U6162" s="2"/>
      <c r="V6162" s="2"/>
      <c r="W6162" s="2"/>
    </row>
    <row r="6163" spans="11:23" x14ac:dyDescent="0.35">
      <c r="K6163" s="4"/>
      <c r="T6163" s="2"/>
      <c r="U6163" s="2"/>
      <c r="V6163" s="2"/>
      <c r="W6163" s="2"/>
    </row>
    <row r="6164" spans="11:23" x14ac:dyDescent="0.35">
      <c r="K6164" s="4"/>
      <c r="T6164" s="2"/>
      <c r="U6164" s="2"/>
      <c r="V6164" s="2"/>
      <c r="W6164" s="2"/>
    </row>
    <row r="6165" spans="11:23" x14ac:dyDescent="0.35">
      <c r="K6165" s="4"/>
      <c r="T6165" s="2"/>
      <c r="U6165" s="2"/>
      <c r="V6165" s="2"/>
      <c r="W6165" s="2"/>
    </row>
    <row r="6166" spans="11:23" x14ac:dyDescent="0.35">
      <c r="K6166" s="4"/>
      <c r="T6166" s="2"/>
      <c r="U6166" s="2"/>
      <c r="V6166" s="2"/>
      <c r="W6166" s="2"/>
    </row>
    <row r="6167" spans="11:23" x14ac:dyDescent="0.35">
      <c r="K6167" s="4"/>
      <c r="T6167" s="2"/>
      <c r="U6167" s="2"/>
      <c r="V6167" s="2"/>
      <c r="W6167" s="2"/>
    </row>
    <row r="6168" spans="11:23" x14ac:dyDescent="0.35">
      <c r="K6168" s="4"/>
      <c r="T6168" s="2"/>
      <c r="U6168" s="2"/>
      <c r="V6168" s="2"/>
      <c r="W6168" s="2"/>
    </row>
    <row r="6169" spans="11:23" x14ac:dyDescent="0.35">
      <c r="K6169" s="4"/>
      <c r="T6169" s="2"/>
      <c r="U6169" s="2"/>
      <c r="V6169" s="2"/>
      <c r="W6169" s="2"/>
    </row>
    <row r="6170" spans="11:23" x14ac:dyDescent="0.35">
      <c r="K6170" s="4"/>
      <c r="T6170" s="2"/>
      <c r="U6170" s="2"/>
      <c r="V6170" s="2"/>
      <c r="W6170" s="2"/>
    </row>
    <row r="6171" spans="11:23" x14ac:dyDescent="0.35">
      <c r="K6171" s="4"/>
      <c r="T6171" s="2"/>
      <c r="U6171" s="2"/>
      <c r="V6171" s="2"/>
      <c r="W6171" s="2"/>
    </row>
    <row r="6172" spans="11:23" x14ac:dyDescent="0.35">
      <c r="K6172" s="4"/>
      <c r="T6172" s="2"/>
      <c r="U6172" s="2"/>
      <c r="V6172" s="2"/>
      <c r="W6172" s="2"/>
    </row>
    <row r="6173" spans="11:23" x14ac:dyDescent="0.35">
      <c r="K6173" s="4"/>
      <c r="T6173" s="2"/>
      <c r="U6173" s="2"/>
      <c r="V6173" s="2"/>
      <c r="W6173" s="2"/>
    </row>
    <row r="6174" spans="11:23" x14ac:dyDescent="0.35">
      <c r="K6174" s="4"/>
      <c r="T6174" s="2"/>
      <c r="U6174" s="2"/>
      <c r="V6174" s="2"/>
      <c r="W6174" s="2"/>
    </row>
    <row r="6175" spans="11:23" x14ac:dyDescent="0.35">
      <c r="K6175" s="4"/>
      <c r="T6175" s="2"/>
      <c r="U6175" s="2"/>
      <c r="V6175" s="2"/>
      <c r="W6175" s="2"/>
    </row>
    <row r="6176" spans="11:23" x14ac:dyDescent="0.35">
      <c r="K6176" s="4"/>
      <c r="T6176" s="2"/>
      <c r="U6176" s="2"/>
      <c r="V6176" s="2"/>
      <c r="W6176" s="2"/>
    </row>
    <row r="6177" spans="11:23" x14ac:dyDescent="0.35">
      <c r="K6177" s="4"/>
      <c r="T6177" s="2"/>
      <c r="U6177" s="2"/>
      <c r="V6177" s="2"/>
      <c r="W6177" s="2"/>
    </row>
    <row r="6178" spans="11:23" x14ac:dyDescent="0.35">
      <c r="K6178" s="4"/>
      <c r="T6178" s="2"/>
      <c r="U6178" s="2"/>
      <c r="V6178" s="2"/>
      <c r="W6178" s="2"/>
    </row>
    <row r="6179" spans="11:23" x14ac:dyDescent="0.35">
      <c r="K6179" s="4"/>
      <c r="T6179" s="2"/>
      <c r="U6179" s="2"/>
      <c r="V6179" s="2"/>
      <c r="W6179" s="2"/>
    </row>
    <row r="6180" spans="11:23" x14ac:dyDescent="0.35">
      <c r="K6180" s="4"/>
      <c r="T6180" s="2"/>
      <c r="U6180" s="2"/>
      <c r="V6180" s="2"/>
      <c r="W6180" s="2"/>
    </row>
    <row r="6181" spans="11:23" x14ac:dyDescent="0.35">
      <c r="K6181" s="4"/>
      <c r="T6181" s="2"/>
      <c r="U6181" s="2"/>
      <c r="V6181" s="2"/>
      <c r="W6181" s="2"/>
    </row>
    <row r="6182" spans="11:23" x14ac:dyDescent="0.35">
      <c r="K6182" s="4"/>
      <c r="T6182" s="2"/>
      <c r="U6182" s="2"/>
      <c r="V6182" s="2"/>
      <c r="W6182" s="2"/>
    </row>
    <row r="6183" spans="11:23" x14ac:dyDescent="0.35">
      <c r="K6183" s="4"/>
      <c r="T6183" s="2"/>
      <c r="U6183" s="2"/>
      <c r="V6183" s="2"/>
      <c r="W6183" s="2"/>
    </row>
    <row r="6184" spans="11:23" x14ac:dyDescent="0.35">
      <c r="K6184" s="4"/>
      <c r="T6184" s="2"/>
      <c r="U6184" s="2"/>
      <c r="V6184" s="2"/>
      <c r="W6184" s="2"/>
    </row>
    <row r="6185" spans="11:23" x14ac:dyDescent="0.35">
      <c r="K6185" s="4"/>
      <c r="T6185" s="2"/>
      <c r="U6185" s="2"/>
      <c r="V6185" s="2"/>
      <c r="W6185" s="2"/>
    </row>
    <row r="6186" spans="11:23" x14ac:dyDescent="0.35">
      <c r="K6186" s="4"/>
      <c r="T6186" s="2"/>
      <c r="U6186" s="2"/>
      <c r="V6186" s="2"/>
      <c r="W6186" s="2"/>
    </row>
    <row r="6187" spans="11:23" x14ac:dyDescent="0.35">
      <c r="K6187" s="4"/>
      <c r="T6187" s="2"/>
      <c r="U6187" s="2"/>
      <c r="V6187" s="2"/>
      <c r="W6187" s="2"/>
    </row>
    <row r="6188" spans="11:23" x14ac:dyDescent="0.35">
      <c r="K6188" s="4"/>
      <c r="T6188" s="2"/>
      <c r="U6188" s="2"/>
      <c r="V6188" s="2"/>
      <c r="W6188" s="2"/>
    </row>
    <row r="6189" spans="11:23" x14ac:dyDescent="0.35">
      <c r="K6189" s="4"/>
      <c r="T6189" s="2"/>
      <c r="U6189" s="2"/>
      <c r="V6189" s="2"/>
      <c r="W6189" s="2"/>
    </row>
    <row r="6190" spans="11:23" x14ac:dyDescent="0.35">
      <c r="K6190" s="4"/>
      <c r="T6190" s="2"/>
      <c r="U6190" s="2"/>
      <c r="V6190" s="2"/>
      <c r="W6190" s="2"/>
    </row>
    <row r="6191" spans="11:23" x14ac:dyDescent="0.35">
      <c r="K6191" s="4"/>
      <c r="T6191" s="2"/>
      <c r="U6191" s="2"/>
      <c r="V6191" s="2"/>
      <c r="W6191" s="2"/>
    </row>
    <row r="6192" spans="11:23" x14ac:dyDescent="0.35">
      <c r="K6192" s="4"/>
      <c r="T6192" s="2"/>
      <c r="U6192" s="2"/>
      <c r="V6192" s="2"/>
      <c r="W6192" s="2"/>
    </row>
    <row r="6193" spans="11:23" x14ac:dyDescent="0.35">
      <c r="K6193" s="4"/>
      <c r="T6193" s="2"/>
      <c r="U6193" s="2"/>
      <c r="V6193" s="2"/>
      <c r="W6193" s="2"/>
    </row>
    <row r="6194" spans="11:23" x14ac:dyDescent="0.35">
      <c r="K6194" s="4"/>
      <c r="T6194" s="2"/>
      <c r="U6194" s="2"/>
      <c r="V6194" s="2"/>
      <c r="W6194" s="2"/>
    </row>
    <row r="6195" spans="11:23" x14ac:dyDescent="0.35">
      <c r="K6195" s="4"/>
      <c r="T6195" s="2"/>
      <c r="U6195" s="2"/>
      <c r="V6195" s="2"/>
      <c r="W6195" s="2"/>
    </row>
    <row r="6196" spans="11:23" x14ac:dyDescent="0.35">
      <c r="K6196" s="4"/>
      <c r="T6196" s="2"/>
      <c r="U6196" s="2"/>
      <c r="V6196" s="2"/>
      <c r="W6196" s="2"/>
    </row>
    <row r="6197" spans="11:23" x14ac:dyDescent="0.35">
      <c r="K6197" s="4"/>
      <c r="T6197" s="2"/>
      <c r="U6197" s="2"/>
      <c r="V6197" s="2"/>
      <c r="W6197" s="2"/>
    </row>
    <row r="6198" spans="11:23" x14ac:dyDescent="0.35">
      <c r="K6198" s="4"/>
      <c r="T6198" s="2"/>
      <c r="U6198" s="2"/>
      <c r="V6198" s="2"/>
      <c r="W6198" s="2"/>
    </row>
    <row r="6199" spans="11:23" x14ac:dyDescent="0.35">
      <c r="K6199" s="4"/>
      <c r="T6199" s="2"/>
      <c r="U6199" s="2"/>
      <c r="V6199" s="2"/>
      <c r="W6199" s="2"/>
    </row>
    <row r="6200" spans="11:23" x14ac:dyDescent="0.35">
      <c r="K6200" s="4"/>
      <c r="T6200" s="2"/>
      <c r="U6200" s="2"/>
      <c r="V6200" s="2"/>
      <c r="W6200" s="2"/>
    </row>
    <row r="6201" spans="11:23" x14ac:dyDescent="0.35">
      <c r="K6201" s="4"/>
      <c r="T6201" s="2"/>
      <c r="U6201" s="2"/>
      <c r="V6201" s="2"/>
      <c r="W6201" s="2"/>
    </row>
    <row r="6202" spans="11:23" x14ac:dyDescent="0.35">
      <c r="K6202" s="4"/>
      <c r="T6202" s="2"/>
      <c r="U6202" s="2"/>
      <c r="V6202" s="2"/>
      <c r="W6202" s="2"/>
    </row>
    <row r="6203" spans="11:23" x14ac:dyDescent="0.35">
      <c r="K6203" s="4"/>
      <c r="T6203" s="2"/>
      <c r="U6203" s="2"/>
      <c r="V6203" s="2"/>
      <c r="W6203" s="2"/>
    </row>
    <row r="6204" spans="11:23" x14ac:dyDescent="0.35">
      <c r="K6204" s="4"/>
      <c r="T6204" s="2"/>
      <c r="U6204" s="2"/>
      <c r="V6204" s="2"/>
      <c r="W6204" s="2"/>
    </row>
    <row r="6205" spans="11:23" x14ac:dyDescent="0.35">
      <c r="K6205" s="4"/>
      <c r="T6205" s="2"/>
      <c r="U6205" s="2"/>
      <c r="V6205" s="2"/>
      <c r="W6205" s="2"/>
    </row>
    <row r="6206" spans="11:23" x14ac:dyDescent="0.35">
      <c r="K6206" s="4"/>
      <c r="T6206" s="2"/>
      <c r="U6206" s="2"/>
      <c r="V6206" s="2"/>
      <c r="W6206" s="2"/>
    </row>
    <row r="6207" spans="11:23" x14ac:dyDescent="0.35">
      <c r="K6207" s="4"/>
      <c r="T6207" s="2"/>
      <c r="U6207" s="2"/>
      <c r="V6207" s="2"/>
      <c r="W6207" s="2"/>
    </row>
    <row r="6208" spans="11:23" x14ac:dyDescent="0.35">
      <c r="K6208" s="4"/>
      <c r="T6208" s="2"/>
      <c r="U6208" s="2"/>
      <c r="V6208" s="2"/>
      <c r="W6208" s="2"/>
    </row>
    <row r="6209" spans="11:23" x14ac:dyDescent="0.35">
      <c r="K6209" s="4"/>
      <c r="T6209" s="2"/>
      <c r="U6209" s="2"/>
      <c r="V6209" s="2"/>
      <c r="W6209" s="2"/>
    </row>
    <row r="6210" spans="11:23" x14ac:dyDescent="0.35">
      <c r="K6210" s="4"/>
      <c r="T6210" s="2"/>
      <c r="U6210" s="2"/>
      <c r="V6210" s="2"/>
      <c r="W6210" s="2"/>
    </row>
    <row r="6211" spans="11:23" x14ac:dyDescent="0.35">
      <c r="K6211" s="4"/>
      <c r="T6211" s="2"/>
      <c r="U6211" s="2"/>
      <c r="V6211" s="2"/>
      <c r="W6211" s="2"/>
    </row>
    <row r="6212" spans="11:23" x14ac:dyDescent="0.35">
      <c r="K6212" s="4"/>
      <c r="T6212" s="2"/>
      <c r="U6212" s="2"/>
      <c r="V6212" s="2"/>
      <c r="W6212" s="2"/>
    </row>
    <row r="6213" spans="11:23" x14ac:dyDescent="0.35">
      <c r="K6213" s="4"/>
      <c r="T6213" s="2"/>
      <c r="U6213" s="2"/>
      <c r="V6213" s="2"/>
      <c r="W6213" s="2"/>
    </row>
    <row r="6214" spans="11:23" x14ac:dyDescent="0.35">
      <c r="K6214" s="4"/>
      <c r="T6214" s="2"/>
      <c r="U6214" s="2"/>
      <c r="V6214" s="2"/>
      <c r="W6214" s="2"/>
    </row>
    <row r="6215" spans="11:23" x14ac:dyDescent="0.35">
      <c r="K6215" s="4"/>
      <c r="T6215" s="2"/>
      <c r="U6215" s="2"/>
      <c r="V6215" s="2"/>
      <c r="W6215" s="2"/>
    </row>
    <row r="6216" spans="11:23" x14ac:dyDescent="0.35">
      <c r="K6216" s="4"/>
      <c r="T6216" s="2"/>
      <c r="U6216" s="2"/>
      <c r="V6216" s="2"/>
      <c r="W6216" s="2"/>
    </row>
    <row r="6217" spans="11:23" x14ac:dyDescent="0.35">
      <c r="K6217" s="4"/>
      <c r="T6217" s="2"/>
      <c r="U6217" s="2"/>
      <c r="V6217" s="2"/>
      <c r="W6217" s="2"/>
    </row>
    <row r="6218" spans="11:23" x14ac:dyDescent="0.35">
      <c r="K6218" s="4"/>
      <c r="T6218" s="2"/>
      <c r="U6218" s="2"/>
      <c r="V6218" s="2"/>
      <c r="W6218" s="2"/>
    </row>
    <row r="6219" spans="11:23" x14ac:dyDescent="0.35">
      <c r="K6219" s="4"/>
      <c r="T6219" s="2"/>
      <c r="U6219" s="2"/>
      <c r="V6219" s="2"/>
      <c r="W6219" s="2"/>
    </row>
    <row r="6220" spans="11:23" x14ac:dyDescent="0.35">
      <c r="K6220" s="4"/>
      <c r="T6220" s="2"/>
      <c r="U6220" s="2"/>
      <c r="V6220" s="2"/>
      <c r="W6220" s="2"/>
    </row>
    <row r="6221" spans="11:23" x14ac:dyDescent="0.35">
      <c r="K6221" s="4"/>
      <c r="T6221" s="2"/>
      <c r="U6221" s="2"/>
      <c r="V6221" s="2"/>
      <c r="W6221" s="2"/>
    </row>
    <row r="6222" spans="11:23" x14ac:dyDescent="0.35">
      <c r="K6222" s="4"/>
      <c r="T6222" s="2"/>
      <c r="U6222" s="2"/>
      <c r="V6222" s="2"/>
      <c r="W6222" s="2"/>
    </row>
    <row r="6223" spans="11:23" x14ac:dyDescent="0.35">
      <c r="K6223" s="4"/>
      <c r="T6223" s="2"/>
      <c r="U6223" s="2"/>
      <c r="V6223" s="2"/>
      <c r="W6223" s="2"/>
    </row>
    <row r="6224" spans="11:23" x14ac:dyDescent="0.35">
      <c r="K6224" s="4"/>
      <c r="T6224" s="2"/>
      <c r="U6224" s="2"/>
      <c r="V6224" s="2"/>
      <c r="W6224" s="2"/>
    </row>
    <row r="6225" spans="11:23" x14ac:dyDescent="0.35">
      <c r="K6225" s="4"/>
      <c r="T6225" s="2"/>
      <c r="U6225" s="2"/>
      <c r="V6225" s="2"/>
      <c r="W6225" s="2"/>
    </row>
    <row r="6226" spans="11:23" x14ac:dyDescent="0.35">
      <c r="K6226" s="4"/>
      <c r="T6226" s="2"/>
      <c r="U6226" s="2"/>
      <c r="V6226" s="2"/>
      <c r="W6226" s="2"/>
    </row>
    <row r="6227" spans="11:23" x14ac:dyDescent="0.35">
      <c r="K6227" s="4"/>
      <c r="T6227" s="2"/>
      <c r="U6227" s="2"/>
      <c r="V6227" s="2"/>
      <c r="W6227" s="2"/>
    </row>
    <row r="6228" spans="11:23" x14ac:dyDescent="0.35">
      <c r="K6228" s="4"/>
      <c r="T6228" s="2"/>
      <c r="U6228" s="2"/>
      <c r="V6228" s="2"/>
      <c r="W6228" s="2"/>
    </row>
    <row r="6229" spans="11:23" x14ac:dyDescent="0.35">
      <c r="K6229" s="4"/>
      <c r="T6229" s="2"/>
      <c r="U6229" s="2"/>
      <c r="V6229" s="2"/>
      <c r="W6229" s="2"/>
    </row>
    <row r="6230" spans="11:23" x14ac:dyDescent="0.35">
      <c r="K6230" s="4"/>
      <c r="T6230" s="2"/>
      <c r="U6230" s="2"/>
      <c r="V6230" s="2"/>
      <c r="W6230" s="2"/>
    </row>
    <row r="6231" spans="11:23" x14ac:dyDescent="0.35">
      <c r="K6231" s="4"/>
      <c r="T6231" s="2"/>
      <c r="U6231" s="2"/>
      <c r="V6231" s="2"/>
      <c r="W6231" s="2"/>
    </row>
    <row r="6232" spans="11:23" x14ac:dyDescent="0.35">
      <c r="K6232" s="4"/>
      <c r="T6232" s="2"/>
      <c r="U6232" s="2"/>
      <c r="V6232" s="2"/>
      <c r="W6232" s="2"/>
    </row>
    <row r="6233" spans="11:23" x14ac:dyDescent="0.35">
      <c r="K6233" s="4"/>
      <c r="T6233" s="2"/>
      <c r="U6233" s="2"/>
      <c r="V6233" s="2"/>
      <c r="W6233" s="2"/>
    </row>
    <row r="6234" spans="11:23" x14ac:dyDescent="0.35">
      <c r="K6234" s="4"/>
      <c r="T6234" s="2"/>
      <c r="U6234" s="2"/>
      <c r="V6234" s="2"/>
      <c r="W6234" s="2"/>
    </row>
    <row r="6235" spans="11:23" x14ac:dyDescent="0.35">
      <c r="K6235" s="4"/>
      <c r="T6235" s="2"/>
      <c r="U6235" s="2"/>
      <c r="V6235" s="2"/>
      <c r="W6235" s="2"/>
    </row>
    <row r="6236" spans="11:23" x14ac:dyDescent="0.35">
      <c r="K6236" s="4"/>
      <c r="T6236" s="2"/>
      <c r="U6236" s="2"/>
      <c r="V6236" s="2"/>
      <c r="W6236" s="2"/>
    </row>
    <row r="6237" spans="11:23" x14ac:dyDescent="0.35">
      <c r="K6237" s="4"/>
      <c r="T6237" s="2"/>
      <c r="U6237" s="2"/>
      <c r="V6237" s="2"/>
      <c r="W6237" s="2"/>
    </row>
    <row r="6238" spans="11:23" x14ac:dyDescent="0.35">
      <c r="K6238" s="4"/>
      <c r="T6238" s="2"/>
      <c r="U6238" s="2"/>
      <c r="V6238" s="2"/>
      <c r="W6238" s="2"/>
    </row>
    <row r="6239" spans="11:23" x14ac:dyDescent="0.35">
      <c r="K6239" s="4"/>
      <c r="T6239" s="2"/>
      <c r="U6239" s="2"/>
      <c r="V6239" s="2"/>
      <c r="W6239" s="2"/>
    </row>
    <row r="6240" spans="11:23" x14ac:dyDescent="0.35">
      <c r="K6240" s="4"/>
      <c r="T6240" s="2"/>
      <c r="U6240" s="2"/>
      <c r="V6240" s="2"/>
      <c r="W6240" s="2"/>
    </row>
    <row r="6241" spans="11:23" x14ac:dyDescent="0.35">
      <c r="K6241" s="4"/>
      <c r="T6241" s="2"/>
      <c r="U6241" s="2"/>
      <c r="V6241" s="2"/>
      <c r="W6241" s="2"/>
    </row>
    <row r="6242" spans="11:23" x14ac:dyDescent="0.35">
      <c r="K6242" s="4"/>
      <c r="T6242" s="2"/>
      <c r="U6242" s="2"/>
      <c r="V6242" s="2"/>
      <c r="W6242" s="2"/>
    </row>
    <row r="6243" spans="11:23" x14ac:dyDescent="0.35">
      <c r="K6243" s="4"/>
      <c r="T6243" s="2"/>
      <c r="U6243" s="2"/>
      <c r="V6243" s="2"/>
      <c r="W6243" s="2"/>
    </row>
    <row r="6244" spans="11:23" x14ac:dyDescent="0.35">
      <c r="K6244" s="4"/>
      <c r="T6244" s="2"/>
      <c r="U6244" s="2"/>
      <c r="V6244" s="2"/>
      <c r="W6244" s="2"/>
    </row>
    <row r="6245" spans="11:23" x14ac:dyDescent="0.35">
      <c r="K6245" s="4"/>
      <c r="T6245" s="2"/>
      <c r="U6245" s="2"/>
      <c r="V6245" s="2"/>
      <c r="W6245" s="2"/>
    </row>
    <row r="6246" spans="11:23" x14ac:dyDescent="0.35">
      <c r="K6246" s="4"/>
      <c r="T6246" s="2"/>
      <c r="U6246" s="2"/>
      <c r="V6246" s="2"/>
      <c r="W6246" s="2"/>
    </row>
    <row r="6247" spans="11:23" x14ac:dyDescent="0.35">
      <c r="K6247" s="4"/>
      <c r="T6247" s="2"/>
      <c r="U6247" s="2"/>
      <c r="V6247" s="2"/>
      <c r="W6247" s="2"/>
    </row>
    <row r="6248" spans="11:23" x14ac:dyDescent="0.35">
      <c r="K6248" s="4"/>
      <c r="T6248" s="2"/>
      <c r="U6248" s="2"/>
      <c r="V6248" s="2"/>
      <c r="W6248" s="2"/>
    </row>
    <row r="6249" spans="11:23" x14ac:dyDescent="0.35">
      <c r="K6249" s="4"/>
      <c r="T6249" s="2"/>
      <c r="U6249" s="2"/>
      <c r="V6249" s="2"/>
      <c r="W6249" s="2"/>
    </row>
    <row r="6250" spans="11:23" x14ac:dyDescent="0.35">
      <c r="K6250" s="4"/>
      <c r="T6250" s="2"/>
      <c r="U6250" s="2"/>
      <c r="V6250" s="2"/>
      <c r="W6250" s="2"/>
    </row>
    <row r="6251" spans="11:23" x14ac:dyDescent="0.35">
      <c r="K6251" s="4"/>
      <c r="T6251" s="2"/>
      <c r="U6251" s="2"/>
      <c r="V6251" s="2"/>
      <c r="W6251" s="2"/>
    </row>
    <row r="6252" spans="11:23" x14ac:dyDescent="0.35">
      <c r="K6252" s="4"/>
      <c r="T6252" s="2"/>
      <c r="U6252" s="2"/>
      <c r="V6252" s="2"/>
      <c r="W6252" s="2"/>
    </row>
    <row r="6253" spans="11:23" x14ac:dyDescent="0.35">
      <c r="K6253" s="4"/>
      <c r="T6253" s="2"/>
      <c r="U6253" s="2"/>
      <c r="V6253" s="2"/>
      <c r="W6253" s="2"/>
    </row>
    <row r="6254" spans="11:23" x14ac:dyDescent="0.35">
      <c r="K6254" s="4"/>
      <c r="T6254" s="2"/>
      <c r="U6254" s="2"/>
      <c r="V6254" s="2"/>
      <c r="W6254" s="2"/>
    </row>
    <row r="6255" spans="11:23" x14ac:dyDescent="0.35">
      <c r="K6255" s="4"/>
      <c r="T6255" s="2"/>
      <c r="U6255" s="2"/>
      <c r="V6255" s="2"/>
      <c r="W6255" s="2"/>
    </row>
    <row r="6256" spans="11:23" x14ac:dyDescent="0.35">
      <c r="K6256" s="4"/>
      <c r="T6256" s="2"/>
      <c r="U6256" s="2"/>
      <c r="V6256" s="2"/>
      <c r="W6256" s="2"/>
    </row>
    <row r="6257" spans="11:23" x14ac:dyDescent="0.35">
      <c r="K6257" s="4"/>
      <c r="T6257" s="2"/>
      <c r="U6257" s="2"/>
      <c r="V6257" s="2"/>
      <c r="W6257" s="2"/>
    </row>
    <row r="6258" spans="11:23" x14ac:dyDescent="0.35">
      <c r="K6258" s="4"/>
      <c r="T6258" s="2"/>
      <c r="U6258" s="2"/>
      <c r="V6258" s="2"/>
      <c r="W6258" s="2"/>
    </row>
    <row r="6259" spans="11:23" x14ac:dyDescent="0.35">
      <c r="K6259" s="4"/>
      <c r="T6259" s="2"/>
      <c r="U6259" s="2"/>
      <c r="V6259" s="2"/>
      <c r="W6259" s="2"/>
    </row>
    <row r="6260" spans="11:23" x14ac:dyDescent="0.35">
      <c r="K6260" s="4"/>
      <c r="T6260" s="2"/>
      <c r="U6260" s="2"/>
      <c r="V6260" s="2"/>
      <c r="W6260" s="2"/>
    </row>
    <row r="6261" spans="11:23" x14ac:dyDescent="0.35">
      <c r="K6261" s="4"/>
      <c r="T6261" s="2"/>
      <c r="U6261" s="2"/>
      <c r="V6261" s="2"/>
      <c r="W6261" s="2"/>
    </row>
    <row r="6262" spans="11:23" x14ac:dyDescent="0.35">
      <c r="K6262" s="4"/>
      <c r="T6262" s="2"/>
      <c r="U6262" s="2"/>
      <c r="V6262" s="2"/>
      <c r="W6262" s="2"/>
    </row>
    <row r="6263" spans="11:23" x14ac:dyDescent="0.35">
      <c r="K6263" s="4"/>
      <c r="T6263" s="2"/>
      <c r="U6263" s="2"/>
      <c r="V6263" s="2"/>
      <c r="W6263" s="2"/>
    </row>
    <row r="6264" spans="11:23" x14ac:dyDescent="0.35">
      <c r="K6264" s="4"/>
      <c r="T6264" s="2"/>
      <c r="U6264" s="2"/>
      <c r="V6264" s="2"/>
      <c r="W6264" s="2"/>
    </row>
    <row r="6265" spans="11:23" x14ac:dyDescent="0.35">
      <c r="K6265" s="4"/>
      <c r="T6265" s="2"/>
      <c r="U6265" s="2"/>
      <c r="V6265" s="2"/>
      <c r="W6265" s="2"/>
    </row>
    <row r="6266" spans="11:23" x14ac:dyDescent="0.35">
      <c r="K6266" s="4"/>
      <c r="T6266" s="2"/>
      <c r="U6266" s="2"/>
      <c r="V6266" s="2"/>
      <c r="W6266" s="2"/>
    </row>
    <row r="6267" spans="11:23" x14ac:dyDescent="0.35">
      <c r="K6267" s="4"/>
      <c r="T6267" s="2"/>
      <c r="U6267" s="2"/>
      <c r="V6267" s="2"/>
      <c r="W6267" s="2"/>
    </row>
    <row r="6268" spans="11:23" x14ac:dyDescent="0.35">
      <c r="K6268" s="4"/>
      <c r="T6268" s="2"/>
      <c r="U6268" s="2"/>
      <c r="V6268" s="2"/>
      <c r="W6268" s="2"/>
    </row>
    <row r="6269" spans="11:23" x14ac:dyDescent="0.35">
      <c r="K6269" s="4"/>
      <c r="T6269" s="2"/>
      <c r="U6269" s="2"/>
      <c r="V6269" s="2"/>
      <c r="W6269" s="2"/>
    </row>
    <row r="6270" spans="11:23" x14ac:dyDescent="0.35">
      <c r="K6270" s="4"/>
      <c r="T6270" s="2"/>
      <c r="U6270" s="2"/>
      <c r="V6270" s="2"/>
      <c r="W6270" s="2"/>
    </row>
    <row r="6271" spans="11:23" x14ac:dyDescent="0.35">
      <c r="K6271" s="4"/>
      <c r="T6271" s="2"/>
      <c r="U6271" s="2"/>
      <c r="V6271" s="2"/>
      <c r="W6271" s="2"/>
    </row>
    <row r="6272" spans="11:23" x14ac:dyDescent="0.35">
      <c r="K6272" s="4"/>
      <c r="T6272" s="2"/>
      <c r="U6272" s="2"/>
      <c r="V6272" s="2"/>
      <c r="W6272" s="2"/>
    </row>
    <row r="6273" spans="11:23" x14ac:dyDescent="0.35">
      <c r="K6273" s="4"/>
      <c r="T6273" s="2"/>
      <c r="U6273" s="2"/>
      <c r="V6273" s="2"/>
      <c r="W6273" s="2"/>
    </row>
    <row r="6274" spans="11:23" x14ac:dyDescent="0.35">
      <c r="K6274" s="4"/>
      <c r="T6274" s="2"/>
      <c r="U6274" s="2"/>
      <c r="V6274" s="2"/>
      <c r="W6274" s="2"/>
    </row>
    <row r="6275" spans="11:23" x14ac:dyDescent="0.35">
      <c r="K6275" s="4"/>
      <c r="T6275" s="2"/>
      <c r="U6275" s="2"/>
      <c r="V6275" s="2"/>
      <c r="W6275" s="2"/>
    </row>
    <row r="6276" spans="11:23" x14ac:dyDescent="0.35">
      <c r="K6276" s="4"/>
      <c r="T6276" s="2"/>
      <c r="U6276" s="2"/>
      <c r="V6276" s="2"/>
      <c r="W6276" s="2"/>
    </row>
    <row r="6277" spans="11:23" x14ac:dyDescent="0.35">
      <c r="K6277" s="4"/>
      <c r="T6277" s="2"/>
      <c r="U6277" s="2"/>
      <c r="V6277" s="2"/>
      <c r="W6277" s="2"/>
    </row>
    <row r="6278" spans="11:23" x14ac:dyDescent="0.35">
      <c r="K6278" s="4"/>
      <c r="T6278" s="2"/>
      <c r="U6278" s="2"/>
      <c r="V6278" s="2"/>
      <c r="W6278" s="2"/>
    </row>
    <row r="6279" spans="11:23" x14ac:dyDescent="0.35">
      <c r="K6279" s="4"/>
      <c r="T6279" s="2"/>
      <c r="U6279" s="2"/>
      <c r="V6279" s="2"/>
      <c r="W6279" s="2"/>
    </row>
    <row r="6280" spans="11:23" x14ac:dyDescent="0.35">
      <c r="K6280" s="4"/>
      <c r="T6280" s="2"/>
      <c r="U6280" s="2"/>
      <c r="V6280" s="2"/>
      <c r="W6280" s="2"/>
    </row>
    <row r="6281" spans="11:23" x14ac:dyDescent="0.35">
      <c r="K6281" s="4"/>
      <c r="T6281" s="2"/>
      <c r="U6281" s="2"/>
      <c r="V6281" s="2"/>
      <c r="W6281" s="2"/>
    </row>
    <row r="6282" spans="11:23" x14ac:dyDescent="0.35">
      <c r="K6282" s="4"/>
      <c r="T6282" s="2"/>
      <c r="U6282" s="2"/>
      <c r="V6282" s="2"/>
      <c r="W6282" s="2"/>
    </row>
    <row r="6283" spans="11:23" x14ac:dyDescent="0.35">
      <c r="K6283" s="4"/>
      <c r="T6283" s="2"/>
      <c r="U6283" s="2"/>
      <c r="V6283" s="2"/>
      <c r="W6283" s="2"/>
    </row>
    <row r="6284" spans="11:23" x14ac:dyDescent="0.35">
      <c r="K6284" s="4"/>
      <c r="T6284" s="2"/>
      <c r="U6284" s="2"/>
      <c r="V6284" s="2"/>
      <c r="W6284" s="2"/>
    </row>
    <row r="6285" spans="11:23" x14ac:dyDescent="0.35">
      <c r="K6285" s="4"/>
      <c r="T6285" s="2"/>
      <c r="U6285" s="2"/>
      <c r="V6285" s="2"/>
      <c r="W6285" s="2"/>
    </row>
    <row r="6286" spans="11:23" x14ac:dyDescent="0.35">
      <c r="K6286" s="4"/>
      <c r="T6286" s="2"/>
      <c r="U6286" s="2"/>
      <c r="V6286" s="2"/>
      <c r="W6286" s="2"/>
    </row>
    <row r="6287" spans="11:23" x14ac:dyDescent="0.35">
      <c r="K6287" s="4"/>
      <c r="T6287" s="2"/>
      <c r="U6287" s="2"/>
      <c r="V6287" s="2"/>
      <c r="W6287" s="2"/>
    </row>
    <row r="6288" spans="11:23" x14ac:dyDescent="0.35">
      <c r="K6288" s="4"/>
      <c r="T6288" s="2"/>
      <c r="U6288" s="2"/>
      <c r="V6288" s="2"/>
      <c r="W6288" s="2"/>
    </row>
    <row r="6289" spans="11:23" x14ac:dyDescent="0.35">
      <c r="K6289" s="4"/>
      <c r="T6289" s="2"/>
      <c r="U6289" s="2"/>
      <c r="V6289" s="2"/>
      <c r="W6289" s="2"/>
    </row>
    <row r="6290" spans="11:23" x14ac:dyDescent="0.35">
      <c r="K6290" s="4"/>
      <c r="T6290" s="2"/>
      <c r="U6290" s="2"/>
      <c r="V6290" s="2"/>
      <c r="W6290" s="2"/>
    </row>
    <row r="6291" spans="11:23" x14ac:dyDescent="0.35">
      <c r="K6291" s="4"/>
      <c r="T6291" s="2"/>
      <c r="U6291" s="2"/>
      <c r="V6291" s="2"/>
      <c r="W6291" s="2"/>
    </row>
    <row r="6292" spans="11:23" x14ac:dyDescent="0.35">
      <c r="K6292" s="4"/>
      <c r="T6292" s="2"/>
      <c r="U6292" s="2"/>
      <c r="V6292" s="2"/>
      <c r="W6292" s="2"/>
    </row>
    <row r="6293" spans="11:23" x14ac:dyDescent="0.35">
      <c r="K6293" s="4"/>
      <c r="T6293" s="2"/>
      <c r="U6293" s="2"/>
      <c r="V6293" s="2"/>
      <c r="W6293" s="2"/>
    </row>
    <row r="6294" spans="11:23" x14ac:dyDescent="0.35">
      <c r="K6294" s="4"/>
      <c r="T6294" s="2"/>
      <c r="U6294" s="2"/>
      <c r="V6294" s="2"/>
      <c r="W6294" s="2"/>
    </row>
    <row r="6295" spans="11:23" x14ac:dyDescent="0.35">
      <c r="K6295" s="4"/>
      <c r="T6295" s="2"/>
      <c r="U6295" s="2"/>
      <c r="V6295" s="2"/>
      <c r="W6295" s="2"/>
    </row>
    <row r="6296" spans="11:23" x14ac:dyDescent="0.35">
      <c r="K6296" s="4"/>
      <c r="T6296" s="2"/>
      <c r="U6296" s="2"/>
      <c r="V6296" s="2"/>
      <c r="W6296" s="2"/>
    </row>
    <row r="6297" spans="11:23" x14ac:dyDescent="0.35">
      <c r="K6297" s="4"/>
      <c r="T6297" s="2"/>
      <c r="U6297" s="2"/>
      <c r="V6297" s="2"/>
      <c r="W6297" s="2"/>
    </row>
    <row r="6298" spans="11:23" x14ac:dyDescent="0.35">
      <c r="K6298" s="4"/>
      <c r="T6298" s="2"/>
      <c r="U6298" s="2"/>
      <c r="V6298" s="2"/>
      <c r="W6298" s="2"/>
    </row>
    <row r="6299" spans="11:23" x14ac:dyDescent="0.35">
      <c r="K6299" s="4"/>
      <c r="T6299" s="2"/>
      <c r="U6299" s="2"/>
      <c r="V6299" s="2"/>
      <c r="W6299" s="2"/>
    </row>
    <row r="6300" spans="11:23" x14ac:dyDescent="0.35">
      <c r="K6300" s="4"/>
      <c r="T6300" s="2"/>
      <c r="U6300" s="2"/>
      <c r="V6300" s="2"/>
      <c r="W6300" s="2"/>
    </row>
    <row r="6301" spans="11:23" x14ac:dyDescent="0.35">
      <c r="K6301" s="4"/>
      <c r="T6301" s="2"/>
      <c r="U6301" s="2"/>
      <c r="V6301" s="2"/>
      <c r="W6301" s="2"/>
    </row>
    <row r="6302" spans="11:23" x14ac:dyDescent="0.35">
      <c r="K6302" s="4"/>
      <c r="T6302" s="2"/>
      <c r="U6302" s="2"/>
      <c r="V6302" s="2"/>
      <c r="W6302" s="2"/>
    </row>
    <row r="6303" spans="11:23" x14ac:dyDescent="0.35">
      <c r="K6303" s="4"/>
      <c r="T6303" s="2"/>
      <c r="U6303" s="2"/>
      <c r="V6303" s="2"/>
      <c r="W6303" s="2"/>
    </row>
    <row r="6304" spans="11:23" x14ac:dyDescent="0.35">
      <c r="K6304" s="4"/>
      <c r="T6304" s="2"/>
      <c r="U6304" s="2"/>
      <c r="V6304" s="2"/>
      <c r="W6304" s="2"/>
    </row>
    <row r="6305" spans="11:23" x14ac:dyDescent="0.35">
      <c r="K6305" s="4"/>
      <c r="T6305" s="2"/>
      <c r="U6305" s="2"/>
      <c r="V6305" s="2"/>
      <c r="W6305" s="2"/>
    </row>
    <row r="6306" spans="11:23" x14ac:dyDescent="0.35">
      <c r="K6306" s="4"/>
      <c r="T6306" s="2"/>
      <c r="U6306" s="2"/>
      <c r="V6306" s="2"/>
      <c r="W6306" s="2"/>
    </row>
    <row r="6307" spans="11:23" x14ac:dyDescent="0.35">
      <c r="K6307" s="4"/>
      <c r="T6307" s="2"/>
      <c r="U6307" s="2"/>
      <c r="V6307" s="2"/>
      <c r="W6307" s="2"/>
    </row>
    <row r="6308" spans="11:23" x14ac:dyDescent="0.35">
      <c r="K6308" s="4"/>
      <c r="T6308" s="2"/>
      <c r="U6308" s="2"/>
      <c r="V6308" s="2"/>
      <c r="W6308" s="2"/>
    </row>
    <row r="6309" spans="11:23" x14ac:dyDescent="0.35">
      <c r="K6309" s="4"/>
      <c r="T6309" s="2"/>
      <c r="U6309" s="2"/>
      <c r="V6309" s="2"/>
      <c r="W6309" s="2"/>
    </row>
    <row r="6310" spans="11:23" x14ac:dyDescent="0.35">
      <c r="K6310" s="4"/>
      <c r="T6310" s="2"/>
      <c r="U6310" s="2"/>
      <c r="V6310" s="2"/>
      <c r="W6310" s="2"/>
    </row>
    <row r="6311" spans="11:23" x14ac:dyDescent="0.35">
      <c r="K6311" s="4"/>
      <c r="T6311" s="2"/>
      <c r="U6311" s="2"/>
      <c r="V6311" s="2"/>
      <c r="W6311" s="2"/>
    </row>
    <row r="6312" spans="11:23" x14ac:dyDescent="0.35">
      <c r="K6312" s="4"/>
      <c r="T6312" s="2"/>
      <c r="U6312" s="2"/>
      <c r="V6312" s="2"/>
      <c r="W6312" s="2"/>
    </row>
    <row r="6313" spans="11:23" x14ac:dyDescent="0.35">
      <c r="K6313" s="4"/>
      <c r="T6313" s="2"/>
      <c r="U6313" s="2"/>
      <c r="V6313" s="2"/>
      <c r="W6313" s="2"/>
    </row>
    <row r="6314" spans="11:23" x14ac:dyDescent="0.35">
      <c r="K6314" s="4"/>
      <c r="T6314" s="2"/>
      <c r="U6314" s="2"/>
      <c r="V6314" s="2"/>
      <c r="W6314" s="2"/>
    </row>
    <row r="6315" spans="11:23" x14ac:dyDescent="0.35">
      <c r="K6315" s="4"/>
      <c r="T6315" s="2"/>
      <c r="U6315" s="2"/>
      <c r="V6315" s="2"/>
      <c r="W6315" s="2"/>
    </row>
    <row r="6316" spans="11:23" x14ac:dyDescent="0.35">
      <c r="K6316" s="4"/>
      <c r="T6316" s="2"/>
      <c r="U6316" s="2"/>
      <c r="V6316" s="2"/>
      <c r="W6316" s="2"/>
    </row>
    <row r="6317" spans="11:23" x14ac:dyDescent="0.35">
      <c r="K6317" s="4"/>
      <c r="T6317" s="2"/>
      <c r="U6317" s="2"/>
      <c r="V6317" s="2"/>
      <c r="W6317" s="2"/>
    </row>
    <row r="6318" spans="11:23" x14ac:dyDescent="0.35">
      <c r="K6318" s="4"/>
      <c r="T6318" s="2"/>
      <c r="U6318" s="2"/>
      <c r="V6318" s="2"/>
      <c r="W6318" s="2"/>
    </row>
    <row r="6319" spans="11:23" x14ac:dyDescent="0.35">
      <c r="K6319" s="4"/>
      <c r="T6319" s="2"/>
      <c r="U6319" s="2"/>
      <c r="V6319" s="2"/>
      <c r="W6319" s="2"/>
    </row>
    <row r="6320" spans="11:23" x14ac:dyDescent="0.35">
      <c r="K6320" s="4"/>
      <c r="T6320" s="2"/>
      <c r="U6320" s="2"/>
      <c r="V6320" s="2"/>
      <c r="W6320" s="2"/>
    </row>
    <row r="6321" spans="11:23" x14ac:dyDescent="0.35">
      <c r="K6321" s="4"/>
      <c r="T6321" s="2"/>
      <c r="U6321" s="2"/>
      <c r="V6321" s="2"/>
      <c r="W6321" s="2"/>
    </row>
    <row r="6322" spans="11:23" x14ac:dyDescent="0.35">
      <c r="K6322" s="4"/>
      <c r="T6322" s="2"/>
      <c r="U6322" s="2"/>
      <c r="V6322" s="2"/>
      <c r="W6322" s="2"/>
    </row>
    <row r="6323" spans="11:23" x14ac:dyDescent="0.35">
      <c r="K6323" s="4"/>
      <c r="T6323" s="2"/>
      <c r="U6323" s="2"/>
      <c r="V6323" s="2"/>
      <c r="W6323" s="2"/>
    </row>
    <row r="6324" spans="11:23" x14ac:dyDescent="0.35">
      <c r="K6324" s="4"/>
      <c r="T6324" s="2"/>
      <c r="U6324" s="2"/>
      <c r="V6324" s="2"/>
      <c r="W6324" s="2"/>
    </row>
    <row r="6325" spans="11:23" x14ac:dyDescent="0.35">
      <c r="K6325" s="4"/>
      <c r="T6325" s="2"/>
      <c r="U6325" s="2"/>
      <c r="V6325" s="2"/>
      <c r="W6325" s="2"/>
    </row>
    <row r="6326" spans="11:23" x14ac:dyDescent="0.35">
      <c r="K6326" s="4"/>
      <c r="T6326" s="2"/>
      <c r="U6326" s="2"/>
      <c r="V6326" s="2"/>
      <c r="W6326" s="2"/>
    </row>
    <row r="6327" spans="11:23" x14ac:dyDescent="0.35">
      <c r="K6327" s="4"/>
      <c r="T6327" s="2"/>
      <c r="U6327" s="2"/>
      <c r="V6327" s="2"/>
      <c r="W6327" s="2"/>
    </row>
    <row r="6328" spans="11:23" x14ac:dyDescent="0.35">
      <c r="K6328" s="4"/>
      <c r="T6328" s="2"/>
      <c r="U6328" s="2"/>
      <c r="V6328" s="2"/>
      <c r="W6328" s="2"/>
    </row>
    <row r="6329" spans="11:23" x14ac:dyDescent="0.35">
      <c r="K6329" s="4"/>
      <c r="T6329" s="2"/>
      <c r="U6329" s="2"/>
      <c r="V6329" s="2"/>
      <c r="W6329" s="2"/>
    </row>
    <row r="6330" spans="11:23" x14ac:dyDescent="0.35">
      <c r="K6330" s="4"/>
      <c r="T6330" s="2"/>
      <c r="U6330" s="2"/>
      <c r="V6330" s="2"/>
      <c r="W6330" s="2"/>
    </row>
    <row r="6331" spans="11:23" x14ac:dyDescent="0.35">
      <c r="K6331" s="4"/>
      <c r="T6331" s="2"/>
      <c r="U6331" s="2"/>
      <c r="V6331" s="2"/>
      <c r="W6331" s="2"/>
    </row>
    <row r="6332" spans="11:23" x14ac:dyDescent="0.35">
      <c r="K6332" s="4"/>
      <c r="T6332" s="2"/>
      <c r="U6332" s="2"/>
      <c r="V6332" s="2"/>
      <c r="W6332" s="2"/>
    </row>
    <row r="6333" spans="11:23" x14ac:dyDescent="0.35">
      <c r="K6333" s="4"/>
      <c r="T6333" s="2"/>
      <c r="U6333" s="2"/>
      <c r="V6333" s="2"/>
      <c r="W6333" s="2"/>
    </row>
    <row r="6334" spans="11:23" x14ac:dyDescent="0.35">
      <c r="K6334" s="4"/>
      <c r="T6334" s="2"/>
      <c r="U6334" s="2"/>
      <c r="V6334" s="2"/>
      <c r="W6334" s="2"/>
    </row>
    <row r="6335" spans="11:23" x14ac:dyDescent="0.35">
      <c r="K6335" s="4"/>
      <c r="T6335" s="2"/>
      <c r="U6335" s="2"/>
      <c r="V6335" s="2"/>
      <c r="W6335" s="2"/>
    </row>
    <row r="6336" spans="11:23" x14ac:dyDescent="0.35">
      <c r="K6336" s="4"/>
      <c r="T6336" s="2"/>
      <c r="U6336" s="2"/>
      <c r="V6336" s="2"/>
      <c r="W6336" s="2"/>
    </row>
    <row r="6337" spans="11:23" x14ac:dyDescent="0.35">
      <c r="K6337" s="4"/>
      <c r="T6337" s="2"/>
      <c r="U6337" s="2"/>
      <c r="V6337" s="2"/>
      <c r="W6337" s="2"/>
    </row>
    <row r="6338" spans="11:23" x14ac:dyDescent="0.35">
      <c r="K6338" s="4"/>
      <c r="T6338" s="2"/>
      <c r="U6338" s="2"/>
      <c r="V6338" s="2"/>
      <c r="W6338" s="2"/>
    </row>
    <row r="6339" spans="11:23" x14ac:dyDescent="0.35">
      <c r="K6339" s="4"/>
      <c r="T6339" s="2"/>
      <c r="U6339" s="2"/>
      <c r="V6339" s="2"/>
      <c r="W6339" s="2"/>
    </row>
    <row r="6340" spans="11:23" x14ac:dyDescent="0.35">
      <c r="K6340" s="4"/>
      <c r="T6340" s="2"/>
      <c r="U6340" s="2"/>
      <c r="V6340" s="2"/>
      <c r="W6340" s="2"/>
    </row>
    <row r="6341" spans="11:23" x14ac:dyDescent="0.35">
      <c r="K6341" s="4"/>
      <c r="T6341" s="2"/>
      <c r="U6341" s="2"/>
      <c r="V6341" s="2"/>
      <c r="W6341" s="2"/>
    </row>
    <row r="6342" spans="11:23" x14ac:dyDescent="0.35">
      <c r="K6342" s="4"/>
      <c r="T6342" s="2"/>
      <c r="U6342" s="2"/>
      <c r="V6342" s="2"/>
      <c r="W6342" s="2"/>
    </row>
    <row r="6343" spans="11:23" x14ac:dyDescent="0.35">
      <c r="K6343" s="4"/>
      <c r="T6343" s="2"/>
      <c r="U6343" s="2"/>
      <c r="V6343" s="2"/>
      <c r="W6343" s="2"/>
    </row>
    <row r="6344" spans="11:23" x14ac:dyDescent="0.35">
      <c r="K6344" s="4"/>
      <c r="T6344" s="2"/>
      <c r="U6344" s="2"/>
      <c r="V6344" s="2"/>
      <c r="W6344" s="2"/>
    </row>
    <row r="6345" spans="11:23" x14ac:dyDescent="0.35">
      <c r="K6345" s="4"/>
      <c r="T6345" s="2"/>
      <c r="U6345" s="2"/>
      <c r="V6345" s="2"/>
      <c r="W6345" s="2"/>
    </row>
    <row r="6346" spans="11:23" x14ac:dyDescent="0.35">
      <c r="K6346" s="4"/>
      <c r="T6346" s="2"/>
      <c r="U6346" s="2"/>
      <c r="V6346" s="2"/>
      <c r="W6346" s="2"/>
    </row>
    <row r="6347" spans="11:23" x14ac:dyDescent="0.35">
      <c r="K6347" s="4"/>
      <c r="T6347" s="2"/>
      <c r="U6347" s="2"/>
      <c r="V6347" s="2"/>
      <c r="W6347" s="2"/>
    </row>
    <row r="6348" spans="11:23" x14ac:dyDescent="0.35">
      <c r="K6348" s="4"/>
      <c r="T6348" s="2"/>
      <c r="U6348" s="2"/>
      <c r="V6348" s="2"/>
      <c r="W6348" s="2"/>
    </row>
    <row r="6349" spans="11:23" x14ac:dyDescent="0.35">
      <c r="K6349" s="4"/>
      <c r="T6349" s="2"/>
      <c r="U6349" s="2"/>
      <c r="V6349" s="2"/>
      <c r="W6349" s="2"/>
    </row>
    <row r="6350" spans="11:23" x14ac:dyDescent="0.35">
      <c r="K6350" s="4"/>
      <c r="T6350" s="2"/>
      <c r="U6350" s="2"/>
      <c r="V6350" s="2"/>
      <c r="W6350" s="2"/>
    </row>
    <row r="6351" spans="11:23" x14ac:dyDescent="0.35">
      <c r="K6351" s="4"/>
      <c r="T6351" s="2"/>
      <c r="U6351" s="2"/>
      <c r="V6351" s="2"/>
      <c r="W6351" s="2"/>
    </row>
    <row r="6352" spans="11:23" x14ac:dyDescent="0.35">
      <c r="K6352" s="4"/>
      <c r="T6352" s="2"/>
      <c r="U6352" s="2"/>
      <c r="V6352" s="2"/>
      <c r="W6352" s="2"/>
    </row>
    <row r="6353" spans="11:23" x14ac:dyDescent="0.35">
      <c r="K6353" s="4"/>
      <c r="T6353" s="2"/>
      <c r="U6353" s="2"/>
      <c r="V6353" s="2"/>
      <c r="W6353" s="2"/>
    </row>
    <row r="6354" spans="11:23" x14ac:dyDescent="0.35">
      <c r="K6354" s="4"/>
      <c r="T6354" s="2"/>
      <c r="U6354" s="2"/>
      <c r="V6354" s="2"/>
      <c r="W6354" s="2"/>
    </row>
    <row r="6355" spans="11:23" x14ac:dyDescent="0.35">
      <c r="K6355" s="4"/>
      <c r="T6355" s="2"/>
      <c r="U6355" s="2"/>
      <c r="V6355" s="2"/>
      <c r="W6355" s="2"/>
    </row>
    <row r="6356" spans="11:23" x14ac:dyDescent="0.35">
      <c r="K6356" s="4"/>
      <c r="T6356" s="2"/>
      <c r="U6356" s="2"/>
      <c r="V6356" s="2"/>
      <c r="W6356" s="2"/>
    </row>
    <row r="6357" spans="11:23" x14ac:dyDescent="0.35">
      <c r="K6357" s="4"/>
      <c r="T6357" s="2"/>
      <c r="U6357" s="2"/>
      <c r="V6357" s="2"/>
      <c r="W6357" s="2"/>
    </row>
    <row r="6358" spans="11:23" x14ac:dyDescent="0.35">
      <c r="K6358" s="4"/>
      <c r="T6358" s="2"/>
      <c r="U6358" s="2"/>
      <c r="V6358" s="2"/>
      <c r="W6358" s="2"/>
    </row>
    <row r="6359" spans="11:23" x14ac:dyDescent="0.35">
      <c r="K6359" s="4"/>
      <c r="T6359" s="2"/>
      <c r="U6359" s="2"/>
      <c r="V6359" s="2"/>
      <c r="W6359" s="2"/>
    </row>
    <row r="6360" spans="11:23" x14ac:dyDescent="0.35">
      <c r="K6360" s="4"/>
      <c r="T6360" s="2"/>
      <c r="U6360" s="2"/>
      <c r="V6360" s="2"/>
      <c r="W6360" s="2"/>
    </row>
    <row r="6361" spans="11:23" x14ac:dyDescent="0.35">
      <c r="K6361" s="4"/>
      <c r="T6361" s="2"/>
      <c r="U6361" s="2"/>
      <c r="V6361" s="2"/>
      <c r="W6361" s="2"/>
    </row>
    <row r="6362" spans="11:23" x14ac:dyDescent="0.35">
      <c r="K6362" s="4"/>
      <c r="T6362" s="2"/>
      <c r="U6362" s="2"/>
      <c r="V6362" s="2"/>
      <c r="W6362" s="2"/>
    </row>
    <row r="6363" spans="11:23" x14ac:dyDescent="0.35">
      <c r="K6363" s="4"/>
      <c r="T6363" s="2"/>
      <c r="U6363" s="2"/>
      <c r="V6363" s="2"/>
      <c r="W6363" s="2"/>
    </row>
    <row r="6364" spans="11:23" x14ac:dyDescent="0.35">
      <c r="K6364" s="4"/>
      <c r="T6364" s="2"/>
      <c r="U6364" s="2"/>
      <c r="V6364" s="2"/>
      <c r="W6364" s="2"/>
    </row>
    <row r="6365" spans="11:23" x14ac:dyDescent="0.35">
      <c r="K6365" s="4"/>
      <c r="T6365" s="2"/>
      <c r="U6365" s="2"/>
      <c r="V6365" s="2"/>
      <c r="W6365" s="2"/>
    </row>
    <row r="6366" spans="11:23" x14ac:dyDescent="0.35">
      <c r="K6366" s="4"/>
      <c r="T6366" s="2"/>
      <c r="U6366" s="2"/>
      <c r="V6366" s="2"/>
      <c r="W6366" s="2"/>
    </row>
    <row r="6367" spans="11:23" x14ac:dyDescent="0.35">
      <c r="K6367" s="4"/>
      <c r="T6367" s="2"/>
      <c r="U6367" s="2"/>
      <c r="V6367" s="2"/>
      <c r="W6367" s="2"/>
    </row>
    <row r="6368" spans="11:23" x14ac:dyDescent="0.35">
      <c r="K6368" s="4"/>
      <c r="T6368" s="2"/>
      <c r="U6368" s="2"/>
      <c r="V6368" s="2"/>
      <c r="W6368" s="2"/>
    </row>
    <row r="6369" spans="11:23" x14ac:dyDescent="0.35">
      <c r="K6369" s="4"/>
      <c r="T6369" s="2"/>
      <c r="U6369" s="2"/>
      <c r="V6369" s="2"/>
      <c r="W6369" s="2"/>
    </row>
    <row r="6370" spans="11:23" x14ac:dyDescent="0.35">
      <c r="K6370" s="4"/>
      <c r="T6370" s="2"/>
      <c r="U6370" s="2"/>
      <c r="V6370" s="2"/>
      <c r="W6370" s="2"/>
    </row>
    <row r="6371" spans="11:23" x14ac:dyDescent="0.35">
      <c r="K6371" s="4"/>
      <c r="T6371" s="2"/>
      <c r="U6371" s="2"/>
      <c r="V6371" s="2"/>
      <c r="W6371" s="2"/>
    </row>
    <row r="6372" spans="11:23" x14ac:dyDescent="0.35">
      <c r="K6372" s="4"/>
      <c r="T6372" s="2"/>
      <c r="U6372" s="2"/>
      <c r="V6372" s="2"/>
      <c r="W6372" s="2"/>
    </row>
    <row r="6373" spans="11:23" x14ac:dyDescent="0.35">
      <c r="K6373" s="4"/>
      <c r="T6373" s="2"/>
      <c r="U6373" s="2"/>
      <c r="V6373" s="2"/>
      <c r="W6373" s="2"/>
    </row>
    <row r="6374" spans="11:23" x14ac:dyDescent="0.35">
      <c r="K6374" s="4"/>
      <c r="T6374" s="2"/>
      <c r="U6374" s="2"/>
      <c r="V6374" s="2"/>
      <c r="W6374" s="2"/>
    </row>
    <row r="6375" spans="11:23" x14ac:dyDescent="0.35">
      <c r="K6375" s="4"/>
      <c r="T6375" s="2"/>
      <c r="U6375" s="2"/>
      <c r="V6375" s="2"/>
      <c r="W6375" s="2"/>
    </row>
    <row r="6376" spans="11:23" x14ac:dyDescent="0.35">
      <c r="K6376" s="4"/>
      <c r="T6376" s="2"/>
      <c r="U6376" s="2"/>
      <c r="V6376" s="2"/>
      <c r="W6376" s="2"/>
    </row>
    <row r="6377" spans="11:23" x14ac:dyDescent="0.35">
      <c r="K6377" s="4"/>
      <c r="T6377" s="2"/>
      <c r="U6377" s="2"/>
      <c r="V6377" s="2"/>
      <c r="W6377" s="2"/>
    </row>
    <row r="6378" spans="11:23" x14ac:dyDescent="0.35">
      <c r="K6378" s="4"/>
      <c r="T6378" s="2"/>
      <c r="U6378" s="2"/>
      <c r="V6378" s="2"/>
      <c r="W6378" s="2"/>
    </row>
    <row r="6379" spans="11:23" x14ac:dyDescent="0.35">
      <c r="K6379" s="4"/>
      <c r="T6379" s="2"/>
      <c r="U6379" s="2"/>
      <c r="V6379" s="2"/>
      <c r="W6379" s="2"/>
    </row>
    <row r="6380" spans="11:23" x14ac:dyDescent="0.35">
      <c r="K6380" s="4"/>
      <c r="T6380" s="2"/>
      <c r="U6380" s="2"/>
      <c r="V6380" s="2"/>
      <c r="W6380" s="2"/>
    </row>
    <row r="6381" spans="11:23" x14ac:dyDescent="0.35">
      <c r="K6381" s="4"/>
      <c r="T6381" s="2"/>
      <c r="U6381" s="2"/>
      <c r="V6381" s="2"/>
      <c r="W6381" s="2"/>
    </row>
    <row r="6382" spans="11:23" x14ac:dyDescent="0.35">
      <c r="K6382" s="4"/>
      <c r="T6382" s="2"/>
      <c r="U6382" s="2"/>
      <c r="V6382" s="2"/>
      <c r="W6382" s="2"/>
    </row>
    <row r="6383" spans="11:23" x14ac:dyDescent="0.35">
      <c r="K6383" s="4"/>
      <c r="T6383" s="2"/>
      <c r="U6383" s="2"/>
      <c r="V6383" s="2"/>
      <c r="W6383" s="2"/>
    </row>
    <row r="6384" spans="11:23" x14ac:dyDescent="0.35">
      <c r="K6384" s="4"/>
      <c r="T6384" s="2"/>
      <c r="U6384" s="2"/>
      <c r="V6384" s="2"/>
      <c r="W6384" s="2"/>
    </row>
    <row r="6385" spans="11:23" x14ac:dyDescent="0.35">
      <c r="K6385" s="4"/>
      <c r="T6385" s="2"/>
      <c r="U6385" s="2"/>
      <c r="V6385" s="2"/>
      <c r="W6385" s="2"/>
    </row>
    <row r="6386" spans="11:23" x14ac:dyDescent="0.35">
      <c r="K6386" s="4"/>
      <c r="T6386" s="2"/>
      <c r="U6386" s="2"/>
      <c r="V6386" s="2"/>
      <c r="W6386" s="2"/>
    </row>
    <row r="6387" spans="11:23" x14ac:dyDescent="0.35">
      <c r="K6387" s="4"/>
      <c r="T6387" s="2"/>
      <c r="U6387" s="2"/>
      <c r="V6387" s="2"/>
      <c r="W6387" s="2"/>
    </row>
    <row r="6388" spans="11:23" x14ac:dyDescent="0.35">
      <c r="K6388" s="4"/>
      <c r="T6388" s="2"/>
      <c r="U6388" s="2"/>
      <c r="V6388" s="2"/>
      <c r="W6388" s="2"/>
    </row>
    <row r="6389" spans="11:23" x14ac:dyDescent="0.35">
      <c r="K6389" s="4"/>
      <c r="T6389" s="2"/>
      <c r="U6389" s="2"/>
      <c r="V6389" s="2"/>
      <c r="W6389" s="2"/>
    </row>
    <row r="6390" spans="11:23" x14ac:dyDescent="0.35">
      <c r="K6390" s="4"/>
      <c r="T6390" s="2"/>
      <c r="U6390" s="2"/>
      <c r="V6390" s="2"/>
      <c r="W6390" s="2"/>
    </row>
    <row r="6391" spans="11:23" x14ac:dyDescent="0.35">
      <c r="K6391" s="4"/>
      <c r="T6391" s="2"/>
      <c r="U6391" s="2"/>
      <c r="V6391" s="2"/>
      <c r="W6391" s="2"/>
    </row>
    <row r="6392" spans="11:23" x14ac:dyDescent="0.35">
      <c r="K6392" s="4"/>
      <c r="T6392" s="2"/>
      <c r="U6392" s="2"/>
      <c r="V6392" s="2"/>
      <c r="W6392" s="2"/>
    </row>
    <row r="6393" spans="11:23" x14ac:dyDescent="0.35">
      <c r="K6393" s="4"/>
      <c r="T6393" s="2"/>
      <c r="U6393" s="2"/>
      <c r="V6393" s="2"/>
      <c r="W6393" s="2"/>
    </row>
    <row r="6394" spans="11:23" x14ac:dyDescent="0.35">
      <c r="K6394" s="4"/>
      <c r="T6394" s="2"/>
      <c r="U6394" s="2"/>
      <c r="V6394" s="2"/>
      <c r="W6394" s="2"/>
    </row>
    <row r="6395" spans="11:23" x14ac:dyDescent="0.35">
      <c r="K6395" s="4"/>
      <c r="T6395" s="2"/>
      <c r="U6395" s="2"/>
      <c r="V6395" s="2"/>
      <c r="W6395" s="2"/>
    </row>
    <row r="6396" spans="11:23" x14ac:dyDescent="0.35">
      <c r="K6396" s="4"/>
      <c r="T6396" s="2"/>
      <c r="U6396" s="2"/>
      <c r="V6396" s="2"/>
      <c r="W6396" s="2"/>
    </row>
    <row r="6397" spans="11:23" x14ac:dyDescent="0.35">
      <c r="K6397" s="4"/>
      <c r="T6397" s="2"/>
      <c r="U6397" s="2"/>
      <c r="V6397" s="2"/>
      <c r="W6397" s="2"/>
    </row>
    <row r="6398" spans="11:23" x14ac:dyDescent="0.35">
      <c r="K6398" s="4"/>
      <c r="T6398" s="2"/>
      <c r="U6398" s="2"/>
      <c r="V6398" s="2"/>
      <c r="W6398" s="2"/>
    </row>
    <row r="6399" spans="11:23" x14ac:dyDescent="0.35">
      <c r="K6399" s="4"/>
      <c r="T6399" s="2"/>
      <c r="U6399" s="2"/>
      <c r="V6399" s="2"/>
      <c r="W6399" s="2"/>
    </row>
    <row r="6400" spans="11:23" x14ac:dyDescent="0.35">
      <c r="K6400" s="4"/>
      <c r="T6400" s="2"/>
      <c r="U6400" s="2"/>
      <c r="V6400" s="2"/>
      <c r="W6400" s="2"/>
    </row>
    <row r="6401" spans="11:23" x14ac:dyDescent="0.35">
      <c r="K6401" s="4"/>
      <c r="T6401" s="2"/>
      <c r="U6401" s="2"/>
      <c r="V6401" s="2"/>
      <c r="W6401" s="2"/>
    </row>
    <row r="6402" spans="11:23" x14ac:dyDescent="0.35">
      <c r="K6402" s="4"/>
      <c r="T6402" s="2"/>
      <c r="U6402" s="2"/>
      <c r="V6402" s="2"/>
      <c r="W6402" s="2"/>
    </row>
    <row r="6403" spans="11:23" x14ac:dyDescent="0.35">
      <c r="K6403" s="4"/>
      <c r="T6403" s="2"/>
      <c r="U6403" s="2"/>
      <c r="V6403" s="2"/>
      <c r="W6403" s="2"/>
    </row>
    <row r="6404" spans="11:23" x14ac:dyDescent="0.35">
      <c r="K6404" s="4"/>
      <c r="T6404" s="2"/>
      <c r="U6404" s="2"/>
      <c r="V6404" s="2"/>
      <c r="W6404" s="2"/>
    </row>
    <row r="6405" spans="11:23" x14ac:dyDescent="0.35">
      <c r="K6405" s="4"/>
      <c r="T6405" s="2"/>
      <c r="U6405" s="2"/>
      <c r="V6405" s="2"/>
      <c r="W6405" s="2"/>
    </row>
    <row r="6406" spans="11:23" x14ac:dyDescent="0.35">
      <c r="K6406" s="4"/>
      <c r="T6406" s="2"/>
      <c r="U6406" s="2"/>
      <c r="V6406" s="2"/>
      <c r="W6406" s="2"/>
    </row>
    <row r="6407" spans="11:23" x14ac:dyDescent="0.35">
      <c r="K6407" s="4"/>
      <c r="T6407" s="2"/>
      <c r="U6407" s="2"/>
      <c r="V6407" s="2"/>
      <c r="W6407" s="2"/>
    </row>
    <row r="6408" spans="11:23" x14ac:dyDescent="0.35">
      <c r="K6408" s="4"/>
      <c r="T6408" s="2"/>
      <c r="U6408" s="2"/>
      <c r="V6408" s="2"/>
      <c r="W6408" s="2"/>
    </row>
    <row r="6409" spans="11:23" x14ac:dyDescent="0.35">
      <c r="K6409" s="4"/>
      <c r="T6409" s="2"/>
      <c r="U6409" s="2"/>
      <c r="V6409" s="2"/>
      <c r="W6409" s="2"/>
    </row>
    <row r="6410" spans="11:23" x14ac:dyDescent="0.35">
      <c r="K6410" s="4"/>
      <c r="T6410" s="2"/>
      <c r="U6410" s="2"/>
      <c r="V6410" s="2"/>
      <c r="W6410" s="2"/>
    </row>
    <row r="6411" spans="11:23" x14ac:dyDescent="0.35">
      <c r="K6411" s="4"/>
      <c r="T6411" s="2"/>
      <c r="U6411" s="2"/>
      <c r="V6411" s="2"/>
      <c r="W6411" s="2"/>
    </row>
    <row r="6412" spans="11:23" x14ac:dyDescent="0.35">
      <c r="K6412" s="4"/>
      <c r="T6412" s="2"/>
      <c r="U6412" s="2"/>
      <c r="V6412" s="2"/>
      <c r="W6412" s="2"/>
    </row>
    <row r="6413" spans="11:23" x14ac:dyDescent="0.35">
      <c r="K6413" s="4"/>
      <c r="T6413" s="2"/>
      <c r="U6413" s="2"/>
      <c r="V6413" s="2"/>
      <c r="W6413" s="2"/>
    </row>
    <row r="6414" spans="11:23" x14ac:dyDescent="0.35">
      <c r="K6414" s="4"/>
      <c r="T6414" s="2"/>
      <c r="U6414" s="2"/>
      <c r="V6414" s="2"/>
      <c r="W6414" s="2"/>
    </row>
    <row r="6415" spans="11:23" x14ac:dyDescent="0.35">
      <c r="K6415" s="4"/>
      <c r="T6415" s="2"/>
      <c r="U6415" s="2"/>
      <c r="V6415" s="2"/>
      <c r="W6415" s="2"/>
    </row>
    <row r="6416" spans="11:23" x14ac:dyDescent="0.35">
      <c r="K6416" s="4"/>
      <c r="T6416" s="2"/>
      <c r="U6416" s="2"/>
      <c r="V6416" s="2"/>
      <c r="W6416" s="2"/>
    </row>
    <row r="6417" spans="11:23" x14ac:dyDescent="0.35">
      <c r="K6417" s="4"/>
      <c r="T6417" s="2"/>
      <c r="U6417" s="2"/>
      <c r="V6417" s="2"/>
      <c r="W6417" s="2"/>
    </row>
    <row r="6418" spans="11:23" x14ac:dyDescent="0.35">
      <c r="K6418" s="4"/>
      <c r="T6418" s="2"/>
      <c r="U6418" s="2"/>
      <c r="V6418" s="2"/>
      <c r="W6418" s="2"/>
    </row>
    <row r="6419" spans="11:23" x14ac:dyDescent="0.35">
      <c r="K6419" s="4"/>
      <c r="T6419" s="2"/>
      <c r="U6419" s="2"/>
      <c r="V6419" s="2"/>
      <c r="W6419" s="2"/>
    </row>
    <row r="6420" spans="11:23" x14ac:dyDescent="0.35">
      <c r="K6420" s="4"/>
      <c r="T6420" s="2"/>
      <c r="U6420" s="2"/>
      <c r="V6420" s="2"/>
      <c r="W6420" s="2"/>
    </row>
    <row r="6421" spans="11:23" x14ac:dyDescent="0.35">
      <c r="K6421" s="4"/>
      <c r="T6421" s="2"/>
      <c r="U6421" s="2"/>
      <c r="V6421" s="2"/>
      <c r="W6421" s="2"/>
    </row>
    <row r="6422" spans="11:23" x14ac:dyDescent="0.35">
      <c r="K6422" s="4"/>
      <c r="T6422" s="2"/>
      <c r="U6422" s="2"/>
      <c r="V6422" s="2"/>
      <c r="W6422" s="2"/>
    </row>
    <row r="6423" spans="11:23" x14ac:dyDescent="0.35">
      <c r="K6423" s="4"/>
      <c r="T6423" s="2"/>
      <c r="U6423" s="2"/>
      <c r="V6423" s="2"/>
      <c r="W6423" s="2"/>
    </row>
    <row r="6424" spans="11:23" x14ac:dyDescent="0.35">
      <c r="K6424" s="4"/>
      <c r="T6424" s="2"/>
      <c r="U6424" s="2"/>
      <c r="V6424" s="2"/>
      <c r="W6424" s="2"/>
    </row>
    <row r="6425" spans="11:23" x14ac:dyDescent="0.35">
      <c r="K6425" s="4"/>
      <c r="T6425" s="2"/>
      <c r="U6425" s="2"/>
      <c r="V6425" s="2"/>
      <c r="W6425" s="2"/>
    </row>
    <row r="6426" spans="11:23" x14ac:dyDescent="0.35">
      <c r="K6426" s="4"/>
      <c r="T6426" s="2"/>
      <c r="U6426" s="2"/>
      <c r="V6426" s="2"/>
      <c r="W6426" s="2"/>
    </row>
    <row r="6427" spans="11:23" x14ac:dyDescent="0.35">
      <c r="K6427" s="4"/>
      <c r="T6427" s="2"/>
      <c r="U6427" s="2"/>
      <c r="V6427" s="2"/>
      <c r="W6427" s="2"/>
    </row>
    <row r="6428" spans="11:23" x14ac:dyDescent="0.35">
      <c r="K6428" s="4"/>
      <c r="T6428" s="2"/>
      <c r="U6428" s="2"/>
      <c r="V6428" s="2"/>
      <c r="W6428" s="2"/>
    </row>
    <row r="6429" spans="11:23" x14ac:dyDescent="0.35">
      <c r="K6429" s="4"/>
      <c r="T6429" s="2"/>
      <c r="U6429" s="2"/>
      <c r="V6429" s="2"/>
      <c r="W6429" s="2"/>
    </row>
    <row r="6430" spans="11:23" x14ac:dyDescent="0.35">
      <c r="K6430" s="4"/>
      <c r="T6430" s="2"/>
      <c r="U6430" s="2"/>
      <c r="V6430" s="2"/>
      <c r="W6430" s="2"/>
    </row>
    <row r="6431" spans="11:23" x14ac:dyDescent="0.35">
      <c r="K6431" s="4"/>
      <c r="T6431" s="2"/>
      <c r="U6431" s="2"/>
      <c r="V6431" s="2"/>
      <c r="W6431" s="2"/>
    </row>
    <row r="6432" spans="11:23" x14ac:dyDescent="0.35">
      <c r="K6432" s="4"/>
      <c r="T6432" s="2"/>
      <c r="U6432" s="2"/>
      <c r="V6432" s="2"/>
      <c r="W6432" s="2"/>
    </row>
    <row r="6433" spans="11:23" x14ac:dyDescent="0.35">
      <c r="K6433" s="4"/>
      <c r="T6433" s="2"/>
      <c r="U6433" s="2"/>
      <c r="V6433" s="2"/>
      <c r="W6433" s="2"/>
    </row>
    <row r="6434" spans="11:23" x14ac:dyDescent="0.35">
      <c r="K6434" s="4"/>
      <c r="T6434" s="2"/>
      <c r="U6434" s="2"/>
      <c r="V6434" s="2"/>
      <c r="W6434" s="2"/>
    </row>
    <row r="6435" spans="11:23" x14ac:dyDescent="0.35">
      <c r="K6435" s="4"/>
      <c r="T6435" s="2"/>
      <c r="U6435" s="2"/>
      <c r="V6435" s="2"/>
      <c r="W6435" s="2"/>
    </row>
    <row r="6436" spans="11:23" x14ac:dyDescent="0.35">
      <c r="K6436" s="4"/>
      <c r="T6436" s="2"/>
      <c r="U6436" s="2"/>
      <c r="V6436" s="2"/>
      <c r="W6436" s="2"/>
    </row>
    <row r="6437" spans="11:23" x14ac:dyDescent="0.35">
      <c r="K6437" s="4"/>
      <c r="T6437" s="2"/>
      <c r="U6437" s="2"/>
      <c r="V6437" s="2"/>
      <c r="W6437" s="2"/>
    </row>
    <row r="6438" spans="11:23" x14ac:dyDescent="0.35">
      <c r="K6438" s="4"/>
      <c r="T6438" s="2"/>
      <c r="U6438" s="2"/>
      <c r="V6438" s="2"/>
      <c r="W6438" s="2"/>
    </row>
    <row r="6439" spans="11:23" x14ac:dyDescent="0.35">
      <c r="K6439" s="4"/>
      <c r="T6439" s="2"/>
      <c r="U6439" s="2"/>
      <c r="V6439" s="2"/>
      <c r="W6439" s="2"/>
    </row>
    <row r="6440" spans="11:23" x14ac:dyDescent="0.35">
      <c r="K6440" s="4"/>
      <c r="T6440" s="2"/>
      <c r="U6440" s="2"/>
      <c r="V6440" s="2"/>
      <c r="W6440" s="2"/>
    </row>
    <row r="6441" spans="11:23" x14ac:dyDescent="0.35">
      <c r="K6441" s="4"/>
      <c r="T6441" s="2"/>
      <c r="U6441" s="2"/>
      <c r="V6441" s="2"/>
      <c r="W6441" s="2"/>
    </row>
    <row r="6442" spans="11:23" x14ac:dyDescent="0.35">
      <c r="K6442" s="4"/>
      <c r="T6442" s="2"/>
      <c r="U6442" s="2"/>
      <c r="V6442" s="2"/>
      <c r="W6442" s="2"/>
    </row>
    <row r="6443" spans="11:23" x14ac:dyDescent="0.35">
      <c r="K6443" s="4"/>
      <c r="T6443" s="2"/>
      <c r="U6443" s="2"/>
      <c r="V6443" s="2"/>
      <c r="W6443" s="2"/>
    </row>
    <row r="6444" spans="11:23" x14ac:dyDescent="0.35">
      <c r="K6444" s="4"/>
      <c r="T6444" s="2"/>
      <c r="U6444" s="2"/>
      <c r="V6444" s="2"/>
      <c r="W6444" s="2"/>
    </row>
    <row r="6445" spans="11:23" x14ac:dyDescent="0.35">
      <c r="K6445" s="4"/>
      <c r="T6445" s="2"/>
      <c r="U6445" s="2"/>
      <c r="V6445" s="2"/>
      <c r="W6445" s="2"/>
    </row>
    <row r="6446" spans="11:23" x14ac:dyDescent="0.35">
      <c r="K6446" s="4"/>
      <c r="T6446" s="2"/>
      <c r="U6446" s="2"/>
      <c r="V6446" s="2"/>
      <c r="W6446" s="2"/>
    </row>
    <row r="6447" spans="11:23" x14ac:dyDescent="0.35">
      <c r="K6447" s="4"/>
      <c r="T6447" s="2"/>
      <c r="U6447" s="2"/>
      <c r="V6447" s="2"/>
      <c r="W6447" s="2"/>
    </row>
    <row r="6448" spans="11:23" x14ac:dyDescent="0.35">
      <c r="K6448" s="4"/>
      <c r="T6448" s="2"/>
      <c r="U6448" s="2"/>
      <c r="V6448" s="2"/>
      <c r="W6448" s="2"/>
    </row>
    <row r="6449" spans="11:23" x14ac:dyDescent="0.35">
      <c r="K6449" s="4"/>
      <c r="T6449" s="2"/>
      <c r="U6449" s="2"/>
      <c r="V6449" s="2"/>
      <c r="W6449" s="2"/>
    </row>
    <row r="6450" spans="11:23" x14ac:dyDescent="0.35">
      <c r="K6450" s="4"/>
      <c r="T6450" s="2"/>
      <c r="U6450" s="2"/>
      <c r="V6450" s="2"/>
      <c r="W6450" s="2"/>
    </row>
    <row r="6451" spans="11:23" x14ac:dyDescent="0.35">
      <c r="K6451" s="4"/>
      <c r="T6451" s="2"/>
      <c r="U6451" s="2"/>
      <c r="V6451" s="2"/>
      <c r="W6451" s="2"/>
    </row>
    <row r="6452" spans="11:23" x14ac:dyDescent="0.35">
      <c r="K6452" s="4"/>
      <c r="T6452" s="2"/>
      <c r="U6452" s="2"/>
      <c r="V6452" s="2"/>
      <c r="W6452" s="2"/>
    </row>
    <row r="6453" spans="11:23" x14ac:dyDescent="0.35">
      <c r="K6453" s="4"/>
      <c r="T6453" s="2"/>
      <c r="U6453" s="2"/>
      <c r="V6453" s="2"/>
      <c r="W6453" s="2"/>
    </row>
    <row r="6454" spans="11:23" x14ac:dyDescent="0.35">
      <c r="K6454" s="4"/>
      <c r="T6454" s="2"/>
      <c r="U6454" s="2"/>
      <c r="V6454" s="2"/>
      <c r="W6454" s="2"/>
    </row>
    <row r="6455" spans="11:23" x14ac:dyDescent="0.35">
      <c r="K6455" s="4"/>
      <c r="T6455" s="2"/>
      <c r="U6455" s="2"/>
      <c r="V6455" s="2"/>
      <c r="W6455" s="2"/>
    </row>
    <row r="6456" spans="11:23" x14ac:dyDescent="0.35">
      <c r="K6456" s="4"/>
      <c r="T6456" s="2"/>
      <c r="U6456" s="2"/>
      <c r="V6456" s="2"/>
      <c r="W6456" s="2"/>
    </row>
    <row r="6457" spans="11:23" x14ac:dyDescent="0.35">
      <c r="K6457" s="4"/>
      <c r="T6457" s="2"/>
      <c r="U6457" s="2"/>
      <c r="V6457" s="2"/>
      <c r="W6457" s="2"/>
    </row>
    <row r="6458" spans="11:23" x14ac:dyDescent="0.35">
      <c r="K6458" s="4"/>
      <c r="T6458" s="2"/>
      <c r="U6458" s="2"/>
      <c r="V6458" s="2"/>
      <c r="W6458" s="2"/>
    </row>
    <row r="6459" spans="11:23" x14ac:dyDescent="0.35">
      <c r="K6459" s="4"/>
      <c r="T6459" s="2"/>
      <c r="U6459" s="2"/>
      <c r="V6459" s="2"/>
      <c r="W6459" s="2"/>
    </row>
    <row r="6460" spans="11:23" x14ac:dyDescent="0.35">
      <c r="K6460" s="4"/>
      <c r="T6460" s="2"/>
      <c r="U6460" s="2"/>
      <c r="V6460" s="2"/>
      <c r="W6460" s="2"/>
    </row>
    <row r="6461" spans="11:23" x14ac:dyDescent="0.35">
      <c r="K6461" s="4"/>
      <c r="T6461" s="2"/>
      <c r="U6461" s="2"/>
      <c r="V6461" s="2"/>
      <c r="W6461" s="2"/>
    </row>
    <row r="6462" spans="11:23" x14ac:dyDescent="0.35">
      <c r="K6462" s="4"/>
      <c r="T6462" s="2"/>
      <c r="U6462" s="2"/>
      <c r="V6462" s="2"/>
      <c r="W6462" s="2"/>
    </row>
    <row r="6463" spans="11:23" x14ac:dyDescent="0.35">
      <c r="K6463" s="4"/>
      <c r="T6463" s="2"/>
      <c r="U6463" s="2"/>
      <c r="V6463" s="2"/>
      <c r="W6463" s="2"/>
    </row>
    <row r="6464" spans="11:23" x14ac:dyDescent="0.35">
      <c r="K6464" s="4"/>
      <c r="T6464" s="2"/>
      <c r="U6464" s="2"/>
      <c r="V6464" s="2"/>
      <c r="W6464" s="2"/>
    </row>
    <row r="6465" spans="11:23" x14ac:dyDescent="0.35">
      <c r="K6465" s="4"/>
      <c r="T6465" s="2"/>
      <c r="U6465" s="2"/>
      <c r="V6465" s="2"/>
      <c r="W6465" s="2"/>
    </row>
    <row r="6466" spans="11:23" x14ac:dyDescent="0.35">
      <c r="K6466" s="4"/>
      <c r="T6466" s="2"/>
      <c r="U6466" s="2"/>
      <c r="V6466" s="2"/>
      <c r="W6466" s="2"/>
    </row>
    <row r="6467" spans="11:23" x14ac:dyDescent="0.35">
      <c r="K6467" s="4"/>
      <c r="T6467" s="2"/>
      <c r="U6467" s="2"/>
      <c r="V6467" s="2"/>
      <c r="W6467" s="2"/>
    </row>
    <row r="6468" spans="11:23" x14ac:dyDescent="0.35">
      <c r="K6468" s="4"/>
      <c r="T6468" s="2"/>
      <c r="U6468" s="2"/>
      <c r="V6468" s="2"/>
      <c r="W6468" s="2"/>
    </row>
    <row r="6469" spans="11:23" x14ac:dyDescent="0.35">
      <c r="K6469" s="4"/>
      <c r="T6469" s="2"/>
      <c r="U6469" s="2"/>
      <c r="V6469" s="2"/>
      <c r="W6469" s="2"/>
    </row>
    <row r="6470" spans="11:23" x14ac:dyDescent="0.35">
      <c r="K6470" s="4"/>
      <c r="T6470" s="2"/>
      <c r="U6470" s="2"/>
      <c r="V6470" s="2"/>
      <c r="W6470" s="2"/>
    </row>
    <row r="6471" spans="11:23" x14ac:dyDescent="0.35">
      <c r="K6471" s="4"/>
      <c r="T6471" s="2"/>
      <c r="U6471" s="2"/>
      <c r="V6471" s="2"/>
      <c r="W6471" s="2"/>
    </row>
    <row r="6472" spans="11:23" x14ac:dyDescent="0.35">
      <c r="K6472" s="4"/>
      <c r="T6472" s="2"/>
      <c r="U6472" s="2"/>
      <c r="V6472" s="2"/>
      <c r="W6472" s="2"/>
    </row>
    <row r="6473" spans="11:23" x14ac:dyDescent="0.35">
      <c r="K6473" s="4"/>
      <c r="T6473" s="2"/>
      <c r="U6473" s="2"/>
      <c r="V6473" s="2"/>
      <c r="W6473" s="2"/>
    </row>
    <row r="6474" spans="11:23" x14ac:dyDescent="0.35">
      <c r="K6474" s="4"/>
      <c r="T6474" s="2"/>
      <c r="U6474" s="2"/>
      <c r="V6474" s="2"/>
      <c r="W6474" s="2"/>
    </row>
    <row r="6475" spans="11:23" x14ac:dyDescent="0.35">
      <c r="K6475" s="4"/>
      <c r="T6475" s="2"/>
      <c r="U6475" s="2"/>
      <c r="V6475" s="2"/>
      <c r="W6475" s="2"/>
    </row>
    <row r="6476" spans="11:23" x14ac:dyDescent="0.35">
      <c r="K6476" s="4"/>
      <c r="T6476" s="2"/>
      <c r="U6476" s="2"/>
      <c r="V6476" s="2"/>
      <c r="W6476" s="2"/>
    </row>
    <row r="6477" spans="11:23" x14ac:dyDescent="0.35">
      <c r="K6477" s="4"/>
      <c r="T6477" s="2"/>
      <c r="U6477" s="2"/>
      <c r="V6477" s="2"/>
      <c r="W6477" s="2"/>
    </row>
    <row r="6478" spans="11:23" x14ac:dyDescent="0.35">
      <c r="K6478" s="4"/>
      <c r="T6478" s="2"/>
      <c r="U6478" s="2"/>
      <c r="V6478" s="2"/>
      <c r="W6478" s="2"/>
    </row>
    <row r="6479" spans="11:23" x14ac:dyDescent="0.35">
      <c r="K6479" s="4"/>
      <c r="T6479" s="2"/>
      <c r="U6479" s="2"/>
      <c r="V6479" s="2"/>
      <c r="W6479" s="2"/>
    </row>
    <row r="6480" spans="11:23" x14ac:dyDescent="0.35">
      <c r="K6480" s="4"/>
      <c r="T6480" s="2"/>
      <c r="U6480" s="2"/>
      <c r="V6480" s="2"/>
      <c r="W6480" s="2"/>
    </row>
    <row r="6481" spans="11:23" x14ac:dyDescent="0.35">
      <c r="K6481" s="4"/>
      <c r="T6481" s="2"/>
      <c r="U6481" s="2"/>
      <c r="V6481" s="2"/>
      <c r="W6481" s="2"/>
    </row>
    <row r="6482" spans="11:23" x14ac:dyDescent="0.35">
      <c r="K6482" s="4"/>
      <c r="T6482" s="2"/>
      <c r="U6482" s="2"/>
      <c r="V6482" s="2"/>
      <c r="W6482" s="2"/>
    </row>
    <row r="6483" spans="11:23" x14ac:dyDescent="0.35">
      <c r="K6483" s="4"/>
      <c r="T6483" s="2"/>
      <c r="U6483" s="2"/>
      <c r="V6483" s="2"/>
      <c r="W6483" s="2"/>
    </row>
    <row r="6484" spans="11:23" x14ac:dyDescent="0.35">
      <c r="K6484" s="4"/>
      <c r="T6484" s="2"/>
      <c r="U6484" s="2"/>
      <c r="V6484" s="2"/>
      <c r="W6484" s="2"/>
    </row>
    <row r="6485" spans="11:23" x14ac:dyDescent="0.35">
      <c r="K6485" s="4"/>
      <c r="T6485" s="2"/>
      <c r="U6485" s="2"/>
      <c r="V6485" s="2"/>
      <c r="W6485" s="2"/>
    </row>
    <row r="6486" spans="11:23" x14ac:dyDescent="0.35">
      <c r="K6486" s="4"/>
      <c r="T6486" s="2"/>
      <c r="U6486" s="2"/>
      <c r="V6486" s="2"/>
      <c r="W6486" s="2"/>
    </row>
    <row r="6487" spans="11:23" x14ac:dyDescent="0.35">
      <c r="K6487" s="4"/>
      <c r="T6487" s="2"/>
      <c r="U6487" s="2"/>
      <c r="V6487" s="2"/>
      <c r="W6487" s="2"/>
    </row>
    <row r="6488" spans="11:23" x14ac:dyDescent="0.35">
      <c r="K6488" s="4"/>
      <c r="T6488" s="2"/>
      <c r="U6488" s="2"/>
      <c r="V6488" s="2"/>
      <c r="W6488" s="2"/>
    </row>
    <row r="6489" spans="11:23" x14ac:dyDescent="0.35">
      <c r="K6489" s="4"/>
      <c r="T6489" s="2"/>
      <c r="U6489" s="2"/>
      <c r="V6489" s="2"/>
      <c r="W6489" s="2"/>
    </row>
    <row r="6490" spans="11:23" x14ac:dyDescent="0.35">
      <c r="K6490" s="4"/>
      <c r="T6490" s="2"/>
      <c r="U6490" s="2"/>
      <c r="V6490" s="2"/>
      <c r="W6490" s="2"/>
    </row>
    <row r="6491" spans="11:23" x14ac:dyDescent="0.35">
      <c r="K6491" s="4"/>
      <c r="T6491" s="2"/>
      <c r="U6491" s="2"/>
      <c r="V6491" s="2"/>
      <c r="W6491" s="2"/>
    </row>
    <row r="6492" spans="11:23" x14ac:dyDescent="0.35">
      <c r="K6492" s="4"/>
      <c r="T6492" s="2"/>
      <c r="U6492" s="2"/>
      <c r="V6492" s="2"/>
      <c r="W6492" s="2"/>
    </row>
    <row r="6493" spans="11:23" x14ac:dyDescent="0.35">
      <c r="K6493" s="4"/>
      <c r="T6493" s="2"/>
      <c r="U6493" s="2"/>
      <c r="V6493" s="2"/>
      <c r="W6493" s="2"/>
    </row>
    <row r="6494" spans="11:23" x14ac:dyDescent="0.35">
      <c r="K6494" s="4"/>
      <c r="T6494" s="2"/>
      <c r="U6494" s="2"/>
      <c r="V6494" s="2"/>
      <c r="W6494" s="2"/>
    </row>
    <row r="6495" spans="11:23" x14ac:dyDescent="0.35">
      <c r="K6495" s="4"/>
      <c r="T6495" s="2"/>
      <c r="U6495" s="2"/>
      <c r="V6495" s="2"/>
      <c r="W6495" s="2"/>
    </row>
    <row r="6496" spans="11:23" x14ac:dyDescent="0.35">
      <c r="K6496" s="4"/>
      <c r="T6496" s="2"/>
      <c r="U6496" s="2"/>
      <c r="V6496" s="2"/>
      <c r="W6496" s="2"/>
    </row>
    <row r="6497" spans="11:23" x14ac:dyDescent="0.35">
      <c r="K6497" s="4"/>
      <c r="T6497" s="2"/>
      <c r="U6497" s="2"/>
      <c r="V6497" s="2"/>
      <c r="W6497" s="2"/>
    </row>
    <row r="6498" spans="11:23" x14ac:dyDescent="0.35">
      <c r="K6498" s="4"/>
      <c r="T6498" s="2"/>
      <c r="U6498" s="2"/>
      <c r="V6498" s="2"/>
      <c r="W6498" s="2"/>
    </row>
    <row r="6499" spans="11:23" x14ac:dyDescent="0.35">
      <c r="K6499" s="4"/>
      <c r="T6499" s="2"/>
      <c r="U6499" s="2"/>
      <c r="V6499" s="2"/>
      <c r="W6499" s="2"/>
    </row>
    <row r="6500" spans="11:23" x14ac:dyDescent="0.35">
      <c r="K6500" s="4"/>
      <c r="T6500" s="2"/>
      <c r="U6500" s="2"/>
      <c r="V6500" s="2"/>
      <c r="W6500" s="2"/>
    </row>
    <row r="6501" spans="11:23" x14ac:dyDescent="0.35">
      <c r="K6501" s="4"/>
      <c r="T6501" s="2"/>
      <c r="U6501" s="2"/>
      <c r="V6501" s="2"/>
      <c r="W6501" s="2"/>
    </row>
    <row r="6502" spans="11:23" x14ac:dyDescent="0.35">
      <c r="K6502" s="4"/>
      <c r="T6502" s="2"/>
      <c r="U6502" s="2"/>
      <c r="V6502" s="2"/>
      <c r="W6502" s="2"/>
    </row>
    <row r="6503" spans="11:23" x14ac:dyDescent="0.35">
      <c r="K6503" s="4"/>
      <c r="T6503" s="2"/>
      <c r="U6503" s="2"/>
      <c r="V6503" s="2"/>
      <c r="W6503" s="2"/>
    </row>
    <row r="6504" spans="11:23" x14ac:dyDescent="0.35">
      <c r="K6504" s="4"/>
      <c r="T6504" s="2"/>
      <c r="U6504" s="2"/>
      <c r="V6504" s="2"/>
      <c r="W6504" s="2"/>
    </row>
    <row r="6505" spans="11:23" x14ac:dyDescent="0.35">
      <c r="K6505" s="4"/>
      <c r="T6505" s="2"/>
      <c r="U6505" s="2"/>
      <c r="V6505" s="2"/>
      <c r="W6505" s="2"/>
    </row>
    <row r="6506" spans="11:23" x14ac:dyDescent="0.35">
      <c r="K6506" s="4"/>
      <c r="T6506" s="2"/>
      <c r="U6506" s="2"/>
      <c r="V6506" s="2"/>
      <c r="W6506" s="2"/>
    </row>
    <row r="6507" spans="11:23" x14ac:dyDescent="0.35">
      <c r="K6507" s="4"/>
      <c r="T6507" s="2"/>
      <c r="U6507" s="2"/>
      <c r="V6507" s="2"/>
      <c r="W6507" s="2"/>
    </row>
    <row r="6508" spans="11:23" x14ac:dyDescent="0.35">
      <c r="K6508" s="4"/>
      <c r="T6508" s="2"/>
      <c r="U6508" s="2"/>
      <c r="V6508" s="2"/>
      <c r="W6508" s="2"/>
    </row>
    <row r="6509" spans="11:23" x14ac:dyDescent="0.35">
      <c r="K6509" s="4"/>
      <c r="T6509" s="2"/>
      <c r="U6509" s="2"/>
      <c r="V6509" s="2"/>
      <c r="W6509" s="2"/>
    </row>
    <row r="6510" spans="11:23" x14ac:dyDescent="0.35">
      <c r="K6510" s="4"/>
      <c r="T6510" s="2"/>
      <c r="U6510" s="2"/>
      <c r="V6510" s="2"/>
      <c r="W6510" s="2"/>
    </row>
    <row r="6511" spans="11:23" x14ac:dyDescent="0.35">
      <c r="K6511" s="4"/>
      <c r="T6511" s="2"/>
      <c r="U6511" s="2"/>
      <c r="V6511" s="2"/>
      <c r="W6511" s="2"/>
    </row>
    <row r="6512" spans="11:23" x14ac:dyDescent="0.35">
      <c r="K6512" s="4"/>
      <c r="T6512" s="2"/>
      <c r="U6512" s="2"/>
      <c r="V6512" s="2"/>
      <c r="W6512" s="2"/>
    </row>
    <row r="6513" spans="11:23" x14ac:dyDescent="0.35">
      <c r="K6513" s="4"/>
      <c r="T6513" s="2"/>
      <c r="U6513" s="2"/>
      <c r="V6513" s="2"/>
      <c r="W6513" s="2"/>
    </row>
    <row r="6514" spans="11:23" x14ac:dyDescent="0.35">
      <c r="K6514" s="4"/>
      <c r="T6514" s="2"/>
      <c r="U6514" s="2"/>
      <c r="V6514" s="2"/>
      <c r="W6514" s="2"/>
    </row>
    <row r="6515" spans="11:23" x14ac:dyDescent="0.35">
      <c r="K6515" s="4"/>
      <c r="T6515" s="2"/>
      <c r="U6515" s="2"/>
      <c r="V6515" s="2"/>
      <c r="W6515" s="2"/>
    </row>
    <row r="6516" spans="11:23" x14ac:dyDescent="0.35">
      <c r="K6516" s="4"/>
      <c r="T6516" s="2"/>
      <c r="U6516" s="2"/>
      <c r="V6516" s="2"/>
      <c r="W6516" s="2"/>
    </row>
    <row r="6517" spans="11:23" x14ac:dyDescent="0.35">
      <c r="K6517" s="4"/>
      <c r="T6517" s="2"/>
      <c r="U6517" s="2"/>
      <c r="V6517" s="2"/>
      <c r="W6517" s="2"/>
    </row>
    <row r="6518" spans="11:23" x14ac:dyDescent="0.35">
      <c r="K6518" s="4"/>
      <c r="T6518" s="2"/>
      <c r="U6518" s="2"/>
      <c r="V6518" s="2"/>
      <c r="W6518" s="2"/>
    </row>
    <row r="6519" spans="11:23" x14ac:dyDescent="0.35">
      <c r="K6519" s="4"/>
      <c r="T6519" s="2"/>
      <c r="U6519" s="2"/>
      <c r="V6519" s="2"/>
      <c r="W6519" s="2"/>
    </row>
    <row r="6520" spans="11:23" x14ac:dyDescent="0.35">
      <c r="K6520" s="4"/>
      <c r="T6520" s="2"/>
      <c r="U6520" s="2"/>
      <c r="V6520" s="2"/>
      <c r="W6520" s="2"/>
    </row>
    <row r="6521" spans="11:23" x14ac:dyDescent="0.35">
      <c r="K6521" s="4"/>
      <c r="T6521" s="2"/>
      <c r="U6521" s="2"/>
      <c r="V6521" s="2"/>
      <c r="W6521" s="2"/>
    </row>
    <row r="6522" spans="11:23" x14ac:dyDescent="0.35">
      <c r="K6522" s="4"/>
      <c r="T6522" s="2"/>
      <c r="U6522" s="2"/>
      <c r="V6522" s="2"/>
      <c r="W6522" s="2"/>
    </row>
    <row r="6523" spans="11:23" x14ac:dyDescent="0.35">
      <c r="K6523" s="4"/>
      <c r="T6523" s="2"/>
      <c r="U6523" s="2"/>
      <c r="V6523" s="2"/>
      <c r="W6523" s="2"/>
    </row>
    <row r="6524" spans="11:23" x14ac:dyDescent="0.35">
      <c r="K6524" s="4"/>
      <c r="T6524" s="2"/>
      <c r="U6524" s="2"/>
      <c r="V6524" s="2"/>
      <c r="W6524" s="2"/>
    </row>
    <row r="6525" spans="11:23" x14ac:dyDescent="0.35">
      <c r="K6525" s="4"/>
      <c r="T6525" s="2"/>
      <c r="U6525" s="2"/>
      <c r="V6525" s="2"/>
      <c r="W6525" s="2"/>
    </row>
    <row r="6526" spans="11:23" x14ac:dyDescent="0.35">
      <c r="K6526" s="4"/>
      <c r="T6526" s="2"/>
      <c r="U6526" s="2"/>
      <c r="V6526" s="2"/>
      <c r="W6526" s="2"/>
    </row>
    <row r="6527" spans="11:23" x14ac:dyDescent="0.35">
      <c r="K6527" s="4"/>
      <c r="T6527" s="2"/>
      <c r="U6527" s="2"/>
      <c r="V6527" s="2"/>
      <c r="W6527" s="2"/>
    </row>
    <row r="6528" spans="11:23" x14ac:dyDescent="0.35">
      <c r="K6528" s="4"/>
      <c r="T6528" s="2"/>
      <c r="U6528" s="2"/>
      <c r="V6528" s="2"/>
      <c r="W6528" s="2"/>
    </row>
    <row r="6529" spans="11:23" x14ac:dyDescent="0.35">
      <c r="K6529" s="4"/>
      <c r="T6529" s="2"/>
      <c r="U6529" s="2"/>
      <c r="V6529" s="2"/>
      <c r="W6529" s="2"/>
    </row>
    <row r="6530" spans="11:23" x14ac:dyDescent="0.35">
      <c r="K6530" s="4"/>
      <c r="T6530" s="2"/>
      <c r="U6530" s="2"/>
      <c r="V6530" s="2"/>
      <c r="W6530" s="2"/>
    </row>
    <row r="6531" spans="11:23" x14ac:dyDescent="0.35">
      <c r="K6531" s="4"/>
      <c r="T6531" s="2"/>
      <c r="U6531" s="2"/>
      <c r="V6531" s="2"/>
      <c r="W6531" s="2"/>
    </row>
    <row r="6532" spans="11:23" x14ac:dyDescent="0.35">
      <c r="K6532" s="4"/>
      <c r="T6532" s="2"/>
      <c r="U6532" s="2"/>
      <c r="V6532" s="2"/>
      <c r="W6532" s="2"/>
    </row>
    <row r="6533" spans="11:23" x14ac:dyDescent="0.35">
      <c r="K6533" s="4"/>
      <c r="T6533" s="2"/>
      <c r="U6533" s="2"/>
      <c r="V6533" s="2"/>
      <c r="W6533" s="2"/>
    </row>
    <row r="6534" spans="11:23" x14ac:dyDescent="0.35">
      <c r="K6534" s="4"/>
      <c r="T6534" s="2"/>
      <c r="U6534" s="2"/>
      <c r="V6534" s="2"/>
      <c r="W6534" s="2"/>
    </row>
    <row r="6535" spans="11:23" x14ac:dyDescent="0.35">
      <c r="K6535" s="4"/>
      <c r="T6535" s="2"/>
      <c r="U6535" s="2"/>
      <c r="V6535" s="2"/>
      <c r="W6535" s="2"/>
    </row>
    <row r="6536" spans="11:23" x14ac:dyDescent="0.35">
      <c r="K6536" s="4"/>
      <c r="T6536" s="2"/>
      <c r="U6536" s="2"/>
      <c r="V6536" s="2"/>
      <c r="W6536" s="2"/>
    </row>
    <row r="6537" spans="11:23" x14ac:dyDescent="0.35">
      <c r="K6537" s="4"/>
      <c r="T6537" s="2"/>
      <c r="U6537" s="2"/>
      <c r="V6537" s="2"/>
      <c r="W6537" s="2"/>
    </row>
    <row r="6538" spans="11:23" x14ac:dyDescent="0.35">
      <c r="K6538" s="4"/>
      <c r="T6538" s="2"/>
      <c r="U6538" s="2"/>
      <c r="V6538" s="2"/>
      <c r="W6538" s="2"/>
    </row>
    <row r="6539" spans="11:23" x14ac:dyDescent="0.35">
      <c r="K6539" s="4"/>
      <c r="T6539" s="2"/>
      <c r="U6539" s="2"/>
      <c r="V6539" s="2"/>
      <c r="W6539" s="2"/>
    </row>
    <row r="6540" spans="11:23" x14ac:dyDescent="0.35">
      <c r="K6540" s="4"/>
      <c r="T6540" s="2"/>
      <c r="U6540" s="2"/>
      <c r="V6540" s="2"/>
      <c r="W6540" s="2"/>
    </row>
    <row r="6541" spans="11:23" x14ac:dyDescent="0.35">
      <c r="K6541" s="4"/>
      <c r="T6541" s="2"/>
      <c r="U6541" s="2"/>
      <c r="V6541" s="2"/>
      <c r="W6541" s="2"/>
    </row>
    <row r="6542" spans="11:23" x14ac:dyDescent="0.35">
      <c r="K6542" s="4"/>
      <c r="T6542" s="2"/>
      <c r="U6542" s="2"/>
      <c r="V6542" s="2"/>
      <c r="W6542" s="2"/>
    </row>
    <row r="6543" spans="11:23" x14ac:dyDescent="0.35">
      <c r="K6543" s="4"/>
      <c r="T6543" s="2"/>
      <c r="U6543" s="2"/>
      <c r="V6543" s="2"/>
      <c r="W6543" s="2"/>
    </row>
    <row r="6544" spans="11:23" x14ac:dyDescent="0.35">
      <c r="K6544" s="4"/>
      <c r="T6544" s="2"/>
      <c r="U6544" s="2"/>
      <c r="V6544" s="2"/>
      <c r="W6544" s="2"/>
    </row>
    <row r="6545" spans="11:23" x14ac:dyDescent="0.35">
      <c r="K6545" s="4"/>
      <c r="T6545" s="2"/>
      <c r="U6545" s="2"/>
      <c r="V6545" s="2"/>
      <c r="W6545" s="2"/>
    </row>
    <row r="6546" spans="11:23" x14ac:dyDescent="0.35">
      <c r="K6546" s="4"/>
      <c r="T6546" s="2"/>
      <c r="U6546" s="2"/>
      <c r="V6546" s="2"/>
      <c r="W6546" s="2"/>
    </row>
    <row r="6547" spans="11:23" x14ac:dyDescent="0.35">
      <c r="K6547" s="4"/>
      <c r="T6547" s="2"/>
      <c r="U6547" s="2"/>
      <c r="V6547" s="2"/>
      <c r="W6547" s="2"/>
    </row>
    <row r="6548" spans="11:23" x14ac:dyDescent="0.35">
      <c r="K6548" s="4"/>
      <c r="T6548" s="2"/>
      <c r="U6548" s="2"/>
      <c r="V6548" s="2"/>
      <c r="W6548" s="2"/>
    </row>
    <row r="6549" spans="11:23" x14ac:dyDescent="0.35">
      <c r="K6549" s="4"/>
      <c r="T6549" s="2"/>
      <c r="U6549" s="2"/>
      <c r="V6549" s="2"/>
      <c r="W6549" s="2"/>
    </row>
    <row r="6550" spans="11:23" x14ac:dyDescent="0.35">
      <c r="K6550" s="4"/>
      <c r="T6550" s="2"/>
      <c r="U6550" s="2"/>
      <c r="V6550" s="2"/>
      <c r="W6550" s="2"/>
    </row>
    <row r="6551" spans="11:23" x14ac:dyDescent="0.35">
      <c r="K6551" s="4"/>
      <c r="T6551" s="2"/>
      <c r="U6551" s="2"/>
      <c r="V6551" s="2"/>
      <c r="W6551" s="2"/>
    </row>
    <row r="6552" spans="11:23" x14ac:dyDescent="0.35">
      <c r="K6552" s="4"/>
      <c r="T6552" s="2"/>
      <c r="U6552" s="2"/>
      <c r="V6552" s="2"/>
      <c r="W6552" s="2"/>
    </row>
    <row r="6553" spans="11:23" x14ac:dyDescent="0.35">
      <c r="K6553" s="4"/>
      <c r="T6553" s="2"/>
      <c r="U6553" s="2"/>
      <c r="V6553" s="2"/>
      <c r="W6553" s="2"/>
    </row>
    <row r="6554" spans="11:23" x14ac:dyDescent="0.35">
      <c r="K6554" s="4"/>
      <c r="T6554" s="2"/>
      <c r="U6554" s="2"/>
      <c r="V6554" s="2"/>
      <c r="W6554" s="2"/>
    </row>
    <row r="6555" spans="11:23" x14ac:dyDescent="0.35">
      <c r="K6555" s="4"/>
      <c r="T6555" s="2"/>
      <c r="U6555" s="2"/>
      <c r="V6555" s="2"/>
      <c r="W6555" s="2"/>
    </row>
    <row r="6556" spans="11:23" x14ac:dyDescent="0.35">
      <c r="K6556" s="4"/>
      <c r="T6556" s="2"/>
      <c r="U6556" s="2"/>
      <c r="V6556" s="2"/>
      <c r="W6556" s="2"/>
    </row>
    <row r="6557" spans="11:23" x14ac:dyDescent="0.35">
      <c r="K6557" s="4"/>
      <c r="T6557" s="2"/>
      <c r="U6557" s="2"/>
      <c r="V6557" s="2"/>
      <c r="W6557" s="2"/>
    </row>
    <row r="6558" spans="11:23" x14ac:dyDescent="0.35">
      <c r="K6558" s="4"/>
      <c r="T6558" s="2"/>
      <c r="U6558" s="2"/>
      <c r="V6558" s="2"/>
      <c r="W6558" s="2"/>
    </row>
    <row r="6559" spans="11:23" x14ac:dyDescent="0.35">
      <c r="K6559" s="4"/>
      <c r="T6559" s="2"/>
      <c r="U6559" s="2"/>
      <c r="V6559" s="2"/>
      <c r="W6559" s="2"/>
    </row>
    <row r="6560" spans="11:23" x14ac:dyDescent="0.35">
      <c r="K6560" s="4"/>
      <c r="T6560" s="2"/>
      <c r="U6560" s="2"/>
      <c r="V6560" s="2"/>
      <c r="W6560" s="2"/>
    </row>
    <row r="6561" spans="11:23" x14ac:dyDescent="0.35">
      <c r="K6561" s="4"/>
      <c r="T6561" s="2"/>
      <c r="U6561" s="2"/>
      <c r="V6561" s="2"/>
      <c r="W6561" s="2"/>
    </row>
    <row r="6562" spans="11:23" x14ac:dyDescent="0.35">
      <c r="K6562" s="4"/>
      <c r="T6562" s="2"/>
      <c r="U6562" s="2"/>
      <c r="V6562" s="2"/>
      <c r="W6562" s="2"/>
    </row>
    <row r="6563" spans="11:23" x14ac:dyDescent="0.35">
      <c r="K6563" s="4"/>
      <c r="T6563" s="2"/>
      <c r="U6563" s="2"/>
      <c r="V6563" s="2"/>
      <c r="W6563" s="2"/>
    </row>
    <row r="6564" spans="11:23" x14ac:dyDescent="0.35">
      <c r="K6564" s="4"/>
      <c r="T6564" s="2"/>
      <c r="U6564" s="2"/>
      <c r="V6564" s="2"/>
      <c r="W6564" s="2"/>
    </row>
    <row r="6565" spans="11:23" x14ac:dyDescent="0.35">
      <c r="K6565" s="4"/>
      <c r="T6565" s="2"/>
      <c r="U6565" s="2"/>
      <c r="V6565" s="2"/>
      <c r="W6565" s="2"/>
    </row>
    <row r="6566" spans="11:23" x14ac:dyDescent="0.35">
      <c r="K6566" s="4"/>
      <c r="T6566" s="2"/>
      <c r="U6566" s="2"/>
      <c r="V6566" s="2"/>
      <c r="W6566" s="2"/>
    </row>
    <row r="6567" spans="11:23" x14ac:dyDescent="0.35">
      <c r="K6567" s="4"/>
      <c r="T6567" s="2"/>
      <c r="U6567" s="2"/>
      <c r="V6567" s="2"/>
      <c r="W6567" s="2"/>
    </row>
    <row r="6568" spans="11:23" x14ac:dyDescent="0.35">
      <c r="K6568" s="4"/>
      <c r="T6568" s="2"/>
      <c r="U6568" s="2"/>
      <c r="V6568" s="2"/>
      <c r="W6568" s="2"/>
    </row>
    <row r="6569" spans="11:23" x14ac:dyDescent="0.35">
      <c r="K6569" s="4"/>
      <c r="T6569" s="2"/>
      <c r="U6569" s="2"/>
      <c r="V6569" s="2"/>
      <c r="W6569" s="2"/>
    </row>
    <row r="6570" spans="11:23" x14ac:dyDescent="0.35">
      <c r="K6570" s="4"/>
      <c r="T6570" s="2"/>
      <c r="U6570" s="2"/>
      <c r="V6570" s="2"/>
      <c r="W6570" s="2"/>
    </row>
    <row r="6571" spans="11:23" x14ac:dyDescent="0.35">
      <c r="K6571" s="4"/>
      <c r="T6571" s="2"/>
      <c r="U6571" s="2"/>
      <c r="V6571" s="2"/>
      <c r="W6571" s="2"/>
    </row>
    <row r="6572" spans="11:23" x14ac:dyDescent="0.35">
      <c r="K6572" s="4"/>
      <c r="T6572" s="2"/>
      <c r="U6572" s="2"/>
      <c r="V6572" s="2"/>
      <c r="W6572" s="2"/>
    </row>
    <row r="6573" spans="11:23" x14ac:dyDescent="0.35">
      <c r="K6573" s="4"/>
      <c r="T6573" s="2"/>
      <c r="U6573" s="2"/>
      <c r="V6573" s="2"/>
      <c r="W6573" s="2"/>
    </row>
    <row r="6574" spans="11:23" x14ac:dyDescent="0.35">
      <c r="K6574" s="4"/>
      <c r="T6574" s="2"/>
      <c r="U6574" s="2"/>
      <c r="V6574" s="2"/>
      <c r="W6574" s="2"/>
    </row>
    <row r="6575" spans="11:23" x14ac:dyDescent="0.35">
      <c r="K6575" s="4"/>
      <c r="T6575" s="2"/>
      <c r="U6575" s="2"/>
      <c r="V6575" s="2"/>
      <c r="W6575" s="2"/>
    </row>
    <row r="6576" spans="11:23" x14ac:dyDescent="0.35">
      <c r="K6576" s="4"/>
      <c r="T6576" s="2"/>
      <c r="U6576" s="2"/>
      <c r="V6576" s="2"/>
      <c r="W6576" s="2"/>
    </row>
    <row r="6577" spans="11:23" x14ac:dyDescent="0.35">
      <c r="K6577" s="4"/>
      <c r="T6577" s="2"/>
      <c r="U6577" s="2"/>
      <c r="V6577" s="2"/>
      <c r="W6577" s="2"/>
    </row>
    <row r="6578" spans="11:23" x14ac:dyDescent="0.35">
      <c r="K6578" s="4"/>
      <c r="T6578" s="2"/>
      <c r="U6578" s="2"/>
      <c r="V6578" s="2"/>
      <c r="W6578" s="2"/>
    </row>
    <row r="6579" spans="11:23" x14ac:dyDescent="0.35">
      <c r="K6579" s="4"/>
      <c r="T6579" s="2"/>
      <c r="U6579" s="2"/>
      <c r="V6579" s="2"/>
      <c r="W6579" s="2"/>
    </row>
    <row r="6580" spans="11:23" x14ac:dyDescent="0.35">
      <c r="K6580" s="4"/>
      <c r="T6580" s="2"/>
      <c r="U6580" s="2"/>
      <c r="V6580" s="2"/>
      <c r="W6580" s="2"/>
    </row>
    <row r="6581" spans="11:23" x14ac:dyDescent="0.35">
      <c r="K6581" s="4"/>
      <c r="T6581" s="2"/>
      <c r="U6581" s="2"/>
      <c r="V6581" s="2"/>
      <c r="W6581" s="2"/>
    </row>
    <row r="6582" spans="11:23" x14ac:dyDescent="0.35">
      <c r="K6582" s="4"/>
      <c r="T6582" s="2"/>
      <c r="U6582" s="2"/>
      <c r="V6582" s="2"/>
      <c r="W6582" s="2"/>
    </row>
    <row r="6583" spans="11:23" x14ac:dyDescent="0.35">
      <c r="K6583" s="4"/>
      <c r="T6583" s="2"/>
      <c r="U6583" s="2"/>
      <c r="V6583" s="2"/>
      <c r="W6583" s="2"/>
    </row>
    <row r="6584" spans="11:23" x14ac:dyDescent="0.35">
      <c r="K6584" s="4"/>
      <c r="T6584" s="2"/>
      <c r="U6584" s="2"/>
      <c r="V6584" s="2"/>
      <c r="W6584" s="2"/>
    </row>
    <row r="6585" spans="11:23" x14ac:dyDescent="0.35">
      <c r="K6585" s="4"/>
      <c r="T6585" s="2"/>
      <c r="U6585" s="2"/>
      <c r="V6585" s="2"/>
      <c r="W6585" s="2"/>
    </row>
    <row r="6586" spans="11:23" x14ac:dyDescent="0.35">
      <c r="K6586" s="4"/>
      <c r="T6586" s="2"/>
      <c r="U6586" s="2"/>
      <c r="V6586" s="2"/>
      <c r="W6586" s="2"/>
    </row>
    <row r="6587" spans="11:23" x14ac:dyDescent="0.35">
      <c r="K6587" s="4"/>
      <c r="T6587" s="2"/>
      <c r="U6587" s="2"/>
      <c r="V6587" s="2"/>
      <c r="W6587" s="2"/>
    </row>
    <row r="6588" spans="11:23" x14ac:dyDescent="0.35">
      <c r="K6588" s="4"/>
      <c r="T6588" s="2"/>
      <c r="U6588" s="2"/>
      <c r="V6588" s="2"/>
      <c r="W6588" s="2"/>
    </row>
    <row r="6589" spans="11:23" x14ac:dyDescent="0.35">
      <c r="K6589" s="4"/>
      <c r="T6589" s="2"/>
      <c r="U6589" s="2"/>
      <c r="V6589" s="2"/>
      <c r="W6589" s="2"/>
    </row>
    <row r="6590" spans="11:23" x14ac:dyDescent="0.35">
      <c r="K6590" s="4"/>
      <c r="T6590" s="2"/>
      <c r="U6590" s="2"/>
      <c r="V6590" s="2"/>
      <c r="W6590" s="2"/>
    </row>
    <row r="6591" spans="11:23" x14ac:dyDescent="0.35">
      <c r="K6591" s="4"/>
      <c r="T6591" s="2"/>
      <c r="U6591" s="2"/>
      <c r="V6591" s="2"/>
      <c r="W6591" s="2"/>
    </row>
    <row r="6592" spans="11:23" x14ac:dyDescent="0.35">
      <c r="K6592" s="4"/>
      <c r="T6592" s="2"/>
      <c r="U6592" s="2"/>
      <c r="V6592" s="2"/>
      <c r="W6592" s="2"/>
    </row>
    <row r="6593" spans="11:23" x14ac:dyDescent="0.35">
      <c r="K6593" s="4"/>
      <c r="T6593" s="2"/>
      <c r="U6593" s="2"/>
      <c r="V6593" s="2"/>
      <c r="W6593" s="2"/>
    </row>
    <row r="6594" spans="11:23" x14ac:dyDescent="0.35">
      <c r="K6594" s="4"/>
      <c r="T6594" s="2"/>
      <c r="U6594" s="2"/>
      <c r="V6594" s="2"/>
      <c r="W6594" s="2"/>
    </row>
    <row r="6595" spans="11:23" x14ac:dyDescent="0.35">
      <c r="K6595" s="4"/>
      <c r="T6595" s="2"/>
      <c r="U6595" s="2"/>
      <c r="V6595" s="2"/>
      <c r="W6595" s="2"/>
    </row>
    <row r="6596" spans="11:23" x14ac:dyDescent="0.35">
      <c r="K6596" s="4"/>
      <c r="T6596" s="2"/>
      <c r="U6596" s="2"/>
      <c r="V6596" s="2"/>
      <c r="W6596" s="2"/>
    </row>
    <row r="6597" spans="11:23" x14ac:dyDescent="0.35">
      <c r="K6597" s="4"/>
      <c r="T6597" s="2"/>
      <c r="U6597" s="2"/>
      <c r="V6597" s="2"/>
      <c r="W6597" s="2"/>
    </row>
    <row r="6598" spans="11:23" x14ac:dyDescent="0.35">
      <c r="K6598" s="4"/>
      <c r="T6598" s="2"/>
      <c r="U6598" s="2"/>
      <c r="V6598" s="2"/>
      <c r="W6598" s="2"/>
    </row>
    <row r="6599" spans="11:23" x14ac:dyDescent="0.35">
      <c r="K6599" s="4"/>
      <c r="T6599" s="2"/>
      <c r="U6599" s="2"/>
      <c r="V6599" s="2"/>
      <c r="W6599" s="2"/>
    </row>
    <row r="6600" spans="11:23" x14ac:dyDescent="0.35">
      <c r="K6600" s="4"/>
      <c r="T6600" s="2"/>
      <c r="U6600" s="2"/>
      <c r="V6600" s="2"/>
      <c r="W6600" s="2"/>
    </row>
    <row r="6601" spans="11:23" x14ac:dyDescent="0.35">
      <c r="K6601" s="4"/>
      <c r="T6601" s="2"/>
      <c r="U6601" s="2"/>
      <c r="V6601" s="2"/>
      <c r="W6601" s="2"/>
    </row>
    <row r="6602" spans="11:23" x14ac:dyDescent="0.35">
      <c r="K6602" s="4"/>
      <c r="T6602" s="2"/>
      <c r="U6602" s="2"/>
      <c r="V6602" s="2"/>
      <c r="W6602" s="2"/>
    </row>
    <row r="6603" spans="11:23" x14ac:dyDescent="0.35">
      <c r="K6603" s="4"/>
      <c r="T6603" s="2"/>
      <c r="U6603" s="2"/>
      <c r="V6603" s="2"/>
      <c r="W6603" s="2"/>
    </row>
    <row r="6604" spans="11:23" x14ac:dyDescent="0.35">
      <c r="K6604" s="4"/>
      <c r="T6604" s="2"/>
      <c r="U6604" s="2"/>
      <c r="V6604" s="2"/>
      <c r="W6604" s="2"/>
    </row>
    <row r="6605" spans="11:23" x14ac:dyDescent="0.35">
      <c r="K6605" s="4"/>
      <c r="T6605" s="2"/>
      <c r="U6605" s="2"/>
      <c r="V6605" s="2"/>
      <c r="W6605" s="2"/>
    </row>
    <row r="6606" spans="11:23" x14ac:dyDescent="0.35">
      <c r="K6606" s="4"/>
      <c r="T6606" s="2"/>
      <c r="U6606" s="2"/>
      <c r="V6606" s="2"/>
      <c r="W6606" s="2"/>
    </row>
    <row r="6607" spans="11:23" x14ac:dyDescent="0.35">
      <c r="K6607" s="4"/>
      <c r="T6607" s="2"/>
      <c r="U6607" s="2"/>
      <c r="V6607" s="2"/>
      <c r="W6607" s="2"/>
    </row>
    <row r="6608" spans="11:23" x14ac:dyDescent="0.35">
      <c r="K6608" s="4"/>
      <c r="T6608" s="2"/>
      <c r="U6608" s="2"/>
      <c r="V6608" s="2"/>
      <c r="W6608" s="2"/>
    </row>
    <row r="6609" spans="11:23" x14ac:dyDescent="0.35">
      <c r="K6609" s="4"/>
      <c r="T6609" s="2"/>
      <c r="U6609" s="2"/>
      <c r="V6609" s="2"/>
      <c r="W6609" s="2"/>
    </row>
    <row r="6610" spans="11:23" x14ac:dyDescent="0.35">
      <c r="K6610" s="4"/>
      <c r="T6610" s="2"/>
      <c r="U6610" s="2"/>
      <c r="V6610" s="2"/>
      <c r="W6610" s="2"/>
    </row>
    <row r="6611" spans="11:23" x14ac:dyDescent="0.35">
      <c r="K6611" s="4"/>
      <c r="T6611" s="2"/>
      <c r="U6611" s="2"/>
      <c r="V6611" s="2"/>
      <c r="W6611" s="2"/>
    </row>
    <row r="6612" spans="11:23" x14ac:dyDescent="0.35">
      <c r="K6612" s="4"/>
      <c r="T6612" s="2"/>
      <c r="U6612" s="2"/>
      <c r="V6612" s="2"/>
      <c r="W6612" s="2"/>
    </row>
    <row r="6613" spans="11:23" x14ac:dyDescent="0.35">
      <c r="K6613" s="4"/>
      <c r="T6613" s="2"/>
      <c r="U6613" s="2"/>
      <c r="V6613" s="2"/>
      <c r="W6613" s="2"/>
    </row>
    <row r="6614" spans="11:23" x14ac:dyDescent="0.35">
      <c r="K6614" s="4"/>
      <c r="T6614" s="2"/>
      <c r="U6614" s="2"/>
      <c r="V6614" s="2"/>
      <c r="W6614" s="2"/>
    </row>
    <row r="6615" spans="11:23" x14ac:dyDescent="0.35">
      <c r="K6615" s="4"/>
      <c r="T6615" s="2"/>
      <c r="U6615" s="2"/>
      <c r="V6615" s="2"/>
      <c r="W6615" s="2"/>
    </row>
    <row r="6616" spans="11:23" x14ac:dyDescent="0.35">
      <c r="K6616" s="4"/>
      <c r="T6616" s="2"/>
      <c r="U6616" s="2"/>
      <c r="V6616" s="2"/>
      <c r="W6616" s="2"/>
    </row>
    <row r="6617" spans="11:23" x14ac:dyDescent="0.35">
      <c r="K6617" s="4"/>
      <c r="T6617" s="2"/>
      <c r="U6617" s="2"/>
      <c r="V6617" s="2"/>
      <c r="W6617" s="2"/>
    </row>
    <row r="6618" spans="11:23" x14ac:dyDescent="0.35">
      <c r="K6618" s="4"/>
      <c r="T6618" s="2"/>
      <c r="U6618" s="2"/>
      <c r="V6618" s="2"/>
      <c r="W6618" s="2"/>
    </row>
    <row r="6619" spans="11:23" x14ac:dyDescent="0.35">
      <c r="K6619" s="4"/>
      <c r="T6619" s="2"/>
      <c r="U6619" s="2"/>
      <c r="V6619" s="2"/>
      <c r="W6619" s="2"/>
    </row>
    <row r="6620" spans="11:23" x14ac:dyDescent="0.35">
      <c r="K6620" s="4"/>
      <c r="T6620" s="2"/>
      <c r="U6620" s="2"/>
      <c r="V6620" s="2"/>
      <c r="W6620" s="2"/>
    </row>
    <row r="6621" spans="11:23" x14ac:dyDescent="0.35">
      <c r="K6621" s="4"/>
      <c r="T6621" s="2"/>
      <c r="U6621" s="2"/>
      <c r="V6621" s="2"/>
      <c r="W6621" s="2"/>
    </row>
    <row r="6622" spans="11:23" x14ac:dyDescent="0.35">
      <c r="K6622" s="4"/>
      <c r="T6622" s="2"/>
      <c r="U6622" s="2"/>
      <c r="V6622" s="2"/>
      <c r="W6622" s="2"/>
    </row>
    <row r="6623" spans="11:23" x14ac:dyDescent="0.35">
      <c r="K6623" s="4"/>
      <c r="T6623" s="2"/>
      <c r="U6623" s="2"/>
      <c r="V6623" s="2"/>
      <c r="W6623" s="2"/>
    </row>
    <row r="6624" spans="11:23" x14ac:dyDescent="0.35">
      <c r="K6624" s="4"/>
      <c r="T6624" s="2"/>
      <c r="U6624" s="2"/>
      <c r="V6624" s="2"/>
      <c r="W6624" s="2"/>
    </row>
    <row r="6625" spans="11:23" x14ac:dyDescent="0.35">
      <c r="K6625" s="4"/>
      <c r="T6625" s="2"/>
      <c r="U6625" s="2"/>
      <c r="V6625" s="2"/>
      <c r="W6625" s="2"/>
    </row>
    <row r="6626" spans="11:23" x14ac:dyDescent="0.35">
      <c r="K6626" s="4"/>
      <c r="T6626" s="2"/>
      <c r="U6626" s="2"/>
      <c r="V6626" s="2"/>
      <c r="W6626" s="2"/>
    </row>
    <row r="6627" spans="11:23" x14ac:dyDescent="0.35">
      <c r="K6627" s="4"/>
      <c r="T6627" s="2"/>
      <c r="U6627" s="2"/>
      <c r="V6627" s="2"/>
      <c r="W6627" s="2"/>
    </row>
    <row r="6628" spans="11:23" x14ac:dyDescent="0.35">
      <c r="K6628" s="4"/>
      <c r="T6628" s="2"/>
      <c r="U6628" s="2"/>
      <c r="V6628" s="2"/>
      <c r="W6628" s="2"/>
    </row>
    <row r="6629" spans="11:23" x14ac:dyDescent="0.35">
      <c r="K6629" s="4"/>
      <c r="T6629" s="2"/>
      <c r="U6629" s="2"/>
      <c r="V6629" s="2"/>
      <c r="W6629" s="2"/>
    </row>
    <row r="6630" spans="11:23" x14ac:dyDescent="0.35">
      <c r="K6630" s="4"/>
      <c r="T6630" s="2"/>
      <c r="U6630" s="2"/>
      <c r="V6630" s="2"/>
      <c r="W6630" s="2"/>
    </row>
    <row r="6631" spans="11:23" x14ac:dyDescent="0.35">
      <c r="K6631" s="4"/>
      <c r="T6631" s="2"/>
      <c r="U6631" s="2"/>
      <c r="V6631" s="2"/>
      <c r="W6631" s="2"/>
    </row>
    <row r="6632" spans="11:23" x14ac:dyDescent="0.35">
      <c r="K6632" s="4"/>
      <c r="T6632" s="2"/>
      <c r="U6632" s="2"/>
      <c r="V6632" s="2"/>
      <c r="W6632" s="2"/>
    </row>
    <row r="6633" spans="11:23" x14ac:dyDescent="0.35">
      <c r="K6633" s="4"/>
      <c r="T6633" s="2"/>
      <c r="U6633" s="2"/>
      <c r="V6633" s="2"/>
      <c r="W6633" s="2"/>
    </row>
    <row r="6634" spans="11:23" x14ac:dyDescent="0.35">
      <c r="K6634" s="4"/>
      <c r="T6634" s="2"/>
      <c r="U6634" s="2"/>
      <c r="V6634" s="2"/>
      <c r="W6634" s="2"/>
    </row>
    <row r="6635" spans="11:23" x14ac:dyDescent="0.35">
      <c r="K6635" s="4"/>
      <c r="T6635" s="2"/>
      <c r="U6635" s="2"/>
      <c r="V6635" s="2"/>
      <c r="W6635" s="2"/>
    </row>
    <row r="6636" spans="11:23" x14ac:dyDescent="0.35">
      <c r="K6636" s="4"/>
      <c r="T6636" s="2"/>
      <c r="U6636" s="2"/>
      <c r="V6636" s="2"/>
      <c r="W6636" s="2"/>
    </row>
    <row r="6637" spans="11:23" x14ac:dyDescent="0.35">
      <c r="K6637" s="4"/>
      <c r="T6637" s="2"/>
      <c r="U6637" s="2"/>
      <c r="V6637" s="2"/>
      <c r="W6637" s="2"/>
    </row>
    <row r="6638" spans="11:23" x14ac:dyDescent="0.35">
      <c r="K6638" s="4"/>
      <c r="T6638" s="2"/>
      <c r="U6638" s="2"/>
      <c r="V6638" s="2"/>
      <c r="W6638" s="2"/>
    </row>
    <row r="6639" spans="11:23" x14ac:dyDescent="0.35">
      <c r="K6639" s="4"/>
      <c r="T6639" s="2"/>
      <c r="U6639" s="2"/>
      <c r="V6639" s="2"/>
      <c r="W6639" s="2"/>
    </row>
    <row r="6640" spans="11:23" x14ac:dyDescent="0.35">
      <c r="K6640" s="4"/>
      <c r="T6640" s="2"/>
      <c r="U6640" s="2"/>
      <c r="V6640" s="2"/>
      <c r="W6640" s="2"/>
    </row>
    <row r="6641" spans="11:23" x14ac:dyDescent="0.35">
      <c r="K6641" s="4"/>
      <c r="T6641" s="2"/>
      <c r="U6641" s="2"/>
      <c r="V6641" s="2"/>
      <c r="W6641" s="2"/>
    </row>
    <row r="6642" spans="11:23" x14ac:dyDescent="0.35">
      <c r="K6642" s="4"/>
      <c r="T6642" s="2"/>
      <c r="U6642" s="2"/>
      <c r="V6642" s="2"/>
      <c r="W6642" s="2"/>
    </row>
    <row r="6643" spans="11:23" x14ac:dyDescent="0.35">
      <c r="K6643" s="4"/>
      <c r="T6643" s="2"/>
      <c r="U6643" s="2"/>
      <c r="V6643" s="2"/>
      <c r="W6643" s="2"/>
    </row>
    <row r="6644" spans="11:23" x14ac:dyDescent="0.35">
      <c r="K6644" s="4"/>
      <c r="T6644" s="2"/>
      <c r="U6644" s="2"/>
      <c r="V6644" s="2"/>
      <c r="W6644" s="2"/>
    </row>
    <row r="6645" spans="11:23" x14ac:dyDescent="0.35">
      <c r="K6645" s="4"/>
      <c r="T6645" s="2"/>
      <c r="U6645" s="2"/>
      <c r="V6645" s="2"/>
      <c r="W6645" s="2"/>
    </row>
    <row r="6646" spans="11:23" x14ac:dyDescent="0.35">
      <c r="K6646" s="4"/>
      <c r="T6646" s="2"/>
      <c r="U6646" s="2"/>
      <c r="V6646" s="2"/>
      <c r="W6646" s="2"/>
    </row>
    <row r="6647" spans="11:23" x14ac:dyDescent="0.35">
      <c r="K6647" s="4"/>
      <c r="T6647" s="2"/>
      <c r="U6647" s="2"/>
      <c r="V6647" s="2"/>
      <c r="W6647" s="2"/>
    </row>
    <row r="6648" spans="11:23" x14ac:dyDescent="0.35">
      <c r="K6648" s="4"/>
      <c r="T6648" s="2"/>
      <c r="U6648" s="2"/>
      <c r="V6648" s="2"/>
      <c r="W6648" s="2"/>
    </row>
    <row r="6649" spans="11:23" x14ac:dyDescent="0.35">
      <c r="K6649" s="4"/>
      <c r="T6649" s="2"/>
      <c r="U6649" s="2"/>
      <c r="V6649" s="2"/>
      <c r="W6649" s="2"/>
    </row>
    <row r="6650" spans="11:23" x14ac:dyDescent="0.35">
      <c r="K6650" s="4"/>
      <c r="T6650" s="2"/>
      <c r="U6650" s="2"/>
      <c r="V6650" s="2"/>
      <c r="W6650" s="2"/>
    </row>
    <row r="6651" spans="11:23" x14ac:dyDescent="0.35">
      <c r="K6651" s="4"/>
      <c r="T6651" s="2"/>
      <c r="U6651" s="2"/>
      <c r="V6651" s="2"/>
      <c r="W6651" s="2"/>
    </row>
    <row r="6652" spans="11:23" x14ac:dyDescent="0.35">
      <c r="K6652" s="4"/>
      <c r="T6652" s="2"/>
      <c r="U6652" s="2"/>
      <c r="V6652" s="2"/>
      <c r="W6652" s="2"/>
    </row>
    <row r="6653" spans="11:23" x14ac:dyDescent="0.35">
      <c r="K6653" s="4"/>
      <c r="T6653" s="2"/>
      <c r="U6653" s="2"/>
      <c r="V6653" s="2"/>
      <c r="W6653" s="2"/>
    </row>
    <row r="6654" spans="11:23" x14ac:dyDescent="0.35">
      <c r="K6654" s="4"/>
      <c r="T6654" s="2"/>
      <c r="U6654" s="2"/>
      <c r="V6654" s="2"/>
      <c r="W6654" s="2"/>
    </row>
    <row r="6655" spans="11:23" x14ac:dyDescent="0.35">
      <c r="K6655" s="4"/>
      <c r="T6655" s="2"/>
      <c r="U6655" s="2"/>
      <c r="V6655" s="2"/>
      <c r="W6655" s="2"/>
    </row>
    <row r="6656" spans="11:23" x14ac:dyDescent="0.35">
      <c r="K6656" s="4"/>
      <c r="T6656" s="2"/>
      <c r="U6656" s="2"/>
      <c r="V6656" s="2"/>
      <c r="W6656" s="2"/>
    </row>
    <row r="6657" spans="11:23" x14ac:dyDescent="0.35">
      <c r="K6657" s="4"/>
      <c r="T6657" s="2"/>
      <c r="U6657" s="2"/>
      <c r="V6657" s="2"/>
      <c r="W6657" s="2"/>
    </row>
    <row r="6658" spans="11:23" x14ac:dyDescent="0.35">
      <c r="K6658" s="4"/>
      <c r="T6658" s="2"/>
      <c r="U6658" s="2"/>
      <c r="V6658" s="2"/>
      <c r="W6658" s="2"/>
    </row>
    <row r="6659" spans="11:23" x14ac:dyDescent="0.35">
      <c r="K6659" s="4"/>
      <c r="T6659" s="2"/>
      <c r="U6659" s="2"/>
      <c r="V6659" s="2"/>
      <c r="W6659" s="2"/>
    </row>
    <row r="6660" spans="11:23" x14ac:dyDescent="0.35">
      <c r="K6660" s="4"/>
      <c r="T6660" s="2"/>
      <c r="U6660" s="2"/>
      <c r="V6660" s="2"/>
      <c r="W6660" s="2"/>
    </row>
    <row r="6661" spans="11:23" x14ac:dyDescent="0.35">
      <c r="K6661" s="4"/>
      <c r="T6661" s="2"/>
      <c r="U6661" s="2"/>
      <c r="V6661" s="2"/>
      <c r="W6661" s="2"/>
    </row>
    <row r="6662" spans="11:23" x14ac:dyDescent="0.35">
      <c r="K6662" s="4"/>
      <c r="T6662" s="2"/>
      <c r="U6662" s="2"/>
      <c r="V6662" s="2"/>
      <c r="W6662" s="2"/>
    </row>
    <row r="6663" spans="11:23" x14ac:dyDescent="0.35">
      <c r="K6663" s="4"/>
      <c r="T6663" s="2"/>
      <c r="U6663" s="2"/>
      <c r="V6663" s="2"/>
      <c r="W6663" s="2"/>
    </row>
    <row r="6664" spans="11:23" x14ac:dyDescent="0.35">
      <c r="K6664" s="4"/>
      <c r="T6664" s="2"/>
      <c r="U6664" s="2"/>
      <c r="V6664" s="2"/>
      <c r="W6664" s="2"/>
    </row>
    <row r="6665" spans="11:23" x14ac:dyDescent="0.35">
      <c r="K6665" s="4"/>
      <c r="T6665" s="2"/>
      <c r="U6665" s="2"/>
      <c r="V6665" s="2"/>
      <c r="W6665" s="2"/>
    </row>
    <row r="6666" spans="11:23" x14ac:dyDescent="0.35">
      <c r="K6666" s="4"/>
      <c r="T6666" s="2"/>
      <c r="U6666" s="2"/>
      <c r="V6666" s="2"/>
      <c r="W6666" s="2"/>
    </row>
    <row r="6667" spans="11:23" x14ac:dyDescent="0.35">
      <c r="K6667" s="4"/>
      <c r="T6667" s="2"/>
      <c r="U6667" s="2"/>
      <c r="V6667" s="2"/>
      <c r="W6667" s="2"/>
    </row>
    <row r="6668" spans="11:23" x14ac:dyDescent="0.35">
      <c r="K6668" s="4"/>
      <c r="T6668" s="2"/>
      <c r="U6668" s="2"/>
      <c r="V6668" s="2"/>
      <c r="W6668" s="2"/>
    </row>
    <row r="6669" spans="11:23" x14ac:dyDescent="0.35">
      <c r="K6669" s="4"/>
      <c r="T6669" s="2"/>
      <c r="U6669" s="2"/>
      <c r="V6669" s="2"/>
      <c r="W6669" s="2"/>
    </row>
    <row r="6670" spans="11:23" x14ac:dyDescent="0.35">
      <c r="K6670" s="4"/>
      <c r="T6670" s="2"/>
      <c r="U6670" s="2"/>
      <c r="V6670" s="2"/>
      <c r="W6670" s="2"/>
    </row>
    <row r="6671" spans="11:23" x14ac:dyDescent="0.35">
      <c r="K6671" s="4"/>
      <c r="T6671" s="2"/>
      <c r="U6671" s="2"/>
      <c r="V6671" s="2"/>
      <c r="W6671" s="2"/>
    </row>
    <row r="6672" spans="11:23" x14ac:dyDescent="0.35">
      <c r="K6672" s="4"/>
      <c r="T6672" s="2"/>
      <c r="U6672" s="2"/>
      <c r="V6672" s="2"/>
      <c r="W6672" s="2"/>
    </row>
    <row r="6673" spans="11:23" x14ac:dyDescent="0.35">
      <c r="K6673" s="4"/>
      <c r="T6673" s="2"/>
      <c r="U6673" s="2"/>
      <c r="V6673" s="2"/>
      <c r="W6673" s="2"/>
    </row>
    <row r="6674" spans="11:23" x14ac:dyDescent="0.35">
      <c r="K6674" s="4"/>
      <c r="T6674" s="2"/>
      <c r="U6674" s="2"/>
      <c r="V6674" s="2"/>
      <c r="W6674" s="2"/>
    </row>
    <row r="6675" spans="11:23" x14ac:dyDescent="0.35">
      <c r="K6675" s="4"/>
      <c r="T6675" s="2"/>
      <c r="U6675" s="2"/>
      <c r="V6675" s="2"/>
      <c r="W6675" s="2"/>
    </row>
    <row r="6676" spans="11:23" x14ac:dyDescent="0.35">
      <c r="K6676" s="4"/>
      <c r="T6676" s="2"/>
      <c r="U6676" s="2"/>
      <c r="V6676" s="2"/>
      <c r="W6676" s="2"/>
    </row>
    <row r="6677" spans="11:23" x14ac:dyDescent="0.35">
      <c r="K6677" s="4"/>
      <c r="T6677" s="2"/>
      <c r="U6677" s="2"/>
      <c r="V6677" s="2"/>
      <c r="W6677" s="2"/>
    </row>
    <row r="6678" spans="11:23" x14ac:dyDescent="0.35">
      <c r="K6678" s="4"/>
      <c r="T6678" s="2"/>
      <c r="U6678" s="2"/>
      <c r="V6678" s="2"/>
      <c r="W6678" s="2"/>
    </row>
    <row r="6679" spans="11:23" x14ac:dyDescent="0.35">
      <c r="K6679" s="4"/>
      <c r="T6679" s="2"/>
      <c r="U6679" s="2"/>
      <c r="V6679" s="2"/>
      <c r="W6679" s="2"/>
    </row>
    <row r="6680" spans="11:23" x14ac:dyDescent="0.35">
      <c r="K6680" s="4"/>
      <c r="T6680" s="2"/>
      <c r="U6680" s="2"/>
      <c r="V6680" s="2"/>
      <c r="W6680" s="2"/>
    </row>
    <row r="6681" spans="11:23" x14ac:dyDescent="0.35">
      <c r="K6681" s="4"/>
      <c r="T6681" s="2"/>
      <c r="U6681" s="2"/>
      <c r="V6681" s="2"/>
      <c r="W6681" s="2"/>
    </row>
    <row r="6682" spans="11:23" x14ac:dyDescent="0.35">
      <c r="K6682" s="4"/>
      <c r="T6682" s="2"/>
      <c r="U6682" s="2"/>
      <c r="V6682" s="2"/>
      <c r="W6682" s="2"/>
    </row>
    <row r="6683" spans="11:23" x14ac:dyDescent="0.35">
      <c r="K6683" s="4"/>
      <c r="T6683" s="2"/>
      <c r="U6683" s="2"/>
      <c r="V6683" s="2"/>
      <c r="W6683" s="2"/>
    </row>
    <row r="6684" spans="11:23" x14ac:dyDescent="0.35">
      <c r="K6684" s="4"/>
      <c r="T6684" s="2"/>
      <c r="U6684" s="2"/>
      <c r="V6684" s="2"/>
      <c r="W6684" s="2"/>
    </row>
    <row r="6685" spans="11:23" x14ac:dyDescent="0.35">
      <c r="K6685" s="4"/>
      <c r="T6685" s="2"/>
      <c r="U6685" s="2"/>
      <c r="V6685" s="2"/>
      <c r="W6685" s="2"/>
    </row>
    <row r="6686" spans="11:23" x14ac:dyDescent="0.35">
      <c r="K6686" s="4"/>
      <c r="T6686" s="2"/>
      <c r="U6686" s="2"/>
      <c r="V6686" s="2"/>
      <c r="W6686" s="2"/>
    </row>
    <row r="6687" spans="11:23" x14ac:dyDescent="0.35">
      <c r="K6687" s="4"/>
      <c r="T6687" s="2"/>
      <c r="U6687" s="2"/>
      <c r="V6687" s="2"/>
      <c r="W6687" s="2"/>
    </row>
    <row r="6688" spans="11:23" x14ac:dyDescent="0.35">
      <c r="K6688" s="4"/>
      <c r="T6688" s="2"/>
      <c r="U6688" s="2"/>
      <c r="V6688" s="2"/>
      <c r="W6688" s="2"/>
    </row>
    <row r="6689" spans="11:23" x14ac:dyDescent="0.35">
      <c r="K6689" s="4"/>
      <c r="T6689" s="2"/>
      <c r="U6689" s="2"/>
      <c r="V6689" s="2"/>
      <c r="W6689" s="2"/>
    </row>
    <row r="6690" spans="11:23" x14ac:dyDescent="0.35">
      <c r="K6690" s="4"/>
      <c r="T6690" s="2"/>
      <c r="U6690" s="2"/>
      <c r="V6690" s="2"/>
      <c r="W6690" s="2"/>
    </row>
    <row r="6691" spans="11:23" x14ac:dyDescent="0.35">
      <c r="K6691" s="4"/>
      <c r="T6691" s="2"/>
      <c r="U6691" s="2"/>
      <c r="V6691" s="2"/>
      <c r="W6691" s="2"/>
    </row>
    <row r="6692" spans="11:23" x14ac:dyDescent="0.35">
      <c r="K6692" s="4"/>
      <c r="T6692" s="2"/>
      <c r="U6692" s="2"/>
      <c r="V6692" s="2"/>
      <c r="W6692" s="2"/>
    </row>
    <row r="6693" spans="11:23" x14ac:dyDescent="0.35">
      <c r="K6693" s="4"/>
      <c r="T6693" s="2"/>
      <c r="U6693" s="2"/>
      <c r="V6693" s="2"/>
      <c r="W6693" s="2"/>
    </row>
    <row r="6694" spans="11:23" x14ac:dyDescent="0.35">
      <c r="K6694" s="4"/>
      <c r="T6694" s="2"/>
      <c r="U6694" s="2"/>
      <c r="V6694" s="2"/>
      <c r="W6694" s="2"/>
    </row>
    <row r="6695" spans="11:23" x14ac:dyDescent="0.35">
      <c r="K6695" s="4"/>
      <c r="T6695" s="2"/>
      <c r="U6695" s="2"/>
      <c r="V6695" s="2"/>
      <c r="W6695" s="2"/>
    </row>
    <row r="6696" spans="11:23" x14ac:dyDescent="0.35">
      <c r="K6696" s="4"/>
      <c r="T6696" s="2"/>
      <c r="U6696" s="2"/>
      <c r="V6696" s="2"/>
      <c r="W6696" s="2"/>
    </row>
    <row r="6697" spans="11:23" x14ac:dyDescent="0.35">
      <c r="K6697" s="4"/>
      <c r="T6697" s="2"/>
      <c r="U6697" s="2"/>
      <c r="V6697" s="2"/>
      <c r="W6697" s="2"/>
    </row>
    <row r="6698" spans="11:23" x14ac:dyDescent="0.35">
      <c r="K6698" s="4"/>
      <c r="T6698" s="2"/>
      <c r="U6698" s="2"/>
      <c r="V6698" s="2"/>
      <c r="W6698" s="2"/>
    </row>
    <row r="6699" spans="11:23" x14ac:dyDescent="0.35">
      <c r="K6699" s="4"/>
      <c r="T6699" s="2"/>
      <c r="U6699" s="2"/>
      <c r="V6699" s="2"/>
      <c r="W6699" s="2"/>
    </row>
    <row r="6700" spans="11:23" x14ac:dyDescent="0.35">
      <c r="K6700" s="4"/>
      <c r="T6700" s="2"/>
      <c r="U6700" s="2"/>
      <c r="V6700" s="2"/>
      <c r="W6700" s="2"/>
    </row>
    <row r="6701" spans="11:23" x14ac:dyDescent="0.35">
      <c r="K6701" s="4"/>
      <c r="T6701" s="2"/>
      <c r="U6701" s="2"/>
      <c r="V6701" s="2"/>
      <c r="W6701" s="2"/>
    </row>
    <row r="6702" spans="11:23" x14ac:dyDescent="0.35">
      <c r="K6702" s="4"/>
      <c r="T6702" s="2"/>
      <c r="U6702" s="2"/>
      <c r="V6702" s="2"/>
      <c r="W6702" s="2"/>
    </row>
    <row r="6703" spans="11:23" x14ac:dyDescent="0.35">
      <c r="K6703" s="4"/>
      <c r="T6703" s="2"/>
      <c r="U6703" s="2"/>
      <c r="V6703" s="2"/>
      <c r="W6703" s="2"/>
    </row>
    <row r="6704" spans="11:23" x14ac:dyDescent="0.35">
      <c r="K6704" s="4"/>
      <c r="T6704" s="2"/>
      <c r="U6704" s="2"/>
      <c r="V6704" s="2"/>
      <c r="W6704" s="2"/>
    </row>
    <row r="6705" spans="11:23" x14ac:dyDescent="0.35">
      <c r="K6705" s="4"/>
      <c r="T6705" s="2"/>
      <c r="U6705" s="2"/>
      <c r="V6705" s="2"/>
      <c r="W6705" s="2"/>
    </row>
    <row r="6706" spans="11:23" x14ac:dyDescent="0.35">
      <c r="K6706" s="4"/>
      <c r="T6706" s="2"/>
      <c r="U6706" s="2"/>
      <c r="V6706" s="2"/>
      <c r="W6706" s="2"/>
    </row>
    <row r="6707" spans="11:23" x14ac:dyDescent="0.35">
      <c r="K6707" s="4"/>
      <c r="T6707" s="2"/>
      <c r="U6707" s="2"/>
      <c r="V6707" s="2"/>
      <c r="W6707" s="2"/>
    </row>
    <row r="6708" spans="11:23" x14ac:dyDescent="0.35">
      <c r="K6708" s="4"/>
      <c r="T6708" s="2"/>
      <c r="U6708" s="2"/>
      <c r="V6708" s="2"/>
      <c r="W6708" s="2"/>
    </row>
    <row r="6709" spans="11:23" x14ac:dyDescent="0.35">
      <c r="K6709" s="4"/>
      <c r="T6709" s="2"/>
      <c r="U6709" s="2"/>
      <c r="V6709" s="2"/>
      <c r="W6709" s="2"/>
    </row>
    <row r="6710" spans="11:23" x14ac:dyDescent="0.35">
      <c r="K6710" s="4"/>
      <c r="T6710" s="2"/>
      <c r="U6710" s="2"/>
      <c r="V6710" s="2"/>
      <c r="W6710" s="2"/>
    </row>
    <row r="6711" spans="11:23" x14ac:dyDescent="0.35">
      <c r="K6711" s="4"/>
      <c r="T6711" s="2"/>
      <c r="U6711" s="2"/>
      <c r="V6711" s="2"/>
      <c r="W6711" s="2"/>
    </row>
    <row r="6712" spans="11:23" x14ac:dyDescent="0.35">
      <c r="K6712" s="4"/>
      <c r="T6712" s="2"/>
      <c r="U6712" s="2"/>
      <c r="V6712" s="2"/>
      <c r="W6712" s="2"/>
    </row>
    <row r="6713" spans="11:23" x14ac:dyDescent="0.35">
      <c r="K6713" s="4"/>
      <c r="T6713" s="2"/>
      <c r="U6713" s="2"/>
      <c r="V6713" s="2"/>
      <c r="W6713" s="2"/>
    </row>
    <row r="6714" spans="11:23" x14ac:dyDescent="0.35">
      <c r="K6714" s="4"/>
      <c r="T6714" s="2"/>
      <c r="U6714" s="2"/>
      <c r="V6714" s="2"/>
      <c r="W6714" s="2"/>
    </row>
    <row r="6715" spans="11:23" x14ac:dyDescent="0.35">
      <c r="K6715" s="4"/>
      <c r="T6715" s="2"/>
      <c r="U6715" s="2"/>
      <c r="V6715" s="2"/>
      <c r="W6715" s="2"/>
    </row>
    <row r="6716" spans="11:23" x14ac:dyDescent="0.35">
      <c r="K6716" s="4"/>
      <c r="T6716" s="2"/>
      <c r="U6716" s="2"/>
      <c r="V6716" s="2"/>
      <c r="W6716" s="2"/>
    </row>
    <row r="6717" spans="11:23" x14ac:dyDescent="0.35">
      <c r="K6717" s="4"/>
      <c r="T6717" s="2"/>
      <c r="U6717" s="2"/>
      <c r="V6717" s="2"/>
      <c r="W6717" s="2"/>
    </row>
    <row r="6718" spans="11:23" x14ac:dyDescent="0.35">
      <c r="K6718" s="4"/>
      <c r="T6718" s="2"/>
      <c r="U6718" s="2"/>
      <c r="V6718" s="2"/>
      <c r="W6718" s="2"/>
    </row>
    <row r="6719" spans="11:23" x14ac:dyDescent="0.35">
      <c r="K6719" s="4"/>
      <c r="T6719" s="2"/>
      <c r="U6719" s="2"/>
      <c r="V6719" s="2"/>
      <c r="W6719" s="2"/>
    </row>
    <row r="6720" spans="11:23" x14ac:dyDescent="0.35">
      <c r="K6720" s="4"/>
      <c r="T6720" s="2"/>
      <c r="U6720" s="2"/>
      <c r="V6720" s="2"/>
      <c r="W6720" s="2"/>
    </row>
    <row r="6721" spans="11:23" x14ac:dyDescent="0.35">
      <c r="K6721" s="4"/>
      <c r="T6721" s="2"/>
      <c r="U6721" s="2"/>
      <c r="V6721" s="2"/>
      <c r="W6721" s="2"/>
    </row>
    <row r="6722" spans="11:23" x14ac:dyDescent="0.35">
      <c r="K6722" s="4"/>
      <c r="T6722" s="2"/>
      <c r="U6722" s="2"/>
      <c r="V6722" s="2"/>
      <c r="W6722" s="2"/>
    </row>
    <row r="6723" spans="11:23" x14ac:dyDescent="0.35">
      <c r="K6723" s="4"/>
      <c r="T6723" s="2"/>
      <c r="U6723" s="2"/>
      <c r="V6723" s="2"/>
      <c r="W6723" s="2"/>
    </row>
    <row r="6724" spans="11:23" x14ac:dyDescent="0.35">
      <c r="K6724" s="4"/>
      <c r="T6724" s="2"/>
      <c r="U6724" s="2"/>
      <c r="V6724" s="2"/>
      <c r="W6724" s="2"/>
    </row>
    <row r="6725" spans="11:23" x14ac:dyDescent="0.35">
      <c r="K6725" s="4"/>
      <c r="T6725" s="2"/>
      <c r="U6725" s="2"/>
      <c r="V6725" s="2"/>
      <c r="W6725" s="2"/>
    </row>
    <row r="6726" spans="11:23" x14ac:dyDescent="0.35">
      <c r="K6726" s="4"/>
      <c r="T6726" s="2"/>
      <c r="U6726" s="2"/>
      <c r="V6726" s="2"/>
      <c r="W6726" s="2"/>
    </row>
    <row r="6727" spans="11:23" x14ac:dyDescent="0.35">
      <c r="K6727" s="4"/>
      <c r="T6727" s="2"/>
      <c r="U6727" s="2"/>
      <c r="V6727" s="2"/>
      <c r="W6727" s="2"/>
    </row>
    <row r="6728" spans="11:23" x14ac:dyDescent="0.35">
      <c r="K6728" s="4"/>
      <c r="T6728" s="2"/>
      <c r="U6728" s="2"/>
      <c r="V6728" s="2"/>
      <c r="W6728" s="2"/>
    </row>
    <row r="6729" spans="11:23" x14ac:dyDescent="0.35">
      <c r="K6729" s="4"/>
      <c r="T6729" s="2"/>
      <c r="U6729" s="2"/>
      <c r="V6729" s="2"/>
      <c r="W6729" s="2"/>
    </row>
    <row r="6730" spans="11:23" x14ac:dyDescent="0.35">
      <c r="K6730" s="4"/>
      <c r="T6730" s="2"/>
      <c r="U6730" s="2"/>
      <c r="V6730" s="2"/>
      <c r="W6730" s="2"/>
    </row>
    <row r="6731" spans="11:23" x14ac:dyDescent="0.35">
      <c r="K6731" s="4"/>
      <c r="T6731" s="2"/>
      <c r="U6731" s="2"/>
      <c r="V6731" s="2"/>
      <c r="W6731" s="2"/>
    </row>
    <row r="6732" spans="11:23" x14ac:dyDescent="0.35">
      <c r="K6732" s="4"/>
      <c r="T6732" s="2"/>
      <c r="U6732" s="2"/>
      <c r="V6732" s="2"/>
      <c r="W6732" s="2"/>
    </row>
    <row r="6733" spans="11:23" x14ac:dyDescent="0.35">
      <c r="K6733" s="4"/>
      <c r="T6733" s="2"/>
      <c r="U6733" s="2"/>
      <c r="V6733" s="2"/>
      <c r="W6733" s="2"/>
    </row>
    <row r="6734" spans="11:23" x14ac:dyDescent="0.35">
      <c r="K6734" s="4"/>
      <c r="T6734" s="2"/>
      <c r="U6734" s="2"/>
      <c r="V6734" s="2"/>
      <c r="W6734" s="2"/>
    </row>
    <row r="6735" spans="11:23" x14ac:dyDescent="0.35">
      <c r="K6735" s="4"/>
      <c r="T6735" s="2"/>
      <c r="U6735" s="2"/>
      <c r="V6735" s="2"/>
      <c r="W6735" s="2"/>
    </row>
    <row r="6736" spans="11:23" x14ac:dyDescent="0.35">
      <c r="K6736" s="4"/>
      <c r="T6736" s="2"/>
      <c r="U6736" s="2"/>
      <c r="V6736" s="2"/>
      <c r="W6736" s="2"/>
    </row>
    <row r="6737" spans="11:23" x14ac:dyDescent="0.35">
      <c r="K6737" s="4"/>
      <c r="T6737" s="2"/>
      <c r="U6737" s="2"/>
      <c r="V6737" s="2"/>
      <c r="W6737" s="2"/>
    </row>
    <row r="6738" spans="11:23" x14ac:dyDescent="0.35">
      <c r="K6738" s="4"/>
      <c r="T6738" s="2"/>
      <c r="U6738" s="2"/>
      <c r="V6738" s="2"/>
      <c r="W6738" s="2"/>
    </row>
    <row r="6739" spans="11:23" x14ac:dyDescent="0.35">
      <c r="K6739" s="4"/>
      <c r="T6739" s="2"/>
      <c r="U6739" s="2"/>
      <c r="V6739" s="2"/>
      <c r="W6739" s="2"/>
    </row>
    <row r="6740" spans="11:23" x14ac:dyDescent="0.35">
      <c r="K6740" s="4"/>
      <c r="T6740" s="2"/>
      <c r="U6740" s="2"/>
      <c r="V6740" s="2"/>
      <c r="W6740" s="2"/>
    </row>
    <row r="6741" spans="11:23" x14ac:dyDescent="0.35">
      <c r="K6741" s="4"/>
      <c r="T6741" s="2"/>
      <c r="U6741" s="2"/>
      <c r="V6741" s="2"/>
      <c r="W6741" s="2"/>
    </row>
    <row r="6742" spans="11:23" x14ac:dyDescent="0.35">
      <c r="K6742" s="4"/>
      <c r="T6742" s="2"/>
      <c r="U6742" s="2"/>
      <c r="V6742" s="2"/>
      <c r="W6742" s="2"/>
    </row>
    <row r="6743" spans="11:23" x14ac:dyDescent="0.35">
      <c r="K6743" s="4"/>
      <c r="T6743" s="2"/>
      <c r="U6743" s="2"/>
      <c r="V6743" s="2"/>
      <c r="W6743" s="2"/>
    </row>
    <row r="6744" spans="11:23" x14ac:dyDescent="0.35">
      <c r="K6744" s="4"/>
      <c r="T6744" s="2"/>
      <c r="U6744" s="2"/>
      <c r="V6744" s="2"/>
      <c r="W6744" s="2"/>
    </row>
    <row r="6745" spans="11:23" x14ac:dyDescent="0.35">
      <c r="K6745" s="4"/>
      <c r="T6745" s="2"/>
      <c r="U6745" s="2"/>
      <c r="V6745" s="2"/>
      <c r="W6745" s="2"/>
    </row>
    <row r="6746" spans="11:23" x14ac:dyDescent="0.35">
      <c r="K6746" s="4"/>
      <c r="T6746" s="2"/>
      <c r="U6746" s="2"/>
      <c r="V6746" s="2"/>
      <c r="W6746" s="2"/>
    </row>
    <row r="6747" spans="11:23" x14ac:dyDescent="0.35">
      <c r="K6747" s="4"/>
      <c r="T6747" s="2"/>
      <c r="U6747" s="2"/>
      <c r="V6747" s="2"/>
      <c r="W6747" s="2"/>
    </row>
    <row r="6748" spans="11:23" x14ac:dyDescent="0.35">
      <c r="K6748" s="4"/>
      <c r="T6748" s="2"/>
      <c r="U6748" s="2"/>
      <c r="V6748" s="2"/>
      <c r="W6748" s="2"/>
    </row>
    <row r="6749" spans="11:23" x14ac:dyDescent="0.35">
      <c r="K6749" s="4"/>
      <c r="T6749" s="2"/>
      <c r="U6749" s="2"/>
      <c r="V6749" s="2"/>
      <c r="W6749" s="2"/>
    </row>
    <row r="6750" spans="11:23" x14ac:dyDescent="0.35">
      <c r="K6750" s="4"/>
      <c r="T6750" s="2"/>
      <c r="U6750" s="2"/>
      <c r="V6750" s="2"/>
      <c r="W6750" s="2"/>
    </row>
    <row r="6751" spans="11:23" x14ac:dyDescent="0.35">
      <c r="K6751" s="4"/>
      <c r="T6751" s="2"/>
      <c r="U6751" s="2"/>
      <c r="V6751" s="2"/>
      <c r="W6751" s="2"/>
    </row>
    <row r="6752" spans="11:23" x14ac:dyDescent="0.35">
      <c r="K6752" s="4"/>
      <c r="T6752" s="2"/>
      <c r="U6752" s="2"/>
      <c r="V6752" s="2"/>
      <c r="W6752" s="2"/>
    </row>
    <row r="6753" spans="11:23" x14ac:dyDescent="0.35">
      <c r="K6753" s="4"/>
      <c r="T6753" s="2"/>
      <c r="U6753" s="2"/>
      <c r="V6753" s="2"/>
      <c r="W6753" s="2"/>
    </row>
    <row r="6754" spans="11:23" x14ac:dyDescent="0.35">
      <c r="K6754" s="4"/>
      <c r="T6754" s="2"/>
      <c r="U6754" s="2"/>
      <c r="V6754" s="2"/>
      <c r="W6754" s="2"/>
    </row>
    <row r="6755" spans="11:23" x14ac:dyDescent="0.35">
      <c r="K6755" s="4"/>
      <c r="T6755" s="2"/>
      <c r="U6755" s="2"/>
      <c r="V6755" s="2"/>
      <c r="W6755" s="2"/>
    </row>
    <row r="6756" spans="11:23" x14ac:dyDescent="0.35">
      <c r="K6756" s="4"/>
      <c r="T6756" s="2"/>
      <c r="U6756" s="2"/>
      <c r="V6756" s="2"/>
      <c r="W6756" s="2"/>
    </row>
    <row r="6757" spans="11:23" x14ac:dyDescent="0.35">
      <c r="K6757" s="4"/>
      <c r="T6757" s="2"/>
      <c r="U6757" s="2"/>
      <c r="V6757" s="2"/>
      <c r="W6757" s="2"/>
    </row>
    <row r="6758" spans="11:23" x14ac:dyDescent="0.35">
      <c r="K6758" s="4"/>
      <c r="T6758" s="2"/>
      <c r="U6758" s="2"/>
      <c r="V6758" s="2"/>
      <c r="W6758" s="2"/>
    </row>
    <row r="6759" spans="11:23" x14ac:dyDescent="0.35">
      <c r="K6759" s="4"/>
      <c r="T6759" s="2"/>
      <c r="U6759" s="2"/>
      <c r="V6759" s="2"/>
      <c r="W6759" s="2"/>
    </row>
    <row r="6760" spans="11:23" x14ac:dyDescent="0.35">
      <c r="K6760" s="4"/>
      <c r="T6760" s="2"/>
      <c r="U6760" s="2"/>
      <c r="V6760" s="2"/>
      <c r="W6760" s="2"/>
    </row>
    <row r="6761" spans="11:23" x14ac:dyDescent="0.35">
      <c r="K6761" s="4"/>
      <c r="T6761" s="2"/>
      <c r="U6761" s="2"/>
      <c r="V6761" s="2"/>
      <c r="W6761" s="2"/>
    </row>
    <row r="6762" spans="11:23" x14ac:dyDescent="0.35">
      <c r="K6762" s="4"/>
      <c r="T6762" s="2"/>
      <c r="U6762" s="2"/>
      <c r="V6762" s="2"/>
      <c r="W6762" s="2"/>
    </row>
    <row r="6763" spans="11:23" x14ac:dyDescent="0.35">
      <c r="K6763" s="4"/>
      <c r="T6763" s="2"/>
      <c r="U6763" s="2"/>
      <c r="V6763" s="2"/>
      <c r="W6763" s="2"/>
    </row>
    <row r="6764" spans="11:23" x14ac:dyDescent="0.35">
      <c r="K6764" s="4"/>
      <c r="T6764" s="2"/>
      <c r="U6764" s="2"/>
      <c r="V6764" s="2"/>
      <c r="W6764" s="2"/>
    </row>
    <row r="6765" spans="11:23" x14ac:dyDescent="0.35">
      <c r="K6765" s="4"/>
      <c r="T6765" s="2"/>
      <c r="U6765" s="2"/>
      <c r="V6765" s="2"/>
      <c r="W6765" s="2"/>
    </row>
    <row r="6766" spans="11:23" x14ac:dyDescent="0.35">
      <c r="K6766" s="4"/>
      <c r="T6766" s="2"/>
      <c r="U6766" s="2"/>
      <c r="V6766" s="2"/>
      <c r="W6766" s="2"/>
    </row>
    <row r="6767" spans="11:23" x14ac:dyDescent="0.35">
      <c r="K6767" s="4"/>
      <c r="T6767" s="2"/>
      <c r="U6767" s="2"/>
      <c r="V6767" s="2"/>
      <c r="W6767" s="2"/>
    </row>
    <row r="6768" spans="11:23" x14ac:dyDescent="0.35">
      <c r="K6768" s="4"/>
      <c r="T6768" s="2"/>
      <c r="U6768" s="2"/>
      <c r="V6768" s="2"/>
      <c r="W6768" s="2"/>
    </row>
    <row r="6769" spans="11:23" x14ac:dyDescent="0.35">
      <c r="K6769" s="4"/>
      <c r="T6769" s="2"/>
      <c r="U6769" s="2"/>
      <c r="V6769" s="2"/>
      <c r="W6769" s="2"/>
    </row>
    <row r="6770" spans="11:23" x14ac:dyDescent="0.35">
      <c r="K6770" s="4"/>
      <c r="T6770" s="2"/>
      <c r="U6770" s="2"/>
      <c r="V6770" s="2"/>
      <c r="W6770" s="2"/>
    </row>
    <row r="6771" spans="11:23" x14ac:dyDescent="0.35">
      <c r="K6771" s="4"/>
      <c r="T6771" s="2"/>
      <c r="U6771" s="2"/>
      <c r="V6771" s="2"/>
      <c r="W6771" s="2"/>
    </row>
    <row r="6772" spans="11:23" x14ac:dyDescent="0.35">
      <c r="K6772" s="4"/>
      <c r="T6772" s="2"/>
      <c r="U6772" s="2"/>
      <c r="V6772" s="2"/>
      <c r="W6772" s="2"/>
    </row>
    <row r="6773" spans="11:23" x14ac:dyDescent="0.35">
      <c r="K6773" s="4"/>
      <c r="T6773" s="2"/>
      <c r="U6773" s="2"/>
      <c r="V6773" s="2"/>
      <c r="W6773" s="2"/>
    </row>
    <row r="6774" spans="11:23" x14ac:dyDescent="0.35">
      <c r="K6774" s="4"/>
      <c r="T6774" s="2"/>
      <c r="U6774" s="2"/>
      <c r="V6774" s="2"/>
      <c r="W6774" s="2"/>
    </row>
    <row r="6775" spans="11:23" x14ac:dyDescent="0.35">
      <c r="K6775" s="4"/>
      <c r="T6775" s="2"/>
      <c r="U6775" s="2"/>
      <c r="V6775" s="2"/>
      <c r="W6775" s="2"/>
    </row>
    <row r="6776" spans="11:23" x14ac:dyDescent="0.35">
      <c r="K6776" s="4"/>
      <c r="T6776" s="2"/>
      <c r="U6776" s="2"/>
      <c r="V6776" s="2"/>
      <c r="W6776" s="2"/>
    </row>
    <row r="6777" spans="11:23" x14ac:dyDescent="0.35">
      <c r="K6777" s="4"/>
      <c r="T6777" s="2"/>
      <c r="U6777" s="2"/>
      <c r="V6777" s="2"/>
      <c r="W6777" s="2"/>
    </row>
    <row r="6778" spans="11:23" x14ac:dyDescent="0.35">
      <c r="K6778" s="4"/>
      <c r="T6778" s="2"/>
      <c r="U6778" s="2"/>
      <c r="V6778" s="2"/>
      <c r="W6778" s="2"/>
    </row>
    <row r="6779" spans="11:23" x14ac:dyDescent="0.35">
      <c r="K6779" s="4"/>
      <c r="T6779" s="2"/>
      <c r="U6779" s="2"/>
      <c r="V6779" s="2"/>
      <c r="W6779" s="2"/>
    </row>
    <row r="6780" spans="11:23" x14ac:dyDescent="0.35">
      <c r="K6780" s="4"/>
      <c r="T6780" s="2"/>
      <c r="U6780" s="2"/>
      <c r="V6780" s="2"/>
      <c r="W6780" s="2"/>
    </row>
    <row r="6781" spans="11:23" x14ac:dyDescent="0.35">
      <c r="K6781" s="4"/>
      <c r="T6781" s="2"/>
      <c r="U6781" s="2"/>
      <c r="V6781" s="2"/>
      <c r="W6781" s="2"/>
    </row>
    <row r="6782" spans="11:23" x14ac:dyDescent="0.35">
      <c r="K6782" s="4"/>
      <c r="T6782" s="2"/>
      <c r="U6782" s="2"/>
      <c r="V6782" s="2"/>
      <c r="W6782" s="2"/>
    </row>
    <row r="6783" spans="11:23" x14ac:dyDescent="0.35">
      <c r="K6783" s="4"/>
      <c r="T6783" s="2"/>
      <c r="U6783" s="2"/>
      <c r="V6783" s="2"/>
      <c r="W6783" s="2"/>
    </row>
    <row r="6784" spans="11:23" x14ac:dyDescent="0.35">
      <c r="K6784" s="4"/>
      <c r="T6784" s="2"/>
      <c r="U6784" s="2"/>
      <c r="V6784" s="2"/>
      <c r="W6784" s="2"/>
    </row>
    <row r="6785" spans="11:23" x14ac:dyDescent="0.35">
      <c r="K6785" s="4"/>
      <c r="T6785" s="2"/>
      <c r="U6785" s="2"/>
      <c r="V6785" s="2"/>
      <c r="W6785" s="2"/>
    </row>
    <row r="6786" spans="11:23" x14ac:dyDescent="0.35">
      <c r="K6786" s="4"/>
      <c r="T6786" s="2"/>
      <c r="U6786" s="2"/>
      <c r="V6786" s="2"/>
      <c r="W6786" s="2"/>
    </row>
    <row r="6787" spans="11:23" x14ac:dyDescent="0.35">
      <c r="K6787" s="4"/>
      <c r="T6787" s="2"/>
      <c r="U6787" s="2"/>
      <c r="V6787" s="2"/>
      <c r="W6787" s="2"/>
    </row>
    <row r="6788" spans="11:23" x14ac:dyDescent="0.35">
      <c r="K6788" s="4"/>
      <c r="T6788" s="2"/>
      <c r="U6788" s="2"/>
      <c r="V6788" s="2"/>
      <c r="W6788" s="2"/>
    </row>
    <row r="6789" spans="11:23" x14ac:dyDescent="0.35">
      <c r="K6789" s="4"/>
      <c r="T6789" s="2"/>
      <c r="U6789" s="2"/>
      <c r="V6789" s="2"/>
      <c r="W6789" s="2"/>
    </row>
    <row r="6790" spans="11:23" x14ac:dyDescent="0.35">
      <c r="K6790" s="4"/>
      <c r="T6790" s="2"/>
      <c r="U6790" s="2"/>
      <c r="V6790" s="2"/>
      <c r="W6790" s="2"/>
    </row>
    <row r="6791" spans="11:23" x14ac:dyDescent="0.35">
      <c r="K6791" s="4"/>
      <c r="T6791" s="2"/>
      <c r="U6791" s="2"/>
      <c r="V6791" s="2"/>
      <c r="W6791" s="2"/>
    </row>
    <row r="6792" spans="11:23" x14ac:dyDescent="0.35">
      <c r="K6792" s="4"/>
      <c r="T6792" s="2"/>
      <c r="U6792" s="2"/>
      <c r="V6792" s="2"/>
      <c r="W6792" s="2"/>
    </row>
    <row r="6793" spans="11:23" x14ac:dyDescent="0.35">
      <c r="K6793" s="4"/>
      <c r="T6793" s="2"/>
      <c r="U6793" s="2"/>
      <c r="V6793" s="2"/>
      <c r="W6793" s="2"/>
    </row>
    <row r="6794" spans="11:23" x14ac:dyDescent="0.35">
      <c r="K6794" s="4"/>
      <c r="T6794" s="2"/>
      <c r="U6794" s="2"/>
      <c r="V6794" s="2"/>
      <c r="W6794" s="2"/>
    </row>
    <row r="6795" spans="11:23" x14ac:dyDescent="0.35">
      <c r="K6795" s="4"/>
      <c r="T6795" s="2"/>
      <c r="U6795" s="2"/>
      <c r="V6795" s="2"/>
      <c r="W6795" s="2"/>
    </row>
    <row r="6796" spans="11:23" x14ac:dyDescent="0.35">
      <c r="K6796" s="4"/>
      <c r="T6796" s="2"/>
      <c r="U6796" s="2"/>
      <c r="V6796" s="2"/>
      <c r="W6796" s="2"/>
    </row>
    <row r="6797" spans="11:23" x14ac:dyDescent="0.35">
      <c r="K6797" s="4"/>
      <c r="T6797" s="2"/>
      <c r="U6797" s="2"/>
      <c r="V6797" s="2"/>
      <c r="W6797" s="2"/>
    </row>
    <row r="6798" spans="11:23" x14ac:dyDescent="0.35">
      <c r="K6798" s="4"/>
      <c r="T6798" s="2"/>
      <c r="U6798" s="2"/>
      <c r="V6798" s="2"/>
      <c r="W6798" s="2"/>
    </row>
    <row r="6799" spans="11:23" x14ac:dyDescent="0.35">
      <c r="K6799" s="4"/>
      <c r="T6799" s="2"/>
      <c r="U6799" s="2"/>
      <c r="V6799" s="2"/>
      <c r="W6799" s="2"/>
    </row>
    <row r="6800" spans="11:23" x14ac:dyDescent="0.35">
      <c r="K6800" s="4"/>
      <c r="T6800" s="2"/>
      <c r="U6800" s="2"/>
      <c r="V6800" s="2"/>
      <c r="W6800" s="2"/>
    </row>
    <row r="6801" spans="11:23" x14ac:dyDescent="0.35">
      <c r="K6801" s="4"/>
      <c r="T6801" s="2"/>
      <c r="U6801" s="2"/>
      <c r="V6801" s="2"/>
      <c r="W6801" s="2"/>
    </row>
    <row r="6802" spans="11:23" x14ac:dyDescent="0.35">
      <c r="K6802" s="4"/>
      <c r="T6802" s="2"/>
      <c r="U6802" s="2"/>
      <c r="V6802" s="2"/>
      <c r="W6802" s="2"/>
    </row>
    <row r="6803" spans="11:23" x14ac:dyDescent="0.35">
      <c r="K6803" s="4"/>
      <c r="T6803" s="2"/>
      <c r="U6803" s="2"/>
      <c r="V6803" s="2"/>
      <c r="W6803" s="2"/>
    </row>
    <row r="6804" spans="11:23" x14ac:dyDescent="0.35">
      <c r="K6804" s="4"/>
      <c r="T6804" s="2"/>
      <c r="U6804" s="2"/>
      <c r="V6804" s="2"/>
      <c r="W6804" s="2"/>
    </row>
    <row r="6805" spans="11:23" x14ac:dyDescent="0.35">
      <c r="K6805" s="4"/>
      <c r="T6805" s="2"/>
      <c r="U6805" s="2"/>
      <c r="V6805" s="2"/>
      <c r="W6805" s="2"/>
    </row>
    <row r="6806" spans="11:23" x14ac:dyDescent="0.35">
      <c r="K6806" s="4"/>
      <c r="T6806" s="2"/>
      <c r="U6806" s="2"/>
      <c r="V6806" s="2"/>
      <c r="W6806" s="2"/>
    </row>
    <row r="6807" spans="11:23" x14ac:dyDescent="0.35">
      <c r="K6807" s="4"/>
      <c r="T6807" s="2"/>
      <c r="U6807" s="2"/>
      <c r="V6807" s="2"/>
      <c r="W6807" s="2"/>
    </row>
    <row r="6808" spans="11:23" x14ac:dyDescent="0.35">
      <c r="K6808" s="4"/>
      <c r="T6808" s="2"/>
      <c r="U6808" s="2"/>
      <c r="V6808" s="2"/>
      <c r="W6808" s="2"/>
    </row>
    <row r="6809" spans="11:23" x14ac:dyDescent="0.35">
      <c r="K6809" s="4"/>
      <c r="T6809" s="2"/>
      <c r="U6809" s="2"/>
      <c r="V6809" s="2"/>
      <c r="W6809" s="2"/>
    </row>
    <row r="6810" spans="11:23" x14ac:dyDescent="0.35">
      <c r="K6810" s="4"/>
      <c r="T6810" s="2"/>
      <c r="U6810" s="2"/>
      <c r="V6810" s="2"/>
      <c r="W6810" s="2"/>
    </row>
    <row r="6811" spans="11:23" x14ac:dyDescent="0.35">
      <c r="K6811" s="4"/>
      <c r="T6811" s="2"/>
      <c r="U6811" s="2"/>
      <c r="V6811" s="2"/>
      <c r="W6811" s="2"/>
    </row>
    <row r="6812" spans="11:23" x14ac:dyDescent="0.35">
      <c r="K6812" s="4"/>
      <c r="T6812" s="2"/>
      <c r="U6812" s="2"/>
      <c r="V6812" s="2"/>
      <c r="W6812" s="2"/>
    </row>
    <row r="6813" spans="11:23" x14ac:dyDescent="0.35">
      <c r="K6813" s="4"/>
      <c r="T6813" s="2"/>
      <c r="U6813" s="2"/>
      <c r="V6813" s="2"/>
      <c r="W6813" s="2"/>
    </row>
    <row r="6814" spans="11:23" x14ac:dyDescent="0.35">
      <c r="K6814" s="4"/>
      <c r="T6814" s="2"/>
      <c r="U6814" s="2"/>
      <c r="V6814" s="2"/>
      <c r="W6814" s="2"/>
    </row>
    <row r="6815" spans="11:23" x14ac:dyDescent="0.35">
      <c r="K6815" s="4"/>
      <c r="T6815" s="2"/>
      <c r="U6815" s="2"/>
      <c r="V6815" s="2"/>
      <c r="W6815" s="2"/>
    </row>
    <row r="6816" spans="11:23" x14ac:dyDescent="0.35">
      <c r="K6816" s="4"/>
      <c r="T6816" s="2"/>
      <c r="U6816" s="2"/>
      <c r="V6816" s="2"/>
      <c r="W6816" s="2"/>
    </row>
    <row r="6817" spans="11:23" x14ac:dyDescent="0.35">
      <c r="K6817" s="4"/>
      <c r="T6817" s="2"/>
      <c r="U6817" s="2"/>
      <c r="V6817" s="2"/>
      <c r="W6817" s="2"/>
    </row>
    <row r="6818" spans="11:23" x14ac:dyDescent="0.35">
      <c r="K6818" s="4"/>
      <c r="T6818" s="2"/>
      <c r="U6818" s="2"/>
      <c r="V6818" s="2"/>
      <c r="W6818" s="2"/>
    </row>
    <row r="6819" spans="11:23" x14ac:dyDescent="0.35">
      <c r="K6819" s="4"/>
      <c r="T6819" s="2"/>
      <c r="U6819" s="2"/>
      <c r="V6819" s="2"/>
      <c r="W6819" s="2"/>
    </row>
    <row r="6820" spans="11:23" x14ac:dyDescent="0.35">
      <c r="K6820" s="4"/>
      <c r="T6820" s="2"/>
      <c r="U6820" s="2"/>
      <c r="V6820" s="2"/>
      <c r="W6820" s="2"/>
    </row>
    <row r="6821" spans="11:23" x14ac:dyDescent="0.35">
      <c r="K6821" s="4"/>
      <c r="T6821" s="2"/>
      <c r="U6821" s="2"/>
      <c r="V6821" s="2"/>
      <c r="W6821" s="2"/>
    </row>
    <row r="6822" spans="11:23" x14ac:dyDescent="0.35">
      <c r="K6822" s="4"/>
      <c r="T6822" s="2"/>
      <c r="U6822" s="2"/>
      <c r="V6822" s="2"/>
      <c r="W6822" s="2"/>
    </row>
    <row r="6823" spans="11:23" x14ac:dyDescent="0.35">
      <c r="K6823" s="4"/>
      <c r="T6823" s="2"/>
      <c r="U6823" s="2"/>
      <c r="V6823" s="2"/>
      <c r="W6823" s="2"/>
    </row>
    <row r="6824" spans="11:23" x14ac:dyDescent="0.35">
      <c r="K6824" s="4"/>
      <c r="T6824" s="2"/>
      <c r="U6824" s="2"/>
      <c r="V6824" s="2"/>
      <c r="W6824" s="2"/>
    </row>
    <row r="6825" spans="11:23" x14ac:dyDescent="0.35">
      <c r="K6825" s="4"/>
      <c r="T6825" s="2"/>
      <c r="U6825" s="2"/>
      <c r="V6825" s="2"/>
      <c r="W6825" s="2"/>
    </row>
    <row r="6826" spans="11:23" x14ac:dyDescent="0.35">
      <c r="K6826" s="4"/>
      <c r="T6826" s="2"/>
      <c r="U6826" s="2"/>
      <c r="V6826" s="2"/>
      <c r="W6826" s="2"/>
    </row>
    <row r="6827" spans="11:23" x14ac:dyDescent="0.35">
      <c r="K6827" s="4"/>
      <c r="T6827" s="2"/>
      <c r="U6827" s="2"/>
      <c r="V6827" s="2"/>
      <c r="W6827" s="2"/>
    </row>
    <row r="6828" spans="11:23" x14ac:dyDescent="0.35">
      <c r="K6828" s="4"/>
      <c r="T6828" s="2"/>
      <c r="U6828" s="2"/>
      <c r="V6828" s="2"/>
      <c r="W6828" s="2"/>
    </row>
    <row r="6829" spans="11:23" x14ac:dyDescent="0.35">
      <c r="K6829" s="4"/>
      <c r="T6829" s="2"/>
      <c r="U6829" s="2"/>
      <c r="V6829" s="2"/>
      <c r="W6829" s="2"/>
    </row>
    <row r="6830" spans="11:23" x14ac:dyDescent="0.35">
      <c r="K6830" s="4"/>
      <c r="T6830" s="2"/>
      <c r="U6830" s="2"/>
      <c r="V6830" s="2"/>
      <c r="W6830" s="2"/>
    </row>
    <row r="6831" spans="11:23" x14ac:dyDescent="0.35">
      <c r="K6831" s="4"/>
      <c r="T6831" s="2"/>
      <c r="U6831" s="2"/>
      <c r="V6831" s="2"/>
      <c r="W6831" s="2"/>
    </row>
    <row r="6832" spans="11:23" x14ac:dyDescent="0.35">
      <c r="K6832" s="4"/>
      <c r="T6832" s="2"/>
      <c r="U6832" s="2"/>
      <c r="V6832" s="2"/>
      <c r="W6832" s="2"/>
    </row>
    <row r="6833" spans="11:23" x14ac:dyDescent="0.35">
      <c r="K6833" s="4"/>
      <c r="T6833" s="2"/>
      <c r="U6833" s="2"/>
      <c r="V6833" s="2"/>
      <c r="W6833" s="2"/>
    </row>
    <row r="6834" spans="11:23" x14ac:dyDescent="0.35">
      <c r="K6834" s="4"/>
      <c r="T6834" s="2"/>
      <c r="U6834" s="2"/>
      <c r="V6834" s="2"/>
      <c r="W6834" s="2"/>
    </row>
    <row r="6835" spans="11:23" x14ac:dyDescent="0.35">
      <c r="K6835" s="4"/>
      <c r="T6835" s="2"/>
      <c r="U6835" s="2"/>
      <c r="V6835" s="2"/>
      <c r="W6835" s="2"/>
    </row>
    <row r="6836" spans="11:23" x14ac:dyDescent="0.35">
      <c r="K6836" s="4"/>
      <c r="T6836" s="2"/>
      <c r="U6836" s="2"/>
      <c r="V6836" s="2"/>
      <c r="W6836" s="2"/>
    </row>
    <row r="6837" spans="11:23" x14ac:dyDescent="0.35">
      <c r="K6837" s="4"/>
      <c r="T6837" s="2"/>
      <c r="U6837" s="2"/>
      <c r="V6837" s="2"/>
      <c r="W6837" s="2"/>
    </row>
    <row r="6838" spans="11:23" x14ac:dyDescent="0.35">
      <c r="K6838" s="4"/>
      <c r="T6838" s="2"/>
      <c r="U6838" s="2"/>
      <c r="V6838" s="2"/>
      <c r="W6838" s="2"/>
    </row>
    <row r="6839" spans="11:23" x14ac:dyDescent="0.35">
      <c r="K6839" s="4"/>
      <c r="T6839" s="2"/>
      <c r="U6839" s="2"/>
      <c r="V6839" s="2"/>
      <c r="W6839" s="2"/>
    </row>
    <row r="6840" spans="11:23" x14ac:dyDescent="0.35">
      <c r="K6840" s="4"/>
      <c r="T6840" s="2"/>
      <c r="U6840" s="2"/>
      <c r="V6840" s="2"/>
      <c r="W6840" s="2"/>
    </row>
    <row r="6841" spans="11:23" x14ac:dyDescent="0.35">
      <c r="K6841" s="4"/>
      <c r="T6841" s="2"/>
      <c r="U6841" s="2"/>
      <c r="V6841" s="2"/>
      <c r="W6841" s="2"/>
    </row>
    <row r="6842" spans="11:23" x14ac:dyDescent="0.35">
      <c r="K6842" s="4"/>
      <c r="T6842" s="2"/>
      <c r="U6842" s="2"/>
      <c r="V6842" s="2"/>
      <c r="W6842" s="2"/>
    </row>
    <row r="6843" spans="11:23" x14ac:dyDescent="0.35">
      <c r="K6843" s="4"/>
      <c r="T6843" s="2"/>
      <c r="U6843" s="2"/>
      <c r="V6843" s="2"/>
      <c r="W6843" s="2"/>
    </row>
    <row r="6844" spans="11:23" x14ac:dyDescent="0.35">
      <c r="K6844" s="4"/>
      <c r="T6844" s="2"/>
      <c r="U6844" s="2"/>
      <c r="V6844" s="2"/>
      <c r="W6844" s="2"/>
    </row>
    <row r="6845" spans="11:23" x14ac:dyDescent="0.35">
      <c r="K6845" s="4"/>
      <c r="T6845" s="2"/>
      <c r="U6845" s="2"/>
      <c r="V6845" s="2"/>
      <c r="W6845" s="2"/>
    </row>
    <row r="6846" spans="11:23" x14ac:dyDescent="0.35">
      <c r="K6846" s="4"/>
      <c r="T6846" s="2"/>
      <c r="U6846" s="2"/>
      <c r="V6846" s="2"/>
      <c r="W6846" s="2"/>
    </row>
    <row r="6847" spans="11:23" x14ac:dyDescent="0.35">
      <c r="K6847" s="4"/>
      <c r="T6847" s="2"/>
      <c r="U6847" s="2"/>
      <c r="V6847" s="2"/>
      <c r="W6847" s="2"/>
    </row>
    <row r="6848" spans="11:23" x14ac:dyDescent="0.35">
      <c r="K6848" s="4"/>
      <c r="T6848" s="2"/>
      <c r="U6848" s="2"/>
      <c r="V6848" s="2"/>
      <c r="W6848" s="2"/>
    </row>
    <row r="6849" spans="11:23" x14ac:dyDescent="0.35">
      <c r="K6849" s="4"/>
      <c r="T6849" s="2"/>
      <c r="U6849" s="2"/>
      <c r="V6849" s="2"/>
      <c r="W6849" s="2"/>
    </row>
    <row r="6850" spans="11:23" x14ac:dyDescent="0.35">
      <c r="K6850" s="4"/>
      <c r="T6850" s="2"/>
      <c r="U6850" s="2"/>
      <c r="V6850" s="2"/>
      <c r="W6850" s="2"/>
    </row>
    <row r="6851" spans="11:23" x14ac:dyDescent="0.35">
      <c r="K6851" s="4"/>
      <c r="T6851" s="2"/>
      <c r="U6851" s="2"/>
      <c r="V6851" s="2"/>
      <c r="W6851" s="2"/>
    </row>
    <row r="6852" spans="11:23" x14ac:dyDescent="0.35">
      <c r="K6852" s="4"/>
      <c r="T6852" s="2"/>
      <c r="U6852" s="2"/>
      <c r="V6852" s="2"/>
      <c r="W6852" s="2"/>
    </row>
    <row r="6853" spans="11:23" x14ac:dyDescent="0.35">
      <c r="K6853" s="4"/>
      <c r="T6853" s="2"/>
      <c r="U6853" s="2"/>
      <c r="V6853" s="2"/>
      <c r="W6853" s="2"/>
    </row>
    <row r="6854" spans="11:23" x14ac:dyDescent="0.35">
      <c r="K6854" s="4"/>
      <c r="T6854" s="2"/>
      <c r="U6854" s="2"/>
      <c r="V6854" s="2"/>
      <c r="W6854" s="2"/>
    </row>
    <row r="6855" spans="11:23" x14ac:dyDescent="0.35">
      <c r="K6855" s="4"/>
      <c r="T6855" s="2"/>
      <c r="U6855" s="2"/>
      <c r="V6855" s="2"/>
      <c r="W6855" s="2"/>
    </row>
    <row r="6856" spans="11:23" x14ac:dyDescent="0.35">
      <c r="K6856" s="4"/>
      <c r="T6856" s="2"/>
      <c r="U6856" s="2"/>
      <c r="V6856" s="2"/>
      <c r="W6856" s="2"/>
    </row>
    <row r="6857" spans="11:23" x14ac:dyDescent="0.35">
      <c r="K6857" s="4"/>
      <c r="T6857" s="2"/>
      <c r="U6857" s="2"/>
      <c r="V6857" s="2"/>
      <c r="W6857" s="2"/>
    </row>
    <row r="6858" spans="11:23" x14ac:dyDescent="0.35">
      <c r="K6858" s="4"/>
      <c r="T6858" s="2"/>
      <c r="U6858" s="2"/>
      <c r="V6858" s="2"/>
      <c r="W6858" s="2"/>
    </row>
    <row r="6859" spans="11:23" x14ac:dyDescent="0.35">
      <c r="K6859" s="4"/>
      <c r="T6859" s="2"/>
      <c r="U6859" s="2"/>
      <c r="V6859" s="2"/>
      <c r="W6859" s="2"/>
    </row>
    <row r="6860" spans="11:23" x14ac:dyDescent="0.35">
      <c r="K6860" s="4"/>
      <c r="T6860" s="2"/>
      <c r="U6860" s="2"/>
      <c r="V6860" s="2"/>
      <c r="W6860" s="2"/>
    </row>
    <row r="6861" spans="11:23" x14ac:dyDescent="0.35">
      <c r="K6861" s="4"/>
      <c r="T6861" s="2"/>
      <c r="U6861" s="2"/>
      <c r="V6861" s="2"/>
      <c r="W6861" s="2"/>
    </row>
    <row r="6862" spans="11:23" x14ac:dyDescent="0.35">
      <c r="K6862" s="4"/>
      <c r="T6862" s="2"/>
      <c r="U6862" s="2"/>
      <c r="V6862" s="2"/>
      <c r="W6862" s="2"/>
    </row>
    <row r="6863" spans="11:23" x14ac:dyDescent="0.35">
      <c r="K6863" s="4"/>
      <c r="T6863" s="2"/>
      <c r="U6863" s="2"/>
      <c r="V6863" s="2"/>
      <c r="W6863" s="2"/>
    </row>
    <row r="6864" spans="11:23" x14ac:dyDescent="0.35">
      <c r="K6864" s="4"/>
      <c r="T6864" s="2"/>
      <c r="U6864" s="2"/>
      <c r="V6864" s="2"/>
      <c r="W6864" s="2"/>
    </row>
    <row r="6865" spans="11:23" x14ac:dyDescent="0.35">
      <c r="K6865" s="4"/>
      <c r="T6865" s="2"/>
      <c r="U6865" s="2"/>
      <c r="V6865" s="2"/>
      <c r="W6865" s="2"/>
    </row>
    <row r="6866" spans="11:23" x14ac:dyDescent="0.35">
      <c r="K6866" s="4"/>
      <c r="T6866" s="2"/>
      <c r="U6866" s="2"/>
      <c r="V6866" s="2"/>
      <c r="W6866" s="2"/>
    </row>
    <row r="6867" spans="11:23" x14ac:dyDescent="0.35">
      <c r="K6867" s="4"/>
      <c r="T6867" s="2"/>
      <c r="U6867" s="2"/>
      <c r="V6867" s="2"/>
      <c r="W6867" s="2"/>
    </row>
    <row r="6868" spans="11:23" x14ac:dyDescent="0.35">
      <c r="K6868" s="4"/>
      <c r="T6868" s="2"/>
      <c r="U6868" s="2"/>
      <c r="V6868" s="2"/>
      <c r="W6868" s="2"/>
    </row>
    <row r="6869" spans="11:23" x14ac:dyDescent="0.35">
      <c r="K6869" s="4"/>
      <c r="T6869" s="2"/>
      <c r="U6869" s="2"/>
      <c r="V6869" s="2"/>
      <c r="W6869" s="2"/>
    </row>
    <row r="6870" spans="11:23" x14ac:dyDescent="0.35">
      <c r="K6870" s="4"/>
      <c r="T6870" s="2"/>
      <c r="U6870" s="2"/>
      <c r="V6870" s="2"/>
      <c r="W6870" s="2"/>
    </row>
    <row r="6871" spans="11:23" x14ac:dyDescent="0.35">
      <c r="K6871" s="4"/>
      <c r="T6871" s="2"/>
      <c r="U6871" s="2"/>
      <c r="V6871" s="2"/>
      <c r="W6871" s="2"/>
    </row>
    <row r="6872" spans="11:23" x14ac:dyDescent="0.35">
      <c r="K6872" s="4"/>
      <c r="T6872" s="2"/>
      <c r="U6872" s="2"/>
      <c r="V6872" s="2"/>
      <c r="W6872" s="2"/>
    </row>
    <row r="6873" spans="11:23" x14ac:dyDescent="0.35">
      <c r="K6873" s="4"/>
      <c r="T6873" s="2"/>
      <c r="U6873" s="2"/>
      <c r="V6873" s="2"/>
      <c r="W6873" s="2"/>
    </row>
    <row r="6874" spans="11:23" x14ac:dyDescent="0.35">
      <c r="K6874" s="4"/>
      <c r="T6874" s="2"/>
      <c r="U6874" s="2"/>
      <c r="V6874" s="2"/>
      <c r="W6874" s="2"/>
    </row>
    <row r="6875" spans="11:23" x14ac:dyDescent="0.35">
      <c r="K6875" s="4"/>
      <c r="T6875" s="2"/>
      <c r="U6875" s="2"/>
      <c r="V6875" s="2"/>
      <c r="W6875" s="2"/>
    </row>
    <row r="6876" spans="11:23" x14ac:dyDescent="0.35">
      <c r="K6876" s="4"/>
      <c r="T6876" s="2"/>
      <c r="U6876" s="2"/>
      <c r="V6876" s="2"/>
      <c r="W6876" s="2"/>
    </row>
    <row r="6877" spans="11:23" x14ac:dyDescent="0.35">
      <c r="K6877" s="4"/>
      <c r="T6877" s="2"/>
      <c r="U6877" s="2"/>
      <c r="V6877" s="2"/>
      <c r="W6877" s="2"/>
    </row>
    <row r="6878" spans="11:23" x14ac:dyDescent="0.35">
      <c r="K6878" s="4"/>
      <c r="T6878" s="2"/>
      <c r="U6878" s="2"/>
      <c r="V6878" s="2"/>
      <c r="W6878" s="2"/>
    </row>
    <row r="6879" spans="11:23" x14ac:dyDescent="0.35">
      <c r="K6879" s="4"/>
      <c r="T6879" s="2"/>
      <c r="U6879" s="2"/>
      <c r="V6879" s="2"/>
      <c r="W6879" s="2"/>
    </row>
    <row r="6880" spans="11:23" x14ac:dyDescent="0.35">
      <c r="K6880" s="4"/>
      <c r="T6880" s="2"/>
      <c r="U6880" s="2"/>
      <c r="V6880" s="2"/>
      <c r="W6880" s="2"/>
    </row>
    <row r="6881" spans="11:23" x14ac:dyDescent="0.35">
      <c r="K6881" s="4"/>
      <c r="T6881" s="2"/>
      <c r="U6881" s="2"/>
      <c r="V6881" s="2"/>
      <c r="W6881" s="2"/>
    </row>
    <row r="6882" spans="11:23" x14ac:dyDescent="0.35">
      <c r="K6882" s="4"/>
      <c r="T6882" s="2"/>
      <c r="U6882" s="2"/>
      <c r="V6882" s="2"/>
      <c r="W6882" s="2"/>
    </row>
    <row r="6883" spans="11:23" x14ac:dyDescent="0.35">
      <c r="K6883" s="4"/>
      <c r="T6883" s="2"/>
      <c r="U6883" s="2"/>
      <c r="V6883" s="2"/>
      <c r="W6883" s="2"/>
    </row>
    <row r="6884" spans="11:23" x14ac:dyDescent="0.35">
      <c r="K6884" s="4"/>
      <c r="T6884" s="2"/>
      <c r="U6884" s="2"/>
      <c r="V6884" s="2"/>
      <c r="W6884" s="2"/>
    </row>
    <row r="6885" spans="11:23" x14ac:dyDescent="0.35">
      <c r="K6885" s="4"/>
      <c r="T6885" s="2"/>
      <c r="U6885" s="2"/>
      <c r="V6885" s="2"/>
      <c r="W6885" s="2"/>
    </row>
    <row r="6886" spans="11:23" x14ac:dyDescent="0.35">
      <c r="K6886" s="4"/>
      <c r="T6886" s="2"/>
      <c r="U6886" s="2"/>
      <c r="V6886" s="2"/>
      <c r="W6886" s="2"/>
    </row>
    <row r="6887" spans="11:23" x14ac:dyDescent="0.35">
      <c r="K6887" s="4"/>
      <c r="T6887" s="2"/>
      <c r="U6887" s="2"/>
      <c r="V6887" s="2"/>
      <c r="W6887" s="2"/>
    </row>
    <row r="6888" spans="11:23" x14ac:dyDescent="0.35">
      <c r="K6888" s="4"/>
      <c r="T6888" s="2"/>
      <c r="U6888" s="2"/>
      <c r="V6888" s="2"/>
      <c r="W6888" s="2"/>
    </row>
    <row r="6889" spans="11:23" x14ac:dyDescent="0.35">
      <c r="K6889" s="4"/>
      <c r="T6889" s="2"/>
      <c r="U6889" s="2"/>
      <c r="V6889" s="2"/>
      <c r="W6889" s="2"/>
    </row>
    <row r="6890" spans="11:23" x14ac:dyDescent="0.35">
      <c r="K6890" s="4"/>
      <c r="T6890" s="2"/>
      <c r="U6890" s="2"/>
      <c r="V6890" s="2"/>
      <c r="W6890" s="2"/>
    </row>
    <row r="6891" spans="11:23" x14ac:dyDescent="0.35">
      <c r="K6891" s="4"/>
      <c r="T6891" s="2"/>
      <c r="U6891" s="2"/>
      <c r="V6891" s="2"/>
      <c r="W6891" s="2"/>
    </row>
    <row r="6892" spans="11:23" x14ac:dyDescent="0.35">
      <c r="K6892" s="4"/>
      <c r="T6892" s="2"/>
      <c r="U6892" s="2"/>
      <c r="V6892" s="2"/>
      <c r="W6892" s="2"/>
    </row>
    <row r="6893" spans="11:23" x14ac:dyDescent="0.35">
      <c r="K6893" s="4"/>
      <c r="T6893" s="2"/>
      <c r="U6893" s="2"/>
      <c r="V6893" s="2"/>
      <c r="W6893" s="2"/>
    </row>
    <row r="6894" spans="11:23" x14ac:dyDescent="0.35">
      <c r="K6894" s="4"/>
      <c r="T6894" s="2"/>
      <c r="U6894" s="2"/>
      <c r="V6894" s="2"/>
      <c r="W6894" s="2"/>
    </row>
    <row r="6895" spans="11:23" x14ac:dyDescent="0.35">
      <c r="K6895" s="4"/>
      <c r="T6895" s="2"/>
      <c r="U6895" s="2"/>
      <c r="V6895" s="2"/>
      <c r="W6895" s="2"/>
    </row>
    <row r="6896" spans="11:23" x14ac:dyDescent="0.35">
      <c r="K6896" s="4"/>
      <c r="T6896" s="2"/>
      <c r="U6896" s="2"/>
      <c r="V6896" s="2"/>
      <c r="W6896" s="2"/>
    </row>
    <row r="6897" spans="11:23" x14ac:dyDescent="0.35">
      <c r="K6897" s="4"/>
      <c r="T6897" s="2"/>
      <c r="U6897" s="2"/>
      <c r="V6897" s="2"/>
      <c r="W6897" s="2"/>
    </row>
    <row r="6898" spans="11:23" x14ac:dyDescent="0.35">
      <c r="K6898" s="4"/>
      <c r="T6898" s="2"/>
      <c r="U6898" s="2"/>
      <c r="V6898" s="2"/>
      <c r="W6898" s="2"/>
    </row>
    <row r="6899" spans="11:23" x14ac:dyDescent="0.35">
      <c r="K6899" s="4"/>
      <c r="T6899" s="2"/>
      <c r="U6899" s="2"/>
      <c r="V6899" s="2"/>
      <c r="W6899" s="2"/>
    </row>
    <row r="6900" spans="11:23" x14ac:dyDescent="0.35">
      <c r="K6900" s="4"/>
      <c r="T6900" s="2"/>
      <c r="U6900" s="2"/>
      <c r="V6900" s="2"/>
      <c r="W6900" s="2"/>
    </row>
    <row r="6901" spans="11:23" x14ac:dyDescent="0.35">
      <c r="K6901" s="4"/>
      <c r="T6901" s="2"/>
      <c r="U6901" s="2"/>
      <c r="V6901" s="2"/>
      <c r="W6901" s="2"/>
    </row>
    <row r="6902" spans="11:23" x14ac:dyDescent="0.35">
      <c r="K6902" s="4"/>
      <c r="T6902" s="2"/>
      <c r="U6902" s="2"/>
      <c r="V6902" s="2"/>
      <c r="W6902" s="2"/>
    </row>
    <row r="6903" spans="11:23" x14ac:dyDescent="0.35">
      <c r="K6903" s="4"/>
      <c r="T6903" s="2"/>
      <c r="U6903" s="2"/>
      <c r="V6903" s="2"/>
      <c r="W6903" s="2"/>
    </row>
    <row r="6904" spans="11:23" x14ac:dyDescent="0.35">
      <c r="K6904" s="4"/>
      <c r="T6904" s="2"/>
      <c r="U6904" s="2"/>
      <c r="V6904" s="2"/>
      <c r="W6904" s="2"/>
    </row>
    <row r="6905" spans="11:23" x14ac:dyDescent="0.35">
      <c r="K6905" s="4"/>
      <c r="T6905" s="2"/>
      <c r="U6905" s="2"/>
      <c r="V6905" s="2"/>
      <c r="W6905" s="2"/>
    </row>
    <row r="6906" spans="11:23" x14ac:dyDescent="0.35">
      <c r="K6906" s="4"/>
      <c r="T6906" s="2"/>
      <c r="U6906" s="2"/>
      <c r="V6906" s="2"/>
      <c r="W6906" s="2"/>
    </row>
    <row r="6907" spans="11:23" x14ac:dyDescent="0.35">
      <c r="K6907" s="4"/>
      <c r="T6907" s="2"/>
      <c r="U6907" s="2"/>
      <c r="V6907" s="2"/>
      <c r="W6907" s="2"/>
    </row>
    <row r="6908" spans="11:23" x14ac:dyDescent="0.35">
      <c r="K6908" s="4"/>
      <c r="T6908" s="2"/>
      <c r="U6908" s="2"/>
      <c r="V6908" s="2"/>
      <c r="W6908" s="2"/>
    </row>
    <row r="6909" spans="11:23" x14ac:dyDescent="0.35">
      <c r="K6909" s="4"/>
      <c r="T6909" s="2"/>
      <c r="U6909" s="2"/>
      <c r="V6909" s="2"/>
      <c r="W6909" s="2"/>
    </row>
    <row r="6910" spans="11:23" x14ac:dyDescent="0.35">
      <c r="K6910" s="4"/>
      <c r="T6910" s="2"/>
      <c r="U6910" s="2"/>
      <c r="V6910" s="2"/>
      <c r="W6910" s="2"/>
    </row>
    <row r="6911" spans="11:23" x14ac:dyDescent="0.35">
      <c r="K6911" s="4"/>
      <c r="T6911" s="2"/>
      <c r="U6911" s="2"/>
      <c r="V6911" s="2"/>
      <c r="W6911" s="2"/>
    </row>
    <row r="6912" spans="11:23" x14ac:dyDescent="0.35">
      <c r="K6912" s="4"/>
      <c r="T6912" s="2"/>
      <c r="U6912" s="2"/>
      <c r="V6912" s="2"/>
      <c r="W6912" s="2"/>
    </row>
    <row r="6913" spans="11:23" x14ac:dyDescent="0.35">
      <c r="K6913" s="4"/>
      <c r="T6913" s="2"/>
      <c r="U6913" s="2"/>
      <c r="V6913" s="2"/>
      <c r="W6913" s="2"/>
    </row>
    <row r="6914" spans="11:23" x14ac:dyDescent="0.35">
      <c r="K6914" s="4"/>
      <c r="T6914" s="2"/>
      <c r="U6914" s="2"/>
      <c r="V6914" s="2"/>
      <c r="W6914" s="2"/>
    </row>
    <row r="6915" spans="11:23" x14ac:dyDescent="0.35">
      <c r="K6915" s="4"/>
      <c r="T6915" s="2"/>
      <c r="U6915" s="2"/>
      <c r="V6915" s="2"/>
      <c r="W6915" s="2"/>
    </row>
    <row r="6916" spans="11:23" x14ac:dyDescent="0.35">
      <c r="K6916" s="4"/>
      <c r="T6916" s="2"/>
      <c r="U6916" s="2"/>
      <c r="V6916" s="2"/>
      <c r="W6916" s="2"/>
    </row>
    <row r="6917" spans="11:23" x14ac:dyDescent="0.35">
      <c r="K6917" s="4"/>
      <c r="T6917" s="2"/>
      <c r="U6917" s="2"/>
      <c r="V6917" s="2"/>
      <c r="W6917" s="2"/>
    </row>
    <row r="6918" spans="11:23" x14ac:dyDescent="0.35">
      <c r="K6918" s="4"/>
      <c r="T6918" s="2"/>
      <c r="U6918" s="2"/>
      <c r="V6918" s="2"/>
      <c r="W6918" s="2"/>
    </row>
    <row r="6919" spans="11:23" x14ac:dyDescent="0.35">
      <c r="K6919" s="4"/>
      <c r="T6919" s="2"/>
      <c r="U6919" s="2"/>
      <c r="V6919" s="2"/>
      <c r="W6919" s="2"/>
    </row>
    <row r="6920" spans="11:23" x14ac:dyDescent="0.35">
      <c r="K6920" s="4"/>
      <c r="T6920" s="2"/>
      <c r="U6920" s="2"/>
      <c r="V6920" s="2"/>
      <c r="W6920" s="2"/>
    </row>
    <row r="6921" spans="11:23" x14ac:dyDescent="0.35">
      <c r="K6921" s="4"/>
      <c r="T6921" s="2"/>
      <c r="U6921" s="2"/>
      <c r="V6921" s="2"/>
      <c r="W6921" s="2"/>
    </row>
    <row r="6922" spans="11:23" x14ac:dyDescent="0.35">
      <c r="K6922" s="4"/>
      <c r="T6922" s="2"/>
      <c r="U6922" s="2"/>
      <c r="V6922" s="2"/>
      <c r="W6922" s="2"/>
    </row>
    <row r="6923" spans="11:23" x14ac:dyDescent="0.35">
      <c r="K6923" s="4"/>
      <c r="T6923" s="2"/>
      <c r="U6923" s="2"/>
      <c r="V6923" s="2"/>
      <c r="W6923" s="2"/>
    </row>
    <row r="6924" spans="11:23" x14ac:dyDescent="0.35">
      <c r="K6924" s="4"/>
      <c r="T6924" s="2"/>
      <c r="U6924" s="2"/>
      <c r="V6924" s="2"/>
      <c r="W6924" s="2"/>
    </row>
    <row r="6925" spans="11:23" x14ac:dyDescent="0.35">
      <c r="K6925" s="4"/>
      <c r="T6925" s="2"/>
      <c r="U6925" s="2"/>
      <c r="V6925" s="2"/>
      <c r="W6925" s="2"/>
    </row>
    <row r="6926" spans="11:23" x14ac:dyDescent="0.35">
      <c r="K6926" s="4"/>
      <c r="T6926" s="2"/>
      <c r="U6926" s="2"/>
      <c r="V6926" s="2"/>
      <c r="W6926" s="2"/>
    </row>
    <row r="6927" spans="11:23" x14ac:dyDescent="0.35">
      <c r="K6927" s="4"/>
      <c r="T6927" s="2"/>
      <c r="U6927" s="2"/>
      <c r="V6927" s="2"/>
      <c r="W6927" s="2"/>
    </row>
    <row r="6928" spans="11:23" x14ac:dyDescent="0.35">
      <c r="K6928" s="4"/>
      <c r="T6928" s="2"/>
      <c r="U6928" s="2"/>
      <c r="V6928" s="2"/>
      <c r="W6928" s="2"/>
    </row>
    <row r="6929" spans="11:23" x14ac:dyDescent="0.35">
      <c r="K6929" s="4"/>
      <c r="T6929" s="2"/>
      <c r="U6929" s="2"/>
      <c r="V6929" s="2"/>
      <c r="W6929" s="2"/>
    </row>
    <row r="6930" spans="11:23" x14ac:dyDescent="0.35">
      <c r="K6930" s="4"/>
      <c r="T6930" s="2"/>
      <c r="U6930" s="2"/>
      <c r="V6930" s="2"/>
      <c r="W6930" s="2"/>
    </row>
    <row r="6931" spans="11:23" x14ac:dyDescent="0.35">
      <c r="K6931" s="4"/>
      <c r="T6931" s="2"/>
      <c r="U6931" s="2"/>
      <c r="V6931" s="2"/>
      <c r="W6931" s="2"/>
    </row>
    <row r="6932" spans="11:23" x14ac:dyDescent="0.35">
      <c r="K6932" s="4"/>
      <c r="T6932" s="2"/>
      <c r="U6932" s="2"/>
      <c r="V6932" s="2"/>
      <c r="W6932" s="2"/>
    </row>
    <row r="6933" spans="11:23" x14ac:dyDescent="0.35">
      <c r="K6933" s="4"/>
      <c r="T6933" s="2"/>
      <c r="U6933" s="2"/>
      <c r="V6933" s="2"/>
      <c r="W6933" s="2"/>
    </row>
    <row r="6934" spans="11:23" x14ac:dyDescent="0.35">
      <c r="K6934" s="4"/>
      <c r="T6934" s="2"/>
      <c r="U6934" s="2"/>
      <c r="V6934" s="2"/>
      <c r="W6934" s="2"/>
    </row>
    <row r="6935" spans="11:23" x14ac:dyDescent="0.35">
      <c r="K6935" s="4"/>
      <c r="T6935" s="2"/>
      <c r="U6935" s="2"/>
      <c r="V6935" s="2"/>
      <c r="W6935" s="2"/>
    </row>
    <row r="6936" spans="11:23" x14ac:dyDescent="0.35">
      <c r="K6936" s="4"/>
      <c r="T6936" s="2"/>
      <c r="U6936" s="2"/>
      <c r="V6936" s="2"/>
      <c r="W6936" s="2"/>
    </row>
    <row r="6937" spans="11:23" x14ac:dyDescent="0.35">
      <c r="K6937" s="4"/>
      <c r="T6937" s="2"/>
      <c r="U6937" s="2"/>
      <c r="V6937" s="2"/>
      <c r="W6937" s="2"/>
    </row>
    <row r="6938" spans="11:23" x14ac:dyDescent="0.35">
      <c r="K6938" s="4"/>
      <c r="T6938" s="2"/>
      <c r="U6938" s="2"/>
      <c r="V6938" s="2"/>
      <c r="W6938" s="2"/>
    </row>
    <row r="6939" spans="11:23" x14ac:dyDescent="0.35">
      <c r="K6939" s="4"/>
      <c r="T6939" s="2"/>
      <c r="U6939" s="2"/>
      <c r="V6939" s="2"/>
      <c r="W6939" s="2"/>
    </row>
    <row r="6940" spans="11:23" x14ac:dyDescent="0.35">
      <c r="K6940" s="4"/>
      <c r="T6940" s="2"/>
      <c r="U6940" s="2"/>
      <c r="V6940" s="2"/>
      <c r="W6940" s="2"/>
    </row>
    <row r="6941" spans="11:23" x14ac:dyDescent="0.35">
      <c r="K6941" s="4"/>
      <c r="T6941" s="2"/>
      <c r="U6941" s="2"/>
      <c r="V6941" s="2"/>
      <c r="W6941" s="2"/>
    </row>
    <row r="6942" spans="11:23" x14ac:dyDescent="0.35">
      <c r="K6942" s="4"/>
      <c r="T6942" s="2"/>
      <c r="U6942" s="2"/>
      <c r="V6942" s="2"/>
      <c r="W6942" s="2"/>
    </row>
    <row r="6943" spans="11:23" x14ac:dyDescent="0.35">
      <c r="K6943" s="4"/>
      <c r="T6943" s="2"/>
      <c r="U6943" s="2"/>
      <c r="V6943" s="2"/>
      <c r="W6943" s="2"/>
    </row>
    <row r="6944" spans="11:23" x14ac:dyDescent="0.35">
      <c r="K6944" s="4"/>
      <c r="T6944" s="2"/>
      <c r="U6944" s="2"/>
      <c r="V6944" s="2"/>
      <c r="W6944" s="2"/>
    </row>
    <row r="6945" spans="11:23" x14ac:dyDescent="0.35">
      <c r="K6945" s="4"/>
      <c r="T6945" s="2"/>
      <c r="U6945" s="2"/>
      <c r="V6945" s="2"/>
      <c r="W6945" s="2"/>
    </row>
    <row r="6946" spans="11:23" x14ac:dyDescent="0.35">
      <c r="K6946" s="4"/>
      <c r="T6946" s="2"/>
      <c r="U6946" s="2"/>
      <c r="V6946" s="2"/>
      <c r="W6946" s="2"/>
    </row>
    <row r="6947" spans="11:23" x14ac:dyDescent="0.35">
      <c r="K6947" s="4"/>
      <c r="T6947" s="2"/>
      <c r="U6947" s="2"/>
      <c r="V6947" s="2"/>
      <c r="W6947" s="2"/>
    </row>
    <row r="6948" spans="11:23" x14ac:dyDescent="0.35">
      <c r="K6948" s="4"/>
      <c r="T6948" s="2"/>
      <c r="U6948" s="2"/>
      <c r="V6948" s="2"/>
      <c r="W6948" s="2"/>
    </row>
    <row r="6949" spans="11:23" x14ac:dyDescent="0.35">
      <c r="K6949" s="4"/>
      <c r="T6949" s="2"/>
      <c r="U6949" s="2"/>
      <c r="V6949" s="2"/>
      <c r="W6949" s="2"/>
    </row>
    <row r="6950" spans="11:23" x14ac:dyDescent="0.35">
      <c r="K6950" s="4"/>
      <c r="T6950" s="2"/>
      <c r="U6950" s="2"/>
      <c r="V6950" s="2"/>
      <c r="W6950" s="2"/>
    </row>
    <row r="6951" spans="11:23" x14ac:dyDescent="0.35">
      <c r="K6951" s="4"/>
      <c r="T6951" s="2"/>
      <c r="U6951" s="2"/>
      <c r="V6951" s="2"/>
      <c r="W6951" s="2"/>
    </row>
    <row r="6952" spans="11:23" x14ac:dyDescent="0.35">
      <c r="K6952" s="4"/>
      <c r="T6952" s="2"/>
      <c r="U6952" s="2"/>
      <c r="V6952" s="2"/>
      <c r="W6952" s="2"/>
    </row>
    <row r="6953" spans="11:23" x14ac:dyDescent="0.35">
      <c r="K6953" s="4"/>
      <c r="T6953" s="2"/>
      <c r="U6953" s="2"/>
      <c r="V6953" s="2"/>
      <c r="W6953" s="2"/>
    </row>
    <row r="6954" spans="11:23" x14ac:dyDescent="0.35">
      <c r="K6954" s="4"/>
      <c r="T6954" s="2"/>
      <c r="U6954" s="2"/>
      <c r="V6954" s="2"/>
      <c r="W6954" s="2"/>
    </row>
    <row r="6955" spans="11:23" x14ac:dyDescent="0.35">
      <c r="K6955" s="4"/>
      <c r="T6955" s="2"/>
      <c r="U6955" s="2"/>
      <c r="V6955" s="2"/>
      <c r="W6955" s="2"/>
    </row>
    <row r="6956" spans="11:23" x14ac:dyDescent="0.35">
      <c r="K6956" s="4"/>
      <c r="T6956" s="2"/>
      <c r="U6956" s="2"/>
      <c r="V6956" s="2"/>
      <c r="W6956" s="2"/>
    </row>
    <row r="6957" spans="11:23" x14ac:dyDescent="0.35">
      <c r="K6957" s="4"/>
      <c r="T6957" s="2"/>
      <c r="U6957" s="2"/>
      <c r="V6957" s="2"/>
      <c r="W6957" s="2"/>
    </row>
    <row r="6958" spans="11:23" x14ac:dyDescent="0.35">
      <c r="K6958" s="4"/>
      <c r="T6958" s="2"/>
      <c r="U6958" s="2"/>
      <c r="V6958" s="2"/>
      <c r="W6958" s="2"/>
    </row>
    <row r="6959" spans="11:23" x14ac:dyDescent="0.35">
      <c r="K6959" s="4"/>
      <c r="T6959" s="2"/>
      <c r="U6959" s="2"/>
      <c r="V6959" s="2"/>
      <c r="W6959" s="2"/>
    </row>
    <row r="6960" spans="11:23" x14ac:dyDescent="0.35">
      <c r="K6960" s="4"/>
      <c r="T6960" s="2"/>
      <c r="U6960" s="2"/>
      <c r="V6960" s="2"/>
      <c r="W6960" s="2"/>
    </row>
    <row r="6961" spans="11:23" x14ac:dyDescent="0.35">
      <c r="K6961" s="4"/>
      <c r="T6961" s="2"/>
      <c r="U6961" s="2"/>
      <c r="V6961" s="2"/>
      <c r="W6961" s="2"/>
    </row>
    <row r="6962" spans="11:23" x14ac:dyDescent="0.35">
      <c r="K6962" s="4"/>
      <c r="T6962" s="2"/>
      <c r="U6962" s="2"/>
      <c r="V6962" s="2"/>
      <c r="W6962" s="2"/>
    </row>
    <row r="6963" spans="11:23" x14ac:dyDescent="0.35">
      <c r="K6963" s="4"/>
      <c r="T6963" s="2"/>
      <c r="U6963" s="2"/>
      <c r="V6963" s="2"/>
      <c r="W6963" s="2"/>
    </row>
    <row r="6964" spans="11:23" x14ac:dyDescent="0.35">
      <c r="K6964" s="4"/>
      <c r="T6964" s="2"/>
      <c r="U6964" s="2"/>
      <c r="V6964" s="2"/>
      <c r="W6964" s="2"/>
    </row>
    <row r="6965" spans="11:23" x14ac:dyDescent="0.35">
      <c r="K6965" s="4"/>
      <c r="T6965" s="2"/>
      <c r="U6965" s="2"/>
      <c r="V6965" s="2"/>
      <c r="W6965" s="2"/>
    </row>
    <row r="6966" spans="11:23" x14ac:dyDescent="0.35">
      <c r="K6966" s="4"/>
      <c r="T6966" s="2"/>
      <c r="U6966" s="2"/>
      <c r="V6966" s="2"/>
      <c r="W6966" s="2"/>
    </row>
    <row r="6967" spans="11:23" x14ac:dyDescent="0.35">
      <c r="K6967" s="4"/>
      <c r="T6967" s="2"/>
      <c r="U6967" s="2"/>
      <c r="V6967" s="2"/>
      <c r="W6967" s="2"/>
    </row>
    <row r="6968" spans="11:23" x14ac:dyDescent="0.35">
      <c r="K6968" s="4"/>
      <c r="T6968" s="2"/>
      <c r="U6968" s="2"/>
      <c r="V6968" s="2"/>
      <c r="W6968" s="2"/>
    </row>
    <row r="6969" spans="11:23" x14ac:dyDescent="0.35">
      <c r="K6969" s="4"/>
      <c r="T6969" s="2"/>
      <c r="U6969" s="2"/>
      <c r="V6969" s="2"/>
      <c r="W6969" s="2"/>
    </row>
    <row r="6970" spans="11:23" x14ac:dyDescent="0.35">
      <c r="K6970" s="4"/>
      <c r="T6970" s="2"/>
      <c r="U6970" s="2"/>
      <c r="V6970" s="2"/>
      <c r="W6970" s="2"/>
    </row>
    <row r="6971" spans="11:23" x14ac:dyDescent="0.35">
      <c r="K6971" s="4"/>
      <c r="T6971" s="2"/>
      <c r="U6971" s="2"/>
      <c r="V6971" s="2"/>
      <c r="W6971" s="2"/>
    </row>
    <row r="6972" spans="11:23" x14ac:dyDescent="0.35">
      <c r="K6972" s="4"/>
      <c r="T6972" s="2"/>
      <c r="U6972" s="2"/>
      <c r="V6972" s="2"/>
      <c r="W6972" s="2"/>
    </row>
    <row r="6973" spans="11:23" x14ac:dyDescent="0.35">
      <c r="K6973" s="4"/>
      <c r="T6973" s="2"/>
      <c r="U6973" s="2"/>
      <c r="V6973" s="2"/>
      <c r="W6973" s="2"/>
    </row>
    <row r="6974" spans="11:23" x14ac:dyDescent="0.35">
      <c r="K6974" s="4"/>
      <c r="T6974" s="2"/>
      <c r="U6974" s="2"/>
      <c r="V6974" s="2"/>
      <c r="W6974" s="2"/>
    </row>
    <row r="6975" spans="11:23" x14ac:dyDescent="0.35">
      <c r="K6975" s="4"/>
      <c r="T6975" s="2"/>
      <c r="U6975" s="2"/>
      <c r="V6975" s="2"/>
      <c r="W6975" s="2"/>
    </row>
    <row r="6976" spans="11:23" x14ac:dyDescent="0.35">
      <c r="K6976" s="4"/>
      <c r="T6976" s="2"/>
      <c r="U6976" s="2"/>
      <c r="V6976" s="2"/>
      <c r="W6976" s="2"/>
    </row>
    <row r="6977" spans="11:23" x14ac:dyDescent="0.35">
      <c r="K6977" s="4"/>
      <c r="T6977" s="2"/>
      <c r="U6977" s="2"/>
      <c r="V6977" s="2"/>
      <c r="W6977" s="2"/>
    </row>
    <row r="6978" spans="11:23" x14ac:dyDescent="0.35">
      <c r="K6978" s="4"/>
      <c r="T6978" s="2"/>
      <c r="U6978" s="2"/>
      <c r="V6978" s="2"/>
      <c r="W6978" s="2"/>
    </row>
    <row r="6979" spans="11:23" x14ac:dyDescent="0.35">
      <c r="K6979" s="4"/>
      <c r="T6979" s="2"/>
      <c r="U6979" s="2"/>
      <c r="V6979" s="2"/>
      <c r="W6979" s="2"/>
    </row>
    <row r="6980" spans="11:23" x14ac:dyDescent="0.35">
      <c r="K6980" s="4"/>
      <c r="T6980" s="2"/>
      <c r="U6980" s="2"/>
      <c r="V6980" s="2"/>
      <c r="W6980" s="2"/>
    </row>
    <row r="6981" spans="11:23" x14ac:dyDescent="0.35">
      <c r="K6981" s="4"/>
      <c r="T6981" s="2"/>
      <c r="U6981" s="2"/>
      <c r="V6981" s="2"/>
      <c r="W6981" s="2"/>
    </row>
    <row r="6982" spans="11:23" x14ac:dyDescent="0.35">
      <c r="K6982" s="4"/>
      <c r="T6982" s="2"/>
      <c r="U6982" s="2"/>
      <c r="V6982" s="2"/>
      <c r="W6982" s="2"/>
    </row>
    <row r="6983" spans="11:23" x14ac:dyDescent="0.35">
      <c r="K6983" s="4"/>
      <c r="T6983" s="2"/>
      <c r="U6983" s="2"/>
      <c r="V6983" s="2"/>
      <c r="W6983" s="2"/>
    </row>
    <row r="6984" spans="11:23" x14ac:dyDescent="0.35">
      <c r="K6984" s="4"/>
      <c r="T6984" s="2"/>
      <c r="U6984" s="2"/>
      <c r="V6984" s="2"/>
      <c r="W6984" s="2"/>
    </row>
    <row r="6985" spans="11:23" x14ac:dyDescent="0.35">
      <c r="K6985" s="4"/>
      <c r="T6985" s="2"/>
      <c r="U6985" s="2"/>
      <c r="V6985" s="2"/>
      <c r="W6985" s="2"/>
    </row>
    <row r="6986" spans="11:23" x14ac:dyDescent="0.35">
      <c r="K6986" s="4"/>
      <c r="T6986" s="2"/>
      <c r="U6986" s="2"/>
      <c r="V6986" s="2"/>
      <c r="W6986" s="2"/>
    </row>
    <row r="6987" spans="11:23" x14ac:dyDescent="0.35">
      <c r="K6987" s="4"/>
      <c r="T6987" s="2"/>
      <c r="U6987" s="2"/>
      <c r="V6987" s="2"/>
      <c r="W6987" s="2"/>
    </row>
    <row r="6988" spans="11:23" x14ac:dyDescent="0.35">
      <c r="K6988" s="4"/>
      <c r="T6988" s="2"/>
      <c r="U6988" s="2"/>
      <c r="V6988" s="2"/>
      <c r="W6988" s="2"/>
    </row>
    <row r="6989" spans="11:23" x14ac:dyDescent="0.35">
      <c r="K6989" s="4"/>
      <c r="T6989" s="2"/>
      <c r="U6989" s="2"/>
      <c r="V6989" s="2"/>
      <c r="W6989" s="2"/>
    </row>
    <row r="6990" spans="11:23" x14ac:dyDescent="0.35">
      <c r="K6990" s="4"/>
      <c r="T6990" s="2"/>
      <c r="U6990" s="2"/>
      <c r="V6990" s="2"/>
      <c r="W6990" s="2"/>
    </row>
    <row r="6991" spans="11:23" x14ac:dyDescent="0.35">
      <c r="K6991" s="4"/>
      <c r="T6991" s="2"/>
      <c r="U6991" s="2"/>
      <c r="V6991" s="2"/>
      <c r="W6991" s="2"/>
    </row>
    <row r="6992" spans="11:23" x14ac:dyDescent="0.35">
      <c r="K6992" s="4"/>
      <c r="T6992" s="2"/>
      <c r="U6992" s="2"/>
      <c r="V6992" s="2"/>
      <c r="W6992" s="2"/>
    </row>
    <row r="6993" spans="11:23" x14ac:dyDescent="0.35">
      <c r="K6993" s="4"/>
      <c r="T6993" s="2"/>
      <c r="U6993" s="2"/>
      <c r="V6993" s="2"/>
      <c r="W6993" s="2"/>
    </row>
    <row r="6994" spans="11:23" x14ac:dyDescent="0.35">
      <c r="K6994" s="4"/>
      <c r="T6994" s="2"/>
      <c r="U6994" s="2"/>
      <c r="V6994" s="2"/>
      <c r="W6994" s="2"/>
    </row>
    <row r="6995" spans="11:23" x14ac:dyDescent="0.35">
      <c r="K6995" s="4"/>
      <c r="T6995" s="2"/>
      <c r="U6995" s="2"/>
      <c r="V6995" s="2"/>
      <c r="W6995" s="2"/>
    </row>
    <row r="6996" spans="11:23" x14ac:dyDescent="0.35">
      <c r="K6996" s="4"/>
      <c r="T6996" s="2"/>
      <c r="U6996" s="2"/>
      <c r="V6996" s="2"/>
      <c r="W6996" s="2"/>
    </row>
    <row r="6997" spans="11:23" x14ac:dyDescent="0.35">
      <c r="K6997" s="4"/>
      <c r="T6997" s="2"/>
      <c r="U6997" s="2"/>
      <c r="V6997" s="2"/>
      <c r="W6997" s="2"/>
    </row>
    <row r="6998" spans="11:23" x14ac:dyDescent="0.35">
      <c r="K6998" s="4"/>
      <c r="T6998" s="2"/>
      <c r="U6998" s="2"/>
      <c r="V6998" s="2"/>
      <c r="W6998" s="2"/>
    </row>
    <row r="6999" spans="11:23" x14ac:dyDescent="0.35">
      <c r="K6999" s="4"/>
      <c r="T6999" s="2"/>
      <c r="U6999" s="2"/>
      <c r="V6999" s="2"/>
      <c r="W6999" s="2"/>
    </row>
    <row r="7000" spans="11:23" x14ac:dyDescent="0.35">
      <c r="K7000" s="4"/>
      <c r="T7000" s="2"/>
      <c r="U7000" s="2"/>
      <c r="V7000" s="2"/>
      <c r="W7000" s="2"/>
    </row>
    <row r="7001" spans="11:23" x14ac:dyDescent="0.35">
      <c r="K7001" s="4"/>
      <c r="T7001" s="2"/>
      <c r="U7001" s="2"/>
      <c r="V7001" s="2"/>
      <c r="W7001" s="2"/>
    </row>
    <row r="7002" spans="11:23" x14ac:dyDescent="0.35">
      <c r="K7002" s="4"/>
      <c r="T7002" s="2"/>
      <c r="U7002" s="2"/>
      <c r="V7002" s="2"/>
      <c r="W7002" s="2"/>
    </row>
    <row r="7003" spans="11:23" x14ac:dyDescent="0.35">
      <c r="K7003" s="4"/>
      <c r="T7003" s="2"/>
      <c r="U7003" s="2"/>
      <c r="V7003" s="2"/>
      <c r="W7003" s="2"/>
    </row>
    <row r="7004" spans="11:23" x14ac:dyDescent="0.35">
      <c r="K7004" s="4"/>
      <c r="T7004" s="2"/>
      <c r="U7004" s="2"/>
      <c r="V7004" s="2"/>
      <c r="W7004" s="2"/>
    </row>
    <row r="7005" spans="11:23" x14ac:dyDescent="0.35">
      <c r="K7005" s="4"/>
      <c r="T7005" s="2"/>
      <c r="U7005" s="2"/>
      <c r="V7005" s="2"/>
      <c r="W7005" s="2"/>
    </row>
    <row r="7006" spans="11:23" x14ac:dyDescent="0.35">
      <c r="K7006" s="4"/>
      <c r="T7006" s="2"/>
      <c r="U7006" s="2"/>
      <c r="V7006" s="2"/>
      <c r="W7006" s="2"/>
    </row>
    <row r="7007" spans="11:23" x14ac:dyDescent="0.35">
      <c r="K7007" s="4"/>
      <c r="T7007" s="2"/>
      <c r="U7007" s="2"/>
      <c r="V7007" s="2"/>
      <c r="W7007" s="2"/>
    </row>
    <row r="7008" spans="11:23" x14ac:dyDescent="0.35">
      <c r="K7008" s="4"/>
      <c r="T7008" s="2"/>
      <c r="U7008" s="2"/>
      <c r="V7008" s="2"/>
      <c r="W7008" s="2"/>
    </row>
    <row r="7009" spans="11:23" x14ac:dyDescent="0.35">
      <c r="K7009" s="4"/>
      <c r="T7009" s="2"/>
      <c r="U7009" s="2"/>
      <c r="V7009" s="2"/>
      <c r="W7009" s="2"/>
    </row>
    <row r="7010" spans="11:23" x14ac:dyDescent="0.35">
      <c r="K7010" s="4"/>
      <c r="T7010" s="2"/>
      <c r="U7010" s="2"/>
      <c r="V7010" s="2"/>
      <c r="W7010" s="2"/>
    </row>
    <row r="7011" spans="11:23" x14ac:dyDescent="0.35">
      <c r="K7011" s="4"/>
      <c r="T7011" s="2"/>
      <c r="U7011" s="2"/>
      <c r="V7011" s="2"/>
      <c r="W7011" s="2"/>
    </row>
    <row r="7012" spans="11:23" x14ac:dyDescent="0.35">
      <c r="K7012" s="4"/>
      <c r="T7012" s="2"/>
      <c r="U7012" s="2"/>
      <c r="V7012" s="2"/>
      <c r="W7012" s="2"/>
    </row>
    <row r="7013" spans="11:23" x14ac:dyDescent="0.35">
      <c r="K7013" s="4"/>
      <c r="T7013" s="2"/>
      <c r="U7013" s="2"/>
      <c r="V7013" s="2"/>
      <c r="W7013" s="2"/>
    </row>
    <row r="7014" spans="11:23" x14ac:dyDescent="0.35">
      <c r="K7014" s="4"/>
      <c r="T7014" s="2"/>
      <c r="U7014" s="2"/>
      <c r="V7014" s="2"/>
      <c r="W7014" s="2"/>
    </row>
    <row r="7015" spans="11:23" x14ac:dyDescent="0.35">
      <c r="K7015" s="4"/>
      <c r="T7015" s="2"/>
      <c r="U7015" s="2"/>
      <c r="V7015" s="2"/>
      <c r="W7015" s="2"/>
    </row>
    <row r="7016" spans="11:23" x14ac:dyDescent="0.35">
      <c r="K7016" s="4"/>
      <c r="T7016" s="2"/>
      <c r="U7016" s="2"/>
      <c r="V7016" s="2"/>
      <c r="W7016" s="2"/>
    </row>
    <row r="7017" spans="11:23" x14ac:dyDescent="0.35">
      <c r="K7017" s="4"/>
      <c r="T7017" s="2"/>
      <c r="U7017" s="2"/>
      <c r="V7017" s="2"/>
      <c r="W7017" s="2"/>
    </row>
    <row r="7018" spans="11:23" x14ac:dyDescent="0.35">
      <c r="K7018" s="4"/>
      <c r="T7018" s="2"/>
      <c r="U7018" s="2"/>
      <c r="V7018" s="2"/>
      <c r="W7018" s="2"/>
    </row>
    <row r="7019" spans="11:23" x14ac:dyDescent="0.35">
      <c r="K7019" s="4"/>
      <c r="T7019" s="2"/>
      <c r="U7019" s="2"/>
      <c r="V7019" s="2"/>
      <c r="W7019" s="2"/>
    </row>
    <row r="7020" spans="11:23" x14ac:dyDescent="0.35">
      <c r="K7020" s="4"/>
      <c r="T7020" s="2"/>
      <c r="U7020" s="2"/>
      <c r="V7020" s="2"/>
      <c r="W7020" s="2"/>
    </row>
    <row r="7021" spans="11:23" x14ac:dyDescent="0.35">
      <c r="K7021" s="4"/>
      <c r="T7021" s="2"/>
      <c r="U7021" s="2"/>
      <c r="V7021" s="2"/>
      <c r="W7021" s="2"/>
    </row>
    <row r="7022" spans="11:23" x14ac:dyDescent="0.35">
      <c r="K7022" s="4"/>
      <c r="T7022" s="2"/>
      <c r="U7022" s="2"/>
      <c r="V7022" s="2"/>
      <c r="W7022" s="2"/>
    </row>
    <row r="7023" spans="11:23" x14ac:dyDescent="0.35">
      <c r="K7023" s="4"/>
      <c r="T7023" s="2"/>
      <c r="U7023" s="2"/>
      <c r="V7023" s="2"/>
      <c r="W7023" s="2"/>
    </row>
    <row r="7024" spans="11:23" x14ac:dyDescent="0.35">
      <c r="K7024" s="4"/>
      <c r="T7024" s="2"/>
      <c r="U7024" s="2"/>
      <c r="V7024" s="2"/>
      <c r="W7024" s="2"/>
    </row>
    <row r="7025" spans="11:23" x14ac:dyDescent="0.35">
      <c r="K7025" s="4"/>
      <c r="T7025" s="2"/>
      <c r="U7025" s="2"/>
      <c r="V7025" s="2"/>
      <c r="W7025" s="2"/>
    </row>
    <row r="7026" spans="11:23" x14ac:dyDescent="0.35">
      <c r="K7026" s="4"/>
      <c r="T7026" s="2"/>
      <c r="U7026" s="2"/>
      <c r="V7026" s="2"/>
      <c r="W7026" s="2"/>
    </row>
    <row r="7027" spans="11:23" x14ac:dyDescent="0.35">
      <c r="K7027" s="4"/>
      <c r="T7027" s="2"/>
      <c r="U7027" s="2"/>
      <c r="V7027" s="2"/>
      <c r="W7027" s="2"/>
    </row>
    <row r="7028" spans="11:23" x14ac:dyDescent="0.35">
      <c r="K7028" s="4"/>
      <c r="T7028" s="2"/>
      <c r="U7028" s="2"/>
      <c r="V7028" s="2"/>
      <c r="W7028" s="2"/>
    </row>
    <row r="7029" spans="11:23" x14ac:dyDescent="0.35">
      <c r="K7029" s="4"/>
      <c r="T7029" s="2"/>
      <c r="U7029" s="2"/>
      <c r="V7029" s="2"/>
      <c r="W7029" s="2"/>
    </row>
    <row r="7030" spans="11:23" x14ac:dyDescent="0.35">
      <c r="K7030" s="4"/>
      <c r="T7030" s="2"/>
      <c r="U7030" s="2"/>
      <c r="V7030" s="2"/>
      <c r="W7030" s="2"/>
    </row>
    <row r="7031" spans="11:23" x14ac:dyDescent="0.35">
      <c r="K7031" s="4"/>
      <c r="T7031" s="2"/>
      <c r="U7031" s="2"/>
      <c r="V7031" s="2"/>
      <c r="W7031" s="2"/>
    </row>
    <row r="7032" spans="11:23" x14ac:dyDescent="0.35">
      <c r="K7032" s="4"/>
      <c r="T7032" s="2"/>
      <c r="U7032" s="2"/>
      <c r="V7032" s="2"/>
      <c r="W7032" s="2"/>
    </row>
    <row r="7033" spans="11:23" x14ac:dyDescent="0.35">
      <c r="K7033" s="4"/>
      <c r="T7033" s="2"/>
      <c r="U7033" s="2"/>
      <c r="V7033" s="2"/>
      <c r="W7033" s="2"/>
    </row>
    <row r="7034" spans="11:23" x14ac:dyDescent="0.35">
      <c r="K7034" s="4"/>
      <c r="T7034" s="2"/>
      <c r="U7034" s="2"/>
      <c r="V7034" s="2"/>
      <c r="W7034" s="2"/>
    </row>
    <row r="7035" spans="11:23" x14ac:dyDescent="0.35">
      <c r="K7035" s="4"/>
      <c r="T7035" s="2"/>
      <c r="U7035" s="2"/>
      <c r="V7035" s="2"/>
      <c r="W7035" s="2"/>
    </row>
    <row r="7036" spans="11:23" x14ac:dyDescent="0.35">
      <c r="K7036" s="4"/>
      <c r="T7036" s="2"/>
      <c r="U7036" s="2"/>
      <c r="V7036" s="2"/>
      <c r="W7036" s="2"/>
    </row>
    <row r="7037" spans="11:23" x14ac:dyDescent="0.35">
      <c r="K7037" s="4"/>
      <c r="T7037" s="2"/>
      <c r="U7037" s="2"/>
      <c r="V7037" s="2"/>
      <c r="W7037" s="2"/>
    </row>
    <row r="7038" spans="11:23" x14ac:dyDescent="0.35">
      <c r="K7038" s="4"/>
      <c r="T7038" s="2"/>
      <c r="U7038" s="2"/>
      <c r="V7038" s="2"/>
      <c r="W7038" s="2"/>
    </row>
    <row r="7039" spans="11:23" x14ac:dyDescent="0.35">
      <c r="K7039" s="4"/>
      <c r="T7039" s="2"/>
      <c r="U7039" s="2"/>
      <c r="V7039" s="2"/>
      <c r="W7039" s="2"/>
    </row>
    <row r="7040" spans="11:23" x14ac:dyDescent="0.35">
      <c r="K7040" s="4"/>
      <c r="T7040" s="2"/>
      <c r="U7040" s="2"/>
      <c r="V7040" s="2"/>
      <c r="W7040" s="2"/>
    </row>
    <row r="7041" spans="11:23" x14ac:dyDescent="0.35">
      <c r="K7041" s="4"/>
      <c r="T7041" s="2"/>
      <c r="U7041" s="2"/>
      <c r="V7041" s="2"/>
      <c r="W7041" s="2"/>
    </row>
    <row r="7042" spans="11:23" x14ac:dyDescent="0.35">
      <c r="K7042" s="4"/>
      <c r="T7042" s="2"/>
      <c r="U7042" s="2"/>
      <c r="V7042" s="2"/>
      <c r="W7042" s="2"/>
    </row>
    <row r="7043" spans="11:23" x14ac:dyDescent="0.35">
      <c r="K7043" s="4"/>
      <c r="T7043" s="2"/>
      <c r="U7043" s="2"/>
      <c r="V7043" s="2"/>
      <c r="W7043" s="2"/>
    </row>
    <row r="7044" spans="11:23" x14ac:dyDescent="0.35">
      <c r="K7044" s="4"/>
      <c r="T7044" s="2"/>
      <c r="U7044" s="2"/>
      <c r="V7044" s="2"/>
      <c r="W7044" s="2"/>
    </row>
    <row r="7045" spans="11:23" x14ac:dyDescent="0.35">
      <c r="K7045" s="4"/>
      <c r="T7045" s="2"/>
      <c r="U7045" s="2"/>
      <c r="V7045" s="2"/>
      <c r="W7045" s="2"/>
    </row>
    <row r="7046" spans="11:23" x14ac:dyDescent="0.35">
      <c r="K7046" s="4"/>
      <c r="T7046" s="2"/>
      <c r="U7046" s="2"/>
      <c r="V7046" s="2"/>
      <c r="W7046" s="2"/>
    </row>
    <row r="7047" spans="11:23" x14ac:dyDescent="0.35">
      <c r="K7047" s="4"/>
      <c r="T7047" s="2"/>
      <c r="U7047" s="2"/>
      <c r="V7047" s="2"/>
      <c r="W7047" s="2"/>
    </row>
    <row r="7048" spans="11:23" x14ac:dyDescent="0.35">
      <c r="K7048" s="4"/>
      <c r="T7048" s="2"/>
      <c r="U7048" s="2"/>
      <c r="V7048" s="2"/>
      <c r="W7048" s="2"/>
    </row>
    <row r="7049" spans="11:23" x14ac:dyDescent="0.35">
      <c r="K7049" s="4"/>
      <c r="T7049" s="2"/>
      <c r="U7049" s="2"/>
      <c r="V7049" s="2"/>
      <c r="W7049" s="2"/>
    </row>
    <row r="7050" spans="11:23" x14ac:dyDescent="0.35">
      <c r="K7050" s="4"/>
      <c r="T7050" s="2"/>
      <c r="U7050" s="2"/>
      <c r="V7050" s="2"/>
      <c r="W7050" s="2"/>
    </row>
    <row r="7051" spans="11:23" x14ac:dyDescent="0.35">
      <c r="K7051" s="4"/>
      <c r="T7051" s="2"/>
      <c r="U7051" s="2"/>
      <c r="V7051" s="2"/>
      <c r="W7051" s="2"/>
    </row>
    <row r="7052" spans="11:23" x14ac:dyDescent="0.35">
      <c r="K7052" s="4"/>
      <c r="T7052" s="2"/>
      <c r="U7052" s="2"/>
      <c r="V7052" s="2"/>
      <c r="W7052" s="2"/>
    </row>
    <row r="7053" spans="11:23" x14ac:dyDescent="0.35">
      <c r="K7053" s="4"/>
      <c r="T7053" s="2"/>
      <c r="U7053" s="2"/>
      <c r="V7053" s="2"/>
      <c r="W7053" s="2"/>
    </row>
    <row r="7054" spans="11:23" x14ac:dyDescent="0.35">
      <c r="K7054" s="4"/>
      <c r="T7054" s="2"/>
      <c r="U7054" s="2"/>
      <c r="V7054" s="2"/>
      <c r="W7054" s="2"/>
    </row>
    <row r="7055" spans="11:23" x14ac:dyDescent="0.35">
      <c r="K7055" s="4"/>
      <c r="T7055" s="2"/>
      <c r="U7055" s="2"/>
      <c r="V7055" s="2"/>
      <c r="W7055" s="2"/>
    </row>
    <row r="7056" spans="11:23" x14ac:dyDescent="0.35">
      <c r="K7056" s="4"/>
      <c r="T7056" s="2"/>
      <c r="U7056" s="2"/>
      <c r="V7056" s="2"/>
      <c r="W7056" s="2"/>
    </row>
    <row r="7057" spans="11:23" x14ac:dyDescent="0.35">
      <c r="K7057" s="4"/>
      <c r="T7057" s="2"/>
      <c r="U7057" s="2"/>
      <c r="V7057" s="2"/>
      <c r="W7057" s="2"/>
    </row>
    <row r="7058" spans="11:23" x14ac:dyDescent="0.35">
      <c r="K7058" s="4"/>
      <c r="T7058" s="2"/>
      <c r="U7058" s="2"/>
      <c r="V7058" s="2"/>
      <c r="W7058" s="2"/>
    </row>
    <row r="7059" spans="11:23" x14ac:dyDescent="0.35">
      <c r="K7059" s="4"/>
      <c r="T7059" s="2"/>
      <c r="U7059" s="2"/>
      <c r="V7059" s="2"/>
      <c r="W7059" s="2"/>
    </row>
    <row r="7060" spans="11:23" x14ac:dyDescent="0.35">
      <c r="K7060" s="4"/>
      <c r="T7060" s="2"/>
      <c r="U7060" s="2"/>
      <c r="V7060" s="2"/>
      <c r="W7060" s="2"/>
    </row>
    <row r="7061" spans="11:23" x14ac:dyDescent="0.35">
      <c r="K7061" s="4"/>
      <c r="T7061" s="2"/>
      <c r="U7061" s="2"/>
      <c r="V7061" s="2"/>
      <c r="W7061" s="2"/>
    </row>
    <row r="7062" spans="11:23" x14ac:dyDescent="0.35">
      <c r="K7062" s="4"/>
      <c r="T7062" s="2"/>
      <c r="U7062" s="2"/>
      <c r="V7062" s="2"/>
      <c r="W7062" s="2"/>
    </row>
    <row r="7063" spans="11:23" x14ac:dyDescent="0.35">
      <c r="K7063" s="4"/>
      <c r="T7063" s="2"/>
      <c r="U7063" s="2"/>
      <c r="V7063" s="2"/>
      <c r="W7063" s="2"/>
    </row>
    <row r="7064" spans="11:23" x14ac:dyDescent="0.35">
      <c r="K7064" s="4"/>
      <c r="T7064" s="2"/>
      <c r="U7064" s="2"/>
      <c r="V7064" s="2"/>
      <c r="W7064" s="2"/>
    </row>
    <row r="7065" spans="11:23" x14ac:dyDescent="0.35">
      <c r="K7065" s="4"/>
      <c r="T7065" s="2"/>
      <c r="U7065" s="2"/>
      <c r="V7065" s="2"/>
      <c r="W7065" s="2"/>
    </row>
    <row r="7066" spans="11:23" x14ac:dyDescent="0.35">
      <c r="K7066" s="4"/>
      <c r="T7066" s="2"/>
      <c r="U7066" s="2"/>
      <c r="V7066" s="2"/>
      <c r="W7066" s="2"/>
    </row>
    <row r="7067" spans="11:23" x14ac:dyDescent="0.35">
      <c r="K7067" s="4"/>
      <c r="T7067" s="2"/>
      <c r="U7067" s="2"/>
      <c r="V7067" s="2"/>
      <c r="W7067" s="2"/>
    </row>
    <row r="7068" spans="11:23" x14ac:dyDescent="0.35">
      <c r="K7068" s="4"/>
      <c r="T7068" s="2"/>
      <c r="U7068" s="2"/>
      <c r="V7068" s="2"/>
      <c r="W7068" s="2"/>
    </row>
    <row r="7069" spans="11:23" x14ac:dyDescent="0.35">
      <c r="K7069" s="4"/>
      <c r="T7069" s="2"/>
      <c r="U7069" s="2"/>
      <c r="V7069" s="2"/>
      <c r="W7069" s="2"/>
    </row>
    <row r="7070" spans="11:23" x14ac:dyDescent="0.35">
      <c r="K7070" s="4"/>
      <c r="T7070" s="2"/>
      <c r="U7070" s="2"/>
      <c r="V7070" s="2"/>
      <c r="W7070" s="2"/>
    </row>
    <row r="7071" spans="11:23" x14ac:dyDescent="0.35">
      <c r="K7071" s="4"/>
      <c r="T7071" s="2"/>
      <c r="U7071" s="2"/>
      <c r="V7071" s="2"/>
      <c r="W7071" s="2"/>
    </row>
    <row r="7072" spans="11:23" x14ac:dyDescent="0.35">
      <c r="K7072" s="4"/>
      <c r="T7072" s="2"/>
      <c r="U7072" s="2"/>
      <c r="V7072" s="2"/>
      <c r="W7072" s="2"/>
    </row>
    <row r="7073" spans="11:23" x14ac:dyDescent="0.35">
      <c r="K7073" s="4"/>
      <c r="T7073" s="2"/>
      <c r="U7073" s="2"/>
      <c r="V7073" s="2"/>
      <c r="W7073" s="2"/>
    </row>
    <row r="7074" spans="11:23" x14ac:dyDescent="0.35">
      <c r="K7074" s="4"/>
      <c r="T7074" s="2"/>
      <c r="U7074" s="2"/>
      <c r="V7074" s="2"/>
      <c r="W7074" s="2"/>
    </row>
    <row r="7075" spans="11:23" x14ac:dyDescent="0.35">
      <c r="K7075" s="4"/>
      <c r="T7075" s="2"/>
      <c r="U7075" s="2"/>
      <c r="V7075" s="2"/>
      <c r="W7075" s="2"/>
    </row>
    <row r="7076" spans="11:23" x14ac:dyDescent="0.35">
      <c r="K7076" s="4"/>
      <c r="T7076" s="2"/>
      <c r="U7076" s="2"/>
      <c r="V7076" s="2"/>
      <c r="W7076" s="2"/>
    </row>
    <row r="7077" spans="11:23" x14ac:dyDescent="0.35">
      <c r="K7077" s="4"/>
      <c r="T7077" s="2"/>
      <c r="U7077" s="2"/>
      <c r="V7077" s="2"/>
      <c r="W7077" s="2"/>
    </row>
    <row r="7078" spans="11:23" x14ac:dyDescent="0.35">
      <c r="K7078" s="4"/>
      <c r="T7078" s="2"/>
      <c r="U7078" s="2"/>
      <c r="V7078" s="2"/>
      <c r="W7078" s="2"/>
    </row>
    <row r="7079" spans="11:23" x14ac:dyDescent="0.35">
      <c r="K7079" s="4"/>
      <c r="T7079" s="2"/>
      <c r="U7079" s="2"/>
      <c r="V7079" s="2"/>
      <c r="W7079" s="2"/>
    </row>
    <row r="7080" spans="11:23" x14ac:dyDescent="0.35">
      <c r="K7080" s="4"/>
      <c r="T7080" s="2"/>
      <c r="U7080" s="2"/>
      <c r="V7080" s="2"/>
      <c r="W7080" s="2"/>
    </row>
    <row r="7081" spans="11:23" x14ac:dyDescent="0.35">
      <c r="K7081" s="4"/>
      <c r="T7081" s="2"/>
      <c r="U7081" s="2"/>
      <c r="V7081" s="2"/>
      <c r="W7081" s="2"/>
    </row>
    <row r="7082" spans="11:23" x14ac:dyDescent="0.35">
      <c r="K7082" s="4"/>
      <c r="T7082" s="2"/>
      <c r="U7082" s="2"/>
      <c r="V7082" s="2"/>
      <c r="W7082" s="2"/>
    </row>
    <row r="7083" spans="11:23" x14ac:dyDescent="0.35">
      <c r="K7083" s="4"/>
      <c r="T7083" s="2"/>
      <c r="U7083" s="2"/>
      <c r="V7083" s="2"/>
      <c r="W7083" s="2"/>
    </row>
    <row r="7084" spans="11:23" x14ac:dyDescent="0.35">
      <c r="K7084" s="4"/>
      <c r="T7084" s="2"/>
      <c r="U7084" s="2"/>
      <c r="V7084" s="2"/>
      <c r="W7084" s="2"/>
    </row>
    <row r="7085" spans="11:23" x14ac:dyDescent="0.35">
      <c r="K7085" s="4"/>
      <c r="T7085" s="2"/>
      <c r="U7085" s="2"/>
      <c r="V7085" s="2"/>
      <c r="W7085" s="2"/>
    </row>
    <row r="7086" spans="11:23" x14ac:dyDescent="0.35">
      <c r="K7086" s="4"/>
      <c r="T7086" s="2"/>
      <c r="U7086" s="2"/>
      <c r="V7086" s="2"/>
      <c r="W7086" s="2"/>
    </row>
    <row r="7087" spans="11:23" x14ac:dyDescent="0.35">
      <c r="K7087" s="4"/>
      <c r="T7087" s="2"/>
      <c r="U7087" s="2"/>
      <c r="V7087" s="2"/>
      <c r="W7087" s="2"/>
    </row>
    <row r="7088" spans="11:23" x14ac:dyDescent="0.35">
      <c r="K7088" s="4"/>
      <c r="T7088" s="2"/>
      <c r="U7088" s="2"/>
      <c r="V7088" s="2"/>
      <c r="W7088" s="2"/>
    </row>
    <row r="7089" spans="11:23" x14ac:dyDescent="0.35">
      <c r="K7089" s="4"/>
      <c r="T7089" s="2"/>
      <c r="U7089" s="2"/>
      <c r="V7089" s="2"/>
      <c r="W7089" s="2"/>
    </row>
    <row r="7090" spans="11:23" x14ac:dyDescent="0.35">
      <c r="K7090" s="4"/>
      <c r="T7090" s="2"/>
      <c r="U7090" s="2"/>
      <c r="V7090" s="2"/>
      <c r="W7090" s="2"/>
    </row>
    <row r="7091" spans="11:23" x14ac:dyDescent="0.35">
      <c r="K7091" s="4"/>
      <c r="T7091" s="2"/>
      <c r="U7091" s="2"/>
      <c r="V7091" s="2"/>
      <c r="W7091" s="2"/>
    </row>
    <row r="7092" spans="11:23" x14ac:dyDescent="0.35">
      <c r="K7092" s="4"/>
      <c r="T7092" s="2"/>
      <c r="U7092" s="2"/>
      <c r="V7092" s="2"/>
      <c r="W7092" s="2"/>
    </row>
    <row r="7093" spans="11:23" x14ac:dyDescent="0.35">
      <c r="K7093" s="4"/>
      <c r="T7093" s="2"/>
      <c r="U7093" s="2"/>
      <c r="V7093" s="2"/>
      <c r="W7093" s="2"/>
    </row>
    <row r="7094" spans="11:23" x14ac:dyDescent="0.35">
      <c r="K7094" s="4"/>
      <c r="T7094" s="2"/>
      <c r="U7094" s="2"/>
      <c r="V7094" s="2"/>
      <c r="W7094" s="2"/>
    </row>
    <row r="7095" spans="11:23" x14ac:dyDescent="0.35">
      <c r="K7095" s="4"/>
      <c r="T7095" s="2"/>
      <c r="U7095" s="2"/>
      <c r="V7095" s="2"/>
      <c r="W7095" s="2"/>
    </row>
    <row r="7096" spans="11:23" x14ac:dyDescent="0.35">
      <c r="K7096" s="4"/>
      <c r="T7096" s="2"/>
      <c r="U7096" s="2"/>
      <c r="V7096" s="2"/>
      <c r="W7096" s="2"/>
    </row>
    <row r="7097" spans="11:23" x14ac:dyDescent="0.35">
      <c r="K7097" s="4"/>
      <c r="T7097" s="2"/>
      <c r="U7097" s="2"/>
      <c r="V7097" s="2"/>
      <c r="W7097" s="2"/>
    </row>
    <row r="7098" spans="11:23" x14ac:dyDescent="0.35">
      <c r="K7098" s="4"/>
      <c r="T7098" s="2"/>
      <c r="U7098" s="2"/>
      <c r="V7098" s="2"/>
      <c r="W7098" s="2"/>
    </row>
    <row r="7099" spans="11:23" x14ac:dyDescent="0.35">
      <c r="K7099" s="4"/>
      <c r="T7099" s="2"/>
      <c r="U7099" s="2"/>
      <c r="V7099" s="2"/>
      <c r="W7099" s="2"/>
    </row>
    <row r="7100" spans="11:23" x14ac:dyDescent="0.35">
      <c r="K7100" s="4"/>
      <c r="T7100" s="2"/>
      <c r="U7100" s="2"/>
      <c r="V7100" s="2"/>
      <c r="W7100" s="2"/>
    </row>
    <row r="7101" spans="11:23" x14ac:dyDescent="0.35">
      <c r="K7101" s="4"/>
      <c r="T7101" s="2"/>
      <c r="U7101" s="2"/>
      <c r="V7101" s="2"/>
      <c r="W7101" s="2"/>
    </row>
    <row r="7102" spans="11:23" x14ac:dyDescent="0.35">
      <c r="K7102" s="4"/>
      <c r="T7102" s="2"/>
      <c r="U7102" s="2"/>
      <c r="V7102" s="2"/>
      <c r="W7102" s="2"/>
    </row>
    <row r="7103" spans="11:23" x14ac:dyDescent="0.35">
      <c r="K7103" s="4"/>
      <c r="T7103" s="2"/>
      <c r="U7103" s="2"/>
      <c r="V7103" s="2"/>
      <c r="W7103" s="2"/>
    </row>
    <row r="7104" spans="11:23" x14ac:dyDescent="0.35">
      <c r="K7104" s="4"/>
      <c r="T7104" s="2"/>
      <c r="U7104" s="2"/>
      <c r="V7104" s="2"/>
      <c r="W7104" s="2"/>
    </row>
    <row r="7105" spans="11:23" x14ac:dyDescent="0.35">
      <c r="K7105" s="4"/>
      <c r="T7105" s="2"/>
      <c r="U7105" s="2"/>
      <c r="V7105" s="2"/>
      <c r="W7105" s="2"/>
    </row>
    <row r="7106" spans="11:23" x14ac:dyDescent="0.35">
      <c r="K7106" s="4"/>
      <c r="T7106" s="2"/>
      <c r="U7106" s="2"/>
      <c r="V7106" s="2"/>
      <c r="W7106" s="2"/>
    </row>
    <row r="7107" spans="11:23" x14ac:dyDescent="0.35">
      <c r="K7107" s="4"/>
      <c r="T7107" s="2"/>
      <c r="U7107" s="2"/>
      <c r="V7107" s="2"/>
      <c r="W7107" s="2"/>
    </row>
    <row r="7108" spans="11:23" x14ac:dyDescent="0.35">
      <c r="K7108" s="4"/>
      <c r="T7108" s="2"/>
      <c r="U7108" s="2"/>
      <c r="V7108" s="2"/>
      <c r="W7108" s="2"/>
    </row>
    <row r="7109" spans="11:23" x14ac:dyDescent="0.35">
      <c r="K7109" s="4"/>
      <c r="T7109" s="2"/>
      <c r="U7109" s="2"/>
      <c r="V7109" s="2"/>
      <c r="W7109" s="2"/>
    </row>
    <row r="7110" spans="11:23" x14ac:dyDescent="0.35">
      <c r="K7110" s="4"/>
      <c r="T7110" s="2"/>
      <c r="U7110" s="2"/>
      <c r="V7110" s="2"/>
      <c r="W7110" s="2"/>
    </row>
    <row r="7111" spans="11:23" x14ac:dyDescent="0.35">
      <c r="K7111" s="4"/>
      <c r="T7111" s="2"/>
      <c r="U7111" s="2"/>
      <c r="V7111" s="2"/>
      <c r="W7111" s="2"/>
    </row>
    <row r="7112" spans="11:23" x14ac:dyDescent="0.35">
      <c r="K7112" s="4"/>
      <c r="T7112" s="2"/>
      <c r="U7112" s="2"/>
      <c r="V7112" s="2"/>
      <c r="W7112" s="2"/>
    </row>
    <row r="7113" spans="11:23" x14ac:dyDescent="0.35">
      <c r="K7113" s="4"/>
      <c r="T7113" s="2"/>
      <c r="U7113" s="2"/>
      <c r="V7113" s="2"/>
      <c r="W7113" s="2"/>
    </row>
    <row r="7114" spans="11:23" x14ac:dyDescent="0.35">
      <c r="K7114" s="4"/>
      <c r="T7114" s="2"/>
      <c r="U7114" s="2"/>
      <c r="V7114" s="2"/>
      <c r="W7114" s="2"/>
    </row>
    <row r="7115" spans="11:23" x14ac:dyDescent="0.35">
      <c r="K7115" s="4"/>
      <c r="T7115" s="2"/>
      <c r="U7115" s="2"/>
      <c r="V7115" s="2"/>
      <c r="W7115" s="2"/>
    </row>
    <row r="7116" spans="11:23" x14ac:dyDescent="0.35">
      <c r="K7116" s="4"/>
      <c r="T7116" s="2"/>
      <c r="U7116" s="2"/>
      <c r="V7116" s="2"/>
      <c r="W7116" s="2"/>
    </row>
    <row r="7117" spans="11:23" x14ac:dyDescent="0.35">
      <c r="K7117" s="4"/>
      <c r="T7117" s="2"/>
      <c r="U7117" s="2"/>
      <c r="V7117" s="2"/>
      <c r="W7117" s="2"/>
    </row>
    <row r="7118" spans="11:23" x14ac:dyDescent="0.35">
      <c r="K7118" s="4"/>
      <c r="T7118" s="2"/>
      <c r="U7118" s="2"/>
      <c r="V7118" s="2"/>
      <c r="W7118" s="2"/>
    </row>
    <row r="7119" spans="11:23" x14ac:dyDescent="0.35">
      <c r="K7119" s="4"/>
      <c r="T7119" s="2"/>
      <c r="U7119" s="2"/>
      <c r="V7119" s="2"/>
      <c r="W7119" s="2"/>
    </row>
    <row r="7120" spans="11:23" x14ac:dyDescent="0.35">
      <c r="K7120" s="4"/>
      <c r="T7120" s="2"/>
      <c r="U7120" s="2"/>
      <c r="V7120" s="2"/>
      <c r="W7120" s="2"/>
    </row>
    <row r="7121" spans="11:23" x14ac:dyDescent="0.35">
      <c r="K7121" s="4"/>
      <c r="T7121" s="2"/>
      <c r="U7121" s="2"/>
      <c r="V7121" s="2"/>
      <c r="W7121" s="2"/>
    </row>
    <row r="7122" spans="11:23" x14ac:dyDescent="0.35">
      <c r="K7122" s="4"/>
      <c r="T7122" s="2"/>
      <c r="U7122" s="2"/>
      <c r="V7122" s="2"/>
      <c r="W7122" s="2"/>
    </row>
    <row r="7123" spans="11:23" x14ac:dyDescent="0.35">
      <c r="K7123" s="4"/>
      <c r="T7123" s="2"/>
      <c r="U7123" s="2"/>
      <c r="V7123" s="2"/>
      <c r="W7123" s="2"/>
    </row>
    <row r="7124" spans="11:23" x14ac:dyDescent="0.35">
      <c r="K7124" s="4"/>
      <c r="T7124" s="2"/>
      <c r="U7124" s="2"/>
      <c r="V7124" s="2"/>
      <c r="W7124" s="2"/>
    </row>
    <row r="7125" spans="11:23" x14ac:dyDescent="0.35">
      <c r="K7125" s="4"/>
      <c r="T7125" s="2"/>
      <c r="U7125" s="2"/>
      <c r="V7125" s="2"/>
      <c r="W7125" s="2"/>
    </row>
    <row r="7126" spans="11:23" x14ac:dyDescent="0.35">
      <c r="K7126" s="4"/>
      <c r="T7126" s="2"/>
      <c r="U7126" s="2"/>
      <c r="V7126" s="2"/>
      <c r="W7126" s="2"/>
    </row>
    <row r="7127" spans="11:23" x14ac:dyDescent="0.35">
      <c r="K7127" s="4"/>
      <c r="T7127" s="2"/>
      <c r="U7127" s="2"/>
      <c r="V7127" s="2"/>
      <c r="W7127" s="2"/>
    </row>
    <row r="7128" spans="11:23" x14ac:dyDescent="0.35">
      <c r="K7128" s="4"/>
      <c r="T7128" s="2"/>
      <c r="U7128" s="2"/>
      <c r="V7128" s="2"/>
      <c r="W7128" s="2"/>
    </row>
    <row r="7129" spans="11:23" x14ac:dyDescent="0.35">
      <c r="K7129" s="4"/>
      <c r="T7129" s="2"/>
      <c r="U7129" s="2"/>
      <c r="V7129" s="2"/>
      <c r="W7129" s="2"/>
    </row>
    <row r="7130" spans="11:23" x14ac:dyDescent="0.35">
      <c r="K7130" s="4"/>
      <c r="T7130" s="2"/>
      <c r="U7130" s="2"/>
      <c r="V7130" s="2"/>
      <c r="W7130" s="2"/>
    </row>
    <row r="7131" spans="11:23" x14ac:dyDescent="0.35">
      <c r="K7131" s="4"/>
      <c r="T7131" s="2"/>
      <c r="U7131" s="2"/>
      <c r="V7131" s="2"/>
      <c r="W7131" s="2"/>
    </row>
    <row r="7132" spans="11:23" x14ac:dyDescent="0.35">
      <c r="K7132" s="4"/>
      <c r="T7132" s="2"/>
      <c r="U7132" s="2"/>
      <c r="V7132" s="2"/>
      <c r="W7132" s="2"/>
    </row>
    <row r="7133" spans="11:23" x14ac:dyDescent="0.35">
      <c r="K7133" s="4"/>
      <c r="T7133" s="2"/>
      <c r="U7133" s="2"/>
      <c r="V7133" s="2"/>
      <c r="W7133" s="2"/>
    </row>
    <row r="7134" spans="11:23" x14ac:dyDescent="0.35">
      <c r="K7134" s="4"/>
      <c r="T7134" s="2"/>
      <c r="U7134" s="2"/>
      <c r="V7134" s="2"/>
      <c r="W7134" s="2"/>
    </row>
    <row r="7135" spans="11:23" x14ac:dyDescent="0.35">
      <c r="K7135" s="4"/>
      <c r="T7135" s="2"/>
      <c r="U7135" s="2"/>
      <c r="V7135" s="2"/>
      <c r="W7135" s="2"/>
    </row>
    <row r="7136" spans="11:23" x14ac:dyDescent="0.35">
      <c r="K7136" s="4"/>
      <c r="T7136" s="2"/>
      <c r="U7136" s="2"/>
      <c r="V7136" s="2"/>
      <c r="W7136" s="2"/>
    </row>
    <row r="7137" spans="11:23" x14ac:dyDescent="0.35">
      <c r="K7137" s="4"/>
      <c r="T7137" s="2"/>
      <c r="U7137" s="2"/>
      <c r="V7137" s="2"/>
      <c r="W7137" s="2"/>
    </row>
    <row r="7138" spans="11:23" x14ac:dyDescent="0.35">
      <c r="K7138" s="4"/>
      <c r="T7138" s="2"/>
      <c r="U7138" s="2"/>
      <c r="V7138" s="2"/>
      <c r="W7138" s="2"/>
    </row>
    <row r="7139" spans="11:23" x14ac:dyDescent="0.35">
      <c r="K7139" s="4"/>
      <c r="T7139" s="2"/>
      <c r="U7139" s="2"/>
      <c r="V7139" s="2"/>
      <c r="W7139" s="2"/>
    </row>
    <row r="7140" spans="11:23" x14ac:dyDescent="0.35">
      <c r="K7140" s="4"/>
      <c r="T7140" s="2"/>
      <c r="U7140" s="2"/>
      <c r="V7140" s="2"/>
      <c r="W7140" s="2"/>
    </row>
    <row r="7141" spans="11:23" x14ac:dyDescent="0.35">
      <c r="K7141" s="4"/>
      <c r="T7141" s="2"/>
      <c r="U7141" s="2"/>
      <c r="V7141" s="2"/>
      <c r="W7141" s="2"/>
    </row>
    <row r="7142" spans="11:23" x14ac:dyDescent="0.35">
      <c r="K7142" s="4"/>
      <c r="T7142" s="2"/>
      <c r="U7142" s="2"/>
      <c r="V7142" s="2"/>
      <c r="W7142" s="2"/>
    </row>
    <row r="7143" spans="11:23" x14ac:dyDescent="0.35">
      <c r="K7143" s="4"/>
      <c r="T7143" s="2"/>
      <c r="U7143" s="2"/>
      <c r="V7143" s="2"/>
      <c r="W7143" s="2"/>
    </row>
    <row r="7144" spans="11:23" x14ac:dyDescent="0.35">
      <c r="K7144" s="4"/>
      <c r="T7144" s="2"/>
      <c r="U7144" s="2"/>
      <c r="V7144" s="2"/>
      <c r="W7144" s="2"/>
    </row>
    <row r="7145" spans="11:23" x14ac:dyDescent="0.35">
      <c r="K7145" s="4"/>
      <c r="T7145" s="2"/>
      <c r="U7145" s="2"/>
      <c r="V7145" s="2"/>
      <c r="W7145" s="2"/>
    </row>
    <row r="7146" spans="11:23" x14ac:dyDescent="0.35">
      <c r="K7146" s="4"/>
      <c r="T7146" s="2"/>
      <c r="U7146" s="2"/>
      <c r="V7146" s="2"/>
      <c r="W7146" s="2"/>
    </row>
    <row r="7147" spans="11:23" x14ac:dyDescent="0.35">
      <c r="K7147" s="4"/>
      <c r="T7147" s="2"/>
      <c r="U7147" s="2"/>
      <c r="V7147" s="2"/>
      <c r="W7147" s="2"/>
    </row>
    <row r="7148" spans="11:23" x14ac:dyDescent="0.35">
      <c r="K7148" s="4"/>
      <c r="T7148" s="2"/>
      <c r="U7148" s="2"/>
      <c r="V7148" s="2"/>
      <c r="W7148" s="2"/>
    </row>
    <row r="7149" spans="11:23" x14ac:dyDescent="0.35">
      <c r="K7149" s="4"/>
      <c r="T7149" s="2"/>
      <c r="U7149" s="2"/>
      <c r="V7149" s="2"/>
      <c r="W7149" s="2"/>
    </row>
    <row r="7150" spans="11:23" x14ac:dyDescent="0.35">
      <c r="K7150" s="4"/>
      <c r="T7150" s="2"/>
      <c r="U7150" s="2"/>
      <c r="V7150" s="2"/>
      <c r="W7150" s="2"/>
    </row>
    <row r="7151" spans="11:23" x14ac:dyDescent="0.35">
      <c r="K7151" s="4"/>
      <c r="T7151" s="2"/>
      <c r="U7151" s="2"/>
      <c r="V7151" s="2"/>
      <c r="W7151" s="2"/>
    </row>
    <row r="7152" spans="11:23" x14ac:dyDescent="0.35">
      <c r="K7152" s="4"/>
      <c r="T7152" s="2"/>
      <c r="U7152" s="2"/>
      <c r="V7152" s="2"/>
      <c r="W7152" s="2"/>
    </row>
    <row r="7153" spans="11:23" x14ac:dyDescent="0.35">
      <c r="K7153" s="4"/>
      <c r="T7153" s="2"/>
      <c r="U7153" s="2"/>
      <c r="V7153" s="2"/>
      <c r="W7153" s="2"/>
    </row>
    <row r="7154" spans="11:23" x14ac:dyDescent="0.35">
      <c r="K7154" s="4"/>
      <c r="T7154" s="2"/>
      <c r="U7154" s="2"/>
      <c r="V7154" s="2"/>
      <c r="W7154" s="2"/>
    </row>
    <row r="7155" spans="11:23" x14ac:dyDescent="0.35">
      <c r="K7155" s="4"/>
      <c r="T7155" s="2"/>
      <c r="U7155" s="2"/>
      <c r="V7155" s="2"/>
      <c r="W7155" s="2"/>
    </row>
    <row r="7156" spans="11:23" x14ac:dyDescent="0.35">
      <c r="K7156" s="4"/>
      <c r="T7156" s="2"/>
      <c r="U7156" s="2"/>
      <c r="V7156" s="2"/>
      <c r="W7156" s="2"/>
    </row>
    <row r="7157" spans="11:23" x14ac:dyDescent="0.35">
      <c r="K7157" s="4"/>
      <c r="T7157" s="2"/>
      <c r="U7157" s="2"/>
      <c r="V7157" s="2"/>
      <c r="W7157" s="2"/>
    </row>
    <row r="7158" spans="11:23" x14ac:dyDescent="0.35">
      <c r="K7158" s="4"/>
      <c r="T7158" s="2"/>
      <c r="U7158" s="2"/>
      <c r="V7158" s="2"/>
      <c r="W7158" s="2"/>
    </row>
    <row r="7159" spans="11:23" x14ac:dyDescent="0.35">
      <c r="K7159" s="4"/>
      <c r="T7159" s="2"/>
      <c r="U7159" s="2"/>
      <c r="V7159" s="2"/>
      <c r="W7159" s="2"/>
    </row>
    <row r="7160" spans="11:23" x14ac:dyDescent="0.35">
      <c r="K7160" s="4"/>
      <c r="T7160" s="2"/>
      <c r="U7160" s="2"/>
      <c r="V7160" s="2"/>
      <c r="W7160" s="2"/>
    </row>
    <row r="7161" spans="11:23" x14ac:dyDescent="0.35">
      <c r="K7161" s="4"/>
      <c r="T7161" s="2"/>
      <c r="U7161" s="2"/>
      <c r="V7161" s="2"/>
      <c r="W7161" s="2"/>
    </row>
    <row r="7162" spans="11:23" x14ac:dyDescent="0.35">
      <c r="K7162" s="4"/>
      <c r="T7162" s="2"/>
      <c r="U7162" s="2"/>
      <c r="V7162" s="2"/>
      <c r="W7162" s="2"/>
    </row>
    <row r="7163" spans="11:23" x14ac:dyDescent="0.35">
      <c r="K7163" s="4"/>
      <c r="T7163" s="2"/>
      <c r="U7163" s="2"/>
      <c r="V7163" s="2"/>
      <c r="W7163" s="2"/>
    </row>
    <row r="7164" spans="11:23" x14ac:dyDescent="0.35">
      <c r="K7164" s="4"/>
      <c r="T7164" s="2"/>
      <c r="U7164" s="2"/>
      <c r="V7164" s="2"/>
      <c r="W7164" s="2"/>
    </row>
    <row r="7165" spans="11:23" x14ac:dyDescent="0.35">
      <c r="K7165" s="4"/>
      <c r="T7165" s="2"/>
      <c r="U7165" s="2"/>
      <c r="V7165" s="2"/>
      <c r="W7165" s="2"/>
    </row>
    <row r="7166" spans="11:23" x14ac:dyDescent="0.35">
      <c r="K7166" s="4"/>
      <c r="T7166" s="2"/>
      <c r="U7166" s="2"/>
      <c r="V7166" s="2"/>
      <c r="W7166" s="2"/>
    </row>
    <row r="7167" spans="11:23" x14ac:dyDescent="0.35">
      <c r="K7167" s="4"/>
      <c r="T7167" s="2"/>
      <c r="U7167" s="2"/>
      <c r="V7167" s="2"/>
      <c r="W7167" s="2"/>
    </row>
    <row r="7168" spans="11:23" x14ac:dyDescent="0.35">
      <c r="K7168" s="4"/>
      <c r="T7168" s="2"/>
      <c r="U7168" s="2"/>
      <c r="V7168" s="2"/>
      <c r="W7168" s="2"/>
    </row>
    <row r="7169" spans="11:23" x14ac:dyDescent="0.35">
      <c r="K7169" s="4"/>
      <c r="T7169" s="2"/>
      <c r="U7169" s="2"/>
      <c r="V7169" s="2"/>
      <c r="W7169" s="2"/>
    </row>
    <row r="7170" spans="11:23" x14ac:dyDescent="0.35">
      <c r="K7170" s="4"/>
      <c r="T7170" s="2"/>
      <c r="U7170" s="2"/>
      <c r="V7170" s="2"/>
      <c r="W7170" s="2"/>
    </row>
    <row r="7171" spans="11:23" x14ac:dyDescent="0.35">
      <c r="K7171" s="4"/>
      <c r="T7171" s="2"/>
      <c r="U7171" s="2"/>
      <c r="V7171" s="2"/>
      <c r="W7171" s="2"/>
    </row>
    <row r="7172" spans="11:23" x14ac:dyDescent="0.35">
      <c r="K7172" s="4"/>
      <c r="T7172" s="2"/>
      <c r="U7172" s="2"/>
      <c r="V7172" s="2"/>
      <c r="W7172" s="2"/>
    </row>
    <row r="7173" spans="11:23" x14ac:dyDescent="0.35">
      <c r="K7173" s="4"/>
      <c r="T7173" s="2"/>
      <c r="U7173" s="2"/>
      <c r="V7173" s="2"/>
      <c r="W7173" s="2"/>
    </row>
    <row r="7174" spans="11:23" x14ac:dyDescent="0.35">
      <c r="K7174" s="4"/>
      <c r="T7174" s="2"/>
      <c r="U7174" s="2"/>
      <c r="V7174" s="2"/>
      <c r="W7174" s="2"/>
    </row>
    <row r="7175" spans="11:23" x14ac:dyDescent="0.35">
      <c r="K7175" s="4"/>
      <c r="T7175" s="2"/>
      <c r="U7175" s="2"/>
      <c r="V7175" s="2"/>
      <c r="W7175" s="2"/>
    </row>
    <row r="7176" spans="11:23" x14ac:dyDescent="0.35">
      <c r="K7176" s="4"/>
      <c r="T7176" s="2"/>
      <c r="U7176" s="2"/>
      <c r="V7176" s="2"/>
      <c r="W7176" s="2"/>
    </row>
    <row r="7177" spans="11:23" x14ac:dyDescent="0.35">
      <c r="K7177" s="4"/>
      <c r="T7177" s="2"/>
      <c r="U7177" s="2"/>
      <c r="V7177" s="2"/>
      <c r="W7177" s="2"/>
    </row>
    <row r="7178" spans="11:23" x14ac:dyDescent="0.35">
      <c r="K7178" s="4"/>
      <c r="T7178" s="2"/>
      <c r="U7178" s="2"/>
      <c r="V7178" s="2"/>
      <c r="W7178" s="2"/>
    </row>
    <row r="7179" spans="11:23" x14ac:dyDescent="0.35">
      <c r="K7179" s="4"/>
      <c r="T7179" s="2"/>
      <c r="U7179" s="2"/>
      <c r="V7179" s="2"/>
      <c r="W7179" s="2"/>
    </row>
    <row r="7180" spans="11:23" x14ac:dyDescent="0.35">
      <c r="K7180" s="4"/>
      <c r="T7180" s="2"/>
      <c r="U7180" s="2"/>
      <c r="V7180" s="2"/>
      <c r="W7180" s="2"/>
    </row>
    <row r="7181" spans="11:23" x14ac:dyDescent="0.35">
      <c r="K7181" s="4"/>
      <c r="T7181" s="2"/>
      <c r="U7181" s="2"/>
      <c r="V7181" s="2"/>
      <c r="W7181" s="2"/>
    </row>
    <row r="7182" spans="11:23" x14ac:dyDescent="0.35">
      <c r="K7182" s="4"/>
      <c r="T7182" s="2"/>
      <c r="U7182" s="2"/>
      <c r="V7182" s="2"/>
      <c r="W7182" s="2"/>
    </row>
    <row r="7183" spans="11:23" x14ac:dyDescent="0.35">
      <c r="K7183" s="4"/>
      <c r="T7183" s="2"/>
      <c r="U7183" s="2"/>
      <c r="V7183" s="2"/>
      <c r="W7183" s="2"/>
    </row>
    <row r="7184" spans="11:23" x14ac:dyDescent="0.35">
      <c r="K7184" s="4"/>
      <c r="T7184" s="2"/>
      <c r="U7184" s="2"/>
      <c r="V7184" s="2"/>
      <c r="W7184" s="2"/>
    </row>
    <row r="7185" spans="11:23" x14ac:dyDescent="0.35">
      <c r="K7185" s="4"/>
      <c r="T7185" s="2"/>
      <c r="U7185" s="2"/>
      <c r="V7185" s="2"/>
      <c r="W7185" s="2"/>
    </row>
    <row r="7186" spans="11:23" x14ac:dyDescent="0.35">
      <c r="K7186" s="4"/>
      <c r="T7186" s="2"/>
      <c r="U7186" s="2"/>
      <c r="V7186" s="2"/>
      <c r="W7186" s="2"/>
    </row>
    <row r="7187" spans="11:23" x14ac:dyDescent="0.35">
      <c r="K7187" s="4"/>
      <c r="T7187" s="2"/>
      <c r="U7187" s="2"/>
      <c r="V7187" s="2"/>
      <c r="W7187" s="2"/>
    </row>
    <row r="7188" spans="11:23" x14ac:dyDescent="0.35">
      <c r="K7188" s="4"/>
      <c r="T7188" s="2"/>
      <c r="U7188" s="2"/>
      <c r="V7188" s="2"/>
      <c r="W7188" s="2"/>
    </row>
    <row r="7189" spans="11:23" x14ac:dyDescent="0.35">
      <c r="K7189" s="4"/>
      <c r="T7189" s="2"/>
      <c r="U7189" s="2"/>
      <c r="V7189" s="2"/>
      <c r="W7189" s="2"/>
    </row>
    <row r="7190" spans="11:23" x14ac:dyDescent="0.35">
      <c r="K7190" s="4"/>
      <c r="T7190" s="2"/>
      <c r="U7190" s="2"/>
      <c r="V7190" s="2"/>
      <c r="W7190" s="2"/>
    </row>
    <row r="7191" spans="11:23" x14ac:dyDescent="0.35">
      <c r="K7191" s="4"/>
      <c r="T7191" s="2"/>
      <c r="U7191" s="2"/>
      <c r="V7191" s="2"/>
      <c r="W7191" s="2"/>
    </row>
    <row r="7192" spans="11:23" x14ac:dyDescent="0.35">
      <c r="K7192" s="4"/>
      <c r="T7192" s="2"/>
      <c r="U7192" s="2"/>
      <c r="V7192" s="2"/>
      <c r="W7192" s="2"/>
    </row>
    <row r="7193" spans="11:23" x14ac:dyDescent="0.35">
      <c r="K7193" s="4"/>
      <c r="T7193" s="2"/>
      <c r="U7193" s="2"/>
      <c r="V7193" s="2"/>
      <c r="W7193" s="2"/>
    </row>
    <row r="7194" spans="11:23" x14ac:dyDescent="0.35">
      <c r="K7194" s="4"/>
      <c r="T7194" s="2"/>
      <c r="U7194" s="2"/>
      <c r="V7194" s="2"/>
      <c r="W7194" s="2"/>
    </row>
    <row r="7195" spans="11:23" x14ac:dyDescent="0.35">
      <c r="K7195" s="4"/>
      <c r="T7195" s="2"/>
      <c r="U7195" s="2"/>
      <c r="V7195" s="2"/>
      <c r="W7195" s="2"/>
    </row>
    <row r="7196" spans="11:23" x14ac:dyDescent="0.35">
      <c r="K7196" s="4"/>
      <c r="T7196" s="2"/>
      <c r="U7196" s="2"/>
      <c r="V7196" s="2"/>
      <c r="W7196" s="2"/>
    </row>
    <row r="7197" spans="11:23" x14ac:dyDescent="0.35">
      <c r="K7197" s="4"/>
      <c r="T7197" s="2"/>
      <c r="U7197" s="2"/>
      <c r="V7197" s="2"/>
      <c r="W7197" s="2"/>
    </row>
    <row r="7198" spans="11:23" x14ac:dyDescent="0.35">
      <c r="K7198" s="4"/>
      <c r="T7198" s="2"/>
      <c r="U7198" s="2"/>
      <c r="V7198" s="2"/>
      <c r="W7198" s="2"/>
    </row>
    <row r="7199" spans="11:23" x14ac:dyDescent="0.35">
      <c r="K7199" s="4"/>
      <c r="T7199" s="2"/>
      <c r="U7199" s="2"/>
      <c r="V7199" s="2"/>
      <c r="W7199" s="2"/>
    </row>
    <row r="7200" spans="11:23" x14ac:dyDescent="0.35">
      <c r="K7200" s="4"/>
      <c r="T7200" s="2"/>
      <c r="U7200" s="2"/>
      <c r="V7200" s="2"/>
      <c r="W7200" s="2"/>
    </row>
    <row r="7201" spans="11:23" x14ac:dyDescent="0.35">
      <c r="K7201" s="4"/>
      <c r="T7201" s="2"/>
      <c r="U7201" s="2"/>
      <c r="V7201" s="2"/>
      <c r="W7201" s="2"/>
    </row>
    <row r="7202" spans="11:23" x14ac:dyDescent="0.35">
      <c r="K7202" s="4"/>
      <c r="T7202" s="2"/>
      <c r="U7202" s="2"/>
      <c r="V7202" s="2"/>
      <c r="W7202" s="2"/>
    </row>
    <row r="7203" spans="11:23" x14ac:dyDescent="0.35">
      <c r="K7203" s="4"/>
      <c r="T7203" s="2"/>
      <c r="U7203" s="2"/>
      <c r="V7203" s="2"/>
      <c r="W7203" s="2"/>
    </row>
    <row r="7204" spans="11:23" x14ac:dyDescent="0.35">
      <c r="K7204" s="4"/>
      <c r="T7204" s="2"/>
      <c r="U7204" s="2"/>
      <c r="V7204" s="2"/>
      <c r="W7204" s="2"/>
    </row>
    <row r="7205" spans="11:23" x14ac:dyDescent="0.35">
      <c r="K7205" s="4"/>
      <c r="T7205" s="2"/>
      <c r="U7205" s="2"/>
      <c r="V7205" s="2"/>
      <c r="W7205" s="2"/>
    </row>
    <row r="7206" spans="11:23" x14ac:dyDescent="0.35">
      <c r="K7206" s="4"/>
      <c r="T7206" s="2"/>
      <c r="U7206" s="2"/>
      <c r="V7206" s="2"/>
      <c r="W7206" s="2"/>
    </row>
    <row r="7207" spans="11:23" x14ac:dyDescent="0.35">
      <c r="K7207" s="4"/>
      <c r="T7207" s="2"/>
      <c r="U7207" s="2"/>
      <c r="V7207" s="2"/>
      <c r="W7207" s="2"/>
    </row>
    <row r="7208" spans="11:23" x14ac:dyDescent="0.35">
      <c r="K7208" s="4"/>
      <c r="T7208" s="2"/>
      <c r="U7208" s="2"/>
      <c r="V7208" s="2"/>
      <c r="W7208" s="2"/>
    </row>
    <row r="7209" spans="11:23" x14ac:dyDescent="0.35">
      <c r="K7209" s="4"/>
      <c r="T7209" s="2"/>
      <c r="U7209" s="2"/>
      <c r="V7209" s="2"/>
      <c r="W7209" s="2"/>
    </row>
    <row r="7210" spans="11:23" x14ac:dyDescent="0.35">
      <c r="K7210" s="4"/>
      <c r="T7210" s="2"/>
      <c r="U7210" s="2"/>
      <c r="V7210" s="2"/>
      <c r="W7210" s="2"/>
    </row>
    <row r="7211" spans="11:23" x14ac:dyDescent="0.35">
      <c r="K7211" s="4"/>
      <c r="T7211" s="2"/>
      <c r="U7211" s="2"/>
      <c r="V7211" s="2"/>
      <c r="W7211" s="2"/>
    </row>
    <row r="7212" spans="11:23" x14ac:dyDescent="0.35">
      <c r="K7212" s="4"/>
      <c r="T7212" s="2"/>
      <c r="U7212" s="2"/>
      <c r="V7212" s="2"/>
      <c r="W7212" s="2"/>
    </row>
    <row r="7213" spans="11:23" x14ac:dyDescent="0.35">
      <c r="K7213" s="4"/>
      <c r="T7213" s="2"/>
      <c r="U7213" s="2"/>
      <c r="V7213" s="2"/>
      <c r="W7213" s="2"/>
    </row>
    <row r="7214" spans="11:23" x14ac:dyDescent="0.35">
      <c r="K7214" s="4"/>
      <c r="T7214" s="2"/>
      <c r="U7214" s="2"/>
      <c r="V7214" s="2"/>
      <c r="W7214" s="2"/>
    </row>
    <row r="7215" spans="11:23" x14ac:dyDescent="0.35">
      <c r="K7215" s="4"/>
      <c r="T7215" s="2"/>
      <c r="U7215" s="2"/>
      <c r="V7215" s="2"/>
      <c r="W7215" s="2"/>
    </row>
    <row r="7216" spans="11:23" x14ac:dyDescent="0.35">
      <c r="K7216" s="4"/>
      <c r="T7216" s="2"/>
      <c r="U7216" s="2"/>
      <c r="V7216" s="2"/>
      <c r="W7216" s="2"/>
    </row>
    <row r="7217" spans="11:23" x14ac:dyDescent="0.35">
      <c r="K7217" s="4"/>
      <c r="T7217" s="2"/>
      <c r="U7217" s="2"/>
      <c r="V7217" s="2"/>
      <c r="W7217" s="2"/>
    </row>
    <row r="7218" spans="11:23" x14ac:dyDescent="0.35">
      <c r="K7218" s="4"/>
      <c r="T7218" s="2"/>
      <c r="U7218" s="2"/>
      <c r="V7218" s="2"/>
      <c r="W7218" s="2"/>
    </row>
    <row r="7219" spans="11:23" x14ac:dyDescent="0.35">
      <c r="K7219" s="4"/>
      <c r="T7219" s="2"/>
      <c r="U7219" s="2"/>
      <c r="V7219" s="2"/>
      <c r="W7219" s="2"/>
    </row>
    <row r="7220" spans="11:23" x14ac:dyDescent="0.35">
      <c r="K7220" s="4"/>
      <c r="T7220" s="2"/>
      <c r="U7220" s="2"/>
      <c r="V7220" s="2"/>
      <c r="W7220" s="2"/>
    </row>
    <row r="7221" spans="11:23" x14ac:dyDescent="0.35">
      <c r="K7221" s="4"/>
      <c r="T7221" s="2"/>
      <c r="U7221" s="2"/>
      <c r="V7221" s="2"/>
      <c r="W7221" s="2"/>
    </row>
    <row r="7222" spans="11:23" x14ac:dyDescent="0.35">
      <c r="K7222" s="4"/>
      <c r="T7222" s="2"/>
      <c r="U7222" s="2"/>
      <c r="V7222" s="2"/>
      <c r="W7222" s="2"/>
    </row>
    <row r="7223" spans="11:23" x14ac:dyDescent="0.35">
      <c r="K7223" s="4"/>
      <c r="T7223" s="2"/>
      <c r="U7223" s="2"/>
      <c r="V7223" s="2"/>
      <c r="W7223" s="2"/>
    </row>
    <row r="7224" spans="11:23" x14ac:dyDescent="0.35">
      <c r="K7224" s="4"/>
      <c r="T7224" s="2"/>
      <c r="U7224" s="2"/>
      <c r="V7224" s="2"/>
      <c r="W7224" s="2"/>
    </row>
    <row r="7225" spans="11:23" x14ac:dyDescent="0.35">
      <c r="K7225" s="4"/>
      <c r="T7225" s="2"/>
      <c r="U7225" s="2"/>
      <c r="V7225" s="2"/>
      <c r="W7225" s="2"/>
    </row>
    <row r="7226" spans="11:23" x14ac:dyDescent="0.35">
      <c r="K7226" s="4"/>
      <c r="T7226" s="2"/>
      <c r="U7226" s="2"/>
      <c r="V7226" s="2"/>
      <c r="W7226" s="2"/>
    </row>
    <row r="7227" spans="11:23" x14ac:dyDescent="0.35">
      <c r="K7227" s="4"/>
      <c r="T7227" s="2"/>
      <c r="U7227" s="2"/>
      <c r="V7227" s="2"/>
      <c r="W7227" s="2"/>
    </row>
    <row r="7228" spans="11:23" x14ac:dyDescent="0.35">
      <c r="K7228" s="4"/>
      <c r="T7228" s="2"/>
      <c r="U7228" s="2"/>
      <c r="V7228" s="2"/>
      <c r="W7228" s="2"/>
    </row>
    <row r="7229" spans="11:23" x14ac:dyDescent="0.35">
      <c r="K7229" s="4"/>
      <c r="T7229" s="2"/>
      <c r="U7229" s="2"/>
      <c r="V7229" s="2"/>
      <c r="W7229" s="2"/>
    </row>
    <row r="7230" spans="11:23" x14ac:dyDescent="0.35">
      <c r="K7230" s="4"/>
      <c r="T7230" s="2"/>
      <c r="U7230" s="2"/>
      <c r="V7230" s="2"/>
      <c r="W7230" s="2"/>
    </row>
    <row r="7231" spans="11:23" x14ac:dyDescent="0.35">
      <c r="K7231" s="4"/>
      <c r="T7231" s="2"/>
      <c r="U7231" s="2"/>
      <c r="V7231" s="2"/>
      <c r="W7231" s="2"/>
    </row>
    <row r="7232" spans="11:23" x14ac:dyDescent="0.35">
      <c r="K7232" s="4"/>
      <c r="T7232" s="2"/>
      <c r="U7232" s="2"/>
      <c r="V7232" s="2"/>
      <c r="W7232" s="2"/>
    </row>
    <row r="7233" spans="11:23" x14ac:dyDescent="0.35">
      <c r="K7233" s="4"/>
      <c r="T7233" s="2"/>
      <c r="U7233" s="2"/>
      <c r="V7233" s="2"/>
      <c r="W7233" s="2"/>
    </row>
    <row r="7234" spans="11:23" x14ac:dyDescent="0.35">
      <c r="K7234" s="4"/>
      <c r="T7234" s="2"/>
      <c r="U7234" s="2"/>
      <c r="V7234" s="2"/>
      <c r="W7234" s="2"/>
    </row>
    <row r="7235" spans="11:23" x14ac:dyDescent="0.35">
      <c r="K7235" s="4"/>
      <c r="T7235" s="2"/>
      <c r="U7235" s="2"/>
      <c r="V7235" s="2"/>
      <c r="W7235" s="2"/>
    </row>
    <row r="7236" spans="11:23" x14ac:dyDescent="0.35">
      <c r="K7236" s="4"/>
      <c r="T7236" s="2"/>
      <c r="U7236" s="2"/>
      <c r="V7236" s="2"/>
      <c r="W7236" s="2"/>
    </row>
    <row r="7237" spans="11:23" x14ac:dyDescent="0.35">
      <c r="K7237" s="4"/>
      <c r="T7237" s="2"/>
      <c r="U7237" s="2"/>
      <c r="V7237" s="2"/>
      <c r="W7237" s="2"/>
    </row>
    <row r="7238" spans="11:23" x14ac:dyDescent="0.35">
      <c r="K7238" s="4"/>
      <c r="T7238" s="2"/>
      <c r="U7238" s="2"/>
      <c r="V7238" s="2"/>
      <c r="W7238" s="2"/>
    </row>
    <row r="7239" spans="11:23" x14ac:dyDescent="0.35">
      <c r="K7239" s="4"/>
      <c r="T7239" s="2"/>
      <c r="U7239" s="2"/>
      <c r="V7239" s="2"/>
      <c r="W7239" s="2"/>
    </row>
    <row r="7240" spans="11:23" x14ac:dyDescent="0.35">
      <c r="K7240" s="4"/>
      <c r="T7240" s="2"/>
      <c r="U7240" s="2"/>
      <c r="V7240" s="2"/>
      <c r="W7240" s="2"/>
    </row>
    <row r="7241" spans="11:23" x14ac:dyDescent="0.35">
      <c r="K7241" s="4"/>
      <c r="T7241" s="2"/>
      <c r="U7241" s="2"/>
      <c r="V7241" s="2"/>
      <c r="W7241" s="2"/>
    </row>
    <row r="7242" spans="11:23" x14ac:dyDescent="0.35">
      <c r="K7242" s="4"/>
      <c r="T7242" s="2"/>
      <c r="U7242" s="2"/>
      <c r="V7242" s="2"/>
      <c r="W7242" s="2"/>
    </row>
    <row r="7243" spans="11:23" x14ac:dyDescent="0.35">
      <c r="K7243" s="4"/>
      <c r="T7243" s="2"/>
      <c r="U7243" s="2"/>
      <c r="V7243" s="2"/>
      <c r="W7243" s="2"/>
    </row>
    <row r="7244" spans="11:23" x14ac:dyDescent="0.35">
      <c r="K7244" s="4"/>
      <c r="T7244" s="2"/>
      <c r="U7244" s="2"/>
      <c r="V7244" s="2"/>
      <c r="W7244" s="2"/>
    </row>
    <row r="7245" spans="11:23" x14ac:dyDescent="0.35">
      <c r="K7245" s="4"/>
      <c r="T7245" s="2"/>
      <c r="U7245" s="2"/>
      <c r="V7245" s="2"/>
      <c r="W7245" s="2"/>
    </row>
    <row r="7246" spans="11:23" x14ac:dyDescent="0.35">
      <c r="K7246" s="4"/>
      <c r="T7246" s="2"/>
      <c r="U7246" s="2"/>
      <c r="V7246" s="2"/>
      <c r="W7246" s="2"/>
    </row>
    <row r="7247" spans="11:23" x14ac:dyDescent="0.35">
      <c r="K7247" s="4"/>
      <c r="T7247" s="2"/>
      <c r="U7247" s="2"/>
      <c r="V7247" s="2"/>
      <c r="W7247" s="2"/>
    </row>
    <row r="7248" spans="11:23" x14ac:dyDescent="0.35">
      <c r="K7248" s="4"/>
      <c r="T7248" s="2"/>
      <c r="U7248" s="2"/>
      <c r="V7248" s="2"/>
      <c r="W7248" s="2"/>
    </row>
    <row r="7249" spans="11:23" x14ac:dyDescent="0.35">
      <c r="K7249" s="4"/>
      <c r="T7249" s="2"/>
      <c r="U7249" s="2"/>
      <c r="V7249" s="2"/>
      <c r="W7249" s="2"/>
    </row>
    <row r="7250" spans="11:23" x14ac:dyDescent="0.35">
      <c r="K7250" s="4"/>
      <c r="T7250" s="2"/>
      <c r="U7250" s="2"/>
      <c r="V7250" s="2"/>
      <c r="W7250" s="2"/>
    </row>
    <row r="7251" spans="11:23" x14ac:dyDescent="0.35">
      <c r="K7251" s="4"/>
      <c r="T7251" s="2"/>
      <c r="U7251" s="2"/>
      <c r="V7251" s="2"/>
      <c r="W7251" s="2"/>
    </row>
    <row r="7252" spans="11:23" x14ac:dyDescent="0.35">
      <c r="K7252" s="4"/>
      <c r="T7252" s="2"/>
      <c r="U7252" s="2"/>
      <c r="V7252" s="2"/>
      <c r="W7252" s="2"/>
    </row>
    <row r="7253" spans="11:23" x14ac:dyDescent="0.35">
      <c r="K7253" s="4"/>
      <c r="T7253" s="2"/>
      <c r="U7253" s="2"/>
      <c r="V7253" s="2"/>
      <c r="W7253" s="2"/>
    </row>
    <row r="7254" spans="11:23" x14ac:dyDescent="0.35">
      <c r="K7254" s="4"/>
      <c r="T7254" s="2"/>
      <c r="U7254" s="2"/>
      <c r="V7254" s="2"/>
      <c r="W7254" s="2"/>
    </row>
    <row r="7255" spans="11:23" x14ac:dyDescent="0.35">
      <c r="K7255" s="4"/>
      <c r="T7255" s="2"/>
      <c r="U7255" s="2"/>
      <c r="V7255" s="2"/>
      <c r="W7255" s="2"/>
    </row>
    <row r="7256" spans="11:23" x14ac:dyDescent="0.35">
      <c r="K7256" s="4"/>
      <c r="T7256" s="2"/>
      <c r="U7256" s="2"/>
      <c r="V7256" s="2"/>
      <c r="W7256" s="2"/>
    </row>
    <row r="7257" spans="11:23" x14ac:dyDescent="0.35">
      <c r="K7257" s="4"/>
      <c r="T7257" s="2"/>
      <c r="U7257" s="2"/>
      <c r="V7257" s="2"/>
      <c r="W7257" s="2"/>
    </row>
    <row r="7258" spans="11:23" x14ac:dyDescent="0.35">
      <c r="K7258" s="4"/>
      <c r="T7258" s="2"/>
      <c r="U7258" s="2"/>
      <c r="V7258" s="2"/>
      <c r="W7258" s="2"/>
    </row>
    <row r="7259" spans="11:23" x14ac:dyDescent="0.35">
      <c r="K7259" s="4"/>
      <c r="T7259" s="2"/>
      <c r="U7259" s="2"/>
      <c r="V7259" s="2"/>
      <c r="W7259" s="2"/>
    </row>
    <row r="7260" spans="11:23" x14ac:dyDescent="0.35">
      <c r="K7260" s="4"/>
      <c r="T7260" s="2"/>
      <c r="U7260" s="2"/>
      <c r="V7260" s="2"/>
      <c r="W7260" s="2"/>
    </row>
    <row r="7261" spans="11:23" x14ac:dyDescent="0.35">
      <c r="K7261" s="4"/>
      <c r="T7261" s="2"/>
      <c r="U7261" s="2"/>
      <c r="V7261" s="2"/>
      <c r="W7261" s="2"/>
    </row>
    <row r="7262" spans="11:23" x14ac:dyDescent="0.35">
      <c r="K7262" s="4"/>
      <c r="T7262" s="2"/>
      <c r="U7262" s="2"/>
      <c r="V7262" s="2"/>
      <c r="W7262" s="2"/>
    </row>
    <row r="7263" spans="11:23" x14ac:dyDescent="0.35">
      <c r="K7263" s="4"/>
      <c r="T7263" s="2"/>
      <c r="U7263" s="2"/>
      <c r="V7263" s="2"/>
      <c r="W7263" s="2"/>
    </row>
    <row r="7264" spans="11:23" x14ac:dyDescent="0.35">
      <c r="K7264" s="4"/>
      <c r="T7264" s="2"/>
      <c r="U7264" s="2"/>
      <c r="V7264" s="2"/>
      <c r="W7264" s="2"/>
    </row>
    <row r="7265" spans="11:23" x14ac:dyDescent="0.35">
      <c r="K7265" s="4"/>
      <c r="T7265" s="2"/>
      <c r="U7265" s="2"/>
      <c r="V7265" s="2"/>
      <c r="W7265" s="2"/>
    </row>
    <row r="7266" spans="11:23" x14ac:dyDescent="0.35">
      <c r="K7266" s="4"/>
      <c r="T7266" s="2"/>
      <c r="U7266" s="2"/>
      <c r="V7266" s="2"/>
      <c r="W7266" s="2"/>
    </row>
    <row r="7267" spans="11:23" x14ac:dyDescent="0.35">
      <c r="K7267" s="4"/>
      <c r="T7267" s="2"/>
      <c r="U7267" s="2"/>
      <c r="V7267" s="2"/>
      <c r="W7267" s="2"/>
    </row>
    <row r="7268" spans="11:23" x14ac:dyDescent="0.35">
      <c r="K7268" s="4"/>
      <c r="T7268" s="2"/>
      <c r="U7268" s="2"/>
      <c r="V7268" s="2"/>
      <c r="W7268" s="2"/>
    </row>
    <row r="7269" spans="11:23" x14ac:dyDescent="0.35">
      <c r="K7269" s="4"/>
      <c r="T7269" s="2"/>
      <c r="U7269" s="2"/>
      <c r="V7269" s="2"/>
      <c r="W7269" s="2"/>
    </row>
    <row r="7270" spans="11:23" x14ac:dyDescent="0.35">
      <c r="K7270" s="4"/>
      <c r="T7270" s="2"/>
      <c r="U7270" s="2"/>
      <c r="V7270" s="2"/>
      <c r="W7270" s="2"/>
    </row>
    <row r="7271" spans="11:23" x14ac:dyDescent="0.35">
      <c r="K7271" s="4"/>
      <c r="T7271" s="2"/>
      <c r="U7271" s="2"/>
      <c r="V7271" s="2"/>
      <c r="W7271" s="2"/>
    </row>
    <row r="7272" spans="11:23" x14ac:dyDescent="0.35">
      <c r="K7272" s="4"/>
      <c r="T7272" s="2"/>
      <c r="U7272" s="2"/>
      <c r="V7272" s="2"/>
      <c r="W7272" s="2"/>
    </row>
    <row r="7273" spans="11:23" x14ac:dyDescent="0.35">
      <c r="K7273" s="4"/>
      <c r="T7273" s="2"/>
      <c r="U7273" s="2"/>
      <c r="V7273" s="2"/>
      <c r="W7273" s="2"/>
    </row>
    <row r="7274" spans="11:23" x14ac:dyDescent="0.35">
      <c r="K7274" s="4"/>
      <c r="T7274" s="2"/>
      <c r="U7274" s="2"/>
      <c r="V7274" s="2"/>
      <c r="W7274" s="2"/>
    </row>
    <row r="7275" spans="11:23" x14ac:dyDescent="0.35">
      <c r="K7275" s="4"/>
      <c r="T7275" s="2"/>
      <c r="U7275" s="2"/>
      <c r="V7275" s="2"/>
      <c r="W7275" s="2"/>
    </row>
    <row r="7276" spans="11:23" x14ac:dyDescent="0.35">
      <c r="K7276" s="4"/>
      <c r="T7276" s="2"/>
      <c r="U7276" s="2"/>
      <c r="V7276" s="2"/>
      <c r="W7276" s="2"/>
    </row>
    <row r="7277" spans="11:23" x14ac:dyDescent="0.35">
      <c r="K7277" s="4"/>
      <c r="T7277" s="2"/>
      <c r="U7277" s="2"/>
      <c r="V7277" s="2"/>
      <c r="W7277" s="2"/>
    </row>
    <row r="7278" spans="11:23" x14ac:dyDescent="0.35">
      <c r="K7278" s="4"/>
      <c r="T7278" s="2"/>
      <c r="U7278" s="2"/>
      <c r="V7278" s="2"/>
      <c r="W7278" s="2"/>
    </row>
    <row r="7279" spans="11:23" x14ac:dyDescent="0.35">
      <c r="K7279" s="4"/>
      <c r="T7279" s="2"/>
      <c r="U7279" s="2"/>
      <c r="V7279" s="2"/>
      <c r="W7279" s="2"/>
    </row>
    <row r="7280" spans="11:23" x14ac:dyDescent="0.35">
      <c r="K7280" s="4"/>
      <c r="T7280" s="2"/>
      <c r="U7280" s="2"/>
      <c r="V7280" s="2"/>
      <c r="W7280" s="2"/>
    </row>
    <row r="7281" spans="11:23" x14ac:dyDescent="0.35">
      <c r="K7281" s="4"/>
      <c r="T7281" s="2"/>
      <c r="U7281" s="2"/>
      <c r="V7281" s="2"/>
      <c r="W7281" s="2"/>
    </row>
    <row r="7282" spans="11:23" x14ac:dyDescent="0.35">
      <c r="K7282" s="4"/>
      <c r="T7282" s="2"/>
      <c r="U7282" s="2"/>
      <c r="V7282" s="2"/>
      <c r="W7282" s="2"/>
    </row>
    <row r="7283" spans="11:23" x14ac:dyDescent="0.35">
      <c r="K7283" s="4"/>
      <c r="T7283" s="2"/>
      <c r="U7283" s="2"/>
      <c r="V7283" s="2"/>
      <c r="W7283" s="2"/>
    </row>
    <row r="7284" spans="11:23" x14ac:dyDescent="0.35">
      <c r="K7284" s="4"/>
      <c r="T7284" s="2"/>
      <c r="U7284" s="2"/>
      <c r="V7284" s="2"/>
      <c r="W7284" s="2"/>
    </row>
    <row r="7285" spans="11:23" x14ac:dyDescent="0.35">
      <c r="K7285" s="4"/>
      <c r="T7285" s="2"/>
      <c r="U7285" s="2"/>
      <c r="V7285" s="2"/>
      <c r="W7285" s="2"/>
    </row>
    <row r="7286" spans="11:23" x14ac:dyDescent="0.35">
      <c r="K7286" s="4"/>
      <c r="T7286" s="2"/>
      <c r="U7286" s="2"/>
      <c r="V7286" s="2"/>
      <c r="W7286" s="2"/>
    </row>
    <row r="7287" spans="11:23" x14ac:dyDescent="0.35">
      <c r="K7287" s="4"/>
      <c r="T7287" s="2"/>
      <c r="U7287" s="2"/>
      <c r="V7287" s="2"/>
      <c r="W7287" s="2"/>
    </row>
    <row r="7288" spans="11:23" x14ac:dyDescent="0.35">
      <c r="K7288" s="4"/>
      <c r="T7288" s="2"/>
      <c r="U7288" s="2"/>
      <c r="V7288" s="2"/>
      <c r="W7288" s="2"/>
    </row>
    <row r="7289" spans="11:23" x14ac:dyDescent="0.35">
      <c r="K7289" s="4"/>
      <c r="T7289" s="2"/>
      <c r="U7289" s="2"/>
      <c r="V7289" s="2"/>
      <c r="W7289" s="2"/>
    </row>
    <row r="7290" spans="11:23" x14ac:dyDescent="0.35">
      <c r="K7290" s="4"/>
      <c r="T7290" s="2"/>
      <c r="U7290" s="2"/>
      <c r="V7290" s="2"/>
      <c r="W7290" s="2"/>
    </row>
    <row r="7291" spans="11:23" x14ac:dyDescent="0.35">
      <c r="K7291" s="4"/>
      <c r="T7291" s="2"/>
      <c r="U7291" s="2"/>
      <c r="V7291" s="2"/>
      <c r="W7291" s="2"/>
    </row>
    <row r="7292" spans="11:23" x14ac:dyDescent="0.35">
      <c r="K7292" s="4"/>
      <c r="T7292" s="2"/>
      <c r="U7292" s="2"/>
      <c r="V7292" s="2"/>
      <c r="W7292" s="2"/>
    </row>
    <row r="7293" spans="11:23" x14ac:dyDescent="0.35">
      <c r="K7293" s="4"/>
      <c r="T7293" s="2"/>
      <c r="U7293" s="2"/>
      <c r="V7293" s="2"/>
      <c r="W7293" s="2"/>
    </row>
    <row r="7294" spans="11:23" x14ac:dyDescent="0.35">
      <c r="K7294" s="4"/>
      <c r="T7294" s="2"/>
      <c r="U7294" s="2"/>
      <c r="V7294" s="2"/>
      <c r="W7294" s="2"/>
    </row>
    <row r="7295" spans="11:23" x14ac:dyDescent="0.35">
      <c r="K7295" s="4"/>
      <c r="T7295" s="2"/>
      <c r="U7295" s="2"/>
      <c r="V7295" s="2"/>
      <c r="W7295" s="2"/>
    </row>
    <row r="7296" spans="11:23" x14ac:dyDescent="0.35">
      <c r="K7296" s="4"/>
      <c r="T7296" s="2"/>
      <c r="U7296" s="2"/>
      <c r="V7296" s="2"/>
      <c r="W7296" s="2"/>
    </row>
    <row r="7297" spans="11:23" x14ac:dyDescent="0.35">
      <c r="K7297" s="4"/>
      <c r="T7297" s="2"/>
      <c r="U7297" s="2"/>
      <c r="V7297" s="2"/>
      <c r="W7297" s="2"/>
    </row>
    <row r="7298" spans="11:23" x14ac:dyDescent="0.35">
      <c r="K7298" s="4"/>
      <c r="T7298" s="2"/>
      <c r="U7298" s="2"/>
      <c r="V7298" s="2"/>
      <c r="W7298" s="2"/>
    </row>
    <row r="7299" spans="11:23" x14ac:dyDescent="0.35">
      <c r="K7299" s="4"/>
      <c r="T7299" s="2"/>
      <c r="U7299" s="2"/>
      <c r="V7299" s="2"/>
      <c r="W7299" s="2"/>
    </row>
    <row r="7300" spans="11:23" x14ac:dyDescent="0.35">
      <c r="K7300" s="4"/>
      <c r="T7300" s="2"/>
      <c r="U7300" s="2"/>
      <c r="V7300" s="2"/>
      <c r="W7300" s="2"/>
    </row>
    <row r="7301" spans="11:23" x14ac:dyDescent="0.35">
      <c r="K7301" s="4"/>
      <c r="T7301" s="2"/>
      <c r="U7301" s="2"/>
      <c r="V7301" s="2"/>
      <c r="W7301" s="2"/>
    </row>
    <row r="7302" spans="11:23" x14ac:dyDescent="0.35">
      <c r="K7302" s="4"/>
      <c r="T7302" s="2"/>
      <c r="U7302" s="2"/>
      <c r="V7302" s="2"/>
      <c r="W7302" s="2"/>
    </row>
    <row r="7303" spans="11:23" x14ac:dyDescent="0.35">
      <c r="K7303" s="4"/>
      <c r="T7303" s="2"/>
      <c r="U7303" s="2"/>
      <c r="V7303" s="2"/>
      <c r="W7303" s="2"/>
    </row>
    <row r="7304" spans="11:23" x14ac:dyDescent="0.35">
      <c r="K7304" s="4"/>
      <c r="T7304" s="2"/>
      <c r="U7304" s="2"/>
      <c r="V7304" s="2"/>
      <c r="W7304" s="2"/>
    </row>
    <row r="7305" spans="11:23" x14ac:dyDescent="0.35">
      <c r="K7305" s="4"/>
      <c r="T7305" s="2"/>
      <c r="U7305" s="2"/>
      <c r="V7305" s="2"/>
      <c r="W7305" s="2"/>
    </row>
    <row r="7306" spans="11:23" x14ac:dyDescent="0.35">
      <c r="K7306" s="4"/>
      <c r="T7306" s="2"/>
      <c r="U7306" s="2"/>
      <c r="V7306" s="2"/>
      <c r="W7306" s="2"/>
    </row>
    <row r="7307" spans="11:23" x14ac:dyDescent="0.35">
      <c r="K7307" s="4"/>
      <c r="T7307" s="2"/>
      <c r="U7307" s="2"/>
      <c r="V7307" s="2"/>
      <c r="W7307" s="2"/>
    </row>
    <row r="7308" spans="11:23" x14ac:dyDescent="0.35">
      <c r="K7308" s="4"/>
      <c r="T7308" s="2"/>
      <c r="U7308" s="2"/>
      <c r="V7308" s="2"/>
      <c r="W7308" s="2"/>
    </row>
    <row r="7309" spans="11:23" x14ac:dyDescent="0.35">
      <c r="K7309" s="4"/>
      <c r="T7309" s="2"/>
      <c r="U7309" s="2"/>
      <c r="V7309" s="2"/>
      <c r="W7309" s="2"/>
    </row>
    <row r="7310" spans="11:23" x14ac:dyDescent="0.35">
      <c r="K7310" s="4"/>
      <c r="T7310" s="2"/>
      <c r="U7310" s="2"/>
      <c r="V7310" s="2"/>
      <c r="W7310" s="2"/>
    </row>
    <row r="7311" spans="11:23" x14ac:dyDescent="0.35">
      <c r="K7311" s="4"/>
      <c r="T7311" s="2"/>
      <c r="U7311" s="2"/>
      <c r="V7311" s="2"/>
      <c r="W7311" s="2"/>
    </row>
    <row r="7312" spans="11:23" x14ac:dyDescent="0.35">
      <c r="K7312" s="4"/>
      <c r="T7312" s="2"/>
      <c r="U7312" s="2"/>
      <c r="V7312" s="2"/>
      <c r="W7312" s="2"/>
    </row>
    <row r="7313" spans="11:23" x14ac:dyDescent="0.35">
      <c r="K7313" s="4"/>
      <c r="T7313" s="2"/>
      <c r="U7313" s="2"/>
      <c r="V7313" s="2"/>
      <c r="W7313" s="2"/>
    </row>
    <row r="7314" spans="11:23" x14ac:dyDescent="0.35">
      <c r="K7314" s="4"/>
      <c r="T7314" s="2"/>
      <c r="U7314" s="2"/>
      <c r="V7314" s="2"/>
      <c r="W7314" s="2"/>
    </row>
    <row r="7315" spans="11:23" x14ac:dyDescent="0.35">
      <c r="K7315" s="4"/>
      <c r="T7315" s="2"/>
      <c r="U7315" s="2"/>
      <c r="V7315" s="2"/>
      <c r="W7315" s="2"/>
    </row>
    <row r="7316" spans="11:23" x14ac:dyDescent="0.35">
      <c r="K7316" s="4"/>
      <c r="T7316" s="2"/>
      <c r="U7316" s="2"/>
      <c r="V7316" s="2"/>
      <c r="W7316" s="2"/>
    </row>
    <row r="7317" spans="11:23" x14ac:dyDescent="0.35">
      <c r="K7317" s="4"/>
      <c r="T7317" s="2"/>
      <c r="U7317" s="2"/>
      <c r="V7317" s="2"/>
      <c r="W7317" s="2"/>
    </row>
    <row r="7318" spans="11:23" x14ac:dyDescent="0.35">
      <c r="K7318" s="4"/>
      <c r="T7318" s="2"/>
      <c r="U7318" s="2"/>
      <c r="V7318" s="2"/>
      <c r="W7318" s="2"/>
    </row>
    <row r="7319" spans="11:23" x14ac:dyDescent="0.35">
      <c r="K7319" s="4"/>
      <c r="T7319" s="2"/>
      <c r="U7319" s="2"/>
      <c r="V7319" s="2"/>
      <c r="W7319" s="2"/>
    </row>
    <row r="7320" spans="11:23" x14ac:dyDescent="0.35">
      <c r="K7320" s="4"/>
      <c r="T7320" s="2"/>
      <c r="U7320" s="2"/>
      <c r="V7320" s="2"/>
      <c r="W7320" s="2"/>
    </row>
    <row r="7321" spans="11:23" x14ac:dyDescent="0.35">
      <c r="K7321" s="4"/>
      <c r="T7321" s="2"/>
      <c r="U7321" s="2"/>
      <c r="V7321" s="2"/>
      <c r="W7321" s="2"/>
    </row>
    <row r="7322" spans="11:23" x14ac:dyDescent="0.35">
      <c r="K7322" s="4"/>
      <c r="T7322" s="2"/>
      <c r="U7322" s="2"/>
      <c r="V7322" s="2"/>
      <c r="W7322" s="2"/>
    </row>
    <row r="7323" spans="11:23" x14ac:dyDescent="0.35">
      <c r="K7323" s="4"/>
      <c r="T7323" s="2"/>
      <c r="U7323" s="2"/>
      <c r="V7323" s="2"/>
      <c r="W7323" s="2"/>
    </row>
    <row r="7324" spans="11:23" x14ac:dyDescent="0.35">
      <c r="K7324" s="4"/>
      <c r="T7324" s="2"/>
      <c r="U7324" s="2"/>
      <c r="V7324" s="2"/>
      <c r="W7324" s="2"/>
    </row>
    <row r="7325" spans="11:23" x14ac:dyDescent="0.35">
      <c r="K7325" s="4"/>
      <c r="T7325" s="2"/>
      <c r="U7325" s="2"/>
      <c r="V7325" s="2"/>
      <c r="W7325" s="2"/>
    </row>
    <row r="7326" spans="11:23" x14ac:dyDescent="0.35">
      <c r="K7326" s="4"/>
      <c r="T7326" s="2"/>
      <c r="U7326" s="2"/>
      <c r="V7326" s="2"/>
      <c r="W7326" s="2"/>
    </row>
    <row r="7327" spans="11:23" x14ac:dyDescent="0.35">
      <c r="K7327" s="4"/>
      <c r="T7327" s="2"/>
      <c r="U7327" s="2"/>
      <c r="V7327" s="2"/>
      <c r="W7327" s="2"/>
    </row>
    <row r="7328" spans="11:23" x14ac:dyDescent="0.35">
      <c r="K7328" s="4"/>
      <c r="T7328" s="2"/>
      <c r="U7328" s="2"/>
      <c r="V7328" s="2"/>
      <c r="W7328" s="2"/>
    </row>
    <row r="7329" spans="11:23" x14ac:dyDescent="0.35">
      <c r="K7329" s="4"/>
      <c r="T7329" s="2"/>
      <c r="U7329" s="2"/>
      <c r="V7329" s="2"/>
      <c r="W7329" s="2"/>
    </row>
    <row r="7330" spans="11:23" x14ac:dyDescent="0.35">
      <c r="K7330" s="4"/>
      <c r="T7330" s="2"/>
      <c r="U7330" s="2"/>
      <c r="V7330" s="2"/>
      <c r="W7330" s="2"/>
    </row>
    <row r="7331" spans="11:23" x14ac:dyDescent="0.35">
      <c r="K7331" s="4"/>
      <c r="T7331" s="2"/>
      <c r="U7331" s="2"/>
      <c r="V7331" s="2"/>
      <c r="W7331" s="2"/>
    </row>
    <row r="7332" spans="11:23" x14ac:dyDescent="0.35">
      <c r="K7332" s="4"/>
      <c r="T7332" s="2"/>
      <c r="U7332" s="2"/>
      <c r="V7332" s="2"/>
      <c r="W7332" s="2"/>
    </row>
    <row r="7333" spans="11:23" x14ac:dyDescent="0.35">
      <c r="K7333" s="4"/>
      <c r="T7333" s="2"/>
      <c r="U7333" s="2"/>
      <c r="V7333" s="2"/>
      <c r="W7333" s="2"/>
    </row>
    <row r="7334" spans="11:23" x14ac:dyDescent="0.35">
      <c r="K7334" s="4"/>
      <c r="T7334" s="2"/>
      <c r="U7334" s="2"/>
      <c r="V7334" s="2"/>
      <c r="W7334" s="2"/>
    </row>
    <row r="7335" spans="11:23" x14ac:dyDescent="0.35">
      <c r="K7335" s="4"/>
      <c r="T7335" s="2"/>
      <c r="U7335" s="2"/>
      <c r="V7335" s="2"/>
      <c r="W7335" s="2"/>
    </row>
    <row r="7336" spans="11:23" x14ac:dyDescent="0.35">
      <c r="K7336" s="4"/>
      <c r="T7336" s="2"/>
      <c r="U7336" s="2"/>
      <c r="V7336" s="2"/>
      <c r="W7336" s="2"/>
    </row>
    <row r="7337" spans="11:23" x14ac:dyDescent="0.35">
      <c r="K7337" s="4"/>
      <c r="T7337" s="2"/>
      <c r="U7337" s="2"/>
      <c r="V7337" s="2"/>
      <c r="W7337" s="2"/>
    </row>
    <row r="7338" spans="11:23" x14ac:dyDescent="0.35">
      <c r="K7338" s="4"/>
      <c r="T7338" s="2"/>
      <c r="U7338" s="2"/>
      <c r="V7338" s="2"/>
      <c r="W7338" s="2"/>
    </row>
    <row r="7339" spans="11:23" x14ac:dyDescent="0.35">
      <c r="K7339" s="4"/>
      <c r="T7339" s="2"/>
      <c r="U7339" s="2"/>
      <c r="V7339" s="2"/>
      <c r="W7339" s="2"/>
    </row>
    <row r="7340" spans="11:23" x14ac:dyDescent="0.35">
      <c r="K7340" s="4"/>
      <c r="T7340" s="2"/>
      <c r="U7340" s="2"/>
      <c r="V7340" s="2"/>
      <c r="W7340" s="2"/>
    </row>
    <row r="7341" spans="11:23" x14ac:dyDescent="0.35">
      <c r="K7341" s="4"/>
      <c r="T7341" s="2"/>
      <c r="U7341" s="2"/>
      <c r="V7341" s="2"/>
      <c r="W7341" s="2"/>
    </row>
    <row r="7342" spans="11:23" x14ac:dyDescent="0.35">
      <c r="K7342" s="4"/>
      <c r="T7342" s="2"/>
      <c r="U7342" s="2"/>
      <c r="V7342" s="2"/>
      <c r="W7342" s="2"/>
    </row>
    <row r="7343" spans="11:23" x14ac:dyDescent="0.35">
      <c r="K7343" s="4"/>
      <c r="T7343" s="2"/>
      <c r="U7343" s="2"/>
      <c r="V7343" s="2"/>
      <c r="W7343" s="2"/>
    </row>
    <row r="7344" spans="11:23" x14ac:dyDescent="0.35">
      <c r="K7344" s="4"/>
      <c r="T7344" s="2"/>
      <c r="U7344" s="2"/>
      <c r="V7344" s="2"/>
      <c r="W7344" s="2"/>
    </row>
    <row r="7345" spans="11:23" x14ac:dyDescent="0.35">
      <c r="K7345" s="4"/>
      <c r="T7345" s="2"/>
      <c r="U7345" s="2"/>
      <c r="V7345" s="2"/>
      <c r="W7345" s="2"/>
    </row>
    <row r="7346" spans="11:23" x14ac:dyDescent="0.35">
      <c r="K7346" s="4"/>
      <c r="T7346" s="2"/>
      <c r="U7346" s="2"/>
      <c r="V7346" s="2"/>
      <c r="W7346" s="2"/>
    </row>
    <row r="7347" spans="11:23" x14ac:dyDescent="0.35">
      <c r="K7347" s="4"/>
      <c r="T7347" s="2"/>
      <c r="U7347" s="2"/>
      <c r="V7347" s="2"/>
      <c r="W7347" s="2"/>
    </row>
    <row r="7348" spans="11:23" x14ac:dyDescent="0.35">
      <c r="K7348" s="4"/>
      <c r="T7348" s="2"/>
      <c r="U7348" s="2"/>
      <c r="V7348" s="2"/>
      <c r="W7348" s="2"/>
    </row>
    <row r="7349" spans="11:23" x14ac:dyDescent="0.35">
      <c r="K7349" s="4"/>
      <c r="T7349" s="2"/>
      <c r="U7349" s="2"/>
      <c r="V7349" s="2"/>
      <c r="W7349" s="2"/>
    </row>
    <row r="7350" spans="11:23" x14ac:dyDescent="0.35">
      <c r="K7350" s="4"/>
      <c r="T7350" s="2"/>
      <c r="U7350" s="2"/>
      <c r="V7350" s="2"/>
      <c r="W7350" s="2"/>
    </row>
    <row r="7351" spans="11:23" x14ac:dyDescent="0.35">
      <c r="K7351" s="4"/>
      <c r="T7351" s="2"/>
      <c r="U7351" s="2"/>
      <c r="V7351" s="2"/>
      <c r="W7351" s="2"/>
    </row>
    <row r="7352" spans="11:23" x14ac:dyDescent="0.35">
      <c r="K7352" s="4"/>
      <c r="T7352" s="2"/>
      <c r="U7352" s="2"/>
      <c r="V7352" s="2"/>
      <c r="W7352" s="2"/>
    </row>
    <row r="7353" spans="11:23" x14ac:dyDescent="0.35">
      <c r="K7353" s="4"/>
      <c r="T7353" s="2"/>
      <c r="U7353" s="2"/>
      <c r="V7353" s="2"/>
      <c r="W7353" s="2"/>
    </row>
    <row r="7354" spans="11:23" x14ac:dyDescent="0.35">
      <c r="K7354" s="4"/>
      <c r="T7354" s="2"/>
      <c r="U7354" s="2"/>
      <c r="V7354" s="2"/>
      <c r="W7354" s="2"/>
    </row>
    <row r="7355" spans="11:23" x14ac:dyDescent="0.35">
      <c r="K7355" s="4"/>
      <c r="T7355" s="2"/>
      <c r="U7355" s="2"/>
      <c r="V7355" s="2"/>
      <c r="W7355" s="2"/>
    </row>
    <row r="7356" spans="11:23" x14ac:dyDescent="0.35">
      <c r="K7356" s="4"/>
      <c r="T7356" s="2"/>
      <c r="U7356" s="2"/>
      <c r="V7356" s="2"/>
      <c r="W7356" s="2"/>
    </row>
    <row r="7357" spans="11:23" x14ac:dyDescent="0.35">
      <c r="K7357" s="4"/>
      <c r="T7357" s="2"/>
      <c r="U7357" s="2"/>
      <c r="V7357" s="2"/>
      <c r="W7357" s="2"/>
    </row>
    <row r="7358" spans="11:23" x14ac:dyDescent="0.35">
      <c r="K7358" s="4"/>
      <c r="T7358" s="2"/>
      <c r="U7358" s="2"/>
      <c r="V7358" s="2"/>
      <c r="W7358" s="2"/>
    </row>
    <row r="7359" spans="11:23" x14ac:dyDescent="0.35">
      <c r="K7359" s="4"/>
      <c r="T7359" s="2"/>
      <c r="U7359" s="2"/>
      <c r="V7359" s="2"/>
      <c r="W7359" s="2"/>
    </row>
    <row r="7360" spans="11:23" x14ac:dyDescent="0.35">
      <c r="K7360" s="4"/>
      <c r="T7360" s="2"/>
      <c r="U7360" s="2"/>
      <c r="V7360" s="2"/>
      <c r="W7360" s="2"/>
    </row>
    <row r="7361" spans="11:23" x14ac:dyDescent="0.35">
      <c r="K7361" s="4"/>
      <c r="T7361" s="2"/>
      <c r="U7361" s="2"/>
      <c r="V7361" s="2"/>
      <c r="W7361" s="2"/>
    </row>
    <row r="7362" spans="11:23" x14ac:dyDescent="0.35">
      <c r="K7362" s="4"/>
      <c r="T7362" s="2"/>
      <c r="U7362" s="2"/>
      <c r="V7362" s="2"/>
      <c r="W7362" s="2"/>
    </row>
    <row r="7363" spans="11:23" x14ac:dyDescent="0.35">
      <c r="K7363" s="4"/>
      <c r="T7363" s="2"/>
      <c r="U7363" s="2"/>
      <c r="V7363" s="2"/>
      <c r="W7363" s="2"/>
    </row>
    <row r="7364" spans="11:23" x14ac:dyDescent="0.35">
      <c r="K7364" s="4"/>
      <c r="T7364" s="2"/>
      <c r="U7364" s="2"/>
      <c r="V7364" s="2"/>
      <c r="W7364" s="2"/>
    </row>
    <row r="7365" spans="11:23" x14ac:dyDescent="0.35">
      <c r="K7365" s="4"/>
      <c r="T7365" s="2"/>
      <c r="U7365" s="2"/>
      <c r="V7365" s="2"/>
      <c r="W7365" s="2"/>
    </row>
    <row r="7366" spans="11:23" x14ac:dyDescent="0.35">
      <c r="K7366" s="4"/>
      <c r="T7366" s="2"/>
      <c r="U7366" s="2"/>
      <c r="V7366" s="2"/>
      <c r="W7366" s="2"/>
    </row>
    <row r="7367" spans="11:23" x14ac:dyDescent="0.35">
      <c r="K7367" s="4"/>
      <c r="T7367" s="2"/>
      <c r="U7367" s="2"/>
      <c r="V7367" s="2"/>
      <c r="W7367" s="2"/>
    </row>
    <row r="7368" spans="11:23" x14ac:dyDescent="0.35">
      <c r="K7368" s="4"/>
      <c r="T7368" s="2"/>
      <c r="U7368" s="2"/>
      <c r="V7368" s="2"/>
      <c r="W7368" s="2"/>
    </row>
    <row r="7369" spans="11:23" x14ac:dyDescent="0.35">
      <c r="K7369" s="4"/>
      <c r="T7369" s="2"/>
      <c r="U7369" s="2"/>
      <c r="V7369" s="2"/>
      <c r="W7369" s="2"/>
    </row>
    <row r="7370" spans="11:23" x14ac:dyDescent="0.35">
      <c r="K7370" s="4"/>
      <c r="T7370" s="2"/>
      <c r="U7370" s="2"/>
      <c r="V7370" s="2"/>
      <c r="W7370" s="2"/>
    </row>
    <row r="7371" spans="11:23" x14ac:dyDescent="0.35">
      <c r="K7371" s="4"/>
      <c r="T7371" s="2"/>
      <c r="U7371" s="2"/>
      <c r="V7371" s="2"/>
      <c r="W7371" s="2"/>
    </row>
    <row r="7372" spans="11:23" x14ac:dyDescent="0.35">
      <c r="K7372" s="4"/>
      <c r="T7372" s="2"/>
      <c r="U7372" s="2"/>
      <c r="V7372" s="2"/>
      <c r="W7372" s="2"/>
    </row>
    <row r="7373" spans="11:23" x14ac:dyDescent="0.35">
      <c r="K7373" s="4"/>
      <c r="T7373" s="2"/>
      <c r="U7373" s="2"/>
      <c r="V7373" s="2"/>
      <c r="W7373" s="2"/>
    </row>
    <row r="7374" spans="11:23" x14ac:dyDescent="0.35">
      <c r="K7374" s="4"/>
      <c r="T7374" s="2"/>
      <c r="U7374" s="2"/>
      <c r="V7374" s="2"/>
      <c r="W7374" s="2"/>
    </row>
    <row r="7375" spans="11:23" x14ac:dyDescent="0.35">
      <c r="K7375" s="4"/>
      <c r="T7375" s="2"/>
      <c r="U7375" s="2"/>
      <c r="V7375" s="2"/>
      <c r="W7375" s="2"/>
    </row>
    <row r="7376" spans="11:23" x14ac:dyDescent="0.35">
      <c r="K7376" s="4"/>
      <c r="T7376" s="2"/>
      <c r="U7376" s="2"/>
      <c r="V7376" s="2"/>
      <c r="W7376" s="2"/>
    </row>
    <row r="7377" spans="11:23" x14ac:dyDescent="0.35">
      <c r="K7377" s="4"/>
      <c r="T7377" s="2"/>
      <c r="U7377" s="2"/>
      <c r="V7377" s="2"/>
      <c r="W7377" s="2"/>
    </row>
    <row r="7378" spans="11:23" x14ac:dyDescent="0.35">
      <c r="K7378" s="4"/>
      <c r="T7378" s="2"/>
      <c r="U7378" s="2"/>
      <c r="V7378" s="2"/>
      <c r="W7378" s="2"/>
    </row>
    <row r="7379" spans="11:23" x14ac:dyDescent="0.35">
      <c r="K7379" s="4"/>
      <c r="T7379" s="2"/>
      <c r="U7379" s="2"/>
      <c r="V7379" s="2"/>
      <c r="W7379" s="2"/>
    </row>
    <row r="7380" spans="11:23" x14ac:dyDescent="0.35">
      <c r="K7380" s="4"/>
      <c r="T7380" s="2"/>
      <c r="U7380" s="2"/>
      <c r="V7380" s="2"/>
      <c r="W7380" s="2"/>
    </row>
    <row r="7381" spans="11:23" x14ac:dyDescent="0.35">
      <c r="K7381" s="4"/>
      <c r="T7381" s="2"/>
      <c r="U7381" s="2"/>
      <c r="V7381" s="2"/>
      <c r="W7381" s="2"/>
    </row>
    <row r="7382" spans="11:23" x14ac:dyDescent="0.35">
      <c r="K7382" s="4"/>
      <c r="T7382" s="2"/>
      <c r="U7382" s="2"/>
      <c r="V7382" s="2"/>
      <c r="W7382" s="2"/>
    </row>
    <row r="7383" spans="11:23" x14ac:dyDescent="0.35">
      <c r="K7383" s="4"/>
      <c r="T7383" s="2"/>
      <c r="U7383" s="2"/>
      <c r="V7383" s="2"/>
      <c r="W7383" s="2"/>
    </row>
    <row r="7384" spans="11:23" x14ac:dyDescent="0.35">
      <c r="K7384" s="4"/>
      <c r="T7384" s="2"/>
      <c r="U7384" s="2"/>
      <c r="V7384" s="2"/>
      <c r="W7384" s="2"/>
    </row>
    <row r="7385" spans="11:23" x14ac:dyDescent="0.35">
      <c r="K7385" s="4"/>
      <c r="T7385" s="2"/>
      <c r="U7385" s="2"/>
      <c r="V7385" s="2"/>
      <c r="W7385" s="2"/>
    </row>
    <row r="7386" spans="11:23" x14ac:dyDescent="0.35">
      <c r="K7386" s="4"/>
      <c r="T7386" s="2"/>
      <c r="U7386" s="2"/>
      <c r="V7386" s="2"/>
      <c r="W7386" s="2"/>
    </row>
    <row r="7387" spans="11:23" x14ac:dyDescent="0.35">
      <c r="K7387" s="4"/>
      <c r="T7387" s="2"/>
      <c r="U7387" s="2"/>
      <c r="V7387" s="2"/>
      <c r="W7387" s="2"/>
    </row>
    <row r="7388" spans="11:23" x14ac:dyDescent="0.35">
      <c r="K7388" s="4"/>
      <c r="T7388" s="2"/>
      <c r="U7388" s="2"/>
      <c r="V7388" s="2"/>
      <c r="W7388" s="2"/>
    </row>
    <row r="7389" spans="11:23" x14ac:dyDescent="0.35">
      <c r="K7389" s="4"/>
      <c r="T7389" s="2"/>
      <c r="U7389" s="2"/>
      <c r="V7389" s="2"/>
      <c r="W7389" s="2"/>
    </row>
    <row r="7390" spans="11:23" x14ac:dyDescent="0.35">
      <c r="K7390" s="4"/>
      <c r="T7390" s="2"/>
      <c r="U7390" s="2"/>
      <c r="V7390" s="2"/>
      <c r="W7390" s="2"/>
    </row>
    <row r="7391" spans="11:23" x14ac:dyDescent="0.35">
      <c r="K7391" s="4"/>
      <c r="T7391" s="2"/>
      <c r="U7391" s="2"/>
      <c r="V7391" s="2"/>
      <c r="W7391" s="2"/>
    </row>
    <row r="7392" spans="11:23" x14ac:dyDescent="0.35">
      <c r="K7392" s="4"/>
      <c r="T7392" s="2"/>
      <c r="U7392" s="2"/>
      <c r="V7392" s="2"/>
      <c r="W7392" s="2"/>
    </row>
    <row r="7393" spans="11:23" x14ac:dyDescent="0.35">
      <c r="K7393" s="4"/>
      <c r="T7393" s="2"/>
      <c r="U7393" s="2"/>
      <c r="V7393" s="2"/>
      <c r="W7393" s="2"/>
    </row>
    <row r="7394" spans="11:23" x14ac:dyDescent="0.35">
      <c r="K7394" s="4"/>
      <c r="T7394" s="2"/>
      <c r="U7394" s="2"/>
      <c r="V7394" s="2"/>
      <c r="W7394" s="2"/>
    </row>
    <row r="7395" spans="11:23" x14ac:dyDescent="0.35">
      <c r="K7395" s="4"/>
      <c r="T7395" s="2"/>
      <c r="U7395" s="2"/>
      <c r="V7395" s="2"/>
      <c r="W7395" s="2"/>
    </row>
    <row r="7396" spans="11:23" x14ac:dyDescent="0.35">
      <c r="K7396" s="4"/>
      <c r="T7396" s="2"/>
      <c r="U7396" s="2"/>
      <c r="V7396" s="2"/>
      <c r="W7396" s="2"/>
    </row>
    <row r="7397" spans="11:23" x14ac:dyDescent="0.35">
      <c r="K7397" s="4"/>
      <c r="T7397" s="2"/>
      <c r="U7397" s="2"/>
      <c r="V7397" s="2"/>
      <c r="W7397" s="2"/>
    </row>
    <row r="7398" spans="11:23" x14ac:dyDescent="0.35">
      <c r="K7398" s="4"/>
      <c r="T7398" s="2"/>
      <c r="U7398" s="2"/>
      <c r="V7398" s="2"/>
      <c r="W7398" s="2"/>
    </row>
    <row r="7399" spans="11:23" x14ac:dyDescent="0.35">
      <c r="K7399" s="4"/>
      <c r="T7399" s="2"/>
      <c r="U7399" s="2"/>
      <c r="V7399" s="2"/>
      <c r="W7399" s="2"/>
    </row>
    <row r="7400" spans="11:23" x14ac:dyDescent="0.35">
      <c r="K7400" s="4"/>
      <c r="T7400" s="2"/>
      <c r="U7400" s="2"/>
      <c r="V7400" s="2"/>
      <c r="W7400" s="2"/>
    </row>
    <row r="7401" spans="11:23" x14ac:dyDescent="0.35">
      <c r="K7401" s="4"/>
      <c r="T7401" s="2"/>
      <c r="U7401" s="2"/>
      <c r="V7401" s="2"/>
      <c r="W7401" s="2"/>
    </row>
    <row r="7402" spans="11:23" x14ac:dyDescent="0.35">
      <c r="K7402" s="4"/>
      <c r="T7402" s="2"/>
      <c r="U7402" s="2"/>
      <c r="V7402" s="2"/>
      <c r="W7402" s="2"/>
    </row>
    <row r="7403" spans="11:23" x14ac:dyDescent="0.35">
      <c r="K7403" s="4"/>
      <c r="T7403" s="2"/>
      <c r="U7403" s="2"/>
      <c r="V7403" s="2"/>
      <c r="W7403" s="2"/>
    </row>
    <row r="7404" spans="11:23" x14ac:dyDescent="0.35">
      <c r="K7404" s="4"/>
      <c r="T7404" s="2"/>
      <c r="U7404" s="2"/>
      <c r="V7404" s="2"/>
      <c r="W7404" s="2"/>
    </row>
    <row r="7405" spans="11:23" x14ac:dyDescent="0.35">
      <c r="K7405" s="4"/>
      <c r="T7405" s="2"/>
      <c r="U7405" s="2"/>
      <c r="V7405" s="2"/>
      <c r="W7405" s="2"/>
    </row>
    <row r="7406" spans="11:23" x14ac:dyDescent="0.35">
      <c r="K7406" s="4"/>
      <c r="T7406" s="2"/>
      <c r="U7406" s="2"/>
      <c r="V7406" s="2"/>
      <c r="W7406" s="2"/>
    </row>
    <row r="7407" spans="11:23" x14ac:dyDescent="0.35">
      <c r="K7407" s="4"/>
      <c r="T7407" s="2"/>
      <c r="U7407" s="2"/>
      <c r="V7407" s="2"/>
      <c r="W7407" s="2"/>
    </row>
    <row r="7408" spans="11:23" x14ac:dyDescent="0.35">
      <c r="K7408" s="4"/>
      <c r="T7408" s="2"/>
      <c r="U7408" s="2"/>
      <c r="V7408" s="2"/>
      <c r="W7408" s="2"/>
    </row>
    <row r="7409" spans="11:23" x14ac:dyDescent="0.35">
      <c r="K7409" s="4"/>
      <c r="T7409" s="2"/>
      <c r="U7409" s="2"/>
      <c r="V7409" s="2"/>
      <c r="W7409" s="2"/>
    </row>
    <row r="7410" spans="11:23" x14ac:dyDescent="0.35">
      <c r="K7410" s="4"/>
      <c r="T7410" s="2"/>
      <c r="U7410" s="2"/>
      <c r="V7410" s="2"/>
      <c r="W7410" s="2"/>
    </row>
    <row r="7411" spans="11:23" x14ac:dyDescent="0.35">
      <c r="K7411" s="4"/>
      <c r="T7411" s="2"/>
      <c r="U7411" s="2"/>
      <c r="V7411" s="2"/>
      <c r="W7411" s="2"/>
    </row>
    <row r="7412" spans="11:23" x14ac:dyDescent="0.35">
      <c r="K7412" s="4"/>
      <c r="T7412" s="2"/>
      <c r="U7412" s="2"/>
      <c r="V7412" s="2"/>
      <c r="W7412" s="2"/>
    </row>
    <row r="7413" spans="11:23" x14ac:dyDescent="0.35">
      <c r="K7413" s="4"/>
      <c r="T7413" s="2"/>
      <c r="U7413" s="2"/>
      <c r="V7413" s="2"/>
      <c r="W7413" s="2"/>
    </row>
    <row r="7414" spans="11:23" x14ac:dyDescent="0.35">
      <c r="K7414" s="4"/>
      <c r="T7414" s="2"/>
      <c r="U7414" s="2"/>
      <c r="V7414" s="2"/>
      <c r="W7414" s="2"/>
    </row>
    <row r="7415" spans="11:23" x14ac:dyDescent="0.35">
      <c r="K7415" s="4"/>
      <c r="T7415" s="2"/>
      <c r="U7415" s="2"/>
      <c r="V7415" s="2"/>
      <c r="W7415" s="2"/>
    </row>
    <row r="7416" spans="11:23" x14ac:dyDescent="0.35">
      <c r="K7416" s="4"/>
      <c r="T7416" s="2"/>
      <c r="U7416" s="2"/>
      <c r="V7416" s="2"/>
      <c r="W7416" s="2"/>
    </row>
    <row r="7417" spans="11:23" x14ac:dyDescent="0.35">
      <c r="K7417" s="4"/>
      <c r="T7417" s="2"/>
      <c r="U7417" s="2"/>
      <c r="V7417" s="2"/>
      <c r="W7417" s="2"/>
    </row>
    <row r="7418" spans="11:23" x14ac:dyDescent="0.35">
      <c r="K7418" s="4"/>
      <c r="T7418" s="2"/>
      <c r="U7418" s="2"/>
      <c r="V7418" s="2"/>
      <c r="W7418" s="2"/>
    </row>
    <row r="7419" spans="11:23" x14ac:dyDescent="0.35">
      <c r="K7419" s="4"/>
      <c r="T7419" s="2"/>
      <c r="U7419" s="2"/>
      <c r="V7419" s="2"/>
      <c r="W7419" s="2"/>
    </row>
    <row r="7420" spans="11:23" x14ac:dyDescent="0.35">
      <c r="K7420" s="4"/>
      <c r="T7420" s="2"/>
      <c r="U7420" s="2"/>
      <c r="V7420" s="2"/>
      <c r="W7420" s="2"/>
    </row>
    <row r="7421" spans="11:23" x14ac:dyDescent="0.35">
      <c r="K7421" s="4"/>
      <c r="T7421" s="2"/>
      <c r="U7421" s="2"/>
      <c r="V7421" s="2"/>
      <c r="W7421" s="2"/>
    </row>
    <row r="7422" spans="11:23" x14ac:dyDescent="0.35">
      <c r="K7422" s="4"/>
      <c r="T7422" s="2"/>
      <c r="U7422" s="2"/>
      <c r="V7422" s="2"/>
      <c r="W7422" s="2"/>
    </row>
    <row r="7423" spans="11:23" x14ac:dyDescent="0.35">
      <c r="K7423" s="4"/>
      <c r="T7423" s="2"/>
      <c r="U7423" s="2"/>
      <c r="V7423" s="2"/>
      <c r="W7423" s="2"/>
    </row>
    <row r="7424" spans="11:23" x14ac:dyDescent="0.35">
      <c r="K7424" s="4"/>
      <c r="T7424" s="2"/>
      <c r="U7424" s="2"/>
      <c r="V7424" s="2"/>
      <c r="W7424" s="2"/>
    </row>
    <row r="7425" spans="11:23" x14ac:dyDescent="0.35">
      <c r="K7425" s="4"/>
      <c r="T7425" s="2"/>
      <c r="U7425" s="2"/>
      <c r="V7425" s="2"/>
      <c r="W7425" s="2"/>
    </row>
    <row r="7426" spans="11:23" x14ac:dyDescent="0.35">
      <c r="K7426" s="4"/>
      <c r="T7426" s="2"/>
      <c r="U7426" s="2"/>
      <c r="V7426" s="2"/>
      <c r="W7426" s="2"/>
    </row>
    <row r="7427" spans="11:23" x14ac:dyDescent="0.35">
      <c r="K7427" s="4"/>
      <c r="T7427" s="2"/>
      <c r="U7427" s="2"/>
      <c r="V7427" s="2"/>
      <c r="W7427" s="2"/>
    </row>
    <row r="7428" spans="11:23" x14ac:dyDescent="0.35">
      <c r="K7428" s="4"/>
      <c r="T7428" s="2"/>
      <c r="U7428" s="2"/>
      <c r="V7428" s="2"/>
      <c r="W7428" s="2"/>
    </row>
    <row r="7429" spans="11:23" x14ac:dyDescent="0.35">
      <c r="K7429" s="4"/>
      <c r="T7429" s="2"/>
      <c r="U7429" s="2"/>
      <c r="V7429" s="2"/>
      <c r="W7429" s="2"/>
    </row>
    <row r="7430" spans="11:23" x14ac:dyDescent="0.35">
      <c r="K7430" s="4"/>
      <c r="T7430" s="2"/>
      <c r="U7430" s="2"/>
      <c r="V7430" s="2"/>
      <c r="W7430" s="2"/>
    </row>
    <row r="7431" spans="11:23" x14ac:dyDescent="0.35">
      <c r="K7431" s="4"/>
      <c r="T7431" s="2"/>
      <c r="U7431" s="2"/>
      <c r="V7431" s="2"/>
      <c r="W7431" s="2"/>
    </row>
    <row r="7432" spans="11:23" x14ac:dyDescent="0.35">
      <c r="K7432" s="4"/>
      <c r="T7432" s="2"/>
      <c r="U7432" s="2"/>
      <c r="V7432" s="2"/>
      <c r="W7432" s="2"/>
    </row>
    <row r="7433" spans="11:23" x14ac:dyDescent="0.35">
      <c r="K7433" s="4"/>
      <c r="T7433" s="2"/>
      <c r="U7433" s="2"/>
      <c r="V7433" s="2"/>
      <c r="W7433" s="2"/>
    </row>
    <row r="7434" spans="11:23" x14ac:dyDescent="0.35">
      <c r="K7434" s="4"/>
      <c r="T7434" s="2"/>
      <c r="U7434" s="2"/>
      <c r="V7434" s="2"/>
      <c r="W7434" s="2"/>
    </row>
    <row r="7435" spans="11:23" x14ac:dyDescent="0.35">
      <c r="K7435" s="4"/>
      <c r="T7435" s="2"/>
      <c r="U7435" s="2"/>
      <c r="V7435" s="2"/>
      <c r="W7435" s="2"/>
    </row>
    <row r="7436" spans="11:23" x14ac:dyDescent="0.35">
      <c r="K7436" s="4"/>
      <c r="T7436" s="2"/>
      <c r="U7436" s="2"/>
      <c r="V7436" s="2"/>
      <c r="W7436" s="2"/>
    </row>
    <row r="7437" spans="11:23" x14ac:dyDescent="0.35">
      <c r="K7437" s="4"/>
      <c r="T7437" s="2"/>
      <c r="U7437" s="2"/>
      <c r="V7437" s="2"/>
      <c r="W7437" s="2"/>
    </row>
    <row r="7438" spans="11:23" x14ac:dyDescent="0.35">
      <c r="K7438" s="4"/>
      <c r="T7438" s="2"/>
      <c r="U7438" s="2"/>
      <c r="V7438" s="2"/>
      <c r="W7438" s="2"/>
    </row>
    <row r="7439" spans="11:23" x14ac:dyDescent="0.35">
      <c r="K7439" s="4"/>
      <c r="T7439" s="2"/>
      <c r="U7439" s="2"/>
      <c r="V7439" s="2"/>
      <c r="W7439" s="2"/>
    </row>
    <row r="7440" spans="11:23" x14ac:dyDescent="0.35">
      <c r="K7440" s="4"/>
      <c r="T7440" s="2"/>
      <c r="U7440" s="2"/>
      <c r="V7440" s="2"/>
      <c r="W7440" s="2"/>
    </row>
    <row r="7441" spans="11:23" x14ac:dyDescent="0.35">
      <c r="K7441" s="4"/>
      <c r="T7441" s="2"/>
      <c r="U7441" s="2"/>
      <c r="V7441" s="2"/>
      <c r="W7441" s="2"/>
    </row>
    <row r="7442" spans="11:23" x14ac:dyDescent="0.35">
      <c r="K7442" s="4"/>
      <c r="T7442" s="2"/>
      <c r="U7442" s="2"/>
      <c r="V7442" s="2"/>
      <c r="W7442" s="2"/>
    </row>
    <row r="7443" spans="11:23" x14ac:dyDescent="0.35">
      <c r="K7443" s="4"/>
      <c r="T7443" s="2"/>
      <c r="U7443" s="2"/>
      <c r="V7443" s="2"/>
      <c r="W7443" s="2"/>
    </row>
    <row r="7444" spans="11:23" x14ac:dyDescent="0.35">
      <c r="K7444" s="4"/>
      <c r="T7444" s="2"/>
      <c r="U7444" s="2"/>
      <c r="V7444" s="2"/>
      <c r="W7444" s="2"/>
    </row>
    <row r="7445" spans="11:23" x14ac:dyDescent="0.35">
      <c r="K7445" s="4"/>
      <c r="T7445" s="2"/>
      <c r="U7445" s="2"/>
      <c r="V7445" s="2"/>
      <c r="W7445" s="2"/>
    </row>
    <row r="7446" spans="11:23" x14ac:dyDescent="0.35">
      <c r="K7446" s="4"/>
      <c r="T7446" s="2"/>
      <c r="U7446" s="2"/>
      <c r="V7446" s="2"/>
      <c r="W7446" s="2"/>
    </row>
    <row r="7447" spans="11:23" x14ac:dyDescent="0.35">
      <c r="K7447" s="4"/>
      <c r="T7447" s="2"/>
      <c r="U7447" s="2"/>
      <c r="V7447" s="2"/>
      <c r="W7447" s="2"/>
    </row>
    <row r="7448" spans="11:23" x14ac:dyDescent="0.35">
      <c r="K7448" s="4"/>
      <c r="T7448" s="2"/>
      <c r="U7448" s="2"/>
      <c r="V7448" s="2"/>
      <c r="W7448" s="2"/>
    </row>
    <row r="7449" spans="11:23" x14ac:dyDescent="0.35">
      <c r="K7449" s="4"/>
      <c r="T7449" s="2"/>
      <c r="U7449" s="2"/>
      <c r="V7449" s="2"/>
      <c r="W7449" s="2"/>
    </row>
    <row r="7450" spans="11:23" x14ac:dyDescent="0.35">
      <c r="K7450" s="4"/>
      <c r="T7450" s="2"/>
      <c r="U7450" s="2"/>
      <c r="V7450" s="2"/>
      <c r="W7450" s="2"/>
    </row>
    <row r="7451" spans="11:23" x14ac:dyDescent="0.35">
      <c r="K7451" s="4"/>
      <c r="T7451" s="2"/>
      <c r="U7451" s="2"/>
      <c r="V7451" s="2"/>
      <c r="W7451" s="2"/>
    </row>
    <row r="7452" spans="11:23" x14ac:dyDescent="0.35">
      <c r="K7452" s="4"/>
      <c r="T7452" s="2"/>
      <c r="U7452" s="2"/>
      <c r="V7452" s="2"/>
      <c r="W7452" s="2"/>
    </row>
    <row r="7453" spans="11:23" x14ac:dyDescent="0.35">
      <c r="K7453" s="4"/>
      <c r="T7453" s="2"/>
      <c r="U7453" s="2"/>
      <c r="V7453" s="2"/>
      <c r="W7453" s="2"/>
    </row>
    <row r="7454" spans="11:23" x14ac:dyDescent="0.35">
      <c r="K7454" s="4"/>
      <c r="T7454" s="2"/>
      <c r="U7454" s="2"/>
      <c r="V7454" s="2"/>
      <c r="W7454" s="2"/>
    </row>
    <row r="7455" spans="11:23" x14ac:dyDescent="0.35">
      <c r="K7455" s="4"/>
      <c r="T7455" s="2"/>
      <c r="U7455" s="2"/>
      <c r="V7455" s="2"/>
      <c r="W7455" s="2"/>
    </row>
    <row r="7456" spans="11:23" x14ac:dyDescent="0.35">
      <c r="K7456" s="4"/>
      <c r="T7456" s="2"/>
      <c r="U7456" s="2"/>
      <c r="V7456" s="2"/>
      <c r="W7456" s="2"/>
    </row>
    <row r="7457" spans="11:23" x14ac:dyDescent="0.35">
      <c r="K7457" s="4"/>
      <c r="T7457" s="2"/>
      <c r="U7457" s="2"/>
      <c r="V7457" s="2"/>
      <c r="W7457" s="2"/>
    </row>
    <row r="7458" spans="11:23" x14ac:dyDescent="0.35">
      <c r="K7458" s="4"/>
      <c r="T7458" s="2"/>
      <c r="U7458" s="2"/>
      <c r="V7458" s="2"/>
      <c r="W7458" s="2"/>
    </row>
    <row r="7459" spans="11:23" x14ac:dyDescent="0.35">
      <c r="K7459" s="4"/>
      <c r="T7459" s="2"/>
      <c r="U7459" s="2"/>
      <c r="V7459" s="2"/>
      <c r="W7459" s="2"/>
    </row>
    <row r="7460" spans="11:23" x14ac:dyDescent="0.35">
      <c r="K7460" s="4"/>
      <c r="T7460" s="2"/>
      <c r="U7460" s="2"/>
      <c r="V7460" s="2"/>
      <c r="W7460" s="2"/>
    </row>
    <row r="7461" spans="11:23" x14ac:dyDescent="0.35">
      <c r="K7461" s="4"/>
      <c r="T7461" s="2"/>
      <c r="U7461" s="2"/>
      <c r="V7461" s="2"/>
      <c r="W7461" s="2"/>
    </row>
    <row r="7462" spans="11:23" x14ac:dyDescent="0.35">
      <c r="K7462" s="4"/>
      <c r="T7462" s="2"/>
      <c r="U7462" s="2"/>
      <c r="V7462" s="2"/>
      <c r="W7462" s="2"/>
    </row>
    <row r="7463" spans="11:23" x14ac:dyDescent="0.35">
      <c r="K7463" s="4"/>
      <c r="T7463" s="2"/>
      <c r="U7463" s="2"/>
      <c r="V7463" s="2"/>
      <c r="W7463" s="2"/>
    </row>
    <row r="7464" spans="11:23" x14ac:dyDescent="0.35">
      <c r="K7464" s="4"/>
      <c r="T7464" s="2"/>
      <c r="U7464" s="2"/>
      <c r="V7464" s="2"/>
      <c r="W7464" s="2"/>
    </row>
    <row r="7465" spans="11:23" x14ac:dyDescent="0.35">
      <c r="K7465" s="4"/>
      <c r="T7465" s="2"/>
      <c r="U7465" s="2"/>
      <c r="V7465" s="2"/>
      <c r="W7465" s="2"/>
    </row>
    <row r="7466" spans="11:23" x14ac:dyDescent="0.35">
      <c r="K7466" s="4"/>
      <c r="T7466" s="2"/>
      <c r="U7466" s="2"/>
      <c r="V7466" s="2"/>
      <c r="W7466" s="2"/>
    </row>
    <row r="7467" spans="11:23" x14ac:dyDescent="0.35">
      <c r="K7467" s="4"/>
      <c r="T7467" s="2"/>
      <c r="U7467" s="2"/>
      <c r="V7467" s="2"/>
      <c r="W7467" s="2"/>
    </row>
    <row r="7468" spans="11:23" x14ac:dyDescent="0.35">
      <c r="K7468" s="4"/>
      <c r="T7468" s="2"/>
      <c r="U7468" s="2"/>
      <c r="V7468" s="2"/>
      <c r="W7468" s="2"/>
    </row>
    <row r="7469" spans="11:23" x14ac:dyDescent="0.35">
      <c r="K7469" s="4"/>
      <c r="T7469" s="2"/>
      <c r="U7469" s="2"/>
      <c r="V7469" s="2"/>
      <c r="W7469" s="2"/>
    </row>
    <row r="7470" spans="11:23" x14ac:dyDescent="0.35">
      <c r="K7470" s="4"/>
      <c r="T7470" s="2"/>
      <c r="U7470" s="2"/>
      <c r="V7470" s="2"/>
      <c r="W7470" s="2"/>
    </row>
    <row r="7471" spans="11:23" x14ac:dyDescent="0.35">
      <c r="K7471" s="4"/>
      <c r="T7471" s="2"/>
      <c r="U7471" s="2"/>
      <c r="V7471" s="2"/>
      <c r="W7471" s="2"/>
    </row>
    <row r="7472" spans="11:23" x14ac:dyDescent="0.35">
      <c r="K7472" s="4"/>
      <c r="T7472" s="2"/>
      <c r="U7472" s="2"/>
      <c r="V7472" s="2"/>
      <c r="W7472" s="2"/>
    </row>
    <row r="7473" spans="11:23" x14ac:dyDescent="0.35">
      <c r="K7473" s="4"/>
      <c r="T7473" s="2"/>
      <c r="U7473" s="2"/>
      <c r="V7473" s="2"/>
      <c r="W7473" s="2"/>
    </row>
    <row r="7474" spans="11:23" x14ac:dyDescent="0.35">
      <c r="K7474" s="4"/>
      <c r="T7474" s="2"/>
      <c r="U7474" s="2"/>
      <c r="V7474" s="2"/>
      <c r="W7474" s="2"/>
    </row>
    <row r="7475" spans="11:23" x14ac:dyDescent="0.35">
      <c r="K7475" s="4"/>
      <c r="T7475" s="2"/>
      <c r="U7475" s="2"/>
      <c r="V7475" s="2"/>
      <c r="W7475" s="2"/>
    </row>
    <row r="7476" spans="11:23" x14ac:dyDescent="0.35">
      <c r="K7476" s="4"/>
      <c r="T7476" s="2"/>
      <c r="U7476" s="2"/>
      <c r="V7476" s="2"/>
      <c r="W7476" s="2"/>
    </row>
    <row r="7477" spans="11:23" x14ac:dyDescent="0.35">
      <c r="K7477" s="4"/>
      <c r="T7477" s="2"/>
      <c r="U7477" s="2"/>
      <c r="V7477" s="2"/>
      <c r="W7477" s="2"/>
    </row>
    <row r="7478" spans="11:23" x14ac:dyDescent="0.35">
      <c r="K7478" s="4"/>
      <c r="T7478" s="2"/>
      <c r="U7478" s="2"/>
      <c r="V7478" s="2"/>
      <c r="W7478" s="2"/>
    </row>
    <row r="7479" spans="11:23" x14ac:dyDescent="0.35">
      <c r="K7479" s="4"/>
      <c r="T7479" s="2"/>
      <c r="U7479" s="2"/>
      <c r="V7479" s="2"/>
      <c r="W7479" s="2"/>
    </row>
    <row r="7480" spans="11:23" x14ac:dyDescent="0.35">
      <c r="K7480" s="4"/>
      <c r="T7480" s="2"/>
      <c r="U7480" s="2"/>
      <c r="V7480" s="2"/>
      <c r="W7480" s="2"/>
    </row>
    <row r="7481" spans="11:23" x14ac:dyDescent="0.35">
      <c r="K7481" s="4"/>
      <c r="T7481" s="2"/>
      <c r="U7481" s="2"/>
      <c r="V7481" s="2"/>
      <c r="W7481" s="2"/>
    </row>
    <row r="7482" spans="11:23" x14ac:dyDescent="0.35">
      <c r="K7482" s="4"/>
      <c r="T7482" s="2"/>
      <c r="U7482" s="2"/>
      <c r="V7482" s="2"/>
      <c r="W7482" s="2"/>
    </row>
    <row r="7483" spans="11:23" x14ac:dyDescent="0.35">
      <c r="K7483" s="4"/>
      <c r="T7483" s="2"/>
      <c r="U7483" s="2"/>
      <c r="V7483" s="2"/>
      <c r="W7483" s="2"/>
    </row>
    <row r="7484" spans="11:23" x14ac:dyDescent="0.35">
      <c r="K7484" s="4"/>
      <c r="T7484" s="2"/>
      <c r="U7484" s="2"/>
      <c r="V7484" s="2"/>
      <c r="W7484" s="2"/>
    </row>
    <row r="7485" spans="11:23" x14ac:dyDescent="0.35">
      <c r="K7485" s="4"/>
      <c r="T7485" s="2"/>
      <c r="U7485" s="2"/>
      <c r="V7485" s="2"/>
      <c r="W7485" s="2"/>
    </row>
    <row r="7486" spans="11:23" x14ac:dyDescent="0.35">
      <c r="K7486" s="4"/>
      <c r="T7486" s="2"/>
      <c r="U7486" s="2"/>
      <c r="V7486" s="2"/>
      <c r="W7486" s="2"/>
    </row>
    <row r="7487" spans="11:23" x14ac:dyDescent="0.35">
      <c r="K7487" s="4"/>
      <c r="T7487" s="2"/>
      <c r="U7487" s="2"/>
      <c r="V7487" s="2"/>
      <c r="W7487" s="2"/>
    </row>
    <row r="7488" spans="11:23" x14ac:dyDescent="0.35">
      <c r="K7488" s="4"/>
      <c r="T7488" s="2"/>
      <c r="U7488" s="2"/>
      <c r="V7488" s="2"/>
      <c r="W7488" s="2"/>
    </row>
    <row r="7489" spans="11:23" x14ac:dyDescent="0.35">
      <c r="K7489" s="4"/>
      <c r="T7489" s="2"/>
      <c r="U7489" s="2"/>
      <c r="V7489" s="2"/>
      <c r="W7489" s="2"/>
    </row>
    <row r="7490" spans="11:23" x14ac:dyDescent="0.35">
      <c r="K7490" s="4"/>
      <c r="T7490" s="2"/>
      <c r="U7490" s="2"/>
      <c r="V7490" s="2"/>
      <c r="W7490" s="2"/>
    </row>
    <row r="7491" spans="11:23" x14ac:dyDescent="0.35">
      <c r="K7491" s="4"/>
      <c r="T7491" s="2"/>
      <c r="U7491" s="2"/>
      <c r="V7491" s="2"/>
      <c r="W7491" s="2"/>
    </row>
    <row r="7492" spans="11:23" x14ac:dyDescent="0.35">
      <c r="K7492" s="4"/>
      <c r="T7492" s="2"/>
      <c r="U7492" s="2"/>
      <c r="V7492" s="2"/>
      <c r="W7492" s="2"/>
    </row>
    <row r="7493" spans="11:23" x14ac:dyDescent="0.35">
      <c r="K7493" s="4"/>
      <c r="T7493" s="2"/>
      <c r="U7493" s="2"/>
      <c r="V7493" s="2"/>
      <c r="W7493" s="2"/>
    </row>
    <row r="7494" spans="11:23" x14ac:dyDescent="0.35">
      <c r="K7494" s="4"/>
      <c r="T7494" s="2"/>
      <c r="U7494" s="2"/>
      <c r="V7494" s="2"/>
      <c r="W7494" s="2"/>
    </row>
    <row r="7495" spans="11:23" x14ac:dyDescent="0.35">
      <c r="K7495" s="4"/>
      <c r="T7495" s="2"/>
      <c r="U7495" s="2"/>
      <c r="V7495" s="2"/>
      <c r="W7495" s="2"/>
    </row>
    <row r="7496" spans="11:23" x14ac:dyDescent="0.35">
      <c r="K7496" s="4"/>
      <c r="T7496" s="2"/>
      <c r="U7496" s="2"/>
      <c r="V7496" s="2"/>
      <c r="W7496" s="2"/>
    </row>
    <row r="7497" spans="11:23" x14ac:dyDescent="0.35">
      <c r="K7497" s="4"/>
      <c r="T7497" s="2"/>
      <c r="U7497" s="2"/>
      <c r="V7497" s="2"/>
      <c r="W7497" s="2"/>
    </row>
    <row r="7498" spans="11:23" x14ac:dyDescent="0.35">
      <c r="K7498" s="4"/>
      <c r="T7498" s="2"/>
      <c r="U7498" s="2"/>
      <c r="V7498" s="2"/>
      <c r="W7498" s="2"/>
    </row>
    <row r="7499" spans="11:23" x14ac:dyDescent="0.35">
      <c r="K7499" s="4"/>
      <c r="T7499" s="2"/>
      <c r="U7499" s="2"/>
      <c r="V7499" s="2"/>
      <c r="W7499" s="2"/>
    </row>
    <row r="7500" spans="11:23" x14ac:dyDescent="0.35">
      <c r="K7500" s="4"/>
      <c r="T7500" s="2"/>
      <c r="U7500" s="2"/>
      <c r="V7500" s="2"/>
      <c r="W7500" s="2"/>
    </row>
    <row r="7501" spans="11:23" x14ac:dyDescent="0.35">
      <c r="K7501" s="4"/>
      <c r="T7501" s="2"/>
      <c r="U7501" s="2"/>
      <c r="V7501" s="2"/>
      <c r="W7501" s="2"/>
    </row>
    <row r="7502" spans="11:23" x14ac:dyDescent="0.35">
      <c r="K7502" s="4"/>
      <c r="T7502" s="2"/>
      <c r="U7502" s="2"/>
      <c r="V7502" s="2"/>
      <c r="W7502" s="2"/>
    </row>
    <row r="7503" spans="11:23" x14ac:dyDescent="0.35">
      <c r="K7503" s="4"/>
      <c r="T7503" s="2"/>
      <c r="U7503" s="2"/>
      <c r="V7503" s="2"/>
      <c r="W7503" s="2"/>
    </row>
    <row r="7504" spans="11:23" x14ac:dyDescent="0.35">
      <c r="K7504" s="4"/>
      <c r="T7504" s="2"/>
      <c r="U7504" s="2"/>
      <c r="V7504" s="2"/>
      <c r="W7504" s="2"/>
    </row>
    <row r="7505" spans="11:23" x14ac:dyDescent="0.35">
      <c r="K7505" s="4"/>
      <c r="T7505" s="2"/>
      <c r="U7505" s="2"/>
      <c r="V7505" s="2"/>
      <c r="W7505" s="2"/>
    </row>
    <row r="7506" spans="11:23" x14ac:dyDescent="0.35">
      <c r="K7506" s="4"/>
      <c r="T7506" s="2"/>
      <c r="U7506" s="2"/>
      <c r="V7506" s="2"/>
      <c r="W7506" s="2"/>
    </row>
    <row r="7507" spans="11:23" x14ac:dyDescent="0.35">
      <c r="K7507" s="4"/>
      <c r="T7507" s="2"/>
      <c r="U7507" s="2"/>
      <c r="V7507" s="2"/>
      <c r="W7507" s="2"/>
    </row>
    <row r="7508" spans="11:23" x14ac:dyDescent="0.35">
      <c r="K7508" s="4"/>
      <c r="T7508" s="2"/>
      <c r="U7508" s="2"/>
      <c r="V7508" s="2"/>
      <c r="W7508" s="2"/>
    </row>
    <row r="7509" spans="11:23" x14ac:dyDescent="0.35">
      <c r="K7509" s="4"/>
      <c r="T7509" s="2"/>
      <c r="U7509" s="2"/>
      <c r="V7509" s="2"/>
      <c r="W7509" s="2"/>
    </row>
    <row r="7510" spans="11:23" x14ac:dyDescent="0.35">
      <c r="K7510" s="4"/>
      <c r="T7510" s="2"/>
      <c r="U7510" s="2"/>
      <c r="V7510" s="2"/>
      <c r="W7510" s="2"/>
    </row>
    <row r="7511" spans="11:23" x14ac:dyDescent="0.35">
      <c r="K7511" s="4"/>
      <c r="T7511" s="2"/>
      <c r="U7511" s="2"/>
      <c r="V7511" s="2"/>
      <c r="W7511" s="2"/>
    </row>
    <row r="7512" spans="11:23" x14ac:dyDescent="0.35">
      <c r="K7512" s="4"/>
      <c r="T7512" s="2"/>
      <c r="U7512" s="2"/>
      <c r="V7512" s="2"/>
      <c r="W7512" s="2"/>
    </row>
    <row r="7513" spans="11:23" x14ac:dyDescent="0.35">
      <c r="K7513" s="4"/>
      <c r="T7513" s="2"/>
      <c r="U7513" s="2"/>
      <c r="V7513" s="2"/>
      <c r="W7513" s="2"/>
    </row>
    <row r="7514" spans="11:23" x14ac:dyDescent="0.35">
      <c r="K7514" s="4"/>
      <c r="T7514" s="2"/>
      <c r="U7514" s="2"/>
      <c r="V7514" s="2"/>
      <c r="W7514" s="2"/>
    </row>
    <row r="7515" spans="11:23" x14ac:dyDescent="0.35">
      <c r="K7515" s="4"/>
      <c r="T7515" s="2"/>
      <c r="U7515" s="2"/>
      <c r="V7515" s="2"/>
      <c r="W7515" s="2"/>
    </row>
    <row r="7516" spans="11:23" x14ac:dyDescent="0.35">
      <c r="K7516" s="4"/>
      <c r="T7516" s="2"/>
      <c r="U7516" s="2"/>
      <c r="V7516" s="2"/>
      <c r="W7516" s="2"/>
    </row>
    <row r="7517" spans="11:23" x14ac:dyDescent="0.35">
      <c r="K7517" s="4"/>
      <c r="T7517" s="2"/>
      <c r="U7517" s="2"/>
      <c r="V7517" s="2"/>
      <c r="W7517" s="2"/>
    </row>
    <row r="7518" spans="11:23" x14ac:dyDescent="0.35">
      <c r="K7518" s="4"/>
      <c r="T7518" s="2"/>
      <c r="U7518" s="2"/>
      <c r="V7518" s="2"/>
      <c r="W7518" s="2"/>
    </row>
    <row r="7519" spans="11:23" x14ac:dyDescent="0.35">
      <c r="K7519" s="4"/>
      <c r="T7519" s="2"/>
      <c r="U7519" s="2"/>
      <c r="V7519" s="2"/>
      <c r="W7519" s="2"/>
    </row>
    <row r="7520" spans="11:23" x14ac:dyDescent="0.35">
      <c r="K7520" s="4"/>
      <c r="T7520" s="2"/>
      <c r="U7520" s="2"/>
      <c r="V7520" s="2"/>
      <c r="W7520" s="2"/>
    </row>
    <row r="7521" spans="11:23" x14ac:dyDescent="0.35">
      <c r="K7521" s="4"/>
      <c r="T7521" s="2"/>
      <c r="U7521" s="2"/>
      <c r="V7521" s="2"/>
      <c r="W7521" s="2"/>
    </row>
    <row r="7522" spans="11:23" x14ac:dyDescent="0.35">
      <c r="K7522" s="4"/>
      <c r="T7522" s="2"/>
      <c r="U7522" s="2"/>
      <c r="V7522" s="2"/>
      <c r="W7522" s="2"/>
    </row>
    <row r="7523" spans="11:23" x14ac:dyDescent="0.35">
      <c r="K7523" s="4"/>
      <c r="T7523" s="2"/>
      <c r="U7523" s="2"/>
      <c r="V7523" s="2"/>
      <c r="W7523" s="2"/>
    </row>
    <row r="7524" spans="11:23" x14ac:dyDescent="0.35">
      <c r="K7524" s="4"/>
      <c r="T7524" s="2"/>
      <c r="U7524" s="2"/>
      <c r="V7524" s="2"/>
      <c r="W7524" s="2"/>
    </row>
    <row r="7525" spans="11:23" x14ac:dyDescent="0.35">
      <c r="K7525" s="4"/>
      <c r="T7525" s="2"/>
      <c r="U7525" s="2"/>
      <c r="V7525" s="2"/>
      <c r="W7525" s="2"/>
    </row>
    <row r="7526" spans="11:23" x14ac:dyDescent="0.35">
      <c r="K7526" s="4"/>
      <c r="T7526" s="2"/>
      <c r="U7526" s="2"/>
      <c r="V7526" s="2"/>
      <c r="W7526" s="2"/>
    </row>
    <row r="7527" spans="11:23" x14ac:dyDescent="0.35">
      <c r="K7527" s="4"/>
      <c r="T7527" s="2"/>
      <c r="U7527" s="2"/>
      <c r="V7527" s="2"/>
      <c r="W7527" s="2"/>
    </row>
    <row r="7528" spans="11:23" x14ac:dyDescent="0.35">
      <c r="K7528" s="4"/>
      <c r="T7528" s="2"/>
      <c r="U7528" s="2"/>
      <c r="V7528" s="2"/>
      <c r="W7528" s="2"/>
    </row>
    <row r="7529" spans="11:23" x14ac:dyDescent="0.35">
      <c r="K7529" s="4"/>
      <c r="T7529" s="2"/>
      <c r="U7529" s="2"/>
      <c r="V7529" s="2"/>
      <c r="W7529" s="2"/>
    </row>
    <row r="7530" spans="11:23" x14ac:dyDescent="0.35">
      <c r="K7530" s="4"/>
      <c r="T7530" s="2"/>
      <c r="U7530" s="2"/>
      <c r="V7530" s="2"/>
      <c r="W7530" s="2"/>
    </row>
    <row r="7531" spans="11:23" x14ac:dyDescent="0.35">
      <c r="K7531" s="4"/>
      <c r="T7531" s="2"/>
      <c r="U7531" s="2"/>
      <c r="V7531" s="2"/>
      <c r="W7531" s="2"/>
    </row>
    <row r="7532" spans="11:23" x14ac:dyDescent="0.35">
      <c r="K7532" s="4"/>
      <c r="T7532" s="2"/>
      <c r="U7532" s="2"/>
      <c r="V7532" s="2"/>
      <c r="W7532" s="2"/>
    </row>
    <row r="7533" spans="11:23" x14ac:dyDescent="0.35">
      <c r="K7533" s="4"/>
      <c r="T7533" s="2"/>
      <c r="U7533" s="2"/>
      <c r="V7533" s="2"/>
      <c r="W7533" s="2"/>
    </row>
    <row r="7534" spans="11:23" x14ac:dyDescent="0.35">
      <c r="K7534" s="4"/>
      <c r="T7534" s="2"/>
      <c r="U7534" s="2"/>
      <c r="V7534" s="2"/>
      <c r="W7534" s="2"/>
    </row>
    <row r="7535" spans="11:23" x14ac:dyDescent="0.35">
      <c r="K7535" s="4"/>
      <c r="T7535" s="2"/>
      <c r="U7535" s="2"/>
      <c r="V7535" s="2"/>
      <c r="W7535" s="2"/>
    </row>
    <row r="7536" spans="11:23" x14ac:dyDescent="0.35">
      <c r="K7536" s="4"/>
      <c r="T7536" s="2"/>
      <c r="U7536" s="2"/>
      <c r="V7536" s="2"/>
      <c r="W7536" s="2"/>
    </row>
    <row r="7537" spans="11:23" x14ac:dyDescent="0.35">
      <c r="K7537" s="4"/>
      <c r="T7537" s="2"/>
      <c r="U7537" s="2"/>
      <c r="V7537" s="2"/>
      <c r="W7537" s="2"/>
    </row>
    <row r="7538" spans="11:23" x14ac:dyDescent="0.35">
      <c r="K7538" s="4"/>
      <c r="T7538" s="2"/>
      <c r="U7538" s="2"/>
      <c r="V7538" s="2"/>
      <c r="W7538" s="2"/>
    </row>
    <row r="7539" spans="11:23" x14ac:dyDescent="0.35">
      <c r="K7539" s="4"/>
      <c r="T7539" s="2"/>
      <c r="U7539" s="2"/>
      <c r="V7539" s="2"/>
      <c r="W7539" s="2"/>
    </row>
    <row r="7540" spans="11:23" x14ac:dyDescent="0.35">
      <c r="K7540" s="4"/>
      <c r="T7540" s="2"/>
      <c r="U7540" s="2"/>
      <c r="V7540" s="2"/>
      <c r="W7540" s="2"/>
    </row>
    <row r="7541" spans="11:23" x14ac:dyDescent="0.35">
      <c r="K7541" s="4"/>
      <c r="T7541" s="2"/>
      <c r="U7541" s="2"/>
      <c r="V7541" s="2"/>
      <c r="W7541" s="2"/>
    </row>
    <row r="7542" spans="11:23" x14ac:dyDescent="0.35">
      <c r="K7542" s="4"/>
      <c r="T7542" s="2"/>
      <c r="U7542" s="2"/>
      <c r="V7542" s="2"/>
      <c r="W7542" s="2"/>
    </row>
    <row r="7543" spans="11:23" x14ac:dyDescent="0.35">
      <c r="K7543" s="4"/>
      <c r="T7543" s="2"/>
      <c r="U7543" s="2"/>
      <c r="V7543" s="2"/>
      <c r="W7543" s="2"/>
    </row>
    <row r="7544" spans="11:23" x14ac:dyDescent="0.35">
      <c r="K7544" s="4"/>
      <c r="T7544" s="2"/>
      <c r="U7544" s="2"/>
      <c r="V7544" s="2"/>
      <c r="W7544" s="2"/>
    </row>
    <row r="7545" spans="11:23" x14ac:dyDescent="0.35">
      <c r="K7545" s="4"/>
      <c r="T7545" s="2"/>
      <c r="U7545" s="2"/>
      <c r="V7545" s="2"/>
      <c r="W7545" s="2"/>
    </row>
    <row r="7546" spans="11:23" x14ac:dyDescent="0.35">
      <c r="K7546" s="4"/>
      <c r="T7546" s="2"/>
      <c r="U7546" s="2"/>
      <c r="V7546" s="2"/>
      <c r="W7546" s="2"/>
    </row>
    <row r="7547" spans="11:23" x14ac:dyDescent="0.35">
      <c r="K7547" s="4"/>
      <c r="T7547" s="2"/>
      <c r="U7547" s="2"/>
      <c r="V7547" s="2"/>
      <c r="W7547" s="2"/>
    </row>
    <row r="7548" spans="11:23" x14ac:dyDescent="0.35">
      <c r="K7548" s="4"/>
      <c r="T7548" s="2"/>
      <c r="U7548" s="2"/>
      <c r="V7548" s="2"/>
      <c r="W7548" s="2"/>
    </row>
    <row r="7549" spans="11:23" x14ac:dyDescent="0.35">
      <c r="K7549" s="4"/>
      <c r="T7549" s="2"/>
      <c r="U7549" s="2"/>
      <c r="V7549" s="2"/>
      <c r="W7549" s="2"/>
    </row>
    <row r="7550" spans="11:23" x14ac:dyDescent="0.35">
      <c r="K7550" s="4"/>
      <c r="T7550" s="2"/>
      <c r="U7550" s="2"/>
      <c r="V7550" s="2"/>
      <c r="W7550" s="2"/>
    </row>
    <row r="7551" spans="11:23" x14ac:dyDescent="0.35">
      <c r="K7551" s="4"/>
      <c r="T7551" s="2"/>
      <c r="U7551" s="2"/>
      <c r="V7551" s="2"/>
      <c r="W7551" s="2"/>
    </row>
    <row r="7552" spans="11:23" x14ac:dyDescent="0.35">
      <c r="K7552" s="4"/>
      <c r="T7552" s="2"/>
      <c r="U7552" s="2"/>
      <c r="V7552" s="2"/>
      <c r="W7552" s="2"/>
    </row>
    <row r="7553" spans="11:23" x14ac:dyDescent="0.35">
      <c r="K7553" s="4"/>
      <c r="T7553" s="2"/>
      <c r="U7553" s="2"/>
      <c r="V7553" s="2"/>
      <c r="W7553" s="2"/>
    </row>
    <row r="7554" spans="11:23" x14ac:dyDescent="0.35">
      <c r="K7554" s="4"/>
      <c r="T7554" s="2"/>
      <c r="U7554" s="2"/>
      <c r="V7554" s="2"/>
      <c r="W7554" s="2"/>
    </row>
    <row r="7555" spans="11:23" x14ac:dyDescent="0.35">
      <c r="K7555" s="4"/>
      <c r="T7555" s="2"/>
      <c r="U7555" s="2"/>
      <c r="V7555" s="2"/>
      <c r="W7555" s="2"/>
    </row>
    <row r="7556" spans="11:23" x14ac:dyDescent="0.35">
      <c r="K7556" s="4"/>
      <c r="T7556" s="2"/>
      <c r="U7556" s="2"/>
      <c r="V7556" s="2"/>
      <c r="W7556" s="2"/>
    </row>
    <row r="7557" spans="11:23" x14ac:dyDescent="0.35">
      <c r="K7557" s="4"/>
      <c r="T7557" s="2"/>
      <c r="U7557" s="2"/>
      <c r="V7557" s="2"/>
      <c r="W7557" s="2"/>
    </row>
    <row r="7558" spans="11:23" x14ac:dyDescent="0.35">
      <c r="K7558" s="4"/>
      <c r="T7558" s="2"/>
      <c r="U7558" s="2"/>
      <c r="V7558" s="2"/>
      <c r="W7558" s="2"/>
    </row>
    <row r="7559" spans="11:23" x14ac:dyDescent="0.35">
      <c r="K7559" s="4"/>
      <c r="T7559" s="2"/>
      <c r="U7559" s="2"/>
      <c r="V7559" s="2"/>
      <c r="W7559" s="2"/>
    </row>
    <row r="7560" spans="11:23" x14ac:dyDescent="0.35">
      <c r="K7560" s="4"/>
      <c r="T7560" s="2"/>
      <c r="U7560" s="2"/>
      <c r="V7560" s="2"/>
      <c r="W7560" s="2"/>
    </row>
    <row r="7561" spans="11:23" x14ac:dyDescent="0.35">
      <c r="K7561" s="4"/>
      <c r="T7561" s="2"/>
      <c r="U7561" s="2"/>
      <c r="V7561" s="2"/>
      <c r="W7561" s="2"/>
    </row>
    <row r="7562" spans="11:23" x14ac:dyDescent="0.35">
      <c r="K7562" s="4"/>
      <c r="T7562" s="2"/>
      <c r="U7562" s="2"/>
      <c r="V7562" s="2"/>
      <c r="W7562" s="2"/>
    </row>
    <row r="7563" spans="11:23" x14ac:dyDescent="0.35">
      <c r="K7563" s="4"/>
      <c r="T7563" s="2"/>
      <c r="U7563" s="2"/>
      <c r="V7563" s="2"/>
      <c r="W7563" s="2"/>
    </row>
    <row r="7564" spans="11:23" x14ac:dyDescent="0.35">
      <c r="K7564" s="4"/>
      <c r="T7564" s="2"/>
      <c r="U7564" s="2"/>
      <c r="V7564" s="2"/>
      <c r="W7564" s="2"/>
    </row>
    <row r="7565" spans="11:23" x14ac:dyDescent="0.35">
      <c r="K7565" s="4"/>
      <c r="T7565" s="2"/>
      <c r="U7565" s="2"/>
      <c r="V7565" s="2"/>
      <c r="W7565" s="2"/>
    </row>
    <row r="7566" spans="11:23" x14ac:dyDescent="0.35">
      <c r="K7566" s="4"/>
      <c r="T7566" s="2"/>
      <c r="U7566" s="2"/>
      <c r="V7566" s="2"/>
      <c r="W7566" s="2"/>
    </row>
    <row r="7567" spans="11:23" x14ac:dyDescent="0.35">
      <c r="K7567" s="4"/>
      <c r="T7567" s="2"/>
      <c r="U7567" s="2"/>
      <c r="V7567" s="2"/>
      <c r="W7567" s="2"/>
    </row>
    <row r="7568" spans="11:23" x14ac:dyDescent="0.35">
      <c r="K7568" s="4"/>
      <c r="T7568" s="2"/>
      <c r="U7568" s="2"/>
      <c r="V7568" s="2"/>
      <c r="W7568" s="2"/>
    </row>
    <row r="7569" spans="11:23" x14ac:dyDescent="0.35">
      <c r="K7569" s="4"/>
      <c r="T7569" s="2"/>
      <c r="U7569" s="2"/>
      <c r="V7569" s="2"/>
      <c r="W7569" s="2"/>
    </row>
    <row r="7570" spans="11:23" x14ac:dyDescent="0.35">
      <c r="K7570" s="4"/>
      <c r="T7570" s="2"/>
      <c r="U7570" s="2"/>
      <c r="V7570" s="2"/>
      <c r="W7570" s="2"/>
    </row>
    <row r="7571" spans="11:23" x14ac:dyDescent="0.35">
      <c r="K7571" s="4"/>
      <c r="T7571" s="2"/>
      <c r="U7571" s="2"/>
      <c r="V7571" s="2"/>
      <c r="W7571" s="2"/>
    </row>
    <row r="7572" spans="11:23" x14ac:dyDescent="0.35">
      <c r="K7572" s="4"/>
      <c r="T7572" s="2"/>
      <c r="U7572" s="2"/>
      <c r="V7572" s="2"/>
      <c r="W7572" s="2"/>
    </row>
    <row r="7573" spans="11:23" x14ac:dyDescent="0.35">
      <c r="K7573" s="4"/>
      <c r="T7573" s="2"/>
      <c r="U7573" s="2"/>
      <c r="V7573" s="2"/>
      <c r="W7573" s="2"/>
    </row>
    <row r="7574" spans="11:23" x14ac:dyDescent="0.35">
      <c r="K7574" s="4"/>
      <c r="T7574" s="2"/>
      <c r="U7574" s="2"/>
      <c r="V7574" s="2"/>
      <c r="W7574" s="2"/>
    </row>
    <row r="7575" spans="11:23" x14ac:dyDescent="0.35">
      <c r="K7575" s="4"/>
      <c r="T7575" s="2"/>
      <c r="U7575" s="2"/>
      <c r="V7575" s="2"/>
      <c r="W7575" s="2"/>
    </row>
    <row r="7576" spans="11:23" x14ac:dyDescent="0.35">
      <c r="K7576" s="4"/>
      <c r="T7576" s="2"/>
      <c r="U7576" s="2"/>
      <c r="V7576" s="2"/>
      <c r="W7576" s="2"/>
    </row>
    <row r="7577" spans="11:23" x14ac:dyDescent="0.35">
      <c r="K7577" s="4"/>
      <c r="T7577" s="2"/>
      <c r="U7577" s="2"/>
      <c r="V7577" s="2"/>
      <c r="W7577" s="2"/>
    </row>
    <row r="7578" spans="11:23" x14ac:dyDescent="0.35">
      <c r="K7578" s="4"/>
      <c r="T7578" s="2"/>
      <c r="U7578" s="2"/>
      <c r="V7578" s="2"/>
      <c r="W7578" s="2"/>
    </row>
    <row r="7579" spans="11:23" x14ac:dyDescent="0.35">
      <c r="K7579" s="4"/>
      <c r="T7579" s="2"/>
      <c r="U7579" s="2"/>
      <c r="V7579" s="2"/>
      <c r="W7579" s="2"/>
    </row>
    <row r="7580" spans="11:23" x14ac:dyDescent="0.35">
      <c r="K7580" s="4"/>
      <c r="T7580" s="2"/>
      <c r="U7580" s="2"/>
      <c r="V7580" s="2"/>
      <c r="W7580" s="2"/>
    </row>
    <row r="7581" spans="11:23" x14ac:dyDescent="0.35">
      <c r="K7581" s="4"/>
      <c r="T7581" s="2"/>
      <c r="U7581" s="2"/>
      <c r="V7581" s="2"/>
      <c r="W7581" s="2"/>
    </row>
    <row r="7582" spans="11:23" x14ac:dyDescent="0.35">
      <c r="K7582" s="4"/>
      <c r="T7582" s="2"/>
      <c r="U7582" s="2"/>
      <c r="V7582" s="2"/>
      <c r="W7582" s="2"/>
    </row>
    <row r="7583" spans="11:23" x14ac:dyDescent="0.35">
      <c r="K7583" s="4"/>
      <c r="T7583" s="2"/>
      <c r="U7583" s="2"/>
      <c r="V7583" s="2"/>
      <c r="W7583" s="2"/>
    </row>
    <row r="7584" spans="11:23" x14ac:dyDescent="0.35">
      <c r="K7584" s="4"/>
      <c r="T7584" s="2"/>
      <c r="U7584" s="2"/>
      <c r="V7584" s="2"/>
      <c r="W7584" s="2"/>
    </row>
    <row r="7585" spans="11:23" x14ac:dyDescent="0.35">
      <c r="K7585" s="4"/>
      <c r="T7585" s="2"/>
      <c r="U7585" s="2"/>
      <c r="V7585" s="2"/>
      <c r="W7585" s="2"/>
    </row>
    <row r="7586" spans="11:23" x14ac:dyDescent="0.35">
      <c r="K7586" s="4"/>
      <c r="T7586" s="2"/>
      <c r="U7586" s="2"/>
      <c r="V7586" s="2"/>
      <c r="W7586" s="2"/>
    </row>
    <row r="7587" spans="11:23" x14ac:dyDescent="0.35">
      <c r="K7587" s="4"/>
      <c r="T7587" s="2"/>
      <c r="U7587" s="2"/>
      <c r="V7587" s="2"/>
      <c r="W7587" s="2"/>
    </row>
    <row r="7588" spans="11:23" x14ac:dyDescent="0.35">
      <c r="K7588" s="4"/>
      <c r="T7588" s="2"/>
      <c r="U7588" s="2"/>
      <c r="V7588" s="2"/>
      <c r="W7588" s="2"/>
    </row>
    <row r="7589" spans="11:23" x14ac:dyDescent="0.35">
      <c r="K7589" s="4"/>
      <c r="T7589" s="2"/>
      <c r="U7589" s="2"/>
      <c r="V7589" s="2"/>
      <c r="W7589" s="2"/>
    </row>
    <row r="7590" spans="11:23" x14ac:dyDescent="0.35">
      <c r="K7590" s="4"/>
      <c r="T7590" s="2"/>
      <c r="U7590" s="2"/>
      <c r="V7590" s="2"/>
      <c r="W7590" s="2"/>
    </row>
    <row r="7591" spans="11:23" x14ac:dyDescent="0.35">
      <c r="K7591" s="4"/>
      <c r="T7591" s="2"/>
      <c r="U7591" s="2"/>
      <c r="V7591" s="2"/>
      <c r="W7591" s="2"/>
    </row>
    <row r="7592" spans="11:23" x14ac:dyDescent="0.35">
      <c r="K7592" s="4"/>
      <c r="T7592" s="2"/>
      <c r="U7592" s="2"/>
      <c r="V7592" s="2"/>
      <c r="W7592" s="2"/>
    </row>
    <row r="7593" spans="11:23" x14ac:dyDescent="0.35">
      <c r="K7593" s="4"/>
      <c r="T7593" s="2"/>
      <c r="U7593" s="2"/>
      <c r="V7593" s="2"/>
      <c r="W7593" s="2"/>
    </row>
    <row r="7594" spans="11:23" x14ac:dyDescent="0.35">
      <c r="K7594" s="4"/>
      <c r="T7594" s="2"/>
      <c r="U7594" s="2"/>
      <c r="V7594" s="2"/>
      <c r="W7594" s="2"/>
    </row>
    <row r="7595" spans="11:23" x14ac:dyDescent="0.35">
      <c r="K7595" s="4"/>
      <c r="T7595" s="2"/>
      <c r="U7595" s="2"/>
      <c r="V7595" s="2"/>
      <c r="W7595" s="2"/>
    </row>
    <row r="7596" spans="11:23" x14ac:dyDescent="0.35">
      <c r="K7596" s="4"/>
      <c r="T7596" s="2"/>
      <c r="U7596" s="2"/>
      <c r="V7596" s="2"/>
      <c r="W7596" s="2"/>
    </row>
    <row r="7597" spans="11:23" x14ac:dyDescent="0.35">
      <c r="K7597" s="4"/>
      <c r="T7597" s="2"/>
      <c r="U7597" s="2"/>
      <c r="V7597" s="2"/>
      <c r="W7597" s="2"/>
    </row>
    <row r="7598" spans="11:23" x14ac:dyDescent="0.35">
      <c r="K7598" s="4"/>
      <c r="T7598" s="2"/>
      <c r="U7598" s="2"/>
      <c r="V7598" s="2"/>
      <c r="W7598" s="2"/>
    </row>
    <row r="7599" spans="11:23" x14ac:dyDescent="0.35">
      <c r="K7599" s="4"/>
      <c r="T7599" s="2"/>
      <c r="U7599" s="2"/>
      <c r="V7599" s="2"/>
      <c r="W7599" s="2"/>
    </row>
    <row r="7600" spans="11:23" x14ac:dyDescent="0.35">
      <c r="K7600" s="4"/>
      <c r="T7600" s="2"/>
      <c r="U7600" s="2"/>
      <c r="V7600" s="2"/>
      <c r="W7600" s="2"/>
    </row>
    <row r="7601" spans="11:23" x14ac:dyDescent="0.35">
      <c r="K7601" s="4"/>
      <c r="T7601" s="2"/>
      <c r="U7601" s="2"/>
      <c r="V7601" s="2"/>
      <c r="W7601" s="2"/>
    </row>
    <row r="7602" spans="11:23" x14ac:dyDescent="0.35">
      <c r="K7602" s="4"/>
      <c r="T7602" s="2"/>
      <c r="U7602" s="2"/>
      <c r="V7602" s="2"/>
      <c r="W7602" s="2"/>
    </row>
    <row r="7603" spans="11:23" x14ac:dyDescent="0.35">
      <c r="K7603" s="4"/>
      <c r="T7603" s="2"/>
      <c r="U7603" s="2"/>
      <c r="V7603" s="2"/>
      <c r="W7603" s="2"/>
    </row>
    <row r="7604" spans="11:23" x14ac:dyDescent="0.35">
      <c r="K7604" s="4"/>
      <c r="T7604" s="2"/>
      <c r="U7604" s="2"/>
      <c r="V7604" s="2"/>
      <c r="W7604" s="2"/>
    </row>
    <row r="7605" spans="11:23" x14ac:dyDescent="0.35">
      <c r="K7605" s="4"/>
      <c r="T7605" s="2"/>
      <c r="U7605" s="2"/>
      <c r="V7605" s="2"/>
      <c r="W7605" s="2"/>
    </row>
    <row r="7606" spans="11:23" x14ac:dyDescent="0.35">
      <c r="K7606" s="4"/>
      <c r="T7606" s="2"/>
      <c r="U7606" s="2"/>
      <c r="V7606" s="2"/>
      <c r="W7606" s="2"/>
    </row>
    <row r="7607" spans="11:23" x14ac:dyDescent="0.35">
      <c r="K7607" s="4"/>
      <c r="T7607" s="2"/>
      <c r="U7607" s="2"/>
      <c r="V7607" s="2"/>
      <c r="W7607" s="2"/>
    </row>
    <row r="7608" spans="11:23" x14ac:dyDescent="0.35">
      <c r="K7608" s="4"/>
      <c r="T7608" s="2"/>
      <c r="U7608" s="2"/>
      <c r="V7608" s="2"/>
      <c r="W7608" s="2"/>
    </row>
    <row r="7609" spans="11:23" x14ac:dyDescent="0.35">
      <c r="K7609" s="4"/>
      <c r="T7609" s="2"/>
      <c r="U7609" s="2"/>
      <c r="V7609" s="2"/>
      <c r="W7609" s="2"/>
    </row>
    <row r="7610" spans="11:23" x14ac:dyDescent="0.35">
      <c r="K7610" s="4"/>
      <c r="T7610" s="2"/>
      <c r="U7610" s="2"/>
      <c r="V7610" s="2"/>
      <c r="W7610" s="2"/>
    </row>
    <row r="7611" spans="11:23" x14ac:dyDescent="0.35">
      <c r="K7611" s="4"/>
      <c r="T7611" s="2"/>
      <c r="U7611" s="2"/>
      <c r="V7611" s="2"/>
      <c r="W7611" s="2"/>
    </row>
    <row r="7612" spans="11:23" x14ac:dyDescent="0.35">
      <c r="K7612" s="4"/>
      <c r="T7612" s="2"/>
      <c r="U7612" s="2"/>
      <c r="V7612" s="2"/>
      <c r="W7612" s="2"/>
    </row>
    <row r="7613" spans="11:23" x14ac:dyDescent="0.35">
      <c r="K7613" s="4"/>
      <c r="T7613" s="2"/>
      <c r="U7613" s="2"/>
      <c r="V7613" s="2"/>
      <c r="W7613" s="2"/>
    </row>
    <row r="7614" spans="11:23" x14ac:dyDescent="0.35">
      <c r="K7614" s="4"/>
      <c r="T7614" s="2"/>
      <c r="U7614" s="2"/>
      <c r="V7614" s="2"/>
      <c r="W7614" s="2"/>
    </row>
    <row r="7615" spans="11:23" x14ac:dyDescent="0.35">
      <c r="K7615" s="4"/>
      <c r="T7615" s="2"/>
      <c r="U7615" s="2"/>
      <c r="V7615" s="2"/>
      <c r="W7615" s="2"/>
    </row>
    <row r="7616" spans="11:23" x14ac:dyDescent="0.35">
      <c r="K7616" s="4"/>
      <c r="T7616" s="2"/>
      <c r="U7616" s="2"/>
      <c r="V7616" s="2"/>
      <c r="W7616" s="2"/>
    </row>
    <row r="7617" spans="11:23" x14ac:dyDescent="0.35">
      <c r="K7617" s="4"/>
      <c r="T7617" s="2"/>
      <c r="U7617" s="2"/>
      <c r="V7617" s="2"/>
      <c r="W7617" s="2"/>
    </row>
    <row r="7618" spans="11:23" x14ac:dyDescent="0.35">
      <c r="K7618" s="4"/>
      <c r="T7618" s="2"/>
      <c r="U7618" s="2"/>
      <c r="V7618" s="2"/>
      <c r="W7618" s="2"/>
    </row>
    <row r="7619" spans="11:23" x14ac:dyDescent="0.35">
      <c r="K7619" s="4"/>
      <c r="T7619" s="2"/>
      <c r="U7619" s="2"/>
      <c r="V7619" s="2"/>
      <c r="W7619" s="2"/>
    </row>
    <row r="7620" spans="11:23" x14ac:dyDescent="0.35">
      <c r="K7620" s="4"/>
      <c r="T7620" s="2"/>
      <c r="U7620" s="2"/>
      <c r="V7620" s="2"/>
      <c r="W7620" s="2"/>
    </row>
    <row r="7621" spans="11:23" x14ac:dyDescent="0.35">
      <c r="K7621" s="4"/>
      <c r="T7621" s="2"/>
      <c r="U7621" s="2"/>
      <c r="V7621" s="2"/>
      <c r="W7621" s="2"/>
    </row>
    <row r="7622" spans="11:23" x14ac:dyDescent="0.35">
      <c r="K7622" s="4"/>
      <c r="T7622" s="2"/>
      <c r="U7622" s="2"/>
      <c r="V7622" s="2"/>
      <c r="W7622" s="2"/>
    </row>
    <row r="7623" spans="11:23" x14ac:dyDescent="0.35">
      <c r="K7623" s="4"/>
      <c r="T7623" s="2"/>
      <c r="U7623" s="2"/>
      <c r="V7623" s="2"/>
      <c r="W7623" s="2"/>
    </row>
    <row r="7624" spans="11:23" x14ac:dyDescent="0.35">
      <c r="K7624" s="4"/>
      <c r="T7624" s="2"/>
      <c r="U7624" s="2"/>
      <c r="V7624" s="2"/>
      <c r="W7624" s="2"/>
    </row>
    <row r="7625" spans="11:23" x14ac:dyDescent="0.35">
      <c r="K7625" s="4"/>
      <c r="T7625" s="2"/>
      <c r="U7625" s="2"/>
      <c r="V7625" s="2"/>
      <c r="W7625" s="2"/>
    </row>
    <row r="7626" spans="11:23" x14ac:dyDescent="0.35">
      <c r="K7626" s="4"/>
      <c r="T7626" s="2"/>
      <c r="U7626" s="2"/>
      <c r="V7626" s="2"/>
      <c r="W7626" s="2"/>
    </row>
    <row r="7627" spans="11:23" x14ac:dyDescent="0.35">
      <c r="K7627" s="4"/>
      <c r="T7627" s="2"/>
      <c r="U7627" s="2"/>
      <c r="V7627" s="2"/>
      <c r="W7627" s="2"/>
    </row>
    <row r="7628" spans="11:23" x14ac:dyDescent="0.35">
      <c r="K7628" s="4"/>
      <c r="T7628" s="2"/>
      <c r="U7628" s="2"/>
      <c r="V7628" s="2"/>
      <c r="W7628" s="2"/>
    </row>
    <row r="7629" spans="11:23" x14ac:dyDescent="0.35">
      <c r="K7629" s="4"/>
      <c r="T7629" s="2"/>
      <c r="U7629" s="2"/>
      <c r="V7629" s="2"/>
      <c r="W7629" s="2"/>
    </row>
    <row r="7630" spans="11:23" x14ac:dyDescent="0.35">
      <c r="K7630" s="4"/>
      <c r="T7630" s="2"/>
      <c r="U7630" s="2"/>
      <c r="V7630" s="2"/>
      <c r="W7630" s="2"/>
    </row>
    <row r="7631" spans="11:23" x14ac:dyDescent="0.35">
      <c r="K7631" s="4"/>
      <c r="T7631" s="2"/>
      <c r="U7631" s="2"/>
      <c r="V7631" s="2"/>
      <c r="W7631" s="2"/>
    </row>
    <row r="7632" spans="11:23" x14ac:dyDescent="0.35">
      <c r="K7632" s="4"/>
      <c r="T7632" s="2"/>
      <c r="U7632" s="2"/>
      <c r="V7632" s="2"/>
      <c r="W7632" s="2"/>
    </row>
    <row r="7633" spans="11:23" x14ac:dyDescent="0.35">
      <c r="K7633" s="4"/>
      <c r="T7633" s="2"/>
      <c r="U7633" s="2"/>
      <c r="V7633" s="2"/>
      <c r="W7633" s="2"/>
    </row>
    <row r="7634" spans="11:23" x14ac:dyDescent="0.35">
      <c r="K7634" s="4"/>
      <c r="T7634" s="2"/>
      <c r="U7634" s="2"/>
      <c r="V7634" s="2"/>
      <c r="W7634" s="2"/>
    </row>
    <row r="7635" spans="11:23" x14ac:dyDescent="0.35">
      <c r="K7635" s="4"/>
      <c r="T7635" s="2"/>
      <c r="U7635" s="2"/>
      <c r="V7635" s="2"/>
      <c r="W7635" s="2"/>
    </row>
    <row r="7636" spans="11:23" x14ac:dyDescent="0.35">
      <c r="K7636" s="4"/>
      <c r="T7636" s="2"/>
      <c r="U7636" s="2"/>
      <c r="V7636" s="2"/>
      <c r="W7636" s="2"/>
    </row>
    <row r="7637" spans="11:23" x14ac:dyDescent="0.35">
      <c r="K7637" s="4"/>
      <c r="T7637" s="2"/>
      <c r="U7637" s="2"/>
      <c r="V7637" s="2"/>
      <c r="W7637" s="2"/>
    </row>
    <row r="7638" spans="11:23" x14ac:dyDescent="0.35">
      <c r="K7638" s="4"/>
      <c r="T7638" s="2"/>
      <c r="U7638" s="2"/>
      <c r="V7638" s="2"/>
      <c r="W7638" s="2"/>
    </row>
    <row r="7639" spans="11:23" x14ac:dyDescent="0.35">
      <c r="K7639" s="4"/>
      <c r="T7639" s="2"/>
      <c r="U7639" s="2"/>
      <c r="V7639" s="2"/>
      <c r="W7639" s="2"/>
    </row>
    <row r="7640" spans="11:23" x14ac:dyDescent="0.35">
      <c r="K7640" s="4"/>
      <c r="T7640" s="2"/>
      <c r="U7640" s="2"/>
      <c r="V7640" s="2"/>
      <c r="W7640" s="2"/>
    </row>
    <row r="7641" spans="11:23" x14ac:dyDescent="0.35">
      <c r="K7641" s="4"/>
      <c r="T7641" s="2"/>
      <c r="U7641" s="2"/>
      <c r="V7641" s="2"/>
      <c r="W7641" s="2"/>
    </row>
    <row r="7642" spans="11:23" x14ac:dyDescent="0.35">
      <c r="K7642" s="4"/>
      <c r="T7642" s="2"/>
      <c r="U7642" s="2"/>
      <c r="V7642" s="2"/>
      <c r="W7642" s="2"/>
    </row>
    <row r="7643" spans="11:23" x14ac:dyDescent="0.35">
      <c r="K7643" s="4"/>
      <c r="T7643" s="2"/>
      <c r="U7643" s="2"/>
      <c r="V7643" s="2"/>
      <c r="W7643" s="2"/>
    </row>
    <row r="7644" spans="11:23" x14ac:dyDescent="0.35">
      <c r="K7644" s="4"/>
      <c r="T7644" s="2"/>
      <c r="U7644" s="2"/>
      <c r="V7644" s="2"/>
      <c r="W7644" s="2"/>
    </row>
    <row r="7645" spans="11:23" x14ac:dyDescent="0.35">
      <c r="K7645" s="4"/>
      <c r="T7645" s="2"/>
      <c r="U7645" s="2"/>
      <c r="V7645" s="2"/>
      <c r="W7645" s="2"/>
    </row>
    <row r="7646" spans="11:23" x14ac:dyDescent="0.35">
      <c r="K7646" s="4"/>
      <c r="T7646" s="2"/>
      <c r="U7646" s="2"/>
      <c r="V7646" s="2"/>
      <c r="W7646" s="2"/>
    </row>
    <row r="7647" spans="11:23" x14ac:dyDescent="0.35">
      <c r="K7647" s="4"/>
      <c r="T7647" s="2"/>
      <c r="U7647" s="2"/>
      <c r="V7647" s="2"/>
      <c r="W7647" s="2"/>
    </row>
    <row r="7648" spans="11:23" x14ac:dyDescent="0.35">
      <c r="K7648" s="4"/>
      <c r="T7648" s="2"/>
      <c r="U7648" s="2"/>
      <c r="V7648" s="2"/>
      <c r="W7648" s="2"/>
    </row>
    <row r="7649" spans="11:23" x14ac:dyDescent="0.35">
      <c r="K7649" s="4"/>
      <c r="T7649" s="2"/>
      <c r="U7649" s="2"/>
      <c r="V7649" s="2"/>
      <c r="W7649" s="2"/>
    </row>
    <row r="7650" spans="11:23" x14ac:dyDescent="0.35">
      <c r="K7650" s="4"/>
      <c r="T7650" s="2"/>
      <c r="U7650" s="2"/>
      <c r="V7650" s="2"/>
      <c r="W7650" s="2"/>
    </row>
    <row r="7651" spans="11:23" x14ac:dyDescent="0.35">
      <c r="K7651" s="4"/>
      <c r="T7651" s="2"/>
      <c r="U7651" s="2"/>
      <c r="V7651" s="2"/>
      <c r="W7651" s="2"/>
    </row>
    <row r="7652" spans="11:23" x14ac:dyDescent="0.35">
      <c r="K7652" s="4"/>
      <c r="T7652" s="2"/>
      <c r="U7652" s="2"/>
      <c r="V7652" s="2"/>
      <c r="W7652" s="2"/>
    </row>
    <row r="7653" spans="11:23" x14ac:dyDescent="0.35">
      <c r="K7653" s="4"/>
      <c r="T7653" s="2"/>
      <c r="U7653" s="2"/>
      <c r="V7653" s="2"/>
      <c r="W7653" s="2"/>
    </row>
    <row r="7654" spans="11:23" x14ac:dyDescent="0.35">
      <c r="K7654" s="4"/>
      <c r="T7654" s="2"/>
      <c r="U7654" s="2"/>
      <c r="V7654" s="2"/>
      <c r="W7654" s="2"/>
    </row>
    <row r="7655" spans="11:23" x14ac:dyDescent="0.35">
      <c r="K7655" s="4"/>
      <c r="T7655" s="2"/>
      <c r="U7655" s="2"/>
      <c r="V7655" s="2"/>
      <c r="W7655" s="2"/>
    </row>
    <row r="7656" spans="11:23" x14ac:dyDescent="0.35">
      <c r="K7656" s="4"/>
      <c r="T7656" s="2"/>
      <c r="U7656" s="2"/>
      <c r="V7656" s="2"/>
      <c r="W7656" s="2"/>
    </row>
    <row r="7657" spans="11:23" x14ac:dyDescent="0.35">
      <c r="K7657" s="4"/>
      <c r="T7657" s="2"/>
      <c r="U7657" s="2"/>
      <c r="V7657" s="2"/>
      <c r="W7657" s="2"/>
    </row>
    <row r="7658" spans="11:23" x14ac:dyDescent="0.35">
      <c r="K7658" s="4"/>
      <c r="T7658" s="2"/>
      <c r="U7658" s="2"/>
      <c r="V7658" s="2"/>
      <c r="W7658" s="2"/>
    </row>
    <row r="7659" spans="11:23" x14ac:dyDescent="0.35">
      <c r="K7659" s="4"/>
      <c r="T7659" s="2"/>
      <c r="U7659" s="2"/>
      <c r="V7659" s="2"/>
      <c r="W7659" s="2"/>
    </row>
    <row r="7660" spans="11:23" x14ac:dyDescent="0.35">
      <c r="K7660" s="4"/>
      <c r="T7660" s="2"/>
      <c r="U7660" s="2"/>
      <c r="V7660" s="2"/>
      <c r="W7660" s="2"/>
    </row>
    <row r="7661" spans="11:23" x14ac:dyDescent="0.35">
      <c r="K7661" s="4"/>
      <c r="T7661" s="2"/>
      <c r="U7661" s="2"/>
      <c r="V7661" s="2"/>
      <c r="W7661" s="2"/>
    </row>
    <row r="7662" spans="11:23" x14ac:dyDescent="0.35">
      <c r="K7662" s="4"/>
      <c r="T7662" s="2"/>
      <c r="U7662" s="2"/>
      <c r="V7662" s="2"/>
      <c r="W7662" s="2"/>
    </row>
    <row r="7663" spans="11:23" x14ac:dyDescent="0.35">
      <c r="K7663" s="4"/>
      <c r="T7663" s="2"/>
      <c r="U7663" s="2"/>
      <c r="V7663" s="2"/>
      <c r="W7663" s="2"/>
    </row>
    <row r="7664" spans="11:23" x14ac:dyDescent="0.35">
      <c r="K7664" s="4"/>
      <c r="T7664" s="2"/>
      <c r="U7664" s="2"/>
      <c r="V7664" s="2"/>
      <c r="W7664" s="2"/>
    </row>
    <row r="7665" spans="11:23" x14ac:dyDescent="0.35">
      <c r="K7665" s="4"/>
      <c r="T7665" s="2"/>
      <c r="U7665" s="2"/>
      <c r="V7665" s="2"/>
      <c r="W7665" s="2"/>
    </row>
    <row r="7666" spans="11:23" x14ac:dyDescent="0.35">
      <c r="K7666" s="4"/>
      <c r="T7666" s="2"/>
      <c r="U7666" s="2"/>
      <c r="V7666" s="2"/>
      <c r="W7666" s="2"/>
    </row>
    <row r="7667" spans="11:23" x14ac:dyDescent="0.35">
      <c r="K7667" s="4"/>
      <c r="T7667" s="2"/>
      <c r="U7667" s="2"/>
      <c r="V7667" s="2"/>
      <c r="W7667" s="2"/>
    </row>
    <row r="7668" spans="11:23" x14ac:dyDescent="0.35">
      <c r="K7668" s="4"/>
      <c r="T7668" s="2"/>
      <c r="U7668" s="2"/>
      <c r="V7668" s="2"/>
      <c r="W7668" s="2"/>
    </row>
    <row r="7669" spans="11:23" x14ac:dyDescent="0.35">
      <c r="K7669" s="4"/>
      <c r="T7669" s="2"/>
      <c r="U7669" s="2"/>
      <c r="V7669" s="2"/>
      <c r="W7669" s="2"/>
    </row>
    <row r="7670" spans="11:23" x14ac:dyDescent="0.35">
      <c r="K7670" s="4"/>
      <c r="T7670" s="2"/>
      <c r="U7670" s="2"/>
      <c r="V7670" s="2"/>
      <c r="W7670" s="2"/>
    </row>
    <row r="7671" spans="11:23" x14ac:dyDescent="0.35">
      <c r="K7671" s="4"/>
      <c r="T7671" s="2"/>
      <c r="U7671" s="2"/>
      <c r="V7671" s="2"/>
      <c r="W7671" s="2"/>
    </row>
    <row r="7672" spans="11:23" x14ac:dyDescent="0.35">
      <c r="K7672" s="4"/>
      <c r="T7672" s="2"/>
      <c r="U7672" s="2"/>
      <c r="V7672" s="2"/>
      <c r="W7672" s="2"/>
    </row>
    <row r="7673" spans="11:23" x14ac:dyDescent="0.35">
      <c r="K7673" s="4"/>
      <c r="T7673" s="2"/>
      <c r="U7673" s="2"/>
      <c r="V7673" s="2"/>
      <c r="W7673" s="2"/>
    </row>
    <row r="7674" spans="11:23" x14ac:dyDescent="0.35">
      <c r="K7674" s="4"/>
      <c r="T7674" s="2"/>
      <c r="U7674" s="2"/>
      <c r="V7674" s="2"/>
      <c r="W7674" s="2"/>
    </row>
    <row r="7675" spans="11:23" x14ac:dyDescent="0.35">
      <c r="K7675" s="4"/>
      <c r="T7675" s="2"/>
      <c r="U7675" s="2"/>
      <c r="V7675" s="2"/>
      <c r="W7675" s="2"/>
    </row>
    <row r="7676" spans="11:23" x14ac:dyDescent="0.35">
      <c r="K7676" s="4"/>
      <c r="T7676" s="2"/>
      <c r="U7676" s="2"/>
      <c r="V7676" s="2"/>
      <c r="W7676" s="2"/>
    </row>
    <row r="7677" spans="11:23" x14ac:dyDescent="0.35">
      <c r="K7677" s="4"/>
      <c r="T7677" s="2"/>
      <c r="U7677" s="2"/>
      <c r="V7677" s="2"/>
      <c r="W7677" s="2"/>
    </row>
    <row r="7678" spans="11:23" x14ac:dyDescent="0.35">
      <c r="K7678" s="4"/>
      <c r="T7678" s="2"/>
      <c r="U7678" s="2"/>
      <c r="V7678" s="2"/>
      <c r="W7678" s="2"/>
    </row>
    <row r="7679" spans="11:23" x14ac:dyDescent="0.35">
      <c r="K7679" s="4"/>
      <c r="T7679" s="2"/>
      <c r="U7679" s="2"/>
      <c r="V7679" s="2"/>
      <c r="W7679" s="2"/>
    </row>
    <row r="7680" spans="11:23" x14ac:dyDescent="0.35">
      <c r="K7680" s="4"/>
      <c r="T7680" s="2"/>
      <c r="U7680" s="2"/>
      <c r="V7680" s="2"/>
      <c r="W7680" s="2"/>
    </row>
    <row r="7681" spans="11:23" x14ac:dyDescent="0.35">
      <c r="K7681" s="4"/>
      <c r="T7681" s="2"/>
      <c r="U7681" s="2"/>
      <c r="V7681" s="2"/>
      <c r="W7681" s="2"/>
    </row>
    <row r="7682" spans="11:23" x14ac:dyDescent="0.35">
      <c r="K7682" s="4"/>
      <c r="T7682" s="2"/>
      <c r="U7682" s="2"/>
      <c r="V7682" s="2"/>
      <c r="W7682" s="2"/>
    </row>
    <row r="7683" spans="11:23" x14ac:dyDescent="0.35">
      <c r="K7683" s="4"/>
      <c r="T7683" s="2"/>
      <c r="U7683" s="2"/>
      <c r="V7683" s="2"/>
      <c r="W7683" s="2"/>
    </row>
    <row r="7684" spans="11:23" x14ac:dyDescent="0.35">
      <c r="K7684" s="4"/>
      <c r="T7684" s="2"/>
      <c r="U7684" s="2"/>
      <c r="V7684" s="2"/>
      <c r="W7684" s="2"/>
    </row>
    <row r="7685" spans="11:23" x14ac:dyDescent="0.35">
      <c r="K7685" s="4"/>
      <c r="T7685" s="2"/>
      <c r="U7685" s="2"/>
      <c r="V7685" s="2"/>
      <c r="W7685" s="2"/>
    </row>
    <row r="7686" spans="11:23" x14ac:dyDescent="0.35">
      <c r="K7686" s="4"/>
      <c r="T7686" s="2"/>
      <c r="U7686" s="2"/>
      <c r="V7686" s="2"/>
      <c r="W7686" s="2"/>
    </row>
    <row r="7687" spans="11:23" x14ac:dyDescent="0.35">
      <c r="K7687" s="4"/>
      <c r="T7687" s="2"/>
      <c r="U7687" s="2"/>
      <c r="V7687" s="2"/>
      <c r="W7687" s="2"/>
    </row>
    <row r="7688" spans="11:23" x14ac:dyDescent="0.35">
      <c r="K7688" s="4"/>
      <c r="T7688" s="2"/>
      <c r="U7688" s="2"/>
      <c r="V7688" s="2"/>
      <c r="W7688" s="2"/>
    </row>
    <row r="7689" spans="11:23" x14ac:dyDescent="0.35">
      <c r="K7689" s="4"/>
      <c r="T7689" s="2"/>
      <c r="U7689" s="2"/>
      <c r="V7689" s="2"/>
      <c r="W7689" s="2"/>
    </row>
    <row r="7690" spans="11:23" x14ac:dyDescent="0.35">
      <c r="K7690" s="4"/>
      <c r="T7690" s="2"/>
      <c r="U7690" s="2"/>
      <c r="V7690" s="2"/>
      <c r="W7690" s="2"/>
    </row>
    <row r="7691" spans="11:23" x14ac:dyDescent="0.35">
      <c r="K7691" s="4"/>
      <c r="T7691" s="2"/>
      <c r="U7691" s="2"/>
      <c r="V7691" s="2"/>
      <c r="W7691" s="2"/>
    </row>
    <row r="7692" spans="11:23" x14ac:dyDescent="0.35">
      <c r="K7692" s="4"/>
      <c r="T7692" s="2"/>
      <c r="U7692" s="2"/>
      <c r="V7692" s="2"/>
      <c r="W7692" s="2"/>
    </row>
    <row r="7693" spans="11:23" x14ac:dyDescent="0.35">
      <c r="K7693" s="4"/>
      <c r="T7693" s="2"/>
      <c r="U7693" s="2"/>
      <c r="V7693" s="2"/>
      <c r="W7693" s="2"/>
    </row>
    <row r="7694" spans="11:23" x14ac:dyDescent="0.35">
      <c r="K7694" s="4"/>
      <c r="T7694" s="2"/>
      <c r="U7694" s="2"/>
      <c r="V7694" s="2"/>
      <c r="W7694" s="2"/>
    </row>
    <row r="7695" spans="11:23" x14ac:dyDescent="0.35">
      <c r="K7695" s="4"/>
      <c r="T7695" s="2"/>
      <c r="U7695" s="2"/>
      <c r="V7695" s="2"/>
      <c r="W7695" s="2"/>
    </row>
    <row r="7696" spans="11:23" x14ac:dyDescent="0.35">
      <c r="K7696" s="4"/>
      <c r="T7696" s="2"/>
      <c r="U7696" s="2"/>
      <c r="V7696" s="2"/>
      <c r="W7696" s="2"/>
    </row>
    <row r="7697" spans="11:23" x14ac:dyDescent="0.35">
      <c r="K7697" s="4"/>
      <c r="T7697" s="2"/>
      <c r="U7697" s="2"/>
      <c r="V7697" s="2"/>
      <c r="W7697" s="2"/>
    </row>
    <row r="7698" spans="11:23" x14ac:dyDescent="0.35">
      <c r="K7698" s="4"/>
      <c r="T7698" s="2"/>
      <c r="U7698" s="2"/>
      <c r="V7698" s="2"/>
      <c r="W7698" s="2"/>
    </row>
    <row r="7699" spans="11:23" x14ac:dyDescent="0.35">
      <c r="K7699" s="4"/>
      <c r="T7699" s="2"/>
      <c r="U7699" s="2"/>
      <c r="V7699" s="2"/>
      <c r="W7699" s="2"/>
    </row>
    <row r="7700" spans="11:23" x14ac:dyDescent="0.35">
      <c r="K7700" s="4"/>
      <c r="T7700" s="2"/>
      <c r="U7700" s="2"/>
      <c r="V7700" s="2"/>
      <c r="W7700" s="2"/>
    </row>
    <row r="7701" spans="11:23" x14ac:dyDescent="0.35">
      <c r="K7701" s="4"/>
      <c r="T7701" s="2"/>
      <c r="U7701" s="2"/>
      <c r="V7701" s="2"/>
      <c r="W7701" s="2"/>
    </row>
    <row r="7702" spans="11:23" x14ac:dyDescent="0.35">
      <c r="K7702" s="4"/>
      <c r="T7702" s="2"/>
      <c r="U7702" s="2"/>
      <c r="V7702" s="2"/>
      <c r="W7702" s="2"/>
    </row>
    <row r="7703" spans="11:23" x14ac:dyDescent="0.35">
      <c r="K7703" s="4"/>
      <c r="T7703" s="2"/>
      <c r="U7703" s="2"/>
      <c r="V7703" s="2"/>
      <c r="W7703" s="2"/>
    </row>
    <row r="7704" spans="11:23" x14ac:dyDescent="0.35">
      <c r="K7704" s="4"/>
      <c r="T7704" s="2"/>
      <c r="U7704" s="2"/>
      <c r="V7704" s="2"/>
      <c r="W7704" s="2"/>
    </row>
    <row r="7705" spans="11:23" x14ac:dyDescent="0.35">
      <c r="K7705" s="4"/>
      <c r="T7705" s="2"/>
      <c r="U7705" s="2"/>
      <c r="V7705" s="2"/>
      <c r="W7705" s="2"/>
    </row>
    <row r="7706" spans="11:23" x14ac:dyDescent="0.35">
      <c r="K7706" s="4"/>
      <c r="T7706" s="2"/>
      <c r="U7706" s="2"/>
      <c r="V7706" s="2"/>
      <c r="W7706" s="2"/>
    </row>
    <row r="7707" spans="11:23" x14ac:dyDescent="0.35">
      <c r="K7707" s="4"/>
      <c r="T7707" s="2"/>
      <c r="U7707" s="2"/>
      <c r="V7707" s="2"/>
      <c r="W7707" s="2"/>
    </row>
    <row r="7708" spans="11:23" x14ac:dyDescent="0.35">
      <c r="K7708" s="4"/>
      <c r="T7708" s="2"/>
      <c r="U7708" s="2"/>
      <c r="V7708" s="2"/>
      <c r="W7708" s="2"/>
    </row>
    <row r="7709" spans="11:23" x14ac:dyDescent="0.35">
      <c r="K7709" s="4"/>
      <c r="T7709" s="2"/>
      <c r="U7709" s="2"/>
      <c r="V7709" s="2"/>
      <c r="W7709" s="2"/>
    </row>
    <row r="7710" spans="11:23" x14ac:dyDescent="0.35">
      <c r="K7710" s="4"/>
      <c r="T7710" s="2"/>
      <c r="U7710" s="2"/>
      <c r="V7710" s="2"/>
      <c r="W7710" s="2"/>
    </row>
    <row r="7711" spans="11:23" x14ac:dyDescent="0.35">
      <c r="K7711" s="4"/>
      <c r="T7711" s="2"/>
      <c r="U7711" s="2"/>
      <c r="V7711" s="2"/>
      <c r="W7711" s="2"/>
    </row>
    <row r="7712" spans="11:23" x14ac:dyDescent="0.35">
      <c r="K7712" s="4"/>
      <c r="T7712" s="2"/>
      <c r="U7712" s="2"/>
      <c r="V7712" s="2"/>
      <c r="W7712" s="2"/>
    </row>
    <row r="7713" spans="11:23" x14ac:dyDescent="0.35">
      <c r="K7713" s="4"/>
      <c r="T7713" s="2"/>
      <c r="U7713" s="2"/>
      <c r="V7713" s="2"/>
      <c r="W7713" s="2"/>
    </row>
    <row r="7714" spans="11:23" x14ac:dyDescent="0.35">
      <c r="K7714" s="4"/>
      <c r="T7714" s="2"/>
      <c r="U7714" s="2"/>
      <c r="V7714" s="2"/>
      <c r="W7714" s="2"/>
    </row>
    <row r="7715" spans="11:23" x14ac:dyDescent="0.35">
      <c r="K7715" s="4"/>
      <c r="T7715" s="2"/>
      <c r="U7715" s="2"/>
      <c r="V7715" s="2"/>
      <c r="W7715" s="2"/>
    </row>
    <row r="7716" spans="11:23" x14ac:dyDescent="0.35">
      <c r="K7716" s="4"/>
      <c r="T7716" s="2"/>
      <c r="U7716" s="2"/>
      <c r="V7716" s="2"/>
      <c r="W7716" s="2"/>
    </row>
    <row r="7717" spans="11:23" x14ac:dyDescent="0.35">
      <c r="K7717" s="4"/>
      <c r="T7717" s="2"/>
      <c r="U7717" s="2"/>
      <c r="V7717" s="2"/>
      <c r="W7717" s="2"/>
    </row>
    <row r="7718" spans="11:23" x14ac:dyDescent="0.35">
      <c r="K7718" s="4"/>
      <c r="T7718" s="2"/>
      <c r="U7718" s="2"/>
      <c r="V7718" s="2"/>
      <c r="W7718" s="2"/>
    </row>
    <row r="7719" spans="11:23" x14ac:dyDescent="0.35">
      <c r="K7719" s="4"/>
      <c r="T7719" s="2"/>
      <c r="U7719" s="2"/>
      <c r="V7719" s="2"/>
      <c r="W7719" s="2"/>
    </row>
    <row r="7720" spans="11:23" x14ac:dyDescent="0.35">
      <c r="K7720" s="4"/>
      <c r="T7720" s="2"/>
      <c r="U7720" s="2"/>
      <c r="V7720" s="2"/>
      <c r="W7720" s="2"/>
    </row>
    <row r="7721" spans="11:23" x14ac:dyDescent="0.35">
      <c r="K7721" s="4"/>
      <c r="T7721" s="2"/>
      <c r="U7721" s="2"/>
      <c r="V7721" s="2"/>
      <c r="W7721" s="2"/>
    </row>
    <row r="7722" spans="11:23" x14ac:dyDescent="0.35">
      <c r="K7722" s="4"/>
      <c r="T7722" s="2"/>
      <c r="U7722" s="2"/>
      <c r="V7722" s="2"/>
      <c r="W7722" s="2"/>
    </row>
    <row r="7723" spans="11:23" x14ac:dyDescent="0.35">
      <c r="K7723" s="4"/>
      <c r="T7723" s="2"/>
      <c r="U7723" s="2"/>
      <c r="V7723" s="2"/>
      <c r="W7723" s="2"/>
    </row>
    <row r="7724" spans="11:23" x14ac:dyDescent="0.35">
      <c r="K7724" s="4"/>
      <c r="T7724" s="2"/>
      <c r="U7724" s="2"/>
      <c r="V7724" s="2"/>
      <c r="W7724" s="2"/>
    </row>
    <row r="7725" spans="11:23" x14ac:dyDescent="0.35">
      <c r="K7725" s="4"/>
      <c r="T7725" s="2"/>
      <c r="U7725" s="2"/>
      <c r="V7725" s="2"/>
      <c r="W7725" s="2"/>
    </row>
    <row r="7726" spans="11:23" x14ac:dyDescent="0.35">
      <c r="K7726" s="4"/>
      <c r="T7726" s="2"/>
      <c r="U7726" s="2"/>
      <c r="V7726" s="2"/>
      <c r="W7726" s="2"/>
    </row>
    <row r="7727" spans="11:23" x14ac:dyDescent="0.35">
      <c r="K7727" s="4"/>
      <c r="T7727" s="2"/>
      <c r="U7727" s="2"/>
      <c r="V7727" s="2"/>
      <c r="W7727" s="2"/>
    </row>
    <row r="7728" spans="11:23" x14ac:dyDescent="0.35">
      <c r="K7728" s="4"/>
      <c r="T7728" s="2"/>
      <c r="U7728" s="2"/>
      <c r="V7728" s="2"/>
      <c r="W7728" s="2"/>
    </row>
    <row r="7729" spans="11:23" x14ac:dyDescent="0.35">
      <c r="K7729" s="4"/>
      <c r="T7729" s="2"/>
      <c r="U7729" s="2"/>
      <c r="V7729" s="2"/>
      <c r="W7729" s="2"/>
    </row>
    <row r="7730" spans="11:23" x14ac:dyDescent="0.35">
      <c r="K7730" s="4"/>
      <c r="T7730" s="2"/>
      <c r="U7730" s="2"/>
      <c r="V7730" s="2"/>
      <c r="W7730" s="2"/>
    </row>
    <row r="7731" spans="11:23" x14ac:dyDescent="0.35">
      <c r="K7731" s="4"/>
      <c r="T7731" s="2"/>
      <c r="U7731" s="2"/>
      <c r="V7731" s="2"/>
      <c r="W7731" s="2"/>
    </row>
    <row r="7732" spans="11:23" x14ac:dyDescent="0.35">
      <c r="K7732" s="4"/>
      <c r="T7732" s="2"/>
      <c r="U7732" s="2"/>
      <c r="V7732" s="2"/>
      <c r="W7732" s="2"/>
    </row>
    <row r="7733" spans="11:23" x14ac:dyDescent="0.35">
      <c r="K7733" s="4"/>
      <c r="T7733" s="2"/>
      <c r="U7733" s="2"/>
      <c r="V7733" s="2"/>
      <c r="W7733" s="2"/>
    </row>
    <row r="7734" spans="11:23" x14ac:dyDescent="0.35">
      <c r="K7734" s="4"/>
      <c r="T7734" s="2"/>
      <c r="U7734" s="2"/>
      <c r="V7734" s="2"/>
      <c r="W7734" s="2"/>
    </row>
    <row r="7735" spans="11:23" x14ac:dyDescent="0.35">
      <c r="K7735" s="4"/>
      <c r="T7735" s="2"/>
      <c r="U7735" s="2"/>
      <c r="V7735" s="2"/>
      <c r="W7735" s="2"/>
    </row>
    <row r="7736" spans="11:23" x14ac:dyDescent="0.35">
      <c r="K7736" s="4"/>
      <c r="T7736" s="2"/>
      <c r="U7736" s="2"/>
      <c r="V7736" s="2"/>
      <c r="W7736" s="2"/>
    </row>
    <row r="7737" spans="11:23" x14ac:dyDescent="0.35">
      <c r="K7737" s="4"/>
      <c r="T7737" s="2"/>
      <c r="U7737" s="2"/>
      <c r="V7737" s="2"/>
      <c r="W7737" s="2"/>
    </row>
    <row r="7738" spans="11:23" x14ac:dyDescent="0.35">
      <c r="K7738" s="4"/>
      <c r="T7738" s="2"/>
      <c r="U7738" s="2"/>
      <c r="V7738" s="2"/>
      <c r="W7738" s="2"/>
    </row>
    <row r="7739" spans="11:23" x14ac:dyDescent="0.35">
      <c r="K7739" s="4"/>
      <c r="T7739" s="2"/>
      <c r="U7739" s="2"/>
      <c r="V7739" s="2"/>
      <c r="W7739" s="2"/>
    </row>
    <row r="7740" spans="11:23" x14ac:dyDescent="0.35">
      <c r="K7740" s="4"/>
      <c r="T7740" s="2"/>
      <c r="U7740" s="2"/>
      <c r="V7740" s="2"/>
      <c r="W7740" s="2"/>
    </row>
    <row r="7741" spans="11:23" x14ac:dyDescent="0.35">
      <c r="K7741" s="4"/>
      <c r="T7741" s="2"/>
      <c r="U7741" s="2"/>
      <c r="V7741" s="2"/>
      <c r="W7741" s="2"/>
    </row>
    <row r="7742" spans="11:23" x14ac:dyDescent="0.35">
      <c r="K7742" s="4"/>
      <c r="T7742" s="2"/>
      <c r="U7742" s="2"/>
      <c r="V7742" s="2"/>
      <c r="W7742" s="2"/>
    </row>
    <row r="7743" spans="11:23" x14ac:dyDescent="0.35">
      <c r="K7743" s="4"/>
      <c r="T7743" s="2"/>
      <c r="U7743" s="2"/>
      <c r="V7743" s="2"/>
      <c r="W7743" s="2"/>
    </row>
    <row r="7744" spans="11:23" x14ac:dyDescent="0.35">
      <c r="K7744" s="4"/>
      <c r="T7744" s="2"/>
      <c r="U7744" s="2"/>
      <c r="V7744" s="2"/>
      <c r="W7744" s="2"/>
    </row>
    <row r="7745" spans="11:23" x14ac:dyDescent="0.35">
      <c r="K7745" s="4"/>
      <c r="T7745" s="2"/>
      <c r="U7745" s="2"/>
      <c r="V7745" s="2"/>
      <c r="W7745" s="2"/>
    </row>
    <row r="7746" spans="11:23" x14ac:dyDescent="0.35">
      <c r="K7746" s="4"/>
      <c r="T7746" s="2"/>
      <c r="U7746" s="2"/>
      <c r="V7746" s="2"/>
      <c r="W7746" s="2"/>
    </row>
    <row r="7747" spans="11:23" x14ac:dyDescent="0.35">
      <c r="K7747" s="4"/>
      <c r="T7747" s="2"/>
      <c r="U7747" s="2"/>
      <c r="V7747" s="2"/>
      <c r="W7747" s="2"/>
    </row>
    <row r="7748" spans="11:23" x14ac:dyDescent="0.35">
      <c r="K7748" s="4"/>
      <c r="T7748" s="2"/>
      <c r="U7748" s="2"/>
      <c r="V7748" s="2"/>
      <c r="W7748" s="2"/>
    </row>
    <row r="7749" spans="11:23" x14ac:dyDescent="0.35">
      <c r="K7749" s="4"/>
      <c r="T7749" s="2"/>
      <c r="U7749" s="2"/>
      <c r="V7749" s="2"/>
      <c r="W7749" s="2"/>
    </row>
    <row r="7750" spans="11:23" x14ac:dyDescent="0.35">
      <c r="K7750" s="4"/>
      <c r="T7750" s="2"/>
      <c r="U7750" s="2"/>
      <c r="V7750" s="2"/>
      <c r="W7750" s="2"/>
    </row>
    <row r="7751" spans="11:23" x14ac:dyDescent="0.35">
      <c r="K7751" s="4"/>
      <c r="T7751" s="2"/>
      <c r="U7751" s="2"/>
      <c r="V7751" s="2"/>
      <c r="W7751" s="2"/>
    </row>
    <row r="7752" spans="11:23" x14ac:dyDescent="0.35">
      <c r="K7752" s="4"/>
      <c r="T7752" s="2"/>
      <c r="U7752" s="2"/>
      <c r="V7752" s="2"/>
      <c r="W7752" s="2"/>
    </row>
    <row r="7753" spans="11:23" x14ac:dyDescent="0.35">
      <c r="K7753" s="4"/>
      <c r="T7753" s="2"/>
      <c r="U7753" s="2"/>
      <c r="V7753" s="2"/>
      <c r="W7753" s="2"/>
    </row>
    <row r="7754" spans="11:23" x14ac:dyDescent="0.35">
      <c r="K7754" s="4"/>
      <c r="T7754" s="2"/>
      <c r="U7754" s="2"/>
      <c r="V7754" s="2"/>
      <c r="W7754" s="2"/>
    </row>
    <row r="7755" spans="11:23" x14ac:dyDescent="0.35">
      <c r="K7755" s="4"/>
      <c r="T7755" s="2"/>
      <c r="U7755" s="2"/>
      <c r="V7755" s="2"/>
      <c r="W7755" s="2"/>
    </row>
    <row r="7756" spans="11:23" x14ac:dyDescent="0.35">
      <c r="K7756" s="4"/>
      <c r="T7756" s="2"/>
      <c r="U7756" s="2"/>
      <c r="V7756" s="2"/>
      <c r="W7756" s="2"/>
    </row>
    <row r="7757" spans="11:23" x14ac:dyDescent="0.35">
      <c r="K7757" s="4"/>
      <c r="T7757" s="2"/>
      <c r="U7757" s="2"/>
      <c r="V7757" s="2"/>
      <c r="W7757" s="2"/>
    </row>
    <row r="7758" spans="11:23" x14ac:dyDescent="0.35">
      <c r="K7758" s="4"/>
      <c r="T7758" s="2"/>
      <c r="U7758" s="2"/>
      <c r="V7758" s="2"/>
      <c r="W7758" s="2"/>
    </row>
    <row r="7759" spans="11:23" x14ac:dyDescent="0.35">
      <c r="K7759" s="4"/>
      <c r="T7759" s="2"/>
      <c r="U7759" s="2"/>
      <c r="V7759" s="2"/>
      <c r="W7759" s="2"/>
    </row>
    <row r="7760" spans="11:23" x14ac:dyDescent="0.35">
      <c r="K7760" s="4"/>
      <c r="T7760" s="2"/>
      <c r="U7760" s="2"/>
      <c r="V7760" s="2"/>
      <c r="W7760" s="2"/>
    </row>
    <row r="7761" spans="11:23" x14ac:dyDescent="0.35">
      <c r="K7761" s="4"/>
      <c r="T7761" s="2"/>
      <c r="U7761" s="2"/>
      <c r="V7761" s="2"/>
      <c r="W7761" s="2"/>
    </row>
    <row r="7762" spans="11:23" x14ac:dyDescent="0.35">
      <c r="K7762" s="4"/>
      <c r="T7762" s="2"/>
      <c r="U7762" s="2"/>
      <c r="V7762" s="2"/>
      <c r="W7762" s="2"/>
    </row>
    <row r="7763" spans="11:23" x14ac:dyDescent="0.35">
      <c r="K7763" s="4"/>
      <c r="T7763" s="2"/>
      <c r="U7763" s="2"/>
      <c r="V7763" s="2"/>
      <c r="W7763" s="2"/>
    </row>
    <row r="7764" spans="11:23" x14ac:dyDescent="0.35">
      <c r="K7764" s="4"/>
      <c r="T7764" s="2"/>
      <c r="U7764" s="2"/>
      <c r="V7764" s="2"/>
      <c r="W7764" s="2"/>
    </row>
    <row r="7765" spans="11:23" x14ac:dyDescent="0.35">
      <c r="K7765" s="4"/>
      <c r="T7765" s="2"/>
      <c r="U7765" s="2"/>
      <c r="V7765" s="2"/>
      <c r="W7765" s="2"/>
    </row>
    <row r="7766" spans="11:23" x14ac:dyDescent="0.35">
      <c r="K7766" s="4"/>
      <c r="T7766" s="2"/>
      <c r="U7766" s="2"/>
      <c r="V7766" s="2"/>
      <c r="W7766" s="2"/>
    </row>
    <row r="7767" spans="11:23" x14ac:dyDescent="0.35">
      <c r="K7767" s="4"/>
      <c r="T7767" s="2"/>
      <c r="U7767" s="2"/>
      <c r="V7767" s="2"/>
      <c r="W7767" s="2"/>
    </row>
    <row r="7768" spans="11:23" x14ac:dyDescent="0.35">
      <c r="K7768" s="4"/>
      <c r="T7768" s="2"/>
      <c r="U7768" s="2"/>
      <c r="V7768" s="2"/>
      <c r="W7768" s="2"/>
    </row>
    <row r="7769" spans="11:23" x14ac:dyDescent="0.35">
      <c r="K7769" s="4"/>
      <c r="T7769" s="2"/>
      <c r="U7769" s="2"/>
      <c r="V7769" s="2"/>
      <c r="W7769" s="2"/>
    </row>
    <row r="7770" spans="11:23" x14ac:dyDescent="0.35">
      <c r="K7770" s="4"/>
      <c r="T7770" s="2"/>
      <c r="U7770" s="2"/>
      <c r="V7770" s="2"/>
      <c r="W7770" s="2"/>
    </row>
    <row r="7771" spans="11:23" x14ac:dyDescent="0.35">
      <c r="K7771" s="4"/>
      <c r="T7771" s="2"/>
      <c r="U7771" s="2"/>
      <c r="V7771" s="2"/>
      <c r="W7771" s="2"/>
    </row>
    <row r="7772" spans="11:23" x14ac:dyDescent="0.35">
      <c r="K7772" s="4"/>
      <c r="T7772" s="2"/>
      <c r="U7772" s="2"/>
      <c r="V7772" s="2"/>
      <c r="W7772" s="2"/>
    </row>
    <row r="7773" spans="11:23" x14ac:dyDescent="0.35">
      <c r="K7773" s="4"/>
      <c r="T7773" s="2"/>
      <c r="U7773" s="2"/>
      <c r="V7773" s="2"/>
      <c r="W7773" s="2"/>
    </row>
    <row r="7774" spans="11:23" x14ac:dyDescent="0.35">
      <c r="K7774" s="4"/>
      <c r="T7774" s="2"/>
      <c r="U7774" s="2"/>
      <c r="V7774" s="2"/>
      <c r="W7774" s="2"/>
    </row>
    <row r="7775" spans="11:23" x14ac:dyDescent="0.35">
      <c r="K7775" s="4"/>
      <c r="T7775" s="2"/>
      <c r="U7775" s="2"/>
      <c r="V7775" s="2"/>
      <c r="W7775" s="2"/>
    </row>
    <row r="7776" spans="11:23" x14ac:dyDescent="0.35">
      <c r="K7776" s="4"/>
      <c r="T7776" s="2"/>
      <c r="U7776" s="2"/>
      <c r="V7776" s="2"/>
      <c r="W7776" s="2"/>
    </row>
    <row r="7777" spans="11:23" x14ac:dyDescent="0.35">
      <c r="K7777" s="4"/>
      <c r="T7777" s="2"/>
      <c r="U7777" s="2"/>
      <c r="V7777" s="2"/>
      <c r="W7777" s="2"/>
    </row>
    <row r="7778" spans="11:23" x14ac:dyDescent="0.35">
      <c r="K7778" s="4"/>
      <c r="T7778" s="2"/>
      <c r="U7778" s="2"/>
      <c r="V7778" s="2"/>
      <c r="W7778" s="2"/>
    </row>
    <row r="7779" spans="11:23" x14ac:dyDescent="0.35">
      <c r="K7779" s="4"/>
      <c r="T7779" s="2"/>
      <c r="U7779" s="2"/>
      <c r="V7779" s="2"/>
      <c r="W7779" s="2"/>
    </row>
    <row r="7780" spans="11:23" x14ac:dyDescent="0.35">
      <c r="K7780" s="4"/>
      <c r="T7780" s="2"/>
      <c r="U7780" s="2"/>
      <c r="V7780" s="2"/>
      <c r="W7780" s="2"/>
    </row>
    <row r="7781" spans="11:23" x14ac:dyDescent="0.35">
      <c r="K7781" s="4"/>
      <c r="T7781" s="2"/>
      <c r="U7781" s="2"/>
      <c r="V7781" s="2"/>
      <c r="W7781" s="2"/>
    </row>
    <row r="7782" spans="11:23" x14ac:dyDescent="0.35">
      <c r="K7782" s="4"/>
      <c r="T7782" s="2"/>
      <c r="U7782" s="2"/>
      <c r="V7782" s="2"/>
      <c r="W7782" s="2"/>
    </row>
    <row r="7783" spans="11:23" x14ac:dyDescent="0.35">
      <c r="K7783" s="4"/>
      <c r="T7783" s="2"/>
      <c r="U7783" s="2"/>
      <c r="V7783" s="2"/>
      <c r="W7783" s="2"/>
    </row>
    <row r="7784" spans="11:23" x14ac:dyDescent="0.35">
      <c r="K7784" s="4"/>
      <c r="T7784" s="2"/>
      <c r="U7784" s="2"/>
      <c r="V7784" s="2"/>
      <c r="W7784" s="2"/>
    </row>
    <row r="7785" spans="11:23" x14ac:dyDescent="0.35">
      <c r="K7785" s="4"/>
      <c r="T7785" s="2"/>
      <c r="U7785" s="2"/>
      <c r="V7785" s="2"/>
      <c r="W7785" s="2"/>
    </row>
    <row r="7786" spans="11:23" x14ac:dyDescent="0.35">
      <c r="K7786" s="4"/>
      <c r="T7786" s="2"/>
      <c r="U7786" s="2"/>
      <c r="V7786" s="2"/>
      <c r="W7786" s="2"/>
    </row>
    <row r="7787" spans="11:23" x14ac:dyDescent="0.35">
      <c r="K7787" s="4"/>
      <c r="T7787" s="2"/>
      <c r="U7787" s="2"/>
      <c r="V7787" s="2"/>
      <c r="W7787" s="2"/>
    </row>
    <row r="7788" spans="11:23" x14ac:dyDescent="0.35">
      <c r="K7788" s="4"/>
      <c r="T7788" s="2"/>
      <c r="U7788" s="2"/>
      <c r="V7788" s="2"/>
      <c r="W7788" s="2"/>
    </row>
    <row r="7789" spans="11:23" x14ac:dyDescent="0.35">
      <c r="K7789" s="4"/>
      <c r="T7789" s="2"/>
      <c r="U7789" s="2"/>
      <c r="V7789" s="2"/>
      <c r="W7789" s="2"/>
    </row>
    <row r="7790" spans="11:23" x14ac:dyDescent="0.35">
      <c r="K7790" s="4"/>
      <c r="T7790" s="2"/>
      <c r="U7790" s="2"/>
      <c r="V7790" s="2"/>
      <c r="W7790" s="2"/>
    </row>
    <row r="7791" spans="11:23" x14ac:dyDescent="0.35">
      <c r="K7791" s="4"/>
      <c r="T7791" s="2"/>
      <c r="U7791" s="2"/>
      <c r="V7791" s="2"/>
      <c r="W7791" s="2"/>
    </row>
    <row r="7792" spans="11:23" x14ac:dyDescent="0.35">
      <c r="K7792" s="4"/>
      <c r="T7792" s="2"/>
      <c r="U7792" s="2"/>
      <c r="V7792" s="2"/>
      <c r="W7792" s="2"/>
    </row>
    <row r="7793" spans="11:23" x14ac:dyDescent="0.35">
      <c r="K7793" s="4"/>
      <c r="T7793" s="2"/>
      <c r="U7793" s="2"/>
      <c r="V7793" s="2"/>
      <c r="W7793" s="2"/>
    </row>
    <row r="7794" spans="11:23" x14ac:dyDescent="0.35">
      <c r="K7794" s="4"/>
      <c r="T7794" s="2"/>
      <c r="U7794" s="2"/>
      <c r="V7794" s="2"/>
      <c r="W7794" s="2"/>
    </row>
    <row r="7795" spans="11:23" x14ac:dyDescent="0.35">
      <c r="K7795" s="4"/>
      <c r="T7795" s="2"/>
      <c r="U7795" s="2"/>
      <c r="V7795" s="2"/>
      <c r="W7795" s="2"/>
    </row>
    <row r="7796" spans="11:23" x14ac:dyDescent="0.35">
      <c r="K7796" s="4"/>
      <c r="T7796" s="2"/>
      <c r="U7796" s="2"/>
      <c r="V7796" s="2"/>
      <c r="W7796" s="2"/>
    </row>
    <row r="7797" spans="11:23" x14ac:dyDescent="0.35">
      <c r="K7797" s="4"/>
      <c r="T7797" s="2"/>
      <c r="U7797" s="2"/>
      <c r="V7797" s="2"/>
      <c r="W7797" s="2"/>
    </row>
    <row r="7798" spans="11:23" x14ac:dyDescent="0.35">
      <c r="K7798" s="4"/>
      <c r="T7798" s="2"/>
      <c r="U7798" s="2"/>
      <c r="V7798" s="2"/>
      <c r="W7798" s="2"/>
    </row>
    <row r="7799" spans="11:23" x14ac:dyDescent="0.35">
      <c r="K7799" s="4"/>
      <c r="T7799" s="2"/>
      <c r="U7799" s="2"/>
      <c r="V7799" s="2"/>
      <c r="W7799" s="2"/>
    </row>
    <row r="7800" spans="11:23" x14ac:dyDescent="0.35">
      <c r="K7800" s="4"/>
      <c r="T7800" s="2"/>
      <c r="U7800" s="2"/>
      <c r="V7800" s="2"/>
      <c r="W7800" s="2"/>
    </row>
    <row r="7801" spans="11:23" x14ac:dyDescent="0.35">
      <c r="K7801" s="4"/>
      <c r="T7801" s="2"/>
      <c r="U7801" s="2"/>
      <c r="V7801" s="2"/>
      <c r="W7801" s="2"/>
    </row>
    <row r="7802" spans="11:23" x14ac:dyDescent="0.35">
      <c r="K7802" s="4"/>
      <c r="T7802" s="2"/>
      <c r="U7802" s="2"/>
      <c r="V7802" s="2"/>
      <c r="W7802" s="2"/>
    </row>
    <row r="7803" spans="11:23" x14ac:dyDescent="0.35">
      <c r="K7803" s="4"/>
      <c r="T7803" s="2"/>
      <c r="U7803" s="2"/>
      <c r="V7803" s="2"/>
      <c r="W7803" s="2"/>
    </row>
    <row r="7804" spans="11:23" x14ac:dyDescent="0.35">
      <c r="K7804" s="4"/>
      <c r="T7804" s="2"/>
      <c r="U7804" s="2"/>
      <c r="V7804" s="2"/>
      <c r="W7804" s="2"/>
    </row>
    <row r="7805" spans="11:23" x14ac:dyDescent="0.35">
      <c r="K7805" s="4"/>
      <c r="T7805" s="2"/>
      <c r="U7805" s="2"/>
      <c r="V7805" s="2"/>
      <c r="W7805" s="2"/>
    </row>
    <row r="7806" spans="11:23" x14ac:dyDescent="0.35">
      <c r="K7806" s="4"/>
      <c r="T7806" s="2"/>
      <c r="U7806" s="2"/>
      <c r="V7806" s="2"/>
      <c r="W7806" s="2"/>
    </row>
    <row r="7807" spans="11:23" x14ac:dyDescent="0.35">
      <c r="K7807" s="4"/>
      <c r="T7807" s="2"/>
      <c r="U7807" s="2"/>
      <c r="V7807" s="2"/>
      <c r="W7807" s="2"/>
    </row>
    <row r="7808" spans="11:23" x14ac:dyDescent="0.35">
      <c r="K7808" s="4"/>
      <c r="T7808" s="2"/>
      <c r="U7808" s="2"/>
      <c r="V7808" s="2"/>
      <c r="W7808" s="2"/>
    </row>
    <row r="7809" spans="11:23" x14ac:dyDescent="0.35">
      <c r="K7809" s="4"/>
      <c r="T7809" s="2"/>
      <c r="U7809" s="2"/>
      <c r="V7809" s="2"/>
      <c r="W7809" s="2"/>
    </row>
    <row r="7810" spans="11:23" x14ac:dyDescent="0.35">
      <c r="K7810" s="4"/>
      <c r="T7810" s="2"/>
      <c r="U7810" s="2"/>
      <c r="V7810" s="2"/>
      <c r="W7810" s="2"/>
    </row>
    <row r="7811" spans="11:23" x14ac:dyDescent="0.35">
      <c r="K7811" s="4"/>
      <c r="T7811" s="2"/>
      <c r="U7811" s="2"/>
      <c r="V7811" s="2"/>
      <c r="W7811" s="2"/>
    </row>
    <row r="7812" spans="11:23" x14ac:dyDescent="0.35">
      <c r="K7812" s="4"/>
      <c r="T7812" s="2"/>
      <c r="U7812" s="2"/>
      <c r="V7812" s="2"/>
      <c r="W7812" s="2"/>
    </row>
    <row r="7813" spans="11:23" x14ac:dyDescent="0.35">
      <c r="K7813" s="4"/>
      <c r="T7813" s="2"/>
      <c r="U7813" s="2"/>
      <c r="V7813" s="2"/>
      <c r="W7813" s="2"/>
    </row>
    <row r="7814" spans="11:23" x14ac:dyDescent="0.35">
      <c r="K7814" s="4"/>
      <c r="T7814" s="2"/>
      <c r="U7814" s="2"/>
      <c r="V7814" s="2"/>
      <c r="W7814" s="2"/>
    </row>
    <row r="7815" spans="11:23" x14ac:dyDescent="0.35">
      <c r="K7815" s="4"/>
      <c r="T7815" s="2"/>
      <c r="U7815" s="2"/>
      <c r="V7815" s="2"/>
      <c r="W7815" s="2"/>
    </row>
    <row r="7816" spans="11:23" x14ac:dyDescent="0.35">
      <c r="K7816" s="4"/>
      <c r="T7816" s="2"/>
      <c r="U7816" s="2"/>
      <c r="V7816" s="2"/>
      <c r="W7816" s="2"/>
    </row>
    <row r="7817" spans="11:23" x14ac:dyDescent="0.35">
      <c r="K7817" s="4"/>
      <c r="T7817" s="2"/>
      <c r="U7817" s="2"/>
      <c r="V7817" s="2"/>
      <c r="W7817" s="2"/>
    </row>
    <row r="7818" spans="11:23" x14ac:dyDescent="0.35">
      <c r="K7818" s="4"/>
      <c r="T7818" s="2"/>
      <c r="U7818" s="2"/>
      <c r="V7818" s="2"/>
      <c r="W7818" s="2"/>
    </row>
    <row r="7819" spans="11:23" x14ac:dyDescent="0.35">
      <c r="K7819" s="4"/>
      <c r="T7819" s="2"/>
      <c r="U7819" s="2"/>
      <c r="V7819" s="2"/>
      <c r="W7819" s="2"/>
    </row>
    <row r="7820" spans="11:23" x14ac:dyDescent="0.35">
      <c r="K7820" s="4"/>
      <c r="T7820" s="2"/>
      <c r="U7820" s="2"/>
      <c r="V7820" s="2"/>
      <c r="W7820" s="2"/>
    </row>
    <row r="7821" spans="11:23" x14ac:dyDescent="0.35">
      <c r="K7821" s="4"/>
      <c r="T7821" s="2"/>
      <c r="U7821" s="2"/>
      <c r="V7821" s="2"/>
      <c r="W7821" s="2"/>
    </row>
    <row r="7822" spans="11:23" x14ac:dyDescent="0.35">
      <c r="K7822" s="4"/>
      <c r="T7822" s="2"/>
      <c r="U7822" s="2"/>
      <c r="V7822" s="2"/>
      <c r="W7822" s="2"/>
    </row>
    <row r="7823" spans="11:23" x14ac:dyDescent="0.35">
      <c r="K7823" s="4"/>
      <c r="T7823" s="2"/>
      <c r="U7823" s="2"/>
      <c r="V7823" s="2"/>
      <c r="W7823" s="2"/>
    </row>
    <row r="7824" spans="11:23" x14ac:dyDescent="0.35">
      <c r="K7824" s="4"/>
      <c r="T7824" s="2"/>
      <c r="U7824" s="2"/>
      <c r="V7824" s="2"/>
      <c r="W7824" s="2"/>
    </row>
    <row r="7825" spans="11:23" x14ac:dyDescent="0.35">
      <c r="K7825" s="4"/>
      <c r="T7825" s="2"/>
      <c r="U7825" s="2"/>
      <c r="V7825" s="2"/>
      <c r="W7825" s="2"/>
    </row>
    <row r="7826" spans="11:23" x14ac:dyDescent="0.35">
      <c r="K7826" s="4"/>
      <c r="T7826" s="2"/>
      <c r="U7826" s="2"/>
      <c r="V7826" s="2"/>
      <c r="W7826" s="2"/>
    </row>
    <row r="7827" spans="11:23" x14ac:dyDescent="0.35">
      <c r="K7827" s="4"/>
      <c r="T7827" s="2"/>
      <c r="U7827" s="2"/>
      <c r="V7827" s="2"/>
      <c r="W7827" s="2"/>
    </row>
    <row r="7828" spans="11:23" x14ac:dyDescent="0.35">
      <c r="K7828" s="4"/>
      <c r="T7828" s="2"/>
      <c r="U7828" s="2"/>
      <c r="V7828" s="2"/>
      <c r="W7828" s="2"/>
    </row>
    <row r="7829" spans="11:23" x14ac:dyDescent="0.35">
      <c r="K7829" s="4"/>
      <c r="T7829" s="2"/>
      <c r="U7829" s="2"/>
      <c r="V7829" s="2"/>
      <c r="W7829" s="2"/>
    </row>
    <row r="7830" spans="11:23" x14ac:dyDescent="0.35">
      <c r="K7830" s="4"/>
      <c r="T7830" s="2"/>
      <c r="U7830" s="2"/>
      <c r="V7830" s="2"/>
      <c r="W7830" s="2"/>
    </row>
    <row r="7831" spans="11:23" x14ac:dyDescent="0.35">
      <c r="K7831" s="4"/>
      <c r="T7831" s="2"/>
      <c r="U7831" s="2"/>
      <c r="V7831" s="2"/>
      <c r="W7831" s="2"/>
    </row>
    <row r="7832" spans="11:23" x14ac:dyDescent="0.35">
      <c r="K7832" s="4"/>
      <c r="T7832" s="2"/>
      <c r="U7832" s="2"/>
      <c r="V7832" s="2"/>
      <c r="W7832" s="2"/>
    </row>
    <row r="7833" spans="11:23" x14ac:dyDescent="0.35">
      <c r="K7833" s="4"/>
      <c r="T7833" s="2"/>
      <c r="U7833" s="2"/>
      <c r="V7833" s="2"/>
      <c r="W7833" s="2"/>
    </row>
    <row r="7834" spans="11:23" x14ac:dyDescent="0.35">
      <c r="K7834" s="4"/>
      <c r="T7834" s="2"/>
      <c r="U7834" s="2"/>
      <c r="V7834" s="2"/>
      <c r="W7834" s="2"/>
    </row>
    <row r="7835" spans="11:23" x14ac:dyDescent="0.35">
      <c r="K7835" s="4"/>
      <c r="T7835" s="2"/>
      <c r="U7835" s="2"/>
      <c r="V7835" s="2"/>
      <c r="W7835" s="2"/>
    </row>
    <row r="7836" spans="11:23" x14ac:dyDescent="0.35">
      <c r="K7836" s="4"/>
      <c r="T7836" s="2"/>
      <c r="U7836" s="2"/>
      <c r="V7836" s="2"/>
      <c r="W7836" s="2"/>
    </row>
    <row r="7837" spans="11:23" x14ac:dyDescent="0.35">
      <c r="K7837" s="4"/>
      <c r="T7837" s="2"/>
      <c r="U7837" s="2"/>
      <c r="V7837" s="2"/>
      <c r="W7837" s="2"/>
    </row>
    <row r="7838" spans="11:23" x14ac:dyDescent="0.35">
      <c r="K7838" s="4"/>
      <c r="T7838" s="2"/>
      <c r="U7838" s="2"/>
      <c r="V7838" s="2"/>
      <c r="W7838" s="2"/>
    </row>
    <row r="7839" spans="11:23" x14ac:dyDescent="0.35">
      <c r="K7839" s="4"/>
      <c r="T7839" s="2"/>
      <c r="U7839" s="2"/>
      <c r="V7839" s="2"/>
      <c r="W7839" s="2"/>
    </row>
    <row r="7840" spans="11:23" x14ac:dyDescent="0.35">
      <c r="K7840" s="4"/>
      <c r="T7840" s="2"/>
      <c r="U7840" s="2"/>
      <c r="V7840" s="2"/>
      <c r="W7840" s="2"/>
    </row>
    <row r="7841" spans="11:23" x14ac:dyDescent="0.35">
      <c r="K7841" s="4"/>
      <c r="T7841" s="2"/>
      <c r="U7841" s="2"/>
      <c r="V7841" s="2"/>
      <c r="W7841" s="2"/>
    </row>
    <row r="7842" spans="11:23" x14ac:dyDescent="0.35">
      <c r="K7842" s="4"/>
      <c r="T7842" s="2"/>
      <c r="U7842" s="2"/>
      <c r="V7842" s="2"/>
      <c r="W7842" s="2"/>
    </row>
    <row r="7843" spans="11:23" x14ac:dyDescent="0.35">
      <c r="K7843" s="4"/>
      <c r="T7843" s="2"/>
      <c r="U7843" s="2"/>
      <c r="V7843" s="2"/>
      <c r="W7843" s="2"/>
    </row>
    <row r="7844" spans="11:23" x14ac:dyDescent="0.35">
      <c r="K7844" s="4"/>
      <c r="T7844" s="2"/>
      <c r="U7844" s="2"/>
      <c r="V7844" s="2"/>
      <c r="W7844" s="2"/>
    </row>
    <row r="7845" spans="11:23" x14ac:dyDescent="0.35">
      <c r="K7845" s="4"/>
      <c r="T7845" s="2"/>
      <c r="U7845" s="2"/>
      <c r="V7845" s="2"/>
      <c r="W7845" s="2"/>
    </row>
    <row r="7846" spans="11:23" x14ac:dyDescent="0.35">
      <c r="K7846" s="4"/>
      <c r="T7846" s="2"/>
      <c r="U7846" s="2"/>
      <c r="V7846" s="2"/>
      <c r="W7846" s="2"/>
    </row>
    <row r="7847" spans="11:23" x14ac:dyDescent="0.35">
      <c r="K7847" s="4"/>
      <c r="T7847" s="2"/>
      <c r="U7847" s="2"/>
      <c r="V7847" s="2"/>
      <c r="W7847" s="2"/>
    </row>
    <row r="7848" spans="11:23" x14ac:dyDescent="0.35">
      <c r="K7848" s="4"/>
      <c r="T7848" s="2"/>
      <c r="U7848" s="2"/>
      <c r="V7848" s="2"/>
      <c r="W7848" s="2"/>
    </row>
    <row r="7849" spans="11:23" x14ac:dyDescent="0.35">
      <c r="K7849" s="4"/>
      <c r="T7849" s="2"/>
      <c r="U7849" s="2"/>
      <c r="V7849" s="2"/>
      <c r="W7849" s="2"/>
    </row>
    <row r="7850" spans="11:23" x14ac:dyDescent="0.35">
      <c r="K7850" s="4"/>
      <c r="T7850" s="2"/>
      <c r="U7850" s="2"/>
      <c r="V7850" s="2"/>
      <c r="W7850" s="2"/>
    </row>
    <row r="7851" spans="11:23" x14ac:dyDescent="0.35">
      <c r="K7851" s="4"/>
      <c r="T7851" s="2"/>
      <c r="U7851" s="2"/>
      <c r="V7851" s="2"/>
      <c r="W7851" s="2"/>
    </row>
    <row r="7852" spans="11:23" x14ac:dyDescent="0.35">
      <c r="K7852" s="4"/>
      <c r="T7852" s="2"/>
      <c r="U7852" s="2"/>
      <c r="V7852" s="2"/>
      <c r="W7852" s="2"/>
    </row>
    <row r="7853" spans="11:23" x14ac:dyDescent="0.35">
      <c r="K7853" s="4"/>
      <c r="T7853" s="2"/>
      <c r="U7853" s="2"/>
      <c r="V7853" s="2"/>
      <c r="W7853" s="2"/>
    </row>
    <row r="7854" spans="11:23" x14ac:dyDescent="0.35">
      <c r="K7854" s="4"/>
      <c r="T7854" s="2"/>
      <c r="U7854" s="2"/>
      <c r="V7854" s="2"/>
      <c r="W7854" s="2"/>
    </row>
    <row r="7855" spans="11:23" x14ac:dyDescent="0.35">
      <c r="K7855" s="4"/>
      <c r="T7855" s="2"/>
      <c r="U7855" s="2"/>
      <c r="V7855" s="2"/>
      <c r="W7855" s="2"/>
    </row>
    <row r="7856" spans="11:23" x14ac:dyDescent="0.35">
      <c r="K7856" s="4"/>
      <c r="T7856" s="2"/>
      <c r="U7856" s="2"/>
      <c r="V7856" s="2"/>
      <c r="W7856" s="2"/>
    </row>
    <row r="7857" spans="11:23" x14ac:dyDescent="0.35">
      <c r="K7857" s="4"/>
      <c r="T7857" s="2"/>
      <c r="U7857" s="2"/>
      <c r="V7857" s="2"/>
      <c r="W7857" s="2"/>
    </row>
    <row r="7858" spans="11:23" x14ac:dyDescent="0.35">
      <c r="K7858" s="4"/>
      <c r="T7858" s="2"/>
      <c r="U7858" s="2"/>
      <c r="V7858" s="2"/>
      <c r="W7858" s="2"/>
    </row>
    <row r="7859" spans="11:23" x14ac:dyDescent="0.35">
      <c r="K7859" s="4"/>
      <c r="T7859" s="2"/>
      <c r="U7859" s="2"/>
      <c r="V7859" s="2"/>
      <c r="W7859" s="2"/>
    </row>
    <row r="7860" spans="11:23" x14ac:dyDescent="0.35">
      <c r="K7860" s="4"/>
      <c r="T7860" s="2"/>
      <c r="U7860" s="2"/>
      <c r="V7860" s="2"/>
      <c r="W7860" s="2"/>
    </row>
    <row r="7861" spans="11:23" x14ac:dyDescent="0.35">
      <c r="K7861" s="4"/>
      <c r="T7861" s="2"/>
      <c r="U7861" s="2"/>
      <c r="V7861" s="2"/>
      <c r="W7861" s="2"/>
    </row>
    <row r="7862" spans="11:23" x14ac:dyDescent="0.35">
      <c r="K7862" s="4"/>
      <c r="T7862" s="2"/>
      <c r="U7862" s="2"/>
      <c r="V7862" s="2"/>
      <c r="W7862" s="2"/>
    </row>
    <row r="7863" spans="11:23" x14ac:dyDescent="0.35">
      <c r="K7863" s="4"/>
      <c r="T7863" s="2"/>
      <c r="U7863" s="2"/>
      <c r="V7863" s="2"/>
      <c r="W7863" s="2"/>
    </row>
    <row r="7864" spans="11:23" x14ac:dyDescent="0.35">
      <c r="K7864" s="4"/>
      <c r="T7864" s="2"/>
      <c r="U7864" s="2"/>
      <c r="V7864" s="2"/>
      <c r="W7864" s="2"/>
    </row>
    <row r="7865" spans="11:23" x14ac:dyDescent="0.35">
      <c r="K7865" s="4"/>
      <c r="T7865" s="2"/>
      <c r="U7865" s="2"/>
      <c r="V7865" s="2"/>
      <c r="W7865" s="2"/>
    </row>
    <row r="7866" spans="11:23" x14ac:dyDescent="0.35">
      <c r="K7866" s="4"/>
      <c r="T7866" s="2"/>
      <c r="U7866" s="2"/>
      <c r="V7866" s="2"/>
      <c r="W7866" s="2"/>
    </row>
    <row r="7867" spans="11:23" x14ac:dyDescent="0.35">
      <c r="K7867" s="4"/>
      <c r="T7867" s="2"/>
      <c r="U7867" s="2"/>
      <c r="V7867" s="2"/>
      <c r="W7867" s="2"/>
    </row>
    <row r="7868" spans="11:23" x14ac:dyDescent="0.35">
      <c r="K7868" s="4"/>
      <c r="T7868" s="2"/>
      <c r="U7868" s="2"/>
      <c r="V7868" s="2"/>
      <c r="W7868" s="2"/>
    </row>
    <row r="7869" spans="11:23" x14ac:dyDescent="0.35">
      <c r="K7869" s="4"/>
      <c r="T7869" s="2"/>
      <c r="U7869" s="2"/>
      <c r="V7869" s="2"/>
      <c r="W7869" s="2"/>
    </row>
    <row r="7870" spans="11:23" x14ac:dyDescent="0.35">
      <c r="K7870" s="4"/>
      <c r="T7870" s="2"/>
      <c r="U7870" s="2"/>
      <c r="V7870" s="2"/>
      <c r="W7870" s="2"/>
    </row>
    <row r="7871" spans="11:23" x14ac:dyDescent="0.35">
      <c r="K7871" s="4"/>
      <c r="T7871" s="2"/>
      <c r="U7871" s="2"/>
      <c r="V7871" s="2"/>
      <c r="W7871" s="2"/>
    </row>
    <row r="7872" spans="11:23" x14ac:dyDescent="0.35">
      <c r="K7872" s="4"/>
      <c r="T7872" s="2"/>
      <c r="U7872" s="2"/>
      <c r="V7872" s="2"/>
      <c r="W7872" s="2"/>
    </row>
    <row r="7873" spans="11:23" x14ac:dyDescent="0.35">
      <c r="K7873" s="4"/>
      <c r="T7873" s="2"/>
      <c r="U7873" s="2"/>
      <c r="V7873" s="2"/>
      <c r="W7873" s="2"/>
    </row>
    <row r="7874" spans="11:23" x14ac:dyDescent="0.35">
      <c r="K7874" s="4"/>
      <c r="T7874" s="2"/>
      <c r="U7874" s="2"/>
      <c r="V7874" s="2"/>
      <c r="W7874" s="2"/>
    </row>
    <row r="7875" spans="11:23" x14ac:dyDescent="0.35">
      <c r="K7875" s="4"/>
      <c r="T7875" s="2"/>
      <c r="U7875" s="2"/>
      <c r="V7875" s="2"/>
      <c r="W7875" s="2"/>
    </row>
    <row r="7876" spans="11:23" x14ac:dyDescent="0.35">
      <c r="K7876" s="4"/>
      <c r="T7876" s="2"/>
      <c r="U7876" s="2"/>
      <c r="V7876" s="2"/>
      <c r="W7876" s="2"/>
    </row>
    <row r="7877" spans="11:23" x14ac:dyDescent="0.35">
      <c r="K7877" s="4"/>
      <c r="T7877" s="2"/>
      <c r="U7877" s="2"/>
      <c r="V7877" s="2"/>
      <c r="W7877" s="2"/>
    </row>
    <row r="7878" spans="11:23" x14ac:dyDescent="0.35">
      <c r="K7878" s="4"/>
      <c r="T7878" s="2"/>
      <c r="U7878" s="2"/>
      <c r="V7878" s="2"/>
      <c r="W7878" s="2"/>
    </row>
    <row r="7879" spans="11:23" x14ac:dyDescent="0.35">
      <c r="K7879" s="4"/>
      <c r="T7879" s="2"/>
      <c r="U7879" s="2"/>
      <c r="V7879" s="2"/>
      <c r="W7879" s="2"/>
    </row>
    <row r="7880" spans="11:23" x14ac:dyDescent="0.35">
      <c r="K7880" s="4"/>
      <c r="T7880" s="2"/>
      <c r="U7880" s="2"/>
      <c r="V7880" s="2"/>
      <c r="W7880" s="2"/>
    </row>
    <row r="7881" spans="11:23" x14ac:dyDescent="0.35">
      <c r="K7881" s="4"/>
      <c r="T7881" s="2"/>
      <c r="U7881" s="2"/>
      <c r="V7881" s="2"/>
      <c r="W7881" s="2"/>
    </row>
    <row r="7882" spans="11:23" x14ac:dyDescent="0.35">
      <c r="K7882" s="4"/>
      <c r="T7882" s="2"/>
      <c r="U7882" s="2"/>
      <c r="V7882" s="2"/>
      <c r="W7882" s="2"/>
    </row>
    <row r="7883" spans="11:23" x14ac:dyDescent="0.35">
      <c r="K7883" s="4"/>
      <c r="T7883" s="2"/>
      <c r="U7883" s="2"/>
      <c r="V7883" s="2"/>
      <c r="W7883" s="2"/>
    </row>
    <row r="7884" spans="11:23" x14ac:dyDescent="0.35">
      <c r="K7884" s="4"/>
      <c r="T7884" s="2"/>
      <c r="U7884" s="2"/>
      <c r="V7884" s="2"/>
      <c r="W7884" s="2"/>
    </row>
    <row r="7885" spans="11:23" x14ac:dyDescent="0.35">
      <c r="K7885" s="4"/>
      <c r="T7885" s="2"/>
      <c r="U7885" s="2"/>
      <c r="V7885" s="2"/>
      <c r="W7885" s="2"/>
    </row>
    <row r="7886" spans="11:23" x14ac:dyDescent="0.35">
      <c r="K7886" s="4"/>
      <c r="T7886" s="2"/>
      <c r="U7886" s="2"/>
      <c r="V7886" s="2"/>
      <c r="W7886" s="2"/>
    </row>
    <row r="7887" spans="11:23" x14ac:dyDescent="0.35">
      <c r="K7887" s="4"/>
      <c r="T7887" s="2"/>
      <c r="U7887" s="2"/>
      <c r="V7887" s="2"/>
      <c r="W7887" s="2"/>
    </row>
    <row r="7888" spans="11:23" x14ac:dyDescent="0.35">
      <c r="K7888" s="4"/>
      <c r="T7888" s="2"/>
      <c r="U7888" s="2"/>
      <c r="V7888" s="2"/>
      <c r="W7888" s="2"/>
    </row>
    <row r="7889" spans="11:23" x14ac:dyDescent="0.35">
      <c r="K7889" s="4"/>
      <c r="T7889" s="2"/>
      <c r="U7889" s="2"/>
      <c r="V7889" s="2"/>
      <c r="W7889" s="2"/>
    </row>
    <row r="7890" spans="11:23" x14ac:dyDescent="0.35">
      <c r="K7890" s="4"/>
      <c r="T7890" s="2"/>
      <c r="U7890" s="2"/>
      <c r="V7890" s="2"/>
      <c r="W7890" s="2"/>
    </row>
    <row r="7891" spans="11:23" x14ac:dyDescent="0.35">
      <c r="K7891" s="4"/>
      <c r="T7891" s="2"/>
      <c r="U7891" s="2"/>
      <c r="V7891" s="2"/>
      <c r="W7891" s="2"/>
    </row>
    <row r="7892" spans="11:23" x14ac:dyDescent="0.35">
      <c r="K7892" s="4"/>
      <c r="T7892" s="2"/>
      <c r="U7892" s="2"/>
      <c r="V7892" s="2"/>
      <c r="W7892" s="2"/>
    </row>
    <row r="7893" spans="11:23" x14ac:dyDescent="0.35">
      <c r="K7893" s="4"/>
      <c r="T7893" s="2"/>
      <c r="U7893" s="2"/>
      <c r="V7893" s="2"/>
      <c r="W7893" s="2"/>
    </row>
    <row r="7894" spans="11:23" x14ac:dyDescent="0.35">
      <c r="K7894" s="4"/>
      <c r="T7894" s="2"/>
      <c r="U7894" s="2"/>
      <c r="V7894" s="2"/>
      <c r="W7894" s="2"/>
    </row>
    <row r="7895" spans="11:23" x14ac:dyDescent="0.35">
      <c r="K7895" s="4"/>
      <c r="T7895" s="2"/>
      <c r="U7895" s="2"/>
      <c r="V7895" s="2"/>
      <c r="W7895" s="2"/>
    </row>
    <row r="7896" spans="11:23" x14ac:dyDescent="0.35">
      <c r="K7896" s="4"/>
      <c r="T7896" s="2"/>
      <c r="U7896" s="2"/>
      <c r="V7896" s="2"/>
      <c r="W7896" s="2"/>
    </row>
    <row r="7897" spans="11:23" x14ac:dyDescent="0.35">
      <c r="K7897" s="4"/>
      <c r="T7897" s="2"/>
      <c r="U7897" s="2"/>
      <c r="V7897" s="2"/>
      <c r="W7897" s="2"/>
    </row>
    <row r="7898" spans="11:23" x14ac:dyDescent="0.35">
      <c r="K7898" s="4"/>
      <c r="T7898" s="2"/>
      <c r="U7898" s="2"/>
      <c r="V7898" s="2"/>
      <c r="W7898" s="2"/>
    </row>
    <row r="7899" spans="11:23" x14ac:dyDescent="0.35">
      <c r="K7899" s="4"/>
      <c r="T7899" s="2"/>
      <c r="U7899" s="2"/>
      <c r="V7899" s="2"/>
      <c r="W7899" s="2"/>
    </row>
    <row r="7900" spans="11:23" x14ac:dyDescent="0.35">
      <c r="K7900" s="4"/>
      <c r="T7900" s="2"/>
      <c r="U7900" s="2"/>
      <c r="V7900" s="2"/>
      <c r="W7900" s="2"/>
    </row>
    <row r="7901" spans="11:23" x14ac:dyDescent="0.35">
      <c r="K7901" s="4"/>
      <c r="T7901" s="2"/>
      <c r="U7901" s="2"/>
      <c r="V7901" s="2"/>
      <c r="W7901" s="2"/>
    </row>
    <row r="7902" spans="11:23" x14ac:dyDescent="0.35">
      <c r="K7902" s="4"/>
      <c r="T7902" s="2"/>
      <c r="U7902" s="2"/>
      <c r="V7902" s="2"/>
      <c r="W7902" s="2"/>
    </row>
    <row r="7903" spans="11:23" x14ac:dyDescent="0.35">
      <c r="K7903" s="4"/>
      <c r="T7903" s="2"/>
      <c r="U7903" s="2"/>
      <c r="V7903" s="2"/>
      <c r="W7903" s="2"/>
    </row>
    <row r="7904" spans="11:23" x14ac:dyDescent="0.35">
      <c r="K7904" s="4"/>
      <c r="T7904" s="2"/>
      <c r="U7904" s="2"/>
      <c r="V7904" s="2"/>
      <c r="W7904" s="2"/>
    </row>
    <row r="7905" spans="11:23" x14ac:dyDescent="0.35">
      <c r="K7905" s="4"/>
      <c r="T7905" s="2"/>
      <c r="U7905" s="2"/>
      <c r="V7905" s="2"/>
      <c r="W7905" s="2"/>
    </row>
    <row r="7906" spans="11:23" x14ac:dyDescent="0.35">
      <c r="K7906" s="4"/>
      <c r="T7906" s="2"/>
      <c r="U7906" s="2"/>
      <c r="V7906" s="2"/>
      <c r="W7906" s="2"/>
    </row>
    <row r="7907" spans="11:23" x14ac:dyDescent="0.35">
      <c r="K7907" s="4"/>
      <c r="T7907" s="2"/>
      <c r="U7907" s="2"/>
      <c r="V7907" s="2"/>
      <c r="W7907" s="2"/>
    </row>
    <row r="7908" spans="11:23" x14ac:dyDescent="0.35">
      <c r="K7908" s="4"/>
      <c r="T7908" s="2"/>
      <c r="U7908" s="2"/>
      <c r="V7908" s="2"/>
      <c r="W7908" s="2"/>
    </row>
    <row r="7909" spans="11:23" x14ac:dyDescent="0.35">
      <c r="K7909" s="4"/>
      <c r="T7909" s="2"/>
      <c r="U7909" s="2"/>
      <c r="V7909" s="2"/>
      <c r="W7909" s="2"/>
    </row>
    <row r="7910" spans="11:23" x14ac:dyDescent="0.35">
      <c r="K7910" s="4"/>
      <c r="T7910" s="2"/>
      <c r="U7910" s="2"/>
      <c r="V7910" s="2"/>
      <c r="W7910" s="2"/>
    </row>
    <row r="7911" spans="11:23" x14ac:dyDescent="0.35">
      <c r="K7911" s="4"/>
      <c r="T7911" s="2"/>
      <c r="U7911" s="2"/>
      <c r="V7911" s="2"/>
      <c r="W7911" s="2"/>
    </row>
    <row r="7912" spans="11:23" x14ac:dyDescent="0.35">
      <c r="K7912" s="4"/>
      <c r="T7912" s="2"/>
      <c r="U7912" s="2"/>
      <c r="V7912" s="2"/>
      <c r="W7912" s="2"/>
    </row>
    <row r="7913" spans="11:23" x14ac:dyDescent="0.35">
      <c r="K7913" s="4"/>
      <c r="T7913" s="2"/>
      <c r="U7913" s="2"/>
      <c r="V7913" s="2"/>
      <c r="W7913" s="2"/>
    </row>
    <row r="7914" spans="11:23" x14ac:dyDescent="0.35">
      <c r="K7914" s="4"/>
      <c r="T7914" s="2"/>
      <c r="U7914" s="2"/>
      <c r="V7914" s="2"/>
      <c r="W7914" s="2"/>
    </row>
    <row r="7915" spans="11:23" x14ac:dyDescent="0.35">
      <c r="K7915" s="4"/>
      <c r="T7915" s="2"/>
      <c r="U7915" s="2"/>
      <c r="V7915" s="2"/>
      <c r="W7915" s="2"/>
    </row>
    <row r="7916" spans="11:23" x14ac:dyDescent="0.35">
      <c r="K7916" s="4"/>
      <c r="T7916" s="2"/>
      <c r="U7916" s="2"/>
      <c r="V7916" s="2"/>
      <c r="W7916" s="2"/>
    </row>
    <row r="7917" spans="11:23" x14ac:dyDescent="0.35">
      <c r="K7917" s="4"/>
      <c r="T7917" s="2"/>
      <c r="U7917" s="2"/>
      <c r="V7917" s="2"/>
      <c r="W7917" s="2"/>
    </row>
    <row r="7918" spans="11:23" x14ac:dyDescent="0.35">
      <c r="K7918" s="4"/>
      <c r="T7918" s="2"/>
      <c r="U7918" s="2"/>
      <c r="V7918" s="2"/>
      <c r="W7918" s="2"/>
    </row>
    <row r="7919" spans="11:23" x14ac:dyDescent="0.35">
      <c r="K7919" s="4"/>
      <c r="T7919" s="2"/>
      <c r="U7919" s="2"/>
      <c r="V7919" s="2"/>
      <c r="W7919" s="2"/>
    </row>
    <row r="7920" spans="11:23" x14ac:dyDescent="0.35">
      <c r="K7920" s="4"/>
      <c r="T7920" s="2"/>
      <c r="U7920" s="2"/>
      <c r="V7920" s="2"/>
      <c r="W7920" s="2"/>
    </row>
    <row r="7921" spans="11:23" x14ac:dyDescent="0.35">
      <c r="K7921" s="4"/>
      <c r="T7921" s="2"/>
      <c r="U7921" s="2"/>
      <c r="V7921" s="2"/>
      <c r="W7921" s="2"/>
    </row>
    <row r="7922" spans="11:23" x14ac:dyDescent="0.35">
      <c r="K7922" s="4"/>
      <c r="T7922" s="2"/>
      <c r="U7922" s="2"/>
      <c r="V7922" s="2"/>
      <c r="W7922" s="2"/>
    </row>
    <row r="7923" spans="11:23" x14ac:dyDescent="0.35">
      <c r="K7923" s="4"/>
      <c r="T7923" s="2"/>
      <c r="U7923" s="2"/>
      <c r="V7923" s="2"/>
      <c r="W7923" s="2"/>
    </row>
    <row r="7924" spans="11:23" x14ac:dyDescent="0.35">
      <c r="K7924" s="4"/>
      <c r="T7924" s="2"/>
      <c r="U7924" s="2"/>
      <c r="V7924" s="2"/>
      <c r="W7924" s="2"/>
    </row>
    <row r="7925" spans="11:23" x14ac:dyDescent="0.35">
      <c r="K7925" s="4"/>
      <c r="T7925" s="2"/>
      <c r="U7925" s="2"/>
      <c r="V7925" s="2"/>
      <c r="W7925" s="2"/>
    </row>
    <row r="7926" spans="11:23" x14ac:dyDescent="0.35">
      <c r="K7926" s="4"/>
      <c r="T7926" s="2"/>
      <c r="U7926" s="2"/>
      <c r="V7926" s="2"/>
      <c r="W7926" s="2"/>
    </row>
    <row r="7927" spans="11:23" x14ac:dyDescent="0.35">
      <c r="K7927" s="4"/>
      <c r="T7927" s="2"/>
      <c r="U7927" s="2"/>
      <c r="V7927" s="2"/>
      <c r="W7927" s="2"/>
    </row>
    <row r="7928" spans="11:23" x14ac:dyDescent="0.35">
      <c r="K7928" s="4"/>
      <c r="T7928" s="2"/>
      <c r="U7928" s="2"/>
      <c r="V7928" s="2"/>
      <c r="W7928" s="2"/>
    </row>
    <row r="7929" spans="11:23" x14ac:dyDescent="0.35">
      <c r="K7929" s="4"/>
      <c r="T7929" s="2"/>
      <c r="U7929" s="2"/>
      <c r="V7929" s="2"/>
      <c r="W7929" s="2"/>
    </row>
    <row r="7930" spans="11:23" x14ac:dyDescent="0.35">
      <c r="K7930" s="4"/>
      <c r="T7930" s="2"/>
      <c r="U7930" s="2"/>
      <c r="V7930" s="2"/>
      <c r="W7930" s="2"/>
    </row>
    <row r="7931" spans="11:23" x14ac:dyDescent="0.35">
      <c r="K7931" s="4"/>
      <c r="T7931" s="2"/>
      <c r="U7931" s="2"/>
      <c r="V7931" s="2"/>
      <c r="W7931" s="2"/>
    </row>
    <row r="7932" spans="11:23" x14ac:dyDescent="0.35">
      <c r="K7932" s="4"/>
      <c r="T7932" s="2"/>
      <c r="U7932" s="2"/>
      <c r="V7932" s="2"/>
      <c r="W7932" s="2"/>
    </row>
    <row r="7933" spans="11:23" x14ac:dyDescent="0.35">
      <c r="K7933" s="4"/>
      <c r="T7933" s="2"/>
      <c r="U7933" s="2"/>
      <c r="V7933" s="2"/>
      <c r="W7933" s="2"/>
    </row>
    <row r="7934" spans="11:23" x14ac:dyDescent="0.35">
      <c r="K7934" s="4"/>
      <c r="T7934" s="2"/>
      <c r="U7934" s="2"/>
      <c r="V7934" s="2"/>
      <c r="W7934" s="2"/>
    </row>
    <row r="7935" spans="11:23" x14ac:dyDescent="0.35">
      <c r="K7935" s="4"/>
      <c r="T7935" s="2"/>
      <c r="U7935" s="2"/>
      <c r="V7935" s="2"/>
      <c r="W7935" s="2"/>
    </row>
    <row r="7936" spans="11:23" x14ac:dyDescent="0.35">
      <c r="K7936" s="4"/>
      <c r="T7936" s="2"/>
      <c r="U7936" s="2"/>
      <c r="V7936" s="2"/>
      <c r="W7936" s="2"/>
    </row>
    <row r="7937" spans="11:23" x14ac:dyDescent="0.35">
      <c r="K7937" s="4"/>
      <c r="T7937" s="2"/>
      <c r="U7937" s="2"/>
      <c r="V7937" s="2"/>
      <c r="W7937" s="2"/>
    </row>
    <row r="7938" spans="11:23" x14ac:dyDescent="0.35">
      <c r="K7938" s="4"/>
      <c r="T7938" s="2"/>
      <c r="U7938" s="2"/>
      <c r="V7938" s="2"/>
      <c r="W7938" s="2"/>
    </row>
    <row r="7939" spans="11:23" x14ac:dyDescent="0.35">
      <c r="K7939" s="4"/>
      <c r="T7939" s="2"/>
      <c r="U7939" s="2"/>
      <c r="V7939" s="2"/>
      <c r="W7939" s="2"/>
    </row>
    <row r="7940" spans="11:23" x14ac:dyDescent="0.35">
      <c r="K7940" s="4"/>
      <c r="T7940" s="2"/>
      <c r="U7940" s="2"/>
      <c r="V7940" s="2"/>
      <c r="W7940" s="2"/>
    </row>
    <row r="7941" spans="11:23" x14ac:dyDescent="0.35">
      <c r="K7941" s="4"/>
      <c r="T7941" s="2"/>
      <c r="U7941" s="2"/>
      <c r="V7941" s="2"/>
      <c r="W7941" s="2"/>
    </row>
    <row r="7942" spans="11:23" x14ac:dyDescent="0.35">
      <c r="K7942" s="4"/>
      <c r="T7942" s="2"/>
      <c r="U7942" s="2"/>
      <c r="V7942" s="2"/>
      <c r="W7942" s="2"/>
    </row>
    <row r="7943" spans="11:23" x14ac:dyDescent="0.35">
      <c r="K7943" s="4"/>
      <c r="T7943" s="2"/>
      <c r="U7943" s="2"/>
      <c r="V7943" s="2"/>
      <c r="W7943" s="2"/>
    </row>
    <row r="7944" spans="11:23" x14ac:dyDescent="0.35">
      <c r="K7944" s="4"/>
      <c r="T7944" s="2"/>
      <c r="U7944" s="2"/>
      <c r="V7944" s="2"/>
      <c r="W7944" s="2"/>
    </row>
    <row r="7945" spans="11:23" x14ac:dyDescent="0.35">
      <c r="K7945" s="4"/>
      <c r="T7945" s="2"/>
      <c r="U7945" s="2"/>
      <c r="V7945" s="2"/>
      <c r="W7945" s="2"/>
    </row>
    <row r="7946" spans="11:23" x14ac:dyDescent="0.35">
      <c r="K7946" s="4"/>
      <c r="T7946" s="2"/>
      <c r="U7946" s="2"/>
      <c r="V7946" s="2"/>
      <c r="W7946" s="2"/>
    </row>
    <row r="7947" spans="11:23" x14ac:dyDescent="0.35">
      <c r="K7947" s="4"/>
      <c r="T7947" s="2"/>
      <c r="U7947" s="2"/>
      <c r="V7947" s="2"/>
      <c r="W7947" s="2"/>
    </row>
    <row r="7948" spans="11:23" x14ac:dyDescent="0.35">
      <c r="K7948" s="4"/>
      <c r="T7948" s="2"/>
      <c r="U7948" s="2"/>
      <c r="V7948" s="2"/>
      <c r="W7948" s="2"/>
    </row>
    <row r="7949" spans="11:23" x14ac:dyDescent="0.35">
      <c r="K7949" s="4"/>
      <c r="T7949" s="2"/>
      <c r="U7949" s="2"/>
      <c r="V7949" s="2"/>
      <c r="W7949" s="2"/>
    </row>
    <row r="7950" spans="11:23" x14ac:dyDescent="0.35">
      <c r="K7950" s="4"/>
      <c r="T7950" s="2"/>
      <c r="U7950" s="2"/>
      <c r="V7950" s="2"/>
      <c r="W7950" s="2"/>
    </row>
    <row r="7951" spans="11:23" x14ac:dyDescent="0.35">
      <c r="K7951" s="4"/>
      <c r="T7951" s="2"/>
      <c r="U7951" s="2"/>
      <c r="V7951" s="2"/>
      <c r="W7951" s="2"/>
    </row>
    <row r="7952" spans="11:23" x14ac:dyDescent="0.35">
      <c r="K7952" s="4"/>
      <c r="T7952" s="2"/>
      <c r="U7952" s="2"/>
      <c r="V7952" s="2"/>
      <c r="W7952" s="2"/>
    </row>
    <row r="7953" spans="11:23" x14ac:dyDescent="0.35">
      <c r="K7953" s="4"/>
      <c r="T7953" s="2"/>
      <c r="U7953" s="2"/>
      <c r="V7953" s="2"/>
      <c r="W7953" s="2"/>
    </row>
    <row r="7954" spans="11:23" x14ac:dyDescent="0.35">
      <c r="K7954" s="4"/>
      <c r="T7954" s="2"/>
      <c r="U7954" s="2"/>
      <c r="V7954" s="2"/>
      <c r="W7954" s="2"/>
    </row>
    <row r="7955" spans="11:23" x14ac:dyDescent="0.35">
      <c r="K7955" s="4"/>
      <c r="T7955" s="2"/>
      <c r="U7955" s="2"/>
      <c r="V7955" s="2"/>
      <c r="W7955" s="2"/>
    </row>
    <row r="7956" spans="11:23" x14ac:dyDescent="0.35">
      <c r="K7956" s="4"/>
      <c r="T7956" s="2"/>
      <c r="U7956" s="2"/>
      <c r="V7956" s="2"/>
      <c r="W7956" s="2"/>
    </row>
    <row r="7957" spans="11:23" x14ac:dyDescent="0.35">
      <c r="K7957" s="4"/>
      <c r="T7957" s="2"/>
      <c r="U7957" s="2"/>
      <c r="V7957" s="2"/>
      <c r="W7957" s="2"/>
    </row>
    <row r="7958" spans="11:23" x14ac:dyDescent="0.35">
      <c r="K7958" s="4"/>
      <c r="T7958" s="2"/>
      <c r="U7958" s="2"/>
      <c r="V7958" s="2"/>
      <c r="W7958" s="2"/>
    </row>
    <row r="7959" spans="11:23" x14ac:dyDescent="0.35">
      <c r="K7959" s="4"/>
      <c r="T7959" s="2"/>
      <c r="U7959" s="2"/>
      <c r="V7959" s="2"/>
      <c r="W7959" s="2"/>
    </row>
    <row r="7960" spans="11:23" x14ac:dyDescent="0.35">
      <c r="K7960" s="4"/>
      <c r="T7960" s="2"/>
      <c r="U7960" s="2"/>
      <c r="V7960" s="2"/>
      <c r="W7960" s="2"/>
    </row>
    <row r="7961" spans="11:23" x14ac:dyDescent="0.35">
      <c r="K7961" s="4"/>
      <c r="T7961" s="2"/>
      <c r="U7961" s="2"/>
      <c r="V7961" s="2"/>
      <c r="W7961" s="2"/>
    </row>
    <row r="7962" spans="11:23" x14ac:dyDescent="0.35">
      <c r="K7962" s="4"/>
      <c r="T7962" s="2"/>
      <c r="U7962" s="2"/>
      <c r="V7962" s="2"/>
      <c r="W7962" s="2"/>
    </row>
    <row r="7963" spans="11:23" x14ac:dyDescent="0.35">
      <c r="K7963" s="4"/>
      <c r="T7963" s="2"/>
      <c r="U7963" s="2"/>
      <c r="V7963" s="2"/>
      <c r="W7963" s="2"/>
    </row>
    <row r="7964" spans="11:23" x14ac:dyDescent="0.35">
      <c r="K7964" s="4"/>
      <c r="T7964" s="2"/>
      <c r="U7964" s="2"/>
      <c r="V7964" s="2"/>
      <c r="W7964" s="2"/>
    </row>
    <row r="7965" spans="11:23" x14ac:dyDescent="0.35">
      <c r="K7965" s="4"/>
      <c r="T7965" s="2"/>
      <c r="U7965" s="2"/>
      <c r="V7965" s="2"/>
      <c r="W7965" s="2"/>
    </row>
    <row r="7966" spans="11:23" x14ac:dyDescent="0.35">
      <c r="K7966" s="4"/>
      <c r="T7966" s="2"/>
      <c r="U7966" s="2"/>
      <c r="V7966" s="2"/>
      <c r="W7966" s="2"/>
    </row>
    <row r="7967" spans="11:23" x14ac:dyDescent="0.35">
      <c r="K7967" s="4"/>
      <c r="T7967" s="2"/>
      <c r="U7967" s="2"/>
      <c r="V7967" s="2"/>
      <c r="W7967" s="2"/>
    </row>
    <row r="7968" spans="11:23" x14ac:dyDescent="0.35">
      <c r="K7968" s="4"/>
      <c r="T7968" s="2"/>
      <c r="U7968" s="2"/>
      <c r="V7968" s="2"/>
      <c r="W7968" s="2"/>
    </row>
    <row r="7969" spans="11:23" x14ac:dyDescent="0.35">
      <c r="K7969" s="4"/>
      <c r="T7969" s="2"/>
      <c r="U7969" s="2"/>
      <c r="V7969" s="2"/>
      <c r="W7969" s="2"/>
    </row>
    <row r="7970" spans="11:23" x14ac:dyDescent="0.35">
      <c r="K7970" s="4"/>
      <c r="T7970" s="2"/>
      <c r="U7970" s="2"/>
      <c r="V7970" s="2"/>
      <c r="W7970" s="2"/>
    </row>
    <row r="7971" spans="11:23" x14ac:dyDescent="0.35">
      <c r="K7971" s="4"/>
      <c r="T7971" s="2"/>
      <c r="U7971" s="2"/>
      <c r="V7971" s="2"/>
      <c r="W7971" s="2"/>
    </row>
    <row r="7972" spans="11:23" x14ac:dyDescent="0.35">
      <c r="K7972" s="4"/>
      <c r="T7972" s="2"/>
      <c r="U7972" s="2"/>
      <c r="V7972" s="2"/>
      <c r="W7972" s="2"/>
    </row>
    <row r="7973" spans="11:23" x14ac:dyDescent="0.35">
      <c r="K7973" s="4"/>
      <c r="T7973" s="2"/>
      <c r="U7973" s="2"/>
      <c r="V7973" s="2"/>
      <c r="W7973" s="2"/>
    </row>
    <row r="7974" spans="11:23" x14ac:dyDescent="0.35">
      <c r="K7974" s="4"/>
      <c r="T7974" s="2"/>
      <c r="U7974" s="2"/>
      <c r="V7974" s="2"/>
      <c r="W7974" s="2"/>
    </row>
    <row r="7975" spans="11:23" x14ac:dyDescent="0.35">
      <c r="K7975" s="4"/>
      <c r="T7975" s="2"/>
      <c r="U7975" s="2"/>
      <c r="V7975" s="2"/>
      <c r="W7975" s="2"/>
    </row>
    <row r="7976" spans="11:23" x14ac:dyDescent="0.35">
      <c r="K7976" s="4"/>
      <c r="T7976" s="2"/>
      <c r="U7976" s="2"/>
      <c r="V7976" s="2"/>
      <c r="W7976" s="2"/>
    </row>
    <row r="7977" spans="11:23" x14ac:dyDescent="0.35">
      <c r="K7977" s="4"/>
      <c r="T7977" s="2"/>
      <c r="U7977" s="2"/>
      <c r="V7977" s="2"/>
      <c r="W7977" s="2"/>
    </row>
    <row r="7978" spans="11:23" x14ac:dyDescent="0.35">
      <c r="K7978" s="4"/>
      <c r="T7978" s="2"/>
      <c r="U7978" s="2"/>
      <c r="V7978" s="2"/>
      <c r="W7978" s="2"/>
    </row>
    <row r="7979" spans="11:23" x14ac:dyDescent="0.35">
      <c r="K7979" s="4"/>
      <c r="T7979" s="2"/>
      <c r="U7979" s="2"/>
      <c r="V7979" s="2"/>
      <c r="W7979" s="2"/>
    </row>
    <row r="7980" spans="11:23" x14ac:dyDescent="0.35">
      <c r="K7980" s="4"/>
      <c r="T7980" s="2"/>
      <c r="U7980" s="2"/>
      <c r="V7980" s="2"/>
      <c r="W7980" s="2"/>
    </row>
    <row r="7981" spans="11:23" x14ac:dyDescent="0.35">
      <c r="K7981" s="4"/>
      <c r="T7981" s="2"/>
      <c r="U7981" s="2"/>
      <c r="V7981" s="2"/>
      <c r="W7981" s="2"/>
    </row>
    <row r="7982" spans="11:23" x14ac:dyDescent="0.35">
      <c r="K7982" s="4"/>
      <c r="T7982" s="2"/>
      <c r="U7982" s="2"/>
      <c r="V7982" s="2"/>
      <c r="W7982" s="2"/>
    </row>
    <row r="7983" spans="11:23" x14ac:dyDescent="0.35">
      <c r="K7983" s="4"/>
      <c r="T7983" s="2"/>
      <c r="U7983" s="2"/>
      <c r="V7983" s="2"/>
      <c r="W7983" s="2"/>
    </row>
    <row r="7984" spans="11:23" x14ac:dyDescent="0.35">
      <c r="K7984" s="4"/>
      <c r="T7984" s="2"/>
      <c r="U7984" s="2"/>
      <c r="V7984" s="2"/>
      <c r="W7984" s="2"/>
    </row>
    <row r="7985" spans="11:23" x14ac:dyDescent="0.35">
      <c r="K7985" s="4"/>
      <c r="T7985" s="2"/>
      <c r="U7985" s="2"/>
      <c r="V7985" s="2"/>
      <c r="W7985" s="2"/>
    </row>
    <row r="7986" spans="11:23" x14ac:dyDescent="0.35">
      <c r="K7986" s="4"/>
      <c r="T7986" s="2"/>
      <c r="U7986" s="2"/>
      <c r="V7986" s="2"/>
      <c r="W7986" s="2"/>
    </row>
    <row r="7987" spans="11:23" x14ac:dyDescent="0.35">
      <c r="K7987" s="4"/>
      <c r="T7987" s="2"/>
      <c r="U7987" s="2"/>
      <c r="V7987" s="2"/>
      <c r="W7987" s="2"/>
    </row>
    <row r="7988" spans="11:23" x14ac:dyDescent="0.35">
      <c r="K7988" s="4"/>
      <c r="T7988" s="2"/>
      <c r="U7988" s="2"/>
      <c r="V7988" s="2"/>
      <c r="W7988" s="2"/>
    </row>
    <row r="7989" spans="11:23" x14ac:dyDescent="0.35">
      <c r="K7989" s="4"/>
      <c r="T7989" s="2"/>
      <c r="U7989" s="2"/>
      <c r="V7989" s="2"/>
      <c r="W7989" s="2"/>
    </row>
    <row r="7990" spans="11:23" x14ac:dyDescent="0.35">
      <c r="K7990" s="4"/>
      <c r="T7990" s="2"/>
      <c r="U7990" s="2"/>
      <c r="V7990" s="2"/>
      <c r="W7990" s="2"/>
    </row>
    <row r="7991" spans="11:23" x14ac:dyDescent="0.35">
      <c r="K7991" s="4"/>
      <c r="T7991" s="2"/>
      <c r="U7991" s="2"/>
      <c r="V7991" s="2"/>
      <c r="W7991" s="2"/>
    </row>
    <row r="7992" spans="11:23" x14ac:dyDescent="0.35">
      <c r="K7992" s="4"/>
      <c r="T7992" s="2"/>
      <c r="U7992" s="2"/>
      <c r="V7992" s="2"/>
      <c r="W7992" s="2"/>
    </row>
    <row r="7993" spans="11:23" x14ac:dyDescent="0.35">
      <c r="K7993" s="4"/>
      <c r="T7993" s="2"/>
      <c r="U7993" s="2"/>
      <c r="V7993" s="2"/>
      <c r="W7993" s="2"/>
    </row>
    <row r="7994" spans="11:23" x14ac:dyDescent="0.35">
      <c r="K7994" s="4"/>
      <c r="T7994" s="2"/>
      <c r="U7994" s="2"/>
      <c r="V7994" s="2"/>
      <c r="W7994" s="2"/>
    </row>
    <row r="7995" spans="11:23" x14ac:dyDescent="0.35">
      <c r="K7995" s="4"/>
      <c r="T7995" s="2"/>
      <c r="U7995" s="2"/>
      <c r="V7995" s="2"/>
      <c r="W7995" s="2"/>
    </row>
    <row r="7996" spans="11:23" x14ac:dyDescent="0.35">
      <c r="K7996" s="4"/>
      <c r="T7996" s="2"/>
      <c r="U7996" s="2"/>
      <c r="V7996" s="2"/>
      <c r="W7996" s="2"/>
    </row>
    <row r="7997" spans="11:23" x14ac:dyDescent="0.35">
      <c r="K7997" s="4"/>
      <c r="T7997" s="2"/>
      <c r="U7997" s="2"/>
      <c r="V7997" s="2"/>
      <c r="W7997" s="2"/>
    </row>
    <row r="7998" spans="11:23" x14ac:dyDescent="0.35">
      <c r="K7998" s="4"/>
      <c r="T7998" s="2"/>
      <c r="U7998" s="2"/>
      <c r="V7998" s="2"/>
      <c r="W7998" s="2"/>
    </row>
    <row r="7999" spans="11:23" x14ac:dyDescent="0.35">
      <c r="K7999" s="4"/>
      <c r="T7999" s="2"/>
      <c r="U7999" s="2"/>
      <c r="V7999" s="2"/>
      <c r="W7999" s="2"/>
    </row>
    <row r="8000" spans="11:23" x14ac:dyDescent="0.35">
      <c r="K8000" s="4"/>
      <c r="T8000" s="2"/>
      <c r="U8000" s="2"/>
      <c r="V8000" s="2"/>
      <c r="W8000" s="2"/>
    </row>
    <row r="8001" spans="11:23" x14ac:dyDescent="0.35">
      <c r="K8001" s="4"/>
      <c r="T8001" s="2"/>
      <c r="U8001" s="2"/>
      <c r="V8001" s="2"/>
      <c r="W8001" s="2"/>
    </row>
    <row r="8002" spans="11:23" x14ac:dyDescent="0.35">
      <c r="K8002" s="4"/>
      <c r="T8002" s="2"/>
      <c r="U8002" s="2"/>
      <c r="V8002" s="2"/>
      <c r="W8002" s="2"/>
    </row>
    <row r="8003" spans="11:23" x14ac:dyDescent="0.35">
      <c r="K8003" s="4"/>
      <c r="T8003" s="2"/>
      <c r="U8003" s="2"/>
      <c r="V8003" s="2"/>
      <c r="W8003" s="2"/>
    </row>
    <row r="8004" spans="11:23" x14ac:dyDescent="0.35">
      <c r="K8004" s="4"/>
      <c r="T8004" s="2"/>
      <c r="U8004" s="2"/>
      <c r="V8004" s="2"/>
      <c r="W8004" s="2"/>
    </row>
    <row r="8005" spans="11:23" x14ac:dyDescent="0.35">
      <c r="K8005" s="4"/>
      <c r="T8005" s="2"/>
      <c r="U8005" s="2"/>
      <c r="V8005" s="2"/>
      <c r="W8005" s="2"/>
    </row>
    <row r="8006" spans="11:23" x14ac:dyDescent="0.35">
      <c r="K8006" s="4"/>
      <c r="T8006" s="2"/>
      <c r="U8006" s="2"/>
      <c r="V8006" s="2"/>
      <c r="W8006" s="2"/>
    </row>
    <row r="8007" spans="11:23" x14ac:dyDescent="0.35">
      <c r="K8007" s="4"/>
      <c r="T8007" s="2"/>
      <c r="U8007" s="2"/>
      <c r="V8007" s="2"/>
      <c r="W8007" s="2"/>
    </row>
    <row r="8008" spans="11:23" x14ac:dyDescent="0.35">
      <c r="K8008" s="4"/>
      <c r="T8008" s="2"/>
      <c r="U8008" s="2"/>
      <c r="V8008" s="2"/>
      <c r="W8008" s="2"/>
    </row>
    <row r="8009" spans="11:23" x14ac:dyDescent="0.35">
      <c r="K8009" s="4"/>
      <c r="T8009" s="2"/>
      <c r="U8009" s="2"/>
      <c r="V8009" s="2"/>
      <c r="W8009" s="2"/>
    </row>
    <row r="8010" spans="11:23" x14ac:dyDescent="0.35">
      <c r="K8010" s="4"/>
      <c r="T8010" s="2"/>
      <c r="U8010" s="2"/>
      <c r="V8010" s="2"/>
      <c r="W8010" s="2"/>
    </row>
    <row r="8011" spans="11:23" x14ac:dyDescent="0.35">
      <c r="K8011" s="4"/>
      <c r="T8011" s="2"/>
      <c r="U8011" s="2"/>
      <c r="V8011" s="2"/>
      <c r="W8011" s="2"/>
    </row>
    <row r="8012" spans="11:23" x14ac:dyDescent="0.35">
      <c r="K8012" s="4"/>
      <c r="T8012" s="2"/>
      <c r="U8012" s="2"/>
      <c r="V8012" s="2"/>
      <c r="W8012" s="2"/>
    </row>
    <row r="8013" spans="11:23" x14ac:dyDescent="0.35">
      <c r="K8013" s="4"/>
      <c r="T8013" s="2"/>
      <c r="U8013" s="2"/>
      <c r="V8013" s="2"/>
      <c r="W8013" s="2"/>
    </row>
    <row r="8014" spans="11:23" x14ac:dyDescent="0.35">
      <c r="K8014" s="4"/>
      <c r="T8014" s="2"/>
      <c r="U8014" s="2"/>
      <c r="V8014" s="2"/>
      <c r="W8014" s="2"/>
    </row>
    <row r="8015" spans="11:23" x14ac:dyDescent="0.35">
      <c r="K8015" s="4"/>
      <c r="T8015" s="2"/>
      <c r="U8015" s="2"/>
      <c r="V8015" s="2"/>
      <c r="W8015" s="2"/>
    </row>
    <row r="8016" spans="11:23" x14ac:dyDescent="0.35">
      <c r="K8016" s="4"/>
      <c r="T8016" s="2"/>
      <c r="U8016" s="2"/>
      <c r="V8016" s="2"/>
      <c r="W8016" s="2"/>
    </row>
    <row r="8017" spans="11:23" x14ac:dyDescent="0.35">
      <c r="K8017" s="4"/>
      <c r="T8017" s="2"/>
      <c r="U8017" s="2"/>
      <c r="V8017" s="2"/>
      <c r="W8017" s="2"/>
    </row>
    <row r="8018" spans="11:23" x14ac:dyDescent="0.35">
      <c r="K8018" s="4"/>
      <c r="T8018" s="2"/>
      <c r="U8018" s="2"/>
      <c r="V8018" s="2"/>
      <c r="W8018" s="2"/>
    </row>
    <row r="8019" spans="11:23" x14ac:dyDescent="0.35">
      <c r="K8019" s="4"/>
      <c r="T8019" s="2"/>
      <c r="U8019" s="2"/>
      <c r="V8019" s="2"/>
      <c r="W8019" s="2"/>
    </row>
    <row r="8020" spans="11:23" x14ac:dyDescent="0.35">
      <c r="K8020" s="4"/>
      <c r="T8020" s="2"/>
      <c r="U8020" s="2"/>
      <c r="V8020" s="2"/>
      <c r="W8020" s="2"/>
    </row>
    <row r="8021" spans="11:23" x14ac:dyDescent="0.35">
      <c r="K8021" s="4"/>
      <c r="T8021" s="2"/>
      <c r="U8021" s="2"/>
      <c r="V8021" s="2"/>
      <c r="W8021" s="2"/>
    </row>
    <row r="8022" spans="11:23" x14ac:dyDescent="0.35">
      <c r="K8022" s="4"/>
      <c r="T8022" s="2"/>
      <c r="U8022" s="2"/>
      <c r="V8022" s="2"/>
      <c r="W8022" s="2"/>
    </row>
    <row r="8023" spans="11:23" x14ac:dyDescent="0.35">
      <c r="K8023" s="4"/>
      <c r="T8023" s="2"/>
      <c r="U8023" s="2"/>
      <c r="V8023" s="2"/>
      <c r="W8023" s="2"/>
    </row>
    <row r="8024" spans="11:23" x14ac:dyDescent="0.35">
      <c r="K8024" s="4"/>
      <c r="T8024" s="2"/>
      <c r="U8024" s="2"/>
      <c r="V8024" s="2"/>
      <c r="W8024" s="2"/>
    </row>
    <row r="8025" spans="11:23" x14ac:dyDescent="0.35">
      <c r="K8025" s="4"/>
      <c r="T8025" s="2"/>
      <c r="U8025" s="2"/>
      <c r="V8025" s="2"/>
      <c r="W8025" s="2"/>
    </row>
    <row r="8026" spans="11:23" x14ac:dyDescent="0.35">
      <c r="K8026" s="4"/>
      <c r="T8026" s="2"/>
      <c r="U8026" s="2"/>
      <c r="V8026" s="2"/>
      <c r="W8026" s="2"/>
    </row>
    <row r="8027" spans="11:23" x14ac:dyDescent="0.35">
      <c r="K8027" s="4"/>
      <c r="T8027" s="2"/>
      <c r="U8027" s="2"/>
      <c r="V8027" s="2"/>
      <c r="W8027" s="2"/>
    </row>
    <row r="8028" spans="11:23" x14ac:dyDescent="0.35">
      <c r="K8028" s="4"/>
      <c r="T8028" s="2"/>
      <c r="U8028" s="2"/>
      <c r="V8028" s="2"/>
      <c r="W8028" s="2"/>
    </row>
    <row r="8029" spans="11:23" x14ac:dyDescent="0.35">
      <c r="K8029" s="4"/>
      <c r="T8029" s="2"/>
      <c r="U8029" s="2"/>
      <c r="V8029" s="2"/>
      <c r="W8029" s="2"/>
    </row>
    <row r="8030" spans="11:23" x14ac:dyDescent="0.35">
      <c r="K8030" s="4"/>
      <c r="T8030" s="2"/>
      <c r="U8030" s="2"/>
      <c r="V8030" s="2"/>
      <c r="W8030" s="2"/>
    </row>
    <row r="8031" spans="11:23" x14ac:dyDescent="0.35">
      <c r="K8031" s="4"/>
      <c r="T8031" s="2"/>
      <c r="U8031" s="2"/>
      <c r="V8031" s="2"/>
      <c r="W8031" s="2"/>
    </row>
    <row r="8032" spans="11:23" x14ac:dyDescent="0.35">
      <c r="K8032" s="4"/>
      <c r="T8032" s="2"/>
      <c r="U8032" s="2"/>
      <c r="V8032" s="2"/>
      <c r="W8032" s="2"/>
    </row>
    <row r="8033" spans="11:23" x14ac:dyDescent="0.35">
      <c r="K8033" s="4"/>
      <c r="T8033" s="2"/>
      <c r="U8033" s="2"/>
      <c r="V8033" s="2"/>
      <c r="W8033" s="2"/>
    </row>
    <row r="8034" spans="11:23" x14ac:dyDescent="0.35">
      <c r="K8034" s="4"/>
      <c r="T8034" s="2"/>
      <c r="U8034" s="2"/>
      <c r="V8034" s="2"/>
      <c r="W8034" s="2"/>
    </row>
    <row r="8035" spans="11:23" x14ac:dyDescent="0.35">
      <c r="K8035" s="4"/>
      <c r="T8035" s="2"/>
      <c r="U8035" s="2"/>
      <c r="V8035" s="2"/>
      <c r="W8035" s="2"/>
    </row>
    <row r="8036" spans="11:23" x14ac:dyDescent="0.35">
      <c r="K8036" s="4"/>
      <c r="T8036" s="2"/>
      <c r="U8036" s="2"/>
      <c r="V8036" s="2"/>
      <c r="W8036" s="2"/>
    </row>
    <row r="8037" spans="11:23" x14ac:dyDescent="0.35">
      <c r="K8037" s="4"/>
      <c r="T8037" s="2"/>
      <c r="U8037" s="2"/>
      <c r="V8037" s="2"/>
      <c r="W8037" s="2"/>
    </row>
    <row r="8038" spans="11:23" x14ac:dyDescent="0.35">
      <c r="K8038" s="4"/>
      <c r="T8038" s="2"/>
      <c r="U8038" s="2"/>
      <c r="V8038" s="2"/>
      <c r="W8038" s="2"/>
    </row>
    <row r="8039" spans="11:23" x14ac:dyDescent="0.35">
      <c r="K8039" s="4"/>
      <c r="T8039" s="2"/>
      <c r="U8039" s="2"/>
      <c r="V8039" s="2"/>
      <c r="W8039" s="2"/>
    </row>
    <row r="8040" spans="11:23" x14ac:dyDescent="0.35">
      <c r="K8040" s="4"/>
      <c r="T8040" s="2"/>
      <c r="U8040" s="2"/>
      <c r="V8040" s="2"/>
      <c r="W8040" s="2"/>
    </row>
    <row r="8041" spans="11:23" x14ac:dyDescent="0.35">
      <c r="K8041" s="4"/>
      <c r="T8041" s="2"/>
      <c r="U8041" s="2"/>
      <c r="V8041" s="2"/>
      <c r="W8041" s="2"/>
    </row>
    <row r="8042" spans="11:23" x14ac:dyDescent="0.35">
      <c r="K8042" s="4"/>
      <c r="T8042" s="2"/>
      <c r="U8042" s="2"/>
      <c r="V8042" s="2"/>
      <c r="W8042" s="2"/>
    </row>
    <row r="8043" spans="11:23" x14ac:dyDescent="0.35">
      <c r="K8043" s="4"/>
      <c r="T8043" s="2"/>
      <c r="U8043" s="2"/>
      <c r="V8043" s="2"/>
      <c r="W8043" s="2"/>
    </row>
    <row r="8044" spans="11:23" x14ac:dyDescent="0.35">
      <c r="K8044" s="4"/>
      <c r="T8044" s="2"/>
      <c r="U8044" s="2"/>
      <c r="V8044" s="2"/>
      <c r="W8044" s="2"/>
    </row>
    <row r="8045" spans="11:23" x14ac:dyDescent="0.35">
      <c r="K8045" s="4"/>
      <c r="T8045" s="2"/>
      <c r="U8045" s="2"/>
      <c r="V8045" s="2"/>
      <c r="W8045" s="2"/>
    </row>
    <row r="8046" spans="11:23" x14ac:dyDescent="0.35">
      <c r="K8046" s="4"/>
      <c r="T8046" s="2"/>
      <c r="U8046" s="2"/>
      <c r="V8046" s="2"/>
      <c r="W8046" s="2"/>
    </row>
    <row r="8047" spans="11:23" x14ac:dyDescent="0.35">
      <c r="K8047" s="4"/>
      <c r="T8047" s="2"/>
      <c r="U8047" s="2"/>
      <c r="V8047" s="2"/>
      <c r="W8047" s="2"/>
    </row>
    <row r="8048" spans="11:23" x14ac:dyDescent="0.35">
      <c r="K8048" s="4"/>
      <c r="T8048" s="2"/>
      <c r="U8048" s="2"/>
      <c r="V8048" s="2"/>
      <c r="W8048" s="2"/>
    </row>
    <row r="8049" spans="11:23" x14ac:dyDescent="0.35">
      <c r="K8049" s="4"/>
      <c r="T8049" s="2"/>
      <c r="U8049" s="2"/>
      <c r="V8049" s="2"/>
      <c r="W8049" s="2"/>
    </row>
    <row r="8050" spans="11:23" x14ac:dyDescent="0.35">
      <c r="K8050" s="4"/>
      <c r="T8050" s="2"/>
      <c r="U8050" s="2"/>
      <c r="V8050" s="2"/>
      <c r="W8050" s="2"/>
    </row>
    <row r="8051" spans="11:23" x14ac:dyDescent="0.35">
      <c r="K8051" s="4"/>
      <c r="T8051" s="2"/>
      <c r="U8051" s="2"/>
      <c r="V8051" s="2"/>
      <c r="W8051" s="2"/>
    </row>
    <row r="8052" spans="11:23" x14ac:dyDescent="0.35">
      <c r="K8052" s="4"/>
      <c r="T8052" s="2"/>
      <c r="U8052" s="2"/>
      <c r="V8052" s="2"/>
      <c r="W8052" s="2"/>
    </row>
    <row r="8053" spans="11:23" x14ac:dyDescent="0.35">
      <c r="K8053" s="4"/>
      <c r="T8053" s="2"/>
      <c r="U8053" s="2"/>
      <c r="V8053" s="2"/>
      <c r="W8053" s="2"/>
    </row>
    <row r="8054" spans="11:23" x14ac:dyDescent="0.35">
      <c r="K8054" s="4"/>
      <c r="T8054" s="2"/>
      <c r="U8054" s="2"/>
      <c r="V8054" s="2"/>
      <c r="W8054" s="2"/>
    </row>
    <row r="8055" spans="11:23" x14ac:dyDescent="0.35">
      <c r="K8055" s="4"/>
      <c r="T8055" s="2"/>
      <c r="U8055" s="2"/>
      <c r="V8055" s="2"/>
      <c r="W8055" s="2"/>
    </row>
    <row r="8056" spans="11:23" x14ac:dyDescent="0.35">
      <c r="K8056" s="4"/>
      <c r="T8056" s="2"/>
      <c r="U8056" s="2"/>
      <c r="V8056" s="2"/>
      <c r="W8056" s="2"/>
    </row>
    <row r="8057" spans="11:23" x14ac:dyDescent="0.35">
      <c r="K8057" s="4"/>
      <c r="T8057" s="2"/>
      <c r="U8057" s="2"/>
      <c r="V8057" s="2"/>
      <c r="W8057" s="2"/>
    </row>
    <row r="8058" spans="11:23" x14ac:dyDescent="0.35">
      <c r="K8058" s="4"/>
      <c r="T8058" s="2"/>
      <c r="U8058" s="2"/>
      <c r="V8058" s="2"/>
      <c r="W8058" s="2"/>
    </row>
    <row r="8059" spans="11:23" x14ac:dyDescent="0.35">
      <c r="K8059" s="4"/>
      <c r="T8059" s="2"/>
      <c r="U8059" s="2"/>
      <c r="V8059" s="2"/>
      <c r="W8059" s="2"/>
    </row>
    <row r="8060" spans="11:23" x14ac:dyDescent="0.35">
      <c r="K8060" s="4"/>
      <c r="T8060" s="2"/>
      <c r="U8060" s="2"/>
      <c r="V8060" s="2"/>
      <c r="W8060" s="2"/>
    </row>
    <row r="8061" spans="11:23" x14ac:dyDescent="0.35">
      <c r="K8061" s="4"/>
      <c r="T8061" s="2"/>
      <c r="U8061" s="2"/>
      <c r="V8061" s="2"/>
      <c r="W8061" s="2"/>
    </row>
    <row r="8062" spans="11:23" x14ac:dyDescent="0.35">
      <c r="K8062" s="4"/>
      <c r="T8062" s="2"/>
      <c r="U8062" s="2"/>
      <c r="V8062" s="2"/>
      <c r="W8062" s="2"/>
    </row>
    <row r="8063" spans="11:23" x14ac:dyDescent="0.35">
      <c r="K8063" s="4"/>
      <c r="T8063" s="2"/>
      <c r="U8063" s="2"/>
      <c r="V8063" s="2"/>
      <c r="W8063" s="2"/>
    </row>
    <row r="8064" spans="11:23" x14ac:dyDescent="0.35">
      <c r="K8064" s="4"/>
      <c r="T8064" s="2"/>
      <c r="U8064" s="2"/>
      <c r="V8064" s="2"/>
      <c r="W8064" s="2"/>
    </row>
    <row r="8065" spans="11:23" x14ac:dyDescent="0.35">
      <c r="K8065" s="4"/>
      <c r="T8065" s="2"/>
      <c r="U8065" s="2"/>
      <c r="V8065" s="2"/>
      <c r="W8065" s="2"/>
    </row>
    <row r="8066" spans="11:23" x14ac:dyDescent="0.35">
      <c r="K8066" s="4"/>
      <c r="T8066" s="2"/>
      <c r="U8066" s="2"/>
      <c r="V8066" s="2"/>
      <c r="W8066" s="2"/>
    </row>
    <row r="8067" spans="11:23" x14ac:dyDescent="0.35">
      <c r="K8067" s="4"/>
      <c r="T8067" s="2"/>
      <c r="U8067" s="2"/>
      <c r="V8067" s="2"/>
      <c r="W8067" s="2"/>
    </row>
    <row r="8068" spans="11:23" x14ac:dyDescent="0.35">
      <c r="K8068" s="4"/>
      <c r="T8068" s="2"/>
      <c r="U8068" s="2"/>
      <c r="V8068" s="2"/>
      <c r="W8068" s="2"/>
    </row>
    <row r="8069" spans="11:23" x14ac:dyDescent="0.35">
      <c r="K8069" s="4"/>
      <c r="T8069" s="2"/>
      <c r="U8069" s="2"/>
      <c r="V8069" s="2"/>
      <c r="W8069" s="2"/>
    </row>
    <row r="8070" spans="11:23" x14ac:dyDescent="0.35">
      <c r="K8070" s="4"/>
      <c r="T8070" s="2"/>
      <c r="U8070" s="2"/>
      <c r="V8070" s="2"/>
      <c r="W8070" s="2"/>
    </row>
    <row r="8071" spans="11:23" x14ac:dyDescent="0.35">
      <c r="K8071" s="4"/>
      <c r="T8071" s="2"/>
      <c r="U8071" s="2"/>
      <c r="V8071" s="2"/>
      <c r="W8071" s="2"/>
    </row>
    <row r="8072" spans="11:23" x14ac:dyDescent="0.35">
      <c r="K8072" s="4"/>
      <c r="T8072" s="2"/>
      <c r="U8072" s="2"/>
      <c r="V8072" s="2"/>
      <c r="W8072" s="2"/>
    </row>
    <row r="8073" spans="11:23" x14ac:dyDescent="0.35">
      <c r="K8073" s="4"/>
      <c r="T8073" s="2"/>
      <c r="U8073" s="2"/>
      <c r="V8073" s="2"/>
      <c r="W8073" s="2"/>
    </row>
    <row r="8074" spans="11:23" x14ac:dyDescent="0.35">
      <c r="K8074" s="4"/>
      <c r="T8074" s="2"/>
      <c r="U8074" s="2"/>
      <c r="V8074" s="2"/>
      <c r="W8074" s="2"/>
    </row>
    <row r="8075" spans="11:23" x14ac:dyDescent="0.35">
      <c r="K8075" s="4"/>
      <c r="T8075" s="2"/>
      <c r="U8075" s="2"/>
      <c r="V8075" s="2"/>
      <c r="W8075" s="2"/>
    </row>
    <row r="8076" spans="11:23" x14ac:dyDescent="0.35">
      <c r="K8076" s="4"/>
      <c r="T8076" s="2"/>
      <c r="U8076" s="2"/>
      <c r="V8076" s="2"/>
      <c r="W8076" s="2"/>
    </row>
    <row r="8077" spans="11:23" x14ac:dyDescent="0.35">
      <c r="K8077" s="4"/>
      <c r="T8077" s="2"/>
      <c r="U8077" s="2"/>
      <c r="V8077" s="2"/>
      <c r="W8077" s="2"/>
    </row>
    <row r="8078" spans="11:23" x14ac:dyDescent="0.35">
      <c r="K8078" s="4"/>
      <c r="T8078" s="2"/>
      <c r="U8078" s="2"/>
      <c r="V8078" s="2"/>
      <c r="W8078" s="2"/>
    </row>
    <row r="8079" spans="11:23" x14ac:dyDescent="0.35">
      <c r="K8079" s="4"/>
      <c r="T8079" s="2"/>
      <c r="U8079" s="2"/>
      <c r="V8079" s="2"/>
      <c r="W8079" s="2"/>
    </row>
    <row r="8080" spans="11:23" x14ac:dyDescent="0.35">
      <c r="K8080" s="4"/>
      <c r="T8080" s="2"/>
      <c r="U8080" s="2"/>
      <c r="V8080" s="2"/>
      <c r="W8080" s="2"/>
    </row>
    <row r="8081" spans="11:23" x14ac:dyDescent="0.35">
      <c r="K8081" s="4"/>
      <c r="T8081" s="2"/>
      <c r="U8081" s="2"/>
      <c r="V8081" s="2"/>
      <c r="W8081" s="2"/>
    </row>
    <row r="8082" spans="11:23" x14ac:dyDescent="0.35">
      <c r="K8082" s="4"/>
      <c r="T8082" s="2"/>
      <c r="U8082" s="2"/>
      <c r="V8082" s="2"/>
      <c r="W8082" s="2"/>
    </row>
    <row r="8083" spans="11:23" x14ac:dyDescent="0.35">
      <c r="K8083" s="4"/>
      <c r="T8083" s="2"/>
      <c r="U8083" s="2"/>
      <c r="V8083" s="2"/>
      <c r="W8083" s="2"/>
    </row>
    <row r="8084" spans="11:23" x14ac:dyDescent="0.35">
      <c r="K8084" s="4"/>
      <c r="T8084" s="2"/>
      <c r="U8084" s="2"/>
      <c r="V8084" s="2"/>
      <c r="W8084" s="2"/>
    </row>
    <row r="8085" spans="11:23" x14ac:dyDescent="0.35">
      <c r="K8085" s="4"/>
      <c r="T8085" s="2"/>
      <c r="U8085" s="2"/>
      <c r="V8085" s="2"/>
      <c r="W8085" s="2"/>
    </row>
    <row r="8086" spans="11:23" x14ac:dyDescent="0.35">
      <c r="K8086" s="4"/>
      <c r="T8086" s="2"/>
      <c r="U8086" s="2"/>
      <c r="V8086" s="2"/>
      <c r="W8086" s="2"/>
    </row>
    <row r="8087" spans="11:23" x14ac:dyDescent="0.35">
      <c r="K8087" s="4"/>
      <c r="T8087" s="2"/>
      <c r="U8087" s="2"/>
      <c r="V8087" s="2"/>
      <c r="W8087" s="2"/>
    </row>
    <row r="8088" spans="11:23" x14ac:dyDescent="0.35">
      <c r="K8088" s="4"/>
      <c r="T8088" s="2"/>
      <c r="U8088" s="2"/>
      <c r="V8088" s="2"/>
      <c r="W8088" s="2"/>
    </row>
    <row r="8089" spans="11:23" x14ac:dyDescent="0.35">
      <c r="K8089" s="4"/>
      <c r="T8089" s="2"/>
      <c r="U8089" s="2"/>
      <c r="V8089" s="2"/>
      <c r="W8089" s="2"/>
    </row>
    <row r="8090" spans="11:23" x14ac:dyDescent="0.35">
      <c r="K8090" s="4"/>
      <c r="T8090" s="2"/>
      <c r="U8090" s="2"/>
      <c r="V8090" s="2"/>
      <c r="W8090" s="2"/>
    </row>
    <row r="8091" spans="11:23" x14ac:dyDescent="0.35">
      <c r="K8091" s="4"/>
      <c r="T8091" s="2"/>
      <c r="U8091" s="2"/>
      <c r="V8091" s="2"/>
      <c r="W8091" s="2"/>
    </row>
    <row r="8092" spans="11:23" x14ac:dyDescent="0.35">
      <c r="K8092" s="4"/>
      <c r="T8092" s="2"/>
      <c r="U8092" s="2"/>
      <c r="V8092" s="2"/>
      <c r="W8092" s="2"/>
    </row>
    <row r="8093" spans="11:23" x14ac:dyDescent="0.35">
      <c r="K8093" s="4"/>
      <c r="T8093" s="2"/>
      <c r="U8093" s="2"/>
      <c r="V8093" s="2"/>
      <c r="W8093" s="2"/>
    </row>
    <row r="8094" spans="11:23" x14ac:dyDescent="0.35">
      <c r="K8094" s="4"/>
      <c r="T8094" s="2"/>
      <c r="U8094" s="2"/>
      <c r="V8094" s="2"/>
      <c r="W8094" s="2"/>
    </row>
    <row r="8095" spans="11:23" x14ac:dyDescent="0.35">
      <c r="K8095" s="4"/>
      <c r="T8095" s="2"/>
      <c r="U8095" s="2"/>
      <c r="V8095" s="2"/>
      <c r="W8095" s="2"/>
    </row>
    <row r="8096" spans="11:23" x14ac:dyDescent="0.35">
      <c r="K8096" s="4"/>
      <c r="T8096" s="2"/>
      <c r="U8096" s="2"/>
      <c r="V8096" s="2"/>
      <c r="W8096" s="2"/>
    </row>
    <row r="8097" spans="11:23" x14ac:dyDescent="0.35">
      <c r="K8097" s="4"/>
      <c r="T8097" s="2"/>
      <c r="U8097" s="2"/>
      <c r="V8097" s="2"/>
      <c r="W8097" s="2"/>
    </row>
    <row r="8098" spans="11:23" x14ac:dyDescent="0.35">
      <c r="K8098" s="4"/>
      <c r="T8098" s="2"/>
      <c r="U8098" s="2"/>
      <c r="V8098" s="2"/>
      <c r="W8098" s="2"/>
    </row>
    <row r="8099" spans="11:23" x14ac:dyDescent="0.35">
      <c r="K8099" s="4"/>
      <c r="T8099" s="2"/>
      <c r="U8099" s="2"/>
      <c r="V8099" s="2"/>
      <c r="W8099" s="2"/>
    </row>
    <row r="8100" spans="11:23" x14ac:dyDescent="0.35">
      <c r="K8100" s="4"/>
      <c r="T8100" s="2"/>
      <c r="U8100" s="2"/>
      <c r="V8100" s="2"/>
      <c r="W8100" s="2"/>
    </row>
    <row r="8101" spans="11:23" x14ac:dyDescent="0.35">
      <c r="K8101" s="4"/>
      <c r="T8101" s="2"/>
      <c r="U8101" s="2"/>
      <c r="V8101" s="2"/>
      <c r="W8101" s="2"/>
    </row>
    <row r="8102" spans="11:23" x14ac:dyDescent="0.35">
      <c r="K8102" s="4"/>
      <c r="T8102" s="2"/>
      <c r="U8102" s="2"/>
      <c r="V8102" s="2"/>
      <c r="W8102" s="2"/>
    </row>
    <row r="8103" spans="11:23" x14ac:dyDescent="0.35">
      <c r="K8103" s="4"/>
      <c r="T8103" s="2"/>
      <c r="U8103" s="2"/>
      <c r="V8103" s="2"/>
      <c r="W8103" s="2"/>
    </row>
    <row r="8104" spans="11:23" x14ac:dyDescent="0.35">
      <c r="K8104" s="4"/>
      <c r="T8104" s="2"/>
      <c r="U8104" s="2"/>
      <c r="V8104" s="2"/>
      <c r="W8104" s="2"/>
    </row>
    <row r="8105" spans="11:23" x14ac:dyDescent="0.35">
      <c r="K8105" s="4"/>
      <c r="T8105" s="2"/>
      <c r="U8105" s="2"/>
      <c r="V8105" s="2"/>
      <c r="W8105" s="2"/>
    </row>
    <row r="8106" spans="11:23" x14ac:dyDescent="0.35">
      <c r="K8106" s="4"/>
      <c r="T8106" s="2"/>
      <c r="U8106" s="2"/>
      <c r="V8106" s="2"/>
      <c r="W8106" s="2"/>
    </row>
    <row r="8107" spans="11:23" x14ac:dyDescent="0.35">
      <c r="K8107" s="4"/>
      <c r="T8107" s="2"/>
      <c r="U8107" s="2"/>
      <c r="V8107" s="2"/>
      <c r="W8107" s="2"/>
    </row>
    <row r="8108" spans="11:23" x14ac:dyDescent="0.35">
      <c r="K8108" s="4"/>
      <c r="T8108" s="2"/>
      <c r="U8108" s="2"/>
      <c r="V8108" s="2"/>
      <c r="W8108" s="2"/>
    </row>
    <row r="8109" spans="11:23" x14ac:dyDescent="0.35">
      <c r="K8109" s="4"/>
      <c r="T8109" s="2"/>
      <c r="U8109" s="2"/>
      <c r="V8109" s="2"/>
      <c r="W8109" s="2"/>
    </row>
    <row r="8110" spans="11:23" x14ac:dyDescent="0.35">
      <c r="K8110" s="4"/>
      <c r="T8110" s="2"/>
      <c r="U8110" s="2"/>
      <c r="V8110" s="2"/>
      <c r="W8110" s="2"/>
    </row>
    <row r="8111" spans="11:23" x14ac:dyDescent="0.35">
      <c r="K8111" s="4"/>
      <c r="T8111" s="2"/>
      <c r="U8111" s="2"/>
      <c r="V8111" s="2"/>
      <c r="W8111" s="2"/>
    </row>
    <row r="8112" spans="11:23" x14ac:dyDescent="0.35">
      <c r="K8112" s="4"/>
      <c r="T8112" s="2"/>
      <c r="U8112" s="2"/>
      <c r="V8112" s="2"/>
      <c r="W8112" s="2"/>
    </row>
    <row r="8113" spans="11:23" x14ac:dyDescent="0.35">
      <c r="K8113" s="4"/>
      <c r="T8113" s="2"/>
      <c r="U8113" s="2"/>
      <c r="V8113" s="2"/>
      <c r="W8113" s="2"/>
    </row>
    <row r="8114" spans="11:23" x14ac:dyDescent="0.35">
      <c r="K8114" s="4"/>
      <c r="T8114" s="2"/>
      <c r="U8114" s="2"/>
      <c r="V8114" s="2"/>
      <c r="W8114" s="2"/>
    </row>
    <row r="8115" spans="11:23" x14ac:dyDescent="0.35">
      <c r="K8115" s="4"/>
      <c r="T8115" s="2"/>
      <c r="U8115" s="2"/>
      <c r="V8115" s="2"/>
      <c r="W8115" s="2"/>
    </row>
    <row r="8116" spans="11:23" x14ac:dyDescent="0.35">
      <c r="K8116" s="4"/>
      <c r="T8116" s="2"/>
      <c r="U8116" s="2"/>
      <c r="V8116" s="2"/>
      <c r="W8116" s="2"/>
    </row>
    <row r="8117" spans="11:23" x14ac:dyDescent="0.35">
      <c r="K8117" s="4"/>
      <c r="T8117" s="2"/>
      <c r="U8117" s="2"/>
      <c r="V8117" s="2"/>
      <c r="W8117" s="2"/>
    </row>
    <row r="8118" spans="11:23" x14ac:dyDescent="0.35">
      <c r="K8118" s="4"/>
      <c r="T8118" s="2"/>
      <c r="U8118" s="2"/>
      <c r="V8118" s="2"/>
      <c r="W8118" s="2"/>
    </row>
    <row r="8119" spans="11:23" x14ac:dyDescent="0.35">
      <c r="K8119" s="4"/>
      <c r="T8119" s="2"/>
      <c r="U8119" s="2"/>
      <c r="V8119" s="2"/>
      <c r="W8119" s="2"/>
    </row>
    <row r="8120" spans="11:23" x14ac:dyDescent="0.35">
      <c r="K8120" s="4"/>
      <c r="T8120" s="2"/>
      <c r="U8120" s="2"/>
      <c r="V8120" s="2"/>
      <c r="W8120" s="2"/>
    </row>
    <row r="8121" spans="11:23" x14ac:dyDescent="0.35">
      <c r="K8121" s="4"/>
      <c r="T8121" s="2"/>
      <c r="U8121" s="2"/>
      <c r="V8121" s="2"/>
      <c r="W8121" s="2"/>
    </row>
    <row r="8122" spans="11:23" x14ac:dyDescent="0.35">
      <c r="K8122" s="4"/>
      <c r="T8122" s="2"/>
      <c r="U8122" s="2"/>
      <c r="V8122" s="2"/>
      <c r="W8122" s="2"/>
    </row>
    <row r="8123" spans="11:23" x14ac:dyDescent="0.35">
      <c r="K8123" s="4"/>
      <c r="T8123" s="2"/>
      <c r="U8123" s="2"/>
      <c r="V8123" s="2"/>
      <c r="W8123" s="2"/>
    </row>
    <row r="8124" spans="11:23" x14ac:dyDescent="0.35">
      <c r="K8124" s="4"/>
      <c r="T8124" s="2"/>
      <c r="U8124" s="2"/>
      <c r="V8124" s="2"/>
      <c r="W8124" s="2"/>
    </row>
    <row r="8125" spans="11:23" x14ac:dyDescent="0.35">
      <c r="K8125" s="4"/>
      <c r="T8125" s="2"/>
      <c r="U8125" s="2"/>
      <c r="V8125" s="2"/>
      <c r="W8125" s="2"/>
    </row>
    <row r="8126" spans="11:23" x14ac:dyDescent="0.35">
      <c r="K8126" s="4"/>
      <c r="T8126" s="2"/>
      <c r="U8126" s="2"/>
      <c r="V8126" s="2"/>
      <c r="W8126" s="2"/>
    </row>
    <row r="8127" spans="11:23" x14ac:dyDescent="0.35">
      <c r="K8127" s="4"/>
      <c r="T8127" s="2"/>
      <c r="U8127" s="2"/>
      <c r="V8127" s="2"/>
      <c r="W8127" s="2"/>
    </row>
    <row r="8128" spans="11:23" x14ac:dyDescent="0.35">
      <c r="K8128" s="4"/>
      <c r="T8128" s="2"/>
      <c r="U8128" s="2"/>
      <c r="V8128" s="2"/>
      <c r="W8128" s="2"/>
    </row>
    <row r="8129" spans="11:23" x14ac:dyDescent="0.35">
      <c r="K8129" s="4"/>
      <c r="T8129" s="2"/>
      <c r="U8129" s="2"/>
      <c r="V8129" s="2"/>
      <c r="W8129" s="2"/>
    </row>
    <row r="8130" spans="11:23" x14ac:dyDescent="0.35">
      <c r="K8130" s="4"/>
      <c r="T8130" s="2"/>
      <c r="U8130" s="2"/>
      <c r="V8130" s="2"/>
      <c r="W8130" s="2"/>
    </row>
    <row r="8131" spans="11:23" x14ac:dyDescent="0.35">
      <c r="K8131" s="4"/>
      <c r="T8131" s="2"/>
      <c r="U8131" s="2"/>
      <c r="V8131" s="2"/>
      <c r="W8131" s="2"/>
    </row>
    <row r="8132" spans="11:23" x14ac:dyDescent="0.35">
      <c r="K8132" s="4"/>
      <c r="T8132" s="2"/>
      <c r="U8132" s="2"/>
      <c r="V8132" s="2"/>
      <c r="W8132" s="2"/>
    </row>
    <row r="8133" spans="11:23" x14ac:dyDescent="0.35">
      <c r="K8133" s="4"/>
      <c r="T8133" s="2"/>
      <c r="U8133" s="2"/>
      <c r="V8133" s="2"/>
      <c r="W8133" s="2"/>
    </row>
    <row r="8134" spans="11:23" x14ac:dyDescent="0.35">
      <c r="K8134" s="4"/>
      <c r="T8134" s="2"/>
      <c r="U8134" s="2"/>
      <c r="V8134" s="2"/>
      <c r="W8134" s="2"/>
    </row>
    <row r="8135" spans="11:23" x14ac:dyDescent="0.35">
      <c r="K8135" s="4"/>
      <c r="T8135" s="2"/>
      <c r="U8135" s="2"/>
      <c r="V8135" s="2"/>
      <c r="W8135" s="2"/>
    </row>
    <row r="8136" spans="11:23" x14ac:dyDescent="0.35">
      <c r="K8136" s="4"/>
      <c r="T8136" s="2"/>
      <c r="U8136" s="2"/>
      <c r="V8136" s="2"/>
      <c r="W8136" s="2"/>
    </row>
    <row r="8137" spans="11:23" x14ac:dyDescent="0.35">
      <c r="K8137" s="4"/>
      <c r="T8137" s="2"/>
      <c r="U8137" s="2"/>
      <c r="V8137" s="2"/>
      <c r="W8137" s="2"/>
    </row>
    <row r="8138" spans="11:23" x14ac:dyDescent="0.35">
      <c r="K8138" s="4"/>
      <c r="T8138" s="2"/>
      <c r="U8138" s="2"/>
      <c r="V8138" s="2"/>
      <c r="W8138" s="2"/>
    </row>
    <row r="8139" spans="11:23" x14ac:dyDescent="0.35">
      <c r="K8139" s="4"/>
      <c r="T8139" s="2"/>
      <c r="U8139" s="2"/>
      <c r="V8139" s="2"/>
      <c r="W8139" s="2"/>
    </row>
    <row r="8140" spans="11:23" x14ac:dyDescent="0.35">
      <c r="K8140" s="4"/>
      <c r="T8140" s="2"/>
      <c r="U8140" s="2"/>
      <c r="V8140" s="2"/>
      <c r="W8140" s="2"/>
    </row>
    <row r="8141" spans="11:23" x14ac:dyDescent="0.35">
      <c r="K8141" s="4"/>
      <c r="T8141" s="2"/>
      <c r="U8141" s="2"/>
      <c r="V8141" s="2"/>
      <c r="W8141" s="2"/>
    </row>
    <row r="8142" spans="11:23" x14ac:dyDescent="0.35">
      <c r="K8142" s="4"/>
      <c r="T8142" s="2"/>
      <c r="U8142" s="2"/>
      <c r="V8142" s="2"/>
      <c r="W8142" s="2"/>
    </row>
    <row r="8143" spans="11:23" x14ac:dyDescent="0.35">
      <c r="K8143" s="4"/>
      <c r="T8143" s="2"/>
      <c r="U8143" s="2"/>
      <c r="V8143" s="2"/>
      <c r="W8143" s="2"/>
    </row>
    <row r="8144" spans="11:23" x14ac:dyDescent="0.35">
      <c r="K8144" s="4"/>
      <c r="T8144" s="2"/>
      <c r="U8144" s="2"/>
      <c r="V8144" s="2"/>
      <c r="W8144" s="2"/>
    </row>
    <row r="8145" spans="11:23" x14ac:dyDescent="0.35">
      <c r="K8145" s="4"/>
      <c r="T8145" s="2"/>
      <c r="U8145" s="2"/>
      <c r="V8145" s="2"/>
      <c r="W8145" s="2"/>
    </row>
    <row r="8146" spans="11:23" x14ac:dyDescent="0.35">
      <c r="K8146" s="4"/>
      <c r="T8146" s="2"/>
      <c r="U8146" s="2"/>
      <c r="V8146" s="2"/>
      <c r="W8146" s="2"/>
    </row>
    <row r="8147" spans="11:23" x14ac:dyDescent="0.35">
      <c r="K8147" s="4"/>
      <c r="T8147" s="2"/>
      <c r="U8147" s="2"/>
      <c r="V8147" s="2"/>
      <c r="W8147" s="2"/>
    </row>
    <row r="8148" spans="11:23" x14ac:dyDescent="0.35">
      <c r="K8148" s="4"/>
      <c r="T8148" s="2"/>
      <c r="U8148" s="2"/>
      <c r="V8148" s="2"/>
      <c r="W8148" s="2"/>
    </row>
    <row r="8149" spans="11:23" x14ac:dyDescent="0.35">
      <c r="K8149" s="4"/>
      <c r="T8149" s="2"/>
      <c r="U8149" s="2"/>
      <c r="V8149" s="2"/>
      <c r="W8149" s="2"/>
    </row>
    <row r="8150" spans="11:23" x14ac:dyDescent="0.35">
      <c r="K8150" s="4"/>
      <c r="T8150" s="2"/>
      <c r="U8150" s="2"/>
      <c r="V8150" s="2"/>
      <c r="W8150" s="2"/>
    </row>
    <row r="8151" spans="11:23" x14ac:dyDescent="0.35">
      <c r="K8151" s="4"/>
      <c r="T8151" s="2"/>
      <c r="U8151" s="2"/>
      <c r="V8151" s="2"/>
      <c r="W8151" s="2"/>
    </row>
    <row r="8152" spans="11:23" x14ac:dyDescent="0.35">
      <c r="K8152" s="4"/>
      <c r="T8152" s="2"/>
      <c r="U8152" s="2"/>
      <c r="V8152" s="2"/>
      <c r="W8152" s="2"/>
    </row>
    <row r="8153" spans="11:23" x14ac:dyDescent="0.35">
      <c r="K8153" s="4"/>
      <c r="T8153" s="2"/>
      <c r="U8153" s="2"/>
      <c r="V8153" s="2"/>
      <c r="W8153" s="2"/>
    </row>
    <row r="8154" spans="11:23" x14ac:dyDescent="0.35">
      <c r="K8154" s="4"/>
      <c r="T8154" s="2"/>
      <c r="U8154" s="2"/>
      <c r="V8154" s="2"/>
      <c r="W8154" s="2"/>
    </row>
    <row r="8155" spans="11:23" x14ac:dyDescent="0.35">
      <c r="K8155" s="4"/>
      <c r="T8155" s="2"/>
      <c r="U8155" s="2"/>
      <c r="V8155" s="2"/>
      <c r="W8155" s="2"/>
    </row>
    <row r="8156" spans="11:23" x14ac:dyDescent="0.35">
      <c r="K8156" s="4"/>
      <c r="T8156" s="2"/>
      <c r="U8156" s="2"/>
      <c r="V8156" s="2"/>
      <c r="W8156" s="2"/>
    </row>
    <row r="8157" spans="11:23" x14ac:dyDescent="0.35">
      <c r="K8157" s="4"/>
      <c r="T8157" s="2"/>
      <c r="U8157" s="2"/>
      <c r="V8157" s="2"/>
      <c r="W8157" s="2"/>
    </row>
    <row r="8158" spans="11:23" x14ac:dyDescent="0.35">
      <c r="K8158" s="4"/>
      <c r="T8158" s="2"/>
      <c r="U8158" s="2"/>
      <c r="V8158" s="2"/>
      <c r="W8158" s="2"/>
    </row>
    <row r="8159" spans="11:23" x14ac:dyDescent="0.35">
      <c r="K8159" s="4"/>
      <c r="T8159" s="2"/>
      <c r="U8159" s="2"/>
      <c r="V8159" s="2"/>
      <c r="W8159" s="2"/>
    </row>
    <row r="8160" spans="11:23" x14ac:dyDescent="0.35">
      <c r="K8160" s="4"/>
      <c r="T8160" s="2"/>
      <c r="U8160" s="2"/>
      <c r="V8160" s="2"/>
      <c r="W8160" s="2"/>
    </row>
    <row r="8161" spans="11:23" x14ac:dyDescent="0.35">
      <c r="K8161" s="4"/>
      <c r="T8161" s="2"/>
      <c r="U8161" s="2"/>
      <c r="V8161" s="2"/>
      <c r="W8161" s="2"/>
    </row>
    <row r="8162" spans="11:23" x14ac:dyDescent="0.35">
      <c r="K8162" s="4"/>
      <c r="T8162" s="2"/>
      <c r="U8162" s="2"/>
      <c r="V8162" s="2"/>
      <c r="W8162" s="2"/>
    </row>
    <row r="8163" spans="11:23" x14ac:dyDescent="0.35">
      <c r="K8163" s="4"/>
      <c r="T8163" s="2"/>
      <c r="U8163" s="2"/>
      <c r="V8163" s="2"/>
      <c r="W8163" s="2"/>
    </row>
    <row r="8164" spans="11:23" x14ac:dyDescent="0.35">
      <c r="K8164" s="4"/>
      <c r="T8164" s="2"/>
      <c r="U8164" s="2"/>
      <c r="V8164" s="2"/>
      <c r="W8164" s="2"/>
    </row>
    <row r="8165" spans="11:23" x14ac:dyDescent="0.35">
      <c r="K8165" s="4"/>
      <c r="T8165" s="2"/>
      <c r="U8165" s="2"/>
      <c r="V8165" s="2"/>
      <c r="W8165" s="2"/>
    </row>
    <row r="8166" spans="11:23" x14ac:dyDescent="0.35">
      <c r="K8166" s="4"/>
      <c r="T8166" s="2"/>
      <c r="U8166" s="2"/>
      <c r="V8166" s="2"/>
      <c r="W8166" s="2"/>
    </row>
    <row r="8167" spans="11:23" x14ac:dyDescent="0.35">
      <c r="K8167" s="4"/>
      <c r="T8167" s="2"/>
      <c r="U8167" s="2"/>
      <c r="V8167" s="2"/>
      <c r="W8167" s="2"/>
    </row>
    <row r="8168" spans="11:23" x14ac:dyDescent="0.35">
      <c r="K8168" s="4"/>
      <c r="T8168" s="2"/>
      <c r="U8168" s="2"/>
      <c r="V8168" s="2"/>
      <c r="W8168" s="2"/>
    </row>
    <row r="8169" spans="11:23" x14ac:dyDescent="0.35">
      <c r="K8169" s="4"/>
      <c r="T8169" s="2"/>
      <c r="U8169" s="2"/>
      <c r="V8169" s="2"/>
      <c r="W8169" s="2"/>
    </row>
    <row r="8170" spans="11:23" x14ac:dyDescent="0.35">
      <c r="K8170" s="4"/>
      <c r="T8170" s="2"/>
      <c r="U8170" s="2"/>
      <c r="V8170" s="2"/>
      <c r="W8170" s="2"/>
    </row>
    <row r="8171" spans="11:23" x14ac:dyDescent="0.35">
      <c r="K8171" s="4"/>
      <c r="T8171" s="2"/>
      <c r="U8171" s="2"/>
      <c r="V8171" s="2"/>
      <c r="W8171" s="2"/>
    </row>
    <row r="8172" spans="11:23" x14ac:dyDescent="0.35">
      <c r="K8172" s="4"/>
      <c r="T8172" s="2"/>
      <c r="U8172" s="2"/>
      <c r="V8172" s="2"/>
      <c r="W8172" s="2"/>
    </row>
    <row r="8173" spans="11:23" x14ac:dyDescent="0.35">
      <c r="K8173" s="4"/>
      <c r="T8173" s="2"/>
      <c r="U8173" s="2"/>
      <c r="V8173" s="2"/>
      <c r="W8173" s="2"/>
    </row>
    <row r="8174" spans="11:23" x14ac:dyDescent="0.35">
      <c r="K8174" s="4"/>
      <c r="T8174" s="2"/>
      <c r="U8174" s="2"/>
      <c r="V8174" s="2"/>
      <c r="W8174" s="2"/>
    </row>
    <row r="8175" spans="11:23" x14ac:dyDescent="0.35">
      <c r="K8175" s="4"/>
      <c r="T8175" s="2"/>
      <c r="U8175" s="2"/>
      <c r="V8175" s="2"/>
      <c r="W8175" s="2"/>
    </row>
    <row r="8176" spans="11:23" x14ac:dyDescent="0.35">
      <c r="K8176" s="4"/>
      <c r="T8176" s="2"/>
      <c r="U8176" s="2"/>
      <c r="V8176" s="2"/>
      <c r="W8176" s="2"/>
    </row>
    <row r="8177" spans="11:23" x14ac:dyDescent="0.35">
      <c r="K8177" s="4"/>
      <c r="T8177" s="2"/>
      <c r="U8177" s="2"/>
      <c r="V8177" s="2"/>
      <c r="W8177" s="2"/>
    </row>
    <row r="8178" spans="11:23" x14ac:dyDescent="0.35">
      <c r="K8178" s="4"/>
      <c r="T8178" s="2"/>
      <c r="U8178" s="2"/>
      <c r="V8178" s="2"/>
      <c r="W8178" s="2"/>
    </row>
    <row r="8179" spans="11:23" x14ac:dyDescent="0.35">
      <c r="K8179" s="4"/>
      <c r="T8179" s="2"/>
      <c r="U8179" s="2"/>
      <c r="V8179" s="2"/>
      <c r="W8179" s="2"/>
    </row>
    <row r="8180" spans="11:23" x14ac:dyDescent="0.35">
      <c r="K8180" s="4"/>
      <c r="T8180" s="2"/>
      <c r="U8180" s="2"/>
      <c r="V8180" s="2"/>
      <c r="W8180" s="2"/>
    </row>
    <row r="8181" spans="11:23" x14ac:dyDescent="0.35">
      <c r="K8181" s="4"/>
      <c r="T8181" s="2"/>
      <c r="U8181" s="2"/>
      <c r="V8181" s="2"/>
      <c r="W8181" s="2"/>
    </row>
    <row r="8182" spans="11:23" x14ac:dyDescent="0.35">
      <c r="K8182" s="4"/>
      <c r="T8182" s="2"/>
      <c r="U8182" s="2"/>
      <c r="V8182" s="2"/>
      <c r="W8182" s="2"/>
    </row>
    <row r="8183" spans="11:23" x14ac:dyDescent="0.35">
      <c r="K8183" s="4"/>
      <c r="T8183" s="2"/>
      <c r="U8183" s="2"/>
      <c r="V8183" s="2"/>
      <c r="W8183" s="2"/>
    </row>
    <row r="8184" spans="11:23" x14ac:dyDescent="0.35">
      <c r="K8184" s="4"/>
      <c r="T8184" s="2"/>
      <c r="U8184" s="2"/>
      <c r="V8184" s="2"/>
      <c r="W8184" s="2"/>
    </row>
    <row r="8185" spans="11:23" x14ac:dyDescent="0.35">
      <c r="K8185" s="4"/>
      <c r="T8185" s="2"/>
      <c r="U8185" s="2"/>
      <c r="V8185" s="2"/>
      <c r="W8185" s="2"/>
    </row>
    <row r="8186" spans="11:23" x14ac:dyDescent="0.35">
      <c r="K8186" s="4"/>
      <c r="T8186" s="2"/>
      <c r="U8186" s="2"/>
      <c r="V8186" s="2"/>
      <c r="W8186" s="2"/>
    </row>
    <row r="8187" spans="11:23" x14ac:dyDescent="0.35">
      <c r="K8187" s="4"/>
      <c r="T8187" s="2"/>
      <c r="U8187" s="2"/>
      <c r="V8187" s="2"/>
      <c r="W8187" s="2"/>
    </row>
    <row r="8188" spans="11:23" x14ac:dyDescent="0.35">
      <c r="K8188" s="4"/>
      <c r="T8188" s="2"/>
      <c r="U8188" s="2"/>
      <c r="V8188" s="2"/>
      <c r="W8188" s="2"/>
    </row>
    <row r="8189" spans="11:23" x14ac:dyDescent="0.35">
      <c r="K8189" s="4"/>
      <c r="T8189" s="2"/>
      <c r="U8189" s="2"/>
      <c r="V8189" s="2"/>
      <c r="W8189" s="2"/>
    </row>
    <row r="8190" spans="11:23" x14ac:dyDescent="0.35">
      <c r="K8190" s="4"/>
      <c r="T8190" s="2"/>
      <c r="U8190" s="2"/>
      <c r="V8190" s="2"/>
      <c r="W8190" s="2"/>
    </row>
    <row r="8191" spans="11:23" x14ac:dyDescent="0.35">
      <c r="K8191" s="4"/>
      <c r="T8191" s="2"/>
      <c r="U8191" s="2"/>
      <c r="V8191" s="2"/>
      <c r="W8191" s="2"/>
    </row>
    <row r="8192" spans="11:23" x14ac:dyDescent="0.35">
      <c r="K8192" s="4"/>
      <c r="T8192" s="2"/>
      <c r="U8192" s="2"/>
      <c r="V8192" s="2"/>
      <c r="W8192" s="2"/>
    </row>
    <row r="8193" spans="11:23" x14ac:dyDescent="0.35">
      <c r="K8193" s="4"/>
      <c r="T8193" s="2"/>
      <c r="U8193" s="2"/>
      <c r="V8193" s="2"/>
      <c r="W8193" s="2"/>
    </row>
    <row r="8194" spans="11:23" x14ac:dyDescent="0.35">
      <c r="K8194" s="4"/>
      <c r="T8194" s="2"/>
      <c r="U8194" s="2"/>
      <c r="V8194" s="2"/>
      <c r="W8194" s="2"/>
    </row>
    <row r="8195" spans="11:23" x14ac:dyDescent="0.35">
      <c r="K8195" s="4"/>
      <c r="T8195" s="2"/>
      <c r="U8195" s="2"/>
      <c r="V8195" s="2"/>
      <c r="W8195" s="2"/>
    </row>
    <row r="8196" spans="11:23" x14ac:dyDescent="0.35">
      <c r="K8196" s="4"/>
      <c r="T8196" s="2"/>
      <c r="U8196" s="2"/>
      <c r="V8196" s="2"/>
      <c r="W8196" s="2"/>
    </row>
    <row r="8197" spans="11:23" x14ac:dyDescent="0.35">
      <c r="K8197" s="4"/>
      <c r="T8197" s="2"/>
      <c r="U8197" s="2"/>
      <c r="V8197" s="2"/>
      <c r="W8197" s="2"/>
    </row>
    <row r="8198" spans="11:23" x14ac:dyDescent="0.35">
      <c r="K8198" s="4"/>
      <c r="T8198" s="2"/>
      <c r="U8198" s="2"/>
      <c r="V8198" s="2"/>
      <c r="W8198" s="2"/>
    </row>
    <row r="8199" spans="11:23" x14ac:dyDescent="0.35">
      <c r="K8199" s="4"/>
      <c r="T8199" s="2"/>
      <c r="U8199" s="2"/>
      <c r="V8199" s="2"/>
      <c r="W8199" s="2"/>
    </row>
    <row r="8200" spans="11:23" x14ac:dyDescent="0.35">
      <c r="K8200" s="4"/>
      <c r="T8200" s="2"/>
      <c r="U8200" s="2"/>
      <c r="V8200" s="2"/>
      <c r="W8200" s="2"/>
    </row>
    <row r="8201" spans="11:23" x14ac:dyDescent="0.35">
      <c r="K8201" s="4"/>
      <c r="T8201" s="2"/>
      <c r="U8201" s="2"/>
      <c r="V8201" s="2"/>
      <c r="W8201" s="2"/>
    </row>
    <row r="8202" spans="11:23" x14ac:dyDescent="0.35">
      <c r="K8202" s="4"/>
      <c r="T8202" s="2"/>
      <c r="U8202" s="2"/>
      <c r="V8202" s="2"/>
      <c r="W8202" s="2"/>
    </row>
    <row r="8203" spans="11:23" x14ac:dyDescent="0.35">
      <c r="K8203" s="4"/>
      <c r="T8203" s="2"/>
      <c r="U8203" s="2"/>
      <c r="V8203" s="2"/>
      <c r="W8203" s="2"/>
    </row>
    <row r="8204" spans="11:23" x14ac:dyDescent="0.35">
      <c r="K8204" s="4"/>
      <c r="T8204" s="2"/>
      <c r="U8204" s="2"/>
      <c r="V8204" s="2"/>
      <c r="W8204" s="2"/>
    </row>
    <row r="8205" spans="11:23" x14ac:dyDescent="0.35">
      <c r="K8205" s="4"/>
      <c r="T8205" s="2"/>
      <c r="U8205" s="2"/>
      <c r="V8205" s="2"/>
      <c r="W8205" s="2"/>
    </row>
    <row r="8206" spans="11:23" x14ac:dyDescent="0.35">
      <c r="K8206" s="4"/>
      <c r="T8206" s="2"/>
      <c r="U8206" s="2"/>
      <c r="V8206" s="2"/>
      <c r="W8206" s="2"/>
    </row>
    <row r="8207" spans="11:23" x14ac:dyDescent="0.35">
      <c r="K8207" s="4"/>
      <c r="T8207" s="2"/>
      <c r="U8207" s="2"/>
      <c r="V8207" s="2"/>
      <c r="W8207" s="2"/>
    </row>
    <row r="8208" spans="11:23" x14ac:dyDescent="0.35">
      <c r="K8208" s="4"/>
      <c r="T8208" s="2"/>
      <c r="U8208" s="2"/>
      <c r="V8208" s="2"/>
      <c r="W8208" s="2"/>
    </row>
    <row r="8209" spans="11:23" x14ac:dyDescent="0.35">
      <c r="K8209" s="4"/>
      <c r="T8209" s="2"/>
      <c r="U8209" s="2"/>
      <c r="V8209" s="2"/>
      <c r="W8209" s="2"/>
    </row>
    <row r="8210" spans="11:23" x14ac:dyDescent="0.35">
      <c r="K8210" s="4"/>
      <c r="T8210" s="2"/>
      <c r="U8210" s="2"/>
      <c r="V8210" s="2"/>
      <c r="W8210" s="2"/>
    </row>
    <row r="8211" spans="11:23" x14ac:dyDescent="0.35">
      <c r="K8211" s="4"/>
      <c r="T8211" s="2"/>
      <c r="U8211" s="2"/>
      <c r="V8211" s="2"/>
      <c r="W8211" s="2"/>
    </row>
    <row r="8212" spans="11:23" x14ac:dyDescent="0.35">
      <c r="K8212" s="4"/>
      <c r="T8212" s="2"/>
      <c r="U8212" s="2"/>
      <c r="V8212" s="2"/>
      <c r="W8212" s="2"/>
    </row>
    <row r="8213" spans="11:23" x14ac:dyDescent="0.35">
      <c r="K8213" s="4"/>
      <c r="T8213" s="2"/>
      <c r="U8213" s="2"/>
      <c r="V8213" s="2"/>
      <c r="W8213" s="2"/>
    </row>
    <row r="8214" spans="11:23" x14ac:dyDescent="0.35">
      <c r="K8214" s="4"/>
      <c r="T8214" s="2"/>
      <c r="U8214" s="2"/>
      <c r="V8214" s="2"/>
      <c r="W8214" s="2"/>
    </row>
    <row r="8215" spans="11:23" x14ac:dyDescent="0.35">
      <c r="K8215" s="4"/>
      <c r="T8215" s="2"/>
      <c r="U8215" s="2"/>
      <c r="V8215" s="2"/>
      <c r="W8215" s="2"/>
    </row>
    <row r="8216" spans="11:23" x14ac:dyDescent="0.35">
      <c r="K8216" s="4"/>
      <c r="T8216" s="2"/>
      <c r="U8216" s="2"/>
      <c r="V8216" s="2"/>
      <c r="W8216" s="2"/>
    </row>
    <row r="8217" spans="11:23" x14ac:dyDescent="0.35">
      <c r="K8217" s="4"/>
      <c r="T8217" s="2"/>
      <c r="U8217" s="2"/>
      <c r="V8217" s="2"/>
      <c r="W8217" s="2"/>
    </row>
    <row r="8218" spans="11:23" x14ac:dyDescent="0.35">
      <c r="K8218" s="4"/>
      <c r="T8218" s="2"/>
      <c r="U8218" s="2"/>
      <c r="V8218" s="2"/>
      <c r="W8218" s="2"/>
    </row>
    <row r="8219" spans="11:23" x14ac:dyDescent="0.35">
      <c r="K8219" s="4"/>
      <c r="T8219" s="2"/>
      <c r="U8219" s="2"/>
      <c r="V8219" s="2"/>
      <c r="W8219" s="2"/>
    </row>
    <row r="8220" spans="11:23" x14ac:dyDescent="0.35">
      <c r="K8220" s="4"/>
      <c r="T8220" s="2"/>
      <c r="U8220" s="2"/>
      <c r="V8220" s="2"/>
      <c r="W8220" s="2"/>
    </row>
    <row r="8221" spans="11:23" x14ac:dyDescent="0.35">
      <c r="K8221" s="4"/>
      <c r="T8221" s="2"/>
      <c r="U8221" s="2"/>
      <c r="V8221" s="2"/>
      <c r="W8221" s="2"/>
    </row>
    <row r="8222" spans="11:23" x14ac:dyDescent="0.35">
      <c r="K8222" s="4"/>
      <c r="T8222" s="2"/>
      <c r="U8222" s="2"/>
      <c r="V8222" s="2"/>
      <c r="W8222" s="2"/>
    </row>
    <row r="8223" spans="11:23" x14ac:dyDescent="0.35">
      <c r="K8223" s="4"/>
      <c r="T8223" s="2"/>
      <c r="U8223" s="2"/>
      <c r="V8223" s="2"/>
      <c r="W8223" s="2"/>
    </row>
    <row r="8224" spans="11:23" x14ac:dyDescent="0.35">
      <c r="K8224" s="4"/>
      <c r="T8224" s="2"/>
      <c r="U8224" s="2"/>
      <c r="V8224" s="2"/>
      <c r="W8224" s="2"/>
    </row>
    <row r="8225" spans="11:23" x14ac:dyDescent="0.35">
      <c r="K8225" s="4"/>
      <c r="T8225" s="2"/>
      <c r="U8225" s="2"/>
      <c r="V8225" s="2"/>
      <c r="W8225" s="2"/>
    </row>
    <row r="8226" spans="11:23" x14ac:dyDescent="0.35">
      <c r="K8226" s="4"/>
      <c r="T8226" s="2"/>
      <c r="U8226" s="2"/>
      <c r="V8226" s="2"/>
      <c r="W8226" s="2"/>
    </row>
    <row r="8227" spans="11:23" x14ac:dyDescent="0.35">
      <c r="K8227" s="4"/>
      <c r="T8227" s="2"/>
      <c r="U8227" s="2"/>
      <c r="V8227" s="2"/>
      <c r="W8227" s="2"/>
    </row>
    <row r="8228" spans="11:23" x14ac:dyDescent="0.35">
      <c r="K8228" s="4"/>
      <c r="T8228" s="2"/>
      <c r="U8228" s="2"/>
      <c r="V8228" s="2"/>
      <c r="W8228" s="2"/>
    </row>
    <row r="8229" spans="11:23" x14ac:dyDescent="0.35">
      <c r="K8229" s="4"/>
      <c r="T8229" s="2"/>
      <c r="U8229" s="2"/>
      <c r="V8229" s="2"/>
      <c r="W8229" s="2"/>
    </row>
    <row r="8230" spans="11:23" x14ac:dyDescent="0.35">
      <c r="K8230" s="4"/>
      <c r="T8230" s="2"/>
      <c r="U8230" s="2"/>
      <c r="V8230" s="2"/>
      <c r="W8230" s="2"/>
    </row>
    <row r="8231" spans="11:23" x14ac:dyDescent="0.35">
      <c r="K8231" s="4"/>
      <c r="T8231" s="2"/>
      <c r="U8231" s="2"/>
      <c r="V8231" s="2"/>
      <c r="W8231" s="2"/>
    </row>
    <row r="8232" spans="11:23" x14ac:dyDescent="0.35">
      <c r="K8232" s="4"/>
      <c r="T8232" s="2"/>
      <c r="U8232" s="2"/>
      <c r="V8232" s="2"/>
      <c r="W8232" s="2"/>
    </row>
    <row r="8233" spans="11:23" x14ac:dyDescent="0.35">
      <c r="K8233" s="4"/>
      <c r="T8233" s="2"/>
      <c r="U8233" s="2"/>
      <c r="V8233" s="2"/>
      <c r="W8233" s="2"/>
    </row>
    <row r="8234" spans="11:23" x14ac:dyDescent="0.35">
      <c r="K8234" s="4"/>
      <c r="T8234" s="2"/>
      <c r="U8234" s="2"/>
      <c r="V8234" s="2"/>
      <c r="W8234" s="2"/>
    </row>
    <row r="8235" spans="11:23" x14ac:dyDescent="0.35">
      <c r="K8235" s="4"/>
      <c r="T8235" s="2"/>
      <c r="U8235" s="2"/>
      <c r="V8235" s="2"/>
      <c r="W8235" s="2"/>
    </row>
    <row r="8236" spans="11:23" x14ac:dyDescent="0.35">
      <c r="K8236" s="4"/>
      <c r="T8236" s="2"/>
      <c r="U8236" s="2"/>
      <c r="V8236" s="2"/>
      <c r="W8236" s="2"/>
    </row>
    <row r="8237" spans="11:23" x14ac:dyDescent="0.35">
      <c r="K8237" s="4"/>
      <c r="T8237" s="2"/>
      <c r="U8237" s="2"/>
      <c r="V8237" s="2"/>
      <c r="W8237" s="2"/>
    </row>
    <row r="8238" spans="11:23" x14ac:dyDescent="0.35">
      <c r="K8238" s="4"/>
      <c r="T8238" s="2"/>
      <c r="U8238" s="2"/>
      <c r="V8238" s="2"/>
      <c r="W8238" s="2"/>
    </row>
    <row r="8239" spans="11:23" x14ac:dyDescent="0.35">
      <c r="K8239" s="4"/>
      <c r="T8239" s="2"/>
      <c r="U8239" s="2"/>
      <c r="V8239" s="2"/>
      <c r="W8239" s="2"/>
    </row>
    <row r="8240" spans="11:23" x14ac:dyDescent="0.35">
      <c r="K8240" s="4"/>
      <c r="T8240" s="2"/>
      <c r="U8240" s="2"/>
      <c r="V8240" s="2"/>
      <c r="W8240" s="2"/>
    </row>
    <row r="8241" spans="11:23" x14ac:dyDescent="0.35">
      <c r="K8241" s="4"/>
      <c r="T8241" s="2"/>
      <c r="U8241" s="2"/>
      <c r="V8241" s="2"/>
      <c r="W8241" s="2"/>
    </row>
    <row r="8242" spans="11:23" x14ac:dyDescent="0.35">
      <c r="K8242" s="4"/>
      <c r="T8242" s="2"/>
      <c r="U8242" s="2"/>
      <c r="V8242" s="2"/>
      <c r="W8242" s="2"/>
    </row>
    <row r="8243" spans="11:23" x14ac:dyDescent="0.35">
      <c r="K8243" s="4"/>
      <c r="T8243" s="2"/>
      <c r="U8243" s="2"/>
      <c r="V8243" s="2"/>
      <c r="W8243" s="2"/>
    </row>
    <row r="8244" spans="11:23" x14ac:dyDescent="0.35">
      <c r="K8244" s="4"/>
      <c r="T8244" s="2"/>
      <c r="U8244" s="2"/>
      <c r="V8244" s="2"/>
      <c r="W8244" s="2"/>
    </row>
    <row r="8245" spans="11:23" x14ac:dyDescent="0.35">
      <c r="K8245" s="4"/>
      <c r="T8245" s="2"/>
      <c r="U8245" s="2"/>
      <c r="V8245" s="2"/>
      <c r="W8245" s="2"/>
    </row>
    <row r="8246" spans="11:23" x14ac:dyDescent="0.35">
      <c r="K8246" s="4"/>
      <c r="T8246" s="2"/>
      <c r="U8246" s="2"/>
      <c r="V8246" s="2"/>
      <c r="W8246" s="2"/>
    </row>
    <row r="8247" spans="11:23" x14ac:dyDescent="0.35">
      <c r="K8247" s="4"/>
      <c r="T8247" s="2"/>
      <c r="U8247" s="2"/>
      <c r="V8247" s="2"/>
      <c r="W8247" s="2"/>
    </row>
    <row r="8248" spans="11:23" x14ac:dyDescent="0.35">
      <c r="K8248" s="4"/>
      <c r="T8248" s="2"/>
      <c r="U8248" s="2"/>
      <c r="V8248" s="2"/>
      <c r="W8248" s="2"/>
    </row>
    <row r="8249" spans="11:23" x14ac:dyDescent="0.35">
      <c r="K8249" s="4"/>
      <c r="T8249" s="2"/>
      <c r="U8249" s="2"/>
      <c r="V8249" s="2"/>
      <c r="W8249" s="2"/>
    </row>
    <row r="8250" spans="11:23" x14ac:dyDescent="0.35">
      <c r="K8250" s="4"/>
      <c r="T8250" s="2"/>
      <c r="U8250" s="2"/>
      <c r="V8250" s="2"/>
      <c r="W8250" s="2"/>
    </row>
    <row r="8251" spans="11:23" x14ac:dyDescent="0.35">
      <c r="K8251" s="4"/>
      <c r="T8251" s="2"/>
      <c r="U8251" s="2"/>
      <c r="V8251" s="2"/>
      <c r="W8251" s="2"/>
    </row>
    <row r="8252" spans="11:23" x14ac:dyDescent="0.35">
      <c r="K8252" s="4"/>
      <c r="T8252" s="2"/>
      <c r="U8252" s="2"/>
      <c r="V8252" s="2"/>
      <c r="W8252" s="2"/>
    </row>
    <row r="8253" spans="11:23" x14ac:dyDescent="0.35">
      <c r="K8253" s="4"/>
      <c r="T8253" s="2"/>
      <c r="U8253" s="2"/>
      <c r="V8253" s="2"/>
      <c r="W8253" s="2"/>
    </row>
    <row r="8254" spans="11:23" x14ac:dyDescent="0.35">
      <c r="K8254" s="4"/>
      <c r="T8254" s="2"/>
      <c r="U8254" s="2"/>
      <c r="V8254" s="2"/>
      <c r="W8254" s="2"/>
    </row>
    <row r="8255" spans="11:23" x14ac:dyDescent="0.35">
      <c r="K8255" s="4"/>
      <c r="T8255" s="2"/>
      <c r="U8255" s="2"/>
      <c r="V8255" s="2"/>
      <c r="W8255" s="2"/>
    </row>
    <row r="8256" spans="11:23" x14ac:dyDescent="0.35">
      <c r="K8256" s="4"/>
      <c r="T8256" s="2"/>
      <c r="U8256" s="2"/>
      <c r="V8256" s="2"/>
      <c r="W8256" s="2"/>
    </row>
    <row r="8257" spans="11:23" x14ac:dyDescent="0.35">
      <c r="K8257" s="4"/>
      <c r="T8257" s="2"/>
      <c r="U8257" s="2"/>
      <c r="V8257" s="2"/>
      <c r="W8257" s="2"/>
    </row>
    <row r="8258" spans="11:23" x14ac:dyDescent="0.35">
      <c r="K8258" s="4"/>
      <c r="T8258" s="2"/>
      <c r="U8258" s="2"/>
      <c r="V8258" s="2"/>
      <c r="W8258" s="2"/>
    </row>
    <row r="8259" spans="11:23" x14ac:dyDescent="0.35">
      <c r="K8259" s="4"/>
      <c r="T8259" s="2"/>
      <c r="U8259" s="2"/>
      <c r="V8259" s="2"/>
      <c r="W8259" s="2"/>
    </row>
    <row r="8260" spans="11:23" x14ac:dyDescent="0.35">
      <c r="K8260" s="4"/>
      <c r="T8260" s="2"/>
      <c r="U8260" s="2"/>
      <c r="V8260" s="2"/>
      <c r="W8260" s="2"/>
    </row>
    <row r="8261" spans="11:23" x14ac:dyDescent="0.35">
      <c r="K8261" s="4"/>
      <c r="T8261" s="2"/>
      <c r="U8261" s="2"/>
      <c r="V8261" s="2"/>
      <c r="W8261" s="2"/>
    </row>
    <row r="8262" spans="11:23" x14ac:dyDescent="0.35">
      <c r="K8262" s="4"/>
      <c r="T8262" s="2"/>
      <c r="U8262" s="2"/>
      <c r="V8262" s="2"/>
      <c r="W8262" s="2"/>
    </row>
    <row r="8263" spans="11:23" x14ac:dyDescent="0.35">
      <c r="K8263" s="4"/>
      <c r="T8263" s="2"/>
      <c r="U8263" s="2"/>
      <c r="V8263" s="2"/>
      <c r="W8263" s="2"/>
    </row>
    <row r="8264" spans="11:23" x14ac:dyDescent="0.35">
      <c r="K8264" s="4"/>
      <c r="T8264" s="2"/>
      <c r="U8264" s="2"/>
      <c r="V8264" s="2"/>
      <c r="W8264" s="2"/>
    </row>
    <row r="8265" spans="11:23" x14ac:dyDescent="0.35">
      <c r="K8265" s="4"/>
      <c r="T8265" s="2"/>
      <c r="U8265" s="2"/>
      <c r="V8265" s="2"/>
      <c r="W8265" s="2"/>
    </row>
    <row r="8266" spans="11:23" x14ac:dyDescent="0.35">
      <c r="K8266" s="4"/>
      <c r="T8266" s="2"/>
      <c r="U8266" s="2"/>
      <c r="V8266" s="2"/>
      <c r="W8266" s="2"/>
    </row>
    <row r="8267" spans="11:23" x14ac:dyDescent="0.35">
      <c r="K8267" s="4"/>
      <c r="T8267" s="2"/>
      <c r="U8267" s="2"/>
      <c r="V8267" s="2"/>
      <c r="W8267" s="2"/>
    </row>
    <row r="8268" spans="11:23" x14ac:dyDescent="0.35">
      <c r="K8268" s="4"/>
      <c r="T8268" s="2"/>
      <c r="U8268" s="2"/>
      <c r="V8268" s="2"/>
      <c r="W8268" s="2"/>
    </row>
    <row r="8269" spans="11:23" x14ac:dyDescent="0.35">
      <c r="K8269" s="4"/>
      <c r="T8269" s="2"/>
      <c r="U8269" s="2"/>
      <c r="V8269" s="2"/>
      <c r="W8269" s="2"/>
    </row>
    <row r="8270" spans="11:23" x14ac:dyDescent="0.35">
      <c r="K8270" s="4"/>
      <c r="T8270" s="2"/>
      <c r="U8270" s="2"/>
      <c r="V8270" s="2"/>
      <c r="W8270" s="2"/>
    </row>
    <row r="8271" spans="11:23" x14ac:dyDescent="0.35">
      <c r="K8271" s="4"/>
      <c r="T8271" s="2"/>
      <c r="U8271" s="2"/>
      <c r="V8271" s="2"/>
      <c r="W8271" s="2"/>
    </row>
    <row r="8272" spans="11:23" x14ac:dyDescent="0.35">
      <c r="K8272" s="4"/>
      <c r="T8272" s="2"/>
      <c r="U8272" s="2"/>
      <c r="V8272" s="2"/>
      <c r="W8272" s="2"/>
    </row>
    <row r="8273" spans="11:23" x14ac:dyDescent="0.35">
      <c r="K8273" s="4"/>
      <c r="T8273" s="2"/>
      <c r="U8273" s="2"/>
      <c r="V8273" s="2"/>
      <c r="W8273" s="2"/>
    </row>
    <row r="8274" spans="11:23" x14ac:dyDescent="0.35">
      <c r="K8274" s="4"/>
      <c r="T8274" s="2"/>
      <c r="U8274" s="2"/>
      <c r="V8274" s="2"/>
      <c r="W8274" s="2"/>
    </row>
    <row r="8275" spans="11:23" x14ac:dyDescent="0.35">
      <c r="K8275" s="4"/>
      <c r="T8275" s="2"/>
      <c r="U8275" s="2"/>
      <c r="V8275" s="2"/>
      <c r="W8275" s="2"/>
    </row>
    <row r="8276" spans="11:23" x14ac:dyDescent="0.35">
      <c r="K8276" s="4"/>
      <c r="T8276" s="2"/>
      <c r="U8276" s="2"/>
      <c r="V8276" s="2"/>
      <c r="W8276" s="2"/>
    </row>
    <row r="8277" spans="11:23" x14ac:dyDescent="0.35">
      <c r="K8277" s="4"/>
      <c r="T8277" s="2"/>
      <c r="U8277" s="2"/>
      <c r="V8277" s="2"/>
      <c r="W8277" s="2"/>
    </row>
    <row r="8278" spans="11:23" x14ac:dyDescent="0.35">
      <c r="K8278" s="4"/>
      <c r="T8278" s="2"/>
      <c r="U8278" s="2"/>
      <c r="V8278" s="2"/>
      <c r="W8278" s="2"/>
    </row>
    <row r="8279" spans="11:23" x14ac:dyDescent="0.35">
      <c r="K8279" s="4"/>
      <c r="T8279" s="2"/>
      <c r="U8279" s="2"/>
      <c r="V8279" s="2"/>
      <c r="W8279" s="2"/>
    </row>
    <row r="8280" spans="11:23" x14ac:dyDescent="0.35">
      <c r="K8280" s="4"/>
      <c r="T8280" s="2"/>
      <c r="U8280" s="2"/>
      <c r="V8280" s="2"/>
      <c r="W8280" s="2"/>
    </row>
    <row r="8281" spans="11:23" x14ac:dyDescent="0.35">
      <c r="K8281" s="4"/>
      <c r="T8281" s="2"/>
      <c r="U8281" s="2"/>
      <c r="V8281" s="2"/>
      <c r="W8281" s="2"/>
    </row>
    <row r="8282" spans="11:23" x14ac:dyDescent="0.35">
      <c r="K8282" s="4"/>
      <c r="T8282" s="2"/>
      <c r="U8282" s="2"/>
      <c r="V8282" s="2"/>
      <c r="W8282" s="2"/>
    </row>
    <row r="8283" spans="11:23" x14ac:dyDescent="0.35">
      <c r="K8283" s="4"/>
      <c r="T8283" s="2"/>
      <c r="U8283" s="2"/>
      <c r="V8283" s="2"/>
      <c r="W8283" s="2"/>
    </row>
    <row r="8284" spans="11:23" x14ac:dyDescent="0.35">
      <c r="K8284" s="4"/>
      <c r="T8284" s="2"/>
      <c r="U8284" s="2"/>
      <c r="V8284" s="2"/>
      <c r="W8284" s="2"/>
    </row>
    <row r="8285" spans="11:23" x14ac:dyDescent="0.35">
      <c r="K8285" s="4"/>
      <c r="T8285" s="2"/>
      <c r="U8285" s="2"/>
      <c r="V8285" s="2"/>
      <c r="W8285" s="2"/>
    </row>
    <row r="8286" spans="11:23" x14ac:dyDescent="0.35">
      <c r="K8286" s="4"/>
      <c r="T8286" s="2"/>
      <c r="U8286" s="2"/>
      <c r="V8286" s="2"/>
      <c r="W8286" s="2"/>
    </row>
    <row r="8287" spans="11:23" x14ac:dyDescent="0.35">
      <c r="K8287" s="4"/>
      <c r="T8287" s="2"/>
      <c r="U8287" s="2"/>
      <c r="V8287" s="2"/>
      <c r="W8287" s="2"/>
    </row>
    <row r="8288" spans="11:23" x14ac:dyDescent="0.35">
      <c r="K8288" s="4"/>
      <c r="T8288" s="2"/>
      <c r="U8288" s="2"/>
      <c r="V8288" s="2"/>
      <c r="W8288" s="2"/>
    </row>
    <row r="8289" spans="11:23" x14ac:dyDescent="0.35">
      <c r="K8289" s="4"/>
      <c r="T8289" s="2"/>
      <c r="U8289" s="2"/>
      <c r="V8289" s="2"/>
      <c r="W8289" s="2"/>
    </row>
    <row r="8290" spans="11:23" x14ac:dyDescent="0.35">
      <c r="K8290" s="4"/>
      <c r="T8290" s="2"/>
      <c r="U8290" s="2"/>
      <c r="V8290" s="2"/>
      <c r="W8290" s="2"/>
    </row>
    <row r="8291" spans="11:23" x14ac:dyDescent="0.35">
      <c r="K8291" s="4"/>
      <c r="T8291" s="2"/>
      <c r="U8291" s="2"/>
      <c r="V8291" s="2"/>
      <c r="W8291" s="2"/>
    </row>
    <row r="8292" spans="11:23" x14ac:dyDescent="0.35">
      <c r="K8292" s="4"/>
      <c r="T8292" s="2"/>
      <c r="U8292" s="2"/>
      <c r="V8292" s="2"/>
      <c r="W8292" s="2"/>
    </row>
    <row r="8293" spans="11:23" x14ac:dyDescent="0.35">
      <c r="K8293" s="4"/>
      <c r="T8293" s="2"/>
      <c r="U8293" s="2"/>
      <c r="V8293" s="2"/>
      <c r="W8293" s="2"/>
    </row>
    <row r="8294" spans="11:23" x14ac:dyDescent="0.35">
      <c r="K8294" s="4"/>
      <c r="T8294" s="2"/>
      <c r="U8294" s="2"/>
      <c r="V8294" s="2"/>
      <c r="W8294" s="2"/>
    </row>
    <row r="8295" spans="11:23" x14ac:dyDescent="0.35">
      <c r="K8295" s="4"/>
      <c r="T8295" s="2"/>
      <c r="U8295" s="2"/>
      <c r="V8295" s="2"/>
      <c r="W8295" s="2"/>
    </row>
    <row r="8296" spans="11:23" x14ac:dyDescent="0.35">
      <c r="K8296" s="4"/>
      <c r="T8296" s="2"/>
      <c r="U8296" s="2"/>
      <c r="V8296" s="2"/>
      <c r="W8296" s="2"/>
    </row>
    <row r="8297" spans="11:23" x14ac:dyDescent="0.35">
      <c r="K8297" s="4"/>
      <c r="T8297" s="2"/>
      <c r="U8297" s="2"/>
      <c r="V8297" s="2"/>
      <c r="W8297" s="2"/>
    </row>
    <row r="8298" spans="11:23" x14ac:dyDescent="0.35">
      <c r="K8298" s="4"/>
      <c r="T8298" s="2"/>
      <c r="U8298" s="2"/>
      <c r="V8298" s="2"/>
      <c r="W8298" s="2"/>
    </row>
    <row r="8299" spans="11:23" x14ac:dyDescent="0.35">
      <c r="K8299" s="4"/>
      <c r="T8299" s="2"/>
      <c r="U8299" s="2"/>
      <c r="V8299" s="2"/>
      <c r="W8299" s="2"/>
    </row>
    <row r="8300" spans="11:23" x14ac:dyDescent="0.35">
      <c r="K8300" s="4"/>
      <c r="T8300" s="2"/>
      <c r="U8300" s="2"/>
      <c r="V8300" s="2"/>
      <c r="W8300" s="2"/>
    </row>
    <row r="8301" spans="11:23" x14ac:dyDescent="0.35">
      <c r="K8301" s="4"/>
      <c r="T8301" s="2"/>
      <c r="U8301" s="2"/>
      <c r="V8301" s="2"/>
      <c r="W8301" s="2"/>
    </row>
    <row r="8302" spans="11:23" x14ac:dyDescent="0.35">
      <c r="K8302" s="4"/>
      <c r="T8302" s="2"/>
      <c r="U8302" s="2"/>
      <c r="V8302" s="2"/>
      <c r="W8302" s="2"/>
    </row>
    <row r="8303" spans="11:23" x14ac:dyDescent="0.35">
      <c r="K8303" s="4"/>
      <c r="T8303" s="2"/>
      <c r="U8303" s="2"/>
      <c r="V8303" s="2"/>
      <c r="W8303" s="2"/>
    </row>
    <row r="8304" spans="11:23" x14ac:dyDescent="0.35">
      <c r="K8304" s="4"/>
      <c r="T8304" s="2"/>
      <c r="U8304" s="2"/>
      <c r="V8304" s="2"/>
      <c r="W8304" s="2"/>
    </row>
    <row r="8305" spans="11:23" x14ac:dyDescent="0.35">
      <c r="K8305" s="4"/>
      <c r="T8305" s="2"/>
      <c r="U8305" s="2"/>
      <c r="V8305" s="2"/>
      <c r="W8305" s="2"/>
    </row>
    <row r="8306" spans="11:23" x14ac:dyDescent="0.35">
      <c r="K8306" s="4"/>
      <c r="T8306" s="2"/>
      <c r="U8306" s="2"/>
      <c r="V8306" s="2"/>
      <c r="W8306" s="2"/>
    </row>
    <row r="8307" spans="11:23" x14ac:dyDescent="0.35">
      <c r="K8307" s="4"/>
      <c r="T8307" s="2"/>
      <c r="U8307" s="2"/>
      <c r="V8307" s="2"/>
      <c r="W8307" s="2"/>
    </row>
    <row r="8308" spans="11:23" x14ac:dyDescent="0.35">
      <c r="K8308" s="4"/>
      <c r="T8308" s="2"/>
      <c r="U8308" s="2"/>
      <c r="V8308" s="2"/>
      <c r="W8308" s="2"/>
    </row>
    <row r="8309" spans="11:23" x14ac:dyDescent="0.35">
      <c r="K8309" s="4"/>
      <c r="T8309" s="2"/>
      <c r="U8309" s="2"/>
      <c r="V8309" s="2"/>
      <c r="W8309" s="2"/>
    </row>
    <row r="8310" spans="11:23" x14ac:dyDescent="0.35">
      <c r="K8310" s="4"/>
      <c r="T8310" s="2"/>
      <c r="U8310" s="2"/>
      <c r="V8310" s="2"/>
      <c r="W8310" s="2"/>
    </row>
    <row r="8311" spans="11:23" x14ac:dyDescent="0.35">
      <c r="K8311" s="4"/>
      <c r="T8311" s="2"/>
      <c r="U8311" s="2"/>
      <c r="V8311" s="2"/>
      <c r="W8311" s="2"/>
    </row>
    <row r="8312" spans="11:23" x14ac:dyDescent="0.35">
      <c r="K8312" s="4"/>
      <c r="T8312" s="2"/>
      <c r="U8312" s="2"/>
      <c r="V8312" s="2"/>
      <c r="W8312" s="2"/>
    </row>
    <row r="8313" spans="11:23" x14ac:dyDescent="0.35">
      <c r="K8313" s="4"/>
      <c r="T8313" s="2"/>
      <c r="U8313" s="2"/>
      <c r="V8313" s="2"/>
      <c r="W8313" s="2"/>
    </row>
    <row r="8314" spans="11:23" x14ac:dyDescent="0.35">
      <c r="K8314" s="4"/>
      <c r="T8314" s="2"/>
      <c r="U8314" s="2"/>
      <c r="V8314" s="2"/>
      <c r="W8314" s="2"/>
    </row>
    <row r="8315" spans="11:23" x14ac:dyDescent="0.35">
      <c r="K8315" s="4"/>
      <c r="T8315" s="2"/>
      <c r="U8315" s="2"/>
      <c r="V8315" s="2"/>
      <c r="W8315" s="2"/>
    </row>
    <row r="8316" spans="11:23" x14ac:dyDescent="0.35">
      <c r="K8316" s="4"/>
      <c r="T8316" s="2"/>
      <c r="U8316" s="2"/>
      <c r="V8316" s="2"/>
      <c r="W8316" s="2"/>
    </row>
    <row r="8317" spans="11:23" x14ac:dyDescent="0.35">
      <c r="K8317" s="4"/>
      <c r="T8317" s="2"/>
      <c r="U8317" s="2"/>
      <c r="V8317" s="2"/>
      <c r="W8317" s="2"/>
    </row>
    <row r="8318" spans="11:23" x14ac:dyDescent="0.35">
      <c r="K8318" s="4"/>
      <c r="T8318" s="2"/>
      <c r="U8318" s="2"/>
      <c r="V8318" s="2"/>
      <c r="W8318" s="2"/>
    </row>
    <row r="8319" spans="11:23" x14ac:dyDescent="0.35">
      <c r="K8319" s="4"/>
      <c r="T8319" s="2"/>
      <c r="U8319" s="2"/>
      <c r="V8319" s="2"/>
      <c r="W8319" s="2"/>
    </row>
    <row r="8320" spans="11:23" x14ac:dyDescent="0.35">
      <c r="K8320" s="4"/>
      <c r="T8320" s="2"/>
      <c r="U8320" s="2"/>
      <c r="V8320" s="2"/>
      <c r="W8320" s="2"/>
    </row>
    <row r="8321" spans="11:23" x14ac:dyDescent="0.35">
      <c r="K8321" s="4"/>
      <c r="T8321" s="2"/>
      <c r="U8321" s="2"/>
      <c r="V8321" s="2"/>
      <c r="W8321" s="2"/>
    </row>
    <row r="8322" spans="11:23" x14ac:dyDescent="0.35">
      <c r="K8322" s="4"/>
      <c r="T8322" s="2"/>
      <c r="U8322" s="2"/>
      <c r="V8322" s="2"/>
      <c r="W8322" s="2"/>
    </row>
    <row r="8323" spans="11:23" x14ac:dyDescent="0.35">
      <c r="K8323" s="4"/>
      <c r="T8323" s="2"/>
      <c r="U8323" s="2"/>
      <c r="V8323" s="2"/>
      <c r="W8323" s="2"/>
    </row>
    <row r="8324" spans="11:23" x14ac:dyDescent="0.35">
      <c r="K8324" s="4"/>
      <c r="T8324" s="2"/>
      <c r="U8324" s="2"/>
      <c r="V8324" s="2"/>
      <c r="W8324" s="2"/>
    </row>
    <row r="8325" spans="11:23" x14ac:dyDescent="0.35">
      <c r="K8325" s="4"/>
      <c r="T8325" s="2"/>
      <c r="U8325" s="2"/>
      <c r="V8325" s="2"/>
      <c r="W8325" s="2"/>
    </row>
    <row r="8326" spans="11:23" x14ac:dyDescent="0.35">
      <c r="K8326" s="4"/>
      <c r="T8326" s="2"/>
      <c r="U8326" s="2"/>
      <c r="V8326" s="2"/>
      <c r="W8326" s="2"/>
    </row>
    <row r="8327" spans="11:23" x14ac:dyDescent="0.35">
      <c r="K8327" s="4"/>
      <c r="T8327" s="2"/>
      <c r="U8327" s="2"/>
      <c r="V8327" s="2"/>
      <c r="W8327" s="2"/>
    </row>
    <row r="8328" spans="11:23" x14ac:dyDescent="0.35">
      <c r="K8328" s="4"/>
      <c r="T8328" s="2"/>
      <c r="U8328" s="2"/>
      <c r="V8328" s="2"/>
      <c r="W8328" s="2"/>
    </row>
    <row r="8329" spans="11:23" x14ac:dyDescent="0.35">
      <c r="K8329" s="4"/>
      <c r="T8329" s="2"/>
      <c r="U8329" s="2"/>
      <c r="V8329" s="2"/>
      <c r="W8329" s="2"/>
    </row>
    <row r="8330" spans="11:23" x14ac:dyDescent="0.35">
      <c r="K8330" s="4"/>
      <c r="T8330" s="2"/>
      <c r="U8330" s="2"/>
      <c r="V8330" s="2"/>
      <c r="W8330" s="2"/>
    </row>
    <row r="8331" spans="11:23" x14ac:dyDescent="0.35">
      <c r="K8331" s="4"/>
      <c r="T8331" s="2"/>
      <c r="U8331" s="2"/>
      <c r="V8331" s="2"/>
      <c r="W8331" s="2"/>
    </row>
    <row r="8332" spans="11:23" x14ac:dyDescent="0.35">
      <c r="K8332" s="4"/>
      <c r="T8332" s="2"/>
      <c r="U8332" s="2"/>
      <c r="V8332" s="2"/>
      <c r="W8332" s="2"/>
    </row>
    <row r="8333" spans="11:23" x14ac:dyDescent="0.35">
      <c r="K8333" s="4"/>
      <c r="T8333" s="2"/>
      <c r="U8333" s="2"/>
      <c r="V8333" s="2"/>
      <c r="W8333" s="2"/>
    </row>
    <row r="8334" spans="11:23" x14ac:dyDescent="0.35">
      <c r="K8334" s="4"/>
      <c r="T8334" s="2"/>
      <c r="U8334" s="2"/>
      <c r="V8334" s="2"/>
      <c r="W8334" s="2"/>
    </row>
    <row r="8335" spans="11:23" x14ac:dyDescent="0.35">
      <c r="K8335" s="4"/>
      <c r="T8335" s="2"/>
      <c r="U8335" s="2"/>
      <c r="V8335" s="2"/>
      <c r="W8335" s="2"/>
    </row>
    <row r="8336" spans="11:23" x14ac:dyDescent="0.35">
      <c r="K8336" s="4"/>
      <c r="T8336" s="2"/>
      <c r="U8336" s="2"/>
      <c r="V8336" s="2"/>
      <c r="W8336" s="2"/>
    </row>
    <row r="8337" spans="11:23" x14ac:dyDescent="0.35">
      <c r="K8337" s="4"/>
      <c r="T8337" s="2"/>
      <c r="U8337" s="2"/>
      <c r="V8337" s="2"/>
      <c r="W8337" s="2"/>
    </row>
    <row r="8338" spans="11:23" x14ac:dyDescent="0.35">
      <c r="K8338" s="4"/>
      <c r="T8338" s="2"/>
      <c r="U8338" s="2"/>
      <c r="V8338" s="2"/>
      <c r="W8338" s="2"/>
    </row>
    <row r="8339" spans="11:23" x14ac:dyDescent="0.35">
      <c r="K8339" s="4"/>
      <c r="T8339" s="2"/>
      <c r="U8339" s="2"/>
      <c r="V8339" s="2"/>
      <c r="W8339" s="2"/>
    </row>
    <row r="8340" spans="11:23" x14ac:dyDescent="0.35">
      <c r="K8340" s="4"/>
      <c r="T8340" s="2"/>
      <c r="U8340" s="2"/>
      <c r="V8340" s="2"/>
      <c r="W8340" s="2"/>
    </row>
    <row r="8341" spans="11:23" x14ac:dyDescent="0.35">
      <c r="K8341" s="4"/>
      <c r="T8341" s="2"/>
      <c r="U8341" s="2"/>
      <c r="V8341" s="2"/>
      <c r="W8341" s="2"/>
    </row>
    <row r="8342" spans="11:23" x14ac:dyDescent="0.35">
      <c r="K8342" s="4"/>
      <c r="T8342" s="2"/>
      <c r="U8342" s="2"/>
      <c r="V8342" s="2"/>
      <c r="W8342" s="2"/>
    </row>
    <row r="8343" spans="11:23" x14ac:dyDescent="0.35">
      <c r="K8343" s="4"/>
      <c r="T8343" s="2"/>
      <c r="U8343" s="2"/>
      <c r="V8343" s="2"/>
      <c r="W8343" s="2"/>
    </row>
    <row r="8344" spans="11:23" x14ac:dyDescent="0.35">
      <c r="K8344" s="4"/>
      <c r="T8344" s="2"/>
      <c r="U8344" s="2"/>
      <c r="V8344" s="2"/>
      <c r="W8344" s="2"/>
    </row>
    <row r="8345" spans="11:23" x14ac:dyDescent="0.35">
      <c r="K8345" s="4"/>
      <c r="T8345" s="2"/>
      <c r="U8345" s="2"/>
      <c r="V8345" s="2"/>
      <c r="W8345" s="2"/>
    </row>
    <row r="8346" spans="11:23" x14ac:dyDescent="0.35">
      <c r="K8346" s="4"/>
      <c r="T8346" s="2"/>
      <c r="U8346" s="2"/>
      <c r="V8346" s="2"/>
      <c r="W8346" s="2"/>
    </row>
    <row r="8347" spans="11:23" x14ac:dyDescent="0.35">
      <c r="K8347" s="4"/>
      <c r="T8347" s="2"/>
      <c r="U8347" s="2"/>
      <c r="V8347" s="2"/>
      <c r="W8347" s="2"/>
    </row>
    <row r="8348" spans="11:23" x14ac:dyDescent="0.35">
      <c r="K8348" s="4"/>
      <c r="T8348" s="2"/>
      <c r="U8348" s="2"/>
      <c r="V8348" s="2"/>
      <c r="W8348" s="2"/>
    </row>
    <row r="8349" spans="11:23" x14ac:dyDescent="0.35">
      <c r="K8349" s="4"/>
      <c r="T8349" s="2"/>
      <c r="U8349" s="2"/>
      <c r="V8349" s="2"/>
      <c r="W8349" s="2"/>
    </row>
    <row r="8350" spans="11:23" x14ac:dyDescent="0.35">
      <c r="K8350" s="4"/>
      <c r="T8350" s="2"/>
      <c r="U8350" s="2"/>
      <c r="V8350" s="2"/>
      <c r="W8350" s="2"/>
    </row>
    <row r="8351" spans="11:23" x14ac:dyDescent="0.35">
      <c r="K8351" s="4"/>
      <c r="T8351" s="2"/>
      <c r="U8351" s="2"/>
      <c r="V8351" s="2"/>
      <c r="W8351" s="2"/>
    </row>
    <row r="8352" spans="11:23" x14ac:dyDescent="0.35">
      <c r="K8352" s="4"/>
      <c r="T8352" s="2"/>
      <c r="U8352" s="2"/>
      <c r="V8352" s="2"/>
      <c r="W8352" s="2"/>
    </row>
    <row r="8353" spans="11:23" x14ac:dyDescent="0.35">
      <c r="K8353" s="4"/>
      <c r="T8353" s="2"/>
      <c r="U8353" s="2"/>
      <c r="V8353" s="2"/>
      <c r="W8353" s="2"/>
    </row>
    <row r="8354" spans="11:23" x14ac:dyDescent="0.35">
      <c r="K8354" s="4"/>
      <c r="T8354" s="2"/>
      <c r="U8354" s="2"/>
      <c r="V8354" s="2"/>
      <c r="W8354" s="2"/>
    </row>
    <row r="8355" spans="11:23" x14ac:dyDescent="0.35">
      <c r="K8355" s="4"/>
      <c r="T8355" s="2"/>
      <c r="U8355" s="2"/>
      <c r="V8355" s="2"/>
      <c r="W8355" s="2"/>
    </row>
    <row r="8356" spans="11:23" x14ac:dyDescent="0.35">
      <c r="K8356" s="4"/>
      <c r="T8356" s="2"/>
      <c r="U8356" s="2"/>
      <c r="V8356" s="2"/>
      <c r="W8356" s="2"/>
    </row>
    <row r="8357" spans="11:23" x14ac:dyDescent="0.35">
      <c r="K8357" s="4"/>
      <c r="T8357" s="2"/>
      <c r="U8357" s="2"/>
      <c r="V8357" s="2"/>
      <c r="W8357" s="2"/>
    </row>
    <row r="8358" spans="11:23" x14ac:dyDescent="0.35">
      <c r="K8358" s="4"/>
      <c r="T8358" s="2"/>
      <c r="U8358" s="2"/>
      <c r="V8358" s="2"/>
      <c r="W8358" s="2"/>
    </row>
    <row r="8359" spans="11:23" x14ac:dyDescent="0.35">
      <c r="K8359" s="4"/>
      <c r="T8359" s="2"/>
      <c r="U8359" s="2"/>
      <c r="V8359" s="2"/>
      <c r="W8359" s="2"/>
    </row>
    <row r="8360" spans="11:23" x14ac:dyDescent="0.35">
      <c r="K8360" s="4"/>
      <c r="T8360" s="2"/>
      <c r="U8360" s="2"/>
      <c r="V8360" s="2"/>
      <c r="W8360" s="2"/>
    </row>
    <row r="8361" spans="11:23" x14ac:dyDescent="0.35">
      <c r="K8361" s="4"/>
      <c r="T8361" s="2"/>
      <c r="U8361" s="2"/>
      <c r="V8361" s="2"/>
      <c r="W8361" s="2"/>
    </row>
    <row r="8362" spans="11:23" x14ac:dyDescent="0.35">
      <c r="K8362" s="4"/>
      <c r="T8362" s="2"/>
      <c r="U8362" s="2"/>
      <c r="V8362" s="2"/>
      <c r="W8362" s="2"/>
    </row>
    <row r="8363" spans="11:23" x14ac:dyDescent="0.35">
      <c r="K8363" s="4"/>
      <c r="T8363" s="2"/>
      <c r="U8363" s="2"/>
      <c r="V8363" s="2"/>
      <c r="W8363" s="2"/>
    </row>
    <row r="8364" spans="11:23" x14ac:dyDescent="0.35">
      <c r="K8364" s="4"/>
      <c r="T8364" s="2"/>
      <c r="U8364" s="2"/>
      <c r="V8364" s="2"/>
      <c r="W8364" s="2"/>
    </row>
    <row r="8365" spans="11:23" x14ac:dyDescent="0.35">
      <c r="K8365" s="4"/>
      <c r="T8365" s="2"/>
      <c r="U8365" s="2"/>
      <c r="V8365" s="2"/>
      <c r="W8365" s="2"/>
    </row>
    <row r="8366" spans="11:23" x14ac:dyDescent="0.35">
      <c r="K8366" s="4"/>
      <c r="T8366" s="2"/>
      <c r="U8366" s="2"/>
      <c r="V8366" s="2"/>
      <c r="W8366" s="2"/>
    </row>
    <row r="8367" spans="11:23" x14ac:dyDescent="0.35">
      <c r="K8367" s="4"/>
      <c r="T8367" s="2"/>
      <c r="U8367" s="2"/>
      <c r="V8367" s="2"/>
      <c r="W8367" s="2"/>
    </row>
    <row r="8368" spans="11:23" x14ac:dyDescent="0.35">
      <c r="K8368" s="4"/>
      <c r="T8368" s="2"/>
      <c r="U8368" s="2"/>
      <c r="V8368" s="2"/>
      <c r="W8368" s="2"/>
    </row>
    <row r="8369" spans="11:23" x14ac:dyDescent="0.35">
      <c r="K8369" s="4"/>
      <c r="T8369" s="2"/>
      <c r="U8369" s="2"/>
      <c r="V8369" s="2"/>
      <c r="W8369" s="2"/>
    </row>
    <row r="8370" spans="11:23" x14ac:dyDescent="0.35">
      <c r="K8370" s="4"/>
      <c r="T8370" s="2"/>
      <c r="U8370" s="2"/>
      <c r="V8370" s="2"/>
      <c r="W8370" s="2"/>
    </row>
    <row r="8371" spans="11:23" x14ac:dyDescent="0.35">
      <c r="K8371" s="4"/>
      <c r="T8371" s="2"/>
      <c r="U8371" s="2"/>
      <c r="V8371" s="2"/>
      <c r="W8371" s="2"/>
    </row>
    <row r="8372" spans="11:23" x14ac:dyDescent="0.35">
      <c r="K8372" s="4"/>
      <c r="T8372" s="2"/>
      <c r="U8372" s="2"/>
      <c r="V8372" s="2"/>
      <c r="W8372" s="2"/>
    </row>
    <row r="8373" spans="11:23" x14ac:dyDescent="0.35">
      <c r="K8373" s="4"/>
      <c r="T8373" s="2"/>
      <c r="U8373" s="2"/>
      <c r="V8373" s="2"/>
      <c r="W8373" s="2"/>
    </row>
    <row r="8374" spans="11:23" x14ac:dyDescent="0.35">
      <c r="K8374" s="4"/>
      <c r="T8374" s="2"/>
      <c r="U8374" s="2"/>
      <c r="V8374" s="2"/>
      <c r="W8374" s="2"/>
    </row>
    <row r="8375" spans="11:23" x14ac:dyDescent="0.35">
      <c r="K8375" s="4"/>
      <c r="T8375" s="2"/>
      <c r="U8375" s="2"/>
      <c r="V8375" s="2"/>
      <c r="W8375" s="2"/>
    </row>
    <row r="8376" spans="11:23" x14ac:dyDescent="0.35">
      <c r="K8376" s="4"/>
      <c r="T8376" s="2"/>
      <c r="U8376" s="2"/>
      <c r="V8376" s="2"/>
      <c r="W8376" s="2"/>
    </row>
    <row r="8377" spans="11:23" x14ac:dyDescent="0.35">
      <c r="K8377" s="4"/>
      <c r="T8377" s="2"/>
      <c r="U8377" s="2"/>
      <c r="V8377" s="2"/>
      <c r="W8377" s="2"/>
    </row>
    <row r="8378" spans="11:23" x14ac:dyDescent="0.35">
      <c r="K8378" s="4"/>
      <c r="T8378" s="2"/>
      <c r="U8378" s="2"/>
      <c r="V8378" s="2"/>
      <c r="W8378" s="2"/>
    </row>
    <row r="8379" spans="11:23" x14ac:dyDescent="0.35">
      <c r="K8379" s="4"/>
      <c r="T8379" s="2"/>
      <c r="U8379" s="2"/>
      <c r="V8379" s="2"/>
      <c r="W8379" s="2"/>
    </row>
    <row r="8380" spans="11:23" x14ac:dyDescent="0.35">
      <c r="K8380" s="4"/>
      <c r="T8380" s="2"/>
      <c r="U8380" s="2"/>
      <c r="V8380" s="2"/>
      <c r="W8380" s="2"/>
    </row>
    <row r="8381" spans="11:23" x14ac:dyDescent="0.35">
      <c r="K8381" s="4"/>
      <c r="T8381" s="2"/>
      <c r="U8381" s="2"/>
      <c r="V8381" s="2"/>
      <c r="W8381" s="2"/>
    </row>
    <row r="8382" spans="11:23" x14ac:dyDescent="0.35">
      <c r="K8382" s="4"/>
      <c r="T8382" s="2"/>
      <c r="U8382" s="2"/>
      <c r="V8382" s="2"/>
      <c r="W8382" s="2"/>
    </row>
    <row r="8383" spans="11:23" x14ac:dyDescent="0.35">
      <c r="K8383" s="4"/>
      <c r="T8383" s="2"/>
      <c r="U8383" s="2"/>
      <c r="V8383" s="2"/>
      <c r="W8383" s="2"/>
    </row>
    <row r="8384" spans="11:23" x14ac:dyDescent="0.35">
      <c r="K8384" s="4"/>
      <c r="T8384" s="2"/>
      <c r="U8384" s="2"/>
      <c r="V8384" s="2"/>
      <c r="W8384" s="2"/>
    </row>
    <row r="8385" spans="11:23" x14ac:dyDescent="0.35">
      <c r="K8385" s="4"/>
      <c r="T8385" s="2"/>
      <c r="U8385" s="2"/>
      <c r="V8385" s="2"/>
      <c r="W8385" s="2"/>
    </row>
    <row r="8386" spans="11:23" x14ac:dyDescent="0.35">
      <c r="K8386" s="4"/>
      <c r="T8386" s="2"/>
      <c r="U8386" s="2"/>
      <c r="V8386" s="2"/>
      <c r="W8386" s="2"/>
    </row>
    <row r="8387" spans="11:23" x14ac:dyDescent="0.35">
      <c r="K8387" s="4"/>
      <c r="T8387" s="2"/>
      <c r="U8387" s="2"/>
      <c r="V8387" s="2"/>
      <c r="W8387" s="2"/>
    </row>
    <row r="8388" spans="11:23" x14ac:dyDescent="0.35">
      <c r="K8388" s="4"/>
      <c r="T8388" s="2"/>
      <c r="U8388" s="2"/>
      <c r="V8388" s="2"/>
      <c r="W8388" s="2"/>
    </row>
    <row r="8389" spans="11:23" x14ac:dyDescent="0.35">
      <c r="K8389" s="4"/>
      <c r="T8389" s="2"/>
      <c r="U8389" s="2"/>
      <c r="V8389" s="2"/>
      <c r="W8389" s="2"/>
    </row>
    <row r="8390" spans="11:23" x14ac:dyDescent="0.35">
      <c r="K8390" s="4"/>
      <c r="T8390" s="2"/>
      <c r="U8390" s="2"/>
      <c r="V8390" s="2"/>
      <c r="W8390" s="2"/>
    </row>
    <row r="8391" spans="11:23" x14ac:dyDescent="0.35">
      <c r="K8391" s="4"/>
      <c r="T8391" s="2"/>
      <c r="U8391" s="2"/>
      <c r="V8391" s="2"/>
      <c r="W8391" s="2"/>
    </row>
    <row r="8392" spans="11:23" x14ac:dyDescent="0.35">
      <c r="K8392" s="4"/>
      <c r="T8392" s="2"/>
      <c r="U8392" s="2"/>
      <c r="V8392" s="2"/>
      <c r="W8392" s="2"/>
    </row>
    <row r="8393" spans="11:23" x14ac:dyDescent="0.35">
      <c r="K8393" s="4"/>
      <c r="T8393" s="2"/>
      <c r="U8393" s="2"/>
      <c r="V8393" s="2"/>
      <c r="W8393" s="2"/>
    </row>
    <row r="8394" spans="11:23" x14ac:dyDescent="0.35">
      <c r="K8394" s="4"/>
      <c r="T8394" s="2"/>
      <c r="U8394" s="2"/>
      <c r="V8394" s="2"/>
      <c r="W8394" s="2"/>
    </row>
    <row r="8395" spans="11:23" x14ac:dyDescent="0.35">
      <c r="K8395" s="4"/>
      <c r="T8395" s="2"/>
      <c r="U8395" s="2"/>
      <c r="V8395" s="2"/>
      <c r="W8395" s="2"/>
    </row>
    <row r="8396" spans="11:23" x14ac:dyDescent="0.35">
      <c r="K8396" s="4"/>
      <c r="T8396" s="2"/>
      <c r="U8396" s="2"/>
      <c r="V8396" s="2"/>
      <c r="W8396" s="2"/>
    </row>
    <row r="8397" spans="11:23" x14ac:dyDescent="0.35">
      <c r="K8397" s="4"/>
      <c r="T8397" s="2"/>
      <c r="U8397" s="2"/>
      <c r="V8397" s="2"/>
      <c r="W8397" s="2"/>
    </row>
    <row r="8398" spans="11:23" x14ac:dyDescent="0.35">
      <c r="K8398" s="4"/>
      <c r="T8398" s="2"/>
      <c r="U8398" s="2"/>
      <c r="V8398" s="2"/>
      <c r="W8398" s="2"/>
    </row>
    <row r="8399" spans="11:23" x14ac:dyDescent="0.35">
      <c r="K8399" s="4"/>
      <c r="T8399" s="2"/>
      <c r="U8399" s="2"/>
      <c r="V8399" s="2"/>
      <c r="W8399" s="2"/>
    </row>
    <row r="8400" spans="11:23" x14ac:dyDescent="0.35">
      <c r="K8400" s="4"/>
      <c r="T8400" s="2"/>
      <c r="U8400" s="2"/>
      <c r="V8400" s="2"/>
      <c r="W8400" s="2"/>
    </row>
    <row r="8401" spans="11:23" x14ac:dyDescent="0.35">
      <c r="K8401" s="4"/>
      <c r="T8401" s="2"/>
      <c r="U8401" s="2"/>
      <c r="V8401" s="2"/>
      <c r="W8401" s="2"/>
    </row>
    <row r="8402" spans="11:23" x14ac:dyDescent="0.35">
      <c r="K8402" s="4"/>
      <c r="T8402" s="2"/>
      <c r="U8402" s="2"/>
      <c r="V8402" s="2"/>
      <c r="W8402" s="2"/>
    </row>
    <row r="8403" spans="11:23" x14ac:dyDescent="0.35">
      <c r="K8403" s="4"/>
      <c r="T8403" s="2"/>
      <c r="U8403" s="2"/>
      <c r="V8403" s="2"/>
      <c r="W8403" s="2"/>
    </row>
    <row r="8404" spans="11:23" x14ac:dyDescent="0.35">
      <c r="K8404" s="4"/>
      <c r="T8404" s="2"/>
      <c r="U8404" s="2"/>
      <c r="V8404" s="2"/>
      <c r="W8404" s="2"/>
    </row>
    <row r="8405" spans="11:23" x14ac:dyDescent="0.35">
      <c r="K8405" s="4"/>
      <c r="T8405" s="2"/>
      <c r="U8405" s="2"/>
      <c r="V8405" s="2"/>
      <c r="W8405" s="2"/>
    </row>
    <row r="8406" spans="11:23" x14ac:dyDescent="0.35">
      <c r="K8406" s="4"/>
      <c r="T8406" s="2"/>
      <c r="U8406" s="2"/>
      <c r="V8406" s="2"/>
      <c r="W8406" s="2"/>
    </row>
    <row r="8407" spans="11:23" x14ac:dyDescent="0.35">
      <c r="K8407" s="4"/>
      <c r="T8407" s="2"/>
      <c r="U8407" s="2"/>
      <c r="V8407" s="2"/>
      <c r="W8407" s="2"/>
    </row>
    <row r="8408" spans="11:23" x14ac:dyDescent="0.35">
      <c r="K8408" s="4"/>
      <c r="T8408" s="2"/>
      <c r="U8408" s="2"/>
      <c r="V8408" s="2"/>
      <c r="W8408" s="2"/>
    </row>
    <row r="8409" spans="11:23" x14ac:dyDescent="0.35">
      <c r="K8409" s="4"/>
      <c r="T8409" s="2"/>
      <c r="U8409" s="2"/>
      <c r="V8409" s="2"/>
      <c r="W8409" s="2"/>
    </row>
    <row r="8410" spans="11:23" x14ac:dyDescent="0.35">
      <c r="K8410" s="4"/>
      <c r="T8410" s="2"/>
      <c r="U8410" s="2"/>
      <c r="V8410" s="2"/>
      <c r="W8410" s="2"/>
    </row>
    <row r="8411" spans="11:23" x14ac:dyDescent="0.35">
      <c r="K8411" s="4"/>
      <c r="T8411" s="2"/>
      <c r="U8411" s="2"/>
      <c r="V8411" s="2"/>
      <c r="W8411" s="2"/>
    </row>
    <row r="8412" spans="11:23" x14ac:dyDescent="0.35">
      <c r="K8412" s="4"/>
      <c r="T8412" s="2"/>
      <c r="U8412" s="2"/>
      <c r="V8412" s="2"/>
      <c r="W8412" s="2"/>
    </row>
    <row r="8413" spans="11:23" x14ac:dyDescent="0.35">
      <c r="K8413" s="4"/>
      <c r="T8413" s="2"/>
      <c r="U8413" s="2"/>
      <c r="V8413" s="2"/>
      <c r="W8413" s="2"/>
    </row>
    <row r="8414" spans="11:23" x14ac:dyDescent="0.35">
      <c r="K8414" s="4"/>
      <c r="T8414" s="2"/>
      <c r="U8414" s="2"/>
      <c r="V8414" s="2"/>
      <c r="W8414" s="2"/>
    </row>
    <row r="8415" spans="11:23" x14ac:dyDescent="0.35">
      <c r="K8415" s="4"/>
      <c r="T8415" s="2"/>
      <c r="U8415" s="2"/>
      <c r="V8415" s="2"/>
      <c r="W8415" s="2"/>
    </row>
    <row r="8416" spans="11:23" x14ac:dyDescent="0.35">
      <c r="K8416" s="4"/>
      <c r="T8416" s="2"/>
      <c r="U8416" s="2"/>
      <c r="V8416" s="2"/>
      <c r="W8416" s="2"/>
    </row>
    <row r="8417" spans="11:23" x14ac:dyDescent="0.35">
      <c r="K8417" s="4"/>
      <c r="T8417" s="2"/>
      <c r="U8417" s="2"/>
      <c r="V8417" s="2"/>
      <c r="W8417" s="2"/>
    </row>
    <row r="8418" spans="11:23" x14ac:dyDescent="0.35">
      <c r="K8418" s="4"/>
      <c r="T8418" s="2"/>
      <c r="U8418" s="2"/>
      <c r="V8418" s="2"/>
      <c r="W8418" s="2"/>
    </row>
    <row r="8419" spans="11:23" x14ac:dyDescent="0.35">
      <c r="K8419" s="4"/>
      <c r="T8419" s="2"/>
      <c r="U8419" s="2"/>
      <c r="V8419" s="2"/>
      <c r="W8419" s="2"/>
    </row>
    <row r="8420" spans="11:23" x14ac:dyDescent="0.35">
      <c r="K8420" s="4"/>
      <c r="T8420" s="2"/>
      <c r="U8420" s="2"/>
      <c r="V8420" s="2"/>
      <c r="W8420" s="2"/>
    </row>
    <row r="8421" spans="11:23" x14ac:dyDescent="0.35">
      <c r="K8421" s="4"/>
      <c r="T8421" s="2"/>
      <c r="U8421" s="2"/>
      <c r="V8421" s="2"/>
      <c r="W8421" s="2"/>
    </row>
    <row r="8422" spans="11:23" x14ac:dyDescent="0.35">
      <c r="K8422" s="4"/>
      <c r="T8422" s="2"/>
      <c r="U8422" s="2"/>
      <c r="V8422" s="2"/>
      <c r="W8422" s="2"/>
    </row>
    <row r="8423" spans="11:23" x14ac:dyDescent="0.35">
      <c r="K8423" s="4"/>
      <c r="T8423" s="2"/>
      <c r="U8423" s="2"/>
      <c r="V8423" s="2"/>
      <c r="W8423" s="2"/>
    </row>
    <row r="8424" spans="11:23" x14ac:dyDescent="0.35">
      <c r="K8424" s="4"/>
      <c r="T8424" s="2"/>
      <c r="U8424" s="2"/>
      <c r="V8424" s="2"/>
      <c r="W8424" s="2"/>
    </row>
    <row r="8425" spans="11:23" x14ac:dyDescent="0.35">
      <c r="K8425" s="4"/>
      <c r="T8425" s="2"/>
      <c r="U8425" s="2"/>
      <c r="V8425" s="2"/>
      <c r="W8425" s="2"/>
    </row>
    <row r="8426" spans="11:23" x14ac:dyDescent="0.35">
      <c r="K8426" s="4"/>
      <c r="T8426" s="2"/>
      <c r="U8426" s="2"/>
      <c r="V8426" s="2"/>
      <c r="W8426" s="2"/>
    </row>
    <row r="8427" spans="11:23" x14ac:dyDescent="0.35">
      <c r="K8427" s="4"/>
      <c r="T8427" s="2"/>
      <c r="U8427" s="2"/>
      <c r="V8427" s="2"/>
      <c r="W8427" s="2"/>
    </row>
    <row r="8428" spans="11:23" x14ac:dyDescent="0.35">
      <c r="K8428" s="4"/>
      <c r="T8428" s="2"/>
      <c r="U8428" s="2"/>
      <c r="V8428" s="2"/>
      <c r="W8428" s="2"/>
    </row>
    <row r="8429" spans="11:23" x14ac:dyDescent="0.35">
      <c r="K8429" s="4"/>
      <c r="T8429" s="2"/>
      <c r="U8429" s="2"/>
      <c r="V8429" s="2"/>
      <c r="W8429" s="2"/>
    </row>
    <row r="8430" spans="11:23" x14ac:dyDescent="0.35">
      <c r="K8430" s="4"/>
      <c r="T8430" s="2"/>
      <c r="U8430" s="2"/>
      <c r="V8430" s="2"/>
      <c r="W8430" s="2"/>
    </row>
    <row r="8431" spans="11:23" x14ac:dyDescent="0.35">
      <c r="K8431" s="4"/>
      <c r="T8431" s="2"/>
      <c r="U8431" s="2"/>
      <c r="V8431" s="2"/>
      <c r="W8431" s="2"/>
    </row>
    <row r="8432" spans="11:23" x14ac:dyDescent="0.35">
      <c r="K8432" s="4"/>
      <c r="T8432" s="2"/>
      <c r="U8432" s="2"/>
      <c r="V8432" s="2"/>
      <c r="W8432" s="2"/>
    </row>
    <row r="8433" spans="11:23" x14ac:dyDescent="0.35">
      <c r="K8433" s="4"/>
      <c r="T8433" s="2"/>
      <c r="U8433" s="2"/>
      <c r="V8433" s="2"/>
      <c r="W8433" s="2"/>
    </row>
    <row r="8434" spans="11:23" x14ac:dyDescent="0.35">
      <c r="K8434" s="4"/>
      <c r="T8434" s="2"/>
      <c r="U8434" s="2"/>
      <c r="V8434" s="2"/>
      <c r="W8434" s="2"/>
    </row>
    <row r="8435" spans="11:23" x14ac:dyDescent="0.35">
      <c r="K8435" s="4"/>
      <c r="T8435" s="2"/>
      <c r="U8435" s="2"/>
      <c r="V8435" s="2"/>
      <c r="W8435" s="2"/>
    </row>
    <row r="8436" spans="11:23" x14ac:dyDescent="0.35">
      <c r="K8436" s="4"/>
      <c r="T8436" s="2"/>
      <c r="U8436" s="2"/>
      <c r="V8436" s="2"/>
      <c r="W8436" s="2"/>
    </row>
    <row r="8437" spans="11:23" x14ac:dyDescent="0.35">
      <c r="K8437" s="4"/>
      <c r="T8437" s="2"/>
      <c r="U8437" s="2"/>
      <c r="V8437" s="2"/>
      <c r="W8437" s="2"/>
    </row>
    <row r="8438" spans="11:23" x14ac:dyDescent="0.35">
      <c r="K8438" s="4"/>
      <c r="T8438" s="2"/>
      <c r="U8438" s="2"/>
      <c r="V8438" s="2"/>
      <c r="W8438" s="2"/>
    </row>
    <row r="8439" spans="11:23" x14ac:dyDescent="0.35">
      <c r="K8439" s="4"/>
      <c r="T8439" s="2"/>
      <c r="U8439" s="2"/>
      <c r="V8439" s="2"/>
      <c r="W8439" s="2"/>
    </row>
    <row r="8440" spans="11:23" x14ac:dyDescent="0.35">
      <c r="K8440" s="4"/>
      <c r="T8440" s="2"/>
      <c r="U8440" s="2"/>
      <c r="V8440" s="2"/>
      <c r="W8440" s="2"/>
    </row>
    <row r="8441" spans="11:23" x14ac:dyDescent="0.35">
      <c r="K8441" s="4"/>
      <c r="T8441" s="2"/>
      <c r="U8441" s="2"/>
      <c r="V8441" s="2"/>
      <c r="W8441" s="2"/>
    </row>
    <row r="8442" spans="11:23" x14ac:dyDescent="0.35">
      <c r="K8442" s="4"/>
      <c r="T8442" s="2"/>
      <c r="U8442" s="2"/>
      <c r="V8442" s="2"/>
      <c r="W8442" s="2"/>
    </row>
    <row r="8443" spans="11:23" x14ac:dyDescent="0.35">
      <c r="K8443" s="4"/>
      <c r="T8443" s="2"/>
      <c r="U8443" s="2"/>
      <c r="V8443" s="2"/>
      <c r="W8443" s="2"/>
    </row>
    <row r="8444" spans="11:23" x14ac:dyDescent="0.35">
      <c r="K8444" s="4"/>
      <c r="T8444" s="2"/>
      <c r="U8444" s="2"/>
      <c r="V8444" s="2"/>
      <c r="W8444" s="2"/>
    </row>
    <row r="8445" spans="11:23" x14ac:dyDescent="0.35">
      <c r="K8445" s="4"/>
      <c r="T8445" s="2"/>
      <c r="U8445" s="2"/>
      <c r="V8445" s="2"/>
      <c r="W8445" s="2"/>
    </row>
    <row r="8446" spans="11:23" x14ac:dyDescent="0.35">
      <c r="K8446" s="4"/>
      <c r="T8446" s="2"/>
      <c r="U8446" s="2"/>
      <c r="V8446" s="2"/>
      <c r="W8446" s="2"/>
    </row>
    <row r="8447" spans="11:23" x14ac:dyDescent="0.35">
      <c r="K8447" s="4"/>
      <c r="T8447" s="2"/>
      <c r="U8447" s="2"/>
      <c r="V8447" s="2"/>
      <c r="W8447" s="2"/>
    </row>
    <row r="8448" spans="11:23" x14ac:dyDescent="0.35">
      <c r="K8448" s="4"/>
      <c r="T8448" s="2"/>
      <c r="U8448" s="2"/>
      <c r="V8448" s="2"/>
      <c r="W8448" s="2"/>
    </row>
    <row r="8449" spans="11:23" x14ac:dyDescent="0.35">
      <c r="K8449" s="4"/>
      <c r="T8449" s="2"/>
      <c r="U8449" s="2"/>
      <c r="V8449" s="2"/>
      <c r="W8449" s="2"/>
    </row>
    <row r="8450" spans="11:23" x14ac:dyDescent="0.35">
      <c r="K8450" s="4"/>
      <c r="T8450" s="2"/>
      <c r="U8450" s="2"/>
      <c r="V8450" s="2"/>
      <c r="W8450" s="2"/>
    </row>
    <row r="8451" spans="11:23" x14ac:dyDescent="0.35">
      <c r="K8451" s="4"/>
      <c r="T8451" s="2"/>
      <c r="U8451" s="2"/>
      <c r="V8451" s="2"/>
      <c r="W8451" s="2"/>
    </row>
    <row r="8452" spans="11:23" x14ac:dyDescent="0.35">
      <c r="K8452" s="4"/>
      <c r="T8452" s="2"/>
      <c r="U8452" s="2"/>
      <c r="V8452" s="2"/>
      <c r="W8452" s="2"/>
    </row>
    <row r="8453" spans="11:23" x14ac:dyDescent="0.35">
      <c r="K8453" s="4"/>
      <c r="T8453" s="2"/>
      <c r="U8453" s="2"/>
      <c r="V8453" s="2"/>
      <c r="W8453" s="2"/>
    </row>
    <row r="8454" spans="11:23" x14ac:dyDescent="0.35">
      <c r="K8454" s="4"/>
      <c r="T8454" s="2"/>
      <c r="U8454" s="2"/>
      <c r="V8454" s="2"/>
      <c r="W8454" s="2"/>
    </row>
    <row r="8455" spans="11:23" x14ac:dyDescent="0.35">
      <c r="K8455" s="4"/>
      <c r="T8455" s="2"/>
      <c r="U8455" s="2"/>
      <c r="V8455" s="2"/>
      <c r="W8455" s="2"/>
    </row>
    <row r="8456" spans="11:23" x14ac:dyDescent="0.35">
      <c r="K8456" s="4"/>
      <c r="T8456" s="2"/>
      <c r="U8456" s="2"/>
      <c r="V8456" s="2"/>
      <c r="W8456" s="2"/>
    </row>
    <row r="8457" spans="11:23" x14ac:dyDescent="0.35">
      <c r="K8457" s="4"/>
      <c r="T8457" s="2"/>
      <c r="U8457" s="2"/>
      <c r="V8457" s="2"/>
      <c r="W8457" s="2"/>
    </row>
    <row r="8458" spans="11:23" x14ac:dyDescent="0.35">
      <c r="K8458" s="4"/>
      <c r="T8458" s="2"/>
      <c r="U8458" s="2"/>
      <c r="V8458" s="2"/>
      <c r="W8458" s="2"/>
    </row>
    <row r="8459" spans="11:23" x14ac:dyDescent="0.35">
      <c r="K8459" s="4"/>
      <c r="T8459" s="2"/>
      <c r="U8459" s="2"/>
      <c r="V8459" s="2"/>
      <c r="W8459" s="2"/>
    </row>
    <row r="8460" spans="11:23" x14ac:dyDescent="0.35">
      <c r="K8460" s="4"/>
      <c r="T8460" s="2"/>
      <c r="U8460" s="2"/>
      <c r="V8460" s="2"/>
      <c r="W8460" s="2"/>
    </row>
    <row r="8461" spans="11:23" x14ac:dyDescent="0.35">
      <c r="K8461" s="4"/>
      <c r="T8461" s="2"/>
      <c r="U8461" s="2"/>
      <c r="V8461" s="2"/>
      <c r="W8461" s="2"/>
    </row>
    <row r="8462" spans="11:23" x14ac:dyDescent="0.35">
      <c r="K8462" s="4"/>
      <c r="T8462" s="2"/>
      <c r="U8462" s="2"/>
      <c r="V8462" s="2"/>
      <c r="W8462" s="2"/>
    </row>
    <row r="8463" spans="11:23" x14ac:dyDescent="0.35">
      <c r="K8463" s="4"/>
      <c r="T8463" s="2"/>
      <c r="U8463" s="2"/>
      <c r="V8463" s="2"/>
      <c r="W8463" s="2"/>
    </row>
    <row r="8464" spans="11:23" x14ac:dyDescent="0.35">
      <c r="K8464" s="4"/>
      <c r="T8464" s="2"/>
      <c r="U8464" s="2"/>
      <c r="V8464" s="2"/>
      <c r="W8464" s="2"/>
    </row>
    <row r="8465" spans="11:23" x14ac:dyDescent="0.35">
      <c r="K8465" s="4"/>
      <c r="T8465" s="2"/>
      <c r="U8465" s="2"/>
      <c r="V8465" s="2"/>
      <c r="W8465" s="2"/>
    </row>
    <row r="8466" spans="11:23" x14ac:dyDescent="0.35">
      <c r="K8466" s="4"/>
      <c r="T8466" s="2"/>
      <c r="U8466" s="2"/>
      <c r="V8466" s="2"/>
      <c r="W8466" s="2"/>
    </row>
    <row r="8467" spans="11:23" x14ac:dyDescent="0.35">
      <c r="K8467" s="4"/>
      <c r="T8467" s="2"/>
      <c r="U8467" s="2"/>
      <c r="V8467" s="2"/>
      <c r="W8467" s="2"/>
    </row>
    <row r="8468" spans="11:23" x14ac:dyDescent="0.35">
      <c r="K8468" s="4"/>
      <c r="T8468" s="2"/>
      <c r="U8468" s="2"/>
      <c r="V8468" s="2"/>
      <c r="W8468" s="2"/>
    </row>
    <row r="8469" spans="11:23" x14ac:dyDescent="0.35">
      <c r="K8469" s="4"/>
      <c r="T8469" s="2"/>
      <c r="U8469" s="2"/>
      <c r="V8469" s="2"/>
      <c r="W8469" s="2"/>
    </row>
    <row r="8470" spans="11:23" x14ac:dyDescent="0.35">
      <c r="K8470" s="4"/>
      <c r="T8470" s="2"/>
      <c r="U8470" s="2"/>
      <c r="V8470" s="2"/>
      <c r="W8470" s="2"/>
    </row>
    <row r="8471" spans="11:23" x14ac:dyDescent="0.35">
      <c r="K8471" s="4"/>
      <c r="T8471" s="2"/>
      <c r="U8471" s="2"/>
      <c r="V8471" s="2"/>
      <c r="W8471" s="2"/>
    </row>
    <row r="8472" spans="11:23" x14ac:dyDescent="0.35">
      <c r="K8472" s="4"/>
      <c r="T8472" s="2"/>
      <c r="U8472" s="2"/>
      <c r="V8472" s="2"/>
      <c r="W8472" s="2"/>
    </row>
    <row r="8473" spans="11:23" x14ac:dyDescent="0.35">
      <c r="K8473" s="4"/>
      <c r="T8473" s="2"/>
      <c r="U8473" s="2"/>
      <c r="V8473" s="2"/>
      <c r="W8473" s="2"/>
    </row>
    <row r="8474" spans="11:23" x14ac:dyDescent="0.35">
      <c r="K8474" s="4"/>
      <c r="T8474" s="2"/>
      <c r="U8474" s="2"/>
      <c r="V8474" s="2"/>
      <c r="W8474" s="2"/>
    </row>
    <row r="8475" spans="11:23" x14ac:dyDescent="0.35">
      <c r="K8475" s="4"/>
      <c r="T8475" s="2"/>
      <c r="U8475" s="2"/>
      <c r="V8475" s="2"/>
      <c r="W8475" s="2"/>
    </row>
    <row r="8476" spans="11:23" x14ac:dyDescent="0.35">
      <c r="K8476" s="4"/>
      <c r="T8476" s="2"/>
      <c r="U8476" s="2"/>
      <c r="V8476" s="2"/>
      <c r="W8476" s="2"/>
    </row>
    <row r="8477" spans="11:23" x14ac:dyDescent="0.35">
      <c r="K8477" s="4"/>
      <c r="T8477" s="2"/>
      <c r="U8477" s="2"/>
      <c r="V8477" s="2"/>
      <c r="W8477" s="2"/>
    </row>
    <row r="8478" spans="11:23" x14ac:dyDescent="0.35">
      <c r="K8478" s="4"/>
      <c r="T8478" s="2"/>
      <c r="U8478" s="2"/>
      <c r="V8478" s="2"/>
      <c r="W8478" s="2"/>
    </row>
    <row r="8479" spans="11:23" x14ac:dyDescent="0.35">
      <c r="K8479" s="4"/>
      <c r="T8479" s="2"/>
      <c r="U8479" s="2"/>
      <c r="V8479" s="2"/>
      <c r="W8479" s="2"/>
    </row>
    <row r="8480" spans="11:23" x14ac:dyDescent="0.35">
      <c r="K8480" s="4"/>
      <c r="T8480" s="2"/>
      <c r="U8480" s="2"/>
      <c r="V8480" s="2"/>
      <c r="W8480" s="2"/>
    </row>
    <row r="8481" spans="11:23" x14ac:dyDescent="0.35">
      <c r="K8481" s="4"/>
      <c r="T8481" s="2"/>
      <c r="U8481" s="2"/>
      <c r="V8481" s="2"/>
      <c r="W8481" s="2"/>
    </row>
    <row r="8482" spans="11:23" x14ac:dyDescent="0.35">
      <c r="K8482" s="4"/>
      <c r="T8482" s="2"/>
      <c r="U8482" s="2"/>
      <c r="V8482" s="2"/>
      <c r="W8482" s="2"/>
    </row>
    <row r="8483" spans="11:23" x14ac:dyDescent="0.35">
      <c r="K8483" s="4"/>
      <c r="T8483" s="2"/>
      <c r="U8483" s="2"/>
      <c r="V8483" s="2"/>
      <c r="W8483" s="2"/>
    </row>
    <row r="8484" spans="11:23" x14ac:dyDescent="0.35">
      <c r="K8484" s="4"/>
      <c r="T8484" s="2"/>
      <c r="U8484" s="2"/>
      <c r="V8484" s="2"/>
      <c r="W8484" s="2"/>
    </row>
    <row r="8485" spans="11:23" x14ac:dyDescent="0.35">
      <c r="K8485" s="4"/>
      <c r="T8485" s="2"/>
      <c r="U8485" s="2"/>
      <c r="V8485" s="2"/>
      <c r="W8485" s="2"/>
    </row>
    <row r="8486" spans="11:23" x14ac:dyDescent="0.35">
      <c r="K8486" s="4"/>
      <c r="T8486" s="2"/>
      <c r="U8486" s="2"/>
      <c r="V8486" s="2"/>
      <c r="W8486" s="2"/>
    </row>
    <row r="8487" spans="11:23" x14ac:dyDescent="0.35">
      <c r="K8487" s="4"/>
      <c r="T8487" s="2"/>
      <c r="U8487" s="2"/>
      <c r="V8487" s="2"/>
      <c r="W8487" s="2"/>
    </row>
    <row r="8488" spans="11:23" x14ac:dyDescent="0.35">
      <c r="K8488" s="4"/>
      <c r="T8488" s="2"/>
      <c r="U8488" s="2"/>
      <c r="V8488" s="2"/>
      <c r="W8488" s="2"/>
    </row>
    <row r="8489" spans="11:23" x14ac:dyDescent="0.35">
      <c r="K8489" s="4"/>
      <c r="T8489" s="2"/>
      <c r="U8489" s="2"/>
      <c r="V8489" s="2"/>
      <c r="W8489" s="2"/>
    </row>
    <row r="8490" spans="11:23" x14ac:dyDescent="0.35">
      <c r="K8490" s="4"/>
      <c r="T8490" s="2"/>
      <c r="U8490" s="2"/>
      <c r="V8490" s="2"/>
      <c r="W8490" s="2"/>
    </row>
    <row r="8491" spans="11:23" x14ac:dyDescent="0.35">
      <c r="K8491" s="4"/>
      <c r="T8491" s="2"/>
      <c r="U8491" s="2"/>
      <c r="V8491" s="2"/>
      <c r="W8491" s="2"/>
    </row>
    <row r="8492" spans="11:23" x14ac:dyDescent="0.35">
      <c r="K8492" s="4"/>
      <c r="T8492" s="2"/>
      <c r="U8492" s="2"/>
      <c r="V8492" s="2"/>
      <c r="W8492" s="2"/>
    </row>
    <row r="8493" spans="11:23" x14ac:dyDescent="0.35">
      <c r="K8493" s="4"/>
      <c r="T8493" s="2"/>
      <c r="U8493" s="2"/>
      <c r="V8493" s="2"/>
      <c r="W8493" s="2"/>
    </row>
    <row r="8494" spans="11:23" x14ac:dyDescent="0.35">
      <c r="K8494" s="4"/>
      <c r="T8494" s="2"/>
      <c r="U8494" s="2"/>
      <c r="V8494" s="2"/>
      <c r="W8494" s="2"/>
    </row>
    <row r="8495" spans="11:23" x14ac:dyDescent="0.35">
      <c r="K8495" s="4"/>
      <c r="T8495" s="2"/>
      <c r="U8495" s="2"/>
      <c r="V8495" s="2"/>
      <c r="W8495" s="2"/>
    </row>
    <row r="8496" spans="11:23" x14ac:dyDescent="0.35">
      <c r="K8496" s="4"/>
      <c r="T8496" s="2"/>
      <c r="U8496" s="2"/>
      <c r="V8496" s="2"/>
      <c r="W8496" s="2"/>
    </row>
    <row r="8497" spans="11:23" x14ac:dyDescent="0.35">
      <c r="K8497" s="4"/>
      <c r="T8497" s="2"/>
      <c r="U8497" s="2"/>
      <c r="V8497" s="2"/>
      <c r="W8497" s="2"/>
    </row>
    <row r="8498" spans="11:23" x14ac:dyDescent="0.35">
      <c r="K8498" s="4"/>
      <c r="T8498" s="2"/>
      <c r="U8498" s="2"/>
      <c r="V8498" s="2"/>
      <c r="W8498" s="2"/>
    </row>
    <row r="8499" spans="11:23" x14ac:dyDescent="0.35">
      <c r="K8499" s="4"/>
      <c r="T8499" s="2"/>
      <c r="U8499" s="2"/>
      <c r="V8499" s="2"/>
      <c r="W8499" s="2"/>
    </row>
    <row r="8500" spans="11:23" x14ac:dyDescent="0.35">
      <c r="K8500" s="4"/>
      <c r="T8500" s="2"/>
      <c r="U8500" s="2"/>
      <c r="V8500" s="2"/>
      <c r="W8500" s="2"/>
    </row>
    <row r="8501" spans="11:23" x14ac:dyDescent="0.35">
      <c r="K8501" s="4"/>
      <c r="T8501" s="2"/>
      <c r="U8501" s="2"/>
      <c r="V8501" s="2"/>
      <c r="W8501" s="2"/>
    </row>
    <row r="8502" spans="11:23" x14ac:dyDescent="0.35">
      <c r="K8502" s="4"/>
      <c r="T8502" s="2"/>
      <c r="U8502" s="2"/>
      <c r="V8502" s="2"/>
      <c r="W8502" s="2"/>
    </row>
    <row r="8503" spans="11:23" x14ac:dyDescent="0.35">
      <c r="K8503" s="4"/>
      <c r="T8503" s="2"/>
      <c r="U8503" s="2"/>
      <c r="V8503" s="2"/>
      <c r="W8503" s="2"/>
    </row>
    <row r="8504" spans="11:23" x14ac:dyDescent="0.35">
      <c r="K8504" s="4"/>
      <c r="T8504" s="2"/>
      <c r="U8504" s="2"/>
      <c r="V8504" s="2"/>
      <c r="W8504" s="2"/>
    </row>
    <row r="8505" spans="11:23" x14ac:dyDescent="0.35">
      <c r="K8505" s="4"/>
      <c r="T8505" s="2"/>
      <c r="U8505" s="2"/>
      <c r="V8505" s="2"/>
      <c r="W8505" s="2"/>
    </row>
    <row r="8506" spans="11:23" x14ac:dyDescent="0.35">
      <c r="K8506" s="4"/>
      <c r="T8506" s="2"/>
      <c r="U8506" s="2"/>
      <c r="V8506" s="2"/>
      <c r="W8506" s="2"/>
    </row>
    <row r="8507" spans="11:23" x14ac:dyDescent="0.35">
      <c r="K8507" s="4"/>
      <c r="T8507" s="2"/>
      <c r="U8507" s="2"/>
      <c r="V8507" s="2"/>
      <c r="W8507" s="2"/>
    </row>
    <row r="8508" spans="11:23" x14ac:dyDescent="0.35">
      <c r="K8508" s="4"/>
      <c r="T8508" s="2"/>
      <c r="U8508" s="2"/>
      <c r="V8508" s="2"/>
      <c r="W8508" s="2"/>
    </row>
    <row r="8509" spans="11:23" x14ac:dyDescent="0.35">
      <c r="K8509" s="4"/>
      <c r="T8509" s="2"/>
      <c r="U8509" s="2"/>
      <c r="V8509" s="2"/>
      <c r="W8509" s="2"/>
    </row>
    <row r="8510" spans="11:23" x14ac:dyDescent="0.35">
      <c r="K8510" s="4"/>
      <c r="T8510" s="2"/>
      <c r="U8510" s="2"/>
      <c r="V8510" s="2"/>
      <c r="W8510" s="2"/>
    </row>
    <row r="8511" spans="11:23" x14ac:dyDescent="0.35">
      <c r="K8511" s="4"/>
      <c r="T8511" s="2"/>
      <c r="U8511" s="2"/>
      <c r="V8511" s="2"/>
      <c r="W8511" s="2"/>
    </row>
    <row r="8512" spans="11:23" x14ac:dyDescent="0.35">
      <c r="K8512" s="4"/>
      <c r="T8512" s="2"/>
      <c r="U8512" s="2"/>
      <c r="V8512" s="2"/>
      <c r="W8512" s="2"/>
    </row>
    <row r="8513" spans="11:23" x14ac:dyDescent="0.35">
      <c r="K8513" s="4"/>
      <c r="T8513" s="2"/>
      <c r="U8513" s="2"/>
      <c r="V8513" s="2"/>
      <c r="W8513" s="2"/>
    </row>
    <row r="8514" spans="11:23" x14ac:dyDescent="0.35">
      <c r="K8514" s="4"/>
      <c r="T8514" s="2"/>
      <c r="U8514" s="2"/>
      <c r="V8514" s="2"/>
      <c r="W8514" s="2"/>
    </row>
    <row r="8515" spans="11:23" x14ac:dyDescent="0.35">
      <c r="K8515" s="4"/>
      <c r="T8515" s="2"/>
      <c r="U8515" s="2"/>
      <c r="V8515" s="2"/>
      <c r="W8515" s="2"/>
    </row>
    <row r="8516" spans="11:23" x14ac:dyDescent="0.35">
      <c r="K8516" s="4"/>
      <c r="T8516" s="2"/>
      <c r="U8516" s="2"/>
      <c r="V8516" s="2"/>
      <c r="W8516" s="2"/>
    </row>
    <row r="8517" spans="11:23" x14ac:dyDescent="0.35">
      <c r="K8517" s="4"/>
      <c r="T8517" s="2"/>
      <c r="U8517" s="2"/>
      <c r="V8517" s="2"/>
      <c r="W8517" s="2"/>
    </row>
    <row r="8518" spans="11:23" x14ac:dyDescent="0.35">
      <c r="K8518" s="4"/>
      <c r="T8518" s="2"/>
      <c r="U8518" s="2"/>
      <c r="V8518" s="2"/>
      <c r="W8518" s="2"/>
    </row>
    <row r="8519" spans="11:23" x14ac:dyDescent="0.35">
      <c r="K8519" s="4"/>
      <c r="T8519" s="2"/>
      <c r="U8519" s="2"/>
      <c r="V8519" s="2"/>
      <c r="W8519" s="2"/>
    </row>
    <row r="8520" spans="11:23" x14ac:dyDescent="0.35">
      <c r="K8520" s="4"/>
      <c r="T8520" s="2"/>
      <c r="U8520" s="2"/>
      <c r="V8520" s="2"/>
      <c r="W8520" s="2"/>
    </row>
    <row r="8521" spans="11:23" x14ac:dyDescent="0.35">
      <c r="K8521" s="4"/>
      <c r="T8521" s="2"/>
      <c r="U8521" s="2"/>
      <c r="V8521" s="2"/>
      <c r="W8521" s="2"/>
    </row>
    <row r="8522" spans="11:23" x14ac:dyDescent="0.35">
      <c r="K8522" s="4"/>
      <c r="T8522" s="2"/>
      <c r="U8522" s="2"/>
      <c r="V8522" s="2"/>
      <c r="W8522" s="2"/>
    </row>
    <row r="8523" spans="11:23" x14ac:dyDescent="0.35">
      <c r="K8523" s="4"/>
      <c r="T8523" s="2"/>
      <c r="U8523" s="2"/>
      <c r="V8523" s="2"/>
      <c r="W8523" s="2"/>
    </row>
    <row r="8524" spans="11:23" x14ac:dyDescent="0.35">
      <c r="K8524" s="4"/>
      <c r="T8524" s="2"/>
      <c r="U8524" s="2"/>
      <c r="V8524" s="2"/>
      <c r="W8524" s="2"/>
    </row>
    <row r="8525" spans="11:23" x14ac:dyDescent="0.35">
      <c r="K8525" s="4"/>
      <c r="T8525" s="2"/>
      <c r="U8525" s="2"/>
      <c r="V8525" s="2"/>
      <c r="W8525" s="2"/>
    </row>
    <row r="8526" spans="11:23" x14ac:dyDescent="0.35">
      <c r="K8526" s="4"/>
      <c r="T8526" s="2"/>
      <c r="U8526" s="2"/>
      <c r="V8526" s="2"/>
      <c r="W8526" s="2"/>
    </row>
    <row r="8527" spans="11:23" x14ac:dyDescent="0.35">
      <c r="K8527" s="4"/>
      <c r="T8527" s="2"/>
      <c r="U8527" s="2"/>
      <c r="V8527" s="2"/>
      <c r="W8527" s="2"/>
    </row>
    <row r="8528" spans="11:23" x14ac:dyDescent="0.35">
      <c r="K8528" s="4"/>
      <c r="T8528" s="2"/>
      <c r="U8528" s="2"/>
      <c r="V8528" s="2"/>
      <c r="W8528" s="2"/>
    </row>
    <row r="8529" spans="11:23" x14ac:dyDescent="0.35">
      <c r="K8529" s="4"/>
      <c r="T8529" s="2"/>
      <c r="U8529" s="2"/>
      <c r="V8529" s="2"/>
      <c r="W8529" s="2"/>
    </row>
    <row r="8530" spans="11:23" x14ac:dyDescent="0.35">
      <c r="K8530" s="4"/>
      <c r="T8530" s="2"/>
      <c r="U8530" s="2"/>
      <c r="V8530" s="2"/>
      <c r="W8530" s="2"/>
    </row>
    <row r="8531" spans="11:23" x14ac:dyDescent="0.35">
      <c r="K8531" s="4"/>
      <c r="T8531" s="2"/>
      <c r="U8531" s="2"/>
      <c r="V8531" s="2"/>
      <c r="W8531" s="2"/>
    </row>
    <row r="8532" spans="11:23" x14ac:dyDescent="0.35">
      <c r="K8532" s="4"/>
      <c r="T8532" s="2"/>
      <c r="U8532" s="2"/>
      <c r="V8532" s="2"/>
      <c r="W8532" s="2"/>
    </row>
    <row r="8533" spans="11:23" x14ac:dyDescent="0.35">
      <c r="K8533" s="4"/>
      <c r="T8533" s="2"/>
      <c r="U8533" s="2"/>
      <c r="V8533" s="2"/>
      <c r="W8533" s="2"/>
    </row>
    <row r="8534" spans="11:23" x14ac:dyDescent="0.35">
      <c r="K8534" s="4"/>
      <c r="T8534" s="2"/>
      <c r="U8534" s="2"/>
      <c r="V8534" s="2"/>
      <c r="W8534" s="2"/>
    </row>
    <row r="8535" spans="11:23" x14ac:dyDescent="0.35">
      <c r="K8535" s="4"/>
      <c r="T8535" s="2"/>
      <c r="U8535" s="2"/>
      <c r="V8535" s="2"/>
      <c r="W8535" s="2"/>
    </row>
    <row r="8536" spans="11:23" x14ac:dyDescent="0.35">
      <c r="K8536" s="4"/>
      <c r="T8536" s="2"/>
      <c r="U8536" s="2"/>
      <c r="V8536" s="2"/>
      <c r="W8536" s="2"/>
    </row>
    <row r="8537" spans="11:23" x14ac:dyDescent="0.35">
      <c r="K8537" s="4"/>
      <c r="T8537" s="2"/>
      <c r="U8537" s="2"/>
      <c r="V8537" s="2"/>
      <c r="W8537" s="2"/>
    </row>
    <row r="8538" spans="11:23" x14ac:dyDescent="0.35">
      <c r="K8538" s="4"/>
      <c r="T8538" s="2"/>
      <c r="U8538" s="2"/>
      <c r="V8538" s="2"/>
      <c r="W8538" s="2"/>
    </row>
    <row r="8539" spans="11:23" x14ac:dyDescent="0.35">
      <c r="K8539" s="4"/>
      <c r="T8539" s="2"/>
      <c r="U8539" s="2"/>
      <c r="V8539" s="2"/>
      <c r="W8539" s="2"/>
    </row>
    <row r="8540" spans="11:23" x14ac:dyDescent="0.35">
      <c r="K8540" s="4"/>
      <c r="T8540" s="2"/>
      <c r="U8540" s="2"/>
      <c r="V8540" s="2"/>
      <c r="W8540" s="2"/>
    </row>
    <row r="8541" spans="11:23" x14ac:dyDescent="0.35">
      <c r="K8541" s="4"/>
      <c r="T8541" s="2"/>
      <c r="U8541" s="2"/>
      <c r="V8541" s="2"/>
      <c r="W8541" s="2"/>
    </row>
    <row r="8542" spans="11:23" x14ac:dyDescent="0.35">
      <c r="K8542" s="4"/>
      <c r="T8542" s="2"/>
      <c r="U8542" s="2"/>
      <c r="V8542" s="2"/>
      <c r="W8542" s="2"/>
    </row>
    <row r="8543" spans="11:23" x14ac:dyDescent="0.35">
      <c r="K8543" s="4"/>
      <c r="T8543" s="2"/>
      <c r="U8543" s="2"/>
      <c r="V8543" s="2"/>
      <c r="W8543" s="2"/>
    </row>
    <row r="8544" spans="11:23" x14ac:dyDescent="0.35">
      <c r="K8544" s="4"/>
      <c r="T8544" s="2"/>
      <c r="U8544" s="2"/>
      <c r="V8544" s="2"/>
      <c r="W8544" s="2"/>
    </row>
    <row r="8545" spans="11:23" x14ac:dyDescent="0.35">
      <c r="K8545" s="4"/>
      <c r="T8545" s="2"/>
      <c r="U8545" s="2"/>
      <c r="V8545" s="2"/>
      <c r="W8545" s="2"/>
    </row>
    <row r="8546" spans="11:23" x14ac:dyDescent="0.35">
      <c r="K8546" s="4"/>
      <c r="T8546" s="2"/>
      <c r="U8546" s="2"/>
      <c r="V8546" s="2"/>
      <c r="W8546" s="2"/>
    </row>
    <row r="8547" spans="11:23" x14ac:dyDescent="0.35">
      <c r="K8547" s="4"/>
      <c r="T8547" s="2"/>
      <c r="U8547" s="2"/>
      <c r="V8547" s="2"/>
      <c r="W8547" s="2"/>
    </row>
    <row r="8548" spans="11:23" x14ac:dyDescent="0.35">
      <c r="K8548" s="4"/>
      <c r="T8548" s="2"/>
      <c r="U8548" s="2"/>
      <c r="V8548" s="2"/>
      <c r="W8548" s="2"/>
    </row>
    <row r="8549" spans="11:23" x14ac:dyDescent="0.35">
      <c r="K8549" s="4"/>
      <c r="T8549" s="2"/>
      <c r="U8549" s="2"/>
      <c r="V8549" s="2"/>
      <c r="W8549" s="2"/>
    </row>
    <row r="8550" spans="11:23" x14ac:dyDescent="0.35">
      <c r="K8550" s="4"/>
      <c r="T8550" s="2"/>
      <c r="U8550" s="2"/>
      <c r="V8550" s="2"/>
      <c r="W8550" s="2"/>
    </row>
    <row r="8551" spans="11:23" x14ac:dyDescent="0.35">
      <c r="K8551" s="4"/>
      <c r="T8551" s="2"/>
      <c r="U8551" s="2"/>
      <c r="V8551" s="2"/>
      <c r="W8551" s="2"/>
    </row>
    <row r="8552" spans="11:23" x14ac:dyDescent="0.35">
      <c r="K8552" s="4"/>
      <c r="T8552" s="2"/>
      <c r="U8552" s="2"/>
      <c r="V8552" s="2"/>
      <c r="W8552" s="2"/>
    </row>
    <row r="8553" spans="11:23" x14ac:dyDescent="0.35">
      <c r="K8553" s="4"/>
      <c r="T8553" s="2"/>
      <c r="U8553" s="2"/>
      <c r="V8553" s="2"/>
      <c r="W8553" s="2"/>
    </row>
    <row r="8554" spans="11:23" x14ac:dyDescent="0.35">
      <c r="K8554" s="4"/>
      <c r="T8554" s="2"/>
      <c r="U8554" s="2"/>
      <c r="V8554" s="2"/>
      <c r="W8554" s="2"/>
    </row>
    <row r="8555" spans="11:23" x14ac:dyDescent="0.35">
      <c r="K8555" s="4"/>
      <c r="T8555" s="2"/>
      <c r="U8555" s="2"/>
      <c r="V8555" s="2"/>
      <c r="W8555" s="2"/>
    </row>
    <row r="8556" spans="11:23" x14ac:dyDescent="0.35">
      <c r="K8556" s="4"/>
      <c r="T8556" s="2"/>
      <c r="U8556" s="2"/>
      <c r="V8556" s="2"/>
      <c r="W8556" s="2"/>
    </row>
    <row r="8557" spans="11:23" x14ac:dyDescent="0.35">
      <c r="K8557" s="4"/>
      <c r="T8557" s="2"/>
      <c r="U8557" s="2"/>
      <c r="V8557" s="2"/>
      <c r="W8557" s="2"/>
    </row>
    <row r="8558" spans="11:23" x14ac:dyDescent="0.35">
      <c r="K8558" s="4"/>
      <c r="T8558" s="2"/>
      <c r="U8558" s="2"/>
      <c r="V8558" s="2"/>
      <c r="W8558" s="2"/>
    </row>
    <row r="8559" spans="11:23" x14ac:dyDescent="0.35">
      <c r="K8559" s="4"/>
      <c r="T8559" s="2"/>
      <c r="U8559" s="2"/>
      <c r="V8559" s="2"/>
      <c r="W8559" s="2"/>
    </row>
    <row r="8560" spans="11:23" x14ac:dyDescent="0.35">
      <c r="K8560" s="4"/>
      <c r="T8560" s="2"/>
      <c r="U8560" s="2"/>
      <c r="V8560" s="2"/>
      <c r="W8560" s="2"/>
    </row>
    <row r="8561" spans="11:23" x14ac:dyDescent="0.35">
      <c r="K8561" s="4"/>
      <c r="T8561" s="2"/>
      <c r="U8561" s="2"/>
      <c r="V8561" s="2"/>
      <c r="W8561" s="2"/>
    </row>
    <row r="8562" spans="11:23" x14ac:dyDescent="0.35">
      <c r="K8562" s="4"/>
      <c r="T8562" s="2"/>
      <c r="U8562" s="2"/>
      <c r="V8562" s="2"/>
      <c r="W8562" s="2"/>
    </row>
    <row r="8563" spans="11:23" x14ac:dyDescent="0.35">
      <c r="K8563" s="4"/>
      <c r="T8563" s="2"/>
      <c r="U8563" s="2"/>
      <c r="V8563" s="2"/>
      <c r="W8563" s="2"/>
    </row>
    <row r="8564" spans="11:23" x14ac:dyDescent="0.35">
      <c r="K8564" s="4"/>
      <c r="T8564" s="2"/>
      <c r="U8564" s="2"/>
      <c r="V8564" s="2"/>
      <c r="W8564" s="2"/>
    </row>
    <row r="8565" spans="11:23" x14ac:dyDescent="0.35">
      <c r="K8565" s="4"/>
      <c r="T8565" s="2"/>
      <c r="U8565" s="2"/>
      <c r="V8565" s="2"/>
      <c r="W8565" s="2"/>
    </row>
    <row r="8566" spans="11:23" x14ac:dyDescent="0.35">
      <c r="K8566" s="4"/>
      <c r="T8566" s="2"/>
      <c r="U8566" s="2"/>
      <c r="V8566" s="2"/>
      <c r="W8566" s="2"/>
    </row>
    <row r="8567" spans="11:23" x14ac:dyDescent="0.35">
      <c r="K8567" s="4"/>
      <c r="T8567" s="2"/>
      <c r="U8567" s="2"/>
      <c r="V8567" s="2"/>
      <c r="W8567" s="2"/>
    </row>
    <row r="8568" spans="11:23" x14ac:dyDescent="0.35">
      <c r="K8568" s="4"/>
      <c r="T8568" s="2"/>
      <c r="U8568" s="2"/>
      <c r="V8568" s="2"/>
      <c r="W8568" s="2"/>
    </row>
    <row r="8569" spans="11:23" x14ac:dyDescent="0.35">
      <c r="K8569" s="4"/>
      <c r="T8569" s="2"/>
      <c r="U8569" s="2"/>
      <c r="V8569" s="2"/>
      <c r="W8569" s="2"/>
    </row>
    <row r="8570" spans="11:23" x14ac:dyDescent="0.35">
      <c r="K8570" s="4"/>
      <c r="T8570" s="2"/>
      <c r="U8570" s="2"/>
      <c r="V8570" s="2"/>
      <c r="W8570" s="2"/>
    </row>
    <row r="8571" spans="11:23" x14ac:dyDescent="0.35">
      <c r="K8571" s="4"/>
      <c r="T8571" s="2"/>
      <c r="U8571" s="2"/>
      <c r="V8571" s="2"/>
      <c r="W8571" s="2"/>
    </row>
    <row r="8572" spans="11:23" x14ac:dyDescent="0.35">
      <c r="K8572" s="4"/>
      <c r="T8572" s="2"/>
      <c r="U8572" s="2"/>
      <c r="V8572" s="2"/>
      <c r="W8572" s="2"/>
    </row>
    <row r="8573" spans="11:23" x14ac:dyDescent="0.35">
      <c r="K8573" s="4"/>
      <c r="T8573" s="2"/>
      <c r="U8573" s="2"/>
      <c r="V8573" s="2"/>
      <c r="W8573" s="2"/>
    </row>
    <row r="8574" spans="11:23" x14ac:dyDescent="0.35">
      <c r="K8574" s="4"/>
      <c r="T8574" s="2"/>
      <c r="U8574" s="2"/>
      <c r="V8574" s="2"/>
      <c r="W8574" s="2"/>
    </row>
    <row r="8575" spans="11:23" x14ac:dyDescent="0.35">
      <c r="K8575" s="4"/>
      <c r="T8575" s="2"/>
      <c r="U8575" s="2"/>
      <c r="V8575" s="2"/>
      <c r="W8575" s="2"/>
    </row>
    <row r="8576" spans="11:23" x14ac:dyDescent="0.35">
      <c r="K8576" s="4"/>
      <c r="T8576" s="2"/>
      <c r="U8576" s="2"/>
      <c r="V8576" s="2"/>
      <c r="W8576" s="2"/>
    </row>
    <row r="8577" spans="11:23" x14ac:dyDescent="0.35">
      <c r="K8577" s="4"/>
      <c r="T8577" s="2"/>
      <c r="U8577" s="2"/>
      <c r="V8577" s="2"/>
      <c r="W8577" s="2"/>
    </row>
    <row r="8578" spans="11:23" x14ac:dyDescent="0.35">
      <c r="K8578" s="4"/>
      <c r="T8578" s="2"/>
      <c r="U8578" s="2"/>
      <c r="V8578" s="2"/>
      <c r="W8578" s="2"/>
    </row>
    <row r="8579" spans="11:23" x14ac:dyDescent="0.35">
      <c r="K8579" s="4"/>
      <c r="T8579" s="2"/>
      <c r="U8579" s="2"/>
      <c r="V8579" s="2"/>
      <c r="W8579" s="2"/>
    </row>
    <row r="8580" spans="11:23" x14ac:dyDescent="0.35">
      <c r="K8580" s="4"/>
      <c r="T8580" s="2"/>
      <c r="U8580" s="2"/>
      <c r="V8580" s="2"/>
      <c r="W8580" s="2"/>
    </row>
    <row r="8581" spans="11:23" x14ac:dyDescent="0.35">
      <c r="K8581" s="4"/>
      <c r="T8581" s="2"/>
      <c r="U8581" s="2"/>
      <c r="V8581" s="2"/>
      <c r="W8581" s="2"/>
    </row>
    <row r="8582" spans="11:23" x14ac:dyDescent="0.35">
      <c r="K8582" s="4"/>
      <c r="T8582" s="2"/>
      <c r="U8582" s="2"/>
      <c r="V8582" s="2"/>
      <c r="W8582" s="2"/>
    </row>
    <row r="8583" spans="11:23" x14ac:dyDescent="0.35">
      <c r="K8583" s="4"/>
      <c r="T8583" s="2"/>
      <c r="U8583" s="2"/>
      <c r="V8583" s="2"/>
      <c r="W8583" s="2"/>
    </row>
    <row r="8584" spans="11:23" x14ac:dyDescent="0.35">
      <c r="K8584" s="4"/>
      <c r="T8584" s="2"/>
      <c r="U8584" s="2"/>
      <c r="V8584" s="2"/>
      <c r="W8584" s="2"/>
    </row>
    <row r="8585" spans="11:23" x14ac:dyDescent="0.35">
      <c r="K8585" s="4"/>
      <c r="T8585" s="2"/>
      <c r="U8585" s="2"/>
      <c r="V8585" s="2"/>
      <c r="W8585" s="2"/>
    </row>
    <row r="8586" spans="11:23" x14ac:dyDescent="0.35">
      <c r="K8586" s="4"/>
      <c r="T8586" s="2"/>
      <c r="U8586" s="2"/>
      <c r="V8586" s="2"/>
      <c r="W8586" s="2"/>
    </row>
    <row r="8587" spans="11:23" x14ac:dyDescent="0.35">
      <c r="K8587" s="4"/>
      <c r="T8587" s="2"/>
      <c r="U8587" s="2"/>
      <c r="V8587" s="2"/>
      <c r="W8587" s="2"/>
    </row>
    <row r="8588" spans="11:23" x14ac:dyDescent="0.35">
      <c r="K8588" s="4"/>
      <c r="T8588" s="2"/>
      <c r="U8588" s="2"/>
      <c r="V8588" s="2"/>
      <c r="W8588" s="2"/>
    </row>
    <row r="8589" spans="11:23" x14ac:dyDescent="0.35">
      <c r="K8589" s="4"/>
      <c r="T8589" s="2"/>
      <c r="U8589" s="2"/>
      <c r="V8589" s="2"/>
      <c r="W8589" s="2"/>
    </row>
    <row r="8590" spans="11:23" x14ac:dyDescent="0.35">
      <c r="K8590" s="4"/>
      <c r="T8590" s="2"/>
      <c r="U8590" s="2"/>
      <c r="V8590" s="2"/>
      <c r="W8590" s="2"/>
    </row>
    <row r="8591" spans="11:23" x14ac:dyDescent="0.35">
      <c r="K8591" s="4"/>
      <c r="T8591" s="2"/>
      <c r="U8591" s="2"/>
      <c r="V8591" s="2"/>
      <c r="W8591" s="2"/>
    </row>
    <row r="8592" spans="11:23" x14ac:dyDescent="0.35">
      <c r="K8592" s="4"/>
      <c r="T8592" s="2"/>
      <c r="U8592" s="2"/>
      <c r="V8592" s="2"/>
      <c r="W8592" s="2"/>
    </row>
    <row r="8593" spans="11:23" x14ac:dyDescent="0.35">
      <c r="K8593" s="4"/>
      <c r="T8593" s="2"/>
      <c r="U8593" s="2"/>
      <c r="V8593" s="2"/>
      <c r="W8593" s="2"/>
    </row>
    <row r="8594" spans="11:23" x14ac:dyDescent="0.35">
      <c r="K8594" s="4"/>
      <c r="T8594" s="2"/>
      <c r="U8594" s="2"/>
      <c r="V8594" s="2"/>
      <c r="W8594" s="2"/>
    </row>
    <row r="8595" spans="11:23" x14ac:dyDescent="0.35">
      <c r="K8595" s="4"/>
      <c r="T8595" s="2"/>
      <c r="U8595" s="2"/>
      <c r="V8595" s="2"/>
      <c r="W8595" s="2"/>
    </row>
    <row r="8596" spans="11:23" x14ac:dyDescent="0.35">
      <c r="K8596" s="4"/>
      <c r="T8596" s="2"/>
      <c r="U8596" s="2"/>
      <c r="V8596" s="2"/>
      <c r="W8596" s="2"/>
    </row>
    <row r="8597" spans="11:23" x14ac:dyDescent="0.35">
      <c r="K8597" s="4"/>
      <c r="T8597" s="2"/>
      <c r="U8597" s="2"/>
      <c r="V8597" s="2"/>
      <c r="W8597" s="2"/>
    </row>
    <row r="8598" spans="11:23" x14ac:dyDescent="0.35">
      <c r="K8598" s="4"/>
      <c r="T8598" s="2"/>
      <c r="U8598" s="2"/>
      <c r="V8598" s="2"/>
      <c r="W8598" s="2"/>
    </row>
    <row r="8599" spans="11:23" x14ac:dyDescent="0.35">
      <c r="K8599" s="4"/>
      <c r="T8599" s="2"/>
      <c r="U8599" s="2"/>
      <c r="V8599" s="2"/>
      <c r="W8599" s="2"/>
    </row>
    <row r="8600" spans="11:23" x14ac:dyDescent="0.35">
      <c r="K8600" s="4"/>
      <c r="T8600" s="2"/>
      <c r="U8600" s="2"/>
      <c r="V8600" s="2"/>
      <c r="W8600" s="2"/>
    </row>
    <row r="8601" spans="11:23" x14ac:dyDescent="0.35">
      <c r="K8601" s="4"/>
      <c r="T8601" s="2"/>
      <c r="U8601" s="2"/>
      <c r="V8601" s="2"/>
      <c r="W8601" s="2"/>
    </row>
    <row r="8602" spans="11:23" x14ac:dyDescent="0.35">
      <c r="K8602" s="4"/>
      <c r="T8602" s="2"/>
      <c r="U8602" s="2"/>
      <c r="V8602" s="2"/>
      <c r="W8602" s="2"/>
    </row>
    <row r="8603" spans="11:23" x14ac:dyDescent="0.35">
      <c r="K8603" s="4"/>
      <c r="T8603" s="2"/>
      <c r="U8603" s="2"/>
      <c r="V8603" s="2"/>
      <c r="W8603" s="2"/>
    </row>
    <row r="8604" spans="11:23" x14ac:dyDescent="0.35">
      <c r="K8604" s="4"/>
      <c r="T8604" s="2"/>
      <c r="U8604" s="2"/>
      <c r="V8604" s="2"/>
      <c r="W8604" s="2"/>
    </row>
    <row r="8605" spans="11:23" x14ac:dyDescent="0.35">
      <c r="K8605" s="4"/>
      <c r="T8605" s="2"/>
      <c r="U8605" s="2"/>
      <c r="V8605" s="2"/>
      <c r="W8605" s="2"/>
    </row>
    <row r="8606" spans="11:23" x14ac:dyDescent="0.35">
      <c r="K8606" s="4"/>
      <c r="T8606" s="2"/>
      <c r="U8606" s="2"/>
      <c r="V8606" s="2"/>
      <c r="W8606" s="2"/>
    </row>
    <row r="8607" spans="11:23" x14ac:dyDescent="0.35">
      <c r="K8607" s="4"/>
      <c r="T8607" s="2"/>
      <c r="U8607" s="2"/>
      <c r="V8607" s="2"/>
      <c r="W8607" s="2"/>
    </row>
    <row r="8608" spans="11:23" x14ac:dyDescent="0.35">
      <c r="K8608" s="4"/>
      <c r="T8608" s="2"/>
      <c r="U8608" s="2"/>
      <c r="V8608" s="2"/>
      <c r="W8608" s="2"/>
    </row>
    <row r="8609" spans="11:23" x14ac:dyDescent="0.35">
      <c r="K8609" s="4"/>
      <c r="T8609" s="2"/>
      <c r="U8609" s="2"/>
      <c r="V8609" s="2"/>
      <c r="W8609" s="2"/>
    </row>
    <row r="8610" spans="11:23" x14ac:dyDescent="0.35">
      <c r="K8610" s="4"/>
      <c r="T8610" s="2"/>
      <c r="U8610" s="2"/>
      <c r="V8610" s="2"/>
      <c r="W8610" s="2"/>
    </row>
    <row r="8611" spans="11:23" x14ac:dyDescent="0.35">
      <c r="K8611" s="4"/>
      <c r="T8611" s="2"/>
      <c r="U8611" s="2"/>
      <c r="V8611" s="2"/>
      <c r="W8611" s="2"/>
    </row>
    <row r="8612" spans="11:23" x14ac:dyDescent="0.35">
      <c r="K8612" s="4"/>
      <c r="T8612" s="2"/>
      <c r="U8612" s="2"/>
      <c r="V8612" s="2"/>
      <c r="W8612" s="2"/>
    </row>
    <row r="8613" spans="11:23" x14ac:dyDescent="0.35">
      <c r="K8613" s="4"/>
      <c r="T8613" s="2"/>
      <c r="U8613" s="2"/>
      <c r="V8613" s="2"/>
      <c r="W8613" s="2"/>
    </row>
    <row r="8614" spans="11:23" x14ac:dyDescent="0.35">
      <c r="K8614" s="4"/>
      <c r="T8614" s="2"/>
      <c r="U8614" s="2"/>
      <c r="V8614" s="2"/>
      <c r="W8614" s="2"/>
    </row>
    <row r="8615" spans="11:23" x14ac:dyDescent="0.35">
      <c r="K8615" s="4"/>
      <c r="T8615" s="2"/>
      <c r="U8615" s="2"/>
      <c r="V8615" s="2"/>
      <c r="W8615" s="2"/>
    </row>
    <row r="8616" spans="11:23" x14ac:dyDescent="0.35">
      <c r="K8616" s="4"/>
      <c r="T8616" s="2"/>
      <c r="U8616" s="2"/>
      <c r="V8616" s="2"/>
      <c r="W8616" s="2"/>
    </row>
    <row r="8617" spans="11:23" x14ac:dyDescent="0.35">
      <c r="K8617" s="4"/>
      <c r="T8617" s="2"/>
      <c r="U8617" s="2"/>
      <c r="V8617" s="2"/>
      <c r="W8617" s="2"/>
    </row>
    <row r="8618" spans="11:23" x14ac:dyDescent="0.35">
      <c r="K8618" s="4"/>
      <c r="T8618" s="2"/>
      <c r="U8618" s="2"/>
      <c r="V8618" s="2"/>
      <c r="W8618" s="2"/>
    </row>
    <row r="8619" spans="11:23" x14ac:dyDescent="0.35">
      <c r="K8619" s="4"/>
      <c r="T8619" s="2"/>
      <c r="U8619" s="2"/>
      <c r="V8619" s="2"/>
      <c r="W8619" s="2"/>
    </row>
    <row r="8620" spans="11:23" x14ac:dyDescent="0.35">
      <c r="K8620" s="4"/>
      <c r="T8620" s="2"/>
      <c r="U8620" s="2"/>
      <c r="V8620" s="2"/>
      <c r="W8620" s="2"/>
    </row>
    <row r="8621" spans="11:23" x14ac:dyDescent="0.35">
      <c r="K8621" s="4"/>
      <c r="T8621" s="2"/>
      <c r="U8621" s="2"/>
      <c r="V8621" s="2"/>
      <c r="W8621" s="2"/>
    </row>
    <row r="8622" spans="11:23" x14ac:dyDescent="0.35">
      <c r="K8622" s="4"/>
      <c r="T8622" s="2"/>
      <c r="U8622" s="2"/>
      <c r="V8622" s="2"/>
      <c r="W8622" s="2"/>
    </row>
    <row r="8623" spans="11:23" x14ac:dyDescent="0.35">
      <c r="K8623" s="4"/>
      <c r="T8623" s="2"/>
      <c r="U8623" s="2"/>
      <c r="V8623" s="2"/>
      <c r="W8623" s="2"/>
    </row>
    <row r="8624" spans="11:23" x14ac:dyDescent="0.35">
      <c r="K8624" s="4"/>
      <c r="T8624" s="2"/>
      <c r="U8624" s="2"/>
      <c r="V8624" s="2"/>
      <c r="W8624" s="2"/>
    </row>
    <row r="8625" spans="11:23" x14ac:dyDescent="0.35">
      <c r="K8625" s="4"/>
      <c r="T8625" s="2"/>
      <c r="U8625" s="2"/>
      <c r="V8625" s="2"/>
      <c r="W8625" s="2"/>
    </row>
    <row r="8626" spans="11:23" x14ac:dyDescent="0.35">
      <c r="K8626" s="4"/>
      <c r="T8626" s="2"/>
      <c r="U8626" s="2"/>
      <c r="V8626" s="2"/>
      <c r="W8626" s="2"/>
    </row>
    <row r="8627" spans="11:23" x14ac:dyDescent="0.35">
      <c r="K8627" s="4"/>
      <c r="T8627" s="2"/>
      <c r="U8627" s="2"/>
      <c r="V8627" s="2"/>
      <c r="W8627" s="2"/>
    </row>
    <row r="8628" spans="11:23" x14ac:dyDescent="0.35">
      <c r="K8628" s="4"/>
      <c r="T8628" s="2"/>
      <c r="U8628" s="2"/>
      <c r="V8628" s="2"/>
      <c r="W8628" s="2"/>
    </row>
    <row r="8629" spans="11:23" x14ac:dyDescent="0.35">
      <c r="K8629" s="4"/>
      <c r="T8629" s="2"/>
      <c r="U8629" s="2"/>
      <c r="V8629" s="2"/>
      <c r="W8629" s="2"/>
    </row>
    <row r="8630" spans="11:23" x14ac:dyDescent="0.35">
      <c r="K8630" s="4"/>
      <c r="T8630" s="2"/>
      <c r="U8630" s="2"/>
      <c r="V8630" s="2"/>
      <c r="W8630" s="2"/>
    </row>
    <row r="8631" spans="11:23" x14ac:dyDescent="0.35">
      <c r="K8631" s="4"/>
      <c r="T8631" s="2"/>
      <c r="U8631" s="2"/>
      <c r="V8631" s="2"/>
      <c r="W8631" s="2"/>
    </row>
    <row r="8632" spans="11:23" x14ac:dyDescent="0.35">
      <c r="K8632" s="4"/>
      <c r="T8632" s="2"/>
      <c r="U8632" s="2"/>
      <c r="V8632" s="2"/>
      <c r="W8632" s="2"/>
    </row>
    <row r="8633" spans="11:23" x14ac:dyDescent="0.35">
      <c r="K8633" s="4"/>
      <c r="T8633" s="2"/>
      <c r="U8633" s="2"/>
      <c r="V8633" s="2"/>
      <c r="W8633" s="2"/>
    </row>
    <row r="8634" spans="11:23" x14ac:dyDescent="0.35">
      <c r="K8634" s="4"/>
      <c r="T8634" s="2"/>
      <c r="U8634" s="2"/>
      <c r="V8634" s="2"/>
      <c r="W8634" s="2"/>
    </row>
    <row r="8635" spans="11:23" x14ac:dyDescent="0.35">
      <c r="K8635" s="4"/>
      <c r="T8635" s="2"/>
      <c r="U8635" s="2"/>
      <c r="V8635" s="2"/>
      <c r="W8635" s="2"/>
    </row>
    <row r="8636" spans="11:23" x14ac:dyDescent="0.35">
      <c r="K8636" s="4"/>
      <c r="T8636" s="2"/>
      <c r="U8636" s="2"/>
      <c r="V8636" s="2"/>
      <c r="W8636" s="2"/>
    </row>
    <row r="8637" spans="11:23" x14ac:dyDescent="0.35">
      <c r="K8637" s="4"/>
      <c r="T8637" s="2"/>
      <c r="U8637" s="2"/>
      <c r="V8637" s="2"/>
      <c r="W8637" s="2"/>
    </row>
    <row r="8638" spans="11:23" x14ac:dyDescent="0.35">
      <c r="K8638" s="4"/>
      <c r="T8638" s="2"/>
      <c r="U8638" s="2"/>
      <c r="V8638" s="2"/>
      <c r="W8638" s="2"/>
    </row>
    <row r="8639" spans="11:23" x14ac:dyDescent="0.35">
      <c r="K8639" s="4"/>
      <c r="T8639" s="2"/>
      <c r="U8639" s="2"/>
      <c r="V8639" s="2"/>
      <c r="W8639" s="2"/>
    </row>
    <row r="8640" spans="11:23" x14ac:dyDescent="0.35">
      <c r="K8640" s="4"/>
      <c r="T8640" s="2"/>
      <c r="U8640" s="2"/>
      <c r="V8640" s="2"/>
      <c r="W8640" s="2"/>
    </row>
    <row r="8641" spans="11:23" x14ac:dyDescent="0.35">
      <c r="K8641" s="4"/>
      <c r="T8641" s="2"/>
      <c r="U8641" s="2"/>
      <c r="V8641" s="2"/>
      <c r="W8641" s="2"/>
    </row>
    <row r="8642" spans="11:23" x14ac:dyDescent="0.35">
      <c r="K8642" s="4"/>
      <c r="T8642" s="2"/>
      <c r="U8642" s="2"/>
      <c r="V8642" s="2"/>
      <c r="W8642" s="2"/>
    </row>
    <row r="8643" spans="11:23" x14ac:dyDescent="0.35">
      <c r="K8643" s="4"/>
      <c r="T8643" s="2"/>
      <c r="U8643" s="2"/>
      <c r="V8643" s="2"/>
      <c r="W8643" s="2"/>
    </row>
    <row r="8644" spans="11:23" x14ac:dyDescent="0.35">
      <c r="K8644" s="4"/>
      <c r="T8644" s="2"/>
      <c r="U8644" s="2"/>
      <c r="V8644" s="2"/>
      <c r="W8644" s="2"/>
    </row>
    <row r="8645" spans="11:23" x14ac:dyDescent="0.35">
      <c r="K8645" s="4"/>
      <c r="T8645" s="2"/>
      <c r="U8645" s="2"/>
      <c r="V8645" s="2"/>
      <c r="W8645" s="2"/>
    </row>
    <row r="8646" spans="11:23" x14ac:dyDescent="0.35">
      <c r="K8646" s="4"/>
      <c r="T8646" s="2"/>
      <c r="U8646" s="2"/>
      <c r="V8646" s="2"/>
      <c r="W8646" s="2"/>
    </row>
    <row r="8647" spans="11:23" x14ac:dyDescent="0.35">
      <c r="K8647" s="4"/>
      <c r="T8647" s="2"/>
      <c r="U8647" s="2"/>
      <c r="V8647" s="2"/>
      <c r="W8647" s="2"/>
    </row>
    <row r="8648" spans="11:23" x14ac:dyDescent="0.35">
      <c r="K8648" s="4"/>
      <c r="T8648" s="2"/>
      <c r="U8648" s="2"/>
      <c r="V8648" s="2"/>
      <c r="W8648" s="2"/>
    </row>
    <row r="8649" spans="11:23" x14ac:dyDescent="0.35">
      <c r="K8649" s="4"/>
      <c r="T8649" s="2"/>
      <c r="U8649" s="2"/>
      <c r="V8649" s="2"/>
      <c r="W8649" s="2"/>
    </row>
    <row r="8650" spans="11:23" x14ac:dyDescent="0.35">
      <c r="K8650" s="4"/>
      <c r="T8650" s="2"/>
      <c r="U8650" s="2"/>
      <c r="V8650" s="2"/>
      <c r="W8650" s="2"/>
    </row>
    <row r="8651" spans="11:23" x14ac:dyDescent="0.35">
      <c r="K8651" s="4"/>
      <c r="T8651" s="2"/>
      <c r="U8651" s="2"/>
      <c r="V8651" s="2"/>
      <c r="W8651" s="2"/>
    </row>
    <row r="8652" spans="11:23" x14ac:dyDescent="0.35">
      <c r="K8652" s="4"/>
      <c r="T8652" s="2"/>
      <c r="U8652" s="2"/>
      <c r="V8652" s="2"/>
      <c r="W8652" s="2"/>
    </row>
    <row r="8653" spans="11:23" x14ac:dyDescent="0.35">
      <c r="K8653" s="4"/>
      <c r="T8653" s="2"/>
      <c r="U8653" s="2"/>
      <c r="V8653" s="2"/>
      <c r="W8653" s="2"/>
    </row>
    <row r="8654" spans="11:23" x14ac:dyDescent="0.35">
      <c r="K8654" s="4"/>
      <c r="T8654" s="2"/>
      <c r="U8654" s="2"/>
      <c r="V8654" s="2"/>
      <c r="W8654" s="2"/>
    </row>
    <row r="8655" spans="11:23" x14ac:dyDescent="0.35">
      <c r="K8655" s="4"/>
      <c r="T8655" s="2"/>
      <c r="U8655" s="2"/>
      <c r="V8655" s="2"/>
      <c r="W8655" s="2"/>
    </row>
    <row r="8656" spans="11:23" x14ac:dyDescent="0.35">
      <c r="K8656" s="4"/>
      <c r="T8656" s="2"/>
      <c r="U8656" s="2"/>
      <c r="V8656" s="2"/>
      <c r="W8656" s="2"/>
    </row>
    <row r="8657" spans="11:23" x14ac:dyDescent="0.35">
      <c r="K8657" s="4"/>
      <c r="T8657" s="2"/>
      <c r="U8657" s="2"/>
      <c r="V8657" s="2"/>
      <c r="W8657" s="2"/>
    </row>
    <row r="8658" spans="11:23" x14ac:dyDescent="0.35">
      <c r="K8658" s="4"/>
      <c r="T8658" s="2"/>
      <c r="U8658" s="2"/>
      <c r="V8658" s="2"/>
      <c r="W8658" s="2"/>
    </row>
    <row r="8659" spans="11:23" x14ac:dyDescent="0.35">
      <c r="K8659" s="4"/>
      <c r="T8659" s="2"/>
      <c r="U8659" s="2"/>
      <c r="V8659" s="2"/>
      <c r="W8659" s="2"/>
    </row>
    <row r="8660" spans="11:23" x14ac:dyDescent="0.35">
      <c r="K8660" s="4"/>
      <c r="T8660" s="2"/>
      <c r="U8660" s="2"/>
      <c r="V8660" s="2"/>
      <c r="W8660" s="2"/>
    </row>
    <row r="8661" spans="11:23" x14ac:dyDescent="0.35">
      <c r="K8661" s="4"/>
      <c r="T8661" s="2"/>
      <c r="U8661" s="2"/>
      <c r="V8661" s="2"/>
      <c r="W8661" s="2"/>
    </row>
    <row r="8662" spans="11:23" x14ac:dyDescent="0.35">
      <c r="K8662" s="4"/>
      <c r="T8662" s="2"/>
      <c r="U8662" s="2"/>
      <c r="V8662" s="2"/>
      <c r="W8662" s="2"/>
    </row>
    <row r="8663" spans="11:23" x14ac:dyDescent="0.35">
      <c r="K8663" s="4"/>
      <c r="T8663" s="2"/>
      <c r="U8663" s="2"/>
      <c r="V8663" s="2"/>
      <c r="W8663" s="2"/>
    </row>
    <row r="8664" spans="11:23" x14ac:dyDescent="0.35">
      <c r="K8664" s="4"/>
      <c r="T8664" s="2"/>
      <c r="U8664" s="2"/>
      <c r="V8664" s="2"/>
      <c r="W8664" s="2"/>
    </row>
    <row r="8665" spans="11:23" x14ac:dyDescent="0.35">
      <c r="K8665" s="4"/>
      <c r="T8665" s="2"/>
      <c r="U8665" s="2"/>
      <c r="V8665" s="2"/>
      <c r="W8665" s="2"/>
    </row>
    <row r="8666" spans="11:23" x14ac:dyDescent="0.35">
      <c r="K8666" s="4"/>
      <c r="T8666" s="2"/>
      <c r="U8666" s="2"/>
      <c r="V8666" s="2"/>
      <c r="W8666" s="2"/>
    </row>
    <row r="8667" spans="11:23" x14ac:dyDescent="0.35">
      <c r="K8667" s="4"/>
      <c r="T8667" s="2"/>
      <c r="U8667" s="2"/>
      <c r="V8667" s="2"/>
      <c r="W8667" s="2"/>
    </row>
    <row r="8668" spans="11:23" x14ac:dyDescent="0.35">
      <c r="K8668" s="4"/>
      <c r="T8668" s="2"/>
      <c r="U8668" s="2"/>
      <c r="V8668" s="2"/>
      <c r="W8668" s="2"/>
    </row>
    <row r="8669" spans="11:23" x14ac:dyDescent="0.35">
      <c r="K8669" s="4"/>
      <c r="T8669" s="2"/>
      <c r="U8669" s="2"/>
      <c r="V8669" s="2"/>
      <c r="W8669" s="2"/>
    </row>
    <row r="8670" spans="11:23" x14ac:dyDescent="0.35">
      <c r="K8670" s="4"/>
      <c r="T8670" s="2"/>
      <c r="U8670" s="2"/>
      <c r="V8670" s="2"/>
      <c r="W8670" s="2"/>
    </row>
    <row r="8671" spans="11:23" x14ac:dyDescent="0.35">
      <c r="K8671" s="4"/>
      <c r="T8671" s="2"/>
      <c r="U8671" s="2"/>
      <c r="V8671" s="2"/>
      <c r="W8671" s="2"/>
    </row>
    <row r="8672" spans="11:23" x14ac:dyDescent="0.35">
      <c r="K8672" s="4"/>
      <c r="T8672" s="2"/>
      <c r="U8672" s="2"/>
      <c r="V8672" s="2"/>
      <c r="W8672" s="2"/>
    </row>
    <row r="8673" spans="11:23" x14ac:dyDescent="0.35">
      <c r="K8673" s="4"/>
      <c r="T8673" s="2"/>
      <c r="U8673" s="2"/>
      <c r="V8673" s="2"/>
      <c r="W8673" s="2"/>
    </row>
    <row r="8674" spans="11:23" x14ac:dyDescent="0.35">
      <c r="K8674" s="4"/>
      <c r="T8674" s="2"/>
      <c r="U8674" s="2"/>
      <c r="V8674" s="2"/>
      <c r="W8674" s="2"/>
    </row>
    <row r="8675" spans="11:23" x14ac:dyDescent="0.35">
      <c r="K8675" s="4"/>
      <c r="T8675" s="2"/>
      <c r="U8675" s="2"/>
      <c r="V8675" s="2"/>
      <c r="W8675" s="2"/>
    </row>
    <row r="8676" spans="11:23" x14ac:dyDescent="0.35">
      <c r="K8676" s="4"/>
      <c r="T8676" s="2"/>
      <c r="U8676" s="2"/>
      <c r="V8676" s="2"/>
      <c r="W8676" s="2"/>
    </row>
    <row r="8677" spans="11:23" x14ac:dyDescent="0.35">
      <c r="K8677" s="4"/>
      <c r="T8677" s="2"/>
      <c r="U8677" s="2"/>
      <c r="V8677" s="2"/>
      <c r="W8677" s="2"/>
    </row>
    <row r="8678" spans="11:23" x14ac:dyDescent="0.35">
      <c r="K8678" s="4"/>
      <c r="T8678" s="2"/>
      <c r="U8678" s="2"/>
      <c r="V8678" s="2"/>
      <c r="W8678" s="2"/>
    </row>
    <row r="8679" spans="11:23" x14ac:dyDescent="0.35">
      <c r="K8679" s="4"/>
      <c r="T8679" s="2"/>
      <c r="U8679" s="2"/>
      <c r="V8679" s="2"/>
      <c r="W8679" s="2"/>
    </row>
    <row r="8680" spans="11:23" x14ac:dyDescent="0.35">
      <c r="K8680" s="4"/>
      <c r="T8680" s="2"/>
      <c r="U8680" s="2"/>
      <c r="V8680" s="2"/>
      <c r="W8680" s="2"/>
    </row>
    <row r="8681" spans="11:23" x14ac:dyDescent="0.35">
      <c r="K8681" s="4"/>
      <c r="T8681" s="2"/>
      <c r="U8681" s="2"/>
      <c r="V8681" s="2"/>
      <c r="W8681" s="2"/>
    </row>
    <row r="8682" spans="11:23" x14ac:dyDescent="0.35">
      <c r="K8682" s="4"/>
      <c r="T8682" s="2"/>
      <c r="U8682" s="2"/>
      <c r="V8682" s="2"/>
      <c r="W8682" s="2"/>
    </row>
    <row r="8683" spans="11:23" x14ac:dyDescent="0.35">
      <c r="K8683" s="4"/>
      <c r="T8683" s="2"/>
      <c r="U8683" s="2"/>
      <c r="V8683" s="2"/>
      <c r="W8683" s="2"/>
    </row>
    <row r="8684" spans="11:23" x14ac:dyDescent="0.35">
      <c r="K8684" s="4"/>
      <c r="T8684" s="2"/>
      <c r="U8684" s="2"/>
      <c r="V8684" s="2"/>
      <c r="W8684" s="2"/>
    </row>
    <row r="8685" spans="11:23" x14ac:dyDescent="0.35">
      <c r="K8685" s="4"/>
      <c r="T8685" s="2"/>
      <c r="U8685" s="2"/>
      <c r="V8685" s="2"/>
      <c r="W8685" s="2"/>
    </row>
    <row r="8686" spans="11:23" x14ac:dyDescent="0.35">
      <c r="K8686" s="4"/>
      <c r="T8686" s="2"/>
      <c r="U8686" s="2"/>
      <c r="V8686" s="2"/>
      <c r="W8686" s="2"/>
    </row>
    <row r="8687" spans="11:23" x14ac:dyDescent="0.35">
      <c r="K8687" s="4"/>
      <c r="T8687" s="2"/>
      <c r="U8687" s="2"/>
      <c r="V8687" s="2"/>
      <c r="W8687" s="2"/>
    </row>
    <row r="8688" spans="11:23" x14ac:dyDescent="0.35">
      <c r="K8688" s="4"/>
      <c r="T8688" s="2"/>
      <c r="U8688" s="2"/>
      <c r="V8688" s="2"/>
      <c r="W8688" s="2"/>
    </row>
    <row r="8689" spans="11:23" x14ac:dyDescent="0.35">
      <c r="K8689" s="4"/>
      <c r="T8689" s="2"/>
      <c r="U8689" s="2"/>
      <c r="V8689" s="2"/>
      <c r="W8689" s="2"/>
    </row>
    <row r="8690" spans="11:23" x14ac:dyDescent="0.35">
      <c r="K8690" s="4"/>
      <c r="T8690" s="2"/>
      <c r="U8690" s="2"/>
      <c r="V8690" s="2"/>
      <c r="W8690" s="2"/>
    </row>
    <row r="8691" spans="11:23" x14ac:dyDescent="0.35">
      <c r="K8691" s="4"/>
      <c r="T8691" s="2"/>
      <c r="U8691" s="2"/>
      <c r="V8691" s="2"/>
      <c r="W8691" s="2"/>
    </row>
    <row r="8692" spans="11:23" x14ac:dyDescent="0.35">
      <c r="K8692" s="4"/>
      <c r="T8692" s="2"/>
      <c r="U8692" s="2"/>
      <c r="V8692" s="2"/>
      <c r="W8692" s="2"/>
    </row>
    <row r="8693" spans="11:23" x14ac:dyDescent="0.35">
      <c r="K8693" s="4"/>
      <c r="T8693" s="2"/>
      <c r="U8693" s="2"/>
      <c r="V8693" s="2"/>
      <c r="W8693" s="2"/>
    </row>
    <row r="8694" spans="11:23" x14ac:dyDescent="0.35">
      <c r="K8694" s="4"/>
      <c r="T8694" s="2"/>
      <c r="U8694" s="2"/>
      <c r="V8694" s="2"/>
      <c r="W8694" s="2"/>
    </row>
    <row r="8695" spans="11:23" x14ac:dyDescent="0.35">
      <c r="K8695" s="4"/>
      <c r="T8695" s="2"/>
      <c r="U8695" s="2"/>
      <c r="V8695" s="2"/>
      <c r="W8695" s="2"/>
    </row>
    <row r="8696" spans="11:23" x14ac:dyDescent="0.35">
      <c r="K8696" s="4"/>
      <c r="T8696" s="2"/>
      <c r="U8696" s="2"/>
      <c r="V8696" s="2"/>
      <c r="W8696" s="2"/>
    </row>
    <row r="8697" spans="11:23" x14ac:dyDescent="0.35">
      <c r="K8697" s="4"/>
      <c r="T8697" s="2"/>
      <c r="U8697" s="2"/>
      <c r="V8697" s="2"/>
      <c r="W8697" s="2"/>
    </row>
    <row r="8698" spans="11:23" x14ac:dyDescent="0.35">
      <c r="K8698" s="4"/>
      <c r="T8698" s="2"/>
      <c r="U8698" s="2"/>
      <c r="V8698" s="2"/>
      <c r="W8698" s="2"/>
    </row>
    <row r="8699" spans="11:23" x14ac:dyDescent="0.35">
      <c r="K8699" s="4"/>
      <c r="T8699" s="2"/>
      <c r="U8699" s="2"/>
      <c r="V8699" s="2"/>
      <c r="W8699" s="2"/>
    </row>
    <row r="8700" spans="11:23" x14ac:dyDescent="0.35">
      <c r="K8700" s="4"/>
      <c r="T8700" s="2"/>
      <c r="U8700" s="2"/>
      <c r="V8700" s="2"/>
      <c r="W8700" s="2"/>
    </row>
    <row r="8701" spans="11:23" x14ac:dyDescent="0.35">
      <c r="K8701" s="4"/>
      <c r="T8701" s="2"/>
      <c r="U8701" s="2"/>
      <c r="V8701" s="2"/>
      <c r="W8701" s="2"/>
    </row>
    <row r="8702" spans="11:23" x14ac:dyDescent="0.35">
      <c r="K8702" s="4"/>
      <c r="T8702" s="2"/>
      <c r="U8702" s="2"/>
      <c r="V8702" s="2"/>
      <c r="W8702" s="2"/>
    </row>
    <row r="8703" spans="11:23" x14ac:dyDescent="0.35">
      <c r="K8703" s="4"/>
      <c r="T8703" s="2"/>
      <c r="U8703" s="2"/>
      <c r="V8703" s="2"/>
      <c r="W8703" s="2"/>
    </row>
    <row r="8704" spans="11:23" x14ac:dyDescent="0.35">
      <c r="K8704" s="4"/>
      <c r="T8704" s="2"/>
      <c r="U8704" s="2"/>
      <c r="V8704" s="2"/>
      <c r="W8704" s="2"/>
    </row>
    <row r="8705" spans="11:23" x14ac:dyDescent="0.35">
      <c r="K8705" s="4"/>
      <c r="T8705" s="2"/>
      <c r="U8705" s="2"/>
      <c r="V8705" s="2"/>
      <c r="W8705" s="2"/>
    </row>
    <row r="8706" spans="11:23" x14ac:dyDescent="0.35">
      <c r="K8706" s="4"/>
      <c r="T8706" s="2"/>
      <c r="U8706" s="2"/>
      <c r="V8706" s="2"/>
      <c r="W8706" s="2"/>
    </row>
    <row r="8707" spans="11:23" x14ac:dyDescent="0.35">
      <c r="K8707" s="4"/>
      <c r="T8707" s="2"/>
      <c r="U8707" s="2"/>
      <c r="V8707" s="2"/>
      <c r="W8707" s="2"/>
    </row>
    <row r="8708" spans="11:23" x14ac:dyDescent="0.35">
      <c r="K8708" s="4"/>
      <c r="T8708" s="2"/>
      <c r="U8708" s="2"/>
      <c r="V8708" s="2"/>
      <c r="W8708" s="2"/>
    </row>
    <row r="8709" spans="11:23" x14ac:dyDescent="0.35">
      <c r="K8709" s="4"/>
      <c r="T8709" s="2"/>
      <c r="U8709" s="2"/>
      <c r="V8709" s="2"/>
      <c r="W8709" s="2"/>
    </row>
    <row r="8710" spans="11:23" x14ac:dyDescent="0.35">
      <c r="K8710" s="4"/>
      <c r="T8710" s="2"/>
      <c r="U8710" s="2"/>
      <c r="V8710" s="2"/>
      <c r="W8710" s="2"/>
    </row>
    <row r="8711" spans="11:23" x14ac:dyDescent="0.35">
      <c r="K8711" s="4"/>
      <c r="T8711" s="2"/>
      <c r="U8711" s="2"/>
      <c r="V8711" s="2"/>
      <c r="W8711" s="2"/>
    </row>
    <row r="8712" spans="11:23" x14ac:dyDescent="0.35">
      <c r="K8712" s="4"/>
      <c r="T8712" s="2"/>
      <c r="U8712" s="2"/>
      <c r="V8712" s="2"/>
      <c r="W8712" s="2"/>
    </row>
    <row r="8713" spans="11:23" x14ac:dyDescent="0.35">
      <c r="K8713" s="4"/>
      <c r="T8713" s="2"/>
      <c r="U8713" s="2"/>
      <c r="V8713" s="2"/>
      <c r="W8713" s="2"/>
    </row>
    <row r="8714" spans="11:23" x14ac:dyDescent="0.35">
      <c r="K8714" s="4"/>
      <c r="T8714" s="2"/>
      <c r="U8714" s="2"/>
      <c r="V8714" s="2"/>
      <c r="W8714" s="2"/>
    </row>
    <row r="8715" spans="11:23" x14ac:dyDescent="0.35">
      <c r="K8715" s="4"/>
      <c r="T8715" s="2"/>
      <c r="U8715" s="2"/>
      <c r="V8715" s="2"/>
      <c r="W8715" s="2"/>
    </row>
    <row r="8716" spans="11:23" x14ac:dyDescent="0.35">
      <c r="K8716" s="4"/>
      <c r="T8716" s="2"/>
      <c r="U8716" s="2"/>
      <c r="V8716" s="2"/>
      <c r="W8716" s="2"/>
    </row>
    <row r="8717" spans="11:23" x14ac:dyDescent="0.35">
      <c r="K8717" s="4"/>
      <c r="T8717" s="2"/>
      <c r="U8717" s="2"/>
      <c r="V8717" s="2"/>
      <c r="W8717" s="2"/>
    </row>
    <row r="8718" spans="11:23" x14ac:dyDescent="0.35">
      <c r="K8718" s="4"/>
      <c r="T8718" s="2"/>
      <c r="U8718" s="2"/>
      <c r="V8718" s="2"/>
      <c r="W8718" s="2"/>
    </row>
    <row r="8719" spans="11:23" x14ac:dyDescent="0.35">
      <c r="K8719" s="4"/>
      <c r="T8719" s="2"/>
      <c r="U8719" s="2"/>
      <c r="V8719" s="2"/>
      <c r="W8719" s="2"/>
    </row>
    <row r="8720" spans="11:23" x14ac:dyDescent="0.35">
      <c r="K8720" s="4"/>
      <c r="T8720" s="2"/>
      <c r="U8720" s="2"/>
      <c r="V8720" s="2"/>
      <c r="W8720" s="2"/>
    </row>
    <row r="8721" spans="11:23" x14ac:dyDescent="0.35">
      <c r="K8721" s="4"/>
      <c r="T8721" s="2"/>
      <c r="U8721" s="2"/>
      <c r="V8721" s="2"/>
      <c r="W8721" s="2"/>
    </row>
    <row r="8722" spans="11:23" x14ac:dyDescent="0.35">
      <c r="K8722" s="4"/>
      <c r="T8722" s="2"/>
      <c r="U8722" s="2"/>
      <c r="V8722" s="2"/>
      <c r="W8722" s="2"/>
    </row>
    <row r="8723" spans="11:23" x14ac:dyDescent="0.35">
      <c r="K8723" s="4"/>
      <c r="T8723" s="2"/>
      <c r="U8723" s="2"/>
      <c r="V8723" s="2"/>
      <c r="W8723" s="2"/>
    </row>
    <row r="8724" spans="11:23" x14ac:dyDescent="0.35">
      <c r="K8724" s="4"/>
      <c r="T8724" s="2"/>
      <c r="U8724" s="2"/>
      <c r="V8724" s="2"/>
      <c r="W8724" s="2"/>
    </row>
    <row r="8725" spans="11:23" x14ac:dyDescent="0.35">
      <c r="K8725" s="4"/>
      <c r="T8725" s="2"/>
      <c r="U8725" s="2"/>
      <c r="V8725" s="2"/>
      <c r="W8725" s="2"/>
    </row>
    <row r="8726" spans="11:23" x14ac:dyDescent="0.35">
      <c r="K8726" s="4"/>
      <c r="T8726" s="2"/>
      <c r="U8726" s="2"/>
      <c r="V8726" s="2"/>
      <c r="W8726" s="2"/>
    </row>
    <row r="8727" spans="11:23" x14ac:dyDescent="0.35">
      <c r="K8727" s="4"/>
      <c r="T8727" s="2"/>
      <c r="U8727" s="2"/>
      <c r="V8727" s="2"/>
      <c r="W8727" s="2"/>
    </row>
    <row r="8728" spans="11:23" x14ac:dyDescent="0.35">
      <c r="K8728" s="4"/>
      <c r="T8728" s="2"/>
      <c r="U8728" s="2"/>
      <c r="V8728" s="2"/>
      <c r="W8728" s="2"/>
    </row>
    <row r="8729" spans="11:23" x14ac:dyDescent="0.35">
      <c r="K8729" s="4"/>
      <c r="T8729" s="2"/>
      <c r="U8729" s="2"/>
      <c r="V8729" s="2"/>
      <c r="W8729" s="2"/>
    </row>
    <row r="8730" spans="11:23" x14ac:dyDescent="0.35">
      <c r="K8730" s="4"/>
      <c r="T8730" s="2"/>
      <c r="U8730" s="2"/>
      <c r="V8730" s="2"/>
      <c r="W8730" s="2"/>
    </row>
    <row r="8731" spans="11:23" x14ac:dyDescent="0.35">
      <c r="K8731" s="4"/>
      <c r="T8731" s="2"/>
      <c r="U8731" s="2"/>
      <c r="V8731" s="2"/>
      <c r="W8731" s="2"/>
    </row>
    <row r="8732" spans="11:23" x14ac:dyDescent="0.35">
      <c r="K8732" s="4"/>
      <c r="T8732" s="2"/>
      <c r="U8732" s="2"/>
      <c r="V8732" s="2"/>
      <c r="W8732" s="2"/>
    </row>
    <row r="8733" spans="11:23" x14ac:dyDescent="0.35">
      <c r="K8733" s="4"/>
      <c r="T8733" s="2"/>
      <c r="U8733" s="2"/>
      <c r="V8733" s="2"/>
      <c r="W8733" s="2"/>
    </row>
    <row r="8734" spans="11:23" x14ac:dyDescent="0.35">
      <c r="K8734" s="4"/>
      <c r="T8734" s="2"/>
      <c r="U8734" s="2"/>
      <c r="V8734" s="2"/>
      <c r="W8734" s="2"/>
    </row>
    <row r="8735" spans="11:23" x14ac:dyDescent="0.35">
      <c r="K8735" s="4"/>
      <c r="T8735" s="2"/>
      <c r="U8735" s="2"/>
      <c r="V8735" s="2"/>
      <c r="W8735" s="2"/>
    </row>
    <row r="8736" spans="11:23" x14ac:dyDescent="0.35">
      <c r="K8736" s="4"/>
      <c r="T8736" s="2"/>
      <c r="U8736" s="2"/>
      <c r="V8736" s="2"/>
      <c r="W8736" s="2"/>
    </row>
    <row r="8737" spans="11:23" x14ac:dyDescent="0.35">
      <c r="K8737" s="4"/>
      <c r="T8737" s="2"/>
      <c r="U8737" s="2"/>
      <c r="V8737" s="2"/>
      <c r="W8737" s="2"/>
    </row>
    <row r="8738" spans="11:23" x14ac:dyDescent="0.35">
      <c r="K8738" s="4"/>
      <c r="T8738" s="2"/>
      <c r="U8738" s="2"/>
      <c r="V8738" s="2"/>
      <c r="W8738" s="2"/>
    </row>
    <row r="8739" spans="11:23" x14ac:dyDescent="0.35">
      <c r="K8739" s="4"/>
      <c r="T8739" s="2"/>
      <c r="U8739" s="2"/>
      <c r="V8739" s="2"/>
      <c r="W8739" s="2"/>
    </row>
    <row r="8740" spans="11:23" x14ac:dyDescent="0.35">
      <c r="K8740" s="4"/>
      <c r="T8740" s="2"/>
      <c r="U8740" s="2"/>
      <c r="V8740" s="2"/>
      <c r="W8740" s="2"/>
    </row>
    <row r="8741" spans="11:23" x14ac:dyDescent="0.35">
      <c r="K8741" s="4"/>
      <c r="T8741" s="2"/>
      <c r="U8741" s="2"/>
      <c r="V8741" s="2"/>
      <c r="W8741" s="2"/>
    </row>
    <row r="8742" spans="11:23" x14ac:dyDescent="0.35">
      <c r="K8742" s="4"/>
      <c r="T8742" s="2"/>
      <c r="U8742" s="2"/>
      <c r="V8742" s="2"/>
      <c r="W8742" s="2"/>
    </row>
    <row r="8743" spans="11:23" x14ac:dyDescent="0.35">
      <c r="K8743" s="4"/>
      <c r="T8743" s="2"/>
      <c r="U8743" s="2"/>
      <c r="V8743" s="2"/>
      <c r="W8743" s="2"/>
    </row>
    <row r="8744" spans="11:23" x14ac:dyDescent="0.35">
      <c r="K8744" s="4"/>
      <c r="T8744" s="2"/>
      <c r="U8744" s="2"/>
      <c r="V8744" s="2"/>
      <c r="W8744" s="2"/>
    </row>
    <row r="8745" spans="11:23" x14ac:dyDescent="0.35">
      <c r="K8745" s="4"/>
      <c r="T8745" s="2"/>
      <c r="U8745" s="2"/>
      <c r="V8745" s="2"/>
      <c r="W8745" s="2"/>
    </row>
    <row r="8746" spans="11:23" x14ac:dyDescent="0.35">
      <c r="K8746" s="4"/>
      <c r="T8746" s="2"/>
      <c r="U8746" s="2"/>
      <c r="V8746" s="2"/>
      <c r="W8746" s="2"/>
    </row>
    <row r="8747" spans="11:23" x14ac:dyDescent="0.35">
      <c r="K8747" s="4"/>
      <c r="T8747" s="2"/>
      <c r="U8747" s="2"/>
      <c r="V8747" s="2"/>
      <c r="W8747" s="2"/>
    </row>
    <row r="8748" spans="11:23" x14ac:dyDescent="0.35">
      <c r="K8748" s="4"/>
      <c r="T8748" s="2"/>
      <c r="U8748" s="2"/>
      <c r="V8748" s="2"/>
      <c r="W8748" s="2"/>
    </row>
    <row r="8749" spans="11:23" x14ac:dyDescent="0.35">
      <c r="K8749" s="4"/>
      <c r="T8749" s="2"/>
      <c r="U8749" s="2"/>
      <c r="V8749" s="2"/>
      <c r="W8749" s="2"/>
    </row>
    <row r="8750" spans="11:23" x14ac:dyDescent="0.35">
      <c r="K8750" s="4"/>
      <c r="T8750" s="2"/>
      <c r="U8750" s="2"/>
      <c r="V8750" s="2"/>
      <c r="W8750" s="2"/>
    </row>
    <row r="8751" spans="11:23" x14ac:dyDescent="0.35">
      <c r="K8751" s="4"/>
      <c r="T8751" s="2"/>
      <c r="U8751" s="2"/>
      <c r="V8751" s="2"/>
      <c r="W8751" s="2"/>
    </row>
    <row r="8752" spans="11:23" x14ac:dyDescent="0.35">
      <c r="K8752" s="4"/>
      <c r="T8752" s="2"/>
      <c r="U8752" s="2"/>
      <c r="V8752" s="2"/>
      <c r="W8752" s="2"/>
    </row>
    <row r="8753" spans="11:23" x14ac:dyDescent="0.35">
      <c r="K8753" s="4"/>
      <c r="T8753" s="2"/>
      <c r="U8753" s="2"/>
      <c r="V8753" s="2"/>
      <c r="W8753" s="2"/>
    </row>
    <row r="8754" spans="11:23" x14ac:dyDescent="0.35">
      <c r="K8754" s="4"/>
      <c r="T8754" s="2"/>
      <c r="U8754" s="2"/>
      <c r="V8754" s="2"/>
      <c r="W8754" s="2"/>
    </row>
    <row r="8755" spans="11:23" x14ac:dyDescent="0.35">
      <c r="K8755" s="4"/>
      <c r="T8755" s="2"/>
      <c r="U8755" s="2"/>
      <c r="V8755" s="2"/>
      <c r="W8755" s="2"/>
    </row>
    <row r="8756" spans="11:23" x14ac:dyDescent="0.35">
      <c r="K8756" s="4"/>
      <c r="T8756" s="2"/>
      <c r="U8756" s="2"/>
      <c r="V8756" s="2"/>
      <c r="W8756" s="2"/>
    </row>
    <row r="8757" spans="11:23" x14ac:dyDescent="0.35">
      <c r="K8757" s="4"/>
      <c r="T8757" s="2"/>
      <c r="U8757" s="2"/>
      <c r="V8757" s="2"/>
      <c r="W8757" s="2"/>
    </row>
    <row r="8758" spans="11:23" x14ac:dyDescent="0.35">
      <c r="K8758" s="4"/>
      <c r="T8758" s="2"/>
      <c r="U8758" s="2"/>
      <c r="V8758" s="2"/>
      <c r="W8758" s="2"/>
    </row>
    <row r="8759" spans="11:23" x14ac:dyDescent="0.35">
      <c r="K8759" s="4"/>
      <c r="T8759" s="2"/>
      <c r="U8759" s="2"/>
      <c r="V8759" s="2"/>
      <c r="W8759" s="2"/>
    </row>
    <row r="8760" spans="11:23" x14ac:dyDescent="0.35">
      <c r="K8760" s="4"/>
      <c r="T8760" s="2"/>
      <c r="U8760" s="2"/>
      <c r="V8760" s="2"/>
      <c r="W8760" s="2"/>
    </row>
    <row r="8761" spans="11:23" x14ac:dyDescent="0.35">
      <c r="K8761" s="4"/>
      <c r="T8761" s="2"/>
      <c r="U8761" s="2"/>
      <c r="V8761" s="2"/>
      <c r="W8761" s="2"/>
    </row>
    <row r="8762" spans="11:23" x14ac:dyDescent="0.35">
      <c r="K8762" s="4"/>
      <c r="T8762" s="2"/>
      <c r="U8762" s="2"/>
      <c r="V8762" s="2"/>
      <c r="W8762" s="2"/>
    </row>
    <row r="8763" spans="11:23" x14ac:dyDescent="0.35">
      <c r="K8763" s="4"/>
      <c r="T8763" s="2"/>
      <c r="U8763" s="2"/>
      <c r="V8763" s="2"/>
      <c r="W8763" s="2"/>
    </row>
    <row r="8764" spans="11:23" x14ac:dyDescent="0.35">
      <c r="K8764" s="4"/>
      <c r="T8764" s="2"/>
      <c r="U8764" s="2"/>
      <c r="V8764" s="2"/>
      <c r="W8764" s="2"/>
    </row>
    <row r="8765" spans="11:23" x14ac:dyDescent="0.35">
      <c r="K8765" s="4"/>
      <c r="T8765" s="2"/>
      <c r="U8765" s="2"/>
      <c r="V8765" s="2"/>
      <c r="W8765" s="2"/>
    </row>
    <row r="8766" spans="11:23" x14ac:dyDescent="0.35">
      <c r="K8766" s="4"/>
      <c r="T8766" s="2"/>
      <c r="U8766" s="2"/>
      <c r="V8766" s="2"/>
      <c r="W8766" s="2"/>
    </row>
    <row r="8767" spans="11:23" x14ac:dyDescent="0.35">
      <c r="K8767" s="4"/>
      <c r="T8767" s="2"/>
      <c r="U8767" s="2"/>
      <c r="V8767" s="2"/>
      <c r="W8767" s="2"/>
    </row>
    <row r="8768" spans="11:23" x14ac:dyDescent="0.35">
      <c r="K8768" s="4"/>
      <c r="T8768" s="2"/>
      <c r="U8768" s="2"/>
      <c r="V8768" s="2"/>
      <c r="W8768" s="2"/>
    </row>
    <row r="8769" spans="11:23" x14ac:dyDescent="0.35">
      <c r="K8769" s="4"/>
      <c r="T8769" s="2"/>
      <c r="U8769" s="2"/>
      <c r="V8769" s="2"/>
      <c r="W8769" s="2"/>
    </row>
    <row r="8770" spans="11:23" x14ac:dyDescent="0.35">
      <c r="K8770" s="4"/>
      <c r="T8770" s="2"/>
      <c r="U8770" s="2"/>
      <c r="V8770" s="2"/>
      <c r="W8770" s="2"/>
    </row>
    <row r="8771" spans="11:23" x14ac:dyDescent="0.35">
      <c r="K8771" s="4"/>
      <c r="T8771" s="2"/>
      <c r="U8771" s="2"/>
      <c r="V8771" s="2"/>
      <c r="W8771" s="2"/>
    </row>
    <row r="8772" spans="11:23" x14ac:dyDescent="0.35">
      <c r="K8772" s="4"/>
      <c r="T8772" s="2"/>
      <c r="U8772" s="2"/>
      <c r="V8772" s="2"/>
      <c r="W8772" s="2"/>
    </row>
    <row r="8773" spans="11:23" x14ac:dyDescent="0.35">
      <c r="K8773" s="4"/>
      <c r="T8773" s="2"/>
      <c r="U8773" s="2"/>
      <c r="V8773" s="2"/>
      <c r="W8773" s="2"/>
    </row>
    <row r="8774" spans="11:23" x14ac:dyDescent="0.35">
      <c r="K8774" s="4"/>
      <c r="T8774" s="2"/>
      <c r="U8774" s="2"/>
      <c r="V8774" s="2"/>
      <c r="W8774" s="2"/>
    </row>
    <row r="8775" spans="11:23" x14ac:dyDescent="0.35">
      <c r="K8775" s="4"/>
      <c r="T8775" s="2"/>
      <c r="U8775" s="2"/>
      <c r="V8775" s="2"/>
      <c r="W8775" s="2"/>
    </row>
    <row r="8776" spans="11:23" x14ac:dyDescent="0.35">
      <c r="K8776" s="4"/>
      <c r="T8776" s="2"/>
      <c r="U8776" s="2"/>
      <c r="V8776" s="2"/>
      <c r="W8776" s="2"/>
    </row>
    <row r="8777" spans="11:23" x14ac:dyDescent="0.35">
      <c r="K8777" s="4"/>
      <c r="T8777" s="2"/>
      <c r="U8777" s="2"/>
      <c r="V8777" s="2"/>
      <c r="W8777" s="2"/>
    </row>
    <row r="8778" spans="11:23" x14ac:dyDescent="0.35">
      <c r="K8778" s="4"/>
      <c r="T8778" s="2"/>
      <c r="U8778" s="2"/>
      <c r="V8778" s="2"/>
      <c r="W8778" s="2"/>
    </row>
    <row r="8779" spans="11:23" x14ac:dyDescent="0.35">
      <c r="K8779" s="4"/>
      <c r="T8779" s="2"/>
      <c r="U8779" s="2"/>
      <c r="V8779" s="2"/>
      <c r="W8779" s="2"/>
    </row>
    <row r="8780" spans="11:23" x14ac:dyDescent="0.35">
      <c r="K8780" s="4"/>
      <c r="T8780" s="2"/>
      <c r="U8780" s="2"/>
      <c r="V8780" s="2"/>
      <c r="W8780" s="2"/>
    </row>
    <row r="8781" spans="11:23" x14ac:dyDescent="0.35">
      <c r="K8781" s="4"/>
      <c r="T8781" s="2"/>
      <c r="U8781" s="2"/>
      <c r="V8781" s="2"/>
      <c r="W8781" s="2"/>
    </row>
    <row r="8782" spans="11:23" x14ac:dyDescent="0.35">
      <c r="K8782" s="4"/>
      <c r="T8782" s="2"/>
      <c r="U8782" s="2"/>
      <c r="V8782" s="2"/>
      <c r="W8782" s="2"/>
    </row>
    <row r="8783" spans="11:23" x14ac:dyDescent="0.35">
      <c r="K8783" s="4"/>
      <c r="T8783" s="2"/>
      <c r="U8783" s="2"/>
      <c r="V8783" s="2"/>
      <c r="W8783" s="2"/>
    </row>
    <row r="8784" spans="11:23" x14ac:dyDescent="0.35">
      <c r="K8784" s="4"/>
      <c r="T8784" s="2"/>
      <c r="U8784" s="2"/>
      <c r="V8784" s="2"/>
      <c r="W8784" s="2"/>
    </row>
    <row r="8785" spans="11:23" x14ac:dyDescent="0.35">
      <c r="K8785" s="4"/>
      <c r="T8785" s="2"/>
      <c r="U8785" s="2"/>
      <c r="V8785" s="2"/>
      <c r="W8785" s="2"/>
    </row>
    <row r="8786" spans="11:23" x14ac:dyDescent="0.35">
      <c r="K8786" s="4"/>
      <c r="T8786" s="2"/>
      <c r="U8786" s="2"/>
      <c r="V8786" s="2"/>
      <c r="W8786" s="2"/>
    </row>
    <row r="8787" spans="11:23" x14ac:dyDescent="0.35">
      <c r="K8787" s="4"/>
      <c r="T8787" s="2"/>
      <c r="U8787" s="2"/>
      <c r="V8787" s="2"/>
      <c r="W8787" s="2"/>
    </row>
    <row r="8788" spans="11:23" x14ac:dyDescent="0.35">
      <c r="K8788" s="4"/>
      <c r="T8788" s="2"/>
      <c r="U8788" s="2"/>
      <c r="V8788" s="2"/>
      <c r="W8788" s="2"/>
    </row>
    <row r="8789" spans="11:23" x14ac:dyDescent="0.35">
      <c r="K8789" s="4"/>
      <c r="T8789" s="2"/>
      <c r="U8789" s="2"/>
      <c r="V8789" s="2"/>
      <c r="W8789" s="2"/>
    </row>
    <row r="8790" spans="11:23" x14ac:dyDescent="0.35">
      <c r="K8790" s="4"/>
      <c r="T8790" s="2"/>
      <c r="U8790" s="2"/>
      <c r="V8790" s="2"/>
      <c r="W8790" s="2"/>
    </row>
    <row r="8791" spans="11:23" x14ac:dyDescent="0.35">
      <c r="K8791" s="4"/>
      <c r="T8791" s="2"/>
      <c r="U8791" s="2"/>
      <c r="V8791" s="2"/>
      <c r="W8791" s="2"/>
    </row>
    <row r="8792" spans="11:23" x14ac:dyDescent="0.35">
      <c r="K8792" s="4"/>
      <c r="T8792" s="2"/>
      <c r="U8792" s="2"/>
      <c r="V8792" s="2"/>
      <c r="W8792" s="2"/>
    </row>
    <row r="8793" spans="11:23" x14ac:dyDescent="0.35">
      <c r="K8793" s="4"/>
      <c r="T8793" s="2"/>
      <c r="U8793" s="2"/>
      <c r="V8793" s="2"/>
      <c r="W8793" s="2"/>
    </row>
    <row r="8794" spans="11:23" x14ac:dyDescent="0.35">
      <c r="K8794" s="4"/>
      <c r="T8794" s="2"/>
      <c r="U8794" s="2"/>
      <c r="V8794" s="2"/>
      <c r="W8794" s="2"/>
    </row>
    <row r="8795" spans="11:23" x14ac:dyDescent="0.35">
      <c r="K8795" s="4"/>
      <c r="T8795" s="2"/>
      <c r="U8795" s="2"/>
      <c r="V8795" s="2"/>
      <c r="W8795" s="2"/>
    </row>
    <row r="8796" spans="11:23" x14ac:dyDescent="0.35">
      <c r="K8796" s="4"/>
      <c r="T8796" s="2"/>
      <c r="U8796" s="2"/>
      <c r="V8796" s="2"/>
      <c r="W8796" s="2"/>
    </row>
    <row r="8797" spans="11:23" x14ac:dyDescent="0.35">
      <c r="K8797" s="4"/>
      <c r="T8797" s="2"/>
      <c r="U8797" s="2"/>
      <c r="V8797" s="2"/>
      <c r="W8797" s="2"/>
    </row>
    <row r="8798" spans="11:23" x14ac:dyDescent="0.35">
      <c r="K8798" s="4"/>
      <c r="T8798" s="2"/>
      <c r="U8798" s="2"/>
      <c r="V8798" s="2"/>
      <c r="W8798" s="2"/>
    </row>
    <row r="8799" spans="11:23" x14ac:dyDescent="0.35">
      <c r="K8799" s="4"/>
      <c r="T8799" s="2"/>
      <c r="U8799" s="2"/>
      <c r="V8799" s="2"/>
      <c r="W8799" s="2"/>
    </row>
    <row r="8800" spans="11:23" x14ac:dyDescent="0.35">
      <c r="K8800" s="4"/>
      <c r="T8800" s="2"/>
      <c r="U8800" s="2"/>
      <c r="V8800" s="2"/>
      <c r="W8800" s="2"/>
    </row>
    <row r="8801" spans="11:23" x14ac:dyDescent="0.35">
      <c r="K8801" s="4"/>
      <c r="T8801" s="2"/>
      <c r="U8801" s="2"/>
      <c r="V8801" s="2"/>
      <c r="W8801" s="2"/>
    </row>
    <row r="8802" spans="11:23" x14ac:dyDescent="0.35">
      <c r="K8802" s="4"/>
      <c r="T8802" s="2"/>
      <c r="U8802" s="2"/>
      <c r="V8802" s="2"/>
      <c r="W8802" s="2"/>
    </row>
    <row r="8803" spans="11:23" x14ac:dyDescent="0.35">
      <c r="K8803" s="4"/>
      <c r="T8803" s="2"/>
      <c r="U8803" s="2"/>
      <c r="V8803" s="2"/>
      <c r="W8803" s="2"/>
    </row>
    <row r="8804" spans="11:23" x14ac:dyDescent="0.35">
      <c r="K8804" s="4"/>
      <c r="T8804" s="2"/>
      <c r="U8804" s="2"/>
      <c r="V8804" s="2"/>
      <c r="W8804" s="2"/>
    </row>
    <row r="8805" spans="11:23" x14ac:dyDescent="0.35">
      <c r="K8805" s="4"/>
      <c r="T8805" s="2"/>
      <c r="U8805" s="2"/>
      <c r="V8805" s="2"/>
      <c r="W8805" s="2"/>
    </row>
    <row r="8806" spans="11:23" x14ac:dyDescent="0.35">
      <c r="K8806" s="4"/>
      <c r="T8806" s="2"/>
      <c r="U8806" s="2"/>
      <c r="V8806" s="2"/>
      <c r="W8806" s="2"/>
    </row>
    <row r="8807" spans="11:23" x14ac:dyDescent="0.35">
      <c r="K8807" s="4"/>
      <c r="T8807" s="2"/>
      <c r="U8807" s="2"/>
      <c r="V8807" s="2"/>
      <c r="W8807" s="2"/>
    </row>
    <row r="8808" spans="11:23" x14ac:dyDescent="0.35">
      <c r="K8808" s="4"/>
      <c r="T8808" s="2"/>
      <c r="U8808" s="2"/>
      <c r="V8808" s="2"/>
      <c r="W8808" s="2"/>
    </row>
    <row r="8809" spans="11:23" x14ac:dyDescent="0.35">
      <c r="K8809" s="4"/>
      <c r="T8809" s="2"/>
      <c r="U8809" s="2"/>
      <c r="V8809" s="2"/>
      <c r="W8809" s="2"/>
    </row>
    <row r="8810" spans="11:23" x14ac:dyDescent="0.35">
      <c r="K8810" s="4"/>
      <c r="T8810" s="2"/>
      <c r="U8810" s="2"/>
      <c r="V8810" s="2"/>
      <c r="W8810" s="2"/>
    </row>
    <row r="8811" spans="11:23" x14ac:dyDescent="0.35">
      <c r="K8811" s="4"/>
      <c r="T8811" s="2"/>
      <c r="U8811" s="2"/>
      <c r="V8811" s="2"/>
      <c r="W8811" s="2"/>
    </row>
    <row r="8812" spans="11:23" x14ac:dyDescent="0.35">
      <c r="K8812" s="4"/>
      <c r="T8812" s="2"/>
      <c r="U8812" s="2"/>
      <c r="V8812" s="2"/>
      <c r="W8812" s="2"/>
    </row>
    <row r="8813" spans="11:23" x14ac:dyDescent="0.35">
      <c r="K8813" s="4"/>
      <c r="T8813" s="2"/>
      <c r="U8813" s="2"/>
      <c r="V8813" s="2"/>
      <c r="W8813" s="2"/>
    </row>
    <row r="8814" spans="11:23" x14ac:dyDescent="0.35">
      <c r="K8814" s="4"/>
      <c r="T8814" s="2"/>
      <c r="U8814" s="2"/>
      <c r="V8814" s="2"/>
      <c r="W8814" s="2"/>
    </row>
    <row r="8815" spans="11:23" x14ac:dyDescent="0.35">
      <c r="K8815" s="4"/>
      <c r="T8815" s="2"/>
      <c r="U8815" s="2"/>
      <c r="V8815" s="2"/>
      <c r="W8815" s="2"/>
    </row>
    <row r="8816" spans="11:23" x14ac:dyDescent="0.35">
      <c r="K8816" s="4"/>
      <c r="T8816" s="2"/>
      <c r="U8816" s="2"/>
      <c r="V8816" s="2"/>
      <c r="W8816" s="2"/>
    </row>
    <row r="8817" spans="11:23" x14ac:dyDescent="0.35">
      <c r="K8817" s="4"/>
      <c r="T8817" s="2"/>
      <c r="U8817" s="2"/>
      <c r="V8817" s="2"/>
      <c r="W8817" s="2"/>
    </row>
    <row r="8818" spans="11:23" x14ac:dyDescent="0.35">
      <c r="K8818" s="4"/>
      <c r="T8818" s="2"/>
      <c r="U8818" s="2"/>
      <c r="V8818" s="2"/>
      <c r="W8818" s="2"/>
    </row>
    <row r="8819" spans="11:23" x14ac:dyDescent="0.35">
      <c r="K8819" s="4"/>
      <c r="T8819" s="2"/>
      <c r="U8819" s="2"/>
      <c r="V8819" s="2"/>
      <c r="W8819" s="2"/>
    </row>
    <row r="8820" spans="11:23" x14ac:dyDescent="0.35">
      <c r="K8820" s="4"/>
      <c r="T8820" s="2"/>
      <c r="U8820" s="2"/>
      <c r="V8820" s="2"/>
      <c r="W8820" s="2"/>
    </row>
    <row r="8821" spans="11:23" x14ac:dyDescent="0.35">
      <c r="K8821" s="4"/>
      <c r="T8821" s="2"/>
      <c r="U8821" s="2"/>
      <c r="V8821" s="2"/>
      <c r="W8821" s="2"/>
    </row>
    <row r="8822" spans="11:23" x14ac:dyDescent="0.35">
      <c r="K8822" s="4"/>
      <c r="T8822" s="2"/>
      <c r="U8822" s="2"/>
      <c r="V8822" s="2"/>
      <c r="W8822" s="2"/>
    </row>
    <row r="8823" spans="11:23" x14ac:dyDescent="0.35">
      <c r="K8823" s="4"/>
      <c r="T8823" s="2"/>
      <c r="U8823" s="2"/>
      <c r="V8823" s="2"/>
      <c r="W8823" s="2"/>
    </row>
    <row r="8824" spans="11:23" x14ac:dyDescent="0.35">
      <c r="K8824" s="4"/>
      <c r="T8824" s="2"/>
      <c r="U8824" s="2"/>
      <c r="V8824" s="2"/>
      <c r="W8824" s="2"/>
    </row>
    <row r="8825" spans="11:23" x14ac:dyDescent="0.35">
      <c r="K8825" s="4"/>
      <c r="T8825" s="2"/>
      <c r="U8825" s="2"/>
      <c r="V8825" s="2"/>
      <c r="W8825" s="2"/>
    </row>
    <row r="8826" spans="11:23" x14ac:dyDescent="0.35">
      <c r="K8826" s="4"/>
      <c r="T8826" s="2"/>
      <c r="U8826" s="2"/>
      <c r="V8826" s="2"/>
      <c r="W8826" s="2"/>
    </row>
    <row r="8827" spans="11:23" x14ac:dyDescent="0.35">
      <c r="K8827" s="4"/>
      <c r="T8827" s="2"/>
      <c r="U8827" s="2"/>
      <c r="V8827" s="2"/>
      <c r="W8827" s="2"/>
    </row>
    <row r="8828" spans="11:23" x14ac:dyDescent="0.35">
      <c r="K8828" s="4"/>
      <c r="T8828" s="2"/>
      <c r="U8828" s="2"/>
      <c r="V8828" s="2"/>
      <c r="W8828" s="2"/>
    </row>
    <row r="8829" spans="11:23" x14ac:dyDescent="0.35">
      <c r="K8829" s="4"/>
      <c r="T8829" s="2"/>
      <c r="U8829" s="2"/>
      <c r="V8829" s="2"/>
      <c r="W8829" s="2"/>
    </row>
    <row r="8830" spans="11:23" x14ac:dyDescent="0.35">
      <c r="K8830" s="4"/>
      <c r="T8830" s="2"/>
      <c r="U8830" s="2"/>
      <c r="V8830" s="2"/>
      <c r="W8830" s="2"/>
    </row>
    <row r="8831" spans="11:23" x14ac:dyDescent="0.35">
      <c r="K8831" s="4"/>
      <c r="T8831" s="2"/>
      <c r="U8831" s="2"/>
      <c r="V8831" s="2"/>
      <c r="W8831" s="2"/>
    </row>
    <row r="8832" spans="11:23" x14ac:dyDescent="0.35">
      <c r="K8832" s="4"/>
      <c r="T8832" s="2"/>
      <c r="U8832" s="2"/>
      <c r="V8832" s="2"/>
      <c r="W8832" s="2"/>
    </row>
    <row r="8833" spans="11:23" x14ac:dyDescent="0.35">
      <c r="K8833" s="4"/>
      <c r="T8833" s="2"/>
      <c r="U8833" s="2"/>
      <c r="V8833" s="2"/>
      <c r="W8833" s="2"/>
    </row>
    <row r="8834" spans="11:23" x14ac:dyDescent="0.35">
      <c r="K8834" s="4"/>
      <c r="T8834" s="2"/>
      <c r="U8834" s="2"/>
      <c r="V8834" s="2"/>
      <c r="W8834" s="2"/>
    </row>
    <row r="8835" spans="11:23" x14ac:dyDescent="0.35">
      <c r="K8835" s="4"/>
      <c r="T8835" s="2"/>
      <c r="U8835" s="2"/>
      <c r="V8835" s="2"/>
      <c r="W8835" s="2"/>
    </row>
    <row r="8836" spans="11:23" x14ac:dyDescent="0.35">
      <c r="K8836" s="4"/>
      <c r="T8836" s="2"/>
      <c r="U8836" s="2"/>
      <c r="V8836" s="2"/>
      <c r="W8836" s="2"/>
    </row>
    <row r="8837" spans="11:23" x14ac:dyDescent="0.35">
      <c r="K8837" s="4"/>
      <c r="T8837" s="2"/>
      <c r="U8837" s="2"/>
      <c r="V8837" s="2"/>
      <c r="W8837" s="2"/>
    </row>
    <row r="8838" spans="11:23" x14ac:dyDescent="0.35">
      <c r="K8838" s="4"/>
      <c r="T8838" s="2"/>
      <c r="U8838" s="2"/>
      <c r="V8838" s="2"/>
      <c r="W8838" s="2"/>
    </row>
    <row r="8839" spans="11:23" x14ac:dyDescent="0.35">
      <c r="K8839" s="4"/>
      <c r="T8839" s="2"/>
      <c r="U8839" s="2"/>
      <c r="V8839" s="2"/>
      <c r="W8839" s="2"/>
    </row>
    <row r="8840" spans="11:23" x14ac:dyDescent="0.35">
      <c r="K8840" s="4"/>
      <c r="T8840" s="2"/>
      <c r="U8840" s="2"/>
      <c r="V8840" s="2"/>
      <c r="W8840" s="2"/>
    </row>
    <row r="8841" spans="11:23" x14ac:dyDescent="0.35">
      <c r="K8841" s="4"/>
      <c r="T8841" s="2"/>
      <c r="U8841" s="2"/>
      <c r="V8841" s="2"/>
      <c r="W8841" s="2"/>
    </row>
    <row r="8842" spans="11:23" x14ac:dyDescent="0.35">
      <c r="K8842" s="4"/>
      <c r="T8842" s="2"/>
      <c r="U8842" s="2"/>
      <c r="V8842" s="2"/>
      <c r="W8842" s="2"/>
    </row>
    <row r="8843" spans="11:23" x14ac:dyDescent="0.35">
      <c r="K8843" s="4"/>
      <c r="T8843" s="2"/>
      <c r="U8843" s="2"/>
      <c r="V8843" s="2"/>
      <c r="W8843" s="2"/>
    </row>
    <row r="8844" spans="11:23" x14ac:dyDescent="0.35">
      <c r="K8844" s="4"/>
      <c r="T8844" s="2"/>
      <c r="U8844" s="2"/>
      <c r="V8844" s="2"/>
      <c r="W8844" s="2"/>
    </row>
    <row r="8845" spans="11:23" x14ac:dyDescent="0.35">
      <c r="K8845" s="4"/>
      <c r="T8845" s="2"/>
      <c r="U8845" s="2"/>
      <c r="V8845" s="2"/>
      <c r="W8845" s="2"/>
    </row>
    <row r="8846" spans="11:23" x14ac:dyDescent="0.35">
      <c r="K8846" s="4"/>
      <c r="T8846" s="2"/>
      <c r="U8846" s="2"/>
      <c r="V8846" s="2"/>
      <c r="W8846" s="2"/>
    </row>
    <row r="8847" spans="11:23" x14ac:dyDescent="0.35">
      <c r="K8847" s="4"/>
      <c r="T8847" s="2"/>
      <c r="U8847" s="2"/>
      <c r="V8847" s="2"/>
      <c r="W8847" s="2"/>
    </row>
    <row r="8848" spans="11:23" x14ac:dyDescent="0.35">
      <c r="K8848" s="4"/>
      <c r="T8848" s="2"/>
      <c r="U8848" s="2"/>
      <c r="V8848" s="2"/>
      <c r="W8848" s="2"/>
    </row>
    <row r="8849" spans="11:23" x14ac:dyDescent="0.35">
      <c r="K8849" s="4"/>
      <c r="T8849" s="2"/>
      <c r="U8849" s="2"/>
      <c r="V8849" s="2"/>
      <c r="W8849" s="2"/>
    </row>
    <row r="8850" spans="11:23" x14ac:dyDescent="0.35">
      <c r="K8850" s="4"/>
      <c r="T8850" s="2"/>
      <c r="U8850" s="2"/>
      <c r="V8850" s="2"/>
      <c r="W8850" s="2"/>
    </row>
    <row r="8851" spans="11:23" x14ac:dyDescent="0.35">
      <c r="K8851" s="4"/>
      <c r="T8851" s="2"/>
      <c r="U8851" s="2"/>
      <c r="V8851" s="2"/>
      <c r="W8851" s="2"/>
    </row>
    <row r="8852" spans="11:23" x14ac:dyDescent="0.35">
      <c r="K8852" s="4"/>
      <c r="T8852" s="2"/>
      <c r="U8852" s="2"/>
      <c r="V8852" s="2"/>
      <c r="W8852" s="2"/>
    </row>
    <row r="8853" spans="11:23" x14ac:dyDescent="0.35">
      <c r="K8853" s="4"/>
      <c r="T8853" s="2"/>
      <c r="U8853" s="2"/>
      <c r="V8853" s="2"/>
      <c r="W8853" s="2"/>
    </row>
    <row r="8854" spans="11:23" x14ac:dyDescent="0.35">
      <c r="K8854" s="4"/>
      <c r="T8854" s="2"/>
      <c r="U8854" s="2"/>
      <c r="V8854" s="2"/>
      <c r="W8854" s="2"/>
    </row>
    <row r="8855" spans="11:23" x14ac:dyDescent="0.35">
      <c r="K8855" s="4"/>
      <c r="T8855" s="2"/>
      <c r="U8855" s="2"/>
      <c r="V8855" s="2"/>
      <c r="W8855" s="2"/>
    </row>
    <row r="8856" spans="11:23" x14ac:dyDescent="0.35">
      <c r="K8856" s="4"/>
      <c r="T8856" s="2"/>
      <c r="U8856" s="2"/>
      <c r="V8856" s="2"/>
      <c r="W8856" s="2"/>
    </row>
    <row r="8857" spans="11:23" x14ac:dyDescent="0.35">
      <c r="K8857" s="4"/>
      <c r="T8857" s="2"/>
      <c r="U8857" s="2"/>
      <c r="V8857" s="2"/>
      <c r="W8857" s="2"/>
    </row>
    <row r="8858" spans="11:23" x14ac:dyDescent="0.35">
      <c r="K8858" s="4"/>
      <c r="T8858" s="2"/>
      <c r="U8858" s="2"/>
      <c r="V8858" s="2"/>
      <c r="W8858" s="2"/>
    </row>
    <row r="8859" spans="11:23" x14ac:dyDescent="0.35">
      <c r="K8859" s="4"/>
      <c r="T8859" s="2"/>
      <c r="U8859" s="2"/>
      <c r="V8859" s="2"/>
      <c r="W8859" s="2"/>
    </row>
    <row r="8860" spans="11:23" x14ac:dyDescent="0.35">
      <c r="K8860" s="4"/>
      <c r="T8860" s="2"/>
      <c r="U8860" s="2"/>
      <c r="V8860" s="2"/>
      <c r="W8860" s="2"/>
    </row>
    <row r="8861" spans="11:23" x14ac:dyDescent="0.35">
      <c r="K8861" s="4"/>
      <c r="T8861" s="2"/>
      <c r="U8861" s="2"/>
      <c r="V8861" s="2"/>
      <c r="W8861" s="2"/>
    </row>
    <row r="8862" spans="11:23" x14ac:dyDescent="0.35">
      <c r="K8862" s="4"/>
      <c r="T8862" s="2"/>
      <c r="U8862" s="2"/>
      <c r="V8862" s="2"/>
      <c r="W8862" s="2"/>
    </row>
    <row r="8863" spans="11:23" x14ac:dyDescent="0.35">
      <c r="K8863" s="4"/>
      <c r="T8863" s="2"/>
      <c r="U8863" s="2"/>
      <c r="V8863" s="2"/>
      <c r="W8863" s="2"/>
    </row>
    <row r="8864" spans="11:23" x14ac:dyDescent="0.35">
      <c r="K8864" s="4"/>
      <c r="T8864" s="2"/>
      <c r="U8864" s="2"/>
      <c r="V8864" s="2"/>
      <c r="W8864" s="2"/>
    </row>
    <row r="8865" spans="11:23" x14ac:dyDescent="0.35">
      <c r="K8865" s="4"/>
      <c r="T8865" s="2"/>
      <c r="U8865" s="2"/>
      <c r="V8865" s="2"/>
      <c r="W8865" s="2"/>
    </row>
    <row r="8866" spans="11:23" x14ac:dyDescent="0.35">
      <c r="K8866" s="4"/>
      <c r="T8866" s="2"/>
      <c r="U8866" s="2"/>
      <c r="V8866" s="2"/>
      <c r="W8866" s="2"/>
    </row>
    <row r="8867" spans="11:23" x14ac:dyDescent="0.35">
      <c r="K8867" s="4"/>
      <c r="T8867" s="2"/>
      <c r="U8867" s="2"/>
      <c r="V8867" s="2"/>
      <c r="W8867" s="2"/>
    </row>
    <row r="8868" spans="11:23" x14ac:dyDescent="0.35">
      <c r="K8868" s="4"/>
      <c r="T8868" s="2"/>
      <c r="U8868" s="2"/>
      <c r="V8868" s="2"/>
      <c r="W8868" s="2"/>
    </row>
    <row r="8869" spans="11:23" x14ac:dyDescent="0.35">
      <c r="K8869" s="4"/>
      <c r="T8869" s="2"/>
      <c r="U8869" s="2"/>
      <c r="V8869" s="2"/>
      <c r="W8869" s="2"/>
    </row>
    <row r="8870" spans="11:23" x14ac:dyDescent="0.35">
      <c r="K8870" s="4"/>
      <c r="T8870" s="2"/>
      <c r="U8870" s="2"/>
      <c r="V8870" s="2"/>
      <c r="W8870" s="2"/>
    </row>
    <row r="8871" spans="11:23" x14ac:dyDescent="0.35">
      <c r="K8871" s="4"/>
      <c r="T8871" s="2"/>
      <c r="U8871" s="2"/>
      <c r="V8871" s="2"/>
      <c r="W8871" s="2"/>
    </row>
    <row r="8872" spans="11:23" x14ac:dyDescent="0.35">
      <c r="K8872" s="4"/>
      <c r="T8872" s="2"/>
      <c r="U8872" s="2"/>
      <c r="V8872" s="2"/>
      <c r="W8872" s="2"/>
    </row>
    <row r="8873" spans="11:23" x14ac:dyDescent="0.35">
      <c r="K8873" s="4"/>
      <c r="T8873" s="2"/>
      <c r="U8873" s="2"/>
      <c r="V8873" s="2"/>
      <c r="W8873" s="2"/>
    </row>
    <row r="8874" spans="11:23" x14ac:dyDescent="0.35">
      <c r="K8874" s="4"/>
      <c r="T8874" s="2"/>
      <c r="U8874" s="2"/>
      <c r="V8874" s="2"/>
      <c r="W8874" s="2"/>
    </row>
    <row r="8875" spans="11:23" x14ac:dyDescent="0.35">
      <c r="K8875" s="4"/>
      <c r="T8875" s="2"/>
      <c r="U8875" s="2"/>
      <c r="V8875" s="2"/>
      <c r="W8875" s="2"/>
    </row>
    <row r="8876" spans="11:23" x14ac:dyDescent="0.35">
      <c r="K8876" s="4"/>
      <c r="T8876" s="2"/>
      <c r="U8876" s="2"/>
      <c r="V8876" s="2"/>
      <c r="W8876" s="2"/>
    </row>
    <row r="8877" spans="11:23" x14ac:dyDescent="0.35">
      <c r="K8877" s="4"/>
      <c r="T8877" s="2"/>
      <c r="U8877" s="2"/>
      <c r="V8877" s="2"/>
      <c r="W8877" s="2"/>
    </row>
    <row r="8878" spans="11:23" x14ac:dyDescent="0.35">
      <c r="K8878" s="4"/>
      <c r="T8878" s="2"/>
      <c r="U8878" s="2"/>
      <c r="V8878" s="2"/>
      <c r="W8878" s="2"/>
    </row>
    <row r="8879" spans="11:23" x14ac:dyDescent="0.35">
      <c r="K8879" s="4"/>
      <c r="T8879" s="2"/>
      <c r="U8879" s="2"/>
      <c r="V8879" s="2"/>
      <c r="W8879" s="2"/>
    </row>
    <row r="8880" spans="11:23" x14ac:dyDescent="0.35">
      <c r="K8880" s="4"/>
      <c r="T8880" s="2"/>
      <c r="U8880" s="2"/>
      <c r="V8880" s="2"/>
      <c r="W8880" s="2"/>
    </row>
    <row r="8881" spans="11:23" x14ac:dyDescent="0.35">
      <c r="K8881" s="4"/>
      <c r="T8881" s="2"/>
      <c r="U8881" s="2"/>
      <c r="V8881" s="2"/>
      <c r="W8881" s="2"/>
    </row>
    <row r="8882" spans="11:23" x14ac:dyDescent="0.35">
      <c r="K8882" s="4"/>
      <c r="T8882" s="2"/>
      <c r="U8882" s="2"/>
      <c r="V8882" s="2"/>
      <c r="W8882" s="2"/>
    </row>
    <row r="8883" spans="11:23" x14ac:dyDescent="0.35">
      <c r="K8883" s="4"/>
      <c r="T8883" s="2"/>
      <c r="U8883" s="2"/>
      <c r="V8883" s="2"/>
      <c r="W8883" s="2"/>
    </row>
    <row r="8884" spans="11:23" x14ac:dyDescent="0.35">
      <c r="K8884" s="4"/>
      <c r="T8884" s="2"/>
      <c r="U8884" s="2"/>
      <c r="V8884" s="2"/>
      <c r="W8884" s="2"/>
    </row>
    <row r="8885" spans="11:23" x14ac:dyDescent="0.35">
      <c r="K8885" s="4"/>
      <c r="T8885" s="2"/>
      <c r="U8885" s="2"/>
      <c r="V8885" s="2"/>
      <c r="W8885" s="2"/>
    </row>
    <row r="8886" spans="11:23" x14ac:dyDescent="0.35">
      <c r="K8886" s="4"/>
      <c r="T8886" s="2"/>
      <c r="U8886" s="2"/>
      <c r="V8886" s="2"/>
      <c r="W8886" s="2"/>
    </row>
    <row r="8887" spans="11:23" x14ac:dyDescent="0.35">
      <c r="K8887" s="4"/>
      <c r="T8887" s="2"/>
      <c r="U8887" s="2"/>
      <c r="V8887" s="2"/>
      <c r="W8887" s="2"/>
    </row>
    <row r="8888" spans="11:23" x14ac:dyDescent="0.35">
      <c r="K8888" s="4"/>
      <c r="T8888" s="2"/>
      <c r="U8888" s="2"/>
      <c r="V8888" s="2"/>
      <c r="W8888" s="2"/>
    </row>
    <row r="8889" spans="11:23" x14ac:dyDescent="0.35">
      <c r="K8889" s="4"/>
      <c r="T8889" s="2"/>
      <c r="U8889" s="2"/>
      <c r="V8889" s="2"/>
      <c r="W8889" s="2"/>
    </row>
    <row r="8890" spans="11:23" x14ac:dyDescent="0.35">
      <c r="K8890" s="4"/>
      <c r="T8890" s="2"/>
      <c r="U8890" s="2"/>
      <c r="V8890" s="2"/>
      <c r="W8890" s="2"/>
    </row>
    <row r="8891" spans="11:23" x14ac:dyDescent="0.35">
      <c r="K8891" s="4"/>
      <c r="T8891" s="2"/>
      <c r="U8891" s="2"/>
      <c r="V8891" s="2"/>
      <c r="W8891" s="2"/>
    </row>
    <row r="8892" spans="11:23" x14ac:dyDescent="0.35">
      <c r="K8892" s="4"/>
      <c r="T8892" s="2"/>
      <c r="U8892" s="2"/>
      <c r="V8892" s="2"/>
      <c r="W8892" s="2"/>
    </row>
    <row r="8893" spans="11:23" x14ac:dyDescent="0.35">
      <c r="K8893" s="4"/>
      <c r="T8893" s="2"/>
      <c r="U8893" s="2"/>
      <c r="V8893" s="2"/>
      <c r="W8893" s="2"/>
    </row>
    <row r="8894" spans="11:23" x14ac:dyDescent="0.35">
      <c r="K8894" s="4"/>
      <c r="T8894" s="2"/>
      <c r="U8894" s="2"/>
      <c r="V8894" s="2"/>
      <c r="W8894" s="2"/>
    </row>
    <row r="8895" spans="11:23" x14ac:dyDescent="0.35">
      <c r="K8895" s="4"/>
      <c r="T8895" s="2"/>
      <c r="U8895" s="2"/>
      <c r="V8895" s="2"/>
      <c r="W8895" s="2"/>
    </row>
    <row r="8896" spans="11:23" x14ac:dyDescent="0.35">
      <c r="K8896" s="4"/>
      <c r="T8896" s="2"/>
      <c r="U8896" s="2"/>
      <c r="V8896" s="2"/>
      <c r="W8896" s="2"/>
    </row>
    <row r="8897" spans="11:23" x14ac:dyDescent="0.35">
      <c r="K8897" s="4"/>
      <c r="T8897" s="2"/>
      <c r="U8897" s="2"/>
      <c r="V8897" s="2"/>
      <c r="W8897" s="2"/>
    </row>
    <row r="8898" spans="11:23" x14ac:dyDescent="0.35">
      <c r="K8898" s="4"/>
      <c r="T8898" s="2"/>
      <c r="U8898" s="2"/>
      <c r="V8898" s="2"/>
      <c r="W8898" s="2"/>
    </row>
    <row r="8899" spans="11:23" x14ac:dyDescent="0.35">
      <c r="K8899" s="4"/>
      <c r="T8899" s="2"/>
      <c r="U8899" s="2"/>
      <c r="V8899" s="2"/>
      <c r="W8899" s="2"/>
    </row>
    <row r="8900" spans="11:23" x14ac:dyDescent="0.35">
      <c r="K8900" s="4"/>
      <c r="T8900" s="2"/>
      <c r="U8900" s="2"/>
      <c r="V8900" s="2"/>
      <c r="W8900" s="2"/>
    </row>
    <row r="8901" spans="11:23" x14ac:dyDescent="0.35">
      <c r="K8901" s="4"/>
      <c r="T8901" s="2"/>
      <c r="U8901" s="2"/>
      <c r="V8901" s="2"/>
      <c r="W8901" s="2"/>
    </row>
    <row r="8902" spans="11:23" x14ac:dyDescent="0.35">
      <c r="K8902" s="4"/>
      <c r="T8902" s="2"/>
      <c r="U8902" s="2"/>
      <c r="V8902" s="2"/>
      <c r="W8902" s="2"/>
    </row>
    <row r="8903" spans="11:23" x14ac:dyDescent="0.35">
      <c r="K8903" s="4"/>
      <c r="T8903" s="2"/>
      <c r="U8903" s="2"/>
      <c r="V8903" s="2"/>
      <c r="W8903" s="2"/>
    </row>
    <row r="8904" spans="11:23" x14ac:dyDescent="0.35">
      <c r="K8904" s="4"/>
      <c r="T8904" s="2"/>
      <c r="U8904" s="2"/>
      <c r="V8904" s="2"/>
      <c r="W8904" s="2"/>
    </row>
    <row r="8905" spans="11:23" x14ac:dyDescent="0.35">
      <c r="K8905" s="4"/>
      <c r="T8905" s="2"/>
      <c r="U8905" s="2"/>
      <c r="V8905" s="2"/>
      <c r="W8905" s="2"/>
    </row>
    <row r="8906" spans="11:23" x14ac:dyDescent="0.35">
      <c r="K8906" s="4"/>
      <c r="T8906" s="2"/>
      <c r="U8906" s="2"/>
      <c r="V8906" s="2"/>
      <c r="W8906" s="2"/>
    </row>
    <row r="8907" spans="11:23" x14ac:dyDescent="0.35">
      <c r="K8907" s="4"/>
      <c r="T8907" s="2"/>
      <c r="U8907" s="2"/>
      <c r="V8907" s="2"/>
      <c r="W8907" s="2"/>
    </row>
    <row r="8908" spans="11:23" x14ac:dyDescent="0.35">
      <c r="K8908" s="4"/>
      <c r="T8908" s="2"/>
      <c r="U8908" s="2"/>
      <c r="V8908" s="2"/>
      <c r="W8908" s="2"/>
    </row>
    <row r="8909" spans="11:23" x14ac:dyDescent="0.35">
      <c r="K8909" s="4"/>
      <c r="T8909" s="2"/>
      <c r="U8909" s="2"/>
      <c r="V8909" s="2"/>
      <c r="W8909" s="2"/>
    </row>
    <row r="8910" spans="11:23" x14ac:dyDescent="0.35">
      <c r="K8910" s="4"/>
      <c r="T8910" s="2"/>
      <c r="U8910" s="2"/>
      <c r="V8910" s="2"/>
      <c r="W8910" s="2"/>
    </row>
    <row r="8911" spans="11:23" x14ac:dyDescent="0.35">
      <c r="K8911" s="4"/>
      <c r="T8911" s="2"/>
      <c r="U8911" s="2"/>
      <c r="V8911" s="2"/>
      <c r="W8911" s="2"/>
    </row>
    <row r="8912" spans="11:23" x14ac:dyDescent="0.35">
      <c r="K8912" s="4"/>
      <c r="T8912" s="2"/>
      <c r="U8912" s="2"/>
      <c r="V8912" s="2"/>
      <c r="W8912" s="2"/>
    </row>
    <row r="8913" spans="11:23" x14ac:dyDescent="0.35">
      <c r="K8913" s="4"/>
      <c r="T8913" s="2"/>
      <c r="U8913" s="2"/>
      <c r="V8913" s="2"/>
      <c r="W8913" s="2"/>
    </row>
    <row r="8914" spans="11:23" x14ac:dyDescent="0.35">
      <c r="K8914" s="4"/>
      <c r="T8914" s="2"/>
      <c r="U8914" s="2"/>
      <c r="V8914" s="2"/>
      <c r="W8914" s="2"/>
    </row>
    <row r="8915" spans="11:23" x14ac:dyDescent="0.35">
      <c r="K8915" s="4"/>
      <c r="T8915" s="2"/>
      <c r="U8915" s="2"/>
      <c r="V8915" s="2"/>
      <c r="W8915" s="2"/>
    </row>
    <row r="8916" spans="11:23" x14ac:dyDescent="0.35">
      <c r="K8916" s="4"/>
      <c r="T8916" s="2"/>
      <c r="U8916" s="2"/>
      <c r="V8916" s="2"/>
      <c r="W8916" s="2"/>
    </row>
    <row r="8917" spans="11:23" x14ac:dyDescent="0.35">
      <c r="K8917" s="4"/>
      <c r="T8917" s="2"/>
      <c r="U8917" s="2"/>
      <c r="V8917" s="2"/>
      <c r="W8917" s="2"/>
    </row>
    <row r="8918" spans="11:23" x14ac:dyDescent="0.35">
      <c r="K8918" s="4"/>
      <c r="T8918" s="2"/>
      <c r="U8918" s="2"/>
      <c r="V8918" s="2"/>
      <c r="W8918" s="2"/>
    </row>
    <row r="8919" spans="11:23" x14ac:dyDescent="0.35">
      <c r="K8919" s="4"/>
      <c r="T8919" s="2"/>
      <c r="U8919" s="2"/>
      <c r="V8919" s="2"/>
      <c r="W8919" s="2"/>
    </row>
    <row r="8920" spans="11:23" x14ac:dyDescent="0.35">
      <c r="K8920" s="4"/>
      <c r="T8920" s="2"/>
      <c r="U8920" s="2"/>
      <c r="V8920" s="2"/>
      <c r="W8920" s="2"/>
    </row>
    <row r="8921" spans="11:23" x14ac:dyDescent="0.35">
      <c r="K8921" s="4"/>
      <c r="T8921" s="2"/>
      <c r="U8921" s="2"/>
      <c r="V8921" s="2"/>
      <c r="W8921" s="2"/>
    </row>
    <row r="8922" spans="11:23" x14ac:dyDescent="0.35">
      <c r="K8922" s="4"/>
      <c r="T8922" s="2"/>
      <c r="U8922" s="2"/>
      <c r="V8922" s="2"/>
      <c r="W8922" s="2"/>
    </row>
    <row r="8923" spans="11:23" x14ac:dyDescent="0.35">
      <c r="K8923" s="4"/>
      <c r="T8923" s="2"/>
      <c r="U8923" s="2"/>
      <c r="V8923" s="2"/>
      <c r="W8923" s="2"/>
    </row>
    <row r="8924" spans="11:23" x14ac:dyDescent="0.35">
      <c r="K8924" s="4"/>
      <c r="T8924" s="2"/>
      <c r="U8924" s="2"/>
      <c r="V8924" s="2"/>
      <c r="W8924" s="2"/>
    </row>
    <row r="8925" spans="11:23" x14ac:dyDescent="0.35">
      <c r="K8925" s="4"/>
      <c r="T8925" s="2"/>
      <c r="U8925" s="2"/>
      <c r="V8925" s="2"/>
      <c r="W8925" s="2"/>
    </row>
    <row r="8926" spans="11:23" x14ac:dyDescent="0.35">
      <c r="K8926" s="4"/>
      <c r="T8926" s="2"/>
      <c r="U8926" s="2"/>
      <c r="V8926" s="2"/>
      <c r="W8926" s="2"/>
    </row>
    <row r="8927" spans="11:23" x14ac:dyDescent="0.35">
      <c r="K8927" s="4"/>
      <c r="T8927" s="2"/>
      <c r="U8927" s="2"/>
      <c r="V8927" s="2"/>
      <c r="W8927" s="2"/>
    </row>
    <row r="8928" spans="11:23" x14ac:dyDescent="0.35">
      <c r="K8928" s="4"/>
      <c r="T8928" s="2"/>
      <c r="U8928" s="2"/>
      <c r="V8928" s="2"/>
      <c r="W8928" s="2"/>
    </row>
    <row r="8929" spans="11:23" x14ac:dyDescent="0.35">
      <c r="K8929" s="4"/>
      <c r="T8929" s="2"/>
      <c r="U8929" s="2"/>
      <c r="V8929" s="2"/>
      <c r="W8929" s="2"/>
    </row>
    <row r="8930" spans="11:23" x14ac:dyDescent="0.35">
      <c r="K8930" s="4"/>
      <c r="T8930" s="2"/>
      <c r="U8930" s="2"/>
      <c r="V8930" s="2"/>
      <c r="W8930" s="2"/>
    </row>
    <row r="8931" spans="11:23" x14ac:dyDescent="0.35">
      <c r="K8931" s="4"/>
      <c r="T8931" s="2"/>
      <c r="U8931" s="2"/>
      <c r="V8931" s="2"/>
      <c r="W8931" s="2"/>
    </row>
    <row r="8932" spans="11:23" x14ac:dyDescent="0.35">
      <c r="K8932" s="4"/>
      <c r="T8932" s="2"/>
      <c r="U8932" s="2"/>
      <c r="V8932" s="2"/>
      <c r="W8932" s="2"/>
    </row>
    <row r="8933" spans="11:23" x14ac:dyDescent="0.35">
      <c r="K8933" s="4"/>
      <c r="T8933" s="2"/>
      <c r="U8933" s="2"/>
      <c r="V8933" s="2"/>
      <c r="W8933" s="2"/>
    </row>
    <row r="8934" spans="11:23" x14ac:dyDescent="0.35">
      <c r="K8934" s="4"/>
      <c r="T8934" s="2"/>
      <c r="U8934" s="2"/>
      <c r="V8934" s="2"/>
      <c r="W8934" s="2"/>
    </row>
    <row r="8935" spans="11:23" x14ac:dyDescent="0.35">
      <c r="K8935" s="4"/>
      <c r="T8935" s="2"/>
      <c r="U8935" s="2"/>
      <c r="V8935" s="2"/>
      <c r="W8935" s="2"/>
    </row>
    <row r="8936" spans="11:23" x14ac:dyDescent="0.35">
      <c r="K8936" s="4"/>
      <c r="T8936" s="2"/>
      <c r="U8936" s="2"/>
      <c r="V8936" s="2"/>
      <c r="W8936" s="2"/>
    </row>
    <row r="8937" spans="11:23" x14ac:dyDescent="0.35">
      <c r="K8937" s="4"/>
      <c r="T8937" s="2"/>
      <c r="U8937" s="2"/>
      <c r="V8937" s="2"/>
      <c r="W8937" s="2"/>
    </row>
    <row r="8938" spans="11:23" x14ac:dyDescent="0.35">
      <c r="K8938" s="4"/>
      <c r="T8938" s="2"/>
      <c r="U8938" s="2"/>
      <c r="V8938" s="2"/>
      <c r="W8938" s="2"/>
    </row>
    <row r="8939" spans="11:23" x14ac:dyDescent="0.35">
      <c r="K8939" s="4"/>
      <c r="T8939" s="2"/>
      <c r="U8939" s="2"/>
      <c r="V8939" s="2"/>
      <c r="W8939" s="2"/>
    </row>
    <row r="8940" spans="11:23" x14ac:dyDescent="0.35">
      <c r="K8940" s="4"/>
      <c r="T8940" s="2"/>
      <c r="U8940" s="2"/>
      <c r="V8940" s="2"/>
      <c r="W8940" s="2"/>
    </row>
    <row r="8941" spans="11:23" x14ac:dyDescent="0.35">
      <c r="K8941" s="4"/>
      <c r="T8941" s="2"/>
      <c r="U8941" s="2"/>
      <c r="V8941" s="2"/>
      <c r="W8941" s="2"/>
    </row>
    <row r="8942" spans="11:23" x14ac:dyDescent="0.35">
      <c r="K8942" s="4"/>
      <c r="T8942" s="2"/>
      <c r="U8942" s="2"/>
      <c r="V8942" s="2"/>
      <c r="W8942" s="2"/>
    </row>
    <row r="8943" spans="11:23" x14ac:dyDescent="0.35">
      <c r="K8943" s="4"/>
      <c r="T8943" s="2"/>
      <c r="U8943" s="2"/>
      <c r="V8943" s="2"/>
      <c r="W8943" s="2"/>
    </row>
    <row r="8944" spans="11:23" x14ac:dyDescent="0.35">
      <c r="K8944" s="4"/>
      <c r="T8944" s="2"/>
      <c r="U8944" s="2"/>
      <c r="V8944" s="2"/>
      <c r="W8944" s="2"/>
    </row>
    <row r="8945" spans="11:23" x14ac:dyDescent="0.35">
      <c r="K8945" s="4"/>
      <c r="T8945" s="2"/>
      <c r="U8945" s="2"/>
      <c r="V8945" s="2"/>
      <c r="W8945" s="2"/>
    </row>
    <row r="8946" spans="11:23" x14ac:dyDescent="0.35">
      <c r="K8946" s="4"/>
      <c r="T8946" s="2"/>
      <c r="U8946" s="2"/>
      <c r="V8946" s="2"/>
      <c r="W8946" s="2"/>
    </row>
    <row r="8947" spans="11:23" x14ac:dyDescent="0.35">
      <c r="K8947" s="4"/>
      <c r="T8947" s="2"/>
      <c r="U8947" s="2"/>
      <c r="V8947" s="2"/>
      <c r="W8947" s="2"/>
    </row>
    <row r="8948" spans="11:23" x14ac:dyDescent="0.35">
      <c r="K8948" s="4"/>
      <c r="T8948" s="2"/>
      <c r="U8948" s="2"/>
      <c r="V8948" s="2"/>
      <c r="W8948" s="2"/>
    </row>
    <row r="8949" spans="11:23" x14ac:dyDescent="0.35">
      <c r="K8949" s="4"/>
      <c r="T8949" s="2"/>
      <c r="U8949" s="2"/>
      <c r="V8949" s="2"/>
      <c r="W8949" s="2"/>
    </row>
    <row r="8950" spans="11:23" x14ac:dyDescent="0.35">
      <c r="K8950" s="4"/>
      <c r="T8950" s="2"/>
      <c r="U8950" s="2"/>
      <c r="V8950" s="2"/>
      <c r="W8950" s="2"/>
    </row>
    <row r="8951" spans="11:23" x14ac:dyDescent="0.35">
      <c r="K8951" s="4"/>
      <c r="T8951" s="2"/>
      <c r="U8951" s="2"/>
      <c r="V8951" s="2"/>
      <c r="W8951" s="2"/>
    </row>
    <row r="8952" spans="11:23" x14ac:dyDescent="0.35">
      <c r="K8952" s="4"/>
      <c r="T8952" s="2"/>
      <c r="U8952" s="2"/>
      <c r="V8952" s="2"/>
      <c r="W8952" s="2"/>
    </row>
    <row r="8953" spans="11:23" x14ac:dyDescent="0.35">
      <c r="K8953" s="4"/>
      <c r="T8953" s="2"/>
      <c r="U8953" s="2"/>
      <c r="V8953" s="2"/>
      <c r="W8953" s="2"/>
    </row>
    <row r="8954" spans="11:23" x14ac:dyDescent="0.35">
      <c r="K8954" s="4"/>
      <c r="T8954" s="2"/>
      <c r="U8954" s="2"/>
      <c r="V8954" s="2"/>
      <c r="W8954" s="2"/>
    </row>
    <row r="8955" spans="11:23" x14ac:dyDescent="0.35">
      <c r="K8955" s="4"/>
      <c r="T8955" s="2"/>
      <c r="U8955" s="2"/>
      <c r="V8955" s="2"/>
      <c r="W8955" s="2"/>
    </row>
    <row r="8956" spans="11:23" x14ac:dyDescent="0.35">
      <c r="K8956" s="4"/>
      <c r="T8956" s="2"/>
      <c r="U8956" s="2"/>
      <c r="V8956" s="2"/>
      <c r="W8956" s="2"/>
    </row>
    <row r="8957" spans="11:23" x14ac:dyDescent="0.35">
      <c r="K8957" s="4"/>
      <c r="T8957" s="2"/>
      <c r="U8957" s="2"/>
      <c r="V8957" s="2"/>
      <c r="W8957" s="2"/>
    </row>
    <row r="8958" spans="11:23" x14ac:dyDescent="0.35">
      <c r="K8958" s="4"/>
      <c r="T8958" s="2"/>
      <c r="U8958" s="2"/>
      <c r="V8958" s="2"/>
      <c r="W8958" s="2"/>
    </row>
    <row r="8959" spans="11:23" x14ac:dyDescent="0.35">
      <c r="K8959" s="4"/>
      <c r="T8959" s="2"/>
      <c r="U8959" s="2"/>
      <c r="V8959" s="2"/>
      <c r="W8959" s="2"/>
    </row>
    <row r="8960" spans="11:23" x14ac:dyDescent="0.35">
      <c r="K8960" s="4"/>
      <c r="T8960" s="2"/>
      <c r="U8960" s="2"/>
      <c r="V8960" s="2"/>
      <c r="W8960" s="2"/>
    </row>
    <row r="8961" spans="11:23" x14ac:dyDescent="0.35">
      <c r="K8961" s="4"/>
      <c r="T8961" s="2"/>
      <c r="U8961" s="2"/>
      <c r="V8961" s="2"/>
      <c r="W8961" s="2"/>
    </row>
    <row r="8962" spans="11:23" x14ac:dyDescent="0.35">
      <c r="K8962" s="4"/>
      <c r="T8962" s="2"/>
      <c r="U8962" s="2"/>
      <c r="V8962" s="2"/>
      <c r="W8962" s="2"/>
    </row>
    <row r="8963" spans="11:23" x14ac:dyDescent="0.35">
      <c r="K8963" s="4"/>
      <c r="T8963" s="2"/>
      <c r="U8963" s="2"/>
      <c r="V8963" s="2"/>
      <c r="W8963" s="2"/>
    </row>
    <row r="8964" spans="11:23" x14ac:dyDescent="0.35">
      <c r="K8964" s="4"/>
      <c r="T8964" s="2"/>
      <c r="U8964" s="2"/>
      <c r="V8964" s="2"/>
      <c r="W8964" s="2"/>
    </row>
    <row r="8965" spans="11:23" x14ac:dyDescent="0.35">
      <c r="K8965" s="4"/>
      <c r="T8965" s="2"/>
      <c r="U8965" s="2"/>
      <c r="V8965" s="2"/>
      <c r="W8965" s="2"/>
    </row>
    <row r="8966" spans="11:23" x14ac:dyDescent="0.35">
      <c r="K8966" s="4"/>
      <c r="T8966" s="2"/>
      <c r="U8966" s="2"/>
      <c r="V8966" s="2"/>
      <c r="W8966" s="2"/>
    </row>
    <row r="8967" spans="11:23" x14ac:dyDescent="0.35">
      <c r="K8967" s="4"/>
      <c r="T8967" s="2"/>
      <c r="U8967" s="2"/>
      <c r="V8967" s="2"/>
      <c r="W8967" s="2"/>
    </row>
    <row r="8968" spans="11:23" x14ac:dyDescent="0.35">
      <c r="K8968" s="4"/>
      <c r="T8968" s="2"/>
      <c r="U8968" s="2"/>
      <c r="V8968" s="2"/>
      <c r="W8968" s="2"/>
    </row>
    <row r="8969" spans="11:23" x14ac:dyDescent="0.35">
      <c r="K8969" s="4"/>
      <c r="T8969" s="2"/>
      <c r="U8969" s="2"/>
      <c r="V8969" s="2"/>
      <c r="W8969" s="2"/>
    </row>
    <row r="8970" spans="11:23" x14ac:dyDescent="0.35">
      <c r="K8970" s="4"/>
      <c r="T8970" s="2"/>
      <c r="U8970" s="2"/>
      <c r="V8970" s="2"/>
      <c r="W8970" s="2"/>
    </row>
    <row r="8971" spans="11:23" x14ac:dyDescent="0.35">
      <c r="K8971" s="4"/>
      <c r="T8971" s="2"/>
      <c r="U8971" s="2"/>
      <c r="V8971" s="2"/>
      <c r="W8971" s="2"/>
    </row>
    <row r="8972" spans="11:23" x14ac:dyDescent="0.35">
      <c r="K8972" s="4"/>
      <c r="T8972" s="2"/>
      <c r="U8972" s="2"/>
      <c r="V8972" s="2"/>
      <c r="W8972" s="2"/>
    </row>
    <row r="8973" spans="11:23" x14ac:dyDescent="0.35">
      <c r="K8973" s="4"/>
      <c r="T8973" s="2"/>
      <c r="U8973" s="2"/>
      <c r="V8973" s="2"/>
      <c r="W8973" s="2"/>
    </row>
    <row r="8974" spans="11:23" x14ac:dyDescent="0.35">
      <c r="K8974" s="4"/>
      <c r="T8974" s="2"/>
      <c r="U8974" s="2"/>
      <c r="V8974" s="2"/>
      <c r="W8974" s="2"/>
    </row>
    <row r="8975" spans="11:23" x14ac:dyDescent="0.35">
      <c r="K8975" s="4"/>
      <c r="T8975" s="2"/>
      <c r="U8975" s="2"/>
      <c r="V8975" s="2"/>
      <c r="W8975" s="2"/>
    </row>
    <row r="8976" spans="11:23" x14ac:dyDescent="0.35">
      <c r="K8976" s="4"/>
      <c r="T8976" s="2"/>
      <c r="U8976" s="2"/>
      <c r="V8976" s="2"/>
      <c r="W8976" s="2"/>
    </row>
    <row r="8977" spans="11:23" x14ac:dyDescent="0.35">
      <c r="K8977" s="4"/>
      <c r="T8977" s="2"/>
      <c r="U8977" s="2"/>
      <c r="V8977" s="2"/>
      <c r="W8977" s="2"/>
    </row>
    <row r="8978" spans="11:23" x14ac:dyDescent="0.35">
      <c r="K8978" s="4"/>
      <c r="T8978" s="2"/>
      <c r="U8978" s="2"/>
      <c r="V8978" s="2"/>
      <c r="W8978" s="2"/>
    </row>
    <row r="8979" spans="11:23" x14ac:dyDescent="0.35">
      <c r="K8979" s="4"/>
      <c r="T8979" s="2"/>
      <c r="U8979" s="2"/>
      <c r="V8979" s="2"/>
      <c r="W8979" s="2"/>
    </row>
    <row r="8980" spans="11:23" x14ac:dyDescent="0.35">
      <c r="K8980" s="4"/>
      <c r="T8980" s="2"/>
      <c r="U8980" s="2"/>
      <c r="V8980" s="2"/>
      <c r="W8980" s="2"/>
    </row>
    <row r="8981" spans="11:23" x14ac:dyDescent="0.35">
      <c r="K8981" s="4"/>
      <c r="T8981" s="2"/>
      <c r="U8981" s="2"/>
      <c r="V8981" s="2"/>
      <c r="W8981" s="2"/>
    </row>
    <row r="8982" spans="11:23" x14ac:dyDescent="0.35">
      <c r="K8982" s="4"/>
      <c r="T8982" s="2"/>
      <c r="U8982" s="2"/>
      <c r="V8982" s="2"/>
      <c r="W8982" s="2"/>
    </row>
    <row r="8983" spans="11:23" x14ac:dyDescent="0.35">
      <c r="K8983" s="4"/>
      <c r="T8983" s="2"/>
      <c r="U8983" s="2"/>
      <c r="V8983" s="2"/>
      <c r="W8983" s="2"/>
    </row>
    <row r="8984" spans="11:23" x14ac:dyDescent="0.35">
      <c r="K8984" s="4"/>
      <c r="T8984" s="2"/>
      <c r="U8984" s="2"/>
      <c r="V8984" s="2"/>
      <c r="W8984" s="2"/>
    </row>
    <row r="8985" spans="11:23" x14ac:dyDescent="0.35">
      <c r="K8985" s="4"/>
      <c r="T8985" s="2"/>
      <c r="U8985" s="2"/>
      <c r="V8985" s="2"/>
      <c r="W8985" s="2"/>
    </row>
    <row r="8986" spans="11:23" x14ac:dyDescent="0.35">
      <c r="K8986" s="4"/>
      <c r="T8986" s="2"/>
      <c r="U8986" s="2"/>
      <c r="V8986" s="2"/>
      <c r="W8986" s="2"/>
    </row>
    <row r="8987" spans="11:23" x14ac:dyDescent="0.35">
      <c r="K8987" s="4"/>
      <c r="T8987" s="2"/>
      <c r="U8987" s="2"/>
      <c r="V8987" s="2"/>
      <c r="W8987" s="2"/>
    </row>
    <row r="8988" spans="11:23" x14ac:dyDescent="0.35">
      <c r="K8988" s="4"/>
      <c r="T8988" s="2"/>
      <c r="U8988" s="2"/>
      <c r="V8988" s="2"/>
      <c r="W8988" s="2"/>
    </row>
    <row r="8989" spans="11:23" x14ac:dyDescent="0.35">
      <c r="K8989" s="4"/>
      <c r="T8989" s="2"/>
      <c r="U8989" s="2"/>
      <c r="V8989" s="2"/>
      <c r="W8989" s="2"/>
    </row>
    <row r="8990" spans="11:23" x14ac:dyDescent="0.35">
      <c r="K8990" s="4"/>
      <c r="T8990" s="2"/>
      <c r="U8990" s="2"/>
      <c r="V8990" s="2"/>
      <c r="W8990" s="2"/>
    </row>
    <row r="8991" spans="11:23" x14ac:dyDescent="0.35">
      <c r="K8991" s="4"/>
      <c r="T8991" s="2"/>
      <c r="U8991" s="2"/>
      <c r="V8991" s="2"/>
      <c r="W8991" s="2"/>
    </row>
    <row r="8992" spans="11:23" x14ac:dyDescent="0.35">
      <c r="K8992" s="4"/>
      <c r="T8992" s="2"/>
      <c r="U8992" s="2"/>
      <c r="V8992" s="2"/>
      <c r="W8992" s="2"/>
    </row>
    <row r="8993" spans="11:23" x14ac:dyDescent="0.35">
      <c r="K8993" s="4"/>
      <c r="T8993" s="2"/>
      <c r="U8993" s="2"/>
      <c r="V8993" s="2"/>
      <c r="W8993" s="2"/>
    </row>
    <row r="8994" spans="11:23" x14ac:dyDescent="0.35">
      <c r="K8994" s="4"/>
      <c r="T8994" s="2"/>
      <c r="U8994" s="2"/>
      <c r="V8994" s="2"/>
      <c r="W8994" s="2"/>
    </row>
    <row r="8995" spans="11:23" x14ac:dyDescent="0.35">
      <c r="K8995" s="4"/>
      <c r="T8995" s="2"/>
      <c r="U8995" s="2"/>
      <c r="V8995" s="2"/>
      <c r="W8995" s="2"/>
    </row>
    <row r="8996" spans="11:23" x14ac:dyDescent="0.35">
      <c r="K8996" s="4"/>
      <c r="T8996" s="2"/>
      <c r="U8996" s="2"/>
      <c r="V8996" s="2"/>
      <c r="W8996" s="2"/>
    </row>
    <row r="8997" spans="11:23" x14ac:dyDescent="0.35">
      <c r="K8997" s="4"/>
      <c r="T8997" s="2"/>
      <c r="U8997" s="2"/>
      <c r="V8997" s="2"/>
      <c r="W8997" s="2"/>
    </row>
    <row r="8998" spans="11:23" x14ac:dyDescent="0.35">
      <c r="K8998" s="4"/>
      <c r="T8998" s="2"/>
      <c r="U8998" s="2"/>
      <c r="V8998" s="2"/>
      <c r="W8998" s="2"/>
    </row>
    <row r="8999" spans="11:23" x14ac:dyDescent="0.35">
      <c r="K8999" s="4"/>
      <c r="T8999" s="2"/>
      <c r="U8999" s="2"/>
      <c r="V8999" s="2"/>
      <c r="W8999" s="2"/>
    </row>
    <row r="9000" spans="11:23" x14ac:dyDescent="0.35">
      <c r="K9000" s="4"/>
      <c r="T9000" s="2"/>
      <c r="U9000" s="2"/>
      <c r="V9000" s="2"/>
      <c r="W9000" s="2"/>
    </row>
    <row r="9001" spans="11:23" x14ac:dyDescent="0.35">
      <c r="K9001" s="4"/>
      <c r="T9001" s="2"/>
      <c r="U9001" s="2"/>
      <c r="V9001" s="2"/>
      <c r="W9001" s="2"/>
    </row>
  </sheetData>
  <sheetProtection selectLockedCells="1"/>
  <autoFilter ref="A2:AC1002" xr:uid="{00000000-0009-0000-0000-000001000000}"/>
  <mergeCells count="1">
    <mergeCell ref="AE2:AF2"/>
  </mergeCells>
  <pageMargins left="0.7" right="0.7" top="0.75" bottom="0.75" header="0.3" footer="0.3"/>
  <pageSetup orientation="portrait"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" operator="equal" id="{C0092E23-C533-4F1E-894C-9D1B79C125A0}">
            <xm:f>P_Coding!$D$5</xm:f>
            <x14:dxf>
              <font>
                <color theme="1"/>
              </font>
              <fill>
                <patternFill>
                  <bgColor rgb="FFFFFF00"/>
                </patternFill>
              </fill>
            </x14:dxf>
          </x14:cfRule>
          <xm:sqref>AE4:AF4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error="Please enter score from 1 to 7." xr:uid="{00000000-0002-0000-0100-000000000000}">
          <x14:formula1>
            <xm:f>P_Coding!$D$32:$D$38</xm:f>
          </x14:formula1>
          <xm:sqref>L3:T1002</xm:sqref>
        </x14:dataValidation>
        <x14:dataValidation type="list" allowBlank="1" showInputMessage="1" showErrorMessage="1" error="Please enter correct project name." xr:uid="{00000000-0002-0000-0100-000001000000}">
          <x14:formula1>
            <xm:f>P_Coding!$D$12:$D$14</xm:f>
          </x14:formula1>
          <xm:sqref>G3:G1002 AE4:AF4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9501"/>
  <sheetViews>
    <sheetView workbookViewId="0">
      <pane xSplit="3" ySplit="2" topLeftCell="Y3" activePane="bottomRight" state="frozen"/>
      <selection activeCell="AF5" sqref="AF5"/>
      <selection pane="topRight" activeCell="AF5" sqref="AF5"/>
      <selection pane="bottomLeft" activeCell="AF5" sqref="AF5"/>
      <selection pane="bottomRight" activeCell="AF5" sqref="AF5"/>
    </sheetView>
  </sheetViews>
  <sheetFormatPr defaultColWidth="9.1796875" defaultRowHeight="14.5" x14ac:dyDescent="0.35"/>
  <cols>
    <col min="1" max="1" width="8.81640625" style="15" customWidth="1"/>
    <col min="2" max="2" width="13.54296875" style="15" hidden="1" customWidth="1"/>
    <col min="3" max="3" width="24.26953125" style="2" customWidth="1"/>
    <col min="4" max="4" width="26.7265625" style="2" customWidth="1"/>
    <col min="5" max="5" width="13.453125" style="15" bestFit="1" customWidth="1"/>
    <col min="6" max="6" width="15.7265625" style="15" customWidth="1"/>
    <col min="7" max="7" width="29.1796875" style="2" customWidth="1"/>
    <col min="8" max="8" width="15.1796875" style="2" customWidth="1"/>
    <col min="9" max="9" width="20.7265625" style="15" customWidth="1"/>
    <col min="10" max="10" width="32.81640625" style="2" customWidth="1"/>
    <col min="11" max="11" width="12.7265625" style="2" customWidth="1"/>
    <col min="12" max="12" width="21.81640625" style="2" customWidth="1"/>
    <col min="13" max="13" width="20" style="2" customWidth="1"/>
    <col min="14" max="14" width="21.1796875" style="2" customWidth="1"/>
    <col min="15" max="15" width="20.1796875" style="2" customWidth="1"/>
    <col min="16" max="16" width="19.7265625" style="2" customWidth="1"/>
    <col min="17" max="17" width="12.26953125" style="2" customWidth="1"/>
    <col min="18" max="18" width="18.1796875" style="2" customWidth="1"/>
    <col min="19" max="19" width="14.26953125" style="2" customWidth="1"/>
    <col min="20" max="20" width="20.453125" style="16" customWidth="1"/>
    <col min="21" max="21" width="15.453125" style="16" customWidth="1"/>
    <col min="22" max="22" width="12.54296875" style="16" hidden="1" customWidth="1"/>
    <col min="23" max="23" width="3.54296875" style="16" hidden="1" customWidth="1"/>
    <col min="24" max="24" width="29.26953125" style="16" customWidth="1"/>
    <col min="25" max="25" width="31.26953125" style="2" customWidth="1"/>
    <col min="26" max="26" width="9.1796875" style="2" hidden="1" customWidth="1"/>
    <col min="27" max="27" width="3.7265625" style="2" hidden="1" customWidth="1"/>
    <col min="28" max="28" width="8.7265625" style="2" hidden="1" customWidth="1"/>
    <col min="29" max="29" width="7.54296875" style="2" hidden="1" customWidth="1"/>
    <col min="30" max="30" width="8.7265625" style="2" hidden="1" customWidth="1"/>
    <col min="31" max="31" width="9.1796875" style="2"/>
    <col min="32" max="33" width="26.54296875" style="2" customWidth="1"/>
    <col min="34" max="34" width="36.1796875" style="2" bestFit="1" customWidth="1"/>
    <col min="35" max="16384" width="9.1796875" style="2"/>
  </cols>
  <sheetData>
    <row r="1" spans="1:34" x14ac:dyDescent="0.35">
      <c r="B1" s="31"/>
      <c r="J1" s="24"/>
      <c r="K1" s="15"/>
      <c r="L1" s="2" t="str">
        <f t="shared" ref="L1:U1" si="0">IF(COUNTIF(L3:L1502,"&gt;7")=0,"",COUNTIF(L3:L1502,"&gt;7"))</f>
        <v/>
      </c>
      <c r="M1" s="2" t="str">
        <f t="shared" si="0"/>
        <v/>
      </c>
      <c r="N1" s="2" t="str">
        <f t="shared" si="0"/>
        <v/>
      </c>
      <c r="O1" s="2" t="str">
        <f t="shared" si="0"/>
        <v/>
      </c>
      <c r="P1" s="2" t="str">
        <f t="shared" si="0"/>
        <v/>
      </c>
      <c r="Q1" s="2" t="str">
        <f t="shared" si="0"/>
        <v/>
      </c>
      <c r="R1" s="2" t="str">
        <f t="shared" si="0"/>
        <v/>
      </c>
      <c r="S1" s="2" t="str">
        <f t="shared" si="0"/>
        <v/>
      </c>
      <c r="T1" s="2" t="str">
        <f t="shared" si="0"/>
        <v/>
      </c>
      <c r="U1" s="2" t="str">
        <f t="shared" si="0"/>
        <v/>
      </c>
      <c r="V1" s="29">
        <f>COUNT(L1:U1)</f>
        <v>0</v>
      </c>
      <c r="W1" s="29"/>
      <c r="X1" s="2"/>
      <c r="Z1" s="29"/>
      <c r="AA1" s="29"/>
      <c r="AB1" s="29">
        <f>COUNTIF(AB3:AB1502,"&lt;10")</f>
        <v>1500</v>
      </c>
      <c r="AC1" s="29"/>
      <c r="AD1" s="29"/>
    </row>
    <row r="2" spans="1:34" ht="43.5" x14ac:dyDescent="0.35">
      <c r="A2" s="11" t="s">
        <v>16</v>
      </c>
      <c r="B2" s="11" t="s">
        <v>52</v>
      </c>
      <c r="C2" s="11" t="s">
        <v>0</v>
      </c>
      <c r="D2" s="10" t="s">
        <v>13</v>
      </c>
      <c r="E2" s="10" t="s">
        <v>15</v>
      </c>
      <c r="F2" s="11" t="s">
        <v>18</v>
      </c>
      <c r="G2" s="9" t="s">
        <v>11</v>
      </c>
      <c r="H2" s="11" t="s">
        <v>14</v>
      </c>
      <c r="I2" s="8" t="s">
        <v>26</v>
      </c>
      <c r="J2" s="10" t="s">
        <v>17</v>
      </c>
      <c r="K2" s="10" t="s">
        <v>12</v>
      </c>
      <c r="L2" s="8" t="s">
        <v>1</v>
      </c>
      <c r="M2" s="8" t="s">
        <v>10</v>
      </c>
      <c r="N2" s="9" t="s">
        <v>2</v>
      </c>
      <c r="O2" s="9" t="s">
        <v>3</v>
      </c>
      <c r="P2" s="9" t="s">
        <v>4</v>
      </c>
      <c r="Q2" s="9" t="s">
        <v>5</v>
      </c>
      <c r="R2" s="9" t="s">
        <v>6</v>
      </c>
      <c r="S2" s="9" t="s">
        <v>7</v>
      </c>
      <c r="T2" s="8" t="s">
        <v>8</v>
      </c>
      <c r="U2" s="8" t="s">
        <v>9</v>
      </c>
      <c r="V2" s="19" t="s">
        <v>55</v>
      </c>
      <c r="W2" s="19"/>
      <c r="X2" s="19" t="s">
        <v>48</v>
      </c>
      <c r="Y2" s="19" t="s">
        <v>345</v>
      </c>
      <c r="Z2" s="22" t="s">
        <v>43</v>
      </c>
      <c r="AA2" s="22"/>
      <c r="AB2" s="21" t="s">
        <v>42</v>
      </c>
      <c r="AC2" s="22" t="s">
        <v>44</v>
      </c>
      <c r="AD2" s="23" t="s">
        <v>16</v>
      </c>
      <c r="AF2" s="59" t="s">
        <v>654</v>
      </c>
      <c r="AG2" s="61"/>
      <c r="AH2" s="60"/>
    </row>
    <row r="3" spans="1:34" x14ac:dyDescent="0.35">
      <c r="A3" s="12">
        <v>1</v>
      </c>
      <c r="B3" s="25" t="str">
        <f>IFERROR(VLOOKUP($A3,'Grade 6'!$H$2:$N$501,3,0),"-")</f>
        <v>M24-0405-001</v>
      </c>
      <c r="C3" s="25" t="str">
        <f>IFERROR(VLOOKUP($A3,'Grade 6'!$H$2:$N$501,4,0),"-")</f>
        <v>Abdul Ahad</v>
      </c>
      <c r="D3" s="25" t="str">
        <f>IFERROR(VLOOKUP($A3,'Grade 6'!$H$2:$N$501,5,0),"-")</f>
        <v>Muhammad Yousuf</v>
      </c>
      <c r="E3" s="25" t="str">
        <f>IFERROR(VLOOKUP($A3,'Grade 6'!$H$2:$N$501,6,0),"-")</f>
        <v>M</v>
      </c>
      <c r="F3" s="33">
        <f>IFERROR(VLOOKUP($A3,'Grade 6'!$H$2:$N$501,7,0),"-")</f>
        <v>41369</v>
      </c>
      <c r="G3" s="6"/>
      <c r="H3" s="13">
        <v>1</v>
      </c>
      <c r="I3" s="17"/>
      <c r="J3" s="14" t="str">
        <f>IFERROR(VLOOKUP('Grade 6'!$A$1,M_Coding!O2:$P$500,2,0),"")</f>
        <v>K.M.A Boys Secondary School</v>
      </c>
      <c r="K3" s="13" t="s">
        <v>19</v>
      </c>
      <c r="L3" s="26"/>
      <c r="M3" s="26"/>
      <c r="N3" s="26"/>
      <c r="O3" s="26"/>
      <c r="P3" s="26"/>
      <c r="Q3" s="26"/>
      <c r="R3" s="26"/>
      <c r="S3" s="26"/>
      <c r="T3" s="26"/>
      <c r="U3" s="26"/>
      <c r="V3" s="26">
        <f>Z3</f>
        <v>0</v>
      </c>
      <c r="W3" s="26"/>
      <c r="X3" s="26"/>
      <c r="Y3" s="6"/>
      <c r="Z3" s="20">
        <f t="shared" ref="Z3:Z66" si="1">COUNTIFS($A$3:$A$1502,A3,$AB$3:$AB$1502,"&lt;&gt;0")</f>
        <v>0</v>
      </c>
      <c r="AA3" s="20"/>
      <c r="AB3" s="2">
        <f>SUM(L3:U3)</f>
        <v>0</v>
      </c>
      <c r="AC3" s="2">
        <f>COUNTBLANK(L3:U3)</f>
        <v>10</v>
      </c>
      <c r="AD3" s="20">
        <v>1</v>
      </c>
      <c r="AF3" s="50" t="s">
        <v>652</v>
      </c>
      <c r="AG3" s="50" t="s">
        <v>653</v>
      </c>
      <c r="AH3" s="50" t="s">
        <v>656</v>
      </c>
    </row>
    <row r="4" spans="1:34" x14ac:dyDescent="0.35">
      <c r="A4" s="12">
        <v>1</v>
      </c>
      <c r="B4" s="25" t="str">
        <f>IFERROR(VLOOKUP($A4,'Grade 6'!$H$2:$N$501,3,0),"-")</f>
        <v>M24-0405-001</v>
      </c>
      <c r="C4" s="25" t="str">
        <f>IFERROR(VLOOKUP($A4,'Grade 6'!$H$2:$N$501,4,0),"-")</f>
        <v>Abdul Ahad</v>
      </c>
      <c r="D4" s="25" t="str">
        <f>IFERROR(VLOOKUP($A4,'Grade 6'!$H$2:$N$501,5,0),"-")</f>
        <v>Muhammad Yousuf</v>
      </c>
      <c r="E4" s="25" t="str">
        <f>IFERROR(VLOOKUP($A4,'Grade 6'!$H$2:$N$501,6,0),"-")</f>
        <v>M</v>
      </c>
      <c r="F4" s="33">
        <f>IFERROR(VLOOKUP($A4,'Grade 6'!$H$2:$N$501,7,0),"-")</f>
        <v>41369</v>
      </c>
      <c r="G4" s="6"/>
      <c r="H4" s="13">
        <f>IF(A4=A3,H3+1,1)</f>
        <v>2</v>
      </c>
      <c r="I4" s="17"/>
      <c r="J4" s="14" t="str">
        <f>IF($J$3="","",$J$3)</f>
        <v>K.M.A Boys Secondary School</v>
      </c>
      <c r="K4" s="13" t="s">
        <v>19</v>
      </c>
      <c r="L4" s="26"/>
      <c r="M4" s="26"/>
      <c r="N4" s="26"/>
      <c r="O4" s="26"/>
      <c r="P4" s="26"/>
      <c r="Q4" s="26"/>
      <c r="R4" s="26"/>
      <c r="S4" s="26"/>
      <c r="T4" s="26"/>
      <c r="U4" s="26"/>
      <c r="V4" s="26">
        <f>Z4</f>
        <v>0</v>
      </c>
      <c r="W4" s="26"/>
      <c r="X4" s="26"/>
      <c r="Y4" s="6"/>
      <c r="Z4" s="20">
        <f t="shared" si="1"/>
        <v>0</v>
      </c>
      <c r="AA4" s="20"/>
      <c r="AB4" s="2">
        <f>SUM(L4:U4)</f>
        <v>0</v>
      </c>
      <c r="AC4" s="2">
        <f t="shared" ref="AC4:AC50" si="2">COUNTBLANK(L4:U4)</f>
        <v>10</v>
      </c>
      <c r="AD4" s="20">
        <f>IF(CONCATENATE(C4,D4)=CONCATENATE(C3,D3),AD3,AD3+1)</f>
        <v>1</v>
      </c>
      <c r="AF4" s="52" t="s">
        <v>289</v>
      </c>
      <c r="AG4" s="52" t="s">
        <v>655</v>
      </c>
      <c r="AH4" s="52" t="s">
        <v>288</v>
      </c>
    </row>
    <row r="5" spans="1:34" x14ac:dyDescent="0.35">
      <c r="A5" s="12">
        <v>1</v>
      </c>
      <c r="B5" s="25" t="str">
        <f>IFERROR(VLOOKUP($A5,'Grade 6'!$H$2:$N$501,3,0),"-")</f>
        <v>M24-0405-001</v>
      </c>
      <c r="C5" s="25" t="str">
        <f>IFERROR(VLOOKUP($A5,'Grade 6'!$H$2:$N$501,4,0),"-")</f>
        <v>Abdul Ahad</v>
      </c>
      <c r="D5" s="25" t="str">
        <f>IFERROR(VLOOKUP($A5,'Grade 6'!$H$2:$N$501,5,0),"-")</f>
        <v>Muhammad Yousuf</v>
      </c>
      <c r="E5" s="25" t="str">
        <f>IFERROR(VLOOKUP($A5,'Grade 6'!$H$2:$N$501,6,0),"-")</f>
        <v>M</v>
      </c>
      <c r="F5" s="33">
        <f>IFERROR(VLOOKUP($A5,'Grade 6'!$H$2:$N$501,7,0),"-")</f>
        <v>41369</v>
      </c>
      <c r="G5" s="6"/>
      <c r="H5" s="13">
        <f>IF(A5=A4,H4+1,1)</f>
        <v>3</v>
      </c>
      <c r="I5" s="17"/>
      <c r="J5" s="14" t="str">
        <f>IF($J$3="","",$J$3)</f>
        <v>K.M.A Boys Secondary School</v>
      </c>
      <c r="K5" s="13" t="s">
        <v>19</v>
      </c>
      <c r="L5" s="26"/>
      <c r="M5" s="26"/>
      <c r="N5" s="26"/>
      <c r="O5" s="26"/>
      <c r="P5" s="26"/>
      <c r="Q5" s="26"/>
      <c r="R5" s="26"/>
      <c r="S5" s="26"/>
      <c r="T5" s="26"/>
      <c r="U5" s="26"/>
      <c r="V5" s="26">
        <f t="shared" ref="V5:V51" si="3">Z5</f>
        <v>0</v>
      </c>
      <c r="W5" s="26"/>
      <c r="X5" s="26"/>
      <c r="Y5" s="7"/>
      <c r="Z5" s="20">
        <f t="shared" si="1"/>
        <v>0</v>
      </c>
      <c r="AA5" s="20"/>
      <c r="AB5" s="2">
        <f t="shared" ref="AB5:AB50" si="4">SUM(L5:U5)</f>
        <v>0</v>
      </c>
      <c r="AC5" s="2">
        <f t="shared" si="2"/>
        <v>10</v>
      </c>
      <c r="AD5" s="20">
        <f>IF(CONCATENATE(C5,D5)=CONCATENATE(C4,D4),AD4,AD4+1)</f>
        <v>1</v>
      </c>
      <c r="AE5" s="2">
        <v>1</v>
      </c>
      <c r="AF5" s="58"/>
      <c r="AG5" s="58"/>
      <c r="AH5" s="58"/>
    </row>
    <row r="6" spans="1:34" x14ac:dyDescent="0.35">
      <c r="A6" s="12">
        <v>2</v>
      </c>
      <c r="B6" s="25" t="str">
        <f>IFERROR(VLOOKUP($A6,'Grade 6'!$H$2:$N$501,3,0),"-")</f>
        <v>M24-0405-002</v>
      </c>
      <c r="C6" s="25" t="str">
        <f>IFERROR(VLOOKUP($A6,'Grade 6'!$H$2:$N$501,4,0),"-")</f>
        <v>Abdul Ahad</v>
      </c>
      <c r="D6" s="25" t="str">
        <f>IFERROR(VLOOKUP($A6,'Grade 6'!$H$2:$N$501,5,0),"-")</f>
        <v>Shahzad</v>
      </c>
      <c r="E6" s="25" t="str">
        <f>IFERROR(VLOOKUP($A6,'Grade 6'!$H$2:$N$501,6,0),"-")</f>
        <v>M</v>
      </c>
      <c r="F6" s="33">
        <f>IFERROR(VLOOKUP($A6,'Grade 6'!$H$2:$N$501,7,0),"-")</f>
        <v>41094</v>
      </c>
      <c r="G6" s="6"/>
      <c r="H6" s="13">
        <f t="shared" ref="H6:H69" si="5">IF(A6=A5,H5+1,1)</f>
        <v>1</v>
      </c>
      <c r="I6" s="17"/>
      <c r="J6" s="14" t="str">
        <f t="shared" ref="J6:J52" si="6">IF($J$3="","",$J$3)</f>
        <v>K.M.A Boys Secondary School</v>
      </c>
      <c r="K6" s="13" t="s">
        <v>19</v>
      </c>
      <c r="L6" s="26"/>
      <c r="M6" s="26"/>
      <c r="N6" s="26"/>
      <c r="O6" s="26"/>
      <c r="P6" s="26"/>
      <c r="Q6" s="26"/>
      <c r="R6" s="26"/>
      <c r="S6" s="26"/>
      <c r="T6" s="26"/>
      <c r="U6" s="26"/>
      <c r="V6" s="26">
        <f t="shared" si="3"/>
        <v>0</v>
      </c>
      <c r="W6" s="26"/>
      <c r="X6" s="26"/>
      <c r="Y6" s="6"/>
      <c r="Z6" s="20">
        <f t="shared" si="1"/>
        <v>0</v>
      </c>
      <c r="AA6" s="20"/>
      <c r="AB6" s="2">
        <f t="shared" si="4"/>
        <v>0</v>
      </c>
      <c r="AC6" s="2">
        <f t="shared" si="2"/>
        <v>10</v>
      </c>
      <c r="AD6" s="20">
        <f t="shared" ref="AD6:AD69" si="7">IF(CONCATENATE(C6,D6)=CONCATENATE(C5,D5),AD5,AD5+1)</f>
        <v>2</v>
      </c>
      <c r="AE6" s="2">
        <v>2</v>
      </c>
      <c r="AF6" s="58"/>
      <c r="AG6" s="58"/>
      <c r="AH6" s="58"/>
    </row>
    <row r="7" spans="1:34" x14ac:dyDescent="0.35">
      <c r="A7" s="12">
        <v>2</v>
      </c>
      <c r="B7" s="25" t="str">
        <f>IFERROR(VLOOKUP($A7,'Grade 6'!$H$2:$N$501,3,0),"-")</f>
        <v>M24-0405-002</v>
      </c>
      <c r="C7" s="25" t="str">
        <f>IFERROR(VLOOKUP($A7,'Grade 6'!$H$2:$N$501,4,0),"-")</f>
        <v>Abdul Ahad</v>
      </c>
      <c r="D7" s="25" t="str">
        <f>IFERROR(VLOOKUP($A7,'Grade 6'!$H$2:$N$501,5,0),"-")</f>
        <v>Shahzad</v>
      </c>
      <c r="E7" s="25" t="str">
        <f>IFERROR(VLOOKUP($A7,'Grade 6'!$H$2:$N$501,6,0),"-")</f>
        <v>M</v>
      </c>
      <c r="F7" s="33">
        <f>IFERROR(VLOOKUP($A7,'Grade 6'!$H$2:$N$501,7,0),"-")</f>
        <v>41094</v>
      </c>
      <c r="G7" s="6"/>
      <c r="H7" s="13">
        <f t="shared" si="5"/>
        <v>2</v>
      </c>
      <c r="I7" s="17"/>
      <c r="J7" s="14" t="str">
        <f t="shared" si="6"/>
        <v>K.M.A Boys Secondary School</v>
      </c>
      <c r="K7" s="13" t="s">
        <v>19</v>
      </c>
      <c r="L7" s="26"/>
      <c r="M7" s="26"/>
      <c r="N7" s="26"/>
      <c r="O7" s="26"/>
      <c r="P7" s="26"/>
      <c r="Q7" s="26"/>
      <c r="R7" s="26"/>
      <c r="S7" s="26"/>
      <c r="T7" s="26"/>
      <c r="U7" s="26"/>
      <c r="V7" s="26">
        <f t="shared" si="3"/>
        <v>0</v>
      </c>
      <c r="W7" s="26"/>
      <c r="X7" s="26"/>
      <c r="Y7" s="6"/>
      <c r="Z7" s="20">
        <f t="shared" si="1"/>
        <v>0</v>
      </c>
      <c r="AA7" s="20"/>
      <c r="AB7" s="2">
        <f t="shared" si="4"/>
        <v>0</v>
      </c>
      <c r="AC7" s="2">
        <f t="shared" si="2"/>
        <v>10</v>
      </c>
      <c r="AD7" s="20">
        <f t="shared" si="7"/>
        <v>2</v>
      </c>
      <c r="AE7" s="2">
        <v>3</v>
      </c>
      <c r="AF7" s="58"/>
      <c r="AG7" s="58"/>
      <c r="AH7" s="58"/>
    </row>
    <row r="8" spans="1:34" x14ac:dyDescent="0.35">
      <c r="A8" s="12">
        <v>2</v>
      </c>
      <c r="B8" s="25" t="str">
        <f>IFERROR(VLOOKUP($A8,'Grade 6'!$H$2:$N$501,3,0),"-")</f>
        <v>M24-0405-002</v>
      </c>
      <c r="C8" s="25" t="str">
        <f>IFERROR(VLOOKUP($A8,'Grade 6'!$H$2:$N$501,4,0),"-")</f>
        <v>Abdul Ahad</v>
      </c>
      <c r="D8" s="25" t="str">
        <f>IFERROR(VLOOKUP($A8,'Grade 6'!$H$2:$N$501,5,0),"-")</f>
        <v>Shahzad</v>
      </c>
      <c r="E8" s="25" t="str">
        <f>IFERROR(VLOOKUP($A8,'Grade 6'!$H$2:$N$501,6,0),"-")</f>
        <v>M</v>
      </c>
      <c r="F8" s="33">
        <f>IFERROR(VLOOKUP($A8,'Grade 6'!$H$2:$N$501,7,0),"-")</f>
        <v>41094</v>
      </c>
      <c r="G8" s="6"/>
      <c r="H8" s="13">
        <f t="shared" si="5"/>
        <v>3</v>
      </c>
      <c r="I8" s="17"/>
      <c r="J8" s="14" t="str">
        <f t="shared" si="6"/>
        <v>K.M.A Boys Secondary School</v>
      </c>
      <c r="K8" s="13" t="s">
        <v>19</v>
      </c>
      <c r="L8" s="26"/>
      <c r="M8" s="26"/>
      <c r="N8" s="26"/>
      <c r="O8" s="26"/>
      <c r="P8" s="26"/>
      <c r="Q8" s="26"/>
      <c r="R8" s="26"/>
      <c r="S8" s="26"/>
      <c r="T8" s="26"/>
      <c r="U8" s="26"/>
      <c r="V8" s="26">
        <f t="shared" si="3"/>
        <v>0</v>
      </c>
      <c r="W8" s="26"/>
      <c r="X8" s="26"/>
      <c r="Y8" s="6"/>
      <c r="Z8" s="20">
        <f t="shared" si="1"/>
        <v>0</v>
      </c>
      <c r="AA8" s="20"/>
      <c r="AB8" s="2">
        <f t="shared" si="4"/>
        <v>0</v>
      </c>
      <c r="AC8" s="2">
        <f t="shared" si="2"/>
        <v>10</v>
      </c>
      <c r="AD8" s="20">
        <f t="shared" si="7"/>
        <v>2</v>
      </c>
      <c r="AE8" s="2">
        <v>4</v>
      </c>
      <c r="AF8" s="58"/>
      <c r="AG8" s="58"/>
      <c r="AH8" s="58"/>
    </row>
    <row r="9" spans="1:34" x14ac:dyDescent="0.35">
      <c r="A9" s="12">
        <v>3</v>
      </c>
      <c r="B9" s="25" t="str">
        <f>IFERROR(VLOOKUP($A9,'Grade 6'!$H$2:$N$501,3,0),"-")</f>
        <v>M24-0405-003</v>
      </c>
      <c r="C9" s="25" t="str">
        <f>IFERROR(VLOOKUP($A9,'Grade 6'!$H$2:$N$501,4,0),"-")</f>
        <v>Abdul Hadi</v>
      </c>
      <c r="D9" s="25" t="str">
        <f>IFERROR(VLOOKUP($A9,'Grade 6'!$H$2:$N$501,5,0),"-")</f>
        <v>Ajmal Khan</v>
      </c>
      <c r="E9" s="25" t="str">
        <f>IFERROR(VLOOKUP($A9,'Grade 6'!$H$2:$N$501,6,0),"-")</f>
        <v>M</v>
      </c>
      <c r="F9" s="33">
        <f>IFERROR(VLOOKUP($A9,'Grade 6'!$H$2:$N$501,7,0),"-")</f>
        <v>41242</v>
      </c>
      <c r="G9" s="6"/>
      <c r="H9" s="13">
        <f t="shared" si="5"/>
        <v>1</v>
      </c>
      <c r="I9" s="17"/>
      <c r="J9" s="14" t="str">
        <f t="shared" si="6"/>
        <v>K.M.A Boys Secondary School</v>
      </c>
      <c r="K9" s="13" t="s">
        <v>19</v>
      </c>
      <c r="L9" s="26"/>
      <c r="M9" s="26"/>
      <c r="N9" s="26"/>
      <c r="O9" s="26"/>
      <c r="P9" s="26"/>
      <c r="Q9" s="26"/>
      <c r="R9" s="26"/>
      <c r="S9" s="26"/>
      <c r="T9" s="26"/>
      <c r="U9" s="26"/>
      <c r="V9" s="26">
        <f t="shared" si="3"/>
        <v>0</v>
      </c>
      <c r="W9" s="26"/>
      <c r="X9" s="26"/>
      <c r="Y9" s="6"/>
      <c r="Z9" s="20">
        <f t="shared" si="1"/>
        <v>0</v>
      </c>
      <c r="AA9" s="20"/>
      <c r="AB9" s="2">
        <f t="shared" si="4"/>
        <v>0</v>
      </c>
      <c r="AC9" s="2">
        <f t="shared" si="2"/>
        <v>10</v>
      </c>
      <c r="AD9" s="20">
        <f t="shared" si="7"/>
        <v>3</v>
      </c>
      <c r="AE9" s="2">
        <v>5</v>
      </c>
      <c r="AF9" s="58"/>
      <c r="AG9" s="58"/>
      <c r="AH9" s="58"/>
    </row>
    <row r="10" spans="1:34" x14ac:dyDescent="0.35">
      <c r="A10" s="12">
        <v>3</v>
      </c>
      <c r="B10" s="25" t="str">
        <f>IFERROR(VLOOKUP($A10,'Grade 6'!$H$2:$N$501,3,0),"-")</f>
        <v>M24-0405-003</v>
      </c>
      <c r="C10" s="25" t="str">
        <f>IFERROR(VLOOKUP($A10,'Grade 6'!$H$2:$N$501,4,0),"-")</f>
        <v>Abdul Hadi</v>
      </c>
      <c r="D10" s="25" t="str">
        <f>IFERROR(VLOOKUP($A10,'Grade 6'!$H$2:$N$501,5,0),"-")</f>
        <v>Ajmal Khan</v>
      </c>
      <c r="E10" s="25" t="str">
        <f>IFERROR(VLOOKUP($A10,'Grade 6'!$H$2:$N$501,6,0),"-")</f>
        <v>M</v>
      </c>
      <c r="F10" s="33">
        <f>IFERROR(VLOOKUP($A10,'Grade 6'!$H$2:$N$501,7,0),"-")</f>
        <v>41242</v>
      </c>
      <c r="G10" s="6"/>
      <c r="H10" s="13">
        <f t="shared" si="5"/>
        <v>2</v>
      </c>
      <c r="I10" s="17"/>
      <c r="J10" s="14" t="str">
        <f t="shared" si="6"/>
        <v>K.M.A Boys Secondary School</v>
      </c>
      <c r="K10" s="13" t="s">
        <v>19</v>
      </c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>
        <f t="shared" si="3"/>
        <v>0</v>
      </c>
      <c r="W10" s="26"/>
      <c r="X10" s="26"/>
      <c r="Y10" s="6"/>
      <c r="Z10" s="20">
        <f t="shared" si="1"/>
        <v>0</v>
      </c>
      <c r="AA10" s="20"/>
      <c r="AB10" s="2">
        <f t="shared" si="4"/>
        <v>0</v>
      </c>
      <c r="AC10" s="2">
        <f t="shared" si="2"/>
        <v>10</v>
      </c>
      <c r="AD10" s="20">
        <f t="shared" si="7"/>
        <v>3</v>
      </c>
    </row>
    <row r="11" spans="1:34" x14ac:dyDescent="0.35">
      <c r="A11" s="12">
        <v>3</v>
      </c>
      <c r="B11" s="25" t="str">
        <f>IFERROR(VLOOKUP($A11,'Grade 6'!$H$2:$N$501,3,0),"-")</f>
        <v>M24-0405-003</v>
      </c>
      <c r="C11" s="25" t="str">
        <f>IFERROR(VLOOKUP($A11,'Grade 6'!$H$2:$N$501,4,0),"-")</f>
        <v>Abdul Hadi</v>
      </c>
      <c r="D11" s="25" t="str">
        <f>IFERROR(VLOOKUP($A11,'Grade 6'!$H$2:$N$501,5,0),"-")</f>
        <v>Ajmal Khan</v>
      </c>
      <c r="E11" s="25" t="str">
        <f>IFERROR(VLOOKUP($A11,'Grade 6'!$H$2:$N$501,6,0),"-")</f>
        <v>M</v>
      </c>
      <c r="F11" s="33">
        <f>IFERROR(VLOOKUP($A11,'Grade 6'!$H$2:$N$501,7,0),"-")</f>
        <v>41242</v>
      </c>
      <c r="G11" s="6"/>
      <c r="H11" s="13">
        <f t="shared" si="5"/>
        <v>3</v>
      </c>
      <c r="I11" s="17"/>
      <c r="J11" s="14" t="str">
        <f t="shared" si="6"/>
        <v>K.M.A Boys Secondary School</v>
      </c>
      <c r="K11" s="13" t="s">
        <v>19</v>
      </c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>
        <f t="shared" si="3"/>
        <v>0</v>
      </c>
      <c r="W11" s="26"/>
      <c r="X11" s="26"/>
      <c r="Y11" s="6"/>
      <c r="Z11" s="20">
        <f t="shared" si="1"/>
        <v>0</v>
      </c>
      <c r="AA11" s="20"/>
      <c r="AB11" s="2">
        <f t="shared" si="4"/>
        <v>0</v>
      </c>
      <c r="AC11" s="2">
        <f t="shared" si="2"/>
        <v>10</v>
      </c>
      <c r="AD11" s="20">
        <f t="shared" si="7"/>
        <v>3</v>
      </c>
    </row>
    <row r="12" spans="1:34" x14ac:dyDescent="0.35">
      <c r="A12" s="12">
        <v>4</v>
      </c>
      <c r="B12" s="25" t="str">
        <f>IFERROR(VLOOKUP($A12,'Grade 6'!$H$2:$N$501,3,0),"-")</f>
        <v>M24-0405-004</v>
      </c>
      <c r="C12" s="25" t="str">
        <f>IFERROR(VLOOKUP($A12,'Grade 6'!$H$2:$N$501,4,0),"-")</f>
        <v>Abdul Hadi Awan</v>
      </c>
      <c r="D12" s="25" t="str">
        <f>IFERROR(VLOOKUP($A12,'Grade 6'!$H$2:$N$501,5,0),"-")</f>
        <v>Malik Waqas Habib</v>
      </c>
      <c r="E12" s="25" t="str">
        <f>IFERROR(VLOOKUP($A12,'Grade 6'!$H$2:$N$501,6,0),"-")</f>
        <v>M</v>
      </c>
      <c r="F12" s="33">
        <f>IFERROR(VLOOKUP($A12,'Grade 6'!$H$2:$N$501,7,0),"-")</f>
        <v>41172</v>
      </c>
      <c r="G12" s="6"/>
      <c r="H12" s="13">
        <f t="shared" si="5"/>
        <v>1</v>
      </c>
      <c r="I12" s="17"/>
      <c r="J12" s="14" t="str">
        <f t="shared" si="6"/>
        <v>K.M.A Boys Secondary School</v>
      </c>
      <c r="K12" s="13" t="s">
        <v>19</v>
      </c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>
        <f t="shared" si="3"/>
        <v>0</v>
      </c>
      <c r="W12" s="26"/>
      <c r="X12" s="26"/>
      <c r="Y12" s="6"/>
      <c r="Z12" s="20">
        <f t="shared" si="1"/>
        <v>0</v>
      </c>
      <c r="AA12" s="20"/>
      <c r="AB12" s="2">
        <f t="shared" si="4"/>
        <v>0</v>
      </c>
      <c r="AC12" s="2">
        <f t="shared" si="2"/>
        <v>10</v>
      </c>
      <c r="AD12" s="20">
        <f t="shared" si="7"/>
        <v>4</v>
      </c>
    </row>
    <row r="13" spans="1:34" x14ac:dyDescent="0.35">
      <c r="A13" s="12">
        <v>4</v>
      </c>
      <c r="B13" s="25" t="str">
        <f>IFERROR(VLOOKUP($A13,'Grade 6'!$H$2:$N$501,3,0),"-")</f>
        <v>M24-0405-004</v>
      </c>
      <c r="C13" s="25" t="str">
        <f>IFERROR(VLOOKUP($A13,'Grade 6'!$H$2:$N$501,4,0),"-")</f>
        <v>Abdul Hadi Awan</v>
      </c>
      <c r="D13" s="25" t="str">
        <f>IFERROR(VLOOKUP($A13,'Grade 6'!$H$2:$N$501,5,0),"-")</f>
        <v>Malik Waqas Habib</v>
      </c>
      <c r="E13" s="25" t="str">
        <f>IFERROR(VLOOKUP($A13,'Grade 6'!$H$2:$N$501,6,0),"-")</f>
        <v>M</v>
      </c>
      <c r="F13" s="33">
        <f>IFERROR(VLOOKUP($A13,'Grade 6'!$H$2:$N$501,7,0),"-")</f>
        <v>41172</v>
      </c>
      <c r="G13" s="6"/>
      <c r="H13" s="13">
        <f t="shared" si="5"/>
        <v>2</v>
      </c>
      <c r="I13" s="17"/>
      <c r="J13" s="14" t="str">
        <f t="shared" si="6"/>
        <v>K.M.A Boys Secondary School</v>
      </c>
      <c r="K13" s="13" t="s">
        <v>19</v>
      </c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>
        <f t="shared" si="3"/>
        <v>0</v>
      </c>
      <c r="W13" s="26"/>
      <c r="X13" s="26"/>
      <c r="Y13" s="6"/>
      <c r="Z13" s="20">
        <f t="shared" si="1"/>
        <v>0</v>
      </c>
      <c r="AA13" s="20"/>
      <c r="AB13" s="2">
        <f t="shared" si="4"/>
        <v>0</v>
      </c>
      <c r="AC13" s="2">
        <f t="shared" si="2"/>
        <v>10</v>
      </c>
      <c r="AD13" s="20">
        <f t="shared" si="7"/>
        <v>4</v>
      </c>
    </row>
    <row r="14" spans="1:34" x14ac:dyDescent="0.35">
      <c r="A14" s="12">
        <v>4</v>
      </c>
      <c r="B14" s="25" t="str">
        <f>IFERROR(VLOOKUP($A14,'Grade 6'!$H$2:$N$501,3,0),"-")</f>
        <v>M24-0405-004</v>
      </c>
      <c r="C14" s="25" t="str">
        <f>IFERROR(VLOOKUP($A14,'Grade 6'!$H$2:$N$501,4,0),"-")</f>
        <v>Abdul Hadi Awan</v>
      </c>
      <c r="D14" s="25" t="str">
        <f>IFERROR(VLOOKUP($A14,'Grade 6'!$H$2:$N$501,5,0),"-")</f>
        <v>Malik Waqas Habib</v>
      </c>
      <c r="E14" s="25" t="str">
        <f>IFERROR(VLOOKUP($A14,'Grade 6'!$H$2:$N$501,6,0),"-")</f>
        <v>M</v>
      </c>
      <c r="F14" s="33">
        <f>IFERROR(VLOOKUP($A14,'Grade 6'!$H$2:$N$501,7,0),"-")</f>
        <v>41172</v>
      </c>
      <c r="G14" s="6"/>
      <c r="H14" s="13">
        <f t="shared" si="5"/>
        <v>3</v>
      </c>
      <c r="I14" s="17"/>
      <c r="J14" s="14" t="str">
        <f t="shared" si="6"/>
        <v>K.M.A Boys Secondary School</v>
      </c>
      <c r="K14" s="13" t="s">
        <v>19</v>
      </c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>
        <f t="shared" si="3"/>
        <v>0</v>
      </c>
      <c r="W14" s="26"/>
      <c r="X14" s="26"/>
      <c r="Y14" s="6"/>
      <c r="Z14" s="20">
        <f t="shared" si="1"/>
        <v>0</v>
      </c>
      <c r="AA14" s="20"/>
      <c r="AB14" s="2">
        <f t="shared" si="4"/>
        <v>0</v>
      </c>
      <c r="AC14" s="2">
        <f t="shared" si="2"/>
        <v>10</v>
      </c>
      <c r="AD14" s="20">
        <f t="shared" si="7"/>
        <v>4</v>
      </c>
    </row>
    <row r="15" spans="1:34" x14ac:dyDescent="0.35">
      <c r="A15" s="12">
        <v>5</v>
      </c>
      <c r="B15" s="25" t="str">
        <f>IFERROR(VLOOKUP($A15,'Grade 6'!$H$2:$N$501,3,0),"-")</f>
        <v>M24-0405-005</v>
      </c>
      <c r="C15" s="25" t="str">
        <f>IFERROR(VLOOKUP($A15,'Grade 6'!$H$2:$N$501,4,0),"-")</f>
        <v>Abdul Hafeez</v>
      </c>
      <c r="D15" s="25" t="str">
        <f>IFERROR(VLOOKUP($A15,'Grade 6'!$H$2:$N$501,5,0),"-")</f>
        <v>Abdul Aziz</v>
      </c>
      <c r="E15" s="25" t="str">
        <f>IFERROR(VLOOKUP($A15,'Grade 6'!$H$2:$N$501,6,0),"-")</f>
        <v>M</v>
      </c>
      <c r="F15" s="33">
        <f>IFERROR(VLOOKUP($A15,'Grade 6'!$H$2:$N$501,7,0),"-")</f>
        <v>41182</v>
      </c>
      <c r="G15" s="6"/>
      <c r="H15" s="13">
        <f t="shared" si="5"/>
        <v>1</v>
      </c>
      <c r="I15" s="17"/>
      <c r="J15" s="14" t="str">
        <f t="shared" si="6"/>
        <v>K.M.A Boys Secondary School</v>
      </c>
      <c r="K15" s="13" t="s">
        <v>19</v>
      </c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>
        <f t="shared" si="3"/>
        <v>0</v>
      </c>
      <c r="W15" s="26"/>
      <c r="X15" s="26"/>
      <c r="Y15" s="6"/>
      <c r="Z15" s="20">
        <f t="shared" si="1"/>
        <v>0</v>
      </c>
      <c r="AA15" s="20"/>
      <c r="AB15" s="2">
        <f t="shared" si="4"/>
        <v>0</v>
      </c>
      <c r="AC15" s="2">
        <f t="shared" si="2"/>
        <v>10</v>
      </c>
      <c r="AD15" s="20">
        <f t="shared" si="7"/>
        <v>5</v>
      </c>
    </row>
    <row r="16" spans="1:34" x14ac:dyDescent="0.35">
      <c r="A16" s="12">
        <v>5</v>
      </c>
      <c r="B16" s="25" t="str">
        <f>IFERROR(VLOOKUP($A16,'Grade 6'!$H$2:$N$501,3,0),"-")</f>
        <v>M24-0405-005</v>
      </c>
      <c r="C16" s="25" t="str">
        <f>IFERROR(VLOOKUP($A16,'Grade 6'!$H$2:$N$501,4,0),"-")</f>
        <v>Abdul Hafeez</v>
      </c>
      <c r="D16" s="25" t="str">
        <f>IFERROR(VLOOKUP($A16,'Grade 6'!$H$2:$N$501,5,0),"-")</f>
        <v>Abdul Aziz</v>
      </c>
      <c r="E16" s="25" t="str">
        <f>IFERROR(VLOOKUP($A16,'Grade 6'!$H$2:$N$501,6,0),"-")</f>
        <v>M</v>
      </c>
      <c r="F16" s="33">
        <f>IFERROR(VLOOKUP($A16,'Grade 6'!$H$2:$N$501,7,0),"-")</f>
        <v>41182</v>
      </c>
      <c r="G16" s="6"/>
      <c r="H16" s="13">
        <f t="shared" si="5"/>
        <v>2</v>
      </c>
      <c r="I16" s="17"/>
      <c r="J16" s="14" t="str">
        <f t="shared" si="6"/>
        <v>K.M.A Boys Secondary School</v>
      </c>
      <c r="K16" s="13" t="s">
        <v>19</v>
      </c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>
        <f t="shared" si="3"/>
        <v>0</v>
      </c>
      <c r="W16" s="26"/>
      <c r="X16" s="26" t="s">
        <v>376</v>
      </c>
      <c r="Y16" s="6"/>
      <c r="Z16" s="20">
        <f t="shared" si="1"/>
        <v>0</v>
      </c>
      <c r="AA16" s="20"/>
      <c r="AB16" s="2">
        <f t="shared" si="4"/>
        <v>0</v>
      </c>
      <c r="AC16" s="2">
        <f t="shared" si="2"/>
        <v>10</v>
      </c>
      <c r="AD16" s="20">
        <f t="shared" si="7"/>
        <v>5</v>
      </c>
    </row>
    <row r="17" spans="1:30" x14ac:dyDescent="0.35">
      <c r="A17" s="12">
        <v>5</v>
      </c>
      <c r="B17" s="25" t="str">
        <f>IFERROR(VLOOKUP($A17,'Grade 6'!$H$2:$N$501,3,0),"-")</f>
        <v>M24-0405-005</v>
      </c>
      <c r="C17" s="25" t="str">
        <f>IFERROR(VLOOKUP($A17,'Grade 6'!$H$2:$N$501,4,0),"-")</f>
        <v>Abdul Hafeez</v>
      </c>
      <c r="D17" s="25" t="str">
        <f>IFERROR(VLOOKUP($A17,'Grade 6'!$H$2:$N$501,5,0),"-")</f>
        <v>Abdul Aziz</v>
      </c>
      <c r="E17" s="25" t="str">
        <f>IFERROR(VLOOKUP($A17,'Grade 6'!$H$2:$N$501,6,0),"-")</f>
        <v>M</v>
      </c>
      <c r="F17" s="33">
        <f>IFERROR(VLOOKUP($A17,'Grade 6'!$H$2:$N$501,7,0),"-")</f>
        <v>41182</v>
      </c>
      <c r="G17" s="6"/>
      <c r="H17" s="13">
        <f t="shared" si="5"/>
        <v>3</v>
      </c>
      <c r="I17" s="17"/>
      <c r="J17" s="14" t="str">
        <f t="shared" si="6"/>
        <v>K.M.A Boys Secondary School</v>
      </c>
      <c r="K17" s="13" t="s">
        <v>19</v>
      </c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>
        <f t="shared" si="3"/>
        <v>0</v>
      </c>
      <c r="W17" s="26"/>
      <c r="X17" s="26"/>
      <c r="Y17" s="6"/>
      <c r="Z17" s="20">
        <f t="shared" si="1"/>
        <v>0</v>
      </c>
      <c r="AA17" s="20"/>
      <c r="AB17" s="2">
        <f t="shared" si="4"/>
        <v>0</v>
      </c>
      <c r="AC17" s="2">
        <f t="shared" si="2"/>
        <v>10</v>
      </c>
      <c r="AD17" s="20">
        <f t="shared" si="7"/>
        <v>5</v>
      </c>
    </row>
    <row r="18" spans="1:30" x14ac:dyDescent="0.35">
      <c r="A18" s="12">
        <v>6</v>
      </c>
      <c r="B18" s="25" t="str">
        <f>IFERROR(VLOOKUP($A18,'Grade 6'!$H$2:$N$501,3,0),"-")</f>
        <v>M24-0405-006</v>
      </c>
      <c r="C18" s="25" t="str">
        <f>IFERROR(VLOOKUP($A18,'Grade 6'!$H$2:$N$501,4,0),"-")</f>
        <v>Abdul Hafeez</v>
      </c>
      <c r="D18" s="25" t="str">
        <f>IFERROR(VLOOKUP($A18,'Grade 6'!$H$2:$N$501,5,0),"-")</f>
        <v>Muhammad Zahid</v>
      </c>
      <c r="E18" s="25" t="str">
        <f>IFERROR(VLOOKUP($A18,'Grade 6'!$H$2:$N$501,6,0),"-")</f>
        <v>M</v>
      </c>
      <c r="F18" s="33">
        <f>IFERROR(VLOOKUP($A18,'Grade 6'!$H$2:$N$501,7,0),"-")</f>
        <v>41653</v>
      </c>
      <c r="G18" s="6"/>
      <c r="H18" s="13">
        <f t="shared" si="5"/>
        <v>1</v>
      </c>
      <c r="I18" s="17"/>
      <c r="J18" s="14" t="str">
        <f t="shared" si="6"/>
        <v>K.M.A Boys Secondary School</v>
      </c>
      <c r="K18" s="13" t="s">
        <v>19</v>
      </c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>
        <f t="shared" si="3"/>
        <v>0</v>
      </c>
      <c r="W18" s="26"/>
      <c r="X18" s="26"/>
      <c r="Y18" s="6"/>
      <c r="Z18" s="20">
        <f t="shared" si="1"/>
        <v>0</v>
      </c>
      <c r="AA18" s="20"/>
      <c r="AB18" s="2">
        <f t="shared" si="4"/>
        <v>0</v>
      </c>
      <c r="AC18" s="2">
        <f t="shared" si="2"/>
        <v>10</v>
      </c>
      <c r="AD18" s="20">
        <f t="shared" si="7"/>
        <v>6</v>
      </c>
    </row>
    <row r="19" spans="1:30" x14ac:dyDescent="0.35">
      <c r="A19" s="12">
        <v>6</v>
      </c>
      <c r="B19" s="25" t="str">
        <f>IFERROR(VLOOKUP($A19,'Grade 6'!$H$2:$N$501,3,0),"-")</f>
        <v>M24-0405-006</v>
      </c>
      <c r="C19" s="25" t="str">
        <f>IFERROR(VLOOKUP($A19,'Grade 6'!$H$2:$N$501,4,0),"-")</f>
        <v>Abdul Hafeez</v>
      </c>
      <c r="D19" s="25" t="str">
        <f>IFERROR(VLOOKUP($A19,'Grade 6'!$H$2:$N$501,5,0),"-")</f>
        <v>Muhammad Zahid</v>
      </c>
      <c r="E19" s="25" t="str">
        <f>IFERROR(VLOOKUP($A19,'Grade 6'!$H$2:$N$501,6,0),"-")</f>
        <v>M</v>
      </c>
      <c r="F19" s="33">
        <f>IFERROR(VLOOKUP($A19,'Grade 6'!$H$2:$N$501,7,0),"-")</f>
        <v>41653</v>
      </c>
      <c r="G19" s="6"/>
      <c r="H19" s="13">
        <f t="shared" si="5"/>
        <v>2</v>
      </c>
      <c r="I19" s="17"/>
      <c r="J19" s="14" t="str">
        <f t="shared" si="6"/>
        <v>K.M.A Boys Secondary School</v>
      </c>
      <c r="K19" s="13" t="s">
        <v>19</v>
      </c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>
        <f t="shared" si="3"/>
        <v>0</v>
      </c>
      <c r="W19" s="26"/>
      <c r="X19" s="26"/>
      <c r="Y19" s="6"/>
      <c r="Z19" s="20">
        <f t="shared" si="1"/>
        <v>0</v>
      </c>
      <c r="AA19" s="20"/>
      <c r="AB19" s="2">
        <f t="shared" si="4"/>
        <v>0</v>
      </c>
      <c r="AC19" s="2">
        <f t="shared" si="2"/>
        <v>10</v>
      </c>
      <c r="AD19" s="20">
        <f t="shared" si="7"/>
        <v>6</v>
      </c>
    </row>
    <row r="20" spans="1:30" x14ac:dyDescent="0.35">
      <c r="A20" s="12">
        <v>6</v>
      </c>
      <c r="B20" s="25" t="str">
        <f>IFERROR(VLOOKUP($A20,'Grade 6'!$H$2:$N$501,3,0),"-")</f>
        <v>M24-0405-006</v>
      </c>
      <c r="C20" s="25" t="str">
        <f>IFERROR(VLOOKUP($A20,'Grade 6'!$H$2:$N$501,4,0),"-")</f>
        <v>Abdul Hafeez</v>
      </c>
      <c r="D20" s="25" t="str">
        <f>IFERROR(VLOOKUP($A20,'Grade 6'!$H$2:$N$501,5,0),"-")</f>
        <v>Muhammad Zahid</v>
      </c>
      <c r="E20" s="25" t="str">
        <f>IFERROR(VLOOKUP($A20,'Grade 6'!$H$2:$N$501,6,0),"-")</f>
        <v>M</v>
      </c>
      <c r="F20" s="33">
        <f>IFERROR(VLOOKUP($A20,'Grade 6'!$H$2:$N$501,7,0),"-")</f>
        <v>41653</v>
      </c>
      <c r="G20" s="6"/>
      <c r="H20" s="13">
        <f t="shared" si="5"/>
        <v>3</v>
      </c>
      <c r="I20" s="17"/>
      <c r="J20" s="14" t="str">
        <f t="shared" si="6"/>
        <v>K.M.A Boys Secondary School</v>
      </c>
      <c r="K20" s="13" t="s">
        <v>19</v>
      </c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>
        <f t="shared" si="3"/>
        <v>0</v>
      </c>
      <c r="W20" s="26"/>
      <c r="X20" s="26"/>
      <c r="Y20" s="6"/>
      <c r="Z20" s="20">
        <f t="shared" si="1"/>
        <v>0</v>
      </c>
      <c r="AA20" s="20"/>
      <c r="AB20" s="2">
        <f t="shared" si="4"/>
        <v>0</v>
      </c>
      <c r="AC20" s="2">
        <f t="shared" si="2"/>
        <v>10</v>
      </c>
      <c r="AD20" s="20">
        <f t="shared" si="7"/>
        <v>6</v>
      </c>
    </row>
    <row r="21" spans="1:30" x14ac:dyDescent="0.35">
      <c r="A21" s="12">
        <v>7</v>
      </c>
      <c r="B21" s="25" t="str">
        <f>IFERROR(VLOOKUP($A21,'Grade 6'!$H$2:$N$501,3,0),"-")</f>
        <v>M24-0405-007</v>
      </c>
      <c r="C21" s="25" t="str">
        <f>IFERROR(VLOOKUP($A21,'Grade 6'!$H$2:$N$501,4,0),"-")</f>
        <v>Abdul Hanan</v>
      </c>
      <c r="D21" s="25" t="str">
        <f>IFERROR(VLOOKUP($A21,'Grade 6'!$H$2:$N$501,5,0),"-")</f>
        <v>Ghulam Hussain</v>
      </c>
      <c r="E21" s="25" t="str">
        <f>IFERROR(VLOOKUP($A21,'Grade 6'!$H$2:$N$501,6,0),"-")</f>
        <v>M</v>
      </c>
      <c r="F21" s="33">
        <f>IFERROR(VLOOKUP($A21,'Grade 6'!$H$2:$N$501,7,0),"-")</f>
        <v>41212</v>
      </c>
      <c r="G21" s="6"/>
      <c r="H21" s="13">
        <f t="shared" si="5"/>
        <v>1</v>
      </c>
      <c r="I21" s="17"/>
      <c r="J21" s="14" t="str">
        <f t="shared" si="6"/>
        <v>K.M.A Boys Secondary School</v>
      </c>
      <c r="K21" s="13" t="s">
        <v>19</v>
      </c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>
        <f t="shared" si="3"/>
        <v>0</v>
      </c>
      <c r="W21" s="26"/>
      <c r="X21" s="26"/>
      <c r="Y21" s="6"/>
      <c r="Z21" s="20">
        <f t="shared" si="1"/>
        <v>0</v>
      </c>
      <c r="AA21" s="20"/>
      <c r="AB21" s="2">
        <f t="shared" si="4"/>
        <v>0</v>
      </c>
      <c r="AC21" s="2">
        <f t="shared" si="2"/>
        <v>10</v>
      </c>
      <c r="AD21" s="20">
        <f t="shared" si="7"/>
        <v>7</v>
      </c>
    </row>
    <row r="22" spans="1:30" x14ac:dyDescent="0.35">
      <c r="A22" s="12">
        <v>7</v>
      </c>
      <c r="B22" s="25" t="str">
        <f>IFERROR(VLOOKUP($A22,'Grade 6'!$H$2:$N$501,3,0),"-")</f>
        <v>M24-0405-007</v>
      </c>
      <c r="C22" s="25" t="str">
        <f>IFERROR(VLOOKUP($A22,'Grade 6'!$H$2:$N$501,4,0),"-")</f>
        <v>Abdul Hanan</v>
      </c>
      <c r="D22" s="25" t="str">
        <f>IFERROR(VLOOKUP($A22,'Grade 6'!$H$2:$N$501,5,0),"-")</f>
        <v>Ghulam Hussain</v>
      </c>
      <c r="E22" s="25" t="str">
        <f>IFERROR(VLOOKUP($A22,'Grade 6'!$H$2:$N$501,6,0),"-")</f>
        <v>M</v>
      </c>
      <c r="F22" s="33">
        <f>IFERROR(VLOOKUP($A22,'Grade 6'!$H$2:$N$501,7,0),"-")</f>
        <v>41212</v>
      </c>
      <c r="G22" s="6"/>
      <c r="H22" s="13">
        <f t="shared" si="5"/>
        <v>2</v>
      </c>
      <c r="I22" s="17"/>
      <c r="J22" s="14" t="str">
        <f t="shared" si="6"/>
        <v>K.M.A Boys Secondary School</v>
      </c>
      <c r="K22" s="13" t="s">
        <v>19</v>
      </c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>
        <f t="shared" si="3"/>
        <v>0</v>
      </c>
      <c r="W22" s="26"/>
      <c r="X22" s="26"/>
      <c r="Y22" s="6"/>
      <c r="Z22" s="20">
        <f t="shared" si="1"/>
        <v>0</v>
      </c>
      <c r="AA22" s="20"/>
      <c r="AB22" s="2">
        <f t="shared" si="4"/>
        <v>0</v>
      </c>
      <c r="AC22" s="2">
        <f t="shared" si="2"/>
        <v>10</v>
      </c>
      <c r="AD22" s="20">
        <f t="shared" si="7"/>
        <v>7</v>
      </c>
    </row>
    <row r="23" spans="1:30" x14ac:dyDescent="0.35">
      <c r="A23" s="12">
        <v>7</v>
      </c>
      <c r="B23" s="25" t="str">
        <f>IFERROR(VLOOKUP($A23,'Grade 6'!$H$2:$N$501,3,0),"-")</f>
        <v>M24-0405-007</v>
      </c>
      <c r="C23" s="25" t="str">
        <f>IFERROR(VLOOKUP($A23,'Grade 6'!$H$2:$N$501,4,0),"-")</f>
        <v>Abdul Hanan</v>
      </c>
      <c r="D23" s="25" t="str">
        <f>IFERROR(VLOOKUP($A23,'Grade 6'!$H$2:$N$501,5,0),"-")</f>
        <v>Ghulam Hussain</v>
      </c>
      <c r="E23" s="25" t="str">
        <f>IFERROR(VLOOKUP($A23,'Grade 6'!$H$2:$N$501,6,0),"-")</f>
        <v>M</v>
      </c>
      <c r="F23" s="33">
        <f>IFERROR(VLOOKUP($A23,'Grade 6'!$H$2:$N$501,7,0),"-")</f>
        <v>41212</v>
      </c>
      <c r="G23" s="6"/>
      <c r="H23" s="13">
        <f t="shared" si="5"/>
        <v>3</v>
      </c>
      <c r="I23" s="17"/>
      <c r="J23" s="14" t="str">
        <f t="shared" si="6"/>
        <v>K.M.A Boys Secondary School</v>
      </c>
      <c r="K23" s="13" t="s">
        <v>19</v>
      </c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>
        <f t="shared" si="3"/>
        <v>0</v>
      </c>
      <c r="W23" s="26"/>
      <c r="X23" s="26"/>
      <c r="Y23" s="6"/>
      <c r="Z23" s="20">
        <f t="shared" si="1"/>
        <v>0</v>
      </c>
      <c r="AA23" s="20"/>
      <c r="AB23" s="2">
        <f t="shared" si="4"/>
        <v>0</v>
      </c>
      <c r="AC23" s="2">
        <f t="shared" si="2"/>
        <v>10</v>
      </c>
      <c r="AD23" s="20">
        <f t="shared" si="7"/>
        <v>7</v>
      </c>
    </row>
    <row r="24" spans="1:30" x14ac:dyDescent="0.35">
      <c r="A24" s="12">
        <v>8</v>
      </c>
      <c r="B24" s="25" t="str">
        <f>IFERROR(VLOOKUP($A24,'Grade 6'!$H$2:$N$501,3,0),"-")</f>
        <v>M24-0405-008</v>
      </c>
      <c r="C24" s="25" t="str">
        <f>IFERROR(VLOOKUP($A24,'Grade 6'!$H$2:$N$501,4,0),"-")</f>
        <v>Abdul Haseeb</v>
      </c>
      <c r="D24" s="25" t="str">
        <f>IFERROR(VLOOKUP($A24,'Grade 6'!$H$2:$N$501,5,0),"-")</f>
        <v>Muhammad Qasim</v>
      </c>
      <c r="E24" s="25" t="str">
        <f>IFERROR(VLOOKUP($A24,'Grade 6'!$H$2:$N$501,6,0),"-")</f>
        <v>M</v>
      </c>
      <c r="F24" s="33">
        <f>IFERROR(VLOOKUP($A24,'Grade 6'!$H$2:$N$501,7,0),"-")</f>
        <v>41331</v>
      </c>
      <c r="G24" s="6"/>
      <c r="H24" s="13">
        <f t="shared" si="5"/>
        <v>1</v>
      </c>
      <c r="I24" s="17"/>
      <c r="J24" s="14" t="str">
        <f t="shared" si="6"/>
        <v>K.M.A Boys Secondary School</v>
      </c>
      <c r="K24" s="13" t="s">
        <v>19</v>
      </c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>
        <f t="shared" si="3"/>
        <v>0</v>
      </c>
      <c r="W24" s="26"/>
      <c r="X24" s="26"/>
      <c r="Y24" s="6"/>
      <c r="Z24" s="20">
        <f t="shared" si="1"/>
        <v>0</v>
      </c>
      <c r="AA24" s="20"/>
      <c r="AB24" s="2">
        <f t="shared" si="4"/>
        <v>0</v>
      </c>
      <c r="AC24" s="2">
        <f t="shared" si="2"/>
        <v>10</v>
      </c>
      <c r="AD24" s="20">
        <f t="shared" si="7"/>
        <v>8</v>
      </c>
    </row>
    <row r="25" spans="1:30" x14ac:dyDescent="0.35">
      <c r="A25" s="12">
        <v>8</v>
      </c>
      <c r="B25" s="25" t="str">
        <f>IFERROR(VLOOKUP($A25,'Grade 6'!$H$2:$N$501,3,0),"-")</f>
        <v>M24-0405-008</v>
      </c>
      <c r="C25" s="25" t="str">
        <f>IFERROR(VLOOKUP($A25,'Grade 6'!$H$2:$N$501,4,0),"-")</f>
        <v>Abdul Haseeb</v>
      </c>
      <c r="D25" s="25" t="str">
        <f>IFERROR(VLOOKUP($A25,'Grade 6'!$H$2:$N$501,5,0),"-")</f>
        <v>Muhammad Qasim</v>
      </c>
      <c r="E25" s="25" t="str">
        <f>IFERROR(VLOOKUP($A25,'Grade 6'!$H$2:$N$501,6,0),"-")</f>
        <v>M</v>
      </c>
      <c r="F25" s="33">
        <f>IFERROR(VLOOKUP($A25,'Grade 6'!$H$2:$N$501,7,0),"-")</f>
        <v>41331</v>
      </c>
      <c r="G25" s="6"/>
      <c r="H25" s="13">
        <f t="shared" si="5"/>
        <v>2</v>
      </c>
      <c r="I25" s="17"/>
      <c r="J25" s="14" t="str">
        <f t="shared" si="6"/>
        <v>K.M.A Boys Secondary School</v>
      </c>
      <c r="K25" s="13" t="s">
        <v>19</v>
      </c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>
        <f t="shared" si="3"/>
        <v>0</v>
      </c>
      <c r="W25" s="26"/>
      <c r="X25" s="26"/>
      <c r="Y25" s="6"/>
      <c r="Z25" s="20">
        <f t="shared" si="1"/>
        <v>0</v>
      </c>
      <c r="AA25" s="20"/>
      <c r="AB25" s="2">
        <f t="shared" si="4"/>
        <v>0</v>
      </c>
      <c r="AC25" s="2">
        <f t="shared" si="2"/>
        <v>10</v>
      </c>
      <c r="AD25" s="20">
        <f t="shared" si="7"/>
        <v>8</v>
      </c>
    </row>
    <row r="26" spans="1:30" x14ac:dyDescent="0.35">
      <c r="A26" s="12">
        <v>8</v>
      </c>
      <c r="B26" s="25" t="str">
        <f>IFERROR(VLOOKUP($A26,'Grade 6'!$H$2:$N$501,3,0),"-")</f>
        <v>M24-0405-008</v>
      </c>
      <c r="C26" s="25" t="str">
        <f>IFERROR(VLOOKUP($A26,'Grade 6'!$H$2:$N$501,4,0),"-")</f>
        <v>Abdul Haseeb</v>
      </c>
      <c r="D26" s="25" t="str">
        <f>IFERROR(VLOOKUP($A26,'Grade 6'!$H$2:$N$501,5,0),"-")</f>
        <v>Muhammad Qasim</v>
      </c>
      <c r="E26" s="25" t="str">
        <f>IFERROR(VLOOKUP($A26,'Grade 6'!$H$2:$N$501,6,0),"-")</f>
        <v>M</v>
      </c>
      <c r="F26" s="33">
        <f>IFERROR(VLOOKUP($A26,'Grade 6'!$H$2:$N$501,7,0),"-")</f>
        <v>41331</v>
      </c>
      <c r="G26" s="6"/>
      <c r="H26" s="13">
        <f t="shared" si="5"/>
        <v>3</v>
      </c>
      <c r="I26" s="17"/>
      <c r="J26" s="14" t="str">
        <f t="shared" si="6"/>
        <v>K.M.A Boys Secondary School</v>
      </c>
      <c r="K26" s="13" t="s">
        <v>19</v>
      </c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>
        <f t="shared" si="3"/>
        <v>0</v>
      </c>
      <c r="W26" s="26"/>
      <c r="X26" s="26"/>
      <c r="Y26" s="6"/>
      <c r="Z26" s="20">
        <f t="shared" si="1"/>
        <v>0</v>
      </c>
      <c r="AA26" s="20"/>
      <c r="AB26" s="2">
        <f t="shared" si="4"/>
        <v>0</v>
      </c>
      <c r="AC26" s="2">
        <f t="shared" si="2"/>
        <v>10</v>
      </c>
      <c r="AD26" s="20">
        <f t="shared" si="7"/>
        <v>8</v>
      </c>
    </row>
    <row r="27" spans="1:30" x14ac:dyDescent="0.35">
      <c r="A27" s="12">
        <v>9</v>
      </c>
      <c r="B27" s="25" t="str">
        <f>IFERROR(VLOOKUP($A27,'Grade 6'!$H$2:$N$501,3,0),"-")</f>
        <v>M24-0405-009</v>
      </c>
      <c r="C27" s="25" t="str">
        <f>IFERROR(VLOOKUP($A27,'Grade 6'!$H$2:$N$501,4,0),"-")</f>
        <v>Abdul Haseeb</v>
      </c>
      <c r="D27" s="25" t="str">
        <f>IFERROR(VLOOKUP($A27,'Grade 6'!$H$2:$N$501,5,0),"-")</f>
        <v>Muhammad Naveed</v>
      </c>
      <c r="E27" s="25" t="str">
        <f>IFERROR(VLOOKUP($A27,'Grade 6'!$H$2:$N$501,6,0),"-")</f>
        <v>M</v>
      </c>
      <c r="F27" s="33">
        <f>IFERROR(VLOOKUP($A27,'Grade 6'!$H$2:$N$501,7,0),"-")</f>
        <v>41418</v>
      </c>
      <c r="G27" s="6"/>
      <c r="H27" s="13">
        <f t="shared" si="5"/>
        <v>1</v>
      </c>
      <c r="I27" s="17"/>
      <c r="J27" s="14" t="str">
        <f t="shared" si="6"/>
        <v>K.M.A Boys Secondary School</v>
      </c>
      <c r="K27" s="13" t="s">
        <v>19</v>
      </c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>
        <f t="shared" si="3"/>
        <v>0</v>
      </c>
      <c r="W27" s="26"/>
      <c r="X27" s="26"/>
      <c r="Y27" s="6"/>
      <c r="Z27" s="20">
        <f t="shared" si="1"/>
        <v>0</v>
      </c>
      <c r="AA27" s="20"/>
      <c r="AB27" s="2">
        <f t="shared" si="4"/>
        <v>0</v>
      </c>
      <c r="AC27" s="2">
        <f t="shared" si="2"/>
        <v>10</v>
      </c>
      <c r="AD27" s="20">
        <f t="shared" si="7"/>
        <v>9</v>
      </c>
    </row>
    <row r="28" spans="1:30" x14ac:dyDescent="0.35">
      <c r="A28" s="12">
        <v>9</v>
      </c>
      <c r="B28" s="25" t="str">
        <f>IFERROR(VLOOKUP($A28,'Grade 6'!$H$2:$N$501,3,0),"-")</f>
        <v>M24-0405-009</v>
      </c>
      <c r="C28" s="25" t="str">
        <f>IFERROR(VLOOKUP($A28,'Grade 6'!$H$2:$N$501,4,0),"-")</f>
        <v>Abdul Haseeb</v>
      </c>
      <c r="D28" s="25" t="str">
        <f>IFERROR(VLOOKUP($A28,'Grade 6'!$H$2:$N$501,5,0),"-")</f>
        <v>Muhammad Naveed</v>
      </c>
      <c r="E28" s="25" t="str">
        <f>IFERROR(VLOOKUP($A28,'Grade 6'!$H$2:$N$501,6,0),"-")</f>
        <v>M</v>
      </c>
      <c r="F28" s="33">
        <f>IFERROR(VLOOKUP($A28,'Grade 6'!$H$2:$N$501,7,0),"-")</f>
        <v>41418</v>
      </c>
      <c r="G28" s="6"/>
      <c r="H28" s="13">
        <f t="shared" si="5"/>
        <v>2</v>
      </c>
      <c r="I28" s="17"/>
      <c r="J28" s="14" t="str">
        <f t="shared" si="6"/>
        <v>K.M.A Boys Secondary School</v>
      </c>
      <c r="K28" s="13" t="s">
        <v>19</v>
      </c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>
        <f t="shared" si="3"/>
        <v>0</v>
      </c>
      <c r="W28" s="26"/>
      <c r="X28" s="26"/>
      <c r="Y28" s="6"/>
      <c r="Z28" s="20">
        <f t="shared" si="1"/>
        <v>0</v>
      </c>
      <c r="AA28" s="20"/>
      <c r="AB28" s="2">
        <f t="shared" si="4"/>
        <v>0</v>
      </c>
      <c r="AC28" s="2">
        <f t="shared" si="2"/>
        <v>10</v>
      </c>
      <c r="AD28" s="20">
        <f t="shared" si="7"/>
        <v>9</v>
      </c>
    </row>
    <row r="29" spans="1:30" x14ac:dyDescent="0.35">
      <c r="A29" s="12">
        <v>9</v>
      </c>
      <c r="B29" s="25" t="str">
        <f>IFERROR(VLOOKUP($A29,'Grade 6'!$H$2:$N$501,3,0),"-")</f>
        <v>M24-0405-009</v>
      </c>
      <c r="C29" s="25" t="str">
        <f>IFERROR(VLOOKUP($A29,'Grade 6'!$H$2:$N$501,4,0),"-")</f>
        <v>Abdul Haseeb</v>
      </c>
      <c r="D29" s="25" t="str">
        <f>IFERROR(VLOOKUP($A29,'Grade 6'!$H$2:$N$501,5,0),"-")</f>
        <v>Muhammad Naveed</v>
      </c>
      <c r="E29" s="25" t="str">
        <f>IFERROR(VLOOKUP($A29,'Grade 6'!$H$2:$N$501,6,0),"-")</f>
        <v>M</v>
      </c>
      <c r="F29" s="33">
        <f>IFERROR(VLOOKUP($A29,'Grade 6'!$H$2:$N$501,7,0),"-")</f>
        <v>41418</v>
      </c>
      <c r="G29" s="6"/>
      <c r="H29" s="13">
        <f t="shared" si="5"/>
        <v>3</v>
      </c>
      <c r="I29" s="17"/>
      <c r="J29" s="14" t="str">
        <f t="shared" si="6"/>
        <v>K.M.A Boys Secondary School</v>
      </c>
      <c r="K29" s="13" t="s">
        <v>19</v>
      </c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>
        <f t="shared" si="3"/>
        <v>0</v>
      </c>
      <c r="W29" s="26"/>
      <c r="X29" s="26"/>
      <c r="Y29" s="6"/>
      <c r="Z29" s="20">
        <f t="shared" si="1"/>
        <v>0</v>
      </c>
      <c r="AA29" s="20"/>
      <c r="AB29" s="2">
        <f t="shared" si="4"/>
        <v>0</v>
      </c>
      <c r="AC29" s="2">
        <f t="shared" si="2"/>
        <v>10</v>
      </c>
      <c r="AD29" s="20">
        <f t="shared" si="7"/>
        <v>9</v>
      </c>
    </row>
    <row r="30" spans="1:30" x14ac:dyDescent="0.35">
      <c r="A30" s="12">
        <v>10</v>
      </c>
      <c r="B30" s="25" t="str">
        <f>IFERROR(VLOOKUP($A30,'Grade 6'!$H$2:$N$501,3,0),"-")</f>
        <v>M24-0405-010</v>
      </c>
      <c r="C30" s="25" t="str">
        <f>IFERROR(VLOOKUP($A30,'Grade 6'!$H$2:$N$501,4,0),"-")</f>
        <v>Abdul Kabeer</v>
      </c>
      <c r="D30" s="25" t="str">
        <f>IFERROR(VLOOKUP($A30,'Grade 6'!$H$2:$N$501,5,0),"-")</f>
        <v>Shakir</v>
      </c>
      <c r="E30" s="25" t="str">
        <f>IFERROR(VLOOKUP($A30,'Grade 6'!$H$2:$N$501,6,0),"-")</f>
        <v>M</v>
      </c>
      <c r="F30" s="33">
        <f>IFERROR(VLOOKUP($A30,'Grade 6'!$H$2:$N$501,7,0),"-")</f>
        <v>41128</v>
      </c>
      <c r="G30" s="6"/>
      <c r="H30" s="13">
        <f t="shared" si="5"/>
        <v>1</v>
      </c>
      <c r="I30" s="17"/>
      <c r="J30" s="14" t="str">
        <f t="shared" si="6"/>
        <v>K.M.A Boys Secondary School</v>
      </c>
      <c r="K30" s="13" t="s">
        <v>19</v>
      </c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>
        <f t="shared" si="3"/>
        <v>0</v>
      </c>
      <c r="W30" s="26"/>
      <c r="X30" s="26"/>
      <c r="Y30" s="6"/>
      <c r="Z30" s="20">
        <f t="shared" si="1"/>
        <v>0</v>
      </c>
      <c r="AA30" s="20"/>
      <c r="AB30" s="2">
        <f t="shared" si="4"/>
        <v>0</v>
      </c>
      <c r="AC30" s="2">
        <f t="shared" si="2"/>
        <v>10</v>
      </c>
      <c r="AD30" s="20">
        <f t="shared" si="7"/>
        <v>10</v>
      </c>
    </row>
    <row r="31" spans="1:30" x14ac:dyDescent="0.35">
      <c r="A31" s="12">
        <v>10</v>
      </c>
      <c r="B31" s="25" t="str">
        <f>IFERROR(VLOOKUP($A31,'Grade 6'!$H$2:$N$501,3,0),"-")</f>
        <v>M24-0405-010</v>
      </c>
      <c r="C31" s="25" t="str">
        <f>IFERROR(VLOOKUP($A31,'Grade 6'!$H$2:$N$501,4,0),"-")</f>
        <v>Abdul Kabeer</v>
      </c>
      <c r="D31" s="25" t="str">
        <f>IFERROR(VLOOKUP($A31,'Grade 6'!$H$2:$N$501,5,0),"-")</f>
        <v>Shakir</v>
      </c>
      <c r="E31" s="25" t="str">
        <f>IFERROR(VLOOKUP($A31,'Grade 6'!$H$2:$N$501,6,0),"-")</f>
        <v>M</v>
      </c>
      <c r="F31" s="33">
        <f>IFERROR(VLOOKUP($A31,'Grade 6'!$H$2:$N$501,7,0),"-")</f>
        <v>41128</v>
      </c>
      <c r="G31" s="6"/>
      <c r="H31" s="13">
        <f t="shared" si="5"/>
        <v>2</v>
      </c>
      <c r="I31" s="17"/>
      <c r="J31" s="14" t="str">
        <f t="shared" si="6"/>
        <v>K.M.A Boys Secondary School</v>
      </c>
      <c r="K31" s="13" t="s">
        <v>19</v>
      </c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>
        <f t="shared" si="3"/>
        <v>0</v>
      </c>
      <c r="W31" s="26"/>
      <c r="X31" s="26"/>
      <c r="Y31" s="6"/>
      <c r="Z31" s="20">
        <f t="shared" si="1"/>
        <v>0</v>
      </c>
      <c r="AA31" s="20"/>
      <c r="AB31" s="2">
        <f t="shared" si="4"/>
        <v>0</v>
      </c>
      <c r="AC31" s="2">
        <f t="shared" si="2"/>
        <v>10</v>
      </c>
      <c r="AD31" s="20">
        <f t="shared" si="7"/>
        <v>10</v>
      </c>
    </row>
    <row r="32" spans="1:30" x14ac:dyDescent="0.35">
      <c r="A32" s="12">
        <v>10</v>
      </c>
      <c r="B32" s="25" t="str">
        <f>IFERROR(VLOOKUP($A32,'Grade 6'!$H$2:$N$501,3,0),"-")</f>
        <v>M24-0405-010</v>
      </c>
      <c r="C32" s="25" t="str">
        <f>IFERROR(VLOOKUP($A32,'Grade 6'!$H$2:$N$501,4,0),"-")</f>
        <v>Abdul Kabeer</v>
      </c>
      <c r="D32" s="25" t="str">
        <f>IFERROR(VLOOKUP($A32,'Grade 6'!$H$2:$N$501,5,0),"-")</f>
        <v>Shakir</v>
      </c>
      <c r="E32" s="25" t="str">
        <f>IFERROR(VLOOKUP($A32,'Grade 6'!$H$2:$N$501,6,0),"-")</f>
        <v>M</v>
      </c>
      <c r="F32" s="33">
        <f>IFERROR(VLOOKUP($A32,'Grade 6'!$H$2:$N$501,7,0),"-")</f>
        <v>41128</v>
      </c>
      <c r="G32" s="6"/>
      <c r="H32" s="13">
        <f t="shared" si="5"/>
        <v>3</v>
      </c>
      <c r="I32" s="17"/>
      <c r="J32" s="14" t="str">
        <f t="shared" si="6"/>
        <v>K.M.A Boys Secondary School</v>
      </c>
      <c r="K32" s="13" t="s">
        <v>19</v>
      </c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>
        <f t="shared" si="3"/>
        <v>0</v>
      </c>
      <c r="W32" s="26"/>
      <c r="X32" s="26"/>
      <c r="Y32" s="6"/>
      <c r="Z32" s="20">
        <f t="shared" si="1"/>
        <v>0</v>
      </c>
      <c r="AA32" s="20"/>
      <c r="AB32" s="2">
        <f t="shared" si="4"/>
        <v>0</v>
      </c>
      <c r="AC32" s="2">
        <f t="shared" si="2"/>
        <v>10</v>
      </c>
      <c r="AD32" s="20">
        <f t="shared" si="7"/>
        <v>10</v>
      </c>
    </row>
    <row r="33" spans="1:30" x14ac:dyDescent="0.35">
      <c r="A33" s="12">
        <v>11</v>
      </c>
      <c r="B33" s="25" t="str">
        <f>IFERROR(VLOOKUP($A33,'Grade 6'!$H$2:$N$501,3,0),"-")</f>
        <v>M24-0405-011</v>
      </c>
      <c r="C33" s="25" t="str">
        <f>IFERROR(VLOOKUP($A33,'Grade 6'!$H$2:$N$501,4,0),"-")</f>
        <v>Abdul Khaliq</v>
      </c>
      <c r="D33" s="25" t="str">
        <f>IFERROR(VLOOKUP($A33,'Grade 6'!$H$2:$N$501,5,0),"-")</f>
        <v>Abdul Qadir</v>
      </c>
      <c r="E33" s="25" t="str">
        <f>IFERROR(VLOOKUP($A33,'Grade 6'!$H$2:$N$501,6,0),"-")</f>
        <v>M</v>
      </c>
      <c r="F33" s="33">
        <f>IFERROR(VLOOKUP($A33,'Grade 6'!$H$2:$N$501,7,0),"-")</f>
        <v>41217</v>
      </c>
      <c r="G33" s="6"/>
      <c r="H33" s="13">
        <f t="shared" si="5"/>
        <v>1</v>
      </c>
      <c r="I33" s="17"/>
      <c r="J33" s="14" t="str">
        <f t="shared" si="6"/>
        <v>K.M.A Boys Secondary School</v>
      </c>
      <c r="K33" s="13" t="s">
        <v>19</v>
      </c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>
        <f t="shared" si="3"/>
        <v>0</v>
      </c>
      <c r="W33" s="26"/>
      <c r="X33" s="26"/>
      <c r="Y33" s="6"/>
      <c r="Z33" s="20">
        <f t="shared" si="1"/>
        <v>0</v>
      </c>
      <c r="AA33" s="20"/>
      <c r="AB33" s="2">
        <f t="shared" si="4"/>
        <v>0</v>
      </c>
      <c r="AC33" s="2">
        <f t="shared" si="2"/>
        <v>10</v>
      </c>
      <c r="AD33" s="20">
        <f t="shared" si="7"/>
        <v>11</v>
      </c>
    </row>
    <row r="34" spans="1:30" x14ac:dyDescent="0.35">
      <c r="A34" s="12">
        <v>11</v>
      </c>
      <c r="B34" s="25" t="str">
        <f>IFERROR(VLOOKUP($A34,'Grade 6'!$H$2:$N$501,3,0),"-")</f>
        <v>M24-0405-011</v>
      </c>
      <c r="C34" s="25" t="str">
        <f>IFERROR(VLOOKUP($A34,'Grade 6'!$H$2:$N$501,4,0),"-")</f>
        <v>Abdul Khaliq</v>
      </c>
      <c r="D34" s="25" t="str">
        <f>IFERROR(VLOOKUP($A34,'Grade 6'!$H$2:$N$501,5,0),"-")</f>
        <v>Abdul Qadir</v>
      </c>
      <c r="E34" s="25" t="str">
        <f>IFERROR(VLOOKUP($A34,'Grade 6'!$H$2:$N$501,6,0),"-")</f>
        <v>M</v>
      </c>
      <c r="F34" s="33">
        <f>IFERROR(VLOOKUP($A34,'Grade 6'!$H$2:$N$501,7,0),"-")</f>
        <v>41217</v>
      </c>
      <c r="G34" s="6"/>
      <c r="H34" s="13">
        <f t="shared" si="5"/>
        <v>2</v>
      </c>
      <c r="I34" s="17"/>
      <c r="J34" s="14" t="str">
        <f t="shared" si="6"/>
        <v>K.M.A Boys Secondary School</v>
      </c>
      <c r="K34" s="13" t="s">
        <v>19</v>
      </c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>
        <f t="shared" si="3"/>
        <v>0</v>
      </c>
      <c r="W34" s="26"/>
      <c r="X34" s="26"/>
      <c r="Y34" s="6"/>
      <c r="Z34" s="20">
        <f t="shared" si="1"/>
        <v>0</v>
      </c>
      <c r="AA34" s="20"/>
      <c r="AB34" s="2">
        <f t="shared" si="4"/>
        <v>0</v>
      </c>
      <c r="AC34" s="2">
        <f t="shared" si="2"/>
        <v>10</v>
      </c>
      <c r="AD34" s="20">
        <f t="shared" si="7"/>
        <v>11</v>
      </c>
    </row>
    <row r="35" spans="1:30" x14ac:dyDescent="0.35">
      <c r="A35" s="12">
        <v>11</v>
      </c>
      <c r="B35" s="25" t="str">
        <f>IFERROR(VLOOKUP($A35,'Grade 6'!$H$2:$N$501,3,0),"-")</f>
        <v>M24-0405-011</v>
      </c>
      <c r="C35" s="25" t="str">
        <f>IFERROR(VLOOKUP($A35,'Grade 6'!$H$2:$N$501,4,0),"-")</f>
        <v>Abdul Khaliq</v>
      </c>
      <c r="D35" s="25" t="str">
        <f>IFERROR(VLOOKUP($A35,'Grade 6'!$H$2:$N$501,5,0),"-")</f>
        <v>Abdul Qadir</v>
      </c>
      <c r="E35" s="25" t="str">
        <f>IFERROR(VLOOKUP($A35,'Grade 6'!$H$2:$N$501,6,0),"-")</f>
        <v>M</v>
      </c>
      <c r="F35" s="33">
        <f>IFERROR(VLOOKUP($A35,'Grade 6'!$H$2:$N$501,7,0),"-")</f>
        <v>41217</v>
      </c>
      <c r="G35" s="6"/>
      <c r="H35" s="13">
        <f t="shared" si="5"/>
        <v>3</v>
      </c>
      <c r="I35" s="17"/>
      <c r="J35" s="14" t="str">
        <f t="shared" si="6"/>
        <v>K.M.A Boys Secondary School</v>
      </c>
      <c r="K35" s="13" t="s">
        <v>19</v>
      </c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>
        <f t="shared" si="3"/>
        <v>0</v>
      </c>
      <c r="W35" s="26"/>
      <c r="X35" s="26"/>
      <c r="Y35" s="6"/>
      <c r="Z35" s="20">
        <f t="shared" si="1"/>
        <v>0</v>
      </c>
      <c r="AA35" s="20"/>
      <c r="AB35" s="2">
        <f t="shared" si="4"/>
        <v>0</v>
      </c>
      <c r="AC35" s="2">
        <f t="shared" si="2"/>
        <v>10</v>
      </c>
      <c r="AD35" s="20">
        <f t="shared" si="7"/>
        <v>11</v>
      </c>
    </row>
    <row r="36" spans="1:30" x14ac:dyDescent="0.35">
      <c r="A36" s="12">
        <v>12</v>
      </c>
      <c r="B36" s="25" t="str">
        <f>IFERROR(VLOOKUP($A36,'Grade 6'!$H$2:$N$501,3,0),"-")</f>
        <v>M24-0405-012</v>
      </c>
      <c r="C36" s="25" t="str">
        <f>IFERROR(VLOOKUP($A36,'Grade 6'!$H$2:$N$501,4,0),"-")</f>
        <v>Abdul Majeed</v>
      </c>
      <c r="D36" s="25" t="str">
        <f>IFERROR(VLOOKUP($A36,'Grade 6'!$H$2:$N$501,5,0),"-")</f>
        <v>Amjad Hussain</v>
      </c>
      <c r="E36" s="25" t="str">
        <f>IFERROR(VLOOKUP($A36,'Grade 6'!$H$2:$N$501,6,0),"-")</f>
        <v>M</v>
      </c>
      <c r="F36" s="33">
        <f>IFERROR(VLOOKUP($A36,'Grade 6'!$H$2:$N$501,7,0),"-")</f>
        <v>40968</v>
      </c>
      <c r="G36" s="6"/>
      <c r="H36" s="13">
        <f t="shared" si="5"/>
        <v>1</v>
      </c>
      <c r="I36" s="17"/>
      <c r="J36" s="14" t="str">
        <f t="shared" si="6"/>
        <v>K.M.A Boys Secondary School</v>
      </c>
      <c r="K36" s="13" t="s">
        <v>19</v>
      </c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>
        <f t="shared" si="3"/>
        <v>0</v>
      </c>
      <c r="W36" s="26"/>
      <c r="X36" s="26"/>
      <c r="Y36" s="6"/>
      <c r="Z36" s="20">
        <f t="shared" si="1"/>
        <v>0</v>
      </c>
      <c r="AA36" s="20"/>
      <c r="AB36" s="2">
        <f t="shared" si="4"/>
        <v>0</v>
      </c>
      <c r="AC36" s="2">
        <f t="shared" si="2"/>
        <v>10</v>
      </c>
      <c r="AD36" s="20">
        <f t="shared" si="7"/>
        <v>12</v>
      </c>
    </row>
    <row r="37" spans="1:30" x14ac:dyDescent="0.35">
      <c r="A37" s="12">
        <v>12</v>
      </c>
      <c r="B37" s="25" t="str">
        <f>IFERROR(VLOOKUP($A37,'Grade 6'!$H$2:$N$501,3,0),"-")</f>
        <v>M24-0405-012</v>
      </c>
      <c r="C37" s="25" t="str">
        <f>IFERROR(VLOOKUP($A37,'Grade 6'!$H$2:$N$501,4,0),"-")</f>
        <v>Abdul Majeed</v>
      </c>
      <c r="D37" s="25" t="str">
        <f>IFERROR(VLOOKUP($A37,'Grade 6'!$H$2:$N$501,5,0),"-")</f>
        <v>Amjad Hussain</v>
      </c>
      <c r="E37" s="25" t="str">
        <f>IFERROR(VLOOKUP($A37,'Grade 6'!$H$2:$N$501,6,0),"-")</f>
        <v>M</v>
      </c>
      <c r="F37" s="33">
        <f>IFERROR(VLOOKUP($A37,'Grade 6'!$H$2:$N$501,7,0),"-")</f>
        <v>40968</v>
      </c>
      <c r="G37" s="6"/>
      <c r="H37" s="13">
        <f t="shared" si="5"/>
        <v>2</v>
      </c>
      <c r="I37" s="17"/>
      <c r="J37" s="14" t="str">
        <f t="shared" si="6"/>
        <v>K.M.A Boys Secondary School</v>
      </c>
      <c r="K37" s="13" t="s">
        <v>19</v>
      </c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>
        <f t="shared" si="3"/>
        <v>0</v>
      </c>
      <c r="W37" s="26"/>
      <c r="X37" s="26"/>
      <c r="Y37" s="6"/>
      <c r="Z37" s="20">
        <f t="shared" si="1"/>
        <v>0</v>
      </c>
      <c r="AA37" s="20"/>
      <c r="AB37" s="2">
        <f t="shared" si="4"/>
        <v>0</v>
      </c>
      <c r="AC37" s="2">
        <f t="shared" si="2"/>
        <v>10</v>
      </c>
      <c r="AD37" s="20">
        <f t="shared" si="7"/>
        <v>12</v>
      </c>
    </row>
    <row r="38" spans="1:30" x14ac:dyDescent="0.35">
      <c r="A38" s="12">
        <v>12</v>
      </c>
      <c r="B38" s="25" t="str">
        <f>IFERROR(VLOOKUP($A38,'Grade 6'!$H$2:$N$501,3,0),"-")</f>
        <v>M24-0405-012</v>
      </c>
      <c r="C38" s="25" t="str">
        <f>IFERROR(VLOOKUP($A38,'Grade 6'!$H$2:$N$501,4,0),"-")</f>
        <v>Abdul Majeed</v>
      </c>
      <c r="D38" s="25" t="str">
        <f>IFERROR(VLOOKUP($A38,'Grade 6'!$H$2:$N$501,5,0),"-")</f>
        <v>Amjad Hussain</v>
      </c>
      <c r="E38" s="25" t="str">
        <f>IFERROR(VLOOKUP($A38,'Grade 6'!$H$2:$N$501,6,0),"-")</f>
        <v>M</v>
      </c>
      <c r="F38" s="33">
        <f>IFERROR(VLOOKUP($A38,'Grade 6'!$H$2:$N$501,7,0),"-")</f>
        <v>40968</v>
      </c>
      <c r="G38" s="6"/>
      <c r="H38" s="13">
        <f t="shared" si="5"/>
        <v>3</v>
      </c>
      <c r="I38" s="17"/>
      <c r="J38" s="14" t="str">
        <f t="shared" si="6"/>
        <v>K.M.A Boys Secondary School</v>
      </c>
      <c r="K38" s="13" t="s">
        <v>19</v>
      </c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>
        <f t="shared" si="3"/>
        <v>0</v>
      </c>
      <c r="W38" s="26"/>
      <c r="X38" s="26"/>
      <c r="Y38" s="6"/>
      <c r="Z38" s="20">
        <f t="shared" si="1"/>
        <v>0</v>
      </c>
      <c r="AA38" s="20"/>
      <c r="AB38" s="2">
        <f t="shared" si="4"/>
        <v>0</v>
      </c>
      <c r="AC38" s="2">
        <f t="shared" si="2"/>
        <v>10</v>
      </c>
      <c r="AD38" s="20">
        <f t="shared" si="7"/>
        <v>12</v>
      </c>
    </row>
    <row r="39" spans="1:30" x14ac:dyDescent="0.35">
      <c r="A39" s="12">
        <v>13</v>
      </c>
      <c r="B39" s="25" t="str">
        <f>IFERROR(VLOOKUP($A39,'Grade 6'!$H$2:$N$501,3,0),"-")</f>
        <v>M24-0405-013</v>
      </c>
      <c r="C39" s="25" t="str">
        <f>IFERROR(VLOOKUP($A39,'Grade 6'!$H$2:$N$501,4,0),"-")</f>
        <v>Abdul Moheed</v>
      </c>
      <c r="D39" s="25" t="str">
        <f>IFERROR(VLOOKUP($A39,'Grade 6'!$H$2:$N$501,5,0),"-")</f>
        <v>Amir Bakhsh</v>
      </c>
      <c r="E39" s="25" t="str">
        <f>IFERROR(VLOOKUP($A39,'Grade 6'!$H$2:$N$501,6,0),"-")</f>
        <v>M</v>
      </c>
      <c r="F39" s="33">
        <f>IFERROR(VLOOKUP($A39,'Grade 6'!$H$2:$N$501,7,0),"-")</f>
        <v>41014</v>
      </c>
      <c r="G39" s="6"/>
      <c r="H39" s="13">
        <f t="shared" si="5"/>
        <v>1</v>
      </c>
      <c r="I39" s="17"/>
      <c r="J39" s="14" t="str">
        <f t="shared" si="6"/>
        <v>K.M.A Boys Secondary School</v>
      </c>
      <c r="K39" s="13" t="s">
        <v>19</v>
      </c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>
        <f t="shared" si="3"/>
        <v>0</v>
      </c>
      <c r="W39" s="26"/>
      <c r="X39" s="26"/>
      <c r="Y39" s="6"/>
      <c r="Z39" s="20">
        <f t="shared" si="1"/>
        <v>0</v>
      </c>
      <c r="AA39" s="20"/>
      <c r="AB39" s="2">
        <f t="shared" si="4"/>
        <v>0</v>
      </c>
      <c r="AC39" s="2">
        <f t="shared" si="2"/>
        <v>10</v>
      </c>
      <c r="AD39" s="20">
        <f t="shared" si="7"/>
        <v>13</v>
      </c>
    </row>
    <row r="40" spans="1:30" x14ac:dyDescent="0.35">
      <c r="A40" s="12">
        <v>13</v>
      </c>
      <c r="B40" s="25" t="str">
        <f>IFERROR(VLOOKUP($A40,'Grade 6'!$H$2:$N$501,3,0),"-")</f>
        <v>M24-0405-013</v>
      </c>
      <c r="C40" s="25" t="str">
        <f>IFERROR(VLOOKUP($A40,'Grade 6'!$H$2:$N$501,4,0),"-")</f>
        <v>Abdul Moheed</v>
      </c>
      <c r="D40" s="25" t="str">
        <f>IFERROR(VLOOKUP($A40,'Grade 6'!$H$2:$N$501,5,0),"-")</f>
        <v>Amir Bakhsh</v>
      </c>
      <c r="E40" s="25" t="str">
        <f>IFERROR(VLOOKUP($A40,'Grade 6'!$H$2:$N$501,6,0),"-")</f>
        <v>M</v>
      </c>
      <c r="F40" s="33">
        <f>IFERROR(VLOOKUP($A40,'Grade 6'!$H$2:$N$501,7,0),"-")</f>
        <v>41014</v>
      </c>
      <c r="G40" s="6"/>
      <c r="H40" s="13">
        <f t="shared" si="5"/>
        <v>2</v>
      </c>
      <c r="I40" s="17"/>
      <c r="J40" s="14" t="str">
        <f t="shared" si="6"/>
        <v>K.M.A Boys Secondary School</v>
      </c>
      <c r="K40" s="13" t="s">
        <v>19</v>
      </c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>
        <f t="shared" si="3"/>
        <v>0</v>
      </c>
      <c r="W40" s="26"/>
      <c r="X40" s="26"/>
      <c r="Y40" s="6"/>
      <c r="Z40" s="20">
        <f t="shared" si="1"/>
        <v>0</v>
      </c>
      <c r="AA40" s="20"/>
      <c r="AB40" s="2">
        <f t="shared" si="4"/>
        <v>0</v>
      </c>
      <c r="AC40" s="2">
        <f t="shared" si="2"/>
        <v>10</v>
      </c>
      <c r="AD40" s="20">
        <f t="shared" si="7"/>
        <v>13</v>
      </c>
    </row>
    <row r="41" spans="1:30" x14ac:dyDescent="0.35">
      <c r="A41" s="12">
        <v>13</v>
      </c>
      <c r="B41" s="25" t="str">
        <f>IFERROR(VLOOKUP($A41,'Grade 6'!$H$2:$N$501,3,0),"-")</f>
        <v>M24-0405-013</v>
      </c>
      <c r="C41" s="25" t="str">
        <f>IFERROR(VLOOKUP($A41,'Grade 6'!$H$2:$N$501,4,0),"-")</f>
        <v>Abdul Moheed</v>
      </c>
      <c r="D41" s="25" t="str">
        <f>IFERROR(VLOOKUP($A41,'Grade 6'!$H$2:$N$501,5,0),"-")</f>
        <v>Amir Bakhsh</v>
      </c>
      <c r="E41" s="25" t="str">
        <f>IFERROR(VLOOKUP($A41,'Grade 6'!$H$2:$N$501,6,0),"-")</f>
        <v>M</v>
      </c>
      <c r="F41" s="33">
        <f>IFERROR(VLOOKUP($A41,'Grade 6'!$H$2:$N$501,7,0),"-")</f>
        <v>41014</v>
      </c>
      <c r="G41" s="6"/>
      <c r="H41" s="13">
        <f t="shared" si="5"/>
        <v>3</v>
      </c>
      <c r="I41" s="17"/>
      <c r="J41" s="14" t="str">
        <f t="shared" si="6"/>
        <v>K.M.A Boys Secondary School</v>
      </c>
      <c r="K41" s="13" t="s">
        <v>19</v>
      </c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>
        <f t="shared" si="3"/>
        <v>0</v>
      </c>
      <c r="W41" s="26"/>
      <c r="X41" s="26"/>
      <c r="Y41" s="6"/>
      <c r="Z41" s="20">
        <f t="shared" si="1"/>
        <v>0</v>
      </c>
      <c r="AA41" s="20"/>
      <c r="AB41" s="2">
        <f t="shared" si="4"/>
        <v>0</v>
      </c>
      <c r="AC41" s="2">
        <f t="shared" si="2"/>
        <v>10</v>
      </c>
      <c r="AD41" s="20">
        <f t="shared" si="7"/>
        <v>13</v>
      </c>
    </row>
    <row r="42" spans="1:30" x14ac:dyDescent="0.35">
      <c r="A42" s="12">
        <v>14</v>
      </c>
      <c r="B42" s="25" t="str">
        <f>IFERROR(VLOOKUP($A42,'Grade 6'!$H$2:$N$501,3,0),"-")</f>
        <v>M24-0405-014</v>
      </c>
      <c r="C42" s="25" t="str">
        <f>IFERROR(VLOOKUP($A42,'Grade 6'!$H$2:$N$501,4,0),"-")</f>
        <v>Abdul Qadir Memon</v>
      </c>
      <c r="D42" s="25" t="str">
        <f>IFERROR(VLOOKUP($A42,'Grade 6'!$H$2:$N$501,5,0),"-")</f>
        <v>Bilal</v>
      </c>
      <c r="E42" s="25" t="str">
        <f>IFERROR(VLOOKUP($A42,'Grade 6'!$H$2:$N$501,6,0),"-")</f>
        <v>M</v>
      </c>
      <c r="F42" s="33">
        <f>IFERROR(VLOOKUP($A42,'Grade 6'!$H$2:$N$501,7,0),"-")</f>
        <v>41372</v>
      </c>
      <c r="G42" s="6"/>
      <c r="H42" s="13">
        <f t="shared" si="5"/>
        <v>1</v>
      </c>
      <c r="I42" s="17"/>
      <c r="J42" s="14" t="str">
        <f t="shared" si="6"/>
        <v>K.M.A Boys Secondary School</v>
      </c>
      <c r="K42" s="13" t="s">
        <v>19</v>
      </c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>
        <f t="shared" si="3"/>
        <v>0</v>
      </c>
      <c r="W42" s="26"/>
      <c r="X42" s="26"/>
      <c r="Y42" s="6"/>
      <c r="Z42" s="20">
        <f t="shared" si="1"/>
        <v>0</v>
      </c>
      <c r="AA42" s="20"/>
      <c r="AB42" s="2">
        <f t="shared" si="4"/>
        <v>0</v>
      </c>
      <c r="AC42" s="2">
        <f t="shared" si="2"/>
        <v>10</v>
      </c>
      <c r="AD42" s="20">
        <f t="shared" si="7"/>
        <v>14</v>
      </c>
    </row>
    <row r="43" spans="1:30" x14ac:dyDescent="0.35">
      <c r="A43" s="12">
        <v>14</v>
      </c>
      <c r="B43" s="25" t="str">
        <f>IFERROR(VLOOKUP($A43,'Grade 6'!$H$2:$N$501,3,0),"-")</f>
        <v>M24-0405-014</v>
      </c>
      <c r="C43" s="25" t="str">
        <f>IFERROR(VLOOKUP($A43,'Grade 6'!$H$2:$N$501,4,0),"-")</f>
        <v>Abdul Qadir Memon</v>
      </c>
      <c r="D43" s="25" t="str">
        <f>IFERROR(VLOOKUP($A43,'Grade 6'!$H$2:$N$501,5,0),"-")</f>
        <v>Bilal</v>
      </c>
      <c r="E43" s="25" t="str">
        <f>IFERROR(VLOOKUP($A43,'Grade 6'!$H$2:$N$501,6,0),"-")</f>
        <v>M</v>
      </c>
      <c r="F43" s="33">
        <f>IFERROR(VLOOKUP($A43,'Grade 6'!$H$2:$N$501,7,0),"-")</f>
        <v>41372</v>
      </c>
      <c r="G43" s="6"/>
      <c r="H43" s="13">
        <f t="shared" si="5"/>
        <v>2</v>
      </c>
      <c r="I43" s="17"/>
      <c r="J43" s="14" t="str">
        <f t="shared" si="6"/>
        <v>K.M.A Boys Secondary School</v>
      </c>
      <c r="K43" s="13" t="s">
        <v>19</v>
      </c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>
        <f t="shared" si="3"/>
        <v>0</v>
      </c>
      <c r="W43" s="26"/>
      <c r="X43" s="26"/>
      <c r="Y43" s="6"/>
      <c r="Z43" s="20">
        <f t="shared" si="1"/>
        <v>0</v>
      </c>
      <c r="AA43" s="20"/>
      <c r="AB43" s="2">
        <f t="shared" si="4"/>
        <v>0</v>
      </c>
      <c r="AC43" s="2">
        <f t="shared" si="2"/>
        <v>10</v>
      </c>
      <c r="AD43" s="20">
        <f t="shared" si="7"/>
        <v>14</v>
      </c>
    </row>
    <row r="44" spans="1:30" x14ac:dyDescent="0.35">
      <c r="A44" s="12">
        <v>14</v>
      </c>
      <c r="B44" s="25" t="str">
        <f>IFERROR(VLOOKUP($A44,'Grade 6'!$H$2:$N$501,3,0),"-")</f>
        <v>M24-0405-014</v>
      </c>
      <c r="C44" s="25" t="str">
        <f>IFERROR(VLOOKUP($A44,'Grade 6'!$H$2:$N$501,4,0),"-")</f>
        <v>Abdul Qadir Memon</v>
      </c>
      <c r="D44" s="25" t="str">
        <f>IFERROR(VLOOKUP($A44,'Grade 6'!$H$2:$N$501,5,0),"-")</f>
        <v>Bilal</v>
      </c>
      <c r="E44" s="25" t="str">
        <f>IFERROR(VLOOKUP($A44,'Grade 6'!$H$2:$N$501,6,0),"-")</f>
        <v>M</v>
      </c>
      <c r="F44" s="33">
        <f>IFERROR(VLOOKUP($A44,'Grade 6'!$H$2:$N$501,7,0),"-")</f>
        <v>41372</v>
      </c>
      <c r="G44" s="6"/>
      <c r="H44" s="13">
        <f t="shared" si="5"/>
        <v>3</v>
      </c>
      <c r="I44" s="17"/>
      <c r="J44" s="14" t="str">
        <f t="shared" si="6"/>
        <v>K.M.A Boys Secondary School</v>
      </c>
      <c r="K44" s="13" t="s">
        <v>19</v>
      </c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>
        <f t="shared" si="3"/>
        <v>0</v>
      </c>
      <c r="W44" s="26"/>
      <c r="X44" s="26"/>
      <c r="Y44" s="6"/>
      <c r="Z44" s="20">
        <f t="shared" si="1"/>
        <v>0</v>
      </c>
      <c r="AA44" s="20"/>
      <c r="AB44" s="2">
        <f t="shared" si="4"/>
        <v>0</v>
      </c>
      <c r="AC44" s="2">
        <f t="shared" si="2"/>
        <v>10</v>
      </c>
      <c r="AD44" s="20">
        <f t="shared" si="7"/>
        <v>14</v>
      </c>
    </row>
    <row r="45" spans="1:30" x14ac:dyDescent="0.35">
      <c r="A45" s="12">
        <v>15</v>
      </c>
      <c r="B45" s="25" t="str">
        <f>IFERROR(VLOOKUP($A45,'Grade 6'!$H$2:$N$501,3,0),"-")</f>
        <v>M24-0405-015</v>
      </c>
      <c r="C45" s="25" t="str">
        <f>IFERROR(VLOOKUP($A45,'Grade 6'!$H$2:$N$501,4,0),"-")</f>
        <v>Abdul Rafay</v>
      </c>
      <c r="D45" s="25" t="str">
        <f>IFERROR(VLOOKUP($A45,'Grade 6'!$H$2:$N$501,5,0),"-")</f>
        <v>Muhammad Ashfaq</v>
      </c>
      <c r="E45" s="25" t="str">
        <f>IFERROR(VLOOKUP($A45,'Grade 6'!$H$2:$N$501,6,0),"-")</f>
        <v>M</v>
      </c>
      <c r="F45" s="33">
        <f>IFERROR(VLOOKUP($A45,'Grade 6'!$H$2:$N$501,7,0),"-")</f>
        <v>41179</v>
      </c>
      <c r="G45" s="6"/>
      <c r="H45" s="13">
        <f t="shared" si="5"/>
        <v>1</v>
      </c>
      <c r="I45" s="17"/>
      <c r="J45" s="14" t="str">
        <f t="shared" si="6"/>
        <v>K.M.A Boys Secondary School</v>
      </c>
      <c r="K45" s="13" t="s">
        <v>19</v>
      </c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>
        <f t="shared" si="3"/>
        <v>0</v>
      </c>
      <c r="W45" s="26"/>
      <c r="X45" s="26"/>
      <c r="Y45" s="6"/>
      <c r="Z45" s="20">
        <f t="shared" si="1"/>
        <v>0</v>
      </c>
      <c r="AA45" s="20"/>
      <c r="AB45" s="2">
        <f t="shared" si="4"/>
        <v>0</v>
      </c>
      <c r="AC45" s="2">
        <f t="shared" si="2"/>
        <v>10</v>
      </c>
      <c r="AD45" s="20">
        <f t="shared" si="7"/>
        <v>15</v>
      </c>
    </row>
    <row r="46" spans="1:30" x14ac:dyDescent="0.35">
      <c r="A46" s="12">
        <v>15</v>
      </c>
      <c r="B46" s="25" t="str">
        <f>IFERROR(VLOOKUP($A46,'Grade 6'!$H$2:$N$501,3,0),"-")</f>
        <v>M24-0405-015</v>
      </c>
      <c r="C46" s="25" t="str">
        <f>IFERROR(VLOOKUP($A46,'Grade 6'!$H$2:$N$501,4,0),"-")</f>
        <v>Abdul Rafay</v>
      </c>
      <c r="D46" s="25" t="str">
        <f>IFERROR(VLOOKUP($A46,'Grade 6'!$H$2:$N$501,5,0),"-")</f>
        <v>Muhammad Ashfaq</v>
      </c>
      <c r="E46" s="25" t="str">
        <f>IFERROR(VLOOKUP($A46,'Grade 6'!$H$2:$N$501,6,0),"-")</f>
        <v>M</v>
      </c>
      <c r="F46" s="33">
        <f>IFERROR(VLOOKUP($A46,'Grade 6'!$H$2:$N$501,7,0),"-")</f>
        <v>41179</v>
      </c>
      <c r="G46" s="6"/>
      <c r="H46" s="13">
        <f t="shared" si="5"/>
        <v>2</v>
      </c>
      <c r="I46" s="17"/>
      <c r="J46" s="14" t="str">
        <f t="shared" si="6"/>
        <v>K.M.A Boys Secondary School</v>
      </c>
      <c r="K46" s="13" t="s">
        <v>19</v>
      </c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>
        <f t="shared" si="3"/>
        <v>0</v>
      </c>
      <c r="W46" s="26"/>
      <c r="X46" s="26"/>
      <c r="Y46" s="6"/>
      <c r="Z46" s="20">
        <f t="shared" si="1"/>
        <v>0</v>
      </c>
      <c r="AA46" s="20"/>
      <c r="AB46" s="2">
        <f t="shared" si="4"/>
        <v>0</v>
      </c>
      <c r="AC46" s="2">
        <f t="shared" si="2"/>
        <v>10</v>
      </c>
      <c r="AD46" s="20">
        <f t="shared" si="7"/>
        <v>15</v>
      </c>
    </row>
    <row r="47" spans="1:30" x14ac:dyDescent="0.35">
      <c r="A47" s="12">
        <v>15</v>
      </c>
      <c r="B47" s="25" t="str">
        <f>IFERROR(VLOOKUP($A47,'Grade 6'!$H$2:$N$501,3,0),"-")</f>
        <v>M24-0405-015</v>
      </c>
      <c r="C47" s="25" t="str">
        <f>IFERROR(VLOOKUP($A47,'Grade 6'!$H$2:$N$501,4,0),"-")</f>
        <v>Abdul Rafay</v>
      </c>
      <c r="D47" s="25" t="str">
        <f>IFERROR(VLOOKUP($A47,'Grade 6'!$H$2:$N$501,5,0),"-")</f>
        <v>Muhammad Ashfaq</v>
      </c>
      <c r="E47" s="25" t="str">
        <f>IFERROR(VLOOKUP($A47,'Grade 6'!$H$2:$N$501,6,0),"-")</f>
        <v>M</v>
      </c>
      <c r="F47" s="33">
        <f>IFERROR(VLOOKUP($A47,'Grade 6'!$H$2:$N$501,7,0),"-")</f>
        <v>41179</v>
      </c>
      <c r="G47" s="6"/>
      <c r="H47" s="13">
        <f t="shared" si="5"/>
        <v>3</v>
      </c>
      <c r="I47" s="17"/>
      <c r="J47" s="14" t="str">
        <f t="shared" si="6"/>
        <v>K.M.A Boys Secondary School</v>
      </c>
      <c r="K47" s="13" t="s">
        <v>19</v>
      </c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>
        <f t="shared" si="3"/>
        <v>0</v>
      </c>
      <c r="W47" s="26"/>
      <c r="X47" s="26"/>
      <c r="Y47" s="6"/>
      <c r="Z47" s="20">
        <f t="shared" si="1"/>
        <v>0</v>
      </c>
      <c r="AA47" s="20"/>
      <c r="AB47" s="2">
        <f t="shared" si="4"/>
        <v>0</v>
      </c>
      <c r="AC47" s="2">
        <f t="shared" si="2"/>
        <v>10</v>
      </c>
      <c r="AD47" s="20">
        <f t="shared" si="7"/>
        <v>15</v>
      </c>
    </row>
    <row r="48" spans="1:30" x14ac:dyDescent="0.35">
      <c r="A48" s="12">
        <v>16</v>
      </c>
      <c r="B48" s="25" t="str">
        <f>IFERROR(VLOOKUP($A48,'Grade 6'!$H$2:$N$501,3,0),"-")</f>
        <v>M24-0405-016</v>
      </c>
      <c r="C48" s="25" t="str">
        <f>IFERROR(VLOOKUP($A48,'Grade 6'!$H$2:$N$501,4,0),"-")</f>
        <v>Abdul Rafay</v>
      </c>
      <c r="D48" s="25" t="str">
        <f>IFERROR(VLOOKUP($A48,'Grade 6'!$H$2:$N$501,5,0),"-")</f>
        <v>Zakaria</v>
      </c>
      <c r="E48" s="25" t="str">
        <f>IFERROR(VLOOKUP($A48,'Grade 6'!$H$2:$N$501,6,0),"-")</f>
        <v>M</v>
      </c>
      <c r="F48" s="33">
        <f>IFERROR(VLOOKUP($A48,'Grade 6'!$H$2:$N$501,7,0),"-")</f>
        <v>42089</v>
      </c>
      <c r="G48" s="6"/>
      <c r="H48" s="13">
        <f t="shared" si="5"/>
        <v>1</v>
      </c>
      <c r="I48" s="17"/>
      <c r="J48" s="14" t="str">
        <f t="shared" si="6"/>
        <v>K.M.A Boys Secondary School</v>
      </c>
      <c r="K48" s="13" t="s">
        <v>19</v>
      </c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>
        <f t="shared" si="3"/>
        <v>0</v>
      </c>
      <c r="W48" s="26"/>
      <c r="X48" s="26"/>
      <c r="Y48" s="6"/>
      <c r="Z48" s="20">
        <f t="shared" si="1"/>
        <v>0</v>
      </c>
      <c r="AA48" s="20"/>
      <c r="AB48" s="2">
        <f t="shared" si="4"/>
        <v>0</v>
      </c>
      <c r="AC48" s="2">
        <f t="shared" si="2"/>
        <v>10</v>
      </c>
      <c r="AD48" s="20">
        <f t="shared" si="7"/>
        <v>16</v>
      </c>
    </row>
    <row r="49" spans="1:30" x14ac:dyDescent="0.35">
      <c r="A49" s="12">
        <v>16</v>
      </c>
      <c r="B49" s="25" t="str">
        <f>IFERROR(VLOOKUP($A49,'Grade 6'!$H$2:$N$501,3,0),"-")</f>
        <v>M24-0405-016</v>
      </c>
      <c r="C49" s="25" t="str">
        <f>IFERROR(VLOOKUP($A49,'Grade 6'!$H$2:$N$501,4,0),"-")</f>
        <v>Abdul Rafay</v>
      </c>
      <c r="D49" s="25" t="str">
        <f>IFERROR(VLOOKUP($A49,'Grade 6'!$H$2:$N$501,5,0),"-")</f>
        <v>Zakaria</v>
      </c>
      <c r="E49" s="25" t="str">
        <f>IFERROR(VLOOKUP($A49,'Grade 6'!$H$2:$N$501,6,0),"-")</f>
        <v>M</v>
      </c>
      <c r="F49" s="33">
        <f>IFERROR(VLOOKUP($A49,'Grade 6'!$H$2:$N$501,7,0),"-")</f>
        <v>42089</v>
      </c>
      <c r="G49" s="6"/>
      <c r="H49" s="13">
        <f t="shared" si="5"/>
        <v>2</v>
      </c>
      <c r="I49" s="17"/>
      <c r="J49" s="14" t="str">
        <f t="shared" si="6"/>
        <v>K.M.A Boys Secondary School</v>
      </c>
      <c r="K49" s="13" t="s">
        <v>19</v>
      </c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>
        <f t="shared" si="3"/>
        <v>0</v>
      </c>
      <c r="W49" s="26"/>
      <c r="X49" s="26"/>
      <c r="Y49" s="6"/>
      <c r="Z49" s="20">
        <f t="shared" si="1"/>
        <v>0</v>
      </c>
      <c r="AA49" s="20"/>
      <c r="AB49" s="2">
        <f t="shared" si="4"/>
        <v>0</v>
      </c>
      <c r="AC49" s="2">
        <f t="shared" si="2"/>
        <v>10</v>
      </c>
      <c r="AD49" s="20">
        <f t="shared" si="7"/>
        <v>16</v>
      </c>
    </row>
    <row r="50" spans="1:30" x14ac:dyDescent="0.35">
      <c r="A50" s="12">
        <v>16</v>
      </c>
      <c r="B50" s="25" t="str">
        <f>IFERROR(VLOOKUP($A50,'Grade 6'!$H$2:$N$501,3,0),"-")</f>
        <v>M24-0405-016</v>
      </c>
      <c r="C50" s="25" t="str">
        <f>IFERROR(VLOOKUP($A50,'Grade 6'!$H$2:$N$501,4,0),"-")</f>
        <v>Abdul Rafay</v>
      </c>
      <c r="D50" s="25" t="str">
        <f>IFERROR(VLOOKUP($A50,'Grade 6'!$H$2:$N$501,5,0),"-")</f>
        <v>Zakaria</v>
      </c>
      <c r="E50" s="25" t="str">
        <f>IFERROR(VLOOKUP($A50,'Grade 6'!$H$2:$N$501,6,0),"-")</f>
        <v>M</v>
      </c>
      <c r="F50" s="33">
        <f>IFERROR(VLOOKUP($A50,'Grade 6'!$H$2:$N$501,7,0),"-")</f>
        <v>42089</v>
      </c>
      <c r="G50" s="6"/>
      <c r="H50" s="13">
        <f t="shared" si="5"/>
        <v>3</v>
      </c>
      <c r="I50" s="17"/>
      <c r="J50" s="14" t="str">
        <f t="shared" si="6"/>
        <v>K.M.A Boys Secondary School</v>
      </c>
      <c r="K50" s="13" t="s">
        <v>19</v>
      </c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>
        <f t="shared" si="3"/>
        <v>0</v>
      </c>
      <c r="W50" s="26"/>
      <c r="X50" s="26"/>
      <c r="Y50" s="6"/>
      <c r="Z50" s="20">
        <f t="shared" si="1"/>
        <v>0</v>
      </c>
      <c r="AA50" s="20"/>
      <c r="AB50" s="2">
        <f t="shared" si="4"/>
        <v>0</v>
      </c>
      <c r="AC50" s="2">
        <f t="shared" si="2"/>
        <v>10</v>
      </c>
      <c r="AD50" s="20">
        <f t="shared" si="7"/>
        <v>16</v>
      </c>
    </row>
    <row r="51" spans="1:30" x14ac:dyDescent="0.35">
      <c r="A51" s="12">
        <v>17</v>
      </c>
      <c r="B51" s="25" t="str">
        <f>IFERROR(VLOOKUP($A51,'Grade 6'!$H$2:$N$501,3,0),"-")</f>
        <v>M24-0405-017</v>
      </c>
      <c r="C51" s="25" t="str">
        <f>IFERROR(VLOOKUP($A51,'Grade 6'!$H$2:$N$501,4,0),"-")</f>
        <v>Abdul Rafay Khan</v>
      </c>
      <c r="D51" s="25" t="str">
        <f>IFERROR(VLOOKUP($A51,'Grade 6'!$H$2:$N$501,5,0),"-")</f>
        <v>Isa Khan</v>
      </c>
      <c r="E51" s="25" t="str">
        <f>IFERROR(VLOOKUP($A51,'Grade 6'!$H$2:$N$501,6,0),"-")</f>
        <v>M</v>
      </c>
      <c r="F51" s="33">
        <f>IFERROR(VLOOKUP($A51,'Grade 6'!$H$2:$N$501,7,0),"-")</f>
        <v>41149</v>
      </c>
      <c r="G51" s="6"/>
      <c r="H51" s="13">
        <f t="shared" si="5"/>
        <v>1</v>
      </c>
      <c r="I51" s="17"/>
      <c r="J51" s="14" t="str">
        <f t="shared" si="6"/>
        <v>K.M.A Boys Secondary School</v>
      </c>
      <c r="K51" s="13" t="s">
        <v>19</v>
      </c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>
        <f t="shared" si="3"/>
        <v>0</v>
      </c>
      <c r="W51" s="26"/>
      <c r="X51" s="26"/>
      <c r="Y51" s="6"/>
      <c r="Z51" s="20">
        <f t="shared" si="1"/>
        <v>0</v>
      </c>
      <c r="AA51" s="20"/>
      <c r="AB51" s="2">
        <f t="shared" ref="AB51:AB98" si="8">SUM(L51:U51)</f>
        <v>0</v>
      </c>
      <c r="AC51" s="2">
        <f t="shared" ref="AC51:AC98" si="9">COUNTBLANK(L51:U51)</f>
        <v>10</v>
      </c>
      <c r="AD51" s="20">
        <f t="shared" si="7"/>
        <v>17</v>
      </c>
    </row>
    <row r="52" spans="1:30" x14ac:dyDescent="0.35">
      <c r="A52" s="12">
        <v>17</v>
      </c>
      <c r="B52" s="25" t="str">
        <f>IFERROR(VLOOKUP($A52,'Grade 6'!$H$2:$N$501,3,0),"-")</f>
        <v>M24-0405-017</v>
      </c>
      <c r="C52" s="25" t="str">
        <f>IFERROR(VLOOKUP($A52,'Grade 6'!$H$2:$N$501,4,0),"-")</f>
        <v>Abdul Rafay Khan</v>
      </c>
      <c r="D52" s="25" t="str">
        <f>IFERROR(VLOOKUP($A52,'Grade 6'!$H$2:$N$501,5,0),"-")</f>
        <v>Isa Khan</v>
      </c>
      <c r="E52" s="25" t="str">
        <f>IFERROR(VLOOKUP($A52,'Grade 6'!$H$2:$N$501,6,0),"-")</f>
        <v>M</v>
      </c>
      <c r="F52" s="33">
        <f>IFERROR(VLOOKUP($A52,'Grade 6'!$H$2:$N$501,7,0),"-")</f>
        <v>41149</v>
      </c>
      <c r="G52" s="6"/>
      <c r="H52" s="13">
        <f t="shared" si="5"/>
        <v>2</v>
      </c>
      <c r="I52" s="17"/>
      <c r="J52" s="14" t="str">
        <f t="shared" si="6"/>
        <v>K.M.A Boys Secondary School</v>
      </c>
      <c r="K52" s="13" t="s">
        <v>19</v>
      </c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>
        <f t="shared" ref="V52:V99" si="10">Z52</f>
        <v>0</v>
      </c>
      <c r="W52" s="26"/>
      <c r="X52" s="26"/>
      <c r="Y52" s="6"/>
      <c r="Z52" s="20">
        <f t="shared" si="1"/>
        <v>0</v>
      </c>
      <c r="AA52" s="20"/>
      <c r="AB52" s="2">
        <f t="shared" si="8"/>
        <v>0</v>
      </c>
      <c r="AC52" s="2">
        <f t="shared" si="9"/>
        <v>10</v>
      </c>
      <c r="AD52" s="20">
        <f t="shared" si="7"/>
        <v>17</v>
      </c>
    </row>
    <row r="53" spans="1:30" x14ac:dyDescent="0.35">
      <c r="A53" s="12">
        <v>17</v>
      </c>
      <c r="B53" s="25" t="str">
        <f>IFERROR(VLOOKUP($A53,'Grade 6'!$H$2:$N$501,3,0),"-")</f>
        <v>M24-0405-017</v>
      </c>
      <c r="C53" s="25" t="str">
        <f>IFERROR(VLOOKUP($A53,'Grade 6'!$H$2:$N$501,4,0),"-")</f>
        <v>Abdul Rafay Khan</v>
      </c>
      <c r="D53" s="25" t="str">
        <f>IFERROR(VLOOKUP($A53,'Grade 6'!$H$2:$N$501,5,0),"-")</f>
        <v>Isa Khan</v>
      </c>
      <c r="E53" s="25" t="str">
        <f>IFERROR(VLOOKUP($A53,'Grade 6'!$H$2:$N$501,6,0),"-")</f>
        <v>M</v>
      </c>
      <c r="F53" s="33">
        <f>IFERROR(VLOOKUP($A53,'Grade 6'!$H$2:$N$501,7,0),"-")</f>
        <v>41149</v>
      </c>
      <c r="G53" s="6"/>
      <c r="H53" s="13">
        <f t="shared" si="5"/>
        <v>3</v>
      </c>
      <c r="I53" s="17"/>
      <c r="J53" s="14" t="str">
        <f t="shared" ref="J53:J100" si="11">IF($J$3="","",$J$3)</f>
        <v>K.M.A Boys Secondary School</v>
      </c>
      <c r="K53" s="13" t="s">
        <v>19</v>
      </c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>
        <f t="shared" si="10"/>
        <v>0</v>
      </c>
      <c r="W53" s="26"/>
      <c r="X53" s="26"/>
      <c r="Y53" s="6"/>
      <c r="Z53" s="20">
        <f t="shared" si="1"/>
        <v>0</v>
      </c>
      <c r="AA53" s="20"/>
      <c r="AB53" s="2">
        <f t="shared" si="8"/>
        <v>0</v>
      </c>
      <c r="AC53" s="2">
        <f t="shared" si="9"/>
        <v>10</v>
      </c>
      <c r="AD53" s="20">
        <f t="shared" si="7"/>
        <v>17</v>
      </c>
    </row>
    <row r="54" spans="1:30" x14ac:dyDescent="0.35">
      <c r="A54" s="12">
        <v>18</v>
      </c>
      <c r="B54" s="25" t="str">
        <f>IFERROR(VLOOKUP($A54,'Grade 6'!$H$2:$N$501,3,0),"-")</f>
        <v>M24-0405-018</v>
      </c>
      <c r="C54" s="25" t="str">
        <f>IFERROR(VLOOKUP($A54,'Grade 6'!$H$2:$N$501,4,0),"-")</f>
        <v>Abdul Raqeeb</v>
      </c>
      <c r="D54" s="25" t="str">
        <f>IFERROR(VLOOKUP($A54,'Grade 6'!$H$2:$N$501,5,0),"-")</f>
        <v>Muhammad Ashraf</v>
      </c>
      <c r="E54" s="25" t="str">
        <f>IFERROR(VLOOKUP($A54,'Grade 6'!$H$2:$N$501,6,0),"-")</f>
        <v>M</v>
      </c>
      <c r="F54" s="33">
        <f>IFERROR(VLOOKUP($A54,'Grade 6'!$H$2:$N$501,7,0),"-")</f>
        <v>41425</v>
      </c>
      <c r="G54" s="6"/>
      <c r="H54" s="13">
        <f t="shared" si="5"/>
        <v>1</v>
      </c>
      <c r="I54" s="17"/>
      <c r="J54" s="14" t="str">
        <f t="shared" si="11"/>
        <v>K.M.A Boys Secondary School</v>
      </c>
      <c r="K54" s="13" t="s">
        <v>19</v>
      </c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>
        <f t="shared" si="10"/>
        <v>0</v>
      </c>
      <c r="W54" s="26"/>
      <c r="X54" s="26"/>
      <c r="Y54" s="6"/>
      <c r="Z54" s="20">
        <f t="shared" si="1"/>
        <v>0</v>
      </c>
      <c r="AA54" s="20"/>
      <c r="AB54" s="2">
        <f t="shared" si="8"/>
        <v>0</v>
      </c>
      <c r="AC54" s="2">
        <f t="shared" si="9"/>
        <v>10</v>
      </c>
      <c r="AD54" s="20">
        <f t="shared" si="7"/>
        <v>18</v>
      </c>
    </row>
    <row r="55" spans="1:30" x14ac:dyDescent="0.35">
      <c r="A55" s="12">
        <v>18</v>
      </c>
      <c r="B55" s="25" t="str">
        <f>IFERROR(VLOOKUP($A55,'Grade 6'!$H$2:$N$501,3,0),"-")</f>
        <v>M24-0405-018</v>
      </c>
      <c r="C55" s="25" t="str">
        <f>IFERROR(VLOOKUP($A55,'Grade 6'!$H$2:$N$501,4,0),"-")</f>
        <v>Abdul Raqeeb</v>
      </c>
      <c r="D55" s="25" t="str">
        <f>IFERROR(VLOOKUP($A55,'Grade 6'!$H$2:$N$501,5,0),"-")</f>
        <v>Muhammad Ashraf</v>
      </c>
      <c r="E55" s="25" t="str">
        <f>IFERROR(VLOOKUP($A55,'Grade 6'!$H$2:$N$501,6,0),"-")</f>
        <v>M</v>
      </c>
      <c r="F55" s="33">
        <f>IFERROR(VLOOKUP($A55,'Grade 6'!$H$2:$N$501,7,0),"-")</f>
        <v>41425</v>
      </c>
      <c r="G55" s="6"/>
      <c r="H55" s="13">
        <f t="shared" si="5"/>
        <v>2</v>
      </c>
      <c r="I55" s="17"/>
      <c r="J55" s="14" t="str">
        <f t="shared" si="11"/>
        <v>K.M.A Boys Secondary School</v>
      </c>
      <c r="K55" s="13" t="s">
        <v>19</v>
      </c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>
        <f t="shared" si="10"/>
        <v>0</v>
      </c>
      <c r="W55" s="26"/>
      <c r="X55" s="26"/>
      <c r="Y55" s="6"/>
      <c r="Z55" s="20">
        <f t="shared" si="1"/>
        <v>0</v>
      </c>
      <c r="AA55" s="20"/>
      <c r="AB55" s="2">
        <f t="shared" si="8"/>
        <v>0</v>
      </c>
      <c r="AC55" s="2">
        <f t="shared" si="9"/>
        <v>10</v>
      </c>
      <c r="AD55" s="20">
        <f t="shared" si="7"/>
        <v>18</v>
      </c>
    </row>
    <row r="56" spans="1:30" x14ac:dyDescent="0.35">
      <c r="A56" s="12">
        <v>18</v>
      </c>
      <c r="B56" s="25" t="str">
        <f>IFERROR(VLOOKUP($A56,'Grade 6'!$H$2:$N$501,3,0),"-")</f>
        <v>M24-0405-018</v>
      </c>
      <c r="C56" s="25" t="str">
        <f>IFERROR(VLOOKUP($A56,'Grade 6'!$H$2:$N$501,4,0),"-")</f>
        <v>Abdul Raqeeb</v>
      </c>
      <c r="D56" s="25" t="str">
        <f>IFERROR(VLOOKUP($A56,'Grade 6'!$H$2:$N$501,5,0),"-")</f>
        <v>Muhammad Ashraf</v>
      </c>
      <c r="E56" s="25" t="str">
        <f>IFERROR(VLOOKUP($A56,'Grade 6'!$H$2:$N$501,6,0),"-")</f>
        <v>M</v>
      </c>
      <c r="F56" s="33">
        <f>IFERROR(VLOOKUP($A56,'Grade 6'!$H$2:$N$501,7,0),"-")</f>
        <v>41425</v>
      </c>
      <c r="G56" s="6"/>
      <c r="H56" s="13">
        <f t="shared" si="5"/>
        <v>3</v>
      </c>
      <c r="I56" s="17"/>
      <c r="J56" s="14" t="str">
        <f t="shared" si="11"/>
        <v>K.M.A Boys Secondary School</v>
      </c>
      <c r="K56" s="13" t="s">
        <v>19</v>
      </c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>
        <f t="shared" si="10"/>
        <v>0</v>
      </c>
      <c r="W56" s="26"/>
      <c r="X56" s="26"/>
      <c r="Y56" s="6"/>
      <c r="Z56" s="20">
        <f t="shared" si="1"/>
        <v>0</v>
      </c>
      <c r="AA56" s="20"/>
      <c r="AB56" s="2">
        <f t="shared" si="8"/>
        <v>0</v>
      </c>
      <c r="AC56" s="2">
        <f t="shared" si="9"/>
        <v>10</v>
      </c>
      <c r="AD56" s="20">
        <f t="shared" si="7"/>
        <v>18</v>
      </c>
    </row>
    <row r="57" spans="1:30" x14ac:dyDescent="0.35">
      <c r="A57" s="12">
        <v>19</v>
      </c>
      <c r="B57" s="25" t="str">
        <f>IFERROR(VLOOKUP($A57,'Grade 6'!$H$2:$N$501,3,0),"-")</f>
        <v>M24-0405-019</v>
      </c>
      <c r="C57" s="25" t="str">
        <f>IFERROR(VLOOKUP($A57,'Grade 6'!$H$2:$N$501,4,0),"-")</f>
        <v>Abdul Rehman</v>
      </c>
      <c r="D57" s="25" t="str">
        <f>IFERROR(VLOOKUP($A57,'Grade 6'!$H$2:$N$501,5,0),"-")</f>
        <v>Sajid Ali Khan</v>
      </c>
      <c r="E57" s="25" t="str">
        <f>IFERROR(VLOOKUP($A57,'Grade 6'!$H$2:$N$501,6,0),"-")</f>
        <v>M</v>
      </c>
      <c r="F57" s="33">
        <f>IFERROR(VLOOKUP($A57,'Grade 6'!$H$2:$N$501,7,0),"-")</f>
        <v>41634</v>
      </c>
      <c r="G57" s="6"/>
      <c r="H57" s="13">
        <f t="shared" si="5"/>
        <v>1</v>
      </c>
      <c r="I57" s="17"/>
      <c r="J57" s="14" t="str">
        <f t="shared" si="11"/>
        <v>K.M.A Boys Secondary School</v>
      </c>
      <c r="K57" s="13" t="s">
        <v>19</v>
      </c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>
        <f t="shared" si="10"/>
        <v>0</v>
      </c>
      <c r="W57" s="26"/>
      <c r="X57" s="26"/>
      <c r="Y57" s="6"/>
      <c r="Z57" s="20">
        <f t="shared" si="1"/>
        <v>0</v>
      </c>
      <c r="AA57" s="20"/>
      <c r="AB57" s="2">
        <f t="shared" si="8"/>
        <v>0</v>
      </c>
      <c r="AC57" s="2">
        <f t="shared" si="9"/>
        <v>10</v>
      </c>
      <c r="AD57" s="20">
        <f t="shared" si="7"/>
        <v>19</v>
      </c>
    </row>
    <row r="58" spans="1:30" x14ac:dyDescent="0.35">
      <c r="A58" s="12">
        <v>19</v>
      </c>
      <c r="B58" s="25" t="str">
        <f>IFERROR(VLOOKUP($A58,'Grade 6'!$H$2:$N$501,3,0),"-")</f>
        <v>M24-0405-019</v>
      </c>
      <c r="C58" s="25" t="str">
        <f>IFERROR(VLOOKUP($A58,'Grade 6'!$H$2:$N$501,4,0),"-")</f>
        <v>Abdul Rehman</v>
      </c>
      <c r="D58" s="25" t="str">
        <f>IFERROR(VLOOKUP($A58,'Grade 6'!$H$2:$N$501,5,0),"-")</f>
        <v>Sajid Ali Khan</v>
      </c>
      <c r="E58" s="25" t="str">
        <f>IFERROR(VLOOKUP($A58,'Grade 6'!$H$2:$N$501,6,0),"-")</f>
        <v>M</v>
      </c>
      <c r="F58" s="33">
        <f>IFERROR(VLOOKUP($A58,'Grade 6'!$H$2:$N$501,7,0),"-")</f>
        <v>41634</v>
      </c>
      <c r="G58" s="6"/>
      <c r="H58" s="13">
        <f t="shared" si="5"/>
        <v>2</v>
      </c>
      <c r="I58" s="17"/>
      <c r="J58" s="14" t="str">
        <f t="shared" si="11"/>
        <v>K.M.A Boys Secondary School</v>
      </c>
      <c r="K58" s="13" t="s">
        <v>19</v>
      </c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>
        <f t="shared" si="10"/>
        <v>0</v>
      </c>
      <c r="W58" s="26"/>
      <c r="X58" s="26"/>
      <c r="Y58" s="6"/>
      <c r="Z58" s="20">
        <f t="shared" si="1"/>
        <v>0</v>
      </c>
      <c r="AA58" s="20"/>
      <c r="AB58" s="2">
        <f t="shared" si="8"/>
        <v>0</v>
      </c>
      <c r="AC58" s="2">
        <f t="shared" si="9"/>
        <v>10</v>
      </c>
      <c r="AD58" s="20">
        <f t="shared" si="7"/>
        <v>19</v>
      </c>
    </row>
    <row r="59" spans="1:30" x14ac:dyDescent="0.35">
      <c r="A59" s="12">
        <v>19</v>
      </c>
      <c r="B59" s="25" t="str">
        <f>IFERROR(VLOOKUP($A59,'Grade 6'!$H$2:$N$501,3,0),"-")</f>
        <v>M24-0405-019</v>
      </c>
      <c r="C59" s="25" t="str">
        <f>IFERROR(VLOOKUP($A59,'Grade 6'!$H$2:$N$501,4,0),"-")</f>
        <v>Abdul Rehman</v>
      </c>
      <c r="D59" s="25" t="str">
        <f>IFERROR(VLOOKUP($A59,'Grade 6'!$H$2:$N$501,5,0),"-")</f>
        <v>Sajid Ali Khan</v>
      </c>
      <c r="E59" s="25" t="str">
        <f>IFERROR(VLOOKUP($A59,'Grade 6'!$H$2:$N$501,6,0),"-")</f>
        <v>M</v>
      </c>
      <c r="F59" s="33">
        <f>IFERROR(VLOOKUP($A59,'Grade 6'!$H$2:$N$501,7,0),"-")</f>
        <v>41634</v>
      </c>
      <c r="G59" s="6"/>
      <c r="H59" s="13">
        <f t="shared" si="5"/>
        <v>3</v>
      </c>
      <c r="I59" s="17"/>
      <c r="J59" s="14" t="str">
        <f t="shared" si="11"/>
        <v>K.M.A Boys Secondary School</v>
      </c>
      <c r="K59" s="13" t="s">
        <v>19</v>
      </c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>
        <f t="shared" si="10"/>
        <v>0</v>
      </c>
      <c r="W59" s="26"/>
      <c r="X59" s="26"/>
      <c r="Y59" s="6"/>
      <c r="Z59" s="20">
        <f t="shared" si="1"/>
        <v>0</v>
      </c>
      <c r="AA59" s="20"/>
      <c r="AB59" s="2">
        <f t="shared" si="8"/>
        <v>0</v>
      </c>
      <c r="AC59" s="2">
        <f t="shared" si="9"/>
        <v>10</v>
      </c>
      <c r="AD59" s="20">
        <f t="shared" si="7"/>
        <v>19</v>
      </c>
    </row>
    <row r="60" spans="1:30" x14ac:dyDescent="0.35">
      <c r="A60" s="12">
        <v>20</v>
      </c>
      <c r="B60" s="25" t="str">
        <f>IFERROR(VLOOKUP($A60,'Grade 6'!$H$2:$N$501,3,0),"-")</f>
        <v>M24-0405-020</v>
      </c>
      <c r="C60" s="25" t="str">
        <f>IFERROR(VLOOKUP($A60,'Grade 6'!$H$2:$N$501,4,0),"-")</f>
        <v>Abdul Rehman</v>
      </c>
      <c r="D60" s="25" t="str">
        <f>IFERROR(VLOOKUP($A60,'Grade 6'!$H$2:$N$501,5,0),"-")</f>
        <v>Muhammad Owais</v>
      </c>
      <c r="E60" s="25" t="str">
        <f>IFERROR(VLOOKUP($A60,'Grade 6'!$H$2:$N$501,6,0),"-")</f>
        <v>M</v>
      </c>
      <c r="F60" s="33">
        <f>IFERROR(VLOOKUP($A60,'Grade 6'!$H$2:$N$501,7,0),"-")</f>
        <v>41508</v>
      </c>
      <c r="G60" s="6"/>
      <c r="H60" s="13">
        <f t="shared" si="5"/>
        <v>1</v>
      </c>
      <c r="I60" s="17"/>
      <c r="J60" s="14" t="str">
        <f t="shared" si="11"/>
        <v>K.M.A Boys Secondary School</v>
      </c>
      <c r="K60" s="13" t="s">
        <v>19</v>
      </c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>
        <f t="shared" si="10"/>
        <v>0</v>
      </c>
      <c r="W60" s="26"/>
      <c r="X60" s="26"/>
      <c r="Y60" s="6"/>
      <c r="Z60" s="20">
        <f t="shared" si="1"/>
        <v>0</v>
      </c>
      <c r="AA60" s="20"/>
      <c r="AB60" s="2">
        <f t="shared" si="8"/>
        <v>0</v>
      </c>
      <c r="AC60" s="2">
        <f t="shared" si="9"/>
        <v>10</v>
      </c>
      <c r="AD60" s="20">
        <f t="shared" si="7"/>
        <v>20</v>
      </c>
    </row>
    <row r="61" spans="1:30" x14ac:dyDescent="0.35">
      <c r="A61" s="12">
        <v>20</v>
      </c>
      <c r="B61" s="25" t="str">
        <f>IFERROR(VLOOKUP($A61,'Grade 6'!$H$2:$N$501,3,0),"-")</f>
        <v>M24-0405-020</v>
      </c>
      <c r="C61" s="25" t="str">
        <f>IFERROR(VLOOKUP($A61,'Grade 6'!$H$2:$N$501,4,0),"-")</f>
        <v>Abdul Rehman</v>
      </c>
      <c r="D61" s="25" t="str">
        <f>IFERROR(VLOOKUP($A61,'Grade 6'!$H$2:$N$501,5,0),"-")</f>
        <v>Muhammad Owais</v>
      </c>
      <c r="E61" s="25" t="str">
        <f>IFERROR(VLOOKUP($A61,'Grade 6'!$H$2:$N$501,6,0),"-")</f>
        <v>M</v>
      </c>
      <c r="F61" s="33">
        <f>IFERROR(VLOOKUP($A61,'Grade 6'!$H$2:$N$501,7,0),"-")</f>
        <v>41508</v>
      </c>
      <c r="G61" s="6"/>
      <c r="H61" s="13">
        <f t="shared" si="5"/>
        <v>2</v>
      </c>
      <c r="I61" s="17"/>
      <c r="J61" s="14" t="str">
        <f t="shared" si="11"/>
        <v>K.M.A Boys Secondary School</v>
      </c>
      <c r="K61" s="13" t="s">
        <v>19</v>
      </c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>
        <f t="shared" si="10"/>
        <v>0</v>
      </c>
      <c r="W61" s="26"/>
      <c r="X61" s="26"/>
      <c r="Y61" s="6"/>
      <c r="Z61" s="20">
        <f t="shared" si="1"/>
        <v>0</v>
      </c>
      <c r="AA61" s="20"/>
      <c r="AB61" s="2">
        <f t="shared" si="8"/>
        <v>0</v>
      </c>
      <c r="AC61" s="2">
        <f t="shared" si="9"/>
        <v>10</v>
      </c>
      <c r="AD61" s="20">
        <f t="shared" si="7"/>
        <v>20</v>
      </c>
    </row>
    <row r="62" spans="1:30" x14ac:dyDescent="0.35">
      <c r="A62" s="12">
        <v>20</v>
      </c>
      <c r="B62" s="25" t="str">
        <f>IFERROR(VLOOKUP($A62,'Grade 6'!$H$2:$N$501,3,0),"-")</f>
        <v>M24-0405-020</v>
      </c>
      <c r="C62" s="25" t="str">
        <f>IFERROR(VLOOKUP($A62,'Grade 6'!$H$2:$N$501,4,0),"-")</f>
        <v>Abdul Rehman</v>
      </c>
      <c r="D62" s="25" t="str">
        <f>IFERROR(VLOOKUP($A62,'Grade 6'!$H$2:$N$501,5,0),"-")</f>
        <v>Muhammad Owais</v>
      </c>
      <c r="E62" s="25" t="str">
        <f>IFERROR(VLOOKUP($A62,'Grade 6'!$H$2:$N$501,6,0),"-")</f>
        <v>M</v>
      </c>
      <c r="F62" s="33">
        <f>IFERROR(VLOOKUP($A62,'Grade 6'!$H$2:$N$501,7,0),"-")</f>
        <v>41508</v>
      </c>
      <c r="G62" s="6"/>
      <c r="H62" s="13">
        <f t="shared" si="5"/>
        <v>3</v>
      </c>
      <c r="I62" s="17"/>
      <c r="J62" s="14" t="str">
        <f t="shared" si="11"/>
        <v>K.M.A Boys Secondary School</v>
      </c>
      <c r="K62" s="13" t="s">
        <v>19</v>
      </c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>
        <f t="shared" si="10"/>
        <v>0</v>
      </c>
      <c r="W62" s="26"/>
      <c r="X62" s="26"/>
      <c r="Y62" s="6"/>
      <c r="Z62" s="20">
        <f t="shared" si="1"/>
        <v>0</v>
      </c>
      <c r="AA62" s="20"/>
      <c r="AB62" s="2">
        <f t="shared" si="8"/>
        <v>0</v>
      </c>
      <c r="AC62" s="2">
        <f t="shared" si="9"/>
        <v>10</v>
      </c>
      <c r="AD62" s="20">
        <f t="shared" si="7"/>
        <v>20</v>
      </c>
    </row>
    <row r="63" spans="1:30" x14ac:dyDescent="0.35">
      <c r="A63" s="12">
        <v>21</v>
      </c>
      <c r="B63" s="25" t="str">
        <f>IFERROR(VLOOKUP($A63,'Grade 6'!$H$2:$N$501,3,0),"-")</f>
        <v>M24-0405-021</v>
      </c>
      <c r="C63" s="25" t="str">
        <f>IFERROR(VLOOKUP($A63,'Grade 6'!$H$2:$N$501,4,0),"-")</f>
        <v>Abdul Samad</v>
      </c>
      <c r="D63" s="25" t="str">
        <f>IFERROR(VLOOKUP($A63,'Grade 6'!$H$2:$N$501,5,0),"-")</f>
        <v>Faisal</v>
      </c>
      <c r="E63" s="25" t="str">
        <f>IFERROR(VLOOKUP($A63,'Grade 6'!$H$2:$N$501,6,0),"-")</f>
        <v>M</v>
      </c>
      <c r="F63" s="33">
        <f>IFERROR(VLOOKUP($A63,'Grade 6'!$H$2:$N$501,7,0),"-")</f>
        <v>41065</v>
      </c>
      <c r="G63" s="6"/>
      <c r="H63" s="13">
        <f t="shared" si="5"/>
        <v>1</v>
      </c>
      <c r="I63" s="17"/>
      <c r="J63" s="14" t="str">
        <f t="shared" si="11"/>
        <v>K.M.A Boys Secondary School</v>
      </c>
      <c r="K63" s="13" t="s">
        <v>19</v>
      </c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>
        <f t="shared" si="10"/>
        <v>0</v>
      </c>
      <c r="W63" s="26"/>
      <c r="X63" s="26"/>
      <c r="Y63" s="6"/>
      <c r="Z63" s="20">
        <f t="shared" si="1"/>
        <v>0</v>
      </c>
      <c r="AA63" s="20"/>
      <c r="AB63" s="2">
        <f t="shared" si="8"/>
        <v>0</v>
      </c>
      <c r="AC63" s="2">
        <f t="shared" si="9"/>
        <v>10</v>
      </c>
      <c r="AD63" s="20">
        <f t="shared" si="7"/>
        <v>21</v>
      </c>
    </row>
    <row r="64" spans="1:30" x14ac:dyDescent="0.35">
      <c r="A64" s="12">
        <v>21</v>
      </c>
      <c r="B64" s="25" t="str">
        <f>IFERROR(VLOOKUP($A64,'Grade 6'!$H$2:$N$501,3,0),"-")</f>
        <v>M24-0405-021</v>
      </c>
      <c r="C64" s="25" t="str">
        <f>IFERROR(VLOOKUP($A64,'Grade 6'!$H$2:$N$501,4,0),"-")</f>
        <v>Abdul Samad</v>
      </c>
      <c r="D64" s="25" t="str">
        <f>IFERROR(VLOOKUP($A64,'Grade 6'!$H$2:$N$501,5,0),"-")</f>
        <v>Faisal</v>
      </c>
      <c r="E64" s="25" t="str">
        <f>IFERROR(VLOOKUP($A64,'Grade 6'!$H$2:$N$501,6,0),"-")</f>
        <v>M</v>
      </c>
      <c r="F64" s="33">
        <f>IFERROR(VLOOKUP($A64,'Grade 6'!$H$2:$N$501,7,0),"-")</f>
        <v>41065</v>
      </c>
      <c r="G64" s="6"/>
      <c r="H64" s="13">
        <f t="shared" si="5"/>
        <v>2</v>
      </c>
      <c r="I64" s="17"/>
      <c r="J64" s="14" t="str">
        <f t="shared" si="11"/>
        <v>K.M.A Boys Secondary School</v>
      </c>
      <c r="K64" s="13" t="s">
        <v>19</v>
      </c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>
        <f t="shared" si="10"/>
        <v>0</v>
      </c>
      <c r="W64" s="26"/>
      <c r="X64" s="26"/>
      <c r="Y64" s="6"/>
      <c r="Z64" s="20">
        <f t="shared" si="1"/>
        <v>0</v>
      </c>
      <c r="AA64" s="20"/>
      <c r="AB64" s="2">
        <f t="shared" si="8"/>
        <v>0</v>
      </c>
      <c r="AC64" s="2">
        <f t="shared" si="9"/>
        <v>10</v>
      </c>
      <c r="AD64" s="20">
        <f t="shared" si="7"/>
        <v>21</v>
      </c>
    </row>
    <row r="65" spans="1:30" x14ac:dyDescent="0.35">
      <c r="A65" s="12">
        <v>21</v>
      </c>
      <c r="B65" s="25" t="str">
        <f>IFERROR(VLOOKUP($A65,'Grade 6'!$H$2:$N$501,3,0),"-")</f>
        <v>M24-0405-021</v>
      </c>
      <c r="C65" s="25" t="str">
        <f>IFERROR(VLOOKUP($A65,'Grade 6'!$H$2:$N$501,4,0),"-")</f>
        <v>Abdul Samad</v>
      </c>
      <c r="D65" s="25" t="str">
        <f>IFERROR(VLOOKUP($A65,'Grade 6'!$H$2:$N$501,5,0),"-")</f>
        <v>Faisal</v>
      </c>
      <c r="E65" s="25" t="str">
        <f>IFERROR(VLOOKUP($A65,'Grade 6'!$H$2:$N$501,6,0),"-")</f>
        <v>M</v>
      </c>
      <c r="F65" s="33">
        <f>IFERROR(VLOOKUP($A65,'Grade 6'!$H$2:$N$501,7,0),"-")</f>
        <v>41065</v>
      </c>
      <c r="G65" s="6"/>
      <c r="H65" s="13">
        <f t="shared" si="5"/>
        <v>3</v>
      </c>
      <c r="I65" s="17"/>
      <c r="J65" s="14" t="str">
        <f t="shared" si="11"/>
        <v>K.M.A Boys Secondary School</v>
      </c>
      <c r="K65" s="13" t="s">
        <v>19</v>
      </c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>
        <f t="shared" si="10"/>
        <v>0</v>
      </c>
      <c r="W65" s="26"/>
      <c r="X65" s="26"/>
      <c r="Y65" s="6"/>
      <c r="Z65" s="20">
        <f t="shared" si="1"/>
        <v>0</v>
      </c>
      <c r="AA65" s="20"/>
      <c r="AB65" s="2">
        <f t="shared" si="8"/>
        <v>0</v>
      </c>
      <c r="AC65" s="2">
        <f t="shared" si="9"/>
        <v>10</v>
      </c>
      <c r="AD65" s="20">
        <f t="shared" si="7"/>
        <v>21</v>
      </c>
    </row>
    <row r="66" spans="1:30" x14ac:dyDescent="0.35">
      <c r="A66" s="12">
        <v>22</v>
      </c>
      <c r="B66" s="25" t="str">
        <f>IFERROR(VLOOKUP($A66,'Grade 6'!$H$2:$N$501,3,0),"-")</f>
        <v>M24-0405-022</v>
      </c>
      <c r="C66" s="25" t="str">
        <f>IFERROR(VLOOKUP($A66,'Grade 6'!$H$2:$N$501,4,0),"-")</f>
        <v>Abdul Sattar</v>
      </c>
      <c r="D66" s="25" t="str">
        <f>IFERROR(VLOOKUP($A66,'Grade 6'!$H$2:$N$501,5,0),"-")</f>
        <v>Muhammad Kamran</v>
      </c>
      <c r="E66" s="25" t="str">
        <f>IFERROR(VLOOKUP($A66,'Grade 6'!$H$2:$N$501,6,0),"-")</f>
        <v>M</v>
      </c>
      <c r="F66" s="33">
        <f>IFERROR(VLOOKUP($A66,'Grade 6'!$H$2:$N$501,7,0),"-")</f>
        <v>41421</v>
      </c>
      <c r="G66" s="6"/>
      <c r="H66" s="13">
        <f t="shared" si="5"/>
        <v>1</v>
      </c>
      <c r="I66" s="17"/>
      <c r="J66" s="14" t="str">
        <f t="shared" si="11"/>
        <v>K.M.A Boys Secondary School</v>
      </c>
      <c r="K66" s="13" t="s">
        <v>19</v>
      </c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>
        <f t="shared" si="10"/>
        <v>0</v>
      </c>
      <c r="W66" s="26"/>
      <c r="X66" s="26"/>
      <c r="Y66" s="6"/>
      <c r="Z66" s="20">
        <f t="shared" si="1"/>
        <v>0</v>
      </c>
      <c r="AA66" s="20"/>
      <c r="AB66" s="2">
        <f t="shared" si="8"/>
        <v>0</v>
      </c>
      <c r="AC66" s="2">
        <f t="shared" si="9"/>
        <v>10</v>
      </c>
      <c r="AD66" s="20">
        <f t="shared" si="7"/>
        <v>22</v>
      </c>
    </row>
    <row r="67" spans="1:30" x14ac:dyDescent="0.35">
      <c r="A67" s="12">
        <v>22</v>
      </c>
      <c r="B67" s="25" t="str">
        <f>IFERROR(VLOOKUP($A67,'Grade 6'!$H$2:$N$501,3,0),"-")</f>
        <v>M24-0405-022</v>
      </c>
      <c r="C67" s="25" t="str">
        <f>IFERROR(VLOOKUP($A67,'Grade 6'!$H$2:$N$501,4,0),"-")</f>
        <v>Abdul Sattar</v>
      </c>
      <c r="D67" s="25" t="str">
        <f>IFERROR(VLOOKUP($A67,'Grade 6'!$H$2:$N$501,5,0),"-")</f>
        <v>Muhammad Kamran</v>
      </c>
      <c r="E67" s="25" t="str">
        <f>IFERROR(VLOOKUP($A67,'Grade 6'!$H$2:$N$501,6,0),"-")</f>
        <v>M</v>
      </c>
      <c r="F67" s="33">
        <f>IFERROR(VLOOKUP($A67,'Grade 6'!$H$2:$N$501,7,0),"-")</f>
        <v>41421</v>
      </c>
      <c r="G67" s="6"/>
      <c r="H67" s="13">
        <f t="shared" si="5"/>
        <v>2</v>
      </c>
      <c r="I67" s="17"/>
      <c r="J67" s="14" t="str">
        <f t="shared" si="11"/>
        <v>K.M.A Boys Secondary School</v>
      </c>
      <c r="K67" s="13" t="s">
        <v>19</v>
      </c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>
        <f t="shared" si="10"/>
        <v>0</v>
      </c>
      <c r="W67" s="26"/>
      <c r="X67" s="26"/>
      <c r="Y67" s="6"/>
      <c r="Z67" s="20">
        <f t="shared" ref="Z67:Z130" si="12">COUNTIFS($A$3:$A$1502,A67,$AB$3:$AB$1502,"&lt;&gt;0")</f>
        <v>0</v>
      </c>
      <c r="AA67" s="20"/>
      <c r="AB67" s="2">
        <f t="shared" si="8"/>
        <v>0</v>
      </c>
      <c r="AC67" s="2">
        <f t="shared" si="9"/>
        <v>10</v>
      </c>
      <c r="AD67" s="20">
        <f t="shared" si="7"/>
        <v>22</v>
      </c>
    </row>
    <row r="68" spans="1:30" x14ac:dyDescent="0.35">
      <c r="A68" s="12">
        <v>22</v>
      </c>
      <c r="B68" s="25" t="str">
        <f>IFERROR(VLOOKUP($A68,'Grade 6'!$H$2:$N$501,3,0),"-")</f>
        <v>M24-0405-022</v>
      </c>
      <c r="C68" s="25" t="str">
        <f>IFERROR(VLOOKUP($A68,'Grade 6'!$H$2:$N$501,4,0),"-")</f>
        <v>Abdul Sattar</v>
      </c>
      <c r="D68" s="25" t="str">
        <f>IFERROR(VLOOKUP($A68,'Grade 6'!$H$2:$N$501,5,0),"-")</f>
        <v>Muhammad Kamran</v>
      </c>
      <c r="E68" s="25" t="str">
        <f>IFERROR(VLOOKUP($A68,'Grade 6'!$H$2:$N$501,6,0),"-")</f>
        <v>M</v>
      </c>
      <c r="F68" s="33">
        <f>IFERROR(VLOOKUP($A68,'Grade 6'!$H$2:$N$501,7,0),"-")</f>
        <v>41421</v>
      </c>
      <c r="G68" s="6"/>
      <c r="H68" s="13">
        <f t="shared" si="5"/>
        <v>3</v>
      </c>
      <c r="I68" s="17"/>
      <c r="J68" s="14" t="str">
        <f t="shared" si="11"/>
        <v>K.M.A Boys Secondary School</v>
      </c>
      <c r="K68" s="13" t="s">
        <v>19</v>
      </c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>
        <f t="shared" si="10"/>
        <v>0</v>
      </c>
      <c r="W68" s="26"/>
      <c r="X68" s="26"/>
      <c r="Y68" s="6"/>
      <c r="Z68" s="20">
        <f t="shared" si="12"/>
        <v>0</v>
      </c>
      <c r="AA68" s="20"/>
      <c r="AB68" s="2">
        <f t="shared" si="8"/>
        <v>0</v>
      </c>
      <c r="AC68" s="2">
        <f t="shared" si="9"/>
        <v>10</v>
      </c>
      <c r="AD68" s="20">
        <f t="shared" si="7"/>
        <v>22</v>
      </c>
    </row>
    <row r="69" spans="1:30" x14ac:dyDescent="0.35">
      <c r="A69" s="12">
        <v>23</v>
      </c>
      <c r="B69" s="25" t="str">
        <f>IFERROR(VLOOKUP($A69,'Grade 6'!$H$2:$N$501,3,0),"-")</f>
        <v>M24-0405-023</v>
      </c>
      <c r="C69" s="25" t="str">
        <f>IFERROR(VLOOKUP($A69,'Grade 6'!$H$2:$N$501,4,0),"-")</f>
        <v>Abdul Waasay</v>
      </c>
      <c r="D69" s="25" t="str">
        <f>IFERROR(VLOOKUP($A69,'Grade 6'!$H$2:$N$501,5,0),"-")</f>
        <v>Kamran</v>
      </c>
      <c r="E69" s="25" t="str">
        <f>IFERROR(VLOOKUP($A69,'Grade 6'!$H$2:$N$501,6,0),"-")</f>
        <v>M</v>
      </c>
      <c r="F69" s="33">
        <f>IFERROR(VLOOKUP($A69,'Grade 6'!$H$2:$N$501,7,0),"-")</f>
        <v>41510</v>
      </c>
      <c r="G69" s="6"/>
      <c r="H69" s="13">
        <f t="shared" si="5"/>
        <v>1</v>
      </c>
      <c r="I69" s="17"/>
      <c r="J69" s="14" t="str">
        <f t="shared" si="11"/>
        <v>K.M.A Boys Secondary School</v>
      </c>
      <c r="K69" s="13" t="s">
        <v>19</v>
      </c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>
        <f t="shared" si="10"/>
        <v>0</v>
      </c>
      <c r="W69" s="26"/>
      <c r="X69" s="26"/>
      <c r="Y69" s="6"/>
      <c r="Z69" s="20">
        <f t="shared" si="12"/>
        <v>0</v>
      </c>
      <c r="AA69" s="20"/>
      <c r="AB69" s="2">
        <f t="shared" si="8"/>
        <v>0</v>
      </c>
      <c r="AC69" s="2">
        <f t="shared" si="9"/>
        <v>10</v>
      </c>
      <c r="AD69" s="20">
        <f t="shared" si="7"/>
        <v>23</v>
      </c>
    </row>
    <row r="70" spans="1:30" x14ac:dyDescent="0.35">
      <c r="A70" s="12">
        <v>23</v>
      </c>
      <c r="B70" s="25" t="str">
        <f>IFERROR(VLOOKUP($A70,'Grade 6'!$H$2:$N$501,3,0),"-")</f>
        <v>M24-0405-023</v>
      </c>
      <c r="C70" s="25" t="str">
        <f>IFERROR(VLOOKUP($A70,'Grade 6'!$H$2:$N$501,4,0),"-")</f>
        <v>Abdul Waasay</v>
      </c>
      <c r="D70" s="25" t="str">
        <f>IFERROR(VLOOKUP($A70,'Grade 6'!$H$2:$N$501,5,0),"-")</f>
        <v>Kamran</v>
      </c>
      <c r="E70" s="25" t="str">
        <f>IFERROR(VLOOKUP($A70,'Grade 6'!$H$2:$N$501,6,0),"-")</f>
        <v>M</v>
      </c>
      <c r="F70" s="33">
        <f>IFERROR(VLOOKUP($A70,'Grade 6'!$H$2:$N$501,7,0),"-")</f>
        <v>41510</v>
      </c>
      <c r="G70" s="6"/>
      <c r="H70" s="13">
        <f t="shared" ref="H70:H133" si="13">IF(A70=A69,H69+1,1)</f>
        <v>2</v>
      </c>
      <c r="I70" s="17"/>
      <c r="J70" s="14" t="str">
        <f t="shared" si="11"/>
        <v>K.M.A Boys Secondary School</v>
      </c>
      <c r="K70" s="13" t="s">
        <v>19</v>
      </c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>
        <f t="shared" si="10"/>
        <v>0</v>
      </c>
      <c r="W70" s="26"/>
      <c r="X70" s="26"/>
      <c r="Y70" s="6"/>
      <c r="Z70" s="20">
        <f t="shared" si="12"/>
        <v>0</v>
      </c>
      <c r="AA70" s="20"/>
      <c r="AB70" s="2">
        <f t="shared" si="8"/>
        <v>0</v>
      </c>
      <c r="AC70" s="2">
        <f t="shared" si="9"/>
        <v>10</v>
      </c>
      <c r="AD70" s="20">
        <f t="shared" ref="AD70:AD133" si="14">IF(CONCATENATE(C70,D70)=CONCATENATE(C69,D69),AD69,AD69+1)</f>
        <v>23</v>
      </c>
    </row>
    <row r="71" spans="1:30" x14ac:dyDescent="0.35">
      <c r="A71" s="12">
        <v>23</v>
      </c>
      <c r="B71" s="25" t="str">
        <f>IFERROR(VLOOKUP($A71,'Grade 6'!$H$2:$N$501,3,0),"-")</f>
        <v>M24-0405-023</v>
      </c>
      <c r="C71" s="25" t="str">
        <f>IFERROR(VLOOKUP($A71,'Grade 6'!$H$2:$N$501,4,0),"-")</f>
        <v>Abdul Waasay</v>
      </c>
      <c r="D71" s="25" t="str">
        <f>IFERROR(VLOOKUP($A71,'Grade 6'!$H$2:$N$501,5,0),"-")</f>
        <v>Kamran</v>
      </c>
      <c r="E71" s="25" t="str">
        <f>IFERROR(VLOOKUP($A71,'Grade 6'!$H$2:$N$501,6,0),"-")</f>
        <v>M</v>
      </c>
      <c r="F71" s="33">
        <f>IFERROR(VLOOKUP($A71,'Grade 6'!$H$2:$N$501,7,0),"-")</f>
        <v>41510</v>
      </c>
      <c r="G71" s="6"/>
      <c r="H71" s="13">
        <f t="shared" si="13"/>
        <v>3</v>
      </c>
      <c r="I71" s="17"/>
      <c r="J71" s="14" t="str">
        <f t="shared" si="11"/>
        <v>K.M.A Boys Secondary School</v>
      </c>
      <c r="K71" s="13" t="s">
        <v>19</v>
      </c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>
        <f t="shared" si="10"/>
        <v>0</v>
      </c>
      <c r="W71" s="26"/>
      <c r="X71" s="26"/>
      <c r="Y71" s="6"/>
      <c r="Z71" s="20">
        <f t="shared" si="12"/>
        <v>0</v>
      </c>
      <c r="AA71" s="20"/>
      <c r="AB71" s="2">
        <f t="shared" si="8"/>
        <v>0</v>
      </c>
      <c r="AC71" s="2">
        <f t="shared" si="9"/>
        <v>10</v>
      </c>
      <c r="AD71" s="20">
        <f t="shared" si="14"/>
        <v>23</v>
      </c>
    </row>
    <row r="72" spans="1:30" x14ac:dyDescent="0.35">
      <c r="A72" s="12">
        <v>24</v>
      </c>
      <c r="B72" s="25" t="str">
        <f>IFERROR(VLOOKUP($A72,'Grade 6'!$H$2:$N$501,3,0),"-")</f>
        <v>M24-0405-024</v>
      </c>
      <c r="C72" s="25" t="str">
        <f>IFERROR(VLOOKUP($A72,'Grade 6'!$H$2:$N$501,4,0),"-")</f>
        <v>Abdul Wahab</v>
      </c>
      <c r="D72" s="25" t="str">
        <f>IFERROR(VLOOKUP($A72,'Grade 6'!$H$2:$N$501,5,0),"-")</f>
        <v>Abdullah</v>
      </c>
      <c r="E72" s="25" t="str">
        <f>IFERROR(VLOOKUP($A72,'Grade 6'!$H$2:$N$501,6,0),"-")</f>
        <v>M</v>
      </c>
      <c r="F72" s="33">
        <f>IFERROR(VLOOKUP($A72,'Grade 6'!$H$2:$N$501,7,0),"-")</f>
        <v>41311</v>
      </c>
      <c r="G72" s="6"/>
      <c r="H72" s="13">
        <f t="shared" si="13"/>
        <v>1</v>
      </c>
      <c r="I72" s="17"/>
      <c r="J72" s="14" t="str">
        <f t="shared" si="11"/>
        <v>K.M.A Boys Secondary School</v>
      </c>
      <c r="K72" s="13" t="s">
        <v>19</v>
      </c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>
        <f t="shared" si="10"/>
        <v>0</v>
      </c>
      <c r="W72" s="26"/>
      <c r="X72" s="26"/>
      <c r="Y72" s="6"/>
      <c r="Z72" s="20">
        <f t="shared" si="12"/>
        <v>0</v>
      </c>
      <c r="AA72" s="20"/>
      <c r="AB72" s="2">
        <f t="shared" si="8"/>
        <v>0</v>
      </c>
      <c r="AC72" s="2">
        <f t="shared" si="9"/>
        <v>10</v>
      </c>
      <c r="AD72" s="20">
        <f t="shared" si="14"/>
        <v>24</v>
      </c>
    </row>
    <row r="73" spans="1:30" x14ac:dyDescent="0.35">
      <c r="A73" s="13">
        <v>24</v>
      </c>
      <c r="B73" s="25" t="str">
        <f>IFERROR(VLOOKUP($A73,'Grade 6'!$H$2:$N$501,3,0),"-")</f>
        <v>M24-0405-024</v>
      </c>
      <c r="C73" s="25" t="str">
        <f>IFERROR(VLOOKUP($A73,'Grade 6'!$H$2:$N$501,4,0),"-")</f>
        <v>Abdul Wahab</v>
      </c>
      <c r="D73" s="25" t="str">
        <f>IFERROR(VLOOKUP($A73,'Grade 6'!$H$2:$N$501,5,0),"-")</f>
        <v>Abdullah</v>
      </c>
      <c r="E73" s="25" t="str">
        <f>IFERROR(VLOOKUP($A73,'Grade 6'!$H$2:$N$501,6,0),"-")</f>
        <v>M</v>
      </c>
      <c r="F73" s="33">
        <f>IFERROR(VLOOKUP($A73,'Grade 6'!$H$2:$N$501,7,0),"-")</f>
        <v>41311</v>
      </c>
      <c r="G73" s="6"/>
      <c r="H73" s="13">
        <f t="shared" si="13"/>
        <v>2</v>
      </c>
      <c r="I73" s="17"/>
      <c r="J73" s="14" t="str">
        <f t="shared" si="11"/>
        <v>K.M.A Boys Secondary School</v>
      </c>
      <c r="K73" s="13" t="s">
        <v>19</v>
      </c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>
        <f t="shared" si="10"/>
        <v>0</v>
      </c>
      <c r="W73" s="26"/>
      <c r="X73" s="26"/>
      <c r="Y73" s="6"/>
      <c r="Z73" s="20">
        <f t="shared" si="12"/>
        <v>0</v>
      </c>
      <c r="AA73" s="20"/>
      <c r="AB73" s="2">
        <f t="shared" si="8"/>
        <v>0</v>
      </c>
      <c r="AC73" s="2">
        <f t="shared" si="9"/>
        <v>10</v>
      </c>
      <c r="AD73" s="20">
        <f t="shared" si="14"/>
        <v>24</v>
      </c>
    </row>
    <row r="74" spans="1:30" x14ac:dyDescent="0.35">
      <c r="A74" s="13">
        <v>24</v>
      </c>
      <c r="B74" s="25" t="str">
        <f>IFERROR(VLOOKUP($A74,'Grade 6'!$H$2:$N$501,3,0),"-")</f>
        <v>M24-0405-024</v>
      </c>
      <c r="C74" s="25" t="str">
        <f>IFERROR(VLOOKUP($A74,'Grade 6'!$H$2:$N$501,4,0),"-")</f>
        <v>Abdul Wahab</v>
      </c>
      <c r="D74" s="25" t="str">
        <f>IFERROR(VLOOKUP($A74,'Grade 6'!$H$2:$N$501,5,0),"-")</f>
        <v>Abdullah</v>
      </c>
      <c r="E74" s="25" t="str">
        <f>IFERROR(VLOOKUP($A74,'Grade 6'!$H$2:$N$501,6,0),"-")</f>
        <v>M</v>
      </c>
      <c r="F74" s="33">
        <f>IFERROR(VLOOKUP($A74,'Grade 6'!$H$2:$N$501,7,0),"-")</f>
        <v>41311</v>
      </c>
      <c r="G74" s="6"/>
      <c r="H74" s="13">
        <f t="shared" si="13"/>
        <v>3</v>
      </c>
      <c r="I74" s="17"/>
      <c r="J74" s="14" t="str">
        <f t="shared" si="11"/>
        <v>K.M.A Boys Secondary School</v>
      </c>
      <c r="K74" s="13" t="s">
        <v>19</v>
      </c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>
        <f t="shared" si="10"/>
        <v>0</v>
      </c>
      <c r="W74" s="26"/>
      <c r="X74" s="26"/>
      <c r="Y74" s="6"/>
      <c r="Z74" s="20">
        <f t="shared" si="12"/>
        <v>0</v>
      </c>
      <c r="AA74" s="20"/>
      <c r="AB74" s="2">
        <f t="shared" si="8"/>
        <v>0</v>
      </c>
      <c r="AC74" s="2">
        <f t="shared" si="9"/>
        <v>10</v>
      </c>
      <c r="AD74" s="20">
        <f t="shared" si="14"/>
        <v>24</v>
      </c>
    </row>
    <row r="75" spans="1:30" x14ac:dyDescent="0.35">
      <c r="A75" s="13">
        <v>25</v>
      </c>
      <c r="B75" s="25" t="str">
        <f>IFERROR(VLOOKUP($A75,'Grade 6'!$H$2:$N$501,3,0),"-")</f>
        <v>M24-0405-025</v>
      </c>
      <c r="C75" s="25" t="str">
        <f>IFERROR(VLOOKUP($A75,'Grade 6'!$H$2:$N$501,4,0),"-")</f>
        <v>Abdul Wahab</v>
      </c>
      <c r="D75" s="25" t="str">
        <f>IFERROR(VLOOKUP($A75,'Grade 6'!$H$2:$N$501,5,0),"-")</f>
        <v>Ghulam Abbas</v>
      </c>
      <c r="E75" s="25" t="str">
        <f>IFERROR(VLOOKUP($A75,'Grade 6'!$H$2:$N$501,6,0),"-")</f>
        <v>M</v>
      </c>
      <c r="F75" s="33">
        <f>IFERROR(VLOOKUP($A75,'Grade 6'!$H$2:$N$501,7,0),"-")</f>
        <v>41348</v>
      </c>
      <c r="G75" s="6"/>
      <c r="H75" s="13">
        <f t="shared" si="13"/>
        <v>1</v>
      </c>
      <c r="I75" s="17"/>
      <c r="J75" s="14" t="str">
        <f t="shared" si="11"/>
        <v>K.M.A Boys Secondary School</v>
      </c>
      <c r="K75" s="13" t="s">
        <v>19</v>
      </c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>
        <f t="shared" si="10"/>
        <v>0</v>
      </c>
      <c r="W75" s="26"/>
      <c r="X75" s="26"/>
      <c r="Y75" s="6"/>
      <c r="Z75" s="20">
        <f t="shared" si="12"/>
        <v>0</v>
      </c>
      <c r="AA75" s="20"/>
      <c r="AB75" s="2">
        <f t="shared" si="8"/>
        <v>0</v>
      </c>
      <c r="AC75" s="2">
        <f t="shared" si="9"/>
        <v>10</v>
      </c>
      <c r="AD75" s="20">
        <f t="shared" si="14"/>
        <v>25</v>
      </c>
    </row>
    <row r="76" spans="1:30" x14ac:dyDescent="0.35">
      <c r="A76" s="13">
        <v>25</v>
      </c>
      <c r="B76" s="25" t="str">
        <f>IFERROR(VLOOKUP($A76,'Grade 6'!$H$2:$N$501,3,0),"-")</f>
        <v>M24-0405-025</v>
      </c>
      <c r="C76" s="25" t="str">
        <f>IFERROR(VLOOKUP($A76,'Grade 6'!$H$2:$N$501,4,0),"-")</f>
        <v>Abdul Wahab</v>
      </c>
      <c r="D76" s="25" t="str">
        <f>IFERROR(VLOOKUP($A76,'Grade 6'!$H$2:$N$501,5,0),"-")</f>
        <v>Ghulam Abbas</v>
      </c>
      <c r="E76" s="25" t="str">
        <f>IFERROR(VLOOKUP($A76,'Grade 6'!$H$2:$N$501,6,0),"-")</f>
        <v>M</v>
      </c>
      <c r="F76" s="33">
        <f>IFERROR(VLOOKUP($A76,'Grade 6'!$H$2:$N$501,7,0),"-")</f>
        <v>41348</v>
      </c>
      <c r="G76" s="6"/>
      <c r="H76" s="13">
        <f t="shared" si="13"/>
        <v>2</v>
      </c>
      <c r="I76" s="17"/>
      <c r="J76" s="14" t="str">
        <f t="shared" si="11"/>
        <v>K.M.A Boys Secondary School</v>
      </c>
      <c r="K76" s="13" t="s">
        <v>19</v>
      </c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>
        <f t="shared" si="10"/>
        <v>0</v>
      </c>
      <c r="W76" s="26"/>
      <c r="X76" s="26"/>
      <c r="Y76" s="6"/>
      <c r="Z76" s="20">
        <f t="shared" si="12"/>
        <v>0</v>
      </c>
      <c r="AA76" s="20"/>
      <c r="AB76" s="2">
        <f t="shared" si="8"/>
        <v>0</v>
      </c>
      <c r="AC76" s="2">
        <f t="shared" si="9"/>
        <v>10</v>
      </c>
      <c r="AD76" s="20">
        <f t="shared" si="14"/>
        <v>25</v>
      </c>
    </row>
    <row r="77" spans="1:30" x14ac:dyDescent="0.35">
      <c r="A77" s="13">
        <v>25</v>
      </c>
      <c r="B77" s="25" t="str">
        <f>IFERROR(VLOOKUP($A77,'Grade 6'!$H$2:$N$501,3,0),"-")</f>
        <v>M24-0405-025</v>
      </c>
      <c r="C77" s="25" t="str">
        <f>IFERROR(VLOOKUP($A77,'Grade 6'!$H$2:$N$501,4,0),"-")</f>
        <v>Abdul Wahab</v>
      </c>
      <c r="D77" s="25" t="str">
        <f>IFERROR(VLOOKUP($A77,'Grade 6'!$H$2:$N$501,5,0),"-")</f>
        <v>Ghulam Abbas</v>
      </c>
      <c r="E77" s="25" t="str">
        <f>IFERROR(VLOOKUP($A77,'Grade 6'!$H$2:$N$501,6,0),"-")</f>
        <v>M</v>
      </c>
      <c r="F77" s="33">
        <f>IFERROR(VLOOKUP($A77,'Grade 6'!$H$2:$N$501,7,0),"-")</f>
        <v>41348</v>
      </c>
      <c r="G77" s="6"/>
      <c r="H77" s="13">
        <f t="shared" si="13"/>
        <v>3</v>
      </c>
      <c r="I77" s="17"/>
      <c r="J77" s="14" t="str">
        <f t="shared" si="11"/>
        <v>K.M.A Boys Secondary School</v>
      </c>
      <c r="K77" s="13" t="s">
        <v>19</v>
      </c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>
        <f t="shared" si="10"/>
        <v>0</v>
      </c>
      <c r="W77" s="26"/>
      <c r="X77" s="26"/>
      <c r="Y77" s="6"/>
      <c r="Z77" s="20">
        <f t="shared" si="12"/>
        <v>0</v>
      </c>
      <c r="AA77" s="20"/>
      <c r="AB77" s="2">
        <f t="shared" si="8"/>
        <v>0</v>
      </c>
      <c r="AC77" s="2">
        <f t="shared" si="9"/>
        <v>10</v>
      </c>
      <c r="AD77" s="20">
        <f t="shared" si="14"/>
        <v>25</v>
      </c>
    </row>
    <row r="78" spans="1:30" x14ac:dyDescent="0.35">
      <c r="A78" s="13">
        <v>26</v>
      </c>
      <c r="B78" s="25" t="str">
        <f>IFERROR(VLOOKUP($A78,'Grade 6'!$H$2:$N$501,3,0),"-")</f>
        <v>M24-0405-026</v>
      </c>
      <c r="C78" s="25" t="str">
        <f>IFERROR(VLOOKUP($A78,'Grade 6'!$H$2:$N$501,4,0),"-")</f>
        <v>Abdullah</v>
      </c>
      <c r="D78" s="25" t="str">
        <f>IFERROR(VLOOKUP($A78,'Grade 6'!$H$2:$N$501,5,0),"-")</f>
        <v>Tanveer Ahmed</v>
      </c>
      <c r="E78" s="25" t="str">
        <f>IFERROR(VLOOKUP($A78,'Grade 6'!$H$2:$N$501,6,0),"-")</f>
        <v>M</v>
      </c>
      <c r="F78" s="33">
        <f>IFERROR(VLOOKUP($A78,'Grade 6'!$H$2:$N$501,7,0),"-")</f>
        <v>41203</v>
      </c>
      <c r="G78" s="6"/>
      <c r="H78" s="13">
        <f t="shared" si="13"/>
        <v>1</v>
      </c>
      <c r="I78" s="17"/>
      <c r="J78" s="14" t="str">
        <f t="shared" si="11"/>
        <v>K.M.A Boys Secondary School</v>
      </c>
      <c r="K78" s="13" t="s">
        <v>19</v>
      </c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>
        <f t="shared" si="10"/>
        <v>0</v>
      </c>
      <c r="W78" s="26"/>
      <c r="X78" s="26"/>
      <c r="Y78" s="6"/>
      <c r="Z78" s="20">
        <f t="shared" si="12"/>
        <v>0</v>
      </c>
      <c r="AA78" s="20"/>
      <c r="AB78" s="2">
        <f t="shared" si="8"/>
        <v>0</v>
      </c>
      <c r="AC78" s="2">
        <f t="shared" si="9"/>
        <v>10</v>
      </c>
      <c r="AD78" s="20">
        <f t="shared" si="14"/>
        <v>26</v>
      </c>
    </row>
    <row r="79" spans="1:30" x14ac:dyDescent="0.35">
      <c r="A79" s="13">
        <v>26</v>
      </c>
      <c r="B79" s="25" t="str">
        <f>IFERROR(VLOOKUP($A79,'Grade 6'!$H$2:$N$501,3,0),"-")</f>
        <v>M24-0405-026</v>
      </c>
      <c r="C79" s="25" t="str">
        <f>IFERROR(VLOOKUP($A79,'Grade 6'!$H$2:$N$501,4,0),"-")</f>
        <v>Abdullah</v>
      </c>
      <c r="D79" s="25" t="str">
        <f>IFERROR(VLOOKUP($A79,'Grade 6'!$H$2:$N$501,5,0),"-")</f>
        <v>Tanveer Ahmed</v>
      </c>
      <c r="E79" s="25" t="str">
        <f>IFERROR(VLOOKUP($A79,'Grade 6'!$H$2:$N$501,6,0),"-")</f>
        <v>M</v>
      </c>
      <c r="F79" s="33">
        <f>IFERROR(VLOOKUP($A79,'Grade 6'!$H$2:$N$501,7,0),"-")</f>
        <v>41203</v>
      </c>
      <c r="G79" s="6"/>
      <c r="H79" s="13">
        <f t="shared" si="13"/>
        <v>2</v>
      </c>
      <c r="I79" s="17"/>
      <c r="J79" s="14" t="str">
        <f t="shared" si="11"/>
        <v>K.M.A Boys Secondary School</v>
      </c>
      <c r="K79" s="13" t="s">
        <v>19</v>
      </c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>
        <f t="shared" si="10"/>
        <v>0</v>
      </c>
      <c r="W79" s="26"/>
      <c r="X79" s="26"/>
      <c r="Y79" s="6"/>
      <c r="Z79" s="20">
        <f t="shared" si="12"/>
        <v>0</v>
      </c>
      <c r="AA79" s="20"/>
      <c r="AB79" s="2">
        <f t="shared" si="8"/>
        <v>0</v>
      </c>
      <c r="AC79" s="2">
        <f t="shared" si="9"/>
        <v>10</v>
      </c>
      <c r="AD79" s="20">
        <f t="shared" si="14"/>
        <v>26</v>
      </c>
    </row>
    <row r="80" spans="1:30" x14ac:dyDescent="0.35">
      <c r="A80" s="13">
        <v>26</v>
      </c>
      <c r="B80" s="25" t="str">
        <f>IFERROR(VLOOKUP($A80,'Grade 6'!$H$2:$N$501,3,0),"-")</f>
        <v>M24-0405-026</v>
      </c>
      <c r="C80" s="25" t="str">
        <f>IFERROR(VLOOKUP($A80,'Grade 6'!$H$2:$N$501,4,0),"-")</f>
        <v>Abdullah</v>
      </c>
      <c r="D80" s="25" t="str">
        <f>IFERROR(VLOOKUP($A80,'Grade 6'!$H$2:$N$501,5,0),"-")</f>
        <v>Tanveer Ahmed</v>
      </c>
      <c r="E80" s="25" t="str">
        <f>IFERROR(VLOOKUP($A80,'Grade 6'!$H$2:$N$501,6,0),"-")</f>
        <v>M</v>
      </c>
      <c r="F80" s="33">
        <f>IFERROR(VLOOKUP($A80,'Grade 6'!$H$2:$N$501,7,0),"-")</f>
        <v>41203</v>
      </c>
      <c r="G80" s="6"/>
      <c r="H80" s="13">
        <f t="shared" si="13"/>
        <v>3</v>
      </c>
      <c r="I80" s="17"/>
      <c r="J80" s="14" t="str">
        <f t="shared" si="11"/>
        <v>K.M.A Boys Secondary School</v>
      </c>
      <c r="K80" s="13" t="s">
        <v>19</v>
      </c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>
        <f t="shared" si="10"/>
        <v>0</v>
      </c>
      <c r="W80" s="26"/>
      <c r="X80" s="26"/>
      <c r="Y80" s="6"/>
      <c r="Z80" s="20">
        <f t="shared" si="12"/>
        <v>0</v>
      </c>
      <c r="AA80" s="20"/>
      <c r="AB80" s="2">
        <f t="shared" si="8"/>
        <v>0</v>
      </c>
      <c r="AC80" s="2">
        <f t="shared" si="9"/>
        <v>10</v>
      </c>
      <c r="AD80" s="20">
        <f t="shared" si="14"/>
        <v>26</v>
      </c>
    </row>
    <row r="81" spans="1:30" x14ac:dyDescent="0.35">
      <c r="A81" s="13">
        <v>27</v>
      </c>
      <c r="B81" s="25" t="str">
        <f>IFERROR(VLOOKUP($A81,'Grade 6'!$H$2:$N$501,3,0),"-")</f>
        <v>M24-0405-027</v>
      </c>
      <c r="C81" s="25" t="str">
        <f>IFERROR(VLOOKUP($A81,'Grade 6'!$H$2:$N$501,4,0),"-")</f>
        <v>Ahmed Ali</v>
      </c>
      <c r="D81" s="25" t="str">
        <f>IFERROR(VLOOKUP($A81,'Grade 6'!$H$2:$N$501,5,0),"-")</f>
        <v>Imran</v>
      </c>
      <c r="E81" s="25" t="str">
        <f>IFERROR(VLOOKUP($A81,'Grade 6'!$H$2:$N$501,6,0),"-")</f>
        <v>M</v>
      </c>
      <c r="F81" s="33">
        <f>IFERROR(VLOOKUP($A81,'Grade 6'!$H$2:$N$501,7,0),"-")</f>
        <v>41384</v>
      </c>
      <c r="G81" s="6"/>
      <c r="H81" s="13">
        <f t="shared" si="13"/>
        <v>1</v>
      </c>
      <c r="I81" s="17"/>
      <c r="J81" s="14" t="str">
        <f t="shared" si="11"/>
        <v>K.M.A Boys Secondary School</v>
      </c>
      <c r="K81" s="13" t="s">
        <v>19</v>
      </c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>
        <f t="shared" si="10"/>
        <v>0</v>
      </c>
      <c r="W81" s="26"/>
      <c r="X81" s="26"/>
      <c r="Y81" s="6"/>
      <c r="Z81" s="20">
        <f t="shared" si="12"/>
        <v>0</v>
      </c>
      <c r="AA81" s="20"/>
      <c r="AB81" s="2">
        <f t="shared" si="8"/>
        <v>0</v>
      </c>
      <c r="AC81" s="2">
        <f t="shared" si="9"/>
        <v>10</v>
      </c>
      <c r="AD81" s="20">
        <f t="shared" si="14"/>
        <v>27</v>
      </c>
    </row>
    <row r="82" spans="1:30" x14ac:dyDescent="0.35">
      <c r="A82" s="13">
        <v>27</v>
      </c>
      <c r="B82" s="25" t="str">
        <f>IFERROR(VLOOKUP($A82,'Grade 6'!$H$2:$N$501,3,0),"-")</f>
        <v>M24-0405-027</v>
      </c>
      <c r="C82" s="25" t="str">
        <f>IFERROR(VLOOKUP($A82,'Grade 6'!$H$2:$N$501,4,0),"-")</f>
        <v>Ahmed Ali</v>
      </c>
      <c r="D82" s="25" t="str">
        <f>IFERROR(VLOOKUP($A82,'Grade 6'!$H$2:$N$501,5,0),"-")</f>
        <v>Imran</v>
      </c>
      <c r="E82" s="25" t="str">
        <f>IFERROR(VLOOKUP($A82,'Grade 6'!$H$2:$N$501,6,0),"-")</f>
        <v>M</v>
      </c>
      <c r="F82" s="33">
        <f>IFERROR(VLOOKUP($A82,'Grade 6'!$H$2:$N$501,7,0),"-")</f>
        <v>41384</v>
      </c>
      <c r="G82" s="6"/>
      <c r="H82" s="13">
        <f t="shared" si="13"/>
        <v>2</v>
      </c>
      <c r="I82" s="17"/>
      <c r="J82" s="14" t="str">
        <f t="shared" si="11"/>
        <v>K.M.A Boys Secondary School</v>
      </c>
      <c r="K82" s="13" t="s">
        <v>19</v>
      </c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>
        <f t="shared" si="10"/>
        <v>0</v>
      </c>
      <c r="W82" s="26"/>
      <c r="X82" s="26"/>
      <c r="Y82" s="6"/>
      <c r="Z82" s="20">
        <f t="shared" si="12"/>
        <v>0</v>
      </c>
      <c r="AA82" s="20"/>
      <c r="AB82" s="2">
        <f t="shared" si="8"/>
        <v>0</v>
      </c>
      <c r="AC82" s="2">
        <f t="shared" si="9"/>
        <v>10</v>
      </c>
      <c r="AD82" s="20">
        <f t="shared" si="14"/>
        <v>27</v>
      </c>
    </row>
    <row r="83" spans="1:30" x14ac:dyDescent="0.35">
      <c r="A83" s="13">
        <v>27</v>
      </c>
      <c r="B83" s="25" t="str">
        <f>IFERROR(VLOOKUP($A83,'Grade 6'!$H$2:$N$501,3,0),"-")</f>
        <v>M24-0405-027</v>
      </c>
      <c r="C83" s="25" t="str">
        <f>IFERROR(VLOOKUP($A83,'Grade 6'!$H$2:$N$501,4,0),"-")</f>
        <v>Ahmed Ali</v>
      </c>
      <c r="D83" s="25" t="str">
        <f>IFERROR(VLOOKUP($A83,'Grade 6'!$H$2:$N$501,5,0),"-")</f>
        <v>Imran</v>
      </c>
      <c r="E83" s="25" t="str">
        <f>IFERROR(VLOOKUP($A83,'Grade 6'!$H$2:$N$501,6,0),"-")</f>
        <v>M</v>
      </c>
      <c r="F83" s="33">
        <f>IFERROR(VLOOKUP($A83,'Grade 6'!$H$2:$N$501,7,0),"-")</f>
        <v>41384</v>
      </c>
      <c r="G83" s="6"/>
      <c r="H83" s="13">
        <f t="shared" si="13"/>
        <v>3</v>
      </c>
      <c r="I83" s="17"/>
      <c r="J83" s="14" t="str">
        <f t="shared" si="11"/>
        <v>K.M.A Boys Secondary School</v>
      </c>
      <c r="K83" s="13" t="s">
        <v>19</v>
      </c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>
        <f t="shared" si="10"/>
        <v>0</v>
      </c>
      <c r="W83" s="26"/>
      <c r="X83" s="26"/>
      <c r="Y83" s="6"/>
      <c r="Z83" s="20">
        <f t="shared" si="12"/>
        <v>0</v>
      </c>
      <c r="AA83" s="20"/>
      <c r="AB83" s="2">
        <f t="shared" si="8"/>
        <v>0</v>
      </c>
      <c r="AC83" s="2">
        <f t="shared" si="9"/>
        <v>10</v>
      </c>
      <c r="AD83" s="20">
        <f t="shared" si="14"/>
        <v>27</v>
      </c>
    </row>
    <row r="84" spans="1:30" x14ac:dyDescent="0.35">
      <c r="A84" s="13">
        <v>28</v>
      </c>
      <c r="B84" s="25" t="str">
        <f>IFERROR(VLOOKUP($A84,'Grade 6'!$H$2:$N$501,3,0),"-")</f>
        <v>M24-0405-028</v>
      </c>
      <c r="C84" s="25" t="str">
        <f>IFERROR(VLOOKUP($A84,'Grade 6'!$H$2:$N$501,4,0),"-")</f>
        <v>Ahmed Jamal</v>
      </c>
      <c r="D84" s="25" t="str">
        <f>IFERROR(VLOOKUP($A84,'Grade 6'!$H$2:$N$501,5,0),"-")</f>
        <v>Altaf Hussain</v>
      </c>
      <c r="E84" s="25" t="str">
        <f>IFERROR(VLOOKUP($A84,'Grade 6'!$H$2:$N$501,6,0),"-")</f>
        <v>M</v>
      </c>
      <c r="F84" s="33">
        <f>IFERROR(VLOOKUP($A84,'Grade 6'!$H$2:$N$501,7,0),"-")</f>
        <v>41542</v>
      </c>
      <c r="G84" s="6"/>
      <c r="H84" s="13">
        <f t="shared" si="13"/>
        <v>1</v>
      </c>
      <c r="I84" s="17"/>
      <c r="J84" s="14" t="str">
        <f t="shared" si="11"/>
        <v>K.M.A Boys Secondary School</v>
      </c>
      <c r="K84" s="13" t="s">
        <v>19</v>
      </c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>
        <f t="shared" si="10"/>
        <v>0</v>
      </c>
      <c r="W84" s="26"/>
      <c r="X84" s="26"/>
      <c r="Y84" s="6"/>
      <c r="Z84" s="20">
        <f t="shared" si="12"/>
        <v>0</v>
      </c>
      <c r="AA84" s="20"/>
      <c r="AB84" s="2">
        <f t="shared" si="8"/>
        <v>0</v>
      </c>
      <c r="AC84" s="2">
        <f t="shared" si="9"/>
        <v>10</v>
      </c>
      <c r="AD84" s="20">
        <f t="shared" si="14"/>
        <v>28</v>
      </c>
    </row>
    <row r="85" spans="1:30" x14ac:dyDescent="0.35">
      <c r="A85" s="13">
        <v>28</v>
      </c>
      <c r="B85" s="25" t="str">
        <f>IFERROR(VLOOKUP($A85,'Grade 6'!$H$2:$N$501,3,0),"-")</f>
        <v>M24-0405-028</v>
      </c>
      <c r="C85" s="25" t="str">
        <f>IFERROR(VLOOKUP($A85,'Grade 6'!$H$2:$N$501,4,0),"-")</f>
        <v>Ahmed Jamal</v>
      </c>
      <c r="D85" s="25" t="str">
        <f>IFERROR(VLOOKUP($A85,'Grade 6'!$H$2:$N$501,5,0),"-")</f>
        <v>Altaf Hussain</v>
      </c>
      <c r="E85" s="25" t="str">
        <f>IFERROR(VLOOKUP($A85,'Grade 6'!$H$2:$N$501,6,0),"-")</f>
        <v>M</v>
      </c>
      <c r="F85" s="33">
        <f>IFERROR(VLOOKUP($A85,'Grade 6'!$H$2:$N$501,7,0),"-")</f>
        <v>41542</v>
      </c>
      <c r="G85" s="6"/>
      <c r="H85" s="13">
        <f t="shared" si="13"/>
        <v>2</v>
      </c>
      <c r="I85" s="17"/>
      <c r="J85" s="14" t="str">
        <f t="shared" si="11"/>
        <v>K.M.A Boys Secondary School</v>
      </c>
      <c r="K85" s="13" t="s">
        <v>19</v>
      </c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>
        <f t="shared" si="10"/>
        <v>0</v>
      </c>
      <c r="W85" s="26"/>
      <c r="X85" s="26"/>
      <c r="Y85" s="6"/>
      <c r="Z85" s="20">
        <f t="shared" si="12"/>
        <v>0</v>
      </c>
      <c r="AA85" s="20"/>
      <c r="AB85" s="2">
        <f t="shared" si="8"/>
        <v>0</v>
      </c>
      <c r="AC85" s="2">
        <f t="shared" si="9"/>
        <v>10</v>
      </c>
      <c r="AD85" s="20">
        <f t="shared" si="14"/>
        <v>28</v>
      </c>
    </row>
    <row r="86" spans="1:30" x14ac:dyDescent="0.35">
      <c r="A86" s="13">
        <v>28</v>
      </c>
      <c r="B86" s="25" t="str">
        <f>IFERROR(VLOOKUP($A86,'Grade 6'!$H$2:$N$501,3,0),"-")</f>
        <v>M24-0405-028</v>
      </c>
      <c r="C86" s="25" t="str">
        <f>IFERROR(VLOOKUP($A86,'Grade 6'!$H$2:$N$501,4,0),"-")</f>
        <v>Ahmed Jamal</v>
      </c>
      <c r="D86" s="25" t="str">
        <f>IFERROR(VLOOKUP($A86,'Grade 6'!$H$2:$N$501,5,0),"-")</f>
        <v>Altaf Hussain</v>
      </c>
      <c r="E86" s="25" t="str">
        <f>IFERROR(VLOOKUP($A86,'Grade 6'!$H$2:$N$501,6,0),"-")</f>
        <v>M</v>
      </c>
      <c r="F86" s="33">
        <f>IFERROR(VLOOKUP($A86,'Grade 6'!$H$2:$N$501,7,0),"-")</f>
        <v>41542</v>
      </c>
      <c r="G86" s="6"/>
      <c r="H86" s="13">
        <f t="shared" si="13"/>
        <v>3</v>
      </c>
      <c r="I86" s="17"/>
      <c r="J86" s="14" t="str">
        <f t="shared" si="11"/>
        <v>K.M.A Boys Secondary School</v>
      </c>
      <c r="K86" s="13" t="s">
        <v>19</v>
      </c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>
        <f t="shared" si="10"/>
        <v>0</v>
      </c>
      <c r="W86" s="26"/>
      <c r="X86" s="26"/>
      <c r="Y86" s="6"/>
      <c r="Z86" s="20">
        <f t="shared" si="12"/>
        <v>0</v>
      </c>
      <c r="AA86" s="20"/>
      <c r="AB86" s="2">
        <f t="shared" si="8"/>
        <v>0</v>
      </c>
      <c r="AC86" s="2">
        <f t="shared" si="9"/>
        <v>10</v>
      </c>
      <c r="AD86" s="20">
        <f t="shared" si="14"/>
        <v>28</v>
      </c>
    </row>
    <row r="87" spans="1:30" x14ac:dyDescent="0.35">
      <c r="A87" s="13">
        <v>29</v>
      </c>
      <c r="B87" s="25" t="str">
        <f>IFERROR(VLOOKUP($A87,'Grade 6'!$H$2:$N$501,3,0),"-")</f>
        <v>M24-0405-029</v>
      </c>
      <c r="C87" s="25" t="str">
        <f>IFERROR(VLOOKUP($A87,'Grade 6'!$H$2:$N$501,4,0),"-")</f>
        <v>Ahmed Mustafa</v>
      </c>
      <c r="D87" s="25" t="str">
        <f>IFERROR(VLOOKUP($A87,'Grade 6'!$H$2:$N$501,5,0),"-")</f>
        <v>Irfan</v>
      </c>
      <c r="E87" s="25" t="str">
        <f>IFERROR(VLOOKUP($A87,'Grade 6'!$H$2:$N$501,6,0),"-")</f>
        <v>M</v>
      </c>
      <c r="F87" s="33">
        <f>IFERROR(VLOOKUP($A87,'Grade 6'!$H$2:$N$501,7,0),"-")</f>
        <v>40146</v>
      </c>
      <c r="G87" s="6"/>
      <c r="H87" s="13">
        <f t="shared" si="13"/>
        <v>1</v>
      </c>
      <c r="I87" s="17"/>
      <c r="J87" s="14" t="str">
        <f t="shared" si="11"/>
        <v>K.M.A Boys Secondary School</v>
      </c>
      <c r="K87" s="13" t="s">
        <v>19</v>
      </c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>
        <f t="shared" si="10"/>
        <v>0</v>
      </c>
      <c r="W87" s="26"/>
      <c r="X87" s="26"/>
      <c r="Y87" s="6"/>
      <c r="Z87" s="20">
        <f t="shared" si="12"/>
        <v>0</v>
      </c>
      <c r="AA87" s="20"/>
      <c r="AB87" s="2">
        <f t="shared" si="8"/>
        <v>0</v>
      </c>
      <c r="AC87" s="2">
        <f t="shared" si="9"/>
        <v>10</v>
      </c>
      <c r="AD87" s="20">
        <f t="shared" si="14"/>
        <v>29</v>
      </c>
    </row>
    <row r="88" spans="1:30" x14ac:dyDescent="0.35">
      <c r="A88" s="13">
        <v>29</v>
      </c>
      <c r="B88" s="25" t="str">
        <f>IFERROR(VLOOKUP($A88,'Grade 6'!$H$2:$N$501,3,0),"-")</f>
        <v>M24-0405-029</v>
      </c>
      <c r="C88" s="25" t="str">
        <f>IFERROR(VLOOKUP($A88,'Grade 6'!$H$2:$N$501,4,0),"-")</f>
        <v>Ahmed Mustafa</v>
      </c>
      <c r="D88" s="25" t="str">
        <f>IFERROR(VLOOKUP($A88,'Grade 6'!$H$2:$N$501,5,0),"-")</f>
        <v>Irfan</v>
      </c>
      <c r="E88" s="25" t="str">
        <f>IFERROR(VLOOKUP($A88,'Grade 6'!$H$2:$N$501,6,0),"-")</f>
        <v>M</v>
      </c>
      <c r="F88" s="33">
        <f>IFERROR(VLOOKUP($A88,'Grade 6'!$H$2:$N$501,7,0),"-")</f>
        <v>40146</v>
      </c>
      <c r="G88" s="6"/>
      <c r="H88" s="13">
        <f t="shared" si="13"/>
        <v>2</v>
      </c>
      <c r="I88" s="17"/>
      <c r="J88" s="14" t="str">
        <f t="shared" si="11"/>
        <v>K.M.A Boys Secondary School</v>
      </c>
      <c r="K88" s="13" t="s">
        <v>19</v>
      </c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>
        <f t="shared" si="10"/>
        <v>0</v>
      </c>
      <c r="W88" s="26"/>
      <c r="X88" s="26"/>
      <c r="Y88" s="6"/>
      <c r="Z88" s="20">
        <f t="shared" si="12"/>
        <v>0</v>
      </c>
      <c r="AA88" s="20"/>
      <c r="AB88" s="2">
        <f t="shared" si="8"/>
        <v>0</v>
      </c>
      <c r="AC88" s="2">
        <f t="shared" si="9"/>
        <v>10</v>
      </c>
      <c r="AD88" s="20">
        <f t="shared" si="14"/>
        <v>29</v>
      </c>
    </row>
    <row r="89" spans="1:30" x14ac:dyDescent="0.35">
      <c r="A89" s="13">
        <v>29</v>
      </c>
      <c r="B89" s="25" t="str">
        <f>IFERROR(VLOOKUP($A89,'Grade 6'!$H$2:$N$501,3,0),"-")</f>
        <v>M24-0405-029</v>
      </c>
      <c r="C89" s="25" t="str">
        <f>IFERROR(VLOOKUP($A89,'Grade 6'!$H$2:$N$501,4,0),"-")</f>
        <v>Ahmed Mustafa</v>
      </c>
      <c r="D89" s="25" t="str">
        <f>IFERROR(VLOOKUP($A89,'Grade 6'!$H$2:$N$501,5,0),"-")</f>
        <v>Irfan</v>
      </c>
      <c r="E89" s="25" t="str">
        <f>IFERROR(VLOOKUP($A89,'Grade 6'!$H$2:$N$501,6,0),"-")</f>
        <v>M</v>
      </c>
      <c r="F89" s="33">
        <f>IFERROR(VLOOKUP($A89,'Grade 6'!$H$2:$N$501,7,0),"-")</f>
        <v>40146</v>
      </c>
      <c r="G89" s="6"/>
      <c r="H89" s="13">
        <f t="shared" si="13"/>
        <v>3</v>
      </c>
      <c r="I89" s="17"/>
      <c r="J89" s="14" t="str">
        <f t="shared" si="11"/>
        <v>K.M.A Boys Secondary School</v>
      </c>
      <c r="K89" s="13" t="s">
        <v>19</v>
      </c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>
        <f t="shared" si="10"/>
        <v>0</v>
      </c>
      <c r="W89" s="26"/>
      <c r="X89" s="26"/>
      <c r="Y89" s="6"/>
      <c r="Z89" s="20">
        <f t="shared" si="12"/>
        <v>0</v>
      </c>
      <c r="AA89" s="20"/>
      <c r="AB89" s="2">
        <f t="shared" si="8"/>
        <v>0</v>
      </c>
      <c r="AC89" s="2">
        <f t="shared" si="9"/>
        <v>10</v>
      </c>
      <c r="AD89" s="20">
        <f t="shared" si="14"/>
        <v>29</v>
      </c>
    </row>
    <row r="90" spans="1:30" x14ac:dyDescent="0.35">
      <c r="A90" s="13">
        <v>30</v>
      </c>
      <c r="B90" s="25" t="str">
        <f>IFERROR(VLOOKUP($A90,'Grade 6'!$H$2:$N$501,3,0),"-")</f>
        <v>M24-0405-030</v>
      </c>
      <c r="C90" s="25" t="str">
        <f>IFERROR(VLOOKUP($A90,'Grade 6'!$H$2:$N$501,4,0),"-")</f>
        <v>Ahmed Raza</v>
      </c>
      <c r="D90" s="25" t="str">
        <f>IFERROR(VLOOKUP($A90,'Grade 6'!$H$2:$N$501,5,0),"-")</f>
        <v>Shehzad</v>
      </c>
      <c r="E90" s="25" t="str">
        <f>IFERROR(VLOOKUP($A90,'Grade 6'!$H$2:$N$501,6,0),"-")</f>
        <v>M</v>
      </c>
      <c r="F90" s="33">
        <f>IFERROR(VLOOKUP($A90,'Grade 6'!$H$2:$N$501,7,0),"-")</f>
        <v>40987</v>
      </c>
      <c r="G90" s="6"/>
      <c r="H90" s="13">
        <f t="shared" si="13"/>
        <v>1</v>
      </c>
      <c r="I90" s="17"/>
      <c r="J90" s="14" t="str">
        <f t="shared" si="11"/>
        <v>K.M.A Boys Secondary School</v>
      </c>
      <c r="K90" s="13" t="s">
        <v>19</v>
      </c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>
        <f t="shared" si="10"/>
        <v>0</v>
      </c>
      <c r="W90" s="26"/>
      <c r="X90" s="26"/>
      <c r="Y90" s="6"/>
      <c r="Z90" s="20">
        <f t="shared" si="12"/>
        <v>0</v>
      </c>
      <c r="AA90" s="20"/>
      <c r="AB90" s="2">
        <f t="shared" si="8"/>
        <v>0</v>
      </c>
      <c r="AC90" s="2">
        <f t="shared" si="9"/>
        <v>10</v>
      </c>
      <c r="AD90" s="20">
        <f t="shared" si="14"/>
        <v>30</v>
      </c>
    </row>
    <row r="91" spans="1:30" x14ac:dyDescent="0.35">
      <c r="A91" s="13">
        <v>30</v>
      </c>
      <c r="B91" s="25" t="str">
        <f>IFERROR(VLOOKUP($A91,'Grade 6'!$H$2:$N$501,3,0),"-")</f>
        <v>M24-0405-030</v>
      </c>
      <c r="C91" s="25" t="str">
        <f>IFERROR(VLOOKUP($A91,'Grade 6'!$H$2:$N$501,4,0),"-")</f>
        <v>Ahmed Raza</v>
      </c>
      <c r="D91" s="25" t="str">
        <f>IFERROR(VLOOKUP($A91,'Grade 6'!$H$2:$N$501,5,0),"-")</f>
        <v>Shehzad</v>
      </c>
      <c r="E91" s="25" t="str">
        <f>IFERROR(VLOOKUP($A91,'Grade 6'!$H$2:$N$501,6,0),"-")</f>
        <v>M</v>
      </c>
      <c r="F91" s="33">
        <f>IFERROR(VLOOKUP($A91,'Grade 6'!$H$2:$N$501,7,0),"-")</f>
        <v>40987</v>
      </c>
      <c r="G91" s="6"/>
      <c r="H91" s="13">
        <f t="shared" si="13"/>
        <v>2</v>
      </c>
      <c r="I91" s="17"/>
      <c r="J91" s="14" t="str">
        <f t="shared" si="11"/>
        <v>K.M.A Boys Secondary School</v>
      </c>
      <c r="K91" s="13" t="s">
        <v>19</v>
      </c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>
        <f t="shared" si="10"/>
        <v>0</v>
      </c>
      <c r="W91" s="26"/>
      <c r="X91" s="26"/>
      <c r="Y91" s="6"/>
      <c r="Z91" s="20">
        <f t="shared" si="12"/>
        <v>0</v>
      </c>
      <c r="AA91" s="20"/>
      <c r="AB91" s="2">
        <f t="shared" si="8"/>
        <v>0</v>
      </c>
      <c r="AC91" s="2">
        <f t="shared" si="9"/>
        <v>10</v>
      </c>
      <c r="AD91" s="20">
        <f t="shared" si="14"/>
        <v>30</v>
      </c>
    </row>
    <row r="92" spans="1:30" x14ac:dyDescent="0.35">
      <c r="A92" s="13">
        <v>30</v>
      </c>
      <c r="B92" s="25" t="str">
        <f>IFERROR(VLOOKUP($A92,'Grade 6'!$H$2:$N$501,3,0),"-")</f>
        <v>M24-0405-030</v>
      </c>
      <c r="C92" s="25" t="str">
        <f>IFERROR(VLOOKUP($A92,'Grade 6'!$H$2:$N$501,4,0),"-")</f>
        <v>Ahmed Raza</v>
      </c>
      <c r="D92" s="25" t="str">
        <f>IFERROR(VLOOKUP($A92,'Grade 6'!$H$2:$N$501,5,0),"-")</f>
        <v>Shehzad</v>
      </c>
      <c r="E92" s="25" t="str">
        <f>IFERROR(VLOOKUP($A92,'Grade 6'!$H$2:$N$501,6,0),"-")</f>
        <v>M</v>
      </c>
      <c r="F92" s="33">
        <f>IFERROR(VLOOKUP($A92,'Grade 6'!$H$2:$N$501,7,0),"-")</f>
        <v>40987</v>
      </c>
      <c r="G92" s="6"/>
      <c r="H92" s="13">
        <f t="shared" si="13"/>
        <v>3</v>
      </c>
      <c r="I92" s="17"/>
      <c r="J92" s="14" t="str">
        <f t="shared" si="11"/>
        <v>K.M.A Boys Secondary School</v>
      </c>
      <c r="K92" s="13" t="s">
        <v>19</v>
      </c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>
        <f t="shared" si="10"/>
        <v>0</v>
      </c>
      <c r="W92" s="26"/>
      <c r="X92" s="26"/>
      <c r="Y92" s="6"/>
      <c r="Z92" s="20">
        <f t="shared" si="12"/>
        <v>0</v>
      </c>
      <c r="AA92" s="20"/>
      <c r="AB92" s="2">
        <f t="shared" si="8"/>
        <v>0</v>
      </c>
      <c r="AC92" s="2">
        <f t="shared" si="9"/>
        <v>10</v>
      </c>
      <c r="AD92" s="20">
        <f t="shared" si="14"/>
        <v>30</v>
      </c>
    </row>
    <row r="93" spans="1:30" x14ac:dyDescent="0.35">
      <c r="A93" s="13">
        <v>31</v>
      </c>
      <c r="B93" s="25" t="str">
        <f>IFERROR(VLOOKUP($A93,'Grade 6'!$H$2:$N$501,3,0),"-")</f>
        <v>M24-0405-031</v>
      </c>
      <c r="C93" s="25" t="str">
        <f>IFERROR(VLOOKUP($A93,'Grade 6'!$H$2:$N$501,4,0),"-")</f>
        <v>Ahmed Raza</v>
      </c>
      <c r="D93" s="25" t="str">
        <f>IFERROR(VLOOKUP($A93,'Grade 6'!$H$2:$N$501,5,0),"-")</f>
        <v>Muhammad Junaid</v>
      </c>
      <c r="E93" s="25" t="str">
        <f>IFERROR(VLOOKUP($A93,'Grade 6'!$H$2:$N$501,6,0),"-")</f>
        <v>M</v>
      </c>
      <c r="F93" s="33">
        <f>IFERROR(VLOOKUP($A93,'Grade 6'!$H$2:$N$501,7,0),"-")</f>
        <v>41535</v>
      </c>
      <c r="G93" s="6"/>
      <c r="H93" s="13">
        <f t="shared" si="13"/>
        <v>1</v>
      </c>
      <c r="I93" s="17"/>
      <c r="J93" s="14" t="str">
        <f t="shared" si="11"/>
        <v>K.M.A Boys Secondary School</v>
      </c>
      <c r="K93" s="13" t="s">
        <v>19</v>
      </c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>
        <f t="shared" si="10"/>
        <v>0</v>
      </c>
      <c r="W93" s="26"/>
      <c r="X93" s="26"/>
      <c r="Y93" s="6"/>
      <c r="Z93" s="20">
        <f t="shared" si="12"/>
        <v>0</v>
      </c>
      <c r="AA93" s="20"/>
      <c r="AB93" s="2">
        <f t="shared" si="8"/>
        <v>0</v>
      </c>
      <c r="AC93" s="2">
        <f t="shared" si="9"/>
        <v>10</v>
      </c>
      <c r="AD93" s="20">
        <f t="shared" si="14"/>
        <v>31</v>
      </c>
    </row>
    <row r="94" spans="1:30" x14ac:dyDescent="0.35">
      <c r="A94" s="13">
        <v>31</v>
      </c>
      <c r="B94" s="25" t="str">
        <f>IFERROR(VLOOKUP($A94,'Grade 6'!$H$2:$N$501,3,0),"-")</f>
        <v>M24-0405-031</v>
      </c>
      <c r="C94" s="25" t="str">
        <f>IFERROR(VLOOKUP($A94,'Grade 6'!$H$2:$N$501,4,0),"-")</f>
        <v>Ahmed Raza</v>
      </c>
      <c r="D94" s="25" t="str">
        <f>IFERROR(VLOOKUP($A94,'Grade 6'!$H$2:$N$501,5,0),"-")</f>
        <v>Muhammad Junaid</v>
      </c>
      <c r="E94" s="25" t="str">
        <f>IFERROR(VLOOKUP($A94,'Grade 6'!$H$2:$N$501,6,0),"-")</f>
        <v>M</v>
      </c>
      <c r="F94" s="33">
        <f>IFERROR(VLOOKUP($A94,'Grade 6'!$H$2:$N$501,7,0),"-")</f>
        <v>41535</v>
      </c>
      <c r="G94" s="6"/>
      <c r="H94" s="13">
        <f t="shared" si="13"/>
        <v>2</v>
      </c>
      <c r="I94" s="17"/>
      <c r="J94" s="14" t="str">
        <f t="shared" si="11"/>
        <v>K.M.A Boys Secondary School</v>
      </c>
      <c r="K94" s="13" t="s">
        <v>19</v>
      </c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>
        <f t="shared" si="10"/>
        <v>0</v>
      </c>
      <c r="W94" s="26"/>
      <c r="X94" s="26"/>
      <c r="Y94" s="6"/>
      <c r="Z94" s="20">
        <f t="shared" si="12"/>
        <v>0</v>
      </c>
      <c r="AA94" s="20"/>
      <c r="AB94" s="2">
        <f t="shared" si="8"/>
        <v>0</v>
      </c>
      <c r="AC94" s="2">
        <f t="shared" si="9"/>
        <v>10</v>
      </c>
      <c r="AD94" s="20">
        <f t="shared" si="14"/>
        <v>31</v>
      </c>
    </row>
    <row r="95" spans="1:30" x14ac:dyDescent="0.35">
      <c r="A95" s="13">
        <v>31</v>
      </c>
      <c r="B95" s="25" t="str">
        <f>IFERROR(VLOOKUP($A95,'Grade 6'!$H$2:$N$501,3,0),"-")</f>
        <v>M24-0405-031</v>
      </c>
      <c r="C95" s="25" t="str">
        <f>IFERROR(VLOOKUP($A95,'Grade 6'!$H$2:$N$501,4,0),"-")</f>
        <v>Ahmed Raza</v>
      </c>
      <c r="D95" s="25" t="str">
        <f>IFERROR(VLOOKUP($A95,'Grade 6'!$H$2:$N$501,5,0),"-")</f>
        <v>Muhammad Junaid</v>
      </c>
      <c r="E95" s="25" t="str">
        <f>IFERROR(VLOOKUP($A95,'Grade 6'!$H$2:$N$501,6,0),"-")</f>
        <v>M</v>
      </c>
      <c r="F95" s="33">
        <f>IFERROR(VLOOKUP($A95,'Grade 6'!$H$2:$N$501,7,0),"-")</f>
        <v>41535</v>
      </c>
      <c r="G95" s="6"/>
      <c r="H95" s="13">
        <f t="shared" si="13"/>
        <v>3</v>
      </c>
      <c r="I95" s="17"/>
      <c r="J95" s="14" t="str">
        <f t="shared" si="11"/>
        <v>K.M.A Boys Secondary School</v>
      </c>
      <c r="K95" s="13" t="s">
        <v>19</v>
      </c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>
        <f t="shared" si="10"/>
        <v>0</v>
      </c>
      <c r="W95" s="26"/>
      <c r="X95" s="26"/>
      <c r="Y95" s="6"/>
      <c r="Z95" s="20">
        <f t="shared" si="12"/>
        <v>0</v>
      </c>
      <c r="AA95" s="20"/>
      <c r="AB95" s="2">
        <f t="shared" si="8"/>
        <v>0</v>
      </c>
      <c r="AC95" s="2">
        <f t="shared" si="9"/>
        <v>10</v>
      </c>
      <c r="AD95" s="20">
        <f t="shared" si="14"/>
        <v>31</v>
      </c>
    </row>
    <row r="96" spans="1:30" x14ac:dyDescent="0.35">
      <c r="A96" s="13">
        <v>32</v>
      </c>
      <c r="B96" s="25" t="str">
        <f>IFERROR(VLOOKUP($A96,'Grade 6'!$H$2:$N$501,3,0),"-")</f>
        <v>M24-0405-032</v>
      </c>
      <c r="C96" s="25" t="str">
        <f>IFERROR(VLOOKUP($A96,'Grade 6'!$H$2:$N$501,4,0),"-")</f>
        <v>Ahmed Raza</v>
      </c>
      <c r="D96" s="25" t="str">
        <f>IFERROR(VLOOKUP($A96,'Grade 6'!$H$2:$N$501,5,0),"-")</f>
        <v>Muhammad Yaseen</v>
      </c>
      <c r="E96" s="25" t="str">
        <f>IFERROR(VLOOKUP($A96,'Grade 6'!$H$2:$N$501,6,0),"-")</f>
        <v>M</v>
      </c>
      <c r="F96" s="33">
        <f>IFERROR(VLOOKUP($A96,'Grade 6'!$H$2:$N$501,7,0),"-")</f>
        <v>41126</v>
      </c>
      <c r="G96" s="6"/>
      <c r="H96" s="13">
        <f t="shared" si="13"/>
        <v>1</v>
      </c>
      <c r="I96" s="17"/>
      <c r="J96" s="14" t="str">
        <f t="shared" si="11"/>
        <v>K.M.A Boys Secondary School</v>
      </c>
      <c r="K96" s="13" t="s">
        <v>19</v>
      </c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>
        <f t="shared" si="10"/>
        <v>0</v>
      </c>
      <c r="W96" s="26"/>
      <c r="X96" s="26"/>
      <c r="Y96" s="6"/>
      <c r="Z96" s="20">
        <f t="shared" si="12"/>
        <v>0</v>
      </c>
      <c r="AA96" s="20"/>
      <c r="AB96" s="2">
        <f t="shared" si="8"/>
        <v>0</v>
      </c>
      <c r="AC96" s="2">
        <f t="shared" si="9"/>
        <v>10</v>
      </c>
      <c r="AD96" s="20">
        <f t="shared" si="14"/>
        <v>32</v>
      </c>
    </row>
    <row r="97" spans="1:30" x14ac:dyDescent="0.35">
      <c r="A97" s="13">
        <v>32</v>
      </c>
      <c r="B97" s="25" t="str">
        <f>IFERROR(VLOOKUP($A97,'Grade 6'!$H$2:$N$501,3,0),"-")</f>
        <v>M24-0405-032</v>
      </c>
      <c r="C97" s="25" t="str">
        <f>IFERROR(VLOOKUP($A97,'Grade 6'!$H$2:$N$501,4,0),"-")</f>
        <v>Ahmed Raza</v>
      </c>
      <c r="D97" s="25" t="str">
        <f>IFERROR(VLOOKUP($A97,'Grade 6'!$H$2:$N$501,5,0),"-")</f>
        <v>Muhammad Yaseen</v>
      </c>
      <c r="E97" s="25" t="str">
        <f>IFERROR(VLOOKUP($A97,'Grade 6'!$H$2:$N$501,6,0),"-")</f>
        <v>M</v>
      </c>
      <c r="F97" s="33">
        <f>IFERROR(VLOOKUP($A97,'Grade 6'!$H$2:$N$501,7,0),"-")</f>
        <v>41126</v>
      </c>
      <c r="G97" s="6"/>
      <c r="H97" s="13">
        <f t="shared" si="13"/>
        <v>2</v>
      </c>
      <c r="I97" s="17"/>
      <c r="J97" s="14" t="str">
        <f t="shared" si="11"/>
        <v>K.M.A Boys Secondary School</v>
      </c>
      <c r="K97" s="13" t="s">
        <v>19</v>
      </c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>
        <f t="shared" si="10"/>
        <v>0</v>
      </c>
      <c r="W97" s="26"/>
      <c r="X97" s="26"/>
      <c r="Y97" s="6"/>
      <c r="Z97" s="20">
        <f t="shared" si="12"/>
        <v>0</v>
      </c>
      <c r="AA97" s="20"/>
      <c r="AB97" s="2">
        <f t="shared" si="8"/>
        <v>0</v>
      </c>
      <c r="AC97" s="2">
        <f t="shared" si="9"/>
        <v>10</v>
      </c>
      <c r="AD97" s="20">
        <f t="shared" si="14"/>
        <v>32</v>
      </c>
    </row>
    <row r="98" spans="1:30" x14ac:dyDescent="0.35">
      <c r="A98" s="13">
        <v>32</v>
      </c>
      <c r="B98" s="25" t="str">
        <f>IFERROR(VLOOKUP($A98,'Grade 6'!$H$2:$N$501,3,0),"-")</f>
        <v>M24-0405-032</v>
      </c>
      <c r="C98" s="25" t="str">
        <f>IFERROR(VLOOKUP($A98,'Grade 6'!$H$2:$N$501,4,0),"-")</f>
        <v>Ahmed Raza</v>
      </c>
      <c r="D98" s="25" t="str">
        <f>IFERROR(VLOOKUP($A98,'Grade 6'!$H$2:$N$501,5,0),"-")</f>
        <v>Muhammad Yaseen</v>
      </c>
      <c r="E98" s="25" t="str">
        <f>IFERROR(VLOOKUP($A98,'Grade 6'!$H$2:$N$501,6,0),"-")</f>
        <v>M</v>
      </c>
      <c r="F98" s="33">
        <f>IFERROR(VLOOKUP($A98,'Grade 6'!$H$2:$N$501,7,0),"-")</f>
        <v>41126</v>
      </c>
      <c r="G98" s="6"/>
      <c r="H98" s="13">
        <f t="shared" si="13"/>
        <v>3</v>
      </c>
      <c r="I98" s="17"/>
      <c r="J98" s="14" t="str">
        <f t="shared" si="11"/>
        <v>K.M.A Boys Secondary School</v>
      </c>
      <c r="K98" s="13" t="s">
        <v>19</v>
      </c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>
        <f t="shared" si="10"/>
        <v>0</v>
      </c>
      <c r="W98" s="26"/>
      <c r="X98" s="26"/>
      <c r="Y98" s="6"/>
      <c r="Z98" s="20">
        <f t="shared" si="12"/>
        <v>0</v>
      </c>
      <c r="AA98" s="20"/>
      <c r="AB98" s="2">
        <f t="shared" si="8"/>
        <v>0</v>
      </c>
      <c r="AC98" s="2">
        <f t="shared" si="9"/>
        <v>10</v>
      </c>
      <c r="AD98" s="20">
        <f t="shared" si="14"/>
        <v>32</v>
      </c>
    </row>
    <row r="99" spans="1:30" x14ac:dyDescent="0.35">
      <c r="A99" s="13">
        <v>33</v>
      </c>
      <c r="B99" s="25" t="str">
        <f>IFERROR(VLOOKUP($A99,'Grade 6'!$H$2:$N$501,3,0),"-")</f>
        <v>M24-0405-033</v>
      </c>
      <c r="C99" s="25" t="str">
        <f>IFERROR(VLOOKUP($A99,'Grade 6'!$H$2:$N$501,4,0),"-")</f>
        <v>Ahmed Raza</v>
      </c>
      <c r="D99" s="25" t="str">
        <f>IFERROR(VLOOKUP($A99,'Grade 6'!$H$2:$N$501,5,0),"-")</f>
        <v>Abid Abbas</v>
      </c>
      <c r="E99" s="25" t="str">
        <f>IFERROR(VLOOKUP($A99,'Grade 6'!$H$2:$N$501,6,0),"-")</f>
        <v>M</v>
      </c>
      <c r="F99" s="33">
        <f>IFERROR(VLOOKUP($A99,'Grade 6'!$H$2:$N$501,7,0),"-")</f>
        <v>40953</v>
      </c>
      <c r="G99" s="6"/>
      <c r="H99" s="13">
        <f t="shared" si="13"/>
        <v>1</v>
      </c>
      <c r="I99" s="17"/>
      <c r="J99" s="14" t="str">
        <f t="shared" si="11"/>
        <v>K.M.A Boys Secondary School</v>
      </c>
      <c r="K99" s="13" t="s">
        <v>19</v>
      </c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>
        <f t="shared" si="10"/>
        <v>0</v>
      </c>
      <c r="W99" s="26"/>
      <c r="X99" s="26"/>
      <c r="Y99" s="6"/>
      <c r="Z99" s="20">
        <f t="shared" si="12"/>
        <v>0</v>
      </c>
      <c r="AA99" s="20"/>
      <c r="AB99" s="2">
        <f t="shared" ref="AB99:AB146" si="15">SUM(L99:U99)</f>
        <v>0</v>
      </c>
      <c r="AC99" s="2">
        <f t="shared" ref="AC99:AC146" si="16">COUNTBLANK(L99:U99)</f>
        <v>10</v>
      </c>
      <c r="AD99" s="20">
        <f t="shared" si="14"/>
        <v>33</v>
      </c>
    </row>
    <row r="100" spans="1:30" x14ac:dyDescent="0.35">
      <c r="A100" s="13">
        <v>33</v>
      </c>
      <c r="B100" s="25" t="str">
        <f>IFERROR(VLOOKUP($A100,'Grade 6'!$H$2:$N$501,3,0),"-")</f>
        <v>M24-0405-033</v>
      </c>
      <c r="C100" s="25" t="str">
        <f>IFERROR(VLOOKUP($A100,'Grade 6'!$H$2:$N$501,4,0),"-")</f>
        <v>Ahmed Raza</v>
      </c>
      <c r="D100" s="25" t="str">
        <f>IFERROR(VLOOKUP($A100,'Grade 6'!$H$2:$N$501,5,0),"-")</f>
        <v>Abid Abbas</v>
      </c>
      <c r="E100" s="25" t="str">
        <f>IFERROR(VLOOKUP($A100,'Grade 6'!$H$2:$N$501,6,0),"-")</f>
        <v>M</v>
      </c>
      <c r="F100" s="33">
        <f>IFERROR(VLOOKUP($A100,'Grade 6'!$H$2:$N$501,7,0),"-")</f>
        <v>40953</v>
      </c>
      <c r="G100" s="6"/>
      <c r="H100" s="13">
        <f t="shared" si="13"/>
        <v>2</v>
      </c>
      <c r="I100" s="17"/>
      <c r="J100" s="14" t="str">
        <f t="shared" si="11"/>
        <v>K.M.A Boys Secondary School</v>
      </c>
      <c r="K100" s="13" t="s">
        <v>19</v>
      </c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>
        <f t="shared" ref="V100:V147" si="17">Z100</f>
        <v>0</v>
      </c>
      <c r="W100" s="26"/>
      <c r="X100" s="26"/>
      <c r="Y100" s="6"/>
      <c r="Z100" s="20">
        <f t="shared" si="12"/>
        <v>0</v>
      </c>
      <c r="AA100" s="20"/>
      <c r="AB100" s="2">
        <f t="shared" si="15"/>
        <v>0</v>
      </c>
      <c r="AC100" s="2">
        <f t="shared" si="16"/>
        <v>10</v>
      </c>
      <c r="AD100" s="20">
        <f t="shared" si="14"/>
        <v>33</v>
      </c>
    </row>
    <row r="101" spans="1:30" x14ac:dyDescent="0.35">
      <c r="A101" s="13">
        <v>33</v>
      </c>
      <c r="B101" s="25" t="str">
        <f>IFERROR(VLOOKUP($A101,'Grade 6'!$H$2:$N$501,3,0),"-")</f>
        <v>M24-0405-033</v>
      </c>
      <c r="C101" s="25" t="str">
        <f>IFERROR(VLOOKUP($A101,'Grade 6'!$H$2:$N$501,4,0),"-")</f>
        <v>Ahmed Raza</v>
      </c>
      <c r="D101" s="25" t="str">
        <f>IFERROR(VLOOKUP($A101,'Grade 6'!$H$2:$N$501,5,0),"-")</f>
        <v>Abid Abbas</v>
      </c>
      <c r="E101" s="25" t="str">
        <f>IFERROR(VLOOKUP($A101,'Grade 6'!$H$2:$N$501,6,0),"-")</f>
        <v>M</v>
      </c>
      <c r="F101" s="33">
        <f>IFERROR(VLOOKUP($A101,'Grade 6'!$H$2:$N$501,7,0),"-")</f>
        <v>40953</v>
      </c>
      <c r="G101" s="6"/>
      <c r="H101" s="13">
        <f t="shared" si="13"/>
        <v>3</v>
      </c>
      <c r="I101" s="17"/>
      <c r="J101" s="14" t="str">
        <f t="shared" ref="J101:J148" si="18">IF($J$3="","",$J$3)</f>
        <v>K.M.A Boys Secondary School</v>
      </c>
      <c r="K101" s="13" t="s">
        <v>19</v>
      </c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>
        <f t="shared" si="17"/>
        <v>0</v>
      </c>
      <c r="W101" s="26"/>
      <c r="X101" s="26"/>
      <c r="Y101" s="6"/>
      <c r="Z101" s="20">
        <f t="shared" si="12"/>
        <v>0</v>
      </c>
      <c r="AA101" s="20"/>
      <c r="AB101" s="2">
        <f t="shared" si="15"/>
        <v>0</v>
      </c>
      <c r="AC101" s="2">
        <f t="shared" si="16"/>
        <v>10</v>
      </c>
      <c r="AD101" s="20">
        <f t="shared" si="14"/>
        <v>33</v>
      </c>
    </row>
    <row r="102" spans="1:30" x14ac:dyDescent="0.35">
      <c r="A102" s="13">
        <v>34</v>
      </c>
      <c r="B102" s="25" t="str">
        <f>IFERROR(VLOOKUP($A102,'Grade 6'!$H$2:$N$501,3,0),"-")</f>
        <v>M24-0405-034</v>
      </c>
      <c r="C102" s="25" t="str">
        <f>IFERROR(VLOOKUP($A102,'Grade 6'!$H$2:$N$501,4,0),"-")</f>
        <v>Ahmed Raza</v>
      </c>
      <c r="D102" s="25" t="str">
        <f>IFERROR(VLOOKUP($A102,'Grade 6'!$H$2:$N$501,5,0),"-")</f>
        <v>Jawed Iqbal</v>
      </c>
      <c r="E102" s="25" t="str">
        <f>IFERROR(VLOOKUP($A102,'Grade 6'!$H$2:$N$501,6,0),"-")</f>
        <v>M</v>
      </c>
      <c r="F102" s="33">
        <f>IFERROR(VLOOKUP($A102,'Grade 6'!$H$2:$N$501,7,0),"-")</f>
        <v>41521</v>
      </c>
      <c r="G102" s="6"/>
      <c r="H102" s="13">
        <f t="shared" si="13"/>
        <v>1</v>
      </c>
      <c r="I102" s="17"/>
      <c r="J102" s="14" t="str">
        <f t="shared" si="18"/>
        <v>K.M.A Boys Secondary School</v>
      </c>
      <c r="K102" s="13" t="s">
        <v>19</v>
      </c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>
        <f t="shared" si="17"/>
        <v>0</v>
      </c>
      <c r="W102" s="26"/>
      <c r="X102" s="26"/>
      <c r="Y102" s="6"/>
      <c r="Z102" s="20">
        <f t="shared" si="12"/>
        <v>0</v>
      </c>
      <c r="AA102" s="20"/>
      <c r="AB102" s="2">
        <f t="shared" si="15"/>
        <v>0</v>
      </c>
      <c r="AC102" s="2">
        <f t="shared" si="16"/>
        <v>10</v>
      </c>
      <c r="AD102" s="20">
        <f t="shared" si="14"/>
        <v>34</v>
      </c>
    </row>
    <row r="103" spans="1:30" x14ac:dyDescent="0.35">
      <c r="A103" s="13">
        <v>34</v>
      </c>
      <c r="B103" s="25" t="str">
        <f>IFERROR(VLOOKUP($A103,'Grade 6'!$H$2:$N$501,3,0),"-")</f>
        <v>M24-0405-034</v>
      </c>
      <c r="C103" s="25" t="str">
        <f>IFERROR(VLOOKUP($A103,'Grade 6'!$H$2:$N$501,4,0),"-")</f>
        <v>Ahmed Raza</v>
      </c>
      <c r="D103" s="25" t="str">
        <f>IFERROR(VLOOKUP($A103,'Grade 6'!$H$2:$N$501,5,0),"-")</f>
        <v>Jawed Iqbal</v>
      </c>
      <c r="E103" s="25" t="str">
        <f>IFERROR(VLOOKUP($A103,'Grade 6'!$H$2:$N$501,6,0),"-")</f>
        <v>M</v>
      </c>
      <c r="F103" s="33">
        <f>IFERROR(VLOOKUP($A103,'Grade 6'!$H$2:$N$501,7,0),"-")</f>
        <v>41521</v>
      </c>
      <c r="G103" s="6"/>
      <c r="H103" s="13">
        <f t="shared" si="13"/>
        <v>2</v>
      </c>
      <c r="I103" s="17"/>
      <c r="J103" s="14" t="str">
        <f t="shared" si="18"/>
        <v>K.M.A Boys Secondary School</v>
      </c>
      <c r="K103" s="13" t="s">
        <v>19</v>
      </c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>
        <f t="shared" si="17"/>
        <v>0</v>
      </c>
      <c r="W103" s="26"/>
      <c r="X103" s="26"/>
      <c r="Y103" s="6"/>
      <c r="Z103" s="20">
        <f t="shared" si="12"/>
        <v>0</v>
      </c>
      <c r="AA103" s="20"/>
      <c r="AB103" s="2">
        <f t="shared" si="15"/>
        <v>0</v>
      </c>
      <c r="AC103" s="2">
        <f t="shared" si="16"/>
        <v>10</v>
      </c>
      <c r="AD103" s="20">
        <f t="shared" si="14"/>
        <v>34</v>
      </c>
    </row>
    <row r="104" spans="1:30" x14ac:dyDescent="0.35">
      <c r="A104" s="13">
        <v>34</v>
      </c>
      <c r="B104" s="25" t="str">
        <f>IFERROR(VLOOKUP($A104,'Grade 6'!$H$2:$N$501,3,0),"-")</f>
        <v>M24-0405-034</v>
      </c>
      <c r="C104" s="25" t="str">
        <f>IFERROR(VLOOKUP($A104,'Grade 6'!$H$2:$N$501,4,0),"-")</f>
        <v>Ahmed Raza</v>
      </c>
      <c r="D104" s="25" t="str">
        <f>IFERROR(VLOOKUP($A104,'Grade 6'!$H$2:$N$501,5,0),"-")</f>
        <v>Jawed Iqbal</v>
      </c>
      <c r="E104" s="25" t="str">
        <f>IFERROR(VLOOKUP($A104,'Grade 6'!$H$2:$N$501,6,0),"-")</f>
        <v>M</v>
      </c>
      <c r="F104" s="33">
        <f>IFERROR(VLOOKUP($A104,'Grade 6'!$H$2:$N$501,7,0),"-")</f>
        <v>41521</v>
      </c>
      <c r="G104" s="6"/>
      <c r="H104" s="13">
        <f t="shared" si="13"/>
        <v>3</v>
      </c>
      <c r="I104" s="17"/>
      <c r="J104" s="14" t="str">
        <f t="shared" si="18"/>
        <v>K.M.A Boys Secondary School</v>
      </c>
      <c r="K104" s="13" t="s">
        <v>19</v>
      </c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>
        <f t="shared" si="17"/>
        <v>0</v>
      </c>
      <c r="W104" s="26"/>
      <c r="X104" s="26"/>
      <c r="Y104" s="6"/>
      <c r="Z104" s="20">
        <f t="shared" si="12"/>
        <v>0</v>
      </c>
      <c r="AA104" s="20"/>
      <c r="AB104" s="2">
        <f t="shared" si="15"/>
        <v>0</v>
      </c>
      <c r="AC104" s="2">
        <f t="shared" si="16"/>
        <v>10</v>
      </c>
      <c r="AD104" s="20">
        <f t="shared" si="14"/>
        <v>34</v>
      </c>
    </row>
    <row r="105" spans="1:30" x14ac:dyDescent="0.35">
      <c r="A105" s="13">
        <v>35</v>
      </c>
      <c r="B105" s="25" t="str">
        <f>IFERROR(VLOOKUP($A105,'Grade 6'!$H$2:$N$501,3,0),"-")</f>
        <v>M24-0405-035</v>
      </c>
      <c r="C105" s="25" t="str">
        <f>IFERROR(VLOOKUP($A105,'Grade 6'!$H$2:$N$501,4,0),"-")</f>
        <v>Ahqaf Azhar</v>
      </c>
      <c r="D105" s="25" t="str">
        <f>IFERROR(VLOOKUP($A105,'Grade 6'!$H$2:$N$501,5,0),"-")</f>
        <v>Faisal Hingora</v>
      </c>
      <c r="E105" s="25" t="str">
        <f>IFERROR(VLOOKUP($A105,'Grade 6'!$H$2:$N$501,6,0),"-")</f>
        <v>M</v>
      </c>
      <c r="F105" s="33">
        <f>IFERROR(VLOOKUP($A105,'Grade 6'!$H$2:$N$501,7,0),"-")</f>
        <v>41381</v>
      </c>
      <c r="G105" s="6"/>
      <c r="H105" s="13">
        <f t="shared" si="13"/>
        <v>1</v>
      </c>
      <c r="I105" s="17"/>
      <c r="J105" s="14" t="str">
        <f t="shared" si="18"/>
        <v>K.M.A Boys Secondary School</v>
      </c>
      <c r="K105" s="13" t="s">
        <v>19</v>
      </c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>
        <f t="shared" si="17"/>
        <v>0</v>
      </c>
      <c r="W105" s="26"/>
      <c r="X105" s="26"/>
      <c r="Y105" s="6"/>
      <c r="Z105" s="20">
        <f t="shared" si="12"/>
        <v>0</v>
      </c>
      <c r="AA105" s="20"/>
      <c r="AB105" s="2">
        <f t="shared" si="15"/>
        <v>0</v>
      </c>
      <c r="AC105" s="2">
        <f t="shared" si="16"/>
        <v>10</v>
      </c>
      <c r="AD105" s="20">
        <f t="shared" si="14"/>
        <v>35</v>
      </c>
    </row>
    <row r="106" spans="1:30" x14ac:dyDescent="0.35">
      <c r="A106" s="13">
        <v>35</v>
      </c>
      <c r="B106" s="25" t="str">
        <f>IFERROR(VLOOKUP($A106,'Grade 6'!$H$2:$N$501,3,0),"-")</f>
        <v>M24-0405-035</v>
      </c>
      <c r="C106" s="25" t="str">
        <f>IFERROR(VLOOKUP($A106,'Grade 6'!$H$2:$N$501,4,0),"-")</f>
        <v>Ahqaf Azhar</v>
      </c>
      <c r="D106" s="25" t="str">
        <f>IFERROR(VLOOKUP($A106,'Grade 6'!$H$2:$N$501,5,0),"-")</f>
        <v>Faisal Hingora</v>
      </c>
      <c r="E106" s="25" t="str">
        <f>IFERROR(VLOOKUP($A106,'Grade 6'!$H$2:$N$501,6,0),"-")</f>
        <v>M</v>
      </c>
      <c r="F106" s="33">
        <f>IFERROR(VLOOKUP($A106,'Grade 6'!$H$2:$N$501,7,0),"-")</f>
        <v>41381</v>
      </c>
      <c r="G106" s="6"/>
      <c r="H106" s="13">
        <f t="shared" si="13"/>
        <v>2</v>
      </c>
      <c r="I106" s="17"/>
      <c r="J106" s="14" t="str">
        <f t="shared" si="18"/>
        <v>K.M.A Boys Secondary School</v>
      </c>
      <c r="K106" s="13" t="s">
        <v>19</v>
      </c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>
        <f t="shared" si="17"/>
        <v>0</v>
      </c>
      <c r="W106" s="26"/>
      <c r="X106" s="26"/>
      <c r="Y106" s="6"/>
      <c r="Z106" s="20">
        <f t="shared" si="12"/>
        <v>0</v>
      </c>
      <c r="AA106" s="20"/>
      <c r="AB106" s="2">
        <f t="shared" si="15"/>
        <v>0</v>
      </c>
      <c r="AC106" s="2">
        <f t="shared" si="16"/>
        <v>10</v>
      </c>
      <c r="AD106" s="20">
        <f t="shared" si="14"/>
        <v>35</v>
      </c>
    </row>
    <row r="107" spans="1:30" x14ac:dyDescent="0.35">
      <c r="A107" s="13">
        <v>35</v>
      </c>
      <c r="B107" s="25" t="str">
        <f>IFERROR(VLOOKUP($A107,'Grade 6'!$H$2:$N$501,3,0),"-")</f>
        <v>M24-0405-035</v>
      </c>
      <c r="C107" s="25" t="str">
        <f>IFERROR(VLOOKUP($A107,'Grade 6'!$H$2:$N$501,4,0),"-")</f>
        <v>Ahqaf Azhar</v>
      </c>
      <c r="D107" s="25" t="str">
        <f>IFERROR(VLOOKUP($A107,'Grade 6'!$H$2:$N$501,5,0),"-")</f>
        <v>Faisal Hingora</v>
      </c>
      <c r="E107" s="25" t="str">
        <f>IFERROR(VLOOKUP($A107,'Grade 6'!$H$2:$N$501,6,0),"-")</f>
        <v>M</v>
      </c>
      <c r="F107" s="33">
        <f>IFERROR(VLOOKUP($A107,'Grade 6'!$H$2:$N$501,7,0),"-")</f>
        <v>41381</v>
      </c>
      <c r="G107" s="6"/>
      <c r="H107" s="13">
        <f t="shared" si="13"/>
        <v>3</v>
      </c>
      <c r="I107" s="17"/>
      <c r="J107" s="14" t="str">
        <f t="shared" si="18"/>
        <v>K.M.A Boys Secondary School</v>
      </c>
      <c r="K107" s="13" t="s">
        <v>19</v>
      </c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>
        <f t="shared" si="17"/>
        <v>0</v>
      </c>
      <c r="W107" s="26"/>
      <c r="X107" s="26"/>
      <c r="Y107" s="6"/>
      <c r="Z107" s="20">
        <f t="shared" si="12"/>
        <v>0</v>
      </c>
      <c r="AA107" s="20"/>
      <c r="AB107" s="2">
        <f t="shared" si="15"/>
        <v>0</v>
      </c>
      <c r="AC107" s="2">
        <f t="shared" si="16"/>
        <v>10</v>
      </c>
      <c r="AD107" s="20">
        <f t="shared" si="14"/>
        <v>35</v>
      </c>
    </row>
    <row r="108" spans="1:30" x14ac:dyDescent="0.35">
      <c r="A108" s="13">
        <v>36</v>
      </c>
      <c r="B108" s="25" t="str">
        <f>IFERROR(VLOOKUP($A108,'Grade 6'!$H$2:$N$501,3,0),"-")</f>
        <v>M24-0405-036</v>
      </c>
      <c r="C108" s="25" t="str">
        <f>IFERROR(VLOOKUP($A108,'Grade 6'!$H$2:$N$501,4,0),"-")</f>
        <v>Ali Abbas</v>
      </c>
      <c r="D108" s="25" t="str">
        <f>IFERROR(VLOOKUP($A108,'Grade 6'!$H$2:$N$501,5,0),"-")</f>
        <v>Farid Ahmed</v>
      </c>
      <c r="E108" s="25" t="str">
        <f>IFERROR(VLOOKUP($A108,'Grade 6'!$H$2:$N$501,6,0),"-")</f>
        <v>M</v>
      </c>
      <c r="F108" s="33">
        <f>IFERROR(VLOOKUP($A108,'Grade 6'!$H$2:$N$501,7,0),"-")</f>
        <v>41588</v>
      </c>
      <c r="G108" s="6"/>
      <c r="H108" s="13">
        <f t="shared" si="13"/>
        <v>1</v>
      </c>
      <c r="I108" s="17"/>
      <c r="J108" s="14" t="str">
        <f t="shared" si="18"/>
        <v>K.M.A Boys Secondary School</v>
      </c>
      <c r="K108" s="13" t="s">
        <v>19</v>
      </c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>
        <f t="shared" si="17"/>
        <v>0</v>
      </c>
      <c r="W108" s="26"/>
      <c r="X108" s="26"/>
      <c r="Y108" s="6"/>
      <c r="Z108" s="20">
        <f t="shared" si="12"/>
        <v>0</v>
      </c>
      <c r="AA108" s="20"/>
      <c r="AB108" s="2">
        <f t="shared" si="15"/>
        <v>0</v>
      </c>
      <c r="AC108" s="2">
        <f t="shared" si="16"/>
        <v>10</v>
      </c>
      <c r="AD108" s="20">
        <f t="shared" si="14"/>
        <v>36</v>
      </c>
    </row>
    <row r="109" spans="1:30" x14ac:dyDescent="0.35">
      <c r="A109" s="13">
        <v>36</v>
      </c>
      <c r="B109" s="25" t="str">
        <f>IFERROR(VLOOKUP($A109,'Grade 6'!$H$2:$N$501,3,0),"-")</f>
        <v>M24-0405-036</v>
      </c>
      <c r="C109" s="25" t="str">
        <f>IFERROR(VLOOKUP($A109,'Grade 6'!$H$2:$N$501,4,0),"-")</f>
        <v>Ali Abbas</v>
      </c>
      <c r="D109" s="25" t="str">
        <f>IFERROR(VLOOKUP($A109,'Grade 6'!$H$2:$N$501,5,0),"-")</f>
        <v>Farid Ahmed</v>
      </c>
      <c r="E109" s="25" t="str">
        <f>IFERROR(VLOOKUP($A109,'Grade 6'!$H$2:$N$501,6,0),"-")</f>
        <v>M</v>
      </c>
      <c r="F109" s="33">
        <f>IFERROR(VLOOKUP($A109,'Grade 6'!$H$2:$N$501,7,0),"-")</f>
        <v>41588</v>
      </c>
      <c r="G109" s="6"/>
      <c r="H109" s="13">
        <f t="shared" si="13"/>
        <v>2</v>
      </c>
      <c r="I109" s="17"/>
      <c r="J109" s="14" t="str">
        <f t="shared" si="18"/>
        <v>K.M.A Boys Secondary School</v>
      </c>
      <c r="K109" s="13" t="s">
        <v>19</v>
      </c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>
        <f t="shared" si="17"/>
        <v>0</v>
      </c>
      <c r="W109" s="26"/>
      <c r="X109" s="26"/>
      <c r="Y109" s="6"/>
      <c r="Z109" s="20">
        <f t="shared" si="12"/>
        <v>0</v>
      </c>
      <c r="AA109" s="20"/>
      <c r="AB109" s="2">
        <f t="shared" si="15"/>
        <v>0</v>
      </c>
      <c r="AC109" s="2">
        <f t="shared" si="16"/>
        <v>10</v>
      </c>
      <c r="AD109" s="20">
        <f t="shared" si="14"/>
        <v>36</v>
      </c>
    </row>
    <row r="110" spans="1:30" x14ac:dyDescent="0.35">
      <c r="A110" s="13">
        <v>36</v>
      </c>
      <c r="B110" s="25" t="str">
        <f>IFERROR(VLOOKUP($A110,'Grade 6'!$H$2:$N$501,3,0),"-")</f>
        <v>M24-0405-036</v>
      </c>
      <c r="C110" s="25" t="str">
        <f>IFERROR(VLOOKUP($A110,'Grade 6'!$H$2:$N$501,4,0),"-")</f>
        <v>Ali Abbas</v>
      </c>
      <c r="D110" s="25" t="str">
        <f>IFERROR(VLOOKUP($A110,'Grade 6'!$H$2:$N$501,5,0),"-")</f>
        <v>Farid Ahmed</v>
      </c>
      <c r="E110" s="25" t="str">
        <f>IFERROR(VLOOKUP($A110,'Grade 6'!$H$2:$N$501,6,0),"-")</f>
        <v>M</v>
      </c>
      <c r="F110" s="33">
        <f>IFERROR(VLOOKUP($A110,'Grade 6'!$H$2:$N$501,7,0),"-")</f>
        <v>41588</v>
      </c>
      <c r="G110" s="6"/>
      <c r="H110" s="13">
        <f t="shared" si="13"/>
        <v>3</v>
      </c>
      <c r="I110" s="17"/>
      <c r="J110" s="14" t="str">
        <f t="shared" si="18"/>
        <v>K.M.A Boys Secondary School</v>
      </c>
      <c r="K110" s="13" t="s">
        <v>19</v>
      </c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>
        <f t="shared" si="17"/>
        <v>0</v>
      </c>
      <c r="W110" s="26"/>
      <c r="X110" s="26"/>
      <c r="Y110" s="6"/>
      <c r="Z110" s="20">
        <f t="shared" si="12"/>
        <v>0</v>
      </c>
      <c r="AA110" s="20"/>
      <c r="AB110" s="2">
        <f t="shared" si="15"/>
        <v>0</v>
      </c>
      <c r="AC110" s="2">
        <f t="shared" si="16"/>
        <v>10</v>
      </c>
      <c r="AD110" s="20">
        <f t="shared" si="14"/>
        <v>36</v>
      </c>
    </row>
    <row r="111" spans="1:30" x14ac:dyDescent="0.35">
      <c r="A111" s="13">
        <v>37</v>
      </c>
      <c r="B111" s="25" t="str">
        <f>IFERROR(VLOOKUP($A111,'Grade 6'!$H$2:$N$501,3,0),"-")</f>
        <v>M24-0405-037</v>
      </c>
      <c r="C111" s="25" t="str">
        <f>IFERROR(VLOOKUP($A111,'Grade 6'!$H$2:$N$501,4,0),"-")</f>
        <v>Ali Adyan</v>
      </c>
      <c r="D111" s="25" t="str">
        <f>IFERROR(VLOOKUP($A111,'Grade 6'!$H$2:$N$501,5,0),"-")</f>
        <v>Khalid</v>
      </c>
      <c r="E111" s="25" t="str">
        <f>IFERROR(VLOOKUP($A111,'Grade 6'!$H$2:$N$501,6,0),"-")</f>
        <v>M</v>
      </c>
      <c r="F111" s="33">
        <f>IFERROR(VLOOKUP($A111,'Grade 6'!$H$2:$N$501,7,0),"-")</f>
        <v>41279</v>
      </c>
      <c r="G111" s="6"/>
      <c r="H111" s="13">
        <f t="shared" si="13"/>
        <v>1</v>
      </c>
      <c r="I111" s="17"/>
      <c r="J111" s="14" t="str">
        <f t="shared" si="18"/>
        <v>K.M.A Boys Secondary School</v>
      </c>
      <c r="K111" s="13" t="s">
        <v>19</v>
      </c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>
        <f t="shared" si="17"/>
        <v>0</v>
      </c>
      <c r="W111" s="26"/>
      <c r="X111" s="26"/>
      <c r="Y111" s="6"/>
      <c r="Z111" s="20">
        <f t="shared" si="12"/>
        <v>0</v>
      </c>
      <c r="AA111" s="20"/>
      <c r="AB111" s="2">
        <f t="shared" si="15"/>
        <v>0</v>
      </c>
      <c r="AC111" s="2">
        <f t="shared" si="16"/>
        <v>10</v>
      </c>
      <c r="AD111" s="20">
        <f t="shared" si="14"/>
        <v>37</v>
      </c>
    </row>
    <row r="112" spans="1:30" x14ac:dyDescent="0.35">
      <c r="A112" s="13">
        <v>37</v>
      </c>
      <c r="B112" s="25" t="str">
        <f>IFERROR(VLOOKUP($A112,'Grade 6'!$H$2:$N$501,3,0),"-")</f>
        <v>M24-0405-037</v>
      </c>
      <c r="C112" s="25" t="str">
        <f>IFERROR(VLOOKUP($A112,'Grade 6'!$H$2:$N$501,4,0),"-")</f>
        <v>Ali Adyan</v>
      </c>
      <c r="D112" s="25" t="str">
        <f>IFERROR(VLOOKUP($A112,'Grade 6'!$H$2:$N$501,5,0),"-")</f>
        <v>Khalid</v>
      </c>
      <c r="E112" s="25" t="str">
        <f>IFERROR(VLOOKUP($A112,'Grade 6'!$H$2:$N$501,6,0),"-")</f>
        <v>M</v>
      </c>
      <c r="F112" s="33">
        <f>IFERROR(VLOOKUP($A112,'Grade 6'!$H$2:$N$501,7,0),"-")</f>
        <v>41279</v>
      </c>
      <c r="G112" s="6"/>
      <c r="H112" s="13">
        <f t="shared" si="13"/>
        <v>2</v>
      </c>
      <c r="I112" s="17"/>
      <c r="J112" s="14" t="str">
        <f t="shared" si="18"/>
        <v>K.M.A Boys Secondary School</v>
      </c>
      <c r="K112" s="13" t="s">
        <v>19</v>
      </c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>
        <f t="shared" si="17"/>
        <v>0</v>
      </c>
      <c r="W112" s="26"/>
      <c r="X112" s="26"/>
      <c r="Y112" s="6"/>
      <c r="Z112" s="20">
        <f t="shared" si="12"/>
        <v>0</v>
      </c>
      <c r="AA112" s="20"/>
      <c r="AB112" s="2">
        <f t="shared" si="15"/>
        <v>0</v>
      </c>
      <c r="AC112" s="2">
        <f t="shared" si="16"/>
        <v>10</v>
      </c>
      <c r="AD112" s="20">
        <f t="shared" si="14"/>
        <v>37</v>
      </c>
    </row>
    <row r="113" spans="1:30" x14ac:dyDescent="0.35">
      <c r="A113" s="13">
        <v>37</v>
      </c>
      <c r="B113" s="25" t="str">
        <f>IFERROR(VLOOKUP($A113,'Grade 6'!$H$2:$N$501,3,0),"-")</f>
        <v>M24-0405-037</v>
      </c>
      <c r="C113" s="25" t="str">
        <f>IFERROR(VLOOKUP($A113,'Grade 6'!$H$2:$N$501,4,0),"-")</f>
        <v>Ali Adyan</v>
      </c>
      <c r="D113" s="25" t="str">
        <f>IFERROR(VLOOKUP($A113,'Grade 6'!$H$2:$N$501,5,0),"-")</f>
        <v>Khalid</v>
      </c>
      <c r="E113" s="25" t="str">
        <f>IFERROR(VLOOKUP($A113,'Grade 6'!$H$2:$N$501,6,0),"-")</f>
        <v>M</v>
      </c>
      <c r="F113" s="33">
        <f>IFERROR(VLOOKUP($A113,'Grade 6'!$H$2:$N$501,7,0),"-")</f>
        <v>41279</v>
      </c>
      <c r="G113" s="6"/>
      <c r="H113" s="13">
        <f t="shared" si="13"/>
        <v>3</v>
      </c>
      <c r="I113" s="17"/>
      <c r="J113" s="14" t="str">
        <f t="shared" si="18"/>
        <v>K.M.A Boys Secondary School</v>
      </c>
      <c r="K113" s="13" t="s">
        <v>19</v>
      </c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>
        <f t="shared" si="17"/>
        <v>0</v>
      </c>
      <c r="W113" s="26"/>
      <c r="X113" s="26"/>
      <c r="Y113" s="6"/>
      <c r="Z113" s="20">
        <f t="shared" si="12"/>
        <v>0</v>
      </c>
      <c r="AA113" s="20"/>
      <c r="AB113" s="2">
        <f t="shared" si="15"/>
        <v>0</v>
      </c>
      <c r="AC113" s="2">
        <f t="shared" si="16"/>
        <v>10</v>
      </c>
      <c r="AD113" s="20">
        <f t="shared" si="14"/>
        <v>37</v>
      </c>
    </row>
    <row r="114" spans="1:30" x14ac:dyDescent="0.35">
      <c r="A114" s="13">
        <v>38</v>
      </c>
      <c r="B114" s="25" t="str">
        <f>IFERROR(VLOOKUP($A114,'Grade 6'!$H$2:$N$501,3,0),"-")</f>
        <v>M24-0405-038</v>
      </c>
      <c r="C114" s="25" t="str">
        <f>IFERROR(VLOOKUP($A114,'Grade 6'!$H$2:$N$501,4,0),"-")</f>
        <v>Ali Anzal</v>
      </c>
      <c r="D114" s="25" t="str">
        <f>IFERROR(VLOOKUP($A114,'Grade 6'!$H$2:$N$501,5,0),"-")</f>
        <v>Abdul Sattar</v>
      </c>
      <c r="E114" s="25" t="str">
        <f>IFERROR(VLOOKUP($A114,'Grade 6'!$H$2:$N$501,6,0),"-")</f>
        <v>M</v>
      </c>
      <c r="F114" s="33">
        <f>IFERROR(VLOOKUP($A114,'Grade 6'!$H$2:$N$501,7,0),"-")</f>
        <v>41205</v>
      </c>
      <c r="G114" s="6"/>
      <c r="H114" s="13">
        <f t="shared" si="13"/>
        <v>1</v>
      </c>
      <c r="I114" s="17"/>
      <c r="J114" s="14" t="str">
        <f t="shared" si="18"/>
        <v>K.M.A Boys Secondary School</v>
      </c>
      <c r="K114" s="13" t="s">
        <v>19</v>
      </c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>
        <f t="shared" si="17"/>
        <v>0</v>
      </c>
      <c r="W114" s="26"/>
      <c r="X114" s="26"/>
      <c r="Y114" s="6"/>
      <c r="Z114" s="20">
        <f t="shared" si="12"/>
        <v>0</v>
      </c>
      <c r="AA114" s="20"/>
      <c r="AB114" s="2">
        <f t="shared" si="15"/>
        <v>0</v>
      </c>
      <c r="AC114" s="2">
        <f t="shared" si="16"/>
        <v>10</v>
      </c>
      <c r="AD114" s="20">
        <f t="shared" si="14"/>
        <v>38</v>
      </c>
    </row>
    <row r="115" spans="1:30" x14ac:dyDescent="0.35">
      <c r="A115" s="13">
        <v>38</v>
      </c>
      <c r="B115" s="25" t="str">
        <f>IFERROR(VLOOKUP($A115,'Grade 6'!$H$2:$N$501,3,0),"-")</f>
        <v>M24-0405-038</v>
      </c>
      <c r="C115" s="25" t="str">
        <f>IFERROR(VLOOKUP($A115,'Grade 6'!$H$2:$N$501,4,0),"-")</f>
        <v>Ali Anzal</v>
      </c>
      <c r="D115" s="25" t="str">
        <f>IFERROR(VLOOKUP($A115,'Grade 6'!$H$2:$N$501,5,0),"-")</f>
        <v>Abdul Sattar</v>
      </c>
      <c r="E115" s="25" t="str">
        <f>IFERROR(VLOOKUP($A115,'Grade 6'!$H$2:$N$501,6,0),"-")</f>
        <v>M</v>
      </c>
      <c r="F115" s="33">
        <f>IFERROR(VLOOKUP($A115,'Grade 6'!$H$2:$N$501,7,0),"-")</f>
        <v>41205</v>
      </c>
      <c r="G115" s="6"/>
      <c r="H115" s="13">
        <f t="shared" si="13"/>
        <v>2</v>
      </c>
      <c r="I115" s="17"/>
      <c r="J115" s="14" t="str">
        <f t="shared" si="18"/>
        <v>K.M.A Boys Secondary School</v>
      </c>
      <c r="K115" s="13" t="s">
        <v>19</v>
      </c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>
        <f t="shared" si="17"/>
        <v>0</v>
      </c>
      <c r="W115" s="26"/>
      <c r="X115" s="26"/>
      <c r="Y115" s="6"/>
      <c r="Z115" s="20">
        <f t="shared" si="12"/>
        <v>0</v>
      </c>
      <c r="AA115" s="20"/>
      <c r="AB115" s="2">
        <f t="shared" si="15"/>
        <v>0</v>
      </c>
      <c r="AC115" s="2">
        <f t="shared" si="16"/>
        <v>10</v>
      </c>
      <c r="AD115" s="20">
        <f t="shared" si="14"/>
        <v>38</v>
      </c>
    </row>
    <row r="116" spans="1:30" x14ac:dyDescent="0.35">
      <c r="A116" s="13">
        <v>38</v>
      </c>
      <c r="B116" s="25" t="str">
        <f>IFERROR(VLOOKUP($A116,'Grade 6'!$H$2:$N$501,3,0),"-")</f>
        <v>M24-0405-038</v>
      </c>
      <c r="C116" s="25" t="str">
        <f>IFERROR(VLOOKUP($A116,'Grade 6'!$H$2:$N$501,4,0),"-")</f>
        <v>Ali Anzal</v>
      </c>
      <c r="D116" s="25" t="str">
        <f>IFERROR(VLOOKUP($A116,'Grade 6'!$H$2:$N$501,5,0),"-")</f>
        <v>Abdul Sattar</v>
      </c>
      <c r="E116" s="25" t="str">
        <f>IFERROR(VLOOKUP($A116,'Grade 6'!$H$2:$N$501,6,0),"-")</f>
        <v>M</v>
      </c>
      <c r="F116" s="33">
        <f>IFERROR(VLOOKUP($A116,'Grade 6'!$H$2:$N$501,7,0),"-")</f>
        <v>41205</v>
      </c>
      <c r="G116" s="6"/>
      <c r="H116" s="13">
        <f t="shared" si="13"/>
        <v>3</v>
      </c>
      <c r="I116" s="17"/>
      <c r="J116" s="14" t="str">
        <f t="shared" si="18"/>
        <v>K.M.A Boys Secondary School</v>
      </c>
      <c r="K116" s="13" t="s">
        <v>19</v>
      </c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>
        <f t="shared" si="17"/>
        <v>0</v>
      </c>
      <c r="W116" s="26"/>
      <c r="X116" s="26"/>
      <c r="Y116" s="6"/>
      <c r="Z116" s="20">
        <f t="shared" si="12"/>
        <v>0</v>
      </c>
      <c r="AA116" s="20"/>
      <c r="AB116" s="2">
        <f t="shared" si="15"/>
        <v>0</v>
      </c>
      <c r="AC116" s="2">
        <f t="shared" si="16"/>
        <v>10</v>
      </c>
      <c r="AD116" s="20">
        <f t="shared" si="14"/>
        <v>38</v>
      </c>
    </row>
    <row r="117" spans="1:30" x14ac:dyDescent="0.35">
      <c r="A117" s="13">
        <v>39</v>
      </c>
      <c r="B117" s="25" t="str">
        <f>IFERROR(VLOOKUP($A117,'Grade 6'!$H$2:$N$501,3,0),"-")</f>
        <v>M24-0405-039</v>
      </c>
      <c r="C117" s="25" t="str">
        <f>IFERROR(VLOOKUP($A117,'Grade 6'!$H$2:$N$501,4,0),"-")</f>
        <v>Ali Asghar Rana</v>
      </c>
      <c r="D117" s="25" t="str">
        <f>IFERROR(VLOOKUP($A117,'Grade 6'!$H$2:$N$501,5,0),"-")</f>
        <v>Ejaz Hussain Rana</v>
      </c>
      <c r="E117" s="25" t="str">
        <f>IFERROR(VLOOKUP($A117,'Grade 6'!$H$2:$N$501,6,0),"-")</f>
        <v>M</v>
      </c>
      <c r="F117" s="33">
        <f>IFERROR(VLOOKUP($A117,'Grade 6'!$H$2:$N$501,7,0),"-")</f>
        <v>41414</v>
      </c>
      <c r="G117" s="6"/>
      <c r="H117" s="13">
        <f t="shared" si="13"/>
        <v>1</v>
      </c>
      <c r="I117" s="17"/>
      <c r="J117" s="14" t="str">
        <f t="shared" si="18"/>
        <v>K.M.A Boys Secondary School</v>
      </c>
      <c r="K117" s="13" t="s">
        <v>19</v>
      </c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>
        <f t="shared" si="17"/>
        <v>0</v>
      </c>
      <c r="W117" s="26"/>
      <c r="X117" s="26"/>
      <c r="Y117" s="6"/>
      <c r="Z117" s="20">
        <f t="shared" si="12"/>
        <v>0</v>
      </c>
      <c r="AA117" s="20"/>
      <c r="AB117" s="2">
        <f t="shared" si="15"/>
        <v>0</v>
      </c>
      <c r="AC117" s="2">
        <f t="shared" si="16"/>
        <v>10</v>
      </c>
      <c r="AD117" s="20">
        <f t="shared" si="14"/>
        <v>39</v>
      </c>
    </row>
    <row r="118" spans="1:30" x14ac:dyDescent="0.35">
      <c r="A118" s="13">
        <v>39</v>
      </c>
      <c r="B118" s="25" t="str">
        <f>IFERROR(VLOOKUP($A118,'Grade 6'!$H$2:$N$501,3,0),"-")</f>
        <v>M24-0405-039</v>
      </c>
      <c r="C118" s="25" t="str">
        <f>IFERROR(VLOOKUP($A118,'Grade 6'!$H$2:$N$501,4,0),"-")</f>
        <v>Ali Asghar Rana</v>
      </c>
      <c r="D118" s="25" t="str">
        <f>IFERROR(VLOOKUP($A118,'Grade 6'!$H$2:$N$501,5,0),"-")</f>
        <v>Ejaz Hussain Rana</v>
      </c>
      <c r="E118" s="25" t="str">
        <f>IFERROR(VLOOKUP($A118,'Grade 6'!$H$2:$N$501,6,0),"-")</f>
        <v>M</v>
      </c>
      <c r="F118" s="33">
        <f>IFERROR(VLOOKUP($A118,'Grade 6'!$H$2:$N$501,7,0),"-")</f>
        <v>41414</v>
      </c>
      <c r="G118" s="6"/>
      <c r="H118" s="13">
        <f t="shared" si="13"/>
        <v>2</v>
      </c>
      <c r="I118" s="17"/>
      <c r="J118" s="14" t="str">
        <f t="shared" si="18"/>
        <v>K.M.A Boys Secondary School</v>
      </c>
      <c r="K118" s="13" t="s">
        <v>19</v>
      </c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>
        <f t="shared" si="17"/>
        <v>0</v>
      </c>
      <c r="W118" s="26"/>
      <c r="X118" s="26"/>
      <c r="Y118" s="6"/>
      <c r="Z118" s="20">
        <f t="shared" si="12"/>
        <v>0</v>
      </c>
      <c r="AA118" s="20"/>
      <c r="AB118" s="2">
        <f t="shared" si="15"/>
        <v>0</v>
      </c>
      <c r="AC118" s="2">
        <f t="shared" si="16"/>
        <v>10</v>
      </c>
      <c r="AD118" s="20">
        <f t="shared" si="14"/>
        <v>39</v>
      </c>
    </row>
    <row r="119" spans="1:30" x14ac:dyDescent="0.35">
      <c r="A119" s="13">
        <v>39</v>
      </c>
      <c r="B119" s="25" t="str">
        <f>IFERROR(VLOOKUP($A119,'Grade 6'!$H$2:$N$501,3,0),"-")</f>
        <v>M24-0405-039</v>
      </c>
      <c r="C119" s="25" t="str">
        <f>IFERROR(VLOOKUP($A119,'Grade 6'!$H$2:$N$501,4,0),"-")</f>
        <v>Ali Asghar Rana</v>
      </c>
      <c r="D119" s="25" t="str">
        <f>IFERROR(VLOOKUP($A119,'Grade 6'!$H$2:$N$501,5,0),"-")</f>
        <v>Ejaz Hussain Rana</v>
      </c>
      <c r="E119" s="25" t="str">
        <f>IFERROR(VLOOKUP($A119,'Grade 6'!$H$2:$N$501,6,0),"-")</f>
        <v>M</v>
      </c>
      <c r="F119" s="33">
        <f>IFERROR(VLOOKUP($A119,'Grade 6'!$H$2:$N$501,7,0),"-")</f>
        <v>41414</v>
      </c>
      <c r="G119" s="6"/>
      <c r="H119" s="13">
        <f t="shared" si="13"/>
        <v>3</v>
      </c>
      <c r="I119" s="17"/>
      <c r="J119" s="14" t="str">
        <f t="shared" si="18"/>
        <v>K.M.A Boys Secondary School</v>
      </c>
      <c r="K119" s="13" t="s">
        <v>19</v>
      </c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>
        <f t="shared" si="17"/>
        <v>0</v>
      </c>
      <c r="W119" s="26"/>
      <c r="X119" s="26"/>
      <c r="Y119" s="6"/>
      <c r="Z119" s="20">
        <f t="shared" si="12"/>
        <v>0</v>
      </c>
      <c r="AA119" s="20"/>
      <c r="AB119" s="2">
        <f t="shared" si="15"/>
        <v>0</v>
      </c>
      <c r="AC119" s="2">
        <f t="shared" si="16"/>
        <v>10</v>
      </c>
      <c r="AD119" s="20">
        <f t="shared" si="14"/>
        <v>39</v>
      </c>
    </row>
    <row r="120" spans="1:30" x14ac:dyDescent="0.35">
      <c r="A120" s="13">
        <v>40</v>
      </c>
      <c r="B120" s="25" t="str">
        <f>IFERROR(VLOOKUP($A120,'Grade 6'!$H$2:$N$501,3,0),"-")</f>
        <v>M24-0405-040</v>
      </c>
      <c r="C120" s="25" t="str">
        <f>IFERROR(VLOOKUP($A120,'Grade 6'!$H$2:$N$501,4,0),"-")</f>
        <v>Ali Hassan</v>
      </c>
      <c r="D120" s="25" t="str">
        <f>IFERROR(VLOOKUP($A120,'Grade 6'!$H$2:$N$501,5,0),"-")</f>
        <v>Mohsin Raza</v>
      </c>
      <c r="E120" s="25" t="str">
        <f>IFERROR(VLOOKUP($A120,'Grade 6'!$H$2:$N$501,6,0),"-")</f>
        <v>M</v>
      </c>
      <c r="F120" s="33">
        <f>IFERROR(VLOOKUP($A120,'Grade 6'!$H$2:$N$501,7,0),"-")</f>
        <v>41438</v>
      </c>
      <c r="G120" s="6"/>
      <c r="H120" s="13">
        <f t="shared" si="13"/>
        <v>1</v>
      </c>
      <c r="I120" s="17"/>
      <c r="J120" s="14" t="str">
        <f t="shared" si="18"/>
        <v>K.M.A Boys Secondary School</v>
      </c>
      <c r="K120" s="13" t="s">
        <v>19</v>
      </c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>
        <f t="shared" si="17"/>
        <v>0</v>
      </c>
      <c r="W120" s="26"/>
      <c r="X120" s="26"/>
      <c r="Y120" s="6"/>
      <c r="Z120" s="20">
        <f t="shared" si="12"/>
        <v>0</v>
      </c>
      <c r="AA120" s="20"/>
      <c r="AB120" s="2">
        <f t="shared" si="15"/>
        <v>0</v>
      </c>
      <c r="AC120" s="2">
        <f t="shared" si="16"/>
        <v>10</v>
      </c>
      <c r="AD120" s="20">
        <f t="shared" si="14"/>
        <v>40</v>
      </c>
    </row>
    <row r="121" spans="1:30" x14ac:dyDescent="0.35">
      <c r="A121" s="13">
        <v>40</v>
      </c>
      <c r="B121" s="25" t="str">
        <f>IFERROR(VLOOKUP($A121,'Grade 6'!$H$2:$N$501,3,0),"-")</f>
        <v>M24-0405-040</v>
      </c>
      <c r="C121" s="25" t="str">
        <f>IFERROR(VLOOKUP($A121,'Grade 6'!$H$2:$N$501,4,0),"-")</f>
        <v>Ali Hassan</v>
      </c>
      <c r="D121" s="25" t="str">
        <f>IFERROR(VLOOKUP($A121,'Grade 6'!$H$2:$N$501,5,0),"-")</f>
        <v>Mohsin Raza</v>
      </c>
      <c r="E121" s="25" t="str">
        <f>IFERROR(VLOOKUP($A121,'Grade 6'!$H$2:$N$501,6,0),"-")</f>
        <v>M</v>
      </c>
      <c r="F121" s="33">
        <f>IFERROR(VLOOKUP($A121,'Grade 6'!$H$2:$N$501,7,0),"-")</f>
        <v>41438</v>
      </c>
      <c r="G121" s="6"/>
      <c r="H121" s="13">
        <f t="shared" si="13"/>
        <v>2</v>
      </c>
      <c r="I121" s="17"/>
      <c r="J121" s="14" t="str">
        <f t="shared" si="18"/>
        <v>K.M.A Boys Secondary School</v>
      </c>
      <c r="K121" s="13" t="s">
        <v>19</v>
      </c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>
        <f t="shared" si="17"/>
        <v>0</v>
      </c>
      <c r="W121" s="26"/>
      <c r="X121" s="26"/>
      <c r="Y121" s="6"/>
      <c r="Z121" s="20">
        <f t="shared" si="12"/>
        <v>0</v>
      </c>
      <c r="AA121" s="20"/>
      <c r="AB121" s="2">
        <f t="shared" si="15"/>
        <v>0</v>
      </c>
      <c r="AC121" s="2">
        <f t="shared" si="16"/>
        <v>10</v>
      </c>
      <c r="AD121" s="20">
        <f t="shared" si="14"/>
        <v>40</v>
      </c>
    </row>
    <row r="122" spans="1:30" x14ac:dyDescent="0.35">
      <c r="A122" s="13">
        <v>40</v>
      </c>
      <c r="B122" s="25" t="str">
        <f>IFERROR(VLOOKUP($A122,'Grade 6'!$H$2:$N$501,3,0),"-")</f>
        <v>M24-0405-040</v>
      </c>
      <c r="C122" s="25" t="str">
        <f>IFERROR(VLOOKUP($A122,'Grade 6'!$H$2:$N$501,4,0),"-")</f>
        <v>Ali Hassan</v>
      </c>
      <c r="D122" s="25" t="str">
        <f>IFERROR(VLOOKUP($A122,'Grade 6'!$H$2:$N$501,5,0),"-")</f>
        <v>Mohsin Raza</v>
      </c>
      <c r="E122" s="25" t="str">
        <f>IFERROR(VLOOKUP($A122,'Grade 6'!$H$2:$N$501,6,0),"-")</f>
        <v>M</v>
      </c>
      <c r="F122" s="33">
        <f>IFERROR(VLOOKUP($A122,'Grade 6'!$H$2:$N$501,7,0),"-")</f>
        <v>41438</v>
      </c>
      <c r="G122" s="6"/>
      <c r="H122" s="13">
        <f t="shared" si="13"/>
        <v>3</v>
      </c>
      <c r="I122" s="17"/>
      <c r="J122" s="14" t="str">
        <f t="shared" si="18"/>
        <v>K.M.A Boys Secondary School</v>
      </c>
      <c r="K122" s="13" t="s">
        <v>19</v>
      </c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>
        <f t="shared" si="17"/>
        <v>0</v>
      </c>
      <c r="W122" s="26"/>
      <c r="X122" s="26"/>
      <c r="Y122" s="6"/>
      <c r="Z122" s="20">
        <f t="shared" si="12"/>
        <v>0</v>
      </c>
      <c r="AA122" s="20"/>
      <c r="AB122" s="2">
        <f t="shared" si="15"/>
        <v>0</v>
      </c>
      <c r="AC122" s="2">
        <f t="shared" si="16"/>
        <v>10</v>
      </c>
      <c r="AD122" s="20">
        <f t="shared" si="14"/>
        <v>40</v>
      </c>
    </row>
    <row r="123" spans="1:30" x14ac:dyDescent="0.35">
      <c r="A123" s="13">
        <v>41</v>
      </c>
      <c r="B123" s="25" t="str">
        <f>IFERROR(VLOOKUP($A123,'Grade 6'!$H$2:$N$501,3,0),"-")</f>
        <v>M24-0405-041</v>
      </c>
      <c r="C123" s="25" t="str">
        <f>IFERROR(VLOOKUP($A123,'Grade 6'!$H$2:$N$501,4,0),"-")</f>
        <v>Ali Raza</v>
      </c>
      <c r="D123" s="25" t="str">
        <f>IFERROR(VLOOKUP($A123,'Grade 6'!$H$2:$N$501,5,0),"-")</f>
        <v>Muhammad Tariq</v>
      </c>
      <c r="E123" s="25" t="str">
        <f>IFERROR(VLOOKUP($A123,'Grade 6'!$H$2:$N$501,6,0),"-")</f>
        <v>M</v>
      </c>
      <c r="F123" s="33">
        <f>IFERROR(VLOOKUP($A123,'Grade 6'!$H$2:$N$501,7,0),"-")</f>
        <v>41334</v>
      </c>
      <c r="G123" s="6"/>
      <c r="H123" s="13">
        <f t="shared" si="13"/>
        <v>1</v>
      </c>
      <c r="I123" s="17"/>
      <c r="J123" s="14" t="str">
        <f t="shared" si="18"/>
        <v>K.M.A Boys Secondary School</v>
      </c>
      <c r="K123" s="13" t="s">
        <v>19</v>
      </c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>
        <f t="shared" si="17"/>
        <v>0</v>
      </c>
      <c r="W123" s="26"/>
      <c r="X123" s="26"/>
      <c r="Y123" s="6"/>
      <c r="Z123" s="20">
        <f t="shared" si="12"/>
        <v>0</v>
      </c>
      <c r="AA123" s="20"/>
      <c r="AB123" s="2">
        <f t="shared" si="15"/>
        <v>0</v>
      </c>
      <c r="AC123" s="2">
        <f t="shared" si="16"/>
        <v>10</v>
      </c>
      <c r="AD123" s="20">
        <f t="shared" si="14"/>
        <v>41</v>
      </c>
    </row>
    <row r="124" spans="1:30" x14ac:dyDescent="0.35">
      <c r="A124" s="13">
        <v>41</v>
      </c>
      <c r="B124" s="25" t="str">
        <f>IFERROR(VLOOKUP($A124,'Grade 6'!$H$2:$N$501,3,0),"-")</f>
        <v>M24-0405-041</v>
      </c>
      <c r="C124" s="25" t="str">
        <f>IFERROR(VLOOKUP($A124,'Grade 6'!$H$2:$N$501,4,0),"-")</f>
        <v>Ali Raza</v>
      </c>
      <c r="D124" s="25" t="str">
        <f>IFERROR(VLOOKUP($A124,'Grade 6'!$H$2:$N$501,5,0),"-")</f>
        <v>Muhammad Tariq</v>
      </c>
      <c r="E124" s="25" t="str">
        <f>IFERROR(VLOOKUP($A124,'Grade 6'!$H$2:$N$501,6,0),"-")</f>
        <v>M</v>
      </c>
      <c r="F124" s="33">
        <f>IFERROR(VLOOKUP($A124,'Grade 6'!$H$2:$N$501,7,0),"-")</f>
        <v>41334</v>
      </c>
      <c r="G124" s="6"/>
      <c r="H124" s="13">
        <f t="shared" si="13"/>
        <v>2</v>
      </c>
      <c r="I124" s="17"/>
      <c r="J124" s="14" t="str">
        <f t="shared" si="18"/>
        <v>K.M.A Boys Secondary School</v>
      </c>
      <c r="K124" s="13" t="s">
        <v>19</v>
      </c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>
        <f t="shared" si="17"/>
        <v>0</v>
      </c>
      <c r="W124" s="26"/>
      <c r="X124" s="26"/>
      <c r="Y124" s="6"/>
      <c r="Z124" s="20">
        <f t="shared" si="12"/>
        <v>0</v>
      </c>
      <c r="AA124" s="20"/>
      <c r="AB124" s="2">
        <f t="shared" si="15"/>
        <v>0</v>
      </c>
      <c r="AC124" s="2">
        <f t="shared" si="16"/>
        <v>10</v>
      </c>
      <c r="AD124" s="20">
        <f t="shared" si="14"/>
        <v>41</v>
      </c>
    </row>
    <row r="125" spans="1:30" x14ac:dyDescent="0.35">
      <c r="A125" s="13">
        <v>41</v>
      </c>
      <c r="B125" s="25" t="str">
        <f>IFERROR(VLOOKUP($A125,'Grade 6'!$H$2:$N$501,3,0),"-")</f>
        <v>M24-0405-041</v>
      </c>
      <c r="C125" s="25" t="str">
        <f>IFERROR(VLOOKUP($A125,'Grade 6'!$H$2:$N$501,4,0),"-")</f>
        <v>Ali Raza</v>
      </c>
      <c r="D125" s="25" t="str">
        <f>IFERROR(VLOOKUP($A125,'Grade 6'!$H$2:$N$501,5,0),"-")</f>
        <v>Muhammad Tariq</v>
      </c>
      <c r="E125" s="25" t="str">
        <f>IFERROR(VLOOKUP($A125,'Grade 6'!$H$2:$N$501,6,0),"-")</f>
        <v>M</v>
      </c>
      <c r="F125" s="33">
        <f>IFERROR(VLOOKUP($A125,'Grade 6'!$H$2:$N$501,7,0),"-")</f>
        <v>41334</v>
      </c>
      <c r="G125" s="6"/>
      <c r="H125" s="13">
        <f t="shared" si="13"/>
        <v>3</v>
      </c>
      <c r="I125" s="17"/>
      <c r="J125" s="14" t="str">
        <f t="shared" si="18"/>
        <v>K.M.A Boys Secondary School</v>
      </c>
      <c r="K125" s="13" t="s">
        <v>19</v>
      </c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>
        <f t="shared" si="17"/>
        <v>0</v>
      </c>
      <c r="W125" s="26"/>
      <c r="X125" s="26"/>
      <c r="Y125" s="6"/>
      <c r="Z125" s="20">
        <f t="shared" si="12"/>
        <v>0</v>
      </c>
      <c r="AA125" s="20"/>
      <c r="AB125" s="2">
        <f t="shared" si="15"/>
        <v>0</v>
      </c>
      <c r="AC125" s="2">
        <f t="shared" si="16"/>
        <v>10</v>
      </c>
      <c r="AD125" s="20">
        <f t="shared" si="14"/>
        <v>41</v>
      </c>
    </row>
    <row r="126" spans="1:30" x14ac:dyDescent="0.35">
      <c r="A126" s="13">
        <v>42</v>
      </c>
      <c r="B126" s="25" t="str">
        <f>IFERROR(VLOOKUP($A126,'Grade 6'!$H$2:$N$501,3,0),"-")</f>
        <v>M24-0405-042</v>
      </c>
      <c r="C126" s="25" t="str">
        <f>IFERROR(VLOOKUP($A126,'Grade 6'!$H$2:$N$501,4,0),"-")</f>
        <v>Ali Raza</v>
      </c>
      <c r="D126" s="25" t="str">
        <f>IFERROR(VLOOKUP($A126,'Grade 6'!$H$2:$N$501,5,0),"-")</f>
        <v>Muhammad Ayyaz</v>
      </c>
      <c r="E126" s="25" t="str">
        <f>IFERROR(VLOOKUP($A126,'Grade 6'!$H$2:$N$501,6,0),"-")</f>
        <v>M</v>
      </c>
      <c r="F126" s="33">
        <f>IFERROR(VLOOKUP($A126,'Grade 6'!$H$2:$N$501,7,0),"-")</f>
        <v>41192</v>
      </c>
      <c r="G126" s="6"/>
      <c r="H126" s="13">
        <f t="shared" si="13"/>
        <v>1</v>
      </c>
      <c r="I126" s="17"/>
      <c r="J126" s="14" t="str">
        <f t="shared" si="18"/>
        <v>K.M.A Boys Secondary School</v>
      </c>
      <c r="K126" s="13" t="s">
        <v>19</v>
      </c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>
        <f t="shared" si="17"/>
        <v>0</v>
      </c>
      <c r="W126" s="26"/>
      <c r="X126" s="26"/>
      <c r="Y126" s="6"/>
      <c r="Z126" s="20">
        <f t="shared" si="12"/>
        <v>0</v>
      </c>
      <c r="AA126" s="20"/>
      <c r="AB126" s="2">
        <f t="shared" si="15"/>
        <v>0</v>
      </c>
      <c r="AC126" s="2">
        <f t="shared" si="16"/>
        <v>10</v>
      </c>
      <c r="AD126" s="20">
        <f t="shared" si="14"/>
        <v>42</v>
      </c>
    </row>
    <row r="127" spans="1:30" x14ac:dyDescent="0.35">
      <c r="A127" s="13">
        <v>42</v>
      </c>
      <c r="B127" s="25" t="str">
        <f>IFERROR(VLOOKUP($A127,'Grade 6'!$H$2:$N$501,3,0),"-")</f>
        <v>M24-0405-042</v>
      </c>
      <c r="C127" s="25" t="str">
        <f>IFERROR(VLOOKUP($A127,'Grade 6'!$H$2:$N$501,4,0),"-")</f>
        <v>Ali Raza</v>
      </c>
      <c r="D127" s="25" t="str">
        <f>IFERROR(VLOOKUP($A127,'Grade 6'!$H$2:$N$501,5,0),"-")</f>
        <v>Muhammad Ayyaz</v>
      </c>
      <c r="E127" s="25" t="str">
        <f>IFERROR(VLOOKUP($A127,'Grade 6'!$H$2:$N$501,6,0),"-")</f>
        <v>M</v>
      </c>
      <c r="F127" s="33">
        <f>IFERROR(VLOOKUP($A127,'Grade 6'!$H$2:$N$501,7,0),"-")</f>
        <v>41192</v>
      </c>
      <c r="G127" s="6"/>
      <c r="H127" s="13">
        <f t="shared" si="13"/>
        <v>2</v>
      </c>
      <c r="I127" s="17"/>
      <c r="J127" s="14" t="str">
        <f t="shared" si="18"/>
        <v>K.M.A Boys Secondary School</v>
      </c>
      <c r="K127" s="13" t="s">
        <v>19</v>
      </c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>
        <f t="shared" si="17"/>
        <v>0</v>
      </c>
      <c r="W127" s="26"/>
      <c r="X127" s="26"/>
      <c r="Y127" s="6"/>
      <c r="Z127" s="20">
        <f t="shared" si="12"/>
        <v>0</v>
      </c>
      <c r="AA127" s="20"/>
      <c r="AB127" s="2">
        <f t="shared" si="15"/>
        <v>0</v>
      </c>
      <c r="AC127" s="2">
        <f t="shared" si="16"/>
        <v>10</v>
      </c>
      <c r="AD127" s="20">
        <f t="shared" si="14"/>
        <v>42</v>
      </c>
    </row>
    <row r="128" spans="1:30" x14ac:dyDescent="0.35">
      <c r="A128" s="13">
        <v>42</v>
      </c>
      <c r="B128" s="25" t="str">
        <f>IFERROR(VLOOKUP($A128,'Grade 6'!$H$2:$N$501,3,0),"-")</f>
        <v>M24-0405-042</v>
      </c>
      <c r="C128" s="25" t="str">
        <f>IFERROR(VLOOKUP($A128,'Grade 6'!$H$2:$N$501,4,0),"-")</f>
        <v>Ali Raza</v>
      </c>
      <c r="D128" s="25" t="str">
        <f>IFERROR(VLOOKUP($A128,'Grade 6'!$H$2:$N$501,5,0),"-")</f>
        <v>Muhammad Ayyaz</v>
      </c>
      <c r="E128" s="25" t="str">
        <f>IFERROR(VLOOKUP($A128,'Grade 6'!$H$2:$N$501,6,0),"-")</f>
        <v>M</v>
      </c>
      <c r="F128" s="33">
        <f>IFERROR(VLOOKUP($A128,'Grade 6'!$H$2:$N$501,7,0),"-")</f>
        <v>41192</v>
      </c>
      <c r="G128" s="6"/>
      <c r="H128" s="13">
        <f t="shared" si="13"/>
        <v>3</v>
      </c>
      <c r="I128" s="17"/>
      <c r="J128" s="14" t="str">
        <f t="shared" si="18"/>
        <v>K.M.A Boys Secondary School</v>
      </c>
      <c r="K128" s="13" t="s">
        <v>19</v>
      </c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>
        <f t="shared" si="17"/>
        <v>0</v>
      </c>
      <c r="W128" s="26"/>
      <c r="X128" s="26"/>
      <c r="Y128" s="6"/>
      <c r="Z128" s="20">
        <f t="shared" si="12"/>
        <v>0</v>
      </c>
      <c r="AA128" s="20"/>
      <c r="AB128" s="2">
        <f t="shared" si="15"/>
        <v>0</v>
      </c>
      <c r="AC128" s="2">
        <f t="shared" si="16"/>
        <v>10</v>
      </c>
      <c r="AD128" s="20">
        <f t="shared" si="14"/>
        <v>42</v>
      </c>
    </row>
    <row r="129" spans="1:30" x14ac:dyDescent="0.35">
      <c r="A129" s="13">
        <v>43</v>
      </c>
      <c r="B129" s="25" t="str">
        <f>IFERROR(VLOOKUP($A129,'Grade 6'!$H$2:$N$501,3,0),"-")</f>
        <v>M24-0405-043</v>
      </c>
      <c r="C129" s="25" t="str">
        <f>IFERROR(VLOOKUP($A129,'Grade 6'!$H$2:$N$501,4,0),"-")</f>
        <v>Ali Shezad</v>
      </c>
      <c r="D129" s="25" t="str">
        <f>IFERROR(VLOOKUP($A129,'Grade 6'!$H$2:$N$501,5,0),"-")</f>
        <v>Shehzad Riaz</v>
      </c>
      <c r="E129" s="25" t="str">
        <f>IFERROR(VLOOKUP($A129,'Grade 6'!$H$2:$N$501,6,0),"-")</f>
        <v>M</v>
      </c>
      <c r="F129" s="33">
        <f>IFERROR(VLOOKUP($A129,'Grade 6'!$H$2:$N$501,7,0),"-")</f>
        <v>41185</v>
      </c>
      <c r="G129" s="6"/>
      <c r="H129" s="13">
        <f t="shared" si="13"/>
        <v>1</v>
      </c>
      <c r="I129" s="17"/>
      <c r="J129" s="14" t="str">
        <f t="shared" si="18"/>
        <v>K.M.A Boys Secondary School</v>
      </c>
      <c r="K129" s="13" t="s">
        <v>19</v>
      </c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>
        <f t="shared" si="17"/>
        <v>0</v>
      </c>
      <c r="W129" s="26"/>
      <c r="X129" s="26"/>
      <c r="Y129" s="6"/>
      <c r="Z129" s="20">
        <f t="shared" si="12"/>
        <v>0</v>
      </c>
      <c r="AA129" s="20"/>
      <c r="AB129" s="2">
        <f t="shared" si="15"/>
        <v>0</v>
      </c>
      <c r="AC129" s="2">
        <f t="shared" si="16"/>
        <v>10</v>
      </c>
      <c r="AD129" s="20">
        <f t="shared" si="14"/>
        <v>43</v>
      </c>
    </row>
    <row r="130" spans="1:30" x14ac:dyDescent="0.35">
      <c r="A130" s="13">
        <v>43</v>
      </c>
      <c r="B130" s="25" t="str">
        <f>IFERROR(VLOOKUP($A130,'Grade 6'!$H$2:$N$501,3,0),"-")</f>
        <v>M24-0405-043</v>
      </c>
      <c r="C130" s="25" t="str">
        <f>IFERROR(VLOOKUP($A130,'Grade 6'!$H$2:$N$501,4,0),"-")</f>
        <v>Ali Shezad</v>
      </c>
      <c r="D130" s="25" t="str">
        <f>IFERROR(VLOOKUP($A130,'Grade 6'!$H$2:$N$501,5,0),"-")</f>
        <v>Shehzad Riaz</v>
      </c>
      <c r="E130" s="25" t="str">
        <f>IFERROR(VLOOKUP($A130,'Grade 6'!$H$2:$N$501,6,0),"-")</f>
        <v>M</v>
      </c>
      <c r="F130" s="33">
        <f>IFERROR(VLOOKUP($A130,'Grade 6'!$H$2:$N$501,7,0),"-")</f>
        <v>41185</v>
      </c>
      <c r="G130" s="6"/>
      <c r="H130" s="13">
        <f t="shared" si="13"/>
        <v>2</v>
      </c>
      <c r="I130" s="17"/>
      <c r="J130" s="14" t="str">
        <f t="shared" si="18"/>
        <v>K.M.A Boys Secondary School</v>
      </c>
      <c r="K130" s="13" t="s">
        <v>19</v>
      </c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>
        <f t="shared" si="17"/>
        <v>0</v>
      </c>
      <c r="W130" s="26"/>
      <c r="X130" s="26"/>
      <c r="Y130" s="6"/>
      <c r="Z130" s="20">
        <f t="shared" si="12"/>
        <v>0</v>
      </c>
      <c r="AA130" s="20"/>
      <c r="AB130" s="2">
        <f t="shared" si="15"/>
        <v>0</v>
      </c>
      <c r="AC130" s="2">
        <f t="shared" si="16"/>
        <v>10</v>
      </c>
      <c r="AD130" s="20">
        <f t="shared" si="14"/>
        <v>43</v>
      </c>
    </row>
    <row r="131" spans="1:30" x14ac:dyDescent="0.35">
      <c r="A131" s="13">
        <v>43</v>
      </c>
      <c r="B131" s="25" t="str">
        <f>IFERROR(VLOOKUP($A131,'Grade 6'!$H$2:$N$501,3,0),"-")</f>
        <v>M24-0405-043</v>
      </c>
      <c r="C131" s="25" t="str">
        <f>IFERROR(VLOOKUP($A131,'Grade 6'!$H$2:$N$501,4,0),"-")</f>
        <v>Ali Shezad</v>
      </c>
      <c r="D131" s="25" t="str">
        <f>IFERROR(VLOOKUP($A131,'Grade 6'!$H$2:$N$501,5,0),"-")</f>
        <v>Shehzad Riaz</v>
      </c>
      <c r="E131" s="25" t="str">
        <f>IFERROR(VLOOKUP($A131,'Grade 6'!$H$2:$N$501,6,0),"-")</f>
        <v>M</v>
      </c>
      <c r="F131" s="33">
        <f>IFERROR(VLOOKUP($A131,'Grade 6'!$H$2:$N$501,7,0),"-")</f>
        <v>41185</v>
      </c>
      <c r="G131" s="6"/>
      <c r="H131" s="13">
        <f t="shared" si="13"/>
        <v>3</v>
      </c>
      <c r="I131" s="17"/>
      <c r="J131" s="14" t="str">
        <f t="shared" si="18"/>
        <v>K.M.A Boys Secondary School</v>
      </c>
      <c r="K131" s="13" t="s">
        <v>19</v>
      </c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>
        <f t="shared" si="17"/>
        <v>0</v>
      </c>
      <c r="W131" s="26"/>
      <c r="X131" s="26"/>
      <c r="Y131" s="6"/>
      <c r="Z131" s="20">
        <f t="shared" ref="Z131:Z194" si="19">COUNTIFS($A$3:$A$1502,A131,$AB$3:$AB$1502,"&lt;&gt;0")</f>
        <v>0</v>
      </c>
      <c r="AA131" s="20"/>
      <c r="AB131" s="2">
        <f t="shared" si="15"/>
        <v>0</v>
      </c>
      <c r="AC131" s="2">
        <f t="shared" si="16"/>
        <v>10</v>
      </c>
      <c r="AD131" s="20">
        <f t="shared" si="14"/>
        <v>43</v>
      </c>
    </row>
    <row r="132" spans="1:30" x14ac:dyDescent="0.35">
      <c r="A132" s="13">
        <v>44</v>
      </c>
      <c r="B132" s="25" t="str">
        <f>IFERROR(VLOOKUP($A132,'Grade 6'!$H$2:$N$501,3,0),"-")</f>
        <v>M24-0405-044</v>
      </c>
      <c r="C132" s="25" t="str">
        <f>IFERROR(VLOOKUP($A132,'Grade 6'!$H$2:$N$501,4,0),"-")</f>
        <v>Aliyan Khan</v>
      </c>
      <c r="D132" s="25" t="str">
        <f>IFERROR(VLOOKUP($A132,'Grade 6'!$H$2:$N$501,5,0),"-")</f>
        <v>Babar Khan</v>
      </c>
      <c r="E132" s="25" t="str">
        <f>IFERROR(VLOOKUP($A132,'Grade 6'!$H$2:$N$501,6,0),"-")</f>
        <v>M</v>
      </c>
      <c r="F132" s="33">
        <f>IFERROR(VLOOKUP($A132,'Grade 6'!$H$2:$N$501,7,0),"-")</f>
        <v>41359</v>
      </c>
      <c r="G132" s="6"/>
      <c r="H132" s="13">
        <f t="shared" si="13"/>
        <v>1</v>
      </c>
      <c r="I132" s="17"/>
      <c r="J132" s="14" t="str">
        <f t="shared" si="18"/>
        <v>K.M.A Boys Secondary School</v>
      </c>
      <c r="K132" s="13" t="s">
        <v>19</v>
      </c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>
        <f t="shared" si="17"/>
        <v>0</v>
      </c>
      <c r="W132" s="26"/>
      <c r="X132" s="26"/>
      <c r="Y132" s="6"/>
      <c r="Z132" s="20">
        <f t="shared" si="19"/>
        <v>0</v>
      </c>
      <c r="AA132" s="20"/>
      <c r="AB132" s="2">
        <f t="shared" si="15"/>
        <v>0</v>
      </c>
      <c r="AC132" s="2">
        <f t="shared" si="16"/>
        <v>10</v>
      </c>
      <c r="AD132" s="20">
        <f t="shared" si="14"/>
        <v>44</v>
      </c>
    </row>
    <row r="133" spans="1:30" x14ac:dyDescent="0.35">
      <c r="A133" s="13">
        <v>44</v>
      </c>
      <c r="B133" s="25" t="str">
        <f>IFERROR(VLOOKUP($A133,'Grade 6'!$H$2:$N$501,3,0),"-")</f>
        <v>M24-0405-044</v>
      </c>
      <c r="C133" s="25" t="str">
        <f>IFERROR(VLOOKUP($A133,'Grade 6'!$H$2:$N$501,4,0),"-")</f>
        <v>Aliyan Khan</v>
      </c>
      <c r="D133" s="25" t="str">
        <f>IFERROR(VLOOKUP($A133,'Grade 6'!$H$2:$N$501,5,0),"-")</f>
        <v>Babar Khan</v>
      </c>
      <c r="E133" s="25" t="str">
        <f>IFERROR(VLOOKUP($A133,'Grade 6'!$H$2:$N$501,6,0),"-")</f>
        <v>M</v>
      </c>
      <c r="F133" s="33">
        <f>IFERROR(VLOOKUP($A133,'Grade 6'!$H$2:$N$501,7,0),"-")</f>
        <v>41359</v>
      </c>
      <c r="G133" s="6"/>
      <c r="H133" s="13">
        <f t="shared" si="13"/>
        <v>2</v>
      </c>
      <c r="I133" s="17"/>
      <c r="J133" s="14" t="str">
        <f t="shared" si="18"/>
        <v>K.M.A Boys Secondary School</v>
      </c>
      <c r="K133" s="13" t="s">
        <v>19</v>
      </c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>
        <f t="shared" si="17"/>
        <v>0</v>
      </c>
      <c r="W133" s="26"/>
      <c r="X133" s="26"/>
      <c r="Y133" s="6"/>
      <c r="Z133" s="20">
        <f t="shared" si="19"/>
        <v>0</v>
      </c>
      <c r="AA133" s="20"/>
      <c r="AB133" s="2">
        <f t="shared" si="15"/>
        <v>0</v>
      </c>
      <c r="AC133" s="2">
        <f t="shared" si="16"/>
        <v>10</v>
      </c>
      <c r="AD133" s="20">
        <f t="shared" si="14"/>
        <v>44</v>
      </c>
    </row>
    <row r="134" spans="1:30" x14ac:dyDescent="0.35">
      <c r="A134" s="13">
        <v>44</v>
      </c>
      <c r="B134" s="25" t="str">
        <f>IFERROR(VLOOKUP($A134,'Grade 6'!$H$2:$N$501,3,0),"-")</f>
        <v>M24-0405-044</v>
      </c>
      <c r="C134" s="25" t="str">
        <f>IFERROR(VLOOKUP($A134,'Grade 6'!$H$2:$N$501,4,0),"-")</f>
        <v>Aliyan Khan</v>
      </c>
      <c r="D134" s="25" t="str">
        <f>IFERROR(VLOOKUP($A134,'Grade 6'!$H$2:$N$501,5,0),"-")</f>
        <v>Babar Khan</v>
      </c>
      <c r="E134" s="25" t="str">
        <f>IFERROR(VLOOKUP($A134,'Grade 6'!$H$2:$N$501,6,0),"-")</f>
        <v>M</v>
      </c>
      <c r="F134" s="33">
        <f>IFERROR(VLOOKUP($A134,'Grade 6'!$H$2:$N$501,7,0),"-")</f>
        <v>41359</v>
      </c>
      <c r="G134" s="6"/>
      <c r="H134" s="13">
        <f t="shared" ref="H134:H197" si="20">IF(A134=A133,H133+1,1)</f>
        <v>3</v>
      </c>
      <c r="I134" s="17"/>
      <c r="J134" s="14" t="str">
        <f t="shared" si="18"/>
        <v>K.M.A Boys Secondary School</v>
      </c>
      <c r="K134" s="13" t="s">
        <v>19</v>
      </c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>
        <f t="shared" si="17"/>
        <v>0</v>
      </c>
      <c r="W134" s="26"/>
      <c r="X134" s="26"/>
      <c r="Y134" s="6"/>
      <c r="Z134" s="20">
        <f t="shared" si="19"/>
        <v>0</v>
      </c>
      <c r="AA134" s="20"/>
      <c r="AB134" s="2">
        <f t="shared" si="15"/>
        <v>0</v>
      </c>
      <c r="AC134" s="2">
        <f t="shared" si="16"/>
        <v>10</v>
      </c>
      <c r="AD134" s="20">
        <f t="shared" ref="AD134:AD197" si="21">IF(CONCATENATE(C134,D134)=CONCATENATE(C133,D133),AD133,AD133+1)</f>
        <v>44</v>
      </c>
    </row>
    <row r="135" spans="1:30" x14ac:dyDescent="0.35">
      <c r="A135" s="13">
        <v>45</v>
      </c>
      <c r="B135" s="25" t="str">
        <f>IFERROR(VLOOKUP($A135,'Grade 6'!$H$2:$N$501,3,0),"-")</f>
        <v>M24-0405-045</v>
      </c>
      <c r="C135" s="25" t="str">
        <f>IFERROR(VLOOKUP($A135,'Grade 6'!$H$2:$N$501,4,0),"-")</f>
        <v>Amaar Khan</v>
      </c>
      <c r="D135" s="25" t="str">
        <f>IFERROR(VLOOKUP($A135,'Grade 6'!$H$2:$N$501,5,0),"-")</f>
        <v>Ghulam Habib Khan Niazi</v>
      </c>
      <c r="E135" s="25" t="str">
        <f>IFERROR(VLOOKUP($A135,'Grade 6'!$H$2:$N$501,6,0),"-")</f>
        <v>M</v>
      </c>
      <c r="F135" s="33">
        <f>IFERROR(VLOOKUP($A135,'Grade 6'!$H$2:$N$501,7,0),"-")</f>
        <v>41469</v>
      </c>
      <c r="G135" s="6"/>
      <c r="H135" s="13">
        <f t="shared" si="20"/>
        <v>1</v>
      </c>
      <c r="I135" s="17"/>
      <c r="J135" s="14" t="str">
        <f t="shared" si="18"/>
        <v>K.M.A Boys Secondary School</v>
      </c>
      <c r="K135" s="13" t="s">
        <v>19</v>
      </c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>
        <f t="shared" si="17"/>
        <v>0</v>
      </c>
      <c r="W135" s="26"/>
      <c r="X135" s="26"/>
      <c r="Y135" s="6"/>
      <c r="Z135" s="20">
        <f t="shared" si="19"/>
        <v>0</v>
      </c>
      <c r="AA135" s="20"/>
      <c r="AB135" s="2">
        <f t="shared" si="15"/>
        <v>0</v>
      </c>
      <c r="AC135" s="2">
        <f t="shared" si="16"/>
        <v>10</v>
      </c>
      <c r="AD135" s="20">
        <f t="shared" si="21"/>
        <v>45</v>
      </c>
    </row>
    <row r="136" spans="1:30" x14ac:dyDescent="0.35">
      <c r="A136" s="13">
        <v>45</v>
      </c>
      <c r="B136" s="25" t="str">
        <f>IFERROR(VLOOKUP($A136,'Grade 6'!$H$2:$N$501,3,0),"-")</f>
        <v>M24-0405-045</v>
      </c>
      <c r="C136" s="25" t="str">
        <f>IFERROR(VLOOKUP($A136,'Grade 6'!$H$2:$N$501,4,0),"-")</f>
        <v>Amaar Khan</v>
      </c>
      <c r="D136" s="25" t="str">
        <f>IFERROR(VLOOKUP($A136,'Grade 6'!$H$2:$N$501,5,0),"-")</f>
        <v>Ghulam Habib Khan Niazi</v>
      </c>
      <c r="E136" s="25" t="str">
        <f>IFERROR(VLOOKUP($A136,'Grade 6'!$H$2:$N$501,6,0),"-")</f>
        <v>M</v>
      </c>
      <c r="F136" s="33">
        <f>IFERROR(VLOOKUP($A136,'Grade 6'!$H$2:$N$501,7,0),"-")</f>
        <v>41469</v>
      </c>
      <c r="G136" s="6"/>
      <c r="H136" s="13">
        <f t="shared" si="20"/>
        <v>2</v>
      </c>
      <c r="I136" s="17"/>
      <c r="J136" s="14" t="str">
        <f t="shared" si="18"/>
        <v>K.M.A Boys Secondary School</v>
      </c>
      <c r="K136" s="13" t="s">
        <v>19</v>
      </c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>
        <f t="shared" si="17"/>
        <v>0</v>
      </c>
      <c r="W136" s="26"/>
      <c r="X136" s="26"/>
      <c r="Y136" s="6"/>
      <c r="Z136" s="20">
        <f t="shared" si="19"/>
        <v>0</v>
      </c>
      <c r="AA136" s="20"/>
      <c r="AB136" s="2">
        <f t="shared" si="15"/>
        <v>0</v>
      </c>
      <c r="AC136" s="2">
        <f t="shared" si="16"/>
        <v>10</v>
      </c>
      <c r="AD136" s="20">
        <f t="shared" si="21"/>
        <v>45</v>
      </c>
    </row>
    <row r="137" spans="1:30" x14ac:dyDescent="0.35">
      <c r="A137" s="13">
        <v>45</v>
      </c>
      <c r="B137" s="25" t="str">
        <f>IFERROR(VLOOKUP($A137,'Grade 6'!$H$2:$N$501,3,0),"-")</f>
        <v>M24-0405-045</v>
      </c>
      <c r="C137" s="25" t="str">
        <f>IFERROR(VLOOKUP($A137,'Grade 6'!$H$2:$N$501,4,0),"-")</f>
        <v>Amaar Khan</v>
      </c>
      <c r="D137" s="25" t="str">
        <f>IFERROR(VLOOKUP($A137,'Grade 6'!$H$2:$N$501,5,0),"-")</f>
        <v>Ghulam Habib Khan Niazi</v>
      </c>
      <c r="E137" s="25" t="str">
        <f>IFERROR(VLOOKUP($A137,'Grade 6'!$H$2:$N$501,6,0),"-")</f>
        <v>M</v>
      </c>
      <c r="F137" s="33">
        <f>IFERROR(VLOOKUP($A137,'Grade 6'!$H$2:$N$501,7,0),"-")</f>
        <v>41469</v>
      </c>
      <c r="G137" s="6"/>
      <c r="H137" s="13">
        <f t="shared" si="20"/>
        <v>3</v>
      </c>
      <c r="I137" s="17"/>
      <c r="J137" s="14" t="str">
        <f t="shared" si="18"/>
        <v>K.M.A Boys Secondary School</v>
      </c>
      <c r="K137" s="13" t="s">
        <v>19</v>
      </c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>
        <f t="shared" si="17"/>
        <v>0</v>
      </c>
      <c r="W137" s="26"/>
      <c r="X137" s="26"/>
      <c r="Y137" s="6"/>
      <c r="Z137" s="20">
        <f t="shared" si="19"/>
        <v>0</v>
      </c>
      <c r="AA137" s="20"/>
      <c r="AB137" s="2">
        <f t="shared" si="15"/>
        <v>0</v>
      </c>
      <c r="AC137" s="2">
        <f t="shared" si="16"/>
        <v>10</v>
      </c>
      <c r="AD137" s="20">
        <f t="shared" si="21"/>
        <v>45</v>
      </c>
    </row>
    <row r="138" spans="1:30" x14ac:dyDescent="0.35">
      <c r="A138" s="13">
        <v>46</v>
      </c>
      <c r="B138" s="25" t="str">
        <f>IFERROR(VLOOKUP($A138,'Grade 6'!$H$2:$N$501,3,0),"-")</f>
        <v>M24-0405-046</v>
      </c>
      <c r="C138" s="25" t="str">
        <f>IFERROR(VLOOKUP($A138,'Grade 6'!$H$2:$N$501,4,0),"-")</f>
        <v>Aman Ur Rehman</v>
      </c>
      <c r="D138" s="25" t="str">
        <f>IFERROR(VLOOKUP($A138,'Grade 6'!$H$2:$N$501,5,0),"-")</f>
        <v>Rizwan</v>
      </c>
      <c r="E138" s="25" t="str">
        <f>IFERROR(VLOOKUP($A138,'Grade 6'!$H$2:$N$501,6,0),"-")</f>
        <v>M</v>
      </c>
      <c r="F138" s="33">
        <f>IFERROR(VLOOKUP($A138,'Grade 6'!$H$2:$N$501,7,0),"-")</f>
        <v>41379</v>
      </c>
      <c r="G138" s="6"/>
      <c r="H138" s="13">
        <f t="shared" si="20"/>
        <v>1</v>
      </c>
      <c r="I138" s="17"/>
      <c r="J138" s="14" t="str">
        <f t="shared" si="18"/>
        <v>K.M.A Boys Secondary School</v>
      </c>
      <c r="K138" s="13" t="s">
        <v>19</v>
      </c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>
        <f t="shared" si="17"/>
        <v>0</v>
      </c>
      <c r="W138" s="26"/>
      <c r="X138" s="26"/>
      <c r="Y138" s="6"/>
      <c r="Z138" s="20">
        <f t="shared" si="19"/>
        <v>0</v>
      </c>
      <c r="AA138" s="20"/>
      <c r="AB138" s="2">
        <f t="shared" si="15"/>
        <v>0</v>
      </c>
      <c r="AC138" s="2">
        <f t="shared" si="16"/>
        <v>10</v>
      </c>
      <c r="AD138" s="20">
        <f t="shared" si="21"/>
        <v>46</v>
      </c>
    </row>
    <row r="139" spans="1:30" x14ac:dyDescent="0.35">
      <c r="A139" s="13">
        <v>46</v>
      </c>
      <c r="B139" s="25" t="str">
        <f>IFERROR(VLOOKUP($A139,'Grade 6'!$H$2:$N$501,3,0),"-")</f>
        <v>M24-0405-046</v>
      </c>
      <c r="C139" s="25" t="str">
        <f>IFERROR(VLOOKUP($A139,'Grade 6'!$H$2:$N$501,4,0),"-")</f>
        <v>Aman Ur Rehman</v>
      </c>
      <c r="D139" s="25" t="str">
        <f>IFERROR(VLOOKUP($A139,'Grade 6'!$H$2:$N$501,5,0),"-")</f>
        <v>Rizwan</v>
      </c>
      <c r="E139" s="25" t="str">
        <f>IFERROR(VLOOKUP($A139,'Grade 6'!$H$2:$N$501,6,0),"-")</f>
        <v>M</v>
      </c>
      <c r="F139" s="33">
        <f>IFERROR(VLOOKUP($A139,'Grade 6'!$H$2:$N$501,7,0),"-")</f>
        <v>41379</v>
      </c>
      <c r="G139" s="6"/>
      <c r="H139" s="13">
        <f t="shared" si="20"/>
        <v>2</v>
      </c>
      <c r="I139" s="17"/>
      <c r="J139" s="14" t="str">
        <f t="shared" si="18"/>
        <v>K.M.A Boys Secondary School</v>
      </c>
      <c r="K139" s="13" t="s">
        <v>19</v>
      </c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>
        <f t="shared" si="17"/>
        <v>0</v>
      </c>
      <c r="W139" s="26"/>
      <c r="X139" s="26"/>
      <c r="Y139" s="6"/>
      <c r="Z139" s="20">
        <f t="shared" si="19"/>
        <v>0</v>
      </c>
      <c r="AA139" s="20"/>
      <c r="AB139" s="2">
        <f t="shared" si="15"/>
        <v>0</v>
      </c>
      <c r="AC139" s="2">
        <f t="shared" si="16"/>
        <v>10</v>
      </c>
      <c r="AD139" s="20">
        <f t="shared" si="21"/>
        <v>46</v>
      </c>
    </row>
    <row r="140" spans="1:30" x14ac:dyDescent="0.35">
      <c r="A140" s="13">
        <v>46</v>
      </c>
      <c r="B140" s="25" t="str">
        <f>IFERROR(VLOOKUP($A140,'Grade 6'!$H$2:$N$501,3,0),"-")</f>
        <v>M24-0405-046</v>
      </c>
      <c r="C140" s="25" t="str">
        <f>IFERROR(VLOOKUP($A140,'Grade 6'!$H$2:$N$501,4,0),"-")</f>
        <v>Aman Ur Rehman</v>
      </c>
      <c r="D140" s="25" t="str">
        <f>IFERROR(VLOOKUP($A140,'Grade 6'!$H$2:$N$501,5,0),"-")</f>
        <v>Rizwan</v>
      </c>
      <c r="E140" s="25" t="str">
        <f>IFERROR(VLOOKUP($A140,'Grade 6'!$H$2:$N$501,6,0),"-")</f>
        <v>M</v>
      </c>
      <c r="F140" s="33">
        <f>IFERROR(VLOOKUP($A140,'Grade 6'!$H$2:$N$501,7,0),"-")</f>
        <v>41379</v>
      </c>
      <c r="G140" s="6"/>
      <c r="H140" s="13">
        <f t="shared" si="20"/>
        <v>3</v>
      </c>
      <c r="I140" s="17"/>
      <c r="J140" s="14" t="str">
        <f t="shared" si="18"/>
        <v>K.M.A Boys Secondary School</v>
      </c>
      <c r="K140" s="13" t="s">
        <v>19</v>
      </c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>
        <f t="shared" si="17"/>
        <v>0</v>
      </c>
      <c r="W140" s="26"/>
      <c r="X140" s="26"/>
      <c r="Y140" s="6"/>
      <c r="Z140" s="20">
        <f t="shared" si="19"/>
        <v>0</v>
      </c>
      <c r="AA140" s="20"/>
      <c r="AB140" s="2">
        <f t="shared" si="15"/>
        <v>0</v>
      </c>
      <c r="AC140" s="2">
        <f t="shared" si="16"/>
        <v>10</v>
      </c>
      <c r="AD140" s="20">
        <f t="shared" si="21"/>
        <v>46</v>
      </c>
    </row>
    <row r="141" spans="1:30" x14ac:dyDescent="0.35">
      <c r="A141" s="13">
        <v>47</v>
      </c>
      <c r="B141" s="25" t="str">
        <f>IFERROR(VLOOKUP($A141,'Grade 6'!$H$2:$N$501,3,0),"-")</f>
        <v>M24-0405-047</v>
      </c>
      <c r="C141" s="25" t="str">
        <f>IFERROR(VLOOKUP($A141,'Grade 6'!$H$2:$N$501,4,0),"-")</f>
        <v>Ameer Hamza</v>
      </c>
      <c r="D141" s="25" t="str">
        <f>IFERROR(VLOOKUP($A141,'Grade 6'!$H$2:$N$501,5,0),"-")</f>
        <v>Akhtar Ali</v>
      </c>
      <c r="E141" s="25" t="str">
        <f>IFERROR(VLOOKUP($A141,'Grade 6'!$H$2:$N$501,6,0),"-")</f>
        <v>M</v>
      </c>
      <c r="F141" s="33">
        <f>IFERROR(VLOOKUP($A141,'Grade 6'!$H$2:$N$501,7,0),"-")</f>
        <v>41284</v>
      </c>
      <c r="G141" s="6"/>
      <c r="H141" s="13">
        <f t="shared" si="20"/>
        <v>1</v>
      </c>
      <c r="I141" s="17"/>
      <c r="J141" s="14" t="str">
        <f t="shared" si="18"/>
        <v>K.M.A Boys Secondary School</v>
      </c>
      <c r="K141" s="13" t="s">
        <v>19</v>
      </c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>
        <f t="shared" si="17"/>
        <v>0</v>
      </c>
      <c r="W141" s="26"/>
      <c r="X141" s="26"/>
      <c r="Y141" s="6"/>
      <c r="Z141" s="20">
        <f t="shared" si="19"/>
        <v>0</v>
      </c>
      <c r="AA141" s="20"/>
      <c r="AB141" s="2">
        <f t="shared" si="15"/>
        <v>0</v>
      </c>
      <c r="AC141" s="2">
        <f t="shared" si="16"/>
        <v>10</v>
      </c>
      <c r="AD141" s="20">
        <f t="shared" si="21"/>
        <v>47</v>
      </c>
    </row>
    <row r="142" spans="1:30" x14ac:dyDescent="0.35">
      <c r="A142" s="13">
        <v>47</v>
      </c>
      <c r="B142" s="25" t="str">
        <f>IFERROR(VLOOKUP($A142,'Grade 6'!$H$2:$N$501,3,0),"-")</f>
        <v>M24-0405-047</v>
      </c>
      <c r="C142" s="25" t="str">
        <f>IFERROR(VLOOKUP($A142,'Grade 6'!$H$2:$N$501,4,0),"-")</f>
        <v>Ameer Hamza</v>
      </c>
      <c r="D142" s="25" t="str">
        <f>IFERROR(VLOOKUP($A142,'Grade 6'!$H$2:$N$501,5,0),"-")</f>
        <v>Akhtar Ali</v>
      </c>
      <c r="E142" s="25" t="str">
        <f>IFERROR(VLOOKUP($A142,'Grade 6'!$H$2:$N$501,6,0),"-")</f>
        <v>M</v>
      </c>
      <c r="F142" s="33">
        <f>IFERROR(VLOOKUP($A142,'Grade 6'!$H$2:$N$501,7,0),"-")</f>
        <v>41284</v>
      </c>
      <c r="G142" s="6"/>
      <c r="H142" s="13">
        <f t="shared" si="20"/>
        <v>2</v>
      </c>
      <c r="I142" s="17"/>
      <c r="J142" s="14" t="str">
        <f t="shared" si="18"/>
        <v>K.M.A Boys Secondary School</v>
      </c>
      <c r="K142" s="13" t="s">
        <v>19</v>
      </c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>
        <f t="shared" si="17"/>
        <v>0</v>
      </c>
      <c r="W142" s="26"/>
      <c r="X142" s="26"/>
      <c r="Y142" s="6"/>
      <c r="Z142" s="20">
        <f t="shared" si="19"/>
        <v>0</v>
      </c>
      <c r="AA142" s="20"/>
      <c r="AB142" s="2">
        <f t="shared" si="15"/>
        <v>0</v>
      </c>
      <c r="AC142" s="2">
        <f t="shared" si="16"/>
        <v>10</v>
      </c>
      <c r="AD142" s="20">
        <f t="shared" si="21"/>
        <v>47</v>
      </c>
    </row>
    <row r="143" spans="1:30" x14ac:dyDescent="0.35">
      <c r="A143" s="13">
        <v>47</v>
      </c>
      <c r="B143" s="25" t="str">
        <f>IFERROR(VLOOKUP($A143,'Grade 6'!$H$2:$N$501,3,0),"-")</f>
        <v>M24-0405-047</v>
      </c>
      <c r="C143" s="25" t="str">
        <f>IFERROR(VLOOKUP($A143,'Grade 6'!$H$2:$N$501,4,0),"-")</f>
        <v>Ameer Hamza</v>
      </c>
      <c r="D143" s="25" t="str">
        <f>IFERROR(VLOOKUP($A143,'Grade 6'!$H$2:$N$501,5,0),"-")</f>
        <v>Akhtar Ali</v>
      </c>
      <c r="E143" s="25" t="str">
        <f>IFERROR(VLOOKUP($A143,'Grade 6'!$H$2:$N$501,6,0),"-")</f>
        <v>M</v>
      </c>
      <c r="F143" s="33">
        <f>IFERROR(VLOOKUP($A143,'Grade 6'!$H$2:$N$501,7,0),"-")</f>
        <v>41284</v>
      </c>
      <c r="G143" s="6"/>
      <c r="H143" s="13">
        <f t="shared" si="20"/>
        <v>3</v>
      </c>
      <c r="I143" s="17"/>
      <c r="J143" s="14" t="str">
        <f t="shared" si="18"/>
        <v>K.M.A Boys Secondary School</v>
      </c>
      <c r="K143" s="13" t="s">
        <v>19</v>
      </c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>
        <f t="shared" si="17"/>
        <v>0</v>
      </c>
      <c r="W143" s="26"/>
      <c r="X143" s="26"/>
      <c r="Y143" s="6"/>
      <c r="Z143" s="20">
        <f t="shared" si="19"/>
        <v>0</v>
      </c>
      <c r="AA143" s="20"/>
      <c r="AB143" s="2">
        <f t="shared" si="15"/>
        <v>0</v>
      </c>
      <c r="AC143" s="2">
        <f t="shared" si="16"/>
        <v>10</v>
      </c>
      <c r="AD143" s="20">
        <f t="shared" si="21"/>
        <v>47</v>
      </c>
    </row>
    <row r="144" spans="1:30" x14ac:dyDescent="0.35">
      <c r="A144" s="13">
        <v>48</v>
      </c>
      <c r="B144" s="25" t="str">
        <f>IFERROR(VLOOKUP($A144,'Grade 6'!$H$2:$N$501,3,0),"-")</f>
        <v>M24-0405-048</v>
      </c>
      <c r="C144" s="25" t="str">
        <f>IFERROR(VLOOKUP($A144,'Grade 6'!$H$2:$N$501,4,0),"-")</f>
        <v>Anus Raza</v>
      </c>
      <c r="D144" s="25" t="str">
        <f>IFERROR(VLOOKUP($A144,'Grade 6'!$H$2:$N$501,5,0),"-")</f>
        <v>Shamsuddin</v>
      </c>
      <c r="E144" s="25" t="str">
        <f>IFERROR(VLOOKUP($A144,'Grade 6'!$H$2:$N$501,6,0),"-")</f>
        <v>M</v>
      </c>
      <c r="F144" s="33">
        <f>IFERROR(VLOOKUP($A144,'Grade 6'!$H$2:$N$501,7,0),"-")</f>
        <v>41413</v>
      </c>
      <c r="G144" s="6"/>
      <c r="H144" s="13">
        <f t="shared" si="20"/>
        <v>1</v>
      </c>
      <c r="I144" s="17"/>
      <c r="J144" s="14" t="str">
        <f t="shared" si="18"/>
        <v>K.M.A Boys Secondary School</v>
      </c>
      <c r="K144" s="13" t="s">
        <v>19</v>
      </c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>
        <f t="shared" si="17"/>
        <v>0</v>
      </c>
      <c r="W144" s="26"/>
      <c r="X144" s="26"/>
      <c r="Y144" s="6"/>
      <c r="Z144" s="20">
        <f t="shared" si="19"/>
        <v>0</v>
      </c>
      <c r="AA144" s="20"/>
      <c r="AB144" s="2">
        <f t="shared" si="15"/>
        <v>0</v>
      </c>
      <c r="AC144" s="2">
        <f t="shared" si="16"/>
        <v>10</v>
      </c>
      <c r="AD144" s="20">
        <f t="shared" si="21"/>
        <v>48</v>
      </c>
    </row>
    <row r="145" spans="1:30" x14ac:dyDescent="0.35">
      <c r="A145" s="13">
        <v>48</v>
      </c>
      <c r="B145" s="25" t="str">
        <f>IFERROR(VLOOKUP($A145,'Grade 6'!$H$2:$N$501,3,0),"-")</f>
        <v>M24-0405-048</v>
      </c>
      <c r="C145" s="25" t="str">
        <f>IFERROR(VLOOKUP($A145,'Grade 6'!$H$2:$N$501,4,0),"-")</f>
        <v>Anus Raza</v>
      </c>
      <c r="D145" s="25" t="str">
        <f>IFERROR(VLOOKUP($A145,'Grade 6'!$H$2:$N$501,5,0),"-")</f>
        <v>Shamsuddin</v>
      </c>
      <c r="E145" s="25" t="str">
        <f>IFERROR(VLOOKUP($A145,'Grade 6'!$H$2:$N$501,6,0),"-")</f>
        <v>M</v>
      </c>
      <c r="F145" s="33">
        <f>IFERROR(VLOOKUP($A145,'Grade 6'!$H$2:$N$501,7,0),"-")</f>
        <v>41413</v>
      </c>
      <c r="G145" s="6"/>
      <c r="H145" s="13">
        <f t="shared" si="20"/>
        <v>2</v>
      </c>
      <c r="I145" s="17"/>
      <c r="J145" s="14" t="str">
        <f t="shared" si="18"/>
        <v>K.M.A Boys Secondary School</v>
      </c>
      <c r="K145" s="13" t="s">
        <v>19</v>
      </c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>
        <f t="shared" si="17"/>
        <v>0</v>
      </c>
      <c r="W145" s="26"/>
      <c r="X145" s="26"/>
      <c r="Y145" s="6"/>
      <c r="Z145" s="20">
        <f t="shared" si="19"/>
        <v>0</v>
      </c>
      <c r="AA145" s="20"/>
      <c r="AB145" s="2">
        <f t="shared" si="15"/>
        <v>0</v>
      </c>
      <c r="AC145" s="2">
        <f t="shared" si="16"/>
        <v>10</v>
      </c>
      <c r="AD145" s="20">
        <f t="shared" si="21"/>
        <v>48</v>
      </c>
    </row>
    <row r="146" spans="1:30" x14ac:dyDescent="0.35">
      <c r="A146" s="13">
        <v>48</v>
      </c>
      <c r="B146" s="25" t="str">
        <f>IFERROR(VLOOKUP($A146,'Grade 6'!$H$2:$N$501,3,0),"-")</f>
        <v>M24-0405-048</v>
      </c>
      <c r="C146" s="25" t="str">
        <f>IFERROR(VLOOKUP($A146,'Grade 6'!$H$2:$N$501,4,0),"-")</f>
        <v>Anus Raza</v>
      </c>
      <c r="D146" s="25" t="str">
        <f>IFERROR(VLOOKUP($A146,'Grade 6'!$H$2:$N$501,5,0),"-")</f>
        <v>Shamsuddin</v>
      </c>
      <c r="E146" s="25" t="str">
        <f>IFERROR(VLOOKUP($A146,'Grade 6'!$H$2:$N$501,6,0),"-")</f>
        <v>M</v>
      </c>
      <c r="F146" s="33">
        <f>IFERROR(VLOOKUP($A146,'Grade 6'!$H$2:$N$501,7,0),"-")</f>
        <v>41413</v>
      </c>
      <c r="G146" s="6"/>
      <c r="H146" s="13">
        <f t="shared" si="20"/>
        <v>3</v>
      </c>
      <c r="I146" s="17"/>
      <c r="J146" s="14" t="str">
        <f t="shared" si="18"/>
        <v>K.M.A Boys Secondary School</v>
      </c>
      <c r="K146" s="13" t="s">
        <v>19</v>
      </c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>
        <f t="shared" si="17"/>
        <v>0</v>
      </c>
      <c r="W146" s="26"/>
      <c r="X146" s="26"/>
      <c r="Y146" s="6"/>
      <c r="Z146" s="20">
        <f t="shared" si="19"/>
        <v>0</v>
      </c>
      <c r="AA146" s="20"/>
      <c r="AB146" s="2">
        <f t="shared" si="15"/>
        <v>0</v>
      </c>
      <c r="AC146" s="2">
        <f t="shared" si="16"/>
        <v>10</v>
      </c>
      <c r="AD146" s="20">
        <f t="shared" si="21"/>
        <v>48</v>
      </c>
    </row>
    <row r="147" spans="1:30" x14ac:dyDescent="0.35">
      <c r="A147" s="13">
        <v>49</v>
      </c>
      <c r="B147" s="25" t="str">
        <f>IFERROR(VLOOKUP($A147,'Grade 6'!$H$2:$N$501,3,0),"-")</f>
        <v>M24-0405-049</v>
      </c>
      <c r="C147" s="25" t="str">
        <f>IFERROR(VLOOKUP($A147,'Grade 6'!$H$2:$N$501,4,0),"-")</f>
        <v>Arham Shah</v>
      </c>
      <c r="D147" s="25" t="str">
        <f>IFERROR(VLOOKUP($A147,'Grade 6'!$H$2:$N$501,5,0),"-")</f>
        <v>Naveed Ali Shah</v>
      </c>
      <c r="E147" s="25" t="str">
        <f>IFERROR(VLOOKUP($A147,'Grade 6'!$H$2:$N$501,6,0),"-")</f>
        <v>M</v>
      </c>
      <c r="F147" s="33">
        <f>IFERROR(VLOOKUP($A147,'Grade 6'!$H$2:$N$501,7,0),"-")</f>
        <v>41916</v>
      </c>
      <c r="G147" s="6"/>
      <c r="H147" s="13">
        <f t="shared" si="20"/>
        <v>1</v>
      </c>
      <c r="I147" s="17"/>
      <c r="J147" s="14" t="str">
        <f t="shared" si="18"/>
        <v>K.M.A Boys Secondary School</v>
      </c>
      <c r="K147" s="13" t="s">
        <v>19</v>
      </c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>
        <f t="shared" si="17"/>
        <v>0</v>
      </c>
      <c r="W147" s="26"/>
      <c r="X147" s="26"/>
      <c r="Y147" s="6"/>
      <c r="Z147" s="20">
        <f t="shared" si="19"/>
        <v>0</v>
      </c>
      <c r="AA147" s="20"/>
      <c r="AB147" s="2">
        <f t="shared" ref="AB147:AB194" si="22">SUM(L147:U147)</f>
        <v>0</v>
      </c>
      <c r="AC147" s="2">
        <f t="shared" ref="AC147:AC194" si="23">COUNTBLANK(L147:U147)</f>
        <v>10</v>
      </c>
      <c r="AD147" s="20">
        <f t="shared" si="21"/>
        <v>49</v>
      </c>
    </row>
    <row r="148" spans="1:30" x14ac:dyDescent="0.35">
      <c r="A148" s="13">
        <v>49</v>
      </c>
      <c r="B148" s="25" t="str">
        <f>IFERROR(VLOOKUP($A148,'Grade 6'!$H$2:$N$501,3,0),"-")</f>
        <v>M24-0405-049</v>
      </c>
      <c r="C148" s="25" t="str">
        <f>IFERROR(VLOOKUP($A148,'Grade 6'!$H$2:$N$501,4,0),"-")</f>
        <v>Arham Shah</v>
      </c>
      <c r="D148" s="25" t="str">
        <f>IFERROR(VLOOKUP($A148,'Grade 6'!$H$2:$N$501,5,0),"-")</f>
        <v>Naveed Ali Shah</v>
      </c>
      <c r="E148" s="25" t="str">
        <f>IFERROR(VLOOKUP($A148,'Grade 6'!$H$2:$N$501,6,0),"-")</f>
        <v>M</v>
      </c>
      <c r="F148" s="33">
        <f>IFERROR(VLOOKUP($A148,'Grade 6'!$H$2:$N$501,7,0),"-")</f>
        <v>41916</v>
      </c>
      <c r="G148" s="6"/>
      <c r="H148" s="13">
        <f t="shared" si="20"/>
        <v>2</v>
      </c>
      <c r="I148" s="17"/>
      <c r="J148" s="14" t="str">
        <f t="shared" si="18"/>
        <v>K.M.A Boys Secondary School</v>
      </c>
      <c r="K148" s="13" t="s">
        <v>19</v>
      </c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>
        <f t="shared" ref="V148:V195" si="24">Z148</f>
        <v>0</v>
      </c>
      <c r="W148" s="26"/>
      <c r="X148" s="26"/>
      <c r="Y148" s="6"/>
      <c r="Z148" s="20">
        <f t="shared" si="19"/>
        <v>0</v>
      </c>
      <c r="AA148" s="20"/>
      <c r="AB148" s="2">
        <f t="shared" si="22"/>
        <v>0</v>
      </c>
      <c r="AC148" s="2">
        <f t="shared" si="23"/>
        <v>10</v>
      </c>
      <c r="AD148" s="20">
        <f t="shared" si="21"/>
        <v>49</v>
      </c>
    </row>
    <row r="149" spans="1:30" x14ac:dyDescent="0.35">
      <c r="A149" s="13">
        <v>49</v>
      </c>
      <c r="B149" s="25" t="str">
        <f>IFERROR(VLOOKUP($A149,'Grade 6'!$H$2:$N$501,3,0),"-")</f>
        <v>M24-0405-049</v>
      </c>
      <c r="C149" s="25" t="str">
        <f>IFERROR(VLOOKUP($A149,'Grade 6'!$H$2:$N$501,4,0),"-")</f>
        <v>Arham Shah</v>
      </c>
      <c r="D149" s="25" t="str">
        <f>IFERROR(VLOOKUP($A149,'Grade 6'!$H$2:$N$501,5,0),"-")</f>
        <v>Naveed Ali Shah</v>
      </c>
      <c r="E149" s="25" t="str">
        <f>IFERROR(VLOOKUP($A149,'Grade 6'!$H$2:$N$501,6,0),"-")</f>
        <v>M</v>
      </c>
      <c r="F149" s="33">
        <f>IFERROR(VLOOKUP($A149,'Grade 6'!$H$2:$N$501,7,0),"-")</f>
        <v>41916</v>
      </c>
      <c r="G149" s="6"/>
      <c r="H149" s="13">
        <f t="shared" si="20"/>
        <v>3</v>
      </c>
      <c r="I149" s="17"/>
      <c r="J149" s="14" t="str">
        <f t="shared" ref="J149:J196" si="25">IF($J$3="","",$J$3)</f>
        <v>K.M.A Boys Secondary School</v>
      </c>
      <c r="K149" s="13" t="s">
        <v>19</v>
      </c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>
        <f t="shared" si="24"/>
        <v>0</v>
      </c>
      <c r="W149" s="26"/>
      <c r="X149" s="26"/>
      <c r="Y149" s="6"/>
      <c r="Z149" s="20">
        <f t="shared" si="19"/>
        <v>0</v>
      </c>
      <c r="AA149" s="20"/>
      <c r="AB149" s="2">
        <f t="shared" si="22"/>
        <v>0</v>
      </c>
      <c r="AC149" s="2">
        <f t="shared" si="23"/>
        <v>10</v>
      </c>
      <c r="AD149" s="20">
        <f t="shared" si="21"/>
        <v>49</v>
      </c>
    </row>
    <row r="150" spans="1:30" x14ac:dyDescent="0.35">
      <c r="A150" s="13">
        <v>50</v>
      </c>
      <c r="B150" s="25" t="str">
        <f>IFERROR(VLOOKUP($A150,'Grade 6'!$H$2:$N$501,3,0),"-")</f>
        <v>M24-0405-050</v>
      </c>
      <c r="C150" s="25" t="str">
        <f>IFERROR(VLOOKUP($A150,'Grade 6'!$H$2:$N$501,4,0),"-")</f>
        <v>Ariyan</v>
      </c>
      <c r="D150" s="25" t="str">
        <f>IFERROR(VLOOKUP($A150,'Grade 6'!$H$2:$N$501,5,0),"-")</f>
        <v>Kamran</v>
      </c>
      <c r="E150" s="25" t="str">
        <f>IFERROR(VLOOKUP($A150,'Grade 6'!$H$2:$N$501,6,0),"-")</f>
        <v>M</v>
      </c>
      <c r="F150" s="33">
        <f>IFERROR(VLOOKUP($A150,'Grade 6'!$H$2:$N$501,7,0),"-")</f>
        <v>41519</v>
      </c>
      <c r="G150" s="6"/>
      <c r="H150" s="13">
        <f t="shared" si="20"/>
        <v>1</v>
      </c>
      <c r="I150" s="17"/>
      <c r="J150" s="14" t="str">
        <f t="shared" si="25"/>
        <v>K.M.A Boys Secondary School</v>
      </c>
      <c r="K150" s="13" t="s">
        <v>19</v>
      </c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>
        <f t="shared" si="24"/>
        <v>0</v>
      </c>
      <c r="W150" s="26"/>
      <c r="X150" s="26"/>
      <c r="Y150" s="6"/>
      <c r="Z150" s="20">
        <f t="shared" si="19"/>
        <v>0</v>
      </c>
      <c r="AA150" s="20"/>
      <c r="AB150" s="2">
        <f t="shared" si="22"/>
        <v>0</v>
      </c>
      <c r="AC150" s="2">
        <f t="shared" si="23"/>
        <v>10</v>
      </c>
      <c r="AD150" s="20">
        <f t="shared" si="21"/>
        <v>50</v>
      </c>
    </row>
    <row r="151" spans="1:30" x14ac:dyDescent="0.35">
      <c r="A151" s="13">
        <v>50</v>
      </c>
      <c r="B151" s="25" t="str">
        <f>IFERROR(VLOOKUP($A151,'Grade 6'!$H$2:$N$501,3,0),"-")</f>
        <v>M24-0405-050</v>
      </c>
      <c r="C151" s="25" t="str">
        <f>IFERROR(VLOOKUP($A151,'Grade 6'!$H$2:$N$501,4,0),"-")</f>
        <v>Ariyan</v>
      </c>
      <c r="D151" s="25" t="str">
        <f>IFERROR(VLOOKUP($A151,'Grade 6'!$H$2:$N$501,5,0),"-")</f>
        <v>Kamran</v>
      </c>
      <c r="E151" s="25" t="str">
        <f>IFERROR(VLOOKUP($A151,'Grade 6'!$H$2:$N$501,6,0),"-")</f>
        <v>M</v>
      </c>
      <c r="F151" s="33">
        <f>IFERROR(VLOOKUP($A151,'Grade 6'!$H$2:$N$501,7,0),"-")</f>
        <v>41519</v>
      </c>
      <c r="G151" s="6"/>
      <c r="H151" s="13">
        <f t="shared" si="20"/>
        <v>2</v>
      </c>
      <c r="I151" s="17"/>
      <c r="J151" s="14" t="str">
        <f t="shared" si="25"/>
        <v>K.M.A Boys Secondary School</v>
      </c>
      <c r="K151" s="13" t="s">
        <v>19</v>
      </c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>
        <f t="shared" si="24"/>
        <v>0</v>
      </c>
      <c r="W151" s="26"/>
      <c r="X151" s="26"/>
      <c r="Y151" s="6"/>
      <c r="Z151" s="20">
        <f t="shared" si="19"/>
        <v>0</v>
      </c>
      <c r="AA151" s="20"/>
      <c r="AB151" s="2">
        <f t="shared" si="22"/>
        <v>0</v>
      </c>
      <c r="AC151" s="2">
        <f t="shared" si="23"/>
        <v>10</v>
      </c>
      <c r="AD151" s="20">
        <f t="shared" si="21"/>
        <v>50</v>
      </c>
    </row>
    <row r="152" spans="1:30" x14ac:dyDescent="0.35">
      <c r="A152" s="13">
        <v>50</v>
      </c>
      <c r="B152" s="25" t="str">
        <f>IFERROR(VLOOKUP($A152,'Grade 6'!$H$2:$N$501,3,0),"-")</f>
        <v>M24-0405-050</v>
      </c>
      <c r="C152" s="25" t="str">
        <f>IFERROR(VLOOKUP($A152,'Grade 6'!$H$2:$N$501,4,0),"-")</f>
        <v>Ariyan</v>
      </c>
      <c r="D152" s="25" t="str">
        <f>IFERROR(VLOOKUP($A152,'Grade 6'!$H$2:$N$501,5,0),"-")</f>
        <v>Kamran</v>
      </c>
      <c r="E152" s="25" t="str">
        <f>IFERROR(VLOOKUP($A152,'Grade 6'!$H$2:$N$501,6,0),"-")</f>
        <v>M</v>
      </c>
      <c r="F152" s="33">
        <f>IFERROR(VLOOKUP($A152,'Grade 6'!$H$2:$N$501,7,0),"-")</f>
        <v>41519</v>
      </c>
      <c r="G152" s="6"/>
      <c r="H152" s="13">
        <f t="shared" si="20"/>
        <v>3</v>
      </c>
      <c r="I152" s="17"/>
      <c r="J152" s="14" t="str">
        <f t="shared" si="25"/>
        <v>K.M.A Boys Secondary School</v>
      </c>
      <c r="K152" s="13" t="s">
        <v>19</v>
      </c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>
        <f t="shared" si="24"/>
        <v>0</v>
      </c>
      <c r="W152" s="26"/>
      <c r="X152" s="26"/>
      <c r="Y152" s="6"/>
      <c r="Z152" s="20">
        <f t="shared" si="19"/>
        <v>0</v>
      </c>
      <c r="AA152" s="20"/>
      <c r="AB152" s="2">
        <f t="shared" si="22"/>
        <v>0</v>
      </c>
      <c r="AC152" s="2">
        <f t="shared" si="23"/>
        <v>10</v>
      </c>
      <c r="AD152" s="20">
        <f t="shared" si="21"/>
        <v>50</v>
      </c>
    </row>
    <row r="153" spans="1:30" x14ac:dyDescent="0.35">
      <c r="A153" s="13">
        <v>51</v>
      </c>
      <c r="B153" s="25" t="str">
        <f>IFERROR(VLOOKUP($A153,'Grade 6'!$H$2:$N$501,3,0),"-")</f>
        <v>M24-0405-051</v>
      </c>
      <c r="C153" s="25" t="str">
        <f>IFERROR(VLOOKUP($A153,'Grade 6'!$H$2:$N$501,4,0),"-")</f>
        <v>Arsalan</v>
      </c>
      <c r="D153" s="25" t="str">
        <f>IFERROR(VLOOKUP($A153,'Grade 6'!$H$2:$N$501,5,0),"-")</f>
        <v>Wasif</v>
      </c>
      <c r="E153" s="25" t="str">
        <f>IFERROR(VLOOKUP($A153,'Grade 6'!$H$2:$N$501,6,0),"-")</f>
        <v>M</v>
      </c>
      <c r="F153" s="33">
        <f>IFERROR(VLOOKUP($A153,'Grade 6'!$H$2:$N$501,7,0),"-")</f>
        <v>41478</v>
      </c>
      <c r="G153" s="6"/>
      <c r="H153" s="13">
        <f t="shared" si="20"/>
        <v>1</v>
      </c>
      <c r="I153" s="17"/>
      <c r="J153" s="14" t="str">
        <f t="shared" si="25"/>
        <v>K.M.A Boys Secondary School</v>
      </c>
      <c r="K153" s="13" t="s">
        <v>19</v>
      </c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>
        <f t="shared" si="24"/>
        <v>0</v>
      </c>
      <c r="W153" s="26"/>
      <c r="X153" s="26"/>
      <c r="Y153" s="6"/>
      <c r="Z153" s="20">
        <f t="shared" si="19"/>
        <v>0</v>
      </c>
      <c r="AA153" s="20"/>
      <c r="AB153" s="2">
        <f t="shared" si="22"/>
        <v>0</v>
      </c>
      <c r="AC153" s="2">
        <f t="shared" si="23"/>
        <v>10</v>
      </c>
      <c r="AD153" s="20">
        <f t="shared" si="21"/>
        <v>51</v>
      </c>
    </row>
    <row r="154" spans="1:30" x14ac:dyDescent="0.35">
      <c r="A154" s="13">
        <v>51</v>
      </c>
      <c r="B154" s="25" t="str">
        <f>IFERROR(VLOOKUP($A154,'Grade 6'!$H$2:$N$501,3,0),"-")</f>
        <v>M24-0405-051</v>
      </c>
      <c r="C154" s="25" t="str">
        <f>IFERROR(VLOOKUP($A154,'Grade 6'!$H$2:$N$501,4,0),"-")</f>
        <v>Arsalan</v>
      </c>
      <c r="D154" s="25" t="str">
        <f>IFERROR(VLOOKUP($A154,'Grade 6'!$H$2:$N$501,5,0),"-")</f>
        <v>Wasif</v>
      </c>
      <c r="E154" s="25" t="str">
        <f>IFERROR(VLOOKUP($A154,'Grade 6'!$H$2:$N$501,6,0),"-")</f>
        <v>M</v>
      </c>
      <c r="F154" s="33">
        <f>IFERROR(VLOOKUP($A154,'Grade 6'!$H$2:$N$501,7,0),"-")</f>
        <v>41478</v>
      </c>
      <c r="G154" s="6"/>
      <c r="H154" s="13">
        <f t="shared" si="20"/>
        <v>2</v>
      </c>
      <c r="I154" s="17"/>
      <c r="J154" s="14" t="str">
        <f t="shared" si="25"/>
        <v>K.M.A Boys Secondary School</v>
      </c>
      <c r="K154" s="13" t="s">
        <v>19</v>
      </c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>
        <f t="shared" si="24"/>
        <v>0</v>
      </c>
      <c r="W154" s="26"/>
      <c r="X154" s="26"/>
      <c r="Y154" s="6"/>
      <c r="Z154" s="20">
        <f t="shared" si="19"/>
        <v>0</v>
      </c>
      <c r="AA154" s="20"/>
      <c r="AB154" s="2">
        <f t="shared" si="22"/>
        <v>0</v>
      </c>
      <c r="AC154" s="2">
        <f t="shared" si="23"/>
        <v>10</v>
      </c>
      <c r="AD154" s="20">
        <f t="shared" si="21"/>
        <v>51</v>
      </c>
    </row>
    <row r="155" spans="1:30" x14ac:dyDescent="0.35">
      <c r="A155" s="13">
        <v>51</v>
      </c>
      <c r="B155" s="25" t="str">
        <f>IFERROR(VLOOKUP($A155,'Grade 6'!$H$2:$N$501,3,0),"-")</f>
        <v>M24-0405-051</v>
      </c>
      <c r="C155" s="25" t="str">
        <f>IFERROR(VLOOKUP($A155,'Grade 6'!$H$2:$N$501,4,0),"-")</f>
        <v>Arsalan</v>
      </c>
      <c r="D155" s="25" t="str">
        <f>IFERROR(VLOOKUP($A155,'Grade 6'!$H$2:$N$501,5,0),"-")</f>
        <v>Wasif</v>
      </c>
      <c r="E155" s="25" t="str">
        <f>IFERROR(VLOOKUP($A155,'Grade 6'!$H$2:$N$501,6,0),"-")</f>
        <v>M</v>
      </c>
      <c r="F155" s="33">
        <f>IFERROR(VLOOKUP($A155,'Grade 6'!$H$2:$N$501,7,0),"-")</f>
        <v>41478</v>
      </c>
      <c r="G155" s="6"/>
      <c r="H155" s="13">
        <f t="shared" si="20"/>
        <v>3</v>
      </c>
      <c r="I155" s="17"/>
      <c r="J155" s="14" t="str">
        <f t="shared" si="25"/>
        <v>K.M.A Boys Secondary School</v>
      </c>
      <c r="K155" s="13" t="s">
        <v>19</v>
      </c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>
        <f t="shared" si="24"/>
        <v>0</v>
      </c>
      <c r="W155" s="26"/>
      <c r="X155" s="26"/>
      <c r="Y155" s="6"/>
      <c r="Z155" s="20">
        <f t="shared" si="19"/>
        <v>0</v>
      </c>
      <c r="AA155" s="20"/>
      <c r="AB155" s="2">
        <f t="shared" si="22"/>
        <v>0</v>
      </c>
      <c r="AC155" s="2">
        <f t="shared" si="23"/>
        <v>10</v>
      </c>
      <c r="AD155" s="20">
        <f t="shared" si="21"/>
        <v>51</v>
      </c>
    </row>
    <row r="156" spans="1:30" x14ac:dyDescent="0.35">
      <c r="A156" s="13">
        <v>52</v>
      </c>
      <c r="B156" s="25" t="str">
        <f>IFERROR(VLOOKUP($A156,'Grade 6'!$H$2:$N$501,3,0),"-")</f>
        <v>M24-0405-052</v>
      </c>
      <c r="C156" s="25" t="str">
        <f>IFERROR(VLOOKUP($A156,'Grade 6'!$H$2:$N$501,4,0),"-")</f>
        <v>Aryan Matang</v>
      </c>
      <c r="D156" s="25" t="str">
        <f>IFERROR(VLOOKUP($A156,'Grade 6'!$H$2:$N$501,5,0),"-")</f>
        <v>Rajesh</v>
      </c>
      <c r="E156" s="25" t="str">
        <f>IFERROR(VLOOKUP($A156,'Grade 6'!$H$2:$N$501,6,0),"-")</f>
        <v>M</v>
      </c>
      <c r="F156" s="33">
        <f>IFERROR(VLOOKUP($A156,'Grade 6'!$H$2:$N$501,7,0),"-")</f>
        <v>41264</v>
      </c>
      <c r="G156" s="6"/>
      <c r="H156" s="13">
        <f t="shared" si="20"/>
        <v>1</v>
      </c>
      <c r="I156" s="17"/>
      <c r="J156" s="14" t="str">
        <f t="shared" si="25"/>
        <v>K.M.A Boys Secondary School</v>
      </c>
      <c r="K156" s="13" t="s">
        <v>19</v>
      </c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>
        <f t="shared" si="24"/>
        <v>0</v>
      </c>
      <c r="W156" s="26"/>
      <c r="X156" s="26"/>
      <c r="Y156" s="6"/>
      <c r="Z156" s="20">
        <f t="shared" si="19"/>
        <v>0</v>
      </c>
      <c r="AA156" s="20"/>
      <c r="AB156" s="2">
        <f t="shared" si="22"/>
        <v>0</v>
      </c>
      <c r="AC156" s="2">
        <f t="shared" si="23"/>
        <v>10</v>
      </c>
      <c r="AD156" s="20">
        <f t="shared" si="21"/>
        <v>52</v>
      </c>
    </row>
    <row r="157" spans="1:30" x14ac:dyDescent="0.35">
      <c r="A157" s="13">
        <v>52</v>
      </c>
      <c r="B157" s="25" t="str">
        <f>IFERROR(VLOOKUP($A157,'Grade 6'!$H$2:$N$501,3,0),"-")</f>
        <v>M24-0405-052</v>
      </c>
      <c r="C157" s="25" t="str">
        <f>IFERROR(VLOOKUP($A157,'Grade 6'!$H$2:$N$501,4,0),"-")</f>
        <v>Aryan Matang</v>
      </c>
      <c r="D157" s="25" t="str">
        <f>IFERROR(VLOOKUP($A157,'Grade 6'!$H$2:$N$501,5,0),"-")</f>
        <v>Rajesh</v>
      </c>
      <c r="E157" s="25" t="str">
        <f>IFERROR(VLOOKUP($A157,'Grade 6'!$H$2:$N$501,6,0),"-")</f>
        <v>M</v>
      </c>
      <c r="F157" s="33">
        <f>IFERROR(VLOOKUP($A157,'Grade 6'!$H$2:$N$501,7,0),"-")</f>
        <v>41264</v>
      </c>
      <c r="G157" s="6"/>
      <c r="H157" s="13">
        <f t="shared" si="20"/>
        <v>2</v>
      </c>
      <c r="I157" s="17"/>
      <c r="J157" s="14" t="str">
        <f t="shared" si="25"/>
        <v>K.M.A Boys Secondary School</v>
      </c>
      <c r="K157" s="13" t="s">
        <v>19</v>
      </c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>
        <f t="shared" si="24"/>
        <v>0</v>
      </c>
      <c r="W157" s="26"/>
      <c r="X157" s="26"/>
      <c r="Y157" s="6"/>
      <c r="Z157" s="20">
        <f t="shared" si="19"/>
        <v>0</v>
      </c>
      <c r="AA157" s="20"/>
      <c r="AB157" s="2">
        <f t="shared" si="22"/>
        <v>0</v>
      </c>
      <c r="AC157" s="2">
        <f t="shared" si="23"/>
        <v>10</v>
      </c>
      <c r="AD157" s="20">
        <f t="shared" si="21"/>
        <v>52</v>
      </c>
    </row>
    <row r="158" spans="1:30" x14ac:dyDescent="0.35">
      <c r="A158" s="13">
        <v>52</v>
      </c>
      <c r="B158" s="25" t="str">
        <f>IFERROR(VLOOKUP($A158,'Grade 6'!$H$2:$N$501,3,0),"-")</f>
        <v>M24-0405-052</v>
      </c>
      <c r="C158" s="25" t="str">
        <f>IFERROR(VLOOKUP($A158,'Grade 6'!$H$2:$N$501,4,0),"-")</f>
        <v>Aryan Matang</v>
      </c>
      <c r="D158" s="25" t="str">
        <f>IFERROR(VLOOKUP($A158,'Grade 6'!$H$2:$N$501,5,0),"-")</f>
        <v>Rajesh</v>
      </c>
      <c r="E158" s="25" t="str">
        <f>IFERROR(VLOOKUP($A158,'Grade 6'!$H$2:$N$501,6,0),"-")</f>
        <v>M</v>
      </c>
      <c r="F158" s="33">
        <f>IFERROR(VLOOKUP($A158,'Grade 6'!$H$2:$N$501,7,0),"-")</f>
        <v>41264</v>
      </c>
      <c r="G158" s="6"/>
      <c r="H158" s="13">
        <f t="shared" si="20"/>
        <v>3</v>
      </c>
      <c r="I158" s="17"/>
      <c r="J158" s="14" t="str">
        <f t="shared" si="25"/>
        <v>K.M.A Boys Secondary School</v>
      </c>
      <c r="K158" s="13" t="s">
        <v>19</v>
      </c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>
        <f t="shared" si="24"/>
        <v>0</v>
      </c>
      <c r="W158" s="26"/>
      <c r="X158" s="26"/>
      <c r="Y158" s="6"/>
      <c r="Z158" s="20">
        <f t="shared" si="19"/>
        <v>0</v>
      </c>
      <c r="AA158" s="20"/>
      <c r="AB158" s="2">
        <f t="shared" si="22"/>
        <v>0</v>
      </c>
      <c r="AC158" s="2">
        <f t="shared" si="23"/>
        <v>10</v>
      </c>
      <c r="AD158" s="20">
        <f t="shared" si="21"/>
        <v>52</v>
      </c>
    </row>
    <row r="159" spans="1:30" x14ac:dyDescent="0.35">
      <c r="A159" s="13">
        <v>53</v>
      </c>
      <c r="B159" s="25" t="str">
        <f>IFERROR(VLOOKUP($A159,'Grade 6'!$H$2:$N$501,3,0),"-")</f>
        <v>M24-0405-053</v>
      </c>
      <c r="C159" s="25" t="str">
        <f>IFERROR(VLOOKUP($A159,'Grade 6'!$H$2:$N$501,4,0),"-")</f>
        <v>Ashmit</v>
      </c>
      <c r="D159" s="25" t="str">
        <f>IFERROR(VLOOKUP($A159,'Grade 6'!$H$2:$N$501,5,0),"-")</f>
        <v>Govind</v>
      </c>
      <c r="E159" s="25" t="str">
        <f>IFERROR(VLOOKUP($A159,'Grade 6'!$H$2:$N$501,6,0),"-")</f>
        <v>M</v>
      </c>
      <c r="F159" s="33">
        <f>IFERROR(VLOOKUP($A159,'Grade 6'!$H$2:$N$501,7,0),"-")</f>
        <v>41355</v>
      </c>
      <c r="G159" s="6"/>
      <c r="H159" s="13">
        <f t="shared" si="20"/>
        <v>1</v>
      </c>
      <c r="I159" s="17"/>
      <c r="J159" s="14" t="str">
        <f t="shared" si="25"/>
        <v>K.M.A Boys Secondary School</v>
      </c>
      <c r="K159" s="13" t="s">
        <v>19</v>
      </c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>
        <f t="shared" si="24"/>
        <v>0</v>
      </c>
      <c r="W159" s="26"/>
      <c r="X159" s="26"/>
      <c r="Y159" s="6"/>
      <c r="Z159" s="20">
        <f t="shared" si="19"/>
        <v>0</v>
      </c>
      <c r="AA159" s="20"/>
      <c r="AB159" s="2">
        <f t="shared" si="22"/>
        <v>0</v>
      </c>
      <c r="AC159" s="2">
        <f t="shared" si="23"/>
        <v>10</v>
      </c>
      <c r="AD159" s="20">
        <f t="shared" si="21"/>
        <v>53</v>
      </c>
    </row>
    <row r="160" spans="1:30" x14ac:dyDescent="0.35">
      <c r="A160" s="13">
        <v>53</v>
      </c>
      <c r="B160" s="25" t="str">
        <f>IFERROR(VLOOKUP($A160,'Grade 6'!$H$2:$N$501,3,0),"-")</f>
        <v>M24-0405-053</v>
      </c>
      <c r="C160" s="25" t="str">
        <f>IFERROR(VLOOKUP($A160,'Grade 6'!$H$2:$N$501,4,0),"-")</f>
        <v>Ashmit</v>
      </c>
      <c r="D160" s="25" t="str">
        <f>IFERROR(VLOOKUP($A160,'Grade 6'!$H$2:$N$501,5,0),"-")</f>
        <v>Govind</v>
      </c>
      <c r="E160" s="25" t="str">
        <f>IFERROR(VLOOKUP($A160,'Grade 6'!$H$2:$N$501,6,0),"-")</f>
        <v>M</v>
      </c>
      <c r="F160" s="33">
        <f>IFERROR(VLOOKUP($A160,'Grade 6'!$H$2:$N$501,7,0),"-")</f>
        <v>41355</v>
      </c>
      <c r="G160" s="6"/>
      <c r="H160" s="13">
        <f t="shared" si="20"/>
        <v>2</v>
      </c>
      <c r="I160" s="17"/>
      <c r="J160" s="14" t="str">
        <f t="shared" si="25"/>
        <v>K.M.A Boys Secondary School</v>
      </c>
      <c r="K160" s="13" t="s">
        <v>19</v>
      </c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>
        <f t="shared" si="24"/>
        <v>0</v>
      </c>
      <c r="W160" s="26"/>
      <c r="X160" s="26"/>
      <c r="Y160" s="6"/>
      <c r="Z160" s="20">
        <f t="shared" si="19"/>
        <v>0</v>
      </c>
      <c r="AA160" s="20"/>
      <c r="AB160" s="2">
        <f t="shared" si="22"/>
        <v>0</v>
      </c>
      <c r="AC160" s="2">
        <f t="shared" si="23"/>
        <v>10</v>
      </c>
      <c r="AD160" s="20">
        <f t="shared" si="21"/>
        <v>53</v>
      </c>
    </row>
    <row r="161" spans="1:30" x14ac:dyDescent="0.35">
      <c r="A161" s="13">
        <v>53</v>
      </c>
      <c r="B161" s="25" t="str">
        <f>IFERROR(VLOOKUP($A161,'Grade 6'!$H$2:$N$501,3,0),"-")</f>
        <v>M24-0405-053</v>
      </c>
      <c r="C161" s="25" t="str">
        <f>IFERROR(VLOOKUP($A161,'Grade 6'!$H$2:$N$501,4,0),"-")</f>
        <v>Ashmit</v>
      </c>
      <c r="D161" s="25" t="str">
        <f>IFERROR(VLOOKUP($A161,'Grade 6'!$H$2:$N$501,5,0),"-")</f>
        <v>Govind</v>
      </c>
      <c r="E161" s="25" t="str">
        <f>IFERROR(VLOOKUP($A161,'Grade 6'!$H$2:$N$501,6,0),"-")</f>
        <v>M</v>
      </c>
      <c r="F161" s="33">
        <f>IFERROR(VLOOKUP($A161,'Grade 6'!$H$2:$N$501,7,0),"-")</f>
        <v>41355</v>
      </c>
      <c r="G161" s="6"/>
      <c r="H161" s="13">
        <f t="shared" si="20"/>
        <v>3</v>
      </c>
      <c r="I161" s="17"/>
      <c r="J161" s="14" t="str">
        <f t="shared" si="25"/>
        <v>K.M.A Boys Secondary School</v>
      </c>
      <c r="K161" s="13" t="s">
        <v>19</v>
      </c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>
        <f t="shared" si="24"/>
        <v>0</v>
      </c>
      <c r="W161" s="26"/>
      <c r="X161" s="26"/>
      <c r="Y161" s="6"/>
      <c r="Z161" s="20">
        <f t="shared" si="19"/>
        <v>0</v>
      </c>
      <c r="AA161" s="20"/>
      <c r="AB161" s="2">
        <f t="shared" si="22"/>
        <v>0</v>
      </c>
      <c r="AC161" s="2">
        <f t="shared" si="23"/>
        <v>10</v>
      </c>
      <c r="AD161" s="20">
        <f t="shared" si="21"/>
        <v>53</v>
      </c>
    </row>
    <row r="162" spans="1:30" x14ac:dyDescent="0.35">
      <c r="A162" s="13">
        <v>54</v>
      </c>
      <c r="B162" s="25" t="str">
        <f>IFERROR(VLOOKUP($A162,'Grade 6'!$H$2:$N$501,3,0),"-")</f>
        <v>M24-0405-054</v>
      </c>
      <c r="C162" s="25" t="str">
        <f>IFERROR(VLOOKUP($A162,'Grade 6'!$H$2:$N$501,4,0),"-")</f>
        <v>Atif</v>
      </c>
      <c r="D162" s="25" t="str">
        <f>IFERROR(VLOOKUP($A162,'Grade 6'!$H$2:$N$501,5,0),"-")</f>
        <v>Muhammad Ilyas</v>
      </c>
      <c r="E162" s="25" t="str">
        <f>IFERROR(VLOOKUP($A162,'Grade 6'!$H$2:$N$501,6,0),"-")</f>
        <v>M</v>
      </c>
      <c r="F162" s="33">
        <f>IFERROR(VLOOKUP($A162,'Grade 6'!$H$2:$N$501,7,0),"-")</f>
        <v>41874</v>
      </c>
      <c r="G162" s="6"/>
      <c r="H162" s="13">
        <f t="shared" si="20"/>
        <v>1</v>
      </c>
      <c r="I162" s="17"/>
      <c r="J162" s="14" t="str">
        <f t="shared" si="25"/>
        <v>K.M.A Boys Secondary School</v>
      </c>
      <c r="K162" s="13" t="s">
        <v>19</v>
      </c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>
        <f t="shared" si="24"/>
        <v>0</v>
      </c>
      <c r="W162" s="26"/>
      <c r="X162" s="26"/>
      <c r="Y162" s="6"/>
      <c r="Z162" s="20">
        <f t="shared" si="19"/>
        <v>0</v>
      </c>
      <c r="AA162" s="20"/>
      <c r="AB162" s="2">
        <f t="shared" si="22"/>
        <v>0</v>
      </c>
      <c r="AC162" s="2">
        <f t="shared" si="23"/>
        <v>10</v>
      </c>
      <c r="AD162" s="20">
        <f t="shared" si="21"/>
        <v>54</v>
      </c>
    </row>
    <row r="163" spans="1:30" x14ac:dyDescent="0.35">
      <c r="A163" s="13">
        <v>54</v>
      </c>
      <c r="B163" s="25" t="str">
        <f>IFERROR(VLOOKUP($A163,'Grade 6'!$H$2:$N$501,3,0),"-")</f>
        <v>M24-0405-054</v>
      </c>
      <c r="C163" s="25" t="str">
        <f>IFERROR(VLOOKUP($A163,'Grade 6'!$H$2:$N$501,4,0),"-")</f>
        <v>Atif</v>
      </c>
      <c r="D163" s="25" t="str">
        <f>IFERROR(VLOOKUP($A163,'Grade 6'!$H$2:$N$501,5,0),"-")</f>
        <v>Muhammad Ilyas</v>
      </c>
      <c r="E163" s="25" t="str">
        <f>IFERROR(VLOOKUP($A163,'Grade 6'!$H$2:$N$501,6,0),"-")</f>
        <v>M</v>
      </c>
      <c r="F163" s="33">
        <f>IFERROR(VLOOKUP($A163,'Grade 6'!$H$2:$N$501,7,0),"-")</f>
        <v>41874</v>
      </c>
      <c r="G163" s="6"/>
      <c r="H163" s="13">
        <f t="shared" si="20"/>
        <v>2</v>
      </c>
      <c r="I163" s="17"/>
      <c r="J163" s="14" t="str">
        <f t="shared" si="25"/>
        <v>K.M.A Boys Secondary School</v>
      </c>
      <c r="K163" s="13" t="s">
        <v>19</v>
      </c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>
        <f t="shared" si="24"/>
        <v>0</v>
      </c>
      <c r="W163" s="26"/>
      <c r="X163" s="26"/>
      <c r="Y163" s="6"/>
      <c r="Z163" s="20">
        <f t="shared" si="19"/>
        <v>0</v>
      </c>
      <c r="AA163" s="20"/>
      <c r="AB163" s="2">
        <f t="shared" si="22"/>
        <v>0</v>
      </c>
      <c r="AC163" s="2">
        <f t="shared" si="23"/>
        <v>10</v>
      </c>
      <c r="AD163" s="20">
        <f t="shared" si="21"/>
        <v>54</v>
      </c>
    </row>
    <row r="164" spans="1:30" x14ac:dyDescent="0.35">
      <c r="A164" s="13">
        <v>54</v>
      </c>
      <c r="B164" s="25" t="str">
        <f>IFERROR(VLOOKUP($A164,'Grade 6'!$H$2:$N$501,3,0),"-")</f>
        <v>M24-0405-054</v>
      </c>
      <c r="C164" s="25" t="str">
        <f>IFERROR(VLOOKUP($A164,'Grade 6'!$H$2:$N$501,4,0),"-")</f>
        <v>Atif</v>
      </c>
      <c r="D164" s="25" t="str">
        <f>IFERROR(VLOOKUP($A164,'Grade 6'!$H$2:$N$501,5,0),"-")</f>
        <v>Muhammad Ilyas</v>
      </c>
      <c r="E164" s="25" t="str">
        <f>IFERROR(VLOOKUP($A164,'Grade 6'!$H$2:$N$501,6,0),"-")</f>
        <v>M</v>
      </c>
      <c r="F164" s="33">
        <f>IFERROR(VLOOKUP($A164,'Grade 6'!$H$2:$N$501,7,0),"-")</f>
        <v>41874</v>
      </c>
      <c r="G164" s="6"/>
      <c r="H164" s="13">
        <f t="shared" si="20"/>
        <v>3</v>
      </c>
      <c r="I164" s="17"/>
      <c r="J164" s="14" t="str">
        <f t="shared" si="25"/>
        <v>K.M.A Boys Secondary School</v>
      </c>
      <c r="K164" s="13" t="s">
        <v>19</v>
      </c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>
        <f t="shared" si="24"/>
        <v>0</v>
      </c>
      <c r="W164" s="26"/>
      <c r="X164" s="26"/>
      <c r="Y164" s="6"/>
      <c r="Z164" s="20">
        <f t="shared" si="19"/>
        <v>0</v>
      </c>
      <c r="AA164" s="20"/>
      <c r="AB164" s="2">
        <f t="shared" si="22"/>
        <v>0</v>
      </c>
      <c r="AC164" s="2">
        <f t="shared" si="23"/>
        <v>10</v>
      </c>
      <c r="AD164" s="20">
        <f t="shared" si="21"/>
        <v>54</v>
      </c>
    </row>
    <row r="165" spans="1:30" x14ac:dyDescent="0.35">
      <c r="A165" s="13">
        <v>55</v>
      </c>
      <c r="B165" s="25" t="str">
        <f>IFERROR(VLOOKUP($A165,'Grade 6'!$H$2:$N$501,3,0),"-")</f>
        <v>M24-0405-055</v>
      </c>
      <c r="C165" s="25" t="str">
        <f>IFERROR(VLOOKUP($A165,'Grade 6'!$H$2:$N$501,4,0),"-")</f>
        <v>Ayaan</v>
      </c>
      <c r="D165" s="25" t="str">
        <f>IFERROR(VLOOKUP($A165,'Grade 6'!$H$2:$N$501,5,0),"-")</f>
        <v>Zohaib Hassan</v>
      </c>
      <c r="E165" s="25" t="str">
        <f>IFERROR(VLOOKUP($A165,'Grade 6'!$H$2:$N$501,6,0),"-")</f>
        <v>M</v>
      </c>
      <c r="F165" s="33">
        <f>IFERROR(VLOOKUP($A165,'Grade 6'!$H$2:$N$501,7,0),"-")</f>
        <v>41359</v>
      </c>
      <c r="G165" s="6"/>
      <c r="H165" s="13">
        <f t="shared" si="20"/>
        <v>1</v>
      </c>
      <c r="I165" s="17"/>
      <c r="J165" s="14" t="str">
        <f t="shared" si="25"/>
        <v>K.M.A Boys Secondary School</v>
      </c>
      <c r="K165" s="13" t="s">
        <v>19</v>
      </c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>
        <f t="shared" si="24"/>
        <v>0</v>
      </c>
      <c r="W165" s="26"/>
      <c r="X165" s="26"/>
      <c r="Y165" s="6"/>
      <c r="Z165" s="20">
        <f t="shared" si="19"/>
        <v>0</v>
      </c>
      <c r="AA165" s="20"/>
      <c r="AB165" s="2">
        <f t="shared" si="22"/>
        <v>0</v>
      </c>
      <c r="AC165" s="2">
        <f t="shared" si="23"/>
        <v>10</v>
      </c>
      <c r="AD165" s="20">
        <f t="shared" si="21"/>
        <v>55</v>
      </c>
    </row>
    <row r="166" spans="1:30" x14ac:dyDescent="0.35">
      <c r="A166" s="13">
        <v>55</v>
      </c>
      <c r="B166" s="25" t="str">
        <f>IFERROR(VLOOKUP($A166,'Grade 6'!$H$2:$N$501,3,0),"-")</f>
        <v>M24-0405-055</v>
      </c>
      <c r="C166" s="25" t="str">
        <f>IFERROR(VLOOKUP($A166,'Grade 6'!$H$2:$N$501,4,0),"-")</f>
        <v>Ayaan</v>
      </c>
      <c r="D166" s="25" t="str">
        <f>IFERROR(VLOOKUP($A166,'Grade 6'!$H$2:$N$501,5,0),"-")</f>
        <v>Zohaib Hassan</v>
      </c>
      <c r="E166" s="25" t="str">
        <f>IFERROR(VLOOKUP($A166,'Grade 6'!$H$2:$N$501,6,0),"-")</f>
        <v>M</v>
      </c>
      <c r="F166" s="33">
        <f>IFERROR(VLOOKUP($A166,'Grade 6'!$H$2:$N$501,7,0),"-")</f>
        <v>41359</v>
      </c>
      <c r="G166" s="6"/>
      <c r="H166" s="13">
        <f t="shared" si="20"/>
        <v>2</v>
      </c>
      <c r="I166" s="17"/>
      <c r="J166" s="14" t="str">
        <f t="shared" si="25"/>
        <v>K.M.A Boys Secondary School</v>
      </c>
      <c r="K166" s="13" t="s">
        <v>19</v>
      </c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>
        <f t="shared" si="24"/>
        <v>0</v>
      </c>
      <c r="W166" s="26"/>
      <c r="X166" s="26"/>
      <c r="Y166" s="6"/>
      <c r="Z166" s="20">
        <f t="shared" si="19"/>
        <v>0</v>
      </c>
      <c r="AA166" s="20"/>
      <c r="AB166" s="2">
        <f t="shared" si="22"/>
        <v>0</v>
      </c>
      <c r="AC166" s="2">
        <f t="shared" si="23"/>
        <v>10</v>
      </c>
      <c r="AD166" s="20">
        <f t="shared" si="21"/>
        <v>55</v>
      </c>
    </row>
    <row r="167" spans="1:30" x14ac:dyDescent="0.35">
      <c r="A167" s="13">
        <v>55</v>
      </c>
      <c r="B167" s="25" t="str">
        <f>IFERROR(VLOOKUP($A167,'Grade 6'!$H$2:$N$501,3,0),"-")</f>
        <v>M24-0405-055</v>
      </c>
      <c r="C167" s="25" t="str">
        <f>IFERROR(VLOOKUP($A167,'Grade 6'!$H$2:$N$501,4,0),"-")</f>
        <v>Ayaan</v>
      </c>
      <c r="D167" s="25" t="str">
        <f>IFERROR(VLOOKUP($A167,'Grade 6'!$H$2:$N$501,5,0),"-")</f>
        <v>Zohaib Hassan</v>
      </c>
      <c r="E167" s="25" t="str">
        <f>IFERROR(VLOOKUP($A167,'Grade 6'!$H$2:$N$501,6,0),"-")</f>
        <v>M</v>
      </c>
      <c r="F167" s="33">
        <f>IFERROR(VLOOKUP($A167,'Grade 6'!$H$2:$N$501,7,0),"-")</f>
        <v>41359</v>
      </c>
      <c r="G167" s="6"/>
      <c r="H167" s="13">
        <f t="shared" si="20"/>
        <v>3</v>
      </c>
      <c r="I167" s="17"/>
      <c r="J167" s="14" t="str">
        <f t="shared" si="25"/>
        <v>K.M.A Boys Secondary School</v>
      </c>
      <c r="K167" s="13" t="s">
        <v>19</v>
      </c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>
        <f t="shared" si="24"/>
        <v>0</v>
      </c>
      <c r="W167" s="26"/>
      <c r="X167" s="26"/>
      <c r="Y167" s="6"/>
      <c r="Z167" s="20">
        <f t="shared" si="19"/>
        <v>0</v>
      </c>
      <c r="AA167" s="20"/>
      <c r="AB167" s="2">
        <f t="shared" si="22"/>
        <v>0</v>
      </c>
      <c r="AC167" s="2">
        <f t="shared" si="23"/>
        <v>10</v>
      </c>
      <c r="AD167" s="20">
        <f t="shared" si="21"/>
        <v>55</v>
      </c>
    </row>
    <row r="168" spans="1:30" x14ac:dyDescent="0.35">
      <c r="A168" s="13">
        <v>56</v>
      </c>
      <c r="B168" s="25" t="str">
        <f>IFERROR(VLOOKUP($A168,'Grade 6'!$H$2:$N$501,3,0),"-")</f>
        <v>M24-0405-056</v>
      </c>
      <c r="C168" s="25" t="str">
        <f>IFERROR(VLOOKUP($A168,'Grade 6'!$H$2:$N$501,4,0),"-")</f>
        <v>Ayan</v>
      </c>
      <c r="D168" s="25" t="str">
        <f>IFERROR(VLOOKUP($A168,'Grade 6'!$H$2:$N$501,5,0),"-")</f>
        <v>Muhammad Arif</v>
      </c>
      <c r="E168" s="25" t="str">
        <f>IFERROR(VLOOKUP($A168,'Grade 6'!$H$2:$N$501,6,0),"-")</f>
        <v>M</v>
      </c>
      <c r="F168" s="33">
        <f>IFERROR(VLOOKUP($A168,'Grade 6'!$H$2:$N$501,7,0),"-")</f>
        <v>40975</v>
      </c>
      <c r="G168" s="6"/>
      <c r="H168" s="13">
        <f t="shared" si="20"/>
        <v>1</v>
      </c>
      <c r="I168" s="17"/>
      <c r="J168" s="14" t="str">
        <f t="shared" si="25"/>
        <v>K.M.A Boys Secondary School</v>
      </c>
      <c r="K168" s="13" t="s">
        <v>19</v>
      </c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>
        <f t="shared" si="24"/>
        <v>0</v>
      </c>
      <c r="W168" s="26"/>
      <c r="X168" s="26"/>
      <c r="Y168" s="6"/>
      <c r="Z168" s="20">
        <f t="shared" si="19"/>
        <v>0</v>
      </c>
      <c r="AA168" s="20"/>
      <c r="AB168" s="2">
        <f t="shared" si="22"/>
        <v>0</v>
      </c>
      <c r="AC168" s="2">
        <f t="shared" si="23"/>
        <v>10</v>
      </c>
      <c r="AD168" s="20">
        <f t="shared" si="21"/>
        <v>56</v>
      </c>
    </row>
    <row r="169" spans="1:30" x14ac:dyDescent="0.35">
      <c r="A169" s="13">
        <v>56</v>
      </c>
      <c r="B169" s="25" t="str">
        <f>IFERROR(VLOOKUP($A169,'Grade 6'!$H$2:$N$501,3,0),"-")</f>
        <v>M24-0405-056</v>
      </c>
      <c r="C169" s="25" t="str">
        <f>IFERROR(VLOOKUP($A169,'Grade 6'!$H$2:$N$501,4,0),"-")</f>
        <v>Ayan</v>
      </c>
      <c r="D169" s="25" t="str">
        <f>IFERROR(VLOOKUP($A169,'Grade 6'!$H$2:$N$501,5,0),"-")</f>
        <v>Muhammad Arif</v>
      </c>
      <c r="E169" s="25" t="str">
        <f>IFERROR(VLOOKUP($A169,'Grade 6'!$H$2:$N$501,6,0),"-")</f>
        <v>M</v>
      </c>
      <c r="F169" s="33">
        <f>IFERROR(VLOOKUP($A169,'Grade 6'!$H$2:$N$501,7,0),"-")</f>
        <v>40975</v>
      </c>
      <c r="G169" s="6"/>
      <c r="H169" s="13">
        <f t="shared" si="20"/>
        <v>2</v>
      </c>
      <c r="I169" s="17"/>
      <c r="J169" s="14" t="str">
        <f t="shared" si="25"/>
        <v>K.M.A Boys Secondary School</v>
      </c>
      <c r="K169" s="13" t="s">
        <v>19</v>
      </c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>
        <f t="shared" si="24"/>
        <v>0</v>
      </c>
      <c r="W169" s="26"/>
      <c r="X169" s="26"/>
      <c r="Y169" s="6"/>
      <c r="Z169" s="20">
        <f t="shared" si="19"/>
        <v>0</v>
      </c>
      <c r="AA169" s="20"/>
      <c r="AB169" s="2">
        <f t="shared" si="22"/>
        <v>0</v>
      </c>
      <c r="AC169" s="2">
        <f t="shared" si="23"/>
        <v>10</v>
      </c>
      <c r="AD169" s="20">
        <f t="shared" si="21"/>
        <v>56</v>
      </c>
    </row>
    <row r="170" spans="1:30" x14ac:dyDescent="0.35">
      <c r="A170" s="13">
        <v>56</v>
      </c>
      <c r="B170" s="25" t="str">
        <f>IFERROR(VLOOKUP($A170,'Grade 6'!$H$2:$N$501,3,0),"-")</f>
        <v>M24-0405-056</v>
      </c>
      <c r="C170" s="25" t="str">
        <f>IFERROR(VLOOKUP($A170,'Grade 6'!$H$2:$N$501,4,0),"-")</f>
        <v>Ayan</v>
      </c>
      <c r="D170" s="25" t="str">
        <f>IFERROR(VLOOKUP($A170,'Grade 6'!$H$2:$N$501,5,0),"-")</f>
        <v>Muhammad Arif</v>
      </c>
      <c r="E170" s="25" t="str">
        <f>IFERROR(VLOOKUP($A170,'Grade 6'!$H$2:$N$501,6,0),"-")</f>
        <v>M</v>
      </c>
      <c r="F170" s="33">
        <f>IFERROR(VLOOKUP($A170,'Grade 6'!$H$2:$N$501,7,0),"-")</f>
        <v>40975</v>
      </c>
      <c r="G170" s="6"/>
      <c r="H170" s="13">
        <f t="shared" si="20"/>
        <v>3</v>
      </c>
      <c r="I170" s="17"/>
      <c r="J170" s="14" t="str">
        <f t="shared" si="25"/>
        <v>K.M.A Boys Secondary School</v>
      </c>
      <c r="K170" s="13" t="s">
        <v>19</v>
      </c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>
        <f t="shared" si="24"/>
        <v>0</v>
      </c>
      <c r="W170" s="26"/>
      <c r="X170" s="26"/>
      <c r="Y170" s="6"/>
      <c r="Z170" s="20">
        <f t="shared" si="19"/>
        <v>0</v>
      </c>
      <c r="AA170" s="20"/>
      <c r="AB170" s="2">
        <f t="shared" si="22"/>
        <v>0</v>
      </c>
      <c r="AC170" s="2">
        <f t="shared" si="23"/>
        <v>10</v>
      </c>
      <c r="AD170" s="20">
        <f t="shared" si="21"/>
        <v>56</v>
      </c>
    </row>
    <row r="171" spans="1:30" x14ac:dyDescent="0.35">
      <c r="A171" s="13">
        <v>57</v>
      </c>
      <c r="B171" s="25" t="str">
        <f>IFERROR(VLOOKUP($A171,'Grade 6'!$H$2:$N$501,3,0),"-")</f>
        <v>M24-0405-057</v>
      </c>
      <c r="C171" s="25" t="str">
        <f>IFERROR(VLOOKUP($A171,'Grade 6'!$H$2:$N$501,4,0),"-")</f>
        <v>Ayan</v>
      </c>
      <c r="D171" s="25" t="str">
        <f>IFERROR(VLOOKUP($A171,'Grade 6'!$H$2:$N$501,5,0),"-")</f>
        <v>Muhammad Rasheed</v>
      </c>
      <c r="E171" s="25" t="str">
        <f>IFERROR(VLOOKUP($A171,'Grade 6'!$H$2:$N$501,6,0),"-")</f>
        <v>M</v>
      </c>
      <c r="F171" s="33">
        <f>IFERROR(VLOOKUP($A171,'Grade 6'!$H$2:$N$501,7,0),"-")</f>
        <v>41568</v>
      </c>
      <c r="G171" s="6"/>
      <c r="H171" s="13">
        <f t="shared" si="20"/>
        <v>1</v>
      </c>
      <c r="I171" s="17"/>
      <c r="J171" s="14" t="str">
        <f t="shared" si="25"/>
        <v>K.M.A Boys Secondary School</v>
      </c>
      <c r="K171" s="13" t="s">
        <v>19</v>
      </c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>
        <f t="shared" si="24"/>
        <v>0</v>
      </c>
      <c r="W171" s="26"/>
      <c r="X171" s="26"/>
      <c r="Y171" s="6"/>
      <c r="Z171" s="20">
        <f t="shared" si="19"/>
        <v>0</v>
      </c>
      <c r="AA171" s="20"/>
      <c r="AB171" s="2">
        <f t="shared" si="22"/>
        <v>0</v>
      </c>
      <c r="AC171" s="2">
        <f t="shared" si="23"/>
        <v>10</v>
      </c>
      <c r="AD171" s="20">
        <f t="shared" si="21"/>
        <v>57</v>
      </c>
    </row>
    <row r="172" spans="1:30" x14ac:dyDescent="0.35">
      <c r="A172" s="13">
        <v>57</v>
      </c>
      <c r="B172" s="25" t="str">
        <f>IFERROR(VLOOKUP($A172,'Grade 6'!$H$2:$N$501,3,0),"-")</f>
        <v>M24-0405-057</v>
      </c>
      <c r="C172" s="25" t="str">
        <f>IFERROR(VLOOKUP($A172,'Grade 6'!$H$2:$N$501,4,0),"-")</f>
        <v>Ayan</v>
      </c>
      <c r="D172" s="25" t="str">
        <f>IFERROR(VLOOKUP($A172,'Grade 6'!$H$2:$N$501,5,0),"-")</f>
        <v>Muhammad Rasheed</v>
      </c>
      <c r="E172" s="25" t="str">
        <f>IFERROR(VLOOKUP($A172,'Grade 6'!$H$2:$N$501,6,0),"-")</f>
        <v>M</v>
      </c>
      <c r="F172" s="33">
        <f>IFERROR(VLOOKUP($A172,'Grade 6'!$H$2:$N$501,7,0),"-")</f>
        <v>41568</v>
      </c>
      <c r="G172" s="6"/>
      <c r="H172" s="13">
        <f t="shared" si="20"/>
        <v>2</v>
      </c>
      <c r="I172" s="17"/>
      <c r="J172" s="14" t="str">
        <f t="shared" si="25"/>
        <v>K.M.A Boys Secondary School</v>
      </c>
      <c r="K172" s="13" t="s">
        <v>19</v>
      </c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>
        <f t="shared" si="24"/>
        <v>0</v>
      </c>
      <c r="W172" s="26"/>
      <c r="X172" s="26"/>
      <c r="Y172" s="6"/>
      <c r="Z172" s="20">
        <f t="shared" si="19"/>
        <v>0</v>
      </c>
      <c r="AA172" s="20"/>
      <c r="AB172" s="2">
        <f t="shared" si="22"/>
        <v>0</v>
      </c>
      <c r="AC172" s="2">
        <f t="shared" si="23"/>
        <v>10</v>
      </c>
      <c r="AD172" s="20">
        <f t="shared" si="21"/>
        <v>57</v>
      </c>
    </row>
    <row r="173" spans="1:30" x14ac:dyDescent="0.35">
      <c r="A173" s="13">
        <v>57</v>
      </c>
      <c r="B173" s="25" t="str">
        <f>IFERROR(VLOOKUP($A173,'Grade 6'!$H$2:$N$501,3,0),"-")</f>
        <v>M24-0405-057</v>
      </c>
      <c r="C173" s="25" t="str">
        <f>IFERROR(VLOOKUP($A173,'Grade 6'!$H$2:$N$501,4,0),"-")</f>
        <v>Ayan</v>
      </c>
      <c r="D173" s="25" t="str">
        <f>IFERROR(VLOOKUP($A173,'Grade 6'!$H$2:$N$501,5,0),"-")</f>
        <v>Muhammad Rasheed</v>
      </c>
      <c r="E173" s="25" t="str">
        <f>IFERROR(VLOOKUP($A173,'Grade 6'!$H$2:$N$501,6,0),"-")</f>
        <v>M</v>
      </c>
      <c r="F173" s="33">
        <f>IFERROR(VLOOKUP($A173,'Grade 6'!$H$2:$N$501,7,0),"-")</f>
        <v>41568</v>
      </c>
      <c r="G173" s="6"/>
      <c r="H173" s="13">
        <f t="shared" si="20"/>
        <v>3</v>
      </c>
      <c r="I173" s="17"/>
      <c r="J173" s="14" t="str">
        <f t="shared" si="25"/>
        <v>K.M.A Boys Secondary School</v>
      </c>
      <c r="K173" s="13" t="s">
        <v>19</v>
      </c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>
        <f t="shared" si="24"/>
        <v>0</v>
      </c>
      <c r="W173" s="26"/>
      <c r="X173" s="26"/>
      <c r="Y173" s="6"/>
      <c r="Z173" s="20">
        <f t="shared" si="19"/>
        <v>0</v>
      </c>
      <c r="AA173" s="20"/>
      <c r="AB173" s="2">
        <f t="shared" si="22"/>
        <v>0</v>
      </c>
      <c r="AC173" s="2">
        <f t="shared" si="23"/>
        <v>10</v>
      </c>
      <c r="AD173" s="20">
        <f t="shared" si="21"/>
        <v>57</v>
      </c>
    </row>
    <row r="174" spans="1:30" x14ac:dyDescent="0.35">
      <c r="A174" s="13">
        <v>58</v>
      </c>
      <c r="B174" s="25" t="str">
        <f>IFERROR(VLOOKUP($A174,'Grade 6'!$H$2:$N$501,3,0),"-")</f>
        <v>M24-0405-058</v>
      </c>
      <c r="C174" s="25" t="str">
        <f>IFERROR(VLOOKUP($A174,'Grade 6'!$H$2:$N$501,4,0),"-")</f>
        <v>Ayan Ahmed Samoo</v>
      </c>
      <c r="D174" s="25" t="str">
        <f>IFERROR(VLOOKUP($A174,'Grade 6'!$H$2:$N$501,5,0),"-")</f>
        <v>Waqas Ahmed Samoo</v>
      </c>
      <c r="E174" s="25" t="str">
        <f>IFERROR(VLOOKUP($A174,'Grade 6'!$H$2:$N$501,6,0),"-")</f>
        <v>M</v>
      </c>
      <c r="F174" s="33">
        <f>IFERROR(VLOOKUP($A174,'Grade 6'!$H$2:$N$501,7,0),"-")</f>
        <v>41505</v>
      </c>
      <c r="G174" s="6"/>
      <c r="H174" s="13">
        <f t="shared" si="20"/>
        <v>1</v>
      </c>
      <c r="I174" s="17"/>
      <c r="J174" s="14" t="str">
        <f t="shared" si="25"/>
        <v>K.M.A Boys Secondary School</v>
      </c>
      <c r="K174" s="13" t="s">
        <v>19</v>
      </c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>
        <f t="shared" si="24"/>
        <v>0</v>
      </c>
      <c r="W174" s="26"/>
      <c r="X174" s="26"/>
      <c r="Y174" s="6"/>
      <c r="Z174" s="20">
        <f t="shared" si="19"/>
        <v>0</v>
      </c>
      <c r="AA174" s="20"/>
      <c r="AB174" s="2">
        <f t="shared" si="22"/>
        <v>0</v>
      </c>
      <c r="AC174" s="2">
        <f t="shared" si="23"/>
        <v>10</v>
      </c>
      <c r="AD174" s="20">
        <f t="shared" si="21"/>
        <v>58</v>
      </c>
    </row>
    <row r="175" spans="1:30" x14ac:dyDescent="0.35">
      <c r="A175" s="13">
        <v>58</v>
      </c>
      <c r="B175" s="25" t="str">
        <f>IFERROR(VLOOKUP($A175,'Grade 6'!$H$2:$N$501,3,0),"-")</f>
        <v>M24-0405-058</v>
      </c>
      <c r="C175" s="25" t="str">
        <f>IFERROR(VLOOKUP($A175,'Grade 6'!$H$2:$N$501,4,0),"-")</f>
        <v>Ayan Ahmed Samoo</v>
      </c>
      <c r="D175" s="25" t="str">
        <f>IFERROR(VLOOKUP($A175,'Grade 6'!$H$2:$N$501,5,0),"-")</f>
        <v>Waqas Ahmed Samoo</v>
      </c>
      <c r="E175" s="25" t="str">
        <f>IFERROR(VLOOKUP($A175,'Grade 6'!$H$2:$N$501,6,0),"-")</f>
        <v>M</v>
      </c>
      <c r="F175" s="33">
        <f>IFERROR(VLOOKUP($A175,'Grade 6'!$H$2:$N$501,7,0),"-")</f>
        <v>41505</v>
      </c>
      <c r="G175" s="6"/>
      <c r="H175" s="13">
        <f t="shared" si="20"/>
        <v>2</v>
      </c>
      <c r="I175" s="17"/>
      <c r="J175" s="14" t="str">
        <f t="shared" si="25"/>
        <v>K.M.A Boys Secondary School</v>
      </c>
      <c r="K175" s="13" t="s">
        <v>19</v>
      </c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>
        <f t="shared" si="24"/>
        <v>0</v>
      </c>
      <c r="W175" s="26"/>
      <c r="X175" s="26"/>
      <c r="Y175" s="6"/>
      <c r="Z175" s="20">
        <f t="shared" si="19"/>
        <v>0</v>
      </c>
      <c r="AA175" s="20"/>
      <c r="AB175" s="2">
        <f t="shared" si="22"/>
        <v>0</v>
      </c>
      <c r="AC175" s="2">
        <f t="shared" si="23"/>
        <v>10</v>
      </c>
      <c r="AD175" s="20">
        <f t="shared" si="21"/>
        <v>58</v>
      </c>
    </row>
    <row r="176" spans="1:30" x14ac:dyDescent="0.35">
      <c r="A176" s="13">
        <v>58</v>
      </c>
      <c r="B176" s="25" t="str">
        <f>IFERROR(VLOOKUP($A176,'Grade 6'!$H$2:$N$501,3,0),"-")</f>
        <v>M24-0405-058</v>
      </c>
      <c r="C176" s="25" t="str">
        <f>IFERROR(VLOOKUP($A176,'Grade 6'!$H$2:$N$501,4,0),"-")</f>
        <v>Ayan Ahmed Samoo</v>
      </c>
      <c r="D176" s="25" t="str">
        <f>IFERROR(VLOOKUP($A176,'Grade 6'!$H$2:$N$501,5,0),"-")</f>
        <v>Waqas Ahmed Samoo</v>
      </c>
      <c r="E176" s="25" t="str">
        <f>IFERROR(VLOOKUP($A176,'Grade 6'!$H$2:$N$501,6,0),"-")</f>
        <v>M</v>
      </c>
      <c r="F176" s="33">
        <f>IFERROR(VLOOKUP($A176,'Grade 6'!$H$2:$N$501,7,0),"-")</f>
        <v>41505</v>
      </c>
      <c r="G176" s="6"/>
      <c r="H176" s="13">
        <f t="shared" si="20"/>
        <v>3</v>
      </c>
      <c r="I176" s="17"/>
      <c r="J176" s="14" t="str">
        <f t="shared" si="25"/>
        <v>K.M.A Boys Secondary School</v>
      </c>
      <c r="K176" s="13" t="s">
        <v>19</v>
      </c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>
        <f t="shared" si="24"/>
        <v>0</v>
      </c>
      <c r="W176" s="26"/>
      <c r="X176" s="26"/>
      <c r="Y176" s="6"/>
      <c r="Z176" s="20">
        <f t="shared" si="19"/>
        <v>0</v>
      </c>
      <c r="AA176" s="20"/>
      <c r="AB176" s="2">
        <f t="shared" si="22"/>
        <v>0</v>
      </c>
      <c r="AC176" s="2">
        <f t="shared" si="23"/>
        <v>10</v>
      </c>
      <c r="AD176" s="20">
        <f t="shared" si="21"/>
        <v>58</v>
      </c>
    </row>
    <row r="177" spans="1:30" x14ac:dyDescent="0.35">
      <c r="A177" s="13">
        <v>59</v>
      </c>
      <c r="B177" s="25" t="str">
        <f>IFERROR(VLOOKUP($A177,'Grade 6'!$H$2:$N$501,3,0),"-")</f>
        <v>M24-0405-059</v>
      </c>
      <c r="C177" s="25" t="str">
        <f>IFERROR(VLOOKUP($A177,'Grade 6'!$H$2:$N$501,4,0),"-")</f>
        <v>Azan</v>
      </c>
      <c r="D177" s="25" t="str">
        <f>IFERROR(VLOOKUP($A177,'Grade 6'!$H$2:$N$501,5,0),"-")</f>
        <v>Muhammad Amir</v>
      </c>
      <c r="E177" s="25" t="str">
        <f>IFERROR(VLOOKUP($A177,'Grade 6'!$H$2:$N$501,6,0),"-")</f>
        <v>M</v>
      </c>
      <c r="F177" s="33">
        <f>IFERROR(VLOOKUP($A177,'Grade 6'!$H$2:$N$501,7,0),"-")</f>
        <v>40917</v>
      </c>
      <c r="G177" s="6"/>
      <c r="H177" s="13">
        <f t="shared" si="20"/>
        <v>1</v>
      </c>
      <c r="I177" s="17"/>
      <c r="J177" s="14" t="str">
        <f t="shared" si="25"/>
        <v>K.M.A Boys Secondary School</v>
      </c>
      <c r="K177" s="13" t="s">
        <v>19</v>
      </c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>
        <f t="shared" si="24"/>
        <v>0</v>
      </c>
      <c r="W177" s="26"/>
      <c r="X177" s="26"/>
      <c r="Y177" s="6"/>
      <c r="Z177" s="20">
        <f t="shared" si="19"/>
        <v>0</v>
      </c>
      <c r="AA177" s="20"/>
      <c r="AB177" s="2">
        <f t="shared" si="22"/>
        <v>0</v>
      </c>
      <c r="AC177" s="2">
        <f t="shared" si="23"/>
        <v>10</v>
      </c>
      <c r="AD177" s="20">
        <f t="shared" si="21"/>
        <v>59</v>
      </c>
    </row>
    <row r="178" spans="1:30" x14ac:dyDescent="0.35">
      <c r="A178" s="13">
        <v>59</v>
      </c>
      <c r="B178" s="25" t="str">
        <f>IFERROR(VLOOKUP($A178,'Grade 6'!$H$2:$N$501,3,0),"-")</f>
        <v>M24-0405-059</v>
      </c>
      <c r="C178" s="25" t="str">
        <f>IFERROR(VLOOKUP($A178,'Grade 6'!$H$2:$N$501,4,0),"-")</f>
        <v>Azan</v>
      </c>
      <c r="D178" s="25" t="str">
        <f>IFERROR(VLOOKUP($A178,'Grade 6'!$H$2:$N$501,5,0),"-")</f>
        <v>Muhammad Amir</v>
      </c>
      <c r="E178" s="25" t="str">
        <f>IFERROR(VLOOKUP($A178,'Grade 6'!$H$2:$N$501,6,0),"-")</f>
        <v>M</v>
      </c>
      <c r="F178" s="33">
        <f>IFERROR(VLOOKUP($A178,'Grade 6'!$H$2:$N$501,7,0),"-")</f>
        <v>40917</v>
      </c>
      <c r="G178" s="6"/>
      <c r="H178" s="13">
        <f t="shared" si="20"/>
        <v>2</v>
      </c>
      <c r="I178" s="17"/>
      <c r="J178" s="14" t="str">
        <f t="shared" si="25"/>
        <v>K.M.A Boys Secondary School</v>
      </c>
      <c r="K178" s="13" t="s">
        <v>19</v>
      </c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>
        <f t="shared" si="24"/>
        <v>0</v>
      </c>
      <c r="W178" s="26"/>
      <c r="X178" s="26"/>
      <c r="Y178" s="6"/>
      <c r="Z178" s="20">
        <f t="shared" si="19"/>
        <v>0</v>
      </c>
      <c r="AA178" s="20"/>
      <c r="AB178" s="2">
        <f t="shared" si="22"/>
        <v>0</v>
      </c>
      <c r="AC178" s="2">
        <f t="shared" si="23"/>
        <v>10</v>
      </c>
      <c r="AD178" s="20">
        <f t="shared" si="21"/>
        <v>59</v>
      </c>
    </row>
    <row r="179" spans="1:30" x14ac:dyDescent="0.35">
      <c r="A179" s="13">
        <v>59</v>
      </c>
      <c r="B179" s="25" t="str">
        <f>IFERROR(VLOOKUP($A179,'Grade 6'!$H$2:$N$501,3,0),"-")</f>
        <v>M24-0405-059</v>
      </c>
      <c r="C179" s="25" t="str">
        <f>IFERROR(VLOOKUP($A179,'Grade 6'!$H$2:$N$501,4,0),"-")</f>
        <v>Azan</v>
      </c>
      <c r="D179" s="25" t="str">
        <f>IFERROR(VLOOKUP($A179,'Grade 6'!$H$2:$N$501,5,0),"-")</f>
        <v>Muhammad Amir</v>
      </c>
      <c r="E179" s="25" t="str">
        <f>IFERROR(VLOOKUP($A179,'Grade 6'!$H$2:$N$501,6,0),"-")</f>
        <v>M</v>
      </c>
      <c r="F179" s="33">
        <f>IFERROR(VLOOKUP($A179,'Grade 6'!$H$2:$N$501,7,0),"-")</f>
        <v>40917</v>
      </c>
      <c r="G179" s="6"/>
      <c r="H179" s="13">
        <f t="shared" si="20"/>
        <v>3</v>
      </c>
      <c r="I179" s="17"/>
      <c r="J179" s="14" t="str">
        <f t="shared" si="25"/>
        <v>K.M.A Boys Secondary School</v>
      </c>
      <c r="K179" s="13" t="s">
        <v>19</v>
      </c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>
        <f t="shared" si="24"/>
        <v>0</v>
      </c>
      <c r="W179" s="26"/>
      <c r="X179" s="26"/>
      <c r="Y179" s="6"/>
      <c r="Z179" s="20">
        <f t="shared" si="19"/>
        <v>0</v>
      </c>
      <c r="AA179" s="20"/>
      <c r="AB179" s="2">
        <f t="shared" si="22"/>
        <v>0</v>
      </c>
      <c r="AC179" s="2">
        <f t="shared" si="23"/>
        <v>10</v>
      </c>
      <c r="AD179" s="20">
        <f t="shared" si="21"/>
        <v>59</v>
      </c>
    </row>
    <row r="180" spans="1:30" x14ac:dyDescent="0.35">
      <c r="A180" s="13">
        <v>60</v>
      </c>
      <c r="B180" s="25" t="str">
        <f>IFERROR(VLOOKUP($A180,'Grade 6'!$H$2:$N$501,3,0),"-")</f>
        <v>M24-0405-060</v>
      </c>
      <c r="C180" s="25" t="str">
        <f>IFERROR(VLOOKUP($A180,'Grade 6'!$H$2:$N$501,4,0),"-")</f>
        <v>Azan Latif</v>
      </c>
      <c r="D180" s="25" t="str">
        <f>IFERROR(VLOOKUP($A180,'Grade 6'!$H$2:$N$501,5,0),"-")</f>
        <v>Zakaria</v>
      </c>
      <c r="E180" s="25" t="str">
        <f>IFERROR(VLOOKUP($A180,'Grade 6'!$H$2:$N$501,6,0),"-")</f>
        <v>M</v>
      </c>
      <c r="F180" s="33">
        <f>IFERROR(VLOOKUP($A180,'Grade 6'!$H$2:$N$501,7,0),"-")</f>
        <v>41007</v>
      </c>
      <c r="G180" s="6"/>
      <c r="H180" s="13">
        <f t="shared" si="20"/>
        <v>1</v>
      </c>
      <c r="I180" s="17"/>
      <c r="J180" s="14" t="str">
        <f t="shared" si="25"/>
        <v>K.M.A Boys Secondary School</v>
      </c>
      <c r="K180" s="13" t="s">
        <v>19</v>
      </c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>
        <f t="shared" si="24"/>
        <v>0</v>
      </c>
      <c r="W180" s="26"/>
      <c r="X180" s="26"/>
      <c r="Y180" s="6"/>
      <c r="Z180" s="20">
        <f t="shared" si="19"/>
        <v>0</v>
      </c>
      <c r="AA180" s="20"/>
      <c r="AB180" s="2">
        <f t="shared" si="22"/>
        <v>0</v>
      </c>
      <c r="AC180" s="2">
        <f t="shared" si="23"/>
        <v>10</v>
      </c>
      <c r="AD180" s="20">
        <f t="shared" si="21"/>
        <v>60</v>
      </c>
    </row>
    <row r="181" spans="1:30" x14ac:dyDescent="0.35">
      <c r="A181" s="13">
        <v>60</v>
      </c>
      <c r="B181" s="25" t="str">
        <f>IFERROR(VLOOKUP($A181,'Grade 6'!$H$2:$N$501,3,0),"-")</f>
        <v>M24-0405-060</v>
      </c>
      <c r="C181" s="25" t="str">
        <f>IFERROR(VLOOKUP($A181,'Grade 6'!$H$2:$N$501,4,0),"-")</f>
        <v>Azan Latif</v>
      </c>
      <c r="D181" s="25" t="str">
        <f>IFERROR(VLOOKUP($A181,'Grade 6'!$H$2:$N$501,5,0),"-")</f>
        <v>Zakaria</v>
      </c>
      <c r="E181" s="25" t="str">
        <f>IFERROR(VLOOKUP($A181,'Grade 6'!$H$2:$N$501,6,0),"-")</f>
        <v>M</v>
      </c>
      <c r="F181" s="33">
        <f>IFERROR(VLOOKUP($A181,'Grade 6'!$H$2:$N$501,7,0),"-")</f>
        <v>41007</v>
      </c>
      <c r="G181" s="6"/>
      <c r="H181" s="13">
        <f t="shared" si="20"/>
        <v>2</v>
      </c>
      <c r="I181" s="17"/>
      <c r="J181" s="14" t="str">
        <f t="shared" si="25"/>
        <v>K.M.A Boys Secondary School</v>
      </c>
      <c r="K181" s="13" t="s">
        <v>19</v>
      </c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>
        <f t="shared" si="24"/>
        <v>0</v>
      </c>
      <c r="W181" s="26"/>
      <c r="X181" s="26"/>
      <c r="Y181" s="6"/>
      <c r="Z181" s="20">
        <f t="shared" si="19"/>
        <v>0</v>
      </c>
      <c r="AA181" s="20"/>
      <c r="AB181" s="2">
        <f t="shared" si="22"/>
        <v>0</v>
      </c>
      <c r="AC181" s="2">
        <f t="shared" si="23"/>
        <v>10</v>
      </c>
      <c r="AD181" s="20">
        <f t="shared" si="21"/>
        <v>60</v>
      </c>
    </row>
    <row r="182" spans="1:30" x14ac:dyDescent="0.35">
      <c r="A182" s="13">
        <v>60</v>
      </c>
      <c r="B182" s="25" t="str">
        <f>IFERROR(VLOOKUP($A182,'Grade 6'!$H$2:$N$501,3,0),"-")</f>
        <v>M24-0405-060</v>
      </c>
      <c r="C182" s="25" t="str">
        <f>IFERROR(VLOOKUP($A182,'Grade 6'!$H$2:$N$501,4,0),"-")</f>
        <v>Azan Latif</v>
      </c>
      <c r="D182" s="25" t="str">
        <f>IFERROR(VLOOKUP($A182,'Grade 6'!$H$2:$N$501,5,0),"-")</f>
        <v>Zakaria</v>
      </c>
      <c r="E182" s="25" t="str">
        <f>IFERROR(VLOOKUP($A182,'Grade 6'!$H$2:$N$501,6,0),"-")</f>
        <v>M</v>
      </c>
      <c r="F182" s="33">
        <f>IFERROR(VLOOKUP($A182,'Grade 6'!$H$2:$N$501,7,0),"-")</f>
        <v>41007</v>
      </c>
      <c r="G182" s="6"/>
      <c r="H182" s="13">
        <f t="shared" si="20"/>
        <v>3</v>
      </c>
      <c r="I182" s="17"/>
      <c r="J182" s="14" t="str">
        <f t="shared" si="25"/>
        <v>K.M.A Boys Secondary School</v>
      </c>
      <c r="K182" s="13" t="s">
        <v>19</v>
      </c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>
        <f t="shared" si="24"/>
        <v>0</v>
      </c>
      <c r="W182" s="26"/>
      <c r="X182" s="26"/>
      <c r="Y182" s="6"/>
      <c r="Z182" s="20">
        <f t="shared" si="19"/>
        <v>0</v>
      </c>
      <c r="AA182" s="20"/>
      <c r="AB182" s="2">
        <f t="shared" si="22"/>
        <v>0</v>
      </c>
      <c r="AC182" s="2">
        <f t="shared" si="23"/>
        <v>10</v>
      </c>
      <c r="AD182" s="20">
        <f t="shared" si="21"/>
        <v>60</v>
      </c>
    </row>
    <row r="183" spans="1:30" x14ac:dyDescent="0.35">
      <c r="A183" s="13">
        <v>61</v>
      </c>
      <c r="B183" s="25" t="str">
        <f>IFERROR(VLOOKUP($A183,'Grade 6'!$H$2:$N$501,3,0),"-")</f>
        <v>M24-0405-061</v>
      </c>
      <c r="C183" s="25" t="str">
        <f>IFERROR(VLOOKUP($A183,'Grade 6'!$H$2:$N$501,4,0),"-")</f>
        <v>Bariq Ali</v>
      </c>
      <c r="D183" s="25" t="str">
        <f>IFERROR(VLOOKUP($A183,'Grade 6'!$H$2:$N$501,5,0),"-")</f>
        <v>Amjad Ali</v>
      </c>
      <c r="E183" s="25" t="str">
        <f>IFERROR(VLOOKUP($A183,'Grade 6'!$H$2:$N$501,6,0),"-")</f>
        <v>M</v>
      </c>
      <c r="F183" s="33">
        <f>IFERROR(VLOOKUP($A183,'Grade 6'!$H$2:$N$501,7,0),"-")</f>
        <v>41550</v>
      </c>
      <c r="G183" s="6"/>
      <c r="H183" s="13">
        <f t="shared" si="20"/>
        <v>1</v>
      </c>
      <c r="I183" s="17"/>
      <c r="J183" s="14" t="str">
        <f t="shared" si="25"/>
        <v>K.M.A Boys Secondary School</v>
      </c>
      <c r="K183" s="13" t="s">
        <v>19</v>
      </c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>
        <f t="shared" si="24"/>
        <v>0</v>
      </c>
      <c r="W183" s="26"/>
      <c r="X183" s="26"/>
      <c r="Y183" s="6"/>
      <c r="Z183" s="20">
        <f t="shared" si="19"/>
        <v>0</v>
      </c>
      <c r="AA183" s="20"/>
      <c r="AB183" s="2">
        <f t="shared" si="22"/>
        <v>0</v>
      </c>
      <c r="AC183" s="2">
        <f t="shared" si="23"/>
        <v>10</v>
      </c>
      <c r="AD183" s="20">
        <f t="shared" si="21"/>
        <v>61</v>
      </c>
    </row>
    <row r="184" spans="1:30" x14ac:dyDescent="0.35">
      <c r="A184" s="13">
        <v>61</v>
      </c>
      <c r="B184" s="25" t="str">
        <f>IFERROR(VLOOKUP($A184,'Grade 6'!$H$2:$N$501,3,0),"-")</f>
        <v>M24-0405-061</v>
      </c>
      <c r="C184" s="25" t="str">
        <f>IFERROR(VLOOKUP($A184,'Grade 6'!$H$2:$N$501,4,0),"-")</f>
        <v>Bariq Ali</v>
      </c>
      <c r="D184" s="25" t="str">
        <f>IFERROR(VLOOKUP($A184,'Grade 6'!$H$2:$N$501,5,0),"-")</f>
        <v>Amjad Ali</v>
      </c>
      <c r="E184" s="25" t="str">
        <f>IFERROR(VLOOKUP($A184,'Grade 6'!$H$2:$N$501,6,0),"-")</f>
        <v>M</v>
      </c>
      <c r="F184" s="33">
        <f>IFERROR(VLOOKUP($A184,'Grade 6'!$H$2:$N$501,7,0),"-")</f>
        <v>41550</v>
      </c>
      <c r="G184" s="6"/>
      <c r="H184" s="13">
        <f t="shared" si="20"/>
        <v>2</v>
      </c>
      <c r="I184" s="17"/>
      <c r="J184" s="14" t="str">
        <f t="shared" si="25"/>
        <v>K.M.A Boys Secondary School</v>
      </c>
      <c r="K184" s="13" t="s">
        <v>19</v>
      </c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>
        <f t="shared" si="24"/>
        <v>0</v>
      </c>
      <c r="W184" s="26"/>
      <c r="X184" s="26"/>
      <c r="Y184" s="6"/>
      <c r="Z184" s="20">
        <f t="shared" si="19"/>
        <v>0</v>
      </c>
      <c r="AA184" s="20"/>
      <c r="AB184" s="2">
        <f t="shared" si="22"/>
        <v>0</v>
      </c>
      <c r="AC184" s="2">
        <f t="shared" si="23"/>
        <v>10</v>
      </c>
      <c r="AD184" s="20">
        <f t="shared" si="21"/>
        <v>61</v>
      </c>
    </row>
    <row r="185" spans="1:30" x14ac:dyDescent="0.35">
      <c r="A185" s="13">
        <v>61</v>
      </c>
      <c r="B185" s="25" t="str">
        <f>IFERROR(VLOOKUP($A185,'Grade 6'!$H$2:$N$501,3,0),"-")</f>
        <v>M24-0405-061</v>
      </c>
      <c r="C185" s="25" t="str">
        <f>IFERROR(VLOOKUP($A185,'Grade 6'!$H$2:$N$501,4,0),"-")</f>
        <v>Bariq Ali</v>
      </c>
      <c r="D185" s="25" t="str">
        <f>IFERROR(VLOOKUP($A185,'Grade 6'!$H$2:$N$501,5,0),"-")</f>
        <v>Amjad Ali</v>
      </c>
      <c r="E185" s="25" t="str">
        <f>IFERROR(VLOOKUP($A185,'Grade 6'!$H$2:$N$501,6,0),"-")</f>
        <v>M</v>
      </c>
      <c r="F185" s="33">
        <f>IFERROR(VLOOKUP($A185,'Grade 6'!$H$2:$N$501,7,0),"-")</f>
        <v>41550</v>
      </c>
      <c r="G185" s="6"/>
      <c r="H185" s="13">
        <f t="shared" si="20"/>
        <v>3</v>
      </c>
      <c r="I185" s="17"/>
      <c r="J185" s="14" t="str">
        <f t="shared" si="25"/>
        <v>K.M.A Boys Secondary School</v>
      </c>
      <c r="K185" s="13" t="s">
        <v>19</v>
      </c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>
        <f t="shared" si="24"/>
        <v>0</v>
      </c>
      <c r="W185" s="26"/>
      <c r="X185" s="26"/>
      <c r="Y185" s="6"/>
      <c r="Z185" s="20">
        <f t="shared" si="19"/>
        <v>0</v>
      </c>
      <c r="AA185" s="20"/>
      <c r="AB185" s="2">
        <f t="shared" si="22"/>
        <v>0</v>
      </c>
      <c r="AC185" s="2">
        <f t="shared" si="23"/>
        <v>10</v>
      </c>
      <c r="AD185" s="20">
        <f t="shared" si="21"/>
        <v>61</v>
      </c>
    </row>
    <row r="186" spans="1:30" x14ac:dyDescent="0.35">
      <c r="A186" s="13">
        <v>62</v>
      </c>
      <c r="B186" s="25" t="str">
        <f>IFERROR(VLOOKUP($A186,'Grade 6'!$H$2:$N$501,3,0),"-")</f>
        <v>M24-0405-062</v>
      </c>
      <c r="C186" s="25" t="str">
        <f>IFERROR(VLOOKUP($A186,'Grade 6'!$H$2:$N$501,4,0),"-")</f>
        <v>Bilal</v>
      </c>
      <c r="D186" s="25" t="str">
        <f>IFERROR(VLOOKUP($A186,'Grade 6'!$H$2:$N$501,5,0),"-")</f>
        <v>Muhammad Abid</v>
      </c>
      <c r="E186" s="25" t="str">
        <f>IFERROR(VLOOKUP($A186,'Grade 6'!$H$2:$N$501,6,0),"-")</f>
        <v>M</v>
      </c>
      <c r="F186" s="33">
        <f>IFERROR(VLOOKUP($A186,'Grade 6'!$H$2:$N$501,7,0),"-")</f>
        <v>41388</v>
      </c>
      <c r="G186" s="6"/>
      <c r="H186" s="13">
        <f t="shared" si="20"/>
        <v>1</v>
      </c>
      <c r="I186" s="17"/>
      <c r="J186" s="14" t="str">
        <f t="shared" si="25"/>
        <v>K.M.A Boys Secondary School</v>
      </c>
      <c r="K186" s="13" t="s">
        <v>19</v>
      </c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>
        <f t="shared" si="24"/>
        <v>0</v>
      </c>
      <c r="W186" s="26"/>
      <c r="X186" s="26"/>
      <c r="Y186" s="6"/>
      <c r="Z186" s="20">
        <f t="shared" si="19"/>
        <v>0</v>
      </c>
      <c r="AA186" s="20"/>
      <c r="AB186" s="2">
        <f t="shared" si="22"/>
        <v>0</v>
      </c>
      <c r="AC186" s="2">
        <f t="shared" si="23"/>
        <v>10</v>
      </c>
      <c r="AD186" s="20">
        <f t="shared" si="21"/>
        <v>62</v>
      </c>
    </row>
    <row r="187" spans="1:30" x14ac:dyDescent="0.35">
      <c r="A187" s="13">
        <v>62</v>
      </c>
      <c r="B187" s="25" t="str">
        <f>IFERROR(VLOOKUP($A187,'Grade 6'!$H$2:$N$501,3,0),"-")</f>
        <v>M24-0405-062</v>
      </c>
      <c r="C187" s="25" t="str">
        <f>IFERROR(VLOOKUP($A187,'Grade 6'!$H$2:$N$501,4,0),"-")</f>
        <v>Bilal</v>
      </c>
      <c r="D187" s="25" t="str">
        <f>IFERROR(VLOOKUP($A187,'Grade 6'!$H$2:$N$501,5,0),"-")</f>
        <v>Muhammad Abid</v>
      </c>
      <c r="E187" s="25" t="str">
        <f>IFERROR(VLOOKUP($A187,'Grade 6'!$H$2:$N$501,6,0),"-")</f>
        <v>M</v>
      </c>
      <c r="F187" s="33">
        <f>IFERROR(VLOOKUP($A187,'Grade 6'!$H$2:$N$501,7,0),"-")</f>
        <v>41388</v>
      </c>
      <c r="G187" s="6"/>
      <c r="H187" s="13">
        <f t="shared" si="20"/>
        <v>2</v>
      </c>
      <c r="I187" s="17"/>
      <c r="J187" s="14" t="str">
        <f t="shared" si="25"/>
        <v>K.M.A Boys Secondary School</v>
      </c>
      <c r="K187" s="13" t="s">
        <v>19</v>
      </c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>
        <f t="shared" si="24"/>
        <v>0</v>
      </c>
      <c r="W187" s="26"/>
      <c r="X187" s="26"/>
      <c r="Y187" s="6"/>
      <c r="Z187" s="20">
        <f t="shared" si="19"/>
        <v>0</v>
      </c>
      <c r="AA187" s="20"/>
      <c r="AB187" s="2">
        <f t="shared" si="22"/>
        <v>0</v>
      </c>
      <c r="AC187" s="2">
        <f t="shared" si="23"/>
        <v>10</v>
      </c>
      <c r="AD187" s="20">
        <f t="shared" si="21"/>
        <v>62</v>
      </c>
    </row>
    <row r="188" spans="1:30" x14ac:dyDescent="0.35">
      <c r="A188" s="13">
        <v>62</v>
      </c>
      <c r="B188" s="25" t="str">
        <f>IFERROR(VLOOKUP($A188,'Grade 6'!$H$2:$N$501,3,0),"-")</f>
        <v>M24-0405-062</v>
      </c>
      <c r="C188" s="25" t="str">
        <f>IFERROR(VLOOKUP($A188,'Grade 6'!$H$2:$N$501,4,0),"-")</f>
        <v>Bilal</v>
      </c>
      <c r="D188" s="25" t="str">
        <f>IFERROR(VLOOKUP($A188,'Grade 6'!$H$2:$N$501,5,0),"-")</f>
        <v>Muhammad Abid</v>
      </c>
      <c r="E188" s="25" t="str">
        <f>IFERROR(VLOOKUP($A188,'Grade 6'!$H$2:$N$501,6,0),"-")</f>
        <v>M</v>
      </c>
      <c r="F188" s="33">
        <f>IFERROR(VLOOKUP($A188,'Grade 6'!$H$2:$N$501,7,0),"-")</f>
        <v>41388</v>
      </c>
      <c r="G188" s="6"/>
      <c r="H188" s="13">
        <f t="shared" si="20"/>
        <v>3</v>
      </c>
      <c r="I188" s="17"/>
      <c r="J188" s="14" t="str">
        <f t="shared" si="25"/>
        <v>K.M.A Boys Secondary School</v>
      </c>
      <c r="K188" s="13" t="s">
        <v>19</v>
      </c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>
        <f t="shared" si="24"/>
        <v>0</v>
      </c>
      <c r="W188" s="26"/>
      <c r="X188" s="26"/>
      <c r="Y188" s="6"/>
      <c r="Z188" s="20">
        <f t="shared" si="19"/>
        <v>0</v>
      </c>
      <c r="AA188" s="20"/>
      <c r="AB188" s="2">
        <f t="shared" si="22"/>
        <v>0</v>
      </c>
      <c r="AC188" s="2">
        <f t="shared" si="23"/>
        <v>10</v>
      </c>
      <c r="AD188" s="20">
        <f t="shared" si="21"/>
        <v>62</v>
      </c>
    </row>
    <row r="189" spans="1:30" x14ac:dyDescent="0.35">
      <c r="A189" s="13">
        <v>63</v>
      </c>
      <c r="B189" s="25" t="str">
        <f>IFERROR(VLOOKUP($A189,'Grade 6'!$H$2:$N$501,3,0),"-")</f>
        <v>M24-0405-063</v>
      </c>
      <c r="C189" s="25" t="str">
        <f>IFERROR(VLOOKUP($A189,'Grade 6'!$H$2:$N$501,4,0),"-")</f>
        <v>Farhan Ali</v>
      </c>
      <c r="D189" s="25" t="str">
        <f>IFERROR(VLOOKUP($A189,'Grade 6'!$H$2:$N$501,5,0),"-")</f>
        <v>Abdul Hameed</v>
      </c>
      <c r="E189" s="25" t="str">
        <f>IFERROR(VLOOKUP($A189,'Grade 6'!$H$2:$N$501,6,0),"-")</f>
        <v>M</v>
      </c>
      <c r="F189" s="33">
        <f>IFERROR(VLOOKUP($A189,'Grade 6'!$H$2:$N$501,7,0),"-")</f>
        <v>41380</v>
      </c>
      <c r="G189" s="6"/>
      <c r="H189" s="13">
        <f t="shared" si="20"/>
        <v>1</v>
      </c>
      <c r="I189" s="17"/>
      <c r="J189" s="14" t="str">
        <f t="shared" si="25"/>
        <v>K.M.A Boys Secondary School</v>
      </c>
      <c r="K189" s="13" t="s">
        <v>19</v>
      </c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>
        <f t="shared" si="24"/>
        <v>0</v>
      </c>
      <c r="W189" s="26"/>
      <c r="X189" s="26"/>
      <c r="Y189" s="6"/>
      <c r="Z189" s="20">
        <f t="shared" si="19"/>
        <v>0</v>
      </c>
      <c r="AA189" s="20"/>
      <c r="AB189" s="2">
        <f t="shared" si="22"/>
        <v>0</v>
      </c>
      <c r="AC189" s="2">
        <f t="shared" si="23"/>
        <v>10</v>
      </c>
      <c r="AD189" s="20">
        <f t="shared" si="21"/>
        <v>63</v>
      </c>
    </row>
    <row r="190" spans="1:30" x14ac:dyDescent="0.35">
      <c r="A190" s="13">
        <v>63</v>
      </c>
      <c r="B190" s="25" t="str">
        <f>IFERROR(VLOOKUP($A190,'Grade 6'!$H$2:$N$501,3,0),"-")</f>
        <v>M24-0405-063</v>
      </c>
      <c r="C190" s="25" t="str">
        <f>IFERROR(VLOOKUP($A190,'Grade 6'!$H$2:$N$501,4,0),"-")</f>
        <v>Farhan Ali</v>
      </c>
      <c r="D190" s="25" t="str">
        <f>IFERROR(VLOOKUP($A190,'Grade 6'!$H$2:$N$501,5,0),"-")</f>
        <v>Abdul Hameed</v>
      </c>
      <c r="E190" s="25" t="str">
        <f>IFERROR(VLOOKUP($A190,'Grade 6'!$H$2:$N$501,6,0),"-")</f>
        <v>M</v>
      </c>
      <c r="F190" s="33">
        <f>IFERROR(VLOOKUP($A190,'Grade 6'!$H$2:$N$501,7,0),"-")</f>
        <v>41380</v>
      </c>
      <c r="G190" s="6"/>
      <c r="H190" s="13">
        <f t="shared" si="20"/>
        <v>2</v>
      </c>
      <c r="I190" s="17"/>
      <c r="J190" s="14" t="str">
        <f t="shared" si="25"/>
        <v>K.M.A Boys Secondary School</v>
      </c>
      <c r="K190" s="13" t="s">
        <v>19</v>
      </c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>
        <f t="shared" si="24"/>
        <v>0</v>
      </c>
      <c r="W190" s="26"/>
      <c r="X190" s="26"/>
      <c r="Y190" s="6"/>
      <c r="Z190" s="20">
        <f t="shared" si="19"/>
        <v>0</v>
      </c>
      <c r="AA190" s="20"/>
      <c r="AB190" s="2">
        <f t="shared" si="22"/>
        <v>0</v>
      </c>
      <c r="AC190" s="2">
        <f t="shared" si="23"/>
        <v>10</v>
      </c>
      <c r="AD190" s="20">
        <f t="shared" si="21"/>
        <v>63</v>
      </c>
    </row>
    <row r="191" spans="1:30" x14ac:dyDescent="0.35">
      <c r="A191" s="13">
        <v>63</v>
      </c>
      <c r="B191" s="25" t="str">
        <f>IFERROR(VLOOKUP($A191,'Grade 6'!$H$2:$N$501,3,0),"-")</f>
        <v>M24-0405-063</v>
      </c>
      <c r="C191" s="25" t="str">
        <f>IFERROR(VLOOKUP($A191,'Grade 6'!$H$2:$N$501,4,0),"-")</f>
        <v>Farhan Ali</v>
      </c>
      <c r="D191" s="25" t="str">
        <f>IFERROR(VLOOKUP($A191,'Grade 6'!$H$2:$N$501,5,0),"-")</f>
        <v>Abdul Hameed</v>
      </c>
      <c r="E191" s="25" t="str">
        <f>IFERROR(VLOOKUP($A191,'Grade 6'!$H$2:$N$501,6,0),"-")</f>
        <v>M</v>
      </c>
      <c r="F191" s="33">
        <f>IFERROR(VLOOKUP($A191,'Grade 6'!$H$2:$N$501,7,0),"-")</f>
        <v>41380</v>
      </c>
      <c r="G191" s="6"/>
      <c r="H191" s="13">
        <f t="shared" si="20"/>
        <v>3</v>
      </c>
      <c r="I191" s="17"/>
      <c r="J191" s="14" t="str">
        <f t="shared" si="25"/>
        <v>K.M.A Boys Secondary School</v>
      </c>
      <c r="K191" s="13" t="s">
        <v>19</v>
      </c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>
        <f t="shared" si="24"/>
        <v>0</v>
      </c>
      <c r="W191" s="26"/>
      <c r="X191" s="26"/>
      <c r="Y191" s="6"/>
      <c r="Z191" s="20">
        <f t="shared" si="19"/>
        <v>0</v>
      </c>
      <c r="AA191" s="20"/>
      <c r="AB191" s="2">
        <f t="shared" si="22"/>
        <v>0</v>
      </c>
      <c r="AC191" s="2">
        <f t="shared" si="23"/>
        <v>10</v>
      </c>
      <c r="AD191" s="20">
        <f t="shared" si="21"/>
        <v>63</v>
      </c>
    </row>
    <row r="192" spans="1:30" x14ac:dyDescent="0.35">
      <c r="A192" s="13">
        <v>64</v>
      </c>
      <c r="B192" s="25" t="str">
        <f>IFERROR(VLOOKUP($A192,'Grade 6'!$H$2:$N$501,3,0),"-")</f>
        <v>M24-0405-064</v>
      </c>
      <c r="C192" s="25" t="str">
        <f>IFERROR(VLOOKUP($A192,'Grade 6'!$H$2:$N$501,4,0),"-")</f>
        <v>Farzam</v>
      </c>
      <c r="D192" s="25" t="str">
        <f>IFERROR(VLOOKUP($A192,'Grade 6'!$H$2:$N$501,5,0),"-")</f>
        <v>Irfan Ur Rahim</v>
      </c>
      <c r="E192" s="25" t="str">
        <f>IFERROR(VLOOKUP($A192,'Grade 6'!$H$2:$N$501,6,0),"-")</f>
        <v>M</v>
      </c>
      <c r="F192" s="33">
        <f>IFERROR(VLOOKUP($A192,'Grade 6'!$H$2:$N$501,7,0),"-")</f>
        <v>41589</v>
      </c>
      <c r="G192" s="6"/>
      <c r="H192" s="13">
        <f t="shared" si="20"/>
        <v>1</v>
      </c>
      <c r="I192" s="17"/>
      <c r="J192" s="14" t="str">
        <f t="shared" si="25"/>
        <v>K.M.A Boys Secondary School</v>
      </c>
      <c r="K192" s="13" t="s">
        <v>19</v>
      </c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>
        <f t="shared" si="24"/>
        <v>0</v>
      </c>
      <c r="W192" s="26"/>
      <c r="X192" s="26"/>
      <c r="Y192" s="6"/>
      <c r="Z192" s="20">
        <f t="shared" si="19"/>
        <v>0</v>
      </c>
      <c r="AA192" s="20"/>
      <c r="AB192" s="2">
        <f t="shared" si="22"/>
        <v>0</v>
      </c>
      <c r="AC192" s="2">
        <f t="shared" si="23"/>
        <v>10</v>
      </c>
      <c r="AD192" s="20">
        <f t="shared" si="21"/>
        <v>64</v>
      </c>
    </row>
    <row r="193" spans="1:30" x14ac:dyDescent="0.35">
      <c r="A193" s="13">
        <v>64</v>
      </c>
      <c r="B193" s="25" t="str">
        <f>IFERROR(VLOOKUP($A193,'Grade 6'!$H$2:$N$501,3,0),"-")</f>
        <v>M24-0405-064</v>
      </c>
      <c r="C193" s="25" t="str">
        <f>IFERROR(VLOOKUP($A193,'Grade 6'!$H$2:$N$501,4,0),"-")</f>
        <v>Farzam</v>
      </c>
      <c r="D193" s="25" t="str">
        <f>IFERROR(VLOOKUP($A193,'Grade 6'!$H$2:$N$501,5,0),"-")</f>
        <v>Irfan Ur Rahim</v>
      </c>
      <c r="E193" s="25" t="str">
        <f>IFERROR(VLOOKUP($A193,'Grade 6'!$H$2:$N$501,6,0),"-")</f>
        <v>M</v>
      </c>
      <c r="F193" s="33">
        <f>IFERROR(VLOOKUP($A193,'Grade 6'!$H$2:$N$501,7,0),"-")</f>
        <v>41589</v>
      </c>
      <c r="G193" s="6"/>
      <c r="H193" s="13">
        <f t="shared" si="20"/>
        <v>2</v>
      </c>
      <c r="I193" s="17"/>
      <c r="J193" s="14" t="str">
        <f t="shared" si="25"/>
        <v>K.M.A Boys Secondary School</v>
      </c>
      <c r="K193" s="13" t="s">
        <v>19</v>
      </c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>
        <f t="shared" si="24"/>
        <v>0</v>
      </c>
      <c r="W193" s="26"/>
      <c r="X193" s="26"/>
      <c r="Y193" s="6"/>
      <c r="Z193" s="20">
        <f t="shared" si="19"/>
        <v>0</v>
      </c>
      <c r="AA193" s="20"/>
      <c r="AB193" s="2">
        <f t="shared" si="22"/>
        <v>0</v>
      </c>
      <c r="AC193" s="2">
        <f t="shared" si="23"/>
        <v>10</v>
      </c>
      <c r="AD193" s="20">
        <f t="shared" si="21"/>
        <v>64</v>
      </c>
    </row>
    <row r="194" spans="1:30" x14ac:dyDescent="0.35">
      <c r="A194" s="13">
        <v>64</v>
      </c>
      <c r="B194" s="25" t="str">
        <f>IFERROR(VLOOKUP($A194,'Grade 6'!$H$2:$N$501,3,0),"-")</f>
        <v>M24-0405-064</v>
      </c>
      <c r="C194" s="25" t="str">
        <f>IFERROR(VLOOKUP($A194,'Grade 6'!$H$2:$N$501,4,0),"-")</f>
        <v>Farzam</v>
      </c>
      <c r="D194" s="25" t="str">
        <f>IFERROR(VLOOKUP($A194,'Grade 6'!$H$2:$N$501,5,0),"-")</f>
        <v>Irfan Ur Rahim</v>
      </c>
      <c r="E194" s="25" t="str">
        <f>IFERROR(VLOOKUP($A194,'Grade 6'!$H$2:$N$501,6,0),"-")</f>
        <v>M</v>
      </c>
      <c r="F194" s="33">
        <f>IFERROR(VLOOKUP($A194,'Grade 6'!$H$2:$N$501,7,0),"-")</f>
        <v>41589</v>
      </c>
      <c r="G194" s="6"/>
      <c r="H194" s="13">
        <f t="shared" si="20"/>
        <v>3</v>
      </c>
      <c r="I194" s="17"/>
      <c r="J194" s="14" t="str">
        <f t="shared" si="25"/>
        <v>K.M.A Boys Secondary School</v>
      </c>
      <c r="K194" s="13" t="s">
        <v>19</v>
      </c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>
        <f t="shared" si="24"/>
        <v>0</v>
      </c>
      <c r="W194" s="26"/>
      <c r="X194" s="26"/>
      <c r="Y194" s="6"/>
      <c r="Z194" s="20">
        <f t="shared" si="19"/>
        <v>0</v>
      </c>
      <c r="AA194" s="20"/>
      <c r="AB194" s="2">
        <f t="shared" si="22"/>
        <v>0</v>
      </c>
      <c r="AC194" s="2">
        <f t="shared" si="23"/>
        <v>10</v>
      </c>
      <c r="AD194" s="20">
        <f t="shared" si="21"/>
        <v>64</v>
      </c>
    </row>
    <row r="195" spans="1:30" x14ac:dyDescent="0.35">
      <c r="A195" s="13">
        <v>65</v>
      </c>
      <c r="B195" s="25" t="str">
        <f>IFERROR(VLOOKUP($A195,'Grade 6'!$H$2:$N$501,3,0),"-")</f>
        <v>M24-0405-065</v>
      </c>
      <c r="C195" s="25" t="str">
        <f>IFERROR(VLOOKUP($A195,'Grade 6'!$H$2:$N$501,4,0),"-")</f>
        <v>Furqan Ahmed</v>
      </c>
      <c r="D195" s="25" t="str">
        <f>IFERROR(VLOOKUP($A195,'Grade 6'!$H$2:$N$501,5,0),"-")</f>
        <v>Sohail Ahmed</v>
      </c>
      <c r="E195" s="25" t="str">
        <f>IFERROR(VLOOKUP($A195,'Grade 6'!$H$2:$N$501,6,0),"-")</f>
        <v>M</v>
      </c>
      <c r="F195" s="33">
        <f>IFERROR(VLOOKUP($A195,'Grade 6'!$H$2:$N$501,7,0),"-")</f>
        <v>40818</v>
      </c>
      <c r="G195" s="6"/>
      <c r="H195" s="13">
        <f t="shared" si="20"/>
        <v>1</v>
      </c>
      <c r="I195" s="17"/>
      <c r="J195" s="14" t="str">
        <f t="shared" si="25"/>
        <v>K.M.A Boys Secondary School</v>
      </c>
      <c r="K195" s="13" t="s">
        <v>19</v>
      </c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>
        <f t="shared" si="24"/>
        <v>0</v>
      </c>
      <c r="W195" s="26"/>
      <c r="X195" s="26"/>
      <c r="Y195" s="6"/>
      <c r="Z195" s="20">
        <f t="shared" ref="Z195:Z258" si="26">COUNTIFS($A$3:$A$1502,A195,$AB$3:$AB$1502,"&lt;&gt;0")</f>
        <v>0</v>
      </c>
      <c r="AA195" s="20"/>
      <c r="AB195" s="2">
        <f t="shared" ref="AB195:AB242" si="27">SUM(L195:U195)</f>
        <v>0</v>
      </c>
      <c r="AC195" s="2">
        <f t="shared" ref="AC195:AC242" si="28">COUNTBLANK(L195:U195)</f>
        <v>10</v>
      </c>
      <c r="AD195" s="20">
        <f t="shared" si="21"/>
        <v>65</v>
      </c>
    </row>
    <row r="196" spans="1:30" x14ac:dyDescent="0.35">
      <c r="A196" s="13">
        <v>65</v>
      </c>
      <c r="B196" s="25" t="str">
        <f>IFERROR(VLOOKUP($A196,'Grade 6'!$H$2:$N$501,3,0),"-")</f>
        <v>M24-0405-065</v>
      </c>
      <c r="C196" s="25" t="str">
        <f>IFERROR(VLOOKUP($A196,'Grade 6'!$H$2:$N$501,4,0),"-")</f>
        <v>Furqan Ahmed</v>
      </c>
      <c r="D196" s="25" t="str">
        <f>IFERROR(VLOOKUP($A196,'Grade 6'!$H$2:$N$501,5,0),"-")</f>
        <v>Sohail Ahmed</v>
      </c>
      <c r="E196" s="25" t="str">
        <f>IFERROR(VLOOKUP($A196,'Grade 6'!$H$2:$N$501,6,0),"-")</f>
        <v>M</v>
      </c>
      <c r="F196" s="33">
        <f>IFERROR(VLOOKUP($A196,'Grade 6'!$H$2:$N$501,7,0),"-")</f>
        <v>40818</v>
      </c>
      <c r="G196" s="6"/>
      <c r="H196" s="13">
        <f t="shared" si="20"/>
        <v>2</v>
      </c>
      <c r="I196" s="17"/>
      <c r="J196" s="14" t="str">
        <f t="shared" si="25"/>
        <v>K.M.A Boys Secondary School</v>
      </c>
      <c r="K196" s="13" t="s">
        <v>19</v>
      </c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>
        <f t="shared" ref="V196:V243" si="29">Z196</f>
        <v>0</v>
      </c>
      <c r="W196" s="26"/>
      <c r="X196" s="26"/>
      <c r="Y196" s="6"/>
      <c r="Z196" s="20">
        <f t="shared" si="26"/>
        <v>0</v>
      </c>
      <c r="AA196" s="20"/>
      <c r="AB196" s="2">
        <f t="shared" si="27"/>
        <v>0</v>
      </c>
      <c r="AC196" s="2">
        <f t="shared" si="28"/>
        <v>10</v>
      </c>
      <c r="AD196" s="20">
        <f t="shared" si="21"/>
        <v>65</v>
      </c>
    </row>
    <row r="197" spans="1:30" x14ac:dyDescent="0.35">
      <c r="A197" s="13">
        <v>65</v>
      </c>
      <c r="B197" s="25" t="str">
        <f>IFERROR(VLOOKUP($A197,'Grade 6'!$H$2:$N$501,3,0),"-")</f>
        <v>M24-0405-065</v>
      </c>
      <c r="C197" s="25" t="str">
        <f>IFERROR(VLOOKUP($A197,'Grade 6'!$H$2:$N$501,4,0),"-")</f>
        <v>Furqan Ahmed</v>
      </c>
      <c r="D197" s="25" t="str">
        <f>IFERROR(VLOOKUP($A197,'Grade 6'!$H$2:$N$501,5,0),"-")</f>
        <v>Sohail Ahmed</v>
      </c>
      <c r="E197" s="25" t="str">
        <f>IFERROR(VLOOKUP($A197,'Grade 6'!$H$2:$N$501,6,0),"-")</f>
        <v>M</v>
      </c>
      <c r="F197" s="33">
        <f>IFERROR(VLOOKUP($A197,'Grade 6'!$H$2:$N$501,7,0),"-")</f>
        <v>40818</v>
      </c>
      <c r="G197" s="6"/>
      <c r="H197" s="13">
        <f t="shared" si="20"/>
        <v>3</v>
      </c>
      <c r="I197" s="17"/>
      <c r="J197" s="14" t="str">
        <f t="shared" ref="J197:J244" si="30">IF($J$3="","",$J$3)</f>
        <v>K.M.A Boys Secondary School</v>
      </c>
      <c r="K197" s="13" t="s">
        <v>19</v>
      </c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>
        <f t="shared" si="29"/>
        <v>0</v>
      </c>
      <c r="W197" s="26"/>
      <c r="X197" s="26"/>
      <c r="Y197" s="6"/>
      <c r="Z197" s="20">
        <f t="shared" si="26"/>
        <v>0</v>
      </c>
      <c r="AA197" s="20"/>
      <c r="AB197" s="2">
        <f t="shared" si="27"/>
        <v>0</v>
      </c>
      <c r="AC197" s="2">
        <f t="shared" si="28"/>
        <v>10</v>
      </c>
      <c r="AD197" s="20">
        <f t="shared" si="21"/>
        <v>65</v>
      </c>
    </row>
    <row r="198" spans="1:30" x14ac:dyDescent="0.35">
      <c r="A198" s="13">
        <v>66</v>
      </c>
      <c r="B198" s="25" t="str">
        <f>IFERROR(VLOOKUP($A198,'Grade 6'!$H$2:$N$501,3,0),"-")</f>
        <v>M24-0405-066</v>
      </c>
      <c r="C198" s="25" t="str">
        <f>IFERROR(VLOOKUP($A198,'Grade 6'!$H$2:$N$501,4,0),"-")</f>
        <v>Ghufran Raza Dewan</v>
      </c>
      <c r="D198" s="25" t="str">
        <f>IFERROR(VLOOKUP($A198,'Grade 6'!$H$2:$N$501,5,0),"-")</f>
        <v>Imran</v>
      </c>
      <c r="E198" s="25" t="str">
        <f>IFERROR(VLOOKUP($A198,'Grade 6'!$H$2:$N$501,6,0),"-")</f>
        <v>M</v>
      </c>
      <c r="F198" s="33">
        <f>IFERROR(VLOOKUP($A198,'Grade 6'!$H$2:$N$501,7,0),"-")</f>
        <v>41372</v>
      </c>
      <c r="G198" s="6"/>
      <c r="H198" s="13">
        <f t="shared" ref="H198:H261" si="31">IF(A198=A197,H197+1,1)</f>
        <v>1</v>
      </c>
      <c r="I198" s="17"/>
      <c r="J198" s="14" t="str">
        <f t="shared" si="30"/>
        <v>K.M.A Boys Secondary School</v>
      </c>
      <c r="K198" s="13" t="s">
        <v>19</v>
      </c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>
        <f t="shared" si="29"/>
        <v>0</v>
      </c>
      <c r="W198" s="26"/>
      <c r="X198" s="26"/>
      <c r="Y198" s="6"/>
      <c r="Z198" s="20">
        <f t="shared" si="26"/>
        <v>0</v>
      </c>
      <c r="AA198" s="20"/>
      <c r="AB198" s="2">
        <f t="shared" si="27"/>
        <v>0</v>
      </c>
      <c r="AC198" s="2">
        <f t="shared" si="28"/>
        <v>10</v>
      </c>
      <c r="AD198" s="20">
        <f t="shared" ref="AD198:AD261" si="32">IF(CONCATENATE(C198,D198)=CONCATENATE(C197,D197),AD197,AD197+1)</f>
        <v>66</v>
      </c>
    </row>
    <row r="199" spans="1:30" x14ac:dyDescent="0.35">
      <c r="A199" s="13">
        <v>66</v>
      </c>
      <c r="B199" s="25" t="str">
        <f>IFERROR(VLOOKUP($A199,'Grade 6'!$H$2:$N$501,3,0),"-")</f>
        <v>M24-0405-066</v>
      </c>
      <c r="C199" s="25" t="str">
        <f>IFERROR(VLOOKUP($A199,'Grade 6'!$H$2:$N$501,4,0),"-")</f>
        <v>Ghufran Raza Dewan</v>
      </c>
      <c r="D199" s="25" t="str">
        <f>IFERROR(VLOOKUP($A199,'Grade 6'!$H$2:$N$501,5,0),"-")</f>
        <v>Imran</v>
      </c>
      <c r="E199" s="25" t="str">
        <f>IFERROR(VLOOKUP($A199,'Grade 6'!$H$2:$N$501,6,0),"-")</f>
        <v>M</v>
      </c>
      <c r="F199" s="33">
        <f>IFERROR(VLOOKUP($A199,'Grade 6'!$H$2:$N$501,7,0),"-")</f>
        <v>41372</v>
      </c>
      <c r="G199" s="6"/>
      <c r="H199" s="13">
        <f t="shared" si="31"/>
        <v>2</v>
      </c>
      <c r="I199" s="17"/>
      <c r="J199" s="14" t="str">
        <f t="shared" si="30"/>
        <v>K.M.A Boys Secondary School</v>
      </c>
      <c r="K199" s="13" t="s">
        <v>19</v>
      </c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>
        <f t="shared" si="29"/>
        <v>0</v>
      </c>
      <c r="W199" s="26"/>
      <c r="X199" s="26"/>
      <c r="Y199" s="6"/>
      <c r="Z199" s="20">
        <f t="shared" si="26"/>
        <v>0</v>
      </c>
      <c r="AA199" s="20"/>
      <c r="AB199" s="2">
        <f t="shared" si="27"/>
        <v>0</v>
      </c>
      <c r="AC199" s="2">
        <f t="shared" si="28"/>
        <v>10</v>
      </c>
      <c r="AD199" s="20">
        <f t="shared" si="32"/>
        <v>66</v>
      </c>
    </row>
    <row r="200" spans="1:30" x14ac:dyDescent="0.35">
      <c r="A200" s="13">
        <v>66</v>
      </c>
      <c r="B200" s="25" t="str">
        <f>IFERROR(VLOOKUP($A200,'Grade 6'!$H$2:$N$501,3,0),"-")</f>
        <v>M24-0405-066</v>
      </c>
      <c r="C200" s="25" t="str">
        <f>IFERROR(VLOOKUP($A200,'Grade 6'!$H$2:$N$501,4,0),"-")</f>
        <v>Ghufran Raza Dewan</v>
      </c>
      <c r="D200" s="25" t="str">
        <f>IFERROR(VLOOKUP($A200,'Grade 6'!$H$2:$N$501,5,0),"-")</f>
        <v>Imran</v>
      </c>
      <c r="E200" s="25" t="str">
        <f>IFERROR(VLOOKUP($A200,'Grade 6'!$H$2:$N$501,6,0),"-")</f>
        <v>M</v>
      </c>
      <c r="F200" s="33">
        <f>IFERROR(VLOOKUP($A200,'Grade 6'!$H$2:$N$501,7,0),"-")</f>
        <v>41372</v>
      </c>
      <c r="G200" s="6"/>
      <c r="H200" s="13">
        <f t="shared" si="31"/>
        <v>3</v>
      </c>
      <c r="I200" s="17"/>
      <c r="J200" s="14" t="str">
        <f t="shared" si="30"/>
        <v>K.M.A Boys Secondary School</v>
      </c>
      <c r="K200" s="13" t="s">
        <v>19</v>
      </c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>
        <f t="shared" si="29"/>
        <v>0</v>
      </c>
      <c r="W200" s="26"/>
      <c r="X200" s="26"/>
      <c r="Y200" s="6"/>
      <c r="Z200" s="20">
        <f t="shared" si="26"/>
        <v>0</v>
      </c>
      <c r="AA200" s="20"/>
      <c r="AB200" s="2">
        <f t="shared" si="27"/>
        <v>0</v>
      </c>
      <c r="AC200" s="2">
        <f t="shared" si="28"/>
        <v>10</v>
      </c>
      <c r="AD200" s="20">
        <f t="shared" si="32"/>
        <v>66</v>
      </c>
    </row>
    <row r="201" spans="1:30" x14ac:dyDescent="0.35">
      <c r="A201" s="13">
        <v>67</v>
      </c>
      <c r="B201" s="25" t="str">
        <f>IFERROR(VLOOKUP($A201,'Grade 6'!$H$2:$N$501,3,0),"-")</f>
        <v>M24-0405-067</v>
      </c>
      <c r="C201" s="25" t="str">
        <f>IFERROR(VLOOKUP($A201,'Grade 6'!$H$2:$N$501,4,0),"-")</f>
        <v>Ghulam Abbas</v>
      </c>
      <c r="D201" s="25" t="str">
        <f>IFERROR(VLOOKUP($A201,'Grade 6'!$H$2:$N$501,5,0),"-")</f>
        <v>Muhammad Yasin</v>
      </c>
      <c r="E201" s="25" t="str">
        <f>IFERROR(VLOOKUP($A201,'Grade 6'!$H$2:$N$501,6,0),"-")</f>
        <v>M</v>
      </c>
      <c r="F201" s="33">
        <f>IFERROR(VLOOKUP($A201,'Grade 6'!$H$2:$N$501,7,0),"-")</f>
        <v>41306</v>
      </c>
      <c r="G201" s="6"/>
      <c r="H201" s="13">
        <f t="shared" si="31"/>
        <v>1</v>
      </c>
      <c r="I201" s="17"/>
      <c r="J201" s="14" t="str">
        <f t="shared" si="30"/>
        <v>K.M.A Boys Secondary School</v>
      </c>
      <c r="K201" s="13" t="s">
        <v>19</v>
      </c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>
        <f t="shared" si="29"/>
        <v>0</v>
      </c>
      <c r="W201" s="26"/>
      <c r="X201" s="26"/>
      <c r="Y201" s="6"/>
      <c r="Z201" s="20">
        <f t="shared" si="26"/>
        <v>0</v>
      </c>
      <c r="AA201" s="20"/>
      <c r="AB201" s="2">
        <f t="shared" si="27"/>
        <v>0</v>
      </c>
      <c r="AC201" s="2">
        <f t="shared" si="28"/>
        <v>10</v>
      </c>
      <c r="AD201" s="20">
        <f t="shared" si="32"/>
        <v>67</v>
      </c>
    </row>
    <row r="202" spans="1:30" x14ac:dyDescent="0.35">
      <c r="A202" s="13">
        <v>67</v>
      </c>
      <c r="B202" s="25" t="str">
        <f>IFERROR(VLOOKUP($A202,'Grade 6'!$H$2:$N$501,3,0),"-")</f>
        <v>M24-0405-067</v>
      </c>
      <c r="C202" s="25" t="str">
        <f>IFERROR(VLOOKUP($A202,'Grade 6'!$H$2:$N$501,4,0),"-")</f>
        <v>Ghulam Abbas</v>
      </c>
      <c r="D202" s="25" t="str">
        <f>IFERROR(VLOOKUP($A202,'Grade 6'!$H$2:$N$501,5,0),"-")</f>
        <v>Muhammad Yasin</v>
      </c>
      <c r="E202" s="25" t="str">
        <f>IFERROR(VLOOKUP($A202,'Grade 6'!$H$2:$N$501,6,0),"-")</f>
        <v>M</v>
      </c>
      <c r="F202" s="33">
        <f>IFERROR(VLOOKUP($A202,'Grade 6'!$H$2:$N$501,7,0),"-")</f>
        <v>41306</v>
      </c>
      <c r="G202" s="6"/>
      <c r="H202" s="13">
        <f t="shared" si="31"/>
        <v>2</v>
      </c>
      <c r="I202" s="17"/>
      <c r="J202" s="14" t="str">
        <f t="shared" si="30"/>
        <v>K.M.A Boys Secondary School</v>
      </c>
      <c r="K202" s="13" t="s">
        <v>19</v>
      </c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>
        <f t="shared" si="29"/>
        <v>0</v>
      </c>
      <c r="W202" s="26"/>
      <c r="X202" s="26"/>
      <c r="Y202" s="6"/>
      <c r="Z202" s="20">
        <f t="shared" si="26"/>
        <v>0</v>
      </c>
      <c r="AA202" s="20"/>
      <c r="AB202" s="2">
        <f t="shared" si="27"/>
        <v>0</v>
      </c>
      <c r="AC202" s="2">
        <f t="shared" si="28"/>
        <v>10</v>
      </c>
      <c r="AD202" s="20">
        <f t="shared" si="32"/>
        <v>67</v>
      </c>
    </row>
    <row r="203" spans="1:30" x14ac:dyDescent="0.35">
      <c r="A203" s="13">
        <v>67</v>
      </c>
      <c r="B203" s="25" t="str">
        <f>IFERROR(VLOOKUP($A203,'Grade 6'!$H$2:$N$501,3,0),"-")</f>
        <v>M24-0405-067</v>
      </c>
      <c r="C203" s="25" t="str">
        <f>IFERROR(VLOOKUP($A203,'Grade 6'!$H$2:$N$501,4,0),"-")</f>
        <v>Ghulam Abbas</v>
      </c>
      <c r="D203" s="25" t="str">
        <f>IFERROR(VLOOKUP($A203,'Grade 6'!$H$2:$N$501,5,0),"-")</f>
        <v>Muhammad Yasin</v>
      </c>
      <c r="E203" s="25" t="str">
        <f>IFERROR(VLOOKUP($A203,'Grade 6'!$H$2:$N$501,6,0),"-")</f>
        <v>M</v>
      </c>
      <c r="F203" s="33">
        <f>IFERROR(VLOOKUP($A203,'Grade 6'!$H$2:$N$501,7,0),"-")</f>
        <v>41306</v>
      </c>
      <c r="G203" s="6"/>
      <c r="H203" s="13">
        <f t="shared" si="31"/>
        <v>3</v>
      </c>
      <c r="I203" s="17"/>
      <c r="J203" s="14" t="str">
        <f t="shared" si="30"/>
        <v>K.M.A Boys Secondary School</v>
      </c>
      <c r="K203" s="13" t="s">
        <v>19</v>
      </c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>
        <f t="shared" si="29"/>
        <v>0</v>
      </c>
      <c r="W203" s="26"/>
      <c r="X203" s="26"/>
      <c r="Y203" s="6"/>
      <c r="Z203" s="20">
        <f t="shared" si="26"/>
        <v>0</v>
      </c>
      <c r="AA203" s="20"/>
      <c r="AB203" s="2">
        <f t="shared" si="27"/>
        <v>0</v>
      </c>
      <c r="AC203" s="2">
        <f t="shared" si="28"/>
        <v>10</v>
      </c>
      <c r="AD203" s="20">
        <f t="shared" si="32"/>
        <v>67</v>
      </c>
    </row>
    <row r="204" spans="1:30" x14ac:dyDescent="0.35">
      <c r="A204" s="13">
        <v>68</v>
      </c>
      <c r="B204" s="25" t="str">
        <f>IFERROR(VLOOKUP($A204,'Grade 6'!$H$2:$N$501,3,0),"-")</f>
        <v>M24-0405-068</v>
      </c>
      <c r="C204" s="25" t="str">
        <f>IFERROR(VLOOKUP($A204,'Grade 6'!$H$2:$N$501,4,0),"-")</f>
        <v>Ghulam Mustafa</v>
      </c>
      <c r="D204" s="25" t="str">
        <f>IFERROR(VLOOKUP($A204,'Grade 6'!$H$2:$N$501,5,0),"-")</f>
        <v>Farhan Mirza</v>
      </c>
      <c r="E204" s="25" t="str">
        <f>IFERROR(VLOOKUP($A204,'Grade 6'!$H$2:$N$501,6,0),"-")</f>
        <v>M</v>
      </c>
      <c r="F204" s="33">
        <f>IFERROR(VLOOKUP($A204,'Grade 6'!$H$2:$N$501,7,0),"-")</f>
        <v>41116</v>
      </c>
      <c r="G204" s="6"/>
      <c r="H204" s="13">
        <f t="shared" si="31"/>
        <v>1</v>
      </c>
      <c r="I204" s="17"/>
      <c r="J204" s="14" t="str">
        <f t="shared" si="30"/>
        <v>K.M.A Boys Secondary School</v>
      </c>
      <c r="K204" s="13" t="s">
        <v>19</v>
      </c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>
        <f t="shared" si="29"/>
        <v>0</v>
      </c>
      <c r="W204" s="26"/>
      <c r="X204" s="26"/>
      <c r="Y204" s="6"/>
      <c r="Z204" s="20">
        <f t="shared" si="26"/>
        <v>0</v>
      </c>
      <c r="AA204" s="20"/>
      <c r="AB204" s="2">
        <f t="shared" si="27"/>
        <v>0</v>
      </c>
      <c r="AC204" s="2">
        <f t="shared" si="28"/>
        <v>10</v>
      </c>
      <c r="AD204" s="20">
        <f t="shared" si="32"/>
        <v>68</v>
      </c>
    </row>
    <row r="205" spans="1:30" x14ac:dyDescent="0.35">
      <c r="A205" s="13">
        <v>68</v>
      </c>
      <c r="B205" s="25" t="str">
        <f>IFERROR(VLOOKUP($A205,'Grade 6'!$H$2:$N$501,3,0),"-")</f>
        <v>M24-0405-068</v>
      </c>
      <c r="C205" s="25" t="str">
        <f>IFERROR(VLOOKUP($A205,'Grade 6'!$H$2:$N$501,4,0),"-")</f>
        <v>Ghulam Mustafa</v>
      </c>
      <c r="D205" s="25" t="str">
        <f>IFERROR(VLOOKUP($A205,'Grade 6'!$H$2:$N$501,5,0),"-")</f>
        <v>Farhan Mirza</v>
      </c>
      <c r="E205" s="25" t="str">
        <f>IFERROR(VLOOKUP($A205,'Grade 6'!$H$2:$N$501,6,0),"-")</f>
        <v>M</v>
      </c>
      <c r="F205" s="33">
        <f>IFERROR(VLOOKUP($A205,'Grade 6'!$H$2:$N$501,7,0),"-")</f>
        <v>41116</v>
      </c>
      <c r="G205" s="6"/>
      <c r="H205" s="13">
        <f t="shared" si="31"/>
        <v>2</v>
      </c>
      <c r="I205" s="17"/>
      <c r="J205" s="14" t="str">
        <f t="shared" si="30"/>
        <v>K.M.A Boys Secondary School</v>
      </c>
      <c r="K205" s="13" t="s">
        <v>19</v>
      </c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>
        <f t="shared" si="29"/>
        <v>0</v>
      </c>
      <c r="W205" s="26"/>
      <c r="X205" s="26"/>
      <c r="Y205" s="6"/>
      <c r="Z205" s="20">
        <f t="shared" si="26"/>
        <v>0</v>
      </c>
      <c r="AA205" s="20"/>
      <c r="AB205" s="2">
        <f t="shared" si="27"/>
        <v>0</v>
      </c>
      <c r="AC205" s="2">
        <f t="shared" si="28"/>
        <v>10</v>
      </c>
      <c r="AD205" s="20">
        <f t="shared" si="32"/>
        <v>68</v>
      </c>
    </row>
    <row r="206" spans="1:30" x14ac:dyDescent="0.35">
      <c r="A206" s="13">
        <v>68</v>
      </c>
      <c r="B206" s="25" t="str">
        <f>IFERROR(VLOOKUP($A206,'Grade 6'!$H$2:$N$501,3,0),"-")</f>
        <v>M24-0405-068</v>
      </c>
      <c r="C206" s="25" t="str">
        <f>IFERROR(VLOOKUP($A206,'Grade 6'!$H$2:$N$501,4,0),"-")</f>
        <v>Ghulam Mustafa</v>
      </c>
      <c r="D206" s="25" t="str">
        <f>IFERROR(VLOOKUP($A206,'Grade 6'!$H$2:$N$501,5,0),"-")</f>
        <v>Farhan Mirza</v>
      </c>
      <c r="E206" s="25" t="str">
        <f>IFERROR(VLOOKUP($A206,'Grade 6'!$H$2:$N$501,6,0),"-")</f>
        <v>M</v>
      </c>
      <c r="F206" s="33">
        <f>IFERROR(VLOOKUP($A206,'Grade 6'!$H$2:$N$501,7,0),"-")</f>
        <v>41116</v>
      </c>
      <c r="G206" s="6"/>
      <c r="H206" s="13">
        <f t="shared" si="31"/>
        <v>3</v>
      </c>
      <c r="I206" s="17"/>
      <c r="J206" s="14" t="str">
        <f t="shared" si="30"/>
        <v>K.M.A Boys Secondary School</v>
      </c>
      <c r="K206" s="13" t="s">
        <v>19</v>
      </c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>
        <f t="shared" si="29"/>
        <v>0</v>
      </c>
      <c r="W206" s="26"/>
      <c r="X206" s="26"/>
      <c r="Y206" s="6"/>
      <c r="Z206" s="20">
        <f t="shared" si="26"/>
        <v>0</v>
      </c>
      <c r="AA206" s="20"/>
      <c r="AB206" s="2">
        <f t="shared" si="27"/>
        <v>0</v>
      </c>
      <c r="AC206" s="2">
        <f t="shared" si="28"/>
        <v>10</v>
      </c>
      <c r="AD206" s="20">
        <f t="shared" si="32"/>
        <v>68</v>
      </c>
    </row>
    <row r="207" spans="1:30" x14ac:dyDescent="0.35">
      <c r="A207" s="13">
        <v>69</v>
      </c>
      <c r="B207" s="25" t="str">
        <f>IFERROR(VLOOKUP($A207,'Grade 6'!$H$2:$N$501,3,0),"-")</f>
        <v>M24-0405-069</v>
      </c>
      <c r="C207" s="25" t="str">
        <f>IFERROR(VLOOKUP($A207,'Grade 6'!$H$2:$N$501,4,0),"-")</f>
        <v>Gul Ahmed</v>
      </c>
      <c r="D207" s="25" t="str">
        <f>IFERROR(VLOOKUP($A207,'Grade 6'!$H$2:$N$501,5,0),"-")</f>
        <v>Muhammad Anwar</v>
      </c>
      <c r="E207" s="25" t="str">
        <f>IFERROR(VLOOKUP($A207,'Grade 6'!$H$2:$N$501,6,0),"-")</f>
        <v>M</v>
      </c>
      <c r="F207" s="33">
        <f>IFERROR(VLOOKUP($A207,'Grade 6'!$H$2:$N$501,7,0),"-")</f>
        <v>41211</v>
      </c>
      <c r="G207" s="6"/>
      <c r="H207" s="13">
        <f t="shared" si="31"/>
        <v>1</v>
      </c>
      <c r="I207" s="17"/>
      <c r="J207" s="14" t="str">
        <f t="shared" si="30"/>
        <v>K.M.A Boys Secondary School</v>
      </c>
      <c r="K207" s="13" t="s">
        <v>19</v>
      </c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>
        <f t="shared" si="29"/>
        <v>0</v>
      </c>
      <c r="W207" s="26"/>
      <c r="X207" s="26"/>
      <c r="Y207" s="6"/>
      <c r="Z207" s="20">
        <f t="shared" si="26"/>
        <v>0</v>
      </c>
      <c r="AA207" s="20"/>
      <c r="AB207" s="2">
        <f t="shared" si="27"/>
        <v>0</v>
      </c>
      <c r="AC207" s="2">
        <f t="shared" si="28"/>
        <v>10</v>
      </c>
      <c r="AD207" s="20">
        <f t="shared" si="32"/>
        <v>69</v>
      </c>
    </row>
    <row r="208" spans="1:30" x14ac:dyDescent="0.35">
      <c r="A208" s="13">
        <v>69</v>
      </c>
      <c r="B208" s="25" t="str">
        <f>IFERROR(VLOOKUP($A208,'Grade 6'!$H$2:$N$501,3,0),"-")</f>
        <v>M24-0405-069</v>
      </c>
      <c r="C208" s="25" t="str">
        <f>IFERROR(VLOOKUP($A208,'Grade 6'!$H$2:$N$501,4,0),"-")</f>
        <v>Gul Ahmed</v>
      </c>
      <c r="D208" s="25" t="str">
        <f>IFERROR(VLOOKUP($A208,'Grade 6'!$H$2:$N$501,5,0),"-")</f>
        <v>Muhammad Anwar</v>
      </c>
      <c r="E208" s="25" t="str">
        <f>IFERROR(VLOOKUP($A208,'Grade 6'!$H$2:$N$501,6,0),"-")</f>
        <v>M</v>
      </c>
      <c r="F208" s="33">
        <f>IFERROR(VLOOKUP($A208,'Grade 6'!$H$2:$N$501,7,0),"-")</f>
        <v>41211</v>
      </c>
      <c r="G208" s="6"/>
      <c r="H208" s="13">
        <f t="shared" si="31"/>
        <v>2</v>
      </c>
      <c r="I208" s="17"/>
      <c r="J208" s="14" t="str">
        <f t="shared" si="30"/>
        <v>K.M.A Boys Secondary School</v>
      </c>
      <c r="K208" s="13" t="s">
        <v>19</v>
      </c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>
        <f t="shared" si="29"/>
        <v>0</v>
      </c>
      <c r="W208" s="26"/>
      <c r="X208" s="26"/>
      <c r="Y208" s="6"/>
      <c r="Z208" s="20">
        <f t="shared" si="26"/>
        <v>0</v>
      </c>
      <c r="AA208" s="20"/>
      <c r="AB208" s="2">
        <f t="shared" si="27"/>
        <v>0</v>
      </c>
      <c r="AC208" s="2">
        <f t="shared" si="28"/>
        <v>10</v>
      </c>
      <c r="AD208" s="20">
        <f t="shared" si="32"/>
        <v>69</v>
      </c>
    </row>
    <row r="209" spans="1:30" x14ac:dyDescent="0.35">
      <c r="A209" s="13">
        <v>69</v>
      </c>
      <c r="B209" s="25" t="str">
        <f>IFERROR(VLOOKUP($A209,'Grade 6'!$H$2:$N$501,3,0),"-")</f>
        <v>M24-0405-069</v>
      </c>
      <c r="C209" s="25" t="str">
        <f>IFERROR(VLOOKUP($A209,'Grade 6'!$H$2:$N$501,4,0),"-")</f>
        <v>Gul Ahmed</v>
      </c>
      <c r="D209" s="25" t="str">
        <f>IFERROR(VLOOKUP($A209,'Grade 6'!$H$2:$N$501,5,0),"-")</f>
        <v>Muhammad Anwar</v>
      </c>
      <c r="E209" s="25" t="str">
        <f>IFERROR(VLOOKUP($A209,'Grade 6'!$H$2:$N$501,6,0),"-")</f>
        <v>M</v>
      </c>
      <c r="F209" s="33">
        <f>IFERROR(VLOOKUP($A209,'Grade 6'!$H$2:$N$501,7,0),"-")</f>
        <v>41211</v>
      </c>
      <c r="G209" s="6"/>
      <c r="H209" s="13">
        <f t="shared" si="31"/>
        <v>3</v>
      </c>
      <c r="I209" s="17"/>
      <c r="J209" s="14" t="str">
        <f t="shared" si="30"/>
        <v>K.M.A Boys Secondary School</v>
      </c>
      <c r="K209" s="13" t="s">
        <v>19</v>
      </c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>
        <f t="shared" si="29"/>
        <v>0</v>
      </c>
      <c r="W209" s="26"/>
      <c r="X209" s="26"/>
      <c r="Y209" s="6"/>
      <c r="Z209" s="20">
        <f t="shared" si="26"/>
        <v>0</v>
      </c>
      <c r="AA209" s="20"/>
      <c r="AB209" s="2">
        <f t="shared" si="27"/>
        <v>0</v>
      </c>
      <c r="AC209" s="2">
        <f t="shared" si="28"/>
        <v>10</v>
      </c>
      <c r="AD209" s="20">
        <f t="shared" si="32"/>
        <v>69</v>
      </c>
    </row>
    <row r="210" spans="1:30" x14ac:dyDescent="0.35">
      <c r="A210" s="13">
        <v>70</v>
      </c>
      <c r="B210" s="25" t="str">
        <f>IFERROR(VLOOKUP($A210,'Grade 6'!$H$2:$N$501,3,0),"-")</f>
        <v>M24-0405-070</v>
      </c>
      <c r="C210" s="25" t="str">
        <f>IFERROR(VLOOKUP($A210,'Grade 6'!$H$2:$N$501,4,0),"-")</f>
        <v>Hamad Khan</v>
      </c>
      <c r="D210" s="25" t="str">
        <f>IFERROR(VLOOKUP($A210,'Grade 6'!$H$2:$N$501,5,0),"-")</f>
        <v>Shakirullah</v>
      </c>
      <c r="E210" s="25" t="str">
        <f>IFERROR(VLOOKUP($A210,'Grade 6'!$H$2:$N$501,6,0),"-")</f>
        <v>M</v>
      </c>
      <c r="F210" s="33">
        <f>IFERROR(VLOOKUP($A210,'Grade 6'!$H$2:$N$501,7,0),"-")</f>
        <v>40964</v>
      </c>
      <c r="G210" s="6"/>
      <c r="H210" s="13">
        <f t="shared" si="31"/>
        <v>1</v>
      </c>
      <c r="I210" s="17"/>
      <c r="J210" s="14" t="str">
        <f t="shared" si="30"/>
        <v>K.M.A Boys Secondary School</v>
      </c>
      <c r="K210" s="13" t="s">
        <v>19</v>
      </c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>
        <f t="shared" si="29"/>
        <v>0</v>
      </c>
      <c r="W210" s="26"/>
      <c r="X210" s="26"/>
      <c r="Y210" s="6"/>
      <c r="Z210" s="20">
        <f t="shared" si="26"/>
        <v>0</v>
      </c>
      <c r="AA210" s="20"/>
      <c r="AB210" s="2">
        <f t="shared" si="27"/>
        <v>0</v>
      </c>
      <c r="AC210" s="2">
        <f t="shared" si="28"/>
        <v>10</v>
      </c>
      <c r="AD210" s="20">
        <f t="shared" si="32"/>
        <v>70</v>
      </c>
    </row>
    <row r="211" spans="1:30" x14ac:dyDescent="0.35">
      <c r="A211" s="13">
        <v>70</v>
      </c>
      <c r="B211" s="25" t="str">
        <f>IFERROR(VLOOKUP($A211,'Grade 6'!$H$2:$N$501,3,0),"-")</f>
        <v>M24-0405-070</v>
      </c>
      <c r="C211" s="25" t="str">
        <f>IFERROR(VLOOKUP($A211,'Grade 6'!$H$2:$N$501,4,0),"-")</f>
        <v>Hamad Khan</v>
      </c>
      <c r="D211" s="25" t="str">
        <f>IFERROR(VLOOKUP($A211,'Grade 6'!$H$2:$N$501,5,0),"-")</f>
        <v>Shakirullah</v>
      </c>
      <c r="E211" s="25" t="str">
        <f>IFERROR(VLOOKUP($A211,'Grade 6'!$H$2:$N$501,6,0),"-")</f>
        <v>M</v>
      </c>
      <c r="F211" s="33">
        <f>IFERROR(VLOOKUP($A211,'Grade 6'!$H$2:$N$501,7,0),"-")</f>
        <v>40964</v>
      </c>
      <c r="G211" s="6"/>
      <c r="H211" s="13">
        <f t="shared" si="31"/>
        <v>2</v>
      </c>
      <c r="I211" s="17"/>
      <c r="J211" s="14" t="str">
        <f t="shared" si="30"/>
        <v>K.M.A Boys Secondary School</v>
      </c>
      <c r="K211" s="13" t="s">
        <v>19</v>
      </c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>
        <f t="shared" si="29"/>
        <v>0</v>
      </c>
      <c r="W211" s="26"/>
      <c r="X211" s="26"/>
      <c r="Y211" s="6"/>
      <c r="Z211" s="20">
        <f t="shared" si="26"/>
        <v>0</v>
      </c>
      <c r="AA211" s="20"/>
      <c r="AB211" s="2">
        <f t="shared" si="27"/>
        <v>0</v>
      </c>
      <c r="AC211" s="2">
        <f t="shared" si="28"/>
        <v>10</v>
      </c>
      <c r="AD211" s="20">
        <f t="shared" si="32"/>
        <v>70</v>
      </c>
    </row>
    <row r="212" spans="1:30" x14ac:dyDescent="0.35">
      <c r="A212" s="13">
        <v>70</v>
      </c>
      <c r="B212" s="25" t="str">
        <f>IFERROR(VLOOKUP($A212,'Grade 6'!$H$2:$N$501,3,0),"-")</f>
        <v>M24-0405-070</v>
      </c>
      <c r="C212" s="25" t="str">
        <f>IFERROR(VLOOKUP($A212,'Grade 6'!$H$2:$N$501,4,0),"-")</f>
        <v>Hamad Khan</v>
      </c>
      <c r="D212" s="25" t="str">
        <f>IFERROR(VLOOKUP($A212,'Grade 6'!$H$2:$N$501,5,0),"-")</f>
        <v>Shakirullah</v>
      </c>
      <c r="E212" s="25" t="str">
        <f>IFERROR(VLOOKUP($A212,'Grade 6'!$H$2:$N$501,6,0),"-")</f>
        <v>M</v>
      </c>
      <c r="F212" s="33">
        <f>IFERROR(VLOOKUP($A212,'Grade 6'!$H$2:$N$501,7,0),"-")</f>
        <v>40964</v>
      </c>
      <c r="G212" s="6"/>
      <c r="H212" s="13">
        <f t="shared" si="31"/>
        <v>3</v>
      </c>
      <c r="I212" s="17"/>
      <c r="J212" s="14" t="str">
        <f t="shared" si="30"/>
        <v>K.M.A Boys Secondary School</v>
      </c>
      <c r="K212" s="13" t="s">
        <v>19</v>
      </c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>
        <f t="shared" si="29"/>
        <v>0</v>
      </c>
      <c r="W212" s="26"/>
      <c r="X212" s="26"/>
      <c r="Y212" s="6"/>
      <c r="Z212" s="20">
        <f t="shared" si="26"/>
        <v>0</v>
      </c>
      <c r="AA212" s="20"/>
      <c r="AB212" s="2">
        <f t="shared" si="27"/>
        <v>0</v>
      </c>
      <c r="AC212" s="2">
        <f t="shared" si="28"/>
        <v>10</v>
      </c>
      <c r="AD212" s="20">
        <f t="shared" si="32"/>
        <v>70</v>
      </c>
    </row>
    <row r="213" spans="1:30" x14ac:dyDescent="0.35">
      <c r="A213" s="13">
        <v>71</v>
      </c>
      <c r="B213" s="25" t="str">
        <f>IFERROR(VLOOKUP($A213,'Grade 6'!$H$2:$N$501,3,0),"-")</f>
        <v>M24-0405-071</v>
      </c>
      <c r="C213" s="25" t="str">
        <f>IFERROR(VLOOKUP($A213,'Grade 6'!$H$2:$N$501,4,0),"-")</f>
        <v>Hannan Basrai</v>
      </c>
      <c r="D213" s="25" t="str">
        <f>IFERROR(VLOOKUP($A213,'Grade 6'!$H$2:$N$501,5,0),"-")</f>
        <v>Noman</v>
      </c>
      <c r="E213" s="25" t="str">
        <f>IFERROR(VLOOKUP($A213,'Grade 6'!$H$2:$N$501,6,0),"-")</f>
        <v>M</v>
      </c>
      <c r="F213" s="33">
        <f>IFERROR(VLOOKUP($A213,'Grade 6'!$H$2:$N$501,7,0),"-")</f>
        <v>41759</v>
      </c>
      <c r="G213" s="6"/>
      <c r="H213" s="13">
        <f t="shared" si="31"/>
        <v>1</v>
      </c>
      <c r="I213" s="17"/>
      <c r="J213" s="14" t="str">
        <f t="shared" si="30"/>
        <v>K.M.A Boys Secondary School</v>
      </c>
      <c r="K213" s="13" t="s">
        <v>19</v>
      </c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>
        <f t="shared" si="29"/>
        <v>0</v>
      </c>
      <c r="W213" s="26"/>
      <c r="X213" s="26"/>
      <c r="Y213" s="6"/>
      <c r="Z213" s="20">
        <f t="shared" si="26"/>
        <v>0</v>
      </c>
      <c r="AA213" s="20"/>
      <c r="AB213" s="2">
        <f t="shared" si="27"/>
        <v>0</v>
      </c>
      <c r="AC213" s="2">
        <f t="shared" si="28"/>
        <v>10</v>
      </c>
      <c r="AD213" s="20">
        <f t="shared" si="32"/>
        <v>71</v>
      </c>
    </row>
    <row r="214" spans="1:30" x14ac:dyDescent="0.35">
      <c r="A214" s="13">
        <v>71</v>
      </c>
      <c r="B214" s="25" t="str">
        <f>IFERROR(VLOOKUP($A214,'Grade 6'!$H$2:$N$501,3,0),"-")</f>
        <v>M24-0405-071</v>
      </c>
      <c r="C214" s="25" t="str">
        <f>IFERROR(VLOOKUP($A214,'Grade 6'!$H$2:$N$501,4,0),"-")</f>
        <v>Hannan Basrai</v>
      </c>
      <c r="D214" s="25" t="str">
        <f>IFERROR(VLOOKUP($A214,'Grade 6'!$H$2:$N$501,5,0),"-")</f>
        <v>Noman</v>
      </c>
      <c r="E214" s="25" t="str">
        <f>IFERROR(VLOOKUP($A214,'Grade 6'!$H$2:$N$501,6,0),"-")</f>
        <v>M</v>
      </c>
      <c r="F214" s="33">
        <f>IFERROR(VLOOKUP($A214,'Grade 6'!$H$2:$N$501,7,0),"-")</f>
        <v>41759</v>
      </c>
      <c r="G214" s="6"/>
      <c r="H214" s="13">
        <f t="shared" si="31"/>
        <v>2</v>
      </c>
      <c r="I214" s="17"/>
      <c r="J214" s="14" t="str">
        <f t="shared" si="30"/>
        <v>K.M.A Boys Secondary School</v>
      </c>
      <c r="K214" s="13" t="s">
        <v>19</v>
      </c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>
        <f t="shared" si="29"/>
        <v>0</v>
      </c>
      <c r="W214" s="26"/>
      <c r="X214" s="26"/>
      <c r="Y214" s="6"/>
      <c r="Z214" s="20">
        <f t="shared" si="26"/>
        <v>0</v>
      </c>
      <c r="AA214" s="20"/>
      <c r="AB214" s="2">
        <f t="shared" si="27"/>
        <v>0</v>
      </c>
      <c r="AC214" s="2">
        <f t="shared" si="28"/>
        <v>10</v>
      </c>
      <c r="AD214" s="20">
        <f t="shared" si="32"/>
        <v>71</v>
      </c>
    </row>
    <row r="215" spans="1:30" x14ac:dyDescent="0.35">
      <c r="A215" s="13">
        <v>71</v>
      </c>
      <c r="B215" s="25" t="str">
        <f>IFERROR(VLOOKUP($A215,'Grade 6'!$H$2:$N$501,3,0),"-")</f>
        <v>M24-0405-071</v>
      </c>
      <c r="C215" s="25" t="str">
        <f>IFERROR(VLOOKUP($A215,'Grade 6'!$H$2:$N$501,4,0),"-")</f>
        <v>Hannan Basrai</v>
      </c>
      <c r="D215" s="25" t="str">
        <f>IFERROR(VLOOKUP($A215,'Grade 6'!$H$2:$N$501,5,0),"-")</f>
        <v>Noman</v>
      </c>
      <c r="E215" s="25" t="str">
        <f>IFERROR(VLOOKUP($A215,'Grade 6'!$H$2:$N$501,6,0),"-")</f>
        <v>M</v>
      </c>
      <c r="F215" s="33">
        <f>IFERROR(VLOOKUP($A215,'Grade 6'!$H$2:$N$501,7,0),"-")</f>
        <v>41759</v>
      </c>
      <c r="G215" s="6"/>
      <c r="H215" s="13">
        <f t="shared" si="31"/>
        <v>3</v>
      </c>
      <c r="I215" s="17"/>
      <c r="J215" s="14" t="str">
        <f t="shared" si="30"/>
        <v>K.M.A Boys Secondary School</v>
      </c>
      <c r="K215" s="13" t="s">
        <v>19</v>
      </c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>
        <f t="shared" si="29"/>
        <v>0</v>
      </c>
      <c r="W215" s="26"/>
      <c r="X215" s="26"/>
      <c r="Y215" s="6"/>
      <c r="Z215" s="20">
        <f t="shared" si="26"/>
        <v>0</v>
      </c>
      <c r="AA215" s="20"/>
      <c r="AB215" s="2">
        <f t="shared" si="27"/>
        <v>0</v>
      </c>
      <c r="AC215" s="2">
        <f t="shared" si="28"/>
        <v>10</v>
      </c>
      <c r="AD215" s="20">
        <f t="shared" si="32"/>
        <v>71</v>
      </c>
    </row>
    <row r="216" spans="1:30" x14ac:dyDescent="0.35">
      <c r="A216" s="13">
        <v>72</v>
      </c>
      <c r="B216" s="25" t="str">
        <f>IFERROR(VLOOKUP($A216,'Grade 6'!$H$2:$N$501,3,0),"-")</f>
        <v>M24-0405-072</v>
      </c>
      <c r="C216" s="25" t="str">
        <f>IFERROR(VLOOKUP($A216,'Grade 6'!$H$2:$N$501,4,0),"-")</f>
        <v>Hasnain Raza</v>
      </c>
      <c r="D216" s="25" t="str">
        <f>IFERROR(VLOOKUP($A216,'Grade 6'!$H$2:$N$501,5,0),"-")</f>
        <v>Muhammad Saleem</v>
      </c>
      <c r="E216" s="25" t="str">
        <f>IFERROR(VLOOKUP($A216,'Grade 6'!$H$2:$N$501,6,0),"-")</f>
        <v>M</v>
      </c>
      <c r="F216" s="33">
        <f>IFERROR(VLOOKUP($A216,'Grade 6'!$H$2:$N$501,7,0),"-")</f>
        <v>41465</v>
      </c>
      <c r="G216" s="6"/>
      <c r="H216" s="13">
        <f t="shared" si="31"/>
        <v>1</v>
      </c>
      <c r="I216" s="17"/>
      <c r="J216" s="14" t="str">
        <f t="shared" si="30"/>
        <v>K.M.A Boys Secondary School</v>
      </c>
      <c r="K216" s="13" t="s">
        <v>19</v>
      </c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>
        <f t="shared" si="29"/>
        <v>0</v>
      </c>
      <c r="W216" s="26"/>
      <c r="X216" s="26"/>
      <c r="Y216" s="6"/>
      <c r="Z216" s="20">
        <f t="shared" si="26"/>
        <v>0</v>
      </c>
      <c r="AA216" s="20"/>
      <c r="AB216" s="2">
        <f t="shared" si="27"/>
        <v>0</v>
      </c>
      <c r="AC216" s="2">
        <f t="shared" si="28"/>
        <v>10</v>
      </c>
      <c r="AD216" s="20">
        <f t="shared" si="32"/>
        <v>72</v>
      </c>
    </row>
    <row r="217" spans="1:30" x14ac:dyDescent="0.35">
      <c r="A217" s="13">
        <v>72</v>
      </c>
      <c r="B217" s="25" t="str">
        <f>IFERROR(VLOOKUP($A217,'Grade 6'!$H$2:$N$501,3,0),"-")</f>
        <v>M24-0405-072</v>
      </c>
      <c r="C217" s="25" t="str">
        <f>IFERROR(VLOOKUP($A217,'Grade 6'!$H$2:$N$501,4,0),"-")</f>
        <v>Hasnain Raza</v>
      </c>
      <c r="D217" s="25" t="str">
        <f>IFERROR(VLOOKUP($A217,'Grade 6'!$H$2:$N$501,5,0),"-")</f>
        <v>Muhammad Saleem</v>
      </c>
      <c r="E217" s="25" t="str">
        <f>IFERROR(VLOOKUP($A217,'Grade 6'!$H$2:$N$501,6,0),"-")</f>
        <v>M</v>
      </c>
      <c r="F217" s="33">
        <f>IFERROR(VLOOKUP($A217,'Grade 6'!$H$2:$N$501,7,0),"-")</f>
        <v>41465</v>
      </c>
      <c r="G217" s="6"/>
      <c r="H217" s="13">
        <f t="shared" si="31"/>
        <v>2</v>
      </c>
      <c r="I217" s="17"/>
      <c r="J217" s="14" t="str">
        <f t="shared" si="30"/>
        <v>K.M.A Boys Secondary School</v>
      </c>
      <c r="K217" s="13" t="s">
        <v>19</v>
      </c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>
        <f t="shared" si="29"/>
        <v>0</v>
      </c>
      <c r="W217" s="26"/>
      <c r="X217" s="26"/>
      <c r="Y217" s="6"/>
      <c r="Z217" s="20">
        <f t="shared" si="26"/>
        <v>0</v>
      </c>
      <c r="AA217" s="20"/>
      <c r="AB217" s="2">
        <f t="shared" si="27"/>
        <v>0</v>
      </c>
      <c r="AC217" s="2">
        <f t="shared" si="28"/>
        <v>10</v>
      </c>
      <c r="AD217" s="20">
        <f t="shared" si="32"/>
        <v>72</v>
      </c>
    </row>
    <row r="218" spans="1:30" x14ac:dyDescent="0.35">
      <c r="A218" s="13">
        <v>72</v>
      </c>
      <c r="B218" s="25" t="str">
        <f>IFERROR(VLOOKUP($A218,'Grade 6'!$H$2:$N$501,3,0),"-")</f>
        <v>M24-0405-072</v>
      </c>
      <c r="C218" s="25" t="str">
        <f>IFERROR(VLOOKUP($A218,'Grade 6'!$H$2:$N$501,4,0),"-")</f>
        <v>Hasnain Raza</v>
      </c>
      <c r="D218" s="25" t="str">
        <f>IFERROR(VLOOKUP($A218,'Grade 6'!$H$2:$N$501,5,0),"-")</f>
        <v>Muhammad Saleem</v>
      </c>
      <c r="E218" s="25" t="str">
        <f>IFERROR(VLOOKUP($A218,'Grade 6'!$H$2:$N$501,6,0),"-")</f>
        <v>M</v>
      </c>
      <c r="F218" s="33">
        <f>IFERROR(VLOOKUP($A218,'Grade 6'!$H$2:$N$501,7,0),"-")</f>
        <v>41465</v>
      </c>
      <c r="G218" s="6"/>
      <c r="H218" s="13">
        <f t="shared" si="31"/>
        <v>3</v>
      </c>
      <c r="I218" s="17"/>
      <c r="J218" s="14" t="str">
        <f t="shared" si="30"/>
        <v>K.M.A Boys Secondary School</v>
      </c>
      <c r="K218" s="13" t="s">
        <v>19</v>
      </c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>
        <f t="shared" si="29"/>
        <v>0</v>
      </c>
      <c r="W218" s="26"/>
      <c r="X218" s="26"/>
      <c r="Y218" s="6"/>
      <c r="Z218" s="20">
        <f t="shared" si="26"/>
        <v>0</v>
      </c>
      <c r="AA218" s="20"/>
      <c r="AB218" s="2">
        <f t="shared" si="27"/>
        <v>0</v>
      </c>
      <c r="AC218" s="2">
        <f t="shared" si="28"/>
        <v>10</v>
      </c>
      <c r="AD218" s="20">
        <f t="shared" si="32"/>
        <v>72</v>
      </c>
    </row>
    <row r="219" spans="1:30" x14ac:dyDescent="0.35">
      <c r="A219" s="13">
        <v>73</v>
      </c>
      <c r="B219" s="25" t="str">
        <f>IFERROR(VLOOKUP($A219,'Grade 6'!$H$2:$N$501,3,0),"-")</f>
        <v>M24-0405-073</v>
      </c>
      <c r="C219" s="25" t="str">
        <f>IFERROR(VLOOKUP($A219,'Grade 6'!$H$2:$N$501,4,0),"-")</f>
        <v>Hunain</v>
      </c>
      <c r="D219" s="25" t="str">
        <f>IFERROR(VLOOKUP($A219,'Grade 6'!$H$2:$N$501,5,0),"-")</f>
        <v>Abdullah</v>
      </c>
      <c r="E219" s="25" t="str">
        <f>IFERROR(VLOOKUP($A219,'Grade 6'!$H$2:$N$501,6,0),"-")</f>
        <v>M</v>
      </c>
      <c r="F219" s="33">
        <f>IFERROR(VLOOKUP($A219,'Grade 6'!$H$2:$N$501,7,0),"-")</f>
        <v>41214</v>
      </c>
      <c r="G219" s="6"/>
      <c r="H219" s="13">
        <f t="shared" si="31"/>
        <v>1</v>
      </c>
      <c r="I219" s="17"/>
      <c r="J219" s="14" t="str">
        <f t="shared" si="30"/>
        <v>K.M.A Boys Secondary School</v>
      </c>
      <c r="K219" s="13" t="s">
        <v>19</v>
      </c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>
        <f t="shared" si="29"/>
        <v>0</v>
      </c>
      <c r="W219" s="26"/>
      <c r="X219" s="26"/>
      <c r="Y219" s="6"/>
      <c r="Z219" s="20">
        <f t="shared" si="26"/>
        <v>0</v>
      </c>
      <c r="AA219" s="20"/>
      <c r="AB219" s="2">
        <f t="shared" si="27"/>
        <v>0</v>
      </c>
      <c r="AC219" s="2">
        <f t="shared" si="28"/>
        <v>10</v>
      </c>
      <c r="AD219" s="20">
        <f t="shared" si="32"/>
        <v>73</v>
      </c>
    </row>
    <row r="220" spans="1:30" x14ac:dyDescent="0.35">
      <c r="A220" s="13">
        <v>73</v>
      </c>
      <c r="B220" s="25" t="str">
        <f>IFERROR(VLOOKUP($A220,'Grade 6'!$H$2:$N$501,3,0),"-")</f>
        <v>M24-0405-073</v>
      </c>
      <c r="C220" s="25" t="str">
        <f>IFERROR(VLOOKUP($A220,'Grade 6'!$H$2:$N$501,4,0),"-")</f>
        <v>Hunain</v>
      </c>
      <c r="D220" s="25" t="str">
        <f>IFERROR(VLOOKUP($A220,'Grade 6'!$H$2:$N$501,5,0),"-")</f>
        <v>Abdullah</v>
      </c>
      <c r="E220" s="25" t="str">
        <f>IFERROR(VLOOKUP($A220,'Grade 6'!$H$2:$N$501,6,0),"-")</f>
        <v>M</v>
      </c>
      <c r="F220" s="33">
        <f>IFERROR(VLOOKUP($A220,'Grade 6'!$H$2:$N$501,7,0),"-")</f>
        <v>41214</v>
      </c>
      <c r="G220" s="6"/>
      <c r="H220" s="13">
        <f t="shared" si="31"/>
        <v>2</v>
      </c>
      <c r="I220" s="17"/>
      <c r="J220" s="14" t="str">
        <f t="shared" si="30"/>
        <v>K.M.A Boys Secondary School</v>
      </c>
      <c r="K220" s="13" t="s">
        <v>19</v>
      </c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>
        <f t="shared" si="29"/>
        <v>0</v>
      </c>
      <c r="W220" s="26"/>
      <c r="X220" s="26"/>
      <c r="Y220" s="6"/>
      <c r="Z220" s="20">
        <f t="shared" si="26"/>
        <v>0</v>
      </c>
      <c r="AA220" s="20"/>
      <c r="AB220" s="2">
        <f t="shared" si="27"/>
        <v>0</v>
      </c>
      <c r="AC220" s="2">
        <f t="shared" si="28"/>
        <v>10</v>
      </c>
      <c r="AD220" s="20">
        <f t="shared" si="32"/>
        <v>73</v>
      </c>
    </row>
    <row r="221" spans="1:30" x14ac:dyDescent="0.35">
      <c r="A221" s="13">
        <v>73</v>
      </c>
      <c r="B221" s="25" t="str">
        <f>IFERROR(VLOOKUP($A221,'Grade 6'!$H$2:$N$501,3,0),"-")</f>
        <v>M24-0405-073</v>
      </c>
      <c r="C221" s="25" t="str">
        <f>IFERROR(VLOOKUP($A221,'Grade 6'!$H$2:$N$501,4,0),"-")</f>
        <v>Hunain</v>
      </c>
      <c r="D221" s="25" t="str">
        <f>IFERROR(VLOOKUP($A221,'Grade 6'!$H$2:$N$501,5,0),"-")</f>
        <v>Abdullah</v>
      </c>
      <c r="E221" s="25" t="str">
        <f>IFERROR(VLOOKUP($A221,'Grade 6'!$H$2:$N$501,6,0),"-")</f>
        <v>M</v>
      </c>
      <c r="F221" s="33">
        <f>IFERROR(VLOOKUP($A221,'Grade 6'!$H$2:$N$501,7,0),"-")</f>
        <v>41214</v>
      </c>
      <c r="G221" s="6"/>
      <c r="H221" s="13">
        <f t="shared" si="31"/>
        <v>3</v>
      </c>
      <c r="I221" s="17"/>
      <c r="J221" s="14" t="str">
        <f t="shared" si="30"/>
        <v>K.M.A Boys Secondary School</v>
      </c>
      <c r="K221" s="13" t="s">
        <v>19</v>
      </c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>
        <f t="shared" si="29"/>
        <v>0</v>
      </c>
      <c r="W221" s="26"/>
      <c r="X221" s="26"/>
      <c r="Y221" s="6"/>
      <c r="Z221" s="20">
        <f t="shared" si="26"/>
        <v>0</v>
      </c>
      <c r="AA221" s="20"/>
      <c r="AB221" s="2">
        <f t="shared" si="27"/>
        <v>0</v>
      </c>
      <c r="AC221" s="2">
        <f t="shared" si="28"/>
        <v>10</v>
      </c>
      <c r="AD221" s="20">
        <f t="shared" si="32"/>
        <v>73</v>
      </c>
    </row>
    <row r="222" spans="1:30" x14ac:dyDescent="0.35">
      <c r="A222" s="13">
        <v>74</v>
      </c>
      <c r="B222" s="25" t="str">
        <f>IFERROR(VLOOKUP($A222,'Grade 6'!$H$2:$N$501,3,0),"-")</f>
        <v>M24-0405-074</v>
      </c>
      <c r="C222" s="25" t="str">
        <f>IFERROR(VLOOKUP($A222,'Grade 6'!$H$2:$N$501,4,0),"-")</f>
        <v>Hunain Habib</v>
      </c>
      <c r="D222" s="25" t="str">
        <f>IFERROR(VLOOKUP($A222,'Grade 6'!$H$2:$N$501,5,0),"-")</f>
        <v>Rao Abdul Ghous</v>
      </c>
      <c r="E222" s="25" t="str">
        <f>IFERROR(VLOOKUP($A222,'Grade 6'!$H$2:$N$501,6,0),"-")</f>
        <v>M</v>
      </c>
      <c r="F222" s="33">
        <f>IFERROR(VLOOKUP($A222,'Grade 6'!$H$2:$N$501,7,0),"-")</f>
        <v>41011</v>
      </c>
      <c r="G222" s="6"/>
      <c r="H222" s="13">
        <f t="shared" si="31"/>
        <v>1</v>
      </c>
      <c r="I222" s="17"/>
      <c r="J222" s="14" t="str">
        <f t="shared" si="30"/>
        <v>K.M.A Boys Secondary School</v>
      </c>
      <c r="K222" s="13" t="s">
        <v>19</v>
      </c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>
        <f t="shared" si="29"/>
        <v>0</v>
      </c>
      <c r="W222" s="26"/>
      <c r="X222" s="26"/>
      <c r="Y222" s="6"/>
      <c r="Z222" s="20">
        <f t="shared" si="26"/>
        <v>0</v>
      </c>
      <c r="AA222" s="20"/>
      <c r="AB222" s="2">
        <f t="shared" si="27"/>
        <v>0</v>
      </c>
      <c r="AC222" s="2">
        <f t="shared" si="28"/>
        <v>10</v>
      </c>
      <c r="AD222" s="20">
        <f t="shared" si="32"/>
        <v>74</v>
      </c>
    </row>
    <row r="223" spans="1:30" x14ac:dyDescent="0.35">
      <c r="A223" s="13">
        <v>74</v>
      </c>
      <c r="B223" s="25" t="str">
        <f>IFERROR(VLOOKUP($A223,'Grade 6'!$H$2:$N$501,3,0),"-")</f>
        <v>M24-0405-074</v>
      </c>
      <c r="C223" s="25" t="str">
        <f>IFERROR(VLOOKUP($A223,'Grade 6'!$H$2:$N$501,4,0),"-")</f>
        <v>Hunain Habib</v>
      </c>
      <c r="D223" s="25" t="str">
        <f>IFERROR(VLOOKUP($A223,'Grade 6'!$H$2:$N$501,5,0),"-")</f>
        <v>Rao Abdul Ghous</v>
      </c>
      <c r="E223" s="25" t="str">
        <f>IFERROR(VLOOKUP($A223,'Grade 6'!$H$2:$N$501,6,0),"-")</f>
        <v>M</v>
      </c>
      <c r="F223" s="33">
        <f>IFERROR(VLOOKUP($A223,'Grade 6'!$H$2:$N$501,7,0),"-")</f>
        <v>41011</v>
      </c>
      <c r="G223" s="6"/>
      <c r="H223" s="13">
        <f t="shared" si="31"/>
        <v>2</v>
      </c>
      <c r="I223" s="17"/>
      <c r="J223" s="14" t="str">
        <f t="shared" si="30"/>
        <v>K.M.A Boys Secondary School</v>
      </c>
      <c r="K223" s="13" t="s">
        <v>19</v>
      </c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>
        <f t="shared" si="29"/>
        <v>0</v>
      </c>
      <c r="W223" s="26"/>
      <c r="X223" s="26"/>
      <c r="Y223" s="6"/>
      <c r="Z223" s="20">
        <f t="shared" si="26"/>
        <v>0</v>
      </c>
      <c r="AA223" s="20"/>
      <c r="AB223" s="2">
        <f t="shared" si="27"/>
        <v>0</v>
      </c>
      <c r="AC223" s="2">
        <f t="shared" si="28"/>
        <v>10</v>
      </c>
      <c r="AD223" s="20">
        <f t="shared" si="32"/>
        <v>74</v>
      </c>
    </row>
    <row r="224" spans="1:30" x14ac:dyDescent="0.35">
      <c r="A224" s="13">
        <v>74</v>
      </c>
      <c r="B224" s="25" t="str">
        <f>IFERROR(VLOOKUP($A224,'Grade 6'!$H$2:$N$501,3,0),"-")</f>
        <v>M24-0405-074</v>
      </c>
      <c r="C224" s="25" t="str">
        <f>IFERROR(VLOOKUP($A224,'Grade 6'!$H$2:$N$501,4,0),"-")</f>
        <v>Hunain Habib</v>
      </c>
      <c r="D224" s="25" t="str">
        <f>IFERROR(VLOOKUP($A224,'Grade 6'!$H$2:$N$501,5,0),"-")</f>
        <v>Rao Abdul Ghous</v>
      </c>
      <c r="E224" s="25" t="str">
        <f>IFERROR(VLOOKUP($A224,'Grade 6'!$H$2:$N$501,6,0),"-")</f>
        <v>M</v>
      </c>
      <c r="F224" s="33">
        <f>IFERROR(VLOOKUP($A224,'Grade 6'!$H$2:$N$501,7,0),"-")</f>
        <v>41011</v>
      </c>
      <c r="G224" s="6"/>
      <c r="H224" s="13">
        <f t="shared" si="31"/>
        <v>3</v>
      </c>
      <c r="I224" s="17"/>
      <c r="J224" s="14" t="str">
        <f t="shared" si="30"/>
        <v>K.M.A Boys Secondary School</v>
      </c>
      <c r="K224" s="13" t="s">
        <v>19</v>
      </c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>
        <f t="shared" si="29"/>
        <v>0</v>
      </c>
      <c r="W224" s="26"/>
      <c r="X224" s="26"/>
      <c r="Y224" s="6"/>
      <c r="Z224" s="20">
        <f t="shared" si="26"/>
        <v>0</v>
      </c>
      <c r="AA224" s="20"/>
      <c r="AB224" s="2">
        <f t="shared" si="27"/>
        <v>0</v>
      </c>
      <c r="AC224" s="2">
        <f t="shared" si="28"/>
        <v>10</v>
      </c>
      <c r="AD224" s="20">
        <f t="shared" si="32"/>
        <v>74</v>
      </c>
    </row>
    <row r="225" spans="1:30" x14ac:dyDescent="0.35">
      <c r="A225" s="13">
        <v>75</v>
      </c>
      <c r="B225" s="25" t="str">
        <f>IFERROR(VLOOKUP($A225,'Grade 6'!$H$2:$N$501,3,0),"-")</f>
        <v>M24-0405-075</v>
      </c>
      <c r="C225" s="25" t="str">
        <f>IFERROR(VLOOKUP($A225,'Grade 6'!$H$2:$N$501,4,0),"-")</f>
        <v>Huzaifa Gul</v>
      </c>
      <c r="D225" s="25" t="str">
        <f>IFERROR(VLOOKUP($A225,'Grade 6'!$H$2:$N$501,5,0),"-")</f>
        <v>Gulzar Ahmed</v>
      </c>
      <c r="E225" s="25" t="str">
        <f>IFERROR(VLOOKUP($A225,'Grade 6'!$H$2:$N$501,6,0),"-")</f>
        <v>M</v>
      </c>
      <c r="F225" s="33">
        <f>IFERROR(VLOOKUP($A225,'Grade 6'!$H$2:$N$501,7,0),"-")</f>
        <v>41363</v>
      </c>
      <c r="G225" s="6"/>
      <c r="H225" s="13">
        <f t="shared" si="31"/>
        <v>1</v>
      </c>
      <c r="I225" s="17"/>
      <c r="J225" s="14" t="str">
        <f t="shared" si="30"/>
        <v>K.M.A Boys Secondary School</v>
      </c>
      <c r="K225" s="13" t="s">
        <v>19</v>
      </c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>
        <f t="shared" si="29"/>
        <v>0</v>
      </c>
      <c r="W225" s="26"/>
      <c r="X225" s="26"/>
      <c r="Y225" s="6"/>
      <c r="Z225" s="20">
        <f t="shared" si="26"/>
        <v>0</v>
      </c>
      <c r="AA225" s="20"/>
      <c r="AB225" s="2">
        <f t="shared" si="27"/>
        <v>0</v>
      </c>
      <c r="AC225" s="2">
        <f t="shared" si="28"/>
        <v>10</v>
      </c>
      <c r="AD225" s="20">
        <f t="shared" si="32"/>
        <v>75</v>
      </c>
    </row>
    <row r="226" spans="1:30" x14ac:dyDescent="0.35">
      <c r="A226" s="13">
        <v>75</v>
      </c>
      <c r="B226" s="25" t="str">
        <f>IFERROR(VLOOKUP($A226,'Grade 6'!$H$2:$N$501,3,0),"-")</f>
        <v>M24-0405-075</v>
      </c>
      <c r="C226" s="25" t="str">
        <f>IFERROR(VLOOKUP($A226,'Grade 6'!$H$2:$N$501,4,0),"-")</f>
        <v>Huzaifa Gul</v>
      </c>
      <c r="D226" s="25" t="str">
        <f>IFERROR(VLOOKUP($A226,'Grade 6'!$H$2:$N$501,5,0),"-")</f>
        <v>Gulzar Ahmed</v>
      </c>
      <c r="E226" s="25" t="str">
        <f>IFERROR(VLOOKUP($A226,'Grade 6'!$H$2:$N$501,6,0),"-")</f>
        <v>M</v>
      </c>
      <c r="F226" s="33">
        <f>IFERROR(VLOOKUP($A226,'Grade 6'!$H$2:$N$501,7,0),"-")</f>
        <v>41363</v>
      </c>
      <c r="G226" s="6"/>
      <c r="H226" s="13">
        <f t="shared" si="31"/>
        <v>2</v>
      </c>
      <c r="I226" s="17"/>
      <c r="J226" s="14" t="str">
        <f t="shared" si="30"/>
        <v>K.M.A Boys Secondary School</v>
      </c>
      <c r="K226" s="13" t="s">
        <v>19</v>
      </c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>
        <f t="shared" si="29"/>
        <v>0</v>
      </c>
      <c r="W226" s="26"/>
      <c r="X226" s="26"/>
      <c r="Y226" s="6"/>
      <c r="Z226" s="20">
        <f t="shared" si="26"/>
        <v>0</v>
      </c>
      <c r="AA226" s="20"/>
      <c r="AB226" s="2">
        <f t="shared" si="27"/>
        <v>0</v>
      </c>
      <c r="AC226" s="2">
        <f t="shared" si="28"/>
        <v>10</v>
      </c>
      <c r="AD226" s="20">
        <f t="shared" si="32"/>
        <v>75</v>
      </c>
    </row>
    <row r="227" spans="1:30" x14ac:dyDescent="0.35">
      <c r="A227" s="13">
        <v>75</v>
      </c>
      <c r="B227" s="25" t="str">
        <f>IFERROR(VLOOKUP($A227,'Grade 6'!$H$2:$N$501,3,0),"-")</f>
        <v>M24-0405-075</v>
      </c>
      <c r="C227" s="25" t="str">
        <f>IFERROR(VLOOKUP($A227,'Grade 6'!$H$2:$N$501,4,0),"-")</f>
        <v>Huzaifa Gul</v>
      </c>
      <c r="D227" s="25" t="str">
        <f>IFERROR(VLOOKUP($A227,'Grade 6'!$H$2:$N$501,5,0),"-")</f>
        <v>Gulzar Ahmed</v>
      </c>
      <c r="E227" s="25" t="str">
        <f>IFERROR(VLOOKUP($A227,'Grade 6'!$H$2:$N$501,6,0),"-")</f>
        <v>M</v>
      </c>
      <c r="F227" s="33">
        <f>IFERROR(VLOOKUP($A227,'Grade 6'!$H$2:$N$501,7,0),"-")</f>
        <v>41363</v>
      </c>
      <c r="G227" s="6"/>
      <c r="H227" s="13">
        <f t="shared" si="31"/>
        <v>3</v>
      </c>
      <c r="I227" s="17"/>
      <c r="J227" s="14" t="str">
        <f t="shared" si="30"/>
        <v>K.M.A Boys Secondary School</v>
      </c>
      <c r="K227" s="13" t="s">
        <v>19</v>
      </c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>
        <f t="shared" si="29"/>
        <v>0</v>
      </c>
      <c r="W227" s="26"/>
      <c r="X227" s="26"/>
      <c r="Y227" s="6"/>
      <c r="Z227" s="20">
        <f t="shared" si="26"/>
        <v>0</v>
      </c>
      <c r="AA227" s="20"/>
      <c r="AB227" s="2">
        <f t="shared" si="27"/>
        <v>0</v>
      </c>
      <c r="AC227" s="2">
        <f t="shared" si="28"/>
        <v>10</v>
      </c>
      <c r="AD227" s="20">
        <f t="shared" si="32"/>
        <v>75</v>
      </c>
    </row>
    <row r="228" spans="1:30" x14ac:dyDescent="0.35">
      <c r="A228" s="13">
        <v>76</v>
      </c>
      <c r="B228" s="25" t="str">
        <f>IFERROR(VLOOKUP($A228,'Grade 6'!$H$2:$N$501,3,0),"-")</f>
        <v>M24-0405-076</v>
      </c>
      <c r="C228" s="25" t="str">
        <f>IFERROR(VLOOKUP($A228,'Grade 6'!$H$2:$N$501,4,0),"-")</f>
        <v>Idrees Khan</v>
      </c>
      <c r="D228" s="25" t="str">
        <f>IFERROR(VLOOKUP($A228,'Grade 6'!$H$2:$N$501,5,0),"-")</f>
        <v>Raj Zada</v>
      </c>
      <c r="E228" s="25" t="str">
        <f>IFERROR(VLOOKUP($A228,'Grade 6'!$H$2:$N$501,6,0),"-")</f>
        <v>M</v>
      </c>
      <c r="F228" s="33">
        <f>IFERROR(VLOOKUP($A228,'Grade 6'!$H$2:$N$501,7,0),"-")</f>
        <v>41640</v>
      </c>
      <c r="G228" s="6"/>
      <c r="H228" s="13">
        <f t="shared" si="31"/>
        <v>1</v>
      </c>
      <c r="I228" s="17"/>
      <c r="J228" s="14" t="str">
        <f t="shared" si="30"/>
        <v>K.M.A Boys Secondary School</v>
      </c>
      <c r="K228" s="13" t="s">
        <v>19</v>
      </c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>
        <f t="shared" si="29"/>
        <v>0</v>
      </c>
      <c r="W228" s="26"/>
      <c r="X228" s="26"/>
      <c r="Y228" s="6"/>
      <c r="Z228" s="20">
        <f t="shared" si="26"/>
        <v>0</v>
      </c>
      <c r="AA228" s="20"/>
      <c r="AB228" s="2">
        <f t="shared" si="27"/>
        <v>0</v>
      </c>
      <c r="AC228" s="2">
        <f t="shared" si="28"/>
        <v>10</v>
      </c>
      <c r="AD228" s="20">
        <f t="shared" si="32"/>
        <v>76</v>
      </c>
    </row>
    <row r="229" spans="1:30" x14ac:dyDescent="0.35">
      <c r="A229" s="13">
        <v>76</v>
      </c>
      <c r="B229" s="25" t="str">
        <f>IFERROR(VLOOKUP($A229,'Grade 6'!$H$2:$N$501,3,0),"-")</f>
        <v>M24-0405-076</v>
      </c>
      <c r="C229" s="25" t="str">
        <f>IFERROR(VLOOKUP($A229,'Grade 6'!$H$2:$N$501,4,0),"-")</f>
        <v>Idrees Khan</v>
      </c>
      <c r="D229" s="25" t="str">
        <f>IFERROR(VLOOKUP($A229,'Grade 6'!$H$2:$N$501,5,0),"-")</f>
        <v>Raj Zada</v>
      </c>
      <c r="E229" s="25" t="str">
        <f>IFERROR(VLOOKUP($A229,'Grade 6'!$H$2:$N$501,6,0),"-")</f>
        <v>M</v>
      </c>
      <c r="F229" s="33">
        <f>IFERROR(VLOOKUP($A229,'Grade 6'!$H$2:$N$501,7,0),"-")</f>
        <v>41640</v>
      </c>
      <c r="G229" s="6"/>
      <c r="H229" s="13">
        <f t="shared" si="31"/>
        <v>2</v>
      </c>
      <c r="I229" s="17"/>
      <c r="J229" s="14" t="str">
        <f t="shared" si="30"/>
        <v>K.M.A Boys Secondary School</v>
      </c>
      <c r="K229" s="13" t="s">
        <v>19</v>
      </c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>
        <f t="shared" si="29"/>
        <v>0</v>
      </c>
      <c r="W229" s="26"/>
      <c r="X229" s="26"/>
      <c r="Y229" s="6"/>
      <c r="Z229" s="20">
        <f t="shared" si="26"/>
        <v>0</v>
      </c>
      <c r="AA229" s="20"/>
      <c r="AB229" s="2">
        <f t="shared" si="27"/>
        <v>0</v>
      </c>
      <c r="AC229" s="2">
        <f t="shared" si="28"/>
        <v>10</v>
      </c>
      <c r="AD229" s="20">
        <f t="shared" si="32"/>
        <v>76</v>
      </c>
    </row>
    <row r="230" spans="1:30" x14ac:dyDescent="0.35">
      <c r="A230" s="13">
        <v>76</v>
      </c>
      <c r="B230" s="25" t="str">
        <f>IFERROR(VLOOKUP($A230,'Grade 6'!$H$2:$N$501,3,0),"-")</f>
        <v>M24-0405-076</v>
      </c>
      <c r="C230" s="25" t="str">
        <f>IFERROR(VLOOKUP($A230,'Grade 6'!$H$2:$N$501,4,0),"-")</f>
        <v>Idrees Khan</v>
      </c>
      <c r="D230" s="25" t="str">
        <f>IFERROR(VLOOKUP($A230,'Grade 6'!$H$2:$N$501,5,0),"-")</f>
        <v>Raj Zada</v>
      </c>
      <c r="E230" s="25" t="str">
        <f>IFERROR(VLOOKUP($A230,'Grade 6'!$H$2:$N$501,6,0),"-")</f>
        <v>M</v>
      </c>
      <c r="F230" s="33">
        <f>IFERROR(VLOOKUP($A230,'Grade 6'!$H$2:$N$501,7,0),"-")</f>
        <v>41640</v>
      </c>
      <c r="G230" s="6"/>
      <c r="H230" s="13">
        <f t="shared" si="31"/>
        <v>3</v>
      </c>
      <c r="I230" s="17"/>
      <c r="J230" s="14" t="str">
        <f t="shared" si="30"/>
        <v>K.M.A Boys Secondary School</v>
      </c>
      <c r="K230" s="13" t="s">
        <v>19</v>
      </c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>
        <f t="shared" si="29"/>
        <v>0</v>
      </c>
      <c r="W230" s="26"/>
      <c r="X230" s="26"/>
      <c r="Y230" s="6"/>
      <c r="Z230" s="20">
        <f t="shared" si="26"/>
        <v>0</v>
      </c>
      <c r="AA230" s="20"/>
      <c r="AB230" s="2">
        <f t="shared" si="27"/>
        <v>0</v>
      </c>
      <c r="AC230" s="2">
        <f t="shared" si="28"/>
        <v>10</v>
      </c>
      <c r="AD230" s="20">
        <f t="shared" si="32"/>
        <v>76</v>
      </c>
    </row>
    <row r="231" spans="1:30" x14ac:dyDescent="0.35">
      <c r="A231" s="13">
        <v>77</v>
      </c>
      <c r="B231" s="25" t="str">
        <f>IFERROR(VLOOKUP($A231,'Grade 6'!$H$2:$N$501,3,0),"-")</f>
        <v>M24-0405-077</v>
      </c>
      <c r="C231" s="25" t="str">
        <f>IFERROR(VLOOKUP($A231,'Grade 6'!$H$2:$N$501,4,0),"-")</f>
        <v>Kashan Siddiq</v>
      </c>
      <c r="D231" s="25" t="str">
        <f>IFERROR(VLOOKUP($A231,'Grade 6'!$H$2:$N$501,5,0),"-")</f>
        <v>Siddiq</v>
      </c>
      <c r="E231" s="25" t="str">
        <f>IFERROR(VLOOKUP($A231,'Grade 6'!$H$2:$N$501,6,0),"-")</f>
        <v>M</v>
      </c>
      <c r="F231" s="33">
        <f>IFERROR(VLOOKUP($A231,'Grade 6'!$H$2:$N$501,7,0),"-")</f>
        <v>41146</v>
      </c>
      <c r="G231" s="6"/>
      <c r="H231" s="13">
        <f t="shared" si="31"/>
        <v>1</v>
      </c>
      <c r="I231" s="17"/>
      <c r="J231" s="14" t="str">
        <f t="shared" si="30"/>
        <v>K.M.A Boys Secondary School</v>
      </c>
      <c r="K231" s="13" t="s">
        <v>19</v>
      </c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>
        <f t="shared" si="29"/>
        <v>0</v>
      </c>
      <c r="W231" s="26"/>
      <c r="X231" s="26"/>
      <c r="Y231" s="6"/>
      <c r="Z231" s="20">
        <f t="shared" si="26"/>
        <v>0</v>
      </c>
      <c r="AA231" s="20"/>
      <c r="AB231" s="2">
        <f t="shared" si="27"/>
        <v>0</v>
      </c>
      <c r="AC231" s="2">
        <f t="shared" si="28"/>
        <v>10</v>
      </c>
      <c r="AD231" s="20">
        <f t="shared" si="32"/>
        <v>77</v>
      </c>
    </row>
    <row r="232" spans="1:30" x14ac:dyDescent="0.35">
      <c r="A232" s="13">
        <v>77</v>
      </c>
      <c r="B232" s="25" t="str">
        <f>IFERROR(VLOOKUP($A232,'Grade 6'!$H$2:$N$501,3,0),"-")</f>
        <v>M24-0405-077</v>
      </c>
      <c r="C232" s="25" t="str">
        <f>IFERROR(VLOOKUP($A232,'Grade 6'!$H$2:$N$501,4,0),"-")</f>
        <v>Kashan Siddiq</v>
      </c>
      <c r="D232" s="25" t="str">
        <f>IFERROR(VLOOKUP($A232,'Grade 6'!$H$2:$N$501,5,0),"-")</f>
        <v>Siddiq</v>
      </c>
      <c r="E232" s="25" t="str">
        <f>IFERROR(VLOOKUP($A232,'Grade 6'!$H$2:$N$501,6,0),"-")</f>
        <v>M</v>
      </c>
      <c r="F232" s="33">
        <f>IFERROR(VLOOKUP($A232,'Grade 6'!$H$2:$N$501,7,0),"-")</f>
        <v>41146</v>
      </c>
      <c r="G232" s="6"/>
      <c r="H232" s="13">
        <f t="shared" si="31"/>
        <v>2</v>
      </c>
      <c r="I232" s="17"/>
      <c r="J232" s="14" t="str">
        <f t="shared" si="30"/>
        <v>K.M.A Boys Secondary School</v>
      </c>
      <c r="K232" s="13" t="s">
        <v>19</v>
      </c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>
        <f t="shared" si="29"/>
        <v>0</v>
      </c>
      <c r="W232" s="26"/>
      <c r="X232" s="26"/>
      <c r="Y232" s="6"/>
      <c r="Z232" s="20">
        <f t="shared" si="26"/>
        <v>0</v>
      </c>
      <c r="AA232" s="20"/>
      <c r="AB232" s="2">
        <f t="shared" si="27"/>
        <v>0</v>
      </c>
      <c r="AC232" s="2">
        <f t="shared" si="28"/>
        <v>10</v>
      </c>
      <c r="AD232" s="20">
        <f t="shared" si="32"/>
        <v>77</v>
      </c>
    </row>
    <row r="233" spans="1:30" x14ac:dyDescent="0.35">
      <c r="A233" s="13">
        <v>77</v>
      </c>
      <c r="B233" s="25" t="str">
        <f>IFERROR(VLOOKUP($A233,'Grade 6'!$H$2:$N$501,3,0),"-")</f>
        <v>M24-0405-077</v>
      </c>
      <c r="C233" s="25" t="str">
        <f>IFERROR(VLOOKUP($A233,'Grade 6'!$H$2:$N$501,4,0),"-")</f>
        <v>Kashan Siddiq</v>
      </c>
      <c r="D233" s="25" t="str">
        <f>IFERROR(VLOOKUP($A233,'Grade 6'!$H$2:$N$501,5,0),"-")</f>
        <v>Siddiq</v>
      </c>
      <c r="E233" s="25" t="str">
        <f>IFERROR(VLOOKUP($A233,'Grade 6'!$H$2:$N$501,6,0),"-")</f>
        <v>M</v>
      </c>
      <c r="F233" s="33">
        <f>IFERROR(VLOOKUP($A233,'Grade 6'!$H$2:$N$501,7,0),"-")</f>
        <v>41146</v>
      </c>
      <c r="G233" s="6"/>
      <c r="H233" s="13">
        <f t="shared" si="31"/>
        <v>3</v>
      </c>
      <c r="I233" s="17"/>
      <c r="J233" s="14" t="str">
        <f t="shared" si="30"/>
        <v>K.M.A Boys Secondary School</v>
      </c>
      <c r="K233" s="13" t="s">
        <v>19</v>
      </c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>
        <f t="shared" si="29"/>
        <v>0</v>
      </c>
      <c r="W233" s="26"/>
      <c r="X233" s="26"/>
      <c r="Y233" s="6"/>
      <c r="Z233" s="20">
        <f t="shared" si="26"/>
        <v>0</v>
      </c>
      <c r="AA233" s="20"/>
      <c r="AB233" s="2">
        <f t="shared" si="27"/>
        <v>0</v>
      </c>
      <c r="AC233" s="2">
        <f t="shared" si="28"/>
        <v>10</v>
      </c>
      <c r="AD233" s="20">
        <f t="shared" si="32"/>
        <v>77</v>
      </c>
    </row>
    <row r="234" spans="1:30" x14ac:dyDescent="0.35">
      <c r="A234" s="13">
        <v>78</v>
      </c>
      <c r="B234" s="25" t="str">
        <f>IFERROR(VLOOKUP($A234,'Grade 6'!$H$2:$N$501,3,0),"-")</f>
        <v>M24-0405-078</v>
      </c>
      <c r="C234" s="25" t="str">
        <f>IFERROR(VLOOKUP($A234,'Grade 6'!$H$2:$N$501,4,0),"-")</f>
        <v>Khizar Gul</v>
      </c>
      <c r="D234" s="25" t="str">
        <f>IFERROR(VLOOKUP($A234,'Grade 6'!$H$2:$N$501,5,0),"-")</f>
        <v>Danish Gul</v>
      </c>
      <c r="E234" s="25" t="str">
        <f>IFERROR(VLOOKUP($A234,'Grade 6'!$H$2:$N$501,6,0),"-")</f>
        <v>M</v>
      </c>
      <c r="F234" s="33">
        <f>IFERROR(VLOOKUP($A234,'Grade 6'!$H$2:$N$501,7,0),"-")</f>
        <v>41493</v>
      </c>
      <c r="G234" s="6"/>
      <c r="H234" s="13">
        <f t="shared" si="31"/>
        <v>1</v>
      </c>
      <c r="I234" s="17"/>
      <c r="J234" s="14" t="str">
        <f t="shared" si="30"/>
        <v>K.M.A Boys Secondary School</v>
      </c>
      <c r="K234" s="13" t="s">
        <v>19</v>
      </c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>
        <f t="shared" si="29"/>
        <v>0</v>
      </c>
      <c r="W234" s="26"/>
      <c r="X234" s="26"/>
      <c r="Y234" s="6"/>
      <c r="Z234" s="20">
        <f t="shared" si="26"/>
        <v>0</v>
      </c>
      <c r="AA234" s="20"/>
      <c r="AB234" s="2">
        <f t="shared" si="27"/>
        <v>0</v>
      </c>
      <c r="AC234" s="2">
        <f t="shared" si="28"/>
        <v>10</v>
      </c>
      <c r="AD234" s="20">
        <f t="shared" si="32"/>
        <v>78</v>
      </c>
    </row>
    <row r="235" spans="1:30" x14ac:dyDescent="0.35">
      <c r="A235" s="13">
        <v>78</v>
      </c>
      <c r="B235" s="25" t="str">
        <f>IFERROR(VLOOKUP($A235,'Grade 6'!$H$2:$N$501,3,0),"-")</f>
        <v>M24-0405-078</v>
      </c>
      <c r="C235" s="25" t="str">
        <f>IFERROR(VLOOKUP($A235,'Grade 6'!$H$2:$N$501,4,0),"-")</f>
        <v>Khizar Gul</v>
      </c>
      <c r="D235" s="25" t="str">
        <f>IFERROR(VLOOKUP($A235,'Grade 6'!$H$2:$N$501,5,0),"-")</f>
        <v>Danish Gul</v>
      </c>
      <c r="E235" s="25" t="str">
        <f>IFERROR(VLOOKUP($A235,'Grade 6'!$H$2:$N$501,6,0),"-")</f>
        <v>M</v>
      </c>
      <c r="F235" s="33">
        <f>IFERROR(VLOOKUP($A235,'Grade 6'!$H$2:$N$501,7,0),"-")</f>
        <v>41493</v>
      </c>
      <c r="G235" s="6"/>
      <c r="H235" s="13">
        <f t="shared" si="31"/>
        <v>2</v>
      </c>
      <c r="I235" s="17"/>
      <c r="J235" s="14" t="str">
        <f t="shared" si="30"/>
        <v>K.M.A Boys Secondary School</v>
      </c>
      <c r="K235" s="13" t="s">
        <v>19</v>
      </c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>
        <f t="shared" si="29"/>
        <v>0</v>
      </c>
      <c r="W235" s="26"/>
      <c r="X235" s="26"/>
      <c r="Y235" s="6"/>
      <c r="Z235" s="20">
        <f t="shared" si="26"/>
        <v>0</v>
      </c>
      <c r="AA235" s="20"/>
      <c r="AB235" s="2">
        <f t="shared" si="27"/>
        <v>0</v>
      </c>
      <c r="AC235" s="2">
        <f t="shared" si="28"/>
        <v>10</v>
      </c>
      <c r="AD235" s="20">
        <f t="shared" si="32"/>
        <v>78</v>
      </c>
    </row>
    <row r="236" spans="1:30" x14ac:dyDescent="0.35">
      <c r="A236" s="13">
        <v>78</v>
      </c>
      <c r="B236" s="25" t="str">
        <f>IFERROR(VLOOKUP($A236,'Grade 6'!$H$2:$N$501,3,0),"-")</f>
        <v>M24-0405-078</v>
      </c>
      <c r="C236" s="25" t="str">
        <f>IFERROR(VLOOKUP($A236,'Grade 6'!$H$2:$N$501,4,0),"-")</f>
        <v>Khizar Gul</v>
      </c>
      <c r="D236" s="25" t="str">
        <f>IFERROR(VLOOKUP($A236,'Grade 6'!$H$2:$N$501,5,0),"-")</f>
        <v>Danish Gul</v>
      </c>
      <c r="E236" s="25" t="str">
        <f>IFERROR(VLOOKUP($A236,'Grade 6'!$H$2:$N$501,6,0),"-")</f>
        <v>M</v>
      </c>
      <c r="F236" s="33">
        <f>IFERROR(VLOOKUP($A236,'Grade 6'!$H$2:$N$501,7,0),"-")</f>
        <v>41493</v>
      </c>
      <c r="G236" s="6"/>
      <c r="H236" s="13">
        <f t="shared" si="31"/>
        <v>3</v>
      </c>
      <c r="I236" s="17"/>
      <c r="J236" s="14" t="str">
        <f t="shared" si="30"/>
        <v>K.M.A Boys Secondary School</v>
      </c>
      <c r="K236" s="13" t="s">
        <v>19</v>
      </c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>
        <f t="shared" si="29"/>
        <v>0</v>
      </c>
      <c r="W236" s="26"/>
      <c r="X236" s="26"/>
      <c r="Y236" s="6"/>
      <c r="Z236" s="20">
        <f t="shared" si="26"/>
        <v>0</v>
      </c>
      <c r="AA236" s="20"/>
      <c r="AB236" s="2">
        <f t="shared" si="27"/>
        <v>0</v>
      </c>
      <c r="AC236" s="2">
        <f t="shared" si="28"/>
        <v>10</v>
      </c>
      <c r="AD236" s="20">
        <f t="shared" si="32"/>
        <v>78</v>
      </c>
    </row>
    <row r="237" spans="1:30" x14ac:dyDescent="0.35">
      <c r="A237" s="13">
        <v>79</v>
      </c>
      <c r="B237" s="25" t="str">
        <f>IFERROR(VLOOKUP($A237,'Grade 6'!$H$2:$N$501,3,0),"-")</f>
        <v>M24-0405-079</v>
      </c>
      <c r="C237" s="25" t="str">
        <f>IFERROR(VLOOKUP($A237,'Grade 6'!$H$2:$N$501,4,0),"-")</f>
        <v>Laksh Kumar</v>
      </c>
      <c r="D237" s="25" t="str">
        <f>IFERROR(VLOOKUP($A237,'Grade 6'!$H$2:$N$501,5,0),"-")</f>
        <v>Jetha Lal</v>
      </c>
      <c r="E237" s="25" t="str">
        <f>IFERROR(VLOOKUP($A237,'Grade 6'!$H$2:$N$501,6,0),"-")</f>
        <v>M</v>
      </c>
      <c r="F237" s="33">
        <f>IFERROR(VLOOKUP($A237,'Grade 6'!$H$2:$N$501,7,0),"-")</f>
        <v>41581</v>
      </c>
      <c r="G237" s="6"/>
      <c r="H237" s="13">
        <f t="shared" si="31"/>
        <v>1</v>
      </c>
      <c r="I237" s="17"/>
      <c r="J237" s="14" t="str">
        <f t="shared" si="30"/>
        <v>K.M.A Boys Secondary School</v>
      </c>
      <c r="K237" s="13" t="s">
        <v>19</v>
      </c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>
        <f t="shared" si="29"/>
        <v>0</v>
      </c>
      <c r="W237" s="26"/>
      <c r="X237" s="26"/>
      <c r="Y237" s="6"/>
      <c r="Z237" s="20">
        <f t="shared" si="26"/>
        <v>0</v>
      </c>
      <c r="AA237" s="20"/>
      <c r="AB237" s="2">
        <f t="shared" si="27"/>
        <v>0</v>
      </c>
      <c r="AC237" s="2">
        <f t="shared" si="28"/>
        <v>10</v>
      </c>
      <c r="AD237" s="20">
        <f t="shared" si="32"/>
        <v>79</v>
      </c>
    </row>
    <row r="238" spans="1:30" x14ac:dyDescent="0.35">
      <c r="A238" s="13">
        <v>79</v>
      </c>
      <c r="B238" s="25" t="str">
        <f>IFERROR(VLOOKUP($A238,'Grade 6'!$H$2:$N$501,3,0),"-")</f>
        <v>M24-0405-079</v>
      </c>
      <c r="C238" s="25" t="str">
        <f>IFERROR(VLOOKUP($A238,'Grade 6'!$H$2:$N$501,4,0),"-")</f>
        <v>Laksh Kumar</v>
      </c>
      <c r="D238" s="25" t="str">
        <f>IFERROR(VLOOKUP($A238,'Grade 6'!$H$2:$N$501,5,0),"-")</f>
        <v>Jetha Lal</v>
      </c>
      <c r="E238" s="25" t="str">
        <f>IFERROR(VLOOKUP($A238,'Grade 6'!$H$2:$N$501,6,0),"-")</f>
        <v>M</v>
      </c>
      <c r="F238" s="33">
        <f>IFERROR(VLOOKUP($A238,'Grade 6'!$H$2:$N$501,7,0),"-")</f>
        <v>41581</v>
      </c>
      <c r="G238" s="6"/>
      <c r="H238" s="13">
        <f t="shared" si="31"/>
        <v>2</v>
      </c>
      <c r="I238" s="17"/>
      <c r="J238" s="14" t="str">
        <f t="shared" si="30"/>
        <v>K.M.A Boys Secondary School</v>
      </c>
      <c r="K238" s="13" t="s">
        <v>19</v>
      </c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>
        <f t="shared" si="29"/>
        <v>0</v>
      </c>
      <c r="W238" s="26"/>
      <c r="X238" s="26"/>
      <c r="Y238" s="6"/>
      <c r="Z238" s="20">
        <f t="shared" si="26"/>
        <v>0</v>
      </c>
      <c r="AA238" s="20"/>
      <c r="AB238" s="2">
        <f t="shared" si="27"/>
        <v>0</v>
      </c>
      <c r="AC238" s="2">
        <f t="shared" si="28"/>
        <v>10</v>
      </c>
      <c r="AD238" s="20">
        <f t="shared" si="32"/>
        <v>79</v>
      </c>
    </row>
    <row r="239" spans="1:30" x14ac:dyDescent="0.35">
      <c r="A239" s="13">
        <v>79</v>
      </c>
      <c r="B239" s="25" t="str">
        <f>IFERROR(VLOOKUP($A239,'Grade 6'!$H$2:$N$501,3,0),"-")</f>
        <v>M24-0405-079</v>
      </c>
      <c r="C239" s="25" t="str">
        <f>IFERROR(VLOOKUP($A239,'Grade 6'!$H$2:$N$501,4,0),"-")</f>
        <v>Laksh Kumar</v>
      </c>
      <c r="D239" s="25" t="str">
        <f>IFERROR(VLOOKUP($A239,'Grade 6'!$H$2:$N$501,5,0),"-")</f>
        <v>Jetha Lal</v>
      </c>
      <c r="E239" s="25" t="str">
        <f>IFERROR(VLOOKUP($A239,'Grade 6'!$H$2:$N$501,6,0),"-")</f>
        <v>M</v>
      </c>
      <c r="F239" s="33">
        <f>IFERROR(VLOOKUP($A239,'Grade 6'!$H$2:$N$501,7,0),"-")</f>
        <v>41581</v>
      </c>
      <c r="G239" s="6"/>
      <c r="H239" s="13">
        <f t="shared" si="31"/>
        <v>3</v>
      </c>
      <c r="I239" s="17"/>
      <c r="J239" s="14" t="str">
        <f t="shared" si="30"/>
        <v>K.M.A Boys Secondary School</v>
      </c>
      <c r="K239" s="13" t="s">
        <v>19</v>
      </c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>
        <f t="shared" si="29"/>
        <v>0</v>
      </c>
      <c r="W239" s="26"/>
      <c r="X239" s="26"/>
      <c r="Y239" s="6"/>
      <c r="Z239" s="20">
        <f t="shared" si="26"/>
        <v>0</v>
      </c>
      <c r="AA239" s="20"/>
      <c r="AB239" s="2">
        <f t="shared" si="27"/>
        <v>0</v>
      </c>
      <c r="AC239" s="2">
        <f t="shared" si="28"/>
        <v>10</v>
      </c>
      <c r="AD239" s="20">
        <f t="shared" si="32"/>
        <v>79</v>
      </c>
    </row>
    <row r="240" spans="1:30" x14ac:dyDescent="0.35">
      <c r="A240" s="13">
        <v>80</v>
      </c>
      <c r="B240" s="25" t="str">
        <f>IFERROR(VLOOKUP($A240,'Grade 6'!$H$2:$N$501,3,0),"-")</f>
        <v>M24-0405-080</v>
      </c>
      <c r="C240" s="25" t="str">
        <f>IFERROR(VLOOKUP($A240,'Grade 6'!$H$2:$N$501,4,0),"-")</f>
        <v>M. Ali Raza</v>
      </c>
      <c r="D240" s="25" t="str">
        <f>IFERROR(VLOOKUP($A240,'Grade 6'!$H$2:$N$501,5,0),"-")</f>
        <v>Muhammad Junaid</v>
      </c>
      <c r="E240" s="25" t="str">
        <f>IFERROR(VLOOKUP($A240,'Grade 6'!$H$2:$N$501,6,0),"-")</f>
        <v>M</v>
      </c>
      <c r="F240" s="33">
        <f>IFERROR(VLOOKUP($A240,'Grade 6'!$H$2:$N$501,7,0),"-")</f>
        <v>41535</v>
      </c>
      <c r="G240" s="6"/>
      <c r="H240" s="13">
        <f t="shared" si="31"/>
        <v>1</v>
      </c>
      <c r="I240" s="17"/>
      <c r="J240" s="14" t="str">
        <f t="shared" si="30"/>
        <v>K.M.A Boys Secondary School</v>
      </c>
      <c r="K240" s="13" t="s">
        <v>19</v>
      </c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>
        <f t="shared" si="29"/>
        <v>0</v>
      </c>
      <c r="W240" s="26"/>
      <c r="X240" s="26"/>
      <c r="Y240" s="6"/>
      <c r="Z240" s="20">
        <f t="shared" si="26"/>
        <v>0</v>
      </c>
      <c r="AA240" s="20"/>
      <c r="AB240" s="2">
        <f t="shared" si="27"/>
        <v>0</v>
      </c>
      <c r="AC240" s="2">
        <f t="shared" si="28"/>
        <v>10</v>
      </c>
      <c r="AD240" s="20">
        <f t="shared" si="32"/>
        <v>80</v>
      </c>
    </row>
    <row r="241" spans="1:30" x14ac:dyDescent="0.35">
      <c r="A241" s="13">
        <v>80</v>
      </c>
      <c r="B241" s="25" t="str">
        <f>IFERROR(VLOOKUP($A241,'Grade 6'!$H$2:$N$501,3,0),"-")</f>
        <v>M24-0405-080</v>
      </c>
      <c r="C241" s="25" t="str">
        <f>IFERROR(VLOOKUP($A241,'Grade 6'!$H$2:$N$501,4,0),"-")</f>
        <v>M. Ali Raza</v>
      </c>
      <c r="D241" s="25" t="str">
        <f>IFERROR(VLOOKUP($A241,'Grade 6'!$H$2:$N$501,5,0),"-")</f>
        <v>Muhammad Junaid</v>
      </c>
      <c r="E241" s="25" t="str">
        <f>IFERROR(VLOOKUP($A241,'Grade 6'!$H$2:$N$501,6,0),"-")</f>
        <v>M</v>
      </c>
      <c r="F241" s="33">
        <f>IFERROR(VLOOKUP($A241,'Grade 6'!$H$2:$N$501,7,0),"-")</f>
        <v>41535</v>
      </c>
      <c r="G241" s="6"/>
      <c r="H241" s="13">
        <f t="shared" si="31"/>
        <v>2</v>
      </c>
      <c r="I241" s="17"/>
      <c r="J241" s="14" t="str">
        <f t="shared" si="30"/>
        <v>K.M.A Boys Secondary School</v>
      </c>
      <c r="K241" s="13" t="s">
        <v>19</v>
      </c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>
        <f t="shared" si="29"/>
        <v>0</v>
      </c>
      <c r="W241" s="26"/>
      <c r="X241" s="26"/>
      <c r="Y241" s="6"/>
      <c r="Z241" s="20">
        <f t="shared" si="26"/>
        <v>0</v>
      </c>
      <c r="AA241" s="20"/>
      <c r="AB241" s="2">
        <f t="shared" si="27"/>
        <v>0</v>
      </c>
      <c r="AC241" s="2">
        <f t="shared" si="28"/>
        <v>10</v>
      </c>
      <c r="AD241" s="20">
        <f t="shared" si="32"/>
        <v>80</v>
      </c>
    </row>
    <row r="242" spans="1:30" x14ac:dyDescent="0.35">
      <c r="A242" s="13">
        <v>80</v>
      </c>
      <c r="B242" s="25" t="str">
        <f>IFERROR(VLOOKUP($A242,'Grade 6'!$H$2:$N$501,3,0),"-")</f>
        <v>M24-0405-080</v>
      </c>
      <c r="C242" s="25" t="str">
        <f>IFERROR(VLOOKUP($A242,'Grade 6'!$H$2:$N$501,4,0),"-")</f>
        <v>M. Ali Raza</v>
      </c>
      <c r="D242" s="25" t="str">
        <f>IFERROR(VLOOKUP($A242,'Grade 6'!$H$2:$N$501,5,0),"-")</f>
        <v>Muhammad Junaid</v>
      </c>
      <c r="E242" s="25" t="str">
        <f>IFERROR(VLOOKUP($A242,'Grade 6'!$H$2:$N$501,6,0),"-")</f>
        <v>M</v>
      </c>
      <c r="F242" s="33">
        <f>IFERROR(VLOOKUP($A242,'Grade 6'!$H$2:$N$501,7,0),"-")</f>
        <v>41535</v>
      </c>
      <c r="G242" s="6"/>
      <c r="H242" s="13">
        <f t="shared" si="31"/>
        <v>3</v>
      </c>
      <c r="I242" s="17"/>
      <c r="J242" s="14" t="str">
        <f t="shared" si="30"/>
        <v>K.M.A Boys Secondary School</v>
      </c>
      <c r="K242" s="13" t="s">
        <v>19</v>
      </c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>
        <f t="shared" si="29"/>
        <v>0</v>
      </c>
      <c r="W242" s="26"/>
      <c r="X242" s="26"/>
      <c r="Y242" s="6"/>
      <c r="Z242" s="20">
        <f t="shared" si="26"/>
        <v>0</v>
      </c>
      <c r="AA242" s="20"/>
      <c r="AB242" s="2">
        <f t="shared" si="27"/>
        <v>0</v>
      </c>
      <c r="AC242" s="2">
        <f t="shared" si="28"/>
        <v>10</v>
      </c>
      <c r="AD242" s="20">
        <f t="shared" si="32"/>
        <v>80</v>
      </c>
    </row>
    <row r="243" spans="1:30" x14ac:dyDescent="0.35">
      <c r="A243" s="13">
        <v>81</v>
      </c>
      <c r="B243" s="25" t="str">
        <f>IFERROR(VLOOKUP($A243,'Grade 6'!$H$2:$N$501,3,0),"-")</f>
        <v>M24-0405-081</v>
      </c>
      <c r="C243" s="25" t="str">
        <f>IFERROR(VLOOKUP($A243,'Grade 6'!$H$2:$N$501,4,0),"-")</f>
        <v>M. Ammar</v>
      </c>
      <c r="D243" s="25" t="str">
        <f>IFERROR(VLOOKUP($A243,'Grade 6'!$H$2:$N$501,5,0),"-")</f>
        <v>Asif</v>
      </c>
      <c r="E243" s="25" t="str">
        <f>IFERROR(VLOOKUP($A243,'Grade 6'!$H$2:$N$501,6,0),"-")</f>
        <v>M</v>
      </c>
      <c r="F243" s="33">
        <f>IFERROR(VLOOKUP($A243,'Grade 6'!$H$2:$N$501,7,0),"-")</f>
        <v>41239</v>
      </c>
      <c r="G243" s="6"/>
      <c r="H243" s="13">
        <f t="shared" si="31"/>
        <v>1</v>
      </c>
      <c r="I243" s="17"/>
      <c r="J243" s="14" t="str">
        <f t="shared" si="30"/>
        <v>K.M.A Boys Secondary School</v>
      </c>
      <c r="K243" s="13" t="s">
        <v>19</v>
      </c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>
        <f t="shared" si="29"/>
        <v>0</v>
      </c>
      <c r="W243" s="26"/>
      <c r="X243" s="26"/>
      <c r="Y243" s="6"/>
      <c r="Z243" s="20">
        <f t="shared" si="26"/>
        <v>0</v>
      </c>
      <c r="AA243" s="20"/>
      <c r="AB243" s="2">
        <f t="shared" ref="AB243:AB290" si="33">SUM(L243:U243)</f>
        <v>0</v>
      </c>
      <c r="AC243" s="2">
        <f t="shared" ref="AC243:AC290" si="34">COUNTBLANK(L243:U243)</f>
        <v>10</v>
      </c>
      <c r="AD243" s="20">
        <f t="shared" si="32"/>
        <v>81</v>
      </c>
    </row>
    <row r="244" spans="1:30" x14ac:dyDescent="0.35">
      <c r="A244" s="13">
        <v>81</v>
      </c>
      <c r="B244" s="25" t="str">
        <f>IFERROR(VLOOKUP($A244,'Grade 6'!$H$2:$N$501,3,0),"-")</f>
        <v>M24-0405-081</v>
      </c>
      <c r="C244" s="25" t="str">
        <f>IFERROR(VLOOKUP($A244,'Grade 6'!$H$2:$N$501,4,0),"-")</f>
        <v>M. Ammar</v>
      </c>
      <c r="D244" s="25" t="str">
        <f>IFERROR(VLOOKUP($A244,'Grade 6'!$H$2:$N$501,5,0),"-")</f>
        <v>Asif</v>
      </c>
      <c r="E244" s="25" t="str">
        <f>IFERROR(VLOOKUP($A244,'Grade 6'!$H$2:$N$501,6,0),"-")</f>
        <v>M</v>
      </c>
      <c r="F244" s="33">
        <f>IFERROR(VLOOKUP($A244,'Grade 6'!$H$2:$N$501,7,0),"-")</f>
        <v>41239</v>
      </c>
      <c r="G244" s="6"/>
      <c r="H244" s="13">
        <f t="shared" si="31"/>
        <v>2</v>
      </c>
      <c r="I244" s="17"/>
      <c r="J244" s="14" t="str">
        <f t="shared" si="30"/>
        <v>K.M.A Boys Secondary School</v>
      </c>
      <c r="K244" s="13" t="s">
        <v>19</v>
      </c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>
        <f t="shared" ref="V244:V291" si="35">Z244</f>
        <v>0</v>
      </c>
      <c r="W244" s="26"/>
      <c r="X244" s="26"/>
      <c r="Y244" s="6"/>
      <c r="Z244" s="20">
        <f t="shared" si="26"/>
        <v>0</v>
      </c>
      <c r="AA244" s="20"/>
      <c r="AB244" s="2">
        <f t="shared" si="33"/>
        <v>0</v>
      </c>
      <c r="AC244" s="2">
        <f t="shared" si="34"/>
        <v>10</v>
      </c>
      <c r="AD244" s="20">
        <f t="shared" si="32"/>
        <v>81</v>
      </c>
    </row>
    <row r="245" spans="1:30" x14ac:dyDescent="0.35">
      <c r="A245" s="13">
        <v>81</v>
      </c>
      <c r="B245" s="25" t="str">
        <f>IFERROR(VLOOKUP($A245,'Grade 6'!$H$2:$N$501,3,0),"-")</f>
        <v>M24-0405-081</v>
      </c>
      <c r="C245" s="25" t="str">
        <f>IFERROR(VLOOKUP($A245,'Grade 6'!$H$2:$N$501,4,0),"-")</f>
        <v>M. Ammar</v>
      </c>
      <c r="D245" s="25" t="str">
        <f>IFERROR(VLOOKUP($A245,'Grade 6'!$H$2:$N$501,5,0),"-")</f>
        <v>Asif</v>
      </c>
      <c r="E245" s="25" t="str">
        <f>IFERROR(VLOOKUP($A245,'Grade 6'!$H$2:$N$501,6,0),"-")</f>
        <v>M</v>
      </c>
      <c r="F245" s="33">
        <f>IFERROR(VLOOKUP($A245,'Grade 6'!$H$2:$N$501,7,0),"-")</f>
        <v>41239</v>
      </c>
      <c r="G245" s="6"/>
      <c r="H245" s="13">
        <f t="shared" si="31"/>
        <v>3</v>
      </c>
      <c r="I245" s="17"/>
      <c r="J245" s="14" t="str">
        <f t="shared" ref="J245:J292" si="36">IF($J$3="","",$J$3)</f>
        <v>K.M.A Boys Secondary School</v>
      </c>
      <c r="K245" s="13" t="s">
        <v>19</v>
      </c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>
        <f t="shared" si="35"/>
        <v>0</v>
      </c>
      <c r="W245" s="26"/>
      <c r="X245" s="26"/>
      <c r="Y245" s="6"/>
      <c r="Z245" s="20">
        <f t="shared" si="26"/>
        <v>0</v>
      </c>
      <c r="AA245" s="20"/>
      <c r="AB245" s="2">
        <f t="shared" si="33"/>
        <v>0</v>
      </c>
      <c r="AC245" s="2">
        <f t="shared" si="34"/>
        <v>10</v>
      </c>
      <c r="AD245" s="20">
        <f t="shared" si="32"/>
        <v>81</v>
      </c>
    </row>
    <row r="246" spans="1:30" x14ac:dyDescent="0.35">
      <c r="A246" s="13">
        <v>82</v>
      </c>
      <c r="B246" s="25" t="str">
        <f>IFERROR(VLOOKUP($A246,'Grade 6'!$H$2:$N$501,3,0),"-")</f>
        <v>M24-0405-082</v>
      </c>
      <c r="C246" s="25" t="str">
        <f>IFERROR(VLOOKUP($A246,'Grade 6'!$H$2:$N$501,4,0),"-")</f>
        <v>M. Arham</v>
      </c>
      <c r="D246" s="25" t="str">
        <f>IFERROR(VLOOKUP($A246,'Grade 6'!$H$2:$N$501,5,0),"-")</f>
        <v>Muhammad Khalid</v>
      </c>
      <c r="E246" s="25" t="str">
        <f>IFERROR(VLOOKUP($A246,'Grade 6'!$H$2:$N$501,6,0),"-")</f>
        <v>M</v>
      </c>
      <c r="F246" s="33">
        <f>IFERROR(VLOOKUP($A246,'Grade 6'!$H$2:$N$501,7,0),"-")</f>
        <v>41064</v>
      </c>
      <c r="G246" s="6"/>
      <c r="H246" s="13">
        <f t="shared" si="31"/>
        <v>1</v>
      </c>
      <c r="I246" s="17"/>
      <c r="J246" s="14" t="str">
        <f t="shared" si="36"/>
        <v>K.M.A Boys Secondary School</v>
      </c>
      <c r="K246" s="13" t="s">
        <v>19</v>
      </c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>
        <f t="shared" si="35"/>
        <v>0</v>
      </c>
      <c r="W246" s="26"/>
      <c r="X246" s="26"/>
      <c r="Y246" s="6"/>
      <c r="Z246" s="20">
        <f t="shared" si="26"/>
        <v>0</v>
      </c>
      <c r="AA246" s="20"/>
      <c r="AB246" s="2">
        <f t="shared" si="33"/>
        <v>0</v>
      </c>
      <c r="AC246" s="2">
        <f t="shared" si="34"/>
        <v>10</v>
      </c>
      <c r="AD246" s="20">
        <f t="shared" si="32"/>
        <v>82</v>
      </c>
    </row>
    <row r="247" spans="1:30" x14ac:dyDescent="0.35">
      <c r="A247" s="13">
        <v>82</v>
      </c>
      <c r="B247" s="25" t="str">
        <f>IFERROR(VLOOKUP($A247,'Grade 6'!$H$2:$N$501,3,0),"-")</f>
        <v>M24-0405-082</v>
      </c>
      <c r="C247" s="25" t="str">
        <f>IFERROR(VLOOKUP($A247,'Grade 6'!$H$2:$N$501,4,0),"-")</f>
        <v>M. Arham</v>
      </c>
      <c r="D247" s="25" t="str">
        <f>IFERROR(VLOOKUP($A247,'Grade 6'!$H$2:$N$501,5,0),"-")</f>
        <v>Muhammad Khalid</v>
      </c>
      <c r="E247" s="25" t="str">
        <f>IFERROR(VLOOKUP($A247,'Grade 6'!$H$2:$N$501,6,0),"-")</f>
        <v>M</v>
      </c>
      <c r="F247" s="33">
        <f>IFERROR(VLOOKUP($A247,'Grade 6'!$H$2:$N$501,7,0),"-")</f>
        <v>41064</v>
      </c>
      <c r="G247" s="6"/>
      <c r="H247" s="13">
        <f t="shared" si="31"/>
        <v>2</v>
      </c>
      <c r="I247" s="17"/>
      <c r="J247" s="14" t="str">
        <f t="shared" si="36"/>
        <v>K.M.A Boys Secondary School</v>
      </c>
      <c r="K247" s="13" t="s">
        <v>19</v>
      </c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>
        <f t="shared" si="35"/>
        <v>0</v>
      </c>
      <c r="W247" s="26"/>
      <c r="X247" s="26"/>
      <c r="Y247" s="6"/>
      <c r="Z247" s="20">
        <f t="shared" si="26"/>
        <v>0</v>
      </c>
      <c r="AA247" s="20"/>
      <c r="AB247" s="2">
        <f t="shared" si="33"/>
        <v>0</v>
      </c>
      <c r="AC247" s="2">
        <f t="shared" si="34"/>
        <v>10</v>
      </c>
      <c r="AD247" s="20">
        <f t="shared" si="32"/>
        <v>82</v>
      </c>
    </row>
    <row r="248" spans="1:30" x14ac:dyDescent="0.35">
      <c r="A248" s="13">
        <v>82</v>
      </c>
      <c r="B248" s="25" t="str">
        <f>IFERROR(VLOOKUP($A248,'Grade 6'!$H$2:$N$501,3,0),"-")</f>
        <v>M24-0405-082</v>
      </c>
      <c r="C248" s="25" t="str">
        <f>IFERROR(VLOOKUP($A248,'Grade 6'!$H$2:$N$501,4,0),"-")</f>
        <v>M. Arham</v>
      </c>
      <c r="D248" s="25" t="str">
        <f>IFERROR(VLOOKUP($A248,'Grade 6'!$H$2:$N$501,5,0),"-")</f>
        <v>Muhammad Khalid</v>
      </c>
      <c r="E248" s="25" t="str">
        <f>IFERROR(VLOOKUP($A248,'Grade 6'!$H$2:$N$501,6,0),"-")</f>
        <v>M</v>
      </c>
      <c r="F248" s="33">
        <f>IFERROR(VLOOKUP($A248,'Grade 6'!$H$2:$N$501,7,0),"-")</f>
        <v>41064</v>
      </c>
      <c r="G248" s="6"/>
      <c r="H248" s="13">
        <f t="shared" si="31"/>
        <v>3</v>
      </c>
      <c r="I248" s="17"/>
      <c r="J248" s="14" t="str">
        <f t="shared" si="36"/>
        <v>K.M.A Boys Secondary School</v>
      </c>
      <c r="K248" s="13" t="s">
        <v>19</v>
      </c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>
        <f t="shared" si="35"/>
        <v>0</v>
      </c>
      <c r="W248" s="26"/>
      <c r="X248" s="26"/>
      <c r="Y248" s="6"/>
      <c r="Z248" s="20">
        <f t="shared" si="26"/>
        <v>0</v>
      </c>
      <c r="AA248" s="20"/>
      <c r="AB248" s="2">
        <f t="shared" si="33"/>
        <v>0</v>
      </c>
      <c r="AC248" s="2">
        <f t="shared" si="34"/>
        <v>10</v>
      </c>
      <c r="AD248" s="20">
        <f t="shared" si="32"/>
        <v>82</v>
      </c>
    </row>
    <row r="249" spans="1:30" x14ac:dyDescent="0.35">
      <c r="A249" s="13">
        <v>83</v>
      </c>
      <c r="B249" s="25" t="str">
        <f>IFERROR(VLOOKUP($A249,'Grade 6'!$H$2:$N$501,3,0),"-")</f>
        <v>M24-0405-083</v>
      </c>
      <c r="C249" s="25" t="str">
        <f>IFERROR(VLOOKUP($A249,'Grade 6'!$H$2:$N$501,4,0),"-")</f>
        <v>M. Maaz</v>
      </c>
      <c r="D249" s="25" t="str">
        <f>IFERROR(VLOOKUP($A249,'Grade 6'!$H$2:$N$501,5,0),"-")</f>
        <v>Muhammad Arif</v>
      </c>
      <c r="E249" s="25" t="str">
        <f>IFERROR(VLOOKUP($A249,'Grade 6'!$H$2:$N$501,6,0),"-")</f>
        <v>M</v>
      </c>
      <c r="F249" s="33">
        <f>IFERROR(VLOOKUP($A249,'Grade 6'!$H$2:$N$501,7,0),"-")</f>
        <v>41104</v>
      </c>
      <c r="G249" s="6"/>
      <c r="H249" s="13">
        <f t="shared" si="31"/>
        <v>1</v>
      </c>
      <c r="I249" s="17"/>
      <c r="J249" s="14" t="str">
        <f t="shared" si="36"/>
        <v>K.M.A Boys Secondary School</v>
      </c>
      <c r="K249" s="13" t="s">
        <v>19</v>
      </c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>
        <f t="shared" si="35"/>
        <v>0</v>
      </c>
      <c r="W249" s="26"/>
      <c r="X249" s="26"/>
      <c r="Y249" s="6"/>
      <c r="Z249" s="20">
        <f t="shared" si="26"/>
        <v>0</v>
      </c>
      <c r="AA249" s="20"/>
      <c r="AB249" s="2">
        <f t="shared" si="33"/>
        <v>0</v>
      </c>
      <c r="AC249" s="2">
        <f t="shared" si="34"/>
        <v>10</v>
      </c>
      <c r="AD249" s="20">
        <f t="shared" si="32"/>
        <v>83</v>
      </c>
    </row>
    <row r="250" spans="1:30" x14ac:dyDescent="0.35">
      <c r="A250" s="13">
        <v>83</v>
      </c>
      <c r="B250" s="25" t="str">
        <f>IFERROR(VLOOKUP($A250,'Grade 6'!$H$2:$N$501,3,0),"-")</f>
        <v>M24-0405-083</v>
      </c>
      <c r="C250" s="25" t="str">
        <f>IFERROR(VLOOKUP($A250,'Grade 6'!$H$2:$N$501,4,0),"-")</f>
        <v>M. Maaz</v>
      </c>
      <c r="D250" s="25" t="str">
        <f>IFERROR(VLOOKUP($A250,'Grade 6'!$H$2:$N$501,5,0),"-")</f>
        <v>Muhammad Arif</v>
      </c>
      <c r="E250" s="25" t="str">
        <f>IFERROR(VLOOKUP($A250,'Grade 6'!$H$2:$N$501,6,0),"-")</f>
        <v>M</v>
      </c>
      <c r="F250" s="33">
        <f>IFERROR(VLOOKUP($A250,'Grade 6'!$H$2:$N$501,7,0),"-")</f>
        <v>41104</v>
      </c>
      <c r="G250" s="6"/>
      <c r="H250" s="13">
        <f t="shared" si="31"/>
        <v>2</v>
      </c>
      <c r="I250" s="17"/>
      <c r="J250" s="14" t="str">
        <f t="shared" si="36"/>
        <v>K.M.A Boys Secondary School</v>
      </c>
      <c r="K250" s="13" t="s">
        <v>19</v>
      </c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>
        <f t="shared" si="35"/>
        <v>0</v>
      </c>
      <c r="W250" s="26"/>
      <c r="X250" s="26"/>
      <c r="Y250" s="6"/>
      <c r="Z250" s="20">
        <f t="shared" si="26"/>
        <v>0</v>
      </c>
      <c r="AA250" s="20"/>
      <c r="AB250" s="2">
        <f t="shared" si="33"/>
        <v>0</v>
      </c>
      <c r="AC250" s="2">
        <f t="shared" si="34"/>
        <v>10</v>
      </c>
      <c r="AD250" s="20">
        <f t="shared" si="32"/>
        <v>83</v>
      </c>
    </row>
    <row r="251" spans="1:30" x14ac:dyDescent="0.35">
      <c r="A251" s="13">
        <v>83</v>
      </c>
      <c r="B251" s="25" t="str">
        <f>IFERROR(VLOOKUP($A251,'Grade 6'!$H$2:$N$501,3,0),"-")</f>
        <v>M24-0405-083</v>
      </c>
      <c r="C251" s="25" t="str">
        <f>IFERROR(VLOOKUP($A251,'Grade 6'!$H$2:$N$501,4,0),"-")</f>
        <v>M. Maaz</v>
      </c>
      <c r="D251" s="25" t="str">
        <f>IFERROR(VLOOKUP($A251,'Grade 6'!$H$2:$N$501,5,0),"-")</f>
        <v>Muhammad Arif</v>
      </c>
      <c r="E251" s="25" t="str">
        <f>IFERROR(VLOOKUP($A251,'Grade 6'!$H$2:$N$501,6,0),"-")</f>
        <v>M</v>
      </c>
      <c r="F251" s="33">
        <f>IFERROR(VLOOKUP($A251,'Grade 6'!$H$2:$N$501,7,0),"-")</f>
        <v>41104</v>
      </c>
      <c r="G251" s="6"/>
      <c r="H251" s="13">
        <f t="shared" si="31"/>
        <v>3</v>
      </c>
      <c r="I251" s="17"/>
      <c r="J251" s="14" t="str">
        <f t="shared" si="36"/>
        <v>K.M.A Boys Secondary School</v>
      </c>
      <c r="K251" s="13" t="s">
        <v>19</v>
      </c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>
        <f t="shared" si="35"/>
        <v>0</v>
      </c>
      <c r="W251" s="26"/>
      <c r="X251" s="26"/>
      <c r="Y251" s="6"/>
      <c r="Z251" s="20">
        <f t="shared" si="26"/>
        <v>0</v>
      </c>
      <c r="AA251" s="20"/>
      <c r="AB251" s="2">
        <f t="shared" si="33"/>
        <v>0</v>
      </c>
      <c r="AC251" s="2">
        <f t="shared" si="34"/>
        <v>10</v>
      </c>
      <c r="AD251" s="20">
        <f t="shared" si="32"/>
        <v>83</v>
      </c>
    </row>
    <row r="252" spans="1:30" x14ac:dyDescent="0.35">
      <c r="A252" s="13">
        <v>84</v>
      </c>
      <c r="B252" s="25" t="str">
        <f>IFERROR(VLOOKUP($A252,'Grade 6'!$H$2:$N$501,3,0),"-")</f>
        <v>M24-0405-084</v>
      </c>
      <c r="C252" s="25" t="str">
        <f>IFERROR(VLOOKUP($A252,'Grade 6'!$H$2:$N$501,4,0),"-")</f>
        <v>M. Onais</v>
      </c>
      <c r="D252" s="25" t="str">
        <f>IFERROR(VLOOKUP($A252,'Grade 6'!$H$2:$N$501,5,0),"-")</f>
        <v>Muhammad Arif</v>
      </c>
      <c r="E252" s="25" t="str">
        <f>IFERROR(VLOOKUP($A252,'Grade 6'!$H$2:$N$501,6,0),"-")</f>
        <v>M</v>
      </c>
      <c r="F252" s="33">
        <f>IFERROR(VLOOKUP($A252,'Grade 6'!$H$2:$N$501,7,0),"-")</f>
        <v>41426</v>
      </c>
      <c r="G252" s="6"/>
      <c r="H252" s="13">
        <f t="shared" si="31"/>
        <v>1</v>
      </c>
      <c r="I252" s="17"/>
      <c r="J252" s="14" t="str">
        <f t="shared" si="36"/>
        <v>K.M.A Boys Secondary School</v>
      </c>
      <c r="K252" s="13" t="s">
        <v>19</v>
      </c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>
        <f t="shared" si="35"/>
        <v>0</v>
      </c>
      <c r="W252" s="26"/>
      <c r="X252" s="26"/>
      <c r="Y252" s="6"/>
      <c r="Z252" s="20">
        <f t="shared" si="26"/>
        <v>0</v>
      </c>
      <c r="AA252" s="20"/>
      <c r="AB252" s="2">
        <f t="shared" si="33"/>
        <v>0</v>
      </c>
      <c r="AC252" s="2">
        <f t="shared" si="34"/>
        <v>10</v>
      </c>
      <c r="AD252" s="20">
        <f t="shared" si="32"/>
        <v>84</v>
      </c>
    </row>
    <row r="253" spans="1:30" x14ac:dyDescent="0.35">
      <c r="A253" s="13">
        <v>84</v>
      </c>
      <c r="B253" s="25" t="str">
        <f>IFERROR(VLOOKUP($A253,'Grade 6'!$H$2:$N$501,3,0),"-")</f>
        <v>M24-0405-084</v>
      </c>
      <c r="C253" s="25" t="str">
        <f>IFERROR(VLOOKUP($A253,'Grade 6'!$H$2:$N$501,4,0),"-")</f>
        <v>M. Onais</v>
      </c>
      <c r="D253" s="25" t="str">
        <f>IFERROR(VLOOKUP($A253,'Grade 6'!$H$2:$N$501,5,0),"-")</f>
        <v>Muhammad Arif</v>
      </c>
      <c r="E253" s="25" t="str">
        <f>IFERROR(VLOOKUP($A253,'Grade 6'!$H$2:$N$501,6,0),"-")</f>
        <v>M</v>
      </c>
      <c r="F253" s="33">
        <f>IFERROR(VLOOKUP($A253,'Grade 6'!$H$2:$N$501,7,0),"-")</f>
        <v>41426</v>
      </c>
      <c r="G253" s="6"/>
      <c r="H253" s="13">
        <f t="shared" si="31"/>
        <v>2</v>
      </c>
      <c r="I253" s="17"/>
      <c r="J253" s="14" t="str">
        <f t="shared" si="36"/>
        <v>K.M.A Boys Secondary School</v>
      </c>
      <c r="K253" s="13" t="s">
        <v>19</v>
      </c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>
        <f t="shared" si="35"/>
        <v>0</v>
      </c>
      <c r="W253" s="26"/>
      <c r="X253" s="26"/>
      <c r="Y253" s="6"/>
      <c r="Z253" s="20">
        <f t="shared" si="26"/>
        <v>0</v>
      </c>
      <c r="AA253" s="20"/>
      <c r="AB253" s="2">
        <f t="shared" si="33"/>
        <v>0</v>
      </c>
      <c r="AC253" s="2">
        <f t="shared" si="34"/>
        <v>10</v>
      </c>
      <c r="AD253" s="20">
        <f t="shared" si="32"/>
        <v>84</v>
      </c>
    </row>
    <row r="254" spans="1:30" x14ac:dyDescent="0.35">
      <c r="A254" s="13">
        <v>84</v>
      </c>
      <c r="B254" s="25" t="str">
        <f>IFERROR(VLOOKUP($A254,'Grade 6'!$H$2:$N$501,3,0),"-")</f>
        <v>M24-0405-084</v>
      </c>
      <c r="C254" s="25" t="str">
        <f>IFERROR(VLOOKUP($A254,'Grade 6'!$H$2:$N$501,4,0),"-")</f>
        <v>M. Onais</v>
      </c>
      <c r="D254" s="25" t="str">
        <f>IFERROR(VLOOKUP($A254,'Grade 6'!$H$2:$N$501,5,0),"-")</f>
        <v>Muhammad Arif</v>
      </c>
      <c r="E254" s="25" t="str">
        <f>IFERROR(VLOOKUP($A254,'Grade 6'!$H$2:$N$501,6,0),"-")</f>
        <v>M</v>
      </c>
      <c r="F254" s="33">
        <f>IFERROR(VLOOKUP($A254,'Grade 6'!$H$2:$N$501,7,0),"-")</f>
        <v>41426</v>
      </c>
      <c r="G254" s="6"/>
      <c r="H254" s="13">
        <f t="shared" si="31"/>
        <v>3</v>
      </c>
      <c r="I254" s="17"/>
      <c r="J254" s="14" t="str">
        <f t="shared" si="36"/>
        <v>K.M.A Boys Secondary School</v>
      </c>
      <c r="K254" s="13" t="s">
        <v>19</v>
      </c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>
        <f t="shared" si="35"/>
        <v>0</v>
      </c>
      <c r="W254" s="26"/>
      <c r="X254" s="26"/>
      <c r="Y254" s="6"/>
      <c r="Z254" s="20">
        <f t="shared" si="26"/>
        <v>0</v>
      </c>
      <c r="AA254" s="20"/>
      <c r="AB254" s="2">
        <f t="shared" si="33"/>
        <v>0</v>
      </c>
      <c r="AC254" s="2">
        <f t="shared" si="34"/>
        <v>10</v>
      </c>
      <c r="AD254" s="20">
        <f t="shared" si="32"/>
        <v>84</v>
      </c>
    </row>
    <row r="255" spans="1:30" x14ac:dyDescent="0.35">
      <c r="A255" s="13">
        <v>85</v>
      </c>
      <c r="B255" s="25" t="str">
        <f>IFERROR(VLOOKUP($A255,'Grade 6'!$H$2:$N$501,3,0),"-")</f>
        <v>M24-0405-085</v>
      </c>
      <c r="C255" s="25" t="str">
        <f>IFERROR(VLOOKUP($A255,'Grade 6'!$H$2:$N$501,4,0),"-")</f>
        <v>M. Rohan</v>
      </c>
      <c r="D255" s="25" t="str">
        <f>IFERROR(VLOOKUP($A255,'Grade 6'!$H$2:$N$501,5,0),"-")</f>
        <v>Danish Khanani</v>
      </c>
      <c r="E255" s="25" t="str">
        <f>IFERROR(VLOOKUP($A255,'Grade 6'!$H$2:$N$501,6,0),"-")</f>
        <v>M</v>
      </c>
      <c r="F255" s="33">
        <f>IFERROR(VLOOKUP($A255,'Grade 6'!$H$2:$N$501,7,0),"-")</f>
        <v>41547</v>
      </c>
      <c r="G255" s="6"/>
      <c r="H255" s="13">
        <f t="shared" si="31"/>
        <v>1</v>
      </c>
      <c r="I255" s="17"/>
      <c r="J255" s="14" t="str">
        <f t="shared" si="36"/>
        <v>K.M.A Boys Secondary School</v>
      </c>
      <c r="K255" s="13" t="s">
        <v>19</v>
      </c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>
        <f t="shared" si="35"/>
        <v>0</v>
      </c>
      <c r="W255" s="26"/>
      <c r="X255" s="26"/>
      <c r="Y255" s="6"/>
      <c r="Z255" s="20">
        <f t="shared" si="26"/>
        <v>0</v>
      </c>
      <c r="AA255" s="20"/>
      <c r="AB255" s="2">
        <f t="shared" si="33"/>
        <v>0</v>
      </c>
      <c r="AC255" s="2">
        <f t="shared" si="34"/>
        <v>10</v>
      </c>
      <c r="AD255" s="20">
        <f t="shared" si="32"/>
        <v>85</v>
      </c>
    </row>
    <row r="256" spans="1:30" x14ac:dyDescent="0.35">
      <c r="A256" s="13">
        <v>85</v>
      </c>
      <c r="B256" s="25" t="str">
        <f>IFERROR(VLOOKUP($A256,'Grade 6'!$H$2:$N$501,3,0),"-")</f>
        <v>M24-0405-085</v>
      </c>
      <c r="C256" s="25" t="str">
        <f>IFERROR(VLOOKUP($A256,'Grade 6'!$H$2:$N$501,4,0),"-")</f>
        <v>M. Rohan</v>
      </c>
      <c r="D256" s="25" t="str">
        <f>IFERROR(VLOOKUP($A256,'Grade 6'!$H$2:$N$501,5,0),"-")</f>
        <v>Danish Khanani</v>
      </c>
      <c r="E256" s="25" t="str">
        <f>IFERROR(VLOOKUP($A256,'Grade 6'!$H$2:$N$501,6,0),"-")</f>
        <v>M</v>
      </c>
      <c r="F256" s="33">
        <f>IFERROR(VLOOKUP($A256,'Grade 6'!$H$2:$N$501,7,0),"-")</f>
        <v>41547</v>
      </c>
      <c r="G256" s="6"/>
      <c r="H256" s="13">
        <f t="shared" si="31"/>
        <v>2</v>
      </c>
      <c r="I256" s="17"/>
      <c r="J256" s="14" t="str">
        <f t="shared" si="36"/>
        <v>K.M.A Boys Secondary School</v>
      </c>
      <c r="K256" s="13" t="s">
        <v>19</v>
      </c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>
        <f t="shared" si="35"/>
        <v>0</v>
      </c>
      <c r="W256" s="26"/>
      <c r="X256" s="26"/>
      <c r="Y256" s="6"/>
      <c r="Z256" s="20">
        <f t="shared" si="26"/>
        <v>0</v>
      </c>
      <c r="AA256" s="20"/>
      <c r="AB256" s="2">
        <f t="shared" si="33"/>
        <v>0</v>
      </c>
      <c r="AC256" s="2">
        <f t="shared" si="34"/>
        <v>10</v>
      </c>
      <c r="AD256" s="20">
        <f t="shared" si="32"/>
        <v>85</v>
      </c>
    </row>
    <row r="257" spans="1:30" x14ac:dyDescent="0.35">
      <c r="A257" s="13">
        <v>85</v>
      </c>
      <c r="B257" s="25" t="str">
        <f>IFERROR(VLOOKUP($A257,'Grade 6'!$H$2:$N$501,3,0),"-")</f>
        <v>M24-0405-085</v>
      </c>
      <c r="C257" s="25" t="str">
        <f>IFERROR(VLOOKUP($A257,'Grade 6'!$H$2:$N$501,4,0),"-")</f>
        <v>M. Rohan</v>
      </c>
      <c r="D257" s="25" t="str">
        <f>IFERROR(VLOOKUP($A257,'Grade 6'!$H$2:$N$501,5,0),"-")</f>
        <v>Danish Khanani</v>
      </c>
      <c r="E257" s="25" t="str">
        <f>IFERROR(VLOOKUP($A257,'Grade 6'!$H$2:$N$501,6,0),"-")</f>
        <v>M</v>
      </c>
      <c r="F257" s="33">
        <f>IFERROR(VLOOKUP($A257,'Grade 6'!$H$2:$N$501,7,0),"-")</f>
        <v>41547</v>
      </c>
      <c r="G257" s="6"/>
      <c r="H257" s="13">
        <f t="shared" si="31"/>
        <v>3</v>
      </c>
      <c r="I257" s="17"/>
      <c r="J257" s="14" t="str">
        <f t="shared" si="36"/>
        <v>K.M.A Boys Secondary School</v>
      </c>
      <c r="K257" s="13" t="s">
        <v>19</v>
      </c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>
        <f t="shared" si="35"/>
        <v>0</v>
      </c>
      <c r="W257" s="26"/>
      <c r="X257" s="26"/>
      <c r="Y257" s="6"/>
      <c r="Z257" s="20">
        <f t="shared" si="26"/>
        <v>0</v>
      </c>
      <c r="AA257" s="20"/>
      <c r="AB257" s="2">
        <f t="shared" si="33"/>
        <v>0</v>
      </c>
      <c r="AC257" s="2">
        <f t="shared" si="34"/>
        <v>10</v>
      </c>
      <c r="AD257" s="20">
        <f t="shared" si="32"/>
        <v>85</v>
      </c>
    </row>
    <row r="258" spans="1:30" x14ac:dyDescent="0.35">
      <c r="A258" s="13">
        <v>86</v>
      </c>
      <c r="B258" s="25" t="str">
        <f>IFERROR(VLOOKUP($A258,'Grade 6'!$H$2:$N$501,3,0),"-")</f>
        <v>M24-0405-086</v>
      </c>
      <c r="C258" s="25" t="str">
        <f>IFERROR(VLOOKUP($A258,'Grade 6'!$H$2:$N$501,4,0),"-")</f>
        <v>M. Yusha</v>
      </c>
      <c r="D258" s="25" t="str">
        <f>IFERROR(VLOOKUP($A258,'Grade 6'!$H$2:$N$501,5,0),"-")</f>
        <v>Abdul Jalil Patel</v>
      </c>
      <c r="E258" s="25" t="str">
        <f>IFERROR(VLOOKUP($A258,'Grade 6'!$H$2:$N$501,6,0),"-")</f>
        <v>M</v>
      </c>
      <c r="F258" s="33">
        <f>IFERROR(VLOOKUP($A258,'Grade 6'!$H$2:$N$501,7,0),"-")</f>
        <v>41062</v>
      </c>
      <c r="G258" s="6"/>
      <c r="H258" s="13">
        <f t="shared" si="31"/>
        <v>1</v>
      </c>
      <c r="I258" s="17"/>
      <c r="J258" s="14" t="str">
        <f t="shared" si="36"/>
        <v>K.M.A Boys Secondary School</v>
      </c>
      <c r="K258" s="13" t="s">
        <v>19</v>
      </c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>
        <f t="shared" si="35"/>
        <v>0</v>
      </c>
      <c r="W258" s="26"/>
      <c r="X258" s="26"/>
      <c r="Y258" s="6"/>
      <c r="Z258" s="20">
        <f t="shared" si="26"/>
        <v>0</v>
      </c>
      <c r="AA258" s="20"/>
      <c r="AB258" s="2">
        <f t="shared" si="33"/>
        <v>0</v>
      </c>
      <c r="AC258" s="2">
        <f t="shared" si="34"/>
        <v>10</v>
      </c>
      <c r="AD258" s="20">
        <f t="shared" si="32"/>
        <v>86</v>
      </c>
    </row>
    <row r="259" spans="1:30" x14ac:dyDescent="0.35">
      <c r="A259" s="13">
        <v>86</v>
      </c>
      <c r="B259" s="25" t="str">
        <f>IFERROR(VLOOKUP($A259,'Grade 6'!$H$2:$N$501,3,0),"-")</f>
        <v>M24-0405-086</v>
      </c>
      <c r="C259" s="25" t="str">
        <f>IFERROR(VLOOKUP($A259,'Grade 6'!$H$2:$N$501,4,0),"-")</f>
        <v>M. Yusha</v>
      </c>
      <c r="D259" s="25" t="str">
        <f>IFERROR(VLOOKUP($A259,'Grade 6'!$H$2:$N$501,5,0),"-")</f>
        <v>Abdul Jalil Patel</v>
      </c>
      <c r="E259" s="25" t="str">
        <f>IFERROR(VLOOKUP($A259,'Grade 6'!$H$2:$N$501,6,0),"-")</f>
        <v>M</v>
      </c>
      <c r="F259" s="33">
        <f>IFERROR(VLOOKUP($A259,'Grade 6'!$H$2:$N$501,7,0),"-")</f>
        <v>41062</v>
      </c>
      <c r="G259" s="6"/>
      <c r="H259" s="13">
        <f t="shared" si="31"/>
        <v>2</v>
      </c>
      <c r="I259" s="17"/>
      <c r="J259" s="14" t="str">
        <f t="shared" si="36"/>
        <v>K.M.A Boys Secondary School</v>
      </c>
      <c r="K259" s="13" t="s">
        <v>19</v>
      </c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>
        <f t="shared" si="35"/>
        <v>0</v>
      </c>
      <c r="W259" s="26"/>
      <c r="X259" s="26"/>
      <c r="Y259" s="6"/>
      <c r="Z259" s="20">
        <f t="shared" ref="Z259:Z322" si="37">COUNTIFS($A$3:$A$1502,A259,$AB$3:$AB$1502,"&lt;&gt;0")</f>
        <v>0</v>
      </c>
      <c r="AA259" s="20"/>
      <c r="AB259" s="2">
        <f t="shared" si="33"/>
        <v>0</v>
      </c>
      <c r="AC259" s="2">
        <f t="shared" si="34"/>
        <v>10</v>
      </c>
      <c r="AD259" s="20">
        <f t="shared" si="32"/>
        <v>86</v>
      </c>
    </row>
    <row r="260" spans="1:30" x14ac:dyDescent="0.35">
      <c r="A260" s="13">
        <v>86</v>
      </c>
      <c r="B260" s="25" t="str">
        <f>IFERROR(VLOOKUP($A260,'Grade 6'!$H$2:$N$501,3,0),"-")</f>
        <v>M24-0405-086</v>
      </c>
      <c r="C260" s="25" t="str">
        <f>IFERROR(VLOOKUP($A260,'Grade 6'!$H$2:$N$501,4,0),"-")</f>
        <v>M. Yusha</v>
      </c>
      <c r="D260" s="25" t="str">
        <f>IFERROR(VLOOKUP($A260,'Grade 6'!$H$2:$N$501,5,0),"-")</f>
        <v>Abdul Jalil Patel</v>
      </c>
      <c r="E260" s="25" t="str">
        <f>IFERROR(VLOOKUP($A260,'Grade 6'!$H$2:$N$501,6,0),"-")</f>
        <v>M</v>
      </c>
      <c r="F260" s="33">
        <f>IFERROR(VLOOKUP($A260,'Grade 6'!$H$2:$N$501,7,0),"-")</f>
        <v>41062</v>
      </c>
      <c r="G260" s="6"/>
      <c r="H260" s="13">
        <f t="shared" si="31"/>
        <v>3</v>
      </c>
      <c r="I260" s="17"/>
      <c r="J260" s="14" t="str">
        <f t="shared" si="36"/>
        <v>K.M.A Boys Secondary School</v>
      </c>
      <c r="K260" s="13" t="s">
        <v>19</v>
      </c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>
        <f t="shared" si="35"/>
        <v>0</v>
      </c>
      <c r="W260" s="26"/>
      <c r="X260" s="26"/>
      <c r="Y260" s="6"/>
      <c r="Z260" s="20">
        <f t="shared" si="37"/>
        <v>0</v>
      </c>
      <c r="AA260" s="20"/>
      <c r="AB260" s="2">
        <f t="shared" si="33"/>
        <v>0</v>
      </c>
      <c r="AC260" s="2">
        <f t="shared" si="34"/>
        <v>10</v>
      </c>
      <c r="AD260" s="20">
        <f t="shared" si="32"/>
        <v>86</v>
      </c>
    </row>
    <row r="261" spans="1:30" x14ac:dyDescent="0.35">
      <c r="A261" s="13">
        <v>87</v>
      </c>
      <c r="B261" s="25" t="str">
        <f>IFERROR(VLOOKUP($A261,'Grade 6'!$H$2:$N$501,3,0),"-")</f>
        <v>M24-0405-087</v>
      </c>
      <c r="C261" s="25" t="str">
        <f>IFERROR(VLOOKUP($A261,'Grade 6'!$H$2:$N$501,4,0),"-")</f>
        <v>Malik Muhammad Salman</v>
      </c>
      <c r="D261" s="25" t="str">
        <f>IFERROR(VLOOKUP($A261,'Grade 6'!$H$2:$N$501,5,0),"-")</f>
        <v>Malik Muhammad Asif</v>
      </c>
      <c r="E261" s="25" t="str">
        <f>IFERROR(VLOOKUP($A261,'Grade 6'!$H$2:$N$501,6,0),"-")</f>
        <v>M</v>
      </c>
      <c r="F261" s="33">
        <f>IFERROR(VLOOKUP($A261,'Grade 6'!$H$2:$N$501,7,0),"-")</f>
        <v>41522</v>
      </c>
      <c r="G261" s="6"/>
      <c r="H261" s="13">
        <f t="shared" si="31"/>
        <v>1</v>
      </c>
      <c r="I261" s="17"/>
      <c r="J261" s="14" t="str">
        <f t="shared" si="36"/>
        <v>K.M.A Boys Secondary School</v>
      </c>
      <c r="K261" s="13" t="s">
        <v>19</v>
      </c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>
        <f t="shared" si="35"/>
        <v>0</v>
      </c>
      <c r="W261" s="26"/>
      <c r="X261" s="26"/>
      <c r="Y261" s="6"/>
      <c r="Z261" s="20">
        <f t="shared" si="37"/>
        <v>0</v>
      </c>
      <c r="AA261" s="20"/>
      <c r="AB261" s="2">
        <f t="shared" si="33"/>
        <v>0</v>
      </c>
      <c r="AC261" s="2">
        <f t="shared" si="34"/>
        <v>10</v>
      </c>
      <c r="AD261" s="20">
        <f t="shared" si="32"/>
        <v>87</v>
      </c>
    </row>
    <row r="262" spans="1:30" x14ac:dyDescent="0.35">
      <c r="A262" s="13">
        <v>87</v>
      </c>
      <c r="B262" s="25" t="str">
        <f>IFERROR(VLOOKUP($A262,'Grade 6'!$H$2:$N$501,3,0),"-")</f>
        <v>M24-0405-087</v>
      </c>
      <c r="C262" s="25" t="str">
        <f>IFERROR(VLOOKUP($A262,'Grade 6'!$H$2:$N$501,4,0),"-")</f>
        <v>Malik Muhammad Salman</v>
      </c>
      <c r="D262" s="25" t="str">
        <f>IFERROR(VLOOKUP($A262,'Grade 6'!$H$2:$N$501,5,0),"-")</f>
        <v>Malik Muhammad Asif</v>
      </c>
      <c r="E262" s="25" t="str">
        <f>IFERROR(VLOOKUP($A262,'Grade 6'!$H$2:$N$501,6,0),"-")</f>
        <v>M</v>
      </c>
      <c r="F262" s="33">
        <f>IFERROR(VLOOKUP($A262,'Grade 6'!$H$2:$N$501,7,0),"-")</f>
        <v>41522</v>
      </c>
      <c r="G262" s="6"/>
      <c r="H262" s="13">
        <f t="shared" ref="H262:H325" si="38">IF(A262=A261,H261+1,1)</f>
        <v>2</v>
      </c>
      <c r="I262" s="17"/>
      <c r="J262" s="14" t="str">
        <f t="shared" si="36"/>
        <v>K.M.A Boys Secondary School</v>
      </c>
      <c r="K262" s="13" t="s">
        <v>19</v>
      </c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>
        <f t="shared" si="35"/>
        <v>0</v>
      </c>
      <c r="W262" s="26"/>
      <c r="X262" s="26"/>
      <c r="Y262" s="6"/>
      <c r="Z262" s="20">
        <f t="shared" si="37"/>
        <v>0</v>
      </c>
      <c r="AA262" s="20"/>
      <c r="AB262" s="2">
        <f t="shared" si="33"/>
        <v>0</v>
      </c>
      <c r="AC262" s="2">
        <f t="shared" si="34"/>
        <v>10</v>
      </c>
      <c r="AD262" s="20">
        <f t="shared" ref="AD262:AD325" si="39">IF(CONCATENATE(C262,D262)=CONCATENATE(C261,D261),AD261,AD261+1)</f>
        <v>87</v>
      </c>
    </row>
    <row r="263" spans="1:30" x14ac:dyDescent="0.35">
      <c r="A263" s="13">
        <v>87</v>
      </c>
      <c r="B263" s="25" t="str">
        <f>IFERROR(VLOOKUP($A263,'Grade 6'!$H$2:$N$501,3,0),"-")</f>
        <v>M24-0405-087</v>
      </c>
      <c r="C263" s="25" t="str">
        <f>IFERROR(VLOOKUP($A263,'Grade 6'!$H$2:$N$501,4,0),"-")</f>
        <v>Malik Muhammad Salman</v>
      </c>
      <c r="D263" s="25" t="str">
        <f>IFERROR(VLOOKUP($A263,'Grade 6'!$H$2:$N$501,5,0),"-")</f>
        <v>Malik Muhammad Asif</v>
      </c>
      <c r="E263" s="25" t="str">
        <f>IFERROR(VLOOKUP($A263,'Grade 6'!$H$2:$N$501,6,0),"-")</f>
        <v>M</v>
      </c>
      <c r="F263" s="33">
        <f>IFERROR(VLOOKUP($A263,'Grade 6'!$H$2:$N$501,7,0),"-")</f>
        <v>41522</v>
      </c>
      <c r="G263" s="6"/>
      <c r="H263" s="13">
        <f t="shared" si="38"/>
        <v>3</v>
      </c>
      <c r="I263" s="17"/>
      <c r="J263" s="14" t="str">
        <f t="shared" si="36"/>
        <v>K.M.A Boys Secondary School</v>
      </c>
      <c r="K263" s="13" t="s">
        <v>19</v>
      </c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>
        <f t="shared" si="35"/>
        <v>0</v>
      </c>
      <c r="W263" s="26"/>
      <c r="X263" s="26"/>
      <c r="Y263" s="6"/>
      <c r="Z263" s="20">
        <f t="shared" si="37"/>
        <v>0</v>
      </c>
      <c r="AA263" s="20"/>
      <c r="AB263" s="2">
        <f t="shared" si="33"/>
        <v>0</v>
      </c>
      <c r="AC263" s="2">
        <f t="shared" si="34"/>
        <v>10</v>
      </c>
      <c r="AD263" s="20">
        <f t="shared" si="39"/>
        <v>87</v>
      </c>
    </row>
    <row r="264" spans="1:30" x14ac:dyDescent="0.35">
      <c r="A264" s="13">
        <v>88</v>
      </c>
      <c r="B264" s="25" t="str">
        <f>IFERROR(VLOOKUP($A264,'Grade 6'!$H$2:$N$501,3,0),"-")</f>
        <v>M24-0405-088</v>
      </c>
      <c r="C264" s="25" t="str">
        <f>IFERROR(VLOOKUP($A264,'Grade 6'!$H$2:$N$501,4,0),"-")</f>
        <v>Masab</v>
      </c>
      <c r="D264" s="25" t="str">
        <f>IFERROR(VLOOKUP($A264,'Grade 6'!$H$2:$N$501,5,0),"-")</f>
        <v>Amin Ali Muhammad</v>
      </c>
      <c r="E264" s="25" t="str">
        <f>IFERROR(VLOOKUP($A264,'Grade 6'!$H$2:$N$501,6,0),"-")</f>
        <v>M</v>
      </c>
      <c r="F264" s="33">
        <f>IFERROR(VLOOKUP($A264,'Grade 6'!$H$2:$N$501,7,0),"-")</f>
        <v>40875</v>
      </c>
      <c r="G264" s="6"/>
      <c r="H264" s="13">
        <f t="shared" si="38"/>
        <v>1</v>
      </c>
      <c r="I264" s="17"/>
      <c r="J264" s="14" t="str">
        <f t="shared" si="36"/>
        <v>K.M.A Boys Secondary School</v>
      </c>
      <c r="K264" s="13" t="s">
        <v>19</v>
      </c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>
        <f t="shared" si="35"/>
        <v>0</v>
      </c>
      <c r="W264" s="26"/>
      <c r="X264" s="26"/>
      <c r="Y264" s="6"/>
      <c r="Z264" s="20">
        <f t="shared" si="37"/>
        <v>0</v>
      </c>
      <c r="AA264" s="20"/>
      <c r="AB264" s="2">
        <f t="shared" si="33"/>
        <v>0</v>
      </c>
      <c r="AC264" s="2">
        <f t="shared" si="34"/>
        <v>10</v>
      </c>
      <c r="AD264" s="20">
        <f t="shared" si="39"/>
        <v>88</v>
      </c>
    </row>
    <row r="265" spans="1:30" x14ac:dyDescent="0.35">
      <c r="A265" s="13">
        <v>88</v>
      </c>
      <c r="B265" s="25" t="str">
        <f>IFERROR(VLOOKUP($A265,'Grade 6'!$H$2:$N$501,3,0),"-")</f>
        <v>M24-0405-088</v>
      </c>
      <c r="C265" s="25" t="str">
        <f>IFERROR(VLOOKUP($A265,'Grade 6'!$H$2:$N$501,4,0),"-")</f>
        <v>Masab</v>
      </c>
      <c r="D265" s="25" t="str">
        <f>IFERROR(VLOOKUP($A265,'Grade 6'!$H$2:$N$501,5,0),"-")</f>
        <v>Amin Ali Muhammad</v>
      </c>
      <c r="E265" s="25" t="str">
        <f>IFERROR(VLOOKUP($A265,'Grade 6'!$H$2:$N$501,6,0),"-")</f>
        <v>M</v>
      </c>
      <c r="F265" s="33">
        <f>IFERROR(VLOOKUP($A265,'Grade 6'!$H$2:$N$501,7,0),"-")</f>
        <v>40875</v>
      </c>
      <c r="G265" s="6"/>
      <c r="H265" s="13">
        <f t="shared" si="38"/>
        <v>2</v>
      </c>
      <c r="I265" s="17"/>
      <c r="J265" s="14" t="str">
        <f t="shared" si="36"/>
        <v>K.M.A Boys Secondary School</v>
      </c>
      <c r="K265" s="13" t="s">
        <v>19</v>
      </c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>
        <f t="shared" si="35"/>
        <v>0</v>
      </c>
      <c r="W265" s="26"/>
      <c r="X265" s="26"/>
      <c r="Y265" s="6"/>
      <c r="Z265" s="20">
        <f t="shared" si="37"/>
        <v>0</v>
      </c>
      <c r="AA265" s="20"/>
      <c r="AB265" s="2">
        <f t="shared" si="33"/>
        <v>0</v>
      </c>
      <c r="AC265" s="2">
        <f t="shared" si="34"/>
        <v>10</v>
      </c>
      <c r="AD265" s="20">
        <f t="shared" si="39"/>
        <v>88</v>
      </c>
    </row>
    <row r="266" spans="1:30" x14ac:dyDescent="0.35">
      <c r="A266" s="13">
        <v>88</v>
      </c>
      <c r="B266" s="25" t="str">
        <f>IFERROR(VLOOKUP($A266,'Grade 6'!$H$2:$N$501,3,0),"-")</f>
        <v>M24-0405-088</v>
      </c>
      <c r="C266" s="25" t="str">
        <f>IFERROR(VLOOKUP($A266,'Grade 6'!$H$2:$N$501,4,0),"-")</f>
        <v>Masab</v>
      </c>
      <c r="D266" s="25" t="str">
        <f>IFERROR(VLOOKUP($A266,'Grade 6'!$H$2:$N$501,5,0),"-")</f>
        <v>Amin Ali Muhammad</v>
      </c>
      <c r="E266" s="25" t="str">
        <f>IFERROR(VLOOKUP($A266,'Grade 6'!$H$2:$N$501,6,0),"-")</f>
        <v>M</v>
      </c>
      <c r="F266" s="33">
        <f>IFERROR(VLOOKUP($A266,'Grade 6'!$H$2:$N$501,7,0),"-")</f>
        <v>40875</v>
      </c>
      <c r="G266" s="6"/>
      <c r="H266" s="13">
        <f t="shared" si="38"/>
        <v>3</v>
      </c>
      <c r="I266" s="17"/>
      <c r="J266" s="14" t="str">
        <f t="shared" si="36"/>
        <v>K.M.A Boys Secondary School</v>
      </c>
      <c r="K266" s="13" t="s">
        <v>19</v>
      </c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>
        <f t="shared" si="35"/>
        <v>0</v>
      </c>
      <c r="W266" s="26"/>
      <c r="X266" s="26"/>
      <c r="Y266" s="6"/>
      <c r="Z266" s="20">
        <f t="shared" si="37"/>
        <v>0</v>
      </c>
      <c r="AA266" s="20"/>
      <c r="AB266" s="2">
        <f t="shared" si="33"/>
        <v>0</v>
      </c>
      <c r="AC266" s="2">
        <f t="shared" si="34"/>
        <v>10</v>
      </c>
      <c r="AD266" s="20">
        <f t="shared" si="39"/>
        <v>88</v>
      </c>
    </row>
    <row r="267" spans="1:30" x14ac:dyDescent="0.35">
      <c r="A267" s="13">
        <v>89</v>
      </c>
      <c r="B267" s="25" t="str">
        <f>IFERROR(VLOOKUP($A267,'Grade 6'!$H$2:$N$501,3,0),"-")</f>
        <v>M24-0405-089</v>
      </c>
      <c r="C267" s="25" t="str">
        <f>IFERROR(VLOOKUP($A267,'Grade 6'!$H$2:$N$501,4,0),"-")</f>
        <v>Meraj Jan</v>
      </c>
      <c r="D267" s="25" t="str">
        <f>IFERROR(VLOOKUP($A267,'Grade 6'!$H$2:$N$501,5,0),"-")</f>
        <v>Zakir Ali Baloch</v>
      </c>
      <c r="E267" s="25" t="str">
        <f>IFERROR(VLOOKUP($A267,'Grade 6'!$H$2:$N$501,6,0),"-")</f>
        <v>M</v>
      </c>
      <c r="F267" s="33">
        <f>IFERROR(VLOOKUP($A267,'Grade 6'!$H$2:$N$501,7,0),"-")</f>
        <v>41589</v>
      </c>
      <c r="G267" s="6"/>
      <c r="H267" s="13">
        <f t="shared" si="38"/>
        <v>1</v>
      </c>
      <c r="I267" s="17"/>
      <c r="J267" s="14" t="str">
        <f t="shared" si="36"/>
        <v>K.M.A Boys Secondary School</v>
      </c>
      <c r="K267" s="13" t="s">
        <v>19</v>
      </c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>
        <f t="shared" si="35"/>
        <v>0</v>
      </c>
      <c r="W267" s="26"/>
      <c r="X267" s="26"/>
      <c r="Y267" s="6"/>
      <c r="Z267" s="20">
        <f t="shared" si="37"/>
        <v>0</v>
      </c>
      <c r="AA267" s="20"/>
      <c r="AB267" s="2">
        <f t="shared" si="33"/>
        <v>0</v>
      </c>
      <c r="AC267" s="2">
        <f t="shared" si="34"/>
        <v>10</v>
      </c>
      <c r="AD267" s="20">
        <f t="shared" si="39"/>
        <v>89</v>
      </c>
    </row>
    <row r="268" spans="1:30" x14ac:dyDescent="0.35">
      <c r="A268" s="13">
        <v>89</v>
      </c>
      <c r="B268" s="25" t="str">
        <f>IFERROR(VLOOKUP($A268,'Grade 6'!$H$2:$N$501,3,0),"-")</f>
        <v>M24-0405-089</v>
      </c>
      <c r="C268" s="25" t="str">
        <f>IFERROR(VLOOKUP($A268,'Grade 6'!$H$2:$N$501,4,0),"-")</f>
        <v>Meraj Jan</v>
      </c>
      <c r="D268" s="25" t="str">
        <f>IFERROR(VLOOKUP($A268,'Grade 6'!$H$2:$N$501,5,0),"-")</f>
        <v>Zakir Ali Baloch</v>
      </c>
      <c r="E268" s="25" t="str">
        <f>IFERROR(VLOOKUP($A268,'Grade 6'!$H$2:$N$501,6,0),"-")</f>
        <v>M</v>
      </c>
      <c r="F268" s="33">
        <f>IFERROR(VLOOKUP($A268,'Grade 6'!$H$2:$N$501,7,0),"-")</f>
        <v>41589</v>
      </c>
      <c r="G268" s="6"/>
      <c r="H268" s="13">
        <f t="shared" si="38"/>
        <v>2</v>
      </c>
      <c r="I268" s="17"/>
      <c r="J268" s="14" t="str">
        <f t="shared" si="36"/>
        <v>K.M.A Boys Secondary School</v>
      </c>
      <c r="K268" s="13" t="s">
        <v>19</v>
      </c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>
        <f t="shared" si="35"/>
        <v>0</v>
      </c>
      <c r="W268" s="26"/>
      <c r="X268" s="26"/>
      <c r="Y268" s="6"/>
      <c r="Z268" s="20">
        <f t="shared" si="37"/>
        <v>0</v>
      </c>
      <c r="AA268" s="20"/>
      <c r="AB268" s="2">
        <f t="shared" si="33"/>
        <v>0</v>
      </c>
      <c r="AC268" s="2">
        <f t="shared" si="34"/>
        <v>10</v>
      </c>
      <c r="AD268" s="20">
        <f t="shared" si="39"/>
        <v>89</v>
      </c>
    </row>
    <row r="269" spans="1:30" x14ac:dyDescent="0.35">
      <c r="A269" s="13">
        <v>89</v>
      </c>
      <c r="B269" s="25" t="str">
        <f>IFERROR(VLOOKUP($A269,'Grade 6'!$H$2:$N$501,3,0),"-")</f>
        <v>M24-0405-089</v>
      </c>
      <c r="C269" s="25" t="str">
        <f>IFERROR(VLOOKUP($A269,'Grade 6'!$H$2:$N$501,4,0),"-")</f>
        <v>Meraj Jan</v>
      </c>
      <c r="D269" s="25" t="str">
        <f>IFERROR(VLOOKUP($A269,'Grade 6'!$H$2:$N$501,5,0),"-")</f>
        <v>Zakir Ali Baloch</v>
      </c>
      <c r="E269" s="25" t="str">
        <f>IFERROR(VLOOKUP($A269,'Grade 6'!$H$2:$N$501,6,0),"-")</f>
        <v>M</v>
      </c>
      <c r="F269" s="33">
        <f>IFERROR(VLOOKUP($A269,'Grade 6'!$H$2:$N$501,7,0),"-")</f>
        <v>41589</v>
      </c>
      <c r="G269" s="6"/>
      <c r="H269" s="13">
        <f t="shared" si="38"/>
        <v>3</v>
      </c>
      <c r="I269" s="17"/>
      <c r="J269" s="14" t="str">
        <f t="shared" si="36"/>
        <v>K.M.A Boys Secondary School</v>
      </c>
      <c r="K269" s="13" t="s">
        <v>19</v>
      </c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>
        <f t="shared" si="35"/>
        <v>0</v>
      </c>
      <c r="W269" s="26"/>
      <c r="X269" s="26"/>
      <c r="Y269" s="6"/>
      <c r="Z269" s="20">
        <f t="shared" si="37"/>
        <v>0</v>
      </c>
      <c r="AA269" s="20"/>
      <c r="AB269" s="2">
        <f t="shared" si="33"/>
        <v>0</v>
      </c>
      <c r="AC269" s="2">
        <f t="shared" si="34"/>
        <v>10</v>
      </c>
      <c r="AD269" s="20">
        <f t="shared" si="39"/>
        <v>89</v>
      </c>
    </row>
    <row r="270" spans="1:30" x14ac:dyDescent="0.35">
      <c r="A270" s="13">
        <v>90</v>
      </c>
      <c r="B270" s="25" t="str">
        <f>IFERROR(VLOOKUP($A270,'Grade 6'!$H$2:$N$501,3,0),"-")</f>
        <v>M24-0405-090</v>
      </c>
      <c r="C270" s="25" t="str">
        <f>IFERROR(VLOOKUP($A270,'Grade 6'!$H$2:$N$501,4,0),"-")</f>
        <v>Moin Raza</v>
      </c>
      <c r="D270" s="25" t="str">
        <f>IFERROR(VLOOKUP($A270,'Grade 6'!$H$2:$N$501,5,0),"-")</f>
        <v>Muhammad Ali</v>
      </c>
      <c r="E270" s="25" t="str">
        <f>IFERROR(VLOOKUP($A270,'Grade 6'!$H$2:$N$501,6,0),"-")</f>
        <v>M</v>
      </c>
      <c r="F270" s="33">
        <f>IFERROR(VLOOKUP($A270,'Grade 6'!$H$2:$N$501,7,0),"-")</f>
        <v>41492</v>
      </c>
      <c r="G270" s="6"/>
      <c r="H270" s="13">
        <f t="shared" si="38"/>
        <v>1</v>
      </c>
      <c r="I270" s="17"/>
      <c r="J270" s="14" t="str">
        <f t="shared" si="36"/>
        <v>K.M.A Boys Secondary School</v>
      </c>
      <c r="K270" s="13" t="s">
        <v>19</v>
      </c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>
        <f t="shared" si="35"/>
        <v>0</v>
      </c>
      <c r="W270" s="26"/>
      <c r="X270" s="26"/>
      <c r="Y270" s="6"/>
      <c r="Z270" s="20">
        <f t="shared" si="37"/>
        <v>0</v>
      </c>
      <c r="AA270" s="20"/>
      <c r="AB270" s="2">
        <f t="shared" si="33"/>
        <v>0</v>
      </c>
      <c r="AC270" s="2">
        <f t="shared" si="34"/>
        <v>10</v>
      </c>
      <c r="AD270" s="20">
        <f t="shared" si="39"/>
        <v>90</v>
      </c>
    </row>
    <row r="271" spans="1:30" x14ac:dyDescent="0.35">
      <c r="A271" s="13">
        <v>90</v>
      </c>
      <c r="B271" s="25" t="str">
        <f>IFERROR(VLOOKUP($A271,'Grade 6'!$H$2:$N$501,3,0),"-")</f>
        <v>M24-0405-090</v>
      </c>
      <c r="C271" s="25" t="str">
        <f>IFERROR(VLOOKUP($A271,'Grade 6'!$H$2:$N$501,4,0),"-")</f>
        <v>Moin Raza</v>
      </c>
      <c r="D271" s="25" t="str">
        <f>IFERROR(VLOOKUP($A271,'Grade 6'!$H$2:$N$501,5,0),"-")</f>
        <v>Muhammad Ali</v>
      </c>
      <c r="E271" s="25" t="str">
        <f>IFERROR(VLOOKUP($A271,'Grade 6'!$H$2:$N$501,6,0),"-")</f>
        <v>M</v>
      </c>
      <c r="F271" s="33">
        <f>IFERROR(VLOOKUP($A271,'Grade 6'!$H$2:$N$501,7,0),"-")</f>
        <v>41492</v>
      </c>
      <c r="G271" s="6"/>
      <c r="H271" s="13">
        <f t="shared" si="38"/>
        <v>2</v>
      </c>
      <c r="I271" s="17"/>
      <c r="J271" s="14" t="str">
        <f t="shared" si="36"/>
        <v>K.M.A Boys Secondary School</v>
      </c>
      <c r="K271" s="13" t="s">
        <v>19</v>
      </c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>
        <f t="shared" si="35"/>
        <v>0</v>
      </c>
      <c r="W271" s="26"/>
      <c r="X271" s="26"/>
      <c r="Y271" s="6"/>
      <c r="Z271" s="20">
        <f t="shared" si="37"/>
        <v>0</v>
      </c>
      <c r="AA271" s="20"/>
      <c r="AB271" s="2">
        <f t="shared" si="33"/>
        <v>0</v>
      </c>
      <c r="AC271" s="2">
        <f t="shared" si="34"/>
        <v>10</v>
      </c>
      <c r="AD271" s="20">
        <f t="shared" si="39"/>
        <v>90</v>
      </c>
    </row>
    <row r="272" spans="1:30" x14ac:dyDescent="0.35">
      <c r="A272" s="13">
        <v>90</v>
      </c>
      <c r="B272" s="25" t="str">
        <f>IFERROR(VLOOKUP($A272,'Grade 6'!$H$2:$N$501,3,0),"-")</f>
        <v>M24-0405-090</v>
      </c>
      <c r="C272" s="25" t="str">
        <f>IFERROR(VLOOKUP($A272,'Grade 6'!$H$2:$N$501,4,0),"-")</f>
        <v>Moin Raza</v>
      </c>
      <c r="D272" s="25" t="str">
        <f>IFERROR(VLOOKUP($A272,'Grade 6'!$H$2:$N$501,5,0),"-")</f>
        <v>Muhammad Ali</v>
      </c>
      <c r="E272" s="25" t="str">
        <f>IFERROR(VLOOKUP($A272,'Grade 6'!$H$2:$N$501,6,0),"-")</f>
        <v>M</v>
      </c>
      <c r="F272" s="33">
        <f>IFERROR(VLOOKUP($A272,'Grade 6'!$H$2:$N$501,7,0),"-")</f>
        <v>41492</v>
      </c>
      <c r="G272" s="6"/>
      <c r="H272" s="13">
        <f t="shared" si="38"/>
        <v>3</v>
      </c>
      <c r="I272" s="17"/>
      <c r="J272" s="14" t="str">
        <f t="shared" si="36"/>
        <v>K.M.A Boys Secondary School</v>
      </c>
      <c r="K272" s="13" t="s">
        <v>19</v>
      </c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>
        <f t="shared" si="35"/>
        <v>0</v>
      </c>
      <c r="W272" s="26"/>
      <c r="X272" s="26"/>
      <c r="Y272" s="6"/>
      <c r="Z272" s="20">
        <f t="shared" si="37"/>
        <v>0</v>
      </c>
      <c r="AA272" s="20"/>
      <c r="AB272" s="2">
        <f t="shared" si="33"/>
        <v>0</v>
      </c>
      <c r="AC272" s="2">
        <f t="shared" si="34"/>
        <v>10</v>
      </c>
      <c r="AD272" s="20">
        <f t="shared" si="39"/>
        <v>90</v>
      </c>
    </row>
    <row r="273" spans="1:30" x14ac:dyDescent="0.35">
      <c r="A273" s="13">
        <v>91</v>
      </c>
      <c r="B273" s="25" t="str">
        <f>IFERROR(VLOOKUP($A273,'Grade 6'!$H$2:$N$501,3,0),"-")</f>
        <v>M24-0405-091</v>
      </c>
      <c r="C273" s="25" t="str">
        <f>IFERROR(VLOOKUP($A273,'Grade 6'!$H$2:$N$501,4,0),"-")</f>
        <v>Moosa Khan</v>
      </c>
      <c r="D273" s="25" t="str">
        <f>IFERROR(VLOOKUP($A273,'Grade 6'!$H$2:$N$501,5,0),"-")</f>
        <v>Zahid Iqbal</v>
      </c>
      <c r="E273" s="25" t="str">
        <f>IFERROR(VLOOKUP($A273,'Grade 6'!$H$2:$N$501,6,0),"-")</f>
        <v>M</v>
      </c>
      <c r="F273" s="33">
        <f>IFERROR(VLOOKUP($A273,'Grade 6'!$H$2:$N$501,7,0),"-")</f>
        <v>41603</v>
      </c>
      <c r="G273" s="6"/>
      <c r="H273" s="13">
        <f t="shared" si="38"/>
        <v>1</v>
      </c>
      <c r="I273" s="17"/>
      <c r="J273" s="14" t="str">
        <f t="shared" si="36"/>
        <v>K.M.A Boys Secondary School</v>
      </c>
      <c r="K273" s="13" t="s">
        <v>19</v>
      </c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>
        <f t="shared" si="35"/>
        <v>0</v>
      </c>
      <c r="W273" s="26"/>
      <c r="X273" s="26"/>
      <c r="Y273" s="6"/>
      <c r="Z273" s="20">
        <f t="shared" si="37"/>
        <v>0</v>
      </c>
      <c r="AA273" s="20"/>
      <c r="AB273" s="2">
        <f t="shared" si="33"/>
        <v>0</v>
      </c>
      <c r="AC273" s="2">
        <f t="shared" si="34"/>
        <v>10</v>
      </c>
      <c r="AD273" s="20">
        <f t="shared" si="39"/>
        <v>91</v>
      </c>
    </row>
    <row r="274" spans="1:30" x14ac:dyDescent="0.35">
      <c r="A274" s="13">
        <v>91</v>
      </c>
      <c r="B274" s="25" t="str">
        <f>IFERROR(VLOOKUP($A274,'Grade 6'!$H$2:$N$501,3,0),"-")</f>
        <v>M24-0405-091</v>
      </c>
      <c r="C274" s="25" t="str">
        <f>IFERROR(VLOOKUP($A274,'Grade 6'!$H$2:$N$501,4,0),"-")</f>
        <v>Moosa Khan</v>
      </c>
      <c r="D274" s="25" t="str">
        <f>IFERROR(VLOOKUP($A274,'Grade 6'!$H$2:$N$501,5,0),"-")</f>
        <v>Zahid Iqbal</v>
      </c>
      <c r="E274" s="25" t="str">
        <f>IFERROR(VLOOKUP($A274,'Grade 6'!$H$2:$N$501,6,0),"-")</f>
        <v>M</v>
      </c>
      <c r="F274" s="33">
        <f>IFERROR(VLOOKUP($A274,'Grade 6'!$H$2:$N$501,7,0),"-")</f>
        <v>41603</v>
      </c>
      <c r="G274" s="6"/>
      <c r="H274" s="13">
        <f t="shared" si="38"/>
        <v>2</v>
      </c>
      <c r="I274" s="17"/>
      <c r="J274" s="14" t="str">
        <f t="shared" si="36"/>
        <v>K.M.A Boys Secondary School</v>
      </c>
      <c r="K274" s="13" t="s">
        <v>19</v>
      </c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>
        <f t="shared" si="35"/>
        <v>0</v>
      </c>
      <c r="W274" s="26"/>
      <c r="X274" s="26"/>
      <c r="Y274" s="6"/>
      <c r="Z274" s="20">
        <f t="shared" si="37"/>
        <v>0</v>
      </c>
      <c r="AA274" s="20"/>
      <c r="AB274" s="2">
        <f t="shared" si="33"/>
        <v>0</v>
      </c>
      <c r="AC274" s="2">
        <f t="shared" si="34"/>
        <v>10</v>
      </c>
      <c r="AD274" s="20">
        <f t="shared" si="39"/>
        <v>91</v>
      </c>
    </row>
    <row r="275" spans="1:30" x14ac:dyDescent="0.35">
      <c r="A275" s="13">
        <v>91</v>
      </c>
      <c r="B275" s="25" t="str">
        <f>IFERROR(VLOOKUP($A275,'Grade 6'!$H$2:$N$501,3,0),"-")</f>
        <v>M24-0405-091</v>
      </c>
      <c r="C275" s="25" t="str">
        <f>IFERROR(VLOOKUP($A275,'Grade 6'!$H$2:$N$501,4,0),"-")</f>
        <v>Moosa Khan</v>
      </c>
      <c r="D275" s="25" t="str">
        <f>IFERROR(VLOOKUP($A275,'Grade 6'!$H$2:$N$501,5,0),"-")</f>
        <v>Zahid Iqbal</v>
      </c>
      <c r="E275" s="25" t="str">
        <f>IFERROR(VLOOKUP($A275,'Grade 6'!$H$2:$N$501,6,0),"-")</f>
        <v>M</v>
      </c>
      <c r="F275" s="33">
        <f>IFERROR(VLOOKUP($A275,'Grade 6'!$H$2:$N$501,7,0),"-")</f>
        <v>41603</v>
      </c>
      <c r="G275" s="6"/>
      <c r="H275" s="13">
        <f t="shared" si="38"/>
        <v>3</v>
      </c>
      <c r="I275" s="17"/>
      <c r="J275" s="14" t="str">
        <f t="shared" si="36"/>
        <v>K.M.A Boys Secondary School</v>
      </c>
      <c r="K275" s="13" t="s">
        <v>19</v>
      </c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>
        <f t="shared" si="35"/>
        <v>0</v>
      </c>
      <c r="W275" s="26"/>
      <c r="X275" s="26"/>
      <c r="Y275" s="6"/>
      <c r="Z275" s="20">
        <f t="shared" si="37"/>
        <v>0</v>
      </c>
      <c r="AA275" s="20"/>
      <c r="AB275" s="2">
        <f t="shared" si="33"/>
        <v>0</v>
      </c>
      <c r="AC275" s="2">
        <f t="shared" si="34"/>
        <v>10</v>
      </c>
      <c r="AD275" s="20">
        <f t="shared" si="39"/>
        <v>91</v>
      </c>
    </row>
    <row r="276" spans="1:30" x14ac:dyDescent="0.35">
      <c r="A276" s="13">
        <v>92</v>
      </c>
      <c r="B276" s="25" t="str">
        <f>IFERROR(VLOOKUP($A276,'Grade 6'!$H$2:$N$501,3,0),"-")</f>
        <v>M24-0405-092</v>
      </c>
      <c r="C276" s="25" t="str">
        <f>IFERROR(VLOOKUP($A276,'Grade 6'!$H$2:$N$501,4,0),"-")</f>
        <v>Mubashir</v>
      </c>
      <c r="D276" s="25" t="str">
        <f>IFERROR(VLOOKUP($A276,'Grade 6'!$H$2:$N$501,5,0),"-")</f>
        <v>Abdul Rasheed</v>
      </c>
      <c r="E276" s="25" t="str">
        <f>IFERROR(VLOOKUP($A276,'Grade 6'!$H$2:$N$501,6,0),"-")</f>
        <v>M</v>
      </c>
      <c r="F276" s="33">
        <f>IFERROR(VLOOKUP($A276,'Grade 6'!$H$2:$N$501,7,0),"-")</f>
        <v>41230</v>
      </c>
      <c r="G276" s="6"/>
      <c r="H276" s="13">
        <f t="shared" si="38"/>
        <v>1</v>
      </c>
      <c r="I276" s="17"/>
      <c r="J276" s="14" t="str">
        <f t="shared" si="36"/>
        <v>K.M.A Boys Secondary School</v>
      </c>
      <c r="K276" s="13" t="s">
        <v>19</v>
      </c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>
        <f t="shared" si="35"/>
        <v>0</v>
      </c>
      <c r="W276" s="26"/>
      <c r="X276" s="26"/>
      <c r="Y276" s="6"/>
      <c r="Z276" s="20">
        <f t="shared" si="37"/>
        <v>0</v>
      </c>
      <c r="AA276" s="20"/>
      <c r="AB276" s="2">
        <f t="shared" si="33"/>
        <v>0</v>
      </c>
      <c r="AC276" s="2">
        <f t="shared" si="34"/>
        <v>10</v>
      </c>
      <c r="AD276" s="20">
        <f t="shared" si="39"/>
        <v>92</v>
      </c>
    </row>
    <row r="277" spans="1:30" x14ac:dyDescent="0.35">
      <c r="A277" s="13">
        <v>92</v>
      </c>
      <c r="B277" s="25" t="str">
        <f>IFERROR(VLOOKUP($A277,'Grade 6'!$H$2:$N$501,3,0),"-")</f>
        <v>M24-0405-092</v>
      </c>
      <c r="C277" s="25" t="str">
        <f>IFERROR(VLOOKUP($A277,'Grade 6'!$H$2:$N$501,4,0),"-")</f>
        <v>Mubashir</v>
      </c>
      <c r="D277" s="25" t="str">
        <f>IFERROR(VLOOKUP($A277,'Grade 6'!$H$2:$N$501,5,0),"-")</f>
        <v>Abdul Rasheed</v>
      </c>
      <c r="E277" s="25" t="str">
        <f>IFERROR(VLOOKUP($A277,'Grade 6'!$H$2:$N$501,6,0),"-")</f>
        <v>M</v>
      </c>
      <c r="F277" s="33">
        <f>IFERROR(VLOOKUP($A277,'Grade 6'!$H$2:$N$501,7,0),"-")</f>
        <v>41230</v>
      </c>
      <c r="G277" s="6"/>
      <c r="H277" s="13">
        <f t="shared" si="38"/>
        <v>2</v>
      </c>
      <c r="I277" s="17"/>
      <c r="J277" s="14" t="str">
        <f t="shared" si="36"/>
        <v>K.M.A Boys Secondary School</v>
      </c>
      <c r="K277" s="13" t="s">
        <v>19</v>
      </c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>
        <f t="shared" si="35"/>
        <v>0</v>
      </c>
      <c r="W277" s="26"/>
      <c r="X277" s="26"/>
      <c r="Y277" s="6"/>
      <c r="Z277" s="20">
        <f t="shared" si="37"/>
        <v>0</v>
      </c>
      <c r="AA277" s="20"/>
      <c r="AB277" s="2">
        <f t="shared" si="33"/>
        <v>0</v>
      </c>
      <c r="AC277" s="2">
        <f t="shared" si="34"/>
        <v>10</v>
      </c>
      <c r="AD277" s="20">
        <f t="shared" si="39"/>
        <v>92</v>
      </c>
    </row>
    <row r="278" spans="1:30" x14ac:dyDescent="0.35">
      <c r="A278" s="13">
        <v>92</v>
      </c>
      <c r="B278" s="25" t="str">
        <f>IFERROR(VLOOKUP($A278,'Grade 6'!$H$2:$N$501,3,0),"-")</f>
        <v>M24-0405-092</v>
      </c>
      <c r="C278" s="25" t="str">
        <f>IFERROR(VLOOKUP($A278,'Grade 6'!$H$2:$N$501,4,0),"-")</f>
        <v>Mubashir</v>
      </c>
      <c r="D278" s="25" t="str">
        <f>IFERROR(VLOOKUP($A278,'Grade 6'!$H$2:$N$501,5,0),"-")</f>
        <v>Abdul Rasheed</v>
      </c>
      <c r="E278" s="25" t="str">
        <f>IFERROR(VLOOKUP($A278,'Grade 6'!$H$2:$N$501,6,0),"-")</f>
        <v>M</v>
      </c>
      <c r="F278" s="33">
        <f>IFERROR(VLOOKUP($A278,'Grade 6'!$H$2:$N$501,7,0),"-")</f>
        <v>41230</v>
      </c>
      <c r="G278" s="6"/>
      <c r="H278" s="13">
        <f t="shared" si="38"/>
        <v>3</v>
      </c>
      <c r="I278" s="17"/>
      <c r="J278" s="14" t="str">
        <f t="shared" si="36"/>
        <v>K.M.A Boys Secondary School</v>
      </c>
      <c r="K278" s="13" t="s">
        <v>19</v>
      </c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>
        <f t="shared" si="35"/>
        <v>0</v>
      </c>
      <c r="W278" s="26"/>
      <c r="X278" s="26"/>
      <c r="Y278" s="6"/>
      <c r="Z278" s="20">
        <f t="shared" si="37"/>
        <v>0</v>
      </c>
      <c r="AA278" s="20"/>
      <c r="AB278" s="2">
        <f t="shared" si="33"/>
        <v>0</v>
      </c>
      <c r="AC278" s="2">
        <f t="shared" si="34"/>
        <v>10</v>
      </c>
      <c r="AD278" s="20">
        <f t="shared" si="39"/>
        <v>92</v>
      </c>
    </row>
    <row r="279" spans="1:30" x14ac:dyDescent="0.35">
      <c r="A279" s="13">
        <v>93</v>
      </c>
      <c r="B279" s="25" t="str">
        <f>IFERROR(VLOOKUP($A279,'Grade 6'!$H$2:$N$501,3,0),"-")</f>
        <v>M24-0405-093</v>
      </c>
      <c r="C279" s="25" t="str">
        <f>IFERROR(VLOOKUP($A279,'Grade 6'!$H$2:$N$501,4,0),"-")</f>
        <v>Mubasshir</v>
      </c>
      <c r="D279" s="25" t="str">
        <f>IFERROR(VLOOKUP($A279,'Grade 6'!$H$2:$N$501,5,0),"-")</f>
        <v>Muhammad Yousuf</v>
      </c>
      <c r="E279" s="25" t="str">
        <f>IFERROR(VLOOKUP($A279,'Grade 6'!$H$2:$N$501,6,0),"-")</f>
        <v>M</v>
      </c>
      <c r="F279" s="33">
        <f>IFERROR(VLOOKUP($A279,'Grade 6'!$H$2:$N$501,7,0),"-")</f>
        <v>41483</v>
      </c>
      <c r="G279" s="6"/>
      <c r="H279" s="13">
        <f t="shared" si="38"/>
        <v>1</v>
      </c>
      <c r="I279" s="17"/>
      <c r="J279" s="14" t="str">
        <f t="shared" si="36"/>
        <v>K.M.A Boys Secondary School</v>
      </c>
      <c r="K279" s="13" t="s">
        <v>19</v>
      </c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>
        <f t="shared" si="35"/>
        <v>0</v>
      </c>
      <c r="W279" s="26"/>
      <c r="X279" s="26"/>
      <c r="Y279" s="6"/>
      <c r="Z279" s="20">
        <f t="shared" si="37"/>
        <v>0</v>
      </c>
      <c r="AA279" s="20"/>
      <c r="AB279" s="2">
        <f t="shared" si="33"/>
        <v>0</v>
      </c>
      <c r="AC279" s="2">
        <f t="shared" si="34"/>
        <v>10</v>
      </c>
      <c r="AD279" s="20">
        <f t="shared" si="39"/>
        <v>93</v>
      </c>
    </row>
    <row r="280" spans="1:30" x14ac:dyDescent="0.35">
      <c r="A280" s="13">
        <v>93</v>
      </c>
      <c r="B280" s="25" t="str">
        <f>IFERROR(VLOOKUP($A280,'Grade 6'!$H$2:$N$501,3,0),"-")</f>
        <v>M24-0405-093</v>
      </c>
      <c r="C280" s="25" t="str">
        <f>IFERROR(VLOOKUP($A280,'Grade 6'!$H$2:$N$501,4,0),"-")</f>
        <v>Mubasshir</v>
      </c>
      <c r="D280" s="25" t="str">
        <f>IFERROR(VLOOKUP($A280,'Grade 6'!$H$2:$N$501,5,0),"-")</f>
        <v>Muhammad Yousuf</v>
      </c>
      <c r="E280" s="25" t="str">
        <f>IFERROR(VLOOKUP($A280,'Grade 6'!$H$2:$N$501,6,0),"-")</f>
        <v>M</v>
      </c>
      <c r="F280" s="33">
        <f>IFERROR(VLOOKUP($A280,'Grade 6'!$H$2:$N$501,7,0),"-")</f>
        <v>41483</v>
      </c>
      <c r="G280" s="6"/>
      <c r="H280" s="13">
        <f t="shared" si="38"/>
        <v>2</v>
      </c>
      <c r="I280" s="17"/>
      <c r="J280" s="14" t="str">
        <f t="shared" si="36"/>
        <v>K.M.A Boys Secondary School</v>
      </c>
      <c r="K280" s="13" t="s">
        <v>19</v>
      </c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>
        <f t="shared" si="35"/>
        <v>0</v>
      </c>
      <c r="W280" s="26"/>
      <c r="X280" s="26"/>
      <c r="Y280" s="6"/>
      <c r="Z280" s="20">
        <f t="shared" si="37"/>
        <v>0</v>
      </c>
      <c r="AA280" s="20"/>
      <c r="AB280" s="2">
        <f t="shared" si="33"/>
        <v>0</v>
      </c>
      <c r="AC280" s="2">
        <f t="shared" si="34"/>
        <v>10</v>
      </c>
      <c r="AD280" s="20">
        <f t="shared" si="39"/>
        <v>93</v>
      </c>
    </row>
    <row r="281" spans="1:30" x14ac:dyDescent="0.35">
      <c r="A281" s="13">
        <v>93</v>
      </c>
      <c r="B281" s="25" t="str">
        <f>IFERROR(VLOOKUP($A281,'Grade 6'!$H$2:$N$501,3,0),"-")</f>
        <v>M24-0405-093</v>
      </c>
      <c r="C281" s="25" t="str">
        <f>IFERROR(VLOOKUP($A281,'Grade 6'!$H$2:$N$501,4,0),"-")</f>
        <v>Mubasshir</v>
      </c>
      <c r="D281" s="25" t="str">
        <f>IFERROR(VLOOKUP($A281,'Grade 6'!$H$2:$N$501,5,0),"-")</f>
        <v>Muhammad Yousuf</v>
      </c>
      <c r="E281" s="25" t="str">
        <f>IFERROR(VLOOKUP($A281,'Grade 6'!$H$2:$N$501,6,0),"-")</f>
        <v>M</v>
      </c>
      <c r="F281" s="33">
        <f>IFERROR(VLOOKUP($A281,'Grade 6'!$H$2:$N$501,7,0),"-")</f>
        <v>41483</v>
      </c>
      <c r="G281" s="6"/>
      <c r="H281" s="13">
        <f t="shared" si="38"/>
        <v>3</v>
      </c>
      <c r="I281" s="17"/>
      <c r="J281" s="14" t="str">
        <f t="shared" si="36"/>
        <v>K.M.A Boys Secondary School</v>
      </c>
      <c r="K281" s="13" t="s">
        <v>19</v>
      </c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>
        <f t="shared" si="35"/>
        <v>0</v>
      </c>
      <c r="W281" s="26"/>
      <c r="X281" s="26"/>
      <c r="Y281" s="6"/>
      <c r="Z281" s="20">
        <f t="shared" si="37"/>
        <v>0</v>
      </c>
      <c r="AA281" s="20"/>
      <c r="AB281" s="2">
        <f t="shared" si="33"/>
        <v>0</v>
      </c>
      <c r="AC281" s="2">
        <f t="shared" si="34"/>
        <v>10</v>
      </c>
      <c r="AD281" s="20">
        <f t="shared" si="39"/>
        <v>93</v>
      </c>
    </row>
    <row r="282" spans="1:30" x14ac:dyDescent="0.35">
      <c r="A282" s="13">
        <v>94</v>
      </c>
      <c r="B282" s="25" t="str">
        <f>IFERROR(VLOOKUP($A282,'Grade 6'!$H$2:$N$501,3,0),"-")</f>
        <v>M24-0405-094</v>
      </c>
      <c r="C282" s="25" t="str">
        <f>IFERROR(VLOOKUP($A282,'Grade 6'!$H$2:$N$501,4,0),"-")</f>
        <v>Mudassar</v>
      </c>
      <c r="D282" s="25" t="str">
        <f>IFERROR(VLOOKUP($A282,'Grade 6'!$H$2:$N$501,5,0),"-")</f>
        <v>Nadim</v>
      </c>
      <c r="E282" s="25" t="str">
        <f>IFERROR(VLOOKUP($A282,'Grade 6'!$H$2:$N$501,6,0),"-")</f>
        <v>M</v>
      </c>
      <c r="F282" s="33">
        <f>IFERROR(VLOOKUP($A282,'Grade 6'!$H$2:$N$501,7,0),"-")</f>
        <v>41438</v>
      </c>
      <c r="G282" s="6"/>
      <c r="H282" s="13">
        <f t="shared" si="38"/>
        <v>1</v>
      </c>
      <c r="I282" s="17"/>
      <c r="J282" s="14" t="str">
        <f t="shared" si="36"/>
        <v>K.M.A Boys Secondary School</v>
      </c>
      <c r="K282" s="13" t="s">
        <v>19</v>
      </c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>
        <f t="shared" si="35"/>
        <v>0</v>
      </c>
      <c r="W282" s="26"/>
      <c r="X282" s="26"/>
      <c r="Y282" s="6"/>
      <c r="Z282" s="20">
        <f t="shared" si="37"/>
        <v>0</v>
      </c>
      <c r="AA282" s="20"/>
      <c r="AB282" s="2">
        <f t="shared" si="33"/>
        <v>0</v>
      </c>
      <c r="AC282" s="2">
        <f t="shared" si="34"/>
        <v>10</v>
      </c>
      <c r="AD282" s="20">
        <f t="shared" si="39"/>
        <v>94</v>
      </c>
    </row>
    <row r="283" spans="1:30" x14ac:dyDescent="0.35">
      <c r="A283" s="13">
        <v>94</v>
      </c>
      <c r="B283" s="25" t="str">
        <f>IFERROR(VLOOKUP($A283,'Grade 6'!$H$2:$N$501,3,0),"-")</f>
        <v>M24-0405-094</v>
      </c>
      <c r="C283" s="25" t="str">
        <f>IFERROR(VLOOKUP($A283,'Grade 6'!$H$2:$N$501,4,0),"-")</f>
        <v>Mudassar</v>
      </c>
      <c r="D283" s="25" t="str">
        <f>IFERROR(VLOOKUP($A283,'Grade 6'!$H$2:$N$501,5,0),"-")</f>
        <v>Nadim</v>
      </c>
      <c r="E283" s="25" t="str">
        <f>IFERROR(VLOOKUP($A283,'Grade 6'!$H$2:$N$501,6,0),"-")</f>
        <v>M</v>
      </c>
      <c r="F283" s="33">
        <f>IFERROR(VLOOKUP($A283,'Grade 6'!$H$2:$N$501,7,0),"-")</f>
        <v>41438</v>
      </c>
      <c r="G283" s="6"/>
      <c r="H283" s="13">
        <f t="shared" si="38"/>
        <v>2</v>
      </c>
      <c r="I283" s="17"/>
      <c r="J283" s="14" t="str">
        <f t="shared" si="36"/>
        <v>K.M.A Boys Secondary School</v>
      </c>
      <c r="K283" s="13" t="s">
        <v>19</v>
      </c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>
        <f t="shared" si="35"/>
        <v>0</v>
      </c>
      <c r="W283" s="26"/>
      <c r="X283" s="26"/>
      <c r="Y283" s="6"/>
      <c r="Z283" s="20">
        <f t="shared" si="37"/>
        <v>0</v>
      </c>
      <c r="AA283" s="20"/>
      <c r="AB283" s="2">
        <f t="shared" si="33"/>
        <v>0</v>
      </c>
      <c r="AC283" s="2">
        <f t="shared" si="34"/>
        <v>10</v>
      </c>
      <c r="AD283" s="20">
        <f t="shared" si="39"/>
        <v>94</v>
      </c>
    </row>
    <row r="284" spans="1:30" x14ac:dyDescent="0.35">
      <c r="A284" s="13">
        <v>94</v>
      </c>
      <c r="B284" s="25" t="str">
        <f>IFERROR(VLOOKUP($A284,'Grade 6'!$H$2:$N$501,3,0),"-")</f>
        <v>M24-0405-094</v>
      </c>
      <c r="C284" s="25" t="str">
        <f>IFERROR(VLOOKUP($A284,'Grade 6'!$H$2:$N$501,4,0),"-")</f>
        <v>Mudassar</v>
      </c>
      <c r="D284" s="25" t="str">
        <f>IFERROR(VLOOKUP($A284,'Grade 6'!$H$2:$N$501,5,0),"-")</f>
        <v>Nadim</v>
      </c>
      <c r="E284" s="25" t="str">
        <f>IFERROR(VLOOKUP($A284,'Grade 6'!$H$2:$N$501,6,0),"-")</f>
        <v>M</v>
      </c>
      <c r="F284" s="33">
        <f>IFERROR(VLOOKUP($A284,'Grade 6'!$H$2:$N$501,7,0),"-")</f>
        <v>41438</v>
      </c>
      <c r="G284" s="6"/>
      <c r="H284" s="13">
        <f t="shared" si="38"/>
        <v>3</v>
      </c>
      <c r="I284" s="17"/>
      <c r="J284" s="14" t="str">
        <f t="shared" si="36"/>
        <v>K.M.A Boys Secondary School</v>
      </c>
      <c r="K284" s="13" t="s">
        <v>19</v>
      </c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>
        <f t="shared" si="35"/>
        <v>0</v>
      </c>
      <c r="W284" s="26"/>
      <c r="X284" s="26"/>
      <c r="Y284" s="6"/>
      <c r="Z284" s="20">
        <f t="shared" si="37"/>
        <v>0</v>
      </c>
      <c r="AA284" s="20"/>
      <c r="AB284" s="2">
        <f t="shared" si="33"/>
        <v>0</v>
      </c>
      <c r="AC284" s="2">
        <f t="shared" si="34"/>
        <v>10</v>
      </c>
      <c r="AD284" s="20">
        <f t="shared" si="39"/>
        <v>94</v>
      </c>
    </row>
    <row r="285" spans="1:30" x14ac:dyDescent="0.35">
      <c r="A285" s="13">
        <v>95</v>
      </c>
      <c r="B285" s="25" t="str">
        <f>IFERROR(VLOOKUP($A285,'Grade 6'!$H$2:$N$501,3,0),"-")</f>
        <v>M24-0405-095</v>
      </c>
      <c r="C285" s="25" t="str">
        <f>IFERROR(VLOOKUP($A285,'Grade 6'!$H$2:$N$501,4,0),"-")</f>
        <v>Muhammad</v>
      </c>
      <c r="D285" s="25" t="str">
        <f>IFERROR(VLOOKUP($A285,'Grade 6'!$H$2:$N$501,5,0),"-")</f>
        <v>Abdul Waheed</v>
      </c>
      <c r="E285" s="25" t="str">
        <f>IFERROR(VLOOKUP($A285,'Grade 6'!$H$2:$N$501,6,0),"-")</f>
        <v>M</v>
      </c>
      <c r="F285" s="33">
        <f>IFERROR(VLOOKUP($A285,'Grade 6'!$H$2:$N$501,7,0),"-")</f>
        <v>41580</v>
      </c>
      <c r="G285" s="6"/>
      <c r="H285" s="13">
        <f t="shared" si="38"/>
        <v>1</v>
      </c>
      <c r="I285" s="17"/>
      <c r="J285" s="14" t="str">
        <f t="shared" si="36"/>
        <v>K.M.A Boys Secondary School</v>
      </c>
      <c r="K285" s="13" t="s">
        <v>19</v>
      </c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>
        <f t="shared" si="35"/>
        <v>0</v>
      </c>
      <c r="W285" s="26"/>
      <c r="X285" s="26"/>
      <c r="Y285" s="6"/>
      <c r="Z285" s="20">
        <f t="shared" si="37"/>
        <v>0</v>
      </c>
      <c r="AA285" s="20"/>
      <c r="AB285" s="2">
        <f t="shared" si="33"/>
        <v>0</v>
      </c>
      <c r="AC285" s="2">
        <f t="shared" si="34"/>
        <v>10</v>
      </c>
      <c r="AD285" s="20">
        <f t="shared" si="39"/>
        <v>95</v>
      </c>
    </row>
    <row r="286" spans="1:30" x14ac:dyDescent="0.35">
      <c r="A286" s="13">
        <v>95</v>
      </c>
      <c r="B286" s="25" t="str">
        <f>IFERROR(VLOOKUP($A286,'Grade 6'!$H$2:$N$501,3,0),"-")</f>
        <v>M24-0405-095</v>
      </c>
      <c r="C286" s="25" t="str">
        <f>IFERROR(VLOOKUP($A286,'Grade 6'!$H$2:$N$501,4,0),"-")</f>
        <v>Muhammad</v>
      </c>
      <c r="D286" s="25" t="str">
        <f>IFERROR(VLOOKUP($A286,'Grade 6'!$H$2:$N$501,5,0),"-")</f>
        <v>Abdul Waheed</v>
      </c>
      <c r="E286" s="25" t="str">
        <f>IFERROR(VLOOKUP($A286,'Grade 6'!$H$2:$N$501,6,0),"-")</f>
        <v>M</v>
      </c>
      <c r="F286" s="33">
        <f>IFERROR(VLOOKUP($A286,'Grade 6'!$H$2:$N$501,7,0),"-")</f>
        <v>41580</v>
      </c>
      <c r="G286" s="6"/>
      <c r="H286" s="13">
        <f t="shared" si="38"/>
        <v>2</v>
      </c>
      <c r="I286" s="17"/>
      <c r="J286" s="14" t="str">
        <f t="shared" si="36"/>
        <v>K.M.A Boys Secondary School</v>
      </c>
      <c r="K286" s="13" t="s">
        <v>19</v>
      </c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>
        <f t="shared" si="35"/>
        <v>0</v>
      </c>
      <c r="W286" s="26"/>
      <c r="X286" s="26"/>
      <c r="Y286" s="6"/>
      <c r="Z286" s="20">
        <f t="shared" si="37"/>
        <v>0</v>
      </c>
      <c r="AA286" s="20"/>
      <c r="AB286" s="2">
        <f t="shared" si="33"/>
        <v>0</v>
      </c>
      <c r="AC286" s="2">
        <f t="shared" si="34"/>
        <v>10</v>
      </c>
      <c r="AD286" s="20">
        <f t="shared" si="39"/>
        <v>95</v>
      </c>
    </row>
    <row r="287" spans="1:30" x14ac:dyDescent="0.35">
      <c r="A287" s="13">
        <v>95</v>
      </c>
      <c r="B287" s="25" t="str">
        <f>IFERROR(VLOOKUP($A287,'Grade 6'!$H$2:$N$501,3,0),"-")</f>
        <v>M24-0405-095</v>
      </c>
      <c r="C287" s="25" t="str">
        <f>IFERROR(VLOOKUP($A287,'Grade 6'!$H$2:$N$501,4,0),"-")</f>
        <v>Muhammad</v>
      </c>
      <c r="D287" s="25" t="str">
        <f>IFERROR(VLOOKUP($A287,'Grade 6'!$H$2:$N$501,5,0),"-")</f>
        <v>Abdul Waheed</v>
      </c>
      <c r="E287" s="25" t="str">
        <f>IFERROR(VLOOKUP($A287,'Grade 6'!$H$2:$N$501,6,0),"-")</f>
        <v>M</v>
      </c>
      <c r="F287" s="33">
        <f>IFERROR(VLOOKUP($A287,'Grade 6'!$H$2:$N$501,7,0),"-")</f>
        <v>41580</v>
      </c>
      <c r="G287" s="6"/>
      <c r="H287" s="13">
        <f t="shared" si="38"/>
        <v>3</v>
      </c>
      <c r="I287" s="17"/>
      <c r="J287" s="14" t="str">
        <f t="shared" si="36"/>
        <v>K.M.A Boys Secondary School</v>
      </c>
      <c r="K287" s="13" t="s">
        <v>19</v>
      </c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>
        <f t="shared" si="35"/>
        <v>0</v>
      </c>
      <c r="W287" s="26"/>
      <c r="X287" s="26"/>
      <c r="Y287" s="6"/>
      <c r="Z287" s="20">
        <f t="shared" si="37"/>
        <v>0</v>
      </c>
      <c r="AA287" s="20"/>
      <c r="AB287" s="2">
        <f t="shared" si="33"/>
        <v>0</v>
      </c>
      <c r="AC287" s="2">
        <f t="shared" si="34"/>
        <v>10</v>
      </c>
      <c r="AD287" s="20">
        <f t="shared" si="39"/>
        <v>95</v>
      </c>
    </row>
    <row r="288" spans="1:30" x14ac:dyDescent="0.35">
      <c r="A288" s="13">
        <v>96</v>
      </c>
      <c r="B288" s="25" t="str">
        <f>IFERROR(VLOOKUP($A288,'Grade 6'!$H$2:$N$501,3,0),"-")</f>
        <v>M24-0405-096</v>
      </c>
      <c r="C288" s="25" t="str">
        <f>IFERROR(VLOOKUP($A288,'Grade 6'!$H$2:$N$501,4,0),"-")</f>
        <v>Muhammad</v>
      </c>
      <c r="D288" s="25" t="str">
        <f>IFERROR(VLOOKUP($A288,'Grade 6'!$H$2:$N$501,5,0),"-")</f>
        <v>Faisal Sohail</v>
      </c>
      <c r="E288" s="25" t="str">
        <f>IFERROR(VLOOKUP($A288,'Grade 6'!$H$2:$N$501,6,0),"-")</f>
        <v>M</v>
      </c>
      <c r="F288" s="33">
        <f>IFERROR(VLOOKUP($A288,'Grade 6'!$H$2:$N$501,7,0),"-")</f>
        <v>41320</v>
      </c>
      <c r="G288" s="6"/>
      <c r="H288" s="13">
        <f t="shared" si="38"/>
        <v>1</v>
      </c>
      <c r="I288" s="17"/>
      <c r="J288" s="14" t="str">
        <f t="shared" si="36"/>
        <v>K.M.A Boys Secondary School</v>
      </c>
      <c r="K288" s="13" t="s">
        <v>19</v>
      </c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>
        <f t="shared" si="35"/>
        <v>0</v>
      </c>
      <c r="W288" s="26"/>
      <c r="X288" s="26"/>
      <c r="Y288" s="6"/>
      <c r="Z288" s="20">
        <f t="shared" si="37"/>
        <v>0</v>
      </c>
      <c r="AA288" s="20"/>
      <c r="AB288" s="2">
        <f t="shared" si="33"/>
        <v>0</v>
      </c>
      <c r="AC288" s="2">
        <f t="shared" si="34"/>
        <v>10</v>
      </c>
      <c r="AD288" s="20">
        <f t="shared" si="39"/>
        <v>96</v>
      </c>
    </row>
    <row r="289" spans="1:30" x14ac:dyDescent="0.35">
      <c r="A289" s="13">
        <v>96</v>
      </c>
      <c r="B289" s="25" t="str">
        <f>IFERROR(VLOOKUP($A289,'Grade 6'!$H$2:$N$501,3,0),"-")</f>
        <v>M24-0405-096</v>
      </c>
      <c r="C289" s="25" t="str">
        <f>IFERROR(VLOOKUP($A289,'Grade 6'!$H$2:$N$501,4,0),"-")</f>
        <v>Muhammad</v>
      </c>
      <c r="D289" s="25" t="str">
        <f>IFERROR(VLOOKUP($A289,'Grade 6'!$H$2:$N$501,5,0),"-")</f>
        <v>Faisal Sohail</v>
      </c>
      <c r="E289" s="25" t="str">
        <f>IFERROR(VLOOKUP($A289,'Grade 6'!$H$2:$N$501,6,0),"-")</f>
        <v>M</v>
      </c>
      <c r="F289" s="33">
        <f>IFERROR(VLOOKUP($A289,'Grade 6'!$H$2:$N$501,7,0),"-")</f>
        <v>41320</v>
      </c>
      <c r="G289" s="6"/>
      <c r="H289" s="13">
        <f t="shared" si="38"/>
        <v>2</v>
      </c>
      <c r="I289" s="17"/>
      <c r="J289" s="14" t="str">
        <f t="shared" si="36"/>
        <v>K.M.A Boys Secondary School</v>
      </c>
      <c r="K289" s="13" t="s">
        <v>19</v>
      </c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>
        <f t="shared" si="35"/>
        <v>0</v>
      </c>
      <c r="W289" s="26"/>
      <c r="X289" s="26"/>
      <c r="Y289" s="6"/>
      <c r="Z289" s="20">
        <f t="shared" si="37"/>
        <v>0</v>
      </c>
      <c r="AA289" s="20"/>
      <c r="AB289" s="2">
        <f t="shared" si="33"/>
        <v>0</v>
      </c>
      <c r="AC289" s="2">
        <f t="shared" si="34"/>
        <v>10</v>
      </c>
      <c r="AD289" s="20">
        <f t="shared" si="39"/>
        <v>96</v>
      </c>
    </row>
    <row r="290" spans="1:30" x14ac:dyDescent="0.35">
      <c r="A290" s="13">
        <v>96</v>
      </c>
      <c r="B290" s="25" t="str">
        <f>IFERROR(VLOOKUP($A290,'Grade 6'!$H$2:$N$501,3,0),"-")</f>
        <v>M24-0405-096</v>
      </c>
      <c r="C290" s="25" t="str">
        <f>IFERROR(VLOOKUP($A290,'Grade 6'!$H$2:$N$501,4,0),"-")</f>
        <v>Muhammad</v>
      </c>
      <c r="D290" s="25" t="str">
        <f>IFERROR(VLOOKUP($A290,'Grade 6'!$H$2:$N$501,5,0),"-")</f>
        <v>Faisal Sohail</v>
      </c>
      <c r="E290" s="25" t="str">
        <f>IFERROR(VLOOKUP($A290,'Grade 6'!$H$2:$N$501,6,0),"-")</f>
        <v>M</v>
      </c>
      <c r="F290" s="33">
        <f>IFERROR(VLOOKUP($A290,'Grade 6'!$H$2:$N$501,7,0),"-")</f>
        <v>41320</v>
      </c>
      <c r="G290" s="6"/>
      <c r="H290" s="13">
        <f t="shared" si="38"/>
        <v>3</v>
      </c>
      <c r="I290" s="17"/>
      <c r="J290" s="14" t="str">
        <f t="shared" si="36"/>
        <v>K.M.A Boys Secondary School</v>
      </c>
      <c r="K290" s="13" t="s">
        <v>19</v>
      </c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>
        <f t="shared" si="35"/>
        <v>0</v>
      </c>
      <c r="W290" s="26"/>
      <c r="X290" s="26"/>
      <c r="Y290" s="6"/>
      <c r="Z290" s="20">
        <f t="shared" si="37"/>
        <v>0</v>
      </c>
      <c r="AA290" s="20"/>
      <c r="AB290" s="2">
        <f t="shared" si="33"/>
        <v>0</v>
      </c>
      <c r="AC290" s="2">
        <f t="shared" si="34"/>
        <v>10</v>
      </c>
      <c r="AD290" s="20">
        <f t="shared" si="39"/>
        <v>96</v>
      </c>
    </row>
    <row r="291" spans="1:30" x14ac:dyDescent="0.35">
      <c r="A291" s="13">
        <v>97</v>
      </c>
      <c r="B291" s="25" t="str">
        <f>IFERROR(VLOOKUP($A291,'Grade 6'!$H$2:$N$501,3,0),"-")</f>
        <v>M24-0405-097</v>
      </c>
      <c r="C291" s="25" t="str">
        <f>IFERROR(VLOOKUP($A291,'Grade 6'!$H$2:$N$501,4,0),"-")</f>
        <v>Muhammad Aamir</v>
      </c>
      <c r="D291" s="25" t="str">
        <f>IFERROR(VLOOKUP($A291,'Grade 6'!$H$2:$N$501,5,0),"-")</f>
        <v>Muhammad Asif</v>
      </c>
      <c r="E291" s="25" t="str">
        <f>IFERROR(VLOOKUP($A291,'Grade 6'!$H$2:$N$501,6,0),"-")</f>
        <v>M</v>
      </c>
      <c r="F291" s="33">
        <f>IFERROR(VLOOKUP($A291,'Grade 6'!$H$2:$N$501,7,0),"-")</f>
        <v>41318</v>
      </c>
      <c r="G291" s="6"/>
      <c r="H291" s="13">
        <f t="shared" si="38"/>
        <v>1</v>
      </c>
      <c r="I291" s="17"/>
      <c r="J291" s="14" t="str">
        <f t="shared" si="36"/>
        <v>K.M.A Boys Secondary School</v>
      </c>
      <c r="K291" s="13" t="s">
        <v>19</v>
      </c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>
        <f t="shared" si="35"/>
        <v>0</v>
      </c>
      <c r="W291" s="26"/>
      <c r="X291" s="26"/>
      <c r="Y291" s="6"/>
      <c r="Z291" s="20">
        <f t="shared" si="37"/>
        <v>0</v>
      </c>
      <c r="AA291" s="20"/>
      <c r="AB291" s="2">
        <f t="shared" ref="AB291:AB338" si="40">SUM(L291:U291)</f>
        <v>0</v>
      </c>
      <c r="AC291" s="2">
        <f t="shared" ref="AC291:AC338" si="41">COUNTBLANK(L291:U291)</f>
        <v>10</v>
      </c>
      <c r="AD291" s="20">
        <f t="shared" si="39"/>
        <v>97</v>
      </c>
    </row>
    <row r="292" spans="1:30" x14ac:dyDescent="0.35">
      <c r="A292" s="13">
        <v>97</v>
      </c>
      <c r="B292" s="25" t="str">
        <f>IFERROR(VLOOKUP($A292,'Grade 6'!$H$2:$N$501,3,0),"-")</f>
        <v>M24-0405-097</v>
      </c>
      <c r="C292" s="25" t="str">
        <f>IFERROR(VLOOKUP($A292,'Grade 6'!$H$2:$N$501,4,0),"-")</f>
        <v>Muhammad Aamir</v>
      </c>
      <c r="D292" s="25" t="str">
        <f>IFERROR(VLOOKUP($A292,'Grade 6'!$H$2:$N$501,5,0),"-")</f>
        <v>Muhammad Asif</v>
      </c>
      <c r="E292" s="25" t="str">
        <f>IFERROR(VLOOKUP($A292,'Grade 6'!$H$2:$N$501,6,0),"-")</f>
        <v>M</v>
      </c>
      <c r="F292" s="33">
        <f>IFERROR(VLOOKUP($A292,'Grade 6'!$H$2:$N$501,7,0),"-")</f>
        <v>41318</v>
      </c>
      <c r="G292" s="6"/>
      <c r="H292" s="13">
        <f t="shared" si="38"/>
        <v>2</v>
      </c>
      <c r="I292" s="17"/>
      <c r="J292" s="14" t="str">
        <f t="shared" si="36"/>
        <v>K.M.A Boys Secondary School</v>
      </c>
      <c r="K292" s="13" t="s">
        <v>19</v>
      </c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>
        <f t="shared" ref="V292:V339" si="42">Z292</f>
        <v>0</v>
      </c>
      <c r="W292" s="26"/>
      <c r="X292" s="26"/>
      <c r="Y292" s="6"/>
      <c r="Z292" s="20">
        <f t="shared" si="37"/>
        <v>0</v>
      </c>
      <c r="AA292" s="20"/>
      <c r="AB292" s="2">
        <f t="shared" si="40"/>
        <v>0</v>
      </c>
      <c r="AC292" s="2">
        <f t="shared" si="41"/>
        <v>10</v>
      </c>
      <c r="AD292" s="20">
        <f t="shared" si="39"/>
        <v>97</v>
      </c>
    </row>
    <row r="293" spans="1:30" x14ac:dyDescent="0.35">
      <c r="A293" s="13">
        <v>97</v>
      </c>
      <c r="B293" s="25" t="str">
        <f>IFERROR(VLOOKUP($A293,'Grade 6'!$H$2:$N$501,3,0),"-")</f>
        <v>M24-0405-097</v>
      </c>
      <c r="C293" s="25" t="str">
        <f>IFERROR(VLOOKUP($A293,'Grade 6'!$H$2:$N$501,4,0),"-")</f>
        <v>Muhammad Aamir</v>
      </c>
      <c r="D293" s="25" t="str">
        <f>IFERROR(VLOOKUP($A293,'Grade 6'!$H$2:$N$501,5,0),"-")</f>
        <v>Muhammad Asif</v>
      </c>
      <c r="E293" s="25" t="str">
        <f>IFERROR(VLOOKUP($A293,'Grade 6'!$H$2:$N$501,6,0),"-")</f>
        <v>M</v>
      </c>
      <c r="F293" s="33">
        <f>IFERROR(VLOOKUP($A293,'Grade 6'!$H$2:$N$501,7,0),"-")</f>
        <v>41318</v>
      </c>
      <c r="G293" s="6"/>
      <c r="H293" s="13">
        <f t="shared" si="38"/>
        <v>3</v>
      </c>
      <c r="I293" s="17"/>
      <c r="J293" s="14" t="str">
        <f t="shared" ref="J293:J340" si="43">IF($J$3="","",$J$3)</f>
        <v>K.M.A Boys Secondary School</v>
      </c>
      <c r="K293" s="13" t="s">
        <v>19</v>
      </c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>
        <f t="shared" si="42"/>
        <v>0</v>
      </c>
      <c r="W293" s="26"/>
      <c r="X293" s="26"/>
      <c r="Y293" s="6"/>
      <c r="Z293" s="20">
        <f t="shared" si="37"/>
        <v>0</v>
      </c>
      <c r="AA293" s="20"/>
      <c r="AB293" s="2">
        <f t="shared" si="40"/>
        <v>0</v>
      </c>
      <c r="AC293" s="2">
        <f t="shared" si="41"/>
        <v>10</v>
      </c>
      <c r="AD293" s="20">
        <f t="shared" si="39"/>
        <v>97</v>
      </c>
    </row>
    <row r="294" spans="1:30" x14ac:dyDescent="0.35">
      <c r="A294" s="13">
        <v>98</v>
      </c>
      <c r="B294" s="25" t="str">
        <f>IFERROR(VLOOKUP($A294,'Grade 6'!$H$2:$N$501,3,0),"-")</f>
        <v>M24-0405-098</v>
      </c>
      <c r="C294" s="25" t="str">
        <f>IFERROR(VLOOKUP($A294,'Grade 6'!$H$2:$N$501,4,0),"-")</f>
        <v>Muhammad Aayan</v>
      </c>
      <c r="D294" s="25" t="str">
        <f>IFERROR(VLOOKUP($A294,'Grade 6'!$H$2:$N$501,5,0),"-")</f>
        <v>Amjad Nawaz</v>
      </c>
      <c r="E294" s="25" t="str">
        <f>IFERROR(VLOOKUP($A294,'Grade 6'!$H$2:$N$501,6,0),"-")</f>
        <v>M</v>
      </c>
      <c r="F294" s="33">
        <f>IFERROR(VLOOKUP($A294,'Grade 6'!$H$2:$N$501,7,0),"-")</f>
        <v>41322</v>
      </c>
      <c r="G294" s="6"/>
      <c r="H294" s="13">
        <f t="shared" si="38"/>
        <v>1</v>
      </c>
      <c r="I294" s="17"/>
      <c r="J294" s="14" t="str">
        <f t="shared" si="43"/>
        <v>K.M.A Boys Secondary School</v>
      </c>
      <c r="K294" s="13" t="s">
        <v>19</v>
      </c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>
        <f t="shared" si="42"/>
        <v>0</v>
      </c>
      <c r="W294" s="26"/>
      <c r="X294" s="26"/>
      <c r="Y294" s="6"/>
      <c r="Z294" s="20">
        <f t="shared" si="37"/>
        <v>0</v>
      </c>
      <c r="AA294" s="20"/>
      <c r="AB294" s="2">
        <f t="shared" si="40"/>
        <v>0</v>
      </c>
      <c r="AC294" s="2">
        <f t="shared" si="41"/>
        <v>10</v>
      </c>
      <c r="AD294" s="20">
        <f t="shared" si="39"/>
        <v>98</v>
      </c>
    </row>
    <row r="295" spans="1:30" x14ac:dyDescent="0.35">
      <c r="A295" s="13">
        <v>98</v>
      </c>
      <c r="B295" s="25" t="str">
        <f>IFERROR(VLOOKUP($A295,'Grade 6'!$H$2:$N$501,3,0),"-")</f>
        <v>M24-0405-098</v>
      </c>
      <c r="C295" s="25" t="str">
        <f>IFERROR(VLOOKUP($A295,'Grade 6'!$H$2:$N$501,4,0),"-")</f>
        <v>Muhammad Aayan</v>
      </c>
      <c r="D295" s="25" t="str">
        <f>IFERROR(VLOOKUP($A295,'Grade 6'!$H$2:$N$501,5,0),"-")</f>
        <v>Amjad Nawaz</v>
      </c>
      <c r="E295" s="25" t="str">
        <f>IFERROR(VLOOKUP($A295,'Grade 6'!$H$2:$N$501,6,0),"-")</f>
        <v>M</v>
      </c>
      <c r="F295" s="33">
        <f>IFERROR(VLOOKUP($A295,'Grade 6'!$H$2:$N$501,7,0),"-")</f>
        <v>41322</v>
      </c>
      <c r="G295" s="6"/>
      <c r="H295" s="13">
        <f t="shared" si="38"/>
        <v>2</v>
      </c>
      <c r="I295" s="17"/>
      <c r="J295" s="14" t="str">
        <f t="shared" si="43"/>
        <v>K.M.A Boys Secondary School</v>
      </c>
      <c r="K295" s="13" t="s">
        <v>19</v>
      </c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>
        <f t="shared" si="42"/>
        <v>0</v>
      </c>
      <c r="W295" s="26"/>
      <c r="X295" s="26"/>
      <c r="Y295" s="6"/>
      <c r="Z295" s="20">
        <f t="shared" si="37"/>
        <v>0</v>
      </c>
      <c r="AA295" s="20"/>
      <c r="AB295" s="2">
        <f t="shared" si="40"/>
        <v>0</v>
      </c>
      <c r="AC295" s="2">
        <f t="shared" si="41"/>
        <v>10</v>
      </c>
      <c r="AD295" s="20">
        <f t="shared" si="39"/>
        <v>98</v>
      </c>
    </row>
    <row r="296" spans="1:30" x14ac:dyDescent="0.35">
      <c r="A296" s="13">
        <v>98</v>
      </c>
      <c r="B296" s="25" t="str">
        <f>IFERROR(VLOOKUP($A296,'Grade 6'!$H$2:$N$501,3,0),"-")</f>
        <v>M24-0405-098</v>
      </c>
      <c r="C296" s="25" t="str">
        <f>IFERROR(VLOOKUP($A296,'Grade 6'!$H$2:$N$501,4,0),"-")</f>
        <v>Muhammad Aayan</v>
      </c>
      <c r="D296" s="25" t="str">
        <f>IFERROR(VLOOKUP($A296,'Grade 6'!$H$2:$N$501,5,0),"-")</f>
        <v>Amjad Nawaz</v>
      </c>
      <c r="E296" s="25" t="str">
        <f>IFERROR(VLOOKUP($A296,'Grade 6'!$H$2:$N$501,6,0),"-")</f>
        <v>M</v>
      </c>
      <c r="F296" s="33">
        <f>IFERROR(VLOOKUP($A296,'Grade 6'!$H$2:$N$501,7,0),"-")</f>
        <v>41322</v>
      </c>
      <c r="G296" s="6"/>
      <c r="H296" s="13">
        <f t="shared" si="38"/>
        <v>3</v>
      </c>
      <c r="I296" s="17"/>
      <c r="J296" s="14" t="str">
        <f t="shared" si="43"/>
        <v>K.M.A Boys Secondary School</v>
      </c>
      <c r="K296" s="13" t="s">
        <v>19</v>
      </c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>
        <f t="shared" si="42"/>
        <v>0</v>
      </c>
      <c r="W296" s="26"/>
      <c r="X296" s="26"/>
      <c r="Y296" s="6"/>
      <c r="Z296" s="20">
        <f t="shared" si="37"/>
        <v>0</v>
      </c>
      <c r="AA296" s="20"/>
      <c r="AB296" s="2">
        <f t="shared" si="40"/>
        <v>0</v>
      </c>
      <c r="AC296" s="2">
        <f t="shared" si="41"/>
        <v>10</v>
      </c>
      <c r="AD296" s="20">
        <f t="shared" si="39"/>
        <v>98</v>
      </c>
    </row>
    <row r="297" spans="1:30" x14ac:dyDescent="0.35">
      <c r="A297" s="13">
        <v>99</v>
      </c>
      <c r="B297" s="25" t="str">
        <f>IFERROR(VLOOKUP($A297,'Grade 6'!$H$2:$N$501,3,0),"-")</f>
        <v>M24-0405-099</v>
      </c>
      <c r="C297" s="25" t="str">
        <f>IFERROR(VLOOKUP($A297,'Grade 6'!$H$2:$N$501,4,0),"-")</f>
        <v>Muhammad Abeer Khan</v>
      </c>
      <c r="D297" s="25" t="str">
        <f>IFERROR(VLOOKUP($A297,'Grade 6'!$H$2:$N$501,5,0),"-")</f>
        <v>Muhammad Khurram Khan</v>
      </c>
      <c r="E297" s="25" t="str">
        <f>IFERROR(VLOOKUP($A297,'Grade 6'!$H$2:$N$501,6,0),"-")</f>
        <v>M</v>
      </c>
      <c r="F297" s="33">
        <f>IFERROR(VLOOKUP($A297,'Grade 6'!$H$2:$N$501,7,0),"-")</f>
        <v>41517</v>
      </c>
      <c r="G297" s="6"/>
      <c r="H297" s="13">
        <f t="shared" si="38"/>
        <v>1</v>
      </c>
      <c r="I297" s="17"/>
      <c r="J297" s="14" t="str">
        <f t="shared" si="43"/>
        <v>K.M.A Boys Secondary School</v>
      </c>
      <c r="K297" s="13" t="s">
        <v>19</v>
      </c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>
        <f t="shared" si="42"/>
        <v>0</v>
      </c>
      <c r="W297" s="26"/>
      <c r="X297" s="26"/>
      <c r="Y297" s="6"/>
      <c r="Z297" s="20">
        <f t="shared" si="37"/>
        <v>0</v>
      </c>
      <c r="AA297" s="20"/>
      <c r="AB297" s="2">
        <f t="shared" si="40"/>
        <v>0</v>
      </c>
      <c r="AC297" s="2">
        <f t="shared" si="41"/>
        <v>10</v>
      </c>
      <c r="AD297" s="20">
        <f t="shared" si="39"/>
        <v>99</v>
      </c>
    </row>
    <row r="298" spans="1:30" x14ac:dyDescent="0.35">
      <c r="A298" s="13">
        <v>99</v>
      </c>
      <c r="B298" s="25" t="str">
        <f>IFERROR(VLOOKUP($A298,'Grade 6'!$H$2:$N$501,3,0),"-")</f>
        <v>M24-0405-099</v>
      </c>
      <c r="C298" s="25" t="str">
        <f>IFERROR(VLOOKUP($A298,'Grade 6'!$H$2:$N$501,4,0),"-")</f>
        <v>Muhammad Abeer Khan</v>
      </c>
      <c r="D298" s="25" t="str">
        <f>IFERROR(VLOOKUP($A298,'Grade 6'!$H$2:$N$501,5,0),"-")</f>
        <v>Muhammad Khurram Khan</v>
      </c>
      <c r="E298" s="25" t="str">
        <f>IFERROR(VLOOKUP($A298,'Grade 6'!$H$2:$N$501,6,0),"-")</f>
        <v>M</v>
      </c>
      <c r="F298" s="33">
        <f>IFERROR(VLOOKUP($A298,'Grade 6'!$H$2:$N$501,7,0),"-")</f>
        <v>41517</v>
      </c>
      <c r="G298" s="6"/>
      <c r="H298" s="13">
        <f t="shared" si="38"/>
        <v>2</v>
      </c>
      <c r="I298" s="17"/>
      <c r="J298" s="14" t="str">
        <f t="shared" si="43"/>
        <v>K.M.A Boys Secondary School</v>
      </c>
      <c r="K298" s="13" t="s">
        <v>19</v>
      </c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>
        <f t="shared" si="42"/>
        <v>0</v>
      </c>
      <c r="W298" s="26"/>
      <c r="X298" s="26"/>
      <c r="Y298" s="6"/>
      <c r="Z298" s="20">
        <f t="shared" si="37"/>
        <v>0</v>
      </c>
      <c r="AA298" s="20"/>
      <c r="AB298" s="2">
        <f t="shared" si="40"/>
        <v>0</v>
      </c>
      <c r="AC298" s="2">
        <f t="shared" si="41"/>
        <v>10</v>
      </c>
      <c r="AD298" s="20">
        <f t="shared" si="39"/>
        <v>99</v>
      </c>
    </row>
    <row r="299" spans="1:30" x14ac:dyDescent="0.35">
      <c r="A299" s="13">
        <v>99</v>
      </c>
      <c r="B299" s="25" t="str">
        <f>IFERROR(VLOOKUP($A299,'Grade 6'!$H$2:$N$501,3,0),"-")</f>
        <v>M24-0405-099</v>
      </c>
      <c r="C299" s="25" t="str">
        <f>IFERROR(VLOOKUP($A299,'Grade 6'!$H$2:$N$501,4,0),"-")</f>
        <v>Muhammad Abeer Khan</v>
      </c>
      <c r="D299" s="25" t="str">
        <f>IFERROR(VLOOKUP($A299,'Grade 6'!$H$2:$N$501,5,0),"-")</f>
        <v>Muhammad Khurram Khan</v>
      </c>
      <c r="E299" s="25" t="str">
        <f>IFERROR(VLOOKUP($A299,'Grade 6'!$H$2:$N$501,6,0),"-")</f>
        <v>M</v>
      </c>
      <c r="F299" s="33">
        <f>IFERROR(VLOOKUP($A299,'Grade 6'!$H$2:$N$501,7,0),"-")</f>
        <v>41517</v>
      </c>
      <c r="G299" s="6"/>
      <c r="H299" s="13">
        <f t="shared" si="38"/>
        <v>3</v>
      </c>
      <c r="I299" s="17"/>
      <c r="J299" s="14" t="str">
        <f t="shared" si="43"/>
        <v>K.M.A Boys Secondary School</v>
      </c>
      <c r="K299" s="13" t="s">
        <v>19</v>
      </c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>
        <f t="shared" si="42"/>
        <v>0</v>
      </c>
      <c r="W299" s="26"/>
      <c r="X299" s="26"/>
      <c r="Y299" s="6"/>
      <c r="Z299" s="20">
        <f t="shared" si="37"/>
        <v>0</v>
      </c>
      <c r="AA299" s="20"/>
      <c r="AB299" s="2">
        <f t="shared" si="40"/>
        <v>0</v>
      </c>
      <c r="AC299" s="2">
        <f t="shared" si="41"/>
        <v>10</v>
      </c>
      <c r="AD299" s="20">
        <f t="shared" si="39"/>
        <v>99</v>
      </c>
    </row>
    <row r="300" spans="1:30" x14ac:dyDescent="0.35">
      <c r="A300" s="13">
        <v>100</v>
      </c>
      <c r="B300" s="25" t="str">
        <f>IFERROR(VLOOKUP($A300,'Grade 6'!$H$2:$N$501,3,0),"-")</f>
        <v>M24-0405-100</v>
      </c>
      <c r="C300" s="25" t="str">
        <f>IFERROR(VLOOKUP($A300,'Grade 6'!$H$2:$N$501,4,0),"-")</f>
        <v>Muhammad Afan</v>
      </c>
      <c r="D300" s="25" t="str">
        <f>IFERROR(VLOOKUP($A300,'Grade 6'!$H$2:$N$501,5,0),"-")</f>
        <v>Abdul Samad</v>
      </c>
      <c r="E300" s="25" t="str">
        <f>IFERROR(VLOOKUP($A300,'Grade 6'!$H$2:$N$501,6,0),"-")</f>
        <v>M</v>
      </c>
      <c r="F300" s="33">
        <f>IFERROR(VLOOKUP($A300,'Grade 6'!$H$2:$N$501,7,0),"-")</f>
        <v>41479</v>
      </c>
      <c r="G300" s="6"/>
      <c r="H300" s="13">
        <f t="shared" si="38"/>
        <v>1</v>
      </c>
      <c r="I300" s="17"/>
      <c r="J300" s="14" t="str">
        <f t="shared" si="43"/>
        <v>K.M.A Boys Secondary School</v>
      </c>
      <c r="K300" s="13" t="s">
        <v>19</v>
      </c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>
        <f t="shared" si="42"/>
        <v>0</v>
      </c>
      <c r="W300" s="26"/>
      <c r="X300" s="26"/>
      <c r="Y300" s="6"/>
      <c r="Z300" s="20">
        <f t="shared" si="37"/>
        <v>0</v>
      </c>
      <c r="AA300" s="20"/>
      <c r="AB300" s="2">
        <f t="shared" si="40"/>
        <v>0</v>
      </c>
      <c r="AC300" s="2">
        <f t="shared" si="41"/>
        <v>10</v>
      </c>
      <c r="AD300" s="20">
        <f t="shared" si="39"/>
        <v>100</v>
      </c>
    </row>
    <row r="301" spans="1:30" x14ac:dyDescent="0.35">
      <c r="A301" s="13">
        <v>100</v>
      </c>
      <c r="B301" s="25" t="str">
        <f>IFERROR(VLOOKUP($A301,'Grade 6'!$H$2:$N$501,3,0),"-")</f>
        <v>M24-0405-100</v>
      </c>
      <c r="C301" s="25" t="str">
        <f>IFERROR(VLOOKUP($A301,'Grade 6'!$H$2:$N$501,4,0),"-")</f>
        <v>Muhammad Afan</v>
      </c>
      <c r="D301" s="25" t="str">
        <f>IFERROR(VLOOKUP($A301,'Grade 6'!$H$2:$N$501,5,0),"-")</f>
        <v>Abdul Samad</v>
      </c>
      <c r="E301" s="25" t="str">
        <f>IFERROR(VLOOKUP($A301,'Grade 6'!$H$2:$N$501,6,0),"-")</f>
        <v>M</v>
      </c>
      <c r="F301" s="33">
        <f>IFERROR(VLOOKUP($A301,'Grade 6'!$H$2:$N$501,7,0),"-")</f>
        <v>41479</v>
      </c>
      <c r="G301" s="6"/>
      <c r="H301" s="13">
        <f t="shared" si="38"/>
        <v>2</v>
      </c>
      <c r="I301" s="17"/>
      <c r="J301" s="14" t="str">
        <f t="shared" si="43"/>
        <v>K.M.A Boys Secondary School</v>
      </c>
      <c r="K301" s="13" t="s">
        <v>19</v>
      </c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>
        <f t="shared" si="42"/>
        <v>0</v>
      </c>
      <c r="W301" s="26"/>
      <c r="X301" s="26"/>
      <c r="Y301" s="6"/>
      <c r="Z301" s="20">
        <f t="shared" si="37"/>
        <v>0</v>
      </c>
      <c r="AA301" s="20"/>
      <c r="AB301" s="2">
        <f t="shared" si="40"/>
        <v>0</v>
      </c>
      <c r="AC301" s="2">
        <f t="shared" si="41"/>
        <v>10</v>
      </c>
      <c r="AD301" s="20">
        <f t="shared" si="39"/>
        <v>100</v>
      </c>
    </row>
    <row r="302" spans="1:30" x14ac:dyDescent="0.35">
      <c r="A302" s="13">
        <v>100</v>
      </c>
      <c r="B302" s="25" t="str">
        <f>IFERROR(VLOOKUP($A302,'Grade 6'!$H$2:$N$501,3,0),"-")</f>
        <v>M24-0405-100</v>
      </c>
      <c r="C302" s="25" t="str">
        <f>IFERROR(VLOOKUP($A302,'Grade 6'!$H$2:$N$501,4,0),"-")</f>
        <v>Muhammad Afan</v>
      </c>
      <c r="D302" s="25" t="str">
        <f>IFERROR(VLOOKUP($A302,'Grade 6'!$H$2:$N$501,5,0),"-")</f>
        <v>Abdul Samad</v>
      </c>
      <c r="E302" s="25" t="str">
        <f>IFERROR(VLOOKUP($A302,'Grade 6'!$H$2:$N$501,6,0),"-")</f>
        <v>M</v>
      </c>
      <c r="F302" s="33">
        <f>IFERROR(VLOOKUP($A302,'Grade 6'!$H$2:$N$501,7,0),"-")</f>
        <v>41479</v>
      </c>
      <c r="G302" s="6"/>
      <c r="H302" s="13">
        <f t="shared" si="38"/>
        <v>3</v>
      </c>
      <c r="I302" s="17"/>
      <c r="J302" s="14" t="str">
        <f t="shared" si="43"/>
        <v>K.M.A Boys Secondary School</v>
      </c>
      <c r="K302" s="13" t="s">
        <v>19</v>
      </c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>
        <f t="shared" si="42"/>
        <v>0</v>
      </c>
      <c r="W302" s="26"/>
      <c r="X302" s="26"/>
      <c r="Y302" s="6"/>
      <c r="Z302" s="20">
        <f t="shared" si="37"/>
        <v>0</v>
      </c>
      <c r="AA302" s="20"/>
      <c r="AB302" s="2">
        <f t="shared" si="40"/>
        <v>0</v>
      </c>
      <c r="AC302" s="2">
        <f t="shared" si="41"/>
        <v>10</v>
      </c>
      <c r="AD302" s="20">
        <f t="shared" si="39"/>
        <v>100</v>
      </c>
    </row>
    <row r="303" spans="1:30" x14ac:dyDescent="0.35">
      <c r="A303" s="13">
        <v>101</v>
      </c>
      <c r="B303" s="25" t="str">
        <f>IFERROR(VLOOKUP($A303,'Grade 6'!$H$2:$N$501,3,0),"-")</f>
        <v>M24-0405-101</v>
      </c>
      <c r="C303" s="25" t="str">
        <f>IFERROR(VLOOKUP($A303,'Grade 6'!$H$2:$N$501,4,0),"-")</f>
        <v>Muhammad Ahmed</v>
      </c>
      <c r="D303" s="25" t="str">
        <f>IFERROR(VLOOKUP($A303,'Grade 6'!$H$2:$N$501,5,0),"-")</f>
        <v>Asadullah Soomro</v>
      </c>
      <c r="E303" s="25" t="str">
        <f>IFERROR(VLOOKUP($A303,'Grade 6'!$H$2:$N$501,6,0),"-")</f>
        <v>M</v>
      </c>
      <c r="F303" s="33">
        <f>IFERROR(VLOOKUP($A303,'Grade 6'!$H$2:$N$501,7,0),"-")</f>
        <v>41368</v>
      </c>
      <c r="G303" s="6"/>
      <c r="H303" s="13">
        <f t="shared" si="38"/>
        <v>1</v>
      </c>
      <c r="I303" s="17"/>
      <c r="J303" s="14" t="str">
        <f t="shared" si="43"/>
        <v>K.M.A Boys Secondary School</v>
      </c>
      <c r="K303" s="13" t="s">
        <v>19</v>
      </c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>
        <f t="shared" si="42"/>
        <v>0</v>
      </c>
      <c r="W303" s="26"/>
      <c r="X303" s="26"/>
      <c r="Y303" s="6"/>
      <c r="Z303" s="20">
        <f t="shared" si="37"/>
        <v>0</v>
      </c>
      <c r="AA303" s="20"/>
      <c r="AB303" s="2">
        <f t="shared" si="40"/>
        <v>0</v>
      </c>
      <c r="AC303" s="2">
        <f t="shared" si="41"/>
        <v>10</v>
      </c>
      <c r="AD303" s="20">
        <f t="shared" si="39"/>
        <v>101</v>
      </c>
    </row>
    <row r="304" spans="1:30" x14ac:dyDescent="0.35">
      <c r="A304" s="13">
        <v>101</v>
      </c>
      <c r="B304" s="25" t="str">
        <f>IFERROR(VLOOKUP($A304,'Grade 6'!$H$2:$N$501,3,0),"-")</f>
        <v>M24-0405-101</v>
      </c>
      <c r="C304" s="25" t="str">
        <f>IFERROR(VLOOKUP($A304,'Grade 6'!$H$2:$N$501,4,0),"-")</f>
        <v>Muhammad Ahmed</v>
      </c>
      <c r="D304" s="25" t="str">
        <f>IFERROR(VLOOKUP($A304,'Grade 6'!$H$2:$N$501,5,0),"-")</f>
        <v>Asadullah Soomro</v>
      </c>
      <c r="E304" s="25" t="str">
        <f>IFERROR(VLOOKUP($A304,'Grade 6'!$H$2:$N$501,6,0),"-")</f>
        <v>M</v>
      </c>
      <c r="F304" s="33">
        <f>IFERROR(VLOOKUP($A304,'Grade 6'!$H$2:$N$501,7,0),"-")</f>
        <v>41368</v>
      </c>
      <c r="G304" s="6"/>
      <c r="H304" s="13">
        <f t="shared" si="38"/>
        <v>2</v>
      </c>
      <c r="I304" s="17"/>
      <c r="J304" s="14" t="str">
        <f t="shared" si="43"/>
        <v>K.M.A Boys Secondary School</v>
      </c>
      <c r="K304" s="13" t="s">
        <v>19</v>
      </c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>
        <f t="shared" si="42"/>
        <v>0</v>
      </c>
      <c r="W304" s="26"/>
      <c r="X304" s="26"/>
      <c r="Y304" s="6"/>
      <c r="Z304" s="20">
        <f t="shared" si="37"/>
        <v>0</v>
      </c>
      <c r="AA304" s="20"/>
      <c r="AB304" s="2">
        <f t="shared" si="40"/>
        <v>0</v>
      </c>
      <c r="AC304" s="2">
        <f t="shared" si="41"/>
        <v>10</v>
      </c>
      <c r="AD304" s="20">
        <f t="shared" si="39"/>
        <v>101</v>
      </c>
    </row>
    <row r="305" spans="1:30" x14ac:dyDescent="0.35">
      <c r="A305" s="13">
        <v>101</v>
      </c>
      <c r="B305" s="25" t="str">
        <f>IFERROR(VLOOKUP($A305,'Grade 6'!$H$2:$N$501,3,0),"-")</f>
        <v>M24-0405-101</v>
      </c>
      <c r="C305" s="25" t="str">
        <f>IFERROR(VLOOKUP($A305,'Grade 6'!$H$2:$N$501,4,0),"-")</f>
        <v>Muhammad Ahmed</v>
      </c>
      <c r="D305" s="25" t="str">
        <f>IFERROR(VLOOKUP($A305,'Grade 6'!$H$2:$N$501,5,0),"-")</f>
        <v>Asadullah Soomro</v>
      </c>
      <c r="E305" s="25" t="str">
        <f>IFERROR(VLOOKUP($A305,'Grade 6'!$H$2:$N$501,6,0),"-")</f>
        <v>M</v>
      </c>
      <c r="F305" s="33">
        <f>IFERROR(VLOOKUP($A305,'Grade 6'!$H$2:$N$501,7,0),"-")</f>
        <v>41368</v>
      </c>
      <c r="G305" s="6"/>
      <c r="H305" s="13">
        <f t="shared" si="38"/>
        <v>3</v>
      </c>
      <c r="I305" s="17"/>
      <c r="J305" s="14" t="str">
        <f t="shared" si="43"/>
        <v>K.M.A Boys Secondary School</v>
      </c>
      <c r="K305" s="13" t="s">
        <v>19</v>
      </c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>
        <f t="shared" si="42"/>
        <v>0</v>
      </c>
      <c r="W305" s="26"/>
      <c r="X305" s="26"/>
      <c r="Y305" s="6"/>
      <c r="Z305" s="20">
        <f t="shared" si="37"/>
        <v>0</v>
      </c>
      <c r="AA305" s="20"/>
      <c r="AB305" s="2">
        <f t="shared" si="40"/>
        <v>0</v>
      </c>
      <c r="AC305" s="2">
        <f t="shared" si="41"/>
        <v>10</v>
      </c>
      <c r="AD305" s="20">
        <f t="shared" si="39"/>
        <v>101</v>
      </c>
    </row>
    <row r="306" spans="1:30" x14ac:dyDescent="0.35">
      <c r="A306" s="13">
        <v>102</v>
      </c>
      <c r="B306" s="25" t="str">
        <f>IFERROR(VLOOKUP($A306,'Grade 6'!$H$2:$N$501,3,0),"-")</f>
        <v>M24-0405-102</v>
      </c>
      <c r="C306" s="25" t="str">
        <f>IFERROR(VLOOKUP($A306,'Grade 6'!$H$2:$N$501,4,0),"-")</f>
        <v>Muhammad Ahmed</v>
      </c>
      <c r="D306" s="25" t="str">
        <f>IFERROR(VLOOKUP($A306,'Grade 6'!$H$2:$N$501,5,0),"-")</f>
        <v>Muhammad Ajmal</v>
      </c>
      <c r="E306" s="25" t="str">
        <f>IFERROR(VLOOKUP($A306,'Grade 6'!$H$2:$N$501,6,0),"-")</f>
        <v>M</v>
      </c>
      <c r="F306" s="33">
        <f>IFERROR(VLOOKUP($A306,'Grade 6'!$H$2:$N$501,7,0),"-")</f>
        <v>41403</v>
      </c>
      <c r="G306" s="6"/>
      <c r="H306" s="13">
        <f t="shared" si="38"/>
        <v>1</v>
      </c>
      <c r="I306" s="17"/>
      <c r="J306" s="14" t="str">
        <f t="shared" si="43"/>
        <v>K.M.A Boys Secondary School</v>
      </c>
      <c r="K306" s="13" t="s">
        <v>19</v>
      </c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>
        <f t="shared" si="42"/>
        <v>0</v>
      </c>
      <c r="W306" s="26"/>
      <c r="X306" s="26"/>
      <c r="Y306" s="6"/>
      <c r="Z306" s="20">
        <f t="shared" si="37"/>
        <v>0</v>
      </c>
      <c r="AA306" s="20"/>
      <c r="AB306" s="2">
        <f t="shared" si="40"/>
        <v>0</v>
      </c>
      <c r="AC306" s="2">
        <f t="shared" si="41"/>
        <v>10</v>
      </c>
      <c r="AD306" s="20">
        <f t="shared" si="39"/>
        <v>102</v>
      </c>
    </row>
    <row r="307" spans="1:30" x14ac:dyDescent="0.35">
      <c r="A307" s="13">
        <v>102</v>
      </c>
      <c r="B307" s="25" t="str">
        <f>IFERROR(VLOOKUP($A307,'Grade 6'!$H$2:$N$501,3,0),"-")</f>
        <v>M24-0405-102</v>
      </c>
      <c r="C307" s="25" t="str">
        <f>IFERROR(VLOOKUP($A307,'Grade 6'!$H$2:$N$501,4,0),"-")</f>
        <v>Muhammad Ahmed</v>
      </c>
      <c r="D307" s="25" t="str">
        <f>IFERROR(VLOOKUP($A307,'Grade 6'!$H$2:$N$501,5,0),"-")</f>
        <v>Muhammad Ajmal</v>
      </c>
      <c r="E307" s="25" t="str">
        <f>IFERROR(VLOOKUP($A307,'Grade 6'!$H$2:$N$501,6,0),"-")</f>
        <v>M</v>
      </c>
      <c r="F307" s="33">
        <f>IFERROR(VLOOKUP($A307,'Grade 6'!$H$2:$N$501,7,0),"-")</f>
        <v>41403</v>
      </c>
      <c r="G307" s="6"/>
      <c r="H307" s="13">
        <f t="shared" si="38"/>
        <v>2</v>
      </c>
      <c r="I307" s="17"/>
      <c r="J307" s="14" t="str">
        <f t="shared" si="43"/>
        <v>K.M.A Boys Secondary School</v>
      </c>
      <c r="K307" s="13" t="s">
        <v>19</v>
      </c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>
        <f t="shared" si="42"/>
        <v>0</v>
      </c>
      <c r="W307" s="26"/>
      <c r="X307" s="26"/>
      <c r="Y307" s="6"/>
      <c r="Z307" s="20">
        <f t="shared" si="37"/>
        <v>0</v>
      </c>
      <c r="AA307" s="20"/>
      <c r="AB307" s="2">
        <f t="shared" si="40"/>
        <v>0</v>
      </c>
      <c r="AC307" s="2">
        <f t="shared" si="41"/>
        <v>10</v>
      </c>
      <c r="AD307" s="20">
        <f t="shared" si="39"/>
        <v>102</v>
      </c>
    </row>
    <row r="308" spans="1:30" x14ac:dyDescent="0.35">
      <c r="A308" s="13">
        <v>102</v>
      </c>
      <c r="B308" s="25" t="str">
        <f>IFERROR(VLOOKUP($A308,'Grade 6'!$H$2:$N$501,3,0),"-")</f>
        <v>M24-0405-102</v>
      </c>
      <c r="C308" s="25" t="str">
        <f>IFERROR(VLOOKUP($A308,'Grade 6'!$H$2:$N$501,4,0),"-")</f>
        <v>Muhammad Ahmed</v>
      </c>
      <c r="D308" s="25" t="str">
        <f>IFERROR(VLOOKUP($A308,'Grade 6'!$H$2:$N$501,5,0),"-")</f>
        <v>Muhammad Ajmal</v>
      </c>
      <c r="E308" s="25" t="str">
        <f>IFERROR(VLOOKUP($A308,'Grade 6'!$H$2:$N$501,6,0),"-")</f>
        <v>M</v>
      </c>
      <c r="F308" s="33">
        <f>IFERROR(VLOOKUP($A308,'Grade 6'!$H$2:$N$501,7,0),"-")</f>
        <v>41403</v>
      </c>
      <c r="G308" s="6"/>
      <c r="H308" s="13">
        <f t="shared" si="38"/>
        <v>3</v>
      </c>
      <c r="I308" s="17"/>
      <c r="J308" s="14" t="str">
        <f t="shared" si="43"/>
        <v>K.M.A Boys Secondary School</v>
      </c>
      <c r="K308" s="13" t="s">
        <v>19</v>
      </c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>
        <f t="shared" si="42"/>
        <v>0</v>
      </c>
      <c r="W308" s="26"/>
      <c r="X308" s="26"/>
      <c r="Y308" s="6"/>
      <c r="Z308" s="20">
        <f t="shared" si="37"/>
        <v>0</v>
      </c>
      <c r="AA308" s="20"/>
      <c r="AB308" s="2">
        <f t="shared" si="40"/>
        <v>0</v>
      </c>
      <c r="AC308" s="2">
        <f t="shared" si="41"/>
        <v>10</v>
      </c>
      <c r="AD308" s="20">
        <f t="shared" si="39"/>
        <v>102</v>
      </c>
    </row>
    <row r="309" spans="1:30" x14ac:dyDescent="0.35">
      <c r="A309" s="13">
        <v>103</v>
      </c>
      <c r="B309" s="25" t="str">
        <f>IFERROR(VLOOKUP($A309,'Grade 6'!$H$2:$N$501,3,0),"-")</f>
        <v>M24-0405-103</v>
      </c>
      <c r="C309" s="25" t="str">
        <f>IFERROR(VLOOKUP($A309,'Grade 6'!$H$2:$N$501,4,0),"-")</f>
        <v>Muhammad Ahmed</v>
      </c>
      <c r="D309" s="25" t="str">
        <f>IFERROR(VLOOKUP($A309,'Grade 6'!$H$2:$N$501,5,0),"-")</f>
        <v>Abid Nadeem</v>
      </c>
      <c r="E309" s="25" t="str">
        <f>IFERROR(VLOOKUP($A309,'Grade 6'!$H$2:$N$501,6,0),"-")</f>
        <v>M</v>
      </c>
      <c r="F309" s="33">
        <f>IFERROR(VLOOKUP($A309,'Grade 6'!$H$2:$N$501,7,0),"-")</f>
        <v>41046</v>
      </c>
      <c r="G309" s="6"/>
      <c r="H309" s="13">
        <f t="shared" si="38"/>
        <v>1</v>
      </c>
      <c r="I309" s="17"/>
      <c r="J309" s="14" t="str">
        <f t="shared" si="43"/>
        <v>K.M.A Boys Secondary School</v>
      </c>
      <c r="K309" s="13" t="s">
        <v>19</v>
      </c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>
        <f t="shared" si="42"/>
        <v>0</v>
      </c>
      <c r="W309" s="26"/>
      <c r="X309" s="26"/>
      <c r="Y309" s="6"/>
      <c r="Z309" s="20">
        <f t="shared" si="37"/>
        <v>0</v>
      </c>
      <c r="AA309" s="20"/>
      <c r="AB309" s="2">
        <f t="shared" si="40"/>
        <v>0</v>
      </c>
      <c r="AC309" s="2">
        <f t="shared" si="41"/>
        <v>10</v>
      </c>
      <c r="AD309" s="20">
        <f t="shared" si="39"/>
        <v>103</v>
      </c>
    </row>
    <row r="310" spans="1:30" x14ac:dyDescent="0.35">
      <c r="A310" s="13">
        <v>103</v>
      </c>
      <c r="B310" s="25" t="str">
        <f>IFERROR(VLOOKUP($A310,'Grade 6'!$H$2:$N$501,3,0),"-")</f>
        <v>M24-0405-103</v>
      </c>
      <c r="C310" s="25" t="str">
        <f>IFERROR(VLOOKUP($A310,'Grade 6'!$H$2:$N$501,4,0),"-")</f>
        <v>Muhammad Ahmed</v>
      </c>
      <c r="D310" s="25" t="str">
        <f>IFERROR(VLOOKUP($A310,'Grade 6'!$H$2:$N$501,5,0),"-")</f>
        <v>Abid Nadeem</v>
      </c>
      <c r="E310" s="25" t="str">
        <f>IFERROR(VLOOKUP($A310,'Grade 6'!$H$2:$N$501,6,0),"-")</f>
        <v>M</v>
      </c>
      <c r="F310" s="33">
        <f>IFERROR(VLOOKUP($A310,'Grade 6'!$H$2:$N$501,7,0),"-")</f>
        <v>41046</v>
      </c>
      <c r="G310" s="6"/>
      <c r="H310" s="13">
        <f t="shared" si="38"/>
        <v>2</v>
      </c>
      <c r="I310" s="17"/>
      <c r="J310" s="14" t="str">
        <f t="shared" si="43"/>
        <v>K.M.A Boys Secondary School</v>
      </c>
      <c r="K310" s="13" t="s">
        <v>19</v>
      </c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>
        <f t="shared" si="42"/>
        <v>0</v>
      </c>
      <c r="W310" s="26"/>
      <c r="X310" s="26"/>
      <c r="Y310" s="6"/>
      <c r="Z310" s="20">
        <f t="shared" si="37"/>
        <v>0</v>
      </c>
      <c r="AA310" s="20"/>
      <c r="AB310" s="2">
        <f t="shared" si="40"/>
        <v>0</v>
      </c>
      <c r="AC310" s="2">
        <f t="shared" si="41"/>
        <v>10</v>
      </c>
      <c r="AD310" s="20">
        <f t="shared" si="39"/>
        <v>103</v>
      </c>
    </row>
    <row r="311" spans="1:30" x14ac:dyDescent="0.35">
      <c r="A311" s="13">
        <v>103</v>
      </c>
      <c r="B311" s="25" t="str">
        <f>IFERROR(VLOOKUP($A311,'Grade 6'!$H$2:$N$501,3,0),"-")</f>
        <v>M24-0405-103</v>
      </c>
      <c r="C311" s="25" t="str">
        <f>IFERROR(VLOOKUP($A311,'Grade 6'!$H$2:$N$501,4,0),"-")</f>
        <v>Muhammad Ahmed</v>
      </c>
      <c r="D311" s="25" t="str">
        <f>IFERROR(VLOOKUP($A311,'Grade 6'!$H$2:$N$501,5,0),"-")</f>
        <v>Abid Nadeem</v>
      </c>
      <c r="E311" s="25" t="str">
        <f>IFERROR(VLOOKUP($A311,'Grade 6'!$H$2:$N$501,6,0),"-")</f>
        <v>M</v>
      </c>
      <c r="F311" s="33">
        <f>IFERROR(VLOOKUP($A311,'Grade 6'!$H$2:$N$501,7,0),"-")</f>
        <v>41046</v>
      </c>
      <c r="G311" s="6"/>
      <c r="H311" s="13">
        <f t="shared" si="38"/>
        <v>3</v>
      </c>
      <c r="I311" s="17"/>
      <c r="J311" s="14" t="str">
        <f t="shared" si="43"/>
        <v>K.M.A Boys Secondary School</v>
      </c>
      <c r="K311" s="13" t="s">
        <v>19</v>
      </c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>
        <f t="shared" si="42"/>
        <v>0</v>
      </c>
      <c r="W311" s="26"/>
      <c r="X311" s="26"/>
      <c r="Y311" s="6"/>
      <c r="Z311" s="20">
        <f t="shared" si="37"/>
        <v>0</v>
      </c>
      <c r="AA311" s="20"/>
      <c r="AB311" s="2">
        <f t="shared" si="40"/>
        <v>0</v>
      </c>
      <c r="AC311" s="2">
        <f t="shared" si="41"/>
        <v>10</v>
      </c>
      <c r="AD311" s="20">
        <f t="shared" si="39"/>
        <v>103</v>
      </c>
    </row>
    <row r="312" spans="1:30" x14ac:dyDescent="0.35">
      <c r="A312" s="13">
        <v>104</v>
      </c>
      <c r="B312" s="25" t="str">
        <f>IFERROR(VLOOKUP($A312,'Grade 6'!$H$2:$N$501,3,0),"-")</f>
        <v>M24-0405-104</v>
      </c>
      <c r="C312" s="25" t="str">
        <f>IFERROR(VLOOKUP($A312,'Grade 6'!$H$2:$N$501,4,0),"-")</f>
        <v>Muhammad Ali</v>
      </c>
      <c r="D312" s="25" t="str">
        <f>IFERROR(VLOOKUP($A312,'Grade 6'!$H$2:$N$501,5,0),"-")</f>
        <v>Arshad Nawaz</v>
      </c>
      <c r="E312" s="25" t="str">
        <f>IFERROR(VLOOKUP($A312,'Grade 6'!$H$2:$N$501,6,0),"-")</f>
        <v>M</v>
      </c>
      <c r="F312" s="33">
        <f>IFERROR(VLOOKUP($A312,'Grade 6'!$H$2:$N$501,7,0),"-")</f>
        <v>41334</v>
      </c>
      <c r="G312" s="6"/>
      <c r="H312" s="13">
        <f t="shared" si="38"/>
        <v>1</v>
      </c>
      <c r="I312" s="17"/>
      <c r="J312" s="14" t="str">
        <f t="shared" si="43"/>
        <v>K.M.A Boys Secondary School</v>
      </c>
      <c r="K312" s="13" t="s">
        <v>19</v>
      </c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>
        <f t="shared" si="42"/>
        <v>0</v>
      </c>
      <c r="W312" s="26"/>
      <c r="X312" s="26"/>
      <c r="Y312" s="6"/>
      <c r="Z312" s="20">
        <f t="shared" si="37"/>
        <v>0</v>
      </c>
      <c r="AA312" s="20"/>
      <c r="AB312" s="2">
        <f t="shared" si="40"/>
        <v>0</v>
      </c>
      <c r="AC312" s="2">
        <f t="shared" si="41"/>
        <v>10</v>
      </c>
      <c r="AD312" s="20">
        <f t="shared" si="39"/>
        <v>104</v>
      </c>
    </row>
    <row r="313" spans="1:30" x14ac:dyDescent="0.35">
      <c r="A313" s="13">
        <v>104</v>
      </c>
      <c r="B313" s="25" t="str">
        <f>IFERROR(VLOOKUP($A313,'Grade 6'!$H$2:$N$501,3,0),"-")</f>
        <v>M24-0405-104</v>
      </c>
      <c r="C313" s="25" t="str">
        <f>IFERROR(VLOOKUP($A313,'Grade 6'!$H$2:$N$501,4,0),"-")</f>
        <v>Muhammad Ali</v>
      </c>
      <c r="D313" s="25" t="str">
        <f>IFERROR(VLOOKUP($A313,'Grade 6'!$H$2:$N$501,5,0),"-")</f>
        <v>Arshad Nawaz</v>
      </c>
      <c r="E313" s="25" t="str">
        <f>IFERROR(VLOOKUP($A313,'Grade 6'!$H$2:$N$501,6,0),"-")</f>
        <v>M</v>
      </c>
      <c r="F313" s="33">
        <f>IFERROR(VLOOKUP($A313,'Grade 6'!$H$2:$N$501,7,0),"-")</f>
        <v>41334</v>
      </c>
      <c r="G313" s="6"/>
      <c r="H313" s="13">
        <f t="shared" si="38"/>
        <v>2</v>
      </c>
      <c r="I313" s="17"/>
      <c r="J313" s="14" t="str">
        <f t="shared" si="43"/>
        <v>K.M.A Boys Secondary School</v>
      </c>
      <c r="K313" s="13" t="s">
        <v>19</v>
      </c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>
        <f t="shared" si="42"/>
        <v>0</v>
      </c>
      <c r="W313" s="26"/>
      <c r="X313" s="26"/>
      <c r="Y313" s="6"/>
      <c r="Z313" s="20">
        <f t="shared" si="37"/>
        <v>0</v>
      </c>
      <c r="AA313" s="20"/>
      <c r="AB313" s="2">
        <f t="shared" si="40"/>
        <v>0</v>
      </c>
      <c r="AC313" s="2">
        <f t="shared" si="41"/>
        <v>10</v>
      </c>
      <c r="AD313" s="20">
        <f t="shared" si="39"/>
        <v>104</v>
      </c>
    </row>
    <row r="314" spans="1:30" x14ac:dyDescent="0.35">
      <c r="A314" s="13">
        <v>104</v>
      </c>
      <c r="B314" s="25" t="str">
        <f>IFERROR(VLOOKUP($A314,'Grade 6'!$H$2:$N$501,3,0),"-")</f>
        <v>M24-0405-104</v>
      </c>
      <c r="C314" s="25" t="str">
        <f>IFERROR(VLOOKUP($A314,'Grade 6'!$H$2:$N$501,4,0),"-")</f>
        <v>Muhammad Ali</v>
      </c>
      <c r="D314" s="25" t="str">
        <f>IFERROR(VLOOKUP($A314,'Grade 6'!$H$2:$N$501,5,0),"-")</f>
        <v>Arshad Nawaz</v>
      </c>
      <c r="E314" s="25" t="str">
        <f>IFERROR(VLOOKUP($A314,'Grade 6'!$H$2:$N$501,6,0),"-")</f>
        <v>M</v>
      </c>
      <c r="F314" s="33">
        <f>IFERROR(VLOOKUP($A314,'Grade 6'!$H$2:$N$501,7,0),"-")</f>
        <v>41334</v>
      </c>
      <c r="G314" s="6"/>
      <c r="H314" s="13">
        <f t="shared" si="38"/>
        <v>3</v>
      </c>
      <c r="I314" s="17"/>
      <c r="J314" s="14" t="str">
        <f t="shared" si="43"/>
        <v>K.M.A Boys Secondary School</v>
      </c>
      <c r="K314" s="13" t="s">
        <v>19</v>
      </c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>
        <f t="shared" si="42"/>
        <v>0</v>
      </c>
      <c r="W314" s="26"/>
      <c r="X314" s="26"/>
      <c r="Y314" s="6"/>
      <c r="Z314" s="20">
        <f t="shared" si="37"/>
        <v>0</v>
      </c>
      <c r="AA314" s="20"/>
      <c r="AB314" s="2">
        <f t="shared" si="40"/>
        <v>0</v>
      </c>
      <c r="AC314" s="2">
        <f t="shared" si="41"/>
        <v>10</v>
      </c>
      <c r="AD314" s="20">
        <f t="shared" si="39"/>
        <v>104</v>
      </c>
    </row>
    <row r="315" spans="1:30" x14ac:dyDescent="0.35">
      <c r="A315" s="13">
        <v>105</v>
      </c>
      <c r="B315" s="25" t="str">
        <f>IFERROR(VLOOKUP($A315,'Grade 6'!$H$2:$N$501,3,0),"-")</f>
        <v>M24-0405-105</v>
      </c>
      <c r="C315" s="25" t="str">
        <f>IFERROR(VLOOKUP($A315,'Grade 6'!$H$2:$N$501,4,0),"-")</f>
        <v>Muhammad Ali</v>
      </c>
      <c r="D315" s="25" t="str">
        <f>IFERROR(VLOOKUP($A315,'Grade 6'!$H$2:$N$501,5,0),"-")</f>
        <v>Muhammad Noman</v>
      </c>
      <c r="E315" s="25" t="str">
        <f>IFERROR(VLOOKUP($A315,'Grade 6'!$H$2:$N$501,6,0),"-")</f>
        <v>M</v>
      </c>
      <c r="F315" s="33">
        <f>IFERROR(VLOOKUP($A315,'Grade 6'!$H$2:$N$501,7,0),"-")</f>
        <v>41038</v>
      </c>
      <c r="G315" s="6"/>
      <c r="H315" s="13">
        <f t="shared" si="38"/>
        <v>1</v>
      </c>
      <c r="I315" s="17"/>
      <c r="J315" s="14" t="str">
        <f t="shared" si="43"/>
        <v>K.M.A Boys Secondary School</v>
      </c>
      <c r="K315" s="13" t="s">
        <v>19</v>
      </c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>
        <f t="shared" si="42"/>
        <v>0</v>
      </c>
      <c r="W315" s="26"/>
      <c r="X315" s="26"/>
      <c r="Y315" s="6"/>
      <c r="Z315" s="20">
        <f t="shared" si="37"/>
        <v>0</v>
      </c>
      <c r="AA315" s="20"/>
      <c r="AB315" s="2">
        <f t="shared" si="40"/>
        <v>0</v>
      </c>
      <c r="AC315" s="2">
        <f t="shared" si="41"/>
        <v>10</v>
      </c>
      <c r="AD315" s="20">
        <f t="shared" si="39"/>
        <v>105</v>
      </c>
    </row>
    <row r="316" spans="1:30" x14ac:dyDescent="0.35">
      <c r="A316" s="13">
        <v>105</v>
      </c>
      <c r="B316" s="25" t="str">
        <f>IFERROR(VLOOKUP($A316,'Grade 6'!$H$2:$N$501,3,0),"-")</f>
        <v>M24-0405-105</v>
      </c>
      <c r="C316" s="25" t="str">
        <f>IFERROR(VLOOKUP($A316,'Grade 6'!$H$2:$N$501,4,0),"-")</f>
        <v>Muhammad Ali</v>
      </c>
      <c r="D316" s="25" t="str">
        <f>IFERROR(VLOOKUP($A316,'Grade 6'!$H$2:$N$501,5,0),"-")</f>
        <v>Muhammad Noman</v>
      </c>
      <c r="E316" s="25" t="str">
        <f>IFERROR(VLOOKUP($A316,'Grade 6'!$H$2:$N$501,6,0),"-")</f>
        <v>M</v>
      </c>
      <c r="F316" s="33">
        <f>IFERROR(VLOOKUP($A316,'Grade 6'!$H$2:$N$501,7,0),"-")</f>
        <v>41038</v>
      </c>
      <c r="G316" s="6"/>
      <c r="H316" s="13">
        <f t="shared" si="38"/>
        <v>2</v>
      </c>
      <c r="I316" s="17"/>
      <c r="J316" s="14" t="str">
        <f t="shared" si="43"/>
        <v>K.M.A Boys Secondary School</v>
      </c>
      <c r="K316" s="13" t="s">
        <v>19</v>
      </c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>
        <f t="shared" si="42"/>
        <v>0</v>
      </c>
      <c r="W316" s="26"/>
      <c r="X316" s="26"/>
      <c r="Y316" s="6"/>
      <c r="Z316" s="20">
        <f t="shared" si="37"/>
        <v>0</v>
      </c>
      <c r="AA316" s="20"/>
      <c r="AB316" s="2">
        <f t="shared" si="40"/>
        <v>0</v>
      </c>
      <c r="AC316" s="2">
        <f t="shared" si="41"/>
        <v>10</v>
      </c>
      <c r="AD316" s="20">
        <f t="shared" si="39"/>
        <v>105</v>
      </c>
    </row>
    <row r="317" spans="1:30" x14ac:dyDescent="0.35">
      <c r="A317" s="13">
        <v>105</v>
      </c>
      <c r="B317" s="25" t="str">
        <f>IFERROR(VLOOKUP($A317,'Grade 6'!$H$2:$N$501,3,0),"-")</f>
        <v>M24-0405-105</v>
      </c>
      <c r="C317" s="25" t="str">
        <f>IFERROR(VLOOKUP($A317,'Grade 6'!$H$2:$N$501,4,0),"-")</f>
        <v>Muhammad Ali</v>
      </c>
      <c r="D317" s="25" t="str">
        <f>IFERROR(VLOOKUP($A317,'Grade 6'!$H$2:$N$501,5,0),"-")</f>
        <v>Muhammad Noman</v>
      </c>
      <c r="E317" s="25" t="str">
        <f>IFERROR(VLOOKUP($A317,'Grade 6'!$H$2:$N$501,6,0),"-")</f>
        <v>M</v>
      </c>
      <c r="F317" s="33">
        <f>IFERROR(VLOOKUP($A317,'Grade 6'!$H$2:$N$501,7,0),"-")</f>
        <v>41038</v>
      </c>
      <c r="G317" s="6"/>
      <c r="H317" s="13">
        <f t="shared" si="38"/>
        <v>3</v>
      </c>
      <c r="I317" s="17"/>
      <c r="J317" s="14" t="str">
        <f t="shared" si="43"/>
        <v>K.M.A Boys Secondary School</v>
      </c>
      <c r="K317" s="13" t="s">
        <v>19</v>
      </c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>
        <f t="shared" si="42"/>
        <v>0</v>
      </c>
      <c r="W317" s="26"/>
      <c r="X317" s="26"/>
      <c r="Y317" s="6"/>
      <c r="Z317" s="20">
        <f t="shared" si="37"/>
        <v>0</v>
      </c>
      <c r="AA317" s="20"/>
      <c r="AB317" s="2">
        <f t="shared" si="40"/>
        <v>0</v>
      </c>
      <c r="AC317" s="2">
        <f t="shared" si="41"/>
        <v>10</v>
      </c>
      <c r="AD317" s="20">
        <f t="shared" si="39"/>
        <v>105</v>
      </c>
    </row>
    <row r="318" spans="1:30" x14ac:dyDescent="0.35">
      <c r="A318" s="13">
        <v>106</v>
      </c>
      <c r="B318" s="25" t="str">
        <f>IFERROR(VLOOKUP($A318,'Grade 6'!$H$2:$N$501,3,0),"-")</f>
        <v>M24-0405-106</v>
      </c>
      <c r="C318" s="25" t="str">
        <f>IFERROR(VLOOKUP($A318,'Grade 6'!$H$2:$N$501,4,0),"-")</f>
        <v>Muhammad Ali Khan</v>
      </c>
      <c r="D318" s="25" t="str">
        <f>IFERROR(VLOOKUP($A318,'Grade 6'!$H$2:$N$501,5,0),"-")</f>
        <v>Ali Akbar Khan Niazi</v>
      </c>
      <c r="E318" s="25" t="str">
        <f>IFERROR(VLOOKUP($A318,'Grade 6'!$H$2:$N$501,6,0),"-")</f>
        <v>M</v>
      </c>
      <c r="F318" s="33">
        <f>IFERROR(VLOOKUP($A318,'Grade 6'!$H$2:$N$501,7,0),"-")</f>
        <v>41325</v>
      </c>
      <c r="G318" s="6"/>
      <c r="H318" s="13">
        <f t="shared" si="38"/>
        <v>1</v>
      </c>
      <c r="I318" s="17"/>
      <c r="J318" s="14" t="str">
        <f t="shared" si="43"/>
        <v>K.M.A Boys Secondary School</v>
      </c>
      <c r="K318" s="13" t="s">
        <v>19</v>
      </c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>
        <f t="shared" si="42"/>
        <v>0</v>
      </c>
      <c r="W318" s="26"/>
      <c r="X318" s="26"/>
      <c r="Y318" s="6"/>
      <c r="Z318" s="20">
        <f t="shared" si="37"/>
        <v>0</v>
      </c>
      <c r="AA318" s="20"/>
      <c r="AB318" s="2">
        <f t="shared" si="40"/>
        <v>0</v>
      </c>
      <c r="AC318" s="2">
        <f t="shared" si="41"/>
        <v>10</v>
      </c>
      <c r="AD318" s="20">
        <f t="shared" si="39"/>
        <v>106</v>
      </c>
    </row>
    <row r="319" spans="1:30" x14ac:dyDescent="0.35">
      <c r="A319" s="13">
        <v>106</v>
      </c>
      <c r="B319" s="25" t="str">
        <f>IFERROR(VLOOKUP($A319,'Grade 6'!$H$2:$N$501,3,0),"-")</f>
        <v>M24-0405-106</v>
      </c>
      <c r="C319" s="25" t="str">
        <f>IFERROR(VLOOKUP($A319,'Grade 6'!$H$2:$N$501,4,0),"-")</f>
        <v>Muhammad Ali Khan</v>
      </c>
      <c r="D319" s="25" t="str">
        <f>IFERROR(VLOOKUP($A319,'Grade 6'!$H$2:$N$501,5,0),"-")</f>
        <v>Ali Akbar Khan Niazi</v>
      </c>
      <c r="E319" s="25" t="str">
        <f>IFERROR(VLOOKUP($A319,'Grade 6'!$H$2:$N$501,6,0),"-")</f>
        <v>M</v>
      </c>
      <c r="F319" s="33">
        <f>IFERROR(VLOOKUP($A319,'Grade 6'!$H$2:$N$501,7,0),"-")</f>
        <v>41325</v>
      </c>
      <c r="G319" s="6"/>
      <c r="H319" s="13">
        <f t="shared" si="38"/>
        <v>2</v>
      </c>
      <c r="I319" s="17"/>
      <c r="J319" s="14" t="str">
        <f t="shared" si="43"/>
        <v>K.M.A Boys Secondary School</v>
      </c>
      <c r="K319" s="13" t="s">
        <v>19</v>
      </c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>
        <f t="shared" si="42"/>
        <v>0</v>
      </c>
      <c r="W319" s="26"/>
      <c r="X319" s="26"/>
      <c r="Y319" s="6"/>
      <c r="Z319" s="20">
        <f t="shared" si="37"/>
        <v>0</v>
      </c>
      <c r="AA319" s="20"/>
      <c r="AB319" s="2">
        <f t="shared" si="40"/>
        <v>0</v>
      </c>
      <c r="AC319" s="2">
        <f t="shared" si="41"/>
        <v>10</v>
      </c>
      <c r="AD319" s="20">
        <f t="shared" si="39"/>
        <v>106</v>
      </c>
    </row>
    <row r="320" spans="1:30" x14ac:dyDescent="0.35">
      <c r="A320" s="13">
        <v>106</v>
      </c>
      <c r="B320" s="25" t="str">
        <f>IFERROR(VLOOKUP($A320,'Grade 6'!$H$2:$N$501,3,0),"-")</f>
        <v>M24-0405-106</v>
      </c>
      <c r="C320" s="25" t="str">
        <f>IFERROR(VLOOKUP($A320,'Grade 6'!$H$2:$N$501,4,0),"-")</f>
        <v>Muhammad Ali Khan</v>
      </c>
      <c r="D320" s="25" t="str">
        <f>IFERROR(VLOOKUP($A320,'Grade 6'!$H$2:$N$501,5,0),"-")</f>
        <v>Ali Akbar Khan Niazi</v>
      </c>
      <c r="E320" s="25" t="str">
        <f>IFERROR(VLOOKUP($A320,'Grade 6'!$H$2:$N$501,6,0),"-")</f>
        <v>M</v>
      </c>
      <c r="F320" s="33">
        <f>IFERROR(VLOOKUP($A320,'Grade 6'!$H$2:$N$501,7,0),"-")</f>
        <v>41325</v>
      </c>
      <c r="G320" s="6"/>
      <c r="H320" s="13">
        <f t="shared" si="38"/>
        <v>3</v>
      </c>
      <c r="I320" s="17"/>
      <c r="J320" s="14" t="str">
        <f t="shared" si="43"/>
        <v>K.M.A Boys Secondary School</v>
      </c>
      <c r="K320" s="13" t="s">
        <v>19</v>
      </c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>
        <f t="shared" si="42"/>
        <v>0</v>
      </c>
      <c r="W320" s="26"/>
      <c r="X320" s="26"/>
      <c r="Y320" s="6"/>
      <c r="Z320" s="20">
        <f t="shared" si="37"/>
        <v>0</v>
      </c>
      <c r="AA320" s="20"/>
      <c r="AB320" s="2">
        <f t="shared" si="40"/>
        <v>0</v>
      </c>
      <c r="AC320" s="2">
        <f t="shared" si="41"/>
        <v>10</v>
      </c>
      <c r="AD320" s="20">
        <f t="shared" si="39"/>
        <v>106</v>
      </c>
    </row>
    <row r="321" spans="1:30" x14ac:dyDescent="0.35">
      <c r="A321" s="13">
        <v>107</v>
      </c>
      <c r="B321" s="25" t="str">
        <f>IFERROR(VLOOKUP($A321,'Grade 6'!$H$2:$N$501,3,0),"-")</f>
        <v>M24-0405-107</v>
      </c>
      <c r="C321" s="25" t="str">
        <f>IFERROR(VLOOKUP($A321,'Grade 6'!$H$2:$N$501,4,0),"-")</f>
        <v>Muhammad Arbaz</v>
      </c>
      <c r="D321" s="25" t="str">
        <f>IFERROR(VLOOKUP($A321,'Grade 6'!$H$2:$N$501,5,0),"-")</f>
        <v>Muhammad Saleem</v>
      </c>
      <c r="E321" s="25" t="str">
        <f>IFERROR(VLOOKUP($A321,'Grade 6'!$H$2:$N$501,6,0),"-")</f>
        <v>M</v>
      </c>
      <c r="F321" s="33">
        <f>IFERROR(VLOOKUP($A321,'Grade 6'!$H$2:$N$501,7,0),"-")</f>
        <v>41171</v>
      </c>
      <c r="G321" s="6"/>
      <c r="H321" s="13">
        <f t="shared" si="38"/>
        <v>1</v>
      </c>
      <c r="I321" s="17"/>
      <c r="J321" s="14" t="str">
        <f t="shared" si="43"/>
        <v>K.M.A Boys Secondary School</v>
      </c>
      <c r="K321" s="13" t="s">
        <v>19</v>
      </c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>
        <f t="shared" si="42"/>
        <v>0</v>
      </c>
      <c r="W321" s="26"/>
      <c r="X321" s="26"/>
      <c r="Y321" s="6"/>
      <c r="Z321" s="20">
        <f t="shared" si="37"/>
        <v>0</v>
      </c>
      <c r="AA321" s="20"/>
      <c r="AB321" s="2">
        <f t="shared" si="40"/>
        <v>0</v>
      </c>
      <c r="AC321" s="2">
        <f t="shared" si="41"/>
        <v>10</v>
      </c>
      <c r="AD321" s="20">
        <f t="shared" si="39"/>
        <v>107</v>
      </c>
    </row>
    <row r="322" spans="1:30" x14ac:dyDescent="0.35">
      <c r="A322" s="13">
        <v>107</v>
      </c>
      <c r="B322" s="25" t="str">
        <f>IFERROR(VLOOKUP($A322,'Grade 6'!$H$2:$N$501,3,0),"-")</f>
        <v>M24-0405-107</v>
      </c>
      <c r="C322" s="25" t="str">
        <f>IFERROR(VLOOKUP($A322,'Grade 6'!$H$2:$N$501,4,0),"-")</f>
        <v>Muhammad Arbaz</v>
      </c>
      <c r="D322" s="25" t="str">
        <f>IFERROR(VLOOKUP($A322,'Grade 6'!$H$2:$N$501,5,0),"-")</f>
        <v>Muhammad Saleem</v>
      </c>
      <c r="E322" s="25" t="str">
        <f>IFERROR(VLOOKUP($A322,'Grade 6'!$H$2:$N$501,6,0),"-")</f>
        <v>M</v>
      </c>
      <c r="F322" s="33">
        <f>IFERROR(VLOOKUP($A322,'Grade 6'!$H$2:$N$501,7,0),"-")</f>
        <v>41171</v>
      </c>
      <c r="G322" s="6"/>
      <c r="H322" s="13">
        <f t="shared" si="38"/>
        <v>2</v>
      </c>
      <c r="I322" s="17"/>
      <c r="J322" s="14" t="str">
        <f t="shared" si="43"/>
        <v>K.M.A Boys Secondary School</v>
      </c>
      <c r="K322" s="13" t="s">
        <v>19</v>
      </c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>
        <f t="shared" si="42"/>
        <v>0</v>
      </c>
      <c r="W322" s="26"/>
      <c r="X322" s="26"/>
      <c r="Y322" s="6"/>
      <c r="Z322" s="20">
        <f t="shared" si="37"/>
        <v>0</v>
      </c>
      <c r="AA322" s="20"/>
      <c r="AB322" s="2">
        <f t="shared" si="40"/>
        <v>0</v>
      </c>
      <c r="AC322" s="2">
        <f t="shared" si="41"/>
        <v>10</v>
      </c>
      <c r="AD322" s="20">
        <f t="shared" si="39"/>
        <v>107</v>
      </c>
    </row>
    <row r="323" spans="1:30" x14ac:dyDescent="0.35">
      <c r="A323" s="13">
        <v>107</v>
      </c>
      <c r="B323" s="25" t="str">
        <f>IFERROR(VLOOKUP($A323,'Grade 6'!$H$2:$N$501,3,0),"-")</f>
        <v>M24-0405-107</v>
      </c>
      <c r="C323" s="25" t="str">
        <f>IFERROR(VLOOKUP($A323,'Grade 6'!$H$2:$N$501,4,0),"-")</f>
        <v>Muhammad Arbaz</v>
      </c>
      <c r="D323" s="25" t="str">
        <f>IFERROR(VLOOKUP($A323,'Grade 6'!$H$2:$N$501,5,0),"-")</f>
        <v>Muhammad Saleem</v>
      </c>
      <c r="E323" s="25" t="str">
        <f>IFERROR(VLOOKUP($A323,'Grade 6'!$H$2:$N$501,6,0),"-")</f>
        <v>M</v>
      </c>
      <c r="F323" s="33">
        <f>IFERROR(VLOOKUP($A323,'Grade 6'!$H$2:$N$501,7,0),"-")</f>
        <v>41171</v>
      </c>
      <c r="G323" s="6"/>
      <c r="H323" s="13">
        <f t="shared" si="38"/>
        <v>3</v>
      </c>
      <c r="I323" s="17"/>
      <c r="J323" s="14" t="str">
        <f t="shared" si="43"/>
        <v>K.M.A Boys Secondary School</v>
      </c>
      <c r="K323" s="13" t="s">
        <v>19</v>
      </c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>
        <f t="shared" si="42"/>
        <v>0</v>
      </c>
      <c r="W323" s="26"/>
      <c r="X323" s="26"/>
      <c r="Y323" s="6"/>
      <c r="Z323" s="20">
        <f t="shared" ref="Z323:Z386" si="44">COUNTIFS($A$3:$A$1502,A323,$AB$3:$AB$1502,"&lt;&gt;0")</f>
        <v>0</v>
      </c>
      <c r="AA323" s="20"/>
      <c r="AB323" s="2">
        <f t="shared" si="40"/>
        <v>0</v>
      </c>
      <c r="AC323" s="2">
        <f t="shared" si="41"/>
        <v>10</v>
      </c>
      <c r="AD323" s="20">
        <f t="shared" si="39"/>
        <v>107</v>
      </c>
    </row>
    <row r="324" spans="1:30" x14ac:dyDescent="0.35">
      <c r="A324" s="13">
        <v>108</v>
      </c>
      <c r="B324" s="25" t="str">
        <f>IFERROR(VLOOKUP($A324,'Grade 6'!$H$2:$N$501,3,0),"-")</f>
        <v>M24-0405-108</v>
      </c>
      <c r="C324" s="25" t="str">
        <f>IFERROR(VLOOKUP($A324,'Grade 6'!$H$2:$N$501,4,0),"-")</f>
        <v>Muhammad Arsalan</v>
      </c>
      <c r="D324" s="25" t="str">
        <f>IFERROR(VLOOKUP($A324,'Grade 6'!$H$2:$N$501,5,0),"-")</f>
        <v>Zahid Khan</v>
      </c>
      <c r="E324" s="25" t="str">
        <f>IFERROR(VLOOKUP($A324,'Grade 6'!$H$2:$N$501,6,0),"-")</f>
        <v>M</v>
      </c>
      <c r="F324" s="33">
        <f>IFERROR(VLOOKUP($A324,'Grade 6'!$H$2:$N$501,7,0),"-")</f>
        <v>41480</v>
      </c>
      <c r="G324" s="6"/>
      <c r="H324" s="13">
        <f t="shared" si="38"/>
        <v>1</v>
      </c>
      <c r="I324" s="17"/>
      <c r="J324" s="14" t="str">
        <f t="shared" si="43"/>
        <v>K.M.A Boys Secondary School</v>
      </c>
      <c r="K324" s="13" t="s">
        <v>19</v>
      </c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>
        <f t="shared" si="42"/>
        <v>0</v>
      </c>
      <c r="W324" s="26"/>
      <c r="X324" s="26"/>
      <c r="Y324" s="6"/>
      <c r="Z324" s="20">
        <f t="shared" si="44"/>
        <v>0</v>
      </c>
      <c r="AA324" s="20"/>
      <c r="AB324" s="2">
        <f t="shared" si="40"/>
        <v>0</v>
      </c>
      <c r="AC324" s="2">
        <f t="shared" si="41"/>
        <v>10</v>
      </c>
      <c r="AD324" s="20">
        <f t="shared" si="39"/>
        <v>108</v>
      </c>
    </row>
    <row r="325" spans="1:30" x14ac:dyDescent="0.35">
      <c r="A325" s="13">
        <v>108</v>
      </c>
      <c r="B325" s="25" t="str">
        <f>IFERROR(VLOOKUP($A325,'Grade 6'!$H$2:$N$501,3,0),"-")</f>
        <v>M24-0405-108</v>
      </c>
      <c r="C325" s="25" t="str">
        <f>IFERROR(VLOOKUP($A325,'Grade 6'!$H$2:$N$501,4,0),"-")</f>
        <v>Muhammad Arsalan</v>
      </c>
      <c r="D325" s="25" t="str">
        <f>IFERROR(VLOOKUP($A325,'Grade 6'!$H$2:$N$501,5,0),"-")</f>
        <v>Zahid Khan</v>
      </c>
      <c r="E325" s="25" t="str">
        <f>IFERROR(VLOOKUP($A325,'Grade 6'!$H$2:$N$501,6,0),"-")</f>
        <v>M</v>
      </c>
      <c r="F325" s="33">
        <f>IFERROR(VLOOKUP($A325,'Grade 6'!$H$2:$N$501,7,0),"-")</f>
        <v>41480</v>
      </c>
      <c r="G325" s="6"/>
      <c r="H325" s="13">
        <f t="shared" si="38"/>
        <v>2</v>
      </c>
      <c r="I325" s="17"/>
      <c r="J325" s="14" t="str">
        <f t="shared" si="43"/>
        <v>K.M.A Boys Secondary School</v>
      </c>
      <c r="K325" s="13" t="s">
        <v>19</v>
      </c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>
        <f t="shared" si="42"/>
        <v>0</v>
      </c>
      <c r="W325" s="26"/>
      <c r="X325" s="26"/>
      <c r="Y325" s="6"/>
      <c r="Z325" s="20">
        <f t="shared" si="44"/>
        <v>0</v>
      </c>
      <c r="AA325" s="20"/>
      <c r="AB325" s="2">
        <f t="shared" si="40"/>
        <v>0</v>
      </c>
      <c r="AC325" s="2">
        <f t="shared" si="41"/>
        <v>10</v>
      </c>
      <c r="AD325" s="20">
        <f t="shared" si="39"/>
        <v>108</v>
      </c>
    </row>
    <row r="326" spans="1:30" x14ac:dyDescent="0.35">
      <c r="A326" s="13">
        <v>108</v>
      </c>
      <c r="B326" s="25" t="str">
        <f>IFERROR(VLOOKUP($A326,'Grade 6'!$H$2:$N$501,3,0),"-")</f>
        <v>M24-0405-108</v>
      </c>
      <c r="C326" s="25" t="str">
        <f>IFERROR(VLOOKUP($A326,'Grade 6'!$H$2:$N$501,4,0),"-")</f>
        <v>Muhammad Arsalan</v>
      </c>
      <c r="D326" s="25" t="str">
        <f>IFERROR(VLOOKUP($A326,'Grade 6'!$H$2:$N$501,5,0),"-")</f>
        <v>Zahid Khan</v>
      </c>
      <c r="E326" s="25" t="str">
        <f>IFERROR(VLOOKUP($A326,'Grade 6'!$H$2:$N$501,6,0),"-")</f>
        <v>M</v>
      </c>
      <c r="F326" s="33">
        <f>IFERROR(VLOOKUP($A326,'Grade 6'!$H$2:$N$501,7,0),"-")</f>
        <v>41480</v>
      </c>
      <c r="G326" s="6"/>
      <c r="H326" s="13">
        <f t="shared" ref="H326:H389" si="45">IF(A326=A325,H325+1,1)</f>
        <v>3</v>
      </c>
      <c r="I326" s="17"/>
      <c r="J326" s="14" t="str">
        <f t="shared" si="43"/>
        <v>K.M.A Boys Secondary School</v>
      </c>
      <c r="K326" s="13" t="s">
        <v>19</v>
      </c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>
        <f t="shared" si="42"/>
        <v>0</v>
      </c>
      <c r="W326" s="26"/>
      <c r="X326" s="26"/>
      <c r="Y326" s="6"/>
      <c r="Z326" s="20">
        <f t="shared" si="44"/>
        <v>0</v>
      </c>
      <c r="AA326" s="20"/>
      <c r="AB326" s="2">
        <f t="shared" si="40"/>
        <v>0</v>
      </c>
      <c r="AC326" s="2">
        <f t="shared" si="41"/>
        <v>10</v>
      </c>
      <c r="AD326" s="20">
        <f t="shared" ref="AD326:AD389" si="46">IF(CONCATENATE(C326,D326)=CONCATENATE(C325,D325),AD325,AD325+1)</f>
        <v>108</v>
      </c>
    </row>
    <row r="327" spans="1:30" x14ac:dyDescent="0.35">
      <c r="A327" s="13">
        <v>109</v>
      </c>
      <c r="B327" s="25" t="str">
        <f>IFERROR(VLOOKUP($A327,'Grade 6'!$H$2:$N$501,3,0),"-")</f>
        <v>M24-0405-109</v>
      </c>
      <c r="C327" s="25" t="str">
        <f>IFERROR(VLOOKUP($A327,'Grade 6'!$H$2:$N$501,4,0),"-")</f>
        <v>Muhammad Asadullah</v>
      </c>
      <c r="D327" s="25" t="str">
        <f>IFERROR(VLOOKUP($A327,'Grade 6'!$H$2:$N$501,5,0),"-")</f>
        <v>Imran</v>
      </c>
      <c r="E327" s="25" t="str">
        <f>IFERROR(VLOOKUP($A327,'Grade 6'!$H$2:$N$501,6,0),"-")</f>
        <v>M</v>
      </c>
      <c r="F327" s="33">
        <f>IFERROR(VLOOKUP($A327,'Grade 6'!$H$2:$N$501,7,0),"-")</f>
        <v>41367</v>
      </c>
      <c r="G327" s="6"/>
      <c r="H327" s="13">
        <f t="shared" si="45"/>
        <v>1</v>
      </c>
      <c r="I327" s="17"/>
      <c r="J327" s="14" t="str">
        <f t="shared" si="43"/>
        <v>K.M.A Boys Secondary School</v>
      </c>
      <c r="K327" s="13" t="s">
        <v>19</v>
      </c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>
        <f t="shared" si="42"/>
        <v>0</v>
      </c>
      <c r="W327" s="26"/>
      <c r="X327" s="26"/>
      <c r="Y327" s="6"/>
      <c r="Z327" s="20">
        <f t="shared" si="44"/>
        <v>0</v>
      </c>
      <c r="AA327" s="20"/>
      <c r="AB327" s="2">
        <f t="shared" si="40"/>
        <v>0</v>
      </c>
      <c r="AC327" s="2">
        <f t="shared" si="41"/>
        <v>10</v>
      </c>
      <c r="AD327" s="20">
        <f t="shared" si="46"/>
        <v>109</v>
      </c>
    </row>
    <row r="328" spans="1:30" x14ac:dyDescent="0.35">
      <c r="A328" s="13">
        <v>109</v>
      </c>
      <c r="B328" s="25" t="str">
        <f>IFERROR(VLOOKUP($A328,'Grade 6'!$H$2:$N$501,3,0),"-")</f>
        <v>M24-0405-109</v>
      </c>
      <c r="C328" s="25" t="str">
        <f>IFERROR(VLOOKUP($A328,'Grade 6'!$H$2:$N$501,4,0),"-")</f>
        <v>Muhammad Asadullah</v>
      </c>
      <c r="D328" s="25" t="str">
        <f>IFERROR(VLOOKUP($A328,'Grade 6'!$H$2:$N$501,5,0),"-")</f>
        <v>Imran</v>
      </c>
      <c r="E328" s="25" t="str">
        <f>IFERROR(VLOOKUP($A328,'Grade 6'!$H$2:$N$501,6,0),"-")</f>
        <v>M</v>
      </c>
      <c r="F328" s="33">
        <f>IFERROR(VLOOKUP($A328,'Grade 6'!$H$2:$N$501,7,0),"-")</f>
        <v>41367</v>
      </c>
      <c r="G328" s="6"/>
      <c r="H328" s="13">
        <f t="shared" si="45"/>
        <v>2</v>
      </c>
      <c r="I328" s="17"/>
      <c r="J328" s="14" t="str">
        <f t="shared" si="43"/>
        <v>K.M.A Boys Secondary School</v>
      </c>
      <c r="K328" s="13" t="s">
        <v>19</v>
      </c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>
        <f t="shared" si="42"/>
        <v>0</v>
      </c>
      <c r="W328" s="26"/>
      <c r="X328" s="26"/>
      <c r="Y328" s="6"/>
      <c r="Z328" s="20">
        <f t="shared" si="44"/>
        <v>0</v>
      </c>
      <c r="AA328" s="20"/>
      <c r="AB328" s="2">
        <f t="shared" si="40"/>
        <v>0</v>
      </c>
      <c r="AC328" s="2">
        <f t="shared" si="41"/>
        <v>10</v>
      </c>
      <c r="AD328" s="20">
        <f t="shared" si="46"/>
        <v>109</v>
      </c>
    </row>
    <row r="329" spans="1:30" x14ac:dyDescent="0.35">
      <c r="A329" s="13">
        <v>109</v>
      </c>
      <c r="B329" s="25" t="str">
        <f>IFERROR(VLOOKUP($A329,'Grade 6'!$H$2:$N$501,3,0),"-")</f>
        <v>M24-0405-109</v>
      </c>
      <c r="C329" s="25" t="str">
        <f>IFERROR(VLOOKUP($A329,'Grade 6'!$H$2:$N$501,4,0),"-")</f>
        <v>Muhammad Asadullah</v>
      </c>
      <c r="D329" s="25" t="str">
        <f>IFERROR(VLOOKUP($A329,'Grade 6'!$H$2:$N$501,5,0),"-")</f>
        <v>Imran</v>
      </c>
      <c r="E329" s="25" t="str">
        <f>IFERROR(VLOOKUP($A329,'Grade 6'!$H$2:$N$501,6,0),"-")</f>
        <v>M</v>
      </c>
      <c r="F329" s="33">
        <f>IFERROR(VLOOKUP($A329,'Grade 6'!$H$2:$N$501,7,0),"-")</f>
        <v>41367</v>
      </c>
      <c r="G329" s="6"/>
      <c r="H329" s="13">
        <f t="shared" si="45"/>
        <v>3</v>
      </c>
      <c r="I329" s="17"/>
      <c r="J329" s="14" t="str">
        <f t="shared" si="43"/>
        <v>K.M.A Boys Secondary School</v>
      </c>
      <c r="K329" s="13" t="s">
        <v>19</v>
      </c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>
        <f t="shared" si="42"/>
        <v>0</v>
      </c>
      <c r="W329" s="26"/>
      <c r="X329" s="26"/>
      <c r="Y329" s="6"/>
      <c r="Z329" s="20">
        <f t="shared" si="44"/>
        <v>0</v>
      </c>
      <c r="AA329" s="20"/>
      <c r="AB329" s="2">
        <f t="shared" si="40"/>
        <v>0</v>
      </c>
      <c r="AC329" s="2">
        <f t="shared" si="41"/>
        <v>10</v>
      </c>
      <c r="AD329" s="20">
        <f t="shared" si="46"/>
        <v>109</v>
      </c>
    </row>
    <row r="330" spans="1:30" x14ac:dyDescent="0.35">
      <c r="A330" s="13">
        <v>110</v>
      </c>
      <c r="B330" s="25" t="str">
        <f>IFERROR(VLOOKUP($A330,'Grade 6'!$H$2:$N$501,3,0),"-")</f>
        <v>M24-0405-110</v>
      </c>
      <c r="C330" s="25" t="str">
        <f>IFERROR(VLOOKUP($A330,'Grade 6'!$H$2:$N$501,4,0),"-")</f>
        <v>Muhammad Aswad Sohan</v>
      </c>
      <c r="D330" s="25" t="str">
        <f>IFERROR(VLOOKUP($A330,'Grade 6'!$H$2:$N$501,5,0),"-")</f>
        <v>Shakil Ahmed</v>
      </c>
      <c r="E330" s="25" t="str">
        <f>IFERROR(VLOOKUP($A330,'Grade 6'!$H$2:$N$501,6,0),"-")</f>
        <v>M</v>
      </c>
      <c r="F330" s="33">
        <f>IFERROR(VLOOKUP($A330,'Grade 6'!$H$2:$N$501,7,0),"-")</f>
        <v>41401</v>
      </c>
      <c r="G330" s="6"/>
      <c r="H330" s="13">
        <f t="shared" si="45"/>
        <v>1</v>
      </c>
      <c r="I330" s="17"/>
      <c r="J330" s="14" t="str">
        <f t="shared" si="43"/>
        <v>K.M.A Boys Secondary School</v>
      </c>
      <c r="K330" s="13" t="s">
        <v>19</v>
      </c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>
        <f t="shared" si="42"/>
        <v>0</v>
      </c>
      <c r="W330" s="26"/>
      <c r="X330" s="26"/>
      <c r="Y330" s="6"/>
      <c r="Z330" s="20">
        <f t="shared" si="44"/>
        <v>0</v>
      </c>
      <c r="AA330" s="20"/>
      <c r="AB330" s="2">
        <f t="shared" si="40"/>
        <v>0</v>
      </c>
      <c r="AC330" s="2">
        <f t="shared" si="41"/>
        <v>10</v>
      </c>
      <c r="AD330" s="20">
        <f t="shared" si="46"/>
        <v>110</v>
      </c>
    </row>
    <row r="331" spans="1:30" x14ac:dyDescent="0.35">
      <c r="A331" s="13">
        <v>110</v>
      </c>
      <c r="B331" s="25" t="str">
        <f>IFERROR(VLOOKUP($A331,'Grade 6'!$H$2:$N$501,3,0),"-")</f>
        <v>M24-0405-110</v>
      </c>
      <c r="C331" s="25" t="str">
        <f>IFERROR(VLOOKUP($A331,'Grade 6'!$H$2:$N$501,4,0),"-")</f>
        <v>Muhammad Aswad Sohan</v>
      </c>
      <c r="D331" s="25" t="str">
        <f>IFERROR(VLOOKUP($A331,'Grade 6'!$H$2:$N$501,5,0),"-")</f>
        <v>Shakil Ahmed</v>
      </c>
      <c r="E331" s="25" t="str">
        <f>IFERROR(VLOOKUP($A331,'Grade 6'!$H$2:$N$501,6,0),"-")</f>
        <v>M</v>
      </c>
      <c r="F331" s="33">
        <f>IFERROR(VLOOKUP($A331,'Grade 6'!$H$2:$N$501,7,0),"-")</f>
        <v>41401</v>
      </c>
      <c r="G331" s="6"/>
      <c r="H331" s="13">
        <f t="shared" si="45"/>
        <v>2</v>
      </c>
      <c r="I331" s="17"/>
      <c r="J331" s="14" t="str">
        <f t="shared" si="43"/>
        <v>K.M.A Boys Secondary School</v>
      </c>
      <c r="K331" s="13" t="s">
        <v>19</v>
      </c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>
        <f t="shared" si="42"/>
        <v>0</v>
      </c>
      <c r="W331" s="26"/>
      <c r="X331" s="26"/>
      <c r="Y331" s="6"/>
      <c r="Z331" s="20">
        <f t="shared" si="44"/>
        <v>0</v>
      </c>
      <c r="AA331" s="20"/>
      <c r="AB331" s="2">
        <f t="shared" si="40"/>
        <v>0</v>
      </c>
      <c r="AC331" s="2">
        <f t="shared" si="41"/>
        <v>10</v>
      </c>
      <c r="AD331" s="20">
        <f t="shared" si="46"/>
        <v>110</v>
      </c>
    </row>
    <row r="332" spans="1:30" x14ac:dyDescent="0.35">
      <c r="A332" s="13">
        <v>110</v>
      </c>
      <c r="B332" s="25" t="str">
        <f>IFERROR(VLOOKUP($A332,'Grade 6'!$H$2:$N$501,3,0),"-")</f>
        <v>M24-0405-110</v>
      </c>
      <c r="C332" s="25" t="str">
        <f>IFERROR(VLOOKUP($A332,'Grade 6'!$H$2:$N$501,4,0),"-")</f>
        <v>Muhammad Aswad Sohan</v>
      </c>
      <c r="D332" s="25" t="str">
        <f>IFERROR(VLOOKUP($A332,'Grade 6'!$H$2:$N$501,5,0),"-")</f>
        <v>Shakil Ahmed</v>
      </c>
      <c r="E332" s="25" t="str">
        <f>IFERROR(VLOOKUP($A332,'Grade 6'!$H$2:$N$501,6,0),"-")</f>
        <v>M</v>
      </c>
      <c r="F332" s="33">
        <f>IFERROR(VLOOKUP($A332,'Grade 6'!$H$2:$N$501,7,0),"-")</f>
        <v>41401</v>
      </c>
      <c r="G332" s="6"/>
      <c r="H332" s="13">
        <f t="shared" si="45"/>
        <v>3</v>
      </c>
      <c r="I332" s="17"/>
      <c r="J332" s="14" t="str">
        <f t="shared" si="43"/>
        <v>K.M.A Boys Secondary School</v>
      </c>
      <c r="K332" s="13" t="s">
        <v>19</v>
      </c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>
        <f t="shared" si="42"/>
        <v>0</v>
      </c>
      <c r="W332" s="26"/>
      <c r="X332" s="26"/>
      <c r="Y332" s="6"/>
      <c r="Z332" s="20">
        <f t="shared" si="44"/>
        <v>0</v>
      </c>
      <c r="AA332" s="20"/>
      <c r="AB332" s="2">
        <f t="shared" si="40"/>
        <v>0</v>
      </c>
      <c r="AC332" s="2">
        <f t="shared" si="41"/>
        <v>10</v>
      </c>
      <c r="AD332" s="20">
        <f t="shared" si="46"/>
        <v>110</v>
      </c>
    </row>
    <row r="333" spans="1:30" x14ac:dyDescent="0.35">
      <c r="A333" s="13">
        <v>111</v>
      </c>
      <c r="B333" s="25" t="str">
        <f>IFERROR(VLOOKUP($A333,'Grade 6'!$H$2:$N$501,3,0),"-")</f>
        <v>M24-0405-111</v>
      </c>
      <c r="C333" s="25" t="str">
        <f>IFERROR(VLOOKUP($A333,'Grade 6'!$H$2:$N$501,4,0),"-")</f>
        <v>Muhammad Ayaan</v>
      </c>
      <c r="D333" s="25" t="str">
        <f>IFERROR(VLOOKUP($A333,'Grade 6'!$H$2:$N$501,5,0),"-")</f>
        <v>Muhammad Arif</v>
      </c>
      <c r="E333" s="25" t="str">
        <f>IFERROR(VLOOKUP($A333,'Grade 6'!$H$2:$N$501,6,0),"-")</f>
        <v>M</v>
      </c>
      <c r="F333" s="33">
        <f>IFERROR(VLOOKUP($A333,'Grade 6'!$H$2:$N$501,7,0),"-")</f>
        <v>41386</v>
      </c>
      <c r="G333" s="6"/>
      <c r="H333" s="13">
        <f t="shared" si="45"/>
        <v>1</v>
      </c>
      <c r="I333" s="17"/>
      <c r="J333" s="14" t="str">
        <f t="shared" si="43"/>
        <v>K.M.A Boys Secondary School</v>
      </c>
      <c r="K333" s="13" t="s">
        <v>19</v>
      </c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>
        <f t="shared" si="42"/>
        <v>0</v>
      </c>
      <c r="W333" s="26"/>
      <c r="X333" s="26"/>
      <c r="Y333" s="6"/>
      <c r="Z333" s="20">
        <f t="shared" si="44"/>
        <v>0</v>
      </c>
      <c r="AA333" s="20"/>
      <c r="AB333" s="2">
        <f t="shared" si="40"/>
        <v>0</v>
      </c>
      <c r="AC333" s="2">
        <f t="shared" si="41"/>
        <v>10</v>
      </c>
      <c r="AD333" s="20">
        <f t="shared" si="46"/>
        <v>111</v>
      </c>
    </row>
    <row r="334" spans="1:30" x14ac:dyDescent="0.35">
      <c r="A334" s="13">
        <v>111</v>
      </c>
      <c r="B334" s="25" t="str">
        <f>IFERROR(VLOOKUP($A334,'Grade 6'!$H$2:$N$501,3,0),"-")</f>
        <v>M24-0405-111</v>
      </c>
      <c r="C334" s="25" t="str">
        <f>IFERROR(VLOOKUP($A334,'Grade 6'!$H$2:$N$501,4,0),"-")</f>
        <v>Muhammad Ayaan</v>
      </c>
      <c r="D334" s="25" t="str">
        <f>IFERROR(VLOOKUP($A334,'Grade 6'!$H$2:$N$501,5,0),"-")</f>
        <v>Muhammad Arif</v>
      </c>
      <c r="E334" s="25" t="str">
        <f>IFERROR(VLOOKUP($A334,'Grade 6'!$H$2:$N$501,6,0),"-")</f>
        <v>M</v>
      </c>
      <c r="F334" s="33">
        <f>IFERROR(VLOOKUP($A334,'Grade 6'!$H$2:$N$501,7,0),"-")</f>
        <v>41386</v>
      </c>
      <c r="G334" s="6"/>
      <c r="H334" s="13">
        <f t="shared" si="45"/>
        <v>2</v>
      </c>
      <c r="I334" s="17"/>
      <c r="J334" s="14" t="str">
        <f t="shared" si="43"/>
        <v>K.M.A Boys Secondary School</v>
      </c>
      <c r="K334" s="13" t="s">
        <v>19</v>
      </c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>
        <f t="shared" si="42"/>
        <v>0</v>
      </c>
      <c r="W334" s="26"/>
      <c r="X334" s="26"/>
      <c r="Y334" s="6"/>
      <c r="Z334" s="20">
        <f t="shared" si="44"/>
        <v>0</v>
      </c>
      <c r="AA334" s="20"/>
      <c r="AB334" s="2">
        <f t="shared" si="40"/>
        <v>0</v>
      </c>
      <c r="AC334" s="2">
        <f t="shared" si="41"/>
        <v>10</v>
      </c>
      <c r="AD334" s="20">
        <f t="shared" si="46"/>
        <v>111</v>
      </c>
    </row>
    <row r="335" spans="1:30" x14ac:dyDescent="0.35">
      <c r="A335" s="13">
        <v>111</v>
      </c>
      <c r="B335" s="25" t="str">
        <f>IFERROR(VLOOKUP($A335,'Grade 6'!$H$2:$N$501,3,0),"-")</f>
        <v>M24-0405-111</v>
      </c>
      <c r="C335" s="25" t="str">
        <f>IFERROR(VLOOKUP($A335,'Grade 6'!$H$2:$N$501,4,0),"-")</f>
        <v>Muhammad Ayaan</v>
      </c>
      <c r="D335" s="25" t="str">
        <f>IFERROR(VLOOKUP($A335,'Grade 6'!$H$2:$N$501,5,0),"-")</f>
        <v>Muhammad Arif</v>
      </c>
      <c r="E335" s="25" t="str">
        <f>IFERROR(VLOOKUP($A335,'Grade 6'!$H$2:$N$501,6,0),"-")</f>
        <v>M</v>
      </c>
      <c r="F335" s="33">
        <f>IFERROR(VLOOKUP($A335,'Grade 6'!$H$2:$N$501,7,0),"-")</f>
        <v>41386</v>
      </c>
      <c r="G335" s="6"/>
      <c r="H335" s="13">
        <f t="shared" si="45"/>
        <v>3</v>
      </c>
      <c r="I335" s="17"/>
      <c r="J335" s="14" t="str">
        <f t="shared" si="43"/>
        <v>K.M.A Boys Secondary School</v>
      </c>
      <c r="K335" s="13" t="s">
        <v>19</v>
      </c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>
        <f t="shared" si="42"/>
        <v>0</v>
      </c>
      <c r="W335" s="26"/>
      <c r="X335" s="26"/>
      <c r="Y335" s="6"/>
      <c r="Z335" s="20">
        <f t="shared" si="44"/>
        <v>0</v>
      </c>
      <c r="AA335" s="20"/>
      <c r="AB335" s="2">
        <f t="shared" si="40"/>
        <v>0</v>
      </c>
      <c r="AC335" s="2">
        <f t="shared" si="41"/>
        <v>10</v>
      </c>
      <c r="AD335" s="20">
        <f t="shared" si="46"/>
        <v>111</v>
      </c>
    </row>
    <row r="336" spans="1:30" x14ac:dyDescent="0.35">
      <c r="A336" s="13">
        <v>112</v>
      </c>
      <c r="B336" s="25" t="str">
        <f>IFERROR(VLOOKUP($A336,'Grade 6'!$H$2:$N$501,3,0),"-")</f>
        <v>M24-0405-112</v>
      </c>
      <c r="C336" s="25" t="str">
        <f>IFERROR(VLOOKUP($A336,'Grade 6'!$H$2:$N$501,4,0),"-")</f>
        <v>Muhammad Ayaan Khan</v>
      </c>
      <c r="D336" s="25" t="str">
        <f>IFERROR(VLOOKUP($A336,'Grade 6'!$H$2:$N$501,5,0),"-")</f>
        <v>Muhammad Naeem Khan Niazi</v>
      </c>
      <c r="E336" s="25" t="str">
        <f>IFERROR(VLOOKUP($A336,'Grade 6'!$H$2:$N$501,6,0),"-")</f>
        <v>M</v>
      </c>
      <c r="F336" s="33">
        <f>IFERROR(VLOOKUP($A336,'Grade 6'!$H$2:$N$501,7,0),"-")</f>
        <v>41341</v>
      </c>
      <c r="G336" s="6"/>
      <c r="H336" s="13">
        <f t="shared" si="45"/>
        <v>1</v>
      </c>
      <c r="I336" s="17"/>
      <c r="J336" s="14" t="str">
        <f t="shared" si="43"/>
        <v>K.M.A Boys Secondary School</v>
      </c>
      <c r="K336" s="13" t="s">
        <v>19</v>
      </c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>
        <f t="shared" si="42"/>
        <v>0</v>
      </c>
      <c r="W336" s="26"/>
      <c r="X336" s="26"/>
      <c r="Y336" s="6"/>
      <c r="Z336" s="20">
        <f t="shared" si="44"/>
        <v>0</v>
      </c>
      <c r="AA336" s="20"/>
      <c r="AB336" s="2">
        <f t="shared" si="40"/>
        <v>0</v>
      </c>
      <c r="AC336" s="2">
        <f t="shared" si="41"/>
        <v>10</v>
      </c>
      <c r="AD336" s="20">
        <f t="shared" si="46"/>
        <v>112</v>
      </c>
    </row>
    <row r="337" spans="1:30" x14ac:dyDescent="0.35">
      <c r="A337" s="13">
        <v>112</v>
      </c>
      <c r="B337" s="25" t="str">
        <f>IFERROR(VLOOKUP($A337,'Grade 6'!$H$2:$N$501,3,0),"-")</f>
        <v>M24-0405-112</v>
      </c>
      <c r="C337" s="25" t="str">
        <f>IFERROR(VLOOKUP($A337,'Grade 6'!$H$2:$N$501,4,0),"-")</f>
        <v>Muhammad Ayaan Khan</v>
      </c>
      <c r="D337" s="25" t="str">
        <f>IFERROR(VLOOKUP($A337,'Grade 6'!$H$2:$N$501,5,0),"-")</f>
        <v>Muhammad Naeem Khan Niazi</v>
      </c>
      <c r="E337" s="25" t="str">
        <f>IFERROR(VLOOKUP($A337,'Grade 6'!$H$2:$N$501,6,0),"-")</f>
        <v>M</v>
      </c>
      <c r="F337" s="33">
        <f>IFERROR(VLOOKUP($A337,'Grade 6'!$H$2:$N$501,7,0),"-")</f>
        <v>41341</v>
      </c>
      <c r="G337" s="6"/>
      <c r="H337" s="13">
        <f t="shared" si="45"/>
        <v>2</v>
      </c>
      <c r="I337" s="17"/>
      <c r="J337" s="14" t="str">
        <f t="shared" si="43"/>
        <v>K.M.A Boys Secondary School</v>
      </c>
      <c r="K337" s="13" t="s">
        <v>19</v>
      </c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>
        <f t="shared" si="42"/>
        <v>0</v>
      </c>
      <c r="W337" s="26"/>
      <c r="X337" s="26"/>
      <c r="Y337" s="6"/>
      <c r="Z337" s="20">
        <f t="shared" si="44"/>
        <v>0</v>
      </c>
      <c r="AA337" s="20"/>
      <c r="AB337" s="2">
        <f t="shared" si="40"/>
        <v>0</v>
      </c>
      <c r="AC337" s="2">
        <f t="shared" si="41"/>
        <v>10</v>
      </c>
      <c r="AD337" s="20">
        <f t="shared" si="46"/>
        <v>112</v>
      </c>
    </row>
    <row r="338" spans="1:30" x14ac:dyDescent="0.35">
      <c r="A338" s="13">
        <v>112</v>
      </c>
      <c r="B338" s="25" t="str">
        <f>IFERROR(VLOOKUP($A338,'Grade 6'!$H$2:$N$501,3,0),"-")</f>
        <v>M24-0405-112</v>
      </c>
      <c r="C338" s="25" t="str">
        <f>IFERROR(VLOOKUP($A338,'Grade 6'!$H$2:$N$501,4,0),"-")</f>
        <v>Muhammad Ayaan Khan</v>
      </c>
      <c r="D338" s="25" t="str">
        <f>IFERROR(VLOOKUP($A338,'Grade 6'!$H$2:$N$501,5,0),"-")</f>
        <v>Muhammad Naeem Khan Niazi</v>
      </c>
      <c r="E338" s="25" t="str">
        <f>IFERROR(VLOOKUP($A338,'Grade 6'!$H$2:$N$501,6,0),"-")</f>
        <v>M</v>
      </c>
      <c r="F338" s="33">
        <f>IFERROR(VLOOKUP($A338,'Grade 6'!$H$2:$N$501,7,0),"-")</f>
        <v>41341</v>
      </c>
      <c r="G338" s="6"/>
      <c r="H338" s="13">
        <f t="shared" si="45"/>
        <v>3</v>
      </c>
      <c r="I338" s="17"/>
      <c r="J338" s="14" t="str">
        <f t="shared" si="43"/>
        <v>K.M.A Boys Secondary School</v>
      </c>
      <c r="K338" s="13" t="s">
        <v>19</v>
      </c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>
        <f t="shared" si="42"/>
        <v>0</v>
      </c>
      <c r="W338" s="26"/>
      <c r="X338" s="26"/>
      <c r="Y338" s="6"/>
      <c r="Z338" s="20">
        <f t="shared" si="44"/>
        <v>0</v>
      </c>
      <c r="AA338" s="20"/>
      <c r="AB338" s="2">
        <f t="shared" si="40"/>
        <v>0</v>
      </c>
      <c r="AC338" s="2">
        <f t="shared" si="41"/>
        <v>10</v>
      </c>
      <c r="AD338" s="20">
        <f t="shared" si="46"/>
        <v>112</v>
      </c>
    </row>
    <row r="339" spans="1:30" x14ac:dyDescent="0.35">
      <c r="A339" s="13">
        <v>113</v>
      </c>
      <c r="B339" s="25" t="str">
        <f>IFERROR(VLOOKUP($A339,'Grade 6'!$H$2:$N$501,3,0),"-")</f>
        <v>M24-0405-113</v>
      </c>
      <c r="C339" s="25" t="str">
        <f>IFERROR(VLOOKUP($A339,'Grade 6'!$H$2:$N$501,4,0),"-")</f>
        <v>Muhammad Ayan</v>
      </c>
      <c r="D339" s="25" t="str">
        <f>IFERROR(VLOOKUP($A339,'Grade 6'!$H$2:$N$501,5,0),"-")</f>
        <v>Muhammad Hanif Baloch</v>
      </c>
      <c r="E339" s="25" t="str">
        <f>IFERROR(VLOOKUP($A339,'Grade 6'!$H$2:$N$501,6,0),"-")</f>
        <v>M</v>
      </c>
      <c r="F339" s="33">
        <f>IFERROR(VLOOKUP($A339,'Grade 6'!$H$2:$N$501,7,0),"-")</f>
        <v>41301</v>
      </c>
      <c r="G339" s="6"/>
      <c r="H339" s="13">
        <f t="shared" si="45"/>
        <v>1</v>
      </c>
      <c r="I339" s="17"/>
      <c r="J339" s="14" t="str">
        <f t="shared" si="43"/>
        <v>K.M.A Boys Secondary School</v>
      </c>
      <c r="K339" s="13" t="s">
        <v>19</v>
      </c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>
        <f t="shared" si="42"/>
        <v>0</v>
      </c>
      <c r="W339" s="26"/>
      <c r="X339" s="26"/>
      <c r="Y339" s="6"/>
      <c r="Z339" s="20">
        <f t="shared" si="44"/>
        <v>0</v>
      </c>
      <c r="AA339" s="20"/>
      <c r="AB339" s="2">
        <f t="shared" ref="AB339:AB386" si="47">SUM(L339:U339)</f>
        <v>0</v>
      </c>
      <c r="AC339" s="2">
        <f t="shared" ref="AC339:AC386" si="48">COUNTBLANK(L339:U339)</f>
        <v>10</v>
      </c>
      <c r="AD339" s="20">
        <f t="shared" si="46"/>
        <v>113</v>
      </c>
    </row>
    <row r="340" spans="1:30" x14ac:dyDescent="0.35">
      <c r="A340" s="13">
        <v>113</v>
      </c>
      <c r="B340" s="25" t="str">
        <f>IFERROR(VLOOKUP($A340,'Grade 6'!$H$2:$N$501,3,0),"-")</f>
        <v>M24-0405-113</v>
      </c>
      <c r="C340" s="25" t="str">
        <f>IFERROR(VLOOKUP($A340,'Grade 6'!$H$2:$N$501,4,0),"-")</f>
        <v>Muhammad Ayan</v>
      </c>
      <c r="D340" s="25" t="str">
        <f>IFERROR(VLOOKUP($A340,'Grade 6'!$H$2:$N$501,5,0),"-")</f>
        <v>Muhammad Hanif Baloch</v>
      </c>
      <c r="E340" s="25" t="str">
        <f>IFERROR(VLOOKUP($A340,'Grade 6'!$H$2:$N$501,6,0),"-")</f>
        <v>M</v>
      </c>
      <c r="F340" s="33">
        <f>IFERROR(VLOOKUP($A340,'Grade 6'!$H$2:$N$501,7,0),"-")</f>
        <v>41301</v>
      </c>
      <c r="G340" s="6"/>
      <c r="H340" s="13">
        <f t="shared" si="45"/>
        <v>2</v>
      </c>
      <c r="I340" s="17"/>
      <c r="J340" s="14" t="str">
        <f t="shared" si="43"/>
        <v>K.M.A Boys Secondary School</v>
      </c>
      <c r="K340" s="13" t="s">
        <v>19</v>
      </c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>
        <f t="shared" ref="V340:V387" si="49">Z340</f>
        <v>0</v>
      </c>
      <c r="W340" s="26"/>
      <c r="X340" s="26"/>
      <c r="Y340" s="6"/>
      <c r="Z340" s="20">
        <f t="shared" si="44"/>
        <v>0</v>
      </c>
      <c r="AA340" s="20"/>
      <c r="AB340" s="2">
        <f t="shared" si="47"/>
        <v>0</v>
      </c>
      <c r="AC340" s="2">
        <f t="shared" si="48"/>
        <v>10</v>
      </c>
      <c r="AD340" s="20">
        <f t="shared" si="46"/>
        <v>113</v>
      </c>
    </row>
    <row r="341" spans="1:30" x14ac:dyDescent="0.35">
      <c r="A341" s="13">
        <v>113</v>
      </c>
      <c r="B341" s="25" t="str">
        <f>IFERROR(VLOOKUP($A341,'Grade 6'!$H$2:$N$501,3,0),"-")</f>
        <v>M24-0405-113</v>
      </c>
      <c r="C341" s="25" t="str">
        <f>IFERROR(VLOOKUP($A341,'Grade 6'!$H$2:$N$501,4,0),"-")</f>
        <v>Muhammad Ayan</v>
      </c>
      <c r="D341" s="25" t="str">
        <f>IFERROR(VLOOKUP($A341,'Grade 6'!$H$2:$N$501,5,0),"-")</f>
        <v>Muhammad Hanif Baloch</v>
      </c>
      <c r="E341" s="25" t="str">
        <f>IFERROR(VLOOKUP($A341,'Grade 6'!$H$2:$N$501,6,0),"-")</f>
        <v>M</v>
      </c>
      <c r="F341" s="33">
        <f>IFERROR(VLOOKUP($A341,'Grade 6'!$H$2:$N$501,7,0),"-")</f>
        <v>41301</v>
      </c>
      <c r="G341" s="6"/>
      <c r="H341" s="13">
        <f t="shared" si="45"/>
        <v>3</v>
      </c>
      <c r="I341" s="17"/>
      <c r="J341" s="14" t="str">
        <f t="shared" ref="J341:J388" si="50">IF($J$3="","",$J$3)</f>
        <v>K.M.A Boys Secondary School</v>
      </c>
      <c r="K341" s="13" t="s">
        <v>19</v>
      </c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>
        <f t="shared" si="49"/>
        <v>0</v>
      </c>
      <c r="W341" s="26"/>
      <c r="X341" s="26"/>
      <c r="Y341" s="6"/>
      <c r="Z341" s="20">
        <f t="shared" si="44"/>
        <v>0</v>
      </c>
      <c r="AA341" s="20"/>
      <c r="AB341" s="2">
        <f t="shared" si="47"/>
        <v>0</v>
      </c>
      <c r="AC341" s="2">
        <f t="shared" si="48"/>
        <v>10</v>
      </c>
      <c r="AD341" s="20">
        <f t="shared" si="46"/>
        <v>113</v>
      </c>
    </row>
    <row r="342" spans="1:30" x14ac:dyDescent="0.35">
      <c r="A342" s="13">
        <v>114</v>
      </c>
      <c r="B342" s="25" t="str">
        <f>IFERROR(VLOOKUP($A342,'Grade 6'!$H$2:$N$501,3,0),"-")</f>
        <v>M24-0405-114</v>
      </c>
      <c r="C342" s="25" t="str">
        <f>IFERROR(VLOOKUP($A342,'Grade 6'!$H$2:$N$501,4,0),"-")</f>
        <v>Muhammad Ayan</v>
      </c>
      <c r="D342" s="25" t="str">
        <f>IFERROR(VLOOKUP($A342,'Grade 6'!$H$2:$N$501,5,0),"-")</f>
        <v>Muhammad Hussain</v>
      </c>
      <c r="E342" s="25" t="str">
        <f>IFERROR(VLOOKUP($A342,'Grade 6'!$H$2:$N$501,6,0),"-")</f>
        <v>M</v>
      </c>
      <c r="F342" s="33">
        <f>IFERROR(VLOOKUP($A342,'Grade 6'!$H$2:$N$501,7,0),"-")</f>
        <v>40924</v>
      </c>
      <c r="G342" s="6"/>
      <c r="H342" s="13">
        <f t="shared" si="45"/>
        <v>1</v>
      </c>
      <c r="I342" s="17"/>
      <c r="J342" s="14" t="str">
        <f t="shared" si="50"/>
        <v>K.M.A Boys Secondary School</v>
      </c>
      <c r="K342" s="13" t="s">
        <v>19</v>
      </c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>
        <f t="shared" si="49"/>
        <v>0</v>
      </c>
      <c r="W342" s="26"/>
      <c r="X342" s="26"/>
      <c r="Y342" s="6"/>
      <c r="Z342" s="20">
        <f t="shared" si="44"/>
        <v>0</v>
      </c>
      <c r="AA342" s="20"/>
      <c r="AB342" s="2">
        <f t="shared" si="47"/>
        <v>0</v>
      </c>
      <c r="AC342" s="2">
        <f t="shared" si="48"/>
        <v>10</v>
      </c>
      <c r="AD342" s="20">
        <f t="shared" si="46"/>
        <v>114</v>
      </c>
    </row>
    <row r="343" spans="1:30" x14ac:dyDescent="0.35">
      <c r="A343" s="13">
        <v>114</v>
      </c>
      <c r="B343" s="25" t="str">
        <f>IFERROR(VLOOKUP($A343,'Grade 6'!$H$2:$N$501,3,0),"-")</f>
        <v>M24-0405-114</v>
      </c>
      <c r="C343" s="25" t="str">
        <f>IFERROR(VLOOKUP($A343,'Grade 6'!$H$2:$N$501,4,0),"-")</f>
        <v>Muhammad Ayan</v>
      </c>
      <c r="D343" s="25" t="str">
        <f>IFERROR(VLOOKUP($A343,'Grade 6'!$H$2:$N$501,5,0),"-")</f>
        <v>Muhammad Hussain</v>
      </c>
      <c r="E343" s="25" t="str">
        <f>IFERROR(VLOOKUP($A343,'Grade 6'!$H$2:$N$501,6,0),"-")</f>
        <v>M</v>
      </c>
      <c r="F343" s="33">
        <f>IFERROR(VLOOKUP($A343,'Grade 6'!$H$2:$N$501,7,0),"-")</f>
        <v>40924</v>
      </c>
      <c r="G343" s="6"/>
      <c r="H343" s="13">
        <f t="shared" si="45"/>
        <v>2</v>
      </c>
      <c r="I343" s="17"/>
      <c r="J343" s="14" t="str">
        <f t="shared" si="50"/>
        <v>K.M.A Boys Secondary School</v>
      </c>
      <c r="K343" s="13" t="s">
        <v>19</v>
      </c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>
        <f t="shared" si="49"/>
        <v>0</v>
      </c>
      <c r="W343" s="26"/>
      <c r="X343" s="26"/>
      <c r="Y343" s="6"/>
      <c r="Z343" s="20">
        <f t="shared" si="44"/>
        <v>0</v>
      </c>
      <c r="AA343" s="20"/>
      <c r="AB343" s="2">
        <f t="shared" si="47"/>
        <v>0</v>
      </c>
      <c r="AC343" s="2">
        <f t="shared" si="48"/>
        <v>10</v>
      </c>
      <c r="AD343" s="20">
        <f t="shared" si="46"/>
        <v>114</v>
      </c>
    </row>
    <row r="344" spans="1:30" x14ac:dyDescent="0.35">
      <c r="A344" s="13">
        <v>114</v>
      </c>
      <c r="B344" s="25" t="str">
        <f>IFERROR(VLOOKUP($A344,'Grade 6'!$H$2:$N$501,3,0),"-")</f>
        <v>M24-0405-114</v>
      </c>
      <c r="C344" s="25" t="str">
        <f>IFERROR(VLOOKUP($A344,'Grade 6'!$H$2:$N$501,4,0),"-")</f>
        <v>Muhammad Ayan</v>
      </c>
      <c r="D344" s="25" t="str">
        <f>IFERROR(VLOOKUP($A344,'Grade 6'!$H$2:$N$501,5,0),"-")</f>
        <v>Muhammad Hussain</v>
      </c>
      <c r="E344" s="25" t="str">
        <f>IFERROR(VLOOKUP($A344,'Grade 6'!$H$2:$N$501,6,0),"-")</f>
        <v>M</v>
      </c>
      <c r="F344" s="33">
        <f>IFERROR(VLOOKUP($A344,'Grade 6'!$H$2:$N$501,7,0),"-")</f>
        <v>40924</v>
      </c>
      <c r="G344" s="6"/>
      <c r="H344" s="13">
        <f t="shared" si="45"/>
        <v>3</v>
      </c>
      <c r="I344" s="17"/>
      <c r="J344" s="14" t="str">
        <f t="shared" si="50"/>
        <v>K.M.A Boys Secondary School</v>
      </c>
      <c r="K344" s="13" t="s">
        <v>19</v>
      </c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>
        <f t="shared" si="49"/>
        <v>0</v>
      </c>
      <c r="W344" s="26"/>
      <c r="X344" s="26"/>
      <c r="Y344" s="6"/>
      <c r="Z344" s="20">
        <f t="shared" si="44"/>
        <v>0</v>
      </c>
      <c r="AA344" s="20"/>
      <c r="AB344" s="2">
        <f t="shared" si="47"/>
        <v>0</v>
      </c>
      <c r="AC344" s="2">
        <f t="shared" si="48"/>
        <v>10</v>
      </c>
      <c r="AD344" s="20">
        <f t="shared" si="46"/>
        <v>114</v>
      </c>
    </row>
    <row r="345" spans="1:30" x14ac:dyDescent="0.35">
      <c r="A345" s="13">
        <v>115</v>
      </c>
      <c r="B345" s="25" t="str">
        <f>IFERROR(VLOOKUP($A345,'Grade 6'!$H$2:$N$501,3,0),"-")</f>
        <v>M24-0405-115</v>
      </c>
      <c r="C345" s="25" t="str">
        <f>IFERROR(VLOOKUP($A345,'Grade 6'!$H$2:$N$501,4,0),"-")</f>
        <v>Muhammad Ayan</v>
      </c>
      <c r="D345" s="25" t="str">
        <f>IFERROR(VLOOKUP($A345,'Grade 6'!$H$2:$N$501,5,0),"-")</f>
        <v>Imran</v>
      </c>
      <c r="E345" s="25" t="str">
        <f>IFERROR(VLOOKUP($A345,'Grade 6'!$H$2:$N$501,6,0),"-")</f>
        <v>M</v>
      </c>
      <c r="F345" s="33">
        <f>IFERROR(VLOOKUP($A345,'Grade 6'!$H$2:$N$501,7,0),"-")</f>
        <v>41084</v>
      </c>
      <c r="G345" s="6"/>
      <c r="H345" s="13">
        <f t="shared" si="45"/>
        <v>1</v>
      </c>
      <c r="I345" s="17"/>
      <c r="J345" s="14" t="str">
        <f t="shared" si="50"/>
        <v>K.M.A Boys Secondary School</v>
      </c>
      <c r="K345" s="13" t="s">
        <v>19</v>
      </c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>
        <f t="shared" si="49"/>
        <v>0</v>
      </c>
      <c r="W345" s="26"/>
      <c r="X345" s="26"/>
      <c r="Y345" s="6"/>
      <c r="Z345" s="20">
        <f t="shared" si="44"/>
        <v>0</v>
      </c>
      <c r="AA345" s="20"/>
      <c r="AB345" s="2">
        <f t="shared" si="47"/>
        <v>0</v>
      </c>
      <c r="AC345" s="2">
        <f t="shared" si="48"/>
        <v>10</v>
      </c>
      <c r="AD345" s="20">
        <f t="shared" si="46"/>
        <v>115</v>
      </c>
    </row>
    <row r="346" spans="1:30" x14ac:dyDescent="0.35">
      <c r="A346" s="13">
        <v>115</v>
      </c>
      <c r="B346" s="25" t="str">
        <f>IFERROR(VLOOKUP($A346,'Grade 6'!$H$2:$N$501,3,0),"-")</f>
        <v>M24-0405-115</v>
      </c>
      <c r="C346" s="25" t="str">
        <f>IFERROR(VLOOKUP($A346,'Grade 6'!$H$2:$N$501,4,0),"-")</f>
        <v>Muhammad Ayan</v>
      </c>
      <c r="D346" s="25" t="str">
        <f>IFERROR(VLOOKUP($A346,'Grade 6'!$H$2:$N$501,5,0),"-")</f>
        <v>Imran</v>
      </c>
      <c r="E346" s="25" t="str">
        <f>IFERROR(VLOOKUP($A346,'Grade 6'!$H$2:$N$501,6,0),"-")</f>
        <v>M</v>
      </c>
      <c r="F346" s="33">
        <f>IFERROR(VLOOKUP($A346,'Grade 6'!$H$2:$N$501,7,0),"-")</f>
        <v>41084</v>
      </c>
      <c r="G346" s="6"/>
      <c r="H346" s="13">
        <f t="shared" si="45"/>
        <v>2</v>
      </c>
      <c r="I346" s="17"/>
      <c r="J346" s="14" t="str">
        <f t="shared" si="50"/>
        <v>K.M.A Boys Secondary School</v>
      </c>
      <c r="K346" s="13" t="s">
        <v>19</v>
      </c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>
        <f t="shared" si="49"/>
        <v>0</v>
      </c>
      <c r="W346" s="26"/>
      <c r="X346" s="26"/>
      <c r="Y346" s="6"/>
      <c r="Z346" s="20">
        <f t="shared" si="44"/>
        <v>0</v>
      </c>
      <c r="AA346" s="20"/>
      <c r="AB346" s="2">
        <f t="shared" si="47"/>
        <v>0</v>
      </c>
      <c r="AC346" s="2">
        <f t="shared" si="48"/>
        <v>10</v>
      </c>
      <c r="AD346" s="20">
        <f t="shared" si="46"/>
        <v>115</v>
      </c>
    </row>
    <row r="347" spans="1:30" x14ac:dyDescent="0.35">
      <c r="A347" s="13">
        <v>115</v>
      </c>
      <c r="B347" s="25" t="str">
        <f>IFERROR(VLOOKUP($A347,'Grade 6'!$H$2:$N$501,3,0),"-")</f>
        <v>M24-0405-115</v>
      </c>
      <c r="C347" s="25" t="str">
        <f>IFERROR(VLOOKUP($A347,'Grade 6'!$H$2:$N$501,4,0),"-")</f>
        <v>Muhammad Ayan</v>
      </c>
      <c r="D347" s="25" t="str">
        <f>IFERROR(VLOOKUP($A347,'Grade 6'!$H$2:$N$501,5,0),"-")</f>
        <v>Imran</v>
      </c>
      <c r="E347" s="25" t="str">
        <f>IFERROR(VLOOKUP($A347,'Grade 6'!$H$2:$N$501,6,0),"-")</f>
        <v>M</v>
      </c>
      <c r="F347" s="33">
        <f>IFERROR(VLOOKUP($A347,'Grade 6'!$H$2:$N$501,7,0),"-")</f>
        <v>41084</v>
      </c>
      <c r="G347" s="6"/>
      <c r="H347" s="13">
        <f t="shared" si="45"/>
        <v>3</v>
      </c>
      <c r="I347" s="17"/>
      <c r="J347" s="14" t="str">
        <f t="shared" si="50"/>
        <v>K.M.A Boys Secondary School</v>
      </c>
      <c r="K347" s="13" t="s">
        <v>19</v>
      </c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>
        <f t="shared" si="49"/>
        <v>0</v>
      </c>
      <c r="W347" s="26"/>
      <c r="X347" s="26"/>
      <c r="Y347" s="6"/>
      <c r="Z347" s="20">
        <f t="shared" si="44"/>
        <v>0</v>
      </c>
      <c r="AA347" s="20"/>
      <c r="AB347" s="2">
        <f t="shared" si="47"/>
        <v>0</v>
      </c>
      <c r="AC347" s="2">
        <f t="shared" si="48"/>
        <v>10</v>
      </c>
      <c r="AD347" s="20">
        <f t="shared" si="46"/>
        <v>115</v>
      </c>
    </row>
    <row r="348" spans="1:30" x14ac:dyDescent="0.35">
      <c r="A348" s="13">
        <v>116</v>
      </c>
      <c r="B348" s="25" t="str">
        <f>IFERROR(VLOOKUP($A348,'Grade 6'!$H$2:$N$501,3,0),"-")</f>
        <v>M24-0405-116</v>
      </c>
      <c r="C348" s="25" t="str">
        <f>IFERROR(VLOOKUP($A348,'Grade 6'!$H$2:$N$501,4,0),"-")</f>
        <v>Muhammad Ayan</v>
      </c>
      <c r="D348" s="25" t="str">
        <f>IFERROR(VLOOKUP($A348,'Grade 6'!$H$2:$N$501,5,0),"-")</f>
        <v>Muhammad Saleem</v>
      </c>
      <c r="E348" s="25" t="str">
        <f>IFERROR(VLOOKUP($A348,'Grade 6'!$H$2:$N$501,6,0),"-")</f>
        <v>M</v>
      </c>
      <c r="F348" s="33">
        <f>IFERROR(VLOOKUP($A348,'Grade 6'!$H$2:$N$501,7,0),"-")</f>
        <v>41099</v>
      </c>
      <c r="G348" s="6"/>
      <c r="H348" s="13">
        <f t="shared" si="45"/>
        <v>1</v>
      </c>
      <c r="I348" s="17"/>
      <c r="J348" s="14" t="str">
        <f t="shared" si="50"/>
        <v>K.M.A Boys Secondary School</v>
      </c>
      <c r="K348" s="13" t="s">
        <v>19</v>
      </c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>
        <f t="shared" si="49"/>
        <v>0</v>
      </c>
      <c r="W348" s="26"/>
      <c r="X348" s="26"/>
      <c r="Y348" s="6"/>
      <c r="Z348" s="20">
        <f t="shared" si="44"/>
        <v>0</v>
      </c>
      <c r="AA348" s="20"/>
      <c r="AB348" s="2">
        <f t="shared" si="47"/>
        <v>0</v>
      </c>
      <c r="AC348" s="2">
        <f t="shared" si="48"/>
        <v>10</v>
      </c>
      <c r="AD348" s="20">
        <f t="shared" si="46"/>
        <v>116</v>
      </c>
    </row>
    <row r="349" spans="1:30" x14ac:dyDescent="0.35">
      <c r="A349" s="13">
        <v>116</v>
      </c>
      <c r="B349" s="25" t="str">
        <f>IFERROR(VLOOKUP($A349,'Grade 6'!$H$2:$N$501,3,0),"-")</f>
        <v>M24-0405-116</v>
      </c>
      <c r="C349" s="25" t="str">
        <f>IFERROR(VLOOKUP($A349,'Grade 6'!$H$2:$N$501,4,0),"-")</f>
        <v>Muhammad Ayan</v>
      </c>
      <c r="D349" s="25" t="str">
        <f>IFERROR(VLOOKUP($A349,'Grade 6'!$H$2:$N$501,5,0),"-")</f>
        <v>Muhammad Saleem</v>
      </c>
      <c r="E349" s="25" t="str">
        <f>IFERROR(VLOOKUP($A349,'Grade 6'!$H$2:$N$501,6,0),"-")</f>
        <v>M</v>
      </c>
      <c r="F349" s="33">
        <f>IFERROR(VLOOKUP($A349,'Grade 6'!$H$2:$N$501,7,0),"-")</f>
        <v>41099</v>
      </c>
      <c r="G349" s="6"/>
      <c r="H349" s="13">
        <f t="shared" si="45"/>
        <v>2</v>
      </c>
      <c r="I349" s="17"/>
      <c r="J349" s="14" t="str">
        <f t="shared" si="50"/>
        <v>K.M.A Boys Secondary School</v>
      </c>
      <c r="K349" s="13" t="s">
        <v>19</v>
      </c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>
        <f t="shared" si="49"/>
        <v>0</v>
      </c>
      <c r="W349" s="26"/>
      <c r="X349" s="26"/>
      <c r="Y349" s="6"/>
      <c r="Z349" s="20">
        <f t="shared" si="44"/>
        <v>0</v>
      </c>
      <c r="AA349" s="20"/>
      <c r="AB349" s="2">
        <f t="shared" si="47"/>
        <v>0</v>
      </c>
      <c r="AC349" s="2">
        <f t="shared" si="48"/>
        <v>10</v>
      </c>
      <c r="AD349" s="20">
        <f t="shared" si="46"/>
        <v>116</v>
      </c>
    </row>
    <row r="350" spans="1:30" x14ac:dyDescent="0.35">
      <c r="A350" s="13">
        <v>116</v>
      </c>
      <c r="B350" s="25" t="str">
        <f>IFERROR(VLOOKUP($A350,'Grade 6'!$H$2:$N$501,3,0),"-")</f>
        <v>M24-0405-116</v>
      </c>
      <c r="C350" s="25" t="str">
        <f>IFERROR(VLOOKUP($A350,'Grade 6'!$H$2:$N$501,4,0),"-")</f>
        <v>Muhammad Ayan</v>
      </c>
      <c r="D350" s="25" t="str">
        <f>IFERROR(VLOOKUP($A350,'Grade 6'!$H$2:$N$501,5,0),"-")</f>
        <v>Muhammad Saleem</v>
      </c>
      <c r="E350" s="25" t="str">
        <f>IFERROR(VLOOKUP($A350,'Grade 6'!$H$2:$N$501,6,0),"-")</f>
        <v>M</v>
      </c>
      <c r="F350" s="33">
        <f>IFERROR(VLOOKUP($A350,'Grade 6'!$H$2:$N$501,7,0),"-")</f>
        <v>41099</v>
      </c>
      <c r="G350" s="6"/>
      <c r="H350" s="13">
        <f t="shared" si="45"/>
        <v>3</v>
      </c>
      <c r="I350" s="17"/>
      <c r="J350" s="14" t="str">
        <f t="shared" si="50"/>
        <v>K.M.A Boys Secondary School</v>
      </c>
      <c r="K350" s="13" t="s">
        <v>19</v>
      </c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>
        <f t="shared" si="49"/>
        <v>0</v>
      </c>
      <c r="W350" s="26"/>
      <c r="X350" s="26"/>
      <c r="Y350" s="6"/>
      <c r="Z350" s="20">
        <f t="shared" si="44"/>
        <v>0</v>
      </c>
      <c r="AA350" s="20"/>
      <c r="AB350" s="2">
        <f t="shared" si="47"/>
        <v>0</v>
      </c>
      <c r="AC350" s="2">
        <f t="shared" si="48"/>
        <v>10</v>
      </c>
      <c r="AD350" s="20">
        <f t="shared" si="46"/>
        <v>116</v>
      </c>
    </row>
    <row r="351" spans="1:30" x14ac:dyDescent="0.35">
      <c r="A351" s="13">
        <v>117</v>
      </c>
      <c r="B351" s="25" t="str">
        <f>IFERROR(VLOOKUP($A351,'Grade 6'!$H$2:$N$501,3,0),"-")</f>
        <v>M24-0405-117</v>
      </c>
      <c r="C351" s="25" t="str">
        <f>IFERROR(VLOOKUP($A351,'Grade 6'!$H$2:$N$501,4,0),"-")</f>
        <v>Muhammad Ayan</v>
      </c>
      <c r="D351" s="25" t="str">
        <f>IFERROR(VLOOKUP($A351,'Grade 6'!$H$2:$N$501,5,0),"-")</f>
        <v>Muhammad Shahid Ali</v>
      </c>
      <c r="E351" s="25" t="str">
        <f>IFERROR(VLOOKUP($A351,'Grade 6'!$H$2:$N$501,6,0),"-")</f>
        <v>M</v>
      </c>
      <c r="F351" s="33">
        <f>IFERROR(VLOOKUP($A351,'Grade 6'!$H$2:$N$501,7,0),"-")</f>
        <v>41092</v>
      </c>
      <c r="G351" s="6"/>
      <c r="H351" s="13">
        <f t="shared" si="45"/>
        <v>1</v>
      </c>
      <c r="I351" s="17"/>
      <c r="J351" s="14" t="str">
        <f t="shared" si="50"/>
        <v>K.M.A Boys Secondary School</v>
      </c>
      <c r="K351" s="13" t="s">
        <v>19</v>
      </c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>
        <f t="shared" si="49"/>
        <v>0</v>
      </c>
      <c r="W351" s="26"/>
      <c r="X351" s="26"/>
      <c r="Y351" s="6"/>
      <c r="Z351" s="20">
        <f t="shared" si="44"/>
        <v>0</v>
      </c>
      <c r="AA351" s="20"/>
      <c r="AB351" s="2">
        <f t="shared" si="47"/>
        <v>0</v>
      </c>
      <c r="AC351" s="2">
        <f t="shared" si="48"/>
        <v>10</v>
      </c>
      <c r="AD351" s="20">
        <f t="shared" si="46"/>
        <v>117</v>
      </c>
    </row>
    <row r="352" spans="1:30" x14ac:dyDescent="0.35">
      <c r="A352" s="13">
        <v>117</v>
      </c>
      <c r="B352" s="25" t="str">
        <f>IFERROR(VLOOKUP($A352,'Grade 6'!$H$2:$N$501,3,0),"-")</f>
        <v>M24-0405-117</v>
      </c>
      <c r="C352" s="25" t="str">
        <f>IFERROR(VLOOKUP($A352,'Grade 6'!$H$2:$N$501,4,0),"-")</f>
        <v>Muhammad Ayan</v>
      </c>
      <c r="D352" s="25" t="str">
        <f>IFERROR(VLOOKUP($A352,'Grade 6'!$H$2:$N$501,5,0),"-")</f>
        <v>Muhammad Shahid Ali</v>
      </c>
      <c r="E352" s="25" t="str">
        <f>IFERROR(VLOOKUP($A352,'Grade 6'!$H$2:$N$501,6,0),"-")</f>
        <v>M</v>
      </c>
      <c r="F352" s="33">
        <f>IFERROR(VLOOKUP($A352,'Grade 6'!$H$2:$N$501,7,0),"-")</f>
        <v>41092</v>
      </c>
      <c r="G352" s="6"/>
      <c r="H352" s="13">
        <f t="shared" si="45"/>
        <v>2</v>
      </c>
      <c r="I352" s="17"/>
      <c r="J352" s="14" t="str">
        <f t="shared" si="50"/>
        <v>K.M.A Boys Secondary School</v>
      </c>
      <c r="K352" s="13" t="s">
        <v>19</v>
      </c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>
        <f t="shared" si="49"/>
        <v>0</v>
      </c>
      <c r="W352" s="26"/>
      <c r="X352" s="26"/>
      <c r="Y352" s="6"/>
      <c r="Z352" s="20">
        <f t="shared" si="44"/>
        <v>0</v>
      </c>
      <c r="AA352" s="20"/>
      <c r="AB352" s="2">
        <f t="shared" si="47"/>
        <v>0</v>
      </c>
      <c r="AC352" s="2">
        <f t="shared" si="48"/>
        <v>10</v>
      </c>
      <c r="AD352" s="20">
        <f t="shared" si="46"/>
        <v>117</v>
      </c>
    </row>
    <row r="353" spans="1:30" x14ac:dyDescent="0.35">
      <c r="A353" s="13">
        <v>117</v>
      </c>
      <c r="B353" s="25" t="str">
        <f>IFERROR(VLOOKUP($A353,'Grade 6'!$H$2:$N$501,3,0),"-")</f>
        <v>M24-0405-117</v>
      </c>
      <c r="C353" s="25" t="str">
        <f>IFERROR(VLOOKUP($A353,'Grade 6'!$H$2:$N$501,4,0),"-")</f>
        <v>Muhammad Ayan</v>
      </c>
      <c r="D353" s="25" t="str">
        <f>IFERROR(VLOOKUP($A353,'Grade 6'!$H$2:$N$501,5,0),"-")</f>
        <v>Muhammad Shahid Ali</v>
      </c>
      <c r="E353" s="25" t="str">
        <f>IFERROR(VLOOKUP($A353,'Grade 6'!$H$2:$N$501,6,0),"-")</f>
        <v>M</v>
      </c>
      <c r="F353" s="33">
        <f>IFERROR(VLOOKUP($A353,'Grade 6'!$H$2:$N$501,7,0),"-")</f>
        <v>41092</v>
      </c>
      <c r="G353" s="6"/>
      <c r="H353" s="13">
        <f t="shared" si="45"/>
        <v>3</v>
      </c>
      <c r="I353" s="17"/>
      <c r="J353" s="14" t="str">
        <f t="shared" si="50"/>
        <v>K.M.A Boys Secondary School</v>
      </c>
      <c r="K353" s="13" t="s">
        <v>19</v>
      </c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>
        <f t="shared" si="49"/>
        <v>0</v>
      </c>
      <c r="W353" s="26"/>
      <c r="X353" s="26"/>
      <c r="Y353" s="6"/>
      <c r="Z353" s="20">
        <f t="shared" si="44"/>
        <v>0</v>
      </c>
      <c r="AA353" s="20"/>
      <c r="AB353" s="2">
        <f t="shared" si="47"/>
        <v>0</v>
      </c>
      <c r="AC353" s="2">
        <f t="shared" si="48"/>
        <v>10</v>
      </c>
      <c r="AD353" s="20">
        <f t="shared" si="46"/>
        <v>117</v>
      </c>
    </row>
    <row r="354" spans="1:30" x14ac:dyDescent="0.35">
      <c r="A354" s="13">
        <v>118</v>
      </c>
      <c r="B354" s="25" t="str">
        <f>IFERROR(VLOOKUP($A354,'Grade 6'!$H$2:$N$501,3,0),"-")</f>
        <v>M24-0405-118</v>
      </c>
      <c r="C354" s="25" t="str">
        <f>IFERROR(VLOOKUP($A354,'Grade 6'!$H$2:$N$501,4,0),"-")</f>
        <v>Muhammad Ayyan</v>
      </c>
      <c r="D354" s="25" t="str">
        <f>IFERROR(VLOOKUP($A354,'Grade 6'!$H$2:$N$501,5,0),"-")</f>
        <v>Muhammad Talha</v>
      </c>
      <c r="E354" s="25" t="str">
        <f>IFERROR(VLOOKUP($A354,'Grade 6'!$H$2:$N$501,6,0),"-")</f>
        <v>M</v>
      </c>
      <c r="F354" s="33">
        <f>IFERROR(VLOOKUP($A354,'Grade 6'!$H$2:$N$501,7,0),"-")</f>
        <v>41463</v>
      </c>
      <c r="G354" s="6"/>
      <c r="H354" s="13">
        <f t="shared" si="45"/>
        <v>1</v>
      </c>
      <c r="I354" s="17"/>
      <c r="J354" s="14" t="str">
        <f t="shared" si="50"/>
        <v>K.M.A Boys Secondary School</v>
      </c>
      <c r="K354" s="13" t="s">
        <v>19</v>
      </c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>
        <f t="shared" si="49"/>
        <v>0</v>
      </c>
      <c r="W354" s="26"/>
      <c r="X354" s="26"/>
      <c r="Y354" s="6"/>
      <c r="Z354" s="20">
        <f t="shared" si="44"/>
        <v>0</v>
      </c>
      <c r="AA354" s="20"/>
      <c r="AB354" s="2">
        <f t="shared" si="47"/>
        <v>0</v>
      </c>
      <c r="AC354" s="2">
        <f t="shared" si="48"/>
        <v>10</v>
      </c>
      <c r="AD354" s="20">
        <f t="shared" si="46"/>
        <v>118</v>
      </c>
    </row>
    <row r="355" spans="1:30" x14ac:dyDescent="0.35">
      <c r="A355" s="13">
        <v>118</v>
      </c>
      <c r="B355" s="25" t="str">
        <f>IFERROR(VLOOKUP($A355,'Grade 6'!$H$2:$N$501,3,0),"-")</f>
        <v>M24-0405-118</v>
      </c>
      <c r="C355" s="25" t="str">
        <f>IFERROR(VLOOKUP($A355,'Grade 6'!$H$2:$N$501,4,0),"-")</f>
        <v>Muhammad Ayyan</v>
      </c>
      <c r="D355" s="25" t="str">
        <f>IFERROR(VLOOKUP($A355,'Grade 6'!$H$2:$N$501,5,0),"-")</f>
        <v>Muhammad Talha</v>
      </c>
      <c r="E355" s="25" t="str">
        <f>IFERROR(VLOOKUP($A355,'Grade 6'!$H$2:$N$501,6,0),"-")</f>
        <v>M</v>
      </c>
      <c r="F355" s="33">
        <f>IFERROR(VLOOKUP($A355,'Grade 6'!$H$2:$N$501,7,0),"-")</f>
        <v>41463</v>
      </c>
      <c r="G355" s="6"/>
      <c r="H355" s="13">
        <f t="shared" si="45"/>
        <v>2</v>
      </c>
      <c r="I355" s="17"/>
      <c r="J355" s="14" t="str">
        <f t="shared" si="50"/>
        <v>K.M.A Boys Secondary School</v>
      </c>
      <c r="K355" s="13" t="s">
        <v>19</v>
      </c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>
        <f t="shared" si="49"/>
        <v>0</v>
      </c>
      <c r="W355" s="26"/>
      <c r="X355" s="26"/>
      <c r="Y355" s="6"/>
      <c r="Z355" s="20">
        <f t="shared" si="44"/>
        <v>0</v>
      </c>
      <c r="AA355" s="20"/>
      <c r="AB355" s="2">
        <f t="shared" si="47"/>
        <v>0</v>
      </c>
      <c r="AC355" s="2">
        <f t="shared" si="48"/>
        <v>10</v>
      </c>
      <c r="AD355" s="20">
        <f t="shared" si="46"/>
        <v>118</v>
      </c>
    </row>
    <row r="356" spans="1:30" x14ac:dyDescent="0.35">
      <c r="A356" s="13">
        <v>118</v>
      </c>
      <c r="B356" s="25" t="str">
        <f>IFERROR(VLOOKUP($A356,'Grade 6'!$H$2:$N$501,3,0),"-")</f>
        <v>M24-0405-118</v>
      </c>
      <c r="C356" s="25" t="str">
        <f>IFERROR(VLOOKUP($A356,'Grade 6'!$H$2:$N$501,4,0),"-")</f>
        <v>Muhammad Ayyan</v>
      </c>
      <c r="D356" s="25" t="str">
        <f>IFERROR(VLOOKUP($A356,'Grade 6'!$H$2:$N$501,5,0),"-")</f>
        <v>Muhammad Talha</v>
      </c>
      <c r="E356" s="25" t="str">
        <f>IFERROR(VLOOKUP($A356,'Grade 6'!$H$2:$N$501,6,0),"-")</f>
        <v>M</v>
      </c>
      <c r="F356" s="33">
        <f>IFERROR(VLOOKUP($A356,'Grade 6'!$H$2:$N$501,7,0),"-")</f>
        <v>41463</v>
      </c>
      <c r="G356" s="6"/>
      <c r="H356" s="13">
        <f t="shared" si="45"/>
        <v>3</v>
      </c>
      <c r="I356" s="17"/>
      <c r="J356" s="14" t="str">
        <f t="shared" si="50"/>
        <v>K.M.A Boys Secondary School</v>
      </c>
      <c r="K356" s="13" t="s">
        <v>19</v>
      </c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>
        <f t="shared" si="49"/>
        <v>0</v>
      </c>
      <c r="W356" s="26"/>
      <c r="X356" s="26"/>
      <c r="Y356" s="6"/>
      <c r="Z356" s="20">
        <f t="shared" si="44"/>
        <v>0</v>
      </c>
      <c r="AA356" s="20"/>
      <c r="AB356" s="2">
        <f t="shared" si="47"/>
        <v>0</v>
      </c>
      <c r="AC356" s="2">
        <f t="shared" si="48"/>
        <v>10</v>
      </c>
      <c r="AD356" s="20">
        <f t="shared" si="46"/>
        <v>118</v>
      </c>
    </row>
    <row r="357" spans="1:30" x14ac:dyDescent="0.35">
      <c r="A357" s="13">
        <v>119</v>
      </c>
      <c r="B357" s="25" t="str">
        <f>IFERROR(VLOOKUP($A357,'Grade 6'!$H$2:$N$501,3,0),"-")</f>
        <v>M24-0405-119</v>
      </c>
      <c r="C357" s="25" t="str">
        <f>IFERROR(VLOOKUP($A357,'Grade 6'!$H$2:$N$501,4,0),"-")</f>
        <v>Muhammad Ayyan</v>
      </c>
      <c r="D357" s="25" t="str">
        <f>IFERROR(VLOOKUP($A357,'Grade 6'!$H$2:$N$501,5,0),"-")</f>
        <v>Muhammad Saleem</v>
      </c>
      <c r="E357" s="25" t="str">
        <f>IFERROR(VLOOKUP($A357,'Grade 6'!$H$2:$N$501,6,0),"-")</f>
        <v>M</v>
      </c>
      <c r="F357" s="33">
        <f>IFERROR(VLOOKUP($A357,'Grade 6'!$H$2:$N$501,7,0),"-")</f>
        <v>41136</v>
      </c>
      <c r="G357" s="6"/>
      <c r="H357" s="13">
        <f t="shared" si="45"/>
        <v>1</v>
      </c>
      <c r="I357" s="17"/>
      <c r="J357" s="14" t="str">
        <f t="shared" si="50"/>
        <v>K.M.A Boys Secondary School</v>
      </c>
      <c r="K357" s="13" t="s">
        <v>19</v>
      </c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>
        <f t="shared" si="49"/>
        <v>0</v>
      </c>
      <c r="W357" s="26"/>
      <c r="X357" s="26"/>
      <c r="Y357" s="6"/>
      <c r="Z357" s="20">
        <f t="shared" si="44"/>
        <v>0</v>
      </c>
      <c r="AA357" s="20"/>
      <c r="AB357" s="2">
        <f t="shared" si="47"/>
        <v>0</v>
      </c>
      <c r="AC357" s="2">
        <f t="shared" si="48"/>
        <v>10</v>
      </c>
      <c r="AD357" s="20">
        <f t="shared" si="46"/>
        <v>119</v>
      </c>
    </row>
    <row r="358" spans="1:30" x14ac:dyDescent="0.35">
      <c r="A358" s="13">
        <v>119</v>
      </c>
      <c r="B358" s="25" t="str">
        <f>IFERROR(VLOOKUP($A358,'Grade 6'!$H$2:$N$501,3,0),"-")</f>
        <v>M24-0405-119</v>
      </c>
      <c r="C358" s="25" t="str">
        <f>IFERROR(VLOOKUP($A358,'Grade 6'!$H$2:$N$501,4,0),"-")</f>
        <v>Muhammad Ayyan</v>
      </c>
      <c r="D358" s="25" t="str">
        <f>IFERROR(VLOOKUP($A358,'Grade 6'!$H$2:$N$501,5,0),"-")</f>
        <v>Muhammad Saleem</v>
      </c>
      <c r="E358" s="25" t="str">
        <f>IFERROR(VLOOKUP($A358,'Grade 6'!$H$2:$N$501,6,0),"-")</f>
        <v>M</v>
      </c>
      <c r="F358" s="33">
        <f>IFERROR(VLOOKUP($A358,'Grade 6'!$H$2:$N$501,7,0),"-")</f>
        <v>41136</v>
      </c>
      <c r="G358" s="6"/>
      <c r="H358" s="13">
        <f t="shared" si="45"/>
        <v>2</v>
      </c>
      <c r="I358" s="17"/>
      <c r="J358" s="14" t="str">
        <f t="shared" si="50"/>
        <v>K.M.A Boys Secondary School</v>
      </c>
      <c r="K358" s="13" t="s">
        <v>19</v>
      </c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>
        <f t="shared" si="49"/>
        <v>0</v>
      </c>
      <c r="W358" s="26"/>
      <c r="X358" s="26"/>
      <c r="Y358" s="6"/>
      <c r="Z358" s="20">
        <f t="shared" si="44"/>
        <v>0</v>
      </c>
      <c r="AA358" s="20"/>
      <c r="AB358" s="2">
        <f t="shared" si="47"/>
        <v>0</v>
      </c>
      <c r="AC358" s="2">
        <f t="shared" si="48"/>
        <v>10</v>
      </c>
      <c r="AD358" s="20">
        <f t="shared" si="46"/>
        <v>119</v>
      </c>
    </row>
    <row r="359" spans="1:30" x14ac:dyDescent="0.35">
      <c r="A359" s="13">
        <v>119</v>
      </c>
      <c r="B359" s="25" t="str">
        <f>IFERROR(VLOOKUP($A359,'Grade 6'!$H$2:$N$501,3,0),"-")</f>
        <v>M24-0405-119</v>
      </c>
      <c r="C359" s="25" t="str">
        <f>IFERROR(VLOOKUP($A359,'Grade 6'!$H$2:$N$501,4,0),"-")</f>
        <v>Muhammad Ayyan</v>
      </c>
      <c r="D359" s="25" t="str">
        <f>IFERROR(VLOOKUP($A359,'Grade 6'!$H$2:$N$501,5,0),"-")</f>
        <v>Muhammad Saleem</v>
      </c>
      <c r="E359" s="25" t="str">
        <f>IFERROR(VLOOKUP($A359,'Grade 6'!$H$2:$N$501,6,0),"-")</f>
        <v>M</v>
      </c>
      <c r="F359" s="33">
        <f>IFERROR(VLOOKUP($A359,'Grade 6'!$H$2:$N$501,7,0),"-")</f>
        <v>41136</v>
      </c>
      <c r="G359" s="6"/>
      <c r="H359" s="13">
        <f t="shared" si="45"/>
        <v>3</v>
      </c>
      <c r="I359" s="17"/>
      <c r="J359" s="14" t="str">
        <f t="shared" si="50"/>
        <v>K.M.A Boys Secondary School</v>
      </c>
      <c r="K359" s="13" t="s">
        <v>19</v>
      </c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>
        <f t="shared" si="49"/>
        <v>0</v>
      </c>
      <c r="W359" s="26"/>
      <c r="X359" s="26"/>
      <c r="Y359" s="6"/>
      <c r="Z359" s="20">
        <f t="shared" si="44"/>
        <v>0</v>
      </c>
      <c r="AA359" s="20"/>
      <c r="AB359" s="2">
        <f t="shared" si="47"/>
        <v>0</v>
      </c>
      <c r="AC359" s="2">
        <f t="shared" si="48"/>
        <v>10</v>
      </c>
      <c r="AD359" s="20">
        <f t="shared" si="46"/>
        <v>119</v>
      </c>
    </row>
    <row r="360" spans="1:30" x14ac:dyDescent="0.35">
      <c r="A360" s="13">
        <v>120</v>
      </c>
      <c r="B360" s="25" t="str">
        <f>IFERROR(VLOOKUP($A360,'Grade 6'!$H$2:$N$501,3,0),"-")</f>
        <v>M24-0405-120</v>
      </c>
      <c r="C360" s="25" t="str">
        <f>IFERROR(VLOOKUP($A360,'Grade 6'!$H$2:$N$501,4,0),"-")</f>
        <v>Muhammad Ayyan</v>
      </c>
      <c r="D360" s="25" t="str">
        <f>IFERROR(VLOOKUP($A360,'Grade 6'!$H$2:$N$501,5,0),"-")</f>
        <v>Ali Hussain</v>
      </c>
      <c r="E360" s="25" t="str">
        <f>IFERROR(VLOOKUP($A360,'Grade 6'!$H$2:$N$501,6,0),"-")</f>
        <v>M</v>
      </c>
      <c r="F360" s="33">
        <f>IFERROR(VLOOKUP($A360,'Grade 6'!$H$2:$N$501,7,0),"-")</f>
        <v>41135</v>
      </c>
      <c r="G360" s="6"/>
      <c r="H360" s="13">
        <f t="shared" si="45"/>
        <v>1</v>
      </c>
      <c r="I360" s="17"/>
      <c r="J360" s="14" t="str">
        <f t="shared" si="50"/>
        <v>K.M.A Boys Secondary School</v>
      </c>
      <c r="K360" s="13" t="s">
        <v>19</v>
      </c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>
        <f t="shared" si="49"/>
        <v>0</v>
      </c>
      <c r="W360" s="26"/>
      <c r="X360" s="26"/>
      <c r="Y360" s="6"/>
      <c r="Z360" s="20">
        <f t="shared" si="44"/>
        <v>0</v>
      </c>
      <c r="AA360" s="20"/>
      <c r="AB360" s="2">
        <f t="shared" si="47"/>
        <v>0</v>
      </c>
      <c r="AC360" s="2">
        <f t="shared" si="48"/>
        <v>10</v>
      </c>
      <c r="AD360" s="20">
        <f t="shared" si="46"/>
        <v>120</v>
      </c>
    </row>
    <row r="361" spans="1:30" x14ac:dyDescent="0.35">
      <c r="A361" s="13">
        <v>120</v>
      </c>
      <c r="B361" s="25" t="str">
        <f>IFERROR(VLOOKUP($A361,'Grade 6'!$H$2:$N$501,3,0),"-")</f>
        <v>M24-0405-120</v>
      </c>
      <c r="C361" s="25" t="str">
        <f>IFERROR(VLOOKUP($A361,'Grade 6'!$H$2:$N$501,4,0),"-")</f>
        <v>Muhammad Ayyan</v>
      </c>
      <c r="D361" s="25" t="str">
        <f>IFERROR(VLOOKUP($A361,'Grade 6'!$H$2:$N$501,5,0),"-")</f>
        <v>Ali Hussain</v>
      </c>
      <c r="E361" s="25" t="str">
        <f>IFERROR(VLOOKUP($A361,'Grade 6'!$H$2:$N$501,6,0),"-")</f>
        <v>M</v>
      </c>
      <c r="F361" s="33">
        <f>IFERROR(VLOOKUP($A361,'Grade 6'!$H$2:$N$501,7,0),"-")</f>
        <v>41135</v>
      </c>
      <c r="G361" s="6"/>
      <c r="H361" s="13">
        <f t="shared" si="45"/>
        <v>2</v>
      </c>
      <c r="I361" s="17"/>
      <c r="J361" s="14" t="str">
        <f t="shared" si="50"/>
        <v>K.M.A Boys Secondary School</v>
      </c>
      <c r="K361" s="13" t="s">
        <v>19</v>
      </c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>
        <f t="shared" si="49"/>
        <v>0</v>
      </c>
      <c r="W361" s="26"/>
      <c r="X361" s="26"/>
      <c r="Y361" s="6"/>
      <c r="Z361" s="20">
        <f t="shared" si="44"/>
        <v>0</v>
      </c>
      <c r="AA361" s="20"/>
      <c r="AB361" s="2">
        <f t="shared" si="47"/>
        <v>0</v>
      </c>
      <c r="AC361" s="2">
        <f t="shared" si="48"/>
        <v>10</v>
      </c>
      <c r="AD361" s="20">
        <f t="shared" si="46"/>
        <v>120</v>
      </c>
    </row>
    <row r="362" spans="1:30" x14ac:dyDescent="0.35">
      <c r="A362" s="13">
        <v>120</v>
      </c>
      <c r="B362" s="25" t="str">
        <f>IFERROR(VLOOKUP($A362,'Grade 6'!$H$2:$N$501,3,0),"-")</f>
        <v>M24-0405-120</v>
      </c>
      <c r="C362" s="25" t="str">
        <f>IFERROR(VLOOKUP($A362,'Grade 6'!$H$2:$N$501,4,0),"-")</f>
        <v>Muhammad Ayyan</v>
      </c>
      <c r="D362" s="25" t="str">
        <f>IFERROR(VLOOKUP($A362,'Grade 6'!$H$2:$N$501,5,0),"-")</f>
        <v>Ali Hussain</v>
      </c>
      <c r="E362" s="25" t="str">
        <f>IFERROR(VLOOKUP($A362,'Grade 6'!$H$2:$N$501,6,0),"-")</f>
        <v>M</v>
      </c>
      <c r="F362" s="33">
        <f>IFERROR(VLOOKUP($A362,'Grade 6'!$H$2:$N$501,7,0),"-")</f>
        <v>41135</v>
      </c>
      <c r="G362" s="6"/>
      <c r="H362" s="13">
        <f t="shared" si="45"/>
        <v>3</v>
      </c>
      <c r="I362" s="17"/>
      <c r="J362" s="14" t="str">
        <f t="shared" si="50"/>
        <v>K.M.A Boys Secondary School</v>
      </c>
      <c r="K362" s="13" t="s">
        <v>19</v>
      </c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>
        <f t="shared" si="49"/>
        <v>0</v>
      </c>
      <c r="W362" s="26"/>
      <c r="X362" s="26"/>
      <c r="Y362" s="6"/>
      <c r="Z362" s="20">
        <f t="shared" si="44"/>
        <v>0</v>
      </c>
      <c r="AA362" s="20"/>
      <c r="AB362" s="2">
        <f t="shared" si="47"/>
        <v>0</v>
      </c>
      <c r="AC362" s="2">
        <f t="shared" si="48"/>
        <v>10</v>
      </c>
      <c r="AD362" s="20">
        <f t="shared" si="46"/>
        <v>120</v>
      </c>
    </row>
    <row r="363" spans="1:30" x14ac:dyDescent="0.35">
      <c r="A363" s="13">
        <v>121</v>
      </c>
      <c r="B363" s="25" t="str">
        <f>IFERROR(VLOOKUP($A363,'Grade 6'!$H$2:$N$501,3,0),"-")</f>
        <v>M24-0405-121</v>
      </c>
      <c r="C363" s="25" t="str">
        <f>IFERROR(VLOOKUP($A363,'Grade 6'!$H$2:$N$501,4,0),"-")</f>
        <v>Muhammad Azan</v>
      </c>
      <c r="D363" s="25" t="str">
        <f>IFERROR(VLOOKUP($A363,'Grade 6'!$H$2:$N$501,5,0),"-")</f>
        <v>Muhammad Adnan</v>
      </c>
      <c r="E363" s="25" t="str">
        <f>IFERROR(VLOOKUP($A363,'Grade 6'!$H$2:$N$501,6,0),"-")</f>
        <v>M</v>
      </c>
      <c r="F363" s="33">
        <f>IFERROR(VLOOKUP($A363,'Grade 6'!$H$2:$N$501,7,0),"-")</f>
        <v>41394</v>
      </c>
      <c r="G363" s="6"/>
      <c r="H363" s="13">
        <f t="shared" si="45"/>
        <v>1</v>
      </c>
      <c r="I363" s="17"/>
      <c r="J363" s="14" t="str">
        <f t="shared" si="50"/>
        <v>K.M.A Boys Secondary School</v>
      </c>
      <c r="K363" s="13" t="s">
        <v>19</v>
      </c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>
        <f t="shared" si="49"/>
        <v>0</v>
      </c>
      <c r="W363" s="26"/>
      <c r="X363" s="26"/>
      <c r="Y363" s="6"/>
      <c r="Z363" s="20">
        <f t="shared" si="44"/>
        <v>0</v>
      </c>
      <c r="AA363" s="20"/>
      <c r="AB363" s="2">
        <f t="shared" si="47"/>
        <v>0</v>
      </c>
      <c r="AC363" s="2">
        <f t="shared" si="48"/>
        <v>10</v>
      </c>
      <c r="AD363" s="20">
        <f t="shared" si="46"/>
        <v>121</v>
      </c>
    </row>
    <row r="364" spans="1:30" x14ac:dyDescent="0.35">
      <c r="A364" s="13">
        <v>121</v>
      </c>
      <c r="B364" s="25" t="str">
        <f>IFERROR(VLOOKUP($A364,'Grade 6'!$H$2:$N$501,3,0),"-")</f>
        <v>M24-0405-121</v>
      </c>
      <c r="C364" s="25" t="str">
        <f>IFERROR(VLOOKUP($A364,'Grade 6'!$H$2:$N$501,4,0),"-")</f>
        <v>Muhammad Azan</v>
      </c>
      <c r="D364" s="25" t="str">
        <f>IFERROR(VLOOKUP($A364,'Grade 6'!$H$2:$N$501,5,0),"-")</f>
        <v>Muhammad Adnan</v>
      </c>
      <c r="E364" s="25" t="str">
        <f>IFERROR(VLOOKUP($A364,'Grade 6'!$H$2:$N$501,6,0),"-")</f>
        <v>M</v>
      </c>
      <c r="F364" s="33">
        <f>IFERROR(VLOOKUP($A364,'Grade 6'!$H$2:$N$501,7,0),"-")</f>
        <v>41394</v>
      </c>
      <c r="G364" s="6"/>
      <c r="H364" s="13">
        <f t="shared" si="45"/>
        <v>2</v>
      </c>
      <c r="I364" s="17"/>
      <c r="J364" s="14" t="str">
        <f t="shared" si="50"/>
        <v>K.M.A Boys Secondary School</v>
      </c>
      <c r="K364" s="13" t="s">
        <v>19</v>
      </c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>
        <f t="shared" si="49"/>
        <v>0</v>
      </c>
      <c r="W364" s="26"/>
      <c r="X364" s="26"/>
      <c r="Y364" s="6"/>
      <c r="Z364" s="20">
        <f t="shared" si="44"/>
        <v>0</v>
      </c>
      <c r="AA364" s="20"/>
      <c r="AB364" s="2">
        <f t="shared" si="47"/>
        <v>0</v>
      </c>
      <c r="AC364" s="2">
        <f t="shared" si="48"/>
        <v>10</v>
      </c>
      <c r="AD364" s="20">
        <f t="shared" si="46"/>
        <v>121</v>
      </c>
    </row>
    <row r="365" spans="1:30" x14ac:dyDescent="0.35">
      <c r="A365" s="13">
        <v>121</v>
      </c>
      <c r="B365" s="25" t="str">
        <f>IFERROR(VLOOKUP($A365,'Grade 6'!$H$2:$N$501,3,0),"-")</f>
        <v>M24-0405-121</v>
      </c>
      <c r="C365" s="25" t="str">
        <f>IFERROR(VLOOKUP($A365,'Grade 6'!$H$2:$N$501,4,0),"-")</f>
        <v>Muhammad Azan</v>
      </c>
      <c r="D365" s="25" t="str">
        <f>IFERROR(VLOOKUP($A365,'Grade 6'!$H$2:$N$501,5,0),"-")</f>
        <v>Muhammad Adnan</v>
      </c>
      <c r="E365" s="25" t="str">
        <f>IFERROR(VLOOKUP($A365,'Grade 6'!$H$2:$N$501,6,0),"-")</f>
        <v>M</v>
      </c>
      <c r="F365" s="33">
        <f>IFERROR(VLOOKUP($A365,'Grade 6'!$H$2:$N$501,7,0),"-")</f>
        <v>41394</v>
      </c>
      <c r="G365" s="6"/>
      <c r="H365" s="13">
        <f t="shared" si="45"/>
        <v>3</v>
      </c>
      <c r="I365" s="17"/>
      <c r="J365" s="14" t="str">
        <f t="shared" si="50"/>
        <v>K.M.A Boys Secondary School</v>
      </c>
      <c r="K365" s="13" t="s">
        <v>19</v>
      </c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>
        <f t="shared" si="49"/>
        <v>0</v>
      </c>
      <c r="W365" s="26"/>
      <c r="X365" s="26"/>
      <c r="Y365" s="6"/>
      <c r="Z365" s="20">
        <f t="shared" si="44"/>
        <v>0</v>
      </c>
      <c r="AA365" s="20"/>
      <c r="AB365" s="2">
        <f t="shared" si="47"/>
        <v>0</v>
      </c>
      <c r="AC365" s="2">
        <f t="shared" si="48"/>
        <v>10</v>
      </c>
      <c r="AD365" s="20">
        <f t="shared" si="46"/>
        <v>121</v>
      </c>
    </row>
    <row r="366" spans="1:30" x14ac:dyDescent="0.35">
      <c r="A366" s="13">
        <v>122</v>
      </c>
      <c r="B366" s="25" t="str">
        <f>IFERROR(VLOOKUP($A366,'Grade 6'!$H$2:$N$501,3,0),"-")</f>
        <v>M24-0405-122</v>
      </c>
      <c r="C366" s="25" t="str">
        <f>IFERROR(VLOOKUP($A366,'Grade 6'!$H$2:$N$501,4,0),"-")</f>
        <v>Muhammad Azhar</v>
      </c>
      <c r="D366" s="25" t="str">
        <f>IFERROR(VLOOKUP($A366,'Grade 6'!$H$2:$N$501,5,0),"-")</f>
        <v>Abdul Rahim</v>
      </c>
      <c r="E366" s="25" t="str">
        <f>IFERROR(VLOOKUP($A366,'Grade 6'!$H$2:$N$501,6,0),"-")</f>
        <v>M</v>
      </c>
      <c r="F366" s="33">
        <f>IFERROR(VLOOKUP($A366,'Grade 6'!$H$2:$N$501,7,0),"-")</f>
        <v>41350</v>
      </c>
      <c r="G366" s="6"/>
      <c r="H366" s="13">
        <f t="shared" si="45"/>
        <v>1</v>
      </c>
      <c r="I366" s="17"/>
      <c r="J366" s="14" t="str">
        <f t="shared" si="50"/>
        <v>K.M.A Boys Secondary School</v>
      </c>
      <c r="K366" s="13" t="s">
        <v>19</v>
      </c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>
        <f t="shared" si="49"/>
        <v>0</v>
      </c>
      <c r="W366" s="26"/>
      <c r="X366" s="26"/>
      <c r="Y366" s="6"/>
      <c r="Z366" s="20">
        <f t="shared" si="44"/>
        <v>0</v>
      </c>
      <c r="AA366" s="20"/>
      <c r="AB366" s="2">
        <f t="shared" si="47"/>
        <v>0</v>
      </c>
      <c r="AC366" s="2">
        <f t="shared" si="48"/>
        <v>10</v>
      </c>
      <c r="AD366" s="20">
        <f t="shared" si="46"/>
        <v>122</v>
      </c>
    </row>
    <row r="367" spans="1:30" x14ac:dyDescent="0.35">
      <c r="A367" s="13">
        <v>122</v>
      </c>
      <c r="B367" s="25" t="str">
        <f>IFERROR(VLOOKUP($A367,'Grade 6'!$H$2:$N$501,3,0),"-")</f>
        <v>M24-0405-122</v>
      </c>
      <c r="C367" s="25" t="str">
        <f>IFERROR(VLOOKUP($A367,'Grade 6'!$H$2:$N$501,4,0),"-")</f>
        <v>Muhammad Azhar</v>
      </c>
      <c r="D367" s="25" t="str">
        <f>IFERROR(VLOOKUP($A367,'Grade 6'!$H$2:$N$501,5,0),"-")</f>
        <v>Abdul Rahim</v>
      </c>
      <c r="E367" s="25" t="str">
        <f>IFERROR(VLOOKUP($A367,'Grade 6'!$H$2:$N$501,6,0),"-")</f>
        <v>M</v>
      </c>
      <c r="F367" s="33">
        <f>IFERROR(VLOOKUP($A367,'Grade 6'!$H$2:$N$501,7,0),"-")</f>
        <v>41350</v>
      </c>
      <c r="G367" s="6"/>
      <c r="H367" s="13">
        <f t="shared" si="45"/>
        <v>2</v>
      </c>
      <c r="I367" s="17"/>
      <c r="J367" s="14" t="str">
        <f t="shared" si="50"/>
        <v>K.M.A Boys Secondary School</v>
      </c>
      <c r="K367" s="13" t="s">
        <v>19</v>
      </c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>
        <f t="shared" si="49"/>
        <v>0</v>
      </c>
      <c r="W367" s="26"/>
      <c r="X367" s="26"/>
      <c r="Y367" s="6"/>
      <c r="Z367" s="20">
        <f t="shared" si="44"/>
        <v>0</v>
      </c>
      <c r="AA367" s="20"/>
      <c r="AB367" s="2">
        <f t="shared" si="47"/>
        <v>0</v>
      </c>
      <c r="AC367" s="2">
        <f t="shared" si="48"/>
        <v>10</v>
      </c>
      <c r="AD367" s="20">
        <f t="shared" si="46"/>
        <v>122</v>
      </c>
    </row>
    <row r="368" spans="1:30" x14ac:dyDescent="0.35">
      <c r="A368" s="13">
        <v>122</v>
      </c>
      <c r="B368" s="25" t="str">
        <f>IFERROR(VLOOKUP($A368,'Grade 6'!$H$2:$N$501,3,0),"-")</f>
        <v>M24-0405-122</v>
      </c>
      <c r="C368" s="25" t="str">
        <f>IFERROR(VLOOKUP($A368,'Grade 6'!$H$2:$N$501,4,0),"-")</f>
        <v>Muhammad Azhar</v>
      </c>
      <c r="D368" s="25" t="str">
        <f>IFERROR(VLOOKUP($A368,'Grade 6'!$H$2:$N$501,5,0),"-")</f>
        <v>Abdul Rahim</v>
      </c>
      <c r="E368" s="25" t="str">
        <f>IFERROR(VLOOKUP($A368,'Grade 6'!$H$2:$N$501,6,0),"-")</f>
        <v>M</v>
      </c>
      <c r="F368" s="33">
        <f>IFERROR(VLOOKUP($A368,'Grade 6'!$H$2:$N$501,7,0),"-")</f>
        <v>41350</v>
      </c>
      <c r="G368" s="6"/>
      <c r="H368" s="13">
        <f t="shared" si="45"/>
        <v>3</v>
      </c>
      <c r="I368" s="17"/>
      <c r="J368" s="14" t="str">
        <f t="shared" si="50"/>
        <v>K.M.A Boys Secondary School</v>
      </c>
      <c r="K368" s="13" t="s">
        <v>19</v>
      </c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>
        <f t="shared" si="49"/>
        <v>0</v>
      </c>
      <c r="W368" s="26"/>
      <c r="X368" s="26"/>
      <c r="Y368" s="6"/>
      <c r="Z368" s="20">
        <f t="shared" si="44"/>
        <v>0</v>
      </c>
      <c r="AA368" s="20"/>
      <c r="AB368" s="2">
        <f t="shared" si="47"/>
        <v>0</v>
      </c>
      <c r="AC368" s="2">
        <f t="shared" si="48"/>
        <v>10</v>
      </c>
      <c r="AD368" s="20">
        <f t="shared" si="46"/>
        <v>122</v>
      </c>
    </row>
    <row r="369" spans="1:30" x14ac:dyDescent="0.35">
      <c r="A369" s="13">
        <v>123</v>
      </c>
      <c r="B369" s="25" t="str">
        <f>IFERROR(VLOOKUP($A369,'Grade 6'!$H$2:$N$501,3,0),"-")</f>
        <v>M24-0405-123</v>
      </c>
      <c r="C369" s="25" t="str">
        <f>IFERROR(VLOOKUP($A369,'Grade 6'!$H$2:$N$501,4,0),"-")</f>
        <v>Muhammad Bilal</v>
      </c>
      <c r="D369" s="25" t="str">
        <f>IFERROR(VLOOKUP($A369,'Grade 6'!$H$2:$N$501,5,0),"-")</f>
        <v>Khurram</v>
      </c>
      <c r="E369" s="25" t="str">
        <f>IFERROR(VLOOKUP($A369,'Grade 6'!$H$2:$N$501,6,0),"-")</f>
        <v>M</v>
      </c>
      <c r="F369" s="33">
        <f>IFERROR(VLOOKUP($A369,'Grade 6'!$H$2:$N$501,7,0),"-")</f>
        <v>41429</v>
      </c>
      <c r="G369" s="6"/>
      <c r="H369" s="13">
        <f t="shared" si="45"/>
        <v>1</v>
      </c>
      <c r="I369" s="17"/>
      <c r="J369" s="14" t="str">
        <f t="shared" si="50"/>
        <v>K.M.A Boys Secondary School</v>
      </c>
      <c r="K369" s="13" t="s">
        <v>19</v>
      </c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>
        <f t="shared" si="49"/>
        <v>0</v>
      </c>
      <c r="W369" s="26"/>
      <c r="X369" s="26"/>
      <c r="Y369" s="6"/>
      <c r="Z369" s="20">
        <f t="shared" si="44"/>
        <v>0</v>
      </c>
      <c r="AA369" s="20"/>
      <c r="AB369" s="2">
        <f t="shared" si="47"/>
        <v>0</v>
      </c>
      <c r="AC369" s="2">
        <f t="shared" si="48"/>
        <v>10</v>
      </c>
      <c r="AD369" s="20">
        <f t="shared" si="46"/>
        <v>123</v>
      </c>
    </row>
    <row r="370" spans="1:30" x14ac:dyDescent="0.35">
      <c r="A370" s="13">
        <v>123</v>
      </c>
      <c r="B370" s="25" t="str">
        <f>IFERROR(VLOOKUP($A370,'Grade 6'!$H$2:$N$501,3,0),"-")</f>
        <v>M24-0405-123</v>
      </c>
      <c r="C370" s="25" t="str">
        <f>IFERROR(VLOOKUP($A370,'Grade 6'!$H$2:$N$501,4,0),"-")</f>
        <v>Muhammad Bilal</v>
      </c>
      <c r="D370" s="25" t="str">
        <f>IFERROR(VLOOKUP($A370,'Grade 6'!$H$2:$N$501,5,0),"-")</f>
        <v>Khurram</v>
      </c>
      <c r="E370" s="25" t="str">
        <f>IFERROR(VLOOKUP($A370,'Grade 6'!$H$2:$N$501,6,0),"-")</f>
        <v>M</v>
      </c>
      <c r="F370" s="33">
        <f>IFERROR(VLOOKUP($A370,'Grade 6'!$H$2:$N$501,7,0),"-")</f>
        <v>41429</v>
      </c>
      <c r="G370" s="6"/>
      <c r="H370" s="13">
        <f t="shared" si="45"/>
        <v>2</v>
      </c>
      <c r="I370" s="17"/>
      <c r="J370" s="14" t="str">
        <f t="shared" si="50"/>
        <v>K.M.A Boys Secondary School</v>
      </c>
      <c r="K370" s="13" t="s">
        <v>19</v>
      </c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>
        <f t="shared" si="49"/>
        <v>0</v>
      </c>
      <c r="W370" s="26"/>
      <c r="X370" s="26"/>
      <c r="Y370" s="6"/>
      <c r="Z370" s="20">
        <f t="shared" si="44"/>
        <v>0</v>
      </c>
      <c r="AA370" s="20"/>
      <c r="AB370" s="2">
        <f t="shared" si="47"/>
        <v>0</v>
      </c>
      <c r="AC370" s="2">
        <f t="shared" si="48"/>
        <v>10</v>
      </c>
      <c r="AD370" s="20">
        <f t="shared" si="46"/>
        <v>123</v>
      </c>
    </row>
    <row r="371" spans="1:30" x14ac:dyDescent="0.35">
      <c r="A371" s="13">
        <v>123</v>
      </c>
      <c r="B371" s="25" t="str">
        <f>IFERROR(VLOOKUP($A371,'Grade 6'!$H$2:$N$501,3,0),"-")</f>
        <v>M24-0405-123</v>
      </c>
      <c r="C371" s="25" t="str">
        <f>IFERROR(VLOOKUP($A371,'Grade 6'!$H$2:$N$501,4,0),"-")</f>
        <v>Muhammad Bilal</v>
      </c>
      <c r="D371" s="25" t="str">
        <f>IFERROR(VLOOKUP($A371,'Grade 6'!$H$2:$N$501,5,0),"-")</f>
        <v>Khurram</v>
      </c>
      <c r="E371" s="25" t="str">
        <f>IFERROR(VLOOKUP($A371,'Grade 6'!$H$2:$N$501,6,0),"-")</f>
        <v>M</v>
      </c>
      <c r="F371" s="33">
        <f>IFERROR(VLOOKUP($A371,'Grade 6'!$H$2:$N$501,7,0),"-")</f>
        <v>41429</v>
      </c>
      <c r="G371" s="6"/>
      <c r="H371" s="13">
        <f t="shared" si="45"/>
        <v>3</v>
      </c>
      <c r="I371" s="17"/>
      <c r="J371" s="14" t="str">
        <f t="shared" si="50"/>
        <v>K.M.A Boys Secondary School</v>
      </c>
      <c r="K371" s="13" t="s">
        <v>19</v>
      </c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>
        <f t="shared" si="49"/>
        <v>0</v>
      </c>
      <c r="W371" s="26"/>
      <c r="X371" s="26"/>
      <c r="Y371" s="6"/>
      <c r="Z371" s="20">
        <f t="shared" si="44"/>
        <v>0</v>
      </c>
      <c r="AA371" s="20"/>
      <c r="AB371" s="2">
        <f t="shared" si="47"/>
        <v>0</v>
      </c>
      <c r="AC371" s="2">
        <f t="shared" si="48"/>
        <v>10</v>
      </c>
      <c r="AD371" s="20">
        <f t="shared" si="46"/>
        <v>123</v>
      </c>
    </row>
    <row r="372" spans="1:30" x14ac:dyDescent="0.35">
      <c r="A372" s="13">
        <v>124</v>
      </c>
      <c r="B372" s="25" t="str">
        <f>IFERROR(VLOOKUP($A372,'Grade 6'!$H$2:$N$501,3,0),"-")</f>
        <v>M24-0405-124</v>
      </c>
      <c r="C372" s="25" t="str">
        <f>IFERROR(VLOOKUP($A372,'Grade 6'!$H$2:$N$501,4,0),"-")</f>
        <v>Muhammad Bilal Raza</v>
      </c>
      <c r="D372" s="25" t="str">
        <f>IFERROR(VLOOKUP($A372,'Grade 6'!$H$2:$N$501,5,0),"-")</f>
        <v>Imran</v>
      </c>
      <c r="E372" s="25" t="str">
        <f>IFERROR(VLOOKUP($A372,'Grade 6'!$H$2:$N$501,6,0),"-")</f>
        <v>M</v>
      </c>
      <c r="F372" s="33">
        <f>IFERROR(VLOOKUP($A372,'Grade 6'!$H$2:$N$501,7,0),"-")</f>
        <v>41373</v>
      </c>
      <c r="G372" s="6"/>
      <c r="H372" s="13">
        <f t="shared" si="45"/>
        <v>1</v>
      </c>
      <c r="I372" s="17"/>
      <c r="J372" s="14" t="str">
        <f t="shared" si="50"/>
        <v>K.M.A Boys Secondary School</v>
      </c>
      <c r="K372" s="13" t="s">
        <v>19</v>
      </c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>
        <f t="shared" si="49"/>
        <v>0</v>
      </c>
      <c r="W372" s="26"/>
      <c r="X372" s="26"/>
      <c r="Y372" s="6"/>
      <c r="Z372" s="20">
        <f t="shared" si="44"/>
        <v>0</v>
      </c>
      <c r="AA372" s="20"/>
      <c r="AB372" s="2">
        <f t="shared" si="47"/>
        <v>0</v>
      </c>
      <c r="AC372" s="2">
        <f t="shared" si="48"/>
        <v>10</v>
      </c>
      <c r="AD372" s="20">
        <f t="shared" si="46"/>
        <v>124</v>
      </c>
    </row>
    <row r="373" spans="1:30" x14ac:dyDescent="0.35">
      <c r="A373" s="13">
        <v>124</v>
      </c>
      <c r="B373" s="25" t="str">
        <f>IFERROR(VLOOKUP($A373,'Grade 6'!$H$2:$N$501,3,0),"-")</f>
        <v>M24-0405-124</v>
      </c>
      <c r="C373" s="25" t="str">
        <f>IFERROR(VLOOKUP($A373,'Grade 6'!$H$2:$N$501,4,0),"-")</f>
        <v>Muhammad Bilal Raza</v>
      </c>
      <c r="D373" s="25" t="str">
        <f>IFERROR(VLOOKUP($A373,'Grade 6'!$H$2:$N$501,5,0),"-")</f>
        <v>Imran</v>
      </c>
      <c r="E373" s="25" t="str">
        <f>IFERROR(VLOOKUP($A373,'Grade 6'!$H$2:$N$501,6,0),"-")</f>
        <v>M</v>
      </c>
      <c r="F373" s="33">
        <f>IFERROR(VLOOKUP($A373,'Grade 6'!$H$2:$N$501,7,0),"-")</f>
        <v>41373</v>
      </c>
      <c r="G373" s="6"/>
      <c r="H373" s="13">
        <f t="shared" si="45"/>
        <v>2</v>
      </c>
      <c r="I373" s="17"/>
      <c r="J373" s="14" t="str">
        <f t="shared" si="50"/>
        <v>K.M.A Boys Secondary School</v>
      </c>
      <c r="K373" s="13" t="s">
        <v>19</v>
      </c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>
        <f t="shared" si="49"/>
        <v>0</v>
      </c>
      <c r="W373" s="26"/>
      <c r="X373" s="26"/>
      <c r="Y373" s="6"/>
      <c r="Z373" s="20">
        <f t="shared" si="44"/>
        <v>0</v>
      </c>
      <c r="AA373" s="20"/>
      <c r="AB373" s="2">
        <f t="shared" si="47"/>
        <v>0</v>
      </c>
      <c r="AC373" s="2">
        <f t="shared" si="48"/>
        <v>10</v>
      </c>
      <c r="AD373" s="20">
        <f t="shared" si="46"/>
        <v>124</v>
      </c>
    </row>
    <row r="374" spans="1:30" x14ac:dyDescent="0.35">
      <c r="A374" s="13">
        <v>124</v>
      </c>
      <c r="B374" s="25" t="str">
        <f>IFERROR(VLOOKUP($A374,'Grade 6'!$H$2:$N$501,3,0),"-")</f>
        <v>M24-0405-124</v>
      </c>
      <c r="C374" s="25" t="str">
        <f>IFERROR(VLOOKUP($A374,'Grade 6'!$H$2:$N$501,4,0),"-")</f>
        <v>Muhammad Bilal Raza</v>
      </c>
      <c r="D374" s="25" t="str">
        <f>IFERROR(VLOOKUP($A374,'Grade 6'!$H$2:$N$501,5,0),"-")</f>
        <v>Imran</v>
      </c>
      <c r="E374" s="25" t="str">
        <f>IFERROR(VLOOKUP($A374,'Grade 6'!$H$2:$N$501,6,0),"-")</f>
        <v>M</v>
      </c>
      <c r="F374" s="33">
        <f>IFERROR(VLOOKUP($A374,'Grade 6'!$H$2:$N$501,7,0),"-")</f>
        <v>41373</v>
      </c>
      <c r="G374" s="6"/>
      <c r="H374" s="13">
        <f t="shared" si="45"/>
        <v>3</v>
      </c>
      <c r="I374" s="17"/>
      <c r="J374" s="14" t="str">
        <f t="shared" si="50"/>
        <v>K.M.A Boys Secondary School</v>
      </c>
      <c r="K374" s="13" t="s">
        <v>19</v>
      </c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>
        <f t="shared" si="49"/>
        <v>0</v>
      </c>
      <c r="W374" s="26"/>
      <c r="X374" s="26"/>
      <c r="Y374" s="6"/>
      <c r="Z374" s="20">
        <f t="shared" si="44"/>
        <v>0</v>
      </c>
      <c r="AA374" s="20"/>
      <c r="AB374" s="2">
        <f t="shared" si="47"/>
        <v>0</v>
      </c>
      <c r="AC374" s="2">
        <f t="shared" si="48"/>
        <v>10</v>
      </c>
      <c r="AD374" s="20">
        <f t="shared" si="46"/>
        <v>124</v>
      </c>
    </row>
    <row r="375" spans="1:30" x14ac:dyDescent="0.35">
      <c r="A375" s="13">
        <v>125</v>
      </c>
      <c r="B375" s="25" t="str">
        <f>IFERROR(VLOOKUP($A375,'Grade 6'!$H$2:$N$501,3,0),"-")</f>
        <v>M24-0405-125</v>
      </c>
      <c r="C375" s="25" t="str">
        <f>IFERROR(VLOOKUP($A375,'Grade 6'!$H$2:$N$501,4,0),"-")</f>
        <v>Muhammad Daniyal</v>
      </c>
      <c r="D375" s="25" t="str">
        <f>IFERROR(VLOOKUP($A375,'Grade 6'!$H$2:$N$501,5,0),"-")</f>
        <v>Dilawar Hussain</v>
      </c>
      <c r="E375" s="25" t="str">
        <f>IFERROR(VLOOKUP($A375,'Grade 6'!$H$2:$N$501,6,0),"-")</f>
        <v>M</v>
      </c>
      <c r="F375" s="33">
        <f>IFERROR(VLOOKUP($A375,'Grade 6'!$H$2:$N$501,7,0),"-")</f>
        <v>41594</v>
      </c>
      <c r="G375" s="6"/>
      <c r="H375" s="13">
        <f t="shared" si="45"/>
        <v>1</v>
      </c>
      <c r="I375" s="17"/>
      <c r="J375" s="14" t="str">
        <f t="shared" si="50"/>
        <v>K.M.A Boys Secondary School</v>
      </c>
      <c r="K375" s="13" t="s">
        <v>19</v>
      </c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>
        <f t="shared" si="49"/>
        <v>0</v>
      </c>
      <c r="W375" s="26"/>
      <c r="X375" s="26"/>
      <c r="Y375" s="6"/>
      <c r="Z375" s="20">
        <f t="shared" si="44"/>
        <v>0</v>
      </c>
      <c r="AA375" s="20"/>
      <c r="AB375" s="2">
        <f t="shared" si="47"/>
        <v>0</v>
      </c>
      <c r="AC375" s="2">
        <f t="shared" si="48"/>
        <v>10</v>
      </c>
      <c r="AD375" s="20">
        <f t="shared" si="46"/>
        <v>125</v>
      </c>
    </row>
    <row r="376" spans="1:30" x14ac:dyDescent="0.35">
      <c r="A376" s="13">
        <v>125</v>
      </c>
      <c r="B376" s="25" t="str">
        <f>IFERROR(VLOOKUP($A376,'Grade 6'!$H$2:$N$501,3,0),"-")</f>
        <v>M24-0405-125</v>
      </c>
      <c r="C376" s="25" t="str">
        <f>IFERROR(VLOOKUP($A376,'Grade 6'!$H$2:$N$501,4,0),"-")</f>
        <v>Muhammad Daniyal</v>
      </c>
      <c r="D376" s="25" t="str">
        <f>IFERROR(VLOOKUP($A376,'Grade 6'!$H$2:$N$501,5,0),"-")</f>
        <v>Dilawar Hussain</v>
      </c>
      <c r="E376" s="25" t="str">
        <f>IFERROR(VLOOKUP($A376,'Grade 6'!$H$2:$N$501,6,0),"-")</f>
        <v>M</v>
      </c>
      <c r="F376" s="33">
        <f>IFERROR(VLOOKUP($A376,'Grade 6'!$H$2:$N$501,7,0),"-")</f>
        <v>41594</v>
      </c>
      <c r="G376" s="6"/>
      <c r="H376" s="13">
        <f t="shared" si="45"/>
        <v>2</v>
      </c>
      <c r="I376" s="17"/>
      <c r="J376" s="14" t="str">
        <f t="shared" si="50"/>
        <v>K.M.A Boys Secondary School</v>
      </c>
      <c r="K376" s="13" t="s">
        <v>19</v>
      </c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>
        <f t="shared" si="49"/>
        <v>0</v>
      </c>
      <c r="W376" s="26"/>
      <c r="X376" s="26"/>
      <c r="Y376" s="6"/>
      <c r="Z376" s="20">
        <f t="shared" si="44"/>
        <v>0</v>
      </c>
      <c r="AA376" s="20"/>
      <c r="AB376" s="2">
        <f t="shared" si="47"/>
        <v>0</v>
      </c>
      <c r="AC376" s="2">
        <f t="shared" si="48"/>
        <v>10</v>
      </c>
      <c r="AD376" s="20">
        <f t="shared" si="46"/>
        <v>125</v>
      </c>
    </row>
    <row r="377" spans="1:30" x14ac:dyDescent="0.35">
      <c r="A377" s="13">
        <v>125</v>
      </c>
      <c r="B377" s="25" t="str">
        <f>IFERROR(VLOOKUP($A377,'Grade 6'!$H$2:$N$501,3,0),"-")</f>
        <v>M24-0405-125</v>
      </c>
      <c r="C377" s="25" t="str">
        <f>IFERROR(VLOOKUP($A377,'Grade 6'!$H$2:$N$501,4,0),"-")</f>
        <v>Muhammad Daniyal</v>
      </c>
      <c r="D377" s="25" t="str">
        <f>IFERROR(VLOOKUP($A377,'Grade 6'!$H$2:$N$501,5,0),"-")</f>
        <v>Dilawar Hussain</v>
      </c>
      <c r="E377" s="25" t="str">
        <f>IFERROR(VLOOKUP($A377,'Grade 6'!$H$2:$N$501,6,0),"-")</f>
        <v>M</v>
      </c>
      <c r="F377" s="33">
        <f>IFERROR(VLOOKUP($A377,'Grade 6'!$H$2:$N$501,7,0),"-")</f>
        <v>41594</v>
      </c>
      <c r="G377" s="6"/>
      <c r="H377" s="13">
        <f t="shared" si="45"/>
        <v>3</v>
      </c>
      <c r="I377" s="17"/>
      <c r="J377" s="14" t="str">
        <f t="shared" si="50"/>
        <v>K.M.A Boys Secondary School</v>
      </c>
      <c r="K377" s="13" t="s">
        <v>19</v>
      </c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>
        <f t="shared" si="49"/>
        <v>0</v>
      </c>
      <c r="W377" s="26"/>
      <c r="X377" s="26"/>
      <c r="Y377" s="6"/>
      <c r="Z377" s="20">
        <f t="shared" si="44"/>
        <v>0</v>
      </c>
      <c r="AA377" s="20"/>
      <c r="AB377" s="2">
        <f t="shared" si="47"/>
        <v>0</v>
      </c>
      <c r="AC377" s="2">
        <f t="shared" si="48"/>
        <v>10</v>
      </c>
      <c r="AD377" s="20">
        <f t="shared" si="46"/>
        <v>125</v>
      </c>
    </row>
    <row r="378" spans="1:30" x14ac:dyDescent="0.35">
      <c r="A378" s="13">
        <v>126</v>
      </c>
      <c r="B378" s="25" t="str">
        <f>IFERROR(VLOOKUP($A378,'Grade 6'!$H$2:$N$501,3,0),"-")</f>
        <v>M24-0405-126</v>
      </c>
      <c r="C378" s="25" t="str">
        <f>IFERROR(VLOOKUP($A378,'Grade 6'!$H$2:$N$501,4,0),"-")</f>
        <v>Muhammad Fahad</v>
      </c>
      <c r="D378" s="25" t="str">
        <f>IFERROR(VLOOKUP($A378,'Grade 6'!$H$2:$N$501,5,0),"-")</f>
        <v>Muhammad Naeem</v>
      </c>
      <c r="E378" s="25" t="str">
        <f>IFERROR(VLOOKUP($A378,'Grade 6'!$H$2:$N$501,6,0),"-")</f>
        <v>M</v>
      </c>
      <c r="F378" s="33">
        <f>IFERROR(VLOOKUP($A378,'Grade 6'!$H$2:$N$501,7,0),"-")</f>
        <v>41070</v>
      </c>
      <c r="G378" s="6"/>
      <c r="H378" s="13">
        <f t="shared" si="45"/>
        <v>1</v>
      </c>
      <c r="I378" s="17"/>
      <c r="J378" s="14" t="str">
        <f t="shared" si="50"/>
        <v>K.M.A Boys Secondary School</v>
      </c>
      <c r="K378" s="13" t="s">
        <v>19</v>
      </c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>
        <f t="shared" si="49"/>
        <v>0</v>
      </c>
      <c r="W378" s="26"/>
      <c r="X378" s="26"/>
      <c r="Y378" s="6"/>
      <c r="Z378" s="20">
        <f t="shared" si="44"/>
        <v>0</v>
      </c>
      <c r="AA378" s="20"/>
      <c r="AB378" s="2">
        <f t="shared" si="47"/>
        <v>0</v>
      </c>
      <c r="AC378" s="2">
        <f t="shared" si="48"/>
        <v>10</v>
      </c>
      <c r="AD378" s="20">
        <f t="shared" si="46"/>
        <v>126</v>
      </c>
    </row>
    <row r="379" spans="1:30" x14ac:dyDescent="0.35">
      <c r="A379" s="13">
        <v>126</v>
      </c>
      <c r="B379" s="25" t="str">
        <f>IFERROR(VLOOKUP($A379,'Grade 6'!$H$2:$N$501,3,0),"-")</f>
        <v>M24-0405-126</v>
      </c>
      <c r="C379" s="25" t="str">
        <f>IFERROR(VLOOKUP($A379,'Grade 6'!$H$2:$N$501,4,0),"-")</f>
        <v>Muhammad Fahad</v>
      </c>
      <c r="D379" s="25" t="str">
        <f>IFERROR(VLOOKUP($A379,'Grade 6'!$H$2:$N$501,5,0),"-")</f>
        <v>Muhammad Naeem</v>
      </c>
      <c r="E379" s="25" t="str">
        <f>IFERROR(VLOOKUP($A379,'Grade 6'!$H$2:$N$501,6,0),"-")</f>
        <v>M</v>
      </c>
      <c r="F379" s="33">
        <f>IFERROR(VLOOKUP($A379,'Grade 6'!$H$2:$N$501,7,0),"-")</f>
        <v>41070</v>
      </c>
      <c r="G379" s="6"/>
      <c r="H379" s="13">
        <f t="shared" si="45"/>
        <v>2</v>
      </c>
      <c r="I379" s="17"/>
      <c r="J379" s="14" t="str">
        <f t="shared" si="50"/>
        <v>K.M.A Boys Secondary School</v>
      </c>
      <c r="K379" s="13" t="s">
        <v>19</v>
      </c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>
        <f t="shared" si="49"/>
        <v>0</v>
      </c>
      <c r="W379" s="26"/>
      <c r="X379" s="26"/>
      <c r="Y379" s="6"/>
      <c r="Z379" s="20">
        <f t="shared" si="44"/>
        <v>0</v>
      </c>
      <c r="AA379" s="20"/>
      <c r="AB379" s="2">
        <f t="shared" si="47"/>
        <v>0</v>
      </c>
      <c r="AC379" s="2">
        <f t="shared" si="48"/>
        <v>10</v>
      </c>
      <c r="AD379" s="20">
        <f t="shared" si="46"/>
        <v>126</v>
      </c>
    </row>
    <row r="380" spans="1:30" x14ac:dyDescent="0.35">
      <c r="A380" s="13">
        <v>126</v>
      </c>
      <c r="B380" s="25" t="str">
        <f>IFERROR(VLOOKUP($A380,'Grade 6'!$H$2:$N$501,3,0),"-")</f>
        <v>M24-0405-126</v>
      </c>
      <c r="C380" s="25" t="str">
        <f>IFERROR(VLOOKUP($A380,'Grade 6'!$H$2:$N$501,4,0),"-")</f>
        <v>Muhammad Fahad</v>
      </c>
      <c r="D380" s="25" t="str">
        <f>IFERROR(VLOOKUP($A380,'Grade 6'!$H$2:$N$501,5,0),"-")</f>
        <v>Muhammad Naeem</v>
      </c>
      <c r="E380" s="25" t="str">
        <f>IFERROR(VLOOKUP($A380,'Grade 6'!$H$2:$N$501,6,0),"-")</f>
        <v>M</v>
      </c>
      <c r="F380" s="33">
        <f>IFERROR(VLOOKUP($A380,'Grade 6'!$H$2:$N$501,7,0),"-")</f>
        <v>41070</v>
      </c>
      <c r="G380" s="6"/>
      <c r="H380" s="13">
        <f t="shared" si="45"/>
        <v>3</v>
      </c>
      <c r="I380" s="17"/>
      <c r="J380" s="14" t="str">
        <f t="shared" si="50"/>
        <v>K.M.A Boys Secondary School</v>
      </c>
      <c r="K380" s="13" t="s">
        <v>19</v>
      </c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>
        <f t="shared" si="49"/>
        <v>0</v>
      </c>
      <c r="W380" s="26"/>
      <c r="X380" s="26"/>
      <c r="Y380" s="6"/>
      <c r="Z380" s="20">
        <f t="shared" si="44"/>
        <v>0</v>
      </c>
      <c r="AA380" s="20"/>
      <c r="AB380" s="2">
        <f t="shared" si="47"/>
        <v>0</v>
      </c>
      <c r="AC380" s="2">
        <f t="shared" si="48"/>
        <v>10</v>
      </c>
      <c r="AD380" s="20">
        <f t="shared" si="46"/>
        <v>126</v>
      </c>
    </row>
    <row r="381" spans="1:30" x14ac:dyDescent="0.35">
      <c r="A381" s="13">
        <v>127</v>
      </c>
      <c r="B381" s="25" t="str">
        <f>IFERROR(VLOOKUP($A381,'Grade 6'!$H$2:$N$501,3,0),"-")</f>
        <v>M24-0405-127</v>
      </c>
      <c r="C381" s="25" t="str">
        <f>IFERROR(VLOOKUP($A381,'Grade 6'!$H$2:$N$501,4,0),"-")</f>
        <v>Muhammad Faizan</v>
      </c>
      <c r="D381" s="25" t="str">
        <f>IFERROR(VLOOKUP($A381,'Grade 6'!$H$2:$N$501,5,0),"-")</f>
        <v>Babar</v>
      </c>
      <c r="E381" s="25" t="str">
        <f>IFERROR(VLOOKUP($A381,'Grade 6'!$H$2:$N$501,6,0),"-")</f>
        <v>M</v>
      </c>
      <c r="F381" s="33">
        <f>IFERROR(VLOOKUP($A381,'Grade 6'!$H$2:$N$501,7,0),"-")</f>
        <v>41250</v>
      </c>
      <c r="G381" s="6"/>
      <c r="H381" s="13">
        <f t="shared" si="45"/>
        <v>1</v>
      </c>
      <c r="I381" s="17"/>
      <c r="J381" s="14" t="str">
        <f t="shared" si="50"/>
        <v>K.M.A Boys Secondary School</v>
      </c>
      <c r="K381" s="13" t="s">
        <v>19</v>
      </c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>
        <f t="shared" si="49"/>
        <v>0</v>
      </c>
      <c r="W381" s="26"/>
      <c r="X381" s="26"/>
      <c r="Y381" s="6"/>
      <c r="Z381" s="20">
        <f t="shared" si="44"/>
        <v>0</v>
      </c>
      <c r="AA381" s="20"/>
      <c r="AB381" s="2">
        <f t="shared" si="47"/>
        <v>0</v>
      </c>
      <c r="AC381" s="2">
        <f t="shared" si="48"/>
        <v>10</v>
      </c>
      <c r="AD381" s="20">
        <f t="shared" si="46"/>
        <v>127</v>
      </c>
    </row>
    <row r="382" spans="1:30" x14ac:dyDescent="0.35">
      <c r="A382" s="13">
        <v>127</v>
      </c>
      <c r="B382" s="25" t="str">
        <f>IFERROR(VLOOKUP($A382,'Grade 6'!$H$2:$N$501,3,0),"-")</f>
        <v>M24-0405-127</v>
      </c>
      <c r="C382" s="25" t="str">
        <f>IFERROR(VLOOKUP($A382,'Grade 6'!$H$2:$N$501,4,0),"-")</f>
        <v>Muhammad Faizan</v>
      </c>
      <c r="D382" s="25" t="str">
        <f>IFERROR(VLOOKUP($A382,'Grade 6'!$H$2:$N$501,5,0),"-")</f>
        <v>Babar</v>
      </c>
      <c r="E382" s="25" t="str">
        <f>IFERROR(VLOOKUP($A382,'Grade 6'!$H$2:$N$501,6,0),"-")</f>
        <v>M</v>
      </c>
      <c r="F382" s="33">
        <f>IFERROR(VLOOKUP($A382,'Grade 6'!$H$2:$N$501,7,0),"-")</f>
        <v>41250</v>
      </c>
      <c r="G382" s="6"/>
      <c r="H382" s="13">
        <f t="shared" si="45"/>
        <v>2</v>
      </c>
      <c r="I382" s="17"/>
      <c r="J382" s="14" t="str">
        <f t="shared" si="50"/>
        <v>K.M.A Boys Secondary School</v>
      </c>
      <c r="K382" s="13" t="s">
        <v>19</v>
      </c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>
        <f t="shared" si="49"/>
        <v>0</v>
      </c>
      <c r="W382" s="26"/>
      <c r="X382" s="26"/>
      <c r="Y382" s="6"/>
      <c r="Z382" s="20">
        <f t="shared" si="44"/>
        <v>0</v>
      </c>
      <c r="AA382" s="20"/>
      <c r="AB382" s="2">
        <f t="shared" si="47"/>
        <v>0</v>
      </c>
      <c r="AC382" s="2">
        <f t="shared" si="48"/>
        <v>10</v>
      </c>
      <c r="AD382" s="20">
        <f t="shared" si="46"/>
        <v>127</v>
      </c>
    </row>
    <row r="383" spans="1:30" x14ac:dyDescent="0.35">
      <c r="A383" s="13">
        <v>127</v>
      </c>
      <c r="B383" s="25" t="str">
        <f>IFERROR(VLOOKUP($A383,'Grade 6'!$H$2:$N$501,3,0),"-")</f>
        <v>M24-0405-127</v>
      </c>
      <c r="C383" s="25" t="str">
        <f>IFERROR(VLOOKUP($A383,'Grade 6'!$H$2:$N$501,4,0),"-")</f>
        <v>Muhammad Faizan</v>
      </c>
      <c r="D383" s="25" t="str">
        <f>IFERROR(VLOOKUP($A383,'Grade 6'!$H$2:$N$501,5,0),"-")</f>
        <v>Babar</v>
      </c>
      <c r="E383" s="25" t="str">
        <f>IFERROR(VLOOKUP($A383,'Grade 6'!$H$2:$N$501,6,0),"-")</f>
        <v>M</v>
      </c>
      <c r="F383" s="33">
        <f>IFERROR(VLOOKUP($A383,'Grade 6'!$H$2:$N$501,7,0),"-")</f>
        <v>41250</v>
      </c>
      <c r="G383" s="6"/>
      <c r="H383" s="13">
        <f t="shared" si="45"/>
        <v>3</v>
      </c>
      <c r="I383" s="17"/>
      <c r="J383" s="14" t="str">
        <f t="shared" si="50"/>
        <v>K.M.A Boys Secondary School</v>
      </c>
      <c r="K383" s="13" t="s">
        <v>19</v>
      </c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>
        <f t="shared" si="49"/>
        <v>0</v>
      </c>
      <c r="W383" s="26"/>
      <c r="X383" s="26"/>
      <c r="Y383" s="6"/>
      <c r="Z383" s="20">
        <f t="shared" si="44"/>
        <v>0</v>
      </c>
      <c r="AA383" s="20"/>
      <c r="AB383" s="2">
        <f t="shared" si="47"/>
        <v>0</v>
      </c>
      <c r="AC383" s="2">
        <f t="shared" si="48"/>
        <v>10</v>
      </c>
      <c r="AD383" s="20">
        <f t="shared" si="46"/>
        <v>127</v>
      </c>
    </row>
    <row r="384" spans="1:30" x14ac:dyDescent="0.35">
      <c r="A384" s="13">
        <v>128</v>
      </c>
      <c r="B384" s="25" t="str">
        <f>IFERROR(VLOOKUP($A384,'Grade 6'!$H$2:$N$501,3,0),"-")</f>
        <v>M24-0405-128</v>
      </c>
      <c r="C384" s="25" t="str">
        <f>IFERROR(VLOOKUP($A384,'Grade 6'!$H$2:$N$501,4,0),"-")</f>
        <v>Muhammad Farhan Khan</v>
      </c>
      <c r="D384" s="25" t="str">
        <f>IFERROR(VLOOKUP($A384,'Grade 6'!$H$2:$N$501,5,0),"-")</f>
        <v>Muhammad Azam Khan</v>
      </c>
      <c r="E384" s="25" t="str">
        <f>IFERROR(VLOOKUP($A384,'Grade 6'!$H$2:$N$501,6,0),"-")</f>
        <v>M</v>
      </c>
      <c r="F384" s="33">
        <f>IFERROR(VLOOKUP($A384,'Grade 6'!$H$2:$N$501,7,0),"-")</f>
        <v>41295</v>
      </c>
      <c r="G384" s="6"/>
      <c r="H384" s="13">
        <f t="shared" si="45"/>
        <v>1</v>
      </c>
      <c r="I384" s="17"/>
      <c r="J384" s="14" t="str">
        <f t="shared" si="50"/>
        <v>K.M.A Boys Secondary School</v>
      </c>
      <c r="K384" s="13" t="s">
        <v>19</v>
      </c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>
        <f t="shared" si="49"/>
        <v>0</v>
      </c>
      <c r="W384" s="26"/>
      <c r="X384" s="26"/>
      <c r="Y384" s="6"/>
      <c r="Z384" s="20">
        <f t="shared" si="44"/>
        <v>0</v>
      </c>
      <c r="AA384" s="20"/>
      <c r="AB384" s="2">
        <f t="shared" si="47"/>
        <v>0</v>
      </c>
      <c r="AC384" s="2">
        <f t="shared" si="48"/>
        <v>10</v>
      </c>
      <c r="AD384" s="20">
        <f t="shared" si="46"/>
        <v>128</v>
      </c>
    </row>
    <row r="385" spans="1:30" x14ac:dyDescent="0.35">
      <c r="A385" s="13">
        <v>128</v>
      </c>
      <c r="B385" s="25" t="str">
        <f>IFERROR(VLOOKUP($A385,'Grade 6'!$H$2:$N$501,3,0),"-")</f>
        <v>M24-0405-128</v>
      </c>
      <c r="C385" s="25" t="str">
        <f>IFERROR(VLOOKUP($A385,'Grade 6'!$H$2:$N$501,4,0),"-")</f>
        <v>Muhammad Farhan Khan</v>
      </c>
      <c r="D385" s="25" t="str">
        <f>IFERROR(VLOOKUP($A385,'Grade 6'!$H$2:$N$501,5,0),"-")</f>
        <v>Muhammad Azam Khan</v>
      </c>
      <c r="E385" s="25" t="str">
        <f>IFERROR(VLOOKUP($A385,'Grade 6'!$H$2:$N$501,6,0),"-")</f>
        <v>M</v>
      </c>
      <c r="F385" s="33">
        <f>IFERROR(VLOOKUP($A385,'Grade 6'!$H$2:$N$501,7,0),"-")</f>
        <v>41295</v>
      </c>
      <c r="G385" s="6"/>
      <c r="H385" s="13">
        <f t="shared" si="45"/>
        <v>2</v>
      </c>
      <c r="I385" s="17"/>
      <c r="J385" s="14" t="str">
        <f t="shared" si="50"/>
        <v>K.M.A Boys Secondary School</v>
      </c>
      <c r="K385" s="13" t="s">
        <v>19</v>
      </c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>
        <f t="shared" si="49"/>
        <v>0</v>
      </c>
      <c r="W385" s="26"/>
      <c r="X385" s="26"/>
      <c r="Y385" s="6"/>
      <c r="Z385" s="20">
        <f t="shared" si="44"/>
        <v>0</v>
      </c>
      <c r="AA385" s="20"/>
      <c r="AB385" s="2">
        <f t="shared" si="47"/>
        <v>0</v>
      </c>
      <c r="AC385" s="2">
        <f t="shared" si="48"/>
        <v>10</v>
      </c>
      <c r="AD385" s="20">
        <f t="shared" si="46"/>
        <v>128</v>
      </c>
    </row>
    <row r="386" spans="1:30" x14ac:dyDescent="0.35">
      <c r="A386" s="13">
        <v>128</v>
      </c>
      <c r="B386" s="25" t="str">
        <f>IFERROR(VLOOKUP($A386,'Grade 6'!$H$2:$N$501,3,0),"-")</f>
        <v>M24-0405-128</v>
      </c>
      <c r="C386" s="25" t="str">
        <f>IFERROR(VLOOKUP($A386,'Grade 6'!$H$2:$N$501,4,0),"-")</f>
        <v>Muhammad Farhan Khan</v>
      </c>
      <c r="D386" s="25" t="str">
        <f>IFERROR(VLOOKUP($A386,'Grade 6'!$H$2:$N$501,5,0),"-")</f>
        <v>Muhammad Azam Khan</v>
      </c>
      <c r="E386" s="25" t="str">
        <f>IFERROR(VLOOKUP($A386,'Grade 6'!$H$2:$N$501,6,0),"-")</f>
        <v>M</v>
      </c>
      <c r="F386" s="33">
        <f>IFERROR(VLOOKUP($A386,'Grade 6'!$H$2:$N$501,7,0),"-")</f>
        <v>41295</v>
      </c>
      <c r="G386" s="6"/>
      <c r="H386" s="13">
        <f t="shared" si="45"/>
        <v>3</v>
      </c>
      <c r="I386" s="17"/>
      <c r="J386" s="14" t="str">
        <f t="shared" si="50"/>
        <v>K.M.A Boys Secondary School</v>
      </c>
      <c r="K386" s="13" t="s">
        <v>19</v>
      </c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>
        <f t="shared" si="49"/>
        <v>0</v>
      </c>
      <c r="W386" s="26"/>
      <c r="X386" s="26"/>
      <c r="Y386" s="6"/>
      <c r="Z386" s="20">
        <f t="shared" si="44"/>
        <v>0</v>
      </c>
      <c r="AA386" s="20"/>
      <c r="AB386" s="2">
        <f t="shared" si="47"/>
        <v>0</v>
      </c>
      <c r="AC386" s="2">
        <f t="shared" si="48"/>
        <v>10</v>
      </c>
      <c r="AD386" s="20">
        <f t="shared" si="46"/>
        <v>128</v>
      </c>
    </row>
    <row r="387" spans="1:30" x14ac:dyDescent="0.35">
      <c r="A387" s="13">
        <v>129</v>
      </c>
      <c r="B387" s="25" t="str">
        <f>IFERROR(VLOOKUP($A387,'Grade 6'!$H$2:$N$501,3,0),"-")</f>
        <v>M24-0405-129</v>
      </c>
      <c r="C387" s="25" t="str">
        <f>IFERROR(VLOOKUP($A387,'Grade 6'!$H$2:$N$501,4,0),"-")</f>
        <v>Muhammad Hamas Raza</v>
      </c>
      <c r="D387" s="25" t="str">
        <f>IFERROR(VLOOKUP($A387,'Grade 6'!$H$2:$N$501,5,0),"-")</f>
        <v>Rashid Raza</v>
      </c>
      <c r="E387" s="25" t="str">
        <f>IFERROR(VLOOKUP($A387,'Grade 6'!$H$2:$N$501,6,0),"-")</f>
        <v>M</v>
      </c>
      <c r="F387" s="33">
        <f>IFERROR(VLOOKUP($A387,'Grade 6'!$H$2:$N$501,7,0),"-")</f>
        <v>41650</v>
      </c>
      <c r="G387" s="6"/>
      <c r="H387" s="13">
        <f t="shared" si="45"/>
        <v>1</v>
      </c>
      <c r="I387" s="17"/>
      <c r="J387" s="14" t="str">
        <f t="shared" si="50"/>
        <v>K.M.A Boys Secondary School</v>
      </c>
      <c r="K387" s="13" t="s">
        <v>19</v>
      </c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>
        <f t="shared" si="49"/>
        <v>0</v>
      </c>
      <c r="W387" s="26"/>
      <c r="X387" s="26"/>
      <c r="Y387" s="6"/>
      <c r="Z387" s="20">
        <f t="shared" ref="Z387:Z450" si="51">COUNTIFS($A$3:$A$1502,A387,$AB$3:$AB$1502,"&lt;&gt;0")</f>
        <v>0</v>
      </c>
      <c r="AA387" s="20"/>
      <c r="AB387" s="2">
        <f t="shared" ref="AB387:AB434" si="52">SUM(L387:U387)</f>
        <v>0</v>
      </c>
      <c r="AC387" s="2">
        <f t="shared" ref="AC387:AC434" si="53">COUNTBLANK(L387:U387)</f>
        <v>10</v>
      </c>
      <c r="AD387" s="20">
        <f t="shared" si="46"/>
        <v>129</v>
      </c>
    </row>
    <row r="388" spans="1:30" x14ac:dyDescent="0.35">
      <c r="A388" s="13">
        <v>129</v>
      </c>
      <c r="B388" s="25" t="str">
        <f>IFERROR(VLOOKUP($A388,'Grade 6'!$H$2:$N$501,3,0),"-")</f>
        <v>M24-0405-129</v>
      </c>
      <c r="C388" s="25" t="str">
        <f>IFERROR(VLOOKUP($A388,'Grade 6'!$H$2:$N$501,4,0),"-")</f>
        <v>Muhammad Hamas Raza</v>
      </c>
      <c r="D388" s="25" t="str">
        <f>IFERROR(VLOOKUP($A388,'Grade 6'!$H$2:$N$501,5,0),"-")</f>
        <v>Rashid Raza</v>
      </c>
      <c r="E388" s="25" t="str">
        <f>IFERROR(VLOOKUP($A388,'Grade 6'!$H$2:$N$501,6,0),"-")</f>
        <v>M</v>
      </c>
      <c r="F388" s="33">
        <f>IFERROR(VLOOKUP($A388,'Grade 6'!$H$2:$N$501,7,0),"-")</f>
        <v>41650</v>
      </c>
      <c r="G388" s="6"/>
      <c r="H388" s="13">
        <f t="shared" si="45"/>
        <v>2</v>
      </c>
      <c r="I388" s="17"/>
      <c r="J388" s="14" t="str">
        <f t="shared" si="50"/>
        <v>K.M.A Boys Secondary School</v>
      </c>
      <c r="K388" s="13" t="s">
        <v>19</v>
      </c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>
        <f t="shared" ref="V388:V435" si="54">Z388</f>
        <v>0</v>
      </c>
      <c r="W388" s="26"/>
      <c r="X388" s="26"/>
      <c r="Y388" s="6"/>
      <c r="Z388" s="20">
        <f t="shared" si="51"/>
        <v>0</v>
      </c>
      <c r="AA388" s="20"/>
      <c r="AB388" s="2">
        <f t="shared" si="52"/>
        <v>0</v>
      </c>
      <c r="AC388" s="2">
        <f t="shared" si="53"/>
        <v>10</v>
      </c>
      <c r="AD388" s="20">
        <f t="shared" si="46"/>
        <v>129</v>
      </c>
    </row>
    <row r="389" spans="1:30" x14ac:dyDescent="0.35">
      <c r="A389" s="13">
        <v>129</v>
      </c>
      <c r="B389" s="25" t="str">
        <f>IFERROR(VLOOKUP($A389,'Grade 6'!$H$2:$N$501,3,0),"-")</f>
        <v>M24-0405-129</v>
      </c>
      <c r="C389" s="25" t="str">
        <f>IFERROR(VLOOKUP($A389,'Grade 6'!$H$2:$N$501,4,0),"-")</f>
        <v>Muhammad Hamas Raza</v>
      </c>
      <c r="D389" s="25" t="str">
        <f>IFERROR(VLOOKUP($A389,'Grade 6'!$H$2:$N$501,5,0),"-")</f>
        <v>Rashid Raza</v>
      </c>
      <c r="E389" s="25" t="str">
        <f>IFERROR(VLOOKUP($A389,'Grade 6'!$H$2:$N$501,6,0),"-")</f>
        <v>M</v>
      </c>
      <c r="F389" s="33">
        <f>IFERROR(VLOOKUP($A389,'Grade 6'!$H$2:$N$501,7,0),"-")</f>
        <v>41650</v>
      </c>
      <c r="G389" s="6"/>
      <c r="H389" s="13">
        <f t="shared" si="45"/>
        <v>3</v>
      </c>
      <c r="I389" s="17"/>
      <c r="J389" s="14" t="str">
        <f t="shared" ref="J389:J436" si="55">IF($J$3="","",$J$3)</f>
        <v>K.M.A Boys Secondary School</v>
      </c>
      <c r="K389" s="13" t="s">
        <v>19</v>
      </c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>
        <f t="shared" si="54"/>
        <v>0</v>
      </c>
      <c r="W389" s="26"/>
      <c r="X389" s="26"/>
      <c r="Y389" s="6"/>
      <c r="Z389" s="20">
        <f t="shared" si="51"/>
        <v>0</v>
      </c>
      <c r="AA389" s="20"/>
      <c r="AB389" s="2">
        <f t="shared" si="52"/>
        <v>0</v>
      </c>
      <c r="AC389" s="2">
        <f t="shared" si="53"/>
        <v>10</v>
      </c>
      <c r="AD389" s="20">
        <f t="shared" si="46"/>
        <v>129</v>
      </c>
    </row>
    <row r="390" spans="1:30" x14ac:dyDescent="0.35">
      <c r="A390" s="13">
        <v>130</v>
      </c>
      <c r="B390" s="25" t="str">
        <f>IFERROR(VLOOKUP($A390,'Grade 6'!$H$2:$N$501,3,0),"-")</f>
        <v>M24-0405-130</v>
      </c>
      <c r="C390" s="25" t="str">
        <f>IFERROR(VLOOKUP($A390,'Grade 6'!$H$2:$N$501,4,0),"-")</f>
        <v>Muhammad Hamdan</v>
      </c>
      <c r="D390" s="25" t="str">
        <f>IFERROR(VLOOKUP($A390,'Grade 6'!$H$2:$N$501,5,0),"-")</f>
        <v>Muhammad Zubair</v>
      </c>
      <c r="E390" s="25" t="str">
        <f>IFERROR(VLOOKUP($A390,'Grade 6'!$H$2:$N$501,6,0),"-")</f>
        <v>M</v>
      </c>
      <c r="F390" s="33">
        <f>IFERROR(VLOOKUP($A390,'Grade 6'!$H$2:$N$501,7,0),"-")</f>
        <v>41280</v>
      </c>
      <c r="G390" s="6"/>
      <c r="H390" s="13">
        <f t="shared" ref="H390:H453" si="56">IF(A390=A389,H389+1,1)</f>
        <v>1</v>
      </c>
      <c r="I390" s="17"/>
      <c r="J390" s="14" t="str">
        <f t="shared" si="55"/>
        <v>K.M.A Boys Secondary School</v>
      </c>
      <c r="K390" s="13" t="s">
        <v>19</v>
      </c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>
        <f t="shared" si="54"/>
        <v>0</v>
      </c>
      <c r="W390" s="26"/>
      <c r="X390" s="26"/>
      <c r="Y390" s="6"/>
      <c r="Z390" s="20">
        <f t="shared" si="51"/>
        <v>0</v>
      </c>
      <c r="AA390" s="20"/>
      <c r="AB390" s="2">
        <f t="shared" si="52"/>
        <v>0</v>
      </c>
      <c r="AC390" s="2">
        <f t="shared" si="53"/>
        <v>10</v>
      </c>
      <c r="AD390" s="20">
        <f t="shared" ref="AD390:AD453" si="57">IF(CONCATENATE(C390,D390)=CONCATENATE(C389,D389),AD389,AD389+1)</f>
        <v>130</v>
      </c>
    </row>
    <row r="391" spans="1:30" x14ac:dyDescent="0.35">
      <c r="A391" s="13">
        <v>130</v>
      </c>
      <c r="B391" s="25" t="str">
        <f>IFERROR(VLOOKUP($A391,'Grade 6'!$H$2:$N$501,3,0),"-")</f>
        <v>M24-0405-130</v>
      </c>
      <c r="C391" s="25" t="str">
        <f>IFERROR(VLOOKUP($A391,'Grade 6'!$H$2:$N$501,4,0),"-")</f>
        <v>Muhammad Hamdan</v>
      </c>
      <c r="D391" s="25" t="str">
        <f>IFERROR(VLOOKUP($A391,'Grade 6'!$H$2:$N$501,5,0),"-")</f>
        <v>Muhammad Zubair</v>
      </c>
      <c r="E391" s="25" t="str">
        <f>IFERROR(VLOOKUP($A391,'Grade 6'!$H$2:$N$501,6,0),"-")</f>
        <v>M</v>
      </c>
      <c r="F391" s="33">
        <f>IFERROR(VLOOKUP($A391,'Grade 6'!$H$2:$N$501,7,0),"-")</f>
        <v>41280</v>
      </c>
      <c r="G391" s="6"/>
      <c r="H391" s="13">
        <f t="shared" si="56"/>
        <v>2</v>
      </c>
      <c r="I391" s="17"/>
      <c r="J391" s="14" t="str">
        <f t="shared" si="55"/>
        <v>K.M.A Boys Secondary School</v>
      </c>
      <c r="K391" s="13" t="s">
        <v>19</v>
      </c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>
        <f t="shared" si="54"/>
        <v>0</v>
      </c>
      <c r="W391" s="26"/>
      <c r="X391" s="26"/>
      <c r="Y391" s="6"/>
      <c r="Z391" s="20">
        <f t="shared" si="51"/>
        <v>0</v>
      </c>
      <c r="AA391" s="20"/>
      <c r="AB391" s="2">
        <f t="shared" si="52"/>
        <v>0</v>
      </c>
      <c r="AC391" s="2">
        <f t="shared" si="53"/>
        <v>10</v>
      </c>
      <c r="AD391" s="20">
        <f t="shared" si="57"/>
        <v>130</v>
      </c>
    </row>
    <row r="392" spans="1:30" x14ac:dyDescent="0.35">
      <c r="A392" s="13">
        <v>130</v>
      </c>
      <c r="B392" s="25" t="str">
        <f>IFERROR(VLOOKUP($A392,'Grade 6'!$H$2:$N$501,3,0),"-")</f>
        <v>M24-0405-130</v>
      </c>
      <c r="C392" s="25" t="str">
        <f>IFERROR(VLOOKUP($A392,'Grade 6'!$H$2:$N$501,4,0),"-")</f>
        <v>Muhammad Hamdan</v>
      </c>
      <c r="D392" s="25" t="str">
        <f>IFERROR(VLOOKUP($A392,'Grade 6'!$H$2:$N$501,5,0),"-")</f>
        <v>Muhammad Zubair</v>
      </c>
      <c r="E392" s="25" t="str">
        <f>IFERROR(VLOOKUP($A392,'Grade 6'!$H$2:$N$501,6,0),"-")</f>
        <v>M</v>
      </c>
      <c r="F392" s="33">
        <f>IFERROR(VLOOKUP($A392,'Grade 6'!$H$2:$N$501,7,0),"-")</f>
        <v>41280</v>
      </c>
      <c r="G392" s="6"/>
      <c r="H392" s="13">
        <f t="shared" si="56"/>
        <v>3</v>
      </c>
      <c r="I392" s="17"/>
      <c r="J392" s="14" t="str">
        <f t="shared" si="55"/>
        <v>K.M.A Boys Secondary School</v>
      </c>
      <c r="K392" s="13" t="s">
        <v>19</v>
      </c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>
        <f t="shared" si="54"/>
        <v>0</v>
      </c>
      <c r="W392" s="26"/>
      <c r="X392" s="26"/>
      <c r="Y392" s="6"/>
      <c r="Z392" s="20">
        <f t="shared" si="51"/>
        <v>0</v>
      </c>
      <c r="AA392" s="20"/>
      <c r="AB392" s="2">
        <f t="shared" si="52"/>
        <v>0</v>
      </c>
      <c r="AC392" s="2">
        <f t="shared" si="53"/>
        <v>10</v>
      </c>
      <c r="AD392" s="20">
        <f t="shared" si="57"/>
        <v>130</v>
      </c>
    </row>
    <row r="393" spans="1:30" x14ac:dyDescent="0.35">
      <c r="A393" s="13">
        <v>131</v>
      </c>
      <c r="B393" s="25" t="str">
        <f>IFERROR(VLOOKUP($A393,'Grade 6'!$H$2:$N$501,3,0),"-")</f>
        <v>M24-0405-131</v>
      </c>
      <c r="C393" s="25" t="str">
        <f>IFERROR(VLOOKUP($A393,'Grade 6'!$H$2:$N$501,4,0),"-")</f>
        <v>Muhammad Hammad Hussain</v>
      </c>
      <c r="D393" s="25" t="str">
        <f>IFERROR(VLOOKUP($A393,'Grade 6'!$H$2:$N$501,5,0),"-")</f>
        <v>Akbar Hussain</v>
      </c>
      <c r="E393" s="25" t="str">
        <f>IFERROR(VLOOKUP($A393,'Grade 6'!$H$2:$N$501,6,0),"-")</f>
        <v>M</v>
      </c>
      <c r="F393" s="33">
        <f>IFERROR(VLOOKUP($A393,'Grade 6'!$H$2:$N$501,7,0),"-")</f>
        <v>41144</v>
      </c>
      <c r="G393" s="6"/>
      <c r="H393" s="13">
        <f t="shared" si="56"/>
        <v>1</v>
      </c>
      <c r="I393" s="17"/>
      <c r="J393" s="14" t="str">
        <f t="shared" si="55"/>
        <v>K.M.A Boys Secondary School</v>
      </c>
      <c r="K393" s="13" t="s">
        <v>19</v>
      </c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>
        <f t="shared" si="54"/>
        <v>0</v>
      </c>
      <c r="W393" s="26"/>
      <c r="X393" s="26"/>
      <c r="Y393" s="6"/>
      <c r="Z393" s="20">
        <f t="shared" si="51"/>
        <v>0</v>
      </c>
      <c r="AA393" s="20"/>
      <c r="AB393" s="2">
        <f t="shared" si="52"/>
        <v>0</v>
      </c>
      <c r="AC393" s="2">
        <f t="shared" si="53"/>
        <v>10</v>
      </c>
      <c r="AD393" s="20">
        <f t="shared" si="57"/>
        <v>131</v>
      </c>
    </row>
    <row r="394" spans="1:30" x14ac:dyDescent="0.35">
      <c r="A394" s="13">
        <v>131</v>
      </c>
      <c r="B394" s="25" t="str">
        <f>IFERROR(VLOOKUP($A394,'Grade 6'!$H$2:$N$501,3,0),"-")</f>
        <v>M24-0405-131</v>
      </c>
      <c r="C394" s="25" t="str">
        <f>IFERROR(VLOOKUP($A394,'Grade 6'!$H$2:$N$501,4,0),"-")</f>
        <v>Muhammad Hammad Hussain</v>
      </c>
      <c r="D394" s="25" t="str">
        <f>IFERROR(VLOOKUP($A394,'Grade 6'!$H$2:$N$501,5,0),"-")</f>
        <v>Akbar Hussain</v>
      </c>
      <c r="E394" s="25" t="str">
        <f>IFERROR(VLOOKUP($A394,'Grade 6'!$H$2:$N$501,6,0),"-")</f>
        <v>M</v>
      </c>
      <c r="F394" s="33">
        <f>IFERROR(VLOOKUP($A394,'Grade 6'!$H$2:$N$501,7,0),"-")</f>
        <v>41144</v>
      </c>
      <c r="G394" s="6"/>
      <c r="H394" s="13">
        <f t="shared" si="56"/>
        <v>2</v>
      </c>
      <c r="I394" s="17"/>
      <c r="J394" s="14" t="str">
        <f t="shared" si="55"/>
        <v>K.M.A Boys Secondary School</v>
      </c>
      <c r="K394" s="13" t="s">
        <v>19</v>
      </c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>
        <f t="shared" si="54"/>
        <v>0</v>
      </c>
      <c r="W394" s="26"/>
      <c r="X394" s="26"/>
      <c r="Y394" s="6"/>
      <c r="Z394" s="20">
        <f t="shared" si="51"/>
        <v>0</v>
      </c>
      <c r="AA394" s="20"/>
      <c r="AB394" s="2">
        <f t="shared" si="52"/>
        <v>0</v>
      </c>
      <c r="AC394" s="2">
        <f t="shared" si="53"/>
        <v>10</v>
      </c>
      <c r="AD394" s="20">
        <f t="shared" si="57"/>
        <v>131</v>
      </c>
    </row>
    <row r="395" spans="1:30" x14ac:dyDescent="0.35">
      <c r="A395" s="13">
        <v>131</v>
      </c>
      <c r="B395" s="25" t="str">
        <f>IFERROR(VLOOKUP($A395,'Grade 6'!$H$2:$N$501,3,0),"-")</f>
        <v>M24-0405-131</v>
      </c>
      <c r="C395" s="25" t="str">
        <f>IFERROR(VLOOKUP($A395,'Grade 6'!$H$2:$N$501,4,0),"-")</f>
        <v>Muhammad Hammad Hussain</v>
      </c>
      <c r="D395" s="25" t="str">
        <f>IFERROR(VLOOKUP($A395,'Grade 6'!$H$2:$N$501,5,0),"-")</f>
        <v>Akbar Hussain</v>
      </c>
      <c r="E395" s="25" t="str">
        <f>IFERROR(VLOOKUP($A395,'Grade 6'!$H$2:$N$501,6,0),"-")</f>
        <v>M</v>
      </c>
      <c r="F395" s="33">
        <f>IFERROR(VLOOKUP($A395,'Grade 6'!$H$2:$N$501,7,0),"-")</f>
        <v>41144</v>
      </c>
      <c r="G395" s="6"/>
      <c r="H395" s="13">
        <f t="shared" si="56"/>
        <v>3</v>
      </c>
      <c r="I395" s="17"/>
      <c r="J395" s="14" t="str">
        <f t="shared" si="55"/>
        <v>K.M.A Boys Secondary School</v>
      </c>
      <c r="K395" s="13" t="s">
        <v>19</v>
      </c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>
        <f t="shared" si="54"/>
        <v>0</v>
      </c>
      <c r="W395" s="26"/>
      <c r="X395" s="26"/>
      <c r="Y395" s="6"/>
      <c r="Z395" s="20">
        <f t="shared" si="51"/>
        <v>0</v>
      </c>
      <c r="AA395" s="20"/>
      <c r="AB395" s="2">
        <f t="shared" si="52"/>
        <v>0</v>
      </c>
      <c r="AC395" s="2">
        <f t="shared" si="53"/>
        <v>10</v>
      </c>
      <c r="AD395" s="20">
        <f t="shared" si="57"/>
        <v>131</v>
      </c>
    </row>
    <row r="396" spans="1:30" x14ac:dyDescent="0.35">
      <c r="A396" s="13">
        <v>132</v>
      </c>
      <c r="B396" s="25" t="str">
        <f>IFERROR(VLOOKUP($A396,'Grade 6'!$H$2:$N$501,3,0),"-")</f>
        <v>M24-0405-132</v>
      </c>
      <c r="C396" s="25" t="str">
        <f>IFERROR(VLOOKUP($A396,'Grade 6'!$H$2:$N$501,4,0),"-")</f>
        <v>Muhammad Hammad Kamran</v>
      </c>
      <c r="D396" s="25" t="str">
        <f>IFERROR(VLOOKUP($A396,'Grade 6'!$H$2:$N$501,5,0),"-")</f>
        <v>Kamran Memon</v>
      </c>
      <c r="E396" s="25" t="str">
        <f>IFERROR(VLOOKUP($A396,'Grade 6'!$H$2:$N$501,6,0),"-")</f>
        <v>M</v>
      </c>
      <c r="F396" s="33">
        <f>IFERROR(VLOOKUP($A396,'Grade 6'!$H$2:$N$501,7,0),"-")</f>
        <v>41376</v>
      </c>
      <c r="G396" s="6"/>
      <c r="H396" s="13">
        <f t="shared" si="56"/>
        <v>1</v>
      </c>
      <c r="I396" s="17"/>
      <c r="J396" s="14" t="str">
        <f t="shared" si="55"/>
        <v>K.M.A Boys Secondary School</v>
      </c>
      <c r="K396" s="13" t="s">
        <v>19</v>
      </c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>
        <f t="shared" si="54"/>
        <v>0</v>
      </c>
      <c r="W396" s="26"/>
      <c r="X396" s="26"/>
      <c r="Y396" s="6"/>
      <c r="Z396" s="20">
        <f t="shared" si="51"/>
        <v>0</v>
      </c>
      <c r="AA396" s="20"/>
      <c r="AB396" s="2">
        <f t="shared" si="52"/>
        <v>0</v>
      </c>
      <c r="AC396" s="2">
        <f t="shared" si="53"/>
        <v>10</v>
      </c>
      <c r="AD396" s="20">
        <f t="shared" si="57"/>
        <v>132</v>
      </c>
    </row>
    <row r="397" spans="1:30" x14ac:dyDescent="0.35">
      <c r="A397" s="13">
        <v>132</v>
      </c>
      <c r="B397" s="25" t="str">
        <f>IFERROR(VLOOKUP($A397,'Grade 6'!$H$2:$N$501,3,0),"-")</f>
        <v>M24-0405-132</v>
      </c>
      <c r="C397" s="25" t="str">
        <f>IFERROR(VLOOKUP($A397,'Grade 6'!$H$2:$N$501,4,0),"-")</f>
        <v>Muhammad Hammad Kamran</v>
      </c>
      <c r="D397" s="25" t="str">
        <f>IFERROR(VLOOKUP($A397,'Grade 6'!$H$2:$N$501,5,0),"-")</f>
        <v>Kamran Memon</v>
      </c>
      <c r="E397" s="25" t="str">
        <f>IFERROR(VLOOKUP($A397,'Grade 6'!$H$2:$N$501,6,0),"-")</f>
        <v>M</v>
      </c>
      <c r="F397" s="33">
        <f>IFERROR(VLOOKUP($A397,'Grade 6'!$H$2:$N$501,7,0),"-")</f>
        <v>41376</v>
      </c>
      <c r="G397" s="6"/>
      <c r="H397" s="13">
        <f t="shared" si="56"/>
        <v>2</v>
      </c>
      <c r="I397" s="17"/>
      <c r="J397" s="14" t="str">
        <f t="shared" si="55"/>
        <v>K.M.A Boys Secondary School</v>
      </c>
      <c r="K397" s="13" t="s">
        <v>19</v>
      </c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>
        <f t="shared" si="54"/>
        <v>0</v>
      </c>
      <c r="W397" s="26"/>
      <c r="X397" s="26"/>
      <c r="Y397" s="6"/>
      <c r="Z397" s="20">
        <f t="shared" si="51"/>
        <v>0</v>
      </c>
      <c r="AA397" s="20"/>
      <c r="AB397" s="2">
        <f t="shared" si="52"/>
        <v>0</v>
      </c>
      <c r="AC397" s="2">
        <f t="shared" si="53"/>
        <v>10</v>
      </c>
      <c r="AD397" s="20">
        <f t="shared" si="57"/>
        <v>132</v>
      </c>
    </row>
    <row r="398" spans="1:30" x14ac:dyDescent="0.35">
      <c r="A398" s="13">
        <v>132</v>
      </c>
      <c r="B398" s="25" t="str">
        <f>IFERROR(VLOOKUP($A398,'Grade 6'!$H$2:$N$501,3,0),"-")</f>
        <v>M24-0405-132</v>
      </c>
      <c r="C398" s="25" t="str">
        <f>IFERROR(VLOOKUP($A398,'Grade 6'!$H$2:$N$501,4,0),"-")</f>
        <v>Muhammad Hammad Kamran</v>
      </c>
      <c r="D398" s="25" t="str">
        <f>IFERROR(VLOOKUP($A398,'Grade 6'!$H$2:$N$501,5,0),"-")</f>
        <v>Kamran Memon</v>
      </c>
      <c r="E398" s="25" t="str">
        <f>IFERROR(VLOOKUP($A398,'Grade 6'!$H$2:$N$501,6,0),"-")</f>
        <v>M</v>
      </c>
      <c r="F398" s="33">
        <f>IFERROR(VLOOKUP($A398,'Grade 6'!$H$2:$N$501,7,0),"-")</f>
        <v>41376</v>
      </c>
      <c r="G398" s="6"/>
      <c r="H398" s="13">
        <f t="shared" si="56"/>
        <v>3</v>
      </c>
      <c r="I398" s="17"/>
      <c r="J398" s="14" t="str">
        <f t="shared" si="55"/>
        <v>K.M.A Boys Secondary School</v>
      </c>
      <c r="K398" s="13" t="s">
        <v>19</v>
      </c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>
        <f t="shared" si="54"/>
        <v>0</v>
      </c>
      <c r="W398" s="26"/>
      <c r="X398" s="26"/>
      <c r="Y398" s="6"/>
      <c r="Z398" s="20">
        <f t="shared" si="51"/>
        <v>0</v>
      </c>
      <c r="AA398" s="20"/>
      <c r="AB398" s="2">
        <f t="shared" si="52"/>
        <v>0</v>
      </c>
      <c r="AC398" s="2">
        <f t="shared" si="53"/>
        <v>10</v>
      </c>
      <c r="AD398" s="20">
        <f t="shared" si="57"/>
        <v>132</v>
      </c>
    </row>
    <row r="399" spans="1:30" x14ac:dyDescent="0.35">
      <c r="A399" s="13">
        <v>133</v>
      </c>
      <c r="B399" s="25" t="str">
        <f>IFERROR(VLOOKUP($A399,'Grade 6'!$H$2:$N$501,3,0),"-")</f>
        <v>M24-0405-133</v>
      </c>
      <c r="C399" s="25" t="str">
        <f>IFERROR(VLOOKUP($A399,'Grade 6'!$H$2:$N$501,4,0),"-")</f>
        <v>Muhammad Hamza</v>
      </c>
      <c r="D399" s="25" t="str">
        <f>IFERROR(VLOOKUP($A399,'Grade 6'!$H$2:$N$501,5,0),"-")</f>
        <v>Muhammad Amin</v>
      </c>
      <c r="E399" s="25" t="str">
        <f>IFERROR(VLOOKUP($A399,'Grade 6'!$H$2:$N$501,6,0),"-")</f>
        <v>M</v>
      </c>
      <c r="F399" s="33">
        <f>IFERROR(VLOOKUP($A399,'Grade 6'!$H$2:$N$501,7,0),"-")</f>
        <v>41524</v>
      </c>
      <c r="G399" s="6"/>
      <c r="H399" s="13">
        <f t="shared" si="56"/>
        <v>1</v>
      </c>
      <c r="I399" s="17"/>
      <c r="J399" s="14" t="str">
        <f t="shared" si="55"/>
        <v>K.M.A Boys Secondary School</v>
      </c>
      <c r="K399" s="13" t="s">
        <v>19</v>
      </c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>
        <f t="shared" si="54"/>
        <v>0</v>
      </c>
      <c r="W399" s="26"/>
      <c r="X399" s="26"/>
      <c r="Y399" s="6"/>
      <c r="Z399" s="20">
        <f t="shared" si="51"/>
        <v>0</v>
      </c>
      <c r="AA399" s="20"/>
      <c r="AB399" s="2">
        <f t="shared" si="52"/>
        <v>0</v>
      </c>
      <c r="AC399" s="2">
        <f t="shared" si="53"/>
        <v>10</v>
      </c>
      <c r="AD399" s="20">
        <f t="shared" si="57"/>
        <v>133</v>
      </c>
    </row>
    <row r="400" spans="1:30" x14ac:dyDescent="0.35">
      <c r="A400" s="13">
        <v>133</v>
      </c>
      <c r="B400" s="25" t="str">
        <f>IFERROR(VLOOKUP($A400,'Grade 6'!$H$2:$N$501,3,0),"-")</f>
        <v>M24-0405-133</v>
      </c>
      <c r="C400" s="25" t="str">
        <f>IFERROR(VLOOKUP($A400,'Grade 6'!$H$2:$N$501,4,0),"-")</f>
        <v>Muhammad Hamza</v>
      </c>
      <c r="D400" s="25" t="str">
        <f>IFERROR(VLOOKUP($A400,'Grade 6'!$H$2:$N$501,5,0),"-")</f>
        <v>Muhammad Amin</v>
      </c>
      <c r="E400" s="25" t="str">
        <f>IFERROR(VLOOKUP($A400,'Grade 6'!$H$2:$N$501,6,0),"-")</f>
        <v>M</v>
      </c>
      <c r="F400" s="33">
        <f>IFERROR(VLOOKUP($A400,'Grade 6'!$H$2:$N$501,7,0),"-")</f>
        <v>41524</v>
      </c>
      <c r="G400" s="6"/>
      <c r="H400" s="13">
        <f t="shared" si="56"/>
        <v>2</v>
      </c>
      <c r="I400" s="17"/>
      <c r="J400" s="14" t="str">
        <f t="shared" si="55"/>
        <v>K.M.A Boys Secondary School</v>
      </c>
      <c r="K400" s="13" t="s">
        <v>19</v>
      </c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>
        <f t="shared" si="54"/>
        <v>0</v>
      </c>
      <c r="W400" s="26"/>
      <c r="X400" s="26"/>
      <c r="Y400" s="6"/>
      <c r="Z400" s="20">
        <f t="shared" si="51"/>
        <v>0</v>
      </c>
      <c r="AA400" s="20"/>
      <c r="AB400" s="2">
        <f t="shared" si="52"/>
        <v>0</v>
      </c>
      <c r="AC400" s="2">
        <f t="shared" si="53"/>
        <v>10</v>
      </c>
      <c r="AD400" s="20">
        <f t="shared" si="57"/>
        <v>133</v>
      </c>
    </row>
    <row r="401" spans="1:30" x14ac:dyDescent="0.35">
      <c r="A401" s="13">
        <v>133</v>
      </c>
      <c r="B401" s="25" t="str">
        <f>IFERROR(VLOOKUP($A401,'Grade 6'!$H$2:$N$501,3,0),"-")</f>
        <v>M24-0405-133</v>
      </c>
      <c r="C401" s="25" t="str">
        <f>IFERROR(VLOOKUP($A401,'Grade 6'!$H$2:$N$501,4,0),"-")</f>
        <v>Muhammad Hamza</v>
      </c>
      <c r="D401" s="25" t="str">
        <f>IFERROR(VLOOKUP($A401,'Grade 6'!$H$2:$N$501,5,0),"-")</f>
        <v>Muhammad Amin</v>
      </c>
      <c r="E401" s="25" t="str">
        <f>IFERROR(VLOOKUP($A401,'Grade 6'!$H$2:$N$501,6,0),"-")</f>
        <v>M</v>
      </c>
      <c r="F401" s="33">
        <f>IFERROR(VLOOKUP($A401,'Grade 6'!$H$2:$N$501,7,0),"-")</f>
        <v>41524</v>
      </c>
      <c r="G401" s="6"/>
      <c r="H401" s="13">
        <f t="shared" si="56"/>
        <v>3</v>
      </c>
      <c r="I401" s="17"/>
      <c r="J401" s="14" t="str">
        <f t="shared" si="55"/>
        <v>K.M.A Boys Secondary School</v>
      </c>
      <c r="K401" s="13" t="s">
        <v>19</v>
      </c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>
        <f t="shared" si="54"/>
        <v>0</v>
      </c>
      <c r="W401" s="26"/>
      <c r="X401" s="26"/>
      <c r="Y401" s="6"/>
      <c r="Z401" s="20">
        <f t="shared" si="51"/>
        <v>0</v>
      </c>
      <c r="AA401" s="20"/>
      <c r="AB401" s="2">
        <f t="shared" si="52"/>
        <v>0</v>
      </c>
      <c r="AC401" s="2">
        <f t="shared" si="53"/>
        <v>10</v>
      </c>
      <c r="AD401" s="20">
        <f t="shared" si="57"/>
        <v>133</v>
      </c>
    </row>
    <row r="402" spans="1:30" x14ac:dyDescent="0.35">
      <c r="A402" s="13">
        <v>134</v>
      </c>
      <c r="B402" s="25" t="str">
        <f>IFERROR(VLOOKUP($A402,'Grade 6'!$H$2:$N$501,3,0),"-")</f>
        <v>M24-0405-134</v>
      </c>
      <c r="C402" s="25" t="str">
        <f>IFERROR(VLOOKUP($A402,'Grade 6'!$H$2:$N$501,4,0),"-")</f>
        <v>Muhammad Hamza</v>
      </c>
      <c r="D402" s="25" t="str">
        <f>IFERROR(VLOOKUP($A402,'Grade 6'!$H$2:$N$501,5,0),"-")</f>
        <v>Muhammad Farhan</v>
      </c>
      <c r="E402" s="25" t="str">
        <f>IFERROR(VLOOKUP($A402,'Grade 6'!$H$2:$N$501,6,0),"-")</f>
        <v>M</v>
      </c>
      <c r="F402" s="33">
        <f>IFERROR(VLOOKUP($A402,'Grade 6'!$H$2:$N$501,7,0),"-")</f>
        <v>41519</v>
      </c>
      <c r="G402" s="6"/>
      <c r="H402" s="13">
        <f t="shared" si="56"/>
        <v>1</v>
      </c>
      <c r="I402" s="17"/>
      <c r="J402" s="14" t="str">
        <f t="shared" si="55"/>
        <v>K.M.A Boys Secondary School</v>
      </c>
      <c r="K402" s="13" t="s">
        <v>19</v>
      </c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>
        <f t="shared" si="54"/>
        <v>0</v>
      </c>
      <c r="W402" s="26"/>
      <c r="X402" s="26"/>
      <c r="Y402" s="6"/>
      <c r="Z402" s="20">
        <f t="shared" si="51"/>
        <v>0</v>
      </c>
      <c r="AA402" s="20"/>
      <c r="AB402" s="2">
        <f t="shared" si="52"/>
        <v>0</v>
      </c>
      <c r="AC402" s="2">
        <f t="shared" si="53"/>
        <v>10</v>
      </c>
      <c r="AD402" s="20">
        <f t="shared" si="57"/>
        <v>134</v>
      </c>
    </row>
    <row r="403" spans="1:30" x14ac:dyDescent="0.35">
      <c r="A403" s="13">
        <v>134</v>
      </c>
      <c r="B403" s="25" t="str">
        <f>IFERROR(VLOOKUP($A403,'Grade 6'!$H$2:$N$501,3,0),"-")</f>
        <v>M24-0405-134</v>
      </c>
      <c r="C403" s="25" t="str">
        <f>IFERROR(VLOOKUP($A403,'Grade 6'!$H$2:$N$501,4,0),"-")</f>
        <v>Muhammad Hamza</v>
      </c>
      <c r="D403" s="25" t="str">
        <f>IFERROR(VLOOKUP($A403,'Grade 6'!$H$2:$N$501,5,0),"-")</f>
        <v>Muhammad Farhan</v>
      </c>
      <c r="E403" s="25" t="str">
        <f>IFERROR(VLOOKUP($A403,'Grade 6'!$H$2:$N$501,6,0),"-")</f>
        <v>M</v>
      </c>
      <c r="F403" s="33">
        <f>IFERROR(VLOOKUP($A403,'Grade 6'!$H$2:$N$501,7,0),"-")</f>
        <v>41519</v>
      </c>
      <c r="G403" s="6"/>
      <c r="H403" s="13">
        <f t="shared" si="56"/>
        <v>2</v>
      </c>
      <c r="I403" s="17"/>
      <c r="J403" s="14" t="str">
        <f t="shared" si="55"/>
        <v>K.M.A Boys Secondary School</v>
      </c>
      <c r="K403" s="13" t="s">
        <v>19</v>
      </c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>
        <f t="shared" si="54"/>
        <v>0</v>
      </c>
      <c r="W403" s="26"/>
      <c r="X403" s="26"/>
      <c r="Y403" s="6"/>
      <c r="Z403" s="20">
        <f t="shared" si="51"/>
        <v>0</v>
      </c>
      <c r="AA403" s="20"/>
      <c r="AB403" s="2">
        <f t="shared" si="52"/>
        <v>0</v>
      </c>
      <c r="AC403" s="2">
        <f t="shared" si="53"/>
        <v>10</v>
      </c>
      <c r="AD403" s="20">
        <f t="shared" si="57"/>
        <v>134</v>
      </c>
    </row>
    <row r="404" spans="1:30" x14ac:dyDescent="0.35">
      <c r="A404" s="13">
        <v>134</v>
      </c>
      <c r="B404" s="25" t="str">
        <f>IFERROR(VLOOKUP($A404,'Grade 6'!$H$2:$N$501,3,0),"-")</f>
        <v>M24-0405-134</v>
      </c>
      <c r="C404" s="25" t="str">
        <f>IFERROR(VLOOKUP($A404,'Grade 6'!$H$2:$N$501,4,0),"-")</f>
        <v>Muhammad Hamza</v>
      </c>
      <c r="D404" s="25" t="str">
        <f>IFERROR(VLOOKUP($A404,'Grade 6'!$H$2:$N$501,5,0),"-")</f>
        <v>Muhammad Farhan</v>
      </c>
      <c r="E404" s="25" t="str">
        <f>IFERROR(VLOOKUP($A404,'Grade 6'!$H$2:$N$501,6,0),"-")</f>
        <v>M</v>
      </c>
      <c r="F404" s="33">
        <f>IFERROR(VLOOKUP($A404,'Grade 6'!$H$2:$N$501,7,0),"-")</f>
        <v>41519</v>
      </c>
      <c r="G404" s="6"/>
      <c r="H404" s="13">
        <f t="shared" si="56"/>
        <v>3</v>
      </c>
      <c r="I404" s="17"/>
      <c r="J404" s="14" t="str">
        <f t="shared" si="55"/>
        <v>K.M.A Boys Secondary School</v>
      </c>
      <c r="K404" s="13" t="s">
        <v>19</v>
      </c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>
        <f t="shared" si="54"/>
        <v>0</v>
      </c>
      <c r="W404" s="26"/>
      <c r="X404" s="26"/>
      <c r="Y404" s="6"/>
      <c r="Z404" s="20">
        <f t="shared" si="51"/>
        <v>0</v>
      </c>
      <c r="AA404" s="20"/>
      <c r="AB404" s="2">
        <f t="shared" si="52"/>
        <v>0</v>
      </c>
      <c r="AC404" s="2">
        <f t="shared" si="53"/>
        <v>10</v>
      </c>
      <c r="AD404" s="20">
        <f t="shared" si="57"/>
        <v>134</v>
      </c>
    </row>
    <row r="405" spans="1:30" x14ac:dyDescent="0.35">
      <c r="A405" s="13">
        <v>135</v>
      </c>
      <c r="B405" s="25" t="str">
        <f>IFERROR(VLOOKUP($A405,'Grade 6'!$H$2:$N$501,3,0),"-")</f>
        <v>M24-0405-135</v>
      </c>
      <c r="C405" s="25" t="str">
        <f>IFERROR(VLOOKUP($A405,'Grade 6'!$H$2:$N$501,4,0),"-")</f>
        <v>Muhammad Haris</v>
      </c>
      <c r="D405" s="25" t="str">
        <f>IFERROR(VLOOKUP($A405,'Grade 6'!$H$2:$N$501,5,0),"-")</f>
        <v>Imran Saeed</v>
      </c>
      <c r="E405" s="25" t="str">
        <f>IFERROR(VLOOKUP($A405,'Grade 6'!$H$2:$N$501,6,0),"-")</f>
        <v>M</v>
      </c>
      <c r="F405" s="33">
        <f>IFERROR(VLOOKUP($A405,'Grade 6'!$H$2:$N$501,7,0),"-")</f>
        <v>41034</v>
      </c>
      <c r="G405" s="6"/>
      <c r="H405" s="13">
        <f t="shared" si="56"/>
        <v>1</v>
      </c>
      <c r="I405" s="17"/>
      <c r="J405" s="14" t="str">
        <f t="shared" si="55"/>
        <v>K.M.A Boys Secondary School</v>
      </c>
      <c r="K405" s="13" t="s">
        <v>19</v>
      </c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>
        <f t="shared" si="54"/>
        <v>0</v>
      </c>
      <c r="W405" s="26"/>
      <c r="X405" s="26"/>
      <c r="Y405" s="6"/>
      <c r="Z405" s="20">
        <f t="shared" si="51"/>
        <v>0</v>
      </c>
      <c r="AA405" s="20"/>
      <c r="AB405" s="2">
        <f t="shared" si="52"/>
        <v>0</v>
      </c>
      <c r="AC405" s="2">
        <f t="shared" si="53"/>
        <v>10</v>
      </c>
      <c r="AD405" s="20">
        <f t="shared" si="57"/>
        <v>135</v>
      </c>
    </row>
    <row r="406" spans="1:30" x14ac:dyDescent="0.35">
      <c r="A406" s="13">
        <v>135</v>
      </c>
      <c r="B406" s="25" t="str">
        <f>IFERROR(VLOOKUP($A406,'Grade 6'!$H$2:$N$501,3,0),"-")</f>
        <v>M24-0405-135</v>
      </c>
      <c r="C406" s="25" t="str">
        <f>IFERROR(VLOOKUP($A406,'Grade 6'!$H$2:$N$501,4,0),"-")</f>
        <v>Muhammad Haris</v>
      </c>
      <c r="D406" s="25" t="str">
        <f>IFERROR(VLOOKUP($A406,'Grade 6'!$H$2:$N$501,5,0),"-")</f>
        <v>Imran Saeed</v>
      </c>
      <c r="E406" s="25" t="str">
        <f>IFERROR(VLOOKUP($A406,'Grade 6'!$H$2:$N$501,6,0),"-")</f>
        <v>M</v>
      </c>
      <c r="F406" s="33">
        <f>IFERROR(VLOOKUP($A406,'Grade 6'!$H$2:$N$501,7,0),"-")</f>
        <v>41034</v>
      </c>
      <c r="G406" s="6"/>
      <c r="H406" s="13">
        <f t="shared" si="56"/>
        <v>2</v>
      </c>
      <c r="I406" s="17"/>
      <c r="J406" s="14" t="str">
        <f t="shared" si="55"/>
        <v>K.M.A Boys Secondary School</v>
      </c>
      <c r="K406" s="13" t="s">
        <v>19</v>
      </c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>
        <f t="shared" si="54"/>
        <v>0</v>
      </c>
      <c r="W406" s="26"/>
      <c r="X406" s="26"/>
      <c r="Y406" s="6"/>
      <c r="Z406" s="20">
        <f t="shared" si="51"/>
        <v>0</v>
      </c>
      <c r="AA406" s="20"/>
      <c r="AB406" s="2">
        <f t="shared" si="52"/>
        <v>0</v>
      </c>
      <c r="AC406" s="2">
        <f t="shared" si="53"/>
        <v>10</v>
      </c>
      <c r="AD406" s="20">
        <f t="shared" si="57"/>
        <v>135</v>
      </c>
    </row>
    <row r="407" spans="1:30" x14ac:dyDescent="0.35">
      <c r="A407" s="13">
        <v>135</v>
      </c>
      <c r="B407" s="25" t="str">
        <f>IFERROR(VLOOKUP($A407,'Grade 6'!$H$2:$N$501,3,0),"-")</f>
        <v>M24-0405-135</v>
      </c>
      <c r="C407" s="25" t="str">
        <f>IFERROR(VLOOKUP($A407,'Grade 6'!$H$2:$N$501,4,0),"-")</f>
        <v>Muhammad Haris</v>
      </c>
      <c r="D407" s="25" t="str">
        <f>IFERROR(VLOOKUP($A407,'Grade 6'!$H$2:$N$501,5,0),"-")</f>
        <v>Imran Saeed</v>
      </c>
      <c r="E407" s="25" t="str">
        <f>IFERROR(VLOOKUP($A407,'Grade 6'!$H$2:$N$501,6,0),"-")</f>
        <v>M</v>
      </c>
      <c r="F407" s="33">
        <f>IFERROR(VLOOKUP($A407,'Grade 6'!$H$2:$N$501,7,0),"-")</f>
        <v>41034</v>
      </c>
      <c r="G407" s="6"/>
      <c r="H407" s="13">
        <f t="shared" si="56"/>
        <v>3</v>
      </c>
      <c r="I407" s="17"/>
      <c r="J407" s="14" t="str">
        <f t="shared" si="55"/>
        <v>K.M.A Boys Secondary School</v>
      </c>
      <c r="K407" s="13" t="s">
        <v>19</v>
      </c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>
        <f t="shared" si="54"/>
        <v>0</v>
      </c>
      <c r="W407" s="26"/>
      <c r="X407" s="26"/>
      <c r="Y407" s="6"/>
      <c r="Z407" s="20">
        <f t="shared" si="51"/>
        <v>0</v>
      </c>
      <c r="AA407" s="20"/>
      <c r="AB407" s="2">
        <f t="shared" si="52"/>
        <v>0</v>
      </c>
      <c r="AC407" s="2">
        <f t="shared" si="53"/>
        <v>10</v>
      </c>
      <c r="AD407" s="20">
        <f t="shared" si="57"/>
        <v>135</v>
      </c>
    </row>
    <row r="408" spans="1:30" x14ac:dyDescent="0.35">
      <c r="A408" s="13">
        <v>136</v>
      </c>
      <c r="B408" s="25" t="str">
        <f>IFERROR(VLOOKUP($A408,'Grade 6'!$H$2:$N$501,3,0),"-")</f>
        <v>M24-0405-136</v>
      </c>
      <c r="C408" s="25" t="str">
        <f>IFERROR(VLOOKUP($A408,'Grade 6'!$H$2:$N$501,4,0),"-")</f>
        <v>Muhammad Hashir</v>
      </c>
      <c r="D408" s="25" t="str">
        <f>IFERROR(VLOOKUP($A408,'Grade 6'!$H$2:$N$501,5,0),"-")</f>
        <v>Muhammad Ismail</v>
      </c>
      <c r="E408" s="25" t="str">
        <f>IFERROR(VLOOKUP($A408,'Grade 6'!$H$2:$N$501,6,0),"-")</f>
        <v>M</v>
      </c>
      <c r="F408" s="33">
        <f>IFERROR(VLOOKUP($A408,'Grade 6'!$H$2:$N$501,7,0),"-")</f>
        <v>41332</v>
      </c>
      <c r="G408" s="6"/>
      <c r="H408" s="13">
        <f t="shared" si="56"/>
        <v>1</v>
      </c>
      <c r="I408" s="17"/>
      <c r="J408" s="14" t="str">
        <f t="shared" si="55"/>
        <v>K.M.A Boys Secondary School</v>
      </c>
      <c r="K408" s="13" t="s">
        <v>19</v>
      </c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>
        <f t="shared" si="54"/>
        <v>0</v>
      </c>
      <c r="W408" s="26"/>
      <c r="X408" s="26"/>
      <c r="Y408" s="6"/>
      <c r="Z408" s="20">
        <f t="shared" si="51"/>
        <v>0</v>
      </c>
      <c r="AA408" s="20"/>
      <c r="AB408" s="2">
        <f t="shared" si="52"/>
        <v>0</v>
      </c>
      <c r="AC408" s="2">
        <f t="shared" si="53"/>
        <v>10</v>
      </c>
      <c r="AD408" s="20">
        <f t="shared" si="57"/>
        <v>136</v>
      </c>
    </row>
    <row r="409" spans="1:30" x14ac:dyDescent="0.35">
      <c r="A409" s="13">
        <v>136</v>
      </c>
      <c r="B409" s="25" t="str">
        <f>IFERROR(VLOOKUP($A409,'Grade 6'!$H$2:$N$501,3,0),"-")</f>
        <v>M24-0405-136</v>
      </c>
      <c r="C409" s="25" t="str">
        <f>IFERROR(VLOOKUP($A409,'Grade 6'!$H$2:$N$501,4,0),"-")</f>
        <v>Muhammad Hashir</v>
      </c>
      <c r="D409" s="25" t="str">
        <f>IFERROR(VLOOKUP($A409,'Grade 6'!$H$2:$N$501,5,0),"-")</f>
        <v>Muhammad Ismail</v>
      </c>
      <c r="E409" s="25" t="str">
        <f>IFERROR(VLOOKUP($A409,'Grade 6'!$H$2:$N$501,6,0),"-")</f>
        <v>M</v>
      </c>
      <c r="F409" s="33">
        <f>IFERROR(VLOOKUP($A409,'Grade 6'!$H$2:$N$501,7,0),"-")</f>
        <v>41332</v>
      </c>
      <c r="G409" s="6"/>
      <c r="H409" s="13">
        <f t="shared" si="56"/>
        <v>2</v>
      </c>
      <c r="I409" s="17"/>
      <c r="J409" s="14" t="str">
        <f t="shared" si="55"/>
        <v>K.M.A Boys Secondary School</v>
      </c>
      <c r="K409" s="13" t="s">
        <v>19</v>
      </c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>
        <f t="shared" si="54"/>
        <v>0</v>
      </c>
      <c r="W409" s="26"/>
      <c r="X409" s="26"/>
      <c r="Y409" s="6"/>
      <c r="Z409" s="20">
        <f t="shared" si="51"/>
        <v>0</v>
      </c>
      <c r="AA409" s="20"/>
      <c r="AB409" s="2">
        <f t="shared" si="52"/>
        <v>0</v>
      </c>
      <c r="AC409" s="2">
        <f t="shared" si="53"/>
        <v>10</v>
      </c>
      <c r="AD409" s="20">
        <f t="shared" si="57"/>
        <v>136</v>
      </c>
    </row>
    <row r="410" spans="1:30" x14ac:dyDescent="0.35">
      <c r="A410" s="13">
        <v>136</v>
      </c>
      <c r="B410" s="25" t="str">
        <f>IFERROR(VLOOKUP($A410,'Grade 6'!$H$2:$N$501,3,0),"-")</f>
        <v>M24-0405-136</v>
      </c>
      <c r="C410" s="25" t="str">
        <f>IFERROR(VLOOKUP($A410,'Grade 6'!$H$2:$N$501,4,0),"-")</f>
        <v>Muhammad Hashir</v>
      </c>
      <c r="D410" s="25" t="str">
        <f>IFERROR(VLOOKUP($A410,'Grade 6'!$H$2:$N$501,5,0),"-")</f>
        <v>Muhammad Ismail</v>
      </c>
      <c r="E410" s="25" t="str">
        <f>IFERROR(VLOOKUP($A410,'Grade 6'!$H$2:$N$501,6,0),"-")</f>
        <v>M</v>
      </c>
      <c r="F410" s="33">
        <f>IFERROR(VLOOKUP($A410,'Grade 6'!$H$2:$N$501,7,0),"-")</f>
        <v>41332</v>
      </c>
      <c r="G410" s="6"/>
      <c r="H410" s="13">
        <f t="shared" si="56"/>
        <v>3</v>
      </c>
      <c r="I410" s="17"/>
      <c r="J410" s="14" t="str">
        <f t="shared" si="55"/>
        <v>K.M.A Boys Secondary School</v>
      </c>
      <c r="K410" s="13" t="s">
        <v>19</v>
      </c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>
        <f t="shared" si="54"/>
        <v>0</v>
      </c>
      <c r="W410" s="26"/>
      <c r="X410" s="26"/>
      <c r="Y410" s="6"/>
      <c r="Z410" s="20">
        <f t="shared" si="51"/>
        <v>0</v>
      </c>
      <c r="AA410" s="20"/>
      <c r="AB410" s="2">
        <f t="shared" si="52"/>
        <v>0</v>
      </c>
      <c r="AC410" s="2">
        <f t="shared" si="53"/>
        <v>10</v>
      </c>
      <c r="AD410" s="20">
        <f t="shared" si="57"/>
        <v>136</v>
      </c>
    </row>
    <row r="411" spans="1:30" x14ac:dyDescent="0.35">
      <c r="A411" s="13">
        <v>137</v>
      </c>
      <c r="B411" s="25" t="str">
        <f>IFERROR(VLOOKUP($A411,'Grade 6'!$H$2:$N$501,3,0),"-")</f>
        <v>M24-0405-137</v>
      </c>
      <c r="C411" s="25" t="str">
        <f>IFERROR(VLOOKUP($A411,'Grade 6'!$H$2:$N$501,4,0),"-")</f>
        <v>Muhammad Hasnain</v>
      </c>
      <c r="D411" s="25" t="str">
        <f>IFERROR(VLOOKUP($A411,'Grade 6'!$H$2:$N$501,5,0),"-")</f>
        <v>Younus Khan</v>
      </c>
      <c r="E411" s="25" t="str">
        <f>IFERROR(VLOOKUP($A411,'Grade 6'!$H$2:$N$501,6,0),"-")</f>
        <v>M</v>
      </c>
      <c r="F411" s="33">
        <f>IFERROR(VLOOKUP($A411,'Grade 6'!$H$2:$N$501,7,0),"-")</f>
        <v>41288</v>
      </c>
      <c r="G411" s="6"/>
      <c r="H411" s="13">
        <f t="shared" si="56"/>
        <v>1</v>
      </c>
      <c r="I411" s="17"/>
      <c r="J411" s="14" t="str">
        <f t="shared" si="55"/>
        <v>K.M.A Boys Secondary School</v>
      </c>
      <c r="K411" s="13" t="s">
        <v>19</v>
      </c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>
        <f t="shared" si="54"/>
        <v>0</v>
      </c>
      <c r="W411" s="26"/>
      <c r="X411" s="26"/>
      <c r="Y411" s="6"/>
      <c r="Z411" s="20">
        <f t="shared" si="51"/>
        <v>0</v>
      </c>
      <c r="AA411" s="20"/>
      <c r="AB411" s="2">
        <f t="shared" si="52"/>
        <v>0</v>
      </c>
      <c r="AC411" s="2">
        <f t="shared" si="53"/>
        <v>10</v>
      </c>
      <c r="AD411" s="20">
        <f t="shared" si="57"/>
        <v>137</v>
      </c>
    </row>
    <row r="412" spans="1:30" x14ac:dyDescent="0.35">
      <c r="A412" s="13">
        <v>137</v>
      </c>
      <c r="B412" s="25" t="str">
        <f>IFERROR(VLOOKUP($A412,'Grade 6'!$H$2:$N$501,3,0),"-")</f>
        <v>M24-0405-137</v>
      </c>
      <c r="C412" s="25" t="str">
        <f>IFERROR(VLOOKUP($A412,'Grade 6'!$H$2:$N$501,4,0),"-")</f>
        <v>Muhammad Hasnain</v>
      </c>
      <c r="D412" s="25" t="str">
        <f>IFERROR(VLOOKUP($A412,'Grade 6'!$H$2:$N$501,5,0),"-")</f>
        <v>Younus Khan</v>
      </c>
      <c r="E412" s="25" t="str">
        <f>IFERROR(VLOOKUP($A412,'Grade 6'!$H$2:$N$501,6,0),"-")</f>
        <v>M</v>
      </c>
      <c r="F412" s="33">
        <f>IFERROR(VLOOKUP($A412,'Grade 6'!$H$2:$N$501,7,0),"-")</f>
        <v>41288</v>
      </c>
      <c r="G412" s="6"/>
      <c r="H412" s="13">
        <f t="shared" si="56"/>
        <v>2</v>
      </c>
      <c r="I412" s="17"/>
      <c r="J412" s="14" t="str">
        <f t="shared" si="55"/>
        <v>K.M.A Boys Secondary School</v>
      </c>
      <c r="K412" s="13" t="s">
        <v>19</v>
      </c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>
        <f t="shared" si="54"/>
        <v>0</v>
      </c>
      <c r="W412" s="26"/>
      <c r="X412" s="26"/>
      <c r="Y412" s="6"/>
      <c r="Z412" s="20">
        <f t="shared" si="51"/>
        <v>0</v>
      </c>
      <c r="AA412" s="20"/>
      <c r="AB412" s="2">
        <f t="shared" si="52"/>
        <v>0</v>
      </c>
      <c r="AC412" s="2">
        <f t="shared" si="53"/>
        <v>10</v>
      </c>
      <c r="AD412" s="20">
        <f t="shared" si="57"/>
        <v>137</v>
      </c>
    </row>
    <row r="413" spans="1:30" x14ac:dyDescent="0.35">
      <c r="A413" s="13">
        <v>137</v>
      </c>
      <c r="B413" s="25" t="str">
        <f>IFERROR(VLOOKUP($A413,'Grade 6'!$H$2:$N$501,3,0),"-")</f>
        <v>M24-0405-137</v>
      </c>
      <c r="C413" s="25" t="str">
        <f>IFERROR(VLOOKUP($A413,'Grade 6'!$H$2:$N$501,4,0),"-")</f>
        <v>Muhammad Hasnain</v>
      </c>
      <c r="D413" s="25" t="str">
        <f>IFERROR(VLOOKUP($A413,'Grade 6'!$H$2:$N$501,5,0),"-")</f>
        <v>Younus Khan</v>
      </c>
      <c r="E413" s="25" t="str">
        <f>IFERROR(VLOOKUP($A413,'Grade 6'!$H$2:$N$501,6,0),"-")</f>
        <v>M</v>
      </c>
      <c r="F413" s="33">
        <f>IFERROR(VLOOKUP($A413,'Grade 6'!$H$2:$N$501,7,0),"-")</f>
        <v>41288</v>
      </c>
      <c r="G413" s="6"/>
      <c r="H413" s="13">
        <f t="shared" si="56"/>
        <v>3</v>
      </c>
      <c r="I413" s="17"/>
      <c r="J413" s="14" t="str">
        <f t="shared" si="55"/>
        <v>K.M.A Boys Secondary School</v>
      </c>
      <c r="K413" s="13" t="s">
        <v>19</v>
      </c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>
        <f t="shared" si="54"/>
        <v>0</v>
      </c>
      <c r="W413" s="26"/>
      <c r="X413" s="26"/>
      <c r="Y413" s="6"/>
      <c r="Z413" s="20">
        <f t="shared" si="51"/>
        <v>0</v>
      </c>
      <c r="AA413" s="20"/>
      <c r="AB413" s="2">
        <f t="shared" si="52"/>
        <v>0</v>
      </c>
      <c r="AC413" s="2">
        <f t="shared" si="53"/>
        <v>10</v>
      </c>
      <c r="AD413" s="20">
        <f t="shared" si="57"/>
        <v>137</v>
      </c>
    </row>
    <row r="414" spans="1:30" x14ac:dyDescent="0.35">
      <c r="A414" s="13">
        <v>138</v>
      </c>
      <c r="B414" s="25" t="str">
        <f>IFERROR(VLOOKUP($A414,'Grade 6'!$H$2:$N$501,3,0),"-")</f>
        <v>M24-0405-138</v>
      </c>
      <c r="C414" s="25" t="str">
        <f>IFERROR(VLOOKUP($A414,'Grade 6'!$H$2:$N$501,4,0),"-")</f>
        <v>Muhammad Hasnain</v>
      </c>
      <c r="D414" s="25" t="str">
        <f>IFERROR(VLOOKUP($A414,'Grade 6'!$H$2:$N$501,5,0),"-")</f>
        <v>Muhammad Yaseen Soriya</v>
      </c>
      <c r="E414" s="25" t="str">
        <f>IFERROR(VLOOKUP($A414,'Grade 6'!$H$2:$N$501,6,0),"-")</f>
        <v>M</v>
      </c>
      <c r="F414" s="33">
        <f>IFERROR(VLOOKUP($A414,'Grade 6'!$H$2:$N$501,7,0),"-")</f>
        <v>41460</v>
      </c>
      <c r="G414" s="6"/>
      <c r="H414" s="13">
        <f t="shared" si="56"/>
        <v>1</v>
      </c>
      <c r="I414" s="17"/>
      <c r="J414" s="14" t="str">
        <f t="shared" si="55"/>
        <v>K.M.A Boys Secondary School</v>
      </c>
      <c r="K414" s="13" t="s">
        <v>19</v>
      </c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>
        <f t="shared" si="54"/>
        <v>0</v>
      </c>
      <c r="W414" s="26"/>
      <c r="X414" s="26"/>
      <c r="Y414" s="6"/>
      <c r="Z414" s="20">
        <f t="shared" si="51"/>
        <v>0</v>
      </c>
      <c r="AA414" s="20"/>
      <c r="AB414" s="2">
        <f t="shared" si="52"/>
        <v>0</v>
      </c>
      <c r="AC414" s="2">
        <f t="shared" si="53"/>
        <v>10</v>
      </c>
      <c r="AD414" s="20">
        <f t="shared" si="57"/>
        <v>138</v>
      </c>
    </row>
    <row r="415" spans="1:30" x14ac:dyDescent="0.35">
      <c r="A415" s="13">
        <v>138</v>
      </c>
      <c r="B415" s="25" t="str">
        <f>IFERROR(VLOOKUP($A415,'Grade 6'!$H$2:$N$501,3,0),"-")</f>
        <v>M24-0405-138</v>
      </c>
      <c r="C415" s="25" t="str">
        <f>IFERROR(VLOOKUP($A415,'Grade 6'!$H$2:$N$501,4,0),"-")</f>
        <v>Muhammad Hasnain</v>
      </c>
      <c r="D415" s="25" t="str">
        <f>IFERROR(VLOOKUP($A415,'Grade 6'!$H$2:$N$501,5,0),"-")</f>
        <v>Muhammad Yaseen Soriya</v>
      </c>
      <c r="E415" s="25" t="str">
        <f>IFERROR(VLOOKUP($A415,'Grade 6'!$H$2:$N$501,6,0),"-")</f>
        <v>M</v>
      </c>
      <c r="F415" s="33">
        <f>IFERROR(VLOOKUP($A415,'Grade 6'!$H$2:$N$501,7,0),"-")</f>
        <v>41460</v>
      </c>
      <c r="G415" s="6"/>
      <c r="H415" s="13">
        <f t="shared" si="56"/>
        <v>2</v>
      </c>
      <c r="I415" s="17"/>
      <c r="J415" s="14" t="str">
        <f t="shared" si="55"/>
        <v>K.M.A Boys Secondary School</v>
      </c>
      <c r="K415" s="13" t="s">
        <v>19</v>
      </c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>
        <f t="shared" si="54"/>
        <v>0</v>
      </c>
      <c r="W415" s="26"/>
      <c r="X415" s="26"/>
      <c r="Y415" s="6"/>
      <c r="Z415" s="20">
        <f t="shared" si="51"/>
        <v>0</v>
      </c>
      <c r="AA415" s="20"/>
      <c r="AB415" s="2">
        <f t="shared" si="52"/>
        <v>0</v>
      </c>
      <c r="AC415" s="2">
        <f t="shared" si="53"/>
        <v>10</v>
      </c>
      <c r="AD415" s="20">
        <f t="shared" si="57"/>
        <v>138</v>
      </c>
    </row>
    <row r="416" spans="1:30" x14ac:dyDescent="0.35">
      <c r="A416" s="13">
        <v>138</v>
      </c>
      <c r="B416" s="25" t="str">
        <f>IFERROR(VLOOKUP($A416,'Grade 6'!$H$2:$N$501,3,0),"-")</f>
        <v>M24-0405-138</v>
      </c>
      <c r="C416" s="25" t="str">
        <f>IFERROR(VLOOKUP($A416,'Grade 6'!$H$2:$N$501,4,0),"-")</f>
        <v>Muhammad Hasnain</v>
      </c>
      <c r="D416" s="25" t="str">
        <f>IFERROR(VLOOKUP($A416,'Grade 6'!$H$2:$N$501,5,0),"-")</f>
        <v>Muhammad Yaseen Soriya</v>
      </c>
      <c r="E416" s="25" t="str">
        <f>IFERROR(VLOOKUP($A416,'Grade 6'!$H$2:$N$501,6,0),"-")</f>
        <v>M</v>
      </c>
      <c r="F416" s="33">
        <f>IFERROR(VLOOKUP($A416,'Grade 6'!$H$2:$N$501,7,0),"-")</f>
        <v>41460</v>
      </c>
      <c r="G416" s="6"/>
      <c r="H416" s="13">
        <f t="shared" si="56"/>
        <v>3</v>
      </c>
      <c r="I416" s="17"/>
      <c r="J416" s="14" t="str">
        <f t="shared" si="55"/>
        <v>K.M.A Boys Secondary School</v>
      </c>
      <c r="K416" s="13" t="s">
        <v>19</v>
      </c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>
        <f t="shared" si="54"/>
        <v>0</v>
      </c>
      <c r="W416" s="26"/>
      <c r="X416" s="26"/>
      <c r="Y416" s="6"/>
      <c r="Z416" s="20">
        <f t="shared" si="51"/>
        <v>0</v>
      </c>
      <c r="AA416" s="20"/>
      <c r="AB416" s="2">
        <f t="shared" si="52"/>
        <v>0</v>
      </c>
      <c r="AC416" s="2">
        <f t="shared" si="53"/>
        <v>10</v>
      </c>
      <c r="AD416" s="20">
        <f t="shared" si="57"/>
        <v>138</v>
      </c>
    </row>
    <row r="417" spans="1:30" x14ac:dyDescent="0.35">
      <c r="A417" s="13">
        <v>139</v>
      </c>
      <c r="B417" s="25" t="str">
        <f>IFERROR(VLOOKUP($A417,'Grade 6'!$H$2:$N$501,3,0),"-")</f>
        <v>M24-0405-139</v>
      </c>
      <c r="C417" s="25" t="str">
        <f>IFERROR(VLOOKUP($A417,'Grade 6'!$H$2:$N$501,4,0),"-")</f>
        <v>Muhammad Hasnain Raza</v>
      </c>
      <c r="D417" s="25" t="str">
        <f>IFERROR(VLOOKUP($A417,'Grade 6'!$H$2:$N$501,5,0),"-")</f>
        <v>Zahid Ali</v>
      </c>
      <c r="E417" s="25" t="str">
        <f>IFERROR(VLOOKUP($A417,'Grade 6'!$H$2:$N$501,6,0),"-")</f>
        <v>M</v>
      </c>
      <c r="F417" s="33">
        <f>IFERROR(VLOOKUP($A417,'Grade 6'!$H$2:$N$501,7,0),"-")</f>
        <v>41109</v>
      </c>
      <c r="G417" s="6"/>
      <c r="H417" s="13">
        <f t="shared" si="56"/>
        <v>1</v>
      </c>
      <c r="I417" s="17"/>
      <c r="J417" s="14" t="str">
        <f t="shared" si="55"/>
        <v>K.M.A Boys Secondary School</v>
      </c>
      <c r="K417" s="13" t="s">
        <v>19</v>
      </c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>
        <f t="shared" si="54"/>
        <v>0</v>
      </c>
      <c r="W417" s="26"/>
      <c r="X417" s="26"/>
      <c r="Y417" s="6"/>
      <c r="Z417" s="20">
        <f t="shared" si="51"/>
        <v>0</v>
      </c>
      <c r="AA417" s="20"/>
      <c r="AB417" s="2">
        <f t="shared" si="52"/>
        <v>0</v>
      </c>
      <c r="AC417" s="2">
        <f t="shared" si="53"/>
        <v>10</v>
      </c>
      <c r="AD417" s="20">
        <f t="shared" si="57"/>
        <v>139</v>
      </c>
    </row>
    <row r="418" spans="1:30" x14ac:dyDescent="0.35">
      <c r="A418" s="13">
        <v>139</v>
      </c>
      <c r="B418" s="25" t="str">
        <f>IFERROR(VLOOKUP($A418,'Grade 6'!$H$2:$N$501,3,0),"-")</f>
        <v>M24-0405-139</v>
      </c>
      <c r="C418" s="25" t="str">
        <f>IFERROR(VLOOKUP($A418,'Grade 6'!$H$2:$N$501,4,0),"-")</f>
        <v>Muhammad Hasnain Raza</v>
      </c>
      <c r="D418" s="25" t="str">
        <f>IFERROR(VLOOKUP($A418,'Grade 6'!$H$2:$N$501,5,0),"-")</f>
        <v>Zahid Ali</v>
      </c>
      <c r="E418" s="25" t="str">
        <f>IFERROR(VLOOKUP($A418,'Grade 6'!$H$2:$N$501,6,0),"-")</f>
        <v>M</v>
      </c>
      <c r="F418" s="33">
        <f>IFERROR(VLOOKUP($A418,'Grade 6'!$H$2:$N$501,7,0),"-")</f>
        <v>41109</v>
      </c>
      <c r="G418" s="6"/>
      <c r="H418" s="13">
        <f t="shared" si="56"/>
        <v>2</v>
      </c>
      <c r="I418" s="17"/>
      <c r="J418" s="14" t="str">
        <f t="shared" si="55"/>
        <v>K.M.A Boys Secondary School</v>
      </c>
      <c r="K418" s="13" t="s">
        <v>19</v>
      </c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>
        <f t="shared" si="54"/>
        <v>0</v>
      </c>
      <c r="W418" s="26"/>
      <c r="X418" s="26"/>
      <c r="Y418" s="6"/>
      <c r="Z418" s="20">
        <f t="shared" si="51"/>
        <v>0</v>
      </c>
      <c r="AA418" s="20"/>
      <c r="AB418" s="2">
        <f t="shared" si="52"/>
        <v>0</v>
      </c>
      <c r="AC418" s="2">
        <f t="shared" si="53"/>
        <v>10</v>
      </c>
      <c r="AD418" s="20">
        <f t="shared" si="57"/>
        <v>139</v>
      </c>
    </row>
    <row r="419" spans="1:30" x14ac:dyDescent="0.35">
      <c r="A419" s="13">
        <v>139</v>
      </c>
      <c r="B419" s="25" t="str">
        <f>IFERROR(VLOOKUP($A419,'Grade 6'!$H$2:$N$501,3,0),"-")</f>
        <v>M24-0405-139</v>
      </c>
      <c r="C419" s="25" t="str">
        <f>IFERROR(VLOOKUP($A419,'Grade 6'!$H$2:$N$501,4,0),"-")</f>
        <v>Muhammad Hasnain Raza</v>
      </c>
      <c r="D419" s="25" t="str">
        <f>IFERROR(VLOOKUP($A419,'Grade 6'!$H$2:$N$501,5,0),"-")</f>
        <v>Zahid Ali</v>
      </c>
      <c r="E419" s="25" t="str">
        <f>IFERROR(VLOOKUP($A419,'Grade 6'!$H$2:$N$501,6,0),"-")</f>
        <v>M</v>
      </c>
      <c r="F419" s="33">
        <f>IFERROR(VLOOKUP($A419,'Grade 6'!$H$2:$N$501,7,0),"-")</f>
        <v>41109</v>
      </c>
      <c r="G419" s="6"/>
      <c r="H419" s="13">
        <f t="shared" si="56"/>
        <v>3</v>
      </c>
      <c r="I419" s="17"/>
      <c r="J419" s="14" t="str">
        <f t="shared" si="55"/>
        <v>K.M.A Boys Secondary School</v>
      </c>
      <c r="K419" s="13" t="s">
        <v>19</v>
      </c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>
        <f t="shared" si="54"/>
        <v>0</v>
      </c>
      <c r="W419" s="26"/>
      <c r="X419" s="26"/>
      <c r="Y419" s="6"/>
      <c r="Z419" s="20">
        <f t="shared" si="51"/>
        <v>0</v>
      </c>
      <c r="AA419" s="20"/>
      <c r="AB419" s="2">
        <f t="shared" si="52"/>
        <v>0</v>
      </c>
      <c r="AC419" s="2">
        <f t="shared" si="53"/>
        <v>10</v>
      </c>
      <c r="AD419" s="20">
        <f t="shared" si="57"/>
        <v>139</v>
      </c>
    </row>
    <row r="420" spans="1:30" x14ac:dyDescent="0.35">
      <c r="A420" s="13">
        <v>140</v>
      </c>
      <c r="B420" s="25" t="str">
        <f>IFERROR(VLOOKUP($A420,'Grade 6'!$H$2:$N$501,3,0),"-")</f>
        <v>M24-0405-140</v>
      </c>
      <c r="C420" s="25" t="str">
        <f>IFERROR(VLOOKUP($A420,'Grade 6'!$H$2:$N$501,4,0),"-")</f>
        <v>Muhammad Hassan</v>
      </c>
      <c r="D420" s="25" t="str">
        <f>IFERROR(VLOOKUP($A420,'Grade 6'!$H$2:$N$501,5,0),"-")</f>
        <v>Muhammad Moin</v>
      </c>
      <c r="E420" s="25" t="str">
        <f>IFERROR(VLOOKUP($A420,'Grade 6'!$H$2:$N$501,6,0),"-")</f>
        <v>M</v>
      </c>
      <c r="F420" s="33">
        <f>IFERROR(VLOOKUP($A420,'Grade 6'!$H$2:$N$501,7,0),"-")</f>
        <v>41334</v>
      </c>
      <c r="G420" s="6"/>
      <c r="H420" s="13">
        <f t="shared" si="56"/>
        <v>1</v>
      </c>
      <c r="I420" s="17"/>
      <c r="J420" s="14" t="str">
        <f t="shared" si="55"/>
        <v>K.M.A Boys Secondary School</v>
      </c>
      <c r="K420" s="13" t="s">
        <v>19</v>
      </c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>
        <f t="shared" si="54"/>
        <v>0</v>
      </c>
      <c r="W420" s="26"/>
      <c r="X420" s="26"/>
      <c r="Y420" s="6"/>
      <c r="Z420" s="20">
        <f t="shared" si="51"/>
        <v>0</v>
      </c>
      <c r="AA420" s="20"/>
      <c r="AB420" s="2">
        <f t="shared" si="52"/>
        <v>0</v>
      </c>
      <c r="AC420" s="2">
        <f t="shared" si="53"/>
        <v>10</v>
      </c>
      <c r="AD420" s="20">
        <f t="shared" si="57"/>
        <v>140</v>
      </c>
    </row>
    <row r="421" spans="1:30" x14ac:dyDescent="0.35">
      <c r="A421" s="13">
        <v>140</v>
      </c>
      <c r="B421" s="25" t="str">
        <f>IFERROR(VLOOKUP($A421,'Grade 6'!$H$2:$N$501,3,0),"-")</f>
        <v>M24-0405-140</v>
      </c>
      <c r="C421" s="25" t="str">
        <f>IFERROR(VLOOKUP($A421,'Grade 6'!$H$2:$N$501,4,0),"-")</f>
        <v>Muhammad Hassan</v>
      </c>
      <c r="D421" s="25" t="str">
        <f>IFERROR(VLOOKUP($A421,'Grade 6'!$H$2:$N$501,5,0),"-")</f>
        <v>Muhammad Moin</v>
      </c>
      <c r="E421" s="25" t="str">
        <f>IFERROR(VLOOKUP($A421,'Grade 6'!$H$2:$N$501,6,0),"-")</f>
        <v>M</v>
      </c>
      <c r="F421" s="33">
        <f>IFERROR(VLOOKUP($A421,'Grade 6'!$H$2:$N$501,7,0),"-")</f>
        <v>41334</v>
      </c>
      <c r="G421" s="6"/>
      <c r="H421" s="13">
        <f t="shared" si="56"/>
        <v>2</v>
      </c>
      <c r="I421" s="17"/>
      <c r="J421" s="14" t="str">
        <f t="shared" si="55"/>
        <v>K.M.A Boys Secondary School</v>
      </c>
      <c r="K421" s="13" t="s">
        <v>19</v>
      </c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>
        <f t="shared" si="54"/>
        <v>0</v>
      </c>
      <c r="W421" s="26"/>
      <c r="X421" s="26"/>
      <c r="Y421" s="6"/>
      <c r="Z421" s="20">
        <f t="shared" si="51"/>
        <v>0</v>
      </c>
      <c r="AA421" s="20"/>
      <c r="AB421" s="2">
        <f t="shared" si="52"/>
        <v>0</v>
      </c>
      <c r="AC421" s="2">
        <f t="shared" si="53"/>
        <v>10</v>
      </c>
      <c r="AD421" s="20">
        <f t="shared" si="57"/>
        <v>140</v>
      </c>
    </row>
    <row r="422" spans="1:30" x14ac:dyDescent="0.35">
      <c r="A422" s="13">
        <v>140</v>
      </c>
      <c r="B422" s="25" t="str">
        <f>IFERROR(VLOOKUP($A422,'Grade 6'!$H$2:$N$501,3,0),"-")</f>
        <v>M24-0405-140</v>
      </c>
      <c r="C422" s="25" t="str">
        <f>IFERROR(VLOOKUP($A422,'Grade 6'!$H$2:$N$501,4,0),"-")</f>
        <v>Muhammad Hassan</v>
      </c>
      <c r="D422" s="25" t="str">
        <f>IFERROR(VLOOKUP($A422,'Grade 6'!$H$2:$N$501,5,0),"-")</f>
        <v>Muhammad Moin</v>
      </c>
      <c r="E422" s="25" t="str">
        <f>IFERROR(VLOOKUP($A422,'Grade 6'!$H$2:$N$501,6,0),"-")</f>
        <v>M</v>
      </c>
      <c r="F422" s="33">
        <f>IFERROR(VLOOKUP($A422,'Grade 6'!$H$2:$N$501,7,0),"-")</f>
        <v>41334</v>
      </c>
      <c r="G422" s="6"/>
      <c r="H422" s="13">
        <f t="shared" si="56"/>
        <v>3</v>
      </c>
      <c r="I422" s="17"/>
      <c r="J422" s="14" t="str">
        <f t="shared" si="55"/>
        <v>K.M.A Boys Secondary School</v>
      </c>
      <c r="K422" s="13" t="s">
        <v>19</v>
      </c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>
        <f t="shared" si="54"/>
        <v>0</v>
      </c>
      <c r="W422" s="26"/>
      <c r="X422" s="26"/>
      <c r="Y422" s="6"/>
      <c r="Z422" s="20">
        <f t="shared" si="51"/>
        <v>0</v>
      </c>
      <c r="AA422" s="20"/>
      <c r="AB422" s="2">
        <f t="shared" si="52"/>
        <v>0</v>
      </c>
      <c r="AC422" s="2">
        <f t="shared" si="53"/>
        <v>10</v>
      </c>
      <c r="AD422" s="20">
        <f t="shared" si="57"/>
        <v>140</v>
      </c>
    </row>
    <row r="423" spans="1:30" x14ac:dyDescent="0.35">
      <c r="A423" s="13">
        <v>141</v>
      </c>
      <c r="B423" s="25" t="str">
        <f>IFERROR(VLOOKUP($A423,'Grade 6'!$H$2:$N$501,3,0),"-")</f>
        <v>M24-0405-141</v>
      </c>
      <c r="C423" s="25" t="str">
        <f>IFERROR(VLOOKUP($A423,'Grade 6'!$H$2:$N$501,4,0),"-")</f>
        <v>Muhammad Hassan Qureshi</v>
      </c>
      <c r="D423" s="25" t="str">
        <f>IFERROR(VLOOKUP($A423,'Grade 6'!$H$2:$N$501,5,0),"-")</f>
        <v>Faizan Qureshi</v>
      </c>
      <c r="E423" s="25" t="str">
        <f>IFERROR(VLOOKUP($A423,'Grade 6'!$H$2:$N$501,6,0),"-")</f>
        <v>M</v>
      </c>
      <c r="F423" s="33">
        <f>IFERROR(VLOOKUP($A423,'Grade 6'!$H$2:$N$501,7,0),"-")</f>
        <v>41300</v>
      </c>
      <c r="G423" s="6"/>
      <c r="H423" s="13">
        <f t="shared" si="56"/>
        <v>1</v>
      </c>
      <c r="I423" s="17"/>
      <c r="J423" s="14" t="str">
        <f t="shared" si="55"/>
        <v>K.M.A Boys Secondary School</v>
      </c>
      <c r="K423" s="13" t="s">
        <v>19</v>
      </c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>
        <f t="shared" si="54"/>
        <v>0</v>
      </c>
      <c r="W423" s="26"/>
      <c r="X423" s="26"/>
      <c r="Y423" s="6"/>
      <c r="Z423" s="20">
        <f t="shared" si="51"/>
        <v>0</v>
      </c>
      <c r="AA423" s="20"/>
      <c r="AB423" s="2">
        <f t="shared" si="52"/>
        <v>0</v>
      </c>
      <c r="AC423" s="2">
        <f t="shared" si="53"/>
        <v>10</v>
      </c>
      <c r="AD423" s="20">
        <f t="shared" si="57"/>
        <v>141</v>
      </c>
    </row>
    <row r="424" spans="1:30" x14ac:dyDescent="0.35">
      <c r="A424" s="13">
        <v>141</v>
      </c>
      <c r="B424" s="25" t="str">
        <f>IFERROR(VLOOKUP($A424,'Grade 6'!$H$2:$N$501,3,0),"-")</f>
        <v>M24-0405-141</v>
      </c>
      <c r="C424" s="25" t="str">
        <f>IFERROR(VLOOKUP($A424,'Grade 6'!$H$2:$N$501,4,0),"-")</f>
        <v>Muhammad Hassan Qureshi</v>
      </c>
      <c r="D424" s="25" t="str">
        <f>IFERROR(VLOOKUP($A424,'Grade 6'!$H$2:$N$501,5,0),"-")</f>
        <v>Faizan Qureshi</v>
      </c>
      <c r="E424" s="25" t="str">
        <f>IFERROR(VLOOKUP($A424,'Grade 6'!$H$2:$N$501,6,0),"-")</f>
        <v>M</v>
      </c>
      <c r="F424" s="33">
        <f>IFERROR(VLOOKUP($A424,'Grade 6'!$H$2:$N$501,7,0),"-")</f>
        <v>41300</v>
      </c>
      <c r="G424" s="6"/>
      <c r="H424" s="13">
        <f t="shared" si="56"/>
        <v>2</v>
      </c>
      <c r="I424" s="17"/>
      <c r="J424" s="14" t="str">
        <f t="shared" si="55"/>
        <v>K.M.A Boys Secondary School</v>
      </c>
      <c r="K424" s="13" t="s">
        <v>19</v>
      </c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>
        <f t="shared" si="54"/>
        <v>0</v>
      </c>
      <c r="W424" s="26"/>
      <c r="X424" s="26"/>
      <c r="Y424" s="6"/>
      <c r="Z424" s="20">
        <f t="shared" si="51"/>
        <v>0</v>
      </c>
      <c r="AA424" s="20"/>
      <c r="AB424" s="2">
        <f t="shared" si="52"/>
        <v>0</v>
      </c>
      <c r="AC424" s="2">
        <f t="shared" si="53"/>
        <v>10</v>
      </c>
      <c r="AD424" s="20">
        <f t="shared" si="57"/>
        <v>141</v>
      </c>
    </row>
    <row r="425" spans="1:30" x14ac:dyDescent="0.35">
      <c r="A425" s="13">
        <v>141</v>
      </c>
      <c r="B425" s="25" t="str">
        <f>IFERROR(VLOOKUP($A425,'Grade 6'!$H$2:$N$501,3,0),"-")</f>
        <v>M24-0405-141</v>
      </c>
      <c r="C425" s="25" t="str">
        <f>IFERROR(VLOOKUP($A425,'Grade 6'!$H$2:$N$501,4,0),"-")</f>
        <v>Muhammad Hassan Qureshi</v>
      </c>
      <c r="D425" s="25" t="str">
        <f>IFERROR(VLOOKUP($A425,'Grade 6'!$H$2:$N$501,5,0),"-")</f>
        <v>Faizan Qureshi</v>
      </c>
      <c r="E425" s="25" t="str">
        <f>IFERROR(VLOOKUP($A425,'Grade 6'!$H$2:$N$501,6,0),"-")</f>
        <v>M</v>
      </c>
      <c r="F425" s="33">
        <f>IFERROR(VLOOKUP($A425,'Grade 6'!$H$2:$N$501,7,0),"-")</f>
        <v>41300</v>
      </c>
      <c r="G425" s="6"/>
      <c r="H425" s="13">
        <f t="shared" si="56"/>
        <v>3</v>
      </c>
      <c r="I425" s="17"/>
      <c r="J425" s="14" t="str">
        <f t="shared" si="55"/>
        <v>K.M.A Boys Secondary School</v>
      </c>
      <c r="K425" s="13" t="s">
        <v>19</v>
      </c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>
        <f t="shared" si="54"/>
        <v>0</v>
      </c>
      <c r="W425" s="26"/>
      <c r="X425" s="26"/>
      <c r="Y425" s="6"/>
      <c r="Z425" s="20">
        <f t="shared" si="51"/>
        <v>0</v>
      </c>
      <c r="AA425" s="20"/>
      <c r="AB425" s="2">
        <f t="shared" si="52"/>
        <v>0</v>
      </c>
      <c r="AC425" s="2">
        <f t="shared" si="53"/>
        <v>10</v>
      </c>
      <c r="AD425" s="20">
        <f t="shared" si="57"/>
        <v>141</v>
      </c>
    </row>
    <row r="426" spans="1:30" x14ac:dyDescent="0.35">
      <c r="A426" s="13">
        <v>142</v>
      </c>
      <c r="B426" s="25" t="str">
        <f>IFERROR(VLOOKUP($A426,'Grade 6'!$H$2:$N$501,3,0),"-")</f>
        <v>M24-0405-142</v>
      </c>
      <c r="C426" s="25" t="str">
        <f>IFERROR(VLOOKUP($A426,'Grade 6'!$H$2:$N$501,4,0),"-")</f>
        <v>Muhammad Hunain</v>
      </c>
      <c r="D426" s="25" t="str">
        <f>IFERROR(VLOOKUP($A426,'Grade 6'!$H$2:$N$501,5,0),"-")</f>
        <v>Abdul Qadir</v>
      </c>
      <c r="E426" s="25" t="str">
        <f>IFERROR(VLOOKUP($A426,'Grade 6'!$H$2:$N$501,6,0),"-")</f>
        <v>M</v>
      </c>
      <c r="F426" s="33">
        <f>IFERROR(VLOOKUP($A426,'Grade 6'!$H$2:$N$501,7,0),"-")</f>
        <v>41451</v>
      </c>
      <c r="G426" s="6"/>
      <c r="H426" s="13">
        <f t="shared" si="56"/>
        <v>1</v>
      </c>
      <c r="I426" s="17"/>
      <c r="J426" s="14" t="str">
        <f t="shared" si="55"/>
        <v>K.M.A Boys Secondary School</v>
      </c>
      <c r="K426" s="13" t="s">
        <v>19</v>
      </c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>
        <f t="shared" si="54"/>
        <v>0</v>
      </c>
      <c r="W426" s="26"/>
      <c r="X426" s="26"/>
      <c r="Y426" s="6"/>
      <c r="Z426" s="20">
        <f t="shared" si="51"/>
        <v>0</v>
      </c>
      <c r="AA426" s="20"/>
      <c r="AB426" s="2">
        <f t="shared" si="52"/>
        <v>0</v>
      </c>
      <c r="AC426" s="2">
        <f t="shared" si="53"/>
        <v>10</v>
      </c>
      <c r="AD426" s="20">
        <f t="shared" si="57"/>
        <v>142</v>
      </c>
    </row>
    <row r="427" spans="1:30" x14ac:dyDescent="0.35">
      <c r="A427" s="13">
        <v>142</v>
      </c>
      <c r="B427" s="25" t="str">
        <f>IFERROR(VLOOKUP($A427,'Grade 6'!$H$2:$N$501,3,0),"-")</f>
        <v>M24-0405-142</v>
      </c>
      <c r="C427" s="25" t="str">
        <f>IFERROR(VLOOKUP($A427,'Grade 6'!$H$2:$N$501,4,0),"-")</f>
        <v>Muhammad Hunain</v>
      </c>
      <c r="D427" s="25" t="str">
        <f>IFERROR(VLOOKUP($A427,'Grade 6'!$H$2:$N$501,5,0),"-")</f>
        <v>Abdul Qadir</v>
      </c>
      <c r="E427" s="25" t="str">
        <f>IFERROR(VLOOKUP($A427,'Grade 6'!$H$2:$N$501,6,0),"-")</f>
        <v>M</v>
      </c>
      <c r="F427" s="33">
        <f>IFERROR(VLOOKUP($A427,'Grade 6'!$H$2:$N$501,7,0),"-")</f>
        <v>41451</v>
      </c>
      <c r="G427" s="6"/>
      <c r="H427" s="13">
        <f t="shared" si="56"/>
        <v>2</v>
      </c>
      <c r="I427" s="17"/>
      <c r="J427" s="14" t="str">
        <f t="shared" si="55"/>
        <v>K.M.A Boys Secondary School</v>
      </c>
      <c r="K427" s="13" t="s">
        <v>19</v>
      </c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>
        <f t="shared" si="54"/>
        <v>0</v>
      </c>
      <c r="W427" s="26"/>
      <c r="X427" s="26"/>
      <c r="Y427" s="6"/>
      <c r="Z427" s="20">
        <f t="shared" si="51"/>
        <v>0</v>
      </c>
      <c r="AA427" s="20"/>
      <c r="AB427" s="2">
        <f t="shared" si="52"/>
        <v>0</v>
      </c>
      <c r="AC427" s="2">
        <f t="shared" si="53"/>
        <v>10</v>
      </c>
      <c r="AD427" s="20">
        <f t="shared" si="57"/>
        <v>142</v>
      </c>
    </row>
    <row r="428" spans="1:30" x14ac:dyDescent="0.35">
      <c r="A428" s="13">
        <v>142</v>
      </c>
      <c r="B428" s="25" t="str">
        <f>IFERROR(VLOOKUP($A428,'Grade 6'!$H$2:$N$501,3,0),"-")</f>
        <v>M24-0405-142</v>
      </c>
      <c r="C428" s="25" t="str">
        <f>IFERROR(VLOOKUP($A428,'Grade 6'!$H$2:$N$501,4,0),"-")</f>
        <v>Muhammad Hunain</v>
      </c>
      <c r="D428" s="25" t="str">
        <f>IFERROR(VLOOKUP($A428,'Grade 6'!$H$2:$N$501,5,0),"-")</f>
        <v>Abdul Qadir</v>
      </c>
      <c r="E428" s="25" t="str">
        <f>IFERROR(VLOOKUP($A428,'Grade 6'!$H$2:$N$501,6,0),"-")</f>
        <v>M</v>
      </c>
      <c r="F428" s="33">
        <f>IFERROR(VLOOKUP($A428,'Grade 6'!$H$2:$N$501,7,0),"-")</f>
        <v>41451</v>
      </c>
      <c r="G428" s="6"/>
      <c r="H428" s="13">
        <f t="shared" si="56"/>
        <v>3</v>
      </c>
      <c r="I428" s="17"/>
      <c r="J428" s="14" t="str">
        <f t="shared" si="55"/>
        <v>K.M.A Boys Secondary School</v>
      </c>
      <c r="K428" s="13" t="s">
        <v>19</v>
      </c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>
        <f t="shared" si="54"/>
        <v>0</v>
      </c>
      <c r="W428" s="26"/>
      <c r="X428" s="26"/>
      <c r="Y428" s="6"/>
      <c r="Z428" s="20">
        <f t="shared" si="51"/>
        <v>0</v>
      </c>
      <c r="AA428" s="20"/>
      <c r="AB428" s="2">
        <f t="shared" si="52"/>
        <v>0</v>
      </c>
      <c r="AC428" s="2">
        <f t="shared" si="53"/>
        <v>10</v>
      </c>
      <c r="AD428" s="20">
        <f t="shared" si="57"/>
        <v>142</v>
      </c>
    </row>
    <row r="429" spans="1:30" x14ac:dyDescent="0.35">
      <c r="A429" s="13">
        <v>143</v>
      </c>
      <c r="B429" s="25" t="str">
        <f>IFERROR(VLOOKUP($A429,'Grade 6'!$H$2:$N$501,3,0),"-")</f>
        <v>M24-0405-143</v>
      </c>
      <c r="C429" s="25" t="str">
        <f>IFERROR(VLOOKUP($A429,'Grade 6'!$H$2:$N$501,4,0),"-")</f>
        <v>Muhammad Hunain</v>
      </c>
      <c r="D429" s="25" t="str">
        <f>IFERROR(VLOOKUP($A429,'Grade 6'!$H$2:$N$501,5,0),"-")</f>
        <v>Muhammad Yaseen Suriya</v>
      </c>
      <c r="E429" s="25" t="str">
        <f>IFERROR(VLOOKUP($A429,'Grade 6'!$H$2:$N$501,6,0),"-")</f>
        <v>M</v>
      </c>
      <c r="F429" s="33">
        <f>IFERROR(VLOOKUP($A429,'Grade 6'!$H$2:$N$501,7,0),"-")</f>
        <v>41460</v>
      </c>
      <c r="G429" s="6"/>
      <c r="H429" s="13">
        <f t="shared" si="56"/>
        <v>1</v>
      </c>
      <c r="I429" s="17"/>
      <c r="J429" s="14" t="str">
        <f t="shared" si="55"/>
        <v>K.M.A Boys Secondary School</v>
      </c>
      <c r="K429" s="13" t="s">
        <v>19</v>
      </c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>
        <f t="shared" si="54"/>
        <v>0</v>
      </c>
      <c r="W429" s="26"/>
      <c r="X429" s="26"/>
      <c r="Y429" s="6"/>
      <c r="Z429" s="20">
        <f t="shared" si="51"/>
        <v>0</v>
      </c>
      <c r="AA429" s="20"/>
      <c r="AB429" s="2">
        <f t="shared" si="52"/>
        <v>0</v>
      </c>
      <c r="AC429" s="2">
        <f t="shared" si="53"/>
        <v>10</v>
      </c>
      <c r="AD429" s="20">
        <f t="shared" si="57"/>
        <v>143</v>
      </c>
    </row>
    <row r="430" spans="1:30" x14ac:dyDescent="0.35">
      <c r="A430" s="13">
        <v>143</v>
      </c>
      <c r="B430" s="25" t="str">
        <f>IFERROR(VLOOKUP($A430,'Grade 6'!$H$2:$N$501,3,0),"-")</f>
        <v>M24-0405-143</v>
      </c>
      <c r="C430" s="25" t="str">
        <f>IFERROR(VLOOKUP($A430,'Grade 6'!$H$2:$N$501,4,0),"-")</f>
        <v>Muhammad Hunain</v>
      </c>
      <c r="D430" s="25" t="str">
        <f>IFERROR(VLOOKUP($A430,'Grade 6'!$H$2:$N$501,5,0),"-")</f>
        <v>Muhammad Yaseen Suriya</v>
      </c>
      <c r="E430" s="25" t="str">
        <f>IFERROR(VLOOKUP($A430,'Grade 6'!$H$2:$N$501,6,0),"-")</f>
        <v>M</v>
      </c>
      <c r="F430" s="33">
        <f>IFERROR(VLOOKUP($A430,'Grade 6'!$H$2:$N$501,7,0),"-")</f>
        <v>41460</v>
      </c>
      <c r="G430" s="6"/>
      <c r="H430" s="13">
        <f t="shared" si="56"/>
        <v>2</v>
      </c>
      <c r="I430" s="17"/>
      <c r="J430" s="14" t="str">
        <f t="shared" si="55"/>
        <v>K.M.A Boys Secondary School</v>
      </c>
      <c r="K430" s="13" t="s">
        <v>19</v>
      </c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>
        <f t="shared" si="54"/>
        <v>0</v>
      </c>
      <c r="W430" s="26"/>
      <c r="X430" s="26"/>
      <c r="Y430" s="6"/>
      <c r="Z430" s="20">
        <f t="shared" si="51"/>
        <v>0</v>
      </c>
      <c r="AA430" s="20"/>
      <c r="AB430" s="2">
        <f t="shared" si="52"/>
        <v>0</v>
      </c>
      <c r="AC430" s="2">
        <f t="shared" si="53"/>
        <v>10</v>
      </c>
      <c r="AD430" s="20">
        <f t="shared" si="57"/>
        <v>143</v>
      </c>
    </row>
    <row r="431" spans="1:30" x14ac:dyDescent="0.35">
      <c r="A431" s="13">
        <v>143</v>
      </c>
      <c r="B431" s="25" t="str">
        <f>IFERROR(VLOOKUP($A431,'Grade 6'!$H$2:$N$501,3,0),"-")</f>
        <v>M24-0405-143</v>
      </c>
      <c r="C431" s="25" t="str">
        <f>IFERROR(VLOOKUP($A431,'Grade 6'!$H$2:$N$501,4,0),"-")</f>
        <v>Muhammad Hunain</v>
      </c>
      <c r="D431" s="25" t="str">
        <f>IFERROR(VLOOKUP($A431,'Grade 6'!$H$2:$N$501,5,0),"-")</f>
        <v>Muhammad Yaseen Suriya</v>
      </c>
      <c r="E431" s="25" t="str">
        <f>IFERROR(VLOOKUP($A431,'Grade 6'!$H$2:$N$501,6,0),"-")</f>
        <v>M</v>
      </c>
      <c r="F431" s="33">
        <f>IFERROR(VLOOKUP($A431,'Grade 6'!$H$2:$N$501,7,0),"-")</f>
        <v>41460</v>
      </c>
      <c r="G431" s="6"/>
      <c r="H431" s="13">
        <f t="shared" si="56"/>
        <v>3</v>
      </c>
      <c r="I431" s="17"/>
      <c r="J431" s="14" t="str">
        <f t="shared" si="55"/>
        <v>K.M.A Boys Secondary School</v>
      </c>
      <c r="K431" s="13" t="s">
        <v>19</v>
      </c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>
        <f t="shared" si="54"/>
        <v>0</v>
      </c>
      <c r="W431" s="26"/>
      <c r="X431" s="26"/>
      <c r="Y431" s="6"/>
      <c r="Z431" s="20">
        <f t="shared" si="51"/>
        <v>0</v>
      </c>
      <c r="AA431" s="20"/>
      <c r="AB431" s="2">
        <f t="shared" si="52"/>
        <v>0</v>
      </c>
      <c r="AC431" s="2">
        <f t="shared" si="53"/>
        <v>10</v>
      </c>
      <c r="AD431" s="20">
        <f t="shared" si="57"/>
        <v>143</v>
      </c>
    </row>
    <row r="432" spans="1:30" x14ac:dyDescent="0.35">
      <c r="A432" s="13">
        <v>144</v>
      </c>
      <c r="B432" s="25" t="str">
        <f>IFERROR(VLOOKUP($A432,'Grade 6'!$H$2:$N$501,3,0),"-")</f>
        <v>M24-0405-144</v>
      </c>
      <c r="C432" s="25" t="str">
        <f>IFERROR(VLOOKUP($A432,'Grade 6'!$H$2:$N$501,4,0),"-")</f>
        <v>Muhammad Hussain</v>
      </c>
      <c r="D432" s="25" t="str">
        <f>IFERROR(VLOOKUP($A432,'Grade 6'!$H$2:$N$501,5,0),"-")</f>
        <v>Muhammad Farooq</v>
      </c>
      <c r="E432" s="25" t="str">
        <f>IFERROR(VLOOKUP($A432,'Grade 6'!$H$2:$N$501,6,0),"-")</f>
        <v>M</v>
      </c>
      <c r="F432" s="33">
        <f>IFERROR(VLOOKUP($A432,'Grade 6'!$H$2:$N$501,7,0),"-")</f>
        <v>41351</v>
      </c>
      <c r="G432" s="6"/>
      <c r="H432" s="13">
        <f t="shared" si="56"/>
        <v>1</v>
      </c>
      <c r="I432" s="17"/>
      <c r="J432" s="14" t="str">
        <f t="shared" si="55"/>
        <v>K.M.A Boys Secondary School</v>
      </c>
      <c r="K432" s="13" t="s">
        <v>19</v>
      </c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>
        <f t="shared" si="54"/>
        <v>0</v>
      </c>
      <c r="W432" s="26"/>
      <c r="X432" s="26"/>
      <c r="Y432" s="6"/>
      <c r="Z432" s="20">
        <f t="shared" si="51"/>
        <v>0</v>
      </c>
      <c r="AA432" s="20"/>
      <c r="AB432" s="2">
        <f t="shared" si="52"/>
        <v>0</v>
      </c>
      <c r="AC432" s="2">
        <f t="shared" si="53"/>
        <v>10</v>
      </c>
      <c r="AD432" s="20">
        <f t="shared" si="57"/>
        <v>144</v>
      </c>
    </row>
    <row r="433" spans="1:30" x14ac:dyDescent="0.35">
      <c r="A433" s="13">
        <v>144</v>
      </c>
      <c r="B433" s="25" t="str">
        <f>IFERROR(VLOOKUP($A433,'Grade 6'!$H$2:$N$501,3,0),"-")</f>
        <v>M24-0405-144</v>
      </c>
      <c r="C433" s="25" t="str">
        <f>IFERROR(VLOOKUP($A433,'Grade 6'!$H$2:$N$501,4,0),"-")</f>
        <v>Muhammad Hussain</v>
      </c>
      <c r="D433" s="25" t="str">
        <f>IFERROR(VLOOKUP($A433,'Grade 6'!$H$2:$N$501,5,0),"-")</f>
        <v>Muhammad Farooq</v>
      </c>
      <c r="E433" s="25" t="str">
        <f>IFERROR(VLOOKUP($A433,'Grade 6'!$H$2:$N$501,6,0),"-")</f>
        <v>M</v>
      </c>
      <c r="F433" s="33">
        <f>IFERROR(VLOOKUP($A433,'Grade 6'!$H$2:$N$501,7,0),"-")</f>
        <v>41351</v>
      </c>
      <c r="G433" s="6"/>
      <c r="H433" s="13">
        <f t="shared" si="56"/>
        <v>2</v>
      </c>
      <c r="I433" s="17"/>
      <c r="J433" s="14" t="str">
        <f t="shared" si="55"/>
        <v>K.M.A Boys Secondary School</v>
      </c>
      <c r="K433" s="13" t="s">
        <v>19</v>
      </c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>
        <f t="shared" si="54"/>
        <v>0</v>
      </c>
      <c r="W433" s="26"/>
      <c r="X433" s="26"/>
      <c r="Y433" s="6"/>
      <c r="Z433" s="20">
        <f t="shared" si="51"/>
        <v>0</v>
      </c>
      <c r="AA433" s="20"/>
      <c r="AB433" s="2">
        <f t="shared" si="52"/>
        <v>0</v>
      </c>
      <c r="AC433" s="2">
        <f t="shared" si="53"/>
        <v>10</v>
      </c>
      <c r="AD433" s="20">
        <f t="shared" si="57"/>
        <v>144</v>
      </c>
    </row>
    <row r="434" spans="1:30" x14ac:dyDescent="0.35">
      <c r="A434" s="13">
        <v>144</v>
      </c>
      <c r="B434" s="25" t="str">
        <f>IFERROR(VLOOKUP($A434,'Grade 6'!$H$2:$N$501,3,0),"-")</f>
        <v>M24-0405-144</v>
      </c>
      <c r="C434" s="25" t="str">
        <f>IFERROR(VLOOKUP($A434,'Grade 6'!$H$2:$N$501,4,0),"-")</f>
        <v>Muhammad Hussain</v>
      </c>
      <c r="D434" s="25" t="str">
        <f>IFERROR(VLOOKUP($A434,'Grade 6'!$H$2:$N$501,5,0),"-")</f>
        <v>Muhammad Farooq</v>
      </c>
      <c r="E434" s="25" t="str">
        <f>IFERROR(VLOOKUP($A434,'Grade 6'!$H$2:$N$501,6,0),"-")</f>
        <v>M</v>
      </c>
      <c r="F434" s="33">
        <f>IFERROR(VLOOKUP($A434,'Grade 6'!$H$2:$N$501,7,0),"-")</f>
        <v>41351</v>
      </c>
      <c r="G434" s="6"/>
      <c r="H434" s="13">
        <f t="shared" si="56"/>
        <v>3</v>
      </c>
      <c r="I434" s="17"/>
      <c r="J434" s="14" t="str">
        <f t="shared" si="55"/>
        <v>K.M.A Boys Secondary School</v>
      </c>
      <c r="K434" s="13" t="s">
        <v>19</v>
      </c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>
        <f t="shared" si="54"/>
        <v>0</v>
      </c>
      <c r="W434" s="26"/>
      <c r="X434" s="26"/>
      <c r="Y434" s="6"/>
      <c r="Z434" s="20">
        <f t="shared" si="51"/>
        <v>0</v>
      </c>
      <c r="AA434" s="20"/>
      <c r="AB434" s="2">
        <f t="shared" si="52"/>
        <v>0</v>
      </c>
      <c r="AC434" s="2">
        <f t="shared" si="53"/>
        <v>10</v>
      </c>
      <c r="AD434" s="20">
        <f t="shared" si="57"/>
        <v>144</v>
      </c>
    </row>
    <row r="435" spans="1:30" x14ac:dyDescent="0.35">
      <c r="A435" s="13">
        <v>145</v>
      </c>
      <c r="B435" s="25" t="str">
        <f>IFERROR(VLOOKUP($A435,'Grade 6'!$H$2:$N$501,3,0),"-")</f>
        <v>M24-0405-145</v>
      </c>
      <c r="C435" s="25" t="str">
        <f>IFERROR(VLOOKUP($A435,'Grade 6'!$H$2:$N$501,4,0),"-")</f>
        <v>Muhammad Iqbal</v>
      </c>
      <c r="D435" s="25" t="str">
        <f>IFERROR(VLOOKUP($A435,'Grade 6'!$H$2:$N$501,5,0),"-")</f>
        <v>Muhammad Sohail</v>
      </c>
      <c r="E435" s="25" t="str">
        <f>IFERROR(VLOOKUP($A435,'Grade 6'!$H$2:$N$501,6,0),"-")</f>
        <v>M</v>
      </c>
      <c r="F435" s="33">
        <f>IFERROR(VLOOKUP($A435,'Grade 6'!$H$2:$N$501,7,0),"-")</f>
        <v>41258</v>
      </c>
      <c r="G435" s="6"/>
      <c r="H435" s="13">
        <f t="shared" si="56"/>
        <v>1</v>
      </c>
      <c r="I435" s="17"/>
      <c r="J435" s="14" t="str">
        <f t="shared" si="55"/>
        <v>K.M.A Boys Secondary School</v>
      </c>
      <c r="K435" s="13" t="s">
        <v>19</v>
      </c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>
        <f t="shared" si="54"/>
        <v>0</v>
      </c>
      <c r="W435" s="26"/>
      <c r="X435" s="26"/>
      <c r="Y435" s="6"/>
      <c r="Z435" s="20">
        <f t="shared" si="51"/>
        <v>0</v>
      </c>
      <c r="AA435" s="20"/>
      <c r="AB435" s="2">
        <f t="shared" ref="AB435:AB482" si="58">SUM(L435:U435)</f>
        <v>0</v>
      </c>
      <c r="AC435" s="2">
        <f t="shared" ref="AC435:AC482" si="59">COUNTBLANK(L435:U435)</f>
        <v>10</v>
      </c>
      <c r="AD435" s="20">
        <f t="shared" si="57"/>
        <v>145</v>
      </c>
    </row>
    <row r="436" spans="1:30" x14ac:dyDescent="0.35">
      <c r="A436" s="13">
        <v>145</v>
      </c>
      <c r="B436" s="25" t="str">
        <f>IFERROR(VLOOKUP($A436,'Grade 6'!$H$2:$N$501,3,0),"-")</f>
        <v>M24-0405-145</v>
      </c>
      <c r="C436" s="25" t="str">
        <f>IFERROR(VLOOKUP($A436,'Grade 6'!$H$2:$N$501,4,0),"-")</f>
        <v>Muhammad Iqbal</v>
      </c>
      <c r="D436" s="25" t="str">
        <f>IFERROR(VLOOKUP($A436,'Grade 6'!$H$2:$N$501,5,0),"-")</f>
        <v>Muhammad Sohail</v>
      </c>
      <c r="E436" s="25" t="str">
        <f>IFERROR(VLOOKUP($A436,'Grade 6'!$H$2:$N$501,6,0),"-")</f>
        <v>M</v>
      </c>
      <c r="F436" s="33">
        <f>IFERROR(VLOOKUP($A436,'Grade 6'!$H$2:$N$501,7,0),"-")</f>
        <v>41258</v>
      </c>
      <c r="G436" s="6"/>
      <c r="H436" s="13">
        <f t="shared" si="56"/>
        <v>2</v>
      </c>
      <c r="I436" s="17"/>
      <c r="J436" s="14" t="str">
        <f t="shared" si="55"/>
        <v>K.M.A Boys Secondary School</v>
      </c>
      <c r="K436" s="13" t="s">
        <v>19</v>
      </c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>
        <f t="shared" ref="V436:V483" si="60">Z436</f>
        <v>0</v>
      </c>
      <c r="W436" s="26"/>
      <c r="X436" s="26"/>
      <c r="Y436" s="6"/>
      <c r="Z436" s="20">
        <f t="shared" si="51"/>
        <v>0</v>
      </c>
      <c r="AA436" s="20"/>
      <c r="AB436" s="2">
        <f t="shared" si="58"/>
        <v>0</v>
      </c>
      <c r="AC436" s="2">
        <f t="shared" si="59"/>
        <v>10</v>
      </c>
      <c r="AD436" s="20">
        <f t="shared" si="57"/>
        <v>145</v>
      </c>
    </row>
    <row r="437" spans="1:30" x14ac:dyDescent="0.35">
      <c r="A437" s="13">
        <v>145</v>
      </c>
      <c r="B437" s="25" t="str">
        <f>IFERROR(VLOOKUP($A437,'Grade 6'!$H$2:$N$501,3,0),"-")</f>
        <v>M24-0405-145</v>
      </c>
      <c r="C437" s="25" t="str">
        <f>IFERROR(VLOOKUP($A437,'Grade 6'!$H$2:$N$501,4,0),"-")</f>
        <v>Muhammad Iqbal</v>
      </c>
      <c r="D437" s="25" t="str">
        <f>IFERROR(VLOOKUP($A437,'Grade 6'!$H$2:$N$501,5,0),"-")</f>
        <v>Muhammad Sohail</v>
      </c>
      <c r="E437" s="25" t="str">
        <f>IFERROR(VLOOKUP($A437,'Grade 6'!$H$2:$N$501,6,0),"-")</f>
        <v>M</v>
      </c>
      <c r="F437" s="33">
        <f>IFERROR(VLOOKUP($A437,'Grade 6'!$H$2:$N$501,7,0),"-")</f>
        <v>41258</v>
      </c>
      <c r="G437" s="6"/>
      <c r="H437" s="13">
        <f t="shared" si="56"/>
        <v>3</v>
      </c>
      <c r="I437" s="17"/>
      <c r="J437" s="14" t="str">
        <f t="shared" ref="J437:J484" si="61">IF($J$3="","",$J$3)</f>
        <v>K.M.A Boys Secondary School</v>
      </c>
      <c r="K437" s="13" t="s">
        <v>19</v>
      </c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>
        <f t="shared" si="60"/>
        <v>0</v>
      </c>
      <c r="W437" s="26"/>
      <c r="X437" s="26"/>
      <c r="Y437" s="6"/>
      <c r="Z437" s="20">
        <f t="shared" si="51"/>
        <v>0</v>
      </c>
      <c r="AA437" s="20"/>
      <c r="AB437" s="2">
        <f t="shared" si="58"/>
        <v>0</v>
      </c>
      <c r="AC437" s="2">
        <f t="shared" si="59"/>
        <v>10</v>
      </c>
      <c r="AD437" s="20">
        <f t="shared" si="57"/>
        <v>145</v>
      </c>
    </row>
    <row r="438" spans="1:30" x14ac:dyDescent="0.35">
      <c r="A438" s="13">
        <v>146</v>
      </c>
      <c r="B438" s="25" t="str">
        <f>IFERROR(VLOOKUP($A438,'Grade 6'!$H$2:$N$501,3,0),"-")</f>
        <v>M24-0405-146</v>
      </c>
      <c r="C438" s="25" t="str">
        <f>IFERROR(VLOOKUP($A438,'Grade 6'!$H$2:$N$501,4,0),"-")</f>
        <v>Muhammad Ismail</v>
      </c>
      <c r="D438" s="25" t="str">
        <f>IFERROR(VLOOKUP($A438,'Grade 6'!$H$2:$N$501,5,0),"-")</f>
        <v>Noor Muhammad</v>
      </c>
      <c r="E438" s="25" t="str">
        <f>IFERROR(VLOOKUP($A438,'Grade 6'!$H$2:$N$501,6,0),"-")</f>
        <v>M</v>
      </c>
      <c r="F438" s="33">
        <f>IFERROR(VLOOKUP($A438,'Grade 6'!$H$2:$N$501,7,0),"-")</f>
        <v>41081</v>
      </c>
      <c r="G438" s="6"/>
      <c r="H438" s="13">
        <f t="shared" si="56"/>
        <v>1</v>
      </c>
      <c r="I438" s="17"/>
      <c r="J438" s="14" t="str">
        <f t="shared" si="61"/>
        <v>K.M.A Boys Secondary School</v>
      </c>
      <c r="K438" s="13" t="s">
        <v>19</v>
      </c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>
        <f t="shared" si="60"/>
        <v>0</v>
      </c>
      <c r="W438" s="26"/>
      <c r="X438" s="26"/>
      <c r="Y438" s="6"/>
      <c r="Z438" s="20">
        <f t="shared" si="51"/>
        <v>0</v>
      </c>
      <c r="AA438" s="20"/>
      <c r="AB438" s="2">
        <f t="shared" si="58"/>
        <v>0</v>
      </c>
      <c r="AC438" s="2">
        <f t="shared" si="59"/>
        <v>10</v>
      </c>
      <c r="AD438" s="20">
        <f t="shared" si="57"/>
        <v>146</v>
      </c>
    </row>
    <row r="439" spans="1:30" x14ac:dyDescent="0.35">
      <c r="A439" s="13">
        <v>146</v>
      </c>
      <c r="B439" s="25" t="str">
        <f>IFERROR(VLOOKUP($A439,'Grade 6'!$H$2:$N$501,3,0),"-")</f>
        <v>M24-0405-146</v>
      </c>
      <c r="C439" s="25" t="str">
        <f>IFERROR(VLOOKUP($A439,'Grade 6'!$H$2:$N$501,4,0),"-")</f>
        <v>Muhammad Ismail</v>
      </c>
      <c r="D439" s="25" t="str">
        <f>IFERROR(VLOOKUP($A439,'Grade 6'!$H$2:$N$501,5,0),"-")</f>
        <v>Noor Muhammad</v>
      </c>
      <c r="E439" s="25" t="str">
        <f>IFERROR(VLOOKUP($A439,'Grade 6'!$H$2:$N$501,6,0),"-")</f>
        <v>M</v>
      </c>
      <c r="F439" s="33">
        <f>IFERROR(VLOOKUP($A439,'Grade 6'!$H$2:$N$501,7,0),"-")</f>
        <v>41081</v>
      </c>
      <c r="G439" s="6"/>
      <c r="H439" s="13">
        <f t="shared" si="56"/>
        <v>2</v>
      </c>
      <c r="I439" s="17"/>
      <c r="J439" s="14" t="str">
        <f t="shared" si="61"/>
        <v>K.M.A Boys Secondary School</v>
      </c>
      <c r="K439" s="13" t="s">
        <v>19</v>
      </c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>
        <f t="shared" si="60"/>
        <v>0</v>
      </c>
      <c r="W439" s="26"/>
      <c r="X439" s="26"/>
      <c r="Y439" s="6"/>
      <c r="Z439" s="20">
        <f t="shared" si="51"/>
        <v>0</v>
      </c>
      <c r="AA439" s="20"/>
      <c r="AB439" s="2">
        <f t="shared" si="58"/>
        <v>0</v>
      </c>
      <c r="AC439" s="2">
        <f t="shared" si="59"/>
        <v>10</v>
      </c>
      <c r="AD439" s="20">
        <f t="shared" si="57"/>
        <v>146</v>
      </c>
    </row>
    <row r="440" spans="1:30" x14ac:dyDescent="0.35">
      <c r="A440" s="13">
        <v>146</v>
      </c>
      <c r="B440" s="25" t="str">
        <f>IFERROR(VLOOKUP($A440,'Grade 6'!$H$2:$N$501,3,0),"-")</f>
        <v>M24-0405-146</v>
      </c>
      <c r="C440" s="25" t="str">
        <f>IFERROR(VLOOKUP($A440,'Grade 6'!$H$2:$N$501,4,0),"-")</f>
        <v>Muhammad Ismail</v>
      </c>
      <c r="D440" s="25" t="str">
        <f>IFERROR(VLOOKUP($A440,'Grade 6'!$H$2:$N$501,5,0),"-")</f>
        <v>Noor Muhammad</v>
      </c>
      <c r="E440" s="25" t="str">
        <f>IFERROR(VLOOKUP($A440,'Grade 6'!$H$2:$N$501,6,0),"-")</f>
        <v>M</v>
      </c>
      <c r="F440" s="33">
        <f>IFERROR(VLOOKUP($A440,'Grade 6'!$H$2:$N$501,7,0),"-")</f>
        <v>41081</v>
      </c>
      <c r="G440" s="6"/>
      <c r="H440" s="13">
        <f t="shared" si="56"/>
        <v>3</v>
      </c>
      <c r="I440" s="17"/>
      <c r="J440" s="14" t="str">
        <f t="shared" si="61"/>
        <v>K.M.A Boys Secondary School</v>
      </c>
      <c r="K440" s="13" t="s">
        <v>19</v>
      </c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>
        <f t="shared" si="60"/>
        <v>0</v>
      </c>
      <c r="W440" s="26"/>
      <c r="X440" s="26"/>
      <c r="Y440" s="6"/>
      <c r="Z440" s="20">
        <f t="shared" si="51"/>
        <v>0</v>
      </c>
      <c r="AA440" s="20"/>
      <c r="AB440" s="2">
        <f t="shared" si="58"/>
        <v>0</v>
      </c>
      <c r="AC440" s="2">
        <f t="shared" si="59"/>
        <v>10</v>
      </c>
      <c r="AD440" s="20">
        <f t="shared" si="57"/>
        <v>146</v>
      </c>
    </row>
    <row r="441" spans="1:30" x14ac:dyDescent="0.35">
      <c r="A441" s="13">
        <v>147</v>
      </c>
      <c r="B441" s="25" t="str">
        <f>IFERROR(VLOOKUP($A441,'Grade 6'!$H$2:$N$501,3,0),"-")</f>
        <v>M24-0405-147</v>
      </c>
      <c r="C441" s="25" t="str">
        <f>IFERROR(VLOOKUP($A441,'Grade 6'!$H$2:$N$501,4,0),"-")</f>
        <v>Muhammad Jibran Khan</v>
      </c>
      <c r="D441" s="25" t="str">
        <f>IFERROR(VLOOKUP($A441,'Grade 6'!$H$2:$N$501,5,0),"-")</f>
        <v>Surbuland Khan</v>
      </c>
      <c r="E441" s="25" t="str">
        <f>IFERROR(VLOOKUP($A441,'Grade 6'!$H$2:$N$501,6,0),"-")</f>
        <v>M</v>
      </c>
      <c r="F441" s="33">
        <f>IFERROR(VLOOKUP($A441,'Grade 6'!$H$2:$N$501,7,0),"-")</f>
        <v>40830</v>
      </c>
      <c r="G441" s="6"/>
      <c r="H441" s="13">
        <f t="shared" si="56"/>
        <v>1</v>
      </c>
      <c r="I441" s="17"/>
      <c r="J441" s="14" t="str">
        <f t="shared" si="61"/>
        <v>K.M.A Boys Secondary School</v>
      </c>
      <c r="K441" s="13" t="s">
        <v>19</v>
      </c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>
        <f t="shared" si="60"/>
        <v>0</v>
      </c>
      <c r="W441" s="26"/>
      <c r="X441" s="26"/>
      <c r="Y441" s="6"/>
      <c r="Z441" s="20">
        <f t="shared" si="51"/>
        <v>0</v>
      </c>
      <c r="AA441" s="20"/>
      <c r="AB441" s="2">
        <f t="shared" si="58"/>
        <v>0</v>
      </c>
      <c r="AC441" s="2">
        <f t="shared" si="59"/>
        <v>10</v>
      </c>
      <c r="AD441" s="20">
        <f t="shared" si="57"/>
        <v>147</v>
      </c>
    </row>
    <row r="442" spans="1:30" x14ac:dyDescent="0.35">
      <c r="A442" s="13">
        <v>147</v>
      </c>
      <c r="B442" s="25" t="str">
        <f>IFERROR(VLOOKUP($A442,'Grade 6'!$H$2:$N$501,3,0),"-")</f>
        <v>M24-0405-147</v>
      </c>
      <c r="C442" s="25" t="str">
        <f>IFERROR(VLOOKUP($A442,'Grade 6'!$H$2:$N$501,4,0),"-")</f>
        <v>Muhammad Jibran Khan</v>
      </c>
      <c r="D442" s="25" t="str">
        <f>IFERROR(VLOOKUP($A442,'Grade 6'!$H$2:$N$501,5,0),"-")</f>
        <v>Surbuland Khan</v>
      </c>
      <c r="E442" s="25" t="str">
        <f>IFERROR(VLOOKUP($A442,'Grade 6'!$H$2:$N$501,6,0),"-")</f>
        <v>M</v>
      </c>
      <c r="F442" s="33">
        <f>IFERROR(VLOOKUP($A442,'Grade 6'!$H$2:$N$501,7,0),"-")</f>
        <v>40830</v>
      </c>
      <c r="G442" s="6"/>
      <c r="H442" s="13">
        <f t="shared" si="56"/>
        <v>2</v>
      </c>
      <c r="I442" s="17"/>
      <c r="J442" s="14" t="str">
        <f t="shared" si="61"/>
        <v>K.M.A Boys Secondary School</v>
      </c>
      <c r="K442" s="13" t="s">
        <v>19</v>
      </c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>
        <f t="shared" si="60"/>
        <v>0</v>
      </c>
      <c r="W442" s="26"/>
      <c r="X442" s="26"/>
      <c r="Y442" s="6"/>
      <c r="Z442" s="20">
        <f t="shared" si="51"/>
        <v>0</v>
      </c>
      <c r="AA442" s="20"/>
      <c r="AB442" s="2">
        <f t="shared" si="58"/>
        <v>0</v>
      </c>
      <c r="AC442" s="2">
        <f t="shared" si="59"/>
        <v>10</v>
      </c>
      <c r="AD442" s="20">
        <f t="shared" si="57"/>
        <v>147</v>
      </c>
    </row>
    <row r="443" spans="1:30" x14ac:dyDescent="0.35">
      <c r="A443" s="13">
        <v>147</v>
      </c>
      <c r="B443" s="25" t="str">
        <f>IFERROR(VLOOKUP($A443,'Grade 6'!$H$2:$N$501,3,0),"-")</f>
        <v>M24-0405-147</v>
      </c>
      <c r="C443" s="25" t="str">
        <f>IFERROR(VLOOKUP($A443,'Grade 6'!$H$2:$N$501,4,0),"-")</f>
        <v>Muhammad Jibran Khan</v>
      </c>
      <c r="D443" s="25" t="str">
        <f>IFERROR(VLOOKUP($A443,'Grade 6'!$H$2:$N$501,5,0),"-")</f>
        <v>Surbuland Khan</v>
      </c>
      <c r="E443" s="25" t="str">
        <f>IFERROR(VLOOKUP($A443,'Grade 6'!$H$2:$N$501,6,0),"-")</f>
        <v>M</v>
      </c>
      <c r="F443" s="33">
        <f>IFERROR(VLOOKUP($A443,'Grade 6'!$H$2:$N$501,7,0),"-")</f>
        <v>40830</v>
      </c>
      <c r="G443" s="6"/>
      <c r="H443" s="13">
        <f t="shared" si="56"/>
        <v>3</v>
      </c>
      <c r="I443" s="17"/>
      <c r="J443" s="14" t="str">
        <f t="shared" si="61"/>
        <v>K.M.A Boys Secondary School</v>
      </c>
      <c r="K443" s="13" t="s">
        <v>19</v>
      </c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>
        <f t="shared" si="60"/>
        <v>0</v>
      </c>
      <c r="W443" s="26"/>
      <c r="X443" s="26"/>
      <c r="Y443" s="6"/>
      <c r="Z443" s="20">
        <f t="shared" si="51"/>
        <v>0</v>
      </c>
      <c r="AA443" s="20"/>
      <c r="AB443" s="2">
        <f t="shared" si="58"/>
        <v>0</v>
      </c>
      <c r="AC443" s="2">
        <f t="shared" si="59"/>
        <v>10</v>
      </c>
      <c r="AD443" s="20">
        <f t="shared" si="57"/>
        <v>147</v>
      </c>
    </row>
    <row r="444" spans="1:30" x14ac:dyDescent="0.35">
      <c r="A444" s="13">
        <v>148</v>
      </c>
      <c r="B444" s="25" t="str">
        <f>IFERROR(VLOOKUP($A444,'Grade 6'!$H$2:$N$501,3,0),"-")</f>
        <v>M24-0405-148</v>
      </c>
      <c r="C444" s="25" t="str">
        <f>IFERROR(VLOOKUP($A444,'Grade 6'!$H$2:$N$501,4,0),"-")</f>
        <v>Muhammad Junaid</v>
      </c>
      <c r="D444" s="25" t="str">
        <f>IFERROR(VLOOKUP($A444,'Grade 6'!$H$2:$N$501,5,0),"-")</f>
        <v>Muhammad Irshad</v>
      </c>
      <c r="E444" s="25" t="str">
        <f>IFERROR(VLOOKUP($A444,'Grade 6'!$H$2:$N$501,6,0),"-")</f>
        <v>M</v>
      </c>
      <c r="F444" s="33">
        <f>IFERROR(VLOOKUP($A444,'Grade 6'!$H$2:$N$501,7,0),"-")</f>
        <v>40857</v>
      </c>
      <c r="G444" s="6"/>
      <c r="H444" s="13">
        <f t="shared" si="56"/>
        <v>1</v>
      </c>
      <c r="I444" s="17"/>
      <c r="J444" s="14" t="str">
        <f t="shared" si="61"/>
        <v>K.M.A Boys Secondary School</v>
      </c>
      <c r="K444" s="13" t="s">
        <v>19</v>
      </c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>
        <f t="shared" si="60"/>
        <v>0</v>
      </c>
      <c r="W444" s="26"/>
      <c r="X444" s="26"/>
      <c r="Y444" s="6"/>
      <c r="Z444" s="20">
        <f t="shared" si="51"/>
        <v>0</v>
      </c>
      <c r="AA444" s="20"/>
      <c r="AB444" s="2">
        <f t="shared" si="58"/>
        <v>0</v>
      </c>
      <c r="AC444" s="2">
        <f t="shared" si="59"/>
        <v>10</v>
      </c>
      <c r="AD444" s="20">
        <f t="shared" si="57"/>
        <v>148</v>
      </c>
    </row>
    <row r="445" spans="1:30" x14ac:dyDescent="0.35">
      <c r="A445" s="13">
        <v>148</v>
      </c>
      <c r="B445" s="25" t="str">
        <f>IFERROR(VLOOKUP($A445,'Grade 6'!$H$2:$N$501,3,0),"-")</f>
        <v>M24-0405-148</v>
      </c>
      <c r="C445" s="25" t="str">
        <f>IFERROR(VLOOKUP($A445,'Grade 6'!$H$2:$N$501,4,0),"-")</f>
        <v>Muhammad Junaid</v>
      </c>
      <c r="D445" s="25" t="str">
        <f>IFERROR(VLOOKUP($A445,'Grade 6'!$H$2:$N$501,5,0),"-")</f>
        <v>Muhammad Irshad</v>
      </c>
      <c r="E445" s="25" t="str">
        <f>IFERROR(VLOOKUP($A445,'Grade 6'!$H$2:$N$501,6,0),"-")</f>
        <v>M</v>
      </c>
      <c r="F445" s="33">
        <f>IFERROR(VLOOKUP($A445,'Grade 6'!$H$2:$N$501,7,0),"-")</f>
        <v>40857</v>
      </c>
      <c r="G445" s="6"/>
      <c r="H445" s="13">
        <f t="shared" si="56"/>
        <v>2</v>
      </c>
      <c r="I445" s="17"/>
      <c r="J445" s="14" t="str">
        <f t="shared" si="61"/>
        <v>K.M.A Boys Secondary School</v>
      </c>
      <c r="K445" s="13" t="s">
        <v>19</v>
      </c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>
        <f t="shared" si="60"/>
        <v>0</v>
      </c>
      <c r="W445" s="26"/>
      <c r="X445" s="26"/>
      <c r="Y445" s="6"/>
      <c r="Z445" s="20">
        <f t="shared" si="51"/>
        <v>0</v>
      </c>
      <c r="AA445" s="20"/>
      <c r="AB445" s="2">
        <f t="shared" si="58"/>
        <v>0</v>
      </c>
      <c r="AC445" s="2">
        <f t="shared" si="59"/>
        <v>10</v>
      </c>
      <c r="AD445" s="20">
        <f t="shared" si="57"/>
        <v>148</v>
      </c>
    </row>
    <row r="446" spans="1:30" x14ac:dyDescent="0.35">
      <c r="A446" s="13">
        <v>148</v>
      </c>
      <c r="B446" s="25" t="str">
        <f>IFERROR(VLOOKUP($A446,'Grade 6'!$H$2:$N$501,3,0),"-")</f>
        <v>M24-0405-148</v>
      </c>
      <c r="C446" s="25" t="str">
        <f>IFERROR(VLOOKUP($A446,'Grade 6'!$H$2:$N$501,4,0),"-")</f>
        <v>Muhammad Junaid</v>
      </c>
      <c r="D446" s="25" t="str">
        <f>IFERROR(VLOOKUP($A446,'Grade 6'!$H$2:$N$501,5,0),"-")</f>
        <v>Muhammad Irshad</v>
      </c>
      <c r="E446" s="25" t="str">
        <f>IFERROR(VLOOKUP($A446,'Grade 6'!$H$2:$N$501,6,0),"-")</f>
        <v>M</v>
      </c>
      <c r="F446" s="33">
        <f>IFERROR(VLOOKUP($A446,'Grade 6'!$H$2:$N$501,7,0),"-")</f>
        <v>40857</v>
      </c>
      <c r="G446" s="6"/>
      <c r="H446" s="13">
        <f t="shared" si="56"/>
        <v>3</v>
      </c>
      <c r="I446" s="17"/>
      <c r="J446" s="14" t="str">
        <f t="shared" si="61"/>
        <v>K.M.A Boys Secondary School</v>
      </c>
      <c r="K446" s="13" t="s">
        <v>19</v>
      </c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>
        <f t="shared" si="60"/>
        <v>0</v>
      </c>
      <c r="W446" s="26"/>
      <c r="X446" s="26"/>
      <c r="Y446" s="6"/>
      <c r="Z446" s="20">
        <f t="shared" si="51"/>
        <v>0</v>
      </c>
      <c r="AA446" s="20"/>
      <c r="AB446" s="2">
        <f t="shared" si="58"/>
        <v>0</v>
      </c>
      <c r="AC446" s="2">
        <f t="shared" si="59"/>
        <v>10</v>
      </c>
      <c r="AD446" s="20">
        <f t="shared" si="57"/>
        <v>148</v>
      </c>
    </row>
    <row r="447" spans="1:30" x14ac:dyDescent="0.35">
      <c r="A447" s="13">
        <v>149</v>
      </c>
      <c r="B447" s="25" t="str">
        <f>IFERROR(VLOOKUP($A447,'Grade 6'!$H$2:$N$501,3,0),"-")</f>
        <v>M24-0405-149</v>
      </c>
      <c r="C447" s="25" t="str">
        <f>IFERROR(VLOOKUP($A447,'Grade 6'!$H$2:$N$501,4,0),"-")</f>
        <v>Muhammad Khizzar</v>
      </c>
      <c r="D447" s="25" t="str">
        <f>IFERROR(VLOOKUP($A447,'Grade 6'!$H$2:$N$501,5,0),"-")</f>
        <v>Naeem</v>
      </c>
      <c r="E447" s="25" t="str">
        <f>IFERROR(VLOOKUP($A447,'Grade 6'!$H$2:$N$501,6,0),"-")</f>
        <v>M</v>
      </c>
      <c r="F447" s="33">
        <f>IFERROR(VLOOKUP($A447,'Grade 6'!$H$2:$N$501,7,0),"-")</f>
        <v>41161</v>
      </c>
      <c r="G447" s="6"/>
      <c r="H447" s="13">
        <f t="shared" si="56"/>
        <v>1</v>
      </c>
      <c r="I447" s="17"/>
      <c r="J447" s="14" t="str">
        <f t="shared" si="61"/>
        <v>K.M.A Boys Secondary School</v>
      </c>
      <c r="K447" s="13" t="s">
        <v>19</v>
      </c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>
        <f t="shared" si="60"/>
        <v>0</v>
      </c>
      <c r="W447" s="26"/>
      <c r="X447" s="26"/>
      <c r="Y447" s="6"/>
      <c r="Z447" s="20">
        <f t="shared" si="51"/>
        <v>0</v>
      </c>
      <c r="AA447" s="20"/>
      <c r="AB447" s="2">
        <f t="shared" si="58"/>
        <v>0</v>
      </c>
      <c r="AC447" s="2">
        <f t="shared" si="59"/>
        <v>10</v>
      </c>
      <c r="AD447" s="20">
        <f t="shared" si="57"/>
        <v>149</v>
      </c>
    </row>
    <row r="448" spans="1:30" x14ac:dyDescent="0.35">
      <c r="A448" s="13">
        <v>149</v>
      </c>
      <c r="B448" s="25" t="str">
        <f>IFERROR(VLOOKUP($A448,'Grade 6'!$H$2:$N$501,3,0),"-")</f>
        <v>M24-0405-149</v>
      </c>
      <c r="C448" s="25" t="str">
        <f>IFERROR(VLOOKUP($A448,'Grade 6'!$H$2:$N$501,4,0),"-")</f>
        <v>Muhammad Khizzar</v>
      </c>
      <c r="D448" s="25" t="str">
        <f>IFERROR(VLOOKUP($A448,'Grade 6'!$H$2:$N$501,5,0),"-")</f>
        <v>Naeem</v>
      </c>
      <c r="E448" s="25" t="str">
        <f>IFERROR(VLOOKUP($A448,'Grade 6'!$H$2:$N$501,6,0),"-")</f>
        <v>M</v>
      </c>
      <c r="F448" s="33">
        <f>IFERROR(VLOOKUP($A448,'Grade 6'!$H$2:$N$501,7,0),"-")</f>
        <v>41161</v>
      </c>
      <c r="G448" s="6"/>
      <c r="H448" s="13">
        <f t="shared" si="56"/>
        <v>2</v>
      </c>
      <c r="I448" s="17"/>
      <c r="J448" s="14" t="str">
        <f t="shared" si="61"/>
        <v>K.M.A Boys Secondary School</v>
      </c>
      <c r="K448" s="13" t="s">
        <v>19</v>
      </c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>
        <f t="shared" si="60"/>
        <v>0</v>
      </c>
      <c r="W448" s="26"/>
      <c r="X448" s="26"/>
      <c r="Y448" s="6"/>
      <c r="Z448" s="20">
        <f t="shared" si="51"/>
        <v>0</v>
      </c>
      <c r="AA448" s="20"/>
      <c r="AB448" s="2">
        <f t="shared" si="58"/>
        <v>0</v>
      </c>
      <c r="AC448" s="2">
        <f t="shared" si="59"/>
        <v>10</v>
      </c>
      <c r="AD448" s="20">
        <f t="shared" si="57"/>
        <v>149</v>
      </c>
    </row>
    <row r="449" spans="1:30" x14ac:dyDescent="0.35">
      <c r="A449" s="13">
        <v>149</v>
      </c>
      <c r="B449" s="25" t="str">
        <f>IFERROR(VLOOKUP($A449,'Grade 6'!$H$2:$N$501,3,0),"-")</f>
        <v>M24-0405-149</v>
      </c>
      <c r="C449" s="25" t="str">
        <f>IFERROR(VLOOKUP($A449,'Grade 6'!$H$2:$N$501,4,0),"-")</f>
        <v>Muhammad Khizzar</v>
      </c>
      <c r="D449" s="25" t="str">
        <f>IFERROR(VLOOKUP($A449,'Grade 6'!$H$2:$N$501,5,0),"-")</f>
        <v>Naeem</v>
      </c>
      <c r="E449" s="25" t="str">
        <f>IFERROR(VLOOKUP($A449,'Grade 6'!$H$2:$N$501,6,0),"-")</f>
        <v>M</v>
      </c>
      <c r="F449" s="33">
        <f>IFERROR(VLOOKUP($A449,'Grade 6'!$H$2:$N$501,7,0),"-")</f>
        <v>41161</v>
      </c>
      <c r="G449" s="6"/>
      <c r="H449" s="13">
        <f t="shared" si="56"/>
        <v>3</v>
      </c>
      <c r="I449" s="17"/>
      <c r="J449" s="14" t="str">
        <f t="shared" si="61"/>
        <v>K.M.A Boys Secondary School</v>
      </c>
      <c r="K449" s="13" t="s">
        <v>19</v>
      </c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>
        <f t="shared" si="60"/>
        <v>0</v>
      </c>
      <c r="W449" s="26"/>
      <c r="X449" s="26"/>
      <c r="Y449" s="6"/>
      <c r="Z449" s="20">
        <f t="shared" si="51"/>
        <v>0</v>
      </c>
      <c r="AA449" s="20"/>
      <c r="AB449" s="2">
        <f t="shared" si="58"/>
        <v>0</v>
      </c>
      <c r="AC449" s="2">
        <f t="shared" si="59"/>
        <v>10</v>
      </c>
      <c r="AD449" s="20">
        <f t="shared" si="57"/>
        <v>149</v>
      </c>
    </row>
    <row r="450" spans="1:30" x14ac:dyDescent="0.35">
      <c r="A450" s="13">
        <v>150</v>
      </c>
      <c r="B450" s="25" t="str">
        <f>IFERROR(VLOOKUP($A450,'Grade 6'!$H$2:$N$501,3,0),"-")</f>
        <v>M24-0405-150</v>
      </c>
      <c r="C450" s="25" t="str">
        <f>IFERROR(VLOOKUP($A450,'Grade 6'!$H$2:$N$501,4,0),"-")</f>
        <v>Muhammad Maaz</v>
      </c>
      <c r="D450" s="25" t="str">
        <f>IFERROR(VLOOKUP($A450,'Grade 6'!$H$2:$N$501,5,0),"-")</f>
        <v>Muhammad Ibrahim</v>
      </c>
      <c r="E450" s="25" t="str">
        <f>IFERROR(VLOOKUP($A450,'Grade 6'!$H$2:$N$501,6,0),"-")</f>
        <v>M</v>
      </c>
      <c r="F450" s="33">
        <f>IFERROR(VLOOKUP($A450,'Grade 6'!$H$2:$N$501,7,0),"-")</f>
        <v>41552</v>
      </c>
      <c r="G450" s="6"/>
      <c r="H450" s="13">
        <f t="shared" si="56"/>
        <v>1</v>
      </c>
      <c r="I450" s="17"/>
      <c r="J450" s="14" t="str">
        <f t="shared" si="61"/>
        <v>K.M.A Boys Secondary School</v>
      </c>
      <c r="K450" s="13" t="s">
        <v>19</v>
      </c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>
        <f t="shared" si="60"/>
        <v>0</v>
      </c>
      <c r="W450" s="26"/>
      <c r="X450" s="26"/>
      <c r="Y450" s="6"/>
      <c r="Z450" s="20">
        <f t="shared" si="51"/>
        <v>0</v>
      </c>
      <c r="AA450" s="20"/>
      <c r="AB450" s="2">
        <f t="shared" si="58"/>
        <v>0</v>
      </c>
      <c r="AC450" s="2">
        <f t="shared" si="59"/>
        <v>10</v>
      </c>
      <c r="AD450" s="20">
        <f t="shared" si="57"/>
        <v>150</v>
      </c>
    </row>
    <row r="451" spans="1:30" x14ac:dyDescent="0.35">
      <c r="A451" s="13">
        <v>150</v>
      </c>
      <c r="B451" s="25" t="str">
        <f>IFERROR(VLOOKUP($A451,'Grade 6'!$H$2:$N$501,3,0),"-")</f>
        <v>M24-0405-150</v>
      </c>
      <c r="C451" s="25" t="str">
        <f>IFERROR(VLOOKUP($A451,'Grade 6'!$H$2:$N$501,4,0),"-")</f>
        <v>Muhammad Maaz</v>
      </c>
      <c r="D451" s="25" t="str">
        <f>IFERROR(VLOOKUP($A451,'Grade 6'!$H$2:$N$501,5,0),"-")</f>
        <v>Muhammad Ibrahim</v>
      </c>
      <c r="E451" s="25" t="str">
        <f>IFERROR(VLOOKUP($A451,'Grade 6'!$H$2:$N$501,6,0),"-")</f>
        <v>M</v>
      </c>
      <c r="F451" s="33">
        <f>IFERROR(VLOOKUP($A451,'Grade 6'!$H$2:$N$501,7,0),"-")</f>
        <v>41552</v>
      </c>
      <c r="G451" s="6"/>
      <c r="H451" s="13">
        <f t="shared" si="56"/>
        <v>2</v>
      </c>
      <c r="I451" s="17"/>
      <c r="J451" s="14" t="str">
        <f t="shared" si="61"/>
        <v>K.M.A Boys Secondary School</v>
      </c>
      <c r="K451" s="13" t="s">
        <v>19</v>
      </c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>
        <f t="shared" si="60"/>
        <v>0</v>
      </c>
      <c r="W451" s="26"/>
      <c r="X451" s="26"/>
      <c r="Y451" s="6"/>
      <c r="Z451" s="20">
        <f t="shared" ref="Z451:Z514" si="62">COUNTIFS($A$3:$A$1502,A451,$AB$3:$AB$1502,"&lt;&gt;0")</f>
        <v>0</v>
      </c>
      <c r="AA451" s="20"/>
      <c r="AB451" s="2">
        <f t="shared" si="58"/>
        <v>0</v>
      </c>
      <c r="AC451" s="2">
        <f t="shared" si="59"/>
        <v>10</v>
      </c>
      <c r="AD451" s="20">
        <f t="shared" si="57"/>
        <v>150</v>
      </c>
    </row>
    <row r="452" spans="1:30" x14ac:dyDescent="0.35">
      <c r="A452" s="13">
        <v>150</v>
      </c>
      <c r="B452" s="25" t="str">
        <f>IFERROR(VLOOKUP($A452,'Grade 6'!$H$2:$N$501,3,0),"-")</f>
        <v>M24-0405-150</v>
      </c>
      <c r="C452" s="25" t="str">
        <f>IFERROR(VLOOKUP($A452,'Grade 6'!$H$2:$N$501,4,0),"-")</f>
        <v>Muhammad Maaz</v>
      </c>
      <c r="D452" s="25" t="str">
        <f>IFERROR(VLOOKUP($A452,'Grade 6'!$H$2:$N$501,5,0),"-")</f>
        <v>Muhammad Ibrahim</v>
      </c>
      <c r="E452" s="25" t="str">
        <f>IFERROR(VLOOKUP($A452,'Grade 6'!$H$2:$N$501,6,0),"-")</f>
        <v>M</v>
      </c>
      <c r="F452" s="33">
        <f>IFERROR(VLOOKUP($A452,'Grade 6'!$H$2:$N$501,7,0),"-")</f>
        <v>41552</v>
      </c>
      <c r="G452" s="6"/>
      <c r="H452" s="13">
        <f t="shared" si="56"/>
        <v>3</v>
      </c>
      <c r="I452" s="17"/>
      <c r="J452" s="14" t="str">
        <f t="shared" si="61"/>
        <v>K.M.A Boys Secondary School</v>
      </c>
      <c r="K452" s="13" t="s">
        <v>19</v>
      </c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>
        <f t="shared" si="60"/>
        <v>0</v>
      </c>
      <c r="W452" s="26"/>
      <c r="X452" s="26"/>
      <c r="Y452" s="6"/>
      <c r="Z452" s="20">
        <f t="shared" si="62"/>
        <v>0</v>
      </c>
      <c r="AA452" s="20"/>
      <c r="AB452" s="2">
        <f t="shared" si="58"/>
        <v>0</v>
      </c>
      <c r="AC452" s="2">
        <f t="shared" si="59"/>
        <v>10</v>
      </c>
      <c r="AD452" s="20">
        <f t="shared" si="57"/>
        <v>150</v>
      </c>
    </row>
    <row r="453" spans="1:30" x14ac:dyDescent="0.35">
      <c r="A453" s="13">
        <v>151</v>
      </c>
      <c r="B453" s="25" t="str">
        <f>IFERROR(VLOOKUP($A453,'Grade 6'!$H$2:$N$501,3,0),"-")</f>
        <v>M24-0405-151</v>
      </c>
      <c r="C453" s="25" t="str">
        <f>IFERROR(VLOOKUP($A453,'Grade 6'!$H$2:$N$501,4,0),"-")</f>
        <v>Muhammad Muaaz Twins 1</v>
      </c>
      <c r="D453" s="25" t="str">
        <f>IFERROR(VLOOKUP($A453,'Grade 6'!$H$2:$N$501,5,0),"-")</f>
        <v>Taimoor Hussain</v>
      </c>
      <c r="E453" s="25" t="str">
        <f>IFERROR(VLOOKUP($A453,'Grade 6'!$H$2:$N$501,6,0),"-")</f>
        <v>M</v>
      </c>
      <c r="F453" s="33">
        <f>IFERROR(VLOOKUP($A453,'Grade 6'!$H$2:$N$501,7,0),"-")</f>
        <v>41469</v>
      </c>
      <c r="G453" s="6"/>
      <c r="H453" s="13">
        <f t="shared" si="56"/>
        <v>1</v>
      </c>
      <c r="I453" s="17"/>
      <c r="J453" s="14" t="str">
        <f t="shared" si="61"/>
        <v>K.M.A Boys Secondary School</v>
      </c>
      <c r="K453" s="13" t="s">
        <v>19</v>
      </c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>
        <f t="shared" si="60"/>
        <v>0</v>
      </c>
      <c r="W453" s="26"/>
      <c r="X453" s="26"/>
      <c r="Y453" s="6"/>
      <c r="Z453" s="20">
        <f t="shared" si="62"/>
        <v>0</v>
      </c>
      <c r="AA453" s="20"/>
      <c r="AB453" s="2">
        <f t="shared" si="58"/>
        <v>0</v>
      </c>
      <c r="AC453" s="2">
        <f t="shared" si="59"/>
        <v>10</v>
      </c>
      <c r="AD453" s="20">
        <f t="shared" si="57"/>
        <v>151</v>
      </c>
    </row>
    <row r="454" spans="1:30" x14ac:dyDescent="0.35">
      <c r="A454" s="13">
        <v>151</v>
      </c>
      <c r="B454" s="25" t="str">
        <f>IFERROR(VLOOKUP($A454,'Grade 6'!$H$2:$N$501,3,0),"-")</f>
        <v>M24-0405-151</v>
      </c>
      <c r="C454" s="25" t="str">
        <f>IFERROR(VLOOKUP($A454,'Grade 6'!$H$2:$N$501,4,0),"-")</f>
        <v>Muhammad Muaaz Twins 1</v>
      </c>
      <c r="D454" s="25" t="str">
        <f>IFERROR(VLOOKUP($A454,'Grade 6'!$H$2:$N$501,5,0),"-")</f>
        <v>Taimoor Hussain</v>
      </c>
      <c r="E454" s="25" t="str">
        <f>IFERROR(VLOOKUP($A454,'Grade 6'!$H$2:$N$501,6,0),"-")</f>
        <v>M</v>
      </c>
      <c r="F454" s="33">
        <f>IFERROR(VLOOKUP($A454,'Grade 6'!$H$2:$N$501,7,0),"-")</f>
        <v>41469</v>
      </c>
      <c r="G454" s="6"/>
      <c r="H454" s="13">
        <f t="shared" ref="H454:H517" si="63">IF(A454=A453,H453+1,1)</f>
        <v>2</v>
      </c>
      <c r="I454" s="17"/>
      <c r="J454" s="14" t="str">
        <f t="shared" si="61"/>
        <v>K.M.A Boys Secondary School</v>
      </c>
      <c r="K454" s="13" t="s">
        <v>19</v>
      </c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>
        <f t="shared" si="60"/>
        <v>0</v>
      </c>
      <c r="W454" s="26"/>
      <c r="X454" s="26"/>
      <c r="Y454" s="6"/>
      <c r="Z454" s="20">
        <f t="shared" si="62"/>
        <v>0</v>
      </c>
      <c r="AA454" s="20"/>
      <c r="AB454" s="2">
        <f t="shared" si="58"/>
        <v>0</v>
      </c>
      <c r="AC454" s="2">
        <f t="shared" si="59"/>
        <v>10</v>
      </c>
      <c r="AD454" s="20">
        <f t="shared" ref="AD454:AD517" si="64">IF(CONCATENATE(C454,D454)=CONCATENATE(C453,D453),AD453,AD453+1)</f>
        <v>151</v>
      </c>
    </row>
    <row r="455" spans="1:30" x14ac:dyDescent="0.35">
      <c r="A455" s="13">
        <v>151</v>
      </c>
      <c r="B455" s="25" t="str">
        <f>IFERROR(VLOOKUP($A455,'Grade 6'!$H$2:$N$501,3,0),"-")</f>
        <v>M24-0405-151</v>
      </c>
      <c r="C455" s="25" t="str">
        <f>IFERROR(VLOOKUP($A455,'Grade 6'!$H$2:$N$501,4,0),"-")</f>
        <v>Muhammad Muaaz Twins 1</v>
      </c>
      <c r="D455" s="25" t="str">
        <f>IFERROR(VLOOKUP($A455,'Grade 6'!$H$2:$N$501,5,0),"-")</f>
        <v>Taimoor Hussain</v>
      </c>
      <c r="E455" s="25" t="str">
        <f>IFERROR(VLOOKUP($A455,'Grade 6'!$H$2:$N$501,6,0),"-")</f>
        <v>M</v>
      </c>
      <c r="F455" s="33">
        <f>IFERROR(VLOOKUP($A455,'Grade 6'!$H$2:$N$501,7,0),"-")</f>
        <v>41469</v>
      </c>
      <c r="G455" s="6"/>
      <c r="H455" s="13">
        <f t="shared" si="63"/>
        <v>3</v>
      </c>
      <c r="I455" s="17"/>
      <c r="J455" s="14" t="str">
        <f t="shared" si="61"/>
        <v>K.M.A Boys Secondary School</v>
      </c>
      <c r="K455" s="13" t="s">
        <v>19</v>
      </c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>
        <f t="shared" si="60"/>
        <v>0</v>
      </c>
      <c r="W455" s="26"/>
      <c r="X455" s="26"/>
      <c r="Y455" s="6"/>
      <c r="Z455" s="20">
        <f t="shared" si="62"/>
        <v>0</v>
      </c>
      <c r="AA455" s="20"/>
      <c r="AB455" s="2">
        <f t="shared" si="58"/>
        <v>0</v>
      </c>
      <c r="AC455" s="2">
        <f t="shared" si="59"/>
        <v>10</v>
      </c>
      <c r="AD455" s="20">
        <f t="shared" si="64"/>
        <v>151</v>
      </c>
    </row>
    <row r="456" spans="1:30" x14ac:dyDescent="0.35">
      <c r="A456" s="13">
        <v>152</v>
      </c>
      <c r="B456" s="25" t="str">
        <f>IFERROR(VLOOKUP($A456,'Grade 6'!$H$2:$N$501,3,0),"-")</f>
        <v>M24-0405-152</v>
      </c>
      <c r="C456" s="25" t="str">
        <f>IFERROR(VLOOKUP($A456,'Grade 6'!$H$2:$N$501,4,0),"-")</f>
        <v>Muhammad Muavia</v>
      </c>
      <c r="D456" s="25" t="str">
        <f>IFERROR(VLOOKUP($A456,'Grade 6'!$H$2:$N$501,5,0),"-")</f>
        <v>Saqib Hussain</v>
      </c>
      <c r="E456" s="25" t="str">
        <f>IFERROR(VLOOKUP($A456,'Grade 6'!$H$2:$N$501,6,0),"-")</f>
        <v>M</v>
      </c>
      <c r="F456" s="33">
        <f>IFERROR(VLOOKUP($A456,'Grade 6'!$H$2:$N$501,7,0),"-")</f>
        <v>41145</v>
      </c>
      <c r="G456" s="6"/>
      <c r="H456" s="13">
        <f t="shared" si="63"/>
        <v>1</v>
      </c>
      <c r="I456" s="17"/>
      <c r="J456" s="14" t="str">
        <f t="shared" si="61"/>
        <v>K.M.A Boys Secondary School</v>
      </c>
      <c r="K456" s="13" t="s">
        <v>19</v>
      </c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>
        <f t="shared" si="60"/>
        <v>0</v>
      </c>
      <c r="W456" s="26"/>
      <c r="X456" s="26"/>
      <c r="Y456" s="6"/>
      <c r="Z456" s="20">
        <f t="shared" si="62"/>
        <v>0</v>
      </c>
      <c r="AA456" s="20"/>
      <c r="AB456" s="2">
        <f t="shared" si="58"/>
        <v>0</v>
      </c>
      <c r="AC456" s="2">
        <f t="shared" si="59"/>
        <v>10</v>
      </c>
      <c r="AD456" s="20">
        <f t="shared" si="64"/>
        <v>152</v>
      </c>
    </row>
    <row r="457" spans="1:30" x14ac:dyDescent="0.35">
      <c r="A457" s="13">
        <v>152</v>
      </c>
      <c r="B457" s="25" t="str">
        <f>IFERROR(VLOOKUP($A457,'Grade 6'!$H$2:$N$501,3,0),"-")</f>
        <v>M24-0405-152</v>
      </c>
      <c r="C457" s="25" t="str">
        <f>IFERROR(VLOOKUP($A457,'Grade 6'!$H$2:$N$501,4,0),"-")</f>
        <v>Muhammad Muavia</v>
      </c>
      <c r="D457" s="25" t="str">
        <f>IFERROR(VLOOKUP($A457,'Grade 6'!$H$2:$N$501,5,0),"-")</f>
        <v>Saqib Hussain</v>
      </c>
      <c r="E457" s="25" t="str">
        <f>IFERROR(VLOOKUP($A457,'Grade 6'!$H$2:$N$501,6,0),"-")</f>
        <v>M</v>
      </c>
      <c r="F457" s="33">
        <f>IFERROR(VLOOKUP($A457,'Grade 6'!$H$2:$N$501,7,0),"-")</f>
        <v>41145</v>
      </c>
      <c r="G457" s="6"/>
      <c r="H457" s="13">
        <f t="shared" si="63"/>
        <v>2</v>
      </c>
      <c r="I457" s="17"/>
      <c r="J457" s="14" t="str">
        <f t="shared" si="61"/>
        <v>K.M.A Boys Secondary School</v>
      </c>
      <c r="K457" s="13" t="s">
        <v>19</v>
      </c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>
        <f t="shared" si="60"/>
        <v>0</v>
      </c>
      <c r="W457" s="26"/>
      <c r="X457" s="26"/>
      <c r="Y457" s="6"/>
      <c r="Z457" s="20">
        <f t="shared" si="62"/>
        <v>0</v>
      </c>
      <c r="AA457" s="20"/>
      <c r="AB457" s="2">
        <f t="shared" si="58"/>
        <v>0</v>
      </c>
      <c r="AC457" s="2">
        <f t="shared" si="59"/>
        <v>10</v>
      </c>
      <c r="AD457" s="20">
        <f t="shared" si="64"/>
        <v>152</v>
      </c>
    </row>
    <row r="458" spans="1:30" x14ac:dyDescent="0.35">
      <c r="A458" s="13">
        <v>152</v>
      </c>
      <c r="B458" s="25" t="str">
        <f>IFERROR(VLOOKUP($A458,'Grade 6'!$H$2:$N$501,3,0),"-")</f>
        <v>M24-0405-152</v>
      </c>
      <c r="C458" s="25" t="str">
        <f>IFERROR(VLOOKUP($A458,'Grade 6'!$H$2:$N$501,4,0),"-")</f>
        <v>Muhammad Muavia</v>
      </c>
      <c r="D458" s="25" t="str">
        <f>IFERROR(VLOOKUP($A458,'Grade 6'!$H$2:$N$501,5,0),"-")</f>
        <v>Saqib Hussain</v>
      </c>
      <c r="E458" s="25" t="str">
        <f>IFERROR(VLOOKUP($A458,'Grade 6'!$H$2:$N$501,6,0),"-")</f>
        <v>M</v>
      </c>
      <c r="F458" s="33">
        <f>IFERROR(VLOOKUP($A458,'Grade 6'!$H$2:$N$501,7,0),"-")</f>
        <v>41145</v>
      </c>
      <c r="G458" s="6"/>
      <c r="H458" s="13">
        <f t="shared" si="63"/>
        <v>3</v>
      </c>
      <c r="I458" s="17"/>
      <c r="J458" s="14" t="str">
        <f t="shared" si="61"/>
        <v>K.M.A Boys Secondary School</v>
      </c>
      <c r="K458" s="13" t="s">
        <v>19</v>
      </c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>
        <f t="shared" si="60"/>
        <v>0</v>
      </c>
      <c r="W458" s="26"/>
      <c r="X458" s="26"/>
      <c r="Y458" s="6"/>
      <c r="Z458" s="20">
        <f t="shared" si="62"/>
        <v>0</v>
      </c>
      <c r="AA458" s="20"/>
      <c r="AB458" s="2">
        <f t="shared" si="58"/>
        <v>0</v>
      </c>
      <c r="AC458" s="2">
        <f t="shared" si="59"/>
        <v>10</v>
      </c>
      <c r="AD458" s="20">
        <f t="shared" si="64"/>
        <v>152</v>
      </c>
    </row>
    <row r="459" spans="1:30" x14ac:dyDescent="0.35">
      <c r="A459" s="13">
        <v>153</v>
      </c>
      <c r="B459" s="25" t="str">
        <f>IFERROR(VLOOKUP($A459,'Grade 6'!$H$2:$N$501,3,0),"-")</f>
        <v>M24-0405-153</v>
      </c>
      <c r="C459" s="25" t="str">
        <f>IFERROR(VLOOKUP($A459,'Grade 6'!$H$2:$N$501,4,0),"-")</f>
        <v>Muhammad Mudassar Khan Niazi</v>
      </c>
      <c r="D459" s="25" t="str">
        <f>IFERROR(VLOOKUP($A459,'Grade 6'!$H$2:$N$501,5,0),"-")</f>
        <v>Zulqarnain</v>
      </c>
      <c r="E459" s="25" t="str">
        <f>IFERROR(VLOOKUP($A459,'Grade 6'!$H$2:$N$501,6,0),"-")</f>
        <v>M</v>
      </c>
      <c r="F459" s="33">
        <f>IFERROR(VLOOKUP($A459,'Grade 6'!$H$2:$N$501,7,0),"-")</f>
        <v>41546</v>
      </c>
      <c r="G459" s="6"/>
      <c r="H459" s="13">
        <f t="shared" si="63"/>
        <v>1</v>
      </c>
      <c r="I459" s="17"/>
      <c r="J459" s="14" t="str">
        <f t="shared" si="61"/>
        <v>K.M.A Boys Secondary School</v>
      </c>
      <c r="K459" s="13" t="s">
        <v>19</v>
      </c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>
        <f t="shared" si="60"/>
        <v>0</v>
      </c>
      <c r="W459" s="26"/>
      <c r="X459" s="26"/>
      <c r="Y459" s="6"/>
      <c r="Z459" s="20">
        <f t="shared" si="62"/>
        <v>0</v>
      </c>
      <c r="AA459" s="20"/>
      <c r="AB459" s="2">
        <f t="shared" si="58"/>
        <v>0</v>
      </c>
      <c r="AC459" s="2">
        <f t="shared" si="59"/>
        <v>10</v>
      </c>
      <c r="AD459" s="20">
        <f t="shared" si="64"/>
        <v>153</v>
      </c>
    </row>
    <row r="460" spans="1:30" x14ac:dyDescent="0.35">
      <c r="A460" s="13">
        <v>153</v>
      </c>
      <c r="B460" s="25" t="str">
        <f>IFERROR(VLOOKUP($A460,'Grade 6'!$H$2:$N$501,3,0),"-")</f>
        <v>M24-0405-153</v>
      </c>
      <c r="C460" s="25" t="str">
        <f>IFERROR(VLOOKUP($A460,'Grade 6'!$H$2:$N$501,4,0),"-")</f>
        <v>Muhammad Mudassar Khan Niazi</v>
      </c>
      <c r="D460" s="25" t="str">
        <f>IFERROR(VLOOKUP($A460,'Grade 6'!$H$2:$N$501,5,0),"-")</f>
        <v>Zulqarnain</v>
      </c>
      <c r="E460" s="25" t="str">
        <f>IFERROR(VLOOKUP($A460,'Grade 6'!$H$2:$N$501,6,0),"-")</f>
        <v>M</v>
      </c>
      <c r="F460" s="33">
        <f>IFERROR(VLOOKUP($A460,'Grade 6'!$H$2:$N$501,7,0),"-")</f>
        <v>41546</v>
      </c>
      <c r="G460" s="6"/>
      <c r="H460" s="13">
        <f t="shared" si="63"/>
        <v>2</v>
      </c>
      <c r="I460" s="17"/>
      <c r="J460" s="14" t="str">
        <f t="shared" si="61"/>
        <v>K.M.A Boys Secondary School</v>
      </c>
      <c r="K460" s="13" t="s">
        <v>19</v>
      </c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>
        <f t="shared" si="60"/>
        <v>0</v>
      </c>
      <c r="W460" s="26"/>
      <c r="X460" s="26"/>
      <c r="Y460" s="6"/>
      <c r="Z460" s="20">
        <f t="shared" si="62"/>
        <v>0</v>
      </c>
      <c r="AA460" s="20"/>
      <c r="AB460" s="2">
        <f t="shared" si="58"/>
        <v>0</v>
      </c>
      <c r="AC460" s="2">
        <f t="shared" si="59"/>
        <v>10</v>
      </c>
      <c r="AD460" s="20">
        <f t="shared" si="64"/>
        <v>153</v>
      </c>
    </row>
    <row r="461" spans="1:30" x14ac:dyDescent="0.35">
      <c r="A461" s="13">
        <v>153</v>
      </c>
      <c r="B461" s="25" t="str">
        <f>IFERROR(VLOOKUP($A461,'Grade 6'!$H$2:$N$501,3,0),"-")</f>
        <v>M24-0405-153</v>
      </c>
      <c r="C461" s="25" t="str">
        <f>IFERROR(VLOOKUP($A461,'Grade 6'!$H$2:$N$501,4,0),"-")</f>
        <v>Muhammad Mudassar Khan Niazi</v>
      </c>
      <c r="D461" s="25" t="str">
        <f>IFERROR(VLOOKUP($A461,'Grade 6'!$H$2:$N$501,5,0),"-")</f>
        <v>Zulqarnain</v>
      </c>
      <c r="E461" s="25" t="str">
        <f>IFERROR(VLOOKUP($A461,'Grade 6'!$H$2:$N$501,6,0),"-")</f>
        <v>M</v>
      </c>
      <c r="F461" s="33">
        <f>IFERROR(VLOOKUP($A461,'Grade 6'!$H$2:$N$501,7,0),"-")</f>
        <v>41546</v>
      </c>
      <c r="G461" s="6"/>
      <c r="H461" s="13">
        <f t="shared" si="63"/>
        <v>3</v>
      </c>
      <c r="I461" s="17"/>
      <c r="J461" s="14" t="str">
        <f t="shared" si="61"/>
        <v>K.M.A Boys Secondary School</v>
      </c>
      <c r="K461" s="13" t="s">
        <v>19</v>
      </c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>
        <f t="shared" si="60"/>
        <v>0</v>
      </c>
      <c r="W461" s="26"/>
      <c r="X461" s="26"/>
      <c r="Y461" s="6"/>
      <c r="Z461" s="20">
        <f t="shared" si="62"/>
        <v>0</v>
      </c>
      <c r="AA461" s="20"/>
      <c r="AB461" s="2">
        <f t="shared" si="58"/>
        <v>0</v>
      </c>
      <c r="AC461" s="2">
        <f t="shared" si="59"/>
        <v>10</v>
      </c>
      <c r="AD461" s="20">
        <f t="shared" si="64"/>
        <v>153</v>
      </c>
    </row>
    <row r="462" spans="1:30" x14ac:dyDescent="0.35">
      <c r="A462" s="13">
        <v>154</v>
      </c>
      <c r="B462" s="25" t="str">
        <f>IFERROR(VLOOKUP($A462,'Grade 6'!$H$2:$N$501,3,0),"-")</f>
        <v>M24-0405-154</v>
      </c>
      <c r="C462" s="25" t="str">
        <f>IFERROR(VLOOKUP($A462,'Grade 6'!$H$2:$N$501,4,0),"-")</f>
        <v>Muhammad Mustafa</v>
      </c>
      <c r="D462" s="25" t="str">
        <f>IFERROR(VLOOKUP($A462,'Grade 6'!$H$2:$N$501,5,0),"-")</f>
        <v>Muhammad Mohsin</v>
      </c>
      <c r="E462" s="25" t="str">
        <f>IFERROR(VLOOKUP($A462,'Grade 6'!$H$2:$N$501,6,0),"-")</f>
        <v>M</v>
      </c>
      <c r="F462" s="33">
        <f>IFERROR(VLOOKUP($A462,'Grade 6'!$H$2:$N$501,7,0),"-")</f>
        <v>40942</v>
      </c>
      <c r="G462" s="6"/>
      <c r="H462" s="13">
        <f t="shared" si="63"/>
        <v>1</v>
      </c>
      <c r="I462" s="17"/>
      <c r="J462" s="14" t="str">
        <f t="shared" si="61"/>
        <v>K.M.A Boys Secondary School</v>
      </c>
      <c r="K462" s="13" t="s">
        <v>19</v>
      </c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>
        <f t="shared" si="60"/>
        <v>0</v>
      </c>
      <c r="W462" s="26"/>
      <c r="X462" s="26"/>
      <c r="Y462" s="6"/>
      <c r="Z462" s="20">
        <f t="shared" si="62"/>
        <v>0</v>
      </c>
      <c r="AA462" s="20"/>
      <c r="AB462" s="2">
        <f t="shared" si="58"/>
        <v>0</v>
      </c>
      <c r="AC462" s="2">
        <f t="shared" si="59"/>
        <v>10</v>
      </c>
      <c r="AD462" s="20">
        <f t="shared" si="64"/>
        <v>154</v>
      </c>
    </row>
    <row r="463" spans="1:30" x14ac:dyDescent="0.35">
      <c r="A463" s="13">
        <v>154</v>
      </c>
      <c r="B463" s="25" t="str">
        <f>IFERROR(VLOOKUP($A463,'Grade 6'!$H$2:$N$501,3,0),"-")</f>
        <v>M24-0405-154</v>
      </c>
      <c r="C463" s="25" t="str">
        <f>IFERROR(VLOOKUP($A463,'Grade 6'!$H$2:$N$501,4,0),"-")</f>
        <v>Muhammad Mustafa</v>
      </c>
      <c r="D463" s="25" t="str">
        <f>IFERROR(VLOOKUP($A463,'Grade 6'!$H$2:$N$501,5,0),"-")</f>
        <v>Muhammad Mohsin</v>
      </c>
      <c r="E463" s="25" t="str">
        <f>IFERROR(VLOOKUP($A463,'Grade 6'!$H$2:$N$501,6,0),"-")</f>
        <v>M</v>
      </c>
      <c r="F463" s="33">
        <f>IFERROR(VLOOKUP($A463,'Grade 6'!$H$2:$N$501,7,0),"-")</f>
        <v>40942</v>
      </c>
      <c r="G463" s="6"/>
      <c r="H463" s="13">
        <f t="shared" si="63"/>
        <v>2</v>
      </c>
      <c r="I463" s="17"/>
      <c r="J463" s="14" t="str">
        <f t="shared" si="61"/>
        <v>K.M.A Boys Secondary School</v>
      </c>
      <c r="K463" s="13" t="s">
        <v>19</v>
      </c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>
        <f t="shared" si="60"/>
        <v>0</v>
      </c>
      <c r="W463" s="26"/>
      <c r="X463" s="26"/>
      <c r="Y463" s="6"/>
      <c r="Z463" s="20">
        <f t="shared" si="62"/>
        <v>0</v>
      </c>
      <c r="AA463" s="20"/>
      <c r="AB463" s="2">
        <f t="shared" si="58"/>
        <v>0</v>
      </c>
      <c r="AC463" s="2">
        <f t="shared" si="59"/>
        <v>10</v>
      </c>
      <c r="AD463" s="20">
        <f t="shared" si="64"/>
        <v>154</v>
      </c>
    </row>
    <row r="464" spans="1:30" x14ac:dyDescent="0.35">
      <c r="A464" s="13">
        <v>154</v>
      </c>
      <c r="B464" s="25" t="str">
        <f>IFERROR(VLOOKUP($A464,'Grade 6'!$H$2:$N$501,3,0),"-")</f>
        <v>M24-0405-154</v>
      </c>
      <c r="C464" s="25" t="str">
        <f>IFERROR(VLOOKUP($A464,'Grade 6'!$H$2:$N$501,4,0),"-")</f>
        <v>Muhammad Mustafa</v>
      </c>
      <c r="D464" s="25" t="str">
        <f>IFERROR(VLOOKUP($A464,'Grade 6'!$H$2:$N$501,5,0),"-")</f>
        <v>Muhammad Mohsin</v>
      </c>
      <c r="E464" s="25" t="str">
        <f>IFERROR(VLOOKUP($A464,'Grade 6'!$H$2:$N$501,6,0),"-")</f>
        <v>M</v>
      </c>
      <c r="F464" s="33">
        <f>IFERROR(VLOOKUP($A464,'Grade 6'!$H$2:$N$501,7,0),"-")</f>
        <v>40942</v>
      </c>
      <c r="G464" s="6"/>
      <c r="H464" s="13">
        <f t="shared" si="63"/>
        <v>3</v>
      </c>
      <c r="I464" s="17"/>
      <c r="J464" s="14" t="str">
        <f t="shared" si="61"/>
        <v>K.M.A Boys Secondary School</v>
      </c>
      <c r="K464" s="13" t="s">
        <v>19</v>
      </c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>
        <f t="shared" si="60"/>
        <v>0</v>
      </c>
      <c r="W464" s="26"/>
      <c r="X464" s="26"/>
      <c r="Y464" s="6"/>
      <c r="Z464" s="20">
        <f t="shared" si="62"/>
        <v>0</v>
      </c>
      <c r="AA464" s="20"/>
      <c r="AB464" s="2">
        <f t="shared" si="58"/>
        <v>0</v>
      </c>
      <c r="AC464" s="2">
        <f t="shared" si="59"/>
        <v>10</v>
      </c>
      <c r="AD464" s="20">
        <f t="shared" si="64"/>
        <v>154</v>
      </c>
    </row>
    <row r="465" spans="1:30" x14ac:dyDescent="0.35">
      <c r="A465" s="13">
        <v>155</v>
      </c>
      <c r="B465" s="25" t="str">
        <f>IFERROR(VLOOKUP($A465,'Grade 6'!$H$2:$N$501,3,0),"-")</f>
        <v>M24-0405-155</v>
      </c>
      <c r="C465" s="25" t="str">
        <f>IFERROR(VLOOKUP($A465,'Grade 6'!$H$2:$N$501,4,0),"-")</f>
        <v>Muhammad Mustafa</v>
      </c>
      <c r="D465" s="25" t="str">
        <f>IFERROR(VLOOKUP($A465,'Grade 6'!$H$2:$N$501,5,0),"-")</f>
        <v>Zeeshan Muhammad</v>
      </c>
      <c r="E465" s="25" t="str">
        <f>IFERROR(VLOOKUP($A465,'Grade 6'!$H$2:$N$501,6,0),"-")</f>
        <v>M</v>
      </c>
      <c r="F465" s="33">
        <f>IFERROR(VLOOKUP($A465,'Grade 6'!$H$2:$N$501,7,0),"-")</f>
        <v>41550</v>
      </c>
      <c r="G465" s="6"/>
      <c r="H465" s="13">
        <f t="shared" si="63"/>
        <v>1</v>
      </c>
      <c r="I465" s="17"/>
      <c r="J465" s="14" t="str">
        <f t="shared" si="61"/>
        <v>K.M.A Boys Secondary School</v>
      </c>
      <c r="K465" s="13" t="s">
        <v>19</v>
      </c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>
        <f t="shared" si="60"/>
        <v>0</v>
      </c>
      <c r="W465" s="26"/>
      <c r="X465" s="26"/>
      <c r="Y465" s="6"/>
      <c r="Z465" s="20">
        <f t="shared" si="62"/>
        <v>0</v>
      </c>
      <c r="AA465" s="20"/>
      <c r="AB465" s="2">
        <f t="shared" si="58"/>
        <v>0</v>
      </c>
      <c r="AC465" s="2">
        <f t="shared" si="59"/>
        <v>10</v>
      </c>
      <c r="AD465" s="20">
        <f t="shared" si="64"/>
        <v>155</v>
      </c>
    </row>
    <row r="466" spans="1:30" x14ac:dyDescent="0.35">
      <c r="A466" s="13">
        <v>155</v>
      </c>
      <c r="B466" s="25" t="str">
        <f>IFERROR(VLOOKUP($A466,'Grade 6'!$H$2:$N$501,3,0),"-")</f>
        <v>M24-0405-155</v>
      </c>
      <c r="C466" s="25" t="str">
        <f>IFERROR(VLOOKUP($A466,'Grade 6'!$H$2:$N$501,4,0),"-")</f>
        <v>Muhammad Mustafa</v>
      </c>
      <c r="D466" s="25" t="str">
        <f>IFERROR(VLOOKUP($A466,'Grade 6'!$H$2:$N$501,5,0),"-")</f>
        <v>Zeeshan Muhammad</v>
      </c>
      <c r="E466" s="25" t="str">
        <f>IFERROR(VLOOKUP($A466,'Grade 6'!$H$2:$N$501,6,0),"-")</f>
        <v>M</v>
      </c>
      <c r="F466" s="33">
        <f>IFERROR(VLOOKUP($A466,'Grade 6'!$H$2:$N$501,7,0),"-")</f>
        <v>41550</v>
      </c>
      <c r="G466" s="6"/>
      <c r="H466" s="13">
        <f t="shared" si="63"/>
        <v>2</v>
      </c>
      <c r="I466" s="17"/>
      <c r="J466" s="14" t="str">
        <f t="shared" si="61"/>
        <v>K.M.A Boys Secondary School</v>
      </c>
      <c r="K466" s="13" t="s">
        <v>19</v>
      </c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>
        <f t="shared" si="60"/>
        <v>0</v>
      </c>
      <c r="W466" s="26"/>
      <c r="X466" s="26"/>
      <c r="Y466" s="6"/>
      <c r="Z466" s="20">
        <f t="shared" si="62"/>
        <v>0</v>
      </c>
      <c r="AA466" s="20"/>
      <c r="AB466" s="2">
        <f t="shared" si="58"/>
        <v>0</v>
      </c>
      <c r="AC466" s="2">
        <f t="shared" si="59"/>
        <v>10</v>
      </c>
      <c r="AD466" s="20">
        <f t="shared" si="64"/>
        <v>155</v>
      </c>
    </row>
    <row r="467" spans="1:30" x14ac:dyDescent="0.35">
      <c r="A467" s="13">
        <v>155</v>
      </c>
      <c r="B467" s="25" t="str">
        <f>IFERROR(VLOOKUP($A467,'Grade 6'!$H$2:$N$501,3,0),"-")</f>
        <v>M24-0405-155</v>
      </c>
      <c r="C467" s="25" t="str">
        <f>IFERROR(VLOOKUP($A467,'Grade 6'!$H$2:$N$501,4,0),"-")</f>
        <v>Muhammad Mustafa</v>
      </c>
      <c r="D467" s="25" t="str">
        <f>IFERROR(VLOOKUP($A467,'Grade 6'!$H$2:$N$501,5,0),"-")</f>
        <v>Zeeshan Muhammad</v>
      </c>
      <c r="E467" s="25" t="str">
        <f>IFERROR(VLOOKUP($A467,'Grade 6'!$H$2:$N$501,6,0),"-")</f>
        <v>M</v>
      </c>
      <c r="F467" s="33">
        <f>IFERROR(VLOOKUP($A467,'Grade 6'!$H$2:$N$501,7,0),"-")</f>
        <v>41550</v>
      </c>
      <c r="G467" s="6"/>
      <c r="H467" s="13">
        <f t="shared" si="63"/>
        <v>3</v>
      </c>
      <c r="I467" s="17"/>
      <c r="J467" s="14" t="str">
        <f t="shared" si="61"/>
        <v>K.M.A Boys Secondary School</v>
      </c>
      <c r="K467" s="13" t="s">
        <v>19</v>
      </c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>
        <f t="shared" si="60"/>
        <v>0</v>
      </c>
      <c r="W467" s="26"/>
      <c r="X467" s="26"/>
      <c r="Y467" s="6"/>
      <c r="Z467" s="20">
        <f t="shared" si="62"/>
        <v>0</v>
      </c>
      <c r="AA467" s="20"/>
      <c r="AB467" s="2">
        <f t="shared" si="58"/>
        <v>0</v>
      </c>
      <c r="AC467" s="2">
        <f t="shared" si="59"/>
        <v>10</v>
      </c>
      <c r="AD467" s="20">
        <f t="shared" si="64"/>
        <v>155</v>
      </c>
    </row>
    <row r="468" spans="1:30" x14ac:dyDescent="0.35">
      <c r="A468" s="13">
        <v>156</v>
      </c>
      <c r="B468" s="25" t="str">
        <f>IFERROR(VLOOKUP($A468,'Grade 6'!$H$2:$N$501,3,0),"-")</f>
        <v>M24-0405-156</v>
      </c>
      <c r="C468" s="25" t="str">
        <f>IFERROR(VLOOKUP($A468,'Grade 6'!$H$2:$N$501,4,0),"-")</f>
        <v>Muhammad Nehal</v>
      </c>
      <c r="D468" s="25" t="str">
        <f>IFERROR(VLOOKUP($A468,'Grade 6'!$H$2:$N$501,5,0),"-")</f>
        <v>Abdul Samad</v>
      </c>
      <c r="E468" s="25" t="str">
        <f>IFERROR(VLOOKUP($A468,'Grade 6'!$H$2:$N$501,6,0),"-")</f>
        <v>M</v>
      </c>
      <c r="F468" s="33">
        <f>IFERROR(VLOOKUP($A468,'Grade 6'!$H$2:$N$501,7,0),"-")</f>
        <v>41102</v>
      </c>
      <c r="G468" s="6"/>
      <c r="H468" s="13">
        <f t="shared" si="63"/>
        <v>1</v>
      </c>
      <c r="I468" s="17"/>
      <c r="J468" s="14" t="str">
        <f t="shared" si="61"/>
        <v>K.M.A Boys Secondary School</v>
      </c>
      <c r="K468" s="13" t="s">
        <v>19</v>
      </c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>
        <f t="shared" si="60"/>
        <v>0</v>
      </c>
      <c r="W468" s="26"/>
      <c r="X468" s="26"/>
      <c r="Y468" s="6"/>
      <c r="Z468" s="20">
        <f t="shared" si="62"/>
        <v>0</v>
      </c>
      <c r="AA468" s="20"/>
      <c r="AB468" s="2">
        <f t="shared" si="58"/>
        <v>0</v>
      </c>
      <c r="AC468" s="2">
        <f t="shared" si="59"/>
        <v>10</v>
      </c>
      <c r="AD468" s="20">
        <f t="shared" si="64"/>
        <v>156</v>
      </c>
    </row>
    <row r="469" spans="1:30" x14ac:dyDescent="0.35">
      <c r="A469" s="13">
        <v>156</v>
      </c>
      <c r="B469" s="25" t="str">
        <f>IFERROR(VLOOKUP($A469,'Grade 6'!$H$2:$N$501,3,0),"-")</f>
        <v>M24-0405-156</v>
      </c>
      <c r="C469" s="25" t="str">
        <f>IFERROR(VLOOKUP($A469,'Grade 6'!$H$2:$N$501,4,0),"-")</f>
        <v>Muhammad Nehal</v>
      </c>
      <c r="D469" s="25" t="str">
        <f>IFERROR(VLOOKUP($A469,'Grade 6'!$H$2:$N$501,5,0),"-")</f>
        <v>Abdul Samad</v>
      </c>
      <c r="E469" s="25" t="str">
        <f>IFERROR(VLOOKUP($A469,'Grade 6'!$H$2:$N$501,6,0),"-")</f>
        <v>M</v>
      </c>
      <c r="F469" s="33">
        <f>IFERROR(VLOOKUP($A469,'Grade 6'!$H$2:$N$501,7,0),"-")</f>
        <v>41102</v>
      </c>
      <c r="G469" s="6"/>
      <c r="H469" s="13">
        <f t="shared" si="63"/>
        <v>2</v>
      </c>
      <c r="I469" s="17"/>
      <c r="J469" s="14" t="str">
        <f t="shared" si="61"/>
        <v>K.M.A Boys Secondary School</v>
      </c>
      <c r="K469" s="13" t="s">
        <v>19</v>
      </c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>
        <f t="shared" si="60"/>
        <v>0</v>
      </c>
      <c r="W469" s="26"/>
      <c r="X469" s="26"/>
      <c r="Y469" s="6"/>
      <c r="Z469" s="20">
        <f t="shared" si="62"/>
        <v>0</v>
      </c>
      <c r="AA469" s="20"/>
      <c r="AB469" s="2">
        <f t="shared" si="58"/>
        <v>0</v>
      </c>
      <c r="AC469" s="2">
        <f t="shared" si="59"/>
        <v>10</v>
      </c>
      <c r="AD469" s="20">
        <f t="shared" si="64"/>
        <v>156</v>
      </c>
    </row>
    <row r="470" spans="1:30" x14ac:dyDescent="0.35">
      <c r="A470" s="13">
        <v>156</v>
      </c>
      <c r="B470" s="25" t="str">
        <f>IFERROR(VLOOKUP($A470,'Grade 6'!$H$2:$N$501,3,0),"-")</f>
        <v>M24-0405-156</v>
      </c>
      <c r="C470" s="25" t="str">
        <f>IFERROR(VLOOKUP($A470,'Grade 6'!$H$2:$N$501,4,0),"-")</f>
        <v>Muhammad Nehal</v>
      </c>
      <c r="D470" s="25" t="str">
        <f>IFERROR(VLOOKUP($A470,'Grade 6'!$H$2:$N$501,5,0),"-")</f>
        <v>Abdul Samad</v>
      </c>
      <c r="E470" s="25" t="str">
        <f>IFERROR(VLOOKUP($A470,'Grade 6'!$H$2:$N$501,6,0),"-")</f>
        <v>M</v>
      </c>
      <c r="F470" s="33">
        <f>IFERROR(VLOOKUP($A470,'Grade 6'!$H$2:$N$501,7,0),"-")</f>
        <v>41102</v>
      </c>
      <c r="G470" s="6"/>
      <c r="H470" s="13">
        <f t="shared" si="63"/>
        <v>3</v>
      </c>
      <c r="I470" s="17"/>
      <c r="J470" s="14" t="str">
        <f t="shared" si="61"/>
        <v>K.M.A Boys Secondary School</v>
      </c>
      <c r="K470" s="13" t="s">
        <v>19</v>
      </c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>
        <f t="shared" si="60"/>
        <v>0</v>
      </c>
      <c r="W470" s="26"/>
      <c r="X470" s="26"/>
      <c r="Y470" s="6"/>
      <c r="Z470" s="20">
        <f t="shared" si="62"/>
        <v>0</v>
      </c>
      <c r="AA470" s="20"/>
      <c r="AB470" s="2">
        <f t="shared" si="58"/>
        <v>0</v>
      </c>
      <c r="AC470" s="2">
        <f t="shared" si="59"/>
        <v>10</v>
      </c>
      <c r="AD470" s="20">
        <f t="shared" si="64"/>
        <v>156</v>
      </c>
    </row>
    <row r="471" spans="1:30" x14ac:dyDescent="0.35">
      <c r="A471" s="13">
        <v>157</v>
      </c>
      <c r="B471" s="25" t="str">
        <f>IFERROR(VLOOKUP($A471,'Grade 6'!$H$2:$N$501,3,0),"-")</f>
        <v>M24-0405-157</v>
      </c>
      <c r="C471" s="25" t="str">
        <f>IFERROR(VLOOKUP($A471,'Grade 6'!$H$2:$N$501,4,0),"-")</f>
        <v>Muhammad Omais</v>
      </c>
      <c r="D471" s="25" t="str">
        <f>IFERROR(VLOOKUP($A471,'Grade 6'!$H$2:$N$501,5,0),"-")</f>
        <v>Faisal Khan</v>
      </c>
      <c r="E471" s="25" t="str">
        <f>IFERROR(VLOOKUP($A471,'Grade 6'!$H$2:$N$501,6,0),"-")</f>
        <v>M</v>
      </c>
      <c r="F471" s="33">
        <f>IFERROR(VLOOKUP($A471,'Grade 6'!$H$2:$N$501,7,0),"-")</f>
        <v>41365</v>
      </c>
      <c r="G471" s="6"/>
      <c r="H471" s="13">
        <f t="shared" si="63"/>
        <v>1</v>
      </c>
      <c r="I471" s="17"/>
      <c r="J471" s="14" t="str">
        <f t="shared" si="61"/>
        <v>K.M.A Boys Secondary School</v>
      </c>
      <c r="K471" s="13" t="s">
        <v>19</v>
      </c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>
        <f t="shared" si="60"/>
        <v>0</v>
      </c>
      <c r="W471" s="26"/>
      <c r="X471" s="26"/>
      <c r="Y471" s="6"/>
      <c r="Z471" s="20">
        <f t="shared" si="62"/>
        <v>0</v>
      </c>
      <c r="AA471" s="20"/>
      <c r="AB471" s="2">
        <f t="shared" si="58"/>
        <v>0</v>
      </c>
      <c r="AC471" s="2">
        <f t="shared" si="59"/>
        <v>10</v>
      </c>
      <c r="AD471" s="20">
        <f t="shared" si="64"/>
        <v>157</v>
      </c>
    </row>
    <row r="472" spans="1:30" x14ac:dyDescent="0.35">
      <c r="A472" s="13">
        <v>157</v>
      </c>
      <c r="B472" s="25" t="str">
        <f>IFERROR(VLOOKUP($A472,'Grade 6'!$H$2:$N$501,3,0),"-")</f>
        <v>M24-0405-157</v>
      </c>
      <c r="C472" s="25" t="str">
        <f>IFERROR(VLOOKUP($A472,'Grade 6'!$H$2:$N$501,4,0),"-")</f>
        <v>Muhammad Omais</v>
      </c>
      <c r="D472" s="25" t="str">
        <f>IFERROR(VLOOKUP($A472,'Grade 6'!$H$2:$N$501,5,0),"-")</f>
        <v>Faisal Khan</v>
      </c>
      <c r="E472" s="25" t="str">
        <f>IFERROR(VLOOKUP($A472,'Grade 6'!$H$2:$N$501,6,0),"-")</f>
        <v>M</v>
      </c>
      <c r="F472" s="33">
        <f>IFERROR(VLOOKUP($A472,'Grade 6'!$H$2:$N$501,7,0),"-")</f>
        <v>41365</v>
      </c>
      <c r="G472" s="6"/>
      <c r="H472" s="13">
        <f t="shared" si="63"/>
        <v>2</v>
      </c>
      <c r="I472" s="17"/>
      <c r="J472" s="14" t="str">
        <f t="shared" si="61"/>
        <v>K.M.A Boys Secondary School</v>
      </c>
      <c r="K472" s="13" t="s">
        <v>19</v>
      </c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>
        <f t="shared" si="60"/>
        <v>0</v>
      </c>
      <c r="W472" s="26"/>
      <c r="X472" s="26"/>
      <c r="Y472" s="6"/>
      <c r="Z472" s="20">
        <f t="shared" si="62"/>
        <v>0</v>
      </c>
      <c r="AA472" s="20"/>
      <c r="AB472" s="2">
        <f t="shared" si="58"/>
        <v>0</v>
      </c>
      <c r="AC472" s="2">
        <f t="shared" si="59"/>
        <v>10</v>
      </c>
      <c r="AD472" s="20">
        <f t="shared" si="64"/>
        <v>157</v>
      </c>
    </row>
    <row r="473" spans="1:30" x14ac:dyDescent="0.35">
      <c r="A473" s="13">
        <v>157</v>
      </c>
      <c r="B473" s="25" t="str">
        <f>IFERROR(VLOOKUP($A473,'Grade 6'!$H$2:$N$501,3,0),"-")</f>
        <v>M24-0405-157</v>
      </c>
      <c r="C473" s="25" t="str">
        <f>IFERROR(VLOOKUP($A473,'Grade 6'!$H$2:$N$501,4,0),"-")</f>
        <v>Muhammad Omais</v>
      </c>
      <c r="D473" s="25" t="str">
        <f>IFERROR(VLOOKUP($A473,'Grade 6'!$H$2:$N$501,5,0),"-")</f>
        <v>Faisal Khan</v>
      </c>
      <c r="E473" s="25" t="str">
        <f>IFERROR(VLOOKUP($A473,'Grade 6'!$H$2:$N$501,6,0),"-")</f>
        <v>M</v>
      </c>
      <c r="F473" s="33">
        <f>IFERROR(VLOOKUP($A473,'Grade 6'!$H$2:$N$501,7,0),"-")</f>
        <v>41365</v>
      </c>
      <c r="G473" s="6"/>
      <c r="H473" s="13">
        <f t="shared" si="63"/>
        <v>3</v>
      </c>
      <c r="I473" s="17"/>
      <c r="J473" s="14" t="str">
        <f t="shared" si="61"/>
        <v>K.M.A Boys Secondary School</v>
      </c>
      <c r="K473" s="13" t="s">
        <v>19</v>
      </c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>
        <f t="shared" si="60"/>
        <v>0</v>
      </c>
      <c r="W473" s="26"/>
      <c r="X473" s="26"/>
      <c r="Y473" s="6"/>
      <c r="Z473" s="20">
        <f t="shared" si="62"/>
        <v>0</v>
      </c>
      <c r="AA473" s="20"/>
      <c r="AB473" s="2">
        <f t="shared" si="58"/>
        <v>0</v>
      </c>
      <c r="AC473" s="2">
        <f t="shared" si="59"/>
        <v>10</v>
      </c>
      <c r="AD473" s="20">
        <f t="shared" si="64"/>
        <v>157</v>
      </c>
    </row>
    <row r="474" spans="1:30" x14ac:dyDescent="0.35">
      <c r="A474" s="13">
        <v>158</v>
      </c>
      <c r="B474" s="25" t="str">
        <f>IFERROR(VLOOKUP($A474,'Grade 6'!$H$2:$N$501,3,0),"-")</f>
        <v>M24-0405-158</v>
      </c>
      <c r="C474" s="25" t="str">
        <f>IFERROR(VLOOKUP($A474,'Grade 6'!$H$2:$N$501,4,0),"-")</f>
        <v>Muhammad Qasim</v>
      </c>
      <c r="D474" s="25" t="str">
        <f>IFERROR(VLOOKUP($A474,'Grade 6'!$H$2:$N$501,5,0),"-")</f>
        <v>Muhammad Munaf</v>
      </c>
      <c r="E474" s="25" t="str">
        <f>IFERROR(VLOOKUP($A474,'Grade 6'!$H$2:$N$501,6,0),"-")</f>
        <v>M</v>
      </c>
      <c r="F474" s="33">
        <f>IFERROR(VLOOKUP($A474,'Grade 6'!$H$2:$N$501,7,0),"-")</f>
        <v>41233</v>
      </c>
      <c r="G474" s="6"/>
      <c r="H474" s="13">
        <f t="shared" si="63"/>
        <v>1</v>
      </c>
      <c r="I474" s="17"/>
      <c r="J474" s="14" t="str">
        <f t="shared" si="61"/>
        <v>K.M.A Boys Secondary School</v>
      </c>
      <c r="K474" s="13" t="s">
        <v>19</v>
      </c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>
        <f t="shared" si="60"/>
        <v>0</v>
      </c>
      <c r="W474" s="26"/>
      <c r="X474" s="26"/>
      <c r="Y474" s="6"/>
      <c r="Z474" s="20">
        <f t="shared" si="62"/>
        <v>0</v>
      </c>
      <c r="AA474" s="20"/>
      <c r="AB474" s="2">
        <f t="shared" si="58"/>
        <v>0</v>
      </c>
      <c r="AC474" s="2">
        <f t="shared" si="59"/>
        <v>10</v>
      </c>
      <c r="AD474" s="20">
        <f t="shared" si="64"/>
        <v>158</v>
      </c>
    </row>
    <row r="475" spans="1:30" x14ac:dyDescent="0.35">
      <c r="A475" s="13">
        <v>158</v>
      </c>
      <c r="B475" s="25" t="str">
        <f>IFERROR(VLOOKUP($A475,'Grade 6'!$H$2:$N$501,3,0),"-")</f>
        <v>M24-0405-158</v>
      </c>
      <c r="C475" s="25" t="str">
        <f>IFERROR(VLOOKUP($A475,'Grade 6'!$H$2:$N$501,4,0),"-")</f>
        <v>Muhammad Qasim</v>
      </c>
      <c r="D475" s="25" t="str">
        <f>IFERROR(VLOOKUP($A475,'Grade 6'!$H$2:$N$501,5,0),"-")</f>
        <v>Muhammad Munaf</v>
      </c>
      <c r="E475" s="25" t="str">
        <f>IFERROR(VLOOKUP($A475,'Grade 6'!$H$2:$N$501,6,0),"-")</f>
        <v>M</v>
      </c>
      <c r="F475" s="33">
        <f>IFERROR(VLOOKUP($A475,'Grade 6'!$H$2:$N$501,7,0),"-")</f>
        <v>41233</v>
      </c>
      <c r="G475" s="6"/>
      <c r="H475" s="13">
        <f t="shared" si="63"/>
        <v>2</v>
      </c>
      <c r="I475" s="17"/>
      <c r="J475" s="14" t="str">
        <f t="shared" si="61"/>
        <v>K.M.A Boys Secondary School</v>
      </c>
      <c r="K475" s="13" t="s">
        <v>19</v>
      </c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>
        <f t="shared" si="60"/>
        <v>0</v>
      </c>
      <c r="W475" s="26"/>
      <c r="X475" s="26"/>
      <c r="Y475" s="6"/>
      <c r="Z475" s="20">
        <f t="shared" si="62"/>
        <v>0</v>
      </c>
      <c r="AA475" s="20"/>
      <c r="AB475" s="2">
        <f t="shared" si="58"/>
        <v>0</v>
      </c>
      <c r="AC475" s="2">
        <f t="shared" si="59"/>
        <v>10</v>
      </c>
      <c r="AD475" s="20">
        <f t="shared" si="64"/>
        <v>158</v>
      </c>
    </row>
    <row r="476" spans="1:30" x14ac:dyDescent="0.35">
      <c r="A476" s="13">
        <v>158</v>
      </c>
      <c r="B476" s="25" t="str">
        <f>IFERROR(VLOOKUP($A476,'Grade 6'!$H$2:$N$501,3,0),"-")</f>
        <v>M24-0405-158</v>
      </c>
      <c r="C476" s="25" t="str">
        <f>IFERROR(VLOOKUP($A476,'Grade 6'!$H$2:$N$501,4,0),"-")</f>
        <v>Muhammad Qasim</v>
      </c>
      <c r="D476" s="25" t="str">
        <f>IFERROR(VLOOKUP($A476,'Grade 6'!$H$2:$N$501,5,0),"-")</f>
        <v>Muhammad Munaf</v>
      </c>
      <c r="E476" s="25" t="str">
        <f>IFERROR(VLOOKUP($A476,'Grade 6'!$H$2:$N$501,6,0),"-")</f>
        <v>M</v>
      </c>
      <c r="F476" s="33">
        <f>IFERROR(VLOOKUP($A476,'Grade 6'!$H$2:$N$501,7,0),"-")</f>
        <v>41233</v>
      </c>
      <c r="G476" s="6"/>
      <c r="H476" s="13">
        <f t="shared" si="63"/>
        <v>3</v>
      </c>
      <c r="I476" s="17"/>
      <c r="J476" s="14" t="str">
        <f t="shared" si="61"/>
        <v>K.M.A Boys Secondary School</v>
      </c>
      <c r="K476" s="13" t="s">
        <v>19</v>
      </c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>
        <f t="shared" si="60"/>
        <v>0</v>
      </c>
      <c r="W476" s="26"/>
      <c r="X476" s="26"/>
      <c r="Y476" s="6"/>
      <c r="Z476" s="20">
        <f t="shared" si="62"/>
        <v>0</v>
      </c>
      <c r="AA476" s="20"/>
      <c r="AB476" s="2">
        <f t="shared" si="58"/>
        <v>0</v>
      </c>
      <c r="AC476" s="2">
        <f t="shared" si="59"/>
        <v>10</v>
      </c>
      <c r="AD476" s="20">
        <f t="shared" si="64"/>
        <v>158</v>
      </c>
    </row>
    <row r="477" spans="1:30" x14ac:dyDescent="0.35">
      <c r="A477" s="13">
        <v>159</v>
      </c>
      <c r="B477" s="25" t="str">
        <f>IFERROR(VLOOKUP($A477,'Grade 6'!$H$2:$N$501,3,0),"-")</f>
        <v>M24-0405-159</v>
      </c>
      <c r="C477" s="25" t="str">
        <f>IFERROR(VLOOKUP($A477,'Grade 6'!$H$2:$N$501,4,0),"-")</f>
        <v>Muhammad Rayhan</v>
      </c>
      <c r="D477" s="25" t="str">
        <f>IFERROR(VLOOKUP($A477,'Grade 6'!$H$2:$N$501,5,0),"-")</f>
        <v>Muhammad Zahid</v>
      </c>
      <c r="E477" s="25" t="str">
        <f>IFERROR(VLOOKUP($A477,'Grade 6'!$H$2:$N$501,6,0),"-")</f>
        <v>M</v>
      </c>
      <c r="F477" s="33">
        <f>IFERROR(VLOOKUP($A477,'Grade 6'!$H$2:$N$501,7,0),"-")</f>
        <v>41365</v>
      </c>
      <c r="G477" s="6"/>
      <c r="H477" s="13">
        <f t="shared" si="63"/>
        <v>1</v>
      </c>
      <c r="I477" s="17"/>
      <c r="J477" s="14" t="str">
        <f t="shared" si="61"/>
        <v>K.M.A Boys Secondary School</v>
      </c>
      <c r="K477" s="13" t="s">
        <v>19</v>
      </c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>
        <f t="shared" si="60"/>
        <v>0</v>
      </c>
      <c r="W477" s="26"/>
      <c r="X477" s="26"/>
      <c r="Y477" s="6"/>
      <c r="Z477" s="20">
        <f t="shared" si="62"/>
        <v>0</v>
      </c>
      <c r="AA477" s="20"/>
      <c r="AB477" s="2">
        <f t="shared" si="58"/>
        <v>0</v>
      </c>
      <c r="AC477" s="2">
        <f t="shared" si="59"/>
        <v>10</v>
      </c>
      <c r="AD477" s="20">
        <f t="shared" si="64"/>
        <v>159</v>
      </c>
    </row>
    <row r="478" spans="1:30" x14ac:dyDescent="0.35">
      <c r="A478" s="13">
        <v>159</v>
      </c>
      <c r="B478" s="25" t="str">
        <f>IFERROR(VLOOKUP($A478,'Grade 6'!$H$2:$N$501,3,0),"-")</f>
        <v>M24-0405-159</v>
      </c>
      <c r="C478" s="25" t="str">
        <f>IFERROR(VLOOKUP($A478,'Grade 6'!$H$2:$N$501,4,0),"-")</f>
        <v>Muhammad Rayhan</v>
      </c>
      <c r="D478" s="25" t="str">
        <f>IFERROR(VLOOKUP($A478,'Grade 6'!$H$2:$N$501,5,0),"-")</f>
        <v>Muhammad Zahid</v>
      </c>
      <c r="E478" s="25" t="str">
        <f>IFERROR(VLOOKUP($A478,'Grade 6'!$H$2:$N$501,6,0),"-")</f>
        <v>M</v>
      </c>
      <c r="F478" s="33">
        <f>IFERROR(VLOOKUP($A478,'Grade 6'!$H$2:$N$501,7,0),"-")</f>
        <v>41365</v>
      </c>
      <c r="G478" s="6"/>
      <c r="H478" s="13">
        <f t="shared" si="63"/>
        <v>2</v>
      </c>
      <c r="I478" s="17"/>
      <c r="J478" s="14" t="str">
        <f t="shared" si="61"/>
        <v>K.M.A Boys Secondary School</v>
      </c>
      <c r="K478" s="13" t="s">
        <v>19</v>
      </c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>
        <f t="shared" si="60"/>
        <v>0</v>
      </c>
      <c r="W478" s="26"/>
      <c r="X478" s="26"/>
      <c r="Y478" s="6"/>
      <c r="Z478" s="20">
        <f t="shared" si="62"/>
        <v>0</v>
      </c>
      <c r="AA478" s="20"/>
      <c r="AB478" s="2">
        <f t="shared" si="58"/>
        <v>0</v>
      </c>
      <c r="AC478" s="2">
        <f t="shared" si="59"/>
        <v>10</v>
      </c>
      <c r="AD478" s="20">
        <f t="shared" si="64"/>
        <v>159</v>
      </c>
    </row>
    <row r="479" spans="1:30" x14ac:dyDescent="0.35">
      <c r="A479" s="13">
        <v>159</v>
      </c>
      <c r="B479" s="25" t="str">
        <f>IFERROR(VLOOKUP($A479,'Grade 6'!$H$2:$N$501,3,0),"-")</f>
        <v>M24-0405-159</v>
      </c>
      <c r="C479" s="25" t="str">
        <f>IFERROR(VLOOKUP($A479,'Grade 6'!$H$2:$N$501,4,0),"-")</f>
        <v>Muhammad Rayhan</v>
      </c>
      <c r="D479" s="25" t="str">
        <f>IFERROR(VLOOKUP($A479,'Grade 6'!$H$2:$N$501,5,0),"-")</f>
        <v>Muhammad Zahid</v>
      </c>
      <c r="E479" s="25" t="str">
        <f>IFERROR(VLOOKUP($A479,'Grade 6'!$H$2:$N$501,6,0),"-")</f>
        <v>M</v>
      </c>
      <c r="F479" s="33">
        <f>IFERROR(VLOOKUP($A479,'Grade 6'!$H$2:$N$501,7,0),"-")</f>
        <v>41365</v>
      </c>
      <c r="G479" s="6"/>
      <c r="H479" s="13">
        <f t="shared" si="63"/>
        <v>3</v>
      </c>
      <c r="I479" s="17"/>
      <c r="J479" s="14" t="str">
        <f t="shared" si="61"/>
        <v>K.M.A Boys Secondary School</v>
      </c>
      <c r="K479" s="13" t="s">
        <v>19</v>
      </c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>
        <f t="shared" si="60"/>
        <v>0</v>
      </c>
      <c r="W479" s="26"/>
      <c r="X479" s="26"/>
      <c r="Y479" s="6"/>
      <c r="Z479" s="20">
        <f t="shared" si="62"/>
        <v>0</v>
      </c>
      <c r="AA479" s="20"/>
      <c r="AB479" s="2">
        <f t="shared" si="58"/>
        <v>0</v>
      </c>
      <c r="AC479" s="2">
        <f t="shared" si="59"/>
        <v>10</v>
      </c>
      <c r="AD479" s="20">
        <f t="shared" si="64"/>
        <v>159</v>
      </c>
    </row>
    <row r="480" spans="1:30" x14ac:dyDescent="0.35">
      <c r="A480" s="13">
        <v>160</v>
      </c>
      <c r="B480" s="25" t="str">
        <f>IFERROR(VLOOKUP($A480,'Grade 6'!$H$2:$N$501,3,0),"-")</f>
        <v>M24-0405-160</v>
      </c>
      <c r="C480" s="25" t="str">
        <f>IFERROR(VLOOKUP($A480,'Grade 6'!$H$2:$N$501,4,0),"-")</f>
        <v>Muhammad Rayyaan</v>
      </c>
      <c r="D480" s="25" t="str">
        <f>IFERROR(VLOOKUP($A480,'Grade 6'!$H$2:$N$501,5,0),"-")</f>
        <v>Muhammad Shahzad</v>
      </c>
      <c r="E480" s="25" t="str">
        <f>IFERROR(VLOOKUP($A480,'Grade 6'!$H$2:$N$501,6,0),"-")</f>
        <v>M</v>
      </c>
      <c r="F480" s="33">
        <f>IFERROR(VLOOKUP($A480,'Grade 6'!$H$2:$N$501,7,0),"-")</f>
        <v>41137</v>
      </c>
      <c r="G480" s="6"/>
      <c r="H480" s="13">
        <f t="shared" si="63"/>
        <v>1</v>
      </c>
      <c r="I480" s="17"/>
      <c r="J480" s="14" t="str">
        <f t="shared" si="61"/>
        <v>K.M.A Boys Secondary School</v>
      </c>
      <c r="K480" s="13" t="s">
        <v>19</v>
      </c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>
        <f t="shared" si="60"/>
        <v>0</v>
      </c>
      <c r="W480" s="26"/>
      <c r="X480" s="26"/>
      <c r="Y480" s="6"/>
      <c r="Z480" s="20">
        <f t="shared" si="62"/>
        <v>0</v>
      </c>
      <c r="AA480" s="20"/>
      <c r="AB480" s="2">
        <f t="shared" si="58"/>
        <v>0</v>
      </c>
      <c r="AC480" s="2">
        <f t="shared" si="59"/>
        <v>10</v>
      </c>
      <c r="AD480" s="20">
        <f t="shared" si="64"/>
        <v>160</v>
      </c>
    </row>
    <row r="481" spans="1:30" x14ac:dyDescent="0.35">
      <c r="A481" s="13">
        <v>160</v>
      </c>
      <c r="B481" s="25" t="str">
        <f>IFERROR(VLOOKUP($A481,'Grade 6'!$H$2:$N$501,3,0),"-")</f>
        <v>M24-0405-160</v>
      </c>
      <c r="C481" s="25" t="str">
        <f>IFERROR(VLOOKUP($A481,'Grade 6'!$H$2:$N$501,4,0),"-")</f>
        <v>Muhammad Rayyaan</v>
      </c>
      <c r="D481" s="25" t="str">
        <f>IFERROR(VLOOKUP($A481,'Grade 6'!$H$2:$N$501,5,0),"-")</f>
        <v>Muhammad Shahzad</v>
      </c>
      <c r="E481" s="25" t="str">
        <f>IFERROR(VLOOKUP($A481,'Grade 6'!$H$2:$N$501,6,0),"-")</f>
        <v>M</v>
      </c>
      <c r="F481" s="33">
        <f>IFERROR(VLOOKUP($A481,'Grade 6'!$H$2:$N$501,7,0),"-")</f>
        <v>41137</v>
      </c>
      <c r="G481" s="6"/>
      <c r="H481" s="13">
        <f t="shared" si="63"/>
        <v>2</v>
      </c>
      <c r="I481" s="17"/>
      <c r="J481" s="14" t="str">
        <f t="shared" si="61"/>
        <v>K.M.A Boys Secondary School</v>
      </c>
      <c r="K481" s="13" t="s">
        <v>19</v>
      </c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>
        <f t="shared" si="60"/>
        <v>0</v>
      </c>
      <c r="W481" s="26"/>
      <c r="X481" s="26"/>
      <c r="Y481" s="6"/>
      <c r="Z481" s="20">
        <f t="shared" si="62"/>
        <v>0</v>
      </c>
      <c r="AA481" s="20"/>
      <c r="AB481" s="2">
        <f t="shared" si="58"/>
        <v>0</v>
      </c>
      <c r="AC481" s="2">
        <f t="shared" si="59"/>
        <v>10</v>
      </c>
      <c r="AD481" s="20">
        <f t="shared" si="64"/>
        <v>160</v>
      </c>
    </row>
    <row r="482" spans="1:30" x14ac:dyDescent="0.35">
      <c r="A482" s="13">
        <v>160</v>
      </c>
      <c r="B482" s="25" t="str">
        <f>IFERROR(VLOOKUP($A482,'Grade 6'!$H$2:$N$501,3,0),"-")</f>
        <v>M24-0405-160</v>
      </c>
      <c r="C482" s="25" t="str">
        <f>IFERROR(VLOOKUP($A482,'Grade 6'!$H$2:$N$501,4,0),"-")</f>
        <v>Muhammad Rayyaan</v>
      </c>
      <c r="D482" s="25" t="str">
        <f>IFERROR(VLOOKUP($A482,'Grade 6'!$H$2:$N$501,5,0),"-")</f>
        <v>Muhammad Shahzad</v>
      </c>
      <c r="E482" s="25" t="str">
        <f>IFERROR(VLOOKUP($A482,'Grade 6'!$H$2:$N$501,6,0),"-")</f>
        <v>M</v>
      </c>
      <c r="F482" s="33">
        <f>IFERROR(VLOOKUP($A482,'Grade 6'!$H$2:$N$501,7,0),"-")</f>
        <v>41137</v>
      </c>
      <c r="G482" s="6"/>
      <c r="H482" s="13">
        <f t="shared" si="63"/>
        <v>3</v>
      </c>
      <c r="I482" s="17"/>
      <c r="J482" s="14" t="str">
        <f t="shared" si="61"/>
        <v>K.M.A Boys Secondary School</v>
      </c>
      <c r="K482" s="13" t="s">
        <v>19</v>
      </c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>
        <f t="shared" si="60"/>
        <v>0</v>
      </c>
      <c r="W482" s="26"/>
      <c r="X482" s="26"/>
      <c r="Y482" s="6"/>
      <c r="Z482" s="20">
        <f t="shared" si="62"/>
        <v>0</v>
      </c>
      <c r="AA482" s="20"/>
      <c r="AB482" s="2">
        <f t="shared" si="58"/>
        <v>0</v>
      </c>
      <c r="AC482" s="2">
        <f t="shared" si="59"/>
        <v>10</v>
      </c>
      <c r="AD482" s="20">
        <f t="shared" si="64"/>
        <v>160</v>
      </c>
    </row>
    <row r="483" spans="1:30" x14ac:dyDescent="0.35">
      <c r="A483" s="13">
        <v>161</v>
      </c>
      <c r="B483" s="25" t="str">
        <f>IFERROR(VLOOKUP($A483,'Grade 6'!$H$2:$N$501,3,0),"-")</f>
        <v>M24-0405-161</v>
      </c>
      <c r="C483" s="25" t="str">
        <f>IFERROR(VLOOKUP($A483,'Grade 6'!$H$2:$N$501,4,0),"-")</f>
        <v>Muhammad Rayyan</v>
      </c>
      <c r="D483" s="25" t="str">
        <f>IFERROR(VLOOKUP($A483,'Grade 6'!$H$2:$N$501,5,0),"-")</f>
        <v>Muhammad Rafiq</v>
      </c>
      <c r="E483" s="25" t="str">
        <f>IFERROR(VLOOKUP($A483,'Grade 6'!$H$2:$N$501,6,0),"-")</f>
        <v>M</v>
      </c>
      <c r="F483" s="33">
        <f>IFERROR(VLOOKUP($A483,'Grade 6'!$H$2:$N$501,7,0),"-")</f>
        <v>41276</v>
      </c>
      <c r="G483" s="6"/>
      <c r="H483" s="13">
        <f t="shared" si="63"/>
        <v>1</v>
      </c>
      <c r="I483" s="17"/>
      <c r="J483" s="14" t="str">
        <f t="shared" si="61"/>
        <v>K.M.A Boys Secondary School</v>
      </c>
      <c r="K483" s="13" t="s">
        <v>19</v>
      </c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>
        <f t="shared" si="60"/>
        <v>0</v>
      </c>
      <c r="W483" s="26"/>
      <c r="X483" s="26"/>
      <c r="Y483" s="6"/>
      <c r="Z483" s="20">
        <f t="shared" si="62"/>
        <v>0</v>
      </c>
      <c r="AA483" s="20"/>
      <c r="AB483" s="2">
        <f t="shared" ref="AB483:AB530" si="65">SUM(L483:U483)</f>
        <v>0</v>
      </c>
      <c r="AC483" s="2">
        <f t="shared" ref="AC483:AC530" si="66">COUNTBLANK(L483:U483)</f>
        <v>10</v>
      </c>
      <c r="AD483" s="20">
        <f t="shared" si="64"/>
        <v>161</v>
      </c>
    </row>
    <row r="484" spans="1:30" x14ac:dyDescent="0.35">
      <c r="A484" s="13">
        <v>161</v>
      </c>
      <c r="B484" s="25" t="str">
        <f>IFERROR(VLOOKUP($A484,'Grade 6'!$H$2:$N$501,3,0),"-")</f>
        <v>M24-0405-161</v>
      </c>
      <c r="C484" s="25" t="str">
        <f>IFERROR(VLOOKUP($A484,'Grade 6'!$H$2:$N$501,4,0),"-")</f>
        <v>Muhammad Rayyan</v>
      </c>
      <c r="D484" s="25" t="str">
        <f>IFERROR(VLOOKUP($A484,'Grade 6'!$H$2:$N$501,5,0),"-")</f>
        <v>Muhammad Rafiq</v>
      </c>
      <c r="E484" s="25" t="str">
        <f>IFERROR(VLOOKUP($A484,'Grade 6'!$H$2:$N$501,6,0),"-")</f>
        <v>M</v>
      </c>
      <c r="F484" s="33">
        <f>IFERROR(VLOOKUP($A484,'Grade 6'!$H$2:$N$501,7,0),"-")</f>
        <v>41276</v>
      </c>
      <c r="G484" s="6"/>
      <c r="H484" s="13">
        <f t="shared" si="63"/>
        <v>2</v>
      </c>
      <c r="I484" s="17"/>
      <c r="J484" s="14" t="str">
        <f t="shared" si="61"/>
        <v>K.M.A Boys Secondary School</v>
      </c>
      <c r="K484" s="13" t="s">
        <v>19</v>
      </c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>
        <f t="shared" ref="V484:V531" si="67">Z484</f>
        <v>0</v>
      </c>
      <c r="W484" s="26"/>
      <c r="X484" s="26"/>
      <c r="Y484" s="6"/>
      <c r="Z484" s="20">
        <f t="shared" si="62"/>
        <v>0</v>
      </c>
      <c r="AA484" s="20"/>
      <c r="AB484" s="2">
        <f t="shared" si="65"/>
        <v>0</v>
      </c>
      <c r="AC484" s="2">
        <f t="shared" si="66"/>
        <v>10</v>
      </c>
      <c r="AD484" s="20">
        <f t="shared" si="64"/>
        <v>161</v>
      </c>
    </row>
    <row r="485" spans="1:30" x14ac:dyDescent="0.35">
      <c r="A485" s="13">
        <v>161</v>
      </c>
      <c r="B485" s="25" t="str">
        <f>IFERROR(VLOOKUP($A485,'Grade 6'!$H$2:$N$501,3,0),"-")</f>
        <v>M24-0405-161</v>
      </c>
      <c r="C485" s="25" t="str">
        <f>IFERROR(VLOOKUP($A485,'Grade 6'!$H$2:$N$501,4,0),"-")</f>
        <v>Muhammad Rayyan</v>
      </c>
      <c r="D485" s="25" t="str">
        <f>IFERROR(VLOOKUP($A485,'Grade 6'!$H$2:$N$501,5,0),"-")</f>
        <v>Muhammad Rafiq</v>
      </c>
      <c r="E485" s="25" t="str">
        <f>IFERROR(VLOOKUP($A485,'Grade 6'!$H$2:$N$501,6,0),"-")</f>
        <v>M</v>
      </c>
      <c r="F485" s="33">
        <f>IFERROR(VLOOKUP($A485,'Grade 6'!$H$2:$N$501,7,0),"-")</f>
        <v>41276</v>
      </c>
      <c r="G485" s="6"/>
      <c r="H485" s="13">
        <f t="shared" si="63"/>
        <v>3</v>
      </c>
      <c r="I485" s="17"/>
      <c r="J485" s="14" t="str">
        <f t="shared" ref="J485:J532" si="68">IF($J$3="","",$J$3)</f>
        <v>K.M.A Boys Secondary School</v>
      </c>
      <c r="K485" s="13" t="s">
        <v>19</v>
      </c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>
        <f t="shared" si="67"/>
        <v>0</v>
      </c>
      <c r="W485" s="26"/>
      <c r="X485" s="26"/>
      <c r="Y485" s="6"/>
      <c r="Z485" s="20">
        <f t="shared" si="62"/>
        <v>0</v>
      </c>
      <c r="AA485" s="20"/>
      <c r="AB485" s="2">
        <f t="shared" si="65"/>
        <v>0</v>
      </c>
      <c r="AC485" s="2">
        <f t="shared" si="66"/>
        <v>10</v>
      </c>
      <c r="AD485" s="20">
        <f t="shared" si="64"/>
        <v>161</v>
      </c>
    </row>
    <row r="486" spans="1:30" x14ac:dyDescent="0.35">
      <c r="A486" s="13">
        <v>162</v>
      </c>
      <c r="B486" s="25" t="str">
        <f>IFERROR(VLOOKUP($A486,'Grade 6'!$H$2:$N$501,3,0),"-")</f>
        <v>M24-0405-162</v>
      </c>
      <c r="C486" s="25" t="str">
        <f>IFERROR(VLOOKUP($A486,'Grade 6'!$H$2:$N$501,4,0),"-")</f>
        <v>Muhammad Roman Salam</v>
      </c>
      <c r="D486" s="25" t="str">
        <f>IFERROR(VLOOKUP($A486,'Grade 6'!$H$2:$N$501,5,0),"-")</f>
        <v>Abdul Salam</v>
      </c>
      <c r="E486" s="25" t="str">
        <f>IFERROR(VLOOKUP($A486,'Grade 6'!$H$2:$N$501,6,0),"-")</f>
        <v>M</v>
      </c>
      <c r="F486" s="33">
        <f>IFERROR(VLOOKUP($A486,'Grade 6'!$H$2:$N$501,7,0),"-")</f>
        <v>41617</v>
      </c>
      <c r="G486" s="6"/>
      <c r="H486" s="13">
        <f t="shared" si="63"/>
        <v>1</v>
      </c>
      <c r="I486" s="17"/>
      <c r="J486" s="14" t="str">
        <f t="shared" si="68"/>
        <v>K.M.A Boys Secondary School</v>
      </c>
      <c r="K486" s="13" t="s">
        <v>19</v>
      </c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>
        <f t="shared" si="67"/>
        <v>0</v>
      </c>
      <c r="W486" s="26"/>
      <c r="X486" s="26"/>
      <c r="Y486" s="6"/>
      <c r="Z486" s="20">
        <f t="shared" si="62"/>
        <v>0</v>
      </c>
      <c r="AA486" s="20"/>
      <c r="AB486" s="2">
        <f t="shared" si="65"/>
        <v>0</v>
      </c>
      <c r="AC486" s="2">
        <f t="shared" si="66"/>
        <v>10</v>
      </c>
      <c r="AD486" s="20">
        <f t="shared" si="64"/>
        <v>162</v>
      </c>
    </row>
    <row r="487" spans="1:30" x14ac:dyDescent="0.35">
      <c r="A487" s="13">
        <v>162</v>
      </c>
      <c r="B487" s="25" t="str">
        <f>IFERROR(VLOOKUP($A487,'Grade 6'!$H$2:$N$501,3,0),"-")</f>
        <v>M24-0405-162</v>
      </c>
      <c r="C487" s="25" t="str">
        <f>IFERROR(VLOOKUP($A487,'Grade 6'!$H$2:$N$501,4,0),"-")</f>
        <v>Muhammad Roman Salam</v>
      </c>
      <c r="D487" s="25" t="str">
        <f>IFERROR(VLOOKUP($A487,'Grade 6'!$H$2:$N$501,5,0),"-")</f>
        <v>Abdul Salam</v>
      </c>
      <c r="E487" s="25" t="str">
        <f>IFERROR(VLOOKUP($A487,'Grade 6'!$H$2:$N$501,6,0),"-")</f>
        <v>M</v>
      </c>
      <c r="F487" s="33">
        <f>IFERROR(VLOOKUP($A487,'Grade 6'!$H$2:$N$501,7,0),"-")</f>
        <v>41617</v>
      </c>
      <c r="G487" s="6"/>
      <c r="H487" s="13">
        <f t="shared" si="63"/>
        <v>2</v>
      </c>
      <c r="I487" s="17"/>
      <c r="J487" s="14" t="str">
        <f t="shared" si="68"/>
        <v>K.M.A Boys Secondary School</v>
      </c>
      <c r="K487" s="13" t="s">
        <v>19</v>
      </c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>
        <f t="shared" si="67"/>
        <v>0</v>
      </c>
      <c r="W487" s="26"/>
      <c r="X487" s="26"/>
      <c r="Y487" s="6"/>
      <c r="Z487" s="20">
        <f t="shared" si="62"/>
        <v>0</v>
      </c>
      <c r="AA487" s="20"/>
      <c r="AB487" s="2">
        <f t="shared" si="65"/>
        <v>0</v>
      </c>
      <c r="AC487" s="2">
        <f t="shared" si="66"/>
        <v>10</v>
      </c>
      <c r="AD487" s="20">
        <f t="shared" si="64"/>
        <v>162</v>
      </c>
    </row>
    <row r="488" spans="1:30" x14ac:dyDescent="0.35">
      <c r="A488" s="13">
        <v>162</v>
      </c>
      <c r="B488" s="25" t="str">
        <f>IFERROR(VLOOKUP($A488,'Grade 6'!$H$2:$N$501,3,0),"-")</f>
        <v>M24-0405-162</v>
      </c>
      <c r="C488" s="25" t="str">
        <f>IFERROR(VLOOKUP($A488,'Grade 6'!$H$2:$N$501,4,0),"-")</f>
        <v>Muhammad Roman Salam</v>
      </c>
      <c r="D488" s="25" t="str">
        <f>IFERROR(VLOOKUP($A488,'Grade 6'!$H$2:$N$501,5,0),"-")</f>
        <v>Abdul Salam</v>
      </c>
      <c r="E488" s="25" t="str">
        <f>IFERROR(VLOOKUP($A488,'Grade 6'!$H$2:$N$501,6,0),"-")</f>
        <v>M</v>
      </c>
      <c r="F488" s="33">
        <f>IFERROR(VLOOKUP($A488,'Grade 6'!$H$2:$N$501,7,0),"-")</f>
        <v>41617</v>
      </c>
      <c r="G488" s="6"/>
      <c r="H488" s="13">
        <f t="shared" si="63"/>
        <v>3</v>
      </c>
      <c r="I488" s="17"/>
      <c r="J488" s="14" t="str">
        <f t="shared" si="68"/>
        <v>K.M.A Boys Secondary School</v>
      </c>
      <c r="K488" s="13" t="s">
        <v>19</v>
      </c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>
        <f t="shared" si="67"/>
        <v>0</v>
      </c>
      <c r="W488" s="26"/>
      <c r="X488" s="26"/>
      <c r="Y488" s="6"/>
      <c r="Z488" s="20">
        <f t="shared" si="62"/>
        <v>0</v>
      </c>
      <c r="AA488" s="20"/>
      <c r="AB488" s="2">
        <f t="shared" si="65"/>
        <v>0</v>
      </c>
      <c r="AC488" s="2">
        <f t="shared" si="66"/>
        <v>10</v>
      </c>
      <c r="AD488" s="20">
        <f t="shared" si="64"/>
        <v>162</v>
      </c>
    </row>
    <row r="489" spans="1:30" x14ac:dyDescent="0.35">
      <c r="A489" s="13">
        <v>163</v>
      </c>
      <c r="B489" s="25" t="str">
        <f>IFERROR(VLOOKUP($A489,'Grade 6'!$H$2:$N$501,3,0),"-")</f>
        <v>M24-0405-163</v>
      </c>
      <c r="C489" s="25" t="str">
        <f>IFERROR(VLOOKUP($A489,'Grade 6'!$H$2:$N$501,4,0),"-")</f>
        <v>Muhammad Saad</v>
      </c>
      <c r="D489" s="25" t="str">
        <f>IFERROR(VLOOKUP($A489,'Grade 6'!$H$2:$N$501,5,0),"-")</f>
        <v>Khalil</v>
      </c>
      <c r="E489" s="25" t="str">
        <f>IFERROR(VLOOKUP($A489,'Grade 6'!$H$2:$N$501,6,0),"-")</f>
        <v>M</v>
      </c>
      <c r="F489" s="33">
        <f>IFERROR(VLOOKUP($A489,'Grade 6'!$H$2:$N$501,7,0),"-")</f>
        <v>41125</v>
      </c>
      <c r="G489" s="6"/>
      <c r="H489" s="13">
        <f t="shared" si="63"/>
        <v>1</v>
      </c>
      <c r="I489" s="17"/>
      <c r="J489" s="14" t="str">
        <f t="shared" si="68"/>
        <v>K.M.A Boys Secondary School</v>
      </c>
      <c r="K489" s="13" t="s">
        <v>19</v>
      </c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>
        <f t="shared" si="67"/>
        <v>0</v>
      </c>
      <c r="W489" s="26"/>
      <c r="X489" s="26"/>
      <c r="Y489" s="6"/>
      <c r="Z489" s="20">
        <f t="shared" si="62"/>
        <v>0</v>
      </c>
      <c r="AA489" s="20"/>
      <c r="AB489" s="2">
        <f t="shared" si="65"/>
        <v>0</v>
      </c>
      <c r="AC489" s="2">
        <f t="shared" si="66"/>
        <v>10</v>
      </c>
      <c r="AD489" s="20">
        <f t="shared" si="64"/>
        <v>163</v>
      </c>
    </row>
    <row r="490" spans="1:30" x14ac:dyDescent="0.35">
      <c r="A490" s="13">
        <v>163</v>
      </c>
      <c r="B490" s="25" t="str">
        <f>IFERROR(VLOOKUP($A490,'Grade 6'!$H$2:$N$501,3,0),"-")</f>
        <v>M24-0405-163</v>
      </c>
      <c r="C490" s="25" t="str">
        <f>IFERROR(VLOOKUP($A490,'Grade 6'!$H$2:$N$501,4,0),"-")</f>
        <v>Muhammad Saad</v>
      </c>
      <c r="D490" s="25" t="str">
        <f>IFERROR(VLOOKUP($A490,'Grade 6'!$H$2:$N$501,5,0),"-")</f>
        <v>Khalil</v>
      </c>
      <c r="E490" s="25" t="str">
        <f>IFERROR(VLOOKUP($A490,'Grade 6'!$H$2:$N$501,6,0),"-")</f>
        <v>M</v>
      </c>
      <c r="F490" s="33">
        <f>IFERROR(VLOOKUP($A490,'Grade 6'!$H$2:$N$501,7,0),"-")</f>
        <v>41125</v>
      </c>
      <c r="G490" s="6"/>
      <c r="H490" s="13">
        <f t="shared" si="63"/>
        <v>2</v>
      </c>
      <c r="I490" s="17"/>
      <c r="J490" s="14" t="str">
        <f t="shared" si="68"/>
        <v>K.M.A Boys Secondary School</v>
      </c>
      <c r="K490" s="13" t="s">
        <v>19</v>
      </c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>
        <f t="shared" si="67"/>
        <v>0</v>
      </c>
      <c r="W490" s="26"/>
      <c r="X490" s="26"/>
      <c r="Y490" s="6"/>
      <c r="Z490" s="20">
        <f t="shared" si="62"/>
        <v>0</v>
      </c>
      <c r="AA490" s="20"/>
      <c r="AB490" s="2">
        <f t="shared" si="65"/>
        <v>0</v>
      </c>
      <c r="AC490" s="2">
        <f t="shared" si="66"/>
        <v>10</v>
      </c>
      <c r="AD490" s="20">
        <f t="shared" si="64"/>
        <v>163</v>
      </c>
    </row>
    <row r="491" spans="1:30" x14ac:dyDescent="0.35">
      <c r="A491" s="13">
        <v>163</v>
      </c>
      <c r="B491" s="25" t="str">
        <f>IFERROR(VLOOKUP($A491,'Grade 6'!$H$2:$N$501,3,0),"-")</f>
        <v>M24-0405-163</v>
      </c>
      <c r="C491" s="25" t="str">
        <f>IFERROR(VLOOKUP($A491,'Grade 6'!$H$2:$N$501,4,0),"-")</f>
        <v>Muhammad Saad</v>
      </c>
      <c r="D491" s="25" t="str">
        <f>IFERROR(VLOOKUP($A491,'Grade 6'!$H$2:$N$501,5,0),"-")</f>
        <v>Khalil</v>
      </c>
      <c r="E491" s="25" t="str">
        <f>IFERROR(VLOOKUP($A491,'Grade 6'!$H$2:$N$501,6,0),"-")</f>
        <v>M</v>
      </c>
      <c r="F491" s="33">
        <f>IFERROR(VLOOKUP($A491,'Grade 6'!$H$2:$N$501,7,0),"-")</f>
        <v>41125</v>
      </c>
      <c r="G491" s="6"/>
      <c r="H491" s="13">
        <f t="shared" si="63"/>
        <v>3</v>
      </c>
      <c r="I491" s="17"/>
      <c r="J491" s="14" t="str">
        <f t="shared" si="68"/>
        <v>K.M.A Boys Secondary School</v>
      </c>
      <c r="K491" s="13" t="s">
        <v>19</v>
      </c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>
        <f t="shared" si="67"/>
        <v>0</v>
      </c>
      <c r="W491" s="26"/>
      <c r="X491" s="26"/>
      <c r="Y491" s="6"/>
      <c r="Z491" s="20">
        <f t="shared" si="62"/>
        <v>0</v>
      </c>
      <c r="AA491" s="20"/>
      <c r="AB491" s="2">
        <f t="shared" si="65"/>
        <v>0</v>
      </c>
      <c r="AC491" s="2">
        <f t="shared" si="66"/>
        <v>10</v>
      </c>
      <c r="AD491" s="20">
        <f t="shared" si="64"/>
        <v>163</v>
      </c>
    </row>
    <row r="492" spans="1:30" x14ac:dyDescent="0.35">
      <c r="A492" s="13">
        <v>164</v>
      </c>
      <c r="B492" s="25" t="str">
        <f>IFERROR(VLOOKUP($A492,'Grade 6'!$H$2:$N$501,3,0),"-")</f>
        <v>M24-0405-164</v>
      </c>
      <c r="C492" s="25" t="str">
        <f>IFERROR(VLOOKUP($A492,'Grade 6'!$H$2:$N$501,4,0),"-")</f>
        <v>Muhammad Saad Twin 2</v>
      </c>
      <c r="D492" s="25" t="str">
        <f>IFERROR(VLOOKUP($A492,'Grade 6'!$H$2:$N$501,5,0),"-")</f>
        <v>Taimoor Hussain</v>
      </c>
      <c r="E492" s="25" t="str">
        <f>IFERROR(VLOOKUP($A492,'Grade 6'!$H$2:$N$501,6,0),"-")</f>
        <v>M</v>
      </c>
      <c r="F492" s="33">
        <f>IFERROR(VLOOKUP($A492,'Grade 6'!$H$2:$N$501,7,0),"-")</f>
        <v>41469</v>
      </c>
      <c r="G492" s="6"/>
      <c r="H492" s="13">
        <f t="shared" si="63"/>
        <v>1</v>
      </c>
      <c r="I492" s="17"/>
      <c r="J492" s="14" t="str">
        <f t="shared" si="68"/>
        <v>K.M.A Boys Secondary School</v>
      </c>
      <c r="K492" s="13" t="s">
        <v>19</v>
      </c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>
        <f t="shared" si="67"/>
        <v>0</v>
      </c>
      <c r="W492" s="26"/>
      <c r="X492" s="26"/>
      <c r="Y492" s="6"/>
      <c r="Z492" s="20">
        <f t="shared" si="62"/>
        <v>0</v>
      </c>
      <c r="AA492" s="20"/>
      <c r="AB492" s="2">
        <f t="shared" si="65"/>
        <v>0</v>
      </c>
      <c r="AC492" s="2">
        <f t="shared" si="66"/>
        <v>10</v>
      </c>
      <c r="AD492" s="20">
        <f t="shared" si="64"/>
        <v>164</v>
      </c>
    </row>
    <row r="493" spans="1:30" x14ac:dyDescent="0.35">
      <c r="A493" s="13">
        <v>164</v>
      </c>
      <c r="B493" s="25" t="str">
        <f>IFERROR(VLOOKUP($A493,'Grade 6'!$H$2:$N$501,3,0),"-")</f>
        <v>M24-0405-164</v>
      </c>
      <c r="C493" s="25" t="str">
        <f>IFERROR(VLOOKUP($A493,'Grade 6'!$H$2:$N$501,4,0),"-")</f>
        <v>Muhammad Saad Twin 2</v>
      </c>
      <c r="D493" s="25" t="str">
        <f>IFERROR(VLOOKUP($A493,'Grade 6'!$H$2:$N$501,5,0),"-")</f>
        <v>Taimoor Hussain</v>
      </c>
      <c r="E493" s="25" t="str">
        <f>IFERROR(VLOOKUP($A493,'Grade 6'!$H$2:$N$501,6,0),"-")</f>
        <v>M</v>
      </c>
      <c r="F493" s="33">
        <f>IFERROR(VLOOKUP($A493,'Grade 6'!$H$2:$N$501,7,0),"-")</f>
        <v>41469</v>
      </c>
      <c r="G493" s="6"/>
      <c r="H493" s="13">
        <f t="shared" si="63"/>
        <v>2</v>
      </c>
      <c r="I493" s="17"/>
      <c r="J493" s="14" t="str">
        <f t="shared" si="68"/>
        <v>K.M.A Boys Secondary School</v>
      </c>
      <c r="K493" s="13" t="s">
        <v>19</v>
      </c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>
        <f t="shared" si="67"/>
        <v>0</v>
      </c>
      <c r="W493" s="26"/>
      <c r="X493" s="26"/>
      <c r="Y493" s="6"/>
      <c r="Z493" s="20">
        <f t="shared" si="62"/>
        <v>0</v>
      </c>
      <c r="AA493" s="20"/>
      <c r="AB493" s="2">
        <f t="shared" si="65"/>
        <v>0</v>
      </c>
      <c r="AC493" s="2">
        <f t="shared" si="66"/>
        <v>10</v>
      </c>
      <c r="AD493" s="20">
        <f t="shared" si="64"/>
        <v>164</v>
      </c>
    </row>
    <row r="494" spans="1:30" x14ac:dyDescent="0.35">
      <c r="A494" s="13">
        <v>164</v>
      </c>
      <c r="B494" s="25" t="str">
        <f>IFERROR(VLOOKUP($A494,'Grade 6'!$H$2:$N$501,3,0),"-")</f>
        <v>M24-0405-164</v>
      </c>
      <c r="C494" s="25" t="str">
        <f>IFERROR(VLOOKUP($A494,'Grade 6'!$H$2:$N$501,4,0),"-")</f>
        <v>Muhammad Saad Twin 2</v>
      </c>
      <c r="D494" s="25" t="str">
        <f>IFERROR(VLOOKUP($A494,'Grade 6'!$H$2:$N$501,5,0),"-")</f>
        <v>Taimoor Hussain</v>
      </c>
      <c r="E494" s="25" t="str">
        <f>IFERROR(VLOOKUP($A494,'Grade 6'!$H$2:$N$501,6,0),"-")</f>
        <v>M</v>
      </c>
      <c r="F494" s="33">
        <f>IFERROR(VLOOKUP($A494,'Grade 6'!$H$2:$N$501,7,0),"-")</f>
        <v>41469</v>
      </c>
      <c r="G494" s="6"/>
      <c r="H494" s="13">
        <f t="shared" si="63"/>
        <v>3</v>
      </c>
      <c r="I494" s="17"/>
      <c r="J494" s="14" t="str">
        <f t="shared" si="68"/>
        <v>K.M.A Boys Secondary School</v>
      </c>
      <c r="K494" s="13" t="s">
        <v>19</v>
      </c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>
        <f t="shared" si="67"/>
        <v>0</v>
      </c>
      <c r="W494" s="26"/>
      <c r="X494" s="26"/>
      <c r="Y494" s="6"/>
      <c r="Z494" s="20">
        <f t="shared" si="62"/>
        <v>0</v>
      </c>
      <c r="AA494" s="20"/>
      <c r="AB494" s="2">
        <f t="shared" si="65"/>
        <v>0</v>
      </c>
      <c r="AC494" s="2">
        <f t="shared" si="66"/>
        <v>10</v>
      </c>
      <c r="AD494" s="20">
        <f t="shared" si="64"/>
        <v>164</v>
      </c>
    </row>
    <row r="495" spans="1:30" x14ac:dyDescent="0.35">
      <c r="A495" s="13">
        <v>165</v>
      </c>
      <c r="B495" s="25" t="str">
        <f>IFERROR(VLOOKUP($A495,'Grade 6'!$H$2:$N$501,3,0),"-")</f>
        <v>M24-0405-165</v>
      </c>
      <c r="C495" s="25" t="str">
        <f>IFERROR(VLOOKUP($A495,'Grade 6'!$H$2:$N$501,4,0),"-")</f>
        <v>Muhammad Safwaan</v>
      </c>
      <c r="D495" s="25" t="str">
        <f>IFERROR(VLOOKUP($A495,'Grade 6'!$H$2:$N$501,5,0),"-")</f>
        <v>Muhammad Hanif</v>
      </c>
      <c r="E495" s="25" t="str">
        <f>IFERROR(VLOOKUP($A495,'Grade 6'!$H$2:$N$501,6,0),"-")</f>
        <v>M</v>
      </c>
      <c r="F495" s="33">
        <f>IFERROR(VLOOKUP($A495,'Grade 6'!$H$2:$N$501,7,0),"-")</f>
        <v>41415</v>
      </c>
      <c r="G495" s="6"/>
      <c r="H495" s="13">
        <f t="shared" si="63"/>
        <v>1</v>
      </c>
      <c r="I495" s="17"/>
      <c r="J495" s="14" t="str">
        <f t="shared" si="68"/>
        <v>K.M.A Boys Secondary School</v>
      </c>
      <c r="K495" s="13" t="s">
        <v>19</v>
      </c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>
        <f t="shared" si="67"/>
        <v>0</v>
      </c>
      <c r="W495" s="26"/>
      <c r="X495" s="26"/>
      <c r="Y495" s="6"/>
      <c r="Z495" s="20">
        <f t="shared" si="62"/>
        <v>0</v>
      </c>
      <c r="AA495" s="20"/>
      <c r="AB495" s="2">
        <f t="shared" si="65"/>
        <v>0</v>
      </c>
      <c r="AC495" s="2">
        <f t="shared" si="66"/>
        <v>10</v>
      </c>
      <c r="AD495" s="20">
        <f t="shared" si="64"/>
        <v>165</v>
      </c>
    </row>
    <row r="496" spans="1:30" x14ac:dyDescent="0.35">
      <c r="A496" s="13">
        <v>165</v>
      </c>
      <c r="B496" s="25" t="str">
        <f>IFERROR(VLOOKUP($A496,'Grade 6'!$H$2:$N$501,3,0),"-")</f>
        <v>M24-0405-165</v>
      </c>
      <c r="C496" s="25" t="str">
        <f>IFERROR(VLOOKUP($A496,'Grade 6'!$H$2:$N$501,4,0),"-")</f>
        <v>Muhammad Safwaan</v>
      </c>
      <c r="D496" s="25" t="str">
        <f>IFERROR(VLOOKUP($A496,'Grade 6'!$H$2:$N$501,5,0),"-")</f>
        <v>Muhammad Hanif</v>
      </c>
      <c r="E496" s="25" t="str">
        <f>IFERROR(VLOOKUP($A496,'Grade 6'!$H$2:$N$501,6,0),"-")</f>
        <v>M</v>
      </c>
      <c r="F496" s="33">
        <f>IFERROR(VLOOKUP($A496,'Grade 6'!$H$2:$N$501,7,0),"-")</f>
        <v>41415</v>
      </c>
      <c r="G496" s="6"/>
      <c r="H496" s="13">
        <f t="shared" si="63"/>
        <v>2</v>
      </c>
      <c r="I496" s="17"/>
      <c r="J496" s="14" t="str">
        <f t="shared" si="68"/>
        <v>K.M.A Boys Secondary School</v>
      </c>
      <c r="K496" s="13" t="s">
        <v>19</v>
      </c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>
        <f t="shared" si="67"/>
        <v>0</v>
      </c>
      <c r="W496" s="26"/>
      <c r="X496" s="26"/>
      <c r="Y496" s="6"/>
      <c r="Z496" s="20">
        <f t="shared" si="62"/>
        <v>0</v>
      </c>
      <c r="AA496" s="20"/>
      <c r="AB496" s="2">
        <f t="shared" si="65"/>
        <v>0</v>
      </c>
      <c r="AC496" s="2">
        <f t="shared" si="66"/>
        <v>10</v>
      </c>
      <c r="AD496" s="20">
        <f t="shared" si="64"/>
        <v>165</v>
      </c>
    </row>
    <row r="497" spans="1:30" x14ac:dyDescent="0.35">
      <c r="A497" s="13">
        <v>165</v>
      </c>
      <c r="B497" s="25" t="str">
        <f>IFERROR(VLOOKUP($A497,'Grade 6'!$H$2:$N$501,3,0),"-")</f>
        <v>M24-0405-165</v>
      </c>
      <c r="C497" s="25" t="str">
        <f>IFERROR(VLOOKUP($A497,'Grade 6'!$H$2:$N$501,4,0),"-")</f>
        <v>Muhammad Safwaan</v>
      </c>
      <c r="D497" s="25" t="str">
        <f>IFERROR(VLOOKUP($A497,'Grade 6'!$H$2:$N$501,5,0),"-")</f>
        <v>Muhammad Hanif</v>
      </c>
      <c r="E497" s="25" t="str">
        <f>IFERROR(VLOOKUP($A497,'Grade 6'!$H$2:$N$501,6,0),"-")</f>
        <v>M</v>
      </c>
      <c r="F497" s="33">
        <f>IFERROR(VLOOKUP($A497,'Grade 6'!$H$2:$N$501,7,0),"-")</f>
        <v>41415</v>
      </c>
      <c r="G497" s="6"/>
      <c r="H497" s="13">
        <f t="shared" si="63"/>
        <v>3</v>
      </c>
      <c r="I497" s="17"/>
      <c r="J497" s="14" t="str">
        <f t="shared" si="68"/>
        <v>K.M.A Boys Secondary School</v>
      </c>
      <c r="K497" s="13" t="s">
        <v>19</v>
      </c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>
        <f t="shared" si="67"/>
        <v>0</v>
      </c>
      <c r="W497" s="26"/>
      <c r="X497" s="26"/>
      <c r="Y497" s="6"/>
      <c r="Z497" s="20">
        <f t="shared" si="62"/>
        <v>0</v>
      </c>
      <c r="AA497" s="20"/>
      <c r="AB497" s="2">
        <f t="shared" si="65"/>
        <v>0</v>
      </c>
      <c r="AC497" s="2">
        <f t="shared" si="66"/>
        <v>10</v>
      </c>
      <c r="AD497" s="20">
        <f t="shared" si="64"/>
        <v>165</v>
      </c>
    </row>
    <row r="498" spans="1:30" x14ac:dyDescent="0.35">
      <c r="A498" s="13">
        <v>166</v>
      </c>
      <c r="B498" s="25" t="str">
        <f>IFERROR(VLOOKUP($A498,'Grade 6'!$H$2:$N$501,3,0),"-")</f>
        <v>M24-0405-166</v>
      </c>
      <c r="C498" s="25" t="str">
        <f>IFERROR(VLOOKUP($A498,'Grade 6'!$H$2:$N$501,4,0),"-")</f>
        <v>Muhammad Safwan Khan</v>
      </c>
      <c r="D498" s="25" t="str">
        <f>IFERROR(VLOOKUP($A498,'Grade 6'!$H$2:$N$501,5,0),"-")</f>
        <v>Wasim Raza Khan</v>
      </c>
      <c r="E498" s="25" t="str">
        <f>IFERROR(VLOOKUP($A498,'Grade 6'!$H$2:$N$501,6,0),"-")</f>
        <v>M</v>
      </c>
      <c r="F498" s="33">
        <f>IFERROR(VLOOKUP($A498,'Grade 6'!$H$2:$N$501,7,0),"-")</f>
        <v>41331</v>
      </c>
      <c r="G498" s="6"/>
      <c r="H498" s="13">
        <f t="shared" si="63"/>
        <v>1</v>
      </c>
      <c r="I498" s="17"/>
      <c r="J498" s="14" t="str">
        <f t="shared" si="68"/>
        <v>K.M.A Boys Secondary School</v>
      </c>
      <c r="K498" s="13" t="s">
        <v>19</v>
      </c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>
        <f t="shared" si="67"/>
        <v>0</v>
      </c>
      <c r="W498" s="26"/>
      <c r="X498" s="26"/>
      <c r="Y498" s="6"/>
      <c r="Z498" s="20">
        <f t="shared" si="62"/>
        <v>0</v>
      </c>
      <c r="AA498" s="20"/>
      <c r="AB498" s="2">
        <f t="shared" si="65"/>
        <v>0</v>
      </c>
      <c r="AC498" s="2">
        <f t="shared" si="66"/>
        <v>10</v>
      </c>
      <c r="AD498" s="20">
        <f t="shared" si="64"/>
        <v>166</v>
      </c>
    </row>
    <row r="499" spans="1:30" x14ac:dyDescent="0.35">
      <c r="A499" s="13">
        <v>166</v>
      </c>
      <c r="B499" s="25" t="str">
        <f>IFERROR(VLOOKUP($A499,'Grade 6'!$H$2:$N$501,3,0),"-")</f>
        <v>M24-0405-166</v>
      </c>
      <c r="C499" s="25" t="str">
        <f>IFERROR(VLOOKUP($A499,'Grade 6'!$H$2:$N$501,4,0),"-")</f>
        <v>Muhammad Safwan Khan</v>
      </c>
      <c r="D499" s="25" t="str">
        <f>IFERROR(VLOOKUP($A499,'Grade 6'!$H$2:$N$501,5,0),"-")</f>
        <v>Wasim Raza Khan</v>
      </c>
      <c r="E499" s="25" t="str">
        <f>IFERROR(VLOOKUP($A499,'Grade 6'!$H$2:$N$501,6,0),"-")</f>
        <v>M</v>
      </c>
      <c r="F499" s="33">
        <f>IFERROR(VLOOKUP($A499,'Grade 6'!$H$2:$N$501,7,0),"-")</f>
        <v>41331</v>
      </c>
      <c r="G499" s="6"/>
      <c r="H499" s="13">
        <f t="shared" si="63"/>
        <v>2</v>
      </c>
      <c r="I499" s="17"/>
      <c r="J499" s="14" t="str">
        <f t="shared" si="68"/>
        <v>K.M.A Boys Secondary School</v>
      </c>
      <c r="K499" s="13" t="s">
        <v>19</v>
      </c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>
        <f t="shared" si="67"/>
        <v>0</v>
      </c>
      <c r="W499" s="26"/>
      <c r="X499" s="26"/>
      <c r="Y499" s="6"/>
      <c r="Z499" s="20">
        <f t="shared" si="62"/>
        <v>0</v>
      </c>
      <c r="AA499" s="20"/>
      <c r="AB499" s="2">
        <f t="shared" si="65"/>
        <v>0</v>
      </c>
      <c r="AC499" s="2">
        <f t="shared" si="66"/>
        <v>10</v>
      </c>
      <c r="AD499" s="20">
        <f t="shared" si="64"/>
        <v>166</v>
      </c>
    </row>
    <row r="500" spans="1:30" x14ac:dyDescent="0.35">
      <c r="A500" s="13">
        <v>166</v>
      </c>
      <c r="B500" s="25" t="str">
        <f>IFERROR(VLOOKUP($A500,'Grade 6'!$H$2:$N$501,3,0),"-")</f>
        <v>M24-0405-166</v>
      </c>
      <c r="C500" s="25" t="str">
        <f>IFERROR(VLOOKUP($A500,'Grade 6'!$H$2:$N$501,4,0),"-")</f>
        <v>Muhammad Safwan Khan</v>
      </c>
      <c r="D500" s="25" t="str">
        <f>IFERROR(VLOOKUP($A500,'Grade 6'!$H$2:$N$501,5,0),"-")</f>
        <v>Wasim Raza Khan</v>
      </c>
      <c r="E500" s="25" t="str">
        <f>IFERROR(VLOOKUP($A500,'Grade 6'!$H$2:$N$501,6,0),"-")</f>
        <v>M</v>
      </c>
      <c r="F500" s="33">
        <f>IFERROR(VLOOKUP($A500,'Grade 6'!$H$2:$N$501,7,0),"-")</f>
        <v>41331</v>
      </c>
      <c r="G500" s="6"/>
      <c r="H500" s="13">
        <f t="shared" si="63"/>
        <v>3</v>
      </c>
      <c r="I500" s="17"/>
      <c r="J500" s="14" t="str">
        <f t="shared" si="68"/>
        <v>K.M.A Boys Secondary School</v>
      </c>
      <c r="K500" s="13" t="s">
        <v>19</v>
      </c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>
        <f t="shared" si="67"/>
        <v>0</v>
      </c>
      <c r="W500" s="26"/>
      <c r="X500" s="26"/>
      <c r="Y500" s="6"/>
      <c r="Z500" s="20">
        <f t="shared" si="62"/>
        <v>0</v>
      </c>
      <c r="AA500" s="20"/>
      <c r="AB500" s="2">
        <f t="shared" si="65"/>
        <v>0</v>
      </c>
      <c r="AC500" s="2">
        <f t="shared" si="66"/>
        <v>10</v>
      </c>
      <c r="AD500" s="20">
        <f t="shared" si="64"/>
        <v>166</v>
      </c>
    </row>
    <row r="501" spans="1:30" x14ac:dyDescent="0.35">
      <c r="A501" s="13">
        <v>167</v>
      </c>
      <c r="B501" s="25" t="str">
        <f>IFERROR(VLOOKUP($A501,'Grade 6'!$H$2:$N$501,3,0),"-")</f>
        <v>M24-0405-167</v>
      </c>
      <c r="C501" s="25" t="str">
        <f>IFERROR(VLOOKUP($A501,'Grade 6'!$H$2:$N$501,4,0),"-")</f>
        <v>Muhammad Sameer</v>
      </c>
      <c r="D501" s="25" t="str">
        <f>IFERROR(VLOOKUP($A501,'Grade 6'!$H$2:$N$501,5,0),"-")</f>
        <v>Muhammad Rashid</v>
      </c>
      <c r="E501" s="25" t="str">
        <f>IFERROR(VLOOKUP($A501,'Grade 6'!$H$2:$N$501,6,0),"-")</f>
        <v>M</v>
      </c>
      <c r="F501" s="33">
        <f>IFERROR(VLOOKUP($A501,'Grade 6'!$H$2:$N$501,7,0),"-")</f>
        <v>41369</v>
      </c>
      <c r="G501" s="6"/>
      <c r="H501" s="13">
        <f t="shared" si="63"/>
        <v>1</v>
      </c>
      <c r="I501" s="17"/>
      <c r="J501" s="14" t="str">
        <f t="shared" si="68"/>
        <v>K.M.A Boys Secondary School</v>
      </c>
      <c r="K501" s="13" t="s">
        <v>19</v>
      </c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>
        <f t="shared" si="67"/>
        <v>0</v>
      </c>
      <c r="W501" s="26"/>
      <c r="X501" s="26"/>
      <c r="Y501" s="6"/>
      <c r="Z501" s="20">
        <f t="shared" si="62"/>
        <v>0</v>
      </c>
      <c r="AA501" s="20"/>
      <c r="AB501" s="2">
        <f t="shared" si="65"/>
        <v>0</v>
      </c>
      <c r="AC501" s="2">
        <f t="shared" si="66"/>
        <v>10</v>
      </c>
      <c r="AD501" s="20">
        <f t="shared" si="64"/>
        <v>167</v>
      </c>
    </row>
    <row r="502" spans="1:30" x14ac:dyDescent="0.35">
      <c r="A502" s="13">
        <v>167</v>
      </c>
      <c r="B502" s="25" t="str">
        <f>IFERROR(VLOOKUP($A502,'Grade 6'!$H$2:$N$501,3,0),"-")</f>
        <v>M24-0405-167</v>
      </c>
      <c r="C502" s="25" t="str">
        <f>IFERROR(VLOOKUP($A502,'Grade 6'!$H$2:$N$501,4,0),"-")</f>
        <v>Muhammad Sameer</v>
      </c>
      <c r="D502" s="25" t="str">
        <f>IFERROR(VLOOKUP($A502,'Grade 6'!$H$2:$N$501,5,0),"-")</f>
        <v>Muhammad Rashid</v>
      </c>
      <c r="E502" s="25" t="str">
        <f>IFERROR(VLOOKUP($A502,'Grade 6'!$H$2:$N$501,6,0),"-")</f>
        <v>M</v>
      </c>
      <c r="F502" s="33">
        <f>IFERROR(VLOOKUP($A502,'Grade 6'!$H$2:$N$501,7,0),"-")</f>
        <v>41369</v>
      </c>
      <c r="G502" s="6"/>
      <c r="H502" s="13">
        <f t="shared" si="63"/>
        <v>2</v>
      </c>
      <c r="I502" s="17"/>
      <c r="J502" s="14" t="str">
        <f t="shared" si="68"/>
        <v>K.M.A Boys Secondary School</v>
      </c>
      <c r="K502" s="13" t="s">
        <v>19</v>
      </c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>
        <f t="shared" si="67"/>
        <v>0</v>
      </c>
      <c r="W502" s="26"/>
      <c r="X502" s="26"/>
      <c r="Y502" s="6"/>
      <c r="Z502" s="20">
        <f t="shared" si="62"/>
        <v>0</v>
      </c>
      <c r="AA502" s="20"/>
      <c r="AB502" s="2">
        <f t="shared" si="65"/>
        <v>0</v>
      </c>
      <c r="AC502" s="2">
        <f t="shared" si="66"/>
        <v>10</v>
      </c>
      <c r="AD502" s="20">
        <f t="shared" si="64"/>
        <v>167</v>
      </c>
    </row>
    <row r="503" spans="1:30" x14ac:dyDescent="0.35">
      <c r="A503" s="13">
        <v>167</v>
      </c>
      <c r="B503" s="25" t="str">
        <f>IFERROR(VLOOKUP($A503,'Grade 6'!$H$2:$N$501,3,0),"-")</f>
        <v>M24-0405-167</v>
      </c>
      <c r="C503" s="25" t="str">
        <f>IFERROR(VLOOKUP($A503,'Grade 6'!$H$2:$N$501,4,0),"-")</f>
        <v>Muhammad Sameer</v>
      </c>
      <c r="D503" s="25" t="str">
        <f>IFERROR(VLOOKUP($A503,'Grade 6'!$H$2:$N$501,5,0),"-")</f>
        <v>Muhammad Rashid</v>
      </c>
      <c r="E503" s="25" t="str">
        <f>IFERROR(VLOOKUP($A503,'Grade 6'!$H$2:$N$501,6,0),"-")</f>
        <v>M</v>
      </c>
      <c r="F503" s="33">
        <f>IFERROR(VLOOKUP($A503,'Grade 6'!$H$2:$N$501,7,0),"-")</f>
        <v>41369</v>
      </c>
      <c r="G503" s="6"/>
      <c r="H503" s="13">
        <f t="shared" si="63"/>
        <v>3</v>
      </c>
      <c r="I503" s="17"/>
      <c r="J503" s="14" t="str">
        <f t="shared" si="68"/>
        <v>K.M.A Boys Secondary School</v>
      </c>
      <c r="K503" s="13" t="s">
        <v>19</v>
      </c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>
        <f t="shared" si="67"/>
        <v>0</v>
      </c>
      <c r="W503" s="26"/>
      <c r="X503" s="26"/>
      <c r="Y503" s="6"/>
      <c r="Z503" s="20">
        <f t="shared" si="62"/>
        <v>0</v>
      </c>
      <c r="AA503" s="20"/>
      <c r="AB503" s="2">
        <f t="shared" si="65"/>
        <v>0</v>
      </c>
      <c r="AC503" s="2">
        <f t="shared" si="66"/>
        <v>10</v>
      </c>
      <c r="AD503" s="20">
        <f t="shared" si="64"/>
        <v>167</v>
      </c>
    </row>
    <row r="504" spans="1:30" x14ac:dyDescent="0.35">
      <c r="A504" s="13">
        <v>168</v>
      </c>
      <c r="B504" s="25" t="str">
        <f>IFERROR(VLOOKUP($A504,'Grade 6'!$H$2:$N$501,3,0),"-")</f>
        <v>M24-0405-168</v>
      </c>
      <c r="C504" s="25" t="str">
        <f>IFERROR(VLOOKUP($A504,'Grade 6'!$H$2:$N$501,4,0),"-")</f>
        <v>Muhammad Sarib</v>
      </c>
      <c r="D504" s="25" t="str">
        <f>IFERROR(VLOOKUP($A504,'Grade 6'!$H$2:$N$501,5,0),"-")</f>
        <v>Muhammad Yousuf</v>
      </c>
      <c r="E504" s="25" t="str">
        <f>IFERROR(VLOOKUP($A504,'Grade 6'!$H$2:$N$501,6,0),"-")</f>
        <v>M</v>
      </c>
      <c r="F504" s="33">
        <f>IFERROR(VLOOKUP($A504,'Grade 6'!$H$2:$N$501,7,0),"-")</f>
        <v>41287</v>
      </c>
      <c r="G504" s="6"/>
      <c r="H504" s="13">
        <f t="shared" si="63"/>
        <v>1</v>
      </c>
      <c r="I504" s="17"/>
      <c r="J504" s="14" t="str">
        <f t="shared" si="68"/>
        <v>K.M.A Boys Secondary School</v>
      </c>
      <c r="K504" s="13" t="s">
        <v>19</v>
      </c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>
        <f t="shared" si="67"/>
        <v>0</v>
      </c>
      <c r="W504" s="26"/>
      <c r="X504" s="26"/>
      <c r="Y504" s="6"/>
      <c r="Z504" s="20">
        <f t="shared" si="62"/>
        <v>0</v>
      </c>
      <c r="AA504" s="20"/>
      <c r="AB504" s="2">
        <f t="shared" si="65"/>
        <v>0</v>
      </c>
      <c r="AC504" s="2">
        <f t="shared" si="66"/>
        <v>10</v>
      </c>
      <c r="AD504" s="20">
        <f t="shared" si="64"/>
        <v>168</v>
      </c>
    </row>
    <row r="505" spans="1:30" x14ac:dyDescent="0.35">
      <c r="A505" s="13">
        <v>168</v>
      </c>
      <c r="B505" s="25" t="str">
        <f>IFERROR(VLOOKUP($A505,'Grade 6'!$H$2:$N$501,3,0),"-")</f>
        <v>M24-0405-168</v>
      </c>
      <c r="C505" s="25" t="str">
        <f>IFERROR(VLOOKUP($A505,'Grade 6'!$H$2:$N$501,4,0),"-")</f>
        <v>Muhammad Sarib</v>
      </c>
      <c r="D505" s="25" t="str">
        <f>IFERROR(VLOOKUP($A505,'Grade 6'!$H$2:$N$501,5,0),"-")</f>
        <v>Muhammad Yousuf</v>
      </c>
      <c r="E505" s="25" t="str">
        <f>IFERROR(VLOOKUP($A505,'Grade 6'!$H$2:$N$501,6,0),"-")</f>
        <v>M</v>
      </c>
      <c r="F505" s="33">
        <f>IFERROR(VLOOKUP($A505,'Grade 6'!$H$2:$N$501,7,0),"-")</f>
        <v>41287</v>
      </c>
      <c r="G505" s="6"/>
      <c r="H505" s="13">
        <f t="shared" si="63"/>
        <v>2</v>
      </c>
      <c r="I505" s="17"/>
      <c r="J505" s="14" t="str">
        <f t="shared" si="68"/>
        <v>K.M.A Boys Secondary School</v>
      </c>
      <c r="K505" s="13" t="s">
        <v>19</v>
      </c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>
        <f t="shared" si="67"/>
        <v>0</v>
      </c>
      <c r="W505" s="26"/>
      <c r="X505" s="26"/>
      <c r="Y505" s="6"/>
      <c r="Z505" s="20">
        <f t="shared" si="62"/>
        <v>0</v>
      </c>
      <c r="AA505" s="20"/>
      <c r="AB505" s="2">
        <f t="shared" si="65"/>
        <v>0</v>
      </c>
      <c r="AC505" s="2">
        <f t="shared" si="66"/>
        <v>10</v>
      </c>
      <c r="AD505" s="20">
        <f t="shared" si="64"/>
        <v>168</v>
      </c>
    </row>
    <row r="506" spans="1:30" x14ac:dyDescent="0.35">
      <c r="A506" s="13">
        <v>168</v>
      </c>
      <c r="B506" s="25" t="str">
        <f>IFERROR(VLOOKUP($A506,'Grade 6'!$H$2:$N$501,3,0),"-")</f>
        <v>M24-0405-168</v>
      </c>
      <c r="C506" s="25" t="str">
        <f>IFERROR(VLOOKUP($A506,'Grade 6'!$H$2:$N$501,4,0),"-")</f>
        <v>Muhammad Sarib</v>
      </c>
      <c r="D506" s="25" t="str">
        <f>IFERROR(VLOOKUP($A506,'Grade 6'!$H$2:$N$501,5,0),"-")</f>
        <v>Muhammad Yousuf</v>
      </c>
      <c r="E506" s="25" t="str">
        <f>IFERROR(VLOOKUP($A506,'Grade 6'!$H$2:$N$501,6,0),"-")</f>
        <v>M</v>
      </c>
      <c r="F506" s="33">
        <f>IFERROR(VLOOKUP($A506,'Grade 6'!$H$2:$N$501,7,0),"-")</f>
        <v>41287</v>
      </c>
      <c r="G506" s="6"/>
      <c r="H506" s="13">
        <f t="shared" si="63"/>
        <v>3</v>
      </c>
      <c r="I506" s="17"/>
      <c r="J506" s="14" t="str">
        <f t="shared" si="68"/>
        <v>K.M.A Boys Secondary School</v>
      </c>
      <c r="K506" s="13" t="s">
        <v>19</v>
      </c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>
        <f t="shared" si="67"/>
        <v>0</v>
      </c>
      <c r="W506" s="26"/>
      <c r="X506" s="26"/>
      <c r="Y506" s="6"/>
      <c r="Z506" s="20">
        <f t="shared" si="62"/>
        <v>0</v>
      </c>
      <c r="AA506" s="20"/>
      <c r="AB506" s="2">
        <f t="shared" si="65"/>
        <v>0</v>
      </c>
      <c r="AC506" s="2">
        <f t="shared" si="66"/>
        <v>10</v>
      </c>
      <c r="AD506" s="20">
        <f t="shared" si="64"/>
        <v>168</v>
      </c>
    </row>
    <row r="507" spans="1:30" x14ac:dyDescent="0.35">
      <c r="A507" s="13">
        <v>169</v>
      </c>
      <c r="B507" s="25" t="str">
        <f>IFERROR(VLOOKUP($A507,'Grade 6'!$H$2:$N$501,3,0),"-")</f>
        <v>M24-0405-169</v>
      </c>
      <c r="C507" s="25" t="str">
        <f>IFERROR(VLOOKUP($A507,'Grade 6'!$H$2:$N$501,4,0),"-")</f>
        <v>Muhammad Shahwaiz Shah</v>
      </c>
      <c r="D507" s="25" t="str">
        <f>IFERROR(VLOOKUP($A507,'Grade 6'!$H$2:$N$501,5,0),"-")</f>
        <v>Ali Shah</v>
      </c>
      <c r="E507" s="25" t="str">
        <f>IFERROR(VLOOKUP($A507,'Grade 6'!$H$2:$N$501,6,0),"-")</f>
        <v>M</v>
      </c>
      <c r="F507" s="33">
        <f>IFERROR(VLOOKUP($A507,'Grade 6'!$H$2:$N$501,7,0),"-")</f>
        <v>41320</v>
      </c>
      <c r="G507" s="6"/>
      <c r="H507" s="13">
        <f t="shared" si="63"/>
        <v>1</v>
      </c>
      <c r="I507" s="17"/>
      <c r="J507" s="14" t="str">
        <f t="shared" si="68"/>
        <v>K.M.A Boys Secondary School</v>
      </c>
      <c r="K507" s="13" t="s">
        <v>19</v>
      </c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>
        <f t="shared" si="67"/>
        <v>0</v>
      </c>
      <c r="W507" s="26"/>
      <c r="X507" s="26"/>
      <c r="Y507" s="6"/>
      <c r="Z507" s="20">
        <f t="shared" si="62"/>
        <v>0</v>
      </c>
      <c r="AA507" s="20"/>
      <c r="AB507" s="2">
        <f t="shared" si="65"/>
        <v>0</v>
      </c>
      <c r="AC507" s="2">
        <f t="shared" si="66"/>
        <v>10</v>
      </c>
      <c r="AD507" s="20">
        <f t="shared" si="64"/>
        <v>169</v>
      </c>
    </row>
    <row r="508" spans="1:30" x14ac:dyDescent="0.35">
      <c r="A508" s="13">
        <v>169</v>
      </c>
      <c r="B508" s="25" t="str">
        <f>IFERROR(VLOOKUP($A508,'Grade 6'!$H$2:$N$501,3,0),"-")</f>
        <v>M24-0405-169</v>
      </c>
      <c r="C508" s="25" t="str">
        <f>IFERROR(VLOOKUP($A508,'Grade 6'!$H$2:$N$501,4,0),"-")</f>
        <v>Muhammad Shahwaiz Shah</v>
      </c>
      <c r="D508" s="25" t="str">
        <f>IFERROR(VLOOKUP($A508,'Grade 6'!$H$2:$N$501,5,0),"-")</f>
        <v>Ali Shah</v>
      </c>
      <c r="E508" s="25" t="str">
        <f>IFERROR(VLOOKUP($A508,'Grade 6'!$H$2:$N$501,6,0),"-")</f>
        <v>M</v>
      </c>
      <c r="F508" s="33">
        <f>IFERROR(VLOOKUP($A508,'Grade 6'!$H$2:$N$501,7,0),"-")</f>
        <v>41320</v>
      </c>
      <c r="G508" s="6"/>
      <c r="H508" s="13">
        <f t="shared" si="63"/>
        <v>2</v>
      </c>
      <c r="I508" s="17"/>
      <c r="J508" s="14" t="str">
        <f t="shared" si="68"/>
        <v>K.M.A Boys Secondary School</v>
      </c>
      <c r="K508" s="13" t="s">
        <v>19</v>
      </c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>
        <f t="shared" si="67"/>
        <v>0</v>
      </c>
      <c r="W508" s="26"/>
      <c r="X508" s="26"/>
      <c r="Y508" s="6"/>
      <c r="Z508" s="20">
        <f t="shared" si="62"/>
        <v>0</v>
      </c>
      <c r="AA508" s="20"/>
      <c r="AB508" s="2">
        <f t="shared" si="65"/>
        <v>0</v>
      </c>
      <c r="AC508" s="2">
        <f t="shared" si="66"/>
        <v>10</v>
      </c>
      <c r="AD508" s="20">
        <f t="shared" si="64"/>
        <v>169</v>
      </c>
    </row>
    <row r="509" spans="1:30" x14ac:dyDescent="0.35">
      <c r="A509" s="13">
        <v>169</v>
      </c>
      <c r="B509" s="25" t="str">
        <f>IFERROR(VLOOKUP($A509,'Grade 6'!$H$2:$N$501,3,0),"-")</f>
        <v>M24-0405-169</v>
      </c>
      <c r="C509" s="25" t="str">
        <f>IFERROR(VLOOKUP($A509,'Grade 6'!$H$2:$N$501,4,0),"-")</f>
        <v>Muhammad Shahwaiz Shah</v>
      </c>
      <c r="D509" s="25" t="str">
        <f>IFERROR(VLOOKUP($A509,'Grade 6'!$H$2:$N$501,5,0),"-")</f>
        <v>Ali Shah</v>
      </c>
      <c r="E509" s="25" t="str">
        <f>IFERROR(VLOOKUP($A509,'Grade 6'!$H$2:$N$501,6,0),"-")</f>
        <v>M</v>
      </c>
      <c r="F509" s="33">
        <f>IFERROR(VLOOKUP($A509,'Grade 6'!$H$2:$N$501,7,0),"-")</f>
        <v>41320</v>
      </c>
      <c r="G509" s="6"/>
      <c r="H509" s="13">
        <f t="shared" si="63"/>
        <v>3</v>
      </c>
      <c r="I509" s="17"/>
      <c r="J509" s="14" t="str">
        <f t="shared" si="68"/>
        <v>K.M.A Boys Secondary School</v>
      </c>
      <c r="K509" s="13" t="s">
        <v>19</v>
      </c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>
        <f t="shared" si="67"/>
        <v>0</v>
      </c>
      <c r="W509" s="26"/>
      <c r="X509" s="26"/>
      <c r="Y509" s="6"/>
      <c r="Z509" s="20">
        <f t="shared" si="62"/>
        <v>0</v>
      </c>
      <c r="AA509" s="20"/>
      <c r="AB509" s="2">
        <f t="shared" si="65"/>
        <v>0</v>
      </c>
      <c r="AC509" s="2">
        <f t="shared" si="66"/>
        <v>10</v>
      </c>
      <c r="AD509" s="20">
        <f t="shared" si="64"/>
        <v>169</v>
      </c>
    </row>
    <row r="510" spans="1:30" x14ac:dyDescent="0.35">
      <c r="A510" s="13">
        <v>170</v>
      </c>
      <c r="B510" s="25" t="str">
        <f>IFERROR(VLOOKUP($A510,'Grade 6'!$H$2:$N$501,3,0),"-")</f>
        <v>M24-0405-170</v>
      </c>
      <c r="C510" s="25" t="str">
        <f>IFERROR(VLOOKUP($A510,'Grade 6'!$H$2:$N$501,4,0),"-")</f>
        <v>Muhammad Shakir</v>
      </c>
      <c r="D510" s="25" t="str">
        <f>IFERROR(VLOOKUP($A510,'Grade 6'!$H$2:$N$501,5,0),"-")</f>
        <v>Muhammad Imran</v>
      </c>
      <c r="E510" s="25" t="str">
        <f>IFERROR(VLOOKUP($A510,'Grade 6'!$H$2:$N$501,6,0),"-")</f>
        <v>M</v>
      </c>
      <c r="F510" s="33">
        <f>IFERROR(VLOOKUP($A510,'Grade 6'!$H$2:$N$501,7,0),"-")</f>
        <v>41376</v>
      </c>
      <c r="G510" s="6"/>
      <c r="H510" s="13">
        <f t="shared" si="63"/>
        <v>1</v>
      </c>
      <c r="I510" s="17"/>
      <c r="J510" s="14" t="str">
        <f t="shared" si="68"/>
        <v>K.M.A Boys Secondary School</v>
      </c>
      <c r="K510" s="13" t="s">
        <v>19</v>
      </c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>
        <f t="shared" si="67"/>
        <v>0</v>
      </c>
      <c r="W510" s="26"/>
      <c r="X510" s="26"/>
      <c r="Y510" s="6"/>
      <c r="Z510" s="20">
        <f t="shared" si="62"/>
        <v>0</v>
      </c>
      <c r="AA510" s="20"/>
      <c r="AB510" s="2">
        <f t="shared" si="65"/>
        <v>0</v>
      </c>
      <c r="AC510" s="2">
        <f t="shared" si="66"/>
        <v>10</v>
      </c>
      <c r="AD510" s="20">
        <f t="shared" si="64"/>
        <v>170</v>
      </c>
    </row>
    <row r="511" spans="1:30" x14ac:dyDescent="0.35">
      <c r="A511" s="13">
        <v>170</v>
      </c>
      <c r="B511" s="25" t="str">
        <f>IFERROR(VLOOKUP($A511,'Grade 6'!$H$2:$N$501,3,0),"-")</f>
        <v>M24-0405-170</v>
      </c>
      <c r="C511" s="25" t="str">
        <f>IFERROR(VLOOKUP($A511,'Grade 6'!$H$2:$N$501,4,0),"-")</f>
        <v>Muhammad Shakir</v>
      </c>
      <c r="D511" s="25" t="str">
        <f>IFERROR(VLOOKUP($A511,'Grade 6'!$H$2:$N$501,5,0),"-")</f>
        <v>Muhammad Imran</v>
      </c>
      <c r="E511" s="25" t="str">
        <f>IFERROR(VLOOKUP($A511,'Grade 6'!$H$2:$N$501,6,0),"-")</f>
        <v>M</v>
      </c>
      <c r="F511" s="33">
        <f>IFERROR(VLOOKUP($A511,'Grade 6'!$H$2:$N$501,7,0),"-")</f>
        <v>41376</v>
      </c>
      <c r="G511" s="6"/>
      <c r="H511" s="13">
        <f t="shared" si="63"/>
        <v>2</v>
      </c>
      <c r="I511" s="17"/>
      <c r="J511" s="14" t="str">
        <f t="shared" si="68"/>
        <v>K.M.A Boys Secondary School</v>
      </c>
      <c r="K511" s="13" t="s">
        <v>19</v>
      </c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>
        <f t="shared" si="67"/>
        <v>0</v>
      </c>
      <c r="W511" s="26"/>
      <c r="X511" s="26"/>
      <c r="Y511" s="6"/>
      <c r="Z511" s="20">
        <f t="shared" si="62"/>
        <v>0</v>
      </c>
      <c r="AA511" s="20"/>
      <c r="AB511" s="2">
        <f t="shared" si="65"/>
        <v>0</v>
      </c>
      <c r="AC511" s="2">
        <f t="shared" si="66"/>
        <v>10</v>
      </c>
      <c r="AD511" s="20">
        <f t="shared" si="64"/>
        <v>170</v>
      </c>
    </row>
    <row r="512" spans="1:30" x14ac:dyDescent="0.35">
      <c r="A512" s="13">
        <v>170</v>
      </c>
      <c r="B512" s="25" t="str">
        <f>IFERROR(VLOOKUP($A512,'Grade 6'!$H$2:$N$501,3,0),"-")</f>
        <v>M24-0405-170</v>
      </c>
      <c r="C512" s="25" t="str">
        <f>IFERROR(VLOOKUP($A512,'Grade 6'!$H$2:$N$501,4,0),"-")</f>
        <v>Muhammad Shakir</v>
      </c>
      <c r="D512" s="25" t="str">
        <f>IFERROR(VLOOKUP($A512,'Grade 6'!$H$2:$N$501,5,0),"-")</f>
        <v>Muhammad Imran</v>
      </c>
      <c r="E512" s="25" t="str">
        <f>IFERROR(VLOOKUP($A512,'Grade 6'!$H$2:$N$501,6,0),"-")</f>
        <v>M</v>
      </c>
      <c r="F512" s="33">
        <f>IFERROR(VLOOKUP($A512,'Grade 6'!$H$2:$N$501,7,0),"-")</f>
        <v>41376</v>
      </c>
      <c r="G512" s="6"/>
      <c r="H512" s="13">
        <f t="shared" si="63"/>
        <v>3</v>
      </c>
      <c r="I512" s="17"/>
      <c r="J512" s="14" t="str">
        <f t="shared" si="68"/>
        <v>K.M.A Boys Secondary School</v>
      </c>
      <c r="K512" s="13" t="s">
        <v>19</v>
      </c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>
        <f t="shared" si="67"/>
        <v>0</v>
      </c>
      <c r="W512" s="26"/>
      <c r="X512" s="26"/>
      <c r="Y512" s="6"/>
      <c r="Z512" s="20">
        <f t="shared" si="62"/>
        <v>0</v>
      </c>
      <c r="AA512" s="20"/>
      <c r="AB512" s="2">
        <f t="shared" si="65"/>
        <v>0</v>
      </c>
      <c r="AC512" s="2">
        <f t="shared" si="66"/>
        <v>10</v>
      </c>
      <c r="AD512" s="20">
        <f t="shared" si="64"/>
        <v>170</v>
      </c>
    </row>
    <row r="513" spans="1:30" x14ac:dyDescent="0.35">
      <c r="A513" s="13">
        <v>171</v>
      </c>
      <c r="B513" s="25" t="str">
        <f>IFERROR(VLOOKUP($A513,'Grade 6'!$H$2:$N$501,3,0),"-")</f>
        <v>M24-0405-171</v>
      </c>
      <c r="C513" s="25" t="str">
        <f>IFERROR(VLOOKUP($A513,'Grade 6'!$H$2:$N$501,4,0),"-")</f>
        <v>Muhammad Shayaan</v>
      </c>
      <c r="D513" s="25" t="str">
        <f>IFERROR(VLOOKUP($A513,'Grade 6'!$H$2:$N$501,5,0),"-")</f>
        <v>Muhammad Sohail</v>
      </c>
      <c r="E513" s="25" t="str">
        <f>IFERROR(VLOOKUP($A513,'Grade 6'!$H$2:$N$501,6,0),"-")</f>
        <v>M</v>
      </c>
      <c r="F513" s="33">
        <f>IFERROR(VLOOKUP($A513,'Grade 6'!$H$2:$N$501,7,0),"-")</f>
        <v>41408</v>
      </c>
      <c r="G513" s="6"/>
      <c r="H513" s="13">
        <f t="shared" si="63"/>
        <v>1</v>
      </c>
      <c r="I513" s="17"/>
      <c r="J513" s="14" t="str">
        <f t="shared" si="68"/>
        <v>K.M.A Boys Secondary School</v>
      </c>
      <c r="K513" s="13" t="s">
        <v>19</v>
      </c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>
        <f t="shared" si="67"/>
        <v>0</v>
      </c>
      <c r="W513" s="26"/>
      <c r="X513" s="26"/>
      <c r="Y513" s="6"/>
      <c r="Z513" s="20">
        <f t="shared" si="62"/>
        <v>0</v>
      </c>
      <c r="AA513" s="20"/>
      <c r="AB513" s="2">
        <f t="shared" si="65"/>
        <v>0</v>
      </c>
      <c r="AC513" s="2">
        <f t="shared" si="66"/>
        <v>10</v>
      </c>
      <c r="AD513" s="20">
        <f t="shared" si="64"/>
        <v>171</v>
      </c>
    </row>
    <row r="514" spans="1:30" x14ac:dyDescent="0.35">
      <c r="A514" s="13">
        <v>171</v>
      </c>
      <c r="B514" s="25" t="str">
        <f>IFERROR(VLOOKUP($A514,'Grade 6'!$H$2:$N$501,3,0),"-")</f>
        <v>M24-0405-171</v>
      </c>
      <c r="C514" s="25" t="str">
        <f>IFERROR(VLOOKUP($A514,'Grade 6'!$H$2:$N$501,4,0),"-")</f>
        <v>Muhammad Shayaan</v>
      </c>
      <c r="D514" s="25" t="str">
        <f>IFERROR(VLOOKUP($A514,'Grade 6'!$H$2:$N$501,5,0),"-")</f>
        <v>Muhammad Sohail</v>
      </c>
      <c r="E514" s="25" t="str">
        <f>IFERROR(VLOOKUP($A514,'Grade 6'!$H$2:$N$501,6,0),"-")</f>
        <v>M</v>
      </c>
      <c r="F514" s="33">
        <f>IFERROR(VLOOKUP($A514,'Grade 6'!$H$2:$N$501,7,0),"-")</f>
        <v>41408</v>
      </c>
      <c r="G514" s="6"/>
      <c r="H514" s="13">
        <f t="shared" si="63"/>
        <v>2</v>
      </c>
      <c r="I514" s="17"/>
      <c r="J514" s="14" t="str">
        <f t="shared" si="68"/>
        <v>K.M.A Boys Secondary School</v>
      </c>
      <c r="K514" s="13" t="s">
        <v>19</v>
      </c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>
        <f t="shared" si="67"/>
        <v>0</v>
      </c>
      <c r="W514" s="26"/>
      <c r="X514" s="26"/>
      <c r="Y514" s="6"/>
      <c r="Z514" s="20">
        <f t="shared" si="62"/>
        <v>0</v>
      </c>
      <c r="AA514" s="20"/>
      <c r="AB514" s="2">
        <f t="shared" si="65"/>
        <v>0</v>
      </c>
      <c r="AC514" s="2">
        <f t="shared" si="66"/>
        <v>10</v>
      </c>
      <c r="AD514" s="20">
        <f t="shared" si="64"/>
        <v>171</v>
      </c>
    </row>
    <row r="515" spans="1:30" x14ac:dyDescent="0.35">
      <c r="A515" s="13">
        <v>171</v>
      </c>
      <c r="B515" s="25" t="str">
        <f>IFERROR(VLOOKUP($A515,'Grade 6'!$H$2:$N$501,3,0),"-")</f>
        <v>M24-0405-171</v>
      </c>
      <c r="C515" s="25" t="str">
        <f>IFERROR(VLOOKUP($A515,'Grade 6'!$H$2:$N$501,4,0),"-")</f>
        <v>Muhammad Shayaan</v>
      </c>
      <c r="D515" s="25" t="str">
        <f>IFERROR(VLOOKUP($A515,'Grade 6'!$H$2:$N$501,5,0),"-")</f>
        <v>Muhammad Sohail</v>
      </c>
      <c r="E515" s="25" t="str">
        <f>IFERROR(VLOOKUP($A515,'Grade 6'!$H$2:$N$501,6,0),"-")</f>
        <v>M</v>
      </c>
      <c r="F515" s="33">
        <f>IFERROR(VLOOKUP($A515,'Grade 6'!$H$2:$N$501,7,0),"-")</f>
        <v>41408</v>
      </c>
      <c r="G515" s="6"/>
      <c r="H515" s="13">
        <f t="shared" si="63"/>
        <v>3</v>
      </c>
      <c r="I515" s="17"/>
      <c r="J515" s="14" t="str">
        <f t="shared" si="68"/>
        <v>K.M.A Boys Secondary School</v>
      </c>
      <c r="K515" s="13" t="s">
        <v>19</v>
      </c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>
        <f t="shared" si="67"/>
        <v>0</v>
      </c>
      <c r="W515" s="26"/>
      <c r="X515" s="26"/>
      <c r="Y515" s="6"/>
      <c r="Z515" s="20">
        <f t="shared" ref="Z515:Z578" si="69">COUNTIFS($A$3:$A$1502,A515,$AB$3:$AB$1502,"&lt;&gt;0")</f>
        <v>0</v>
      </c>
      <c r="AA515" s="20"/>
      <c r="AB515" s="2">
        <f t="shared" si="65"/>
        <v>0</v>
      </c>
      <c r="AC515" s="2">
        <f t="shared" si="66"/>
        <v>10</v>
      </c>
      <c r="AD515" s="20">
        <f t="shared" si="64"/>
        <v>171</v>
      </c>
    </row>
    <row r="516" spans="1:30" x14ac:dyDescent="0.35">
      <c r="A516" s="13">
        <v>172</v>
      </c>
      <c r="B516" s="25" t="str">
        <f>IFERROR(VLOOKUP($A516,'Grade 6'!$H$2:$N$501,3,0),"-")</f>
        <v>M24-0405-172</v>
      </c>
      <c r="C516" s="25" t="str">
        <f>IFERROR(VLOOKUP($A516,'Grade 6'!$H$2:$N$501,4,0),"-")</f>
        <v>Muhammad Shayan</v>
      </c>
      <c r="D516" s="25" t="str">
        <f>IFERROR(VLOOKUP($A516,'Grade 6'!$H$2:$N$501,5,0),"-")</f>
        <v>Ghulam Hussain</v>
      </c>
      <c r="E516" s="25" t="str">
        <f>IFERROR(VLOOKUP($A516,'Grade 6'!$H$2:$N$501,6,0),"-")</f>
        <v>M</v>
      </c>
      <c r="F516" s="33">
        <f>IFERROR(VLOOKUP($A516,'Grade 6'!$H$2:$N$501,7,0),"-")</f>
        <v>41358</v>
      </c>
      <c r="G516" s="6"/>
      <c r="H516" s="13">
        <f t="shared" si="63"/>
        <v>1</v>
      </c>
      <c r="I516" s="17"/>
      <c r="J516" s="14" t="str">
        <f t="shared" si="68"/>
        <v>K.M.A Boys Secondary School</v>
      </c>
      <c r="K516" s="13" t="s">
        <v>19</v>
      </c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>
        <f t="shared" si="67"/>
        <v>0</v>
      </c>
      <c r="W516" s="26"/>
      <c r="X516" s="26"/>
      <c r="Y516" s="6"/>
      <c r="Z516" s="20">
        <f t="shared" si="69"/>
        <v>0</v>
      </c>
      <c r="AA516" s="20"/>
      <c r="AB516" s="2">
        <f t="shared" si="65"/>
        <v>0</v>
      </c>
      <c r="AC516" s="2">
        <f t="shared" si="66"/>
        <v>10</v>
      </c>
      <c r="AD516" s="20">
        <f t="shared" si="64"/>
        <v>172</v>
      </c>
    </row>
    <row r="517" spans="1:30" x14ac:dyDescent="0.35">
      <c r="A517" s="13">
        <v>172</v>
      </c>
      <c r="B517" s="25" t="str">
        <f>IFERROR(VLOOKUP($A517,'Grade 6'!$H$2:$N$501,3,0),"-")</f>
        <v>M24-0405-172</v>
      </c>
      <c r="C517" s="25" t="str">
        <f>IFERROR(VLOOKUP($A517,'Grade 6'!$H$2:$N$501,4,0),"-")</f>
        <v>Muhammad Shayan</v>
      </c>
      <c r="D517" s="25" t="str">
        <f>IFERROR(VLOOKUP($A517,'Grade 6'!$H$2:$N$501,5,0),"-")</f>
        <v>Ghulam Hussain</v>
      </c>
      <c r="E517" s="25" t="str">
        <f>IFERROR(VLOOKUP($A517,'Grade 6'!$H$2:$N$501,6,0),"-")</f>
        <v>M</v>
      </c>
      <c r="F517" s="33">
        <f>IFERROR(VLOOKUP($A517,'Grade 6'!$H$2:$N$501,7,0),"-")</f>
        <v>41358</v>
      </c>
      <c r="G517" s="6"/>
      <c r="H517" s="13">
        <f t="shared" si="63"/>
        <v>2</v>
      </c>
      <c r="I517" s="17"/>
      <c r="J517" s="14" t="str">
        <f t="shared" si="68"/>
        <v>K.M.A Boys Secondary School</v>
      </c>
      <c r="K517" s="13" t="s">
        <v>19</v>
      </c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>
        <f t="shared" si="67"/>
        <v>0</v>
      </c>
      <c r="W517" s="26"/>
      <c r="X517" s="26"/>
      <c r="Y517" s="6"/>
      <c r="Z517" s="20">
        <f t="shared" si="69"/>
        <v>0</v>
      </c>
      <c r="AA517" s="20"/>
      <c r="AB517" s="2">
        <f t="shared" si="65"/>
        <v>0</v>
      </c>
      <c r="AC517" s="2">
        <f t="shared" si="66"/>
        <v>10</v>
      </c>
      <c r="AD517" s="20">
        <f t="shared" si="64"/>
        <v>172</v>
      </c>
    </row>
    <row r="518" spans="1:30" x14ac:dyDescent="0.35">
      <c r="A518" s="13">
        <v>172</v>
      </c>
      <c r="B518" s="25" t="str">
        <f>IFERROR(VLOOKUP($A518,'Grade 6'!$H$2:$N$501,3,0),"-")</f>
        <v>M24-0405-172</v>
      </c>
      <c r="C518" s="25" t="str">
        <f>IFERROR(VLOOKUP($A518,'Grade 6'!$H$2:$N$501,4,0),"-")</f>
        <v>Muhammad Shayan</v>
      </c>
      <c r="D518" s="25" t="str">
        <f>IFERROR(VLOOKUP($A518,'Grade 6'!$H$2:$N$501,5,0),"-")</f>
        <v>Ghulam Hussain</v>
      </c>
      <c r="E518" s="25" t="str">
        <f>IFERROR(VLOOKUP($A518,'Grade 6'!$H$2:$N$501,6,0),"-")</f>
        <v>M</v>
      </c>
      <c r="F518" s="33">
        <f>IFERROR(VLOOKUP($A518,'Grade 6'!$H$2:$N$501,7,0),"-")</f>
        <v>41358</v>
      </c>
      <c r="G518" s="6"/>
      <c r="H518" s="13">
        <f t="shared" ref="H518:H581" si="70">IF(A518=A517,H517+1,1)</f>
        <v>3</v>
      </c>
      <c r="I518" s="17"/>
      <c r="J518" s="14" t="str">
        <f t="shared" si="68"/>
        <v>K.M.A Boys Secondary School</v>
      </c>
      <c r="K518" s="13" t="s">
        <v>19</v>
      </c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>
        <f t="shared" si="67"/>
        <v>0</v>
      </c>
      <c r="W518" s="26"/>
      <c r="X518" s="26"/>
      <c r="Y518" s="6"/>
      <c r="Z518" s="20">
        <f t="shared" si="69"/>
        <v>0</v>
      </c>
      <c r="AA518" s="20"/>
      <c r="AB518" s="2">
        <f t="shared" si="65"/>
        <v>0</v>
      </c>
      <c r="AC518" s="2">
        <f t="shared" si="66"/>
        <v>10</v>
      </c>
      <c r="AD518" s="20">
        <f t="shared" ref="AD518:AD581" si="71">IF(CONCATENATE(C518,D518)=CONCATENATE(C517,D517),AD517,AD517+1)</f>
        <v>172</v>
      </c>
    </row>
    <row r="519" spans="1:30" x14ac:dyDescent="0.35">
      <c r="A519" s="13">
        <v>173</v>
      </c>
      <c r="B519" s="25" t="str">
        <f>IFERROR(VLOOKUP($A519,'Grade 6'!$H$2:$N$501,3,0),"-")</f>
        <v>M24-0405-173</v>
      </c>
      <c r="C519" s="25" t="str">
        <f>IFERROR(VLOOKUP($A519,'Grade 6'!$H$2:$N$501,4,0),"-")</f>
        <v>Muhammad Shayan</v>
      </c>
      <c r="D519" s="25" t="str">
        <f>IFERROR(VLOOKUP($A519,'Grade 6'!$H$2:$N$501,5,0),"-")</f>
        <v>Usman Ghani</v>
      </c>
      <c r="E519" s="25" t="str">
        <f>IFERROR(VLOOKUP($A519,'Grade 6'!$H$2:$N$501,6,0),"-")</f>
        <v>M</v>
      </c>
      <c r="F519" s="33">
        <f>IFERROR(VLOOKUP($A519,'Grade 6'!$H$2:$N$501,7,0),"-")</f>
        <v>41314</v>
      </c>
      <c r="G519" s="6"/>
      <c r="H519" s="13">
        <f t="shared" si="70"/>
        <v>1</v>
      </c>
      <c r="I519" s="17"/>
      <c r="J519" s="14" t="str">
        <f t="shared" si="68"/>
        <v>K.M.A Boys Secondary School</v>
      </c>
      <c r="K519" s="13" t="s">
        <v>19</v>
      </c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>
        <f t="shared" si="67"/>
        <v>0</v>
      </c>
      <c r="W519" s="26"/>
      <c r="X519" s="26"/>
      <c r="Y519" s="6"/>
      <c r="Z519" s="20">
        <f t="shared" si="69"/>
        <v>0</v>
      </c>
      <c r="AA519" s="20"/>
      <c r="AB519" s="2">
        <f t="shared" si="65"/>
        <v>0</v>
      </c>
      <c r="AC519" s="2">
        <f t="shared" si="66"/>
        <v>10</v>
      </c>
      <c r="AD519" s="20">
        <f t="shared" si="71"/>
        <v>173</v>
      </c>
    </row>
    <row r="520" spans="1:30" x14ac:dyDescent="0.35">
      <c r="A520" s="13">
        <v>173</v>
      </c>
      <c r="B520" s="25" t="str">
        <f>IFERROR(VLOOKUP($A520,'Grade 6'!$H$2:$N$501,3,0),"-")</f>
        <v>M24-0405-173</v>
      </c>
      <c r="C520" s="25" t="str">
        <f>IFERROR(VLOOKUP($A520,'Grade 6'!$H$2:$N$501,4,0),"-")</f>
        <v>Muhammad Shayan</v>
      </c>
      <c r="D520" s="25" t="str">
        <f>IFERROR(VLOOKUP($A520,'Grade 6'!$H$2:$N$501,5,0),"-")</f>
        <v>Usman Ghani</v>
      </c>
      <c r="E520" s="25" t="str">
        <f>IFERROR(VLOOKUP($A520,'Grade 6'!$H$2:$N$501,6,0),"-")</f>
        <v>M</v>
      </c>
      <c r="F520" s="33">
        <f>IFERROR(VLOOKUP($A520,'Grade 6'!$H$2:$N$501,7,0),"-")</f>
        <v>41314</v>
      </c>
      <c r="G520" s="6"/>
      <c r="H520" s="13">
        <f t="shared" si="70"/>
        <v>2</v>
      </c>
      <c r="I520" s="17"/>
      <c r="J520" s="14" t="str">
        <f t="shared" si="68"/>
        <v>K.M.A Boys Secondary School</v>
      </c>
      <c r="K520" s="13" t="s">
        <v>19</v>
      </c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>
        <f t="shared" si="67"/>
        <v>0</v>
      </c>
      <c r="W520" s="26"/>
      <c r="X520" s="26"/>
      <c r="Y520" s="6"/>
      <c r="Z520" s="20">
        <f t="shared" si="69"/>
        <v>0</v>
      </c>
      <c r="AA520" s="20"/>
      <c r="AB520" s="2">
        <f t="shared" si="65"/>
        <v>0</v>
      </c>
      <c r="AC520" s="2">
        <f t="shared" si="66"/>
        <v>10</v>
      </c>
      <c r="AD520" s="20">
        <f t="shared" si="71"/>
        <v>173</v>
      </c>
    </row>
    <row r="521" spans="1:30" x14ac:dyDescent="0.35">
      <c r="A521" s="13">
        <v>173</v>
      </c>
      <c r="B521" s="25" t="str">
        <f>IFERROR(VLOOKUP($A521,'Grade 6'!$H$2:$N$501,3,0),"-")</f>
        <v>M24-0405-173</v>
      </c>
      <c r="C521" s="25" t="str">
        <f>IFERROR(VLOOKUP($A521,'Grade 6'!$H$2:$N$501,4,0),"-")</f>
        <v>Muhammad Shayan</v>
      </c>
      <c r="D521" s="25" t="str">
        <f>IFERROR(VLOOKUP($A521,'Grade 6'!$H$2:$N$501,5,0),"-")</f>
        <v>Usman Ghani</v>
      </c>
      <c r="E521" s="25" t="str">
        <f>IFERROR(VLOOKUP($A521,'Grade 6'!$H$2:$N$501,6,0),"-")</f>
        <v>M</v>
      </c>
      <c r="F521" s="33">
        <f>IFERROR(VLOOKUP($A521,'Grade 6'!$H$2:$N$501,7,0),"-")</f>
        <v>41314</v>
      </c>
      <c r="G521" s="6"/>
      <c r="H521" s="13">
        <f t="shared" si="70"/>
        <v>3</v>
      </c>
      <c r="I521" s="17"/>
      <c r="J521" s="14" t="str">
        <f t="shared" si="68"/>
        <v>K.M.A Boys Secondary School</v>
      </c>
      <c r="K521" s="13" t="s">
        <v>19</v>
      </c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>
        <f t="shared" si="67"/>
        <v>0</v>
      </c>
      <c r="W521" s="26"/>
      <c r="X521" s="26"/>
      <c r="Y521" s="6"/>
      <c r="Z521" s="20">
        <f t="shared" si="69"/>
        <v>0</v>
      </c>
      <c r="AA521" s="20"/>
      <c r="AB521" s="2">
        <f t="shared" si="65"/>
        <v>0</v>
      </c>
      <c r="AC521" s="2">
        <f t="shared" si="66"/>
        <v>10</v>
      </c>
      <c r="AD521" s="20">
        <f t="shared" si="71"/>
        <v>173</v>
      </c>
    </row>
    <row r="522" spans="1:30" x14ac:dyDescent="0.35">
      <c r="A522" s="13">
        <v>174</v>
      </c>
      <c r="B522" s="25" t="str">
        <f>IFERROR(VLOOKUP($A522,'Grade 6'!$H$2:$N$501,3,0),"-")</f>
        <v>M24-0405-174</v>
      </c>
      <c r="C522" s="25" t="str">
        <f>IFERROR(VLOOKUP($A522,'Grade 6'!$H$2:$N$501,4,0),"-")</f>
        <v>Muhammad Shayan</v>
      </c>
      <c r="D522" s="25" t="str">
        <f>IFERROR(VLOOKUP($A522,'Grade 6'!$H$2:$N$501,5,0),"-")</f>
        <v>Shahid</v>
      </c>
      <c r="E522" s="25" t="str">
        <f>IFERROR(VLOOKUP($A522,'Grade 6'!$H$2:$N$501,6,0),"-")</f>
        <v>M</v>
      </c>
      <c r="F522" s="33">
        <f>IFERROR(VLOOKUP($A522,'Grade 6'!$H$2:$N$501,7,0),"-")</f>
        <v>41509</v>
      </c>
      <c r="G522" s="6"/>
      <c r="H522" s="13">
        <f t="shared" si="70"/>
        <v>1</v>
      </c>
      <c r="I522" s="17"/>
      <c r="J522" s="14" t="str">
        <f t="shared" si="68"/>
        <v>K.M.A Boys Secondary School</v>
      </c>
      <c r="K522" s="13" t="s">
        <v>19</v>
      </c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>
        <f t="shared" si="67"/>
        <v>0</v>
      </c>
      <c r="W522" s="26"/>
      <c r="X522" s="26"/>
      <c r="Y522" s="6"/>
      <c r="Z522" s="20">
        <f t="shared" si="69"/>
        <v>0</v>
      </c>
      <c r="AA522" s="20"/>
      <c r="AB522" s="2">
        <f t="shared" si="65"/>
        <v>0</v>
      </c>
      <c r="AC522" s="2">
        <f t="shared" si="66"/>
        <v>10</v>
      </c>
      <c r="AD522" s="20">
        <f t="shared" si="71"/>
        <v>174</v>
      </c>
    </row>
    <row r="523" spans="1:30" x14ac:dyDescent="0.35">
      <c r="A523" s="13">
        <v>174</v>
      </c>
      <c r="B523" s="25" t="str">
        <f>IFERROR(VLOOKUP($A523,'Grade 6'!$H$2:$N$501,3,0),"-")</f>
        <v>M24-0405-174</v>
      </c>
      <c r="C523" s="25" t="str">
        <f>IFERROR(VLOOKUP($A523,'Grade 6'!$H$2:$N$501,4,0),"-")</f>
        <v>Muhammad Shayan</v>
      </c>
      <c r="D523" s="25" t="str">
        <f>IFERROR(VLOOKUP($A523,'Grade 6'!$H$2:$N$501,5,0),"-")</f>
        <v>Shahid</v>
      </c>
      <c r="E523" s="25" t="str">
        <f>IFERROR(VLOOKUP($A523,'Grade 6'!$H$2:$N$501,6,0),"-")</f>
        <v>M</v>
      </c>
      <c r="F523" s="33">
        <f>IFERROR(VLOOKUP($A523,'Grade 6'!$H$2:$N$501,7,0),"-")</f>
        <v>41509</v>
      </c>
      <c r="G523" s="6"/>
      <c r="H523" s="13">
        <f t="shared" si="70"/>
        <v>2</v>
      </c>
      <c r="I523" s="17"/>
      <c r="J523" s="14" t="str">
        <f t="shared" si="68"/>
        <v>K.M.A Boys Secondary School</v>
      </c>
      <c r="K523" s="13" t="s">
        <v>19</v>
      </c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>
        <f t="shared" si="67"/>
        <v>0</v>
      </c>
      <c r="W523" s="26"/>
      <c r="X523" s="26"/>
      <c r="Y523" s="6"/>
      <c r="Z523" s="20">
        <f t="shared" si="69"/>
        <v>0</v>
      </c>
      <c r="AA523" s="20"/>
      <c r="AB523" s="2">
        <f t="shared" si="65"/>
        <v>0</v>
      </c>
      <c r="AC523" s="2">
        <f t="shared" si="66"/>
        <v>10</v>
      </c>
      <c r="AD523" s="20">
        <f t="shared" si="71"/>
        <v>174</v>
      </c>
    </row>
    <row r="524" spans="1:30" x14ac:dyDescent="0.35">
      <c r="A524" s="13">
        <v>174</v>
      </c>
      <c r="B524" s="25" t="str">
        <f>IFERROR(VLOOKUP($A524,'Grade 6'!$H$2:$N$501,3,0),"-")</f>
        <v>M24-0405-174</v>
      </c>
      <c r="C524" s="25" t="str">
        <f>IFERROR(VLOOKUP($A524,'Grade 6'!$H$2:$N$501,4,0),"-")</f>
        <v>Muhammad Shayan</v>
      </c>
      <c r="D524" s="25" t="str">
        <f>IFERROR(VLOOKUP($A524,'Grade 6'!$H$2:$N$501,5,0),"-")</f>
        <v>Shahid</v>
      </c>
      <c r="E524" s="25" t="str">
        <f>IFERROR(VLOOKUP($A524,'Grade 6'!$H$2:$N$501,6,0),"-")</f>
        <v>M</v>
      </c>
      <c r="F524" s="33">
        <f>IFERROR(VLOOKUP($A524,'Grade 6'!$H$2:$N$501,7,0),"-")</f>
        <v>41509</v>
      </c>
      <c r="G524" s="6"/>
      <c r="H524" s="13">
        <f t="shared" si="70"/>
        <v>3</v>
      </c>
      <c r="I524" s="17"/>
      <c r="J524" s="14" t="str">
        <f t="shared" si="68"/>
        <v>K.M.A Boys Secondary School</v>
      </c>
      <c r="K524" s="13" t="s">
        <v>19</v>
      </c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>
        <f t="shared" si="67"/>
        <v>0</v>
      </c>
      <c r="W524" s="26"/>
      <c r="X524" s="26"/>
      <c r="Y524" s="6"/>
      <c r="Z524" s="20">
        <f t="shared" si="69"/>
        <v>0</v>
      </c>
      <c r="AA524" s="20"/>
      <c r="AB524" s="2">
        <f t="shared" si="65"/>
        <v>0</v>
      </c>
      <c r="AC524" s="2">
        <f t="shared" si="66"/>
        <v>10</v>
      </c>
      <c r="AD524" s="20">
        <f t="shared" si="71"/>
        <v>174</v>
      </c>
    </row>
    <row r="525" spans="1:30" x14ac:dyDescent="0.35">
      <c r="A525" s="13">
        <v>175</v>
      </c>
      <c r="B525" s="25" t="str">
        <f>IFERROR(VLOOKUP($A525,'Grade 6'!$H$2:$N$501,3,0),"-")</f>
        <v>M24-0405-175</v>
      </c>
      <c r="C525" s="25" t="str">
        <f>IFERROR(VLOOKUP($A525,'Grade 6'!$H$2:$N$501,4,0),"-")</f>
        <v>Muhammad Shayan</v>
      </c>
      <c r="D525" s="25" t="str">
        <f>IFERROR(VLOOKUP($A525,'Grade 6'!$H$2:$N$501,5,0),"-")</f>
        <v>Muhammad Anwer</v>
      </c>
      <c r="E525" s="25" t="str">
        <f>IFERROR(VLOOKUP($A525,'Grade 6'!$H$2:$N$501,6,0),"-")</f>
        <v>M</v>
      </c>
      <c r="F525" s="33">
        <f>IFERROR(VLOOKUP($A525,'Grade 6'!$H$2:$N$501,7,0),"-")</f>
        <v>41202</v>
      </c>
      <c r="G525" s="6"/>
      <c r="H525" s="13">
        <f t="shared" si="70"/>
        <v>1</v>
      </c>
      <c r="I525" s="17"/>
      <c r="J525" s="14" t="str">
        <f t="shared" si="68"/>
        <v>K.M.A Boys Secondary School</v>
      </c>
      <c r="K525" s="13" t="s">
        <v>19</v>
      </c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>
        <f t="shared" si="67"/>
        <v>0</v>
      </c>
      <c r="W525" s="26"/>
      <c r="X525" s="26"/>
      <c r="Y525" s="6"/>
      <c r="Z525" s="20">
        <f t="shared" si="69"/>
        <v>0</v>
      </c>
      <c r="AA525" s="20"/>
      <c r="AB525" s="2">
        <f t="shared" si="65"/>
        <v>0</v>
      </c>
      <c r="AC525" s="2">
        <f t="shared" si="66"/>
        <v>10</v>
      </c>
      <c r="AD525" s="20">
        <f t="shared" si="71"/>
        <v>175</v>
      </c>
    </row>
    <row r="526" spans="1:30" x14ac:dyDescent="0.35">
      <c r="A526" s="13">
        <v>175</v>
      </c>
      <c r="B526" s="25" t="str">
        <f>IFERROR(VLOOKUP($A526,'Grade 6'!$H$2:$N$501,3,0),"-")</f>
        <v>M24-0405-175</v>
      </c>
      <c r="C526" s="25" t="str">
        <f>IFERROR(VLOOKUP($A526,'Grade 6'!$H$2:$N$501,4,0),"-")</f>
        <v>Muhammad Shayan</v>
      </c>
      <c r="D526" s="25" t="str">
        <f>IFERROR(VLOOKUP($A526,'Grade 6'!$H$2:$N$501,5,0),"-")</f>
        <v>Muhammad Anwer</v>
      </c>
      <c r="E526" s="25" t="str">
        <f>IFERROR(VLOOKUP($A526,'Grade 6'!$H$2:$N$501,6,0),"-")</f>
        <v>M</v>
      </c>
      <c r="F526" s="33">
        <f>IFERROR(VLOOKUP($A526,'Grade 6'!$H$2:$N$501,7,0),"-")</f>
        <v>41202</v>
      </c>
      <c r="G526" s="6"/>
      <c r="H526" s="13">
        <f t="shared" si="70"/>
        <v>2</v>
      </c>
      <c r="I526" s="17"/>
      <c r="J526" s="14" t="str">
        <f t="shared" si="68"/>
        <v>K.M.A Boys Secondary School</v>
      </c>
      <c r="K526" s="13" t="s">
        <v>19</v>
      </c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>
        <f t="shared" si="67"/>
        <v>0</v>
      </c>
      <c r="W526" s="26"/>
      <c r="X526" s="26"/>
      <c r="Y526" s="6"/>
      <c r="Z526" s="20">
        <f t="shared" si="69"/>
        <v>0</v>
      </c>
      <c r="AA526" s="20"/>
      <c r="AB526" s="2">
        <f t="shared" si="65"/>
        <v>0</v>
      </c>
      <c r="AC526" s="2">
        <f t="shared" si="66"/>
        <v>10</v>
      </c>
      <c r="AD526" s="20">
        <f t="shared" si="71"/>
        <v>175</v>
      </c>
    </row>
    <row r="527" spans="1:30" x14ac:dyDescent="0.35">
      <c r="A527" s="13">
        <v>175</v>
      </c>
      <c r="B527" s="25" t="str">
        <f>IFERROR(VLOOKUP($A527,'Grade 6'!$H$2:$N$501,3,0),"-")</f>
        <v>M24-0405-175</v>
      </c>
      <c r="C527" s="25" t="str">
        <f>IFERROR(VLOOKUP($A527,'Grade 6'!$H$2:$N$501,4,0),"-")</f>
        <v>Muhammad Shayan</v>
      </c>
      <c r="D527" s="25" t="str">
        <f>IFERROR(VLOOKUP($A527,'Grade 6'!$H$2:$N$501,5,0),"-")</f>
        <v>Muhammad Anwer</v>
      </c>
      <c r="E527" s="25" t="str">
        <f>IFERROR(VLOOKUP($A527,'Grade 6'!$H$2:$N$501,6,0),"-")</f>
        <v>M</v>
      </c>
      <c r="F527" s="33">
        <f>IFERROR(VLOOKUP($A527,'Grade 6'!$H$2:$N$501,7,0),"-")</f>
        <v>41202</v>
      </c>
      <c r="G527" s="6"/>
      <c r="H527" s="13">
        <f t="shared" si="70"/>
        <v>3</v>
      </c>
      <c r="I527" s="17"/>
      <c r="J527" s="14" t="str">
        <f t="shared" si="68"/>
        <v>K.M.A Boys Secondary School</v>
      </c>
      <c r="K527" s="13" t="s">
        <v>19</v>
      </c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>
        <f t="shared" si="67"/>
        <v>0</v>
      </c>
      <c r="W527" s="26"/>
      <c r="X527" s="26"/>
      <c r="Y527" s="6"/>
      <c r="Z527" s="20">
        <f t="shared" si="69"/>
        <v>0</v>
      </c>
      <c r="AA527" s="20"/>
      <c r="AB527" s="2">
        <f t="shared" si="65"/>
        <v>0</v>
      </c>
      <c r="AC527" s="2">
        <f t="shared" si="66"/>
        <v>10</v>
      </c>
      <c r="AD527" s="20">
        <f t="shared" si="71"/>
        <v>175</v>
      </c>
    </row>
    <row r="528" spans="1:30" x14ac:dyDescent="0.35">
      <c r="A528" s="13">
        <v>176</v>
      </c>
      <c r="B528" s="25" t="str">
        <f>IFERROR(VLOOKUP($A528,'Grade 6'!$H$2:$N$501,3,0),"-")</f>
        <v>M24-0405-176</v>
      </c>
      <c r="C528" s="25" t="str">
        <f>IFERROR(VLOOKUP($A528,'Grade 6'!$H$2:$N$501,4,0),"-")</f>
        <v>Muhammad Shayan</v>
      </c>
      <c r="D528" s="25" t="str">
        <f>IFERROR(VLOOKUP($A528,'Grade 6'!$H$2:$N$501,5,0),"-")</f>
        <v>Muhammad Asif</v>
      </c>
      <c r="E528" s="25" t="str">
        <f>IFERROR(VLOOKUP($A528,'Grade 6'!$H$2:$N$501,6,0),"-")</f>
        <v>M</v>
      </c>
      <c r="F528" s="33">
        <f>IFERROR(VLOOKUP($A528,'Grade 6'!$H$2:$N$501,7,0),"-")</f>
        <v>41442</v>
      </c>
      <c r="G528" s="6"/>
      <c r="H528" s="13">
        <f t="shared" si="70"/>
        <v>1</v>
      </c>
      <c r="I528" s="17"/>
      <c r="J528" s="14" t="str">
        <f t="shared" si="68"/>
        <v>K.M.A Boys Secondary School</v>
      </c>
      <c r="K528" s="13" t="s">
        <v>19</v>
      </c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>
        <f t="shared" si="67"/>
        <v>0</v>
      </c>
      <c r="W528" s="26"/>
      <c r="X528" s="26"/>
      <c r="Y528" s="6"/>
      <c r="Z528" s="20">
        <f t="shared" si="69"/>
        <v>0</v>
      </c>
      <c r="AA528" s="20"/>
      <c r="AB528" s="2">
        <f t="shared" si="65"/>
        <v>0</v>
      </c>
      <c r="AC528" s="2">
        <f t="shared" si="66"/>
        <v>10</v>
      </c>
      <c r="AD528" s="20">
        <f t="shared" si="71"/>
        <v>176</v>
      </c>
    </row>
    <row r="529" spans="1:30" x14ac:dyDescent="0.35">
      <c r="A529" s="13">
        <v>176</v>
      </c>
      <c r="B529" s="25" t="str">
        <f>IFERROR(VLOOKUP($A529,'Grade 6'!$H$2:$N$501,3,0),"-")</f>
        <v>M24-0405-176</v>
      </c>
      <c r="C529" s="25" t="str">
        <f>IFERROR(VLOOKUP($A529,'Grade 6'!$H$2:$N$501,4,0),"-")</f>
        <v>Muhammad Shayan</v>
      </c>
      <c r="D529" s="25" t="str">
        <f>IFERROR(VLOOKUP($A529,'Grade 6'!$H$2:$N$501,5,0),"-")</f>
        <v>Muhammad Asif</v>
      </c>
      <c r="E529" s="25" t="str">
        <f>IFERROR(VLOOKUP($A529,'Grade 6'!$H$2:$N$501,6,0),"-")</f>
        <v>M</v>
      </c>
      <c r="F529" s="33">
        <f>IFERROR(VLOOKUP($A529,'Grade 6'!$H$2:$N$501,7,0),"-")</f>
        <v>41442</v>
      </c>
      <c r="G529" s="6"/>
      <c r="H529" s="13">
        <f t="shared" si="70"/>
        <v>2</v>
      </c>
      <c r="I529" s="17"/>
      <c r="J529" s="14" t="str">
        <f t="shared" si="68"/>
        <v>K.M.A Boys Secondary School</v>
      </c>
      <c r="K529" s="13" t="s">
        <v>19</v>
      </c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>
        <f t="shared" si="67"/>
        <v>0</v>
      </c>
      <c r="W529" s="26"/>
      <c r="X529" s="26"/>
      <c r="Y529" s="6"/>
      <c r="Z529" s="20">
        <f t="shared" si="69"/>
        <v>0</v>
      </c>
      <c r="AA529" s="20"/>
      <c r="AB529" s="2">
        <f t="shared" si="65"/>
        <v>0</v>
      </c>
      <c r="AC529" s="2">
        <f t="shared" si="66"/>
        <v>10</v>
      </c>
      <c r="AD529" s="20">
        <f t="shared" si="71"/>
        <v>176</v>
      </c>
    </row>
    <row r="530" spans="1:30" x14ac:dyDescent="0.35">
      <c r="A530" s="13">
        <v>176</v>
      </c>
      <c r="B530" s="25" t="str">
        <f>IFERROR(VLOOKUP($A530,'Grade 6'!$H$2:$N$501,3,0),"-")</f>
        <v>M24-0405-176</v>
      </c>
      <c r="C530" s="25" t="str">
        <f>IFERROR(VLOOKUP($A530,'Grade 6'!$H$2:$N$501,4,0),"-")</f>
        <v>Muhammad Shayan</v>
      </c>
      <c r="D530" s="25" t="str">
        <f>IFERROR(VLOOKUP($A530,'Grade 6'!$H$2:$N$501,5,0),"-")</f>
        <v>Muhammad Asif</v>
      </c>
      <c r="E530" s="25" t="str">
        <f>IFERROR(VLOOKUP($A530,'Grade 6'!$H$2:$N$501,6,0),"-")</f>
        <v>M</v>
      </c>
      <c r="F530" s="33">
        <f>IFERROR(VLOOKUP($A530,'Grade 6'!$H$2:$N$501,7,0),"-")</f>
        <v>41442</v>
      </c>
      <c r="G530" s="6"/>
      <c r="H530" s="13">
        <f t="shared" si="70"/>
        <v>3</v>
      </c>
      <c r="I530" s="17"/>
      <c r="J530" s="14" t="str">
        <f t="shared" si="68"/>
        <v>K.M.A Boys Secondary School</v>
      </c>
      <c r="K530" s="13" t="s">
        <v>19</v>
      </c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>
        <f t="shared" si="67"/>
        <v>0</v>
      </c>
      <c r="W530" s="26"/>
      <c r="X530" s="26"/>
      <c r="Y530" s="6"/>
      <c r="Z530" s="20">
        <f t="shared" si="69"/>
        <v>0</v>
      </c>
      <c r="AA530" s="20"/>
      <c r="AB530" s="2">
        <f t="shared" si="65"/>
        <v>0</v>
      </c>
      <c r="AC530" s="2">
        <f t="shared" si="66"/>
        <v>10</v>
      </c>
      <c r="AD530" s="20">
        <f t="shared" si="71"/>
        <v>176</v>
      </c>
    </row>
    <row r="531" spans="1:30" x14ac:dyDescent="0.35">
      <c r="A531" s="13">
        <v>177</v>
      </c>
      <c r="B531" s="25" t="str">
        <f>IFERROR(VLOOKUP($A531,'Grade 6'!$H$2:$N$501,3,0),"-")</f>
        <v>M24-0405-177</v>
      </c>
      <c r="C531" s="25" t="str">
        <f>IFERROR(VLOOKUP($A531,'Grade 6'!$H$2:$N$501,4,0),"-")</f>
        <v>Muhammad Soban</v>
      </c>
      <c r="D531" s="25" t="str">
        <f>IFERROR(VLOOKUP($A531,'Grade 6'!$H$2:$N$501,5,0),"-")</f>
        <v>Ayaz Attari</v>
      </c>
      <c r="E531" s="25" t="str">
        <f>IFERROR(VLOOKUP($A531,'Grade 6'!$H$2:$N$501,6,0),"-")</f>
        <v>M</v>
      </c>
      <c r="F531" s="33">
        <f>IFERROR(VLOOKUP($A531,'Grade 6'!$H$2:$N$501,7,0),"-")</f>
        <v>41223</v>
      </c>
      <c r="G531" s="6"/>
      <c r="H531" s="13">
        <f t="shared" si="70"/>
        <v>1</v>
      </c>
      <c r="I531" s="17"/>
      <c r="J531" s="14" t="str">
        <f t="shared" si="68"/>
        <v>K.M.A Boys Secondary School</v>
      </c>
      <c r="K531" s="13" t="s">
        <v>19</v>
      </c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>
        <f t="shared" si="67"/>
        <v>0</v>
      </c>
      <c r="W531" s="26"/>
      <c r="X531" s="26"/>
      <c r="Y531" s="6"/>
      <c r="Z531" s="20">
        <f t="shared" si="69"/>
        <v>0</v>
      </c>
      <c r="AA531" s="20"/>
      <c r="AB531" s="2">
        <f t="shared" ref="AB531:AB578" si="72">SUM(L531:U531)</f>
        <v>0</v>
      </c>
      <c r="AC531" s="2">
        <f t="shared" ref="AC531:AC578" si="73">COUNTBLANK(L531:U531)</f>
        <v>10</v>
      </c>
      <c r="AD531" s="20">
        <f t="shared" si="71"/>
        <v>177</v>
      </c>
    </row>
    <row r="532" spans="1:30" x14ac:dyDescent="0.35">
      <c r="A532" s="13">
        <v>177</v>
      </c>
      <c r="B532" s="25" t="str">
        <f>IFERROR(VLOOKUP($A532,'Grade 6'!$H$2:$N$501,3,0),"-")</f>
        <v>M24-0405-177</v>
      </c>
      <c r="C532" s="25" t="str">
        <f>IFERROR(VLOOKUP($A532,'Grade 6'!$H$2:$N$501,4,0),"-")</f>
        <v>Muhammad Soban</v>
      </c>
      <c r="D532" s="25" t="str">
        <f>IFERROR(VLOOKUP($A532,'Grade 6'!$H$2:$N$501,5,0),"-")</f>
        <v>Ayaz Attari</v>
      </c>
      <c r="E532" s="25" t="str">
        <f>IFERROR(VLOOKUP($A532,'Grade 6'!$H$2:$N$501,6,0),"-")</f>
        <v>M</v>
      </c>
      <c r="F532" s="33">
        <f>IFERROR(VLOOKUP($A532,'Grade 6'!$H$2:$N$501,7,0),"-")</f>
        <v>41223</v>
      </c>
      <c r="G532" s="6"/>
      <c r="H532" s="13">
        <f t="shared" si="70"/>
        <v>2</v>
      </c>
      <c r="I532" s="17"/>
      <c r="J532" s="14" t="str">
        <f t="shared" si="68"/>
        <v>K.M.A Boys Secondary School</v>
      </c>
      <c r="K532" s="13" t="s">
        <v>19</v>
      </c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>
        <f t="shared" ref="V532:V579" si="74">Z532</f>
        <v>0</v>
      </c>
      <c r="W532" s="26"/>
      <c r="X532" s="26"/>
      <c r="Y532" s="6"/>
      <c r="Z532" s="20">
        <f t="shared" si="69"/>
        <v>0</v>
      </c>
      <c r="AA532" s="20"/>
      <c r="AB532" s="2">
        <f t="shared" si="72"/>
        <v>0</v>
      </c>
      <c r="AC532" s="2">
        <f t="shared" si="73"/>
        <v>10</v>
      </c>
      <c r="AD532" s="20">
        <f t="shared" si="71"/>
        <v>177</v>
      </c>
    </row>
    <row r="533" spans="1:30" x14ac:dyDescent="0.35">
      <c r="A533" s="13">
        <v>177</v>
      </c>
      <c r="B533" s="25" t="str">
        <f>IFERROR(VLOOKUP($A533,'Grade 6'!$H$2:$N$501,3,0),"-")</f>
        <v>M24-0405-177</v>
      </c>
      <c r="C533" s="25" t="str">
        <f>IFERROR(VLOOKUP($A533,'Grade 6'!$H$2:$N$501,4,0),"-")</f>
        <v>Muhammad Soban</v>
      </c>
      <c r="D533" s="25" t="str">
        <f>IFERROR(VLOOKUP($A533,'Grade 6'!$H$2:$N$501,5,0),"-")</f>
        <v>Ayaz Attari</v>
      </c>
      <c r="E533" s="25" t="str">
        <f>IFERROR(VLOOKUP($A533,'Grade 6'!$H$2:$N$501,6,0),"-")</f>
        <v>M</v>
      </c>
      <c r="F533" s="33">
        <f>IFERROR(VLOOKUP($A533,'Grade 6'!$H$2:$N$501,7,0),"-")</f>
        <v>41223</v>
      </c>
      <c r="G533" s="6"/>
      <c r="H533" s="13">
        <f t="shared" si="70"/>
        <v>3</v>
      </c>
      <c r="I533" s="17"/>
      <c r="J533" s="14" t="str">
        <f t="shared" ref="J533:J580" si="75">IF($J$3="","",$J$3)</f>
        <v>K.M.A Boys Secondary School</v>
      </c>
      <c r="K533" s="13" t="s">
        <v>19</v>
      </c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>
        <f t="shared" si="74"/>
        <v>0</v>
      </c>
      <c r="W533" s="26"/>
      <c r="X533" s="26"/>
      <c r="Y533" s="6"/>
      <c r="Z533" s="20">
        <f t="shared" si="69"/>
        <v>0</v>
      </c>
      <c r="AA533" s="20"/>
      <c r="AB533" s="2">
        <f t="shared" si="72"/>
        <v>0</v>
      </c>
      <c r="AC533" s="2">
        <f t="shared" si="73"/>
        <v>10</v>
      </c>
      <c r="AD533" s="20">
        <f t="shared" si="71"/>
        <v>177</v>
      </c>
    </row>
    <row r="534" spans="1:30" x14ac:dyDescent="0.35">
      <c r="A534" s="13">
        <v>178</v>
      </c>
      <c r="B534" s="25" t="str">
        <f>IFERROR(VLOOKUP($A534,'Grade 6'!$H$2:$N$501,3,0),"-")</f>
        <v>M24-0405-178</v>
      </c>
      <c r="C534" s="25" t="str">
        <f>IFERROR(VLOOKUP($A534,'Grade 6'!$H$2:$N$501,4,0),"-")</f>
        <v>Muhammad Subhan</v>
      </c>
      <c r="D534" s="25" t="str">
        <f>IFERROR(VLOOKUP($A534,'Grade 6'!$H$2:$N$501,5,0),"-")</f>
        <v>Abid Ali</v>
      </c>
      <c r="E534" s="25" t="str">
        <f>IFERROR(VLOOKUP($A534,'Grade 6'!$H$2:$N$501,6,0),"-")</f>
        <v>M</v>
      </c>
      <c r="F534" s="33">
        <f>IFERROR(VLOOKUP($A534,'Grade 6'!$H$2:$N$501,7,0),"-")</f>
        <v>40837</v>
      </c>
      <c r="G534" s="6"/>
      <c r="H534" s="13">
        <f t="shared" si="70"/>
        <v>1</v>
      </c>
      <c r="I534" s="17"/>
      <c r="J534" s="14" t="str">
        <f t="shared" si="75"/>
        <v>K.M.A Boys Secondary School</v>
      </c>
      <c r="K534" s="13" t="s">
        <v>19</v>
      </c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>
        <f t="shared" si="74"/>
        <v>0</v>
      </c>
      <c r="W534" s="26"/>
      <c r="X534" s="26"/>
      <c r="Y534" s="6"/>
      <c r="Z534" s="20">
        <f t="shared" si="69"/>
        <v>0</v>
      </c>
      <c r="AA534" s="20"/>
      <c r="AB534" s="2">
        <f t="shared" si="72"/>
        <v>0</v>
      </c>
      <c r="AC534" s="2">
        <f t="shared" si="73"/>
        <v>10</v>
      </c>
      <c r="AD534" s="20">
        <f t="shared" si="71"/>
        <v>178</v>
      </c>
    </row>
    <row r="535" spans="1:30" x14ac:dyDescent="0.35">
      <c r="A535" s="13">
        <v>178</v>
      </c>
      <c r="B535" s="25" t="str">
        <f>IFERROR(VLOOKUP($A535,'Grade 6'!$H$2:$N$501,3,0),"-")</f>
        <v>M24-0405-178</v>
      </c>
      <c r="C535" s="25" t="str">
        <f>IFERROR(VLOOKUP($A535,'Grade 6'!$H$2:$N$501,4,0),"-")</f>
        <v>Muhammad Subhan</v>
      </c>
      <c r="D535" s="25" t="str">
        <f>IFERROR(VLOOKUP($A535,'Grade 6'!$H$2:$N$501,5,0),"-")</f>
        <v>Abid Ali</v>
      </c>
      <c r="E535" s="25" t="str">
        <f>IFERROR(VLOOKUP($A535,'Grade 6'!$H$2:$N$501,6,0),"-")</f>
        <v>M</v>
      </c>
      <c r="F535" s="33">
        <f>IFERROR(VLOOKUP($A535,'Grade 6'!$H$2:$N$501,7,0),"-")</f>
        <v>40837</v>
      </c>
      <c r="G535" s="6"/>
      <c r="H535" s="13">
        <f t="shared" si="70"/>
        <v>2</v>
      </c>
      <c r="I535" s="17"/>
      <c r="J535" s="14" t="str">
        <f t="shared" si="75"/>
        <v>K.M.A Boys Secondary School</v>
      </c>
      <c r="K535" s="13" t="s">
        <v>19</v>
      </c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>
        <f t="shared" si="74"/>
        <v>0</v>
      </c>
      <c r="W535" s="26"/>
      <c r="X535" s="26"/>
      <c r="Y535" s="6"/>
      <c r="Z535" s="20">
        <f t="shared" si="69"/>
        <v>0</v>
      </c>
      <c r="AA535" s="20"/>
      <c r="AB535" s="2">
        <f t="shared" si="72"/>
        <v>0</v>
      </c>
      <c r="AC535" s="2">
        <f t="shared" si="73"/>
        <v>10</v>
      </c>
      <c r="AD535" s="20">
        <f t="shared" si="71"/>
        <v>178</v>
      </c>
    </row>
    <row r="536" spans="1:30" x14ac:dyDescent="0.35">
      <c r="A536" s="13">
        <v>178</v>
      </c>
      <c r="B536" s="25" t="str">
        <f>IFERROR(VLOOKUP($A536,'Grade 6'!$H$2:$N$501,3,0),"-")</f>
        <v>M24-0405-178</v>
      </c>
      <c r="C536" s="25" t="str">
        <f>IFERROR(VLOOKUP($A536,'Grade 6'!$H$2:$N$501,4,0),"-")</f>
        <v>Muhammad Subhan</v>
      </c>
      <c r="D536" s="25" t="str">
        <f>IFERROR(VLOOKUP($A536,'Grade 6'!$H$2:$N$501,5,0),"-")</f>
        <v>Abid Ali</v>
      </c>
      <c r="E536" s="25" t="str">
        <f>IFERROR(VLOOKUP($A536,'Grade 6'!$H$2:$N$501,6,0),"-")</f>
        <v>M</v>
      </c>
      <c r="F536" s="33">
        <f>IFERROR(VLOOKUP($A536,'Grade 6'!$H$2:$N$501,7,0),"-")</f>
        <v>40837</v>
      </c>
      <c r="G536" s="6"/>
      <c r="H536" s="13">
        <f t="shared" si="70"/>
        <v>3</v>
      </c>
      <c r="I536" s="17"/>
      <c r="J536" s="14" t="str">
        <f t="shared" si="75"/>
        <v>K.M.A Boys Secondary School</v>
      </c>
      <c r="K536" s="13" t="s">
        <v>19</v>
      </c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>
        <f t="shared" si="74"/>
        <v>0</v>
      </c>
      <c r="W536" s="26"/>
      <c r="X536" s="26"/>
      <c r="Y536" s="6"/>
      <c r="Z536" s="20">
        <f t="shared" si="69"/>
        <v>0</v>
      </c>
      <c r="AA536" s="20"/>
      <c r="AB536" s="2">
        <f t="shared" si="72"/>
        <v>0</v>
      </c>
      <c r="AC536" s="2">
        <f t="shared" si="73"/>
        <v>10</v>
      </c>
      <c r="AD536" s="20">
        <f t="shared" si="71"/>
        <v>178</v>
      </c>
    </row>
    <row r="537" spans="1:30" x14ac:dyDescent="0.35">
      <c r="A537" s="13">
        <v>179</v>
      </c>
      <c r="B537" s="25" t="str">
        <f>IFERROR(VLOOKUP($A537,'Grade 6'!$H$2:$N$501,3,0),"-")</f>
        <v>M24-0405-179</v>
      </c>
      <c r="C537" s="25" t="str">
        <f>IFERROR(VLOOKUP($A537,'Grade 6'!$H$2:$N$501,4,0),"-")</f>
        <v>Muhammad Sudais</v>
      </c>
      <c r="D537" s="25" t="str">
        <f>IFERROR(VLOOKUP($A537,'Grade 6'!$H$2:$N$501,5,0),"-")</f>
        <v>Shahzad</v>
      </c>
      <c r="E537" s="25" t="str">
        <f>IFERROR(VLOOKUP($A537,'Grade 6'!$H$2:$N$501,6,0),"-")</f>
        <v>M</v>
      </c>
      <c r="F537" s="33">
        <f>IFERROR(VLOOKUP($A537,'Grade 6'!$H$2:$N$501,7,0),"-")</f>
        <v>41516</v>
      </c>
      <c r="G537" s="6"/>
      <c r="H537" s="13">
        <f t="shared" si="70"/>
        <v>1</v>
      </c>
      <c r="I537" s="17"/>
      <c r="J537" s="14" t="str">
        <f t="shared" si="75"/>
        <v>K.M.A Boys Secondary School</v>
      </c>
      <c r="K537" s="13" t="s">
        <v>19</v>
      </c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>
        <f t="shared" si="74"/>
        <v>0</v>
      </c>
      <c r="W537" s="26"/>
      <c r="X537" s="26"/>
      <c r="Y537" s="6"/>
      <c r="Z537" s="20">
        <f t="shared" si="69"/>
        <v>0</v>
      </c>
      <c r="AA537" s="20"/>
      <c r="AB537" s="2">
        <f t="shared" si="72"/>
        <v>0</v>
      </c>
      <c r="AC537" s="2">
        <f t="shared" si="73"/>
        <v>10</v>
      </c>
      <c r="AD537" s="20">
        <f t="shared" si="71"/>
        <v>179</v>
      </c>
    </row>
    <row r="538" spans="1:30" x14ac:dyDescent="0.35">
      <c r="A538" s="13">
        <v>179</v>
      </c>
      <c r="B538" s="25" t="str">
        <f>IFERROR(VLOOKUP($A538,'Grade 6'!$H$2:$N$501,3,0),"-")</f>
        <v>M24-0405-179</v>
      </c>
      <c r="C538" s="25" t="str">
        <f>IFERROR(VLOOKUP($A538,'Grade 6'!$H$2:$N$501,4,0),"-")</f>
        <v>Muhammad Sudais</v>
      </c>
      <c r="D538" s="25" t="str">
        <f>IFERROR(VLOOKUP($A538,'Grade 6'!$H$2:$N$501,5,0),"-")</f>
        <v>Shahzad</v>
      </c>
      <c r="E538" s="25" t="str">
        <f>IFERROR(VLOOKUP($A538,'Grade 6'!$H$2:$N$501,6,0),"-")</f>
        <v>M</v>
      </c>
      <c r="F538" s="33">
        <f>IFERROR(VLOOKUP($A538,'Grade 6'!$H$2:$N$501,7,0),"-")</f>
        <v>41516</v>
      </c>
      <c r="G538" s="6"/>
      <c r="H538" s="13">
        <f t="shared" si="70"/>
        <v>2</v>
      </c>
      <c r="I538" s="17"/>
      <c r="J538" s="14" t="str">
        <f t="shared" si="75"/>
        <v>K.M.A Boys Secondary School</v>
      </c>
      <c r="K538" s="13" t="s">
        <v>19</v>
      </c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>
        <f t="shared" si="74"/>
        <v>0</v>
      </c>
      <c r="W538" s="26"/>
      <c r="X538" s="26"/>
      <c r="Y538" s="6"/>
      <c r="Z538" s="20">
        <f t="shared" si="69"/>
        <v>0</v>
      </c>
      <c r="AA538" s="20"/>
      <c r="AB538" s="2">
        <f t="shared" si="72"/>
        <v>0</v>
      </c>
      <c r="AC538" s="2">
        <f t="shared" si="73"/>
        <v>10</v>
      </c>
      <c r="AD538" s="20">
        <f t="shared" si="71"/>
        <v>179</v>
      </c>
    </row>
    <row r="539" spans="1:30" x14ac:dyDescent="0.35">
      <c r="A539" s="13">
        <v>179</v>
      </c>
      <c r="B539" s="25" t="str">
        <f>IFERROR(VLOOKUP($A539,'Grade 6'!$H$2:$N$501,3,0),"-")</f>
        <v>M24-0405-179</v>
      </c>
      <c r="C539" s="25" t="str">
        <f>IFERROR(VLOOKUP($A539,'Grade 6'!$H$2:$N$501,4,0),"-")</f>
        <v>Muhammad Sudais</v>
      </c>
      <c r="D539" s="25" t="str">
        <f>IFERROR(VLOOKUP($A539,'Grade 6'!$H$2:$N$501,5,0),"-")</f>
        <v>Shahzad</v>
      </c>
      <c r="E539" s="25" t="str">
        <f>IFERROR(VLOOKUP($A539,'Grade 6'!$H$2:$N$501,6,0),"-")</f>
        <v>M</v>
      </c>
      <c r="F539" s="33">
        <f>IFERROR(VLOOKUP($A539,'Grade 6'!$H$2:$N$501,7,0),"-")</f>
        <v>41516</v>
      </c>
      <c r="G539" s="6"/>
      <c r="H539" s="13">
        <f t="shared" si="70"/>
        <v>3</v>
      </c>
      <c r="I539" s="17"/>
      <c r="J539" s="14" t="str">
        <f t="shared" si="75"/>
        <v>K.M.A Boys Secondary School</v>
      </c>
      <c r="K539" s="13" t="s">
        <v>19</v>
      </c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>
        <f t="shared" si="74"/>
        <v>0</v>
      </c>
      <c r="W539" s="26"/>
      <c r="X539" s="26"/>
      <c r="Y539" s="6"/>
      <c r="Z539" s="20">
        <f t="shared" si="69"/>
        <v>0</v>
      </c>
      <c r="AA539" s="20"/>
      <c r="AB539" s="2">
        <f t="shared" si="72"/>
        <v>0</v>
      </c>
      <c r="AC539" s="2">
        <f t="shared" si="73"/>
        <v>10</v>
      </c>
      <c r="AD539" s="20">
        <f t="shared" si="71"/>
        <v>179</v>
      </c>
    </row>
    <row r="540" spans="1:30" x14ac:dyDescent="0.35">
      <c r="A540" s="13">
        <v>180</v>
      </c>
      <c r="B540" s="25" t="str">
        <f>IFERROR(VLOOKUP($A540,'Grade 6'!$H$2:$N$501,3,0),"-")</f>
        <v>M24-0405-180</v>
      </c>
      <c r="C540" s="25" t="str">
        <f>IFERROR(VLOOKUP($A540,'Grade 6'!$H$2:$N$501,4,0),"-")</f>
        <v>Muhammad Suffiyan</v>
      </c>
      <c r="D540" s="25" t="str">
        <f>IFERROR(VLOOKUP($A540,'Grade 6'!$H$2:$N$501,5,0),"-")</f>
        <v>Muhammad Sikander</v>
      </c>
      <c r="E540" s="25" t="str">
        <f>IFERROR(VLOOKUP($A540,'Grade 6'!$H$2:$N$501,6,0),"-")</f>
        <v>M</v>
      </c>
      <c r="F540" s="33">
        <f>IFERROR(VLOOKUP($A540,'Grade 6'!$H$2:$N$501,7,0),"-")</f>
        <v>41605</v>
      </c>
      <c r="G540" s="6"/>
      <c r="H540" s="13">
        <f t="shared" si="70"/>
        <v>1</v>
      </c>
      <c r="I540" s="17"/>
      <c r="J540" s="14" t="str">
        <f t="shared" si="75"/>
        <v>K.M.A Boys Secondary School</v>
      </c>
      <c r="K540" s="13" t="s">
        <v>19</v>
      </c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>
        <f t="shared" si="74"/>
        <v>0</v>
      </c>
      <c r="W540" s="26"/>
      <c r="X540" s="26"/>
      <c r="Y540" s="6"/>
      <c r="Z540" s="20">
        <f t="shared" si="69"/>
        <v>0</v>
      </c>
      <c r="AA540" s="20"/>
      <c r="AB540" s="2">
        <f t="shared" si="72"/>
        <v>0</v>
      </c>
      <c r="AC540" s="2">
        <f t="shared" si="73"/>
        <v>10</v>
      </c>
      <c r="AD540" s="20">
        <f t="shared" si="71"/>
        <v>180</v>
      </c>
    </row>
    <row r="541" spans="1:30" x14ac:dyDescent="0.35">
      <c r="A541" s="13">
        <v>180</v>
      </c>
      <c r="B541" s="25" t="str">
        <f>IFERROR(VLOOKUP($A541,'Grade 6'!$H$2:$N$501,3,0),"-")</f>
        <v>M24-0405-180</v>
      </c>
      <c r="C541" s="25" t="str">
        <f>IFERROR(VLOOKUP($A541,'Grade 6'!$H$2:$N$501,4,0),"-")</f>
        <v>Muhammad Suffiyan</v>
      </c>
      <c r="D541" s="25" t="str">
        <f>IFERROR(VLOOKUP($A541,'Grade 6'!$H$2:$N$501,5,0),"-")</f>
        <v>Muhammad Sikander</v>
      </c>
      <c r="E541" s="25" t="str">
        <f>IFERROR(VLOOKUP($A541,'Grade 6'!$H$2:$N$501,6,0),"-")</f>
        <v>M</v>
      </c>
      <c r="F541" s="33">
        <f>IFERROR(VLOOKUP($A541,'Grade 6'!$H$2:$N$501,7,0),"-")</f>
        <v>41605</v>
      </c>
      <c r="G541" s="6"/>
      <c r="H541" s="13">
        <f t="shared" si="70"/>
        <v>2</v>
      </c>
      <c r="I541" s="17"/>
      <c r="J541" s="14" t="str">
        <f t="shared" si="75"/>
        <v>K.M.A Boys Secondary School</v>
      </c>
      <c r="K541" s="13" t="s">
        <v>19</v>
      </c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>
        <f t="shared" si="74"/>
        <v>0</v>
      </c>
      <c r="W541" s="26"/>
      <c r="X541" s="26"/>
      <c r="Y541" s="6"/>
      <c r="Z541" s="20">
        <f t="shared" si="69"/>
        <v>0</v>
      </c>
      <c r="AA541" s="20"/>
      <c r="AB541" s="2">
        <f t="shared" si="72"/>
        <v>0</v>
      </c>
      <c r="AC541" s="2">
        <f t="shared" si="73"/>
        <v>10</v>
      </c>
      <c r="AD541" s="20">
        <f t="shared" si="71"/>
        <v>180</v>
      </c>
    </row>
    <row r="542" spans="1:30" x14ac:dyDescent="0.35">
      <c r="A542" s="13">
        <v>180</v>
      </c>
      <c r="B542" s="25" t="str">
        <f>IFERROR(VLOOKUP($A542,'Grade 6'!$H$2:$N$501,3,0),"-")</f>
        <v>M24-0405-180</v>
      </c>
      <c r="C542" s="25" t="str">
        <f>IFERROR(VLOOKUP($A542,'Grade 6'!$H$2:$N$501,4,0),"-")</f>
        <v>Muhammad Suffiyan</v>
      </c>
      <c r="D542" s="25" t="str">
        <f>IFERROR(VLOOKUP($A542,'Grade 6'!$H$2:$N$501,5,0),"-")</f>
        <v>Muhammad Sikander</v>
      </c>
      <c r="E542" s="25" t="str">
        <f>IFERROR(VLOOKUP($A542,'Grade 6'!$H$2:$N$501,6,0),"-")</f>
        <v>M</v>
      </c>
      <c r="F542" s="33">
        <f>IFERROR(VLOOKUP($A542,'Grade 6'!$H$2:$N$501,7,0),"-")</f>
        <v>41605</v>
      </c>
      <c r="G542" s="6"/>
      <c r="H542" s="13">
        <f t="shared" si="70"/>
        <v>3</v>
      </c>
      <c r="I542" s="17"/>
      <c r="J542" s="14" t="str">
        <f t="shared" si="75"/>
        <v>K.M.A Boys Secondary School</v>
      </c>
      <c r="K542" s="13" t="s">
        <v>19</v>
      </c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>
        <f t="shared" si="74"/>
        <v>0</v>
      </c>
      <c r="W542" s="26"/>
      <c r="X542" s="26"/>
      <c r="Y542" s="6"/>
      <c r="Z542" s="20">
        <f t="shared" si="69"/>
        <v>0</v>
      </c>
      <c r="AA542" s="20"/>
      <c r="AB542" s="2">
        <f t="shared" si="72"/>
        <v>0</v>
      </c>
      <c r="AC542" s="2">
        <f t="shared" si="73"/>
        <v>10</v>
      </c>
      <c r="AD542" s="20">
        <f t="shared" si="71"/>
        <v>180</v>
      </c>
    </row>
    <row r="543" spans="1:30" x14ac:dyDescent="0.35">
      <c r="A543" s="13">
        <v>181</v>
      </c>
      <c r="B543" s="25" t="str">
        <f>IFERROR(VLOOKUP($A543,'Grade 6'!$H$2:$N$501,3,0),"-")</f>
        <v>M24-0405-181</v>
      </c>
      <c r="C543" s="25" t="str">
        <f>IFERROR(VLOOKUP($A543,'Grade 6'!$H$2:$N$501,4,0),"-")</f>
        <v>Muhammad Sufiyan</v>
      </c>
      <c r="D543" s="25" t="str">
        <f>IFERROR(VLOOKUP($A543,'Grade 6'!$H$2:$N$501,5,0),"-")</f>
        <v>Muhammad Umar</v>
      </c>
      <c r="E543" s="25" t="str">
        <f>IFERROR(VLOOKUP($A543,'Grade 6'!$H$2:$N$501,6,0),"-")</f>
        <v>M</v>
      </c>
      <c r="F543" s="33">
        <f>IFERROR(VLOOKUP($A543,'Grade 6'!$H$2:$N$501,7,0),"-")</f>
        <v>41275</v>
      </c>
      <c r="G543" s="6"/>
      <c r="H543" s="13">
        <f t="shared" si="70"/>
        <v>1</v>
      </c>
      <c r="I543" s="17"/>
      <c r="J543" s="14" t="str">
        <f t="shared" si="75"/>
        <v>K.M.A Boys Secondary School</v>
      </c>
      <c r="K543" s="13" t="s">
        <v>19</v>
      </c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>
        <f t="shared" si="74"/>
        <v>0</v>
      </c>
      <c r="W543" s="26"/>
      <c r="X543" s="26"/>
      <c r="Y543" s="6"/>
      <c r="Z543" s="20">
        <f t="shared" si="69"/>
        <v>0</v>
      </c>
      <c r="AA543" s="20"/>
      <c r="AB543" s="2">
        <f t="shared" si="72"/>
        <v>0</v>
      </c>
      <c r="AC543" s="2">
        <f t="shared" si="73"/>
        <v>10</v>
      </c>
      <c r="AD543" s="20">
        <f t="shared" si="71"/>
        <v>181</v>
      </c>
    </row>
    <row r="544" spans="1:30" x14ac:dyDescent="0.35">
      <c r="A544" s="13">
        <v>181</v>
      </c>
      <c r="B544" s="25" t="str">
        <f>IFERROR(VLOOKUP($A544,'Grade 6'!$H$2:$N$501,3,0),"-")</f>
        <v>M24-0405-181</v>
      </c>
      <c r="C544" s="25" t="str">
        <f>IFERROR(VLOOKUP($A544,'Grade 6'!$H$2:$N$501,4,0),"-")</f>
        <v>Muhammad Sufiyan</v>
      </c>
      <c r="D544" s="25" t="str">
        <f>IFERROR(VLOOKUP($A544,'Grade 6'!$H$2:$N$501,5,0),"-")</f>
        <v>Muhammad Umar</v>
      </c>
      <c r="E544" s="25" t="str">
        <f>IFERROR(VLOOKUP($A544,'Grade 6'!$H$2:$N$501,6,0),"-")</f>
        <v>M</v>
      </c>
      <c r="F544" s="33">
        <f>IFERROR(VLOOKUP($A544,'Grade 6'!$H$2:$N$501,7,0),"-")</f>
        <v>41275</v>
      </c>
      <c r="G544" s="6"/>
      <c r="H544" s="13">
        <f t="shared" si="70"/>
        <v>2</v>
      </c>
      <c r="I544" s="17"/>
      <c r="J544" s="14" t="str">
        <f t="shared" si="75"/>
        <v>K.M.A Boys Secondary School</v>
      </c>
      <c r="K544" s="13" t="s">
        <v>19</v>
      </c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>
        <f t="shared" si="74"/>
        <v>0</v>
      </c>
      <c r="W544" s="26"/>
      <c r="X544" s="26"/>
      <c r="Y544" s="6"/>
      <c r="Z544" s="20">
        <f t="shared" si="69"/>
        <v>0</v>
      </c>
      <c r="AA544" s="20"/>
      <c r="AB544" s="2">
        <f t="shared" si="72"/>
        <v>0</v>
      </c>
      <c r="AC544" s="2">
        <f t="shared" si="73"/>
        <v>10</v>
      </c>
      <c r="AD544" s="20">
        <f t="shared" si="71"/>
        <v>181</v>
      </c>
    </row>
    <row r="545" spans="1:30" x14ac:dyDescent="0.35">
      <c r="A545" s="13">
        <v>181</v>
      </c>
      <c r="B545" s="25" t="str">
        <f>IFERROR(VLOOKUP($A545,'Grade 6'!$H$2:$N$501,3,0),"-")</f>
        <v>M24-0405-181</v>
      </c>
      <c r="C545" s="25" t="str">
        <f>IFERROR(VLOOKUP($A545,'Grade 6'!$H$2:$N$501,4,0),"-")</f>
        <v>Muhammad Sufiyan</v>
      </c>
      <c r="D545" s="25" t="str">
        <f>IFERROR(VLOOKUP($A545,'Grade 6'!$H$2:$N$501,5,0),"-")</f>
        <v>Muhammad Umar</v>
      </c>
      <c r="E545" s="25" t="str">
        <f>IFERROR(VLOOKUP($A545,'Grade 6'!$H$2:$N$501,6,0),"-")</f>
        <v>M</v>
      </c>
      <c r="F545" s="33">
        <f>IFERROR(VLOOKUP($A545,'Grade 6'!$H$2:$N$501,7,0),"-")</f>
        <v>41275</v>
      </c>
      <c r="G545" s="6"/>
      <c r="H545" s="13">
        <f t="shared" si="70"/>
        <v>3</v>
      </c>
      <c r="I545" s="17"/>
      <c r="J545" s="14" t="str">
        <f t="shared" si="75"/>
        <v>K.M.A Boys Secondary School</v>
      </c>
      <c r="K545" s="13" t="s">
        <v>19</v>
      </c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>
        <f t="shared" si="74"/>
        <v>0</v>
      </c>
      <c r="W545" s="26"/>
      <c r="X545" s="26"/>
      <c r="Y545" s="6"/>
      <c r="Z545" s="20">
        <f t="shared" si="69"/>
        <v>0</v>
      </c>
      <c r="AA545" s="20"/>
      <c r="AB545" s="2">
        <f t="shared" si="72"/>
        <v>0</v>
      </c>
      <c r="AC545" s="2">
        <f t="shared" si="73"/>
        <v>10</v>
      </c>
      <c r="AD545" s="20">
        <f t="shared" si="71"/>
        <v>181</v>
      </c>
    </row>
    <row r="546" spans="1:30" x14ac:dyDescent="0.35">
      <c r="A546" s="13">
        <v>182</v>
      </c>
      <c r="B546" s="25" t="str">
        <f>IFERROR(VLOOKUP($A546,'Grade 6'!$H$2:$N$501,3,0),"-")</f>
        <v>M24-0405-182</v>
      </c>
      <c r="C546" s="25" t="str">
        <f>IFERROR(VLOOKUP($A546,'Grade 6'!$H$2:$N$501,4,0),"-")</f>
        <v>Muhammad Sufiyan</v>
      </c>
      <c r="D546" s="25" t="str">
        <f>IFERROR(VLOOKUP($A546,'Grade 6'!$H$2:$N$501,5,0),"-")</f>
        <v>Rab Nawaz</v>
      </c>
      <c r="E546" s="25" t="str">
        <f>IFERROR(VLOOKUP($A546,'Grade 6'!$H$2:$N$501,6,0),"-")</f>
        <v>M</v>
      </c>
      <c r="F546" s="33">
        <f>IFERROR(VLOOKUP($A546,'Grade 6'!$H$2:$N$501,7,0),"-")</f>
        <v>41523</v>
      </c>
      <c r="G546" s="6"/>
      <c r="H546" s="13">
        <f t="shared" si="70"/>
        <v>1</v>
      </c>
      <c r="I546" s="17"/>
      <c r="J546" s="14" t="str">
        <f t="shared" si="75"/>
        <v>K.M.A Boys Secondary School</v>
      </c>
      <c r="K546" s="13" t="s">
        <v>19</v>
      </c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>
        <f t="shared" si="74"/>
        <v>0</v>
      </c>
      <c r="W546" s="26"/>
      <c r="X546" s="26"/>
      <c r="Y546" s="6"/>
      <c r="Z546" s="20">
        <f t="shared" si="69"/>
        <v>0</v>
      </c>
      <c r="AA546" s="20"/>
      <c r="AB546" s="2">
        <f t="shared" si="72"/>
        <v>0</v>
      </c>
      <c r="AC546" s="2">
        <f t="shared" si="73"/>
        <v>10</v>
      </c>
      <c r="AD546" s="20">
        <f t="shared" si="71"/>
        <v>182</v>
      </c>
    </row>
    <row r="547" spans="1:30" x14ac:dyDescent="0.35">
      <c r="A547" s="13">
        <v>182</v>
      </c>
      <c r="B547" s="25" t="str">
        <f>IFERROR(VLOOKUP($A547,'Grade 6'!$H$2:$N$501,3,0),"-")</f>
        <v>M24-0405-182</v>
      </c>
      <c r="C547" s="25" t="str">
        <f>IFERROR(VLOOKUP($A547,'Grade 6'!$H$2:$N$501,4,0),"-")</f>
        <v>Muhammad Sufiyan</v>
      </c>
      <c r="D547" s="25" t="str">
        <f>IFERROR(VLOOKUP($A547,'Grade 6'!$H$2:$N$501,5,0),"-")</f>
        <v>Rab Nawaz</v>
      </c>
      <c r="E547" s="25" t="str">
        <f>IFERROR(VLOOKUP($A547,'Grade 6'!$H$2:$N$501,6,0),"-")</f>
        <v>M</v>
      </c>
      <c r="F547" s="33">
        <f>IFERROR(VLOOKUP($A547,'Grade 6'!$H$2:$N$501,7,0),"-")</f>
        <v>41523</v>
      </c>
      <c r="G547" s="6"/>
      <c r="H547" s="13">
        <f t="shared" si="70"/>
        <v>2</v>
      </c>
      <c r="I547" s="17"/>
      <c r="J547" s="14" t="str">
        <f t="shared" si="75"/>
        <v>K.M.A Boys Secondary School</v>
      </c>
      <c r="K547" s="13" t="s">
        <v>19</v>
      </c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>
        <f t="shared" si="74"/>
        <v>0</v>
      </c>
      <c r="W547" s="26"/>
      <c r="X547" s="26"/>
      <c r="Y547" s="6"/>
      <c r="Z547" s="20">
        <f t="shared" si="69"/>
        <v>0</v>
      </c>
      <c r="AA547" s="20"/>
      <c r="AB547" s="2">
        <f t="shared" si="72"/>
        <v>0</v>
      </c>
      <c r="AC547" s="2">
        <f t="shared" si="73"/>
        <v>10</v>
      </c>
      <c r="AD547" s="20">
        <f t="shared" si="71"/>
        <v>182</v>
      </c>
    </row>
    <row r="548" spans="1:30" x14ac:dyDescent="0.35">
      <c r="A548" s="13">
        <v>182</v>
      </c>
      <c r="B548" s="25" t="str">
        <f>IFERROR(VLOOKUP($A548,'Grade 6'!$H$2:$N$501,3,0),"-")</f>
        <v>M24-0405-182</v>
      </c>
      <c r="C548" s="25" t="str">
        <f>IFERROR(VLOOKUP($A548,'Grade 6'!$H$2:$N$501,4,0),"-")</f>
        <v>Muhammad Sufiyan</v>
      </c>
      <c r="D548" s="25" t="str">
        <f>IFERROR(VLOOKUP($A548,'Grade 6'!$H$2:$N$501,5,0),"-")</f>
        <v>Rab Nawaz</v>
      </c>
      <c r="E548" s="25" t="str">
        <f>IFERROR(VLOOKUP($A548,'Grade 6'!$H$2:$N$501,6,0),"-")</f>
        <v>M</v>
      </c>
      <c r="F548" s="33">
        <f>IFERROR(VLOOKUP($A548,'Grade 6'!$H$2:$N$501,7,0),"-")</f>
        <v>41523</v>
      </c>
      <c r="G548" s="6"/>
      <c r="H548" s="13">
        <f t="shared" si="70"/>
        <v>3</v>
      </c>
      <c r="I548" s="17"/>
      <c r="J548" s="14" t="str">
        <f t="shared" si="75"/>
        <v>K.M.A Boys Secondary School</v>
      </c>
      <c r="K548" s="13" t="s">
        <v>19</v>
      </c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>
        <f t="shared" si="74"/>
        <v>0</v>
      </c>
      <c r="W548" s="26"/>
      <c r="X548" s="26"/>
      <c r="Y548" s="6"/>
      <c r="Z548" s="20">
        <f t="shared" si="69"/>
        <v>0</v>
      </c>
      <c r="AA548" s="20"/>
      <c r="AB548" s="2">
        <f t="shared" si="72"/>
        <v>0</v>
      </c>
      <c r="AC548" s="2">
        <f t="shared" si="73"/>
        <v>10</v>
      </c>
      <c r="AD548" s="20">
        <f t="shared" si="71"/>
        <v>182</v>
      </c>
    </row>
    <row r="549" spans="1:30" x14ac:dyDescent="0.35">
      <c r="A549" s="13">
        <v>183</v>
      </c>
      <c r="B549" s="25" t="str">
        <f>IFERROR(VLOOKUP($A549,'Grade 6'!$H$2:$N$501,3,0),"-")</f>
        <v>M24-0405-183</v>
      </c>
      <c r="C549" s="25" t="str">
        <f>IFERROR(VLOOKUP($A549,'Grade 6'!$H$2:$N$501,4,0),"-")</f>
        <v>Muhammad Sufyan</v>
      </c>
      <c r="D549" s="25" t="str">
        <f>IFERROR(VLOOKUP($A549,'Grade 6'!$H$2:$N$501,5,0),"-")</f>
        <v>Muhammad Humair</v>
      </c>
      <c r="E549" s="25" t="str">
        <f>IFERROR(VLOOKUP($A549,'Grade 6'!$H$2:$N$501,6,0),"-")</f>
        <v>M</v>
      </c>
      <c r="F549" s="33">
        <f>IFERROR(VLOOKUP($A549,'Grade 6'!$H$2:$N$501,7,0),"-")</f>
        <v>41551</v>
      </c>
      <c r="G549" s="6"/>
      <c r="H549" s="13">
        <f t="shared" si="70"/>
        <v>1</v>
      </c>
      <c r="I549" s="17"/>
      <c r="J549" s="14" t="str">
        <f t="shared" si="75"/>
        <v>K.M.A Boys Secondary School</v>
      </c>
      <c r="K549" s="13" t="s">
        <v>19</v>
      </c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>
        <f t="shared" si="74"/>
        <v>0</v>
      </c>
      <c r="W549" s="26"/>
      <c r="X549" s="26"/>
      <c r="Y549" s="6"/>
      <c r="Z549" s="20">
        <f t="shared" si="69"/>
        <v>0</v>
      </c>
      <c r="AA549" s="20"/>
      <c r="AB549" s="2">
        <f t="shared" si="72"/>
        <v>0</v>
      </c>
      <c r="AC549" s="2">
        <f t="shared" si="73"/>
        <v>10</v>
      </c>
      <c r="AD549" s="20">
        <f t="shared" si="71"/>
        <v>183</v>
      </c>
    </row>
    <row r="550" spans="1:30" x14ac:dyDescent="0.35">
      <c r="A550" s="13">
        <v>183</v>
      </c>
      <c r="B550" s="25" t="str">
        <f>IFERROR(VLOOKUP($A550,'Grade 6'!$H$2:$N$501,3,0),"-")</f>
        <v>M24-0405-183</v>
      </c>
      <c r="C550" s="25" t="str">
        <f>IFERROR(VLOOKUP($A550,'Grade 6'!$H$2:$N$501,4,0),"-")</f>
        <v>Muhammad Sufyan</v>
      </c>
      <c r="D550" s="25" t="str">
        <f>IFERROR(VLOOKUP($A550,'Grade 6'!$H$2:$N$501,5,0),"-")</f>
        <v>Muhammad Humair</v>
      </c>
      <c r="E550" s="25" t="str">
        <f>IFERROR(VLOOKUP($A550,'Grade 6'!$H$2:$N$501,6,0),"-")</f>
        <v>M</v>
      </c>
      <c r="F550" s="33">
        <f>IFERROR(VLOOKUP($A550,'Grade 6'!$H$2:$N$501,7,0),"-")</f>
        <v>41551</v>
      </c>
      <c r="G550" s="6"/>
      <c r="H550" s="13">
        <f t="shared" si="70"/>
        <v>2</v>
      </c>
      <c r="I550" s="17"/>
      <c r="J550" s="14" t="str">
        <f t="shared" si="75"/>
        <v>K.M.A Boys Secondary School</v>
      </c>
      <c r="K550" s="13" t="s">
        <v>19</v>
      </c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>
        <f t="shared" si="74"/>
        <v>0</v>
      </c>
      <c r="W550" s="26"/>
      <c r="X550" s="26"/>
      <c r="Y550" s="6"/>
      <c r="Z550" s="20">
        <f t="shared" si="69"/>
        <v>0</v>
      </c>
      <c r="AA550" s="20"/>
      <c r="AB550" s="2">
        <f t="shared" si="72"/>
        <v>0</v>
      </c>
      <c r="AC550" s="2">
        <f t="shared" si="73"/>
        <v>10</v>
      </c>
      <c r="AD550" s="20">
        <f t="shared" si="71"/>
        <v>183</v>
      </c>
    </row>
    <row r="551" spans="1:30" x14ac:dyDescent="0.35">
      <c r="A551" s="13">
        <v>183</v>
      </c>
      <c r="B551" s="25" t="str">
        <f>IFERROR(VLOOKUP($A551,'Grade 6'!$H$2:$N$501,3,0),"-")</f>
        <v>M24-0405-183</v>
      </c>
      <c r="C551" s="25" t="str">
        <f>IFERROR(VLOOKUP($A551,'Grade 6'!$H$2:$N$501,4,0),"-")</f>
        <v>Muhammad Sufyan</v>
      </c>
      <c r="D551" s="25" t="str">
        <f>IFERROR(VLOOKUP($A551,'Grade 6'!$H$2:$N$501,5,0),"-")</f>
        <v>Muhammad Humair</v>
      </c>
      <c r="E551" s="25" t="str">
        <f>IFERROR(VLOOKUP($A551,'Grade 6'!$H$2:$N$501,6,0),"-")</f>
        <v>M</v>
      </c>
      <c r="F551" s="33">
        <f>IFERROR(VLOOKUP($A551,'Grade 6'!$H$2:$N$501,7,0),"-")</f>
        <v>41551</v>
      </c>
      <c r="G551" s="6"/>
      <c r="H551" s="13">
        <f t="shared" si="70"/>
        <v>3</v>
      </c>
      <c r="I551" s="17"/>
      <c r="J551" s="14" t="str">
        <f t="shared" si="75"/>
        <v>K.M.A Boys Secondary School</v>
      </c>
      <c r="K551" s="13" t="s">
        <v>19</v>
      </c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>
        <f t="shared" si="74"/>
        <v>0</v>
      </c>
      <c r="W551" s="26"/>
      <c r="X551" s="26"/>
      <c r="Y551" s="6"/>
      <c r="Z551" s="20">
        <f t="shared" si="69"/>
        <v>0</v>
      </c>
      <c r="AA551" s="20"/>
      <c r="AB551" s="2">
        <f t="shared" si="72"/>
        <v>0</v>
      </c>
      <c r="AC551" s="2">
        <f t="shared" si="73"/>
        <v>10</v>
      </c>
      <c r="AD551" s="20">
        <f t="shared" si="71"/>
        <v>183</v>
      </c>
    </row>
    <row r="552" spans="1:30" x14ac:dyDescent="0.35">
      <c r="A552" s="13">
        <v>184</v>
      </c>
      <c r="B552" s="25" t="str">
        <f>IFERROR(VLOOKUP($A552,'Grade 6'!$H$2:$N$501,3,0),"-")</f>
        <v>M24-0405-184</v>
      </c>
      <c r="C552" s="25" t="str">
        <f>IFERROR(VLOOKUP($A552,'Grade 6'!$H$2:$N$501,4,0),"-")</f>
        <v>Muhammad Talha Memon</v>
      </c>
      <c r="D552" s="25" t="str">
        <f>IFERROR(VLOOKUP($A552,'Grade 6'!$H$2:$N$501,5,0),"-")</f>
        <v>Irfan Ali Memon</v>
      </c>
      <c r="E552" s="25" t="str">
        <f>IFERROR(VLOOKUP($A552,'Grade 6'!$H$2:$N$501,6,0),"-")</f>
        <v>M</v>
      </c>
      <c r="F552" s="33">
        <f>IFERROR(VLOOKUP($A552,'Grade 6'!$H$2:$N$501,7,0),"-")</f>
        <v>41305</v>
      </c>
      <c r="G552" s="6"/>
      <c r="H552" s="13">
        <f t="shared" si="70"/>
        <v>1</v>
      </c>
      <c r="I552" s="17"/>
      <c r="J552" s="14" t="str">
        <f t="shared" si="75"/>
        <v>K.M.A Boys Secondary School</v>
      </c>
      <c r="K552" s="13" t="s">
        <v>19</v>
      </c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>
        <f t="shared" si="74"/>
        <v>0</v>
      </c>
      <c r="W552" s="26"/>
      <c r="X552" s="26"/>
      <c r="Y552" s="6"/>
      <c r="Z552" s="20">
        <f t="shared" si="69"/>
        <v>0</v>
      </c>
      <c r="AA552" s="20"/>
      <c r="AB552" s="2">
        <f t="shared" si="72"/>
        <v>0</v>
      </c>
      <c r="AC552" s="2">
        <f t="shared" si="73"/>
        <v>10</v>
      </c>
      <c r="AD552" s="20">
        <f t="shared" si="71"/>
        <v>184</v>
      </c>
    </row>
    <row r="553" spans="1:30" x14ac:dyDescent="0.35">
      <c r="A553" s="13">
        <v>184</v>
      </c>
      <c r="B553" s="25" t="str">
        <f>IFERROR(VLOOKUP($A553,'Grade 6'!$H$2:$N$501,3,0),"-")</f>
        <v>M24-0405-184</v>
      </c>
      <c r="C553" s="25" t="str">
        <f>IFERROR(VLOOKUP($A553,'Grade 6'!$H$2:$N$501,4,0),"-")</f>
        <v>Muhammad Talha Memon</v>
      </c>
      <c r="D553" s="25" t="str">
        <f>IFERROR(VLOOKUP($A553,'Grade 6'!$H$2:$N$501,5,0),"-")</f>
        <v>Irfan Ali Memon</v>
      </c>
      <c r="E553" s="25" t="str">
        <f>IFERROR(VLOOKUP($A553,'Grade 6'!$H$2:$N$501,6,0),"-")</f>
        <v>M</v>
      </c>
      <c r="F553" s="33">
        <f>IFERROR(VLOOKUP($A553,'Grade 6'!$H$2:$N$501,7,0),"-")</f>
        <v>41305</v>
      </c>
      <c r="G553" s="6"/>
      <c r="H553" s="13">
        <f t="shared" si="70"/>
        <v>2</v>
      </c>
      <c r="I553" s="17"/>
      <c r="J553" s="14" t="str">
        <f t="shared" si="75"/>
        <v>K.M.A Boys Secondary School</v>
      </c>
      <c r="K553" s="13" t="s">
        <v>19</v>
      </c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>
        <f t="shared" si="74"/>
        <v>0</v>
      </c>
      <c r="W553" s="26"/>
      <c r="X553" s="26"/>
      <c r="Y553" s="6"/>
      <c r="Z553" s="20">
        <f t="shared" si="69"/>
        <v>0</v>
      </c>
      <c r="AA553" s="20"/>
      <c r="AB553" s="2">
        <f t="shared" si="72"/>
        <v>0</v>
      </c>
      <c r="AC553" s="2">
        <f t="shared" si="73"/>
        <v>10</v>
      </c>
      <c r="AD553" s="20">
        <f t="shared" si="71"/>
        <v>184</v>
      </c>
    </row>
    <row r="554" spans="1:30" x14ac:dyDescent="0.35">
      <c r="A554" s="13">
        <v>184</v>
      </c>
      <c r="B554" s="25" t="str">
        <f>IFERROR(VLOOKUP($A554,'Grade 6'!$H$2:$N$501,3,0),"-")</f>
        <v>M24-0405-184</v>
      </c>
      <c r="C554" s="25" t="str">
        <f>IFERROR(VLOOKUP($A554,'Grade 6'!$H$2:$N$501,4,0),"-")</f>
        <v>Muhammad Talha Memon</v>
      </c>
      <c r="D554" s="25" t="str">
        <f>IFERROR(VLOOKUP($A554,'Grade 6'!$H$2:$N$501,5,0),"-")</f>
        <v>Irfan Ali Memon</v>
      </c>
      <c r="E554" s="25" t="str">
        <f>IFERROR(VLOOKUP($A554,'Grade 6'!$H$2:$N$501,6,0),"-")</f>
        <v>M</v>
      </c>
      <c r="F554" s="33">
        <f>IFERROR(VLOOKUP($A554,'Grade 6'!$H$2:$N$501,7,0),"-")</f>
        <v>41305</v>
      </c>
      <c r="G554" s="6"/>
      <c r="H554" s="13">
        <f t="shared" si="70"/>
        <v>3</v>
      </c>
      <c r="I554" s="17"/>
      <c r="J554" s="14" t="str">
        <f t="shared" si="75"/>
        <v>K.M.A Boys Secondary School</v>
      </c>
      <c r="K554" s="13" t="s">
        <v>19</v>
      </c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>
        <f t="shared" si="74"/>
        <v>0</v>
      </c>
      <c r="W554" s="26"/>
      <c r="X554" s="26"/>
      <c r="Y554" s="6"/>
      <c r="Z554" s="20">
        <f t="shared" si="69"/>
        <v>0</v>
      </c>
      <c r="AA554" s="20"/>
      <c r="AB554" s="2">
        <f t="shared" si="72"/>
        <v>0</v>
      </c>
      <c r="AC554" s="2">
        <f t="shared" si="73"/>
        <v>10</v>
      </c>
      <c r="AD554" s="20">
        <f t="shared" si="71"/>
        <v>184</v>
      </c>
    </row>
    <row r="555" spans="1:30" x14ac:dyDescent="0.35">
      <c r="A555" s="13">
        <v>185</v>
      </c>
      <c r="B555" s="25" t="str">
        <f>IFERROR(VLOOKUP($A555,'Grade 6'!$H$2:$N$501,3,0),"-")</f>
        <v>M24-0405-185</v>
      </c>
      <c r="C555" s="25" t="str">
        <f>IFERROR(VLOOKUP($A555,'Grade 6'!$H$2:$N$501,4,0),"-")</f>
        <v>Muhammad Umais</v>
      </c>
      <c r="D555" s="25" t="str">
        <f>IFERROR(VLOOKUP($A555,'Grade 6'!$H$2:$N$501,5,0),"-")</f>
        <v>Jameel Ahmed</v>
      </c>
      <c r="E555" s="25" t="str">
        <f>IFERROR(VLOOKUP($A555,'Grade 6'!$H$2:$N$501,6,0),"-")</f>
        <v>M</v>
      </c>
      <c r="F555" s="33">
        <f>IFERROR(VLOOKUP($A555,'Grade 6'!$H$2:$N$501,7,0),"-")</f>
        <v>41517</v>
      </c>
      <c r="G555" s="6"/>
      <c r="H555" s="13">
        <f t="shared" si="70"/>
        <v>1</v>
      </c>
      <c r="I555" s="17"/>
      <c r="J555" s="14" t="str">
        <f t="shared" si="75"/>
        <v>K.M.A Boys Secondary School</v>
      </c>
      <c r="K555" s="13" t="s">
        <v>19</v>
      </c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>
        <f t="shared" si="74"/>
        <v>0</v>
      </c>
      <c r="W555" s="26"/>
      <c r="X555" s="26"/>
      <c r="Y555" s="6"/>
      <c r="Z555" s="20">
        <f t="shared" si="69"/>
        <v>0</v>
      </c>
      <c r="AA555" s="20"/>
      <c r="AB555" s="2">
        <f t="shared" si="72"/>
        <v>0</v>
      </c>
      <c r="AC555" s="2">
        <f t="shared" si="73"/>
        <v>10</v>
      </c>
      <c r="AD555" s="20">
        <f t="shared" si="71"/>
        <v>185</v>
      </c>
    </row>
    <row r="556" spans="1:30" x14ac:dyDescent="0.35">
      <c r="A556" s="13">
        <v>185</v>
      </c>
      <c r="B556" s="25" t="str">
        <f>IFERROR(VLOOKUP($A556,'Grade 6'!$H$2:$N$501,3,0),"-")</f>
        <v>M24-0405-185</v>
      </c>
      <c r="C556" s="25" t="str">
        <f>IFERROR(VLOOKUP($A556,'Grade 6'!$H$2:$N$501,4,0),"-")</f>
        <v>Muhammad Umais</v>
      </c>
      <c r="D556" s="25" t="str">
        <f>IFERROR(VLOOKUP($A556,'Grade 6'!$H$2:$N$501,5,0),"-")</f>
        <v>Jameel Ahmed</v>
      </c>
      <c r="E556" s="25" t="str">
        <f>IFERROR(VLOOKUP($A556,'Grade 6'!$H$2:$N$501,6,0),"-")</f>
        <v>M</v>
      </c>
      <c r="F556" s="33">
        <f>IFERROR(VLOOKUP($A556,'Grade 6'!$H$2:$N$501,7,0),"-")</f>
        <v>41517</v>
      </c>
      <c r="G556" s="6"/>
      <c r="H556" s="13">
        <f t="shared" si="70"/>
        <v>2</v>
      </c>
      <c r="I556" s="17"/>
      <c r="J556" s="14" t="str">
        <f t="shared" si="75"/>
        <v>K.M.A Boys Secondary School</v>
      </c>
      <c r="K556" s="13" t="s">
        <v>19</v>
      </c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>
        <f t="shared" si="74"/>
        <v>0</v>
      </c>
      <c r="W556" s="26"/>
      <c r="X556" s="26"/>
      <c r="Y556" s="6"/>
      <c r="Z556" s="20">
        <f t="shared" si="69"/>
        <v>0</v>
      </c>
      <c r="AA556" s="20"/>
      <c r="AB556" s="2">
        <f t="shared" si="72"/>
        <v>0</v>
      </c>
      <c r="AC556" s="2">
        <f t="shared" si="73"/>
        <v>10</v>
      </c>
      <c r="AD556" s="20">
        <f t="shared" si="71"/>
        <v>185</v>
      </c>
    </row>
    <row r="557" spans="1:30" x14ac:dyDescent="0.35">
      <c r="A557" s="13">
        <v>185</v>
      </c>
      <c r="B557" s="25" t="str">
        <f>IFERROR(VLOOKUP($A557,'Grade 6'!$H$2:$N$501,3,0),"-")</f>
        <v>M24-0405-185</v>
      </c>
      <c r="C557" s="25" t="str">
        <f>IFERROR(VLOOKUP($A557,'Grade 6'!$H$2:$N$501,4,0),"-")</f>
        <v>Muhammad Umais</v>
      </c>
      <c r="D557" s="25" t="str">
        <f>IFERROR(VLOOKUP($A557,'Grade 6'!$H$2:$N$501,5,0),"-")</f>
        <v>Jameel Ahmed</v>
      </c>
      <c r="E557" s="25" t="str">
        <f>IFERROR(VLOOKUP($A557,'Grade 6'!$H$2:$N$501,6,0),"-")</f>
        <v>M</v>
      </c>
      <c r="F557" s="33">
        <f>IFERROR(VLOOKUP($A557,'Grade 6'!$H$2:$N$501,7,0),"-")</f>
        <v>41517</v>
      </c>
      <c r="G557" s="6"/>
      <c r="H557" s="13">
        <f t="shared" si="70"/>
        <v>3</v>
      </c>
      <c r="I557" s="17"/>
      <c r="J557" s="14" t="str">
        <f t="shared" si="75"/>
        <v>K.M.A Boys Secondary School</v>
      </c>
      <c r="K557" s="13" t="s">
        <v>19</v>
      </c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>
        <f t="shared" si="74"/>
        <v>0</v>
      </c>
      <c r="W557" s="26"/>
      <c r="X557" s="26"/>
      <c r="Y557" s="6"/>
      <c r="Z557" s="20">
        <f t="shared" si="69"/>
        <v>0</v>
      </c>
      <c r="AA557" s="20"/>
      <c r="AB557" s="2">
        <f t="shared" si="72"/>
        <v>0</v>
      </c>
      <c r="AC557" s="2">
        <f t="shared" si="73"/>
        <v>10</v>
      </c>
      <c r="AD557" s="20">
        <f t="shared" si="71"/>
        <v>185</v>
      </c>
    </row>
    <row r="558" spans="1:30" x14ac:dyDescent="0.35">
      <c r="A558" s="13">
        <v>186</v>
      </c>
      <c r="B558" s="25" t="str">
        <f>IFERROR(VLOOKUP($A558,'Grade 6'!$H$2:$N$501,3,0),"-")</f>
        <v>M24-0405-186</v>
      </c>
      <c r="C558" s="25" t="str">
        <f>IFERROR(VLOOKUP($A558,'Grade 6'!$H$2:$N$501,4,0),"-")</f>
        <v>Muhammad Umar Raza</v>
      </c>
      <c r="D558" s="25" t="str">
        <f>IFERROR(VLOOKUP($A558,'Grade 6'!$H$2:$N$501,5,0),"-")</f>
        <v>Tahir</v>
      </c>
      <c r="E558" s="25" t="str">
        <f>IFERROR(VLOOKUP($A558,'Grade 6'!$H$2:$N$501,6,0),"-")</f>
        <v>M</v>
      </c>
      <c r="F558" s="33">
        <f>IFERROR(VLOOKUP($A558,'Grade 6'!$H$2:$N$501,7,0),"-")</f>
        <v>41417</v>
      </c>
      <c r="G558" s="6"/>
      <c r="H558" s="13">
        <f t="shared" si="70"/>
        <v>1</v>
      </c>
      <c r="I558" s="17"/>
      <c r="J558" s="14" t="str">
        <f t="shared" si="75"/>
        <v>K.M.A Boys Secondary School</v>
      </c>
      <c r="K558" s="13" t="s">
        <v>19</v>
      </c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>
        <f t="shared" si="74"/>
        <v>0</v>
      </c>
      <c r="W558" s="26"/>
      <c r="X558" s="26"/>
      <c r="Y558" s="6"/>
      <c r="Z558" s="20">
        <f t="shared" si="69"/>
        <v>0</v>
      </c>
      <c r="AA558" s="20"/>
      <c r="AB558" s="2">
        <f t="shared" si="72"/>
        <v>0</v>
      </c>
      <c r="AC558" s="2">
        <f t="shared" si="73"/>
        <v>10</v>
      </c>
      <c r="AD558" s="20">
        <f t="shared" si="71"/>
        <v>186</v>
      </c>
    </row>
    <row r="559" spans="1:30" x14ac:dyDescent="0.35">
      <c r="A559" s="13">
        <v>186</v>
      </c>
      <c r="B559" s="25" t="str">
        <f>IFERROR(VLOOKUP($A559,'Grade 6'!$H$2:$N$501,3,0),"-")</f>
        <v>M24-0405-186</v>
      </c>
      <c r="C559" s="25" t="str">
        <f>IFERROR(VLOOKUP($A559,'Grade 6'!$H$2:$N$501,4,0),"-")</f>
        <v>Muhammad Umar Raza</v>
      </c>
      <c r="D559" s="25" t="str">
        <f>IFERROR(VLOOKUP($A559,'Grade 6'!$H$2:$N$501,5,0),"-")</f>
        <v>Tahir</v>
      </c>
      <c r="E559" s="25" t="str">
        <f>IFERROR(VLOOKUP($A559,'Grade 6'!$H$2:$N$501,6,0),"-")</f>
        <v>M</v>
      </c>
      <c r="F559" s="33">
        <f>IFERROR(VLOOKUP($A559,'Grade 6'!$H$2:$N$501,7,0),"-")</f>
        <v>41417</v>
      </c>
      <c r="G559" s="6"/>
      <c r="H559" s="13">
        <f t="shared" si="70"/>
        <v>2</v>
      </c>
      <c r="I559" s="17"/>
      <c r="J559" s="14" t="str">
        <f t="shared" si="75"/>
        <v>K.M.A Boys Secondary School</v>
      </c>
      <c r="K559" s="13" t="s">
        <v>19</v>
      </c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>
        <f t="shared" si="74"/>
        <v>0</v>
      </c>
      <c r="W559" s="26"/>
      <c r="X559" s="26"/>
      <c r="Y559" s="6"/>
      <c r="Z559" s="20">
        <f t="shared" si="69"/>
        <v>0</v>
      </c>
      <c r="AA559" s="20"/>
      <c r="AB559" s="2">
        <f t="shared" si="72"/>
        <v>0</v>
      </c>
      <c r="AC559" s="2">
        <f t="shared" si="73"/>
        <v>10</v>
      </c>
      <c r="AD559" s="20">
        <f t="shared" si="71"/>
        <v>186</v>
      </c>
    </row>
    <row r="560" spans="1:30" x14ac:dyDescent="0.35">
      <c r="A560" s="13">
        <v>186</v>
      </c>
      <c r="B560" s="25" t="str">
        <f>IFERROR(VLOOKUP($A560,'Grade 6'!$H$2:$N$501,3,0),"-")</f>
        <v>M24-0405-186</v>
      </c>
      <c r="C560" s="25" t="str">
        <f>IFERROR(VLOOKUP($A560,'Grade 6'!$H$2:$N$501,4,0),"-")</f>
        <v>Muhammad Umar Raza</v>
      </c>
      <c r="D560" s="25" t="str">
        <f>IFERROR(VLOOKUP($A560,'Grade 6'!$H$2:$N$501,5,0),"-")</f>
        <v>Tahir</v>
      </c>
      <c r="E560" s="25" t="str">
        <f>IFERROR(VLOOKUP($A560,'Grade 6'!$H$2:$N$501,6,0),"-")</f>
        <v>M</v>
      </c>
      <c r="F560" s="33">
        <f>IFERROR(VLOOKUP($A560,'Grade 6'!$H$2:$N$501,7,0),"-")</f>
        <v>41417</v>
      </c>
      <c r="G560" s="6"/>
      <c r="H560" s="13">
        <f t="shared" si="70"/>
        <v>3</v>
      </c>
      <c r="I560" s="17"/>
      <c r="J560" s="14" t="str">
        <f t="shared" si="75"/>
        <v>K.M.A Boys Secondary School</v>
      </c>
      <c r="K560" s="13" t="s">
        <v>19</v>
      </c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>
        <f t="shared" si="74"/>
        <v>0</v>
      </c>
      <c r="W560" s="26"/>
      <c r="X560" s="26"/>
      <c r="Y560" s="6"/>
      <c r="Z560" s="20">
        <f t="shared" si="69"/>
        <v>0</v>
      </c>
      <c r="AA560" s="20"/>
      <c r="AB560" s="2">
        <f t="shared" si="72"/>
        <v>0</v>
      </c>
      <c r="AC560" s="2">
        <f t="shared" si="73"/>
        <v>10</v>
      </c>
      <c r="AD560" s="20">
        <f t="shared" si="71"/>
        <v>186</v>
      </c>
    </row>
    <row r="561" spans="1:30" x14ac:dyDescent="0.35">
      <c r="A561" s="13">
        <v>187</v>
      </c>
      <c r="B561" s="25" t="str">
        <f>IFERROR(VLOOKUP($A561,'Grade 6'!$H$2:$N$501,3,0),"-")</f>
        <v>M24-0405-187</v>
      </c>
      <c r="C561" s="25" t="str">
        <f>IFERROR(VLOOKUP($A561,'Grade 6'!$H$2:$N$501,4,0),"-")</f>
        <v>Muhammad Umer</v>
      </c>
      <c r="D561" s="25" t="str">
        <f>IFERROR(VLOOKUP($A561,'Grade 6'!$H$2:$N$501,5,0),"-")</f>
        <v>Abdullah</v>
      </c>
      <c r="E561" s="25" t="str">
        <f>IFERROR(VLOOKUP($A561,'Grade 6'!$H$2:$N$501,6,0),"-")</f>
        <v>M</v>
      </c>
      <c r="F561" s="33">
        <f>IFERROR(VLOOKUP($A561,'Grade 6'!$H$2:$N$501,7,0),"-")</f>
        <v>41226</v>
      </c>
      <c r="G561" s="6"/>
      <c r="H561" s="13">
        <f t="shared" si="70"/>
        <v>1</v>
      </c>
      <c r="I561" s="17"/>
      <c r="J561" s="14" t="str">
        <f t="shared" si="75"/>
        <v>K.M.A Boys Secondary School</v>
      </c>
      <c r="K561" s="13" t="s">
        <v>19</v>
      </c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>
        <f t="shared" si="74"/>
        <v>0</v>
      </c>
      <c r="W561" s="26"/>
      <c r="X561" s="26"/>
      <c r="Y561" s="6"/>
      <c r="Z561" s="20">
        <f t="shared" si="69"/>
        <v>0</v>
      </c>
      <c r="AA561" s="20"/>
      <c r="AB561" s="2">
        <f t="shared" si="72"/>
        <v>0</v>
      </c>
      <c r="AC561" s="2">
        <f t="shared" si="73"/>
        <v>10</v>
      </c>
      <c r="AD561" s="20">
        <f t="shared" si="71"/>
        <v>187</v>
      </c>
    </row>
    <row r="562" spans="1:30" x14ac:dyDescent="0.35">
      <c r="A562" s="13">
        <v>187</v>
      </c>
      <c r="B562" s="25" t="str">
        <f>IFERROR(VLOOKUP($A562,'Grade 6'!$H$2:$N$501,3,0),"-")</f>
        <v>M24-0405-187</v>
      </c>
      <c r="C562" s="25" t="str">
        <f>IFERROR(VLOOKUP($A562,'Grade 6'!$H$2:$N$501,4,0),"-")</f>
        <v>Muhammad Umer</v>
      </c>
      <c r="D562" s="25" t="str">
        <f>IFERROR(VLOOKUP($A562,'Grade 6'!$H$2:$N$501,5,0),"-")</f>
        <v>Abdullah</v>
      </c>
      <c r="E562" s="25" t="str">
        <f>IFERROR(VLOOKUP($A562,'Grade 6'!$H$2:$N$501,6,0),"-")</f>
        <v>M</v>
      </c>
      <c r="F562" s="33">
        <f>IFERROR(VLOOKUP($A562,'Grade 6'!$H$2:$N$501,7,0),"-")</f>
        <v>41226</v>
      </c>
      <c r="G562" s="6"/>
      <c r="H562" s="13">
        <f t="shared" si="70"/>
        <v>2</v>
      </c>
      <c r="I562" s="17"/>
      <c r="J562" s="14" t="str">
        <f t="shared" si="75"/>
        <v>K.M.A Boys Secondary School</v>
      </c>
      <c r="K562" s="13" t="s">
        <v>19</v>
      </c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>
        <f t="shared" si="74"/>
        <v>0</v>
      </c>
      <c r="W562" s="26"/>
      <c r="X562" s="26"/>
      <c r="Y562" s="6"/>
      <c r="Z562" s="20">
        <f t="shared" si="69"/>
        <v>0</v>
      </c>
      <c r="AA562" s="20"/>
      <c r="AB562" s="2">
        <f t="shared" si="72"/>
        <v>0</v>
      </c>
      <c r="AC562" s="2">
        <f t="shared" si="73"/>
        <v>10</v>
      </c>
      <c r="AD562" s="20">
        <f t="shared" si="71"/>
        <v>187</v>
      </c>
    </row>
    <row r="563" spans="1:30" x14ac:dyDescent="0.35">
      <c r="A563" s="13">
        <v>187</v>
      </c>
      <c r="B563" s="25" t="str">
        <f>IFERROR(VLOOKUP($A563,'Grade 6'!$H$2:$N$501,3,0),"-")</f>
        <v>M24-0405-187</v>
      </c>
      <c r="C563" s="25" t="str">
        <f>IFERROR(VLOOKUP($A563,'Grade 6'!$H$2:$N$501,4,0),"-")</f>
        <v>Muhammad Umer</v>
      </c>
      <c r="D563" s="25" t="str">
        <f>IFERROR(VLOOKUP($A563,'Grade 6'!$H$2:$N$501,5,0),"-")</f>
        <v>Abdullah</v>
      </c>
      <c r="E563" s="25" t="str">
        <f>IFERROR(VLOOKUP($A563,'Grade 6'!$H$2:$N$501,6,0),"-")</f>
        <v>M</v>
      </c>
      <c r="F563" s="33">
        <f>IFERROR(VLOOKUP($A563,'Grade 6'!$H$2:$N$501,7,0),"-")</f>
        <v>41226</v>
      </c>
      <c r="G563" s="6"/>
      <c r="H563" s="13">
        <f t="shared" si="70"/>
        <v>3</v>
      </c>
      <c r="I563" s="17"/>
      <c r="J563" s="14" t="str">
        <f t="shared" si="75"/>
        <v>K.M.A Boys Secondary School</v>
      </c>
      <c r="K563" s="13" t="s">
        <v>19</v>
      </c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>
        <f t="shared" si="74"/>
        <v>0</v>
      </c>
      <c r="W563" s="26"/>
      <c r="X563" s="26"/>
      <c r="Y563" s="6"/>
      <c r="Z563" s="20">
        <f t="shared" si="69"/>
        <v>0</v>
      </c>
      <c r="AA563" s="20"/>
      <c r="AB563" s="2">
        <f t="shared" si="72"/>
        <v>0</v>
      </c>
      <c r="AC563" s="2">
        <f t="shared" si="73"/>
        <v>10</v>
      </c>
      <c r="AD563" s="20">
        <f t="shared" si="71"/>
        <v>187</v>
      </c>
    </row>
    <row r="564" spans="1:30" x14ac:dyDescent="0.35">
      <c r="A564" s="13">
        <v>188</v>
      </c>
      <c r="B564" s="25" t="str">
        <f>IFERROR(VLOOKUP($A564,'Grade 6'!$H$2:$N$501,3,0),"-")</f>
        <v>M24-0405-188</v>
      </c>
      <c r="C564" s="25" t="str">
        <f>IFERROR(VLOOKUP($A564,'Grade 6'!$H$2:$N$501,4,0),"-")</f>
        <v>Muhammad Umer</v>
      </c>
      <c r="D564" s="25" t="str">
        <f>IFERROR(VLOOKUP($A564,'Grade 6'!$H$2:$N$501,5,0),"-")</f>
        <v>Muhammad Imran</v>
      </c>
      <c r="E564" s="25" t="str">
        <f>IFERROR(VLOOKUP($A564,'Grade 6'!$H$2:$N$501,6,0),"-")</f>
        <v>M</v>
      </c>
      <c r="F564" s="33">
        <f>IFERROR(VLOOKUP($A564,'Grade 6'!$H$2:$N$501,7,0),"-")</f>
        <v>41245</v>
      </c>
      <c r="G564" s="6"/>
      <c r="H564" s="13">
        <f t="shared" si="70"/>
        <v>1</v>
      </c>
      <c r="I564" s="17"/>
      <c r="J564" s="14" t="str">
        <f t="shared" si="75"/>
        <v>K.M.A Boys Secondary School</v>
      </c>
      <c r="K564" s="13" t="s">
        <v>19</v>
      </c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>
        <f t="shared" si="74"/>
        <v>0</v>
      </c>
      <c r="W564" s="26"/>
      <c r="X564" s="26"/>
      <c r="Y564" s="6"/>
      <c r="Z564" s="20">
        <f t="shared" si="69"/>
        <v>0</v>
      </c>
      <c r="AA564" s="20"/>
      <c r="AB564" s="2">
        <f t="shared" si="72"/>
        <v>0</v>
      </c>
      <c r="AC564" s="2">
        <f t="shared" si="73"/>
        <v>10</v>
      </c>
      <c r="AD564" s="20">
        <f t="shared" si="71"/>
        <v>188</v>
      </c>
    </row>
    <row r="565" spans="1:30" x14ac:dyDescent="0.35">
      <c r="A565" s="13">
        <v>188</v>
      </c>
      <c r="B565" s="25" t="str">
        <f>IFERROR(VLOOKUP($A565,'Grade 6'!$H$2:$N$501,3,0),"-")</f>
        <v>M24-0405-188</v>
      </c>
      <c r="C565" s="25" t="str">
        <f>IFERROR(VLOOKUP($A565,'Grade 6'!$H$2:$N$501,4,0),"-")</f>
        <v>Muhammad Umer</v>
      </c>
      <c r="D565" s="25" t="str">
        <f>IFERROR(VLOOKUP($A565,'Grade 6'!$H$2:$N$501,5,0),"-")</f>
        <v>Muhammad Imran</v>
      </c>
      <c r="E565" s="25" t="str">
        <f>IFERROR(VLOOKUP($A565,'Grade 6'!$H$2:$N$501,6,0),"-")</f>
        <v>M</v>
      </c>
      <c r="F565" s="33">
        <f>IFERROR(VLOOKUP($A565,'Grade 6'!$H$2:$N$501,7,0),"-")</f>
        <v>41245</v>
      </c>
      <c r="G565" s="6"/>
      <c r="H565" s="13">
        <f t="shared" si="70"/>
        <v>2</v>
      </c>
      <c r="I565" s="17"/>
      <c r="J565" s="14" t="str">
        <f t="shared" si="75"/>
        <v>K.M.A Boys Secondary School</v>
      </c>
      <c r="K565" s="13" t="s">
        <v>19</v>
      </c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>
        <f t="shared" si="74"/>
        <v>0</v>
      </c>
      <c r="W565" s="26"/>
      <c r="X565" s="26"/>
      <c r="Y565" s="6"/>
      <c r="Z565" s="20">
        <f t="shared" si="69"/>
        <v>0</v>
      </c>
      <c r="AA565" s="20"/>
      <c r="AB565" s="2">
        <f t="shared" si="72"/>
        <v>0</v>
      </c>
      <c r="AC565" s="2">
        <f t="shared" si="73"/>
        <v>10</v>
      </c>
      <c r="AD565" s="20">
        <f t="shared" si="71"/>
        <v>188</v>
      </c>
    </row>
    <row r="566" spans="1:30" x14ac:dyDescent="0.35">
      <c r="A566" s="13">
        <v>188</v>
      </c>
      <c r="B566" s="25" t="str">
        <f>IFERROR(VLOOKUP($A566,'Grade 6'!$H$2:$N$501,3,0),"-")</f>
        <v>M24-0405-188</v>
      </c>
      <c r="C566" s="25" t="str">
        <f>IFERROR(VLOOKUP($A566,'Grade 6'!$H$2:$N$501,4,0),"-")</f>
        <v>Muhammad Umer</v>
      </c>
      <c r="D566" s="25" t="str">
        <f>IFERROR(VLOOKUP($A566,'Grade 6'!$H$2:$N$501,5,0),"-")</f>
        <v>Muhammad Imran</v>
      </c>
      <c r="E566" s="25" t="str">
        <f>IFERROR(VLOOKUP($A566,'Grade 6'!$H$2:$N$501,6,0),"-")</f>
        <v>M</v>
      </c>
      <c r="F566" s="33">
        <f>IFERROR(VLOOKUP($A566,'Grade 6'!$H$2:$N$501,7,0),"-")</f>
        <v>41245</v>
      </c>
      <c r="G566" s="6"/>
      <c r="H566" s="13">
        <f t="shared" si="70"/>
        <v>3</v>
      </c>
      <c r="I566" s="17"/>
      <c r="J566" s="14" t="str">
        <f t="shared" si="75"/>
        <v>K.M.A Boys Secondary School</v>
      </c>
      <c r="K566" s="13" t="s">
        <v>19</v>
      </c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>
        <f t="shared" si="74"/>
        <v>0</v>
      </c>
      <c r="W566" s="26"/>
      <c r="X566" s="26"/>
      <c r="Y566" s="6"/>
      <c r="Z566" s="20">
        <f t="shared" si="69"/>
        <v>0</v>
      </c>
      <c r="AA566" s="20"/>
      <c r="AB566" s="2">
        <f t="shared" si="72"/>
        <v>0</v>
      </c>
      <c r="AC566" s="2">
        <f t="shared" si="73"/>
        <v>10</v>
      </c>
      <c r="AD566" s="20">
        <f t="shared" si="71"/>
        <v>188</v>
      </c>
    </row>
    <row r="567" spans="1:30" x14ac:dyDescent="0.35">
      <c r="A567" s="13">
        <v>189</v>
      </c>
      <c r="B567" s="25" t="str">
        <f>IFERROR(VLOOKUP($A567,'Grade 6'!$H$2:$N$501,3,0),"-")</f>
        <v>M24-0405-189</v>
      </c>
      <c r="C567" s="25" t="str">
        <f>IFERROR(VLOOKUP($A567,'Grade 6'!$H$2:$N$501,4,0),"-")</f>
        <v>Muhammad Umer</v>
      </c>
      <c r="D567" s="25" t="str">
        <f>IFERROR(VLOOKUP($A567,'Grade 6'!$H$2:$N$501,5,0),"-")</f>
        <v>Abdul Waheed</v>
      </c>
      <c r="E567" s="25" t="str">
        <f>IFERROR(VLOOKUP($A567,'Grade 6'!$H$2:$N$501,6,0),"-")</f>
        <v>M</v>
      </c>
      <c r="F567" s="33">
        <f>IFERROR(VLOOKUP($A567,'Grade 6'!$H$2:$N$501,7,0),"-")</f>
        <v>41502</v>
      </c>
      <c r="G567" s="6"/>
      <c r="H567" s="13">
        <f t="shared" si="70"/>
        <v>1</v>
      </c>
      <c r="I567" s="17"/>
      <c r="J567" s="14" t="str">
        <f t="shared" si="75"/>
        <v>K.M.A Boys Secondary School</v>
      </c>
      <c r="K567" s="13" t="s">
        <v>19</v>
      </c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>
        <f t="shared" si="74"/>
        <v>0</v>
      </c>
      <c r="W567" s="26"/>
      <c r="X567" s="26"/>
      <c r="Y567" s="6"/>
      <c r="Z567" s="20">
        <f t="shared" si="69"/>
        <v>0</v>
      </c>
      <c r="AA567" s="20"/>
      <c r="AB567" s="2">
        <f t="shared" si="72"/>
        <v>0</v>
      </c>
      <c r="AC567" s="2">
        <f t="shared" si="73"/>
        <v>10</v>
      </c>
      <c r="AD567" s="20">
        <f t="shared" si="71"/>
        <v>189</v>
      </c>
    </row>
    <row r="568" spans="1:30" x14ac:dyDescent="0.35">
      <c r="A568" s="13">
        <v>189</v>
      </c>
      <c r="B568" s="25" t="str">
        <f>IFERROR(VLOOKUP($A568,'Grade 6'!$H$2:$N$501,3,0),"-")</f>
        <v>M24-0405-189</v>
      </c>
      <c r="C568" s="25" t="str">
        <f>IFERROR(VLOOKUP($A568,'Grade 6'!$H$2:$N$501,4,0),"-")</f>
        <v>Muhammad Umer</v>
      </c>
      <c r="D568" s="25" t="str">
        <f>IFERROR(VLOOKUP($A568,'Grade 6'!$H$2:$N$501,5,0),"-")</f>
        <v>Abdul Waheed</v>
      </c>
      <c r="E568" s="25" t="str">
        <f>IFERROR(VLOOKUP($A568,'Grade 6'!$H$2:$N$501,6,0),"-")</f>
        <v>M</v>
      </c>
      <c r="F568" s="33">
        <f>IFERROR(VLOOKUP($A568,'Grade 6'!$H$2:$N$501,7,0),"-")</f>
        <v>41502</v>
      </c>
      <c r="G568" s="6"/>
      <c r="H568" s="13">
        <f t="shared" si="70"/>
        <v>2</v>
      </c>
      <c r="I568" s="17"/>
      <c r="J568" s="14" t="str">
        <f t="shared" si="75"/>
        <v>K.M.A Boys Secondary School</v>
      </c>
      <c r="K568" s="13" t="s">
        <v>19</v>
      </c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>
        <f t="shared" si="74"/>
        <v>0</v>
      </c>
      <c r="W568" s="26"/>
      <c r="X568" s="26"/>
      <c r="Y568" s="6"/>
      <c r="Z568" s="20">
        <f t="shared" si="69"/>
        <v>0</v>
      </c>
      <c r="AA568" s="20"/>
      <c r="AB568" s="2">
        <f t="shared" si="72"/>
        <v>0</v>
      </c>
      <c r="AC568" s="2">
        <f t="shared" si="73"/>
        <v>10</v>
      </c>
      <c r="AD568" s="20">
        <f t="shared" si="71"/>
        <v>189</v>
      </c>
    </row>
    <row r="569" spans="1:30" x14ac:dyDescent="0.35">
      <c r="A569" s="13">
        <v>189</v>
      </c>
      <c r="B569" s="25" t="str">
        <f>IFERROR(VLOOKUP($A569,'Grade 6'!$H$2:$N$501,3,0),"-")</f>
        <v>M24-0405-189</v>
      </c>
      <c r="C569" s="25" t="str">
        <f>IFERROR(VLOOKUP($A569,'Grade 6'!$H$2:$N$501,4,0),"-")</f>
        <v>Muhammad Umer</v>
      </c>
      <c r="D569" s="25" t="str">
        <f>IFERROR(VLOOKUP($A569,'Grade 6'!$H$2:$N$501,5,0),"-")</f>
        <v>Abdul Waheed</v>
      </c>
      <c r="E569" s="25" t="str">
        <f>IFERROR(VLOOKUP($A569,'Grade 6'!$H$2:$N$501,6,0),"-")</f>
        <v>M</v>
      </c>
      <c r="F569" s="33">
        <f>IFERROR(VLOOKUP($A569,'Grade 6'!$H$2:$N$501,7,0),"-")</f>
        <v>41502</v>
      </c>
      <c r="G569" s="6"/>
      <c r="H569" s="13">
        <f t="shared" si="70"/>
        <v>3</v>
      </c>
      <c r="I569" s="17"/>
      <c r="J569" s="14" t="str">
        <f t="shared" si="75"/>
        <v>K.M.A Boys Secondary School</v>
      </c>
      <c r="K569" s="13" t="s">
        <v>19</v>
      </c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>
        <f t="shared" si="74"/>
        <v>0</v>
      </c>
      <c r="W569" s="26"/>
      <c r="X569" s="26"/>
      <c r="Y569" s="6"/>
      <c r="Z569" s="20">
        <f t="shared" si="69"/>
        <v>0</v>
      </c>
      <c r="AA569" s="20"/>
      <c r="AB569" s="2">
        <f t="shared" si="72"/>
        <v>0</v>
      </c>
      <c r="AC569" s="2">
        <f t="shared" si="73"/>
        <v>10</v>
      </c>
      <c r="AD569" s="20">
        <f t="shared" si="71"/>
        <v>189</v>
      </c>
    </row>
    <row r="570" spans="1:30" x14ac:dyDescent="0.35">
      <c r="A570" s="13">
        <v>190</v>
      </c>
      <c r="B570" s="25" t="str">
        <f>IFERROR(VLOOKUP($A570,'Grade 6'!$H$2:$N$501,3,0),"-")</f>
        <v>M24-0405-190</v>
      </c>
      <c r="C570" s="25" t="str">
        <f>IFERROR(VLOOKUP($A570,'Grade 6'!$H$2:$N$501,4,0),"-")</f>
        <v>Muhammad Umer Quadri</v>
      </c>
      <c r="D570" s="25" t="str">
        <f>IFERROR(VLOOKUP($A570,'Grade 6'!$H$2:$N$501,5,0),"-")</f>
        <v>Muhammad Naveed</v>
      </c>
      <c r="E570" s="25" t="str">
        <f>IFERROR(VLOOKUP($A570,'Grade 6'!$H$2:$N$501,6,0),"-")</f>
        <v>M</v>
      </c>
      <c r="F570" s="33">
        <f>IFERROR(VLOOKUP($A570,'Grade 6'!$H$2:$N$501,7,0),"-")</f>
        <v>41544</v>
      </c>
      <c r="G570" s="6"/>
      <c r="H570" s="13">
        <f t="shared" si="70"/>
        <v>1</v>
      </c>
      <c r="I570" s="17"/>
      <c r="J570" s="14" t="str">
        <f t="shared" si="75"/>
        <v>K.M.A Boys Secondary School</v>
      </c>
      <c r="K570" s="13" t="s">
        <v>19</v>
      </c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>
        <f t="shared" si="74"/>
        <v>0</v>
      </c>
      <c r="W570" s="26"/>
      <c r="X570" s="26"/>
      <c r="Y570" s="6"/>
      <c r="Z570" s="20">
        <f t="shared" si="69"/>
        <v>0</v>
      </c>
      <c r="AA570" s="20"/>
      <c r="AB570" s="2">
        <f t="shared" si="72"/>
        <v>0</v>
      </c>
      <c r="AC570" s="2">
        <f t="shared" si="73"/>
        <v>10</v>
      </c>
      <c r="AD570" s="20">
        <f t="shared" si="71"/>
        <v>190</v>
      </c>
    </row>
    <row r="571" spans="1:30" x14ac:dyDescent="0.35">
      <c r="A571" s="13">
        <v>190</v>
      </c>
      <c r="B571" s="25" t="str">
        <f>IFERROR(VLOOKUP($A571,'Grade 6'!$H$2:$N$501,3,0),"-")</f>
        <v>M24-0405-190</v>
      </c>
      <c r="C571" s="25" t="str">
        <f>IFERROR(VLOOKUP($A571,'Grade 6'!$H$2:$N$501,4,0),"-")</f>
        <v>Muhammad Umer Quadri</v>
      </c>
      <c r="D571" s="25" t="str">
        <f>IFERROR(VLOOKUP($A571,'Grade 6'!$H$2:$N$501,5,0),"-")</f>
        <v>Muhammad Naveed</v>
      </c>
      <c r="E571" s="25" t="str">
        <f>IFERROR(VLOOKUP($A571,'Grade 6'!$H$2:$N$501,6,0),"-")</f>
        <v>M</v>
      </c>
      <c r="F571" s="33">
        <f>IFERROR(VLOOKUP($A571,'Grade 6'!$H$2:$N$501,7,0),"-")</f>
        <v>41544</v>
      </c>
      <c r="G571" s="6"/>
      <c r="H571" s="13">
        <f t="shared" si="70"/>
        <v>2</v>
      </c>
      <c r="I571" s="17"/>
      <c r="J571" s="14" t="str">
        <f t="shared" si="75"/>
        <v>K.M.A Boys Secondary School</v>
      </c>
      <c r="K571" s="13" t="s">
        <v>19</v>
      </c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>
        <f t="shared" si="74"/>
        <v>0</v>
      </c>
      <c r="W571" s="26"/>
      <c r="X571" s="26"/>
      <c r="Y571" s="6"/>
      <c r="Z571" s="20">
        <f t="shared" si="69"/>
        <v>0</v>
      </c>
      <c r="AA571" s="20"/>
      <c r="AB571" s="2">
        <f t="shared" si="72"/>
        <v>0</v>
      </c>
      <c r="AC571" s="2">
        <f t="shared" si="73"/>
        <v>10</v>
      </c>
      <c r="AD571" s="20">
        <f t="shared" si="71"/>
        <v>190</v>
      </c>
    </row>
    <row r="572" spans="1:30" x14ac:dyDescent="0.35">
      <c r="A572" s="13">
        <v>190</v>
      </c>
      <c r="B572" s="25" t="str">
        <f>IFERROR(VLOOKUP($A572,'Grade 6'!$H$2:$N$501,3,0),"-")</f>
        <v>M24-0405-190</v>
      </c>
      <c r="C572" s="25" t="str">
        <f>IFERROR(VLOOKUP($A572,'Grade 6'!$H$2:$N$501,4,0),"-")</f>
        <v>Muhammad Umer Quadri</v>
      </c>
      <c r="D572" s="25" t="str">
        <f>IFERROR(VLOOKUP($A572,'Grade 6'!$H$2:$N$501,5,0),"-")</f>
        <v>Muhammad Naveed</v>
      </c>
      <c r="E572" s="25" t="str">
        <f>IFERROR(VLOOKUP($A572,'Grade 6'!$H$2:$N$501,6,0),"-")</f>
        <v>M</v>
      </c>
      <c r="F572" s="33">
        <f>IFERROR(VLOOKUP($A572,'Grade 6'!$H$2:$N$501,7,0),"-")</f>
        <v>41544</v>
      </c>
      <c r="G572" s="6"/>
      <c r="H572" s="13">
        <f t="shared" si="70"/>
        <v>3</v>
      </c>
      <c r="I572" s="17"/>
      <c r="J572" s="14" t="str">
        <f t="shared" si="75"/>
        <v>K.M.A Boys Secondary School</v>
      </c>
      <c r="K572" s="13" t="s">
        <v>19</v>
      </c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>
        <f t="shared" si="74"/>
        <v>0</v>
      </c>
      <c r="W572" s="26"/>
      <c r="X572" s="26"/>
      <c r="Y572" s="6"/>
      <c r="Z572" s="20">
        <f t="shared" si="69"/>
        <v>0</v>
      </c>
      <c r="AA572" s="20"/>
      <c r="AB572" s="2">
        <f t="shared" si="72"/>
        <v>0</v>
      </c>
      <c r="AC572" s="2">
        <f t="shared" si="73"/>
        <v>10</v>
      </c>
      <c r="AD572" s="20">
        <f t="shared" si="71"/>
        <v>190</v>
      </c>
    </row>
    <row r="573" spans="1:30" x14ac:dyDescent="0.35">
      <c r="A573" s="13">
        <v>191</v>
      </c>
      <c r="B573" s="25" t="str">
        <f>IFERROR(VLOOKUP($A573,'Grade 6'!$H$2:$N$501,3,0),"-")</f>
        <v>M24-0405-191</v>
      </c>
      <c r="C573" s="25" t="str">
        <f>IFERROR(VLOOKUP($A573,'Grade 6'!$H$2:$N$501,4,0),"-")</f>
        <v>Muhammad Wasif</v>
      </c>
      <c r="D573" s="25" t="str">
        <f>IFERROR(VLOOKUP($A573,'Grade 6'!$H$2:$N$501,5,0),"-")</f>
        <v>Abdul Basit</v>
      </c>
      <c r="E573" s="25" t="str">
        <f>IFERROR(VLOOKUP($A573,'Grade 6'!$H$2:$N$501,6,0),"-")</f>
        <v>M</v>
      </c>
      <c r="F573" s="33">
        <f>IFERROR(VLOOKUP($A573,'Grade 6'!$H$2:$N$501,7,0),"-")</f>
        <v>41302</v>
      </c>
      <c r="G573" s="6"/>
      <c r="H573" s="13">
        <f t="shared" si="70"/>
        <v>1</v>
      </c>
      <c r="I573" s="17"/>
      <c r="J573" s="14" t="str">
        <f t="shared" si="75"/>
        <v>K.M.A Boys Secondary School</v>
      </c>
      <c r="K573" s="13" t="s">
        <v>19</v>
      </c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>
        <f t="shared" si="74"/>
        <v>0</v>
      </c>
      <c r="W573" s="26"/>
      <c r="X573" s="26"/>
      <c r="Y573" s="6"/>
      <c r="Z573" s="20">
        <f t="shared" si="69"/>
        <v>0</v>
      </c>
      <c r="AA573" s="20"/>
      <c r="AB573" s="2">
        <f t="shared" si="72"/>
        <v>0</v>
      </c>
      <c r="AC573" s="2">
        <f t="shared" si="73"/>
        <v>10</v>
      </c>
      <c r="AD573" s="20">
        <f t="shared" si="71"/>
        <v>191</v>
      </c>
    </row>
    <row r="574" spans="1:30" x14ac:dyDescent="0.35">
      <c r="A574" s="13">
        <v>191</v>
      </c>
      <c r="B574" s="25" t="str">
        <f>IFERROR(VLOOKUP($A574,'Grade 6'!$H$2:$N$501,3,0),"-")</f>
        <v>M24-0405-191</v>
      </c>
      <c r="C574" s="25" t="str">
        <f>IFERROR(VLOOKUP($A574,'Grade 6'!$H$2:$N$501,4,0),"-")</f>
        <v>Muhammad Wasif</v>
      </c>
      <c r="D574" s="25" t="str">
        <f>IFERROR(VLOOKUP($A574,'Grade 6'!$H$2:$N$501,5,0),"-")</f>
        <v>Abdul Basit</v>
      </c>
      <c r="E574" s="25" t="str">
        <f>IFERROR(VLOOKUP($A574,'Grade 6'!$H$2:$N$501,6,0),"-")</f>
        <v>M</v>
      </c>
      <c r="F574" s="33">
        <f>IFERROR(VLOOKUP($A574,'Grade 6'!$H$2:$N$501,7,0),"-")</f>
        <v>41302</v>
      </c>
      <c r="G574" s="6"/>
      <c r="H574" s="13">
        <f t="shared" si="70"/>
        <v>2</v>
      </c>
      <c r="I574" s="17"/>
      <c r="J574" s="14" t="str">
        <f t="shared" si="75"/>
        <v>K.M.A Boys Secondary School</v>
      </c>
      <c r="K574" s="13" t="s">
        <v>19</v>
      </c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>
        <f t="shared" si="74"/>
        <v>0</v>
      </c>
      <c r="W574" s="26"/>
      <c r="X574" s="26"/>
      <c r="Y574" s="6"/>
      <c r="Z574" s="20">
        <f t="shared" si="69"/>
        <v>0</v>
      </c>
      <c r="AA574" s="20"/>
      <c r="AB574" s="2">
        <f t="shared" si="72"/>
        <v>0</v>
      </c>
      <c r="AC574" s="2">
        <f t="shared" si="73"/>
        <v>10</v>
      </c>
      <c r="AD574" s="20">
        <f t="shared" si="71"/>
        <v>191</v>
      </c>
    </row>
    <row r="575" spans="1:30" x14ac:dyDescent="0.35">
      <c r="A575" s="13">
        <v>191</v>
      </c>
      <c r="B575" s="25" t="str">
        <f>IFERROR(VLOOKUP($A575,'Grade 6'!$H$2:$N$501,3,0),"-")</f>
        <v>M24-0405-191</v>
      </c>
      <c r="C575" s="25" t="str">
        <f>IFERROR(VLOOKUP($A575,'Grade 6'!$H$2:$N$501,4,0),"-")</f>
        <v>Muhammad Wasif</v>
      </c>
      <c r="D575" s="25" t="str">
        <f>IFERROR(VLOOKUP($A575,'Grade 6'!$H$2:$N$501,5,0),"-")</f>
        <v>Abdul Basit</v>
      </c>
      <c r="E575" s="25" t="str">
        <f>IFERROR(VLOOKUP($A575,'Grade 6'!$H$2:$N$501,6,0),"-")</f>
        <v>M</v>
      </c>
      <c r="F575" s="33">
        <f>IFERROR(VLOOKUP($A575,'Grade 6'!$H$2:$N$501,7,0),"-")</f>
        <v>41302</v>
      </c>
      <c r="G575" s="6"/>
      <c r="H575" s="13">
        <f t="shared" si="70"/>
        <v>3</v>
      </c>
      <c r="I575" s="17"/>
      <c r="J575" s="14" t="str">
        <f t="shared" si="75"/>
        <v>K.M.A Boys Secondary School</v>
      </c>
      <c r="K575" s="13" t="s">
        <v>19</v>
      </c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>
        <f t="shared" si="74"/>
        <v>0</v>
      </c>
      <c r="W575" s="26"/>
      <c r="X575" s="26"/>
      <c r="Y575" s="6"/>
      <c r="Z575" s="20">
        <f t="shared" si="69"/>
        <v>0</v>
      </c>
      <c r="AA575" s="20"/>
      <c r="AB575" s="2">
        <f t="shared" si="72"/>
        <v>0</v>
      </c>
      <c r="AC575" s="2">
        <f t="shared" si="73"/>
        <v>10</v>
      </c>
      <c r="AD575" s="20">
        <f t="shared" si="71"/>
        <v>191</v>
      </c>
    </row>
    <row r="576" spans="1:30" x14ac:dyDescent="0.35">
      <c r="A576" s="13">
        <v>192</v>
      </c>
      <c r="B576" s="25" t="str">
        <f>IFERROR(VLOOKUP($A576,'Grade 6'!$H$2:$N$501,3,0),"-")</f>
        <v>M24-0405-192</v>
      </c>
      <c r="C576" s="25" t="str">
        <f>IFERROR(VLOOKUP($A576,'Grade 6'!$H$2:$N$501,4,0),"-")</f>
        <v>Muhammad Zaryab</v>
      </c>
      <c r="D576" s="25" t="str">
        <f>IFERROR(VLOOKUP($A576,'Grade 6'!$H$2:$N$501,5,0),"-")</f>
        <v>Noman</v>
      </c>
      <c r="E576" s="25" t="str">
        <f>IFERROR(VLOOKUP($A576,'Grade 6'!$H$2:$N$501,6,0),"-")</f>
        <v>M</v>
      </c>
      <c r="F576" s="33">
        <f>IFERROR(VLOOKUP($A576,'Grade 6'!$H$2:$N$501,7,0),"-")</f>
        <v>41549</v>
      </c>
      <c r="G576" s="6"/>
      <c r="H576" s="13">
        <f t="shared" si="70"/>
        <v>1</v>
      </c>
      <c r="I576" s="17"/>
      <c r="J576" s="14" t="str">
        <f t="shared" si="75"/>
        <v>K.M.A Boys Secondary School</v>
      </c>
      <c r="K576" s="13" t="s">
        <v>19</v>
      </c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>
        <f t="shared" si="74"/>
        <v>0</v>
      </c>
      <c r="W576" s="26"/>
      <c r="X576" s="26"/>
      <c r="Y576" s="6"/>
      <c r="Z576" s="20">
        <f t="shared" si="69"/>
        <v>0</v>
      </c>
      <c r="AA576" s="20"/>
      <c r="AB576" s="2">
        <f t="shared" si="72"/>
        <v>0</v>
      </c>
      <c r="AC576" s="2">
        <f t="shared" si="73"/>
        <v>10</v>
      </c>
      <c r="AD576" s="20">
        <f t="shared" si="71"/>
        <v>192</v>
      </c>
    </row>
    <row r="577" spans="1:30" x14ac:dyDescent="0.35">
      <c r="A577" s="13">
        <v>192</v>
      </c>
      <c r="B577" s="25" t="str">
        <f>IFERROR(VLOOKUP($A577,'Grade 6'!$H$2:$N$501,3,0),"-")</f>
        <v>M24-0405-192</v>
      </c>
      <c r="C577" s="25" t="str">
        <f>IFERROR(VLOOKUP($A577,'Grade 6'!$H$2:$N$501,4,0),"-")</f>
        <v>Muhammad Zaryab</v>
      </c>
      <c r="D577" s="25" t="str">
        <f>IFERROR(VLOOKUP($A577,'Grade 6'!$H$2:$N$501,5,0),"-")</f>
        <v>Noman</v>
      </c>
      <c r="E577" s="25" t="str">
        <f>IFERROR(VLOOKUP($A577,'Grade 6'!$H$2:$N$501,6,0),"-")</f>
        <v>M</v>
      </c>
      <c r="F577" s="33">
        <f>IFERROR(VLOOKUP($A577,'Grade 6'!$H$2:$N$501,7,0),"-")</f>
        <v>41549</v>
      </c>
      <c r="G577" s="6"/>
      <c r="H577" s="13">
        <f t="shared" si="70"/>
        <v>2</v>
      </c>
      <c r="I577" s="17"/>
      <c r="J577" s="14" t="str">
        <f t="shared" si="75"/>
        <v>K.M.A Boys Secondary School</v>
      </c>
      <c r="K577" s="13" t="s">
        <v>19</v>
      </c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>
        <f t="shared" si="74"/>
        <v>0</v>
      </c>
      <c r="W577" s="26"/>
      <c r="X577" s="26"/>
      <c r="Y577" s="6"/>
      <c r="Z577" s="20">
        <f t="shared" si="69"/>
        <v>0</v>
      </c>
      <c r="AA577" s="20"/>
      <c r="AB577" s="2">
        <f t="shared" si="72"/>
        <v>0</v>
      </c>
      <c r="AC577" s="2">
        <f t="shared" si="73"/>
        <v>10</v>
      </c>
      <c r="AD577" s="20">
        <f t="shared" si="71"/>
        <v>192</v>
      </c>
    </row>
    <row r="578" spans="1:30" x14ac:dyDescent="0.35">
      <c r="A578" s="13">
        <v>192</v>
      </c>
      <c r="B578" s="25" t="str">
        <f>IFERROR(VLOOKUP($A578,'Grade 6'!$H$2:$N$501,3,0),"-")</f>
        <v>M24-0405-192</v>
      </c>
      <c r="C578" s="25" t="str">
        <f>IFERROR(VLOOKUP($A578,'Grade 6'!$H$2:$N$501,4,0),"-")</f>
        <v>Muhammad Zaryab</v>
      </c>
      <c r="D578" s="25" t="str">
        <f>IFERROR(VLOOKUP($A578,'Grade 6'!$H$2:$N$501,5,0),"-")</f>
        <v>Noman</v>
      </c>
      <c r="E578" s="25" t="str">
        <f>IFERROR(VLOOKUP($A578,'Grade 6'!$H$2:$N$501,6,0),"-")</f>
        <v>M</v>
      </c>
      <c r="F578" s="33">
        <f>IFERROR(VLOOKUP($A578,'Grade 6'!$H$2:$N$501,7,0),"-")</f>
        <v>41549</v>
      </c>
      <c r="G578" s="6"/>
      <c r="H578" s="13">
        <f t="shared" si="70"/>
        <v>3</v>
      </c>
      <c r="I578" s="17"/>
      <c r="J578" s="14" t="str">
        <f t="shared" si="75"/>
        <v>K.M.A Boys Secondary School</v>
      </c>
      <c r="K578" s="13" t="s">
        <v>19</v>
      </c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>
        <f t="shared" si="74"/>
        <v>0</v>
      </c>
      <c r="W578" s="26"/>
      <c r="X578" s="26"/>
      <c r="Y578" s="6"/>
      <c r="Z578" s="20">
        <f t="shared" si="69"/>
        <v>0</v>
      </c>
      <c r="AA578" s="20"/>
      <c r="AB578" s="2">
        <f t="shared" si="72"/>
        <v>0</v>
      </c>
      <c r="AC578" s="2">
        <f t="shared" si="73"/>
        <v>10</v>
      </c>
      <c r="AD578" s="20">
        <f t="shared" si="71"/>
        <v>192</v>
      </c>
    </row>
    <row r="579" spans="1:30" x14ac:dyDescent="0.35">
      <c r="A579" s="13">
        <v>193</v>
      </c>
      <c r="B579" s="25" t="str">
        <f>IFERROR(VLOOKUP($A579,'Grade 6'!$H$2:$N$501,3,0),"-")</f>
        <v>M24-0405-193</v>
      </c>
      <c r="C579" s="25" t="str">
        <f>IFERROR(VLOOKUP($A579,'Grade 6'!$H$2:$N$501,4,0),"-")</f>
        <v>Muhammad Zayyan</v>
      </c>
      <c r="D579" s="25" t="str">
        <f>IFERROR(VLOOKUP($A579,'Grade 6'!$H$2:$N$501,5,0),"-")</f>
        <v>Usman Ghani Khatri</v>
      </c>
      <c r="E579" s="25" t="str">
        <f>IFERROR(VLOOKUP($A579,'Grade 6'!$H$2:$N$501,6,0),"-")</f>
        <v>M</v>
      </c>
      <c r="F579" s="33">
        <f>IFERROR(VLOOKUP($A579,'Grade 6'!$H$2:$N$501,7,0),"-")</f>
        <v>41314</v>
      </c>
      <c r="G579" s="6"/>
      <c r="H579" s="13">
        <f t="shared" si="70"/>
        <v>1</v>
      </c>
      <c r="I579" s="17"/>
      <c r="J579" s="14" t="str">
        <f t="shared" si="75"/>
        <v>K.M.A Boys Secondary School</v>
      </c>
      <c r="K579" s="13" t="s">
        <v>19</v>
      </c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>
        <f t="shared" si="74"/>
        <v>0</v>
      </c>
      <c r="W579" s="26"/>
      <c r="X579" s="26"/>
      <c r="Y579" s="6"/>
      <c r="Z579" s="20">
        <f t="shared" ref="Z579:Z642" si="76">COUNTIFS($A$3:$A$1502,A579,$AB$3:$AB$1502,"&lt;&gt;0")</f>
        <v>0</v>
      </c>
      <c r="AA579" s="20"/>
      <c r="AB579" s="2">
        <f t="shared" ref="AB579:AB626" si="77">SUM(L579:U579)</f>
        <v>0</v>
      </c>
      <c r="AC579" s="2">
        <f t="shared" ref="AC579:AC626" si="78">COUNTBLANK(L579:U579)</f>
        <v>10</v>
      </c>
      <c r="AD579" s="20">
        <f t="shared" si="71"/>
        <v>193</v>
      </c>
    </row>
    <row r="580" spans="1:30" x14ac:dyDescent="0.35">
      <c r="A580" s="13">
        <v>193</v>
      </c>
      <c r="B580" s="25" t="str">
        <f>IFERROR(VLOOKUP($A580,'Grade 6'!$H$2:$N$501,3,0),"-")</f>
        <v>M24-0405-193</v>
      </c>
      <c r="C580" s="25" t="str">
        <f>IFERROR(VLOOKUP($A580,'Grade 6'!$H$2:$N$501,4,0),"-")</f>
        <v>Muhammad Zayyan</v>
      </c>
      <c r="D580" s="25" t="str">
        <f>IFERROR(VLOOKUP($A580,'Grade 6'!$H$2:$N$501,5,0),"-")</f>
        <v>Usman Ghani Khatri</v>
      </c>
      <c r="E580" s="25" t="str">
        <f>IFERROR(VLOOKUP($A580,'Grade 6'!$H$2:$N$501,6,0),"-")</f>
        <v>M</v>
      </c>
      <c r="F580" s="33">
        <f>IFERROR(VLOOKUP($A580,'Grade 6'!$H$2:$N$501,7,0),"-")</f>
        <v>41314</v>
      </c>
      <c r="G580" s="6"/>
      <c r="H580" s="13">
        <f t="shared" si="70"/>
        <v>2</v>
      </c>
      <c r="I580" s="17"/>
      <c r="J580" s="14" t="str">
        <f t="shared" si="75"/>
        <v>K.M.A Boys Secondary School</v>
      </c>
      <c r="K580" s="13" t="s">
        <v>19</v>
      </c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>
        <f t="shared" ref="V580:V627" si="79">Z580</f>
        <v>0</v>
      </c>
      <c r="W580" s="26"/>
      <c r="X580" s="26"/>
      <c r="Y580" s="6"/>
      <c r="Z580" s="20">
        <f t="shared" si="76"/>
        <v>0</v>
      </c>
      <c r="AA580" s="20"/>
      <c r="AB580" s="2">
        <f t="shared" si="77"/>
        <v>0</v>
      </c>
      <c r="AC580" s="2">
        <f t="shared" si="78"/>
        <v>10</v>
      </c>
      <c r="AD580" s="20">
        <f t="shared" si="71"/>
        <v>193</v>
      </c>
    </row>
    <row r="581" spans="1:30" x14ac:dyDescent="0.35">
      <c r="A581" s="13">
        <v>193</v>
      </c>
      <c r="B581" s="25" t="str">
        <f>IFERROR(VLOOKUP($A581,'Grade 6'!$H$2:$N$501,3,0),"-")</f>
        <v>M24-0405-193</v>
      </c>
      <c r="C581" s="25" t="str">
        <f>IFERROR(VLOOKUP($A581,'Grade 6'!$H$2:$N$501,4,0),"-")</f>
        <v>Muhammad Zayyan</v>
      </c>
      <c r="D581" s="25" t="str">
        <f>IFERROR(VLOOKUP($A581,'Grade 6'!$H$2:$N$501,5,0),"-")</f>
        <v>Usman Ghani Khatri</v>
      </c>
      <c r="E581" s="25" t="str">
        <f>IFERROR(VLOOKUP($A581,'Grade 6'!$H$2:$N$501,6,0),"-")</f>
        <v>M</v>
      </c>
      <c r="F581" s="33">
        <f>IFERROR(VLOOKUP($A581,'Grade 6'!$H$2:$N$501,7,0),"-")</f>
        <v>41314</v>
      </c>
      <c r="G581" s="6"/>
      <c r="H581" s="13">
        <f t="shared" si="70"/>
        <v>3</v>
      </c>
      <c r="I581" s="17"/>
      <c r="J581" s="14" t="str">
        <f t="shared" ref="J581:J628" si="80">IF($J$3="","",$J$3)</f>
        <v>K.M.A Boys Secondary School</v>
      </c>
      <c r="K581" s="13" t="s">
        <v>19</v>
      </c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>
        <f t="shared" si="79"/>
        <v>0</v>
      </c>
      <c r="W581" s="26"/>
      <c r="X581" s="26"/>
      <c r="Y581" s="6"/>
      <c r="Z581" s="20">
        <f t="shared" si="76"/>
        <v>0</v>
      </c>
      <c r="AA581" s="20"/>
      <c r="AB581" s="2">
        <f t="shared" si="77"/>
        <v>0</v>
      </c>
      <c r="AC581" s="2">
        <f t="shared" si="78"/>
        <v>10</v>
      </c>
      <c r="AD581" s="20">
        <f t="shared" si="71"/>
        <v>193</v>
      </c>
    </row>
    <row r="582" spans="1:30" x14ac:dyDescent="0.35">
      <c r="A582" s="13">
        <v>194</v>
      </c>
      <c r="B582" s="25" t="str">
        <f>IFERROR(VLOOKUP($A582,'Grade 6'!$H$2:$N$501,3,0),"-")</f>
        <v>M24-0405-194</v>
      </c>
      <c r="C582" s="25" t="str">
        <f>IFERROR(VLOOKUP($A582,'Grade 6'!$H$2:$N$501,4,0),"-")</f>
        <v>Muihammad Inshal</v>
      </c>
      <c r="D582" s="25" t="str">
        <f>IFERROR(VLOOKUP($A582,'Grade 6'!$H$2:$N$501,5,0),"-")</f>
        <v>Jehangir Yousuf</v>
      </c>
      <c r="E582" s="25" t="str">
        <f>IFERROR(VLOOKUP($A582,'Grade 6'!$H$2:$N$501,6,0),"-")</f>
        <v>M</v>
      </c>
      <c r="F582" s="33">
        <f>IFERROR(VLOOKUP($A582,'Grade 6'!$H$2:$N$501,7,0),"-")</f>
        <v>41590</v>
      </c>
      <c r="G582" s="6"/>
      <c r="H582" s="13">
        <f t="shared" ref="H582:H645" si="81">IF(A582=A581,H581+1,1)</f>
        <v>1</v>
      </c>
      <c r="I582" s="17"/>
      <c r="J582" s="14" t="str">
        <f t="shared" si="80"/>
        <v>K.M.A Boys Secondary School</v>
      </c>
      <c r="K582" s="13" t="s">
        <v>19</v>
      </c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>
        <f t="shared" si="79"/>
        <v>0</v>
      </c>
      <c r="W582" s="26"/>
      <c r="X582" s="26"/>
      <c r="Y582" s="6"/>
      <c r="Z582" s="20">
        <f t="shared" si="76"/>
        <v>0</v>
      </c>
      <c r="AA582" s="20"/>
      <c r="AB582" s="2">
        <f t="shared" si="77"/>
        <v>0</v>
      </c>
      <c r="AC582" s="2">
        <f t="shared" si="78"/>
        <v>10</v>
      </c>
      <c r="AD582" s="20">
        <f t="shared" ref="AD582:AD645" si="82">IF(CONCATENATE(C582,D582)=CONCATENATE(C581,D581),AD581,AD581+1)</f>
        <v>194</v>
      </c>
    </row>
    <row r="583" spans="1:30" x14ac:dyDescent="0.35">
      <c r="A583" s="13">
        <v>194</v>
      </c>
      <c r="B583" s="25" t="str">
        <f>IFERROR(VLOOKUP($A583,'Grade 6'!$H$2:$N$501,3,0),"-")</f>
        <v>M24-0405-194</v>
      </c>
      <c r="C583" s="25" t="str">
        <f>IFERROR(VLOOKUP($A583,'Grade 6'!$H$2:$N$501,4,0),"-")</f>
        <v>Muihammad Inshal</v>
      </c>
      <c r="D583" s="25" t="str">
        <f>IFERROR(VLOOKUP($A583,'Grade 6'!$H$2:$N$501,5,0),"-")</f>
        <v>Jehangir Yousuf</v>
      </c>
      <c r="E583" s="25" t="str">
        <f>IFERROR(VLOOKUP($A583,'Grade 6'!$H$2:$N$501,6,0),"-")</f>
        <v>M</v>
      </c>
      <c r="F583" s="33">
        <f>IFERROR(VLOOKUP($A583,'Grade 6'!$H$2:$N$501,7,0),"-")</f>
        <v>41590</v>
      </c>
      <c r="G583" s="6"/>
      <c r="H583" s="13">
        <f t="shared" si="81"/>
        <v>2</v>
      </c>
      <c r="I583" s="17"/>
      <c r="J583" s="14" t="str">
        <f t="shared" si="80"/>
        <v>K.M.A Boys Secondary School</v>
      </c>
      <c r="K583" s="13" t="s">
        <v>19</v>
      </c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>
        <f t="shared" si="79"/>
        <v>0</v>
      </c>
      <c r="W583" s="26"/>
      <c r="X583" s="26"/>
      <c r="Y583" s="6"/>
      <c r="Z583" s="20">
        <f t="shared" si="76"/>
        <v>0</v>
      </c>
      <c r="AA583" s="20"/>
      <c r="AB583" s="2">
        <f t="shared" si="77"/>
        <v>0</v>
      </c>
      <c r="AC583" s="2">
        <f t="shared" si="78"/>
        <v>10</v>
      </c>
      <c r="AD583" s="20">
        <f t="shared" si="82"/>
        <v>194</v>
      </c>
    </row>
    <row r="584" spans="1:30" x14ac:dyDescent="0.35">
      <c r="A584" s="13">
        <v>194</v>
      </c>
      <c r="B584" s="25" t="str">
        <f>IFERROR(VLOOKUP($A584,'Grade 6'!$H$2:$N$501,3,0),"-")</f>
        <v>M24-0405-194</v>
      </c>
      <c r="C584" s="25" t="str">
        <f>IFERROR(VLOOKUP($A584,'Grade 6'!$H$2:$N$501,4,0),"-")</f>
        <v>Muihammad Inshal</v>
      </c>
      <c r="D584" s="25" t="str">
        <f>IFERROR(VLOOKUP($A584,'Grade 6'!$H$2:$N$501,5,0),"-")</f>
        <v>Jehangir Yousuf</v>
      </c>
      <c r="E584" s="25" t="str">
        <f>IFERROR(VLOOKUP($A584,'Grade 6'!$H$2:$N$501,6,0),"-")</f>
        <v>M</v>
      </c>
      <c r="F584" s="33">
        <f>IFERROR(VLOOKUP($A584,'Grade 6'!$H$2:$N$501,7,0),"-")</f>
        <v>41590</v>
      </c>
      <c r="G584" s="6"/>
      <c r="H584" s="13">
        <f t="shared" si="81"/>
        <v>3</v>
      </c>
      <c r="I584" s="17"/>
      <c r="J584" s="14" t="str">
        <f t="shared" si="80"/>
        <v>K.M.A Boys Secondary School</v>
      </c>
      <c r="K584" s="13" t="s">
        <v>19</v>
      </c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>
        <f t="shared" si="79"/>
        <v>0</v>
      </c>
      <c r="W584" s="26"/>
      <c r="X584" s="26"/>
      <c r="Y584" s="6"/>
      <c r="Z584" s="20">
        <f t="shared" si="76"/>
        <v>0</v>
      </c>
      <c r="AA584" s="20"/>
      <c r="AB584" s="2">
        <f t="shared" si="77"/>
        <v>0</v>
      </c>
      <c r="AC584" s="2">
        <f t="shared" si="78"/>
        <v>10</v>
      </c>
      <c r="AD584" s="20">
        <f t="shared" si="82"/>
        <v>194</v>
      </c>
    </row>
    <row r="585" spans="1:30" x14ac:dyDescent="0.35">
      <c r="A585" s="13">
        <v>195</v>
      </c>
      <c r="B585" s="25" t="str">
        <f>IFERROR(VLOOKUP($A585,'Grade 6'!$H$2:$N$501,3,0),"-")</f>
        <v>M24-0405-195</v>
      </c>
      <c r="C585" s="25" t="str">
        <f>IFERROR(VLOOKUP($A585,'Grade 6'!$H$2:$N$501,4,0),"-")</f>
        <v>Muneeb Ahmed</v>
      </c>
      <c r="D585" s="25" t="str">
        <f>IFERROR(VLOOKUP($A585,'Grade 6'!$H$2:$N$501,5,0),"-")</f>
        <v>Rashid Ahmed Khan</v>
      </c>
      <c r="E585" s="25" t="str">
        <f>IFERROR(VLOOKUP($A585,'Grade 6'!$H$2:$N$501,6,0),"-")</f>
        <v>M</v>
      </c>
      <c r="F585" s="33">
        <f>IFERROR(VLOOKUP($A585,'Grade 6'!$H$2:$N$501,7,0),"-")</f>
        <v>41216</v>
      </c>
      <c r="G585" s="6"/>
      <c r="H585" s="13">
        <f t="shared" si="81"/>
        <v>1</v>
      </c>
      <c r="I585" s="17"/>
      <c r="J585" s="14" t="str">
        <f t="shared" si="80"/>
        <v>K.M.A Boys Secondary School</v>
      </c>
      <c r="K585" s="13" t="s">
        <v>19</v>
      </c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>
        <f t="shared" si="79"/>
        <v>0</v>
      </c>
      <c r="W585" s="26"/>
      <c r="X585" s="26"/>
      <c r="Y585" s="6"/>
      <c r="Z585" s="20">
        <f t="shared" si="76"/>
        <v>0</v>
      </c>
      <c r="AA585" s="20"/>
      <c r="AB585" s="2">
        <f t="shared" si="77"/>
        <v>0</v>
      </c>
      <c r="AC585" s="2">
        <f t="shared" si="78"/>
        <v>10</v>
      </c>
      <c r="AD585" s="20">
        <f t="shared" si="82"/>
        <v>195</v>
      </c>
    </row>
    <row r="586" spans="1:30" x14ac:dyDescent="0.35">
      <c r="A586" s="13">
        <v>195</v>
      </c>
      <c r="B586" s="25" t="str">
        <f>IFERROR(VLOOKUP($A586,'Grade 6'!$H$2:$N$501,3,0),"-")</f>
        <v>M24-0405-195</v>
      </c>
      <c r="C586" s="25" t="str">
        <f>IFERROR(VLOOKUP($A586,'Grade 6'!$H$2:$N$501,4,0),"-")</f>
        <v>Muneeb Ahmed</v>
      </c>
      <c r="D586" s="25" t="str">
        <f>IFERROR(VLOOKUP($A586,'Grade 6'!$H$2:$N$501,5,0),"-")</f>
        <v>Rashid Ahmed Khan</v>
      </c>
      <c r="E586" s="25" t="str">
        <f>IFERROR(VLOOKUP($A586,'Grade 6'!$H$2:$N$501,6,0),"-")</f>
        <v>M</v>
      </c>
      <c r="F586" s="33">
        <f>IFERROR(VLOOKUP($A586,'Grade 6'!$H$2:$N$501,7,0),"-")</f>
        <v>41216</v>
      </c>
      <c r="G586" s="6"/>
      <c r="H586" s="13">
        <f t="shared" si="81"/>
        <v>2</v>
      </c>
      <c r="I586" s="17"/>
      <c r="J586" s="14" t="str">
        <f t="shared" si="80"/>
        <v>K.M.A Boys Secondary School</v>
      </c>
      <c r="K586" s="13" t="s">
        <v>19</v>
      </c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>
        <f t="shared" si="79"/>
        <v>0</v>
      </c>
      <c r="W586" s="26"/>
      <c r="X586" s="26"/>
      <c r="Y586" s="6"/>
      <c r="Z586" s="20">
        <f t="shared" si="76"/>
        <v>0</v>
      </c>
      <c r="AA586" s="20"/>
      <c r="AB586" s="2">
        <f t="shared" si="77"/>
        <v>0</v>
      </c>
      <c r="AC586" s="2">
        <f t="shared" si="78"/>
        <v>10</v>
      </c>
      <c r="AD586" s="20">
        <f t="shared" si="82"/>
        <v>195</v>
      </c>
    </row>
    <row r="587" spans="1:30" x14ac:dyDescent="0.35">
      <c r="A587" s="13">
        <v>195</v>
      </c>
      <c r="B587" s="25" t="str">
        <f>IFERROR(VLOOKUP($A587,'Grade 6'!$H$2:$N$501,3,0),"-")</f>
        <v>M24-0405-195</v>
      </c>
      <c r="C587" s="25" t="str">
        <f>IFERROR(VLOOKUP($A587,'Grade 6'!$H$2:$N$501,4,0),"-")</f>
        <v>Muneeb Ahmed</v>
      </c>
      <c r="D587" s="25" t="str">
        <f>IFERROR(VLOOKUP($A587,'Grade 6'!$H$2:$N$501,5,0),"-")</f>
        <v>Rashid Ahmed Khan</v>
      </c>
      <c r="E587" s="25" t="str">
        <f>IFERROR(VLOOKUP($A587,'Grade 6'!$H$2:$N$501,6,0),"-")</f>
        <v>M</v>
      </c>
      <c r="F587" s="33">
        <f>IFERROR(VLOOKUP($A587,'Grade 6'!$H$2:$N$501,7,0),"-")</f>
        <v>41216</v>
      </c>
      <c r="G587" s="6"/>
      <c r="H587" s="13">
        <f t="shared" si="81"/>
        <v>3</v>
      </c>
      <c r="I587" s="17"/>
      <c r="J587" s="14" t="str">
        <f t="shared" si="80"/>
        <v>K.M.A Boys Secondary School</v>
      </c>
      <c r="K587" s="13" t="s">
        <v>19</v>
      </c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>
        <f t="shared" si="79"/>
        <v>0</v>
      </c>
      <c r="W587" s="26"/>
      <c r="X587" s="26"/>
      <c r="Y587" s="6"/>
      <c r="Z587" s="20">
        <f t="shared" si="76"/>
        <v>0</v>
      </c>
      <c r="AA587" s="20"/>
      <c r="AB587" s="2">
        <f t="shared" si="77"/>
        <v>0</v>
      </c>
      <c r="AC587" s="2">
        <f t="shared" si="78"/>
        <v>10</v>
      </c>
      <c r="AD587" s="20">
        <f t="shared" si="82"/>
        <v>195</v>
      </c>
    </row>
    <row r="588" spans="1:30" x14ac:dyDescent="0.35">
      <c r="A588" s="13">
        <v>196</v>
      </c>
      <c r="B588" s="25" t="str">
        <f>IFERROR(VLOOKUP($A588,'Grade 6'!$H$2:$N$501,3,0),"-")</f>
        <v>M24-0405-196</v>
      </c>
      <c r="C588" s="25" t="str">
        <f>IFERROR(VLOOKUP($A588,'Grade 6'!$H$2:$N$501,4,0),"-")</f>
        <v>Mustafa Raza</v>
      </c>
      <c r="D588" s="25" t="str">
        <f>IFERROR(VLOOKUP($A588,'Grade 6'!$H$2:$N$501,5,0),"-")</f>
        <v>Muhammad Anis</v>
      </c>
      <c r="E588" s="25" t="str">
        <f>IFERROR(VLOOKUP($A588,'Grade 6'!$H$2:$N$501,6,0),"-")</f>
        <v>M</v>
      </c>
      <c r="F588" s="33">
        <f>IFERROR(VLOOKUP($A588,'Grade 6'!$H$2:$N$501,7,0),"-")</f>
        <v>41270</v>
      </c>
      <c r="G588" s="6"/>
      <c r="H588" s="13">
        <f t="shared" si="81"/>
        <v>1</v>
      </c>
      <c r="I588" s="17"/>
      <c r="J588" s="14" t="str">
        <f t="shared" si="80"/>
        <v>K.M.A Boys Secondary School</v>
      </c>
      <c r="K588" s="13" t="s">
        <v>19</v>
      </c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>
        <f t="shared" si="79"/>
        <v>0</v>
      </c>
      <c r="W588" s="26"/>
      <c r="X588" s="26"/>
      <c r="Y588" s="6"/>
      <c r="Z588" s="20">
        <f t="shared" si="76"/>
        <v>0</v>
      </c>
      <c r="AA588" s="20"/>
      <c r="AB588" s="2">
        <f t="shared" si="77"/>
        <v>0</v>
      </c>
      <c r="AC588" s="2">
        <f t="shared" si="78"/>
        <v>10</v>
      </c>
      <c r="AD588" s="20">
        <f t="shared" si="82"/>
        <v>196</v>
      </c>
    </row>
    <row r="589" spans="1:30" x14ac:dyDescent="0.35">
      <c r="A589" s="13">
        <v>196</v>
      </c>
      <c r="B589" s="25" t="str">
        <f>IFERROR(VLOOKUP($A589,'Grade 6'!$H$2:$N$501,3,0),"-")</f>
        <v>M24-0405-196</v>
      </c>
      <c r="C589" s="25" t="str">
        <f>IFERROR(VLOOKUP($A589,'Grade 6'!$H$2:$N$501,4,0),"-")</f>
        <v>Mustafa Raza</v>
      </c>
      <c r="D589" s="25" t="str">
        <f>IFERROR(VLOOKUP($A589,'Grade 6'!$H$2:$N$501,5,0),"-")</f>
        <v>Muhammad Anis</v>
      </c>
      <c r="E589" s="25" t="str">
        <f>IFERROR(VLOOKUP($A589,'Grade 6'!$H$2:$N$501,6,0),"-")</f>
        <v>M</v>
      </c>
      <c r="F589" s="33">
        <f>IFERROR(VLOOKUP($A589,'Grade 6'!$H$2:$N$501,7,0),"-")</f>
        <v>41270</v>
      </c>
      <c r="G589" s="6"/>
      <c r="H589" s="13">
        <f t="shared" si="81"/>
        <v>2</v>
      </c>
      <c r="I589" s="17"/>
      <c r="J589" s="14" t="str">
        <f t="shared" si="80"/>
        <v>K.M.A Boys Secondary School</v>
      </c>
      <c r="K589" s="13" t="s">
        <v>19</v>
      </c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>
        <f t="shared" si="79"/>
        <v>0</v>
      </c>
      <c r="W589" s="26"/>
      <c r="X589" s="26"/>
      <c r="Y589" s="6"/>
      <c r="Z589" s="20">
        <f t="shared" si="76"/>
        <v>0</v>
      </c>
      <c r="AA589" s="20"/>
      <c r="AB589" s="2">
        <f t="shared" si="77"/>
        <v>0</v>
      </c>
      <c r="AC589" s="2">
        <f t="shared" si="78"/>
        <v>10</v>
      </c>
      <c r="AD589" s="20">
        <f t="shared" si="82"/>
        <v>196</v>
      </c>
    </row>
    <row r="590" spans="1:30" x14ac:dyDescent="0.35">
      <c r="A590" s="13">
        <v>196</v>
      </c>
      <c r="B590" s="25" t="str">
        <f>IFERROR(VLOOKUP($A590,'Grade 6'!$H$2:$N$501,3,0),"-")</f>
        <v>M24-0405-196</v>
      </c>
      <c r="C590" s="25" t="str">
        <f>IFERROR(VLOOKUP($A590,'Grade 6'!$H$2:$N$501,4,0),"-")</f>
        <v>Mustafa Raza</v>
      </c>
      <c r="D590" s="25" t="str">
        <f>IFERROR(VLOOKUP($A590,'Grade 6'!$H$2:$N$501,5,0),"-")</f>
        <v>Muhammad Anis</v>
      </c>
      <c r="E590" s="25" t="str">
        <f>IFERROR(VLOOKUP($A590,'Grade 6'!$H$2:$N$501,6,0),"-")</f>
        <v>M</v>
      </c>
      <c r="F590" s="33">
        <f>IFERROR(VLOOKUP($A590,'Grade 6'!$H$2:$N$501,7,0),"-")</f>
        <v>41270</v>
      </c>
      <c r="G590" s="6"/>
      <c r="H590" s="13">
        <f t="shared" si="81"/>
        <v>3</v>
      </c>
      <c r="I590" s="17"/>
      <c r="J590" s="14" t="str">
        <f t="shared" si="80"/>
        <v>K.M.A Boys Secondary School</v>
      </c>
      <c r="K590" s="13" t="s">
        <v>19</v>
      </c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>
        <f t="shared" si="79"/>
        <v>0</v>
      </c>
      <c r="W590" s="26"/>
      <c r="X590" s="26"/>
      <c r="Y590" s="6"/>
      <c r="Z590" s="20">
        <f t="shared" si="76"/>
        <v>0</v>
      </c>
      <c r="AA590" s="20"/>
      <c r="AB590" s="2">
        <f t="shared" si="77"/>
        <v>0</v>
      </c>
      <c r="AC590" s="2">
        <f t="shared" si="78"/>
        <v>10</v>
      </c>
      <c r="AD590" s="20">
        <f t="shared" si="82"/>
        <v>196</v>
      </c>
    </row>
    <row r="591" spans="1:30" x14ac:dyDescent="0.35">
      <c r="A591" s="13">
        <v>197</v>
      </c>
      <c r="B591" s="25" t="str">
        <f>IFERROR(VLOOKUP($A591,'Grade 6'!$H$2:$N$501,3,0),"-")</f>
        <v>M24-0405-197</v>
      </c>
      <c r="C591" s="25" t="str">
        <f>IFERROR(VLOOKUP($A591,'Grade 6'!$H$2:$N$501,4,0),"-")</f>
        <v>Muzammil Hussain</v>
      </c>
      <c r="D591" s="25" t="str">
        <f>IFERROR(VLOOKUP($A591,'Grade 6'!$H$2:$N$501,5,0),"-")</f>
        <v>Farrukh Aziz</v>
      </c>
      <c r="E591" s="25" t="str">
        <f>IFERROR(VLOOKUP($A591,'Grade 6'!$H$2:$N$501,6,0),"-")</f>
        <v>M</v>
      </c>
      <c r="F591" s="33">
        <f>IFERROR(VLOOKUP($A591,'Grade 6'!$H$2:$N$501,7,0),"-")</f>
        <v>41415</v>
      </c>
      <c r="G591" s="6"/>
      <c r="H591" s="13">
        <f t="shared" si="81"/>
        <v>1</v>
      </c>
      <c r="I591" s="17"/>
      <c r="J591" s="14" t="str">
        <f t="shared" si="80"/>
        <v>K.M.A Boys Secondary School</v>
      </c>
      <c r="K591" s="13" t="s">
        <v>19</v>
      </c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>
        <f t="shared" si="79"/>
        <v>0</v>
      </c>
      <c r="W591" s="26"/>
      <c r="X591" s="26"/>
      <c r="Y591" s="6"/>
      <c r="Z591" s="20">
        <f t="shared" si="76"/>
        <v>0</v>
      </c>
      <c r="AA591" s="20"/>
      <c r="AB591" s="2">
        <f t="shared" si="77"/>
        <v>0</v>
      </c>
      <c r="AC591" s="2">
        <f t="shared" si="78"/>
        <v>10</v>
      </c>
      <c r="AD591" s="20">
        <f t="shared" si="82"/>
        <v>197</v>
      </c>
    </row>
    <row r="592" spans="1:30" x14ac:dyDescent="0.35">
      <c r="A592" s="13">
        <v>197</v>
      </c>
      <c r="B592" s="25" t="str">
        <f>IFERROR(VLOOKUP($A592,'Grade 6'!$H$2:$N$501,3,0),"-")</f>
        <v>M24-0405-197</v>
      </c>
      <c r="C592" s="25" t="str">
        <f>IFERROR(VLOOKUP($A592,'Grade 6'!$H$2:$N$501,4,0),"-")</f>
        <v>Muzammil Hussain</v>
      </c>
      <c r="D592" s="25" t="str">
        <f>IFERROR(VLOOKUP($A592,'Grade 6'!$H$2:$N$501,5,0),"-")</f>
        <v>Farrukh Aziz</v>
      </c>
      <c r="E592" s="25" t="str">
        <f>IFERROR(VLOOKUP($A592,'Grade 6'!$H$2:$N$501,6,0),"-")</f>
        <v>M</v>
      </c>
      <c r="F592" s="33">
        <f>IFERROR(VLOOKUP($A592,'Grade 6'!$H$2:$N$501,7,0),"-")</f>
        <v>41415</v>
      </c>
      <c r="G592" s="6"/>
      <c r="H592" s="13">
        <f t="shared" si="81"/>
        <v>2</v>
      </c>
      <c r="I592" s="17"/>
      <c r="J592" s="14" t="str">
        <f t="shared" si="80"/>
        <v>K.M.A Boys Secondary School</v>
      </c>
      <c r="K592" s="13" t="s">
        <v>19</v>
      </c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>
        <f t="shared" si="79"/>
        <v>0</v>
      </c>
      <c r="W592" s="26"/>
      <c r="X592" s="26"/>
      <c r="Y592" s="6"/>
      <c r="Z592" s="20">
        <f t="shared" si="76"/>
        <v>0</v>
      </c>
      <c r="AA592" s="20"/>
      <c r="AB592" s="2">
        <f t="shared" si="77"/>
        <v>0</v>
      </c>
      <c r="AC592" s="2">
        <f t="shared" si="78"/>
        <v>10</v>
      </c>
      <c r="AD592" s="20">
        <f t="shared" si="82"/>
        <v>197</v>
      </c>
    </row>
    <row r="593" spans="1:30" x14ac:dyDescent="0.35">
      <c r="A593" s="13">
        <v>197</v>
      </c>
      <c r="B593" s="25" t="str">
        <f>IFERROR(VLOOKUP($A593,'Grade 6'!$H$2:$N$501,3,0),"-")</f>
        <v>M24-0405-197</v>
      </c>
      <c r="C593" s="25" t="str">
        <f>IFERROR(VLOOKUP($A593,'Grade 6'!$H$2:$N$501,4,0),"-")</f>
        <v>Muzammil Hussain</v>
      </c>
      <c r="D593" s="25" t="str">
        <f>IFERROR(VLOOKUP($A593,'Grade 6'!$H$2:$N$501,5,0),"-")</f>
        <v>Farrukh Aziz</v>
      </c>
      <c r="E593" s="25" t="str">
        <f>IFERROR(VLOOKUP($A593,'Grade 6'!$H$2:$N$501,6,0),"-")</f>
        <v>M</v>
      </c>
      <c r="F593" s="33">
        <f>IFERROR(VLOOKUP($A593,'Grade 6'!$H$2:$N$501,7,0),"-")</f>
        <v>41415</v>
      </c>
      <c r="G593" s="6"/>
      <c r="H593" s="13">
        <f t="shared" si="81"/>
        <v>3</v>
      </c>
      <c r="I593" s="17"/>
      <c r="J593" s="14" t="str">
        <f t="shared" si="80"/>
        <v>K.M.A Boys Secondary School</v>
      </c>
      <c r="K593" s="13" t="s">
        <v>19</v>
      </c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>
        <f t="shared" si="79"/>
        <v>0</v>
      </c>
      <c r="W593" s="26"/>
      <c r="X593" s="26"/>
      <c r="Y593" s="6"/>
      <c r="Z593" s="20">
        <f t="shared" si="76"/>
        <v>0</v>
      </c>
      <c r="AA593" s="20"/>
      <c r="AB593" s="2">
        <f t="shared" si="77"/>
        <v>0</v>
      </c>
      <c r="AC593" s="2">
        <f t="shared" si="78"/>
        <v>10</v>
      </c>
      <c r="AD593" s="20">
        <f t="shared" si="82"/>
        <v>197</v>
      </c>
    </row>
    <row r="594" spans="1:30" x14ac:dyDescent="0.35">
      <c r="A594" s="13">
        <v>198</v>
      </c>
      <c r="B594" s="25" t="str">
        <f>IFERROR(VLOOKUP($A594,'Grade 6'!$H$2:$N$501,3,0),"-")</f>
        <v>M24-0405-198</v>
      </c>
      <c r="C594" s="25" t="str">
        <f>IFERROR(VLOOKUP($A594,'Grade 6'!$H$2:$N$501,4,0),"-")</f>
        <v>Noor Muhammad</v>
      </c>
      <c r="D594" s="25" t="str">
        <f>IFERROR(VLOOKUP($A594,'Grade 6'!$H$2:$N$501,5,0),"-")</f>
        <v>Imran</v>
      </c>
      <c r="E594" s="25" t="str">
        <f>IFERROR(VLOOKUP($A594,'Grade 6'!$H$2:$N$501,6,0),"-")</f>
        <v>M</v>
      </c>
      <c r="F594" s="33">
        <f>IFERROR(VLOOKUP($A594,'Grade 6'!$H$2:$N$501,7,0),"-")</f>
        <v>41121</v>
      </c>
      <c r="G594" s="6"/>
      <c r="H594" s="13">
        <f t="shared" si="81"/>
        <v>1</v>
      </c>
      <c r="I594" s="17"/>
      <c r="J594" s="14" t="str">
        <f t="shared" si="80"/>
        <v>K.M.A Boys Secondary School</v>
      </c>
      <c r="K594" s="13" t="s">
        <v>19</v>
      </c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>
        <f t="shared" si="79"/>
        <v>0</v>
      </c>
      <c r="W594" s="26"/>
      <c r="X594" s="26"/>
      <c r="Y594" s="6"/>
      <c r="Z594" s="20">
        <f t="shared" si="76"/>
        <v>0</v>
      </c>
      <c r="AA594" s="20"/>
      <c r="AB594" s="2">
        <f t="shared" si="77"/>
        <v>0</v>
      </c>
      <c r="AC594" s="2">
        <f t="shared" si="78"/>
        <v>10</v>
      </c>
      <c r="AD594" s="20">
        <f t="shared" si="82"/>
        <v>198</v>
      </c>
    </row>
    <row r="595" spans="1:30" x14ac:dyDescent="0.35">
      <c r="A595" s="13">
        <v>198</v>
      </c>
      <c r="B595" s="25" t="str">
        <f>IFERROR(VLOOKUP($A595,'Grade 6'!$H$2:$N$501,3,0),"-")</f>
        <v>M24-0405-198</v>
      </c>
      <c r="C595" s="25" t="str">
        <f>IFERROR(VLOOKUP($A595,'Grade 6'!$H$2:$N$501,4,0),"-")</f>
        <v>Noor Muhammad</v>
      </c>
      <c r="D595" s="25" t="str">
        <f>IFERROR(VLOOKUP($A595,'Grade 6'!$H$2:$N$501,5,0),"-")</f>
        <v>Imran</v>
      </c>
      <c r="E595" s="25" t="str">
        <f>IFERROR(VLOOKUP($A595,'Grade 6'!$H$2:$N$501,6,0),"-")</f>
        <v>M</v>
      </c>
      <c r="F595" s="33">
        <f>IFERROR(VLOOKUP($A595,'Grade 6'!$H$2:$N$501,7,0),"-")</f>
        <v>41121</v>
      </c>
      <c r="G595" s="6"/>
      <c r="H595" s="13">
        <f t="shared" si="81"/>
        <v>2</v>
      </c>
      <c r="I595" s="17"/>
      <c r="J595" s="14" t="str">
        <f t="shared" si="80"/>
        <v>K.M.A Boys Secondary School</v>
      </c>
      <c r="K595" s="13" t="s">
        <v>19</v>
      </c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>
        <f t="shared" si="79"/>
        <v>0</v>
      </c>
      <c r="W595" s="26"/>
      <c r="X595" s="26"/>
      <c r="Y595" s="6"/>
      <c r="Z595" s="20">
        <f t="shared" si="76"/>
        <v>0</v>
      </c>
      <c r="AA595" s="20"/>
      <c r="AB595" s="2">
        <f t="shared" si="77"/>
        <v>0</v>
      </c>
      <c r="AC595" s="2">
        <f t="shared" si="78"/>
        <v>10</v>
      </c>
      <c r="AD595" s="20">
        <f t="shared" si="82"/>
        <v>198</v>
      </c>
    </row>
    <row r="596" spans="1:30" x14ac:dyDescent="0.35">
      <c r="A596" s="13">
        <v>198</v>
      </c>
      <c r="B596" s="25" t="str">
        <f>IFERROR(VLOOKUP($A596,'Grade 6'!$H$2:$N$501,3,0),"-")</f>
        <v>M24-0405-198</v>
      </c>
      <c r="C596" s="25" t="str">
        <f>IFERROR(VLOOKUP($A596,'Grade 6'!$H$2:$N$501,4,0),"-")</f>
        <v>Noor Muhammad</v>
      </c>
      <c r="D596" s="25" t="str">
        <f>IFERROR(VLOOKUP($A596,'Grade 6'!$H$2:$N$501,5,0),"-")</f>
        <v>Imran</v>
      </c>
      <c r="E596" s="25" t="str">
        <f>IFERROR(VLOOKUP($A596,'Grade 6'!$H$2:$N$501,6,0),"-")</f>
        <v>M</v>
      </c>
      <c r="F596" s="33">
        <f>IFERROR(VLOOKUP($A596,'Grade 6'!$H$2:$N$501,7,0),"-")</f>
        <v>41121</v>
      </c>
      <c r="G596" s="6"/>
      <c r="H596" s="13">
        <f t="shared" si="81"/>
        <v>3</v>
      </c>
      <c r="I596" s="17"/>
      <c r="J596" s="14" t="str">
        <f t="shared" si="80"/>
        <v>K.M.A Boys Secondary School</v>
      </c>
      <c r="K596" s="13" t="s">
        <v>19</v>
      </c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>
        <f t="shared" si="79"/>
        <v>0</v>
      </c>
      <c r="W596" s="26"/>
      <c r="X596" s="26"/>
      <c r="Y596" s="6"/>
      <c r="Z596" s="20">
        <f t="shared" si="76"/>
        <v>0</v>
      </c>
      <c r="AA596" s="20"/>
      <c r="AB596" s="2">
        <f t="shared" si="77"/>
        <v>0</v>
      </c>
      <c r="AC596" s="2">
        <f t="shared" si="78"/>
        <v>10</v>
      </c>
      <c r="AD596" s="20">
        <f t="shared" si="82"/>
        <v>198</v>
      </c>
    </row>
    <row r="597" spans="1:30" x14ac:dyDescent="0.35">
      <c r="A597" s="13">
        <v>199</v>
      </c>
      <c r="B597" s="25" t="str">
        <f>IFERROR(VLOOKUP($A597,'Grade 6'!$H$2:$N$501,3,0),"-")</f>
        <v>M24-0405-199</v>
      </c>
      <c r="C597" s="25" t="str">
        <f>IFERROR(VLOOKUP($A597,'Grade 6'!$H$2:$N$501,4,0),"-")</f>
        <v>Rehan</v>
      </c>
      <c r="D597" s="25" t="str">
        <f>IFERROR(VLOOKUP($A597,'Grade 6'!$H$2:$N$501,5,0),"-")</f>
        <v>Kashif</v>
      </c>
      <c r="E597" s="25" t="str">
        <f>IFERROR(VLOOKUP($A597,'Grade 6'!$H$2:$N$501,6,0),"-")</f>
        <v>M</v>
      </c>
      <c r="F597" s="33">
        <f>IFERROR(VLOOKUP($A597,'Grade 6'!$H$2:$N$501,7,0),"-")</f>
        <v>41318</v>
      </c>
      <c r="G597" s="6"/>
      <c r="H597" s="13">
        <f t="shared" si="81"/>
        <v>1</v>
      </c>
      <c r="I597" s="17"/>
      <c r="J597" s="14" t="str">
        <f t="shared" si="80"/>
        <v>K.M.A Boys Secondary School</v>
      </c>
      <c r="K597" s="13" t="s">
        <v>19</v>
      </c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>
        <f t="shared" si="79"/>
        <v>0</v>
      </c>
      <c r="W597" s="26"/>
      <c r="X597" s="26"/>
      <c r="Y597" s="6"/>
      <c r="Z597" s="20">
        <f t="shared" si="76"/>
        <v>0</v>
      </c>
      <c r="AA597" s="20"/>
      <c r="AB597" s="2">
        <f t="shared" si="77"/>
        <v>0</v>
      </c>
      <c r="AC597" s="2">
        <f t="shared" si="78"/>
        <v>10</v>
      </c>
      <c r="AD597" s="20">
        <f t="shared" si="82"/>
        <v>199</v>
      </c>
    </row>
    <row r="598" spans="1:30" x14ac:dyDescent="0.35">
      <c r="A598" s="13">
        <v>199</v>
      </c>
      <c r="B598" s="25" t="str">
        <f>IFERROR(VLOOKUP($A598,'Grade 6'!$H$2:$N$501,3,0),"-")</f>
        <v>M24-0405-199</v>
      </c>
      <c r="C598" s="25" t="str">
        <f>IFERROR(VLOOKUP($A598,'Grade 6'!$H$2:$N$501,4,0),"-")</f>
        <v>Rehan</v>
      </c>
      <c r="D598" s="25" t="str">
        <f>IFERROR(VLOOKUP($A598,'Grade 6'!$H$2:$N$501,5,0),"-")</f>
        <v>Kashif</v>
      </c>
      <c r="E598" s="25" t="str">
        <f>IFERROR(VLOOKUP($A598,'Grade 6'!$H$2:$N$501,6,0),"-")</f>
        <v>M</v>
      </c>
      <c r="F598" s="33">
        <f>IFERROR(VLOOKUP($A598,'Grade 6'!$H$2:$N$501,7,0),"-")</f>
        <v>41318</v>
      </c>
      <c r="G598" s="6"/>
      <c r="H598" s="13">
        <f t="shared" si="81"/>
        <v>2</v>
      </c>
      <c r="I598" s="17"/>
      <c r="J598" s="14" t="str">
        <f t="shared" si="80"/>
        <v>K.M.A Boys Secondary School</v>
      </c>
      <c r="K598" s="13" t="s">
        <v>19</v>
      </c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>
        <f t="shared" si="79"/>
        <v>0</v>
      </c>
      <c r="W598" s="26"/>
      <c r="X598" s="26"/>
      <c r="Y598" s="6"/>
      <c r="Z598" s="20">
        <f t="shared" si="76"/>
        <v>0</v>
      </c>
      <c r="AA598" s="20"/>
      <c r="AB598" s="2">
        <f t="shared" si="77"/>
        <v>0</v>
      </c>
      <c r="AC598" s="2">
        <f t="shared" si="78"/>
        <v>10</v>
      </c>
      <c r="AD598" s="20">
        <f t="shared" si="82"/>
        <v>199</v>
      </c>
    </row>
    <row r="599" spans="1:30" x14ac:dyDescent="0.35">
      <c r="A599" s="13">
        <v>199</v>
      </c>
      <c r="B599" s="25" t="str">
        <f>IFERROR(VLOOKUP($A599,'Grade 6'!$H$2:$N$501,3,0),"-")</f>
        <v>M24-0405-199</v>
      </c>
      <c r="C599" s="25" t="str">
        <f>IFERROR(VLOOKUP($A599,'Grade 6'!$H$2:$N$501,4,0),"-")</f>
        <v>Rehan</v>
      </c>
      <c r="D599" s="25" t="str">
        <f>IFERROR(VLOOKUP($A599,'Grade 6'!$H$2:$N$501,5,0),"-")</f>
        <v>Kashif</v>
      </c>
      <c r="E599" s="25" t="str">
        <f>IFERROR(VLOOKUP($A599,'Grade 6'!$H$2:$N$501,6,0),"-")</f>
        <v>M</v>
      </c>
      <c r="F599" s="33">
        <f>IFERROR(VLOOKUP($A599,'Grade 6'!$H$2:$N$501,7,0),"-")</f>
        <v>41318</v>
      </c>
      <c r="G599" s="6"/>
      <c r="H599" s="13">
        <f t="shared" si="81"/>
        <v>3</v>
      </c>
      <c r="I599" s="17"/>
      <c r="J599" s="14" t="str">
        <f t="shared" si="80"/>
        <v>K.M.A Boys Secondary School</v>
      </c>
      <c r="K599" s="13" t="s">
        <v>19</v>
      </c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>
        <f t="shared" si="79"/>
        <v>0</v>
      </c>
      <c r="W599" s="26"/>
      <c r="X599" s="26"/>
      <c r="Y599" s="6"/>
      <c r="Z599" s="20">
        <f t="shared" si="76"/>
        <v>0</v>
      </c>
      <c r="AA599" s="20"/>
      <c r="AB599" s="2">
        <f t="shared" si="77"/>
        <v>0</v>
      </c>
      <c r="AC599" s="2">
        <f t="shared" si="78"/>
        <v>10</v>
      </c>
      <c r="AD599" s="20">
        <f t="shared" si="82"/>
        <v>199</v>
      </c>
    </row>
    <row r="600" spans="1:30" x14ac:dyDescent="0.35">
      <c r="A600" s="13">
        <v>200</v>
      </c>
      <c r="B600" s="25" t="str">
        <f>IFERROR(VLOOKUP($A600,'Grade 6'!$H$2:$N$501,3,0),"-")</f>
        <v>M24-0405-200</v>
      </c>
      <c r="C600" s="25" t="str">
        <f>IFERROR(VLOOKUP($A600,'Grade 6'!$H$2:$N$501,4,0),"-")</f>
        <v>S. A. Qadir</v>
      </c>
      <c r="D600" s="25" t="str">
        <f>IFERROR(VLOOKUP($A600,'Grade 6'!$H$2:$N$501,5,0),"-")</f>
        <v>Afzal Shah</v>
      </c>
      <c r="E600" s="25" t="str">
        <f>IFERROR(VLOOKUP($A600,'Grade 6'!$H$2:$N$501,6,0),"-")</f>
        <v>M</v>
      </c>
      <c r="F600" s="33">
        <f>IFERROR(VLOOKUP($A600,'Grade 6'!$H$2:$N$501,7,0),"-")</f>
        <v>41206</v>
      </c>
      <c r="G600" s="6"/>
      <c r="H600" s="13">
        <f t="shared" si="81"/>
        <v>1</v>
      </c>
      <c r="I600" s="17"/>
      <c r="J600" s="14" t="str">
        <f t="shared" si="80"/>
        <v>K.M.A Boys Secondary School</v>
      </c>
      <c r="K600" s="13" t="s">
        <v>19</v>
      </c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>
        <f t="shared" si="79"/>
        <v>0</v>
      </c>
      <c r="W600" s="26"/>
      <c r="X600" s="26"/>
      <c r="Y600" s="6"/>
      <c r="Z600" s="20">
        <f t="shared" si="76"/>
        <v>0</v>
      </c>
      <c r="AA600" s="20"/>
      <c r="AB600" s="2">
        <f t="shared" si="77"/>
        <v>0</v>
      </c>
      <c r="AC600" s="2">
        <f t="shared" si="78"/>
        <v>10</v>
      </c>
      <c r="AD600" s="20">
        <f t="shared" si="82"/>
        <v>200</v>
      </c>
    </row>
    <row r="601" spans="1:30" x14ac:dyDescent="0.35">
      <c r="A601" s="13">
        <v>200</v>
      </c>
      <c r="B601" s="25" t="str">
        <f>IFERROR(VLOOKUP($A601,'Grade 6'!$H$2:$N$501,3,0),"-")</f>
        <v>M24-0405-200</v>
      </c>
      <c r="C601" s="25" t="str">
        <f>IFERROR(VLOOKUP($A601,'Grade 6'!$H$2:$N$501,4,0),"-")</f>
        <v>S. A. Qadir</v>
      </c>
      <c r="D601" s="25" t="str">
        <f>IFERROR(VLOOKUP($A601,'Grade 6'!$H$2:$N$501,5,0),"-")</f>
        <v>Afzal Shah</v>
      </c>
      <c r="E601" s="25" t="str">
        <f>IFERROR(VLOOKUP($A601,'Grade 6'!$H$2:$N$501,6,0),"-")</f>
        <v>M</v>
      </c>
      <c r="F601" s="33">
        <f>IFERROR(VLOOKUP($A601,'Grade 6'!$H$2:$N$501,7,0),"-")</f>
        <v>41206</v>
      </c>
      <c r="G601" s="6"/>
      <c r="H601" s="13">
        <f t="shared" si="81"/>
        <v>2</v>
      </c>
      <c r="I601" s="17"/>
      <c r="J601" s="14" t="str">
        <f t="shared" si="80"/>
        <v>K.M.A Boys Secondary School</v>
      </c>
      <c r="K601" s="13" t="s">
        <v>19</v>
      </c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>
        <f t="shared" si="79"/>
        <v>0</v>
      </c>
      <c r="W601" s="26"/>
      <c r="X601" s="26"/>
      <c r="Y601" s="6"/>
      <c r="Z601" s="20">
        <f t="shared" si="76"/>
        <v>0</v>
      </c>
      <c r="AA601" s="20"/>
      <c r="AB601" s="2">
        <f t="shared" si="77"/>
        <v>0</v>
      </c>
      <c r="AC601" s="2">
        <f t="shared" si="78"/>
        <v>10</v>
      </c>
      <c r="AD601" s="20">
        <f t="shared" si="82"/>
        <v>200</v>
      </c>
    </row>
    <row r="602" spans="1:30" x14ac:dyDescent="0.35">
      <c r="A602" s="13">
        <v>200</v>
      </c>
      <c r="B602" s="25" t="str">
        <f>IFERROR(VLOOKUP($A602,'Grade 6'!$H$2:$N$501,3,0),"-")</f>
        <v>M24-0405-200</v>
      </c>
      <c r="C602" s="25" t="str">
        <f>IFERROR(VLOOKUP($A602,'Grade 6'!$H$2:$N$501,4,0),"-")</f>
        <v>S. A. Qadir</v>
      </c>
      <c r="D602" s="25" t="str">
        <f>IFERROR(VLOOKUP($A602,'Grade 6'!$H$2:$N$501,5,0),"-")</f>
        <v>Afzal Shah</v>
      </c>
      <c r="E602" s="25" t="str">
        <f>IFERROR(VLOOKUP($A602,'Grade 6'!$H$2:$N$501,6,0),"-")</f>
        <v>M</v>
      </c>
      <c r="F602" s="33">
        <f>IFERROR(VLOOKUP($A602,'Grade 6'!$H$2:$N$501,7,0),"-")</f>
        <v>41206</v>
      </c>
      <c r="G602" s="6"/>
      <c r="H602" s="13">
        <f t="shared" si="81"/>
        <v>3</v>
      </c>
      <c r="I602" s="17"/>
      <c r="J602" s="14" t="str">
        <f t="shared" si="80"/>
        <v>K.M.A Boys Secondary School</v>
      </c>
      <c r="K602" s="13" t="s">
        <v>19</v>
      </c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>
        <f t="shared" si="79"/>
        <v>0</v>
      </c>
      <c r="W602" s="26"/>
      <c r="X602" s="26"/>
      <c r="Y602" s="6"/>
      <c r="Z602" s="20">
        <f t="shared" si="76"/>
        <v>0</v>
      </c>
      <c r="AA602" s="20"/>
      <c r="AB602" s="2">
        <f t="shared" si="77"/>
        <v>0</v>
      </c>
      <c r="AC602" s="2">
        <f t="shared" si="78"/>
        <v>10</v>
      </c>
      <c r="AD602" s="20">
        <f t="shared" si="82"/>
        <v>200</v>
      </c>
    </row>
    <row r="603" spans="1:30" x14ac:dyDescent="0.35">
      <c r="A603" s="13">
        <v>201</v>
      </c>
      <c r="B603" s="25" t="str">
        <f>IFERROR(VLOOKUP($A603,'Grade 6'!$H$2:$N$501,3,0),"-")</f>
        <v>M24-0405-201</v>
      </c>
      <c r="C603" s="25" t="str">
        <f>IFERROR(VLOOKUP($A603,'Grade 6'!$H$2:$N$501,4,0),"-")</f>
        <v>Saif Ur Rehman</v>
      </c>
      <c r="D603" s="25" t="str">
        <f>IFERROR(VLOOKUP($A603,'Grade 6'!$H$2:$N$501,5,0),"-")</f>
        <v>Muhammad Shoaib</v>
      </c>
      <c r="E603" s="25" t="str">
        <f>IFERROR(VLOOKUP($A603,'Grade 6'!$H$2:$N$501,6,0),"-")</f>
        <v>M</v>
      </c>
      <c r="F603" s="33">
        <f>IFERROR(VLOOKUP($A603,'Grade 6'!$H$2:$N$501,7,0),"-")</f>
        <v>41449</v>
      </c>
      <c r="G603" s="6"/>
      <c r="H603" s="13">
        <f t="shared" si="81"/>
        <v>1</v>
      </c>
      <c r="I603" s="17"/>
      <c r="J603" s="14" t="str">
        <f t="shared" si="80"/>
        <v>K.M.A Boys Secondary School</v>
      </c>
      <c r="K603" s="13" t="s">
        <v>19</v>
      </c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>
        <f t="shared" si="79"/>
        <v>0</v>
      </c>
      <c r="W603" s="26"/>
      <c r="X603" s="26"/>
      <c r="Y603" s="6"/>
      <c r="Z603" s="20">
        <f t="shared" si="76"/>
        <v>0</v>
      </c>
      <c r="AA603" s="20"/>
      <c r="AB603" s="2">
        <f t="shared" si="77"/>
        <v>0</v>
      </c>
      <c r="AC603" s="2">
        <f t="shared" si="78"/>
        <v>10</v>
      </c>
      <c r="AD603" s="20">
        <f t="shared" si="82"/>
        <v>201</v>
      </c>
    </row>
    <row r="604" spans="1:30" x14ac:dyDescent="0.35">
      <c r="A604" s="13">
        <v>201</v>
      </c>
      <c r="B604" s="25" t="str">
        <f>IFERROR(VLOOKUP($A604,'Grade 6'!$H$2:$N$501,3,0),"-")</f>
        <v>M24-0405-201</v>
      </c>
      <c r="C604" s="25" t="str">
        <f>IFERROR(VLOOKUP($A604,'Grade 6'!$H$2:$N$501,4,0),"-")</f>
        <v>Saif Ur Rehman</v>
      </c>
      <c r="D604" s="25" t="str">
        <f>IFERROR(VLOOKUP($A604,'Grade 6'!$H$2:$N$501,5,0),"-")</f>
        <v>Muhammad Shoaib</v>
      </c>
      <c r="E604" s="25" t="str">
        <f>IFERROR(VLOOKUP($A604,'Grade 6'!$H$2:$N$501,6,0),"-")</f>
        <v>M</v>
      </c>
      <c r="F604" s="33">
        <f>IFERROR(VLOOKUP($A604,'Grade 6'!$H$2:$N$501,7,0),"-")</f>
        <v>41449</v>
      </c>
      <c r="G604" s="6"/>
      <c r="H604" s="13">
        <f t="shared" si="81"/>
        <v>2</v>
      </c>
      <c r="I604" s="17"/>
      <c r="J604" s="14" t="str">
        <f t="shared" si="80"/>
        <v>K.M.A Boys Secondary School</v>
      </c>
      <c r="K604" s="13" t="s">
        <v>19</v>
      </c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>
        <f t="shared" si="79"/>
        <v>0</v>
      </c>
      <c r="W604" s="26"/>
      <c r="X604" s="26"/>
      <c r="Y604" s="6"/>
      <c r="Z604" s="20">
        <f t="shared" si="76"/>
        <v>0</v>
      </c>
      <c r="AA604" s="20"/>
      <c r="AB604" s="2">
        <f t="shared" si="77"/>
        <v>0</v>
      </c>
      <c r="AC604" s="2">
        <f t="shared" si="78"/>
        <v>10</v>
      </c>
      <c r="AD604" s="20">
        <f t="shared" si="82"/>
        <v>201</v>
      </c>
    </row>
    <row r="605" spans="1:30" x14ac:dyDescent="0.35">
      <c r="A605" s="13">
        <v>201</v>
      </c>
      <c r="B605" s="25" t="str">
        <f>IFERROR(VLOOKUP($A605,'Grade 6'!$H$2:$N$501,3,0),"-")</f>
        <v>M24-0405-201</v>
      </c>
      <c r="C605" s="25" t="str">
        <f>IFERROR(VLOOKUP($A605,'Grade 6'!$H$2:$N$501,4,0),"-")</f>
        <v>Saif Ur Rehman</v>
      </c>
      <c r="D605" s="25" t="str">
        <f>IFERROR(VLOOKUP($A605,'Grade 6'!$H$2:$N$501,5,0),"-")</f>
        <v>Muhammad Shoaib</v>
      </c>
      <c r="E605" s="25" t="str">
        <f>IFERROR(VLOOKUP($A605,'Grade 6'!$H$2:$N$501,6,0),"-")</f>
        <v>M</v>
      </c>
      <c r="F605" s="33">
        <f>IFERROR(VLOOKUP($A605,'Grade 6'!$H$2:$N$501,7,0),"-")</f>
        <v>41449</v>
      </c>
      <c r="G605" s="6"/>
      <c r="H605" s="13">
        <f t="shared" si="81"/>
        <v>3</v>
      </c>
      <c r="I605" s="17"/>
      <c r="J605" s="14" t="str">
        <f t="shared" si="80"/>
        <v>K.M.A Boys Secondary School</v>
      </c>
      <c r="K605" s="13" t="s">
        <v>19</v>
      </c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>
        <f t="shared" si="79"/>
        <v>0</v>
      </c>
      <c r="W605" s="26"/>
      <c r="X605" s="26"/>
      <c r="Y605" s="6"/>
      <c r="Z605" s="20">
        <f t="shared" si="76"/>
        <v>0</v>
      </c>
      <c r="AA605" s="20"/>
      <c r="AB605" s="2">
        <f t="shared" si="77"/>
        <v>0</v>
      </c>
      <c r="AC605" s="2">
        <f t="shared" si="78"/>
        <v>10</v>
      </c>
      <c r="AD605" s="20">
        <f t="shared" si="82"/>
        <v>201</v>
      </c>
    </row>
    <row r="606" spans="1:30" x14ac:dyDescent="0.35">
      <c r="A606" s="13">
        <v>202</v>
      </c>
      <c r="B606" s="25" t="str">
        <f>IFERROR(VLOOKUP($A606,'Grade 6'!$H$2:$N$501,3,0),"-")</f>
        <v>M24-0405-202</v>
      </c>
      <c r="C606" s="25" t="str">
        <f>IFERROR(VLOOKUP($A606,'Grade 6'!$H$2:$N$501,4,0),"-")</f>
        <v>Shahzain</v>
      </c>
      <c r="D606" s="25" t="str">
        <f>IFERROR(VLOOKUP($A606,'Grade 6'!$H$2:$N$501,5,0),"-")</f>
        <v>Shahzaman</v>
      </c>
      <c r="E606" s="25" t="str">
        <f>IFERROR(VLOOKUP($A606,'Grade 6'!$H$2:$N$501,6,0),"-")</f>
        <v>M</v>
      </c>
      <c r="F606" s="33">
        <f>IFERROR(VLOOKUP($A606,'Grade 6'!$H$2:$N$501,7,0),"-")</f>
        <v>41344</v>
      </c>
      <c r="G606" s="6"/>
      <c r="H606" s="13">
        <f t="shared" si="81"/>
        <v>1</v>
      </c>
      <c r="I606" s="17"/>
      <c r="J606" s="14" t="str">
        <f t="shared" si="80"/>
        <v>K.M.A Boys Secondary School</v>
      </c>
      <c r="K606" s="13" t="s">
        <v>19</v>
      </c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>
        <f t="shared" si="79"/>
        <v>0</v>
      </c>
      <c r="W606" s="26"/>
      <c r="X606" s="26"/>
      <c r="Y606" s="6"/>
      <c r="Z606" s="20">
        <f t="shared" si="76"/>
        <v>0</v>
      </c>
      <c r="AA606" s="20"/>
      <c r="AB606" s="2">
        <f t="shared" si="77"/>
        <v>0</v>
      </c>
      <c r="AC606" s="2">
        <f t="shared" si="78"/>
        <v>10</v>
      </c>
      <c r="AD606" s="20">
        <f t="shared" si="82"/>
        <v>202</v>
      </c>
    </row>
    <row r="607" spans="1:30" x14ac:dyDescent="0.35">
      <c r="A607" s="13">
        <v>202</v>
      </c>
      <c r="B607" s="25" t="str">
        <f>IFERROR(VLOOKUP($A607,'Grade 6'!$H$2:$N$501,3,0),"-")</f>
        <v>M24-0405-202</v>
      </c>
      <c r="C607" s="25" t="str">
        <f>IFERROR(VLOOKUP($A607,'Grade 6'!$H$2:$N$501,4,0),"-")</f>
        <v>Shahzain</v>
      </c>
      <c r="D607" s="25" t="str">
        <f>IFERROR(VLOOKUP($A607,'Grade 6'!$H$2:$N$501,5,0),"-")</f>
        <v>Shahzaman</v>
      </c>
      <c r="E607" s="25" t="str">
        <f>IFERROR(VLOOKUP($A607,'Grade 6'!$H$2:$N$501,6,0),"-")</f>
        <v>M</v>
      </c>
      <c r="F607" s="33">
        <f>IFERROR(VLOOKUP($A607,'Grade 6'!$H$2:$N$501,7,0),"-")</f>
        <v>41344</v>
      </c>
      <c r="G607" s="6"/>
      <c r="H607" s="13">
        <f t="shared" si="81"/>
        <v>2</v>
      </c>
      <c r="I607" s="17"/>
      <c r="J607" s="14" t="str">
        <f t="shared" si="80"/>
        <v>K.M.A Boys Secondary School</v>
      </c>
      <c r="K607" s="13" t="s">
        <v>19</v>
      </c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>
        <f t="shared" si="79"/>
        <v>0</v>
      </c>
      <c r="W607" s="26"/>
      <c r="X607" s="26"/>
      <c r="Y607" s="6"/>
      <c r="Z607" s="20">
        <f t="shared" si="76"/>
        <v>0</v>
      </c>
      <c r="AA607" s="20"/>
      <c r="AB607" s="2">
        <f t="shared" si="77"/>
        <v>0</v>
      </c>
      <c r="AC607" s="2">
        <f t="shared" si="78"/>
        <v>10</v>
      </c>
      <c r="AD607" s="20">
        <f t="shared" si="82"/>
        <v>202</v>
      </c>
    </row>
    <row r="608" spans="1:30" x14ac:dyDescent="0.35">
      <c r="A608" s="13">
        <v>202</v>
      </c>
      <c r="B608" s="25" t="str">
        <f>IFERROR(VLOOKUP($A608,'Grade 6'!$H$2:$N$501,3,0),"-")</f>
        <v>M24-0405-202</v>
      </c>
      <c r="C608" s="25" t="str">
        <f>IFERROR(VLOOKUP($A608,'Grade 6'!$H$2:$N$501,4,0),"-")</f>
        <v>Shahzain</v>
      </c>
      <c r="D608" s="25" t="str">
        <f>IFERROR(VLOOKUP($A608,'Grade 6'!$H$2:$N$501,5,0),"-")</f>
        <v>Shahzaman</v>
      </c>
      <c r="E608" s="25" t="str">
        <f>IFERROR(VLOOKUP($A608,'Grade 6'!$H$2:$N$501,6,0),"-")</f>
        <v>M</v>
      </c>
      <c r="F608" s="33">
        <f>IFERROR(VLOOKUP($A608,'Grade 6'!$H$2:$N$501,7,0),"-")</f>
        <v>41344</v>
      </c>
      <c r="G608" s="6"/>
      <c r="H608" s="13">
        <f t="shared" si="81"/>
        <v>3</v>
      </c>
      <c r="I608" s="17"/>
      <c r="J608" s="14" t="str">
        <f t="shared" si="80"/>
        <v>K.M.A Boys Secondary School</v>
      </c>
      <c r="K608" s="13" t="s">
        <v>19</v>
      </c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>
        <f t="shared" si="79"/>
        <v>0</v>
      </c>
      <c r="W608" s="26"/>
      <c r="X608" s="26"/>
      <c r="Y608" s="6"/>
      <c r="Z608" s="20">
        <f t="shared" si="76"/>
        <v>0</v>
      </c>
      <c r="AA608" s="20"/>
      <c r="AB608" s="2">
        <f t="shared" si="77"/>
        <v>0</v>
      </c>
      <c r="AC608" s="2">
        <f t="shared" si="78"/>
        <v>10</v>
      </c>
      <c r="AD608" s="20">
        <f t="shared" si="82"/>
        <v>202</v>
      </c>
    </row>
    <row r="609" spans="1:30" x14ac:dyDescent="0.35">
      <c r="A609" s="13">
        <v>203</v>
      </c>
      <c r="B609" s="25" t="str">
        <f>IFERROR(VLOOKUP($A609,'Grade 6'!$H$2:$N$501,3,0),"-")</f>
        <v>M24-0405-203</v>
      </c>
      <c r="C609" s="25" t="str">
        <f>IFERROR(VLOOKUP($A609,'Grade 6'!$H$2:$N$501,4,0),"-")</f>
        <v>Shams Ur Rehman</v>
      </c>
      <c r="D609" s="25" t="str">
        <f>IFERROR(VLOOKUP($A609,'Grade 6'!$H$2:$N$501,5,0),"-")</f>
        <v>Tajeer Rehman</v>
      </c>
      <c r="E609" s="25" t="str">
        <f>IFERROR(VLOOKUP($A609,'Grade 6'!$H$2:$N$501,6,0),"-")</f>
        <v>M</v>
      </c>
      <c r="F609" s="33">
        <f>IFERROR(VLOOKUP($A609,'Grade 6'!$H$2:$N$501,7,0),"-")</f>
        <v>41483</v>
      </c>
      <c r="G609" s="6"/>
      <c r="H609" s="13">
        <f t="shared" si="81"/>
        <v>1</v>
      </c>
      <c r="I609" s="17"/>
      <c r="J609" s="14" t="str">
        <f t="shared" si="80"/>
        <v>K.M.A Boys Secondary School</v>
      </c>
      <c r="K609" s="13" t="s">
        <v>19</v>
      </c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>
        <f t="shared" si="79"/>
        <v>0</v>
      </c>
      <c r="W609" s="26"/>
      <c r="X609" s="26"/>
      <c r="Y609" s="6"/>
      <c r="Z609" s="20">
        <f t="shared" si="76"/>
        <v>0</v>
      </c>
      <c r="AA609" s="20"/>
      <c r="AB609" s="2">
        <f t="shared" si="77"/>
        <v>0</v>
      </c>
      <c r="AC609" s="2">
        <f t="shared" si="78"/>
        <v>10</v>
      </c>
      <c r="AD609" s="20">
        <f t="shared" si="82"/>
        <v>203</v>
      </c>
    </row>
    <row r="610" spans="1:30" x14ac:dyDescent="0.35">
      <c r="A610" s="13">
        <v>203</v>
      </c>
      <c r="B610" s="25" t="str">
        <f>IFERROR(VLOOKUP($A610,'Grade 6'!$H$2:$N$501,3,0),"-")</f>
        <v>M24-0405-203</v>
      </c>
      <c r="C610" s="25" t="str">
        <f>IFERROR(VLOOKUP($A610,'Grade 6'!$H$2:$N$501,4,0),"-")</f>
        <v>Shams Ur Rehman</v>
      </c>
      <c r="D610" s="25" t="str">
        <f>IFERROR(VLOOKUP($A610,'Grade 6'!$H$2:$N$501,5,0),"-")</f>
        <v>Tajeer Rehman</v>
      </c>
      <c r="E610" s="25" t="str">
        <f>IFERROR(VLOOKUP($A610,'Grade 6'!$H$2:$N$501,6,0),"-")</f>
        <v>M</v>
      </c>
      <c r="F610" s="33">
        <f>IFERROR(VLOOKUP($A610,'Grade 6'!$H$2:$N$501,7,0),"-")</f>
        <v>41483</v>
      </c>
      <c r="G610" s="6"/>
      <c r="H610" s="13">
        <f t="shared" si="81"/>
        <v>2</v>
      </c>
      <c r="I610" s="17"/>
      <c r="J610" s="14" t="str">
        <f t="shared" si="80"/>
        <v>K.M.A Boys Secondary School</v>
      </c>
      <c r="K610" s="13" t="s">
        <v>19</v>
      </c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>
        <f t="shared" si="79"/>
        <v>0</v>
      </c>
      <c r="W610" s="26"/>
      <c r="X610" s="26"/>
      <c r="Y610" s="6"/>
      <c r="Z610" s="20">
        <f t="shared" si="76"/>
        <v>0</v>
      </c>
      <c r="AA610" s="20"/>
      <c r="AB610" s="2">
        <f t="shared" si="77"/>
        <v>0</v>
      </c>
      <c r="AC610" s="2">
        <f t="shared" si="78"/>
        <v>10</v>
      </c>
      <c r="AD610" s="20">
        <f t="shared" si="82"/>
        <v>203</v>
      </c>
    </row>
    <row r="611" spans="1:30" x14ac:dyDescent="0.35">
      <c r="A611" s="13">
        <v>203</v>
      </c>
      <c r="B611" s="25" t="str">
        <f>IFERROR(VLOOKUP($A611,'Grade 6'!$H$2:$N$501,3,0),"-")</f>
        <v>M24-0405-203</v>
      </c>
      <c r="C611" s="25" t="str">
        <f>IFERROR(VLOOKUP($A611,'Grade 6'!$H$2:$N$501,4,0),"-")</f>
        <v>Shams Ur Rehman</v>
      </c>
      <c r="D611" s="25" t="str">
        <f>IFERROR(VLOOKUP($A611,'Grade 6'!$H$2:$N$501,5,0),"-")</f>
        <v>Tajeer Rehman</v>
      </c>
      <c r="E611" s="25" t="str">
        <f>IFERROR(VLOOKUP($A611,'Grade 6'!$H$2:$N$501,6,0),"-")</f>
        <v>M</v>
      </c>
      <c r="F611" s="33">
        <f>IFERROR(VLOOKUP($A611,'Grade 6'!$H$2:$N$501,7,0),"-")</f>
        <v>41483</v>
      </c>
      <c r="G611" s="6"/>
      <c r="H611" s="13">
        <f t="shared" si="81"/>
        <v>3</v>
      </c>
      <c r="I611" s="17"/>
      <c r="J611" s="14" t="str">
        <f t="shared" si="80"/>
        <v>K.M.A Boys Secondary School</v>
      </c>
      <c r="K611" s="13" t="s">
        <v>19</v>
      </c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>
        <f t="shared" si="79"/>
        <v>0</v>
      </c>
      <c r="W611" s="26"/>
      <c r="X611" s="26"/>
      <c r="Y611" s="6"/>
      <c r="Z611" s="20">
        <f t="shared" si="76"/>
        <v>0</v>
      </c>
      <c r="AA611" s="20"/>
      <c r="AB611" s="2">
        <f t="shared" si="77"/>
        <v>0</v>
      </c>
      <c r="AC611" s="2">
        <f t="shared" si="78"/>
        <v>10</v>
      </c>
      <c r="AD611" s="20">
        <f t="shared" si="82"/>
        <v>203</v>
      </c>
    </row>
    <row r="612" spans="1:30" x14ac:dyDescent="0.35">
      <c r="A612" s="13">
        <v>204</v>
      </c>
      <c r="B612" s="25" t="str">
        <f>IFERROR(VLOOKUP($A612,'Grade 6'!$H$2:$N$501,3,0),"-")</f>
        <v>M24-0405-204</v>
      </c>
      <c r="C612" s="25" t="str">
        <f>IFERROR(VLOOKUP($A612,'Grade 6'!$H$2:$N$501,4,0),"-")</f>
        <v>Sheikh Muhammad Haris Abdullah</v>
      </c>
      <c r="D612" s="25" t="str">
        <f>IFERROR(VLOOKUP($A612,'Grade 6'!$H$2:$N$501,5,0),"-")</f>
        <v>Sheikh Khair Muhammad</v>
      </c>
      <c r="E612" s="25" t="str">
        <f>IFERROR(VLOOKUP($A612,'Grade 6'!$H$2:$N$501,6,0),"-")</f>
        <v>M</v>
      </c>
      <c r="F612" s="33">
        <f>IFERROR(VLOOKUP($A612,'Grade 6'!$H$2:$N$501,7,0),"-")</f>
        <v>41338</v>
      </c>
      <c r="G612" s="6"/>
      <c r="H612" s="13">
        <f t="shared" si="81"/>
        <v>1</v>
      </c>
      <c r="I612" s="17"/>
      <c r="J612" s="14" t="str">
        <f t="shared" si="80"/>
        <v>K.M.A Boys Secondary School</v>
      </c>
      <c r="K612" s="13" t="s">
        <v>19</v>
      </c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>
        <f t="shared" si="79"/>
        <v>0</v>
      </c>
      <c r="W612" s="26"/>
      <c r="X612" s="26"/>
      <c r="Y612" s="6"/>
      <c r="Z612" s="20">
        <f t="shared" si="76"/>
        <v>0</v>
      </c>
      <c r="AA612" s="20"/>
      <c r="AB612" s="2">
        <f t="shared" si="77"/>
        <v>0</v>
      </c>
      <c r="AC612" s="2">
        <f t="shared" si="78"/>
        <v>10</v>
      </c>
      <c r="AD612" s="20">
        <f t="shared" si="82"/>
        <v>204</v>
      </c>
    </row>
    <row r="613" spans="1:30" x14ac:dyDescent="0.35">
      <c r="A613" s="13">
        <v>204</v>
      </c>
      <c r="B613" s="25" t="str">
        <f>IFERROR(VLOOKUP($A613,'Grade 6'!$H$2:$N$501,3,0),"-")</f>
        <v>M24-0405-204</v>
      </c>
      <c r="C613" s="25" t="str">
        <f>IFERROR(VLOOKUP($A613,'Grade 6'!$H$2:$N$501,4,0),"-")</f>
        <v>Sheikh Muhammad Haris Abdullah</v>
      </c>
      <c r="D613" s="25" t="str">
        <f>IFERROR(VLOOKUP($A613,'Grade 6'!$H$2:$N$501,5,0),"-")</f>
        <v>Sheikh Khair Muhammad</v>
      </c>
      <c r="E613" s="25" t="str">
        <f>IFERROR(VLOOKUP($A613,'Grade 6'!$H$2:$N$501,6,0),"-")</f>
        <v>M</v>
      </c>
      <c r="F613" s="33">
        <f>IFERROR(VLOOKUP($A613,'Grade 6'!$H$2:$N$501,7,0),"-")</f>
        <v>41338</v>
      </c>
      <c r="G613" s="6"/>
      <c r="H613" s="13">
        <f t="shared" si="81"/>
        <v>2</v>
      </c>
      <c r="I613" s="17"/>
      <c r="J613" s="14" t="str">
        <f t="shared" si="80"/>
        <v>K.M.A Boys Secondary School</v>
      </c>
      <c r="K613" s="13" t="s">
        <v>19</v>
      </c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>
        <f t="shared" si="79"/>
        <v>0</v>
      </c>
      <c r="W613" s="26"/>
      <c r="X613" s="26"/>
      <c r="Y613" s="6"/>
      <c r="Z613" s="20">
        <f t="shared" si="76"/>
        <v>0</v>
      </c>
      <c r="AA613" s="20"/>
      <c r="AB613" s="2">
        <f t="shared" si="77"/>
        <v>0</v>
      </c>
      <c r="AC613" s="2">
        <f t="shared" si="78"/>
        <v>10</v>
      </c>
      <c r="AD613" s="20">
        <f t="shared" si="82"/>
        <v>204</v>
      </c>
    </row>
    <row r="614" spans="1:30" x14ac:dyDescent="0.35">
      <c r="A614" s="13">
        <v>204</v>
      </c>
      <c r="B614" s="25" t="str">
        <f>IFERROR(VLOOKUP($A614,'Grade 6'!$H$2:$N$501,3,0),"-")</f>
        <v>M24-0405-204</v>
      </c>
      <c r="C614" s="25" t="str">
        <f>IFERROR(VLOOKUP($A614,'Grade 6'!$H$2:$N$501,4,0),"-")</f>
        <v>Sheikh Muhammad Haris Abdullah</v>
      </c>
      <c r="D614" s="25" t="str">
        <f>IFERROR(VLOOKUP($A614,'Grade 6'!$H$2:$N$501,5,0),"-")</f>
        <v>Sheikh Khair Muhammad</v>
      </c>
      <c r="E614" s="25" t="str">
        <f>IFERROR(VLOOKUP($A614,'Grade 6'!$H$2:$N$501,6,0),"-")</f>
        <v>M</v>
      </c>
      <c r="F614" s="33">
        <f>IFERROR(VLOOKUP($A614,'Grade 6'!$H$2:$N$501,7,0),"-")</f>
        <v>41338</v>
      </c>
      <c r="G614" s="6"/>
      <c r="H614" s="13">
        <f t="shared" si="81"/>
        <v>3</v>
      </c>
      <c r="I614" s="17"/>
      <c r="J614" s="14" t="str">
        <f t="shared" si="80"/>
        <v>K.M.A Boys Secondary School</v>
      </c>
      <c r="K614" s="13" t="s">
        <v>19</v>
      </c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>
        <f t="shared" si="79"/>
        <v>0</v>
      </c>
      <c r="W614" s="26"/>
      <c r="X614" s="26"/>
      <c r="Y614" s="6"/>
      <c r="Z614" s="20">
        <f t="shared" si="76"/>
        <v>0</v>
      </c>
      <c r="AA614" s="20"/>
      <c r="AB614" s="2">
        <f t="shared" si="77"/>
        <v>0</v>
      </c>
      <c r="AC614" s="2">
        <f t="shared" si="78"/>
        <v>10</v>
      </c>
      <c r="AD614" s="20">
        <f t="shared" si="82"/>
        <v>204</v>
      </c>
    </row>
    <row r="615" spans="1:30" x14ac:dyDescent="0.35">
      <c r="A615" s="13">
        <v>205</v>
      </c>
      <c r="B615" s="25" t="str">
        <f>IFERROR(VLOOKUP($A615,'Grade 6'!$H$2:$N$501,3,0),"-")</f>
        <v>M24-0405-205</v>
      </c>
      <c r="C615" s="25" t="str">
        <f>IFERROR(VLOOKUP($A615,'Grade 6'!$H$2:$N$501,4,0),"-")</f>
        <v>Sudais</v>
      </c>
      <c r="D615" s="25" t="str">
        <f>IFERROR(VLOOKUP($A615,'Grade 6'!$H$2:$N$501,5,0),"-")</f>
        <v>Muhammad Rafiq</v>
      </c>
      <c r="E615" s="25" t="str">
        <f>IFERROR(VLOOKUP($A615,'Grade 6'!$H$2:$N$501,6,0),"-")</f>
        <v>M</v>
      </c>
      <c r="F615" s="33">
        <f>IFERROR(VLOOKUP($A615,'Grade 6'!$H$2:$N$501,7,0),"-")</f>
        <v>41598</v>
      </c>
      <c r="G615" s="6"/>
      <c r="H615" s="13">
        <f t="shared" si="81"/>
        <v>1</v>
      </c>
      <c r="I615" s="17"/>
      <c r="J615" s="14" t="str">
        <f t="shared" si="80"/>
        <v>K.M.A Boys Secondary School</v>
      </c>
      <c r="K615" s="13" t="s">
        <v>19</v>
      </c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>
        <f t="shared" si="79"/>
        <v>0</v>
      </c>
      <c r="W615" s="26"/>
      <c r="X615" s="26"/>
      <c r="Y615" s="6"/>
      <c r="Z615" s="20">
        <f t="shared" si="76"/>
        <v>0</v>
      </c>
      <c r="AA615" s="20"/>
      <c r="AB615" s="2">
        <f t="shared" si="77"/>
        <v>0</v>
      </c>
      <c r="AC615" s="2">
        <f t="shared" si="78"/>
        <v>10</v>
      </c>
      <c r="AD615" s="20">
        <f t="shared" si="82"/>
        <v>205</v>
      </c>
    </row>
    <row r="616" spans="1:30" x14ac:dyDescent="0.35">
      <c r="A616" s="13">
        <v>205</v>
      </c>
      <c r="B616" s="25" t="str">
        <f>IFERROR(VLOOKUP($A616,'Grade 6'!$H$2:$N$501,3,0),"-")</f>
        <v>M24-0405-205</v>
      </c>
      <c r="C616" s="25" t="str">
        <f>IFERROR(VLOOKUP($A616,'Grade 6'!$H$2:$N$501,4,0),"-")</f>
        <v>Sudais</v>
      </c>
      <c r="D616" s="25" t="str">
        <f>IFERROR(VLOOKUP($A616,'Grade 6'!$H$2:$N$501,5,0),"-")</f>
        <v>Muhammad Rafiq</v>
      </c>
      <c r="E616" s="25" t="str">
        <f>IFERROR(VLOOKUP($A616,'Grade 6'!$H$2:$N$501,6,0),"-")</f>
        <v>M</v>
      </c>
      <c r="F616" s="33">
        <f>IFERROR(VLOOKUP($A616,'Grade 6'!$H$2:$N$501,7,0),"-")</f>
        <v>41598</v>
      </c>
      <c r="G616" s="6"/>
      <c r="H616" s="13">
        <f t="shared" si="81"/>
        <v>2</v>
      </c>
      <c r="I616" s="17"/>
      <c r="J616" s="14" t="str">
        <f t="shared" si="80"/>
        <v>K.M.A Boys Secondary School</v>
      </c>
      <c r="K616" s="13" t="s">
        <v>19</v>
      </c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>
        <f t="shared" si="79"/>
        <v>0</v>
      </c>
      <c r="W616" s="26"/>
      <c r="X616" s="26"/>
      <c r="Y616" s="6"/>
      <c r="Z616" s="20">
        <f t="shared" si="76"/>
        <v>0</v>
      </c>
      <c r="AA616" s="20"/>
      <c r="AB616" s="2">
        <f t="shared" si="77"/>
        <v>0</v>
      </c>
      <c r="AC616" s="2">
        <f t="shared" si="78"/>
        <v>10</v>
      </c>
      <c r="AD616" s="20">
        <f t="shared" si="82"/>
        <v>205</v>
      </c>
    </row>
    <row r="617" spans="1:30" x14ac:dyDescent="0.35">
      <c r="A617" s="13">
        <v>205</v>
      </c>
      <c r="B617" s="25" t="str">
        <f>IFERROR(VLOOKUP($A617,'Grade 6'!$H$2:$N$501,3,0),"-")</f>
        <v>M24-0405-205</v>
      </c>
      <c r="C617" s="25" t="str">
        <f>IFERROR(VLOOKUP($A617,'Grade 6'!$H$2:$N$501,4,0),"-")</f>
        <v>Sudais</v>
      </c>
      <c r="D617" s="25" t="str">
        <f>IFERROR(VLOOKUP($A617,'Grade 6'!$H$2:$N$501,5,0),"-")</f>
        <v>Muhammad Rafiq</v>
      </c>
      <c r="E617" s="25" t="str">
        <f>IFERROR(VLOOKUP($A617,'Grade 6'!$H$2:$N$501,6,0),"-")</f>
        <v>M</v>
      </c>
      <c r="F617" s="33">
        <f>IFERROR(VLOOKUP($A617,'Grade 6'!$H$2:$N$501,7,0),"-")</f>
        <v>41598</v>
      </c>
      <c r="G617" s="6"/>
      <c r="H617" s="13">
        <f t="shared" si="81"/>
        <v>3</v>
      </c>
      <c r="I617" s="17"/>
      <c r="J617" s="14" t="str">
        <f t="shared" si="80"/>
        <v>K.M.A Boys Secondary School</v>
      </c>
      <c r="K617" s="13" t="s">
        <v>19</v>
      </c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>
        <f t="shared" si="79"/>
        <v>0</v>
      </c>
      <c r="W617" s="26"/>
      <c r="X617" s="26"/>
      <c r="Y617" s="6"/>
      <c r="Z617" s="20">
        <f t="shared" si="76"/>
        <v>0</v>
      </c>
      <c r="AA617" s="20"/>
      <c r="AB617" s="2">
        <f t="shared" si="77"/>
        <v>0</v>
      </c>
      <c r="AC617" s="2">
        <f t="shared" si="78"/>
        <v>10</v>
      </c>
      <c r="AD617" s="20">
        <f t="shared" si="82"/>
        <v>205</v>
      </c>
    </row>
    <row r="618" spans="1:30" x14ac:dyDescent="0.35">
      <c r="A618" s="13">
        <v>206</v>
      </c>
      <c r="B618" s="25" t="str">
        <f>IFERROR(VLOOKUP($A618,'Grade 6'!$H$2:$N$501,3,0),"-")</f>
        <v>M24-0405-206</v>
      </c>
      <c r="C618" s="25" t="str">
        <f>IFERROR(VLOOKUP($A618,'Grade 6'!$H$2:$N$501,4,0),"-")</f>
        <v>Sufiyan</v>
      </c>
      <c r="D618" s="25" t="str">
        <f>IFERROR(VLOOKUP($A618,'Grade 6'!$H$2:$N$501,5,0),"-")</f>
        <v>Ibrahim</v>
      </c>
      <c r="E618" s="25" t="str">
        <f>IFERROR(VLOOKUP($A618,'Grade 6'!$H$2:$N$501,6,0),"-")</f>
        <v>M</v>
      </c>
      <c r="F618" s="33">
        <f>IFERROR(VLOOKUP($A618,'Grade 6'!$H$2:$N$501,7,0),"-")</f>
        <v>41248</v>
      </c>
      <c r="G618" s="6"/>
      <c r="H618" s="13">
        <f t="shared" si="81"/>
        <v>1</v>
      </c>
      <c r="I618" s="17"/>
      <c r="J618" s="14" t="str">
        <f t="shared" si="80"/>
        <v>K.M.A Boys Secondary School</v>
      </c>
      <c r="K618" s="13" t="s">
        <v>19</v>
      </c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>
        <f t="shared" si="79"/>
        <v>0</v>
      </c>
      <c r="W618" s="26"/>
      <c r="X618" s="26"/>
      <c r="Y618" s="6"/>
      <c r="Z618" s="20">
        <f t="shared" si="76"/>
        <v>0</v>
      </c>
      <c r="AA618" s="20"/>
      <c r="AB618" s="2">
        <f t="shared" si="77"/>
        <v>0</v>
      </c>
      <c r="AC618" s="2">
        <f t="shared" si="78"/>
        <v>10</v>
      </c>
      <c r="AD618" s="20">
        <f t="shared" si="82"/>
        <v>206</v>
      </c>
    </row>
    <row r="619" spans="1:30" x14ac:dyDescent="0.35">
      <c r="A619" s="13">
        <v>206</v>
      </c>
      <c r="B619" s="25" t="str">
        <f>IFERROR(VLOOKUP($A619,'Grade 6'!$H$2:$N$501,3,0),"-")</f>
        <v>M24-0405-206</v>
      </c>
      <c r="C619" s="25" t="str">
        <f>IFERROR(VLOOKUP($A619,'Grade 6'!$H$2:$N$501,4,0),"-")</f>
        <v>Sufiyan</v>
      </c>
      <c r="D619" s="25" t="str">
        <f>IFERROR(VLOOKUP($A619,'Grade 6'!$H$2:$N$501,5,0),"-")</f>
        <v>Ibrahim</v>
      </c>
      <c r="E619" s="25" t="str">
        <f>IFERROR(VLOOKUP($A619,'Grade 6'!$H$2:$N$501,6,0),"-")</f>
        <v>M</v>
      </c>
      <c r="F619" s="33">
        <f>IFERROR(VLOOKUP($A619,'Grade 6'!$H$2:$N$501,7,0),"-")</f>
        <v>41248</v>
      </c>
      <c r="G619" s="6"/>
      <c r="H619" s="13">
        <f t="shared" si="81"/>
        <v>2</v>
      </c>
      <c r="I619" s="17"/>
      <c r="J619" s="14" t="str">
        <f t="shared" si="80"/>
        <v>K.M.A Boys Secondary School</v>
      </c>
      <c r="K619" s="13" t="s">
        <v>19</v>
      </c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>
        <f t="shared" si="79"/>
        <v>0</v>
      </c>
      <c r="W619" s="26"/>
      <c r="X619" s="26"/>
      <c r="Y619" s="6"/>
      <c r="Z619" s="20">
        <f t="shared" si="76"/>
        <v>0</v>
      </c>
      <c r="AA619" s="20"/>
      <c r="AB619" s="2">
        <f t="shared" si="77"/>
        <v>0</v>
      </c>
      <c r="AC619" s="2">
        <f t="shared" si="78"/>
        <v>10</v>
      </c>
      <c r="AD619" s="20">
        <f t="shared" si="82"/>
        <v>206</v>
      </c>
    </row>
    <row r="620" spans="1:30" x14ac:dyDescent="0.35">
      <c r="A620" s="13">
        <v>206</v>
      </c>
      <c r="B620" s="25" t="str">
        <f>IFERROR(VLOOKUP($A620,'Grade 6'!$H$2:$N$501,3,0),"-")</f>
        <v>M24-0405-206</v>
      </c>
      <c r="C620" s="25" t="str">
        <f>IFERROR(VLOOKUP($A620,'Grade 6'!$H$2:$N$501,4,0),"-")</f>
        <v>Sufiyan</v>
      </c>
      <c r="D620" s="25" t="str">
        <f>IFERROR(VLOOKUP($A620,'Grade 6'!$H$2:$N$501,5,0),"-")</f>
        <v>Ibrahim</v>
      </c>
      <c r="E620" s="25" t="str">
        <f>IFERROR(VLOOKUP($A620,'Grade 6'!$H$2:$N$501,6,0),"-")</f>
        <v>M</v>
      </c>
      <c r="F620" s="33">
        <f>IFERROR(VLOOKUP($A620,'Grade 6'!$H$2:$N$501,7,0),"-")</f>
        <v>41248</v>
      </c>
      <c r="G620" s="6"/>
      <c r="H620" s="13">
        <f t="shared" si="81"/>
        <v>3</v>
      </c>
      <c r="I620" s="17"/>
      <c r="J620" s="14" t="str">
        <f t="shared" si="80"/>
        <v>K.M.A Boys Secondary School</v>
      </c>
      <c r="K620" s="13" t="s">
        <v>19</v>
      </c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>
        <f t="shared" si="79"/>
        <v>0</v>
      </c>
      <c r="W620" s="26"/>
      <c r="X620" s="26"/>
      <c r="Y620" s="6"/>
      <c r="Z620" s="20">
        <f t="shared" si="76"/>
        <v>0</v>
      </c>
      <c r="AA620" s="20"/>
      <c r="AB620" s="2">
        <f t="shared" si="77"/>
        <v>0</v>
      </c>
      <c r="AC620" s="2">
        <f t="shared" si="78"/>
        <v>10</v>
      </c>
      <c r="AD620" s="20">
        <f t="shared" si="82"/>
        <v>206</v>
      </c>
    </row>
    <row r="621" spans="1:30" x14ac:dyDescent="0.35">
      <c r="A621" s="13">
        <v>207</v>
      </c>
      <c r="B621" s="25" t="str">
        <f>IFERROR(VLOOKUP($A621,'Grade 6'!$H$2:$N$501,3,0),"-")</f>
        <v>M24-0405-207</v>
      </c>
      <c r="C621" s="25" t="str">
        <f>IFERROR(VLOOKUP($A621,'Grade 6'!$H$2:$N$501,4,0),"-")</f>
        <v>Sumair Younus</v>
      </c>
      <c r="D621" s="25" t="str">
        <f>IFERROR(VLOOKUP($A621,'Grade 6'!$H$2:$N$501,5,0),"-")</f>
        <v>Muhammad Younus</v>
      </c>
      <c r="E621" s="25" t="str">
        <f>IFERROR(VLOOKUP($A621,'Grade 6'!$H$2:$N$501,6,0),"-")</f>
        <v>M</v>
      </c>
      <c r="F621" s="33">
        <f>IFERROR(VLOOKUP($A621,'Grade 6'!$H$2:$N$501,7,0),"-")</f>
        <v>41430</v>
      </c>
      <c r="G621" s="6"/>
      <c r="H621" s="13">
        <f t="shared" si="81"/>
        <v>1</v>
      </c>
      <c r="I621" s="17"/>
      <c r="J621" s="14" t="str">
        <f t="shared" si="80"/>
        <v>K.M.A Boys Secondary School</v>
      </c>
      <c r="K621" s="13" t="s">
        <v>19</v>
      </c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>
        <f t="shared" si="79"/>
        <v>0</v>
      </c>
      <c r="W621" s="26"/>
      <c r="X621" s="26"/>
      <c r="Y621" s="6"/>
      <c r="Z621" s="20">
        <f t="shared" si="76"/>
        <v>0</v>
      </c>
      <c r="AA621" s="20"/>
      <c r="AB621" s="2">
        <f t="shared" si="77"/>
        <v>0</v>
      </c>
      <c r="AC621" s="2">
        <f t="shared" si="78"/>
        <v>10</v>
      </c>
      <c r="AD621" s="20">
        <f t="shared" si="82"/>
        <v>207</v>
      </c>
    </row>
    <row r="622" spans="1:30" x14ac:dyDescent="0.35">
      <c r="A622" s="13">
        <v>207</v>
      </c>
      <c r="B622" s="25" t="str">
        <f>IFERROR(VLOOKUP($A622,'Grade 6'!$H$2:$N$501,3,0),"-")</f>
        <v>M24-0405-207</v>
      </c>
      <c r="C622" s="25" t="str">
        <f>IFERROR(VLOOKUP($A622,'Grade 6'!$H$2:$N$501,4,0),"-")</f>
        <v>Sumair Younus</v>
      </c>
      <c r="D622" s="25" t="str">
        <f>IFERROR(VLOOKUP($A622,'Grade 6'!$H$2:$N$501,5,0),"-")</f>
        <v>Muhammad Younus</v>
      </c>
      <c r="E622" s="25" t="str">
        <f>IFERROR(VLOOKUP($A622,'Grade 6'!$H$2:$N$501,6,0),"-")</f>
        <v>M</v>
      </c>
      <c r="F622" s="33">
        <f>IFERROR(VLOOKUP($A622,'Grade 6'!$H$2:$N$501,7,0),"-")</f>
        <v>41430</v>
      </c>
      <c r="G622" s="6"/>
      <c r="H622" s="13">
        <f t="shared" si="81"/>
        <v>2</v>
      </c>
      <c r="I622" s="17"/>
      <c r="J622" s="14" t="str">
        <f t="shared" si="80"/>
        <v>K.M.A Boys Secondary School</v>
      </c>
      <c r="K622" s="13" t="s">
        <v>19</v>
      </c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>
        <f t="shared" si="79"/>
        <v>0</v>
      </c>
      <c r="W622" s="26"/>
      <c r="X622" s="26"/>
      <c r="Y622" s="6"/>
      <c r="Z622" s="20">
        <f t="shared" si="76"/>
        <v>0</v>
      </c>
      <c r="AA622" s="20"/>
      <c r="AB622" s="2">
        <f t="shared" si="77"/>
        <v>0</v>
      </c>
      <c r="AC622" s="2">
        <f t="shared" si="78"/>
        <v>10</v>
      </c>
      <c r="AD622" s="20">
        <f t="shared" si="82"/>
        <v>207</v>
      </c>
    </row>
    <row r="623" spans="1:30" x14ac:dyDescent="0.35">
      <c r="A623" s="13">
        <v>207</v>
      </c>
      <c r="B623" s="25" t="str">
        <f>IFERROR(VLOOKUP($A623,'Grade 6'!$H$2:$N$501,3,0),"-")</f>
        <v>M24-0405-207</v>
      </c>
      <c r="C623" s="25" t="str">
        <f>IFERROR(VLOOKUP($A623,'Grade 6'!$H$2:$N$501,4,0),"-")</f>
        <v>Sumair Younus</v>
      </c>
      <c r="D623" s="25" t="str">
        <f>IFERROR(VLOOKUP($A623,'Grade 6'!$H$2:$N$501,5,0),"-")</f>
        <v>Muhammad Younus</v>
      </c>
      <c r="E623" s="25" t="str">
        <f>IFERROR(VLOOKUP($A623,'Grade 6'!$H$2:$N$501,6,0),"-")</f>
        <v>M</v>
      </c>
      <c r="F623" s="33">
        <f>IFERROR(VLOOKUP($A623,'Grade 6'!$H$2:$N$501,7,0),"-")</f>
        <v>41430</v>
      </c>
      <c r="G623" s="6"/>
      <c r="H623" s="13">
        <f t="shared" si="81"/>
        <v>3</v>
      </c>
      <c r="I623" s="17"/>
      <c r="J623" s="14" t="str">
        <f t="shared" si="80"/>
        <v>K.M.A Boys Secondary School</v>
      </c>
      <c r="K623" s="13" t="s">
        <v>19</v>
      </c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>
        <f t="shared" si="79"/>
        <v>0</v>
      </c>
      <c r="W623" s="26"/>
      <c r="X623" s="26"/>
      <c r="Y623" s="6"/>
      <c r="Z623" s="20">
        <f t="shared" si="76"/>
        <v>0</v>
      </c>
      <c r="AA623" s="20"/>
      <c r="AB623" s="2">
        <f t="shared" si="77"/>
        <v>0</v>
      </c>
      <c r="AC623" s="2">
        <f t="shared" si="78"/>
        <v>10</v>
      </c>
      <c r="AD623" s="20">
        <f t="shared" si="82"/>
        <v>207</v>
      </c>
    </row>
    <row r="624" spans="1:30" x14ac:dyDescent="0.35">
      <c r="A624" s="13">
        <v>208</v>
      </c>
      <c r="B624" s="25" t="str">
        <f>IFERROR(VLOOKUP($A624,'Grade 6'!$H$2:$N$501,3,0),"-")</f>
        <v>M24-0405-208</v>
      </c>
      <c r="C624" s="25" t="str">
        <f>IFERROR(VLOOKUP($A624,'Grade 6'!$H$2:$N$501,4,0),"-")</f>
        <v>Syed Haseeb Shah</v>
      </c>
      <c r="D624" s="25" t="str">
        <f>IFERROR(VLOOKUP($A624,'Grade 6'!$H$2:$N$501,5,0),"-")</f>
        <v>Syed Arif Shah</v>
      </c>
      <c r="E624" s="25" t="str">
        <f>IFERROR(VLOOKUP($A624,'Grade 6'!$H$2:$N$501,6,0),"-")</f>
        <v>M</v>
      </c>
      <c r="F624" s="33">
        <f>IFERROR(VLOOKUP($A624,'Grade 6'!$H$2:$N$501,7,0),"-")</f>
        <v>41160</v>
      </c>
      <c r="G624" s="6"/>
      <c r="H624" s="13">
        <f t="shared" si="81"/>
        <v>1</v>
      </c>
      <c r="I624" s="17"/>
      <c r="J624" s="14" t="str">
        <f t="shared" si="80"/>
        <v>K.M.A Boys Secondary School</v>
      </c>
      <c r="K624" s="13" t="s">
        <v>19</v>
      </c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>
        <f t="shared" si="79"/>
        <v>0</v>
      </c>
      <c r="W624" s="26"/>
      <c r="X624" s="26"/>
      <c r="Y624" s="6"/>
      <c r="Z624" s="20">
        <f t="shared" si="76"/>
        <v>0</v>
      </c>
      <c r="AA624" s="20"/>
      <c r="AB624" s="2">
        <f t="shared" si="77"/>
        <v>0</v>
      </c>
      <c r="AC624" s="2">
        <f t="shared" si="78"/>
        <v>10</v>
      </c>
      <c r="AD624" s="20">
        <f t="shared" si="82"/>
        <v>208</v>
      </c>
    </row>
    <row r="625" spans="1:30" x14ac:dyDescent="0.35">
      <c r="A625" s="13">
        <v>208</v>
      </c>
      <c r="B625" s="25" t="str">
        <f>IFERROR(VLOOKUP($A625,'Grade 6'!$H$2:$N$501,3,0),"-")</f>
        <v>M24-0405-208</v>
      </c>
      <c r="C625" s="25" t="str">
        <f>IFERROR(VLOOKUP($A625,'Grade 6'!$H$2:$N$501,4,0),"-")</f>
        <v>Syed Haseeb Shah</v>
      </c>
      <c r="D625" s="25" t="str">
        <f>IFERROR(VLOOKUP($A625,'Grade 6'!$H$2:$N$501,5,0),"-")</f>
        <v>Syed Arif Shah</v>
      </c>
      <c r="E625" s="25" t="str">
        <f>IFERROR(VLOOKUP($A625,'Grade 6'!$H$2:$N$501,6,0),"-")</f>
        <v>M</v>
      </c>
      <c r="F625" s="33">
        <f>IFERROR(VLOOKUP($A625,'Grade 6'!$H$2:$N$501,7,0),"-")</f>
        <v>41160</v>
      </c>
      <c r="G625" s="6"/>
      <c r="H625" s="13">
        <f t="shared" si="81"/>
        <v>2</v>
      </c>
      <c r="I625" s="17"/>
      <c r="J625" s="14" t="str">
        <f t="shared" si="80"/>
        <v>K.M.A Boys Secondary School</v>
      </c>
      <c r="K625" s="13" t="s">
        <v>19</v>
      </c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>
        <f t="shared" si="79"/>
        <v>0</v>
      </c>
      <c r="W625" s="26"/>
      <c r="X625" s="26"/>
      <c r="Y625" s="6"/>
      <c r="Z625" s="20">
        <f t="shared" si="76"/>
        <v>0</v>
      </c>
      <c r="AA625" s="20"/>
      <c r="AB625" s="2">
        <f t="shared" si="77"/>
        <v>0</v>
      </c>
      <c r="AC625" s="2">
        <f t="shared" si="78"/>
        <v>10</v>
      </c>
      <c r="AD625" s="20">
        <f t="shared" si="82"/>
        <v>208</v>
      </c>
    </row>
    <row r="626" spans="1:30" x14ac:dyDescent="0.35">
      <c r="A626" s="13">
        <v>208</v>
      </c>
      <c r="B626" s="25" t="str">
        <f>IFERROR(VLOOKUP($A626,'Grade 6'!$H$2:$N$501,3,0),"-")</f>
        <v>M24-0405-208</v>
      </c>
      <c r="C626" s="25" t="str">
        <f>IFERROR(VLOOKUP($A626,'Grade 6'!$H$2:$N$501,4,0),"-")</f>
        <v>Syed Haseeb Shah</v>
      </c>
      <c r="D626" s="25" t="str">
        <f>IFERROR(VLOOKUP($A626,'Grade 6'!$H$2:$N$501,5,0),"-")</f>
        <v>Syed Arif Shah</v>
      </c>
      <c r="E626" s="25" t="str">
        <f>IFERROR(VLOOKUP($A626,'Grade 6'!$H$2:$N$501,6,0),"-")</f>
        <v>M</v>
      </c>
      <c r="F626" s="33">
        <f>IFERROR(VLOOKUP($A626,'Grade 6'!$H$2:$N$501,7,0),"-")</f>
        <v>41160</v>
      </c>
      <c r="G626" s="6"/>
      <c r="H626" s="13">
        <f t="shared" si="81"/>
        <v>3</v>
      </c>
      <c r="I626" s="17"/>
      <c r="J626" s="14" t="str">
        <f t="shared" si="80"/>
        <v>K.M.A Boys Secondary School</v>
      </c>
      <c r="K626" s="13" t="s">
        <v>19</v>
      </c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>
        <f t="shared" si="79"/>
        <v>0</v>
      </c>
      <c r="W626" s="26"/>
      <c r="X626" s="26"/>
      <c r="Y626" s="6"/>
      <c r="Z626" s="20">
        <f t="shared" si="76"/>
        <v>0</v>
      </c>
      <c r="AA626" s="20"/>
      <c r="AB626" s="2">
        <f t="shared" si="77"/>
        <v>0</v>
      </c>
      <c r="AC626" s="2">
        <f t="shared" si="78"/>
        <v>10</v>
      </c>
      <c r="AD626" s="20">
        <f t="shared" si="82"/>
        <v>208</v>
      </c>
    </row>
    <row r="627" spans="1:30" x14ac:dyDescent="0.35">
      <c r="A627" s="13">
        <v>209</v>
      </c>
      <c r="B627" s="25" t="str">
        <f>IFERROR(VLOOKUP($A627,'Grade 6'!$H$2:$N$501,3,0),"-")</f>
        <v>M24-0405-209</v>
      </c>
      <c r="C627" s="25" t="str">
        <f>IFERROR(VLOOKUP($A627,'Grade 6'!$H$2:$N$501,4,0),"-")</f>
        <v>Syed Muhammad Ali</v>
      </c>
      <c r="D627" s="25" t="str">
        <f>IFERROR(VLOOKUP($A627,'Grade 6'!$H$2:$N$501,5,0),"-")</f>
        <v>Syed Muhammad Owais</v>
      </c>
      <c r="E627" s="25" t="str">
        <f>IFERROR(VLOOKUP($A627,'Grade 6'!$H$2:$N$501,6,0),"-")</f>
        <v>M</v>
      </c>
      <c r="F627" s="33">
        <f>IFERROR(VLOOKUP($A627,'Grade 6'!$H$2:$N$501,7,0),"-")</f>
        <v>41249</v>
      </c>
      <c r="G627" s="6"/>
      <c r="H627" s="13">
        <f t="shared" si="81"/>
        <v>1</v>
      </c>
      <c r="I627" s="17"/>
      <c r="J627" s="14" t="str">
        <f t="shared" si="80"/>
        <v>K.M.A Boys Secondary School</v>
      </c>
      <c r="K627" s="13" t="s">
        <v>19</v>
      </c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>
        <f t="shared" si="79"/>
        <v>0</v>
      </c>
      <c r="W627" s="26"/>
      <c r="X627" s="26"/>
      <c r="Y627" s="6"/>
      <c r="Z627" s="20">
        <f t="shared" si="76"/>
        <v>0</v>
      </c>
      <c r="AA627" s="20"/>
      <c r="AB627" s="2">
        <f t="shared" ref="AB627:AB674" si="83">SUM(L627:U627)</f>
        <v>0</v>
      </c>
      <c r="AC627" s="2">
        <f t="shared" ref="AC627:AC674" si="84">COUNTBLANK(L627:U627)</f>
        <v>10</v>
      </c>
      <c r="AD627" s="20">
        <f t="shared" si="82"/>
        <v>209</v>
      </c>
    </row>
    <row r="628" spans="1:30" x14ac:dyDescent="0.35">
      <c r="A628" s="13">
        <v>209</v>
      </c>
      <c r="B628" s="25" t="str">
        <f>IFERROR(VLOOKUP($A628,'Grade 6'!$H$2:$N$501,3,0),"-")</f>
        <v>M24-0405-209</v>
      </c>
      <c r="C628" s="25" t="str">
        <f>IFERROR(VLOOKUP($A628,'Grade 6'!$H$2:$N$501,4,0),"-")</f>
        <v>Syed Muhammad Ali</v>
      </c>
      <c r="D628" s="25" t="str">
        <f>IFERROR(VLOOKUP($A628,'Grade 6'!$H$2:$N$501,5,0),"-")</f>
        <v>Syed Muhammad Owais</v>
      </c>
      <c r="E628" s="25" t="str">
        <f>IFERROR(VLOOKUP($A628,'Grade 6'!$H$2:$N$501,6,0),"-")</f>
        <v>M</v>
      </c>
      <c r="F628" s="33">
        <f>IFERROR(VLOOKUP($A628,'Grade 6'!$H$2:$N$501,7,0),"-")</f>
        <v>41249</v>
      </c>
      <c r="G628" s="6"/>
      <c r="H628" s="13">
        <f t="shared" si="81"/>
        <v>2</v>
      </c>
      <c r="I628" s="17"/>
      <c r="J628" s="14" t="str">
        <f t="shared" si="80"/>
        <v>K.M.A Boys Secondary School</v>
      </c>
      <c r="K628" s="13" t="s">
        <v>19</v>
      </c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>
        <f t="shared" ref="V628:V675" si="85">Z628</f>
        <v>0</v>
      </c>
      <c r="W628" s="26"/>
      <c r="X628" s="26"/>
      <c r="Y628" s="6"/>
      <c r="Z628" s="20">
        <f t="shared" si="76"/>
        <v>0</v>
      </c>
      <c r="AA628" s="20"/>
      <c r="AB628" s="2">
        <f t="shared" si="83"/>
        <v>0</v>
      </c>
      <c r="AC628" s="2">
        <f t="shared" si="84"/>
        <v>10</v>
      </c>
      <c r="AD628" s="20">
        <f t="shared" si="82"/>
        <v>209</v>
      </c>
    </row>
    <row r="629" spans="1:30" x14ac:dyDescent="0.35">
      <c r="A629" s="13">
        <v>209</v>
      </c>
      <c r="B629" s="25" t="str">
        <f>IFERROR(VLOOKUP($A629,'Grade 6'!$H$2:$N$501,3,0),"-")</f>
        <v>M24-0405-209</v>
      </c>
      <c r="C629" s="25" t="str">
        <f>IFERROR(VLOOKUP($A629,'Grade 6'!$H$2:$N$501,4,0),"-")</f>
        <v>Syed Muhammad Ali</v>
      </c>
      <c r="D629" s="25" t="str">
        <f>IFERROR(VLOOKUP($A629,'Grade 6'!$H$2:$N$501,5,0),"-")</f>
        <v>Syed Muhammad Owais</v>
      </c>
      <c r="E629" s="25" t="str">
        <f>IFERROR(VLOOKUP($A629,'Grade 6'!$H$2:$N$501,6,0),"-")</f>
        <v>M</v>
      </c>
      <c r="F629" s="33">
        <f>IFERROR(VLOOKUP($A629,'Grade 6'!$H$2:$N$501,7,0),"-")</f>
        <v>41249</v>
      </c>
      <c r="G629" s="6"/>
      <c r="H629" s="13">
        <f t="shared" si="81"/>
        <v>3</v>
      </c>
      <c r="I629" s="17"/>
      <c r="J629" s="14" t="str">
        <f t="shared" ref="J629:J676" si="86">IF($J$3="","",$J$3)</f>
        <v>K.M.A Boys Secondary School</v>
      </c>
      <c r="K629" s="13" t="s">
        <v>19</v>
      </c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>
        <f t="shared" si="85"/>
        <v>0</v>
      </c>
      <c r="W629" s="26"/>
      <c r="X629" s="26"/>
      <c r="Y629" s="6"/>
      <c r="Z629" s="20">
        <f t="shared" si="76"/>
        <v>0</v>
      </c>
      <c r="AA629" s="20"/>
      <c r="AB629" s="2">
        <f t="shared" si="83"/>
        <v>0</v>
      </c>
      <c r="AC629" s="2">
        <f t="shared" si="84"/>
        <v>10</v>
      </c>
      <c r="AD629" s="20">
        <f t="shared" si="82"/>
        <v>209</v>
      </c>
    </row>
    <row r="630" spans="1:30" x14ac:dyDescent="0.35">
      <c r="A630" s="13">
        <v>210</v>
      </c>
      <c r="B630" s="25" t="str">
        <f>IFERROR(VLOOKUP($A630,'Grade 6'!$H$2:$N$501,3,0),"-")</f>
        <v>M24-0405-210</v>
      </c>
      <c r="C630" s="25" t="str">
        <f>IFERROR(VLOOKUP($A630,'Grade 6'!$H$2:$N$501,4,0),"-")</f>
        <v>Syed Sami</v>
      </c>
      <c r="D630" s="25" t="str">
        <f>IFERROR(VLOOKUP($A630,'Grade 6'!$H$2:$N$501,5,0),"-")</f>
        <v>Syed Jalal Shah</v>
      </c>
      <c r="E630" s="25" t="str">
        <f>IFERROR(VLOOKUP($A630,'Grade 6'!$H$2:$N$501,6,0),"-")</f>
        <v>M</v>
      </c>
      <c r="F630" s="33">
        <f>IFERROR(VLOOKUP($A630,'Grade 6'!$H$2:$N$501,7,0),"-")</f>
        <v>40956</v>
      </c>
      <c r="G630" s="6"/>
      <c r="H630" s="13">
        <f t="shared" si="81"/>
        <v>1</v>
      </c>
      <c r="I630" s="17"/>
      <c r="J630" s="14" t="str">
        <f t="shared" si="86"/>
        <v>K.M.A Boys Secondary School</v>
      </c>
      <c r="K630" s="13" t="s">
        <v>19</v>
      </c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>
        <f t="shared" si="85"/>
        <v>0</v>
      </c>
      <c r="W630" s="26"/>
      <c r="X630" s="26"/>
      <c r="Y630" s="6"/>
      <c r="Z630" s="20">
        <f t="shared" si="76"/>
        <v>0</v>
      </c>
      <c r="AA630" s="20"/>
      <c r="AB630" s="2">
        <f t="shared" si="83"/>
        <v>0</v>
      </c>
      <c r="AC630" s="2">
        <f t="shared" si="84"/>
        <v>10</v>
      </c>
      <c r="AD630" s="20">
        <f t="shared" si="82"/>
        <v>210</v>
      </c>
    </row>
    <row r="631" spans="1:30" x14ac:dyDescent="0.35">
      <c r="A631" s="13">
        <v>210</v>
      </c>
      <c r="B631" s="25" t="str">
        <f>IFERROR(VLOOKUP($A631,'Grade 6'!$H$2:$N$501,3,0),"-")</f>
        <v>M24-0405-210</v>
      </c>
      <c r="C631" s="25" t="str">
        <f>IFERROR(VLOOKUP($A631,'Grade 6'!$H$2:$N$501,4,0),"-")</f>
        <v>Syed Sami</v>
      </c>
      <c r="D631" s="25" t="str">
        <f>IFERROR(VLOOKUP($A631,'Grade 6'!$H$2:$N$501,5,0),"-")</f>
        <v>Syed Jalal Shah</v>
      </c>
      <c r="E631" s="25" t="str">
        <f>IFERROR(VLOOKUP($A631,'Grade 6'!$H$2:$N$501,6,0),"-")</f>
        <v>M</v>
      </c>
      <c r="F631" s="33">
        <f>IFERROR(VLOOKUP($A631,'Grade 6'!$H$2:$N$501,7,0),"-")</f>
        <v>40956</v>
      </c>
      <c r="G631" s="6"/>
      <c r="H631" s="13">
        <f t="shared" si="81"/>
        <v>2</v>
      </c>
      <c r="I631" s="17"/>
      <c r="J631" s="14" t="str">
        <f t="shared" si="86"/>
        <v>K.M.A Boys Secondary School</v>
      </c>
      <c r="K631" s="13" t="s">
        <v>19</v>
      </c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>
        <f t="shared" si="85"/>
        <v>0</v>
      </c>
      <c r="W631" s="26"/>
      <c r="X631" s="26"/>
      <c r="Y631" s="6"/>
      <c r="Z631" s="20">
        <f t="shared" si="76"/>
        <v>0</v>
      </c>
      <c r="AA631" s="20"/>
      <c r="AB631" s="2">
        <f t="shared" si="83"/>
        <v>0</v>
      </c>
      <c r="AC631" s="2">
        <f t="shared" si="84"/>
        <v>10</v>
      </c>
      <c r="AD631" s="20">
        <f t="shared" si="82"/>
        <v>210</v>
      </c>
    </row>
    <row r="632" spans="1:30" x14ac:dyDescent="0.35">
      <c r="A632" s="13">
        <v>210</v>
      </c>
      <c r="B632" s="25" t="str">
        <f>IFERROR(VLOOKUP($A632,'Grade 6'!$H$2:$N$501,3,0),"-")</f>
        <v>M24-0405-210</v>
      </c>
      <c r="C632" s="25" t="str">
        <f>IFERROR(VLOOKUP($A632,'Grade 6'!$H$2:$N$501,4,0),"-")</f>
        <v>Syed Sami</v>
      </c>
      <c r="D632" s="25" t="str">
        <f>IFERROR(VLOOKUP($A632,'Grade 6'!$H$2:$N$501,5,0),"-")</f>
        <v>Syed Jalal Shah</v>
      </c>
      <c r="E632" s="25" t="str">
        <f>IFERROR(VLOOKUP($A632,'Grade 6'!$H$2:$N$501,6,0),"-")</f>
        <v>M</v>
      </c>
      <c r="F632" s="33">
        <f>IFERROR(VLOOKUP($A632,'Grade 6'!$H$2:$N$501,7,0),"-")</f>
        <v>40956</v>
      </c>
      <c r="G632" s="6"/>
      <c r="H632" s="13">
        <f t="shared" si="81"/>
        <v>3</v>
      </c>
      <c r="I632" s="17"/>
      <c r="J632" s="14" t="str">
        <f t="shared" si="86"/>
        <v>K.M.A Boys Secondary School</v>
      </c>
      <c r="K632" s="13" t="s">
        <v>19</v>
      </c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>
        <f t="shared" si="85"/>
        <v>0</v>
      </c>
      <c r="W632" s="26"/>
      <c r="X632" s="26"/>
      <c r="Y632" s="6"/>
      <c r="Z632" s="20">
        <f t="shared" si="76"/>
        <v>0</v>
      </c>
      <c r="AA632" s="20"/>
      <c r="AB632" s="2">
        <f t="shared" si="83"/>
        <v>0</v>
      </c>
      <c r="AC632" s="2">
        <f t="shared" si="84"/>
        <v>10</v>
      </c>
      <c r="AD632" s="20">
        <f t="shared" si="82"/>
        <v>210</v>
      </c>
    </row>
    <row r="633" spans="1:30" x14ac:dyDescent="0.35">
      <c r="A633" s="13">
        <v>211</v>
      </c>
      <c r="B633" s="25" t="str">
        <f>IFERROR(VLOOKUP($A633,'Grade 6'!$H$2:$N$501,3,0),"-")</f>
        <v>M24-0405-211</v>
      </c>
      <c r="C633" s="25" t="str">
        <f>IFERROR(VLOOKUP($A633,'Grade 6'!$H$2:$N$501,4,0),"-")</f>
        <v>Syed Shahwaiz Shah</v>
      </c>
      <c r="D633" s="25" t="str">
        <f>IFERROR(VLOOKUP($A633,'Grade 6'!$H$2:$N$501,5,0),"-")</f>
        <v>Syed Jabbar Shah</v>
      </c>
      <c r="E633" s="25" t="str">
        <f>IFERROR(VLOOKUP($A633,'Grade 6'!$H$2:$N$501,6,0),"-")</f>
        <v>M</v>
      </c>
      <c r="F633" s="33">
        <f>IFERROR(VLOOKUP($A633,'Grade 6'!$H$2:$N$501,7,0),"-")</f>
        <v>41264</v>
      </c>
      <c r="G633" s="6"/>
      <c r="H633" s="13">
        <f t="shared" si="81"/>
        <v>1</v>
      </c>
      <c r="I633" s="17"/>
      <c r="J633" s="14" t="str">
        <f t="shared" si="86"/>
        <v>K.M.A Boys Secondary School</v>
      </c>
      <c r="K633" s="13" t="s">
        <v>19</v>
      </c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>
        <f t="shared" si="85"/>
        <v>0</v>
      </c>
      <c r="W633" s="26"/>
      <c r="X633" s="26"/>
      <c r="Y633" s="6"/>
      <c r="Z633" s="20">
        <f t="shared" si="76"/>
        <v>0</v>
      </c>
      <c r="AA633" s="20"/>
      <c r="AB633" s="2">
        <f t="shared" si="83"/>
        <v>0</v>
      </c>
      <c r="AC633" s="2">
        <f t="shared" si="84"/>
        <v>10</v>
      </c>
      <c r="AD633" s="20">
        <f t="shared" si="82"/>
        <v>211</v>
      </c>
    </row>
    <row r="634" spans="1:30" x14ac:dyDescent="0.35">
      <c r="A634" s="13">
        <v>211</v>
      </c>
      <c r="B634" s="25" t="str">
        <f>IFERROR(VLOOKUP($A634,'Grade 6'!$H$2:$N$501,3,0),"-")</f>
        <v>M24-0405-211</v>
      </c>
      <c r="C634" s="25" t="str">
        <f>IFERROR(VLOOKUP($A634,'Grade 6'!$H$2:$N$501,4,0),"-")</f>
        <v>Syed Shahwaiz Shah</v>
      </c>
      <c r="D634" s="25" t="str">
        <f>IFERROR(VLOOKUP($A634,'Grade 6'!$H$2:$N$501,5,0),"-")</f>
        <v>Syed Jabbar Shah</v>
      </c>
      <c r="E634" s="25" t="str">
        <f>IFERROR(VLOOKUP($A634,'Grade 6'!$H$2:$N$501,6,0),"-")</f>
        <v>M</v>
      </c>
      <c r="F634" s="33">
        <f>IFERROR(VLOOKUP($A634,'Grade 6'!$H$2:$N$501,7,0),"-")</f>
        <v>41264</v>
      </c>
      <c r="G634" s="6"/>
      <c r="H634" s="13">
        <f t="shared" si="81"/>
        <v>2</v>
      </c>
      <c r="I634" s="17"/>
      <c r="J634" s="14" t="str">
        <f t="shared" si="86"/>
        <v>K.M.A Boys Secondary School</v>
      </c>
      <c r="K634" s="13" t="s">
        <v>19</v>
      </c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>
        <f t="shared" si="85"/>
        <v>0</v>
      </c>
      <c r="W634" s="26"/>
      <c r="X634" s="26"/>
      <c r="Y634" s="6"/>
      <c r="Z634" s="20">
        <f t="shared" si="76"/>
        <v>0</v>
      </c>
      <c r="AA634" s="20"/>
      <c r="AB634" s="2">
        <f t="shared" si="83"/>
        <v>0</v>
      </c>
      <c r="AC634" s="2">
        <f t="shared" si="84"/>
        <v>10</v>
      </c>
      <c r="AD634" s="20">
        <f t="shared" si="82"/>
        <v>211</v>
      </c>
    </row>
    <row r="635" spans="1:30" x14ac:dyDescent="0.35">
      <c r="A635" s="13">
        <v>211</v>
      </c>
      <c r="B635" s="25" t="str">
        <f>IFERROR(VLOOKUP($A635,'Grade 6'!$H$2:$N$501,3,0),"-")</f>
        <v>M24-0405-211</v>
      </c>
      <c r="C635" s="25" t="str">
        <f>IFERROR(VLOOKUP($A635,'Grade 6'!$H$2:$N$501,4,0),"-")</f>
        <v>Syed Shahwaiz Shah</v>
      </c>
      <c r="D635" s="25" t="str">
        <f>IFERROR(VLOOKUP($A635,'Grade 6'!$H$2:$N$501,5,0),"-")</f>
        <v>Syed Jabbar Shah</v>
      </c>
      <c r="E635" s="25" t="str">
        <f>IFERROR(VLOOKUP($A635,'Grade 6'!$H$2:$N$501,6,0),"-")</f>
        <v>M</v>
      </c>
      <c r="F635" s="33">
        <f>IFERROR(VLOOKUP($A635,'Grade 6'!$H$2:$N$501,7,0),"-")</f>
        <v>41264</v>
      </c>
      <c r="G635" s="6"/>
      <c r="H635" s="13">
        <f t="shared" si="81"/>
        <v>3</v>
      </c>
      <c r="I635" s="17"/>
      <c r="J635" s="14" t="str">
        <f t="shared" si="86"/>
        <v>K.M.A Boys Secondary School</v>
      </c>
      <c r="K635" s="13" t="s">
        <v>19</v>
      </c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>
        <f t="shared" si="85"/>
        <v>0</v>
      </c>
      <c r="W635" s="26"/>
      <c r="X635" s="26"/>
      <c r="Y635" s="6"/>
      <c r="Z635" s="20">
        <f t="shared" si="76"/>
        <v>0</v>
      </c>
      <c r="AA635" s="20"/>
      <c r="AB635" s="2">
        <f t="shared" si="83"/>
        <v>0</v>
      </c>
      <c r="AC635" s="2">
        <f t="shared" si="84"/>
        <v>10</v>
      </c>
      <c r="AD635" s="20">
        <f t="shared" si="82"/>
        <v>211</v>
      </c>
    </row>
    <row r="636" spans="1:30" x14ac:dyDescent="0.35">
      <c r="A636" s="13">
        <v>212</v>
      </c>
      <c r="B636" s="25" t="str">
        <f>IFERROR(VLOOKUP($A636,'Grade 6'!$H$2:$N$501,3,0),"-")</f>
        <v>M24-0405-212</v>
      </c>
      <c r="C636" s="25" t="str">
        <f>IFERROR(VLOOKUP($A636,'Grade 6'!$H$2:$N$501,4,0),"-")</f>
        <v>Talha Aayan</v>
      </c>
      <c r="D636" s="25" t="str">
        <f>IFERROR(VLOOKUP($A636,'Grade 6'!$H$2:$N$501,5,0),"-")</f>
        <v>Muhammad Saleem Khan</v>
      </c>
      <c r="E636" s="25" t="str">
        <f>IFERROR(VLOOKUP($A636,'Grade 6'!$H$2:$N$501,6,0),"-")</f>
        <v>M</v>
      </c>
      <c r="F636" s="33">
        <f>IFERROR(VLOOKUP($A636,'Grade 6'!$H$2:$N$501,7,0),"-")</f>
        <v>41227</v>
      </c>
      <c r="G636" s="6"/>
      <c r="H636" s="13">
        <f t="shared" si="81"/>
        <v>1</v>
      </c>
      <c r="I636" s="17"/>
      <c r="J636" s="14" t="str">
        <f t="shared" si="86"/>
        <v>K.M.A Boys Secondary School</v>
      </c>
      <c r="K636" s="13" t="s">
        <v>19</v>
      </c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>
        <f t="shared" si="85"/>
        <v>0</v>
      </c>
      <c r="W636" s="26"/>
      <c r="X636" s="26"/>
      <c r="Y636" s="6"/>
      <c r="Z636" s="20">
        <f t="shared" si="76"/>
        <v>0</v>
      </c>
      <c r="AA636" s="20"/>
      <c r="AB636" s="2">
        <f t="shared" si="83"/>
        <v>0</v>
      </c>
      <c r="AC636" s="2">
        <f t="shared" si="84"/>
        <v>10</v>
      </c>
      <c r="AD636" s="20">
        <f t="shared" si="82"/>
        <v>212</v>
      </c>
    </row>
    <row r="637" spans="1:30" x14ac:dyDescent="0.35">
      <c r="A637" s="13">
        <v>212</v>
      </c>
      <c r="B637" s="25" t="str">
        <f>IFERROR(VLOOKUP($A637,'Grade 6'!$H$2:$N$501,3,0),"-")</f>
        <v>M24-0405-212</v>
      </c>
      <c r="C637" s="25" t="str">
        <f>IFERROR(VLOOKUP($A637,'Grade 6'!$H$2:$N$501,4,0),"-")</f>
        <v>Talha Aayan</v>
      </c>
      <c r="D637" s="25" t="str">
        <f>IFERROR(VLOOKUP($A637,'Grade 6'!$H$2:$N$501,5,0),"-")</f>
        <v>Muhammad Saleem Khan</v>
      </c>
      <c r="E637" s="25" t="str">
        <f>IFERROR(VLOOKUP($A637,'Grade 6'!$H$2:$N$501,6,0),"-")</f>
        <v>M</v>
      </c>
      <c r="F637" s="33">
        <f>IFERROR(VLOOKUP($A637,'Grade 6'!$H$2:$N$501,7,0),"-")</f>
        <v>41227</v>
      </c>
      <c r="G637" s="6"/>
      <c r="H637" s="13">
        <f t="shared" si="81"/>
        <v>2</v>
      </c>
      <c r="I637" s="17"/>
      <c r="J637" s="14" t="str">
        <f t="shared" si="86"/>
        <v>K.M.A Boys Secondary School</v>
      </c>
      <c r="K637" s="13" t="s">
        <v>19</v>
      </c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>
        <f t="shared" si="85"/>
        <v>0</v>
      </c>
      <c r="W637" s="26"/>
      <c r="X637" s="26"/>
      <c r="Y637" s="6"/>
      <c r="Z637" s="20">
        <f t="shared" si="76"/>
        <v>0</v>
      </c>
      <c r="AA637" s="20"/>
      <c r="AB637" s="2">
        <f t="shared" si="83"/>
        <v>0</v>
      </c>
      <c r="AC637" s="2">
        <f t="shared" si="84"/>
        <v>10</v>
      </c>
      <c r="AD637" s="20">
        <f t="shared" si="82"/>
        <v>212</v>
      </c>
    </row>
    <row r="638" spans="1:30" x14ac:dyDescent="0.35">
      <c r="A638" s="13">
        <v>212</v>
      </c>
      <c r="B638" s="25" t="str">
        <f>IFERROR(VLOOKUP($A638,'Grade 6'!$H$2:$N$501,3,0),"-")</f>
        <v>M24-0405-212</v>
      </c>
      <c r="C638" s="25" t="str">
        <f>IFERROR(VLOOKUP($A638,'Grade 6'!$H$2:$N$501,4,0),"-")</f>
        <v>Talha Aayan</v>
      </c>
      <c r="D638" s="25" t="str">
        <f>IFERROR(VLOOKUP($A638,'Grade 6'!$H$2:$N$501,5,0),"-")</f>
        <v>Muhammad Saleem Khan</v>
      </c>
      <c r="E638" s="25" t="str">
        <f>IFERROR(VLOOKUP($A638,'Grade 6'!$H$2:$N$501,6,0),"-")</f>
        <v>M</v>
      </c>
      <c r="F638" s="33">
        <f>IFERROR(VLOOKUP($A638,'Grade 6'!$H$2:$N$501,7,0),"-")</f>
        <v>41227</v>
      </c>
      <c r="G638" s="6"/>
      <c r="H638" s="13">
        <f t="shared" si="81"/>
        <v>3</v>
      </c>
      <c r="I638" s="17"/>
      <c r="J638" s="14" t="str">
        <f t="shared" si="86"/>
        <v>K.M.A Boys Secondary School</v>
      </c>
      <c r="K638" s="13" t="s">
        <v>19</v>
      </c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>
        <f t="shared" si="85"/>
        <v>0</v>
      </c>
      <c r="W638" s="26"/>
      <c r="X638" s="26"/>
      <c r="Y638" s="6"/>
      <c r="Z638" s="20">
        <f t="shared" si="76"/>
        <v>0</v>
      </c>
      <c r="AA638" s="20"/>
      <c r="AB638" s="2">
        <f t="shared" si="83"/>
        <v>0</v>
      </c>
      <c r="AC638" s="2">
        <f t="shared" si="84"/>
        <v>10</v>
      </c>
      <c r="AD638" s="20">
        <f t="shared" si="82"/>
        <v>212</v>
      </c>
    </row>
    <row r="639" spans="1:30" x14ac:dyDescent="0.35">
      <c r="A639" s="13">
        <v>213</v>
      </c>
      <c r="B639" s="25" t="str">
        <f>IFERROR(VLOOKUP($A639,'Grade 6'!$H$2:$N$501,3,0),"-")</f>
        <v>M24-0405-213</v>
      </c>
      <c r="C639" s="25" t="str">
        <f>IFERROR(VLOOKUP($A639,'Grade 6'!$H$2:$N$501,4,0),"-")</f>
        <v>Umer Memon</v>
      </c>
      <c r="D639" s="25" t="str">
        <f>IFERROR(VLOOKUP($A639,'Grade 6'!$H$2:$N$501,5,0),"-")</f>
        <v>Jawaid Memon</v>
      </c>
      <c r="E639" s="25" t="str">
        <f>IFERROR(VLOOKUP($A639,'Grade 6'!$H$2:$N$501,6,0),"-")</f>
        <v>M</v>
      </c>
      <c r="F639" s="33">
        <f>IFERROR(VLOOKUP($A639,'Grade 6'!$H$2:$N$501,7,0),"-")</f>
        <v>41295</v>
      </c>
      <c r="G639" s="6"/>
      <c r="H639" s="13">
        <f t="shared" si="81"/>
        <v>1</v>
      </c>
      <c r="I639" s="17"/>
      <c r="J639" s="14" t="str">
        <f t="shared" si="86"/>
        <v>K.M.A Boys Secondary School</v>
      </c>
      <c r="K639" s="13" t="s">
        <v>19</v>
      </c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>
        <f t="shared" si="85"/>
        <v>0</v>
      </c>
      <c r="W639" s="26"/>
      <c r="X639" s="26"/>
      <c r="Y639" s="6"/>
      <c r="Z639" s="20">
        <f t="shared" si="76"/>
        <v>0</v>
      </c>
      <c r="AA639" s="20"/>
      <c r="AB639" s="2">
        <f t="shared" si="83"/>
        <v>0</v>
      </c>
      <c r="AC639" s="2">
        <f t="shared" si="84"/>
        <v>10</v>
      </c>
      <c r="AD639" s="20">
        <f t="shared" si="82"/>
        <v>213</v>
      </c>
    </row>
    <row r="640" spans="1:30" x14ac:dyDescent="0.35">
      <c r="A640" s="13">
        <v>213</v>
      </c>
      <c r="B640" s="25" t="str">
        <f>IFERROR(VLOOKUP($A640,'Grade 6'!$H$2:$N$501,3,0),"-")</f>
        <v>M24-0405-213</v>
      </c>
      <c r="C640" s="25" t="str">
        <f>IFERROR(VLOOKUP($A640,'Grade 6'!$H$2:$N$501,4,0),"-")</f>
        <v>Umer Memon</v>
      </c>
      <c r="D640" s="25" t="str">
        <f>IFERROR(VLOOKUP($A640,'Grade 6'!$H$2:$N$501,5,0),"-")</f>
        <v>Jawaid Memon</v>
      </c>
      <c r="E640" s="25" t="str">
        <f>IFERROR(VLOOKUP($A640,'Grade 6'!$H$2:$N$501,6,0),"-")</f>
        <v>M</v>
      </c>
      <c r="F640" s="33">
        <f>IFERROR(VLOOKUP($A640,'Grade 6'!$H$2:$N$501,7,0),"-")</f>
        <v>41295</v>
      </c>
      <c r="G640" s="6"/>
      <c r="H640" s="13">
        <f t="shared" si="81"/>
        <v>2</v>
      </c>
      <c r="I640" s="17"/>
      <c r="J640" s="14" t="str">
        <f t="shared" si="86"/>
        <v>K.M.A Boys Secondary School</v>
      </c>
      <c r="K640" s="13" t="s">
        <v>19</v>
      </c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>
        <f t="shared" si="85"/>
        <v>0</v>
      </c>
      <c r="W640" s="26"/>
      <c r="X640" s="26"/>
      <c r="Y640" s="6"/>
      <c r="Z640" s="20">
        <f t="shared" si="76"/>
        <v>0</v>
      </c>
      <c r="AA640" s="20"/>
      <c r="AB640" s="2">
        <f t="shared" si="83"/>
        <v>0</v>
      </c>
      <c r="AC640" s="2">
        <f t="shared" si="84"/>
        <v>10</v>
      </c>
      <c r="AD640" s="20">
        <f t="shared" si="82"/>
        <v>213</v>
      </c>
    </row>
    <row r="641" spans="1:30" x14ac:dyDescent="0.35">
      <c r="A641" s="13">
        <v>213</v>
      </c>
      <c r="B641" s="25" t="str">
        <f>IFERROR(VLOOKUP($A641,'Grade 6'!$H$2:$N$501,3,0),"-")</f>
        <v>M24-0405-213</v>
      </c>
      <c r="C641" s="25" t="str">
        <f>IFERROR(VLOOKUP($A641,'Grade 6'!$H$2:$N$501,4,0),"-")</f>
        <v>Umer Memon</v>
      </c>
      <c r="D641" s="25" t="str">
        <f>IFERROR(VLOOKUP($A641,'Grade 6'!$H$2:$N$501,5,0),"-")</f>
        <v>Jawaid Memon</v>
      </c>
      <c r="E641" s="25" t="str">
        <f>IFERROR(VLOOKUP($A641,'Grade 6'!$H$2:$N$501,6,0),"-")</f>
        <v>M</v>
      </c>
      <c r="F641" s="33">
        <f>IFERROR(VLOOKUP($A641,'Grade 6'!$H$2:$N$501,7,0),"-")</f>
        <v>41295</v>
      </c>
      <c r="G641" s="6"/>
      <c r="H641" s="13">
        <f t="shared" si="81"/>
        <v>3</v>
      </c>
      <c r="I641" s="17"/>
      <c r="J641" s="14" t="str">
        <f t="shared" si="86"/>
        <v>K.M.A Boys Secondary School</v>
      </c>
      <c r="K641" s="13" t="s">
        <v>19</v>
      </c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>
        <f t="shared" si="85"/>
        <v>0</v>
      </c>
      <c r="W641" s="26"/>
      <c r="X641" s="26"/>
      <c r="Y641" s="6"/>
      <c r="Z641" s="20">
        <f t="shared" si="76"/>
        <v>0</v>
      </c>
      <c r="AA641" s="20"/>
      <c r="AB641" s="2">
        <f t="shared" si="83"/>
        <v>0</v>
      </c>
      <c r="AC641" s="2">
        <f t="shared" si="84"/>
        <v>10</v>
      </c>
      <c r="AD641" s="20">
        <f t="shared" si="82"/>
        <v>213</v>
      </c>
    </row>
    <row r="642" spans="1:30" x14ac:dyDescent="0.35">
      <c r="A642" s="13">
        <v>214</v>
      </c>
      <c r="B642" s="25" t="str">
        <f>IFERROR(VLOOKUP($A642,'Grade 6'!$H$2:$N$501,3,0),"-")</f>
        <v>M24-0405-214</v>
      </c>
      <c r="C642" s="25" t="str">
        <f>IFERROR(VLOOKUP($A642,'Grade 6'!$H$2:$N$501,4,0),"-")</f>
        <v>Wahaj</v>
      </c>
      <c r="D642" s="25" t="str">
        <f>IFERROR(VLOOKUP($A642,'Grade 6'!$H$2:$N$501,5,0),"-")</f>
        <v>Muhammad Danish</v>
      </c>
      <c r="E642" s="25" t="str">
        <f>IFERROR(VLOOKUP($A642,'Grade 6'!$H$2:$N$501,6,0),"-")</f>
        <v>M</v>
      </c>
      <c r="F642" s="33">
        <f>IFERROR(VLOOKUP($A642,'Grade 6'!$H$2:$N$501,7,0),"-")</f>
        <v>41374</v>
      </c>
      <c r="G642" s="6"/>
      <c r="H642" s="13">
        <f t="shared" si="81"/>
        <v>1</v>
      </c>
      <c r="I642" s="17"/>
      <c r="J642" s="14" t="str">
        <f t="shared" si="86"/>
        <v>K.M.A Boys Secondary School</v>
      </c>
      <c r="K642" s="13" t="s">
        <v>19</v>
      </c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>
        <f t="shared" si="85"/>
        <v>0</v>
      </c>
      <c r="W642" s="26"/>
      <c r="X642" s="26"/>
      <c r="Y642" s="6"/>
      <c r="Z642" s="20">
        <f t="shared" si="76"/>
        <v>0</v>
      </c>
      <c r="AA642" s="20"/>
      <c r="AB642" s="2">
        <f t="shared" si="83"/>
        <v>0</v>
      </c>
      <c r="AC642" s="2">
        <f t="shared" si="84"/>
        <v>10</v>
      </c>
      <c r="AD642" s="20">
        <f t="shared" si="82"/>
        <v>214</v>
      </c>
    </row>
    <row r="643" spans="1:30" x14ac:dyDescent="0.35">
      <c r="A643" s="13">
        <v>214</v>
      </c>
      <c r="B643" s="25" t="str">
        <f>IFERROR(VLOOKUP($A643,'Grade 6'!$H$2:$N$501,3,0),"-")</f>
        <v>M24-0405-214</v>
      </c>
      <c r="C643" s="25" t="str">
        <f>IFERROR(VLOOKUP($A643,'Grade 6'!$H$2:$N$501,4,0),"-")</f>
        <v>Wahaj</v>
      </c>
      <c r="D643" s="25" t="str">
        <f>IFERROR(VLOOKUP($A643,'Grade 6'!$H$2:$N$501,5,0),"-")</f>
        <v>Muhammad Danish</v>
      </c>
      <c r="E643" s="25" t="str">
        <f>IFERROR(VLOOKUP($A643,'Grade 6'!$H$2:$N$501,6,0),"-")</f>
        <v>M</v>
      </c>
      <c r="F643" s="33">
        <f>IFERROR(VLOOKUP($A643,'Grade 6'!$H$2:$N$501,7,0),"-")</f>
        <v>41374</v>
      </c>
      <c r="G643" s="6"/>
      <c r="H643" s="13">
        <f t="shared" si="81"/>
        <v>2</v>
      </c>
      <c r="I643" s="17"/>
      <c r="J643" s="14" t="str">
        <f t="shared" si="86"/>
        <v>K.M.A Boys Secondary School</v>
      </c>
      <c r="K643" s="13" t="s">
        <v>19</v>
      </c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>
        <f t="shared" si="85"/>
        <v>0</v>
      </c>
      <c r="W643" s="26"/>
      <c r="X643" s="26"/>
      <c r="Y643" s="6"/>
      <c r="Z643" s="20">
        <f t="shared" ref="Z643:Z706" si="87">COUNTIFS($A$3:$A$1502,A643,$AB$3:$AB$1502,"&lt;&gt;0")</f>
        <v>0</v>
      </c>
      <c r="AA643" s="20"/>
      <c r="AB643" s="2">
        <f t="shared" si="83"/>
        <v>0</v>
      </c>
      <c r="AC643" s="2">
        <f t="shared" si="84"/>
        <v>10</v>
      </c>
      <c r="AD643" s="20">
        <f t="shared" si="82"/>
        <v>214</v>
      </c>
    </row>
    <row r="644" spans="1:30" x14ac:dyDescent="0.35">
      <c r="A644" s="13">
        <v>214</v>
      </c>
      <c r="B644" s="25" t="str">
        <f>IFERROR(VLOOKUP($A644,'Grade 6'!$H$2:$N$501,3,0),"-")</f>
        <v>M24-0405-214</v>
      </c>
      <c r="C644" s="25" t="str">
        <f>IFERROR(VLOOKUP($A644,'Grade 6'!$H$2:$N$501,4,0),"-")</f>
        <v>Wahaj</v>
      </c>
      <c r="D644" s="25" t="str">
        <f>IFERROR(VLOOKUP($A644,'Grade 6'!$H$2:$N$501,5,0),"-")</f>
        <v>Muhammad Danish</v>
      </c>
      <c r="E644" s="25" t="str">
        <f>IFERROR(VLOOKUP($A644,'Grade 6'!$H$2:$N$501,6,0),"-")</f>
        <v>M</v>
      </c>
      <c r="F644" s="33">
        <f>IFERROR(VLOOKUP($A644,'Grade 6'!$H$2:$N$501,7,0),"-")</f>
        <v>41374</v>
      </c>
      <c r="G644" s="6"/>
      <c r="H644" s="13">
        <f t="shared" si="81"/>
        <v>3</v>
      </c>
      <c r="I644" s="17"/>
      <c r="J644" s="14" t="str">
        <f t="shared" si="86"/>
        <v>K.M.A Boys Secondary School</v>
      </c>
      <c r="K644" s="13" t="s">
        <v>19</v>
      </c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>
        <f t="shared" si="85"/>
        <v>0</v>
      </c>
      <c r="W644" s="26"/>
      <c r="X644" s="26"/>
      <c r="Y644" s="6"/>
      <c r="Z644" s="20">
        <f t="shared" si="87"/>
        <v>0</v>
      </c>
      <c r="AA644" s="20"/>
      <c r="AB644" s="2">
        <f t="shared" si="83"/>
        <v>0</v>
      </c>
      <c r="AC644" s="2">
        <f t="shared" si="84"/>
        <v>10</v>
      </c>
      <c r="AD644" s="20">
        <f t="shared" si="82"/>
        <v>214</v>
      </c>
    </row>
    <row r="645" spans="1:30" x14ac:dyDescent="0.35">
      <c r="A645" s="13">
        <v>215</v>
      </c>
      <c r="B645" s="25" t="str">
        <f>IFERROR(VLOOKUP($A645,'Grade 6'!$H$2:$N$501,3,0),"-")</f>
        <v>M24-0405-215</v>
      </c>
      <c r="C645" s="25" t="str">
        <f>IFERROR(VLOOKUP($A645,'Grade 6'!$H$2:$N$501,4,0),"-")</f>
        <v>Waqas Khan</v>
      </c>
      <c r="D645" s="25" t="str">
        <f>IFERROR(VLOOKUP($A645,'Grade 6'!$H$2:$N$501,5,0),"-")</f>
        <v>Hakeem Zada</v>
      </c>
      <c r="E645" s="25" t="str">
        <f>IFERROR(VLOOKUP($A645,'Grade 6'!$H$2:$N$501,6,0),"-")</f>
        <v>M</v>
      </c>
      <c r="F645" s="33">
        <f>IFERROR(VLOOKUP($A645,'Grade 6'!$H$2:$N$501,7,0),"-")</f>
        <v>41700</v>
      </c>
      <c r="G645" s="6"/>
      <c r="H645" s="13">
        <f t="shared" si="81"/>
        <v>1</v>
      </c>
      <c r="I645" s="17"/>
      <c r="J645" s="14" t="str">
        <f t="shared" si="86"/>
        <v>K.M.A Boys Secondary School</v>
      </c>
      <c r="K645" s="13" t="s">
        <v>19</v>
      </c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>
        <f t="shared" si="85"/>
        <v>0</v>
      </c>
      <c r="W645" s="26"/>
      <c r="X645" s="26"/>
      <c r="Y645" s="6"/>
      <c r="Z645" s="20">
        <f t="shared" si="87"/>
        <v>0</v>
      </c>
      <c r="AA645" s="20"/>
      <c r="AB645" s="2">
        <f t="shared" si="83"/>
        <v>0</v>
      </c>
      <c r="AC645" s="2">
        <f t="shared" si="84"/>
        <v>10</v>
      </c>
      <c r="AD645" s="20">
        <f t="shared" si="82"/>
        <v>215</v>
      </c>
    </row>
    <row r="646" spans="1:30" x14ac:dyDescent="0.35">
      <c r="A646" s="13">
        <v>215</v>
      </c>
      <c r="B646" s="25" t="str">
        <f>IFERROR(VLOOKUP($A646,'Grade 6'!$H$2:$N$501,3,0),"-")</f>
        <v>M24-0405-215</v>
      </c>
      <c r="C646" s="25" t="str">
        <f>IFERROR(VLOOKUP($A646,'Grade 6'!$H$2:$N$501,4,0),"-")</f>
        <v>Waqas Khan</v>
      </c>
      <c r="D646" s="25" t="str">
        <f>IFERROR(VLOOKUP($A646,'Grade 6'!$H$2:$N$501,5,0),"-")</f>
        <v>Hakeem Zada</v>
      </c>
      <c r="E646" s="25" t="str">
        <f>IFERROR(VLOOKUP($A646,'Grade 6'!$H$2:$N$501,6,0),"-")</f>
        <v>M</v>
      </c>
      <c r="F646" s="33">
        <f>IFERROR(VLOOKUP($A646,'Grade 6'!$H$2:$N$501,7,0),"-")</f>
        <v>41700</v>
      </c>
      <c r="G646" s="6"/>
      <c r="H646" s="13">
        <f t="shared" ref="H646:H709" si="88">IF(A646=A645,H645+1,1)</f>
        <v>2</v>
      </c>
      <c r="I646" s="17"/>
      <c r="J646" s="14" t="str">
        <f t="shared" si="86"/>
        <v>K.M.A Boys Secondary School</v>
      </c>
      <c r="K646" s="13" t="s">
        <v>19</v>
      </c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>
        <f t="shared" si="85"/>
        <v>0</v>
      </c>
      <c r="W646" s="26"/>
      <c r="X646" s="26"/>
      <c r="Y646" s="6"/>
      <c r="Z646" s="20">
        <f t="shared" si="87"/>
        <v>0</v>
      </c>
      <c r="AA646" s="20"/>
      <c r="AB646" s="2">
        <f t="shared" si="83"/>
        <v>0</v>
      </c>
      <c r="AC646" s="2">
        <f t="shared" si="84"/>
        <v>10</v>
      </c>
      <c r="AD646" s="20">
        <f t="shared" ref="AD646:AD709" si="89">IF(CONCATENATE(C646,D646)=CONCATENATE(C645,D645),AD645,AD645+1)</f>
        <v>215</v>
      </c>
    </row>
    <row r="647" spans="1:30" x14ac:dyDescent="0.35">
      <c r="A647" s="13">
        <v>215</v>
      </c>
      <c r="B647" s="25" t="str">
        <f>IFERROR(VLOOKUP($A647,'Grade 6'!$H$2:$N$501,3,0),"-")</f>
        <v>M24-0405-215</v>
      </c>
      <c r="C647" s="25" t="str">
        <f>IFERROR(VLOOKUP($A647,'Grade 6'!$H$2:$N$501,4,0),"-")</f>
        <v>Waqas Khan</v>
      </c>
      <c r="D647" s="25" t="str">
        <f>IFERROR(VLOOKUP($A647,'Grade 6'!$H$2:$N$501,5,0),"-")</f>
        <v>Hakeem Zada</v>
      </c>
      <c r="E647" s="25" t="str">
        <f>IFERROR(VLOOKUP($A647,'Grade 6'!$H$2:$N$501,6,0),"-")</f>
        <v>M</v>
      </c>
      <c r="F647" s="33">
        <f>IFERROR(VLOOKUP($A647,'Grade 6'!$H$2:$N$501,7,0),"-")</f>
        <v>41700</v>
      </c>
      <c r="G647" s="6"/>
      <c r="H647" s="13">
        <f t="shared" si="88"/>
        <v>3</v>
      </c>
      <c r="I647" s="17"/>
      <c r="J647" s="14" t="str">
        <f t="shared" si="86"/>
        <v>K.M.A Boys Secondary School</v>
      </c>
      <c r="K647" s="13" t="s">
        <v>19</v>
      </c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>
        <f t="shared" si="85"/>
        <v>0</v>
      </c>
      <c r="W647" s="26"/>
      <c r="X647" s="26"/>
      <c r="Y647" s="6"/>
      <c r="Z647" s="20">
        <f t="shared" si="87"/>
        <v>0</v>
      </c>
      <c r="AA647" s="20"/>
      <c r="AB647" s="2">
        <f t="shared" si="83"/>
        <v>0</v>
      </c>
      <c r="AC647" s="2">
        <f t="shared" si="84"/>
        <v>10</v>
      </c>
      <c r="AD647" s="20">
        <f t="shared" si="89"/>
        <v>215</v>
      </c>
    </row>
    <row r="648" spans="1:30" x14ac:dyDescent="0.35">
      <c r="A648" s="13">
        <v>216</v>
      </c>
      <c r="B648" s="25" t="str">
        <f>IFERROR(VLOOKUP($A648,'Grade 6'!$H$2:$N$501,3,0),"-")</f>
        <v>M24-0405-216</v>
      </c>
      <c r="C648" s="25" t="str">
        <f>IFERROR(VLOOKUP($A648,'Grade 6'!$H$2:$N$501,4,0),"-")</f>
        <v>Zaid Bin Aamir</v>
      </c>
      <c r="D648" s="25" t="str">
        <f>IFERROR(VLOOKUP($A648,'Grade 6'!$H$2:$N$501,5,0),"-")</f>
        <v>Aamir Badar</v>
      </c>
      <c r="E648" s="25" t="str">
        <f>IFERROR(VLOOKUP($A648,'Grade 6'!$H$2:$N$501,6,0),"-")</f>
        <v>M</v>
      </c>
      <c r="F648" s="33">
        <f>IFERROR(VLOOKUP($A648,'Grade 6'!$H$2:$N$501,7,0),"-")</f>
        <v>41592</v>
      </c>
      <c r="G648" s="6"/>
      <c r="H648" s="13">
        <f t="shared" si="88"/>
        <v>1</v>
      </c>
      <c r="I648" s="17"/>
      <c r="J648" s="14" t="str">
        <f t="shared" si="86"/>
        <v>K.M.A Boys Secondary School</v>
      </c>
      <c r="K648" s="13" t="s">
        <v>19</v>
      </c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>
        <f t="shared" si="85"/>
        <v>0</v>
      </c>
      <c r="W648" s="26"/>
      <c r="X648" s="26"/>
      <c r="Y648" s="6"/>
      <c r="Z648" s="20">
        <f t="shared" si="87"/>
        <v>0</v>
      </c>
      <c r="AA648" s="20"/>
      <c r="AB648" s="2">
        <f t="shared" si="83"/>
        <v>0</v>
      </c>
      <c r="AC648" s="2">
        <f t="shared" si="84"/>
        <v>10</v>
      </c>
      <c r="AD648" s="20">
        <f t="shared" si="89"/>
        <v>216</v>
      </c>
    </row>
    <row r="649" spans="1:30" x14ac:dyDescent="0.35">
      <c r="A649" s="13">
        <v>216</v>
      </c>
      <c r="B649" s="25" t="str">
        <f>IFERROR(VLOOKUP($A649,'Grade 6'!$H$2:$N$501,3,0),"-")</f>
        <v>M24-0405-216</v>
      </c>
      <c r="C649" s="25" t="str">
        <f>IFERROR(VLOOKUP($A649,'Grade 6'!$H$2:$N$501,4,0),"-")</f>
        <v>Zaid Bin Aamir</v>
      </c>
      <c r="D649" s="25" t="str">
        <f>IFERROR(VLOOKUP($A649,'Grade 6'!$H$2:$N$501,5,0),"-")</f>
        <v>Aamir Badar</v>
      </c>
      <c r="E649" s="25" t="str">
        <f>IFERROR(VLOOKUP($A649,'Grade 6'!$H$2:$N$501,6,0),"-")</f>
        <v>M</v>
      </c>
      <c r="F649" s="33">
        <f>IFERROR(VLOOKUP($A649,'Grade 6'!$H$2:$N$501,7,0),"-")</f>
        <v>41592</v>
      </c>
      <c r="G649" s="6"/>
      <c r="H649" s="13">
        <f t="shared" si="88"/>
        <v>2</v>
      </c>
      <c r="I649" s="17"/>
      <c r="J649" s="14" t="str">
        <f t="shared" si="86"/>
        <v>K.M.A Boys Secondary School</v>
      </c>
      <c r="K649" s="13" t="s">
        <v>19</v>
      </c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>
        <f t="shared" si="85"/>
        <v>0</v>
      </c>
      <c r="W649" s="26"/>
      <c r="X649" s="26"/>
      <c r="Y649" s="6"/>
      <c r="Z649" s="20">
        <f t="shared" si="87"/>
        <v>0</v>
      </c>
      <c r="AA649" s="20"/>
      <c r="AB649" s="2">
        <f t="shared" si="83"/>
        <v>0</v>
      </c>
      <c r="AC649" s="2">
        <f t="shared" si="84"/>
        <v>10</v>
      </c>
      <c r="AD649" s="20">
        <f t="shared" si="89"/>
        <v>216</v>
      </c>
    </row>
    <row r="650" spans="1:30" x14ac:dyDescent="0.35">
      <c r="A650" s="13">
        <v>216</v>
      </c>
      <c r="B650" s="25" t="str">
        <f>IFERROR(VLOOKUP($A650,'Grade 6'!$H$2:$N$501,3,0),"-")</f>
        <v>M24-0405-216</v>
      </c>
      <c r="C650" s="25" t="str">
        <f>IFERROR(VLOOKUP($A650,'Grade 6'!$H$2:$N$501,4,0),"-")</f>
        <v>Zaid Bin Aamir</v>
      </c>
      <c r="D650" s="25" t="str">
        <f>IFERROR(VLOOKUP($A650,'Grade 6'!$H$2:$N$501,5,0),"-")</f>
        <v>Aamir Badar</v>
      </c>
      <c r="E650" s="25" t="str">
        <f>IFERROR(VLOOKUP($A650,'Grade 6'!$H$2:$N$501,6,0),"-")</f>
        <v>M</v>
      </c>
      <c r="F650" s="33">
        <f>IFERROR(VLOOKUP($A650,'Grade 6'!$H$2:$N$501,7,0),"-")</f>
        <v>41592</v>
      </c>
      <c r="G650" s="6"/>
      <c r="H650" s="13">
        <f t="shared" si="88"/>
        <v>3</v>
      </c>
      <c r="I650" s="17"/>
      <c r="J650" s="14" t="str">
        <f t="shared" si="86"/>
        <v>K.M.A Boys Secondary School</v>
      </c>
      <c r="K650" s="13" t="s">
        <v>19</v>
      </c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>
        <f t="shared" si="85"/>
        <v>0</v>
      </c>
      <c r="W650" s="26"/>
      <c r="X650" s="26"/>
      <c r="Y650" s="6"/>
      <c r="Z650" s="20">
        <f t="shared" si="87"/>
        <v>0</v>
      </c>
      <c r="AA650" s="20"/>
      <c r="AB650" s="2">
        <f t="shared" si="83"/>
        <v>0</v>
      </c>
      <c r="AC650" s="2">
        <f t="shared" si="84"/>
        <v>10</v>
      </c>
      <c r="AD650" s="20">
        <f t="shared" si="89"/>
        <v>216</v>
      </c>
    </row>
    <row r="651" spans="1:30" hidden="1" x14ac:dyDescent="0.35">
      <c r="A651" s="13">
        <v>217</v>
      </c>
      <c r="B651" s="25" t="str">
        <f>IFERROR(VLOOKUP($A651,'Grade 6'!$H$2:$N$501,3,0),"-")</f>
        <v>M24-0405-217</v>
      </c>
      <c r="C651" s="25" t="str">
        <f>IFERROR(VLOOKUP($A651,'Grade 6'!$H$2:$N$501,4,0),"-")</f>
        <v/>
      </c>
      <c r="D651" s="25" t="str">
        <f>IFERROR(VLOOKUP($A651,'Grade 6'!$H$2:$N$501,5,0),"-")</f>
        <v/>
      </c>
      <c r="E651" s="25">
        <f>IFERROR(VLOOKUP($A651,'Grade 6'!$H$2:$N$501,6,0),"-")</f>
        <v>0</v>
      </c>
      <c r="F651" s="33">
        <f>IFERROR(VLOOKUP($A651,'Grade 6'!$H$2:$N$501,7,0),"-")</f>
        <v>0</v>
      </c>
      <c r="G651" s="6"/>
      <c r="H651" s="13">
        <f t="shared" si="88"/>
        <v>1</v>
      </c>
      <c r="I651" s="17"/>
      <c r="J651" s="14" t="str">
        <f t="shared" si="86"/>
        <v>K.M.A Boys Secondary School</v>
      </c>
      <c r="K651" s="13" t="s">
        <v>19</v>
      </c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>
        <f t="shared" si="85"/>
        <v>0</v>
      </c>
      <c r="W651" s="26"/>
      <c r="X651" s="26"/>
      <c r="Y651" s="6"/>
      <c r="Z651" s="20">
        <f t="shared" si="87"/>
        <v>0</v>
      </c>
      <c r="AA651" s="20"/>
      <c r="AB651" s="2">
        <f t="shared" si="83"/>
        <v>0</v>
      </c>
      <c r="AC651" s="2">
        <f t="shared" si="84"/>
        <v>10</v>
      </c>
      <c r="AD651" s="20">
        <f t="shared" si="89"/>
        <v>217</v>
      </c>
    </row>
    <row r="652" spans="1:30" hidden="1" x14ac:dyDescent="0.35">
      <c r="A652" s="13">
        <v>217</v>
      </c>
      <c r="B652" s="25" t="str">
        <f>IFERROR(VLOOKUP($A652,'Grade 6'!$H$2:$N$501,3,0),"-")</f>
        <v>M24-0405-217</v>
      </c>
      <c r="C652" s="25" t="str">
        <f>IFERROR(VLOOKUP($A652,'Grade 6'!$H$2:$N$501,4,0),"-")</f>
        <v/>
      </c>
      <c r="D652" s="25" t="str">
        <f>IFERROR(VLOOKUP($A652,'Grade 6'!$H$2:$N$501,5,0),"-")</f>
        <v/>
      </c>
      <c r="E652" s="25">
        <f>IFERROR(VLOOKUP($A652,'Grade 6'!$H$2:$N$501,6,0),"-")</f>
        <v>0</v>
      </c>
      <c r="F652" s="33">
        <f>IFERROR(VLOOKUP($A652,'Grade 6'!$H$2:$N$501,7,0),"-")</f>
        <v>0</v>
      </c>
      <c r="G652" s="6"/>
      <c r="H652" s="13">
        <f t="shared" si="88"/>
        <v>2</v>
      </c>
      <c r="I652" s="17"/>
      <c r="J652" s="14" t="str">
        <f t="shared" si="86"/>
        <v>K.M.A Boys Secondary School</v>
      </c>
      <c r="K652" s="13" t="s">
        <v>19</v>
      </c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>
        <f t="shared" si="85"/>
        <v>0</v>
      </c>
      <c r="W652" s="26"/>
      <c r="X652" s="26"/>
      <c r="Y652" s="6"/>
      <c r="Z652" s="20">
        <f t="shared" si="87"/>
        <v>0</v>
      </c>
      <c r="AA652" s="20"/>
      <c r="AB652" s="2">
        <f t="shared" si="83"/>
        <v>0</v>
      </c>
      <c r="AC652" s="2">
        <f t="shared" si="84"/>
        <v>10</v>
      </c>
      <c r="AD652" s="20">
        <f t="shared" si="89"/>
        <v>217</v>
      </c>
    </row>
    <row r="653" spans="1:30" hidden="1" x14ac:dyDescent="0.35">
      <c r="A653" s="13">
        <v>217</v>
      </c>
      <c r="B653" s="25" t="str">
        <f>IFERROR(VLOOKUP($A653,'Grade 6'!$H$2:$N$501,3,0),"-")</f>
        <v>M24-0405-217</v>
      </c>
      <c r="C653" s="25" t="str">
        <f>IFERROR(VLOOKUP($A653,'Grade 6'!$H$2:$N$501,4,0),"-")</f>
        <v/>
      </c>
      <c r="D653" s="25" t="str">
        <f>IFERROR(VLOOKUP($A653,'Grade 6'!$H$2:$N$501,5,0),"-")</f>
        <v/>
      </c>
      <c r="E653" s="25">
        <f>IFERROR(VLOOKUP($A653,'Grade 6'!$H$2:$N$501,6,0),"-")</f>
        <v>0</v>
      </c>
      <c r="F653" s="33">
        <f>IFERROR(VLOOKUP($A653,'Grade 6'!$H$2:$N$501,7,0),"-")</f>
        <v>0</v>
      </c>
      <c r="G653" s="6"/>
      <c r="H653" s="13">
        <f t="shared" si="88"/>
        <v>3</v>
      </c>
      <c r="I653" s="17"/>
      <c r="J653" s="14" t="str">
        <f t="shared" si="86"/>
        <v>K.M.A Boys Secondary School</v>
      </c>
      <c r="K653" s="13" t="s">
        <v>19</v>
      </c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>
        <f t="shared" si="85"/>
        <v>0</v>
      </c>
      <c r="W653" s="26"/>
      <c r="X653" s="26"/>
      <c r="Y653" s="6"/>
      <c r="Z653" s="20">
        <f t="shared" si="87"/>
        <v>0</v>
      </c>
      <c r="AA653" s="20"/>
      <c r="AB653" s="2">
        <f t="shared" si="83"/>
        <v>0</v>
      </c>
      <c r="AC653" s="2">
        <f t="shared" si="84"/>
        <v>10</v>
      </c>
      <c r="AD653" s="20">
        <f t="shared" si="89"/>
        <v>217</v>
      </c>
    </row>
    <row r="654" spans="1:30" hidden="1" x14ac:dyDescent="0.35">
      <c r="A654" s="13">
        <v>218</v>
      </c>
      <c r="B654" s="25" t="str">
        <f>IFERROR(VLOOKUP($A654,'Grade 6'!$H$2:$N$501,3,0),"-")</f>
        <v>M24-0405-218</v>
      </c>
      <c r="C654" s="25" t="str">
        <f>IFERROR(VLOOKUP($A654,'Grade 6'!$H$2:$N$501,4,0),"-")</f>
        <v/>
      </c>
      <c r="D654" s="25" t="str">
        <f>IFERROR(VLOOKUP($A654,'Grade 6'!$H$2:$N$501,5,0),"-")</f>
        <v/>
      </c>
      <c r="E654" s="25">
        <f>IFERROR(VLOOKUP($A654,'Grade 6'!$H$2:$N$501,6,0),"-")</f>
        <v>0</v>
      </c>
      <c r="F654" s="33">
        <f>IFERROR(VLOOKUP($A654,'Grade 6'!$H$2:$N$501,7,0),"-")</f>
        <v>0</v>
      </c>
      <c r="G654" s="6"/>
      <c r="H654" s="13">
        <f t="shared" si="88"/>
        <v>1</v>
      </c>
      <c r="I654" s="17"/>
      <c r="J654" s="14" t="str">
        <f t="shared" si="86"/>
        <v>K.M.A Boys Secondary School</v>
      </c>
      <c r="K654" s="13" t="s">
        <v>19</v>
      </c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>
        <f t="shared" si="85"/>
        <v>0</v>
      </c>
      <c r="W654" s="26"/>
      <c r="X654" s="26"/>
      <c r="Y654" s="6"/>
      <c r="Z654" s="20">
        <f t="shared" si="87"/>
        <v>0</v>
      </c>
      <c r="AA654" s="20"/>
      <c r="AB654" s="2">
        <f t="shared" si="83"/>
        <v>0</v>
      </c>
      <c r="AC654" s="2">
        <f t="shared" si="84"/>
        <v>10</v>
      </c>
      <c r="AD654" s="20">
        <f t="shared" si="89"/>
        <v>217</v>
      </c>
    </row>
    <row r="655" spans="1:30" hidden="1" x14ac:dyDescent="0.35">
      <c r="A655" s="13">
        <v>218</v>
      </c>
      <c r="B655" s="25" t="str">
        <f>IFERROR(VLOOKUP($A655,'Grade 6'!$H$2:$N$501,3,0),"-")</f>
        <v>M24-0405-218</v>
      </c>
      <c r="C655" s="25" t="str">
        <f>IFERROR(VLOOKUP($A655,'Grade 6'!$H$2:$N$501,4,0),"-")</f>
        <v/>
      </c>
      <c r="D655" s="25" t="str">
        <f>IFERROR(VLOOKUP($A655,'Grade 6'!$H$2:$N$501,5,0),"-")</f>
        <v/>
      </c>
      <c r="E655" s="25">
        <f>IFERROR(VLOOKUP($A655,'Grade 6'!$H$2:$N$501,6,0),"-")</f>
        <v>0</v>
      </c>
      <c r="F655" s="33">
        <f>IFERROR(VLOOKUP($A655,'Grade 6'!$H$2:$N$501,7,0),"-")</f>
        <v>0</v>
      </c>
      <c r="G655" s="6"/>
      <c r="H655" s="13">
        <f t="shared" si="88"/>
        <v>2</v>
      </c>
      <c r="I655" s="17"/>
      <c r="J655" s="14" t="str">
        <f t="shared" si="86"/>
        <v>K.M.A Boys Secondary School</v>
      </c>
      <c r="K655" s="13" t="s">
        <v>19</v>
      </c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>
        <f t="shared" si="85"/>
        <v>0</v>
      </c>
      <c r="W655" s="26"/>
      <c r="X655" s="26"/>
      <c r="Y655" s="6"/>
      <c r="Z655" s="20">
        <f t="shared" si="87"/>
        <v>0</v>
      </c>
      <c r="AA655" s="20"/>
      <c r="AB655" s="2">
        <f t="shared" si="83"/>
        <v>0</v>
      </c>
      <c r="AC655" s="2">
        <f t="shared" si="84"/>
        <v>10</v>
      </c>
      <c r="AD655" s="20">
        <f t="shared" si="89"/>
        <v>217</v>
      </c>
    </row>
    <row r="656" spans="1:30" hidden="1" x14ac:dyDescent="0.35">
      <c r="A656" s="13">
        <v>218</v>
      </c>
      <c r="B656" s="25" t="str">
        <f>IFERROR(VLOOKUP($A656,'Grade 6'!$H$2:$N$501,3,0),"-")</f>
        <v>M24-0405-218</v>
      </c>
      <c r="C656" s="25" t="str">
        <f>IFERROR(VLOOKUP($A656,'Grade 6'!$H$2:$N$501,4,0),"-")</f>
        <v/>
      </c>
      <c r="D656" s="25" t="str">
        <f>IFERROR(VLOOKUP($A656,'Grade 6'!$H$2:$N$501,5,0),"-")</f>
        <v/>
      </c>
      <c r="E656" s="25">
        <f>IFERROR(VLOOKUP($A656,'Grade 6'!$H$2:$N$501,6,0),"-")</f>
        <v>0</v>
      </c>
      <c r="F656" s="33">
        <f>IFERROR(VLOOKUP($A656,'Grade 6'!$H$2:$N$501,7,0),"-")</f>
        <v>0</v>
      </c>
      <c r="G656" s="6"/>
      <c r="H656" s="13">
        <f t="shared" si="88"/>
        <v>3</v>
      </c>
      <c r="I656" s="17"/>
      <c r="J656" s="14" t="str">
        <f t="shared" si="86"/>
        <v>K.M.A Boys Secondary School</v>
      </c>
      <c r="K656" s="13" t="s">
        <v>19</v>
      </c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>
        <f t="shared" si="85"/>
        <v>0</v>
      </c>
      <c r="W656" s="26"/>
      <c r="X656" s="26"/>
      <c r="Y656" s="6"/>
      <c r="Z656" s="20">
        <f t="shared" si="87"/>
        <v>0</v>
      </c>
      <c r="AA656" s="20"/>
      <c r="AB656" s="2">
        <f t="shared" si="83"/>
        <v>0</v>
      </c>
      <c r="AC656" s="2">
        <f t="shared" si="84"/>
        <v>10</v>
      </c>
      <c r="AD656" s="20">
        <f t="shared" si="89"/>
        <v>217</v>
      </c>
    </row>
    <row r="657" spans="1:30" hidden="1" x14ac:dyDescent="0.35">
      <c r="A657" s="13">
        <v>219</v>
      </c>
      <c r="B657" s="25" t="str">
        <f>IFERROR(VLOOKUP($A657,'Grade 6'!$H$2:$N$501,3,0),"-")</f>
        <v>M24-0405-219</v>
      </c>
      <c r="C657" s="25" t="str">
        <f>IFERROR(VLOOKUP($A657,'Grade 6'!$H$2:$N$501,4,0),"-")</f>
        <v/>
      </c>
      <c r="D657" s="25" t="str">
        <f>IFERROR(VLOOKUP($A657,'Grade 6'!$H$2:$N$501,5,0),"-")</f>
        <v/>
      </c>
      <c r="E657" s="25">
        <f>IFERROR(VLOOKUP($A657,'Grade 6'!$H$2:$N$501,6,0),"-")</f>
        <v>0</v>
      </c>
      <c r="F657" s="33">
        <f>IFERROR(VLOOKUP($A657,'Grade 6'!$H$2:$N$501,7,0),"-")</f>
        <v>0</v>
      </c>
      <c r="G657" s="6"/>
      <c r="H657" s="13">
        <f t="shared" si="88"/>
        <v>1</v>
      </c>
      <c r="I657" s="17"/>
      <c r="J657" s="14" t="str">
        <f t="shared" si="86"/>
        <v>K.M.A Boys Secondary School</v>
      </c>
      <c r="K657" s="13" t="s">
        <v>19</v>
      </c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>
        <f t="shared" si="85"/>
        <v>0</v>
      </c>
      <c r="W657" s="26"/>
      <c r="X657" s="26"/>
      <c r="Y657" s="6"/>
      <c r="Z657" s="20">
        <f t="shared" si="87"/>
        <v>0</v>
      </c>
      <c r="AA657" s="20"/>
      <c r="AB657" s="2">
        <f t="shared" si="83"/>
        <v>0</v>
      </c>
      <c r="AC657" s="2">
        <f t="shared" si="84"/>
        <v>10</v>
      </c>
      <c r="AD657" s="20">
        <f t="shared" si="89"/>
        <v>217</v>
      </c>
    </row>
    <row r="658" spans="1:30" hidden="1" x14ac:dyDescent="0.35">
      <c r="A658" s="13">
        <v>219</v>
      </c>
      <c r="B658" s="25" t="str">
        <f>IFERROR(VLOOKUP($A658,'Grade 6'!$H$2:$N$501,3,0),"-")</f>
        <v>M24-0405-219</v>
      </c>
      <c r="C658" s="25" t="str">
        <f>IFERROR(VLOOKUP($A658,'Grade 6'!$H$2:$N$501,4,0),"-")</f>
        <v/>
      </c>
      <c r="D658" s="25" t="str">
        <f>IFERROR(VLOOKUP($A658,'Grade 6'!$H$2:$N$501,5,0),"-")</f>
        <v/>
      </c>
      <c r="E658" s="25">
        <f>IFERROR(VLOOKUP($A658,'Grade 6'!$H$2:$N$501,6,0),"-")</f>
        <v>0</v>
      </c>
      <c r="F658" s="33">
        <f>IFERROR(VLOOKUP($A658,'Grade 6'!$H$2:$N$501,7,0),"-")</f>
        <v>0</v>
      </c>
      <c r="G658" s="6"/>
      <c r="H658" s="13">
        <f t="shared" si="88"/>
        <v>2</v>
      </c>
      <c r="I658" s="17"/>
      <c r="J658" s="14" t="str">
        <f t="shared" si="86"/>
        <v>K.M.A Boys Secondary School</v>
      </c>
      <c r="K658" s="13" t="s">
        <v>19</v>
      </c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>
        <f t="shared" si="85"/>
        <v>0</v>
      </c>
      <c r="W658" s="26"/>
      <c r="X658" s="26"/>
      <c r="Y658" s="6"/>
      <c r="Z658" s="20">
        <f t="shared" si="87"/>
        <v>0</v>
      </c>
      <c r="AA658" s="20"/>
      <c r="AB658" s="2">
        <f t="shared" si="83"/>
        <v>0</v>
      </c>
      <c r="AC658" s="2">
        <f t="shared" si="84"/>
        <v>10</v>
      </c>
      <c r="AD658" s="20">
        <f t="shared" si="89"/>
        <v>217</v>
      </c>
    </row>
    <row r="659" spans="1:30" hidden="1" x14ac:dyDescent="0.35">
      <c r="A659" s="13">
        <v>219</v>
      </c>
      <c r="B659" s="25" t="str">
        <f>IFERROR(VLOOKUP($A659,'Grade 6'!$H$2:$N$501,3,0),"-")</f>
        <v>M24-0405-219</v>
      </c>
      <c r="C659" s="25" t="str">
        <f>IFERROR(VLOOKUP($A659,'Grade 6'!$H$2:$N$501,4,0),"-")</f>
        <v/>
      </c>
      <c r="D659" s="25" t="str">
        <f>IFERROR(VLOOKUP($A659,'Grade 6'!$H$2:$N$501,5,0),"-")</f>
        <v/>
      </c>
      <c r="E659" s="25">
        <f>IFERROR(VLOOKUP($A659,'Grade 6'!$H$2:$N$501,6,0),"-")</f>
        <v>0</v>
      </c>
      <c r="F659" s="33">
        <f>IFERROR(VLOOKUP($A659,'Grade 6'!$H$2:$N$501,7,0),"-")</f>
        <v>0</v>
      </c>
      <c r="G659" s="6"/>
      <c r="H659" s="13">
        <f t="shared" si="88"/>
        <v>3</v>
      </c>
      <c r="I659" s="17"/>
      <c r="J659" s="14" t="str">
        <f t="shared" si="86"/>
        <v>K.M.A Boys Secondary School</v>
      </c>
      <c r="K659" s="13" t="s">
        <v>19</v>
      </c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>
        <f t="shared" si="85"/>
        <v>0</v>
      </c>
      <c r="W659" s="26"/>
      <c r="X659" s="26"/>
      <c r="Y659" s="6"/>
      <c r="Z659" s="20">
        <f t="shared" si="87"/>
        <v>0</v>
      </c>
      <c r="AA659" s="20"/>
      <c r="AB659" s="2">
        <f t="shared" si="83"/>
        <v>0</v>
      </c>
      <c r="AC659" s="2">
        <f t="shared" si="84"/>
        <v>10</v>
      </c>
      <c r="AD659" s="20">
        <f t="shared" si="89"/>
        <v>217</v>
      </c>
    </row>
    <row r="660" spans="1:30" hidden="1" x14ac:dyDescent="0.35">
      <c r="A660" s="13">
        <v>220</v>
      </c>
      <c r="B660" s="25" t="str">
        <f>IFERROR(VLOOKUP($A660,'Grade 6'!$H$2:$N$501,3,0),"-")</f>
        <v>M24-0405-220</v>
      </c>
      <c r="C660" s="25" t="str">
        <f>IFERROR(VLOOKUP($A660,'Grade 6'!$H$2:$N$501,4,0),"-")</f>
        <v/>
      </c>
      <c r="D660" s="25" t="str">
        <f>IFERROR(VLOOKUP($A660,'Grade 6'!$H$2:$N$501,5,0),"-")</f>
        <v/>
      </c>
      <c r="E660" s="25">
        <f>IFERROR(VLOOKUP($A660,'Grade 6'!$H$2:$N$501,6,0),"-")</f>
        <v>0</v>
      </c>
      <c r="F660" s="33">
        <f>IFERROR(VLOOKUP($A660,'Grade 6'!$H$2:$N$501,7,0),"-")</f>
        <v>0</v>
      </c>
      <c r="G660" s="6"/>
      <c r="H660" s="13">
        <f t="shared" si="88"/>
        <v>1</v>
      </c>
      <c r="I660" s="17"/>
      <c r="J660" s="14" t="str">
        <f t="shared" si="86"/>
        <v>K.M.A Boys Secondary School</v>
      </c>
      <c r="K660" s="13" t="s">
        <v>19</v>
      </c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>
        <f t="shared" si="85"/>
        <v>0</v>
      </c>
      <c r="W660" s="26"/>
      <c r="X660" s="26"/>
      <c r="Y660" s="6"/>
      <c r="Z660" s="20">
        <f t="shared" si="87"/>
        <v>0</v>
      </c>
      <c r="AA660" s="20"/>
      <c r="AB660" s="2">
        <f t="shared" si="83"/>
        <v>0</v>
      </c>
      <c r="AC660" s="2">
        <f t="shared" si="84"/>
        <v>10</v>
      </c>
      <c r="AD660" s="20">
        <f t="shared" si="89"/>
        <v>217</v>
      </c>
    </row>
    <row r="661" spans="1:30" hidden="1" x14ac:dyDescent="0.35">
      <c r="A661" s="13">
        <v>220</v>
      </c>
      <c r="B661" s="25" t="str">
        <f>IFERROR(VLOOKUP($A661,'Grade 6'!$H$2:$N$501,3,0),"-")</f>
        <v>M24-0405-220</v>
      </c>
      <c r="C661" s="25" t="str">
        <f>IFERROR(VLOOKUP($A661,'Grade 6'!$H$2:$N$501,4,0),"-")</f>
        <v/>
      </c>
      <c r="D661" s="25" t="str">
        <f>IFERROR(VLOOKUP($A661,'Grade 6'!$H$2:$N$501,5,0),"-")</f>
        <v/>
      </c>
      <c r="E661" s="25">
        <f>IFERROR(VLOOKUP($A661,'Grade 6'!$H$2:$N$501,6,0),"-")</f>
        <v>0</v>
      </c>
      <c r="F661" s="33">
        <f>IFERROR(VLOOKUP($A661,'Grade 6'!$H$2:$N$501,7,0),"-")</f>
        <v>0</v>
      </c>
      <c r="G661" s="6"/>
      <c r="H661" s="13">
        <f t="shared" si="88"/>
        <v>2</v>
      </c>
      <c r="I661" s="17"/>
      <c r="J661" s="14" t="str">
        <f t="shared" si="86"/>
        <v>K.M.A Boys Secondary School</v>
      </c>
      <c r="K661" s="13" t="s">
        <v>19</v>
      </c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>
        <f t="shared" si="85"/>
        <v>0</v>
      </c>
      <c r="W661" s="26"/>
      <c r="X661" s="26"/>
      <c r="Y661" s="6"/>
      <c r="Z661" s="20">
        <f t="shared" si="87"/>
        <v>0</v>
      </c>
      <c r="AA661" s="20"/>
      <c r="AB661" s="2">
        <f t="shared" si="83"/>
        <v>0</v>
      </c>
      <c r="AC661" s="2">
        <f t="shared" si="84"/>
        <v>10</v>
      </c>
      <c r="AD661" s="20">
        <f t="shared" si="89"/>
        <v>217</v>
      </c>
    </row>
    <row r="662" spans="1:30" hidden="1" x14ac:dyDescent="0.35">
      <c r="A662" s="13">
        <v>220</v>
      </c>
      <c r="B662" s="25" t="str">
        <f>IFERROR(VLOOKUP($A662,'Grade 6'!$H$2:$N$501,3,0),"-")</f>
        <v>M24-0405-220</v>
      </c>
      <c r="C662" s="25" t="str">
        <f>IFERROR(VLOOKUP($A662,'Grade 6'!$H$2:$N$501,4,0),"-")</f>
        <v/>
      </c>
      <c r="D662" s="25" t="str">
        <f>IFERROR(VLOOKUP($A662,'Grade 6'!$H$2:$N$501,5,0),"-")</f>
        <v/>
      </c>
      <c r="E662" s="25">
        <f>IFERROR(VLOOKUP($A662,'Grade 6'!$H$2:$N$501,6,0),"-")</f>
        <v>0</v>
      </c>
      <c r="F662" s="33">
        <f>IFERROR(VLOOKUP($A662,'Grade 6'!$H$2:$N$501,7,0),"-")</f>
        <v>0</v>
      </c>
      <c r="G662" s="6"/>
      <c r="H662" s="13">
        <f t="shared" si="88"/>
        <v>3</v>
      </c>
      <c r="I662" s="17"/>
      <c r="J662" s="14" t="str">
        <f t="shared" si="86"/>
        <v>K.M.A Boys Secondary School</v>
      </c>
      <c r="K662" s="13" t="s">
        <v>19</v>
      </c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>
        <f t="shared" si="85"/>
        <v>0</v>
      </c>
      <c r="W662" s="26"/>
      <c r="X662" s="26"/>
      <c r="Y662" s="6"/>
      <c r="Z662" s="20">
        <f t="shared" si="87"/>
        <v>0</v>
      </c>
      <c r="AA662" s="20"/>
      <c r="AB662" s="2">
        <f t="shared" si="83"/>
        <v>0</v>
      </c>
      <c r="AC662" s="2">
        <f t="shared" si="84"/>
        <v>10</v>
      </c>
      <c r="AD662" s="20">
        <f t="shared" si="89"/>
        <v>217</v>
      </c>
    </row>
    <row r="663" spans="1:30" hidden="1" x14ac:dyDescent="0.35">
      <c r="A663" s="13">
        <v>221</v>
      </c>
      <c r="B663" s="25" t="str">
        <f>IFERROR(VLOOKUP($A663,'Grade 6'!$H$2:$N$501,3,0),"-")</f>
        <v>M24-0405-221</v>
      </c>
      <c r="C663" s="25" t="str">
        <f>IFERROR(VLOOKUP($A663,'Grade 6'!$H$2:$N$501,4,0),"-")</f>
        <v/>
      </c>
      <c r="D663" s="25" t="str">
        <f>IFERROR(VLOOKUP($A663,'Grade 6'!$H$2:$N$501,5,0),"-")</f>
        <v/>
      </c>
      <c r="E663" s="25">
        <f>IFERROR(VLOOKUP($A663,'Grade 6'!$H$2:$N$501,6,0),"-")</f>
        <v>0</v>
      </c>
      <c r="F663" s="33">
        <f>IFERROR(VLOOKUP($A663,'Grade 6'!$H$2:$N$501,7,0),"-")</f>
        <v>0</v>
      </c>
      <c r="G663" s="6"/>
      <c r="H663" s="13">
        <f t="shared" si="88"/>
        <v>1</v>
      </c>
      <c r="I663" s="17"/>
      <c r="J663" s="14" t="str">
        <f t="shared" si="86"/>
        <v>K.M.A Boys Secondary School</v>
      </c>
      <c r="K663" s="13" t="s">
        <v>19</v>
      </c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>
        <f t="shared" si="85"/>
        <v>0</v>
      </c>
      <c r="W663" s="26"/>
      <c r="X663" s="26"/>
      <c r="Y663" s="6"/>
      <c r="Z663" s="20">
        <f t="shared" si="87"/>
        <v>0</v>
      </c>
      <c r="AA663" s="20"/>
      <c r="AB663" s="2">
        <f t="shared" si="83"/>
        <v>0</v>
      </c>
      <c r="AC663" s="2">
        <f t="shared" si="84"/>
        <v>10</v>
      </c>
      <c r="AD663" s="20">
        <f t="shared" si="89"/>
        <v>217</v>
      </c>
    </row>
    <row r="664" spans="1:30" hidden="1" x14ac:dyDescent="0.35">
      <c r="A664" s="13">
        <v>221</v>
      </c>
      <c r="B664" s="25" t="str">
        <f>IFERROR(VLOOKUP($A664,'Grade 6'!$H$2:$N$501,3,0),"-")</f>
        <v>M24-0405-221</v>
      </c>
      <c r="C664" s="25" t="str">
        <f>IFERROR(VLOOKUP($A664,'Grade 6'!$H$2:$N$501,4,0),"-")</f>
        <v/>
      </c>
      <c r="D664" s="25" t="str">
        <f>IFERROR(VLOOKUP($A664,'Grade 6'!$H$2:$N$501,5,0),"-")</f>
        <v/>
      </c>
      <c r="E664" s="25">
        <f>IFERROR(VLOOKUP($A664,'Grade 6'!$H$2:$N$501,6,0),"-")</f>
        <v>0</v>
      </c>
      <c r="F664" s="33">
        <f>IFERROR(VLOOKUP($A664,'Grade 6'!$H$2:$N$501,7,0),"-")</f>
        <v>0</v>
      </c>
      <c r="G664" s="6"/>
      <c r="H664" s="13">
        <f t="shared" si="88"/>
        <v>2</v>
      </c>
      <c r="I664" s="17"/>
      <c r="J664" s="14" t="str">
        <f t="shared" si="86"/>
        <v>K.M.A Boys Secondary School</v>
      </c>
      <c r="K664" s="13" t="s">
        <v>19</v>
      </c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>
        <f t="shared" si="85"/>
        <v>0</v>
      </c>
      <c r="W664" s="26"/>
      <c r="X664" s="26"/>
      <c r="Y664" s="6"/>
      <c r="Z664" s="20">
        <f t="shared" si="87"/>
        <v>0</v>
      </c>
      <c r="AA664" s="20"/>
      <c r="AB664" s="2">
        <f t="shared" si="83"/>
        <v>0</v>
      </c>
      <c r="AC664" s="2">
        <f t="shared" si="84"/>
        <v>10</v>
      </c>
      <c r="AD664" s="20">
        <f t="shared" si="89"/>
        <v>217</v>
      </c>
    </row>
    <row r="665" spans="1:30" hidden="1" x14ac:dyDescent="0.35">
      <c r="A665" s="13">
        <v>221</v>
      </c>
      <c r="B665" s="25" t="str">
        <f>IFERROR(VLOOKUP($A665,'Grade 6'!$H$2:$N$501,3,0),"-")</f>
        <v>M24-0405-221</v>
      </c>
      <c r="C665" s="25" t="str">
        <f>IFERROR(VLOOKUP($A665,'Grade 6'!$H$2:$N$501,4,0),"-")</f>
        <v/>
      </c>
      <c r="D665" s="25" t="str">
        <f>IFERROR(VLOOKUP($A665,'Grade 6'!$H$2:$N$501,5,0),"-")</f>
        <v/>
      </c>
      <c r="E665" s="25">
        <f>IFERROR(VLOOKUP($A665,'Grade 6'!$H$2:$N$501,6,0),"-")</f>
        <v>0</v>
      </c>
      <c r="F665" s="33">
        <f>IFERROR(VLOOKUP($A665,'Grade 6'!$H$2:$N$501,7,0),"-")</f>
        <v>0</v>
      </c>
      <c r="G665" s="6"/>
      <c r="H665" s="13">
        <f t="shared" si="88"/>
        <v>3</v>
      </c>
      <c r="I665" s="17"/>
      <c r="J665" s="14" t="str">
        <f t="shared" si="86"/>
        <v>K.M.A Boys Secondary School</v>
      </c>
      <c r="K665" s="13" t="s">
        <v>19</v>
      </c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>
        <f t="shared" si="85"/>
        <v>0</v>
      </c>
      <c r="W665" s="26"/>
      <c r="X665" s="26"/>
      <c r="Y665" s="6"/>
      <c r="Z665" s="20">
        <f t="shared" si="87"/>
        <v>0</v>
      </c>
      <c r="AA665" s="20"/>
      <c r="AB665" s="2">
        <f t="shared" si="83"/>
        <v>0</v>
      </c>
      <c r="AC665" s="2">
        <f t="shared" si="84"/>
        <v>10</v>
      </c>
      <c r="AD665" s="20">
        <f t="shared" si="89"/>
        <v>217</v>
      </c>
    </row>
    <row r="666" spans="1:30" hidden="1" x14ac:dyDescent="0.35">
      <c r="A666" s="13">
        <v>222</v>
      </c>
      <c r="B666" s="25" t="str">
        <f>IFERROR(VLOOKUP($A666,'Grade 6'!$H$2:$N$501,3,0),"-")</f>
        <v>M24-0405-222</v>
      </c>
      <c r="C666" s="25" t="str">
        <f>IFERROR(VLOOKUP($A666,'Grade 6'!$H$2:$N$501,4,0),"-")</f>
        <v/>
      </c>
      <c r="D666" s="25" t="str">
        <f>IFERROR(VLOOKUP($A666,'Grade 6'!$H$2:$N$501,5,0),"-")</f>
        <v/>
      </c>
      <c r="E666" s="25">
        <f>IFERROR(VLOOKUP($A666,'Grade 6'!$H$2:$N$501,6,0),"-")</f>
        <v>0</v>
      </c>
      <c r="F666" s="33">
        <f>IFERROR(VLOOKUP($A666,'Grade 6'!$H$2:$N$501,7,0),"-")</f>
        <v>0</v>
      </c>
      <c r="G666" s="6"/>
      <c r="H666" s="13">
        <f t="shared" si="88"/>
        <v>1</v>
      </c>
      <c r="I666" s="17"/>
      <c r="J666" s="14" t="str">
        <f t="shared" si="86"/>
        <v>K.M.A Boys Secondary School</v>
      </c>
      <c r="K666" s="13" t="s">
        <v>19</v>
      </c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>
        <f t="shared" si="85"/>
        <v>0</v>
      </c>
      <c r="W666" s="26"/>
      <c r="X666" s="26"/>
      <c r="Y666" s="6"/>
      <c r="Z666" s="20">
        <f t="shared" si="87"/>
        <v>0</v>
      </c>
      <c r="AA666" s="20"/>
      <c r="AB666" s="2">
        <f t="shared" si="83"/>
        <v>0</v>
      </c>
      <c r="AC666" s="2">
        <f t="shared" si="84"/>
        <v>10</v>
      </c>
      <c r="AD666" s="20">
        <f t="shared" si="89"/>
        <v>217</v>
      </c>
    </row>
    <row r="667" spans="1:30" hidden="1" x14ac:dyDescent="0.35">
      <c r="A667" s="13">
        <v>222</v>
      </c>
      <c r="B667" s="25" t="str">
        <f>IFERROR(VLOOKUP($A667,'Grade 6'!$H$2:$N$501,3,0),"-")</f>
        <v>M24-0405-222</v>
      </c>
      <c r="C667" s="25" t="str">
        <f>IFERROR(VLOOKUP($A667,'Grade 6'!$H$2:$N$501,4,0),"-")</f>
        <v/>
      </c>
      <c r="D667" s="25" t="str">
        <f>IFERROR(VLOOKUP($A667,'Grade 6'!$H$2:$N$501,5,0),"-")</f>
        <v/>
      </c>
      <c r="E667" s="25">
        <f>IFERROR(VLOOKUP($A667,'Grade 6'!$H$2:$N$501,6,0),"-")</f>
        <v>0</v>
      </c>
      <c r="F667" s="33">
        <f>IFERROR(VLOOKUP($A667,'Grade 6'!$H$2:$N$501,7,0),"-")</f>
        <v>0</v>
      </c>
      <c r="G667" s="6"/>
      <c r="H667" s="13">
        <f t="shared" si="88"/>
        <v>2</v>
      </c>
      <c r="I667" s="17"/>
      <c r="J667" s="14" t="str">
        <f t="shared" si="86"/>
        <v>K.M.A Boys Secondary School</v>
      </c>
      <c r="K667" s="13" t="s">
        <v>19</v>
      </c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>
        <f t="shared" si="85"/>
        <v>0</v>
      </c>
      <c r="W667" s="26"/>
      <c r="X667" s="26"/>
      <c r="Y667" s="6"/>
      <c r="Z667" s="20">
        <f t="shared" si="87"/>
        <v>0</v>
      </c>
      <c r="AA667" s="20"/>
      <c r="AB667" s="2">
        <f t="shared" si="83"/>
        <v>0</v>
      </c>
      <c r="AC667" s="2">
        <f t="shared" si="84"/>
        <v>10</v>
      </c>
      <c r="AD667" s="20">
        <f t="shared" si="89"/>
        <v>217</v>
      </c>
    </row>
    <row r="668" spans="1:30" hidden="1" x14ac:dyDescent="0.35">
      <c r="A668" s="13">
        <v>222</v>
      </c>
      <c r="B668" s="25" t="str">
        <f>IFERROR(VLOOKUP($A668,'Grade 6'!$H$2:$N$501,3,0),"-")</f>
        <v>M24-0405-222</v>
      </c>
      <c r="C668" s="25" t="str">
        <f>IFERROR(VLOOKUP($A668,'Grade 6'!$H$2:$N$501,4,0),"-")</f>
        <v/>
      </c>
      <c r="D668" s="25" t="str">
        <f>IFERROR(VLOOKUP($A668,'Grade 6'!$H$2:$N$501,5,0),"-")</f>
        <v/>
      </c>
      <c r="E668" s="25">
        <f>IFERROR(VLOOKUP($A668,'Grade 6'!$H$2:$N$501,6,0),"-")</f>
        <v>0</v>
      </c>
      <c r="F668" s="33">
        <f>IFERROR(VLOOKUP($A668,'Grade 6'!$H$2:$N$501,7,0),"-")</f>
        <v>0</v>
      </c>
      <c r="G668" s="6"/>
      <c r="H668" s="13">
        <f t="shared" si="88"/>
        <v>3</v>
      </c>
      <c r="I668" s="17"/>
      <c r="J668" s="14" t="str">
        <f t="shared" si="86"/>
        <v>K.M.A Boys Secondary School</v>
      </c>
      <c r="K668" s="13" t="s">
        <v>19</v>
      </c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>
        <f t="shared" si="85"/>
        <v>0</v>
      </c>
      <c r="W668" s="26"/>
      <c r="X668" s="26"/>
      <c r="Y668" s="6"/>
      <c r="Z668" s="20">
        <f t="shared" si="87"/>
        <v>0</v>
      </c>
      <c r="AA668" s="20"/>
      <c r="AB668" s="2">
        <f t="shared" si="83"/>
        <v>0</v>
      </c>
      <c r="AC668" s="2">
        <f t="shared" si="84"/>
        <v>10</v>
      </c>
      <c r="AD668" s="20">
        <f t="shared" si="89"/>
        <v>217</v>
      </c>
    </row>
    <row r="669" spans="1:30" hidden="1" x14ac:dyDescent="0.35">
      <c r="A669" s="13">
        <v>223</v>
      </c>
      <c r="B669" s="25" t="str">
        <f>IFERROR(VLOOKUP($A669,'Grade 6'!$H$2:$N$501,3,0),"-")</f>
        <v>M24-0405-223</v>
      </c>
      <c r="C669" s="25" t="str">
        <f>IFERROR(VLOOKUP($A669,'Grade 6'!$H$2:$N$501,4,0),"-")</f>
        <v/>
      </c>
      <c r="D669" s="25" t="str">
        <f>IFERROR(VLOOKUP($A669,'Grade 6'!$H$2:$N$501,5,0),"-")</f>
        <v/>
      </c>
      <c r="E669" s="25">
        <f>IFERROR(VLOOKUP($A669,'Grade 6'!$H$2:$N$501,6,0),"-")</f>
        <v>0</v>
      </c>
      <c r="F669" s="33">
        <f>IFERROR(VLOOKUP($A669,'Grade 6'!$H$2:$N$501,7,0),"-")</f>
        <v>0</v>
      </c>
      <c r="G669" s="6"/>
      <c r="H669" s="13">
        <f t="shared" si="88"/>
        <v>1</v>
      </c>
      <c r="I669" s="17"/>
      <c r="J669" s="14" t="str">
        <f t="shared" si="86"/>
        <v>K.M.A Boys Secondary School</v>
      </c>
      <c r="K669" s="13" t="s">
        <v>19</v>
      </c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>
        <f t="shared" si="85"/>
        <v>0</v>
      </c>
      <c r="W669" s="26"/>
      <c r="X669" s="26"/>
      <c r="Y669" s="6"/>
      <c r="Z669" s="20">
        <f t="shared" si="87"/>
        <v>0</v>
      </c>
      <c r="AA669" s="20"/>
      <c r="AB669" s="2">
        <f t="shared" si="83"/>
        <v>0</v>
      </c>
      <c r="AC669" s="2">
        <f t="shared" si="84"/>
        <v>10</v>
      </c>
      <c r="AD669" s="20">
        <f t="shared" si="89"/>
        <v>217</v>
      </c>
    </row>
    <row r="670" spans="1:30" hidden="1" x14ac:dyDescent="0.35">
      <c r="A670" s="13">
        <v>223</v>
      </c>
      <c r="B670" s="25" t="str">
        <f>IFERROR(VLOOKUP($A670,'Grade 6'!$H$2:$N$501,3,0),"-")</f>
        <v>M24-0405-223</v>
      </c>
      <c r="C670" s="25" t="str">
        <f>IFERROR(VLOOKUP($A670,'Grade 6'!$H$2:$N$501,4,0),"-")</f>
        <v/>
      </c>
      <c r="D670" s="25" t="str">
        <f>IFERROR(VLOOKUP($A670,'Grade 6'!$H$2:$N$501,5,0),"-")</f>
        <v/>
      </c>
      <c r="E670" s="25">
        <f>IFERROR(VLOOKUP($A670,'Grade 6'!$H$2:$N$501,6,0),"-")</f>
        <v>0</v>
      </c>
      <c r="F670" s="33">
        <f>IFERROR(VLOOKUP($A670,'Grade 6'!$H$2:$N$501,7,0),"-")</f>
        <v>0</v>
      </c>
      <c r="G670" s="6"/>
      <c r="H670" s="13">
        <f t="shared" si="88"/>
        <v>2</v>
      </c>
      <c r="I670" s="17"/>
      <c r="J670" s="14" t="str">
        <f t="shared" si="86"/>
        <v>K.M.A Boys Secondary School</v>
      </c>
      <c r="K670" s="13" t="s">
        <v>19</v>
      </c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>
        <f t="shared" si="85"/>
        <v>0</v>
      </c>
      <c r="W670" s="26"/>
      <c r="X670" s="26"/>
      <c r="Y670" s="6"/>
      <c r="Z670" s="20">
        <f t="shared" si="87"/>
        <v>0</v>
      </c>
      <c r="AA670" s="20"/>
      <c r="AB670" s="2">
        <f t="shared" si="83"/>
        <v>0</v>
      </c>
      <c r="AC670" s="2">
        <f t="shared" si="84"/>
        <v>10</v>
      </c>
      <c r="AD670" s="20">
        <f t="shared" si="89"/>
        <v>217</v>
      </c>
    </row>
    <row r="671" spans="1:30" hidden="1" x14ac:dyDescent="0.35">
      <c r="A671" s="13">
        <v>223</v>
      </c>
      <c r="B671" s="25" t="str">
        <f>IFERROR(VLOOKUP($A671,'Grade 6'!$H$2:$N$501,3,0),"-")</f>
        <v>M24-0405-223</v>
      </c>
      <c r="C671" s="25" t="str">
        <f>IFERROR(VLOOKUP($A671,'Grade 6'!$H$2:$N$501,4,0),"-")</f>
        <v/>
      </c>
      <c r="D671" s="25" t="str">
        <f>IFERROR(VLOOKUP($A671,'Grade 6'!$H$2:$N$501,5,0),"-")</f>
        <v/>
      </c>
      <c r="E671" s="25">
        <f>IFERROR(VLOOKUP($A671,'Grade 6'!$H$2:$N$501,6,0),"-")</f>
        <v>0</v>
      </c>
      <c r="F671" s="33">
        <f>IFERROR(VLOOKUP($A671,'Grade 6'!$H$2:$N$501,7,0),"-")</f>
        <v>0</v>
      </c>
      <c r="G671" s="6"/>
      <c r="H671" s="13">
        <f t="shared" si="88"/>
        <v>3</v>
      </c>
      <c r="I671" s="17"/>
      <c r="J671" s="14" t="str">
        <f t="shared" si="86"/>
        <v>K.M.A Boys Secondary School</v>
      </c>
      <c r="K671" s="13" t="s">
        <v>19</v>
      </c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>
        <f t="shared" si="85"/>
        <v>0</v>
      </c>
      <c r="W671" s="26"/>
      <c r="X671" s="26"/>
      <c r="Y671" s="6"/>
      <c r="Z671" s="20">
        <f t="shared" si="87"/>
        <v>0</v>
      </c>
      <c r="AA671" s="20"/>
      <c r="AB671" s="2">
        <f t="shared" si="83"/>
        <v>0</v>
      </c>
      <c r="AC671" s="2">
        <f t="shared" si="84"/>
        <v>10</v>
      </c>
      <c r="AD671" s="20">
        <f t="shared" si="89"/>
        <v>217</v>
      </c>
    </row>
    <row r="672" spans="1:30" hidden="1" x14ac:dyDescent="0.35">
      <c r="A672" s="13">
        <v>224</v>
      </c>
      <c r="B672" s="25" t="str">
        <f>IFERROR(VLOOKUP($A672,'Grade 6'!$H$2:$N$501,3,0),"-")</f>
        <v>M24-0405-224</v>
      </c>
      <c r="C672" s="25" t="str">
        <f>IFERROR(VLOOKUP($A672,'Grade 6'!$H$2:$N$501,4,0),"-")</f>
        <v/>
      </c>
      <c r="D672" s="25" t="str">
        <f>IFERROR(VLOOKUP($A672,'Grade 6'!$H$2:$N$501,5,0),"-")</f>
        <v/>
      </c>
      <c r="E672" s="25">
        <f>IFERROR(VLOOKUP($A672,'Grade 6'!$H$2:$N$501,6,0),"-")</f>
        <v>0</v>
      </c>
      <c r="F672" s="33">
        <f>IFERROR(VLOOKUP($A672,'Grade 6'!$H$2:$N$501,7,0),"-")</f>
        <v>0</v>
      </c>
      <c r="G672" s="6"/>
      <c r="H672" s="13">
        <f t="shared" si="88"/>
        <v>1</v>
      </c>
      <c r="I672" s="17"/>
      <c r="J672" s="14" t="str">
        <f t="shared" si="86"/>
        <v>K.M.A Boys Secondary School</v>
      </c>
      <c r="K672" s="13" t="s">
        <v>19</v>
      </c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>
        <f t="shared" si="85"/>
        <v>0</v>
      </c>
      <c r="W672" s="26"/>
      <c r="X672" s="26"/>
      <c r="Y672" s="6"/>
      <c r="Z672" s="20">
        <f t="shared" si="87"/>
        <v>0</v>
      </c>
      <c r="AA672" s="20"/>
      <c r="AB672" s="2">
        <f t="shared" si="83"/>
        <v>0</v>
      </c>
      <c r="AC672" s="2">
        <f t="shared" si="84"/>
        <v>10</v>
      </c>
      <c r="AD672" s="20">
        <f t="shared" si="89"/>
        <v>217</v>
      </c>
    </row>
    <row r="673" spans="1:30" hidden="1" x14ac:dyDescent="0.35">
      <c r="A673" s="13">
        <v>224</v>
      </c>
      <c r="B673" s="25" t="str">
        <f>IFERROR(VLOOKUP($A673,'Grade 6'!$H$2:$N$501,3,0),"-")</f>
        <v>M24-0405-224</v>
      </c>
      <c r="C673" s="25" t="str">
        <f>IFERROR(VLOOKUP($A673,'Grade 6'!$H$2:$N$501,4,0),"-")</f>
        <v/>
      </c>
      <c r="D673" s="25" t="str">
        <f>IFERROR(VLOOKUP($A673,'Grade 6'!$H$2:$N$501,5,0),"-")</f>
        <v/>
      </c>
      <c r="E673" s="25">
        <f>IFERROR(VLOOKUP($A673,'Grade 6'!$H$2:$N$501,6,0),"-")</f>
        <v>0</v>
      </c>
      <c r="F673" s="33">
        <f>IFERROR(VLOOKUP($A673,'Grade 6'!$H$2:$N$501,7,0),"-")</f>
        <v>0</v>
      </c>
      <c r="G673" s="6"/>
      <c r="H673" s="13">
        <f t="shared" si="88"/>
        <v>2</v>
      </c>
      <c r="I673" s="17"/>
      <c r="J673" s="14" t="str">
        <f t="shared" si="86"/>
        <v>K.M.A Boys Secondary School</v>
      </c>
      <c r="K673" s="13" t="s">
        <v>19</v>
      </c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>
        <f t="shared" si="85"/>
        <v>0</v>
      </c>
      <c r="W673" s="26"/>
      <c r="X673" s="26"/>
      <c r="Y673" s="6"/>
      <c r="Z673" s="20">
        <f t="shared" si="87"/>
        <v>0</v>
      </c>
      <c r="AA673" s="20"/>
      <c r="AB673" s="2">
        <f t="shared" si="83"/>
        <v>0</v>
      </c>
      <c r="AC673" s="2">
        <f t="shared" si="84"/>
        <v>10</v>
      </c>
      <c r="AD673" s="20">
        <f t="shared" si="89"/>
        <v>217</v>
      </c>
    </row>
    <row r="674" spans="1:30" hidden="1" x14ac:dyDescent="0.35">
      <c r="A674" s="13">
        <v>224</v>
      </c>
      <c r="B674" s="25" t="str">
        <f>IFERROR(VLOOKUP($A674,'Grade 6'!$H$2:$N$501,3,0),"-")</f>
        <v>M24-0405-224</v>
      </c>
      <c r="C674" s="25" t="str">
        <f>IFERROR(VLOOKUP($A674,'Grade 6'!$H$2:$N$501,4,0),"-")</f>
        <v/>
      </c>
      <c r="D674" s="25" t="str">
        <f>IFERROR(VLOOKUP($A674,'Grade 6'!$H$2:$N$501,5,0),"-")</f>
        <v/>
      </c>
      <c r="E674" s="25">
        <f>IFERROR(VLOOKUP($A674,'Grade 6'!$H$2:$N$501,6,0),"-")</f>
        <v>0</v>
      </c>
      <c r="F674" s="33">
        <f>IFERROR(VLOOKUP($A674,'Grade 6'!$H$2:$N$501,7,0),"-")</f>
        <v>0</v>
      </c>
      <c r="G674" s="6"/>
      <c r="H674" s="13">
        <f t="shared" si="88"/>
        <v>3</v>
      </c>
      <c r="I674" s="17"/>
      <c r="J674" s="14" t="str">
        <f t="shared" si="86"/>
        <v>K.M.A Boys Secondary School</v>
      </c>
      <c r="K674" s="13" t="s">
        <v>19</v>
      </c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>
        <f t="shared" si="85"/>
        <v>0</v>
      </c>
      <c r="W674" s="26"/>
      <c r="X674" s="26"/>
      <c r="Y674" s="6"/>
      <c r="Z674" s="20">
        <f t="shared" si="87"/>
        <v>0</v>
      </c>
      <c r="AA674" s="20"/>
      <c r="AB674" s="2">
        <f t="shared" si="83"/>
        <v>0</v>
      </c>
      <c r="AC674" s="2">
        <f t="shared" si="84"/>
        <v>10</v>
      </c>
      <c r="AD674" s="20">
        <f t="shared" si="89"/>
        <v>217</v>
      </c>
    </row>
    <row r="675" spans="1:30" hidden="1" x14ac:dyDescent="0.35">
      <c r="A675" s="13">
        <v>225</v>
      </c>
      <c r="B675" s="25" t="str">
        <f>IFERROR(VLOOKUP($A675,'Grade 6'!$H$2:$N$501,3,0),"-")</f>
        <v>M24-0405-225</v>
      </c>
      <c r="C675" s="25" t="str">
        <f>IFERROR(VLOOKUP($A675,'Grade 6'!$H$2:$N$501,4,0),"-")</f>
        <v/>
      </c>
      <c r="D675" s="25" t="str">
        <f>IFERROR(VLOOKUP($A675,'Grade 6'!$H$2:$N$501,5,0),"-")</f>
        <v/>
      </c>
      <c r="E675" s="25">
        <f>IFERROR(VLOOKUP($A675,'Grade 6'!$H$2:$N$501,6,0),"-")</f>
        <v>0</v>
      </c>
      <c r="F675" s="33">
        <f>IFERROR(VLOOKUP($A675,'Grade 6'!$H$2:$N$501,7,0),"-")</f>
        <v>0</v>
      </c>
      <c r="G675" s="6"/>
      <c r="H675" s="13">
        <f t="shared" si="88"/>
        <v>1</v>
      </c>
      <c r="I675" s="17"/>
      <c r="J675" s="14" t="str">
        <f t="shared" si="86"/>
        <v>K.M.A Boys Secondary School</v>
      </c>
      <c r="K675" s="13" t="s">
        <v>19</v>
      </c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>
        <f t="shared" si="85"/>
        <v>0</v>
      </c>
      <c r="W675" s="26"/>
      <c r="X675" s="26"/>
      <c r="Y675" s="6"/>
      <c r="Z675" s="20">
        <f t="shared" si="87"/>
        <v>0</v>
      </c>
      <c r="AA675" s="20"/>
      <c r="AB675" s="2">
        <f t="shared" ref="AB675:AB722" si="90">SUM(L675:U675)</f>
        <v>0</v>
      </c>
      <c r="AC675" s="2">
        <f t="shared" ref="AC675:AC722" si="91">COUNTBLANK(L675:U675)</f>
        <v>10</v>
      </c>
      <c r="AD675" s="20">
        <f t="shared" si="89"/>
        <v>217</v>
      </c>
    </row>
    <row r="676" spans="1:30" hidden="1" x14ac:dyDescent="0.35">
      <c r="A676" s="13">
        <v>225</v>
      </c>
      <c r="B676" s="25" t="str">
        <f>IFERROR(VLOOKUP($A676,'Grade 6'!$H$2:$N$501,3,0),"-")</f>
        <v>M24-0405-225</v>
      </c>
      <c r="C676" s="25" t="str">
        <f>IFERROR(VLOOKUP($A676,'Grade 6'!$H$2:$N$501,4,0),"-")</f>
        <v/>
      </c>
      <c r="D676" s="25" t="str">
        <f>IFERROR(VLOOKUP($A676,'Grade 6'!$H$2:$N$501,5,0),"-")</f>
        <v/>
      </c>
      <c r="E676" s="25">
        <f>IFERROR(VLOOKUP($A676,'Grade 6'!$H$2:$N$501,6,0),"-")</f>
        <v>0</v>
      </c>
      <c r="F676" s="33">
        <f>IFERROR(VLOOKUP($A676,'Grade 6'!$H$2:$N$501,7,0),"-")</f>
        <v>0</v>
      </c>
      <c r="G676" s="6"/>
      <c r="H676" s="13">
        <f t="shared" si="88"/>
        <v>2</v>
      </c>
      <c r="I676" s="17"/>
      <c r="J676" s="14" t="str">
        <f t="shared" si="86"/>
        <v>K.M.A Boys Secondary School</v>
      </c>
      <c r="K676" s="13" t="s">
        <v>19</v>
      </c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>
        <f t="shared" ref="V676:V723" si="92">Z676</f>
        <v>0</v>
      </c>
      <c r="W676" s="26"/>
      <c r="X676" s="26"/>
      <c r="Y676" s="6"/>
      <c r="Z676" s="20">
        <f t="shared" si="87"/>
        <v>0</v>
      </c>
      <c r="AA676" s="20"/>
      <c r="AB676" s="2">
        <f t="shared" si="90"/>
        <v>0</v>
      </c>
      <c r="AC676" s="2">
        <f t="shared" si="91"/>
        <v>10</v>
      </c>
      <c r="AD676" s="20">
        <f t="shared" si="89"/>
        <v>217</v>
      </c>
    </row>
    <row r="677" spans="1:30" hidden="1" x14ac:dyDescent="0.35">
      <c r="A677" s="13">
        <v>225</v>
      </c>
      <c r="B677" s="25" t="str">
        <f>IFERROR(VLOOKUP($A677,'Grade 6'!$H$2:$N$501,3,0),"-")</f>
        <v>M24-0405-225</v>
      </c>
      <c r="C677" s="25" t="str">
        <f>IFERROR(VLOOKUP($A677,'Grade 6'!$H$2:$N$501,4,0),"-")</f>
        <v/>
      </c>
      <c r="D677" s="25" t="str">
        <f>IFERROR(VLOOKUP($A677,'Grade 6'!$H$2:$N$501,5,0),"-")</f>
        <v/>
      </c>
      <c r="E677" s="25">
        <f>IFERROR(VLOOKUP($A677,'Grade 6'!$H$2:$N$501,6,0),"-")</f>
        <v>0</v>
      </c>
      <c r="F677" s="33">
        <f>IFERROR(VLOOKUP($A677,'Grade 6'!$H$2:$N$501,7,0),"-")</f>
        <v>0</v>
      </c>
      <c r="G677" s="6"/>
      <c r="H677" s="13">
        <f t="shared" si="88"/>
        <v>3</v>
      </c>
      <c r="I677" s="17"/>
      <c r="J677" s="14" t="str">
        <f t="shared" ref="J677:J724" si="93">IF($J$3="","",$J$3)</f>
        <v>K.M.A Boys Secondary School</v>
      </c>
      <c r="K677" s="13" t="s">
        <v>19</v>
      </c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>
        <f t="shared" si="92"/>
        <v>0</v>
      </c>
      <c r="W677" s="26"/>
      <c r="X677" s="26"/>
      <c r="Y677" s="6"/>
      <c r="Z677" s="20">
        <f t="shared" si="87"/>
        <v>0</v>
      </c>
      <c r="AA677" s="20"/>
      <c r="AB677" s="2">
        <f t="shared" si="90"/>
        <v>0</v>
      </c>
      <c r="AC677" s="2">
        <f t="shared" si="91"/>
        <v>10</v>
      </c>
      <c r="AD677" s="20">
        <f t="shared" si="89"/>
        <v>217</v>
      </c>
    </row>
    <row r="678" spans="1:30" hidden="1" x14ac:dyDescent="0.35">
      <c r="A678" s="13">
        <v>226</v>
      </c>
      <c r="B678" s="25" t="str">
        <f>IFERROR(VLOOKUP($A678,'Grade 6'!$H$2:$N$501,3,0),"-")</f>
        <v>M24-0405-226</v>
      </c>
      <c r="C678" s="25" t="str">
        <f>IFERROR(VLOOKUP($A678,'Grade 6'!$H$2:$N$501,4,0),"-")</f>
        <v/>
      </c>
      <c r="D678" s="25" t="str">
        <f>IFERROR(VLOOKUP($A678,'Grade 6'!$H$2:$N$501,5,0),"-")</f>
        <v/>
      </c>
      <c r="E678" s="25">
        <f>IFERROR(VLOOKUP($A678,'Grade 6'!$H$2:$N$501,6,0),"-")</f>
        <v>0</v>
      </c>
      <c r="F678" s="33">
        <f>IFERROR(VLOOKUP($A678,'Grade 6'!$H$2:$N$501,7,0),"-")</f>
        <v>0</v>
      </c>
      <c r="G678" s="6"/>
      <c r="H678" s="13">
        <f t="shared" si="88"/>
        <v>1</v>
      </c>
      <c r="I678" s="17"/>
      <c r="J678" s="14" t="str">
        <f t="shared" si="93"/>
        <v>K.M.A Boys Secondary School</v>
      </c>
      <c r="K678" s="13" t="s">
        <v>19</v>
      </c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>
        <f t="shared" si="92"/>
        <v>0</v>
      </c>
      <c r="W678" s="26"/>
      <c r="X678" s="26"/>
      <c r="Y678" s="6"/>
      <c r="Z678" s="20">
        <f t="shared" si="87"/>
        <v>0</v>
      </c>
      <c r="AA678" s="20"/>
      <c r="AB678" s="2">
        <f t="shared" si="90"/>
        <v>0</v>
      </c>
      <c r="AC678" s="2">
        <f t="shared" si="91"/>
        <v>10</v>
      </c>
      <c r="AD678" s="20">
        <f t="shared" si="89"/>
        <v>217</v>
      </c>
    </row>
    <row r="679" spans="1:30" hidden="1" x14ac:dyDescent="0.35">
      <c r="A679" s="13">
        <v>226</v>
      </c>
      <c r="B679" s="25" t="str">
        <f>IFERROR(VLOOKUP($A679,'Grade 6'!$H$2:$N$501,3,0),"-")</f>
        <v>M24-0405-226</v>
      </c>
      <c r="C679" s="25" t="str">
        <f>IFERROR(VLOOKUP($A679,'Grade 6'!$H$2:$N$501,4,0),"-")</f>
        <v/>
      </c>
      <c r="D679" s="25" t="str">
        <f>IFERROR(VLOOKUP($A679,'Grade 6'!$H$2:$N$501,5,0),"-")</f>
        <v/>
      </c>
      <c r="E679" s="25">
        <f>IFERROR(VLOOKUP($A679,'Grade 6'!$H$2:$N$501,6,0),"-")</f>
        <v>0</v>
      </c>
      <c r="F679" s="33">
        <f>IFERROR(VLOOKUP($A679,'Grade 6'!$H$2:$N$501,7,0),"-")</f>
        <v>0</v>
      </c>
      <c r="G679" s="6"/>
      <c r="H679" s="13">
        <f t="shared" si="88"/>
        <v>2</v>
      </c>
      <c r="I679" s="17"/>
      <c r="J679" s="14" t="str">
        <f t="shared" si="93"/>
        <v>K.M.A Boys Secondary School</v>
      </c>
      <c r="K679" s="13" t="s">
        <v>19</v>
      </c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>
        <f t="shared" si="92"/>
        <v>0</v>
      </c>
      <c r="W679" s="26"/>
      <c r="X679" s="26"/>
      <c r="Y679" s="6"/>
      <c r="Z679" s="20">
        <f t="shared" si="87"/>
        <v>0</v>
      </c>
      <c r="AA679" s="20"/>
      <c r="AB679" s="2">
        <f t="shared" si="90"/>
        <v>0</v>
      </c>
      <c r="AC679" s="2">
        <f t="shared" si="91"/>
        <v>10</v>
      </c>
      <c r="AD679" s="20">
        <f t="shared" si="89"/>
        <v>217</v>
      </c>
    </row>
    <row r="680" spans="1:30" hidden="1" x14ac:dyDescent="0.35">
      <c r="A680" s="13">
        <v>226</v>
      </c>
      <c r="B680" s="25" t="str">
        <f>IFERROR(VLOOKUP($A680,'Grade 6'!$H$2:$N$501,3,0),"-")</f>
        <v>M24-0405-226</v>
      </c>
      <c r="C680" s="25" t="str">
        <f>IFERROR(VLOOKUP($A680,'Grade 6'!$H$2:$N$501,4,0),"-")</f>
        <v/>
      </c>
      <c r="D680" s="25" t="str">
        <f>IFERROR(VLOOKUP($A680,'Grade 6'!$H$2:$N$501,5,0),"-")</f>
        <v/>
      </c>
      <c r="E680" s="25">
        <f>IFERROR(VLOOKUP($A680,'Grade 6'!$H$2:$N$501,6,0),"-")</f>
        <v>0</v>
      </c>
      <c r="F680" s="33">
        <f>IFERROR(VLOOKUP($A680,'Grade 6'!$H$2:$N$501,7,0),"-")</f>
        <v>0</v>
      </c>
      <c r="G680" s="6"/>
      <c r="H680" s="13">
        <f t="shared" si="88"/>
        <v>3</v>
      </c>
      <c r="I680" s="17"/>
      <c r="J680" s="14" t="str">
        <f t="shared" si="93"/>
        <v>K.M.A Boys Secondary School</v>
      </c>
      <c r="K680" s="13" t="s">
        <v>19</v>
      </c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>
        <f t="shared" si="92"/>
        <v>0</v>
      </c>
      <c r="W680" s="26"/>
      <c r="X680" s="26"/>
      <c r="Y680" s="6"/>
      <c r="Z680" s="20">
        <f t="shared" si="87"/>
        <v>0</v>
      </c>
      <c r="AA680" s="20"/>
      <c r="AB680" s="2">
        <f t="shared" si="90"/>
        <v>0</v>
      </c>
      <c r="AC680" s="2">
        <f t="shared" si="91"/>
        <v>10</v>
      </c>
      <c r="AD680" s="20">
        <f t="shared" si="89"/>
        <v>217</v>
      </c>
    </row>
    <row r="681" spans="1:30" hidden="1" x14ac:dyDescent="0.35">
      <c r="A681" s="13">
        <v>227</v>
      </c>
      <c r="B681" s="25" t="str">
        <f>IFERROR(VLOOKUP($A681,'Grade 6'!$H$2:$N$501,3,0),"-")</f>
        <v>M24-0405-227</v>
      </c>
      <c r="C681" s="25" t="str">
        <f>IFERROR(VLOOKUP($A681,'Grade 6'!$H$2:$N$501,4,0),"-")</f>
        <v/>
      </c>
      <c r="D681" s="25" t="str">
        <f>IFERROR(VLOOKUP($A681,'Grade 6'!$H$2:$N$501,5,0),"-")</f>
        <v/>
      </c>
      <c r="E681" s="25">
        <f>IFERROR(VLOOKUP($A681,'Grade 6'!$H$2:$N$501,6,0),"-")</f>
        <v>0</v>
      </c>
      <c r="F681" s="33">
        <f>IFERROR(VLOOKUP($A681,'Grade 6'!$H$2:$N$501,7,0),"-")</f>
        <v>0</v>
      </c>
      <c r="G681" s="6"/>
      <c r="H681" s="13">
        <f t="shared" si="88"/>
        <v>1</v>
      </c>
      <c r="I681" s="17"/>
      <c r="J681" s="14" t="str">
        <f t="shared" si="93"/>
        <v>K.M.A Boys Secondary School</v>
      </c>
      <c r="K681" s="13" t="s">
        <v>19</v>
      </c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>
        <f t="shared" si="92"/>
        <v>0</v>
      </c>
      <c r="W681" s="26"/>
      <c r="X681" s="26"/>
      <c r="Y681" s="6"/>
      <c r="Z681" s="20">
        <f t="shared" si="87"/>
        <v>0</v>
      </c>
      <c r="AA681" s="20"/>
      <c r="AB681" s="2">
        <f t="shared" si="90"/>
        <v>0</v>
      </c>
      <c r="AC681" s="2">
        <f t="shared" si="91"/>
        <v>10</v>
      </c>
      <c r="AD681" s="20">
        <f t="shared" si="89"/>
        <v>217</v>
      </c>
    </row>
    <row r="682" spans="1:30" hidden="1" x14ac:dyDescent="0.35">
      <c r="A682" s="13">
        <v>227</v>
      </c>
      <c r="B682" s="25" t="str">
        <f>IFERROR(VLOOKUP($A682,'Grade 6'!$H$2:$N$501,3,0),"-")</f>
        <v>M24-0405-227</v>
      </c>
      <c r="C682" s="25" t="str">
        <f>IFERROR(VLOOKUP($A682,'Grade 6'!$H$2:$N$501,4,0),"-")</f>
        <v/>
      </c>
      <c r="D682" s="25" t="str">
        <f>IFERROR(VLOOKUP($A682,'Grade 6'!$H$2:$N$501,5,0),"-")</f>
        <v/>
      </c>
      <c r="E682" s="25">
        <f>IFERROR(VLOOKUP($A682,'Grade 6'!$H$2:$N$501,6,0),"-")</f>
        <v>0</v>
      </c>
      <c r="F682" s="33">
        <f>IFERROR(VLOOKUP($A682,'Grade 6'!$H$2:$N$501,7,0),"-")</f>
        <v>0</v>
      </c>
      <c r="G682" s="6"/>
      <c r="H682" s="13">
        <f t="shared" si="88"/>
        <v>2</v>
      </c>
      <c r="I682" s="17"/>
      <c r="J682" s="14" t="str">
        <f t="shared" si="93"/>
        <v>K.M.A Boys Secondary School</v>
      </c>
      <c r="K682" s="13" t="s">
        <v>19</v>
      </c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>
        <f t="shared" si="92"/>
        <v>0</v>
      </c>
      <c r="W682" s="26"/>
      <c r="X682" s="26"/>
      <c r="Y682" s="6"/>
      <c r="Z682" s="20">
        <f t="shared" si="87"/>
        <v>0</v>
      </c>
      <c r="AA682" s="20"/>
      <c r="AB682" s="2">
        <f t="shared" si="90"/>
        <v>0</v>
      </c>
      <c r="AC682" s="2">
        <f t="shared" si="91"/>
        <v>10</v>
      </c>
      <c r="AD682" s="20">
        <f t="shared" si="89"/>
        <v>217</v>
      </c>
    </row>
    <row r="683" spans="1:30" hidden="1" x14ac:dyDescent="0.35">
      <c r="A683" s="13">
        <v>227</v>
      </c>
      <c r="B683" s="25" t="str">
        <f>IFERROR(VLOOKUP($A683,'Grade 6'!$H$2:$N$501,3,0),"-")</f>
        <v>M24-0405-227</v>
      </c>
      <c r="C683" s="25" t="str">
        <f>IFERROR(VLOOKUP($A683,'Grade 6'!$H$2:$N$501,4,0),"-")</f>
        <v/>
      </c>
      <c r="D683" s="25" t="str">
        <f>IFERROR(VLOOKUP($A683,'Grade 6'!$H$2:$N$501,5,0),"-")</f>
        <v/>
      </c>
      <c r="E683" s="25">
        <f>IFERROR(VLOOKUP($A683,'Grade 6'!$H$2:$N$501,6,0),"-")</f>
        <v>0</v>
      </c>
      <c r="F683" s="33">
        <f>IFERROR(VLOOKUP($A683,'Grade 6'!$H$2:$N$501,7,0),"-")</f>
        <v>0</v>
      </c>
      <c r="G683" s="6"/>
      <c r="H683" s="13">
        <f t="shared" si="88"/>
        <v>3</v>
      </c>
      <c r="I683" s="17"/>
      <c r="J683" s="14" t="str">
        <f t="shared" si="93"/>
        <v>K.M.A Boys Secondary School</v>
      </c>
      <c r="K683" s="13" t="s">
        <v>19</v>
      </c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>
        <f t="shared" si="92"/>
        <v>0</v>
      </c>
      <c r="W683" s="26"/>
      <c r="X683" s="26"/>
      <c r="Y683" s="6"/>
      <c r="Z683" s="20">
        <f t="shared" si="87"/>
        <v>0</v>
      </c>
      <c r="AA683" s="20"/>
      <c r="AB683" s="2">
        <f t="shared" si="90"/>
        <v>0</v>
      </c>
      <c r="AC683" s="2">
        <f t="shared" si="91"/>
        <v>10</v>
      </c>
      <c r="AD683" s="20">
        <f t="shared" si="89"/>
        <v>217</v>
      </c>
    </row>
    <row r="684" spans="1:30" hidden="1" x14ac:dyDescent="0.35">
      <c r="A684" s="13">
        <v>228</v>
      </c>
      <c r="B684" s="25" t="str">
        <f>IFERROR(VLOOKUP($A684,'Grade 6'!$H$2:$N$501,3,0),"-")</f>
        <v>M24-0405-228</v>
      </c>
      <c r="C684" s="25" t="str">
        <f>IFERROR(VLOOKUP($A684,'Grade 6'!$H$2:$N$501,4,0),"-")</f>
        <v/>
      </c>
      <c r="D684" s="25" t="str">
        <f>IFERROR(VLOOKUP($A684,'Grade 6'!$H$2:$N$501,5,0),"-")</f>
        <v/>
      </c>
      <c r="E684" s="25">
        <f>IFERROR(VLOOKUP($A684,'Grade 6'!$H$2:$N$501,6,0),"-")</f>
        <v>0</v>
      </c>
      <c r="F684" s="33">
        <f>IFERROR(VLOOKUP($A684,'Grade 6'!$H$2:$N$501,7,0),"-")</f>
        <v>0</v>
      </c>
      <c r="G684" s="6"/>
      <c r="H684" s="13">
        <f t="shared" si="88"/>
        <v>1</v>
      </c>
      <c r="I684" s="17"/>
      <c r="J684" s="14" t="str">
        <f t="shared" si="93"/>
        <v>K.M.A Boys Secondary School</v>
      </c>
      <c r="K684" s="13" t="s">
        <v>19</v>
      </c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>
        <f t="shared" si="92"/>
        <v>0</v>
      </c>
      <c r="W684" s="26"/>
      <c r="X684" s="26"/>
      <c r="Y684" s="6"/>
      <c r="Z684" s="20">
        <f t="shared" si="87"/>
        <v>0</v>
      </c>
      <c r="AA684" s="20"/>
      <c r="AB684" s="2">
        <f t="shared" si="90"/>
        <v>0</v>
      </c>
      <c r="AC684" s="2">
        <f t="shared" si="91"/>
        <v>10</v>
      </c>
      <c r="AD684" s="20">
        <f t="shared" si="89"/>
        <v>217</v>
      </c>
    </row>
    <row r="685" spans="1:30" hidden="1" x14ac:dyDescent="0.35">
      <c r="A685" s="13">
        <v>228</v>
      </c>
      <c r="B685" s="25" t="str">
        <f>IFERROR(VLOOKUP($A685,'Grade 6'!$H$2:$N$501,3,0),"-")</f>
        <v>M24-0405-228</v>
      </c>
      <c r="C685" s="25" t="str">
        <f>IFERROR(VLOOKUP($A685,'Grade 6'!$H$2:$N$501,4,0),"-")</f>
        <v/>
      </c>
      <c r="D685" s="25" t="str">
        <f>IFERROR(VLOOKUP($A685,'Grade 6'!$H$2:$N$501,5,0),"-")</f>
        <v/>
      </c>
      <c r="E685" s="25">
        <f>IFERROR(VLOOKUP($A685,'Grade 6'!$H$2:$N$501,6,0),"-")</f>
        <v>0</v>
      </c>
      <c r="F685" s="33">
        <f>IFERROR(VLOOKUP($A685,'Grade 6'!$H$2:$N$501,7,0),"-")</f>
        <v>0</v>
      </c>
      <c r="G685" s="6"/>
      <c r="H685" s="13">
        <f t="shared" si="88"/>
        <v>2</v>
      </c>
      <c r="I685" s="17"/>
      <c r="J685" s="14" t="str">
        <f t="shared" si="93"/>
        <v>K.M.A Boys Secondary School</v>
      </c>
      <c r="K685" s="13" t="s">
        <v>19</v>
      </c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>
        <f t="shared" si="92"/>
        <v>0</v>
      </c>
      <c r="W685" s="26"/>
      <c r="X685" s="26"/>
      <c r="Y685" s="6"/>
      <c r="Z685" s="20">
        <f t="shared" si="87"/>
        <v>0</v>
      </c>
      <c r="AA685" s="20"/>
      <c r="AB685" s="2">
        <f t="shared" si="90"/>
        <v>0</v>
      </c>
      <c r="AC685" s="2">
        <f t="shared" si="91"/>
        <v>10</v>
      </c>
      <c r="AD685" s="20">
        <f t="shared" si="89"/>
        <v>217</v>
      </c>
    </row>
    <row r="686" spans="1:30" hidden="1" x14ac:dyDescent="0.35">
      <c r="A686" s="13">
        <v>228</v>
      </c>
      <c r="B686" s="25" t="str">
        <f>IFERROR(VLOOKUP($A686,'Grade 6'!$H$2:$N$501,3,0),"-")</f>
        <v>M24-0405-228</v>
      </c>
      <c r="C686" s="25" t="str">
        <f>IFERROR(VLOOKUP($A686,'Grade 6'!$H$2:$N$501,4,0),"-")</f>
        <v/>
      </c>
      <c r="D686" s="25" t="str">
        <f>IFERROR(VLOOKUP($A686,'Grade 6'!$H$2:$N$501,5,0),"-")</f>
        <v/>
      </c>
      <c r="E686" s="25">
        <f>IFERROR(VLOOKUP($A686,'Grade 6'!$H$2:$N$501,6,0),"-")</f>
        <v>0</v>
      </c>
      <c r="F686" s="33">
        <f>IFERROR(VLOOKUP($A686,'Grade 6'!$H$2:$N$501,7,0),"-")</f>
        <v>0</v>
      </c>
      <c r="G686" s="6"/>
      <c r="H686" s="13">
        <f t="shared" si="88"/>
        <v>3</v>
      </c>
      <c r="I686" s="17"/>
      <c r="J686" s="14" t="str">
        <f t="shared" si="93"/>
        <v>K.M.A Boys Secondary School</v>
      </c>
      <c r="K686" s="13" t="s">
        <v>19</v>
      </c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>
        <f t="shared" si="92"/>
        <v>0</v>
      </c>
      <c r="W686" s="26"/>
      <c r="X686" s="26"/>
      <c r="Y686" s="6"/>
      <c r="Z686" s="20">
        <f t="shared" si="87"/>
        <v>0</v>
      </c>
      <c r="AA686" s="20"/>
      <c r="AB686" s="2">
        <f t="shared" si="90"/>
        <v>0</v>
      </c>
      <c r="AC686" s="2">
        <f t="shared" si="91"/>
        <v>10</v>
      </c>
      <c r="AD686" s="20">
        <f t="shared" si="89"/>
        <v>217</v>
      </c>
    </row>
    <row r="687" spans="1:30" hidden="1" x14ac:dyDescent="0.35">
      <c r="A687" s="13">
        <v>229</v>
      </c>
      <c r="B687" s="25" t="str">
        <f>IFERROR(VLOOKUP($A687,'Grade 6'!$H$2:$N$501,3,0),"-")</f>
        <v>M24-0405-229</v>
      </c>
      <c r="C687" s="25" t="str">
        <f>IFERROR(VLOOKUP($A687,'Grade 6'!$H$2:$N$501,4,0),"-")</f>
        <v/>
      </c>
      <c r="D687" s="25" t="str">
        <f>IFERROR(VLOOKUP($A687,'Grade 6'!$H$2:$N$501,5,0),"-")</f>
        <v/>
      </c>
      <c r="E687" s="25">
        <f>IFERROR(VLOOKUP($A687,'Grade 6'!$H$2:$N$501,6,0),"-")</f>
        <v>0</v>
      </c>
      <c r="F687" s="33">
        <f>IFERROR(VLOOKUP($A687,'Grade 6'!$H$2:$N$501,7,0),"-")</f>
        <v>0</v>
      </c>
      <c r="G687" s="6"/>
      <c r="H687" s="13">
        <f t="shared" si="88"/>
        <v>1</v>
      </c>
      <c r="I687" s="17"/>
      <c r="J687" s="14" t="str">
        <f t="shared" si="93"/>
        <v>K.M.A Boys Secondary School</v>
      </c>
      <c r="K687" s="13" t="s">
        <v>19</v>
      </c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>
        <f t="shared" si="92"/>
        <v>0</v>
      </c>
      <c r="W687" s="26"/>
      <c r="X687" s="26"/>
      <c r="Y687" s="6"/>
      <c r="Z687" s="20">
        <f t="shared" si="87"/>
        <v>0</v>
      </c>
      <c r="AA687" s="20"/>
      <c r="AB687" s="2">
        <f t="shared" si="90"/>
        <v>0</v>
      </c>
      <c r="AC687" s="2">
        <f t="shared" si="91"/>
        <v>10</v>
      </c>
      <c r="AD687" s="20">
        <f t="shared" si="89"/>
        <v>217</v>
      </c>
    </row>
    <row r="688" spans="1:30" hidden="1" x14ac:dyDescent="0.35">
      <c r="A688" s="13">
        <v>229</v>
      </c>
      <c r="B688" s="25" t="str">
        <f>IFERROR(VLOOKUP($A688,'Grade 6'!$H$2:$N$501,3,0),"-")</f>
        <v>M24-0405-229</v>
      </c>
      <c r="C688" s="25" t="str">
        <f>IFERROR(VLOOKUP($A688,'Grade 6'!$H$2:$N$501,4,0),"-")</f>
        <v/>
      </c>
      <c r="D688" s="25" t="str">
        <f>IFERROR(VLOOKUP($A688,'Grade 6'!$H$2:$N$501,5,0),"-")</f>
        <v/>
      </c>
      <c r="E688" s="25">
        <f>IFERROR(VLOOKUP($A688,'Grade 6'!$H$2:$N$501,6,0),"-")</f>
        <v>0</v>
      </c>
      <c r="F688" s="33">
        <f>IFERROR(VLOOKUP($A688,'Grade 6'!$H$2:$N$501,7,0),"-")</f>
        <v>0</v>
      </c>
      <c r="G688" s="6"/>
      <c r="H688" s="13">
        <f t="shared" si="88"/>
        <v>2</v>
      </c>
      <c r="I688" s="17"/>
      <c r="J688" s="14" t="str">
        <f t="shared" si="93"/>
        <v>K.M.A Boys Secondary School</v>
      </c>
      <c r="K688" s="13" t="s">
        <v>19</v>
      </c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>
        <f t="shared" si="92"/>
        <v>0</v>
      </c>
      <c r="W688" s="26"/>
      <c r="X688" s="26"/>
      <c r="Y688" s="6"/>
      <c r="Z688" s="20">
        <f t="shared" si="87"/>
        <v>0</v>
      </c>
      <c r="AA688" s="20"/>
      <c r="AB688" s="2">
        <f t="shared" si="90"/>
        <v>0</v>
      </c>
      <c r="AC688" s="2">
        <f t="shared" si="91"/>
        <v>10</v>
      </c>
      <c r="AD688" s="20">
        <f t="shared" si="89"/>
        <v>217</v>
      </c>
    </row>
    <row r="689" spans="1:30" hidden="1" x14ac:dyDescent="0.35">
      <c r="A689" s="13">
        <v>229</v>
      </c>
      <c r="B689" s="25" t="str">
        <f>IFERROR(VLOOKUP($A689,'Grade 6'!$H$2:$N$501,3,0),"-")</f>
        <v>M24-0405-229</v>
      </c>
      <c r="C689" s="25" t="str">
        <f>IFERROR(VLOOKUP($A689,'Grade 6'!$H$2:$N$501,4,0),"-")</f>
        <v/>
      </c>
      <c r="D689" s="25" t="str">
        <f>IFERROR(VLOOKUP($A689,'Grade 6'!$H$2:$N$501,5,0),"-")</f>
        <v/>
      </c>
      <c r="E689" s="25">
        <f>IFERROR(VLOOKUP($A689,'Grade 6'!$H$2:$N$501,6,0),"-")</f>
        <v>0</v>
      </c>
      <c r="F689" s="33">
        <f>IFERROR(VLOOKUP($A689,'Grade 6'!$H$2:$N$501,7,0),"-")</f>
        <v>0</v>
      </c>
      <c r="G689" s="6"/>
      <c r="H689" s="13">
        <f t="shared" si="88"/>
        <v>3</v>
      </c>
      <c r="I689" s="17"/>
      <c r="J689" s="14" t="str">
        <f t="shared" si="93"/>
        <v>K.M.A Boys Secondary School</v>
      </c>
      <c r="K689" s="13" t="s">
        <v>19</v>
      </c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>
        <f t="shared" si="92"/>
        <v>0</v>
      </c>
      <c r="W689" s="26"/>
      <c r="X689" s="26"/>
      <c r="Y689" s="6"/>
      <c r="Z689" s="20">
        <f t="shared" si="87"/>
        <v>0</v>
      </c>
      <c r="AA689" s="20"/>
      <c r="AB689" s="2">
        <f t="shared" si="90"/>
        <v>0</v>
      </c>
      <c r="AC689" s="2">
        <f t="shared" si="91"/>
        <v>10</v>
      </c>
      <c r="AD689" s="20">
        <f t="shared" si="89"/>
        <v>217</v>
      </c>
    </row>
    <row r="690" spans="1:30" hidden="1" x14ac:dyDescent="0.35">
      <c r="A690" s="13">
        <v>230</v>
      </c>
      <c r="B690" s="25" t="str">
        <f>IFERROR(VLOOKUP($A690,'Grade 6'!$H$2:$N$501,3,0),"-")</f>
        <v>M24-0405-230</v>
      </c>
      <c r="C690" s="25" t="str">
        <f>IFERROR(VLOOKUP($A690,'Grade 6'!$H$2:$N$501,4,0),"-")</f>
        <v/>
      </c>
      <c r="D690" s="25" t="str">
        <f>IFERROR(VLOOKUP($A690,'Grade 6'!$H$2:$N$501,5,0),"-")</f>
        <v/>
      </c>
      <c r="E690" s="25">
        <f>IFERROR(VLOOKUP($A690,'Grade 6'!$H$2:$N$501,6,0),"-")</f>
        <v>0</v>
      </c>
      <c r="F690" s="33">
        <f>IFERROR(VLOOKUP($A690,'Grade 6'!$H$2:$N$501,7,0),"-")</f>
        <v>0</v>
      </c>
      <c r="G690" s="6"/>
      <c r="H690" s="13">
        <f t="shared" si="88"/>
        <v>1</v>
      </c>
      <c r="I690" s="17"/>
      <c r="J690" s="14" t="str">
        <f t="shared" si="93"/>
        <v>K.M.A Boys Secondary School</v>
      </c>
      <c r="K690" s="13" t="s">
        <v>19</v>
      </c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>
        <f t="shared" si="92"/>
        <v>0</v>
      </c>
      <c r="W690" s="26"/>
      <c r="X690" s="26"/>
      <c r="Y690" s="6"/>
      <c r="Z690" s="20">
        <f t="shared" si="87"/>
        <v>0</v>
      </c>
      <c r="AA690" s="20"/>
      <c r="AB690" s="2">
        <f t="shared" si="90"/>
        <v>0</v>
      </c>
      <c r="AC690" s="2">
        <f t="shared" si="91"/>
        <v>10</v>
      </c>
      <c r="AD690" s="20">
        <f t="shared" si="89"/>
        <v>217</v>
      </c>
    </row>
    <row r="691" spans="1:30" hidden="1" x14ac:dyDescent="0.35">
      <c r="A691" s="13">
        <v>230</v>
      </c>
      <c r="B691" s="25" t="str">
        <f>IFERROR(VLOOKUP($A691,'Grade 6'!$H$2:$N$501,3,0),"-")</f>
        <v>M24-0405-230</v>
      </c>
      <c r="C691" s="25" t="str">
        <f>IFERROR(VLOOKUP($A691,'Grade 6'!$H$2:$N$501,4,0),"-")</f>
        <v/>
      </c>
      <c r="D691" s="25" t="str">
        <f>IFERROR(VLOOKUP($A691,'Grade 6'!$H$2:$N$501,5,0),"-")</f>
        <v/>
      </c>
      <c r="E691" s="25">
        <f>IFERROR(VLOOKUP($A691,'Grade 6'!$H$2:$N$501,6,0),"-")</f>
        <v>0</v>
      </c>
      <c r="F691" s="33">
        <f>IFERROR(VLOOKUP($A691,'Grade 6'!$H$2:$N$501,7,0),"-")</f>
        <v>0</v>
      </c>
      <c r="G691" s="6"/>
      <c r="H691" s="13">
        <f t="shared" si="88"/>
        <v>2</v>
      </c>
      <c r="I691" s="17"/>
      <c r="J691" s="14" t="str">
        <f t="shared" si="93"/>
        <v>K.M.A Boys Secondary School</v>
      </c>
      <c r="K691" s="13" t="s">
        <v>19</v>
      </c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>
        <f t="shared" si="92"/>
        <v>0</v>
      </c>
      <c r="W691" s="26"/>
      <c r="X691" s="26"/>
      <c r="Y691" s="6"/>
      <c r="Z691" s="20">
        <f t="shared" si="87"/>
        <v>0</v>
      </c>
      <c r="AA691" s="20"/>
      <c r="AB691" s="2">
        <f t="shared" si="90"/>
        <v>0</v>
      </c>
      <c r="AC691" s="2">
        <f t="shared" si="91"/>
        <v>10</v>
      </c>
      <c r="AD691" s="20">
        <f t="shared" si="89"/>
        <v>217</v>
      </c>
    </row>
    <row r="692" spans="1:30" hidden="1" x14ac:dyDescent="0.35">
      <c r="A692" s="13">
        <v>230</v>
      </c>
      <c r="B692" s="25" t="str">
        <f>IFERROR(VLOOKUP($A692,'Grade 6'!$H$2:$N$501,3,0),"-")</f>
        <v>M24-0405-230</v>
      </c>
      <c r="C692" s="25" t="str">
        <f>IFERROR(VLOOKUP($A692,'Grade 6'!$H$2:$N$501,4,0),"-")</f>
        <v/>
      </c>
      <c r="D692" s="25" t="str">
        <f>IFERROR(VLOOKUP($A692,'Grade 6'!$H$2:$N$501,5,0),"-")</f>
        <v/>
      </c>
      <c r="E692" s="25">
        <f>IFERROR(VLOOKUP($A692,'Grade 6'!$H$2:$N$501,6,0),"-")</f>
        <v>0</v>
      </c>
      <c r="F692" s="33">
        <f>IFERROR(VLOOKUP($A692,'Grade 6'!$H$2:$N$501,7,0),"-")</f>
        <v>0</v>
      </c>
      <c r="G692" s="6"/>
      <c r="H692" s="13">
        <f t="shared" si="88"/>
        <v>3</v>
      </c>
      <c r="I692" s="17"/>
      <c r="J692" s="14" t="str">
        <f t="shared" si="93"/>
        <v>K.M.A Boys Secondary School</v>
      </c>
      <c r="K692" s="13" t="s">
        <v>19</v>
      </c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>
        <f t="shared" si="92"/>
        <v>0</v>
      </c>
      <c r="W692" s="26"/>
      <c r="X692" s="26"/>
      <c r="Y692" s="6"/>
      <c r="Z692" s="20">
        <f t="shared" si="87"/>
        <v>0</v>
      </c>
      <c r="AA692" s="20"/>
      <c r="AB692" s="2">
        <f t="shared" si="90"/>
        <v>0</v>
      </c>
      <c r="AC692" s="2">
        <f t="shared" si="91"/>
        <v>10</v>
      </c>
      <c r="AD692" s="20">
        <f t="shared" si="89"/>
        <v>217</v>
      </c>
    </row>
    <row r="693" spans="1:30" hidden="1" x14ac:dyDescent="0.35">
      <c r="A693" s="13">
        <v>231</v>
      </c>
      <c r="B693" s="25" t="str">
        <f>IFERROR(VLOOKUP($A693,'Grade 6'!$H$2:$N$501,3,0),"-")</f>
        <v>M24-0405-231</v>
      </c>
      <c r="C693" s="25" t="str">
        <f>IFERROR(VLOOKUP($A693,'Grade 6'!$H$2:$N$501,4,0),"-")</f>
        <v/>
      </c>
      <c r="D693" s="25" t="str">
        <f>IFERROR(VLOOKUP($A693,'Grade 6'!$H$2:$N$501,5,0),"-")</f>
        <v/>
      </c>
      <c r="E693" s="25">
        <f>IFERROR(VLOOKUP($A693,'Grade 6'!$H$2:$N$501,6,0),"-")</f>
        <v>0</v>
      </c>
      <c r="F693" s="33">
        <f>IFERROR(VLOOKUP($A693,'Grade 6'!$H$2:$N$501,7,0),"-")</f>
        <v>0</v>
      </c>
      <c r="G693" s="6"/>
      <c r="H693" s="13">
        <f t="shared" si="88"/>
        <v>1</v>
      </c>
      <c r="I693" s="17"/>
      <c r="J693" s="14" t="str">
        <f t="shared" si="93"/>
        <v>K.M.A Boys Secondary School</v>
      </c>
      <c r="K693" s="13" t="s">
        <v>19</v>
      </c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>
        <f t="shared" si="92"/>
        <v>0</v>
      </c>
      <c r="W693" s="26"/>
      <c r="X693" s="26"/>
      <c r="Y693" s="6"/>
      <c r="Z693" s="20">
        <f t="shared" si="87"/>
        <v>0</v>
      </c>
      <c r="AA693" s="20"/>
      <c r="AB693" s="2">
        <f t="shared" si="90"/>
        <v>0</v>
      </c>
      <c r="AC693" s="2">
        <f t="shared" si="91"/>
        <v>10</v>
      </c>
      <c r="AD693" s="20">
        <f t="shared" si="89"/>
        <v>217</v>
      </c>
    </row>
    <row r="694" spans="1:30" hidden="1" x14ac:dyDescent="0.35">
      <c r="A694" s="13">
        <v>231</v>
      </c>
      <c r="B694" s="25" t="str">
        <f>IFERROR(VLOOKUP($A694,'Grade 6'!$H$2:$N$501,3,0),"-")</f>
        <v>M24-0405-231</v>
      </c>
      <c r="C694" s="25" t="str">
        <f>IFERROR(VLOOKUP($A694,'Grade 6'!$H$2:$N$501,4,0),"-")</f>
        <v/>
      </c>
      <c r="D694" s="25" t="str">
        <f>IFERROR(VLOOKUP($A694,'Grade 6'!$H$2:$N$501,5,0),"-")</f>
        <v/>
      </c>
      <c r="E694" s="25">
        <f>IFERROR(VLOOKUP($A694,'Grade 6'!$H$2:$N$501,6,0),"-")</f>
        <v>0</v>
      </c>
      <c r="F694" s="33">
        <f>IFERROR(VLOOKUP($A694,'Grade 6'!$H$2:$N$501,7,0),"-")</f>
        <v>0</v>
      </c>
      <c r="G694" s="6"/>
      <c r="H694" s="13">
        <f t="shared" si="88"/>
        <v>2</v>
      </c>
      <c r="I694" s="17"/>
      <c r="J694" s="14" t="str">
        <f t="shared" si="93"/>
        <v>K.M.A Boys Secondary School</v>
      </c>
      <c r="K694" s="13" t="s">
        <v>19</v>
      </c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>
        <f t="shared" si="92"/>
        <v>0</v>
      </c>
      <c r="W694" s="26"/>
      <c r="X694" s="26"/>
      <c r="Y694" s="6"/>
      <c r="Z694" s="20">
        <f t="shared" si="87"/>
        <v>0</v>
      </c>
      <c r="AA694" s="20"/>
      <c r="AB694" s="2">
        <f t="shared" si="90"/>
        <v>0</v>
      </c>
      <c r="AC694" s="2">
        <f t="shared" si="91"/>
        <v>10</v>
      </c>
      <c r="AD694" s="20">
        <f t="shared" si="89"/>
        <v>217</v>
      </c>
    </row>
    <row r="695" spans="1:30" hidden="1" x14ac:dyDescent="0.35">
      <c r="A695" s="13">
        <v>231</v>
      </c>
      <c r="B695" s="25" t="str">
        <f>IFERROR(VLOOKUP($A695,'Grade 6'!$H$2:$N$501,3,0),"-")</f>
        <v>M24-0405-231</v>
      </c>
      <c r="C695" s="25" t="str">
        <f>IFERROR(VLOOKUP($A695,'Grade 6'!$H$2:$N$501,4,0),"-")</f>
        <v/>
      </c>
      <c r="D695" s="25" t="str">
        <f>IFERROR(VLOOKUP($A695,'Grade 6'!$H$2:$N$501,5,0),"-")</f>
        <v/>
      </c>
      <c r="E695" s="25">
        <f>IFERROR(VLOOKUP($A695,'Grade 6'!$H$2:$N$501,6,0),"-")</f>
        <v>0</v>
      </c>
      <c r="F695" s="33">
        <f>IFERROR(VLOOKUP($A695,'Grade 6'!$H$2:$N$501,7,0),"-")</f>
        <v>0</v>
      </c>
      <c r="G695" s="6"/>
      <c r="H695" s="13">
        <f t="shared" si="88"/>
        <v>3</v>
      </c>
      <c r="I695" s="17"/>
      <c r="J695" s="14" t="str">
        <f t="shared" si="93"/>
        <v>K.M.A Boys Secondary School</v>
      </c>
      <c r="K695" s="13" t="s">
        <v>19</v>
      </c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>
        <f t="shared" si="92"/>
        <v>0</v>
      </c>
      <c r="W695" s="26"/>
      <c r="X695" s="26"/>
      <c r="Y695" s="6"/>
      <c r="Z695" s="20">
        <f t="shared" si="87"/>
        <v>0</v>
      </c>
      <c r="AA695" s="20"/>
      <c r="AB695" s="2">
        <f t="shared" si="90"/>
        <v>0</v>
      </c>
      <c r="AC695" s="2">
        <f t="shared" si="91"/>
        <v>10</v>
      </c>
      <c r="AD695" s="20">
        <f t="shared" si="89"/>
        <v>217</v>
      </c>
    </row>
    <row r="696" spans="1:30" hidden="1" x14ac:dyDescent="0.35">
      <c r="A696" s="13">
        <v>232</v>
      </c>
      <c r="B696" s="25" t="str">
        <f>IFERROR(VLOOKUP($A696,'Grade 6'!$H$2:$N$501,3,0),"-")</f>
        <v>M24-0405-232</v>
      </c>
      <c r="C696" s="25" t="str">
        <f>IFERROR(VLOOKUP($A696,'Grade 6'!$H$2:$N$501,4,0),"-")</f>
        <v/>
      </c>
      <c r="D696" s="25" t="str">
        <f>IFERROR(VLOOKUP($A696,'Grade 6'!$H$2:$N$501,5,0),"-")</f>
        <v/>
      </c>
      <c r="E696" s="25">
        <f>IFERROR(VLOOKUP($A696,'Grade 6'!$H$2:$N$501,6,0),"-")</f>
        <v>0</v>
      </c>
      <c r="F696" s="33">
        <f>IFERROR(VLOOKUP($A696,'Grade 6'!$H$2:$N$501,7,0),"-")</f>
        <v>0</v>
      </c>
      <c r="G696" s="6"/>
      <c r="H696" s="13">
        <f t="shared" si="88"/>
        <v>1</v>
      </c>
      <c r="I696" s="17"/>
      <c r="J696" s="14" t="str">
        <f t="shared" si="93"/>
        <v>K.M.A Boys Secondary School</v>
      </c>
      <c r="K696" s="13" t="s">
        <v>19</v>
      </c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>
        <f t="shared" si="92"/>
        <v>0</v>
      </c>
      <c r="W696" s="26"/>
      <c r="X696" s="26"/>
      <c r="Y696" s="6"/>
      <c r="Z696" s="20">
        <f t="shared" si="87"/>
        <v>0</v>
      </c>
      <c r="AA696" s="20"/>
      <c r="AB696" s="2">
        <f t="shared" si="90"/>
        <v>0</v>
      </c>
      <c r="AC696" s="2">
        <f t="shared" si="91"/>
        <v>10</v>
      </c>
      <c r="AD696" s="20">
        <f t="shared" si="89"/>
        <v>217</v>
      </c>
    </row>
    <row r="697" spans="1:30" hidden="1" x14ac:dyDescent="0.35">
      <c r="A697" s="13">
        <v>232</v>
      </c>
      <c r="B697" s="25" t="str">
        <f>IFERROR(VLOOKUP($A697,'Grade 6'!$H$2:$N$501,3,0),"-")</f>
        <v>M24-0405-232</v>
      </c>
      <c r="C697" s="25" t="str">
        <f>IFERROR(VLOOKUP($A697,'Grade 6'!$H$2:$N$501,4,0),"-")</f>
        <v/>
      </c>
      <c r="D697" s="25" t="str">
        <f>IFERROR(VLOOKUP($A697,'Grade 6'!$H$2:$N$501,5,0),"-")</f>
        <v/>
      </c>
      <c r="E697" s="25">
        <f>IFERROR(VLOOKUP($A697,'Grade 6'!$H$2:$N$501,6,0),"-")</f>
        <v>0</v>
      </c>
      <c r="F697" s="33">
        <f>IFERROR(VLOOKUP($A697,'Grade 6'!$H$2:$N$501,7,0),"-")</f>
        <v>0</v>
      </c>
      <c r="G697" s="6"/>
      <c r="H697" s="13">
        <f t="shared" si="88"/>
        <v>2</v>
      </c>
      <c r="I697" s="17"/>
      <c r="J697" s="14" t="str">
        <f t="shared" si="93"/>
        <v>K.M.A Boys Secondary School</v>
      </c>
      <c r="K697" s="13" t="s">
        <v>19</v>
      </c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>
        <f t="shared" si="92"/>
        <v>0</v>
      </c>
      <c r="W697" s="26"/>
      <c r="X697" s="26"/>
      <c r="Y697" s="6"/>
      <c r="Z697" s="20">
        <f t="shared" si="87"/>
        <v>0</v>
      </c>
      <c r="AA697" s="20"/>
      <c r="AB697" s="2">
        <f t="shared" si="90"/>
        <v>0</v>
      </c>
      <c r="AC697" s="2">
        <f t="shared" si="91"/>
        <v>10</v>
      </c>
      <c r="AD697" s="20">
        <f t="shared" si="89"/>
        <v>217</v>
      </c>
    </row>
    <row r="698" spans="1:30" hidden="1" x14ac:dyDescent="0.35">
      <c r="A698" s="13">
        <v>232</v>
      </c>
      <c r="B698" s="25" t="str">
        <f>IFERROR(VLOOKUP($A698,'Grade 6'!$H$2:$N$501,3,0),"-")</f>
        <v>M24-0405-232</v>
      </c>
      <c r="C698" s="25" t="str">
        <f>IFERROR(VLOOKUP($A698,'Grade 6'!$H$2:$N$501,4,0),"-")</f>
        <v/>
      </c>
      <c r="D698" s="25" t="str">
        <f>IFERROR(VLOOKUP($A698,'Grade 6'!$H$2:$N$501,5,0),"-")</f>
        <v/>
      </c>
      <c r="E698" s="25">
        <f>IFERROR(VLOOKUP($A698,'Grade 6'!$H$2:$N$501,6,0),"-")</f>
        <v>0</v>
      </c>
      <c r="F698" s="33">
        <f>IFERROR(VLOOKUP($A698,'Grade 6'!$H$2:$N$501,7,0),"-")</f>
        <v>0</v>
      </c>
      <c r="G698" s="6"/>
      <c r="H698" s="13">
        <f t="shared" si="88"/>
        <v>3</v>
      </c>
      <c r="I698" s="17"/>
      <c r="J698" s="14" t="str">
        <f t="shared" si="93"/>
        <v>K.M.A Boys Secondary School</v>
      </c>
      <c r="K698" s="13" t="s">
        <v>19</v>
      </c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>
        <f t="shared" si="92"/>
        <v>0</v>
      </c>
      <c r="W698" s="26"/>
      <c r="X698" s="26"/>
      <c r="Y698" s="6"/>
      <c r="Z698" s="20">
        <f t="shared" si="87"/>
        <v>0</v>
      </c>
      <c r="AA698" s="20"/>
      <c r="AB698" s="2">
        <f t="shared" si="90"/>
        <v>0</v>
      </c>
      <c r="AC698" s="2">
        <f t="shared" si="91"/>
        <v>10</v>
      </c>
      <c r="AD698" s="20">
        <f t="shared" si="89"/>
        <v>217</v>
      </c>
    </row>
    <row r="699" spans="1:30" hidden="1" x14ac:dyDescent="0.35">
      <c r="A699" s="13">
        <v>233</v>
      </c>
      <c r="B699" s="25" t="str">
        <f>IFERROR(VLOOKUP($A699,'Grade 6'!$H$2:$N$501,3,0),"-")</f>
        <v>M24-0405-233</v>
      </c>
      <c r="C699" s="25" t="str">
        <f>IFERROR(VLOOKUP($A699,'Grade 6'!$H$2:$N$501,4,0),"-")</f>
        <v/>
      </c>
      <c r="D699" s="25" t="str">
        <f>IFERROR(VLOOKUP($A699,'Grade 6'!$H$2:$N$501,5,0),"-")</f>
        <v/>
      </c>
      <c r="E699" s="25">
        <f>IFERROR(VLOOKUP($A699,'Grade 6'!$H$2:$N$501,6,0),"-")</f>
        <v>0</v>
      </c>
      <c r="F699" s="33">
        <f>IFERROR(VLOOKUP($A699,'Grade 6'!$H$2:$N$501,7,0),"-")</f>
        <v>0</v>
      </c>
      <c r="G699" s="6"/>
      <c r="H699" s="13">
        <f t="shared" si="88"/>
        <v>1</v>
      </c>
      <c r="I699" s="17"/>
      <c r="J699" s="14" t="str">
        <f t="shared" si="93"/>
        <v>K.M.A Boys Secondary School</v>
      </c>
      <c r="K699" s="13" t="s">
        <v>19</v>
      </c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>
        <f t="shared" si="92"/>
        <v>0</v>
      </c>
      <c r="W699" s="26"/>
      <c r="X699" s="26"/>
      <c r="Y699" s="6"/>
      <c r="Z699" s="20">
        <f t="shared" si="87"/>
        <v>0</v>
      </c>
      <c r="AA699" s="20"/>
      <c r="AB699" s="2">
        <f t="shared" si="90"/>
        <v>0</v>
      </c>
      <c r="AC699" s="2">
        <f t="shared" si="91"/>
        <v>10</v>
      </c>
      <c r="AD699" s="20">
        <f t="shared" si="89"/>
        <v>217</v>
      </c>
    </row>
    <row r="700" spans="1:30" hidden="1" x14ac:dyDescent="0.35">
      <c r="A700" s="13">
        <v>233</v>
      </c>
      <c r="B700" s="25" t="str">
        <f>IFERROR(VLOOKUP($A700,'Grade 6'!$H$2:$N$501,3,0),"-")</f>
        <v>M24-0405-233</v>
      </c>
      <c r="C700" s="25" t="str">
        <f>IFERROR(VLOOKUP($A700,'Grade 6'!$H$2:$N$501,4,0),"-")</f>
        <v/>
      </c>
      <c r="D700" s="25" t="str">
        <f>IFERROR(VLOOKUP($A700,'Grade 6'!$H$2:$N$501,5,0),"-")</f>
        <v/>
      </c>
      <c r="E700" s="25">
        <f>IFERROR(VLOOKUP($A700,'Grade 6'!$H$2:$N$501,6,0),"-")</f>
        <v>0</v>
      </c>
      <c r="F700" s="33">
        <f>IFERROR(VLOOKUP($A700,'Grade 6'!$H$2:$N$501,7,0),"-")</f>
        <v>0</v>
      </c>
      <c r="G700" s="6"/>
      <c r="H700" s="13">
        <f t="shared" si="88"/>
        <v>2</v>
      </c>
      <c r="I700" s="17"/>
      <c r="J700" s="14" t="str">
        <f t="shared" si="93"/>
        <v>K.M.A Boys Secondary School</v>
      </c>
      <c r="K700" s="13" t="s">
        <v>19</v>
      </c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>
        <f t="shared" si="92"/>
        <v>0</v>
      </c>
      <c r="W700" s="26"/>
      <c r="X700" s="26"/>
      <c r="Y700" s="6"/>
      <c r="Z700" s="20">
        <f t="shared" si="87"/>
        <v>0</v>
      </c>
      <c r="AA700" s="20"/>
      <c r="AB700" s="2">
        <f t="shared" si="90"/>
        <v>0</v>
      </c>
      <c r="AC700" s="2">
        <f t="shared" si="91"/>
        <v>10</v>
      </c>
      <c r="AD700" s="20">
        <f t="shared" si="89"/>
        <v>217</v>
      </c>
    </row>
    <row r="701" spans="1:30" hidden="1" x14ac:dyDescent="0.35">
      <c r="A701" s="13">
        <v>233</v>
      </c>
      <c r="B701" s="25" t="str">
        <f>IFERROR(VLOOKUP($A701,'Grade 6'!$H$2:$N$501,3,0),"-")</f>
        <v>M24-0405-233</v>
      </c>
      <c r="C701" s="25" t="str">
        <f>IFERROR(VLOOKUP($A701,'Grade 6'!$H$2:$N$501,4,0),"-")</f>
        <v/>
      </c>
      <c r="D701" s="25" t="str">
        <f>IFERROR(VLOOKUP($A701,'Grade 6'!$H$2:$N$501,5,0),"-")</f>
        <v/>
      </c>
      <c r="E701" s="25">
        <f>IFERROR(VLOOKUP($A701,'Grade 6'!$H$2:$N$501,6,0),"-")</f>
        <v>0</v>
      </c>
      <c r="F701" s="33">
        <f>IFERROR(VLOOKUP($A701,'Grade 6'!$H$2:$N$501,7,0),"-")</f>
        <v>0</v>
      </c>
      <c r="G701" s="6"/>
      <c r="H701" s="13">
        <f t="shared" si="88"/>
        <v>3</v>
      </c>
      <c r="I701" s="17"/>
      <c r="J701" s="14" t="str">
        <f t="shared" si="93"/>
        <v>K.M.A Boys Secondary School</v>
      </c>
      <c r="K701" s="13" t="s">
        <v>19</v>
      </c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>
        <f t="shared" si="92"/>
        <v>0</v>
      </c>
      <c r="W701" s="26"/>
      <c r="X701" s="26"/>
      <c r="Y701" s="6"/>
      <c r="Z701" s="20">
        <f t="shared" si="87"/>
        <v>0</v>
      </c>
      <c r="AA701" s="20"/>
      <c r="AB701" s="2">
        <f t="shared" si="90"/>
        <v>0</v>
      </c>
      <c r="AC701" s="2">
        <f t="shared" si="91"/>
        <v>10</v>
      </c>
      <c r="AD701" s="20">
        <f t="shared" si="89"/>
        <v>217</v>
      </c>
    </row>
    <row r="702" spans="1:30" hidden="1" x14ac:dyDescent="0.35">
      <c r="A702" s="13">
        <v>234</v>
      </c>
      <c r="B702" s="25" t="str">
        <f>IFERROR(VLOOKUP($A702,'Grade 6'!$H$2:$N$501,3,0),"-")</f>
        <v>M24-0405-234</v>
      </c>
      <c r="C702" s="25" t="str">
        <f>IFERROR(VLOOKUP($A702,'Grade 6'!$H$2:$N$501,4,0),"-")</f>
        <v/>
      </c>
      <c r="D702" s="25" t="str">
        <f>IFERROR(VLOOKUP($A702,'Grade 6'!$H$2:$N$501,5,0),"-")</f>
        <v/>
      </c>
      <c r="E702" s="25">
        <f>IFERROR(VLOOKUP($A702,'Grade 6'!$H$2:$N$501,6,0),"-")</f>
        <v>0</v>
      </c>
      <c r="F702" s="33">
        <f>IFERROR(VLOOKUP($A702,'Grade 6'!$H$2:$N$501,7,0),"-")</f>
        <v>0</v>
      </c>
      <c r="G702" s="6"/>
      <c r="H702" s="13">
        <f t="shared" si="88"/>
        <v>1</v>
      </c>
      <c r="I702" s="17"/>
      <c r="J702" s="14" t="str">
        <f t="shared" si="93"/>
        <v>K.M.A Boys Secondary School</v>
      </c>
      <c r="K702" s="13" t="s">
        <v>19</v>
      </c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>
        <f t="shared" si="92"/>
        <v>0</v>
      </c>
      <c r="W702" s="26"/>
      <c r="X702" s="26"/>
      <c r="Y702" s="6"/>
      <c r="Z702" s="20">
        <f t="shared" si="87"/>
        <v>0</v>
      </c>
      <c r="AA702" s="20"/>
      <c r="AB702" s="2">
        <f t="shared" si="90"/>
        <v>0</v>
      </c>
      <c r="AC702" s="2">
        <f t="shared" si="91"/>
        <v>10</v>
      </c>
      <c r="AD702" s="20">
        <f t="shared" si="89"/>
        <v>217</v>
      </c>
    </row>
    <row r="703" spans="1:30" hidden="1" x14ac:dyDescent="0.35">
      <c r="A703" s="13">
        <v>234</v>
      </c>
      <c r="B703" s="25" t="str">
        <f>IFERROR(VLOOKUP($A703,'Grade 6'!$H$2:$N$501,3,0),"-")</f>
        <v>M24-0405-234</v>
      </c>
      <c r="C703" s="25" t="str">
        <f>IFERROR(VLOOKUP($A703,'Grade 6'!$H$2:$N$501,4,0),"-")</f>
        <v/>
      </c>
      <c r="D703" s="25" t="str">
        <f>IFERROR(VLOOKUP($A703,'Grade 6'!$H$2:$N$501,5,0),"-")</f>
        <v/>
      </c>
      <c r="E703" s="25">
        <f>IFERROR(VLOOKUP($A703,'Grade 6'!$H$2:$N$501,6,0),"-")</f>
        <v>0</v>
      </c>
      <c r="F703" s="33">
        <f>IFERROR(VLOOKUP($A703,'Grade 6'!$H$2:$N$501,7,0),"-")</f>
        <v>0</v>
      </c>
      <c r="G703" s="6"/>
      <c r="H703" s="13">
        <f t="shared" si="88"/>
        <v>2</v>
      </c>
      <c r="I703" s="17"/>
      <c r="J703" s="14" t="str">
        <f t="shared" si="93"/>
        <v>K.M.A Boys Secondary School</v>
      </c>
      <c r="K703" s="13" t="s">
        <v>19</v>
      </c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>
        <f t="shared" si="92"/>
        <v>0</v>
      </c>
      <c r="W703" s="26"/>
      <c r="X703" s="26"/>
      <c r="Y703" s="6"/>
      <c r="Z703" s="20">
        <f t="shared" si="87"/>
        <v>0</v>
      </c>
      <c r="AA703" s="20"/>
      <c r="AB703" s="2">
        <f t="shared" si="90"/>
        <v>0</v>
      </c>
      <c r="AC703" s="2">
        <f t="shared" si="91"/>
        <v>10</v>
      </c>
      <c r="AD703" s="20">
        <f t="shared" si="89"/>
        <v>217</v>
      </c>
    </row>
    <row r="704" spans="1:30" hidden="1" x14ac:dyDescent="0.35">
      <c r="A704" s="13">
        <v>234</v>
      </c>
      <c r="B704" s="25" t="str">
        <f>IFERROR(VLOOKUP($A704,'Grade 6'!$H$2:$N$501,3,0),"-")</f>
        <v>M24-0405-234</v>
      </c>
      <c r="C704" s="25" t="str">
        <f>IFERROR(VLOOKUP($A704,'Grade 6'!$H$2:$N$501,4,0),"-")</f>
        <v/>
      </c>
      <c r="D704" s="25" t="str">
        <f>IFERROR(VLOOKUP($A704,'Grade 6'!$H$2:$N$501,5,0),"-")</f>
        <v/>
      </c>
      <c r="E704" s="25">
        <f>IFERROR(VLOOKUP($A704,'Grade 6'!$H$2:$N$501,6,0),"-")</f>
        <v>0</v>
      </c>
      <c r="F704" s="33">
        <f>IFERROR(VLOOKUP($A704,'Grade 6'!$H$2:$N$501,7,0),"-")</f>
        <v>0</v>
      </c>
      <c r="G704" s="6"/>
      <c r="H704" s="13">
        <f t="shared" si="88"/>
        <v>3</v>
      </c>
      <c r="I704" s="17"/>
      <c r="J704" s="14" t="str">
        <f t="shared" si="93"/>
        <v>K.M.A Boys Secondary School</v>
      </c>
      <c r="K704" s="13" t="s">
        <v>19</v>
      </c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>
        <f t="shared" si="92"/>
        <v>0</v>
      </c>
      <c r="W704" s="26"/>
      <c r="X704" s="26"/>
      <c r="Y704" s="6"/>
      <c r="Z704" s="20">
        <f t="shared" si="87"/>
        <v>0</v>
      </c>
      <c r="AA704" s="20"/>
      <c r="AB704" s="2">
        <f t="shared" si="90"/>
        <v>0</v>
      </c>
      <c r="AC704" s="2">
        <f t="shared" si="91"/>
        <v>10</v>
      </c>
      <c r="AD704" s="20">
        <f t="shared" si="89"/>
        <v>217</v>
      </c>
    </row>
    <row r="705" spans="1:30" hidden="1" x14ac:dyDescent="0.35">
      <c r="A705" s="13">
        <v>235</v>
      </c>
      <c r="B705" s="25" t="str">
        <f>IFERROR(VLOOKUP($A705,'Grade 6'!$H$2:$N$501,3,0),"-")</f>
        <v>M24-0405-235</v>
      </c>
      <c r="C705" s="25" t="str">
        <f>IFERROR(VLOOKUP($A705,'Grade 6'!$H$2:$N$501,4,0),"-")</f>
        <v/>
      </c>
      <c r="D705" s="25" t="str">
        <f>IFERROR(VLOOKUP($A705,'Grade 6'!$H$2:$N$501,5,0),"-")</f>
        <v/>
      </c>
      <c r="E705" s="25">
        <f>IFERROR(VLOOKUP($A705,'Grade 6'!$H$2:$N$501,6,0),"-")</f>
        <v>0</v>
      </c>
      <c r="F705" s="33">
        <f>IFERROR(VLOOKUP($A705,'Grade 6'!$H$2:$N$501,7,0),"-")</f>
        <v>0</v>
      </c>
      <c r="G705" s="6"/>
      <c r="H705" s="13">
        <f t="shared" si="88"/>
        <v>1</v>
      </c>
      <c r="I705" s="17"/>
      <c r="J705" s="14" t="str">
        <f t="shared" si="93"/>
        <v>K.M.A Boys Secondary School</v>
      </c>
      <c r="K705" s="13" t="s">
        <v>19</v>
      </c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>
        <f t="shared" si="92"/>
        <v>0</v>
      </c>
      <c r="W705" s="26"/>
      <c r="X705" s="26"/>
      <c r="Y705" s="6"/>
      <c r="Z705" s="20">
        <f t="shared" si="87"/>
        <v>0</v>
      </c>
      <c r="AA705" s="20"/>
      <c r="AB705" s="2">
        <f t="shared" si="90"/>
        <v>0</v>
      </c>
      <c r="AC705" s="2">
        <f t="shared" si="91"/>
        <v>10</v>
      </c>
      <c r="AD705" s="20">
        <f t="shared" si="89"/>
        <v>217</v>
      </c>
    </row>
    <row r="706" spans="1:30" hidden="1" x14ac:dyDescent="0.35">
      <c r="A706" s="13">
        <v>235</v>
      </c>
      <c r="B706" s="25" t="str">
        <f>IFERROR(VLOOKUP($A706,'Grade 6'!$H$2:$N$501,3,0),"-")</f>
        <v>M24-0405-235</v>
      </c>
      <c r="C706" s="25" t="str">
        <f>IFERROR(VLOOKUP($A706,'Grade 6'!$H$2:$N$501,4,0),"-")</f>
        <v/>
      </c>
      <c r="D706" s="25" t="str">
        <f>IFERROR(VLOOKUP($A706,'Grade 6'!$H$2:$N$501,5,0),"-")</f>
        <v/>
      </c>
      <c r="E706" s="25">
        <f>IFERROR(VLOOKUP($A706,'Grade 6'!$H$2:$N$501,6,0),"-")</f>
        <v>0</v>
      </c>
      <c r="F706" s="33">
        <f>IFERROR(VLOOKUP($A706,'Grade 6'!$H$2:$N$501,7,0),"-")</f>
        <v>0</v>
      </c>
      <c r="G706" s="6"/>
      <c r="H706" s="13">
        <f t="shared" si="88"/>
        <v>2</v>
      </c>
      <c r="I706" s="17"/>
      <c r="J706" s="14" t="str">
        <f t="shared" si="93"/>
        <v>K.M.A Boys Secondary School</v>
      </c>
      <c r="K706" s="13" t="s">
        <v>19</v>
      </c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>
        <f t="shared" si="92"/>
        <v>0</v>
      </c>
      <c r="W706" s="26"/>
      <c r="X706" s="26"/>
      <c r="Y706" s="6"/>
      <c r="Z706" s="20">
        <f t="shared" si="87"/>
        <v>0</v>
      </c>
      <c r="AA706" s="20"/>
      <c r="AB706" s="2">
        <f t="shared" si="90"/>
        <v>0</v>
      </c>
      <c r="AC706" s="2">
        <f t="shared" si="91"/>
        <v>10</v>
      </c>
      <c r="AD706" s="20">
        <f t="shared" si="89"/>
        <v>217</v>
      </c>
    </row>
    <row r="707" spans="1:30" hidden="1" x14ac:dyDescent="0.35">
      <c r="A707" s="13">
        <v>235</v>
      </c>
      <c r="B707" s="25" t="str">
        <f>IFERROR(VLOOKUP($A707,'Grade 6'!$H$2:$N$501,3,0),"-")</f>
        <v>M24-0405-235</v>
      </c>
      <c r="C707" s="25" t="str">
        <f>IFERROR(VLOOKUP($A707,'Grade 6'!$H$2:$N$501,4,0),"-")</f>
        <v/>
      </c>
      <c r="D707" s="25" t="str">
        <f>IFERROR(VLOOKUP($A707,'Grade 6'!$H$2:$N$501,5,0),"-")</f>
        <v/>
      </c>
      <c r="E707" s="25">
        <f>IFERROR(VLOOKUP($A707,'Grade 6'!$H$2:$N$501,6,0),"-")</f>
        <v>0</v>
      </c>
      <c r="F707" s="33">
        <f>IFERROR(VLOOKUP($A707,'Grade 6'!$H$2:$N$501,7,0),"-")</f>
        <v>0</v>
      </c>
      <c r="G707" s="6"/>
      <c r="H707" s="13">
        <f t="shared" si="88"/>
        <v>3</v>
      </c>
      <c r="I707" s="17"/>
      <c r="J707" s="14" t="str">
        <f t="shared" si="93"/>
        <v>K.M.A Boys Secondary School</v>
      </c>
      <c r="K707" s="13" t="s">
        <v>19</v>
      </c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>
        <f t="shared" si="92"/>
        <v>0</v>
      </c>
      <c r="W707" s="26"/>
      <c r="X707" s="26"/>
      <c r="Y707" s="6"/>
      <c r="Z707" s="20">
        <f t="shared" ref="Z707:Z770" si="94">COUNTIFS($A$3:$A$1502,A707,$AB$3:$AB$1502,"&lt;&gt;0")</f>
        <v>0</v>
      </c>
      <c r="AA707" s="20"/>
      <c r="AB707" s="2">
        <f t="shared" si="90"/>
        <v>0</v>
      </c>
      <c r="AC707" s="2">
        <f t="shared" si="91"/>
        <v>10</v>
      </c>
      <c r="AD707" s="20">
        <f t="shared" si="89"/>
        <v>217</v>
      </c>
    </row>
    <row r="708" spans="1:30" hidden="1" x14ac:dyDescent="0.35">
      <c r="A708" s="13">
        <v>236</v>
      </c>
      <c r="B708" s="25" t="str">
        <f>IFERROR(VLOOKUP($A708,'Grade 6'!$H$2:$N$501,3,0),"-")</f>
        <v>M24-0405-236</v>
      </c>
      <c r="C708" s="25" t="str">
        <f>IFERROR(VLOOKUP($A708,'Grade 6'!$H$2:$N$501,4,0),"-")</f>
        <v/>
      </c>
      <c r="D708" s="25" t="str">
        <f>IFERROR(VLOOKUP($A708,'Grade 6'!$H$2:$N$501,5,0),"-")</f>
        <v/>
      </c>
      <c r="E708" s="25">
        <f>IFERROR(VLOOKUP($A708,'Grade 6'!$H$2:$N$501,6,0),"-")</f>
        <v>0</v>
      </c>
      <c r="F708" s="33">
        <f>IFERROR(VLOOKUP($A708,'Grade 6'!$H$2:$N$501,7,0),"-")</f>
        <v>0</v>
      </c>
      <c r="G708" s="6"/>
      <c r="H708" s="13">
        <f t="shared" si="88"/>
        <v>1</v>
      </c>
      <c r="I708" s="17"/>
      <c r="J708" s="14" t="str">
        <f t="shared" si="93"/>
        <v>K.M.A Boys Secondary School</v>
      </c>
      <c r="K708" s="13" t="s">
        <v>19</v>
      </c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>
        <f t="shared" si="92"/>
        <v>0</v>
      </c>
      <c r="W708" s="26"/>
      <c r="X708" s="26"/>
      <c r="Y708" s="6"/>
      <c r="Z708" s="20">
        <f t="shared" si="94"/>
        <v>0</v>
      </c>
      <c r="AA708" s="20"/>
      <c r="AB708" s="2">
        <f t="shared" si="90"/>
        <v>0</v>
      </c>
      <c r="AC708" s="2">
        <f t="shared" si="91"/>
        <v>10</v>
      </c>
      <c r="AD708" s="20">
        <f t="shared" si="89"/>
        <v>217</v>
      </c>
    </row>
    <row r="709" spans="1:30" hidden="1" x14ac:dyDescent="0.35">
      <c r="A709" s="13">
        <v>236</v>
      </c>
      <c r="B709" s="25" t="str">
        <f>IFERROR(VLOOKUP($A709,'Grade 6'!$H$2:$N$501,3,0),"-")</f>
        <v>M24-0405-236</v>
      </c>
      <c r="C709" s="25" t="str">
        <f>IFERROR(VLOOKUP($A709,'Grade 6'!$H$2:$N$501,4,0),"-")</f>
        <v/>
      </c>
      <c r="D709" s="25" t="str">
        <f>IFERROR(VLOOKUP($A709,'Grade 6'!$H$2:$N$501,5,0),"-")</f>
        <v/>
      </c>
      <c r="E709" s="25">
        <f>IFERROR(VLOOKUP($A709,'Grade 6'!$H$2:$N$501,6,0),"-")</f>
        <v>0</v>
      </c>
      <c r="F709" s="33">
        <f>IFERROR(VLOOKUP($A709,'Grade 6'!$H$2:$N$501,7,0),"-")</f>
        <v>0</v>
      </c>
      <c r="G709" s="6"/>
      <c r="H709" s="13">
        <f t="shared" si="88"/>
        <v>2</v>
      </c>
      <c r="I709" s="17"/>
      <c r="J709" s="14" t="str">
        <f t="shared" si="93"/>
        <v>K.M.A Boys Secondary School</v>
      </c>
      <c r="K709" s="13" t="s">
        <v>19</v>
      </c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>
        <f t="shared" si="92"/>
        <v>0</v>
      </c>
      <c r="W709" s="26"/>
      <c r="X709" s="26"/>
      <c r="Y709" s="6"/>
      <c r="Z709" s="20">
        <f t="shared" si="94"/>
        <v>0</v>
      </c>
      <c r="AA709" s="20"/>
      <c r="AB709" s="2">
        <f t="shared" si="90"/>
        <v>0</v>
      </c>
      <c r="AC709" s="2">
        <f t="shared" si="91"/>
        <v>10</v>
      </c>
      <c r="AD709" s="20">
        <f t="shared" si="89"/>
        <v>217</v>
      </c>
    </row>
    <row r="710" spans="1:30" hidden="1" x14ac:dyDescent="0.35">
      <c r="A710" s="13">
        <v>236</v>
      </c>
      <c r="B710" s="25" t="str">
        <f>IFERROR(VLOOKUP($A710,'Grade 6'!$H$2:$N$501,3,0),"-")</f>
        <v>M24-0405-236</v>
      </c>
      <c r="C710" s="25" t="str">
        <f>IFERROR(VLOOKUP($A710,'Grade 6'!$H$2:$N$501,4,0),"-")</f>
        <v/>
      </c>
      <c r="D710" s="25" t="str">
        <f>IFERROR(VLOOKUP($A710,'Grade 6'!$H$2:$N$501,5,0),"-")</f>
        <v/>
      </c>
      <c r="E710" s="25">
        <f>IFERROR(VLOOKUP($A710,'Grade 6'!$H$2:$N$501,6,0),"-")</f>
        <v>0</v>
      </c>
      <c r="F710" s="33">
        <f>IFERROR(VLOOKUP($A710,'Grade 6'!$H$2:$N$501,7,0),"-")</f>
        <v>0</v>
      </c>
      <c r="G710" s="6"/>
      <c r="H710" s="13">
        <f t="shared" ref="H710:H773" si="95">IF(A710=A709,H709+1,1)</f>
        <v>3</v>
      </c>
      <c r="I710" s="17"/>
      <c r="J710" s="14" t="str">
        <f t="shared" si="93"/>
        <v>K.M.A Boys Secondary School</v>
      </c>
      <c r="K710" s="13" t="s">
        <v>19</v>
      </c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>
        <f t="shared" si="92"/>
        <v>0</v>
      </c>
      <c r="W710" s="26"/>
      <c r="X710" s="26"/>
      <c r="Y710" s="6"/>
      <c r="Z710" s="20">
        <f t="shared" si="94"/>
        <v>0</v>
      </c>
      <c r="AA710" s="20"/>
      <c r="AB710" s="2">
        <f t="shared" si="90"/>
        <v>0</v>
      </c>
      <c r="AC710" s="2">
        <f t="shared" si="91"/>
        <v>10</v>
      </c>
      <c r="AD710" s="20">
        <f t="shared" ref="AD710:AD773" si="96">IF(CONCATENATE(C710,D710)=CONCATENATE(C709,D709),AD709,AD709+1)</f>
        <v>217</v>
      </c>
    </row>
    <row r="711" spans="1:30" hidden="1" x14ac:dyDescent="0.35">
      <c r="A711" s="13">
        <v>237</v>
      </c>
      <c r="B711" s="25" t="str">
        <f>IFERROR(VLOOKUP($A711,'Grade 6'!$H$2:$N$501,3,0),"-")</f>
        <v>M24-0405-237</v>
      </c>
      <c r="C711" s="25" t="str">
        <f>IFERROR(VLOOKUP($A711,'Grade 6'!$H$2:$N$501,4,0),"-")</f>
        <v/>
      </c>
      <c r="D711" s="25" t="str">
        <f>IFERROR(VLOOKUP($A711,'Grade 6'!$H$2:$N$501,5,0),"-")</f>
        <v/>
      </c>
      <c r="E711" s="25">
        <f>IFERROR(VLOOKUP($A711,'Grade 6'!$H$2:$N$501,6,0),"-")</f>
        <v>0</v>
      </c>
      <c r="F711" s="33">
        <f>IFERROR(VLOOKUP($A711,'Grade 6'!$H$2:$N$501,7,0),"-")</f>
        <v>0</v>
      </c>
      <c r="G711" s="6"/>
      <c r="H711" s="13">
        <f t="shared" si="95"/>
        <v>1</v>
      </c>
      <c r="I711" s="17"/>
      <c r="J711" s="14" t="str">
        <f t="shared" si="93"/>
        <v>K.M.A Boys Secondary School</v>
      </c>
      <c r="K711" s="13" t="s">
        <v>19</v>
      </c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>
        <f t="shared" si="92"/>
        <v>0</v>
      </c>
      <c r="W711" s="26"/>
      <c r="X711" s="26"/>
      <c r="Y711" s="6"/>
      <c r="Z711" s="20">
        <f t="shared" si="94"/>
        <v>0</v>
      </c>
      <c r="AA711" s="20"/>
      <c r="AB711" s="2">
        <f t="shared" si="90"/>
        <v>0</v>
      </c>
      <c r="AC711" s="2">
        <f t="shared" si="91"/>
        <v>10</v>
      </c>
      <c r="AD711" s="20">
        <f t="shared" si="96"/>
        <v>217</v>
      </c>
    </row>
    <row r="712" spans="1:30" hidden="1" x14ac:dyDescent="0.35">
      <c r="A712" s="13">
        <v>237</v>
      </c>
      <c r="B712" s="25" t="str">
        <f>IFERROR(VLOOKUP($A712,'Grade 6'!$H$2:$N$501,3,0),"-")</f>
        <v>M24-0405-237</v>
      </c>
      <c r="C712" s="25" t="str">
        <f>IFERROR(VLOOKUP($A712,'Grade 6'!$H$2:$N$501,4,0),"-")</f>
        <v/>
      </c>
      <c r="D712" s="25" t="str">
        <f>IFERROR(VLOOKUP($A712,'Grade 6'!$H$2:$N$501,5,0),"-")</f>
        <v/>
      </c>
      <c r="E712" s="25">
        <f>IFERROR(VLOOKUP($A712,'Grade 6'!$H$2:$N$501,6,0),"-")</f>
        <v>0</v>
      </c>
      <c r="F712" s="33">
        <f>IFERROR(VLOOKUP($A712,'Grade 6'!$H$2:$N$501,7,0),"-")</f>
        <v>0</v>
      </c>
      <c r="G712" s="6"/>
      <c r="H712" s="13">
        <f t="shared" si="95"/>
        <v>2</v>
      </c>
      <c r="I712" s="17"/>
      <c r="J712" s="14" t="str">
        <f t="shared" si="93"/>
        <v>K.M.A Boys Secondary School</v>
      </c>
      <c r="K712" s="13" t="s">
        <v>19</v>
      </c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>
        <f t="shared" si="92"/>
        <v>0</v>
      </c>
      <c r="W712" s="26"/>
      <c r="X712" s="26"/>
      <c r="Y712" s="6"/>
      <c r="Z712" s="20">
        <f t="shared" si="94"/>
        <v>0</v>
      </c>
      <c r="AA712" s="20"/>
      <c r="AB712" s="2">
        <f t="shared" si="90"/>
        <v>0</v>
      </c>
      <c r="AC712" s="2">
        <f t="shared" si="91"/>
        <v>10</v>
      </c>
      <c r="AD712" s="20">
        <f t="shared" si="96"/>
        <v>217</v>
      </c>
    </row>
    <row r="713" spans="1:30" hidden="1" x14ac:dyDescent="0.35">
      <c r="A713" s="13">
        <v>237</v>
      </c>
      <c r="B713" s="25" t="str">
        <f>IFERROR(VLOOKUP($A713,'Grade 6'!$H$2:$N$501,3,0),"-")</f>
        <v>M24-0405-237</v>
      </c>
      <c r="C713" s="25" t="str">
        <f>IFERROR(VLOOKUP($A713,'Grade 6'!$H$2:$N$501,4,0),"-")</f>
        <v/>
      </c>
      <c r="D713" s="25" t="str">
        <f>IFERROR(VLOOKUP($A713,'Grade 6'!$H$2:$N$501,5,0),"-")</f>
        <v/>
      </c>
      <c r="E713" s="25">
        <f>IFERROR(VLOOKUP($A713,'Grade 6'!$H$2:$N$501,6,0),"-")</f>
        <v>0</v>
      </c>
      <c r="F713" s="33">
        <f>IFERROR(VLOOKUP($A713,'Grade 6'!$H$2:$N$501,7,0),"-")</f>
        <v>0</v>
      </c>
      <c r="G713" s="6"/>
      <c r="H713" s="13">
        <f t="shared" si="95"/>
        <v>3</v>
      </c>
      <c r="I713" s="17"/>
      <c r="J713" s="14" t="str">
        <f t="shared" si="93"/>
        <v>K.M.A Boys Secondary School</v>
      </c>
      <c r="K713" s="13" t="s">
        <v>19</v>
      </c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>
        <f t="shared" si="92"/>
        <v>0</v>
      </c>
      <c r="W713" s="26"/>
      <c r="X713" s="26"/>
      <c r="Y713" s="6"/>
      <c r="Z713" s="20">
        <f t="shared" si="94"/>
        <v>0</v>
      </c>
      <c r="AA713" s="20"/>
      <c r="AB713" s="2">
        <f t="shared" si="90"/>
        <v>0</v>
      </c>
      <c r="AC713" s="2">
        <f t="shared" si="91"/>
        <v>10</v>
      </c>
      <c r="AD713" s="20">
        <f t="shared" si="96"/>
        <v>217</v>
      </c>
    </row>
    <row r="714" spans="1:30" hidden="1" x14ac:dyDescent="0.35">
      <c r="A714" s="13">
        <v>238</v>
      </c>
      <c r="B714" s="25" t="str">
        <f>IFERROR(VLOOKUP($A714,'Grade 6'!$H$2:$N$501,3,0),"-")</f>
        <v>M24-0405-238</v>
      </c>
      <c r="C714" s="25" t="str">
        <f>IFERROR(VLOOKUP($A714,'Grade 6'!$H$2:$N$501,4,0),"-")</f>
        <v/>
      </c>
      <c r="D714" s="25" t="str">
        <f>IFERROR(VLOOKUP($A714,'Grade 6'!$H$2:$N$501,5,0),"-")</f>
        <v/>
      </c>
      <c r="E714" s="25">
        <f>IFERROR(VLOOKUP($A714,'Grade 6'!$H$2:$N$501,6,0),"-")</f>
        <v>0</v>
      </c>
      <c r="F714" s="33">
        <f>IFERROR(VLOOKUP($A714,'Grade 6'!$H$2:$N$501,7,0),"-")</f>
        <v>0</v>
      </c>
      <c r="G714" s="6"/>
      <c r="H714" s="13">
        <f t="shared" si="95"/>
        <v>1</v>
      </c>
      <c r="I714" s="17"/>
      <c r="J714" s="14" t="str">
        <f t="shared" si="93"/>
        <v>K.M.A Boys Secondary School</v>
      </c>
      <c r="K714" s="13" t="s">
        <v>19</v>
      </c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>
        <f t="shared" si="92"/>
        <v>0</v>
      </c>
      <c r="W714" s="26"/>
      <c r="X714" s="26"/>
      <c r="Y714" s="6"/>
      <c r="Z714" s="20">
        <f t="shared" si="94"/>
        <v>0</v>
      </c>
      <c r="AA714" s="20"/>
      <c r="AB714" s="2">
        <f t="shared" si="90"/>
        <v>0</v>
      </c>
      <c r="AC714" s="2">
        <f t="shared" si="91"/>
        <v>10</v>
      </c>
      <c r="AD714" s="20">
        <f t="shared" si="96"/>
        <v>217</v>
      </c>
    </row>
    <row r="715" spans="1:30" hidden="1" x14ac:dyDescent="0.35">
      <c r="A715" s="13">
        <v>238</v>
      </c>
      <c r="B715" s="25" t="str">
        <f>IFERROR(VLOOKUP($A715,'Grade 6'!$H$2:$N$501,3,0),"-")</f>
        <v>M24-0405-238</v>
      </c>
      <c r="C715" s="25" t="str">
        <f>IFERROR(VLOOKUP($A715,'Grade 6'!$H$2:$N$501,4,0),"-")</f>
        <v/>
      </c>
      <c r="D715" s="25" t="str">
        <f>IFERROR(VLOOKUP($A715,'Grade 6'!$H$2:$N$501,5,0),"-")</f>
        <v/>
      </c>
      <c r="E715" s="25">
        <f>IFERROR(VLOOKUP($A715,'Grade 6'!$H$2:$N$501,6,0),"-")</f>
        <v>0</v>
      </c>
      <c r="F715" s="33">
        <f>IFERROR(VLOOKUP($A715,'Grade 6'!$H$2:$N$501,7,0),"-")</f>
        <v>0</v>
      </c>
      <c r="G715" s="6"/>
      <c r="H715" s="13">
        <f t="shared" si="95"/>
        <v>2</v>
      </c>
      <c r="I715" s="17"/>
      <c r="J715" s="14" t="str">
        <f t="shared" si="93"/>
        <v>K.M.A Boys Secondary School</v>
      </c>
      <c r="K715" s="13" t="s">
        <v>19</v>
      </c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>
        <f t="shared" si="92"/>
        <v>0</v>
      </c>
      <c r="W715" s="26"/>
      <c r="X715" s="26"/>
      <c r="Y715" s="6"/>
      <c r="Z715" s="20">
        <f t="shared" si="94"/>
        <v>0</v>
      </c>
      <c r="AA715" s="20"/>
      <c r="AB715" s="2">
        <f t="shared" si="90"/>
        <v>0</v>
      </c>
      <c r="AC715" s="2">
        <f t="shared" si="91"/>
        <v>10</v>
      </c>
      <c r="AD715" s="20">
        <f t="shared" si="96"/>
        <v>217</v>
      </c>
    </row>
    <row r="716" spans="1:30" hidden="1" x14ac:dyDescent="0.35">
      <c r="A716" s="13">
        <v>238</v>
      </c>
      <c r="B716" s="25" t="str">
        <f>IFERROR(VLOOKUP($A716,'Grade 6'!$H$2:$N$501,3,0),"-")</f>
        <v>M24-0405-238</v>
      </c>
      <c r="C716" s="25" t="str">
        <f>IFERROR(VLOOKUP($A716,'Grade 6'!$H$2:$N$501,4,0),"-")</f>
        <v/>
      </c>
      <c r="D716" s="25" t="str">
        <f>IFERROR(VLOOKUP($A716,'Grade 6'!$H$2:$N$501,5,0),"-")</f>
        <v/>
      </c>
      <c r="E716" s="25">
        <f>IFERROR(VLOOKUP($A716,'Grade 6'!$H$2:$N$501,6,0),"-")</f>
        <v>0</v>
      </c>
      <c r="F716" s="33">
        <f>IFERROR(VLOOKUP($A716,'Grade 6'!$H$2:$N$501,7,0),"-")</f>
        <v>0</v>
      </c>
      <c r="G716" s="6"/>
      <c r="H716" s="13">
        <f t="shared" si="95"/>
        <v>3</v>
      </c>
      <c r="I716" s="17"/>
      <c r="J716" s="14" t="str">
        <f t="shared" si="93"/>
        <v>K.M.A Boys Secondary School</v>
      </c>
      <c r="K716" s="13" t="s">
        <v>19</v>
      </c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>
        <f t="shared" si="92"/>
        <v>0</v>
      </c>
      <c r="W716" s="26"/>
      <c r="X716" s="26"/>
      <c r="Y716" s="6"/>
      <c r="Z716" s="20">
        <f t="shared" si="94"/>
        <v>0</v>
      </c>
      <c r="AA716" s="20"/>
      <c r="AB716" s="2">
        <f t="shared" si="90"/>
        <v>0</v>
      </c>
      <c r="AC716" s="2">
        <f t="shared" si="91"/>
        <v>10</v>
      </c>
      <c r="AD716" s="20">
        <f t="shared" si="96"/>
        <v>217</v>
      </c>
    </row>
    <row r="717" spans="1:30" hidden="1" x14ac:dyDescent="0.35">
      <c r="A717" s="13">
        <v>239</v>
      </c>
      <c r="B717" s="25" t="str">
        <f>IFERROR(VLOOKUP($A717,'Grade 6'!$H$2:$N$501,3,0),"-")</f>
        <v>M24-0405-239</v>
      </c>
      <c r="C717" s="25" t="str">
        <f>IFERROR(VLOOKUP($A717,'Grade 6'!$H$2:$N$501,4,0),"-")</f>
        <v/>
      </c>
      <c r="D717" s="25" t="str">
        <f>IFERROR(VLOOKUP($A717,'Grade 6'!$H$2:$N$501,5,0),"-")</f>
        <v/>
      </c>
      <c r="E717" s="25">
        <f>IFERROR(VLOOKUP($A717,'Grade 6'!$H$2:$N$501,6,0),"-")</f>
        <v>0</v>
      </c>
      <c r="F717" s="33">
        <f>IFERROR(VLOOKUP($A717,'Grade 6'!$H$2:$N$501,7,0),"-")</f>
        <v>0</v>
      </c>
      <c r="G717" s="6"/>
      <c r="H717" s="13">
        <f t="shared" si="95"/>
        <v>1</v>
      </c>
      <c r="I717" s="17"/>
      <c r="J717" s="14" t="str">
        <f t="shared" si="93"/>
        <v>K.M.A Boys Secondary School</v>
      </c>
      <c r="K717" s="13" t="s">
        <v>19</v>
      </c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>
        <f t="shared" si="92"/>
        <v>0</v>
      </c>
      <c r="W717" s="26"/>
      <c r="X717" s="26"/>
      <c r="Y717" s="6"/>
      <c r="Z717" s="20">
        <f t="shared" si="94"/>
        <v>0</v>
      </c>
      <c r="AA717" s="20"/>
      <c r="AB717" s="2">
        <f t="shared" si="90"/>
        <v>0</v>
      </c>
      <c r="AC717" s="2">
        <f t="shared" si="91"/>
        <v>10</v>
      </c>
      <c r="AD717" s="20">
        <f t="shared" si="96"/>
        <v>217</v>
      </c>
    </row>
    <row r="718" spans="1:30" hidden="1" x14ac:dyDescent="0.35">
      <c r="A718" s="13">
        <v>239</v>
      </c>
      <c r="B718" s="25" t="str">
        <f>IFERROR(VLOOKUP($A718,'Grade 6'!$H$2:$N$501,3,0),"-")</f>
        <v>M24-0405-239</v>
      </c>
      <c r="C718" s="25" t="str">
        <f>IFERROR(VLOOKUP($A718,'Grade 6'!$H$2:$N$501,4,0),"-")</f>
        <v/>
      </c>
      <c r="D718" s="25" t="str">
        <f>IFERROR(VLOOKUP($A718,'Grade 6'!$H$2:$N$501,5,0),"-")</f>
        <v/>
      </c>
      <c r="E718" s="25">
        <f>IFERROR(VLOOKUP($A718,'Grade 6'!$H$2:$N$501,6,0),"-")</f>
        <v>0</v>
      </c>
      <c r="F718" s="33">
        <f>IFERROR(VLOOKUP($A718,'Grade 6'!$H$2:$N$501,7,0),"-")</f>
        <v>0</v>
      </c>
      <c r="G718" s="6"/>
      <c r="H718" s="13">
        <f t="shared" si="95"/>
        <v>2</v>
      </c>
      <c r="I718" s="17"/>
      <c r="J718" s="14" t="str">
        <f t="shared" si="93"/>
        <v>K.M.A Boys Secondary School</v>
      </c>
      <c r="K718" s="13" t="s">
        <v>19</v>
      </c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>
        <f t="shared" si="92"/>
        <v>0</v>
      </c>
      <c r="W718" s="26"/>
      <c r="X718" s="26"/>
      <c r="Y718" s="6"/>
      <c r="Z718" s="20">
        <f t="shared" si="94"/>
        <v>0</v>
      </c>
      <c r="AA718" s="20"/>
      <c r="AB718" s="2">
        <f t="shared" si="90"/>
        <v>0</v>
      </c>
      <c r="AC718" s="2">
        <f t="shared" si="91"/>
        <v>10</v>
      </c>
      <c r="AD718" s="20">
        <f t="shared" si="96"/>
        <v>217</v>
      </c>
    </row>
    <row r="719" spans="1:30" hidden="1" x14ac:dyDescent="0.35">
      <c r="A719" s="13">
        <v>239</v>
      </c>
      <c r="B719" s="25" t="str">
        <f>IFERROR(VLOOKUP($A719,'Grade 6'!$H$2:$N$501,3,0),"-")</f>
        <v>M24-0405-239</v>
      </c>
      <c r="C719" s="25" t="str">
        <f>IFERROR(VLOOKUP($A719,'Grade 6'!$H$2:$N$501,4,0),"-")</f>
        <v/>
      </c>
      <c r="D719" s="25" t="str">
        <f>IFERROR(VLOOKUP($A719,'Grade 6'!$H$2:$N$501,5,0),"-")</f>
        <v/>
      </c>
      <c r="E719" s="25">
        <f>IFERROR(VLOOKUP($A719,'Grade 6'!$H$2:$N$501,6,0),"-")</f>
        <v>0</v>
      </c>
      <c r="F719" s="33">
        <f>IFERROR(VLOOKUP($A719,'Grade 6'!$H$2:$N$501,7,0),"-")</f>
        <v>0</v>
      </c>
      <c r="G719" s="6"/>
      <c r="H719" s="13">
        <f t="shared" si="95"/>
        <v>3</v>
      </c>
      <c r="I719" s="17"/>
      <c r="J719" s="14" t="str">
        <f t="shared" si="93"/>
        <v>K.M.A Boys Secondary School</v>
      </c>
      <c r="K719" s="13" t="s">
        <v>19</v>
      </c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>
        <f t="shared" si="92"/>
        <v>0</v>
      </c>
      <c r="W719" s="26"/>
      <c r="X719" s="26"/>
      <c r="Y719" s="6"/>
      <c r="Z719" s="20">
        <f t="shared" si="94"/>
        <v>0</v>
      </c>
      <c r="AA719" s="20"/>
      <c r="AB719" s="2">
        <f t="shared" si="90"/>
        <v>0</v>
      </c>
      <c r="AC719" s="2">
        <f t="shared" si="91"/>
        <v>10</v>
      </c>
      <c r="AD719" s="20">
        <f t="shared" si="96"/>
        <v>217</v>
      </c>
    </row>
    <row r="720" spans="1:30" hidden="1" x14ac:dyDescent="0.35">
      <c r="A720" s="13">
        <v>240</v>
      </c>
      <c r="B720" s="25" t="str">
        <f>IFERROR(VLOOKUP($A720,'Grade 6'!$H$2:$N$501,3,0),"-")</f>
        <v>M24-0405-240</v>
      </c>
      <c r="C720" s="25" t="str">
        <f>IFERROR(VLOOKUP($A720,'Grade 6'!$H$2:$N$501,4,0),"-")</f>
        <v/>
      </c>
      <c r="D720" s="25" t="str">
        <f>IFERROR(VLOOKUP($A720,'Grade 6'!$H$2:$N$501,5,0),"-")</f>
        <v/>
      </c>
      <c r="E720" s="25">
        <f>IFERROR(VLOOKUP($A720,'Grade 6'!$H$2:$N$501,6,0),"-")</f>
        <v>0</v>
      </c>
      <c r="F720" s="33">
        <f>IFERROR(VLOOKUP($A720,'Grade 6'!$H$2:$N$501,7,0),"-")</f>
        <v>0</v>
      </c>
      <c r="G720" s="6"/>
      <c r="H720" s="13">
        <f t="shared" si="95"/>
        <v>1</v>
      </c>
      <c r="I720" s="17"/>
      <c r="J720" s="14" t="str">
        <f t="shared" si="93"/>
        <v>K.M.A Boys Secondary School</v>
      </c>
      <c r="K720" s="13" t="s">
        <v>19</v>
      </c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>
        <f t="shared" si="92"/>
        <v>0</v>
      </c>
      <c r="W720" s="26"/>
      <c r="X720" s="26"/>
      <c r="Y720" s="6"/>
      <c r="Z720" s="20">
        <f t="shared" si="94"/>
        <v>0</v>
      </c>
      <c r="AA720" s="20"/>
      <c r="AB720" s="2">
        <f t="shared" si="90"/>
        <v>0</v>
      </c>
      <c r="AC720" s="2">
        <f t="shared" si="91"/>
        <v>10</v>
      </c>
      <c r="AD720" s="20">
        <f t="shared" si="96"/>
        <v>217</v>
      </c>
    </row>
    <row r="721" spans="1:30" hidden="1" x14ac:dyDescent="0.35">
      <c r="A721" s="13">
        <v>240</v>
      </c>
      <c r="B721" s="25" t="str">
        <f>IFERROR(VLOOKUP($A721,'Grade 6'!$H$2:$N$501,3,0),"-")</f>
        <v>M24-0405-240</v>
      </c>
      <c r="C721" s="25" t="str">
        <f>IFERROR(VLOOKUP($A721,'Grade 6'!$H$2:$N$501,4,0),"-")</f>
        <v/>
      </c>
      <c r="D721" s="25" t="str">
        <f>IFERROR(VLOOKUP($A721,'Grade 6'!$H$2:$N$501,5,0),"-")</f>
        <v/>
      </c>
      <c r="E721" s="25">
        <f>IFERROR(VLOOKUP($A721,'Grade 6'!$H$2:$N$501,6,0),"-")</f>
        <v>0</v>
      </c>
      <c r="F721" s="33">
        <f>IFERROR(VLOOKUP($A721,'Grade 6'!$H$2:$N$501,7,0),"-")</f>
        <v>0</v>
      </c>
      <c r="G721" s="6"/>
      <c r="H721" s="13">
        <f t="shared" si="95"/>
        <v>2</v>
      </c>
      <c r="I721" s="17"/>
      <c r="J721" s="14" t="str">
        <f t="shared" si="93"/>
        <v>K.M.A Boys Secondary School</v>
      </c>
      <c r="K721" s="13" t="s">
        <v>19</v>
      </c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>
        <f t="shared" si="92"/>
        <v>0</v>
      </c>
      <c r="W721" s="26"/>
      <c r="X721" s="26"/>
      <c r="Y721" s="6"/>
      <c r="Z721" s="20">
        <f t="shared" si="94"/>
        <v>0</v>
      </c>
      <c r="AA721" s="20"/>
      <c r="AB721" s="2">
        <f t="shared" si="90"/>
        <v>0</v>
      </c>
      <c r="AC721" s="2">
        <f t="shared" si="91"/>
        <v>10</v>
      </c>
      <c r="AD721" s="20">
        <f t="shared" si="96"/>
        <v>217</v>
      </c>
    </row>
    <row r="722" spans="1:30" hidden="1" x14ac:dyDescent="0.35">
      <c r="A722" s="13">
        <v>240</v>
      </c>
      <c r="B722" s="25" t="str">
        <f>IFERROR(VLOOKUP($A722,'Grade 6'!$H$2:$N$501,3,0),"-")</f>
        <v>M24-0405-240</v>
      </c>
      <c r="C722" s="25" t="str">
        <f>IFERROR(VLOOKUP($A722,'Grade 6'!$H$2:$N$501,4,0),"-")</f>
        <v/>
      </c>
      <c r="D722" s="25" t="str">
        <f>IFERROR(VLOOKUP($A722,'Grade 6'!$H$2:$N$501,5,0),"-")</f>
        <v/>
      </c>
      <c r="E722" s="25">
        <f>IFERROR(VLOOKUP($A722,'Grade 6'!$H$2:$N$501,6,0),"-")</f>
        <v>0</v>
      </c>
      <c r="F722" s="33">
        <f>IFERROR(VLOOKUP($A722,'Grade 6'!$H$2:$N$501,7,0),"-")</f>
        <v>0</v>
      </c>
      <c r="G722" s="6"/>
      <c r="H722" s="13">
        <f t="shared" si="95"/>
        <v>3</v>
      </c>
      <c r="I722" s="17"/>
      <c r="J722" s="14" t="str">
        <f t="shared" si="93"/>
        <v>K.M.A Boys Secondary School</v>
      </c>
      <c r="K722" s="13" t="s">
        <v>19</v>
      </c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>
        <f t="shared" si="92"/>
        <v>0</v>
      </c>
      <c r="W722" s="26"/>
      <c r="X722" s="26"/>
      <c r="Y722" s="6"/>
      <c r="Z722" s="20">
        <f t="shared" si="94"/>
        <v>0</v>
      </c>
      <c r="AA722" s="20"/>
      <c r="AB722" s="2">
        <f t="shared" si="90"/>
        <v>0</v>
      </c>
      <c r="AC722" s="2">
        <f t="shared" si="91"/>
        <v>10</v>
      </c>
      <c r="AD722" s="20">
        <f t="shared" si="96"/>
        <v>217</v>
      </c>
    </row>
    <row r="723" spans="1:30" hidden="1" x14ac:dyDescent="0.35">
      <c r="A723" s="13">
        <v>241</v>
      </c>
      <c r="B723" s="25" t="str">
        <f>IFERROR(VLOOKUP($A723,'Grade 6'!$H$2:$N$501,3,0),"-")</f>
        <v>M24-0405-241</v>
      </c>
      <c r="C723" s="25" t="str">
        <f>IFERROR(VLOOKUP($A723,'Grade 6'!$H$2:$N$501,4,0),"-")</f>
        <v/>
      </c>
      <c r="D723" s="25" t="str">
        <f>IFERROR(VLOOKUP($A723,'Grade 6'!$H$2:$N$501,5,0),"-")</f>
        <v/>
      </c>
      <c r="E723" s="25">
        <f>IFERROR(VLOOKUP($A723,'Grade 6'!$H$2:$N$501,6,0),"-")</f>
        <v>0</v>
      </c>
      <c r="F723" s="33">
        <f>IFERROR(VLOOKUP($A723,'Grade 6'!$H$2:$N$501,7,0),"-")</f>
        <v>0</v>
      </c>
      <c r="G723" s="6"/>
      <c r="H723" s="13">
        <f t="shared" si="95"/>
        <v>1</v>
      </c>
      <c r="I723" s="17"/>
      <c r="J723" s="14" t="str">
        <f t="shared" si="93"/>
        <v>K.M.A Boys Secondary School</v>
      </c>
      <c r="K723" s="13" t="s">
        <v>19</v>
      </c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>
        <f t="shared" si="92"/>
        <v>0</v>
      </c>
      <c r="W723" s="26"/>
      <c r="X723" s="26"/>
      <c r="Y723" s="6"/>
      <c r="Z723" s="20">
        <f t="shared" si="94"/>
        <v>0</v>
      </c>
      <c r="AA723" s="20"/>
      <c r="AB723" s="2">
        <f t="shared" ref="AB723:AB770" si="97">SUM(L723:U723)</f>
        <v>0</v>
      </c>
      <c r="AC723" s="2">
        <f t="shared" ref="AC723:AC770" si="98">COUNTBLANK(L723:U723)</f>
        <v>10</v>
      </c>
      <c r="AD723" s="20">
        <f t="shared" si="96"/>
        <v>217</v>
      </c>
    </row>
    <row r="724" spans="1:30" hidden="1" x14ac:dyDescent="0.35">
      <c r="A724" s="13">
        <v>241</v>
      </c>
      <c r="B724" s="25" t="str">
        <f>IFERROR(VLOOKUP($A724,'Grade 6'!$H$2:$N$501,3,0),"-")</f>
        <v>M24-0405-241</v>
      </c>
      <c r="C724" s="25" t="str">
        <f>IFERROR(VLOOKUP($A724,'Grade 6'!$H$2:$N$501,4,0),"-")</f>
        <v/>
      </c>
      <c r="D724" s="25" t="str">
        <f>IFERROR(VLOOKUP($A724,'Grade 6'!$H$2:$N$501,5,0),"-")</f>
        <v/>
      </c>
      <c r="E724" s="25">
        <f>IFERROR(VLOOKUP($A724,'Grade 6'!$H$2:$N$501,6,0),"-")</f>
        <v>0</v>
      </c>
      <c r="F724" s="33">
        <f>IFERROR(VLOOKUP($A724,'Grade 6'!$H$2:$N$501,7,0),"-")</f>
        <v>0</v>
      </c>
      <c r="G724" s="6"/>
      <c r="H724" s="13">
        <f t="shared" si="95"/>
        <v>2</v>
      </c>
      <c r="I724" s="17"/>
      <c r="J724" s="14" t="str">
        <f t="shared" si="93"/>
        <v>K.M.A Boys Secondary School</v>
      </c>
      <c r="K724" s="13" t="s">
        <v>19</v>
      </c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>
        <f t="shared" ref="V724:V771" si="99">Z724</f>
        <v>0</v>
      </c>
      <c r="W724" s="26"/>
      <c r="X724" s="26"/>
      <c r="Y724" s="6"/>
      <c r="Z724" s="20">
        <f t="shared" si="94"/>
        <v>0</v>
      </c>
      <c r="AA724" s="20"/>
      <c r="AB724" s="2">
        <f t="shared" si="97"/>
        <v>0</v>
      </c>
      <c r="AC724" s="2">
        <f t="shared" si="98"/>
        <v>10</v>
      </c>
      <c r="AD724" s="20">
        <f t="shared" si="96"/>
        <v>217</v>
      </c>
    </row>
    <row r="725" spans="1:30" hidden="1" x14ac:dyDescent="0.35">
      <c r="A725" s="13">
        <v>241</v>
      </c>
      <c r="B725" s="25" t="str">
        <f>IFERROR(VLOOKUP($A725,'Grade 6'!$H$2:$N$501,3,0),"-")</f>
        <v>M24-0405-241</v>
      </c>
      <c r="C725" s="25" t="str">
        <f>IFERROR(VLOOKUP($A725,'Grade 6'!$H$2:$N$501,4,0),"-")</f>
        <v/>
      </c>
      <c r="D725" s="25" t="str">
        <f>IFERROR(VLOOKUP($A725,'Grade 6'!$H$2:$N$501,5,0),"-")</f>
        <v/>
      </c>
      <c r="E725" s="25">
        <f>IFERROR(VLOOKUP($A725,'Grade 6'!$H$2:$N$501,6,0),"-")</f>
        <v>0</v>
      </c>
      <c r="F725" s="33">
        <f>IFERROR(VLOOKUP($A725,'Grade 6'!$H$2:$N$501,7,0),"-")</f>
        <v>0</v>
      </c>
      <c r="G725" s="6"/>
      <c r="H725" s="13">
        <f t="shared" si="95"/>
        <v>3</v>
      </c>
      <c r="I725" s="17"/>
      <c r="J725" s="14" t="str">
        <f t="shared" ref="J725:J772" si="100">IF($J$3="","",$J$3)</f>
        <v>K.M.A Boys Secondary School</v>
      </c>
      <c r="K725" s="13" t="s">
        <v>19</v>
      </c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>
        <f t="shared" si="99"/>
        <v>0</v>
      </c>
      <c r="W725" s="26"/>
      <c r="X725" s="26"/>
      <c r="Y725" s="6"/>
      <c r="Z725" s="20">
        <f t="shared" si="94"/>
        <v>0</v>
      </c>
      <c r="AA725" s="20"/>
      <c r="AB725" s="2">
        <f t="shared" si="97"/>
        <v>0</v>
      </c>
      <c r="AC725" s="2">
        <f t="shared" si="98"/>
        <v>10</v>
      </c>
      <c r="AD725" s="20">
        <f t="shared" si="96"/>
        <v>217</v>
      </c>
    </row>
    <row r="726" spans="1:30" hidden="1" x14ac:dyDescent="0.35">
      <c r="A726" s="13">
        <v>242</v>
      </c>
      <c r="B726" s="25" t="str">
        <f>IFERROR(VLOOKUP($A726,'Grade 6'!$H$2:$N$501,3,0),"-")</f>
        <v>M24-0405-242</v>
      </c>
      <c r="C726" s="25" t="str">
        <f>IFERROR(VLOOKUP($A726,'Grade 6'!$H$2:$N$501,4,0),"-")</f>
        <v/>
      </c>
      <c r="D726" s="25" t="str">
        <f>IFERROR(VLOOKUP($A726,'Grade 6'!$H$2:$N$501,5,0),"-")</f>
        <v/>
      </c>
      <c r="E726" s="25">
        <f>IFERROR(VLOOKUP($A726,'Grade 6'!$H$2:$N$501,6,0),"-")</f>
        <v>0</v>
      </c>
      <c r="F726" s="33">
        <f>IFERROR(VLOOKUP($A726,'Grade 6'!$H$2:$N$501,7,0),"-")</f>
        <v>0</v>
      </c>
      <c r="G726" s="6"/>
      <c r="H726" s="13">
        <f t="shared" si="95"/>
        <v>1</v>
      </c>
      <c r="I726" s="17"/>
      <c r="J726" s="14" t="str">
        <f t="shared" si="100"/>
        <v>K.M.A Boys Secondary School</v>
      </c>
      <c r="K726" s="13" t="s">
        <v>19</v>
      </c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>
        <f t="shared" si="99"/>
        <v>0</v>
      </c>
      <c r="W726" s="26"/>
      <c r="X726" s="26"/>
      <c r="Y726" s="6"/>
      <c r="Z726" s="20">
        <f t="shared" si="94"/>
        <v>0</v>
      </c>
      <c r="AA726" s="20"/>
      <c r="AB726" s="2">
        <f t="shared" si="97"/>
        <v>0</v>
      </c>
      <c r="AC726" s="2">
        <f t="shared" si="98"/>
        <v>10</v>
      </c>
      <c r="AD726" s="20">
        <f t="shared" si="96"/>
        <v>217</v>
      </c>
    </row>
    <row r="727" spans="1:30" hidden="1" x14ac:dyDescent="0.35">
      <c r="A727" s="13">
        <v>242</v>
      </c>
      <c r="B727" s="25" t="str">
        <f>IFERROR(VLOOKUP($A727,'Grade 6'!$H$2:$N$501,3,0),"-")</f>
        <v>M24-0405-242</v>
      </c>
      <c r="C727" s="25" t="str">
        <f>IFERROR(VLOOKUP($A727,'Grade 6'!$H$2:$N$501,4,0),"-")</f>
        <v/>
      </c>
      <c r="D727" s="25" t="str">
        <f>IFERROR(VLOOKUP($A727,'Grade 6'!$H$2:$N$501,5,0),"-")</f>
        <v/>
      </c>
      <c r="E727" s="25">
        <f>IFERROR(VLOOKUP($A727,'Grade 6'!$H$2:$N$501,6,0),"-")</f>
        <v>0</v>
      </c>
      <c r="F727" s="33">
        <f>IFERROR(VLOOKUP($A727,'Grade 6'!$H$2:$N$501,7,0),"-")</f>
        <v>0</v>
      </c>
      <c r="G727" s="6"/>
      <c r="H727" s="13">
        <f t="shared" si="95"/>
        <v>2</v>
      </c>
      <c r="I727" s="17"/>
      <c r="J727" s="14" t="str">
        <f t="shared" si="100"/>
        <v>K.M.A Boys Secondary School</v>
      </c>
      <c r="K727" s="13" t="s">
        <v>19</v>
      </c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>
        <f t="shared" si="99"/>
        <v>0</v>
      </c>
      <c r="W727" s="26"/>
      <c r="X727" s="26"/>
      <c r="Y727" s="6"/>
      <c r="Z727" s="20">
        <f t="shared" si="94"/>
        <v>0</v>
      </c>
      <c r="AA727" s="20"/>
      <c r="AB727" s="2">
        <f t="shared" si="97"/>
        <v>0</v>
      </c>
      <c r="AC727" s="2">
        <f t="shared" si="98"/>
        <v>10</v>
      </c>
      <c r="AD727" s="20">
        <f t="shared" si="96"/>
        <v>217</v>
      </c>
    </row>
    <row r="728" spans="1:30" hidden="1" x14ac:dyDescent="0.35">
      <c r="A728" s="13">
        <v>242</v>
      </c>
      <c r="B728" s="25" t="str">
        <f>IFERROR(VLOOKUP($A728,'Grade 6'!$H$2:$N$501,3,0),"-")</f>
        <v>M24-0405-242</v>
      </c>
      <c r="C728" s="25" t="str">
        <f>IFERROR(VLOOKUP($A728,'Grade 6'!$H$2:$N$501,4,0),"-")</f>
        <v/>
      </c>
      <c r="D728" s="25" t="str">
        <f>IFERROR(VLOOKUP($A728,'Grade 6'!$H$2:$N$501,5,0),"-")</f>
        <v/>
      </c>
      <c r="E728" s="25">
        <f>IFERROR(VLOOKUP($A728,'Grade 6'!$H$2:$N$501,6,0),"-")</f>
        <v>0</v>
      </c>
      <c r="F728" s="33">
        <f>IFERROR(VLOOKUP($A728,'Grade 6'!$H$2:$N$501,7,0),"-")</f>
        <v>0</v>
      </c>
      <c r="G728" s="6"/>
      <c r="H728" s="13">
        <f t="shared" si="95"/>
        <v>3</v>
      </c>
      <c r="I728" s="17"/>
      <c r="J728" s="14" t="str">
        <f t="shared" si="100"/>
        <v>K.M.A Boys Secondary School</v>
      </c>
      <c r="K728" s="13" t="s">
        <v>19</v>
      </c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>
        <f t="shared" si="99"/>
        <v>0</v>
      </c>
      <c r="W728" s="26"/>
      <c r="X728" s="26"/>
      <c r="Y728" s="6"/>
      <c r="Z728" s="20">
        <f t="shared" si="94"/>
        <v>0</v>
      </c>
      <c r="AA728" s="20"/>
      <c r="AB728" s="2">
        <f t="shared" si="97"/>
        <v>0</v>
      </c>
      <c r="AC728" s="2">
        <f t="shared" si="98"/>
        <v>10</v>
      </c>
      <c r="AD728" s="20">
        <f t="shared" si="96"/>
        <v>217</v>
      </c>
    </row>
    <row r="729" spans="1:30" hidden="1" x14ac:dyDescent="0.35">
      <c r="A729" s="13">
        <v>243</v>
      </c>
      <c r="B729" s="25" t="str">
        <f>IFERROR(VLOOKUP($A729,'Grade 6'!$H$2:$N$501,3,0),"-")</f>
        <v>M24-0405-243</v>
      </c>
      <c r="C729" s="25" t="str">
        <f>IFERROR(VLOOKUP($A729,'Grade 6'!$H$2:$N$501,4,0),"-")</f>
        <v/>
      </c>
      <c r="D729" s="25" t="str">
        <f>IFERROR(VLOOKUP($A729,'Grade 6'!$H$2:$N$501,5,0),"-")</f>
        <v/>
      </c>
      <c r="E729" s="25">
        <f>IFERROR(VLOOKUP($A729,'Grade 6'!$H$2:$N$501,6,0),"-")</f>
        <v>0</v>
      </c>
      <c r="F729" s="33">
        <f>IFERROR(VLOOKUP($A729,'Grade 6'!$H$2:$N$501,7,0),"-")</f>
        <v>0</v>
      </c>
      <c r="G729" s="6"/>
      <c r="H729" s="13">
        <f t="shared" si="95"/>
        <v>1</v>
      </c>
      <c r="I729" s="17"/>
      <c r="J729" s="14" t="str">
        <f t="shared" si="100"/>
        <v>K.M.A Boys Secondary School</v>
      </c>
      <c r="K729" s="13" t="s">
        <v>19</v>
      </c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>
        <f t="shared" si="99"/>
        <v>0</v>
      </c>
      <c r="W729" s="26"/>
      <c r="X729" s="26"/>
      <c r="Y729" s="6"/>
      <c r="Z729" s="20">
        <f t="shared" si="94"/>
        <v>0</v>
      </c>
      <c r="AA729" s="20"/>
      <c r="AB729" s="2">
        <f t="shared" si="97"/>
        <v>0</v>
      </c>
      <c r="AC729" s="2">
        <f t="shared" si="98"/>
        <v>10</v>
      </c>
      <c r="AD729" s="20">
        <f t="shared" si="96"/>
        <v>217</v>
      </c>
    </row>
    <row r="730" spans="1:30" hidden="1" x14ac:dyDescent="0.35">
      <c r="A730" s="13">
        <v>243</v>
      </c>
      <c r="B730" s="25" t="str">
        <f>IFERROR(VLOOKUP($A730,'Grade 6'!$H$2:$N$501,3,0),"-")</f>
        <v>M24-0405-243</v>
      </c>
      <c r="C730" s="25" t="str">
        <f>IFERROR(VLOOKUP($A730,'Grade 6'!$H$2:$N$501,4,0),"-")</f>
        <v/>
      </c>
      <c r="D730" s="25" t="str">
        <f>IFERROR(VLOOKUP($A730,'Grade 6'!$H$2:$N$501,5,0),"-")</f>
        <v/>
      </c>
      <c r="E730" s="25">
        <f>IFERROR(VLOOKUP($A730,'Grade 6'!$H$2:$N$501,6,0),"-")</f>
        <v>0</v>
      </c>
      <c r="F730" s="33">
        <f>IFERROR(VLOOKUP($A730,'Grade 6'!$H$2:$N$501,7,0),"-")</f>
        <v>0</v>
      </c>
      <c r="G730" s="6"/>
      <c r="H730" s="13">
        <f t="shared" si="95"/>
        <v>2</v>
      </c>
      <c r="I730" s="17"/>
      <c r="J730" s="14" t="str">
        <f t="shared" si="100"/>
        <v>K.M.A Boys Secondary School</v>
      </c>
      <c r="K730" s="13" t="s">
        <v>19</v>
      </c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>
        <f t="shared" si="99"/>
        <v>0</v>
      </c>
      <c r="W730" s="26"/>
      <c r="X730" s="26"/>
      <c r="Y730" s="6"/>
      <c r="Z730" s="20">
        <f t="shared" si="94"/>
        <v>0</v>
      </c>
      <c r="AA730" s="20"/>
      <c r="AB730" s="2">
        <f t="shared" si="97"/>
        <v>0</v>
      </c>
      <c r="AC730" s="2">
        <f t="shared" si="98"/>
        <v>10</v>
      </c>
      <c r="AD730" s="20">
        <f t="shared" si="96"/>
        <v>217</v>
      </c>
    </row>
    <row r="731" spans="1:30" hidden="1" x14ac:dyDescent="0.35">
      <c r="A731" s="13">
        <v>243</v>
      </c>
      <c r="B731" s="25" t="str">
        <f>IFERROR(VLOOKUP($A731,'Grade 6'!$H$2:$N$501,3,0),"-")</f>
        <v>M24-0405-243</v>
      </c>
      <c r="C731" s="25" t="str">
        <f>IFERROR(VLOOKUP($A731,'Grade 6'!$H$2:$N$501,4,0),"-")</f>
        <v/>
      </c>
      <c r="D731" s="25" t="str">
        <f>IFERROR(VLOOKUP($A731,'Grade 6'!$H$2:$N$501,5,0),"-")</f>
        <v/>
      </c>
      <c r="E731" s="25">
        <f>IFERROR(VLOOKUP($A731,'Grade 6'!$H$2:$N$501,6,0),"-")</f>
        <v>0</v>
      </c>
      <c r="F731" s="33">
        <f>IFERROR(VLOOKUP($A731,'Grade 6'!$H$2:$N$501,7,0),"-")</f>
        <v>0</v>
      </c>
      <c r="G731" s="6"/>
      <c r="H731" s="13">
        <f t="shared" si="95"/>
        <v>3</v>
      </c>
      <c r="I731" s="17"/>
      <c r="J731" s="14" t="str">
        <f t="shared" si="100"/>
        <v>K.M.A Boys Secondary School</v>
      </c>
      <c r="K731" s="13" t="s">
        <v>19</v>
      </c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>
        <f t="shared" si="99"/>
        <v>0</v>
      </c>
      <c r="W731" s="26"/>
      <c r="X731" s="26"/>
      <c r="Y731" s="6"/>
      <c r="Z731" s="20">
        <f t="shared" si="94"/>
        <v>0</v>
      </c>
      <c r="AA731" s="20"/>
      <c r="AB731" s="2">
        <f t="shared" si="97"/>
        <v>0</v>
      </c>
      <c r="AC731" s="2">
        <f t="shared" si="98"/>
        <v>10</v>
      </c>
      <c r="AD731" s="20">
        <f t="shared" si="96"/>
        <v>217</v>
      </c>
    </row>
    <row r="732" spans="1:30" hidden="1" x14ac:dyDescent="0.35">
      <c r="A732" s="13">
        <v>244</v>
      </c>
      <c r="B732" s="25" t="str">
        <f>IFERROR(VLOOKUP($A732,'Grade 6'!$H$2:$N$501,3,0),"-")</f>
        <v>M24-0405-244</v>
      </c>
      <c r="C732" s="25" t="str">
        <f>IFERROR(VLOOKUP($A732,'Grade 6'!$H$2:$N$501,4,0),"-")</f>
        <v/>
      </c>
      <c r="D732" s="25" t="str">
        <f>IFERROR(VLOOKUP($A732,'Grade 6'!$H$2:$N$501,5,0),"-")</f>
        <v/>
      </c>
      <c r="E732" s="25">
        <f>IFERROR(VLOOKUP($A732,'Grade 6'!$H$2:$N$501,6,0),"-")</f>
        <v>0</v>
      </c>
      <c r="F732" s="33">
        <f>IFERROR(VLOOKUP($A732,'Grade 6'!$H$2:$N$501,7,0),"-")</f>
        <v>0</v>
      </c>
      <c r="G732" s="6"/>
      <c r="H732" s="13">
        <f t="shared" si="95"/>
        <v>1</v>
      </c>
      <c r="I732" s="17"/>
      <c r="J732" s="14" t="str">
        <f t="shared" si="100"/>
        <v>K.M.A Boys Secondary School</v>
      </c>
      <c r="K732" s="13" t="s">
        <v>19</v>
      </c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>
        <f t="shared" si="99"/>
        <v>0</v>
      </c>
      <c r="W732" s="26"/>
      <c r="X732" s="26"/>
      <c r="Y732" s="6"/>
      <c r="Z732" s="20">
        <f t="shared" si="94"/>
        <v>0</v>
      </c>
      <c r="AA732" s="20"/>
      <c r="AB732" s="2">
        <f t="shared" si="97"/>
        <v>0</v>
      </c>
      <c r="AC732" s="2">
        <f t="shared" si="98"/>
        <v>10</v>
      </c>
      <c r="AD732" s="20">
        <f t="shared" si="96"/>
        <v>217</v>
      </c>
    </row>
    <row r="733" spans="1:30" hidden="1" x14ac:dyDescent="0.35">
      <c r="A733" s="13">
        <v>244</v>
      </c>
      <c r="B733" s="25" t="str">
        <f>IFERROR(VLOOKUP($A733,'Grade 6'!$H$2:$N$501,3,0),"-")</f>
        <v>M24-0405-244</v>
      </c>
      <c r="C733" s="25" t="str">
        <f>IFERROR(VLOOKUP($A733,'Grade 6'!$H$2:$N$501,4,0),"-")</f>
        <v/>
      </c>
      <c r="D733" s="25" t="str">
        <f>IFERROR(VLOOKUP($A733,'Grade 6'!$H$2:$N$501,5,0),"-")</f>
        <v/>
      </c>
      <c r="E733" s="25">
        <f>IFERROR(VLOOKUP($A733,'Grade 6'!$H$2:$N$501,6,0),"-")</f>
        <v>0</v>
      </c>
      <c r="F733" s="33">
        <f>IFERROR(VLOOKUP($A733,'Grade 6'!$H$2:$N$501,7,0),"-")</f>
        <v>0</v>
      </c>
      <c r="G733" s="6"/>
      <c r="H733" s="13">
        <f t="shared" si="95"/>
        <v>2</v>
      </c>
      <c r="I733" s="17"/>
      <c r="J733" s="14" t="str">
        <f t="shared" si="100"/>
        <v>K.M.A Boys Secondary School</v>
      </c>
      <c r="K733" s="13" t="s">
        <v>19</v>
      </c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>
        <f t="shared" si="99"/>
        <v>0</v>
      </c>
      <c r="W733" s="26"/>
      <c r="X733" s="26"/>
      <c r="Y733" s="6"/>
      <c r="Z733" s="20">
        <f t="shared" si="94"/>
        <v>0</v>
      </c>
      <c r="AA733" s="20"/>
      <c r="AB733" s="2">
        <f t="shared" si="97"/>
        <v>0</v>
      </c>
      <c r="AC733" s="2">
        <f t="shared" si="98"/>
        <v>10</v>
      </c>
      <c r="AD733" s="20">
        <f t="shared" si="96"/>
        <v>217</v>
      </c>
    </row>
    <row r="734" spans="1:30" hidden="1" x14ac:dyDescent="0.35">
      <c r="A734" s="13">
        <v>244</v>
      </c>
      <c r="B734" s="25" t="str">
        <f>IFERROR(VLOOKUP($A734,'Grade 6'!$H$2:$N$501,3,0),"-")</f>
        <v>M24-0405-244</v>
      </c>
      <c r="C734" s="25" t="str">
        <f>IFERROR(VLOOKUP($A734,'Grade 6'!$H$2:$N$501,4,0),"-")</f>
        <v/>
      </c>
      <c r="D734" s="25" t="str">
        <f>IFERROR(VLOOKUP($A734,'Grade 6'!$H$2:$N$501,5,0),"-")</f>
        <v/>
      </c>
      <c r="E734" s="25">
        <f>IFERROR(VLOOKUP($A734,'Grade 6'!$H$2:$N$501,6,0),"-")</f>
        <v>0</v>
      </c>
      <c r="F734" s="33">
        <f>IFERROR(VLOOKUP($A734,'Grade 6'!$H$2:$N$501,7,0),"-")</f>
        <v>0</v>
      </c>
      <c r="G734" s="6"/>
      <c r="H734" s="13">
        <f t="shared" si="95"/>
        <v>3</v>
      </c>
      <c r="I734" s="17"/>
      <c r="J734" s="14" t="str">
        <f t="shared" si="100"/>
        <v>K.M.A Boys Secondary School</v>
      </c>
      <c r="K734" s="13" t="s">
        <v>19</v>
      </c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>
        <f t="shared" si="99"/>
        <v>0</v>
      </c>
      <c r="W734" s="26"/>
      <c r="X734" s="26"/>
      <c r="Y734" s="6"/>
      <c r="Z734" s="20">
        <f t="shared" si="94"/>
        <v>0</v>
      </c>
      <c r="AA734" s="20"/>
      <c r="AB734" s="2">
        <f t="shared" si="97"/>
        <v>0</v>
      </c>
      <c r="AC734" s="2">
        <f t="shared" si="98"/>
        <v>10</v>
      </c>
      <c r="AD734" s="20">
        <f t="shared" si="96"/>
        <v>217</v>
      </c>
    </row>
    <row r="735" spans="1:30" hidden="1" x14ac:dyDescent="0.35">
      <c r="A735" s="13">
        <v>245</v>
      </c>
      <c r="B735" s="25" t="str">
        <f>IFERROR(VLOOKUP($A735,'Grade 6'!$H$2:$N$501,3,0),"-")</f>
        <v>M24-0405-245</v>
      </c>
      <c r="C735" s="25" t="str">
        <f>IFERROR(VLOOKUP($A735,'Grade 6'!$H$2:$N$501,4,0),"-")</f>
        <v/>
      </c>
      <c r="D735" s="25" t="str">
        <f>IFERROR(VLOOKUP($A735,'Grade 6'!$H$2:$N$501,5,0),"-")</f>
        <v/>
      </c>
      <c r="E735" s="25">
        <f>IFERROR(VLOOKUP($A735,'Grade 6'!$H$2:$N$501,6,0),"-")</f>
        <v>0</v>
      </c>
      <c r="F735" s="33">
        <f>IFERROR(VLOOKUP($A735,'Grade 6'!$H$2:$N$501,7,0),"-")</f>
        <v>0</v>
      </c>
      <c r="G735" s="6"/>
      <c r="H735" s="13">
        <f t="shared" si="95"/>
        <v>1</v>
      </c>
      <c r="I735" s="17"/>
      <c r="J735" s="14" t="str">
        <f t="shared" si="100"/>
        <v>K.M.A Boys Secondary School</v>
      </c>
      <c r="K735" s="13" t="s">
        <v>19</v>
      </c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>
        <f t="shared" si="99"/>
        <v>0</v>
      </c>
      <c r="W735" s="26"/>
      <c r="X735" s="26"/>
      <c r="Y735" s="6"/>
      <c r="Z735" s="20">
        <f t="shared" si="94"/>
        <v>0</v>
      </c>
      <c r="AA735" s="20"/>
      <c r="AB735" s="2">
        <f t="shared" si="97"/>
        <v>0</v>
      </c>
      <c r="AC735" s="2">
        <f t="shared" si="98"/>
        <v>10</v>
      </c>
      <c r="AD735" s="20">
        <f t="shared" si="96"/>
        <v>217</v>
      </c>
    </row>
    <row r="736" spans="1:30" hidden="1" x14ac:dyDescent="0.35">
      <c r="A736" s="13">
        <v>245</v>
      </c>
      <c r="B736" s="25" t="str">
        <f>IFERROR(VLOOKUP($A736,'Grade 6'!$H$2:$N$501,3,0),"-")</f>
        <v>M24-0405-245</v>
      </c>
      <c r="C736" s="25" t="str">
        <f>IFERROR(VLOOKUP($A736,'Grade 6'!$H$2:$N$501,4,0),"-")</f>
        <v/>
      </c>
      <c r="D736" s="25" t="str">
        <f>IFERROR(VLOOKUP($A736,'Grade 6'!$H$2:$N$501,5,0),"-")</f>
        <v/>
      </c>
      <c r="E736" s="25">
        <f>IFERROR(VLOOKUP($A736,'Grade 6'!$H$2:$N$501,6,0),"-")</f>
        <v>0</v>
      </c>
      <c r="F736" s="33">
        <f>IFERROR(VLOOKUP($A736,'Grade 6'!$H$2:$N$501,7,0),"-")</f>
        <v>0</v>
      </c>
      <c r="G736" s="6"/>
      <c r="H736" s="13">
        <f t="shared" si="95"/>
        <v>2</v>
      </c>
      <c r="I736" s="17"/>
      <c r="J736" s="14" t="str">
        <f t="shared" si="100"/>
        <v>K.M.A Boys Secondary School</v>
      </c>
      <c r="K736" s="13" t="s">
        <v>19</v>
      </c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>
        <f t="shared" si="99"/>
        <v>0</v>
      </c>
      <c r="W736" s="26"/>
      <c r="X736" s="26"/>
      <c r="Y736" s="6"/>
      <c r="Z736" s="20">
        <f t="shared" si="94"/>
        <v>0</v>
      </c>
      <c r="AA736" s="20"/>
      <c r="AB736" s="2">
        <f t="shared" si="97"/>
        <v>0</v>
      </c>
      <c r="AC736" s="2">
        <f t="shared" si="98"/>
        <v>10</v>
      </c>
      <c r="AD736" s="20">
        <f t="shared" si="96"/>
        <v>217</v>
      </c>
    </row>
    <row r="737" spans="1:30" hidden="1" x14ac:dyDescent="0.35">
      <c r="A737" s="13">
        <v>245</v>
      </c>
      <c r="B737" s="25" t="str">
        <f>IFERROR(VLOOKUP($A737,'Grade 6'!$H$2:$N$501,3,0),"-")</f>
        <v>M24-0405-245</v>
      </c>
      <c r="C737" s="25" t="str">
        <f>IFERROR(VLOOKUP($A737,'Grade 6'!$H$2:$N$501,4,0),"-")</f>
        <v/>
      </c>
      <c r="D737" s="25" t="str">
        <f>IFERROR(VLOOKUP($A737,'Grade 6'!$H$2:$N$501,5,0),"-")</f>
        <v/>
      </c>
      <c r="E737" s="25">
        <f>IFERROR(VLOOKUP($A737,'Grade 6'!$H$2:$N$501,6,0),"-")</f>
        <v>0</v>
      </c>
      <c r="F737" s="33">
        <f>IFERROR(VLOOKUP($A737,'Grade 6'!$H$2:$N$501,7,0),"-")</f>
        <v>0</v>
      </c>
      <c r="G737" s="6"/>
      <c r="H737" s="13">
        <f t="shared" si="95"/>
        <v>3</v>
      </c>
      <c r="I737" s="17"/>
      <c r="J737" s="14" t="str">
        <f t="shared" si="100"/>
        <v>K.M.A Boys Secondary School</v>
      </c>
      <c r="K737" s="13" t="s">
        <v>19</v>
      </c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>
        <f t="shared" si="99"/>
        <v>0</v>
      </c>
      <c r="W737" s="26"/>
      <c r="X737" s="26"/>
      <c r="Y737" s="6"/>
      <c r="Z737" s="20">
        <f t="shared" si="94"/>
        <v>0</v>
      </c>
      <c r="AA737" s="20"/>
      <c r="AB737" s="2">
        <f t="shared" si="97"/>
        <v>0</v>
      </c>
      <c r="AC737" s="2">
        <f t="shared" si="98"/>
        <v>10</v>
      </c>
      <c r="AD737" s="20">
        <f t="shared" si="96"/>
        <v>217</v>
      </c>
    </row>
    <row r="738" spans="1:30" hidden="1" x14ac:dyDescent="0.35">
      <c r="A738" s="13">
        <v>246</v>
      </c>
      <c r="B738" s="25" t="str">
        <f>IFERROR(VLOOKUP($A738,'Grade 6'!$H$2:$N$501,3,0),"-")</f>
        <v>M24-0405-246</v>
      </c>
      <c r="C738" s="25" t="str">
        <f>IFERROR(VLOOKUP($A738,'Grade 6'!$H$2:$N$501,4,0),"-")</f>
        <v/>
      </c>
      <c r="D738" s="25" t="str">
        <f>IFERROR(VLOOKUP($A738,'Grade 6'!$H$2:$N$501,5,0),"-")</f>
        <v/>
      </c>
      <c r="E738" s="25">
        <f>IFERROR(VLOOKUP($A738,'Grade 6'!$H$2:$N$501,6,0),"-")</f>
        <v>0</v>
      </c>
      <c r="F738" s="33">
        <f>IFERROR(VLOOKUP($A738,'Grade 6'!$H$2:$N$501,7,0),"-")</f>
        <v>0</v>
      </c>
      <c r="G738" s="6"/>
      <c r="H738" s="13">
        <f t="shared" si="95"/>
        <v>1</v>
      </c>
      <c r="I738" s="17"/>
      <c r="J738" s="14" t="str">
        <f t="shared" si="100"/>
        <v>K.M.A Boys Secondary School</v>
      </c>
      <c r="K738" s="13" t="s">
        <v>19</v>
      </c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>
        <f t="shared" si="99"/>
        <v>0</v>
      </c>
      <c r="W738" s="26"/>
      <c r="X738" s="26"/>
      <c r="Y738" s="6"/>
      <c r="Z738" s="20">
        <f t="shared" si="94"/>
        <v>0</v>
      </c>
      <c r="AA738" s="20"/>
      <c r="AB738" s="2">
        <f t="shared" si="97"/>
        <v>0</v>
      </c>
      <c r="AC738" s="2">
        <f t="shared" si="98"/>
        <v>10</v>
      </c>
      <c r="AD738" s="20">
        <f t="shared" si="96"/>
        <v>217</v>
      </c>
    </row>
    <row r="739" spans="1:30" hidden="1" x14ac:dyDescent="0.35">
      <c r="A739" s="13">
        <v>246</v>
      </c>
      <c r="B739" s="25" t="str">
        <f>IFERROR(VLOOKUP($A739,'Grade 6'!$H$2:$N$501,3,0),"-")</f>
        <v>M24-0405-246</v>
      </c>
      <c r="C739" s="25" t="str">
        <f>IFERROR(VLOOKUP($A739,'Grade 6'!$H$2:$N$501,4,0),"-")</f>
        <v/>
      </c>
      <c r="D739" s="25" t="str">
        <f>IFERROR(VLOOKUP($A739,'Grade 6'!$H$2:$N$501,5,0),"-")</f>
        <v/>
      </c>
      <c r="E739" s="25">
        <f>IFERROR(VLOOKUP($A739,'Grade 6'!$H$2:$N$501,6,0),"-")</f>
        <v>0</v>
      </c>
      <c r="F739" s="33">
        <f>IFERROR(VLOOKUP($A739,'Grade 6'!$H$2:$N$501,7,0),"-")</f>
        <v>0</v>
      </c>
      <c r="G739" s="6"/>
      <c r="H739" s="13">
        <f t="shared" si="95"/>
        <v>2</v>
      </c>
      <c r="I739" s="17"/>
      <c r="J739" s="14" t="str">
        <f t="shared" si="100"/>
        <v>K.M.A Boys Secondary School</v>
      </c>
      <c r="K739" s="13" t="s">
        <v>19</v>
      </c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>
        <f t="shared" si="99"/>
        <v>0</v>
      </c>
      <c r="W739" s="26"/>
      <c r="X739" s="26"/>
      <c r="Y739" s="6"/>
      <c r="Z739" s="20">
        <f t="shared" si="94"/>
        <v>0</v>
      </c>
      <c r="AA739" s="20"/>
      <c r="AB739" s="2">
        <f t="shared" si="97"/>
        <v>0</v>
      </c>
      <c r="AC739" s="2">
        <f t="shared" si="98"/>
        <v>10</v>
      </c>
      <c r="AD739" s="20">
        <f t="shared" si="96"/>
        <v>217</v>
      </c>
    </row>
    <row r="740" spans="1:30" hidden="1" x14ac:dyDescent="0.35">
      <c r="A740" s="13">
        <v>246</v>
      </c>
      <c r="B740" s="25" t="str">
        <f>IFERROR(VLOOKUP($A740,'Grade 6'!$H$2:$N$501,3,0),"-")</f>
        <v>M24-0405-246</v>
      </c>
      <c r="C740" s="25" t="str">
        <f>IFERROR(VLOOKUP($A740,'Grade 6'!$H$2:$N$501,4,0),"-")</f>
        <v/>
      </c>
      <c r="D740" s="25" t="str">
        <f>IFERROR(VLOOKUP($A740,'Grade 6'!$H$2:$N$501,5,0),"-")</f>
        <v/>
      </c>
      <c r="E740" s="25">
        <f>IFERROR(VLOOKUP($A740,'Grade 6'!$H$2:$N$501,6,0),"-")</f>
        <v>0</v>
      </c>
      <c r="F740" s="33">
        <f>IFERROR(VLOOKUP($A740,'Grade 6'!$H$2:$N$501,7,0),"-")</f>
        <v>0</v>
      </c>
      <c r="G740" s="6"/>
      <c r="H740" s="13">
        <f t="shared" si="95"/>
        <v>3</v>
      </c>
      <c r="I740" s="17"/>
      <c r="J740" s="14" t="str">
        <f t="shared" si="100"/>
        <v>K.M.A Boys Secondary School</v>
      </c>
      <c r="K740" s="13" t="s">
        <v>19</v>
      </c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>
        <f t="shared" si="99"/>
        <v>0</v>
      </c>
      <c r="W740" s="26"/>
      <c r="X740" s="26"/>
      <c r="Y740" s="6"/>
      <c r="Z740" s="20">
        <f t="shared" si="94"/>
        <v>0</v>
      </c>
      <c r="AA740" s="20"/>
      <c r="AB740" s="2">
        <f t="shared" si="97"/>
        <v>0</v>
      </c>
      <c r="AC740" s="2">
        <f t="shared" si="98"/>
        <v>10</v>
      </c>
      <c r="AD740" s="20">
        <f t="shared" si="96"/>
        <v>217</v>
      </c>
    </row>
    <row r="741" spans="1:30" hidden="1" x14ac:dyDescent="0.35">
      <c r="A741" s="13">
        <v>247</v>
      </c>
      <c r="B741" s="25" t="str">
        <f>IFERROR(VLOOKUP($A741,'Grade 6'!$H$2:$N$501,3,0),"-")</f>
        <v>M24-0405-247</v>
      </c>
      <c r="C741" s="25" t="str">
        <f>IFERROR(VLOOKUP($A741,'Grade 6'!$H$2:$N$501,4,0),"-")</f>
        <v/>
      </c>
      <c r="D741" s="25" t="str">
        <f>IFERROR(VLOOKUP($A741,'Grade 6'!$H$2:$N$501,5,0),"-")</f>
        <v/>
      </c>
      <c r="E741" s="25">
        <f>IFERROR(VLOOKUP($A741,'Grade 6'!$H$2:$N$501,6,0),"-")</f>
        <v>0</v>
      </c>
      <c r="F741" s="33">
        <f>IFERROR(VLOOKUP($A741,'Grade 6'!$H$2:$N$501,7,0),"-")</f>
        <v>0</v>
      </c>
      <c r="G741" s="6"/>
      <c r="H741" s="13">
        <f t="shared" si="95"/>
        <v>1</v>
      </c>
      <c r="I741" s="17"/>
      <c r="J741" s="14" t="str">
        <f t="shared" si="100"/>
        <v>K.M.A Boys Secondary School</v>
      </c>
      <c r="K741" s="13" t="s">
        <v>19</v>
      </c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>
        <f t="shared" si="99"/>
        <v>0</v>
      </c>
      <c r="W741" s="26"/>
      <c r="X741" s="26"/>
      <c r="Y741" s="6"/>
      <c r="Z741" s="20">
        <f t="shared" si="94"/>
        <v>0</v>
      </c>
      <c r="AA741" s="20"/>
      <c r="AB741" s="2">
        <f t="shared" si="97"/>
        <v>0</v>
      </c>
      <c r="AC741" s="2">
        <f t="shared" si="98"/>
        <v>10</v>
      </c>
      <c r="AD741" s="20">
        <f t="shared" si="96"/>
        <v>217</v>
      </c>
    </row>
    <row r="742" spans="1:30" hidden="1" x14ac:dyDescent="0.35">
      <c r="A742" s="13">
        <v>247</v>
      </c>
      <c r="B742" s="25" t="str">
        <f>IFERROR(VLOOKUP($A742,'Grade 6'!$H$2:$N$501,3,0),"-")</f>
        <v>M24-0405-247</v>
      </c>
      <c r="C742" s="25" t="str">
        <f>IFERROR(VLOOKUP($A742,'Grade 6'!$H$2:$N$501,4,0),"-")</f>
        <v/>
      </c>
      <c r="D742" s="25" t="str">
        <f>IFERROR(VLOOKUP($A742,'Grade 6'!$H$2:$N$501,5,0),"-")</f>
        <v/>
      </c>
      <c r="E742" s="25">
        <f>IFERROR(VLOOKUP($A742,'Grade 6'!$H$2:$N$501,6,0),"-")</f>
        <v>0</v>
      </c>
      <c r="F742" s="33">
        <f>IFERROR(VLOOKUP($A742,'Grade 6'!$H$2:$N$501,7,0),"-")</f>
        <v>0</v>
      </c>
      <c r="G742" s="6"/>
      <c r="H742" s="13">
        <f t="shared" si="95"/>
        <v>2</v>
      </c>
      <c r="I742" s="17"/>
      <c r="J742" s="14" t="str">
        <f t="shared" si="100"/>
        <v>K.M.A Boys Secondary School</v>
      </c>
      <c r="K742" s="13" t="s">
        <v>19</v>
      </c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>
        <f t="shared" si="99"/>
        <v>0</v>
      </c>
      <c r="W742" s="26"/>
      <c r="X742" s="26"/>
      <c r="Y742" s="6"/>
      <c r="Z742" s="20">
        <f t="shared" si="94"/>
        <v>0</v>
      </c>
      <c r="AA742" s="20"/>
      <c r="AB742" s="2">
        <f t="shared" si="97"/>
        <v>0</v>
      </c>
      <c r="AC742" s="2">
        <f t="shared" si="98"/>
        <v>10</v>
      </c>
      <c r="AD742" s="20">
        <f t="shared" si="96"/>
        <v>217</v>
      </c>
    </row>
    <row r="743" spans="1:30" hidden="1" x14ac:dyDescent="0.35">
      <c r="A743" s="13">
        <v>247</v>
      </c>
      <c r="B743" s="25" t="str">
        <f>IFERROR(VLOOKUP($A743,'Grade 6'!$H$2:$N$501,3,0),"-")</f>
        <v>M24-0405-247</v>
      </c>
      <c r="C743" s="25" t="str">
        <f>IFERROR(VLOOKUP($A743,'Grade 6'!$H$2:$N$501,4,0),"-")</f>
        <v/>
      </c>
      <c r="D743" s="25" t="str">
        <f>IFERROR(VLOOKUP($A743,'Grade 6'!$H$2:$N$501,5,0),"-")</f>
        <v/>
      </c>
      <c r="E743" s="25">
        <f>IFERROR(VLOOKUP($A743,'Grade 6'!$H$2:$N$501,6,0),"-")</f>
        <v>0</v>
      </c>
      <c r="F743" s="33">
        <f>IFERROR(VLOOKUP($A743,'Grade 6'!$H$2:$N$501,7,0),"-")</f>
        <v>0</v>
      </c>
      <c r="G743" s="6"/>
      <c r="H743" s="13">
        <f t="shared" si="95"/>
        <v>3</v>
      </c>
      <c r="I743" s="17"/>
      <c r="J743" s="14" t="str">
        <f t="shared" si="100"/>
        <v>K.M.A Boys Secondary School</v>
      </c>
      <c r="K743" s="13" t="s">
        <v>19</v>
      </c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>
        <f t="shared" si="99"/>
        <v>0</v>
      </c>
      <c r="W743" s="26"/>
      <c r="X743" s="26"/>
      <c r="Y743" s="6"/>
      <c r="Z743" s="20">
        <f t="shared" si="94"/>
        <v>0</v>
      </c>
      <c r="AA743" s="20"/>
      <c r="AB743" s="2">
        <f t="shared" si="97"/>
        <v>0</v>
      </c>
      <c r="AC743" s="2">
        <f t="shared" si="98"/>
        <v>10</v>
      </c>
      <c r="AD743" s="20">
        <f t="shared" si="96"/>
        <v>217</v>
      </c>
    </row>
    <row r="744" spans="1:30" hidden="1" x14ac:dyDescent="0.35">
      <c r="A744" s="13">
        <v>248</v>
      </c>
      <c r="B744" s="25" t="str">
        <f>IFERROR(VLOOKUP($A744,'Grade 6'!$H$2:$N$501,3,0),"-")</f>
        <v>M24-0405-248</v>
      </c>
      <c r="C744" s="25" t="str">
        <f>IFERROR(VLOOKUP($A744,'Grade 6'!$H$2:$N$501,4,0),"-")</f>
        <v/>
      </c>
      <c r="D744" s="25" t="str">
        <f>IFERROR(VLOOKUP($A744,'Grade 6'!$H$2:$N$501,5,0),"-")</f>
        <v/>
      </c>
      <c r="E744" s="25">
        <f>IFERROR(VLOOKUP($A744,'Grade 6'!$H$2:$N$501,6,0),"-")</f>
        <v>0</v>
      </c>
      <c r="F744" s="33">
        <f>IFERROR(VLOOKUP($A744,'Grade 6'!$H$2:$N$501,7,0),"-")</f>
        <v>0</v>
      </c>
      <c r="G744" s="6"/>
      <c r="H744" s="13">
        <f t="shared" si="95"/>
        <v>1</v>
      </c>
      <c r="I744" s="17"/>
      <c r="J744" s="14" t="str">
        <f t="shared" si="100"/>
        <v>K.M.A Boys Secondary School</v>
      </c>
      <c r="K744" s="13" t="s">
        <v>19</v>
      </c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>
        <f t="shared" si="99"/>
        <v>0</v>
      </c>
      <c r="W744" s="26"/>
      <c r="X744" s="26"/>
      <c r="Y744" s="6"/>
      <c r="Z744" s="20">
        <f t="shared" si="94"/>
        <v>0</v>
      </c>
      <c r="AA744" s="20"/>
      <c r="AB744" s="2">
        <f t="shared" si="97"/>
        <v>0</v>
      </c>
      <c r="AC744" s="2">
        <f t="shared" si="98"/>
        <v>10</v>
      </c>
      <c r="AD744" s="20">
        <f t="shared" si="96"/>
        <v>217</v>
      </c>
    </row>
    <row r="745" spans="1:30" hidden="1" x14ac:dyDescent="0.35">
      <c r="A745" s="13">
        <v>248</v>
      </c>
      <c r="B745" s="25" t="str">
        <f>IFERROR(VLOOKUP($A745,'Grade 6'!$H$2:$N$501,3,0),"-")</f>
        <v>M24-0405-248</v>
      </c>
      <c r="C745" s="25" t="str">
        <f>IFERROR(VLOOKUP($A745,'Grade 6'!$H$2:$N$501,4,0),"-")</f>
        <v/>
      </c>
      <c r="D745" s="25" t="str">
        <f>IFERROR(VLOOKUP($A745,'Grade 6'!$H$2:$N$501,5,0),"-")</f>
        <v/>
      </c>
      <c r="E745" s="25">
        <f>IFERROR(VLOOKUP($A745,'Grade 6'!$H$2:$N$501,6,0),"-")</f>
        <v>0</v>
      </c>
      <c r="F745" s="33">
        <f>IFERROR(VLOOKUP($A745,'Grade 6'!$H$2:$N$501,7,0),"-")</f>
        <v>0</v>
      </c>
      <c r="G745" s="6"/>
      <c r="H745" s="13">
        <f t="shared" si="95"/>
        <v>2</v>
      </c>
      <c r="I745" s="17"/>
      <c r="J745" s="14" t="str">
        <f t="shared" si="100"/>
        <v>K.M.A Boys Secondary School</v>
      </c>
      <c r="K745" s="13" t="s">
        <v>19</v>
      </c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>
        <f t="shared" si="99"/>
        <v>0</v>
      </c>
      <c r="W745" s="26"/>
      <c r="X745" s="26"/>
      <c r="Y745" s="6"/>
      <c r="Z745" s="20">
        <f t="shared" si="94"/>
        <v>0</v>
      </c>
      <c r="AA745" s="20"/>
      <c r="AB745" s="2">
        <f t="shared" si="97"/>
        <v>0</v>
      </c>
      <c r="AC745" s="2">
        <f t="shared" si="98"/>
        <v>10</v>
      </c>
      <c r="AD745" s="20">
        <f t="shared" si="96"/>
        <v>217</v>
      </c>
    </row>
    <row r="746" spans="1:30" hidden="1" x14ac:dyDescent="0.35">
      <c r="A746" s="13">
        <v>248</v>
      </c>
      <c r="B746" s="25" t="str">
        <f>IFERROR(VLOOKUP($A746,'Grade 6'!$H$2:$N$501,3,0),"-")</f>
        <v>M24-0405-248</v>
      </c>
      <c r="C746" s="25" t="str">
        <f>IFERROR(VLOOKUP($A746,'Grade 6'!$H$2:$N$501,4,0),"-")</f>
        <v/>
      </c>
      <c r="D746" s="25" t="str">
        <f>IFERROR(VLOOKUP($A746,'Grade 6'!$H$2:$N$501,5,0),"-")</f>
        <v/>
      </c>
      <c r="E746" s="25">
        <f>IFERROR(VLOOKUP($A746,'Grade 6'!$H$2:$N$501,6,0),"-")</f>
        <v>0</v>
      </c>
      <c r="F746" s="33">
        <f>IFERROR(VLOOKUP($A746,'Grade 6'!$H$2:$N$501,7,0),"-")</f>
        <v>0</v>
      </c>
      <c r="G746" s="6"/>
      <c r="H746" s="13">
        <f t="shared" si="95"/>
        <v>3</v>
      </c>
      <c r="I746" s="17"/>
      <c r="J746" s="14" t="str">
        <f t="shared" si="100"/>
        <v>K.M.A Boys Secondary School</v>
      </c>
      <c r="K746" s="13" t="s">
        <v>19</v>
      </c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>
        <f t="shared" si="99"/>
        <v>0</v>
      </c>
      <c r="W746" s="26"/>
      <c r="X746" s="26"/>
      <c r="Y746" s="6"/>
      <c r="Z746" s="20">
        <f t="shared" si="94"/>
        <v>0</v>
      </c>
      <c r="AA746" s="20"/>
      <c r="AB746" s="2">
        <f t="shared" si="97"/>
        <v>0</v>
      </c>
      <c r="AC746" s="2">
        <f t="shared" si="98"/>
        <v>10</v>
      </c>
      <c r="AD746" s="20">
        <f t="shared" si="96"/>
        <v>217</v>
      </c>
    </row>
    <row r="747" spans="1:30" hidden="1" x14ac:dyDescent="0.35">
      <c r="A747" s="13">
        <v>249</v>
      </c>
      <c r="B747" s="25" t="str">
        <f>IFERROR(VLOOKUP($A747,'Grade 6'!$H$2:$N$501,3,0),"-")</f>
        <v>M24-0405-249</v>
      </c>
      <c r="C747" s="25" t="str">
        <f>IFERROR(VLOOKUP($A747,'Grade 6'!$H$2:$N$501,4,0),"-")</f>
        <v/>
      </c>
      <c r="D747" s="25" t="str">
        <f>IFERROR(VLOOKUP($A747,'Grade 6'!$H$2:$N$501,5,0),"-")</f>
        <v/>
      </c>
      <c r="E747" s="25">
        <f>IFERROR(VLOOKUP($A747,'Grade 6'!$H$2:$N$501,6,0),"-")</f>
        <v>0</v>
      </c>
      <c r="F747" s="33">
        <f>IFERROR(VLOOKUP($A747,'Grade 6'!$H$2:$N$501,7,0),"-")</f>
        <v>0</v>
      </c>
      <c r="G747" s="6"/>
      <c r="H747" s="13">
        <f t="shared" si="95"/>
        <v>1</v>
      </c>
      <c r="I747" s="17"/>
      <c r="J747" s="14" t="str">
        <f t="shared" si="100"/>
        <v>K.M.A Boys Secondary School</v>
      </c>
      <c r="K747" s="13" t="s">
        <v>19</v>
      </c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>
        <f t="shared" si="99"/>
        <v>0</v>
      </c>
      <c r="W747" s="26"/>
      <c r="X747" s="26"/>
      <c r="Y747" s="6"/>
      <c r="Z747" s="20">
        <f t="shared" si="94"/>
        <v>0</v>
      </c>
      <c r="AA747" s="20"/>
      <c r="AB747" s="2">
        <f t="shared" si="97"/>
        <v>0</v>
      </c>
      <c r="AC747" s="2">
        <f t="shared" si="98"/>
        <v>10</v>
      </c>
      <c r="AD747" s="20">
        <f t="shared" si="96"/>
        <v>217</v>
      </c>
    </row>
    <row r="748" spans="1:30" hidden="1" x14ac:dyDescent="0.35">
      <c r="A748" s="13">
        <v>249</v>
      </c>
      <c r="B748" s="25" t="str">
        <f>IFERROR(VLOOKUP($A748,'Grade 6'!$H$2:$N$501,3,0),"-")</f>
        <v>M24-0405-249</v>
      </c>
      <c r="C748" s="25" t="str">
        <f>IFERROR(VLOOKUP($A748,'Grade 6'!$H$2:$N$501,4,0),"-")</f>
        <v/>
      </c>
      <c r="D748" s="25" t="str">
        <f>IFERROR(VLOOKUP($A748,'Grade 6'!$H$2:$N$501,5,0),"-")</f>
        <v/>
      </c>
      <c r="E748" s="25">
        <f>IFERROR(VLOOKUP($A748,'Grade 6'!$H$2:$N$501,6,0),"-")</f>
        <v>0</v>
      </c>
      <c r="F748" s="33">
        <f>IFERROR(VLOOKUP($A748,'Grade 6'!$H$2:$N$501,7,0),"-")</f>
        <v>0</v>
      </c>
      <c r="G748" s="6"/>
      <c r="H748" s="13">
        <f t="shared" si="95"/>
        <v>2</v>
      </c>
      <c r="I748" s="17"/>
      <c r="J748" s="14" t="str">
        <f t="shared" si="100"/>
        <v>K.M.A Boys Secondary School</v>
      </c>
      <c r="K748" s="13" t="s">
        <v>19</v>
      </c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>
        <f t="shared" si="99"/>
        <v>0</v>
      </c>
      <c r="W748" s="26"/>
      <c r="X748" s="26"/>
      <c r="Y748" s="6"/>
      <c r="Z748" s="20">
        <f t="shared" si="94"/>
        <v>0</v>
      </c>
      <c r="AA748" s="20"/>
      <c r="AB748" s="2">
        <f t="shared" si="97"/>
        <v>0</v>
      </c>
      <c r="AC748" s="2">
        <f t="shared" si="98"/>
        <v>10</v>
      </c>
      <c r="AD748" s="20">
        <f t="shared" si="96"/>
        <v>217</v>
      </c>
    </row>
    <row r="749" spans="1:30" hidden="1" x14ac:dyDescent="0.35">
      <c r="A749" s="13">
        <v>249</v>
      </c>
      <c r="B749" s="25" t="str">
        <f>IFERROR(VLOOKUP($A749,'Grade 6'!$H$2:$N$501,3,0),"-")</f>
        <v>M24-0405-249</v>
      </c>
      <c r="C749" s="25" t="str">
        <f>IFERROR(VLOOKUP($A749,'Grade 6'!$H$2:$N$501,4,0),"-")</f>
        <v/>
      </c>
      <c r="D749" s="25" t="str">
        <f>IFERROR(VLOOKUP($A749,'Grade 6'!$H$2:$N$501,5,0),"-")</f>
        <v/>
      </c>
      <c r="E749" s="25">
        <f>IFERROR(VLOOKUP($A749,'Grade 6'!$H$2:$N$501,6,0),"-")</f>
        <v>0</v>
      </c>
      <c r="F749" s="33">
        <f>IFERROR(VLOOKUP($A749,'Grade 6'!$H$2:$N$501,7,0),"-")</f>
        <v>0</v>
      </c>
      <c r="G749" s="6"/>
      <c r="H749" s="13">
        <f t="shared" si="95"/>
        <v>3</v>
      </c>
      <c r="I749" s="17"/>
      <c r="J749" s="14" t="str">
        <f t="shared" si="100"/>
        <v>K.M.A Boys Secondary School</v>
      </c>
      <c r="K749" s="13" t="s">
        <v>19</v>
      </c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>
        <f t="shared" si="99"/>
        <v>0</v>
      </c>
      <c r="W749" s="26"/>
      <c r="X749" s="26"/>
      <c r="Y749" s="6"/>
      <c r="Z749" s="20">
        <f t="shared" si="94"/>
        <v>0</v>
      </c>
      <c r="AA749" s="20"/>
      <c r="AB749" s="2">
        <f t="shared" si="97"/>
        <v>0</v>
      </c>
      <c r="AC749" s="2">
        <f t="shared" si="98"/>
        <v>10</v>
      </c>
      <c r="AD749" s="20">
        <f t="shared" si="96"/>
        <v>217</v>
      </c>
    </row>
    <row r="750" spans="1:30" hidden="1" x14ac:dyDescent="0.35">
      <c r="A750" s="13">
        <v>250</v>
      </c>
      <c r="B750" s="25" t="str">
        <f>IFERROR(VLOOKUP($A750,'Grade 6'!$H$2:$N$501,3,0),"-")</f>
        <v>M24-0405-250</v>
      </c>
      <c r="C750" s="25" t="str">
        <f>IFERROR(VLOOKUP($A750,'Grade 6'!$H$2:$N$501,4,0),"-")</f>
        <v/>
      </c>
      <c r="D750" s="25" t="str">
        <f>IFERROR(VLOOKUP($A750,'Grade 6'!$H$2:$N$501,5,0),"-")</f>
        <v/>
      </c>
      <c r="E750" s="25">
        <f>IFERROR(VLOOKUP($A750,'Grade 6'!$H$2:$N$501,6,0),"-")</f>
        <v>0</v>
      </c>
      <c r="F750" s="33">
        <f>IFERROR(VLOOKUP($A750,'Grade 6'!$H$2:$N$501,7,0),"-")</f>
        <v>0</v>
      </c>
      <c r="G750" s="6"/>
      <c r="H750" s="13">
        <f t="shared" si="95"/>
        <v>1</v>
      </c>
      <c r="I750" s="17"/>
      <c r="J750" s="14" t="str">
        <f t="shared" si="100"/>
        <v>K.M.A Boys Secondary School</v>
      </c>
      <c r="K750" s="13" t="s">
        <v>19</v>
      </c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>
        <f t="shared" si="99"/>
        <v>0</v>
      </c>
      <c r="W750" s="26"/>
      <c r="X750" s="26"/>
      <c r="Y750" s="6"/>
      <c r="Z750" s="20">
        <f t="shared" si="94"/>
        <v>0</v>
      </c>
      <c r="AA750" s="20"/>
      <c r="AB750" s="2">
        <f t="shared" si="97"/>
        <v>0</v>
      </c>
      <c r="AC750" s="2">
        <f t="shared" si="98"/>
        <v>10</v>
      </c>
      <c r="AD750" s="20">
        <f t="shared" si="96"/>
        <v>217</v>
      </c>
    </row>
    <row r="751" spans="1:30" hidden="1" x14ac:dyDescent="0.35">
      <c r="A751" s="13">
        <v>250</v>
      </c>
      <c r="B751" s="25" t="str">
        <f>IFERROR(VLOOKUP($A751,'Grade 6'!$H$2:$N$501,3,0),"-")</f>
        <v>M24-0405-250</v>
      </c>
      <c r="C751" s="25" t="str">
        <f>IFERROR(VLOOKUP($A751,'Grade 6'!$H$2:$N$501,4,0),"-")</f>
        <v/>
      </c>
      <c r="D751" s="25" t="str">
        <f>IFERROR(VLOOKUP($A751,'Grade 6'!$H$2:$N$501,5,0),"-")</f>
        <v/>
      </c>
      <c r="E751" s="25">
        <f>IFERROR(VLOOKUP($A751,'Grade 6'!$H$2:$N$501,6,0),"-")</f>
        <v>0</v>
      </c>
      <c r="F751" s="33">
        <f>IFERROR(VLOOKUP($A751,'Grade 6'!$H$2:$N$501,7,0),"-")</f>
        <v>0</v>
      </c>
      <c r="G751" s="6"/>
      <c r="H751" s="13">
        <f t="shared" si="95"/>
        <v>2</v>
      </c>
      <c r="I751" s="17"/>
      <c r="J751" s="14" t="str">
        <f t="shared" si="100"/>
        <v>K.M.A Boys Secondary School</v>
      </c>
      <c r="K751" s="13" t="s">
        <v>19</v>
      </c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>
        <f t="shared" si="99"/>
        <v>0</v>
      </c>
      <c r="W751" s="26"/>
      <c r="X751" s="26"/>
      <c r="Y751" s="6"/>
      <c r="Z751" s="20">
        <f t="shared" si="94"/>
        <v>0</v>
      </c>
      <c r="AA751" s="20"/>
      <c r="AB751" s="2">
        <f t="shared" si="97"/>
        <v>0</v>
      </c>
      <c r="AC751" s="2">
        <f t="shared" si="98"/>
        <v>10</v>
      </c>
      <c r="AD751" s="20">
        <f t="shared" si="96"/>
        <v>217</v>
      </c>
    </row>
    <row r="752" spans="1:30" hidden="1" x14ac:dyDescent="0.35">
      <c r="A752" s="13">
        <v>250</v>
      </c>
      <c r="B752" s="25" t="str">
        <f>IFERROR(VLOOKUP($A752,'Grade 6'!$H$2:$N$501,3,0),"-")</f>
        <v>M24-0405-250</v>
      </c>
      <c r="C752" s="25" t="str">
        <f>IFERROR(VLOOKUP($A752,'Grade 6'!$H$2:$N$501,4,0),"-")</f>
        <v/>
      </c>
      <c r="D752" s="25" t="str">
        <f>IFERROR(VLOOKUP($A752,'Grade 6'!$H$2:$N$501,5,0),"-")</f>
        <v/>
      </c>
      <c r="E752" s="25">
        <f>IFERROR(VLOOKUP($A752,'Grade 6'!$H$2:$N$501,6,0),"-")</f>
        <v>0</v>
      </c>
      <c r="F752" s="33">
        <f>IFERROR(VLOOKUP($A752,'Grade 6'!$H$2:$N$501,7,0),"-")</f>
        <v>0</v>
      </c>
      <c r="G752" s="6"/>
      <c r="H752" s="13">
        <f t="shared" si="95"/>
        <v>3</v>
      </c>
      <c r="I752" s="17"/>
      <c r="J752" s="14" t="str">
        <f t="shared" si="100"/>
        <v>K.M.A Boys Secondary School</v>
      </c>
      <c r="K752" s="13" t="s">
        <v>19</v>
      </c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>
        <f t="shared" si="99"/>
        <v>0</v>
      </c>
      <c r="W752" s="26"/>
      <c r="X752" s="26"/>
      <c r="Y752" s="6"/>
      <c r="Z752" s="20">
        <f t="shared" si="94"/>
        <v>0</v>
      </c>
      <c r="AA752" s="20"/>
      <c r="AB752" s="2">
        <f t="shared" si="97"/>
        <v>0</v>
      </c>
      <c r="AC752" s="2">
        <f t="shared" si="98"/>
        <v>10</v>
      </c>
      <c r="AD752" s="20">
        <f t="shared" si="96"/>
        <v>217</v>
      </c>
    </row>
    <row r="753" spans="1:30" hidden="1" x14ac:dyDescent="0.35">
      <c r="A753" s="13">
        <v>251</v>
      </c>
      <c r="B753" s="25" t="str">
        <f>IFERROR(VLOOKUP($A753,'Grade 6'!$H$2:$N$501,3,0),"-")</f>
        <v>M24-0405-251</v>
      </c>
      <c r="C753" s="25" t="str">
        <f>IFERROR(VLOOKUP($A753,'Grade 6'!$H$2:$N$501,4,0),"-")</f>
        <v/>
      </c>
      <c r="D753" s="25" t="str">
        <f>IFERROR(VLOOKUP($A753,'Grade 6'!$H$2:$N$501,5,0),"-")</f>
        <v/>
      </c>
      <c r="E753" s="25">
        <f>IFERROR(VLOOKUP($A753,'Grade 6'!$H$2:$N$501,6,0),"-")</f>
        <v>0</v>
      </c>
      <c r="F753" s="33">
        <f>IFERROR(VLOOKUP($A753,'Grade 6'!$H$2:$N$501,7,0),"-")</f>
        <v>0</v>
      </c>
      <c r="G753" s="6"/>
      <c r="H753" s="13">
        <f t="shared" si="95"/>
        <v>1</v>
      </c>
      <c r="I753" s="17"/>
      <c r="J753" s="14" t="str">
        <f t="shared" si="100"/>
        <v>K.M.A Boys Secondary School</v>
      </c>
      <c r="K753" s="13" t="s">
        <v>19</v>
      </c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>
        <f t="shared" si="99"/>
        <v>0</v>
      </c>
      <c r="W753" s="26"/>
      <c r="X753" s="26"/>
      <c r="Y753" s="6"/>
      <c r="Z753" s="20">
        <f t="shared" si="94"/>
        <v>0</v>
      </c>
      <c r="AA753" s="20"/>
      <c r="AB753" s="2">
        <f t="shared" si="97"/>
        <v>0</v>
      </c>
      <c r="AC753" s="2">
        <f t="shared" si="98"/>
        <v>10</v>
      </c>
      <c r="AD753" s="20">
        <f t="shared" si="96"/>
        <v>217</v>
      </c>
    </row>
    <row r="754" spans="1:30" hidden="1" x14ac:dyDescent="0.35">
      <c r="A754" s="13">
        <v>251</v>
      </c>
      <c r="B754" s="25" t="str">
        <f>IFERROR(VLOOKUP($A754,'Grade 6'!$H$2:$N$501,3,0),"-")</f>
        <v>M24-0405-251</v>
      </c>
      <c r="C754" s="25" t="str">
        <f>IFERROR(VLOOKUP($A754,'Grade 6'!$H$2:$N$501,4,0),"-")</f>
        <v/>
      </c>
      <c r="D754" s="25" t="str">
        <f>IFERROR(VLOOKUP($A754,'Grade 6'!$H$2:$N$501,5,0),"-")</f>
        <v/>
      </c>
      <c r="E754" s="25">
        <f>IFERROR(VLOOKUP($A754,'Grade 6'!$H$2:$N$501,6,0),"-")</f>
        <v>0</v>
      </c>
      <c r="F754" s="33">
        <f>IFERROR(VLOOKUP($A754,'Grade 6'!$H$2:$N$501,7,0),"-")</f>
        <v>0</v>
      </c>
      <c r="G754" s="6"/>
      <c r="H754" s="13">
        <f t="shared" si="95"/>
        <v>2</v>
      </c>
      <c r="I754" s="17"/>
      <c r="J754" s="14" t="str">
        <f t="shared" si="100"/>
        <v>K.M.A Boys Secondary School</v>
      </c>
      <c r="K754" s="13" t="s">
        <v>19</v>
      </c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>
        <f t="shared" si="99"/>
        <v>0</v>
      </c>
      <c r="W754" s="26"/>
      <c r="X754" s="26"/>
      <c r="Y754" s="6"/>
      <c r="Z754" s="20">
        <f t="shared" si="94"/>
        <v>0</v>
      </c>
      <c r="AA754" s="20"/>
      <c r="AB754" s="2">
        <f t="shared" si="97"/>
        <v>0</v>
      </c>
      <c r="AC754" s="2">
        <f t="shared" si="98"/>
        <v>10</v>
      </c>
      <c r="AD754" s="20">
        <f t="shared" si="96"/>
        <v>217</v>
      </c>
    </row>
    <row r="755" spans="1:30" hidden="1" x14ac:dyDescent="0.35">
      <c r="A755" s="13">
        <v>251</v>
      </c>
      <c r="B755" s="25" t="str">
        <f>IFERROR(VLOOKUP($A755,'Grade 6'!$H$2:$N$501,3,0),"-")</f>
        <v>M24-0405-251</v>
      </c>
      <c r="C755" s="25" t="str">
        <f>IFERROR(VLOOKUP($A755,'Grade 6'!$H$2:$N$501,4,0),"-")</f>
        <v/>
      </c>
      <c r="D755" s="25" t="str">
        <f>IFERROR(VLOOKUP($A755,'Grade 6'!$H$2:$N$501,5,0),"-")</f>
        <v/>
      </c>
      <c r="E755" s="25">
        <f>IFERROR(VLOOKUP($A755,'Grade 6'!$H$2:$N$501,6,0),"-")</f>
        <v>0</v>
      </c>
      <c r="F755" s="33">
        <f>IFERROR(VLOOKUP($A755,'Grade 6'!$H$2:$N$501,7,0),"-")</f>
        <v>0</v>
      </c>
      <c r="G755" s="6"/>
      <c r="H755" s="13">
        <f t="shared" si="95"/>
        <v>3</v>
      </c>
      <c r="I755" s="17"/>
      <c r="J755" s="14" t="str">
        <f t="shared" si="100"/>
        <v>K.M.A Boys Secondary School</v>
      </c>
      <c r="K755" s="13" t="s">
        <v>19</v>
      </c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>
        <f t="shared" si="99"/>
        <v>0</v>
      </c>
      <c r="W755" s="26"/>
      <c r="X755" s="26"/>
      <c r="Y755" s="6"/>
      <c r="Z755" s="20">
        <f t="shared" si="94"/>
        <v>0</v>
      </c>
      <c r="AA755" s="20"/>
      <c r="AB755" s="2">
        <f t="shared" si="97"/>
        <v>0</v>
      </c>
      <c r="AC755" s="2">
        <f t="shared" si="98"/>
        <v>10</v>
      </c>
      <c r="AD755" s="20">
        <f t="shared" si="96"/>
        <v>217</v>
      </c>
    </row>
    <row r="756" spans="1:30" hidden="1" x14ac:dyDescent="0.35">
      <c r="A756" s="13">
        <v>252</v>
      </c>
      <c r="B756" s="25" t="str">
        <f>IFERROR(VLOOKUP($A756,'Grade 6'!$H$2:$N$501,3,0),"-")</f>
        <v>M24-0405-252</v>
      </c>
      <c r="C756" s="25" t="str">
        <f>IFERROR(VLOOKUP($A756,'Grade 6'!$H$2:$N$501,4,0),"-")</f>
        <v/>
      </c>
      <c r="D756" s="25" t="str">
        <f>IFERROR(VLOOKUP($A756,'Grade 6'!$H$2:$N$501,5,0),"-")</f>
        <v/>
      </c>
      <c r="E756" s="25">
        <f>IFERROR(VLOOKUP($A756,'Grade 6'!$H$2:$N$501,6,0),"-")</f>
        <v>0</v>
      </c>
      <c r="F756" s="33">
        <f>IFERROR(VLOOKUP($A756,'Grade 6'!$H$2:$N$501,7,0),"-")</f>
        <v>0</v>
      </c>
      <c r="G756" s="6"/>
      <c r="H756" s="13">
        <f t="shared" si="95"/>
        <v>1</v>
      </c>
      <c r="I756" s="17"/>
      <c r="J756" s="14" t="str">
        <f t="shared" si="100"/>
        <v>K.M.A Boys Secondary School</v>
      </c>
      <c r="K756" s="13" t="s">
        <v>19</v>
      </c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>
        <f t="shared" si="99"/>
        <v>0</v>
      </c>
      <c r="W756" s="26"/>
      <c r="X756" s="26"/>
      <c r="Y756" s="6"/>
      <c r="Z756" s="20">
        <f t="shared" si="94"/>
        <v>0</v>
      </c>
      <c r="AA756" s="20"/>
      <c r="AB756" s="2">
        <f t="shared" si="97"/>
        <v>0</v>
      </c>
      <c r="AC756" s="2">
        <f t="shared" si="98"/>
        <v>10</v>
      </c>
      <c r="AD756" s="20">
        <f t="shared" si="96"/>
        <v>217</v>
      </c>
    </row>
    <row r="757" spans="1:30" hidden="1" x14ac:dyDescent="0.35">
      <c r="A757" s="13">
        <v>252</v>
      </c>
      <c r="B757" s="25" t="str">
        <f>IFERROR(VLOOKUP($A757,'Grade 6'!$H$2:$N$501,3,0),"-")</f>
        <v>M24-0405-252</v>
      </c>
      <c r="C757" s="25" t="str">
        <f>IFERROR(VLOOKUP($A757,'Grade 6'!$H$2:$N$501,4,0),"-")</f>
        <v/>
      </c>
      <c r="D757" s="25" t="str">
        <f>IFERROR(VLOOKUP($A757,'Grade 6'!$H$2:$N$501,5,0),"-")</f>
        <v/>
      </c>
      <c r="E757" s="25">
        <f>IFERROR(VLOOKUP($A757,'Grade 6'!$H$2:$N$501,6,0),"-")</f>
        <v>0</v>
      </c>
      <c r="F757" s="33">
        <f>IFERROR(VLOOKUP($A757,'Grade 6'!$H$2:$N$501,7,0),"-")</f>
        <v>0</v>
      </c>
      <c r="G757" s="6"/>
      <c r="H757" s="13">
        <f t="shared" si="95"/>
        <v>2</v>
      </c>
      <c r="I757" s="17"/>
      <c r="J757" s="14" t="str">
        <f t="shared" si="100"/>
        <v>K.M.A Boys Secondary School</v>
      </c>
      <c r="K757" s="13" t="s">
        <v>19</v>
      </c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>
        <f t="shared" si="99"/>
        <v>0</v>
      </c>
      <c r="W757" s="26"/>
      <c r="X757" s="26"/>
      <c r="Y757" s="6"/>
      <c r="Z757" s="20">
        <f t="shared" si="94"/>
        <v>0</v>
      </c>
      <c r="AA757" s="20"/>
      <c r="AB757" s="2">
        <f t="shared" si="97"/>
        <v>0</v>
      </c>
      <c r="AC757" s="2">
        <f t="shared" si="98"/>
        <v>10</v>
      </c>
      <c r="AD757" s="20">
        <f t="shared" si="96"/>
        <v>217</v>
      </c>
    </row>
    <row r="758" spans="1:30" hidden="1" x14ac:dyDescent="0.35">
      <c r="A758" s="13">
        <v>252</v>
      </c>
      <c r="B758" s="25" t="str">
        <f>IFERROR(VLOOKUP($A758,'Grade 6'!$H$2:$N$501,3,0),"-")</f>
        <v>M24-0405-252</v>
      </c>
      <c r="C758" s="25" t="str">
        <f>IFERROR(VLOOKUP($A758,'Grade 6'!$H$2:$N$501,4,0),"-")</f>
        <v/>
      </c>
      <c r="D758" s="25" t="str">
        <f>IFERROR(VLOOKUP($A758,'Grade 6'!$H$2:$N$501,5,0),"-")</f>
        <v/>
      </c>
      <c r="E758" s="25">
        <f>IFERROR(VLOOKUP($A758,'Grade 6'!$H$2:$N$501,6,0),"-")</f>
        <v>0</v>
      </c>
      <c r="F758" s="33">
        <f>IFERROR(VLOOKUP($A758,'Grade 6'!$H$2:$N$501,7,0),"-")</f>
        <v>0</v>
      </c>
      <c r="G758" s="6"/>
      <c r="H758" s="13">
        <f t="shared" si="95"/>
        <v>3</v>
      </c>
      <c r="I758" s="17"/>
      <c r="J758" s="14" t="str">
        <f t="shared" si="100"/>
        <v>K.M.A Boys Secondary School</v>
      </c>
      <c r="K758" s="13" t="s">
        <v>19</v>
      </c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>
        <f t="shared" si="99"/>
        <v>0</v>
      </c>
      <c r="W758" s="26"/>
      <c r="X758" s="26"/>
      <c r="Y758" s="6"/>
      <c r="Z758" s="20">
        <f t="shared" si="94"/>
        <v>0</v>
      </c>
      <c r="AA758" s="20"/>
      <c r="AB758" s="2">
        <f t="shared" si="97"/>
        <v>0</v>
      </c>
      <c r="AC758" s="2">
        <f t="shared" si="98"/>
        <v>10</v>
      </c>
      <c r="AD758" s="20">
        <f t="shared" si="96"/>
        <v>217</v>
      </c>
    </row>
    <row r="759" spans="1:30" hidden="1" x14ac:dyDescent="0.35">
      <c r="A759" s="13">
        <v>253</v>
      </c>
      <c r="B759" s="25" t="str">
        <f>IFERROR(VLOOKUP($A759,'Grade 6'!$H$2:$N$501,3,0),"-")</f>
        <v>M24-0405-253</v>
      </c>
      <c r="C759" s="25" t="str">
        <f>IFERROR(VLOOKUP($A759,'Grade 6'!$H$2:$N$501,4,0),"-")</f>
        <v/>
      </c>
      <c r="D759" s="25" t="str">
        <f>IFERROR(VLOOKUP($A759,'Grade 6'!$H$2:$N$501,5,0),"-")</f>
        <v/>
      </c>
      <c r="E759" s="25">
        <f>IFERROR(VLOOKUP($A759,'Grade 6'!$H$2:$N$501,6,0),"-")</f>
        <v>0</v>
      </c>
      <c r="F759" s="33">
        <f>IFERROR(VLOOKUP($A759,'Grade 6'!$H$2:$N$501,7,0),"-")</f>
        <v>0</v>
      </c>
      <c r="G759" s="6"/>
      <c r="H759" s="13">
        <f t="shared" si="95"/>
        <v>1</v>
      </c>
      <c r="I759" s="17"/>
      <c r="J759" s="14" t="str">
        <f t="shared" si="100"/>
        <v>K.M.A Boys Secondary School</v>
      </c>
      <c r="K759" s="13" t="s">
        <v>19</v>
      </c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>
        <f t="shared" si="99"/>
        <v>0</v>
      </c>
      <c r="W759" s="26"/>
      <c r="X759" s="26"/>
      <c r="Y759" s="6"/>
      <c r="Z759" s="20">
        <f t="shared" si="94"/>
        <v>0</v>
      </c>
      <c r="AA759" s="20"/>
      <c r="AB759" s="2">
        <f t="shared" si="97"/>
        <v>0</v>
      </c>
      <c r="AC759" s="2">
        <f t="shared" si="98"/>
        <v>10</v>
      </c>
      <c r="AD759" s="20">
        <f t="shared" si="96"/>
        <v>217</v>
      </c>
    </row>
    <row r="760" spans="1:30" hidden="1" x14ac:dyDescent="0.35">
      <c r="A760" s="13">
        <v>253</v>
      </c>
      <c r="B760" s="25" t="str">
        <f>IFERROR(VLOOKUP($A760,'Grade 6'!$H$2:$N$501,3,0),"-")</f>
        <v>M24-0405-253</v>
      </c>
      <c r="C760" s="25" t="str">
        <f>IFERROR(VLOOKUP($A760,'Grade 6'!$H$2:$N$501,4,0),"-")</f>
        <v/>
      </c>
      <c r="D760" s="25" t="str">
        <f>IFERROR(VLOOKUP($A760,'Grade 6'!$H$2:$N$501,5,0),"-")</f>
        <v/>
      </c>
      <c r="E760" s="25">
        <f>IFERROR(VLOOKUP($A760,'Grade 6'!$H$2:$N$501,6,0),"-")</f>
        <v>0</v>
      </c>
      <c r="F760" s="33">
        <f>IFERROR(VLOOKUP($A760,'Grade 6'!$H$2:$N$501,7,0),"-")</f>
        <v>0</v>
      </c>
      <c r="G760" s="6"/>
      <c r="H760" s="13">
        <f t="shared" si="95"/>
        <v>2</v>
      </c>
      <c r="I760" s="17"/>
      <c r="J760" s="14" t="str">
        <f t="shared" si="100"/>
        <v>K.M.A Boys Secondary School</v>
      </c>
      <c r="K760" s="13" t="s">
        <v>19</v>
      </c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>
        <f t="shared" si="99"/>
        <v>0</v>
      </c>
      <c r="W760" s="26"/>
      <c r="X760" s="26"/>
      <c r="Y760" s="6"/>
      <c r="Z760" s="20">
        <f t="shared" si="94"/>
        <v>0</v>
      </c>
      <c r="AA760" s="20"/>
      <c r="AB760" s="2">
        <f t="shared" si="97"/>
        <v>0</v>
      </c>
      <c r="AC760" s="2">
        <f t="shared" si="98"/>
        <v>10</v>
      </c>
      <c r="AD760" s="20">
        <f t="shared" si="96"/>
        <v>217</v>
      </c>
    </row>
    <row r="761" spans="1:30" hidden="1" x14ac:dyDescent="0.35">
      <c r="A761" s="13">
        <v>253</v>
      </c>
      <c r="B761" s="25" t="str">
        <f>IFERROR(VLOOKUP($A761,'Grade 6'!$H$2:$N$501,3,0),"-")</f>
        <v>M24-0405-253</v>
      </c>
      <c r="C761" s="25" t="str">
        <f>IFERROR(VLOOKUP($A761,'Grade 6'!$H$2:$N$501,4,0),"-")</f>
        <v/>
      </c>
      <c r="D761" s="25" t="str">
        <f>IFERROR(VLOOKUP($A761,'Grade 6'!$H$2:$N$501,5,0),"-")</f>
        <v/>
      </c>
      <c r="E761" s="25">
        <f>IFERROR(VLOOKUP($A761,'Grade 6'!$H$2:$N$501,6,0),"-")</f>
        <v>0</v>
      </c>
      <c r="F761" s="33">
        <f>IFERROR(VLOOKUP($A761,'Grade 6'!$H$2:$N$501,7,0),"-")</f>
        <v>0</v>
      </c>
      <c r="G761" s="6"/>
      <c r="H761" s="13">
        <f t="shared" si="95"/>
        <v>3</v>
      </c>
      <c r="I761" s="17"/>
      <c r="J761" s="14" t="str">
        <f t="shared" si="100"/>
        <v>K.M.A Boys Secondary School</v>
      </c>
      <c r="K761" s="13" t="s">
        <v>19</v>
      </c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>
        <f t="shared" si="99"/>
        <v>0</v>
      </c>
      <c r="W761" s="26"/>
      <c r="X761" s="26"/>
      <c r="Y761" s="6"/>
      <c r="Z761" s="20">
        <f t="shared" si="94"/>
        <v>0</v>
      </c>
      <c r="AA761" s="20"/>
      <c r="AB761" s="2">
        <f t="shared" si="97"/>
        <v>0</v>
      </c>
      <c r="AC761" s="2">
        <f t="shared" si="98"/>
        <v>10</v>
      </c>
      <c r="AD761" s="20">
        <f t="shared" si="96"/>
        <v>217</v>
      </c>
    </row>
    <row r="762" spans="1:30" hidden="1" x14ac:dyDescent="0.35">
      <c r="A762" s="13">
        <v>254</v>
      </c>
      <c r="B762" s="25" t="str">
        <f>IFERROR(VLOOKUP($A762,'Grade 6'!$H$2:$N$501,3,0),"-")</f>
        <v>M24-0405-254</v>
      </c>
      <c r="C762" s="25" t="str">
        <f>IFERROR(VLOOKUP($A762,'Grade 6'!$H$2:$N$501,4,0),"-")</f>
        <v/>
      </c>
      <c r="D762" s="25" t="str">
        <f>IFERROR(VLOOKUP($A762,'Grade 6'!$H$2:$N$501,5,0),"-")</f>
        <v/>
      </c>
      <c r="E762" s="25">
        <f>IFERROR(VLOOKUP($A762,'Grade 6'!$H$2:$N$501,6,0),"-")</f>
        <v>0</v>
      </c>
      <c r="F762" s="33">
        <f>IFERROR(VLOOKUP($A762,'Grade 6'!$H$2:$N$501,7,0),"-")</f>
        <v>0</v>
      </c>
      <c r="G762" s="6"/>
      <c r="H762" s="13">
        <f t="shared" si="95"/>
        <v>1</v>
      </c>
      <c r="I762" s="17"/>
      <c r="J762" s="14" t="str">
        <f t="shared" si="100"/>
        <v>K.M.A Boys Secondary School</v>
      </c>
      <c r="K762" s="13" t="s">
        <v>19</v>
      </c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>
        <f t="shared" si="99"/>
        <v>0</v>
      </c>
      <c r="W762" s="26"/>
      <c r="X762" s="26"/>
      <c r="Y762" s="6"/>
      <c r="Z762" s="20">
        <f t="shared" si="94"/>
        <v>0</v>
      </c>
      <c r="AA762" s="20"/>
      <c r="AB762" s="2">
        <f t="shared" si="97"/>
        <v>0</v>
      </c>
      <c r="AC762" s="2">
        <f t="shared" si="98"/>
        <v>10</v>
      </c>
      <c r="AD762" s="20">
        <f t="shared" si="96"/>
        <v>217</v>
      </c>
    </row>
    <row r="763" spans="1:30" hidden="1" x14ac:dyDescent="0.35">
      <c r="A763" s="13">
        <v>254</v>
      </c>
      <c r="B763" s="25" t="str">
        <f>IFERROR(VLOOKUP($A763,'Grade 6'!$H$2:$N$501,3,0),"-")</f>
        <v>M24-0405-254</v>
      </c>
      <c r="C763" s="25" t="str">
        <f>IFERROR(VLOOKUP($A763,'Grade 6'!$H$2:$N$501,4,0),"-")</f>
        <v/>
      </c>
      <c r="D763" s="25" t="str">
        <f>IFERROR(VLOOKUP($A763,'Grade 6'!$H$2:$N$501,5,0),"-")</f>
        <v/>
      </c>
      <c r="E763" s="25">
        <f>IFERROR(VLOOKUP($A763,'Grade 6'!$H$2:$N$501,6,0),"-")</f>
        <v>0</v>
      </c>
      <c r="F763" s="33">
        <f>IFERROR(VLOOKUP($A763,'Grade 6'!$H$2:$N$501,7,0),"-")</f>
        <v>0</v>
      </c>
      <c r="G763" s="6"/>
      <c r="H763" s="13">
        <f t="shared" si="95"/>
        <v>2</v>
      </c>
      <c r="I763" s="17"/>
      <c r="J763" s="14" t="str">
        <f t="shared" si="100"/>
        <v>K.M.A Boys Secondary School</v>
      </c>
      <c r="K763" s="13" t="s">
        <v>19</v>
      </c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>
        <f t="shared" si="99"/>
        <v>0</v>
      </c>
      <c r="W763" s="26"/>
      <c r="X763" s="26"/>
      <c r="Y763" s="6"/>
      <c r="Z763" s="20">
        <f t="shared" si="94"/>
        <v>0</v>
      </c>
      <c r="AA763" s="20"/>
      <c r="AB763" s="2">
        <f t="shared" si="97"/>
        <v>0</v>
      </c>
      <c r="AC763" s="2">
        <f t="shared" si="98"/>
        <v>10</v>
      </c>
      <c r="AD763" s="20">
        <f t="shared" si="96"/>
        <v>217</v>
      </c>
    </row>
    <row r="764" spans="1:30" hidden="1" x14ac:dyDescent="0.35">
      <c r="A764" s="13">
        <v>254</v>
      </c>
      <c r="B764" s="25" t="str">
        <f>IFERROR(VLOOKUP($A764,'Grade 6'!$H$2:$N$501,3,0),"-")</f>
        <v>M24-0405-254</v>
      </c>
      <c r="C764" s="25" t="str">
        <f>IFERROR(VLOOKUP($A764,'Grade 6'!$H$2:$N$501,4,0),"-")</f>
        <v/>
      </c>
      <c r="D764" s="25" t="str">
        <f>IFERROR(VLOOKUP($A764,'Grade 6'!$H$2:$N$501,5,0),"-")</f>
        <v/>
      </c>
      <c r="E764" s="25">
        <f>IFERROR(VLOOKUP($A764,'Grade 6'!$H$2:$N$501,6,0),"-")</f>
        <v>0</v>
      </c>
      <c r="F764" s="33">
        <f>IFERROR(VLOOKUP($A764,'Grade 6'!$H$2:$N$501,7,0),"-")</f>
        <v>0</v>
      </c>
      <c r="G764" s="6"/>
      <c r="H764" s="13">
        <f t="shared" si="95"/>
        <v>3</v>
      </c>
      <c r="I764" s="17"/>
      <c r="J764" s="14" t="str">
        <f t="shared" si="100"/>
        <v>K.M.A Boys Secondary School</v>
      </c>
      <c r="K764" s="13" t="s">
        <v>19</v>
      </c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>
        <f t="shared" si="99"/>
        <v>0</v>
      </c>
      <c r="W764" s="26"/>
      <c r="X764" s="26"/>
      <c r="Y764" s="6"/>
      <c r="Z764" s="20">
        <f t="shared" si="94"/>
        <v>0</v>
      </c>
      <c r="AA764" s="20"/>
      <c r="AB764" s="2">
        <f t="shared" si="97"/>
        <v>0</v>
      </c>
      <c r="AC764" s="2">
        <f t="shared" si="98"/>
        <v>10</v>
      </c>
      <c r="AD764" s="20">
        <f t="shared" si="96"/>
        <v>217</v>
      </c>
    </row>
    <row r="765" spans="1:30" hidden="1" x14ac:dyDescent="0.35">
      <c r="A765" s="13">
        <v>255</v>
      </c>
      <c r="B765" s="25" t="str">
        <f>IFERROR(VLOOKUP($A765,'Grade 6'!$H$2:$N$501,3,0),"-")</f>
        <v>M24-0405-255</v>
      </c>
      <c r="C765" s="25" t="str">
        <f>IFERROR(VLOOKUP($A765,'Grade 6'!$H$2:$N$501,4,0),"-")</f>
        <v/>
      </c>
      <c r="D765" s="25" t="str">
        <f>IFERROR(VLOOKUP($A765,'Grade 6'!$H$2:$N$501,5,0),"-")</f>
        <v/>
      </c>
      <c r="E765" s="25">
        <f>IFERROR(VLOOKUP($A765,'Grade 6'!$H$2:$N$501,6,0),"-")</f>
        <v>0</v>
      </c>
      <c r="F765" s="33">
        <f>IFERROR(VLOOKUP($A765,'Grade 6'!$H$2:$N$501,7,0),"-")</f>
        <v>0</v>
      </c>
      <c r="G765" s="6"/>
      <c r="H765" s="13">
        <f t="shared" si="95"/>
        <v>1</v>
      </c>
      <c r="I765" s="17"/>
      <c r="J765" s="14" t="str">
        <f t="shared" si="100"/>
        <v>K.M.A Boys Secondary School</v>
      </c>
      <c r="K765" s="13" t="s">
        <v>19</v>
      </c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>
        <f t="shared" si="99"/>
        <v>0</v>
      </c>
      <c r="W765" s="26"/>
      <c r="X765" s="26"/>
      <c r="Y765" s="6"/>
      <c r="Z765" s="20">
        <f t="shared" si="94"/>
        <v>0</v>
      </c>
      <c r="AA765" s="20"/>
      <c r="AB765" s="2">
        <f t="shared" si="97"/>
        <v>0</v>
      </c>
      <c r="AC765" s="2">
        <f t="shared" si="98"/>
        <v>10</v>
      </c>
      <c r="AD765" s="20">
        <f t="shared" si="96"/>
        <v>217</v>
      </c>
    </row>
    <row r="766" spans="1:30" hidden="1" x14ac:dyDescent="0.35">
      <c r="A766" s="13">
        <v>255</v>
      </c>
      <c r="B766" s="25" t="str">
        <f>IFERROR(VLOOKUP($A766,'Grade 6'!$H$2:$N$501,3,0),"-")</f>
        <v>M24-0405-255</v>
      </c>
      <c r="C766" s="25" t="str">
        <f>IFERROR(VLOOKUP($A766,'Grade 6'!$H$2:$N$501,4,0),"-")</f>
        <v/>
      </c>
      <c r="D766" s="25" t="str">
        <f>IFERROR(VLOOKUP($A766,'Grade 6'!$H$2:$N$501,5,0),"-")</f>
        <v/>
      </c>
      <c r="E766" s="25">
        <f>IFERROR(VLOOKUP($A766,'Grade 6'!$H$2:$N$501,6,0),"-")</f>
        <v>0</v>
      </c>
      <c r="F766" s="33">
        <f>IFERROR(VLOOKUP($A766,'Grade 6'!$H$2:$N$501,7,0),"-")</f>
        <v>0</v>
      </c>
      <c r="G766" s="6"/>
      <c r="H766" s="13">
        <f t="shared" si="95"/>
        <v>2</v>
      </c>
      <c r="I766" s="17"/>
      <c r="J766" s="14" t="str">
        <f t="shared" si="100"/>
        <v>K.M.A Boys Secondary School</v>
      </c>
      <c r="K766" s="13" t="s">
        <v>19</v>
      </c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>
        <f t="shared" si="99"/>
        <v>0</v>
      </c>
      <c r="W766" s="26"/>
      <c r="X766" s="26"/>
      <c r="Y766" s="6"/>
      <c r="Z766" s="20">
        <f t="shared" si="94"/>
        <v>0</v>
      </c>
      <c r="AA766" s="20"/>
      <c r="AB766" s="2">
        <f t="shared" si="97"/>
        <v>0</v>
      </c>
      <c r="AC766" s="2">
        <f t="shared" si="98"/>
        <v>10</v>
      </c>
      <c r="AD766" s="20">
        <f t="shared" si="96"/>
        <v>217</v>
      </c>
    </row>
    <row r="767" spans="1:30" hidden="1" x14ac:dyDescent="0.35">
      <c r="A767" s="13">
        <v>255</v>
      </c>
      <c r="B767" s="25" t="str">
        <f>IFERROR(VLOOKUP($A767,'Grade 6'!$H$2:$N$501,3,0),"-")</f>
        <v>M24-0405-255</v>
      </c>
      <c r="C767" s="25" t="str">
        <f>IFERROR(VLOOKUP($A767,'Grade 6'!$H$2:$N$501,4,0),"-")</f>
        <v/>
      </c>
      <c r="D767" s="25" t="str">
        <f>IFERROR(VLOOKUP($A767,'Grade 6'!$H$2:$N$501,5,0),"-")</f>
        <v/>
      </c>
      <c r="E767" s="25">
        <f>IFERROR(VLOOKUP($A767,'Grade 6'!$H$2:$N$501,6,0),"-")</f>
        <v>0</v>
      </c>
      <c r="F767" s="33">
        <f>IFERROR(VLOOKUP($A767,'Grade 6'!$H$2:$N$501,7,0),"-")</f>
        <v>0</v>
      </c>
      <c r="G767" s="6"/>
      <c r="H767" s="13">
        <f t="shared" si="95"/>
        <v>3</v>
      </c>
      <c r="I767" s="17"/>
      <c r="J767" s="14" t="str">
        <f t="shared" si="100"/>
        <v>K.M.A Boys Secondary School</v>
      </c>
      <c r="K767" s="13" t="s">
        <v>19</v>
      </c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>
        <f t="shared" si="99"/>
        <v>0</v>
      </c>
      <c r="W767" s="26"/>
      <c r="X767" s="26"/>
      <c r="Y767" s="6"/>
      <c r="Z767" s="20">
        <f t="shared" si="94"/>
        <v>0</v>
      </c>
      <c r="AA767" s="20"/>
      <c r="AB767" s="2">
        <f t="shared" si="97"/>
        <v>0</v>
      </c>
      <c r="AC767" s="2">
        <f t="shared" si="98"/>
        <v>10</v>
      </c>
      <c r="AD767" s="20">
        <f t="shared" si="96"/>
        <v>217</v>
      </c>
    </row>
    <row r="768" spans="1:30" hidden="1" x14ac:dyDescent="0.35">
      <c r="A768" s="13">
        <v>256</v>
      </c>
      <c r="B768" s="25" t="str">
        <f>IFERROR(VLOOKUP($A768,'Grade 6'!$H$2:$N$501,3,0),"-")</f>
        <v>M24-0405-256</v>
      </c>
      <c r="C768" s="25" t="str">
        <f>IFERROR(VLOOKUP($A768,'Grade 6'!$H$2:$N$501,4,0),"-")</f>
        <v/>
      </c>
      <c r="D768" s="25" t="str">
        <f>IFERROR(VLOOKUP($A768,'Grade 6'!$H$2:$N$501,5,0),"-")</f>
        <v/>
      </c>
      <c r="E768" s="25">
        <f>IFERROR(VLOOKUP($A768,'Grade 6'!$H$2:$N$501,6,0),"-")</f>
        <v>0</v>
      </c>
      <c r="F768" s="33">
        <f>IFERROR(VLOOKUP($A768,'Grade 6'!$H$2:$N$501,7,0),"-")</f>
        <v>0</v>
      </c>
      <c r="G768" s="6"/>
      <c r="H768" s="13">
        <f t="shared" si="95"/>
        <v>1</v>
      </c>
      <c r="I768" s="17"/>
      <c r="J768" s="14" t="str">
        <f t="shared" si="100"/>
        <v>K.M.A Boys Secondary School</v>
      </c>
      <c r="K768" s="13" t="s">
        <v>19</v>
      </c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>
        <f t="shared" si="99"/>
        <v>0</v>
      </c>
      <c r="W768" s="26"/>
      <c r="X768" s="26"/>
      <c r="Y768" s="6"/>
      <c r="Z768" s="20">
        <f t="shared" si="94"/>
        <v>0</v>
      </c>
      <c r="AA768" s="20"/>
      <c r="AB768" s="2">
        <f t="shared" si="97"/>
        <v>0</v>
      </c>
      <c r="AC768" s="2">
        <f t="shared" si="98"/>
        <v>10</v>
      </c>
      <c r="AD768" s="20">
        <f t="shared" si="96"/>
        <v>217</v>
      </c>
    </row>
    <row r="769" spans="1:30" hidden="1" x14ac:dyDescent="0.35">
      <c r="A769" s="13">
        <v>256</v>
      </c>
      <c r="B769" s="25" t="str">
        <f>IFERROR(VLOOKUP($A769,'Grade 6'!$H$2:$N$501,3,0),"-")</f>
        <v>M24-0405-256</v>
      </c>
      <c r="C769" s="25" t="str">
        <f>IFERROR(VLOOKUP($A769,'Grade 6'!$H$2:$N$501,4,0),"-")</f>
        <v/>
      </c>
      <c r="D769" s="25" t="str">
        <f>IFERROR(VLOOKUP($A769,'Grade 6'!$H$2:$N$501,5,0),"-")</f>
        <v/>
      </c>
      <c r="E769" s="25">
        <f>IFERROR(VLOOKUP($A769,'Grade 6'!$H$2:$N$501,6,0),"-")</f>
        <v>0</v>
      </c>
      <c r="F769" s="33">
        <f>IFERROR(VLOOKUP($A769,'Grade 6'!$H$2:$N$501,7,0),"-")</f>
        <v>0</v>
      </c>
      <c r="G769" s="6"/>
      <c r="H769" s="13">
        <f t="shared" si="95"/>
        <v>2</v>
      </c>
      <c r="I769" s="17"/>
      <c r="J769" s="14" t="str">
        <f t="shared" si="100"/>
        <v>K.M.A Boys Secondary School</v>
      </c>
      <c r="K769" s="13" t="s">
        <v>19</v>
      </c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>
        <f t="shared" si="99"/>
        <v>0</v>
      </c>
      <c r="W769" s="26"/>
      <c r="X769" s="26"/>
      <c r="Y769" s="6"/>
      <c r="Z769" s="20">
        <f t="shared" si="94"/>
        <v>0</v>
      </c>
      <c r="AA769" s="20"/>
      <c r="AB769" s="2">
        <f t="shared" si="97"/>
        <v>0</v>
      </c>
      <c r="AC769" s="2">
        <f t="shared" si="98"/>
        <v>10</v>
      </c>
      <c r="AD769" s="20">
        <f t="shared" si="96"/>
        <v>217</v>
      </c>
    </row>
    <row r="770" spans="1:30" hidden="1" x14ac:dyDescent="0.35">
      <c r="A770" s="13">
        <v>256</v>
      </c>
      <c r="B770" s="25" t="str">
        <f>IFERROR(VLOOKUP($A770,'Grade 6'!$H$2:$N$501,3,0),"-")</f>
        <v>M24-0405-256</v>
      </c>
      <c r="C770" s="25" t="str">
        <f>IFERROR(VLOOKUP($A770,'Grade 6'!$H$2:$N$501,4,0),"-")</f>
        <v/>
      </c>
      <c r="D770" s="25" t="str">
        <f>IFERROR(VLOOKUP($A770,'Grade 6'!$H$2:$N$501,5,0),"-")</f>
        <v/>
      </c>
      <c r="E770" s="25">
        <f>IFERROR(VLOOKUP($A770,'Grade 6'!$H$2:$N$501,6,0),"-")</f>
        <v>0</v>
      </c>
      <c r="F770" s="33">
        <f>IFERROR(VLOOKUP($A770,'Grade 6'!$H$2:$N$501,7,0),"-")</f>
        <v>0</v>
      </c>
      <c r="G770" s="6"/>
      <c r="H770" s="13">
        <f t="shared" si="95"/>
        <v>3</v>
      </c>
      <c r="I770" s="17"/>
      <c r="J770" s="14" t="str">
        <f t="shared" si="100"/>
        <v>K.M.A Boys Secondary School</v>
      </c>
      <c r="K770" s="13" t="s">
        <v>19</v>
      </c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>
        <f t="shared" si="99"/>
        <v>0</v>
      </c>
      <c r="W770" s="26"/>
      <c r="X770" s="26"/>
      <c r="Y770" s="6"/>
      <c r="Z770" s="20">
        <f t="shared" si="94"/>
        <v>0</v>
      </c>
      <c r="AA770" s="20"/>
      <c r="AB770" s="2">
        <f t="shared" si="97"/>
        <v>0</v>
      </c>
      <c r="AC770" s="2">
        <f t="shared" si="98"/>
        <v>10</v>
      </c>
      <c r="AD770" s="20">
        <f t="shared" si="96"/>
        <v>217</v>
      </c>
    </row>
    <row r="771" spans="1:30" hidden="1" x14ac:dyDescent="0.35">
      <c r="A771" s="13">
        <v>257</v>
      </c>
      <c r="B771" s="25" t="str">
        <f>IFERROR(VLOOKUP($A771,'Grade 6'!$H$2:$N$501,3,0),"-")</f>
        <v>M24-0405-257</v>
      </c>
      <c r="C771" s="25" t="str">
        <f>IFERROR(VLOOKUP($A771,'Grade 6'!$H$2:$N$501,4,0),"-")</f>
        <v/>
      </c>
      <c r="D771" s="25" t="str">
        <f>IFERROR(VLOOKUP($A771,'Grade 6'!$H$2:$N$501,5,0),"-")</f>
        <v/>
      </c>
      <c r="E771" s="25">
        <f>IFERROR(VLOOKUP($A771,'Grade 6'!$H$2:$N$501,6,0),"-")</f>
        <v>0</v>
      </c>
      <c r="F771" s="33">
        <f>IFERROR(VLOOKUP($A771,'Grade 6'!$H$2:$N$501,7,0),"-")</f>
        <v>0</v>
      </c>
      <c r="G771" s="6"/>
      <c r="H771" s="13">
        <f t="shared" si="95"/>
        <v>1</v>
      </c>
      <c r="I771" s="17"/>
      <c r="J771" s="14" t="str">
        <f t="shared" si="100"/>
        <v>K.M.A Boys Secondary School</v>
      </c>
      <c r="K771" s="13" t="s">
        <v>19</v>
      </c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>
        <f t="shared" si="99"/>
        <v>0</v>
      </c>
      <c r="W771" s="26"/>
      <c r="X771" s="26"/>
      <c r="Y771" s="6"/>
      <c r="Z771" s="20">
        <f t="shared" ref="Z771:Z834" si="101">COUNTIFS($A$3:$A$1502,A771,$AB$3:$AB$1502,"&lt;&gt;0")</f>
        <v>0</v>
      </c>
      <c r="AA771" s="20"/>
      <c r="AB771" s="2">
        <f t="shared" ref="AB771:AB818" si="102">SUM(L771:U771)</f>
        <v>0</v>
      </c>
      <c r="AC771" s="2">
        <f t="shared" ref="AC771:AC818" si="103">COUNTBLANK(L771:U771)</f>
        <v>10</v>
      </c>
      <c r="AD771" s="20">
        <f t="shared" si="96"/>
        <v>217</v>
      </c>
    </row>
    <row r="772" spans="1:30" hidden="1" x14ac:dyDescent="0.35">
      <c r="A772" s="13">
        <v>257</v>
      </c>
      <c r="B772" s="25" t="str">
        <f>IFERROR(VLOOKUP($A772,'Grade 6'!$H$2:$N$501,3,0),"-")</f>
        <v>M24-0405-257</v>
      </c>
      <c r="C772" s="25" t="str">
        <f>IFERROR(VLOOKUP($A772,'Grade 6'!$H$2:$N$501,4,0),"-")</f>
        <v/>
      </c>
      <c r="D772" s="25" t="str">
        <f>IFERROR(VLOOKUP($A772,'Grade 6'!$H$2:$N$501,5,0),"-")</f>
        <v/>
      </c>
      <c r="E772" s="25">
        <f>IFERROR(VLOOKUP($A772,'Grade 6'!$H$2:$N$501,6,0),"-")</f>
        <v>0</v>
      </c>
      <c r="F772" s="33">
        <f>IFERROR(VLOOKUP($A772,'Grade 6'!$H$2:$N$501,7,0),"-")</f>
        <v>0</v>
      </c>
      <c r="G772" s="6"/>
      <c r="H772" s="13">
        <f t="shared" si="95"/>
        <v>2</v>
      </c>
      <c r="I772" s="17"/>
      <c r="J772" s="14" t="str">
        <f t="shared" si="100"/>
        <v>K.M.A Boys Secondary School</v>
      </c>
      <c r="K772" s="13" t="s">
        <v>19</v>
      </c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>
        <f t="shared" ref="V772:V819" si="104">Z772</f>
        <v>0</v>
      </c>
      <c r="W772" s="26"/>
      <c r="X772" s="26"/>
      <c r="Y772" s="6"/>
      <c r="Z772" s="20">
        <f t="shared" si="101"/>
        <v>0</v>
      </c>
      <c r="AA772" s="20"/>
      <c r="AB772" s="2">
        <f t="shared" si="102"/>
        <v>0</v>
      </c>
      <c r="AC772" s="2">
        <f t="shared" si="103"/>
        <v>10</v>
      </c>
      <c r="AD772" s="20">
        <f t="shared" si="96"/>
        <v>217</v>
      </c>
    </row>
    <row r="773" spans="1:30" hidden="1" x14ac:dyDescent="0.35">
      <c r="A773" s="13">
        <v>257</v>
      </c>
      <c r="B773" s="25" t="str">
        <f>IFERROR(VLOOKUP($A773,'Grade 6'!$H$2:$N$501,3,0),"-")</f>
        <v>M24-0405-257</v>
      </c>
      <c r="C773" s="25" t="str">
        <f>IFERROR(VLOOKUP($A773,'Grade 6'!$H$2:$N$501,4,0),"-")</f>
        <v/>
      </c>
      <c r="D773" s="25" t="str">
        <f>IFERROR(VLOOKUP($A773,'Grade 6'!$H$2:$N$501,5,0),"-")</f>
        <v/>
      </c>
      <c r="E773" s="25">
        <f>IFERROR(VLOOKUP($A773,'Grade 6'!$H$2:$N$501,6,0),"-")</f>
        <v>0</v>
      </c>
      <c r="F773" s="33">
        <f>IFERROR(VLOOKUP($A773,'Grade 6'!$H$2:$N$501,7,0),"-")</f>
        <v>0</v>
      </c>
      <c r="G773" s="6"/>
      <c r="H773" s="13">
        <f t="shared" si="95"/>
        <v>3</v>
      </c>
      <c r="I773" s="17"/>
      <c r="J773" s="14" t="str">
        <f t="shared" ref="J773:J820" si="105">IF($J$3="","",$J$3)</f>
        <v>K.M.A Boys Secondary School</v>
      </c>
      <c r="K773" s="13" t="s">
        <v>19</v>
      </c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>
        <f t="shared" si="104"/>
        <v>0</v>
      </c>
      <c r="W773" s="26"/>
      <c r="X773" s="26"/>
      <c r="Y773" s="6"/>
      <c r="Z773" s="20">
        <f t="shared" si="101"/>
        <v>0</v>
      </c>
      <c r="AA773" s="20"/>
      <c r="AB773" s="2">
        <f t="shared" si="102"/>
        <v>0</v>
      </c>
      <c r="AC773" s="2">
        <f t="shared" si="103"/>
        <v>10</v>
      </c>
      <c r="AD773" s="20">
        <f t="shared" si="96"/>
        <v>217</v>
      </c>
    </row>
    <row r="774" spans="1:30" hidden="1" x14ac:dyDescent="0.35">
      <c r="A774" s="13">
        <v>258</v>
      </c>
      <c r="B774" s="25" t="str">
        <f>IFERROR(VLOOKUP($A774,'Grade 6'!$H$2:$N$501,3,0),"-")</f>
        <v>M24-0405-258</v>
      </c>
      <c r="C774" s="25" t="str">
        <f>IFERROR(VLOOKUP($A774,'Grade 6'!$H$2:$N$501,4,0),"-")</f>
        <v/>
      </c>
      <c r="D774" s="25" t="str">
        <f>IFERROR(VLOOKUP($A774,'Grade 6'!$H$2:$N$501,5,0),"-")</f>
        <v/>
      </c>
      <c r="E774" s="25">
        <f>IFERROR(VLOOKUP($A774,'Grade 6'!$H$2:$N$501,6,0),"-")</f>
        <v>0</v>
      </c>
      <c r="F774" s="33">
        <f>IFERROR(VLOOKUP($A774,'Grade 6'!$H$2:$N$501,7,0),"-")</f>
        <v>0</v>
      </c>
      <c r="G774" s="6"/>
      <c r="H774" s="13">
        <f t="shared" ref="H774:H837" si="106">IF(A774=A773,H773+1,1)</f>
        <v>1</v>
      </c>
      <c r="I774" s="17"/>
      <c r="J774" s="14" t="str">
        <f t="shared" si="105"/>
        <v>K.M.A Boys Secondary School</v>
      </c>
      <c r="K774" s="13" t="s">
        <v>19</v>
      </c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>
        <f t="shared" si="104"/>
        <v>0</v>
      </c>
      <c r="W774" s="26"/>
      <c r="X774" s="26"/>
      <c r="Y774" s="6"/>
      <c r="Z774" s="20">
        <f t="shared" si="101"/>
        <v>0</v>
      </c>
      <c r="AA774" s="20"/>
      <c r="AB774" s="2">
        <f t="shared" si="102"/>
        <v>0</v>
      </c>
      <c r="AC774" s="2">
        <f t="shared" si="103"/>
        <v>10</v>
      </c>
      <c r="AD774" s="20">
        <f t="shared" ref="AD774:AD837" si="107">IF(CONCATENATE(C774,D774)=CONCATENATE(C773,D773),AD773,AD773+1)</f>
        <v>217</v>
      </c>
    </row>
    <row r="775" spans="1:30" hidden="1" x14ac:dyDescent="0.35">
      <c r="A775" s="13">
        <v>258</v>
      </c>
      <c r="B775" s="25" t="str">
        <f>IFERROR(VLOOKUP($A775,'Grade 6'!$H$2:$N$501,3,0),"-")</f>
        <v>M24-0405-258</v>
      </c>
      <c r="C775" s="25" t="str">
        <f>IFERROR(VLOOKUP($A775,'Grade 6'!$H$2:$N$501,4,0),"-")</f>
        <v/>
      </c>
      <c r="D775" s="25" t="str">
        <f>IFERROR(VLOOKUP($A775,'Grade 6'!$H$2:$N$501,5,0),"-")</f>
        <v/>
      </c>
      <c r="E775" s="25">
        <f>IFERROR(VLOOKUP($A775,'Grade 6'!$H$2:$N$501,6,0),"-")</f>
        <v>0</v>
      </c>
      <c r="F775" s="33">
        <f>IFERROR(VLOOKUP($A775,'Grade 6'!$H$2:$N$501,7,0),"-")</f>
        <v>0</v>
      </c>
      <c r="G775" s="6"/>
      <c r="H775" s="13">
        <f t="shared" si="106"/>
        <v>2</v>
      </c>
      <c r="I775" s="17"/>
      <c r="J775" s="14" t="str">
        <f t="shared" si="105"/>
        <v>K.M.A Boys Secondary School</v>
      </c>
      <c r="K775" s="13" t="s">
        <v>19</v>
      </c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>
        <f t="shared" si="104"/>
        <v>0</v>
      </c>
      <c r="W775" s="26"/>
      <c r="X775" s="26"/>
      <c r="Y775" s="6"/>
      <c r="Z775" s="20">
        <f t="shared" si="101"/>
        <v>0</v>
      </c>
      <c r="AA775" s="20"/>
      <c r="AB775" s="2">
        <f t="shared" si="102"/>
        <v>0</v>
      </c>
      <c r="AC775" s="2">
        <f t="shared" si="103"/>
        <v>10</v>
      </c>
      <c r="AD775" s="20">
        <f t="shared" si="107"/>
        <v>217</v>
      </c>
    </row>
    <row r="776" spans="1:30" hidden="1" x14ac:dyDescent="0.35">
      <c r="A776" s="13">
        <v>258</v>
      </c>
      <c r="B776" s="25" t="str">
        <f>IFERROR(VLOOKUP($A776,'Grade 6'!$H$2:$N$501,3,0),"-")</f>
        <v>M24-0405-258</v>
      </c>
      <c r="C776" s="25" t="str">
        <f>IFERROR(VLOOKUP($A776,'Grade 6'!$H$2:$N$501,4,0),"-")</f>
        <v/>
      </c>
      <c r="D776" s="25" t="str">
        <f>IFERROR(VLOOKUP($A776,'Grade 6'!$H$2:$N$501,5,0),"-")</f>
        <v/>
      </c>
      <c r="E776" s="25">
        <f>IFERROR(VLOOKUP($A776,'Grade 6'!$H$2:$N$501,6,0),"-")</f>
        <v>0</v>
      </c>
      <c r="F776" s="33">
        <f>IFERROR(VLOOKUP($A776,'Grade 6'!$H$2:$N$501,7,0),"-")</f>
        <v>0</v>
      </c>
      <c r="G776" s="6"/>
      <c r="H776" s="13">
        <f t="shared" si="106"/>
        <v>3</v>
      </c>
      <c r="I776" s="17"/>
      <c r="J776" s="14" t="str">
        <f t="shared" si="105"/>
        <v>K.M.A Boys Secondary School</v>
      </c>
      <c r="K776" s="13" t="s">
        <v>19</v>
      </c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>
        <f t="shared" si="104"/>
        <v>0</v>
      </c>
      <c r="W776" s="26"/>
      <c r="X776" s="26"/>
      <c r="Y776" s="6"/>
      <c r="Z776" s="20">
        <f t="shared" si="101"/>
        <v>0</v>
      </c>
      <c r="AA776" s="20"/>
      <c r="AB776" s="2">
        <f t="shared" si="102"/>
        <v>0</v>
      </c>
      <c r="AC776" s="2">
        <f t="shared" si="103"/>
        <v>10</v>
      </c>
      <c r="AD776" s="20">
        <f t="shared" si="107"/>
        <v>217</v>
      </c>
    </row>
    <row r="777" spans="1:30" hidden="1" x14ac:dyDescent="0.35">
      <c r="A777" s="13">
        <v>259</v>
      </c>
      <c r="B777" s="25" t="str">
        <f>IFERROR(VLOOKUP($A777,'Grade 6'!$H$2:$N$501,3,0),"-")</f>
        <v>M24-0405-259</v>
      </c>
      <c r="C777" s="25" t="str">
        <f>IFERROR(VLOOKUP($A777,'Grade 6'!$H$2:$N$501,4,0),"-")</f>
        <v/>
      </c>
      <c r="D777" s="25" t="str">
        <f>IFERROR(VLOOKUP($A777,'Grade 6'!$H$2:$N$501,5,0),"-")</f>
        <v/>
      </c>
      <c r="E777" s="25">
        <f>IFERROR(VLOOKUP($A777,'Grade 6'!$H$2:$N$501,6,0),"-")</f>
        <v>0</v>
      </c>
      <c r="F777" s="33">
        <f>IFERROR(VLOOKUP($A777,'Grade 6'!$H$2:$N$501,7,0),"-")</f>
        <v>0</v>
      </c>
      <c r="G777" s="6"/>
      <c r="H777" s="13">
        <f t="shared" si="106"/>
        <v>1</v>
      </c>
      <c r="I777" s="17"/>
      <c r="J777" s="14" t="str">
        <f t="shared" si="105"/>
        <v>K.M.A Boys Secondary School</v>
      </c>
      <c r="K777" s="13" t="s">
        <v>19</v>
      </c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>
        <f t="shared" si="104"/>
        <v>0</v>
      </c>
      <c r="W777" s="26"/>
      <c r="X777" s="26"/>
      <c r="Y777" s="6"/>
      <c r="Z777" s="20">
        <f t="shared" si="101"/>
        <v>0</v>
      </c>
      <c r="AA777" s="20"/>
      <c r="AB777" s="2">
        <f t="shared" si="102"/>
        <v>0</v>
      </c>
      <c r="AC777" s="2">
        <f t="shared" si="103"/>
        <v>10</v>
      </c>
      <c r="AD777" s="20">
        <f t="shared" si="107"/>
        <v>217</v>
      </c>
    </row>
    <row r="778" spans="1:30" hidden="1" x14ac:dyDescent="0.35">
      <c r="A778" s="13">
        <v>259</v>
      </c>
      <c r="B778" s="25" t="str">
        <f>IFERROR(VLOOKUP($A778,'Grade 6'!$H$2:$N$501,3,0),"-")</f>
        <v>M24-0405-259</v>
      </c>
      <c r="C778" s="25" t="str">
        <f>IFERROR(VLOOKUP($A778,'Grade 6'!$H$2:$N$501,4,0),"-")</f>
        <v/>
      </c>
      <c r="D778" s="25" t="str">
        <f>IFERROR(VLOOKUP($A778,'Grade 6'!$H$2:$N$501,5,0),"-")</f>
        <v/>
      </c>
      <c r="E778" s="25">
        <f>IFERROR(VLOOKUP($A778,'Grade 6'!$H$2:$N$501,6,0),"-")</f>
        <v>0</v>
      </c>
      <c r="F778" s="33">
        <f>IFERROR(VLOOKUP($A778,'Grade 6'!$H$2:$N$501,7,0),"-")</f>
        <v>0</v>
      </c>
      <c r="G778" s="6"/>
      <c r="H778" s="13">
        <f t="shared" si="106"/>
        <v>2</v>
      </c>
      <c r="I778" s="17"/>
      <c r="J778" s="14" t="str">
        <f t="shared" si="105"/>
        <v>K.M.A Boys Secondary School</v>
      </c>
      <c r="K778" s="13" t="s">
        <v>19</v>
      </c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>
        <f t="shared" si="104"/>
        <v>0</v>
      </c>
      <c r="W778" s="26"/>
      <c r="X778" s="26"/>
      <c r="Y778" s="6"/>
      <c r="Z778" s="20">
        <f t="shared" si="101"/>
        <v>0</v>
      </c>
      <c r="AA778" s="20"/>
      <c r="AB778" s="2">
        <f t="shared" si="102"/>
        <v>0</v>
      </c>
      <c r="AC778" s="2">
        <f t="shared" si="103"/>
        <v>10</v>
      </c>
      <c r="AD778" s="20">
        <f t="shared" si="107"/>
        <v>217</v>
      </c>
    </row>
    <row r="779" spans="1:30" hidden="1" x14ac:dyDescent="0.35">
      <c r="A779" s="13">
        <v>259</v>
      </c>
      <c r="B779" s="25" t="str">
        <f>IFERROR(VLOOKUP($A779,'Grade 6'!$H$2:$N$501,3,0),"-")</f>
        <v>M24-0405-259</v>
      </c>
      <c r="C779" s="25" t="str">
        <f>IFERROR(VLOOKUP($A779,'Grade 6'!$H$2:$N$501,4,0),"-")</f>
        <v/>
      </c>
      <c r="D779" s="25" t="str">
        <f>IFERROR(VLOOKUP($A779,'Grade 6'!$H$2:$N$501,5,0),"-")</f>
        <v/>
      </c>
      <c r="E779" s="25">
        <f>IFERROR(VLOOKUP($A779,'Grade 6'!$H$2:$N$501,6,0),"-")</f>
        <v>0</v>
      </c>
      <c r="F779" s="33">
        <f>IFERROR(VLOOKUP($A779,'Grade 6'!$H$2:$N$501,7,0),"-")</f>
        <v>0</v>
      </c>
      <c r="G779" s="6"/>
      <c r="H779" s="13">
        <f t="shared" si="106"/>
        <v>3</v>
      </c>
      <c r="I779" s="17"/>
      <c r="J779" s="14" t="str">
        <f t="shared" si="105"/>
        <v>K.M.A Boys Secondary School</v>
      </c>
      <c r="K779" s="13" t="s">
        <v>19</v>
      </c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>
        <f t="shared" si="104"/>
        <v>0</v>
      </c>
      <c r="W779" s="26"/>
      <c r="X779" s="26"/>
      <c r="Y779" s="6"/>
      <c r="Z779" s="20">
        <f t="shared" si="101"/>
        <v>0</v>
      </c>
      <c r="AA779" s="20"/>
      <c r="AB779" s="2">
        <f t="shared" si="102"/>
        <v>0</v>
      </c>
      <c r="AC779" s="2">
        <f t="shared" si="103"/>
        <v>10</v>
      </c>
      <c r="AD779" s="20">
        <f t="shared" si="107"/>
        <v>217</v>
      </c>
    </row>
    <row r="780" spans="1:30" hidden="1" x14ac:dyDescent="0.35">
      <c r="A780" s="13">
        <v>260</v>
      </c>
      <c r="B780" s="25" t="str">
        <f>IFERROR(VLOOKUP($A780,'Grade 6'!$H$2:$N$501,3,0),"-")</f>
        <v>M24-0405-260</v>
      </c>
      <c r="C780" s="25" t="str">
        <f>IFERROR(VLOOKUP($A780,'Grade 6'!$H$2:$N$501,4,0),"-")</f>
        <v/>
      </c>
      <c r="D780" s="25" t="str">
        <f>IFERROR(VLOOKUP($A780,'Grade 6'!$H$2:$N$501,5,0),"-")</f>
        <v/>
      </c>
      <c r="E780" s="25">
        <f>IFERROR(VLOOKUP($A780,'Grade 6'!$H$2:$N$501,6,0),"-")</f>
        <v>0</v>
      </c>
      <c r="F780" s="33">
        <f>IFERROR(VLOOKUP($A780,'Grade 6'!$H$2:$N$501,7,0),"-")</f>
        <v>0</v>
      </c>
      <c r="G780" s="6"/>
      <c r="H780" s="13">
        <f t="shared" si="106"/>
        <v>1</v>
      </c>
      <c r="I780" s="17"/>
      <c r="J780" s="14" t="str">
        <f t="shared" si="105"/>
        <v>K.M.A Boys Secondary School</v>
      </c>
      <c r="K780" s="13" t="s">
        <v>19</v>
      </c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>
        <f t="shared" si="104"/>
        <v>0</v>
      </c>
      <c r="W780" s="26"/>
      <c r="X780" s="26"/>
      <c r="Y780" s="6"/>
      <c r="Z780" s="20">
        <f t="shared" si="101"/>
        <v>0</v>
      </c>
      <c r="AA780" s="20"/>
      <c r="AB780" s="2">
        <f t="shared" si="102"/>
        <v>0</v>
      </c>
      <c r="AC780" s="2">
        <f t="shared" si="103"/>
        <v>10</v>
      </c>
      <c r="AD780" s="20">
        <f t="shared" si="107"/>
        <v>217</v>
      </c>
    </row>
    <row r="781" spans="1:30" hidden="1" x14ac:dyDescent="0.35">
      <c r="A781" s="13">
        <v>260</v>
      </c>
      <c r="B781" s="25" t="str">
        <f>IFERROR(VLOOKUP($A781,'Grade 6'!$H$2:$N$501,3,0),"-")</f>
        <v>M24-0405-260</v>
      </c>
      <c r="C781" s="25" t="str">
        <f>IFERROR(VLOOKUP($A781,'Grade 6'!$H$2:$N$501,4,0),"-")</f>
        <v/>
      </c>
      <c r="D781" s="25" t="str">
        <f>IFERROR(VLOOKUP($A781,'Grade 6'!$H$2:$N$501,5,0),"-")</f>
        <v/>
      </c>
      <c r="E781" s="25">
        <f>IFERROR(VLOOKUP($A781,'Grade 6'!$H$2:$N$501,6,0),"-")</f>
        <v>0</v>
      </c>
      <c r="F781" s="33">
        <f>IFERROR(VLOOKUP($A781,'Grade 6'!$H$2:$N$501,7,0),"-")</f>
        <v>0</v>
      </c>
      <c r="G781" s="6"/>
      <c r="H781" s="13">
        <f t="shared" si="106"/>
        <v>2</v>
      </c>
      <c r="I781" s="17"/>
      <c r="J781" s="14" t="str">
        <f t="shared" si="105"/>
        <v>K.M.A Boys Secondary School</v>
      </c>
      <c r="K781" s="13" t="s">
        <v>19</v>
      </c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>
        <f t="shared" si="104"/>
        <v>0</v>
      </c>
      <c r="W781" s="26"/>
      <c r="X781" s="26"/>
      <c r="Y781" s="6"/>
      <c r="Z781" s="20">
        <f t="shared" si="101"/>
        <v>0</v>
      </c>
      <c r="AA781" s="20"/>
      <c r="AB781" s="2">
        <f t="shared" si="102"/>
        <v>0</v>
      </c>
      <c r="AC781" s="2">
        <f t="shared" si="103"/>
        <v>10</v>
      </c>
      <c r="AD781" s="20">
        <f t="shared" si="107"/>
        <v>217</v>
      </c>
    </row>
    <row r="782" spans="1:30" hidden="1" x14ac:dyDescent="0.35">
      <c r="A782" s="13">
        <v>260</v>
      </c>
      <c r="B782" s="25" t="str">
        <f>IFERROR(VLOOKUP($A782,'Grade 6'!$H$2:$N$501,3,0),"-")</f>
        <v>M24-0405-260</v>
      </c>
      <c r="C782" s="25" t="str">
        <f>IFERROR(VLOOKUP($A782,'Grade 6'!$H$2:$N$501,4,0),"-")</f>
        <v/>
      </c>
      <c r="D782" s="25" t="str">
        <f>IFERROR(VLOOKUP($A782,'Grade 6'!$H$2:$N$501,5,0),"-")</f>
        <v/>
      </c>
      <c r="E782" s="25">
        <f>IFERROR(VLOOKUP($A782,'Grade 6'!$H$2:$N$501,6,0),"-")</f>
        <v>0</v>
      </c>
      <c r="F782" s="33">
        <f>IFERROR(VLOOKUP($A782,'Grade 6'!$H$2:$N$501,7,0),"-")</f>
        <v>0</v>
      </c>
      <c r="G782" s="6"/>
      <c r="H782" s="13">
        <f t="shared" si="106"/>
        <v>3</v>
      </c>
      <c r="I782" s="17"/>
      <c r="J782" s="14" t="str">
        <f t="shared" si="105"/>
        <v>K.M.A Boys Secondary School</v>
      </c>
      <c r="K782" s="13" t="s">
        <v>19</v>
      </c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>
        <f t="shared" si="104"/>
        <v>0</v>
      </c>
      <c r="W782" s="26"/>
      <c r="X782" s="26"/>
      <c r="Y782" s="6"/>
      <c r="Z782" s="20">
        <f t="shared" si="101"/>
        <v>0</v>
      </c>
      <c r="AA782" s="20"/>
      <c r="AB782" s="2">
        <f t="shared" si="102"/>
        <v>0</v>
      </c>
      <c r="AC782" s="2">
        <f t="shared" si="103"/>
        <v>10</v>
      </c>
      <c r="AD782" s="20">
        <f t="shared" si="107"/>
        <v>217</v>
      </c>
    </row>
    <row r="783" spans="1:30" hidden="1" x14ac:dyDescent="0.35">
      <c r="A783" s="13">
        <v>261</v>
      </c>
      <c r="B783" s="25" t="str">
        <f>IFERROR(VLOOKUP($A783,'Grade 6'!$H$2:$N$501,3,0),"-")</f>
        <v>M24-0405-261</v>
      </c>
      <c r="C783" s="25" t="str">
        <f>IFERROR(VLOOKUP($A783,'Grade 6'!$H$2:$N$501,4,0),"-")</f>
        <v/>
      </c>
      <c r="D783" s="25" t="str">
        <f>IFERROR(VLOOKUP($A783,'Grade 6'!$H$2:$N$501,5,0),"-")</f>
        <v/>
      </c>
      <c r="E783" s="25">
        <f>IFERROR(VLOOKUP($A783,'Grade 6'!$H$2:$N$501,6,0),"-")</f>
        <v>0</v>
      </c>
      <c r="F783" s="33">
        <f>IFERROR(VLOOKUP($A783,'Grade 6'!$H$2:$N$501,7,0),"-")</f>
        <v>0</v>
      </c>
      <c r="G783" s="6"/>
      <c r="H783" s="13">
        <f t="shared" si="106"/>
        <v>1</v>
      </c>
      <c r="I783" s="17"/>
      <c r="J783" s="14" t="str">
        <f t="shared" si="105"/>
        <v>K.M.A Boys Secondary School</v>
      </c>
      <c r="K783" s="13" t="s">
        <v>19</v>
      </c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>
        <f t="shared" si="104"/>
        <v>0</v>
      </c>
      <c r="W783" s="26"/>
      <c r="X783" s="26"/>
      <c r="Y783" s="6"/>
      <c r="Z783" s="20">
        <f t="shared" si="101"/>
        <v>0</v>
      </c>
      <c r="AA783" s="20"/>
      <c r="AB783" s="2">
        <f t="shared" si="102"/>
        <v>0</v>
      </c>
      <c r="AC783" s="2">
        <f t="shared" si="103"/>
        <v>10</v>
      </c>
      <c r="AD783" s="20">
        <f t="shared" si="107"/>
        <v>217</v>
      </c>
    </row>
    <row r="784" spans="1:30" hidden="1" x14ac:dyDescent="0.35">
      <c r="A784" s="13">
        <v>261</v>
      </c>
      <c r="B784" s="25" t="str">
        <f>IFERROR(VLOOKUP($A784,'Grade 6'!$H$2:$N$501,3,0),"-")</f>
        <v>M24-0405-261</v>
      </c>
      <c r="C784" s="25" t="str">
        <f>IFERROR(VLOOKUP($A784,'Grade 6'!$H$2:$N$501,4,0),"-")</f>
        <v/>
      </c>
      <c r="D784" s="25" t="str">
        <f>IFERROR(VLOOKUP($A784,'Grade 6'!$H$2:$N$501,5,0),"-")</f>
        <v/>
      </c>
      <c r="E784" s="25">
        <f>IFERROR(VLOOKUP($A784,'Grade 6'!$H$2:$N$501,6,0),"-")</f>
        <v>0</v>
      </c>
      <c r="F784" s="33">
        <f>IFERROR(VLOOKUP($A784,'Grade 6'!$H$2:$N$501,7,0),"-")</f>
        <v>0</v>
      </c>
      <c r="G784" s="6"/>
      <c r="H784" s="13">
        <f t="shared" si="106"/>
        <v>2</v>
      </c>
      <c r="I784" s="17"/>
      <c r="J784" s="14" t="str">
        <f t="shared" si="105"/>
        <v>K.M.A Boys Secondary School</v>
      </c>
      <c r="K784" s="13" t="s">
        <v>19</v>
      </c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>
        <f t="shared" si="104"/>
        <v>0</v>
      </c>
      <c r="W784" s="26"/>
      <c r="X784" s="26"/>
      <c r="Y784" s="6"/>
      <c r="Z784" s="20">
        <f t="shared" si="101"/>
        <v>0</v>
      </c>
      <c r="AA784" s="20"/>
      <c r="AB784" s="2">
        <f t="shared" si="102"/>
        <v>0</v>
      </c>
      <c r="AC784" s="2">
        <f t="shared" si="103"/>
        <v>10</v>
      </c>
      <c r="AD784" s="20">
        <f t="shared" si="107"/>
        <v>217</v>
      </c>
    </row>
    <row r="785" spans="1:30" hidden="1" x14ac:dyDescent="0.35">
      <c r="A785" s="13">
        <v>261</v>
      </c>
      <c r="B785" s="25" t="str">
        <f>IFERROR(VLOOKUP($A785,'Grade 6'!$H$2:$N$501,3,0),"-")</f>
        <v>M24-0405-261</v>
      </c>
      <c r="C785" s="25" t="str">
        <f>IFERROR(VLOOKUP($A785,'Grade 6'!$H$2:$N$501,4,0),"-")</f>
        <v/>
      </c>
      <c r="D785" s="25" t="str">
        <f>IFERROR(VLOOKUP($A785,'Grade 6'!$H$2:$N$501,5,0),"-")</f>
        <v/>
      </c>
      <c r="E785" s="25">
        <f>IFERROR(VLOOKUP($A785,'Grade 6'!$H$2:$N$501,6,0),"-")</f>
        <v>0</v>
      </c>
      <c r="F785" s="33">
        <f>IFERROR(VLOOKUP($A785,'Grade 6'!$H$2:$N$501,7,0),"-")</f>
        <v>0</v>
      </c>
      <c r="G785" s="6"/>
      <c r="H785" s="13">
        <f t="shared" si="106"/>
        <v>3</v>
      </c>
      <c r="I785" s="17"/>
      <c r="J785" s="14" t="str">
        <f t="shared" si="105"/>
        <v>K.M.A Boys Secondary School</v>
      </c>
      <c r="K785" s="13" t="s">
        <v>19</v>
      </c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>
        <f t="shared" si="104"/>
        <v>0</v>
      </c>
      <c r="W785" s="26"/>
      <c r="X785" s="26"/>
      <c r="Y785" s="6"/>
      <c r="Z785" s="20">
        <f t="shared" si="101"/>
        <v>0</v>
      </c>
      <c r="AA785" s="20"/>
      <c r="AB785" s="2">
        <f t="shared" si="102"/>
        <v>0</v>
      </c>
      <c r="AC785" s="2">
        <f t="shared" si="103"/>
        <v>10</v>
      </c>
      <c r="AD785" s="20">
        <f t="shared" si="107"/>
        <v>217</v>
      </c>
    </row>
    <row r="786" spans="1:30" hidden="1" x14ac:dyDescent="0.35">
      <c r="A786" s="13">
        <v>262</v>
      </c>
      <c r="B786" s="25" t="str">
        <f>IFERROR(VLOOKUP($A786,'Grade 6'!$H$2:$N$501,3,0),"-")</f>
        <v>M24-0405-262</v>
      </c>
      <c r="C786" s="25" t="str">
        <f>IFERROR(VLOOKUP($A786,'Grade 6'!$H$2:$N$501,4,0),"-")</f>
        <v/>
      </c>
      <c r="D786" s="25" t="str">
        <f>IFERROR(VLOOKUP($A786,'Grade 6'!$H$2:$N$501,5,0),"-")</f>
        <v/>
      </c>
      <c r="E786" s="25">
        <f>IFERROR(VLOOKUP($A786,'Grade 6'!$H$2:$N$501,6,0),"-")</f>
        <v>0</v>
      </c>
      <c r="F786" s="33">
        <f>IFERROR(VLOOKUP($A786,'Grade 6'!$H$2:$N$501,7,0),"-")</f>
        <v>0</v>
      </c>
      <c r="G786" s="6"/>
      <c r="H786" s="13">
        <f t="shared" si="106"/>
        <v>1</v>
      </c>
      <c r="I786" s="17"/>
      <c r="J786" s="14" t="str">
        <f t="shared" si="105"/>
        <v>K.M.A Boys Secondary School</v>
      </c>
      <c r="K786" s="13" t="s">
        <v>19</v>
      </c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>
        <f t="shared" si="104"/>
        <v>0</v>
      </c>
      <c r="W786" s="26"/>
      <c r="X786" s="26"/>
      <c r="Y786" s="6"/>
      <c r="Z786" s="20">
        <f t="shared" si="101"/>
        <v>0</v>
      </c>
      <c r="AA786" s="20"/>
      <c r="AB786" s="2">
        <f t="shared" si="102"/>
        <v>0</v>
      </c>
      <c r="AC786" s="2">
        <f t="shared" si="103"/>
        <v>10</v>
      </c>
      <c r="AD786" s="20">
        <f t="shared" si="107"/>
        <v>217</v>
      </c>
    </row>
    <row r="787" spans="1:30" hidden="1" x14ac:dyDescent="0.35">
      <c r="A787" s="13">
        <v>262</v>
      </c>
      <c r="B787" s="25" t="str">
        <f>IFERROR(VLOOKUP($A787,'Grade 6'!$H$2:$N$501,3,0),"-")</f>
        <v>M24-0405-262</v>
      </c>
      <c r="C787" s="25" t="str">
        <f>IFERROR(VLOOKUP($A787,'Grade 6'!$H$2:$N$501,4,0),"-")</f>
        <v/>
      </c>
      <c r="D787" s="25" t="str">
        <f>IFERROR(VLOOKUP($A787,'Grade 6'!$H$2:$N$501,5,0),"-")</f>
        <v/>
      </c>
      <c r="E787" s="25">
        <f>IFERROR(VLOOKUP($A787,'Grade 6'!$H$2:$N$501,6,0),"-")</f>
        <v>0</v>
      </c>
      <c r="F787" s="33">
        <f>IFERROR(VLOOKUP($A787,'Grade 6'!$H$2:$N$501,7,0),"-")</f>
        <v>0</v>
      </c>
      <c r="G787" s="6"/>
      <c r="H787" s="13">
        <f t="shared" si="106"/>
        <v>2</v>
      </c>
      <c r="I787" s="17"/>
      <c r="J787" s="14" t="str">
        <f t="shared" si="105"/>
        <v>K.M.A Boys Secondary School</v>
      </c>
      <c r="K787" s="13" t="s">
        <v>19</v>
      </c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>
        <f t="shared" si="104"/>
        <v>0</v>
      </c>
      <c r="W787" s="26"/>
      <c r="X787" s="26"/>
      <c r="Y787" s="6"/>
      <c r="Z787" s="20">
        <f t="shared" si="101"/>
        <v>0</v>
      </c>
      <c r="AA787" s="20"/>
      <c r="AB787" s="2">
        <f t="shared" si="102"/>
        <v>0</v>
      </c>
      <c r="AC787" s="2">
        <f t="shared" si="103"/>
        <v>10</v>
      </c>
      <c r="AD787" s="20">
        <f t="shared" si="107"/>
        <v>217</v>
      </c>
    </row>
    <row r="788" spans="1:30" hidden="1" x14ac:dyDescent="0.35">
      <c r="A788" s="13">
        <v>262</v>
      </c>
      <c r="B788" s="25" t="str">
        <f>IFERROR(VLOOKUP($A788,'Grade 6'!$H$2:$N$501,3,0),"-")</f>
        <v>M24-0405-262</v>
      </c>
      <c r="C788" s="25" t="str">
        <f>IFERROR(VLOOKUP($A788,'Grade 6'!$H$2:$N$501,4,0),"-")</f>
        <v/>
      </c>
      <c r="D788" s="25" t="str">
        <f>IFERROR(VLOOKUP($A788,'Grade 6'!$H$2:$N$501,5,0),"-")</f>
        <v/>
      </c>
      <c r="E788" s="25">
        <f>IFERROR(VLOOKUP($A788,'Grade 6'!$H$2:$N$501,6,0),"-")</f>
        <v>0</v>
      </c>
      <c r="F788" s="33">
        <f>IFERROR(VLOOKUP($A788,'Grade 6'!$H$2:$N$501,7,0),"-")</f>
        <v>0</v>
      </c>
      <c r="G788" s="6"/>
      <c r="H788" s="13">
        <f t="shared" si="106"/>
        <v>3</v>
      </c>
      <c r="I788" s="17"/>
      <c r="J788" s="14" t="str">
        <f t="shared" si="105"/>
        <v>K.M.A Boys Secondary School</v>
      </c>
      <c r="K788" s="13" t="s">
        <v>19</v>
      </c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>
        <f t="shared" si="104"/>
        <v>0</v>
      </c>
      <c r="W788" s="26"/>
      <c r="X788" s="26"/>
      <c r="Y788" s="6"/>
      <c r="Z788" s="20">
        <f t="shared" si="101"/>
        <v>0</v>
      </c>
      <c r="AA788" s="20"/>
      <c r="AB788" s="2">
        <f t="shared" si="102"/>
        <v>0</v>
      </c>
      <c r="AC788" s="2">
        <f t="shared" si="103"/>
        <v>10</v>
      </c>
      <c r="AD788" s="20">
        <f t="shared" si="107"/>
        <v>217</v>
      </c>
    </row>
    <row r="789" spans="1:30" hidden="1" x14ac:dyDescent="0.35">
      <c r="A789" s="13">
        <v>263</v>
      </c>
      <c r="B789" s="25" t="str">
        <f>IFERROR(VLOOKUP($A789,'Grade 6'!$H$2:$N$501,3,0),"-")</f>
        <v>M24-0405-263</v>
      </c>
      <c r="C789" s="25" t="str">
        <f>IFERROR(VLOOKUP($A789,'Grade 6'!$H$2:$N$501,4,0),"-")</f>
        <v/>
      </c>
      <c r="D789" s="25" t="str">
        <f>IFERROR(VLOOKUP($A789,'Grade 6'!$H$2:$N$501,5,0),"-")</f>
        <v/>
      </c>
      <c r="E789" s="25">
        <f>IFERROR(VLOOKUP($A789,'Grade 6'!$H$2:$N$501,6,0),"-")</f>
        <v>0</v>
      </c>
      <c r="F789" s="33">
        <f>IFERROR(VLOOKUP($A789,'Grade 6'!$H$2:$N$501,7,0),"-")</f>
        <v>0</v>
      </c>
      <c r="G789" s="6"/>
      <c r="H789" s="13">
        <f t="shared" si="106"/>
        <v>1</v>
      </c>
      <c r="I789" s="17"/>
      <c r="J789" s="14" t="str">
        <f t="shared" si="105"/>
        <v>K.M.A Boys Secondary School</v>
      </c>
      <c r="K789" s="13" t="s">
        <v>19</v>
      </c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>
        <f t="shared" si="104"/>
        <v>0</v>
      </c>
      <c r="W789" s="26"/>
      <c r="X789" s="26"/>
      <c r="Y789" s="6"/>
      <c r="Z789" s="20">
        <f t="shared" si="101"/>
        <v>0</v>
      </c>
      <c r="AA789" s="20"/>
      <c r="AB789" s="2">
        <f t="shared" si="102"/>
        <v>0</v>
      </c>
      <c r="AC789" s="2">
        <f t="shared" si="103"/>
        <v>10</v>
      </c>
      <c r="AD789" s="20">
        <f t="shared" si="107"/>
        <v>217</v>
      </c>
    </row>
    <row r="790" spans="1:30" hidden="1" x14ac:dyDescent="0.35">
      <c r="A790" s="13">
        <v>263</v>
      </c>
      <c r="B790" s="25" t="str">
        <f>IFERROR(VLOOKUP($A790,'Grade 6'!$H$2:$N$501,3,0),"-")</f>
        <v>M24-0405-263</v>
      </c>
      <c r="C790" s="25" t="str">
        <f>IFERROR(VLOOKUP($A790,'Grade 6'!$H$2:$N$501,4,0),"-")</f>
        <v/>
      </c>
      <c r="D790" s="25" t="str">
        <f>IFERROR(VLOOKUP($A790,'Grade 6'!$H$2:$N$501,5,0),"-")</f>
        <v/>
      </c>
      <c r="E790" s="25">
        <f>IFERROR(VLOOKUP($A790,'Grade 6'!$H$2:$N$501,6,0),"-")</f>
        <v>0</v>
      </c>
      <c r="F790" s="33">
        <f>IFERROR(VLOOKUP($A790,'Grade 6'!$H$2:$N$501,7,0),"-")</f>
        <v>0</v>
      </c>
      <c r="G790" s="6"/>
      <c r="H790" s="13">
        <f t="shared" si="106"/>
        <v>2</v>
      </c>
      <c r="I790" s="17"/>
      <c r="J790" s="14" t="str">
        <f t="shared" si="105"/>
        <v>K.M.A Boys Secondary School</v>
      </c>
      <c r="K790" s="13" t="s">
        <v>19</v>
      </c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>
        <f t="shared" si="104"/>
        <v>0</v>
      </c>
      <c r="W790" s="26"/>
      <c r="X790" s="26"/>
      <c r="Y790" s="6"/>
      <c r="Z790" s="20">
        <f t="shared" si="101"/>
        <v>0</v>
      </c>
      <c r="AA790" s="20"/>
      <c r="AB790" s="2">
        <f t="shared" si="102"/>
        <v>0</v>
      </c>
      <c r="AC790" s="2">
        <f t="shared" si="103"/>
        <v>10</v>
      </c>
      <c r="AD790" s="20">
        <f t="shared" si="107"/>
        <v>217</v>
      </c>
    </row>
    <row r="791" spans="1:30" hidden="1" x14ac:dyDescent="0.35">
      <c r="A791" s="13">
        <v>263</v>
      </c>
      <c r="B791" s="25" t="str">
        <f>IFERROR(VLOOKUP($A791,'Grade 6'!$H$2:$N$501,3,0),"-")</f>
        <v>M24-0405-263</v>
      </c>
      <c r="C791" s="25" t="str">
        <f>IFERROR(VLOOKUP($A791,'Grade 6'!$H$2:$N$501,4,0),"-")</f>
        <v/>
      </c>
      <c r="D791" s="25" t="str">
        <f>IFERROR(VLOOKUP($A791,'Grade 6'!$H$2:$N$501,5,0),"-")</f>
        <v/>
      </c>
      <c r="E791" s="25">
        <f>IFERROR(VLOOKUP($A791,'Grade 6'!$H$2:$N$501,6,0),"-")</f>
        <v>0</v>
      </c>
      <c r="F791" s="33">
        <f>IFERROR(VLOOKUP($A791,'Grade 6'!$H$2:$N$501,7,0),"-")</f>
        <v>0</v>
      </c>
      <c r="G791" s="6"/>
      <c r="H791" s="13">
        <f t="shared" si="106"/>
        <v>3</v>
      </c>
      <c r="I791" s="17"/>
      <c r="J791" s="14" t="str">
        <f t="shared" si="105"/>
        <v>K.M.A Boys Secondary School</v>
      </c>
      <c r="K791" s="13" t="s">
        <v>19</v>
      </c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>
        <f t="shared" si="104"/>
        <v>0</v>
      </c>
      <c r="W791" s="26"/>
      <c r="X791" s="26"/>
      <c r="Y791" s="6"/>
      <c r="Z791" s="20">
        <f t="shared" si="101"/>
        <v>0</v>
      </c>
      <c r="AA791" s="20"/>
      <c r="AB791" s="2">
        <f t="shared" si="102"/>
        <v>0</v>
      </c>
      <c r="AC791" s="2">
        <f t="shared" si="103"/>
        <v>10</v>
      </c>
      <c r="AD791" s="20">
        <f t="shared" si="107"/>
        <v>217</v>
      </c>
    </row>
    <row r="792" spans="1:30" hidden="1" x14ac:dyDescent="0.35">
      <c r="A792" s="13">
        <v>264</v>
      </c>
      <c r="B792" s="25" t="str">
        <f>IFERROR(VLOOKUP($A792,'Grade 6'!$H$2:$N$501,3,0),"-")</f>
        <v>M24-0405-264</v>
      </c>
      <c r="C792" s="25" t="str">
        <f>IFERROR(VLOOKUP($A792,'Grade 6'!$H$2:$N$501,4,0),"-")</f>
        <v/>
      </c>
      <c r="D792" s="25" t="str">
        <f>IFERROR(VLOOKUP($A792,'Grade 6'!$H$2:$N$501,5,0),"-")</f>
        <v/>
      </c>
      <c r="E792" s="25">
        <f>IFERROR(VLOOKUP($A792,'Grade 6'!$H$2:$N$501,6,0),"-")</f>
        <v>0</v>
      </c>
      <c r="F792" s="33">
        <f>IFERROR(VLOOKUP($A792,'Grade 6'!$H$2:$N$501,7,0),"-")</f>
        <v>0</v>
      </c>
      <c r="G792" s="6"/>
      <c r="H792" s="13">
        <f t="shared" si="106"/>
        <v>1</v>
      </c>
      <c r="I792" s="17"/>
      <c r="J792" s="14" t="str">
        <f t="shared" si="105"/>
        <v>K.M.A Boys Secondary School</v>
      </c>
      <c r="K792" s="13" t="s">
        <v>19</v>
      </c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>
        <f t="shared" si="104"/>
        <v>0</v>
      </c>
      <c r="W792" s="26"/>
      <c r="X792" s="26"/>
      <c r="Y792" s="6"/>
      <c r="Z792" s="20">
        <f t="shared" si="101"/>
        <v>0</v>
      </c>
      <c r="AA792" s="20"/>
      <c r="AB792" s="2">
        <f t="shared" si="102"/>
        <v>0</v>
      </c>
      <c r="AC792" s="2">
        <f t="shared" si="103"/>
        <v>10</v>
      </c>
      <c r="AD792" s="20">
        <f t="shared" si="107"/>
        <v>217</v>
      </c>
    </row>
    <row r="793" spans="1:30" hidden="1" x14ac:dyDescent="0.35">
      <c r="A793" s="13">
        <v>264</v>
      </c>
      <c r="B793" s="25" t="str">
        <f>IFERROR(VLOOKUP($A793,'Grade 6'!$H$2:$N$501,3,0),"-")</f>
        <v>M24-0405-264</v>
      </c>
      <c r="C793" s="25" t="str">
        <f>IFERROR(VLOOKUP($A793,'Grade 6'!$H$2:$N$501,4,0),"-")</f>
        <v/>
      </c>
      <c r="D793" s="25" t="str">
        <f>IFERROR(VLOOKUP($A793,'Grade 6'!$H$2:$N$501,5,0),"-")</f>
        <v/>
      </c>
      <c r="E793" s="25">
        <f>IFERROR(VLOOKUP($A793,'Grade 6'!$H$2:$N$501,6,0),"-")</f>
        <v>0</v>
      </c>
      <c r="F793" s="33">
        <f>IFERROR(VLOOKUP($A793,'Grade 6'!$H$2:$N$501,7,0),"-")</f>
        <v>0</v>
      </c>
      <c r="G793" s="6"/>
      <c r="H793" s="13">
        <f t="shared" si="106"/>
        <v>2</v>
      </c>
      <c r="I793" s="17"/>
      <c r="J793" s="14" t="str">
        <f t="shared" si="105"/>
        <v>K.M.A Boys Secondary School</v>
      </c>
      <c r="K793" s="13" t="s">
        <v>19</v>
      </c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>
        <f t="shared" si="104"/>
        <v>0</v>
      </c>
      <c r="W793" s="26"/>
      <c r="X793" s="26"/>
      <c r="Y793" s="6"/>
      <c r="Z793" s="20">
        <f t="shared" si="101"/>
        <v>0</v>
      </c>
      <c r="AA793" s="20"/>
      <c r="AB793" s="2">
        <f t="shared" si="102"/>
        <v>0</v>
      </c>
      <c r="AC793" s="2">
        <f t="shared" si="103"/>
        <v>10</v>
      </c>
      <c r="AD793" s="20">
        <f t="shared" si="107"/>
        <v>217</v>
      </c>
    </row>
    <row r="794" spans="1:30" hidden="1" x14ac:dyDescent="0.35">
      <c r="A794" s="13">
        <v>264</v>
      </c>
      <c r="B794" s="25" t="str">
        <f>IFERROR(VLOOKUP($A794,'Grade 6'!$H$2:$N$501,3,0),"-")</f>
        <v>M24-0405-264</v>
      </c>
      <c r="C794" s="25" t="str">
        <f>IFERROR(VLOOKUP($A794,'Grade 6'!$H$2:$N$501,4,0),"-")</f>
        <v/>
      </c>
      <c r="D794" s="25" t="str">
        <f>IFERROR(VLOOKUP($A794,'Grade 6'!$H$2:$N$501,5,0),"-")</f>
        <v/>
      </c>
      <c r="E794" s="25">
        <f>IFERROR(VLOOKUP($A794,'Grade 6'!$H$2:$N$501,6,0),"-")</f>
        <v>0</v>
      </c>
      <c r="F794" s="33">
        <f>IFERROR(VLOOKUP($A794,'Grade 6'!$H$2:$N$501,7,0),"-")</f>
        <v>0</v>
      </c>
      <c r="G794" s="6"/>
      <c r="H794" s="13">
        <f t="shared" si="106"/>
        <v>3</v>
      </c>
      <c r="I794" s="17"/>
      <c r="J794" s="14" t="str">
        <f t="shared" si="105"/>
        <v>K.M.A Boys Secondary School</v>
      </c>
      <c r="K794" s="13" t="s">
        <v>19</v>
      </c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>
        <f t="shared" si="104"/>
        <v>0</v>
      </c>
      <c r="W794" s="26"/>
      <c r="X794" s="26"/>
      <c r="Y794" s="6"/>
      <c r="Z794" s="20">
        <f t="shared" si="101"/>
        <v>0</v>
      </c>
      <c r="AA794" s="20"/>
      <c r="AB794" s="2">
        <f t="shared" si="102"/>
        <v>0</v>
      </c>
      <c r="AC794" s="2">
        <f t="shared" si="103"/>
        <v>10</v>
      </c>
      <c r="AD794" s="20">
        <f t="shared" si="107"/>
        <v>217</v>
      </c>
    </row>
    <row r="795" spans="1:30" hidden="1" x14ac:dyDescent="0.35">
      <c r="A795" s="13">
        <v>265</v>
      </c>
      <c r="B795" s="25" t="str">
        <f>IFERROR(VLOOKUP($A795,'Grade 6'!$H$2:$N$501,3,0),"-")</f>
        <v>M24-0405-265</v>
      </c>
      <c r="C795" s="25" t="str">
        <f>IFERROR(VLOOKUP($A795,'Grade 6'!$H$2:$N$501,4,0),"-")</f>
        <v/>
      </c>
      <c r="D795" s="25" t="str">
        <f>IFERROR(VLOOKUP($A795,'Grade 6'!$H$2:$N$501,5,0),"-")</f>
        <v/>
      </c>
      <c r="E795" s="25">
        <f>IFERROR(VLOOKUP($A795,'Grade 6'!$H$2:$N$501,6,0),"-")</f>
        <v>0</v>
      </c>
      <c r="F795" s="33">
        <f>IFERROR(VLOOKUP($A795,'Grade 6'!$H$2:$N$501,7,0),"-")</f>
        <v>0</v>
      </c>
      <c r="G795" s="6"/>
      <c r="H795" s="13">
        <f t="shared" si="106"/>
        <v>1</v>
      </c>
      <c r="I795" s="17"/>
      <c r="J795" s="14" t="str">
        <f t="shared" si="105"/>
        <v>K.M.A Boys Secondary School</v>
      </c>
      <c r="K795" s="13" t="s">
        <v>19</v>
      </c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>
        <f t="shared" si="104"/>
        <v>0</v>
      </c>
      <c r="W795" s="26"/>
      <c r="X795" s="26"/>
      <c r="Y795" s="6"/>
      <c r="Z795" s="20">
        <f t="shared" si="101"/>
        <v>0</v>
      </c>
      <c r="AA795" s="20"/>
      <c r="AB795" s="2">
        <f t="shared" si="102"/>
        <v>0</v>
      </c>
      <c r="AC795" s="2">
        <f t="shared" si="103"/>
        <v>10</v>
      </c>
      <c r="AD795" s="20">
        <f t="shared" si="107"/>
        <v>217</v>
      </c>
    </row>
    <row r="796" spans="1:30" hidden="1" x14ac:dyDescent="0.35">
      <c r="A796" s="13">
        <v>265</v>
      </c>
      <c r="B796" s="25" t="str">
        <f>IFERROR(VLOOKUP($A796,'Grade 6'!$H$2:$N$501,3,0),"-")</f>
        <v>M24-0405-265</v>
      </c>
      <c r="C796" s="25" t="str">
        <f>IFERROR(VLOOKUP($A796,'Grade 6'!$H$2:$N$501,4,0),"-")</f>
        <v/>
      </c>
      <c r="D796" s="25" t="str">
        <f>IFERROR(VLOOKUP($A796,'Grade 6'!$H$2:$N$501,5,0),"-")</f>
        <v/>
      </c>
      <c r="E796" s="25">
        <f>IFERROR(VLOOKUP($A796,'Grade 6'!$H$2:$N$501,6,0),"-")</f>
        <v>0</v>
      </c>
      <c r="F796" s="33">
        <f>IFERROR(VLOOKUP($A796,'Grade 6'!$H$2:$N$501,7,0),"-")</f>
        <v>0</v>
      </c>
      <c r="G796" s="6"/>
      <c r="H796" s="13">
        <f t="shared" si="106"/>
        <v>2</v>
      </c>
      <c r="I796" s="17"/>
      <c r="J796" s="14" t="str">
        <f t="shared" si="105"/>
        <v>K.M.A Boys Secondary School</v>
      </c>
      <c r="K796" s="13" t="s">
        <v>19</v>
      </c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>
        <f t="shared" si="104"/>
        <v>0</v>
      </c>
      <c r="W796" s="26"/>
      <c r="X796" s="26"/>
      <c r="Y796" s="6"/>
      <c r="Z796" s="20">
        <f t="shared" si="101"/>
        <v>0</v>
      </c>
      <c r="AA796" s="20"/>
      <c r="AB796" s="2">
        <f t="shared" si="102"/>
        <v>0</v>
      </c>
      <c r="AC796" s="2">
        <f t="shared" si="103"/>
        <v>10</v>
      </c>
      <c r="AD796" s="20">
        <f t="shared" si="107"/>
        <v>217</v>
      </c>
    </row>
    <row r="797" spans="1:30" hidden="1" x14ac:dyDescent="0.35">
      <c r="A797" s="13">
        <v>265</v>
      </c>
      <c r="B797" s="25" t="str">
        <f>IFERROR(VLOOKUP($A797,'Grade 6'!$H$2:$N$501,3,0),"-")</f>
        <v>M24-0405-265</v>
      </c>
      <c r="C797" s="25" t="str">
        <f>IFERROR(VLOOKUP($A797,'Grade 6'!$H$2:$N$501,4,0),"-")</f>
        <v/>
      </c>
      <c r="D797" s="25" t="str">
        <f>IFERROR(VLOOKUP($A797,'Grade 6'!$H$2:$N$501,5,0),"-")</f>
        <v/>
      </c>
      <c r="E797" s="25">
        <f>IFERROR(VLOOKUP($A797,'Grade 6'!$H$2:$N$501,6,0),"-")</f>
        <v>0</v>
      </c>
      <c r="F797" s="33">
        <f>IFERROR(VLOOKUP($A797,'Grade 6'!$H$2:$N$501,7,0),"-")</f>
        <v>0</v>
      </c>
      <c r="G797" s="6"/>
      <c r="H797" s="13">
        <f t="shared" si="106"/>
        <v>3</v>
      </c>
      <c r="I797" s="17"/>
      <c r="J797" s="14" t="str">
        <f t="shared" si="105"/>
        <v>K.M.A Boys Secondary School</v>
      </c>
      <c r="K797" s="13" t="s">
        <v>19</v>
      </c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>
        <f t="shared" si="104"/>
        <v>0</v>
      </c>
      <c r="W797" s="26"/>
      <c r="X797" s="26"/>
      <c r="Y797" s="6"/>
      <c r="Z797" s="20">
        <f t="shared" si="101"/>
        <v>0</v>
      </c>
      <c r="AA797" s="20"/>
      <c r="AB797" s="2">
        <f t="shared" si="102"/>
        <v>0</v>
      </c>
      <c r="AC797" s="2">
        <f t="shared" si="103"/>
        <v>10</v>
      </c>
      <c r="AD797" s="20">
        <f t="shared" si="107"/>
        <v>217</v>
      </c>
    </row>
    <row r="798" spans="1:30" hidden="1" x14ac:dyDescent="0.35">
      <c r="A798" s="13">
        <v>266</v>
      </c>
      <c r="B798" s="25" t="str">
        <f>IFERROR(VLOOKUP($A798,'Grade 6'!$H$2:$N$501,3,0),"-")</f>
        <v>M24-0405-266</v>
      </c>
      <c r="C798" s="25" t="str">
        <f>IFERROR(VLOOKUP($A798,'Grade 6'!$H$2:$N$501,4,0),"-")</f>
        <v/>
      </c>
      <c r="D798" s="25" t="str">
        <f>IFERROR(VLOOKUP($A798,'Grade 6'!$H$2:$N$501,5,0),"-")</f>
        <v/>
      </c>
      <c r="E798" s="25">
        <f>IFERROR(VLOOKUP($A798,'Grade 6'!$H$2:$N$501,6,0),"-")</f>
        <v>0</v>
      </c>
      <c r="F798" s="33">
        <f>IFERROR(VLOOKUP($A798,'Grade 6'!$H$2:$N$501,7,0),"-")</f>
        <v>0</v>
      </c>
      <c r="G798" s="6"/>
      <c r="H798" s="13">
        <f t="shared" si="106"/>
        <v>1</v>
      </c>
      <c r="I798" s="17"/>
      <c r="J798" s="14" t="str">
        <f t="shared" si="105"/>
        <v>K.M.A Boys Secondary School</v>
      </c>
      <c r="K798" s="13" t="s">
        <v>19</v>
      </c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>
        <f t="shared" si="104"/>
        <v>0</v>
      </c>
      <c r="W798" s="26"/>
      <c r="X798" s="26"/>
      <c r="Y798" s="6"/>
      <c r="Z798" s="20">
        <f t="shared" si="101"/>
        <v>0</v>
      </c>
      <c r="AA798" s="20"/>
      <c r="AB798" s="2">
        <f t="shared" si="102"/>
        <v>0</v>
      </c>
      <c r="AC798" s="2">
        <f t="shared" si="103"/>
        <v>10</v>
      </c>
      <c r="AD798" s="20">
        <f t="shared" si="107"/>
        <v>217</v>
      </c>
    </row>
    <row r="799" spans="1:30" hidden="1" x14ac:dyDescent="0.35">
      <c r="A799" s="13">
        <v>266</v>
      </c>
      <c r="B799" s="25" t="str">
        <f>IFERROR(VLOOKUP($A799,'Grade 6'!$H$2:$N$501,3,0),"-")</f>
        <v>M24-0405-266</v>
      </c>
      <c r="C799" s="25" t="str">
        <f>IFERROR(VLOOKUP($A799,'Grade 6'!$H$2:$N$501,4,0),"-")</f>
        <v/>
      </c>
      <c r="D799" s="25" t="str">
        <f>IFERROR(VLOOKUP($A799,'Grade 6'!$H$2:$N$501,5,0),"-")</f>
        <v/>
      </c>
      <c r="E799" s="25">
        <f>IFERROR(VLOOKUP($A799,'Grade 6'!$H$2:$N$501,6,0),"-")</f>
        <v>0</v>
      </c>
      <c r="F799" s="33">
        <f>IFERROR(VLOOKUP($A799,'Grade 6'!$H$2:$N$501,7,0),"-")</f>
        <v>0</v>
      </c>
      <c r="G799" s="6"/>
      <c r="H799" s="13">
        <f t="shared" si="106"/>
        <v>2</v>
      </c>
      <c r="I799" s="17"/>
      <c r="J799" s="14" t="str">
        <f t="shared" si="105"/>
        <v>K.M.A Boys Secondary School</v>
      </c>
      <c r="K799" s="13" t="s">
        <v>19</v>
      </c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>
        <f t="shared" si="104"/>
        <v>0</v>
      </c>
      <c r="W799" s="26"/>
      <c r="X799" s="26"/>
      <c r="Y799" s="6"/>
      <c r="Z799" s="20">
        <f t="shared" si="101"/>
        <v>0</v>
      </c>
      <c r="AA799" s="20"/>
      <c r="AB799" s="2">
        <f t="shared" si="102"/>
        <v>0</v>
      </c>
      <c r="AC799" s="2">
        <f t="shared" si="103"/>
        <v>10</v>
      </c>
      <c r="AD799" s="20">
        <f t="shared" si="107"/>
        <v>217</v>
      </c>
    </row>
    <row r="800" spans="1:30" hidden="1" x14ac:dyDescent="0.35">
      <c r="A800" s="13">
        <v>266</v>
      </c>
      <c r="B800" s="25" t="str">
        <f>IFERROR(VLOOKUP($A800,'Grade 6'!$H$2:$N$501,3,0),"-")</f>
        <v>M24-0405-266</v>
      </c>
      <c r="C800" s="25" t="str">
        <f>IFERROR(VLOOKUP($A800,'Grade 6'!$H$2:$N$501,4,0),"-")</f>
        <v/>
      </c>
      <c r="D800" s="25" t="str">
        <f>IFERROR(VLOOKUP($A800,'Grade 6'!$H$2:$N$501,5,0),"-")</f>
        <v/>
      </c>
      <c r="E800" s="25">
        <f>IFERROR(VLOOKUP($A800,'Grade 6'!$H$2:$N$501,6,0),"-")</f>
        <v>0</v>
      </c>
      <c r="F800" s="33">
        <f>IFERROR(VLOOKUP($A800,'Grade 6'!$H$2:$N$501,7,0),"-")</f>
        <v>0</v>
      </c>
      <c r="G800" s="6"/>
      <c r="H800" s="13">
        <f t="shared" si="106"/>
        <v>3</v>
      </c>
      <c r="I800" s="17"/>
      <c r="J800" s="14" t="str">
        <f t="shared" si="105"/>
        <v>K.M.A Boys Secondary School</v>
      </c>
      <c r="K800" s="13" t="s">
        <v>19</v>
      </c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>
        <f t="shared" si="104"/>
        <v>0</v>
      </c>
      <c r="W800" s="26"/>
      <c r="X800" s="26"/>
      <c r="Y800" s="6"/>
      <c r="Z800" s="20">
        <f t="shared" si="101"/>
        <v>0</v>
      </c>
      <c r="AA800" s="20"/>
      <c r="AB800" s="2">
        <f t="shared" si="102"/>
        <v>0</v>
      </c>
      <c r="AC800" s="2">
        <f t="shared" si="103"/>
        <v>10</v>
      </c>
      <c r="AD800" s="20">
        <f t="shared" si="107"/>
        <v>217</v>
      </c>
    </row>
    <row r="801" spans="1:30" hidden="1" x14ac:dyDescent="0.35">
      <c r="A801" s="13">
        <v>267</v>
      </c>
      <c r="B801" s="25" t="str">
        <f>IFERROR(VLOOKUP($A801,'Grade 6'!$H$2:$N$501,3,0),"-")</f>
        <v>M24-0405-267</v>
      </c>
      <c r="C801" s="25" t="str">
        <f>IFERROR(VLOOKUP($A801,'Grade 6'!$H$2:$N$501,4,0),"-")</f>
        <v/>
      </c>
      <c r="D801" s="25" t="str">
        <f>IFERROR(VLOOKUP($A801,'Grade 6'!$H$2:$N$501,5,0),"-")</f>
        <v/>
      </c>
      <c r="E801" s="25">
        <f>IFERROR(VLOOKUP($A801,'Grade 6'!$H$2:$N$501,6,0),"-")</f>
        <v>0</v>
      </c>
      <c r="F801" s="33">
        <f>IFERROR(VLOOKUP($A801,'Grade 6'!$H$2:$N$501,7,0),"-")</f>
        <v>0</v>
      </c>
      <c r="G801" s="6"/>
      <c r="H801" s="13">
        <f t="shared" si="106"/>
        <v>1</v>
      </c>
      <c r="I801" s="17"/>
      <c r="J801" s="14" t="str">
        <f t="shared" si="105"/>
        <v>K.M.A Boys Secondary School</v>
      </c>
      <c r="K801" s="13" t="s">
        <v>19</v>
      </c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>
        <f t="shared" si="104"/>
        <v>0</v>
      </c>
      <c r="W801" s="26"/>
      <c r="X801" s="26"/>
      <c r="Y801" s="6"/>
      <c r="Z801" s="20">
        <f t="shared" si="101"/>
        <v>0</v>
      </c>
      <c r="AA801" s="20"/>
      <c r="AB801" s="2">
        <f t="shared" si="102"/>
        <v>0</v>
      </c>
      <c r="AC801" s="2">
        <f t="shared" si="103"/>
        <v>10</v>
      </c>
      <c r="AD801" s="20">
        <f t="shared" si="107"/>
        <v>217</v>
      </c>
    </row>
    <row r="802" spans="1:30" hidden="1" x14ac:dyDescent="0.35">
      <c r="A802" s="13">
        <v>267</v>
      </c>
      <c r="B802" s="25" t="str">
        <f>IFERROR(VLOOKUP($A802,'Grade 6'!$H$2:$N$501,3,0),"-")</f>
        <v>M24-0405-267</v>
      </c>
      <c r="C802" s="25" t="str">
        <f>IFERROR(VLOOKUP($A802,'Grade 6'!$H$2:$N$501,4,0),"-")</f>
        <v/>
      </c>
      <c r="D802" s="25" t="str">
        <f>IFERROR(VLOOKUP($A802,'Grade 6'!$H$2:$N$501,5,0),"-")</f>
        <v/>
      </c>
      <c r="E802" s="25">
        <f>IFERROR(VLOOKUP($A802,'Grade 6'!$H$2:$N$501,6,0),"-")</f>
        <v>0</v>
      </c>
      <c r="F802" s="33">
        <f>IFERROR(VLOOKUP($A802,'Grade 6'!$H$2:$N$501,7,0),"-")</f>
        <v>0</v>
      </c>
      <c r="G802" s="6"/>
      <c r="H802" s="13">
        <f t="shared" si="106"/>
        <v>2</v>
      </c>
      <c r="I802" s="17"/>
      <c r="J802" s="14" t="str">
        <f t="shared" si="105"/>
        <v>K.M.A Boys Secondary School</v>
      </c>
      <c r="K802" s="13" t="s">
        <v>19</v>
      </c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>
        <f t="shared" si="104"/>
        <v>0</v>
      </c>
      <c r="W802" s="26"/>
      <c r="X802" s="26"/>
      <c r="Y802" s="6"/>
      <c r="Z802" s="20">
        <f t="shared" si="101"/>
        <v>0</v>
      </c>
      <c r="AA802" s="20"/>
      <c r="AB802" s="2">
        <f t="shared" si="102"/>
        <v>0</v>
      </c>
      <c r="AC802" s="2">
        <f t="shared" si="103"/>
        <v>10</v>
      </c>
      <c r="AD802" s="20">
        <f t="shared" si="107"/>
        <v>217</v>
      </c>
    </row>
    <row r="803" spans="1:30" hidden="1" x14ac:dyDescent="0.35">
      <c r="A803" s="13">
        <v>267</v>
      </c>
      <c r="B803" s="25" t="str">
        <f>IFERROR(VLOOKUP($A803,'Grade 6'!$H$2:$N$501,3,0),"-")</f>
        <v>M24-0405-267</v>
      </c>
      <c r="C803" s="25" t="str">
        <f>IFERROR(VLOOKUP($A803,'Grade 6'!$H$2:$N$501,4,0),"-")</f>
        <v/>
      </c>
      <c r="D803" s="25" t="str">
        <f>IFERROR(VLOOKUP($A803,'Grade 6'!$H$2:$N$501,5,0),"-")</f>
        <v/>
      </c>
      <c r="E803" s="25">
        <f>IFERROR(VLOOKUP($A803,'Grade 6'!$H$2:$N$501,6,0),"-")</f>
        <v>0</v>
      </c>
      <c r="F803" s="33">
        <f>IFERROR(VLOOKUP($A803,'Grade 6'!$H$2:$N$501,7,0),"-")</f>
        <v>0</v>
      </c>
      <c r="G803" s="6"/>
      <c r="H803" s="13">
        <f t="shared" si="106"/>
        <v>3</v>
      </c>
      <c r="I803" s="17"/>
      <c r="J803" s="14" t="str">
        <f t="shared" si="105"/>
        <v>K.M.A Boys Secondary School</v>
      </c>
      <c r="K803" s="13" t="s">
        <v>19</v>
      </c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>
        <f t="shared" si="104"/>
        <v>0</v>
      </c>
      <c r="W803" s="26"/>
      <c r="X803" s="26"/>
      <c r="Y803" s="6"/>
      <c r="Z803" s="20">
        <f t="shared" si="101"/>
        <v>0</v>
      </c>
      <c r="AA803" s="20"/>
      <c r="AB803" s="2">
        <f t="shared" si="102"/>
        <v>0</v>
      </c>
      <c r="AC803" s="2">
        <f t="shared" si="103"/>
        <v>10</v>
      </c>
      <c r="AD803" s="20">
        <f t="shared" si="107"/>
        <v>217</v>
      </c>
    </row>
    <row r="804" spans="1:30" hidden="1" x14ac:dyDescent="0.35">
      <c r="A804" s="13">
        <v>268</v>
      </c>
      <c r="B804" s="25" t="str">
        <f>IFERROR(VLOOKUP($A804,'Grade 6'!$H$2:$N$501,3,0),"-")</f>
        <v>M24-0405-268</v>
      </c>
      <c r="C804" s="25" t="str">
        <f>IFERROR(VLOOKUP($A804,'Grade 6'!$H$2:$N$501,4,0),"-")</f>
        <v/>
      </c>
      <c r="D804" s="25" t="str">
        <f>IFERROR(VLOOKUP($A804,'Grade 6'!$H$2:$N$501,5,0),"-")</f>
        <v/>
      </c>
      <c r="E804" s="25">
        <f>IFERROR(VLOOKUP($A804,'Grade 6'!$H$2:$N$501,6,0),"-")</f>
        <v>0</v>
      </c>
      <c r="F804" s="33">
        <f>IFERROR(VLOOKUP($A804,'Grade 6'!$H$2:$N$501,7,0),"-")</f>
        <v>0</v>
      </c>
      <c r="G804" s="6"/>
      <c r="H804" s="13">
        <f t="shared" si="106"/>
        <v>1</v>
      </c>
      <c r="I804" s="17"/>
      <c r="J804" s="14" t="str">
        <f t="shared" si="105"/>
        <v>K.M.A Boys Secondary School</v>
      </c>
      <c r="K804" s="13" t="s">
        <v>19</v>
      </c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>
        <f t="shared" si="104"/>
        <v>0</v>
      </c>
      <c r="W804" s="26"/>
      <c r="X804" s="26"/>
      <c r="Y804" s="6"/>
      <c r="Z804" s="20">
        <f t="shared" si="101"/>
        <v>0</v>
      </c>
      <c r="AA804" s="20"/>
      <c r="AB804" s="2">
        <f t="shared" si="102"/>
        <v>0</v>
      </c>
      <c r="AC804" s="2">
        <f t="shared" si="103"/>
        <v>10</v>
      </c>
      <c r="AD804" s="20">
        <f t="shared" si="107"/>
        <v>217</v>
      </c>
    </row>
    <row r="805" spans="1:30" hidden="1" x14ac:dyDescent="0.35">
      <c r="A805" s="13">
        <v>268</v>
      </c>
      <c r="B805" s="25" t="str">
        <f>IFERROR(VLOOKUP($A805,'Grade 6'!$H$2:$N$501,3,0),"-")</f>
        <v>M24-0405-268</v>
      </c>
      <c r="C805" s="25" t="str">
        <f>IFERROR(VLOOKUP($A805,'Grade 6'!$H$2:$N$501,4,0),"-")</f>
        <v/>
      </c>
      <c r="D805" s="25" t="str">
        <f>IFERROR(VLOOKUP($A805,'Grade 6'!$H$2:$N$501,5,0),"-")</f>
        <v/>
      </c>
      <c r="E805" s="25">
        <f>IFERROR(VLOOKUP($A805,'Grade 6'!$H$2:$N$501,6,0),"-")</f>
        <v>0</v>
      </c>
      <c r="F805" s="33">
        <f>IFERROR(VLOOKUP($A805,'Grade 6'!$H$2:$N$501,7,0),"-")</f>
        <v>0</v>
      </c>
      <c r="G805" s="6"/>
      <c r="H805" s="13">
        <f t="shared" si="106"/>
        <v>2</v>
      </c>
      <c r="I805" s="17"/>
      <c r="J805" s="14" t="str">
        <f t="shared" si="105"/>
        <v>K.M.A Boys Secondary School</v>
      </c>
      <c r="K805" s="13" t="s">
        <v>19</v>
      </c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>
        <f t="shared" si="104"/>
        <v>0</v>
      </c>
      <c r="W805" s="26"/>
      <c r="X805" s="26"/>
      <c r="Y805" s="6"/>
      <c r="Z805" s="20">
        <f t="shared" si="101"/>
        <v>0</v>
      </c>
      <c r="AA805" s="20"/>
      <c r="AB805" s="2">
        <f t="shared" si="102"/>
        <v>0</v>
      </c>
      <c r="AC805" s="2">
        <f t="shared" si="103"/>
        <v>10</v>
      </c>
      <c r="AD805" s="20">
        <f t="shared" si="107"/>
        <v>217</v>
      </c>
    </row>
    <row r="806" spans="1:30" hidden="1" x14ac:dyDescent="0.35">
      <c r="A806" s="13">
        <v>268</v>
      </c>
      <c r="B806" s="25" t="str">
        <f>IFERROR(VLOOKUP($A806,'Grade 6'!$H$2:$N$501,3,0),"-")</f>
        <v>M24-0405-268</v>
      </c>
      <c r="C806" s="25" t="str">
        <f>IFERROR(VLOOKUP($A806,'Grade 6'!$H$2:$N$501,4,0),"-")</f>
        <v/>
      </c>
      <c r="D806" s="25" t="str">
        <f>IFERROR(VLOOKUP($A806,'Grade 6'!$H$2:$N$501,5,0),"-")</f>
        <v/>
      </c>
      <c r="E806" s="25">
        <f>IFERROR(VLOOKUP($A806,'Grade 6'!$H$2:$N$501,6,0),"-")</f>
        <v>0</v>
      </c>
      <c r="F806" s="33">
        <f>IFERROR(VLOOKUP($A806,'Grade 6'!$H$2:$N$501,7,0),"-")</f>
        <v>0</v>
      </c>
      <c r="G806" s="6"/>
      <c r="H806" s="13">
        <f t="shared" si="106"/>
        <v>3</v>
      </c>
      <c r="I806" s="17"/>
      <c r="J806" s="14" t="str">
        <f t="shared" si="105"/>
        <v>K.M.A Boys Secondary School</v>
      </c>
      <c r="K806" s="13" t="s">
        <v>19</v>
      </c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>
        <f t="shared" si="104"/>
        <v>0</v>
      </c>
      <c r="W806" s="26"/>
      <c r="X806" s="26"/>
      <c r="Y806" s="6"/>
      <c r="Z806" s="20">
        <f t="shared" si="101"/>
        <v>0</v>
      </c>
      <c r="AA806" s="20"/>
      <c r="AB806" s="2">
        <f t="shared" si="102"/>
        <v>0</v>
      </c>
      <c r="AC806" s="2">
        <f t="shared" si="103"/>
        <v>10</v>
      </c>
      <c r="AD806" s="20">
        <f t="shared" si="107"/>
        <v>217</v>
      </c>
    </row>
    <row r="807" spans="1:30" hidden="1" x14ac:dyDescent="0.35">
      <c r="A807" s="13">
        <v>269</v>
      </c>
      <c r="B807" s="25" t="str">
        <f>IFERROR(VLOOKUP($A807,'Grade 6'!$H$2:$N$501,3,0),"-")</f>
        <v>M24-0405-269</v>
      </c>
      <c r="C807" s="25" t="str">
        <f>IFERROR(VLOOKUP($A807,'Grade 6'!$H$2:$N$501,4,0),"-")</f>
        <v/>
      </c>
      <c r="D807" s="25" t="str">
        <f>IFERROR(VLOOKUP($A807,'Grade 6'!$H$2:$N$501,5,0),"-")</f>
        <v/>
      </c>
      <c r="E807" s="25">
        <f>IFERROR(VLOOKUP($A807,'Grade 6'!$H$2:$N$501,6,0),"-")</f>
        <v>0</v>
      </c>
      <c r="F807" s="33">
        <f>IFERROR(VLOOKUP($A807,'Grade 6'!$H$2:$N$501,7,0),"-")</f>
        <v>0</v>
      </c>
      <c r="G807" s="6"/>
      <c r="H807" s="13">
        <f t="shared" si="106"/>
        <v>1</v>
      </c>
      <c r="I807" s="17"/>
      <c r="J807" s="14" t="str">
        <f t="shared" si="105"/>
        <v>K.M.A Boys Secondary School</v>
      </c>
      <c r="K807" s="13" t="s">
        <v>19</v>
      </c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>
        <f t="shared" si="104"/>
        <v>0</v>
      </c>
      <c r="W807" s="26"/>
      <c r="X807" s="26"/>
      <c r="Y807" s="6"/>
      <c r="Z807" s="20">
        <f t="shared" si="101"/>
        <v>0</v>
      </c>
      <c r="AA807" s="20"/>
      <c r="AB807" s="2">
        <f t="shared" si="102"/>
        <v>0</v>
      </c>
      <c r="AC807" s="2">
        <f t="shared" si="103"/>
        <v>10</v>
      </c>
      <c r="AD807" s="20">
        <f t="shared" si="107"/>
        <v>217</v>
      </c>
    </row>
    <row r="808" spans="1:30" hidden="1" x14ac:dyDescent="0.35">
      <c r="A808" s="13">
        <v>269</v>
      </c>
      <c r="B808" s="25" t="str">
        <f>IFERROR(VLOOKUP($A808,'Grade 6'!$H$2:$N$501,3,0),"-")</f>
        <v>M24-0405-269</v>
      </c>
      <c r="C808" s="25" t="str">
        <f>IFERROR(VLOOKUP($A808,'Grade 6'!$H$2:$N$501,4,0),"-")</f>
        <v/>
      </c>
      <c r="D808" s="25" t="str">
        <f>IFERROR(VLOOKUP($A808,'Grade 6'!$H$2:$N$501,5,0),"-")</f>
        <v/>
      </c>
      <c r="E808" s="25">
        <f>IFERROR(VLOOKUP($A808,'Grade 6'!$H$2:$N$501,6,0),"-")</f>
        <v>0</v>
      </c>
      <c r="F808" s="33">
        <f>IFERROR(VLOOKUP($A808,'Grade 6'!$H$2:$N$501,7,0),"-")</f>
        <v>0</v>
      </c>
      <c r="G808" s="6"/>
      <c r="H808" s="13">
        <f t="shared" si="106"/>
        <v>2</v>
      </c>
      <c r="I808" s="17"/>
      <c r="J808" s="14" t="str">
        <f t="shared" si="105"/>
        <v>K.M.A Boys Secondary School</v>
      </c>
      <c r="K808" s="13" t="s">
        <v>19</v>
      </c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>
        <f t="shared" si="104"/>
        <v>0</v>
      </c>
      <c r="W808" s="26"/>
      <c r="X808" s="26"/>
      <c r="Y808" s="6"/>
      <c r="Z808" s="20">
        <f t="shared" si="101"/>
        <v>0</v>
      </c>
      <c r="AA808" s="20"/>
      <c r="AB808" s="2">
        <f t="shared" si="102"/>
        <v>0</v>
      </c>
      <c r="AC808" s="2">
        <f t="shared" si="103"/>
        <v>10</v>
      </c>
      <c r="AD808" s="20">
        <f t="shared" si="107"/>
        <v>217</v>
      </c>
    </row>
    <row r="809" spans="1:30" hidden="1" x14ac:dyDescent="0.35">
      <c r="A809" s="13">
        <v>269</v>
      </c>
      <c r="B809" s="25" t="str">
        <f>IFERROR(VLOOKUP($A809,'Grade 6'!$H$2:$N$501,3,0),"-")</f>
        <v>M24-0405-269</v>
      </c>
      <c r="C809" s="25" t="str">
        <f>IFERROR(VLOOKUP($A809,'Grade 6'!$H$2:$N$501,4,0),"-")</f>
        <v/>
      </c>
      <c r="D809" s="25" t="str">
        <f>IFERROR(VLOOKUP($A809,'Grade 6'!$H$2:$N$501,5,0),"-")</f>
        <v/>
      </c>
      <c r="E809" s="25">
        <f>IFERROR(VLOOKUP($A809,'Grade 6'!$H$2:$N$501,6,0),"-")</f>
        <v>0</v>
      </c>
      <c r="F809" s="33">
        <f>IFERROR(VLOOKUP($A809,'Grade 6'!$H$2:$N$501,7,0),"-")</f>
        <v>0</v>
      </c>
      <c r="G809" s="6"/>
      <c r="H809" s="13">
        <f t="shared" si="106"/>
        <v>3</v>
      </c>
      <c r="I809" s="17"/>
      <c r="J809" s="14" t="str">
        <f t="shared" si="105"/>
        <v>K.M.A Boys Secondary School</v>
      </c>
      <c r="K809" s="13" t="s">
        <v>19</v>
      </c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>
        <f t="shared" si="104"/>
        <v>0</v>
      </c>
      <c r="W809" s="26"/>
      <c r="X809" s="26"/>
      <c r="Y809" s="6"/>
      <c r="Z809" s="20">
        <f t="shared" si="101"/>
        <v>0</v>
      </c>
      <c r="AA809" s="20"/>
      <c r="AB809" s="2">
        <f t="shared" si="102"/>
        <v>0</v>
      </c>
      <c r="AC809" s="2">
        <f t="shared" si="103"/>
        <v>10</v>
      </c>
      <c r="AD809" s="20">
        <f t="shared" si="107"/>
        <v>217</v>
      </c>
    </row>
    <row r="810" spans="1:30" hidden="1" x14ac:dyDescent="0.35">
      <c r="A810" s="13">
        <v>270</v>
      </c>
      <c r="B810" s="25" t="str">
        <f>IFERROR(VLOOKUP($A810,'Grade 6'!$H$2:$N$501,3,0),"-")</f>
        <v>M24-0405-270</v>
      </c>
      <c r="C810" s="25" t="str">
        <f>IFERROR(VLOOKUP($A810,'Grade 6'!$H$2:$N$501,4,0),"-")</f>
        <v/>
      </c>
      <c r="D810" s="25" t="str">
        <f>IFERROR(VLOOKUP($A810,'Grade 6'!$H$2:$N$501,5,0),"-")</f>
        <v/>
      </c>
      <c r="E810" s="25">
        <f>IFERROR(VLOOKUP($A810,'Grade 6'!$H$2:$N$501,6,0),"-")</f>
        <v>0</v>
      </c>
      <c r="F810" s="33">
        <f>IFERROR(VLOOKUP($A810,'Grade 6'!$H$2:$N$501,7,0),"-")</f>
        <v>0</v>
      </c>
      <c r="G810" s="6"/>
      <c r="H810" s="13">
        <f t="shared" si="106"/>
        <v>1</v>
      </c>
      <c r="I810" s="17"/>
      <c r="J810" s="14" t="str">
        <f t="shared" si="105"/>
        <v>K.M.A Boys Secondary School</v>
      </c>
      <c r="K810" s="13" t="s">
        <v>19</v>
      </c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>
        <f t="shared" si="104"/>
        <v>0</v>
      </c>
      <c r="W810" s="26"/>
      <c r="X810" s="26"/>
      <c r="Y810" s="6"/>
      <c r="Z810" s="20">
        <f t="shared" si="101"/>
        <v>0</v>
      </c>
      <c r="AA810" s="20"/>
      <c r="AB810" s="2">
        <f t="shared" si="102"/>
        <v>0</v>
      </c>
      <c r="AC810" s="2">
        <f t="shared" si="103"/>
        <v>10</v>
      </c>
      <c r="AD810" s="20">
        <f t="shared" si="107"/>
        <v>217</v>
      </c>
    </row>
    <row r="811" spans="1:30" hidden="1" x14ac:dyDescent="0.35">
      <c r="A811" s="13">
        <v>270</v>
      </c>
      <c r="B811" s="25" t="str">
        <f>IFERROR(VLOOKUP($A811,'Grade 6'!$H$2:$N$501,3,0),"-")</f>
        <v>M24-0405-270</v>
      </c>
      <c r="C811" s="25" t="str">
        <f>IFERROR(VLOOKUP($A811,'Grade 6'!$H$2:$N$501,4,0),"-")</f>
        <v/>
      </c>
      <c r="D811" s="25" t="str">
        <f>IFERROR(VLOOKUP($A811,'Grade 6'!$H$2:$N$501,5,0),"-")</f>
        <v/>
      </c>
      <c r="E811" s="25">
        <f>IFERROR(VLOOKUP($A811,'Grade 6'!$H$2:$N$501,6,0),"-")</f>
        <v>0</v>
      </c>
      <c r="F811" s="33">
        <f>IFERROR(VLOOKUP($A811,'Grade 6'!$H$2:$N$501,7,0),"-")</f>
        <v>0</v>
      </c>
      <c r="G811" s="6"/>
      <c r="H811" s="13">
        <f t="shared" si="106"/>
        <v>2</v>
      </c>
      <c r="I811" s="17"/>
      <c r="J811" s="14" t="str">
        <f t="shared" si="105"/>
        <v>K.M.A Boys Secondary School</v>
      </c>
      <c r="K811" s="13" t="s">
        <v>19</v>
      </c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>
        <f t="shared" si="104"/>
        <v>0</v>
      </c>
      <c r="W811" s="26"/>
      <c r="X811" s="26"/>
      <c r="Y811" s="6"/>
      <c r="Z811" s="20">
        <f t="shared" si="101"/>
        <v>0</v>
      </c>
      <c r="AA811" s="20"/>
      <c r="AB811" s="2">
        <f t="shared" si="102"/>
        <v>0</v>
      </c>
      <c r="AC811" s="2">
        <f t="shared" si="103"/>
        <v>10</v>
      </c>
      <c r="AD811" s="20">
        <f t="shared" si="107"/>
        <v>217</v>
      </c>
    </row>
    <row r="812" spans="1:30" hidden="1" x14ac:dyDescent="0.35">
      <c r="A812" s="13">
        <v>270</v>
      </c>
      <c r="B812" s="25" t="str">
        <f>IFERROR(VLOOKUP($A812,'Grade 6'!$H$2:$N$501,3,0),"-")</f>
        <v>M24-0405-270</v>
      </c>
      <c r="C812" s="25" t="str">
        <f>IFERROR(VLOOKUP($A812,'Grade 6'!$H$2:$N$501,4,0),"-")</f>
        <v/>
      </c>
      <c r="D812" s="25" t="str">
        <f>IFERROR(VLOOKUP($A812,'Grade 6'!$H$2:$N$501,5,0),"-")</f>
        <v/>
      </c>
      <c r="E812" s="25">
        <f>IFERROR(VLOOKUP($A812,'Grade 6'!$H$2:$N$501,6,0),"-")</f>
        <v>0</v>
      </c>
      <c r="F812" s="33">
        <f>IFERROR(VLOOKUP($A812,'Grade 6'!$H$2:$N$501,7,0),"-")</f>
        <v>0</v>
      </c>
      <c r="G812" s="6"/>
      <c r="H812" s="13">
        <f t="shared" si="106"/>
        <v>3</v>
      </c>
      <c r="I812" s="17"/>
      <c r="J812" s="14" t="str">
        <f t="shared" si="105"/>
        <v>K.M.A Boys Secondary School</v>
      </c>
      <c r="K812" s="13" t="s">
        <v>19</v>
      </c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>
        <f t="shared" si="104"/>
        <v>0</v>
      </c>
      <c r="W812" s="26"/>
      <c r="X812" s="26"/>
      <c r="Y812" s="6"/>
      <c r="Z812" s="20">
        <f t="shared" si="101"/>
        <v>0</v>
      </c>
      <c r="AA812" s="20"/>
      <c r="AB812" s="2">
        <f t="shared" si="102"/>
        <v>0</v>
      </c>
      <c r="AC812" s="2">
        <f t="shared" si="103"/>
        <v>10</v>
      </c>
      <c r="AD812" s="20">
        <f t="shared" si="107"/>
        <v>217</v>
      </c>
    </row>
    <row r="813" spans="1:30" hidden="1" x14ac:dyDescent="0.35">
      <c r="A813" s="13">
        <v>271</v>
      </c>
      <c r="B813" s="25" t="str">
        <f>IFERROR(VLOOKUP($A813,'Grade 6'!$H$2:$N$501,3,0),"-")</f>
        <v>M24-0405-271</v>
      </c>
      <c r="C813" s="25" t="str">
        <f>IFERROR(VLOOKUP($A813,'Grade 6'!$H$2:$N$501,4,0),"-")</f>
        <v/>
      </c>
      <c r="D813" s="25" t="str">
        <f>IFERROR(VLOOKUP($A813,'Grade 6'!$H$2:$N$501,5,0),"-")</f>
        <v/>
      </c>
      <c r="E813" s="25">
        <f>IFERROR(VLOOKUP($A813,'Grade 6'!$H$2:$N$501,6,0),"-")</f>
        <v>0</v>
      </c>
      <c r="F813" s="33">
        <f>IFERROR(VLOOKUP($A813,'Grade 6'!$H$2:$N$501,7,0),"-")</f>
        <v>0</v>
      </c>
      <c r="G813" s="6"/>
      <c r="H813" s="13">
        <f t="shared" si="106"/>
        <v>1</v>
      </c>
      <c r="I813" s="17"/>
      <c r="J813" s="14" t="str">
        <f t="shared" si="105"/>
        <v>K.M.A Boys Secondary School</v>
      </c>
      <c r="K813" s="13" t="s">
        <v>19</v>
      </c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>
        <f t="shared" si="104"/>
        <v>0</v>
      </c>
      <c r="W813" s="26"/>
      <c r="X813" s="26"/>
      <c r="Y813" s="6"/>
      <c r="Z813" s="20">
        <f t="shared" si="101"/>
        <v>0</v>
      </c>
      <c r="AA813" s="20"/>
      <c r="AB813" s="2">
        <f t="shared" si="102"/>
        <v>0</v>
      </c>
      <c r="AC813" s="2">
        <f t="shared" si="103"/>
        <v>10</v>
      </c>
      <c r="AD813" s="20">
        <f t="shared" si="107"/>
        <v>217</v>
      </c>
    </row>
    <row r="814" spans="1:30" hidden="1" x14ac:dyDescent="0.35">
      <c r="A814" s="13">
        <v>271</v>
      </c>
      <c r="B814" s="25" t="str">
        <f>IFERROR(VLOOKUP($A814,'Grade 6'!$H$2:$N$501,3,0),"-")</f>
        <v>M24-0405-271</v>
      </c>
      <c r="C814" s="25" t="str">
        <f>IFERROR(VLOOKUP($A814,'Grade 6'!$H$2:$N$501,4,0),"-")</f>
        <v/>
      </c>
      <c r="D814" s="25" t="str">
        <f>IFERROR(VLOOKUP($A814,'Grade 6'!$H$2:$N$501,5,0),"-")</f>
        <v/>
      </c>
      <c r="E814" s="25">
        <f>IFERROR(VLOOKUP($A814,'Grade 6'!$H$2:$N$501,6,0),"-")</f>
        <v>0</v>
      </c>
      <c r="F814" s="33">
        <f>IFERROR(VLOOKUP($A814,'Grade 6'!$H$2:$N$501,7,0),"-")</f>
        <v>0</v>
      </c>
      <c r="G814" s="6"/>
      <c r="H814" s="13">
        <f t="shared" si="106"/>
        <v>2</v>
      </c>
      <c r="I814" s="17"/>
      <c r="J814" s="14" t="str">
        <f t="shared" si="105"/>
        <v>K.M.A Boys Secondary School</v>
      </c>
      <c r="K814" s="13" t="s">
        <v>19</v>
      </c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>
        <f t="shared" si="104"/>
        <v>0</v>
      </c>
      <c r="W814" s="26"/>
      <c r="X814" s="26"/>
      <c r="Y814" s="6"/>
      <c r="Z814" s="20">
        <f t="shared" si="101"/>
        <v>0</v>
      </c>
      <c r="AA814" s="20"/>
      <c r="AB814" s="2">
        <f t="shared" si="102"/>
        <v>0</v>
      </c>
      <c r="AC814" s="2">
        <f t="shared" si="103"/>
        <v>10</v>
      </c>
      <c r="AD814" s="20">
        <f t="shared" si="107"/>
        <v>217</v>
      </c>
    </row>
    <row r="815" spans="1:30" hidden="1" x14ac:dyDescent="0.35">
      <c r="A815" s="13">
        <v>271</v>
      </c>
      <c r="B815" s="25" t="str">
        <f>IFERROR(VLOOKUP($A815,'Grade 6'!$H$2:$N$501,3,0),"-")</f>
        <v>M24-0405-271</v>
      </c>
      <c r="C815" s="25" t="str">
        <f>IFERROR(VLOOKUP($A815,'Grade 6'!$H$2:$N$501,4,0),"-")</f>
        <v/>
      </c>
      <c r="D815" s="25" t="str">
        <f>IFERROR(VLOOKUP($A815,'Grade 6'!$H$2:$N$501,5,0),"-")</f>
        <v/>
      </c>
      <c r="E815" s="25">
        <f>IFERROR(VLOOKUP($A815,'Grade 6'!$H$2:$N$501,6,0),"-")</f>
        <v>0</v>
      </c>
      <c r="F815" s="33">
        <f>IFERROR(VLOOKUP($A815,'Grade 6'!$H$2:$N$501,7,0),"-")</f>
        <v>0</v>
      </c>
      <c r="G815" s="6"/>
      <c r="H815" s="13">
        <f t="shared" si="106"/>
        <v>3</v>
      </c>
      <c r="I815" s="17"/>
      <c r="J815" s="14" t="str">
        <f t="shared" si="105"/>
        <v>K.M.A Boys Secondary School</v>
      </c>
      <c r="K815" s="13" t="s">
        <v>19</v>
      </c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>
        <f t="shared" si="104"/>
        <v>0</v>
      </c>
      <c r="W815" s="26"/>
      <c r="X815" s="26"/>
      <c r="Y815" s="6"/>
      <c r="Z815" s="20">
        <f t="shared" si="101"/>
        <v>0</v>
      </c>
      <c r="AA815" s="20"/>
      <c r="AB815" s="2">
        <f t="shared" si="102"/>
        <v>0</v>
      </c>
      <c r="AC815" s="2">
        <f t="shared" si="103"/>
        <v>10</v>
      </c>
      <c r="AD815" s="20">
        <f t="shared" si="107"/>
        <v>217</v>
      </c>
    </row>
    <row r="816" spans="1:30" hidden="1" x14ac:dyDescent="0.35">
      <c r="A816" s="13">
        <v>272</v>
      </c>
      <c r="B816" s="25" t="str">
        <f>IFERROR(VLOOKUP($A816,'Grade 6'!$H$2:$N$501,3,0),"-")</f>
        <v>M24-0405-272</v>
      </c>
      <c r="C816" s="25" t="str">
        <f>IFERROR(VLOOKUP($A816,'Grade 6'!$H$2:$N$501,4,0),"-")</f>
        <v/>
      </c>
      <c r="D816" s="25" t="str">
        <f>IFERROR(VLOOKUP($A816,'Grade 6'!$H$2:$N$501,5,0),"-")</f>
        <v/>
      </c>
      <c r="E816" s="25">
        <f>IFERROR(VLOOKUP($A816,'Grade 6'!$H$2:$N$501,6,0),"-")</f>
        <v>0</v>
      </c>
      <c r="F816" s="33">
        <f>IFERROR(VLOOKUP($A816,'Grade 6'!$H$2:$N$501,7,0),"-")</f>
        <v>0</v>
      </c>
      <c r="G816" s="6"/>
      <c r="H816" s="13">
        <f t="shared" si="106"/>
        <v>1</v>
      </c>
      <c r="I816" s="17"/>
      <c r="J816" s="14" t="str">
        <f t="shared" si="105"/>
        <v>K.M.A Boys Secondary School</v>
      </c>
      <c r="K816" s="13" t="s">
        <v>19</v>
      </c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>
        <f t="shared" si="104"/>
        <v>0</v>
      </c>
      <c r="W816" s="26"/>
      <c r="X816" s="26"/>
      <c r="Y816" s="6"/>
      <c r="Z816" s="20">
        <f t="shared" si="101"/>
        <v>0</v>
      </c>
      <c r="AA816" s="20"/>
      <c r="AB816" s="2">
        <f t="shared" si="102"/>
        <v>0</v>
      </c>
      <c r="AC816" s="2">
        <f t="shared" si="103"/>
        <v>10</v>
      </c>
      <c r="AD816" s="20">
        <f t="shared" si="107"/>
        <v>217</v>
      </c>
    </row>
    <row r="817" spans="1:30" hidden="1" x14ac:dyDescent="0.35">
      <c r="A817" s="13">
        <v>272</v>
      </c>
      <c r="B817" s="25" t="str">
        <f>IFERROR(VLOOKUP($A817,'Grade 6'!$H$2:$N$501,3,0),"-")</f>
        <v>M24-0405-272</v>
      </c>
      <c r="C817" s="25" t="str">
        <f>IFERROR(VLOOKUP($A817,'Grade 6'!$H$2:$N$501,4,0),"-")</f>
        <v/>
      </c>
      <c r="D817" s="25" t="str">
        <f>IFERROR(VLOOKUP($A817,'Grade 6'!$H$2:$N$501,5,0),"-")</f>
        <v/>
      </c>
      <c r="E817" s="25">
        <f>IFERROR(VLOOKUP($A817,'Grade 6'!$H$2:$N$501,6,0),"-")</f>
        <v>0</v>
      </c>
      <c r="F817" s="33">
        <f>IFERROR(VLOOKUP($A817,'Grade 6'!$H$2:$N$501,7,0),"-")</f>
        <v>0</v>
      </c>
      <c r="G817" s="6"/>
      <c r="H817" s="13">
        <f t="shared" si="106"/>
        <v>2</v>
      </c>
      <c r="I817" s="17"/>
      <c r="J817" s="14" t="str">
        <f t="shared" si="105"/>
        <v>K.M.A Boys Secondary School</v>
      </c>
      <c r="K817" s="13" t="s">
        <v>19</v>
      </c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>
        <f t="shared" si="104"/>
        <v>0</v>
      </c>
      <c r="W817" s="26"/>
      <c r="X817" s="26"/>
      <c r="Y817" s="6"/>
      <c r="Z817" s="20">
        <f t="shared" si="101"/>
        <v>0</v>
      </c>
      <c r="AA817" s="20"/>
      <c r="AB817" s="2">
        <f t="shared" si="102"/>
        <v>0</v>
      </c>
      <c r="AC817" s="2">
        <f t="shared" si="103"/>
        <v>10</v>
      </c>
      <c r="AD817" s="20">
        <f t="shared" si="107"/>
        <v>217</v>
      </c>
    </row>
    <row r="818" spans="1:30" hidden="1" x14ac:dyDescent="0.35">
      <c r="A818" s="13">
        <v>272</v>
      </c>
      <c r="B818" s="25" t="str">
        <f>IFERROR(VLOOKUP($A818,'Grade 6'!$H$2:$N$501,3,0),"-")</f>
        <v>M24-0405-272</v>
      </c>
      <c r="C818" s="25" t="str">
        <f>IFERROR(VLOOKUP($A818,'Grade 6'!$H$2:$N$501,4,0),"-")</f>
        <v/>
      </c>
      <c r="D818" s="25" t="str">
        <f>IFERROR(VLOOKUP($A818,'Grade 6'!$H$2:$N$501,5,0),"-")</f>
        <v/>
      </c>
      <c r="E818" s="25">
        <f>IFERROR(VLOOKUP($A818,'Grade 6'!$H$2:$N$501,6,0),"-")</f>
        <v>0</v>
      </c>
      <c r="F818" s="33">
        <f>IFERROR(VLOOKUP($A818,'Grade 6'!$H$2:$N$501,7,0),"-")</f>
        <v>0</v>
      </c>
      <c r="G818" s="6"/>
      <c r="H818" s="13">
        <f t="shared" si="106"/>
        <v>3</v>
      </c>
      <c r="I818" s="17"/>
      <c r="J818" s="14" t="str">
        <f t="shared" si="105"/>
        <v>K.M.A Boys Secondary School</v>
      </c>
      <c r="K818" s="13" t="s">
        <v>19</v>
      </c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>
        <f t="shared" si="104"/>
        <v>0</v>
      </c>
      <c r="W818" s="26"/>
      <c r="X818" s="26"/>
      <c r="Y818" s="6"/>
      <c r="Z818" s="20">
        <f t="shared" si="101"/>
        <v>0</v>
      </c>
      <c r="AA818" s="20"/>
      <c r="AB818" s="2">
        <f t="shared" si="102"/>
        <v>0</v>
      </c>
      <c r="AC818" s="2">
        <f t="shared" si="103"/>
        <v>10</v>
      </c>
      <c r="AD818" s="20">
        <f t="shared" si="107"/>
        <v>217</v>
      </c>
    </row>
    <row r="819" spans="1:30" hidden="1" x14ac:dyDescent="0.35">
      <c r="A819" s="13">
        <v>273</v>
      </c>
      <c r="B819" s="25" t="str">
        <f>IFERROR(VLOOKUP($A819,'Grade 6'!$H$2:$N$501,3,0),"-")</f>
        <v>M24-0405-273</v>
      </c>
      <c r="C819" s="25" t="str">
        <f>IFERROR(VLOOKUP($A819,'Grade 6'!$H$2:$N$501,4,0),"-")</f>
        <v/>
      </c>
      <c r="D819" s="25" t="str">
        <f>IFERROR(VLOOKUP($A819,'Grade 6'!$H$2:$N$501,5,0),"-")</f>
        <v/>
      </c>
      <c r="E819" s="25">
        <f>IFERROR(VLOOKUP($A819,'Grade 6'!$H$2:$N$501,6,0),"-")</f>
        <v>0</v>
      </c>
      <c r="F819" s="33">
        <f>IFERROR(VLOOKUP($A819,'Grade 6'!$H$2:$N$501,7,0),"-")</f>
        <v>0</v>
      </c>
      <c r="G819" s="6"/>
      <c r="H819" s="13">
        <f t="shared" si="106"/>
        <v>1</v>
      </c>
      <c r="I819" s="17"/>
      <c r="J819" s="14" t="str">
        <f t="shared" si="105"/>
        <v>K.M.A Boys Secondary School</v>
      </c>
      <c r="K819" s="13" t="s">
        <v>19</v>
      </c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>
        <f t="shared" si="104"/>
        <v>0</v>
      </c>
      <c r="W819" s="26"/>
      <c r="X819" s="26"/>
      <c r="Y819" s="6"/>
      <c r="Z819" s="20">
        <f t="shared" si="101"/>
        <v>0</v>
      </c>
      <c r="AA819" s="20"/>
      <c r="AB819" s="2">
        <f t="shared" ref="AB819:AB866" si="108">SUM(L819:U819)</f>
        <v>0</v>
      </c>
      <c r="AC819" s="2">
        <f t="shared" ref="AC819:AC866" si="109">COUNTBLANK(L819:U819)</f>
        <v>10</v>
      </c>
      <c r="AD819" s="20">
        <f t="shared" si="107"/>
        <v>217</v>
      </c>
    </row>
    <row r="820" spans="1:30" hidden="1" x14ac:dyDescent="0.35">
      <c r="A820" s="13">
        <v>273</v>
      </c>
      <c r="B820" s="25" t="str">
        <f>IFERROR(VLOOKUP($A820,'Grade 6'!$H$2:$N$501,3,0),"-")</f>
        <v>M24-0405-273</v>
      </c>
      <c r="C820" s="25" t="str">
        <f>IFERROR(VLOOKUP($A820,'Grade 6'!$H$2:$N$501,4,0),"-")</f>
        <v/>
      </c>
      <c r="D820" s="25" t="str">
        <f>IFERROR(VLOOKUP($A820,'Grade 6'!$H$2:$N$501,5,0),"-")</f>
        <v/>
      </c>
      <c r="E820" s="25">
        <f>IFERROR(VLOOKUP($A820,'Grade 6'!$H$2:$N$501,6,0),"-")</f>
        <v>0</v>
      </c>
      <c r="F820" s="33">
        <f>IFERROR(VLOOKUP($A820,'Grade 6'!$H$2:$N$501,7,0),"-")</f>
        <v>0</v>
      </c>
      <c r="G820" s="6"/>
      <c r="H820" s="13">
        <f t="shared" si="106"/>
        <v>2</v>
      </c>
      <c r="I820" s="17"/>
      <c r="J820" s="14" t="str">
        <f t="shared" si="105"/>
        <v>K.M.A Boys Secondary School</v>
      </c>
      <c r="K820" s="13" t="s">
        <v>19</v>
      </c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>
        <f t="shared" ref="V820:V867" si="110">Z820</f>
        <v>0</v>
      </c>
      <c r="W820" s="26"/>
      <c r="X820" s="26"/>
      <c r="Y820" s="6"/>
      <c r="Z820" s="20">
        <f t="shared" si="101"/>
        <v>0</v>
      </c>
      <c r="AA820" s="20"/>
      <c r="AB820" s="2">
        <f t="shared" si="108"/>
        <v>0</v>
      </c>
      <c r="AC820" s="2">
        <f t="shared" si="109"/>
        <v>10</v>
      </c>
      <c r="AD820" s="20">
        <f t="shared" si="107"/>
        <v>217</v>
      </c>
    </row>
    <row r="821" spans="1:30" hidden="1" x14ac:dyDescent="0.35">
      <c r="A821" s="13">
        <v>273</v>
      </c>
      <c r="B821" s="25" t="str">
        <f>IFERROR(VLOOKUP($A821,'Grade 6'!$H$2:$N$501,3,0),"-")</f>
        <v>M24-0405-273</v>
      </c>
      <c r="C821" s="25" t="str">
        <f>IFERROR(VLOOKUP($A821,'Grade 6'!$H$2:$N$501,4,0),"-")</f>
        <v/>
      </c>
      <c r="D821" s="25" t="str">
        <f>IFERROR(VLOOKUP($A821,'Grade 6'!$H$2:$N$501,5,0),"-")</f>
        <v/>
      </c>
      <c r="E821" s="25">
        <f>IFERROR(VLOOKUP($A821,'Grade 6'!$H$2:$N$501,6,0),"-")</f>
        <v>0</v>
      </c>
      <c r="F821" s="33">
        <f>IFERROR(VLOOKUP($A821,'Grade 6'!$H$2:$N$501,7,0),"-")</f>
        <v>0</v>
      </c>
      <c r="G821" s="6"/>
      <c r="H821" s="13">
        <f t="shared" si="106"/>
        <v>3</v>
      </c>
      <c r="I821" s="17"/>
      <c r="J821" s="14" t="str">
        <f t="shared" ref="J821:J868" si="111">IF($J$3="","",$J$3)</f>
        <v>K.M.A Boys Secondary School</v>
      </c>
      <c r="K821" s="13" t="s">
        <v>19</v>
      </c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>
        <f t="shared" si="110"/>
        <v>0</v>
      </c>
      <c r="W821" s="26"/>
      <c r="X821" s="26"/>
      <c r="Y821" s="6"/>
      <c r="Z821" s="20">
        <f t="shared" si="101"/>
        <v>0</v>
      </c>
      <c r="AA821" s="20"/>
      <c r="AB821" s="2">
        <f t="shared" si="108"/>
        <v>0</v>
      </c>
      <c r="AC821" s="2">
        <f t="shared" si="109"/>
        <v>10</v>
      </c>
      <c r="AD821" s="20">
        <f t="shared" si="107"/>
        <v>217</v>
      </c>
    </row>
    <row r="822" spans="1:30" hidden="1" x14ac:dyDescent="0.35">
      <c r="A822" s="13">
        <v>274</v>
      </c>
      <c r="B822" s="25" t="str">
        <f>IFERROR(VLOOKUP($A822,'Grade 6'!$H$2:$N$501,3,0),"-")</f>
        <v>M24-0405-274</v>
      </c>
      <c r="C822" s="25" t="str">
        <f>IFERROR(VLOOKUP($A822,'Grade 6'!$H$2:$N$501,4,0),"-")</f>
        <v/>
      </c>
      <c r="D822" s="25" t="str">
        <f>IFERROR(VLOOKUP($A822,'Grade 6'!$H$2:$N$501,5,0),"-")</f>
        <v/>
      </c>
      <c r="E822" s="25">
        <f>IFERROR(VLOOKUP($A822,'Grade 6'!$H$2:$N$501,6,0),"-")</f>
        <v>0</v>
      </c>
      <c r="F822" s="33">
        <f>IFERROR(VLOOKUP($A822,'Grade 6'!$H$2:$N$501,7,0),"-")</f>
        <v>0</v>
      </c>
      <c r="G822" s="6"/>
      <c r="H822" s="13">
        <f t="shared" si="106"/>
        <v>1</v>
      </c>
      <c r="I822" s="17"/>
      <c r="J822" s="14" t="str">
        <f t="shared" si="111"/>
        <v>K.M.A Boys Secondary School</v>
      </c>
      <c r="K822" s="13" t="s">
        <v>19</v>
      </c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>
        <f t="shared" si="110"/>
        <v>0</v>
      </c>
      <c r="W822" s="26"/>
      <c r="X822" s="26"/>
      <c r="Y822" s="6"/>
      <c r="Z822" s="20">
        <f t="shared" si="101"/>
        <v>0</v>
      </c>
      <c r="AA822" s="20"/>
      <c r="AB822" s="2">
        <f t="shared" si="108"/>
        <v>0</v>
      </c>
      <c r="AC822" s="2">
        <f t="shared" si="109"/>
        <v>10</v>
      </c>
      <c r="AD822" s="20">
        <f t="shared" si="107"/>
        <v>217</v>
      </c>
    </row>
    <row r="823" spans="1:30" hidden="1" x14ac:dyDescent="0.35">
      <c r="A823" s="13">
        <v>274</v>
      </c>
      <c r="B823" s="25" t="str">
        <f>IFERROR(VLOOKUP($A823,'Grade 6'!$H$2:$N$501,3,0),"-")</f>
        <v>M24-0405-274</v>
      </c>
      <c r="C823" s="25" t="str">
        <f>IFERROR(VLOOKUP($A823,'Grade 6'!$H$2:$N$501,4,0),"-")</f>
        <v/>
      </c>
      <c r="D823" s="25" t="str">
        <f>IFERROR(VLOOKUP($A823,'Grade 6'!$H$2:$N$501,5,0),"-")</f>
        <v/>
      </c>
      <c r="E823" s="25">
        <f>IFERROR(VLOOKUP($A823,'Grade 6'!$H$2:$N$501,6,0),"-")</f>
        <v>0</v>
      </c>
      <c r="F823" s="33">
        <f>IFERROR(VLOOKUP($A823,'Grade 6'!$H$2:$N$501,7,0),"-")</f>
        <v>0</v>
      </c>
      <c r="G823" s="6"/>
      <c r="H823" s="13">
        <f t="shared" si="106"/>
        <v>2</v>
      </c>
      <c r="I823" s="17"/>
      <c r="J823" s="14" t="str">
        <f t="shared" si="111"/>
        <v>K.M.A Boys Secondary School</v>
      </c>
      <c r="K823" s="13" t="s">
        <v>19</v>
      </c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>
        <f t="shared" si="110"/>
        <v>0</v>
      </c>
      <c r="W823" s="26"/>
      <c r="X823" s="26"/>
      <c r="Y823" s="6"/>
      <c r="Z823" s="20">
        <f t="shared" si="101"/>
        <v>0</v>
      </c>
      <c r="AA823" s="20"/>
      <c r="AB823" s="2">
        <f t="shared" si="108"/>
        <v>0</v>
      </c>
      <c r="AC823" s="2">
        <f t="shared" si="109"/>
        <v>10</v>
      </c>
      <c r="AD823" s="20">
        <f t="shared" si="107"/>
        <v>217</v>
      </c>
    </row>
    <row r="824" spans="1:30" hidden="1" x14ac:dyDescent="0.35">
      <c r="A824" s="13">
        <v>274</v>
      </c>
      <c r="B824" s="25" t="str">
        <f>IFERROR(VLOOKUP($A824,'Grade 6'!$H$2:$N$501,3,0),"-")</f>
        <v>M24-0405-274</v>
      </c>
      <c r="C824" s="25" t="str">
        <f>IFERROR(VLOOKUP($A824,'Grade 6'!$H$2:$N$501,4,0),"-")</f>
        <v/>
      </c>
      <c r="D824" s="25" t="str">
        <f>IFERROR(VLOOKUP($A824,'Grade 6'!$H$2:$N$501,5,0),"-")</f>
        <v/>
      </c>
      <c r="E824" s="25">
        <f>IFERROR(VLOOKUP($A824,'Grade 6'!$H$2:$N$501,6,0),"-")</f>
        <v>0</v>
      </c>
      <c r="F824" s="33">
        <f>IFERROR(VLOOKUP($A824,'Grade 6'!$H$2:$N$501,7,0),"-")</f>
        <v>0</v>
      </c>
      <c r="G824" s="6"/>
      <c r="H824" s="13">
        <f t="shared" si="106"/>
        <v>3</v>
      </c>
      <c r="I824" s="17"/>
      <c r="J824" s="14" t="str">
        <f t="shared" si="111"/>
        <v>K.M.A Boys Secondary School</v>
      </c>
      <c r="K824" s="13" t="s">
        <v>19</v>
      </c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>
        <f t="shared" si="110"/>
        <v>0</v>
      </c>
      <c r="W824" s="26"/>
      <c r="X824" s="26"/>
      <c r="Y824" s="6"/>
      <c r="Z824" s="20">
        <f t="shared" si="101"/>
        <v>0</v>
      </c>
      <c r="AA824" s="20"/>
      <c r="AB824" s="2">
        <f t="shared" si="108"/>
        <v>0</v>
      </c>
      <c r="AC824" s="2">
        <f t="shared" si="109"/>
        <v>10</v>
      </c>
      <c r="AD824" s="20">
        <f t="shared" si="107"/>
        <v>217</v>
      </c>
    </row>
    <row r="825" spans="1:30" hidden="1" x14ac:dyDescent="0.35">
      <c r="A825" s="13">
        <v>275</v>
      </c>
      <c r="B825" s="25" t="str">
        <f>IFERROR(VLOOKUP($A825,'Grade 6'!$H$2:$N$501,3,0),"-")</f>
        <v>M24-0405-275</v>
      </c>
      <c r="C825" s="25" t="str">
        <f>IFERROR(VLOOKUP($A825,'Grade 6'!$H$2:$N$501,4,0),"-")</f>
        <v/>
      </c>
      <c r="D825" s="25" t="str">
        <f>IFERROR(VLOOKUP($A825,'Grade 6'!$H$2:$N$501,5,0),"-")</f>
        <v/>
      </c>
      <c r="E825" s="25">
        <f>IFERROR(VLOOKUP($A825,'Grade 6'!$H$2:$N$501,6,0),"-")</f>
        <v>0</v>
      </c>
      <c r="F825" s="33">
        <f>IFERROR(VLOOKUP($A825,'Grade 6'!$H$2:$N$501,7,0),"-")</f>
        <v>0</v>
      </c>
      <c r="G825" s="6"/>
      <c r="H825" s="13">
        <f t="shared" si="106"/>
        <v>1</v>
      </c>
      <c r="I825" s="17"/>
      <c r="J825" s="14" t="str">
        <f t="shared" si="111"/>
        <v>K.M.A Boys Secondary School</v>
      </c>
      <c r="K825" s="13" t="s">
        <v>19</v>
      </c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>
        <f t="shared" si="110"/>
        <v>0</v>
      </c>
      <c r="W825" s="26"/>
      <c r="X825" s="26"/>
      <c r="Y825" s="6"/>
      <c r="Z825" s="20">
        <f t="shared" si="101"/>
        <v>0</v>
      </c>
      <c r="AA825" s="20"/>
      <c r="AB825" s="2">
        <f t="shared" si="108"/>
        <v>0</v>
      </c>
      <c r="AC825" s="2">
        <f t="shared" si="109"/>
        <v>10</v>
      </c>
      <c r="AD825" s="20">
        <f t="shared" si="107"/>
        <v>217</v>
      </c>
    </row>
    <row r="826" spans="1:30" hidden="1" x14ac:dyDescent="0.35">
      <c r="A826" s="13">
        <v>275</v>
      </c>
      <c r="B826" s="25" t="str">
        <f>IFERROR(VLOOKUP($A826,'Grade 6'!$H$2:$N$501,3,0),"-")</f>
        <v>M24-0405-275</v>
      </c>
      <c r="C826" s="25" t="str">
        <f>IFERROR(VLOOKUP($A826,'Grade 6'!$H$2:$N$501,4,0),"-")</f>
        <v/>
      </c>
      <c r="D826" s="25" t="str">
        <f>IFERROR(VLOOKUP($A826,'Grade 6'!$H$2:$N$501,5,0),"-")</f>
        <v/>
      </c>
      <c r="E826" s="25">
        <f>IFERROR(VLOOKUP($A826,'Grade 6'!$H$2:$N$501,6,0),"-")</f>
        <v>0</v>
      </c>
      <c r="F826" s="33">
        <f>IFERROR(VLOOKUP($A826,'Grade 6'!$H$2:$N$501,7,0),"-")</f>
        <v>0</v>
      </c>
      <c r="G826" s="6"/>
      <c r="H826" s="13">
        <f t="shared" si="106"/>
        <v>2</v>
      </c>
      <c r="I826" s="17"/>
      <c r="J826" s="14" t="str">
        <f t="shared" si="111"/>
        <v>K.M.A Boys Secondary School</v>
      </c>
      <c r="K826" s="13" t="s">
        <v>19</v>
      </c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>
        <f t="shared" si="110"/>
        <v>0</v>
      </c>
      <c r="W826" s="26"/>
      <c r="X826" s="26"/>
      <c r="Y826" s="6"/>
      <c r="Z826" s="20">
        <f t="shared" si="101"/>
        <v>0</v>
      </c>
      <c r="AA826" s="20"/>
      <c r="AB826" s="2">
        <f t="shared" si="108"/>
        <v>0</v>
      </c>
      <c r="AC826" s="2">
        <f t="shared" si="109"/>
        <v>10</v>
      </c>
      <c r="AD826" s="20">
        <f t="shared" si="107"/>
        <v>217</v>
      </c>
    </row>
    <row r="827" spans="1:30" hidden="1" x14ac:dyDescent="0.35">
      <c r="A827" s="13">
        <v>275</v>
      </c>
      <c r="B827" s="25" t="str">
        <f>IFERROR(VLOOKUP($A827,'Grade 6'!$H$2:$N$501,3,0),"-")</f>
        <v>M24-0405-275</v>
      </c>
      <c r="C827" s="25" t="str">
        <f>IFERROR(VLOOKUP($A827,'Grade 6'!$H$2:$N$501,4,0),"-")</f>
        <v/>
      </c>
      <c r="D827" s="25" t="str">
        <f>IFERROR(VLOOKUP($A827,'Grade 6'!$H$2:$N$501,5,0),"-")</f>
        <v/>
      </c>
      <c r="E827" s="25">
        <f>IFERROR(VLOOKUP($A827,'Grade 6'!$H$2:$N$501,6,0),"-")</f>
        <v>0</v>
      </c>
      <c r="F827" s="33">
        <f>IFERROR(VLOOKUP($A827,'Grade 6'!$H$2:$N$501,7,0),"-")</f>
        <v>0</v>
      </c>
      <c r="G827" s="6"/>
      <c r="H827" s="13">
        <f t="shared" si="106"/>
        <v>3</v>
      </c>
      <c r="I827" s="17"/>
      <c r="J827" s="14" t="str">
        <f t="shared" si="111"/>
        <v>K.M.A Boys Secondary School</v>
      </c>
      <c r="K827" s="13" t="s">
        <v>19</v>
      </c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>
        <f t="shared" si="110"/>
        <v>0</v>
      </c>
      <c r="W827" s="26"/>
      <c r="X827" s="26"/>
      <c r="Y827" s="6"/>
      <c r="Z827" s="20">
        <f t="shared" si="101"/>
        <v>0</v>
      </c>
      <c r="AA827" s="20"/>
      <c r="AB827" s="2">
        <f t="shared" si="108"/>
        <v>0</v>
      </c>
      <c r="AC827" s="2">
        <f t="shared" si="109"/>
        <v>10</v>
      </c>
      <c r="AD827" s="20">
        <f t="shared" si="107"/>
        <v>217</v>
      </c>
    </row>
    <row r="828" spans="1:30" hidden="1" x14ac:dyDescent="0.35">
      <c r="A828" s="13">
        <v>276</v>
      </c>
      <c r="B828" s="25" t="str">
        <f>IFERROR(VLOOKUP($A828,'Grade 6'!$H$2:$N$501,3,0),"-")</f>
        <v>M24-0405-276</v>
      </c>
      <c r="C828" s="25" t="str">
        <f>IFERROR(VLOOKUP($A828,'Grade 6'!$H$2:$N$501,4,0),"-")</f>
        <v/>
      </c>
      <c r="D828" s="25" t="str">
        <f>IFERROR(VLOOKUP($A828,'Grade 6'!$H$2:$N$501,5,0),"-")</f>
        <v/>
      </c>
      <c r="E828" s="25">
        <f>IFERROR(VLOOKUP($A828,'Grade 6'!$H$2:$N$501,6,0),"-")</f>
        <v>0</v>
      </c>
      <c r="F828" s="33">
        <f>IFERROR(VLOOKUP($A828,'Grade 6'!$H$2:$N$501,7,0),"-")</f>
        <v>0</v>
      </c>
      <c r="G828" s="6"/>
      <c r="H828" s="13">
        <f t="shared" si="106"/>
        <v>1</v>
      </c>
      <c r="I828" s="17"/>
      <c r="J828" s="14" t="str">
        <f t="shared" si="111"/>
        <v>K.M.A Boys Secondary School</v>
      </c>
      <c r="K828" s="13" t="s">
        <v>19</v>
      </c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>
        <f t="shared" si="110"/>
        <v>0</v>
      </c>
      <c r="W828" s="26"/>
      <c r="X828" s="26"/>
      <c r="Y828" s="6"/>
      <c r="Z828" s="20">
        <f t="shared" si="101"/>
        <v>0</v>
      </c>
      <c r="AA828" s="20"/>
      <c r="AB828" s="2">
        <f t="shared" si="108"/>
        <v>0</v>
      </c>
      <c r="AC828" s="2">
        <f t="shared" si="109"/>
        <v>10</v>
      </c>
      <c r="AD828" s="20">
        <f t="shared" si="107"/>
        <v>217</v>
      </c>
    </row>
    <row r="829" spans="1:30" hidden="1" x14ac:dyDescent="0.35">
      <c r="A829" s="13">
        <v>276</v>
      </c>
      <c r="B829" s="25" t="str">
        <f>IFERROR(VLOOKUP($A829,'Grade 6'!$H$2:$N$501,3,0),"-")</f>
        <v>M24-0405-276</v>
      </c>
      <c r="C829" s="25" t="str">
        <f>IFERROR(VLOOKUP($A829,'Grade 6'!$H$2:$N$501,4,0),"-")</f>
        <v/>
      </c>
      <c r="D829" s="25" t="str">
        <f>IFERROR(VLOOKUP($A829,'Grade 6'!$H$2:$N$501,5,0),"-")</f>
        <v/>
      </c>
      <c r="E829" s="25">
        <f>IFERROR(VLOOKUP($A829,'Grade 6'!$H$2:$N$501,6,0),"-")</f>
        <v>0</v>
      </c>
      <c r="F829" s="33">
        <f>IFERROR(VLOOKUP($A829,'Grade 6'!$H$2:$N$501,7,0),"-")</f>
        <v>0</v>
      </c>
      <c r="G829" s="6"/>
      <c r="H829" s="13">
        <f t="shared" si="106"/>
        <v>2</v>
      </c>
      <c r="I829" s="17"/>
      <c r="J829" s="14" t="str">
        <f t="shared" si="111"/>
        <v>K.M.A Boys Secondary School</v>
      </c>
      <c r="K829" s="13" t="s">
        <v>19</v>
      </c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>
        <f t="shared" si="110"/>
        <v>0</v>
      </c>
      <c r="W829" s="26"/>
      <c r="X829" s="26"/>
      <c r="Y829" s="6"/>
      <c r="Z829" s="20">
        <f t="shared" si="101"/>
        <v>0</v>
      </c>
      <c r="AA829" s="20"/>
      <c r="AB829" s="2">
        <f t="shared" si="108"/>
        <v>0</v>
      </c>
      <c r="AC829" s="2">
        <f t="shared" si="109"/>
        <v>10</v>
      </c>
      <c r="AD829" s="20">
        <f t="shared" si="107"/>
        <v>217</v>
      </c>
    </row>
    <row r="830" spans="1:30" hidden="1" x14ac:dyDescent="0.35">
      <c r="A830" s="13">
        <v>276</v>
      </c>
      <c r="B830" s="25" t="str">
        <f>IFERROR(VLOOKUP($A830,'Grade 6'!$H$2:$N$501,3,0),"-")</f>
        <v>M24-0405-276</v>
      </c>
      <c r="C830" s="25" t="str">
        <f>IFERROR(VLOOKUP($A830,'Grade 6'!$H$2:$N$501,4,0),"-")</f>
        <v/>
      </c>
      <c r="D830" s="25" t="str">
        <f>IFERROR(VLOOKUP($A830,'Grade 6'!$H$2:$N$501,5,0),"-")</f>
        <v/>
      </c>
      <c r="E830" s="25">
        <f>IFERROR(VLOOKUP($A830,'Grade 6'!$H$2:$N$501,6,0),"-")</f>
        <v>0</v>
      </c>
      <c r="F830" s="33">
        <f>IFERROR(VLOOKUP($A830,'Grade 6'!$H$2:$N$501,7,0),"-")</f>
        <v>0</v>
      </c>
      <c r="G830" s="6"/>
      <c r="H830" s="13">
        <f t="shared" si="106"/>
        <v>3</v>
      </c>
      <c r="I830" s="17"/>
      <c r="J830" s="14" t="str">
        <f t="shared" si="111"/>
        <v>K.M.A Boys Secondary School</v>
      </c>
      <c r="K830" s="13" t="s">
        <v>19</v>
      </c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>
        <f t="shared" si="110"/>
        <v>0</v>
      </c>
      <c r="W830" s="26"/>
      <c r="X830" s="26"/>
      <c r="Y830" s="6"/>
      <c r="Z830" s="20">
        <f t="shared" si="101"/>
        <v>0</v>
      </c>
      <c r="AA830" s="20"/>
      <c r="AB830" s="2">
        <f t="shared" si="108"/>
        <v>0</v>
      </c>
      <c r="AC830" s="2">
        <f t="shared" si="109"/>
        <v>10</v>
      </c>
      <c r="AD830" s="20">
        <f t="shared" si="107"/>
        <v>217</v>
      </c>
    </row>
    <row r="831" spans="1:30" hidden="1" x14ac:dyDescent="0.35">
      <c r="A831" s="13">
        <v>277</v>
      </c>
      <c r="B831" s="25" t="str">
        <f>IFERROR(VLOOKUP($A831,'Grade 6'!$H$2:$N$501,3,0),"-")</f>
        <v>M24-0405-277</v>
      </c>
      <c r="C831" s="25" t="str">
        <f>IFERROR(VLOOKUP($A831,'Grade 6'!$H$2:$N$501,4,0),"-")</f>
        <v/>
      </c>
      <c r="D831" s="25" t="str">
        <f>IFERROR(VLOOKUP($A831,'Grade 6'!$H$2:$N$501,5,0),"-")</f>
        <v/>
      </c>
      <c r="E831" s="25">
        <f>IFERROR(VLOOKUP($A831,'Grade 6'!$H$2:$N$501,6,0),"-")</f>
        <v>0</v>
      </c>
      <c r="F831" s="33">
        <f>IFERROR(VLOOKUP($A831,'Grade 6'!$H$2:$N$501,7,0),"-")</f>
        <v>0</v>
      </c>
      <c r="G831" s="6"/>
      <c r="H831" s="13">
        <f t="shared" si="106"/>
        <v>1</v>
      </c>
      <c r="I831" s="17"/>
      <c r="J831" s="14" t="str">
        <f t="shared" si="111"/>
        <v>K.M.A Boys Secondary School</v>
      </c>
      <c r="K831" s="13" t="s">
        <v>19</v>
      </c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>
        <f t="shared" si="110"/>
        <v>0</v>
      </c>
      <c r="W831" s="26"/>
      <c r="X831" s="26"/>
      <c r="Y831" s="6"/>
      <c r="Z831" s="20">
        <f t="shared" si="101"/>
        <v>0</v>
      </c>
      <c r="AA831" s="20"/>
      <c r="AB831" s="2">
        <f t="shared" si="108"/>
        <v>0</v>
      </c>
      <c r="AC831" s="2">
        <f t="shared" si="109"/>
        <v>10</v>
      </c>
      <c r="AD831" s="20">
        <f t="shared" si="107"/>
        <v>217</v>
      </c>
    </row>
    <row r="832" spans="1:30" hidden="1" x14ac:dyDescent="0.35">
      <c r="A832" s="13">
        <v>277</v>
      </c>
      <c r="B832" s="25" t="str">
        <f>IFERROR(VLOOKUP($A832,'Grade 6'!$H$2:$N$501,3,0),"-")</f>
        <v>M24-0405-277</v>
      </c>
      <c r="C832" s="25" t="str">
        <f>IFERROR(VLOOKUP($A832,'Grade 6'!$H$2:$N$501,4,0),"-")</f>
        <v/>
      </c>
      <c r="D832" s="25" t="str">
        <f>IFERROR(VLOOKUP($A832,'Grade 6'!$H$2:$N$501,5,0),"-")</f>
        <v/>
      </c>
      <c r="E832" s="25">
        <f>IFERROR(VLOOKUP($A832,'Grade 6'!$H$2:$N$501,6,0),"-")</f>
        <v>0</v>
      </c>
      <c r="F832" s="33">
        <f>IFERROR(VLOOKUP($A832,'Grade 6'!$H$2:$N$501,7,0),"-")</f>
        <v>0</v>
      </c>
      <c r="G832" s="6"/>
      <c r="H832" s="13">
        <f t="shared" si="106"/>
        <v>2</v>
      </c>
      <c r="I832" s="17"/>
      <c r="J832" s="14" t="str">
        <f t="shared" si="111"/>
        <v>K.M.A Boys Secondary School</v>
      </c>
      <c r="K832" s="13" t="s">
        <v>19</v>
      </c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>
        <f t="shared" si="110"/>
        <v>0</v>
      </c>
      <c r="W832" s="26"/>
      <c r="X832" s="26"/>
      <c r="Y832" s="6"/>
      <c r="Z832" s="20">
        <f t="shared" si="101"/>
        <v>0</v>
      </c>
      <c r="AA832" s="20"/>
      <c r="AB832" s="2">
        <f t="shared" si="108"/>
        <v>0</v>
      </c>
      <c r="AC832" s="2">
        <f t="shared" si="109"/>
        <v>10</v>
      </c>
      <c r="AD832" s="20">
        <f t="shared" si="107"/>
        <v>217</v>
      </c>
    </row>
    <row r="833" spans="1:30" hidden="1" x14ac:dyDescent="0.35">
      <c r="A833" s="13">
        <v>277</v>
      </c>
      <c r="B833" s="25" t="str">
        <f>IFERROR(VLOOKUP($A833,'Grade 6'!$H$2:$N$501,3,0),"-")</f>
        <v>M24-0405-277</v>
      </c>
      <c r="C833" s="25" t="str">
        <f>IFERROR(VLOOKUP($A833,'Grade 6'!$H$2:$N$501,4,0),"-")</f>
        <v/>
      </c>
      <c r="D833" s="25" t="str">
        <f>IFERROR(VLOOKUP($A833,'Grade 6'!$H$2:$N$501,5,0),"-")</f>
        <v/>
      </c>
      <c r="E833" s="25">
        <f>IFERROR(VLOOKUP($A833,'Grade 6'!$H$2:$N$501,6,0),"-")</f>
        <v>0</v>
      </c>
      <c r="F833" s="33">
        <f>IFERROR(VLOOKUP($A833,'Grade 6'!$H$2:$N$501,7,0),"-")</f>
        <v>0</v>
      </c>
      <c r="G833" s="6"/>
      <c r="H833" s="13">
        <f t="shared" si="106"/>
        <v>3</v>
      </c>
      <c r="I833" s="17"/>
      <c r="J833" s="14" t="str">
        <f t="shared" si="111"/>
        <v>K.M.A Boys Secondary School</v>
      </c>
      <c r="K833" s="13" t="s">
        <v>19</v>
      </c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>
        <f t="shared" si="110"/>
        <v>0</v>
      </c>
      <c r="W833" s="26"/>
      <c r="X833" s="26"/>
      <c r="Y833" s="6"/>
      <c r="Z833" s="20">
        <f t="shared" si="101"/>
        <v>0</v>
      </c>
      <c r="AA833" s="20"/>
      <c r="AB833" s="2">
        <f t="shared" si="108"/>
        <v>0</v>
      </c>
      <c r="AC833" s="2">
        <f t="shared" si="109"/>
        <v>10</v>
      </c>
      <c r="AD833" s="20">
        <f t="shared" si="107"/>
        <v>217</v>
      </c>
    </row>
    <row r="834" spans="1:30" hidden="1" x14ac:dyDescent="0.35">
      <c r="A834" s="13">
        <v>278</v>
      </c>
      <c r="B834" s="25" t="str">
        <f>IFERROR(VLOOKUP($A834,'Grade 6'!$H$2:$N$501,3,0),"-")</f>
        <v>M24-0405-278</v>
      </c>
      <c r="C834" s="25" t="str">
        <f>IFERROR(VLOOKUP($A834,'Grade 6'!$H$2:$N$501,4,0),"-")</f>
        <v/>
      </c>
      <c r="D834" s="25" t="str">
        <f>IFERROR(VLOOKUP($A834,'Grade 6'!$H$2:$N$501,5,0),"-")</f>
        <v/>
      </c>
      <c r="E834" s="25">
        <f>IFERROR(VLOOKUP($A834,'Grade 6'!$H$2:$N$501,6,0),"-")</f>
        <v>0</v>
      </c>
      <c r="F834" s="33">
        <f>IFERROR(VLOOKUP($A834,'Grade 6'!$H$2:$N$501,7,0),"-")</f>
        <v>0</v>
      </c>
      <c r="G834" s="6"/>
      <c r="H834" s="13">
        <f t="shared" si="106"/>
        <v>1</v>
      </c>
      <c r="I834" s="17"/>
      <c r="J834" s="14" t="str">
        <f t="shared" si="111"/>
        <v>K.M.A Boys Secondary School</v>
      </c>
      <c r="K834" s="13" t="s">
        <v>19</v>
      </c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>
        <f t="shared" si="110"/>
        <v>0</v>
      </c>
      <c r="W834" s="26"/>
      <c r="X834" s="26"/>
      <c r="Y834" s="6"/>
      <c r="Z834" s="20">
        <f t="shared" si="101"/>
        <v>0</v>
      </c>
      <c r="AA834" s="20"/>
      <c r="AB834" s="2">
        <f t="shared" si="108"/>
        <v>0</v>
      </c>
      <c r="AC834" s="2">
        <f t="shared" si="109"/>
        <v>10</v>
      </c>
      <c r="AD834" s="20">
        <f t="shared" si="107"/>
        <v>217</v>
      </c>
    </row>
    <row r="835" spans="1:30" hidden="1" x14ac:dyDescent="0.35">
      <c r="A835" s="13">
        <v>278</v>
      </c>
      <c r="B835" s="25" t="str">
        <f>IFERROR(VLOOKUP($A835,'Grade 6'!$H$2:$N$501,3,0),"-")</f>
        <v>M24-0405-278</v>
      </c>
      <c r="C835" s="25" t="str">
        <f>IFERROR(VLOOKUP($A835,'Grade 6'!$H$2:$N$501,4,0),"-")</f>
        <v/>
      </c>
      <c r="D835" s="25" t="str">
        <f>IFERROR(VLOOKUP($A835,'Grade 6'!$H$2:$N$501,5,0),"-")</f>
        <v/>
      </c>
      <c r="E835" s="25">
        <f>IFERROR(VLOOKUP($A835,'Grade 6'!$H$2:$N$501,6,0),"-")</f>
        <v>0</v>
      </c>
      <c r="F835" s="33">
        <f>IFERROR(VLOOKUP($A835,'Grade 6'!$H$2:$N$501,7,0),"-")</f>
        <v>0</v>
      </c>
      <c r="G835" s="6"/>
      <c r="H835" s="13">
        <f t="shared" si="106"/>
        <v>2</v>
      </c>
      <c r="I835" s="17"/>
      <c r="J835" s="14" t="str">
        <f t="shared" si="111"/>
        <v>K.M.A Boys Secondary School</v>
      </c>
      <c r="K835" s="13" t="s">
        <v>19</v>
      </c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>
        <f t="shared" si="110"/>
        <v>0</v>
      </c>
      <c r="W835" s="26"/>
      <c r="X835" s="26"/>
      <c r="Y835" s="6"/>
      <c r="Z835" s="20">
        <f t="shared" ref="Z835:Z898" si="112">COUNTIFS($A$3:$A$1502,A835,$AB$3:$AB$1502,"&lt;&gt;0")</f>
        <v>0</v>
      </c>
      <c r="AA835" s="20"/>
      <c r="AB835" s="2">
        <f t="shared" si="108"/>
        <v>0</v>
      </c>
      <c r="AC835" s="2">
        <f t="shared" si="109"/>
        <v>10</v>
      </c>
      <c r="AD835" s="20">
        <f t="shared" si="107"/>
        <v>217</v>
      </c>
    </row>
    <row r="836" spans="1:30" hidden="1" x14ac:dyDescent="0.35">
      <c r="A836" s="13">
        <v>278</v>
      </c>
      <c r="B836" s="25" t="str">
        <f>IFERROR(VLOOKUP($A836,'Grade 6'!$H$2:$N$501,3,0),"-")</f>
        <v>M24-0405-278</v>
      </c>
      <c r="C836" s="25" t="str">
        <f>IFERROR(VLOOKUP($A836,'Grade 6'!$H$2:$N$501,4,0),"-")</f>
        <v/>
      </c>
      <c r="D836" s="25" t="str">
        <f>IFERROR(VLOOKUP($A836,'Grade 6'!$H$2:$N$501,5,0),"-")</f>
        <v/>
      </c>
      <c r="E836" s="25">
        <f>IFERROR(VLOOKUP($A836,'Grade 6'!$H$2:$N$501,6,0),"-")</f>
        <v>0</v>
      </c>
      <c r="F836" s="33">
        <f>IFERROR(VLOOKUP($A836,'Grade 6'!$H$2:$N$501,7,0),"-")</f>
        <v>0</v>
      </c>
      <c r="G836" s="6"/>
      <c r="H836" s="13">
        <f t="shared" si="106"/>
        <v>3</v>
      </c>
      <c r="I836" s="17"/>
      <c r="J836" s="14" t="str">
        <f t="shared" si="111"/>
        <v>K.M.A Boys Secondary School</v>
      </c>
      <c r="K836" s="13" t="s">
        <v>19</v>
      </c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>
        <f t="shared" si="110"/>
        <v>0</v>
      </c>
      <c r="W836" s="26"/>
      <c r="X836" s="26"/>
      <c r="Y836" s="6"/>
      <c r="Z836" s="20">
        <f t="shared" si="112"/>
        <v>0</v>
      </c>
      <c r="AA836" s="20"/>
      <c r="AB836" s="2">
        <f t="shared" si="108"/>
        <v>0</v>
      </c>
      <c r="AC836" s="2">
        <f t="shared" si="109"/>
        <v>10</v>
      </c>
      <c r="AD836" s="20">
        <f t="shared" si="107"/>
        <v>217</v>
      </c>
    </row>
    <row r="837" spans="1:30" hidden="1" x14ac:dyDescent="0.35">
      <c r="A837" s="13">
        <v>279</v>
      </c>
      <c r="B837" s="25" t="str">
        <f>IFERROR(VLOOKUP($A837,'Grade 6'!$H$2:$N$501,3,0),"-")</f>
        <v>M24-0405-279</v>
      </c>
      <c r="C837" s="25" t="str">
        <f>IFERROR(VLOOKUP($A837,'Grade 6'!$H$2:$N$501,4,0),"-")</f>
        <v/>
      </c>
      <c r="D837" s="25" t="str">
        <f>IFERROR(VLOOKUP($A837,'Grade 6'!$H$2:$N$501,5,0),"-")</f>
        <v/>
      </c>
      <c r="E837" s="25">
        <f>IFERROR(VLOOKUP($A837,'Grade 6'!$H$2:$N$501,6,0),"-")</f>
        <v>0</v>
      </c>
      <c r="F837" s="33">
        <f>IFERROR(VLOOKUP($A837,'Grade 6'!$H$2:$N$501,7,0),"-")</f>
        <v>0</v>
      </c>
      <c r="G837" s="6"/>
      <c r="H837" s="13">
        <f t="shared" si="106"/>
        <v>1</v>
      </c>
      <c r="I837" s="17"/>
      <c r="J837" s="14" t="str">
        <f t="shared" si="111"/>
        <v>K.M.A Boys Secondary School</v>
      </c>
      <c r="K837" s="13" t="s">
        <v>19</v>
      </c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>
        <f t="shared" si="110"/>
        <v>0</v>
      </c>
      <c r="W837" s="26"/>
      <c r="X837" s="26"/>
      <c r="Y837" s="6"/>
      <c r="Z837" s="20">
        <f t="shared" si="112"/>
        <v>0</v>
      </c>
      <c r="AA837" s="20"/>
      <c r="AB837" s="2">
        <f t="shared" si="108"/>
        <v>0</v>
      </c>
      <c r="AC837" s="2">
        <f t="shared" si="109"/>
        <v>10</v>
      </c>
      <c r="AD837" s="20">
        <f t="shared" si="107"/>
        <v>217</v>
      </c>
    </row>
    <row r="838" spans="1:30" hidden="1" x14ac:dyDescent="0.35">
      <c r="A838" s="13">
        <v>279</v>
      </c>
      <c r="B838" s="25" t="str">
        <f>IFERROR(VLOOKUP($A838,'Grade 6'!$H$2:$N$501,3,0),"-")</f>
        <v>M24-0405-279</v>
      </c>
      <c r="C838" s="25" t="str">
        <f>IFERROR(VLOOKUP($A838,'Grade 6'!$H$2:$N$501,4,0),"-")</f>
        <v/>
      </c>
      <c r="D838" s="25" t="str">
        <f>IFERROR(VLOOKUP($A838,'Grade 6'!$H$2:$N$501,5,0),"-")</f>
        <v/>
      </c>
      <c r="E838" s="25">
        <f>IFERROR(VLOOKUP($A838,'Grade 6'!$H$2:$N$501,6,0),"-")</f>
        <v>0</v>
      </c>
      <c r="F838" s="33">
        <f>IFERROR(VLOOKUP($A838,'Grade 6'!$H$2:$N$501,7,0),"-")</f>
        <v>0</v>
      </c>
      <c r="G838" s="6"/>
      <c r="H838" s="13">
        <f t="shared" ref="H838:H901" si="113">IF(A838=A837,H837+1,1)</f>
        <v>2</v>
      </c>
      <c r="I838" s="17"/>
      <c r="J838" s="14" t="str">
        <f t="shared" si="111"/>
        <v>K.M.A Boys Secondary School</v>
      </c>
      <c r="K838" s="13" t="s">
        <v>19</v>
      </c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>
        <f t="shared" si="110"/>
        <v>0</v>
      </c>
      <c r="W838" s="26"/>
      <c r="X838" s="26"/>
      <c r="Y838" s="6"/>
      <c r="Z838" s="20">
        <f t="shared" si="112"/>
        <v>0</v>
      </c>
      <c r="AA838" s="20"/>
      <c r="AB838" s="2">
        <f t="shared" si="108"/>
        <v>0</v>
      </c>
      <c r="AC838" s="2">
        <f t="shared" si="109"/>
        <v>10</v>
      </c>
      <c r="AD838" s="20">
        <f t="shared" ref="AD838:AD901" si="114">IF(CONCATENATE(C838,D838)=CONCATENATE(C837,D837),AD837,AD837+1)</f>
        <v>217</v>
      </c>
    </row>
    <row r="839" spans="1:30" hidden="1" x14ac:dyDescent="0.35">
      <c r="A839" s="13">
        <v>279</v>
      </c>
      <c r="B839" s="25" t="str">
        <f>IFERROR(VLOOKUP($A839,'Grade 6'!$H$2:$N$501,3,0),"-")</f>
        <v>M24-0405-279</v>
      </c>
      <c r="C839" s="25" t="str">
        <f>IFERROR(VLOOKUP($A839,'Grade 6'!$H$2:$N$501,4,0),"-")</f>
        <v/>
      </c>
      <c r="D839" s="25" t="str">
        <f>IFERROR(VLOOKUP($A839,'Grade 6'!$H$2:$N$501,5,0),"-")</f>
        <v/>
      </c>
      <c r="E839" s="25">
        <f>IFERROR(VLOOKUP($A839,'Grade 6'!$H$2:$N$501,6,0),"-")</f>
        <v>0</v>
      </c>
      <c r="F839" s="33">
        <f>IFERROR(VLOOKUP($A839,'Grade 6'!$H$2:$N$501,7,0),"-")</f>
        <v>0</v>
      </c>
      <c r="G839" s="6"/>
      <c r="H839" s="13">
        <f t="shared" si="113"/>
        <v>3</v>
      </c>
      <c r="I839" s="17"/>
      <c r="J839" s="14" t="str">
        <f t="shared" si="111"/>
        <v>K.M.A Boys Secondary School</v>
      </c>
      <c r="K839" s="13" t="s">
        <v>19</v>
      </c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>
        <f t="shared" si="110"/>
        <v>0</v>
      </c>
      <c r="W839" s="26"/>
      <c r="X839" s="26"/>
      <c r="Y839" s="6"/>
      <c r="Z839" s="20">
        <f t="shared" si="112"/>
        <v>0</v>
      </c>
      <c r="AA839" s="20"/>
      <c r="AB839" s="2">
        <f t="shared" si="108"/>
        <v>0</v>
      </c>
      <c r="AC839" s="2">
        <f t="shared" si="109"/>
        <v>10</v>
      </c>
      <c r="AD839" s="20">
        <f t="shared" si="114"/>
        <v>217</v>
      </c>
    </row>
    <row r="840" spans="1:30" hidden="1" x14ac:dyDescent="0.35">
      <c r="A840" s="13">
        <v>280</v>
      </c>
      <c r="B840" s="25" t="str">
        <f>IFERROR(VLOOKUP($A840,'Grade 6'!$H$2:$N$501,3,0),"-")</f>
        <v>M24-0405-280</v>
      </c>
      <c r="C840" s="25" t="str">
        <f>IFERROR(VLOOKUP($A840,'Grade 6'!$H$2:$N$501,4,0),"-")</f>
        <v/>
      </c>
      <c r="D840" s="25" t="str">
        <f>IFERROR(VLOOKUP($A840,'Grade 6'!$H$2:$N$501,5,0),"-")</f>
        <v/>
      </c>
      <c r="E840" s="25">
        <f>IFERROR(VLOOKUP($A840,'Grade 6'!$H$2:$N$501,6,0),"-")</f>
        <v>0</v>
      </c>
      <c r="F840" s="33">
        <f>IFERROR(VLOOKUP($A840,'Grade 6'!$H$2:$N$501,7,0),"-")</f>
        <v>0</v>
      </c>
      <c r="G840" s="6"/>
      <c r="H840" s="13">
        <f t="shared" si="113"/>
        <v>1</v>
      </c>
      <c r="I840" s="17"/>
      <c r="J840" s="14" t="str">
        <f t="shared" si="111"/>
        <v>K.M.A Boys Secondary School</v>
      </c>
      <c r="K840" s="13" t="s">
        <v>19</v>
      </c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>
        <f t="shared" si="110"/>
        <v>0</v>
      </c>
      <c r="W840" s="26"/>
      <c r="X840" s="26"/>
      <c r="Y840" s="6"/>
      <c r="Z840" s="20">
        <f t="shared" si="112"/>
        <v>0</v>
      </c>
      <c r="AA840" s="20"/>
      <c r="AB840" s="2">
        <f t="shared" si="108"/>
        <v>0</v>
      </c>
      <c r="AC840" s="2">
        <f t="shared" si="109"/>
        <v>10</v>
      </c>
      <c r="AD840" s="20">
        <f t="shared" si="114"/>
        <v>217</v>
      </c>
    </row>
    <row r="841" spans="1:30" hidden="1" x14ac:dyDescent="0.35">
      <c r="A841" s="13">
        <v>280</v>
      </c>
      <c r="B841" s="25" t="str">
        <f>IFERROR(VLOOKUP($A841,'Grade 6'!$H$2:$N$501,3,0),"-")</f>
        <v>M24-0405-280</v>
      </c>
      <c r="C841" s="25" t="str">
        <f>IFERROR(VLOOKUP($A841,'Grade 6'!$H$2:$N$501,4,0),"-")</f>
        <v/>
      </c>
      <c r="D841" s="25" t="str">
        <f>IFERROR(VLOOKUP($A841,'Grade 6'!$H$2:$N$501,5,0),"-")</f>
        <v/>
      </c>
      <c r="E841" s="25">
        <f>IFERROR(VLOOKUP($A841,'Grade 6'!$H$2:$N$501,6,0),"-")</f>
        <v>0</v>
      </c>
      <c r="F841" s="33">
        <f>IFERROR(VLOOKUP($A841,'Grade 6'!$H$2:$N$501,7,0),"-")</f>
        <v>0</v>
      </c>
      <c r="G841" s="6"/>
      <c r="H841" s="13">
        <f t="shared" si="113"/>
        <v>2</v>
      </c>
      <c r="I841" s="17"/>
      <c r="J841" s="14" t="str">
        <f t="shared" si="111"/>
        <v>K.M.A Boys Secondary School</v>
      </c>
      <c r="K841" s="13" t="s">
        <v>19</v>
      </c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>
        <f t="shared" si="110"/>
        <v>0</v>
      </c>
      <c r="W841" s="26"/>
      <c r="X841" s="26"/>
      <c r="Y841" s="6"/>
      <c r="Z841" s="20">
        <f t="shared" si="112"/>
        <v>0</v>
      </c>
      <c r="AA841" s="20"/>
      <c r="AB841" s="2">
        <f t="shared" si="108"/>
        <v>0</v>
      </c>
      <c r="AC841" s="2">
        <f t="shared" si="109"/>
        <v>10</v>
      </c>
      <c r="AD841" s="20">
        <f t="shared" si="114"/>
        <v>217</v>
      </c>
    </row>
    <row r="842" spans="1:30" hidden="1" x14ac:dyDescent="0.35">
      <c r="A842" s="13">
        <v>280</v>
      </c>
      <c r="B842" s="25" t="str">
        <f>IFERROR(VLOOKUP($A842,'Grade 6'!$H$2:$N$501,3,0),"-")</f>
        <v>M24-0405-280</v>
      </c>
      <c r="C842" s="25" t="str">
        <f>IFERROR(VLOOKUP($A842,'Grade 6'!$H$2:$N$501,4,0),"-")</f>
        <v/>
      </c>
      <c r="D842" s="25" t="str">
        <f>IFERROR(VLOOKUP($A842,'Grade 6'!$H$2:$N$501,5,0),"-")</f>
        <v/>
      </c>
      <c r="E842" s="25">
        <f>IFERROR(VLOOKUP($A842,'Grade 6'!$H$2:$N$501,6,0),"-")</f>
        <v>0</v>
      </c>
      <c r="F842" s="33">
        <f>IFERROR(VLOOKUP($A842,'Grade 6'!$H$2:$N$501,7,0),"-")</f>
        <v>0</v>
      </c>
      <c r="G842" s="6"/>
      <c r="H842" s="13">
        <f t="shared" si="113"/>
        <v>3</v>
      </c>
      <c r="I842" s="17"/>
      <c r="J842" s="14" t="str">
        <f t="shared" si="111"/>
        <v>K.M.A Boys Secondary School</v>
      </c>
      <c r="K842" s="13" t="s">
        <v>19</v>
      </c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>
        <f t="shared" si="110"/>
        <v>0</v>
      </c>
      <c r="W842" s="26"/>
      <c r="X842" s="26"/>
      <c r="Y842" s="6"/>
      <c r="Z842" s="20">
        <f t="shared" si="112"/>
        <v>0</v>
      </c>
      <c r="AA842" s="20"/>
      <c r="AB842" s="2">
        <f t="shared" si="108"/>
        <v>0</v>
      </c>
      <c r="AC842" s="2">
        <f t="shared" si="109"/>
        <v>10</v>
      </c>
      <c r="AD842" s="20">
        <f t="shared" si="114"/>
        <v>217</v>
      </c>
    </row>
    <row r="843" spans="1:30" hidden="1" x14ac:dyDescent="0.35">
      <c r="A843" s="13">
        <v>281</v>
      </c>
      <c r="B843" s="25" t="str">
        <f>IFERROR(VLOOKUP($A843,'Grade 6'!$H$2:$N$501,3,0),"-")</f>
        <v>M24-0405-281</v>
      </c>
      <c r="C843" s="25" t="str">
        <f>IFERROR(VLOOKUP($A843,'Grade 6'!$H$2:$N$501,4,0),"-")</f>
        <v/>
      </c>
      <c r="D843" s="25" t="str">
        <f>IFERROR(VLOOKUP($A843,'Grade 6'!$H$2:$N$501,5,0),"-")</f>
        <v/>
      </c>
      <c r="E843" s="25">
        <f>IFERROR(VLOOKUP($A843,'Grade 6'!$H$2:$N$501,6,0),"-")</f>
        <v>0</v>
      </c>
      <c r="F843" s="33">
        <f>IFERROR(VLOOKUP($A843,'Grade 6'!$H$2:$N$501,7,0),"-")</f>
        <v>0</v>
      </c>
      <c r="G843" s="6"/>
      <c r="H843" s="13">
        <f t="shared" si="113"/>
        <v>1</v>
      </c>
      <c r="I843" s="17"/>
      <c r="J843" s="14" t="str">
        <f t="shared" si="111"/>
        <v>K.M.A Boys Secondary School</v>
      </c>
      <c r="K843" s="13" t="s">
        <v>19</v>
      </c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>
        <f t="shared" si="110"/>
        <v>0</v>
      </c>
      <c r="W843" s="26"/>
      <c r="X843" s="26"/>
      <c r="Y843" s="6"/>
      <c r="Z843" s="20">
        <f t="shared" si="112"/>
        <v>0</v>
      </c>
      <c r="AA843" s="20"/>
      <c r="AB843" s="2">
        <f t="shared" si="108"/>
        <v>0</v>
      </c>
      <c r="AC843" s="2">
        <f t="shared" si="109"/>
        <v>10</v>
      </c>
      <c r="AD843" s="20">
        <f t="shared" si="114"/>
        <v>217</v>
      </c>
    </row>
    <row r="844" spans="1:30" hidden="1" x14ac:dyDescent="0.35">
      <c r="A844" s="13">
        <v>281</v>
      </c>
      <c r="B844" s="25" t="str">
        <f>IFERROR(VLOOKUP($A844,'Grade 6'!$H$2:$N$501,3,0),"-")</f>
        <v>M24-0405-281</v>
      </c>
      <c r="C844" s="25" t="str">
        <f>IFERROR(VLOOKUP($A844,'Grade 6'!$H$2:$N$501,4,0),"-")</f>
        <v/>
      </c>
      <c r="D844" s="25" t="str">
        <f>IFERROR(VLOOKUP($A844,'Grade 6'!$H$2:$N$501,5,0),"-")</f>
        <v/>
      </c>
      <c r="E844" s="25">
        <f>IFERROR(VLOOKUP($A844,'Grade 6'!$H$2:$N$501,6,0),"-")</f>
        <v>0</v>
      </c>
      <c r="F844" s="33">
        <f>IFERROR(VLOOKUP($A844,'Grade 6'!$H$2:$N$501,7,0),"-")</f>
        <v>0</v>
      </c>
      <c r="G844" s="6"/>
      <c r="H844" s="13">
        <f t="shared" si="113"/>
        <v>2</v>
      </c>
      <c r="I844" s="17"/>
      <c r="J844" s="14" t="str">
        <f t="shared" si="111"/>
        <v>K.M.A Boys Secondary School</v>
      </c>
      <c r="K844" s="13" t="s">
        <v>19</v>
      </c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>
        <f t="shared" si="110"/>
        <v>0</v>
      </c>
      <c r="W844" s="26"/>
      <c r="X844" s="26"/>
      <c r="Y844" s="6"/>
      <c r="Z844" s="20">
        <f t="shared" si="112"/>
        <v>0</v>
      </c>
      <c r="AA844" s="20"/>
      <c r="AB844" s="2">
        <f t="shared" si="108"/>
        <v>0</v>
      </c>
      <c r="AC844" s="2">
        <f t="shared" si="109"/>
        <v>10</v>
      </c>
      <c r="AD844" s="20">
        <f t="shared" si="114"/>
        <v>217</v>
      </c>
    </row>
    <row r="845" spans="1:30" hidden="1" x14ac:dyDescent="0.35">
      <c r="A845" s="13">
        <v>281</v>
      </c>
      <c r="B845" s="25" t="str">
        <f>IFERROR(VLOOKUP($A845,'Grade 6'!$H$2:$N$501,3,0),"-")</f>
        <v>M24-0405-281</v>
      </c>
      <c r="C845" s="25" t="str">
        <f>IFERROR(VLOOKUP($A845,'Grade 6'!$H$2:$N$501,4,0),"-")</f>
        <v/>
      </c>
      <c r="D845" s="25" t="str">
        <f>IFERROR(VLOOKUP($A845,'Grade 6'!$H$2:$N$501,5,0),"-")</f>
        <v/>
      </c>
      <c r="E845" s="25">
        <f>IFERROR(VLOOKUP($A845,'Grade 6'!$H$2:$N$501,6,0),"-")</f>
        <v>0</v>
      </c>
      <c r="F845" s="33">
        <f>IFERROR(VLOOKUP($A845,'Grade 6'!$H$2:$N$501,7,0),"-")</f>
        <v>0</v>
      </c>
      <c r="G845" s="6"/>
      <c r="H845" s="13">
        <f t="shared" si="113"/>
        <v>3</v>
      </c>
      <c r="I845" s="17"/>
      <c r="J845" s="14" t="str">
        <f t="shared" si="111"/>
        <v>K.M.A Boys Secondary School</v>
      </c>
      <c r="K845" s="13" t="s">
        <v>19</v>
      </c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>
        <f t="shared" si="110"/>
        <v>0</v>
      </c>
      <c r="W845" s="26"/>
      <c r="X845" s="26"/>
      <c r="Y845" s="6"/>
      <c r="Z845" s="20">
        <f t="shared" si="112"/>
        <v>0</v>
      </c>
      <c r="AA845" s="20"/>
      <c r="AB845" s="2">
        <f t="shared" si="108"/>
        <v>0</v>
      </c>
      <c r="AC845" s="2">
        <f t="shared" si="109"/>
        <v>10</v>
      </c>
      <c r="AD845" s="20">
        <f t="shared" si="114"/>
        <v>217</v>
      </c>
    </row>
    <row r="846" spans="1:30" hidden="1" x14ac:dyDescent="0.35">
      <c r="A846" s="13">
        <v>282</v>
      </c>
      <c r="B846" s="25" t="str">
        <f>IFERROR(VLOOKUP($A846,'Grade 6'!$H$2:$N$501,3,0),"-")</f>
        <v>M24-0405-282</v>
      </c>
      <c r="C846" s="25" t="str">
        <f>IFERROR(VLOOKUP($A846,'Grade 6'!$H$2:$N$501,4,0),"-")</f>
        <v/>
      </c>
      <c r="D846" s="25" t="str">
        <f>IFERROR(VLOOKUP($A846,'Grade 6'!$H$2:$N$501,5,0),"-")</f>
        <v/>
      </c>
      <c r="E846" s="25">
        <f>IFERROR(VLOOKUP($A846,'Grade 6'!$H$2:$N$501,6,0),"-")</f>
        <v>0</v>
      </c>
      <c r="F846" s="33">
        <f>IFERROR(VLOOKUP($A846,'Grade 6'!$H$2:$N$501,7,0),"-")</f>
        <v>0</v>
      </c>
      <c r="G846" s="6"/>
      <c r="H846" s="13">
        <f t="shared" si="113"/>
        <v>1</v>
      </c>
      <c r="I846" s="17"/>
      <c r="J846" s="14" t="str">
        <f t="shared" si="111"/>
        <v>K.M.A Boys Secondary School</v>
      </c>
      <c r="K846" s="13" t="s">
        <v>19</v>
      </c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>
        <f t="shared" si="110"/>
        <v>0</v>
      </c>
      <c r="W846" s="26"/>
      <c r="X846" s="26"/>
      <c r="Y846" s="6"/>
      <c r="Z846" s="20">
        <f t="shared" si="112"/>
        <v>0</v>
      </c>
      <c r="AA846" s="20"/>
      <c r="AB846" s="2">
        <f t="shared" si="108"/>
        <v>0</v>
      </c>
      <c r="AC846" s="2">
        <f t="shared" si="109"/>
        <v>10</v>
      </c>
      <c r="AD846" s="20">
        <f t="shared" si="114"/>
        <v>217</v>
      </c>
    </row>
    <row r="847" spans="1:30" hidden="1" x14ac:dyDescent="0.35">
      <c r="A847" s="13">
        <v>282</v>
      </c>
      <c r="B847" s="25" t="str">
        <f>IFERROR(VLOOKUP($A847,'Grade 6'!$H$2:$N$501,3,0),"-")</f>
        <v>M24-0405-282</v>
      </c>
      <c r="C847" s="25" t="str">
        <f>IFERROR(VLOOKUP($A847,'Grade 6'!$H$2:$N$501,4,0),"-")</f>
        <v/>
      </c>
      <c r="D847" s="25" t="str">
        <f>IFERROR(VLOOKUP($A847,'Grade 6'!$H$2:$N$501,5,0),"-")</f>
        <v/>
      </c>
      <c r="E847" s="25">
        <f>IFERROR(VLOOKUP($A847,'Grade 6'!$H$2:$N$501,6,0),"-")</f>
        <v>0</v>
      </c>
      <c r="F847" s="33">
        <f>IFERROR(VLOOKUP($A847,'Grade 6'!$H$2:$N$501,7,0),"-")</f>
        <v>0</v>
      </c>
      <c r="G847" s="6"/>
      <c r="H847" s="13">
        <f t="shared" si="113"/>
        <v>2</v>
      </c>
      <c r="I847" s="17"/>
      <c r="J847" s="14" t="str">
        <f t="shared" si="111"/>
        <v>K.M.A Boys Secondary School</v>
      </c>
      <c r="K847" s="13" t="s">
        <v>19</v>
      </c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>
        <f t="shared" si="110"/>
        <v>0</v>
      </c>
      <c r="W847" s="26"/>
      <c r="X847" s="26"/>
      <c r="Y847" s="6"/>
      <c r="Z847" s="20">
        <f t="shared" si="112"/>
        <v>0</v>
      </c>
      <c r="AA847" s="20"/>
      <c r="AB847" s="2">
        <f t="shared" si="108"/>
        <v>0</v>
      </c>
      <c r="AC847" s="2">
        <f t="shared" si="109"/>
        <v>10</v>
      </c>
      <c r="AD847" s="20">
        <f t="shared" si="114"/>
        <v>217</v>
      </c>
    </row>
    <row r="848" spans="1:30" hidden="1" x14ac:dyDescent="0.35">
      <c r="A848" s="13">
        <v>282</v>
      </c>
      <c r="B848" s="25" t="str">
        <f>IFERROR(VLOOKUP($A848,'Grade 6'!$H$2:$N$501,3,0),"-")</f>
        <v>M24-0405-282</v>
      </c>
      <c r="C848" s="25" t="str">
        <f>IFERROR(VLOOKUP($A848,'Grade 6'!$H$2:$N$501,4,0),"-")</f>
        <v/>
      </c>
      <c r="D848" s="25" t="str">
        <f>IFERROR(VLOOKUP($A848,'Grade 6'!$H$2:$N$501,5,0),"-")</f>
        <v/>
      </c>
      <c r="E848" s="25">
        <f>IFERROR(VLOOKUP($A848,'Grade 6'!$H$2:$N$501,6,0),"-")</f>
        <v>0</v>
      </c>
      <c r="F848" s="33">
        <f>IFERROR(VLOOKUP($A848,'Grade 6'!$H$2:$N$501,7,0),"-")</f>
        <v>0</v>
      </c>
      <c r="G848" s="6"/>
      <c r="H848" s="13">
        <f t="shared" si="113"/>
        <v>3</v>
      </c>
      <c r="I848" s="17"/>
      <c r="J848" s="14" t="str">
        <f t="shared" si="111"/>
        <v>K.M.A Boys Secondary School</v>
      </c>
      <c r="K848" s="13" t="s">
        <v>19</v>
      </c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>
        <f t="shared" si="110"/>
        <v>0</v>
      </c>
      <c r="W848" s="26"/>
      <c r="X848" s="26"/>
      <c r="Y848" s="6"/>
      <c r="Z848" s="20">
        <f t="shared" si="112"/>
        <v>0</v>
      </c>
      <c r="AA848" s="20"/>
      <c r="AB848" s="2">
        <f t="shared" si="108"/>
        <v>0</v>
      </c>
      <c r="AC848" s="2">
        <f t="shared" si="109"/>
        <v>10</v>
      </c>
      <c r="AD848" s="20">
        <f t="shared" si="114"/>
        <v>217</v>
      </c>
    </row>
    <row r="849" spans="1:30" hidden="1" x14ac:dyDescent="0.35">
      <c r="A849" s="13">
        <v>283</v>
      </c>
      <c r="B849" s="25" t="str">
        <f>IFERROR(VLOOKUP($A849,'Grade 6'!$H$2:$N$501,3,0),"-")</f>
        <v>M24-0405-283</v>
      </c>
      <c r="C849" s="25" t="str">
        <f>IFERROR(VLOOKUP($A849,'Grade 6'!$H$2:$N$501,4,0),"-")</f>
        <v/>
      </c>
      <c r="D849" s="25" t="str">
        <f>IFERROR(VLOOKUP($A849,'Grade 6'!$H$2:$N$501,5,0),"-")</f>
        <v/>
      </c>
      <c r="E849" s="25">
        <f>IFERROR(VLOOKUP($A849,'Grade 6'!$H$2:$N$501,6,0),"-")</f>
        <v>0</v>
      </c>
      <c r="F849" s="33">
        <f>IFERROR(VLOOKUP($A849,'Grade 6'!$H$2:$N$501,7,0),"-")</f>
        <v>0</v>
      </c>
      <c r="G849" s="6"/>
      <c r="H849" s="13">
        <f t="shared" si="113"/>
        <v>1</v>
      </c>
      <c r="I849" s="17"/>
      <c r="J849" s="14" t="str">
        <f t="shared" si="111"/>
        <v>K.M.A Boys Secondary School</v>
      </c>
      <c r="K849" s="13" t="s">
        <v>19</v>
      </c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>
        <f t="shared" si="110"/>
        <v>0</v>
      </c>
      <c r="W849" s="26"/>
      <c r="X849" s="26"/>
      <c r="Y849" s="6"/>
      <c r="Z849" s="20">
        <f t="shared" si="112"/>
        <v>0</v>
      </c>
      <c r="AA849" s="20"/>
      <c r="AB849" s="2">
        <f t="shared" si="108"/>
        <v>0</v>
      </c>
      <c r="AC849" s="2">
        <f t="shared" si="109"/>
        <v>10</v>
      </c>
      <c r="AD849" s="20">
        <f t="shared" si="114"/>
        <v>217</v>
      </c>
    </row>
    <row r="850" spans="1:30" hidden="1" x14ac:dyDescent="0.35">
      <c r="A850" s="13">
        <v>283</v>
      </c>
      <c r="B850" s="25" t="str">
        <f>IFERROR(VLOOKUP($A850,'Grade 6'!$H$2:$N$501,3,0),"-")</f>
        <v>M24-0405-283</v>
      </c>
      <c r="C850" s="25" t="str">
        <f>IFERROR(VLOOKUP($A850,'Grade 6'!$H$2:$N$501,4,0),"-")</f>
        <v/>
      </c>
      <c r="D850" s="25" t="str">
        <f>IFERROR(VLOOKUP($A850,'Grade 6'!$H$2:$N$501,5,0),"-")</f>
        <v/>
      </c>
      <c r="E850" s="25">
        <f>IFERROR(VLOOKUP($A850,'Grade 6'!$H$2:$N$501,6,0),"-")</f>
        <v>0</v>
      </c>
      <c r="F850" s="33">
        <f>IFERROR(VLOOKUP($A850,'Grade 6'!$H$2:$N$501,7,0),"-")</f>
        <v>0</v>
      </c>
      <c r="G850" s="6"/>
      <c r="H850" s="13">
        <f t="shared" si="113"/>
        <v>2</v>
      </c>
      <c r="I850" s="17"/>
      <c r="J850" s="14" t="str">
        <f t="shared" si="111"/>
        <v>K.M.A Boys Secondary School</v>
      </c>
      <c r="K850" s="13" t="s">
        <v>19</v>
      </c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>
        <f t="shared" si="110"/>
        <v>0</v>
      </c>
      <c r="W850" s="26"/>
      <c r="X850" s="26"/>
      <c r="Y850" s="6"/>
      <c r="Z850" s="20">
        <f t="shared" si="112"/>
        <v>0</v>
      </c>
      <c r="AA850" s="20"/>
      <c r="AB850" s="2">
        <f t="shared" si="108"/>
        <v>0</v>
      </c>
      <c r="AC850" s="2">
        <f t="shared" si="109"/>
        <v>10</v>
      </c>
      <c r="AD850" s="20">
        <f t="shared" si="114"/>
        <v>217</v>
      </c>
    </row>
    <row r="851" spans="1:30" hidden="1" x14ac:dyDescent="0.35">
      <c r="A851" s="13">
        <v>283</v>
      </c>
      <c r="B851" s="25" t="str">
        <f>IFERROR(VLOOKUP($A851,'Grade 6'!$H$2:$N$501,3,0),"-")</f>
        <v>M24-0405-283</v>
      </c>
      <c r="C851" s="25" t="str">
        <f>IFERROR(VLOOKUP($A851,'Grade 6'!$H$2:$N$501,4,0),"-")</f>
        <v/>
      </c>
      <c r="D851" s="25" t="str">
        <f>IFERROR(VLOOKUP($A851,'Grade 6'!$H$2:$N$501,5,0),"-")</f>
        <v/>
      </c>
      <c r="E851" s="25">
        <f>IFERROR(VLOOKUP($A851,'Grade 6'!$H$2:$N$501,6,0),"-")</f>
        <v>0</v>
      </c>
      <c r="F851" s="33">
        <f>IFERROR(VLOOKUP($A851,'Grade 6'!$H$2:$N$501,7,0),"-")</f>
        <v>0</v>
      </c>
      <c r="G851" s="6"/>
      <c r="H851" s="13">
        <f t="shared" si="113"/>
        <v>3</v>
      </c>
      <c r="I851" s="17"/>
      <c r="J851" s="14" t="str">
        <f t="shared" si="111"/>
        <v>K.M.A Boys Secondary School</v>
      </c>
      <c r="K851" s="13" t="s">
        <v>19</v>
      </c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>
        <f t="shared" si="110"/>
        <v>0</v>
      </c>
      <c r="W851" s="26"/>
      <c r="X851" s="26"/>
      <c r="Y851" s="6"/>
      <c r="Z851" s="20">
        <f t="shared" si="112"/>
        <v>0</v>
      </c>
      <c r="AA851" s="20"/>
      <c r="AB851" s="2">
        <f t="shared" si="108"/>
        <v>0</v>
      </c>
      <c r="AC851" s="2">
        <f t="shared" si="109"/>
        <v>10</v>
      </c>
      <c r="AD851" s="20">
        <f t="shared" si="114"/>
        <v>217</v>
      </c>
    </row>
    <row r="852" spans="1:30" hidden="1" x14ac:dyDescent="0.35">
      <c r="A852" s="13">
        <v>284</v>
      </c>
      <c r="B852" s="25" t="str">
        <f>IFERROR(VLOOKUP($A852,'Grade 6'!$H$2:$N$501,3,0),"-")</f>
        <v>M24-0405-284</v>
      </c>
      <c r="C852" s="25" t="str">
        <f>IFERROR(VLOOKUP($A852,'Grade 6'!$H$2:$N$501,4,0),"-")</f>
        <v/>
      </c>
      <c r="D852" s="25" t="str">
        <f>IFERROR(VLOOKUP($A852,'Grade 6'!$H$2:$N$501,5,0),"-")</f>
        <v/>
      </c>
      <c r="E852" s="25">
        <f>IFERROR(VLOOKUP($A852,'Grade 6'!$H$2:$N$501,6,0),"-")</f>
        <v>0</v>
      </c>
      <c r="F852" s="33">
        <f>IFERROR(VLOOKUP($A852,'Grade 6'!$H$2:$N$501,7,0),"-")</f>
        <v>0</v>
      </c>
      <c r="G852" s="6"/>
      <c r="H852" s="13">
        <f t="shared" si="113"/>
        <v>1</v>
      </c>
      <c r="I852" s="17"/>
      <c r="J852" s="14" t="str">
        <f t="shared" si="111"/>
        <v>K.M.A Boys Secondary School</v>
      </c>
      <c r="K852" s="13" t="s">
        <v>19</v>
      </c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>
        <f t="shared" si="110"/>
        <v>0</v>
      </c>
      <c r="W852" s="26"/>
      <c r="X852" s="26"/>
      <c r="Y852" s="6"/>
      <c r="Z852" s="20">
        <f t="shared" si="112"/>
        <v>0</v>
      </c>
      <c r="AA852" s="20"/>
      <c r="AB852" s="2">
        <f t="shared" si="108"/>
        <v>0</v>
      </c>
      <c r="AC852" s="2">
        <f t="shared" si="109"/>
        <v>10</v>
      </c>
      <c r="AD852" s="20">
        <f t="shared" si="114"/>
        <v>217</v>
      </c>
    </row>
    <row r="853" spans="1:30" hidden="1" x14ac:dyDescent="0.35">
      <c r="A853" s="13">
        <v>284</v>
      </c>
      <c r="B853" s="25" t="str">
        <f>IFERROR(VLOOKUP($A853,'Grade 6'!$H$2:$N$501,3,0),"-")</f>
        <v>M24-0405-284</v>
      </c>
      <c r="C853" s="25" t="str">
        <f>IFERROR(VLOOKUP($A853,'Grade 6'!$H$2:$N$501,4,0),"-")</f>
        <v/>
      </c>
      <c r="D853" s="25" t="str">
        <f>IFERROR(VLOOKUP($A853,'Grade 6'!$H$2:$N$501,5,0),"-")</f>
        <v/>
      </c>
      <c r="E853" s="25">
        <f>IFERROR(VLOOKUP($A853,'Grade 6'!$H$2:$N$501,6,0),"-")</f>
        <v>0</v>
      </c>
      <c r="F853" s="33">
        <f>IFERROR(VLOOKUP($A853,'Grade 6'!$H$2:$N$501,7,0),"-")</f>
        <v>0</v>
      </c>
      <c r="G853" s="6"/>
      <c r="H853" s="13">
        <f t="shared" si="113"/>
        <v>2</v>
      </c>
      <c r="I853" s="17"/>
      <c r="J853" s="14" t="str">
        <f t="shared" si="111"/>
        <v>K.M.A Boys Secondary School</v>
      </c>
      <c r="K853" s="13" t="s">
        <v>19</v>
      </c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>
        <f t="shared" si="110"/>
        <v>0</v>
      </c>
      <c r="W853" s="26"/>
      <c r="X853" s="26"/>
      <c r="Y853" s="6"/>
      <c r="Z853" s="20">
        <f t="shared" si="112"/>
        <v>0</v>
      </c>
      <c r="AA853" s="20"/>
      <c r="AB853" s="2">
        <f t="shared" si="108"/>
        <v>0</v>
      </c>
      <c r="AC853" s="2">
        <f t="shared" si="109"/>
        <v>10</v>
      </c>
      <c r="AD853" s="20">
        <f t="shared" si="114"/>
        <v>217</v>
      </c>
    </row>
    <row r="854" spans="1:30" hidden="1" x14ac:dyDescent="0.35">
      <c r="A854" s="13">
        <v>284</v>
      </c>
      <c r="B854" s="25" t="str">
        <f>IFERROR(VLOOKUP($A854,'Grade 6'!$H$2:$N$501,3,0),"-")</f>
        <v>M24-0405-284</v>
      </c>
      <c r="C854" s="25" t="str">
        <f>IFERROR(VLOOKUP($A854,'Grade 6'!$H$2:$N$501,4,0),"-")</f>
        <v/>
      </c>
      <c r="D854" s="25" t="str">
        <f>IFERROR(VLOOKUP($A854,'Grade 6'!$H$2:$N$501,5,0),"-")</f>
        <v/>
      </c>
      <c r="E854" s="25">
        <f>IFERROR(VLOOKUP($A854,'Grade 6'!$H$2:$N$501,6,0),"-")</f>
        <v>0</v>
      </c>
      <c r="F854" s="33">
        <f>IFERROR(VLOOKUP($A854,'Grade 6'!$H$2:$N$501,7,0),"-")</f>
        <v>0</v>
      </c>
      <c r="G854" s="6"/>
      <c r="H854" s="13">
        <f t="shared" si="113"/>
        <v>3</v>
      </c>
      <c r="I854" s="17"/>
      <c r="J854" s="14" t="str">
        <f t="shared" si="111"/>
        <v>K.M.A Boys Secondary School</v>
      </c>
      <c r="K854" s="13" t="s">
        <v>19</v>
      </c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>
        <f t="shared" si="110"/>
        <v>0</v>
      </c>
      <c r="W854" s="26"/>
      <c r="X854" s="26"/>
      <c r="Y854" s="6"/>
      <c r="Z854" s="20">
        <f t="shared" si="112"/>
        <v>0</v>
      </c>
      <c r="AA854" s="20"/>
      <c r="AB854" s="2">
        <f t="shared" si="108"/>
        <v>0</v>
      </c>
      <c r="AC854" s="2">
        <f t="shared" si="109"/>
        <v>10</v>
      </c>
      <c r="AD854" s="20">
        <f t="shared" si="114"/>
        <v>217</v>
      </c>
    </row>
    <row r="855" spans="1:30" hidden="1" x14ac:dyDescent="0.35">
      <c r="A855" s="13">
        <v>285</v>
      </c>
      <c r="B855" s="25" t="str">
        <f>IFERROR(VLOOKUP($A855,'Grade 6'!$H$2:$N$501,3,0),"-")</f>
        <v>M24-0405-285</v>
      </c>
      <c r="C855" s="25" t="str">
        <f>IFERROR(VLOOKUP($A855,'Grade 6'!$H$2:$N$501,4,0),"-")</f>
        <v/>
      </c>
      <c r="D855" s="25" t="str">
        <f>IFERROR(VLOOKUP($A855,'Grade 6'!$H$2:$N$501,5,0),"-")</f>
        <v/>
      </c>
      <c r="E855" s="25">
        <f>IFERROR(VLOOKUP($A855,'Grade 6'!$H$2:$N$501,6,0),"-")</f>
        <v>0</v>
      </c>
      <c r="F855" s="33">
        <f>IFERROR(VLOOKUP($A855,'Grade 6'!$H$2:$N$501,7,0),"-")</f>
        <v>0</v>
      </c>
      <c r="G855" s="6"/>
      <c r="H855" s="13">
        <f t="shared" si="113"/>
        <v>1</v>
      </c>
      <c r="I855" s="17"/>
      <c r="J855" s="14" t="str">
        <f t="shared" si="111"/>
        <v>K.M.A Boys Secondary School</v>
      </c>
      <c r="K855" s="13" t="s">
        <v>19</v>
      </c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>
        <f t="shared" si="110"/>
        <v>0</v>
      </c>
      <c r="W855" s="26"/>
      <c r="X855" s="26"/>
      <c r="Y855" s="6"/>
      <c r="Z855" s="20">
        <f t="shared" si="112"/>
        <v>0</v>
      </c>
      <c r="AA855" s="20"/>
      <c r="AB855" s="2">
        <f t="shared" si="108"/>
        <v>0</v>
      </c>
      <c r="AC855" s="2">
        <f t="shared" si="109"/>
        <v>10</v>
      </c>
      <c r="AD855" s="20">
        <f t="shared" si="114"/>
        <v>217</v>
      </c>
    </row>
    <row r="856" spans="1:30" hidden="1" x14ac:dyDescent="0.35">
      <c r="A856" s="13">
        <v>285</v>
      </c>
      <c r="B856" s="25" t="str">
        <f>IFERROR(VLOOKUP($A856,'Grade 6'!$H$2:$N$501,3,0),"-")</f>
        <v>M24-0405-285</v>
      </c>
      <c r="C856" s="25" t="str">
        <f>IFERROR(VLOOKUP($A856,'Grade 6'!$H$2:$N$501,4,0),"-")</f>
        <v/>
      </c>
      <c r="D856" s="25" t="str">
        <f>IFERROR(VLOOKUP($A856,'Grade 6'!$H$2:$N$501,5,0),"-")</f>
        <v/>
      </c>
      <c r="E856" s="25">
        <f>IFERROR(VLOOKUP($A856,'Grade 6'!$H$2:$N$501,6,0),"-")</f>
        <v>0</v>
      </c>
      <c r="F856" s="33">
        <f>IFERROR(VLOOKUP($A856,'Grade 6'!$H$2:$N$501,7,0),"-")</f>
        <v>0</v>
      </c>
      <c r="G856" s="6"/>
      <c r="H856" s="13">
        <f t="shared" si="113"/>
        <v>2</v>
      </c>
      <c r="I856" s="17"/>
      <c r="J856" s="14" t="str">
        <f t="shared" si="111"/>
        <v>K.M.A Boys Secondary School</v>
      </c>
      <c r="K856" s="13" t="s">
        <v>19</v>
      </c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>
        <f t="shared" si="110"/>
        <v>0</v>
      </c>
      <c r="W856" s="26"/>
      <c r="X856" s="26"/>
      <c r="Y856" s="6"/>
      <c r="Z856" s="20">
        <f t="shared" si="112"/>
        <v>0</v>
      </c>
      <c r="AA856" s="20"/>
      <c r="AB856" s="2">
        <f t="shared" si="108"/>
        <v>0</v>
      </c>
      <c r="AC856" s="2">
        <f t="shared" si="109"/>
        <v>10</v>
      </c>
      <c r="AD856" s="20">
        <f t="shared" si="114"/>
        <v>217</v>
      </c>
    </row>
    <row r="857" spans="1:30" hidden="1" x14ac:dyDescent="0.35">
      <c r="A857" s="13">
        <v>285</v>
      </c>
      <c r="B857" s="25" t="str">
        <f>IFERROR(VLOOKUP($A857,'Grade 6'!$H$2:$N$501,3,0),"-")</f>
        <v>M24-0405-285</v>
      </c>
      <c r="C857" s="25" t="str">
        <f>IFERROR(VLOOKUP($A857,'Grade 6'!$H$2:$N$501,4,0),"-")</f>
        <v/>
      </c>
      <c r="D857" s="25" t="str">
        <f>IFERROR(VLOOKUP($A857,'Grade 6'!$H$2:$N$501,5,0),"-")</f>
        <v/>
      </c>
      <c r="E857" s="25">
        <f>IFERROR(VLOOKUP($A857,'Grade 6'!$H$2:$N$501,6,0),"-")</f>
        <v>0</v>
      </c>
      <c r="F857" s="33">
        <f>IFERROR(VLOOKUP($A857,'Grade 6'!$H$2:$N$501,7,0),"-")</f>
        <v>0</v>
      </c>
      <c r="G857" s="6"/>
      <c r="H857" s="13">
        <f t="shared" si="113"/>
        <v>3</v>
      </c>
      <c r="I857" s="17"/>
      <c r="J857" s="14" t="str">
        <f t="shared" si="111"/>
        <v>K.M.A Boys Secondary School</v>
      </c>
      <c r="K857" s="13" t="s">
        <v>19</v>
      </c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>
        <f t="shared" si="110"/>
        <v>0</v>
      </c>
      <c r="W857" s="26"/>
      <c r="X857" s="26"/>
      <c r="Y857" s="6"/>
      <c r="Z857" s="20">
        <f t="shared" si="112"/>
        <v>0</v>
      </c>
      <c r="AA857" s="20"/>
      <c r="AB857" s="2">
        <f t="shared" si="108"/>
        <v>0</v>
      </c>
      <c r="AC857" s="2">
        <f t="shared" si="109"/>
        <v>10</v>
      </c>
      <c r="AD857" s="20">
        <f t="shared" si="114"/>
        <v>217</v>
      </c>
    </row>
    <row r="858" spans="1:30" hidden="1" x14ac:dyDescent="0.35">
      <c r="A858" s="13">
        <v>286</v>
      </c>
      <c r="B858" s="25" t="str">
        <f>IFERROR(VLOOKUP($A858,'Grade 6'!$H$2:$N$501,3,0),"-")</f>
        <v>M24-0405-286</v>
      </c>
      <c r="C858" s="25" t="str">
        <f>IFERROR(VLOOKUP($A858,'Grade 6'!$H$2:$N$501,4,0),"-")</f>
        <v/>
      </c>
      <c r="D858" s="25" t="str">
        <f>IFERROR(VLOOKUP($A858,'Grade 6'!$H$2:$N$501,5,0),"-")</f>
        <v/>
      </c>
      <c r="E858" s="25">
        <f>IFERROR(VLOOKUP($A858,'Grade 6'!$H$2:$N$501,6,0),"-")</f>
        <v>0</v>
      </c>
      <c r="F858" s="33">
        <f>IFERROR(VLOOKUP($A858,'Grade 6'!$H$2:$N$501,7,0),"-")</f>
        <v>0</v>
      </c>
      <c r="G858" s="6"/>
      <c r="H858" s="13">
        <f t="shared" si="113"/>
        <v>1</v>
      </c>
      <c r="I858" s="17"/>
      <c r="J858" s="14" t="str">
        <f t="shared" si="111"/>
        <v>K.M.A Boys Secondary School</v>
      </c>
      <c r="K858" s="13" t="s">
        <v>19</v>
      </c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>
        <f t="shared" si="110"/>
        <v>0</v>
      </c>
      <c r="W858" s="26"/>
      <c r="X858" s="26"/>
      <c r="Y858" s="6"/>
      <c r="Z858" s="20">
        <f t="shared" si="112"/>
        <v>0</v>
      </c>
      <c r="AA858" s="20"/>
      <c r="AB858" s="2">
        <f t="shared" si="108"/>
        <v>0</v>
      </c>
      <c r="AC858" s="2">
        <f t="shared" si="109"/>
        <v>10</v>
      </c>
      <c r="AD858" s="20">
        <f t="shared" si="114"/>
        <v>217</v>
      </c>
    </row>
    <row r="859" spans="1:30" hidden="1" x14ac:dyDescent="0.35">
      <c r="A859" s="13">
        <v>286</v>
      </c>
      <c r="B859" s="25" t="str">
        <f>IFERROR(VLOOKUP($A859,'Grade 6'!$H$2:$N$501,3,0),"-")</f>
        <v>M24-0405-286</v>
      </c>
      <c r="C859" s="25" t="str">
        <f>IFERROR(VLOOKUP($A859,'Grade 6'!$H$2:$N$501,4,0),"-")</f>
        <v/>
      </c>
      <c r="D859" s="25" t="str">
        <f>IFERROR(VLOOKUP($A859,'Grade 6'!$H$2:$N$501,5,0),"-")</f>
        <v/>
      </c>
      <c r="E859" s="25">
        <f>IFERROR(VLOOKUP($A859,'Grade 6'!$H$2:$N$501,6,0),"-")</f>
        <v>0</v>
      </c>
      <c r="F859" s="33">
        <f>IFERROR(VLOOKUP($A859,'Grade 6'!$H$2:$N$501,7,0),"-")</f>
        <v>0</v>
      </c>
      <c r="G859" s="6"/>
      <c r="H859" s="13">
        <f t="shared" si="113"/>
        <v>2</v>
      </c>
      <c r="I859" s="17"/>
      <c r="J859" s="14" t="str">
        <f t="shared" si="111"/>
        <v>K.M.A Boys Secondary School</v>
      </c>
      <c r="K859" s="13" t="s">
        <v>19</v>
      </c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>
        <f t="shared" si="110"/>
        <v>0</v>
      </c>
      <c r="W859" s="26"/>
      <c r="X859" s="26"/>
      <c r="Y859" s="6"/>
      <c r="Z859" s="20">
        <f t="shared" si="112"/>
        <v>0</v>
      </c>
      <c r="AA859" s="20"/>
      <c r="AB859" s="2">
        <f t="shared" si="108"/>
        <v>0</v>
      </c>
      <c r="AC859" s="2">
        <f t="shared" si="109"/>
        <v>10</v>
      </c>
      <c r="AD859" s="20">
        <f t="shared" si="114"/>
        <v>217</v>
      </c>
    </row>
    <row r="860" spans="1:30" hidden="1" x14ac:dyDescent="0.35">
      <c r="A860" s="13">
        <v>286</v>
      </c>
      <c r="B860" s="25" t="str">
        <f>IFERROR(VLOOKUP($A860,'Grade 6'!$H$2:$N$501,3,0),"-")</f>
        <v>M24-0405-286</v>
      </c>
      <c r="C860" s="25" t="str">
        <f>IFERROR(VLOOKUP($A860,'Grade 6'!$H$2:$N$501,4,0),"-")</f>
        <v/>
      </c>
      <c r="D860" s="25" t="str">
        <f>IFERROR(VLOOKUP($A860,'Grade 6'!$H$2:$N$501,5,0),"-")</f>
        <v/>
      </c>
      <c r="E860" s="25">
        <f>IFERROR(VLOOKUP($A860,'Grade 6'!$H$2:$N$501,6,0),"-")</f>
        <v>0</v>
      </c>
      <c r="F860" s="33">
        <f>IFERROR(VLOOKUP($A860,'Grade 6'!$H$2:$N$501,7,0),"-")</f>
        <v>0</v>
      </c>
      <c r="G860" s="6"/>
      <c r="H860" s="13">
        <f t="shared" si="113"/>
        <v>3</v>
      </c>
      <c r="I860" s="17"/>
      <c r="J860" s="14" t="str">
        <f t="shared" si="111"/>
        <v>K.M.A Boys Secondary School</v>
      </c>
      <c r="K860" s="13" t="s">
        <v>19</v>
      </c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>
        <f t="shared" si="110"/>
        <v>0</v>
      </c>
      <c r="W860" s="26"/>
      <c r="X860" s="26"/>
      <c r="Y860" s="6"/>
      <c r="Z860" s="20">
        <f t="shared" si="112"/>
        <v>0</v>
      </c>
      <c r="AA860" s="20"/>
      <c r="AB860" s="2">
        <f t="shared" si="108"/>
        <v>0</v>
      </c>
      <c r="AC860" s="2">
        <f t="shared" si="109"/>
        <v>10</v>
      </c>
      <c r="AD860" s="20">
        <f t="shared" si="114"/>
        <v>217</v>
      </c>
    </row>
    <row r="861" spans="1:30" hidden="1" x14ac:dyDescent="0.35">
      <c r="A861" s="13">
        <v>287</v>
      </c>
      <c r="B861" s="25" t="str">
        <f>IFERROR(VLOOKUP($A861,'Grade 6'!$H$2:$N$501,3,0),"-")</f>
        <v>M24-0405-287</v>
      </c>
      <c r="C861" s="25" t="str">
        <f>IFERROR(VLOOKUP($A861,'Grade 6'!$H$2:$N$501,4,0),"-")</f>
        <v/>
      </c>
      <c r="D861" s="25" t="str">
        <f>IFERROR(VLOOKUP($A861,'Grade 6'!$H$2:$N$501,5,0),"-")</f>
        <v/>
      </c>
      <c r="E861" s="25">
        <f>IFERROR(VLOOKUP($A861,'Grade 6'!$H$2:$N$501,6,0),"-")</f>
        <v>0</v>
      </c>
      <c r="F861" s="33">
        <f>IFERROR(VLOOKUP($A861,'Grade 6'!$H$2:$N$501,7,0),"-")</f>
        <v>0</v>
      </c>
      <c r="G861" s="6"/>
      <c r="H861" s="13">
        <f t="shared" si="113"/>
        <v>1</v>
      </c>
      <c r="I861" s="17"/>
      <c r="J861" s="14" t="str">
        <f t="shared" si="111"/>
        <v>K.M.A Boys Secondary School</v>
      </c>
      <c r="K861" s="13" t="s">
        <v>19</v>
      </c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>
        <f t="shared" si="110"/>
        <v>0</v>
      </c>
      <c r="W861" s="26"/>
      <c r="X861" s="26"/>
      <c r="Y861" s="6"/>
      <c r="Z861" s="20">
        <f t="shared" si="112"/>
        <v>0</v>
      </c>
      <c r="AA861" s="20"/>
      <c r="AB861" s="2">
        <f t="shared" si="108"/>
        <v>0</v>
      </c>
      <c r="AC861" s="2">
        <f t="shared" si="109"/>
        <v>10</v>
      </c>
      <c r="AD861" s="20">
        <f t="shared" si="114"/>
        <v>217</v>
      </c>
    </row>
    <row r="862" spans="1:30" hidden="1" x14ac:dyDescent="0.35">
      <c r="A862" s="13">
        <v>287</v>
      </c>
      <c r="B862" s="25" t="str">
        <f>IFERROR(VLOOKUP($A862,'Grade 6'!$H$2:$N$501,3,0),"-")</f>
        <v>M24-0405-287</v>
      </c>
      <c r="C862" s="25" t="str">
        <f>IFERROR(VLOOKUP($A862,'Grade 6'!$H$2:$N$501,4,0),"-")</f>
        <v/>
      </c>
      <c r="D862" s="25" t="str">
        <f>IFERROR(VLOOKUP($A862,'Grade 6'!$H$2:$N$501,5,0),"-")</f>
        <v/>
      </c>
      <c r="E862" s="25">
        <f>IFERROR(VLOOKUP($A862,'Grade 6'!$H$2:$N$501,6,0),"-")</f>
        <v>0</v>
      </c>
      <c r="F862" s="33">
        <f>IFERROR(VLOOKUP($A862,'Grade 6'!$H$2:$N$501,7,0),"-")</f>
        <v>0</v>
      </c>
      <c r="G862" s="6"/>
      <c r="H862" s="13">
        <f t="shared" si="113"/>
        <v>2</v>
      </c>
      <c r="I862" s="17"/>
      <c r="J862" s="14" t="str">
        <f t="shared" si="111"/>
        <v>K.M.A Boys Secondary School</v>
      </c>
      <c r="K862" s="13" t="s">
        <v>19</v>
      </c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>
        <f t="shared" si="110"/>
        <v>0</v>
      </c>
      <c r="W862" s="26"/>
      <c r="X862" s="26"/>
      <c r="Y862" s="6"/>
      <c r="Z862" s="20">
        <f t="shared" si="112"/>
        <v>0</v>
      </c>
      <c r="AA862" s="20"/>
      <c r="AB862" s="2">
        <f t="shared" si="108"/>
        <v>0</v>
      </c>
      <c r="AC862" s="2">
        <f t="shared" si="109"/>
        <v>10</v>
      </c>
      <c r="AD862" s="20">
        <f t="shared" si="114"/>
        <v>217</v>
      </c>
    </row>
    <row r="863" spans="1:30" hidden="1" x14ac:dyDescent="0.35">
      <c r="A863" s="13">
        <v>287</v>
      </c>
      <c r="B863" s="25" t="str">
        <f>IFERROR(VLOOKUP($A863,'Grade 6'!$H$2:$N$501,3,0),"-")</f>
        <v>M24-0405-287</v>
      </c>
      <c r="C863" s="25" t="str">
        <f>IFERROR(VLOOKUP($A863,'Grade 6'!$H$2:$N$501,4,0),"-")</f>
        <v/>
      </c>
      <c r="D863" s="25" t="str">
        <f>IFERROR(VLOOKUP($A863,'Grade 6'!$H$2:$N$501,5,0),"-")</f>
        <v/>
      </c>
      <c r="E863" s="25">
        <f>IFERROR(VLOOKUP($A863,'Grade 6'!$H$2:$N$501,6,0),"-")</f>
        <v>0</v>
      </c>
      <c r="F863" s="33">
        <f>IFERROR(VLOOKUP($A863,'Grade 6'!$H$2:$N$501,7,0),"-")</f>
        <v>0</v>
      </c>
      <c r="G863" s="6"/>
      <c r="H863" s="13">
        <f t="shared" si="113"/>
        <v>3</v>
      </c>
      <c r="I863" s="17"/>
      <c r="J863" s="14" t="str">
        <f t="shared" si="111"/>
        <v>K.M.A Boys Secondary School</v>
      </c>
      <c r="K863" s="13" t="s">
        <v>19</v>
      </c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>
        <f t="shared" si="110"/>
        <v>0</v>
      </c>
      <c r="W863" s="26"/>
      <c r="X863" s="26"/>
      <c r="Y863" s="6"/>
      <c r="Z863" s="20">
        <f t="shared" si="112"/>
        <v>0</v>
      </c>
      <c r="AA863" s="20"/>
      <c r="AB863" s="2">
        <f t="shared" si="108"/>
        <v>0</v>
      </c>
      <c r="AC863" s="2">
        <f t="shared" si="109"/>
        <v>10</v>
      </c>
      <c r="AD863" s="20">
        <f t="shared" si="114"/>
        <v>217</v>
      </c>
    </row>
    <row r="864" spans="1:30" hidden="1" x14ac:dyDescent="0.35">
      <c r="A864" s="13">
        <v>288</v>
      </c>
      <c r="B864" s="25" t="str">
        <f>IFERROR(VLOOKUP($A864,'Grade 6'!$H$2:$N$501,3,0),"-")</f>
        <v>M24-0405-288</v>
      </c>
      <c r="C864" s="25" t="str">
        <f>IFERROR(VLOOKUP($A864,'Grade 6'!$H$2:$N$501,4,0),"-")</f>
        <v/>
      </c>
      <c r="D864" s="25" t="str">
        <f>IFERROR(VLOOKUP($A864,'Grade 6'!$H$2:$N$501,5,0),"-")</f>
        <v/>
      </c>
      <c r="E864" s="25">
        <f>IFERROR(VLOOKUP($A864,'Grade 6'!$H$2:$N$501,6,0),"-")</f>
        <v>0</v>
      </c>
      <c r="F864" s="33">
        <f>IFERROR(VLOOKUP($A864,'Grade 6'!$H$2:$N$501,7,0),"-")</f>
        <v>0</v>
      </c>
      <c r="G864" s="6"/>
      <c r="H864" s="13">
        <f t="shared" si="113"/>
        <v>1</v>
      </c>
      <c r="I864" s="17"/>
      <c r="J864" s="14" t="str">
        <f t="shared" si="111"/>
        <v>K.M.A Boys Secondary School</v>
      </c>
      <c r="K864" s="13" t="s">
        <v>19</v>
      </c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>
        <f t="shared" si="110"/>
        <v>0</v>
      </c>
      <c r="W864" s="26"/>
      <c r="X864" s="26"/>
      <c r="Y864" s="6"/>
      <c r="Z864" s="20">
        <f t="shared" si="112"/>
        <v>0</v>
      </c>
      <c r="AA864" s="20"/>
      <c r="AB864" s="2">
        <f t="shared" si="108"/>
        <v>0</v>
      </c>
      <c r="AC864" s="2">
        <f t="shared" si="109"/>
        <v>10</v>
      </c>
      <c r="AD864" s="20">
        <f t="shared" si="114"/>
        <v>217</v>
      </c>
    </row>
    <row r="865" spans="1:30" hidden="1" x14ac:dyDescent="0.35">
      <c r="A865" s="13">
        <v>288</v>
      </c>
      <c r="B865" s="25" t="str">
        <f>IFERROR(VLOOKUP($A865,'Grade 6'!$H$2:$N$501,3,0),"-")</f>
        <v>M24-0405-288</v>
      </c>
      <c r="C865" s="25" t="str">
        <f>IFERROR(VLOOKUP($A865,'Grade 6'!$H$2:$N$501,4,0),"-")</f>
        <v/>
      </c>
      <c r="D865" s="25" t="str">
        <f>IFERROR(VLOOKUP($A865,'Grade 6'!$H$2:$N$501,5,0),"-")</f>
        <v/>
      </c>
      <c r="E865" s="25">
        <f>IFERROR(VLOOKUP($A865,'Grade 6'!$H$2:$N$501,6,0),"-")</f>
        <v>0</v>
      </c>
      <c r="F865" s="33">
        <f>IFERROR(VLOOKUP($A865,'Grade 6'!$H$2:$N$501,7,0),"-")</f>
        <v>0</v>
      </c>
      <c r="G865" s="6"/>
      <c r="H865" s="13">
        <f t="shared" si="113"/>
        <v>2</v>
      </c>
      <c r="I865" s="17"/>
      <c r="J865" s="14" t="str">
        <f t="shared" si="111"/>
        <v>K.M.A Boys Secondary School</v>
      </c>
      <c r="K865" s="13" t="s">
        <v>19</v>
      </c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>
        <f t="shared" si="110"/>
        <v>0</v>
      </c>
      <c r="W865" s="26"/>
      <c r="X865" s="26"/>
      <c r="Y865" s="6"/>
      <c r="Z865" s="20">
        <f t="shared" si="112"/>
        <v>0</v>
      </c>
      <c r="AA865" s="20"/>
      <c r="AB865" s="2">
        <f t="shared" si="108"/>
        <v>0</v>
      </c>
      <c r="AC865" s="2">
        <f t="shared" si="109"/>
        <v>10</v>
      </c>
      <c r="AD865" s="20">
        <f t="shared" si="114"/>
        <v>217</v>
      </c>
    </row>
    <row r="866" spans="1:30" hidden="1" x14ac:dyDescent="0.35">
      <c r="A866" s="13">
        <v>288</v>
      </c>
      <c r="B866" s="25" t="str">
        <f>IFERROR(VLOOKUP($A866,'Grade 6'!$H$2:$N$501,3,0),"-")</f>
        <v>M24-0405-288</v>
      </c>
      <c r="C866" s="25" t="str">
        <f>IFERROR(VLOOKUP($A866,'Grade 6'!$H$2:$N$501,4,0),"-")</f>
        <v/>
      </c>
      <c r="D866" s="25" t="str">
        <f>IFERROR(VLOOKUP($A866,'Grade 6'!$H$2:$N$501,5,0),"-")</f>
        <v/>
      </c>
      <c r="E866" s="25">
        <f>IFERROR(VLOOKUP($A866,'Grade 6'!$H$2:$N$501,6,0),"-")</f>
        <v>0</v>
      </c>
      <c r="F866" s="33">
        <f>IFERROR(VLOOKUP($A866,'Grade 6'!$H$2:$N$501,7,0),"-")</f>
        <v>0</v>
      </c>
      <c r="G866" s="6"/>
      <c r="H866" s="13">
        <f t="shared" si="113"/>
        <v>3</v>
      </c>
      <c r="I866" s="17"/>
      <c r="J866" s="14" t="str">
        <f t="shared" si="111"/>
        <v>K.M.A Boys Secondary School</v>
      </c>
      <c r="K866" s="13" t="s">
        <v>19</v>
      </c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>
        <f t="shared" si="110"/>
        <v>0</v>
      </c>
      <c r="W866" s="26"/>
      <c r="X866" s="26"/>
      <c r="Y866" s="6"/>
      <c r="Z866" s="20">
        <f t="shared" si="112"/>
        <v>0</v>
      </c>
      <c r="AA866" s="20"/>
      <c r="AB866" s="2">
        <f t="shared" si="108"/>
        <v>0</v>
      </c>
      <c r="AC866" s="2">
        <f t="shared" si="109"/>
        <v>10</v>
      </c>
      <c r="AD866" s="20">
        <f t="shared" si="114"/>
        <v>217</v>
      </c>
    </row>
    <row r="867" spans="1:30" hidden="1" x14ac:dyDescent="0.35">
      <c r="A867" s="13">
        <v>289</v>
      </c>
      <c r="B867" s="25" t="str">
        <f>IFERROR(VLOOKUP($A867,'Grade 6'!$H$2:$N$501,3,0),"-")</f>
        <v>M24-0405-289</v>
      </c>
      <c r="C867" s="25" t="str">
        <f>IFERROR(VLOOKUP($A867,'Grade 6'!$H$2:$N$501,4,0),"-")</f>
        <v/>
      </c>
      <c r="D867" s="25" t="str">
        <f>IFERROR(VLOOKUP($A867,'Grade 6'!$H$2:$N$501,5,0),"-")</f>
        <v/>
      </c>
      <c r="E867" s="25">
        <f>IFERROR(VLOOKUP($A867,'Grade 6'!$H$2:$N$501,6,0),"-")</f>
        <v>0</v>
      </c>
      <c r="F867" s="33">
        <f>IFERROR(VLOOKUP($A867,'Grade 6'!$H$2:$N$501,7,0),"-")</f>
        <v>0</v>
      </c>
      <c r="G867" s="6"/>
      <c r="H867" s="13">
        <f t="shared" si="113"/>
        <v>1</v>
      </c>
      <c r="I867" s="17"/>
      <c r="J867" s="14" t="str">
        <f t="shared" si="111"/>
        <v>K.M.A Boys Secondary School</v>
      </c>
      <c r="K867" s="13" t="s">
        <v>19</v>
      </c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>
        <f t="shared" si="110"/>
        <v>0</v>
      </c>
      <c r="W867" s="26"/>
      <c r="X867" s="26"/>
      <c r="Y867" s="6"/>
      <c r="Z867" s="20">
        <f t="shared" si="112"/>
        <v>0</v>
      </c>
      <c r="AA867" s="20"/>
      <c r="AB867" s="2">
        <f t="shared" ref="AB867:AB914" si="115">SUM(L867:U867)</f>
        <v>0</v>
      </c>
      <c r="AC867" s="2">
        <f t="shared" ref="AC867:AC914" si="116">COUNTBLANK(L867:U867)</f>
        <v>10</v>
      </c>
      <c r="AD867" s="20">
        <f t="shared" si="114"/>
        <v>217</v>
      </c>
    </row>
    <row r="868" spans="1:30" hidden="1" x14ac:dyDescent="0.35">
      <c r="A868" s="13">
        <v>289</v>
      </c>
      <c r="B868" s="25" t="str">
        <f>IFERROR(VLOOKUP($A868,'Grade 6'!$H$2:$N$501,3,0),"-")</f>
        <v>M24-0405-289</v>
      </c>
      <c r="C868" s="25" t="str">
        <f>IFERROR(VLOOKUP($A868,'Grade 6'!$H$2:$N$501,4,0),"-")</f>
        <v/>
      </c>
      <c r="D868" s="25" t="str">
        <f>IFERROR(VLOOKUP($A868,'Grade 6'!$H$2:$N$501,5,0),"-")</f>
        <v/>
      </c>
      <c r="E868" s="25">
        <f>IFERROR(VLOOKUP($A868,'Grade 6'!$H$2:$N$501,6,0),"-")</f>
        <v>0</v>
      </c>
      <c r="F868" s="33">
        <f>IFERROR(VLOOKUP($A868,'Grade 6'!$H$2:$N$501,7,0),"-")</f>
        <v>0</v>
      </c>
      <c r="G868" s="6"/>
      <c r="H868" s="13">
        <f t="shared" si="113"/>
        <v>2</v>
      </c>
      <c r="I868" s="17"/>
      <c r="J868" s="14" t="str">
        <f t="shared" si="111"/>
        <v>K.M.A Boys Secondary School</v>
      </c>
      <c r="K868" s="13" t="s">
        <v>19</v>
      </c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>
        <f t="shared" ref="V868:V915" si="117">Z868</f>
        <v>0</v>
      </c>
      <c r="W868" s="26"/>
      <c r="X868" s="26"/>
      <c r="Y868" s="6"/>
      <c r="Z868" s="20">
        <f t="shared" si="112"/>
        <v>0</v>
      </c>
      <c r="AA868" s="20"/>
      <c r="AB868" s="2">
        <f t="shared" si="115"/>
        <v>0</v>
      </c>
      <c r="AC868" s="2">
        <f t="shared" si="116"/>
        <v>10</v>
      </c>
      <c r="AD868" s="20">
        <f t="shared" si="114"/>
        <v>217</v>
      </c>
    </row>
    <row r="869" spans="1:30" hidden="1" x14ac:dyDescent="0.35">
      <c r="A869" s="13">
        <v>289</v>
      </c>
      <c r="B869" s="25" t="str">
        <f>IFERROR(VLOOKUP($A869,'Grade 6'!$H$2:$N$501,3,0),"-")</f>
        <v>M24-0405-289</v>
      </c>
      <c r="C869" s="25" t="str">
        <f>IFERROR(VLOOKUP($A869,'Grade 6'!$H$2:$N$501,4,0),"-")</f>
        <v/>
      </c>
      <c r="D869" s="25" t="str">
        <f>IFERROR(VLOOKUP($A869,'Grade 6'!$H$2:$N$501,5,0),"-")</f>
        <v/>
      </c>
      <c r="E869" s="25">
        <f>IFERROR(VLOOKUP($A869,'Grade 6'!$H$2:$N$501,6,0),"-")</f>
        <v>0</v>
      </c>
      <c r="F869" s="33">
        <f>IFERROR(VLOOKUP($A869,'Grade 6'!$H$2:$N$501,7,0),"-")</f>
        <v>0</v>
      </c>
      <c r="G869" s="6"/>
      <c r="H869" s="13">
        <f t="shared" si="113"/>
        <v>3</v>
      </c>
      <c r="I869" s="17"/>
      <c r="J869" s="14" t="str">
        <f t="shared" ref="J869:J916" si="118">IF($J$3="","",$J$3)</f>
        <v>K.M.A Boys Secondary School</v>
      </c>
      <c r="K869" s="13" t="s">
        <v>19</v>
      </c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>
        <f t="shared" si="117"/>
        <v>0</v>
      </c>
      <c r="W869" s="26"/>
      <c r="X869" s="26"/>
      <c r="Y869" s="6"/>
      <c r="Z869" s="20">
        <f t="shared" si="112"/>
        <v>0</v>
      </c>
      <c r="AA869" s="20"/>
      <c r="AB869" s="2">
        <f t="shared" si="115"/>
        <v>0</v>
      </c>
      <c r="AC869" s="2">
        <f t="shared" si="116"/>
        <v>10</v>
      </c>
      <c r="AD869" s="20">
        <f t="shared" si="114"/>
        <v>217</v>
      </c>
    </row>
    <row r="870" spans="1:30" hidden="1" x14ac:dyDescent="0.35">
      <c r="A870" s="13">
        <v>290</v>
      </c>
      <c r="B870" s="25" t="str">
        <f>IFERROR(VLOOKUP($A870,'Grade 6'!$H$2:$N$501,3,0),"-")</f>
        <v>M24-0405-290</v>
      </c>
      <c r="C870" s="25" t="str">
        <f>IFERROR(VLOOKUP($A870,'Grade 6'!$H$2:$N$501,4,0),"-")</f>
        <v/>
      </c>
      <c r="D870" s="25" t="str">
        <f>IFERROR(VLOOKUP($A870,'Grade 6'!$H$2:$N$501,5,0),"-")</f>
        <v/>
      </c>
      <c r="E870" s="25">
        <f>IFERROR(VLOOKUP($A870,'Grade 6'!$H$2:$N$501,6,0),"-")</f>
        <v>0</v>
      </c>
      <c r="F870" s="33">
        <f>IFERROR(VLOOKUP($A870,'Grade 6'!$H$2:$N$501,7,0),"-")</f>
        <v>0</v>
      </c>
      <c r="G870" s="6"/>
      <c r="H870" s="13">
        <f t="shared" si="113"/>
        <v>1</v>
      </c>
      <c r="I870" s="17"/>
      <c r="J870" s="14" t="str">
        <f t="shared" si="118"/>
        <v>K.M.A Boys Secondary School</v>
      </c>
      <c r="K870" s="13" t="s">
        <v>19</v>
      </c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>
        <f t="shared" si="117"/>
        <v>0</v>
      </c>
      <c r="W870" s="26"/>
      <c r="X870" s="26"/>
      <c r="Y870" s="6"/>
      <c r="Z870" s="20">
        <f t="shared" si="112"/>
        <v>0</v>
      </c>
      <c r="AA870" s="20"/>
      <c r="AB870" s="2">
        <f t="shared" si="115"/>
        <v>0</v>
      </c>
      <c r="AC870" s="2">
        <f t="shared" si="116"/>
        <v>10</v>
      </c>
      <c r="AD870" s="20">
        <f t="shared" si="114"/>
        <v>217</v>
      </c>
    </row>
    <row r="871" spans="1:30" hidden="1" x14ac:dyDescent="0.35">
      <c r="A871" s="13">
        <v>290</v>
      </c>
      <c r="B871" s="25" t="str">
        <f>IFERROR(VLOOKUP($A871,'Grade 6'!$H$2:$N$501,3,0),"-")</f>
        <v>M24-0405-290</v>
      </c>
      <c r="C871" s="25" t="str">
        <f>IFERROR(VLOOKUP($A871,'Grade 6'!$H$2:$N$501,4,0),"-")</f>
        <v/>
      </c>
      <c r="D871" s="25" t="str">
        <f>IFERROR(VLOOKUP($A871,'Grade 6'!$H$2:$N$501,5,0),"-")</f>
        <v/>
      </c>
      <c r="E871" s="25">
        <f>IFERROR(VLOOKUP($A871,'Grade 6'!$H$2:$N$501,6,0),"-")</f>
        <v>0</v>
      </c>
      <c r="F871" s="33">
        <f>IFERROR(VLOOKUP($A871,'Grade 6'!$H$2:$N$501,7,0),"-")</f>
        <v>0</v>
      </c>
      <c r="G871" s="6"/>
      <c r="H871" s="13">
        <f t="shared" si="113"/>
        <v>2</v>
      </c>
      <c r="I871" s="17"/>
      <c r="J871" s="14" t="str">
        <f t="shared" si="118"/>
        <v>K.M.A Boys Secondary School</v>
      </c>
      <c r="K871" s="13" t="s">
        <v>19</v>
      </c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>
        <f t="shared" si="117"/>
        <v>0</v>
      </c>
      <c r="W871" s="26"/>
      <c r="X871" s="26"/>
      <c r="Y871" s="6"/>
      <c r="Z871" s="20">
        <f t="shared" si="112"/>
        <v>0</v>
      </c>
      <c r="AA871" s="20"/>
      <c r="AB871" s="2">
        <f t="shared" si="115"/>
        <v>0</v>
      </c>
      <c r="AC871" s="2">
        <f t="shared" si="116"/>
        <v>10</v>
      </c>
      <c r="AD871" s="20">
        <f t="shared" si="114"/>
        <v>217</v>
      </c>
    </row>
    <row r="872" spans="1:30" hidden="1" x14ac:dyDescent="0.35">
      <c r="A872" s="13">
        <v>290</v>
      </c>
      <c r="B872" s="25" t="str">
        <f>IFERROR(VLOOKUP($A872,'Grade 6'!$H$2:$N$501,3,0),"-")</f>
        <v>M24-0405-290</v>
      </c>
      <c r="C872" s="25" t="str">
        <f>IFERROR(VLOOKUP($A872,'Grade 6'!$H$2:$N$501,4,0),"-")</f>
        <v/>
      </c>
      <c r="D872" s="25" t="str">
        <f>IFERROR(VLOOKUP($A872,'Grade 6'!$H$2:$N$501,5,0),"-")</f>
        <v/>
      </c>
      <c r="E872" s="25">
        <f>IFERROR(VLOOKUP($A872,'Grade 6'!$H$2:$N$501,6,0),"-")</f>
        <v>0</v>
      </c>
      <c r="F872" s="33">
        <f>IFERROR(VLOOKUP($A872,'Grade 6'!$H$2:$N$501,7,0),"-")</f>
        <v>0</v>
      </c>
      <c r="G872" s="6"/>
      <c r="H872" s="13">
        <f t="shared" si="113"/>
        <v>3</v>
      </c>
      <c r="I872" s="17"/>
      <c r="J872" s="14" t="str">
        <f t="shared" si="118"/>
        <v>K.M.A Boys Secondary School</v>
      </c>
      <c r="K872" s="13" t="s">
        <v>19</v>
      </c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>
        <f t="shared" si="117"/>
        <v>0</v>
      </c>
      <c r="W872" s="26"/>
      <c r="X872" s="26"/>
      <c r="Y872" s="6"/>
      <c r="Z872" s="20">
        <f t="shared" si="112"/>
        <v>0</v>
      </c>
      <c r="AA872" s="20"/>
      <c r="AB872" s="2">
        <f t="shared" si="115"/>
        <v>0</v>
      </c>
      <c r="AC872" s="2">
        <f t="shared" si="116"/>
        <v>10</v>
      </c>
      <c r="AD872" s="20">
        <f t="shared" si="114"/>
        <v>217</v>
      </c>
    </row>
    <row r="873" spans="1:30" hidden="1" x14ac:dyDescent="0.35">
      <c r="A873" s="13">
        <v>291</v>
      </c>
      <c r="B873" s="25" t="str">
        <f>IFERROR(VLOOKUP($A873,'Grade 6'!$H$2:$N$501,3,0),"-")</f>
        <v>M24-0405-291</v>
      </c>
      <c r="C873" s="25" t="str">
        <f>IFERROR(VLOOKUP($A873,'Grade 6'!$H$2:$N$501,4,0),"-")</f>
        <v/>
      </c>
      <c r="D873" s="25" t="str">
        <f>IFERROR(VLOOKUP($A873,'Grade 6'!$H$2:$N$501,5,0),"-")</f>
        <v/>
      </c>
      <c r="E873" s="25">
        <f>IFERROR(VLOOKUP($A873,'Grade 6'!$H$2:$N$501,6,0),"-")</f>
        <v>0</v>
      </c>
      <c r="F873" s="33">
        <f>IFERROR(VLOOKUP($A873,'Grade 6'!$H$2:$N$501,7,0),"-")</f>
        <v>0</v>
      </c>
      <c r="G873" s="6"/>
      <c r="H873" s="13">
        <f t="shared" si="113"/>
        <v>1</v>
      </c>
      <c r="I873" s="17"/>
      <c r="J873" s="14" t="str">
        <f t="shared" si="118"/>
        <v>K.M.A Boys Secondary School</v>
      </c>
      <c r="K873" s="13" t="s">
        <v>19</v>
      </c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>
        <f t="shared" si="117"/>
        <v>0</v>
      </c>
      <c r="W873" s="26"/>
      <c r="X873" s="26"/>
      <c r="Y873" s="6"/>
      <c r="Z873" s="20">
        <f t="shared" si="112"/>
        <v>0</v>
      </c>
      <c r="AA873" s="20"/>
      <c r="AB873" s="2">
        <f t="shared" si="115"/>
        <v>0</v>
      </c>
      <c r="AC873" s="2">
        <f t="shared" si="116"/>
        <v>10</v>
      </c>
      <c r="AD873" s="20">
        <f t="shared" si="114"/>
        <v>217</v>
      </c>
    </row>
    <row r="874" spans="1:30" hidden="1" x14ac:dyDescent="0.35">
      <c r="A874" s="13">
        <v>291</v>
      </c>
      <c r="B874" s="25" t="str">
        <f>IFERROR(VLOOKUP($A874,'Grade 6'!$H$2:$N$501,3,0),"-")</f>
        <v>M24-0405-291</v>
      </c>
      <c r="C874" s="25" t="str">
        <f>IFERROR(VLOOKUP($A874,'Grade 6'!$H$2:$N$501,4,0),"-")</f>
        <v/>
      </c>
      <c r="D874" s="25" t="str">
        <f>IFERROR(VLOOKUP($A874,'Grade 6'!$H$2:$N$501,5,0),"-")</f>
        <v/>
      </c>
      <c r="E874" s="25">
        <f>IFERROR(VLOOKUP($A874,'Grade 6'!$H$2:$N$501,6,0),"-")</f>
        <v>0</v>
      </c>
      <c r="F874" s="33">
        <f>IFERROR(VLOOKUP($A874,'Grade 6'!$H$2:$N$501,7,0),"-")</f>
        <v>0</v>
      </c>
      <c r="G874" s="6"/>
      <c r="H874" s="13">
        <f t="shared" si="113"/>
        <v>2</v>
      </c>
      <c r="I874" s="17"/>
      <c r="J874" s="14" t="str">
        <f t="shared" si="118"/>
        <v>K.M.A Boys Secondary School</v>
      </c>
      <c r="K874" s="13" t="s">
        <v>19</v>
      </c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>
        <f t="shared" si="117"/>
        <v>0</v>
      </c>
      <c r="W874" s="26"/>
      <c r="X874" s="26"/>
      <c r="Y874" s="6"/>
      <c r="Z874" s="20">
        <f t="shared" si="112"/>
        <v>0</v>
      </c>
      <c r="AA874" s="20"/>
      <c r="AB874" s="2">
        <f t="shared" si="115"/>
        <v>0</v>
      </c>
      <c r="AC874" s="2">
        <f t="shared" si="116"/>
        <v>10</v>
      </c>
      <c r="AD874" s="20">
        <f t="shared" si="114"/>
        <v>217</v>
      </c>
    </row>
    <row r="875" spans="1:30" hidden="1" x14ac:dyDescent="0.35">
      <c r="A875" s="13">
        <v>291</v>
      </c>
      <c r="B875" s="25" t="str">
        <f>IFERROR(VLOOKUP($A875,'Grade 6'!$H$2:$N$501,3,0),"-")</f>
        <v>M24-0405-291</v>
      </c>
      <c r="C875" s="25" t="str">
        <f>IFERROR(VLOOKUP($A875,'Grade 6'!$H$2:$N$501,4,0),"-")</f>
        <v/>
      </c>
      <c r="D875" s="25" t="str">
        <f>IFERROR(VLOOKUP($A875,'Grade 6'!$H$2:$N$501,5,0),"-")</f>
        <v/>
      </c>
      <c r="E875" s="25">
        <f>IFERROR(VLOOKUP($A875,'Grade 6'!$H$2:$N$501,6,0),"-")</f>
        <v>0</v>
      </c>
      <c r="F875" s="33">
        <f>IFERROR(VLOOKUP($A875,'Grade 6'!$H$2:$N$501,7,0),"-")</f>
        <v>0</v>
      </c>
      <c r="G875" s="6"/>
      <c r="H875" s="13">
        <f t="shared" si="113"/>
        <v>3</v>
      </c>
      <c r="I875" s="17"/>
      <c r="J875" s="14" t="str">
        <f t="shared" si="118"/>
        <v>K.M.A Boys Secondary School</v>
      </c>
      <c r="K875" s="13" t="s">
        <v>19</v>
      </c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>
        <f t="shared" si="117"/>
        <v>0</v>
      </c>
      <c r="W875" s="26"/>
      <c r="X875" s="26"/>
      <c r="Y875" s="6"/>
      <c r="Z875" s="20">
        <f t="shared" si="112"/>
        <v>0</v>
      </c>
      <c r="AA875" s="20"/>
      <c r="AB875" s="2">
        <f t="shared" si="115"/>
        <v>0</v>
      </c>
      <c r="AC875" s="2">
        <f t="shared" si="116"/>
        <v>10</v>
      </c>
      <c r="AD875" s="20">
        <f t="shared" si="114"/>
        <v>217</v>
      </c>
    </row>
    <row r="876" spans="1:30" hidden="1" x14ac:dyDescent="0.35">
      <c r="A876" s="13">
        <v>292</v>
      </c>
      <c r="B876" s="25" t="str">
        <f>IFERROR(VLOOKUP($A876,'Grade 6'!$H$2:$N$501,3,0),"-")</f>
        <v>M24-0405-292</v>
      </c>
      <c r="C876" s="25" t="str">
        <f>IFERROR(VLOOKUP($A876,'Grade 6'!$H$2:$N$501,4,0),"-")</f>
        <v/>
      </c>
      <c r="D876" s="25" t="str">
        <f>IFERROR(VLOOKUP($A876,'Grade 6'!$H$2:$N$501,5,0),"-")</f>
        <v/>
      </c>
      <c r="E876" s="25">
        <f>IFERROR(VLOOKUP($A876,'Grade 6'!$H$2:$N$501,6,0),"-")</f>
        <v>0</v>
      </c>
      <c r="F876" s="33">
        <f>IFERROR(VLOOKUP($A876,'Grade 6'!$H$2:$N$501,7,0),"-")</f>
        <v>0</v>
      </c>
      <c r="G876" s="6"/>
      <c r="H876" s="13">
        <f t="shared" si="113"/>
        <v>1</v>
      </c>
      <c r="I876" s="17"/>
      <c r="J876" s="14" t="str">
        <f t="shared" si="118"/>
        <v>K.M.A Boys Secondary School</v>
      </c>
      <c r="K876" s="13" t="s">
        <v>19</v>
      </c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>
        <f t="shared" si="117"/>
        <v>0</v>
      </c>
      <c r="W876" s="26"/>
      <c r="X876" s="26"/>
      <c r="Y876" s="6"/>
      <c r="Z876" s="20">
        <f t="shared" si="112"/>
        <v>0</v>
      </c>
      <c r="AA876" s="20"/>
      <c r="AB876" s="2">
        <f t="shared" si="115"/>
        <v>0</v>
      </c>
      <c r="AC876" s="2">
        <f t="shared" si="116"/>
        <v>10</v>
      </c>
      <c r="AD876" s="20">
        <f t="shared" si="114"/>
        <v>217</v>
      </c>
    </row>
    <row r="877" spans="1:30" hidden="1" x14ac:dyDescent="0.35">
      <c r="A877" s="13">
        <v>292</v>
      </c>
      <c r="B877" s="25" t="str">
        <f>IFERROR(VLOOKUP($A877,'Grade 6'!$H$2:$N$501,3,0),"-")</f>
        <v>M24-0405-292</v>
      </c>
      <c r="C877" s="25" t="str">
        <f>IFERROR(VLOOKUP($A877,'Grade 6'!$H$2:$N$501,4,0),"-")</f>
        <v/>
      </c>
      <c r="D877" s="25" t="str">
        <f>IFERROR(VLOOKUP($A877,'Grade 6'!$H$2:$N$501,5,0),"-")</f>
        <v/>
      </c>
      <c r="E877" s="25">
        <f>IFERROR(VLOOKUP($A877,'Grade 6'!$H$2:$N$501,6,0),"-")</f>
        <v>0</v>
      </c>
      <c r="F877" s="33">
        <f>IFERROR(VLOOKUP($A877,'Grade 6'!$H$2:$N$501,7,0),"-")</f>
        <v>0</v>
      </c>
      <c r="G877" s="6"/>
      <c r="H877" s="13">
        <f t="shared" si="113"/>
        <v>2</v>
      </c>
      <c r="I877" s="17"/>
      <c r="J877" s="14" t="str">
        <f t="shared" si="118"/>
        <v>K.M.A Boys Secondary School</v>
      </c>
      <c r="K877" s="13" t="s">
        <v>19</v>
      </c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>
        <f t="shared" si="117"/>
        <v>0</v>
      </c>
      <c r="W877" s="26"/>
      <c r="X877" s="26"/>
      <c r="Y877" s="6"/>
      <c r="Z877" s="20">
        <f t="shared" si="112"/>
        <v>0</v>
      </c>
      <c r="AA877" s="20"/>
      <c r="AB877" s="2">
        <f t="shared" si="115"/>
        <v>0</v>
      </c>
      <c r="AC877" s="2">
        <f t="shared" si="116"/>
        <v>10</v>
      </c>
      <c r="AD877" s="20">
        <f t="shared" si="114"/>
        <v>217</v>
      </c>
    </row>
    <row r="878" spans="1:30" hidden="1" x14ac:dyDescent="0.35">
      <c r="A878" s="13">
        <v>292</v>
      </c>
      <c r="B878" s="25" t="str">
        <f>IFERROR(VLOOKUP($A878,'Grade 6'!$H$2:$N$501,3,0),"-")</f>
        <v>M24-0405-292</v>
      </c>
      <c r="C878" s="25" t="str">
        <f>IFERROR(VLOOKUP($A878,'Grade 6'!$H$2:$N$501,4,0),"-")</f>
        <v/>
      </c>
      <c r="D878" s="25" t="str">
        <f>IFERROR(VLOOKUP($A878,'Grade 6'!$H$2:$N$501,5,0),"-")</f>
        <v/>
      </c>
      <c r="E878" s="25">
        <f>IFERROR(VLOOKUP($A878,'Grade 6'!$H$2:$N$501,6,0),"-")</f>
        <v>0</v>
      </c>
      <c r="F878" s="33">
        <f>IFERROR(VLOOKUP($A878,'Grade 6'!$H$2:$N$501,7,0),"-")</f>
        <v>0</v>
      </c>
      <c r="G878" s="6"/>
      <c r="H878" s="13">
        <f t="shared" si="113"/>
        <v>3</v>
      </c>
      <c r="I878" s="17"/>
      <c r="J878" s="14" t="str">
        <f t="shared" si="118"/>
        <v>K.M.A Boys Secondary School</v>
      </c>
      <c r="K878" s="13" t="s">
        <v>19</v>
      </c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>
        <f t="shared" si="117"/>
        <v>0</v>
      </c>
      <c r="W878" s="26"/>
      <c r="X878" s="26"/>
      <c r="Y878" s="6"/>
      <c r="Z878" s="20">
        <f t="shared" si="112"/>
        <v>0</v>
      </c>
      <c r="AA878" s="20"/>
      <c r="AB878" s="2">
        <f t="shared" si="115"/>
        <v>0</v>
      </c>
      <c r="AC878" s="2">
        <f t="shared" si="116"/>
        <v>10</v>
      </c>
      <c r="AD878" s="20">
        <f t="shared" si="114"/>
        <v>217</v>
      </c>
    </row>
    <row r="879" spans="1:30" hidden="1" x14ac:dyDescent="0.35">
      <c r="A879" s="13">
        <v>293</v>
      </c>
      <c r="B879" s="25" t="str">
        <f>IFERROR(VLOOKUP($A879,'Grade 6'!$H$2:$N$501,3,0),"-")</f>
        <v>M24-0405-293</v>
      </c>
      <c r="C879" s="25" t="str">
        <f>IFERROR(VLOOKUP($A879,'Grade 6'!$H$2:$N$501,4,0),"-")</f>
        <v/>
      </c>
      <c r="D879" s="25" t="str">
        <f>IFERROR(VLOOKUP($A879,'Grade 6'!$H$2:$N$501,5,0),"-")</f>
        <v/>
      </c>
      <c r="E879" s="25">
        <f>IFERROR(VLOOKUP($A879,'Grade 6'!$H$2:$N$501,6,0),"-")</f>
        <v>0</v>
      </c>
      <c r="F879" s="33">
        <f>IFERROR(VLOOKUP($A879,'Grade 6'!$H$2:$N$501,7,0),"-")</f>
        <v>0</v>
      </c>
      <c r="G879" s="6"/>
      <c r="H879" s="13">
        <f t="shared" si="113"/>
        <v>1</v>
      </c>
      <c r="I879" s="17"/>
      <c r="J879" s="14" t="str">
        <f t="shared" si="118"/>
        <v>K.M.A Boys Secondary School</v>
      </c>
      <c r="K879" s="13" t="s">
        <v>19</v>
      </c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>
        <f t="shared" si="117"/>
        <v>0</v>
      </c>
      <c r="W879" s="26"/>
      <c r="X879" s="26"/>
      <c r="Y879" s="6"/>
      <c r="Z879" s="20">
        <f t="shared" si="112"/>
        <v>0</v>
      </c>
      <c r="AA879" s="20"/>
      <c r="AB879" s="2">
        <f t="shared" si="115"/>
        <v>0</v>
      </c>
      <c r="AC879" s="2">
        <f t="shared" si="116"/>
        <v>10</v>
      </c>
      <c r="AD879" s="20">
        <f t="shared" si="114"/>
        <v>217</v>
      </c>
    </row>
    <row r="880" spans="1:30" hidden="1" x14ac:dyDescent="0.35">
      <c r="A880" s="13">
        <v>293</v>
      </c>
      <c r="B880" s="25" t="str">
        <f>IFERROR(VLOOKUP($A880,'Grade 6'!$H$2:$N$501,3,0),"-")</f>
        <v>M24-0405-293</v>
      </c>
      <c r="C880" s="25" t="str">
        <f>IFERROR(VLOOKUP($A880,'Grade 6'!$H$2:$N$501,4,0),"-")</f>
        <v/>
      </c>
      <c r="D880" s="25" t="str">
        <f>IFERROR(VLOOKUP($A880,'Grade 6'!$H$2:$N$501,5,0),"-")</f>
        <v/>
      </c>
      <c r="E880" s="25">
        <f>IFERROR(VLOOKUP($A880,'Grade 6'!$H$2:$N$501,6,0),"-")</f>
        <v>0</v>
      </c>
      <c r="F880" s="33">
        <f>IFERROR(VLOOKUP($A880,'Grade 6'!$H$2:$N$501,7,0),"-")</f>
        <v>0</v>
      </c>
      <c r="G880" s="6"/>
      <c r="H880" s="13">
        <f t="shared" si="113"/>
        <v>2</v>
      </c>
      <c r="I880" s="17"/>
      <c r="J880" s="14" t="str">
        <f t="shared" si="118"/>
        <v>K.M.A Boys Secondary School</v>
      </c>
      <c r="K880" s="13" t="s">
        <v>19</v>
      </c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>
        <f t="shared" si="117"/>
        <v>0</v>
      </c>
      <c r="W880" s="26"/>
      <c r="X880" s="26"/>
      <c r="Y880" s="6"/>
      <c r="Z880" s="20">
        <f t="shared" si="112"/>
        <v>0</v>
      </c>
      <c r="AA880" s="20"/>
      <c r="AB880" s="2">
        <f t="shared" si="115"/>
        <v>0</v>
      </c>
      <c r="AC880" s="2">
        <f t="shared" si="116"/>
        <v>10</v>
      </c>
      <c r="AD880" s="20">
        <f t="shared" si="114"/>
        <v>217</v>
      </c>
    </row>
    <row r="881" spans="1:30" hidden="1" x14ac:dyDescent="0.35">
      <c r="A881" s="13">
        <v>293</v>
      </c>
      <c r="B881" s="25" t="str">
        <f>IFERROR(VLOOKUP($A881,'Grade 6'!$H$2:$N$501,3,0),"-")</f>
        <v>M24-0405-293</v>
      </c>
      <c r="C881" s="25" t="str">
        <f>IFERROR(VLOOKUP($A881,'Grade 6'!$H$2:$N$501,4,0),"-")</f>
        <v/>
      </c>
      <c r="D881" s="25" t="str">
        <f>IFERROR(VLOOKUP($A881,'Grade 6'!$H$2:$N$501,5,0),"-")</f>
        <v/>
      </c>
      <c r="E881" s="25">
        <f>IFERROR(VLOOKUP($A881,'Grade 6'!$H$2:$N$501,6,0),"-")</f>
        <v>0</v>
      </c>
      <c r="F881" s="33">
        <f>IFERROR(VLOOKUP($A881,'Grade 6'!$H$2:$N$501,7,0),"-")</f>
        <v>0</v>
      </c>
      <c r="G881" s="6"/>
      <c r="H881" s="13">
        <f t="shared" si="113"/>
        <v>3</v>
      </c>
      <c r="I881" s="17"/>
      <c r="J881" s="14" t="str">
        <f t="shared" si="118"/>
        <v>K.M.A Boys Secondary School</v>
      </c>
      <c r="K881" s="13" t="s">
        <v>19</v>
      </c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>
        <f t="shared" si="117"/>
        <v>0</v>
      </c>
      <c r="W881" s="26"/>
      <c r="X881" s="26"/>
      <c r="Y881" s="6"/>
      <c r="Z881" s="20">
        <f t="shared" si="112"/>
        <v>0</v>
      </c>
      <c r="AA881" s="20"/>
      <c r="AB881" s="2">
        <f t="shared" si="115"/>
        <v>0</v>
      </c>
      <c r="AC881" s="2">
        <f t="shared" si="116"/>
        <v>10</v>
      </c>
      <c r="AD881" s="20">
        <f t="shared" si="114"/>
        <v>217</v>
      </c>
    </row>
    <row r="882" spans="1:30" hidden="1" x14ac:dyDescent="0.35">
      <c r="A882" s="13">
        <v>294</v>
      </c>
      <c r="B882" s="25" t="str">
        <f>IFERROR(VLOOKUP($A882,'Grade 6'!$H$2:$N$501,3,0),"-")</f>
        <v>M24-0405-294</v>
      </c>
      <c r="C882" s="25" t="str">
        <f>IFERROR(VLOOKUP($A882,'Grade 6'!$H$2:$N$501,4,0),"-")</f>
        <v/>
      </c>
      <c r="D882" s="25" t="str">
        <f>IFERROR(VLOOKUP($A882,'Grade 6'!$H$2:$N$501,5,0),"-")</f>
        <v/>
      </c>
      <c r="E882" s="25">
        <f>IFERROR(VLOOKUP($A882,'Grade 6'!$H$2:$N$501,6,0),"-")</f>
        <v>0</v>
      </c>
      <c r="F882" s="33">
        <f>IFERROR(VLOOKUP($A882,'Grade 6'!$H$2:$N$501,7,0),"-")</f>
        <v>0</v>
      </c>
      <c r="G882" s="6"/>
      <c r="H882" s="13">
        <f t="shared" si="113"/>
        <v>1</v>
      </c>
      <c r="I882" s="17"/>
      <c r="J882" s="14" t="str">
        <f t="shared" si="118"/>
        <v>K.M.A Boys Secondary School</v>
      </c>
      <c r="K882" s="13" t="s">
        <v>19</v>
      </c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>
        <f t="shared" si="117"/>
        <v>0</v>
      </c>
      <c r="W882" s="26"/>
      <c r="X882" s="26"/>
      <c r="Y882" s="6"/>
      <c r="Z882" s="20">
        <f t="shared" si="112"/>
        <v>0</v>
      </c>
      <c r="AA882" s="20"/>
      <c r="AB882" s="2">
        <f t="shared" si="115"/>
        <v>0</v>
      </c>
      <c r="AC882" s="2">
        <f t="shared" si="116"/>
        <v>10</v>
      </c>
      <c r="AD882" s="20">
        <f t="shared" si="114"/>
        <v>217</v>
      </c>
    </row>
    <row r="883" spans="1:30" hidden="1" x14ac:dyDescent="0.35">
      <c r="A883" s="13">
        <v>294</v>
      </c>
      <c r="B883" s="25" t="str">
        <f>IFERROR(VLOOKUP($A883,'Grade 6'!$H$2:$N$501,3,0),"-")</f>
        <v>M24-0405-294</v>
      </c>
      <c r="C883" s="25" t="str">
        <f>IFERROR(VLOOKUP($A883,'Grade 6'!$H$2:$N$501,4,0),"-")</f>
        <v/>
      </c>
      <c r="D883" s="25" t="str">
        <f>IFERROR(VLOOKUP($A883,'Grade 6'!$H$2:$N$501,5,0),"-")</f>
        <v/>
      </c>
      <c r="E883" s="25">
        <f>IFERROR(VLOOKUP($A883,'Grade 6'!$H$2:$N$501,6,0),"-")</f>
        <v>0</v>
      </c>
      <c r="F883" s="33">
        <f>IFERROR(VLOOKUP($A883,'Grade 6'!$H$2:$N$501,7,0),"-")</f>
        <v>0</v>
      </c>
      <c r="G883" s="6"/>
      <c r="H883" s="13">
        <f t="shared" si="113"/>
        <v>2</v>
      </c>
      <c r="I883" s="17"/>
      <c r="J883" s="14" t="str">
        <f t="shared" si="118"/>
        <v>K.M.A Boys Secondary School</v>
      </c>
      <c r="K883" s="13" t="s">
        <v>19</v>
      </c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>
        <f t="shared" si="117"/>
        <v>0</v>
      </c>
      <c r="W883" s="26"/>
      <c r="X883" s="26"/>
      <c r="Y883" s="6"/>
      <c r="Z883" s="20">
        <f t="shared" si="112"/>
        <v>0</v>
      </c>
      <c r="AA883" s="20"/>
      <c r="AB883" s="2">
        <f t="shared" si="115"/>
        <v>0</v>
      </c>
      <c r="AC883" s="2">
        <f t="shared" si="116"/>
        <v>10</v>
      </c>
      <c r="AD883" s="20">
        <f t="shared" si="114"/>
        <v>217</v>
      </c>
    </row>
    <row r="884" spans="1:30" hidden="1" x14ac:dyDescent="0.35">
      <c r="A884" s="13">
        <v>294</v>
      </c>
      <c r="B884" s="25" t="str">
        <f>IFERROR(VLOOKUP($A884,'Grade 6'!$H$2:$N$501,3,0),"-")</f>
        <v>M24-0405-294</v>
      </c>
      <c r="C884" s="25" t="str">
        <f>IFERROR(VLOOKUP($A884,'Grade 6'!$H$2:$N$501,4,0),"-")</f>
        <v/>
      </c>
      <c r="D884" s="25" t="str">
        <f>IFERROR(VLOOKUP($A884,'Grade 6'!$H$2:$N$501,5,0),"-")</f>
        <v/>
      </c>
      <c r="E884" s="25">
        <f>IFERROR(VLOOKUP($A884,'Grade 6'!$H$2:$N$501,6,0),"-")</f>
        <v>0</v>
      </c>
      <c r="F884" s="33">
        <f>IFERROR(VLOOKUP($A884,'Grade 6'!$H$2:$N$501,7,0),"-")</f>
        <v>0</v>
      </c>
      <c r="G884" s="6"/>
      <c r="H884" s="13">
        <f t="shared" si="113"/>
        <v>3</v>
      </c>
      <c r="I884" s="17"/>
      <c r="J884" s="14" t="str">
        <f t="shared" si="118"/>
        <v>K.M.A Boys Secondary School</v>
      </c>
      <c r="K884" s="13" t="s">
        <v>19</v>
      </c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>
        <f t="shared" si="117"/>
        <v>0</v>
      </c>
      <c r="W884" s="26"/>
      <c r="X884" s="26"/>
      <c r="Y884" s="6"/>
      <c r="Z884" s="20">
        <f t="shared" si="112"/>
        <v>0</v>
      </c>
      <c r="AA884" s="20"/>
      <c r="AB884" s="2">
        <f t="shared" si="115"/>
        <v>0</v>
      </c>
      <c r="AC884" s="2">
        <f t="shared" si="116"/>
        <v>10</v>
      </c>
      <c r="AD884" s="20">
        <f t="shared" si="114"/>
        <v>217</v>
      </c>
    </row>
    <row r="885" spans="1:30" hidden="1" x14ac:dyDescent="0.35">
      <c r="A885" s="13">
        <v>295</v>
      </c>
      <c r="B885" s="25" t="str">
        <f>IFERROR(VLOOKUP($A885,'Grade 6'!$H$2:$N$501,3,0),"-")</f>
        <v>M24-0405-295</v>
      </c>
      <c r="C885" s="25" t="str">
        <f>IFERROR(VLOOKUP($A885,'Grade 6'!$H$2:$N$501,4,0),"-")</f>
        <v/>
      </c>
      <c r="D885" s="25" t="str">
        <f>IFERROR(VLOOKUP($A885,'Grade 6'!$H$2:$N$501,5,0),"-")</f>
        <v/>
      </c>
      <c r="E885" s="25">
        <f>IFERROR(VLOOKUP($A885,'Grade 6'!$H$2:$N$501,6,0),"-")</f>
        <v>0</v>
      </c>
      <c r="F885" s="33">
        <f>IFERROR(VLOOKUP($A885,'Grade 6'!$H$2:$N$501,7,0),"-")</f>
        <v>0</v>
      </c>
      <c r="G885" s="6"/>
      <c r="H885" s="13">
        <f t="shared" si="113"/>
        <v>1</v>
      </c>
      <c r="I885" s="17"/>
      <c r="J885" s="14" t="str">
        <f t="shared" si="118"/>
        <v>K.M.A Boys Secondary School</v>
      </c>
      <c r="K885" s="13" t="s">
        <v>19</v>
      </c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>
        <f t="shared" si="117"/>
        <v>0</v>
      </c>
      <c r="W885" s="26"/>
      <c r="X885" s="26"/>
      <c r="Y885" s="6"/>
      <c r="Z885" s="20">
        <f t="shared" si="112"/>
        <v>0</v>
      </c>
      <c r="AA885" s="20"/>
      <c r="AB885" s="2">
        <f t="shared" si="115"/>
        <v>0</v>
      </c>
      <c r="AC885" s="2">
        <f t="shared" si="116"/>
        <v>10</v>
      </c>
      <c r="AD885" s="20">
        <f t="shared" si="114"/>
        <v>217</v>
      </c>
    </row>
    <row r="886" spans="1:30" hidden="1" x14ac:dyDescent="0.35">
      <c r="A886" s="13">
        <v>295</v>
      </c>
      <c r="B886" s="25" t="str">
        <f>IFERROR(VLOOKUP($A886,'Grade 6'!$H$2:$N$501,3,0),"-")</f>
        <v>M24-0405-295</v>
      </c>
      <c r="C886" s="25" t="str">
        <f>IFERROR(VLOOKUP($A886,'Grade 6'!$H$2:$N$501,4,0),"-")</f>
        <v/>
      </c>
      <c r="D886" s="25" t="str">
        <f>IFERROR(VLOOKUP($A886,'Grade 6'!$H$2:$N$501,5,0),"-")</f>
        <v/>
      </c>
      <c r="E886" s="25">
        <f>IFERROR(VLOOKUP($A886,'Grade 6'!$H$2:$N$501,6,0),"-")</f>
        <v>0</v>
      </c>
      <c r="F886" s="33">
        <f>IFERROR(VLOOKUP($A886,'Grade 6'!$H$2:$N$501,7,0),"-")</f>
        <v>0</v>
      </c>
      <c r="G886" s="6"/>
      <c r="H886" s="13">
        <f t="shared" si="113"/>
        <v>2</v>
      </c>
      <c r="I886" s="17"/>
      <c r="J886" s="14" t="str">
        <f t="shared" si="118"/>
        <v>K.M.A Boys Secondary School</v>
      </c>
      <c r="K886" s="13" t="s">
        <v>19</v>
      </c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>
        <f t="shared" si="117"/>
        <v>0</v>
      </c>
      <c r="W886" s="26"/>
      <c r="X886" s="26"/>
      <c r="Y886" s="6"/>
      <c r="Z886" s="20">
        <f t="shared" si="112"/>
        <v>0</v>
      </c>
      <c r="AA886" s="20"/>
      <c r="AB886" s="2">
        <f t="shared" si="115"/>
        <v>0</v>
      </c>
      <c r="AC886" s="2">
        <f t="shared" si="116"/>
        <v>10</v>
      </c>
      <c r="AD886" s="20">
        <f t="shared" si="114"/>
        <v>217</v>
      </c>
    </row>
    <row r="887" spans="1:30" hidden="1" x14ac:dyDescent="0.35">
      <c r="A887" s="13">
        <v>295</v>
      </c>
      <c r="B887" s="25" t="str">
        <f>IFERROR(VLOOKUP($A887,'Grade 6'!$H$2:$N$501,3,0),"-")</f>
        <v>M24-0405-295</v>
      </c>
      <c r="C887" s="25" t="str">
        <f>IFERROR(VLOOKUP($A887,'Grade 6'!$H$2:$N$501,4,0),"-")</f>
        <v/>
      </c>
      <c r="D887" s="25" t="str">
        <f>IFERROR(VLOOKUP($A887,'Grade 6'!$H$2:$N$501,5,0),"-")</f>
        <v/>
      </c>
      <c r="E887" s="25">
        <f>IFERROR(VLOOKUP($A887,'Grade 6'!$H$2:$N$501,6,0),"-")</f>
        <v>0</v>
      </c>
      <c r="F887" s="33">
        <f>IFERROR(VLOOKUP($A887,'Grade 6'!$H$2:$N$501,7,0),"-")</f>
        <v>0</v>
      </c>
      <c r="G887" s="6"/>
      <c r="H887" s="13">
        <f t="shared" si="113"/>
        <v>3</v>
      </c>
      <c r="I887" s="17"/>
      <c r="J887" s="14" t="str">
        <f t="shared" si="118"/>
        <v>K.M.A Boys Secondary School</v>
      </c>
      <c r="K887" s="13" t="s">
        <v>19</v>
      </c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>
        <f t="shared" si="117"/>
        <v>0</v>
      </c>
      <c r="W887" s="26"/>
      <c r="X887" s="26"/>
      <c r="Y887" s="6"/>
      <c r="Z887" s="20">
        <f t="shared" si="112"/>
        <v>0</v>
      </c>
      <c r="AA887" s="20"/>
      <c r="AB887" s="2">
        <f t="shared" si="115"/>
        <v>0</v>
      </c>
      <c r="AC887" s="2">
        <f t="shared" si="116"/>
        <v>10</v>
      </c>
      <c r="AD887" s="20">
        <f t="shared" si="114"/>
        <v>217</v>
      </c>
    </row>
    <row r="888" spans="1:30" hidden="1" x14ac:dyDescent="0.35">
      <c r="A888" s="13">
        <v>296</v>
      </c>
      <c r="B888" s="25" t="str">
        <f>IFERROR(VLOOKUP($A888,'Grade 6'!$H$2:$N$501,3,0),"-")</f>
        <v>M24-0405-296</v>
      </c>
      <c r="C888" s="25" t="str">
        <f>IFERROR(VLOOKUP($A888,'Grade 6'!$H$2:$N$501,4,0),"-")</f>
        <v/>
      </c>
      <c r="D888" s="25" t="str">
        <f>IFERROR(VLOOKUP($A888,'Grade 6'!$H$2:$N$501,5,0),"-")</f>
        <v/>
      </c>
      <c r="E888" s="25">
        <f>IFERROR(VLOOKUP($A888,'Grade 6'!$H$2:$N$501,6,0),"-")</f>
        <v>0</v>
      </c>
      <c r="F888" s="33">
        <f>IFERROR(VLOOKUP($A888,'Grade 6'!$H$2:$N$501,7,0),"-")</f>
        <v>0</v>
      </c>
      <c r="G888" s="6"/>
      <c r="H888" s="13">
        <f t="shared" si="113"/>
        <v>1</v>
      </c>
      <c r="I888" s="17"/>
      <c r="J888" s="14" t="str">
        <f t="shared" si="118"/>
        <v>K.M.A Boys Secondary School</v>
      </c>
      <c r="K888" s="13" t="s">
        <v>19</v>
      </c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>
        <f t="shared" si="117"/>
        <v>0</v>
      </c>
      <c r="W888" s="26"/>
      <c r="X888" s="26"/>
      <c r="Y888" s="6"/>
      <c r="Z888" s="20">
        <f t="shared" si="112"/>
        <v>0</v>
      </c>
      <c r="AA888" s="20"/>
      <c r="AB888" s="2">
        <f t="shared" si="115"/>
        <v>0</v>
      </c>
      <c r="AC888" s="2">
        <f t="shared" si="116"/>
        <v>10</v>
      </c>
      <c r="AD888" s="20">
        <f t="shared" si="114"/>
        <v>217</v>
      </c>
    </row>
    <row r="889" spans="1:30" hidden="1" x14ac:dyDescent="0.35">
      <c r="A889" s="13">
        <v>296</v>
      </c>
      <c r="B889" s="25" t="str">
        <f>IFERROR(VLOOKUP($A889,'Grade 6'!$H$2:$N$501,3,0),"-")</f>
        <v>M24-0405-296</v>
      </c>
      <c r="C889" s="25" t="str">
        <f>IFERROR(VLOOKUP($A889,'Grade 6'!$H$2:$N$501,4,0),"-")</f>
        <v/>
      </c>
      <c r="D889" s="25" t="str">
        <f>IFERROR(VLOOKUP($A889,'Grade 6'!$H$2:$N$501,5,0),"-")</f>
        <v/>
      </c>
      <c r="E889" s="25">
        <f>IFERROR(VLOOKUP($A889,'Grade 6'!$H$2:$N$501,6,0),"-")</f>
        <v>0</v>
      </c>
      <c r="F889" s="33">
        <f>IFERROR(VLOOKUP($A889,'Grade 6'!$H$2:$N$501,7,0),"-")</f>
        <v>0</v>
      </c>
      <c r="G889" s="6"/>
      <c r="H889" s="13">
        <f t="shared" si="113"/>
        <v>2</v>
      </c>
      <c r="I889" s="17"/>
      <c r="J889" s="14" t="str">
        <f t="shared" si="118"/>
        <v>K.M.A Boys Secondary School</v>
      </c>
      <c r="K889" s="13" t="s">
        <v>19</v>
      </c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>
        <f t="shared" si="117"/>
        <v>0</v>
      </c>
      <c r="W889" s="26"/>
      <c r="X889" s="26"/>
      <c r="Y889" s="6"/>
      <c r="Z889" s="20">
        <f t="shared" si="112"/>
        <v>0</v>
      </c>
      <c r="AA889" s="20"/>
      <c r="AB889" s="2">
        <f t="shared" si="115"/>
        <v>0</v>
      </c>
      <c r="AC889" s="2">
        <f t="shared" si="116"/>
        <v>10</v>
      </c>
      <c r="AD889" s="20">
        <f t="shared" si="114"/>
        <v>217</v>
      </c>
    </row>
    <row r="890" spans="1:30" hidden="1" x14ac:dyDescent="0.35">
      <c r="A890" s="13">
        <v>296</v>
      </c>
      <c r="B890" s="25" t="str">
        <f>IFERROR(VLOOKUP($A890,'Grade 6'!$H$2:$N$501,3,0),"-")</f>
        <v>M24-0405-296</v>
      </c>
      <c r="C890" s="25" t="str">
        <f>IFERROR(VLOOKUP($A890,'Grade 6'!$H$2:$N$501,4,0),"-")</f>
        <v/>
      </c>
      <c r="D890" s="25" t="str">
        <f>IFERROR(VLOOKUP($A890,'Grade 6'!$H$2:$N$501,5,0),"-")</f>
        <v/>
      </c>
      <c r="E890" s="25">
        <f>IFERROR(VLOOKUP($A890,'Grade 6'!$H$2:$N$501,6,0),"-")</f>
        <v>0</v>
      </c>
      <c r="F890" s="33">
        <f>IFERROR(VLOOKUP($A890,'Grade 6'!$H$2:$N$501,7,0),"-")</f>
        <v>0</v>
      </c>
      <c r="G890" s="6"/>
      <c r="H890" s="13">
        <f t="shared" si="113"/>
        <v>3</v>
      </c>
      <c r="I890" s="17"/>
      <c r="J890" s="14" t="str">
        <f t="shared" si="118"/>
        <v>K.M.A Boys Secondary School</v>
      </c>
      <c r="K890" s="13" t="s">
        <v>19</v>
      </c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>
        <f t="shared" si="117"/>
        <v>0</v>
      </c>
      <c r="W890" s="26"/>
      <c r="X890" s="26"/>
      <c r="Y890" s="6"/>
      <c r="Z890" s="20">
        <f t="shared" si="112"/>
        <v>0</v>
      </c>
      <c r="AA890" s="20"/>
      <c r="AB890" s="2">
        <f t="shared" si="115"/>
        <v>0</v>
      </c>
      <c r="AC890" s="2">
        <f t="shared" si="116"/>
        <v>10</v>
      </c>
      <c r="AD890" s="20">
        <f t="shared" si="114"/>
        <v>217</v>
      </c>
    </row>
    <row r="891" spans="1:30" hidden="1" x14ac:dyDescent="0.35">
      <c r="A891" s="13">
        <v>297</v>
      </c>
      <c r="B891" s="25" t="str">
        <f>IFERROR(VLOOKUP($A891,'Grade 6'!$H$2:$N$501,3,0),"-")</f>
        <v>M24-0405-297</v>
      </c>
      <c r="C891" s="25" t="str">
        <f>IFERROR(VLOOKUP($A891,'Grade 6'!$H$2:$N$501,4,0),"-")</f>
        <v/>
      </c>
      <c r="D891" s="25" t="str">
        <f>IFERROR(VLOOKUP($A891,'Grade 6'!$H$2:$N$501,5,0),"-")</f>
        <v/>
      </c>
      <c r="E891" s="25">
        <f>IFERROR(VLOOKUP($A891,'Grade 6'!$H$2:$N$501,6,0),"-")</f>
        <v>0</v>
      </c>
      <c r="F891" s="33">
        <f>IFERROR(VLOOKUP($A891,'Grade 6'!$H$2:$N$501,7,0),"-")</f>
        <v>0</v>
      </c>
      <c r="G891" s="6"/>
      <c r="H891" s="13">
        <f t="shared" si="113"/>
        <v>1</v>
      </c>
      <c r="I891" s="17"/>
      <c r="J891" s="14" t="str">
        <f t="shared" si="118"/>
        <v>K.M.A Boys Secondary School</v>
      </c>
      <c r="K891" s="13" t="s">
        <v>19</v>
      </c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>
        <f t="shared" si="117"/>
        <v>0</v>
      </c>
      <c r="W891" s="26"/>
      <c r="X891" s="26"/>
      <c r="Y891" s="6"/>
      <c r="Z891" s="20">
        <f t="shared" si="112"/>
        <v>0</v>
      </c>
      <c r="AA891" s="20"/>
      <c r="AB891" s="2">
        <f t="shared" si="115"/>
        <v>0</v>
      </c>
      <c r="AC891" s="2">
        <f t="shared" si="116"/>
        <v>10</v>
      </c>
      <c r="AD891" s="20">
        <f t="shared" si="114"/>
        <v>217</v>
      </c>
    </row>
    <row r="892" spans="1:30" hidden="1" x14ac:dyDescent="0.35">
      <c r="A892" s="13">
        <v>297</v>
      </c>
      <c r="B892" s="25" t="str">
        <f>IFERROR(VLOOKUP($A892,'Grade 6'!$H$2:$N$501,3,0),"-")</f>
        <v>M24-0405-297</v>
      </c>
      <c r="C892" s="25" t="str">
        <f>IFERROR(VLOOKUP($A892,'Grade 6'!$H$2:$N$501,4,0),"-")</f>
        <v/>
      </c>
      <c r="D892" s="25" t="str">
        <f>IFERROR(VLOOKUP($A892,'Grade 6'!$H$2:$N$501,5,0),"-")</f>
        <v/>
      </c>
      <c r="E892" s="25">
        <f>IFERROR(VLOOKUP($A892,'Grade 6'!$H$2:$N$501,6,0),"-")</f>
        <v>0</v>
      </c>
      <c r="F892" s="33">
        <f>IFERROR(VLOOKUP($A892,'Grade 6'!$H$2:$N$501,7,0),"-")</f>
        <v>0</v>
      </c>
      <c r="G892" s="6"/>
      <c r="H892" s="13">
        <f t="shared" si="113"/>
        <v>2</v>
      </c>
      <c r="I892" s="17"/>
      <c r="J892" s="14" t="str">
        <f t="shared" si="118"/>
        <v>K.M.A Boys Secondary School</v>
      </c>
      <c r="K892" s="13" t="s">
        <v>19</v>
      </c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>
        <f t="shared" si="117"/>
        <v>0</v>
      </c>
      <c r="W892" s="26"/>
      <c r="X892" s="26"/>
      <c r="Y892" s="6"/>
      <c r="Z892" s="20">
        <f t="shared" si="112"/>
        <v>0</v>
      </c>
      <c r="AA892" s="20"/>
      <c r="AB892" s="2">
        <f t="shared" si="115"/>
        <v>0</v>
      </c>
      <c r="AC892" s="2">
        <f t="shared" si="116"/>
        <v>10</v>
      </c>
      <c r="AD892" s="20">
        <f t="shared" si="114"/>
        <v>217</v>
      </c>
    </row>
    <row r="893" spans="1:30" hidden="1" x14ac:dyDescent="0.35">
      <c r="A893" s="13">
        <v>297</v>
      </c>
      <c r="B893" s="25" t="str">
        <f>IFERROR(VLOOKUP($A893,'Grade 6'!$H$2:$N$501,3,0),"-")</f>
        <v>M24-0405-297</v>
      </c>
      <c r="C893" s="25" t="str">
        <f>IFERROR(VLOOKUP($A893,'Grade 6'!$H$2:$N$501,4,0),"-")</f>
        <v/>
      </c>
      <c r="D893" s="25" t="str">
        <f>IFERROR(VLOOKUP($A893,'Grade 6'!$H$2:$N$501,5,0),"-")</f>
        <v/>
      </c>
      <c r="E893" s="25">
        <f>IFERROR(VLOOKUP($A893,'Grade 6'!$H$2:$N$501,6,0),"-")</f>
        <v>0</v>
      </c>
      <c r="F893" s="33">
        <f>IFERROR(VLOOKUP($A893,'Grade 6'!$H$2:$N$501,7,0),"-")</f>
        <v>0</v>
      </c>
      <c r="G893" s="6"/>
      <c r="H893" s="13">
        <f t="shared" si="113"/>
        <v>3</v>
      </c>
      <c r="I893" s="17"/>
      <c r="J893" s="14" t="str">
        <f t="shared" si="118"/>
        <v>K.M.A Boys Secondary School</v>
      </c>
      <c r="K893" s="13" t="s">
        <v>19</v>
      </c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>
        <f t="shared" si="117"/>
        <v>0</v>
      </c>
      <c r="W893" s="26"/>
      <c r="X893" s="26"/>
      <c r="Y893" s="6"/>
      <c r="Z893" s="20">
        <f t="shared" si="112"/>
        <v>0</v>
      </c>
      <c r="AA893" s="20"/>
      <c r="AB893" s="2">
        <f t="shared" si="115"/>
        <v>0</v>
      </c>
      <c r="AC893" s="2">
        <f t="shared" si="116"/>
        <v>10</v>
      </c>
      <c r="AD893" s="20">
        <f t="shared" si="114"/>
        <v>217</v>
      </c>
    </row>
    <row r="894" spans="1:30" hidden="1" x14ac:dyDescent="0.35">
      <c r="A894" s="13">
        <v>298</v>
      </c>
      <c r="B894" s="25" t="str">
        <f>IFERROR(VLOOKUP($A894,'Grade 6'!$H$2:$N$501,3,0),"-")</f>
        <v>M24-0405-298</v>
      </c>
      <c r="C894" s="25" t="str">
        <f>IFERROR(VLOOKUP($A894,'Grade 6'!$H$2:$N$501,4,0),"-")</f>
        <v/>
      </c>
      <c r="D894" s="25" t="str">
        <f>IFERROR(VLOOKUP($A894,'Grade 6'!$H$2:$N$501,5,0),"-")</f>
        <v/>
      </c>
      <c r="E894" s="25">
        <f>IFERROR(VLOOKUP($A894,'Grade 6'!$H$2:$N$501,6,0),"-")</f>
        <v>0</v>
      </c>
      <c r="F894" s="33">
        <f>IFERROR(VLOOKUP($A894,'Grade 6'!$H$2:$N$501,7,0),"-")</f>
        <v>0</v>
      </c>
      <c r="G894" s="6"/>
      <c r="H894" s="13">
        <f t="shared" si="113"/>
        <v>1</v>
      </c>
      <c r="I894" s="17"/>
      <c r="J894" s="14" t="str">
        <f t="shared" si="118"/>
        <v>K.M.A Boys Secondary School</v>
      </c>
      <c r="K894" s="13" t="s">
        <v>19</v>
      </c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>
        <f t="shared" si="117"/>
        <v>0</v>
      </c>
      <c r="W894" s="26"/>
      <c r="X894" s="26"/>
      <c r="Y894" s="6"/>
      <c r="Z894" s="20">
        <f t="shared" si="112"/>
        <v>0</v>
      </c>
      <c r="AA894" s="20"/>
      <c r="AB894" s="2">
        <f t="shared" si="115"/>
        <v>0</v>
      </c>
      <c r="AC894" s="2">
        <f t="shared" si="116"/>
        <v>10</v>
      </c>
      <c r="AD894" s="20">
        <f t="shared" si="114"/>
        <v>217</v>
      </c>
    </row>
    <row r="895" spans="1:30" hidden="1" x14ac:dyDescent="0.35">
      <c r="A895" s="13">
        <v>298</v>
      </c>
      <c r="B895" s="25" t="str">
        <f>IFERROR(VLOOKUP($A895,'Grade 6'!$H$2:$N$501,3,0),"-")</f>
        <v>M24-0405-298</v>
      </c>
      <c r="C895" s="25" t="str">
        <f>IFERROR(VLOOKUP($A895,'Grade 6'!$H$2:$N$501,4,0),"-")</f>
        <v/>
      </c>
      <c r="D895" s="25" t="str">
        <f>IFERROR(VLOOKUP($A895,'Grade 6'!$H$2:$N$501,5,0),"-")</f>
        <v/>
      </c>
      <c r="E895" s="25">
        <f>IFERROR(VLOOKUP($A895,'Grade 6'!$H$2:$N$501,6,0),"-")</f>
        <v>0</v>
      </c>
      <c r="F895" s="33">
        <f>IFERROR(VLOOKUP($A895,'Grade 6'!$H$2:$N$501,7,0),"-")</f>
        <v>0</v>
      </c>
      <c r="G895" s="6"/>
      <c r="H895" s="13">
        <f t="shared" si="113"/>
        <v>2</v>
      </c>
      <c r="I895" s="17"/>
      <c r="J895" s="14" t="str">
        <f t="shared" si="118"/>
        <v>K.M.A Boys Secondary School</v>
      </c>
      <c r="K895" s="13" t="s">
        <v>19</v>
      </c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>
        <f t="shared" si="117"/>
        <v>0</v>
      </c>
      <c r="W895" s="26"/>
      <c r="X895" s="26"/>
      <c r="Y895" s="6"/>
      <c r="Z895" s="20">
        <f t="shared" si="112"/>
        <v>0</v>
      </c>
      <c r="AA895" s="20"/>
      <c r="AB895" s="2">
        <f t="shared" si="115"/>
        <v>0</v>
      </c>
      <c r="AC895" s="2">
        <f t="shared" si="116"/>
        <v>10</v>
      </c>
      <c r="AD895" s="20">
        <f t="shared" si="114"/>
        <v>217</v>
      </c>
    </row>
    <row r="896" spans="1:30" hidden="1" x14ac:dyDescent="0.35">
      <c r="A896" s="13">
        <v>298</v>
      </c>
      <c r="B896" s="25" t="str">
        <f>IFERROR(VLOOKUP($A896,'Grade 6'!$H$2:$N$501,3,0),"-")</f>
        <v>M24-0405-298</v>
      </c>
      <c r="C896" s="25" t="str">
        <f>IFERROR(VLOOKUP($A896,'Grade 6'!$H$2:$N$501,4,0),"-")</f>
        <v/>
      </c>
      <c r="D896" s="25" t="str">
        <f>IFERROR(VLOOKUP($A896,'Grade 6'!$H$2:$N$501,5,0),"-")</f>
        <v/>
      </c>
      <c r="E896" s="25">
        <f>IFERROR(VLOOKUP($A896,'Grade 6'!$H$2:$N$501,6,0),"-")</f>
        <v>0</v>
      </c>
      <c r="F896" s="33">
        <f>IFERROR(VLOOKUP($A896,'Grade 6'!$H$2:$N$501,7,0),"-")</f>
        <v>0</v>
      </c>
      <c r="G896" s="6"/>
      <c r="H896" s="13">
        <f t="shared" si="113"/>
        <v>3</v>
      </c>
      <c r="I896" s="17"/>
      <c r="J896" s="14" t="str">
        <f t="shared" si="118"/>
        <v>K.M.A Boys Secondary School</v>
      </c>
      <c r="K896" s="13" t="s">
        <v>19</v>
      </c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>
        <f t="shared" si="117"/>
        <v>0</v>
      </c>
      <c r="W896" s="26"/>
      <c r="X896" s="26"/>
      <c r="Y896" s="6"/>
      <c r="Z896" s="20">
        <f t="shared" si="112"/>
        <v>0</v>
      </c>
      <c r="AA896" s="20"/>
      <c r="AB896" s="2">
        <f t="shared" si="115"/>
        <v>0</v>
      </c>
      <c r="AC896" s="2">
        <f t="shared" si="116"/>
        <v>10</v>
      </c>
      <c r="AD896" s="20">
        <f t="shared" si="114"/>
        <v>217</v>
      </c>
    </row>
    <row r="897" spans="1:30" hidden="1" x14ac:dyDescent="0.35">
      <c r="A897" s="13">
        <v>299</v>
      </c>
      <c r="B897" s="25" t="str">
        <f>IFERROR(VLOOKUP($A897,'Grade 6'!$H$2:$N$501,3,0),"-")</f>
        <v>M24-0405-299</v>
      </c>
      <c r="C897" s="25" t="str">
        <f>IFERROR(VLOOKUP($A897,'Grade 6'!$H$2:$N$501,4,0),"-")</f>
        <v/>
      </c>
      <c r="D897" s="25" t="str">
        <f>IFERROR(VLOOKUP($A897,'Grade 6'!$H$2:$N$501,5,0),"-")</f>
        <v/>
      </c>
      <c r="E897" s="25">
        <f>IFERROR(VLOOKUP($A897,'Grade 6'!$H$2:$N$501,6,0),"-")</f>
        <v>0</v>
      </c>
      <c r="F897" s="33">
        <f>IFERROR(VLOOKUP($A897,'Grade 6'!$H$2:$N$501,7,0),"-")</f>
        <v>0</v>
      </c>
      <c r="G897" s="6"/>
      <c r="H897" s="13">
        <f t="shared" si="113"/>
        <v>1</v>
      </c>
      <c r="I897" s="17"/>
      <c r="J897" s="14" t="str">
        <f t="shared" si="118"/>
        <v>K.M.A Boys Secondary School</v>
      </c>
      <c r="K897" s="13" t="s">
        <v>19</v>
      </c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>
        <f t="shared" si="117"/>
        <v>0</v>
      </c>
      <c r="W897" s="26"/>
      <c r="X897" s="26"/>
      <c r="Y897" s="6"/>
      <c r="Z897" s="20">
        <f t="shared" si="112"/>
        <v>0</v>
      </c>
      <c r="AA897" s="20"/>
      <c r="AB897" s="2">
        <f t="shared" si="115"/>
        <v>0</v>
      </c>
      <c r="AC897" s="2">
        <f t="shared" si="116"/>
        <v>10</v>
      </c>
      <c r="AD897" s="20">
        <f t="shared" si="114"/>
        <v>217</v>
      </c>
    </row>
    <row r="898" spans="1:30" hidden="1" x14ac:dyDescent="0.35">
      <c r="A898" s="13">
        <v>299</v>
      </c>
      <c r="B898" s="25" t="str">
        <f>IFERROR(VLOOKUP($A898,'Grade 6'!$H$2:$N$501,3,0),"-")</f>
        <v>M24-0405-299</v>
      </c>
      <c r="C898" s="25" t="str">
        <f>IFERROR(VLOOKUP($A898,'Grade 6'!$H$2:$N$501,4,0),"-")</f>
        <v/>
      </c>
      <c r="D898" s="25" t="str">
        <f>IFERROR(VLOOKUP($A898,'Grade 6'!$H$2:$N$501,5,0),"-")</f>
        <v/>
      </c>
      <c r="E898" s="25">
        <f>IFERROR(VLOOKUP($A898,'Grade 6'!$H$2:$N$501,6,0),"-")</f>
        <v>0</v>
      </c>
      <c r="F898" s="33">
        <f>IFERROR(VLOOKUP($A898,'Grade 6'!$H$2:$N$501,7,0),"-")</f>
        <v>0</v>
      </c>
      <c r="G898" s="6"/>
      <c r="H898" s="13">
        <f t="shared" si="113"/>
        <v>2</v>
      </c>
      <c r="I898" s="17"/>
      <c r="J898" s="14" t="str">
        <f t="shared" si="118"/>
        <v>K.M.A Boys Secondary School</v>
      </c>
      <c r="K898" s="13" t="s">
        <v>19</v>
      </c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>
        <f t="shared" si="117"/>
        <v>0</v>
      </c>
      <c r="W898" s="26"/>
      <c r="X898" s="26"/>
      <c r="Y898" s="6"/>
      <c r="Z898" s="20">
        <f t="shared" si="112"/>
        <v>0</v>
      </c>
      <c r="AA898" s="20"/>
      <c r="AB898" s="2">
        <f t="shared" si="115"/>
        <v>0</v>
      </c>
      <c r="AC898" s="2">
        <f t="shared" si="116"/>
        <v>10</v>
      </c>
      <c r="AD898" s="20">
        <f t="shared" si="114"/>
        <v>217</v>
      </c>
    </row>
    <row r="899" spans="1:30" hidden="1" x14ac:dyDescent="0.35">
      <c r="A899" s="13">
        <v>299</v>
      </c>
      <c r="B899" s="25" t="str">
        <f>IFERROR(VLOOKUP($A899,'Grade 6'!$H$2:$N$501,3,0),"-")</f>
        <v>M24-0405-299</v>
      </c>
      <c r="C899" s="25" t="str">
        <f>IFERROR(VLOOKUP($A899,'Grade 6'!$H$2:$N$501,4,0),"-")</f>
        <v/>
      </c>
      <c r="D899" s="25" t="str">
        <f>IFERROR(VLOOKUP($A899,'Grade 6'!$H$2:$N$501,5,0),"-")</f>
        <v/>
      </c>
      <c r="E899" s="25">
        <f>IFERROR(VLOOKUP($A899,'Grade 6'!$H$2:$N$501,6,0),"-")</f>
        <v>0</v>
      </c>
      <c r="F899" s="33">
        <f>IFERROR(VLOOKUP($A899,'Grade 6'!$H$2:$N$501,7,0),"-")</f>
        <v>0</v>
      </c>
      <c r="G899" s="6"/>
      <c r="H899" s="13">
        <f t="shared" si="113"/>
        <v>3</v>
      </c>
      <c r="I899" s="17"/>
      <c r="J899" s="14" t="str">
        <f t="shared" si="118"/>
        <v>K.M.A Boys Secondary School</v>
      </c>
      <c r="K899" s="13" t="s">
        <v>19</v>
      </c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>
        <f t="shared" si="117"/>
        <v>0</v>
      </c>
      <c r="W899" s="26"/>
      <c r="X899" s="26"/>
      <c r="Y899" s="6"/>
      <c r="Z899" s="20">
        <f t="shared" ref="Z899:Z962" si="119">COUNTIFS($A$3:$A$1502,A899,$AB$3:$AB$1502,"&lt;&gt;0")</f>
        <v>0</v>
      </c>
      <c r="AA899" s="20"/>
      <c r="AB899" s="2">
        <f t="shared" si="115"/>
        <v>0</v>
      </c>
      <c r="AC899" s="2">
        <f t="shared" si="116"/>
        <v>10</v>
      </c>
      <c r="AD899" s="20">
        <f t="shared" si="114"/>
        <v>217</v>
      </c>
    </row>
    <row r="900" spans="1:30" hidden="1" x14ac:dyDescent="0.35">
      <c r="A900" s="13">
        <v>300</v>
      </c>
      <c r="B900" s="25" t="str">
        <f>IFERROR(VLOOKUP($A900,'Grade 6'!$H$2:$N$501,3,0),"-")</f>
        <v>M24-0405-300</v>
      </c>
      <c r="C900" s="25" t="str">
        <f>IFERROR(VLOOKUP($A900,'Grade 6'!$H$2:$N$501,4,0),"-")</f>
        <v/>
      </c>
      <c r="D900" s="25" t="str">
        <f>IFERROR(VLOOKUP($A900,'Grade 6'!$H$2:$N$501,5,0),"-")</f>
        <v/>
      </c>
      <c r="E900" s="25">
        <f>IFERROR(VLOOKUP($A900,'Grade 6'!$H$2:$N$501,6,0),"-")</f>
        <v>0</v>
      </c>
      <c r="F900" s="33">
        <f>IFERROR(VLOOKUP($A900,'Grade 6'!$H$2:$N$501,7,0),"-")</f>
        <v>0</v>
      </c>
      <c r="G900" s="6"/>
      <c r="H900" s="13">
        <f t="shared" si="113"/>
        <v>1</v>
      </c>
      <c r="I900" s="17"/>
      <c r="J900" s="14" t="str">
        <f t="shared" si="118"/>
        <v>K.M.A Boys Secondary School</v>
      </c>
      <c r="K900" s="13" t="s">
        <v>19</v>
      </c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>
        <f t="shared" si="117"/>
        <v>0</v>
      </c>
      <c r="W900" s="26"/>
      <c r="X900" s="26"/>
      <c r="Y900" s="6"/>
      <c r="Z900" s="20">
        <f t="shared" si="119"/>
        <v>0</v>
      </c>
      <c r="AA900" s="20"/>
      <c r="AB900" s="2">
        <f t="shared" si="115"/>
        <v>0</v>
      </c>
      <c r="AC900" s="2">
        <f t="shared" si="116"/>
        <v>10</v>
      </c>
      <c r="AD900" s="20">
        <f t="shared" si="114"/>
        <v>217</v>
      </c>
    </row>
    <row r="901" spans="1:30" hidden="1" x14ac:dyDescent="0.35">
      <c r="A901" s="13">
        <v>300</v>
      </c>
      <c r="B901" s="25" t="str">
        <f>IFERROR(VLOOKUP($A901,'Grade 6'!$H$2:$N$501,3,0),"-")</f>
        <v>M24-0405-300</v>
      </c>
      <c r="C901" s="25" t="str">
        <f>IFERROR(VLOOKUP($A901,'Grade 6'!$H$2:$N$501,4,0),"-")</f>
        <v/>
      </c>
      <c r="D901" s="25" t="str">
        <f>IFERROR(VLOOKUP($A901,'Grade 6'!$H$2:$N$501,5,0),"-")</f>
        <v/>
      </c>
      <c r="E901" s="25">
        <f>IFERROR(VLOOKUP($A901,'Grade 6'!$H$2:$N$501,6,0),"-")</f>
        <v>0</v>
      </c>
      <c r="F901" s="33">
        <f>IFERROR(VLOOKUP($A901,'Grade 6'!$H$2:$N$501,7,0),"-")</f>
        <v>0</v>
      </c>
      <c r="G901" s="6"/>
      <c r="H901" s="13">
        <f t="shared" si="113"/>
        <v>2</v>
      </c>
      <c r="I901" s="17"/>
      <c r="J901" s="14" t="str">
        <f t="shared" si="118"/>
        <v>K.M.A Boys Secondary School</v>
      </c>
      <c r="K901" s="13" t="s">
        <v>19</v>
      </c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>
        <f t="shared" si="117"/>
        <v>0</v>
      </c>
      <c r="W901" s="26"/>
      <c r="X901" s="26"/>
      <c r="Y901" s="6"/>
      <c r="Z901" s="20">
        <f t="shared" si="119"/>
        <v>0</v>
      </c>
      <c r="AA901" s="20"/>
      <c r="AB901" s="2">
        <f t="shared" si="115"/>
        <v>0</v>
      </c>
      <c r="AC901" s="2">
        <f t="shared" si="116"/>
        <v>10</v>
      </c>
      <c r="AD901" s="20">
        <f t="shared" si="114"/>
        <v>217</v>
      </c>
    </row>
    <row r="902" spans="1:30" hidden="1" x14ac:dyDescent="0.35">
      <c r="A902" s="13">
        <v>300</v>
      </c>
      <c r="B902" s="25" t="str">
        <f>IFERROR(VLOOKUP($A902,'Grade 6'!$H$2:$N$501,3,0),"-")</f>
        <v>M24-0405-300</v>
      </c>
      <c r="C902" s="25" t="str">
        <f>IFERROR(VLOOKUP($A902,'Grade 6'!$H$2:$N$501,4,0),"-")</f>
        <v/>
      </c>
      <c r="D902" s="25" t="str">
        <f>IFERROR(VLOOKUP($A902,'Grade 6'!$H$2:$N$501,5,0),"-")</f>
        <v/>
      </c>
      <c r="E902" s="25">
        <f>IFERROR(VLOOKUP($A902,'Grade 6'!$H$2:$N$501,6,0),"-")</f>
        <v>0</v>
      </c>
      <c r="F902" s="33">
        <f>IFERROR(VLOOKUP($A902,'Grade 6'!$H$2:$N$501,7,0),"-")</f>
        <v>0</v>
      </c>
      <c r="G902" s="6"/>
      <c r="H902" s="13">
        <f t="shared" ref="H902:H965" si="120">IF(A902=A901,H901+1,1)</f>
        <v>3</v>
      </c>
      <c r="I902" s="17"/>
      <c r="J902" s="14" t="str">
        <f t="shared" si="118"/>
        <v>K.M.A Boys Secondary School</v>
      </c>
      <c r="K902" s="13" t="s">
        <v>19</v>
      </c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>
        <f t="shared" si="117"/>
        <v>0</v>
      </c>
      <c r="W902" s="26"/>
      <c r="X902" s="26"/>
      <c r="Y902" s="6"/>
      <c r="Z902" s="20">
        <f t="shared" si="119"/>
        <v>0</v>
      </c>
      <c r="AA902" s="20"/>
      <c r="AB902" s="2">
        <f t="shared" si="115"/>
        <v>0</v>
      </c>
      <c r="AC902" s="2">
        <f t="shared" si="116"/>
        <v>10</v>
      </c>
      <c r="AD902" s="20">
        <f t="shared" ref="AD902:AD965" si="121">IF(CONCATENATE(C902,D902)=CONCATENATE(C901,D901),AD901,AD901+1)</f>
        <v>217</v>
      </c>
    </row>
    <row r="903" spans="1:30" hidden="1" x14ac:dyDescent="0.35">
      <c r="A903" s="13">
        <v>301</v>
      </c>
      <c r="B903" s="25" t="str">
        <f>IFERROR(VLOOKUP($A903,'Grade 6'!$H$2:$N$501,3,0),"-")</f>
        <v>M24-0405-301</v>
      </c>
      <c r="C903" s="25" t="str">
        <f>IFERROR(VLOOKUP($A903,'Grade 6'!$H$2:$N$501,4,0),"-")</f>
        <v/>
      </c>
      <c r="D903" s="25" t="str">
        <f>IFERROR(VLOOKUP($A903,'Grade 6'!$H$2:$N$501,5,0),"-")</f>
        <v/>
      </c>
      <c r="E903" s="25">
        <f>IFERROR(VLOOKUP($A903,'Grade 6'!$H$2:$N$501,6,0),"-")</f>
        <v>0</v>
      </c>
      <c r="F903" s="33">
        <f>IFERROR(VLOOKUP($A903,'Grade 6'!$H$2:$N$501,7,0),"-")</f>
        <v>0</v>
      </c>
      <c r="G903" s="6"/>
      <c r="H903" s="13">
        <f t="shared" si="120"/>
        <v>1</v>
      </c>
      <c r="I903" s="17"/>
      <c r="J903" s="14" t="str">
        <f t="shared" si="118"/>
        <v>K.M.A Boys Secondary School</v>
      </c>
      <c r="K903" s="13" t="s">
        <v>19</v>
      </c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>
        <f t="shared" si="117"/>
        <v>0</v>
      </c>
      <c r="W903" s="26"/>
      <c r="X903" s="26"/>
      <c r="Y903" s="6"/>
      <c r="Z903" s="20">
        <f t="shared" si="119"/>
        <v>0</v>
      </c>
      <c r="AA903" s="20"/>
      <c r="AB903" s="2">
        <f t="shared" si="115"/>
        <v>0</v>
      </c>
      <c r="AC903" s="2">
        <f t="shared" si="116"/>
        <v>10</v>
      </c>
      <c r="AD903" s="20">
        <f t="shared" si="121"/>
        <v>217</v>
      </c>
    </row>
    <row r="904" spans="1:30" hidden="1" x14ac:dyDescent="0.35">
      <c r="A904" s="13">
        <v>301</v>
      </c>
      <c r="B904" s="25" t="str">
        <f>IFERROR(VLOOKUP($A904,'Grade 6'!$H$2:$N$501,3,0),"-")</f>
        <v>M24-0405-301</v>
      </c>
      <c r="C904" s="25" t="str">
        <f>IFERROR(VLOOKUP($A904,'Grade 6'!$H$2:$N$501,4,0),"-")</f>
        <v/>
      </c>
      <c r="D904" s="25" t="str">
        <f>IFERROR(VLOOKUP($A904,'Grade 6'!$H$2:$N$501,5,0),"-")</f>
        <v/>
      </c>
      <c r="E904" s="25">
        <f>IFERROR(VLOOKUP($A904,'Grade 6'!$H$2:$N$501,6,0),"-")</f>
        <v>0</v>
      </c>
      <c r="F904" s="33">
        <f>IFERROR(VLOOKUP($A904,'Grade 6'!$H$2:$N$501,7,0),"-")</f>
        <v>0</v>
      </c>
      <c r="G904" s="6"/>
      <c r="H904" s="13">
        <f t="shared" si="120"/>
        <v>2</v>
      </c>
      <c r="I904" s="17"/>
      <c r="J904" s="14" t="str">
        <f t="shared" si="118"/>
        <v>K.M.A Boys Secondary School</v>
      </c>
      <c r="K904" s="13" t="s">
        <v>19</v>
      </c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>
        <f t="shared" si="117"/>
        <v>0</v>
      </c>
      <c r="W904" s="26"/>
      <c r="X904" s="26"/>
      <c r="Y904" s="6"/>
      <c r="Z904" s="20">
        <f t="shared" si="119"/>
        <v>0</v>
      </c>
      <c r="AA904" s="20"/>
      <c r="AB904" s="2">
        <f t="shared" si="115"/>
        <v>0</v>
      </c>
      <c r="AC904" s="2">
        <f t="shared" si="116"/>
        <v>10</v>
      </c>
      <c r="AD904" s="20">
        <f t="shared" si="121"/>
        <v>217</v>
      </c>
    </row>
    <row r="905" spans="1:30" hidden="1" x14ac:dyDescent="0.35">
      <c r="A905" s="13">
        <v>301</v>
      </c>
      <c r="B905" s="25" t="str">
        <f>IFERROR(VLOOKUP($A905,'Grade 6'!$H$2:$N$501,3,0),"-")</f>
        <v>M24-0405-301</v>
      </c>
      <c r="C905" s="25" t="str">
        <f>IFERROR(VLOOKUP($A905,'Grade 6'!$H$2:$N$501,4,0),"-")</f>
        <v/>
      </c>
      <c r="D905" s="25" t="str">
        <f>IFERROR(VLOOKUP($A905,'Grade 6'!$H$2:$N$501,5,0),"-")</f>
        <v/>
      </c>
      <c r="E905" s="25">
        <f>IFERROR(VLOOKUP($A905,'Grade 6'!$H$2:$N$501,6,0),"-")</f>
        <v>0</v>
      </c>
      <c r="F905" s="33">
        <f>IFERROR(VLOOKUP($A905,'Grade 6'!$H$2:$N$501,7,0),"-")</f>
        <v>0</v>
      </c>
      <c r="G905" s="6"/>
      <c r="H905" s="13">
        <f t="shared" si="120"/>
        <v>3</v>
      </c>
      <c r="I905" s="17"/>
      <c r="J905" s="14" t="str">
        <f t="shared" si="118"/>
        <v>K.M.A Boys Secondary School</v>
      </c>
      <c r="K905" s="13" t="s">
        <v>19</v>
      </c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>
        <f t="shared" si="117"/>
        <v>0</v>
      </c>
      <c r="W905" s="26"/>
      <c r="X905" s="26"/>
      <c r="Y905" s="6"/>
      <c r="Z905" s="20">
        <f t="shared" si="119"/>
        <v>0</v>
      </c>
      <c r="AA905" s="20"/>
      <c r="AB905" s="2">
        <f t="shared" si="115"/>
        <v>0</v>
      </c>
      <c r="AC905" s="2">
        <f t="shared" si="116"/>
        <v>10</v>
      </c>
      <c r="AD905" s="20">
        <f t="shared" si="121"/>
        <v>217</v>
      </c>
    </row>
    <row r="906" spans="1:30" hidden="1" x14ac:dyDescent="0.35">
      <c r="A906" s="13">
        <v>302</v>
      </c>
      <c r="B906" s="25" t="str">
        <f>IFERROR(VLOOKUP($A906,'Grade 6'!$H$2:$N$501,3,0),"-")</f>
        <v>M24-0405-302</v>
      </c>
      <c r="C906" s="25" t="str">
        <f>IFERROR(VLOOKUP($A906,'Grade 6'!$H$2:$N$501,4,0),"-")</f>
        <v/>
      </c>
      <c r="D906" s="25" t="str">
        <f>IFERROR(VLOOKUP($A906,'Grade 6'!$H$2:$N$501,5,0),"-")</f>
        <v/>
      </c>
      <c r="E906" s="25">
        <f>IFERROR(VLOOKUP($A906,'Grade 6'!$H$2:$N$501,6,0),"-")</f>
        <v>0</v>
      </c>
      <c r="F906" s="33">
        <f>IFERROR(VLOOKUP($A906,'Grade 6'!$H$2:$N$501,7,0),"-")</f>
        <v>0</v>
      </c>
      <c r="G906" s="6"/>
      <c r="H906" s="13">
        <f t="shared" si="120"/>
        <v>1</v>
      </c>
      <c r="I906" s="17"/>
      <c r="J906" s="14" t="str">
        <f t="shared" si="118"/>
        <v>K.M.A Boys Secondary School</v>
      </c>
      <c r="K906" s="13" t="s">
        <v>19</v>
      </c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>
        <f t="shared" si="117"/>
        <v>0</v>
      </c>
      <c r="W906" s="26"/>
      <c r="X906" s="26"/>
      <c r="Y906" s="6"/>
      <c r="Z906" s="20">
        <f t="shared" si="119"/>
        <v>0</v>
      </c>
      <c r="AA906" s="20"/>
      <c r="AB906" s="2">
        <f t="shared" si="115"/>
        <v>0</v>
      </c>
      <c r="AC906" s="2">
        <f t="shared" si="116"/>
        <v>10</v>
      </c>
      <c r="AD906" s="20">
        <f t="shared" si="121"/>
        <v>217</v>
      </c>
    </row>
    <row r="907" spans="1:30" hidden="1" x14ac:dyDescent="0.35">
      <c r="A907" s="13">
        <v>302</v>
      </c>
      <c r="B907" s="25" t="str">
        <f>IFERROR(VLOOKUP($A907,'Grade 6'!$H$2:$N$501,3,0),"-")</f>
        <v>M24-0405-302</v>
      </c>
      <c r="C907" s="25" t="str">
        <f>IFERROR(VLOOKUP($A907,'Grade 6'!$H$2:$N$501,4,0),"-")</f>
        <v/>
      </c>
      <c r="D907" s="25" t="str">
        <f>IFERROR(VLOOKUP($A907,'Grade 6'!$H$2:$N$501,5,0),"-")</f>
        <v/>
      </c>
      <c r="E907" s="25">
        <f>IFERROR(VLOOKUP($A907,'Grade 6'!$H$2:$N$501,6,0),"-")</f>
        <v>0</v>
      </c>
      <c r="F907" s="33">
        <f>IFERROR(VLOOKUP($A907,'Grade 6'!$H$2:$N$501,7,0),"-")</f>
        <v>0</v>
      </c>
      <c r="G907" s="6"/>
      <c r="H907" s="13">
        <f t="shared" si="120"/>
        <v>2</v>
      </c>
      <c r="I907" s="17"/>
      <c r="J907" s="14" t="str">
        <f t="shared" si="118"/>
        <v>K.M.A Boys Secondary School</v>
      </c>
      <c r="K907" s="13" t="s">
        <v>19</v>
      </c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>
        <f t="shared" si="117"/>
        <v>0</v>
      </c>
      <c r="W907" s="26"/>
      <c r="X907" s="26"/>
      <c r="Y907" s="6"/>
      <c r="Z907" s="20">
        <f t="shared" si="119"/>
        <v>0</v>
      </c>
      <c r="AA907" s="20"/>
      <c r="AB907" s="2">
        <f t="shared" si="115"/>
        <v>0</v>
      </c>
      <c r="AC907" s="2">
        <f t="shared" si="116"/>
        <v>10</v>
      </c>
      <c r="AD907" s="20">
        <f t="shared" si="121"/>
        <v>217</v>
      </c>
    </row>
    <row r="908" spans="1:30" hidden="1" x14ac:dyDescent="0.35">
      <c r="A908" s="13">
        <v>302</v>
      </c>
      <c r="B908" s="25" t="str">
        <f>IFERROR(VLOOKUP($A908,'Grade 6'!$H$2:$N$501,3,0),"-")</f>
        <v>M24-0405-302</v>
      </c>
      <c r="C908" s="25" t="str">
        <f>IFERROR(VLOOKUP($A908,'Grade 6'!$H$2:$N$501,4,0),"-")</f>
        <v/>
      </c>
      <c r="D908" s="25" t="str">
        <f>IFERROR(VLOOKUP($A908,'Grade 6'!$H$2:$N$501,5,0),"-")</f>
        <v/>
      </c>
      <c r="E908" s="25">
        <f>IFERROR(VLOOKUP($A908,'Grade 6'!$H$2:$N$501,6,0),"-")</f>
        <v>0</v>
      </c>
      <c r="F908" s="33">
        <f>IFERROR(VLOOKUP($A908,'Grade 6'!$H$2:$N$501,7,0),"-")</f>
        <v>0</v>
      </c>
      <c r="G908" s="6"/>
      <c r="H908" s="13">
        <f t="shared" si="120"/>
        <v>3</v>
      </c>
      <c r="I908" s="17"/>
      <c r="J908" s="14" t="str">
        <f t="shared" si="118"/>
        <v>K.M.A Boys Secondary School</v>
      </c>
      <c r="K908" s="13" t="s">
        <v>19</v>
      </c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>
        <f t="shared" si="117"/>
        <v>0</v>
      </c>
      <c r="W908" s="26"/>
      <c r="X908" s="26"/>
      <c r="Y908" s="6"/>
      <c r="Z908" s="20">
        <f t="shared" si="119"/>
        <v>0</v>
      </c>
      <c r="AA908" s="20"/>
      <c r="AB908" s="2">
        <f t="shared" si="115"/>
        <v>0</v>
      </c>
      <c r="AC908" s="2">
        <f t="shared" si="116"/>
        <v>10</v>
      </c>
      <c r="AD908" s="20">
        <f t="shared" si="121"/>
        <v>217</v>
      </c>
    </row>
    <row r="909" spans="1:30" hidden="1" x14ac:dyDescent="0.35">
      <c r="A909" s="13">
        <v>303</v>
      </c>
      <c r="B909" s="25" t="str">
        <f>IFERROR(VLOOKUP($A909,'Grade 6'!$H$2:$N$501,3,0),"-")</f>
        <v>M24-0405-303</v>
      </c>
      <c r="C909" s="25" t="str">
        <f>IFERROR(VLOOKUP($A909,'Grade 6'!$H$2:$N$501,4,0),"-")</f>
        <v/>
      </c>
      <c r="D909" s="25" t="str">
        <f>IFERROR(VLOOKUP($A909,'Grade 6'!$H$2:$N$501,5,0),"-")</f>
        <v/>
      </c>
      <c r="E909" s="25">
        <f>IFERROR(VLOOKUP($A909,'Grade 6'!$H$2:$N$501,6,0),"-")</f>
        <v>0</v>
      </c>
      <c r="F909" s="33">
        <f>IFERROR(VLOOKUP($A909,'Grade 6'!$H$2:$N$501,7,0),"-")</f>
        <v>0</v>
      </c>
      <c r="G909" s="6"/>
      <c r="H909" s="13">
        <f t="shared" si="120"/>
        <v>1</v>
      </c>
      <c r="I909" s="17"/>
      <c r="J909" s="14" t="str">
        <f t="shared" si="118"/>
        <v>K.M.A Boys Secondary School</v>
      </c>
      <c r="K909" s="13" t="s">
        <v>19</v>
      </c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>
        <f t="shared" si="117"/>
        <v>0</v>
      </c>
      <c r="W909" s="26"/>
      <c r="X909" s="26"/>
      <c r="Y909" s="6"/>
      <c r="Z909" s="20">
        <f t="shared" si="119"/>
        <v>0</v>
      </c>
      <c r="AA909" s="20"/>
      <c r="AB909" s="2">
        <f t="shared" si="115"/>
        <v>0</v>
      </c>
      <c r="AC909" s="2">
        <f t="shared" si="116"/>
        <v>10</v>
      </c>
      <c r="AD909" s="20">
        <f t="shared" si="121"/>
        <v>217</v>
      </c>
    </row>
    <row r="910" spans="1:30" hidden="1" x14ac:dyDescent="0.35">
      <c r="A910" s="13">
        <v>303</v>
      </c>
      <c r="B910" s="25" t="str">
        <f>IFERROR(VLOOKUP($A910,'Grade 6'!$H$2:$N$501,3,0),"-")</f>
        <v>M24-0405-303</v>
      </c>
      <c r="C910" s="25" t="str">
        <f>IFERROR(VLOOKUP($A910,'Grade 6'!$H$2:$N$501,4,0),"-")</f>
        <v/>
      </c>
      <c r="D910" s="25" t="str">
        <f>IFERROR(VLOOKUP($A910,'Grade 6'!$H$2:$N$501,5,0),"-")</f>
        <v/>
      </c>
      <c r="E910" s="25">
        <f>IFERROR(VLOOKUP($A910,'Grade 6'!$H$2:$N$501,6,0),"-")</f>
        <v>0</v>
      </c>
      <c r="F910" s="33">
        <f>IFERROR(VLOOKUP($A910,'Grade 6'!$H$2:$N$501,7,0),"-")</f>
        <v>0</v>
      </c>
      <c r="G910" s="6"/>
      <c r="H910" s="13">
        <f t="shared" si="120"/>
        <v>2</v>
      </c>
      <c r="I910" s="17"/>
      <c r="J910" s="14" t="str">
        <f t="shared" si="118"/>
        <v>K.M.A Boys Secondary School</v>
      </c>
      <c r="K910" s="13" t="s">
        <v>19</v>
      </c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>
        <f t="shared" si="117"/>
        <v>0</v>
      </c>
      <c r="W910" s="26"/>
      <c r="X910" s="26"/>
      <c r="Y910" s="6"/>
      <c r="Z910" s="20">
        <f t="shared" si="119"/>
        <v>0</v>
      </c>
      <c r="AA910" s="20"/>
      <c r="AB910" s="2">
        <f t="shared" si="115"/>
        <v>0</v>
      </c>
      <c r="AC910" s="2">
        <f t="shared" si="116"/>
        <v>10</v>
      </c>
      <c r="AD910" s="20">
        <f t="shared" si="121"/>
        <v>217</v>
      </c>
    </row>
    <row r="911" spans="1:30" hidden="1" x14ac:dyDescent="0.35">
      <c r="A911" s="13">
        <v>303</v>
      </c>
      <c r="B911" s="25" t="str">
        <f>IFERROR(VLOOKUP($A911,'Grade 6'!$H$2:$N$501,3,0),"-")</f>
        <v>M24-0405-303</v>
      </c>
      <c r="C911" s="25" t="str">
        <f>IFERROR(VLOOKUP($A911,'Grade 6'!$H$2:$N$501,4,0),"-")</f>
        <v/>
      </c>
      <c r="D911" s="25" t="str">
        <f>IFERROR(VLOOKUP($A911,'Grade 6'!$H$2:$N$501,5,0),"-")</f>
        <v/>
      </c>
      <c r="E911" s="25">
        <f>IFERROR(VLOOKUP($A911,'Grade 6'!$H$2:$N$501,6,0),"-")</f>
        <v>0</v>
      </c>
      <c r="F911" s="33">
        <f>IFERROR(VLOOKUP($A911,'Grade 6'!$H$2:$N$501,7,0),"-")</f>
        <v>0</v>
      </c>
      <c r="G911" s="6"/>
      <c r="H911" s="13">
        <f t="shared" si="120"/>
        <v>3</v>
      </c>
      <c r="I911" s="17"/>
      <c r="J911" s="14" t="str">
        <f t="shared" si="118"/>
        <v>K.M.A Boys Secondary School</v>
      </c>
      <c r="K911" s="13" t="s">
        <v>19</v>
      </c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>
        <f t="shared" si="117"/>
        <v>0</v>
      </c>
      <c r="W911" s="26"/>
      <c r="X911" s="26"/>
      <c r="Y911" s="6"/>
      <c r="Z911" s="20">
        <f t="shared" si="119"/>
        <v>0</v>
      </c>
      <c r="AA911" s="20"/>
      <c r="AB911" s="2">
        <f t="shared" si="115"/>
        <v>0</v>
      </c>
      <c r="AC911" s="2">
        <f t="shared" si="116"/>
        <v>10</v>
      </c>
      <c r="AD911" s="20">
        <f t="shared" si="121"/>
        <v>217</v>
      </c>
    </row>
    <row r="912" spans="1:30" hidden="1" x14ac:dyDescent="0.35">
      <c r="A912" s="13">
        <v>304</v>
      </c>
      <c r="B912" s="25" t="str">
        <f>IFERROR(VLOOKUP($A912,'Grade 6'!$H$2:$N$501,3,0),"-")</f>
        <v>M24-0405-304</v>
      </c>
      <c r="C912" s="25" t="str">
        <f>IFERROR(VLOOKUP($A912,'Grade 6'!$H$2:$N$501,4,0),"-")</f>
        <v/>
      </c>
      <c r="D912" s="25" t="str">
        <f>IFERROR(VLOOKUP($A912,'Grade 6'!$H$2:$N$501,5,0),"-")</f>
        <v/>
      </c>
      <c r="E912" s="25">
        <f>IFERROR(VLOOKUP($A912,'Grade 6'!$H$2:$N$501,6,0),"-")</f>
        <v>0</v>
      </c>
      <c r="F912" s="33">
        <f>IFERROR(VLOOKUP($A912,'Grade 6'!$H$2:$N$501,7,0),"-")</f>
        <v>0</v>
      </c>
      <c r="G912" s="6"/>
      <c r="H912" s="13">
        <f t="shared" si="120"/>
        <v>1</v>
      </c>
      <c r="I912" s="17"/>
      <c r="J912" s="14" t="str">
        <f t="shared" si="118"/>
        <v>K.M.A Boys Secondary School</v>
      </c>
      <c r="K912" s="13" t="s">
        <v>19</v>
      </c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>
        <f t="shared" si="117"/>
        <v>0</v>
      </c>
      <c r="W912" s="26"/>
      <c r="X912" s="26"/>
      <c r="Y912" s="6"/>
      <c r="Z912" s="20">
        <f t="shared" si="119"/>
        <v>0</v>
      </c>
      <c r="AA912" s="20"/>
      <c r="AB912" s="2">
        <f t="shared" si="115"/>
        <v>0</v>
      </c>
      <c r="AC912" s="2">
        <f t="shared" si="116"/>
        <v>10</v>
      </c>
      <c r="AD912" s="20">
        <f t="shared" si="121"/>
        <v>217</v>
      </c>
    </row>
    <row r="913" spans="1:30" hidden="1" x14ac:dyDescent="0.35">
      <c r="A913" s="13">
        <v>304</v>
      </c>
      <c r="B913" s="25" t="str">
        <f>IFERROR(VLOOKUP($A913,'Grade 6'!$H$2:$N$501,3,0),"-")</f>
        <v>M24-0405-304</v>
      </c>
      <c r="C913" s="25" t="str">
        <f>IFERROR(VLOOKUP($A913,'Grade 6'!$H$2:$N$501,4,0),"-")</f>
        <v/>
      </c>
      <c r="D913" s="25" t="str">
        <f>IFERROR(VLOOKUP($A913,'Grade 6'!$H$2:$N$501,5,0),"-")</f>
        <v/>
      </c>
      <c r="E913" s="25">
        <f>IFERROR(VLOOKUP($A913,'Grade 6'!$H$2:$N$501,6,0),"-")</f>
        <v>0</v>
      </c>
      <c r="F913" s="33">
        <f>IFERROR(VLOOKUP($A913,'Grade 6'!$H$2:$N$501,7,0),"-")</f>
        <v>0</v>
      </c>
      <c r="G913" s="6"/>
      <c r="H913" s="13">
        <f t="shared" si="120"/>
        <v>2</v>
      </c>
      <c r="I913" s="17"/>
      <c r="J913" s="14" t="str">
        <f t="shared" si="118"/>
        <v>K.M.A Boys Secondary School</v>
      </c>
      <c r="K913" s="13" t="s">
        <v>19</v>
      </c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>
        <f t="shared" si="117"/>
        <v>0</v>
      </c>
      <c r="W913" s="26"/>
      <c r="X913" s="26"/>
      <c r="Y913" s="6"/>
      <c r="Z913" s="20">
        <f t="shared" si="119"/>
        <v>0</v>
      </c>
      <c r="AA913" s="20"/>
      <c r="AB913" s="2">
        <f t="shared" si="115"/>
        <v>0</v>
      </c>
      <c r="AC913" s="2">
        <f t="shared" si="116"/>
        <v>10</v>
      </c>
      <c r="AD913" s="20">
        <f t="shared" si="121"/>
        <v>217</v>
      </c>
    </row>
    <row r="914" spans="1:30" hidden="1" x14ac:dyDescent="0.35">
      <c r="A914" s="13">
        <v>304</v>
      </c>
      <c r="B914" s="25" t="str">
        <f>IFERROR(VLOOKUP($A914,'Grade 6'!$H$2:$N$501,3,0),"-")</f>
        <v>M24-0405-304</v>
      </c>
      <c r="C914" s="25" t="str">
        <f>IFERROR(VLOOKUP($A914,'Grade 6'!$H$2:$N$501,4,0),"-")</f>
        <v/>
      </c>
      <c r="D914" s="25" t="str">
        <f>IFERROR(VLOOKUP($A914,'Grade 6'!$H$2:$N$501,5,0),"-")</f>
        <v/>
      </c>
      <c r="E914" s="25">
        <f>IFERROR(VLOOKUP($A914,'Grade 6'!$H$2:$N$501,6,0),"-")</f>
        <v>0</v>
      </c>
      <c r="F914" s="33">
        <f>IFERROR(VLOOKUP($A914,'Grade 6'!$H$2:$N$501,7,0),"-")</f>
        <v>0</v>
      </c>
      <c r="G914" s="6"/>
      <c r="H914" s="13">
        <f t="shared" si="120"/>
        <v>3</v>
      </c>
      <c r="I914" s="17"/>
      <c r="J914" s="14" t="str">
        <f t="shared" si="118"/>
        <v>K.M.A Boys Secondary School</v>
      </c>
      <c r="K914" s="13" t="s">
        <v>19</v>
      </c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>
        <f t="shared" si="117"/>
        <v>0</v>
      </c>
      <c r="W914" s="26"/>
      <c r="X914" s="26"/>
      <c r="Y914" s="6"/>
      <c r="Z914" s="20">
        <f t="shared" si="119"/>
        <v>0</v>
      </c>
      <c r="AA914" s="20"/>
      <c r="AB914" s="2">
        <f t="shared" si="115"/>
        <v>0</v>
      </c>
      <c r="AC914" s="2">
        <f t="shared" si="116"/>
        <v>10</v>
      </c>
      <c r="AD914" s="20">
        <f t="shared" si="121"/>
        <v>217</v>
      </c>
    </row>
    <row r="915" spans="1:30" hidden="1" x14ac:dyDescent="0.35">
      <c r="A915" s="13">
        <v>305</v>
      </c>
      <c r="B915" s="25" t="str">
        <f>IFERROR(VLOOKUP($A915,'Grade 6'!$H$2:$N$501,3,0),"-")</f>
        <v>M24-0405-305</v>
      </c>
      <c r="C915" s="25" t="str">
        <f>IFERROR(VLOOKUP($A915,'Grade 6'!$H$2:$N$501,4,0),"-")</f>
        <v/>
      </c>
      <c r="D915" s="25" t="str">
        <f>IFERROR(VLOOKUP($A915,'Grade 6'!$H$2:$N$501,5,0),"-")</f>
        <v/>
      </c>
      <c r="E915" s="25">
        <f>IFERROR(VLOOKUP($A915,'Grade 6'!$H$2:$N$501,6,0),"-")</f>
        <v>0</v>
      </c>
      <c r="F915" s="33">
        <f>IFERROR(VLOOKUP($A915,'Grade 6'!$H$2:$N$501,7,0),"-")</f>
        <v>0</v>
      </c>
      <c r="G915" s="6"/>
      <c r="H915" s="13">
        <f t="shared" si="120"/>
        <v>1</v>
      </c>
      <c r="I915" s="17"/>
      <c r="J915" s="14" t="str">
        <f t="shared" si="118"/>
        <v>K.M.A Boys Secondary School</v>
      </c>
      <c r="K915" s="13" t="s">
        <v>19</v>
      </c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>
        <f t="shared" si="117"/>
        <v>0</v>
      </c>
      <c r="W915" s="26"/>
      <c r="X915" s="26"/>
      <c r="Y915" s="6"/>
      <c r="Z915" s="20">
        <f t="shared" si="119"/>
        <v>0</v>
      </c>
      <c r="AA915" s="20"/>
      <c r="AB915" s="2">
        <f t="shared" ref="AB915:AB962" si="122">SUM(L915:U915)</f>
        <v>0</v>
      </c>
      <c r="AC915" s="2">
        <f t="shared" ref="AC915:AC962" si="123">COUNTBLANK(L915:U915)</f>
        <v>10</v>
      </c>
      <c r="AD915" s="20">
        <f t="shared" si="121"/>
        <v>217</v>
      </c>
    </row>
    <row r="916" spans="1:30" hidden="1" x14ac:dyDescent="0.35">
      <c r="A916" s="13">
        <v>305</v>
      </c>
      <c r="B916" s="25" t="str">
        <f>IFERROR(VLOOKUP($A916,'Grade 6'!$H$2:$N$501,3,0),"-")</f>
        <v>M24-0405-305</v>
      </c>
      <c r="C916" s="25" t="str">
        <f>IFERROR(VLOOKUP($A916,'Grade 6'!$H$2:$N$501,4,0),"-")</f>
        <v/>
      </c>
      <c r="D916" s="25" t="str">
        <f>IFERROR(VLOOKUP($A916,'Grade 6'!$H$2:$N$501,5,0),"-")</f>
        <v/>
      </c>
      <c r="E916" s="25">
        <f>IFERROR(VLOOKUP($A916,'Grade 6'!$H$2:$N$501,6,0),"-")</f>
        <v>0</v>
      </c>
      <c r="F916" s="33">
        <f>IFERROR(VLOOKUP($A916,'Grade 6'!$H$2:$N$501,7,0),"-")</f>
        <v>0</v>
      </c>
      <c r="G916" s="6"/>
      <c r="H916" s="13">
        <f t="shared" si="120"/>
        <v>2</v>
      </c>
      <c r="I916" s="17"/>
      <c r="J916" s="14" t="str">
        <f t="shared" si="118"/>
        <v>K.M.A Boys Secondary School</v>
      </c>
      <c r="K916" s="13" t="s">
        <v>19</v>
      </c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>
        <f t="shared" ref="V916:V963" si="124">Z916</f>
        <v>0</v>
      </c>
      <c r="W916" s="26"/>
      <c r="X916" s="26"/>
      <c r="Y916" s="6"/>
      <c r="Z916" s="20">
        <f t="shared" si="119"/>
        <v>0</v>
      </c>
      <c r="AA916" s="20"/>
      <c r="AB916" s="2">
        <f t="shared" si="122"/>
        <v>0</v>
      </c>
      <c r="AC916" s="2">
        <f t="shared" si="123"/>
        <v>10</v>
      </c>
      <c r="AD916" s="20">
        <f t="shared" si="121"/>
        <v>217</v>
      </c>
    </row>
    <row r="917" spans="1:30" hidden="1" x14ac:dyDescent="0.35">
      <c r="A917" s="13">
        <v>305</v>
      </c>
      <c r="B917" s="25" t="str">
        <f>IFERROR(VLOOKUP($A917,'Grade 6'!$H$2:$N$501,3,0),"-")</f>
        <v>M24-0405-305</v>
      </c>
      <c r="C917" s="25" t="str">
        <f>IFERROR(VLOOKUP($A917,'Grade 6'!$H$2:$N$501,4,0),"-")</f>
        <v/>
      </c>
      <c r="D917" s="25" t="str">
        <f>IFERROR(VLOOKUP($A917,'Grade 6'!$H$2:$N$501,5,0),"-")</f>
        <v/>
      </c>
      <c r="E917" s="25">
        <f>IFERROR(VLOOKUP($A917,'Grade 6'!$H$2:$N$501,6,0),"-")</f>
        <v>0</v>
      </c>
      <c r="F917" s="33">
        <f>IFERROR(VLOOKUP($A917,'Grade 6'!$H$2:$N$501,7,0),"-")</f>
        <v>0</v>
      </c>
      <c r="G917" s="6"/>
      <c r="H917" s="13">
        <f t="shared" si="120"/>
        <v>3</v>
      </c>
      <c r="I917" s="17"/>
      <c r="J917" s="14" t="str">
        <f t="shared" ref="J917:J964" si="125">IF($J$3="","",$J$3)</f>
        <v>K.M.A Boys Secondary School</v>
      </c>
      <c r="K917" s="13" t="s">
        <v>19</v>
      </c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>
        <f t="shared" si="124"/>
        <v>0</v>
      </c>
      <c r="W917" s="26"/>
      <c r="X917" s="26"/>
      <c r="Y917" s="6"/>
      <c r="Z917" s="20">
        <f t="shared" si="119"/>
        <v>0</v>
      </c>
      <c r="AA917" s="20"/>
      <c r="AB917" s="2">
        <f t="shared" si="122"/>
        <v>0</v>
      </c>
      <c r="AC917" s="2">
        <f t="shared" si="123"/>
        <v>10</v>
      </c>
      <c r="AD917" s="20">
        <f t="shared" si="121"/>
        <v>217</v>
      </c>
    </row>
    <row r="918" spans="1:30" hidden="1" x14ac:dyDescent="0.35">
      <c r="A918" s="13">
        <v>306</v>
      </c>
      <c r="B918" s="25" t="str">
        <f>IFERROR(VLOOKUP($A918,'Grade 6'!$H$2:$N$501,3,0),"-")</f>
        <v>M24-0405-306</v>
      </c>
      <c r="C918" s="25" t="str">
        <f>IFERROR(VLOOKUP($A918,'Grade 6'!$H$2:$N$501,4,0),"-")</f>
        <v/>
      </c>
      <c r="D918" s="25" t="str">
        <f>IFERROR(VLOOKUP($A918,'Grade 6'!$H$2:$N$501,5,0),"-")</f>
        <v/>
      </c>
      <c r="E918" s="25">
        <f>IFERROR(VLOOKUP($A918,'Grade 6'!$H$2:$N$501,6,0),"-")</f>
        <v>0</v>
      </c>
      <c r="F918" s="33">
        <f>IFERROR(VLOOKUP($A918,'Grade 6'!$H$2:$N$501,7,0),"-")</f>
        <v>0</v>
      </c>
      <c r="G918" s="6"/>
      <c r="H918" s="13">
        <f t="shared" si="120"/>
        <v>1</v>
      </c>
      <c r="I918" s="17"/>
      <c r="J918" s="14" t="str">
        <f t="shared" si="125"/>
        <v>K.M.A Boys Secondary School</v>
      </c>
      <c r="K918" s="13" t="s">
        <v>19</v>
      </c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>
        <f t="shared" si="124"/>
        <v>0</v>
      </c>
      <c r="W918" s="26"/>
      <c r="X918" s="26"/>
      <c r="Y918" s="6"/>
      <c r="Z918" s="20">
        <f t="shared" si="119"/>
        <v>0</v>
      </c>
      <c r="AA918" s="20"/>
      <c r="AB918" s="2">
        <f t="shared" si="122"/>
        <v>0</v>
      </c>
      <c r="AC918" s="2">
        <f t="shared" si="123"/>
        <v>10</v>
      </c>
      <c r="AD918" s="20">
        <f t="shared" si="121"/>
        <v>217</v>
      </c>
    </row>
    <row r="919" spans="1:30" hidden="1" x14ac:dyDescent="0.35">
      <c r="A919" s="13">
        <v>306</v>
      </c>
      <c r="B919" s="25" t="str">
        <f>IFERROR(VLOOKUP($A919,'Grade 6'!$H$2:$N$501,3,0),"-")</f>
        <v>M24-0405-306</v>
      </c>
      <c r="C919" s="25" t="str">
        <f>IFERROR(VLOOKUP($A919,'Grade 6'!$H$2:$N$501,4,0),"-")</f>
        <v/>
      </c>
      <c r="D919" s="25" t="str">
        <f>IFERROR(VLOOKUP($A919,'Grade 6'!$H$2:$N$501,5,0),"-")</f>
        <v/>
      </c>
      <c r="E919" s="25">
        <f>IFERROR(VLOOKUP($A919,'Grade 6'!$H$2:$N$501,6,0),"-")</f>
        <v>0</v>
      </c>
      <c r="F919" s="33">
        <f>IFERROR(VLOOKUP($A919,'Grade 6'!$H$2:$N$501,7,0),"-")</f>
        <v>0</v>
      </c>
      <c r="G919" s="6"/>
      <c r="H919" s="13">
        <f t="shared" si="120"/>
        <v>2</v>
      </c>
      <c r="I919" s="17"/>
      <c r="J919" s="14" t="str">
        <f t="shared" si="125"/>
        <v>K.M.A Boys Secondary School</v>
      </c>
      <c r="K919" s="13" t="s">
        <v>19</v>
      </c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>
        <f t="shared" si="124"/>
        <v>0</v>
      </c>
      <c r="W919" s="26"/>
      <c r="X919" s="26"/>
      <c r="Y919" s="6"/>
      <c r="Z919" s="20">
        <f t="shared" si="119"/>
        <v>0</v>
      </c>
      <c r="AA919" s="20"/>
      <c r="AB919" s="2">
        <f t="shared" si="122"/>
        <v>0</v>
      </c>
      <c r="AC919" s="2">
        <f t="shared" si="123"/>
        <v>10</v>
      </c>
      <c r="AD919" s="20">
        <f t="shared" si="121"/>
        <v>217</v>
      </c>
    </row>
    <row r="920" spans="1:30" hidden="1" x14ac:dyDescent="0.35">
      <c r="A920" s="13">
        <v>306</v>
      </c>
      <c r="B920" s="25" t="str">
        <f>IFERROR(VLOOKUP($A920,'Grade 6'!$H$2:$N$501,3,0),"-")</f>
        <v>M24-0405-306</v>
      </c>
      <c r="C920" s="25" t="str">
        <f>IFERROR(VLOOKUP($A920,'Grade 6'!$H$2:$N$501,4,0),"-")</f>
        <v/>
      </c>
      <c r="D920" s="25" t="str">
        <f>IFERROR(VLOOKUP($A920,'Grade 6'!$H$2:$N$501,5,0),"-")</f>
        <v/>
      </c>
      <c r="E920" s="25">
        <f>IFERROR(VLOOKUP($A920,'Grade 6'!$H$2:$N$501,6,0),"-")</f>
        <v>0</v>
      </c>
      <c r="F920" s="33">
        <f>IFERROR(VLOOKUP($A920,'Grade 6'!$H$2:$N$501,7,0),"-")</f>
        <v>0</v>
      </c>
      <c r="G920" s="6"/>
      <c r="H920" s="13">
        <f t="shared" si="120"/>
        <v>3</v>
      </c>
      <c r="I920" s="17"/>
      <c r="J920" s="14" t="str">
        <f t="shared" si="125"/>
        <v>K.M.A Boys Secondary School</v>
      </c>
      <c r="K920" s="13" t="s">
        <v>19</v>
      </c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>
        <f t="shared" si="124"/>
        <v>0</v>
      </c>
      <c r="W920" s="26"/>
      <c r="X920" s="26"/>
      <c r="Y920" s="6"/>
      <c r="Z920" s="20">
        <f t="shared" si="119"/>
        <v>0</v>
      </c>
      <c r="AA920" s="20"/>
      <c r="AB920" s="2">
        <f t="shared" si="122"/>
        <v>0</v>
      </c>
      <c r="AC920" s="2">
        <f t="shared" si="123"/>
        <v>10</v>
      </c>
      <c r="AD920" s="20">
        <f t="shared" si="121"/>
        <v>217</v>
      </c>
    </row>
    <row r="921" spans="1:30" hidden="1" x14ac:dyDescent="0.35">
      <c r="A921" s="13">
        <v>307</v>
      </c>
      <c r="B921" s="25" t="str">
        <f>IFERROR(VLOOKUP($A921,'Grade 6'!$H$2:$N$501,3,0),"-")</f>
        <v>M24-0405-307</v>
      </c>
      <c r="C921" s="25" t="str">
        <f>IFERROR(VLOOKUP($A921,'Grade 6'!$H$2:$N$501,4,0),"-")</f>
        <v/>
      </c>
      <c r="D921" s="25" t="str">
        <f>IFERROR(VLOOKUP($A921,'Grade 6'!$H$2:$N$501,5,0),"-")</f>
        <v/>
      </c>
      <c r="E921" s="25">
        <f>IFERROR(VLOOKUP($A921,'Grade 6'!$H$2:$N$501,6,0),"-")</f>
        <v>0</v>
      </c>
      <c r="F921" s="33">
        <f>IFERROR(VLOOKUP($A921,'Grade 6'!$H$2:$N$501,7,0),"-")</f>
        <v>0</v>
      </c>
      <c r="G921" s="6"/>
      <c r="H921" s="13">
        <f t="shared" si="120"/>
        <v>1</v>
      </c>
      <c r="I921" s="17"/>
      <c r="J921" s="14" t="str">
        <f t="shared" si="125"/>
        <v>K.M.A Boys Secondary School</v>
      </c>
      <c r="K921" s="13" t="s">
        <v>19</v>
      </c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>
        <f t="shared" si="124"/>
        <v>0</v>
      </c>
      <c r="W921" s="26"/>
      <c r="X921" s="26"/>
      <c r="Y921" s="6"/>
      <c r="Z921" s="20">
        <f t="shared" si="119"/>
        <v>0</v>
      </c>
      <c r="AA921" s="20"/>
      <c r="AB921" s="2">
        <f t="shared" si="122"/>
        <v>0</v>
      </c>
      <c r="AC921" s="2">
        <f t="shared" si="123"/>
        <v>10</v>
      </c>
      <c r="AD921" s="20">
        <f t="shared" si="121"/>
        <v>217</v>
      </c>
    </row>
    <row r="922" spans="1:30" hidden="1" x14ac:dyDescent="0.35">
      <c r="A922" s="13">
        <v>307</v>
      </c>
      <c r="B922" s="25" t="str">
        <f>IFERROR(VLOOKUP($A922,'Grade 6'!$H$2:$N$501,3,0),"-")</f>
        <v>M24-0405-307</v>
      </c>
      <c r="C922" s="25" t="str">
        <f>IFERROR(VLOOKUP($A922,'Grade 6'!$H$2:$N$501,4,0),"-")</f>
        <v/>
      </c>
      <c r="D922" s="25" t="str">
        <f>IFERROR(VLOOKUP($A922,'Grade 6'!$H$2:$N$501,5,0),"-")</f>
        <v/>
      </c>
      <c r="E922" s="25">
        <f>IFERROR(VLOOKUP($A922,'Grade 6'!$H$2:$N$501,6,0),"-")</f>
        <v>0</v>
      </c>
      <c r="F922" s="33">
        <f>IFERROR(VLOOKUP($A922,'Grade 6'!$H$2:$N$501,7,0),"-")</f>
        <v>0</v>
      </c>
      <c r="G922" s="6"/>
      <c r="H922" s="13">
        <f t="shared" si="120"/>
        <v>2</v>
      </c>
      <c r="I922" s="17"/>
      <c r="J922" s="14" t="str">
        <f t="shared" si="125"/>
        <v>K.M.A Boys Secondary School</v>
      </c>
      <c r="K922" s="13" t="s">
        <v>19</v>
      </c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>
        <f t="shared" si="124"/>
        <v>0</v>
      </c>
      <c r="W922" s="26"/>
      <c r="X922" s="26"/>
      <c r="Y922" s="6"/>
      <c r="Z922" s="20">
        <f t="shared" si="119"/>
        <v>0</v>
      </c>
      <c r="AA922" s="20"/>
      <c r="AB922" s="2">
        <f t="shared" si="122"/>
        <v>0</v>
      </c>
      <c r="AC922" s="2">
        <f t="shared" si="123"/>
        <v>10</v>
      </c>
      <c r="AD922" s="20">
        <f t="shared" si="121"/>
        <v>217</v>
      </c>
    </row>
    <row r="923" spans="1:30" hidden="1" x14ac:dyDescent="0.35">
      <c r="A923" s="13">
        <v>307</v>
      </c>
      <c r="B923" s="25" t="str">
        <f>IFERROR(VLOOKUP($A923,'Grade 6'!$H$2:$N$501,3,0),"-")</f>
        <v>M24-0405-307</v>
      </c>
      <c r="C923" s="25" t="str">
        <f>IFERROR(VLOOKUP($A923,'Grade 6'!$H$2:$N$501,4,0),"-")</f>
        <v/>
      </c>
      <c r="D923" s="25" t="str">
        <f>IFERROR(VLOOKUP($A923,'Grade 6'!$H$2:$N$501,5,0),"-")</f>
        <v/>
      </c>
      <c r="E923" s="25">
        <f>IFERROR(VLOOKUP($A923,'Grade 6'!$H$2:$N$501,6,0),"-")</f>
        <v>0</v>
      </c>
      <c r="F923" s="33">
        <f>IFERROR(VLOOKUP($A923,'Grade 6'!$H$2:$N$501,7,0),"-")</f>
        <v>0</v>
      </c>
      <c r="G923" s="6"/>
      <c r="H923" s="13">
        <f t="shared" si="120"/>
        <v>3</v>
      </c>
      <c r="I923" s="17"/>
      <c r="J923" s="14" t="str">
        <f t="shared" si="125"/>
        <v>K.M.A Boys Secondary School</v>
      </c>
      <c r="K923" s="13" t="s">
        <v>19</v>
      </c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>
        <f t="shared" si="124"/>
        <v>0</v>
      </c>
      <c r="W923" s="26"/>
      <c r="X923" s="26"/>
      <c r="Y923" s="6"/>
      <c r="Z923" s="20">
        <f t="shared" si="119"/>
        <v>0</v>
      </c>
      <c r="AA923" s="20"/>
      <c r="AB923" s="2">
        <f t="shared" si="122"/>
        <v>0</v>
      </c>
      <c r="AC923" s="2">
        <f t="shared" si="123"/>
        <v>10</v>
      </c>
      <c r="AD923" s="20">
        <f t="shared" si="121"/>
        <v>217</v>
      </c>
    </row>
    <row r="924" spans="1:30" hidden="1" x14ac:dyDescent="0.35">
      <c r="A924" s="13">
        <v>308</v>
      </c>
      <c r="B924" s="25" t="str">
        <f>IFERROR(VLOOKUP($A924,'Grade 6'!$H$2:$N$501,3,0),"-")</f>
        <v>M24-0405-308</v>
      </c>
      <c r="C924" s="25" t="str">
        <f>IFERROR(VLOOKUP($A924,'Grade 6'!$H$2:$N$501,4,0),"-")</f>
        <v/>
      </c>
      <c r="D924" s="25" t="str">
        <f>IFERROR(VLOOKUP($A924,'Grade 6'!$H$2:$N$501,5,0),"-")</f>
        <v/>
      </c>
      <c r="E924" s="25">
        <f>IFERROR(VLOOKUP($A924,'Grade 6'!$H$2:$N$501,6,0),"-")</f>
        <v>0</v>
      </c>
      <c r="F924" s="33">
        <f>IFERROR(VLOOKUP($A924,'Grade 6'!$H$2:$N$501,7,0),"-")</f>
        <v>0</v>
      </c>
      <c r="G924" s="6"/>
      <c r="H924" s="13">
        <f t="shared" si="120"/>
        <v>1</v>
      </c>
      <c r="I924" s="17"/>
      <c r="J924" s="14" t="str">
        <f t="shared" si="125"/>
        <v>K.M.A Boys Secondary School</v>
      </c>
      <c r="K924" s="13" t="s">
        <v>19</v>
      </c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>
        <f t="shared" si="124"/>
        <v>0</v>
      </c>
      <c r="W924" s="26"/>
      <c r="X924" s="26"/>
      <c r="Y924" s="6"/>
      <c r="Z924" s="20">
        <f t="shared" si="119"/>
        <v>0</v>
      </c>
      <c r="AA924" s="20"/>
      <c r="AB924" s="2">
        <f t="shared" si="122"/>
        <v>0</v>
      </c>
      <c r="AC924" s="2">
        <f t="shared" si="123"/>
        <v>10</v>
      </c>
      <c r="AD924" s="20">
        <f t="shared" si="121"/>
        <v>217</v>
      </c>
    </row>
    <row r="925" spans="1:30" hidden="1" x14ac:dyDescent="0.35">
      <c r="A925" s="13">
        <v>308</v>
      </c>
      <c r="B925" s="25" t="str">
        <f>IFERROR(VLOOKUP($A925,'Grade 6'!$H$2:$N$501,3,0),"-")</f>
        <v>M24-0405-308</v>
      </c>
      <c r="C925" s="25" t="str">
        <f>IFERROR(VLOOKUP($A925,'Grade 6'!$H$2:$N$501,4,0),"-")</f>
        <v/>
      </c>
      <c r="D925" s="25" t="str">
        <f>IFERROR(VLOOKUP($A925,'Grade 6'!$H$2:$N$501,5,0),"-")</f>
        <v/>
      </c>
      <c r="E925" s="25">
        <f>IFERROR(VLOOKUP($A925,'Grade 6'!$H$2:$N$501,6,0),"-")</f>
        <v>0</v>
      </c>
      <c r="F925" s="33">
        <f>IFERROR(VLOOKUP($A925,'Grade 6'!$H$2:$N$501,7,0),"-")</f>
        <v>0</v>
      </c>
      <c r="G925" s="6"/>
      <c r="H925" s="13">
        <f t="shared" si="120"/>
        <v>2</v>
      </c>
      <c r="I925" s="17"/>
      <c r="J925" s="14" t="str">
        <f t="shared" si="125"/>
        <v>K.M.A Boys Secondary School</v>
      </c>
      <c r="K925" s="13" t="s">
        <v>19</v>
      </c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>
        <f t="shared" si="124"/>
        <v>0</v>
      </c>
      <c r="W925" s="26"/>
      <c r="X925" s="26"/>
      <c r="Y925" s="6"/>
      <c r="Z925" s="20">
        <f t="shared" si="119"/>
        <v>0</v>
      </c>
      <c r="AA925" s="20"/>
      <c r="AB925" s="2">
        <f t="shared" si="122"/>
        <v>0</v>
      </c>
      <c r="AC925" s="2">
        <f t="shared" si="123"/>
        <v>10</v>
      </c>
      <c r="AD925" s="20">
        <f t="shared" si="121"/>
        <v>217</v>
      </c>
    </row>
    <row r="926" spans="1:30" hidden="1" x14ac:dyDescent="0.35">
      <c r="A926" s="13">
        <v>308</v>
      </c>
      <c r="B926" s="25" t="str">
        <f>IFERROR(VLOOKUP($A926,'Grade 6'!$H$2:$N$501,3,0),"-")</f>
        <v>M24-0405-308</v>
      </c>
      <c r="C926" s="25" t="str">
        <f>IFERROR(VLOOKUP($A926,'Grade 6'!$H$2:$N$501,4,0),"-")</f>
        <v/>
      </c>
      <c r="D926" s="25" t="str">
        <f>IFERROR(VLOOKUP($A926,'Grade 6'!$H$2:$N$501,5,0),"-")</f>
        <v/>
      </c>
      <c r="E926" s="25">
        <f>IFERROR(VLOOKUP($A926,'Grade 6'!$H$2:$N$501,6,0),"-")</f>
        <v>0</v>
      </c>
      <c r="F926" s="33">
        <f>IFERROR(VLOOKUP($A926,'Grade 6'!$H$2:$N$501,7,0),"-")</f>
        <v>0</v>
      </c>
      <c r="G926" s="6"/>
      <c r="H926" s="13">
        <f t="shared" si="120"/>
        <v>3</v>
      </c>
      <c r="I926" s="17"/>
      <c r="J926" s="14" t="str">
        <f t="shared" si="125"/>
        <v>K.M.A Boys Secondary School</v>
      </c>
      <c r="K926" s="13" t="s">
        <v>19</v>
      </c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>
        <f t="shared" si="124"/>
        <v>0</v>
      </c>
      <c r="W926" s="26"/>
      <c r="X926" s="26"/>
      <c r="Y926" s="6"/>
      <c r="Z926" s="20">
        <f t="shared" si="119"/>
        <v>0</v>
      </c>
      <c r="AA926" s="20"/>
      <c r="AB926" s="2">
        <f t="shared" si="122"/>
        <v>0</v>
      </c>
      <c r="AC926" s="2">
        <f t="shared" si="123"/>
        <v>10</v>
      </c>
      <c r="AD926" s="20">
        <f t="shared" si="121"/>
        <v>217</v>
      </c>
    </row>
    <row r="927" spans="1:30" hidden="1" x14ac:dyDescent="0.35">
      <c r="A927" s="13">
        <v>309</v>
      </c>
      <c r="B927" s="25" t="str">
        <f>IFERROR(VLOOKUP($A927,'Grade 6'!$H$2:$N$501,3,0),"-")</f>
        <v>M24-0405-309</v>
      </c>
      <c r="C927" s="25" t="str">
        <f>IFERROR(VLOOKUP($A927,'Grade 6'!$H$2:$N$501,4,0),"-")</f>
        <v/>
      </c>
      <c r="D927" s="25" t="str">
        <f>IFERROR(VLOOKUP($A927,'Grade 6'!$H$2:$N$501,5,0),"-")</f>
        <v/>
      </c>
      <c r="E927" s="25">
        <f>IFERROR(VLOOKUP($A927,'Grade 6'!$H$2:$N$501,6,0),"-")</f>
        <v>0</v>
      </c>
      <c r="F927" s="33">
        <f>IFERROR(VLOOKUP($A927,'Grade 6'!$H$2:$N$501,7,0),"-")</f>
        <v>0</v>
      </c>
      <c r="G927" s="6"/>
      <c r="H927" s="13">
        <f t="shared" si="120"/>
        <v>1</v>
      </c>
      <c r="I927" s="17"/>
      <c r="J927" s="14" t="str">
        <f t="shared" si="125"/>
        <v>K.M.A Boys Secondary School</v>
      </c>
      <c r="K927" s="13" t="s">
        <v>19</v>
      </c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>
        <f t="shared" si="124"/>
        <v>0</v>
      </c>
      <c r="W927" s="26"/>
      <c r="X927" s="26"/>
      <c r="Y927" s="6"/>
      <c r="Z927" s="20">
        <f t="shared" si="119"/>
        <v>0</v>
      </c>
      <c r="AA927" s="20"/>
      <c r="AB927" s="2">
        <f t="shared" si="122"/>
        <v>0</v>
      </c>
      <c r="AC927" s="2">
        <f t="shared" si="123"/>
        <v>10</v>
      </c>
      <c r="AD927" s="20">
        <f t="shared" si="121"/>
        <v>217</v>
      </c>
    </row>
    <row r="928" spans="1:30" hidden="1" x14ac:dyDescent="0.35">
      <c r="A928" s="13">
        <v>309</v>
      </c>
      <c r="B928" s="25" t="str">
        <f>IFERROR(VLOOKUP($A928,'Grade 6'!$H$2:$N$501,3,0),"-")</f>
        <v>M24-0405-309</v>
      </c>
      <c r="C928" s="25" t="str">
        <f>IFERROR(VLOOKUP($A928,'Grade 6'!$H$2:$N$501,4,0),"-")</f>
        <v/>
      </c>
      <c r="D928" s="25" t="str">
        <f>IFERROR(VLOOKUP($A928,'Grade 6'!$H$2:$N$501,5,0),"-")</f>
        <v/>
      </c>
      <c r="E928" s="25">
        <f>IFERROR(VLOOKUP($A928,'Grade 6'!$H$2:$N$501,6,0),"-")</f>
        <v>0</v>
      </c>
      <c r="F928" s="33">
        <f>IFERROR(VLOOKUP($A928,'Grade 6'!$H$2:$N$501,7,0),"-")</f>
        <v>0</v>
      </c>
      <c r="G928" s="6"/>
      <c r="H928" s="13">
        <f t="shared" si="120"/>
        <v>2</v>
      </c>
      <c r="I928" s="17"/>
      <c r="J928" s="14" t="str">
        <f t="shared" si="125"/>
        <v>K.M.A Boys Secondary School</v>
      </c>
      <c r="K928" s="13" t="s">
        <v>19</v>
      </c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>
        <f t="shared" si="124"/>
        <v>0</v>
      </c>
      <c r="W928" s="26"/>
      <c r="X928" s="26"/>
      <c r="Y928" s="6"/>
      <c r="Z928" s="20">
        <f t="shared" si="119"/>
        <v>0</v>
      </c>
      <c r="AA928" s="20"/>
      <c r="AB928" s="2">
        <f t="shared" si="122"/>
        <v>0</v>
      </c>
      <c r="AC928" s="2">
        <f t="shared" si="123"/>
        <v>10</v>
      </c>
      <c r="AD928" s="20">
        <f t="shared" si="121"/>
        <v>217</v>
      </c>
    </row>
    <row r="929" spans="1:30" hidden="1" x14ac:dyDescent="0.35">
      <c r="A929" s="13">
        <v>309</v>
      </c>
      <c r="B929" s="25" t="str">
        <f>IFERROR(VLOOKUP($A929,'Grade 6'!$H$2:$N$501,3,0),"-")</f>
        <v>M24-0405-309</v>
      </c>
      <c r="C929" s="25" t="str">
        <f>IFERROR(VLOOKUP($A929,'Grade 6'!$H$2:$N$501,4,0),"-")</f>
        <v/>
      </c>
      <c r="D929" s="25" t="str">
        <f>IFERROR(VLOOKUP($A929,'Grade 6'!$H$2:$N$501,5,0),"-")</f>
        <v/>
      </c>
      <c r="E929" s="25">
        <f>IFERROR(VLOOKUP($A929,'Grade 6'!$H$2:$N$501,6,0),"-")</f>
        <v>0</v>
      </c>
      <c r="F929" s="33">
        <f>IFERROR(VLOOKUP($A929,'Grade 6'!$H$2:$N$501,7,0),"-")</f>
        <v>0</v>
      </c>
      <c r="G929" s="6"/>
      <c r="H929" s="13">
        <f t="shared" si="120"/>
        <v>3</v>
      </c>
      <c r="I929" s="17"/>
      <c r="J929" s="14" t="str">
        <f t="shared" si="125"/>
        <v>K.M.A Boys Secondary School</v>
      </c>
      <c r="K929" s="13" t="s">
        <v>19</v>
      </c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>
        <f t="shared" si="124"/>
        <v>0</v>
      </c>
      <c r="W929" s="26"/>
      <c r="X929" s="26"/>
      <c r="Y929" s="6"/>
      <c r="Z929" s="20">
        <f t="shared" si="119"/>
        <v>0</v>
      </c>
      <c r="AA929" s="20"/>
      <c r="AB929" s="2">
        <f t="shared" si="122"/>
        <v>0</v>
      </c>
      <c r="AC929" s="2">
        <f t="shared" si="123"/>
        <v>10</v>
      </c>
      <c r="AD929" s="20">
        <f t="shared" si="121"/>
        <v>217</v>
      </c>
    </row>
    <row r="930" spans="1:30" hidden="1" x14ac:dyDescent="0.35">
      <c r="A930" s="13">
        <v>310</v>
      </c>
      <c r="B930" s="25" t="str">
        <f>IFERROR(VLOOKUP($A930,'Grade 6'!$H$2:$N$501,3,0),"-")</f>
        <v>M24-0405-310</v>
      </c>
      <c r="C930" s="25" t="str">
        <f>IFERROR(VLOOKUP($A930,'Grade 6'!$H$2:$N$501,4,0),"-")</f>
        <v/>
      </c>
      <c r="D930" s="25" t="str">
        <f>IFERROR(VLOOKUP($A930,'Grade 6'!$H$2:$N$501,5,0),"-")</f>
        <v/>
      </c>
      <c r="E930" s="25">
        <f>IFERROR(VLOOKUP($A930,'Grade 6'!$H$2:$N$501,6,0),"-")</f>
        <v>0</v>
      </c>
      <c r="F930" s="33">
        <f>IFERROR(VLOOKUP($A930,'Grade 6'!$H$2:$N$501,7,0),"-")</f>
        <v>0</v>
      </c>
      <c r="G930" s="6"/>
      <c r="H930" s="13">
        <f t="shared" si="120"/>
        <v>1</v>
      </c>
      <c r="I930" s="17"/>
      <c r="J930" s="14" t="str">
        <f t="shared" si="125"/>
        <v>K.M.A Boys Secondary School</v>
      </c>
      <c r="K930" s="13" t="s">
        <v>19</v>
      </c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>
        <f t="shared" si="124"/>
        <v>0</v>
      </c>
      <c r="W930" s="26"/>
      <c r="X930" s="26"/>
      <c r="Y930" s="6"/>
      <c r="Z930" s="20">
        <f t="shared" si="119"/>
        <v>0</v>
      </c>
      <c r="AA930" s="20"/>
      <c r="AB930" s="2">
        <f t="shared" si="122"/>
        <v>0</v>
      </c>
      <c r="AC930" s="2">
        <f t="shared" si="123"/>
        <v>10</v>
      </c>
      <c r="AD930" s="20">
        <f t="shared" si="121"/>
        <v>217</v>
      </c>
    </row>
    <row r="931" spans="1:30" hidden="1" x14ac:dyDescent="0.35">
      <c r="A931" s="13">
        <v>310</v>
      </c>
      <c r="B931" s="25" t="str">
        <f>IFERROR(VLOOKUP($A931,'Grade 6'!$H$2:$N$501,3,0),"-")</f>
        <v>M24-0405-310</v>
      </c>
      <c r="C931" s="25" t="str">
        <f>IFERROR(VLOOKUP($A931,'Grade 6'!$H$2:$N$501,4,0),"-")</f>
        <v/>
      </c>
      <c r="D931" s="25" t="str">
        <f>IFERROR(VLOOKUP($A931,'Grade 6'!$H$2:$N$501,5,0),"-")</f>
        <v/>
      </c>
      <c r="E931" s="25">
        <f>IFERROR(VLOOKUP($A931,'Grade 6'!$H$2:$N$501,6,0),"-")</f>
        <v>0</v>
      </c>
      <c r="F931" s="33">
        <f>IFERROR(VLOOKUP($A931,'Grade 6'!$H$2:$N$501,7,0),"-")</f>
        <v>0</v>
      </c>
      <c r="G931" s="6"/>
      <c r="H931" s="13">
        <f t="shared" si="120"/>
        <v>2</v>
      </c>
      <c r="I931" s="17"/>
      <c r="J931" s="14" t="str">
        <f t="shared" si="125"/>
        <v>K.M.A Boys Secondary School</v>
      </c>
      <c r="K931" s="13" t="s">
        <v>19</v>
      </c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>
        <f t="shared" si="124"/>
        <v>0</v>
      </c>
      <c r="W931" s="26"/>
      <c r="X931" s="26"/>
      <c r="Y931" s="6"/>
      <c r="Z931" s="20">
        <f t="shared" si="119"/>
        <v>0</v>
      </c>
      <c r="AA931" s="20"/>
      <c r="AB931" s="2">
        <f t="shared" si="122"/>
        <v>0</v>
      </c>
      <c r="AC931" s="2">
        <f t="shared" si="123"/>
        <v>10</v>
      </c>
      <c r="AD931" s="20">
        <f t="shared" si="121"/>
        <v>217</v>
      </c>
    </row>
    <row r="932" spans="1:30" hidden="1" x14ac:dyDescent="0.35">
      <c r="A932" s="13">
        <v>310</v>
      </c>
      <c r="B932" s="25" t="str">
        <f>IFERROR(VLOOKUP($A932,'Grade 6'!$H$2:$N$501,3,0),"-")</f>
        <v>M24-0405-310</v>
      </c>
      <c r="C932" s="25" t="str">
        <f>IFERROR(VLOOKUP($A932,'Grade 6'!$H$2:$N$501,4,0),"-")</f>
        <v/>
      </c>
      <c r="D932" s="25" t="str">
        <f>IFERROR(VLOOKUP($A932,'Grade 6'!$H$2:$N$501,5,0),"-")</f>
        <v/>
      </c>
      <c r="E932" s="25">
        <f>IFERROR(VLOOKUP($A932,'Grade 6'!$H$2:$N$501,6,0),"-")</f>
        <v>0</v>
      </c>
      <c r="F932" s="33">
        <f>IFERROR(VLOOKUP($A932,'Grade 6'!$H$2:$N$501,7,0),"-")</f>
        <v>0</v>
      </c>
      <c r="G932" s="6"/>
      <c r="H932" s="13">
        <f t="shared" si="120"/>
        <v>3</v>
      </c>
      <c r="I932" s="17"/>
      <c r="J932" s="14" t="str">
        <f t="shared" si="125"/>
        <v>K.M.A Boys Secondary School</v>
      </c>
      <c r="K932" s="13" t="s">
        <v>19</v>
      </c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>
        <f t="shared" si="124"/>
        <v>0</v>
      </c>
      <c r="W932" s="26"/>
      <c r="X932" s="26"/>
      <c r="Y932" s="6"/>
      <c r="Z932" s="20">
        <f t="shared" si="119"/>
        <v>0</v>
      </c>
      <c r="AA932" s="20"/>
      <c r="AB932" s="2">
        <f t="shared" si="122"/>
        <v>0</v>
      </c>
      <c r="AC932" s="2">
        <f t="shared" si="123"/>
        <v>10</v>
      </c>
      <c r="AD932" s="20">
        <f t="shared" si="121"/>
        <v>217</v>
      </c>
    </row>
    <row r="933" spans="1:30" hidden="1" x14ac:dyDescent="0.35">
      <c r="A933" s="13">
        <v>311</v>
      </c>
      <c r="B933" s="25" t="str">
        <f>IFERROR(VLOOKUP($A933,'Grade 6'!$H$2:$N$501,3,0),"-")</f>
        <v>M24-0405-311</v>
      </c>
      <c r="C933" s="25" t="str">
        <f>IFERROR(VLOOKUP($A933,'Grade 6'!$H$2:$N$501,4,0),"-")</f>
        <v/>
      </c>
      <c r="D933" s="25" t="str">
        <f>IFERROR(VLOOKUP($A933,'Grade 6'!$H$2:$N$501,5,0),"-")</f>
        <v/>
      </c>
      <c r="E933" s="25">
        <f>IFERROR(VLOOKUP($A933,'Grade 6'!$H$2:$N$501,6,0),"-")</f>
        <v>0</v>
      </c>
      <c r="F933" s="33">
        <f>IFERROR(VLOOKUP($A933,'Grade 6'!$H$2:$N$501,7,0),"-")</f>
        <v>0</v>
      </c>
      <c r="G933" s="6"/>
      <c r="H933" s="13">
        <f t="shared" si="120"/>
        <v>1</v>
      </c>
      <c r="I933" s="17"/>
      <c r="J933" s="14" t="str">
        <f t="shared" si="125"/>
        <v>K.M.A Boys Secondary School</v>
      </c>
      <c r="K933" s="13" t="s">
        <v>19</v>
      </c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>
        <f t="shared" si="124"/>
        <v>0</v>
      </c>
      <c r="W933" s="26"/>
      <c r="X933" s="26"/>
      <c r="Y933" s="6"/>
      <c r="Z933" s="20">
        <f t="shared" si="119"/>
        <v>0</v>
      </c>
      <c r="AA933" s="20"/>
      <c r="AB933" s="2">
        <f t="shared" si="122"/>
        <v>0</v>
      </c>
      <c r="AC933" s="2">
        <f t="shared" si="123"/>
        <v>10</v>
      </c>
      <c r="AD933" s="20">
        <f t="shared" si="121"/>
        <v>217</v>
      </c>
    </row>
    <row r="934" spans="1:30" hidden="1" x14ac:dyDescent="0.35">
      <c r="A934" s="13">
        <v>311</v>
      </c>
      <c r="B934" s="25" t="str">
        <f>IFERROR(VLOOKUP($A934,'Grade 6'!$H$2:$N$501,3,0),"-")</f>
        <v>M24-0405-311</v>
      </c>
      <c r="C934" s="25" t="str">
        <f>IFERROR(VLOOKUP($A934,'Grade 6'!$H$2:$N$501,4,0),"-")</f>
        <v/>
      </c>
      <c r="D934" s="25" t="str">
        <f>IFERROR(VLOOKUP($A934,'Grade 6'!$H$2:$N$501,5,0),"-")</f>
        <v/>
      </c>
      <c r="E934" s="25">
        <f>IFERROR(VLOOKUP($A934,'Grade 6'!$H$2:$N$501,6,0),"-")</f>
        <v>0</v>
      </c>
      <c r="F934" s="33">
        <f>IFERROR(VLOOKUP($A934,'Grade 6'!$H$2:$N$501,7,0),"-")</f>
        <v>0</v>
      </c>
      <c r="G934" s="6"/>
      <c r="H934" s="13">
        <f t="shared" si="120"/>
        <v>2</v>
      </c>
      <c r="I934" s="17"/>
      <c r="J934" s="14" t="str">
        <f t="shared" si="125"/>
        <v>K.M.A Boys Secondary School</v>
      </c>
      <c r="K934" s="13" t="s">
        <v>19</v>
      </c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>
        <f t="shared" si="124"/>
        <v>0</v>
      </c>
      <c r="W934" s="26"/>
      <c r="X934" s="26"/>
      <c r="Y934" s="6"/>
      <c r="Z934" s="20">
        <f t="shared" si="119"/>
        <v>0</v>
      </c>
      <c r="AA934" s="20"/>
      <c r="AB934" s="2">
        <f t="shared" si="122"/>
        <v>0</v>
      </c>
      <c r="AC934" s="2">
        <f t="shared" si="123"/>
        <v>10</v>
      </c>
      <c r="AD934" s="20">
        <f t="shared" si="121"/>
        <v>217</v>
      </c>
    </row>
    <row r="935" spans="1:30" hidden="1" x14ac:dyDescent="0.35">
      <c r="A935" s="13">
        <v>311</v>
      </c>
      <c r="B935" s="25" t="str">
        <f>IFERROR(VLOOKUP($A935,'Grade 6'!$H$2:$N$501,3,0),"-")</f>
        <v>M24-0405-311</v>
      </c>
      <c r="C935" s="25" t="str">
        <f>IFERROR(VLOOKUP($A935,'Grade 6'!$H$2:$N$501,4,0),"-")</f>
        <v/>
      </c>
      <c r="D935" s="25" t="str">
        <f>IFERROR(VLOOKUP($A935,'Grade 6'!$H$2:$N$501,5,0),"-")</f>
        <v/>
      </c>
      <c r="E935" s="25">
        <f>IFERROR(VLOOKUP($A935,'Grade 6'!$H$2:$N$501,6,0),"-")</f>
        <v>0</v>
      </c>
      <c r="F935" s="33">
        <f>IFERROR(VLOOKUP($A935,'Grade 6'!$H$2:$N$501,7,0),"-")</f>
        <v>0</v>
      </c>
      <c r="G935" s="6"/>
      <c r="H935" s="13">
        <f t="shared" si="120"/>
        <v>3</v>
      </c>
      <c r="I935" s="17"/>
      <c r="J935" s="14" t="str">
        <f t="shared" si="125"/>
        <v>K.M.A Boys Secondary School</v>
      </c>
      <c r="K935" s="13" t="s">
        <v>19</v>
      </c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>
        <f t="shared" si="124"/>
        <v>0</v>
      </c>
      <c r="W935" s="26"/>
      <c r="X935" s="26"/>
      <c r="Y935" s="6"/>
      <c r="Z935" s="20">
        <f t="shared" si="119"/>
        <v>0</v>
      </c>
      <c r="AA935" s="20"/>
      <c r="AB935" s="2">
        <f t="shared" si="122"/>
        <v>0</v>
      </c>
      <c r="AC935" s="2">
        <f t="shared" si="123"/>
        <v>10</v>
      </c>
      <c r="AD935" s="20">
        <f t="shared" si="121"/>
        <v>217</v>
      </c>
    </row>
    <row r="936" spans="1:30" hidden="1" x14ac:dyDescent="0.35">
      <c r="A936" s="13">
        <v>312</v>
      </c>
      <c r="B936" s="25" t="str">
        <f>IFERROR(VLOOKUP($A936,'Grade 6'!$H$2:$N$501,3,0),"-")</f>
        <v>M24-0405-312</v>
      </c>
      <c r="C936" s="25" t="str">
        <f>IFERROR(VLOOKUP($A936,'Grade 6'!$H$2:$N$501,4,0),"-")</f>
        <v/>
      </c>
      <c r="D936" s="25" t="str">
        <f>IFERROR(VLOOKUP($A936,'Grade 6'!$H$2:$N$501,5,0),"-")</f>
        <v/>
      </c>
      <c r="E936" s="25">
        <f>IFERROR(VLOOKUP($A936,'Grade 6'!$H$2:$N$501,6,0),"-")</f>
        <v>0</v>
      </c>
      <c r="F936" s="33">
        <f>IFERROR(VLOOKUP($A936,'Grade 6'!$H$2:$N$501,7,0),"-")</f>
        <v>0</v>
      </c>
      <c r="G936" s="6"/>
      <c r="H936" s="13">
        <f t="shared" si="120"/>
        <v>1</v>
      </c>
      <c r="I936" s="17"/>
      <c r="J936" s="14" t="str">
        <f t="shared" si="125"/>
        <v>K.M.A Boys Secondary School</v>
      </c>
      <c r="K936" s="13" t="s">
        <v>19</v>
      </c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>
        <f t="shared" si="124"/>
        <v>0</v>
      </c>
      <c r="W936" s="26"/>
      <c r="X936" s="26"/>
      <c r="Y936" s="6"/>
      <c r="Z936" s="20">
        <f t="shared" si="119"/>
        <v>0</v>
      </c>
      <c r="AA936" s="20"/>
      <c r="AB936" s="2">
        <f t="shared" si="122"/>
        <v>0</v>
      </c>
      <c r="AC936" s="2">
        <f t="shared" si="123"/>
        <v>10</v>
      </c>
      <c r="AD936" s="20">
        <f t="shared" si="121"/>
        <v>217</v>
      </c>
    </row>
    <row r="937" spans="1:30" hidden="1" x14ac:dyDescent="0.35">
      <c r="A937" s="13">
        <v>312</v>
      </c>
      <c r="B937" s="25" t="str">
        <f>IFERROR(VLOOKUP($A937,'Grade 6'!$H$2:$N$501,3,0),"-")</f>
        <v>M24-0405-312</v>
      </c>
      <c r="C937" s="25" t="str">
        <f>IFERROR(VLOOKUP($A937,'Grade 6'!$H$2:$N$501,4,0),"-")</f>
        <v/>
      </c>
      <c r="D937" s="25" t="str">
        <f>IFERROR(VLOOKUP($A937,'Grade 6'!$H$2:$N$501,5,0),"-")</f>
        <v/>
      </c>
      <c r="E937" s="25">
        <f>IFERROR(VLOOKUP($A937,'Grade 6'!$H$2:$N$501,6,0),"-")</f>
        <v>0</v>
      </c>
      <c r="F937" s="33">
        <f>IFERROR(VLOOKUP($A937,'Grade 6'!$H$2:$N$501,7,0),"-")</f>
        <v>0</v>
      </c>
      <c r="G937" s="6"/>
      <c r="H937" s="13">
        <f t="shared" si="120"/>
        <v>2</v>
      </c>
      <c r="I937" s="17"/>
      <c r="J937" s="14" t="str">
        <f t="shared" si="125"/>
        <v>K.M.A Boys Secondary School</v>
      </c>
      <c r="K937" s="13" t="s">
        <v>19</v>
      </c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>
        <f t="shared" si="124"/>
        <v>0</v>
      </c>
      <c r="W937" s="26"/>
      <c r="X937" s="26"/>
      <c r="Y937" s="6"/>
      <c r="Z937" s="20">
        <f t="shared" si="119"/>
        <v>0</v>
      </c>
      <c r="AA937" s="20"/>
      <c r="AB937" s="2">
        <f t="shared" si="122"/>
        <v>0</v>
      </c>
      <c r="AC937" s="2">
        <f t="shared" si="123"/>
        <v>10</v>
      </c>
      <c r="AD937" s="20">
        <f t="shared" si="121"/>
        <v>217</v>
      </c>
    </row>
    <row r="938" spans="1:30" hidden="1" x14ac:dyDescent="0.35">
      <c r="A938" s="13">
        <v>312</v>
      </c>
      <c r="B938" s="25" t="str">
        <f>IFERROR(VLOOKUP($A938,'Grade 6'!$H$2:$N$501,3,0),"-")</f>
        <v>M24-0405-312</v>
      </c>
      <c r="C938" s="25" t="str">
        <f>IFERROR(VLOOKUP($A938,'Grade 6'!$H$2:$N$501,4,0),"-")</f>
        <v/>
      </c>
      <c r="D938" s="25" t="str">
        <f>IFERROR(VLOOKUP($A938,'Grade 6'!$H$2:$N$501,5,0),"-")</f>
        <v/>
      </c>
      <c r="E938" s="25">
        <f>IFERROR(VLOOKUP($A938,'Grade 6'!$H$2:$N$501,6,0),"-")</f>
        <v>0</v>
      </c>
      <c r="F938" s="33">
        <f>IFERROR(VLOOKUP($A938,'Grade 6'!$H$2:$N$501,7,0),"-")</f>
        <v>0</v>
      </c>
      <c r="G938" s="6"/>
      <c r="H938" s="13">
        <f t="shared" si="120"/>
        <v>3</v>
      </c>
      <c r="I938" s="17"/>
      <c r="J938" s="14" t="str">
        <f t="shared" si="125"/>
        <v>K.M.A Boys Secondary School</v>
      </c>
      <c r="K938" s="13" t="s">
        <v>19</v>
      </c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>
        <f t="shared" si="124"/>
        <v>0</v>
      </c>
      <c r="W938" s="26"/>
      <c r="X938" s="26"/>
      <c r="Y938" s="6"/>
      <c r="Z938" s="20">
        <f t="shared" si="119"/>
        <v>0</v>
      </c>
      <c r="AA938" s="20"/>
      <c r="AB938" s="2">
        <f t="shared" si="122"/>
        <v>0</v>
      </c>
      <c r="AC938" s="2">
        <f t="shared" si="123"/>
        <v>10</v>
      </c>
      <c r="AD938" s="20">
        <f t="shared" si="121"/>
        <v>217</v>
      </c>
    </row>
    <row r="939" spans="1:30" hidden="1" x14ac:dyDescent="0.35">
      <c r="A939" s="13">
        <v>313</v>
      </c>
      <c r="B939" s="25" t="str">
        <f>IFERROR(VLOOKUP($A939,'Grade 6'!$H$2:$N$501,3,0),"-")</f>
        <v>M24-0405-313</v>
      </c>
      <c r="C939" s="25" t="str">
        <f>IFERROR(VLOOKUP($A939,'Grade 6'!$H$2:$N$501,4,0),"-")</f>
        <v/>
      </c>
      <c r="D939" s="25" t="str">
        <f>IFERROR(VLOOKUP($A939,'Grade 6'!$H$2:$N$501,5,0),"-")</f>
        <v/>
      </c>
      <c r="E939" s="25">
        <f>IFERROR(VLOOKUP($A939,'Grade 6'!$H$2:$N$501,6,0),"-")</f>
        <v>0</v>
      </c>
      <c r="F939" s="33">
        <f>IFERROR(VLOOKUP($A939,'Grade 6'!$H$2:$N$501,7,0),"-")</f>
        <v>0</v>
      </c>
      <c r="G939" s="6"/>
      <c r="H939" s="13">
        <f t="shared" si="120"/>
        <v>1</v>
      </c>
      <c r="I939" s="17"/>
      <c r="J939" s="14" t="str">
        <f t="shared" si="125"/>
        <v>K.M.A Boys Secondary School</v>
      </c>
      <c r="K939" s="13" t="s">
        <v>19</v>
      </c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>
        <f t="shared" si="124"/>
        <v>0</v>
      </c>
      <c r="W939" s="26"/>
      <c r="X939" s="26"/>
      <c r="Y939" s="6"/>
      <c r="Z939" s="20">
        <f t="shared" si="119"/>
        <v>0</v>
      </c>
      <c r="AA939" s="20"/>
      <c r="AB939" s="2">
        <f t="shared" si="122"/>
        <v>0</v>
      </c>
      <c r="AC939" s="2">
        <f t="shared" si="123"/>
        <v>10</v>
      </c>
      <c r="AD939" s="20">
        <f t="shared" si="121"/>
        <v>217</v>
      </c>
    </row>
    <row r="940" spans="1:30" hidden="1" x14ac:dyDescent="0.35">
      <c r="A940" s="13">
        <v>313</v>
      </c>
      <c r="B940" s="25" t="str">
        <f>IFERROR(VLOOKUP($A940,'Grade 6'!$H$2:$N$501,3,0),"-")</f>
        <v>M24-0405-313</v>
      </c>
      <c r="C940" s="25" t="str">
        <f>IFERROR(VLOOKUP($A940,'Grade 6'!$H$2:$N$501,4,0),"-")</f>
        <v/>
      </c>
      <c r="D940" s="25" t="str">
        <f>IFERROR(VLOOKUP($A940,'Grade 6'!$H$2:$N$501,5,0),"-")</f>
        <v/>
      </c>
      <c r="E940" s="25">
        <f>IFERROR(VLOOKUP($A940,'Grade 6'!$H$2:$N$501,6,0),"-")</f>
        <v>0</v>
      </c>
      <c r="F940" s="33">
        <f>IFERROR(VLOOKUP($A940,'Grade 6'!$H$2:$N$501,7,0),"-")</f>
        <v>0</v>
      </c>
      <c r="G940" s="6"/>
      <c r="H940" s="13">
        <f t="shared" si="120"/>
        <v>2</v>
      </c>
      <c r="I940" s="17"/>
      <c r="J940" s="14" t="str">
        <f t="shared" si="125"/>
        <v>K.M.A Boys Secondary School</v>
      </c>
      <c r="K940" s="13" t="s">
        <v>19</v>
      </c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>
        <f t="shared" si="124"/>
        <v>0</v>
      </c>
      <c r="W940" s="26"/>
      <c r="X940" s="26"/>
      <c r="Y940" s="6"/>
      <c r="Z940" s="20">
        <f t="shared" si="119"/>
        <v>0</v>
      </c>
      <c r="AA940" s="20"/>
      <c r="AB940" s="2">
        <f t="shared" si="122"/>
        <v>0</v>
      </c>
      <c r="AC940" s="2">
        <f t="shared" si="123"/>
        <v>10</v>
      </c>
      <c r="AD940" s="20">
        <f t="shared" si="121"/>
        <v>217</v>
      </c>
    </row>
    <row r="941" spans="1:30" hidden="1" x14ac:dyDescent="0.35">
      <c r="A941" s="13">
        <v>313</v>
      </c>
      <c r="B941" s="25" t="str">
        <f>IFERROR(VLOOKUP($A941,'Grade 6'!$H$2:$N$501,3,0),"-")</f>
        <v>M24-0405-313</v>
      </c>
      <c r="C941" s="25" t="str">
        <f>IFERROR(VLOOKUP($A941,'Grade 6'!$H$2:$N$501,4,0),"-")</f>
        <v/>
      </c>
      <c r="D941" s="25" t="str">
        <f>IFERROR(VLOOKUP($A941,'Grade 6'!$H$2:$N$501,5,0),"-")</f>
        <v/>
      </c>
      <c r="E941" s="25">
        <f>IFERROR(VLOOKUP($A941,'Grade 6'!$H$2:$N$501,6,0),"-")</f>
        <v>0</v>
      </c>
      <c r="F941" s="33">
        <f>IFERROR(VLOOKUP($A941,'Grade 6'!$H$2:$N$501,7,0),"-")</f>
        <v>0</v>
      </c>
      <c r="G941" s="6"/>
      <c r="H941" s="13">
        <f t="shared" si="120"/>
        <v>3</v>
      </c>
      <c r="I941" s="17"/>
      <c r="J941" s="14" t="str">
        <f t="shared" si="125"/>
        <v>K.M.A Boys Secondary School</v>
      </c>
      <c r="K941" s="13" t="s">
        <v>19</v>
      </c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>
        <f t="shared" si="124"/>
        <v>0</v>
      </c>
      <c r="W941" s="26"/>
      <c r="X941" s="26"/>
      <c r="Y941" s="6"/>
      <c r="Z941" s="20">
        <f t="shared" si="119"/>
        <v>0</v>
      </c>
      <c r="AA941" s="20"/>
      <c r="AB941" s="2">
        <f t="shared" si="122"/>
        <v>0</v>
      </c>
      <c r="AC941" s="2">
        <f t="shared" si="123"/>
        <v>10</v>
      </c>
      <c r="AD941" s="20">
        <f t="shared" si="121"/>
        <v>217</v>
      </c>
    </row>
    <row r="942" spans="1:30" hidden="1" x14ac:dyDescent="0.35">
      <c r="A942" s="13">
        <v>314</v>
      </c>
      <c r="B942" s="25" t="str">
        <f>IFERROR(VLOOKUP($A942,'Grade 6'!$H$2:$N$501,3,0),"-")</f>
        <v>M24-0405-314</v>
      </c>
      <c r="C942" s="25" t="str">
        <f>IFERROR(VLOOKUP($A942,'Grade 6'!$H$2:$N$501,4,0),"-")</f>
        <v/>
      </c>
      <c r="D942" s="25" t="str">
        <f>IFERROR(VLOOKUP($A942,'Grade 6'!$H$2:$N$501,5,0),"-")</f>
        <v/>
      </c>
      <c r="E942" s="25">
        <f>IFERROR(VLOOKUP($A942,'Grade 6'!$H$2:$N$501,6,0),"-")</f>
        <v>0</v>
      </c>
      <c r="F942" s="33">
        <f>IFERROR(VLOOKUP($A942,'Grade 6'!$H$2:$N$501,7,0),"-")</f>
        <v>0</v>
      </c>
      <c r="G942" s="6"/>
      <c r="H942" s="13">
        <f t="shared" si="120"/>
        <v>1</v>
      </c>
      <c r="I942" s="17"/>
      <c r="J942" s="14" t="str">
        <f t="shared" si="125"/>
        <v>K.M.A Boys Secondary School</v>
      </c>
      <c r="K942" s="13" t="s">
        <v>19</v>
      </c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>
        <f t="shared" si="124"/>
        <v>0</v>
      </c>
      <c r="W942" s="26"/>
      <c r="X942" s="26"/>
      <c r="Y942" s="6"/>
      <c r="Z942" s="20">
        <f t="shared" si="119"/>
        <v>0</v>
      </c>
      <c r="AA942" s="20"/>
      <c r="AB942" s="2">
        <f t="shared" si="122"/>
        <v>0</v>
      </c>
      <c r="AC942" s="2">
        <f t="shared" si="123"/>
        <v>10</v>
      </c>
      <c r="AD942" s="20">
        <f t="shared" si="121"/>
        <v>217</v>
      </c>
    </row>
    <row r="943" spans="1:30" hidden="1" x14ac:dyDescent="0.35">
      <c r="A943" s="13">
        <v>314</v>
      </c>
      <c r="B943" s="25" t="str">
        <f>IFERROR(VLOOKUP($A943,'Grade 6'!$H$2:$N$501,3,0),"-")</f>
        <v>M24-0405-314</v>
      </c>
      <c r="C943" s="25" t="str">
        <f>IFERROR(VLOOKUP($A943,'Grade 6'!$H$2:$N$501,4,0),"-")</f>
        <v/>
      </c>
      <c r="D943" s="25" t="str">
        <f>IFERROR(VLOOKUP($A943,'Grade 6'!$H$2:$N$501,5,0),"-")</f>
        <v/>
      </c>
      <c r="E943" s="25">
        <f>IFERROR(VLOOKUP($A943,'Grade 6'!$H$2:$N$501,6,0),"-")</f>
        <v>0</v>
      </c>
      <c r="F943" s="33">
        <f>IFERROR(VLOOKUP($A943,'Grade 6'!$H$2:$N$501,7,0),"-")</f>
        <v>0</v>
      </c>
      <c r="G943" s="6"/>
      <c r="H943" s="13">
        <f t="shared" si="120"/>
        <v>2</v>
      </c>
      <c r="I943" s="17"/>
      <c r="J943" s="14" t="str">
        <f t="shared" si="125"/>
        <v>K.M.A Boys Secondary School</v>
      </c>
      <c r="K943" s="13" t="s">
        <v>19</v>
      </c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>
        <f t="shared" si="124"/>
        <v>0</v>
      </c>
      <c r="W943" s="26"/>
      <c r="X943" s="26"/>
      <c r="Y943" s="6"/>
      <c r="Z943" s="20">
        <f t="shared" si="119"/>
        <v>0</v>
      </c>
      <c r="AA943" s="20"/>
      <c r="AB943" s="2">
        <f t="shared" si="122"/>
        <v>0</v>
      </c>
      <c r="AC943" s="2">
        <f t="shared" si="123"/>
        <v>10</v>
      </c>
      <c r="AD943" s="20">
        <f t="shared" si="121"/>
        <v>217</v>
      </c>
    </row>
    <row r="944" spans="1:30" hidden="1" x14ac:dyDescent="0.35">
      <c r="A944" s="13">
        <v>314</v>
      </c>
      <c r="B944" s="25" t="str">
        <f>IFERROR(VLOOKUP($A944,'Grade 6'!$H$2:$N$501,3,0),"-")</f>
        <v>M24-0405-314</v>
      </c>
      <c r="C944" s="25" t="str">
        <f>IFERROR(VLOOKUP($A944,'Grade 6'!$H$2:$N$501,4,0),"-")</f>
        <v/>
      </c>
      <c r="D944" s="25" t="str">
        <f>IFERROR(VLOOKUP($A944,'Grade 6'!$H$2:$N$501,5,0),"-")</f>
        <v/>
      </c>
      <c r="E944" s="25">
        <f>IFERROR(VLOOKUP($A944,'Grade 6'!$H$2:$N$501,6,0),"-")</f>
        <v>0</v>
      </c>
      <c r="F944" s="33">
        <f>IFERROR(VLOOKUP($A944,'Grade 6'!$H$2:$N$501,7,0),"-")</f>
        <v>0</v>
      </c>
      <c r="G944" s="6"/>
      <c r="H944" s="13">
        <f t="shared" si="120"/>
        <v>3</v>
      </c>
      <c r="I944" s="17"/>
      <c r="J944" s="14" t="str">
        <f t="shared" si="125"/>
        <v>K.M.A Boys Secondary School</v>
      </c>
      <c r="K944" s="13" t="s">
        <v>19</v>
      </c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>
        <f t="shared" si="124"/>
        <v>0</v>
      </c>
      <c r="W944" s="26"/>
      <c r="X944" s="26"/>
      <c r="Y944" s="6"/>
      <c r="Z944" s="20">
        <f t="shared" si="119"/>
        <v>0</v>
      </c>
      <c r="AA944" s="20"/>
      <c r="AB944" s="2">
        <f t="shared" si="122"/>
        <v>0</v>
      </c>
      <c r="AC944" s="2">
        <f t="shared" si="123"/>
        <v>10</v>
      </c>
      <c r="AD944" s="20">
        <f t="shared" si="121"/>
        <v>217</v>
      </c>
    </row>
    <row r="945" spans="1:30" hidden="1" x14ac:dyDescent="0.35">
      <c r="A945" s="13">
        <v>315</v>
      </c>
      <c r="B945" s="25" t="str">
        <f>IFERROR(VLOOKUP($A945,'Grade 6'!$H$2:$N$501,3,0),"-")</f>
        <v>M24-0405-315</v>
      </c>
      <c r="C945" s="25" t="str">
        <f>IFERROR(VLOOKUP($A945,'Grade 6'!$H$2:$N$501,4,0),"-")</f>
        <v/>
      </c>
      <c r="D945" s="25" t="str">
        <f>IFERROR(VLOOKUP($A945,'Grade 6'!$H$2:$N$501,5,0),"-")</f>
        <v/>
      </c>
      <c r="E945" s="25">
        <f>IFERROR(VLOOKUP($A945,'Grade 6'!$H$2:$N$501,6,0),"-")</f>
        <v>0</v>
      </c>
      <c r="F945" s="33">
        <f>IFERROR(VLOOKUP($A945,'Grade 6'!$H$2:$N$501,7,0),"-")</f>
        <v>0</v>
      </c>
      <c r="G945" s="6"/>
      <c r="H945" s="13">
        <f t="shared" si="120"/>
        <v>1</v>
      </c>
      <c r="I945" s="17"/>
      <c r="J945" s="14" t="str">
        <f t="shared" si="125"/>
        <v>K.M.A Boys Secondary School</v>
      </c>
      <c r="K945" s="13" t="s">
        <v>19</v>
      </c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>
        <f t="shared" si="124"/>
        <v>0</v>
      </c>
      <c r="W945" s="26"/>
      <c r="X945" s="26"/>
      <c r="Y945" s="6"/>
      <c r="Z945" s="20">
        <f t="shared" si="119"/>
        <v>0</v>
      </c>
      <c r="AA945" s="20"/>
      <c r="AB945" s="2">
        <f t="shared" si="122"/>
        <v>0</v>
      </c>
      <c r="AC945" s="2">
        <f t="shared" si="123"/>
        <v>10</v>
      </c>
      <c r="AD945" s="20">
        <f t="shared" si="121"/>
        <v>217</v>
      </c>
    </row>
    <row r="946" spans="1:30" hidden="1" x14ac:dyDescent="0.35">
      <c r="A946" s="13">
        <v>315</v>
      </c>
      <c r="B946" s="25" t="str">
        <f>IFERROR(VLOOKUP($A946,'Grade 6'!$H$2:$N$501,3,0),"-")</f>
        <v>M24-0405-315</v>
      </c>
      <c r="C946" s="25" t="str">
        <f>IFERROR(VLOOKUP($A946,'Grade 6'!$H$2:$N$501,4,0),"-")</f>
        <v/>
      </c>
      <c r="D946" s="25" t="str">
        <f>IFERROR(VLOOKUP($A946,'Grade 6'!$H$2:$N$501,5,0),"-")</f>
        <v/>
      </c>
      <c r="E946" s="25">
        <f>IFERROR(VLOOKUP($A946,'Grade 6'!$H$2:$N$501,6,0),"-")</f>
        <v>0</v>
      </c>
      <c r="F946" s="33">
        <f>IFERROR(VLOOKUP($A946,'Grade 6'!$H$2:$N$501,7,0),"-")</f>
        <v>0</v>
      </c>
      <c r="G946" s="6"/>
      <c r="H946" s="13">
        <f t="shared" si="120"/>
        <v>2</v>
      </c>
      <c r="I946" s="17"/>
      <c r="J946" s="14" t="str">
        <f t="shared" si="125"/>
        <v>K.M.A Boys Secondary School</v>
      </c>
      <c r="K946" s="13" t="s">
        <v>19</v>
      </c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>
        <f t="shared" si="124"/>
        <v>0</v>
      </c>
      <c r="W946" s="26"/>
      <c r="X946" s="26"/>
      <c r="Y946" s="6"/>
      <c r="Z946" s="20">
        <f t="shared" si="119"/>
        <v>0</v>
      </c>
      <c r="AA946" s="20"/>
      <c r="AB946" s="2">
        <f t="shared" si="122"/>
        <v>0</v>
      </c>
      <c r="AC946" s="2">
        <f t="shared" si="123"/>
        <v>10</v>
      </c>
      <c r="AD946" s="20">
        <f t="shared" si="121"/>
        <v>217</v>
      </c>
    </row>
    <row r="947" spans="1:30" hidden="1" x14ac:dyDescent="0.35">
      <c r="A947" s="13">
        <v>315</v>
      </c>
      <c r="B947" s="25" t="str">
        <f>IFERROR(VLOOKUP($A947,'Grade 6'!$H$2:$N$501,3,0),"-")</f>
        <v>M24-0405-315</v>
      </c>
      <c r="C947" s="25" t="str">
        <f>IFERROR(VLOOKUP($A947,'Grade 6'!$H$2:$N$501,4,0),"-")</f>
        <v/>
      </c>
      <c r="D947" s="25" t="str">
        <f>IFERROR(VLOOKUP($A947,'Grade 6'!$H$2:$N$501,5,0),"-")</f>
        <v/>
      </c>
      <c r="E947" s="25">
        <f>IFERROR(VLOOKUP($A947,'Grade 6'!$H$2:$N$501,6,0),"-")</f>
        <v>0</v>
      </c>
      <c r="F947" s="33">
        <f>IFERROR(VLOOKUP($A947,'Grade 6'!$H$2:$N$501,7,0),"-")</f>
        <v>0</v>
      </c>
      <c r="G947" s="6"/>
      <c r="H947" s="13">
        <f t="shared" si="120"/>
        <v>3</v>
      </c>
      <c r="I947" s="17"/>
      <c r="J947" s="14" t="str">
        <f t="shared" si="125"/>
        <v>K.M.A Boys Secondary School</v>
      </c>
      <c r="K947" s="13" t="s">
        <v>19</v>
      </c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>
        <f t="shared" si="124"/>
        <v>0</v>
      </c>
      <c r="W947" s="26"/>
      <c r="X947" s="26"/>
      <c r="Y947" s="6"/>
      <c r="Z947" s="20">
        <f t="shared" si="119"/>
        <v>0</v>
      </c>
      <c r="AA947" s="20"/>
      <c r="AB947" s="2">
        <f t="shared" si="122"/>
        <v>0</v>
      </c>
      <c r="AC947" s="2">
        <f t="shared" si="123"/>
        <v>10</v>
      </c>
      <c r="AD947" s="20">
        <f t="shared" si="121"/>
        <v>217</v>
      </c>
    </row>
    <row r="948" spans="1:30" hidden="1" x14ac:dyDescent="0.35">
      <c r="A948" s="13">
        <v>316</v>
      </c>
      <c r="B948" s="25" t="str">
        <f>IFERROR(VLOOKUP($A948,'Grade 6'!$H$2:$N$501,3,0),"-")</f>
        <v>M24-0405-316</v>
      </c>
      <c r="C948" s="25" t="str">
        <f>IFERROR(VLOOKUP($A948,'Grade 6'!$H$2:$N$501,4,0),"-")</f>
        <v/>
      </c>
      <c r="D948" s="25" t="str">
        <f>IFERROR(VLOOKUP($A948,'Grade 6'!$H$2:$N$501,5,0),"-")</f>
        <v/>
      </c>
      <c r="E948" s="25">
        <f>IFERROR(VLOOKUP($A948,'Grade 6'!$H$2:$N$501,6,0),"-")</f>
        <v>0</v>
      </c>
      <c r="F948" s="33">
        <f>IFERROR(VLOOKUP($A948,'Grade 6'!$H$2:$N$501,7,0),"-")</f>
        <v>0</v>
      </c>
      <c r="G948" s="6"/>
      <c r="H948" s="13">
        <f t="shared" si="120"/>
        <v>1</v>
      </c>
      <c r="I948" s="17"/>
      <c r="J948" s="14" t="str">
        <f t="shared" si="125"/>
        <v>K.M.A Boys Secondary School</v>
      </c>
      <c r="K948" s="13" t="s">
        <v>19</v>
      </c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>
        <f t="shared" si="124"/>
        <v>0</v>
      </c>
      <c r="W948" s="26"/>
      <c r="X948" s="26"/>
      <c r="Y948" s="6"/>
      <c r="Z948" s="20">
        <f t="shared" si="119"/>
        <v>0</v>
      </c>
      <c r="AA948" s="20"/>
      <c r="AB948" s="2">
        <f t="shared" si="122"/>
        <v>0</v>
      </c>
      <c r="AC948" s="2">
        <f t="shared" si="123"/>
        <v>10</v>
      </c>
      <c r="AD948" s="20">
        <f t="shared" si="121"/>
        <v>217</v>
      </c>
    </row>
    <row r="949" spans="1:30" hidden="1" x14ac:dyDescent="0.35">
      <c r="A949" s="13">
        <v>316</v>
      </c>
      <c r="B949" s="25" t="str">
        <f>IFERROR(VLOOKUP($A949,'Grade 6'!$H$2:$N$501,3,0),"-")</f>
        <v>M24-0405-316</v>
      </c>
      <c r="C949" s="25" t="str">
        <f>IFERROR(VLOOKUP($A949,'Grade 6'!$H$2:$N$501,4,0),"-")</f>
        <v/>
      </c>
      <c r="D949" s="25" t="str">
        <f>IFERROR(VLOOKUP($A949,'Grade 6'!$H$2:$N$501,5,0),"-")</f>
        <v/>
      </c>
      <c r="E949" s="25">
        <f>IFERROR(VLOOKUP($A949,'Grade 6'!$H$2:$N$501,6,0),"-")</f>
        <v>0</v>
      </c>
      <c r="F949" s="33">
        <f>IFERROR(VLOOKUP($A949,'Grade 6'!$H$2:$N$501,7,0),"-")</f>
        <v>0</v>
      </c>
      <c r="G949" s="6"/>
      <c r="H949" s="13">
        <f t="shared" si="120"/>
        <v>2</v>
      </c>
      <c r="I949" s="17"/>
      <c r="J949" s="14" t="str">
        <f t="shared" si="125"/>
        <v>K.M.A Boys Secondary School</v>
      </c>
      <c r="K949" s="13" t="s">
        <v>19</v>
      </c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>
        <f t="shared" si="124"/>
        <v>0</v>
      </c>
      <c r="W949" s="26"/>
      <c r="X949" s="26"/>
      <c r="Y949" s="6"/>
      <c r="Z949" s="20">
        <f t="shared" si="119"/>
        <v>0</v>
      </c>
      <c r="AA949" s="20"/>
      <c r="AB949" s="2">
        <f t="shared" si="122"/>
        <v>0</v>
      </c>
      <c r="AC949" s="2">
        <f t="shared" si="123"/>
        <v>10</v>
      </c>
      <c r="AD949" s="20">
        <f t="shared" si="121"/>
        <v>217</v>
      </c>
    </row>
    <row r="950" spans="1:30" hidden="1" x14ac:dyDescent="0.35">
      <c r="A950" s="13">
        <v>316</v>
      </c>
      <c r="B950" s="25" t="str">
        <f>IFERROR(VLOOKUP($A950,'Grade 6'!$H$2:$N$501,3,0),"-")</f>
        <v>M24-0405-316</v>
      </c>
      <c r="C950" s="25" t="str">
        <f>IFERROR(VLOOKUP($A950,'Grade 6'!$H$2:$N$501,4,0),"-")</f>
        <v/>
      </c>
      <c r="D950" s="25" t="str">
        <f>IFERROR(VLOOKUP($A950,'Grade 6'!$H$2:$N$501,5,0),"-")</f>
        <v/>
      </c>
      <c r="E950" s="25">
        <f>IFERROR(VLOOKUP($A950,'Grade 6'!$H$2:$N$501,6,0),"-")</f>
        <v>0</v>
      </c>
      <c r="F950" s="33">
        <f>IFERROR(VLOOKUP($A950,'Grade 6'!$H$2:$N$501,7,0),"-")</f>
        <v>0</v>
      </c>
      <c r="G950" s="6"/>
      <c r="H950" s="13">
        <f t="shared" si="120"/>
        <v>3</v>
      </c>
      <c r="I950" s="17"/>
      <c r="J950" s="14" t="str">
        <f t="shared" si="125"/>
        <v>K.M.A Boys Secondary School</v>
      </c>
      <c r="K950" s="13" t="s">
        <v>19</v>
      </c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>
        <f t="shared" si="124"/>
        <v>0</v>
      </c>
      <c r="W950" s="26"/>
      <c r="X950" s="26"/>
      <c r="Y950" s="6"/>
      <c r="Z950" s="20">
        <f t="shared" si="119"/>
        <v>0</v>
      </c>
      <c r="AA950" s="20"/>
      <c r="AB950" s="2">
        <f t="shared" si="122"/>
        <v>0</v>
      </c>
      <c r="AC950" s="2">
        <f t="shared" si="123"/>
        <v>10</v>
      </c>
      <c r="AD950" s="20">
        <f t="shared" si="121"/>
        <v>217</v>
      </c>
    </row>
    <row r="951" spans="1:30" hidden="1" x14ac:dyDescent="0.35">
      <c r="A951" s="13">
        <v>317</v>
      </c>
      <c r="B951" s="25" t="str">
        <f>IFERROR(VLOOKUP($A951,'Grade 6'!$H$2:$N$501,3,0),"-")</f>
        <v>M24-0405-317</v>
      </c>
      <c r="C951" s="25" t="str">
        <f>IFERROR(VLOOKUP($A951,'Grade 6'!$H$2:$N$501,4,0),"-")</f>
        <v/>
      </c>
      <c r="D951" s="25" t="str">
        <f>IFERROR(VLOOKUP($A951,'Grade 6'!$H$2:$N$501,5,0),"-")</f>
        <v/>
      </c>
      <c r="E951" s="25">
        <f>IFERROR(VLOOKUP($A951,'Grade 6'!$H$2:$N$501,6,0),"-")</f>
        <v>0</v>
      </c>
      <c r="F951" s="33">
        <f>IFERROR(VLOOKUP($A951,'Grade 6'!$H$2:$N$501,7,0),"-")</f>
        <v>0</v>
      </c>
      <c r="G951" s="6"/>
      <c r="H951" s="13">
        <f t="shared" si="120"/>
        <v>1</v>
      </c>
      <c r="I951" s="17"/>
      <c r="J951" s="14" t="str">
        <f t="shared" si="125"/>
        <v>K.M.A Boys Secondary School</v>
      </c>
      <c r="K951" s="13" t="s">
        <v>19</v>
      </c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>
        <f t="shared" si="124"/>
        <v>0</v>
      </c>
      <c r="W951" s="26"/>
      <c r="X951" s="26"/>
      <c r="Y951" s="6"/>
      <c r="Z951" s="20">
        <f t="shared" si="119"/>
        <v>0</v>
      </c>
      <c r="AA951" s="20"/>
      <c r="AB951" s="2">
        <f t="shared" si="122"/>
        <v>0</v>
      </c>
      <c r="AC951" s="2">
        <f t="shared" si="123"/>
        <v>10</v>
      </c>
      <c r="AD951" s="20">
        <f t="shared" si="121"/>
        <v>217</v>
      </c>
    </row>
    <row r="952" spans="1:30" hidden="1" x14ac:dyDescent="0.35">
      <c r="A952" s="13">
        <v>317</v>
      </c>
      <c r="B952" s="25" t="str">
        <f>IFERROR(VLOOKUP($A952,'Grade 6'!$H$2:$N$501,3,0),"-")</f>
        <v>M24-0405-317</v>
      </c>
      <c r="C952" s="25" t="str">
        <f>IFERROR(VLOOKUP($A952,'Grade 6'!$H$2:$N$501,4,0),"-")</f>
        <v/>
      </c>
      <c r="D952" s="25" t="str">
        <f>IFERROR(VLOOKUP($A952,'Grade 6'!$H$2:$N$501,5,0),"-")</f>
        <v/>
      </c>
      <c r="E952" s="25">
        <f>IFERROR(VLOOKUP($A952,'Grade 6'!$H$2:$N$501,6,0),"-")</f>
        <v>0</v>
      </c>
      <c r="F952" s="33">
        <f>IFERROR(VLOOKUP($A952,'Grade 6'!$H$2:$N$501,7,0),"-")</f>
        <v>0</v>
      </c>
      <c r="G952" s="6"/>
      <c r="H952" s="13">
        <f t="shared" si="120"/>
        <v>2</v>
      </c>
      <c r="I952" s="17"/>
      <c r="J952" s="14" t="str">
        <f t="shared" si="125"/>
        <v>K.M.A Boys Secondary School</v>
      </c>
      <c r="K952" s="13" t="s">
        <v>19</v>
      </c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>
        <f t="shared" si="124"/>
        <v>0</v>
      </c>
      <c r="W952" s="26"/>
      <c r="X952" s="26"/>
      <c r="Y952" s="6"/>
      <c r="Z952" s="20">
        <f t="shared" si="119"/>
        <v>0</v>
      </c>
      <c r="AA952" s="20"/>
      <c r="AB952" s="2">
        <f t="shared" si="122"/>
        <v>0</v>
      </c>
      <c r="AC952" s="2">
        <f t="shared" si="123"/>
        <v>10</v>
      </c>
      <c r="AD952" s="20">
        <f t="shared" si="121"/>
        <v>217</v>
      </c>
    </row>
    <row r="953" spans="1:30" hidden="1" x14ac:dyDescent="0.35">
      <c r="A953" s="13">
        <v>317</v>
      </c>
      <c r="B953" s="25" t="str">
        <f>IFERROR(VLOOKUP($A953,'Grade 6'!$H$2:$N$501,3,0),"-")</f>
        <v>M24-0405-317</v>
      </c>
      <c r="C953" s="25" t="str">
        <f>IFERROR(VLOOKUP($A953,'Grade 6'!$H$2:$N$501,4,0),"-")</f>
        <v/>
      </c>
      <c r="D953" s="25" t="str">
        <f>IFERROR(VLOOKUP($A953,'Grade 6'!$H$2:$N$501,5,0),"-")</f>
        <v/>
      </c>
      <c r="E953" s="25">
        <f>IFERROR(VLOOKUP($A953,'Grade 6'!$H$2:$N$501,6,0),"-")</f>
        <v>0</v>
      </c>
      <c r="F953" s="33">
        <f>IFERROR(VLOOKUP($A953,'Grade 6'!$H$2:$N$501,7,0),"-")</f>
        <v>0</v>
      </c>
      <c r="G953" s="6"/>
      <c r="H953" s="13">
        <f t="shared" si="120"/>
        <v>3</v>
      </c>
      <c r="I953" s="17"/>
      <c r="J953" s="14" t="str">
        <f t="shared" si="125"/>
        <v>K.M.A Boys Secondary School</v>
      </c>
      <c r="K953" s="13" t="s">
        <v>19</v>
      </c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>
        <f t="shared" si="124"/>
        <v>0</v>
      </c>
      <c r="W953" s="26"/>
      <c r="X953" s="26"/>
      <c r="Y953" s="6"/>
      <c r="Z953" s="20">
        <f t="shared" si="119"/>
        <v>0</v>
      </c>
      <c r="AA953" s="20"/>
      <c r="AB953" s="2">
        <f t="shared" si="122"/>
        <v>0</v>
      </c>
      <c r="AC953" s="2">
        <f t="shared" si="123"/>
        <v>10</v>
      </c>
      <c r="AD953" s="20">
        <f t="shared" si="121"/>
        <v>217</v>
      </c>
    </row>
    <row r="954" spans="1:30" hidden="1" x14ac:dyDescent="0.35">
      <c r="A954" s="13">
        <v>318</v>
      </c>
      <c r="B954" s="25" t="str">
        <f>IFERROR(VLOOKUP($A954,'Grade 6'!$H$2:$N$501,3,0),"-")</f>
        <v>M24-0405-318</v>
      </c>
      <c r="C954" s="25" t="str">
        <f>IFERROR(VLOOKUP($A954,'Grade 6'!$H$2:$N$501,4,0),"-")</f>
        <v/>
      </c>
      <c r="D954" s="25" t="str">
        <f>IFERROR(VLOOKUP($A954,'Grade 6'!$H$2:$N$501,5,0),"-")</f>
        <v/>
      </c>
      <c r="E954" s="25">
        <f>IFERROR(VLOOKUP($A954,'Grade 6'!$H$2:$N$501,6,0),"-")</f>
        <v>0</v>
      </c>
      <c r="F954" s="33">
        <f>IFERROR(VLOOKUP($A954,'Grade 6'!$H$2:$N$501,7,0),"-")</f>
        <v>0</v>
      </c>
      <c r="G954" s="6"/>
      <c r="H954" s="13">
        <f t="shared" si="120"/>
        <v>1</v>
      </c>
      <c r="I954" s="17"/>
      <c r="J954" s="14" t="str">
        <f t="shared" si="125"/>
        <v>K.M.A Boys Secondary School</v>
      </c>
      <c r="K954" s="13" t="s">
        <v>19</v>
      </c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>
        <f t="shared" si="124"/>
        <v>0</v>
      </c>
      <c r="W954" s="26"/>
      <c r="X954" s="26"/>
      <c r="Y954" s="6"/>
      <c r="Z954" s="20">
        <f t="shared" si="119"/>
        <v>0</v>
      </c>
      <c r="AA954" s="20"/>
      <c r="AB954" s="2">
        <f t="shared" si="122"/>
        <v>0</v>
      </c>
      <c r="AC954" s="2">
        <f t="shared" si="123"/>
        <v>10</v>
      </c>
      <c r="AD954" s="20">
        <f t="shared" si="121"/>
        <v>217</v>
      </c>
    </row>
    <row r="955" spans="1:30" hidden="1" x14ac:dyDescent="0.35">
      <c r="A955" s="13">
        <v>318</v>
      </c>
      <c r="B955" s="25" t="str">
        <f>IFERROR(VLOOKUP($A955,'Grade 6'!$H$2:$N$501,3,0),"-")</f>
        <v>M24-0405-318</v>
      </c>
      <c r="C955" s="25" t="str">
        <f>IFERROR(VLOOKUP($A955,'Grade 6'!$H$2:$N$501,4,0),"-")</f>
        <v/>
      </c>
      <c r="D955" s="25" t="str">
        <f>IFERROR(VLOOKUP($A955,'Grade 6'!$H$2:$N$501,5,0),"-")</f>
        <v/>
      </c>
      <c r="E955" s="25">
        <f>IFERROR(VLOOKUP($A955,'Grade 6'!$H$2:$N$501,6,0),"-")</f>
        <v>0</v>
      </c>
      <c r="F955" s="33">
        <f>IFERROR(VLOOKUP($A955,'Grade 6'!$H$2:$N$501,7,0),"-")</f>
        <v>0</v>
      </c>
      <c r="G955" s="6"/>
      <c r="H955" s="13">
        <f t="shared" si="120"/>
        <v>2</v>
      </c>
      <c r="I955" s="17"/>
      <c r="J955" s="14" t="str">
        <f t="shared" si="125"/>
        <v>K.M.A Boys Secondary School</v>
      </c>
      <c r="K955" s="13" t="s">
        <v>19</v>
      </c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>
        <f t="shared" si="124"/>
        <v>0</v>
      </c>
      <c r="W955" s="26"/>
      <c r="X955" s="26"/>
      <c r="Y955" s="6"/>
      <c r="Z955" s="20">
        <f t="shared" si="119"/>
        <v>0</v>
      </c>
      <c r="AA955" s="20"/>
      <c r="AB955" s="2">
        <f t="shared" si="122"/>
        <v>0</v>
      </c>
      <c r="AC955" s="2">
        <f t="shared" si="123"/>
        <v>10</v>
      </c>
      <c r="AD955" s="20">
        <f t="shared" si="121"/>
        <v>217</v>
      </c>
    </row>
    <row r="956" spans="1:30" hidden="1" x14ac:dyDescent="0.35">
      <c r="A956" s="13">
        <v>318</v>
      </c>
      <c r="B956" s="25" t="str">
        <f>IFERROR(VLOOKUP($A956,'Grade 6'!$H$2:$N$501,3,0),"-")</f>
        <v>M24-0405-318</v>
      </c>
      <c r="C956" s="25" t="str">
        <f>IFERROR(VLOOKUP($A956,'Grade 6'!$H$2:$N$501,4,0),"-")</f>
        <v/>
      </c>
      <c r="D956" s="25" t="str">
        <f>IFERROR(VLOOKUP($A956,'Grade 6'!$H$2:$N$501,5,0),"-")</f>
        <v/>
      </c>
      <c r="E956" s="25">
        <f>IFERROR(VLOOKUP($A956,'Grade 6'!$H$2:$N$501,6,0),"-")</f>
        <v>0</v>
      </c>
      <c r="F956" s="33">
        <f>IFERROR(VLOOKUP($A956,'Grade 6'!$H$2:$N$501,7,0),"-")</f>
        <v>0</v>
      </c>
      <c r="G956" s="6"/>
      <c r="H956" s="13">
        <f t="shared" si="120"/>
        <v>3</v>
      </c>
      <c r="I956" s="17"/>
      <c r="J956" s="14" t="str">
        <f t="shared" si="125"/>
        <v>K.M.A Boys Secondary School</v>
      </c>
      <c r="K956" s="13" t="s">
        <v>19</v>
      </c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>
        <f t="shared" si="124"/>
        <v>0</v>
      </c>
      <c r="W956" s="26"/>
      <c r="X956" s="26"/>
      <c r="Y956" s="6"/>
      <c r="Z956" s="20">
        <f t="shared" si="119"/>
        <v>0</v>
      </c>
      <c r="AA956" s="20"/>
      <c r="AB956" s="2">
        <f t="shared" si="122"/>
        <v>0</v>
      </c>
      <c r="AC956" s="2">
        <f t="shared" si="123"/>
        <v>10</v>
      </c>
      <c r="AD956" s="20">
        <f t="shared" si="121"/>
        <v>217</v>
      </c>
    </row>
    <row r="957" spans="1:30" hidden="1" x14ac:dyDescent="0.35">
      <c r="A957" s="13">
        <v>319</v>
      </c>
      <c r="B957" s="25" t="str">
        <f>IFERROR(VLOOKUP($A957,'Grade 6'!$H$2:$N$501,3,0),"-")</f>
        <v>M24-0405-319</v>
      </c>
      <c r="C957" s="25" t="str">
        <f>IFERROR(VLOOKUP($A957,'Grade 6'!$H$2:$N$501,4,0),"-")</f>
        <v/>
      </c>
      <c r="D957" s="25" t="str">
        <f>IFERROR(VLOOKUP($A957,'Grade 6'!$H$2:$N$501,5,0),"-")</f>
        <v/>
      </c>
      <c r="E957" s="25">
        <f>IFERROR(VLOOKUP($A957,'Grade 6'!$H$2:$N$501,6,0),"-")</f>
        <v>0</v>
      </c>
      <c r="F957" s="33">
        <f>IFERROR(VLOOKUP($A957,'Grade 6'!$H$2:$N$501,7,0),"-")</f>
        <v>0</v>
      </c>
      <c r="G957" s="6"/>
      <c r="H957" s="13">
        <f t="shared" si="120"/>
        <v>1</v>
      </c>
      <c r="I957" s="17"/>
      <c r="J957" s="14" t="str">
        <f t="shared" si="125"/>
        <v>K.M.A Boys Secondary School</v>
      </c>
      <c r="K957" s="13" t="s">
        <v>19</v>
      </c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>
        <f t="shared" si="124"/>
        <v>0</v>
      </c>
      <c r="W957" s="26"/>
      <c r="X957" s="26"/>
      <c r="Y957" s="6"/>
      <c r="Z957" s="20">
        <f t="shared" si="119"/>
        <v>0</v>
      </c>
      <c r="AA957" s="20"/>
      <c r="AB957" s="2">
        <f t="shared" si="122"/>
        <v>0</v>
      </c>
      <c r="AC957" s="2">
        <f t="shared" si="123"/>
        <v>10</v>
      </c>
      <c r="AD957" s="20">
        <f t="shared" si="121"/>
        <v>217</v>
      </c>
    </row>
    <row r="958" spans="1:30" hidden="1" x14ac:dyDescent="0.35">
      <c r="A958" s="13">
        <v>319</v>
      </c>
      <c r="B958" s="25" t="str">
        <f>IFERROR(VLOOKUP($A958,'Grade 6'!$H$2:$N$501,3,0),"-")</f>
        <v>M24-0405-319</v>
      </c>
      <c r="C958" s="25" t="str">
        <f>IFERROR(VLOOKUP($A958,'Grade 6'!$H$2:$N$501,4,0),"-")</f>
        <v/>
      </c>
      <c r="D958" s="25" t="str">
        <f>IFERROR(VLOOKUP($A958,'Grade 6'!$H$2:$N$501,5,0),"-")</f>
        <v/>
      </c>
      <c r="E958" s="25">
        <f>IFERROR(VLOOKUP($A958,'Grade 6'!$H$2:$N$501,6,0),"-")</f>
        <v>0</v>
      </c>
      <c r="F958" s="33">
        <f>IFERROR(VLOOKUP($A958,'Grade 6'!$H$2:$N$501,7,0),"-")</f>
        <v>0</v>
      </c>
      <c r="G958" s="6"/>
      <c r="H958" s="13">
        <f t="shared" si="120"/>
        <v>2</v>
      </c>
      <c r="I958" s="17"/>
      <c r="J958" s="14" t="str">
        <f t="shared" si="125"/>
        <v>K.M.A Boys Secondary School</v>
      </c>
      <c r="K958" s="13" t="s">
        <v>19</v>
      </c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>
        <f t="shared" si="124"/>
        <v>0</v>
      </c>
      <c r="W958" s="26"/>
      <c r="X958" s="26"/>
      <c r="Y958" s="6"/>
      <c r="Z958" s="20">
        <f t="shared" si="119"/>
        <v>0</v>
      </c>
      <c r="AA958" s="20"/>
      <c r="AB958" s="2">
        <f t="shared" si="122"/>
        <v>0</v>
      </c>
      <c r="AC958" s="2">
        <f t="shared" si="123"/>
        <v>10</v>
      </c>
      <c r="AD958" s="20">
        <f t="shared" si="121"/>
        <v>217</v>
      </c>
    </row>
    <row r="959" spans="1:30" hidden="1" x14ac:dyDescent="0.35">
      <c r="A959" s="13">
        <v>319</v>
      </c>
      <c r="B959" s="25" t="str">
        <f>IFERROR(VLOOKUP($A959,'Grade 6'!$H$2:$N$501,3,0),"-")</f>
        <v>M24-0405-319</v>
      </c>
      <c r="C959" s="25" t="str">
        <f>IFERROR(VLOOKUP($A959,'Grade 6'!$H$2:$N$501,4,0),"-")</f>
        <v/>
      </c>
      <c r="D959" s="25" t="str">
        <f>IFERROR(VLOOKUP($A959,'Grade 6'!$H$2:$N$501,5,0),"-")</f>
        <v/>
      </c>
      <c r="E959" s="25">
        <f>IFERROR(VLOOKUP($A959,'Grade 6'!$H$2:$N$501,6,0),"-")</f>
        <v>0</v>
      </c>
      <c r="F959" s="33">
        <f>IFERROR(VLOOKUP($A959,'Grade 6'!$H$2:$N$501,7,0),"-")</f>
        <v>0</v>
      </c>
      <c r="G959" s="6"/>
      <c r="H959" s="13">
        <f t="shared" si="120"/>
        <v>3</v>
      </c>
      <c r="I959" s="17"/>
      <c r="J959" s="14" t="str">
        <f t="shared" si="125"/>
        <v>K.M.A Boys Secondary School</v>
      </c>
      <c r="K959" s="13" t="s">
        <v>19</v>
      </c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>
        <f t="shared" si="124"/>
        <v>0</v>
      </c>
      <c r="W959" s="26"/>
      <c r="X959" s="26"/>
      <c r="Y959" s="6"/>
      <c r="Z959" s="20">
        <f t="shared" si="119"/>
        <v>0</v>
      </c>
      <c r="AA959" s="20"/>
      <c r="AB959" s="2">
        <f t="shared" si="122"/>
        <v>0</v>
      </c>
      <c r="AC959" s="2">
        <f t="shared" si="123"/>
        <v>10</v>
      </c>
      <c r="AD959" s="20">
        <f t="shared" si="121"/>
        <v>217</v>
      </c>
    </row>
    <row r="960" spans="1:30" hidden="1" x14ac:dyDescent="0.35">
      <c r="A960" s="13">
        <v>320</v>
      </c>
      <c r="B960" s="25" t="str">
        <f>IFERROR(VLOOKUP($A960,'Grade 6'!$H$2:$N$501,3,0),"-")</f>
        <v>M24-0405-320</v>
      </c>
      <c r="C960" s="25" t="str">
        <f>IFERROR(VLOOKUP($A960,'Grade 6'!$H$2:$N$501,4,0),"-")</f>
        <v/>
      </c>
      <c r="D960" s="25" t="str">
        <f>IFERROR(VLOOKUP($A960,'Grade 6'!$H$2:$N$501,5,0),"-")</f>
        <v/>
      </c>
      <c r="E960" s="25">
        <f>IFERROR(VLOOKUP($A960,'Grade 6'!$H$2:$N$501,6,0),"-")</f>
        <v>0</v>
      </c>
      <c r="F960" s="33">
        <f>IFERROR(VLOOKUP($A960,'Grade 6'!$H$2:$N$501,7,0),"-")</f>
        <v>0</v>
      </c>
      <c r="G960" s="6"/>
      <c r="H960" s="13">
        <f t="shared" si="120"/>
        <v>1</v>
      </c>
      <c r="I960" s="17"/>
      <c r="J960" s="14" t="str">
        <f t="shared" si="125"/>
        <v>K.M.A Boys Secondary School</v>
      </c>
      <c r="K960" s="13" t="s">
        <v>19</v>
      </c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>
        <f t="shared" si="124"/>
        <v>0</v>
      </c>
      <c r="W960" s="26"/>
      <c r="X960" s="26"/>
      <c r="Y960" s="6"/>
      <c r="Z960" s="20">
        <f t="shared" si="119"/>
        <v>0</v>
      </c>
      <c r="AA960" s="20"/>
      <c r="AB960" s="2">
        <f t="shared" si="122"/>
        <v>0</v>
      </c>
      <c r="AC960" s="2">
        <f t="shared" si="123"/>
        <v>10</v>
      </c>
      <c r="AD960" s="20">
        <f t="shared" si="121"/>
        <v>217</v>
      </c>
    </row>
    <row r="961" spans="1:30" hidden="1" x14ac:dyDescent="0.35">
      <c r="A961" s="13">
        <v>320</v>
      </c>
      <c r="B961" s="25" t="str">
        <f>IFERROR(VLOOKUP($A961,'Grade 6'!$H$2:$N$501,3,0),"-")</f>
        <v>M24-0405-320</v>
      </c>
      <c r="C961" s="25" t="str">
        <f>IFERROR(VLOOKUP($A961,'Grade 6'!$H$2:$N$501,4,0),"-")</f>
        <v/>
      </c>
      <c r="D961" s="25" t="str">
        <f>IFERROR(VLOOKUP($A961,'Grade 6'!$H$2:$N$501,5,0),"-")</f>
        <v/>
      </c>
      <c r="E961" s="25">
        <f>IFERROR(VLOOKUP($A961,'Grade 6'!$H$2:$N$501,6,0),"-")</f>
        <v>0</v>
      </c>
      <c r="F961" s="33">
        <f>IFERROR(VLOOKUP($A961,'Grade 6'!$H$2:$N$501,7,0),"-")</f>
        <v>0</v>
      </c>
      <c r="G961" s="6"/>
      <c r="H961" s="13">
        <f t="shared" si="120"/>
        <v>2</v>
      </c>
      <c r="I961" s="17"/>
      <c r="J961" s="14" t="str">
        <f t="shared" si="125"/>
        <v>K.M.A Boys Secondary School</v>
      </c>
      <c r="K961" s="13" t="s">
        <v>19</v>
      </c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>
        <f t="shared" si="124"/>
        <v>0</v>
      </c>
      <c r="W961" s="26"/>
      <c r="X961" s="26"/>
      <c r="Y961" s="6"/>
      <c r="Z961" s="20">
        <f t="shared" si="119"/>
        <v>0</v>
      </c>
      <c r="AA961" s="20"/>
      <c r="AB961" s="2">
        <f t="shared" si="122"/>
        <v>0</v>
      </c>
      <c r="AC961" s="2">
        <f t="shared" si="123"/>
        <v>10</v>
      </c>
      <c r="AD961" s="20">
        <f t="shared" si="121"/>
        <v>217</v>
      </c>
    </row>
    <row r="962" spans="1:30" hidden="1" x14ac:dyDescent="0.35">
      <c r="A962" s="13">
        <v>320</v>
      </c>
      <c r="B962" s="25" t="str">
        <f>IFERROR(VLOOKUP($A962,'Grade 6'!$H$2:$N$501,3,0),"-")</f>
        <v>M24-0405-320</v>
      </c>
      <c r="C962" s="25" t="str">
        <f>IFERROR(VLOOKUP($A962,'Grade 6'!$H$2:$N$501,4,0),"-")</f>
        <v/>
      </c>
      <c r="D962" s="25" t="str">
        <f>IFERROR(VLOOKUP($A962,'Grade 6'!$H$2:$N$501,5,0),"-")</f>
        <v/>
      </c>
      <c r="E962" s="25">
        <f>IFERROR(VLOOKUP($A962,'Grade 6'!$H$2:$N$501,6,0),"-")</f>
        <v>0</v>
      </c>
      <c r="F962" s="33">
        <f>IFERROR(VLOOKUP($A962,'Grade 6'!$H$2:$N$501,7,0),"-")</f>
        <v>0</v>
      </c>
      <c r="G962" s="6"/>
      <c r="H962" s="13">
        <f t="shared" si="120"/>
        <v>3</v>
      </c>
      <c r="I962" s="17"/>
      <c r="J962" s="14" t="str">
        <f t="shared" si="125"/>
        <v>K.M.A Boys Secondary School</v>
      </c>
      <c r="K962" s="13" t="s">
        <v>19</v>
      </c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>
        <f t="shared" si="124"/>
        <v>0</v>
      </c>
      <c r="W962" s="26"/>
      <c r="X962" s="26"/>
      <c r="Y962" s="6"/>
      <c r="Z962" s="20">
        <f t="shared" si="119"/>
        <v>0</v>
      </c>
      <c r="AA962" s="20"/>
      <c r="AB962" s="2">
        <f t="shared" si="122"/>
        <v>0</v>
      </c>
      <c r="AC962" s="2">
        <f t="shared" si="123"/>
        <v>10</v>
      </c>
      <c r="AD962" s="20">
        <f t="shared" si="121"/>
        <v>217</v>
      </c>
    </row>
    <row r="963" spans="1:30" hidden="1" x14ac:dyDescent="0.35">
      <c r="A963" s="13">
        <v>321</v>
      </c>
      <c r="B963" s="25" t="str">
        <f>IFERROR(VLOOKUP($A963,'Grade 6'!$H$2:$N$501,3,0),"-")</f>
        <v>M24-0405-321</v>
      </c>
      <c r="C963" s="25" t="str">
        <f>IFERROR(VLOOKUP($A963,'Grade 6'!$H$2:$N$501,4,0),"-")</f>
        <v/>
      </c>
      <c r="D963" s="25" t="str">
        <f>IFERROR(VLOOKUP($A963,'Grade 6'!$H$2:$N$501,5,0),"-")</f>
        <v/>
      </c>
      <c r="E963" s="25">
        <f>IFERROR(VLOOKUP($A963,'Grade 6'!$H$2:$N$501,6,0),"-")</f>
        <v>0</v>
      </c>
      <c r="F963" s="33">
        <f>IFERROR(VLOOKUP($A963,'Grade 6'!$H$2:$N$501,7,0),"-")</f>
        <v>0</v>
      </c>
      <c r="G963" s="6"/>
      <c r="H963" s="13">
        <f t="shared" si="120"/>
        <v>1</v>
      </c>
      <c r="I963" s="17"/>
      <c r="J963" s="14" t="str">
        <f t="shared" si="125"/>
        <v>K.M.A Boys Secondary School</v>
      </c>
      <c r="K963" s="13" t="s">
        <v>19</v>
      </c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>
        <f t="shared" si="124"/>
        <v>0</v>
      </c>
      <c r="W963" s="26"/>
      <c r="X963" s="26"/>
      <c r="Y963" s="6"/>
      <c r="Z963" s="20">
        <f t="shared" ref="Z963:Z1026" si="126">COUNTIFS($A$3:$A$1502,A963,$AB$3:$AB$1502,"&lt;&gt;0")</f>
        <v>0</v>
      </c>
      <c r="AA963" s="20"/>
      <c r="AB963" s="2">
        <f t="shared" ref="AB963:AB1010" si="127">SUM(L963:U963)</f>
        <v>0</v>
      </c>
      <c r="AC963" s="2">
        <f t="shared" ref="AC963:AC1010" si="128">COUNTBLANK(L963:U963)</f>
        <v>10</v>
      </c>
      <c r="AD963" s="20">
        <f t="shared" si="121"/>
        <v>217</v>
      </c>
    </row>
    <row r="964" spans="1:30" hidden="1" x14ac:dyDescent="0.35">
      <c r="A964" s="13">
        <v>321</v>
      </c>
      <c r="B964" s="25" t="str">
        <f>IFERROR(VLOOKUP($A964,'Grade 6'!$H$2:$N$501,3,0),"-")</f>
        <v>M24-0405-321</v>
      </c>
      <c r="C964" s="25" t="str">
        <f>IFERROR(VLOOKUP($A964,'Grade 6'!$H$2:$N$501,4,0),"-")</f>
        <v/>
      </c>
      <c r="D964" s="25" t="str">
        <f>IFERROR(VLOOKUP($A964,'Grade 6'!$H$2:$N$501,5,0),"-")</f>
        <v/>
      </c>
      <c r="E964" s="25">
        <f>IFERROR(VLOOKUP($A964,'Grade 6'!$H$2:$N$501,6,0),"-")</f>
        <v>0</v>
      </c>
      <c r="F964" s="33">
        <f>IFERROR(VLOOKUP($A964,'Grade 6'!$H$2:$N$501,7,0),"-")</f>
        <v>0</v>
      </c>
      <c r="G964" s="6"/>
      <c r="H964" s="13">
        <f t="shared" si="120"/>
        <v>2</v>
      </c>
      <c r="I964" s="17"/>
      <c r="J964" s="14" t="str">
        <f t="shared" si="125"/>
        <v>K.M.A Boys Secondary School</v>
      </c>
      <c r="K964" s="13" t="s">
        <v>19</v>
      </c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>
        <f t="shared" ref="V964:V1011" si="129">Z964</f>
        <v>0</v>
      </c>
      <c r="W964" s="26"/>
      <c r="X964" s="26"/>
      <c r="Y964" s="6"/>
      <c r="Z964" s="20">
        <f t="shared" si="126"/>
        <v>0</v>
      </c>
      <c r="AA964" s="20"/>
      <c r="AB964" s="2">
        <f t="shared" si="127"/>
        <v>0</v>
      </c>
      <c r="AC964" s="2">
        <f t="shared" si="128"/>
        <v>10</v>
      </c>
      <c r="AD964" s="20">
        <f t="shared" si="121"/>
        <v>217</v>
      </c>
    </row>
    <row r="965" spans="1:30" hidden="1" x14ac:dyDescent="0.35">
      <c r="A965" s="13">
        <v>321</v>
      </c>
      <c r="B965" s="25" t="str">
        <f>IFERROR(VLOOKUP($A965,'Grade 6'!$H$2:$N$501,3,0),"-")</f>
        <v>M24-0405-321</v>
      </c>
      <c r="C965" s="25" t="str">
        <f>IFERROR(VLOOKUP($A965,'Grade 6'!$H$2:$N$501,4,0),"-")</f>
        <v/>
      </c>
      <c r="D965" s="25" t="str">
        <f>IFERROR(VLOOKUP($A965,'Grade 6'!$H$2:$N$501,5,0),"-")</f>
        <v/>
      </c>
      <c r="E965" s="25">
        <f>IFERROR(VLOOKUP($A965,'Grade 6'!$H$2:$N$501,6,0),"-")</f>
        <v>0</v>
      </c>
      <c r="F965" s="33">
        <f>IFERROR(VLOOKUP($A965,'Grade 6'!$H$2:$N$501,7,0),"-")</f>
        <v>0</v>
      </c>
      <c r="G965" s="6"/>
      <c r="H965" s="13">
        <f t="shared" si="120"/>
        <v>3</v>
      </c>
      <c r="I965" s="17"/>
      <c r="J965" s="14" t="str">
        <f t="shared" ref="J965:J1012" si="130">IF($J$3="","",$J$3)</f>
        <v>K.M.A Boys Secondary School</v>
      </c>
      <c r="K965" s="13" t="s">
        <v>19</v>
      </c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>
        <f t="shared" si="129"/>
        <v>0</v>
      </c>
      <c r="W965" s="26"/>
      <c r="X965" s="26"/>
      <c r="Y965" s="6"/>
      <c r="Z965" s="20">
        <f t="shared" si="126"/>
        <v>0</v>
      </c>
      <c r="AA965" s="20"/>
      <c r="AB965" s="2">
        <f t="shared" si="127"/>
        <v>0</v>
      </c>
      <c r="AC965" s="2">
        <f t="shared" si="128"/>
        <v>10</v>
      </c>
      <c r="AD965" s="20">
        <f t="shared" si="121"/>
        <v>217</v>
      </c>
    </row>
    <row r="966" spans="1:30" hidden="1" x14ac:dyDescent="0.35">
      <c r="A966" s="13">
        <v>322</v>
      </c>
      <c r="B966" s="25" t="str">
        <f>IFERROR(VLOOKUP($A966,'Grade 6'!$H$2:$N$501,3,0),"-")</f>
        <v>M24-0405-322</v>
      </c>
      <c r="C966" s="25" t="str">
        <f>IFERROR(VLOOKUP($A966,'Grade 6'!$H$2:$N$501,4,0),"-")</f>
        <v/>
      </c>
      <c r="D966" s="25" t="str">
        <f>IFERROR(VLOOKUP($A966,'Grade 6'!$H$2:$N$501,5,0),"-")</f>
        <v/>
      </c>
      <c r="E966" s="25">
        <f>IFERROR(VLOOKUP($A966,'Grade 6'!$H$2:$N$501,6,0),"-")</f>
        <v>0</v>
      </c>
      <c r="F966" s="33">
        <f>IFERROR(VLOOKUP($A966,'Grade 6'!$H$2:$N$501,7,0),"-")</f>
        <v>0</v>
      </c>
      <c r="G966" s="6"/>
      <c r="H966" s="13">
        <f t="shared" ref="H966:H1029" si="131">IF(A966=A965,H965+1,1)</f>
        <v>1</v>
      </c>
      <c r="I966" s="17"/>
      <c r="J966" s="14" t="str">
        <f t="shared" si="130"/>
        <v>K.M.A Boys Secondary School</v>
      </c>
      <c r="K966" s="13" t="s">
        <v>19</v>
      </c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>
        <f t="shared" si="129"/>
        <v>0</v>
      </c>
      <c r="W966" s="26"/>
      <c r="X966" s="26"/>
      <c r="Y966" s="6"/>
      <c r="Z966" s="20">
        <f t="shared" si="126"/>
        <v>0</v>
      </c>
      <c r="AA966" s="20"/>
      <c r="AB966" s="2">
        <f t="shared" si="127"/>
        <v>0</v>
      </c>
      <c r="AC966" s="2">
        <f t="shared" si="128"/>
        <v>10</v>
      </c>
      <c r="AD966" s="20">
        <f t="shared" ref="AD966:AD1029" si="132">IF(CONCATENATE(C966,D966)=CONCATENATE(C965,D965),AD965,AD965+1)</f>
        <v>217</v>
      </c>
    </row>
    <row r="967" spans="1:30" hidden="1" x14ac:dyDescent="0.35">
      <c r="A967" s="13">
        <v>322</v>
      </c>
      <c r="B967" s="25" t="str">
        <f>IFERROR(VLOOKUP($A967,'Grade 6'!$H$2:$N$501,3,0),"-")</f>
        <v>M24-0405-322</v>
      </c>
      <c r="C967" s="25" t="str">
        <f>IFERROR(VLOOKUP($A967,'Grade 6'!$H$2:$N$501,4,0),"-")</f>
        <v/>
      </c>
      <c r="D967" s="25" t="str">
        <f>IFERROR(VLOOKUP($A967,'Grade 6'!$H$2:$N$501,5,0),"-")</f>
        <v/>
      </c>
      <c r="E967" s="25">
        <f>IFERROR(VLOOKUP($A967,'Grade 6'!$H$2:$N$501,6,0),"-")</f>
        <v>0</v>
      </c>
      <c r="F967" s="33">
        <f>IFERROR(VLOOKUP($A967,'Grade 6'!$H$2:$N$501,7,0),"-")</f>
        <v>0</v>
      </c>
      <c r="G967" s="6"/>
      <c r="H967" s="13">
        <f t="shared" si="131"/>
        <v>2</v>
      </c>
      <c r="I967" s="17"/>
      <c r="J967" s="14" t="str">
        <f t="shared" si="130"/>
        <v>K.M.A Boys Secondary School</v>
      </c>
      <c r="K967" s="13" t="s">
        <v>19</v>
      </c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>
        <f t="shared" si="129"/>
        <v>0</v>
      </c>
      <c r="W967" s="26"/>
      <c r="X967" s="26"/>
      <c r="Y967" s="6"/>
      <c r="Z967" s="20">
        <f t="shared" si="126"/>
        <v>0</v>
      </c>
      <c r="AA967" s="20"/>
      <c r="AB967" s="2">
        <f t="shared" si="127"/>
        <v>0</v>
      </c>
      <c r="AC967" s="2">
        <f t="shared" si="128"/>
        <v>10</v>
      </c>
      <c r="AD967" s="20">
        <f t="shared" si="132"/>
        <v>217</v>
      </c>
    </row>
    <row r="968" spans="1:30" hidden="1" x14ac:dyDescent="0.35">
      <c r="A968" s="13">
        <v>322</v>
      </c>
      <c r="B968" s="25" t="str">
        <f>IFERROR(VLOOKUP($A968,'Grade 6'!$H$2:$N$501,3,0),"-")</f>
        <v>M24-0405-322</v>
      </c>
      <c r="C968" s="25" t="str">
        <f>IFERROR(VLOOKUP($A968,'Grade 6'!$H$2:$N$501,4,0),"-")</f>
        <v/>
      </c>
      <c r="D968" s="25" t="str">
        <f>IFERROR(VLOOKUP($A968,'Grade 6'!$H$2:$N$501,5,0),"-")</f>
        <v/>
      </c>
      <c r="E968" s="25">
        <f>IFERROR(VLOOKUP($A968,'Grade 6'!$H$2:$N$501,6,0),"-")</f>
        <v>0</v>
      </c>
      <c r="F968" s="33">
        <f>IFERROR(VLOOKUP($A968,'Grade 6'!$H$2:$N$501,7,0),"-")</f>
        <v>0</v>
      </c>
      <c r="G968" s="6"/>
      <c r="H968" s="13">
        <f t="shared" si="131"/>
        <v>3</v>
      </c>
      <c r="I968" s="17"/>
      <c r="J968" s="14" t="str">
        <f t="shared" si="130"/>
        <v>K.M.A Boys Secondary School</v>
      </c>
      <c r="K968" s="13" t="s">
        <v>19</v>
      </c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>
        <f t="shared" si="129"/>
        <v>0</v>
      </c>
      <c r="W968" s="26"/>
      <c r="X968" s="26"/>
      <c r="Y968" s="6"/>
      <c r="Z968" s="20">
        <f t="shared" si="126"/>
        <v>0</v>
      </c>
      <c r="AA968" s="20"/>
      <c r="AB968" s="2">
        <f t="shared" si="127"/>
        <v>0</v>
      </c>
      <c r="AC968" s="2">
        <f t="shared" si="128"/>
        <v>10</v>
      </c>
      <c r="AD968" s="20">
        <f t="shared" si="132"/>
        <v>217</v>
      </c>
    </row>
    <row r="969" spans="1:30" hidden="1" x14ac:dyDescent="0.35">
      <c r="A969" s="13">
        <v>323</v>
      </c>
      <c r="B969" s="25" t="str">
        <f>IFERROR(VLOOKUP($A969,'Grade 6'!$H$2:$N$501,3,0),"-")</f>
        <v>M24-0405-323</v>
      </c>
      <c r="C969" s="25" t="str">
        <f>IFERROR(VLOOKUP($A969,'Grade 6'!$H$2:$N$501,4,0),"-")</f>
        <v/>
      </c>
      <c r="D969" s="25" t="str">
        <f>IFERROR(VLOOKUP($A969,'Grade 6'!$H$2:$N$501,5,0),"-")</f>
        <v/>
      </c>
      <c r="E969" s="25">
        <f>IFERROR(VLOOKUP($A969,'Grade 6'!$H$2:$N$501,6,0),"-")</f>
        <v>0</v>
      </c>
      <c r="F969" s="33">
        <f>IFERROR(VLOOKUP($A969,'Grade 6'!$H$2:$N$501,7,0),"-")</f>
        <v>0</v>
      </c>
      <c r="G969" s="6"/>
      <c r="H969" s="13">
        <f t="shared" si="131"/>
        <v>1</v>
      </c>
      <c r="I969" s="17"/>
      <c r="J969" s="14" t="str">
        <f t="shared" si="130"/>
        <v>K.M.A Boys Secondary School</v>
      </c>
      <c r="K969" s="13" t="s">
        <v>19</v>
      </c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>
        <f t="shared" si="129"/>
        <v>0</v>
      </c>
      <c r="W969" s="26"/>
      <c r="X969" s="26"/>
      <c r="Y969" s="6"/>
      <c r="Z969" s="20">
        <f t="shared" si="126"/>
        <v>0</v>
      </c>
      <c r="AA969" s="20"/>
      <c r="AB969" s="2">
        <f t="shared" si="127"/>
        <v>0</v>
      </c>
      <c r="AC969" s="2">
        <f t="shared" si="128"/>
        <v>10</v>
      </c>
      <c r="AD969" s="20">
        <f t="shared" si="132"/>
        <v>217</v>
      </c>
    </row>
    <row r="970" spans="1:30" hidden="1" x14ac:dyDescent="0.35">
      <c r="A970" s="13">
        <v>323</v>
      </c>
      <c r="B970" s="25" t="str">
        <f>IFERROR(VLOOKUP($A970,'Grade 6'!$H$2:$N$501,3,0),"-")</f>
        <v>M24-0405-323</v>
      </c>
      <c r="C970" s="25" t="str">
        <f>IFERROR(VLOOKUP($A970,'Grade 6'!$H$2:$N$501,4,0),"-")</f>
        <v/>
      </c>
      <c r="D970" s="25" t="str">
        <f>IFERROR(VLOOKUP($A970,'Grade 6'!$H$2:$N$501,5,0),"-")</f>
        <v/>
      </c>
      <c r="E970" s="25">
        <f>IFERROR(VLOOKUP($A970,'Grade 6'!$H$2:$N$501,6,0),"-")</f>
        <v>0</v>
      </c>
      <c r="F970" s="33">
        <f>IFERROR(VLOOKUP($A970,'Grade 6'!$H$2:$N$501,7,0),"-")</f>
        <v>0</v>
      </c>
      <c r="G970" s="6"/>
      <c r="H970" s="13">
        <f t="shared" si="131"/>
        <v>2</v>
      </c>
      <c r="I970" s="17"/>
      <c r="J970" s="14" t="str">
        <f t="shared" si="130"/>
        <v>K.M.A Boys Secondary School</v>
      </c>
      <c r="K970" s="13" t="s">
        <v>19</v>
      </c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>
        <f t="shared" si="129"/>
        <v>0</v>
      </c>
      <c r="W970" s="26"/>
      <c r="X970" s="26"/>
      <c r="Y970" s="6"/>
      <c r="Z970" s="20">
        <f t="shared" si="126"/>
        <v>0</v>
      </c>
      <c r="AA970" s="20"/>
      <c r="AB970" s="2">
        <f t="shared" si="127"/>
        <v>0</v>
      </c>
      <c r="AC970" s="2">
        <f t="shared" si="128"/>
        <v>10</v>
      </c>
      <c r="AD970" s="20">
        <f t="shared" si="132"/>
        <v>217</v>
      </c>
    </row>
    <row r="971" spans="1:30" hidden="1" x14ac:dyDescent="0.35">
      <c r="A971" s="13">
        <v>323</v>
      </c>
      <c r="B971" s="25" t="str">
        <f>IFERROR(VLOOKUP($A971,'Grade 6'!$H$2:$N$501,3,0),"-")</f>
        <v>M24-0405-323</v>
      </c>
      <c r="C971" s="25" t="str">
        <f>IFERROR(VLOOKUP($A971,'Grade 6'!$H$2:$N$501,4,0),"-")</f>
        <v/>
      </c>
      <c r="D971" s="25" t="str">
        <f>IFERROR(VLOOKUP($A971,'Grade 6'!$H$2:$N$501,5,0),"-")</f>
        <v/>
      </c>
      <c r="E971" s="25">
        <f>IFERROR(VLOOKUP($A971,'Grade 6'!$H$2:$N$501,6,0),"-")</f>
        <v>0</v>
      </c>
      <c r="F971" s="33">
        <f>IFERROR(VLOOKUP($A971,'Grade 6'!$H$2:$N$501,7,0),"-")</f>
        <v>0</v>
      </c>
      <c r="G971" s="6"/>
      <c r="H971" s="13">
        <f t="shared" si="131"/>
        <v>3</v>
      </c>
      <c r="I971" s="17"/>
      <c r="J971" s="14" t="str">
        <f t="shared" si="130"/>
        <v>K.M.A Boys Secondary School</v>
      </c>
      <c r="K971" s="13" t="s">
        <v>19</v>
      </c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>
        <f t="shared" si="129"/>
        <v>0</v>
      </c>
      <c r="W971" s="26"/>
      <c r="X971" s="26"/>
      <c r="Y971" s="6"/>
      <c r="Z971" s="20">
        <f t="shared" si="126"/>
        <v>0</v>
      </c>
      <c r="AA971" s="20"/>
      <c r="AB971" s="2">
        <f t="shared" si="127"/>
        <v>0</v>
      </c>
      <c r="AC971" s="2">
        <f t="shared" si="128"/>
        <v>10</v>
      </c>
      <c r="AD971" s="20">
        <f t="shared" si="132"/>
        <v>217</v>
      </c>
    </row>
    <row r="972" spans="1:30" hidden="1" x14ac:dyDescent="0.35">
      <c r="A972" s="13">
        <v>324</v>
      </c>
      <c r="B972" s="25" t="str">
        <f>IFERROR(VLOOKUP($A972,'Grade 6'!$H$2:$N$501,3,0),"-")</f>
        <v>M24-0405-324</v>
      </c>
      <c r="C972" s="25" t="str">
        <f>IFERROR(VLOOKUP($A972,'Grade 6'!$H$2:$N$501,4,0),"-")</f>
        <v/>
      </c>
      <c r="D972" s="25" t="str">
        <f>IFERROR(VLOOKUP($A972,'Grade 6'!$H$2:$N$501,5,0),"-")</f>
        <v/>
      </c>
      <c r="E972" s="25">
        <f>IFERROR(VLOOKUP($A972,'Grade 6'!$H$2:$N$501,6,0),"-")</f>
        <v>0</v>
      </c>
      <c r="F972" s="33">
        <f>IFERROR(VLOOKUP($A972,'Grade 6'!$H$2:$N$501,7,0),"-")</f>
        <v>0</v>
      </c>
      <c r="G972" s="6"/>
      <c r="H972" s="13">
        <f t="shared" si="131"/>
        <v>1</v>
      </c>
      <c r="I972" s="17"/>
      <c r="J972" s="14" t="str">
        <f t="shared" si="130"/>
        <v>K.M.A Boys Secondary School</v>
      </c>
      <c r="K972" s="13" t="s">
        <v>19</v>
      </c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>
        <f t="shared" si="129"/>
        <v>0</v>
      </c>
      <c r="W972" s="26"/>
      <c r="X972" s="26"/>
      <c r="Y972" s="6"/>
      <c r="Z972" s="20">
        <f t="shared" si="126"/>
        <v>0</v>
      </c>
      <c r="AA972" s="20"/>
      <c r="AB972" s="2">
        <f t="shared" si="127"/>
        <v>0</v>
      </c>
      <c r="AC972" s="2">
        <f t="shared" si="128"/>
        <v>10</v>
      </c>
      <c r="AD972" s="20">
        <f t="shared" si="132"/>
        <v>217</v>
      </c>
    </row>
    <row r="973" spans="1:30" hidden="1" x14ac:dyDescent="0.35">
      <c r="A973" s="13">
        <v>324</v>
      </c>
      <c r="B973" s="25" t="str">
        <f>IFERROR(VLOOKUP($A973,'Grade 6'!$H$2:$N$501,3,0),"-")</f>
        <v>M24-0405-324</v>
      </c>
      <c r="C973" s="25" t="str">
        <f>IFERROR(VLOOKUP($A973,'Grade 6'!$H$2:$N$501,4,0),"-")</f>
        <v/>
      </c>
      <c r="D973" s="25" t="str">
        <f>IFERROR(VLOOKUP($A973,'Grade 6'!$H$2:$N$501,5,0),"-")</f>
        <v/>
      </c>
      <c r="E973" s="25">
        <f>IFERROR(VLOOKUP($A973,'Grade 6'!$H$2:$N$501,6,0),"-")</f>
        <v>0</v>
      </c>
      <c r="F973" s="33">
        <f>IFERROR(VLOOKUP($A973,'Grade 6'!$H$2:$N$501,7,0),"-")</f>
        <v>0</v>
      </c>
      <c r="G973" s="6"/>
      <c r="H973" s="13">
        <f t="shared" si="131"/>
        <v>2</v>
      </c>
      <c r="I973" s="17"/>
      <c r="J973" s="14" t="str">
        <f t="shared" si="130"/>
        <v>K.M.A Boys Secondary School</v>
      </c>
      <c r="K973" s="13" t="s">
        <v>19</v>
      </c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>
        <f t="shared" si="129"/>
        <v>0</v>
      </c>
      <c r="W973" s="26"/>
      <c r="X973" s="26"/>
      <c r="Y973" s="6"/>
      <c r="Z973" s="20">
        <f t="shared" si="126"/>
        <v>0</v>
      </c>
      <c r="AA973" s="20"/>
      <c r="AB973" s="2">
        <f t="shared" si="127"/>
        <v>0</v>
      </c>
      <c r="AC973" s="2">
        <f t="shared" si="128"/>
        <v>10</v>
      </c>
      <c r="AD973" s="20">
        <f t="shared" si="132"/>
        <v>217</v>
      </c>
    </row>
    <row r="974" spans="1:30" hidden="1" x14ac:dyDescent="0.35">
      <c r="A974" s="13">
        <v>324</v>
      </c>
      <c r="B974" s="25" t="str">
        <f>IFERROR(VLOOKUP($A974,'Grade 6'!$H$2:$N$501,3,0),"-")</f>
        <v>M24-0405-324</v>
      </c>
      <c r="C974" s="25" t="str">
        <f>IFERROR(VLOOKUP($A974,'Grade 6'!$H$2:$N$501,4,0),"-")</f>
        <v/>
      </c>
      <c r="D974" s="25" t="str">
        <f>IFERROR(VLOOKUP($A974,'Grade 6'!$H$2:$N$501,5,0),"-")</f>
        <v/>
      </c>
      <c r="E974" s="25">
        <f>IFERROR(VLOOKUP($A974,'Grade 6'!$H$2:$N$501,6,0),"-")</f>
        <v>0</v>
      </c>
      <c r="F974" s="33">
        <f>IFERROR(VLOOKUP($A974,'Grade 6'!$H$2:$N$501,7,0),"-")</f>
        <v>0</v>
      </c>
      <c r="G974" s="6"/>
      <c r="H974" s="13">
        <f t="shared" si="131"/>
        <v>3</v>
      </c>
      <c r="I974" s="17"/>
      <c r="J974" s="14" t="str">
        <f t="shared" si="130"/>
        <v>K.M.A Boys Secondary School</v>
      </c>
      <c r="K974" s="13" t="s">
        <v>19</v>
      </c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>
        <f t="shared" si="129"/>
        <v>0</v>
      </c>
      <c r="W974" s="26"/>
      <c r="X974" s="26"/>
      <c r="Y974" s="6"/>
      <c r="Z974" s="20">
        <f t="shared" si="126"/>
        <v>0</v>
      </c>
      <c r="AA974" s="20"/>
      <c r="AB974" s="2">
        <f t="shared" si="127"/>
        <v>0</v>
      </c>
      <c r="AC974" s="2">
        <f t="shared" si="128"/>
        <v>10</v>
      </c>
      <c r="AD974" s="20">
        <f t="shared" si="132"/>
        <v>217</v>
      </c>
    </row>
    <row r="975" spans="1:30" hidden="1" x14ac:dyDescent="0.35">
      <c r="A975" s="13">
        <v>325</v>
      </c>
      <c r="B975" s="25" t="str">
        <f>IFERROR(VLOOKUP($A975,'Grade 6'!$H$2:$N$501,3,0),"-")</f>
        <v>M24-0405-325</v>
      </c>
      <c r="C975" s="25" t="str">
        <f>IFERROR(VLOOKUP($A975,'Grade 6'!$H$2:$N$501,4,0),"-")</f>
        <v/>
      </c>
      <c r="D975" s="25" t="str">
        <f>IFERROR(VLOOKUP($A975,'Grade 6'!$H$2:$N$501,5,0),"-")</f>
        <v/>
      </c>
      <c r="E975" s="25">
        <f>IFERROR(VLOOKUP($A975,'Grade 6'!$H$2:$N$501,6,0),"-")</f>
        <v>0</v>
      </c>
      <c r="F975" s="33">
        <f>IFERROR(VLOOKUP($A975,'Grade 6'!$H$2:$N$501,7,0),"-")</f>
        <v>0</v>
      </c>
      <c r="G975" s="6"/>
      <c r="H975" s="13">
        <f t="shared" si="131"/>
        <v>1</v>
      </c>
      <c r="I975" s="17"/>
      <c r="J975" s="14" t="str">
        <f t="shared" si="130"/>
        <v>K.M.A Boys Secondary School</v>
      </c>
      <c r="K975" s="13" t="s">
        <v>19</v>
      </c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>
        <f t="shared" si="129"/>
        <v>0</v>
      </c>
      <c r="W975" s="26"/>
      <c r="X975" s="26"/>
      <c r="Y975" s="6"/>
      <c r="Z975" s="20">
        <f t="shared" si="126"/>
        <v>0</v>
      </c>
      <c r="AA975" s="20"/>
      <c r="AB975" s="2">
        <f t="shared" si="127"/>
        <v>0</v>
      </c>
      <c r="AC975" s="2">
        <f t="shared" si="128"/>
        <v>10</v>
      </c>
      <c r="AD975" s="20">
        <f t="shared" si="132"/>
        <v>217</v>
      </c>
    </row>
    <row r="976" spans="1:30" hidden="1" x14ac:dyDescent="0.35">
      <c r="A976" s="13">
        <v>325</v>
      </c>
      <c r="B976" s="25" t="str">
        <f>IFERROR(VLOOKUP($A976,'Grade 6'!$H$2:$N$501,3,0),"-")</f>
        <v>M24-0405-325</v>
      </c>
      <c r="C976" s="25" t="str">
        <f>IFERROR(VLOOKUP($A976,'Grade 6'!$H$2:$N$501,4,0),"-")</f>
        <v/>
      </c>
      <c r="D976" s="25" t="str">
        <f>IFERROR(VLOOKUP($A976,'Grade 6'!$H$2:$N$501,5,0),"-")</f>
        <v/>
      </c>
      <c r="E976" s="25">
        <f>IFERROR(VLOOKUP($A976,'Grade 6'!$H$2:$N$501,6,0),"-")</f>
        <v>0</v>
      </c>
      <c r="F976" s="33">
        <f>IFERROR(VLOOKUP($A976,'Grade 6'!$H$2:$N$501,7,0),"-")</f>
        <v>0</v>
      </c>
      <c r="G976" s="6"/>
      <c r="H976" s="13">
        <f t="shared" si="131"/>
        <v>2</v>
      </c>
      <c r="I976" s="17"/>
      <c r="J976" s="14" t="str">
        <f t="shared" si="130"/>
        <v>K.M.A Boys Secondary School</v>
      </c>
      <c r="K976" s="13" t="s">
        <v>19</v>
      </c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>
        <f t="shared" si="129"/>
        <v>0</v>
      </c>
      <c r="W976" s="26"/>
      <c r="X976" s="26"/>
      <c r="Y976" s="6"/>
      <c r="Z976" s="20">
        <f t="shared" si="126"/>
        <v>0</v>
      </c>
      <c r="AA976" s="20"/>
      <c r="AB976" s="2">
        <f t="shared" si="127"/>
        <v>0</v>
      </c>
      <c r="AC976" s="2">
        <f t="shared" si="128"/>
        <v>10</v>
      </c>
      <c r="AD976" s="20">
        <f t="shared" si="132"/>
        <v>217</v>
      </c>
    </row>
    <row r="977" spans="1:30" hidden="1" x14ac:dyDescent="0.35">
      <c r="A977" s="13">
        <v>325</v>
      </c>
      <c r="B977" s="25" t="str">
        <f>IFERROR(VLOOKUP($A977,'Grade 6'!$H$2:$N$501,3,0),"-")</f>
        <v>M24-0405-325</v>
      </c>
      <c r="C977" s="25" t="str">
        <f>IFERROR(VLOOKUP($A977,'Grade 6'!$H$2:$N$501,4,0),"-")</f>
        <v/>
      </c>
      <c r="D977" s="25" t="str">
        <f>IFERROR(VLOOKUP($A977,'Grade 6'!$H$2:$N$501,5,0),"-")</f>
        <v/>
      </c>
      <c r="E977" s="25">
        <f>IFERROR(VLOOKUP($A977,'Grade 6'!$H$2:$N$501,6,0),"-")</f>
        <v>0</v>
      </c>
      <c r="F977" s="33">
        <f>IFERROR(VLOOKUP($A977,'Grade 6'!$H$2:$N$501,7,0),"-")</f>
        <v>0</v>
      </c>
      <c r="G977" s="6"/>
      <c r="H977" s="13">
        <f t="shared" si="131"/>
        <v>3</v>
      </c>
      <c r="I977" s="17"/>
      <c r="J977" s="14" t="str">
        <f t="shared" si="130"/>
        <v>K.M.A Boys Secondary School</v>
      </c>
      <c r="K977" s="13" t="s">
        <v>19</v>
      </c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>
        <f t="shared" si="129"/>
        <v>0</v>
      </c>
      <c r="W977" s="26"/>
      <c r="X977" s="26"/>
      <c r="Y977" s="6"/>
      <c r="Z977" s="20">
        <f t="shared" si="126"/>
        <v>0</v>
      </c>
      <c r="AA977" s="20"/>
      <c r="AB977" s="2">
        <f t="shared" si="127"/>
        <v>0</v>
      </c>
      <c r="AC977" s="2">
        <f t="shared" si="128"/>
        <v>10</v>
      </c>
      <c r="AD977" s="20">
        <f t="shared" si="132"/>
        <v>217</v>
      </c>
    </row>
    <row r="978" spans="1:30" hidden="1" x14ac:dyDescent="0.35">
      <c r="A978" s="13">
        <v>326</v>
      </c>
      <c r="B978" s="25" t="str">
        <f>IFERROR(VLOOKUP($A978,'Grade 6'!$H$2:$N$501,3,0),"-")</f>
        <v>M24-0405-326</v>
      </c>
      <c r="C978" s="25" t="str">
        <f>IFERROR(VLOOKUP($A978,'Grade 6'!$H$2:$N$501,4,0),"-")</f>
        <v/>
      </c>
      <c r="D978" s="25" t="str">
        <f>IFERROR(VLOOKUP($A978,'Grade 6'!$H$2:$N$501,5,0),"-")</f>
        <v/>
      </c>
      <c r="E978" s="25">
        <f>IFERROR(VLOOKUP($A978,'Grade 6'!$H$2:$N$501,6,0),"-")</f>
        <v>0</v>
      </c>
      <c r="F978" s="33">
        <f>IFERROR(VLOOKUP($A978,'Grade 6'!$H$2:$N$501,7,0),"-")</f>
        <v>0</v>
      </c>
      <c r="G978" s="6"/>
      <c r="H978" s="13">
        <f t="shared" si="131"/>
        <v>1</v>
      </c>
      <c r="I978" s="17"/>
      <c r="J978" s="14" t="str">
        <f t="shared" si="130"/>
        <v>K.M.A Boys Secondary School</v>
      </c>
      <c r="K978" s="13" t="s">
        <v>19</v>
      </c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>
        <f t="shared" si="129"/>
        <v>0</v>
      </c>
      <c r="W978" s="26"/>
      <c r="X978" s="26"/>
      <c r="Y978" s="6"/>
      <c r="Z978" s="20">
        <f t="shared" si="126"/>
        <v>0</v>
      </c>
      <c r="AA978" s="20"/>
      <c r="AB978" s="2">
        <f t="shared" si="127"/>
        <v>0</v>
      </c>
      <c r="AC978" s="2">
        <f t="shared" si="128"/>
        <v>10</v>
      </c>
      <c r="AD978" s="20">
        <f t="shared" si="132"/>
        <v>217</v>
      </c>
    </row>
    <row r="979" spans="1:30" hidden="1" x14ac:dyDescent="0.35">
      <c r="A979" s="13">
        <v>326</v>
      </c>
      <c r="B979" s="25" t="str">
        <f>IFERROR(VLOOKUP($A979,'Grade 6'!$H$2:$N$501,3,0),"-")</f>
        <v>M24-0405-326</v>
      </c>
      <c r="C979" s="25" t="str">
        <f>IFERROR(VLOOKUP($A979,'Grade 6'!$H$2:$N$501,4,0),"-")</f>
        <v/>
      </c>
      <c r="D979" s="25" t="str">
        <f>IFERROR(VLOOKUP($A979,'Grade 6'!$H$2:$N$501,5,0),"-")</f>
        <v/>
      </c>
      <c r="E979" s="25">
        <f>IFERROR(VLOOKUP($A979,'Grade 6'!$H$2:$N$501,6,0),"-")</f>
        <v>0</v>
      </c>
      <c r="F979" s="33">
        <f>IFERROR(VLOOKUP($A979,'Grade 6'!$H$2:$N$501,7,0),"-")</f>
        <v>0</v>
      </c>
      <c r="G979" s="6"/>
      <c r="H979" s="13">
        <f t="shared" si="131"/>
        <v>2</v>
      </c>
      <c r="I979" s="17"/>
      <c r="J979" s="14" t="str">
        <f t="shared" si="130"/>
        <v>K.M.A Boys Secondary School</v>
      </c>
      <c r="K979" s="13" t="s">
        <v>19</v>
      </c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>
        <f t="shared" si="129"/>
        <v>0</v>
      </c>
      <c r="W979" s="26"/>
      <c r="X979" s="26"/>
      <c r="Y979" s="6"/>
      <c r="Z979" s="20">
        <f t="shared" si="126"/>
        <v>0</v>
      </c>
      <c r="AA979" s="20"/>
      <c r="AB979" s="2">
        <f t="shared" si="127"/>
        <v>0</v>
      </c>
      <c r="AC979" s="2">
        <f t="shared" si="128"/>
        <v>10</v>
      </c>
      <c r="AD979" s="20">
        <f t="shared" si="132"/>
        <v>217</v>
      </c>
    </row>
    <row r="980" spans="1:30" hidden="1" x14ac:dyDescent="0.35">
      <c r="A980" s="13">
        <v>326</v>
      </c>
      <c r="B980" s="25" t="str">
        <f>IFERROR(VLOOKUP($A980,'Grade 6'!$H$2:$N$501,3,0),"-")</f>
        <v>M24-0405-326</v>
      </c>
      <c r="C980" s="25" t="str">
        <f>IFERROR(VLOOKUP($A980,'Grade 6'!$H$2:$N$501,4,0),"-")</f>
        <v/>
      </c>
      <c r="D980" s="25" t="str">
        <f>IFERROR(VLOOKUP($A980,'Grade 6'!$H$2:$N$501,5,0),"-")</f>
        <v/>
      </c>
      <c r="E980" s="25">
        <f>IFERROR(VLOOKUP($A980,'Grade 6'!$H$2:$N$501,6,0),"-")</f>
        <v>0</v>
      </c>
      <c r="F980" s="33">
        <f>IFERROR(VLOOKUP($A980,'Grade 6'!$H$2:$N$501,7,0),"-")</f>
        <v>0</v>
      </c>
      <c r="G980" s="6"/>
      <c r="H980" s="13">
        <f t="shared" si="131"/>
        <v>3</v>
      </c>
      <c r="I980" s="17"/>
      <c r="J980" s="14" t="str">
        <f t="shared" si="130"/>
        <v>K.M.A Boys Secondary School</v>
      </c>
      <c r="K980" s="13" t="s">
        <v>19</v>
      </c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>
        <f t="shared" si="129"/>
        <v>0</v>
      </c>
      <c r="W980" s="26"/>
      <c r="X980" s="26"/>
      <c r="Y980" s="6"/>
      <c r="Z980" s="20">
        <f t="shared" si="126"/>
        <v>0</v>
      </c>
      <c r="AA980" s="20"/>
      <c r="AB980" s="2">
        <f t="shared" si="127"/>
        <v>0</v>
      </c>
      <c r="AC980" s="2">
        <f t="shared" si="128"/>
        <v>10</v>
      </c>
      <c r="AD980" s="20">
        <f t="shared" si="132"/>
        <v>217</v>
      </c>
    </row>
    <row r="981" spans="1:30" hidden="1" x14ac:dyDescent="0.35">
      <c r="A981" s="13">
        <v>327</v>
      </c>
      <c r="B981" s="25" t="str">
        <f>IFERROR(VLOOKUP($A981,'Grade 6'!$H$2:$N$501,3,0),"-")</f>
        <v>M24-0405-327</v>
      </c>
      <c r="C981" s="25" t="str">
        <f>IFERROR(VLOOKUP($A981,'Grade 6'!$H$2:$N$501,4,0),"-")</f>
        <v/>
      </c>
      <c r="D981" s="25" t="str">
        <f>IFERROR(VLOOKUP($A981,'Grade 6'!$H$2:$N$501,5,0),"-")</f>
        <v/>
      </c>
      <c r="E981" s="25">
        <f>IFERROR(VLOOKUP($A981,'Grade 6'!$H$2:$N$501,6,0),"-")</f>
        <v>0</v>
      </c>
      <c r="F981" s="33">
        <f>IFERROR(VLOOKUP($A981,'Grade 6'!$H$2:$N$501,7,0),"-")</f>
        <v>0</v>
      </c>
      <c r="G981" s="6"/>
      <c r="H981" s="13">
        <f t="shared" si="131"/>
        <v>1</v>
      </c>
      <c r="I981" s="17"/>
      <c r="J981" s="14" t="str">
        <f t="shared" si="130"/>
        <v>K.M.A Boys Secondary School</v>
      </c>
      <c r="K981" s="13" t="s">
        <v>19</v>
      </c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>
        <f t="shared" si="129"/>
        <v>0</v>
      </c>
      <c r="W981" s="26"/>
      <c r="X981" s="26"/>
      <c r="Y981" s="6"/>
      <c r="Z981" s="20">
        <f t="shared" si="126"/>
        <v>0</v>
      </c>
      <c r="AA981" s="20"/>
      <c r="AB981" s="2">
        <f t="shared" si="127"/>
        <v>0</v>
      </c>
      <c r="AC981" s="2">
        <f t="shared" si="128"/>
        <v>10</v>
      </c>
      <c r="AD981" s="20">
        <f t="shared" si="132"/>
        <v>217</v>
      </c>
    </row>
    <row r="982" spans="1:30" hidden="1" x14ac:dyDescent="0.35">
      <c r="A982" s="13">
        <v>327</v>
      </c>
      <c r="B982" s="25" t="str">
        <f>IFERROR(VLOOKUP($A982,'Grade 6'!$H$2:$N$501,3,0),"-")</f>
        <v>M24-0405-327</v>
      </c>
      <c r="C982" s="25" t="str">
        <f>IFERROR(VLOOKUP($A982,'Grade 6'!$H$2:$N$501,4,0),"-")</f>
        <v/>
      </c>
      <c r="D982" s="25" t="str">
        <f>IFERROR(VLOOKUP($A982,'Grade 6'!$H$2:$N$501,5,0),"-")</f>
        <v/>
      </c>
      <c r="E982" s="25">
        <f>IFERROR(VLOOKUP($A982,'Grade 6'!$H$2:$N$501,6,0),"-")</f>
        <v>0</v>
      </c>
      <c r="F982" s="33">
        <f>IFERROR(VLOOKUP($A982,'Grade 6'!$H$2:$N$501,7,0),"-")</f>
        <v>0</v>
      </c>
      <c r="G982" s="6"/>
      <c r="H982" s="13">
        <f t="shared" si="131"/>
        <v>2</v>
      </c>
      <c r="I982" s="17"/>
      <c r="J982" s="14" t="str">
        <f t="shared" si="130"/>
        <v>K.M.A Boys Secondary School</v>
      </c>
      <c r="K982" s="13" t="s">
        <v>19</v>
      </c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>
        <f t="shared" si="129"/>
        <v>0</v>
      </c>
      <c r="W982" s="26"/>
      <c r="X982" s="26"/>
      <c r="Y982" s="6"/>
      <c r="Z982" s="20">
        <f t="shared" si="126"/>
        <v>0</v>
      </c>
      <c r="AA982" s="20"/>
      <c r="AB982" s="2">
        <f t="shared" si="127"/>
        <v>0</v>
      </c>
      <c r="AC982" s="2">
        <f t="shared" si="128"/>
        <v>10</v>
      </c>
      <c r="AD982" s="20">
        <f t="shared" si="132"/>
        <v>217</v>
      </c>
    </row>
    <row r="983" spans="1:30" hidden="1" x14ac:dyDescent="0.35">
      <c r="A983" s="13">
        <v>327</v>
      </c>
      <c r="B983" s="25" t="str">
        <f>IFERROR(VLOOKUP($A983,'Grade 6'!$H$2:$N$501,3,0),"-")</f>
        <v>M24-0405-327</v>
      </c>
      <c r="C983" s="25" t="str">
        <f>IFERROR(VLOOKUP($A983,'Grade 6'!$H$2:$N$501,4,0),"-")</f>
        <v/>
      </c>
      <c r="D983" s="25" t="str">
        <f>IFERROR(VLOOKUP($A983,'Grade 6'!$H$2:$N$501,5,0),"-")</f>
        <v/>
      </c>
      <c r="E983" s="25">
        <f>IFERROR(VLOOKUP($A983,'Grade 6'!$H$2:$N$501,6,0),"-")</f>
        <v>0</v>
      </c>
      <c r="F983" s="33">
        <f>IFERROR(VLOOKUP($A983,'Grade 6'!$H$2:$N$501,7,0),"-")</f>
        <v>0</v>
      </c>
      <c r="G983" s="6"/>
      <c r="H983" s="13">
        <f t="shared" si="131"/>
        <v>3</v>
      </c>
      <c r="I983" s="17"/>
      <c r="J983" s="14" t="str">
        <f t="shared" si="130"/>
        <v>K.M.A Boys Secondary School</v>
      </c>
      <c r="K983" s="13" t="s">
        <v>19</v>
      </c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>
        <f t="shared" si="129"/>
        <v>0</v>
      </c>
      <c r="W983" s="26"/>
      <c r="X983" s="26"/>
      <c r="Y983" s="6"/>
      <c r="Z983" s="20">
        <f t="shared" si="126"/>
        <v>0</v>
      </c>
      <c r="AA983" s="20"/>
      <c r="AB983" s="2">
        <f t="shared" si="127"/>
        <v>0</v>
      </c>
      <c r="AC983" s="2">
        <f t="shared" si="128"/>
        <v>10</v>
      </c>
      <c r="AD983" s="20">
        <f t="shared" si="132"/>
        <v>217</v>
      </c>
    </row>
    <row r="984" spans="1:30" hidden="1" x14ac:dyDescent="0.35">
      <c r="A984" s="13">
        <v>328</v>
      </c>
      <c r="B984" s="25" t="str">
        <f>IFERROR(VLOOKUP($A984,'Grade 6'!$H$2:$N$501,3,0),"-")</f>
        <v>M24-0405-328</v>
      </c>
      <c r="C984" s="25" t="str">
        <f>IFERROR(VLOOKUP($A984,'Grade 6'!$H$2:$N$501,4,0),"-")</f>
        <v/>
      </c>
      <c r="D984" s="25" t="str">
        <f>IFERROR(VLOOKUP($A984,'Grade 6'!$H$2:$N$501,5,0),"-")</f>
        <v/>
      </c>
      <c r="E984" s="25">
        <f>IFERROR(VLOOKUP($A984,'Grade 6'!$H$2:$N$501,6,0),"-")</f>
        <v>0</v>
      </c>
      <c r="F984" s="33">
        <f>IFERROR(VLOOKUP($A984,'Grade 6'!$H$2:$N$501,7,0),"-")</f>
        <v>0</v>
      </c>
      <c r="G984" s="6"/>
      <c r="H984" s="13">
        <f t="shared" si="131"/>
        <v>1</v>
      </c>
      <c r="I984" s="17"/>
      <c r="J984" s="14" t="str">
        <f t="shared" si="130"/>
        <v>K.M.A Boys Secondary School</v>
      </c>
      <c r="K984" s="13" t="s">
        <v>19</v>
      </c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>
        <f t="shared" si="129"/>
        <v>0</v>
      </c>
      <c r="W984" s="26"/>
      <c r="X984" s="26"/>
      <c r="Y984" s="6"/>
      <c r="Z984" s="20">
        <f t="shared" si="126"/>
        <v>0</v>
      </c>
      <c r="AA984" s="20"/>
      <c r="AB984" s="2">
        <f t="shared" si="127"/>
        <v>0</v>
      </c>
      <c r="AC984" s="2">
        <f t="shared" si="128"/>
        <v>10</v>
      </c>
      <c r="AD984" s="20">
        <f t="shared" si="132"/>
        <v>217</v>
      </c>
    </row>
    <row r="985" spans="1:30" hidden="1" x14ac:dyDescent="0.35">
      <c r="A985" s="13">
        <v>328</v>
      </c>
      <c r="B985" s="25" t="str">
        <f>IFERROR(VLOOKUP($A985,'Grade 6'!$H$2:$N$501,3,0),"-")</f>
        <v>M24-0405-328</v>
      </c>
      <c r="C985" s="25" t="str">
        <f>IFERROR(VLOOKUP($A985,'Grade 6'!$H$2:$N$501,4,0),"-")</f>
        <v/>
      </c>
      <c r="D985" s="25" t="str">
        <f>IFERROR(VLOOKUP($A985,'Grade 6'!$H$2:$N$501,5,0),"-")</f>
        <v/>
      </c>
      <c r="E985" s="25">
        <f>IFERROR(VLOOKUP($A985,'Grade 6'!$H$2:$N$501,6,0),"-")</f>
        <v>0</v>
      </c>
      <c r="F985" s="33">
        <f>IFERROR(VLOOKUP($A985,'Grade 6'!$H$2:$N$501,7,0),"-")</f>
        <v>0</v>
      </c>
      <c r="G985" s="6"/>
      <c r="H985" s="13">
        <f t="shared" si="131"/>
        <v>2</v>
      </c>
      <c r="I985" s="17"/>
      <c r="J985" s="14" t="str">
        <f t="shared" si="130"/>
        <v>K.M.A Boys Secondary School</v>
      </c>
      <c r="K985" s="13" t="s">
        <v>19</v>
      </c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>
        <f t="shared" si="129"/>
        <v>0</v>
      </c>
      <c r="W985" s="26"/>
      <c r="X985" s="26"/>
      <c r="Y985" s="6"/>
      <c r="Z985" s="20">
        <f t="shared" si="126"/>
        <v>0</v>
      </c>
      <c r="AA985" s="20"/>
      <c r="AB985" s="2">
        <f t="shared" si="127"/>
        <v>0</v>
      </c>
      <c r="AC985" s="2">
        <f t="shared" si="128"/>
        <v>10</v>
      </c>
      <c r="AD985" s="20">
        <f t="shared" si="132"/>
        <v>217</v>
      </c>
    </row>
    <row r="986" spans="1:30" hidden="1" x14ac:dyDescent="0.35">
      <c r="A986" s="13">
        <v>328</v>
      </c>
      <c r="B986" s="25" t="str">
        <f>IFERROR(VLOOKUP($A986,'Grade 6'!$H$2:$N$501,3,0),"-")</f>
        <v>M24-0405-328</v>
      </c>
      <c r="C986" s="25" t="str">
        <f>IFERROR(VLOOKUP($A986,'Grade 6'!$H$2:$N$501,4,0),"-")</f>
        <v/>
      </c>
      <c r="D986" s="25" t="str">
        <f>IFERROR(VLOOKUP($A986,'Grade 6'!$H$2:$N$501,5,0),"-")</f>
        <v/>
      </c>
      <c r="E986" s="25">
        <f>IFERROR(VLOOKUP($A986,'Grade 6'!$H$2:$N$501,6,0),"-")</f>
        <v>0</v>
      </c>
      <c r="F986" s="33">
        <f>IFERROR(VLOOKUP($A986,'Grade 6'!$H$2:$N$501,7,0),"-")</f>
        <v>0</v>
      </c>
      <c r="G986" s="6"/>
      <c r="H986" s="13">
        <f t="shared" si="131"/>
        <v>3</v>
      </c>
      <c r="I986" s="17"/>
      <c r="J986" s="14" t="str">
        <f t="shared" si="130"/>
        <v>K.M.A Boys Secondary School</v>
      </c>
      <c r="K986" s="13" t="s">
        <v>19</v>
      </c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>
        <f t="shared" si="129"/>
        <v>0</v>
      </c>
      <c r="W986" s="26"/>
      <c r="X986" s="26"/>
      <c r="Y986" s="6"/>
      <c r="Z986" s="20">
        <f t="shared" si="126"/>
        <v>0</v>
      </c>
      <c r="AA986" s="20"/>
      <c r="AB986" s="2">
        <f t="shared" si="127"/>
        <v>0</v>
      </c>
      <c r="AC986" s="2">
        <f t="shared" si="128"/>
        <v>10</v>
      </c>
      <c r="AD986" s="20">
        <f t="shared" si="132"/>
        <v>217</v>
      </c>
    </row>
    <row r="987" spans="1:30" hidden="1" x14ac:dyDescent="0.35">
      <c r="A987" s="13">
        <v>329</v>
      </c>
      <c r="B987" s="25" t="str">
        <f>IFERROR(VLOOKUP($A987,'Grade 6'!$H$2:$N$501,3,0),"-")</f>
        <v>M24-0405-329</v>
      </c>
      <c r="C987" s="25" t="str">
        <f>IFERROR(VLOOKUP($A987,'Grade 6'!$H$2:$N$501,4,0),"-")</f>
        <v/>
      </c>
      <c r="D987" s="25" t="str">
        <f>IFERROR(VLOOKUP($A987,'Grade 6'!$H$2:$N$501,5,0),"-")</f>
        <v/>
      </c>
      <c r="E987" s="25">
        <f>IFERROR(VLOOKUP($A987,'Grade 6'!$H$2:$N$501,6,0),"-")</f>
        <v>0</v>
      </c>
      <c r="F987" s="33">
        <f>IFERROR(VLOOKUP($A987,'Grade 6'!$H$2:$N$501,7,0),"-")</f>
        <v>0</v>
      </c>
      <c r="G987" s="6"/>
      <c r="H987" s="13">
        <f t="shared" si="131"/>
        <v>1</v>
      </c>
      <c r="I987" s="17"/>
      <c r="J987" s="14" t="str">
        <f t="shared" si="130"/>
        <v>K.M.A Boys Secondary School</v>
      </c>
      <c r="K987" s="13" t="s">
        <v>19</v>
      </c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>
        <f t="shared" si="129"/>
        <v>0</v>
      </c>
      <c r="W987" s="26"/>
      <c r="X987" s="26"/>
      <c r="Y987" s="6"/>
      <c r="Z987" s="20">
        <f t="shared" si="126"/>
        <v>0</v>
      </c>
      <c r="AA987" s="20"/>
      <c r="AB987" s="2">
        <f t="shared" si="127"/>
        <v>0</v>
      </c>
      <c r="AC987" s="2">
        <f t="shared" si="128"/>
        <v>10</v>
      </c>
      <c r="AD987" s="20">
        <f t="shared" si="132"/>
        <v>217</v>
      </c>
    </row>
    <row r="988" spans="1:30" hidden="1" x14ac:dyDescent="0.35">
      <c r="A988" s="13">
        <v>329</v>
      </c>
      <c r="B988" s="25" t="str">
        <f>IFERROR(VLOOKUP($A988,'Grade 6'!$H$2:$N$501,3,0),"-")</f>
        <v>M24-0405-329</v>
      </c>
      <c r="C988" s="25" t="str">
        <f>IFERROR(VLOOKUP($A988,'Grade 6'!$H$2:$N$501,4,0),"-")</f>
        <v/>
      </c>
      <c r="D988" s="25" t="str">
        <f>IFERROR(VLOOKUP($A988,'Grade 6'!$H$2:$N$501,5,0),"-")</f>
        <v/>
      </c>
      <c r="E988" s="25">
        <f>IFERROR(VLOOKUP($A988,'Grade 6'!$H$2:$N$501,6,0),"-")</f>
        <v>0</v>
      </c>
      <c r="F988" s="33">
        <f>IFERROR(VLOOKUP($A988,'Grade 6'!$H$2:$N$501,7,0),"-")</f>
        <v>0</v>
      </c>
      <c r="G988" s="6"/>
      <c r="H988" s="13">
        <f t="shared" si="131"/>
        <v>2</v>
      </c>
      <c r="I988" s="17"/>
      <c r="J988" s="14" t="str">
        <f t="shared" si="130"/>
        <v>K.M.A Boys Secondary School</v>
      </c>
      <c r="K988" s="13" t="s">
        <v>19</v>
      </c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>
        <f t="shared" si="129"/>
        <v>0</v>
      </c>
      <c r="W988" s="26"/>
      <c r="X988" s="26"/>
      <c r="Y988" s="6"/>
      <c r="Z988" s="20">
        <f t="shared" si="126"/>
        <v>0</v>
      </c>
      <c r="AA988" s="20"/>
      <c r="AB988" s="2">
        <f t="shared" si="127"/>
        <v>0</v>
      </c>
      <c r="AC988" s="2">
        <f t="shared" si="128"/>
        <v>10</v>
      </c>
      <c r="AD988" s="20">
        <f t="shared" si="132"/>
        <v>217</v>
      </c>
    </row>
    <row r="989" spans="1:30" hidden="1" x14ac:dyDescent="0.35">
      <c r="A989" s="13">
        <v>329</v>
      </c>
      <c r="B989" s="25" t="str">
        <f>IFERROR(VLOOKUP($A989,'Grade 6'!$H$2:$N$501,3,0),"-")</f>
        <v>M24-0405-329</v>
      </c>
      <c r="C989" s="25" t="str">
        <f>IFERROR(VLOOKUP($A989,'Grade 6'!$H$2:$N$501,4,0),"-")</f>
        <v/>
      </c>
      <c r="D989" s="25" t="str">
        <f>IFERROR(VLOOKUP($A989,'Grade 6'!$H$2:$N$501,5,0),"-")</f>
        <v/>
      </c>
      <c r="E989" s="25">
        <f>IFERROR(VLOOKUP($A989,'Grade 6'!$H$2:$N$501,6,0),"-")</f>
        <v>0</v>
      </c>
      <c r="F989" s="33">
        <f>IFERROR(VLOOKUP($A989,'Grade 6'!$H$2:$N$501,7,0),"-")</f>
        <v>0</v>
      </c>
      <c r="G989" s="6"/>
      <c r="H989" s="13">
        <f t="shared" si="131"/>
        <v>3</v>
      </c>
      <c r="I989" s="17"/>
      <c r="J989" s="14" t="str">
        <f t="shared" si="130"/>
        <v>K.M.A Boys Secondary School</v>
      </c>
      <c r="K989" s="13" t="s">
        <v>19</v>
      </c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>
        <f t="shared" si="129"/>
        <v>0</v>
      </c>
      <c r="W989" s="26"/>
      <c r="X989" s="26"/>
      <c r="Y989" s="6"/>
      <c r="Z989" s="20">
        <f t="shared" si="126"/>
        <v>0</v>
      </c>
      <c r="AA989" s="20"/>
      <c r="AB989" s="2">
        <f t="shared" si="127"/>
        <v>0</v>
      </c>
      <c r="AC989" s="2">
        <f t="shared" si="128"/>
        <v>10</v>
      </c>
      <c r="AD989" s="20">
        <f t="shared" si="132"/>
        <v>217</v>
      </c>
    </row>
    <row r="990" spans="1:30" hidden="1" x14ac:dyDescent="0.35">
      <c r="A990" s="13">
        <v>330</v>
      </c>
      <c r="B990" s="25" t="str">
        <f>IFERROR(VLOOKUP($A990,'Grade 6'!$H$2:$N$501,3,0),"-")</f>
        <v>M24-0405-330</v>
      </c>
      <c r="C990" s="25" t="str">
        <f>IFERROR(VLOOKUP($A990,'Grade 6'!$H$2:$N$501,4,0),"-")</f>
        <v/>
      </c>
      <c r="D990" s="25" t="str">
        <f>IFERROR(VLOOKUP($A990,'Grade 6'!$H$2:$N$501,5,0),"-")</f>
        <v/>
      </c>
      <c r="E990" s="25">
        <f>IFERROR(VLOOKUP($A990,'Grade 6'!$H$2:$N$501,6,0),"-")</f>
        <v>0</v>
      </c>
      <c r="F990" s="33">
        <f>IFERROR(VLOOKUP($A990,'Grade 6'!$H$2:$N$501,7,0),"-")</f>
        <v>0</v>
      </c>
      <c r="G990" s="6"/>
      <c r="H990" s="13">
        <f t="shared" si="131"/>
        <v>1</v>
      </c>
      <c r="I990" s="17"/>
      <c r="J990" s="14" t="str">
        <f t="shared" si="130"/>
        <v>K.M.A Boys Secondary School</v>
      </c>
      <c r="K990" s="13" t="s">
        <v>19</v>
      </c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>
        <f t="shared" si="129"/>
        <v>0</v>
      </c>
      <c r="W990" s="26"/>
      <c r="X990" s="26"/>
      <c r="Y990" s="6"/>
      <c r="Z990" s="20">
        <f t="shared" si="126"/>
        <v>0</v>
      </c>
      <c r="AA990" s="20"/>
      <c r="AB990" s="2">
        <f t="shared" si="127"/>
        <v>0</v>
      </c>
      <c r="AC990" s="2">
        <f t="shared" si="128"/>
        <v>10</v>
      </c>
      <c r="AD990" s="20">
        <f t="shared" si="132"/>
        <v>217</v>
      </c>
    </row>
    <row r="991" spans="1:30" hidden="1" x14ac:dyDescent="0.35">
      <c r="A991" s="13">
        <v>330</v>
      </c>
      <c r="B991" s="25" t="str">
        <f>IFERROR(VLOOKUP($A991,'Grade 6'!$H$2:$N$501,3,0),"-")</f>
        <v>M24-0405-330</v>
      </c>
      <c r="C991" s="25" t="str">
        <f>IFERROR(VLOOKUP($A991,'Grade 6'!$H$2:$N$501,4,0),"-")</f>
        <v/>
      </c>
      <c r="D991" s="25" t="str">
        <f>IFERROR(VLOOKUP($A991,'Grade 6'!$H$2:$N$501,5,0),"-")</f>
        <v/>
      </c>
      <c r="E991" s="25">
        <f>IFERROR(VLOOKUP($A991,'Grade 6'!$H$2:$N$501,6,0),"-")</f>
        <v>0</v>
      </c>
      <c r="F991" s="33">
        <f>IFERROR(VLOOKUP($A991,'Grade 6'!$H$2:$N$501,7,0),"-")</f>
        <v>0</v>
      </c>
      <c r="G991" s="6"/>
      <c r="H991" s="13">
        <f t="shared" si="131"/>
        <v>2</v>
      </c>
      <c r="I991" s="17"/>
      <c r="J991" s="14" t="str">
        <f t="shared" si="130"/>
        <v>K.M.A Boys Secondary School</v>
      </c>
      <c r="K991" s="13" t="s">
        <v>19</v>
      </c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>
        <f t="shared" si="129"/>
        <v>0</v>
      </c>
      <c r="W991" s="26"/>
      <c r="X991" s="26"/>
      <c r="Y991" s="6"/>
      <c r="Z991" s="20">
        <f t="shared" si="126"/>
        <v>0</v>
      </c>
      <c r="AA991" s="20"/>
      <c r="AB991" s="2">
        <f t="shared" si="127"/>
        <v>0</v>
      </c>
      <c r="AC991" s="2">
        <f t="shared" si="128"/>
        <v>10</v>
      </c>
      <c r="AD991" s="20">
        <f t="shared" si="132"/>
        <v>217</v>
      </c>
    </row>
    <row r="992" spans="1:30" hidden="1" x14ac:dyDescent="0.35">
      <c r="A992" s="13">
        <v>330</v>
      </c>
      <c r="B992" s="25" t="str">
        <f>IFERROR(VLOOKUP($A992,'Grade 6'!$H$2:$N$501,3,0),"-")</f>
        <v>M24-0405-330</v>
      </c>
      <c r="C992" s="25" t="str">
        <f>IFERROR(VLOOKUP($A992,'Grade 6'!$H$2:$N$501,4,0),"-")</f>
        <v/>
      </c>
      <c r="D992" s="25" t="str">
        <f>IFERROR(VLOOKUP($A992,'Grade 6'!$H$2:$N$501,5,0),"-")</f>
        <v/>
      </c>
      <c r="E992" s="25">
        <f>IFERROR(VLOOKUP($A992,'Grade 6'!$H$2:$N$501,6,0),"-")</f>
        <v>0</v>
      </c>
      <c r="F992" s="33">
        <f>IFERROR(VLOOKUP($A992,'Grade 6'!$H$2:$N$501,7,0),"-")</f>
        <v>0</v>
      </c>
      <c r="G992" s="6"/>
      <c r="H992" s="13">
        <f t="shared" si="131"/>
        <v>3</v>
      </c>
      <c r="I992" s="17"/>
      <c r="J992" s="14" t="str">
        <f t="shared" si="130"/>
        <v>K.M.A Boys Secondary School</v>
      </c>
      <c r="K992" s="13" t="s">
        <v>19</v>
      </c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>
        <f t="shared" si="129"/>
        <v>0</v>
      </c>
      <c r="W992" s="26"/>
      <c r="X992" s="26"/>
      <c r="Y992" s="6"/>
      <c r="Z992" s="20">
        <f t="shared" si="126"/>
        <v>0</v>
      </c>
      <c r="AA992" s="20"/>
      <c r="AB992" s="2">
        <f t="shared" si="127"/>
        <v>0</v>
      </c>
      <c r="AC992" s="2">
        <f t="shared" si="128"/>
        <v>10</v>
      </c>
      <c r="AD992" s="20">
        <f t="shared" si="132"/>
        <v>217</v>
      </c>
    </row>
    <row r="993" spans="1:30" hidden="1" x14ac:dyDescent="0.35">
      <c r="A993" s="13">
        <v>331</v>
      </c>
      <c r="B993" s="25" t="str">
        <f>IFERROR(VLOOKUP($A993,'Grade 6'!$H$2:$N$501,3,0),"-")</f>
        <v>M24-0405-331</v>
      </c>
      <c r="C993" s="25" t="str">
        <f>IFERROR(VLOOKUP($A993,'Grade 6'!$H$2:$N$501,4,0),"-")</f>
        <v/>
      </c>
      <c r="D993" s="25" t="str">
        <f>IFERROR(VLOOKUP($A993,'Grade 6'!$H$2:$N$501,5,0),"-")</f>
        <v/>
      </c>
      <c r="E993" s="25">
        <f>IFERROR(VLOOKUP($A993,'Grade 6'!$H$2:$N$501,6,0),"-")</f>
        <v>0</v>
      </c>
      <c r="F993" s="33">
        <f>IFERROR(VLOOKUP($A993,'Grade 6'!$H$2:$N$501,7,0),"-")</f>
        <v>0</v>
      </c>
      <c r="G993" s="6"/>
      <c r="H993" s="13">
        <f t="shared" si="131"/>
        <v>1</v>
      </c>
      <c r="I993" s="17"/>
      <c r="J993" s="14" t="str">
        <f t="shared" si="130"/>
        <v>K.M.A Boys Secondary School</v>
      </c>
      <c r="K993" s="13" t="s">
        <v>19</v>
      </c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>
        <f t="shared" si="129"/>
        <v>0</v>
      </c>
      <c r="W993" s="26"/>
      <c r="X993" s="26"/>
      <c r="Y993" s="6"/>
      <c r="Z993" s="20">
        <f t="shared" si="126"/>
        <v>0</v>
      </c>
      <c r="AA993" s="20"/>
      <c r="AB993" s="2">
        <f t="shared" si="127"/>
        <v>0</v>
      </c>
      <c r="AC993" s="2">
        <f t="shared" si="128"/>
        <v>10</v>
      </c>
      <c r="AD993" s="20">
        <f t="shared" si="132"/>
        <v>217</v>
      </c>
    </row>
    <row r="994" spans="1:30" hidden="1" x14ac:dyDescent="0.35">
      <c r="A994" s="13">
        <v>331</v>
      </c>
      <c r="B994" s="25" t="str">
        <f>IFERROR(VLOOKUP($A994,'Grade 6'!$H$2:$N$501,3,0),"-")</f>
        <v>M24-0405-331</v>
      </c>
      <c r="C994" s="25" t="str">
        <f>IFERROR(VLOOKUP($A994,'Grade 6'!$H$2:$N$501,4,0),"-")</f>
        <v/>
      </c>
      <c r="D994" s="25" t="str">
        <f>IFERROR(VLOOKUP($A994,'Grade 6'!$H$2:$N$501,5,0),"-")</f>
        <v/>
      </c>
      <c r="E994" s="25">
        <f>IFERROR(VLOOKUP($A994,'Grade 6'!$H$2:$N$501,6,0),"-")</f>
        <v>0</v>
      </c>
      <c r="F994" s="33">
        <f>IFERROR(VLOOKUP($A994,'Grade 6'!$H$2:$N$501,7,0),"-")</f>
        <v>0</v>
      </c>
      <c r="G994" s="6"/>
      <c r="H994" s="13">
        <f t="shared" si="131"/>
        <v>2</v>
      </c>
      <c r="I994" s="17"/>
      <c r="J994" s="14" t="str">
        <f t="shared" si="130"/>
        <v>K.M.A Boys Secondary School</v>
      </c>
      <c r="K994" s="13" t="s">
        <v>19</v>
      </c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>
        <f t="shared" si="129"/>
        <v>0</v>
      </c>
      <c r="W994" s="26"/>
      <c r="X994" s="26"/>
      <c r="Y994" s="6"/>
      <c r="Z994" s="20">
        <f t="shared" si="126"/>
        <v>0</v>
      </c>
      <c r="AA994" s="20"/>
      <c r="AB994" s="2">
        <f t="shared" si="127"/>
        <v>0</v>
      </c>
      <c r="AC994" s="2">
        <f t="shared" si="128"/>
        <v>10</v>
      </c>
      <c r="AD994" s="20">
        <f t="shared" si="132"/>
        <v>217</v>
      </c>
    </row>
    <row r="995" spans="1:30" hidden="1" x14ac:dyDescent="0.35">
      <c r="A995" s="13">
        <v>331</v>
      </c>
      <c r="B995" s="25" t="str">
        <f>IFERROR(VLOOKUP($A995,'Grade 6'!$H$2:$N$501,3,0),"-")</f>
        <v>M24-0405-331</v>
      </c>
      <c r="C995" s="25" t="str">
        <f>IFERROR(VLOOKUP($A995,'Grade 6'!$H$2:$N$501,4,0),"-")</f>
        <v/>
      </c>
      <c r="D995" s="25" t="str">
        <f>IFERROR(VLOOKUP($A995,'Grade 6'!$H$2:$N$501,5,0),"-")</f>
        <v/>
      </c>
      <c r="E995" s="25">
        <f>IFERROR(VLOOKUP($A995,'Grade 6'!$H$2:$N$501,6,0),"-")</f>
        <v>0</v>
      </c>
      <c r="F995" s="33">
        <f>IFERROR(VLOOKUP($A995,'Grade 6'!$H$2:$N$501,7,0),"-")</f>
        <v>0</v>
      </c>
      <c r="G995" s="6"/>
      <c r="H995" s="13">
        <f t="shared" si="131"/>
        <v>3</v>
      </c>
      <c r="I995" s="17"/>
      <c r="J995" s="14" t="str">
        <f t="shared" si="130"/>
        <v>K.M.A Boys Secondary School</v>
      </c>
      <c r="K995" s="13" t="s">
        <v>19</v>
      </c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>
        <f t="shared" si="129"/>
        <v>0</v>
      </c>
      <c r="W995" s="26"/>
      <c r="X995" s="26"/>
      <c r="Y995" s="6"/>
      <c r="Z995" s="20">
        <f t="shared" si="126"/>
        <v>0</v>
      </c>
      <c r="AA995" s="20"/>
      <c r="AB995" s="2">
        <f t="shared" si="127"/>
        <v>0</v>
      </c>
      <c r="AC995" s="2">
        <f t="shared" si="128"/>
        <v>10</v>
      </c>
      <c r="AD995" s="20">
        <f t="shared" si="132"/>
        <v>217</v>
      </c>
    </row>
    <row r="996" spans="1:30" hidden="1" x14ac:dyDescent="0.35">
      <c r="A996" s="13">
        <v>332</v>
      </c>
      <c r="B996" s="25" t="str">
        <f>IFERROR(VLOOKUP($A996,'Grade 6'!$H$2:$N$501,3,0),"-")</f>
        <v>M24-0405-332</v>
      </c>
      <c r="C996" s="25" t="str">
        <f>IFERROR(VLOOKUP($A996,'Grade 6'!$H$2:$N$501,4,0),"-")</f>
        <v/>
      </c>
      <c r="D996" s="25" t="str">
        <f>IFERROR(VLOOKUP($A996,'Grade 6'!$H$2:$N$501,5,0),"-")</f>
        <v/>
      </c>
      <c r="E996" s="25">
        <f>IFERROR(VLOOKUP($A996,'Grade 6'!$H$2:$N$501,6,0),"-")</f>
        <v>0</v>
      </c>
      <c r="F996" s="33">
        <f>IFERROR(VLOOKUP($A996,'Grade 6'!$H$2:$N$501,7,0),"-")</f>
        <v>0</v>
      </c>
      <c r="G996" s="6"/>
      <c r="H996" s="13">
        <f t="shared" si="131"/>
        <v>1</v>
      </c>
      <c r="I996" s="17"/>
      <c r="J996" s="14" t="str">
        <f t="shared" si="130"/>
        <v>K.M.A Boys Secondary School</v>
      </c>
      <c r="K996" s="13" t="s">
        <v>19</v>
      </c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>
        <f t="shared" si="129"/>
        <v>0</v>
      </c>
      <c r="W996" s="26"/>
      <c r="X996" s="26"/>
      <c r="Y996" s="6"/>
      <c r="Z996" s="20">
        <f t="shared" si="126"/>
        <v>0</v>
      </c>
      <c r="AA996" s="20"/>
      <c r="AB996" s="2">
        <f t="shared" si="127"/>
        <v>0</v>
      </c>
      <c r="AC996" s="2">
        <f t="shared" si="128"/>
        <v>10</v>
      </c>
      <c r="AD996" s="20">
        <f t="shared" si="132"/>
        <v>217</v>
      </c>
    </row>
    <row r="997" spans="1:30" hidden="1" x14ac:dyDescent="0.35">
      <c r="A997" s="13">
        <v>332</v>
      </c>
      <c r="B997" s="25" t="str">
        <f>IFERROR(VLOOKUP($A997,'Grade 6'!$H$2:$N$501,3,0),"-")</f>
        <v>M24-0405-332</v>
      </c>
      <c r="C997" s="25" t="str">
        <f>IFERROR(VLOOKUP($A997,'Grade 6'!$H$2:$N$501,4,0),"-")</f>
        <v/>
      </c>
      <c r="D997" s="25" t="str">
        <f>IFERROR(VLOOKUP($A997,'Grade 6'!$H$2:$N$501,5,0),"-")</f>
        <v/>
      </c>
      <c r="E997" s="25">
        <f>IFERROR(VLOOKUP($A997,'Grade 6'!$H$2:$N$501,6,0),"-")</f>
        <v>0</v>
      </c>
      <c r="F997" s="33">
        <f>IFERROR(VLOOKUP($A997,'Grade 6'!$H$2:$N$501,7,0),"-")</f>
        <v>0</v>
      </c>
      <c r="G997" s="6"/>
      <c r="H997" s="13">
        <f t="shared" si="131"/>
        <v>2</v>
      </c>
      <c r="I997" s="17"/>
      <c r="J997" s="14" t="str">
        <f t="shared" si="130"/>
        <v>K.M.A Boys Secondary School</v>
      </c>
      <c r="K997" s="13" t="s">
        <v>19</v>
      </c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>
        <f t="shared" si="129"/>
        <v>0</v>
      </c>
      <c r="W997" s="26"/>
      <c r="X997" s="26"/>
      <c r="Y997" s="6"/>
      <c r="Z997" s="20">
        <f t="shared" si="126"/>
        <v>0</v>
      </c>
      <c r="AA997" s="20"/>
      <c r="AB997" s="2">
        <f t="shared" si="127"/>
        <v>0</v>
      </c>
      <c r="AC997" s="2">
        <f t="shared" si="128"/>
        <v>10</v>
      </c>
      <c r="AD997" s="20">
        <f t="shared" si="132"/>
        <v>217</v>
      </c>
    </row>
    <row r="998" spans="1:30" hidden="1" x14ac:dyDescent="0.35">
      <c r="A998" s="13">
        <v>332</v>
      </c>
      <c r="B998" s="25" t="str">
        <f>IFERROR(VLOOKUP($A998,'Grade 6'!$H$2:$N$501,3,0),"-")</f>
        <v>M24-0405-332</v>
      </c>
      <c r="C998" s="25" t="str">
        <f>IFERROR(VLOOKUP($A998,'Grade 6'!$H$2:$N$501,4,0),"-")</f>
        <v/>
      </c>
      <c r="D998" s="25" t="str">
        <f>IFERROR(VLOOKUP($A998,'Grade 6'!$H$2:$N$501,5,0),"-")</f>
        <v/>
      </c>
      <c r="E998" s="25">
        <f>IFERROR(VLOOKUP($A998,'Grade 6'!$H$2:$N$501,6,0),"-")</f>
        <v>0</v>
      </c>
      <c r="F998" s="33">
        <f>IFERROR(VLOOKUP($A998,'Grade 6'!$H$2:$N$501,7,0),"-")</f>
        <v>0</v>
      </c>
      <c r="G998" s="6"/>
      <c r="H998" s="13">
        <f t="shared" si="131"/>
        <v>3</v>
      </c>
      <c r="I998" s="17"/>
      <c r="J998" s="14" t="str">
        <f t="shared" si="130"/>
        <v>K.M.A Boys Secondary School</v>
      </c>
      <c r="K998" s="13" t="s">
        <v>19</v>
      </c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>
        <f t="shared" si="129"/>
        <v>0</v>
      </c>
      <c r="W998" s="26"/>
      <c r="X998" s="26"/>
      <c r="Y998" s="6"/>
      <c r="Z998" s="20">
        <f t="shared" si="126"/>
        <v>0</v>
      </c>
      <c r="AA998" s="20"/>
      <c r="AB998" s="2">
        <f t="shared" si="127"/>
        <v>0</v>
      </c>
      <c r="AC998" s="2">
        <f t="shared" si="128"/>
        <v>10</v>
      </c>
      <c r="AD998" s="20">
        <f t="shared" si="132"/>
        <v>217</v>
      </c>
    </row>
    <row r="999" spans="1:30" hidden="1" x14ac:dyDescent="0.35">
      <c r="A999" s="13">
        <v>333</v>
      </c>
      <c r="B999" s="25" t="str">
        <f>IFERROR(VLOOKUP($A999,'Grade 6'!$H$2:$N$501,3,0),"-")</f>
        <v>M24-0405-333</v>
      </c>
      <c r="C999" s="25" t="str">
        <f>IFERROR(VLOOKUP($A999,'Grade 6'!$H$2:$N$501,4,0),"-")</f>
        <v/>
      </c>
      <c r="D999" s="25" t="str">
        <f>IFERROR(VLOOKUP($A999,'Grade 6'!$H$2:$N$501,5,0),"-")</f>
        <v/>
      </c>
      <c r="E999" s="25">
        <f>IFERROR(VLOOKUP($A999,'Grade 6'!$H$2:$N$501,6,0),"-")</f>
        <v>0</v>
      </c>
      <c r="F999" s="33">
        <f>IFERROR(VLOOKUP($A999,'Grade 6'!$H$2:$N$501,7,0),"-")</f>
        <v>0</v>
      </c>
      <c r="G999" s="6"/>
      <c r="H999" s="13">
        <f t="shared" si="131"/>
        <v>1</v>
      </c>
      <c r="I999" s="17"/>
      <c r="J999" s="14" t="str">
        <f t="shared" si="130"/>
        <v>K.M.A Boys Secondary School</v>
      </c>
      <c r="K999" s="13" t="s">
        <v>19</v>
      </c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>
        <f t="shared" si="129"/>
        <v>0</v>
      </c>
      <c r="W999" s="26"/>
      <c r="X999" s="26"/>
      <c r="Y999" s="6"/>
      <c r="Z999" s="20">
        <f t="shared" si="126"/>
        <v>0</v>
      </c>
      <c r="AA999" s="20"/>
      <c r="AB999" s="2">
        <f t="shared" si="127"/>
        <v>0</v>
      </c>
      <c r="AC999" s="2">
        <f t="shared" si="128"/>
        <v>10</v>
      </c>
      <c r="AD999" s="20">
        <f t="shared" si="132"/>
        <v>217</v>
      </c>
    </row>
    <row r="1000" spans="1:30" hidden="1" x14ac:dyDescent="0.35">
      <c r="A1000" s="13">
        <v>333</v>
      </c>
      <c r="B1000" s="25" t="str">
        <f>IFERROR(VLOOKUP($A1000,'Grade 6'!$H$2:$N$501,3,0),"-")</f>
        <v>M24-0405-333</v>
      </c>
      <c r="C1000" s="25" t="str">
        <f>IFERROR(VLOOKUP($A1000,'Grade 6'!$H$2:$N$501,4,0),"-")</f>
        <v/>
      </c>
      <c r="D1000" s="25" t="str">
        <f>IFERROR(VLOOKUP($A1000,'Grade 6'!$H$2:$N$501,5,0),"-")</f>
        <v/>
      </c>
      <c r="E1000" s="25">
        <f>IFERROR(VLOOKUP($A1000,'Grade 6'!$H$2:$N$501,6,0),"-")</f>
        <v>0</v>
      </c>
      <c r="F1000" s="33">
        <f>IFERROR(VLOOKUP($A1000,'Grade 6'!$H$2:$N$501,7,0),"-")</f>
        <v>0</v>
      </c>
      <c r="G1000" s="6"/>
      <c r="H1000" s="13">
        <f t="shared" si="131"/>
        <v>2</v>
      </c>
      <c r="I1000" s="17"/>
      <c r="J1000" s="14" t="str">
        <f t="shared" si="130"/>
        <v>K.M.A Boys Secondary School</v>
      </c>
      <c r="K1000" s="13" t="s">
        <v>19</v>
      </c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>
        <f t="shared" si="129"/>
        <v>0</v>
      </c>
      <c r="W1000" s="26"/>
      <c r="X1000" s="26"/>
      <c r="Y1000" s="6"/>
      <c r="Z1000" s="20">
        <f t="shared" si="126"/>
        <v>0</v>
      </c>
      <c r="AA1000" s="20"/>
      <c r="AB1000" s="2">
        <f t="shared" si="127"/>
        <v>0</v>
      </c>
      <c r="AC1000" s="2">
        <f t="shared" si="128"/>
        <v>10</v>
      </c>
      <c r="AD1000" s="20">
        <f t="shared" si="132"/>
        <v>217</v>
      </c>
    </row>
    <row r="1001" spans="1:30" hidden="1" x14ac:dyDescent="0.35">
      <c r="A1001" s="13">
        <v>333</v>
      </c>
      <c r="B1001" s="25" t="str">
        <f>IFERROR(VLOOKUP($A1001,'Grade 6'!$H$2:$N$501,3,0),"-")</f>
        <v>M24-0405-333</v>
      </c>
      <c r="C1001" s="25" t="str">
        <f>IFERROR(VLOOKUP($A1001,'Grade 6'!$H$2:$N$501,4,0),"-")</f>
        <v/>
      </c>
      <c r="D1001" s="25" t="str">
        <f>IFERROR(VLOOKUP($A1001,'Grade 6'!$H$2:$N$501,5,0),"-")</f>
        <v/>
      </c>
      <c r="E1001" s="25">
        <f>IFERROR(VLOOKUP($A1001,'Grade 6'!$H$2:$N$501,6,0),"-")</f>
        <v>0</v>
      </c>
      <c r="F1001" s="33">
        <f>IFERROR(VLOOKUP($A1001,'Grade 6'!$H$2:$N$501,7,0),"-")</f>
        <v>0</v>
      </c>
      <c r="G1001" s="6"/>
      <c r="H1001" s="13">
        <f t="shared" si="131"/>
        <v>3</v>
      </c>
      <c r="I1001" s="17"/>
      <c r="J1001" s="14" t="str">
        <f t="shared" si="130"/>
        <v>K.M.A Boys Secondary School</v>
      </c>
      <c r="K1001" s="13" t="s">
        <v>19</v>
      </c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>
        <f t="shared" si="129"/>
        <v>0</v>
      </c>
      <c r="W1001" s="26"/>
      <c r="X1001" s="26"/>
      <c r="Y1001" s="6"/>
      <c r="Z1001" s="20">
        <f t="shared" si="126"/>
        <v>0</v>
      </c>
      <c r="AA1001" s="20"/>
      <c r="AB1001" s="2">
        <f t="shared" si="127"/>
        <v>0</v>
      </c>
      <c r="AC1001" s="2">
        <f t="shared" si="128"/>
        <v>10</v>
      </c>
      <c r="AD1001" s="20">
        <f t="shared" si="132"/>
        <v>217</v>
      </c>
    </row>
    <row r="1002" spans="1:30" hidden="1" x14ac:dyDescent="0.35">
      <c r="A1002" s="13">
        <v>334</v>
      </c>
      <c r="B1002" s="25" t="str">
        <f>IFERROR(VLOOKUP($A1002,'Grade 6'!$H$2:$N$501,3,0),"-")</f>
        <v>M24-0405-334</v>
      </c>
      <c r="C1002" s="25" t="str">
        <f>IFERROR(VLOOKUP($A1002,'Grade 6'!$H$2:$N$501,4,0),"-")</f>
        <v/>
      </c>
      <c r="D1002" s="25" t="str">
        <f>IFERROR(VLOOKUP($A1002,'Grade 6'!$H$2:$N$501,5,0),"-")</f>
        <v/>
      </c>
      <c r="E1002" s="25">
        <f>IFERROR(VLOOKUP($A1002,'Grade 6'!$H$2:$N$501,6,0),"-")</f>
        <v>0</v>
      </c>
      <c r="F1002" s="33">
        <f>IFERROR(VLOOKUP($A1002,'Grade 6'!$H$2:$N$501,7,0),"-")</f>
        <v>0</v>
      </c>
      <c r="G1002" s="6"/>
      <c r="H1002" s="13">
        <f t="shared" si="131"/>
        <v>1</v>
      </c>
      <c r="I1002" s="17"/>
      <c r="J1002" s="14" t="str">
        <f t="shared" si="130"/>
        <v>K.M.A Boys Secondary School</v>
      </c>
      <c r="K1002" s="13" t="s">
        <v>19</v>
      </c>
      <c r="L1002" s="26"/>
      <c r="M1002" s="26"/>
      <c r="N1002" s="26"/>
      <c r="O1002" s="26"/>
      <c r="P1002" s="26"/>
      <c r="Q1002" s="26"/>
      <c r="R1002" s="26"/>
      <c r="S1002" s="26"/>
      <c r="T1002" s="26"/>
      <c r="U1002" s="26"/>
      <c r="V1002" s="26">
        <f t="shared" si="129"/>
        <v>0</v>
      </c>
      <c r="W1002" s="26"/>
      <c r="X1002" s="26"/>
      <c r="Y1002" s="6"/>
      <c r="Z1002" s="20">
        <f t="shared" si="126"/>
        <v>0</v>
      </c>
      <c r="AA1002" s="20"/>
      <c r="AB1002" s="2">
        <f t="shared" si="127"/>
        <v>0</v>
      </c>
      <c r="AC1002" s="2">
        <f t="shared" si="128"/>
        <v>10</v>
      </c>
      <c r="AD1002" s="20">
        <f t="shared" si="132"/>
        <v>217</v>
      </c>
    </row>
    <row r="1003" spans="1:30" hidden="1" x14ac:dyDescent="0.35">
      <c r="A1003" s="13">
        <v>334</v>
      </c>
      <c r="B1003" s="25" t="str">
        <f>IFERROR(VLOOKUP($A1003,'Grade 6'!$H$2:$N$501,3,0),"-")</f>
        <v>M24-0405-334</v>
      </c>
      <c r="C1003" s="25" t="str">
        <f>IFERROR(VLOOKUP($A1003,'Grade 6'!$H$2:$N$501,4,0),"-")</f>
        <v/>
      </c>
      <c r="D1003" s="25" t="str">
        <f>IFERROR(VLOOKUP($A1003,'Grade 6'!$H$2:$N$501,5,0),"-")</f>
        <v/>
      </c>
      <c r="E1003" s="25">
        <f>IFERROR(VLOOKUP($A1003,'Grade 6'!$H$2:$N$501,6,0),"-")</f>
        <v>0</v>
      </c>
      <c r="F1003" s="33">
        <f>IFERROR(VLOOKUP($A1003,'Grade 6'!$H$2:$N$501,7,0),"-")</f>
        <v>0</v>
      </c>
      <c r="G1003" s="6"/>
      <c r="H1003" s="13">
        <f t="shared" si="131"/>
        <v>2</v>
      </c>
      <c r="I1003" s="17"/>
      <c r="J1003" s="14" t="str">
        <f t="shared" si="130"/>
        <v>K.M.A Boys Secondary School</v>
      </c>
      <c r="K1003" s="13" t="s">
        <v>19</v>
      </c>
      <c r="L1003" s="26"/>
      <c r="M1003" s="26"/>
      <c r="N1003" s="26"/>
      <c r="O1003" s="26"/>
      <c r="P1003" s="26"/>
      <c r="Q1003" s="26"/>
      <c r="R1003" s="26"/>
      <c r="S1003" s="26"/>
      <c r="T1003" s="26"/>
      <c r="U1003" s="26"/>
      <c r="V1003" s="26">
        <f t="shared" si="129"/>
        <v>0</v>
      </c>
      <c r="W1003" s="26"/>
      <c r="X1003" s="26"/>
      <c r="Y1003" s="6"/>
      <c r="Z1003" s="20">
        <f t="shared" si="126"/>
        <v>0</v>
      </c>
      <c r="AA1003" s="20"/>
      <c r="AB1003" s="2">
        <f t="shared" si="127"/>
        <v>0</v>
      </c>
      <c r="AC1003" s="2">
        <f t="shared" si="128"/>
        <v>10</v>
      </c>
      <c r="AD1003" s="20">
        <f t="shared" si="132"/>
        <v>217</v>
      </c>
    </row>
    <row r="1004" spans="1:30" hidden="1" x14ac:dyDescent="0.35">
      <c r="A1004" s="13">
        <v>334</v>
      </c>
      <c r="B1004" s="25" t="str">
        <f>IFERROR(VLOOKUP($A1004,'Grade 6'!$H$2:$N$501,3,0),"-")</f>
        <v>M24-0405-334</v>
      </c>
      <c r="C1004" s="25" t="str">
        <f>IFERROR(VLOOKUP($A1004,'Grade 6'!$H$2:$N$501,4,0),"-")</f>
        <v/>
      </c>
      <c r="D1004" s="25" t="str">
        <f>IFERROR(VLOOKUP($A1004,'Grade 6'!$H$2:$N$501,5,0),"-")</f>
        <v/>
      </c>
      <c r="E1004" s="25">
        <f>IFERROR(VLOOKUP($A1004,'Grade 6'!$H$2:$N$501,6,0),"-")</f>
        <v>0</v>
      </c>
      <c r="F1004" s="33">
        <f>IFERROR(VLOOKUP($A1004,'Grade 6'!$H$2:$N$501,7,0),"-")</f>
        <v>0</v>
      </c>
      <c r="G1004" s="6"/>
      <c r="H1004" s="13">
        <f t="shared" si="131"/>
        <v>3</v>
      </c>
      <c r="I1004" s="17"/>
      <c r="J1004" s="14" t="str">
        <f t="shared" si="130"/>
        <v>K.M.A Boys Secondary School</v>
      </c>
      <c r="K1004" s="13" t="s">
        <v>19</v>
      </c>
      <c r="L1004" s="26"/>
      <c r="M1004" s="26"/>
      <c r="N1004" s="26"/>
      <c r="O1004" s="26"/>
      <c r="P1004" s="26"/>
      <c r="Q1004" s="26"/>
      <c r="R1004" s="26"/>
      <c r="S1004" s="26"/>
      <c r="T1004" s="26"/>
      <c r="U1004" s="26"/>
      <c r="V1004" s="26">
        <f t="shared" si="129"/>
        <v>0</v>
      </c>
      <c r="W1004" s="26"/>
      <c r="X1004" s="26"/>
      <c r="Y1004" s="6"/>
      <c r="Z1004" s="20">
        <f t="shared" si="126"/>
        <v>0</v>
      </c>
      <c r="AA1004" s="20"/>
      <c r="AB1004" s="2">
        <f t="shared" si="127"/>
        <v>0</v>
      </c>
      <c r="AC1004" s="2">
        <f t="shared" si="128"/>
        <v>10</v>
      </c>
      <c r="AD1004" s="20">
        <f t="shared" si="132"/>
        <v>217</v>
      </c>
    </row>
    <row r="1005" spans="1:30" hidden="1" x14ac:dyDescent="0.35">
      <c r="A1005" s="13">
        <v>335</v>
      </c>
      <c r="B1005" s="25" t="str">
        <f>IFERROR(VLOOKUP($A1005,'Grade 6'!$H$2:$N$501,3,0),"-")</f>
        <v>M24-0405-335</v>
      </c>
      <c r="C1005" s="25" t="str">
        <f>IFERROR(VLOOKUP($A1005,'Grade 6'!$H$2:$N$501,4,0),"-")</f>
        <v/>
      </c>
      <c r="D1005" s="25" t="str">
        <f>IFERROR(VLOOKUP($A1005,'Grade 6'!$H$2:$N$501,5,0),"-")</f>
        <v/>
      </c>
      <c r="E1005" s="25">
        <f>IFERROR(VLOOKUP($A1005,'Grade 6'!$H$2:$N$501,6,0),"-")</f>
        <v>0</v>
      </c>
      <c r="F1005" s="33">
        <f>IFERROR(VLOOKUP($A1005,'Grade 6'!$H$2:$N$501,7,0),"-")</f>
        <v>0</v>
      </c>
      <c r="G1005" s="6"/>
      <c r="H1005" s="13">
        <f t="shared" si="131"/>
        <v>1</v>
      </c>
      <c r="I1005" s="17"/>
      <c r="J1005" s="14" t="str">
        <f t="shared" si="130"/>
        <v>K.M.A Boys Secondary School</v>
      </c>
      <c r="K1005" s="13" t="s">
        <v>19</v>
      </c>
      <c r="L1005" s="26"/>
      <c r="M1005" s="26"/>
      <c r="N1005" s="26"/>
      <c r="O1005" s="26"/>
      <c r="P1005" s="26"/>
      <c r="Q1005" s="26"/>
      <c r="R1005" s="26"/>
      <c r="S1005" s="26"/>
      <c r="T1005" s="26"/>
      <c r="U1005" s="26"/>
      <c r="V1005" s="26">
        <f t="shared" si="129"/>
        <v>0</v>
      </c>
      <c r="W1005" s="26"/>
      <c r="X1005" s="26"/>
      <c r="Y1005" s="6"/>
      <c r="Z1005" s="20">
        <f t="shared" si="126"/>
        <v>0</v>
      </c>
      <c r="AA1005" s="20"/>
      <c r="AB1005" s="2">
        <f t="shared" si="127"/>
        <v>0</v>
      </c>
      <c r="AC1005" s="2">
        <f t="shared" si="128"/>
        <v>10</v>
      </c>
      <c r="AD1005" s="20">
        <f t="shared" si="132"/>
        <v>217</v>
      </c>
    </row>
    <row r="1006" spans="1:30" hidden="1" x14ac:dyDescent="0.35">
      <c r="A1006" s="13">
        <v>335</v>
      </c>
      <c r="B1006" s="25" t="str">
        <f>IFERROR(VLOOKUP($A1006,'Grade 6'!$H$2:$N$501,3,0),"-")</f>
        <v>M24-0405-335</v>
      </c>
      <c r="C1006" s="25" t="str">
        <f>IFERROR(VLOOKUP($A1006,'Grade 6'!$H$2:$N$501,4,0),"-")</f>
        <v/>
      </c>
      <c r="D1006" s="25" t="str">
        <f>IFERROR(VLOOKUP($A1006,'Grade 6'!$H$2:$N$501,5,0),"-")</f>
        <v/>
      </c>
      <c r="E1006" s="25">
        <f>IFERROR(VLOOKUP($A1006,'Grade 6'!$H$2:$N$501,6,0),"-")</f>
        <v>0</v>
      </c>
      <c r="F1006" s="33">
        <f>IFERROR(VLOOKUP($A1006,'Grade 6'!$H$2:$N$501,7,0),"-")</f>
        <v>0</v>
      </c>
      <c r="G1006" s="6"/>
      <c r="H1006" s="13">
        <f t="shared" si="131"/>
        <v>2</v>
      </c>
      <c r="I1006" s="17"/>
      <c r="J1006" s="14" t="str">
        <f t="shared" si="130"/>
        <v>K.M.A Boys Secondary School</v>
      </c>
      <c r="K1006" s="13" t="s">
        <v>19</v>
      </c>
      <c r="L1006" s="26"/>
      <c r="M1006" s="26"/>
      <c r="N1006" s="26"/>
      <c r="O1006" s="26"/>
      <c r="P1006" s="26"/>
      <c r="Q1006" s="26"/>
      <c r="R1006" s="26"/>
      <c r="S1006" s="26"/>
      <c r="T1006" s="26"/>
      <c r="U1006" s="26"/>
      <c r="V1006" s="26">
        <f t="shared" si="129"/>
        <v>0</v>
      </c>
      <c r="W1006" s="26"/>
      <c r="X1006" s="26"/>
      <c r="Y1006" s="6"/>
      <c r="Z1006" s="20">
        <f t="shared" si="126"/>
        <v>0</v>
      </c>
      <c r="AA1006" s="20"/>
      <c r="AB1006" s="2">
        <f t="shared" si="127"/>
        <v>0</v>
      </c>
      <c r="AC1006" s="2">
        <f t="shared" si="128"/>
        <v>10</v>
      </c>
      <c r="AD1006" s="20">
        <f t="shared" si="132"/>
        <v>217</v>
      </c>
    </row>
    <row r="1007" spans="1:30" hidden="1" x14ac:dyDescent="0.35">
      <c r="A1007" s="13">
        <v>335</v>
      </c>
      <c r="B1007" s="25" t="str">
        <f>IFERROR(VLOOKUP($A1007,'Grade 6'!$H$2:$N$501,3,0),"-")</f>
        <v>M24-0405-335</v>
      </c>
      <c r="C1007" s="25" t="str">
        <f>IFERROR(VLOOKUP($A1007,'Grade 6'!$H$2:$N$501,4,0),"-")</f>
        <v/>
      </c>
      <c r="D1007" s="25" t="str">
        <f>IFERROR(VLOOKUP($A1007,'Grade 6'!$H$2:$N$501,5,0),"-")</f>
        <v/>
      </c>
      <c r="E1007" s="25">
        <f>IFERROR(VLOOKUP($A1007,'Grade 6'!$H$2:$N$501,6,0),"-")</f>
        <v>0</v>
      </c>
      <c r="F1007" s="33">
        <f>IFERROR(VLOOKUP($A1007,'Grade 6'!$H$2:$N$501,7,0),"-")</f>
        <v>0</v>
      </c>
      <c r="G1007" s="6"/>
      <c r="H1007" s="13">
        <f t="shared" si="131"/>
        <v>3</v>
      </c>
      <c r="I1007" s="17"/>
      <c r="J1007" s="14" t="str">
        <f t="shared" si="130"/>
        <v>K.M.A Boys Secondary School</v>
      </c>
      <c r="K1007" s="13" t="s">
        <v>19</v>
      </c>
      <c r="L1007" s="26"/>
      <c r="M1007" s="26"/>
      <c r="N1007" s="26"/>
      <c r="O1007" s="26"/>
      <c r="P1007" s="26"/>
      <c r="Q1007" s="26"/>
      <c r="R1007" s="26"/>
      <c r="S1007" s="26"/>
      <c r="T1007" s="26"/>
      <c r="U1007" s="26"/>
      <c r="V1007" s="26">
        <f t="shared" si="129"/>
        <v>0</v>
      </c>
      <c r="W1007" s="26"/>
      <c r="X1007" s="26"/>
      <c r="Y1007" s="6"/>
      <c r="Z1007" s="20">
        <f t="shared" si="126"/>
        <v>0</v>
      </c>
      <c r="AA1007" s="20"/>
      <c r="AB1007" s="2">
        <f t="shared" si="127"/>
        <v>0</v>
      </c>
      <c r="AC1007" s="2">
        <f t="shared" si="128"/>
        <v>10</v>
      </c>
      <c r="AD1007" s="20">
        <f t="shared" si="132"/>
        <v>217</v>
      </c>
    </row>
    <row r="1008" spans="1:30" hidden="1" x14ac:dyDescent="0.35">
      <c r="A1008" s="13">
        <v>336</v>
      </c>
      <c r="B1008" s="25" t="str">
        <f>IFERROR(VLOOKUP($A1008,'Grade 6'!$H$2:$N$501,3,0),"-")</f>
        <v>M24-0405-336</v>
      </c>
      <c r="C1008" s="25" t="str">
        <f>IFERROR(VLOOKUP($A1008,'Grade 6'!$H$2:$N$501,4,0),"-")</f>
        <v/>
      </c>
      <c r="D1008" s="25" t="str">
        <f>IFERROR(VLOOKUP($A1008,'Grade 6'!$H$2:$N$501,5,0),"-")</f>
        <v/>
      </c>
      <c r="E1008" s="25">
        <f>IFERROR(VLOOKUP($A1008,'Grade 6'!$H$2:$N$501,6,0),"-")</f>
        <v>0</v>
      </c>
      <c r="F1008" s="33">
        <f>IFERROR(VLOOKUP($A1008,'Grade 6'!$H$2:$N$501,7,0),"-")</f>
        <v>0</v>
      </c>
      <c r="G1008" s="6"/>
      <c r="H1008" s="13">
        <f t="shared" si="131"/>
        <v>1</v>
      </c>
      <c r="I1008" s="17"/>
      <c r="J1008" s="14" t="str">
        <f t="shared" si="130"/>
        <v>K.M.A Boys Secondary School</v>
      </c>
      <c r="K1008" s="13" t="s">
        <v>19</v>
      </c>
      <c r="L1008" s="26"/>
      <c r="M1008" s="26"/>
      <c r="N1008" s="26"/>
      <c r="O1008" s="26"/>
      <c r="P1008" s="26"/>
      <c r="Q1008" s="26"/>
      <c r="R1008" s="26"/>
      <c r="S1008" s="26"/>
      <c r="T1008" s="26"/>
      <c r="U1008" s="26"/>
      <c r="V1008" s="26">
        <f t="shared" si="129"/>
        <v>0</v>
      </c>
      <c r="W1008" s="26"/>
      <c r="X1008" s="26"/>
      <c r="Y1008" s="6"/>
      <c r="Z1008" s="20">
        <f t="shared" si="126"/>
        <v>0</v>
      </c>
      <c r="AA1008" s="20"/>
      <c r="AB1008" s="2">
        <f t="shared" si="127"/>
        <v>0</v>
      </c>
      <c r="AC1008" s="2">
        <f t="shared" si="128"/>
        <v>10</v>
      </c>
      <c r="AD1008" s="20">
        <f t="shared" si="132"/>
        <v>217</v>
      </c>
    </row>
    <row r="1009" spans="1:30" hidden="1" x14ac:dyDescent="0.35">
      <c r="A1009" s="13">
        <v>336</v>
      </c>
      <c r="B1009" s="25" t="str">
        <f>IFERROR(VLOOKUP($A1009,'Grade 6'!$H$2:$N$501,3,0),"-")</f>
        <v>M24-0405-336</v>
      </c>
      <c r="C1009" s="25" t="str">
        <f>IFERROR(VLOOKUP($A1009,'Grade 6'!$H$2:$N$501,4,0),"-")</f>
        <v/>
      </c>
      <c r="D1009" s="25" t="str">
        <f>IFERROR(VLOOKUP($A1009,'Grade 6'!$H$2:$N$501,5,0),"-")</f>
        <v/>
      </c>
      <c r="E1009" s="25">
        <f>IFERROR(VLOOKUP($A1009,'Grade 6'!$H$2:$N$501,6,0),"-")</f>
        <v>0</v>
      </c>
      <c r="F1009" s="33">
        <f>IFERROR(VLOOKUP($A1009,'Grade 6'!$H$2:$N$501,7,0),"-")</f>
        <v>0</v>
      </c>
      <c r="G1009" s="6"/>
      <c r="H1009" s="13">
        <f t="shared" si="131"/>
        <v>2</v>
      </c>
      <c r="I1009" s="17"/>
      <c r="J1009" s="14" t="str">
        <f t="shared" si="130"/>
        <v>K.M.A Boys Secondary School</v>
      </c>
      <c r="K1009" s="13" t="s">
        <v>19</v>
      </c>
      <c r="L1009" s="26"/>
      <c r="M1009" s="26"/>
      <c r="N1009" s="26"/>
      <c r="O1009" s="26"/>
      <c r="P1009" s="26"/>
      <c r="Q1009" s="26"/>
      <c r="R1009" s="26"/>
      <c r="S1009" s="26"/>
      <c r="T1009" s="26"/>
      <c r="U1009" s="26"/>
      <c r="V1009" s="26">
        <f t="shared" si="129"/>
        <v>0</v>
      </c>
      <c r="W1009" s="26"/>
      <c r="X1009" s="26"/>
      <c r="Y1009" s="6"/>
      <c r="Z1009" s="20">
        <f t="shared" si="126"/>
        <v>0</v>
      </c>
      <c r="AA1009" s="20"/>
      <c r="AB1009" s="2">
        <f t="shared" si="127"/>
        <v>0</v>
      </c>
      <c r="AC1009" s="2">
        <f t="shared" si="128"/>
        <v>10</v>
      </c>
      <c r="AD1009" s="20">
        <f t="shared" si="132"/>
        <v>217</v>
      </c>
    </row>
    <row r="1010" spans="1:30" hidden="1" x14ac:dyDescent="0.35">
      <c r="A1010" s="13">
        <v>336</v>
      </c>
      <c r="B1010" s="25" t="str">
        <f>IFERROR(VLOOKUP($A1010,'Grade 6'!$H$2:$N$501,3,0),"-")</f>
        <v>M24-0405-336</v>
      </c>
      <c r="C1010" s="25" t="str">
        <f>IFERROR(VLOOKUP($A1010,'Grade 6'!$H$2:$N$501,4,0),"-")</f>
        <v/>
      </c>
      <c r="D1010" s="25" t="str">
        <f>IFERROR(VLOOKUP($A1010,'Grade 6'!$H$2:$N$501,5,0),"-")</f>
        <v/>
      </c>
      <c r="E1010" s="25">
        <f>IFERROR(VLOOKUP($A1010,'Grade 6'!$H$2:$N$501,6,0),"-")</f>
        <v>0</v>
      </c>
      <c r="F1010" s="33">
        <f>IFERROR(VLOOKUP($A1010,'Grade 6'!$H$2:$N$501,7,0),"-")</f>
        <v>0</v>
      </c>
      <c r="G1010" s="6"/>
      <c r="H1010" s="13">
        <f t="shared" si="131"/>
        <v>3</v>
      </c>
      <c r="I1010" s="17"/>
      <c r="J1010" s="14" t="str">
        <f t="shared" si="130"/>
        <v>K.M.A Boys Secondary School</v>
      </c>
      <c r="K1010" s="13" t="s">
        <v>19</v>
      </c>
      <c r="L1010" s="26"/>
      <c r="M1010" s="26"/>
      <c r="N1010" s="26"/>
      <c r="O1010" s="26"/>
      <c r="P1010" s="26"/>
      <c r="Q1010" s="26"/>
      <c r="R1010" s="26"/>
      <c r="S1010" s="26"/>
      <c r="T1010" s="26"/>
      <c r="U1010" s="26"/>
      <c r="V1010" s="26">
        <f t="shared" si="129"/>
        <v>0</v>
      </c>
      <c r="W1010" s="26"/>
      <c r="X1010" s="26"/>
      <c r="Y1010" s="6"/>
      <c r="Z1010" s="20">
        <f t="shared" si="126"/>
        <v>0</v>
      </c>
      <c r="AA1010" s="20"/>
      <c r="AB1010" s="2">
        <f t="shared" si="127"/>
        <v>0</v>
      </c>
      <c r="AC1010" s="2">
        <f t="shared" si="128"/>
        <v>10</v>
      </c>
      <c r="AD1010" s="20">
        <f t="shared" si="132"/>
        <v>217</v>
      </c>
    </row>
    <row r="1011" spans="1:30" hidden="1" x14ac:dyDescent="0.35">
      <c r="A1011" s="13">
        <v>337</v>
      </c>
      <c r="B1011" s="25" t="str">
        <f>IFERROR(VLOOKUP($A1011,'Grade 6'!$H$2:$N$501,3,0),"-")</f>
        <v>M24-0405-337</v>
      </c>
      <c r="C1011" s="25" t="str">
        <f>IFERROR(VLOOKUP($A1011,'Grade 6'!$H$2:$N$501,4,0),"-")</f>
        <v/>
      </c>
      <c r="D1011" s="25" t="str">
        <f>IFERROR(VLOOKUP($A1011,'Grade 6'!$H$2:$N$501,5,0),"-")</f>
        <v/>
      </c>
      <c r="E1011" s="25">
        <f>IFERROR(VLOOKUP($A1011,'Grade 6'!$H$2:$N$501,6,0),"-")</f>
        <v>0</v>
      </c>
      <c r="F1011" s="33">
        <f>IFERROR(VLOOKUP($A1011,'Grade 6'!$H$2:$N$501,7,0),"-")</f>
        <v>0</v>
      </c>
      <c r="G1011" s="6"/>
      <c r="H1011" s="13">
        <f t="shared" si="131"/>
        <v>1</v>
      </c>
      <c r="I1011" s="17"/>
      <c r="J1011" s="14" t="str">
        <f t="shared" si="130"/>
        <v>K.M.A Boys Secondary School</v>
      </c>
      <c r="K1011" s="13" t="s">
        <v>19</v>
      </c>
      <c r="L1011" s="26"/>
      <c r="M1011" s="26"/>
      <c r="N1011" s="26"/>
      <c r="O1011" s="26"/>
      <c r="P1011" s="26"/>
      <c r="Q1011" s="26"/>
      <c r="R1011" s="26"/>
      <c r="S1011" s="26"/>
      <c r="T1011" s="26"/>
      <c r="U1011" s="26"/>
      <c r="V1011" s="26">
        <f t="shared" si="129"/>
        <v>0</v>
      </c>
      <c r="W1011" s="26"/>
      <c r="X1011" s="26"/>
      <c r="Y1011" s="6"/>
      <c r="Z1011" s="20">
        <f t="shared" si="126"/>
        <v>0</v>
      </c>
      <c r="AA1011" s="20"/>
      <c r="AB1011" s="2">
        <f t="shared" ref="AB1011:AB1058" si="133">SUM(L1011:U1011)</f>
        <v>0</v>
      </c>
      <c r="AC1011" s="2">
        <f t="shared" ref="AC1011:AC1058" si="134">COUNTBLANK(L1011:U1011)</f>
        <v>10</v>
      </c>
      <c r="AD1011" s="20">
        <f t="shared" si="132"/>
        <v>217</v>
      </c>
    </row>
    <row r="1012" spans="1:30" hidden="1" x14ac:dyDescent="0.35">
      <c r="A1012" s="13">
        <v>337</v>
      </c>
      <c r="B1012" s="25" t="str">
        <f>IFERROR(VLOOKUP($A1012,'Grade 6'!$H$2:$N$501,3,0),"-")</f>
        <v>M24-0405-337</v>
      </c>
      <c r="C1012" s="25" t="str">
        <f>IFERROR(VLOOKUP($A1012,'Grade 6'!$H$2:$N$501,4,0),"-")</f>
        <v/>
      </c>
      <c r="D1012" s="25" t="str">
        <f>IFERROR(VLOOKUP($A1012,'Grade 6'!$H$2:$N$501,5,0),"-")</f>
        <v/>
      </c>
      <c r="E1012" s="25">
        <f>IFERROR(VLOOKUP($A1012,'Grade 6'!$H$2:$N$501,6,0),"-")</f>
        <v>0</v>
      </c>
      <c r="F1012" s="33">
        <f>IFERROR(VLOOKUP($A1012,'Grade 6'!$H$2:$N$501,7,0),"-")</f>
        <v>0</v>
      </c>
      <c r="G1012" s="6"/>
      <c r="H1012" s="13">
        <f t="shared" si="131"/>
        <v>2</v>
      </c>
      <c r="I1012" s="17"/>
      <c r="J1012" s="14" t="str">
        <f t="shared" si="130"/>
        <v>K.M.A Boys Secondary School</v>
      </c>
      <c r="K1012" s="13" t="s">
        <v>19</v>
      </c>
      <c r="L1012" s="26"/>
      <c r="M1012" s="26"/>
      <c r="N1012" s="26"/>
      <c r="O1012" s="26"/>
      <c r="P1012" s="26"/>
      <c r="Q1012" s="26"/>
      <c r="R1012" s="26"/>
      <c r="S1012" s="26"/>
      <c r="T1012" s="26"/>
      <c r="U1012" s="26"/>
      <c r="V1012" s="26">
        <f t="shared" ref="V1012:V1059" si="135">Z1012</f>
        <v>0</v>
      </c>
      <c r="W1012" s="26"/>
      <c r="X1012" s="26"/>
      <c r="Y1012" s="6"/>
      <c r="Z1012" s="20">
        <f t="shared" si="126"/>
        <v>0</v>
      </c>
      <c r="AA1012" s="20"/>
      <c r="AB1012" s="2">
        <f t="shared" si="133"/>
        <v>0</v>
      </c>
      <c r="AC1012" s="2">
        <f t="shared" si="134"/>
        <v>10</v>
      </c>
      <c r="AD1012" s="20">
        <f t="shared" si="132"/>
        <v>217</v>
      </c>
    </row>
    <row r="1013" spans="1:30" hidden="1" x14ac:dyDescent="0.35">
      <c r="A1013" s="13">
        <v>337</v>
      </c>
      <c r="B1013" s="25" t="str">
        <f>IFERROR(VLOOKUP($A1013,'Grade 6'!$H$2:$N$501,3,0),"-")</f>
        <v>M24-0405-337</v>
      </c>
      <c r="C1013" s="25" t="str">
        <f>IFERROR(VLOOKUP($A1013,'Grade 6'!$H$2:$N$501,4,0),"-")</f>
        <v/>
      </c>
      <c r="D1013" s="25" t="str">
        <f>IFERROR(VLOOKUP($A1013,'Grade 6'!$H$2:$N$501,5,0),"-")</f>
        <v/>
      </c>
      <c r="E1013" s="25">
        <f>IFERROR(VLOOKUP($A1013,'Grade 6'!$H$2:$N$501,6,0),"-")</f>
        <v>0</v>
      </c>
      <c r="F1013" s="33">
        <f>IFERROR(VLOOKUP($A1013,'Grade 6'!$H$2:$N$501,7,0),"-")</f>
        <v>0</v>
      </c>
      <c r="G1013" s="6"/>
      <c r="H1013" s="13">
        <f t="shared" si="131"/>
        <v>3</v>
      </c>
      <c r="I1013" s="17"/>
      <c r="J1013" s="14" t="str">
        <f t="shared" ref="J1013:J1060" si="136">IF($J$3="","",$J$3)</f>
        <v>K.M.A Boys Secondary School</v>
      </c>
      <c r="K1013" s="13" t="s">
        <v>19</v>
      </c>
      <c r="L1013" s="26"/>
      <c r="M1013" s="26"/>
      <c r="N1013" s="26"/>
      <c r="O1013" s="26"/>
      <c r="P1013" s="26"/>
      <c r="Q1013" s="26"/>
      <c r="R1013" s="26"/>
      <c r="S1013" s="26"/>
      <c r="T1013" s="26"/>
      <c r="U1013" s="26"/>
      <c r="V1013" s="26">
        <f t="shared" si="135"/>
        <v>0</v>
      </c>
      <c r="W1013" s="26"/>
      <c r="X1013" s="26"/>
      <c r="Y1013" s="6"/>
      <c r="Z1013" s="20">
        <f t="shared" si="126"/>
        <v>0</v>
      </c>
      <c r="AA1013" s="20"/>
      <c r="AB1013" s="2">
        <f t="shared" si="133"/>
        <v>0</v>
      </c>
      <c r="AC1013" s="2">
        <f t="shared" si="134"/>
        <v>10</v>
      </c>
      <c r="AD1013" s="20">
        <f t="shared" si="132"/>
        <v>217</v>
      </c>
    </row>
    <row r="1014" spans="1:30" hidden="1" x14ac:dyDescent="0.35">
      <c r="A1014" s="13">
        <v>338</v>
      </c>
      <c r="B1014" s="25" t="str">
        <f>IFERROR(VLOOKUP($A1014,'Grade 6'!$H$2:$N$501,3,0),"-")</f>
        <v>M24-0405-338</v>
      </c>
      <c r="C1014" s="25" t="str">
        <f>IFERROR(VLOOKUP($A1014,'Grade 6'!$H$2:$N$501,4,0),"-")</f>
        <v/>
      </c>
      <c r="D1014" s="25" t="str">
        <f>IFERROR(VLOOKUP($A1014,'Grade 6'!$H$2:$N$501,5,0),"-")</f>
        <v/>
      </c>
      <c r="E1014" s="25">
        <f>IFERROR(VLOOKUP($A1014,'Grade 6'!$H$2:$N$501,6,0),"-")</f>
        <v>0</v>
      </c>
      <c r="F1014" s="33">
        <f>IFERROR(VLOOKUP($A1014,'Grade 6'!$H$2:$N$501,7,0),"-")</f>
        <v>0</v>
      </c>
      <c r="G1014" s="6"/>
      <c r="H1014" s="13">
        <f t="shared" si="131"/>
        <v>1</v>
      </c>
      <c r="I1014" s="17"/>
      <c r="J1014" s="14" t="str">
        <f t="shared" si="136"/>
        <v>K.M.A Boys Secondary School</v>
      </c>
      <c r="K1014" s="13" t="s">
        <v>19</v>
      </c>
      <c r="L1014" s="26"/>
      <c r="M1014" s="26"/>
      <c r="N1014" s="26"/>
      <c r="O1014" s="26"/>
      <c r="P1014" s="26"/>
      <c r="Q1014" s="26"/>
      <c r="R1014" s="26"/>
      <c r="S1014" s="26"/>
      <c r="T1014" s="26"/>
      <c r="U1014" s="26"/>
      <c r="V1014" s="26">
        <f t="shared" si="135"/>
        <v>0</v>
      </c>
      <c r="W1014" s="26"/>
      <c r="X1014" s="26"/>
      <c r="Y1014" s="6"/>
      <c r="Z1014" s="20">
        <f t="shared" si="126"/>
        <v>0</v>
      </c>
      <c r="AA1014" s="20"/>
      <c r="AB1014" s="2">
        <f t="shared" si="133"/>
        <v>0</v>
      </c>
      <c r="AC1014" s="2">
        <f t="shared" si="134"/>
        <v>10</v>
      </c>
      <c r="AD1014" s="20">
        <f t="shared" si="132"/>
        <v>217</v>
      </c>
    </row>
    <row r="1015" spans="1:30" hidden="1" x14ac:dyDescent="0.35">
      <c r="A1015" s="13">
        <v>338</v>
      </c>
      <c r="B1015" s="25" t="str">
        <f>IFERROR(VLOOKUP($A1015,'Grade 6'!$H$2:$N$501,3,0),"-")</f>
        <v>M24-0405-338</v>
      </c>
      <c r="C1015" s="25" t="str">
        <f>IFERROR(VLOOKUP($A1015,'Grade 6'!$H$2:$N$501,4,0),"-")</f>
        <v/>
      </c>
      <c r="D1015" s="25" t="str">
        <f>IFERROR(VLOOKUP($A1015,'Grade 6'!$H$2:$N$501,5,0),"-")</f>
        <v/>
      </c>
      <c r="E1015" s="25">
        <f>IFERROR(VLOOKUP($A1015,'Grade 6'!$H$2:$N$501,6,0),"-")</f>
        <v>0</v>
      </c>
      <c r="F1015" s="33">
        <f>IFERROR(VLOOKUP($A1015,'Grade 6'!$H$2:$N$501,7,0),"-")</f>
        <v>0</v>
      </c>
      <c r="G1015" s="6"/>
      <c r="H1015" s="13">
        <f t="shared" si="131"/>
        <v>2</v>
      </c>
      <c r="I1015" s="17"/>
      <c r="J1015" s="14" t="str">
        <f t="shared" si="136"/>
        <v>K.M.A Boys Secondary School</v>
      </c>
      <c r="K1015" s="13" t="s">
        <v>19</v>
      </c>
      <c r="L1015" s="26"/>
      <c r="M1015" s="26"/>
      <c r="N1015" s="26"/>
      <c r="O1015" s="26"/>
      <c r="P1015" s="26"/>
      <c r="Q1015" s="26"/>
      <c r="R1015" s="26"/>
      <c r="S1015" s="26"/>
      <c r="T1015" s="26"/>
      <c r="U1015" s="26"/>
      <c r="V1015" s="26">
        <f t="shared" si="135"/>
        <v>0</v>
      </c>
      <c r="W1015" s="26"/>
      <c r="X1015" s="26"/>
      <c r="Y1015" s="6"/>
      <c r="Z1015" s="20">
        <f t="shared" si="126"/>
        <v>0</v>
      </c>
      <c r="AA1015" s="20"/>
      <c r="AB1015" s="2">
        <f t="shared" si="133"/>
        <v>0</v>
      </c>
      <c r="AC1015" s="2">
        <f t="shared" si="134"/>
        <v>10</v>
      </c>
      <c r="AD1015" s="20">
        <f t="shared" si="132"/>
        <v>217</v>
      </c>
    </row>
    <row r="1016" spans="1:30" hidden="1" x14ac:dyDescent="0.35">
      <c r="A1016" s="13">
        <v>338</v>
      </c>
      <c r="B1016" s="25" t="str">
        <f>IFERROR(VLOOKUP($A1016,'Grade 6'!$H$2:$N$501,3,0),"-")</f>
        <v>M24-0405-338</v>
      </c>
      <c r="C1016" s="25" t="str">
        <f>IFERROR(VLOOKUP($A1016,'Grade 6'!$H$2:$N$501,4,0),"-")</f>
        <v/>
      </c>
      <c r="D1016" s="25" t="str">
        <f>IFERROR(VLOOKUP($A1016,'Grade 6'!$H$2:$N$501,5,0),"-")</f>
        <v/>
      </c>
      <c r="E1016" s="25">
        <f>IFERROR(VLOOKUP($A1016,'Grade 6'!$H$2:$N$501,6,0),"-")</f>
        <v>0</v>
      </c>
      <c r="F1016" s="33">
        <f>IFERROR(VLOOKUP($A1016,'Grade 6'!$H$2:$N$501,7,0),"-")</f>
        <v>0</v>
      </c>
      <c r="G1016" s="6"/>
      <c r="H1016" s="13">
        <f t="shared" si="131"/>
        <v>3</v>
      </c>
      <c r="I1016" s="17"/>
      <c r="J1016" s="14" t="str">
        <f t="shared" si="136"/>
        <v>K.M.A Boys Secondary School</v>
      </c>
      <c r="K1016" s="13" t="s">
        <v>19</v>
      </c>
      <c r="L1016" s="26"/>
      <c r="M1016" s="26"/>
      <c r="N1016" s="26"/>
      <c r="O1016" s="26"/>
      <c r="P1016" s="26"/>
      <c r="Q1016" s="26"/>
      <c r="R1016" s="26"/>
      <c r="S1016" s="26"/>
      <c r="T1016" s="26"/>
      <c r="U1016" s="26"/>
      <c r="V1016" s="26">
        <f t="shared" si="135"/>
        <v>0</v>
      </c>
      <c r="W1016" s="26"/>
      <c r="X1016" s="26"/>
      <c r="Y1016" s="6"/>
      <c r="Z1016" s="20">
        <f t="shared" si="126"/>
        <v>0</v>
      </c>
      <c r="AA1016" s="20"/>
      <c r="AB1016" s="2">
        <f t="shared" si="133"/>
        <v>0</v>
      </c>
      <c r="AC1016" s="2">
        <f t="shared" si="134"/>
        <v>10</v>
      </c>
      <c r="AD1016" s="20">
        <f t="shared" si="132"/>
        <v>217</v>
      </c>
    </row>
    <row r="1017" spans="1:30" hidden="1" x14ac:dyDescent="0.35">
      <c r="A1017" s="13">
        <v>339</v>
      </c>
      <c r="B1017" s="25" t="str">
        <f>IFERROR(VLOOKUP($A1017,'Grade 6'!$H$2:$N$501,3,0),"-")</f>
        <v>M24-0405-339</v>
      </c>
      <c r="C1017" s="25" t="str">
        <f>IFERROR(VLOOKUP($A1017,'Grade 6'!$H$2:$N$501,4,0),"-")</f>
        <v/>
      </c>
      <c r="D1017" s="25" t="str">
        <f>IFERROR(VLOOKUP($A1017,'Grade 6'!$H$2:$N$501,5,0),"-")</f>
        <v/>
      </c>
      <c r="E1017" s="25">
        <f>IFERROR(VLOOKUP($A1017,'Grade 6'!$H$2:$N$501,6,0),"-")</f>
        <v>0</v>
      </c>
      <c r="F1017" s="33">
        <f>IFERROR(VLOOKUP($A1017,'Grade 6'!$H$2:$N$501,7,0),"-")</f>
        <v>0</v>
      </c>
      <c r="G1017" s="6"/>
      <c r="H1017" s="13">
        <f t="shared" si="131"/>
        <v>1</v>
      </c>
      <c r="I1017" s="17"/>
      <c r="J1017" s="14" t="str">
        <f t="shared" si="136"/>
        <v>K.M.A Boys Secondary School</v>
      </c>
      <c r="K1017" s="13" t="s">
        <v>19</v>
      </c>
      <c r="L1017" s="26"/>
      <c r="M1017" s="26"/>
      <c r="N1017" s="26"/>
      <c r="O1017" s="26"/>
      <c r="P1017" s="26"/>
      <c r="Q1017" s="26"/>
      <c r="R1017" s="26"/>
      <c r="S1017" s="26"/>
      <c r="T1017" s="26"/>
      <c r="U1017" s="26"/>
      <c r="V1017" s="26">
        <f t="shared" si="135"/>
        <v>0</v>
      </c>
      <c r="W1017" s="26"/>
      <c r="X1017" s="26"/>
      <c r="Y1017" s="6"/>
      <c r="Z1017" s="20">
        <f t="shared" si="126"/>
        <v>0</v>
      </c>
      <c r="AA1017" s="20"/>
      <c r="AB1017" s="2">
        <f t="shared" si="133"/>
        <v>0</v>
      </c>
      <c r="AC1017" s="2">
        <f t="shared" si="134"/>
        <v>10</v>
      </c>
      <c r="AD1017" s="20">
        <f t="shared" si="132"/>
        <v>217</v>
      </c>
    </row>
    <row r="1018" spans="1:30" hidden="1" x14ac:dyDescent="0.35">
      <c r="A1018" s="13">
        <v>339</v>
      </c>
      <c r="B1018" s="25" t="str">
        <f>IFERROR(VLOOKUP($A1018,'Grade 6'!$H$2:$N$501,3,0),"-")</f>
        <v>M24-0405-339</v>
      </c>
      <c r="C1018" s="25" t="str">
        <f>IFERROR(VLOOKUP($A1018,'Grade 6'!$H$2:$N$501,4,0),"-")</f>
        <v/>
      </c>
      <c r="D1018" s="25" t="str">
        <f>IFERROR(VLOOKUP($A1018,'Grade 6'!$H$2:$N$501,5,0),"-")</f>
        <v/>
      </c>
      <c r="E1018" s="25">
        <f>IFERROR(VLOOKUP($A1018,'Grade 6'!$H$2:$N$501,6,0),"-")</f>
        <v>0</v>
      </c>
      <c r="F1018" s="33">
        <f>IFERROR(VLOOKUP($A1018,'Grade 6'!$H$2:$N$501,7,0),"-")</f>
        <v>0</v>
      </c>
      <c r="G1018" s="6"/>
      <c r="H1018" s="13">
        <f t="shared" si="131"/>
        <v>2</v>
      </c>
      <c r="I1018" s="17"/>
      <c r="J1018" s="14" t="str">
        <f t="shared" si="136"/>
        <v>K.M.A Boys Secondary School</v>
      </c>
      <c r="K1018" s="13" t="s">
        <v>19</v>
      </c>
      <c r="L1018" s="26"/>
      <c r="M1018" s="26"/>
      <c r="N1018" s="26"/>
      <c r="O1018" s="26"/>
      <c r="P1018" s="26"/>
      <c r="Q1018" s="26"/>
      <c r="R1018" s="26"/>
      <c r="S1018" s="26"/>
      <c r="T1018" s="26"/>
      <c r="U1018" s="26"/>
      <c r="V1018" s="26">
        <f t="shared" si="135"/>
        <v>0</v>
      </c>
      <c r="W1018" s="26"/>
      <c r="X1018" s="26"/>
      <c r="Y1018" s="6"/>
      <c r="Z1018" s="20">
        <f t="shared" si="126"/>
        <v>0</v>
      </c>
      <c r="AA1018" s="20"/>
      <c r="AB1018" s="2">
        <f t="shared" si="133"/>
        <v>0</v>
      </c>
      <c r="AC1018" s="2">
        <f t="shared" si="134"/>
        <v>10</v>
      </c>
      <c r="AD1018" s="20">
        <f t="shared" si="132"/>
        <v>217</v>
      </c>
    </row>
    <row r="1019" spans="1:30" hidden="1" x14ac:dyDescent="0.35">
      <c r="A1019" s="13">
        <v>339</v>
      </c>
      <c r="B1019" s="25" t="str">
        <f>IFERROR(VLOOKUP($A1019,'Grade 6'!$H$2:$N$501,3,0),"-")</f>
        <v>M24-0405-339</v>
      </c>
      <c r="C1019" s="25" t="str">
        <f>IFERROR(VLOOKUP($A1019,'Grade 6'!$H$2:$N$501,4,0),"-")</f>
        <v/>
      </c>
      <c r="D1019" s="25" t="str">
        <f>IFERROR(VLOOKUP($A1019,'Grade 6'!$H$2:$N$501,5,0),"-")</f>
        <v/>
      </c>
      <c r="E1019" s="25">
        <f>IFERROR(VLOOKUP($A1019,'Grade 6'!$H$2:$N$501,6,0),"-")</f>
        <v>0</v>
      </c>
      <c r="F1019" s="33">
        <f>IFERROR(VLOOKUP($A1019,'Grade 6'!$H$2:$N$501,7,0),"-")</f>
        <v>0</v>
      </c>
      <c r="G1019" s="6"/>
      <c r="H1019" s="13">
        <f t="shared" si="131"/>
        <v>3</v>
      </c>
      <c r="I1019" s="17"/>
      <c r="J1019" s="14" t="str">
        <f t="shared" si="136"/>
        <v>K.M.A Boys Secondary School</v>
      </c>
      <c r="K1019" s="13" t="s">
        <v>19</v>
      </c>
      <c r="L1019" s="26"/>
      <c r="M1019" s="26"/>
      <c r="N1019" s="26"/>
      <c r="O1019" s="26"/>
      <c r="P1019" s="26"/>
      <c r="Q1019" s="26"/>
      <c r="R1019" s="26"/>
      <c r="S1019" s="26"/>
      <c r="T1019" s="26"/>
      <c r="U1019" s="26"/>
      <c r="V1019" s="26">
        <f t="shared" si="135"/>
        <v>0</v>
      </c>
      <c r="W1019" s="26"/>
      <c r="X1019" s="26"/>
      <c r="Y1019" s="6"/>
      <c r="Z1019" s="20">
        <f t="shared" si="126"/>
        <v>0</v>
      </c>
      <c r="AA1019" s="20"/>
      <c r="AB1019" s="2">
        <f t="shared" si="133"/>
        <v>0</v>
      </c>
      <c r="AC1019" s="2">
        <f t="shared" si="134"/>
        <v>10</v>
      </c>
      <c r="AD1019" s="20">
        <f t="shared" si="132"/>
        <v>217</v>
      </c>
    </row>
    <row r="1020" spans="1:30" hidden="1" x14ac:dyDescent="0.35">
      <c r="A1020" s="13">
        <v>340</v>
      </c>
      <c r="B1020" s="25" t="str">
        <f>IFERROR(VLOOKUP($A1020,'Grade 6'!$H$2:$N$501,3,0),"-")</f>
        <v>M24-0405-340</v>
      </c>
      <c r="C1020" s="25" t="str">
        <f>IFERROR(VLOOKUP($A1020,'Grade 6'!$H$2:$N$501,4,0),"-")</f>
        <v/>
      </c>
      <c r="D1020" s="25" t="str">
        <f>IFERROR(VLOOKUP($A1020,'Grade 6'!$H$2:$N$501,5,0),"-")</f>
        <v/>
      </c>
      <c r="E1020" s="25">
        <f>IFERROR(VLOOKUP($A1020,'Grade 6'!$H$2:$N$501,6,0),"-")</f>
        <v>0</v>
      </c>
      <c r="F1020" s="33">
        <f>IFERROR(VLOOKUP($A1020,'Grade 6'!$H$2:$N$501,7,0),"-")</f>
        <v>0</v>
      </c>
      <c r="G1020" s="6"/>
      <c r="H1020" s="13">
        <f t="shared" si="131"/>
        <v>1</v>
      </c>
      <c r="I1020" s="17"/>
      <c r="J1020" s="14" t="str">
        <f t="shared" si="136"/>
        <v>K.M.A Boys Secondary School</v>
      </c>
      <c r="K1020" s="13" t="s">
        <v>19</v>
      </c>
      <c r="L1020" s="26"/>
      <c r="M1020" s="26"/>
      <c r="N1020" s="26"/>
      <c r="O1020" s="26"/>
      <c r="P1020" s="26"/>
      <c r="Q1020" s="26"/>
      <c r="R1020" s="26"/>
      <c r="S1020" s="26"/>
      <c r="T1020" s="26"/>
      <c r="U1020" s="26"/>
      <c r="V1020" s="26">
        <f t="shared" si="135"/>
        <v>0</v>
      </c>
      <c r="W1020" s="26"/>
      <c r="X1020" s="26"/>
      <c r="Y1020" s="6"/>
      <c r="Z1020" s="20">
        <f t="shared" si="126"/>
        <v>0</v>
      </c>
      <c r="AA1020" s="20"/>
      <c r="AB1020" s="2">
        <f t="shared" si="133"/>
        <v>0</v>
      </c>
      <c r="AC1020" s="2">
        <f t="shared" si="134"/>
        <v>10</v>
      </c>
      <c r="AD1020" s="20">
        <f t="shared" si="132"/>
        <v>217</v>
      </c>
    </row>
    <row r="1021" spans="1:30" hidden="1" x14ac:dyDescent="0.35">
      <c r="A1021" s="13">
        <v>340</v>
      </c>
      <c r="B1021" s="25" t="str">
        <f>IFERROR(VLOOKUP($A1021,'Grade 6'!$H$2:$N$501,3,0),"-")</f>
        <v>M24-0405-340</v>
      </c>
      <c r="C1021" s="25" t="str">
        <f>IFERROR(VLOOKUP($A1021,'Grade 6'!$H$2:$N$501,4,0),"-")</f>
        <v/>
      </c>
      <c r="D1021" s="25" t="str">
        <f>IFERROR(VLOOKUP($A1021,'Grade 6'!$H$2:$N$501,5,0),"-")</f>
        <v/>
      </c>
      <c r="E1021" s="25">
        <f>IFERROR(VLOOKUP($A1021,'Grade 6'!$H$2:$N$501,6,0),"-")</f>
        <v>0</v>
      </c>
      <c r="F1021" s="33">
        <f>IFERROR(VLOOKUP($A1021,'Grade 6'!$H$2:$N$501,7,0),"-")</f>
        <v>0</v>
      </c>
      <c r="G1021" s="6"/>
      <c r="H1021" s="13">
        <f t="shared" si="131"/>
        <v>2</v>
      </c>
      <c r="I1021" s="17"/>
      <c r="J1021" s="14" t="str">
        <f t="shared" si="136"/>
        <v>K.M.A Boys Secondary School</v>
      </c>
      <c r="K1021" s="13" t="s">
        <v>19</v>
      </c>
      <c r="L1021" s="26"/>
      <c r="M1021" s="26"/>
      <c r="N1021" s="26"/>
      <c r="O1021" s="26"/>
      <c r="P1021" s="26"/>
      <c r="Q1021" s="26"/>
      <c r="R1021" s="26"/>
      <c r="S1021" s="26"/>
      <c r="T1021" s="26"/>
      <c r="U1021" s="26"/>
      <c r="V1021" s="26">
        <f t="shared" si="135"/>
        <v>0</v>
      </c>
      <c r="W1021" s="26"/>
      <c r="X1021" s="26"/>
      <c r="Y1021" s="6"/>
      <c r="Z1021" s="20">
        <f t="shared" si="126"/>
        <v>0</v>
      </c>
      <c r="AA1021" s="20"/>
      <c r="AB1021" s="2">
        <f t="shared" si="133"/>
        <v>0</v>
      </c>
      <c r="AC1021" s="2">
        <f t="shared" si="134"/>
        <v>10</v>
      </c>
      <c r="AD1021" s="20">
        <f t="shared" si="132"/>
        <v>217</v>
      </c>
    </row>
    <row r="1022" spans="1:30" hidden="1" x14ac:dyDescent="0.35">
      <c r="A1022" s="13">
        <v>340</v>
      </c>
      <c r="B1022" s="25" t="str">
        <f>IFERROR(VLOOKUP($A1022,'Grade 6'!$H$2:$N$501,3,0),"-")</f>
        <v>M24-0405-340</v>
      </c>
      <c r="C1022" s="25" t="str">
        <f>IFERROR(VLOOKUP($A1022,'Grade 6'!$H$2:$N$501,4,0),"-")</f>
        <v/>
      </c>
      <c r="D1022" s="25" t="str">
        <f>IFERROR(VLOOKUP($A1022,'Grade 6'!$H$2:$N$501,5,0),"-")</f>
        <v/>
      </c>
      <c r="E1022" s="25">
        <f>IFERROR(VLOOKUP($A1022,'Grade 6'!$H$2:$N$501,6,0),"-")</f>
        <v>0</v>
      </c>
      <c r="F1022" s="33">
        <f>IFERROR(VLOOKUP($A1022,'Grade 6'!$H$2:$N$501,7,0),"-")</f>
        <v>0</v>
      </c>
      <c r="G1022" s="6"/>
      <c r="H1022" s="13">
        <f t="shared" si="131"/>
        <v>3</v>
      </c>
      <c r="I1022" s="17"/>
      <c r="J1022" s="14" t="str">
        <f t="shared" si="136"/>
        <v>K.M.A Boys Secondary School</v>
      </c>
      <c r="K1022" s="13" t="s">
        <v>19</v>
      </c>
      <c r="L1022" s="26"/>
      <c r="M1022" s="26"/>
      <c r="N1022" s="26"/>
      <c r="O1022" s="26"/>
      <c r="P1022" s="26"/>
      <c r="Q1022" s="26"/>
      <c r="R1022" s="26"/>
      <c r="S1022" s="26"/>
      <c r="T1022" s="26"/>
      <c r="U1022" s="26"/>
      <c r="V1022" s="26">
        <f t="shared" si="135"/>
        <v>0</v>
      </c>
      <c r="W1022" s="26"/>
      <c r="X1022" s="26"/>
      <c r="Y1022" s="6"/>
      <c r="Z1022" s="20">
        <f t="shared" si="126"/>
        <v>0</v>
      </c>
      <c r="AA1022" s="20"/>
      <c r="AB1022" s="2">
        <f t="shared" si="133"/>
        <v>0</v>
      </c>
      <c r="AC1022" s="2">
        <f t="shared" si="134"/>
        <v>10</v>
      </c>
      <c r="AD1022" s="20">
        <f t="shared" si="132"/>
        <v>217</v>
      </c>
    </row>
    <row r="1023" spans="1:30" hidden="1" x14ac:dyDescent="0.35">
      <c r="A1023" s="13">
        <v>341</v>
      </c>
      <c r="B1023" s="25" t="str">
        <f>IFERROR(VLOOKUP($A1023,'Grade 6'!$H$2:$N$501,3,0),"-")</f>
        <v>M24-0405-341</v>
      </c>
      <c r="C1023" s="25" t="str">
        <f>IFERROR(VLOOKUP($A1023,'Grade 6'!$H$2:$N$501,4,0),"-")</f>
        <v/>
      </c>
      <c r="D1023" s="25" t="str">
        <f>IFERROR(VLOOKUP($A1023,'Grade 6'!$H$2:$N$501,5,0),"-")</f>
        <v/>
      </c>
      <c r="E1023" s="25">
        <f>IFERROR(VLOOKUP($A1023,'Grade 6'!$H$2:$N$501,6,0),"-")</f>
        <v>0</v>
      </c>
      <c r="F1023" s="33">
        <f>IFERROR(VLOOKUP($A1023,'Grade 6'!$H$2:$N$501,7,0),"-")</f>
        <v>0</v>
      </c>
      <c r="G1023" s="6"/>
      <c r="H1023" s="13">
        <f t="shared" si="131"/>
        <v>1</v>
      </c>
      <c r="I1023" s="17"/>
      <c r="J1023" s="14" t="str">
        <f t="shared" si="136"/>
        <v>K.M.A Boys Secondary School</v>
      </c>
      <c r="K1023" s="13" t="s">
        <v>19</v>
      </c>
      <c r="L1023" s="26"/>
      <c r="M1023" s="26"/>
      <c r="N1023" s="26"/>
      <c r="O1023" s="26"/>
      <c r="P1023" s="26"/>
      <c r="Q1023" s="26"/>
      <c r="R1023" s="26"/>
      <c r="S1023" s="26"/>
      <c r="T1023" s="26"/>
      <c r="U1023" s="26"/>
      <c r="V1023" s="26">
        <f t="shared" si="135"/>
        <v>0</v>
      </c>
      <c r="W1023" s="26"/>
      <c r="X1023" s="26"/>
      <c r="Y1023" s="6"/>
      <c r="Z1023" s="20">
        <f t="shared" si="126"/>
        <v>0</v>
      </c>
      <c r="AA1023" s="20"/>
      <c r="AB1023" s="2">
        <f t="shared" si="133"/>
        <v>0</v>
      </c>
      <c r="AC1023" s="2">
        <f t="shared" si="134"/>
        <v>10</v>
      </c>
      <c r="AD1023" s="20">
        <f t="shared" si="132"/>
        <v>217</v>
      </c>
    </row>
    <row r="1024" spans="1:30" hidden="1" x14ac:dyDescent="0.35">
      <c r="A1024" s="13">
        <v>341</v>
      </c>
      <c r="B1024" s="25" t="str">
        <f>IFERROR(VLOOKUP($A1024,'Grade 6'!$H$2:$N$501,3,0),"-")</f>
        <v>M24-0405-341</v>
      </c>
      <c r="C1024" s="25" t="str">
        <f>IFERROR(VLOOKUP($A1024,'Grade 6'!$H$2:$N$501,4,0),"-")</f>
        <v/>
      </c>
      <c r="D1024" s="25" t="str">
        <f>IFERROR(VLOOKUP($A1024,'Grade 6'!$H$2:$N$501,5,0),"-")</f>
        <v/>
      </c>
      <c r="E1024" s="25">
        <f>IFERROR(VLOOKUP($A1024,'Grade 6'!$H$2:$N$501,6,0),"-")</f>
        <v>0</v>
      </c>
      <c r="F1024" s="33">
        <f>IFERROR(VLOOKUP($A1024,'Grade 6'!$H$2:$N$501,7,0),"-")</f>
        <v>0</v>
      </c>
      <c r="G1024" s="6"/>
      <c r="H1024" s="13">
        <f t="shared" si="131"/>
        <v>2</v>
      </c>
      <c r="I1024" s="17"/>
      <c r="J1024" s="14" t="str">
        <f t="shared" si="136"/>
        <v>K.M.A Boys Secondary School</v>
      </c>
      <c r="K1024" s="13" t="s">
        <v>19</v>
      </c>
      <c r="L1024" s="26"/>
      <c r="M1024" s="26"/>
      <c r="N1024" s="26"/>
      <c r="O1024" s="26"/>
      <c r="P1024" s="26"/>
      <c r="Q1024" s="26"/>
      <c r="R1024" s="26"/>
      <c r="S1024" s="26"/>
      <c r="T1024" s="26"/>
      <c r="U1024" s="26"/>
      <c r="V1024" s="26">
        <f t="shared" si="135"/>
        <v>0</v>
      </c>
      <c r="W1024" s="26"/>
      <c r="X1024" s="26"/>
      <c r="Y1024" s="6"/>
      <c r="Z1024" s="20">
        <f t="shared" si="126"/>
        <v>0</v>
      </c>
      <c r="AA1024" s="20"/>
      <c r="AB1024" s="2">
        <f t="shared" si="133"/>
        <v>0</v>
      </c>
      <c r="AC1024" s="2">
        <f t="shared" si="134"/>
        <v>10</v>
      </c>
      <c r="AD1024" s="20">
        <f t="shared" si="132"/>
        <v>217</v>
      </c>
    </row>
    <row r="1025" spans="1:30" hidden="1" x14ac:dyDescent="0.35">
      <c r="A1025" s="13">
        <v>341</v>
      </c>
      <c r="B1025" s="25" t="str">
        <f>IFERROR(VLOOKUP($A1025,'Grade 6'!$H$2:$N$501,3,0),"-")</f>
        <v>M24-0405-341</v>
      </c>
      <c r="C1025" s="25" t="str">
        <f>IFERROR(VLOOKUP($A1025,'Grade 6'!$H$2:$N$501,4,0),"-")</f>
        <v/>
      </c>
      <c r="D1025" s="25" t="str">
        <f>IFERROR(VLOOKUP($A1025,'Grade 6'!$H$2:$N$501,5,0),"-")</f>
        <v/>
      </c>
      <c r="E1025" s="25">
        <f>IFERROR(VLOOKUP($A1025,'Grade 6'!$H$2:$N$501,6,0),"-")</f>
        <v>0</v>
      </c>
      <c r="F1025" s="33">
        <f>IFERROR(VLOOKUP($A1025,'Grade 6'!$H$2:$N$501,7,0),"-")</f>
        <v>0</v>
      </c>
      <c r="G1025" s="6"/>
      <c r="H1025" s="13">
        <f t="shared" si="131"/>
        <v>3</v>
      </c>
      <c r="I1025" s="17"/>
      <c r="J1025" s="14" t="str">
        <f t="shared" si="136"/>
        <v>K.M.A Boys Secondary School</v>
      </c>
      <c r="K1025" s="13" t="s">
        <v>19</v>
      </c>
      <c r="L1025" s="26"/>
      <c r="M1025" s="26"/>
      <c r="N1025" s="26"/>
      <c r="O1025" s="26"/>
      <c r="P1025" s="26"/>
      <c r="Q1025" s="26"/>
      <c r="R1025" s="26"/>
      <c r="S1025" s="26"/>
      <c r="T1025" s="26"/>
      <c r="U1025" s="26"/>
      <c r="V1025" s="26">
        <f t="shared" si="135"/>
        <v>0</v>
      </c>
      <c r="W1025" s="26"/>
      <c r="X1025" s="26"/>
      <c r="Y1025" s="6"/>
      <c r="Z1025" s="20">
        <f t="shared" si="126"/>
        <v>0</v>
      </c>
      <c r="AA1025" s="20"/>
      <c r="AB1025" s="2">
        <f t="shared" si="133"/>
        <v>0</v>
      </c>
      <c r="AC1025" s="2">
        <f t="shared" si="134"/>
        <v>10</v>
      </c>
      <c r="AD1025" s="20">
        <f t="shared" si="132"/>
        <v>217</v>
      </c>
    </row>
    <row r="1026" spans="1:30" hidden="1" x14ac:dyDescent="0.35">
      <c r="A1026" s="13">
        <v>342</v>
      </c>
      <c r="B1026" s="25" t="str">
        <f>IFERROR(VLOOKUP($A1026,'Grade 6'!$H$2:$N$501,3,0),"-")</f>
        <v>M24-0405-342</v>
      </c>
      <c r="C1026" s="25" t="str">
        <f>IFERROR(VLOOKUP($A1026,'Grade 6'!$H$2:$N$501,4,0),"-")</f>
        <v/>
      </c>
      <c r="D1026" s="25" t="str">
        <f>IFERROR(VLOOKUP($A1026,'Grade 6'!$H$2:$N$501,5,0),"-")</f>
        <v/>
      </c>
      <c r="E1026" s="25">
        <f>IFERROR(VLOOKUP($A1026,'Grade 6'!$H$2:$N$501,6,0),"-")</f>
        <v>0</v>
      </c>
      <c r="F1026" s="33">
        <f>IFERROR(VLOOKUP($A1026,'Grade 6'!$H$2:$N$501,7,0),"-")</f>
        <v>0</v>
      </c>
      <c r="G1026" s="6"/>
      <c r="H1026" s="13">
        <f t="shared" si="131"/>
        <v>1</v>
      </c>
      <c r="I1026" s="17"/>
      <c r="J1026" s="14" t="str">
        <f t="shared" si="136"/>
        <v>K.M.A Boys Secondary School</v>
      </c>
      <c r="K1026" s="13" t="s">
        <v>19</v>
      </c>
      <c r="L1026" s="26"/>
      <c r="M1026" s="26"/>
      <c r="N1026" s="26"/>
      <c r="O1026" s="26"/>
      <c r="P1026" s="26"/>
      <c r="Q1026" s="26"/>
      <c r="R1026" s="26"/>
      <c r="S1026" s="26"/>
      <c r="T1026" s="26"/>
      <c r="U1026" s="26"/>
      <c r="V1026" s="26">
        <f t="shared" si="135"/>
        <v>0</v>
      </c>
      <c r="W1026" s="26"/>
      <c r="X1026" s="26"/>
      <c r="Y1026" s="6"/>
      <c r="Z1026" s="20">
        <f t="shared" si="126"/>
        <v>0</v>
      </c>
      <c r="AA1026" s="20"/>
      <c r="AB1026" s="2">
        <f t="shared" si="133"/>
        <v>0</v>
      </c>
      <c r="AC1026" s="2">
        <f t="shared" si="134"/>
        <v>10</v>
      </c>
      <c r="AD1026" s="20">
        <f t="shared" si="132"/>
        <v>217</v>
      </c>
    </row>
    <row r="1027" spans="1:30" hidden="1" x14ac:dyDescent="0.35">
      <c r="A1027" s="13">
        <v>342</v>
      </c>
      <c r="B1027" s="25" t="str">
        <f>IFERROR(VLOOKUP($A1027,'Grade 6'!$H$2:$N$501,3,0),"-")</f>
        <v>M24-0405-342</v>
      </c>
      <c r="C1027" s="25" t="str">
        <f>IFERROR(VLOOKUP($A1027,'Grade 6'!$H$2:$N$501,4,0),"-")</f>
        <v/>
      </c>
      <c r="D1027" s="25" t="str">
        <f>IFERROR(VLOOKUP($A1027,'Grade 6'!$H$2:$N$501,5,0),"-")</f>
        <v/>
      </c>
      <c r="E1027" s="25">
        <f>IFERROR(VLOOKUP($A1027,'Grade 6'!$H$2:$N$501,6,0),"-")</f>
        <v>0</v>
      </c>
      <c r="F1027" s="33">
        <f>IFERROR(VLOOKUP($A1027,'Grade 6'!$H$2:$N$501,7,0),"-")</f>
        <v>0</v>
      </c>
      <c r="G1027" s="6"/>
      <c r="H1027" s="13">
        <f t="shared" si="131"/>
        <v>2</v>
      </c>
      <c r="I1027" s="17"/>
      <c r="J1027" s="14" t="str">
        <f t="shared" si="136"/>
        <v>K.M.A Boys Secondary School</v>
      </c>
      <c r="K1027" s="13" t="s">
        <v>19</v>
      </c>
      <c r="L1027" s="26"/>
      <c r="M1027" s="26"/>
      <c r="N1027" s="26"/>
      <c r="O1027" s="26"/>
      <c r="P1027" s="26"/>
      <c r="Q1027" s="26"/>
      <c r="R1027" s="26"/>
      <c r="S1027" s="26"/>
      <c r="T1027" s="26"/>
      <c r="U1027" s="26"/>
      <c r="V1027" s="26">
        <f t="shared" si="135"/>
        <v>0</v>
      </c>
      <c r="W1027" s="26"/>
      <c r="X1027" s="26"/>
      <c r="Y1027" s="6"/>
      <c r="Z1027" s="20">
        <f t="shared" ref="Z1027:Z1090" si="137">COUNTIFS($A$3:$A$1502,A1027,$AB$3:$AB$1502,"&lt;&gt;0")</f>
        <v>0</v>
      </c>
      <c r="AA1027" s="20"/>
      <c r="AB1027" s="2">
        <f t="shared" si="133"/>
        <v>0</v>
      </c>
      <c r="AC1027" s="2">
        <f t="shared" si="134"/>
        <v>10</v>
      </c>
      <c r="AD1027" s="20">
        <f t="shared" si="132"/>
        <v>217</v>
      </c>
    </row>
    <row r="1028" spans="1:30" hidden="1" x14ac:dyDescent="0.35">
      <c r="A1028" s="13">
        <v>342</v>
      </c>
      <c r="B1028" s="25" t="str">
        <f>IFERROR(VLOOKUP($A1028,'Grade 6'!$H$2:$N$501,3,0),"-")</f>
        <v>M24-0405-342</v>
      </c>
      <c r="C1028" s="25" t="str">
        <f>IFERROR(VLOOKUP($A1028,'Grade 6'!$H$2:$N$501,4,0),"-")</f>
        <v/>
      </c>
      <c r="D1028" s="25" t="str">
        <f>IFERROR(VLOOKUP($A1028,'Grade 6'!$H$2:$N$501,5,0),"-")</f>
        <v/>
      </c>
      <c r="E1028" s="25">
        <f>IFERROR(VLOOKUP($A1028,'Grade 6'!$H$2:$N$501,6,0),"-")</f>
        <v>0</v>
      </c>
      <c r="F1028" s="33">
        <f>IFERROR(VLOOKUP($A1028,'Grade 6'!$H$2:$N$501,7,0),"-")</f>
        <v>0</v>
      </c>
      <c r="G1028" s="6"/>
      <c r="H1028" s="13">
        <f t="shared" si="131"/>
        <v>3</v>
      </c>
      <c r="I1028" s="17"/>
      <c r="J1028" s="14" t="str">
        <f t="shared" si="136"/>
        <v>K.M.A Boys Secondary School</v>
      </c>
      <c r="K1028" s="13" t="s">
        <v>19</v>
      </c>
      <c r="L1028" s="26"/>
      <c r="M1028" s="26"/>
      <c r="N1028" s="26"/>
      <c r="O1028" s="26"/>
      <c r="P1028" s="26"/>
      <c r="Q1028" s="26"/>
      <c r="R1028" s="26"/>
      <c r="S1028" s="26"/>
      <c r="T1028" s="26"/>
      <c r="U1028" s="26"/>
      <c r="V1028" s="26">
        <f t="shared" si="135"/>
        <v>0</v>
      </c>
      <c r="W1028" s="26"/>
      <c r="X1028" s="26"/>
      <c r="Y1028" s="6"/>
      <c r="Z1028" s="20">
        <f t="shared" si="137"/>
        <v>0</v>
      </c>
      <c r="AA1028" s="20"/>
      <c r="AB1028" s="2">
        <f t="shared" si="133"/>
        <v>0</v>
      </c>
      <c r="AC1028" s="2">
        <f t="shared" si="134"/>
        <v>10</v>
      </c>
      <c r="AD1028" s="20">
        <f t="shared" si="132"/>
        <v>217</v>
      </c>
    </row>
    <row r="1029" spans="1:30" hidden="1" x14ac:dyDescent="0.35">
      <c r="A1029" s="13">
        <v>343</v>
      </c>
      <c r="B1029" s="25" t="str">
        <f>IFERROR(VLOOKUP($A1029,'Grade 6'!$H$2:$N$501,3,0),"-")</f>
        <v>M24-0405-343</v>
      </c>
      <c r="C1029" s="25" t="str">
        <f>IFERROR(VLOOKUP($A1029,'Grade 6'!$H$2:$N$501,4,0),"-")</f>
        <v/>
      </c>
      <c r="D1029" s="25" t="str">
        <f>IFERROR(VLOOKUP($A1029,'Grade 6'!$H$2:$N$501,5,0),"-")</f>
        <v/>
      </c>
      <c r="E1029" s="25">
        <f>IFERROR(VLOOKUP($A1029,'Grade 6'!$H$2:$N$501,6,0),"-")</f>
        <v>0</v>
      </c>
      <c r="F1029" s="33">
        <f>IFERROR(VLOOKUP($A1029,'Grade 6'!$H$2:$N$501,7,0),"-")</f>
        <v>0</v>
      </c>
      <c r="G1029" s="6"/>
      <c r="H1029" s="13">
        <f t="shared" si="131"/>
        <v>1</v>
      </c>
      <c r="I1029" s="17"/>
      <c r="J1029" s="14" t="str">
        <f t="shared" si="136"/>
        <v>K.M.A Boys Secondary School</v>
      </c>
      <c r="K1029" s="13" t="s">
        <v>19</v>
      </c>
      <c r="L1029" s="26"/>
      <c r="M1029" s="26"/>
      <c r="N1029" s="26"/>
      <c r="O1029" s="26"/>
      <c r="P1029" s="26"/>
      <c r="Q1029" s="26"/>
      <c r="R1029" s="26"/>
      <c r="S1029" s="26"/>
      <c r="T1029" s="26"/>
      <c r="U1029" s="26"/>
      <c r="V1029" s="26">
        <f t="shared" si="135"/>
        <v>0</v>
      </c>
      <c r="W1029" s="26"/>
      <c r="X1029" s="26"/>
      <c r="Y1029" s="6"/>
      <c r="Z1029" s="20">
        <f t="shared" si="137"/>
        <v>0</v>
      </c>
      <c r="AA1029" s="20"/>
      <c r="AB1029" s="2">
        <f t="shared" si="133"/>
        <v>0</v>
      </c>
      <c r="AC1029" s="2">
        <f t="shared" si="134"/>
        <v>10</v>
      </c>
      <c r="AD1029" s="20">
        <f t="shared" si="132"/>
        <v>217</v>
      </c>
    </row>
    <row r="1030" spans="1:30" hidden="1" x14ac:dyDescent="0.35">
      <c r="A1030" s="13">
        <v>343</v>
      </c>
      <c r="B1030" s="25" t="str">
        <f>IFERROR(VLOOKUP($A1030,'Grade 6'!$H$2:$N$501,3,0),"-")</f>
        <v>M24-0405-343</v>
      </c>
      <c r="C1030" s="25" t="str">
        <f>IFERROR(VLOOKUP($A1030,'Grade 6'!$H$2:$N$501,4,0),"-")</f>
        <v/>
      </c>
      <c r="D1030" s="25" t="str">
        <f>IFERROR(VLOOKUP($A1030,'Grade 6'!$H$2:$N$501,5,0),"-")</f>
        <v/>
      </c>
      <c r="E1030" s="25">
        <f>IFERROR(VLOOKUP($A1030,'Grade 6'!$H$2:$N$501,6,0),"-")</f>
        <v>0</v>
      </c>
      <c r="F1030" s="33">
        <f>IFERROR(VLOOKUP($A1030,'Grade 6'!$H$2:$N$501,7,0),"-")</f>
        <v>0</v>
      </c>
      <c r="G1030" s="6"/>
      <c r="H1030" s="13">
        <f t="shared" ref="H1030:H1093" si="138">IF(A1030=A1029,H1029+1,1)</f>
        <v>2</v>
      </c>
      <c r="I1030" s="17"/>
      <c r="J1030" s="14" t="str">
        <f t="shared" si="136"/>
        <v>K.M.A Boys Secondary School</v>
      </c>
      <c r="K1030" s="13" t="s">
        <v>19</v>
      </c>
      <c r="L1030" s="26"/>
      <c r="M1030" s="26"/>
      <c r="N1030" s="26"/>
      <c r="O1030" s="26"/>
      <c r="P1030" s="26"/>
      <c r="Q1030" s="26"/>
      <c r="R1030" s="26"/>
      <c r="S1030" s="26"/>
      <c r="T1030" s="26"/>
      <c r="U1030" s="26"/>
      <c r="V1030" s="26">
        <f t="shared" si="135"/>
        <v>0</v>
      </c>
      <c r="W1030" s="26"/>
      <c r="X1030" s="26"/>
      <c r="Y1030" s="6"/>
      <c r="Z1030" s="20">
        <f t="shared" si="137"/>
        <v>0</v>
      </c>
      <c r="AA1030" s="20"/>
      <c r="AB1030" s="2">
        <f t="shared" si="133"/>
        <v>0</v>
      </c>
      <c r="AC1030" s="2">
        <f t="shared" si="134"/>
        <v>10</v>
      </c>
      <c r="AD1030" s="20">
        <f t="shared" ref="AD1030:AD1093" si="139">IF(CONCATENATE(C1030,D1030)=CONCATENATE(C1029,D1029),AD1029,AD1029+1)</f>
        <v>217</v>
      </c>
    </row>
    <row r="1031" spans="1:30" hidden="1" x14ac:dyDescent="0.35">
      <c r="A1031" s="13">
        <v>343</v>
      </c>
      <c r="B1031" s="25" t="str">
        <f>IFERROR(VLOOKUP($A1031,'Grade 6'!$H$2:$N$501,3,0),"-")</f>
        <v>M24-0405-343</v>
      </c>
      <c r="C1031" s="25" t="str">
        <f>IFERROR(VLOOKUP($A1031,'Grade 6'!$H$2:$N$501,4,0),"-")</f>
        <v/>
      </c>
      <c r="D1031" s="25" t="str">
        <f>IFERROR(VLOOKUP($A1031,'Grade 6'!$H$2:$N$501,5,0),"-")</f>
        <v/>
      </c>
      <c r="E1031" s="25">
        <f>IFERROR(VLOOKUP($A1031,'Grade 6'!$H$2:$N$501,6,0),"-")</f>
        <v>0</v>
      </c>
      <c r="F1031" s="33">
        <f>IFERROR(VLOOKUP($A1031,'Grade 6'!$H$2:$N$501,7,0),"-")</f>
        <v>0</v>
      </c>
      <c r="G1031" s="6"/>
      <c r="H1031" s="13">
        <f t="shared" si="138"/>
        <v>3</v>
      </c>
      <c r="I1031" s="17"/>
      <c r="J1031" s="14" t="str">
        <f t="shared" si="136"/>
        <v>K.M.A Boys Secondary School</v>
      </c>
      <c r="K1031" s="13" t="s">
        <v>19</v>
      </c>
      <c r="L1031" s="26"/>
      <c r="M1031" s="26"/>
      <c r="N1031" s="26"/>
      <c r="O1031" s="26"/>
      <c r="P1031" s="26"/>
      <c r="Q1031" s="26"/>
      <c r="R1031" s="26"/>
      <c r="S1031" s="26"/>
      <c r="T1031" s="26"/>
      <c r="U1031" s="26"/>
      <c r="V1031" s="26">
        <f t="shared" si="135"/>
        <v>0</v>
      </c>
      <c r="W1031" s="26"/>
      <c r="X1031" s="26"/>
      <c r="Y1031" s="6"/>
      <c r="Z1031" s="20">
        <f t="shared" si="137"/>
        <v>0</v>
      </c>
      <c r="AA1031" s="20"/>
      <c r="AB1031" s="2">
        <f t="shared" si="133"/>
        <v>0</v>
      </c>
      <c r="AC1031" s="2">
        <f t="shared" si="134"/>
        <v>10</v>
      </c>
      <c r="AD1031" s="20">
        <f t="shared" si="139"/>
        <v>217</v>
      </c>
    </row>
    <row r="1032" spans="1:30" hidden="1" x14ac:dyDescent="0.35">
      <c r="A1032" s="13">
        <v>344</v>
      </c>
      <c r="B1032" s="25" t="str">
        <f>IFERROR(VLOOKUP($A1032,'Grade 6'!$H$2:$N$501,3,0),"-")</f>
        <v>M24-0405-344</v>
      </c>
      <c r="C1032" s="25" t="str">
        <f>IFERROR(VLOOKUP($A1032,'Grade 6'!$H$2:$N$501,4,0),"-")</f>
        <v/>
      </c>
      <c r="D1032" s="25" t="str">
        <f>IFERROR(VLOOKUP($A1032,'Grade 6'!$H$2:$N$501,5,0),"-")</f>
        <v/>
      </c>
      <c r="E1032" s="25">
        <f>IFERROR(VLOOKUP($A1032,'Grade 6'!$H$2:$N$501,6,0),"-")</f>
        <v>0</v>
      </c>
      <c r="F1032" s="33">
        <f>IFERROR(VLOOKUP($A1032,'Grade 6'!$H$2:$N$501,7,0),"-")</f>
        <v>0</v>
      </c>
      <c r="G1032" s="6"/>
      <c r="H1032" s="13">
        <f t="shared" si="138"/>
        <v>1</v>
      </c>
      <c r="I1032" s="17"/>
      <c r="J1032" s="14" t="str">
        <f t="shared" si="136"/>
        <v>K.M.A Boys Secondary School</v>
      </c>
      <c r="K1032" s="13" t="s">
        <v>19</v>
      </c>
      <c r="L1032" s="26"/>
      <c r="M1032" s="26"/>
      <c r="N1032" s="26"/>
      <c r="O1032" s="26"/>
      <c r="P1032" s="26"/>
      <c r="Q1032" s="26"/>
      <c r="R1032" s="26"/>
      <c r="S1032" s="26"/>
      <c r="T1032" s="26"/>
      <c r="U1032" s="26"/>
      <c r="V1032" s="26">
        <f t="shared" si="135"/>
        <v>0</v>
      </c>
      <c r="W1032" s="26"/>
      <c r="X1032" s="26"/>
      <c r="Y1032" s="6"/>
      <c r="Z1032" s="20">
        <f t="shared" si="137"/>
        <v>0</v>
      </c>
      <c r="AA1032" s="20"/>
      <c r="AB1032" s="2">
        <f t="shared" si="133"/>
        <v>0</v>
      </c>
      <c r="AC1032" s="2">
        <f t="shared" si="134"/>
        <v>10</v>
      </c>
      <c r="AD1032" s="20">
        <f t="shared" si="139"/>
        <v>217</v>
      </c>
    </row>
    <row r="1033" spans="1:30" hidden="1" x14ac:dyDescent="0.35">
      <c r="A1033" s="13">
        <v>344</v>
      </c>
      <c r="B1033" s="25" t="str">
        <f>IFERROR(VLOOKUP($A1033,'Grade 6'!$H$2:$N$501,3,0),"-")</f>
        <v>M24-0405-344</v>
      </c>
      <c r="C1033" s="25" t="str">
        <f>IFERROR(VLOOKUP($A1033,'Grade 6'!$H$2:$N$501,4,0),"-")</f>
        <v/>
      </c>
      <c r="D1033" s="25" t="str">
        <f>IFERROR(VLOOKUP($A1033,'Grade 6'!$H$2:$N$501,5,0),"-")</f>
        <v/>
      </c>
      <c r="E1033" s="25">
        <f>IFERROR(VLOOKUP($A1033,'Grade 6'!$H$2:$N$501,6,0),"-")</f>
        <v>0</v>
      </c>
      <c r="F1033" s="33">
        <f>IFERROR(VLOOKUP($A1033,'Grade 6'!$H$2:$N$501,7,0),"-")</f>
        <v>0</v>
      </c>
      <c r="G1033" s="6"/>
      <c r="H1033" s="13">
        <f t="shared" si="138"/>
        <v>2</v>
      </c>
      <c r="I1033" s="17"/>
      <c r="J1033" s="14" t="str">
        <f t="shared" si="136"/>
        <v>K.M.A Boys Secondary School</v>
      </c>
      <c r="K1033" s="13" t="s">
        <v>19</v>
      </c>
      <c r="L1033" s="26"/>
      <c r="M1033" s="26"/>
      <c r="N1033" s="26"/>
      <c r="O1033" s="26"/>
      <c r="P1033" s="26"/>
      <c r="Q1033" s="26"/>
      <c r="R1033" s="26"/>
      <c r="S1033" s="26"/>
      <c r="T1033" s="26"/>
      <c r="U1033" s="26"/>
      <c r="V1033" s="26">
        <f t="shared" si="135"/>
        <v>0</v>
      </c>
      <c r="W1033" s="26"/>
      <c r="X1033" s="26"/>
      <c r="Y1033" s="6"/>
      <c r="Z1033" s="20">
        <f t="shared" si="137"/>
        <v>0</v>
      </c>
      <c r="AA1033" s="20"/>
      <c r="AB1033" s="2">
        <f t="shared" si="133"/>
        <v>0</v>
      </c>
      <c r="AC1033" s="2">
        <f t="shared" si="134"/>
        <v>10</v>
      </c>
      <c r="AD1033" s="20">
        <f t="shared" si="139"/>
        <v>217</v>
      </c>
    </row>
    <row r="1034" spans="1:30" hidden="1" x14ac:dyDescent="0.35">
      <c r="A1034" s="13">
        <v>344</v>
      </c>
      <c r="B1034" s="25" t="str">
        <f>IFERROR(VLOOKUP($A1034,'Grade 6'!$H$2:$N$501,3,0),"-")</f>
        <v>M24-0405-344</v>
      </c>
      <c r="C1034" s="25" t="str">
        <f>IFERROR(VLOOKUP($A1034,'Grade 6'!$H$2:$N$501,4,0),"-")</f>
        <v/>
      </c>
      <c r="D1034" s="25" t="str">
        <f>IFERROR(VLOOKUP($A1034,'Grade 6'!$H$2:$N$501,5,0),"-")</f>
        <v/>
      </c>
      <c r="E1034" s="25">
        <f>IFERROR(VLOOKUP($A1034,'Grade 6'!$H$2:$N$501,6,0),"-")</f>
        <v>0</v>
      </c>
      <c r="F1034" s="33">
        <f>IFERROR(VLOOKUP($A1034,'Grade 6'!$H$2:$N$501,7,0),"-")</f>
        <v>0</v>
      </c>
      <c r="G1034" s="6"/>
      <c r="H1034" s="13">
        <f t="shared" si="138"/>
        <v>3</v>
      </c>
      <c r="I1034" s="17"/>
      <c r="J1034" s="14" t="str">
        <f t="shared" si="136"/>
        <v>K.M.A Boys Secondary School</v>
      </c>
      <c r="K1034" s="13" t="s">
        <v>19</v>
      </c>
      <c r="L1034" s="26"/>
      <c r="M1034" s="26"/>
      <c r="N1034" s="26"/>
      <c r="O1034" s="26"/>
      <c r="P1034" s="26"/>
      <c r="Q1034" s="26"/>
      <c r="R1034" s="26"/>
      <c r="S1034" s="26"/>
      <c r="T1034" s="26"/>
      <c r="U1034" s="26"/>
      <c r="V1034" s="26">
        <f t="shared" si="135"/>
        <v>0</v>
      </c>
      <c r="W1034" s="26"/>
      <c r="X1034" s="26"/>
      <c r="Y1034" s="6"/>
      <c r="Z1034" s="20">
        <f t="shared" si="137"/>
        <v>0</v>
      </c>
      <c r="AA1034" s="20"/>
      <c r="AB1034" s="2">
        <f t="shared" si="133"/>
        <v>0</v>
      </c>
      <c r="AC1034" s="2">
        <f t="shared" si="134"/>
        <v>10</v>
      </c>
      <c r="AD1034" s="20">
        <f t="shared" si="139"/>
        <v>217</v>
      </c>
    </row>
    <row r="1035" spans="1:30" hidden="1" x14ac:dyDescent="0.35">
      <c r="A1035" s="13">
        <v>345</v>
      </c>
      <c r="B1035" s="25" t="str">
        <f>IFERROR(VLOOKUP($A1035,'Grade 6'!$H$2:$N$501,3,0),"-")</f>
        <v>M24-0405-345</v>
      </c>
      <c r="C1035" s="25" t="str">
        <f>IFERROR(VLOOKUP($A1035,'Grade 6'!$H$2:$N$501,4,0),"-")</f>
        <v/>
      </c>
      <c r="D1035" s="25" t="str">
        <f>IFERROR(VLOOKUP($A1035,'Grade 6'!$H$2:$N$501,5,0),"-")</f>
        <v/>
      </c>
      <c r="E1035" s="25">
        <f>IFERROR(VLOOKUP($A1035,'Grade 6'!$H$2:$N$501,6,0),"-")</f>
        <v>0</v>
      </c>
      <c r="F1035" s="33">
        <f>IFERROR(VLOOKUP($A1035,'Grade 6'!$H$2:$N$501,7,0),"-")</f>
        <v>0</v>
      </c>
      <c r="G1035" s="6"/>
      <c r="H1035" s="13">
        <f t="shared" si="138"/>
        <v>1</v>
      </c>
      <c r="I1035" s="17"/>
      <c r="J1035" s="14" t="str">
        <f t="shared" si="136"/>
        <v>K.M.A Boys Secondary School</v>
      </c>
      <c r="K1035" s="13" t="s">
        <v>19</v>
      </c>
      <c r="L1035" s="26"/>
      <c r="M1035" s="26"/>
      <c r="N1035" s="26"/>
      <c r="O1035" s="26"/>
      <c r="P1035" s="26"/>
      <c r="Q1035" s="26"/>
      <c r="R1035" s="26"/>
      <c r="S1035" s="26"/>
      <c r="T1035" s="26"/>
      <c r="U1035" s="26"/>
      <c r="V1035" s="26">
        <f t="shared" si="135"/>
        <v>0</v>
      </c>
      <c r="W1035" s="26"/>
      <c r="X1035" s="26"/>
      <c r="Y1035" s="6"/>
      <c r="Z1035" s="20">
        <f t="shared" si="137"/>
        <v>0</v>
      </c>
      <c r="AA1035" s="20"/>
      <c r="AB1035" s="2">
        <f t="shared" si="133"/>
        <v>0</v>
      </c>
      <c r="AC1035" s="2">
        <f t="shared" si="134"/>
        <v>10</v>
      </c>
      <c r="AD1035" s="20">
        <f t="shared" si="139"/>
        <v>217</v>
      </c>
    </row>
    <row r="1036" spans="1:30" hidden="1" x14ac:dyDescent="0.35">
      <c r="A1036" s="13">
        <v>345</v>
      </c>
      <c r="B1036" s="25" t="str">
        <f>IFERROR(VLOOKUP($A1036,'Grade 6'!$H$2:$N$501,3,0),"-")</f>
        <v>M24-0405-345</v>
      </c>
      <c r="C1036" s="25" t="str">
        <f>IFERROR(VLOOKUP($A1036,'Grade 6'!$H$2:$N$501,4,0),"-")</f>
        <v/>
      </c>
      <c r="D1036" s="25" t="str">
        <f>IFERROR(VLOOKUP($A1036,'Grade 6'!$H$2:$N$501,5,0),"-")</f>
        <v/>
      </c>
      <c r="E1036" s="25">
        <f>IFERROR(VLOOKUP($A1036,'Grade 6'!$H$2:$N$501,6,0),"-")</f>
        <v>0</v>
      </c>
      <c r="F1036" s="33">
        <f>IFERROR(VLOOKUP($A1036,'Grade 6'!$H$2:$N$501,7,0),"-")</f>
        <v>0</v>
      </c>
      <c r="G1036" s="6"/>
      <c r="H1036" s="13">
        <f t="shared" si="138"/>
        <v>2</v>
      </c>
      <c r="I1036" s="17"/>
      <c r="J1036" s="14" t="str">
        <f t="shared" si="136"/>
        <v>K.M.A Boys Secondary School</v>
      </c>
      <c r="K1036" s="13" t="s">
        <v>19</v>
      </c>
      <c r="L1036" s="26"/>
      <c r="M1036" s="26"/>
      <c r="N1036" s="26"/>
      <c r="O1036" s="26"/>
      <c r="P1036" s="26"/>
      <c r="Q1036" s="26"/>
      <c r="R1036" s="26"/>
      <c r="S1036" s="26"/>
      <c r="T1036" s="26"/>
      <c r="U1036" s="26"/>
      <c r="V1036" s="26">
        <f t="shared" si="135"/>
        <v>0</v>
      </c>
      <c r="W1036" s="26"/>
      <c r="X1036" s="26"/>
      <c r="Y1036" s="6"/>
      <c r="Z1036" s="20">
        <f t="shared" si="137"/>
        <v>0</v>
      </c>
      <c r="AA1036" s="20"/>
      <c r="AB1036" s="2">
        <f t="shared" si="133"/>
        <v>0</v>
      </c>
      <c r="AC1036" s="2">
        <f t="shared" si="134"/>
        <v>10</v>
      </c>
      <c r="AD1036" s="20">
        <f t="shared" si="139"/>
        <v>217</v>
      </c>
    </row>
    <row r="1037" spans="1:30" hidden="1" x14ac:dyDescent="0.35">
      <c r="A1037" s="13">
        <v>345</v>
      </c>
      <c r="B1037" s="25" t="str">
        <f>IFERROR(VLOOKUP($A1037,'Grade 6'!$H$2:$N$501,3,0),"-")</f>
        <v>M24-0405-345</v>
      </c>
      <c r="C1037" s="25" t="str">
        <f>IFERROR(VLOOKUP($A1037,'Grade 6'!$H$2:$N$501,4,0),"-")</f>
        <v/>
      </c>
      <c r="D1037" s="25" t="str">
        <f>IFERROR(VLOOKUP($A1037,'Grade 6'!$H$2:$N$501,5,0),"-")</f>
        <v/>
      </c>
      <c r="E1037" s="25">
        <f>IFERROR(VLOOKUP($A1037,'Grade 6'!$H$2:$N$501,6,0),"-")</f>
        <v>0</v>
      </c>
      <c r="F1037" s="33">
        <f>IFERROR(VLOOKUP($A1037,'Grade 6'!$H$2:$N$501,7,0),"-")</f>
        <v>0</v>
      </c>
      <c r="G1037" s="6"/>
      <c r="H1037" s="13">
        <f t="shared" si="138"/>
        <v>3</v>
      </c>
      <c r="I1037" s="17"/>
      <c r="J1037" s="14" t="str">
        <f t="shared" si="136"/>
        <v>K.M.A Boys Secondary School</v>
      </c>
      <c r="K1037" s="13" t="s">
        <v>19</v>
      </c>
      <c r="L1037" s="26"/>
      <c r="M1037" s="26"/>
      <c r="N1037" s="26"/>
      <c r="O1037" s="26"/>
      <c r="P1037" s="26"/>
      <c r="Q1037" s="26"/>
      <c r="R1037" s="26"/>
      <c r="S1037" s="26"/>
      <c r="T1037" s="26"/>
      <c r="U1037" s="26"/>
      <c r="V1037" s="26">
        <f t="shared" si="135"/>
        <v>0</v>
      </c>
      <c r="W1037" s="26"/>
      <c r="X1037" s="26"/>
      <c r="Y1037" s="6"/>
      <c r="Z1037" s="20">
        <f t="shared" si="137"/>
        <v>0</v>
      </c>
      <c r="AA1037" s="20"/>
      <c r="AB1037" s="2">
        <f t="shared" si="133"/>
        <v>0</v>
      </c>
      <c r="AC1037" s="2">
        <f t="shared" si="134"/>
        <v>10</v>
      </c>
      <c r="AD1037" s="20">
        <f t="shared" si="139"/>
        <v>217</v>
      </c>
    </row>
    <row r="1038" spans="1:30" hidden="1" x14ac:dyDescent="0.35">
      <c r="A1038" s="13">
        <v>346</v>
      </c>
      <c r="B1038" s="25" t="str">
        <f>IFERROR(VLOOKUP($A1038,'Grade 6'!$H$2:$N$501,3,0),"-")</f>
        <v>M24-0405-346</v>
      </c>
      <c r="C1038" s="25" t="str">
        <f>IFERROR(VLOOKUP($A1038,'Grade 6'!$H$2:$N$501,4,0),"-")</f>
        <v/>
      </c>
      <c r="D1038" s="25" t="str">
        <f>IFERROR(VLOOKUP($A1038,'Grade 6'!$H$2:$N$501,5,0),"-")</f>
        <v/>
      </c>
      <c r="E1038" s="25">
        <f>IFERROR(VLOOKUP($A1038,'Grade 6'!$H$2:$N$501,6,0),"-")</f>
        <v>0</v>
      </c>
      <c r="F1038" s="33">
        <f>IFERROR(VLOOKUP($A1038,'Grade 6'!$H$2:$N$501,7,0),"-")</f>
        <v>0</v>
      </c>
      <c r="G1038" s="6"/>
      <c r="H1038" s="13">
        <f t="shared" si="138"/>
        <v>1</v>
      </c>
      <c r="I1038" s="17"/>
      <c r="J1038" s="14" t="str">
        <f t="shared" si="136"/>
        <v>K.M.A Boys Secondary School</v>
      </c>
      <c r="K1038" s="13" t="s">
        <v>19</v>
      </c>
      <c r="L1038" s="26"/>
      <c r="M1038" s="26"/>
      <c r="N1038" s="26"/>
      <c r="O1038" s="26"/>
      <c r="P1038" s="26"/>
      <c r="Q1038" s="26"/>
      <c r="R1038" s="26"/>
      <c r="S1038" s="26"/>
      <c r="T1038" s="26"/>
      <c r="U1038" s="26"/>
      <c r="V1038" s="26">
        <f t="shared" si="135"/>
        <v>0</v>
      </c>
      <c r="W1038" s="26"/>
      <c r="X1038" s="26"/>
      <c r="Y1038" s="6"/>
      <c r="Z1038" s="20">
        <f t="shared" si="137"/>
        <v>0</v>
      </c>
      <c r="AA1038" s="20"/>
      <c r="AB1038" s="2">
        <f t="shared" si="133"/>
        <v>0</v>
      </c>
      <c r="AC1038" s="2">
        <f t="shared" si="134"/>
        <v>10</v>
      </c>
      <c r="AD1038" s="20">
        <f t="shared" si="139"/>
        <v>217</v>
      </c>
    </row>
    <row r="1039" spans="1:30" hidden="1" x14ac:dyDescent="0.35">
      <c r="A1039" s="13">
        <v>346</v>
      </c>
      <c r="B1039" s="25" t="str">
        <f>IFERROR(VLOOKUP($A1039,'Grade 6'!$H$2:$N$501,3,0),"-")</f>
        <v>M24-0405-346</v>
      </c>
      <c r="C1039" s="25" t="str">
        <f>IFERROR(VLOOKUP($A1039,'Grade 6'!$H$2:$N$501,4,0),"-")</f>
        <v/>
      </c>
      <c r="D1039" s="25" t="str">
        <f>IFERROR(VLOOKUP($A1039,'Grade 6'!$H$2:$N$501,5,0),"-")</f>
        <v/>
      </c>
      <c r="E1039" s="25">
        <f>IFERROR(VLOOKUP($A1039,'Grade 6'!$H$2:$N$501,6,0),"-")</f>
        <v>0</v>
      </c>
      <c r="F1039" s="33">
        <f>IFERROR(VLOOKUP($A1039,'Grade 6'!$H$2:$N$501,7,0),"-")</f>
        <v>0</v>
      </c>
      <c r="G1039" s="6"/>
      <c r="H1039" s="13">
        <f t="shared" si="138"/>
        <v>2</v>
      </c>
      <c r="I1039" s="17"/>
      <c r="J1039" s="14" t="str">
        <f t="shared" si="136"/>
        <v>K.M.A Boys Secondary School</v>
      </c>
      <c r="K1039" s="13" t="s">
        <v>19</v>
      </c>
      <c r="L1039" s="26"/>
      <c r="M1039" s="26"/>
      <c r="N1039" s="26"/>
      <c r="O1039" s="26"/>
      <c r="P1039" s="26"/>
      <c r="Q1039" s="26"/>
      <c r="R1039" s="26"/>
      <c r="S1039" s="26"/>
      <c r="T1039" s="26"/>
      <c r="U1039" s="26"/>
      <c r="V1039" s="26">
        <f t="shared" si="135"/>
        <v>0</v>
      </c>
      <c r="W1039" s="26"/>
      <c r="X1039" s="26"/>
      <c r="Y1039" s="6"/>
      <c r="Z1039" s="20">
        <f t="shared" si="137"/>
        <v>0</v>
      </c>
      <c r="AA1039" s="20"/>
      <c r="AB1039" s="2">
        <f t="shared" si="133"/>
        <v>0</v>
      </c>
      <c r="AC1039" s="2">
        <f t="shared" si="134"/>
        <v>10</v>
      </c>
      <c r="AD1039" s="20">
        <f t="shared" si="139"/>
        <v>217</v>
      </c>
    </row>
    <row r="1040" spans="1:30" hidden="1" x14ac:dyDescent="0.35">
      <c r="A1040" s="13">
        <v>346</v>
      </c>
      <c r="B1040" s="25" t="str">
        <f>IFERROR(VLOOKUP($A1040,'Grade 6'!$H$2:$N$501,3,0),"-")</f>
        <v>M24-0405-346</v>
      </c>
      <c r="C1040" s="25" t="str">
        <f>IFERROR(VLOOKUP($A1040,'Grade 6'!$H$2:$N$501,4,0),"-")</f>
        <v/>
      </c>
      <c r="D1040" s="25" t="str">
        <f>IFERROR(VLOOKUP($A1040,'Grade 6'!$H$2:$N$501,5,0),"-")</f>
        <v/>
      </c>
      <c r="E1040" s="25">
        <f>IFERROR(VLOOKUP($A1040,'Grade 6'!$H$2:$N$501,6,0),"-")</f>
        <v>0</v>
      </c>
      <c r="F1040" s="33">
        <f>IFERROR(VLOOKUP($A1040,'Grade 6'!$H$2:$N$501,7,0),"-")</f>
        <v>0</v>
      </c>
      <c r="G1040" s="6"/>
      <c r="H1040" s="13">
        <f t="shared" si="138"/>
        <v>3</v>
      </c>
      <c r="I1040" s="17"/>
      <c r="J1040" s="14" t="str">
        <f t="shared" si="136"/>
        <v>K.M.A Boys Secondary School</v>
      </c>
      <c r="K1040" s="13" t="s">
        <v>19</v>
      </c>
      <c r="L1040" s="26"/>
      <c r="M1040" s="26"/>
      <c r="N1040" s="26"/>
      <c r="O1040" s="26"/>
      <c r="P1040" s="26"/>
      <c r="Q1040" s="26"/>
      <c r="R1040" s="26"/>
      <c r="S1040" s="26"/>
      <c r="T1040" s="26"/>
      <c r="U1040" s="26"/>
      <c r="V1040" s="26">
        <f t="shared" si="135"/>
        <v>0</v>
      </c>
      <c r="W1040" s="26"/>
      <c r="X1040" s="26"/>
      <c r="Y1040" s="6"/>
      <c r="Z1040" s="20">
        <f t="shared" si="137"/>
        <v>0</v>
      </c>
      <c r="AA1040" s="20"/>
      <c r="AB1040" s="2">
        <f t="shared" si="133"/>
        <v>0</v>
      </c>
      <c r="AC1040" s="2">
        <f t="shared" si="134"/>
        <v>10</v>
      </c>
      <c r="AD1040" s="20">
        <f t="shared" si="139"/>
        <v>217</v>
      </c>
    </row>
    <row r="1041" spans="1:30" hidden="1" x14ac:dyDescent="0.35">
      <c r="A1041" s="13">
        <v>347</v>
      </c>
      <c r="B1041" s="25" t="str">
        <f>IFERROR(VLOOKUP($A1041,'Grade 6'!$H$2:$N$501,3,0),"-")</f>
        <v>M24-0405-347</v>
      </c>
      <c r="C1041" s="25" t="str">
        <f>IFERROR(VLOOKUP($A1041,'Grade 6'!$H$2:$N$501,4,0),"-")</f>
        <v/>
      </c>
      <c r="D1041" s="25" t="str">
        <f>IFERROR(VLOOKUP($A1041,'Grade 6'!$H$2:$N$501,5,0),"-")</f>
        <v/>
      </c>
      <c r="E1041" s="25">
        <f>IFERROR(VLOOKUP($A1041,'Grade 6'!$H$2:$N$501,6,0),"-")</f>
        <v>0</v>
      </c>
      <c r="F1041" s="33">
        <f>IFERROR(VLOOKUP($A1041,'Grade 6'!$H$2:$N$501,7,0),"-")</f>
        <v>0</v>
      </c>
      <c r="G1041" s="6"/>
      <c r="H1041" s="13">
        <f t="shared" si="138"/>
        <v>1</v>
      </c>
      <c r="I1041" s="17"/>
      <c r="J1041" s="14" t="str">
        <f t="shared" si="136"/>
        <v>K.M.A Boys Secondary School</v>
      </c>
      <c r="K1041" s="13" t="s">
        <v>19</v>
      </c>
      <c r="L1041" s="26"/>
      <c r="M1041" s="26"/>
      <c r="N1041" s="26"/>
      <c r="O1041" s="26"/>
      <c r="P1041" s="26"/>
      <c r="Q1041" s="26"/>
      <c r="R1041" s="26"/>
      <c r="S1041" s="26"/>
      <c r="T1041" s="26"/>
      <c r="U1041" s="26"/>
      <c r="V1041" s="26">
        <f t="shared" si="135"/>
        <v>0</v>
      </c>
      <c r="W1041" s="26"/>
      <c r="X1041" s="26"/>
      <c r="Y1041" s="6"/>
      <c r="Z1041" s="20">
        <f t="shared" si="137"/>
        <v>0</v>
      </c>
      <c r="AA1041" s="20"/>
      <c r="AB1041" s="2">
        <f t="shared" si="133"/>
        <v>0</v>
      </c>
      <c r="AC1041" s="2">
        <f t="shared" si="134"/>
        <v>10</v>
      </c>
      <c r="AD1041" s="20">
        <f t="shared" si="139"/>
        <v>217</v>
      </c>
    </row>
    <row r="1042" spans="1:30" hidden="1" x14ac:dyDescent="0.35">
      <c r="A1042" s="13">
        <v>347</v>
      </c>
      <c r="B1042" s="25" t="str">
        <f>IFERROR(VLOOKUP($A1042,'Grade 6'!$H$2:$N$501,3,0),"-")</f>
        <v>M24-0405-347</v>
      </c>
      <c r="C1042" s="25" t="str">
        <f>IFERROR(VLOOKUP($A1042,'Grade 6'!$H$2:$N$501,4,0),"-")</f>
        <v/>
      </c>
      <c r="D1042" s="25" t="str">
        <f>IFERROR(VLOOKUP($A1042,'Grade 6'!$H$2:$N$501,5,0),"-")</f>
        <v/>
      </c>
      <c r="E1042" s="25">
        <f>IFERROR(VLOOKUP($A1042,'Grade 6'!$H$2:$N$501,6,0),"-")</f>
        <v>0</v>
      </c>
      <c r="F1042" s="33">
        <f>IFERROR(VLOOKUP($A1042,'Grade 6'!$H$2:$N$501,7,0),"-")</f>
        <v>0</v>
      </c>
      <c r="G1042" s="6"/>
      <c r="H1042" s="13">
        <f t="shared" si="138"/>
        <v>2</v>
      </c>
      <c r="I1042" s="17"/>
      <c r="J1042" s="14" t="str">
        <f t="shared" si="136"/>
        <v>K.M.A Boys Secondary School</v>
      </c>
      <c r="K1042" s="13" t="s">
        <v>19</v>
      </c>
      <c r="L1042" s="26"/>
      <c r="M1042" s="26"/>
      <c r="N1042" s="26"/>
      <c r="O1042" s="26"/>
      <c r="P1042" s="26"/>
      <c r="Q1042" s="26"/>
      <c r="R1042" s="26"/>
      <c r="S1042" s="26"/>
      <c r="T1042" s="26"/>
      <c r="U1042" s="26"/>
      <c r="V1042" s="26">
        <f t="shared" si="135"/>
        <v>0</v>
      </c>
      <c r="W1042" s="26"/>
      <c r="X1042" s="26"/>
      <c r="Y1042" s="6"/>
      <c r="Z1042" s="20">
        <f t="shared" si="137"/>
        <v>0</v>
      </c>
      <c r="AA1042" s="20"/>
      <c r="AB1042" s="2">
        <f t="shared" si="133"/>
        <v>0</v>
      </c>
      <c r="AC1042" s="2">
        <f t="shared" si="134"/>
        <v>10</v>
      </c>
      <c r="AD1042" s="20">
        <f t="shared" si="139"/>
        <v>217</v>
      </c>
    </row>
    <row r="1043" spans="1:30" hidden="1" x14ac:dyDescent="0.35">
      <c r="A1043" s="13">
        <v>347</v>
      </c>
      <c r="B1043" s="25" t="str">
        <f>IFERROR(VLOOKUP($A1043,'Grade 6'!$H$2:$N$501,3,0),"-")</f>
        <v>M24-0405-347</v>
      </c>
      <c r="C1043" s="25" t="str">
        <f>IFERROR(VLOOKUP($A1043,'Grade 6'!$H$2:$N$501,4,0),"-")</f>
        <v/>
      </c>
      <c r="D1043" s="25" t="str">
        <f>IFERROR(VLOOKUP($A1043,'Grade 6'!$H$2:$N$501,5,0),"-")</f>
        <v/>
      </c>
      <c r="E1043" s="25">
        <f>IFERROR(VLOOKUP($A1043,'Grade 6'!$H$2:$N$501,6,0),"-")</f>
        <v>0</v>
      </c>
      <c r="F1043" s="33">
        <f>IFERROR(VLOOKUP($A1043,'Grade 6'!$H$2:$N$501,7,0),"-")</f>
        <v>0</v>
      </c>
      <c r="G1043" s="6"/>
      <c r="H1043" s="13">
        <f t="shared" si="138"/>
        <v>3</v>
      </c>
      <c r="I1043" s="17"/>
      <c r="J1043" s="14" t="str">
        <f t="shared" si="136"/>
        <v>K.M.A Boys Secondary School</v>
      </c>
      <c r="K1043" s="13" t="s">
        <v>19</v>
      </c>
      <c r="L1043" s="26"/>
      <c r="M1043" s="26"/>
      <c r="N1043" s="26"/>
      <c r="O1043" s="26"/>
      <c r="P1043" s="26"/>
      <c r="Q1043" s="26"/>
      <c r="R1043" s="26"/>
      <c r="S1043" s="26"/>
      <c r="T1043" s="26"/>
      <c r="U1043" s="26"/>
      <c r="V1043" s="26">
        <f t="shared" si="135"/>
        <v>0</v>
      </c>
      <c r="W1043" s="26"/>
      <c r="X1043" s="26"/>
      <c r="Y1043" s="6"/>
      <c r="Z1043" s="20">
        <f t="shared" si="137"/>
        <v>0</v>
      </c>
      <c r="AA1043" s="20"/>
      <c r="AB1043" s="2">
        <f t="shared" si="133"/>
        <v>0</v>
      </c>
      <c r="AC1043" s="2">
        <f t="shared" si="134"/>
        <v>10</v>
      </c>
      <c r="AD1043" s="20">
        <f t="shared" si="139"/>
        <v>217</v>
      </c>
    </row>
    <row r="1044" spans="1:30" hidden="1" x14ac:dyDescent="0.35">
      <c r="A1044" s="13">
        <v>348</v>
      </c>
      <c r="B1044" s="25" t="str">
        <f>IFERROR(VLOOKUP($A1044,'Grade 6'!$H$2:$N$501,3,0),"-")</f>
        <v>M24-0405-348</v>
      </c>
      <c r="C1044" s="25" t="str">
        <f>IFERROR(VLOOKUP($A1044,'Grade 6'!$H$2:$N$501,4,0),"-")</f>
        <v/>
      </c>
      <c r="D1044" s="25" t="str">
        <f>IFERROR(VLOOKUP($A1044,'Grade 6'!$H$2:$N$501,5,0),"-")</f>
        <v/>
      </c>
      <c r="E1044" s="25">
        <f>IFERROR(VLOOKUP($A1044,'Grade 6'!$H$2:$N$501,6,0),"-")</f>
        <v>0</v>
      </c>
      <c r="F1044" s="33">
        <f>IFERROR(VLOOKUP($A1044,'Grade 6'!$H$2:$N$501,7,0),"-")</f>
        <v>0</v>
      </c>
      <c r="G1044" s="6"/>
      <c r="H1044" s="13">
        <f t="shared" si="138"/>
        <v>1</v>
      </c>
      <c r="I1044" s="17"/>
      <c r="J1044" s="14" t="str">
        <f t="shared" si="136"/>
        <v>K.M.A Boys Secondary School</v>
      </c>
      <c r="K1044" s="13" t="s">
        <v>19</v>
      </c>
      <c r="L1044" s="26"/>
      <c r="M1044" s="26"/>
      <c r="N1044" s="26"/>
      <c r="O1044" s="26"/>
      <c r="P1044" s="26"/>
      <c r="Q1044" s="26"/>
      <c r="R1044" s="26"/>
      <c r="S1044" s="26"/>
      <c r="T1044" s="26"/>
      <c r="U1044" s="26"/>
      <c r="V1044" s="26">
        <f t="shared" si="135"/>
        <v>0</v>
      </c>
      <c r="W1044" s="26"/>
      <c r="X1044" s="26"/>
      <c r="Y1044" s="6"/>
      <c r="Z1044" s="20">
        <f t="shared" si="137"/>
        <v>0</v>
      </c>
      <c r="AA1044" s="20"/>
      <c r="AB1044" s="2">
        <f t="shared" si="133"/>
        <v>0</v>
      </c>
      <c r="AC1044" s="2">
        <f t="shared" si="134"/>
        <v>10</v>
      </c>
      <c r="AD1044" s="20">
        <f t="shared" si="139"/>
        <v>217</v>
      </c>
    </row>
    <row r="1045" spans="1:30" hidden="1" x14ac:dyDescent="0.35">
      <c r="A1045" s="13">
        <v>348</v>
      </c>
      <c r="B1045" s="25" t="str">
        <f>IFERROR(VLOOKUP($A1045,'Grade 6'!$H$2:$N$501,3,0),"-")</f>
        <v>M24-0405-348</v>
      </c>
      <c r="C1045" s="25" t="str">
        <f>IFERROR(VLOOKUP($A1045,'Grade 6'!$H$2:$N$501,4,0),"-")</f>
        <v/>
      </c>
      <c r="D1045" s="25" t="str">
        <f>IFERROR(VLOOKUP($A1045,'Grade 6'!$H$2:$N$501,5,0),"-")</f>
        <v/>
      </c>
      <c r="E1045" s="25">
        <f>IFERROR(VLOOKUP($A1045,'Grade 6'!$H$2:$N$501,6,0),"-")</f>
        <v>0</v>
      </c>
      <c r="F1045" s="33">
        <f>IFERROR(VLOOKUP($A1045,'Grade 6'!$H$2:$N$501,7,0),"-")</f>
        <v>0</v>
      </c>
      <c r="G1045" s="6"/>
      <c r="H1045" s="13">
        <f t="shared" si="138"/>
        <v>2</v>
      </c>
      <c r="I1045" s="17"/>
      <c r="J1045" s="14" t="str">
        <f t="shared" si="136"/>
        <v>K.M.A Boys Secondary School</v>
      </c>
      <c r="K1045" s="13" t="s">
        <v>19</v>
      </c>
      <c r="L1045" s="26"/>
      <c r="M1045" s="26"/>
      <c r="N1045" s="26"/>
      <c r="O1045" s="26"/>
      <c r="P1045" s="26"/>
      <c r="Q1045" s="26"/>
      <c r="R1045" s="26"/>
      <c r="S1045" s="26"/>
      <c r="T1045" s="26"/>
      <c r="U1045" s="26"/>
      <c r="V1045" s="26">
        <f t="shared" si="135"/>
        <v>0</v>
      </c>
      <c r="W1045" s="26"/>
      <c r="X1045" s="26"/>
      <c r="Y1045" s="6"/>
      <c r="Z1045" s="20">
        <f t="shared" si="137"/>
        <v>0</v>
      </c>
      <c r="AA1045" s="20"/>
      <c r="AB1045" s="2">
        <f t="shared" si="133"/>
        <v>0</v>
      </c>
      <c r="AC1045" s="2">
        <f t="shared" si="134"/>
        <v>10</v>
      </c>
      <c r="AD1045" s="20">
        <f t="shared" si="139"/>
        <v>217</v>
      </c>
    </row>
    <row r="1046" spans="1:30" hidden="1" x14ac:dyDescent="0.35">
      <c r="A1046" s="13">
        <v>348</v>
      </c>
      <c r="B1046" s="25" t="str">
        <f>IFERROR(VLOOKUP($A1046,'Grade 6'!$H$2:$N$501,3,0),"-")</f>
        <v>M24-0405-348</v>
      </c>
      <c r="C1046" s="25" t="str">
        <f>IFERROR(VLOOKUP($A1046,'Grade 6'!$H$2:$N$501,4,0),"-")</f>
        <v/>
      </c>
      <c r="D1046" s="25" t="str">
        <f>IFERROR(VLOOKUP($A1046,'Grade 6'!$H$2:$N$501,5,0),"-")</f>
        <v/>
      </c>
      <c r="E1046" s="25">
        <f>IFERROR(VLOOKUP($A1046,'Grade 6'!$H$2:$N$501,6,0),"-")</f>
        <v>0</v>
      </c>
      <c r="F1046" s="33">
        <f>IFERROR(VLOOKUP($A1046,'Grade 6'!$H$2:$N$501,7,0),"-")</f>
        <v>0</v>
      </c>
      <c r="G1046" s="6"/>
      <c r="H1046" s="13">
        <f t="shared" si="138"/>
        <v>3</v>
      </c>
      <c r="I1046" s="17"/>
      <c r="J1046" s="14" t="str">
        <f t="shared" si="136"/>
        <v>K.M.A Boys Secondary School</v>
      </c>
      <c r="K1046" s="13" t="s">
        <v>19</v>
      </c>
      <c r="L1046" s="26"/>
      <c r="M1046" s="26"/>
      <c r="N1046" s="26"/>
      <c r="O1046" s="26"/>
      <c r="P1046" s="26"/>
      <c r="Q1046" s="26"/>
      <c r="R1046" s="26"/>
      <c r="S1046" s="26"/>
      <c r="T1046" s="26"/>
      <c r="U1046" s="26"/>
      <c r="V1046" s="26">
        <f t="shared" si="135"/>
        <v>0</v>
      </c>
      <c r="W1046" s="26"/>
      <c r="X1046" s="26"/>
      <c r="Y1046" s="6"/>
      <c r="Z1046" s="20">
        <f t="shared" si="137"/>
        <v>0</v>
      </c>
      <c r="AA1046" s="20"/>
      <c r="AB1046" s="2">
        <f t="shared" si="133"/>
        <v>0</v>
      </c>
      <c r="AC1046" s="2">
        <f t="shared" si="134"/>
        <v>10</v>
      </c>
      <c r="AD1046" s="20">
        <f t="shared" si="139"/>
        <v>217</v>
      </c>
    </row>
    <row r="1047" spans="1:30" hidden="1" x14ac:dyDescent="0.35">
      <c r="A1047" s="13">
        <v>349</v>
      </c>
      <c r="B1047" s="25" t="str">
        <f>IFERROR(VLOOKUP($A1047,'Grade 6'!$H$2:$N$501,3,0),"-")</f>
        <v>M24-0405-349</v>
      </c>
      <c r="C1047" s="25" t="str">
        <f>IFERROR(VLOOKUP($A1047,'Grade 6'!$H$2:$N$501,4,0),"-")</f>
        <v/>
      </c>
      <c r="D1047" s="25" t="str">
        <f>IFERROR(VLOOKUP($A1047,'Grade 6'!$H$2:$N$501,5,0),"-")</f>
        <v/>
      </c>
      <c r="E1047" s="25">
        <f>IFERROR(VLOOKUP($A1047,'Grade 6'!$H$2:$N$501,6,0),"-")</f>
        <v>0</v>
      </c>
      <c r="F1047" s="33">
        <f>IFERROR(VLOOKUP($A1047,'Grade 6'!$H$2:$N$501,7,0),"-")</f>
        <v>0</v>
      </c>
      <c r="G1047" s="6"/>
      <c r="H1047" s="13">
        <f t="shared" si="138"/>
        <v>1</v>
      </c>
      <c r="I1047" s="17"/>
      <c r="J1047" s="14" t="str">
        <f t="shared" si="136"/>
        <v>K.M.A Boys Secondary School</v>
      </c>
      <c r="K1047" s="13" t="s">
        <v>19</v>
      </c>
      <c r="L1047" s="26"/>
      <c r="M1047" s="26"/>
      <c r="N1047" s="26"/>
      <c r="O1047" s="26"/>
      <c r="P1047" s="26"/>
      <c r="Q1047" s="26"/>
      <c r="R1047" s="26"/>
      <c r="S1047" s="26"/>
      <c r="T1047" s="26"/>
      <c r="U1047" s="26"/>
      <c r="V1047" s="26">
        <f t="shared" si="135"/>
        <v>0</v>
      </c>
      <c r="W1047" s="26"/>
      <c r="X1047" s="26"/>
      <c r="Y1047" s="6"/>
      <c r="Z1047" s="20">
        <f t="shared" si="137"/>
        <v>0</v>
      </c>
      <c r="AA1047" s="20"/>
      <c r="AB1047" s="2">
        <f t="shared" si="133"/>
        <v>0</v>
      </c>
      <c r="AC1047" s="2">
        <f t="shared" si="134"/>
        <v>10</v>
      </c>
      <c r="AD1047" s="20">
        <f t="shared" si="139"/>
        <v>217</v>
      </c>
    </row>
    <row r="1048" spans="1:30" hidden="1" x14ac:dyDescent="0.35">
      <c r="A1048" s="13">
        <v>349</v>
      </c>
      <c r="B1048" s="25" t="str">
        <f>IFERROR(VLOOKUP($A1048,'Grade 6'!$H$2:$N$501,3,0),"-")</f>
        <v>M24-0405-349</v>
      </c>
      <c r="C1048" s="25" t="str">
        <f>IFERROR(VLOOKUP($A1048,'Grade 6'!$H$2:$N$501,4,0),"-")</f>
        <v/>
      </c>
      <c r="D1048" s="25" t="str">
        <f>IFERROR(VLOOKUP($A1048,'Grade 6'!$H$2:$N$501,5,0),"-")</f>
        <v/>
      </c>
      <c r="E1048" s="25">
        <f>IFERROR(VLOOKUP($A1048,'Grade 6'!$H$2:$N$501,6,0),"-")</f>
        <v>0</v>
      </c>
      <c r="F1048" s="33">
        <f>IFERROR(VLOOKUP($A1048,'Grade 6'!$H$2:$N$501,7,0),"-")</f>
        <v>0</v>
      </c>
      <c r="G1048" s="6"/>
      <c r="H1048" s="13">
        <f t="shared" si="138"/>
        <v>2</v>
      </c>
      <c r="I1048" s="17"/>
      <c r="J1048" s="14" t="str">
        <f t="shared" si="136"/>
        <v>K.M.A Boys Secondary School</v>
      </c>
      <c r="K1048" s="13" t="s">
        <v>19</v>
      </c>
      <c r="L1048" s="26"/>
      <c r="M1048" s="26"/>
      <c r="N1048" s="26"/>
      <c r="O1048" s="26"/>
      <c r="P1048" s="26"/>
      <c r="Q1048" s="26"/>
      <c r="R1048" s="26"/>
      <c r="S1048" s="26"/>
      <c r="T1048" s="26"/>
      <c r="U1048" s="26"/>
      <c r="V1048" s="26">
        <f t="shared" si="135"/>
        <v>0</v>
      </c>
      <c r="W1048" s="26"/>
      <c r="X1048" s="26"/>
      <c r="Y1048" s="6"/>
      <c r="Z1048" s="20">
        <f t="shared" si="137"/>
        <v>0</v>
      </c>
      <c r="AA1048" s="20"/>
      <c r="AB1048" s="2">
        <f t="shared" si="133"/>
        <v>0</v>
      </c>
      <c r="AC1048" s="2">
        <f t="shared" si="134"/>
        <v>10</v>
      </c>
      <c r="AD1048" s="20">
        <f t="shared" si="139"/>
        <v>217</v>
      </c>
    </row>
    <row r="1049" spans="1:30" hidden="1" x14ac:dyDescent="0.35">
      <c r="A1049" s="13">
        <v>349</v>
      </c>
      <c r="B1049" s="25" t="str">
        <f>IFERROR(VLOOKUP($A1049,'Grade 6'!$H$2:$N$501,3,0),"-")</f>
        <v>M24-0405-349</v>
      </c>
      <c r="C1049" s="25" t="str">
        <f>IFERROR(VLOOKUP($A1049,'Grade 6'!$H$2:$N$501,4,0),"-")</f>
        <v/>
      </c>
      <c r="D1049" s="25" t="str">
        <f>IFERROR(VLOOKUP($A1049,'Grade 6'!$H$2:$N$501,5,0),"-")</f>
        <v/>
      </c>
      <c r="E1049" s="25">
        <f>IFERROR(VLOOKUP($A1049,'Grade 6'!$H$2:$N$501,6,0),"-")</f>
        <v>0</v>
      </c>
      <c r="F1049" s="33">
        <f>IFERROR(VLOOKUP($A1049,'Grade 6'!$H$2:$N$501,7,0),"-")</f>
        <v>0</v>
      </c>
      <c r="G1049" s="6"/>
      <c r="H1049" s="13">
        <f t="shared" si="138"/>
        <v>3</v>
      </c>
      <c r="I1049" s="17"/>
      <c r="J1049" s="14" t="str">
        <f t="shared" si="136"/>
        <v>K.M.A Boys Secondary School</v>
      </c>
      <c r="K1049" s="13" t="s">
        <v>19</v>
      </c>
      <c r="L1049" s="26"/>
      <c r="M1049" s="26"/>
      <c r="N1049" s="26"/>
      <c r="O1049" s="26"/>
      <c r="P1049" s="26"/>
      <c r="Q1049" s="26"/>
      <c r="R1049" s="26"/>
      <c r="S1049" s="26"/>
      <c r="T1049" s="26"/>
      <c r="U1049" s="26"/>
      <c r="V1049" s="26">
        <f t="shared" si="135"/>
        <v>0</v>
      </c>
      <c r="W1049" s="26"/>
      <c r="X1049" s="26"/>
      <c r="Y1049" s="6"/>
      <c r="Z1049" s="20">
        <f t="shared" si="137"/>
        <v>0</v>
      </c>
      <c r="AA1049" s="20"/>
      <c r="AB1049" s="2">
        <f t="shared" si="133"/>
        <v>0</v>
      </c>
      <c r="AC1049" s="2">
        <f t="shared" si="134"/>
        <v>10</v>
      </c>
      <c r="AD1049" s="20">
        <f t="shared" si="139"/>
        <v>217</v>
      </c>
    </row>
    <row r="1050" spans="1:30" hidden="1" x14ac:dyDescent="0.35">
      <c r="A1050" s="13">
        <v>350</v>
      </c>
      <c r="B1050" s="25" t="str">
        <f>IFERROR(VLOOKUP($A1050,'Grade 6'!$H$2:$N$501,3,0),"-")</f>
        <v>M24-0405-350</v>
      </c>
      <c r="C1050" s="25" t="str">
        <f>IFERROR(VLOOKUP($A1050,'Grade 6'!$H$2:$N$501,4,0),"-")</f>
        <v/>
      </c>
      <c r="D1050" s="25" t="str">
        <f>IFERROR(VLOOKUP($A1050,'Grade 6'!$H$2:$N$501,5,0),"-")</f>
        <v/>
      </c>
      <c r="E1050" s="25">
        <f>IFERROR(VLOOKUP($A1050,'Grade 6'!$H$2:$N$501,6,0),"-")</f>
        <v>0</v>
      </c>
      <c r="F1050" s="33">
        <f>IFERROR(VLOOKUP($A1050,'Grade 6'!$H$2:$N$501,7,0),"-")</f>
        <v>0</v>
      </c>
      <c r="G1050" s="6"/>
      <c r="H1050" s="13">
        <f t="shared" si="138"/>
        <v>1</v>
      </c>
      <c r="I1050" s="17"/>
      <c r="J1050" s="14" t="str">
        <f t="shared" si="136"/>
        <v>K.M.A Boys Secondary School</v>
      </c>
      <c r="K1050" s="13" t="s">
        <v>19</v>
      </c>
      <c r="L1050" s="26"/>
      <c r="M1050" s="26"/>
      <c r="N1050" s="26"/>
      <c r="O1050" s="26"/>
      <c r="P1050" s="26"/>
      <c r="Q1050" s="26"/>
      <c r="R1050" s="26"/>
      <c r="S1050" s="26"/>
      <c r="T1050" s="26"/>
      <c r="U1050" s="26"/>
      <c r="V1050" s="26">
        <f t="shared" si="135"/>
        <v>0</v>
      </c>
      <c r="W1050" s="26"/>
      <c r="X1050" s="26"/>
      <c r="Y1050" s="6"/>
      <c r="Z1050" s="20">
        <f t="shared" si="137"/>
        <v>0</v>
      </c>
      <c r="AA1050" s="20"/>
      <c r="AB1050" s="2">
        <f t="shared" si="133"/>
        <v>0</v>
      </c>
      <c r="AC1050" s="2">
        <f t="shared" si="134"/>
        <v>10</v>
      </c>
      <c r="AD1050" s="20">
        <f t="shared" si="139"/>
        <v>217</v>
      </c>
    </row>
    <row r="1051" spans="1:30" hidden="1" x14ac:dyDescent="0.35">
      <c r="A1051" s="13">
        <v>350</v>
      </c>
      <c r="B1051" s="25" t="str">
        <f>IFERROR(VLOOKUP($A1051,'Grade 6'!$H$2:$N$501,3,0),"-")</f>
        <v>M24-0405-350</v>
      </c>
      <c r="C1051" s="25" t="str">
        <f>IFERROR(VLOOKUP($A1051,'Grade 6'!$H$2:$N$501,4,0),"-")</f>
        <v/>
      </c>
      <c r="D1051" s="25" t="str">
        <f>IFERROR(VLOOKUP($A1051,'Grade 6'!$H$2:$N$501,5,0),"-")</f>
        <v/>
      </c>
      <c r="E1051" s="25">
        <f>IFERROR(VLOOKUP($A1051,'Grade 6'!$H$2:$N$501,6,0),"-")</f>
        <v>0</v>
      </c>
      <c r="F1051" s="33">
        <f>IFERROR(VLOOKUP($A1051,'Grade 6'!$H$2:$N$501,7,0),"-")</f>
        <v>0</v>
      </c>
      <c r="G1051" s="6"/>
      <c r="H1051" s="13">
        <f t="shared" si="138"/>
        <v>2</v>
      </c>
      <c r="I1051" s="17"/>
      <c r="J1051" s="14" t="str">
        <f t="shared" si="136"/>
        <v>K.M.A Boys Secondary School</v>
      </c>
      <c r="K1051" s="13" t="s">
        <v>19</v>
      </c>
      <c r="L1051" s="26"/>
      <c r="M1051" s="26"/>
      <c r="N1051" s="26"/>
      <c r="O1051" s="26"/>
      <c r="P1051" s="26"/>
      <c r="Q1051" s="26"/>
      <c r="R1051" s="26"/>
      <c r="S1051" s="26"/>
      <c r="T1051" s="26"/>
      <c r="U1051" s="26"/>
      <c r="V1051" s="26">
        <f t="shared" si="135"/>
        <v>0</v>
      </c>
      <c r="W1051" s="26"/>
      <c r="X1051" s="26"/>
      <c r="Y1051" s="6"/>
      <c r="Z1051" s="20">
        <f t="shared" si="137"/>
        <v>0</v>
      </c>
      <c r="AA1051" s="20"/>
      <c r="AB1051" s="2">
        <f t="shared" si="133"/>
        <v>0</v>
      </c>
      <c r="AC1051" s="2">
        <f t="shared" si="134"/>
        <v>10</v>
      </c>
      <c r="AD1051" s="20">
        <f t="shared" si="139"/>
        <v>217</v>
      </c>
    </row>
    <row r="1052" spans="1:30" hidden="1" x14ac:dyDescent="0.35">
      <c r="A1052" s="13">
        <v>350</v>
      </c>
      <c r="B1052" s="25" t="str">
        <f>IFERROR(VLOOKUP($A1052,'Grade 6'!$H$2:$N$501,3,0),"-")</f>
        <v>M24-0405-350</v>
      </c>
      <c r="C1052" s="25" t="str">
        <f>IFERROR(VLOOKUP($A1052,'Grade 6'!$H$2:$N$501,4,0),"-")</f>
        <v/>
      </c>
      <c r="D1052" s="25" t="str">
        <f>IFERROR(VLOOKUP($A1052,'Grade 6'!$H$2:$N$501,5,0),"-")</f>
        <v/>
      </c>
      <c r="E1052" s="25">
        <f>IFERROR(VLOOKUP($A1052,'Grade 6'!$H$2:$N$501,6,0),"-")</f>
        <v>0</v>
      </c>
      <c r="F1052" s="33">
        <f>IFERROR(VLOOKUP($A1052,'Grade 6'!$H$2:$N$501,7,0),"-")</f>
        <v>0</v>
      </c>
      <c r="G1052" s="6"/>
      <c r="H1052" s="13">
        <f t="shared" si="138"/>
        <v>3</v>
      </c>
      <c r="I1052" s="17"/>
      <c r="J1052" s="14" t="str">
        <f t="shared" si="136"/>
        <v>K.M.A Boys Secondary School</v>
      </c>
      <c r="K1052" s="13" t="s">
        <v>19</v>
      </c>
      <c r="L1052" s="26"/>
      <c r="M1052" s="26"/>
      <c r="N1052" s="26"/>
      <c r="O1052" s="26"/>
      <c r="P1052" s="26"/>
      <c r="Q1052" s="26"/>
      <c r="R1052" s="26"/>
      <c r="S1052" s="26"/>
      <c r="T1052" s="26"/>
      <c r="U1052" s="26"/>
      <c r="V1052" s="26">
        <f t="shared" si="135"/>
        <v>0</v>
      </c>
      <c r="W1052" s="26"/>
      <c r="X1052" s="26"/>
      <c r="Y1052" s="6"/>
      <c r="Z1052" s="20">
        <f t="shared" si="137"/>
        <v>0</v>
      </c>
      <c r="AA1052" s="20"/>
      <c r="AB1052" s="2">
        <f t="shared" si="133"/>
        <v>0</v>
      </c>
      <c r="AC1052" s="2">
        <f t="shared" si="134"/>
        <v>10</v>
      </c>
      <c r="AD1052" s="20">
        <f t="shared" si="139"/>
        <v>217</v>
      </c>
    </row>
    <row r="1053" spans="1:30" hidden="1" x14ac:dyDescent="0.35">
      <c r="A1053" s="13">
        <v>351</v>
      </c>
      <c r="B1053" s="25" t="str">
        <f>IFERROR(VLOOKUP($A1053,'Grade 6'!$H$2:$N$501,3,0),"-")</f>
        <v>M24-0405-351</v>
      </c>
      <c r="C1053" s="25" t="str">
        <f>IFERROR(VLOOKUP($A1053,'Grade 6'!$H$2:$N$501,4,0),"-")</f>
        <v/>
      </c>
      <c r="D1053" s="25" t="str">
        <f>IFERROR(VLOOKUP($A1053,'Grade 6'!$H$2:$N$501,5,0),"-")</f>
        <v/>
      </c>
      <c r="E1053" s="25">
        <f>IFERROR(VLOOKUP($A1053,'Grade 6'!$H$2:$N$501,6,0),"-")</f>
        <v>0</v>
      </c>
      <c r="F1053" s="33">
        <f>IFERROR(VLOOKUP($A1053,'Grade 6'!$H$2:$N$501,7,0),"-")</f>
        <v>0</v>
      </c>
      <c r="G1053" s="6"/>
      <c r="H1053" s="13">
        <f t="shared" si="138"/>
        <v>1</v>
      </c>
      <c r="I1053" s="17"/>
      <c r="J1053" s="14" t="str">
        <f t="shared" si="136"/>
        <v>K.M.A Boys Secondary School</v>
      </c>
      <c r="K1053" s="13" t="s">
        <v>19</v>
      </c>
      <c r="L1053" s="26"/>
      <c r="M1053" s="26"/>
      <c r="N1053" s="26"/>
      <c r="O1053" s="26"/>
      <c r="P1053" s="26"/>
      <c r="Q1053" s="26"/>
      <c r="R1053" s="26"/>
      <c r="S1053" s="26"/>
      <c r="T1053" s="26"/>
      <c r="U1053" s="26"/>
      <c r="V1053" s="26">
        <f t="shared" si="135"/>
        <v>0</v>
      </c>
      <c r="W1053" s="26"/>
      <c r="X1053" s="26"/>
      <c r="Y1053" s="6"/>
      <c r="Z1053" s="20">
        <f t="shared" si="137"/>
        <v>0</v>
      </c>
      <c r="AA1053" s="20"/>
      <c r="AB1053" s="2">
        <f t="shared" si="133"/>
        <v>0</v>
      </c>
      <c r="AC1053" s="2">
        <f t="shared" si="134"/>
        <v>10</v>
      </c>
      <c r="AD1053" s="20">
        <f t="shared" si="139"/>
        <v>217</v>
      </c>
    </row>
    <row r="1054" spans="1:30" hidden="1" x14ac:dyDescent="0.35">
      <c r="A1054" s="13">
        <v>351</v>
      </c>
      <c r="B1054" s="25" t="str">
        <f>IFERROR(VLOOKUP($A1054,'Grade 6'!$H$2:$N$501,3,0),"-")</f>
        <v>M24-0405-351</v>
      </c>
      <c r="C1054" s="25" t="str">
        <f>IFERROR(VLOOKUP($A1054,'Grade 6'!$H$2:$N$501,4,0),"-")</f>
        <v/>
      </c>
      <c r="D1054" s="25" t="str">
        <f>IFERROR(VLOOKUP($A1054,'Grade 6'!$H$2:$N$501,5,0),"-")</f>
        <v/>
      </c>
      <c r="E1054" s="25">
        <f>IFERROR(VLOOKUP($A1054,'Grade 6'!$H$2:$N$501,6,0),"-")</f>
        <v>0</v>
      </c>
      <c r="F1054" s="33">
        <f>IFERROR(VLOOKUP($A1054,'Grade 6'!$H$2:$N$501,7,0),"-")</f>
        <v>0</v>
      </c>
      <c r="G1054" s="6"/>
      <c r="H1054" s="13">
        <f t="shared" si="138"/>
        <v>2</v>
      </c>
      <c r="I1054" s="17"/>
      <c r="J1054" s="14" t="str">
        <f t="shared" si="136"/>
        <v>K.M.A Boys Secondary School</v>
      </c>
      <c r="K1054" s="13" t="s">
        <v>19</v>
      </c>
      <c r="L1054" s="26"/>
      <c r="M1054" s="26"/>
      <c r="N1054" s="26"/>
      <c r="O1054" s="26"/>
      <c r="P1054" s="26"/>
      <c r="Q1054" s="26"/>
      <c r="R1054" s="26"/>
      <c r="S1054" s="26"/>
      <c r="T1054" s="26"/>
      <c r="U1054" s="26"/>
      <c r="V1054" s="26">
        <f t="shared" si="135"/>
        <v>0</v>
      </c>
      <c r="W1054" s="26"/>
      <c r="X1054" s="26"/>
      <c r="Y1054" s="6"/>
      <c r="Z1054" s="20">
        <f t="shared" si="137"/>
        <v>0</v>
      </c>
      <c r="AA1054" s="20"/>
      <c r="AB1054" s="2">
        <f t="shared" si="133"/>
        <v>0</v>
      </c>
      <c r="AC1054" s="2">
        <f t="shared" si="134"/>
        <v>10</v>
      </c>
      <c r="AD1054" s="20">
        <f t="shared" si="139"/>
        <v>217</v>
      </c>
    </row>
    <row r="1055" spans="1:30" hidden="1" x14ac:dyDescent="0.35">
      <c r="A1055" s="13">
        <v>351</v>
      </c>
      <c r="B1055" s="25" t="str">
        <f>IFERROR(VLOOKUP($A1055,'Grade 6'!$H$2:$N$501,3,0),"-")</f>
        <v>M24-0405-351</v>
      </c>
      <c r="C1055" s="25" t="str">
        <f>IFERROR(VLOOKUP($A1055,'Grade 6'!$H$2:$N$501,4,0),"-")</f>
        <v/>
      </c>
      <c r="D1055" s="25" t="str">
        <f>IFERROR(VLOOKUP($A1055,'Grade 6'!$H$2:$N$501,5,0),"-")</f>
        <v/>
      </c>
      <c r="E1055" s="25">
        <f>IFERROR(VLOOKUP($A1055,'Grade 6'!$H$2:$N$501,6,0),"-")</f>
        <v>0</v>
      </c>
      <c r="F1055" s="33">
        <f>IFERROR(VLOOKUP($A1055,'Grade 6'!$H$2:$N$501,7,0),"-")</f>
        <v>0</v>
      </c>
      <c r="G1055" s="6"/>
      <c r="H1055" s="13">
        <f t="shared" si="138"/>
        <v>3</v>
      </c>
      <c r="I1055" s="17"/>
      <c r="J1055" s="14" t="str">
        <f t="shared" si="136"/>
        <v>K.M.A Boys Secondary School</v>
      </c>
      <c r="K1055" s="13" t="s">
        <v>19</v>
      </c>
      <c r="L1055" s="26"/>
      <c r="M1055" s="26"/>
      <c r="N1055" s="26"/>
      <c r="O1055" s="26"/>
      <c r="P1055" s="26"/>
      <c r="Q1055" s="26"/>
      <c r="R1055" s="26"/>
      <c r="S1055" s="26"/>
      <c r="T1055" s="26"/>
      <c r="U1055" s="26"/>
      <c r="V1055" s="26">
        <f t="shared" si="135"/>
        <v>0</v>
      </c>
      <c r="W1055" s="26"/>
      <c r="X1055" s="26"/>
      <c r="Y1055" s="6"/>
      <c r="Z1055" s="20">
        <f t="shared" si="137"/>
        <v>0</v>
      </c>
      <c r="AA1055" s="20"/>
      <c r="AB1055" s="2">
        <f t="shared" si="133"/>
        <v>0</v>
      </c>
      <c r="AC1055" s="2">
        <f t="shared" si="134"/>
        <v>10</v>
      </c>
      <c r="AD1055" s="20">
        <f t="shared" si="139"/>
        <v>217</v>
      </c>
    </row>
    <row r="1056" spans="1:30" hidden="1" x14ac:dyDescent="0.35">
      <c r="A1056" s="13">
        <v>352</v>
      </c>
      <c r="B1056" s="25" t="str">
        <f>IFERROR(VLOOKUP($A1056,'Grade 6'!$H$2:$N$501,3,0),"-")</f>
        <v>M24-0405-352</v>
      </c>
      <c r="C1056" s="25" t="str">
        <f>IFERROR(VLOOKUP($A1056,'Grade 6'!$H$2:$N$501,4,0),"-")</f>
        <v/>
      </c>
      <c r="D1056" s="25" t="str">
        <f>IFERROR(VLOOKUP($A1056,'Grade 6'!$H$2:$N$501,5,0),"-")</f>
        <v/>
      </c>
      <c r="E1056" s="25">
        <f>IFERROR(VLOOKUP($A1056,'Grade 6'!$H$2:$N$501,6,0),"-")</f>
        <v>0</v>
      </c>
      <c r="F1056" s="33">
        <f>IFERROR(VLOOKUP($A1056,'Grade 6'!$H$2:$N$501,7,0),"-")</f>
        <v>0</v>
      </c>
      <c r="G1056" s="6"/>
      <c r="H1056" s="13">
        <f t="shared" si="138"/>
        <v>1</v>
      </c>
      <c r="I1056" s="17"/>
      <c r="J1056" s="14" t="str">
        <f t="shared" si="136"/>
        <v>K.M.A Boys Secondary School</v>
      </c>
      <c r="K1056" s="13" t="s">
        <v>19</v>
      </c>
      <c r="L1056" s="26"/>
      <c r="M1056" s="26"/>
      <c r="N1056" s="26"/>
      <c r="O1056" s="26"/>
      <c r="P1056" s="26"/>
      <c r="Q1056" s="26"/>
      <c r="R1056" s="26"/>
      <c r="S1056" s="26"/>
      <c r="T1056" s="26"/>
      <c r="U1056" s="26"/>
      <c r="V1056" s="26">
        <f t="shared" si="135"/>
        <v>0</v>
      </c>
      <c r="W1056" s="26"/>
      <c r="X1056" s="26"/>
      <c r="Y1056" s="6"/>
      <c r="Z1056" s="20">
        <f t="shared" si="137"/>
        <v>0</v>
      </c>
      <c r="AA1056" s="20"/>
      <c r="AB1056" s="2">
        <f t="shared" si="133"/>
        <v>0</v>
      </c>
      <c r="AC1056" s="2">
        <f t="shared" si="134"/>
        <v>10</v>
      </c>
      <c r="AD1056" s="20">
        <f t="shared" si="139"/>
        <v>217</v>
      </c>
    </row>
    <row r="1057" spans="1:30" hidden="1" x14ac:dyDescent="0.35">
      <c r="A1057" s="13">
        <v>352</v>
      </c>
      <c r="B1057" s="25" t="str">
        <f>IFERROR(VLOOKUP($A1057,'Grade 6'!$H$2:$N$501,3,0),"-")</f>
        <v>M24-0405-352</v>
      </c>
      <c r="C1057" s="25" t="str">
        <f>IFERROR(VLOOKUP($A1057,'Grade 6'!$H$2:$N$501,4,0),"-")</f>
        <v/>
      </c>
      <c r="D1057" s="25" t="str">
        <f>IFERROR(VLOOKUP($A1057,'Grade 6'!$H$2:$N$501,5,0),"-")</f>
        <v/>
      </c>
      <c r="E1057" s="25">
        <f>IFERROR(VLOOKUP($A1057,'Grade 6'!$H$2:$N$501,6,0),"-")</f>
        <v>0</v>
      </c>
      <c r="F1057" s="33">
        <f>IFERROR(VLOOKUP($A1057,'Grade 6'!$H$2:$N$501,7,0),"-")</f>
        <v>0</v>
      </c>
      <c r="G1057" s="6"/>
      <c r="H1057" s="13">
        <f t="shared" si="138"/>
        <v>2</v>
      </c>
      <c r="I1057" s="17"/>
      <c r="J1057" s="14" t="str">
        <f t="shared" si="136"/>
        <v>K.M.A Boys Secondary School</v>
      </c>
      <c r="K1057" s="13" t="s">
        <v>19</v>
      </c>
      <c r="L1057" s="26"/>
      <c r="M1057" s="26"/>
      <c r="N1057" s="26"/>
      <c r="O1057" s="26"/>
      <c r="P1057" s="26"/>
      <c r="Q1057" s="26"/>
      <c r="R1057" s="26"/>
      <c r="S1057" s="26"/>
      <c r="T1057" s="26"/>
      <c r="U1057" s="26"/>
      <c r="V1057" s="26">
        <f t="shared" si="135"/>
        <v>0</v>
      </c>
      <c r="W1057" s="26"/>
      <c r="X1057" s="26"/>
      <c r="Y1057" s="6"/>
      <c r="Z1057" s="20">
        <f t="shared" si="137"/>
        <v>0</v>
      </c>
      <c r="AA1057" s="20"/>
      <c r="AB1057" s="2">
        <f t="shared" si="133"/>
        <v>0</v>
      </c>
      <c r="AC1057" s="2">
        <f t="shared" si="134"/>
        <v>10</v>
      </c>
      <c r="AD1057" s="20">
        <f t="shared" si="139"/>
        <v>217</v>
      </c>
    </row>
    <row r="1058" spans="1:30" hidden="1" x14ac:dyDescent="0.35">
      <c r="A1058" s="13">
        <v>352</v>
      </c>
      <c r="B1058" s="25" t="str">
        <f>IFERROR(VLOOKUP($A1058,'Grade 6'!$H$2:$N$501,3,0),"-")</f>
        <v>M24-0405-352</v>
      </c>
      <c r="C1058" s="25" t="str">
        <f>IFERROR(VLOOKUP($A1058,'Grade 6'!$H$2:$N$501,4,0),"-")</f>
        <v/>
      </c>
      <c r="D1058" s="25" t="str">
        <f>IFERROR(VLOOKUP($A1058,'Grade 6'!$H$2:$N$501,5,0),"-")</f>
        <v/>
      </c>
      <c r="E1058" s="25">
        <f>IFERROR(VLOOKUP($A1058,'Grade 6'!$H$2:$N$501,6,0),"-")</f>
        <v>0</v>
      </c>
      <c r="F1058" s="33">
        <f>IFERROR(VLOOKUP($A1058,'Grade 6'!$H$2:$N$501,7,0),"-")</f>
        <v>0</v>
      </c>
      <c r="G1058" s="6"/>
      <c r="H1058" s="13">
        <f t="shared" si="138"/>
        <v>3</v>
      </c>
      <c r="I1058" s="17"/>
      <c r="J1058" s="14" t="str">
        <f t="shared" si="136"/>
        <v>K.M.A Boys Secondary School</v>
      </c>
      <c r="K1058" s="13" t="s">
        <v>19</v>
      </c>
      <c r="L1058" s="26"/>
      <c r="M1058" s="26"/>
      <c r="N1058" s="26"/>
      <c r="O1058" s="26"/>
      <c r="P1058" s="26"/>
      <c r="Q1058" s="26"/>
      <c r="R1058" s="26"/>
      <c r="S1058" s="26"/>
      <c r="T1058" s="26"/>
      <c r="U1058" s="26"/>
      <c r="V1058" s="26">
        <f t="shared" si="135"/>
        <v>0</v>
      </c>
      <c r="W1058" s="26"/>
      <c r="X1058" s="26"/>
      <c r="Y1058" s="6"/>
      <c r="Z1058" s="20">
        <f t="shared" si="137"/>
        <v>0</v>
      </c>
      <c r="AA1058" s="20"/>
      <c r="AB1058" s="2">
        <f t="shared" si="133"/>
        <v>0</v>
      </c>
      <c r="AC1058" s="2">
        <f t="shared" si="134"/>
        <v>10</v>
      </c>
      <c r="AD1058" s="20">
        <f t="shared" si="139"/>
        <v>217</v>
      </c>
    </row>
    <row r="1059" spans="1:30" hidden="1" x14ac:dyDescent="0.35">
      <c r="A1059" s="13">
        <v>353</v>
      </c>
      <c r="B1059" s="25" t="str">
        <f>IFERROR(VLOOKUP($A1059,'Grade 6'!$H$2:$N$501,3,0),"-")</f>
        <v>M24-0405-353</v>
      </c>
      <c r="C1059" s="25" t="str">
        <f>IFERROR(VLOOKUP($A1059,'Grade 6'!$H$2:$N$501,4,0),"-")</f>
        <v/>
      </c>
      <c r="D1059" s="25" t="str">
        <f>IFERROR(VLOOKUP($A1059,'Grade 6'!$H$2:$N$501,5,0),"-")</f>
        <v/>
      </c>
      <c r="E1059" s="25">
        <f>IFERROR(VLOOKUP($A1059,'Grade 6'!$H$2:$N$501,6,0),"-")</f>
        <v>0</v>
      </c>
      <c r="F1059" s="33">
        <f>IFERROR(VLOOKUP($A1059,'Grade 6'!$H$2:$N$501,7,0),"-")</f>
        <v>0</v>
      </c>
      <c r="G1059" s="6"/>
      <c r="H1059" s="13">
        <f t="shared" si="138"/>
        <v>1</v>
      </c>
      <c r="I1059" s="17"/>
      <c r="J1059" s="14" t="str">
        <f t="shared" si="136"/>
        <v>K.M.A Boys Secondary School</v>
      </c>
      <c r="K1059" s="13" t="s">
        <v>19</v>
      </c>
      <c r="L1059" s="26"/>
      <c r="M1059" s="26"/>
      <c r="N1059" s="26"/>
      <c r="O1059" s="26"/>
      <c r="P1059" s="26"/>
      <c r="Q1059" s="26"/>
      <c r="R1059" s="26"/>
      <c r="S1059" s="26"/>
      <c r="T1059" s="26"/>
      <c r="U1059" s="26"/>
      <c r="V1059" s="26">
        <f t="shared" si="135"/>
        <v>0</v>
      </c>
      <c r="W1059" s="26"/>
      <c r="X1059" s="26"/>
      <c r="Y1059" s="6"/>
      <c r="Z1059" s="20">
        <f t="shared" si="137"/>
        <v>0</v>
      </c>
      <c r="AA1059" s="20"/>
      <c r="AB1059" s="2">
        <f t="shared" ref="AB1059:AB1106" si="140">SUM(L1059:U1059)</f>
        <v>0</v>
      </c>
      <c r="AC1059" s="2">
        <f t="shared" ref="AC1059:AC1106" si="141">COUNTBLANK(L1059:U1059)</f>
        <v>10</v>
      </c>
      <c r="AD1059" s="20">
        <f t="shared" si="139"/>
        <v>217</v>
      </c>
    </row>
    <row r="1060" spans="1:30" hidden="1" x14ac:dyDescent="0.35">
      <c r="A1060" s="13">
        <v>353</v>
      </c>
      <c r="B1060" s="25" t="str">
        <f>IFERROR(VLOOKUP($A1060,'Grade 6'!$H$2:$N$501,3,0),"-")</f>
        <v>M24-0405-353</v>
      </c>
      <c r="C1060" s="25" t="str">
        <f>IFERROR(VLOOKUP($A1060,'Grade 6'!$H$2:$N$501,4,0),"-")</f>
        <v/>
      </c>
      <c r="D1060" s="25" t="str">
        <f>IFERROR(VLOOKUP($A1060,'Grade 6'!$H$2:$N$501,5,0),"-")</f>
        <v/>
      </c>
      <c r="E1060" s="25">
        <f>IFERROR(VLOOKUP($A1060,'Grade 6'!$H$2:$N$501,6,0),"-")</f>
        <v>0</v>
      </c>
      <c r="F1060" s="33">
        <f>IFERROR(VLOOKUP($A1060,'Grade 6'!$H$2:$N$501,7,0),"-")</f>
        <v>0</v>
      </c>
      <c r="G1060" s="6"/>
      <c r="H1060" s="13">
        <f t="shared" si="138"/>
        <v>2</v>
      </c>
      <c r="I1060" s="17"/>
      <c r="J1060" s="14" t="str">
        <f t="shared" si="136"/>
        <v>K.M.A Boys Secondary School</v>
      </c>
      <c r="K1060" s="13" t="s">
        <v>19</v>
      </c>
      <c r="L1060" s="26"/>
      <c r="M1060" s="26"/>
      <c r="N1060" s="26"/>
      <c r="O1060" s="26"/>
      <c r="P1060" s="26"/>
      <c r="Q1060" s="26"/>
      <c r="R1060" s="26"/>
      <c r="S1060" s="26"/>
      <c r="T1060" s="26"/>
      <c r="U1060" s="26"/>
      <c r="V1060" s="26">
        <f t="shared" ref="V1060:V1107" si="142">Z1060</f>
        <v>0</v>
      </c>
      <c r="W1060" s="26"/>
      <c r="X1060" s="26"/>
      <c r="Y1060" s="6"/>
      <c r="Z1060" s="20">
        <f t="shared" si="137"/>
        <v>0</v>
      </c>
      <c r="AA1060" s="20"/>
      <c r="AB1060" s="2">
        <f t="shared" si="140"/>
        <v>0</v>
      </c>
      <c r="AC1060" s="2">
        <f t="shared" si="141"/>
        <v>10</v>
      </c>
      <c r="AD1060" s="20">
        <f t="shared" si="139"/>
        <v>217</v>
      </c>
    </row>
    <row r="1061" spans="1:30" hidden="1" x14ac:dyDescent="0.35">
      <c r="A1061" s="13">
        <v>353</v>
      </c>
      <c r="B1061" s="25" t="str">
        <f>IFERROR(VLOOKUP($A1061,'Grade 6'!$H$2:$N$501,3,0),"-")</f>
        <v>M24-0405-353</v>
      </c>
      <c r="C1061" s="25" t="str">
        <f>IFERROR(VLOOKUP($A1061,'Grade 6'!$H$2:$N$501,4,0),"-")</f>
        <v/>
      </c>
      <c r="D1061" s="25" t="str">
        <f>IFERROR(VLOOKUP($A1061,'Grade 6'!$H$2:$N$501,5,0),"-")</f>
        <v/>
      </c>
      <c r="E1061" s="25">
        <f>IFERROR(VLOOKUP($A1061,'Grade 6'!$H$2:$N$501,6,0),"-")</f>
        <v>0</v>
      </c>
      <c r="F1061" s="33">
        <f>IFERROR(VLOOKUP($A1061,'Grade 6'!$H$2:$N$501,7,0),"-")</f>
        <v>0</v>
      </c>
      <c r="G1061" s="6"/>
      <c r="H1061" s="13">
        <f t="shared" si="138"/>
        <v>3</v>
      </c>
      <c r="I1061" s="17"/>
      <c r="J1061" s="14" t="str">
        <f t="shared" ref="J1061:J1108" si="143">IF($J$3="","",$J$3)</f>
        <v>K.M.A Boys Secondary School</v>
      </c>
      <c r="K1061" s="13" t="s">
        <v>19</v>
      </c>
      <c r="L1061" s="26"/>
      <c r="M1061" s="26"/>
      <c r="N1061" s="26"/>
      <c r="O1061" s="26"/>
      <c r="P1061" s="26"/>
      <c r="Q1061" s="26"/>
      <c r="R1061" s="26"/>
      <c r="S1061" s="26"/>
      <c r="T1061" s="26"/>
      <c r="U1061" s="26"/>
      <c r="V1061" s="26">
        <f t="shared" si="142"/>
        <v>0</v>
      </c>
      <c r="W1061" s="26"/>
      <c r="X1061" s="26"/>
      <c r="Y1061" s="6"/>
      <c r="Z1061" s="20">
        <f t="shared" si="137"/>
        <v>0</v>
      </c>
      <c r="AA1061" s="20"/>
      <c r="AB1061" s="2">
        <f t="shared" si="140"/>
        <v>0</v>
      </c>
      <c r="AC1061" s="2">
        <f t="shared" si="141"/>
        <v>10</v>
      </c>
      <c r="AD1061" s="20">
        <f t="shared" si="139"/>
        <v>217</v>
      </c>
    </row>
    <row r="1062" spans="1:30" hidden="1" x14ac:dyDescent="0.35">
      <c r="A1062" s="13">
        <v>354</v>
      </c>
      <c r="B1062" s="25" t="str">
        <f>IFERROR(VLOOKUP($A1062,'Grade 6'!$H$2:$N$501,3,0),"-")</f>
        <v>M24-0405-354</v>
      </c>
      <c r="C1062" s="25" t="str">
        <f>IFERROR(VLOOKUP($A1062,'Grade 6'!$H$2:$N$501,4,0),"-")</f>
        <v/>
      </c>
      <c r="D1062" s="25" t="str">
        <f>IFERROR(VLOOKUP($A1062,'Grade 6'!$H$2:$N$501,5,0),"-")</f>
        <v/>
      </c>
      <c r="E1062" s="25">
        <f>IFERROR(VLOOKUP($A1062,'Grade 6'!$H$2:$N$501,6,0),"-")</f>
        <v>0</v>
      </c>
      <c r="F1062" s="33">
        <f>IFERROR(VLOOKUP($A1062,'Grade 6'!$H$2:$N$501,7,0),"-")</f>
        <v>0</v>
      </c>
      <c r="G1062" s="6"/>
      <c r="H1062" s="13">
        <f t="shared" si="138"/>
        <v>1</v>
      </c>
      <c r="I1062" s="17"/>
      <c r="J1062" s="14" t="str">
        <f t="shared" si="143"/>
        <v>K.M.A Boys Secondary School</v>
      </c>
      <c r="K1062" s="13" t="s">
        <v>19</v>
      </c>
      <c r="L1062" s="26"/>
      <c r="M1062" s="26"/>
      <c r="N1062" s="26"/>
      <c r="O1062" s="26"/>
      <c r="P1062" s="26"/>
      <c r="Q1062" s="26"/>
      <c r="R1062" s="26"/>
      <c r="S1062" s="26"/>
      <c r="T1062" s="26"/>
      <c r="U1062" s="26"/>
      <c r="V1062" s="26">
        <f t="shared" si="142"/>
        <v>0</v>
      </c>
      <c r="W1062" s="26"/>
      <c r="X1062" s="26"/>
      <c r="Y1062" s="6"/>
      <c r="Z1062" s="20">
        <f t="shared" si="137"/>
        <v>0</v>
      </c>
      <c r="AA1062" s="20"/>
      <c r="AB1062" s="2">
        <f t="shared" si="140"/>
        <v>0</v>
      </c>
      <c r="AC1062" s="2">
        <f t="shared" si="141"/>
        <v>10</v>
      </c>
      <c r="AD1062" s="20">
        <f t="shared" si="139"/>
        <v>217</v>
      </c>
    </row>
    <row r="1063" spans="1:30" hidden="1" x14ac:dyDescent="0.35">
      <c r="A1063" s="13">
        <v>354</v>
      </c>
      <c r="B1063" s="25" t="str">
        <f>IFERROR(VLOOKUP($A1063,'Grade 6'!$H$2:$N$501,3,0),"-")</f>
        <v>M24-0405-354</v>
      </c>
      <c r="C1063" s="25" t="str">
        <f>IFERROR(VLOOKUP($A1063,'Grade 6'!$H$2:$N$501,4,0),"-")</f>
        <v/>
      </c>
      <c r="D1063" s="25" t="str">
        <f>IFERROR(VLOOKUP($A1063,'Grade 6'!$H$2:$N$501,5,0),"-")</f>
        <v/>
      </c>
      <c r="E1063" s="25">
        <f>IFERROR(VLOOKUP($A1063,'Grade 6'!$H$2:$N$501,6,0),"-")</f>
        <v>0</v>
      </c>
      <c r="F1063" s="33">
        <f>IFERROR(VLOOKUP($A1063,'Grade 6'!$H$2:$N$501,7,0),"-")</f>
        <v>0</v>
      </c>
      <c r="G1063" s="6"/>
      <c r="H1063" s="13">
        <f t="shared" si="138"/>
        <v>2</v>
      </c>
      <c r="I1063" s="17"/>
      <c r="J1063" s="14" t="str">
        <f t="shared" si="143"/>
        <v>K.M.A Boys Secondary School</v>
      </c>
      <c r="K1063" s="13" t="s">
        <v>19</v>
      </c>
      <c r="L1063" s="26"/>
      <c r="M1063" s="26"/>
      <c r="N1063" s="26"/>
      <c r="O1063" s="26"/>
      <c r="P1063" s="26"/>
      <c r="Q1063" s="26"/>
      <c r="R1063" s="26"/>
      <c r="S1063" s="26"/>
      <c r="T1063" s="26"/>
      <c r="U1063" s="26"/>
      <c r="V1063" s="26">
        <f t="shared" si="142"/>
        <v>0</v>
      </c>
      <c r="W1063" s="26"/>
      <c r="X1063" s="26"/>
      <c r="Y1063" s="6"/>
      <c r="Z1063" s="20">
        <f t="shared" si="137"/>
        <v>0</v>
      </c>
      <c r="AA1063" s="20"/>
      <c r="AB1063" s="2">
        <f t="shared" si="140"/>
        <v>0</v>
      </c>
      <c r="AC1063" s="2">
        <f t="shared" si="141"/>
        <v>10</v>
      </c>
      <c r="AD1063" s="20">
        <f t="shared" si="139"/>
        <v>217</v>
      </c>
    </row>
    <row r="1064" spans="1:30" hidden="1" x14ac:dyDescent="0.35">
      <c r="A1064" s="13">
        <v>354</v>
      </c>
      <c r="B1064" s="25" t="str">
        <f>IFERROR(VLOOKUP($A1064,'Grade 6'!$H$2:$N$501,3,0),"-")</f>
        <v>M24-0405-354</v>
      </c>
      <c r="C1064" s="25" t="str">
        <f>IFERROR(VLOOKUP($A1064,'Grade 6'!$H$2:$N$501,4,0),"-")</f>
        <v/>
      </c>
      <c r="D1064" s="25" t="str">
        <f>IFERROR(VLOOKUP($A1064,'Grade 6'!$H$2:$N$501,5,0),"-")</f>
        <v/>
      </c>
      <c r="E1064" s="25">
        <f>IFERROR(VLOOKUP($A1064,'Grade 6'!$H$2:$N$501,6,0),"-")</f>
        <v>0</v>
      </c>
      <c r="F1064" s="33">
        <f>IFERROR(VLOOKUP($A1064,'Grade 6'!$H$2:$N$501,7,0),"-")</f>
        <v>0</v>
      </c>
      <c r="G1064" s="6"/>
      <c r="H1064" s="13">
        <f t="shared" si="138"/>
        <v>3</v>
      </c>
      <c r="I1064" s="17"/>
      <c r="J1064" s="14" t="str">
        <f t="shared" si="143"/>
        <v>K.M.A Boys Secondary School</v>
      </c>
      <c r="K1064" s="13" t="s">
        <v>19</v>
      </c>
      <c r="L1064" s="26"/>
      <c r="M1064" s="26"/>
      <c r="N1064" s="26"/>
      <c r="O1064" s="26"/>
      <c r="P1064" s="26"/>
      <c r="Q1064" s="26"/>
      <c r="R1064" s="26"/>
      <c r="S1064" s="26"/>
      <c r="T1064" s="26"/>
      <c r="U1064" s="26"/>
      <c r="V1064" s="26">
        <f t="shared" si="142"/>
        <v>0</v>
      </c>
      <c r="W1064" s="26"/>
      <c r="X1064" s="26"/>
      <c r="Y1064" s="6"/>
      <c r="Z1064" s="20">
        <f t="shared" si="137"/>
        <v>0</v>
      </c>
      <c r="AA1064" s="20"/>
      <c r="AB1064" s="2">
        <f t="shared" si="140"/>
        <v>0</v>
      </c>
      <c r="AC1064" s="2">
        <f t="shared" si="141"/>
        <v>10</v>
      </c>
      <c r="AD1064" s="20">
        <f t="shared" si="139"/>
        <v>217</v>
      </c>
    </row>
    <row r="1065" spans="1:30" hidden="1" x14ac:dyDescent="0.35">
      <c r="A1065" s="13">
        <v>355</v>
      </c>
      <c r="B1065" s="25" t="str">
        <f>IFERROR(VLOOKUP($A1065,'Grade 6'!$H$2:$N$501,3,0),"-")</f>
        <v>M24-0405-355</v>
      </c>
      <c r="C1065" s="25" t="str">
        <f>IFERROR(VLOOKUP($A1065,'Grade 6'!$H$2:$N$501,4,0),"-")</f>
        <v/>
      </c>
      <c r="D1065" s="25" t="str">
        <f>IFERROR(VLOOKUP($A1065,'Grade 6'!$H$2:$N$501,5,0),"-")</f>
        <v/>
      </c>
      <c r="E1065" s="25">
        <f>IFERROR(VLOOKUP($A1065,'Grade 6'!$H$2:$N$501,6,0),"-")</f>
        <v>0</v>
      </c>
      <c r="F1065" s="33">
        <f>IFERROR(VLOOKUP($A1065,'Grade 6'!$H$2:$N$501,7,0),"-")</f>
        <v>0</v>
      </c>
      <c r="G1065" s="6"/>
      <c r="H1065" s="13">
        <f t="shared" si="138"/>
        <v>1</v>
      </c>
      <c r="I1065" s="17"/>
      <c r="J1065" s="14" t="str">
        <f t="shared" si="143"/>
        <v>K.M.A Boys Secondary School</v>
      </c>
      <c r="K1065" s="13" t="s">
        <v>19</v>
      </c>
      <c r="L1065" s="26"/>
      <c r="M1065" s="26"/>
      <c r="N1065" s="26"/>
      <c r="O1065" s="26"/>
      <c r="P1065" s="26"/>
      <c r="Q1065" s="26"/>
      <c r="R1065" s="26"/>
      <c r="S1065" s="26"/>
      <c r="T1065" s="26"/>
      <c r="U1065" s="26"/>
      <c r="V1065" s="26">
        <f t="shared" si="142"/>
        <v>0</v>
      </c>
      <c r="W1065" s="26"/>
      <c r="X1065" s="26"/>
      <c r="Y1065" s="6"/>
      <c r="Z1065" s="20">
        <f t="shared" si="137"/>
        <v>0</v>
      </c>
      <c r="AA1065" s="20"/>
      <c r="AB1065" s="2">
        <f t="shared" si="140"/>
        <v>0</v>
      </c>
      <c r="AC1065" s="2">
        <f t="shared" si="141"/>
        <v>10</v>
      </c>
      <c r="AD1065" s="20">
        <f t="shared" si="139"/>
        <v>217</v>
      </c>
    </row>
    <row r="1066" spans="1:30" hidden="1" x14ac:dyDescent="0.35">
      <c r="A1066" s="13">
        <v>355</v>
      </c>
      <c r="B1066" s="25" t="str">
        <f>IFERROR(VLOOKUP($A1066,'Grade 6'!$H$2:$N$501,3,0),"-")</f>
        <v>M24-0405-355</v>
      </c>
      <c r="C1066" s="25" t="str">
        <f>IFERROR(VLOOKUP($A1066,'Grade 6'!$H$2:$N$501,4,0),"-")</f>
        <v/>
      </c>
      <c r="D1066" s="25" t="str">
        <f>IFERROR(VLOOKUP($A1066,'Grade 6'!$H$2:$N$501,5,0),"-")</f>
        <v/>
      </c>
      <c r="E1066" s="25">
        <f>IFERROR(VLOOKUP($A1066,'Grade 6'!$H$2:$N$501,6,0),"-")</f>
        <v>0</v>
      </c>
      <c r="F1066" s="33">
        <f>IFERROR(VLOOKUP($A1066,'Grade 6'!$H$2:$N$501,7,0),"-")</f>
        <v>0</v>
      </c>
      <c r="G1066" s="6"/>
      <c r="H1066" s="13">
        <f t="shared" si="138"/>
        <v>2</v>
      </c>
      <c r="I1066" s="17"/>
      <c r="J1066" s="14" t="str">
        <f t="shared" si="143"/>
        <v>K.M.A Boys Secondary School</v>
      </c>
      <c r="K1066" s="13" t="s">
        <v>19</v>
      </c>
      <c r="L1066" s="26"/>
      <c r="M1066" s="26"/>
      <c r="N1066" s="26"/>
      <c r="O1066" s="26"/>
      <c r="P1066" s="26"/>
      <c r="Q1066" s="26"/>
      <c r="R1066" s="26"/>
      <c r="S1066" s="26"/>
      <c r="T1066" s="26"/>
      <c r="U1066" s="26"/>
      <c r="V1066" s="26">
        <f t="shared" si="142"/>
        <v>0</v>
      </c>
      <c r="W1066" s="26"/>
      <c r="X1066" s="26"/>
      <c r="Y1066" s="6"/>
      <c r="Z1066" s="20">
        <f t="shared" si="137"/>
        <v>0</v>
      </c>
      <c r="AA1066" s="20"/>
      <c r="AB1066" s="2">
        <f t="shared" si="140"/>
        <v>0</v>
      </c>
      <c r="AC1066" s="2">
        <f t="shared" si="141"/>
        <v>10</v>
      </c>
      <c r="AD1066" s="20">
        <f t="shared" si="139"/>
        <v>217</v>
      </c>
    </row>
    <row r="1067" spans="1:30" hidden="1" x14ac:dyDescent="0.35">
      <c r="A1067" s="13">
        <v>355</v>
      </c>
      <c r="B1067" s="25" t="str">
        <f>IFERROR(VLOOKUP($A1067,'Grade 6'!$H$2:$N$501,3,0),"-")</f>
        <v>M24-0405-355</v>
      </c>
      <c r="C1067" s="25" t="str">
        <f>IFERROR(VLOOKUP($A1067,'Grade 6'!$H$2:$N$501,4,0),"-")</f>
        <v/>
      </c>
      <c r="D1067" s="25" t="str">
        <f>IFERROR(VLOOKUP($A1067,'Grade 6'!$H$2:$N$501,5,0),"-")</f>
        <v/>
      </c>
      <c r="E1067" s="25">
        <f>IFERROR(VLOOKUP($A1067,'Grade 6'!$H$2:$N$501,6,0),"-")</f>
        <v>0</v>
      </c>
      <c r="F1067" s="33">
        <f>IFERROR(VLOOKUP($A1067,'Grade 6'!$H$2:$N$501,7,0),"-")</f>
        <v>0</v>
      </c>
      <c r="G1067" s="6"/>
      <c r="H1067" s="13">
        <f t="shared" si="138"/>
        <v>3</v>
      </c>
      <c r="I1067" s="17"/>
      <c r="J1067" s="14" t="str">
        <f t="shared" si="143"/>
        <v>K.M.A Boys Secondary School</v>
      </c>
      <c r="K1067" s="13" t="s">
        <v>19</v>
      </c>
      <c r="L1067" s="26"/>
      <c r="M1067" s="26"/>
      <c r="N1067" s="26"/>
      <c r="O1067" s="26"/>
      <c r="P1067" s="26"/>
      <c r="Q1067" s="26"/>
      <c r="R1067" s="26"/>
      <c r="S1067" s="26"/>
      <c r="T1067" s="26"/>
      <c r="U1067" s="26"/>
      <c r="V1067" s="26">
        <f t="shared" si="142"/>
        <v>0</v>
      </c>
      <c r="W1067" s="26"/>
      <c r="X1067" s="26"/>
      <c r="Y1067" s="6"/>
      <c r="Z1067" s="20">
        <f t="shared" si="137"/>
        <v>0</v>
      </c>
      <c r="AA1067" s="20"/>
      <c r="AB1067" s="2">
        <f t="shared" si="140"/>
        <v>0</v>
      </c>
      <c r="AC1067" s="2">
        <f t="shared" si="141"/>
        <v>10</v>
      </c>
      <c r="AD1067" s="20">
        <f t="shared" si="139"/>
        <v>217</v>
      </c>
    </row>
    <row r="1068" spans="1:30" hidden="1" x14ac:dyDescent="0.35">
      <c r="A1068" s="13">
        <v>356</v>
      </c>
      <c r="B1068" s="25" t="str">
        <f>IFERROR(VLOOKUP($A1068,'Grade 6'!$H$2:$N$501,3,0),"-")</f>
        <v>M24-0405-356</v>
      </c>
      <c r="C1068" s="25" t="str">
        <f>IFERROR(VLOOKUP($A1068,'Grade 6'!$H$2:$N$501,4,0),"-")</f>
        <v/>
      </c>
      <c r="D1068" s="25" t="str">
        <f>IFERROR(VLOOKUP($A1068,'Grade 6'!$H$2:$N$501,5,0),"-")</f>
        <v/>
      </c>
      <c r="E1068" s="25">
        <f>IFERROR(VLOOKUP($A1068,'Grade 6'!$H$2:$N$501,6,0),"-")</f>
        <v>0</v>
      </c>
      <c r="F1068" s="33">
        <f>IFERROR(VLOOKUP($A1068,'Grade 6'!$H$2:$N$501,7,0),"-")</f>
        <v>0</v>
      </c>
      <c r="G1068" s="6"/>
      <c r="H1068" s="13">
        <f t="shared" si="138"/>
        <v>1</v>
      </c>
      <c r="I1068" s="17"/>
      <c r="J1068" s="14" t="str">
        <f t="shared" si="143"/>
        <v>K.M.A Boys Secondary School</v>
      </c>
      <c r="K1068" s="13" t="s">
        <v>19</v>
      </c>
      <c r="L1068" s="26"/>
      <c r="M1068" s="26"/>
      <c r="N1068" s="26"/>
      <c r="O1068" s="26"/>
      <c r="P1068" s="26"/>
      <c r="Q1068" s="26"/>
      <c r="R1068" s="26"/>
      <c r="S1068" s="26"/>
      <c r="T1068" s="26"/>
      <c r="U1068" s="26"/>
      <c r="V1068" s="26">
        <f t="shared" si="142"/>
        <v>0</v>
      </c>
      <c r="W1068" s="26"/>
      <c r="X1068" s="26"/>
      <c r="Y1068" s="6"/>
      <c r="Z1068" s="20">
        <f t="shared" si="137"/>
        <v>0</v>
      </c>
      <c r="AA1068" s="20"/>
      <c r="AB1068" s="2">
        <f t="shared" si="140"/>
        <v>0</v>
      </c>
      <c r="AC1068" s="2">
        <f t="shared" si="141"/>
        <v>10</v>
      </c>
      <c r="AD1068" s="20">
        <f t="shared" si="139"/>
        <v>217</v>
      </c>
    </row>
    <row r="1069" spans="1:30" hidden="1" x14ac:dyDescent="0.35">
      <c r="A1069" s="13">
        <v>356</v>
      </c>
      <c r="B1069" s="25" t="str">
        <f>IFERROR(VLOOKUP($A1069,'Grade 6'!$H$2:$N$501,3,0),"-")</f>
        <v>M24-0405-356</v>
      </c>
      <c r="C1069" s="25" t="str">
        <f>IFERROR(VLOOKUP($A1069,'Grade 6'!$H$2:$N$501,4,0),"-")</f>
        <v/>
      </c>
      <c r="D1069" s="25" t="str">
        <f>IFERROR(VLOOKUP($A1069,'Grade 6'!$H$2:$N$501,5,0),"-")</f>
        <v/>
      </c>
      <c r="E1069" s="25">
        <f>IFERROR(VLOOKUP($A1069,'Grade 6'!$H$2:$N$501,6,0),"-")</f>
        <v>0</v>
      </c>
      <c r="F1069" s="33">
        <f>IFERROR(VLOOKUP($A1069,'Grade 6'!$H$2:$N$501,7,0),"-")</f>
        <v>0</v>
      </c>
      <c r="G1069" s="6"/>
      <c r="H1069" s="13">
        <f t="shared" si="138"/>
        <v>2</v>
      </c>
      <c r="I1069" s="17"/>
      <c r="J1069" s="14" t="str">
        <f t="shared" si="143"/>
        <v>K.M.A Boys Secondary School</v>
      </c>
      <c r="K1069" s="13" t="s">
        <v>19</v>
      </c>
      <c r="L1069" s="26"/>
      <c r="M1069" s="26"/>
      <c r="N1069" s="26"/>
      <c r="O1069" s="26"/>
      <c r="P1069" s="26"/>
      <c r="Q1069" s="26"/>
      <c r="R1069" s="26"/>
      <c r="S1069" s="26"/>
      <c r="T1069" s="26"/>
      <c r="U1069" s="26"/>
      <c r="V1069" s="26">
        <f t="shared" si="142"/>
        <v>0</v>
      </c>
      <c r="W1069" s="26"/>
      <c r="X1069" s="26"/>
      <c r="Y1069" s="6"/>
      <c r="Z1069" s="20">
        <f t="shared" si="137"/>
        <v>0</v>
      </c>
      <c r="AA1069" s="20"/>
      <c r="AB1069" s="2">
        <f t="shared" si="140"/>
        <v>0</v>
      </c>
      <c r="AC1069" s="2">
        <f t="shared" si="141"/>
        <v>10</v>
      </c>
      <c r="AD1069" s="20">
        <f t="shared" si="139"/>
        <v>217</v>
      </c>
    </row>
    <row r="1070" spans="1:30" hidden="1" x14ac:dyDescent="0.35">
      <c r="A1070" s="13">
        <v>356</v>
      </c>
      <c r="B1070" s="25" t="str">
        <f>IFERROR(VLOOKUP($A1070,'Grade 6'!$H$2:$N$501,3,0),"-")</f>
        <v>M24-0405-356</v>
      </c>
      <c r="C1070" s="25" t="str">
        <f>IFERROR(VLOOKUP($A1070,'Grade 6'!$H$2:$N$501,4,0),"-")</f>
        <v/>
      </c>
      <c r="D1070" s="25" t="str">
        <f>IFERROR(VLOOKUP($A1070,'Grade 6'!$H$2:$N$501,5,0),"-")</f>
        <v/>
      </c>
      <c r="E1070" s="25">
        <f>IFERROR(VLOOKUP($A1070,'Grade 6'!$H$2:$N$501,6,0),"-")</f>
        <v>0</v>
      </c>
      <c r="F1070" s="33">
        <f>IFERROR(VLOOKUP($A1070,'Grade 6'!$H$2:$N$501,7,0),"-")</f>
        <v>0</v>
      </c>
      <c r="G1070" s="6"/>
      <c r="H1070" s="13">
        <f t="shared" si="138"/>
        <v>3</v>
      </c>
      <c r="I1070" s="17"/>
      <c r="J1070" s="14" t="str">
        <f t="shared" si="143"/>
        <v>K.M.A Boys Secondary School</v>
      </c>
      <c r="K1070" s="13" t="s">
        <v>19</v>
      </c>
      <c r="L1070" s="26"/>
      <c r="M1070" s="26"/>
      <c r="N1070" s="26"/>
      <c r="O1070" s="26"/>
      <c r="P1070" s="26"/>
      <c r="Q1070" s="26"/>
      <c r="R1070" s="26"/>
      <c r="S1070" s="26"/>
      <c r="T1070" s="26"/>
      <c r="U1070" s="26"/>
      <c r="V1070" s="26">
        <f t="shared" si="142"/>
        <v>0</v>
      </c>
      <c r="W1070" s="26"/>
      <c r="X1070" s="26"/>
      <c r="Y1070" s="6"/>
      <c r="Z1070" s="20">
        <f t="shared" si="137"/>
        <v>0</v>
      </c>
      <c r="AA1070" s="20"/>
      <c r="AB1070" s="2">
        <f t="shared" si="140"/>
        <v>0</v>
      </c>
      <c r="AC1070" s="2">
        <f t="shared" si="141"/>
        <v>10</v>
      </c>
      <c r="AD1070" s="20">
        <f t="shared" si="139"/>
        <v>217</v>
      </c>
    </row>
    <row r="1071" spans="1:30" hidden="1" x14ac:dyDescent="0.35">
      <c r="A1071" s="13">
        <v>357</v>
      </c>
      <c r="B1071" s="25" t="str">
        <f>IFERROR(VLOOKUP($A1071,'Grade 6'!$H$2:$N$501,3,0),"-")</f>
        <v>M24-0405-357</v>
      </c>
      <c r="C1071" s="25" t="str">
        <f>IFERROR(VLOOKUP($A1071,'Grade 6'!$H$2:$N$501,4,0),"-")</f>
        <v/>
      </c>
      <c r="D1071" s="25" t="str">
        <f>IFERROR(VLOOKUP($A1071,'Grade 6'!$H$2:$N$501,5,0),"-")</f>
        <v/>
      </c>
      <c r="E1071" s="25">
        <f>IFERROR(VLOOKUP($A1071,'Grade 6'!$H$2:$N$501,6,0),"-")</f>
        <v>0</v>
      </c>
      <c r="F1071" s="33">
        <f>IFERROR(VLOOKUP($A1071,'Grade 6'!$H$2:$N$501,7,0),"-")</f>
        <v>0</v>
      </c>
      <c r="G1071" s="6"/>
      <c r="H1071" s="13">
        <f t="shared" si="138"/>
        <v>1</v>
      </c>
      <c r="I1071" s="17"/>
      <c r="J1071" s="14" t="str">
        <f t="shared" si="143"/>
        <v>K.M.A Boys Secondary School</v>
      </c>
      <c r="K1071" s="13" t="s">
        <v>19</v>
      </c>
      <c r="L1071" s="26"/>
      <c r="M1071" s="26"/>
      <c r="N1071" s="26"/>
      <c r="O1071" s="26"/>
      <c r="P1071" s="26"/>
      <c r="Q1071" s="26"/>
      <c r="R1071" s="26"/>
      <c r="S1071" s="26"/>
      <c r="T1071" s="26"/>
      <c r="U1071" s="26"/>
      <c r="V1071" s="26">
        <f t="shared" si="142"/>
        <v>0</v>
      </c>
      <c r="W1071" s="26"/>
      <c r="X1071" s="26"/>
      <c r="Y1071" s="6"/>
      <c r="Z1071" s="20">
        <f t="shared" si="137"/>
        <v>0</v>
      </c>
      <c r="AA1071" s="20"/>
      <c r="AB1071" s="2">
        <f t="shared" si="140"/>
        <v>0</v>
      </c>
      <c r="AC1071" s="2">
        <f t="shared" si="141"/>
        <v>10</v>
      </c>
      <c r="AD1071" s="20">
        <f t="shared" si="139"/>
        <v>217</v>
      </c>
    </row>
    <row r="1072" spans="1:30" hidden="1" x14ac:dyDescent="0.35">
      <c r="A1072" s="13">
        <v>357</v>
      </c>
      <c r="B1072" s="25" t="str">
        <f>IFERROR(VLOOKUP($A1072,'Grade 6'!$H$2:$N$501,3,0),"-")</f>
        <v>M24-0405-357</v>
      </c>
      <c r="C1072" s="25" t="str">
        <f>IFERROR(VLOOKUP($A1072,'Grade 6'!$H$2:$N$501,4,0),"-")</f>
        <v/>
      </c>
      <c r="D1072" s="25" t="str">
        <f>IFERROR(VLOOKUP($A1072,'Grade 6'!$H$2:$N$501,5,0),"-")</f>
        <v/>
      </c>
      <c r="E1072" s="25">
        <f>IFERROR(VLOOKUP($A1072,'Grade 6'!$H$2:$N$501,6,0),"-")</f>
        <v>0</v>
      </c>
      <c r="F1072" s="33">
        <f>IFERROR(VLOOKUP($A1072,'Grade 6'!$H$2:$N$501,7,0),"-")</f>
        <v>0</v>
      </c>
      <c r="G1072" s="6"/>
      <c r="H1072" s="13">
        <f t="shared" si="138"/>
        <v>2</v>
      </c>
      <c r="I1072" s="17"/>
      <c r="J1072" s="14" t="str">
        <f t="shared" si="143"/>
        <v>K.M.A Boys Secondary School</v>
      </c>
      <c r="K1072" s="13" t="s">
        <v>19</v>
      </c>
      <c r="L1072" s="26"/>
      <c r="M1072" s="26"/>
      <c r="N1072" s="26"/>
      <c r="O1072" s="26"/>
      <c r="P1072" s="26"/>
      <c r="Q1072" s="26"/>
      <c r="R1072" s="26"/>
      <c r="S1072" s="26"/>
      <c r="T1072" s="26"/>
      <c r="U1072" s="26"/>
      <c r="V1072" s="26">
        <f t="shared" si="142"/>
        <v>0</v>
      </c>
      <c r="W1072" s="26"/>
      <c r="X1072" s="26"/>
      <c r="Y1072" s="6"/>
      <c r="Z1072" s="20">
        <f t="shared" si="137"/>
        <v>0</v>
      </c>
      <c r="AA1072" s="20"/>
      <c r="AB1072" s="2">
        <f t="shared" si="140"/>
        <v>0</v>
      </c>
      <c r="AC1072" s="2">
        <f t="shared" si="141"/>
        <v>10</v>
      </c>
      <c r="AD1072" s="20">
        <f t="shared" si="139"/>
        <v>217</v>
      </c>
    </row>
    <row r="1073" spans="1:30" hidden="1" x14ac:dyDescent="0.35">
      <c r="A1073" s="13">
        <v>357</v>
      </c>
      <c r="B1073" s="25" t="str">
        <f>IFERROR(VLOOKUP($A1073,'Grade 6'!$H$2:$N$501,3,0),"-")</f>
        <v>M24-0405-357</v>
      </c>
      <c r="C1073" s="25" t="str">
        <f>IFERROR(VLOOKUP($A1073,'Grade 6'!$H$2:$N$501,4,0),"-")</f>
        <v/>
      </c>
      <c r="D1073" s="25" t="str">
        <f>IFERROR(VLOOKUP($A1073,'Grade 6'!$H$2:$N$501,5,0),"-")</f>
        <v/>
      </c>
      <c r="E1073" s="25">
        <f>IFERROR(VLOOKUP($A1073,'Grade 6'!$H$2:$N$501,6,0),"-")</f>
        <v>0</v>
      </c>
      <c r="F1073" s="33">
        <f>IFERROR(VLOOKUP($A1073,'Grade 6'!$H$2:$N$501,7,0),"-")</f>
        <v>0</v>
      </c>
      <c r="G1073" s="6"/>
      <c r="H1073" s="13">
        <f t="shared" si="138"/>
        <v>3</v>
      </c>
      <c r="I1073" s="17"/>
      <c r="J1073" s="14" t="str">
        <f t="shared" si="143"/>
        <v>K.M.A Boys Secondary School</v>
      </c>
      <c r="K1073" s="13" t="s">
        <v>19</v>
      </c>
      <c r="L1073" s="26"/>
      <c r="M1073" s="26"/>
      <c r="N1073" s="26"/>
      <c r="O1073" s="26"/>
      <c r="P1073" s="26"/>
      <c r="Q1073" s="26"/>
      <c r="R1073" s="26"/>
      <c r="S1073" s="26"/>
      <c r="T1073" s="26"/>
      <c r="U1073" s="26"/>
      <c r="V1073" s="26">
        <f t="shared" si="142"/>
        <v>0</v>
      </c>
      <c r="W1073" s="26"/>
      <c r="X1073" s="26"/>
      <c r="Y1073" s="6"/>
      <c r="Z1073" s="20">
        <f t="shared" si="137"/>
        <v>0</v>
      </c>
      <c r="AA1073" s="20"/>
      <c r="AB1073" s="2">
        <f t="shared" si="140"/>
        <v>0</v>
      </c>
      <c r="AC1073" s="2">
        <f t="shared" si="141"/>
        <v>10</v>
      </c>
      <c r="AD1073" s="20">
        <f t="shared" si="139"/>
        <v>217</v>
      </c>
    </row>
    <row r="1074" spans="1:30" hidden="1" x14ac:dyDescent="0.35">
      <c r="A1074" s="13">
        <v>358</v>
      </c>
      <c r="B1074" s="25" t="str">
        <f>IFERROR(VLOOKUP($A1074,'Grade 6'!$H$2:$N$501,3,0),"-")</f>
        <v>M24-0405-358</v>
      </c>
      <c r="C1074" s="25" t="str">
        <f>IFERROR(VLOOKUP($A1074,'Grade 6'!$H$2:$N$501,4,0),"-")</f>
        <v/>
      </c>
      <c r="D1074" s="25" t="str">
        <f>IFERROR(VLOOKUP($A1074,'Grade 6'!$H$2:$N$501,5,0),"-")</f>
        <v/>
      </c>
      <c r="E1074" s="25">
        <f>IFERROR(VLOOKUP($A1074,'Grade 6'!$H$2:$N$501,6,0),"-")</f>
        <v>0</v>
      </c>
      <c r="F1074" s="33">
        <f>IFERROR(VLOOKUP($A1074,'Grade 6'!$H$2:$N$501,7,0),"-")</f>
        <v>0</v>
      </c>
      <c r="G1074" s="6"/>
      <c r="H1074" s="13">
        <f t="shared" si="138"/>
        <v>1</v>
      </c>
      <c r="I1074" s="17"/>
      <c r="J1074" s="14" t="str">
        <f t="shared" si="143"/>
        <v>K.M.A Boys Secondary School</v>
      </c>
      <c r="K1074" s="13" t="s">
        <v>19</v>
      </c>
      <c r="L1074" s="26"/>
      <c r="M1074" s="26"/>
      <c r="N1074" s="26"/>
      <c r="O1074" s="26"/>
      <c r="P1074" s="26"/>
      <c r="Q1074" s="26"/>
      <c r="R1074" s="26"/>
      <c r="S1074" s="26"/>
      <c r="T1074" s="26"/>
      <c r="U1074" s="26"/>
      <c r="V1074" s="26">
        <f t="shared" si="142"/>
        <v>0</v>
      </c>
      <c r="W1074" s="26"/>
      <c r="X1074" s="26"/>
      <c r="Y1074" s="6"/>
      <c r="Z1074" s="20">
        <f t="shared" si="137"/>
        <v>0</v>
      </c>
      <c r="AA1074" s="20"/>
      <c r="AB1074" s="2">
        <f t="shared" si="140"/>
        <v>0</v>
      </c>
      <c r="AC1074" s="2">
        <f t="shared" si="141"/>
        <v>10</v>
      </c>
      <c r="AD1074" s="20">
        <f t="shared" si="139"/>
        <v>217</v>
      </c>
    </row>
    <row r="1075" spans="1:30" hidden="1" x14ac:dyDescent="0.35">
      <c r="A1075" s="13">
        <v>358</v>
      </c>
      <c r="B1075" s="25" t="str">
        <f>IFERROR(VLOOKUP($A1075,'Grade 6'!$H$2:$N$501,3,0),"-")</f>
        <v>M24-0405-358</v>
      </c>
      <c r="C1075" s="25" t="str">
        <f>IFERROR(VLOOKUP($A1075,'Grade 6'!$H$2:$N$501,4,0),"-")</f>
        <v/>
      </c>
      <c r="D1075" s="25" t="str">
        <f>IFERROR(VLOOKUP($A1075,'Grade 6'!$H$2:$N$501,5,0),"-")</f>
        <v/>
      </c>
      <c r="E1075" s="25">
        <f>IFERROR(VLOOKUP($A1075,'Grade 6'!$H$2:$N$501,6,0),"-")</f>
        <v>0</v>
      </c>
      <c r="F1075" s="33">
        <f>IFERROR(VLOOKUP($A1075,'Grade 6'!$H$2:$N$501,7,0),"-")</f>
        <v>0</v>
      </c>
      <c r="G1075" s="6"/>
      <c r="H1075" s="13">
        <f t="shared" si="138"/>
        <v>2</v>
      </c>
      <c r="I1075" s="17"/>
      <c r="J1075" s="14" t="str">
        <f t="shared" si="143"/>
        <v>K.M.A Boys Secondary School</v>
      </c>
      <c r="K1075" s="13" t="s">
        <v>19</v>
      </c>
      <c r="L1075" s="26"/>
      <c r="M1075" s="26"/>
      <c r="N1075" s="26"/>
      <c r="O1075" s="26"/>
      <c r="P1075" s="26"/>
      <c r="Q1075" s="26"/>
      <c r="R1075" s="26"/>
      <c r="S1075" s="26"/>
      <c r="T1075" s="26"/>
      <c r="U1075" s="26"/>
      <c r="V1075" s="26">
        <f t="shared" si="142"/>
        <v>0</v>
      </c>
      <c r="W1075" s="26"/>
      <c r="X1075" s="26"/>
      <c r="Y1075" s="6"/>
      <c r="Z1075" s="20">
        <f t="shared" si="137"/>
        <v>0</v>
      </c>
      <c r="AA1075" s="20"/>
      <c r="AB1075" s="2">
        <f t="shared" si="140"/>
        <v>0</v>
      </c>
      <c r="AC1075" s="2">
        <f t="shared" si="141"/>
        <v>10</v>
      </c>
      <c r="AD1075" s="20">
        <f t="shared" si="139"/>
        <v>217</v>
      </c>
    </row>
    <row r="1076" spans="1:30" hidden="1" x14ac:dyDescent="0.35">
      <c r="A1076" s="13">
        <v>358</v>
      </c>
      <c r="B1076" s="25" t="str">
        <f>IFERROR(VLOOKUP($A1076,'Grade 6'!$H$2:$N$501,3,0),"-")</f>
        <v>M24-0405-358</v>
      </c>
      <c r="C1076" s="25" t="str">
        <f>IFERROR(VLOOKUP($A1076,'Grade 6'!$H$2:$N$501,4,0),"-")</f>
        <v/>
      </c>
      <c r="D1076" s="25" t="str">
        <f>IFERROR(VLOOKUP($A1076,'Grade 6'!$H$2:$N$501,5,0),"-")</f>
        <v/>
      </c>
      <c r="E1076" s="25">
        <f>IFERROR(VLOOKUP($A1076,'Grade 6'!$H$2:$N$501,6,0),"-")</f>
        <v>0</v>
      </c>
      <c r="F1076" s="33">
        <f>IFERROR(VLOOKUP($A1076,'Grade 6'!$H$2:$N$501,7,0),"-")</f>
        <v>0</v>
      </c>
      <c r="G1076" s="6"/>
      <c r="H1076" s="13">
        <f t="shared" si="138"/>
        <v>3</v>
      </c>
      <c r="I1076" s="17"/>
      <c r="J1076" s="14" t="str">
        <f t="shared" si="143"/>
        <v>K.M.A Boys Secondary School</v>
      </c>
      <c r="K1076" s="13" t="s">
        <v>19</v>
      </c>
      <c r="L1076" s="26"/>
      <c r="M1076" s="26"/>
      <c r="N1076" s="26"/>
      <c r="O1076" s="26"/>
      <c r="P1076" s="26"/>
      <c r="Q1076" s="26"/>
      <c r="R1076" s="26"/>
      <c r="S1076" s="26"/>
      <c r="T1076" s="26"/>
      <c r="U1076" s="26"/>
      <c r="V1076" s="26">
        <f t="shared" si="142"/>
        <v>0</v>
      </c>
      <c r="W1076" s="26"/>
      <c r="X1076" s="26"/>
      <c r="Y1076" s="6"/>
      <c r="Z1076" s="20">
        <f t="shared" si="137"/>
        <v>0</v>
      </c>
      <c r="AA1076" s="20"/>
      <c r="AB1076" s="2">
        <f t="shared" si="140"/>
        <v>0</v>
      </c>
      <c r="AC1076" s="2">
        <f t="shared" si="141"/>
        <v>10</v>
      </c>
      <c r="AD1076" s="20">
        <f t="shared" si="139"/>
        <v>217</v>
      </c>
    </row>
    <row r="1077" spans="1:30" hidden="1" x14ac:dyDescent="0.35">
      <c r="A1077" s="13">
        <v>359</v>
      </c>
      <c r="B1077" s="25" t="str">
        <f>IFERROR(VLOOKUP($A1077,'Grade 6'!$H$2:$N$501,3,0),"-")</f>
        <v>M24-0405-359</v>
      </c>
      <c r="C1077" s="25" t="str">
        <f>IFERROR(VLOOKUP($A1077,'Grade 6'!$H$2:$N$501,4,0),"-")</f>
        <v/>
      </c>
      <c r="D1077" s="25" t="str">
        <f>IFERROR(VLOOKUP($A1077,'Grade 6'!$H$2:$N$501,5,0),"-")</f>
        <v/>
      </c>
      <c r="E1077" s="25">
        <f>IFERROR(VLOOKUP($A1077,'Grade 6'!$H$2:$N$501,6,0),"-")</f>
        <v>0</v>
      </c>
      <c r="F1077" s="33">
        <f>IFERROR(VLOOKUP($A1077,'Grade 6'!$H$2:$N$501,7,0),"-")</f>
        <v>0</v>
      </c>
      <c r="G1077" s="6"/>
      <c r="H1077" s="13">
        <f t="shared" si="138"/>
        <v>1</v>
      </c>
      <c r="I1077" s="17"/>
      <c r="J1077" s="14" t="str">
        <f t="shared" si="143"/>
        <v>K.M.A Boys Secondary School</v>
      </c>
      <c r="K1077" s="13" t="s">
        <v>19</v>
      </c>
      <c r="L1077" s="26"/>
      <c r="M1077" s="26"/>
      <c r="N1077" s="26"/>
      <c r="O1077" s="26"/>
      <c r="P1077" s="26"/>
      <c r="Q1077" s="26"/>
      <c r="R1077" s="26"/>
      <c r="S1077" s="26"/>
      <c r="T1077" s="26"/>
      <c r="U1077" s="26"/>
      <c r="V1077" s="26">
        <f t="shared" si="142"/>
        <v>0</v>
      </c>
      <c r="W1077" s="26"/>
      <c r="X1077" s="26"/>
      <c r="Y1077" s="6"/>
      <c r="Z1077" s="20">
        <f t="shared" si="137"/>
        <v>0</v>
      </c>
      <c r="AA1077" s="20"/>
      <c r="AB1077" s="2">
        <f t="shared" si="140"/>
        <v>0</v>
      </c>
      <c r="AC1077" s="2">
        <f t="shared" si="141"/>
        <v>10</v>
      </c>
      <c r="AD1077" s="20">
        <f t="shared" si="139"/>
        <v>217</v>
      </c>
    </row>
    <row r="1078" spans="1:30" hidden="1" x14ac:dyDescent="0.35">
      <c r="A1078" s="13">
        <v>359</v>
      </c>
      <c r="B1078" s="25" t="str">
        <f>IFERROR(VLOOKUP($A1078,'Grade 6'!$H$2:$N$501,3,0),"-")</f>
        <v>M24-0405-359</v>
      </c>
      <c r="C1078" s="25" t="str">
        <f>IFERROR(VLOOKUP($A1078,'Grade 6'!$H$2:$N$501,4,0),"-")</f>
        <v/>
      </c>
      <c r="D1078" s="25" t="str">
        <f>IFERROR(VLOOKUP($A1078,'Grade 6'!$H$2:$N$501,5,0),"-")</f>
        <v/>
      </c>
      <c r="E1078" s="25">
        <f>IFERROR(VLOOKUP($A1078,'Grade 6'!$H$2:$N$501,6,0),"-")</f>
        <v>0</v>
      </c>
      <c r="F1078" s="33">
        <f>IFERROR(VLOOKUP($A1078,'Grade 6'!$H$2:$N$501,7,0),"-")</f>
        <v>0</v>
      </c>
      <c r="G1078" s="6"/>
      <c r="H1078" s="13">
        <f t="shared" si="138"/>
        <v>2</v>
      </c>
      <c r="I1078" s="17"/>
      <c r="J1078" s="14" t="str">
        <f t="shared" si="143"/>
        <v>K.M.A Boys Secondary School</v>
      </c>
      <c r="K1078" s="13" t="s">
        <v>19</v>
      </c>
      <c r="L1078" s="26"/>
      <c r="M1078" s="26"/>
      <c r="N1078" s="26"/>
      <c r="O1078" s="26"/>
      <c r="P1078" s="26"/>
      <c r="Q1078" s="26"/>
      <c r="R1078" s="26"/>
      <c r="S1078" s="26"/>
      <c r="T1078" s="26"/>
      <c r="U1078" s="26"/>
      <c r="V1078" s="26">
        <f t="shared" si="142"/>
        <v>0</v>
      </c>
      <c r="W1078" s="26"/>
      <c r="X1078" s="26"/>
      <c r="Y1078" s="6"/>
      <c r="Z1078" s="20">
        <f t="shared" si="137"/>
        <v>0</v>
      </c>
      <c r="AA1078" s="20"/>
      <c r="AB1078" s="2">
        <f t="shared" si="140"/>
        <v>0</v>
      </c>
      <c r="AC1078" s="2">
        <f t="shared" si="141"/>
        <v>10</v>
      </c>
      <c r="AD1078" s="20">
        <f t="shared" si="139"/>
        <v>217</v>
      </c>
    </row>
    <row r="1079" spans="1:30" hidden="1" x14ac:dyDescent="0.35">
      <c r="A1079" s="13">
        <v>359</v>
      </c>
      <c r="B1079" s="25" t="str">
        <f>IFERROR(VLOOKUP($A1079,'Grade 6'!$H$2:$N$501,3,0),"-")</f>
        <v>M24-0405-359</v>
      </c>
      <c r="C1079" s="25" t="str">
        <f>IFERROR(VLOOKUP($A1079,'Grade 6'!$H$2:$N$501,4,0),"-")</f>
        <v/>
      </c>
      <c r="D1079" s="25" t="str">
        <f>IFERROR(VLOOKUP($A1079,'Grade 6'!$H$2:$N$501,5,0),"-")</f>
        <v/>
      </c>
      <c r="E1079" s="25">
        <f>IFERROR(VLOOKUP($A1079,'Grade 6'!$H$2:$N$501,6,0),"-")</f>
        <v>0</v>
      </c>
      <c r="F1079" s="33">
        <f>IFERROR(VLOOKUP($A1079,'Grade 6'!$H$2:$N$501,7,0),"-")</f>
        <v>0</v>
      </c>
      <c r="G1079" s="6"/>
      <c r="H1079" s="13">
        <f t="shared" si="138"/>
        <v>3</v>
      </c>
      <c r="I1079" s="17"/>
      <c r="J1079" s="14" t="str">
        <f t="shared" si="143"/>
        <v>K.M.A Boys Secondary School</v>
      </c>
      <c r="K1079" s="13" t="s">
        <v>19</v>
      </c>
      <c r="L1079" s="26"/>
      <c r="M1079" s="26"/>
      <c r="N1079" s="26"/>
      <c r="O1079" s="26"/>
      <c r="P1079" s="26"/>
      <c r="Q1079" s="26"/>
      <c r="R1079" s="26"/>
      <c r="S1079" s="26"/>
      <c r="T1079" s="26"/>
      <c r="U1079" s="26"/>
      <c r="V1079" s="26">
        <f t="shared" si="142"/>
        <v>0</v>
      </c>
      <c r="W1079" s="26"/>
      <c r="X1079" s="26"/>
      <c r="Y1079" s="6"/>
      <c r="Z1079" s="20">
        <f t="shared" si="137"/>
        <v>0</v>
      </c>
      <c r="AA1079" s="20"/>
      <c r="AB1079" s="2">
        <f t="shared" si="140"/>
        <v>0</v>
      </c>
      <c r="AC1079" s="2">
        <f t="shared" si="141"/>
        <v>10</v>
      </c>
      <c r="AD1079" s="20">
        <f t="shared" si="139"/>
        <v>217</v>
      </c>
    </row>
    <row r="1080" spans="1:30" hidden="1" x14ac:dyDescent="0.35">
      <c r="A1080" s="13">
        <v>360</v>
      </c>
      <c r="B1080" s="25" t="str">
        <f>IFERROR(VLOOKUP($A1080,'Grade 6'!$H$2:$N$501,3,0),"-")</f>
        <v>M24-0405-360</v>
      </c>
      <c r="C1080" s="25" t="str">
        <f>IFERROR(VLOOKUP($A1080,'Grade 6'!$H$2:$N$501,4,0),"-")</f>
        <v/>
      </c>
      <c r="D1080" s="25" t="str">
        <f>IFERROR(VLOOKUP($A1080,'Grade 6'!$H$2:$N$501,5,0),"-")</f>
        <v/>
      </c>
      <c r="E1080" s="25">
        <f>IFERROR(VLOOKUP($A1080,'Grade 6'!$H$2:$N$501,6,0),"-")</f>
        <v>0</v>
      </c>
      <c r="F1080" s="33">
        <f>IFERROR(VLOOKUP($A1080,'Grade 6'!$H$2:$N$501,7,0),"-")</f>
        <v>0</v>
      </c>
      <c r="G1080" s="6"/>
      <c r="H1080" s="13">
        <f t="shared" si="138"/>
        <v>1</v>
      </c>
      <c r="I1080" s="17"/>
      <c r="J1080" s="14" t="str">
        <f t="shared" si="143"/>
        <v>K.M.A Boys Secondary School</v>
      </c>
      <c r="K1080" s="13" t="s">
        <v>19</v>
      </c>
      <c r="L1080" s="26"/>
      <c r="M1080" s="26"/>
      <c r="N1080" s="26"/>
      <c r="O1080" s="26"/>
      <c r="P1080" s="26"/>
      <c r="Q1080" s="26"/>
      <c r="R1080" s="26"/>
      <c r="S1080" s="26"/>
      <c r="T1080" s="26"/>
      <c r="U1080" s="26"/>
      <c r="V1080" s="26">
        <f t="shared" si="142"/>
        <v>0</v>
      </c>
      <c r="W1080" s="26"/>
      <c r="X1080" s="26"/>
      <c r="Y1080" s="6"/>
      <c r="Z1080" s="20">
        <f t="shared" si="137"/>
        <v>0</v>
      </c>
      <c r="AA1080" s="20"/>
      <c r="AB1080" s="2">
        <f t="shared" si="140"/>
        <v>0</v>
      </c>
      <c r="AC1080" s="2">
        <f t="shared" si="141"/>
        <v>10</v>
      </c>
      <c r="AD1080" s="20">
        <f t="shared" si="139"/>
        <v>217</v>
      </c>
    </row>
    <row r="1081" spans="1:30" hidden="1" x14ac:dyDescent="0.35">
      <c r="A1081" s="13">
        <v>360</v>
      </c>
      <c r="B1081" s="25" t="str">
        <f>IFERROR(VLOOKUP($A1081,'Grade 6'!$H$2:$N$501,3,0),"-")</f>
        <v>M24-0405-360</v>
      </c>
      <c r="C1081" s="25" t="str">
        <f>IFERROR(VLOOKUP($A1081,'Grade 6'!$H$2:$N$501,4,0),"-")</f>
        <v/>
      </c>
      <c r="D1081" s="25" t="str">
        <f>IFERROR(VLOOKUP($A1081,'Grade 6'!$H$2:$N$501,5,0),"-")</f>
        <v/>
      </c>
      <c r="E1081" s="25">
        <f>IFERROR(VLOOKUP($A1081,'Grade 6'!$H$2:$N$501,6,0),"-")</f>
        <v>0</v>
      </c>
      <c r="F1081" s="33">
        <f>IFERROR(VLOOKUP($A1081,'Grade 6'!$H$2:$N$501,7,0),"-")</f>
        <v>0</v>
      </c>
      <c r="G1081" s="6"/>
      <c r="H1081" s="13">
        <f t="shared" si="138"/>
        <v>2</v>
      </c>
      <c r="I1081" s="17"/>
      <c r="J1081" s="14" t="str">
        <f t="shared" si="143"/>
        <v>K.M.A Boys Secondary School</v>
      </c>
      <c r="K1081" s="13" t="s">
        <v>19</v>
      </c>
      <c r="L1081" s="26"/>
      <c r="M1081" s="26"/>
      <c r="N1081" s="26"/>
      <c r="O1081" s="26"/>
      <c r="P1081" s="26"/>
      <c r="Q1081" s="26"/>
      <c r="R1081" s="26"/>
      <c r="S1081" s="26"/>
      <c r="T1081" s="26"/>
      <c r="U1081" s="26"/>
      <c r="V1081" s="26">
        <f t="shared" si="142"/>
        <v>0</v>
      </c>
      <c r="W1081" s="26"/>
      <c r="X1081" s="26"/>
      <c r="Y1081" s="6"/>
      <c r="Z1081" s="20">
        <f t="shared" si="137"/>
        <v>0</v>
      </c>
      <c r="AA1081" s="20"/>
      <c r="AB1081" s="2">
        <f t="shared" si="140"/>
        <v>0</v>
      </c>
      <c r="AC1081" s="2">
        <f t="shared" si="141"/>
        <v>10</v>
      </c>
      <c r="AD1081" s="20">
        <f t="shared" si="139"/>
        <v>217</v>
      </c>
    </row>
    <row r="1082" spans="1:30" hidden="1" x14ac:dyDescent="0.35">
      <c r="A1082" s="13">
        <v>360</v>
      </c>
      <c r="B1082" s="25" t="str">
        <f>IFERROR(VLOOKUP($A1082,'Grade 6'!$H$2:$N$501,3,0),"-")</f>
        <v>M24-0405-360</v>
      </c>
      <c r="C1082" s="25" t="str">
        <f>IFERROR(VLOOKUP($A1082,'Grade 6'!$H$2:$N$501,4,0),"-")</f>
        <v/>
      </c>
      <c r="D1082" s="25" t="str">
        <f>IFERROR(VLOOKUP($A1082,'Grade 6'!$H$2:$N$501,5,0),"-")</f>
        <v/>
      </c>
      <c r="E1082" s="25">
        <f>IFERROR(VLOOKUP($A1082,'Grade 6'!$H$2:$N$501,6,0),"-")</f>
        <v>0</v>
      </c>
      <c r="F1082" s="33">
        <f>IFERROR(VLOOKUP($A1082,'Grade 6'!$H$2:$N$501,7,0),"-")</f>
        <v>0</v>
      </c>
      <c r="G1082" s="6"/>
      <c r="H1082" s="13">
        <f t="shared" si="138"/>
        <v>3</v>
      </c>
      <c r="I1082" s="17"/>
      <c r="J1082" s="14" t="str">
        <f t="shared" si="143"/>
        <v>K.M.A Boys Secondary School</v>
      </c>
      <c r="K1082" s="13" t="s">
        <v>19</v>
      </c>
      <c r="L1082" s="26"/>
      <c r="M1082" s="26"/>
      <c r="N1082" s="26"/>
      <c r="O1082" s="26"/>
      <c r="P1082" s="26"/>
      <c r="Q1082" s="26"/>
      <c r="R1082" s="26"/>
      <c r="S1082" s="26"/>
      <c r="T1082" s="26"/>
      <c r="U1082" s="26"/>
      <c r="V1082" s="26">
        <f t="shared" si="142"/>
        <v>0</v>
      </c>
      <c r="W1082" s="26"/>
      <c r="X1082" s="26"/>
      <c r="Y1082" s="6"/>
      <c r="Z1082" s="20">
        <f t="shared" si="137"/>
        <v>0</v>
      </c>
      <c r="AA1082" s="20"/>
      <c r="AB1082" s="2">
        <f t="shared" si="140"/>
        <v>0</v>
      </c>
      <c r="AC1082" s="2">
        <f t="shared" si="141"/>
        <v>10</v>
      </c>
      <c r="AD1082" s="20">
        <f t="shared" si="139"/>
        <v>217</v>
      </c>
    </row>
    <row r="1083" spans="1:30" hidden="1" x14ac:dyDescent="0.35">
      <c r="A1083" s="13">
        <v>361</v>
      </c>
      <c r="B1083" s="25" t="str">
        <f>IFERROR(VLOOKUP($A1083,'Grade 6'!$H$2:$N$501,3,0),"-")</f>
        <v>M24-0405-361</v>
      </c>
      <c r="C1083" s="25" t="str">
        <f>IFERROR(VLOOKUP($A1083,'Grade 6'!$H$2:$N$501,4,0),"-")</f>
        <v/>
      </c>
      <c r="D1083" s="25" t="str">
        <f>IFERROR(VLOOKUP($A1083,'Grade 6'!$H$2:$N$501,5,0),"-")</f>
        <v/>
      </c>
      <c r="E1083" s="25">
        <f>IFERROR(VLOOKUP($A1083,'Grade 6'!$H$2:$N$501,6,0),"-")</f>
        <v>0</v>
      </c>
      <c r="F1083" s="33">
        <f>IFERROR(VLOOKUP($A1083,'Grade 6'!$H$2:$N$501,7,0),"-")</f>
        <v>0</v>
      </c>
      <c r="G1083" s="6"/>
      <c r="H1083" s="13">
        <f t="shared" si="138"/>
        <v>1</v>
      </c>
      <c r="I1083" s="17"/>
      <c r="J1083" s="14" t="str">
        <f t="shared" si="143"/>
        <v>K.M.A Boys Secondary School</v>
      </c>
      <c r="K1083" s="13" t="s">
        <v>19</v>
      </c>
      <c r="L1083" s="26"/>
      <c r="M1083" s="26"/>
      <c r="N1083" s="26"/>
      <c r="O1083" s="26"/>
      <c r="P1083" s="26"/>
      <c r="Q1083" s="26"/>
      <c r="R1083" s="26"/>
      <c r="S1083" s="26"/>
      <c r="T1083" s="26"/>
      <c r="U1083" s="26"/>
      <c r="V1083" s="26">
        <f t="shared" si="142"/>
        <v>0</v>
      </c>
      <c r="W1083" s="26"/>
      <c r="X1083" s="26"/>
      <c r="Y1083" s="6"/>
      <c r="Z1083" s="20">
        <f t="shared" si="137"/>
        <v>0</v>
      </c>
      <c r="AA1083" s="20"/>
      <c r="AB1083" s="2">
        <f t="shared" si="140"/>
        <v>0</v>
      </c>
      <c r="AC1083" s="2">
        <f t="shared" si="141"/>
        <v>10</v>
      </c>
      <c r="AD1083" s="20">
        <f t="shared" si="139"/>
        <v>217</v>
      </c>
    </row>
    <row r="1084" spans="1:30" hidden="1" x14ac:dyDescent="0.35">
      <c r="A1084" s="13">
        <v>361</v>
      </c>
      <c r="B1084" s="25" t="str">
        <f>IFERROR(VLOOKUP($A1084,'Grade 6'!$H$2:$N$501,3,0),"-")</f>
        <v>M24-0405-361</v>
      </c>
      <c r="C1084" s="25" t="str">
        <f>IFERROR(VLOOKUP($A1084,'Grade 6'!$H$2:$N$501,4,0),"-")</f>
        <v/>
      </c>
      <c r="D1084" s="25" t="str">
        <f>IFERROR(VLOOKUP($A1084,'Grade 6'!$H$2:$N$501,5,0),"-")</f>
        <v/>
      </c>
      <c r="E1084" s="25">
        <f>IFERROR(VLOOKUP($A1084,'Grade 6'!$H$2:$N$501,6,0),"-")</f>
        <v>0</v>
      </c>
      <c r="F1084" s="33">
        <f>IFERROR(VLOOKUP($A1084,'Grade 6'!$H$2:$N$501,7,0),"-")</f>
        <v>0</v>
      </c>
      <c r="G1084" s="6"/>
      <c r="H1084" s="13">
        <f t="shared" si="138"/>
        <v>2</v>
      </c>
      <c r="I1084" s="17"/>
      <c r="J1084" s="14" t="str">
        <f t="shared" si="143"/>
        <v>K.M.A Boys Secondary School</v>
      </c>
      <c r="K1084" s="13" t="s">
        <v>19</v>
      </c>
      <c r="L1084" s="26"/>
      <c r="M1084" s="26"/>
      <c r="N1084" s="26"/>
      <c r="O1084" s="26"/>
      <c r="P1084" s="26"/>
      <c r="Q1084" s="26"/>
      <c r="R1084" s="26"/>
      <c r="S1084" s="26"/>
      <c r="T1084" s="26"/>
      <c r="U1084" s="26"/>
      <c r="V1084" s="26">
        <f t="shared" si="142"/>
        <v>0</v>
      </c>
      <c r="W1084" s="26"/>
      <c r="X1084" s="26"/>
      <c r="Y1084" s="6"/>
      <c r="Z1084" s="20">
        <f t="shared" si="137"/>
        <v>0</v>
      </c>
      <c r="AA1084" s="20"/>
      <c r="AB1084" s="2">
        <f t="shared" si="140"/>
        <v>0</v>
      </c>
      <c r="AC1084" s="2">
        <f t="shared" si="141"/>
        <v>10</v>
      </c>
      <c r="AD1084" s="20">
        <f t="shared" si="139"/>
        <v>217</v>
      </c>
    </row>
    <row r="1085" spans="1:30" hidden="1" x14ac:dyDescent="0.35">
      <c r="A1085" s="13">
        <v>361</v>
      </c>
      <c r="B1085" s="25" t="str">
        <f>IFERROR(VLOOKUP($A1085,'Grade 6'!$H$2:$N$501,3,0),"-")</f>
        <v>M24-0405-361</v>
      </c>
      <c r="C1085" s="25" t="str">
        <f>IFERROR(VLOOKUP($A1085,'Grade 6'!$H$2:$N$501,4,0),"-")</f>
        <v/>
      </c>
      <c r="D1085" s="25" t="str">
        <f>IFERROR(VLOOKUP($A1085,'Grade 6'!$H$2:$N$501,5,0),"-")</f>
        <v/>
      </c>
      <c r="E1085" s="25">
        <f>IFERROR(VLOOKUP($A1085,'Grade 6'!$H$2:$N$501,6,0),"-")</f>
        <v>0</v>
      </c>
      <c r="F1085" s="33">
        <f>IFERROR(VLOOKUP($A1085,'Grade 6'!$H$2:$N$501,7,0),"-")</f>
        <v>0</v>
      </c>
      <c r="G1085" s="6"/>
      <c r="H1085" s="13">
        <f t="shared" si="138"/>
        <v>3</v>
      </c>
      <c r="I1085" s="17"/>
      <c r="J1085" s="14" t="str">
        <f t="shared" si="143"/>
        <v>K.M.A Boys Secondary School</v>
      </c>
      <c r="K1085" s="13" t="s">
        <v>19</v>
      </c>
      <c r="L1085" s="26"/>
      <c r="M1085" s="26"/>
      <c r="N1085" s="26"/>
      <c r="O1085" s="26"/>
      <c r="P1085" s="26"/>
      <c r="Q1085" s="26"/>
      <c r="R1085" s="26"/>
      <c r="S1085" s="26"/>
      <c r="T1085" s="26"/>
      <c r="U1085" s="26"/>
      <c r="V1085" s="26">
        <f t="shared" si="142"/>
        <v>0</v>
      </c>
      <c r="W1085" s="26"/>
      <c r="X1085" s="26"/>
      <c r="Y1085" s="6"/>
      <c r="Z1085" s="20">
        <f t="shared" si="137"/>
        <v>0</v>
      </c>
      <c r="AA1085" s="20"/>
      <c r="AB1085" s="2">
        <f t="shared" si="140"/>
        <v>0</v>
      </c>
      <c r="AC1085" s="2">
        <f t="shared" si="141"/>
        <v>10</v>
      </c>
      <c r="AD1085" s="20">
        <f t="shared" si="139"/>
        <v>217</v>
      </c>
    </row>
    <row r="1086" spans="1:30" hidden="1" x14ac:dyDescent="0.35">
      <c r="A1086" s="13">
        <v>362</v>
      </c>
      <c r="B1086" s="25" t="str">
        <f>IFERROR(VLOOKUP($A1086,'Grade 6'!$H$2:$N$501,3,0),"-")</f>
        <v>M24-0405-362</v>
      </c>
      <c r="C1086" s="25" t="str">
        <f>IFERROR(VLOOKUP($A1086,'Grade 6'!$H$2:$N$501,4,0),"-")</f>
        <v/>
      </c>
      <c r="D1086" s="25" t="str">
        <f>IFERROR(VLOOKUP($A1086,'Grade 6'!$H$2:$N$501,5,0),"-")</f>
        <v/>
      </c>
      <c r="E1086" s="25">
        <f>IFERROR(VLOOKUP($A1086,'Grade 6'!$H$2:$N$501,6,0),"-")</f>
        <v>0</v>
      </c>
      <c r="F1086" s="33">
        <f>IFERROR(VLOOKUP($A1086,'Grade 6'!$H$2:$N$501,7,0),"-")</f>
        <v>0</v>
      </c>
      <c r="G1086" s="6"/>
      <c r="H1086" s="13">
        <f t="shared" si="138"/>
        <v>1</v>
      </c>
      <c r="I1086" s="17"/>
      <c r="J1086" s="14" t="str">
        <f t="shared" si="143"/>
        <v>K.M.A Boys Secondary School</v>
      </c>
      <c r="K1086" s="13" t="s">
        <v>19</v>
      </c>
      <c r="L1086" s="26"/>
      <c r="M1086" s="26"/>
      <c r="N1086" s="26"/>
      <c r="O1086" s="26"/>
      <c r="P1086" s="26"/>
      <c r="Q1086" s="26"/>
      <c r="R1086" s="26"/>
      <c r="S1086" s="26"/>
      <c r="T1086" s="26"/>
      <c r="U1086" s="26"/>
      <c r="V1086" s="26">
        <f t="shared" si="142"/>
        <v>0</v>
      </c>
      <c r="W1086" s="26"/>
      <c r="X1086" s="26"/>
      <c r="Y1086" s="6"/>
      <c r="Z1086" s="20">
        <f t="shared" si="137"/>
        <v>0</v>
      </c>
      <c r="AA1086" s="20"/>
      <c r="AB1086" s="2">
        <f t="shared" si="140"/>
        <v>0</v>
      </c>
      <c r="AC1086" s="2">
        <f t="shared" si="141"/>
        <v>10</v>
      </c>
      <c r="AD1086" s="20">
        <f t="shared" si="139"/>
        <v>217</v>
      </c>
    </row>
    <row r="1087" spans="1:30" hidden="1" x14ac:dyDescent="0.35">
      <c r="A1087" s="13">
        <v>362</v>
      </c>
      <c r="B1087" s="25" t="str">
        <f>IFERROR(VLOOKUP($A1087,'Grade 6'!$H$2:$N$501,3,0),"-")</f>
        <v>M24-0405-362</v>
      </c>
      <c r="C1087" s="25" t="str">
        <f>IFERROR(VLOOKUP($A1087,'Grade 6'!$H$2:$N$501,4,0),"-")</f>
        <v/>
      </c>
      <c r="D1087" s="25" t="str">
        <f>IFERROR(VLOOKUP($A1087,'Grade 6'!$H$2:$N$501,5,0),"-")</f>
        <v/>
      </c>
      <c r="E1087" s="25">
        <f>IFERROR(VLOOKUP($A1087,'Grade 6'!$H$2:$N$501,6,0),"-")</f>
        <v>0</v>
      </c>
      <c r="F1087" s="33">
        <f>IFERROR(VLOOKUP($A1087,'Grade 6'!$H$2:$N$501,7,0),"-")</f>
        <v>0</v>
      </c>
      <c r="G1087" s="6"/>
      <c r="H1087" s="13">
        <f t="shared" si="138"/>
        <v>2</v>
      </c>
      <c r="I1087" s="17"/>
      <c r="J1087" s="14" t="str">
        <f t="shared" si="143"/>
        <v>K.M.A Boys Secondary School</v>
      </c>
      <c r="K1087" s="13" t="s">
        <v>19</v>
      </c>
      <c r="L1087" s="26"/>
      <c r="M1087" s="26"/>
      <c r="N1087" s="26"/>
      <c r="O1087" s="26"/>
      <c r="P1087" s="26"/>
      <c r="Q1087" s="26"/>
      <c r="R1087" s="26"/>
      <c r="S1087" s="26"/>
      <c r="T1087" s="26"/>
      <c r="U1087" s="26"/>
      <c r="V1087" s="26">
        <f t="shared" si="142"/>
        <v>0</v>
      </c>
      <c r="W1087" s="26"/>
      <c r="X1087" s="26"/>
      <c r="Y1087" s="6"/>
      <c r="Z1087" s="20">
        <f t="shared" si="137"/>
        <v>0</v>
      </c>
      <c r="AA1087" s="20"/>
      <c r="AB1087" s="2">
        <f t="shared" si="140"/>
        <v>0</v>
      </c>
      <c r="AC1087" s="2">
        <f t="shared" si="141"/>
        <v>10</v>
      </c>
      <c r="AD1087" s="20">
        <f t="shared" si="139"/>
        <v>217</v>
      </c>
    </row>
    <row r="1088" spans="1:30" hidden="1" x14ac:dyDescent="0.35">
      <c r="A1088" s="13">
        <v>362</v>
      </c>
      <c r="B1088" s="25" t="str">
        <f>IFERROR(VLOOKUP($A1088,'Grade 6'!$H$2:$N$501,3,0),"-")</f>
        <v>M24-0405-362</v>
      </c>
      <c r="C1088" s="25" t="str">
        <f>IFERROR(VLOOKUP($A1088,'Grade 6'!$H$2:$N$501,4,0),"-")</f>
        <v/>
      </c>
      <c r="D1088" s="25" t="str">
        <f>IFERROR(VLOOKUP($A1088,'Grade 6'!$H$2:$N$501,5,0),"-")</f>
        <v/>
      </c>
      <c r="E1088" s="25">
        <f>IFERROR(VLOOKUP($A1088,'Grade 6'!$H$2:$N$501,6,0),"-")</f>
        <v>0</v>
      </c>
      <c r="F1088" s="33">
        <f>IFERROR(VLOOKUP($A1088,'Grade 6'!$H$2:$N$501,7,0),"-")</f>
        <v>0</v>
      </c>
      <c r="G1088" s="6"/>
      <c r="H1088" s="13">
        <f t="shared" si="138"/>
        <v>3</v>
      </c>
      <c r="I1088" s="17"/>
      <c r="J1088" s="14" t="str">
        <f t="shared" si="143"/>
        <v>K.M.A Boys Secondary School</v>
      </c>
      <c r="K1088" s="13" t="s">
        <v>19</v>
      </c>
      <c r="L1088" s="26"/>
      <c r="M1088" s="26"/>
      <c r="N1088" s="26"/>
      <c r="O1088" s="26"/>
      <c r="P1088" s="26"/>
      <c r="Q1088" s="26"/>
      <c r="R1088" s="26"/>
      <c r="S1088" s="26"/>
      <c r="T1088" s="26"/>
      <c r="U1088" s="26"/>
      <c r="V1088" s="26">
        <f t="shared" si="142"/>
        <v>0</v>
      </c>
      <c r="W1088" s="26"/>
      <c r="X1088" s="26"/>
      <c r="Y1088" s="6"/>
      <c r="Z1088" s="20">
        <f t="shared" si="137"/>
        <v>0</v>
      </c>
      <c r="AA1088" s="20"/>
      <c r="AB1088" s="2">
        <f t="shared" si="140"/>
        <v>0</v>
      </c>
      <c r="AC1088" s="2">
        <f t="shared" si="141"/>
        <v>10</v>
      </c>
      <c r="AD1088" s="20">
        <f t="shared" si="139"/>
        <v>217</v>
      </c>
    </row>
    <row r="1089" spans="1:30" hidden="1" x14ac:dyDescent="0.35">
      <c r="A1089" s="13">
        <v>363</v>
      </c>
      <c r="B1089" s="25" t="str">
        <f>IFERROR(VLOOKUP($A1089,'Grade 6'!$H$2:$N$501,3,0),"-")</f>
        <v>M24-0405-363</v>
      </c>
      <c r="C1089" s="25" t="str">
        <f>IFERROR(VLOOKUP($A1089,'Grade 6'!$H$2:$N$501,4,0),"-")</f>
        <v/>
      </c>
      <c r="D1089" s="25" t="str">
        <f>IFERROR(VLOOKUP($A1089,'Grade 6'!$H$2:$N$501,5,0),"-")</f>
        <v/>
      </c>
      <c r="E1089" s="25">
        <f>IFERROR(VLOOKUP($A1089,'Grade 6'!$H$2:$N$501,6,0),"-")</f>
        <v>0</v>
      </c>
      <c r="F1089" s="33">
        <f>IFERROR(VLOOKUP($A1089,'Grade 6'!$H$2:$N$501,7,0),"-")</f>
        <v>0</v>
      </c>
      <c r="G1089" s="6"/>
      <c r="H1089" s="13">
        <f t="shared" si="138"/>
        <v>1</v>
      </c>
      <c r="I1089" s="17"/>
      <c r="J1089" s="14" t="str">
        <f t="shared" si="143"/>
        <v>K.M.A Boys Secondary School</v>
      </c>
      <c r="K1089" s="13" t="s">
        <v>19</v>
      </c>
      <c r="L1089" s="26"/>
      <c r="M1089" s="26"/>
      <c r="N1089" s="26"/>
      <c r="O1089" s="26"/>
      <c r="P1089" s="26"/>
      <c r="Q1089" s="26"/>
      <c r="R1089" s="26"/>
      <c r="S1089" s="26"/>
      <c r="T1089" s="26"/>
      <c r="U1089" s="26"/>
      <c r="V1089" s="26">
        <f t="shared" si="142"/>
        <v>0</v>
      </c>
      <c r="W1089" s="26"/>
      <c r="X1089" s="26"/>
      <c r="Y1089" s="6"/>
      <c r="Z1089" s="20">
        <f t="shared" si="137"/>
        <v>0</v>
      </c>
      <c r="AA1089" s="20"/>
      <c r="AB1089" s="2">
        <f t="shared" si="140"/>
        <v>0</v>
      </c>
      <c r="AC1089" s="2">
        <f t="shared" si="141"/>
        <v>10</v>
      </c>
      <c r="AD1089" s="20">
        <f t="shared" si="139"/>
        <v>217</v>
      </c>
    </row>
    <row r="1090" spans="1:30" hidden="1" x14ac:dyDescent="0.35">
      <c r="A1090" s="13">
        <v>363</v>
      </c>
      <c r="B1090" s="25" t="str">
        <f>IFERROR(VLOOKUP($A1090,'Grade 6'!$H$2:$N$501,3,0),"-")</f>
        <v>M24-0405-363</v>
      </c>
      <c r="C1090" s="25" t="str">
        <f>IFERROR(VLOOKUP($A1090,'Grade 6'!$H$2:$N$501,4,0),"-")</f>
        <v/>
      </c>
      <c r="D1090" s="25" t="str">
        <f>IFERROR(VLOOKUP($A1090,'Grade 6'!$H$2:$N$501,5,0),"-")</f>
        <v/>
      </c>
      <c r="E1090" s="25">
        <f>IFERROR(VLOOKUP($A1090,'Grade 6'!$H$2:$N$501,6,0),"-")</f>
        <v>0</v>
      </c>
      <c r="F1090" s="33">
        <f>IFERROR(VLOOKUP($A1090,'Grade 6'!$H$2:$N$501,7,0),"-")</f>
        <v>0</v>
      </c>
      <c r="G1090" s="6"/>
      <c r="H1090" s="13">
        <f t="shared" si="138"/>
        <v>2</v>
      </c>
      <c r="I1090" s="17"/>
      <c r="J1090" s="14" t="str">
        <f t="shared" si="143"/>
        <v>K.M.A Boys Secondary School</v>
      </c>
      <c r="K1090" s="13" t="s">
        <v>19</v>
      </c>
      <c r="L1090" s="26"/>
      <c r="M1090" s="26"/>
      <c r="N1090" s="26"/>
      <c r="O1090" s="26"/>
      <c r="P1090" s="26"/>
      <c r="Q1090" s="26"/>
      <c r="R1090" s="26"/>
      <c r="S1090" s="26"/>
      <c r="T1090" s="26"/>
      <c r="U1090" s="26"/>
      <c r="V1090" s="26">
        <f t="shared" si="142"/>
        <v>0</v>
      </c>
      <c r="W1090" s="26"/>
      <c r="X1090" s="26"/>
      <c r="Y1090" s="6"/>
      <c r="Z1090" s="20">
        <f t="shared" si="137"/>
        <v>0</v>
      </c>
      <c r="AA1090" s="20"/>
      <c r="AB1090" s="2">
        <f t="shared" si="140"/>
        <v>0</v>
      </c>
      <c r="AC1090" s="2">
        <f t="shared" si="141"/>
        <v>10</v>
      </c>
      <c r="AD1090" s="20">
        <f t="shared" si="139"/>
        <v>217</v>
      </c>
    </row>
    <row r="1091" spans="1:30" hidden="1" x14ac:dyDescent="0.35">
      <c r="A1091" s="13">
        <v>363</v>
      </c>
      <c r="B1091" s="25" t="str">
        <f>IFERROR(VLOOKUP($A1091,'Grade 6'!$H$2:$N$501,3,0),"-")</f>
        <v>M24-0405-363</v>
      </c>
      <c r="C1091" s="25" t="str">
        <f>IFERROR(VLOOKUP($A1091,'Grade 6'!$H$2:$N$501,4,0),"-")</f>
        <v/>
      </c>
      <c r="D1091" s="25" t="str">
        <f>IFERROR(VLOOKUP($A1091,'Grade 6'!$H$2:$N$501,5,0),"-")</f>
        <v/>
      </c>
      <c r="E1091" s="25">
        <f>IFERROR(VLOOKUP($A1091,'Grade 6'!$H$2:$N$501,6,0),"-")</f>
        <v>0</v>
      </c>
      <c r="F1091" s="33">
        <f>IFERROR(VLOOKUP($A1091,'Grade 6'!$H$2:$N$501,7,0),"-")</f>
        <v>0</v>
      </c>
      <c r="G1091" s="6"/>
      <c r="H1091" s="13">
        <f t="shared" si="138"/>
        <v>3</v>
      </c>
      <c r="I1091" s="17"/>
      <c r="J1091" s="14" t="str">
        <f t="shared" si="143"/>
        <v>K.M.A Boys Secondary School</v>
      </c>
      <c r="K1091" s="13" t="s">
        <v>19</v>
      </c>
      <c r="L1091" s="26"/>
      <c r="M1091" s="26"/>
      <c r="N1091" s="26"/>
      <c r="O1091" s="26"/>
      <c r="P1091" s="26"/>
      <c r="Q1091" s="26"/>
      <c r="R1091" s="26"/>
      <c r="S1091" s="26"/>
      <c r="T1091" s="26"/>
      <c r="U1091" s="26"/>
      <c r="V1091" s="26">
        <f t="shared" si="142"/>
        <v>0</v>
      </c>
      <c r="W1091" s="26"/>
      <c r="X1091" s="26"/>
      <c r="Y1091" s="6"/>
      <c r="Z1091" s="20">
        <f t="shared" ref="Z1091:Z1154" si="144">COUNTIFS($A$3:$A$1502,A1091,$AB$3:$AB$1502,"&lt;&gt;0")</f>
        <v>0</v>
      </c>
      <c r="AA1091" s="20"/>
      <c r="AB1091" s="2">
        <f t="shared" si="140"/>
        <v>0</v>
      </c>
      <c r="AC1091" s="2">
        <f t="shared" si="141"/>
        <v>10</v>
      </c>
      <c r="AD1091" s="20">
        <f t="shared" si="139"/>
        <v>217</v>
      </c>
    </row>
    <row r="1092" spans="1:30" hidden="1" x14ac:dyDescent="0.35">
      <c r="A1092" s="13">
        <v>364</v>
      </c>
      <c r="B1092" s="25" t="str">
        <f>IFERROR(VLOOKUP($A1092,'Grade 6'!$H$2:$N$501,3,0),"-")</f>
        <v>M24-0405-364</v>
      </c>
      <c r="C1092" s="25" t="str">
        <f>IFERROR(VLOOKUP($A1092,'Grade 6'!$H$2:$N$501,4,0),"-")</f>
        <v/>
      </c>
      <c r="D1092" s="25" t="str">
        <f>IFERROR(VLOOKUP($A1092,'Grade 6'!$H$2:$N$501,5,0),"-")</f>
        <v/>
      </c>
      <c r="E1092" s="25">
        <f>IFERROR(VLOOKUP($A1092,'Grade 6'!$H$2:$N$501,6,0),"-")</f>
        <v>0</v>
      </c>
      <c r="F1092" s="33">
        <f>IFERROR(VLOOKUP($A1092,'Grade 6'!$H$2:$N$501,7,0),"-")</f>
        <v>0</v>
      </c>
      <c r="G1092" s="6"/>
      <c r="H1092" s="13">
        <f t="shared" si="138"/>
        <v>1</v>
      </c>
      <c r="I1092" s="17"/>
      <c r="J1092" s="14" t="str">
        <f t="shared" si="143"/>
        <v>K.M.A Boys Secondary School</v>
      </c>
      <c r="K1092" s="13" t="s">
        <v>19</v>
      </c>
      <c r="L1092" s="26"/>
      <c r="M1092" s="26"/>
      <c r="N1092" s="26"/>
      <c r="O1092" s="26"/>
      <c r="P1092" s="26"/>
      <c r="Q1092" s="26"/>
      <c r="R1092" s="26"/>
      <c r="S1092" s="26"/>
      <c r="T1092" s="26"/>
      <c r="U1092" s="26"/>
      <c r="V1092" s="26">
        <f t="shared" si="142"/>
        <v>0</v>
      </c>
      <c r="W1092" s="26"/>
      <c r="X1092" s="26"/>
      <c r="Y1092" s="6"/>
      <c r="Z1092" s="20">
        <f t="shared" si="144"/>
        <v>0</v>
      </c>
      <c r="AA1092" s="20"/>
      <c r="AB1092" s="2">
        <f t="shared" si="140"/>
        <v>0</v>
      </c>
      <c r="AC1092" s="2">
        <f t="shared" si="141"/>
        <v>10</v>
      </c>
      <c r="AD1092" s="20">
        <f t="shared" si="139"/>
        <v>217</v>
      </c>
    </row>
    <row r="1093" spans="1:30" hidden="1" x14ac:dyDescent="0.35">
      <c r="A1093" s="13">
        <v>364</v>
      </c>
      <c r="B1093" s="25" t="str">
        <f>IFERROR(VLOOKUP($A1093,'Grade 6'!$H$2:$N$501,3,0),"-")</f>
        <v>M24-0405-364</v>
      </c>
      <c r="C1093" s="25" t="str">
        <f>IFERROR(VLOOKUP($A1093,'Grade 6'!$H$2:$N$501,4,0),"-")</f>
        <v/>
      </c>
      <c r="D1093" s="25" t="str">
        <f>IFERROR(VLOOKUP($A1093,'Grade 6'!$H$2:$N$501,5,0),"-")</f>
        <v/>
      </c>
      <c r="E1093" s="25">
        <f>IFERROR(VLOOKUP($A1093,'Grade 6'!$H$2:$N$501,6,0),"-")</f>
        <v>0</v>
      </c>
      <c r="F1093" s="33">
        <f>IFERROR(VLOOKUP($A1093,'Grade 6'!$H$2:$N$501,7,0),"-")</f>
        <v>0</v>
      </c>
      <c r="G1093" s="6"/>
      <c r="H1093" s="13">
        <f t="shared" si="138"/>
        <v>2</v>
      </c>
      <c r="I1093" s="17"/>
      <c r="J1093" s="14" t="str">
        <f t="shared" si="143"/>
        <v>K.M.A Boys Secondary School</v>
      </c>
      <c r="K1093" s="13" t="s">
        <v>19</v>
      </c>
      <c r="L1093" s="26"/>
      <c r="M1093" s="26"/>
      <c r="N1093" s="26"/>
      <c r="O1093" s="26"/>
      <c r="P1093" s="26"/>
      <c r="Q1093" s="26"/>
      <c r="R1093" s="26"/>
      <c r="S1093" s="26"/>
      <c r="T1093" s="26"/>
      <c r="U1093" s="26"/>
      <c r="V1093" s="26">
        <f t="shared" si="142"/>
        <v>0</v>
      </c>
      <c r="W1093" s="26"/>
      <c r="X1093" s="26"/>
      <c r="Y1093" s="6"/>
      <c r="Z1093" s="20">
        <f t="shared" si="144"/>
        <v>0</v>
      </c>
      <c r="AA1093" s="20"/>
      <c r="AB1093" s="2">
        <f t="shared" si="140"/>
        <v>0</v>
      </c>
      <c r="AC1093" s="2">
        <f t="shared" si="141"/>
        <v>10</v>
      </c>
      <c r="AD1093" s="20">
        <f t="shared" si="139"/>
        <v>217</v>
      </c>
    </row>
    <row r="1094" spans="1:30" hidden="1" x14ac:dyDescent="0.35">
      <c r="A1094" s="13">
        <v>364</v>
      </c>
      <c r="B1094" s="25" t="str">
        <f>IFERROR(VLOOKUP($A1094,'Grade 6'!$H$2:$N$501,3,0),"-")</f>
        <v>M24-0405-364</v>
      </c>
      <c r="C1094" s="25" t="str">
        <f>IFERROR(VLOOKUP($A1094,'Grade 6'!$H$2:$N$501,4,0),"-")</f>
        <v/>
      </c>
      <c r="D1094" s="25" t="str">
        <f>IFERROR(VLOOKUP($A1094,'Grade 6'!$H$2:$N$501,5,0),"-")</f>
        <v/>
      </c>
      <c r="E1094" s="25">
        <f>IFERROR(VLOOKUP($A1094,'Grade 6'!$H$2:$N$501,6,0),"-")</f>
        <v>0</v>
      </c>
      <c r="F1094" s="33">
        <f>IFERROR(VLOOKUP($A1094,'Grade 6'!$H$2:$N$501,7,0),"-")</f>
        <v>0</v>
      </c>
      <c r="G1094" s="6"/>
      <c r="H1094" s="13">
        <f t="shared" ref="H1094:H1157" si="145">IF(A1094=A1093,H1093+1,1)</f>
        <v>3</v>
      </c>
      <c r="I1094" s="17"/>
      <c r="J1094" s="14" t="str">
        <f t="shared" si="143"/>
        <v>K.M.A Boys Secondary School</v>
      </c>
      <c r="K1094" s="13" t="s">
        <v>19</v>
      </c>
      <c r="L1094" s="26"/>
      <c r="M1094" s="26"/>
      <c r="N1094" s="26"/>
      <c r="O1094" s="26"/>
      <c r="P1094" s="26"/>
      <c r="Q1094" s="26"/>
      <c r="R1094" s="26"/>
      <c r="S1094" s="26"/>
      <c r="T1094" s="26"/>
      <c r="U1094" s="26"/>
      <c r="V1094" s="26">
        <f t="shared" si="142"/>
        <v>0</v>
      </c>
      <c r="W1094" s="26"/>
      <c r="X1094" s="26"/>
      <c r="Y1094" s="6"/>
      <c r="Z1094" s="20">
        <f t="shared" si="144"/>
        <v>0</v>
      </c>
      <c r="AA1094" s="20"/>
      <c r="AB1094" s="2">
        <f t="shared" si="140"/>
        <v>0</v>
      </c>
      <c r="AC1094" s="2">
        <f t="shared" si="141"/>
        <v>10</v>
      </c>
      <c r="AD1094" s="20">
        <f t="shared" ref="AD1094:AD1157" si="146">IF(CONCATENATE(C1094,D1094)=CONCATENATE(C1093,D1093),AD1093,AD1093+1)</f>
        <v>217</v>
      </c>
    </row>
    <row r="1095" spans="1:30" hidden="1" x14ac:dyDescent="0.35">
      <c r="A1095" s="13">
        <v>365</v>
      </c>
      <c r="B1095" s="25" t="str">
        <f>IFERROR(VLOOKUP($A1095,'Grade 6'!$H$2:$N$501,3,0),"-")</f>
        <v>M24-0405-365</v>
      </c>
      <c r="C1095" s="25" t="str">
        <f>IFERROR(VLOOKUP($A1095,'Grade 6'!$H$2:$N$501,4,0),"-")</f>
        <v/>
      </c>
      <c r="D1095" s="25" t="str">
        <f>IFERROR(VLOOKUP($A1095,'Grade 6'!$H$2:$N$501,5,0),"-")</f>
        <v/>
      </c>
      <c r="E1095" s="25">
        <f>IFERROR(VLOOKUP($A1095,'Grade 6'!$H$2:$N$501,6,0),"-")</f>
        <v>0</v>
      </c>
      <c r="F1095" s="33">
        <f>IFERROR(VLOOKUP($A1095,'Grade 6'!$H$2:$N$501,7,0),"-")</f>
        <v>0</v>
      </c>
      <c r="G1095" s="6"/>
      <c r="H1095" s="13">
        <f t="shared" si="145"/>
        <v>1</v>
      </c>
      <c r="I1095" s="17"/>
      <c r="J1095" s="14" t="str">
        <f t="shared" si="143"/>
        <v>K.M.A Boys Secondary School</v>
      </c>
      <c r="K1095" s="13" t="s">
        <v>19</v>
      </c>
      <c r="L1095" s="26"/>
      <c r="M1095" s="26"/>
      <c r="N1095" s="26"/>
      <c r="O1095" s="26"/>
      <c r="P1095" s="26"/>
      <c r="Q1095" s="26"/>
      <c r="R1095" s="26"/>
      <c r="S1095" s="26"/>
      <c r="T1095" s="26"/>
      <c r="U1095" s="26"/>
      <c r="V1095" s="26">
        <f t="shared" si="142"/>
        <v>0</v>
      </c>
      <c r="W1095" s="26"/>
      <c r="X1095" s="26"/>
      <c r="Y1095" s="6"/>
      <c r="Z1095" s="20">
        <f t="shared" si="144"/>
        <v>0</v>
      </c>
      <c r="AA1095" s="20"/>
      <c r="AB1095" s="2">
        <f t="shared" si="140"/>
        <v>0</v>
      </c>
      <c r="AC1095" s="2">
        <f t="shared" si="141"/>
        <v>10</v>
      </c>
      <c r="AD1095" s="20">
        <f t="shared" si="146"/>
        <v>217</v>
      </c>
    </row>
    <row r="1096" spans="1:30" hidden="1" x14ac:dyDescent="0.35">
      <c r="A1096" s="13">
        <v>365</v>
      </c>
      <c r="B1096" s="25" t="str">
        <f>IFERROR(VLOOKUP($A1096,'Grade 6'!$H$2:$N$501,3,0),"-")</f>
        <v>M24-0405-365</v>
      </c>
      <c r="C1096" s="25" t="str">
        <f>IFERROR(VLOOKUP($A1096,'Grade 6'!$H$2:$N$501,4,0),"-")</f>
        <v/>
      </c>
      <c r="D1096" s="25" t="str">
        <f>IFERROR(VLOOKUP($A1096,'Grade 6'!$H$2:$N$501,5,0),"-")</f>
        <v/>
      </c>
      <c r="E1096" s="25">
        <f>IFERROR(VLOOKUP($A1096,'Grade 6'!$H$2:$N$501,6,0),"-")</f>
        <v>0</v>
      </c>
      <c r="F1096" s="33">
        <f>IFERROR(VLOOKUP($A1096,'Grade 6'!$H$2:$N$501,7,0),"-")</f>
        <v>0</v>
      </c>
      <c r="G1096" s="6"/>
      <c r="H1096" s="13">
        <f t="shared" si="145"/>
        <v>2</v>
      </c>
      <c r="I1096" s="17"/>
      <c r="J1096" s="14" t="str">
        <f t="shared" si="143"/>
        <v>K.M.A Boys Secondary School</v>
      </c>
      <c r="K1096" s="13" t="s">
        <v>19</v>
      </c>
      <c r="L1096" s="26"/>
      <c r="M1096" s="26"/>
      <c r="N1096" s="26"/>
      <c r="O1096" s="26"/>
      <c r="P1096" s="26"/>
      <c r="Q1096" s="26"/>
      <c r="R1096" s="26"/>
      <c r="S1096" s="26"/>
      <c r="T1096" s="26"/>
      <c r="U1096" s="26"/>
      <c r="V1096" s="26">
        <f t="shared" si="142"/>
        <v>0</v>
      </c>
      <c r="W1096" s="26"/>
      <c r="X1096" s="26"/>
      <c r="Y1096" s="6"/>
      <c r="Z1096" s="20">
        <f t="shared" si="144"/>
        <v>0</v>
      </c>
      <c r="AA1096" s="20"/>
      <c r="AB1096" s="2">
        <f t="shared" si="140"/>
        <v>0</v>
      </c>
      <c r="AC1096" s="2">
        <f t="shared" si="141"/>
        <v>10</v>
      </c>
      <c r="AD1096" s="20">
        <f t="shared" si="146"/>
        <v>217</v>
      </c>
    </row>
    <row r="1097" spans="1:30" hidden="1" x14ac:dyDescent="0.35">
      <c r="A1097" s="13">
        <v>365</v>
      </c>
      <c r="B1097" s="25" t="str">
        <f>IFERROR(VLOOKUP($A1097,'Grade 6'!$H$2:$N$501,3,0),"-")</f>
        <v>M24-0405-365</v>
      </c>
      <c r="C1097" s="25" t="str">
        <f>IFERROR(VLOOKUP($A1097,'Grade 6'!$H$2:$N$501,4,0),"-")</f>
        <v/>
      </c>
      <c r="D1097" s="25" t="str">
        <f>IFERROR(VLOOKUP($A1097,'Grade 6'!$H$2:$N$501,5,0),"-")</f>
        <v/>
      </c>
      <c r="E1097" s="25">
        <f>IFERROR(VLOOKUP($A1097,'Grade 6'!$H$2:$N$501,6,0),"-")</f>
        <v>0</v>
      </c>
      <c r="F1097" s="33">
        <f>IFERROR(VLOOKUP($A1097,'Grade 6'!$H$2:$N$501,7,0),"-")</f>
        <v>0</v>
      </c>
      <c r="G1097" s="6"/>
      <c r="H1097" s="13">
        <f t="shared" si="145"/>
        <v>3</v>
      </c>
      <c r="I1097" s="17"/>
      <c r="J1097" s="14" t="str">
        <f t="shared" si="143"/>
        <v>K.M.A Boys Secondary School</v>
      </c>
      <c r="K1097" s="13" t="s">
        <v>19</v>
      </c>
      <c r="L1097" s="26"/>
      <c r="M1097" s="26"/>
      <c r="N1097" s="26"/>
      <c r="O1097" s="26"/>
      <c r="P1097" s="26"/>
      <c r="Q1097" s="26"/>
      <c r="R1097" s="26"/>
      <c r="S1097" s="26"/>
      <c r="T1097" s="26"/>
      <c r="U1097" s="26"/>
      <c r="V1097" s="26">
        <f t="shared" si="142"/>
        <v>0</v>
      </c>
      <c r="W1097" s="26"/>
      <c r="X1097" s="26"/>
      <c r="Y1097" s="6"/>
      <c r="Z1097" s="20">
        <f t="shared" si="144"/>
        <v>0</v>
      </c>
      <c r="AA1097" s="20"/>
      <c r="AB1097" s="2">
        <f t="shared" si="140"/>
        <v>0</v>
      </c>
      <c r="AC1097" s="2">
        <f t="shared" si="141"/>
        <v>10</v>
      </c>
      <c r="AD1097" s="20">
        <f t="shared" si="146"/>
        <v>217</v>
      </c>
    </row>
    <row r="1098" spans="1:30" hidden="1" x14ac:dyDescent="0.35">
      <c r="A1098" s="13">
        <v>366</v>
      </c>
      <c r="B1098" s="25" t="str">
        <f>IFERROR(VLOOKUP($A1098,'Grade 6'!$H$2:$N$501,3,0),"-")</f>
        <v>M24-0405-366</v>
      </c>
      <c r="C1098" s="25" t="str">
        <f>IFERROR(VLOOKUP($A1098,'Grade 6'!$H$2:$N$501,4,0),"-")</f>
        <v/>
      </c>
      <c r="D1098" s="25" t="str">
        <f>IFERROR(VLOOKUP($A1098,'Grade 6'!$H$2:$N$501,5,0),"-")</f>
        <v/>
      </c>
      <c r="E1098" s="25">
        <f>IFERROR(VLOOKUP($A1098,'Grade 6'!$H$2:$N$501,6,0),"-")</f>
        <v>0</v>
      </c>
      <c r="F1098" s="33">
        <f>IFERROR(VLOOKUP($A1098,'Grade 6'!$H$2:$N$501,7,0),"-")</f>
        <v>0</v>
      </c>
      <c r="G1098" s="6"/>
      <c r="H1098" s="13">
        <f t="shared" si="145"/>
        <v>1</v>
      </c>
      <c r="I1098" s="17"/>
      <c r="J1098" s="14" t="str">
        <f t="shared" si="143"/>
        <v>K.M.A Boys Secondary School</v>
      </c>
      <c r="K1098" s="13" t="s">
        <v>19</v>
      </c>
      <c r="L1098" s="26"/>
      <c r="M1098" s="26"/>
      <c r="N1098" s="26"/>
      <c r="O1098" s="26"/>
      <c r="P1098" s="26"/>
      <c r="Q1098" s="26"/>
      <c r="R1098" s="26"/>
      <c r="S1098" s="26"/>
      <c r="T1098" s="26"/>
      <c r="U1098" s="26"/>
      <c r="V1098" s="26">
        <f t="shared" si="142"/>
        <v>0</v>
      </c>
      <c r="W1098" s="26"/>
      <c r="X1098" s="26"/>
      <c r="Y1098" s="6"/>
      <c r="Z1098" s="20">
        <f t="shared" si="144"/>
        <v>0</v>
      </c>
      <c r="AA1098" s="20"/>
      <c r="AB1098" s="2">
        <f t="shared" si="140"/>
        <v>0</v>
      </c>
      <c r="AC1098" s="2">
        <f t="shared" si="141"/>
        <v>10</v>
      </c>
      <c r="AD1098" s="20">
        <f t="shared" si="146"/>
        <v>217</v>
      </c>
    </row>
    <row r="1099" spans="1:30" hidden="1" x14ac:dyDescent="0.35">
      <c r="A1099" s="13">
        <v>366</v>
      </c>
      <c r="B1099" s="25" t="str">
        <f>IFERROR(VLOOKUP($A1099,'Grade 6'!$H$2:$N$501,3,0),"-")</f>
        <v>M24-0405-366</v>
      </c>
      <c r="C1099" s="25" t="str">
        <f>IFERROR(VLOOKUP($A1099,'Grade 6'!$H$2:$N$501,4,0),"-")</f>
        <v/>
      </c>
      <c r="D1099" s="25" t="str">
        <f>IFERROR(VLOOKUP($A1099,'Grade 6'!$H$2:$N$501,5,0),"-")</f>
        <v/>
      </c>
      <c r="E1099" s="25">
        <f>IFERROR(VLOOKUP($A1099,'Grade 6'!$H$2:$N$501,6,0),"-")</f>
        <v>0</v>
      </c>
      <c r="F1099" s="33">
        <f>IFERROR(VLOOKUP($A1099,'Grade 6'!$H$2:$N$501,7,0),"-")</f>
        <v>0</v>
      </c>
      <c r="G1099" s="6"/>
      <c r="H1099" s="13">
        <f t="shared" si="145"/>
        <v>2</v>
      </c>
      <c r="I1099" s="17"/>
      <c r="J1099" s="14" t="str">
        <f t="shared" si="143"/>
        <v>K.M.A Boys Secondary School</v>
      </c>
      <c r="K1099" s="13" t="s">
        <v>19</v>
      </c>
      <c r="L1099" s="26"/>
      <c r="M1099" s="26"/>
      <c r="N1099" s="26"/>
      <c r="O1099" s="26"/>
      <c r="P1099" s="26"/>
      <c r="Q1099" s="26"/>
      <c r="R1099" s="26"/>
      <c r="S1099" s="26"/>
      <c r="T1099" s="26"/>
      <c r="U1099" s="26"/>
      <c r="V1099" s="26">
        <f t="shared" si="142"/>
        <v>0</v>
      </c>
      <c r="W1099" s="26"/>
      <c r="X1099" s="26"/>
      <c r="Y1099" s="6"/>
      <c r="Z1099" s="20">
        <f t="shared" si="144"/>
        <v>0</v>
      </c>
      <c r="AA1099" s="20"/>
      <c r="AB1099" s="2">
        <f t="shared" si="140"/>
        <v>0</v>
      </c>
      <c r="AC1099" s="2">
        <f t="shared" si="141"/>
        <v>10</v>
      </c>
      <c r="AD1099" s="20">
        <f t="shared" si="146"/>
        <v>217</v>
      </c>
    </row>
    <row r="1100" spans="1:30" hidden="1" x14ac:dyDescent="0.35">
      <c r="A1100" s="13">
        <v>366</v>
      </c>
      <c r="B1100" s="25" t="str">
        <f>IFERROR(VLOOKUP($A1100,'Grade 6'!$H$2:$N$501,3,0),"-")</f>
        <v>M24-0405-366</v>
      </c>
      <c r="C1100" s="25" t="str">
        <f>IFERROR(VLOOKUP($A1100,'Grade 6'!$H$2:$N$501,4,0),"-")</f>
        <v/>
      </c>
      <c r="D1100" s="25" t="str">
        <f>IFERROR(VLOOKUP($A1100,'Grade 6'!$H$2:$N$501,5,0),"-")</f>
        <v/>
      </c>
      <c r="E1100" s="25">
        <f>IFERROR(VLOOKUP($A1100,'Grade 6'!$H$2:$N$501,6,0),"-")</f>
        <v>0</v>
      </c>
      <c r="F1100" s="33">
        <f>IFERROR(VLOOKUP($A1100,'Grade 6'!$H$2:$N$501,7,0),"-")</f>
        <v>0</v>
      </c>
      <c r="G1100" s="6"/>
      <c r="H1100" s="13">
        <f t="shared" si="145"/>
        <v>3</v>
      </c>
      <c r="I1100" s="17"/>
      <c r="J1100" s="14" t="str">
        <f t="shared" si="143"/>
        <v>K.M.A Boys Secondary School</v>
      </c>
      <c r="K1100" s="13" t="s">
        <v>19</v>
      </c>
      <c r="L1100" s="26"/>
      <c r="M1100" s="26"/>
      <c r="N1100" s="26"/>
      <c r="O1100" s="26"/>
      <c r="P1100" s="26"/>
      <c r="Q1100" s="26"/>
      <c r="R1100" s="26"/>
      <c r="S1100" s="26"/>
      <c r="T1100" s="26"/>
      <c r="U1100" s="26"/>
      <c r="V1100" s="26">
        <f t="shared" si="142"/>
        <v>0</v>
      </c>
      <c r="W1100" s="26"/>
      <c r="X1100" s="26"/>
      <c r="Y1100" s="6"/>
      <c r="Z1100" s="20">
        <f t="shared" si="144"/>
        <v>0</v>
      </c>
      <c r="AA1100" s="20"/>
      <c r="AB1100" s="2">
        <f t="shared" si="140"/>
        <v>0</v>
      </c>
      <c r="AC1100" s="2">
        <f t="shared" si="141"/>
        <v>10</v>
      </c>
      <c r="AD1100" s="20">
        <f t="shared" si="146"/>
        <v>217</v>
      </c>
    </row>
    <row r="1101" spans="1:30" hidden="1" x14ac:dyDescent="0.35">
      <c r="A1101" s="13">
        <v>367</v>
      </c>
      <c r="B1101" s="25" t="str">
        <f>IFERROR(VLOOKUP($A1101,'Grade 6'!$H$2:$N$501,3,0),"-")</f>
        <v>M24-0405-367</v>
      </c>
      <c r="C1101" s="25" t="str">
        <f>IFERROR(VLOOKUP($A1101,'Grade 6'!$H$2:$N$501,4,0),"-")</f>
        <v/>
      </c>
      <c r="D1101" s="25" t="str">
        <f>IFERROR(VLOOKUP($A1101,'Grade 6'!$H$2:$N$501,5,0),"-")</f>
        <v/>
      </c>
      <c r="E1101" s="25">
        <f>IFERROR(VLOOKUP($A1101,'Grade 6'!$H$2:$N$501,6,0),"-")</f>
        <v>0</v>
      </c>
      <c r="F1101" s="33">
        <f>IFERROR(VLOOKUP($A1101,'Grade 6'!$H$2:$N$501,7,0),"-")</f>
        <v>0</v>
      </c>
      <c r="G1101" s="6"/>
      <c r="H1101" s="13">
        <f t="shared" si="145"/>
        <v>1</v>
      </c>
      <c r="I1101" s="17"/>
      <c r="J1101" s="14" t="str">
        <f t="shared" si="143"/>
        <v>K.M.A Boys Secondary School</v>
      </c>
      <c r="K1101" s="13" t="s">
        <v>19</v>
      </c>
      <c r="L1101" s="26"/>
      <c r="M1101" s="26"/>
      <c r="N1101" s="26"/>
      <c r="O1101" s="26"/>
      <c r="P1101" s="26"/>
      <c r="Q1101" s="26"/>
      <c r="R1101" s="26"/>
      <c r="S1101" s="26"/>
      <c r="T1101" s="26"/>
      <c r="U1101" s="26"/>
      <c r="V1101" s="26">
        <f t="shared" si="142"/>
        <v>0</v>
      </c>
      <c r="W1101" s="26"/>
      <c r="X1101" s="26"/>
      <c r="Y1101" s="6"/>
      <c r="Z1101" s="20">
        <f t="shared" si="144"/>
        <v>0</v>
      </c>
      <c r="AA1101" s="20"/>
      <c r="AB1101" s="2">
        <f t="shared" si="140"/>
        <v>0</v>
      </c>
      <c r="AC1101" s="2">
        <f t="shared" si="141"/>
        <v>10</v>
      </c>
      <c r="AD1101" s="20">
        <f t="shared" si="146"/>
        <v>217</v>
      </c>
    </row>
    <row r="1102" spans="1:30" hidden="1" x14ac:dyDescent="0.35">
      <c r="A1102" s="13">
        <v>367</v>
      </c>
      <c r="B1102" s="25" t="str">
        <f>IFERROR(VLOOKUP($A1102,'Grade 6'!$H$2:$N$501,3,0),"-")</f>
        <v>M24-0405-367</v>
      </c>
      <c r="C1102" s="25" t="str">
        <f>IFERROR(VLOOKUP($A1102,'Grade 6'!$H$2:$N$501,4,0),"-")</f>
        <v/>
      </c>
      <c r="D1102" s="25" t="str">
        <f>IFERROR(VLOOKUP($A1102,'Grade 6'!$H$2:$N$501,5,0),"-")</f>
        <v/>
      </c>
      <c r="E1102" s="25">
        <f>IFERROR(VLOOKUP($A1102,'Grade 6'!$H$2:$N$501,6,0),"-")</f>
        <v>0</v>
      </c>
      <c r="F1102" s="33">
        <f>IFERROR(VLOOKUP($A1102,'Grade 6'!$H$2:$N$501,7,0),"-")</f>
        <v>0</v>
      </c>
      <c r="G1102" s="6"/>
      <c r="H1102" s="13">
        <f t="shared" si="145"/>
        <v>2</v>
      </c>
      <c r="I1102" s="17"/>
      <c r="J1102" s="14" t="str">
        <f t="shared" si="143"/>
        <v>K.M.A Boys Secondary School</v>
      </c>
      <c r="K1102" s="13" t="s">
        <v>19</v>
      </c>
      <c r="L1102" s="26"/>
      <c r="M1102" s="26"/>
      <c r="N1102" s="26"/>
      <c r="O1102" s="26"/>
      <c r="P1102" s="26"/>
      <c r="Q1102" s="26"/>
      <c r="R1102" s="26"/>
      <c r="S1102" s="26"/>
      <c r="T1102" s="26"/>
      <c r="U1102" s="26"/>
      <c r="V1102" s="26">
        <f t="shared" si="142"/>
        <v>0</v>
      </c>
      <c r="W1102" s="26"/>
      <c r="X1102" s="26"/>
      <c r="Y1102" s="6"/>
      <c r="Z1102" s="20">
        <f t="shared" si="144"/>
        <v>0</v>
      </c>
      <c r="AA1102" s="20"/>
      <c r="AB1102" s="2">
        <f t="shared" si="140"/>
        <v>0</v>
      </c>
      <c r="AC1102" s="2">
        <f t="shared" si="141"/>
        <v>10</v>
      </c>
      <c r="AD1102" s="20">
        <f t="shared" si="146"/>
        <v>217</v>
      </c>
    </row>
    <row r="1103" spans="1:30" hidden="1" x14ac:dyDescent="0.35">
      <c r="A1103" s="13">
        <v>367</v>
      </c>
      <c r="B1103" s="25" t="str">
        <f>IFERROR(VLOOKUP($A1103,'Grade 6'!$H$2:$N$501,3,0),"-")</f>
        <v>M24-0405-367</v>
      </c>
      <c r="C1103" s="25" t="str">
        <f>IFERROR(VLOOKUP($A1103,'Grade 6'!$H$2:$N$501,4,0),"-")</f>
        <v/>
      </c>
      <c r="D1103" s="25" t="str">
        <f>IFERROR(VLOOKUP($A1103,'Grade 6'!$H$2:$N$501,5,0),"-")</f>
        <v/>
      </c>
      <c r="E1103" s="25">
        <f>IFERROR(VLOOKUP($A1103,'Grade 6'!$H$2:$N$501,6,0),"-")</f>
        <v>0</v>
      </c>
      <c r="F1103" s="33">
        <f>IFERROR(VLOOKUP($A1103,'Grade 6'!$H$2:$N$501,7,0),"-")</f>
        <v>0</v>
      </c>
      <c r="G1103" s="6"/>
      <c r="H1103" s="13">
        <f t="shared" si="145"/>
        <v>3</v>
      </c>
      <c r="I1103" s="17"/>
      <c r="J1103" s="14" t="str">
        <f t="shared" si="143"/>
        <v>K.M.A Boys Secondary School</v>
      </c>
      <c r="K1103" s="13" t="s">
        <v>19</v>
      </c>
      <c r="L1103" s="26"/>
      <c r="M1103" s="26"/>
      <c r="N1103" s="26"/>
      <c r="O1103" s="26"/>
      <c r="P1103" s="26"/>
      <c r="Q1103" s="26"/>
      <c r="R1103" s="26"/>
      <c r="S1103" s="26"/>
      <c r="T1103" s="26"/>
      <c r="U1103" s="26"/>
      <c r="V1103" s="26">
        <f t="shared" si="142"/>
        <v>0</v>
      </c>
      <c r="W1103" s="26"/>
      <c r="X1103" s="26"/>
      <c r="Y1103" s="6"/>
      <c r="Z1103" s="20">
        <f t="shared" si="144"/>
        <v>0</v>
      </c>
      <c r="AA1103" s="20"/>
      <c r="AB1103" s="2">
        <f t="shared" si="140"/>
        <v>0</v>
      </c>
      <c r="AC1103" s="2">
        <f t="shared" si="141"/>
        <v>10</v>
      </c>
      <c r="AD1103" s="20">
        <f t="shared" si="146"/>
        <v>217</v>
      </c>
    </row>
    <row r="1104" spans="1:30" hidden="1" x14ac:dyDescent="0.35">
      <c r="A1104" s="13">
        <v>368</v>
      </c>
      <c r="B1104" s="25" t="str">
        <f>IFERROR(VLOOKUP($A1104,'Grade 6'!$H$2:$N$501,3,0),"-")</f>
        <v>M24-0405-368</v>
      </c>
      <c r="C1104" s="25" t="str">
        <f>IFERROR(VLOOKUP($A1104,'Grade 6'!$H$2:$N$501,4,0),"-")</f>
        <v/>
      </c>
      <c r="D1104" s="25" t="str">
        <f>IFERROR(VLOOKUP($A1104,'Grade 6'!$H$2:$N$501,5,0),"-")</f>
        <v/>
      </c>
      <c r="E1104" s="25">
        <f>IFERROR(VLOOKUP($A1104,'Grade 6'!$H$2:$N$501,6,0),"-")</f>
        <v>0</v>
      </c>
      <c r="F1104" s="33">
        <f>IFERROR(VLOOKUP($A1104,'Grade 6'!$H$2:$N$501,7,0),"-")</f>
        <v>0</v>
      </c>
      <c r="G1104" s="6"/>
      <c r="H1104" s="13">
        <f t="shared" si="145"/>
        <v>1</v>
      </c>
      <c r="I1104" s="17"/>
      <c r="J1104" s="14" t="str">
        <f t="shared" si="143"/>
        <v>K.M.A Boys Secondary School</v>
      </c>
      <c r="K1104" s="13" t="s">
        <v>19</v>
      </c>
      <c r="L1104" s="26"/>
      <c r="M1104" s="26"/>
      <c r="N1104" s="26"/>
      <c r="O1104" s="26"/>
      <c r="P1104" s="26"/>
      <c r="Q1104" s="26"/>
      <c r="R1104" s="26"/>
      <c r="S1104" s="26"/>
      <c r="T1104" s="26"/>
      <c r="U1104" s="26"/>
      <c r="V1104" s="26">
        <f t="shared" si="142"/>
        <v>0</v>
      </c>
      <c r="W1104" s="26"/>
      <c r="X1104" s="26"/>
      <c r="Y1104" s="6"/>
      <c r="Z1104" s="20">
        <f t="shared" si="144"/>
        <v>0</v>
      </c>
      <c r="AA1104" s="20"/>
      <c r="AB1104" s="2">
        <f t="shared" si="140"/>
        <v>0</v>
      </c>
      <c r="AC1104" s="2">
        <f t="shared" si="141"/>
        <v>10</v>
      </c>
      <c r="AD1104" s="20">
        <f t="shared" si="146"/>
        <v>217</v>
      </c>
    </row>
    <row r="1105" spans="1:30" hidden="1" x14ac:dyDescent="0.35">
      <c r="A1105" s="13">
        <v>368</v>
      </c>
      <c r="B1105" s="25" t="str">
        <f>IFERROR(VLOOKUP($A1105,'Grade 6'!$H$2:$N$501,3,0),"-")</f>
        <v>M24-0405-368</v>
      </c>
      <c r="C1105" s="25" t="str">
        <f>IFERROR(VLOOKUP($A1105,'Grade 6'!$H$2:$N$501,4,0),"-")</f>
        <v/>
      </c>
      <c r="D1105" s="25" t="str">
        <f>IFERROR(VLOOKUP($A1105,'Grade 6'!$H$2:$N$501,5,0),"-")</f>
        <v/>
      </c>
      <c r="E1105" s="25">
        <f>IFERROR(VLOOKUP($A1105,'Grade 6'!$H$2:$N$501,6,0),"-")</f>
        <v>0</v>
      </c>
      <c r="F1105" s="33">
        <f>IFERROR(VLOOKUP($A1105,'Grade 6'!$H$2:$N$501,7,0),"-")</f>
        <v>0</v>
      </c>
      <c r="G1105" s="6"/>
      <c r="H1105" s="13">
        <f t="shared" si="145"/>
        <v>2</v>
      </c>
      <c r="I1105" s="17"/>
      <c r="J1105" s="14" t="str">
        <f t="shared" si="143"/>
        <v>K.M.A Boys Secondary School</v>
      </c>
      <c r="K1105" s="13" t="s">
        <v>19</v>
      </c>
      <c r="L1105" s="26"/>
      <c r="M1105" s="26"/>
      <c r="N1105" s="26"/>
      <c r="O1105" s="26"/>
      <c r="P1105" s="26"/>
      <c r="Q1105" s="26"/>
      <c r="R1105" s="26"/>
      <c r="S1105" s="26"/>
      <c r="T1105" s="26"/>
      <c r="U1105" s="26"/>
      <c r="V1105" s="26">
        <f t="shared" si="142"/>
        <v>0</v>
      </c>
      <c r="W1105" s="26"/>
      <c r="X1105" s="26"/>
      <c r="Y1105" s="6"/>
      <c r="Z1105" s="20">
        <f t="shared" si="144"/>
        <v>0</v>
      </c>
      <c r="AA1105" s="20"/>
      <c r="AB1105" s="2">
        <f t="shared" si="140"/>
        <v>0</v>
      </c>
      <c r="AC1105" s="2">
        <f t="shared" si="141"/>
        <v>10</v>
      </c>
      <c r="AD1105" s="20">
        <f t="shared" si="146"/>
        <v>217</v>
      </c>
    </row>
    <row r="1106" spans="1:30" hidden="1" x14ac:dyDescent="0.35">
      <c r="A1106" s="13">
        <v>368</v>
      </c>
      <c r="B1106" s="25" t="str">
        <f>IFERROR(VLOOKUP($A1106,'Grade 6'!$H$2:$N$501,3,0),"-")</f>
        <v>M24-0405-368</v>
      </c>
      <c r="C1106" s="25" t="str">
        <f>IFERROR(VLOOKUP($A1106,'Grade 6'!$H$2:$N$501,4,0),"-")</f>
        <v/>
      </c>
      <c r="D1106" s="25" t="str">
        <f>IFERROR(VLOOKUP($A1106,'Grade 6'!$H$2:$N$501,5,0),"-")</f>
        <v/>
      </c>
      <c r="E1106" s="25">
        <f>IFERROR(VLOOKUP($A1106,'Grade 6'!$H$2:$N$501,6,0),"-")</f>
        <v>0</v>
      </c>
      <c r="F1106" s="33">
        <f>IFERROR(VLOOKUP($A1106,'Grade 6'!$H$2:$N$501,7,0),"-")</f>
        <v>0</v>
      </c>
      <c r="G1106" s="6"/>
      <c r="H1106" s="13">
        <f t="shared" si="145"/>
        <v>3</v>
      </c>
      <c r="I1106" s="17"/>
      <c r="J1106" s="14" t="str">
        <f t="shared" si="143"/>
        <v>K.M.A Boys Secondary School</v>
      </c>
      <c r="K1106" s="13" t="s">
        <v>19</v>
      </c>
      <c r="L1106" s="26"/>
      <c r="M1106" s="26"/>
      <c r="N1106" s="26"/>
      <c r="O1106" s="26"/>
      <c r="P1106" s="26"/>
      <c r="Q1106" s="26"/>
      <c r="R1106" s="26"/>
      <c r="S1106" s="26"/>
      <c r="T1106" s="26"/>
      <c r="U1106" s="26"/>
      <c r="V1106" s="26">
        <f t="shared" si="142"/>
        <v>0</v>
      </c>
      <c r="W1106" s="26"/>
      <c r="X1106" s="26"/>
      <c r="Y1106" s="6"/>
      <c r="Z1106" s="20">
        <f t="shared" si="144"/>
        <v>0</v>
      </c>
      <c r="AA1106" s="20"/>
      <c r="AB1106" s="2">
        <f t="shared" si="140"/>
        <v>0</v>
      </c>
      <c r="AC1106" s="2">
        <f t="shared" si="141"/>
        <v>10</v>
      </c>
      <c r="AD1106" s="20">
        <f t="shared" si="146"/>
        <v>217</v>
      </c>
    </row>
    <row r="1107" spans="1:30" hidden="1" x14ac:dyDescent="0.35">
      <c r="A1107" s="13">
        <v>369</v>
      </c>
      <c r="B1107" s="25" t="str">
        <f>IFERROR(VLOOKUP($A1107,'Grade 6'!$H$2:$N$501,3,0),"-")</f>
        <v>M24-0405-369</v>
      </c>
      <c r="C1107" s="25" t="str">
        <f>IFERROR(VLOOKUP($A1107,'Grade 6'!$H$2:$N$501,4,0),"-")</f>
        <v/>
      </c>
      <c r="D1107" s="25" t="str">
        <f>IFERROR(VLOOKUP($A1107,'Grade 6'!$H$2:$N$501,5,0),"-")</f>
        <v/>
      </c>
      <c r="E1107" s="25">
        <f>IFERROR(VLOOKUP($A1107,'Grade 6'!$H$2:$N$501,6,0),"-")</f>
        <v>0</v>
      </c>
      <c r="F1107" s="33">
        <f>IFERROR(VLOOKUP($A1107,'Grade 6'!$H$2:$N$501,7,0),"-")</f>
        <v>0</v>
      </c>
      <c r="G1107" s="6"/>
      <c r="H1107" s="13">
        <f t="shared" si="145"/>
        <v>1</v>
      </c>
      <c r="I1107" s="17"/>
      <c r="J1107" s="14" t="str">
        <f t="shared" si="143"/>
        <v>K.M.A Boys Secondary School</v>
      </c>
      <c r="K1107" s="13" t="s">
        <v>19</v>
      </c>
      <c r="L1107" s="26"/>
      <c r="M1107" s="26"/>
      <c r="N1107" s="26"/>
      <c r="O1107" s="26"/>
      <c r="P1107" s="26"/>
      <c r="Q1107" s="26"/>
      <c r="R1107" s="26"/>
      <c r="S1107" s="26"/>
      <c r="T1107" s="26"/>
      <c r="U1107" s="26"/>
      <c r="V1107" s="26">
        <f t="shared" si="142"/>
        <v>0</v>
      </c>
      <c r="W1107" s="26"/>
      <c r="X1107" s="26"/>
      <c r="Y1107" s="6"/>
      <c r="Z1107" s="20">
        <f t="shared" si="144"/>
        <v>0</v>
      </c>
      <c r="AA1107" s="20"/>
      <c r="AB1107" s="2">
        <f t="shared" ref="AB1107:AB1154" si="147">SUM(L1107:U1107)</f>
        <v>0</v>
      </c>
      <c r="AC1107" s="2">
        <f t="shared" ref="AC1107:AC1154" si="148">COUNTBLANK(L1107:U1107)</f>
        <v>10</v>
      </c>
      <c r="AD1107" s="20">
        <f t="shared" si="146"/>
        <v>217</v>
      </c>
    </row>
    <row r="1108" spans="1:30" hidden="1" x14ac:dyDescent="0.35">
      <c r="A1108" s="13">
        <v>369</v>
      </c>
      <c r="B1108" s="25" t="str">
        <f>IFERROR(VLOOKUP($A1108,'Grade 6'!$H$2:$N$501,3,0),"-")</f>
        <v>M24-0405-369</v>
      </c>
      <c r="C1108" s="25" t="str">
        <f>IFERROR(VLOOKUP($A1108,'Grade 6'!$H$2:$N$501,4,0),"-")</f>
        <v/>
      </c>
      <c r="D1108" s="25" t="str">
        <f>IFERROR(VLOOKUP($A1108,'Grade 6'!$H$2:$N$501,5,0),"-")</f>
        <v/>
      </c>
      <c r="E1108" s="25">
        <f>IFERROR(VLOOKUP($A1108,'Grade 6'!$H$2:$N$501,6,0),"-")</f>
        <v>0</v>
      </c>
      <c r="F1108" s="33">
        <f>IFERROR(VLOOKUP($A1108,'Grade 6'!$H$2:$N$501,7,0),"-")</f>
        <v>0</v>
      </c>
      <c r="G1108" s="6"/>
      <c r="H1108" s="13">
        <f t="shared" si="145"/>
        <v>2</v>
      </c>
      <c r="I1108" s="17"/>
      <c r="J1108" s="14" t="str">
        <f t="shared" si="143"/>
        <v>K.M.A Boys Secondary School</v>
      </c>
      <c r="K1108" s="13" t="s">
        <v>19</v>
      </c>
      <c r="L1108" s="26"/>
      <c r="M1108" s="26"/>
      <c r="N1108" s="26"/>
      <c r="O1108" s="26"/>
      <c r="P1108" s="26"/>
      <c r="Q1108" s="26"/>
      <c r="R1108" s="26"/>
      <c r="S1108" s="26"/>
      <c r="T1108" s="26"/>
      <c r="U1108" s="26"/>
      <c r="V1108" s="26">
        <f t="shared" ref="V1108:V1155" si="149">Z1108</f>
        <v>0</v>
      </c>
      <c r="W1108" s="26"/>
      <c r="X1108" s="26"/>
      <c r="Y1108" s="6"/>
      <c r="Z1108" s="20">
        <f t="shared" si="144"/>
        <v>0</v>
      </c>
      <c r="AA1108" s="20"/>
      <c r="AB1108" s="2">
        <f t="shared" si="147"/>
        <v>0</v>
      </c>
      <c r="AC1108" s="2">
        <f t="shared" si="148"/>
        <v>10</v>
      </c>
      <c r="AD1108" s="20">
        <f t="shared" si="146"/>
        <v>217</v>
      </c>
    </row>
    <row r="1109" spans="1:30" hidden="1" x14ac:dyDescent="0.35">
      <c r="A1109" s="13">
        <v>369</v>
      </c>
      <c r="B1109" s="25" t="str">
        <f>IFERROR(VLOOKUP($A1109,'Grade 6'!$H$2:$N$501,3,0),"-")</f>
        <v>M24-0405-369</v>
      </c>
      <c r="C1109" s="25" t="str">
        <f>IFERROR(VLOOKUP($A1109,'Grade 6'!$H$2:$N$501,4,0),"-")</f>
        <v/>
      </c>
      <c r="D1109" s="25" t="str">
        <f>IFERROR(VLOOKUP($A1109,'Grade 6'!$H$2:$N$501,5,0),"-")</f>
        <v/>
      </c>
      <c r="E1109" s="25">
        <f>IFERROR(VLOOKUP($A1109,'Grade 6'!$H$2:$N$501,6,0),"-")</f>
        <v>0</v>
      </c>
      <c r="F1109" s="33">
        <f>IFERROR(VLOOKUP($A1109,'Grade 6'!$H$2:$N$501,7,0),"-")</f>
        <v>0</v>
      </c>
      <c r="G1109" s="6"/>
      <c r="H1109" s="13">
        <f t="shared" si="145"/>
        <v>3</v>
      </c>
      <c r="I1109" s="17"/>
      <c r="J1109" s="14" t="str">
        <f t="shared" ref="J1109:J1156" si="150">IF($J$3="","",$J$3)</f>
        <v>K.M.A Boys Secondary School</v>
      </c>
      <c r="K1109" s="13" t="s">
        <v>19</v>
      </c>
      <c r="L1109" s="26"/>
      <c r="M1109" s="26"/>
      <c r="N1109" s="26"/>
      <c r="O1109" s="26"/>
      <c r="P1109" s="26"/>
      <c r="Q1109" s="26"/>
      <c r="R1109" s="26"/>
      <c r="S1109" s="26"/>
      <c r="T1109" s="26"/>
      <c r="U1109" s="26"/>
      <c r="V1109" s="26">
        <f t="shared" si="149"/>
        <v>0</v>
      </c>
      <c r="W1109" s="26"/>
      <c r="X1109" s="26"/>
      <c r="Y1109" s="6"/>
      <c r="Z1109" s="20">
        <f t="shared" si="144"/>
        <v>0</v>
      </c>
      <c r="AA1109" s="20"/>
      <c r="AB1109" s="2">
        <f t="shared" si="147"/>
        <v>0</v>
      </c>
      <c r="AC1109" s="2">
        <f t="shared" si="148"/>
        <v>10</v>
      </c>
      <c r="AD1109" s="20">
        <f t="shared" si="146"/>
        <v>217</v>
      </c>
    </row>
    <row r="1110" spans="1:30" hidden="1" x14ac:dyDescent="0.35">
      <c r="A1110" s="13">
        <v>370</v>
      </c>
      <c r="B1110" s="25" t="str">
        <f>IFERROR(VLOOKUP($A1110,'Grade 6'!$H$2:$N$501,3,0),"-")</f>
        <v>M24-0405-370</v>
      </c>
      <c r="C1110" s="25" t="str">
        <f>IFERROR(VLOOKUP($A1110,'Grade 6'!$H$2:$N$501,4,0),"-")</f>
        <v/>
      </c>
      <c r="D1110" s="25" t="str">
        <f>IFERROR(VLOOKUP($A1110,'Grade 6'!$H$2:$N$501,5,0),"-")</f>
        <v/>
      </c>
      <c r="E1110" s="25">
        <f>IFERROR(VLOOKUP($A1110,'Grade 6'!$H$2:$N$501,6,0),"-")</f>
        <v>0</v>
      </c>
      <c r="F1110" s="33">
        <f>IFERROR(VLOOKUP($A1110,'Grade 6'!$H$2:$N$501,7,0),"-")</f>
        <v>0</v>
      </c>
      <c r="G1110" s="6"/>
      <c r="H1110" s="13">
        <f t="shared" si="145"/>
        <v>1</v>
      </c>
      <c r="I1110" s="17"/>
      <c r="J1110" s="14" t="str">
        <f t="shared" si="150"/>
        <v>K.M.A Boys Secondary School</v>
      </c>
      <c r="K1110" s="13" t="s">
        <v>19</v>
      </c>
      <c r="L1110" s="26"/>
      <c r="M1110" s="26"/>
      <c r="N1110" s="26"/>
      <c r="O1110" s="26"/>
      <c r="P1110" s="26"/>
      <c r="Q1110" s="26"/>
      <c r="R1110" s="26"/>
      <c r="S1110" s="26"/>
      <c r="T1110" s="26"/>
      <c r="U1110" s="26"/>
      <c r="V1110" s="26">
        <f t="shared" si="149"/>
        <v>0</v>
      </c>
      <c r="W1110" s="26"/>
      <c r="X1110" s="26"/>
      <c r="Y1110" s="6"/>
      <c r="Z1110" s="20">
        <f t="shared" si="144"/>
        <v>0</v>
      </c>
      <c r="AA1110" s="20"/>
      <c r="AB1110" s="2">
        <f t="shared" si="147"/>
        <v>0</v>
      </c>
      <c r="AC1110" s="2">
        <f t="shared" si="148"/>
        <v>10</v>
      </c>
      <c r="AD1110" s="20">
        <f t="shared" si="146"/>
        <v>217</v>
      </c>
    </row>
    <row r="1111" spans="1:30" hidden="1" x14ac:dyDescent="0.35">
      <c r="A1111" s="13">
        <v>370</v>
      </c>
      <c r="B1111" s="25" t="str">
        <f>IFERROR(VLOOKUP($A1111,'Grade 6'!$H$2:$N$501,3,0),"-")</f>
        <v>M24-0405-370</v>
      </c>
      <c r="C1111" s="25" t="str">
        <f>IFERROR(VLOOKUP($A1111,'Grade 6'!$H$2:$N$501,4,0),"-")</f>
        <v/>
      </c>
      <c r="D1111" s="25" t="str">
        <f>IFERROR(VLOOKUP($A1111,'Grade 6'!$H$2:$N$501,5,0),"-")</f>
        <v/>
      </c>
      <c r="E1111" s="25">
        <f>IFERROR(VLOOKUP($A1111,'Grade 6'!$H$2:$N$501,6,0),"-")</f>
        <v>0</v>
      </c>
      <c r="F1111" s="33">
        <f>IFERROR(VLOOKUP($A1111,'Grade 6'!$H$2:$N$501,7,0),"-")</f>
        <v>0</v>
      </c>
      <c r="G1111" s="6"/>
      <c r="H1111" s="13">
        <f t="shared" si="145"/>
        <v>2</v>
      </c>
      <c r="I1111" s="17"/>
      <c r="J1111" s="14" t="str">
        <f t="shared" si="150"/>
        <v>K.M.A Boys Secondary School</v>
      </c>
      <c r="K1111" s="13" t="s">
        <v>19</v>
      </c>
      <c r="L1111" s="26"/>
      <c r="M1111" s="26"/>
      <c r="N1111" s="26"/>
      <c r="O1111" s="26"/>
      <c r="P1111" s="26"/>
      <c r="Q1111" s="26"/>
      <c r="R1111" s="26"/>
      <c r="S1111" s="26"/>
      <c r="T1111" s="26"/>
      <c r="U1111" s="26"/>
      <c r="V1111" s="26">
        <f t="shared" si="149"/>
        <v>0</v>
      </c>
      <c r="W1111" s="26"/>
      <c r="X1111" s="26"/>
      <c r="Y1111" s="6"/>
      <c r="Z1111" s="20">
        <f t="shared" si="144"/>
        <v>0</v>
      </c>
      <c r="AA1111" s="20"/>
      <c r="AB1111" s="2">
        <f t="shared" si="147"/>
        <v>0</v>
      </c>
      <c r="AC1111" s="2">
        <f t="shared" si="148"/>
        <v>10</v>
      </c>
      <c r="AD1111" s="20">
        <f t="shared" si="146"/>
        <v>217</v>
      </c>
    </row>
    <row r="1112" spans="1:30" hidden="1" x14ac:dyDescent="0.35">
      <c r="A1112" s="13">
        <v>370</v>
      </c>
      <c r="B1112" s="25" t="str">
        <f>IFERROR(VLOOKUP($A1112,'Grade 6'!$H$2:$N$501,3,0),"-")</f>
        <v>M24-0405-370</v>
      </c>
      <c r="C1112" s="25" t="str">
        <f>IFERROR(VLOOKUP($A1112,'Grade 6'!$H$2:$N$501,4,0),"-")</f>
        <v/>
      </c>
      <c r="D1112" s="25" t="str">
        <f>IFERROR(VLOOKUP($A1112,'Grade 6'!$H$2:$N$501,5,0),"-")</f>
        <v/>
      </c>
      <c r="E1112" s="25">
        <f>IFERROR(VLOOKUP($A1112,'Grade 6'!$H$2:$N$501,6,0),"-")</f>
        <v>0</v>
      </c>
      <c r="F1112" s="33">
        <f>IFERROR(VLOOKUP($A1112,'Grade 6'!$H$2:$N$501,7,0),"-")</f>
        <v>0</v>
      </c>
      <c r="G1112" s="6"/>
      <c r="H1112" s="13">
        <f t="shared" si="145"/>
        <v>3</v>
      </c>
      <c r="I1112" s="17"/>
      <c r="J1112" s="14" t="str">
        <f t="shared" si="150"/>
        <v>K.M.A Boys Secondary School</v>
      </c>
      <c r="K1112" s="13" t="s">
        <v>19</v>
      </c>
      <c r="L1112" s="26"/>
      <c r="M1112" s="26"/>
      <c r="N1112" s="26"/>
      <c r="O1112" s="26"/>
      <c r="P1112" s="26"/>
      <c r="Q1112" s="26"/>
      <c r="R1112" s="26"/>
      <c r="S1112" s="26"/>
      <c r="T1112" s="26"/>
      <c r="U1112" s="26"/>
      <c r="V1112" s="26">
        <f t="shared" si="149"/>
        <v>0</v>
      </c>
      <c r="W1112" s="26"/>
      <c r="X1112" s="26"/>
      <c r="Y1112" s="6"/>
      <c r="Z1112" s="20">
        <f t="shared" si="144"/>
        <v>0</v>
      </c>
      <c r="AA1112" s="20"/>
      <c r="AB1112" s="2">
        <f t="shared" si="147"/>
        <v>0</v>
      </c>
      <c r="AC1112" s="2">
        <f t="shared" si="148"/>
        <v>10</v>
      </c>
      <c r="AD1112" s="20">
        <f t="shared" si="146"/>
        <v>217</v>
      </c>
    </row>
    <row r="1113" spans="1:30" hidden="1" x14ac:dyDescent="0.35">
      <c r="A1113" s="13">
        <v>371</v>
      </c>
      <c r="B1113" s="25" t="str">
        <f>IFERROR(VLOOKUP($A1113,'Grade 6'!$H$2:$N$501,3,0),"-")</f>
        <v>M24-0405-371</v>
      </c>
      <c r="C1113" s="25" t="str">
        <f>IFERROR(VLOOKUP($A1113,'Grade 6'!$H$2:$N$501,4,0),"-")</f>
        <v/>
      </c>
      <c r="D1113" s="25" t="str">
        <f>IFERROR(VLOOKUP($A1113,'Grade 6'!$H$2:$N$501,5,0),"-")</f>
        <v/>
      </c>
      <c r="E1113" s="25">
        <f>IFERROR(VLOOKUP($A1113,'Grade 6'!$H$2:$N$501,6,0),"-")</f>
        <v>0</v>
      </c>
      <c r="F1113" s="33">
        <f>IFERROR(VLOOKUP($A1113,'Grade 6'!$H$2:$N$501,7,0),"-")</f>
        <v>0</v>
      </c>
      <c r="G1113" s="6"/>
      <c r="H1113" s="13">
        <f t="shared" si="145"/>
        <v>1</v>
      </c>
      <c r="I1113" s="17"/>
      <c r="J1113" s="14" t="str">
        <f t="shared" si="150"/>
        <v>K.M.A Boys Secondary School</v>
      </c>
      <c r="K1113" s="13" t="s">
        <v>19</v>
      </c>
      <c r="L1113" s="26"/>
      <c r="M1113" s="26"/>
      <c r="N1113" s="26"/>
      <c r="O1113" s="26"/>
      <c r="P1113" s="26"/>
      <c r="Q1113" s="26"/>
      <c r="R1113" s="26"/>
      <c r="S1113" s="26"/>
      <c r="T1113" s="26"/>
      <c r="U1113" s="26"/>
      <c r="V1113" s="26">
        <f t="shared" si="149"/>
        <v>0</v>
      </c>
      <c r="W1113" s="26"/>
      <c r="X1113" s="26"/>
      <c r="Y1113" s="6"/>
      <c r="Z1113" s="20">
        <f t="shared" si="144"/>
        <v>0</v>
      </c>
      <c r="AA1113" s="20"/>
      <c r="AB1113" s="2">
        <f t="shared" si="147"/>
        <v>0</v>
      </c>
      <c r="AC1113" s="2">
        <f t="shared" si="148"/>
        <v>10</v>
      </c>
      <c r="AD1113" s="20">
        <f t="shared" si="146"/>
        <v>217</v>
      </c>
    </row>
    <row r="1114" spans="1:30" hidden="1" x14ac:dyDescent="0.35">
      <c r="A1114" s="13">
        <v>371</v>
      </c>
      <c r="B1114" s="25" t="str">
        <f>IFERROR(VLOOKUP($A1114,'Grade 6'!$H$2:$N$501,3,0),"-")</f>
        <v>M24-0405-371</v>
      </c>
      <c r="C1114" s="25" t="str">
        <f>IFERROR(VLOOKUP($A1114,'Grade 6'!$H$2:$N$501,4,0),"-")</f>
        <v/>
      </c>
      <c r="D1114" s="25" t="str">
        <f>IFERROR(VLOOKUP($A1114,'Grade 6'!$H$2:$N$501,5,0),"-")</f>
        <v/>
      </c>
      <c r="E1114" s="25">
        <f>IFERROR(VLOOKUP($A1114,'Grade 6'!$H$2:$N$501,6,0),"-")</f>
        <v>0</v>
      </c>
      <c r="F1114" s="33">
        <f>IFERROR(VLOOKUP($A1114,'Grade 6'!$H$2:$N$501,7,0),"-")</f>
        <v>0</v>
      </c>
      <c r="G1114" s="6"/>
      <c r="H1114" s="13">
        <f t="shared" si="145"/>
        <v>2</v>
      </c>
      <c r="I1114" s="17"/>
      <c r="J1114" s="14" t="str">
        <f t="shared" si="150"/>
        <v>K.M.A Boys Secondary School</v>
      </c>
      <c r="K1114" s="13" t="s">
        <v>19</v>
      </c>
      <c r="L1114" s="26"/>
      <c r="M1114" s="26"/>
      <c r="N1114" s="26"/>
      <c r="O1114" s="26"/>
      <c r="P1114" s="26"/>
      <c r="Q1114" s="26"/>
      <c r="R1114" s="26"/>
      <c r="S1114" s="26"/>
      <c r="T1114" s="26"/>
      <c r="U1114" s="26"/>
      <c r="V1114" s="26">
        <f t="shared" si="149"/>
        <v>0</v>
      </c>
      <c r="W1114" s="26"/>
      <c r="X1114" s="26"/>
      <c r="Y1114" s="6"/>
      <c r="Z1114" s="20">
        <f t="shared" si="144"/>
        <v>0</v>
      </c>
      <c r="AA1114" s="20"/>
      <c r="AB1114" s="2">
        <f t="shared" si="147"/>
        <v>0</v>
      </c>
      <c r="AC1114" s="2">
        <f t="shared" si="148"/>
        <v>10</v>
      </c>
      <c r="AD1114" s="20">
        <f t="shared" si="146"/>
        <v>217</v>
      </c>
    </row>
    <row r="1115" spans="1:30" hidden="1" x14ac:dyDescent="0.35">
      <c r="A1115" s="13">
        <v>371</v>
      </c>
      <c r="B1115" s="25" t="str">
        <f>IFERROR(VLOOKUP($A1115,'Grade 6'!$H$2:$N$501,3,0),"-")</f>
        <v>M24-0405-371</v>
      </c>
      <c r="C1115" s="25" t="str">
        <f>IFERROR(VLOOKUP($A1115,'Grade 6'!$H$2:$N$501,4,0),"-")</f>
        <v/>
      </c>
      <c r="D1115" s="25" t="str">
        <f>IFERROR(VLOOKUP($A1115,'Grade 6'!$H$2:$N$501,5,0),"-")</f>
        <v/>
      </c>
      <c r="E1115" s="25">
        <f>IFERROR(VLOOKUP($A1115,'Grade 6'!$H$2:$N$501,6,0),"-")</f>
        <v>0</v>
      </c>
      <c r="F1115" s="33">
        <f>IFERROR(VLOOKUP($A1115,'Grade 6'!$H$2:$N$501,7,0),"-")</f>
        <v>0</v>
      </c>
      <c r="G1115" s="6"/>
      <c r="H1115" s="13">
        <f t="shared" si="145"/>
        <v>3</v>
      </c>
      <c r="I1115" s="17"/>
      <c r="J1115" s="14" t="str">
        <f t="shared" si="150"/>
        <v>K.M.A Boys Secondary School</v>
      </c>
      <c r="K1115" s="13" t="s">
        <v>19</v>
      </c>
      <c r="L1115" s="26"/>
      <c r="M1115" s="26"/>
      <c r="N1115" s="26"/>
      <c r="O1115" s="26"/>
      <c r="P1115" s="26"/>
      <c r="Q1115" s="26"/>
      <c r="R1115" s="26"/>
      <c r="S1115" s="26"/>
      <c r="T1115" s="26"/>
      <c r="U1115" s="26"/>
      <c r="V1115" s="26">
        <f t="shared" si="149"/>
        <v>0</v>
      </c>
      <c r="W1115" s="26"/>
      <c r="X1115" s="26"/>
      <c r="Y1115" s="6"/>
      <c r="Z1115" s="20">
        <f t="shared" si="144"/>
        <v>0</v>
      </c>
      <c r="AA1115" s="20"/>
      <c r="AB1115" s="2">
        <f t="shared" si="147"/>
        <v>0</v>
      </c>
      <c r="AC1115" s="2">
        <f t="shared" si="148"/>
        <v>10</v>
      </c>
      <c r="AD1115" s="20">
        <f t="shared" si="146"/>
        <v>217</v>
      </c>
    </row>
    <row r="1116" spans="1:30" hidden="1" x14ac:dyDescent="0.35">
      <c r="A1116" s="13">
        <v>372</v>
      </c>
      <c r="B1116" s="25" t="str">
        <f>IFERROR(VLOOKUP($A1116,'Grade 6'!$H$2:$N$501,3,0),"-")</f>
        <v>M24-0405-372</v>
      </c>
      <c r="C1116" s="25" t="str">
        <f>IFERROR(VLOOKUP($A1116,'Grade 6'!$H$2:$N$501,4,0),"-")</f>
        <v/>
      </c>
      <c r="D1116" s="25" t="str">
        <f>IFERROR(VLOOKUP($A1116,'Grade 6'!$H$2:$N$501,5,0),"-")</f>
        <v/>
      </c>
      <c r="E1116" s="25">
        <f>IFERROR(VLOOKUP($A1116,'Grade 6'!$H$2:$N$501,6,0),"-")</f>
        <v>0</v>
      </c>
      <c r="F1116" s="33">
        <f>IFERROR(VLOOKUP($A1116,'Grade 6'!$H$2:$N$501,7,0),"-")</f>
        <v>0</v>
      </c>
      <c r="G1116" s="6"/>
      <c r="H1116" s="13">
        <f t="shared" si="145"/>
        <v>1</v>
      </c>
      <c r="I1116" s="17"/>
      <c r="J1116" s="14" t="str">
        <f t="shared" si="150"/>
        <v>K.M.A Boys Secondary School</v>
      </c>
      <c r="K1116" s="13" t="s">
        <v>19</v>
      </c>
      <c r="L1116" s="26"/>
      <c r="M1116" s="26"/>
      <c r="N1116" s="26"/>
      <c r="O1116" s="26"/>
      <c r="P1116" s="26"/>
      <c r="Q1116" s="26"/>
      <c r="R1116" s="26"/>
      <c r="S1116" s="26"/>
      <c r="T1116" s="26"/>
      <c r="U1116" s="26"/>
      <c r="V1116" s="26">
        <f t="shared" si="149"/>
        <v>0</v>
      </c>
      <c r="W1116" s="26"/>
      <c r="X1116" s="26"/>
      <c r="Y1116" s="6"/>
      <c r="Z1116" s="20">
        <f t="shared" si="144"/>
        <v>0</v>
      </c>
      <c r="AA1116" s="20"/>
      <c r="AB1116" s="2">
        <f t="shared" si="147"/>
        <v>0</v>
      </c>
      <c r="AC1116" s="2">
        <f t="shared" si="148"/>
        <v>10</v>
      </c>
      <c r="AD1116" s="20">
        <f t="shared" si="146"/>
        <v>217</v>
      </c>
    </row>
    <row r="1117" spans="1:30" hidden="1" x14ac:dyDescent="0.35">
      <c r="A1117" s="13">
        <v>372</v>
      </c>
      <c r="B1117" s="25" t="str">
        <f>IFERROR(VLOOKUP($A1117,'Grade 6'!$H$2:$N$501,3,0),"-")</f>
        <v>M24-0405-372</v>
      </c>
      <c r="C1117" s="25" t="str">
        <f>IFERROR(VLOOKUP($A1117,'Grade 6'!$H$2:$N$501,4,0),"-")</f>
        <v/>
      </c>
      <c r="D1117" s="25" t="str">
        <f>IFERROR(VLOOKUP($A1117,'Grade 6'!$H$2:$N$501,5,0),"-")</f>
        <v/>
      </c>
      <c r="E1117" s="25">
        <f>IFERROR(VLOOKUP($A1117,'Grade 6'!$H$2:$N$501,6,0),"-")</f>
        <v>0</v>
      </c>
      <c r="F1117" s="33">
        <f>IFERROR(VLOOKUP($A1117,'Grade 6'!$H$2:$N$501,7,0),"-")</f>
        <v>0</v>
      </c>
      <c r="G1117" s="6"/>
      <c r="H1117" s="13">
        <f t="shared" si="145"/>
        <v>2</v>
      </c>
      <c r="I1117" s="17"/>
      <c r="J1117" s="14" t="str">
        <f t="shared" si="150"/>
        <v>K.M.A Boys Secondary School</v>
      </c>
      <c r="K1117" s="13" t="s">
        <v>19</v>
      </c>
      <c r="L1117" s="26"/>
      <c r="M1117" s="26"/>
      <c r="N1117" s="26"/>
      <c r="O1117" s="26"/>
      <c r="P1117" s="26"/>
      <c r="Q1117" s="26"/>
      <c r="R1117" s="26"/>
      <c r="S1117" s="26"/>
      <c r="T1117" s="26"/>
      <c r="U1117" s="26"/>
      <c r="V1117" s="26">
        <f t="shared" si="149"/>
        <v>0</v>
      </c>
      <c r="W1117" s="26"/>
      <c r="X1117" s="26"/>
      <c r="Y1117" s="6"/>
      <c r="Z1117" s="20">
        <f t="shared" si="144"/>
        <v>0</v>
      </c>
      <c r="AA1117" s="20"/>
      <c r="AB1117" s="2">
        <f t="shared" si="147"/>
        <v>0</v>
      </c>
      <c r="AC1117" s="2">
        <f t="shared" si="148"/>
        <v>10</v>
      </c>
      <c r="AD1117" s="20">
        <f t="shared" si="146"/>
        <v>217</v>
      </c>
    </row>
    <row r="1118" spans="1:30" hidden="1" x14ac:dyDescent="0.35">
      <c r="A1118" s="13">
        <v>372</v>
      </c>
      <c r="B1118" s="25" t="str">
        <f>IFERROR(VLOOKUP($A1118,'Grade 6'!$H$2:$N$501,3,0),"-")</f>
        <v>M24-0405-372</v>
      </c>
      <c r="C1118" s="25" t="str">
        <f>IFERROR(VLOOKUP($A1118,'Grade 6'!$H$2:$N$501,4,0),"-")</f>
        <v/>
      </c>
      <c r="D1118" s="25" t="str">
        <f>IFERROR(VLOOKUP($A1118,'Grade 6'!$H$2:$N$501,5,0),"-")</f>
        <v/>
      </c>
      <c r="E1118" s="25">
        <f>IFERROR(VLOOKUP($A1118,'Grade 6'!$H$2:$N$501,6,0),"-")</f>
        <v>0</v>
      </c>
      <c r="F1118" s="33">
        <f>IFERROR(VLOOKUP($A1118,'Grade 6'!$H$2:$N$501,7,0),"-")</f>
        <v>0</v>
      </c>
      <c r="G1118" s="6"/>
      <c r="H1118" s="13">
        <f t="shared" si="145"/>
        <v>3</v>
      </c>
      <c r="I1118" s="17"/>
      <c r="J1118" s="14" t="str">
        <f t="shared" si="150"/>
        <v>K.M.A Boys Secondary School</v>
      </c>
      <c r="K1118" s="13" t="s">
        <v>19</v>
      </c>
      <c r="L1118" s="26"/>
      <c r="M1118" s="26"/>
      <c r="N1118" s="26"/>
      <c r="O1118" s="26"/>
      <c r="P1118" s="26"/>
      <c r="Q1118" s="26"/>
      <c r="R1118" s="26"/>
      <c r="S1118" s="26"/>
      <c r="T1118" s="26"/>
      <c r="U1118" s="26"/>
      <c r="V1118" s="26">
        <f t="shared" si="149"/>
        <v>0</v>
      </c>
      <c r="W1118" s="26"/>
      <c r="X1118" s="26"/>
      <c r="Y1118" s="6"/>
      <c r="Z1118" s="20">
        <f t="shared" si="144"/>
        <v>0</v>
      </c>
      <c r="AA1118" s="20"/>
      <c r="AB1118" s="2">
        <f t="shared" si="147"/>
        <v>0</v>
      </c>
      <c r="AC1118" s="2">
        <f t="shared" si="148"/>
        <v>10</v>
      </c>
      <c r="AD1118" s="20">
        <f t="shared" si="146"/>
        <v>217</v>
      </c>
    </row>
    <row r="1119" spans="1:30" hidden="1" x14ac:dyDescent="0.35">
      <c r="A1119" s="13">
        <v>373</v>
      </c>
      <c r="B1119" s="25" t="str">
        <f>IFERROR(VLOOKUP($A1119,'Grade 6'!$H$2:$N$501,3,0),"-")</f>
        <v>M24-0405-373</v>
      </c>
      <c r="C1119" s="25" t="str">
        <f>IFERROR(VLOOKUP($A1119,'Grade 6'!$H$2:$N$501,4,0),"-")</f>
        <v/>
      </c>
      <c r="D1119" s="25" t="str">
        <f>IFERROR(VLOOKUP($A1119,'Grade 6'!$H$2:$N$501,5,0),"-")</f>
        <v/>
      </c>
      <c r="E1119" s="25">
        <f>IFERROR(VLOOKUP($A1119,'Grade 6'!$H$2:$N$501,6,0),"-")</f>
        <v>0</v>
      </c>
      <c r="F1119" s="33">
        <f>IFERROR(VLOOKUP($A1119,'Grade 6'!$H$2:$N$501,7,0),"-")</f>
        <v>0</v>
      </c>
      <c r="G1119" s="6"/>
      <c r="H1119" s="13">
        <f t="shared" si="145"/>
        <v>1</v>
      </c>
      <c r="I1119" s="17"/>
      <c r="J1119" s="14" t="str">
        <f t="shared" si="150"/>
        <v>K.M.A Boys Secondary School</v>
      </c>
      <c r="K1119" s="13" t="s">
        <v>19</v>
      </c>
      <c r="L1119" s="26"/>
      <c r="M1119" s="26"/>
      <c r="N1119" s="26"/>
      <c r="O1119" s="26"/>
      <c r="P1119" s="26"/>
      <c r="Q1119" s="26"/>
      <c r="R1119" s="26"/>
      <c r="S1119" s="26"/>
      <c r="T1119" s="26"/>
      <c r="U1119" s="26"/>
      <c r="V1119" s="26">
        <f t="shared" si="149"/>
        <v>0</v>
      </c>
      <c r="W1119" s="26"/>
      <c r="X1119" s="26"/>
      <c r="Y1119" s="6"/>
      <c r="Z1119" s="20">
        <f t="shared" si="144"/>
        <v>0</v>
      </c>
      <c r="AA1119" s="20"/>
      <c r="AB1119" s="2">
        <f t="shared" si="147"/>
        <v>0</v>
      </c>
      <c r="AC1119" s="2">
        <f t="shared" si="148"/>
        <v>10</v>
      </c>
      <c r="AD1119" s="20">
        <f t="shared" si="146"/>
        <v>217</v>
      </c>
    </row>
    <row r="1120" spans="1:30" hidden="1" x14ac:dyDescent="0.35">
      <c r="A1120" s="13">
        <v>373</v>
      </c>
      <c r="B1120" s="25" t="str">
        <f>IFERROR(VLOOKUP($A1120,'Grade 6'!$H$2:$N$501,3,0),"-")</f>
        <v>M24-0405-373</v>
      </c>
      <c r="C1120" s="25" t="str">
        <f>IFERROR(VLOOKUP($A1120,'Grade 6'!$H$2:$N$501,4,0),"-")</f>
        <v/>
      </c>
      <c r="D1120" s="25" t="str">
        <f>IFERROR(VLOOKUP($A1120,'Grade 6'!$H$2:$N$501,5,0),"-")</f>
        <v/>
      </c>
      <c r="E1120" s="25">
        <f>IFERROR(VLOOKUP($A1120,'Grade 6'!$H$2:$N$501,6,0),"-")</f>
        <v>0</v>
      </c>
      <c r="F1120" s="33">
        <f>IFERROR(VLOOKUP($A1120,'Grade 6'!$H$2:$N$501,7,0),"-")</f>
        <v>0</v>
      </c>
      <c r="G1120" s="6"/>
      <c r="H1120" s="13">
        <f t="shared" si="145"/>
        <v>2</v>
      </c>
      <c r="I1120" s="17"/>
      <c r="J1120" s="14" t="str">
        <f t="shared" si="150"/>
        <v>K.M.A Boys Secondary School</v>
      </c>
      <c r="K1120" s="13" t="s">
        <v>19</v>
      </c>
      <c r="L1120" s="26"/>
      <c r="M1120" s="26"/>
      <c r="N1120" s="26"/>
      <c r="O1120" s="26"/>
      <c r="P1120" s="26"/>
      <c r="Q1120" s="26"/>
      <c r="R1120" s="26"/>
      <c r="S1120" s="26"/>
      <c r="T1120" s="26"/>
      <c r="U1120" s="26"/>
      <c r="V1120" s="26">
        <f t="shared" si="149"/>
        <v>0</v>
      </c>
      <c r="W1120" s="26"/>
      <c r="X1120" s="26"/>
      <c r="Y1120" s="6"/>
      <c r="Z1120" s="20">
        <f t="shared" si="144"/>
        <v>0</v>
      </c>
      <c r="AA1120" s="20"/>
      <c r="AB1120" s="2">
        <f t="shared" si="147"/>
        <v>0</v>
      </c>
      <c r="AC1120" s="2">
        <f t="shared" si="148"/>
        <v>10</v>
      </c>
      <c r="AD1120" s="20">
        <f t="shared" si="146"/>
        <v>217</v>
      </c>
    </row>
    <row r="1121" spans="1:30" hidden="1" x14ac:dyDescent="0.35">
      <c r="A1121" s="13">
        <v>373</v>
      </c>
      <c r="B1121" s="25" t="str">
        <f>IFERROR(VLOOKUP($A1121,'Grade 6'!$H$2:$N$501,3,0),"-")</f>
        <v>M24-0405-373</v>
      </c>
      <c r="C1121" s="25" t="str">
        <f>IFERROR(VLOOKUP($A1121,'Grade 6'!$H$2:$N$501,4,0),"-")</f>
        <v/>
      </c>
      <c r="D1121" s="25" t="str">
        <f>IFERROR(VLOOKUP($A1121,'Grade 6'!$H$2:$N$501,5,0),"-")</f>
        <v/>
      </c>
      <c r="E1121" s="25">
        <f>IFERROR(VLOOKUP($A1121,'Grade 6'!$H$2:$N$501,6,0),"-")</f>
        <v>0</v>
      </c>
      <c r="F1121" s="33">
        <f>IFERROR(VLOOKUP($A1121,'Grade 6'!$H$2:$N$501,7,0),"-")</f>
        <v>0</v>
      </c>
      <c r="G1121" s="6"/>
      <c r="H1121" s="13">
        <f t="shared" si="145"/>
        <v>3</v>
      </c>
      <c r="I1121" s="17"/>
      <c r="J1121" s="14" t="str">
        <f t="shared" si="150"/>
        <v>K.M.A Boys Secondary School</v>
      </c>
      <c r="K1121" s="13" t="s">
        <v>19</v>
      </c>
      <c r="L1121" s="26"/>
      <c r="M1121" s="26"/>
      <c r="N1121" s="26"/>
      <c r="O1121" s="26"/>
      <c r="P1121" s="26"/>
      <c r="Q1121" s="26"/>
      <c r="R1121" s="26"/>
      <c r="S1121" s="26"/>
      <c r="T1121" s="26"/>
      <c r="U1121" s="26"/>
      <c r="V1121" s="26">
        <f t="shared" si="149"/>
        <v>0</v>
      </c>
      <c r="W1121" s="26"/>
      <c r="X1121" s="26"/>
      <c r="Y1121" s="6"/>
      <c r="Z1121" s="20">
        <f t="shared" si="144"/>
        <v>0</v>
      </c>
      <c r="AA1121" s="20"/>
      <c r="AB1121" s="2">
        <f t="shared" si="147"/>
        <v>0</v>
      </c>
      <c r="AC1121" s="2">
        <f t="shared" si="148"/>
        <v>10</v>
      </c>
      <c r="AD1121" s="20">
        <f t="shared" si="146"/>
        <v>217</v>
      </c>
    </row>
    <row r="1122" spans="1:30" hidden="1" x14ac:dyDescent="0.35">
      <c r="A1122" s="13">
        <v>374</v>
      </c>
      <c r="B1122" s="25" t="str">
        <f>IFERROR(VLOOKUP($A1122,'Grade 6'!$H$2:$N$501,3,0),"-")</f>
        <v>M24-0405-374</v>
      </c>
      <c r="C1122" s="25" t="str">
        <f>IFERROR(VLOOKUP($A1122,'Grade 6'!$H$2:$N$501,4,0),"-")</f>
        <v/>
      </c>
      <c r="D1122" s="25" t="str">
        <f>IFERROR(VLOOKUP($A1122,'Grade 6'!$H$2:$N$501,5,0),"-")</f>
        <v/>
      </c>
      <c r="E1122" s="25">
        <f>IFERROR(VLOOKUP($A1122,'Grade 6'!$H$2:$N$501,6,0),"-")</f>
        <v>0</v>
      </c>
      <c r="F1122" s="33">
        <f>IFERROR(VLOOKUP($A1122,'Grade 6'!$H$2:$N$501,7,0),"-")</f>
        <v>0</v>
      </c>
      <c r="G1122" s="6"/>
      <c r="H1122" s="13">
        <f t="shared" si="145"/>
        <v>1</v>
      </c>
      <c r="I1122" s="17"/>
      <c r="J1122" s="14" t="str">
        <f t="shared" si="150"/>
        <v>K.M.A Boys Secondary School</v>
      </c>
      <c r="K1122" s="13" t="s">
        <v>19</v>
      </c>
      <c r="L1122" s="26"/>
      <c r="M1122" s="26"/>
      <c r="N1122" s="26"/>
      <c r="O1122" s="26"/>
      <c r="P1122" s="26"/>
      <c r="Q1122" s="26"/>
      <c r="R1122" s="26"/>
      <c r="S1122" s="26"/>
      <c r="T1122" s="26"/>
      <c r="U1122" s="26"/>
      <c r="V1122" s="26">
        <f t="shared" si="149"/>
        <v>0</v>
      </c>
      <c r="W1122" s="26"/>
      <c r="X1122" s="26"/>
      <c r="Y1122" s="6"/>
      <c r="Z1122" s="20">
        <f t="shared" si="144"/>
        <v>0</v>
      </c>
      <c r="AA1122" s="20"/>
      <c r="AB1122" s="2">
        <f t="shared" si="147"/>
        <v>0</v>
      </c>
      <c r="AC1122" s="2">
        <f t="shared" si="148"/>
        <v>10</v>
      </c>
      <c r="AD1122" s="20">
        <f t="shared" si="146"/>
        <v>217</v>
      </c>
    </row>
    <row r="1123" spans="1:30" hidden="1" x14ac:dyDescent="0.35">
      <c r="A1123" s="13">
        <v>374</v>
      </c>
      <c r="B1123" s="25" t="str">
        <f>IFERROR(VLOOKUP($A1123,'Grade 6'!$H$2:$N$501,3,0),"-")</f>
        <v>M24-0405-374</v>
      </c>
      <c r="C1123" s="25" t="str">
        <f>IFERROR(VLOOKUP($A1123,'Grade 6'!$H$2:$N$501,4,0),"-")</f>
        <v/>
      </c>
      <c r="D1123" s="25" t="str">
        <f>IFERROR(VLOOKUP($A1123,'Grade 6'!$H$2:$N$501,5,0),"-")</f>
        <v/>
      </c>
      <c r="E1123" s="25">
        <f>IFERROR(VLOOKUP($A1123,'Grade 6'!$H$2:$N$501,6,0),"-")</f>
        <v>0</v>
      </c>
      <c r="F1123" s="33">
        <f>IFERROR(VLOOKUP($A1123,'Grade 6'!$H$2:$N$501,7,0),"-")</f>
        <v>0</v>
      </c>
      <c r="G1123" s="6"/>
      <c r="H1123" s="13">
        <f t="shared" si="145"/>
        <v>2</v>
      </c>
      <c r="I1123" s="17"/>
      <c r="J1123" s="14" t="str">
        <f t="shared" si="150"/>
        <v>K.M.A Boys Secondary School</v>
      </c>
      <c r="K1123" s="13" t="s">
        <v>19</v>
      </c>
      <c r="L1123" s="26"/>
      <c r="M1123" s="26"/>
      <c r="N1123" s="26"/>
      <c r="O1123" s="26"/>
      <c r="P1123" s="26"/>
      <c r="Q1123" s="26"/>
      <c r="R1123" s="26"/>
      <c r="S1123" s="26"/>
      <c r="T1123" s="26"/>
      <c r="U1123" s="26"/>
      <c r="V1123" s="26">
        <f t="shared" si="149"/>
        <v>0</v>
      </c>
      <c r="W1123" s="26"/>
      <c r="X1123" s="26"/>
      <c r="Y1123" s="6"/>
      <c r="Z1123" s="20">
        <f t="shared" si="144"/>
        <v>0</v>
      </c>
      <c r="AA1123" s="20"/>
      <c r="AB1123" s="2">
        <f t="shared" si="147"/>
        <v>0</v>
      </c>
      <c r="AC1123" s="2">
        <f t="shared" si="148"/>
        <v>10</v>
      </c>
      <c r="AD1123" s="20">
        <f t="shared" si="146"/>
        <v>217</v>
      </c>
    </row>
    <row r="1124" spans="1:30" hidden="1" x14ac:dyDescent="0.35">
      <c r="A1124" s="13">
        <v>374</v>
      </c>
      <c r="B1124" s="25" t="str">
        <f>IFERROR(VLOOKUP($A1124,'Grade 6'!$H$2:$N$501,3,0),"-")</f>
        <v>M24-0405-374</v>
      </c>
      <c r="C1124" s="25" t="str">
        <f>IFERROR(VLOOKUP($A1124,'Grade 6'!$H$2:$N$501,4,0),"-")</f>
        <v/>
      </c>
      <c r="D1124" s="25" t="str">
        <f>IFERROR(VLOOKUP($A1124,'Grade 6'!$H$2:$N$501,5,0),"-")</f>
        <v/>
      </c>
      <c r="E1124" s="25">
        <f>IFERROR(VLOOKUP($A1124,'Grade 6'!$H$2:$N$501,6,0),"-")</f>
        <v>0</v>
      </c>
      <c r="F1124" s="33">
        <f>IFERROR(VLOOKUP($A1124,'Grade 6'!$H$2:$N$501,7,0),"-")</f>
        <v>0</v>
      </c>
      <c r="G1124" s="6"/>
      <c r="H1124" s="13">
        <f t="shared" si="145"/>
        <v>3</v>
      </c>
      <c r="I1124" s="17"/>
      <c r="J1124" s="14" t="str">
        <f t="shared" si="150"/>
        <v>K.M.A Boys Secondary School</v>
      </c>
      <c r="K1124" s="13" t="s">
        <v>19</v>
      </c>
      <c r="L1124" s="26"/>
      <c r="M1124" s="26"/>
      <c r="N1124" s="26"/>
      <c r="O1124" s="26"/>
      <c r="P1124" s="26"/>
      <c r="Q1124" s="26"/>
      <c r="R1124" s="26"/>
      <c r="S1124" s="26"/>
      <c r="T1124" s="26"/>
      <c r="U1124" s="26"/>
      <c r="V1124" s="26">
        <f t="shared" si="149"/>
        <v>0</v>
      </c>
      <c r="W1124" s="26"/>
      <c r="X1124" s="26"/>
      <c r="Y1124" s="6"/>
      <c r="Z1124" s="20">
        <f t="shared" si="144"/>
        <v>0</v>
      </c>
      <c r="AA1124" s="20"/>
      <c r="AB1124" s="2">
        <f t="shared" si="147"/>
        <v>0</v>
      </c>
      <c r="AC1124" s="2">
        <f t="shared" si="148"/>
        <v>10</v>
      </c>
      <c r="AD1124" s="20">
        <f t="shared" si="146"/>
        <v>217</v>
      </c>
    </row>
    <row r="1125" spans="1:30" hidden="1" x14ac:dyDescent="0.35">
      <c r="A1125" s="13">
        <v>375</v>
      </c>
      <c r="B1125" s="25" t="str">
        <f>IFERROR(VLOOKUP($A1125,'Grade 6'!$H$2:$N$501,3,0),"-")</f>
        <v>M24-0405-375</v>
      </c>
      <c r="C1125" s="25" t="str">
        <f>IFERROR(VLOOKUP($A1125,'Grade 6'!$H$2:$N$501,4,0),"-")</f>
        <v/>
      </c>
      <c r="D1125" s="25" t="str">
        <f>IFERROR(VLOOKUP($A1125,'Grade 6'!$H$2:$N$501,5,0),"-")</f>
        <v/>
      </c>
      <c r="E1125" s="25">
        <f>IFERROR(VLOOKUP($A1125,'Grade 6'!$H$2:$N$501,6,0),"-")</f>
        <v>0</v>
      </c>
      <c r="F1125" s="33">
        <f>IFERROR(VLOOKUP($A1125,'Grade 6'!$H$2:$N$501,7,0),"-")</f>
        <v>0</v>
      </c>
      <c r="G1125" s="6"/>
      <c r="H1125" s="13">
        <f t="shared" si="145"/>
        <v>1</v>
      </c>
      <c r="I1125" s="17"/>
      <c r="J1125" s="14" t="str">
        <f t="shared" si="150"/>
        <v>K.M.A Boys Secondary School</v>
      </c>
      <c r="K1125" s="13" t="s">
        <v>19</v>
      </c>
      <c r="L1125" s="26"/>
      <c r="M1125" s="26"/>
      <c r="N1125" s="26"/>
      <c r="O1125" s="26"/>
      <c r="P1125" s="26"/>
      <c r="Q1125" s="26"/>
      <c r="R1125" s="26"/>
      <c r="S1125" s="26"/>
      <c r="T1125" s="26"/>
      <c r="U1125" s="26"/>
      <c r="V1125" s="26">
        <f t="shared" si="149"/>
        <v>0</v>
      </c>
      <c r="W1125" s="26"/>
      <c r="X1125" s="26"/>
      <c r="Y1125" s="6"/>
      <c r="Z1125" s="20">
        <f t="shared" si="144"/>
        <v>0</v>
      </c>
      <c r="AA1125" s="20"/>
      <c r="AB1125" s="2">
        <f t="shared" si="147"/>
        <v>0</v>
      </c>
      <c r="AC1125" s="2">
        <f t="shared" si="148"/>
        <v>10</v>
      </c>
      <c r="AD1125" s="20">
        <f t="shared" si="146"/>
        <v>217</v>
      </c>
    </row>
    <row r="1126" spans="1:30" hidden="1" x14ac:dyDescent="0.35">
      <c r="A1126" s="13">
        <v>375</v>
      </c>
      <c r="B1126" s="25" t="str">
        <f>IFERROR(VLOOKUP($A1126,'Grade 6'!$H$2:$N$501,3,0),"-")</f>
        <v>M24-0405-375</v>
      </c>
      <c r="C1126" s="25" t="str">
        <f>IFERROR(VLOOKUP($A1126,'Grade 6'!$H$2:$N$501,4,0),"-")</f>
        <v/>
      </c>
      <c r="D1126" s="25" t="str">
        <f>IFERROR(VLOOKUP($A1126,'Grade 6'!$H$2:$N$501,5,0),"-")</f>
        <v/>
      </c>
      <c r="E1126" s="25">
        <f>IFERROR(VLOOKUP($A1126,'Grade 6'!$H$2:$N$501,6,0),"-")</f>
        <v>0</v>
      </c>
      <c r="F1126" s="33">
        <f>IFERROR(VLOOKUP($A1126,'Grade 6'!$H$2:$N$501,7,0),"-")</f>
        <v>0</v>
      </c>
      <c r="G1126" s="6"/>
      <c r="H1126" s="13">
        <f t="shared" si="145"/>
        <v>2</v>
      </c>
      <c r="I1126" s="17"/>
      <c r="J1126" s="14" t="str">
        <f t="shared" si="150"/>
        <v>K.M.A Boys Secondary School</v>
      </c>
      <c r="K1126" s="13" t="s">
        <v>19</v>
      </c>
      <c r="L1126" s="26"/>
      <c r="M1126" s="26"/>
      <c r="N1126" s="26"/>
      <c r="O1126" s="26"/>
      <c r="P1126" s="26"/>
      <c r="Q1126" s="26"/>
      <c r="R1126" s="26"/>
      <c r="S1126" s="26"/>
      <c r="T1126" s="26"/>
      <c r="U1126" s="26"/>
      <c r="V1126" s="26">
        <f t="shared" si="149"/>
        <v>0</v>
      </c>
      <c r="W1126" s="26"/>
      <c r="X1126" s="26"/>
      <c r="Y1126" s="6"/>
      <c r="Z1126" s="20">
        <f t="shared" si="144"/>
        <v>0</v>
      </c>
      <c r="AA1126" s="20"/>
      <c r="AB1126" s="2">
        <f t="shared" si="147"/>
        <v>0</v>
      </c>
      <c r="AC1126" s="2">
        <f t="shared" si="148"/>
        <v>10</v>
      </c>
      <c r="AD1126" s="20">
        <f t="shared" si="146"/>
        <v>217</v>
      </c>
    </row>
    <row r="1127" spans="1:30" hidden="1" x14ac:dyDescent="0.35">
      <c r="A1127" s="13">
        <v>375</v>
      </c>
      <c r="B1127" s="25" t="str">
        <f>IFERROR(VLOOKUP($A1127,'Grade 6'!$H$2:$N$501,3,0),"-")</f>
        <v>M24-0405-375</v>
      </c>
      <c r="C1127" s="25" t="str">
        <f>IFERROR(VLOOKUP($A1127,'Grade 6'!$H$2:$N$501,4,0),"-")</f>
        <v/>
      </c>
      <c r="D1127" s="25" t="str">
        <f>IFERROR(VLOOKUP($A1127,'Grade 6'!$H$2:$N$501,5,0),"-")</f>
        <v/>
      </c>
      <c r="E1127" s="25">
        <f>IFERROR(VLOOKUP($A1127,'Grade 6'!$H$2:$N$501,6,0),"-")</f>
        <v>0</v>
      </c>
      <c r="F1127" s="33">
        <f>IFERROR(VLOOKUP($A1127,'Grade 6'!$H$2:$N$501,7,0),"-")</f>
        <v>0</v>
      </c>
      <c r="G1127" s="6"/>
      <c r="H1127" s="13">
        <f t="shared" si="145"/>
        <v>3</v>
      </c>
      <c r="I1127" s="17"/>
      <c r="J1127" s="14" t="str">
        <f t="shared" si="150"/>
        <v>K.M.A Boys Secondary School</v>
      </c>
      <c r="K1127" s="13" t="s">
        <v>19</v>
      </c>
      <c r="L1127" s="26"/>
      <c r="M1127" s="26"/>
      <c r="N1127" s="26"/>
      <c r="O1127" s="26"/>
      <c r="P1127" s="26"/>
      <c r="Q1127" s="26"/>
      <c r="R1127" s="26"/>
      <c r="S1127" s="26"/>
      <c r="T1127" s="26"/>
      <c r="U1127" s="26"/>
      <c r="V1127" s="26">
        <f t="shared" si="149"/>
        <v>0</v>
      </c>
      <c r="W1127" s="26"/>
      <c r="X1127" s="26"/>
      <c r="Y1127" s="6"/>
      <c r="Z1127" s="20">
        <f t="shared" si="144"/>
        <v>0</v>
      </c>
      <c r="AA1127" s="20"/>
      <c r="AB1127" s="2">
        <f t="shared" si="147"/>
        <v>0</v>
      </c>
      <c r="AC1127" s="2">
        <f t="shared" si="148"/>
        <v>10</v>
      </c>
      <c r="AD1127" s="20">
        <f t="shared" si="146"/>
        <v>217</v>
      </c>
    </row>
    <row r="1128" spans="1:30" hidden="1" x14ac:dyDescent="0.35">
      <c r="A1128" s="13">
        <v>376</v>
      </c>
      <c r="B1128" s="25" t="str">
        <f>IFERROR(VLOOKUP($A1128,'Grade 6'!$H$2:$N$501,3,0),"-")</f>
        <v>M24-0405-376</v>
      </c>
      <c r="C1128" s="25" t="str">
        <f>IFERROR(VLOOKUP($A1128,'Grade 6'!$H$2:$N$501,4,0),"-")</f>
        <v/>
      </c>
      <c r="D1128" s="25" t="str">
        <f>IFERROR(VLOOKUP($A1128,'Grade 6'!$H$2:$N$501,5,0),"-")</f>
        <v/>
      </c>
      <c r="E1128" s="25">
        <f>IFERROR(VLOOKUP($A1128,'Grade 6'!$H$2:$N$501,6,0),"-")</f>
        <v>0</v>
      </c>
      <c r="F1128" s="33">
        <f>IFERROR(VLOOKUP($A1128,'Grade 6'!$H$2:$N$501,7,0),"-")</f>
        <v>0</v>
      </c>
      <c r="G1128" s="6"/>
      <c r="H1128" s="13">
        <f t="shared" si="145"/>
        <v>1</v>
      </c>
      <c r="I1128" s="17"/>
      <c r="J1128" s="14" t="str">
        <f t="shared" si="150"/>
        <v>K.M.A Boys Secondary School</v>
      </c>
      <c r="K1128" s="13" t="s">
        <v>19</v>
      </c>
      <c r="L1128" s="26"/>
      <c r="M1128" s="26"/>
      <c r="N1128" s="26"/>
      <c r="O1128" s="26"/>
      <c r="P1128" s="26"/>
      <c r="Q1128" s="26"/>
      <c r="R1128" s="26"/>
      <c r="S1128" s="26"/>
      <c r="T1128" s="26"/>
      <c r="U1128" s="26"/>
      <c r="V1128" s="26">
        <f t="shared" si="149"/>
        <v>0</v>
      </c>
      <c r="W1128" s="26"/>
      <c r="X1128" s="26"/>
      <c r="Y1128" s="6"/>
      <c r="Z1128" s="20">
        <f t="shared" si="144"/>
        <v>0</v>
      </c>
      <c r="AA1128" s="20"/>
      <c r="AB1128" s="2">
        <f t="shared" si="147"/>
        <v>0</v>
      </c>
      <c r="AC1128" s="2">
        <f t="shared" si="148"/>
        <v>10</v>
      </c>
      <c r="AD1128" s="20">
        <f t="shared" si="146"/>
        <v>217</v>
      </c>
    </row>
    <row r="1129" spans="1:30" hidden="1" x14ac:dyDescent="0.35">
      <c r="A1129" s="13">
        <v>376</v>
      </c>
      <c r="B1129" s="25" t="str">
        <f>IFERROR(VLOOKUP($A1129,'Grade 6'!$H$2:$N$501,3,0),"-")</f>
        <v>M24-0405-376</v>
      </c>
      <c r="C1129" s="25" t="str">
        <f>IFERROR(VLOOKUP($A1129,'Grade 6'!$H$2:$N$501,4,0),"-")</f>
        <v/>
      </c>
      <c r="D1129" s="25" t="str">
        <f>IFERROR(VLOOKUP($A1129,'Grade 6'!$H$2:$N$501,5,0),"-")</f>
        <v/>
      </c>
      <c r="E1129" s="25">
        <f>IFERROR(VLOOKUP($A1129,'Grade 6'!$H$2:$N$501,6,0),"-")</f>
        <v>0</v>
      </c>
      <c r="F1129" s="33">
        <f>IFERROR(VLOOKUP($A1129,'Grade 6'!$H$2:$N$501,7,0),"-")</f>
        <v>0</v>
      </c>
      <c r="G1129" s="6"/>
      <c r="H1129" s="13">
        <f t="shared" si="145"/>
        <v>2</v>
      </c>
      <c r="I1129" s="17"/>
      <c r="J1129" s="14" t="str">
        <f t="shared" si="150"/>
        <v>K.M.A Boys Secondary School</v>
      </c>
      <c r="K1129" s="13" t="s">
        <v>19</v>
      </c>
      <c r="L1129" s="26"/>
      <c r="M1129" s="26"/>
      <c r="N1129" s="26"/>
      <c r="O1129" s="26"/>
      <c r="P1129" s="26"/>
      <c r="Q1129" s="26"/>
      <c r="R1129" s="26"/>
      <c r="S1129" s="26"/>
      <c r="T1129" s="26"/>
      <c r="U1129" s="26"/>
      <c r="V1129" s="26">
        <f t="shared" si="149"/>
        <v>0</v>
      </c>
      <c r="W1129" s="26"/>
      <c r="X1129" s="26"/>
      <c r="Y1129" s="6"/>
      <c r="Z1129" s="20">
        <f t="shared" si="144"/>
        <v>0</v>
      </c>
      <c r="AA1129" s="20"/>
      <c r="AB1129" s="2">
        <f t="shared" si="147"/>
        <v>0</v>
      </c>
      <c r="AC1129" s="2">
        <f t="shared" si="148"/>
        <v>10</v>
      </c>
      <c r="AD1129" s="20">
        <f t="shared" si="146"/>
        <v>217</v>
      </c>
    </row>
    <row r="1130" spans="1:30" hidden="1" x14ac:dyDescent="0.35">
      <c r="A1130" s="13">
        <v>376</v>
      </c>
      <c r="B1130" s="25" t="str">
        <f>IFERROR(VLOOKUP($A1130,'Grade 6'!$H$2:$N$501,3,0),"-")</f>
        <v>M24-0405-376</v>
      </c>
      <c r="C1130" s="25" t="str">
        <f>IFERROR(VLOOKUP($A1130,'Grade 6'!$H$2:$N$501,4,0),"-")</f>
        <v/>
      </c>
      <c r="D1130" s="25" t="str">
        <f>IFERROR(VLOOKUP($A1130,'Grade 6'!$H$2:$N$501,5,0),"-")</f>
        <v/>
      </c>
      <c r="E1130" s="25">
        <f>IFERROR(VLOOKUP($A1130,'Grade 6'!$H$2:$N$501,6,0),"-")</f>
        <v>0</v>
      </c>
      <c r="F1130" s="33">
        <f>IFERROR(VLOOKUP($A1130,'Grade 6'!$H$2:$N$501,7,0),"-")</f>
        <v>0</v>
      </c>
      <c r="G1130" s="6"/>
      <c r="H1130" s="13">
        <f t="shared" si="145"/>
        <v>3</v>
      </c>
      <c r="I1130" s="17"/>
      <c r="J1130" s="14" t="str">
        <f t="shared" si="150"/>
        <v>K.M.A Boys Secondary School</v>
      </c>
      <c r="K1130" s="13" t="s">
        <v>19</v>
      </c>
      <c r="L1130" s="26"/>
      <c r="M1130" s="26"/>
      <c r="N1130" s="26"/>
      <c r="O1130" s="26"/>
      <c r="P1130" s="26"/>
      <c r="Q1130" s="26"/>
      <c r="R1130" s="26"/>
      <c r="S1130" s="26"/>
      <c r="T1130" s="26"/>
      <c r="U1130" s="26"/>
      <c r="V1130" s="26">
        <f t="shared" si="149"/>
        <v>0</v>
      </c>
      <c r="W1130" s="26"/>
      <c r="X1130" s="26"/>
      <c r="Y1130" s="6"/>
      <c r="Z1130" s="20">
        <f t="shared" si="144"/>
        <v>0</v>
      </c>
      <c r="AA1130" s="20"/>
      <c r="AB1130" s="2">
        <f t="shared" si="147"/>
        <v>0</v>
      </c>
      <c r="AC1130" s="2">
        <f t="shared" si="148"/>
        <v>10</v>
      </c>
      <c r="AD1130" s="20">
        <f t="shared" si="146"/>
        <v>217</v>
      </c>
    </row>
    <row r="1131" spans="1:30" hidden="1" x14ac:dyDescent="0.35">
      <c r="A1131" s="13">
        <v>377</v>
      </c>
      <c r="B1131" s="25" t="str">
        <f>IFERROR(VLOOKUP($A1131,'Grade 6'!$H$2:$N$501,3,0),"-")</f>
        <v>M24-0405-377</v>
      </c>
      <c r="C1131" s="25" t="str">
        <f>IFERROR(VLOOKUP($A1131,'Grade 6'!$H$2:$N$501,4,0),"-")</f>
        <v/>
      </c>
      <c r="D1131" s="25" t="str">
        <f>IFERROR(VLOOKUP($A1131,'Grade 6'!$H$2:$N$501,5,0),"-")</f>
        <v/>
      </c>
      <c r="E1131" s="25">
        <f>IFERROR(VLOOKUP($A1131,'Grade 6'!$H$2:$N$501,6,0),"-")</f>
        <v>0</v>
      </c>
      <c r="F1131" s="33">
        <f>IFERROR(VLOOKUP($A1131,'Grade 6'!$H$2:$N$501,7,0),"-")</f>
        <v>0</v>
      </c>
      <c r="G1131" s="6"/>
      <c r="H1131" s="13">
        <f t="shared" si="145"/>
        <v>1</v>
      </c>
      <c r="I1131" s="17"/>
      <c r="J1131" s="14" t="str">
        <f t="shared" si="150"/>
        <v>K.M.A Boys Secondary School</v>
      </c>
      <c r="K1131" s="13" t="s">
        <v>19</v>
      </c>
      <c r="L1131" s="26"/>
      <c r="M1131" s="26"/>
      <c r="N1131" s="26"/>
      <c r="O1131" s="26"/>
      <c r="P1131" s="26"/>
      <c r="Q1131" s="26"/>
      <c r="R1131" s="26"/>
      <c r="S1131" s="26"/>
      <c r="T1131" s="26"/>
      <c r="U1131" s="26"/>
      <c r="V1131" s="26">
        <f t="shared" si="149"/>
        <v>0</v>
      </c>
      <c r="W1131" s="26"/>
      <c r="X1131" s="26"/>
      <c r="Y1131" s="6"/>
      <c r="Z1131" s="20">
        <f t="shared" si="144"/>
        <v>0</v>
      </c>
      <c r="AA1131" s="20"/>
      <c r="AB1131" s="2">
        <f t="shared" si="147"/>
        <v>0</v>
      </c>
      <c r="AC1131" s="2">
        <f t="shared" si="148"/>
        <v>10</v>
      </c>
      <c r="AD1131" s="20">
        <f t="shared" si="146"/>
        <v>217</v>
      </c>
    </row>
    <row r="1132" spans="1:30" hidden="1" x14ac:dyDescent="0.35">
      <c r="A1132" s="13">
        <v>377</v>
      </c>
      <c r="B1132" s="25" t="str">
        <f>IFERROR(VLOOKUP($A1132,'Grade 6'!$H$2:$N$501,3,0),"-")</f>
        <v>M24-0405-377</v>
      </c>
      <c r="C1132" s="25" t="str">
        <f>IFERROR(VLOOKUP($A1132,'Grade 6'!$H$2:$N$501,4,0),"-")</f>
        <v/>
      </c>
      <c r="D1132" s="25" t="str">
        <f>IFERROR(VLOOKUP($A1132,'Grade 6'!$H$2:$N$501,5,0),"-")</f>
        <v/>
      </c>
      <c r="E1132" s="25">
        <f>IFERROR(VLOOKUP($A1132,'Grade 6'!$H$2:$N$501,6,0),"-")</f>
        <v>0</v>
      </c>
      <c r="F1132" s="33">
        <f>IFERROR(VLOOKUP($A1132,'Grade 6'!$H$2:$N$501,7,0),"-")</f>
        <v>0</v>
      </c>
      <c r="G1132" s="6"/>
      <c r="H1132" s="13">
        <f t="shared" si="145"/>
        <v>2</v>
      </c>
      <c r="I1132" s="17"/>
      <c r="J1132" s="14" t="str">
        <f t="shared" si="150"/>
        <v>K.M.A Boys Secondary School</v>
      </c>
      <c r="K1132" s="13" t="s">
        <v>19</v>
      </c>
      <c r="L1132" s="26"/>
      <c r="M1132" s="26"/>
      <c r="N1132" s="26"/>
      <c r="O1132" s="26"/>
      <c r="P1132" s="26"/>
      <c r="Q1132" s="26"/>
      <c r="R1132" s="26"/>
      <c r="S1132" s="26"/>
      <c r="T1132" s="26"/>
      <c r="U1132" s="26"/>
      <c r="V1132" s="26">
        <f t="shared" si="149"/>
        <v>0</v>
      </c>
      <c r="W1132" s="26"/>
      <c r="X1132" s="26"/>
      <c r="Y1132" s="6"/>
      <c r="Z1132" s="20">
        <f t="shared" si="144"/>
        <v>0</v>
      </c>
      <c r="AA1132" s="20"/>
      <c r="AB1132" s="2">
        <f t="shared" si="147"/>
        <v>0</v>
      </c>
      <c r="AC1132" s="2">
        <f t="shared" si="148"/>
        <v>10</v>
      </c>
      <c r="AD1132" s="20">
        <f t="shared" si="146"/>
        <v>217</v>
      </c>
    </row>
    <row r="1133" spans="1:30" hidden="1" x14ac:dyDescent="0.35">
      <c r="A1133" s="13">
        <v>377</v>
      </c>
      <c r="B1133" s="25" t="str">
        <f>IFERROR(VLOOKUP($A1133,'Grade 6'!$H$2:$N$501,3,0),"-")</f>
        <v>M24-0405-377</v>
      </c>
      <c r="C1133" s="25" t="str">
        <f>IFERROR(VLOOKUP($A1133,'Grade 6'!$H$2:$N$501,4,0),"-")</f>
        <v/>
      </c>
      <c r="D1133" s="25" t="str">
        <f>IFERROR(VLOOKUP($A1133,'Grade 6'!$H$2:$N$501,5,0),"-")</f>
        <v/>
      </c>
      <c r="E1133" s="25">
        <f>IFERROR(VLOOKUP($A1133,'Grade 6'!$H$2:$N$501,6,0),"-")</f>
        <v>0</v>
      </c>
      <c r="F1133" s="33">
        <f>IFERROR(VLOOKUP($A1133,'Grade 6'!$H$2:$N$501,7,0),"-")</f>
        <v>0</v>
      </c>
      <c r="G1133" s="6"/>
      <c r="H1133" s="13">
        <f t="shared" si="145"/>
        <v>3</v>
      </c>
      <c r="I1133" s="17"/>
      <c r="J1133" s="14" t="str">
        <f t="shared" si="150"/>
        <v>K.M.A Boys Secondary School</v>
      </c>
      <c r="K1133" s="13" t="s">
        <v>19</v>
      </c>
      <c r="L1133" s="26"/>
      <c r="M1133" s="26"/>
      <c r="N1133" s="26"/>
      <c r="O1133" s="26"/>
      <c r="P1133" s="26"/>
      <c r="Q1133" s="26"/>
      <c r="R1133" s="26"/>
      <c r="S1133" s="26"/>
      <c r="T1133" s="26"/>
      <c r="U1133" s="26"/>
      <c r="V1133" s="26">
        <f t="shared" si="149"/>
        <v>0</v>
      </c>
      <c r="W1133" s="26"/>
      <c r="X1133" s="26"/>
      <c r="Y1133" s="6"/>
      <c r="Z1133" s="20">
        <f t="shared" si="144"/>
        <v>0</v>
      </c>
      <c r="AA1133" s="20"/>
      <c r="AB1133" s="2">
        <f t="shared" si="147"/>
        <v>0</v>
      </c>
      <c r="AC1133" s="2">
        <f t="shared" si="148"/>
        <v>10</v>
      </c>
      <c r="AD1133" s="20">
        <f t="shared" si="146"/>
        <v>217</v>
      </c>
    </row>
    <row r="1134" spans="1:30" hidden="1" x14ac:dyDescent="0.35">
      <c r="A1134" s="13">
        <v>378</v>
      </c>
      <c r="B1134" s="25" t="str">
        <f>IFERROR(VLOOKUP($A1134,'Grade 6'!$H$2:$N$501,3,0),"-")</f>
        <v>M24-0405-378</v>
      </c>
      <c r="C1134" s="25" t="str">
        <f>IFERROR(VLOOKUP($A1134,'Grade 6'!$H$2:$N$501,4,0),"-")</f>
        <v/>
      </c>
      <c r="D1134" s="25" t="str">
        <f>IFERROR(VLOOKUP($A1134,'Grade 6'!$H$2:$N$501,5,0),"-")</f>
        <v/>
      </c>
      <c r="E1134" s="25">
        <f>IFERROR(VLOOKUP($A1134,'Grade 6'!$H$2:$N$501,6,0),"-")</f>
        <v>0</v>
      </c>
      <c r="F1134" s="33">
        <f>IFERROR(VLOOKUP($A1134,'Grade 6'!$H$2:$N$501,7,0),"-")</f>
        <v>0</v>
      </c>
      <c r="G1134" s="6"/>
      <c r="H1134" s="13">
        <f t="shared" si="145"/>
        <v>1</v>
      </c>
      <c r="I1134" s="17"/>
      <c r="J1134" s="14" t="str">
        <f t="shared" si="150"/>
        <v>K.M.A Boys Secondary School</v>
      </c>
      <c r="K1134" s="13" t="s">
        <v>19</v>
      </c>
      <c r="L1134" s="26"/>
      <c r="M1134" s="26"/>
      <c r="N1134" s="26"/>
      <c r="O1134" s="26"/>
      <c r="P1134" s="26"/>
      <c r="Q1134" s="26"/>
      <c r="R1134" s="26"/>
      <c r="S1134" s="26"/>
      <c r="T1134" s="26"/>
      <c r="U1134" s="26"/>
      <c r="V1134" s="26">
        <f t="shared" si="149"/>
        <v>0</v>
      </c>
      <c r="W1134" s="26"/>
      <c r="X1134" s="26"/>
      <c r="Y1134" s="6"/>
      <c r="Z1134" s="20">
        <f t="shared" si="144"/>
        <v>0</v>
      </c>
      <c r="AA1134" s="20"/>
      <c r="AB1134" s="2">
        <f t="shared" si="147"/>
        <v>0</v>
      </c>
      <c r="AC1134" s="2">
        <f t="shared" si="148"/>
        <v>10</v>
      </c>
      <c r="AD1134" s="20">
        <f t="shared" si="146"/>
        <v>217</v>
      </c>
    </row>
    <row r="1135" spans="1:30" hidden="1" x14ac:dyDescent="0.35">
      <c r="A1135" s="13">
        <v>378</v>
      </c>
      <c r="B1135" s="25" t="str">
        <f>IFERROR(VLOOKUP($A1135,'Grade 6'!$H$2:$N$501,3,0),"-")</f>
        <v>M24-0405-378</v>
      </c>
      <c r="C1135" s="25" t="str">
        <f>IFERROR(VLOOKUP($A1135,'Grade 6'!$H$2:$N$501,4,0),"-")</f>
        <v/>
      </c>
      <c r="D1135" s="25" t="str">
        <f>IFERROR(VLOOKUP($A1135,'Grade 6'!$H$2:$N$501,5,0),"-")</f>
        <v/>
      </c>
      <c r="E1135" s="25">
        <f>IFERROR(VLOOKUP($A1135,'Grade 6'!$H$2:$N$501,6,0),"-")</f>
        <v>0</v>
      </c>
      <c r="F1135" s="33">
        <f>IFERROR(VLOOKUP($A1135,'Grade 6'!$H$2:$N$501,7,0),"-")</f>
        <v>0</v>
      </c>
      <c r="G1135" s="6"/>
      <c r="H1135" s="13">
        <f t="shared" si="145"/>
        <v>2</v>
      </c>
      <c r="I1135" s="17"/>
      <c r="J1135" s="14" t="str">
        <f t="shared" si="150"/>
        <v>K.M.A Boys Secondary School</v>
      </c>
      <c r="K1135" s="13" t="s">
        <v>19</v>
      </c>
      <c r="L1135" s="26"/>
      <c r="M1135" s="26"/>
      <c r="N1135" s="26"/>
      <c r="O1135" s="26"/>
      <c r="P1135" s="26"/>
      <c r="Q1135" s="26"/>
      <c r="R1135" s="26"/>
      <c r="S1135" s="26"/>
      <c r="T1135" s="26"/>
      <c r="U1135" s="26"/>
      <c r="V1135" s="26">
        <f t="shared" si="149"/>
        <v>0</v>
      </c>
      <c r="W1135" s="26"/>
      <c r="X1135" s="26"/>
      <c r="Y1135" s="6"/>
      <c r="Z1135" s="20">
        <f t="shared" si="144"/>
        <v>0</v>
      </c>
      <c r="AA1135" s="20"/>
      <c r="AB1135" s="2">
        <f t="shared" si="147"/>
        <v>0</v>
      </c>
      <c r="AC1135" s="2">
        <f t="shared" si="148"/>
        <v>10</v>
      </c>
      <c r="AD1135" s="20">
        <f t="shared" si="146"/>
        <v>217</v>
      </c>
    </row>
    <row r="1136" spans="1:30" hidden="1" x14ac:dyDescent="0.35">
      <c r="A1136" s="13">
        <v>378</v>
      </c>
      <c r="B1136" s="25" t="str">
        <f>IFERROR(VLOOKUP($A1136,'Grade 6'!$H$2:$N$501,3,0),"-")</f>
        <v>M24-0405-378</v>
      </c>
      <c r="C1136" s="25" t="str">
        <f>IFERROR(VLOOKUP($A1136,'Grade 6'!$H$2:$N$501,4,0),"-")</f>
        <v/>
      </c>
      <c r="D1136" s="25" t="str">
        <f>IFERROR(VLOOKUP($A1136,'Grade 6'!$H$2:$N$501,5,0),"-")</f>
        <v/>
      </c>
      <c r="E1136" s="25">
        <f>IFERROR(VLOOKUP($A1136,'Grade 6'!$H$2:$N$501,6,0),"-")</f>
        <v>0</v>
      </c>
      <c r="F1136" s="33">
        <f>IFERROR(VLOOKUP($A1136,'Grade 6'!$H$2:$N$501,7,0),"-")</f>
        <v>0</v>
      </c>
      <c r="G1136" s="6"/>
      <c r="H1136" s="13">
        <f t="shared" si="145"/>
        <v>3</v>
      </c>
      <c r="I1136" s="17"/>
      <c r="J1136" s="14" t="str">
        <f t="shared" si="150"/>
        <v>K.M.A Boys Secondary School</v>
      </c>
      <c r="K1136" s="13" t="s">
        <v>19</v>
      </c>
      <c r="L1136" s="26"/>
      <c r="M1136" s="26"/>
      <c r="N1136" s="26"/>
      <c r="O1136" s="26"/>
      <c r="P1136" s="26"/>
      <c r="Q1136" s="26"/>
      <c r="R1136" s="26"/>
      <c r="S1136" s="26"/>
      <c r="T1136" s="26"/>
      <c r="U1136" s="26"/>
      <c r="V1136" s="26">
        <f t="shared" si="149"/>
        <v>0</v>
      </c>
      <c r="W1136" s="26"/>
      <c r="X1136" s="26"/>
      <c r="Y1136" s="6"/>
      <c r="Z1136" s="20">
        <f t="shared" si="144"/>
        <v>0</v>
      </c>
      <c r="AA1136" s="20"/>
      <c r="AB1136" s="2">
        <f t="shared" si="147"/>
        <v>0</v>
      </c>
      <c r="AC1136" s="2">
        <f t="shared" si="148"/>
        <v>10</v>
      </c>
      <c r="AD1136" s="20">
        <f t="shared" si="146"/>
        <v>217</v>
      </c>
    </row>
    <row r="1137" spans="1:30" hidden="1" x14ac:dyDescent="0.35">
      <c r="A1137" s="13">
        <v>379</v>
      </c>
      <c r="B1137" s="25" t="str">
        <f>IFERROR(VLOOKUP($A1137,'Grade 6'!$H$2:$N$501,3,0),"-")</f>
        <v>M24-0405-379</v>
      </c>
      <c r="C1137" s="25" t="str">
        <f>IFERROR(VLOOKUP($A1137,'Grade 6'!$H$2:$N$501,4,0),"-")</f>
        <v/>
      </c>
      <c r="D1137" s="25" t="str">
        <f>IFERROR(VLOOKUP($A1137,'Grade 6'!$H$2:$N$501,5,0),"-")</f>
        <v/>
      </c>
      <c r="E1137" s="25">
        <f>IFERROR(VLOOKUP($A1137,'Grade 6'!$H$2:$N$501,6,0),"-")</f>
        <v>0</v>
      </c>
      <c r="F1137" s="33">
        <f>IFERROR(VLOOKUP($A1137,'Grade 6'!$H$2:$N$501,7,0),"-")</f>
        <v>0</v>
      </c>
      <c r="G1137" s="6"/>
      <c r="H1137" s="13">
        <f t="shared" si="145"/>
        <v>1</v>
      </c>
      <c r="I1137" s="17"/>
      <c r="J1137" s="14" t="str">
        <f t="shared" si="150"/>
        <v>K.M.A Boys Secondary School</v>
      </c>
      <c r="K1137" s="13" t="s">
        <v>19</v>
      </c>
      <c r="L1137" s="26"/>
      <c r="M1137" s="26"/>
      <c r="N1137" s="26"/>
      <c r="O1137" s="26"/>
      <c r="P1137" s="26"/>
      <c r="Q1137" s="26"/>
      <c r="R1137" s="26"/>
      <c r="S1137" s="26"/>
      <c r="T1137" s="26"/>
      <c r="U1137" s="26"/>
      <c r="V1137" s="26">
        <f t="shared" si="149"/>
        <v>0</v>
      </c>
      <c r="W1137" s="26"/>
      <c r="X1137" s="26"/>
      <c r="Y1137" s="6"/>
      <c r="Z1137" s="20">
        <f t="shared" si="144"/>
        <v>0</v>
      </c>
      <c r="AA1137" s="20"/>
      <c r="AB1137" s="2">
        <f t="shared" si="147"/>
        <v>0</v>
      </c>
      <c r="AC1137" s="2">
        <f t="shared" si="148"/>
        <v>10</v>
      </c>
      <c r="AD1137" s="20">
        <f t="shared" si="146"/>
        <v>217</v>
      </c>
    </row>
    <row r="1138" spans="1:30" hidden="1" x14ac:dyDescent="0.35">
      <c r="A1138" s="13">
        <v>379</v>
      </c>
      <c r="B1138" s="25" t="str">
        <f>IFERROR(VLOOKUP($A1138,'Grade 6'!$H$2:$N$501,3,0),"-")</f>
        <v>M24-0405-379</v>
      </c>
      <c r="C1138" s="25" t="str">
        <f>IFERROR(VLOOKUP($A1138,'Grade 6'!$H$2:$N$501,4,0),"-")</f>
        <v/>
      </c>
      <c r="D1138" s="25" t="str">
        <f>IFERROR(VLOOKUP($A1138,'Grade 6'!$H$2:$N$501,5,0),"-")</f>
        <v/>
      </c>
      <c r="E1138" s="25">
        <f>IFERROR(VLOOKUP($A1138,'Grade 6'!$H$2:$N$501,6,0),"-")</f>
        <v>0</v>
      </c>
      <c r="F1138" s="33">
        <f>IFERROR(VLOOKUP($A1138,'Grade 6'!$H$2:$N$501,7,0),"-")</f>
        <v>0</v>
      </c>
      <c r="G1138" s="6"/>
      <c r="H1138" s="13">
        <f t="shared" si="145"/>
        <v>2</v>
      </c>
      <c r="I1138" s="17"/>
      <c r="J1138" s="14" t="str">
        <f t="shared" si="150"/>
        <v>K.M.A Boys Secondary School</v>
      </c>
      <c r="K1138" s="13" t="s">
        <v>19</v>
      </c>
      <c r="L1138" s="26"/>
      <c r="M1138" s="26"/>
      <c r="N1138" s="26"/>
      <c r="O1138" s="26"/>
      <c r="P1138" s="26"/>
      <c r="Q1138" s="26"/>
      <c r="R1138" s="26"/>
      <c r="S1138" s="26"/>
      <c r="T1138" s="26"/>
      <c r="U1138" s="26"/>
      <c r="V1138" s="26">
        <f t="shared" si="149"/>
        <v>0</v>
      </c>
      <c r="W1138" s="26"/>
      <c r="X1138" s="26"/>
      <c r="Y1138" s="6"/>
      <c r="Z1138" s="20">
        <f t="shared" si="144"/>
        <v>0</v>
      </c>
      <c r="AA1138" s="20"/>
      <c r="AB1138" s="2">
        <f t="shared" si="147"/>
        <v>0</v>
      </c>
      <c r="AC1138" s="2">
        <f t="shared" si="148"/>
        <v>10</v>
      </c>
      <c r="AD1138" s="20">
        <f t="shared" si="146"/>
        <v>217</v>
      </c>
    </row>
    <row r="1139" spans="1:30" hidden="1" x14ac:dyDescent="0.35">
      <c r="A1139" s="13">
        <v>379</v>
      </c>
      <c r="B1139" s="25" t="str">
        <f>IFERROR(VLOOKUP($A1139,'Grade 6'!$H$2:$N$501,3,0),"-")</f>
        <v>M24-0405-379</v>
      </c>
      <c r="C1139" s="25" t="str">
        <f>IFERROR(VLOOKUP($A1139,'Grade 6'!$H$2:$N$501,4,0),"-")</f>
        <v/>
      </c>
      <c r="D1139" s="25" t="str">
        <f>IFERROR(VLOOKUP($A1139,'Grade 6'!$H$2:$N$501,5,0),"-")</f>
        <v/>
      </c>
      <c r="E1139" s="25">
        <f>IFERROR(VLOOKUP($A1139,'Grade 6'!$H$2:$N$501,6,0),"-")</f>
        <v>0</v>
      </c>
      <c r="F1139" s="33">
        <f>IFERROR(VLOOKUP($A1139,'Grade 6'!$H$2:$N$501,7,0),"-")</f>
        <v>0</v>
      </c>
      <c r="G1139" s="6"/>
      <c r="H1139" s="13">
        <f t="shared" si="145"/>
        <v>3</v>
      </c>
      <c r="I1139" s="17"/>
      <c r="J1139" s="14" t="str">
        <f t="shared" si="150"/>
        <v>K.M.A Boys Secondary School</v>
      </c>
      <c r="K1139" s="13" t="s">
        <v>19</v>
      </c>
      <c r="L1139" s="26"/>
      <c r="M1139" s="26"/>
      <c r="N1139" s="26"/>
      <c r="O1139" s="26"/>
      <c r="P1139" s="26"/>
      <c r="Q1139" s="26"/>
      <c r="R1139" s="26"/>
      <c r="S1139" s="26"/>
      <c r="T1139" s="26"/>
      <c r="U1139" s="26"/>
      <c r="V1139" s="26">
        <f t="shared" si="149"/>
        <v>0</v>
      </c>
      <c r="W1139" s="26"/>
      <c r="X1139" s="26"/>
      <c r="Y1139" s="6"/>
      <c r="Z1139" s="20">
        <f t="shared" si="144"/>
        <v>0</v>
      </c>
      <c r="AA1139" s="20"/>
      <c r="AB1139" s="2">
        <f t="shared" si="147"/>
        <v>0</v>
      </c>
      <c r="AC1139" s="2">
        <f t="shared" si="148"/>
        <v>10</v>
      </c>
      <c r="AD1139" s="20">
        <f t="shared" si="146"/>
        <v>217</v>
      </c>
    </row>
    <row r="1140" spans="1:30" hidden="1" x14ac:dyDescent="0.35">
      <c r="A1140" s="13">
        <v>380</v>
      </c>
      <c r="B1140" s="25" t="str">
        <f>IFERROR(VLOOKUP($A1140,'Grade 6'!$H$2:$N$501,3,0),"-")</f>
        <v>M24-0405-380</v>
      </c>
      <c r="C1140" s="25" t="str">
        <f>IFERROR(VLOOKUP($A1140,'Grade 6'!$H$2:$N$501,4,0),"-")</f>
        <v/>
      </c>
      <c r="D1140" s="25" t="str">
        <f>IFERROR(VLOOKUP($A1140,'Grade 6'!$H$2:$N$501,5,0),"-")</f>
        <v/>
      </c>
      <c r="E1140" s="25">
        <f>IFERROR(VLOOKUP($A1140,'Grade 6'!$H$2:$N$501,6,0),"-")</f>
        <v>0</v>
      </c>
      <c r="F1140" s="33">
        <f>IFERROR(VLOOKUP($A1140,'Grade 6'!$H$2:$N$501,7,0),"-")</f>
        <v>0</v>
      </c>
      <c r="G1140" s="6"/>
      <c r="H1140" s="13">
        <f t="shared" si="145"/>
        <v>1</v>
      </c>
      <c r="I1140" s="17"/>
      <c r="J1140" s="14" t="str">
        <f t="shared" si="150"/>
        <v>K.M.A Boys Secondary School</v>
      </c>
      <c r="K1140" s="13" t="s">
        <v>19</v>
      </c>
      <c r="L1140" s="26"/>
      <c r="M1140" s="26"/>
      <c r="N1140" s="26"/>
      <c r="O1140" s="26"/>
      <c r="P1140" s="26"/>
      <c r="Q1140" s="26"/>
      <c r="R1140" s="26"/>
      <c r="S1140" s="26"/>
      <c r="T1140" s="26"/>
      <c r="U1140" s="26"/>
      <c r="V1140" s="26">
        <f t="shared" si="149"/>
        <v>0</v>
      </c>
      <c r="W1140" s="26"/>
      <c r="X1140" s="26"/>
      <c r="Y1140" s="6"/>
      <c r="Z1140" s="20">
        <f t="shared" si="144"/>
        <v>0</v>
      </c>
      <c r="AA1140" s="20"/>
      <c r="AB1140" s="2">
        <f t="shared" si="147"/>
        <v>0</v>
      </c>
      <c r="AC1140" s="2">
        <f t="shared" si="148"/>
        <v>10</v>
      </c>
      <c r="AD1140" s="20">
        <f t="shared" si="146"/>
        <v>217</v>
      </c>
    </row>
    <row r="1141" spans="1:30" hidden="1" x14ac:dyDescent="0.35">
      <c r="A1141" s="13">
        <v>380</v>
      </c>
      <c r="B1141" s="25" t="str">
        <f>IFERROR(VLOOKUP($A1141,'Grade 6'!$H$2:$N$501,3,0),"-")</f>
        <v>M24-0405-380</v>
      </c>
      <c r="C1141" s="25" t="str">
        <f>IFERROR(VLOOKUP($A1141,'Grade 6'!$H$2:$N$501,4,0),"-")</f>
        <v/>
      </c>
      <c r="D1141" s="25" t="str">
        <f>IFERROR(VLOOKUP($A1141,'Grade 6'!$H$2:$N$501,5,0),"-")</f>
        <v/>
      </c>
      <c r="E1141" s="25">
        <f>IFERROR(VLOOKUP($A1141,'Grade 6'!$H$2:$N$501,6,0),"-")</f>
        <v>0</v>
      </c>
      <c r="F1141" s="33">
        <f>IFERROR(VLOOKUP($A1141,'Grade 6'!$H$2:$N$501,7,0),"-")</f>
        <v>0</v>
      </c>
      <c r="G1141" s="6"/>
      <c r="H1141" s="13">
        <f t="shared" si="145"/>
        <v>2</v>
      </c>
      <c r="I1141" s="17"/>
      <c r="J1141" s="14" t="str">
        <f t="shared" si="150"/>
        <v>K.M.A Boys Secondary School</v>
      </c>
      <c r="K1141" s="13" t="s">
        <v>19</v>
      </c>
      <c r="L1141" s="26"/>
      <c r="M1141" s="26"/>
      <c r="N1141" s="26"/>
      <c r="O1141" s="26"/>
      <c r="P1141" s="26"/>
      <c r="Q1141" s="26"/>
      <c r="R1141" s="26"/>
      <c r="S1141" s="26"/>
      <c r="T1141" s="26"/>
      <c r="U1141" s="26"/>
      <c r="V1141" s="26">
        <f t="shared" si="149"/>
        <v>0</v>
      </c>
      <c r="W1141" s="26"/>
      <c r="X1141" s="26"/>
      <c r="Y1141" s="6"/>
      <c r="Z1141" s="20">
        <f t="shared" si="144"/>
        <v>0</v>
      </c>
      <c r="AA1141" s="20"/>
      <c r="AB1141" s="2">
        <f t="shared" si="147"/>
        <v>0</v>
      </c>
      <c r="AC1141" s="2">
        <f t="shared" si="148"/>
        <v>10</v>
      </c>
      <c r="AD1141" s="20">
        <f t="shared" si="146"/>
        <v>217</v>
      </c>
    </row>
    <row r="1142" spans="1:30" hidden="1" x14ac:dyDescent="0.35">
      <c r="A1142" s="13">
        <v>380</v>
      </c>
      <c r="B1142" s="25" t="str">
        <f>IFERROR(VLOOKUP($A1142,'Grade 6'!$H$2:$N$501,3,0),"-")</f>
        <v>M24-0405-380</v>
      </c>
      <c r="C1142" s="25" t="str">
        <f>IFERROR(VLOOKUP($A1142,'Grade 6'!$H$2:$N$501,4,0),"-")</f>
        <v/>
      </c>
      <c r="D1142" s="25" t="str">
        <f>IFERROR(VLOOKUP($A1142,'Grade 6'!$H$2:$N$501,5,0),"-")</f>
        <v/>
      </c>
      <c r="E1142" s="25">
        <f>IFERROR(VLOOKUP($A1142,'Grade 6'!$H$2:$N$501,6,0),"-")</f>
        <v>0</v>
      </c>
      <c r="F1142" s="33">
        <f>IFERROR(VLOOKUP($A1142,'Grade 6'!$H$2:$N$501,7,0),"-")</f>
        <v>0</v>
      </c>
      <c r="G1142" s="6"/>
      <c r="H1142" s="13">
        <f t="shared" si="145"/>
        <v>3</v>
      </c>
      <c r="I1142" s="17"/>
      <c r="J1142" s="14" t="str">
        <f t="shared" si="150"/>
        <v>K.M.A Boys Secondary School</v>
      </c>
      <c r="K1142" s="13" t="s">
        <v>19</v>
      </c>
      <c r="L1142" s="26"/>
      <c r="M1142" s="26"/>
      <c r="N1142" s="26"/>
      <c r="O1142" s="26"/>
      <c r="P1142" s="26"/>
      <c r="Q1142" s="26"/>
      <c r="R1142" s="26"/>
      <c r="S1142" s="26"/>
      <c r="T1142" s="26"/>
      <c r="U1142" s="26"/>
      <c r="V1142" s="26">
        <f t="shared" si="149"/>
        <v>0</v>
      </c>
      <c r="W1142" s="26"/>
      <c r="X1142" s="26"/>
      <c r="Y1142" s="6"/>
      <c r="Z1142" s="20">
        <f t="shared" si="144"/>
        <v>0</v>
      </c>
      <c r="AA1142" s="20"/>
      <c r="AB1142" s="2">
        <f t="shared" si="147"/>
        <v>0</v>
      </c>
      <c r="AC1142" s="2">
        <f t="shared" si="148"/>
        <v>10</v>
      </c>
      <c r="AD1142" s="20">
        <f t="shared" si="146"/>
        <v>217</v>
      </c>
    </row>
    <row r="1143" spans="1:30" hidden="1" x14ac:dyDescent="0.35">
      <c r="A1143" s="13">
        <v>381</v>
      </c>
      <c r="B1143" s="25" t="str">
        <f>IFERROR(VLOOKUP($A1143,'Grade 6'!$H$2:$N$501,3,0),"-")</f>
        <v>M24-0405-381</v>
      </c>
      <c r="C1143" s="25" t="str">
        <f>IFERROR(VLOOKUP($A1143,'Grade 6'!$H$2:$N$501,4,0),"-")</f>
        <v/>
      </c>
      <c r="D1143" s="25" t="str">
        <f>IFERROR(VLOOKUP($A1143,'Grade 6'!$H$2:$N$501,5,0),"-")</f>
        <v/>
      </c>
      <c r="E1143" s="25">
        <f>IFERROR(VLOOKUP($A1143,'Grade 6'!$H$2:$N$501,6,0),"-")</f>
        <v>0</v>
      </c>
      <c r="F1143" s="33">
        <f>IFERROR(VLOOKUP($A1143,'Grade 6'!$H$2:$N$501,7,0),"-")</f>
        <v>0</v>
      </c>
      <c r="G1143" s="6"/>
      <c r="H1143" s="13">
        <f t="shared" si="145"/>
        <v>1</v>
      </c>
      <c r="I1143" s="17"/>
      <c r="J1143" s="14" t="str">
        <f t="shared" si="150"/>
        <v>K.M.A Boys Secondary School</v>
      </c>
      <c r="K1143" s="13" t="s">
        <v>19</v>
      </c>
      <c r="L1143" s="26"/>
      <c r="M1143" s="26"/>
      <c r="N1143" s="26"/>
      <c r="O1143" s="26"/>
      <c r="P1143" s="26"/>
      <c r="Q1143" s="26"/>
      <c r="R1143" s="26"/>
      <c r="S1143" s="26"/>
      <c r="T1143" s="26"/>
      <c r="U1143" s="26"/>
      <c r="V1143" s="26">
        <f t="shared" si="149"/>
        <v>0</v>
      </c>
      <c r="W1143" s="26"/>
      <c r="X1143" s="26"/>
      <c r="Y1143" s="6"/>
      <c r="Z1143" s="20">
        <f t="shared" si="144"/>
        <v>0</v>
      </c>
      <c r="AA1143" s="20"/>
      <c r="AB1143" s="2">
        <f t="shared" si="147"/>
        <v>0</v>
      </c>
      <c r="AC1143" s="2">
        <f t="shared" si="148"/>
        <v>10</v>
      </c>
      <c r="AD1143" s="20">
        <f t="shared" si="146"/>
        <v>217</v>
      </c>
    </row>
    <row r="1144" spans="1:30" hidden="1" x14ac:dyDescent="0.35">
      <c r="A1144" s="13">
        <v>381</v>
      </c>
      <c r="B1144" s="25" t="str">
        <f>IFERROR(VLOOKUP($A1144,'Grade 6'!$H$2:$N$501,3,0),"-")</f>
        <v>M24-0405-381</v>
      </c>
      <c r="C1144" s="25" t="str">
        <f>IFERROR(VLOOKUP($A1144,'Grade 6'!$H$2:$N$501,4,0),"-")</f>
        <v/>
      </c>
      <c r="D1144" s="25" t="str">
        <f>IFERROR(VLOOKUP($A1144,'Grade 6'!$H$2:$N$501,5,0),"-")</f>
        <v/>
      </c>
      <c r="E1144" s="25">
        <f>IFERROR(VLOOKUP($A1144,'Grade 6'!$H$2:$N$501,6,0),"-")</f>
        <v>0</v>
      </c>
      <c r="F1144" s="33">
        <f>IFERROR(VLOOKUP($A1144,'Grade 6'!$H$2:$N$501,7,0),"-")</f>
        <v>0</v>
      </c>
      <c r="G1144" s="6"/>
      <c r="H1144" s="13">
        <f t="shared" si="145"/>
        <v>2</v>
      </c>
      <c r="I1144" s="17"/>
      <c r="J1144" s="14" t="str">
        <f t="shared" si="150"/>
        <v>K.M.A Boys Secondary School</v>
      </c>
      <c r="K1144" s="13" t="s">
        <v>19</v>
      </c>
      <c r="L1144" s="26"/>
      <c r="M1144" s="26"/>
      <c r="N1144" s="26"/>
      <c r="O1144" s="26"/>
      <c r="P1144" s="26"/>
      <c r="Q1144" s="26"/>
      <c r="R1144" s="26"/>
      <c r="S1144" s="26"/>
      <c r="T1144" s="26"/>
      <c r="U1144" s="26"/>
      <c r="V1144" s="26">
        <f t="shared" si="149"/>
        <v>0</v>
      </c>
      <c r="W1144" s="26"/>
      <c r="X1144" s="26"/>
      <c r="Y1144" s="6"/>
      <c r="Z1144" s="20">
        <f t="shared" si="144"/>
        <v>0</v>
      </c>
      <c r="AA1144" s="20"/>
      <c r="AB1144" s="2">
        <f t="shared" si="147"/>
        <v>0</v>
      </c>
      <c r="AC1144" s="2">
        <f t="shared" si="148"/>
        <v>10</v>
      </c>
      <c r="AD1144" s="20">
        <f t="shared" si="146"/>
        <v>217</v>
      </c>
    </row>
    <row r="1145" spans="1:30" hidden="1" x14ac:dyDescent="0.35">
      <c r="A1145" s="13">
        <v>381</v>
      </c>
      <c r="B1145" s="25" t="str">
        <f>IFERROR(VLOOKUP($A1145,'Grade 6'!$H$2:$N$501,3,0),"-")</f>
        <v>M24-0405-381</v>
      </c>
      <c r="C1145" s="25" t="str">
        <f>IFERROR(VLOOKUP($A1145,'Grade 6'!$H$2:$N$501,4,0),"-")</f>
        <v/>
      </c>
      <c r="D1145" s="25" t="str">
        <f>IFERROR(VLOOKUP($A1145,'Grade 6'!$H$2:$N$501,5,0),"-")</f>
        <v/>
      </c>
      <c r="E1145" s="25">
        <f>IFERROR(VLOOKUP($A1145,'Grade 6'!$H$2:$N$501,6,0),"-")</f>
        <v>0</v>
      </c>
      <c r="F1145" s="33">
        <f>IFERROR(VLOOKUP($A1145,'Grade 6'!$H$2:$N$501,7,0),"-")</f>
        <v>0</v>
      </c>
      <c r="G1145" s="6"/>
      <c r="H1145" s="13">
        <f t="shared" si="145"/>
        <v>3</v>
      </c>
      <c r="I1145" s="17"/>
      <c r="J1145" s="14" t="str">
        <f t="shared" si="150"/>
        <v>K.M.A Boys Secondary School</v>
      </c>
      <c r="K1145" s="13" t="s">
        <v>19</v>
      </c>
      <c r="L1145" s="26"/>
      <c r="M1145" s="26"/>
      <c r="N1145" s="26"/>
      <c r="O1145" s="26"/>
      <c r="P1145" s="26"/>
      <c r="Q1145" s="26"/>
      <c r="R1145" s="26"/>
      <c r="S1145" s="26"/>
      <c r="T1145" s="26"/>
      <c r="U1145" s="26"/>
      <c r="V1145" s="26">
        <f t="shared" si="149"/>
        <v>0</v>
      </c>
      <c r="W1145" s="26"/>
      <c r="X1145" s="26"/>
      <c r="Y1145" s="6"/>
      <c r="Z1145" s="20">
        <f t="shared" si="144"/>
        <v>0</v>
      </c>
      <c r="AA1145" s="20"/>
      <c r="AB1145" s="2">
        <f t="shared" si="147"/>
        <v>0</v>
      </c>
      <c r="AC1145" s="2">
        <f t="shared" si="148"/>
        <v>10</v>
      </c>
      <c r="AD1145" s="20">
        <f t="shared" si="146"/>
        <v>217</v>
      </c>
    </row>
    <row r="1146" spans="1:30" hidden="1" x14ac:dyDescent="0.35">
      <c r="A1146" s="13">
        <v>382</v>
      </c>
      <c r="B1146" s="25" t="str">
        <f>IFERROR(VLOOKUP($A1146,'Grade 6'!$H$2:$N$501,3,0),"-")</f>
        <v>M24-0405-382</v>
      </c>
      <c r="C1146" s="25" t="str">
        <f>IFERROR(VLOOKUP($A1146,'Grade 6'!$H$2:$N$501,4,0),"-")</f>
        <v/>
      </c>
      <c r="D1146" s="25" t="str">
        <f>IFERROR(VLOOKUP($A1146,'Grade 6'!$H$2:$N$501,5,0),"-")</f>
        <v/>
      </c>
      <c r="E1146" s="25">
        <f>IFERROR(VLOOKUP($A1146,'Grade 6'!$H$2:$N$501,6,0),"-")</f>
        <v>0</v>
      </c>
      <c r="F1146" s="33">
        <f>IFERROR(VLOOKUP($A1146,'Grade 6'!$H$2:$N$501,7,0),"-")</f>
        <v>0</v>
      </c>
      <c r="G1146" s="6"/>
      <c r="H1146" s="13">
        <f t="shared" si="145"/>
        <v>1</v>
      </c>
      <c r="I1146" s="17"/>
      <c r="J1146" s="14" t="str">
        <f t="shared" si="150"/>
        <v>K.M.A Boys Secondary School</v>
      </c>
      <c r="K1146" s="13" t="s">
        <v>19</v>
      </c>
      <c r="L1146" s="26"/>
      <c r="M1146" s="26"/>
      <c r="N1146" s="26"/>
      <c r="O1146" s="26"/>
      <c r="P1146" s="26"/>
      <c r="Q1146" s="26"/>
      <c r="R1146" s="26"/>
      <c r="S1146" s="26"/>
      <c r="T1146" s="26"/>
      <c r="U1146" s="26"/>
      <c r="V1146" s="26">
        <f t="shared" si="149"/>
        <v>0</v>
      </c>
      <c r="W1146" s="26"/>
      <c r="X1146" s="26"/>
      <c r="Y1146" s="6"/>
      <c r="Z1146" s="20">
        <f t="shared" si="144"/>
        <v>0</v>
      </c>
      <c r="AA1146" s="20"/>
      <c r="AB1146" s="2">
        <f t="shared" si="147"/>
        <v>0</v>
      </c>
      <c r="AC1146" s="2">
        <f t="shared" si="148"/>
        <v>10</v>
      </c>
      <c r="AD1146" s="20">
        <f t="shared" si="146"/>
        <v>217</v>
      </c>
    </row>
    <row r="1147" spans="1:30" hidden="1" x14ac:dyDescent="0.35">
      <c r="A1147" s="13">
        <v>382</v>
      </c>
      <c r="B1147" s="25" t="str">
        <f>IFERROR(VLOOKUP($A1147,'Grade 6'!$H$2:$N$501,3,0),"-")</f>
        <v>M24-0405-382</v>
      </c>
      <c r="C1147" s="25" t="str">
        <f>IFERROR(VLOOKUP($A1147,'Grade 6'!$H$2:$N$501,4,0),"-")</f>
        <v/>
      </c>
      <c r="D1147" s="25" t="str">
        <f>IFERROR(VLOOKUP($A1147,'Grade 6'!$H$2:$N$501,5,0),"-")</f>
        <v/>
      </c>
      <c r="E1147" s="25">
        <f>IFERROR(VLOOKUP($A1147,'Grade 6'!$H$2:$N$501,6,0),"-")</f>
        <v>0</v>
      </c>
      <c r="F1147" s="33">
        <f>IFERROR(VLOOKUP($A1147,'Grade 6'!$H$2:$N$501,7,0),"-")</f>
        <v>0</v>
      </c>
      <c r="G1147" s="6"/>
      <c r="H1147" s="13">
        <f t="shared" si="145"/>
        <v>2</v>
      </c>
      <c r="I1147" s="17"/>
      <c r="J1147" s="14" t="str">
        <f t="shared" si="150"/>
        <v>K.M.A Boys Secondary School</v>
      </c>
      <c r="K1147" s="13" t="s">
        <v>19</v>
      </c>
      <c r="L1147" s="26"/>
      <c r="M1147" s="26"/>
      <c r="N1147" s="26"/>
      <c r="O1147" s="26"/>
      <c r="P1147" s="26"/>
      <c r="Q1147" s="26"/>
      <c r="R1147" s="26"/>
      <c r="S1147" s="26"/>
      <c r="T1147" s="26"/>
      <c r="U1147" s="26"/>
      <c r="V1147" s="26">
        <f t="shared" si="149"/>
        <v>0</v>
      </c>
      <c r="W1147" s="26"/>
      <c r="X1147" s="26"/>
      <c r="Y1147" s="6"/>
      <c r="Z1147" s="20">
        <f t="shared" si="144"/>
        <v>0</v>
      </c>
      <c r="AA1147" s="20"/>
      <c r="AB1147" s="2">
        <f t="shared" si="147"/>
        <v>0</v>
      </c>
      <c r="AC1147" s="2">
        <f t="shared" si="148"/>
        <v>10</v>
      </c>
      <c r="AD1147" s="20">
        <f t="shared" si="146"/>
        <v>217</v>
      </c>
    </row>
    <row r="1148" spans="1:30" hidden="1" x14ac:dyDescent="0.35">
      <c r="A1148" s="13">
        <v>382</v>
      </c>
      <c r="B1148" s="25" t="str">
        <f>IFERROR(VLOOKUP($A1148,'Grade 6'!$H$2:$N$501,3,0),"-")</f>
        <v>M24-0405-382</v>
      </c>
      <c r="C1148" s="25" t="str">
        <f>IFERROR(VLOOKUP($A1148,'Grade 6'!$H$2:$N$501,4,0),"-")</f>
        <v/>
      </c>
      <c r="D1148" s="25" t="str">
        <f>IFERROR(VLOOKUP($A1148,'Grade 6'!$H$2:$N$501,5,0),"-")</f>
        <v/>
      </c>
      <c r="E1148" s="25">
        <f>IFERROR(VLOOKUP($A1148,'Grade 6'!$H$2:$N$501,6,0),"-")</f>
        <v>0</v>
      </c>
      <c r="F1148" s="33">
        <f>IFERROR(VLOOKUP($A1148,'Grade 6'!$H$2:$N$501,7,0),"-")</f>
        <v>0</v>
      </c>
      <c r="G1148" s="6"/>
      <c r="H1148" s="13">
        <f t="shared" si="145"/>
        <v>3</v>
      </c>
      <c r="I1148" s="17"/>
      <c r="J1148" s="14" t="str">
        <f t="shared" si="150"/>
        <v>K.M.A Boys Secondary School</v>
      </c>
      <c r="K1148" s="13" t="s">
        <v>19</v>
      </c>
      <c r="L1148" s="26"/>
      <c r="M1148" s="26"/>
      <c r="N1148" s="26"/>
      <c r="O1148" s="26"/>
      <c r="P1148" s="26"/>
      <c r="Q1148" s="26"/>
      <c r="R1148" s="26"/>
      <c r="S1148" s="26"/>
      <c r="T1148" s="26"/>
      <c r="U1148" s="26"/>
      <c r="V1148" s="26">
        <f t="shared" si="149"/>
        <v>0</v>
      </c>
      <c r="W1148" s="26"/>
      <c r="X1148" s="26"/>
      <c r="Y1148" s="6"/>
      <c r="Z1148" s="20">
        <f t="shared" si="144"/>
        <v>0</v>
      </c>
      <c r="AA1148" s="20"/>
      <c r="AB1148" s="2">
        <f t="shared" si="147"/>
        <v>0</v>
      </c>
      <c r="AC1148" s="2">
        <f t="shared" si="148"/>
        <v>10</v>
      </c>
      <c r="AD1148" s="20">
        <f t="shared" si="146"/>
        <v>217</v>
      </c>
    </row>
    <row r="1149" spans="1:30" hidden="1" x14ac:dyDescent="0.35">
      <c r="A1149" s="13">
        <v>383</v>
      </c>
      <c r="B1149" s="25" t="str">
        <f>IFERROR(VLOOKUP($A1149,'Grade 6'!$H$2:$N$501,3,0),"-")</f>
        <v>M24-0405-383</v>
      </c>
      <c r="C1149" s="25" t="str">
        <f>IFERROR(VLOOKUP($A1149,'Grade 6'!$H$2:$N$501,4,0),"-")</f>
        <v/>
      </c>
      <c r="D1149" s="25" t="str">
        <f>IFERROR(VLOOKUP($A1149,'Grade 6'!$H$2:$N$501,5,0),"-")</f>
        <v/>
      </c>
      <c r="E1149" s="25">
        <f>IFERROR(VLOOKUP($A1149,'Grade 6'!$H$2:$N$501,6,0),"-")</f>
        <v>0</v>
      </c>
      <c r="F1149" s="33">
        <f>IFERROR(VLOOKUP($A1149,'Grade 6'!$H$2:$N$501,7,0),"-")</f>
        <v>0</v>
      </c>
      <c r="G1149" s="6"/>
      <c r="H1149" s="13">
        <f t="shared" si="145"/>
        <v>1</v>
      </c>
      <c r="I1149" s="17"/>
      <c r="J1149" s="14" t="str">
        <f t="shared" si="150"/>
        <v>K.M.A Boys Secondary School</v>
      </c>
      <c r="K1149" s="13" t="s">
        <v>19</v>
      </c>
      <c r="L1149" s="26"/>
      <c r="M1149" s="26"/>
      <c r="N1149" s="26"/>
      <c r="O1149" s="26"/>
      <c r="P1149" s="26"/>
      <c r="Q1149" s="26"/>
      <c r="R1149" s="26"/>
      <c r="S1149" s="26"/>
      <c r="T1149" s="26"/>
      <c r="U1149" s="26"/>
      <c r="V1149" s="26">
        <f t="shared" si="149"/>
        <v>0</v>
      </c>
      <c r="W1149" s="26"/>
      <c r="X1149" s="26"/>
      <c r="Y1149" s="6"/>
      <c r="Z1149" s="20">
        <f t="shared" si="144"/>
        <v>0</v>
      </c>
      <c r="AA1149" s="20"/>
      <c r="AB1149" s="2">
        <f t="shared" si="147"/>
        <v>0</v>
      </c>
      <c r="AC1149" s="2">
        <f t="shared" si="148"/>
        <v>10</v>
      </c>
      <c r="AD1149" s="20">
        <f t="shared" si="146"/>
        <v>217</v>
      </c>
    </row>
    <row r="1150" spans="1:30" hidden="1" x14ac:dyDescent="0.35">
      <c r="A1150" s="13">
        <v>383</v>
      </c>
      <c r="B1150" s="25" t="str">
        <f>IFERROR(VLOOKUP($A1150,'Grade 6'!$H$2:$N$501,3,0),"-")</f>
        <v>M24-0405-383</v>
      </c>
      <c r="C1150" s="25" t="str">
        <f>IFERROR(VLOOKUP($A1150,'Grade 6'!$H$2:$N$501,4,0),"-")</f>
        <v/>
      </c>
      <c r="D1150" s="25" t="str">
        <f>IFERROR(VLOOKUP($A1150,'Grade 6'!$H$2:$N$501,5,0),"-")</f>
        <v/>
      </c>
      <c r="E1150" s="25">
        <f>IFERROR(VLOOKUP($A1150,'Grade 6'!$H$2:$N$501,6,0),"-")</f>
        <v>0</v>
      </c>
      <c r="F1150" s="33">
        <f>IFERROR(VLOOKUP($A1150,'Grade 6'!$H$2:$N$501,7,0),"-")</f>
        <v>0</v>
      </c>
      <c r="G1150" s="6"/>
      <c r="H1150" s="13">
        <f t="shared" si="145"/>
        <v>2</v>
      </c>
      <c r="I1150" s="17"/>
      <c r="J1150" s="14" t="str">
        <f t="shared" si="150"/>
        <v>K.M.A Boys Secondary School</v>
      </c>
      <c r="K1150" s="13" t="s">
        <v>19</v>
      </c>
      <c r="L1150" s="26"/>
      <c r="M1150" s="26"/>
      <c r="N1150" s="26"/>
      <c r="O1150" s="26"/>
      <c r="P1150" s="26"/>
      <c r="Q1150" s="26"/>
      <c r="R1150" s="26"/>
      <c r="S1150" s="26"/>
      <c r="T1150" s="26"/>
      <c r="U1150" s="26"/>
      <c r="V1150" s="26">
        <f t="shared" si="149"/>
        <v>0</v>
      </c>
      <c r="W1150" s="26"/>
      <c r="X1150" s="26"/>
      <c r="Y1150" s="6"/>
      <c r="Z1150" s="20">
        <f t="shared" si="144"/>
        <v>0</v>
      </c>
      <c r="AA1150" s="20"/>
      <c r="AB1150" s="2">
        <f t="shared" si="147"/>
        <v>0</v>
      </c>
      <c r="AC1150" s="2">
        <f t="shared" si="148"/>
        <v>10</v>
      </c>
      <c r="AD1150" s="20">
        <f t="shared" si="146"/>
        <v>217</v>
      </c>
    </row>
    <row r="1151" spans="1:30" hidden="1" x14ac:dyDescent="0.35">
      <c r="A1151" s="13">
        <v>383</v>
      </c>
      <c r="B1151" s="25" t="str">
        <f>IFERROR(VLOOKUP($A1151,'Grade 6'!$H$2:$N$501,3,0),"-")</f>
        <v>M24-0405-383</v>
      </c>
      <c r="C1151" s="25" t="str">
        <f>IFERROR(VLOOKUP($A1151,'Grade 6'!$H$2:$N$501,4,0),"-")</f>
        <v/>
      </c>
      <c r="D1151" s="25" t="str">
        <f>IFERROR(VLOOKUP($A1151,'Grade 6'!$H$2:$N$501,5,0),"-")</f>
        <v/>
      </c>
      <c r="E1151" s="25">
        <f>IFERROR(VLOOKUP($A1151,'Grade 6'!$H$2:$N$501,6,0),"-")</f>
        <v>0</v>
      </c>
      <c r="F1151" s="33">
        <f>IFERROR(VLOOKUP($A1151,'Grade 6'!$H$2:$N$501,7,0),"-")</f>
        <v>0</v>
      </c>
      <c r="G1151" s="6"/>
      <c r="H1151" s="13">
        <f t="shared" si="145"/>
        <v>3</v>
      </c>
      <c r="I1151" s="17"/>
      <c r="J1151" s="14" t="str">
        <f t="shared" si="150"/>
        <v>K.M.A Boys Secondary School</v>
      </c>
      <c r="K1151" s="13" t="s">
        <v>19</v>
      </c>
      <c r="L1151" s="26"/>
      <c r="M1151" s="26"/>
      <c r="N1151" s="26"/>
      <c r="O1151" s="26"/>
      <c r="P1151" s="26"/>
      <c r="Q1151" s="26"/>
      <c r="R1151" s="26"/>
      <c r="S1151" s="26"/>
      <c r="T1151" s="26"/>
      <c r="U1151" s="26"/>
      <c r="V1151" s="26">
        <f t="shared" si="149"/>
        <v>0</v>
      </c>
      <c r="W1151" s="26"/>
      <c r="X1151" s="26"/>
      <c r="Y1151" s="6"/>
      <c r="Z1151" s="20">
        <f t="shared" si="144"/>
        <v>0</v>
      </c>
      <c r="AA1151" s="20"/>
      <c r="AB1151" s="2">
        <f t="shared" si="147"/>
        <v>0</v>
      </c>
      <c r="AC1151" s="2">
        <f t="shared" si="148"/>
        <v>10</v>
      </c>
      <c r="AD1151" s="20">
        <f t="shared" si="146"/>
        <v>217</v>
      </c>
    </row>
    <row r="1152" spans="1:30" hidden="1" x14ac:dyDescent="0.35">
      <c r="A1152" s="13">
        <v>384</v>
      </c>
      <c r="B1152" s="25" t="str">
        <f>IFERROR(VLOOKUP($A1152,'Grade 6'!$H$2:$N$501,3,0),"-")</f>
        <v>M24-0405-384</v>
      </c>
      <c r="C1152" s="25" t="str">
        <f>IFERROR(VLOOKUP($A1152,'Grade 6'!$H$2:$N$501,4,0),"-")</f>
        <v/>
      </c>
      <c r="D1152" s="25" t="str">
        <f>IFERROR(VLOOKUP($A1152,'Grade 6'!$H$2:$N$501,5,0),"-")</f>
        <v/>
      </c>
      <c r="E1152" s="25">
        <f>IFERROR(VLOOKUP($A1152,'Grade 6'!$H$2:$N$501,6,0),"-")</f>
        <v>0</v>
      </c>
      <c r="F1152" s="33">
        <f>IFERROR(VLOOKUP($A1152,'Grade 6'!$H$2:$N$501,7,0),"-")</f>
        <v>0</v>
      </c>
      <c r="G1152" s="6"/>
      <c r="H1152" s="13">
        <f t="shared" si="145"/>
        <v>1</v>
      </c>
      <c r="I1152" s="17"/>
      <c r="J1152" s="14" t="str">
        <f t="shared" si="150"/>
        <v>K.M.A Boys Secondary School</v>
      </c>
      <c r="K1152" s="13" t="s">
        <v>19</v>
      </c>
      <c r="L1152" s="26"/>
      <c r="M1152" s="26"/>
      <c r="N1152" s="26"/>
      <c r="O1152" s="26"/>
      <c r="P1152" s="26"/>
      <c r="Q1152" s="26"/>
      <c r="R1152" s="26"/>
      <c r="S1152" s="26"/>
      <c r="T1152" s="26"/>
      <c r="U1152" s="26"/>
      <c r="V1152" s="26">
        <f t="shared" si="149"/>
        <v>0</v>
      </c>
      <c r="W1152" s="26"/>
      <c r="X1152" s="26"/>
      <c r="Y1152" s="6"/>
      <c r="Z1152" s="20">
        <f t="shared" si="144"/>
        <v>0</v>
      </c>
      <c r="AA1152" s="20"/>
      <c r="AB1152" s="2">
        <f t="shared" si="147"/>
        <v>0</v>
      </c>
      <c r="AC1152" s="2">
        <f t="shared" si="148"/>
        <v>10</v>
      </c>
      <c r="AD1152" s="20">
        <f t="shared" si="146"/>
        <v>217</v>
      </c>
    </row>
    <row r="1153" spans="1:30" hidden="1" x14ac:dyDescent="0.35">
      <c r="A1153" s="13">
        <v>384</v>
      </c>
      <c r="B1153" s="25" t="str">
        <f>IFERROR(VLOOKUP($A1153,'Grade 6'!$H$2:$N$501,3,0),"-")</f>
        <v>M24-0405-384</v>
      </c>
      <c r="C1153" s="25" t="str">
        <f>IFERROR(VLOOKUP($A1153,'Grade 6'!$H$2:$N$501,4,0),"-")</f>
        <v/>
      </c>
      <c r="D1153" s="25" t="str">
        <f>IFERROR(VLOOKUP($A1153,'Grade 6'!$H$2:$N$501,5,0),"-")</f>
        <v/>
      </c>
      <c r="E1153" s="25">
        <f>IFERROR(VLOOKUP($A1153,'Grade 6'!$H$2:$N$501,6,0),"-")</f>
        <v>0</v>
      </c>
      <c r="F1153" s="33">
        <f>IFERROR(VLOOKUP($A1153,'Grade 6'!$H$2:$N$501,7,0),"-")</f>
        <v>0</v>
      </c>
      <c r="G1153" s="6"/>
      <c r="H1153" s="13">
        <f t="shared" si="145"/>
        <v>2</v>
      </c>
      <c r="I1153" s="17"/>
      <c r="J1153" s="14" t="str">
        <f t="shared" si="150"/>
        <v>K.M.A Boys Secondary School</v>
      </c>
      <c r="K1153" s="13" t="s">
        <v>19</v>
      </c>
      <c r="L1153" s="26"/>
      <c r="M1153" s="26"/>
      <c r="N1153" s="26"/>
      <c r="O1153" s="26"/>
      <c r="P1153" s="26"/>
      <c r="Q1153" s="26"/>
      <c r="R1153" s="26"/>
      <c r="S1153" s="26"/>
      <c r="T1153" s="26"/>
      <c r="U1153" s="26"/>
      <c r="V1153" s="26">
        <f t="shared" si="149"/>
        <v>0</v>
      </c>
      <c r="W1153" s="26"/>
      <c r="X1153" s="26"/>
      <c r="Y1153" s="6"/>
      <c r="Z1153" s="20">
        <f t="shared" si="144"/>
        <v>0</v>
      </c>
      <c r="AA1153" s="20"/>
      <c r="AB1153" s="2">
        <f t="shared" si="147"/>
        <v>0</v>
      </c>
      <c r="AC1153" s="2">
        <f t="shared" si="148"/>
        <v>10</v>
      </c>
      <c r="AD1153" s="20">
        <f t="shared" si="146"/>
        <v>217</v>
      </c>
    </row>
    <row r="1154" spans="1:30" hidden="1" x14ac:dyDescent="0.35">
      <c r="A1154" s="13">
        <v>384</v>
      </c>
      <c r="B1154" s="25" t="str">
        <f>IFERROR(VLOOKUP($A1154,'Grade 6'!$H$2:$N$501,3,0),"-")</f>
        <v>M24-0405-384</v>
      </c>
      <c r="C1154" s="25" t="str">
        <f>IFERROR(VLOOKUP($A1154,'Grade 6'!$H$2:$N$501,4,0),"-")</f>
        <v/>
      </c>
      <c r="D1154" s="25" t="str">
        <f>IFERROR(VLOOKUP($A1154,'Grade 6'!$H$2:$N$501,5,0),"-")</f>
        <v/>
      </c>
      <c r="E1154" s="25">
        <f>IFERROR(VLOOKUP($A1154,'Grade 6'!$H$2:$N$501,6,0),"-")</f>
        <v>0</v>
      </c>
      <c r="F1154" s="33">
        <f>IFERROR(VLOOKUP($A1154,'Grade 6'!$H$2:$N$501,7,0),"-")</f>
        <v>0</v>
      </c>
      <c r="G1154" s="6"/>
      <c r="H1154" s="13">
        <f t="shared" si="145"/>
        <v>3</v>
      </c>
      <c r="I1154" s="17"/>
      <c r="J1154" s="14" t="str">
        <f t="shared" si="150"/>
        <v>K.M.A Boys Secondary School</v>
      </c>
      <c r="K1154" s="13" t="s">
        <v>19</v>
      </c>
      <c r="L1154" s="26"/>
      <c r="M1154" s="26"/>
      <c r="N1154" s="26"/>
      <c r="O1154" s="26"/>
      <c r="P1154" s="26"/>
      <c r="Q1154" s="26"/>
      <c r="R1154" s="26"/>
      <c r="S1154" s="26"/>
      <c r="T1154" s="26"/>
      <c r="U1154" s="26"/>
      <c r="V1154" s="26">
        <f t="shared" si="149"/>
        <v>0</v>
      </c>
      <c r="W1154" s="26"/>
      <c r="X1154" s="26"/>
      <c r="Y1154" s="6"/>
      <c r="Z1154" s="20">
        <f t="shared" si="144"/>
        <v>0</v>
      </c>
      <c r="AA1154" s="20"/>
      <c r="AB1154" s="2">
        <f t="shared" si="147"/>
        <v>0</v>
      </c>
      <c r="AC1154" s="2">
        <f t="shared" si="148"/>
        <v>10</v>
      </c>
      <c r="AD1154" s="20">
        <f t="shared" si="146"/>
        <v>217</v>
      </c>
    </row>
    <row r="1155" spans="1:30" hidden="1" x14ac:dyDescent="0.35">
      <c r="A1155" s="13">
        <v>385</v>
      </c>
      <c r="B1155" s="25" t="str">
        <f>IFERROR(VLOOKUP($A1155,'Grade 6'!$H$2:$N$501,3,0),"-")</f>
        <v>M24-0405-385</v>
      </c>
      <c r="C1155" s="25" t="str">
        <f>IFERROR(VLOOKUP($A1155,'Grade 6'!$H$2:$N$501,4,0),"-")</f>
        <v/>
      </c>
      <c r="D1155" s="25" t="str">
        <f>IFERROR(VLOOKUP($A1155,'Grade 6'!$H$2:$N$501,5,0),"-")</f>
        <v/>
      </c>
      <c r="E1155" s="25">
        <f>IFERROR(VLOOKUP($A1155,'Grade 6'!$H$2:$N$501,6,0),"-")</f>
        <v>0</v>
      </c>
      <c r="F1155" s="33">
        <f>IFERROR(VLOOKUP($A1155,'Grade 6'!$H$2:$N$501,7,0),"-")</f>
        <v>0</v>
      </c>
      <c r="G1155" s="6"/>
      <c r="H1155" s="13">
        <f t="shared" si="145"/>
        <v>1</v>
      </c>
      <c r="I1155" s="17"/>
      <c r="J1155" s="14" t="str">
        <f t="shared" si="150"/>
        <v>K.M.A Boys Secondary School</v>
      </c>
      <c r="K1155" s="13" t="s">
        <v>19</v>
      </c>
      <c r="L1155" s="26"/>
      <c r="M1155" s="26"/>
      <c r="N1155" s="26"/>
      <c r="O1155" s="26"/>
      <c r="P1155" s="26"/>
      <c r="Q1155" s="26"/>
      <c r="R1155" s="26"/>
      <c r="S1155" s="26"/>
      <c r="T1155" s="26"/>
      <c r="U1155" s="26"/>
      <c r="V1155" s="26">
        <f t="shared" si="149"/>
        <v>0</v>
      </c>
      <c r="W1155" s="26"/>
      <c r="X1155" s="26"/>
      <c r="Y1155" s="6"/>
      <c r="Z1155" s="20">
        <f t="shared" ref="Z1155:Z1218" si="151">COUNTIFS($A$3:$A$1502,A1155,$AB$3:$AB$1502,"&lt;&gt;0")</f>
        <v>0</v>
      </c>
      <c r="AA1155" s="20"/>
      <c r="AB1155" s="2">
        <f t="shared" ref="AB1155:AB1202" si="152">SUM(L1155:U1155)</f>
        <v>0</v>
      </c>
      <c r="AC1155" s="2">
        <f t="shared" ref="AC1155:AC1202" si="153">COUNTBLANK(L1155:U1155)</f>
        <v>10</v>
      </c>
      <c r="AD1155" s="20">
        <f t="shared" si="146"/>
        <v>217</v>
      </c>
    </row>
    <row r="1156" spans="1:30" hidden="1" x14ac:dyDescent="0.35">
      <c r="A1156" s="13">
        <v>385</v>
      </c>
      <c r="B1156" s="25" t="str">
        <f>IFERROR(VLOOKUP($A1156,'Grade 6'!$H$2:$N$501,3,0),"-")</f>
        <v>M24-0405-385</v>
      </c>
      <c r="C1156" s="25" t="str">
        <f>IFERROR(VLOOKUP($A1156,'Grade 6'!$H$2:$N$501,4,0),"-")</f>
        <v/>
      </c>
      <c r="D1156" s="25" t="str">
        <f>IFERROR(VLOOKUP($A1156,'Grade 6'!$H$2:$N$501,5,0),"-")</f>
        <v/>
      </c>
      <c r="E1156" s="25">
        <f>IFERROR(VLOOKUP($A1156,'Grade 6'!$H$2:$N$501,6,0),"-")</f>
        <v>0</v>
      </c>
      <c r="F1156" s="33">
        <f>IFERROR(VLOOKUP($A1156,'Grade 6'!$H$2:$N$501,7,0),"-")</f>
        <v>0</v>
      </c>
      <c r="G1156" s="6"/>
      <c r="H1156" s="13">
        <f t="shared" si="145"/>
        <v>2</v>
      </c>
      <c r="I1156" s="17"/>
      <c r="J1156" s="14" t="str">
        <f t="shared" si="150"/>
        <v>K.M.A Boys Secondary School</v>
      </c>
      <c r="K1156" s="13" t="s">
        <v>19</v>
      </c>
      <c r="L1156" s="26"/>
      <c r="M1156" s="26"/>
      <c r="N1156" s="26"/>
      <c r="O1156" s="26"/>
      <c r="P1156" s="26"/>
      <c r="Q1156" s="26"/>
      <c r="R1156" s="26"/>
      <c r="S1156" s="26"/>
      <c r="T1156" s="26"/>
      <c r="U1156" s="26"/>
      <c r="V1156" s="26">
        <f t="shared" ref="V1156:V1203" si="154">Z1156</f>
        <v>0</v>
      </c>
      <c r="W1156" s="26"/>
      <c r="X1156" s="26"/>
      <c r="Y1156" s="6"/>
      <c r="Z1156" s="20">
        <f t="shared" si="151"/>
        <v>0</v>
      </c>
      <c r="AA1156" s="20"/>
      <c r="AB1156" s="2">
        <f t="shared" si="152"/>
        <v>0</v>
      </c>
      <c r="AC1156" s="2">
        <f t="shared" si="153"/>
        <v>10</v>
      </c>
      <c r="AD1156" s="20">
        <f t="shared" si="146"/>
        <v>217</v>
      </c>
    </row>
    <row r="1157" spans="1:30" hidden="1" x14ac:dyDescent="0.35">
      <c r="A1157" s="13">
        <v>385</v>
      </c>
      <c r="B1157" s="25" t="str">
        <f>IFERROR(VLOOKUP($A1157,'Grade 6'!$H$2:$N$501,3,0),"-")</f>
        <v>M24-0405-385</v>
      </c>
      <c r="C1157" s="25" t="str">
        <f>IFERROR(VLOOKUP($A1157,'Grade 6'!$H$2:$N$501,4,0),"-")</f>
        <v/>
      </c>
      <c r="D1157" s="25" t="str">
        <f>IFERROR(VLOOKUP($A1157,'Grade 6'!$H$2:$N$501,5,0),"-")</f>
        <v/>
      </c>
      <c r="E1157" s="25">
        <f>IFERROR(VLOOKUP($A1157,'Grade 6'!$H$2:$N$501,6,0),"-")</f>
        <v>0</v>
      </c>
      <c r="F1157" s="33">
        <f>IFERROR(VLOOKUP($A1157,'Grade 6'!$H$2:$N$501,7,0),"-")</f>
        <v>0</v>
      </c>
      <c r="G1157" s="6"/>
      <c r="H1157" s="13">
        <f t="shared" si="145"/>
        <v>3</v>
      </c>
      <c r="I1157" s="17"/>
      <c r="J1157" s="14" t="str">
        <f t="shared" ref="J1157:J1204" si="155">IF($J$3="","",$J$3)</f>
        <v>K.M.A Boys Secondary School</v>
      </c>
      <c r="K1157" s="13" t="s">
        <v>19</v>
      </c>
      <c r="L1157" s="26"/>
      <c r="M1157" s="26"/>
      <c r="N1157" s="26"/>
      <c r="O1157" s="26"/>
      <c r="P1157" s="26"/>
      <c r="Q1157" s="26"/>
      <c r="R1157" s="26"/>
      <c r="S1157" s="26"/>
      <c r="T1157" s="26"/>
      <c r="U1157" s="26"/>
      <c r="V1157" s="26">
        <f t="shared" si="154"/>
        <v>0</v>
      </c>
      <c r="W1157" s="26"/>
      <c r="X1157" s="26"/>
      <c r="Y1157" s="6"/>
      <c r="Z1157" s="20">
        <f t="shared" si="151"/>
        <v>0</v>
      </c>
      <c r="AA1157" s="20"/>
      <c r="AB1157" s="2">
        <f t="shared" si="152"/>
        <v>0</v>
      </c>
      <c r="AC1157" s="2">
        <f t="shared" si="153"/>
        <v>10</v>
      </c>
      <c r="AD1157" s="20">
        <f t="shared" si="146"/>
        <v>217</v>
      </c>
    </row>
    <row r="1158" spans="1:30" hidden="1" x14ac:dyDescent="0.35">
      <c r="A1158" s="13">
        <v>386</v>
      </c>
      <c r="B1158" s="25" t="str">
        <f>IFERROR(VLOOKUP($A1158,'Grade 6'!$H$2:$N$501,3,0),"-")</f>
        <v>M24-0405-386</v>
      </c>
      <c r="C1158" s="25" t="str">
        <f>IFERROR(VLOOKUP($A1158,'Grade 6'!$H$2:$N$501,4,0),"-")</f>
        <v/>
      </c>
      <c r="D1158" s="25" t="str">
        <f>IFERROR(VLOOKUP($A1158,'Grade 6'!$H$2:$N$501,5,0),"-")</f>
        <v/>
      </c>
      <c r="E1158" s="25">
        <f>IFERROR(VLOOKUP($A1158,'Grade 6'!$H$2:$N$501,6,0),"-")</f>
        <v>0</v>
      </c>
      <c r="F1158" s="33">
        <f>IFERROR(VLOOKUP($A1158,'Grade 6'!$H$2:$N$501,7,0),"-")</f>
        <v>0</v>
      </c>
      <c r="G1158" s="6"/>
      <c r="H1158" s="13">
        <f t="shared" ref="H1158:H1221" si="156">IF(A1158=A1157,H1157+1,1)</f>
        <v>1</v>
      </c>
      <c r="I1158" s="17"/>
      <c r="J1158" s="14" t="str">
        <f t="shared" si="155"/>
        <v>K.M.A Boys Secondary School</v>
      </c>
      <c r="K1158" s="13" t="s">
        <v>19</v>
      </c>
      <c r="L1158" s="26"/>
      <c r="M1158" s="26"/>
      <c r="N1158" s="26"/>
      <c r="O1158" s="26"/>
      <c r="P1158" s="26"/>
      <c r="Q1158" s="26"/>
      <c r="R1158" s="26"/>
      <c r="S1158" s="26"/>
      <c r="T1158" s="26"/>
      <c r="U1158" s="26"/>
      <c r="V1158" s="26">
        <f t="shared" si="154"/>
        <v>0</v>
      </c>
      <c r="W1158" s="26"/>
      <c r="X1158" s="26"/>
      <c r="Y1158" s="6"/>
      <c r="Z1158" s="20">
        <f t="shared" si="151"/>
        <v>0</v>
      </c>
      <c r="AA1158" s="20"/>
      <c r="AB1158" s="2">
        <f t="shared" si="152"/>
        <v>0</v>
      </c>
      <c r="AC1158" s="2">
        <f t="shared" si="153"/>
        <v>10</v>
      </c>
      <c r="AD1158" s="20">
        <f t="shared" ref="AD1158:AD1221" si="157">IF(CONCATENATE(C1158,D1158)=CONCATENATE(C1157,D1157),AD1157,AD1157+1)</f>
        <v>217</v>
      </c>
    </row>
    <row r="1159" spans="1:30" hidden="1" x14ac:dyDescent="0.35">
      <c r="A1159" s="13">
        <v>386</v>
      </c>
      <c r="B1159" s="25" t="str">
        <f>IFERROR(VLOOKUP($A1159,'Grade 6'!$H$2:$N$501,3,0),"-")</f>
        <v>M24-0405-386</v>
      </c>
      <c r="C1159" s="25" t="str">
        <f>IFERROR(VLOOKUP($A1159,'Grade 6'!$H$2:$N$501,4,0),"-")</f>
        <v/>
      </c>
      <c r="D1159" s="25" t="str">
        <f>IFERROR(VLOOKUP($A1159,'Grade 6'!$H$2:$N$501,5,0),"-")</f>
        <v/>
      </c>
      <c r="E1159" s="25">
        <f>IFERROR(VLOOKUP($A1159,'Grade 6'!$H$2:$N$501,6,0),"-")</f>
        <v>0</v>
      </c>
      <c r="F1159" s="33">
        <f>IFERROR(VLOOKUP($A1159,'Grade 6'!$H$2:$N$501,7,0),"-")</f>
        <v>0</v>
      </c>
      <c r="G1159" s="6"/>
      <c r="H1159" s="13">
        <f t="shared" si="156"/>
        <v>2</v>
      </c>
      <c r="I1159" s="17"/>
      <c r="J1159" s="14" t="str">
        <f t="shared" si="155"/>
        <v>K.M.A Boys Secondary School</v>
      </c>
      <c r="K1159" s="13" t="s">
        <v>19</v>
      </c>
      <c r="L1159" s="26"/>
      <c r="M1159" s="26"/>
      <c r="N1159" s="26"/>
      <c r="O1159" s="26"/>
      <c r="P1159" s="26"/>
      <c r="Q1159" s="26"/>
      <c r="R1159" s="26"/>
      <c r="S1159" s="26"/>
      <c r="T1159" s="26"/>
      <c r="U1159" s="26"/>
      <c r="V1159" s="26">
        <f t="shared" si="154"/>
        <v>0</v>
      </c>
      <c r="W1159" s="26"/>
      <c r="X1159" s="26"/>
      <c r="Y1159" s="6"/>
      <c r="Z1159" s="20">
        <f t="shared" si="151"/>
        <v>0</v>
      </c>
      <c r="AA1159" s="20"/>
      <c r="AB1159" s="2">
        <f t="shared" si="152"/>
        <v>0</v>
      </c>
      <c r="AC1159" s="2">
        <f t="shared" si="153"/>
        <v>10</v>
      </c>
      <c r="AD1159" s="20">
        <f t="shared" si="157"/>
        <v>217</v>
      </c>
    </row>
    <row r="1160" spans="1:30" hidden="1" x14ac:dyDescent="0.35">
      <c r="A1160" s="13">
        <v>386</v>
      </c>
      <c r="B1160" s="25" t="str">
        <f>IFERROR(VLOOKUP($A1160,'Grade 6'!$H$2:$N$501,3,0),"-")</f>
        <v>M24-0405-386</v>
      </c>
      <c r="C1160" s="25" t="str">
        <f>IFERROR(VLOOKUP($A1160,'Grade 6'!$H$2:$N$501,4,0),"-")</f>
        <v/>
      </c>
      <c r="D1160" s="25" t="str">
        <f>IFERROR(VLOOKUP($A1160,'Grade 6'!$H$2:$N$501,5,0),"-")</f>
        <v/>
      </c>
      <c r="E1160" s="25">
        <f>IFERROR(VLOOKUP($A1160,'Grade 6'!$H$2:$N$501,6,0),"-")</f>
        <v>0</v>
      </c>
      <c r="F1160" s="33">
        <f>IFERROR(VLOOKUP($A1160,'Grade 6'!$H$2:$N$501,7,0),"-")</f>
        <v>0</v>
      </c>
      <c r="G1160" s="6"/>
      <c r="H1160" s="13">
        <f t="shared" si="156"/>
        <v>3</v>
      </c>
      <c r="I1160" s="17"/>
      <c r="J1160" s="14" t="str">
        <f t="shared" si="155"/>
        <v>K.M.A Boys Secondary School</v>
      </c>
      <c r="K1160" s="13" t="s">
        <v>19</v>
      </c>
      <c r="L1160" s="26"/>
      <c r="M1160" s="26"/>
      <c r="N1160" s="26"/>
      <c r="O1160" s="26"/>
      <c r="P1160" s="26"/>
      <c r="Q1160" s="26"/>
      <c r="R1160" s="26"/>
      <c r="S1160" s="26"/>
      <c r="T1160" s="26"/>
      <c r="U1160" s="26"/>
      <c r="V1160" s="26">
        <f t="shared" si="154"/>
        <v>0</v>
      </c>
      <c r="W1160" s="26"/>
      <c r="X1160" s="26"/>
      <c r="Y1160" s="6"/>
      <c r="Z1160" s="20">
        <f t="shared" si="151"/>
        <v>0</v>
      </c>
      <c r="AA1160" s="20"/>
      <c r="AB1160" s="2">
        <f t="shared" si="152"/>
        <v>0</v>
      </c>
      <c r="AC1160" s="2">
        <f t="shared" si="153"/>
        <v>10</v>
      </c>
      <c r="AD1160" s="20">
        <f t="shared" si="157"/>
        <v>217</v>
      </c>
    </row>
    <row r="1161" spans="1:30" hidden="1" x14ac:dyDescent="0.35">
      <c r="A1161" s="13">
        <v>387</v>
      </c>
      <c r="B1161" s="25" t="str">
        <f>IFERROR(VLOOKUP($A1161,'Grade 6'!$H$2:$N$501,3,0),"-")</f>
        <v>M24-0405-387</v>
      </c>
      <c r="C1161" s="25" t="str">
        <f>IFERROR(VLOOKUP($A1161,'Grade 6'!$H$2:$N$501,4,0),"-")</f>
        <v/>
      </c>
      <c r="D1161" s="25" t="str">
        <f>IFERROR(VLOOKUP($A1161,'Grade 6'!$H$2:$N$501,5,0),"-")</f>
        <v/>
      </c>
      <c r="E1161" s="25">
        <f>IFERROR(VLOOKUP($A1161,'Grade 6'!$H$2:$N$501,6,0),"-")</f>
        <v>0</v>
      </c>
      <c r="F1161" s="33">
        <f>IFERROR(VLOOKUP($A1161,'Grade 6'!$H$2:$N$501,7,0),"-")</f>
        <v>0</v>
      </c>
      <c r="G1161" s="6"/>
      <c r="H1161" s="13">
        <f t="shared" si="156"/>
        <v>1</v>
      </c>
      <c r="I1161" s="17"/>
      <c r="J1161" s="14" t="str">
        <f t="shared" si="155"/>
        <v>K.M.A Boys Secondary School</v>
      </c>
      <c r="K1161" s="13" t="s">
        <v>19</v>
      </c>
      <c r="L1161" s="26"/>
      <c r="M1161" s="26"/>
      <c r="N1161" s="26"/>
      <c r="O1161" s="26"/>
      <c r="P1161" s="26"/>
      <c r="Q1161" s="26"/>
      <c r="R1161" s="26"/>
      <c r="S1161" s="26"/>
      <c r="T1161" s="26"/>
      <c r="U1161" s="26"/>
      <c r="V1161" s="26">
        <f t="shared" si="154"/>
        <v>0</v>
      </c>
      <c r="W1161" s="26"/>
      <c r="X1161" s="26"/>
      <c r="Y1161" s="6"/>
      <c r="Z1161" s="20">
        <f t="shared" si="151"/>
        <v>0</v>
      </c>
      <c r="AA1161" s="20"/>
      <c r="AB1161" s="2">
        <f t="shared" si="152"/>
        <v>0</v>
      </c>
      <c r="AC1161" s="2">
        <f t="shared" si="153"/>
        <v>10</v>
      </c>
      <c r="AD1161" s="20">
        <f t="shared" si="157"/>
        <v>217</v>
      </c>
    </row>
    <row r="1162" spans="1:30" hidden="1" x14ac:dyDescent="0.35">
      <c r="A1162" s="13">
        <v>387</v>
      </c>
      <c r="B1162" s="25" t="str">
        <f>IFERROR(VLOOKUP($A1162,'Grade 6'!$H$2:$N$501,3,0),"-")</f>
        <v>M24-0405-387</v>
      </c>
      <c r="C1162" s="25" t="str">
        <f>IFERROR(VLOOKUP($A1162,'Grade 6'!$H$2:$N$501,4,0),"-")</f>
        <v/>
      </c>
      <c r="D1162" s="25" t="str">
        <f>IFERROR(VLOOKUP($A1162,'Grade 6'!$H$2:$N$501,5,0),"-")</f>
        <v/>
      </c>
      <c r="E1162" s="25">
        <f>IFERROR(VLOOKUP($A1162,'Grade 6'!$H$2:$N$501,6,0),"-")</f>
        <v>0</v>
      </c>
      <c r="F1162" s="33">
        <f>IFERROR(VLOOKUP($A1162,'Grade 6'!$H$2:$N$501,7,0),"-")</f>
        <v>0</v>
      </c>
      <c r="G1162" s="6"/>
      <c r="H1162" s="13">
        <f t="shared" si="156"/>
        <v>2</v>
      </c>
      <c r="I1162" s="17"/>
      <c r="J1162" s="14" t="str">
        <f t="shared" si="155"/>
        <v>K.M.A Boys Secondary School</v>
      </c>
      <c r="K1162" s="13" t="s">
        <v>19</v>
      </c>
      <c r="L1162" s="26"/>
      <c r="M1162" s="26"/>
      <c r="N1162" s="26"/>
      <c r="O1162" s="26"/>
      <c r="P1162" s="26"/>
      <c r="Q1162" s="26"/>
      <c r="R1162" s="26"/>
      <c r="S1162" s="26"/>
      <c r="T1162" s="26"/>
      <c r="U1162" s="26"/>
      <c r="V1162" s="26">
        <f t="shared" si="154"/>
        <v>0</v>
      </c>
      <c r="W1162" s="26"/>
      <c r="X1162" s="26"/>
      <c r="Y1162" s="6"/>
      <c r="Z1162" s="20">
        <f t="shared" si="151"/>
        <v>0</v>
      </c>
      <c r="AA1162" s="20"/>
      <c r="AB1162" s="2">
        <f t="shared" si="152"/>
        <v>0</v>
      </c>
      <c r="AC1162" s="2">
        <f t="shared" si="153"/>
        <v>10</v>
      </c>
      <c r="AD1162" s="20">
        <f t="shared" si="157"/>
        <v>217</v>
      </c>
    </row>
    <row r="1163" spans="1:30" hidden="1" x14ac:dyDescent="0.35">
      <c r="A1163" s="13">
        <v>387</v>
      </c>
      <c r="B1163" s="25" t="str">
        <f>IFERROR(VLOOKUP($A1163,'Grade 6'!$H$2:$N$501,3,0),"-")</f>
        <v>M24-0405-387</v>
      </c>
      <c r="C1163" s="25" t="str">
        <f>IFERROR(VLOOKUP($A1163,'Grade 6'!$H$2:$N$501,4,0),"-")</f>
        <v/>
      </c>
      <c r="D1163" s="25" t="str">
        <f>IFERROR(VLOOKUP($A1163,'Grade 6'!$H$2:$N$501,5,0),"-")</f>
        <v/>
      </c>
      <c r="E1163" s="25">
        <f>IFERROR(VLOOKUP($A1163,'Grade 6'!$H$2:$N$501,6,0),"-")</f>
        <v>0</v>
      </c>
      <c r="F1163" s="33">
        <f>IFERROR(VLOOKUP($A1163,'Grade 6'!$H$2:$N$501,7,0),"-")</f>
        <v>0</v>
      </c>
      <c r="G1163" s="6"/>
      <c r="H1163" s="13">
        <f t="shared" si="156"/>
        <v>3</v>
      </c>
      <c r="I1163" s="17"/>
      <c r="J1163" s="14" t="str">
        <f t="shared" si="155"/>
        <v>K.M.A Boys Secondary School</v>
      </c>
      <c r="K1163" s="13" t="s">
        <v>19</v>
      </c>
      <c r="L1163" s="26"/>
      <c r="M1163" s="26"/>
      <c r="N1163" s="26"/>
      <c r="O1163" s="26"/>
      <c r="P1163" s="26"/>
      <c r="Q1163" s="26"/>
      <c r="R1163" s="26"/>
      <c r="S1163" s="26"/>
      <c r="T1163" s="26"/>
      <c r="U1163" s="26"/>
      <c r="V1163" s="26">
        <f t="shared" si="154"/>
        <v>0</v>
      </c>
      <c r="W1163" s="26"/>
      <c r="X1163" s="26"/>
      <c r="Y1163" s="6"/>
      <c r="Z1163" s="20">
        <f t="shared" si="151"/>
        <v>0</v>
      </c>
      <c r="AA1163" s="20"/>
      <c r="AB1163" s="2">
        <f t="shared" si="152"/>
        <v>0</v>
      </c>
      <c r="AC1163" s="2">
        <f t="shared" si="153"/>
        <v>10</v>
      </c>
      <c r="AD1163" s="20">
        <f t="shared" si="157"/>
        <v>217</v>
      </c>
    </row>
    <row r="1164" spans="1:30" hidden="1" x14ac:dyDescent="0.35">
      <c r="A1164" s="13">
        <v>388</v>
      </c>
      <c r="B1164" s="25" t="str">
        <f>IFERROR(VLOOKUP($A1164,'Grade 6'!$H$2:$N$501,3,0),"-")</f>
        <v>M24-0405-388</v>
      </c>
      <c r="C1164" s="25" t="str">
        <f>IFERROR(VLOOKUP($A1164,'Grade 6'!$H$2:$N$501,4,0),"-")</f>
        <v/>
      </c>
      <c r="D1164" s="25" t="str">
        <f>IFERROR(VLOOKUP($A1164,'Grade 6'!$H$2:$N$501,5,0),"-")</f>
        <v/>
      </c>
      <c r="E1164" s="25">
        <f>IFERROR(VLOOKUP($A1164,'Grade 6'!$H$2:$N$501,6,0),"-")</f>
        <v>0</v>
      </c>
      <c r="F1164" s="33">
        <f>IFERROR(VLOOKUP($A1164,'Grade 6'!$H$2:$N$501,7,0),"-")</f>
        <v>0</v>
      </c>
      <c r="G1164" s="6"/>
      <c r="H1164" s="13">
        <f t="shared" si="156"/>
        <v>1</v>
      </c>
      <c r="I1164" s="17"/>
      <c r="J1164" s="14" t="str">
        <f t="shared" si="155"/>
        <v>K.M.A Boys Secondary School</v>
      </c>
      <c r="K1164" s="13" t="s">
        <v>19</v>
      </c>
      <c r="L1164" s="26"/>
      <c r="M1164" s="26"/>
      <c r="N1164" s="26"/>
      <c r="O1164" s="26"/>
      <c r="P1164" s="26"/>
      <c r="Q1164" s="26"/>
      <c r="R1164" s="26"/>
      <c r="S1164" s="26"/>
      <c r="T1164" s="26"/>
      <c r="U1164" s="26"/>
      <c r="V1164" s="26">
        <f t="shared" si="154"/>
        <v>0</v>
      </c>
      <c r="W1164" s="26"/>
      <c r="X1164" s="26"/>
      <c r="Y1164" s="6"/>
      <c r="Z1164" s="20">
        <f t="shared" si="151"/>
        <v>0</v>
      </c>
      <c r="AA1164" s="20"/>
      <c r="AB1164" s="2">
        <f t="shared" si="152"/>
        <v>0</v>
      </c>
      <c r="AC1164" s="2">
        <f t="shared" si="153"/>
        <v>10</v>
      </c>
      <c r="AD1164" s="20">
        <f t="shared" si="157"/>
        <v>217</v>
      </c>
    </row>
    <row r="1165" spans="1:30" hidden="1" x14ac:dyDescent="0.35">
      <c r="A1165" s="13">
        <v>388</v>
      </c>
      <c r="B1165" s="25" t="str">
        <f>IFERROR(VLOOKUP($A1165,'Grade 6'!$H$2:$N$501,3,0),"-")</f>
        <v>M24-0405-388</v>
      </c>
      <c r="C1165" s="25" t="str">
        <f>IFERROR(VLOOKUP($A1165,'Grade 6'!$H$2:$N$501,4,0),"-")</f>
        <v/>
      </c>
      <c r="D1165" s="25" t="str">
        <f>IFERROR(VLOOKUP($A1165,'Grade 6'!$H$2:$N$501,5,0),"-")</f>
        <v/>
      </c>
      <c r="E1165" s="25">
        <f>IFERROR(VLOOKUP($A1165,'Grade 6'!$H$2:$N$501,6,0),"-")</f>
        <v>0</v>
      </c>
      <c r="F1165" s="33">
        <f>IFERROR(VLOOKUP($A1165,'Grade 6'!$H$2:$N$501,7,0),"-")</f>
        <v>0</v>
      </c>
      <c r="G1165" s="6"/>
      <c r="H1165" s="13">
        <f t="shared" si="156"/>
        <v>2</v>
      </c>
      <c r="I1165" s="17"/>
      <c r="J1165" s="14" t="str">
        <f t="shared" si="155"/>
        <v>K.M.A Boys Secondary School</v>
      </c>
      <c r="K1165" s="13" t="s">
        <v>19</v>
      </c>
      <c r="L1165" s="26"/>
      <c r="M1165" s="26"/>
      <c r="N1165" s="26"/>
      <c r="O1165" s="26"/>
      <c r="P1165" s="26"/>
      <c r="Q1165" s="26"/>
      <c r="R1165" s="26"/>
      <c r="S1165" s="26"/>
      <c r="T1165" s="26"/>
      <c r="U1165" s="26"/>
      <c r="V1165" s="26">
        <f t="shared" si="154"/>
        <v>0</v>
      </c>
      <c r="W1165" s="26"/>
      <c r="X1165" s="26"/>
      <c r="Y1165" s="6"/>
      <c r="Z1165" s="20">
        <f t="shared" si="151"/>
        <v>0</v>
      </c>
      <c r="AA1165" s="20"/>
      <c r="AB1165" s="2">
        <f t="shared" si="152"/>
        <v>0</v>
      </c>
      <c r="AC1165" s="2">
        <f t="shared" si="153"/>
        <v>10</v>
      </c>
      <c r="AD1165" s="20">
        <f t="shared" si="157"/>
        <v>217</v>
      </c>
    </row>
    <row r="1166" spans="1:30" hidden="1" x14ac:dyDescent="0.35">
      <c r="A1166" s="13">
        <v>388</v>
      </c>
      <c r="B1166" s="25" t="str">
        <f>IFERROR(VLOOKUP($A1166,'Grade 6'!$H$2:$N$501,3,0),"-")</f>
        <v>M24-0405-388</v>
      </c>
      <c r="C1166" s="25" t="str">
        <f>IFERROR(VLOOKUP($A1166,'Grade 6'!$H$2:$N$501,4,0),"-")</f>
        <v/>
      </c>
      <c r="D1166" s="25" t="str">
        <f>IFERROR(VLOOKUP($A1166,'Grade 6'!$H$2:$N$501,5,0),"-")</f>
        <v/>
      </c>
      <c r="E1166" s="25">
        <f>IFERROR(VLOOKUP($A1166,'Grade 6'!$H$2:$N$501,6,0),"-")</f>
        <v>0</v>
      </c>
      <c r="F1166" s="33">
        <f>IFERROR(VLOOKUP($A1166,'Grade 6'!$H$2:$N$501,7,0),"-")</f>
        <v>0</v>
      </c>
      <c r="G1166" s="6"/>
      <c r="H1166" s="13">
        <f t="shared" si="156"/>
        <v>3</v>
      </c>
      <c r="I1166" s="17"/>
      <c r="J1166" s="14" t="str">
        <f t="shared" si="155"/>
        <v>K.M.A Boys Secondary School</v>
      </c>
      <c r="K1166" s="13" t="s">
        <v>19</v>
      </c>
      <c r="L1166" s="26"/>
      <c r="M1166" s="26"/>
      <c r="N1166" s="26"/>
      <c r="O1166" s="26"/>
      <c r="P1166" s="26"/>
      <c r="Q1166" s="26"/>
      <c r="R1166" s="26"/>
      <c r="S1166" s="26"/>
      <c r="T1166" s="26"/>
      <c r="U1166" s="26"/>
      <c r="V1166" s="26">
        <f t="shared" si="154"/>
        <v>0</v>
      </c>
      <c r="W1166" s="26"/>
      <c r="X1166" s="26"/>
      <c r="Y1166" s="6"/>
      <c r="Z1166" s="20">
        <f t="shared" si="151"/>
        <v>0</v>
      </c>
      <c r="AA1166" s="20"/>
      <c r="AB1166" s="2">
        <f t="shared" si="152"/>
        <v>0</v>
      </c>
      <c r="AC1166" s="2">
        <f t="shared" si="153"/>
        <v>10</v>
      </c>
      <c r="AD1166" s="20">
        <f t="shared" si="157"/>
        <v>217</v>
      </c>
    </row>
    <row r="1167" spans="1:30" hidden="1" x14ac:dyDescent="0.35">
      <c r="A1167" s="13">
        <v>389</v>
      </c>
      <c r="B1167" s="25" t="str">
        <f>IFERROR(VLOOKUP($A1167,'Grade 6'!$H$2:$N$501,3,0),"-")</f>
        <v>M24-0405-389</v>
      </c>
      <c r="C1167" s="25" t="str">
        <f>IFERROR(VLOOKUP($A1167,'Grade 6'!$H$2:$N$501,4,0),"-")</f>
        <v/>
      </c>
      <c r="D1167" s="25" t="str">
        <f>IFERROR(VLOOKUP($A1167,'Grade 6'!$H$2:$N$501,5,0),"-")</f>
        <v/>
      </c>
      <c r="E1167" s="25">
        <f>IFERROR(VLOOKUP($A1167,'Grade 6'!$H$2:$N$501,6,0),"-")</f>
        <v>0</v>
      </c>
      <c r="F1167" s="33">
        <f>IFERROR(VLOOKUP($A1167,'Grade 6'!$H$2:$N$501,7,0),"-")</f>
        <v>0</v>
      </c>
      <c r="G1167" s="6"/>
      <c r="H1167" s="13">
        <f t="shared" si="156"/>
        <v>1</v>
      </c>
      <c r="I1167" s="17"/>
      <c r="J1167" s="14" t="str">
        <f t="shared" si="155"/>
        <v>K.M.A Boys Secondary School</v>
      </c>
      <c r="K1167" s="13" t="s">
        <v>19</v>
      </c>
      <c r="L1167" s="26"/>
      <c r="M1167" s="26"/>
      <c r="N1167" s="26"/>
      <c r="O1167" s="26"/>
      <c r="P1167" s="26"/>
      <c r="Q1167" s="26"/>
      <c r="R1167" s="26"/>
      <c r="S1167" s="26"/>
      <c r="T1167" s="26"/>
      <c r="U1167" s="26"/>
      <c r="V1167" s="26">
        <f t="shared" si="154"/>
        <v>0</v>
      </c>
      <c r="W1167" s="26"/>
      <c r="X1167" s="26"/>
      <c r="Y1167" s="6"/>
      <c r="Z1167" s="20">
        <f t="shared" si="151"/>
        <v>0</v>
      </c>
      <c r="AA1167" s="20"/>
      <c r="AB1167" s="2">
        <f t="shared" si="152"/>
        <v>0</v>
      </c>
      <c r="AC1167" s="2">
        <f t="shared" si="153"/>
        <v>10</v>
      </c>
      <c r="AD1167" s="20">
        <f t="shared" si="157"/>
        <v>217</v>
      </c>
    </row>
    <row r="1168" spans="1:30" hidden="1" x14ac:dyDescent="0.35">
      <c r="A1168" s="13">
        <v>389</v>
      </c>
      <c r="B1168" s="25" t="str">
        <f>IFERROR(VLOOKUP($A1168,'Grade 6'!$H$2:$N$501,3,0),"-")</f>
        <v>M24-0405-389</v>
      </c>
      <c r="C1168" s="25" t="str">
        <f>IFERROR(VLOOKUP($A1168,'Grade 6'!$H$2:$N$501,4,0),"-")</f>
        <v/>
      </c>
      <c r="D1168" s="25" t="str">
        <f>IFERROR(VLOOKUP($A1168,'Grade 6'!$H$2:$N$501,5,0),"-")</f>
        <v/>
      </c>
      <c r="E1168" s="25">
        <f>IFERROR(VLOOKUP($A1168,'Grade 6'!$H$2:$N$501,6,0),"-")</f>
        <v>0</v>
      </c>
      <c r="F1168" s="33">
        <f>IFERROR(VLOOKUP($A1168,'Grade 6'!$H$2:$N$501,7,0),"-")</f>
        <v>0</v>
      </c>
      <c r="G1168" s="6"/>
      <c r="H1168" s="13">
        <f t="shared" si="156"/>
        <v>2</v>
      </c>
      <c r="I1168" s="17"/>
      <c r="J1168" s="14" t="str">
        <f t="shared" si="155"/>
        <v>K.M.A Boys Secondary School</v>
      </c>
      <c r="K1168" s="13" t="s">
        <v>19</v>
      </c>
      <c r="L1168" s="26"/>
      <c r="M1168" s="26"/>
      <c r="N1168" s="26"/>
      <c r="O1168" s="26"/>
      <c r="P1168" s="26"/>
      <c r="Q1168" s="26"/>
      <c r="R1168" s="26"/>
      <c r="S1168" s="26"/>
      <c r="T1168" s="26"/>
      <c r="U1168" s="26"/>
      <c r="V1168" s="26">
        <f t="shared" si="154"/>
        <v>0</v>
      </c>
      <c r="W1168" s="26"/>
      <c r="X1168" s="26"/>
      <c r="Y1168" s="6"/>
      <c r="Z1168" s="20">
        <f t="shared" si="151"/>
        <v>0</v>
      </c>
      <c r="AA1168" s="20"/>
      <c r="AB1168" s="2">
        <f t="shared" si="152"/>
        <v>0</v>
      </c>
      <c r="AC1168" s="2">
        <f t="shared" si="153"/>
        <v>10</v>
      </c>
      <c r="AD1168" s="20">
        <f t="shared" si="157"/>
        <v>217</v>
      </c>
    </row>
    <row r="1169" spans="1:30" hidden="1" x14ac:dyDescent="0.35">
      <c r="A1169" s="13">
        <v>389</v>
      </c>
      <c r="B1169" s="25" t="str">
        <f>IFERROR(VLOOKUP($A1169,'Grade 6'!$H$2:$N$501,3,0),"-")</f>
        <v>M24-0405-389</v>
      </c>
      <c r="C1169" s="25" t="str">
        <f>IFERROR(VLOOKUP($A1169,'Grade 6'!$H$2:$N$501,4,0),"-")</f>
        <v/>
      </c>
      <c r="D1169" s="25" t="str">
        <f>IFERROR(VLOOKUP($A1169,'Grade 6'!$H$2:$N$501,5,0),"-")</f>
        <v/>
      </c>
      <c r="E1169" s="25">
        <f>IFERROR(VLOOKUP($A1169,'Grade 6'!$H$2:$N$501,6,0),"-")</f>
        <v>0</v>
      </c>
      <c r="F1169" s="33">
        <f>IFERROR(VLOOKUP($A1169,'Grade 6'!$H$2:$N$501,7,0),"-")</f>
        <v>0</v>
      </c>
      <c r="G1169" s="6"/>
      <c r="H1169" s="13">
        <f t="shared" si="156"/>
        <v>3</v>
      </c>
      <c r="I1169" s="17"/>
      <c r="J1169" s="14" t="str">
        <f t="shared" si="155"/>
        <v>K.M.A Boys Secondary School</v>
      </c>
      <c r="K1169" s="13" t="s">
        <v>19</v>
      </c>
      <c r="L1169" s="26"/>
      <c r="M1169" s="26"/>
      <c r="N1169" s="26"/>
      <c r="O1169" s="26"/>
      <c r="P1169" s="26"/>
      <c r="Q1169" s="26"/>
      <c r="R1169" s="26"/>
      <c r="S1169" s="26"/>
      <c r="T1169" s="26"/>
      <c r="U1169" s="26"/>
      <c r="V1169" s="26">
        <f t="shared" si="154"/>
        <v>0</v>
      </c>
      <c r="W1169" s="26"/>
      <c r="X1169" s="26"/>
      <c r="Y1169" s="6"/>
      <c r="Z1169" s="20">
        <f t="shared" si="151"/>
        <v>0</v>
      </c>
      <c r="AA1169" s="20"/>
      <c r="AB1169" s="2">
        <f t="shared" si="152"/>
        <v>0</v>
      </c>
      <c r="AC1169" s="2">
        <f t="shared" si="153"/>
        <v>10</v>
      </c>
      <c r="AD1169" s="20">
        <f t="shared" si="157"/>
        <v>217</v>
      </c>
    </row>
    <row r="1170" spans="1:30" hidden="1" x14ac:dyDescent="0.35">
      <c r="A1170" s="13">
        <v>390</v>
      </c>
      <c r="B1170" s="25" t="str">
        <f>IFERROR(VLOOKUP($A1170,'Grade 6'!$H$2:$N$501,3,0),"-")</f>
        <v>M24-0405-390</v>
      </c>
      <c r="C1170" s="25" t="str">
        <f>IFERROR(VLOOKUP($A1170,'Grade 6'!$H$2:$N$501,4,0),"-")</f>
        <v/>
      </c>
      <c r="D1170" s="25" t="str">
        <f>IFERROR(VLOOKUP($A1170,'Grade 6'!$H$2:$N$501,5,0),"-")</f>
        <v/>
      </c>
      <c r="E1170" s="25">
        <f>IFERROR(VLOOKUP($A1170,'Grade 6'!$H$2:$N$501,6,0),"-")</f>
        <v>0</v>
      </c>
      <c r="F1170" s="33">
        <f>IFERROR(VLOOKUP($A1170,'Grade 6'!$H$2:$N$501,7,0),"-")</f>
        <v>0</v>
      </c>
      <c r="G1170" s="6"/>
      <c r="H1170" s="13">
        <f t="shared" si="156"/>
        <v>1</v>
      </c>
      <c r="I1170" s="17"/>
      <c r="J1170" s="14" t="str">
        <f t="shared" si="155"/>
        <v>K.M.A Boys Secondary School</v>
      </c>
      <c r="K1170" s="13" t="s">
        <v>19</v>
      </c>
      <c r="L1170" s="26"/>
      <c r="M1170" s="26"/>
      <c r="N1170" s="26"/>
      <c r="O1170" s="26"/>
      <c r="P1170" s="26"/>
      <c r="Q1170" s="26"/>
      <c r="R1170" s="26"/>
      <c r="S1170" s="26"/>
      <c r="T1170" s="26"/>
      <c r="U1170" s="26"/>
      <c r="V1170" s="26">
        <f t="shared" si="154"/>
        <v>0</v>
      </c>
      <c r="W1170" s="26"/>
      <c r="X1170" s="26"/>
      <c r="Y1170" s="6"/>
      <c r="Z1170" s="20">
        <f t="shared" si="151"/>
        <v>0</v>
      </c>
      <c r="AA1170" s="20"/>
      <c r="AB1170" s="2">
        <f t="shared" si="152"/>
        <v>0</v>
      </c>
      <c r="AC1170" s="2">
        <f t="shared" si="153"/>
        <v>10</v>
      </c>
      <c r="AD1170" s="20">
        <f t="shared" si="157"/>
        <v>217</v>
      </c>
    </row>
    <row r="1171" spans="1:30" hidden="1" x14ac:dyDescent="0.35">
      <c r="A1171" s="13">
        <v>390</v>
      </c>
      <c r="B1171" s="25" t="str">
        <f>IFERROR(VLOOKUP($A1171,'Grade 6'!$H$2:$N$501,3,0),"-")</f>
        <v>M24-0405-390</v>
      </c>
      <c r="C1171" s="25" t="str">
        <f>IFERROR(VLOOKUP($A1171,'Grade 6'!$H$2:$N$501,4,0),"-")</f>
        <v/>
      </c>
      <c r="D1171" s="25" t="str">
        <f>IFERROR(VLOOKUP($A1171,'Grade 6'!$H$2:$N$501,5,0),"-")</f>
        <v/>
      </c>
      <c r="E1171" s="25">
        <f>IFERROR(VLOOKUP($A1171,'Grade 6'!$H$2:$N$501,6,0),"-")</f>
        <v>0</v>
      </c>
      <c r="F1171" s="33">
        <f>IFERROR(VLOOKUP($A1171,'Grade 6'!$H$2:$N$501,7,0),"-")</f>
        <v>0</v>
      </c>
      <c r="G1171" s="6"/>
      <c r="H1171" s="13">
        <f t="shared" si="156"/>
        <v>2</v>
      </c>
      <c r="I1171" s="17"/>
      <c r="J1171" s="14" t="str">
        <f t="shared" si="155"/>
        <v>K.M.A Boys Secondary School</v>
      </c>
      <c r="K1171" s="13" t="s">
        <v>19</v>
      </c>
      <c r="L1171" s="26"/>
      <c r="M1171" s="26"/>
      <c r="N1171" s="26"/>
      <c r="O1171" s="26"/>
      <c r="P1171" s="26"/>
      <c r="Q1171" s="26"/>
      <c r="R1171" s="26"/>
      <c r="S1171" s="26"/>
      <c r="T1171" s="26"/>
      <c r="U1171" s="26"/>
      <c r="V1171" s="26">
        <f t="shared" si="154"/>
        <v>0</v>
      </c>
      <c r="W1171" s="26"/>
      <c r="X1171" s="26"/>
      <c r="Y1171" s="6"/>
      <c r="Z1171" s="20">
        <f t="shared" si="151"/>
        <v>0</v>
      </c>
      <c r="AA1171" s="20"/>
      <c r="AB1171" s="2">
        <f t="shared" si="152"/>
        <v>0</v>
      </c>
      <c r="AC1171" s="2">
        <f t="shared" si="153"/>
        <v>10</v>
      </c>
      <c r="AD1171" s="20">
        <f t="shared" si="157"/>
        <v>217</v>
      </c>
    </row>
    <row r="1172" spans="1:30" hidden="1" x14ac:dyDescent="0.35">
      <c r="A1172" s="13">
        <v>390</v>
      </c>
      <c r="B1172" s="25" t="str">
        <f>IFERROR(VLOOKUP($A1172,'Grade 6'!$H$2:$N$501,3,0),"-")</f>
        <v>M24-0405-390</v>
      </c>
      <c r="C1172" s="25" t="str">
        <f>IFERROR(VLOOKUP($A1172,'Grade 6'!$H$2:$N$501,4,0),"-")</f>
        <v/>
      </c>
      <c r="D1172" s="25" t="str">
        <f>IFERROR(VLOOKUP($A1172,'Grade 6'!$H$2:$N$501,5,0),"-")</f>
        <v/>
      </c>
      <c r="E1172" s="25">
        <f>IFERROR(VLOOKUP($A1172,'Grade 6'!$H$2:$N$501,6,0),"-")</f>
        <v>0</v>
      </c>
      <c r="F1172" s="33">
        <f>IFERROR(VLOOKUP($A1172,'Grade 6'!$H$2:$N$501,7,0),"-")</f>
        <v>0</v>
      </c>
      <c r="G1172" s="6"/>
      <c r="H1172" s="13">
        <f t="shared" si="156"/>
        <v>3</v>
      </c>
      <c r="I1172" s="17"/>
      <c r="J1172" s="14" t="str">
        <f t="shared" si="155"/>
        <v>K.M.A Boys Secondary School</v>
      </c>
      <c r="K1172" s="13" t="s">
        <v>19</v>
      </c>
      <c r="L1172" s="26"/>
      <c r="M1172" s="26"/>
      <c r="N1172" s="26"/>
      <c r="O1172" s="26"/>
      <c r="P1172" s="26"/>
      <c r="Q1172" s="26"/>
      <c r="R1172" s="26"/>
      <c r="S1172" s="26"/>
      <c r="T1172" s="26"/>
      <c r="U1172" s="26"/>
      <c r="V1172" s="26">
        <f t="shared" si="154"/>
        <v>0</v>
      </c>
      <c r="W1172" s="26"/>
      <c r="X1172" s="26"/>
      <c r="Y1172" s="6"/>
      <c r="Z1172" s="20">
        <f t="shared" si="151"/>
        <v>0</v>
      </c>
      <c r="AA1172" s="20"/>
      <c r="AB1172" s="2">
        <f t="shared" si="152"/>
        <v>0</v>
      </c>
      <c r="AC1172" s="2">
        <f t="shared" si="153"/>
        <v>10</v>
      </c>
      <c r="AD1172" s="20">
        <f t="shared" si="157"/>
        <v>217</v>
      </c>
    </row>
    <row r="1173" spans="1:30" hidden="1" x14ac:dyDescent="0.35">
      <c r="A1173" s="13">
        <v>391</v>
      </c>
      <c r="B1173" s="25" t="str">
        <f>IFERROR(VLOOKUP($A1173,'Grade 6'!$H$2:$N$501,3,0),"-")</f>
        <v>M24-0405-391</v>
      </c>
      <c r="C1173" s="25" t="str">
        <f>IFERROR(VLOOKUP($A1173,'Grade 6'!$H$2:$N$501,4,0),"-")</f>
        <v/>
      </c>
      <c r="D1173" s="25" t="str">
        <f>IFERROR(VLOOKUP($A1173,'Grade 6'!$H$2:$N$501,5,0),"-")</f>
        <v/>
      </c>
      <c r="E1173" s="25">
        <f>IFERROR(VLOOKUP($A1173,'Grade 6'!$H$2:$N$501,6,0),"-")</f>
        <v>0</v>
      </c>
      <c r="F1173" s="33">
        <f>IFERROR(VLOOKUP($A1173,'Grade 6'!$H$2:$N$501,7,0),"-")</f>
        <v>0</v>
      </c>
      <c r="G1173" s="6"/>
      <c r="H1173" s="13">
        <f t="shared" si="156"/>
        <v>1</v>
      </c>
      <c r="I1173" s="17"/>
      <c r="J1173" s="14" t="str">
        <f t="shared" si="155"/>
        <v>K.M.A Boys Secondary School</v>
      </c>
      <c r="K1173" s="13" t="s">
        <v>19</v>
      </c>
      <c r="L1173" s="26"/>
      <c r="M1173" s="26"/>
      <c r="N1173" s="26"/>
      <c r="O1173" s="26"/>
      <c r="P1173" s="26"/>
      <c r="Q1173" s="26"/>
      <c r="R1173" s="26"/>
      <c r="S1173" s="26"/>
      <c r="T1173" s="26"/>
      <c r="U1173" s="26"/>
      <c r="V1173" s="26">
        <f t="shared" si="154"/>
        <v>0</v>
      </c>
      <c r="W1173" s="26"/>
      <c r="X1173" s="26"/>
      <c r="Y1173" s="6"/>
      <c r="Z1173" s="20">
        <f t="shared" si="151"/>
        <v>0</v>
      </c>
      <c r="AA1173" s="20"/>
      <c r="AB1173" s="2">
        <f t="shared" si="152"/>
        <v>0</v>
      </c>
      <c r="AC1173" s="2">
        <f t="shared" si="153"/>
        <v>10</v>
      </c>
      <c r="AD1173" s="20">
        <f t="shared" si="157"/>
        <v>217</v>
      </c>
    </row>
    <row r="1174" spans="1:30" hidden="1" x14ac:dyDescent="0.35">
      <c r="A1174" s="13">
        <v>391</v>
      </c>
      <c r="B1174" s="25" t="str">
        <f>IFERROR(VLOOKUP($A1174,'Grade 6'!$H$2:$N$501,3,0),"-")</f>
        <v>M24-0405-391</v>
      </c>
      <c r="C1174" s="25" t="str">
        <f>IFERROR(VLOOKUP($A1174,'Grade 6'!$H$2:$N$501,4,0),"-")</f>
        <v/>
      </c>
      <c r="D1174" s="25" t="str">
        <f>IFERROR(VLOOKUP($A1174,'Grade 6'!$H$2:$N$501,5,0),"-")</f>
        <v/>
      </c>
      <c r="E1174" s="25">
        <f>IFERROR(VLOOKUP($A1174,'Grade 6'!$H$2:$N$501,6,0),"-")</f>
        <v>0</v>
      </c>
      <c r="F1174" s="33">
        <f>IFERROR(VLOOKUP($A1174,'Grade 6'!$H$2:$N$501,7,0),"-")</f>
        <v>0</v>
      </c>
      <c r="G1174" s="6"/>
      <c r="H1174" s="13">
        <f t="shared" si="156"/>
        <v>2</v>
      </c>
      <c r="I1174" s="17"/>
      <c r="J1174" s="14" t="str">
        <f t="shared" si="155"/>
        <v>K.M.A Boys Secondary School</v>
      </c>
      <c r="K1174" s="13" t="s">
        <v>19</v>
      </c>
      <c r="L1174" s="26"/>
      <c r="M1174" s="26"/>
      <c r="N1174" s="26"/>
      <c r="O1174" s="26"/>
      <c r="P1174" s="26"/>
      <c r="Q1174" s="26"/>
      <c r="R1174" s="26"/>
      <c r="S1174" s="26"/>
      <c r="T1174" s="26"/>
      <c r="U1174" s="26"/>
      <c r="V1174" s="26">
        <f t="shared" si="154"/>
        <v>0</v>
      </c>
      <c r="W1174" s="26"/>
      <c r="X1174" s="26"/>
      <c r="Y1174" s="6"/>
      <c r="Z1174" s="20">
        <f t="shared" si="151"/>
        <v>0</v>
      </c>
      <c r="AA1174" s="20"/>
      <c r="AB1174" s="2">
        <f t="shared" si="152"/>
        <v>0</v>
      </c>
      <c r="AC1174" s="2">
        <f t="shared" si="153"/>
        <v>10</v>
      </c>
      <c r="AD1174" s="20">
        <f t="shared" si="157"/>
        <v>217</v>
      </c>
    </row>
    <row r="1175" spans="1:30" hidden="1" x14ac:dyDescent="0.35">
      <c r="A1175" s="13">
        <v>391</v>
      </c>
      <c r="B1175" s="25" t="str">
        <f>IFERROR(VLOOKUP($A1175,'Grade 6'!$H$2:$N$501,3,0),"-")</f>
        <v>M24-0405-391</v>
      </c>
      <c r="C1175" s="25" t="str">
        <f>IFERROR(VLOOKUP($A1175,'Grade 6'!$H$2:$N$501,4,0),"-")</f>
        <v/>
      </c>
      <c r="D1175" s="25" t="str">
        <f>IFERROR(VLOOKUP($A1175,'Grade 6'!$H$2:$N$501,5,0),"-")</f>
        <v/>
      </c>
      <c r="E1175" s="25">
        <f>IFERROR(VLOOKUP($A1175,'Grade 6'!$H$2:$N$501,6,0),"-")</f>
        <v>0</v>
      </c>
      <c r="F1175" s="33">
        <f>IFERROR(VLOOKUP($A1175,'Grade 6'!$H$2:$N$501,7,0),"-")</f>
        <v>0</v>
      </c>
      <c r="G1175" s="6"/>
      <c r="H1175" s="13">
        <f t="shared" si="156"/>
        <v>3</v>
      </c>
      <c r="I1175" s="17"/>
      <c r="J1175" s="14" t="str">
        <f t="shared" si="155"/>
        <v>K.M.A Boys Secondary School</v>
      </c>
      <c r="K1175" s="13" t="s">
        <v>19</v>
      </c>
      <c r="L1175" s="26"/>
      <c r="M1175" s="26"/>
      <c r="N1175" s="26"/>
      <c r="O1175" s="26"/>
      <c r="P1175" s="26"/>
      <c r="Q1175" s="26"/>
      <c r="R1175" s="26"/>
      <c r="S1175" s="26"/>
      <c r="T1175" s="26"/>
      <c r="U1175" s="26"/>
      <c r="V1175" s="26">
        <f t="shared" si="154"/>
        <v>0</v>
      </c>
      <c r="W1175" s="26"/>
      <c r="X1175" s="26"/>
      <c r="Y1175" s="6"/>
      <c r="Z1175" s="20">
        <f t="shared" si="151"/>
        <v>0</v>
      </c>
      <c r="AA1175" s="20"/>
      <c r="AB1175" s="2">
        <f t="shared" si="152"/>
        <v>0</v>
      </c>
      <c r="AC1175" s="2">
        <f t="shared" si="153"/>
        <v>10</v>
      </c>
      <c r="AD1175" s="20">
        <f t="shared" si="157"/>
        <v>217</v>
      </c>
    </row>
    <row r="1176" spans="1:30" hidden="1" x14ac:dyDescent="0.35">
      <c r="A1176" s="13">
        <v>392</v>
      </c>
      <c r="B1176" s="25" t="str">
        <f>IFERROR(VLOOKUP($A1176,'Grade 6'!$H$2:$N$501,3,0),"-")</f>
        <v>M24-0405-392</v>
      </c>
      <c r="C1176" s="25" t="str">
        <f>IFERROR(VLOOKUP($A1176,'Grade 6'!$H$2:$N$501,4,0),"-")</f>
        <v/>
      </c>
      <c r="D1176" s="25" t="str">
        <f>IFERROR(VLOOKUP($A1176,'Grade 6'!$H$2:$N$501,5,0),"-")</f>
        <v/>
      </c>
      <c r="E1176" s="25">
        <f>IFERROR(VLOOKUP($A1176,'Grade 6'!$H$2:$N$501,6,0),"-")</f>
        <v>0</v>
      </c>
      <c r="F1176" s="33">
        <f>IFERROR(VLOOKUP($A1176,'Grade 6'!$H$2:$N$501,7,0),"-")</f>
        <v>0</v>
      </c>
      <c r="G1176" s="6"/>
      <c r="H1176" s="13">
        <f t="shared" si="156"/>
        <v>1</v>
      </c>
      <c r="I1176" s="17"/>
      <c r="J1176" s="14" t="str">
        <f t="shared" si="155"/>
        <v>K.M.A Boys Secondary School</v>
      </c>
      <c r="K1176" s="13" t="s">
        <v>19</v>
      </c>
      <c r="L1176" s="26"/>
      <c r="M1176" s="26"/>
      <c r="N1176" s="26"/>
      <c r="O1176" s="26"/>
      <c r="P1176" s="26"/>
      <c r="Q1176" s="26"/>
      <c r="R1176" s="26"/>
      <c r="S1176" s="26"/>
      <c r="T1176" s="26"/>
      <c r="U1176" s="26"/>
      <c r="V1176" s="26">
        <f t="shared" si="154"/>
        <v>0</v>
      </c>
      <c r="W1176" s="26"/>
      <c r="X1176" s="26"/>
      <c r="Y1176" s="6"/>
      <c r="Z1176" s="20">
        <f t="shared" si="151"/>
        <v>0</v>
      </c>
      <c r="AA1176" s="20"/>
      <c r="AB1176" s="2">
        <f t="shared" si="152"/>
        <v>0</v>
      </c>
      <c r="AC1176" s="2">
        <f t="shared" si="153"/>
        <v>10</v>
      </c>
      <c r="AD1176" s="20">
        <f t="shared" si="157"/>
        <v>217</v>
      </c>
    </row>
    <row r="1177" spans="1:30" hidden="1" x14ac:dyDescent="0.35">
      <c r="A1177" s="13">
        <v>392</v>
      </c>
      <c r="B1177" s="25" t="str">
        <f>IFERROR(VLOOKUP($A1177,'Grade 6'!$H$2:$N$501,3,0),"-")</f>
        <v>M24-0405-392</v>
      </c>
      <c r="C1177" s="25" t="str">
        <f>IFERROR(VLOOKUP($A1177,'Grade 6'!$H$2:$N$501,4,0),"-")</f>
        <v/>
      </c>
      <c r="D1177" s="25" t="str">
        <f>IFERROR(VLOOKUP($A1177,'Grade 6'!$H$2:$N$501,5,0),"-")</f>
        <v/>
      </c>
      <c r="E1177" s="25">
        <f>IFERROR(VLOOKUP($A1177,'Grade 6'!$H$2:$N$501,6,0),"-")</f>
        <v>0</v>
      </c>
      <c r="F1177" s="33">
        <f>IFERROR(VLOOKUP($A1177,'Grade 6'!$H$2:$N$501,7,0),"-")</f>
        <v>0</v>
      </c>
      <c r="G1177" s="6"/>
      <c r="H1177" s="13">
        <f t="shared" si="156"/>
        <v>2</v>
      </c>
      <c r="I1177" s="17"/>
      <c r="J1177" s="14" t="str">
        <f t="shared" si="155"/>
        <v>K.M.A Boys Secondary School</v>
      </c>
      <c r="K1177" s="13" t="s">
        <v>19</v>
      </c>
      <c r="L1177" s="26"/>
      <c r="M1177" s="26"/>
      <c r="N1177" s="26"/>
      <c r="O1177" s="26"/>
      <c r="P1177" s="26"/>
      <c r="Q1177" s="26"/>
      <c r="R1177" s="26"/>
      <c r="S1177" s="26"/>
      <c r="T1177" s="26"/>
      <c r="U1177" s="26"/>
      <c r="V1177" s="26">
        <f t="shared" si="154"/>
        <v>0</v>
      </c>
      <c r="W1177" s="26"/>
      <c r="X1177" s="26"/>
      <c r="Y1177" s="6"/>
      <c r="Z1177" s="20">
        <f t="shared" si="151"/>
        <v>0</v>
      </c>
      <c r="AA1177" s="20"/>
      <c r="AB1177" s="2">
        <f t="shared" si="152"/>
        <v>0</v>
      </c>
      <c r="AC1177" s="2">
        <f t="shared" si="153"/>
        <v>10</v>
      </c>
      <c r="AD1177" s="20">
        <f t="shared" si="157"/>
        <v>217</v>
      </c>
    </row>
    <row r="1178" spans="1:30" hidden="1" x14ac:dyDescent="0.35">
      <c r="A1178" s="13">
        <v>392</v>
      </c>
      <c r="B1178" s="25" t="str">
        <f>IFERROR(VLOOKUP($A1178,'Grade 6'!$H$2:$N$501,3,0),"-")</f>
        <v>M24-0405-392</v>
      </c>
      <c r="C1178" s="25" t="str">
        <f>IFERROR(VLOOKUP($A1178,'Grade 6'!$H$2:$N$501,4,0),"-")</f>
        <v/>
      </c>
      <c r="D1178" s="25" t="str">
        <f>IFERROR(VLOOKUP($A1178,'Grade 6'!$H$2:$N$501,5,0),"-")</f>
        <v/>
      </c>
      <c r="E1178" s="25">
        <f>IFERROR(VLOOKUP($A1178,'Grade 6'!$H$2:$N$501,6,0),"-")</f>
        <v>0</v>
      </c>
      <c r="F1178" s="33">
        <f>IFERROR(VLOOKUP($A1178,'Grade 6'!$H$2:$N$501,7,0),"-")</f>
        <v>0</v>
      </c>
      <c r="G1178" s="6"/>
      <c r="H1178" s="13">
        <f t="shared" si="156"/>
        <v>3</v>
      </c>
      <c r="I1178" s="17"/>
      <c r="J1178" s="14" t="str">
        <f t="shared" si="155"/>
        <v>K.M.A Boys Secondary School</v>
      </c>
      <c r="K1178" s="13" t="s">
        <v>19</v>
      </c>
      <c r="L1178" s="26"/>
      <c r="M1178" s="26"/>
      <c r="N1178" s="26"/>
      <c r="O1178" s="26"/>
      <c r="P1178" s="26"/>
      <c r="Q1178" s="26"/>
      <c r="R1178" s="26"/>
      <c r="S1178" s="26"/>
      <c r="T1178" s="26"/>
      <c r="U1178" s="26"/>
      <c r="V1178" s="26">
        <f t="shared" si="154"/>
        <v>0</v>
      </c>
      <c r="W1178" s="26"/>
      <c r="X1178" s="26"/>
      <c r="Y1178" s="6"/>
      <c r="Z1178" s="20">
        <f t="shared" si="151"/>
        <v>0</v>
      </c>
      <c r="AA1178" s="20"/>
      <c r="AB1178" s="2">
        <f t="shared" si="152"/>
        <v>0</v>
      </c>
      <c r="AC1178" s="2">
        <f t="shared" si="153"/>
        <v>10</v>
      </c>
      <c r="AD1178" s="20">
        <f t="shared" si="157"/>
        <v>217</v>
      </c>
    </row>
    <row r="1179" spans="1:30" hidden="1" x14ac:dyDescent="0.35">
      <c r="A1179" s="13">
        <v>393</v>
      </c>
      <c r="B1179" s="25" t="str">
        <f>IFERROR(VLOOKUP($A1179,'Grade 6'!$H$2:$N$501,3,0),"-")</f>
        <v>M24-0405-393</v>
      </c>
      <c r="C1179" s="25" t="str">
        <f>IFERROR(VLOOKUP($A1179,'Grade 6'!$H$2:$N$501,4,0),"-")</f>
        <v/>
      </c>
      <c r="D1179" s="25" t="str">
        <f>IFERROR(VLOOKUP($A1179,'Grade 6'!$H$2:$N$501,5,0),"-")</f>
        <v/>
      </c>
      <c r="E1179" s="25">
        <f>IFERROR(VLOOKUP($A1179,'Grade 6'!$H$2:$N$501,6,0),"-")</f>
        <v>0</v>
      </c>
      <c r="F1179" s="33">
        <f>IFERROR(VLOOKUP($A1179,'Grade 6'!$H$2:$N$501,7,0),"-")</f>
        <v>0</v>
      </c>
      <c r="G1179" s="6"/>
      <c r="H1179" s="13">
        <f t="shared" si="156"/>
        <v>1</v>
      </c>
      <c r="I1179" s="17"/>
      <c r="J1179" s="14" t="str">
        <f t="shared" si="155"/>
        <v>K.M.A Boys Secondary School</v>
      </c>
      <c r="K1179" s="13" t="s">
        <v>19</v>
      </c>
      <c r="L1179" s="26"/>
      <c r="M1179" s="26"/>
      <c r="N1179" s="26"/>
      <c r="O1179" s="26"/>
      <c r="P1179" s="26"/>
      <c r="Q1179" s="26"/>
      <c r="R1179" s="26"/>
      <c r="S1179" s="26"/>
      <c r="T1179" s="26"/>
      <c r="U1179" s="26"/>
      <c r="V1179" s="26">
        <f t="shared" si="154"/>
        <v>0</v>
      </c>
      <c r="W1179" s="26"/>
      <c r="X1179" s="26"/>
      <c r="Y1179" s="6"/>
      <c r="Z1179" s="20">
        <f t="shared" si="151"/>
        <v>0</v>
      </c>
      <c r="AA1179" s="20"/>
      <c r="AB1179" s="2">
        <f t="shared" si="152"/>
        <v>0</v>
      </c>
      <c r="AC1179" s="2">
        <f t="shared" si="153"/>
        <v>10</v>
      </c>
      <c r="AD1179" s="20">
        <f t="shared" si="157"/>
        <v>217</v>
      </c>
    </row>
    <row r="1180" spans="1:30" hidden="1" x14ac:dyDescent="0.35">
      <c r="A1180" s="13">
        <v>393</v>
      </c>
      <c r="B1180" s="25" t="str">
        <f>IFERROR(VLOOKUP($A1180,'Grade 6'!$H$2:$N$501,3,0),"-")</f>
        <v>M24-0405-393</v>
      </c>
      <c r="C1180" s="25" t="str">
        <f>IFERROR(VLOOKUP($A1180,'Grade 6'!$H$2:$N$501,4,0),"-")</f>
        <v/>
      </c>
      <c r="D1180" s="25" t="str">
        <f>IFERROR(VLOOKUP($A1180,'Grade 6'!$H$2:$N$501,5,0),"-")</f>
        <v/>
      </c>
      <c r="E1180" s="25">
        <f>IFERROR(VLOOKUP($A1180,'Grade 6'!$H$2:$N$501,6,0),"-")</f>
        <v>0</v>
      </c>
      <c r="F1180" s="33">
        <f>IFERROR(VLOOKUP($A1180,'Grade 6'!$H$2:$N$501,7,0),"-")</f>
        <v>0</v>
      </c>
      <c r="G1180" s="6"/>
      <c r="H1180" s="13">
        <f t="shared" si="156"/>
        <v>2</v>
      </c>
      <c r="I1180" s="17"/>
      <c r="J1180" s="14" t="str">
        <f t="shared" si="155"/>
        <v>K.M.A Boys Secondary School</v>
      </c>
      <c r="K1180" s="13" t="s">
        <v>19</v>
      </c>
      <c r="L1180" s="26"/>
      <c r="M1180" s="26"/>
      <c r="N1180" s="26"/>
      <c r="O1180" s="26"/>
      <c r="P1180" s="26"/>
      <c r="Q1180" s="26"/>
      <c r="R1180" s="26"/>
      <c r="S1180" s="26"/>
      <c r="T1180" s="26"/>
      <c r="U1180" s="26"/>
      <c r="V1180" s="26">
        <f t="shared" si="154"/>
        <v>0</v>
      </c>
      <c r="W1180" s="26"/>
      <c r="X1180" s="26"/>
      <c r="Y1180" s="6"/>
      <c r="Z1180" s="20">
        <f t="shared" si="151"/>
        <v>0</v>
      </c>
      <c r="AA1180" s="20"/>
      <c r="AB1180" s="2">
        <f t="shared" si="152"/>
        <v>0</v>
      </c>
      <c r="AC1180" s="2">
        <f t="shared" si="153"/>
        <v>10</v>
      </c>
      <c r="AD1180" s="20">
        <f t="shared" si="157"/>
        <v>217</v>
      </c>
    </row>
    <row r="1181" spans="1:30" hidden="1" x14ac:dyDescent="0.35">
      <c r="A1181" s="13">
        <v>393</v>
      </c>
      <c r="B1181" s="25" t="str">
        <f>IFERROR(VLOOKUP($A1181,'Grade 6'!$H$2:$N$501,3,0),"-")</f>
        <v>M24-0405-393</v>
      </c>
      <c r="C1181" s="25" t="str">
        <f>IFERROR(VLOOKUP($A1181,'Grade 6'!$H$2:$N$501,4,0),"-")</f>
        <v/>
      </c>
      <c r="D1181" s="25" t="str">
        <f>IFERROR(VLOOKUP($A1181,'Grade 6'!$H$2:$N$501,5,0),"-")</f>
        <v/>
      </c>
      <c r="E1181" s="25">
        <f>IFERROR(VLOOKUP($A1181,'Grade 6'!$H$2:$N$501,6,0),"-")</f>
        <v>0</v>
      </c>
      <c r="F1181" s="33">
        <f>IFERROR(VLOOKUP($A1181,'Grade 6'!$H$2:$N$501,7,0),"-")</f>
        <v>0</v>
      </c>
      <c r="G1181" s="6"/>
      <c r="H1181" s="13">
        <f t="shared" si="156"/>
        <v>3</v>
      </c>
      <c r="I1181" s="17"/>
      <c r="J1181" s="14" t="str">
        <f t="shared" si="155"/>
        <v>K.M.A Boys Secondary School</v>
      </c>
      <c r="K1181" s="13" t="s">
        <v>19</v>
      </c>
      <c r="L1181" s="26"/>
      <c r="M1181" s="26"/>
      <c r="N1181" s="26"/>
      <c r="O1181" s="26"/>
      <c r="P1181" s="26"/>
      <c r="Q1181" s="26"/>
      <c r="R1181" s="26"/>
      <c r="S1181" s="26"/>
      <c r="T1181" s="26"/>
      <c r="U1181" s="26"/>
      <c r="V1181" s="26">
        <f t="shared" si="154"/>
        <v>0</v>
      </c>
      <c r="W1181" s="26"/>
      <c r="X1181" s="26"/>
      <c r="Y1181" s="6"/>
      <c r="Z1181" s="20">
        <f t="shared" si="151"/>
        <v>0</v>
      </c>
      <c r="AA1181" s="20"/>
      <c r="AB1181" s="2">
        <f t="shared" si="152"/>
        <v>0</v>
      </c>
      <c r="AC1181" s="2">
        <f t="shared" si="153"/>
        <v>10</v>
      </c>
      <c r="AD1181" s="20">
        <f t="shared" si="157"/>
        <v>217</v>
      </c>
    </row>
    <row r="1182" spans="1:30" hidden="1" x14ac:dyDescent="0.35">
      <c r="A1182" s="13">
        <v>394</v>
      </c>
      <c r="B1182" s="25" t="str">
        <f>IFERROR(VLOOKUP($A1182,'Grade 6'!$H$2:$N$501,3,0),"-")</f>
        <v>M24-0405-394</v>
      </c>
      <c r="C1182" s="25" t="str">
        <f>IFERROR(VLOOKUP($A1182,'Grade 6'!$H$2:$N$501,4,0),"-")</f>
        <v/>
      </c>
      <c r="D1182" s="25" t="str">
        <f>IFERROR(VLOOKUP($A1182,'Grade 6'!$H$2:$N$501,5,0),"-")</f>
        <v/>
      </c>
      <c r="E1182" s="25">
        <f>IFERROR(VLOOKUP($A1182,'Grade 6'!$H$2:$N$501,6,0),"-")</f>
        <v>0</v>
      </c>
      <c r="F1182" s="33">
        <f>IFERROR(VLOOKUP($A1182,'Grade 6'!$H$2:$N$501,7,0),"-")</f>
        <v>0</v>
      </c>
      <c r="G1182" s="6"/>
      <c r="H1182" s="13">
        <f t="shared" si="156"/>
        <v>1</v>
      </c>
      <c r="I1182" s="17"/>
      <c r="J1182" s="14" t="str">
        <f t="shared" si="155"/>
        <v>K.M.A Boys Secondary School</v>
      </c>
      <c r="K1182" s="13" t="s">
        <v>19</v>
      </c>
      <c r="L1182" s="26"/>
      <c r="M1182" s="26"/>
      <c r="N1182" s="26"/>
      <c r="O1182" s="26"/>
      <c r="P1182" s="26"/>
      <c r="Q1182" s="26"/>
      <c r="R1182" s="26"/>
      <c r="S1182" s="26"/>
      <c r="T1182" s="26"/>
      <c r="U1182" s="26"/>
      <c r="V1182" s="26">
        <f t="shared" si="154"/>
        <v>0</v>
      </c>
      <c r="W1182" s="26"/>
      <c r="X1182" s="26"/>
      <c r="Y1182" s="6"/>
      <c r="Z1182" s="20">
        <f t="shared" si="151"/>
        <v>0</v>
      </c>
      <c r="AA1182" s="20"/>
      <c r="AB1182" s="2">
        <f t="shared" si="152"/>
        <v>0</v>
      </c>
      <c r="AC1182" s="2">
        <f t="shared" si="153"/>
        <v>10</v>
      </c>
      <c r="AD1182" s="20">
        <f t="shared" si="157"/>
        <v>217</v>
      </c>
    </row>
    <row r="1183" spans="1:30" hidden="1" x14ac:dyDescent="0.35">
      <c r="A1183" s="13">
        <v>394</v>
      </c>
      <c r="B1183" s="25" t="str">
        <f>IFERROR(VLOOKUP($A1183,'Grade 6'!$H$2:$N$501,3,0),"-")</f>
        <v>M24-0405-394</v>
      </c>
      <c r="C1183" s="25" t="str">
        <f>IFERROR(VLOOKUP($A1183,'Grade 6'!$H$2:$N$501,4,0),"-")</f>
        <v/>
      </c>
      <c r="D1183" s="25" t="str">
        <f>IFERROR(VLOOKUP($A1183,'Grade 6'!$H$2:$N$501,5,0),"-")</f>
        <v/>
      </c>
      <c r="E1183" s="25">
        <f>IFERROR(VLOOKUP($A1183,'Grade 6'!$H$2:$N$501,6,0),"-")</f>
        <v>0</v>
      </c>
      <c r="F1183" s="33">
        <f>IFERROR(VLOOKUP($A1183,'Grade 6'!$H$2:$N$501,7,0),"-")</f>
        <v>0</v>
      </c>
      <c r="G1183" s="6"/>
      <c r="H1183" s="13">
        <f t="shared" si="156"/>
        <v>2</v>
      </c>
      <c r="I1183" s="17"/>
      <c r="J1183" s="14" t="str">
        <f t="shared" si="155"/>
        <v>K.M.A Boys Secondary School</v>
      </c>
      <c r="K1183" s="13" t="s">
        <v>19</v>
      </c>
      <c r="L1183" s="26"/>
      <c r="M1183" s="26"/>
      <c r="N1183" s="26"/>
      <c r="O1183" s="26"/>
      <c r="P1183" s="26"/>
      <c r="Q1183" s="26"/>
      <c r="R1183" s="26"/>
      <c r="S1183" s="26"/>
      <c r="T1183" s="26"/>
      <c r="U1183" s="26"/>
      <c r="V1183" s="26">
        <f t="shared" si="154"/>
        <v>0</v>
      </c>
      <c r="W1183" s="26"/>
      <c r="X1183" s="26"/>
      <c r="Y1183" s="6"/>
      <c r="Z1183" s="20">
        <f t="shared" si="151"/>
        <v>0</v>
      </c>
      <c r="AA1183" s="20"/>
      <c r="AB1183" s="2">
        <f t="shared" si="152"/>
        <v>0</v>
      </c>
      <c r="AC1183" s="2">
        <f t="shared" si="153"/>
        <v>10</v>
      </c>
      <c r="AD1183" s="20">
        <f t="shared" si="157"/>
        <v>217</v>
      </c>
    </row>
    <row r="1184" spans="1:30" hidden="1" x14ac:dyDescent="0.35">
      <c r="A1184" s="13">
        <v>394</v>
      </c>
      <c r="B1184" s="25" t="str">
        <f>IFERROR(VLOOKUP($A1184,'Grade 6'!$H$2:$N$501,3,0),"-")</f>
        <v>M24-0405-394</v>
      </c>
      <c r="C1184" s="25" t="str">
        <f>IFERROR(VLOOKUP($A1184,'Grade 6'!$H$2:$N$501,4,0),"-")</f>
        <v/>
      </c>
      <c r="D1184" s="25" t="str">
        <f>IFERROR(VLOOKUP($A1184,'Grade 6'!$H$2:$N$501,5,0),"-")</f>
        <v/>
      </c>
      <c r="E1184" s="25">
        <f>IFERROR(VLOOKUP($A1184,'Grade 6'!$H$2:$N$501,6,0),"-")</f>
        <v>0</v>
      </c>
      <c r="F1184" s="33">
        <f>IFERROR(VLOOKUP($A1184,'Grade 6'!$H$2:$N$501,7,0),"-")</f>
        <v>0</v>
      </c>
      <c r="G1184" s="6"/>
      <c r="H1184" s="13">
        <f t="shared" si="156"/>
        <v>3</v>
      </c>
      <c r="I1184" s="17"/>
      <c r="J1184" s="14" t="str">
        <f t="shared" si="155"/>
        <v>K.M.A Boys Secondary School</v>
      </c>
      <c r="K1184" s="13" t="s">
        <v>19</v>
      </c>
      <c r="L1184" s="26"/>
      <c r="M1184" s="26"/>
      <c r="N1184" s="26"/>
      <c r="O1184" s="26"/>
      <c r="P1184" s="26"/>
      <c r="Q1184" s="26"/>
      <c r="R1184" s="26"/>
      <c r="S1184" s="26"/>
      <c r="T1184" s="26"/>
      <c r="U1184" s="26"/>
      <c r="V1184" s="26">
        <f t="shared" si="154"/>
        <v>0</v>
      </c>
      <c r="W1184" s="26"/>
      <c r="X1184" s="26"/>
      <c r="Y1184" s="6"/>
      <c r="Z1184" s="20">
        <f t="shared" si="151"/>
        <v>0</v>
      </c>
      <c r="AA1184" s="20"/>
      <c r="AB1184" s="2">
        <f t="shared" si="152"/>
        <v>0</v>
      </c>
      <c r="AC1184" s="2">
        <f t="shared" si="153"/>
        <v>10</v>
      </c>
      <c r="AD1184" s="20">
        <f t="shared" si="157"/>
        <v>217</v>
      </c>
    </row>
    <row r="1185" spans="1:30" hidden="1" x14ac:dyDescent="0.35">
      <c r="A1185" s="13">
        <v>395</v>
      </c>
      <c r="B1185" s="25" t="str">
        <f>IFERROR(VLOOKUP($A1185,'Grade 6'!$H$2:$N$501,3,0),"-")</f>
        <v>M24-0405-395</v>
      </c>
      <c r="C1185" s="25" t="str">
        <f>IFERROR(VLOOKUP($A1185,'Grade 6'!$H$2:$N$501,4,0),"-")</f>
        <v/>
      </c>
      <c r="D1185" s="25" t="str">
        <f>IFERROR(VLOOKUP($A1185,'Grade 6'!$H$2:$N$501,5,0),"-")</f>
        <v/>
      </c>
      <c r="E1185" s="25">
        <f>IFERROR(VLOOKUP($A1185,'Grade 6'!$H$2:$N$501,6,0),"-")</f>
        <v>0</v>
      </c>
      <c r="F1185" s="33">
        <f>IFERROR(VLOOKUP($A1185,'Grade 6'!$H$2:$N$501,7,0),"-")</f>
        <v>0</v>
      </c>
      <c r="G1185" s="6"/>
      <c r="H1185" s="13">
        <f t="shared" si="156"/>
        <v>1</v>
      </c>
      <c r="I1185" s="17"/>
      <c r="J1185" s="14" t="str">
        <f t="shared" si="155"/>
        <v>K.M.A Boys Secondary School</v>
      </c>
      <c r="K1185" s="13" t="s">
        <v>19</v>
      </c>
      <c r="L1185" s="26"/>
      <c r="M1185" s="26"/>
      <c r="N1185" s="26"/>
      <c r="O1185" s="26"/>
      <c r="P1185" s="26"/>
      <c r="Q1185" s="26"/>
      <c r="R1185" s="26"/>
      <c r="S1185" s="26"/>
      <c r="T1185" s="26"/>
      <c r="U1185" s="26"/>
      <c r="V1185" s="26">
        <f t="shared" si="154"/>
        <v>0</v>
      </c>
      <c r="W1185" s="26"/>
      <c r="X1185" s="26"/>
      <c r="Y1185" s="6"/>
      <c r="Z1185" s="20">
        <f t="shared" si="151"/>
        <v>0</v>
      </c>
      <c r="AA1185" s="20"/>
      <c r="AB1185" s="2">
        <f t="shared" si="152"/>
        <v>0</v>
      </c>
      <c r="AC1185" s="2">
        <f t="shared" si="153"/>
        <v>10</v>
      </c>
      <c r="AD1185" s="20">
        <f t="shared" si="157"/>
        <v>217</v>
      </c>
    </row>
    <row r="1186" spans="1:30" hidden="1" x14ac:dyDescent="0.35">
      <c r="A1186" s="13">
        <v>395</v>
      </c>
      <c r="B1186" s="25" t="str">
        <f>IFERROR(VLOOKUP($A1186,'Grade 6'!$H$2:$N$501,3,0),"-")</f>
        <v>M24-0405-395</v>
      </c>
      <c r="C1186" s="25" t="str">
        <f>IFERROR(VLOOKUP($A1186,'Grade 6'!$H$2:$N$501,4,0),"-")</f>
        <v/>
      </c>
      <c r="D1186" s="25" t="str">
        <f>IFERROR(VLOOKUP($A1186,'Grade 6'!$H$2:$N$501,5,0),"-")</f>
        <v/>
      </c>
      <c r="E1186" s="25">
        <f>IFERROR(VLOOKUP($A1186,'Grade 6'!$H$2:$N$501,6,0),"-")</f>
        <v>0</v>
      </c>
      <c r="F1186" s="33">
        <f>IFERROR(VLOOKUP($A1186,'Grade 6'!$H$2:$N$501,7,0),"-")</f>
        <v>0</v>
      </c>
      <c r="G1186" s="6"/>
      <c r="H1186" s="13">
        <f t="shared" si="156"/>
        <v>2</v>
      </c>
      <c r="I1186" s="17"/>
      <c r="J1186" s="14" t="str">
        <f t="shared" si="155"/>
        <v>K.M.A Boys Secondary School</v>
      </c>
      <c r="K1186" s="13" t="s">
        <v>19</v>
      </c>
      <c r="L1186" s="26"/>
      <c r="M1186" s="26"/>
      <c r="N1186" s="26"/>
      <c r="O1186" s="26"/>
      <c r="P1186" s="26"/>
      <c r="Q1186" s="26"/>
      <c r="R1186" s="26"/>
      <c r="S1186" s="26"/>
      <c r="T1186" s="26"/>
      <c r="U1186" s="26"/>
      <c r="V1186" s="26">
        <f t="shared" si="154"/>
        <v>0</v>
      </c>
      <c r="W1186" s="26"/>
      <c r="X1186" s="26"/>
      <c r="Y1186" s="6"/>
      <c r="Z1186" s="20">
        <f t="shared" si="151"/>
        <v>0</v>
      </c>
      <c r="AA1186" s="20"/>
      <c r="AB1186" s="2">
        <f t="shared" si="152"/>
        <v>0</v>
      </c>
      <c r="AC1186" s="2">
        <f t="shared" si="153"/>
        <v>10</v>
      </c>
      <c r="AD1186" s="20">
        <f t="shared" si="157"/>
        <v>217</v>
      </c>
    </row>
    <row r="1187" spans="1:30" hidden="1" x14ac:dyDescent="0.35">
      <c r="A1187" s="13">
        <v>395</v>
      </c>
      <c r="B1187" s="25" t="str">
        <f>IFERROR(VLOOKUP($A1187,'Grade 6'!$H$2:$N$501,3,0),"-")</f>
        <v>M24-0405-395</v>
      </c>
      <c r="C1187" s="25" t="str">
        <f>IFERROR(VLOOKUP($A1187,'Grade 6'!$H$2:$N$501,4,0),"-")</f>
        <v/>
      </c>
      <c r="D1187" s="25" t="str">
        <f>IFERROR(VLOOKUP($A1187,'Grade 6'!$H$2:$N$501,5,0),"-")</f>
        <v/>
      </c>
      <c r="E1187" s="25">
        <f>IFERROR(VLOOKUP($A1187,'Grade 6'!$H$2:$N$501,6,0),"-")</f>
        <v>0</v>
      </c>
      <c r="F1187" s="33">
        <f>IFERROR(VLOOKUP($A1187,'Grade 6'!$H$2:$N$501,7,0),"-")</f>
        <v>0</v>
      </c>
      <c r="G1187" s="6"/>
      <c r="H1187" s="13">
        <f t="shared" si="156"/>
        <v>3</v>
      </c>
      <c r="I1187" s="17"/>
      <c r="J1187" s="14" t="str">
        <f t="shared" si="155"/>
        <v>K.M.A Boys Secondary School</v>
      </c>
      <c r="K1187" s="13" t="s">
        <v>19</v>
      </c>
      <c r="L1187" s="26"/>
      <c r="M1187" s="26"/>
      <c r="N1187" s="26"/>
      <c r="O1187" s="26"/>
      <c r="P1187" s="26"/>
      <c r="Q1187" s="26"/>
      <c r="R1187" s="26"/>
      <c r="S1187" s="26"/>
      <c r="T1187" s="26"/>
      <c r="U1187" s="26"/>
      <c r="V1187" s="26">
        <f t="shared" si="154"/>
        <v>0</v>
      </c>
      <c r="W1187" s="26"/>
      <c r="X1187" s="26"/>
      <c r="Y1187" s="6"/>
      <c r="Z1187" s="20">
        <f t="shared" si="151"/>
        <v>0</v>
      </c>
      <c r="AA1187" s="20"/>
      <c r="AB1187" s="2">
        <f t="shared" si="152"/>
        <v>0</v>
      </c>
      <c r="AC1187" s="2">
        <f t="shared" si="153"/>
        <v>10</v>
      </c>
      <c r="AD1187" s="20">
        <f t="shared" si="157"/>
        <v>217</v>
      </c>
    </row>
    <row r="1188" spans="1:30" hidden="1" x14ac:dyDescent="0.35">
      <c r="A1188" s="13">
        <v>396</v>
      </c>
      <c r="B1188" s="25" t="str">
        <f>IFERROR(VLOOKUP($A1188,'Grade 6'!$H$2:$N$501,3,0),"-")</f>
        <v>M24-0405-396</v>
      </c>
      <c r="C1188" s="25" t="str">
        <f>IFERROR(VLOOKUP($A1188,'Grade 6'!$H$2:$N$501,4,0),"-")</f>
        <v/>
      </c>
      <c r="D1188" s="25" t="str">
        <f>IFERROR(VLOOKUP($A1188,'Grade 6'!$H$2:$N$501,5,0),"-")</f>
        <v/>
      </c>
      <c r="E1188" s="25">
        <f>IFERROR(VLOOKUP($A1188,'Grade 6'!$H$2:$N$501,6,0),"-")</f>
        <v>0</v>
      </c>
      <c r="F1188" s="33">
        <f>IFERROR(VLOOKUP($A1188,'Grade 6'!$H$2:$N$501,7,0),"-")</f>
        <v>0</v>
      </c>
      <c r="G1188" s="6"/>
      <c r="H1188" s="13">
        <f t="shared" si="156"/>
        <v>1</v>
      </c>
      <c r="I1188" s="17"/>
      <c r="J1188" s="14" t="str">
        <f t="shared" si="155"/>
        <v>K.M.A Boys Secondary School</v>
      </c>
      <c r="K1188" s="13" t="s">
        <v>19</v>
      </c>
      <c r="L1188" s="26"/>
      <c r="M1188" s="26"/>
      <c r="N1188" s="26"/>
      <c r="O1188" s="26"/>
      <c r="P1188" s="26"/>
      <c r="Q1188" s="26"/>
      <c r="R1188" s="26"/>
      <c r="S1188" s="26"/>
      <c r="T1188" s="26"/>
      <c r="U1188" s="26"/>
      <c r="V1188" s="26">
        <f t="shared" si="154"/>
        <v>0</v>
      </c>
      <c r="W1188" s="26"/>
      <c r="X1188" s="26"/>
      <c r="Y1188" s="6"/>
      <c r="Z1188" s="20">
        <f t="shared" si="151"/>
        <v>0</v>
      </c>
      <c r="AA1188" s="20"/>
      <c r="AB1188" s="2">
        <f t="shared" si="152"/>
        <v>0</v>
      </c>
      <c r="AC1188" s="2">
        <f t="shared" si="153"/>
        <v>10</v>
      </c>
      <c r="AD1188" s="20">
        <f t="shared" si="157"/>
        <v>217</v>
      </c>
    </row>
    <row r="1189" spans="1:30" hidden="1" x14ac:dyDescent="0.35">
      <c r="A1189" s="13">
        <v>396</v>
      </c>
      <c r="B1189" s="25" t="str">
        <f>IFERROR(VLOOKUP($A1189,'Grade 6'!$H$2:$N$501,3,0),"-")</f>
        <v>M24-0405-396</v>
      </c>
      <c r="C1189" s="25" t="str">
        <f>IFERROR(VLOOKUP($A1189,'Grade 6'!$H$2:$N$501,4,0),"-")</f>
        <v/>
      </c>
      <c r="D1189" s="25" t="str">
        <f>IFERROR(VLOOKUP($A1189,'Grade 6'!$H$2:$N$501,5,0),"-")</f>
        <v/>
      </c>
      <c r="E1189" s="25">
        <f>IFERROR(VLOOKUP($A1189,'Grade 6'!$H$2:$N$501,6,0),"-")</f>
        <v>0</v>
      </c>
      <c r="F1189" s="33">
        <f>IFERROR(VLOOKUP($A1189,'Grade 6'!$H$2:$N$501,7,0),"-")</f>
        <v>0</v>
      </c>
      <c r="G1189" s="6"/>
      <c r="H1189" s="13">
        <f t="shared" si="156"/>
        <v>2</v>
      </c>
      <c r="I1189" s="17"/>
      <c r="J1189" s="14" t="str">
        <f t="shared" si="155"/>
        <v>K.M.A Boys Secondary School</v>
      </c>
      <c r="K1189" s="13" t="s">
        <v>19</v>
      </c>
      <c r="L1189" s="26"/>
      <c r="M1189" s="26"/>
      <c r="N1189" s="26"/>
      <c r="O1189" s="26"/>
      <c r="P1189" s="26"/>
      <c r="Q1189" s="26"/>
      <c r="R1189" s="26"/>
      <c r="S1189" s="26"/>
      <c r="T1189" s="26"/>
      <c r="U1189" s="26"/>
      <c r="V1189" s="26">
        <f t="shared" si="154"/>
        <v>0</v>
      </c>
      <c r="W1189" s="26"/>
      <c r="X1189" s="26"/>
      <c r="Y1189" s="6"/>
      <c r="Z1189" s="20">
        <f t="shared" si="151"/>
        <v>0</v>
      </c>
      <c r="AA1189" s="20"/>
      <c r="AB1189" s="2">
        <f t="shared" si="152"/>
        <v>0</v>
      </c>
      <c r="AC1189" s="2">
        <f t="shared" si="153"/>
        <v>10</v>
      </c>
      <c r="AD1189" s="20">
        <f t="shared" si="157"/>
        <v>217</v>
      </c>
    </row>
    <row r="1190" spans="1:30" hidden="1" x14ac:dyDescent="0.35">
      <c r="A1190" s="13">
        <v>396</v>
      </c>
      <c r="B1190" s="25" t="str">
        <f>IFERROR(VLOOKUP($A1190,'Grade 6'!$H$2:$N$501,3,0),"-")</f>
        <v>M24-0405-396</v>
      </c>
      <c r="C1190" s="25" t="str">
        <f>IFERROR(VLOOKUP($A1190,'Grade 6'!$H$2:$N$501,4,0),"-")</f>
        <v/>
      </c>
      <c r="D1190" s="25" t="str">
        <f>IFERROR(VLOOKUP($A1190,'Grade 6'!$H$2:$N$501,5,0),"-")</f>
        <v/>
      </c>
      <c r="E1190" s="25">
        <f>IFERROR(VLOOKUP($A1190,'Grade 6'!$H$2:$N$501,6,0),"-")</f>
        <v>0</v>
      </c>
      <c r="F1190" s="33">
        <f>IFERROR(VLOOKUP($A1190,'Grade 6'!$H$2:$N$501,7,0),"-")</f>
        <v>0</v>
      </c>
      <c r="G1190" s="6"/>
      <c r="H1190" s="13">
        <f t="shared" si="156"/>
        <v>3</v>
      </c>
      <c r="I1190" s="17"/>
      <c r="J1190" s="14" t="str">
        <f t="shared" si="155"/>
        <v>K.M.A Boys Secondary School</v>
      </c>
      <c r="K1190" s="13" t="s">
        <v>19</v>
      </c>
      <c r="L1190" s="26"/>
      <c r="M1190" s="26"/>
      <c r="N1190" s="26"/>
      <c r="O1190" s="26"/>
      <c r="P1190" s="26"/>
      <c r="Q1190" s="26"/>
      <c r="R1190" s="26"/>
      <c r="S1190" s="26"/>
      <c r="T1190" s="26"/>
      <c r="U1190" s="26"/>
      <c r="V1190" s="26">
        <f t="shared" si="154"/>
        <v>0</v>
      </c>
      <c r="W1190" s="26"/>
      <c r="X1190" s="26"/>
      <c r="Y1190" s="6"/>
      <c r="Z1190" s="20">
        <f t="shared" si="151"/>
        <v>0</v>
      </c>
      <c r="AA1190" s="20"/>
      <c r="AB1190" s="2">
        <f t="shared" si="152"/>
        <v>0</v>
      </c>
      <c r="AC1190" s="2">
        <f t="shared" si="153"/>
        <v>10</v>
      </c>
      <c r="AD1190" s="20">
        <f t="shared" si="157"/>
        <v>217</v>
      </c>
    </row>
    <row r="1191" spans="1:30" hidden="1" x14ac:dyDescent="0.35">
      <c r="A1191" s="13">
        <v>397</v>
      </c>
      <c r="B1191" s="25" t="str">
        <f>IFERROR(VLOOKUP($A1191,'Grade 6'!$H$2:$N$501,3,0),"-")</f>
        <v>M24-0405-397</v>
      </c>
      <c r="C1191" s="25" t="str">
        <f>IFERROR(VLOOKUP($A1191,'Grade 6'!$H$2:$N$501,4,0),"-")</f>
        <v/>
      </c>
      <c r="D1191" s="25" t="str">
        <f>IFERROR(VLOOKUP($A1191,'Grade 6'!$H$2:$N$501,5,0),"-")</f>
        <v/>
      </c>
      <c r="E1191" s="25">
        <f>IFERROR(VLOOKUP($A1191,'Grade 6'!$H$2:$N$501,6,0),"-")</f>
        <v>0</v>
      </c>
      <c r="F1191" s="33">
        <f>IFERROR(VLOOKUP($A1191,'Grade 6'!$H$2:$N$501,7,0),"-")</f>
        <v>0</v>
      </c>
      <c r="G1191" s="6"/>
      <c r="H1191" s="13">
        <f t="shared" si="156"/>
        <v>1</v>
      </c>
      <c r="I1191" s="17"/>
      <c r="J1191" s="14" t="str">
        <f t="shared" si="155"/>
        <v>K.M.A Boys Secondary School</v>
      </c>
      <c r="K1191" s="13" t="s">
        <v>19</v>
      </c>
      <c r="L1191" s="26"/>
      <c r="M1191" s="26"/>
      <c r="N1191" s="26"/>
      <c r="O1191" s="26"/>
      <c r="P1191" s="26"/>
      <c r="Q1191" s="26"/>
      <c r="R1191" s="26"/>
      <c r="S1191" s="26"/>
      <c r="T1191" s="26"/>
      <c r="U1191" s="26"/>
      <c r="V1191" s="26">
        <f t="shared" si="154"/>
        <v>0</v>
      </c>
      <c r="W1191" s="26"/>
      <c r="X1191" s="26"/>
      <c r="Y1191" s="6"/>
      <c r="Z1191" s="20">
        <f t="shared" si="151"/>
        <v>0</v>
      </c>
      <c r="AA1191" s="20"/>
      <c r="AB1191" s="2">
        <f t="shared" si="152"/>
        <v>0</v>
      </c>
      <c r="AC1191" s="2">
        <f t="shared" si="153"/>
        <v>10</v>
      </c>
      <c r="AD1191" s="20">
        <f t="shared" si="157"/>
        <v>217</v>
      </c>
    </row>
    <row r="1192" spans="1:30" hidden="1" x14ac:dyDescent="0.35">
      <c r="A1192" s="13">
        <v>397</v>
      </c>
      <c r="B1192" s="25" t="str">
        <f>IFERROR(VLOOKUP($A1192,'Grade 6'!$H$2:$N$501,3,0),"-")</f>
        <v>M24-0405-397</v>
      </c>
      <c r="C1192" s="25" t="str">
        <f>IFERROR(VLOOKUP($A1192,'Grade 6'!$H$2:$N$501,4,0),"-")</f>
        <v/>
      </c>
      <c r="D1192" s="25" t="str">
        <f>IFERROR(VLOOKUP($A1192,'Grade 6'!$H$2:$N$501,5,0),"-")</f>
        <v/>
      </c>
      <c r="E1192" s="25">
        <f>IFERROR(VLOOKUP($A1192,'Grade 6'!$H$2:$N$501,6,0),"-")</f>
        <v>0</v>
      </c>
      <c r="F1192" s="33">
        <f>IFERROR(VLOOKUP($A1192,'Grade 6'!$H$2:$N$501,7,0),"-")</f>
        <v>0</v>
      </c>
      <c r="G1192" s="6"/>
      <c r="H1192" s="13">
        <f t="shared" si="156"/>
        <v>2</v>
      </c>
      <c r="I1192" s="17"/>
      <c r="J1192" s="14" t="str">
        <f t="shared" si="155"/>
        <v>K.M.A Boys Secondary School</v>
      </c>
      <c r="K1192" s="13" t="s">
        <v>19</v>
      </c>
      <c r="L1192" s="26"/>
      <c r="M1192" s="26"/>
      <c r="N1192" s="26"/>
      <c r="O1192" s="26"/>
      <c r="P1192" s="26"/>
      <c r="Q1192" s="26"/>
      <c r="R1192" s="26"/>
      <c r="S1192" s="26"/>
      <c r="T1192" s="26"/>
      <c r="U1192" s="26"/>
      <c r="V1192" s="26">
        <f t="shared" si="154"/>
        <v>0</v>
      </c>
      <c r="W1192" s="26"/>
      <c r="X1192" s="26"/>
      <c r="Y1192" s="6"/>
      <c r="Z1192" s="20">
        <f t="shared" si="151"/>
        <v>0</v>
      </c>
      <c r="AA1192" s="20"/>
      <c r="AB1192" s="2">
        <f t="shared" si="152"/>
        <v>0</v>
      </c>
      <c r="AC1192" s="2">
        <f t="shared" si="153"/>
        <v>10</v>
      </c>
      <c r="AD1192" s="20">
        <f t="shared" si="157"/>
        <v>217</v>
      </c>
    </row>
    <row r="1193" spans="1:30" hidden="1" x14ac:dyDescent="0.35">
      <c r="A1193" s="13">
        <v>397</v>
      </c>
      <c r="B1193" s="25" t="str">
        <f>IFERROR(VLOOKUP($A1193,'Grade 6'!$H$2:$N$501,3,0),"-")</f>
        <v>M24-0405-397</v>
      </c>
      <c r="C1193" s="25" t="str">
        <f>IFERROR(VLOOKUP($A1193,'Grade 6'!$H$2:$N$501,4,0),"-")</f>
        <v/>
      </c>
      <c r="D1193" s="25" t="str">
        <f>IFERROR(VLOOKUP($A1193,'Grade 6'!$H$2:$N$501,5,0),"-")</f>
        <v/>
      </c>
      <c r="E1193" s="25">
        <f>IFERROR(VLOOKUP($A1193,'Grade 6'!$H$2:$N$501,6,0),"-")</f>
        <v>0</v>
      </c>
      <c r="F1193" s="33">
        <f>IFERROR(VLOOKUP($A1193,'Grade 6'!$H$2:$N$501,7,0),"-")</f>
        <v>0</v>
      </c>
      <c r="G1193" s="6"/>
      <c r="H1193" s="13">
        <f t="shared" si="156"/>
        <v>3</v>
      </c>
      <c r="I1193" s="17"/>
      <c r="J1193" s="14" t="str">
        <f t="shared" si="155"/>
        <v>K.M.A Boys Secondary School</v>
      </c>
      <c r="K1193" s="13" t="s">
        <v>19</v>
      </c>
      <c r="L1193" s="26"/>
      <c r="M1193" s="26"/>
      <c r="N1193" s="26"/>
      <c r="O1193" s="26"/>
      <c r="P1193" s="26"/>
      <c r="Q1193" s="26"/>
      <c r="R1193" s="26"/>
      <c r="S1193" s="26"/>
      <c r="T1193" s="26"/>
      <c r="U1193" s="26"/>
      <c r="V1193" s="26">
        <f t="shared" si="154"/>
        <v>0</v>
      </c>
      <c r="W1193" s="26"/>
      <c r="X1193" s="26"/>
      <c r="Y1193" s="6"/>
      <c r="Z1193" s="20">
        <f t="shared" si="151"/>
        <v>0</v>
      </c>
      <c r="AA1193" s="20"/>
      <c r="AB1193" s="2">
        <f t="shared" si="152"/>
        <v>0</v>
      </c>
      <c r="AC1193" s="2">
        <f t="shared" si="153"/>
        <v>10</v>
      </c>
      <c r="AD1193" s="20">
        <f t="shared" si="157"/>
        <v>217</v>
      </c>
    </row>
    <row r="1194" spans="1:30" hidden="1" x14ac:dyDescent="0.35">
      <c r="A1194" s="13">
        <v>398</v>
      </c>
      <c r="B1194" s="25" t="str">
        <f>IFERROR(VLOOKUP($A1194,'Grade 6'!$H$2:$N$501,3,0),"-")</f>
        <v>M24-0405-398</v>
      </c>
      <c r="C1194" s="25" t="str">
        <f>IFERROR(VLOOKUP($A1194,'Grade 6'!$H$2:$N$501,4,0),"-")</f>
        <v/>
      </c>
      <c r="D1194" s="25" t="str">
        <f>IFERROR(VLOOKUP($A1194,'Grade 6'!$H$2:$N$501,5,0),"-")</f>
        <v/>
      </c>
      <c r="E1194" s="25">
        <f>IFERROR(VLOOKUP($A1194,'Grade 6'!$H$2:$N$501,6,0),"-")</f>
        <v>0</v>
      </c>
      <c r="F1194" s="33">
        <f>IFERROR(VLOOKUP($A1194,'Grade 6'!$H$2:$N$501,7,0),"-")</f>
        <v>0</v>
      </c>
      <c r="G1194" s="6"/>
      <c r="H1194" s="13">
        <f t="shared" si="156"/>
        <v>1</v>
      </c>
      <c r="I1194" s="17"/>
      <c r="J1194" s="14" t="str">
        <f t="shared" si="155"/>
        <v>K.M.A Boys Secondary School</v>
      </c>
      <c r="K1194" s="13" t="s">
        <v>19</v>
      </c>
      <c r="L1194" s="26"/>
      <c r="M1194" s="26"/>
      <c r="N1194" s="26"/>
      <c r="O1194" s="26"/>
      <c r="P1194" s="26"/>
      <c r="Q1194" s="26"/>
      <c r="R1194" s="26"/>
      <c r="S1194" s="26"/>
      <c r="T1194" s="26"/>
      <c r="U1194" s="26"/>
      <c r="V1194" s="26">
        <f t="shared" si="154"/>
        <v>0</v>
      </c>
      <c r="W1194" s="26"/>
      <c r="X1194" s="26"/>
      <c r="Y1194" s="6"/>
      <c r="Z1194" s="20">
        <f t="shared" si="151"/>
        <v>0</v>
      </c>
      <c r="AA1194" s="20"/>
      <c r="AB1194" s="2">
        <f t="shared" si="152"/>
        <v>0</v>
      </c>
      <c r="AC1194" s="2">
        <f t="shared" si="153"/>
        <v>10</v>
      </c>
      <c r="AD1194" s="20">
        <f t="shared" si="157"/>
        <v>217</v>
      </c>
    </row>
    <row r="1195" spans="1:30" hidden="1" x14ac:dyDescent="0.35">
      <c r="A1195" s="13">
        <v>398</v>
      </c>
      <c r="B1195" s="25" t="str">
        <f>IFERROR(VLOOKUP($A1195,'Grade 6'!$H$2:$N$501,3,0),"-")</f>
        <v>M24-0405-398</v>
      </c>
      <c r="C1195" s="25" t="str">
        <f>IFERROR(VLOOKUP($A1195,'Grade 6'!$H$2:$N$501,4,0),"-")</f>
        <v/>
      </c>
      <c r="D1195" s="25" t="str">
        <f>IFERROR(VLOOKUP($A1195,'Grade 6'!$H$2:$N$501,5,0),"-")</f>
        <v/>
      </c>
      <c r="E1195" s="25">
        <f>IFERROR(VLOOKUP($A1195,'Grade 6'!$H$2:$N$501,6,0),"-")</f>
        <v>0</v>
      </c>
      <c r="F1195" s="33">
        <f>IFERROR(VLOOKUP($A1195,'Grade 6'!$H$2:$N$501,7,0),"-")</f>
        <v>0</v>
      </c>
      <c r="G1195" s="6"/>
      <c r="H1195" s="13">
        <f t="shared" si="156"/>
        <v>2</v>
      </c>
      <c r="I1195" s="17"/>
      <c r="J1195" s="14" t="str">
        <f t="shared" si="155"/>
        <v>K.M.A Boys Secondary School</v>
      </c>
      <c r="K1195" s="13" t="s">
        <v>19</v>
      </c>
      <c r="L1195" s="26"/>
      <c r="M1195" s="26"/>
      <c r="N1195" s="26"/>
      <c r="O1195" s="26"/>
      <c r="P1195" s="26"/>
      <c r="Q1195" s="26"/>
      <c r="R1195" s="26"/>
      <c r="S1195" s="26"/>
      <c r="T1195" s="26"/>
      <c r="U1195" s="26"/>
      <c r="V1195" s="26">
        <f t="shared" si="154"/>
        <v>0</v>
      </c>
      <c r="W1195" s="26"/>
      <c r="X1195" s="26"/>
      <c r="Y1195" s="6"/>
      <c r="Z1195" s="20">
        <f t="shared" si="151"/>
        <v>0</v>
      </c>
      <c r="AA1195" s="20"/>
      <c r="AB1195" s="2">
        <f t="shared" si="152"/>
        <v>0</v>
      </c>
      <c r="AC1195" s="2">
        <f t="shared" si="153"/>
        <v>10</v>
      </c>
      <c r="AD1195" s="20">
        <f t="shared" si="157"/>
        <v>217</v>
      </c>
    </row>
    <row r="1196" spans="1:30" hidden="1" x14ac:dyDescent="0.35">
      <c r="A1196" s="13">
        <v>398</v>
      </c>
      <c r="B1196" s="25" t="str">
        <f>IFERROR(VLOOKUP($A1196,'Grade 6'!$H$2:$N$501,3,0),"-")</f>
        <v>M24-0405-398</v>
      </c>
      <c r="C1196" s="25" t="str">
        <f>IFERROR(VLOOKUP($A1196,'Grade 6'!$H$2:$N$501,4,0),"-")</f>
        <v/>
      </c>
      <c r="D1196" s="25" t="str">
        <f>IFERROR(VLOOKUP($A1196,'Grade 6'!$H$2:$N$501,5,0),"-")</f>
        <v/>
      </c>
      <c r="E1196" s="25">
        <f>IFERROR(VLOOKUP($A1196,'Grade 6'!$H$2:$N$501,6,0),"-")</f>
        <v>0</v>
      </c>
      <c r="F1196" s="33">
        <f>IFERROR(VLOOKUP($A1196,'Grade 6'!$H$2:$N$501,7,0),"-")</f>
        <v>0</v>
      </c>
      <c r="G1196" s="6"/>
      <c r="H1196" s="13">
        <f t="shared" si="156"/>
        <v>3</v>
      </c>
      <c r="I1196" s="17"/>
      <c r="J1196" s="14" t="str">
        <f t="shared" si="155"/>
        <v>K.M.A Boys Secondary School</v>
      </c>
      <c r="K1196" s="13" t="s">
        <v>19</v>
      </c>
      <c r="L1196" s="26"/>
      <c r="M1196" s="26"/>
      <c r="N1196" s="26"/>
      <c r="O1196" s="26"/>
      <c r="P1196" s="26"/>
      <c r="Q1196" s="26"/>
      <c r="R1196" s="26"/>
      <c r="S1196" s="26"/>
      <c r="T1196" s="26"/>
      <c r="U1196" s="26"/>
      <c r="V1196" s="26">
        <f t="shared" si="154"/>
        <v>0</v>
      </c>
      <c r="W1196" s="26"/>
      <c r="X1196" s="26"/>
      <c r="Y1196" s="6"/>
      <c r="Z1196" s="20">
        <f t="shared" si="151"/>
        <v>0</v>
      </c>
      <c r="AA1196" s="20"/>
      <c r="AB1196" s="2">
        <f t="shared" si="152"/>
        <v>0</v>
      </c>
      <c r="AC1196" s="2">
        <f t="shared" si="153"/>
        <v>10</v>
      </c>
      <c r="AD1196" s="20">
        <f t="shared" si="157"/>
        <v>217</v>
      </c>
    </row>
    <row r="1197" spans="1:30" hidden="1" x14ac:dyDescent="0.35">
      <c r="A1197" s="13">
        <v>399</v>
      </c>
      <c r="B1197" s="25" t="str">
        <f>IFERROR(VLOOKUP($A1197,'Grade 6'!$H$2:$N$501,3,0),"-")</f>
        <v>M24-0405-399</v>
      </c>
      <c r="C1197" s="25" t="str">
        <f>IFERROR(VLOOKUP($A1197,'Grade 6'!$H$2:$N$501,4,0),"-")</f>
        <v/>
      </c>
      <c r="D1197" s="25" t="str">
        <f>IFERROR(VLOOKUP($A1197,'Grade 6'!$H$2:$N$501,5,0),"-")</f>
        <v/>
      </c>
      <c r="E1197" s="25">
        <f>IFERROR(VLOOKUP($A1197,'Grade 6'!$H$2:$N$501,6,0),"-")</f>
        <v>0</v>
      </c>
      <c r="F1197" s="33">
        <f>IFERROR(VLOOKUP($A1197,'Grade 6'!$H$2:$N$501,7,0),"-")</f>
        <v>0</v>
      </c>
      <c r="G1197" s="6"/>
      <c r="H1197" s="13">
        <f t="shared" si="156"/>
        <v>1</v>
      </c>
      <c r="I1197" s="17"/>
      <c r="J1197" s="14" t="str">
        <f t="shared" si="155"/>
        <v>K.M.A Boys Secondary School</v>
      </c>
      <c r="K1197" s="13" t="s">
        <v>19</v>
      </c>
      <c r="L1197" s="26"/>
      <c r="M1197" s="26"/>
      <c r="N1197" s="26"/>
      <c r="O1197" s="26"/>
      <c r="P1197" s="26"/>
      <c r="Q1197" s="26"/>
      <c r="R1197" s="26"/>
      <c r="S1197" s="26"/>
      <c r="T1197" s="26"/>
      <c r="U1197" s="26"/>
      <c r="V1197" s="26">
        <f t="shared" si="154"/>
        <v>0</v>
      </c>
      <c r="W1197" s="26"/>
      <c r="X1197" s="26"/>
      <c r="Y1197" s="6"/>
      <c r="Z1197" s="20">
        <f t="shared" si="151"/>
        <v>0</v>
      </c>
      <c r="AA1197" s="20"/>
      <c r="AB1197" s="2">
        <f t="shared" si="152"/>
        <v>0</v>
      </c>
      <c r="AC1197" s="2">
        <f t="shared" si="153"/>
        <v>10</v>
      </c>
      <c r="AD1197" s="20">
        <f t="shared" si="157"/>
        <v>217</v>
      </c>
    </row>
    <row r="1198" spans="1:30" hidden="1" x14ac:dyDescent="0.35">
      <c r="A1198" s="13">
        <v>399</v>
      </c>
      <c r="B1198" s="25" t="str">
        <f>IFERROR(VLOOKUP($A1198,'Grade 6'!$H$2:$N$501,3,0),"-")</f>
        <v>M24-0405-399</v>
      </c>
      <c r="C1198" s="25" t="str">
        <f>IFERROR(VLOOKUP($A1198,'Grade 6'!$H$2:$N$501,4,0),"-")</f>
        <v/>
      </c>
      <c r="D1198" s="25" t="str">
        <f>IFERROR(VLOOKUP($A1198,'Grade 6'!$H$2:$N$501,5,0),"-")</f>
        <v/>
      </c>
      <c r="E1198" s="25">
        <f>IFERROR(VLOOKUP($A1198,'Grade 6'!$H$2:$N$501,6,0),"-")</f>
        <v>0</v>
      </c>
      <c r="F1198" s="33">
        <f>IFERROR(VLOOKUP($A1198,'Grade 6'!$H$2:$N$501,7,0),"-")</f>
        <v>0</v>
      </c>
      <c r="G1198" s="6"/>
      <c r="H1198" s="13">
        <f t="shared" si="156"/>
        <v>2</v>
      </c>
      <c r="I1198" s="17"/>
      <c r="J1198" s="14" t="str">
        <f t="shared" si="155"/>
        <v>K.M.A Boys Secondary School</v>
      </c>
      <c r="K1198" s="13" t="s">
        <v>19</v>
      </c>
      <c r="L1198" s="26"/>
      <c r="M1198" s="26"/>
      <c r="N1198" s="26"/>
      <c r="O1198" s="26"/>
      <c r="P1198" s="26"/>
      <c r="Q1198" s="26"/>
      <c r="R1198" s="26"/>
      <c r="S1198" s="26"/>
      <c r="T1198" s="26"/>
      <c r="U1198" s="26"/>
      <c r="V1198" s="26">
        <f t="shared" si="154"/>
        <v>0</v>
      </c>
      <c r="W1198" s="26"/>
      <c r="X1198" s="26"/>
      <c r="Y1198" s="6"/>
      <c r="Z1198" s="20">
        <f t="shared" si="151"/>
        <v>0</v>
      </c>
      <c r="AA1198" s="20"/>
      <c r="AB1198" s="2">
        <f t="shared" si="152"/>
        <v>0</v>
      </c>
      <c r="AC1198" s="2">
        <f t="shared" si="153"/>
        <v>10</v>
      </c>
      <c r="AD1198" s="20">
        <f t="shared" si="157"/>
        <v>217</v>
      </c>
    </row>
    <row r="1199" spans="1:30" hidden="1" x14ac:dyDescent="0.35">
      <c r="A1199" s="13">
        <v>399</v>
      </c>
      <c r="B1199" s="25" t="str">
        <f>IFERROR(VLOOKUP($A1199,'Grade 6'!$H$2:$N$501,3,0),"-")</f>
        <v>M24-0405-399</v>
      </c>
      <c r="C1199" s="25" t="str">
        <f>IFERROR(VLOOKUP($A1199,'Grade 6'!$H$2:$N$501,4,0),"-")</f>
        <v/>
      </c>
      <c r="D1199" s="25" t="str">
        <f>IFERROR(VLOOKUP($A1199,'Grade 6'!$H$2:$N$501,5,0),"-")</f>
        <v/>
      </c>
      <c r="E1199" s="25">
        <f>IFERROR(VLOOKUP($A1199,'Grade 6'!$H$2:$N$501,6,0),"-")</f>
        <v>0</v>
      </c>
      <c r="F1199" s="33">
        <f>IFERROR(VLOOKUP($A1199,'Grade 6'!$H$2:$N$501,7,0),"-")</f>
        <v>0</v>
      </c>
      <c r="G1199" s="6"/>
      <c r="H1199" s="13">
        <f t="shared" si="156"/>
        <v>3</v>
      </c>
      <c r="I1199" s="17"/>
      <c r="J1199" s="14" t="str">
        <f t="shared" si="155"/>
        <v>K.M.A Boys Secondary School</v>
      </c>
      <c r="K1199" s="13" t="s">
        <v>19</v>
      </c>
      <c r="L1199" s="26"/>
      <c r="M1199" s="26"/>
      <c r="N1199" s="26"/>
      <c r="O1199" s="26"/>
      <c r="P1199" s="26"/>
      <c r="Q1199" s="26"/>
      <c r="R1199" s="26"/>
      <c r="S1199" s="26"/>
      <c r="T1199" s="26"/>
      <c r="U1199" s="26"/>
      <c r="V1199" s="26">
        <f t="shared" si="154"/>
        <v>0</v>
      </c>
      <c r="W1199" s="26"/>
      <c r="X1199" s="26"/>
      <c r="Y1199" s="6"/>
      <c r="Z1199" s="20">
        <f t="shared" si="151"/>
        <v>0</v>
      </c>
      <c r="AA1199" s="20"/>
      <c r="AB1199" s="2">
        <f t="shared" si="152"/>
        <v>0</v>
      </c>
      <c r="AC1199" s="2">
        <f t="shared" si="153"/>
        <v>10</v>
      </c>
      <c r="AD1199" s="20">
        <f t="shared" si="157"/>
        <v>217</v>
      </c>
    </row>
    <row r="1200" spans="1:30" hidden="1" x14ac:dyDescent="0.35">
      <c r="A1200" s="13">
        <v>400</v>
      </c>
      <c r="B1200" s="25" t="str">
        <f>IFERROR(VLOOKUP($A1200,'Grade 6'!$H$2:$N$501,3,0),"-")</f>
        <v>M24-0405-400</v>
      </c>
      <c r="C1200" s="25" t="str">
        <f>IFERROR(VLOOKUP($A1200,'Grade 6'!$H$2:$N$501,4,0),"-")</f>
        <v/>
      </c>
      <c r="D1200" s="25" t="str">
        <f>IFERROR(VLOOKUP($A1200,'Grade 6'!$H$2:$N$501,5,0),"-")</f>
        <v/>
      </c>
      <c r="E1200" s="25">
        <f>IFERROR(VLOOKUP($A1200,'Grade 6'!$H$2:$N$501,6,0),"-")</f>
        <v>0</v>
      </c>
      <c r="F1200" s="33">
        <f>IFERROR(VLOOKUP($A1200,'Grade 6'!$H$2:$N$501,7,0),"-")</f>
        <v>0</v>
      </c>
      <c r="G1200" s="6"/>
      <c r="H1200" s="13">
        <f t="shared" si="156"/>
        <v>1</v>
      </c>
      <c r="I1200" s="17"/>
      <c r="J1200" s="14" t="str">
        <f t="shared" si="155"/>
        <v>K.M.A Boys Secondary School</v>
      </c>
      <c r="K1200" s="13" t="s">
        <v>19</v>
      </c>
      <c r="L1200" s="26"/>
      <c r="M1200" s="26"/>
      <c r="N1200" s="26"/>
      <c r="O1200" s="26"/>
      <c r="P1200" s="26"/>
      <c r="Q1200" s="26"/>
      <c r="R1200" s="26"/>
      <c r="S1200" s="26"/>
      <c r="T1200" s="26"/>
      <c r="U1200" s="26"/>
      <c r="V1200" s="26">
        <f t="shared" si="154"/>
        <v>0</v>
      </c>
      <c r="W1200" s="26"/>
      <c r="X1200" s="26"/>
      <c r="Y1200" s="6"/>
      <c r="Z1200" s="20">
        <f t="shared" si="151"/>
        <v>0</v>
      </c>
      <c r="AA1200" s="20"/>
      <c r="AB1200" s="2">
        <f t="shared" si="152"/>
        <v>0</v>
      </c>
      <c r="AC1200" s="2">
        <f t="shared" si="153"/>
        <v>10</v>
      </c>
      <c r="AD1200" s="20">
        <f t="shared" si="157"/>
        <v>217</v>
      </c>
    </row>
    <row r="1201" spans="1:30" hidden="1" x14ac:dyDescent="0.35">
      <c r="A1201" s="13">
        <v>400</v>
      </c>
      <c r="B1201" s="25" t="str">
        <f>IFERROR(VLOOKUP($A1201,'Grade 6'!$H$2:$N$501,3,0),"-")</f>
        <v>M24-0405-400</v>
      </c>
      <c r="C1201" s="25" t="str">
        <f>IFERROR(VLOOKUP($A1201,'Grade 6'!$H$2:$N$501,4,0),"-")</f>
        <v/>
      </c>
      <c r="D1201" s="25" t="str">
        <f>IFERROR(VLOOKUP($A1201,'Grade 6'!$H$2:$N$501,5,0),"-")</f>
        <v/>
      </c>
      <c r="E1201" s="25">
        <f>IFERROR(VLOOKUP($A1201,'Grade 6'!$H$2:$N$501,6,0),"-")</f>
        <v>0</v>
      </c>
      <c r="F1201" s="33">
        <f>IFERROR(VLOOKUP($A1201,'Grade 6'!$H$2:$N$501,7,0),"-")</f>
        <v>0</v>
      </c>
      <c r="G1201" s="6"/>
      <c r="H1201" s="13">
        <f t="shared" si="156"/>
        <v>2</v>
      </c>
      <c r="I1201" s="17"/>
      <c r="J1201" s="14" t="str">
        <f t="shared" si="155"/>
        <v>K.M.A Boys Secondary School</v>
      </c>
      <c r="K1201" s="13" t="s">
        <v>19</v>
      </c>
      <c r="L1201" s="26"/>
      <c r="M1201" s="26"/>
      <c r="N1201" s="26"/>
      <c r="O1201" s="26"/>
      <c r="P1201" s="26"/>
      <c r="Q1201" s="26"/>
      <c r="R1201" s="26"/>
      <c r="S1201" s="26"/>
      <c r="T1201" s="26"/>
      <c r="U1201" s="26"/>
      <c r="V1201" s="26">
        <f t="shared" si="154"/>
        <v>0</v>
      </c>
      <c r="W1201" s="26"/>
      <c r="X1201" s="26"/>
      <c r="Y1201" s="6"/>
      <c r="Z1201" s="20">
        <f t="shared" si="151"/>
        <v>0</v>
      </c>
      <c r="AA1201" s="20"/>
      <c r="AB1201" s="2">
        <f t="shared" si="152"/>
        <v>0</v>
      </c>
      <c r="AC1201" s="2">
        <f t="shared" si="153"/>
        <v>10</v>
      </c>
      <c r="AD1201" s="20">
        <f t="shared" si="157"/>
        <v>217</v>
      </c>
    </row>
    <row r="1202" spans="1:30" hidden="1" x14ac:dyDescent="0.35">
      <c r="A1202" s="13">
        <v>400</v>
      </c>
      <c r="B1202" s="25" t="str">
        <f>IFERROR(VLOOKUP($A1202,'Grade 6'!$H$2:$N$501,3,0),"-")</f>
        <v>M24-0405-400</v>
      </c>
      <c r="C1202" s="25" t="str">
        <f>IFERROR(VLOOKUP($A1202,'Grade 6'!$H$2:$N$501,4,0),"-")</f>
        <v/>
      </c>
      <c r="D1202" s="25" t="str">
        <f>IFERROR(VLOOKUP($A1202,'Grade 6'!$H$2:$N$501,5,0),"-")</f>
        <v/>
      </c>
      <c r="E1202" s="25">
        <f>IFERROR(VLOOKUP($A1202,'Grade 6'!$H$2:$N$501,6,0),"-")</f>
        <v>0</v>
      </c>
      <c r="F1202" s="33">
        <f>IFERROR(VLOOKUP($A1202,'Grade 6'!$H$2:$N$501,7,0),"-")</f>
        <v>0</v>
      </c>
      <c r="G1202" s="6"/>
      <c r="H1202" s="13">
        <f t="shared" si="156"/>
        <v>3</v>
      </c>
      <c r="I1202" s="17"/>
      <c r="J1202" s="14" t="str">
        <f t="shared" si="155"/>
        <v>K.M.A Boys Secondary School</v>
      </c>
      <c r="K1202" s="13" t="s">
        <v>19</v>
      </c>
      <c r="L1202" s="26"/>
      <c r="M1202" s="26"/>
      <c r="N1202" s="26"/>
      <c r="O1202" s="26"/>
      <c r="P1202" s="26"/>
      <c r="Q1202" s="26"/>
      <c r="R1202" s="26"/>
      <c r="S1202" s="26"/>
      <c r="T1202" s="26"/>
      <c r="U1202" s="26"/>
      <c r="V1202" s="26">
        <f t="shared" si="154"/>
        <v>0</v>
      </c>
      <c r="W1202" s="26"/>
      <c r="X1202" s="26"/>
      <c r="Y1202" s="6"/>
      <c r="Z1202" s="20">
        <f t="shared" si="151"/>
        <v>0</v>
      </c>
      <c r="AA1202" s="20"/>
      <c r="AB1202" s="2">
        <f t="shared" si="152"/>
        <v>0</v>
      </c>
      <c r="AC1202" s="2">
        <f t="shared" si="153"/>
        <v>10</v>
      </c>
      <c r="AD1202" s="20">
        <f t="shared" si="157"/>
        <v>217</v>
      </c>
    </row>
    <row r="1203" spans="1:30" hidden="1" x14ac:dyDescent="0.35">
      <c r="A1203" s="13">
        <v>401</v>
      </c>
      <c r="B1203" s="25" t="str">
        <f>IFERROR(VLOOKUP($A1203,'Grade 6'!$H$2:$N$501,3,0),"-")</f>
        <v>M24-0405-401</v>
      </c>
      <c r="C1203" s="25" t="str">
        <f>IFERROR(VLOOKUP($A1203,'Grade 6'!$H$2:$N$501,4,0),"-")</f>
        <v/>
      </c>
      <c r="D1203" s="25" t="str">
        <f>IFERROR(VLOOKUP($A1203,'Grade 6'!$H$2:$N$501,5,0),"-")</f>
        <v/>
      </c>
      <c r="E1203" s="25">
        <f>IFERROR(VLOOKUP($A1203,'Grade 6'!$H$2:$N$501,6,0),"-")</f>
        <v>0</v>
      </c>
      <c r="F1203" s="33">
        <f>IFERROR(VLOOKUP($A1203,'Grade 6'!$H$2:$N$501,7,0),"-")</f>
        <v>0</v>
      </c>
      <c r="G1203" s="6"/>
      <c r="H1203" s="13">
        <f t="shared" si="156"/>
        <v>1</v>
      </c>
      <c r="I1203" s="17"/>
      <c r="J1203" s="14" t="str">
        <f t="shared" si="155"/>
        <v>K.M.A Boys Secondary School</v>
      </c>
      <c r="K1203" s="13" t="s">
        <v>19</v>
      </c>
      <c r="L1203" s="26"/>
      <c r="M1203" s="26"/>
      <c r="N1203" s="26"/>
      <c r="O1203" s="26"/>
      <c r="P1203" s="26"/>
      <c r="Q1203" s="26"/>
      <c r="R1203" s="26"/>
      <c r="S1203" s="26"/>
      <c r="T1203" s="26"/>
      <c r="U1203" s="26"/>
      <c r="V1203" s="26">
        <f t="shared" si="154"/>
        <v>0</v>
      </c>
      <c r="W1203" s="26"/>
      <c r="X1203" s="26"/>
      <c r="Y1203" s="6"/>
      <c r="Z1203" s="20">
        <f t="shared" si="151"/>
        <v>0</v>
      </c>
      <c r="AA1203" s="20"/>
      <c r="AB1203" s="2">
        <f t="shared" ref="AB1203:AB1250" si="158">SUM(L1203:U1203)</f>
        <v>0</v>
      </c>
      <c r="AC1203" s="2">
        <f t="shared" ref="AC1203:AC1250" si="159">COUNTBLANK(L1203:U1203)</f>
        <v>10</v>
      </c>
      <c r="AD1203" s="20">
        <f t="shared" si="157"/>
        <v>217</v>
      </c>
    </row>
    <row r="1204" spans="1:30" hidden="1" x14ac:dyDescent="0.35">
      <c r="A1204" s="13">
        <v>401</v>
      </c>
      <c r="B1204" s="25" t="str">
        <f>IFERROR(VLOOKUP($A1204,'Grade 6'!$H$2:$N$501,3,0),"-")</f>
        <v>M24-0405-401</v>
      </c>
      <c r="C1204" s="25" t="str">
        <f>IFERROR(VLOOKUP($A1204,'Grade 6'!$H$2:$N$501,4,0),"-")</f>
        <v/>
      </c>
      <c r="D1204" s="25" t="str">
        <f>IFERROR(VLOOKUP($A1204,'Grade 6'!$H$2:$N$501,5,0),"-")</f>
        <v/>
      </c>
      <c r="E1204" s="25">
        <f>IFERROR(VLOOKUP($A1204,'Grade 6'!$H$2:$N$501,6,0),"-")</f>
        <v>0</v>
      </c>
      <c r="F1204" s="33">
        <f>IFERROR(VLOOKUP($A1204,'Grade 6'!$H$2:$N$501,7,0),"-")</f>
        <v>0</v>
      </c>
      <c r="G1204" s="6"/>
      <c r="H1204" s="13">
        <f t="shared" si="156"/>
        <v>2</v>
      </c>
      <c r="I1204" s="17"/>
      <c r="J1204" s="14" t="str">
        <f t="shared" si="155"/>
        <v>K.M.A Boys Secondary School</v>
      </c>
      <c r="K1204" s="13" t="s">
        <v>19</v>
      </c>
      <c r="L1204" s="26"/>
      <c r="M1204" s="26"/>
      <c r="N1204" s="26"/>
      <c r="O1204" s="26"/>
      <c r="P1204" s="26"/>
      <c r="Q1204" s="26"/>
      <c r="R1204" s="26"/>
      <c r="S1204" s="26"/>
      <c r="T1204" s="26"/>
      <c r="U1204" s="26"/>
      <c r="V1204" s="26">
        <f t="shared" ref="V1204:V1251" si="160">Z1204</f>
        <v>0</v>
      </c>
      <c r="W1204" s="26"/>
      <c r="X1204" s="26"/>
      <c r="Y1204" s="6"/>
      <c r="Z1204" s="20">
        <f t="shared" si="151"/>
        <v>0</v>
      </c>
      <c r="AA1204" s="20"/>
      <c r="AB1204" s="2">
        <f t="shared" si="158"/>
        <v>0</v>
      </c>
      <c r="AC1204" s="2">
        <f t="shared" si="159"/>
        <v>10</v>
      </c>
      <c r="AD1204" s="20">
        <f t="shared" si="157"/>
        <v>217</v>
      </c>
    </row>
    <row r="1205" spans="1:30" hidden="1" x14ac:dyDescent="0.35">
      <c r="A1205" s="13">
        <v>401</v>
      </c>
      <c r="B1205" s="25" t="str">
        <f>IFERROR(VLOOKUP($A1205,'Grade 6'!$H$2:$N$501,3,0),"-")</f>
        <v>M24-0405-401</v>
      </c>
      <c r="C1205" s="25" t="str">
        <f>IFERROR(VLOOKUP($A1205,'Grade 6'!$H$2:$N$501,4,0),"-")</f>
        <v/>
      </c>
      <c r="D1205" s="25" t="str">
        <f>IFERROR(VLOOKUP($A1205,'Grade 6'!$H$2:$N$501,5,0),"-")</f>
        <v/>
      </c>
      <c r="E1205" s="25">
        <f>IFERROR(VLOOKUP($A1205,'Grade 6'!$H$2:$N$501,6,0),"-")</f>
        <v>0</v>
      </c>
      <c r="F1205" s="33">
        <f>IFERROR(VLOOKUP($A1205,'Grade 6'!$H$2:$N$501,7,0),"-")</f>
        <v>0</v>
      </c>
      <c r="G1205" s="6"/>
      <c r="H1205" s="13">
        <f t="shared" si="156"/>
        <v>3</v>
      </c>
      <c r="I1205" s="17"/>
      <c r="J1205" s="14" t="str">
        <f t="shared" ref="J1205:J1252" si="161">IF($J$3="","",$J$3)</f>
        <v>K.M.A Boys Secondary School</v>
      </c>
      <c r="K1205" s="13" t="s">
        <v>19</v>
      </c>
      <c r="L1205" s="26"/>
      <c r="M1205" s="26"/>
      <c r="N1205" s="26"/>
      <c r="O1205" s="26"/>
      <c r="P1205" s="26"/>
      <c r="Q1205" s="26"/>
      <c r="R1205" s="26"/>
      <c r="S1205" s="26"/>
      <c r="T1205" s="26"/>
      <c r="U1205" s="26"/>
      <c r="V1205" s="26">
        <f t="shared" si="160"/>
        <v>0</v>
      </c>
      <c r="W1205" s="26"/>
      <c r="X1205" s="26"/>
      <c r="Y1205" s="6"/>
      <c r="Z1205" s="20">
        <f t="shared" si="151"/>
        <v>0</v>
      </c>
      <c r="AA1205" s="20"/>
      <c r="AB1205" s="2">
        <f t="shared" si="158"/>
        <v>0</v>
      </c>
      <c r="AC1205" s="2">
        <f t="shared" si="159"/>
        <v>10</v>
      </c>
      <c r="AD1205" s="20">
        <f t="shared" si="157"/>
        <v>217</v>
      </c>
    </row>
    <row r="1206" spans="1:30" hidden="1" x14ac:dyDescent="0.35">
      <c r="A1206" s="13">
        <v>402</v>
      </c>
      <c r="B1206" s="25" t="str">
        <f>IFERROR(VLOOKUP($A1206,'Grade 6'!$H$2:$N$501,3,0),"-")</f>
        <v>M24-0405-402</v>
      </c>
      <c r="C1206" s="25" t="str">
        <f>IFERROR(VLOOKUP($A1206,'Grade 6'!$H$2:$N$501,4,0),"-")</f>
        <v/>
      </c>
      <c r="D1206" s="25" t="str">
        <f>IFERROR(VLOOKUP($A1206,'Grade 6'!$H$2:$N$501,5,0),"-")</f>
        <v/>
      </c>
      <c r="E1206" s="25">
        <f>IFERROR(VLOOKUP($A1206,'Grade 6'!$H$2:$N$501,6,0),"-")</f>
        <v>0</v>
      </c>
      <c r="F1206" s="33">
        <f>IFERROR(VLOOKUP($A1206,'Grade 6'!$H$2:$N$501,7,0),"-")</f>
        <v>0</v>
      </c>
      <c r="G1206" s="6"/>
      <c r="H1206" s="13">
        <f t="shared" si="156"/>
        <v>1</v>
      </c>
      <c r="I1206" s="17"/>
      <c r="J1206" s="14" t="str">
        <f t="shared" si="161"/>
        <v>K.M.A Boys Secondary School</v>
      </c>
      <c r="K1206" s="13" t="s">
        <v>19</v>
      </c>
      <c r="L1206" s="26"/>
      <c r="M1206" s="26"/>
      <c r="N1206" s="26"/>
      <c r="O1206" s="26"/>
      <c r="P1206" s="26"/>
      <c r="Q1206" s="26"/>
      <c r="R1206" s="26"/>
      <c r="S1206" s="26"/>
      <c r="T1206" s="26"/>
      <c r="U1206" s="26"/>
      <c r="V1206" s="26">
        <f t="shared" si="160"/>
        <v>0</v>
      </c>
      <c r="W1206" s="26"/>
      <c r="X1206" s="26"/>
      <c r="Y1206" s="6"/>
      <c r="Z1206" s="20">
        <f t="shared" si="151"/>
        <v>0</v>
      </c>
      <c r="AA1206" s="20"/>
      <c r="AB1206" s="2">
        <f t="shared" si="158"/>
        <v>0</v>
      </c>
      <c r="AC1206" s="2">
        <f t="shared" si="159"/>
        <v>10</v>
      </c>
      <c r="AD1206" s="20">
        <f t="shared" si="157"/>
        <v>217</v>
      </c>
    </row>
    <row r="1207" spans="1:30" hidden="1" x14ac:dyDescent="0.35">
      <c r="A1207" s="13">
        <v>402</v>
      </c>
      <c r="B1207" s="25" t="str">
        <f>IFERROR(VLOOKUP($A1207,'Grade 6'!$H$2:$N$501,3,0),"-")</f>
        <v>M24-0405-402</v>
      </c>
      <c r="C1207" s="25" t="str">
        <f>IFERROR(VLOOKUP($A1207,'Grade 6'!$H$2:$N$501,4,0),"-")</f>
        <v/>
      </c>
      <c r="D1207" s="25" t="str">
        <f>IFERROR(VLOOKUP($A1207,'Grade 6'!$H$2:$N$501,5,0),"-")</f>
        <v/>
      </c>
      <c r="E1207" s="25">
        <f>IFERROR(VLOOKUP($A1207,'Grade 6'!$H$2:$N$501,6,0),"-")</f>
        <v>0</v>
      </c>
      <c r="F1207" s="33">
        <f>IFERROR(VLOOKUP($A1207,'Grade 6'!$H$2:$N$501,7,0),"-")</f>
        <v>0</v>
      </c>
      <c r="G1207" s="6"/>
      <c r="H1207" s="13">
        <f t="shared" si="156"/>
        <v>2</v>
      </c>
      <c r="I1207" s="17"/>
      <c r="J1207" s="14" t="str">
        <f t="shared" si="161"/>
        <v>K.M.A Boys Secondary School</v>
      </c>
      <c r="K1207" s="13" t="s">
        <v>19</v>
      </c>
      <c r="L1207" s="26"/>
      <c r="M1207" s="26"/>
      <c r="N1207" s="26"/>
      <c r="O1207" s="26"/>
      <c r="P1207" s="26"/>
      <c r="Q1207" s="26"/>
      <c r="R1207" s="26"/>
      <c r="S1207" s="26"/>
      <c r="T1207" s="26"/>
      <c r="U1207" s="26"/>
      <c r="V1207" s="26">
        <f t="shared" si="160"/>
        <v>0</v>
      </c>
      <c r="W1207" s="26"/>
      <c r="X1207" s="26"/>
      <c r="Y1207" s="6"/>
      <c r="Z1207" s="20">
        <f t="shared" si="151"/>
        <v>0</v>
      </c>
      <c r="AA1207" s="20"/>
      <c r="AB1207" s="2">
        <f t="shared" si="158"/>
        <v>0</v>
      </c>
      <c r="AC1207" s="2">
        <f t="shared" si="159"/>
        <v>10</v>
      </c>
      <c r="AD1207" s="20">
        <f t="shared" si="157"/>
        <v>217</v>
      </c>
    </row>
    <row r="1208" spans="1:30" hidden="1" x14ac:dyDescent="0.35">
      <c r="A1208" s="13">
        <v>402</v>
      </c>
      <c r="B1208" s="25" t="str">
        <f>IFERROR(VLOOKUP($A1208,'Grade 6'!$H$2:$N$501,3,0),"-")</f>
        <v>M24-0405-402</v>
      </c>
      <c r="C1208" s="25" t="str">
        <f>IFERROR(VLOOKUP($A1208,'Grade 6'!$H$2:$N$501,4,0),"-")</f>
        <v/>
      </c>
      <c r="D1208" s="25" t="str">
        <f>IFERROR(VLOOKUP($A1208,'Grade 6'!$H$2:$N$501,5,0),"-")</f>
        <v/>
      </c>
      <c r="E1208" s="25">
        <f>IFERROR(VLOOKUP($A1208,'Grade 6'!$H$2:$N$501,6,0),"-")</f>
        <v>0</v>
      </c>
      <c r="F1208" s="33">
        <f>IFERROR(VLOOKUP($A1208,'Grade 6'!$H$2:$N$501,7,0),"-")</f>
        <v>0</v>
      </c>
      <c r="G1208" s="6"/>
      <c r="H1208" s="13">
        <f t="shared" si="156"/>
        <v>3</v>
      </c>
      <c r="I1208" s="17"/>
      <c r="J1208" s="14" t="str">
        <f t="shared" si="161"/>
        <v>K.M.A Boys Secondary School</v>
      </c>
      <c r="K1208" s="13" t="s">
        <v>19</v>
      </c>
      <c r="L1208" s="26"/>
      <c r="M1208" s="26"/>
      <c r="N1208" s="26"/>
      <c r="O1208" s="26"/>
      <c r="P1208" s="26"/>
      <c r="Q1208" s="26"/>
      <c r="R1208" s="26"/>
      <c r="S1208" s="26"/>
      <c r="T1208" s="26"/>
      <c r="U1208" s="26"/>
      <c r="V1208" s="26">
        <f t="shared" si="160"/>
        <v>0</v>
      </c>
      <c r="W1208" s="26"/>
      <c r="X1208" s="26"/>
      <c r="Y1208" s="6"/>
      <c r="Z1208" s="20">
        <f t="shared" si="151"/>
        <v>0</v>
      </c>
      <c r="AA1208" s="20"/>
      <c r="AB1208" s="2">
        <f t="shared" si="158"/>
        <v>0</v>
      </c>
      <c r="AC1208" s="2">
        <f t="shared" si="159"/>
        <v>10</v>
      </c>
      <c r="AD1208" s="20">
        <f t="shared" si="157"/>
        <v>217</v>
      </c>
    </row>
    <row r="1209" spans="1:30" hidden="1" x14ac:dyDescent="0.35">
      <c r="A1209" s="13">
        <v>403</v>
      </c>
      <c r="B1209" s="25" t="str">
        <f>IFERROR(VLOOKUP($A1209,'Grade 6'!$H$2:$N$501,3,0),"-")</f>
        <v>M24-0405-403</v>
      </c>
      <c r="C1209" s="25" t="str">
        <f>IFERROR(VLOOKUP($A1209,'Grade 6'!$H$2:$N$501,4,0),"-")</f>
        <v/>
      </c>
      <c r="D1209" s="25" t="str">
        <f>IFERROR(VLOOKUP($A1209,'Grade 6'!$H$2:$N$501,5,0),"-")</f>
        <v/>
      </c>
      <c r="E1209" s="25">
        <f>IFERROR(VLOOKUP($A1209,'Grade 6'!$H$2:$N$501,6,0),"-")</f>
        <v>0</v>
      </c>
      <c r="F1209" s="33">
        <f>IFERROR(VLOOKUP($A1209,'Grade 6'!$H$2:$N$501,7,0),"-")</f>
        <v>0</v>
      </c>
      <c r="G1209" s="6"/>
      <c r="H1209" s="13">
        <f t="shared" si="156"/>
        <v>1</v>
      </c>
      <c r="I1209" s="17"/>
      <c r="J1209" s="14" t="str">
        <f t="shared" si="161"/>
        <v>K.M.A Boys Secondary School</v>
      </c>
      <c r="K1209" s="13" t="s">
        <v>19</v>
      </c>
      <c r="L1209" s="26"/>
      <c r="M1209" s="26"/>
      <c r="N1209" s="26"/>
      <c r="O1209" s="26"/>
      <c r="P1209" s="26"/>
      <c r="Q1209" s="26"/>
      <c r="R1209" s="26"/>
      <c r="S1209" s="26"/>
      <c r="T1209" s="26"/>
      <c r="U1209" s="26"/>
      <c r="V1209" s="26">
        <f t="shared" si="160"/>
        <v>0</v>
      </c>
      <c r="W1209" s="26"/>
      <c r="X1209" s="26"/>
      <c r="Y1209" s="6"/>
      <c r="Z1209" s="20">
        <f t="shared" si="151"/>
        <v>0</v>
      </c>
      <c r="AA1209" s="20"/>
      <c r="AB1209" s="2">
        <f t="shared" si="158"/>
        <v>0</v>
      </c>
      <c r="AC1209" s="2">
        <f t="shared" si="159"/>
        <v>10</v>
      </c>
      <c r="AD1209" s="20">
        <f t="shared" si="157"/>
        <v>217</v>
      </c>
    </row>
    <row r="1210" spans="1:30" hidden="1" x14ac:dyDescent="0.35">
      <c r="A1210" s="13">
        <v>403</v>
      </c>
      <c r="B1210" s="25" t="str">
        <f>IFERROR(VLOOKUP($A1210,'Grade 6'!$H$2:$N$501,3,0),"-")</f>
        <v>M24-0405-403</v>
      </c>
      <c r="C1210" s="25" t="str">
        <f>IFERROR(VLOOKUP($A1210,'Grade 6'!$H$2:$N$501,4,0),"-")</f>
        <v/>
      </c>
      <c r="D1210" s="25" t="str">
        <f>IFERROR(VLOOKUP($A1210,'Grade 6'!$H$2:$N$501,5,0),"-")</f>
        <v/>
      </c>
      <c r="E1210" s="25">
        <f>IFERROR(VLOOKUP($A1210,'Grade 6'!$H$2:$N$501,6,0),"-")</f>
        <v>0</v>
      </c>
      <c r="F1210" s="33">
        <f>IFERROR(VLOOKUP($A1210,'Grade 6'!$H$2:$N$501,7,0),"-")</f>
        <v>0</v>
      </c>
      <c r="G1210" s="6"/>
      <c r="H1210" s="13">
        <f t="shared" si="156"/>
        <v>2</v>
      </c>
      <c r="I1210" s="17"/>
      <c r="J1210" s="14" t="str">
        <f t="shared" si="161"/>
        <v>K.M.A Boys Secondary School</v>
      </c>
      <c r="K1210" s="13" t="s">
        <v>19</v>
      </c>
      <c r="L1210" s="26"/>
      <c r="M1210" s="26"/>
      <c r="N1210" s="26"/>
      <c r="O1210" s="26"/>
      <c r="P1210" s="26"/>
      <c r="Q1210" s="26"/>
      <c r="R1210" s="26"/>
      <c r="S1210" s="26"/>
      <c r="T1210" s="26"/>
      <c r="U1210" s="26"/>
      <c r="V1210" s="26">
        <f t="shared" si="160"/>
        <v>0</v>
      </c>
      <c r="W1210" s="26"/>
      <c r="X1210" s="26"/>
      <c r="Y1210" s="6"/>
      <c r="Z1210" s="20">
        <f t="shared" si="151"/>
        <v>0</v>
      </c>
      <c r="AA1210" s="20"/>
      <c r="AB1210" s="2">
        <f t="shared" si="158"/>
        <v>0</v>
      </c>
      <c r="AC1210" s="2">
        <f t="shared" si="159"/>
        <v>10</v>
      </c>
      <c r="AD1210" s="20">
        <f t="shared" si="157"/>
        <v>217</v>
      </c>
    </row>
    <row r="1211" spans="1:30" hidden="1" x14ac:dyDescent="0.35">
      <c r="A1211" s="13">
        <v>403</v>
      </c>
      <c r="B1211" s="25" t="str">
        <f>IFERROR(VLOOKUP($A1211,'Grade 6'!$H$2:$N$501,3,0),"-")</f>
        <v>M24-0405-403</v>
      </c>
      <c r="C1211" s="25" t="str">
        <f>IFERROR(VLOOKUP($A1211,'Grade 6'!$H$2:$N$501,4,0),"-")</f>
        <v/>
      </c>
      <c r="D1211" s="25" t="str">
        <f>IFERROR(VLOOKUP($A1211,'Grade 6'!$H$2:$N$501,5,0),"-")</f>
        <v/>
      </c>
      <c r="E1211" s="25">
        <f>IFERROR(VLOOKUP($A1211,'Grade 6'!$H$2:$N$501,6,0),"-")</f>
        <v>0</v>
      </c>
      <c r="F1211" s="33">
        <f>IFERROR(VLOOKUP($A1211,'Grade 6'!$H$2:$N$501,7,0),"-")</f>
        <v>0</v>
      </c>
      <c r="G1211" s="6"/>
      <c r="H1211" s="13">
        <f t="shared" si="156"/>
        <v>3</v>
      </c>
      <c r="I1211" s="17"/>
      <c r="J1211" s="14" t="str">
        <f t="shared" si="161"/>
        <v>K.M.A Boys Secondary School</v>
      </c>
      <c r="K1211" s="13" t="s">
        <v>19</v>
      </c>
      <c r="L1211" s="26"/>
      <c r="M1211" s="26"/>
      <c r="N1211" s="26"/>
      <c r="O1211" s="26"/>
      <c r="P1211" s="26"/>
      <c r="Q1211" s="26"/>
      <c r="R1211" s="26"/>
      <c r="S1211" s="26"/>
      <c r="T1211" s="26"/>
      <c r="U1211" s="26"/>
      <c r="V1211" s="26">
        <f t="shared" si="160"/>
        <v>0</v>
      </c>
      <c r="W1211" s="26"/>
      <c r="X1211" s="26"/>
      <c r="Y1211" s="6"/>
      <c r="Z1211" s="20">
        <f t="shared" si="151"/>
        <v>0</v>
      </c>
      <c r="AA1211" s="20"/>
      <c r="AB1211" s="2">
        <f t="shared" si="158"/>
        <v>0</v>
      </c>
      <c r="AC1211" s="2">
        <f t="shared" si="159"/>
        <v>10</v>
      </c>
      <c r="AD1211" s="20">
        <f t="shared" si="157"/>
        <v>217</v>
      </c>
    </row>
    <row r="1212" spans="1:30" hidden="1" x14ac:dyDescent="0.35">
      <c r="A1212" s="13">
        <v>404</v>
      </c>
      <c r="B1212" s="25" t="str">
        <f>IFERROR(VLOOKUP($A1212,'Grade 6'!$H$2:$N$501,3,0),"-")</f>
        <v>M24-0405-404</v>
      </c>
      <c r="C1212" s="25" t="str">
        <f>IFERROR(VLOOKUP($A1212,'Grade 6'!$H$2:$N$501,4,0),"-")</f>
        <v/>
      </c>
      <c r="D1212" s="25" t="str">
        <f>IFERROR(VLOOKUP($A1212,'Grade 6'!$H$2:$N$501,5,0),"-")</f>
        <v/>
      </c>
      <c r="E1212" s="25">
        <f>IFERROR(VLOOKUP($A1212,'Grade 6'!$H$2:$N$501,6,0),"-")</f>
        <v>0</v>
      </c>
      <c r="F1212" s="33">
        <f>IFERROR(VLOOKUP($A1212,'Grade 6'!$H$2:$N$501,7,0),"-")</f>
        <v>0</v>
      </c>
      <c r="G1212" s="6"/>
      <c r="H1212" s="13">
        <f t="shared" si="156"/>
        <v>1</v>
      </c>
      <c r="I1212" s="17"/>
      <c r="J1212" s="14" t="str">
        <f t="shared" si="161"/>
        <v>K.M.A Boys Secondary School</v>
      </c>
      <c r="K1212" s="13" t="s">
        <v>19</v>
      </c>
      <c r="L1212" s="26"/>
      <c r="M1212" s="26"/>
      <c r="N1212" s="26"/>
      <c r="O1212" s="26"/>
      <c r="P1212" s="26"/>
      <c r="Q1212" s="26"/>
      <c r="R1212" s="26"/>
      <c r="S1212" s="26"/>
      <c r="T1212" s="26"/>
      <c r="U1212" s="26"/>
      <c r="V1212" s="26">
        <f t="shared" si="160"/>
        <v>0</v>
      </c>
      <c r="W1212" s="26"/>
      <c r="X1212" s="26"/>
      <c r="Y1212" s="6"/>
      <c r="Z1212" s="20">
        <f t="shared" si="151"/>
        <v>0</v>
      </c>
      <c r="AA1212" s="20"/>
      <c r="AB1212" s="2">
        <f t="shared" si="158"/>
        <v>0</v>
      </c>
      <c r="AC1212" s="2">
        <f t="shared" si="159"/>
        <v>10</v>
      </c>
      <c r="AD1212" s="20">
        <f t="shared" si="157"/>
        <v>217</v>
      </c>
    </row>
    <row r="1213" spans="1:30" hidden="1" x14ac:dyDescent="0.35">
      <c r="A1213" s="13">
        <v>404</v>
      </c>
      <c r="B1213" s="25" t="str">
        <f>IFERROR(VLOOKUP($A1213,'Grade 6'!$H$2:$N$501,3,0),"-")</f>
        <v>M24-0405-404</v>
      </c>
      <c r="C1213" s="25" t="str">
        <f>IFERROR(VLOOKUP($A1213,'Grade 6'!$H$2:$N$501,4,0),"-")</f>
        <v/>
      </c>
      <c r="D1213" s="25" t="str">
        <f>IFERROR(VLOOKUP($A1213,'Grade 6'!$H$2:$N$501,5,0),"-")</f>
        <v/>
      </c>
      <c r="E1213" s="25">
        <f>IFERROR(VLOOKUP($A1213,'Grade 6'!$H$2:$N$501,6,0),"-")</f>
        <v>0</v>
      </c>
      <c r="F1213" s="33">
        <f>IFERROR(VLOOKUP($A1213,'Grade 6'!$H$2:$N$501,7,0),"-")</f>
        <v>0</v>
      </c>
      <c r="G1213" s="6"/>
      <c r="H1213" s="13">
        <f t="shared" si="156"/>
        <v>2</v>
      </c>
      <c r="I1213" s="17"/>
      <c r="J1213" s="14" t="str">
        <f t="shared" si="161"/>
        <v>K.M.A Boys Secondary School</v>
      </c>
      <c r="K1213" s="13" t="s">
        <v>19</v>
      </c>
      <c r="L1213" s="26"/>
      <c r="M1213" s="26"/>
      <c r="N1213" s="26"/>
      <c r="O1213" s="26"/>
      <c r="P1213" s="26"/>
      <c r="Q1213" s="26"/>
      <c r="R1213" s="26"/>
      <c r="S1213" s="26"/>
      <c r="T1213" s="26"/>
      <c r="U1213" s="26"/>
      <c r="V1213" s="26">
        <f t="shared" si="160"/>
        <v>0</v>
      </c>
      <c r="W1213" s="26"/>
      <c r="X1213" s="26"/>
      <c r="Y1213" s="6"/>
      <c r="Z1213" s="20">
        <f t="shared" si="151"/>
        <v>0</v>
      </c>
      <c r="AA1213" s="20"/>
      <c r="AB1213" s="2">
        <f t="shared" si="158"/>
        <v>0</v>
      </c>
      <c r="AC1213" s="2">
        <f t="shared" si="159"/>
        <v>10</v>
      </c>
      <c r="AD1213" s="20">
        <f t="shared" si="157"/>
        <v>217</v>
      </c>
    </row>
    <row r="1214" spans="1:30" hidden="1" x14ac:dyDescent="0.35">
      <c r="A1214" s="13">
        <v>404</v>
      </c>
      <c r="B1214" s="25" t="str">
        <f>IFERROR(VLOOKUP($A1214,'Grade 6'!$H$2:$N$501,3,0),"-")</f>
        <v>M24-0405-404</v>
      </c>
      <c r="C1214" s="25" t="str">
        <f>IFERROR(VLOOKUP($A1214,'Grade 6'!$H$2:$N$501,4,0),"-")</f>
        <v/>
      </c>
      <c r="D1214" s="25" t="str">
        <f>IFERROR(VLOOKUP($A1214,'Grade 6'!$H$2:$N$501,5,0),"-")</f>
        <v/>
      </c>
      <c r="E1214" s="25">
        <f>IFERROR(VLOOKUP($A1214,'Grade 6'!$H$2:$N$501,6,0),"-")</f>
        <v>0</v>
      </c>
      <c r="F1214" s="33">
        <f>IFERROR(VLOOKUP($A1214,'Grade 6'!$H$2:$N$501,7,0),"-")</f>
        <v>0</v>
      </c>
      <c r="G1214" s="6"/>
      <c r="H1214" s="13">
        <f t="shared" si="156"/>
        <v>3</v>
      </c>
      <c r="I1214" s="17"/>
      <c r="J1214" s="14" t="str">
        <f t="shared" si="161"/>
        <v>K.M.A Boys Secondary School</v>
      </c>
      <c r="K1214" s="13" t="s">
        <v>19</v>
      </c>
      <c r="L1214" s="26"/>
      <c r="M1214" s="26"/>
      <c r="N1214" s="26"/>
      <c r="O1214" s="26"/>
      <c r="P1214" s="26"/>
      <c r="Q1214" s="26"/>
      <c r="R1214" s="26"/>
      <c r="S1214" s="26"/>
      <c r="T1214" s="26"/>
      <c r="U1214" s="26"/>
      <c r="V1214" s="26">
        <f t="shared" si="160"/>
        <v>0</v>
      </c>
      <c r="W1214" s="26"/>
      <c r="X1214" s="26"/>
      <c r="Y1214" s="6"/>
      <c r="Z1214" s="20">
        <f t="shared" si="151"/>
        <v>0</v>
      </c>
      <c r="AA1214" s="20"/>
      <c r="AB1214" s="2">
        <f t="shared" si="158"/>
        <v>0</v>
      </c>
      <c r="AC1214" s="2">
        <f t="shared" si="159"/>
        <v>10</v>
      </c>
      <c r="AD1214" s="20">
        <f t="shared" si="157"/>
        <v>217</v>
      </c>
    </row>
    <row r="1215" spans="1:30" hidden="1" x14ac:dyDescent="0.35">
      <c r="A1215" s="13">
        <v>405</v>
      </c>
      <c r="B1215" s="25" t="str">
        <f>IFERROR(VLOOKUP($A1215,'Grade 6'!$H$2:$N$501,3,0),"-")</f>
        <v>M24-0405-405</v>
      </c>
      <c r="C1215" s="25" t="str">
        <f>IFERROR(VLOOKUP($A1215,'Grade 6'!$H$2:$N$501,4,0),"-")</f>
        <v/>
      </c>
      <c r="D1215" s="25" t="str">
        <f>IFERROR(VLOOKUP($A1215,'Grade 6'!$H$2:$N$501,5,0),"-")</f>
        <v/>
      </c>
      <c r="E1215" s="25">
        <f>IFERROR(VLOOKUP($A1215,'Grade 6'!$H$2:$N$501,6,0),"-")</f>
        <v>0</v>
      </c>
      <c r="F1215" s="33">
        <f>IFERROR(VLOOKUP($A1215,'Grade 6'!$H$2:$N$501,7,0),"-")</f>
        <v>0</v>
      </c>
      <c r="G1215" s="6"/>
      <c r="H1215" s="13">
        <f t="shared" si="156"/>
        <v>1</v>
      </c>
      <c r="I1215" s="17"/>
      <c r="J1215" s="14" t="str">
        <f t="shared" si="161"/>
        <v>K.M.A Boys Secondary School</v>
      </c>
      <c r="K1215" s="13" t="s">
        <v>19</v>
      </c>
      <c r="L1215" s="26"/>
      <c r="M1215" s="26"/>
      <c r="N1215" s="26"/>
      <c r="O1215" s="26"/>
      <c r="P1215" s="26"/>
      <c r="Q1215" s="26"/>
      <c r="R1215" s="26"/>
      <c r="S1215" s="26"/>
      <c r="T1215" s="26"/>
      <c r="U1215" s="26"/>
      <c r="V1215" s="26">
        <f t="shared" si="160"/>
        <v>0</v>
      </c>
      <c r="W1215" s="26"/>
      <c r="X1215" s="26"/>
      <c r="Y1215" s="6"/>
      <c r="Z1215" s="20">
        <f t="shared" si="151"/>
        <v>0</v>
      </c>
      <c r="AA1215" s="20"/>
      <c r="AB1215" s="2">
        <f t="shared" si="158"/>
        <v>0</v>
      </c>
      <c r="AC1215" s="2">
        <f t="shared" si="159"/>
        <v>10</v>
      </c>
      <c r="AD1215" s="20">
        <f t="shared" si="157"/>
        <v>217</v>
      </c>
    </row>
    <row r="1216" spans="1:30" hidden="1" x14ac:dyDescent="0.35">
      <c r="A1216" s="13">
        <v>405</v>
      </c>
      <c r="B1216" s="25" t="str">
        <f>IFERROR(VLOOKUP($A1216,'Grade 6'!$H$2:$N$501,3,0),"-")</f>
        <v>M24-0405-405</v>
      </c>
      <c r="C1216" s="25" t="str">
        <f>IFERROR(VLOOKUP($A1216,'Grade 6'!$H$2:$N$501,4,0),"-")</f>
        <v/>
      </c>
      <c r="D1216" s="25" t="str">
        <f>IFERROR(VLOOKUP($A1216,'Grade 6'!$H$2:$N$501,5,0),"-")</f>
        <v/>
      </c>
      <c r="E1216" s="25">
        <f>IFERROR(VLOOKUP($A1216,'Grade 6'!$H$2:$N$501,6,0),"-")</f>
        <v>0</v>
      </c>
      <c r="F1216" s="33">
        <f>IFERROR(VLOOKUP($A1216,'Grade 6'!$H$2:$N$501,7,0),"-")</f>
        <v>0</v>
      </c>
      <c r="G1216" s="6"/>
      <c r="H1216" s="13">
        <f t="shared" si="156"/>
        <v>2</v>
      </c>
      <c r="I1216" s="17"/>
      <c r="J1216" s="14" t="str">
        <f t="shared" si="161"/>
        <v>K.M.A Boys Secondary School</v>
      </c>
      <c r="K1216" s="13" t="s">
        <v>19</v>
      </c>
      <c r="L1216" s="26"/>
      <c r="M1216" s="26"/>
      <c r="N1216" s="26"/>
      <c r="O1216" s="26"/>
      <c r="P1216" s="26"/>
      <c r="Q1216" s="26"/>
      <c r="R1216" s="26"/>
      <c r="S1216" s="26"/>
      <c r="T1216" s="26"/>
      <c r="U1216" s="26"/>
      <c r="V1216" s="26">
        <f t="shared" si="160"/>
        <v>0</v>
      </c>
      <c r="W1216" s="26"/>
      <c r="X1216" s="26"/>
      <c r="Y1216" s="6"/>
      <c r="Z1216" s="20">
        <f t="shared" si="151"/>
        <v>0</v>
      </c>
      <c r="AA1216" s="20"/>
      <c r="AB1216" s="2">
        <f t="shared" si="158"/>
        <v>0</v>
      </c>
      <c r="AC1216" s="2">
        <f t="shared" si="159"/>
        <v>10</v>
      </c>
      <c r="AD1216" s="20">
        <f t="shared" si="157"/>
        <v>217</v>
      </c>
    </row>
    <row r="1217" spans="1:30" hidden="1" x14ac:dyDescent="0.35">
      <c r="A1217" s="13">
        <v>405</v>
      </c>
      <c r="B1217" s="25" t="str">
        <f>IFERROR(VLOOKUP($A1217,'Grade 6'!$H$2:$N$501,3,0),"-")</f>
        <v>M24-0405-405</v>
      </c>
      <c r="C1217" s="25" t="str">
        <f>IFERROR(VLOOKUP($A1217,'Grade 6'!$H$2:$N$501,4,0),"-")</f>
        <v/>
      </c>
      <c r="D1217" s="25" t="str">
        <f>IFERROR(VLOOKUP($A1217,'Grade 6'!$H$2:$N$501,5,0),"-")</f>
        <v/>
      </c>
      <c r="E1217" s="25">
        <f>IFERROR(VLOOKUP($A1217,'Grade 6'!$H$2:$N$501,6,0),"-")</f>
        <v>0</v>
      </c>
      <c r="F1217" s="33">
        <f>IFERROR(VLOOKUP($A1217,'Grade 6'!$H$2:$N$501,7,0),"-")</f>
        <v>0</v>
      </c>
      <c r="G1217" s="6"/>
      <c r="H1217" s="13">
        <f t="shared" si="156"/>
        <v>3</v>
      </c>
      <c r="I1217" s="17"/>
      <c r="J1217" s="14" t="str">
        <f t="shared" si="161"/>
        <v>K.M.A Boys Secondary School</v>
      </c>
      <c r="K1217" s="13" t="s">
        <v>19</v>
      </c>
      <c r="L1217" s="26"/>
      <c r="M1217" s="26"/>
      <c r="N1217" s="26"/>
      <c r="O1217" s="26"/>
      <c r="P1217" s="26"/>
      <c r="Q1217" s="26"/>
      <c r="R1217" s="26"/>
      <c r="S1217" s="26"/>
      <c r="T1217" s="26"/>
      <c r="U1217" s="26"/>
      <c r="V1217" s="26">
        <f t="shared" si="160"/>
        <v>0</v>
      </c>
      <c r="W1217" s="26"/>
      <c r="X1217" s="26"/>
      <c r="Y1217" s="6"/>
      <c r="Z1217" s="20">
        <f t="shared" si="151"/>
        <v>0</v>
      </c>
      <c r="AA1217" s="20"/>
      <c r="AB1217" s="2">
        <f t="shared" si="158"/>
        <v>0</v>
      </c>
      <c r="AC1217" s="2">
        <f t="shared" si="159"/>
        <v>10</v>
      </c>
      <c r="AD1217" s="20">
        <f t="shared" si="157"/>
        <v>217</v>
      </c>
    </row>
    <row r="1218" spans="1:30" hidden="1" x14ac:dyDescent="0.35">
      <c r="A1218" s="13">
        <v>406</v>
      </c>
      <c r="B1218" s="25" t="str">
        <f>IFERROR(VLOOKUP($A1218,'Grade 6'!$H$2:$N$501,3,0),"-")</f>
        <v>M24-0405-406</v>
      </c>
      <c r="C1218" s="25" t="str">
        <f>IFERROR(VLOOKUP($A1218,'Grade 6'!$H$2:$N$501,4,0),"-")</f>
        <v/>
      </c>
      <c r="D1218" s="25" t="str">
        <f>IFERROR(VLOOKUP($A1218,'Grade 6'!$H$2:$N$501,5,0),"-")</f>
        <v/>
      </c>
      <c r="E1218" s="25">
        <f>IFERROR(VLOOKUP($A1218,'Grade 6'!$H$2:$N$501,6,0),"-")</f>
        <v>0</v>
      </c>
      <c r="F1218" s="33">
        <f>IFERROR(VLOOKUP($A1218,'Grade 6'!$H$2:$N$501,7,0),"-")</f>
        <v>0</v>
      </c>
      <c r="G1218" s="6"/>
      <c r="H1218" s="13">
        <f t="shared" si="156"/>
        <v>1</v>
      </c>
      <c r="I1218" s="17"/>
      <c r="J1218" s="14" t="str">
        <f t="shared" si="161"/>
        <v>K.M.A Boys Secondary School</v>
      </c>
      <c r="K1218" s="13" t="s">
        <v>19</v>
      </c>
      <c r="L1218" s="26"/>
      <c r="M1218" s="26"/>
      <c r="N1218" s="26"/>
      <c r="O1218" s="26"/>
      <c r="P1218" s="26"/>
      <c r="Q1218" s="26"/>
      <c r="R1218" s="26"/>
      <c r="S1218" s="26"/>
      <c r="T1218" s="26"/>
      <c r="U1218" s="26"/>
      <c r="V1218" s="26">
        <f t="shared" si="160"/>
        <v>0</v>
      </c>
      <c r="W1218" s="26"/>
      <c r="X1218" s="26"/>
      <c r="Y1218" s="6"/>
      <c r="Z1218" s="20">
        <f t="shared" si="151"/>
        <v>0</v>
      </c>
      <c r="AA1218" s="20"/>
      <c r="AB1218" s="2">
        <f t="shared" si="158"/>
        <v>0</v>
      </c>
      <c r="AC1218" s="2">
        <f t="shared" si="159"/>
        <v>10</v>
      </c>
      <c r="AD1218" s="20">
        <f t="shared" si="157"/>
        <v>217</v>
      </c>
    </row>
    <row r="1219" spans="1:30" hidden="1" x14ac:dyDescent="0.35">
      <c r="A1219" s="13">
        <v>406</v>
      </c>
      <c r="B1219" s="25" t="str">
        <f>IFERROR(VLOOKUP($A1219,'Grade 6'!$H$2:$N$501,3,0),"-")</f>
        <v>M24-0405-406</v>
      </c>
      <c r="C1219" s="25" t="str">
        <f>IFERROR(VLOOKUP($A1219,'Grade 6'!$H$2:$N$501,4,0),"-")</f>
        <v/>
      </c>
      <c r="D1219" s="25" t="str">
        <f>IFERROR(VLOOKUP($A1219,'Grade 6'!$H$2:$N$501,5,0),"-")</f>
        <v/>
      </c>
      <c r="E1219" s="25">
        <f>IFERROR(VLOOKUP($A1219,'Grade 6'!$H$2:$N$501,6,0),"-")</f>
        <v>0</v>
      </c>
      <c r="F1219" s="33">
        <f>IFERROR(VLOOKUP($A1219,'Grade 6'!$H$2:$N$501,7,0),"-")</f>
        <v>0</v>
      </c>
      <c r="G1219" s="6"/>
      <c r="H1219" s="13">
        <f t="shared" si="156"/>
        <v>2</v>
      </c>
      <c r="I1219" s="17"/>
      <c r="J1219" s="14" t="str">
        <f t="shared" si="161"/>
        <v>K.M.A Boys Secondary School</v>
      </c>
      <c r="K1219" s="13" t="s">
        <v>19</v>
      </c>
      <c r="L1219" s="26"/>
      <c r="M1219" s="26"/>
      <c r="N1219" s="26"/>
      <c r="O1219" s="26"/>
      <c r="P1219" s="26"/>
      <c r="Q1219" s="26"/>
      <c r="R1219" s="26"/>
      <c r="S1219" s="26"/>
      <c r="T1219" s="26"/>
      <c r="U1219" s="26"/>
      <c r="V1219" s="26">
        <f t="shared" si="160"/>
        <v>0</v>
      </c>
      <c r="W1219" s="26"/>
      <c r="X1219" s="26"/>
      <c r="Y1219" s="6"/>
      <c r="Z1219" s="20">
        <f t="shared" ref="Z1219:Z1282" si="162">COUNTIFS($A$3:$A$1502,A1219,$AB$3:$AB$1502,"&lt;&gt;0")</f>
        <v>0</v>
      </c>
      <c r="AA1219" s="20"/>
      <c r="AB1219" s="2">
        <f t="shared" si="158"/>
        <v>0</v>
      </c>
      <c r="AC1219" s="2">
        <f t="shared" si="159"/>
        <v>10</v>
      </c>
      <c r="AD1219" s="20">
        <f t="shared" si="157"/>
        <v>217</v>
      </c>
    </row>
    <row r="1220" spans="1:30" hidden="1" x14ac:dyDescent="0.35">
      <c r="A1220" s="13">
        <v>406</v>
      </c>
      <c r="B1220" s="25" t="str">
        <f>IFERROR(VLOOKUP($A1220,'Grade 6'!$H$2:$N$501,3,0),"-")</f>
        <v>M24-0405-406</v>
      </c>
      <c r="C1220" s="25" t="str">
        <f>IFERROR(VLOOKUP($A1220,'Grade 6'!$H$2:$N$501,4,0),"-")</f>
        <v/>
      </c>
      <c r="D1220" s="25" t="str">
        <f>IFERROR(VLOOKUP($A1220,'Grade 6'!$H$2:$N$501,5,0),"-")</f>
        <v/>
      </c>
      <c r="E1220" s="25">
        <f>IFERROR(VLOOKUP($A1220,'Grade 6'!$H$2:$N$501,6,0),"-")</f>
        <v>0</v>
      </c>
      <c r="F1220" s="33">
        <f>IFERROR(VLOOKUP($A1220,'Grade 6'!$H$2:$N$501,7,0),"-")</f>
        <v>0</v>
      </c>
      <c r="G1220" s="6"/>
      <c r="H1220" s="13">
        <f t="shared" si="156"/>
        <v>3</v>
      </c>
      <c r="I1220" s="17"/>
      <c r="J1220" s="14" t="str">
        <f t="shared" si="161"/>
        <v>K.M.A Boys Secondary School</v>
      </c>
      <c r="K1220" s="13" t="s">
        <v>19</v>
      </c>
      <c r="L1220" s="26"/>
      <c r="M1220" s="26"/>
      <c r="N1220" s="26"/>
      <c r="O1220" s="26"/>
      <c r="P1220" s="26"/>
      <c r="Q1220" s="26"/>
      <c r="R1220" s="26"/>
      <c r="S1220" s="26"/>
      <c r="T1220" s="26"/>
      <c r="U1220" s="26"/>
      <c r="V1220" s="26">
        <f t="shared" si="160"/>
        <v>0</v>
      </c>
      <c r="W1220" s="26"/>
      <c r="X1220" s="26"/>
      <c r="Y1220" s="6"/>
      <c r="Z1220" s="20">
        <f t="shared" si="162"/>
        <v>0</v>
      </c>
      <c r="AA1220" s="20"/>
      <c r="AB1220" s="2">
        <f t="shared" si="158"/>
        <v>0</v>
      </c>
      <c r="AC1220" s="2">
        <f t="shared" si="159"/>
        <v>10</v>
      </c>
      <c r="AD1220" s="20">
        <f t="shared" si="157"/>
        <v>217</v>
      </c>
    </row>
    <row r="1221" spans="1:30" hidden="1" x14ac:dyDescent="0.35">
      <c r="A1221" s="13">
        <v>407</v>
      </c>
      <c r="B1221" s="25" t="str">
        <f>IFERROR(VLOOKUP($A1221,'Grade 6'!$H$2:$N$501,3,0),"-")</f>
        <v>M24-0405-407</v>
      </c>
      <c r="C1221" s="25" t="str">
        <f>IFERROR(VLOOKUP($A1221,'Grade 6'!$H$2:$N$501,4,0),"-")</f>
        <v/>
      </c>
      <c r="D1221" s="25" t="str">
        <f>IFERROR(VLOOKUP($A1221,'Grade 6'!$H$2:$N$501,5,0),"-")</f>
        <v/>
      </c>
      <c r="E1221" s="25">
        <f>IFERROR(VLOOKUP($A1221,'Grade 6'!$H$2:$N$501,6,0),"-")</f>
        <v>0</v>
      </c>
      <c r="F1221" s="33">
        <f>IFERROR(VLOOKUP($A1221,'Grade 6'!$H$2:$N$501,7,0),"-")</f>
        <v>0</v>
      </c>
      <c r="G1221" s="6"/>
      <c r="H1221" s="13">
        <f t="shared" si="156"/>
        <v>1</v>
      </c>
      <c r="I1221" s="17"/>
      <c r="J1221" s="14" t="str">
        <f t="shared" si="161"/>
        <v>K.M.A Boys Secondary School</v>
      </c>
      <c r="K1221" s="13" t="s">
        <v>19</v>
      </c>
      <c r="L1221" s="26"/>
      <c r="M1221" s="26"/>
      <c r="N1221" s="26"/>
      <c r="O1221" s="26"/>
      <c r="P1221" s="26"/>
      <c r="Q1221" s="26"/>
      <c r="R1221" s="26"/>
      <c r="S1221" s="26"/>
      <c r="T1221" s="26"/>
      <c r="U1221" s="26"/>
      <c r="V1221" s="26">
        <f t="shared" si="160"/>
        <v>0</v>
      </c>
      <c r="W1221" s="26"/>
      <c r="X1221" s="26"/>
      <c r="Y1221" s="6"/>
      <c r="Z1221" s="20">
        <f t="shared" si="162"/>
        <v>0</v>
      </c>
      <c r="AA1221" s="20"/>
      <c r="AB1221" s="2">
        <f t="shared" si="158"/>
        <v>0</v>
      </c>
      <c r="AC1221" s="2">
        <f t="shared" si="159"/>
        <v>10</v>
      </c>
      <c r="AD1221" s="20">
        <f t="shared" si="157"/>
        <v>217</v>
      </c>
    </row>
    <row r="1222" spans="1:30" hidden="1" x14ac:dyDescent="0.35">
      <c r="A1222" s="13">
        <v>407</v>
      </c>
      <c r="B1222" s="25" t="str">
        <f>IFERROR(VLOOKUP($A1222,'Grade 6'!$H$2:$N$501,3,0),"-")</f>
        <v>M24-0405-407</v>
      </c>
      <c r="C1222" s="25" t="str">
        <f>IFERROR(VLOOKUP($A1222,'Grade 6'!$H$2:$N$501,4,0),"-")</f>
        <v/>
      </c>
      <c r="D1222" s="25" t="str">
        <f>IFERROR(VLOOKUP($A1222,'Grade 6'!$H$2:$N$501,5,0),"-")</f>
        <v/>
      </c>
      <c r="E1222" s="25">
        <f>IFERROR(VLOOKUP($A1222,'Grade 6'!$H$2:$N$501,6,0),"-")</f>
        <v>0</v>
      </c>
      <c r="F1222" s="33">
        <f>IFERROR(VLOOKUP($A1222,'Grade 6'!$H$2:$N$501,7,0),"-")</f>
        <v>0</v>
      </c>
      <c r="G1222" s="6"/>
      <c r="H1222" s="13">
        <f t="shared" ref="H1222:H1285" si="163">IF(A1222=A1221,H1221+1,1)</f>
        <v>2</v>
      </c>
      <c r="I1222" s="17"/>
      <c r="J1222" s="14" t="str">
        <f t="shared" si="161"/>
        <v>K.M.A Boys Secondary School</v>
      </c>
      <c r="K1222" s="13" t="s">
        <v>19</v>
      </c>
      <c r="L1222" s="26"/>
      <c r="M1222" s="26"/>
      <c r="N1222" s="26"/>
      <c r="O1222" s="26"/>
      <c r="P1222" s="26"/>
      <c r="Q1222" s="26"/>
      <c r="R1222" s="26"/>
      <c r="S1222" s="26"/>
      <c r="T1222" s="26"/>
      <c r="U1222" s="26"/>
      <c r="V1222" s="26">
        <f t="shared" si="160"/>
        <v>0</v>
      </c>
      <c r="W1222" s="26"/>
      <c r="X1222" s="26"/>
      <c r="Y1222" s="6"/>
      <c r="Z1222" s="20">
        <f t="shared" si="162"/>
        <v>0</v>
      </c>
      <c r="AA1222" s="20"/>
      <c r="AB1222" s="2">
        <f t="shared" si="158"/>
        <v>0</v>
      </c>
      <c r="AC1222" s="2">
        <f t="shared" si="159"/>
        <v>10</v>
      </c>
      <c r="AD1222" s="20">
        <f t="shared" ref="AD1222:AD1285" si="164">IF(CONCATENATE(C1222,D1222)=CONCATENATE(C1221,D1221),AD1221,AD1221+1)</f>
        <v>217</v>
      </c>
    </row>
    <row r="1223" spans="1:30" hidden="1" x14ac:dyDescent="0.35">
      <c r="A1223" s="13">
        <v>407</v>
      </c>
      <c r="B1223" s="25" t="str">
        <f>IFERROR(VLOOKUP($A1223,'Grade 6'!$H$2:$N$501,3,0),"-")</f>
        <v>M24-0405-407</v>
      </c>
      <c r="C1223" s="25" t="str">
        <f>IFERROR(VLOOKUP($A1223,'Grade 6'!$H$2:$N$501,4,0),"-")</f>
        <v/>
      </c>
      <c r="D1223" s="25" t="str">
        <f>IFERROR(VLOOKUP($A1223,'Grade 6'!$H$2:$N$501,5,0),"-")</f>
        <v/>
      </c>
      <c r="E1223" s="25">
        <f>IFERROR(VLOOKUP($A1223,'Grade 6'!$H$2:$N$501,6,0),"-")</f>
        <v>0</v>
      </c>
      <c r="F1223" s="33">
        <f>IFERROR(VLOOKUP($A1223,'Grade 6'!$H$2:$N$501,7,0),"-")</f>
        <v>0</v>
      </c>
      <c r="G1223" s="6"/>
      <c r="H1223" s="13">
        <f t="shared" si="163"/>
        <v>3</v>
      </c>
      <c r="I1223" s="17"/>
      <c r="J1223" s="14" t="str">
        <f t="shared" si="161"/>
        <v>K.M.A Boys Secondary School</v>
      </c>
      <c r="K1223" s="13" t="s">
        <v>19</v>
      </c>
      <c r="L1223" s="26"/>
      <c r="M1223" s="26"/>
      <c r="N1223" s="26"/>
      <c r="O1223" s="26"/>
      <c r="P1223" s="26"/>
      <c r="Q1223" s="26"/>
      <c r="R1223" s="26"/>
      <c r="S1223" s="26"/>
      <c r="T1223" s="26"/>
      <c r="U1223" s="26"/>
      <c r="V1223" s="26">
        <f t="shared" si="160"/>
        <v>0</v>
      </c>
      <c r="W1223" s="26"/>
      <c r="X1223" s="26"/>
      <c r="Y1223" s="6"/>
      <c r="Z1223" s="20">
        <f t="shared" si="162"/>
        <v>0</v>
      </c>
      <c r="AA1223" s="20"/>
      <c r="AB1223" s="2">
        <f t="shared" si="158"/>
        <v>0</v>
      </c>
      <c r="AC1223" s="2">
        <f t="shared" si="159"/>
        <v>10</v>
      </c>
      <c r="AD1223" s="20">
        <f t="shared" si="164"/>
        <v>217</v>
      </c>
    </row>
    <row r="1224" spans="1:30" hidden="1" x14ac:dyDescent="0.35">
      <c r="A1224" s="13">
        <v>408</v>
      </c>
      <c r="B1224" s="25" t="str">
        <f>IFERROR(VLOOKUP($A1224,'Grade 6'!$H$2:$N$501,3,0),"-")</f>
        <v>M24-0405-408</v>
      </c>
      <c r="C1224" s="25" t="str">
        <f>IFERROR(VLOOKUP($A1224,'Grade 6'!$H$2:$N$501,4,0),"-")</f>
        <v/>
      </c>
      <c r="D1224" s="25" t="str">
        <f>IFERROR(VLOOKUP($A1224,'Grade 6'!$H$2:$N$501,5,0),"-")</f>
        <v/>
      </c>
      <c r="E1224" s="25">
        <f>IFERROR(VLOOKUP($A1224,'Grade 6'!$H$2:$N$501,6,0),"-")</f>
        <v>0</v>
      </c>
      <c r="F1224" s="33">
        <f>IFERROR(VLOOKUP($A1224,'Grade 6'!$H$2:$N$501,7,0),"-")</f>
        <v>0</v>
      </c>
      <c r="G1224" s="6"/>
      <c r="H1224" s="13">
        <f t="shared" si="163"/>
        <v>1</v>
      </c>
      <c r="I1224" s="17"/>
      <c r="J1224" s="14" t="str">
        <f t="shared" si="161"/>
        <v>K.M.A Boys Secondary School</v>
      </c>
      <c r="K1224" s="13" t="s">
        <v>19</v>
      </c>
      <c r="L1224" s="26"/>
      <c r="M1224" s="26"/>
      <c r="N1224" s="26"/>
      <c r="O1224" s="26"/>
      <c r="P1224" s="26"/>
      <c r="Q1224" s="26"/>
      <c r="R1224" s="26"/>
      <c r="S1224" s="26"/>
      <c r="T1224" s="26"/>
      <c r="U1224" s="26"/>
      <c r="V1224" s="26">
        <f t="shared" si="160"/>
        <v>0</v>
      </c>
      <c r="W1224" s="26"/>
      <c r="X1224" s="26"/>
      <c r="Y1224" s="6"/>
      <c r="Z1224" s="20">
        <f t="shared" si="162"/>
        <v>0</v>
      </c>
      <c r="AA1224" s="20"/>
      <c r="AB1224" s="2">
        <f t="shared" si="158"/>
        <v>0</v>
      </c>
      <c r="AC1224" s="2">
        <f t="shared" si="159"/>
        <v>10</v>
      </c>
      <c r="AD1224" s="20">
        <f t="shared" si="164"/>
        <v>217</v>
      </c>
    </row>
    <row r="1225" spans="1:30" hidden="1" x14ac:dyDescent="0.35">
      <c r="A1225" s="13">
        <v>408</v>
      </c>
      <c r="B1225" s="25" t="str">
        <f>IFERROR(VLOOKUP($A1225,'Grade 6'!$H$2:$N$501,3,0),"-")</f>
        <v>M24-0405-408</v>
      </c>
      <c r="C1225" s="25" t="str">
        <f>IFERROR(VLOOKUP($A1225,'Grade 6'!$H$2:$N$501,4,0),"-")</f>
        <v/>
      </c>
      <c r="D1225" s="25" t="str">
        <f>IFERROR(VLOOKUP($A1225,'Grade 6'!$H$2:$N$501,5,0),"-")</f>
        <v/>
      </c>
      <c r="E1225" s="25">
        <f>IFERROR(VLOOKUP($A1225,'Grade 6'!$H$2:$N$501,6,0),"-")</f>
        <v>0</v>
      </c>
      <c r="F1225" s="33">
        <f>IFERROR(VLOOKUP($A1225,'Grade 6'!$H$2:$N$501,7,0),"-")</f>
        <v>0</v>
      </c>
      <c r="G1225" s="6"/>
      <c r="H1225" s="13">
        <f t="shared" si="163"/>
        <v>2</v>
      </c>
      <c r="I1225" s="17"/>
      <c r="J1225" s="14" t="str">
        <f t="shared" si="161"/>
        <v>K.M.A Boys Secondary School</v>
      </c>
      <c r="K1225" s="13" t="s">
        <v>19</v>
      </c>
      <c r="L1225" s="26"/>
      <c r="M1225" s="26"/>
      <c r="N1225" s="26"/>
      <c r="O1225" s="26"/>
      <c r="P1225" s="26"/>
      <c r="Q1225" s="26"/>
      <c r="R1225" s="26"/>
      <c r="S1225" s="26"/>
      <c r="T1225" s="26"/>
      <c r="U1225" s="26"/>
      <c r="V1225" s="26">
        <f t="shared" si="160"/>
        <v>0</v>
      </c>
      <c r="W1225" s="26"/>
      <c r="X1225" s="26"/>
      <c r="Y1225" s="6"/>
      <c r="Z1225" s="20">
        <f t="shared" si="162"/>
        <v>0</v>
      </c>
      <c r="AA1225" s="20"/>
      <c r="AB1225" s="2">
        <f t="shared" si="158"/>
        <v>0</v>
      </c>
      <c r="AC1225" s="2">
        <f t="shared" si="159"/>
        <v>10</v>
      </c>
      <c r="AD1225" s="20">
        <f t="shared" si="164"/>
        <v>217</v>
      </c>
    </row>
    <row r="1226" spans="1:30" hidden="1" x14ac:dyDescent="0.35">
      <c r="A1226" s="13">
        <v>408</v>
      </c>
      <c r="B1226" s="25" t="str">
        <f>IFERROR(VLOOKUP($A1226,'Grade 6'!$H$2:$N$501,3,0),"-")</f>
        <v>M24-0405-408</v>
      </c>
      <c r="C1226" s="25" t="str">
        <f>IFERROR(VLOOKUP($A1226,'Grade 6'!$H$2:$N$501,4,0),"-")</f>
        <v/>
      </c>
      <c r="D1226" s="25" t="str">
        <f>IFERROR(VLOOKUP($A1226,'Grade 6'!$H$2:$N$501,5,0),"-")</f>
        <v/>
      </c>
      <c r="E1226" s="25">
        <f>IFERROR(VLOOKUP($A1226,'Grade 6'!$H$2:$N$501,6,0),"-")</f>
        <v>0</v>
      </c>
      <c r="F1226" s="33">
        <f>IFERROR(VLOOKUP($A1226,'Grade 6'!$H$2:$N$501,7,0),"-")</f>
        <v>0</v>
      </c>
      <c r="G1226" s="6"/>
      <c r="H1226" s="13">
        <f t="shared" si="163"/>
        <v>3</v>
      </c>
      <c r="I1226" s="17"/>
      <c r="J1226" s="14" t="str">
        <f t="shared" si="161"/>
        <v>K.M.A Boys Secondary School</v>
      </c>
      <c r="K1226" s="13" t="s">
        <v>19</v>
      </c>
      <c r="L1226" s="26"/>
      <c r="M1226" s="26"/>
      <c r="N1226" s="26"/>
      <c r="O1226" s="26"/>
      <c r="P1226" s="26"/>
      <c r="Q1226" s="26"/>
      <c r="R1226" s="26"/>
      <c r="S1226" s="26"/>
      <c r="T1226" s="26"/>
      <c r="U1226" s="26"/>
      <c r="V1226" s="26">
        <f t="shared" si="160"/>
        <v>0</v>
      </c>
      <c r="W1226" s="26"/>
      <c r="X1226" s="26"/>
      <c r="Y1226" s="6"/>
      <c r="Z1226" s="20">
        <f t="shared" si="162"/>
        <v>0</v>
      </c>
      <c r="AA1226" s="20"/>
      <c r="AB1226" s="2">
        <f t="shared" si="158"/>
        <v>0</v>
      </c>
      <c r="AC1226" s="2">
        <f t="shared" si="159"/>
        <v>10</v>
      </c>
      <c r="AD1226" s="20">
        <f t="shared" si="164"/>
        <v>217</v>
      </c>
    </row>
    <row r="1227" spans="1:30" hidden="1" x14ac:dyDescent="0.35">
      <c r="A1227" s="13">
        <v>409</v>
      </c>
      <c r="B1227" s="25" t="str">
        <f>IFERROR(VLOOKUP($A1227,'Grade 6'!$H$2:$N$501,3,0),"-")</f>
        <v>M24-0405-409</v>
      </c>
      <c r="C1227" s="25" t="str">
        <f>IFERROR(VLOOKUP($A1227,'Grade 6'!$H$2:$N$501,4,0),"-")</f>
        <v/>
      </c>
      <c r="D1227" s="25" t="str">
        <f>IFERROR(VLOOKUP($A1227,'Grade 6'!$H$2:$N$501,5,0),"-")</f>
        <v/>
      </c>
      <c r="E1227" s="25">
        <f>IFERROR(VLOOKUP($A1227,'Grade 6'!$H$2:$N$501,6,0),"-")</f>
        <v>0</v>
      </c>
      <c r="F1227" s="33">
        <f>IFERROR(VLOOKUP($A1227,'Grade 6'!$H$2:$N$501,7,0),"-")</f>
        <v>0</v>
      </c>
      <c r="G1227" s="6"/>
      <c r="H1227" s="13">
        <f t="shared" si="163"/>
        <v>1</v>
      </c>
      <c r="I1227" s="17"/>
      <c r="J1227" s="14" t="str">
        <f t="shared" si="161"/>
        <v>K.M.A Boys Secondary School</v>
      </c>
      <c r="K1227" s="13" t="s">
        <v>19</v>
      </c>
      <c r="L1227" s="26"/>
      <c r="M1227" s="26"/>
      <c r="N1227" s="26"/>
      <c r="O1227" s="26"/>
      <c r="P1227" s="26"/>
      <c r="Q1227" s="26"/>
      <c r="R1227" s="26"/>
      <c r="S1227" s="26"/>
      <c r="T1227" s="26"/>
      <c r="U1227" s="26"/>
      <c r="V1227" s="26">
        <f t="shared" si="160"/>
        <v>0</v>
      </c>
      <c r="W1227" s="26"/>
      <c r="X1227" s="26"/>
      <c r="Y1227" s="6"/>
      <c r="Z1227" s="20">
        <f t="shared" si="162"/>
        <v>0</v>
      </c>
      <c r="AA1227" s="20"/>
      <c r="AB1227" s="2">
        <f t="shared" si="158"/>
        <v>0</v>
      </c>
      <c r="AC1227" s="2">
        <f t="shared" si="159"/>
        <v>10</v>
      </c>
      <c r="AD1227" s="20">
        <f t="shared" si="164"/>
        <v>217</v>
      </c>
    </row>
    <row r="1228" spans="1:30" hidden="1" x14ac:dyDescent="0.35">
      <c r="A1228" s="13">
        <v>409</v>
      </c>
      <c r="B1228" s="25" t="str">
        <f>IFERROR(VLOOKUP($A1228,'Grade 6'!$H$2:$N$501,3,0),"-")</f>
        <v>M24-0405-409</v>
      </c>
      <c r="C1228" s="25" t="str">
        <f>IFERROR(VLOOKUP($A1228,'Grade 6'!$H$2:$N$501,4,0),"-")</f>
        <v/>
      </c>
      <c r="D1228" s="25" t="str">
        <f>IFERROR(VLOOKUP($A1228,'Grade 6'!$H$2:$N$501,5,0),"-")</f>
        <v/>
      </c>
      <c r="E1228" s="25">
        <f>IFERROR(VLOOKUP($A1228,'Grade 6'!$H$2:$N$501,6,0),"-")</f>
        <v>0</v>
      </c>
      <c r="F1228" s="33">
        <f>IFERROR(VLOOKUP($A1228,'Grade 6'!$H$2:$N$501,7,0),"-")</f>
        <v>0</v>
      </c>
      <c r="G1228" s="6"/>
      <c r="H1228" s="13">
        <f t="shared" si="163"/>
        <v>2</v>
      </c>
      <c r="I1228" s="17"/>
      <c r="J1228" s="14" t="str">
        <f t="shared" si="161"/>
        <v>K.M.A Boys Secondary School</v>
      </c>
      <c r="K1228" s="13" t="s">
        <v>19</v>
      </c>
      <c r="L1228" s="26"/>
      <c r="M1228" s="26"/>
      <c r="N1228" s="26"/>
      <c r="O1228" s="26"/>
      <c r="P1228" s="26"/>
      <c r="Q1228" s="26"/>
      <c r="R1228" s="26"/>
      <c r="S1228" s="26"/>
      <c r="T1228" s="26"/>
      <c r="U1228" s="26"/>
      <c r="V1228" s="26">
        <f t="shared" si="160"/>
        <v>0</v>
      </c>
      <c r="W1228" s="26"/>
      <c r="X1228" s="26"/>
      <c r="Y1228" s="6"/>
      <c r="Z1228" s="20">
        <f t="shared" si="162"/>
        <v>0</v>
      </c>
      <c r="AA1228" s="20"/>
      <c r="AB1228" s="2">
        <f t="shared" si="158"/>
        <v>0</v>
      </c>
      <c r="AC1228" s="2">
        <f t="shared" si="159"/>
        <v>10</v>
      </c>
      <c r="AD1228" s="20">
        <f t="shared" si="164"/>
        <v>217</v>
      </c>
    </row>
    <row r="1229" spans="1:30" hidden="1" x14ac:dyDescent="0.35">
      <c r="A1229" s="13">
        <v>409</v>
      </c>
      <c r="B1229" s="25" t="str">
        <f>IFERROR(VLOOKUP($A1229,'Grade 6'!$H$2:$N$501,3,0),"-")</f>
        <v>M24-0405-409</v>
      </c>
      <c r="C1229" s="25" t="str">
        <f>IFERROR(VLOOKUP($A1229,'Grade 6'!$H$2:$N$501,4,0),"-")</f>
        <v/>
      </c>
      <c r="D1229" s="25" t="str">
        <f>IFERROR(VLOOKUP($A1229,'Grade 6'!$H$2:$N$501,5,0),"-")</f>
        <v/>
      </c>
      <c r="E1229" s="25">
        <f>IFERROR(VLOOKUP($A1229,'Grade 6'!$H$2:$N$501,6,0),"-")</f>
        <v>0</v>
      </c>
      <c r="F1229" s="33">
        <f>IFERROR(VLOOKUP($A1229,'Grade 6'!$H$2:$N$501,7,0),"-")</f>
        <v>0</v>
      </c>
      <c r="G1229" s="6"/>
      <c r="H1229" s="13">
        <f t="shared" si="163"/>
        <v>3</v>
      </c>
      <c r="I1229" s="17"/>
      <c r="J1229" s="14" t="str">
        <f t="shared" si="161"/>
        <v>K.M.A Boys Secondary School</v>
      </c>
      <c r="K1229" s="13" t="s">
        <v>19</v>
      </c>
      <c r="L1229" s="26"/>
      <c r="M1229" s="26"/>
      <c r="N1229" s="26"/>
      <c r="O1229" s="26"/>
      <c r="P1229" s="26"/>
      <c r="Q1229" s="26"/>
      <c r="R1229" s="26"/>
      <c r="S1229" s="26"/>
      <c r="T1229" s="26"/>
      <c r="U1229" s="26"/>
      <c r="V1229" s="26">
        <f t="shared" si="160"/>
        <v>0</v>
      </c>
      <c r="W1229" s="26"/>
      <c r="X1229" s="26"/>
      <c r="Y1229" s="6"/>
      <c r="Z1229" s="20">
        <f t="shared" si="162"/>
        <v>0</v>
      </c>
      <c r="AA1229" s="20"/>
      <c r="AB1229" s="2">
        <f t="shared" si="158"/>
        <v>0</v>
      </c>
      <c r="AC1229" s="2">
        <f t="shared" si="159"/>
        <v>10</v>
      </c>
      <c r="AD1229" s="20">
        <f t="shared" si="164"/>
        <v>217</v>
      </c>
    </row>
    <row r="1230" spans="1:30" hidden="1" x14ac:dyDescent="0.35">
      <c r="A1230" s="13">
        <v>410</v>
      </c>
      <c r="B1230" s="25" t="str">
        <f>IFERROR(VLOOKUP($A1230,'Grade 6'!$H$2:$N$501,3,0),"-")</f>
        <v>M24-0405-410</v>
      </c>
      <c r="C1230" s="25" t="str">
        <f>IFERROR(VLOOKUP($A1230,'Grade 6'!$H$2:$N$501,4,0),"-")</f>
        <v/>
      </c>
      <c r="D1230" s="25" t="str">
        <f>IFERROR(VLOOKUP($A1230,'Grade 6'!$H$2:$N$501,5,0),"-")</f>
        <v/>
      </c>
      <c r="E1230" s="25">
        <f>IFERROR(VLOOKUP($A1230,'Grade 6'!$H$2:$N$501,6,0),"-")</f>
        <v>0</v>
      </c>
      <c r="F1230" s="33">
        <f>IFERROR(VLOOKUP($A1230,'Grade 6'!$H$2:$N$501,7,0),"-")</f>
        <v>0</v>
      </c>
      <c r="G1230" s="6"/>
      <c r="H1230" s="13">
        <f t="shared" si="163"/>
        <v>1</v>
      </c>
      <c r="I1230" s="17"/>
      <c r="J1230" s="14" t="str">
        <f t="shared" si="161"/>
        <v>K.M.A Boys Secondary School</v>
      </c>
      <c r="K1230" s="13" t="s">
        <v>19</v>
      </c>
      <c r="L1230" s="26"/>
      <c r="M1230" s="26"/>
      <c r="N1230" s="26"/>
      <c r="O1230" s="26"/>
      <c r="P1230" s="26"/>
      <c r="Q1230" s="26"/>
      <c r="R1230" s="26"/>
      <c r="S1230" s="26"/>
      <c r="T1230" s="26"/>
      <c r="U1230" s="26"/>
      <c r="V1230" s="26">
        <f t="shared" si="160"/>
        <v>0</v>
      </c>
      <c r="W1230" s="26"/>
      <c r="X1230" s="26"/>
      <c r="Y1230" s="6"/>
      <c r="Z1230" s="20">
        <f t="shared" si="162"/>
        <v>0</v>
      </c>
      <c r="AA1230" s="20"/>
      <c r="AB1230" s="2">
        <f t="shared" si="158"/>
        <v>0</v>
      </c>
      <c r="AC1230" s="2">
        <f t="shared" si="159"/>
        <v>10</v>
      </c>
      <c r="AD1230" s="20">
        <f t="shared" si="164"/>
        <v>217</v>
      </c>
    </row>
    <row r="1231" spans="1:30" hidden="1" x14ac:dyDescent="0.35">
      <c r="A1231" s="13">
        <v>410</v>
      </c>
      <c r="B1231" s="25" t="str">
        <f>IFERROR(VLOOKUP($A1231,'Grade 6'!$H$2:$N$501,3,0),"-")</f>
        <v>M24-0405-410</v>
      </c>
      <c r="C1231" s="25" t="str">
        <f>IFERROR(VLOOKUP($A1231,'Grade 6'!$H$2:$N$501,4,0),"-")</f>
        <v/>
      </c>
      <c r="D1231" s="25" t="str">
        <f>IFERROR(VLOOKUP($A1231,'Grade 6'!$H$2:$N$501,5,0),"-")</f>
        <v/>
      </c>
      <c r="E1231" s="25">
        <f>IFERROR(VLOOKUP($A1231,'Grade 6'!$H$2:$N$501,6,0),"-")</f>
        <v>0</v>
      </c>
      <c r="F1231" s="33">
        <f>IFERROR(VLOOKUP($A1231,'Grade 6'!$H$2:$N$501,7,0),"-")</f>
        <v>0</v>
      </c>
      <c r="G1231" s="6"/>
      <c r="H1231" s="13">
        <f t="shared" si="163"/>
        <v>2</v>
      </c>
      <c r="I1231" s="17"/>
      <c r="J1231" s="14" t="str">
        <f t="shared" si="161"/>
        <v>K.M.A Boys Secondary School</v>
      </c>
      <c r="K1231" s="13" t="s">
        <v>19</v>
      </c>
      <c r="L1231" s="26"/>
      <c r="M1231" s="26"/>
      <c r="N1231" s="26"/>
      <c r="O1231" s="26"/>
      <c r="P1231" s="26"/>
      <c r="Q1231" s="26"/>
      <c r="R1231" s="26"/>
      <c r="S1231" s="26"/>
      <c r="T1231" s="26"/>
      <c r="U1231" s="26"/>
      <c r="V1231" s="26">
        <f t="shared" si="160"/>
        <v>0</v>
      </c>
      <c r="W1231" s="26"/>
      <c r="X1231" s="26"/>
      <c r="Y1231" s="6"/>
      <c r="Z1231" s="20">
        <f t="shared" si="162"/>
        <v>0</v>
      </c>
      <c r="AA1231" s="20"/>
      <c r="AB1231" s="2">
        <f t="shared" si="158"/>
        <v>0</v>
      </c>
      <c r="AC1231" s="2">
        <f t="shared" si="159"/>
        <v>10</v>
      </c>
      <c r="AD1231" s="20">
        <f t="shared" si="164"/>
        <v>217</v>
      </c>
    </row>
    <row r="1232" spans="1:30" hidden="1" x14ac:dyDescent="0.35">
      <c r="A1232" s="13">
        <v>410</v>
      </c>
      <c r="B1232" s="25" t="str">
        <f>IFERROR(VLOOKUP($A1232,'Grade 6'!$H$2:$N$501,3,0),"-")</f>
        <v>M24-0405-410</v>
      </c>
      <c r="C1232" s="25" t="str">
        <f>IFERROR(VLOOKUP($A1232,'Grade 6'!$H$2:$N$501,4,0),"-")</f>
        <v/>
      </c>
      <c r="D1232" s="25" t="str">
        <f>IFERROR(VLOOKUP($A1232,'Grade 6'!$H$2:$N$501,5,0),"-")</f>
        <v/>
      </c>
      <c r="E1232" s="25">
        <f>IFERROR(VLOOKUP($A1232,'Grade 6'!$H$2:$N$501,6,0),"-")</f>
        <v>0</v>
      </c>
      <c r="F1232" s="33">
        <f>IFERROR(VLOOKUP($A1232,'Grade 6'!$H$2:$N$501,7,0),"-")</f>
        <v>0</v>
      </c>
      <c r="G1232" s="6"/>
      <c r="H1232" s="13">
        <f t="shared" si="163"/>
        <v>3</v>
      </c>
      <c r="I1232" s="17"/>
      <c r="J1232" s="14" t="str">
        <f t="shared" si="161"/>
        <v>K.M.A Boys Secondary School</v>
      </c>
      <c r="K1232" s="13" t="s">
        <v>19</v>
      </c>
      <c r="L1232" s="26"/>
      <c r="M1232" s="26"/>
      <c r="N1232" s="26"/>
      <c r="O1232" s="26"/>
      <c r="P1232" s="26"/>
      <c r="Q1232" s="26"/>
      <c r="R1232" s="26"/>
      <c r="S1232" s="26"/>
      <c r="T1232" s="26"/>
      <c r="U1232" s="26"/>
      <c r="V1232" s="26">
        <f t="shared" si="160"/>
        <v>0</v>
      </c>
      <c r="W1232" s="26"/>
      <c r="X1232" s="26"/>
      <c r="Y1232" s="6"/>
      <c r="Z1232" s="20">
        <f t="shared" si="162"/>
        <v>0</v>
      </c>
      <c r="AA1232" s="20"/>
      <c r="AB1232" s="2">
        <f t="shared" si="158"/>
        <v>0</v>
      </c>
      <c r="AC1232" s="2">
        <f t="shared" si="159"/>
        <v>10</v>
      </c>
      <c r="AD1232" s="20">
        <f t="shared" si="164"/>
        <v>217</v>
      </c>
    </row>
    <row r="1233" spans="1:30" hidden="1" x14ac:dyDescent="0.35">
      <c r="A1233" s="13">
        <v>411</v>
      </c>
      <c r="B1233" s="25" t="str">
        <f>IFERROR(VLOOKUP($A1233,'Grade 6'!$H$2:$N$501,3,0),"-")</f>
        <v>M24-0405-411</v>
      </c>
      <c r="C1233" s="25" t="str">
        <f>IFERROR(VLOOKUP($A1233,'Grade 6'!$H$2:$N$501,4,0),"-")</f>
        <v/>
      </c>
      <c r="D1233" s="25" t="str">
        <f>IFERROR(VLOOKUP($A1233,'Grade 6'!$H$2:$N$501,5,0),"-")</f>
        <v/>
      </c>
      <c r="E1233" s="25">
        <f>IFERROR(VLOOKUP($A1233,'Grade 6'!$H$2:$N$501,6,0),"-")</f>
        <v>0</v>
      </c>
      <c r="F1233" s="33">
        <f>IFERROR(VLOOKUP($A1233,'Grade 6'!$H$2:$N$501,7,0),"-")</f>
        <v>0</v>
      </c>
      <c r="G1233" s="6"/>
      <c r="H1233" s="13">
        <f t="shared" si="163"/>
        <v>1</v>
      </c>
      <c r="I1233" s="17"/>
      <c r="J1233" s="14" t="str">
        <f t="shared" si="161"/>
        <v>K.M.A Boys Secondary School</v>
      </c>
      <c r="K1233" s="13" t="s">
        <v>19</v>
      </c>
      <c r="L1233" s="26"/>
      <c r="M1233" s="26"/>
      <c r="N1233" s="26"/>
      <c r="O1233" s="26"/>
      <c r="P1233" s="26"/>
      <c r="Q1233" s="26"/>
      <c r="R1233" s="26"/>
      <c r="S1233" s="26"/>
      <c r="T1233" s="26"/>
      <c r="U1233" s="26"/>
      <c r="V1233" s="26">
        <f t="shared" si="160"/>
        <v>0</v>
      </c>
      <c r="W1233" s="26"/>
      <c r="X1233" s="26"/>
      <c r="Y1233" s="6"/>
      <c r="Z1233" s="20">
        <f t="shared" si="162"/>
        <v>0</v>
      </c>
      <c r="AA1233" s="20"/>
      <c r="AB1233" s="2">
        <f t="shared" si="158"/>
        <v>0</v>
      </c>
      <c r="AC1233" s="2">
        <f t="shared" si="159"/>
        <v>10</v>
      </c>
      <c r="AD1233" s="20">
        <f t="shared" si="164"/>
        <v>217</v>
      </c>
    </row>
    <row r="1234" spans="1:30" hidden="1" x14ac:dyDescent="0.35">
      <c r="A1234" s="13">
        <v>411</v>
      </c>
      <c r="B1234" s="25" t="str">
        <f>IFERROR(VLOOKUP($A1234,'Grade 6'!$H$2:$N$501,3,0),"-")</f>
        <v>M24-0405-411</v>
      </c>
      <c r="C1234" s="25" t="str">
        <f>IFERROR(VLOOKUP($A1234,'Grade 6'!$H$2:$N$501,4,0),"-")</f>
        <v/>
      </c>
      <c r="D1234" s="25" t="str">
        <f>IFERROR(VLOOKUP($A1234,'Grade 6'!$H$2:$N$501,5,0),"-")</f>
        <v/>
      </c>
      <c r="E1234" s="25">
        <f>IFERROR(VLOOKUP($A1234,'Grade 6'!$H$2:$N$501,6,0),"-")</f>
        <v>0</v>
      </c>
      <c r="F1234" s="33">
        <f>IFERROR(VLOOKUP($A1234,'Grade 6'!$H$2:$N$501,7,0),"-")</f>
        <v>0</v>
      </c>
      <c r="G1234" s="6"/>
      <c r="H1234" s="13">
        <f t="shared" si="163"/>
        <v>2</v>
      </c>
      <c r="I1234" s="17"/>
      <c r="J1234" s="14" t="str">
        <f t="shared" si="161"/>
        <v>K.M.A Boys Secondary School</v>
      </c>
      <c r="K1234" s="13" t="s">
        <v>19</v>
      </c>
      <c r="L1234" s="26"/>
      <c r="M1234" s="26"/>
      <c r="N1234" s="26"/>
      <c r="O1234" s="26"/>
      <c r="P1234" s="26"/>
      <c r="Q1234" s="26"/>
      <c r="R1234" s="26"/>
      <c r="S1234" s="26"/>
      <c r="T1234" s="26"/>
      <c r="U1234" s="26"/>
      <c r="V1234" s="26">
        <f t="shared" si="160"/>
        <v>0</v>
      </c>
      <c r="W1234" s="26"/>
      <c r="X1234" s="26"/>
      <c r="Y1234" s="6"/>
      <c r="Z1234" s="20">
        <f t="shared" si="162"/>
        <v>0</v>
      </c>
      <c r="AA1234" s="20"/>
      <c r="AB1234" s="2">
        <f t="shared" si="158"/>
        <v>0</v>
      </c>
      <c r="AC1234" s="2">
        <f t="shared" si="159"/>
        <v>10</v>
      </c>
      <c r="AD1234" s="20">
        <f t="shared" si="164"/>
        <v>217</v>
      </c>
    </row>
    <row r="1235" spans="1:30" hidden="1" x14ac:dyDescent="0.35">
      <c r="A1235" s="13">
        <v>411</v>
      </c>
      <c r="B1235" s="25" t="str">
        <f>IFERROR(VLOOKUP($A1235,'Grade 6'!$H$2:$N$501,3,0),"-")</f>
        <v>M24-0405-411</v>
      </c>
      <c r="C1235" s="25" t="str">
        <f>IFERROR(VLOOKUP($A1235,'Grade 6'!$H$2:$N$501,4,0),"-")</f>
        <v/>
      </c>
      <c r="D1235" s="25" t="str">
        <f>IFERROR(VLOOKUP($A1235,'Grade 6'!$H$2:$N$501,5,0),"-")</f>
        <v/>
      </c>
      <c r="E1235" s="25">
        <f>IFERROR(VLOOKUP($A1235,'Grade 6'!$H$2:$N$501,6,0),"-")</f>
        <v>0</v>
      </c>
      <c r="F1235" s="33">
        <f>IFERROR(VLOOKUP($A1235,'Grade 6'!$H$2:$N$501,7,0),"-")</f>
        <v>0</v>
      </c>
      <c r="G1235" s="6"/>
      <c r="H1235" s="13">
        <f t="shared" si="163"/>
        <v>3</v>
      </c>
      <c r="I1235" s="17"/>
      <c r="J1235" s="14" t="str">
        <f t="shared" si="161"/>
        <v>K.M.A Boys Secondary School</v>
      </c>
      <c r="K1235" s="13" t="s">
        <v>19</v>
      </c>
      <c r="L1235" s="26"/>
      <c r="M1235" s="26"/>
      <c r="N1235" s="26"/>
      <c r="O1235" s="26"/>
      <c r="P1235" s="26"/>
      <c r="Q1235" s="26"/>
      <c r="R1235" s="26"/>
      <c r="S1235" s="26"/>
      <c r="T1235" s="26"/>
      <c r="U1235" s="26"/>
      <c r="V1235" s="26">
        <f t="shared" si="160"/>
        <v>0</v>
      </c>
      <c r="W1235" s="26"/>
      <c r="X1235" s="26"/>
      <c r="Y1235" s="6"/>
      <c r="Z1235" s="20">
        <f t="shared" si="162"/>
        <v>0</v>
      </c>
      <c r="AA1235" s="20"/>
      <c r="AB1235" s="2">
        <f t="shared" si="158"/>
        <v>0</v>
      </c>
      <c r="AC1235" s="2">
        <f t="shared" si="159"/>
        <v>10</v>
      </c>
      <c r="AD1235" s="20">
        <f t="shared" si="164"/>
        <v>217</v>
      </c>
    </row>
    <row r="1236" spans="1:30" hidden="1" x14ac:dyDescent="0.35">
      <c r="A1236" s="13">
        <v>412</v>
      </c>
      <c r="B1236" s="25" t="str">
        <f>IFERROR(VLOOKUP($A1236,'Grade 6'!$H$2:$N$501,3,0),"-")</f>
        <v>M24-0405-412</v>
      </c>
      <c r="C1236" s="25" t="str">
        <f>IFERROR(VLOOKUP($A1236,'Grade 6'!$H$2:$N$501,4,0),"-")</f>
        <v/>
      </c>
      <c r="D1236" s="25" t="str">
        <f>IFERROR(VLOOKUP($A1236,'Grade 6'!$H$2:$N$501,5,0),"-")</f>
        <v/>
      </c>
      <c r="E1236" s="25">
        <f>IFERROR(VLOOKUP($A1236,'Grade 6'!$H$2:$N$501,6,0),"-")</f>
        <v>0</v>
      </c>
      <c r="F1236" s="33">
        <f>IFERROR(VLOOKUP($A1236,'Grade 6'!$H$2:$N$501,7,0),"-")</f>
        <v>0</v>
      </c>
      <c r="G1236" s="6"/>
      <c r="H1236" s="13">
        <f t="shared" si="163"/>
        <v>1</v>
      </c>
      <c r="I1236" s="17"/>
      <c r="J1236" s="14" t="str">
        <f t="shared" si="161"/>
        <v>K.M.A Boys Secondary School</v>
      </c>
      <c r="K1236" s="13" t="s">
        <v>19</v>
      </c>
      <c r="L1236" s="26"/>
      <c r="M1236" s="26"/>
      <c r="N1236" s="26"/>
      <c r="O1236" s="26"/>
      <c r="P1236" s="26"/>
      <c r="Q1236" s="26"/>
      <c r="R1236" s="26"/>
      <c r="S1236" s="26"/>
      <c r="T1236" s="26"/>
      <c r="U1236" s="26"/>
      <c r="V1236" s="26">
        <f t="shared" si="160"/>
        <v>0</v>
      </c>
      <c r="W1236" s="26"/>
      <c r="X1236" s="26"/>
      <c r="Y1236" s="6"/>
      <c r="Z1236" s="20">
        <f t="shared" si="162"/>
        <v>0</v>
      </c>
      <c r="AA1236" s="20"/>
      <c r="AB1236" s="2">
        <f t="shared" si="158"/>
        <v>0</v>
      </c>
      <c r="AC1236" s="2">
        <f t="shared" si="159"/>
        <v>10</v>
      </c>
      <c r="AD1236" s="20">
        <f t="shared" si="164"/>
        <v>217</v>
      </c>
    </row>
    <row r="1237" spans="1:30" hidden="1" x14ac:dyDescent="0.35">
      <c r="A1237" s="13">
        <v>412</v>
      </c>
      <c r="B1237" s="25" t="str">
        <f>IFERROR(VLOOKUP($A1237,'Grade 6'!$H$2:$N$501,3,0),"-")</f>
        <v>M24-0405-412</v>
      </c>
      <c r="C1237" s="25" t="str">
        <f>IFERROR(VLOOKUP($A1237,'Grade 6'!$H$2:$N$501,4,0),"-")</f>
        <v/>
      </c>
      <c r="D1237" s="25" t="str">
        <f>IFERROR(VLOOKUP($A1237,'Grade 6'!$H$2:$N$501,5,0),"-")</f>
        <v/>
      </c>
      <c r="E1237" s="25">
        <f>IFERROR(VLOOKUP($A1237,'Grade 6'!$H$2:$N$501,6,0),"-")</f>
        <v>0</v>
      </c>
      <c r="F1237" s="33">
        <f>IFERROR(VLOOKUP($A1237,'Grade 6'!$H$2:$N$501,7,0),"-")</f>
        <v>0</v>
      </c>
      <c r="G1237" s="6"/>
      <c r="H1237" s="13">
        <f t="shared" si="163"/>
        <v>2</v>
      </c>
      <c r="I1237" s="17"/>
      <c r="J1237" s="14" t="str">
        <f t="shared" si="161"/>
        <v>K.M.A Boys Secondary School</v>
      </c>
      <c r="K1237" s="13" t="s">
        <v>19</v>
      </c>
      <c r="L1237" s="26"/>
      <c r="M1237" s="26"/>
      <c r="N1237" s="26"/>
      <c r="O1237" s="26"/>
      <c r="P1237" s="26"/>
      <c r="Q1237" s="26"/>
      <c r="R1237" s="26"/>
      <c r="S1237" s="26"/>
      <c r="T1237" s="26"/>
      <c r="U1237" s="26"/>
      <c r="V1237" s="26">
        <f t="shared" si="160"/>
        <v>0</v>
      </c>
      <c r="W1237" s="26"/>
      <c r="X1237" s="26"/>
      <c r="Y1237" s="6"/>
      <c r="Z1237" s="20">
        <f t="shared" si="162"/>
        <v>0</v>
      </c>
      <c r="AA1237" s="20"/>
      <c r="AB1237" s="2">
        <f t="shared" si="158"/>
        <v>0</v>
      </c>
      <c r="AC1237" s="2">
        <f t="shared" si="159"/>
        <v>10</v>
      </c>
      <c r="AD1237" s="20">
        <f t="shared" si="164"/>
        <v>217</v>
      </c>
    </row>
    <row r="1238" spans="1:30" hidden="1" x14ac:dyDescent="0.35">
      <c r="A1238" s="13">
        <v>412</v>
      </c>
      <c r="B1238" s="25" t="str">
        <f>IFERROR(VLOOKUP($A1238,'Grade 6'!$H$2:$N$501,3,0),"-")</f>
        <v>M24-0405-412</v>
      </c>
      <c r="C1238" s="25" t="str">
        <f>IFERROR(VLOOKUP($A1238,'Grade 6'!$H$2:$N$501,4,0),"-")</f>
        <v/>
      </c>
      <c r="D1238" s="25" t="str">
        <f>IFERROR(VLOOKUP($A1238,'Grade 6'!$H$2:$N$501,5,0),"-")</f>
        <v/>
      </c>
      <c r="E1238" s="25">
        <f>IFERROR(VLOOKUP($A1238,'Grade 6'!$H$2:$N$501,6,0),"-")</f>
        <v>0</v>
      </c>
      <c r="F1238" s="33">
        <f>IFERROR(VLOOKUP($A1238,'Grade 6'!$H$2:$N$501,7,0),"-")</f>
        <v>0</v>
      </c>
      <c r="G1238" s="6"/>
      <c r="H1238" s="13">
        <f t="shared" si="163"/>
        <v>3</v>
      </c>
      <c r="I1238" s="17"/>
      <c r="J1238" s="14" t="str">
        <f t="shared" si="161"/>
        <v>K.M.A Boys Secondary School</v>
      </c>
      <c r="K1238" s="13" t="s">
        <v>19</v>
      </c>
      <c r="L1238" s="26"/>
      <c r="M1238" s="26"/>
      <c r="N1238" s="26"/>
      <c r="O1238" s="26"/>
      <c r="P1238" s="26"/>
      <c r="Q1238" s="26"/>
      <c r="R1238" s="26"/>
      <c r="S1238" s="26"/>
      <c r="T1238" s="26"/>
      <c r="U1238" s="26"/>
      <c r="V1238" s="26">
        <f t="shared" si="160"/>
        <v>0</v>
      </c>
      <c r="W1238" s="26"/>
      <c r="X1238" s="26"/>
      <c r="Y1238" s="6"/>
      <c r="Z1238" s="20">
        <f t="shared" si="162"/>
        <v>0</v>
      </c>
      <c r="AA1238" s="20"/>
      <c r="AB1238" s="2">
        <f t="shared" si="158"/>
        <v>0</v>
      </c>
      <c r="AC1238" s="2">
        <f t="shared" si="159"/>
        <v>10</v>
      </c>
      <c r="AD1238" s="20">
        <f t="shared" si="164"/>
        <v>217</v>
      </c>
    </row>
    <row r="1239" spans="1:30" hidden="1" x14ac:dyDescent="0.35">
      <c r="A1239" s="13">
        <v>413</v>
      </c>
      <c r="B1239" s="25" t="str">
        <f>IFERROR(VLOOKUP($A1239,'Grade 6'!$H$2:$N$501,3,0),"-")</f>
        <v>M24-0405-413</v>
      </c>
      <c r="C1239" s="25" t="str">
        <f>IFERROR(VLOOKUP($A1239,'Grade 6'!$H$2:$N$501,4,0),"-")</f>
        <v/>
      </c>
      <c r="D1239" s="25" t="str">
        <f>IFERROR(VLOOKUP($A1239,'Grade 6'!$H$2:$N$501,5,0),"-")</f>
        <v/>
      </c>
      <c r="E1239" s="25">
        <f>IFERROR(VLOOKUP($A1239,'Grade 6'!$H$2:$N$501,6,0),"-")</f>
        <v>0</v>
      </c>
      <c r="F1239" s="33">
        <f>IFERROR(VLOOKUP($A1239,'Grade 6'!$H$2:$N$501,7,0),"-")</f>
        <v>0</v>
      </c>
      <c r="G1239" s="6"/>
      <c r="H1239" s="13">
        <f t="shared" si="163"/>
        <v>1</v>
      </c>
      <c r="I1239" s="17"/>
      <c r="J1239" s="14" t="str">
        <f t="shared" si="161"/>
        <v>K.M.A Boys Secondary School</v>
      </c>
      <c r="K1239" s="13" t="s">
        <v>19</v>
      </c>
      <c r="L1239" s="26"/>
      <c r="M1239" s="26"/>
      <c r="N1239" s="26"/>
      <c r="O1239" s="26"/>
      <c r="P1239" s="26"/>
      <c r="Q1239" s="26"/>
      <c r="R1239" s="26"/>
      <c r="S1239" s="26"/>
      <c r="T1239" s="26"/>
      <c r="U1239" s="26"/>
      <c r="V1239" s="26">
        <f t="shared" si="160"/>
        <v>0</v>
      </c>
      <c r="W1239" s="26"/>
      <c r="X1239" s="26"/>
      <c r="Y1239" s="6"/>
      <c r="Z1239" s="20">
        <f t="shared" si="162"/>
        <v>0</v>
      </c>
      <c r="AA1239" s="20"/>
      <c r="AB1239" s="2">
        <f t="shared" si="158"/>
        <v>0</v>
      </c>
      <c r="AC1239" s="2">
        <f t="shared" si="159"/>
        <v>10</v>
      </c>
      <c r="AD1239" s="20">
        <f t="shared" si="164"/>
        <v>217</v>
      </c>
    </row>
    <row r="1240" spans="1:30" hidden="1" x14ac:dyDescent="0.35">
      <c r="A1240" s="13">
        <v>413</v>
      </c>
      <c r="B1240" s="25" t="str">
        <f>IFERROR(VLOOKUP($A1240,'Grade 6'!$H$2:$N$501,3,0),"-")</f>
        <v>M24-0405-413</v>
      </c>
      <c r="C1240" s="25" t="str">
        <f>IFERROR(VLOOKUP($A1240,'Grade 6'!$H$2:$N$501,4,0),"-")</f>
        <v/>
      </c>
      <c r="D1240" s="25" t="str">
        <f>IFERROR(VLOOKUP($A1240,'Grade 6'!$H$2:$N$501,5,0),"-")</f>
        <v/>
      </c>
      <c r="E1240" s="25">
        <f>IFERROR(VLOOKUP($A1240,'Grade 6'!$H$2:$N$501,6,0),"-")</f>
        <v>0</v>
      </c>
      <c r="F1240" s="33">
        <f>IFERROR(VLOOKUP($A1240,'Grade 6'!$H$2:$N$501,7,0),"-")</f>
        <v>0</v>
      </c>
      <c r="G1240" s="6"/>
      <c r="H1240" s="13">
        <f t="shared" si="163"/>
        <v>2</v>
      </c>
      <c r="I1240" s="17"/>
      <c r="J1240" s="14" t="str">
        <f t="shared" si="161"/>
        <v>K.M.A Boys Secondary School</v>
      </c>
      <c r="K1240" s="13" t="s">
        <v>19</v>
      </c>
      <c r="L1240" s="26"/>
      <c r="M1240" s="26"/>
      <c r="N1240" s="26"/>
      <c r="O1240" s="26"/>
      <c r="P1240" s="26"/>
      <c r="Q1240" s="26"/>
      <c r="R1240" s="26"/>
      <c r="S1240" s="26"/>
      <c r="T1240" s="26"/>
      <c r="U1240" s="26"/>
      <c r="V1240" s="26">
        <f t="shared" si="160"/>
        <v>0</v>
      </c>
      <c r="W1240" s="26"/>
      <c r="X1240" s="26"/>
      <c r="Y1240" s="6"/>
      <c r="Z1240" s="20">
        <f t="shared" si="162"/>
        <v>0</v>
      </c>
      <c r="AA1240" s="20"/>
      <c r="AB1240" s="2">
        <f t="shared" si="158"/>
        <v>0</v>
      </c>
      <c r="AC1240" s="2">
        <f t="shared" si="159"/>
        <v>10</v>
      </c>
      <c r="AD1240" s="20">
        <f t="shared" si="164"/>
        <v>217</v>
      </c>
    </row>
    <row r="1241" spans="1:30" hidden="1" x14ac:dyDescent="0.35">
      <c r="A1241" s="13">
        <v>413</v>
      </c>
      <c r="B1241" s="25" t="str">
        <f>IFERROR(VLOOKUP($A1241,'Grade 6'!$H$2:$N$501,3,0),"-")</f>
        <v>M24-0405-413</v>
      </c>
      <c r="C1241" s="25" t="str">
        <f>IFERROR(VLOOKUP($A1241,'Grade 6'!$H$2:$N$501,4,0),"-")</f>
        <v/>
      </c>
      <c r="D1241" s="25" t="str">
        <f>IFERROR(VLOOKUP($A1241,'Grade 6'!$H$2:$N$501,5,0),"-")</f>
        <v/>
      </c>
      <c r="E1241" s="25">
        <f>IFERROR(VLOOKUP($A1241,'Grade 6'!$H$2:$N$501,6,0),"-")</f>
        <v>0</v>
      </c>
      <c r="F1241" s="33">
        <f>IFERROR(VLOOKUP($A1241,'Grade 6'!$H$2:$N$501,7,0),"-")</f>
        <v>0</v>
      </c>
      <c r="G1241" s="6"/>
      <c r="H1241" s="13">
        <f t="shared" si="163"/>
        <v>3</v>
      </c>
      <c r="I1241" s="17"/>
      <c r="J1241" s="14" t="str">
        <f t="shared" si="161"/>
        <v>K.M.A Boys Secondary School</v>
      </c>
      <c r="K1241" s="13" t="s">
        <v>19</v>
      </c>
      <c r="L1241" s="26"/>
      <c r="M1241" s="26"/>
      <c r="N1241" s="26"/>
      <c r="O1241" s="26"/>
      <c r="P1241" s="26"/>
      <c r="Q1241" s="26"/>
      <c r="R1241" s="26"/>
      <c r="S1241" s="26"/>
      <c r="T1241" s="26"/>
      <c r="U1241" s="26"/>
      <c r="V1241" s="26">
        <f t="shared" si="160"/>
        <v>0</v>
      </c>
      <c r="W1241" s="26"/>
      <c r="X1241" s="26"/>
      <c r="Y1241" s="6"/>
      <c r="Z1241" s="20">
        <f t="shared" si="162"/>
        <v>0</v>
      </c>
      <c r="AA1241" s="20"/>
      <c r="AB1241" s="2">
        <f t="shared" si="158"/>
        <v>0</v>
      </c>
      <c r="AC1241" s="2">
        <f t="shared" si="159"/>
        <v>10</v>
      </c>
      <c r="AD1241" s="20">
        <f t="shared" si="164"/>
        <v>217</v>
      </c>
    </row>
    <row r="1242" spans="1:30" hidden="1" x14ac:dyDescent="0.35">
      <c r="A1242" s="13">
        <v>414</v>
      </c>
      <c r="B1242" s="25" t="str">
        <f>IFERROR(VLOOKUP($A1242,'Grade 6'!$H$2:$N$501,3,0),"-")</f>
        <v>M24-0405-414</v>
      </c>
      <c r="C1242" s="25" t="str">
        <f>IFERROR(VLOOKUP($A1242,'Grade 6'!$H$2:$N$501,4,0),"-")</f>
        <v/>
      </c>
      <c r="D1242" s="25" t="str">
        <f>IFERROR(VLOOKUP($A1242,'Grade 6'!$H$2:$N$501,5,0),"-")</f>
        <v/>
      </c>
      <c r="E1242" s="25">
        <f>IFERROR(VLOOKUP($A1242,'Grade 6'!$H$2:$N$501,6,0),"-")</f>
        <v>0</v>
      </c>
      <c r="F1242" s="33">
        <f>IFERROR(VLOOKUP($A1242,'Grade 6'!$H$2:$N$501,7,0),"-")</f>
        <v>0</v>
      </c>
      <c r="G1242" s="6"/>
      <c r="H1242" s="13">
        <f t="shared" si="163"/>
        <v>1</v>
      </c>
      <c r="I1242" s="17"/>
      <c r="J1242" s="14" t="str">
        <f t="shared" si="161"/>
        <v>K.M.A Boys Secondary School</v>
      </c>
      <c r="K1242" s="13" t="s">
        <v>19</v>
      </c>
      <c r="L1242" s="26"/>
      <c r="M1242" s="26"/>
      <c r="N1242" s="26"/>
      <c r="O1242" s="26"/>
      <c r="P1242" s="26"/>
      <c r="Q1242" s="26"/>
      <c r="R1242" s="26"/>
      <c r="S1242" s="26"/>
      <c r="T1242" s="26"/>
      <c r="U1242" s="26"/>
      <c r="V1242" s="26">
        <f t="shared" si="160"/>
        <v>0</v>
      </c>
      <c r="W1242" s="26"/>
      <c r="X1242" s="26"/>
      <c r="Y1242" s="6"/>
      <c r="Z1242" s="20">
        <f t="shared" si="162"/>
        <v>0</v>
      </c>
      <c r="AA1242" s="20"/>
      <c r="AB1242" s="2">
        <f t="shared" si="158"/>
        <v>0</v>
      </c>
      <c r="AC1242" s="2">
        <f t="shared" si="159"/>
        <v>10</v>
      </c>
      <c r="AD1242" s="20">
        <f t="shared" si="164"/>
        <v>217</v>
      </c>
    </row>
    <row r="1243" spans="1:30" hidden="1" x14ac:dyDescent="0.35">
      <c r="A1243" s="13">
        <v>414</v>
      </c>
      <c r="B1243" s="25" t="str">
        <f>IFERROR(VLOOKUP($A1243,'Grade 6'!$H$2:$N$501,3,0),"-")</f>
        <v>M24-0405-414</v>
      </c>
      <c r="C1243" s="25" t="str">
        <f>IFERROR(VLOOKUP($A1243,'Grade 6'!$H$2:$N$501,4,0),"-")</f>
        <v/>
      </c>
      <c r="D1243" s="25" t="str">
        <f>IFERROR(VLOOKUP($A1243,'Grade 6'!$H$2:$N$501,5,0),"-")</f>
        <v/>
      </c>
      <c r="E1243" s="25">
        <f>IFERROR(VLOOKUP($A1243,'Grade 6'!$H$2:$N$501,6,0),"-")</f>
        <v>0</v>
      </c>
      <c r="F1243" s="33">
        <f>IFERROR(VLOOKUP($A1243,'Grade 6'!$H$2:$N$501,7,0),"-")</f>
        <v>0</v>
      </c>
      <c r="G1243" s="6"/>
      <c r="H1243" s="13">
        <f t="shared" si="163"/>
        <v>2</v>
      </c>
      <c r="I1243" s="17"/>
      <c r="J1243" s="14" t="str">
        <f t="shared" si="161"/>
        <v>K.M.A Boys Secondary School</v>
      </c>
      <c r="K1243" s="13" t="s">
        <v>19</v>
      </c>
      <c r="L1243" s="26"/>
      <c r="M1243" s="26"/>
      <c r="N1243" s="26"/>
      <c r="O1243" s="26"/>
      <c r="P1243" s="26"/>
      <c r="Q1243" s="26"/>
      <c r="R1243" s="26"/>
      <c r="S1243" s="26"/>
      <c r="T1243" s="26"/>
      <c r="U1243" s="26"/>
      <c r="V1243" s="26">
        <f t="shared" si="160"/>
        <v>0</v>
      </c>
      <c r="W1243" s="26"/>
      <c r="X1243" s="26"/>
      <c r="Y1243" s="6"/>
      <c r="Z1243" s="20">
        <f t="shared" si="162"/>
        <v>0</v>
      </c>
      <c r="AA1243" s="20"/>
      <c r="AB1243" s="2">
        <f t="shared" si="158"/>
        <v>0</v>
      </c>
      <c r="AC1243" s="2">
        <f t="shared" si="159"/>
        <v>10</v>
      </c>
      <c r="AD1243" s="20">
        <f t="shared" si="164"/>
        <v>217</v>
      </c>
    </row>
    <row r="1244" spans="1:30" hidden="1" x14ac:dyDescent="0.35">
      <c r="A1244" s="13">
        <v>414</v>
      </c>
      <c r="B1244" s="25" t="str">
        <f>IFERROR(VLOOKUP($A1244,'Grade 6'!$H$2:$N$501,3,0),"-")</f>
        <v>M24-0405-414</v>
      </c>
      <c r="C1244" s="25" t="str">
        <f>IFERROR(VLOOKUP($A1244,'Grade 6'!$H$2:$N$501,4,0),"-")</f>
        <v/>
      </c>
      <c r="D1244" s="25" t="str">
        <f>IFERROR(VLOOKUP($A1244,'Grade 6'!$H$2:$N$501,5,0),"-")</f>
        <v/>
      </c>
      <c r="E1244" s="25">
        <f>IFERROR(VLOOKUP($A1244,'Grade 6'!$H$2:$N$501,6,0),"-")</f>
        <v>0</v>
      </c>
      <c r="F1244" s="33">
        <f>IFERROR(VLOOKUP($A1244,'Grade 6'!$H$2:$N$501,7,0),"-")</f>
        <v>0</v>
      </c>
      <c r="G1244" s="6"/>
      <c r="H1244" s="13">
        <f t="shared" si="163"/>
        <v>3</v>
      </c>
      <c r="I1244" s="17"/>
      <c r="J1244" s="14" t="str">
        <f t="shared" si="161"/>
        <v>K.M.A Boys Secondary School</v>
      </c>
      <c r="K1244" s="13" t="s">
        <v>19</v>
      </c>
      <c r="L1244" s="26"/>
      <c r="M1244" s="26"/>
      <c r="N1244" s="26"/>
      <c r="O1244" s="26"/>
      <c r="P1244" s="26"/>
      <c r="Q1244" s="26"/>
      <c r="R1244" s="26"/>
      <c r="S1244" s="26"/>
      <c r="T1244" s="26"/>
      <c r="U1244" s="26"/>
      <c r="V1244" s="26">
        <f t="shared" si="160"/>
        <v>0</v>
      </c>
      <c r="W1244" s="26"/>
      <c r="X1244" s="26"/>
      <c r="Y1244" s="6"/>
      <c r="Z1244" s="20">
        <f t="shared" si="162"/>
        <v>0</v>
      </c>
      <c r="AA1244" s="20"/>
      <c r="AB1244" s="2">
        <f t="shared" si="158"/>
        <v>0</v>
      </c>
      <c r="AC1244" s="2">
        <f t="shared" si="159"/>
        <v>10</v>
      </c>
      <c r="AD1244" s="20">
        <f t="shared" si="164"/>
        <v>217</v>
      </c>
    </row>
    <row r="1245" spans="1:30" hidden="1" x14ac:dyDescent="0.35">
      <c r="A1245" s="13">
        <v>415</v>
      </c>
      <c r="B1245" s="25" t="str">
        <f>IFERROR(VLOOKUP($A1245,'Grade 6'!$H$2:$N$501,3,0),"-")</f>
        <v>M24-0405-415</v>
      </c>
      <c r="C1245" s="25" t="str">
        <f>IFERROR(VLOOKUP($A1245,'Grade 6'!$H$2:$N$501,4,0),"-")</f>
        <v/>
      </c>
      <c r="D1245" s="25" t="str">
        <f>IFERROR(VLOOKUP($A1245,'Grade 6'!$H$2:$N$501,5,0),"-")</f>
        <v/>
      </c>
      <c r="E1245" s="25">
        <f>IFERROR(VLOOKUP($A1245,'Grade 6'!$H$2:$N$501,6,0),"-")</f>
        <v>0</v>
      </c>
      <c r="F1245" s="33">
        <f>IFERROR(VLOOKUP($A1245,'Grade 6'!$H$2:$N$501,7,0),"-")</f>
        <v>0</v>
      </c>
      <c r="G1245" s="6"/>
      <c r="H1245" s="13">
        <f t="shared" si="163"/>
        <v>1</v>
      </c>
      <c r="I1245" s="17"/>
      <c r="J1245" s="14" t="str">
        <f t="shared" si="161"/>
        <v>K.M.A Boys Secondary School</v>
      </c>
      <c r="K1245" s="13" t="s">
        <v>19</v>
      </c>
      <c r="L1245" s="26"/>
      <c r="M1245" s="26"/>
      <c r="N1245" s="26"/>
      <c r="O1245" s="26"/>
      <c r="P1245" s="26"/>
      <c r="Q1245" s="26"/>
      <c r="R1245" s="26"/>
      <c r="S1245" s="26"/>
      <c r="T1245" s="26"/>
      <c r="U1245" s="26"/>
      <c r="V1245" s="26">
        <f t="shared" si="160"/>
        <v>0</v>
      </c>
      <c r="W1245" s="26"/>
      <c r="X1245" s="26"/>
      <c r="Y1245" s="6"/>
      <c r="Z1245" s="20">
        <f t="shared" si="162"/>
        <v>0</v>
      </c>
      <c r="AA1245" s="20"/>
      <c r="AB1245" s="2">
        <f t="shared" si="158"/>
        <v>0</v>
      </c>
      <c r="AC1245" s="2">
        <f t="shared" si="159"/>
        <v>10</v>
      </c>
      <c r="AD1245" s="20">
        <f t="shared" si="164"/>
        <v>217</v>
      </c>
    </row>
    <row r="1246" spans="1:30" hidden="1" x14ac:dyDescent="0.35">
      <c r="A1246" s="13">
        <v>415</v>
      </c>
      <c r="B1246" s="25" t="str">
        <f>IFERROR(VLOOKUP($A1246,'Grade 6'!$H$2:$N$501,3,0),"-")</f>
        <v>M24-0405-415</v>
      </c>
      <c r="C1246" s="25" t="str">
        <f>IFERROR(VLOOKUP($A1246,'Grade 6'!$H$2:$N$501,4,0),"-")</f>
        <v/>
      </c>
      <c r="D1246" s="25" t="str">
        <f>IFERROR(VLOOKUP($A1246,'Grade 6'!$H$2:$N$501,5,0),"-")</f>
        <v/>
      </c>
      <c r="E1246" s="25">
        <f>IFERROR(VLOOKUP($A1246,'Grade 6'!$H$2:$N$501,6,0),"-")</f>
        <v>0</v>
      </c>
      <c r="F1246" s="33">
        <f>IFERROR(VLOOKUP($A1246,'Grade 6'!$H$2:$N$501,7,0),"-")</f>
        <v>0</v>
      </c>
      <c r="G1246" s="6"/>
      <c r="H1246" s="13">
        <f t="shared" si="163"/>
        <v>2</v>
      </c>
      <c r="I1246" s="17"/>
      <c r="J1246" s="14" t="str">
        <f t="shared" si="161"/>
        <v>K.M.A Boys Secondary School</v>
      </c>
      <c r="K1246" s="13" t="s">
        <v>19</v>
      </c>
      <c r="L1246" s="26"/>
      <c r="M1246" s="26"/>
      <c r="N1246" s="26"/>
      <c r="O1246" s="26"/>
      <c r="P1246" s="26"/>
      <c r="Q1246" s="26"/>
      <c r="R1246" s="26"/>
      <c r="S1246" s="26"/>
      <c r="T1246" s="26"/>
      <c r="U1246" s="26"/>
      <c r="V1246" s="26">
        <f t="shared" si="160"/>
        <v>0</v>
      </c>
      <c r="W1246" s="26"/>
      <c r="X1246" s="26"/>
      <c r="Y1246" s="6"/>
      <c r="Z1246" s="20">
        <f t="shared" si="162"/>
        <v>0</v>
      </c>
      <c r="AA1246" s="20"/>
      <c r="AB1246" s="2">
        <f t="shared" si="158"/>
        <v>0</v>
      </c>
      <c r="AC1246" s="2">
        <f t="shared" si="159"/>
        <v>10</v>
      </c>
      <c r="AD1246" s="20">
        <f t="shared" si="164"/>
        <v>217</v>
      </c>
    </row>
    <row r="1247" spans="1:30" hidden="1" x14ac:dyDescent="0.35">
      <c r="A1247" s="13">
        <v>415</v>
      </c>
      <c r="B1247" s="25" t="str">
        <f>IFERROR(VLOOKUP($A1247,'Grade 6'!$H$2:$N$501,3,0),"-")</f>
        <v>M24-0405-415</v>
      </c>
      <c r="C1247" s="25" t="str">
        <f>IFERROR(VLOOKUP($A1247,'Grade 6'!$H$2:$N$501,4,0),"-")</f>
        <v/>
      </c>
      <c r="D1247" s="25" t="str">
        <f>IFERROR(VLOOKUP($A1247,'Grade 6'!$H$2:$N$501,5,0),"-")</f>
        <v/>
      </c>
      <c r="E1247" s="25">
        <f>IFERROR(VLOOKUP($A1247,'Grade 6'!$H$2:$N$501,6,0),"-")</f>
        <v>0</v>
      </c>
      <c r="F1247" s="33">
        <f>IFERROR(VLOOKUP($A1247,'Grade 6'!$H$2:$N$501,7,0),"-")</f>
        <v>0</v>
      </c>
      <c r="G1247" s="6"/>
      <c r="H1247" s="13">
        <f t="shared" si="163"/>
        <v>3</v>
      </c>
      <c r="I1247" s="17"/>
      <c r="J1247" s="14" t="str">
        <f t="shared" si="161"/>
        <v>K.M.A Boys Secondary School</v>
      </c>
      <c r="K1247" s="13" t="s">
        <v>19</v>
      </c>
      <c r="L1247" s="26"/>
      <c r="M1247" s="26"/>
      <c r="N1247" s="26"/>
      <c r="O1247" s="26"/>
      <c r="P1247" s="26"/>
      <c r="Q1247" s="26"/>
      <c r="R1247" s="26"/>
      <c r="S1247" s="26"/>
      <c r="T1247" s="26"/>
      <c r="U1247" s="26"/>
      <c r="V1247" s="26">
        <f t="shared" si="160"/>
        <v>0</v>
      </c>
      <c r="W1247" s="26"/>
      <c r="X1247" s="26"/>
      <c r="Y1247" s="6"/>
      <c r="Z1247" s="20">
        <f t="shared" si="162"/>
        <v>0</v>
      </c>
      <c r="AA1247" s="20"/>
      <c r="AB1247" s="2">
        <f t="shared" si="158"/>
        <v>0</v>
      </c>
      <c r="AC1247" s="2">
        <f t="shared" si="159"/>
        <v>10</v>
      </c>
      <c r="AD1247" s="20">
        <f t="shared" si="164"/>
        <v>217</v>
      </c>
    </row>
    <row r="1248" spans="1:30" hidden="1" x14ac:dyDescent="0.35">
      <c r="A1248" s="13">
        <v>416</v>
      </c>
      <c r="B1248" s="25" t="str">
        <f>IFERROR(VLOOKUP($A1248,'Grade 6'!$H$2:$N$501,3,0),"-")</f>
        <v>M24-0405-416</v>
      </c>
      <c r="C1248" s="25" t="str">
        <f>IFERROR(VLOOKUP($A1248,'Grade 6'!$H$2:$N$501,4,0),"-")</f>
        <v/>
      </c>
      <c r="D1248" s="25" t="str">
        <f>IFERROR(VLOOKUP($A1248,'Grade 6'!$H$2:$N$501,5,0),"-")</f>
        <v/>
      </c>
      <c r="E1248" s="25">
        <f>IFERROR(VLOOKUP($A1248,'Grade 6'!$H$2:$N$501,6,0),"-")</f>
        <v>0</v>
      </c>
      <c r="F1248" s="33">
        <f>IFERROR(VLOOKUP($A1248,'Grade 6'!$H$2:$N$501,7,0),"-")</f>
        <v>0</v>
      </c>
      <c r="G1248" s="6"/>
      <c r="H1248" s="13">
        <f t="shared" si="163"/>
        <v>1</v>
      </c>
      <c r="I1248" s="17"/>
      <c r="J1248" s="14" t="str">
        <f t="shared" si="161"/>
        <v>K.M.A Boys Secondary School</v>
      </c>
      <c r="K1248" s="13" t="s">
        <v>19</v>
      </c>
      <c r="L1248" s="26"/>
      <c r="M1248" s="26"/>
      <c r="N1248" s="26"/>
      <c r="O1248" s="26"/>
      <c r="P1248" s="26"/>
      <c r="Q1248" s="26"/>
      <c r="R1248" s="26"/>
      <c r="S1248" s="26"/>
      <c r="T1248" s="26"/>
      <c r="U1248" s="26"/>
      <c r="V1248" s="26">
        <f t="shared" si="160"/>
        <v>0</v>
      </c>
      <c r="W1248" s="26"/>
      <c r="X1248" s="26"/>
      <c r="Y1248" s="6"/>
      <c r="Z1248" s="20">
        <f t="shared" si="162"/>
        <v>0</v>
      </c>
      <c r="AA1248" s="20"/>
      <c r="AB1248" s="2">
        <f t="shared" si="158"/>
        <v>0</v>
      </c>
      <c r="AC1248" s="2">
        <f t="shared" si="159"/>
        <v>10</v>
      </c>
      <c r="AD1248" s="20">
        <f t="shared" si="164"/>
        <v>217</v>
      </c>
    </row>
    <row r="1249" spans="1:30" hidden="1" x14ac:dyDescent="0.35">
      <c r="A1249" s="13">
        <v>416</v>
      </c>
      <c r="B1249" s="25" t="str">
        <f>IFERROR(VLOOKUP($A1249,'Grade 6'!$H$2:$N$501,3,0),"-")</f>
        <v>M24-0405-416</v>
      </c>
      <c r="C1249" s="25" t="str">
        <f>IFERROR(VLOOKUP($A1249,'Grade 6'!$H$2:$N$501,4,0),"-")</f>
        <v/>
      </c>
      <c r="D1249" s="25" t="str">
        <f>IFERROR(VLOOKUP($A1249,'Grade 6'!$H$2:$N$501,5,0),"-")</f>
        <v/>
      </c>
      <c r="E1249" s="25">
        <f>IFERROR(VLOOKUP($A1249,'Grade 6'!$H$2:$N$501,6,0),"-")</f>
        <v>0</v>
      </c>
      <c r="F1249" s="33">
        <f>IFERROR(VLOOKUP($A1249,'Grade 6'!$H$2:$N$501,7,0),"-")</f>
        <v>0</v>
      </c>
      <c r="G1249" s="6"/>
      <c r="H1249" s="13">
        <f t="shared" si="163"/>
        <v>2</v>
      </c>
      <c r="I1249" s="17"/>
      <c r="J1249" s="14" t="str">
        <f t="shared" si="161"/>
        <v>K.M.A Boys Secondary School</v>
      </c>
      <c r="K1249" s="13" t="s">
        <v>19</v>
      </c>
      <c r="L1249" s="26"/>
      <c r="M1249" s="26"/>
      <c r="N1249" s="26"/>
      <c r="O1249" s="26"/>
      <c r="P1249" s="26"/>
      <c r="Q1249" s="26"/>
      <c r="R1249" s="26"/>
      <c r="S1249" s="26"/>
      <c r="T1249" s="26"/>
      <c r="U1249" s="26"/>
      <c r="V1249" s="26">
        <f t="shared" si="160"/>
        <v>0</v>
      </c>
      <c r="W1249" s="26"/>
      <c r="X1249" s="26"/>
      <c r="Y1249" s="6"/>
      <c r="Z1249" s="20">
        <f t="shared" si="162"/>
        <v>0</v>
      </c>
      <c r="AA1249" s="20"/>
      <c r="AB1249" s="2">
        <f t="shared" si="158"/>
        <v>0</v>
      </c>
      <c r="AC1249" s="2">
        <f t="shared" si="159"/>
        <v>10</v>
      </c>
      <c r="AD1249" s="20">
        <f t="shared" si="164"/>
        <v>217</v>
      </c>
    </row>
    <row r="1250" spans="1:30" hidden="1" x14ac:dyDescent="0.35">
      <c r="A1250" s="13">
        <v>416</v>
      </c>
      <c r="B1250" s="25" t="str">
        <f>IFERROR(VLOOKUP($A1250,'Grade 6'!$H$2:$N$501,3,0),"-")</f>
        <v>M24-0405-416</v>
      </c>
      <c r="C1250" s="25" t="str">
        <f>IFERROR(VLOOKUP($A1250,'Grade 6'!$H$2:$N$501,4,0),"-")</f>
        <v/>
      </c>
      <c r="D1250" s="25" t="str">
        <f>IFERROR(VLOOKUP($A1250,'Grade 6'!$H$2:$N$501,5,0),"-")</f>
        <v/>
      </c>
      <c r="E1250" s="25">
        <f>IFERROR(VLOOKUP($A1250,'Grade 6'!$H$2:$N$501,6,0),"-")</f>
        <v>0</v>
      </c>
      <c r="F1250" s="33">
        <f>IFERROR(VLOOKUP($A1250,'Grade 6'!$H$2:$N$501,7,0),"-")</f>
        <v>0</v>
      </c>
      <c r="G1250" s="6"/>
      <c r="H1250" s="13">
        <f t="shared" si="163"/>
        <v>3</v>
      </c>
      <c r="I1250" s="17"/>
      <c r="J1250" s="14" t="str">
        <f t="shared" si="161"/>
        <v>K.M.A Boys Secondary School</v>
      </c>
      <c r="K1250" s="13" t="s">
        <v>19</v>
      </c>
      <c r="L1250" s="26"/>
      <c r="M1250" s="26"/>
      <c r="N1250" s="26"/>
      <c r="O1250" s="26"/>
      <c r="P1250" s="26"/>
      <c r="Q1250" s="26"/>
      <c r="R1250" s="26"/>
      <c r="S1250" s="26"/>
      <c r="T1250" s="26"/>
      <c r="U1250" s="26"/>
      <c r="V1250" s="26">
        <f t="shared" si="160"/>
        <v>0</v>
      </c>
      <c r="W1250" s="26"/>
      <c r="X1250" s="26"/>
      <c r="Y1250" s="6"/>
      <c r="Z1250" s="20">
        <f t="shared" si="162"/>
        <v>0</v>
      </c>
      <c r="AA1250" s="20"/>
      <c r="AB1250" s="2">
        <f t="shared" si="158"/>
        <v>0</v>
      </c>
      <c r="AC1250" s="2">
        <f t="shared" si="159"/>
        <v>10</v>
      </c>
      <c r="AD1250" s="20">
        <f t="shared" si="164"/>
        <v>217</v>
      </c>
    </row>
    <row r="1251" spans="1:30" hidden="1" x14ac:dyDescent="0.35">
      <c r="A1251" s="13">
        <v>417</v>
      </c>
      <c r="B1251" s="25" t="str">
        <f>IFERROR(VLOOKUP($A1251,'Grade 6'!$H$2:$N$501,3,0),"-")</f>
        <v>M24-0405-417</v>
      </c>
      <c r="C1251" s="25" t="str">
        <f>IFERROR(VLOOKUP($A1251,'Grade 6'!$H$2:$N$501,4,0),"-")</f>
        <v/>
      </c>
      <c r="D1251" s="25" t="str">
        <f>IFERROR(VLOOKUP($A1251,'Grade 6'!$H$2:$N$501,5,0),"-")</f>
        <v/>
      </c>
      <c r="E1251" s="25">
        <f>IFERROR(VLOOKUP($A1251,'Grade 6'!$H$2:$N$501,6,0),"-")</f>
        <v>0</v>
      </c>
      <c r="F1251" s="33">
        <f>IFERROR(VLOOKUP($A1251,'Grade 6'!$H$2:$N$501,7,0),"-")</f>
        <v>0</v>
      </c>
      <c r="G1251" s="6"/>
      <c r="H1251" s="13">
        <f t="shared" si="163"/>
        <v>1</v>
      </c>
      <c r="I1251" s="17"/>
      <c r="J1251" s="14" t="str">
        <f t="shared" si="161"/>
        <v>K.M.A Boys Secondary School</v>
      </c>
      <c r="K1251" s="13" t="s">
        <v>19</v>
      </c>
      <c r="L1251" s="26"/>
      <c r="M1251" s="26"/>
      <c r="N1251" s="26"/>
      <c r="O1251" s="26"/>
      <c r="P1251" s="26"/>
      <c r="Q1251" s="26"/>
      <c r="R1251" s="26"/>
      <c r="S1251" s="26"/>
      <c r="T1251" s="26"/>
      <c r="U1251" s="26"/>
      <c r="V1251" s="26">
        <f t="shared" si="160"/>
        <v>0</v>
      </c>
      <c r="W1251" s="26"/>
      <c r="X1251" s="26"/>
      <c r="Y1251" s="6"/>
      <c r="Z1251" s="20">
        <f t="shared" si="162"/>
        <v>0</v>
      </c>
      <c r="AA1251" s="20"/>
      <c r="AB1251" s="2">
        <f t="shared" ref="AB1251:AB1298" si="165">SUM(L1251:U1251)</f>
        <v>0</v>
      </c>
      <c r="AC1251" s="2">
        <f t="shared" ref="AC1251:AC1298" si="166">COUNTBLANK(L1251:U1251)</f>
        <v>10</v>
      </c>
      <c r="AD1251" s="20">
        <f t="shared" si="164"/>
        <v>217</v>
      </c>
    </row>
    <row r="1252" spans="1:30" hidden="1" x14ac:dyDescent="0.35">
      <c r="A1252" s="13">
        <v>417</v>
      </c>
      <c r="B1252" s="25" t="str">
        <f>IFERROR(VLOOKUP($A1252,'Grade 6'!$H$2:$N$501,3,0),"-")</f>
        <v>M24-0405-417</v>
      </c>
      <c r="C1252" s="25" t="str">
        <f>IFERROR(VLOOKUP($A1252,'Grade 6'!$H$2:$N$501,4,0),"-")</f>
        <v/>
      </c>
      <c r="D1252" s="25" t="str">
        <f>IFERROR(VLOOKUP($A1252,'Grade 6'!$H$2:$N$501,5,0),"-")</f>
        <v/>
      </c>
      <c r="E1252" s="25">
        <f>IFERROR(VLOOKUP($A1252,'Grade 6'!$H$2:$N$501,6,0),"-")</f>
        <v>0</v>
      </c>
      <c r="F1252" s="33">
        <f>IFERROR(VLOOKUP($A1252,'Grade 6'!$H$2:$N$501,7,0),"-")</f>
        <v>0</v>
      </c>
      <c r="G1252" s="6"/>
      <c r="H1252" s="13">
        <f t="shared" si="163"/>
        <v>2</v>
      </c>
      <c r="I1252" s="17"/>
      <c r="J1252" s="14" t="str">
        <f t="shared" si="161"/>
        <v>K.M.A Boys Secondary School</v>
      </c>
      <c r="K1252" s="13" t="s">
        <v>19</v>
      </c>
      <c r="L1252" s="26"/>
      <c r="M1252" s="26"/>
      <c r="N1252" s="26"/>
      <c r="O1252" s="26"/>
      <c r="P1252" s="26"/>
      <c r="Q1252" s="26"/>
      <c r="R1252" s="26"/>
      <c r="S1252" s="26"/>
      <c r="T1252" s="26"/>
      <c r="U1252" s="26"/>
      <c r="V1252" s="26">
        <f t="shared" ref="V1252:V1299" si="167">Z1252</f>
        <v>0</v>
      </c>
      <c r="W1252" s="26"/>
      <c r="X1252" s="26"/>
      <c r="Y1252" s="6"/>
      <c r="Z1252" s="20">
        <f t="shared" si="162"/>
        <v>0</v>
      </c>
      <c r="AA1252" s="20"/>
      <c r="AB1252" s="2">
        <f t="shared" si="165"/>
        <v>0</v>
      </c>
      <c r="AC1252" s="2">
        <f t="shared" si="166"/>
        <v>10</v>
      </c>
      <c r="AD1252" s="20">
        <f t="shared" si="164"/>
        <v>217</v>
      </c>
    </row>
    <row r="1253" spans="1:30" hidden="1" x14ac:dyDescent="0.35">
      <c r="A1253" s="13">
        <v>417</v>
      </c>
      <c r="B1253" s="25" t="str">
        <f>IFERROR(VLOOKUP($A1253,'Grade 6'!$H$2:$N$501,3,0),"-")</f>
        <v>M24-0405-417</v>
      </c>
      <c r="C1253" s="25" t="str">
        <f>IFERROR(VLOOKUP($A1253,'Grade 6'!$H$2:$N$501,4,0),"-")</f>
        <v/>
      </c>
      <c r="D1253" s="25" t="str">
        <f>IFERROR(VLOOKUP($A1253,'Grade 6'!$H$2:$N$501,5,0),"-")</f>
        <v/>
      </c>
      <c r="E1253" s="25">
        <f>IFERROR(VLOOKUP($A1253,'Grade 6'!$H$2:$N$501,6,0),"-")</f>
        <v>0</v>
      </c>
      <c r="F1253" s="33">
        <f>IFERROR(VLOOKUP($A1253,'Grade 6'!$H$2:$N$501,7,0),"-")</f>
        <v>0</v>
      </c>
      <c r="G1253" s="6"/>
      <c r="H1253" s="13">
        <f t="shared" si="163"/>
        <v>3</v>
      </c>
      <c r="I1253" s="17"/>
      <c r="J1253" s="14" t="str">
        <f t="shared" ref="J1253:J1300" si="168">IF($J$3="","",$J$3)</f>
        <v>K.M.A Boys Secondary School</v>
      </c>
      <c r="K1253" s="13" t="s">
        <v>19</v>
      </c>
      <c r="L1253" s="26"/>
      <c r="M1253" s="26"/>
      <c r="N1253" s="26"/>
      <c r="O1253" s="26"/>
      <c r="P1253" s="26"/>
      <c r="Q1253" s="26"/>
      <c r="R1253" s="26"/>
      <c r="S1253" s="26"/>
      <c r="T1253" s="26"/>
      <c r="U1253" s="26"/>
      <c r="V1253" s="26">
        <f t="shared" si="167"/>
        <v>0</v>
      </c>
      <c r="W1253" s="26"/>
      <c r="X1253" s="26"/>
      <c r="Y1253" s="6"/>
      <c r="Z1253" s="20">
        <f t="shared" si="162"/>
        <v>0</v>
      </c>
      <c r="AA1253" s="20"/>
      <c r="AB1253" s="2">
        <f t="shared" si="165"/>
        <v>0</v>
      </c>
      <c r="AC1253" s="2">
        <f t="shared" si="166"/>
        <v>10</v>
      </c>
      <c r="AD1253" s="20">
        <f t="shared" si="164"/>
        <v>217</v>
      </c>
    </row>
    <row r="1254" spans="1:30" hidden="1" x14ac:dyDescent="0.35">
      <c r="A1254" s="13">
        <v>418</v>
      </c>
      <c r="B1254" s="25" t="str">
        <f>IFERROR(VLOOKUP($A1254,'Grade 6'!$H$2:$N$501,3,0),"-")</f>
        <v>M24-0405-418</v>
      </c>
      <c r="C1254" s="25" t="str">
        <f>IFERROR(VLOOKUP($A1254,'Grade 6'!$H$2:$N$501,4,0),"-")</f>
        <v/>
      </c>
      <c r="D1254" s="25" t="str">
        <f>IFERROR(VLOOKUP($A1254,'Grade 6'!$H$2:$N$501,5,0),"-")</f>
        <v/>
      </c>
      <c r="E1254" s="25">
        <f>IFERROR(VLOOKUP($A1254,'Grade 6'!$H$2:$N$501,6,0),"-")</f>
        <v>0</v>
      </c>
      <c r="F1254" s="33">
        <f>IFERROR(VLOOKUP($A1254,'Grade 6'!$H$2:$N$501,7,0),"-")</f>
        <v>0</v>
      </c>
      <c r="G1254" s="6"/>
      <c r="H1254" s="13">
        <f t="shared" si="163"/>
        <v>1</v>
      </c>
      <c r="I1254" s="17"/>
      <c r="J1254" s="14" t="str">
        <f t="shared" si="168"/>
        <v>K.M.A Boys Secondary School</v>
      </c>
      <c r="K1254" s="13" t="s">
        <v>19</v>
      </c>
      <c r="L1254" s="26"/>
      <c r="M1254" s="26"/>
      <c r="N1254" s="26"/>
      <c r="O1254" s="26"/>
      <c r="P1254" s="26"/>
      <c r="Q1254" s="26"/>
      <c r="R1254" s="26"/>
      <c r="S1254" s="26"/>
      <c r="T1254" s="26"/>
      <c r="U1254" s="26"/>
      <c r="V1254" s="26">
        <f t="shared" si="167"/>
        <v>0</v>
      </c>
      <c r="W1254" s="26"/>
      <c r="X1254" s="26"/>
      <c r="Y1254" s="6"/>
      <c r="Z1254" s="20">
        <f t="shared" si="162"/>
        <v>0</v>
      </c>
      <c r="AA1254" s="20"/>
      <c r="AB1254" s="2">
        <f t="shared" si="165"/>
        <v>0</v>
      </c>
      <c r="AC1254" s="2">
        <f t="shared" si="166"/>
        <v>10</v>
      </c>
      <c r="AD1254" s="20">
        <f t="shared" si="164"/>
        <v>217</v>
      </c>
    </row>
    <row r="1255" spans="1:30" hidden="1" x14ac:dyDescent="0.35">
      <c r="A1255" s="13">
        <v>418</v>
      </c>
      <c r="B1255" s="25" t="str">
        <f>IFERROR(VLOOKUP($A1255,'Grade 6'!$H$2:$N$501,3,0),"-")</f>
        <v>M24-0405-418</v>
      </c>
      <c r="C1255" s="25" t="str">
        <f>IFERROR(VLOOKUP($A1255,'Grade 6'!$H$2:$N$501,4,0),"-")</f>
        <v/>
      </c>
      <c r="D1255" s="25" t="str">
        <f>IFERROR(VLOOKUP($A1255,'Grade 6'!$H$2:$N$501,5,0),"-")</f>
        <v/>
      </c>
      <c r="E1255" s="25">
        <f>IFERROR(VLOOKUP($A1255,'Grade 6'!$H$2:$N$501,6,0),"-")</f>
        <v>0</v>
      </c>
      <c r="F1255" s="33">
        <f>IFERROR(VLOOKUP($A1255,'Grade 6'!$H$2:$N$501,7,0),"-")</f>
        <v>0</v>
      </c>
      <c r="G1255" s="6"/>
      <c r="H1255" s="13">
        <f t="shared" si="163"/>
        <v>2</v>
      </c>
      <c r="I1255" s="17"/>
      <c r="J1255" s="14" t="str">
        <f t="shared" si="168"/>
        <v>K.M.A Boys Secondary School</v>
      </c>
      <c r="K1255" s="13" t="s">
        <v>19</v>
      </c>
      <c r="L1255" s="26"/>
      <c r="M1255" s="26"/>
      <c r="N1255" s="26"/>
      <c r="O1255" s="26"/>
      <c r="P1255" s="26"/>
      <c r="Q1255" s="26"/>
      <c r="R1255" s="26"/>
      <c r="S1255" s="26"/>
      <c r="T1255" s="26"/>
      <c r="U1255" s="26"/>
      <c r="V1255" s="26">
        <f t="shared" si="167"/>
        <v>0</v>
      </c>
      <c r="W1255" s="26"/>
      <c r="X1255" s="26"/>
      <c r="Y1255" s="6"/>
      <c r="Z1255" s="20">
        <f t="shared" si="162"/>
        <v>0</v>
      </c>
      <c r="AA1255" s="20"/>
      <c r="AB1255" s="2">
        <f t="shared" si="165"/>
        <v>0</v>
      </c>
      <c r="AC1255" s="2">
        <f t="shared" si="166"/>
        <v>10</v>
      </c>
      <c r="AD1255" s="20">
        <f t="shared" si="164"/>
        <v>217</v>
      </c>
    </row>
    <row r="1256" spans="1:30" hidden="1" x14ac:dyDescent="0.35">
      <c r="A1256" s="13">
        <v>418</v>
      </c>
      <c r="B1256" s="25" t="str">
        <f>IFERROR(VLOOKUP($A1256,'Grade 6'!$H$2:$N$501,3,0),"-")</f>
        <v>M24-0405-418</v>
      </c>
      <c r="C1256" s="25" t="str">
        <f>IFERROR(VLOOKUP($A1256,'Grade 6'!$H$2:$N$501,4,0),"-")</f>
        <v/>
      </c>
      <c r="D1256" s="25" t="str">
        <f>IFERROR(VLOOKUP($A1256,'Grade 6'!$H$2:$N$501,5,0),"-")</f>
        <v/>
      </c>
      <c r="E1256" s="25">
        <f>IFERROR(VLOOKUP($A1256,'Grade 6'!$H$2:$N$501,6,0),"-")</f>
        <v>0</v>
      </c>
      <c r="F1256" s="33">
        <f>IFERROR(VLOOKUP($A1256,'Grade 6'!$H$2:$N$501,7,0),"-")</f>
        <v>0</v>
      </c>
      <c r="G1256" s="6"/>
      <c r="H1256" s="13">
        <f t="shared" si="163"/>
        <v>3</v>
      </c>
      <c r="I1256" s="17"/>
      <c r="J1256" s="14" t="str">
        <f t="shared" si="168"/>
        <v>K.M.A Boys Secondary School</v>
      </c>
      <c r="K1256" s="13" t="s">
        <v>19</v>
      </c>
      <c r="L1256" s="26"/>
      <c r="M1256" s="26"/>
      <c r="N1256" s="26"/>
      <c r="O1256" s="26"/>
      <c r="P1256" s="26"/>
      <c r="Q1256" s="26"/>
      <c r="R1256" s="26"/>
      <c r="S1256" s="26"/>
      <c r="T1256" s="26"/>
      <c r="U1256" s="26"/>
      <c r="V1256" s="26">
        <f t="shared" si="167"/>
        <v>0</v>
      </c>
      <c r="W1256" s="26"/>
      <c r="X1256" s="26"/>
      <c r="Y1256" s="6"/>
      <c r="Z1256" s="20">
        <f t="shared" si="162"/>
        <v>0</v>
      </c>
      <c r="AA1256" s="20"/>
      <c r="AB1256" s="2">
        <f t="shared" si="165"/>
        <v>0</v>
      </c>
      <c r="AC1256" s="2">
        <f t="shared" si="166"/>
        <v>10</v>
      </c>
      <c r="AD1256" s="20">
        <f t="shared" si="164"/>
        <v>217</v>
      </c>
    </row>
    <row r="1257" spans="1:30" hidden="1" x14ac:dyDescent="0.35">
      <c r="A1257" s="13">
        <v>419</v>
      </c>
      <c r="B1257" s="25" t="str">
        <f>IFERROR(VLOOKUP($A1257,'Grade 6'!$H$2:$N$501,3,0),"-")</f>
        <v>M24-0405-419</v>
      </c>
      <c r="C1257" s="25" t="str">
        <f>IFERROR(VLOOKUP($A1257,'Grade 6'!$H$2:$N$501,4,0),"-")</f>
        <v/>
      </c>
      <c r="D1257" s="25" t="str">
        <f>IFERROR(VLOOKUP($A1257,'Grade 6'!$H$2:$N$501,5,0),"-")</f>
        <v/>
      </c>
      <c r="E1257" s="25">
        <f>IFERROR(VLOOKUP($A1257,'Grade 6'!$H$2:$N$501,6,0),"-")</f>
        <v>0</v>
      </c>
      <c r="F1257" s="33">
        <f>IFERROR(VLOOKUP($A1257,'Grade 6'!$H$2:$N$501,7,0),"-")</f>
        <v>0</v>
      </c>
      <c r="G1257" s="6"/>
      <c r="H1257" s="13">
        <f t="shared" si="163"/>
        <v>1</v>
      </c>
      <c r="I1257" s="17"/>
      <c r="J1257" s="14" t="str">
        <f t="shared" si="168"/>
        <v>K.M.A Boys Secondary School</v>
      </c>
      <c r="K1257" s="13" t="s">
        <v>19</v>
      </c>
      <c r="L1257" s="26"/>
      <c r="M1257" s="26"/>
      <c r="N1257" s="26"/>
      <c r="O1257" s="26"/>
      <c r="P1257" s="26"/>
      <c r="Q1257" s="26"/>
      <c r="R1257" s="26"/>
      <c r="S1257" s="26"/>
      <c r="T1257" s="26"/>
      <c r="U1257" s="26"/>
      <c r="V1257" s="26">
        <f t="shared" si="167"/>
        <v>0</v>
      </c>
      <c r="W1257" s="26"/>
      <c r="X1257" s="26"/>
      <c r="Y1257" s="6"/>
      <c r="Z1257" s="20">
        <f t="shared" si="162"/>
        <v>0</v>
      </c>
      <c r="AA1257" s="20"/>
      <c r="AB1257" s="2">
        <f t="shared" si="165"/>
        <v>0</v>
      </c>
      <c r="AC1257" s="2">
        <f t="shared" si="166"/>
        <v>10</v>
      </c>
      <c r="AD1257" s="20">
        <f t="shared" si="164"/>
        <v>217</v>
      </c>
    </row>
    <row r="1258" spans="1:30" hidden="1" x14ac:dyDescent="0.35">
      <c r="A1258" s="13">
        <v>419</v>
      </c>
      <c r="B1258" s="25" t="str">
        <f>IFERROR(VLOOKUP($A1258,'Grade 6'!$H$2:$N$501,3,0),"-")</f>
        <v>M24-0405-419</v>
      </c>
      <c r="C1258" s="25" t="str">
        <f>IFERROR(VLOOKUP($A1258,'Grade 6'!$H$2:$N$501,4,0),"-")</f>
        <v/>
      </c>
      <c r="D1258" s="25" t="str">
        <f>IFERROR(VLOOKUP($A1258,'Grade 6'!$H$2:$N$501,5,0),"-")</f>
        <v/>
      </c>
      <c r="E1258" s="25">
        <f>IFERROR(VLOOKUP($A1258,'Grade 6'!$H$2:$N$501,6,0),"-")</f>
        <v>0</v>
      </c>
      <c r="F1258" s="33">
        <f>IFERROR(VLOOKUP($A1258,'Grade 6'!$H$2:$N$501,7,0),"-")</f>
        <v>0</v>
      </c>
      <c r="G1258" s="6"/>
      <c r="H1258" s="13">
        <f t="shared" si="163"/>
        <v>2</v>
      </c>
      <c r="I1258" s="17"/>
      <c r="J1258" s="14" t="str">
        <f t="shared" si="168"/>
        <v>K.M.A Boys Secondary School</v>
      </c>
      <c r="K1258" s="13" t="s">
        <v>19</v>
      </c>
      <c r="L1258" s="26"/>
      <c r="M1258" s="26"/>
      <c r="N1258" s="26"/>
      <c r="O1258" s="26"/>
      <c r="P1258" s="26"/>
      <c r="Q1258" s="26"/>
      <c r="R1258" s="26"/>
      <c r="S1258" s="26"/>
      <c r="T1258" s="26"/>
      <c r="U1258" s="26"/>
      <c r="V1258" s="26">
        <f t="shared" si="167"/>
        <v>0</v>
      </c>
      <c r="W1258" s="26"/>
      <c r="X1258" s="26"/>
      <c r="Y1258" s="6"/>
      <c r="Z1258" s="20">
        <f t="shared" si="162"/>
        <v>0</v>
      </c>
      <c r="AA1258" s="20"/>
      <c r="AB1258" s="2">
        <f t="shared" si="165"/>
        <v>0</v>
      </c>
      <c r="AC1258" s="2">
        <f t="shared" si="166"/>
        <v>10</v>
      </c>
      <c r="AD1258" s="20">
        <f t="shared" si="164"/>
        <v>217</v>
      </c>
    </row>
    <row r="1259" spans="1:30" hidden="1" x14ac:dyDescent="0.35">
      <c r="A1259" s="13">
        <v>419</v>
      </c>
      <c r="B1259" s="25" t="str">
        <f>IFERROR(VLOOKUP($A1259,'Grade 6'!$H$2:$N$501,3,0),"-")</f>
        <v>M24-0405-419</v>
      </c>
      <c r="C1259" s="25" t="str">
        <f>IFERROR(VLOOKUP($A1259,'Grade 6'!$H$2:$N$501,4,0),"-")</f>
        <v/>
      </c>
      <c r="D1259" s="25" t="str">
        <f>IFERROR(VLOOKUP($A1259,'Grade 6'!$H$2:$N$501,5,0),"-")</f>
        <v/>
      </c>
      <c r="E1259" s="25">
        <f>IFERROR(VLOOKUP($A1259,'Grade 6'!$H$2:$N$501,6,0),"-")</f>
        <v>0</v>
      </c>
      <c r="F1259" s="33">
        <f>IFERROR(VLOOKUP($A1259,'Grade 6'!$H$2:$N$501,7,0),"-")</f>
        <v>0</v>
      </c>
      <c r="G1259" s="6"/>
      <c r="H1259" s="13">
        <f t="shared" si="163"/>
        <v>3</v>
      </c>
      <c r="I1259" s="17"/>
      <c r="J1259" s="14" t="str">
        <f t="shared" si="168"/>
        <v>K.M.A Boys Secondary School</v>
      </c>
      <c r="K1259" s="13" t="s">
        <v>19</v>
      </c>
      <c r="L1259" s="26"/>
      <c r="M1259" s="26"/>
      <c r="N1259" s="26"/>
      <c r="O1259" s="26"/>
      <c r="P1259" s="26"/>
      <c r="Q1259" s="26"/>
      <c r="R1259" s="26"/>
      <c r="S1259" s="26"/>
      <c r="T1259" s="26"/>
      <c r="U1259" s="26"/>
      <c r="V1259" s="26">
        <f t="shared" si="167"/>
        <v>0</v>
      </c>
      <c r="W1259" s="26"/>
      <c r="X1259" s="26"/>
      <c r="Y1259" s="6"/>
      <c r="Z1259" s="20">
        <f t="shared" si="162"/>
        <v>0</v>
      </c>
      <c r="AA1259" s="20"/>
      <c r="AB1259" s="2">
        <f t="shared" si="165"/>
        <v>0</v>
      </c>
      <c r="AC1259" s="2">
        <f t="shared" si="166"/>
        <v>10</v>
      </c>
      <c r="AD1259" s="20">
        <f t="shared" si="164"/>
        <v>217</v>
      </c>
    </row>
    <row r="1260" spans="1:30" hidden="1" x14ac:dyDescent="0.35">
      <c r="A1260" s="13">
        <v>420</v>
      </c>
      <c r="B1260" s="25" t="str">
        <f>IFERROR(VLOOKUP($A1260,'Grade 6'!$H$2:$N$501,3,0),"-")</f>
        <v>M24-0405-420</v>
      </c>
      <c r="C1260" s="25" t="str">
        <f>IFERROR(VLOOKUP($A1260,'Grade 6'!$H$2:$N$501,4,0),"-")</f>
        <v/>
      </c>
      <c r="D1260" s="25" t="str">
        <f>IFERROR(VLOOKUP($A1260,'Grade 6'!$H$2:$N$501,5,0),"-")</f>
        <v/>
      </c>
      <c r="E1260" s="25">
        <f>IFERROR(VLOOKUP($A1260,'Grade 6'!$H$2:$N$501,6,0),"-")</f>
        <v>0</v>
      </c>
      <c r="F1260" s="33">
        <f>IFERROR(VLOOKUP($A1260,'Grade 6'!$H$2:$N$501,7,0),"-")</f>
        <v>0</v>
      </c>
      <c r="G1260" s="6"/>
      <c r="H1260" s="13">
        <f t="shared" si="163"/>
        <v>1</v>
      </c>
      <c r="I1260" s="17"/>
      <c r="J1260" s="14" t="str">
        <f t="shared" si="168"/>
        <v>K.M.A Boys Secondary School</v>
      </c>
      <c r="K1260" s="13" t="s">
        <v>19</v>
      </c>
      <c r="L1260" s="26"/>
      <c r="M1260" s="26"/>
      <c r="N1260" s="26"/>
      <c r="O1260" s="26"/>
      <c r="P1260" s="26"/>
      <c r="Q1260" s="26"/>
      <c r="R1260" s="26"/>
      <c r="S1260" s="26"/>
      <c r="T1260" s="26"/>
      <c r="U1260" s="26"/>
      <c r="V1260" s="26">
        <f t="shared" si="167"/>
        <v>0</v>
      </c>
      <c r="W1260" s="26"/>
      <c r="X1260" s="26"/>
      <c r="Y1260" s="6"/>
      <c r="Z1260" s="20">
        <f t="shared" si="162"/>
        <v>0</v>
      </c>
      <c r="AA1260" s="20"/>
      <c r="AB1260" s="2">
        <f t="shared" si="165"/>
        <v>0</v>
      </c>
      <c r="AC1260" s="2">
        <f t="shared" si="166"/>
        <v>10</v>
      </c>
      <c r="AD1260" s="20">
        <f t="shared" si="164"/>
        <v>217</v>
      </c>
    </row>
    <row r="1261" spans="1:30" hidden="1" x14ac:dyDescent="0.35">
      <c r="A1261" s="13">
        <v>420</v>
      </c>
      <c r="B1261" s="25" t="str">
        <f>IFERROR(VLOOKUP($A1261,'Grade 6'!$H$2:$N$501,3,0),"-")</f>
        <v>M24-0405-420</v>
      </c>
      <c r="C1261" s="25" t="str">
        <f>IFERROR(VLOOKUP($A1261,'Grade 6'!$H$2:$N$501,4,0),"-")</f>
        <v/>
      </c>
      <c r="D1261" s="25" t="str">
        <f>IFERROR(VLOOKUP($A1261,'Grade 6'!$H$2:$N$501,5,0),"-")</f>
        <v/>
      </c>
      <c r="E1261" s="25">
        <f>IFERROR(VLOOKUP($A1261,'Grade 6'!$H$2:$N$501,6,0),"-")</f>
        <v>0</v>
      </c>
      <c r="F1261" s="33">
        <f>IFERROR(VLOOKUP($A1261,'Grade 6'!$H$2:$N$501,7,0),"-")</f>
        <v>0</v>
      </c>
      <c r="G1261" s="6"/>
      <c r="H1261" s="13">
        <f t="shared" si="163"/>
        <v>2</v>
      </c>
      <c r="I1261" s="17"/>
      <c r="J1261" s="14" t="str">
        <f t="shared" si="168"/>
        <v>K.M.A Boys Secondary School</v>
      </c>
      <c r="K1261" s="13" t="s">
        <v>19</v>
      </c>
      <c r="L1261" s="26"/>
      <c r="M1261" s="26"/>
      <c r="N1261" s="26"/>
      <c r="O1261" s="26"/>
      <c r="P1261" s="26"/>
      <c r="Q1261" s="26"/>
      <c r="R1261" s="26"/>
      <c r="S1261" s="26"/>
      <c r="T1261" s="26"/>
      <c r="U1261" s="26"/>
      <c r="V1261" s="26">
        <f t="shared" si="167"/>
        <v>0</v>
      </c>
      <c r="W1261" s="26"/>
      <c r="X1261" s="26"/>
      <c r="Y1261" s="6"/>
      <c r="Z1261" s="20">
        <f t="shared" si="162"/>
        <v>0</v>
      </c>
      <c r="AA1261" s="20"/>
      <c r="AB1261" s="2">
        <f t="shared" si="165"/>
        <v>0</v>
      </c>
      <c r="AC1261" s="2">
        <f t="shared" si="166"/>
        <v>10</v>
      </c>
      <c r="AD1261" s="20">
        <f t="shared" si="164"/>
        <v>217</v>
      </c>
    </row>
    <row r="1262" spans="1:30" hidden="1" x14ac:dyDescent="0.35">
      <c r="A1262" s="13">
        <v>420</v>
      </c>
      <c r="B1262" s="25" t="str">
        <f>IFERROR(VLOOKUP($A1262,'Grade 6'!$H$2:$N$501,3,0),"-")</f>
        <v>M24-0405-420</v>
      </c>
      <c r="C1262" s="25" t="str">
        <f>IFERROR(VLOOKUP($A1262,'Grade 6'!$H$2:$N$501,4,0),"-")</f>
        <v/>
      </c>
      <c r="D1262" s="25" t="str">
        <f>IFERROR(VLOOKUP($A1262,'Grade 6'!$H$2:$N$501,5,0),"-")</f>
        <v/>
      </c>
      <c r="E1262" s="25">
        <f>IFERROR(VLOOKUP($A1262,'Grade 6'!$H$2:$N$501,6,0),"-")</f>
        <v>0</v>
      </c>
      <c r="F1262" s="33">
        <f>IFERROR(VLOOKUP($A1262,'Grade 6'!$H$2:$N$501,7,0),"-")</f>
        <v>0</v>
      </c>
      <c r="G1262" s="6"/>
      <c r="H1262" s="13">
        <f t="shared" si="163"/>
        <v>3</v>
      </c>
      <c r="I1262" s="17"/>
      <c r="J1262" s="14" t="str">
        <f t="shared" si="168"/>
        <v>K.M.A Boys Secondary School</v>
      </c>
      <c r="K1262" s="13" t="s">
        <v>19</v>
      </c>
      <c r="L1262" s="26"/>
      <c r="M1262" s="26"/>
      <c r="N1262" s="26"/>
      <c r="O1262" s="26"/>
      <c r="P1262" s="26"/>
      <c r="Q1262" s="26"/>
      <c r="R1262" s="26"/>
      <c r="S1262" s="26"/>
      <c r="T1262" s="26"/>
      <c r="U1262" s="26"/>
      <c r="V1262" s="26">
        <f t="shared" si="167"/>
        <v>0</v>
      </c>
      <c r="W1262" s="26"/>
      <c r="X1262" s="26"/>
      <c r="Y1262" s="6"/>
      <c r="Z1262" s="20">
        <f t="shared" si="162"/>
        <v>0</v>
      </c>
      <c r="AA1262" s="20"/>
      <c r="AB1262" s="2">
        <f t="shared" si="165"/>
        <v>0</v>
      </c>
      <c r="AC1262" s="2">
        <f t="shared" si="166"/>
        <v>10</v>
      </c>
      <c r="AD1262" s="20">
        <f t="shared" si="164"/>
        <v>217</v>
      </c>
    </row>
    <row r="1263" spans="1:30" hidden="1" x14ac:dyDescent="0.35">
      <c r="A1263" s="13">
        <v>421</v>
      </c>
      <c r="B1263" s="25" t="str">
        <f>IFERROR(VLOOKUP($A1263,'Grade 6'!$H$2:$N$501,3,0),"-")</f>
        <v>M24-0405-421</v>
      </c>
      <c r="C1263" s="25" t="str">
        <f>IFERROR(VLOOKUP($A1263,'Grade 6'!$H$2:$N$501,4,0),"-")</f>
        <v/>
      </c>
      <c r="D1263" s="25" t="str">
        <f>IFERROR(VLOOKUP($A1263,'Grade 6'!$H$2:$N$501,5,0),"-")</f>
        <v/>
      </c>
      <c r="E1263" s="25">
        <f>IFERROR(VLOOKUP($A1263,'Grade 6'!$H$2:$N$501,6,0),"-")</f>
        <v>0</v>
      </c>
      <c r="F1263" s="33">
        <f>IFERROR(VLOOKUP($A1263,'Grade 6'!$H$2:$N$501,7,0),"-")</f>
        <v>0</v>
      </c>
      <c r="G1263" s="6"/>
      <c r="H1263" s="13">
        <f t="shared" si="163"/>
        <v>1</v>
      </c>
      <c r="I1263" s="17"/>
      <c r="J1263" s="14" t="str">
        <f t="shared" si="168"/>
        <v>K.M.A Boys Secondary School</v>
      </c>
      <c r="K1263" s="13" t="s">
        <v>19</v>
      </c>
      <c r="L1263" s="26"/>
      <c r="M1263" s="26"/>
      <c r="N1263" s="26"/>
      <c r="O1263" s="26"/>
      <c r="P1263" s="26"/>
      <c r="Q1263" s="26"/>
      <c r="R1263" s="26"/>
      <c r="S1263" s="26"/>
      <c r="T1263" s="26"/>
      <c r="U1263" s="26"/>
      <c r="V1263" s="26">
        <f t="shared" si="167"/>
        <v>0</v>
      </c>
      <c r="W1263" s="26"/>
      <c r="X1263" s="26"/>
      <c r="Y1263" s="6"/>
      <c r="Z1263" s="20">
        <f t="shared" si="162"/>
        <v>0</v>
      </c>
      <c r="AA1263" s="20"/>
      <c r="AB1263" s="2">
        <f t="shared" si="165"/>
        <v>0</v>
      </c>
      <c r="AC1263" s="2">
        <f t="shared" si="166"/>
        <v>10</v>
      </c>
      <c r="AD1263" s="20">
        <f t="shared" si="164"/>
        <v>217</v>
      </c>
    </row>
    <row r="1264" spans="1:30" hidden="1" x14ac:dyDescent="0.35">
      <c r="A1264" s="13">
        <v>421</v>
      </c>
      <c r="B1264" s="25" t="str">
        <f>IFERROR(VLOOKUP($A1264,'Grade 6'!$H$2:$N$501,3,0),"-")</f>
        <v>M24-0405-421</v>
      </c>
      <c r="C1264" s="25" t="str">
        <f>IFERROR(VLOOKUP($A1264,'Grade 6'!$H$2:$N$501,4,0),"-")</f>
        <v/>
      </c>
      <c r="D1264" s="25" t="str">
        <f>IFERROR(VLOOKUP($A1264,'Grade 6'!$H$2:$N$501,5,0),"-")</f>
        <v/>
      </c>
      <c r="E1264" s="25">
        <f>IFERROR(VLOOKUP($A1264,'Grade 6'!$H$2:$N$501,6,0),"-")</f>
        <v>0</v>
      </c>
      <c r="F1264" s="33">
        <f>IFERROR(VLOOKUP($A1264,'Grade 6'!$H$2:$N$501,7,0),"-")</f>
        <v>0</v>
      </c>
      <c r="G1264" s="6"/>
      <c r="H1264" s="13">
        <f t="shared" si="163"/>
        <v>2</v>
      </c>
      <c r="I1264" s="17"/>
      <c r="J1264" s="14" t="str">
        <f t="shared" si="168"/>
        <v>K.M.A Boys Secondary School</v>
      </c>
      <c r="K1264" s="13" t="s">
        <v>19</v>
      </c>
      <c r="L1264" s="26"/>
      <c r="M1264" s="26"/>
      <c r="N1264" s="26"/>
      <c r="O1264" s="26"/>
      <c r="P1264" s="26"/>
      <c r="Q1264" s="26"/>
      <c r="R1264" s="26"/>
      <c r="S1264" s="26"/>
      <c r="T1264" s="26"/>
      <c r="U1264" s="26"/>
      <c r="V1264" s="26">
        <f t="shared" si="167"/>
        <v>0</v>
      </c>
      <c r="W1264" s="26"/>
      <c r="X1264" s="26"/>
      <c r="Y1264" s="6"/>
      <c r="Z1264" s="20">
        <f t="shared" si="162"/>
        <v>0</v>
      </c>
      <c r="AA1264" s="20"/>
      <c r="AB1264" s="2">
        <f t="shared" si="165"/>
        <v>0</v>
      </c>
      <c r="AC1264" s="2">
        <f t="shared" si="166"/>
        <v>10</v>
      </c>
      <c r="AD1264" s="20">
        <f t="shared" si="164"/>
        <v>217</v>
      </c>
    </row>
    <row r="1265" spans="1:30" hidden="1" x14ac:dyDescent="0.35">
      <c r="A1265" s="13">
        <v>421</v>
      </c>
      <c r="B1265" s="25" t="str">
        <f>IFERROR(VLOOKUP($A1265,'Grade 6'!$H$2:$N$501,3,0),"-")</f>
        <v>M24-0405-421</v>
      </c>
      <c r="C1265" s="25" t="str">
        <f>IFERROR(VLOOKUP($A1265,'Grade 6'!$H$2:$N$501,4,0),"-")</f>
        <v/>
      </c>
      <c r="D1265" s="25" t="str">
        <f>IFERROR(VLOOKUP($A1265,'Grade 6'!$H$2:$N$501,5,0),"-")</f>
        <v/>
      </c>
      <c r="E1265" s="25">
        <f>IFERROR(VLOOKUP($A1265,'Grade 6'!$H$2:$N$501,6,0),"-")</f>
        <v>0</v>
      </c>
      <c r="F1265" s="33">
        <f>IFERROR(VLOOKUP($A1265,'Grade 6'!$H$2:$N$501,7,0),"-")</f>
        <v>0</v>
      </c>
      <c r="G1265" s="6"/>
      <c r="H1265" s="13">
        <f t="shared" si="163"/>
        <v>3</v>
      </c>
      <c r="I1265" s="17"/>
      <c r="J1265" s="14" t="str">
        <f t="shared" si="168"/>
        <v>K.M.A Boys Secondary School</v>
      </c>
      <c r="K1265" s="13" t="s">
        <v>19</v>
      </c>
      <c r="L1265" s="26"/>
      <c r="M1265" s="26"/>
      <c r="N1265" s="26"/>
      <c r="O1265" s="26"/>
      <c r="P1265" s="26"/>
      <c r="Q1265" s="26"/>
      <c r="R1265" s="26"/>
      <c r="S1265" s="26"/>
      <c r="T1265" s="26"/>
      <c r="U1265" s="26"/>
      <c r="V1265" s="26">
        <f t="shared" si="167"/>
        <v>0</v>
      </c>
      <c r="W1265" s="26"/>
      <c r="X1265" s="26"/>
      <c r="Y1265" s="6"/>
      <c r="Z1265" s="20">
        <f t="shared" si="162"/>
        <v>0</v>
      </c>
      <c r="AA1265" s="20"/>
      <c r="AB1265" s="2">
        <f t="shared" si="165"/>
        <v>0</v>
      </c>
      <c r="AC1265" s="2">
        <f t="shared" si="166"/>
        <v>10</v>
      </c>
      <c r="AD1265" s="20">
        <f t="shared" si="164"/>
        <v>217</v>
      </c>
    </row>
    <row r="1266" spans="1:30" hidden="1" x14ac:dyDescent="0.35">
      <c r="A1266" s="13">
        <v>422</v>
      </c>
      <c r="B1266" s="25" t="str">
        <f>IFERROR(VLOOKUP($A1266,'Grade 6'!$H$2:$N$501,3,0),"-")</f>
        <v>M24-0405-422</v>
      </c>
      <c r="C1266" s="25" t="str">
        <f>IFERROR(VLOOKUP($A1266,'Grade 6'!$H$2:$N$501,4,0),"-")</f>
        <v/>
      </c>
      <c r="D1266" s="25" t="str">
        <f>IFERROR(VLOOKUP($A1266,'Grade 6'!$H$2:$N$501,5,0),"-")</f>
        <v/>
      </c>
      <c r="E1266" s="25">
        <f>IFERROR(VLOOKUP($A1266,'Grade 6'!$H$2:$N$501,6,0),"-")</f>
        <v>0</v>
      </c>
      <c r="F1266" s="33">
        <f>IFERROR(VLOOKUP($A1266,'Grade 6'!$H$2:$N$501,7,0),"-")</f>
        <v>0</v>
      </c>
      <c r="G1266" s="6"/>
      <c r="H1266" s="13">
        <f t="shared" si="163"/>
        <v>1</v>
      </c>
      <c r="I1266" s="17"/>
      <c r="J1266" s="14" t="str">
        <f t="shared" si="168"/>
        <v>K.M.A Boys Secondary School</v>
      </c>
      <c r="K1266" s="13" t="s">
        <v>19</v>
      </c>
      <c r="L1266" s="26"/>
      <c r="M1266" s="26"/>
      <c r="N1266" s="26"/>
      <c r="O1266" s="26"/>
      <c r="P1266" s="26"/>
      <c r="Q1266" s="26"/>
      <c r="R1266" s="26"/>
      <c r="S1266" s="26"/>
      <c r="T1266" s="26"/>
      <c r="U1266" s="26"/>
      <c r="V1266" s="26">
        <f t="shared" si="167"/>
        <v>0</v>
      </c>
      <c r="W1266" s="26"/>
      <c r="X1266" s="26"/>
      <c r="Y1266" s="6"/>
      <c r="Z1266" s="20">
        <f t="shared" si="162"/>
        <v>0</v>
      </c>
      <c r="AA1266" s="20"/>
      <c r="AB1266" s="2">
        <f t="shared" si="165"/>
        <v>0</v>
      </c>
      <c r="AC1266" s="2">
        <f t="shared" si="166"/>
        <v>10</v>
      </c>
      <c r="AD1266" s="20">
        <f t="shared" si="164"/>
        <v>217</v>
      </c>
    </row>
    <row r="1267" spans="1:30" hidden="1" x14ac:dyDescent="0.35">
      <c r="A1267" s="13">
        <v>422</v>
      </c>
      <c r="B1267" s="25" t="str">
        <f>IFERROR(VLOOKUP($A1267,'Grade 6'!$H$2:$N$501,3,0),"-")</f>
        <v>M24-0405-422</v>
      </c>
      <c r="C1267" s="25" t="str">
        <f>IFERROR(VLOOKUP($A1267,'Grade 6'!$H$2:$N$501,4,0),"-")</f>
        <v/>
      </c>
      <c r="D1267" s="25" t="str">
        <f>IFERROR(VLOOKUP($A1267,'Grade 6'!$H$2:$N$501,5,0),"-")</f>
        <v/>
      </c>
      <c r="E1267" s="25">
        <f>IFERROR(VLOOKUP($A1267,'Grade 6'!$H$2:$N$501,6,0),"-")</f>
        <v>0</v>
      </c>
      <c r="F1267" s="33">
        <f>IFERROR(VLOOKUP($A1267,'Grade 6'!$H$2:$N$501,7,0),"-")</f>
        <v>0</v>
      </c>
      <c r="G1267" s="6"/>
      <c r="H1267" s="13">
        <f t="shared" si="163"/>
        <v>2</v>
      </c>
      <c r="I1267" s="17"/>
      <c r="J1267" s="14" t="str">
        <f t="shared" si="168"/>
        <v>K.M.A Boys Secondary School</v>
      </c>
      <c r="K1267" s="13" t="s">
        <v>19</v>
      </c>
      <c r="L1267" s="26"/>
      <c r="M1267" s="26"/>
      <c r="N1267" s="26"/>
      <c r="O1267" s="26"/>
      <c r="P1267" s="26"/>
      <c r="Q1267" s="26"/>
      <c r="R1267" s="26"/>
      <c r="S1267" s="26"/>
      <c r="T1267" s="26"/>
      <c r="U1267" s="26"/>
      <c r="V1267" s="26">
        <f t="shared" si="167"/>
        <v>0</v>
      </c>
      <c r="W1267" s="26"/>
      <c r="X1267" s="26"/>
      <c r="Y1267" s="6"/>
      <c r="Z1267" s="20">
        <f t="shared" si="162"/>
        <v>0</v>
      </c>
      <c r="AA1267" s="20"/>
      <c r="AB1267" s="2">
        <f t="shared" si="165"/>
        <v>0</v>
      </c>
      <c r="AC1267" s="2">
        <f t="shared" si="166"/>
        <v>10</v>
      </c>
      <c r="AD1267" s="20">
        <f t="shared" si="164"/>
        <v>217</v>
      </c>
    </row>
    <row r="1268" spans="1:30" hidden="1" x14ac:dyDescent="0.35">
      <c r="A1268" s="13">
        <v>422</v>
      </c>
      <c r="B1268" s="25" t="str">
        <f>IFERROR(VLOOKUP($A1268,'Grade 6'!$H$2:$N$501,3,0),"-")</f>
        <v>M24-0405-422</v>
      </c>
      <c r="C1268" s="25" t="str">
        <f>IFERROR(VLOOKUP($A1268,'Grade 6'!$H$2:$N$501,4,0),"-")</f>
        <v/>
      </c>
      <c r="D1268" s="25" t="str">
        <f>IFERROR(VLOOKUP($A1268,'Grade 6'!$H$2:$N$501,5,0),"-")</f>
        <v/>
      </c>
      <c r="E1268" s="25">
        <f>IFERROR(VLOOKUP($A1268,'Grade 6'!$H$2:$N$501,6,0),"-")</f>
        <v>0</v>
      </c>
      <c r="F1268" s="33">
        <f>IFERROR(VLOOKUP($A1268,'Grade 6'!$H$2:$N$501,7,0),"-")</f>
        <v>0</v>
      </c>
      <c r="G1268" s="6"/>
      <c r="H1268" s="13">
        <f t="shared" si="163"/>
        <v>3</v>
      </c>
      <c r="I1268" s="17"/>
      <c r="J1268" s="14" t="str">
        <f t="shared" si="168"/>
        <v>K.M.A Boys Secondary School</v>
      </c>
      <c r="K1268" s="13" t="s">
        <v>19</v>
      </c>
      <c r="L1268" s="26"/>
      <c r="M1268" s="26"/>
      <c r="N1268" s="26"/>
      <c r="O1268" s="26"/>
      <c r="P1268" s="26"/>
      <c r="Q1268" s="26"/>
      <c r="R1268" s="26"/>
      <c r="S1268" s="26"/>
      <c r="T1268" s="26"/>
      <c r="U1268" s="26"/>
      <c r="V1268" s="26">
        <f t="shared" si="167"/>
        <v>0</v>
      </c>
      <c r="W1268" s="26"/>
      <c r="X1268" s="26"/>
      <c r="Y1268" s="6"/>
      <c r="Z1268" s="20">
        <f t="shared" si="162"/>
        <v>0</v>
      </c>
      <c r="AA1268" s="20"/>
      <c r="AB1268" s="2">
        <f t="shared" si="165"/>
        <v>0</v>
      </c>
      <c r="AC1268" s="2">
        <f t="shared" si="166"/>
        <v>10</v>
      </c>
      <c r="AD1268" s="20">
        <f t="shared" si="164"/>
        <v>217</v>
      </c>
    </row>
    <row r="1269" spans="1:30" hidden="1" x14ac:dyDescent="0.35">
      <c r="A1269" s="13">
        <v>423</v>
      </c>
      <c r="B1269" s="25" t="str">
        <f>IFERROR(VLOOKUP($A1269,'Grade 6'!$H$2:$N$501,3,0),"-")</f>
        <v>M24-0405-423</v>
      </c>
      <c r="C1269" s="25" t="str">
        <f>IFERROR(VLOOKUP($A1269,'Grade 6'!$H$2:$N$501,4,0),"-")</f>
        <v/>
      </c>
      <c r="D1269" s="25" t="str">
        <f>IFERROR(VLOOKUP($A1269,'Grade 6'!$H$2:$N$501,5,0),"-")</f>
        <v/>
      </c>
      <c r="E1269" s="25">
        <f>IFERROR(VLOOKUP($A1269,'Grade 6'!$H$2:$N$501,6,0),"-")</f>
        <v>0</v>
      </c>
      <c r="F1269" s="33">
        <f>IFERROR(VLOOKUP($A1269,'Grade 6'!$H$2:$N$501,7,0),"-")</f>
        <v>0</v>
      </c>
      <c r="G1269" s="6"/>
      <c r="H1269" s="13">
        <f t="shared" si="163"/>
        <v>1</v>
      </c>
      <c r="I1269" s="17"/>
      <c r="J1269" s="14" t="str">
        <f t="shared" si="168"/>
        <v>K.M.A Boys Secondary School</v>
      </c>
      <c r="K1269" s="13" t="s">
        <v>19</v>
      </c>
      <c r="L1269" s="26"/>
      <c r="M1269" s="26"/>
      <c r="N1269" s="26"/>
      <c r="O1269" s="26"/>
      <c r="P1269" s="26"/>
      <c r="Q1269" s="26"/>
      <c r="R1269" s="26"/>
      <c r="S1269" s="26"/>
      <c r="T1269" s="26"/>
      <c r="U1269" s="26"/>
      <c r="V1269" s="26">
        <f t="shared" si="167"/>
        <v>0</v>
      </c>
      <c r="W1269" s="26"/>
      <c r="X1269" s="26"/>
      <c r="Y1269" s="6"/>
      <c r="Z1269" s="20">
        <f t="shared" si="162"/>
        <v>0</v>
      </c>
      <c r="AA1269" s="20"/>
      <c r="AB1269" s="2">
        <f t="shared" si="165"/>
        <v>0</v>
      </c>
      <c r="AC1269" s="2">
        <f t="shared" si="166"/>
        <v>10</v>
      </c>
      <c r="AD1269" s="20">
        <f t="shared" si="164"/>
        <v>217</v>
      </c>
    </row>
    <row r="1270" spans="1:30" hidden="1" x14ac:dyDescent="0.35">
      <c r="A1270" s="13">
        <v>423</v>
      </c>
      <c r="B1270" s="25" t="str">
        <f>IFERROR(VLOOKUP($A1270,'Grade 6'!$H$2:$N$501,3,0),"-")</f>
        <v>M24-0405-423</v>
      </c>
      <c r="C1270" s="25" t="str">
        <f>IFERROR(VLOOKUP($A1270,'Grade 6'!$H$2:$N$501,4,0),"-")</f>
        <v/>
      </c>
      <c r="D1270" s="25" t="str">
        <f>IFERROR(VLOOKUP($A1270,'Grade 6'!$H$2:$N$501,5,0),"-")</f>
        <v/>
      </c>
      <c r="E1270" s="25">
        <f>IFERROR(VLOOKUP($A1270,'Grade 6'!$H$2:$N$501,6,0),"-")</f>
        <v>0</v>
      </c>
      <c r="F1270" s="33">
        <f>IFERROR(VLOOKUP($A1270,'Grade 6'!$H$2:$N$501,7,0),"-")</f>
        <v>0</v>
      </c>
      <c r="G1270" s="6"/>
      <c r="H1270" s="13">
        <f t="shared" si="163"/>
        <v>2</v>
      </c>
      <c r="I1270" s="17"/>
      <c r="J1270" s="14" t="str">
        <f t="shared" si="168"/>
        <v>K.M.A Boys Secondary School</v>
      </c>
      <c r="K1270" s="13" t="s">
        <v>19</v>
      </c>
      <c r="L1270" s="26"/>
      <c r="M1270" s="26"/>
      <c r="N1270" s="26"/>
      <c r="O1270" s="26"/>
      <c r="P1270" s="26"/>
      <c r="Q1270" s="26"/>
      <c r="R1270" s="26"/>
      <c r="S1270" s="26"/>
      <c r="T1270" s="26"/>
      <c r="U1270" s="26"/>
      <c r="V1270" s="26">
        <f t="shared" si="167"/>
        <v>0</v>
      </c>
      <c r="W1270" s="26"/>
      <c r="X1270" s="26"/>
      <c r="Y1270" s="6"/>
      <c r="Z1270" s="20">
        <f t="shared" si="162"/>
        <v>0</v>
      </c>
      <c r="AA1270" s="20"/>
      <c r="AB1270" s="2">
        <f t="shared" si="165"/>
        <v>0</v>
      </c>
      <c r="AC1270" s="2">
        <f t="shared" si="166"/>
        <v>10</v>
      </c>
      <c r="AD1270" s="20">
        <f t="shared" si="164"/>
        <v>217</v>
      </c>
    </row>
    <row r="1271" spans="1:30" hidden="1" x14ac:dyDescent="0.35">
      <c r="A1271" s="13">
        <v>423</v>
      </c>
      <c r="B1271" s="25" t="str">
        <f>IFERROR(VLOOKUP($A1271,'Grade 6'!$H$2:$N$501,3,0),"-")</f>
        <v>M24-0405-423</v>
      </c>
      <c r="C1271" s="25" t="str">
        <f>IFERROR(VLOOKUP($A1271,'Grade 6'!$H$2:$N$501,4,0),"-")</f>
        <v/>
      </c>
      <c r="D1271" s="25" t="str">
        <f>IFERROR(VLOOKUP($A1271,'Grade 6'!$H$2:$N$501,5,0),"-")</f>
        <v/>
      </c>
      <c r="E1271" s="25">
        <f>IFERROR(VLOOKUP($A1271,'Grade 6'!$H$2:$N$501,6,0),"-")</f>
        <v>0</v>
      </c>
      <c r="F1271" s="33">
        <f>IFERROR(VLOOKUP($A1271,'Grade 6'!$H$2:$N$501,7,0),"-")</f>
        <v>0</v>
      </c>
      <c r="G1271" s="6"/>
      <c r="H1271" s="13">
        <f t="shared" si="163"/>
        <v>3</v>
      </c>
      <c r="I1271" s="17"/>
      <c r="J1271" s="14" t="str">
        <f t="shared" si="168"/>
        <v>K.M.A Boys Secondary School</v>
      </c>
      <c r="K1271" s="13" t="s">
        <v>19</v>
      </c>
      <c r="L1271" s="26"/>
      <c r="M1271" s="26"/>
      <c r="N1271" s="26"/>
      <c r="O1271" s="26"/>
      <c r="P1271" s="26"/>
      <c r="Q1271" s="26"/>
      <c r="R1271" s="26"/>
      <c r="S1271" s="26"/>
      <c r="T1271" s="26"/>
      <c r="U1271" s="26"/>
      <c r="V1271" s="26">
        <f t="shared" si="167"/>
        <v>0</v>
      </c>
      <c r="W1271" s="26"/>
      <c r="X1271" s="26"/>
      <c r="Y1271" s="6"/>
      <c r="Z1271" s="20">
        <f t="shared" si="162"/>
        <v>0</v>
      </c>
      <c r="AA1271" s="20"/>
      <c r="AB1271" s="2">
        <f t="shared" si="165"/>
        <v>0</v>
      </c>
      <c r="AC1271" s="2">
        <f t="shared" si="166"/>
        <v>10</v>
      </c>
      <c r="AD1271" s="20">
        <f t="shared" si="164"/>
        <v>217</v>
      </c>
    </row>
    <row r="1272" spans="1:30" hidden="1" x14ac:dyDescent="0.35">
      <c r="A1272" s="13">
        <v>424</v>
      </c>
      <c r="B1272" s="25" t="str">
        <f>IFERROR(VLOOKUP($A1272,'Grade 6'!$H$2:$N$501,3,0),"-")</f>
        <v>M24-0405-424</v>
      </c>
      <c r="C1272" s="25" t="str">
        <f>IFERROR(VLOOKUP($A1272,'Grade 6'!$H$2:$N$501,4,0),"-")</f>
        <v/>
      </c>
      <c r="D1272" s="25" t="str">
        <f>IFERROR(VLOOKUP($A1272,'Grade 6'!$H$2:$N$501,5,0),"-")</f>
        <v/>
      </c>
      <c r="E1272" s="25">
        <f>IFERROR(VLOOKUP($A1272,'Grade 6'!$H$2:$N$501,6,0),"-")</f>
        <v>0</v>
      </c>
      <c r="F1272" s="33">
        <f>IFERROR(VLOOKUP($A1272,'Grade 6'!$H$2:$N$501,7,0),"-")</f>
        <v>0</v>
      </c>
      <c r="G1272" s="6"/>
      <c r="H1272" s="13">
        <f t="shared" si="163"/>
        <v>1</v>
      </c>
      <c r="I1272" s="17"/>
      <c r="J1272" s="14" t="str">
        <f t="shared" si="168"/>
        <v>K.M.A Boys Secondary School</v>
      </c>
      <c r="K1272" s="13" t="s">
        <v>19</v>
      </c>
      <c r="L1272" s="26"/>
      <c r="M1272" s="26"/>
      <c r="N1272" s="26"/>
      <c r="O1272" s="26"/>
      <c r="P1272" s="26"/>
      <c r="Q1272" s="26"/>
      <c r="R1272" s="26"/>
      <c r="S1272" s="26"/>
      <c r="T1272" s="26"/>
      <c r="U1272" s="26"/>
      <c r="V1272" s="26">
        <f t="shared" si="167"/>
        <v>0</v>
      </c>
      <c r="W1272" s="26"/>
      <c r="X1272" s="26"/>
      <c r="Y1272" s="6"/>
      <c r="Z1272" s="20">
        <f t="shared" si="162"/>
        <v>0</v>
      </c>
      <c r="AA1272" s="20"/>
      <c r="AB1272" s="2">
        <f t="shared" si="165"/>
        <v>0</v>
      </c>
      <c r="AC1272" s="2">
        <f t="shared" si="166"/>
        <v>10</v>
      </c>
      <c r="AD1272" s="20">
        <f t="shared" si="164"/>
        <v>217</v>
      </c>
    </row>
    <row r="1273" spans="1:30" hidden="1" x14ac:dyDescent="0.35">
      <c r="A1273" s="13">
        <v>424</v>
      </c>
      <c r="B1273" s="25" t="str">
        <f>IFERROR(VLOOKUP($A1273,'Grade 6'!$H$2:$N$501,3,0),"-")</f>
        <v>M24-0405-424</v>
      </c>
      <c r="C1273" s="25" t="str">
        <f>IFERROR(VLOOKUP($A1273,'Grade 6'!$H$2:$N$501,4,0),"-")</f>
        <v/>
      </c>
      <c r="D1273" s="25" t="str">
        <f>IFERROR(VLOOKUP($A1273,'Grade 6'!$H$2:$N$501,5,0),"-")</f>
        <v/>
      </c>
      <c r="E1273" s="25">
        <f>IFERROR(VLOOKUP($A1273,'Grade 6'!$H$2:$N$501,6,0),"-")</f>
        <v>0</v>
      </c>
      <c r="F1273" s="33">
        <f>IFERROR(VLOOKUP($A1273,'Grade 6'!$H$2:$N$501,7,0),"-")</f>
        <v>0</v>
      </c>
      <c r="G1273" s="6"/>
      <c r="H1273" s="13">
        <f t="shared" si="163"/>
        <v>2</v>
      </c>
      <c r="I1273" s="17"/>
      <c r="J1273" s="14" t="str">
        <f t="shared" si="168"/>
        <v>K.M.A Boys Secondary School</v>
      </c>
      <c r="K1273" s="13" t="s">
        <v>19</v>
      </c>
      <c r="L1273" s="26"/>
      <c r="M1273" s="26"/>
      <c r="N1273" s="26"/>
      <c r="O1273" s="26"/>
      <c r="P1273" s="26"/>
      <c r="Q1273" s="26"/>
      <c r="R1273" s="26"/>
      <c r="S1273" s="26"/>
      <c r="T1273" s="26"/>
      <c r="U1273" s="26"/>
      <c r="V1273" s="26">
        <f t="shared" si="167"/>
        <v>0</v>
      </c>
      <c r="W1273" s="26"/>
      <c r="X1273" s="26"/>
      <c r="Y1273" s="6"/>
      <c r="Z1273" s="20">
        <f t="shared" si="162"/>
        <v>0</v>
      </c>
      <c r="AA1273" s="20"/>
      <c r="AB1273" s="2">
        <f t="shared" si="165"/>
        <v>0</v>
      </c>
      <c r="AC1273" s="2">
        <f t="shared" si="166"/>
        <v>10</v>
      </c>
      <c r="AD1273" s="20">
        <f t="shared" si="164"/>
        <v>217</v>
      </c>
    </row>
    <row r="1274" spans="1:30" hidden="1" x14ac:dyDescent="0.35">
      <c r="A1274" s="13">
        <v>424</v>
      </c>
      <c r="B1274" s="25" t="str">
        <f>IFERROR(VLOOKUP($A1274,'Grade 6'!$H$2:$N$501,3,0),"-")</f>
        <v>M24-0405-424</v>
      </c>
      <c r="C1274" s="25" t="str">
        <f>IFERROR(VLOOKUP($A1274,'Grade 6'!$H$2:$N$501,4,0),"-")</f>
        <v/>
      </c>
      <c r="D1274" s="25" t="str">
        <f>IFERROR(VLOOKUP($A1274,'Grade 6'!$H$2:$N$501,5,0),"-")</f>
        <v/>
      </c>
      <c r="E1274" s="25">
        <f>IFERROR(VLOOKUP($A1274,'Grade 6'!$H$2:$N$501,6,0),"-")</f>
        <v>0</v>
      </c>
      <c r="F1274" s="33">
        <f>IFERROR(VLOOKUP($A1274,'Grade 6'!$H$2:$N$501,7,0),"-")</f>
        <v>0</v>
      </c>
      <c r="G1274" s="6"/>
      <c r="H1274" s="13">
        <f t="shared" si="163"/>
        <v>3</v>
      </c>
      <c r="I1274" s="17"/>
      <c r="J1274" s="14" t="str">
        <f t="shared" si="168"/>
        <v>K.M.A Boys Secondary School</v>
      </c>
      <c r="K1274" s="13" t="s">
        <v>19</v>
      </c>
      <c r="L1274" s="26"/>
      <c r="M1274" s="26"/>
      <c r="N1274" s="26"/>
      <c r="O1274" s="26"/>
      <c r="P1274" s="26"/>
      <c r="Q1274" s="26"/>
      <c r="R1274" s="26"/>
      <c r="S1274" s="26"/>
      <c r="T1274" s="26"/>
      <c r="U1274" s="26"/>
      <c r="V1274" s="26">
        <f t="shared" si="167"/>
        <v>0</v>
      </c>
      <c r="W1274" s="26"/>
      <c r="X1274" s="26"/>
      <c r="Y1274" s="6"/>
      <c r="Z1274" s="20">
        <f t="shared" si="162"/>
        <v>0</v>
      </c>
      <c r="AA1274" s="20"/>
      <c r="AB1274" s="2">
        <f t="shared" si="165"/>
        <v>0</v>
      </c>
      <c r="AC1274" s="2">
        <f t="shared" si="166"/>
        <v>10</v>
      </c>
      <c r="AD1274" s="20">
        <f t="shared" si="164"/>
        <v>217</v>
      </c>
    </row>
    <row r="1275" spans="1:30" hidden="1" x14ac:dyDescent="0.35">
      <c r="A1275" s="13">
        <v>425</v>
      </c>
      <c r="B1275" s="25" t="str">
        <f>IFERROR(VLOOKUP($A1275,'Grade 6'!$H$2:$N$501,3,0),"-")</f>
        <v>M24-0405-425</v>
      </c>
      <c r="C1275" s="25" t="str">
        <f>IFERROR(VLOOKUP($A1275,'Grade 6'!$H$2:$N$501,4,0),"-")</f>
        <v/>
      </c>
      <c r="D1275" s="25" t="str">
        <f>IFERROR(VLOOKUP($A1275,'Grade 6'!$H$2:$N$501,5,0),"-")</f>
        <v/>
      </c>
      <c r="E1275" s="25">
        <f>IFERROR(VLOOKUP($A1275,'Grade 6'!$H$2:$N$501,6,0),"-")</f>
        <v>0</v>
      </c>
      <c r="F1275" s="33">
        <f>IFERROR(VLOOKUP($A1275,'Grade 6'!$H$2:$N$501,7,0),"-")</f>
        <v>0</v>
      </c>
      <c r="G1275" s="6"/>
      <c r="H1275" s="13">
        <f t="shared" si="163"/>
        <v>1</v>
      </c>
      <c r="I1275" s="17"/>
      <c r="J1275" s="14" t="str">
        <f t="shared" si="168"/>
        <v>K.M.A Boys Secondary School</v>
      </c>
      <c r="K1275" s="13" t="s">
        <v>19</v>
      </c>
      <c r="L1275" s="26"/>
      <c r="M1275" s="26"/>
      <c r="N1275" s="26"/>
      <c r="O1275" s="26"/>
      <c r="P1275" s="26"/>
      <c r="Q1275" s="26"/>
      <c r="R1275" s="26"/>
      <c r="S1275" s="26"/>
      <c r="T1275" s="26"/>
      <c r="U1275" s="26"/>
      <c r="V1275" s="26">
        <f t="shared" si="167"/>
        <v>0</v>
      </c>
      <c r="W1275" s="26"/>
      <c r="X1275" s="26"/>
      <c r="Y1275" s="6"/>
      <c r="Z1275" s="20">
        <f t="shared" si="162"/>
        <v>0</v>
      </c>
      <c r="AA1275" s="20"/>
      <c r="AB1275" s="2">
        <f t="shared" si="165"/>
        <v>0</v>
      </c>
      <c r="AC1275" s="2">
        <f t="shared" si="166"/>
        <v>10</v>
      </c>
      <c r="AD1275" s="20">
        <f t="shared" si="164"/>
        <v>217</v>
      </c>
    </row>
    <row r="1276" spans="1:30" hidden="1" x14ac:dyDescent="0.35">
      <c r="A1276" s="13">
        <v>425</v>
      </c>
      <c r="B1276" s="25" t="str">
        <f>IFERROR(VLOOKUP($A1276,'Grade 6'!$H$2:$N$501,3,0),"-")</f>
        <v>M24-0405-425</v>
      </c>
      <c r="C1276" s="25" t="str">
        <f>IFERROR(VLOOKUP($A1276,'Grade 6'!$H$2:$N$501,4,0),"-")</f>
        <v/>
      </c>
      <c r="D1276" s="25" t="str">
        <f>IFERROR(VLOOKUP($A1276,'Grade 6'!$H$2:$N$501,5,0),"-")</f>
        <v/>
      </c>
      <c r="E1276" s="25">
        <f>IFERROR(VLOOKUP($A1276,'Grade 6'!$H$2:$N$501,6,0),"-")</f>
        <v>0</v>
      </c>
      <c r="F1276" s="33">
        <f>IFERROR(VLOOKUP($A1276,'Grade 6'!$H$2:$N$501,7,0),"-")</f>
        <v>0</v>
      </c>
      <c r="G1276" s="6"/>
      <c r="H1276" s="13">
        <f t="shared" si="163"/>
        <v>2</v>
      </c>
      <c r="I1276" s="17"/>
      <c r="J1276" s="14" t="str">
        <f t="shared" si="168"/>
        <v>K.M.A Boys Secondary School</v>
      </c>
      <c r="K1276" s="13" t="s">
        <v>19</v>
      </c>
      <c r="L1276" s="26"/>
      <c r="M1276" s="26"/>
      <c r="N1276" s="26"/>
      <c r="O1276" s="26"/>
      <c r="P1276" s="26"/>
      <c r="Q1276" s="26"/>
      <c r="R1276" s="26"/>
      <c r="S1276" s="26"/>
      <c r="T1276" s="26"/>
      <c r="U1276" s="26"/>
      <c r="V1276" s="26">
        <f t="shared" si="167"/>
        <v>0</v>
      </c>
      <c r="W1276" s="26"/>
      <c r="X1276" s="26"/>
      <c r="Y1276" s="6"/>
      <c r="Z1276" s="20">
        <f t="shared" si="162"/>
        <v>0</v>
      </c>
      <c r="AA1276" s="20"/>
      <c r="AB1276" s="2">
        <f t="shared" si="165"/>
        <v>0</v>
      </c>
      <c r="AC1276" s="2">
        <f t="shared" si="166"/>
        <v>10</v>
      </c>
      <c r="AD1276" s="20">
        <f t="shared" si="164"/>
        <v>217</v>
      </c>
    </row>
    <row r="1277" spans="1:30" hidden="1" x14ac:dyDescent="0.35">
      <c r="A1277" s="13">
        <v>425</v>
      </c>
      <c r="B1277" s="25" t="str">
        <f>IFERROR(VLOOKUP($A1277,'Grade 6'!$H$2:$N$501,3,0),"-")</f>
        <v>M24-0405-425</v>
      </c>
      <c r="C1277" s="25" t="str">
        <f>IFERROR(VLOOKUP($A1277,'Grade 6'!$H$2:$N$501,4,0),"-")</f>
        <v/>
      </c>
      <c r="D1277" s="25" t="str">
        <f>IFERROR(VLOOKUP($A1277,'Grade 6'!$H$2:$N$501,5,0),"-")</f>
        <v/>
      </c>
      <c r="E1277" s="25">
        <f>IFERROR(VLOOKUP($A1277,'Grade 6'!$H$2:$N$501,6,0),"-")</f>
        <v>0</v>
      </c>
      <c r="F1277" s="33">
        <f>IFERROR(VLOOKUP($A1277,'Grade 6'!$H$2:$N$501,7,0),"-")</f>
        <v>0</v>
      </c>
      <c r="G1277" s="6"/>
      <c r="H1277" s="13">
        <f t="shared" si="163"/>
        <v>3</v>
      </c>
      <c r="I1277" s="17"/>
      <c r="J1277" s="14" t="str">
        <f t="shared" si="168"/>
        <v>K.M.A Boys Secondary School</v>
      </c>
      <c r="K1277" s="13" t="s">
        <v>19</v>
      </c>
      <c r="L1277" s="26"/>
      <c r="M1277" s="26"/>
      <c r="N1277" s="26"/>
      <c r="O1277" s="26"/>
      <c r="P1277" s="26"/>
      <c r="Q1277" s="26"/>
      <c r="R1277" s="26"/>
      <c r="S1277" s="26"/>
      <c r="T1277" s="26"/>
      <c r="U1277" s="26"/>
      <c r="V1277" s="26">
        <f t="shared" si="167"/>
        <v>0</v>
      </c>
      <c r="W1277" s="26"/>
      <c r="X1277" s="26"/>
      <c r="Y1277" s="6"/>
      <c r="Z1277" s="20">
        <f t="shared" si="162"/>
        <v>0</v>
      </c>
      <c r="AA1277" s="20"/>
      <c r="AB1277" s="2">
        <f t="shared" si="165"/>
        <v>0</v>
      </c>
      <c r="AC1277" s="2">
        <f t="shared" si="166"/>
        <v>10</v>
      </c>
      <c r="AD1277" s="20">
        <f t="shared" si="164"/>
        <v>217</v>
      </c>
    </row>
    <row r="1278" spans="1:30" hidden="1" x14ac:dyDescent="0.35">
      <c r="A1278" s="13">
        <v>426</v>
      </c>
      <c r="B1278" s="25" t="str">
        <f>IFERROR(VLOOKUP($A1278,'Grade 6'!$H$2:$N$501,3,0),"-")</f>
        <v>M24-0405-426</v>
      </c>
      <c r="C1278" s="25" t="str">
        <f>IFERROR(VLOOKUP($A1278,'Grade 6'!$H$2:$N$501,4,0),"-")</f>
        <v/>
      </c>
      <c r="D1278" s="25" t="str">
        <f>IFERROR(VLOOKUP($A1278,'Grade 6'!$H$2:$N$501,5,0),"-")</f>
        <v/>
      </c>
      <c r="E1278" s="25">
        <f>IFERROR(VLOOKUP($A1278,'Grade 6'!$H$2:$N$501,6,0),"-")</f>
        <v>0</v>
      </c>
      <c r="F1278" s="33">
        <f>IFERROR(VLOOKUP($A1278,'Grade 6'!$H$2:$N$501,7,0),"-")</f>
        <v>0</v>
      </c>
      <c r="G1278" s="6"/>
      <c r="H1278" s="13">
        <f t="shared" si="163"/>
        <v>1</v>
      </c>
      <c r="I1278" s="17"/>
      <c r="J1278" s="14" t="str">
        <f t="shared" si="168"/>
        <v>K.M.A Boys Secondary School</v>
      </c>
      <c r="K1278" s="13" t="s">
        <v>19</v>
      </c>
      <c r="L1278" s="26"/>
      <c r="M1278" s="26"/>
      <c r="N1278" s="26"/>
      <c r="O1278" s="26"/>
      <c r="P1278" s="26"/>
      <c r="Q1278" s="26"/>
      <c r="R1278" s="26"/>
      <c r="S1278" s="26"/>
      <c r="T1278" s="26"/>
      <c r="U1278" s="26"/>
      <c r="V1278" s="26">
        <f t="shared" si="167"/>
        <v>0</v>
      </c>
      <c r="W1278" s="26"/>
      <c r="X1278" s="26"/>
      <c r="Y1278" s="6"/>
      <c r="Z1278" s="20">
        <f t="shared" si="162"/>
        <v>0</v>
      </c>
      <c r="AA1278" s="20"/>
      <c r="AB1278" s="2">
        <f t="shared" si="165"/>
        <v>0</v>
      </c>
      <c r="AC1278" s="2">
        <f t="shared" si="166"/>
        <v>10</v>
      </c>
      <c r="AD1278" s="20">
        <f t="shared" si="164"/>
        <v>217</v>
      </c>
    </row>
    <row r="1279" spans="1:30" hidden="1" x14ac:dyDescent="0.35">
      <c r="A1279" s="13">
        <v>426</v>
      </c>
      <c r="B1279" s="25" t="str">
        <f>IFERROR(VLOOKUP($A1279,'Grade 6'!$H$2:$N$501,3,0),"-")</f>
        <v>M24-0405-426</v>
      </c>
      <c r="C1279" s="25" t="str">
        <f>IFERROR(VLOOKUP($A1279,'Grade 6'!$H$2:$N$501,4,0),"-")</f>
        <v/>
      </c>
      <c r="D1279" s="25" t="str">
        <f>IFERROR(VLOOKUP($A1279,'Grade 6'!$H$2:$N$501,5,0),"-")</f>
        <v/>
      </c>
      <c r="E1279" s="25">
        <f>IFERROR(VLOOKUP($A1279,'Grade 6'!$H$2:$N$501,6,0),"-")</f>
        <v>0</v>
      </c>
      <c r="F1279" s="33">
        <f>IFERROR(VLOOKUP($A1279,'Grade 6'!$H$2:$N$501,7,0),"-")</f>
        <v>0</v>
      </c>
      <c r="G1279" s="6"/>
      <c r="H1279" s="13">
        <f t="shared" si="163"/>
        <v>2</v>
      </c>
      <c r="I1279" s="17"/>
      <c r="J1279" s="14" t="str">
        <f t="shared" si="168"/>
        <v>K.M.A Boys Secondary School</v>
      </c>
      <c r="K1279" s="13" t="s">
        <v>19</v>
      </c>
      <c r="L1279" s="26"/>
      <c r="M1279" s="26"/>
      <c r="N1279" s="26"/>
      <c r="O1279" s="26"/>
      <c r="P1279" s="26"/>
      <c r="Q1279" s="26"/>
      <c r="R1279" s="26"/>
      <c r="S1279" s="26"/>
      <c r="T1279" s="26"/>
      <c r="U1279" s="26"/>
      <c r="V1279" s="26">
        <f t="shared" si="167"/>
        <v>0</v>
      </c>
      <c r="W1279" s="26"/>
      <c r="X1279" s="26"/>
      <c r="Y1279" s="6"/>
      <c r="Z1279" s="20">
        <f t="shared" si="162"/>
        <v>0</v>
      </c>
      <c r="AA1279" s="20"/>
      <c r="AB1279" s="2">
        <f t="shared" si="165"/>
        <v>0</v>
      </c>
      <c r="AC1279" s="2">
        <f t="shared" si="166"/>
        <v>10</v>
      </c>
      <c r="AD1279" s="20">
        <f t="shared" si="164"/>
        <v>217</v>
      </c>
    </row>
    <row r="1280" spans="1:30" hidden="1" x14ac:dyDescent="0.35">
      <c r="A1280" s="13">
        <v>426</v>
      </c>
      <c r="B1280" s="25" t="str">
        <f>IFERROR(VLOOKUP($A1280,'Grade 6'!$H$2:$N$501,3,0),"-")</f>
        <v>M24-0405-426</v>
      </c>
      <c r="C1280" s="25" t="str">
        <f>IFERROR(VLOOKUP($A1280,'Grade 6'!$H$2:$N$501,4,0),"-")</f>
        <v/>
      </c>
      <c r="D1280" s="25" t="str">
        <f>IFERROR(VLOOKUP($A1280,'Grade 6'!$H$2:$N$501,5,0),"-")</f>
        <v/>
      </c>
      <c r="E1280" s="25">
        <f>IFERROR(VLOOKUP($A1280,'Grade 6'!$H$2:$N$501,6,0),"-")</f>
        <v>0</v>
      </c>
      <c r="F1280" s="33">
        <f>IFERROR(VLOOKUP($A1280,'Grade 6'!$H$2:$N$501,7,0),"-")</f>
        <v>0</v>
      </c>
      <c r="G1280" s="6"/>
      <c r="H1280" s="13">
        <f t="shared" si="163"/>
        <v>3</v>
      </c>
      <c r="I1280" s="17"/>
      <c r="J1280" s="14" t="str">
        <f t="shared" si="168"/>
        <v>K.M.A Boys Secondary School</v>
      </c>
      <c r="K1280" s="13" t="s">
        <v>19</v>
      </c>
      <c r="L1280" s="26"/>
      <c r="M1280" s="26"/>
      <c r="N1280" s="26"/>
      <c r="O1280" s="26"/>
      <c r="P1280" s="26"/>
      <c r="Q1280" s="26"/>
      <c r="R1280" s="26"/>
      <c r="S1280" s="26"/>
      <c r="T1280" s="26"/>
      <c r="U1280" s="26"/>
      <c r="V1280" s="26">
        <f t="shared" si="167"/>
        <v>0</v>
      </c>
      <c r="W1280" s="26"/>
      <c r="X1280" s="26"/>
      <c r="Y1280" s="6"/>
      <c r="Z1280" s="20">
        <f t="shared" si="162"/>
        <v>0</v>
      </c>
      <c r="AA1280" s="20"/>
      <c r="AB1280" s="2">
        <f t="shared" si="165"/>
        <v>0</v>
      </c>
      <c r="AC1280" s="2">
        <f t="shared" si="166"/>
        <v>10</v>
      </c>
      <c r="AD1280" s="20">
        <f t="shared" si="164"/>
        <v>217</v>
      </c>
    </row>
    <row r="1281" spans="1:30" hidden="1" x14ac:dyDescent="0.35">
      <c r="A1281" s="13">
        <v>427</v>
      </c>
      <c r="B1281" s="25" t="str">
        <f>IFERROR(VLOOKUP($A1281,'Grade 6'!$H$2:$N$501,3,0),"-")</f>
        <v>M24-0405-427</v>
      </c>
      <c r="C1281" s="25" t="str">
        <f>IFERROR(VLOOKUP($A1281,'Grade 6'!$H$2:$N$501,4,0),"-")</f>
        <v/>
      </c>
      <c r="D1281" s="25" t="str">
        <f>IFERROR(VLOOKUP($A1281,'Grade 6'!$H$2:$N$501,5,0),"-")</f>
        <v/>
      </c>
      <c r="E1281" s="25">
        <f>IFERROR(VLOOKUP($A1281,'Grade 6'!$H$2:$N$501,6,0),"-")</f>
        <v>0</v>
      </c>
      <c r="F1281" s="33">
        <f>IFERROR(VLOOKUP($A1281,'Grade 6'!$H$2:$N$501,7,0),"-")</f>
        <v>0</v>
      </c>
      <c r="G1281" s="6"/>
      <c r="H1281" s="13">
        <f t="shared" si="163"/>
        <v>1</v>
      </c>
      <c r="I1281" s="17"/>
      <c r="J1281" s="14" t="str">
        <f t="shared" si="168"/>
        <v>K.M.A Boys Secondary School</v>
      </c>
      <c r="K1281" s="13" t="s">
        <v>19</v>
      </c>
      <c r="L1281" s="26"/>
      <c r="M1281" s="26"/>
      <c r="N1281" s="26"/>
      <c r="O1281" s="26"/>
      <c r="P1281" s="26"/>
      <c r="Q1281" s="26"/>
      <c r="R1281" s="26"/>
      <c r="S1281" s="26"/>
      <c r="T1281" s="26"/>
      <c r="U1281" s="26"/>
      <c r="V1281" s="26">
        <f t="shared" si="167"/>
        <v>0</v>
      </c>
      <c r="W1281" s="26"/>
      <c r="X1281" s="26"/>
      <c r="Y1281" s="6"/>
      <c r="Z1281" s="20">
        <f t="shared" si="162"/>
        <v>0</v>
      </c>
      <c r="AA1281" s="20"/>
      <c r="AB1281" s="2">
        <f t="shared" si="165"/>
        <v>0</v>
      </c>
      <c r="AC1281" s="2">
        <f t="shared" si="166"/>
        <v>10</v>
      </c>
      <c r="AD1281" s="20">
        <f t="shared" si="164"/>
        <v>217</v>
      </c>
    </row>
    <row r="1282" spans="1:30" hidden="1" x14ac:dyDescent="0.35">
      <c r="A1282" s="13">
        <v>427</v>
      </c>
      <c r="B1282" s="25" t="str">
        <f>IFERROR(VLOOKUP($A1282,'Grade 6'!$H$2:$N$501,3,0),"-")</f>
        <v>M24-0405-427</v>
      </c>
      <c r="C1282" s="25" t="str">
        <f>IFERROR(VLOOKUP($A1282,'Grade 6'!$H$2:$N$501,4,0),"-")</f>
        <v/>
      </c>
      <c r="D1282" s="25" t="str">
        <f>IFERROR(VLOOKUP($A1282,'Grade 6'!$H$2:$N$501,5,0),"-")</f>
        <v/>
      </c>
      <c r="E1282" s="25">
        <f>IFERROR(VLOOKUP($A1282,'Grade 6'!$H$2:$N$501,6,0),"-")</f>
        <v>0</v>
      </c>
      <c r="F1282" s="33">
        <f>IFERROR(VLOOKUP($A1282,'Grade 6'!$H$2:$N$501,7,0),"-")</f>
        <v>0</v>
      </c>
      <c r="G1282" s="6"/>
      <c r="H1282" s="13">
        <f t="shared" si="163"/>
        <v>2</v>
      </c>
      <c r="I1282" s="17"/>
      <c r="J1282" s="14" t="str">
        <f t="shared" si="168"/>
        <v>K.M.A Boys Secondary School</v>
      </c>
      <c r="K1282" s="13" t="s">
        <v>19</v>
      </c>
      <c r="L1282" s="26"/>
      <c r="M1282" s="26"/>
      <c r="N1282" s="26"/>
      <c r="O1282" s="26"/>
      <c r="P1282" s="26"/>
      <c r="Q1282" s="26"/>
      <c r="R1282" s="26"/>
      <c r="S1282" s="26"/>
      <c r="T1282" s="26"/>
      <c r="U1282" s="26"/>
      <c r="V1282" s="26">
        <f t="shared" si="167"/>
        <v>0</v>
      </c>
      <c r="W1282" s="26"/>
      <c r="X1282" s="26"/>
      <c r="Y1282" s="6"/>
      <c r="Z1282" s="20">
        <f t="shared" si="162"/>
        <v>0</v>
      </c>
      <c r="AA1282" s="20"/>
      <c r="AB1282" s="2">
        <f t="shared" si="165"/>
        <v>0</v>
      </c>
      <c r="AC1282" s="2">
        <f t="shared" si="166"/>
        <v>10</v>
      </c>
      <c r="AD1282" s="20">
        <f t="shared" si="164"/>
        <v>217</v>
      </c>
    </row>
    <row r="1283" spans="1:30" hidden="1" x14ac:dyDescent="0.35">
      <c r="A1283" s="13">
        <v>427</v>
      </c>
      <c r="B1283" s="25" t="str">
        <f>IFERROR(VLOOKUP($A1283,'Grade 6'!$H$2:$N$501,3,0),"-")</f>
        <v>M24-0405-427</v>
      </c>
      <c r="C1283" s="25" t="str">
        <f>IFERROR(VLOOKUP($A1283,'Grade 6'!$H$2:$N$501,4,0),"-")</f>
        <v/>
      </c>
      <c r="D1283" s="25" t="str">
        <f>IFERROR(VLOOKUP($A1283,'Grade 6'!$H$2:$N$501,5,0),"-")</f>
        <v/>
      </c>
      <c r="E1283" s="25">
        <f>IFERROR(VLOOKUP($A1283,'Grade 6'!$H$2:$N$501,6,0),"-")</f>
        <v>0</v>
      </c>
      <c r="F1283" s="33">
        <f>IFERROR(VLOOKUP($A1283,'Grade 6'!$H$2:$N$501,7,0),"-")</f>
        <v>0</v>
      </c>
      <c r="G1283" s="6"/>
      <c r="H1283" s="13">
        <f t="shared" si="163"/>
        <v>3</v>
      </c>
      <c r="I1283" s="17"/>
      <c r="J1283" s="14" t="str">
        <f t="shared" si="168"/>
        <v>K.M.A Boys Secondary School</v>
      </c>
      <c r="K1283" s="13" t="s">
        <v>19</v>
      </c>
      <c r="L1283" s="26"/>
      <c r="M1283" s="26"/>
      <c r="N1283" s="26"/>
      <c r="O1283" s="26"/>
      <c r="P1283" s="26"/>
      <c r="Q1283" s="26"/>
      <c r="R1283" s="26"/>
      <c r="S1283" s="26"/>
      <c r="T1283" s="26"/>
      <c r="U1283" s="26"/>
      <c r="V1283" s="26">
        <f t="shared" si="167"/>
        <v>0</v>
      </c>
      <c r="W1283" s="26"/>
      <c r="X1283" s="26"/>
      <c r="Y1283" s="6"/>
      <c r="Z1283" s="20">
        <f t="shared" ref="Z1283:Z1346" si="169">COUNTIFS($A$3:$A$1502,A1283,$AB$3:$AB$1502,"&lt;&gt;0")</f>
        <v>0</v>
      </c>
      <c r="AA1283" s="20"/>
      <c r="AB1283" s="2">
        <f t="shared" si="165"/>
        <v>0</v>
      </c>
      <c r="AC1283" s="2">
        <f t="shared" si="166"/>
        <v>10</v>
      </c>
      <c r="AD1283" s="20">
        <f t="shared" si="164"/>
        <v>217</v>
      </c>
    </row>
    <row r="1284" spans="1:30" hidden="1" x14ac:dyDescent="0.35">
      <c r="A1284" s="13">
        <v>428</v>
      </c>
      <c r="B1284" s="25" t="str">
        <f>IFERROR(VLOOKUP($A1284,'Grade 6'!$H$2:$N$501,3,0),"-")</f>
        <v>M24-0405-428</v>
      </c>
      <c r="C1284" s="25" t="str">
        <f>IFERROR(VLOOKUP($A1284,'Grade 6'!$H$2:$N$501,4,0),"-")</f>
        <v/>
      </c>
      <c r="D1284" s="25" t="str">
        <f>IFERROR(VLOOKUP($A1284,'Grade 6'!$H$2:$N$501,5,0),"-")</f>
        <v/>
      </c>
      <c r="E1284" s="25">
        <f>IFERROR(VLOOKUP($A1284,'Grade 6'!$H$2:$N$501,6,0),"-")</f>
        <v>0</v>
      </c>
      <c r="F1284" s="33">
        <f>IFERROR(VLOOKUP($A1284,'Grade 6'!$H$2:$N$501,7,0),"-")</f>
        <v>0</v>
      </c>
      <c r="G1284" s="6"/>
      <c r="H1284" s="13">
        <f t="shared" si="163"/>
        <v>1</v>
      </c>
      <c r="I1284" s="17"/>
      <c r="J1284" s="14" t="str">
        <f t="shared" si="168"/>
        <v>K.M.A Boys Secondary School</v>
      </c>
      <c r="K1284" s="13" t="s">
        <v>19</v>
      </c>
      <c r="L1284" s="26"/>
      <c r="M1284" s="26"/>
      <c r="N1284" s="26"/>
      <c r="O1284" s="26"/>
      <c r="P1284" s="26"/>
      <c r="Q1284" s="26"/>
      <c r="R1284" s="26"/>
      <c r="S1284" s="26"/>
      <c r="T1284" s="26"/>
      <c r="U1284" s="26"/>
      <c r="V1284" s="26">
        <f t="shared" si="167"/>
        <v>0</v>
      </c>
      <c r="W1284" s="26"/>
      <c r="X1284" s="26"/>
      <c r="Y1284" s="6"/>
      <c r="Z1284" s="20">
        <f t="shared" si="169"/>
        <v>0</v>
      </c>
      <c r="AA1284" s="20"/>
      <c r="AB1284" s="2">
        <f t="shared" si="165"/>
        <v>0</v>
      </c>
      <c r="AC1284" s="2">
        <f t="shared" si="166"/>
        <v>10</v>
      </c>
      <c r="AD1284" s="20">
        <f t="shared" si="164"/>
        <v>217</v>
      </c>
    </row>
    <row r="1285" spans="1:30" hidden="1" x14ac:dyDescent="0.35">
      <c r="A1285" s="13">
        <v>428</v>
      </c>
      <c r="B1285" s="25" t="str">
        <f>IFERROR(VLOOKUP($A1285,'Grade 6'!$H$2:$N$501,3,0),"-")</f>
        <v>M24-0405-428</v>
      </c>
      <c r="C1285" s="25" t="str">
        <f>IFERROR(VLOOKUP($A1285,'Grade 6'!$H$2:$N$501,4,0),"-")</f>
        <v/>
      </c>
      <c r="D1285" s="25" t="str">
        <f>IFERROR(VLOOKUP($A1285,'Grade 6'!$H$2:$N$501,5,0),"-")</f>
        <v/>
      </c>
      <c r="E1285" s="25">
        <f>IFERROR(VLOOKUP($A1285,'Grade 6'!$H$2:$N$501,6,0),"-")</f>
        <v>0</v>
      </c>
      <c r="F1285" s="33">
        <f>IFERROR(VLOOKUP($A1285,'Grade 6'!$H$2:$N$501,7,0),"-")</f>
        <v>0</v>
      </c>
      <c r="G1285" s="6"/>
      <c r="H1285" s="13">
        <f t="shared" si="163"/>
        <v>2</v>
      </c>
      <c r="I1285" s="17"/>
      <c r="J1285" s="14" t="str">
        <f t="shared" si="168"/>
        <v>K.M.A Boys Secondary School</v>
      </c>
      <c r="K1285" s="13" t="s">
        <v>19</v>
      </c>
      <c r="L1285" s="26"/>
      <c r="M1285" s="26"/>
      <c r="N1285" s="26"/>
      <c r="O1285" s="26"/>
      <c r="P1285" s="26"/>
      <c r="Q1285" s="26"/>
      <c r="R1285" s="26"/>
      <c r="S1285" s="26"/>
      <c r="T1285" s="26"/>
      <c r="U1285" s="26"/>
      <c r="V1285" s="26">
        <f t="shared" si="167"/>
        <v>0</v>
      </c>
      <c r="W1285" s="26"/>
      <c r="X1285" s="26"/>
      <c r="Y1285" s="6"/>
      <c r="Z1285" s="20">
        <f t="shared" si="169"/>
        <v>0</v>
      </c>
      <c r="AA1285" s="20"/>
      <c r="AB1285" s="2">
        <f t="shared" si="165"/>
        <v>0</v>
      </c>
      <c r="AC1285" s="2">
        <f t="shared" si="166"/>
        <v>10</v>
      </c>
      <c r="AD1285" s="20">
        <f t="shared" si="164"/>
        <v>217</v>
      </c>
    </row>
    <row r="1286" spans="1:30" hidden="1" x14ac:dyDescent="0.35">
      <c r="A1286" s="13">
        <v>428</v>
      </c>
      <c r="B1286" s="25" t="str">
        <f>IFERROR(VLOOKUP($A1286,'Grade 6'!$H$2:$N$501,3,0),"-")</f>
        <v>M24-0405-428</v>
      </c>
      <c r="C1286" s="25" t="str">
        <f>IFERROR(VLOOKUP($A1286,'Grade 6'!$H$2:$N$501,4,0),"-")</f>
        <v/>
      </c>
      <c r="D1286" s="25" t="str">
        <f>IFERROR(VLOOKUP($A1286,'Grade 6'!$H$2:$N$501,5,0),"-")</f>
        <v/>
      </c>
      <c r="E1286" s="25">
        <f>IFERROR(VLOOKUP($A1286,'Grade 6'!$H$2:$N$501,6,0),"-")</f>
        <v>0</v>
      </c>
      <c r="F1286" s="33">
        <f>IFERROR(VLOOKUP($A1286,'Grade 6'!$H$2:$N$501,7,0),"-")</f>
        <v>0</v>
      </c>
      <c r="G1286" s="6"/>
      <c r="H1286" s="13">
        <f t="shared" ref="H1286:H1349" si="170">IF(A1286=A1285,H1285+1,1)</f>
        <v>3</v>
      </c>
      <c r="I1286" s="17"/>
      <c r="J1286" s="14" t="str">
        <f t="shared" si="168"/>
        <v>K.M.A Boys Secondary School</v>
      </c>
      <c r="K1286" s="13" t="s">
        <v>19</v>
      </c>
      <c r="L1286" s="26"/>
      <c r="M1286" s="26"/>
      <c r="N1286" s="26"/>
      <c r="O1286" s="26"/>
      <c r="P1286" s="26"/>
      <c r="Q1286" s="26"/>
      <c r="R1286" s="26"/>
      <c r="S1286" s="26"/>
      <c r="T1286" s="26"/>
      <c r="U1286" s="26"/>
      <c r="V1286" s="26">
        <f t="shared" si="167"/>
        <v>0</v>
      </c>
      <c r="W1286" s="26"/>
      <c r="X1286" s="26"/>
      <c r="Y1286" s="6"/>
      <c r="Z1286" s="20">
        <f t="shared" si="169"/>
        <v>0</v>
      </c>
      <c r="AA1286" s="20"/>
      <c r="AB1286" s="2">
        <f t="shared" si="165"/>
        <v>0</v>
      </c>
      <c r="AC1286" s="2">
        <f t="shared" si="166"/>
        <v>10</v>
      </c>
      <c r="AD1286" s="20">
        <f t="shared" ref="AD1286:AD1349" si="171">IF(CONCATENATE(C1286,D1286)=CONCATENATE(C1285,D1285),AD1285,AD1285+1)</f>
        <v>217</v>
      </c>
    </row>
    <row r="1287" spans="1:30" hidden="1" x14ac:dyDescent="0.35">
      <c r="A1287" s="13">
        <v>429</v>
      </c>
      <c r="B1287" s="25" t="str">
        <f>IFERROR(VLOOKUP($A1287,'Grade 6'!$H$2:$N$501,3,0),"-")</f>
        <v>M24-0405-429</v>
      </c>
      <c r="C1287" s="25" t="str">
        <f>IFERROR(VLOOKUP($A1287,'Grade 6'!$H$2:$N$501,4,0),"-")</f>
        <v/>
      </c>
      <c r="D1287" s="25" t="str">
        <f>IFERROR(VLOOKUP($A1287,'Grade 6'!$H$2:$N$501,5,0),"-")</f>
        <v/>
      </c>
      <c r="E1287" s="25">
        <f>IFERROR(VLOOKUP($A1287,'Grade 6'!$H$2:$N$501,6,0),"-")</f>
        <v>0</v>
      </c>
      <c r="F1287" s="33">
        <f>IFERROR(VLOOKUP($A1287,'Grade 6'!$H$2:$N$501,7,0),"-")</f>
        <v>0</v>
      </c>
      <c r="G1287" s="6"/>
      <c r="H1287" s="13">
        <f t="shared" si="170"/>
        <v>1</v>
      </c>
      <c r="I1287" s="17"/>
      <c r="J1287" s="14" t="str">
        <f t="shared" si="168"/>
        <v>K.M.A Boys Secondary School</v>
      </c>
      <c r="K1287" s="13" t="s">
        <v>19</v>
      </c>
      <c r="L1287" s="26"/>
      <c r="M1287" s="26"/>
      <c r="N1287" s="26"/>
      <c r="O1287" s="26"/>
      <c r="P1287" s="26"/>
      <c r="Q1287" s="26"/>
      <c r="R1287" s="26"/>
      <c r="S1287" s="26"/>
      <c r="T1287" s="26"/>
      <c r="U1287" s="26"/>
      <c r="V1287" s="26">
        <f t="shared" si="167"/>
        <v>0</v>
      </c>
      <c r="W1287" s="26"/>
      <c r="X1287" s="26"/>
      <c r="Y1287" s="6"/>
      <c r="Z1287" s="20">
        <f t="shared" si="169"/>
        <v>0</v>
      </c>
      <c r="AA1287" s="20"/>
      <c r="AB1287" s="2">
        <f t="shared" si="165"/>
        <v>0</v>
      </c>
      <c r="AC1287" s="2">
        <f t="shared" si="166"/>
        <v>10</v>
      </c>
      <c r="AD1287" s="20">
        <f t="shared" si="171"/>
        <v>217</v>
      </c>
    </row>
    <row r="1288" spans="1:30" hidden="1" x14ac:dyDescent="0.35">
      <c r="A1288" s="13">
        <v>429</v>
      </c>
      <c r="B1288" s="25" t="str">
        <f>IFERROR(VLOOKUP($A1288,'Grade 6'!$H$2:$N$501,3,0),"-")</f>
        <v>M24-0405-429</v>
      </c>
      <c r="C1288" s="25" t="str">
        <f>IFERROR(VLOOKUP($A1288,'Grade 6'!$H$2:$N$501,4,0),"-")</f>
        <v/>
      </c>
      <c r="D1288" s="25" t="str">
        <f>IFERROR(VLOOKUP($A1288,'Grade 6'!$H$2:$N$501,5,0),"-")</f>
        <v/>
      </c>
      <c r="E1288" s="25">
        <f>IFERROR(VLOOKUP($A1288,'Grade 6'!$H$2:$N$501,6,0),"-")</f>
        <v>0</v>
      </c>
      <c r="F1288" s="33">
        <f>IFERROR(VLOOKUP($A1288,'Grade 6'!$H$2:$N$501,7,0),"-")</f>
        <v>0</v>
      </c>
      <c r="G1288" s="6"/>
      <c r="H1288" s="13">
        <f t="shared" si="170"/>
        <v>2</v>
      </c>
      <c r="I1288" s="17"/>
      <c r="J1288" s="14" t="str">
        <f t="shared" si="168"/>
        <v>K.M.A Boys Secondary School</v>
      </c>
      <c r="K1288" s="13" t="s">
        <v>19</v>
      </c>
      <c r="L1288" s="26"/>
      <c r="M1288" s="26"/>
      <c r="N1288" s="26"/>
      <c r="O1288" s="26"/>
      <c r="P1288" s="26"/>
      <c r="Q1288" s="26"/>
      <c r="R1288" s="26"/>
      <c r="S1288" s="26"/>
      <c r="T1288" s="26"/>
      <c r="U1288" s="26"/>
      <c r="V1288" s="26">
        <f t="shared" si="167"/>
        <v>0</v>
      </c>
      <c r="W1288" s="26"/>
      <c r="X1288" s="26"/>
      <c r="Y1288" s="6"/>
      <c r="Z1288" s="20">
        <f t="shared" si="169"/>
        <v>0</v>
      </c>
      <c r="AA1288" s="20"/>
      <c r="AB1288" s="2">
        <f t="shared" si="165"/>
        <v>0</v>
      </c>
      <c r="AC1288" s="2">
        <f t="shared" si="166"/>
        <v>10</v>
      </c>
      <c r="AD1288" s="20">
        <f t="shared" si="171"/>
        <v>217</v>
      </c>
    </row>
    <row r="1289" spans="1:30" hidden="1" x14ac:dyDescent="0.35">
      <c r="A1289" s="13">
        <v>429</v>
      </c>
      <c r="B1289" s="25" t="str">
        <f>IFERROR(VLOOKUP($A1289,'Grade 6'!$H$2:$N$501,3,0),"-")</f>
        <v>M24-0405-429</v>
      </c>
      <c r="C1289" s="25" t="str">
        <f>IFERROR(VLOOKUP($A1289,'Grade 6'!$H$2:$N$501,4,0),"-")</f>
        <v/>
      </c>
      <c r="D1289" s="25" t="str">
        <f>IFERROR(VLOOKUP($A1289,'Grade 6'!$H$2:$N$501,5,0),"-")</f>
        <v/>
      </c>
      <c r="E1289" s="25">
        <f>IFERROR(VLOOKUP($A1289,'Grade 6'!$H$2:$N$501,6,0),"-")</f>
        <v>0</v>
      </c>
      <c r="F1289" s="33">
        <f>IFERROR(VLOOKUP($A1289,'Grade 6'!$H$2:$N$501,7,0),"-")</f>
        <v>0</v>
      </c>
      <c r="G1289" s="6"/>
      <c r="H1289" s="13">
        <f t="shared" si="170"/>
        <v>3</v>
      </c>
      <c r="I1289" s="17"/>
      <c r="J1289" s="14" t="str">
        <f t="shared" si="168"/>
        <v>K.M.A Boys Secondary School</v>
      </c>
      <c r="K1289" s="13" t="s">
        <v>19</v>
      </c>
      <c r="L1289" s="26"/>
      <c r="M1289" s="26"/>
      <c r="N1289" s="26"/>
      <c r="O1289" s="26"/>
      <c r="P1289" s="26"/>
      <c r="Q1289" s="26"/>
      <c r="R1289" s="26"/>
      <c r="S1289" s="26"/>
      <c r="T1289" s="26"/>
      <c r="U1289" s="26"/>
      <c r="V1289" s="26">
        <f t="shared" si="167"/>
        <v>0</v>
      </c>
      <c r="W1289" s="26"/>
      <c r="X1289" s="26"/>
      <c r="Y1289" s="6"/>
      <c r="Z1289" s="20">
        <f t="shared" si="169"/>
        <v>0</v>
      </c>
      <c r="AA1289" s="20"/>
      <c r="AB1289" s="2">
        <f t="shared" si="165"/>
        <v>0</v>
      </c>
      <c r="AC1289" s="2">
        <f t="shared" si="166"/>
        <v>10</v>
      </c>
      <c r="AD1289" s="20">
        <f t="shared" si="171"/>
        <v>217</v>
      </c>
    </row>
    <row r="1290" spans="1:30" hidden="1" x14ac:dyDescent="0.35">
      <c r="A1290" s="13">
        <v>430</v>
      </c>
      <c r="B1290" s="25" t="str">
        <f>IFERROR(VLOOKUP($A1290,'Grade 6'!$H$2:$N$501,3,0),"-")</f>
        <v>M24-0405-430</v>
      </c>
      <c r="C1290" s="25" t="str">
        <f>IFERROR(VLOOKUP($A1290,'Grade 6'!$H$2:$N$501,4,0),"-")</f>
        <v/>
      </c>
      <c r="D1290" s="25" t="str">
        <f>IFERROR(VLOOKUP($A1290,'Grade 6'!$H$2:$N$501,5,0),"-")</f>
        <v/>
      </c>
      <c r="E1290" s="25">
        <f>IFERROR(VLOOKUP($A1290,'Grade 6'!$H$2:$N$501,6,0),"-")</f>
        <v>0</v>
      </c>
      <c r="F1290" s="33">
        <f>IFERROR(VLOOKUP($A1290,'Grade 6'!$H$2:$N$501,7,0),"-")</f>
        <v>0</v>
      </c>
      <c r="G1290" s="6"/>
      <c r="H1290" s="13">
        <f t="shared" si="170"/>
        <v>1</v>
      </c>
      <c r="I1290" s="17"/>
      <c r="J1290" s="14" t="str">
        <f t="shared" si="168"/>
        <v>K.M.A Boys Secondary School</v>
      </c>
      <c r="K1290" s="13" t="s">
        <v>19</v>
      </c>
      <c r="L1290" s="26"/>
      <c r="M1290" s="26"/>
      <c r="N1290" s="26"/>
      <c r="O1290" s="26"/>
      <c r="P1290" s="26"/>
      <c r="Q1290" s="26"/>
      <c r="R1290" s="26"/>
      <c r="S1290" s="26"/>
      <c r="T1290" s="26"/>
      <c r="U1290" s="26"/>
      <c r="V1290" s="26">
        <f t="shared" si="167"/>
        <v>0</v>
      </c>
      <c r="W1290" s="26"/>
      <c r="X1290" s="26"/>
      <c r="Y1290" s="6"/>
      <c r="Z1290" s="20">
        <f t="shared" si="169"/>
        <v>0</v>
      </c>
      <c r="AA1290" s="20"/>
      <c r="AB1290" s="2">
        <f t="shared" si="165"/>
        <v>0</v>
      </c>
      <c r="AC1290" s="2">
        <f t="shared" si="166"/>
        <v>10</v>
      </c>
      <c r="AD1290" s="20">
        <f t="shared" si="171"/>
        <v>217</v>
      </c>
    </row>
    <row r="1291" spans="1:30" hidden="1" x14ac:dyDescent="0.35">
      <c r="A1291" s="13">
        <v>430</v>
      </c>
      <c r="B1291" s="25" t="str">
        <f>IFERROR(VLOOKUP($A1291,'Grade 6'!$H$2:$N$501,3,0),"-")</f>
        <v>M24-0405-430</v>
      </c>
      <c r="C1291" s="25" t="str">
        <f>IFERROR(VLOOKUP($A1291,'Grade 6'!$H$2:$N$501,4,0),"-")</f>
        <v/>
      </c>
      <c r="D1291" s="25" t="str">
        <f>IFERROR(VLOOKUP($A1291,'Grade 6'!$H$2:$N$501,5,0),"-")</f>
        <v/>
      </c>
      <c r="E1291" s="25">
        <f>IFERROR(VLOOKUP($A1291,'Grade 6'!$H$2:$N$501,6,0),"-")</f>
        <v>0</v>
      </c>
      <c r="F1291" s="33">
        <f>IFERROR(VLOOKUP($A1291,'Grade 6'!$H$2:$N$501,7,0),"-")</f>
        <v>0</v>
      </c>
      <c r="G1291" s="6"/>
      <c r="H1291" s="13">
        <f t="shared" si="170"/>
        <v>2</v>
      </c>
      <c r="I1291" s="17"/>
      <c r="J1291" s="14" t="str">
        <f t="shared" si="168"/>
        <v>K.M.A Boys Secondary School</v>
      </c>
      <c r="K1291" s="13" t="s">
        <v>19</v>
      </c>
      <c r="L1291" s="26"/>
      <c r="M1291" s="26"/>
      <c r="N1291" s="26"/>
      <c r="O1291" s="26"/>
      <c r="P1291" s="26"/>
      <c r="Q1291" s="26"/>
      <c r="R1291" s="26"/>
      <c r="S1291" s="26"/>
      <c r="T1291" s="26"/>
      <c r="U1291" s="26"/>
      <c r="V1291" s="26">
        <f t="shared" si="167"/>
        <v>0</v>
      </c>
      <c r="W1291" s="26"/>
      <c r="X1291" s="26"/>
      <c r="Y1291" s="6"/>
      <c r="Z1291" s="20">
        <f t="shared" si="169"/>
        <v>0</v>
      </c>
      <c r="AA1291" s="20"/>
      <c r="AB1291" s="2">
        <f t="shared" si="165"/>
        <v>0</v>
      </c>
      <c r="AC1291" s="2">
        <f t="shared" si="166"/>
        <v>10</v>
      </c>
      <c r="AD1291" s="20">
        <f t="shared" si="171"/>
        <v>217</v>
      </c>
    </row>
    <row r="1292" spans="1:30" hidden="1" x14ac:dyDescent="0.35">
      <c r="A1292" s="13">
        <v>430</v>
      </c>
      <c r="B1292" s="25" t="str">
        <f>IFERROR(VLOOKUP($A1292,'Grade 6'!$H$2:$N$501,3,0),"-")</f>
        <v>M24-0405-430</v>
      </c>
      <c r="C1292" s="25" t="str">
        <f>IFERROR(VLOOKUP($A1292,'Grade 6'!$H$2:$N$501,4,0),"-")</f>
        <v/>
      </c>
      <c r="D1292" s="25" t="str">
        <f>IFERROR(VLOOKUP($A1292,'Grade 6'!$H$2:$N$501,5,0),"-")</f>
        <v/>
      </c>
      <c r="E1292" s="25">
        <f>IFERROR(VLOOKUP($A1292,'Grade 6'!$H$2:$N$501,6,0),"-")</f>
        <v>0</v>
      </c>
      <c r="F1292" s="33">
        <f>IFERROR(VLOOKUP($A1292,'Grade 6'!$H$2:$N$501,7,0),"-")</f>
        <v>0</v>
      </c>
      <c r="G1292" s="6"/>
      <c r="H1292" s="13">
        <f t="shared" si="170"/>
        <v>3</v>
      </c>
      <c r="I1292" s="17"/>
      <c r="J1292" s="14" t="str">
        <f t="shared" si="168"/>
        <v>K.M.A Boys Secondary School</v>
      </c>
      <c r="K1292" s="13" t="s">
        <v>19</v>
      </c>
      <c r="L1292" s="26"/>
      <c r="M1292" s="26"/>
      <c r="N1292" s="26"/>
      <c r="O1292" s="26"/>
      <c r="P1292" s="26"/>
      <c r="Q1292" s="26"/>
      <c r="R1292" s="26"/>
      <c r="S1292" s="26"/>
      <c r="T1292" s="26"/>
      <c r="U1292" s="26"/>
      <c r="V1292" s="26">
        <f t="shared" si="167"/>
        <v>0</v>
      </c>
      <c r="W1292" s="26"/>
      <c r="X1292" s="26"/>
      <c r="Y1292" s="6"/>
      <c r="Z1292" s="20">
        <f t="shared" si="169"/>
        <v>0</v>
      </c>
      <c r="AA1292" s="20"/>
      <c r="AB1292" s="2">
        <f t="shared" si="165"/>
        <v>0</v>
      </c>
      <c r="AC1292" s="2">
        <f t="shared" si="166"/>
        <v>10</v>
      </c>
      <c r="AD1292" s="20">
        <f t="shared" si="171"/>
        <v>217</v>
      </c>
    </row>
    <row r="1293" spans="1:30" hidden="1" x14ac:dyDescent="0.35">
      <c r="A1293" s="13">
        <v>431</v>
      </c>
      <c r="B1293" s="25" t="str">
        <f>IFERROR(VLOOKUP($A1293,'Grade 6'!$H$2:$N$501,3,0),"-")</f>
        <v>M24-0405-431</v>
      </c>
      <c r="C1293" s="25" t="str">
        <f>IFERROR(VLOOKUP($A1293,'Grade 6'!$H$2:$N$501,4,0),"-")</f>
        <v/>
      </c>
      <c r="D1293" s="25" t="str">
        <f>IFERROR(VLOOKUP($A1293,'Grade 6'!$H$2:$N$501,5,0),"-")</f>
        <v/>
      </c>
      <c r="E1293" s="25">
        <f>IFERROR(VLOOKUP($A1293,'Grade 6'!$H$2:$N$501,6,0),"-")</f>
        <v>0</v>
      </c>
      <c r="F1293" s="33">
        <f>IFERROR(VLOOKUP($A1293,'Grade 6'!$H$2:$N$501,7,0),"-")</f>
        <v>0</v>
      </c>
      <c r="G1293" s="6"/>
      <c r="H1293" s="13">
        <f t="shared" si="170"/>
        <v>1</v>
      </c>
      <c r="I1293" s="17"/>
      <c r="J1293" s="14" t="str">
        <f t="shared" si="168"/>
        <v>K.M.A Boys Secondary School</v>
      </c>
      <c r="K1293" s="13" t="s">
        <v>19</v>
      </c>
      <c r="L1293" s="26"/>
      <c r="M1293" s="26"/>
      <c r="N1293" s="26"/>
      <c r="O1293" s="26"/>
      <c r="P1293" s="26"/>
      <c r="Q1293" s="26"/>
      <c r="R1293" s="26"/>
      <c r="S1293" s="26"/>
      <c r="T1293" s="26"/>
      <c r="U1293" s="26"/>
      <c r="V1293" s="26">
        <f t="shared" si="167"/>
        <v>0</v>
      </c>
      <c r="W1293" s="26"/>
      <c r="X1293" s="26"/>
      <c r="Y1293" s="6"/>
      <c r="Z1293" s="20">
        <f t="shared" si="169"/>
        <v>0</v>
      </c>
      <c r="AA1293" s="20"/>
      <c r="AB1293" s="2">
        <f t="shared" si="165"/>
        <v>0</v>
      </c>
      <c r="AC1293" s="2">
        <f t="shared" si="166"/>
        <v>10</v>
      </c>
      <c r="AD1293" s="20">
        <f t="shared" si="171"/>
        <v>217</v>
      </c>
    </row>
    <row r="1294" spans="1:30" hidden="1" x14ac:dyDescent="0.35">
      <c r="A1294" s="13">
        <v>431</v>
      </c>
      <c r="B1294" s="25" t="str">
        <f>IFERROR(VLOOKUP($A1294,'Grade 6'!$H$2:$N$501,3,0),"-")</f>
        <v>M24-0405-431</v>
      </c>
      <c r="C1294" s="25" t="str">
        <f>IFERROR(VLOOKUP($A1294,'Grade 6'!$H$2:$N$501,4,0),"-")</f>
        <v/>
      </c>
      <c r="D1294" s="25" t="str">
        <f>IFERROR(VLOOKUP($A1294,'Grade 6'!$H$2:$N$501,5,0),"-")</f>
        <v/>
      </c>
      <c r="E1294" s="25">
        <f>IFERROR(VLOOKUP($A1294,'Grade 6'!$H$2:$N$501,6,0),"-")</f>
        <v>0</v>
      </c>
      <c r="F1294" s="33">
        <f>IFERROR(VLOOKUP($A1294,'Grade 6'!$H$2:$N$501,7,0),"-")</f>
        <v>0</v>
      </c>
      <c r="G1294" s="6"/>
      <c r="H1294" s="13">
        <f t="shared" si="170"/>
        <v>2</v>
      </c>
      <c r="I1294" s="17"/>
      <c r="J1294" s="14" t="str">
        <f t="shared" si="168"/>
        <v>K.M.A Boys Secondary School</v>
      </c>
      <c r="K1294" s="13" t="s">
        <v>19</v>
      </c>
      <c r="L1294" s="26"/>
      <c r="M1294" s="26"/>
      <c r="N1294" s="26"/>
      <c r="O1294" s="26"/>
      <c r="P1294" s="26"/>
      <c r="Q1294" s="26"/>
      <c r="R1294" s="26"/>
      <c r="S1294" s="26"/>
      <c r="T1294" s="26"/>
      <c r="U1294" s="26"/>
      <c r="V1294" s="26">
        <f t="shared" si="167"/>
        <v>0</v>
      </c>
      <c r="W1294" s="26"/>
      <c r="X1294" s="26"/>
      <c r="Y1294" s="6"/>
      <c r="Z1294" s="20">
        <f t="shared" si="169"/>
        <v>0</v>
      </c>
      <c r="AA1294" s="20"/>
      <c r="AB1294" s="2">
        <f t="shared" si="165"/>
        <v>0</v>
      </c>
      <c r="AC1294" s="2">
        <f t="shared" si="166"/>
        <v>10</v>
      </c>
      <c r="AD1294" s="20">
        <f t="shared" si="171"/>
        <v>217</v>
      </c>
    </row>
    <row r="1295" spans="1:30" hidden="1" x14ac:dyDescent="0.35">
      <c r="A1295" s="13">
        <v>431</v>
      </c>
      <c r="B1295" s="25" t="str">
        <f>IFERROR(VLOOKUP($A1295,'Grade 6'!$H$2:$N$501,3,0),"-")</f>
        <v>M24-0405-431</v>
      </c>
      <c r="C1295" s="25" t="str">
        <f>IFERROR(VLOOKUP($A1295,'Grade 6'!$H$2:$N$501,4,0),"-")</f>
        <v/>
      </c>
      <c r="D1295" s="25" t="str">
        <f>IFERROR(VLOOKUP($A1295,'Grade 6'!$H$2:$N$501,5,0),"-")</f>
        <v/>
      </c>
      <c r="E1295" s="25">
        <f>IFERROR(VLOOKUP($A1295,'Grade 6'!$H$2:$N$501,6,0),"-")</f>
        <v>0</v>
      </c>
      <c r="F1295" s="33">
        <f>IFERROR(VLOOKUP($A1295,'Grade 6'!$H$2:$N$501,7,0),"-")</f>
        <v>0</v>
      </c>
      <c r="G1295" s="6"/>
      <c r="H1295" s="13">
        <f t="shared" si="170"/>
        <v>3</v>
      </c>
      <c r="I1295" s="17"/>
      <c r="J1295" s="14" t="str">
        <f t="shared" si="168"/>
        <v>K.M.A Boys Secondary School</v>
      </c>
      <c r="K1295" s="13" t="s">
        <v>19</v>
      </c>
      <c r="L1295" s="26"/>
      <c r="M1295" s="26"/>
      <c r="N1295" s="26"/>
      <c r="O1295" s="26"/>
      <c r="P1295" s="26"/>
      <c r="Q1295" s="26"/>
      <c r="R1295" s="26"/>
      <c r="S1295" s="26"/>
      <c r="T1295" s="26"/>
      <c r="U1295" s="26"/>
      <c r="V1295" s="26">
        <f t="shared" si="167"/>
        <v>0</v>
      </c>
      <c r="W1295" s="26"/>
      <c r="X1295" s="26"/>
      <c r="Y1295" s="6"/>
      <c r="Z1295" s="20">
        <f t="shared" si="169"/>
        <v>0</v>
      </c>
      <c r="AA1295" s="20"/>
      <c r="AB1295" s="2">
        <f t="shared" si="165"/>
        <v>0</v>
      </c>
      <c r="AC1295" s="2">
        <f t="shared" si="166"/>
        <v>10</v>
      </c>
      <c r="AD1295" s="20">
        <f t="shared" si="171"/>
        <v>217</v>
      </c>
    </row>
    <row r="1296" spans="1:30" hidden="1" x14ac:dyDescent="0.35">
      <c r="A1296" s="13">
        <v>432</v>
      </c>
      <c r="B1296" s="25" t="str">
        <f>IFERROR(VLOOKUP($A1296,'Grade 6'!$H$2:$N$501,3,0),"-")</f>
        <v>M24-0405-432</v>
      </c>
      <c r="C1296" s="25" t="str">
        <f>IFERROR(VLOOKUP($A1296,'Grade 6'!$H$2:$N$501,4,0),"-")</f>
        <v/>
      </c>
      <c r="D1296" s="25" t="str">
        <f>IFERROR(VLOOKUP($A1296,'Grade 6'!$H$2:$N$501,5,0),"-")</f>
        <v/>
      </c>
      <c r="E1296" s="25">
        <f>IFERROR(VLOOKUP($A1296,'Grade 6'!$H$2:$N$501,6,0),"-")</f>
        <v>0</v>
      </c>
      <c r="F1296" s="33">
        <f>IFERROR(VLOOKUP($A1296,'Grade 6'!$H$2:$N$501,7,0),"-")</f>
        <v>0</v>
      </c>
      <c r="G1296" s="6"/>
      <c r="H1296" s="13">
        <f t="shared" si="170"/>
        <v>1</v>
      </c>
      <c r="I1296" s="17"/>
      <c r="J1296" s="14" t="str">
        <f t="shared" si="168"/>
        <v>K.M.A Boys Secondary School</v>
      </c>
      <c r="K1296" s="13" t="s">
        <v>19</v>
      </c>
      <c r="L1296" s="26"/>
      <c r="M1296" s="26"/>
      <c r="N1296" s="26"/>
      <c r="O1296" s="26"/>
      <c r="P1296" s="26"/>
      <c r="Q1296" s="26"/>
      <c r="R1296" s="26"/>
      <c r="S1296" s="26"/>
      <c r="T1296" s="26"/>
      <c r="U1296" s="26"/>
      <c r="V1296" s="26">
        <f t="shared" si="167"/>
        <v>0</v>
      </c>
      <c r="W1296" s="26"/>
      <c r="X1296" s="26"/>
      <c r="Y1296" s="6"/>
      <c r="Z1296" s="20">
        <f t="shared" si="169"/>
        <v>0</v>
      </c>
      <c r="AA1296" s="20"/>
      <c r="AB1296" s="2">
        <f t="shared" si="165"/>
        <v>0</v>
      </c>
      <c r="AC1296" s="2">
        <f t="shared" si="166"/>
        <v>10</v>
      </c>
      <c r="AD1296" s="20">
        <f t="shared" si="171"/>
        <v>217</v>
      </c>
    </row>
    <row r="1297" spans="1:30" hidden="1" x14ac:dyDescent="0.35">
      <c r="A1297" s="13">
        <v>432</v>
      </c>
      <c r="B1297" s="25" t="str">
        <f>IFERROR(VLOOKUP($A1297,'Grade 6'!$H$2:$N$501,3,0),"-")</f>
        <v>M24-0405-432</v>
      </c>
      <c r="C1297" s="25" t="str">
        <f>IFERROR(VLOOKUP($A1297,'Grade 6'!$H$2:$N$501,4,0),"-")</f>
        <v/>
      </c>
      <c r="D1297" s="25" t="str">
        <f>IFERROR(VLOOKUP($A1297,'Grade 6'!$H$2:$N$501,5,0),"-")</f>
        <v/>
      </c>
      <c r="E1297" s="25">
        <f>IFERROR(VLOOKUP($A1297,'Grade 6'!$H$2:$N$501,6,0),"-")</f>
        <v>0</v>
      </c>
      <c r="F1297" s="33">
        <f>IFERROR(VLOOKUP($A1297,'Grade 6'!$H$2:$N$501,7,0),"-")</f>
        <v>0</v>
      </c>
      <c r="G1297" s="6"/>
      <c r="H1297" s="13">
        <f t="shared" si="170"/>
        <v>2</v>
      </c>
      <c r="I1297" s="17"/>
      <c r="J1297" s="14" t="str">
        <f t="shared" si="168"/>
        <v>K.M.A Boys Secondary School</v>
      </c>
      <c r="K1297" s="13" t="s">
        <v>19</v>
      </c>
      <c r="L1297" s="26"/>
      <c r="M1297" s="26"/>
      <c r="N1297" s="26"/>
      <c r="O1297" s="26"/>
      <c r="P1297" s="26"/>
      <c r="Q1297" s="26"/>
      <c r="R1297" s="26"/>
      <c r="S1297" s="26"/>
      <c r="T1297" s="26"/>
      <c r="U1297" s="26"/>
      <c r="V1297" s="26">
        <f t="shared" si="167"/>
        <v>0</v>
      </c>
      <c r="W1297" s="26"/>
      <c r="X1297" s="26"/>
      <c r="Y1297" s="6"/>
      <c r="Z1297" s="20">
        <f t="shared" si="169"/>
        <v>0</v>
      </c>
      <c r="AA1297" s="20"/>
      <c r="AB1297" s="2">
        <f t="shared" si="165"/>
        <v>0</v>
      </c>
      <c r="AC1297" s="2">
        <f t="shared" si="166"/>
        <v>10</v>
      </c>
      <c r="AD1297" s="20">
        <f t="shared" si="171"/>
        <v>217</v>
      </c>
    </row>
    <row r="1298" spans="1:30" hidden="1" x14ac:dyDescent="0.35">
      <c r="A1298" s="13">
        <v>432</v>
      </c>
      <c r="B1298" s="25" t="str">
        <f>IFERROR(VLOOKUP($A1298,'Grade 6'!$H$2:$N$501,3,0),"-")</f>
        <v>M24-0405-432</v>
      </c>
      <c r="C1298" s="25" t="str">
        <f>IFERROR(VLOOKUP($A1298,'Grade 6'!$H$2:$N$501,4,0),"-")</f>
        <v/>
      </c>
      <c r="D1298" s="25" t="str">
        <f>IFERROR(VLOOKUP($A1298,'Grade 6'!$H$2:$N$501,5,0),"-")</f>
        <v/>
      </c>
      <c r="E1298" s="25">
        <f>IFERROR(VLOOKUP($A1298,'Grade 6'!$H$2:$N$501,6,0),"-")</f>
        <v>0</v>
      </c>
      <c r="F1298" s="33">
        <f>IFERROR(VLOOKUP($A1298,'Grade 6'!$H$2:$N$501,7,0),"-")</f>
        <v>0</v>
      </c>
      <c r="G1298" s="6"/>
      <c r="H1298" s="13">
        <f t="shared" si="170"/>
        <v>3</v>
      </c>
      <c r="I1298" s="17"/>
      <c r="J1298" s="14" t="str">
        <f t="shared" si="168"/>
        <v>K.M.A Boys Secondary School</v>
      </c>
      <c r="K1298" s="13" t="s">
        <v>19</v>
      </c>
      <c r="L1298" s="26"/>
      <c r="M1298" s="26"/>
      <c r="N1298" s="26"/>
      <c r="O1298" s="26"/>
      <c r="P1298" s="26"/>
      <c r="Q1298" s="26"/>
      <c r="R1298" s="26"/>
      <c r="S1298" s="26"/>
      <c r="T1298" s="26"/>
      <c r="U1298" s="26"/>
      <c r="V1298" s="26">
        <f t="shared" si="167"/>
        <v>0</v>
      </c>
      <c r="W1298" s="26"/>
      <c r="X1298" s="26"/>
      <c r="Y1298" s="6"/>
      <c r="Z1298" s="20">
        <f t="shared" si="169"/>
        <v>0</v>
      </c>
      <c r="AA1298" s="20"/>
      <c r="AB1298" s="2">
        <f t="shared" si="165"/>
        <v>0</v>
      </c>
      <c r="AC1298" s="2">
        <f t="shared" si="166"/>
        <v>10</v>
      </c>
      <c r="AD1298" s="20">
        <f t="shared" si="171"/>
        <v>217</v>
      </c>
    </row>
    <row r="1299" spans="1:30" hidden="1" x14ac:dyDescent="0.35">
      <c r="A1299" s="13">
        <v>433</v>
      </c>
      <c r="B1299" s="25" t="str">
        <f>IFERROR(VLOOKUP($A1299,'Grade 6'!$H$2:$N$501,3,0),"-")</f>
        <v>M24-0405-433</v>
      </c>
      <c r="C1299" s="25" t="str">
        <f>IFERROR(VLOOKUP($A1299,'Grade 6'!$H$2:$N$501,4,0),"-")</f>
        <v/>
      </c>
      <c r="D1299" s="25" t="str">
        <f>IFERROR(VLOOKUP($A1299,'Grade 6'!$H$2:$N$501,5,0),"-")</f>
        <v/>
      </c>
      <c r="E1299" s="25">
        <f>IFERROR(VLOOKUP($A1299,'Grade 6'!$H$2:$N$501,6,0),"-")</f>
        <v>0</v>
      </c>
      <c r="F1299" s="33">
        <f>IFERROR(VLOOKUP($A1299,'Grade 6'!$H$2:$N$501,7,0),"-")</f>
        <v>0</v>
      </c>
      <c r="G1299" s="6"/>
      <c r="H1299" s="13">
        <f t="shared" si="170"/>
        <v>1</v>
      </c>
      <c r="I1299" s="17"/>
      <c r="J1299" s="14" t="str">
        <f t="shared" si="168"/>
        <v>K.M.A Boys Secondary School</v>
      </c>
      <c r="K1299" s="13" t="s">
        <v>19</v>
      </c>
      <c r="L1299" s="26"/>
      <c r="M1299" s="26"/>
      <c r="N1299" s="26"/>
      <c r="O1299" s="26"/>
      <c r="P1299" s="26"/>
      <c r="Q1299" s="26"/>
      <c r="R1299" s="26"/>
      <c r="S1299" s="26"/>
      <c r="T1299" s="26"/>
      <c r="U1299" s="26"/>
      <c r="V1299" s="26">
        <f t="shared" si="167"/>
        <v>0</v>
      </c>
      <c r="W1299" s="26"/>
      <c r="X1299" s="26"/>
      <c r="Y1299" s="6"/>
      <c r="Z1299" s="20">
        <f t="shared" si="169"/>
        <v>0</v>
      </c>
      <c r="AA1299" s="20"/>
      <c r="AB1299" s="2">
        <f t="shared" ref="AB1299:AB1346" si="172">SUM(L1299:U1299)</f>
        <v>0</v>
      </c>
      <c r="AC1299" s="2">
        <f t="shared" ref="AC1299:AC1346" si="173">COUNTBLANK(L1299:U1299)</f>
        <v>10</v>
      </c>
      <c r="AD1299" s="20">
        <f t="shared" si="171"/>
        <v>217</v>
      </c>
    </row>
    <row r="1300" spans="1:30" hidden="1" x14ac:dyDescent="0.35">
      <c r="A1300" s="13">
        <v>433</v>
      </c>
      <c r="B1300" s="25" t="str">
        <f>IFERROR(VLOOKUP($A1300,'Grade 6'!$H$2:$N$501,3,0),"-")</f>
        <v>M24-0405-433</v>
      </c>
      <c r="C1300" s="25" t="str">
        <f>IFERROR(VLOOKUP($A1300,'Grade 6'!$H$2:$N$501,4,0),"-")</f>
        <v/>
      </c>
      <c r="D1300" s="25" t="str">
        <f>IFERROR(VLOOKUP($A1300,'Grade 6'!$H$2:$N$501,5,0),"-")</f>
        <v/>
      </c>
      <c r="E1300" s="25">
        <f>IFERROR(VLOOKUP($A1300,'Grade 6'!$H$2:$N$501,6,0),"-")</f>
        <v>0</v>
      </c>
      <c r="F1300" s="33">
        <f>IFERROR(VLOOKUP($A1300,'Grade 6'!$H$2:$N$501,7,0),"-")</f>
        <v>0</v>
      </c>
      <c r="G1300" s="6"/>
      <c r="H1300" s="13">
        <f t="shared" si="170"/>
        <v>2</v>
      </c>
      <c r="I1300" s="17"/>
      <c r="J1300" s="14" t="str">
        <f t="shared" si="168"/>
        <v>K.M.A Boys Secondary School</v>
      </c>
      <c r="K1300" s="13" t="s">
        <v>19</v>
      </c>
      <c r="L1300" s="26"/>
      <c r="M1300" s="26"/>
      <c r="N1300" s="26"/>
      <c r="O1300" s="26"/>
      <c r="P1300" s="26"/>
      <c r="Q1300" s="26"/>
      <c r="R1300" s="26"/>
      <c r="S1300" s="26"/>
      <c r="T1300" s="26"/>
      <c r="U1300" s="26"/>
      <c r="V1300" s="26">
        <f t="shared" ref="V1300:V1347" si="174">Z1300</f>
        <v>0</v>
      </c>
      <c r="W1300" s="26"/>
      <c r="X1300" s="26"/>
      <c r="Y1300" s="6"/>
      <c r="Z1300" s="20">
        <f t="shared" si="169"/>
        <v>0</v>
      </c>
      <c r="AA1300" s="20"/>
      <c r="AB1300" s="2">
        <f t="shared" si="172"/>
        <v>0</v>
      </c>
      <c r="AC1300" s="2">
        <f t="shared" si="173"/>
        <v>10</v>
      </c>
      <c r="AD1300" s="20">
        <f t="shared" si="171"/>
        <v>217</v>
      </c>
    </row>
    <row r="1301" spans="1:30" hidden="1" x14ac:dyDescent="0.35">
      <c r="A1301" s="13">
        <v>433</v>
      </c>
      <c r="B1301" s="25" t="str">
        <f>IFERROR(VLOOKUP($A1301,'Grade 6'!$H$2:$N$501,3,0),"-")</f>
        <v>M24-0405-433</v>
      </c>
      <c r="C1301" s="25" t="str">
        <f>IFERROR(VLOOKUP($A1301,'Grade 6'!$H$2:$N$501,4,0),"-")</f>
        <v/>
      </c>
      <c r="D1301" s="25" t="str">
        <f>IFERROR(VLOOKUP($A1301,'Grade 6'!$H$2:$N$501,5,0),"-")</f>
        <v/>
      </c>
      <c r="E1301" s="25">
        <f>IFERROR(VLOOKUP($A1301,'Grade 6'!$H$2:$N$501,6,0),"-")</f>
        <v>0</v>
      </c>
      <c r="F1301" s="33">
        <f>IFERROR(VLOOKUP($A1301,'Grade 6'!$H$2:$N$501,7,0),"-")</f>
        <v>0</v>
      </c>
      <c r="G1301" s="6"/>
      <c r="H1301" s="13">
        <f t="shared" si="170"/>
        <v>3</v>
      </c>
      <c r="I1301" s="17"/>
      <c r="J1301" s="14" t="str">
        <f t="shared" ref="J1301:J1348" si="175">IF($J$3="","",$J$3)</f>
        <v>K.M.A Boys Secondary School</v>
      </c>
      <c r="K1301" s="13" t="s">
        <v>19</v>
      </c>
      <c r="L1301" s="26"/>
      <c r="M1301" s="26"/>
      <c r="N1301" s="26"/>
      <c r="O1301" s="26"/>
      <c r="P1301" s="26"/>
      <c r="Q1301" s="26"/>
      <c r="R1301" s="26"/>
      <c r="S1301" s="26"/>
      <c r="T1301" s="26"/>
      <c r="U1301" s="26"/>
      <c r="V1301" s="26">
        <f t="shared" si="174"/>
        <v>0</v>
      </c>
      <c r="W1301" s="26"/>
      <c r="X1301" s="26"/>
      <c r="Y1301" s="6"/>
      <c r="Z1301" s="20">
        <f t="shared" si="169"/>
        <v>0</v>
      </c>
      <c r="AA1301" s="20"/>
      <c r="AB1301" s="2">
        <f t="shared" si="172"/>
        <v>0</v>
      </c>
      <c r="AC1301" s="2">
        <f t="shared" si="173"/>
        <v>10</v>
      </c>
      <c r="AD1301" s="20">
        <f t="shared" si="171"/>
        <v>217</v>
      </c>
    </row>
    <row r="1302" spans="1:30" hidden="1" x14ac:dyDescent="0.35">
      <c r="A1302" s="13">
        <v>434</v>
      </c>
      <c r="B1302" s="25" t="str">
        <f>IFERROR(VLOOKUP($A1302,'Grade 6'!$H$2:$N$501,3,0),"-")</f>
        <v>M24-0405-434</v>
      </c>
      <c r="C1302" s="25" t="str">
        <f>IFERROR(VLOOKUP($A1302,'Grade 6'!$H$2:$N$501,4,0),"-")</f>
        <v/>
      </c>
      <c r="D1302" s="25" t="str">
        <f>IFERROR(VLOOKUP($A1302,'Grade 6'!$H$2:$N$501,5,0),"-")</f>
        <v/>
      </c>
      <c r="E1302" s="25">
        <f>IFERROR(VLOOKUP($A1302,'Grade 6'!$H$2:$N$501,6,0),"-")</f>
        <v>0</v>
      </c>
      <c r="F1302" s="33">
        <f>IFERROR(VLOOKUP($A1302,'Grade 6'!$H$2:$N$501,7,0),"-")</f>
        <v>0</v>
      </c>
      <c r="G1302" s="6"/>
      <c r="H1302" s="13">
        <f t="shared" si="170"/>
        <v>1</v>
      </c>
      <c r="I1302" s="17"/>
      <c r="J1302" s="14" t="str">
        <f t="shared" si="175"/>
        <v>K.M.A Boys Secondary School</v>
      </c>
      <c r="K1302" s="13" t="s">
        <v>19</v>
      </c>
      <c r="L1302" s="26"/>
      <c r="M1302" s="26"/>
      <c r="N1302" s="26"/>
      <c r="O1302" s="26"/>
      <c r="P1302" s="26"/>
      <c r="Q1302" s="26"/>
      <c r="R1302" s="26"/>
      <c r="S1302" s="26"/>
      <c r="T1302" s="26"/>
      <c r="U1302" s="26"/>
      <c r="V1302" s="26">
        <f t="shared" si="174"/>
        <v>0</v>
      </c>
      <c r="W1302" s="26"/>
      <c r="X1302" s="26"/>
      <c r="Y1302" s="6"/>
      <c r="Z1302" s="20">
        <f t="shared" si="169"/>
        <v>0</v>
      </c>
      <c r="AA1302" s="20"/>
      <c r="AB1302" s="2">
        <f t="shared" si="172"/>
        <v>0</v>
      </c>
      <c r="AC1302" s="2">
        <f t="shared" si="173"/>
        <v>10</v>
      </c>
      <c r="AD1302" s="20">
        <f t="shared" si="171"/>
        <v>217</v>
      </c>
    </row>
    <row r="1303" spans="1:30" hidden="1" x14ac:dyDescent="0.35">
      <c r="A1303" s="13">
        <v>434</v>
      </c>
      <c r="B1303" s="25" t="str">
        <f>IFERROR(VLOOKUP($A1303,'Grade 6'!$H$2:$N$501,3,0),"-")</f>
        <v>M24-0405-434</v>
      </c>
      <c r="C1303" s="25" t="str">
        <f>IFERROR(VLOOKUP($A1303,'Grade 6'!$H$2:$N$501,4,0),"-")</f>
        <v/>
      </c>
      <c r="D1303" s="25" t="str">
        <f>IFERROR(VLOOKUP($A1303,'Grade 6'!$H$2:$N$501,5,0),"-")</f>
        <v/>
      </c>
      <c r="E1303" s="25">
        <f>IFERROR(VLOOKUP($A1303,'Grade 6'!$H$2:$N$501,6,0),"-")</f>
        <v>0</v>
      </c>
      <c r="F1303" s="33">
        <f>IFERROR(VLOOKUP($A1303,'Grade 6'!$H$2:$N$501,7,0),"-")</f>
        <v>0</v>
      </c>
      <c r="G1303" s="6"/>
      <c r="H1303" s="13">
        <f t="shared" si="170"/>
        <v>2</v>
      </c>
      <c r="I1303" s="17"/>
      <c r="J1303" s="14" t="str">
        <f t="shared" si="175"/>
        <v>K.M.A Boys Secondary School</v>
      </c>
      <c r="K1303" s="13" t="s">
        <v>19</v>
      </c>
      <c r="L1303" s="26"/>
      <c r="M1303" s="26"/>
      <c r="N1303" s="26"/>
      <c r="O1303" s="26"/>
      <c r="P1303" s="26"/>
      <c r="Q1303" s="26"/>
      <c r="R1303" s="26"/>
      <c r="S1303" s="26"/>
      <c r="T1303" s="26"/>
      <c r="U1303" s="26"/>
      <c r="V1303" s="26">
        <f t="shared" si="174"/>
        <v>0</v>
      </c>
      <c r="W1303" s="26"/>
      <c r="X1303" s="26"/>
      <c r="Y1303" s="6"/>
      <c r="Z1303" s="20">
        <f t="shared" si="169"/>
        <v>0</v>
      </c>
      <c r="AA1303" s="20"/>
      <c r="AB1303" s="2">
        <f t="shared" si="172"/>
        <v>0</v>
      </c>
      <c r="AC1303" s="2">
        <f t="shared" si="173"/>
        <v>10</v>
      </c>
      <c r="AD1303" s="20">
        <f t="shared" si="171"/>
        <v>217</v>
      </c>
    </row>
    <row r="1304" spans="1:30" hidden="1" x14ac:dyDescent="0.35">
      <c r="A1304" s="13">
        <v>434</v>
      </c>
      <c r="B1304" s="25" t="str">
        <f>IFERROR(VLOOKUP($A1304,'Grade 6'!$H$2:$N$501,3,0),"-")</f>
        <v>M24-0405-434</v>
      </c>
      <c r="C1304" s="25" t="str">
        <f>IFERROR(VLOOKUP($A1304,'Grade 6'!$H$2:$N$501,4,0),"-")</f>
        <v/>
      </c>
      <c r="D1304" s="25" t="str">
        <f>IFERROR(VLOOKUP($A1304,'Grade 6'!$H$2:$N$501,5,0),"-")</f>
        <v/>
      </c>
      <c r="E1304" s="25">
        <f>IFERROR(VLOOKUP($A1304,'Grade 6'!$H$2:$N$501,6,0),"-")</f>
        <v>0</v>
      </c>
      <c r="F1304" s="33">
        <f>IFERROR(VLOOKUP($A1304,'Grade 6'!$H$2:$N$501,7,0),"-")</f>
        <v>0</v>
      </c>
      <c r="G1304" s="6"/>
      <c r="H1304" s="13">
        <f t="shared" si="170"/>
        <v>3</v>
      </c>
      <c r="I1304" s="17"/>
      <c r="J1304" s="14" t="str">
        <f t="shared" si="175"/>
        <v>K.M.A Boys Secondary School</v>
      </c>
      <c r="K1304" s="13" t="s">
        <v>19</v>
      </c>
      <c r="L1304" s="26"/>
      <c r="M1304" s="26"/>
      <c r="N1304" s="26"/>
      <c r="O1304" s="26"/>
      <c r="P1304" s="26"/>
      <c r="Q1304" s="26"/>
      <c r="R1304" s="26"/>
      <c r="S1304" s="26"/>
      <c r="T1304" s="26"/>
      <c r="U1304" s="26"/>
      <c r="V1304" s="26">
        <f t="shared" si="174"/>
        <v>0</v>
      </c>
      <c r="W1304" s="26"/>
      <c r="X1304" s="26"/>
      <c r="Y1304" s="6"/>
      <c r="Z1304" s="20">
        <f t="shared" si="169"/>
        <v>0</v>
      </c>
      <c r="AA1304" s="20"/>
      <c r="AB1304" s="2">
        <f t="shared" si="172"/>
        <v>0</v>
      </c>
      <c r="AC1304" s="2">
        <f t="shared" si="173"/>
        <v>10</v>
      </c>
      <c r="AD1304" s="20">
        <f t="shared" si="171"/>
        <v>217</v>
      </c>
    </row>
    <row r="1305" spans="1:30" hidden="1" x14ac:dyDescent="0.35">
      <c r="A1305" s="13">
        <v>435</v>
      </c>
      <c r="B1305" s="25" t="str">
        <f>IFERROR(VLOOKUP($A1305,'Grade 6'!$H$2:$N$501,3,0),"-")</f>
        <v>M24-0405-435</v>
      </c>
      <c r="C1305" s="25" t="str">
        <f>IFERROR(VLOOKUP($A1305,'Grade 6'!$H$2:$N$501,4,0),"-")</f>
        <v/>
      </c>
      <c r="D1305" s="25" t="str">
        <f>IFERROR(VLOOKUP($A1305,'Grade 6'!$H$2:$N$501,5,0),"-")</f>
        <v/>
      </c>
      <c r="E1305" s="25">
        <f>IFERROR(VLOOKUP($A1305,'Grade 6'!$H$2:$N$501,6,0),"-")</f>
        <v>0</v>
      </c>
      <c r="F1305" s="33">
        <f>IFERROR(VLOOKUP($A1305,'Grade 6'!$H$2:$N$501,7,0),"-")</f>
        <v>0</v>
      </c>
      <c r="G1305" s="6"/>
      <c r="H1305" s="13">
        <f t="shared" si="170"/>
        <v>1</v>
      </c>
      <c r="I1305" s="17"/>
      <c r="J1305" s="14" t="str">
        <f t="shared" si="175"/>
        <v>K.M.A Boys Secondary School</v>
      </c>
      <c r="K1305" s="13" t="s">
        <v>19</v>
      </c>
      <c r="L1305" s="26"/>
      <c r="M1305" s="26"/>
      <c r="N1305" s="26"/>
      <c r="O1305" s="26"/>
      <c r="P1305" s="26"/>
      <c r="Q1305" s="26"/>
      <c r="R1305" s="26"/>
      <c r="S1305" s="26"/>
      <c r="T1305" s="26"/>
      <c r="U1305" s="26"/>
      <c r="V1305" s="26">
        <f t="shared" si="174"/>
        <v>0</v>
      </c>
      <c r="W1305" s="26"/>
      <c r="X1305" s="26"/>
      <c r="Y1305" s="6"/>
      <c r="Z1305" s="20">
        <f t="shared" si="169"/>
        <v>0</v>
      </c>
      <c r="AA1305" s="20"/>
      <c r="AB1305" s="2">
        <f t="shared" si="172"/>
        <v>0</v>
      </c>
      <c r="AC1305" s="2">
        <f t="shared" si="173"/>
        <v>10</v>
      </c>
      <c r="AD1305" s="20">
        <f t="shared" si="171"/>
        <v>217</v>
      </c>
    </row>
    <row r="1306" spans="1:30" hidden="1" x14ac:dyDescent="0.35">
      <c r="A1306" s="13">
        <v>435</v>
      </c>
      <c r="B1306" s="25" t="str">
        <f>IFERROR(VLOOKUP($A1306,'Grade 6'!$H$2:$N$501,3,0),"-")</f>
        <v>M24-0405-435</v>
      </c>
      <c r="C1306" s="25" t="str">
        <f>IFERROR(VLOOKUP($A1306,'Grade 6'!$H$2:$N$501,4,0),"-")</f>
        <v/>
      </c>
      <c r="D1306" s="25" t="str">
        <f>IFERROR(VLOOKUP($A1306,'Grade 6'!$H$2:$N$501,5,0),"-")</f>
        <v/>
      </c>
      <c r="E1306" s="25">
        <f>IFERROR(VLOOKUP($A1306,'Grade 6'!$H$2:$N$501,6,0),"-")</f>
        <v>0</v>
      </c>
      <c r="F1306" s="33">
        <f>IFERROR(VLOOKUP($A1306,'Grade 6'!$H$2:$N$501,7,0),"-")</f>
        <v>0</v>
      </c>
      <c r="G1306" s="6"/>
      <c r="H1306" s="13">
        <f t="shared" si="170"/>
        <v>2</v>
      </c>
      <c r="I1306" s="17"/>
      <c r="J1306" s="14" t="str">
        <f t="shared" si="175"/>
        <v>K.M.A Boys Secondary School</v>
      </c>
      <c r="K1306" s="13" t="s">
        <v>19</v>
      </c>
      <c r="L1306" s="26"/>
      <c r="M1306" s="26"/>
      <c r="N1306" s="26"/>
      <c r="O1306" s="26"/>
      <c r="P1306" s="26"/>
      <c r="Q1306" s="26"/>
      <c r="R1306" s="26"/>
      <c r="S1306" s="26"/>
      <c r="T1306" s="26"/>
      <c r="U1306" s="26"/>
      <c r="V1306" s="26">
        <f t="shared" si="174"/>
        <v>0</v>
      </c>
      <c r="W1306" s="26"/>
      <c r="X1306" s="26"/>
      <c r="Y1306" s="6"/>
      <c r="Z1306" s="20">
        <f t="shared" si="169"/>
        <v>0</v>
      </c>
      <c r="AA1306" s="20"/>
      <c r="AB1306" s="2">
        <f t="shared" si="172"/>
        <v>0</v>
      </c>
      <c r="AC1306" s="2">
        <f t="shared" si="173"/>
        <v>10</v>
      </c>
      <c r="AD1306" s="20">
        <f t="shared" si="171"/>
        <v>217</v>
      </c>
    </row>
    <row r="1307" spans="1:30" hidden="1" x14ac:dyDescent="0.35">
      <c r="A1307" s="13">
        <v>435</v>
      </c>
      <c r="B1307" s="25" t="str">
        <f>IFERROR(VLOOKUP($A1307,'Grade 6'!$H$2:$N$501,3,0),"-")</f>
        <v>M24-0405-435</v>
      </c>
      <c r="C1307" s="25" t="str">
        <f>IFERROR(VLOOKUP($A1307,'Grade 6'!$H$2:$N$501,4,0),"-")</f>
        <v/>
      </c>
      <c r="D1307" s="25" t="str">
        <f>IFERROR(VLOOKUP($A1307,'Grade 6'!$H$2:$N$501,5,0),"-")</f>
        <v/>
      </c>
      <c r="E1307" s="25">
        <f>IFERROR(VLOOKUP($A1307,'Grade 6'!$H$2:$N$501,6,0),"-")</f>
        <v>0</v>
      </c>
      <c r="F1307" s="33">
        <f>IFERROR(VLOOKUP($A1307,'Grade 6'!$H$2:$N$501,7,0),"-")</f>
        <v>0</v>
      </c>
      <c r="G1307" s="6"/>
      <c r="H1307" s="13">
        <f t="shared" si="170"/>
        <v>3</v>
      </c>
      <c r="I1307" s="17"/>
      <c r="J1307" s="14" t="str">
        <f t="shared" si="175"/>
        <v>K.M.A Boys Secondary School</v>
      </c>
      <c r="K1307" s="13" t="s">
        <v>19</v>
      </c>
      <c r="L1307" s="26"/>
      <c r="M1307" s="26"/>
      <c r="N1307" s="26"/>
      <c r="O1307" s="26"/>
      <c r="P1307" s="26"/>
      <c r="Q1307" s="26"/>
      <c r="R1307" s="26"/>
      <c r="S1307" s="26"/>
      <c r="T1307" s="26"/>
      <c r="U1307" s="26"/>
      <c r="V1307" s="26">
        <f t="shared" si="174"/>
        <v>0</v>
      </c>
      <c r="W1307" s="26"/>
      <c r="X1307" s="26"/>
      <c r="Y1307" s="6"/>
      <c r="Z1307" s="20">
        <f t="shared" si="169"/>
        <v>0</v>
      </c>
      <c r="AA1307" s="20"/>
      <c r="AB1307" s="2">
        <f t="shared" si="172"/>
        <v>0</v>
      </c>
      <c r="AC1307" s="2">
        <f t="shared" si="173"/>
        <v>10</v>
      </c>
      <c r="AD1307" s="20">
        <f t="shared" si="171"/>
        <v>217</v>
      </c>
    </row>
    <row r="1308" spans="1:30" hidden="1" x14ac:dyDescent="0.35">
      <c r="A1308" s="13">
        <v>436</v>
      </c>
      <c r="B1308" s="25" t="str">
        <f>IFERROR(VLOOKUP($A1308,'Grade 6'!$H$2:$N$501,3,0),"-")</f>
        <v>M24-0405-436</v>
      </c>
      <c r="C1308" s="25" t="str">
        <f>IFERROR(VLOOKUP($A1308,'Grade 6'!$H$2:$N$501,4,0),"-")</f>
        <v/>
      </c>
      <c r="D1308" s="25" t="str">
        <f>IFERROR(VLOOKUP($A1308,'Grade 6'!$H$2:$N$501,5,0),"-")</f>
        <v/>
      </c>
      <c r="E1308" s="25">
        <f>IFERROR(VLOOKUP($A1308,'Grade 6'!$H$2:$N$501,6,0),"-")</f>
        <v>0</v>
      </c>
      <c r="F1308" s="33">
        <f>IFERROR(VLOOKUP($A1308,'Grade 6'!$H$2:$N$501,7,0),"-")</f>
        <v>0</v>
      </c>
      <c r="G1308" s="6"/>
      <c r="H1308" s="13">
        <f t="shared" si="170"/>
        <v>1</v>
      </c>
      <c r="I1308" s="17"/>
      <c r="J1308" s="14" t="str">
        <f t="shared" si="175"/>
        <v>K.M.A Boys Secondary School</v>
      </c>
      <c r="K1308" s="13" t="s">
        <v>19</v>
      </c>
      <c r="L1308" s="26"/>
      <c r="M1308" s="26"/>
      <c r="N1308" s="26"/>
      <c r="O1308" s="26"/>
      <c r="P1308" s="26"/>
      <c r="Q1308" s="26"/>
      <c r="R1308" s="26"/>
      <c r="S1308" s="26"/>
      <c r="T1308" s="26"/>
      <c r="U1308" s="26"/>
      <c r="V1308" s="26">
        <f t="shared" si="174"/>
        <v>0</v>
      </c>
      <c r="W1308" s="26"/>
      <c r="X1308" s="26"/>
      <c r="Y1308" s="6"/>
      <c r="Z1308" s="20">
        <f t="shared" si="169"/>
        <v>0</v>
      </c>
      <c r="AA1308" s="20"/>
      <c r="AB1308" s="2">
        <f t="shared" si="172"/>
        <v>0</v>
      </c>
      <c r="AC1308" s="2">
        <f t="shared" si="173"/>
        <v>10</v>
      </c>
      <c r="AD1308" s="20">
        <f t="shared" si="171"/>
        <v>217</v>
      </c>
    </row>
    <row r="1309" spans="1:30" hidden="1" x14ac:dyDescent="0.35">
      <c r="A1309" s="13">
        <v>436</v>
      </c>
      <c r="B1309" s="25" t="str">
        <f>IFERROR(VLOOKUP($A1309,'Grade 6'!$H$2:$N$501,3,0),"-")</f>
        <v>M24-0405-436</v>
      </c>
      <c r="C1309" s="25" t="str">
        <f>IFERROR(VLOOKUP($A1309,'Grade 6'!$H$2:$N$501,4,0),"-")</f>
        <v/>
      </c>
      <c r="D1309" s="25" t="str">
        <f>IFERROR(VLOOKUP($A1309,'Grade 6'!$H$2:$N$501,5,0),"-")</f>
        <v/>
      </c>
      <c r="E1309" s="25">
        <f>IFERROR(VLOOKUP($A1309,'Grade 6'!$H$2:$N$501,6,0),"-")</f>
        <v>0</v>
      </c>
      <c r="F1309" s="33">
        <f>IFERROR(VLOOKUP($A1309,'Grade 6'!$H$2:$N$501,7,0),"-")</f>
        <v>0</v>
      </c>
      <c r="G1309" s="6"/>
      <c r="H1309" s="13">
        <f t="shared" si="170"/>
        <v>2</v>
      </c>
      <c r="I1309" s="17"/>
      <c r="J1309" s="14" t="str">
        <f t="shared" si="175"/>
        <v>K.M.A Boys Secondary School</v>
      </c>
      <c r="K1309" s="13" t="s">
        <v>19</v>
      </c>
      <c r="L1309" s="26"/>
      <c r="M1309" s="26"/>
      <c r="N1309" s="26"/>
      <c r="O1309" s="26"/>
      <c r="P1309" s="26"/>
      <c r="Q1309" s="26"/>
      <c r="R1309" s="26"/>
      <c r="S1309" s="26"/>
      <c r="T1309" s="26"/>
      <c r="U1309" s="26"/>
      <c r="V1309" s="26">
        <f t="shared" si="174"/>
        <v>0</v>
      </c>
      <c r="W1309" s="26"/>
      <c r="X1309" s="26"/>
      <c r="Y1309" s="6"/>
      <c r="Z1309" s="20">
        <f t="shared" si="169"/>
        <v>0</v>
      </c>
      <c r="AA1309" s="20"/>
      <c r="AB1309" s="2">
        <f t="shared" si="172"/>
        <v>0</v>
      </c>
      <c r="AC1309" s="2">
        <f t="shared" si="173"/>
        <v>10</v>
      </c>
      <c r="AD1309" s="20">
        <f t="shared" si="171"/>
        <v>217</v>
      </c>
    </row>
    <row r="1310" spans="1:30" hidden="1" x14ac:dyDescent="0.35">
      <c r="A1310" s="13">
        <v>436</v>
      </c>
      <c r="B1310" s="25" t="str">
        <f>IFERROR(VLOOKUP($A1310,'Grade 6'!$H$2:$N$501,3,0),"-")</f>
        <v>M24-0405-436</v>
      </c>
      <c r="C1310" s="25" t="str">
        <f>IFERROR(VLOOKUP($A1310,'Grade 6'!$H$2:$N$501,4,0),"-")</f>
        <v/>
      </c>
      <c r="D1310" s="25" t="str">
        <f>IFERROR(VLOOKUP($A1310,'Grade 6'!$H$2:$N$501,5,0),"-")</f>
        <v/>
      </c>
      <c r="E1310" s="25">
        <f>IFERROR(VLOOKUP($A1310,'Grade 6'!$H$2:$N$501,6,0),"-")</f>
        <v>0</v>
      </c>
      <c r="F1310" s="33">
        <f>IFERROR(VLOOKUP($A1310,'Grade 6'!$H$2:$N$501,7,0),"-")</f>
        <v>0</v>
      </c>
      <c r="G1310" s="6"/>
      <c r="H1310" s="13">
        <f t="shared" si="170"/>
        <v>3</v>
      </c>
      <c r="I1310" s="17"/>
      <c r="J1310" s="14" t="str">
        <f t="shared" si="175"/>
        <v>K.M.A Boys Secondary School</v>
      </c>
      <c r="K1310" s="13" t="s">
        <v>19</v>
      </c>
      <c r="L1310" s="26"/>
      <c r="M1310" s="26"/>
      <c r="N1310" s="26"/>
      <c r="O1310" s="26"/>
      <c r="P1310" s="26"/>
      <c r="Q1310" s="26"/>
      <c r="R1310" s="26"/>
      <c r="S1310" s="26"/>
      <c r="T1310" s="26"/>
      <c r="U1310" s="26"/>
      <c r="V1310" s="26">
        <f t="shared" si="174"/>
        <v>0</v>
      </c>
      <c r="W1310" s="26"/>
      <c r="X1310" s="26"/>
      <c r="Y1310" s="6"/>
      <c r="Z1310" s="20">
        <f t="shared" si="169"/>
        <v>0</v>
      </c>
      <c r="AA1310" s="20"/>
      <c r="AB1310" s="2">
        <f t="shared" si="172"/>
        <v>0</v>
      </c>
      <c r="AC1310" s="2">
        <f t="shared" si="173"/>
        <v>10</v>
      </c>
      <c r="AD1310" s="20">
        <f t="shared" si="171"/>
        <v>217</v>
      </c>
    </row>
    <row r="1311" spans="1:30" hidden="1" x14ac:dyDescent="0.35">
      <c r="A1311" s="13">
        <v>437</v>
      </c>
      <c r="B1311" s="25" t="str">
        <f>IFERROR(VLOOKUP($A1311,'Grade 6'!$H$2:$N$501,3,0),"-")</f>
        <v>M24-0405-437</v>
      </c>
      <c r="C1311" s="25" t="str">
        <f>IFERROR(VLOOKUP($A1311,'Grade 6'!$H$2:$N$501,4,0),"-")</f>
        <v/>
      </c>
      <c r="D1311" s="25" t="str">
        <f>IFERROR(VLOOKUP($A1311,'Grade 6'!$H$2:$N$501,5,0),"-")</f>
        <v/>
      </c>
      <c r="E1311" s="25">
        <f>IFERROR(VLOOKUP($A1311,'Grade 6'!$H$2:$N$501,6,0),"-")</f>
        <v>0</v>
      </c>
      <c r="F1311" s="33">
        <f>IFERROR(VLOOKUP($A1311,'Grade 6'!$H$2:$N$501,7,0),"-")</f>
        <v>0</v>
      </c>
      <c r="G1311" s="6"/>
      <c r="H1311" s="13">
        <f t="shared" si="170"/>
        <v>1</v>
      </c>
      <c r="I1311" s="17"/>
      <c r="J1311" s="14" t="str">
        <f t="shared" si="175"/>
        <v>K.M.A Boys Secondary School</v>
      </c>
      <c r="K1311" s="13" t="s">
        <v>19</v>
      </c>
      <c r="L1311" s="26"/>
      <c r="M1311" s="26"/>
      <c r="N1311" s="26"/>
      <c r="O1311" s="26"/>
      <c r="P1311" s="26"/>
      <c r="Q1311" s="26"/>
      <c r="R1311" s="26"/>
      <c r="S1311" s="26"/>
      <c r="T1311" s="26"/>
      <c r="U1311" s="26"/>
      <c r="V1311" s="26">
        <f t="shared" si="174"/>
        <v>0</v>
      </c>
      <c r="W1311" s="26"/>
      <c r="X1311" s="26"/>
      <c r="Y1311" s="6"/>
      <c r="Z1311" s="20">
        <f t="shared" si="169"/>
        <v>0</v>
      </c>
      <c r="AA1311" s="20"/>
      <c r="AB1311" s="2">
        <f t="shared" si="172"/>
        <v>0</v>
      </c>
      <c r="AC1311" s="2">
        <f t="shared" si="173"/>
        <v>10</v>
      </c>
      <c r="AD1311" s="20">
        <f t="shared" si="171"/>
        <v>217</v>
      </c>
    </row>
    <row r="1312" spans="1:30" hidden="1" x14ac:dyDescent="0.35">
      <c r="A1312" s="13">
        <v>437</v>
      </c>
      <c r="B1312" s="25" t="str">
        <f>IFERROR(VLOOKUP($A1312,'Grade 6'!$H$2:$N$501,3,0),"-")</f>
        <v>M24-0405-437</v>
      </c>
      <c r="C1312" s="25" t="str">
        <f>IFERROR(VLOOKUP($A1312,'Grade 6'!$H$2:$N$501,4,0),"-")</f>
        <v/>
      </c>
      <c r="D1312" s="25" t="str">
        <f>IFERROR(VLOOKUP($A1312,'Grade 6'!$H$2:$N$501,5,0),"-")</f>
        <v/>
      </c>
      <c r="E1312" s="25">
        <f>IFERROR(VLOOKUP($A1312,'Grade 6'!$H$2:$N$501,6,0),"-")</f>
        <v>0</v>
      </c>
      <c r="F1312" s="33">
        <f>IFERROR(VLOOKUP($A1312,'Grade 6'!$H$2:$N$501,7,0),"-")</f>
        <v>0</v>
      </c>
      <c r="G1312" s="6"/>
      <c r="H1312" s="13">
        <f t="shared" si="170"/>
        <v>2</v>
      </c>
      <c r="I1312" s="17"/>
      <c r="J1312" s="14" t="str">
        <f t="shared" si="175"/>
        <v>K.M.A Boys Secondary School</v>
      </c>
      <c r="K1312" s="13" t="s">
        <v>19</v>
      </c>
      <c r="L1312" s="26"/>
      <c r="M1312" s="26"/>
      <c r="N1312" s="26"/>
      <c r="O1312" s="26"/>
      <c r="P1312" s="26"/>
      <c r="Q1312" s="26"/>
      <c r="R1312" s="26"/>
      <c r="S1312" s="26"/>
      <c r="T1312" s="26"/>
      <c r="U1312" s="26"/>
      <c r="V1312" s="26">
        <f t="shared" si="174"/>
        <v>0</v>
      </c>
      <c r="W1312" s="26"/>
      <c r="X1312" s="26"/>
      <c r="Y1312" s="6"/>
      <c r="Z1312" s="20">
        <f t="shared" si="169"/>
        <v>0</v>
      </c>
      <c r="AA1312" s="20"/>
      <c r="AB1312" s="2">
        <f t="shared" si="172"/>
        <v>0</v>
      </c>
      <c r="AC1312" s="2">
        <f t="shared" si="173"/>
        <v>10</v>
      </c>
      <c r="AD1312" s="20">
        <f t="shared" si="171"/>
        <v>217</v>
      </c>
    </row>
    <row r="1313" spans="1:30" hidden="1" x14ac:dyDescent="0.35">
      <c r="A1313" s="13">
        <v>437</v>
      </c>
      <c r="B1313" s="25" t="str">
        <f>IFERROR(VLOOKUP($A1313,'Grade 6'!$H$2:$N$501,3,0),"-")</f>
        <v>M24-0405-437</v>
      </c>
      <c r="C1313" s="25" t="str">
        <f>IFERROR(VLOOKUP($A1313,'Grade 6'!$H$2:$N$501,4,0),"-")</f>
        <v/>
      </c>
      <c r="D1313" s="25" t="str">
        <f>IFERROR(VLOOKUP($A1313,'Grade 6'!$H$2:$N$501,5,0),"-")</f>
        <v/>
      </c>
      <c r="E1313" s="25">
        <f>IFERROR(VLOOKUP($A1313,'Grade 6'!$H$2:$N$501,6,0),"-")</f>
        <v>0</v>
      </c>
      <c r="F1313" s="33">
        <f>IFERROR(VLOOKUP($A1313,'Grade 6'!$H$2:$N$501,7,0),"-")</f>
        <v>0</v>
      </c>
      <c r="G1313" s="6"/>
      <c r="H1313" s="13">
        <f t="shared" si="170"/>
        <v>3</v>
      </c>
      <c r="I1313" s="17"/>
      <c r="J1313" s="14" t="str">
        <f t="shared" si="175"/>
        <v>K.M.A Boys Secondary School</v>
      </c>
      <c r="K1313" s="13" t="s">
        <v>19</v>
      </c>
      <c r="L1313" s="26"/>
      <c r="M1313" s="26"/>
      <c r="N1313" s="26"/>
      <c r="O1313" s="26"/>
      <c r="P1313" s="26"/>
      <c r="Q1313" s="26"/>
      <c r="R1313" s="26"/>
      <c r="S1313" s="26"/>
      <c r="T1313" s="26"/>
      <c r="U1313" s="26"/>
      <c r="V1313" s="26">
        <f t="shared" si="174"/>
        <v>0</v>
      </c>
      <c r="W1313" s="26"/>
      <c r="X1313" s="26"/>
      <c r="Y1313" s="6"/>
      <c r="Z1313" s="20">
        <f t="shared" si="169"/>
        <v>0</v>
      </c>
      <c r="AA1313" s="20"/>
      <c r="AB1313" s="2">
        <f t="shared" si="172"/>
        <v>0</v>
      </c>
      <c r="AC1313" s="2">
        <f t="shared" si="173"/>
        <v>10</v>
      </c>
      <c r="AD1313" s="20">
        <f t="shared" si="171"/>
        <v>217</v>
      </c>
    </row>
    <row r="1314" spans="1:30" hidden="1" x14ac:dyDescent="0.35">
      <c r="A1314" s="13">
        <v>438</v>
      </c>
      <c r="B1314" s="25" t="str">
        <f>IFERROR(VLOOKUP($A1314,'Grade 6'!$H$2:$N$501,3,0),"-")</f>
        <v>M24-0405-438</v>
      </c>
      <c r="C1314" s="25" t="str">
        <f>IFERROR(VLOOKUP($A1314,'Grade 6'!$H$2:$N$501,4,0),"-")</f>
        <v/>
      </c>
      <c r="D1314" s="25" t="str">
        <f>IFERROR(VLOOKUP($A1314,'Grade 6'!$H$2:$N$501,5,0),"-")</f>
        <v/>
      </c>
      <c r="E1314" s="25">
        <f>IFERROR(VLOOKUP($A1314,'Grade 6'!$H$2:$N$501,6,0),"-")</f>
        <v>0</v>
      </c>
      <c r="F1314" s="33">
        <f>IFERROR(VLOOKUP($A1314,'Grade 6'!$H$2:$N$501,7,0),"-")</f>
        <v>0</v>
      </c>
      <c r="G1314" s="6"/>
      <c r="H1314" s="13">
        <f t="shared" si="170"/>
        <v>1</v>
      </c>
      <c r="I1314" s="17"/>
      <c r="J1314" s="14" t="str">
        <f t="shared" si="175"/>
        <v>K.M.A Boys Secondary School</v>
      </c>
      <c r="K1314" s="13" t="s">
        <v>19</v>
      </c>
      <c r="L1314" s="26"/>
      <c r="M1314" s="26"/>
      <c r="N1314" s="26"/>
      <c r="O1314" s="26"/>
      <c r="P1314" s="26"/>
      <c r="Q1314" s="26"/>
      <c r="R1314" s="26"/>
      <c r="S1314" s="26"/>
      <c r="T1314" s="26"/>
      <c r="U1314" s="26"/>
      <c r="V1314" s="26">
        <f t="shared" si="174"/>
        <v>0</v>
      </c>
      <c r="W1314" s="26"/>
      <c r="X1314" s="26"/>
      <c r="Y1314" s="6"/>
      <c r="Z1314" s="20">
        <f t="shared" si="169"/>
        <v>0</v>
      </c>
      <c r="AA1314" s="20"/>
      <c r="AB1314" s="2">
        <f t="shared" si="172"/>
        <v>0</v>
      </c>
      <c r="AC1314" s="2">
        <f t="shared" si="173"/>
        <v>10</v>
      </c>
      <c r="AD1314" s="20">
        <f t="shared" si="171"/>
        <v>217</v>
      </c>
    </row>
    <row r="1315" spans="1:30" hidden="1" x14ac:dyDescent="0.35">
      <c r="A1315" s="13">
        <v>438</v>
      </c>
      <c r="B1315" s="25" t="str">
        <f>IFERROR(VLOOKUP($A1315,'Grade 6'!$H$2:$N$501,3,0),"-")</f>
        <v>M24-0405-438</v>
      </c>
      <c r="C1315" s="25" t="str">
        <f>IFERROR(VLOOKUP($A1315,'Grade 6'!$H$2:$N$501,4,0),"-")</f>
        <v/>
      </c>
      <c r="D1315" s="25" t="str">
        <f>IFERROR(VLOOKUP($A1315,'Grade 6'!$H$2:$N$501,5,0),"-")</f>
        <v/>
      </c>
      <c r="E1315" s="25">
        <f>IFERROR(VLOOKUP($A1315,'Grade 6'!$H$2:$N$501,6,0),"-")</f>
        <v>0</v>
      </c>
      <c r="F1315" s="33">
        <f>IFERROR(VLOOKUP($A1315,'Grade 6'!$H$2:$N$501,7,0),"-")</f>
        <v>0</v>
      </c>
      <c r="G1315" s="6"/>
      <c r="H1315" s="13">
        <f t="shared" si="170"/>
        <v>2</v>
      </c>
      <c r="I1315" s="17"/>
      <c r="J1315" s="14" t="str">
        <f t="shared" si="175"/>
        <v>K.M.A Boys Secondary School</v>
      </c>
      <c r="K1315" s="13" t="s">
        <v>19</v>
      </c>
      <c r="L1315" s="26"/>
      <c r="M1315" s="26"/>
      <c r="N1315" s="26"/>
      <c r="O1315" s="26"/>
      <c r="P1315" s="26"/>
      <c r="Q1315" s="26"/>
      <c r="R1315" s="26"/>
      <c r="S1315" s="26"/>
      <c r="T1315" s="26"/>
      <c r="U1315" s="26"/>
      <c r="V1315" s="26">
        <f t="shared" si="174"/>
        <v>0</v>
      </c>
      <c r="W1315" s="26"/>
      <c r="X1315" s="26"/>
      <c r="Y1315" s="6"/>
      <c r="Z1315" s="20">
        <f t="shared" si="169"/>
        <v>0</v>
      </c>
      <c r="AA1315" s="20"/>
      <c r="AB1315" s="2">
        <f t="shared" si="172"/>
        <v>0</v>
      </c>
      <c r="AC1315" s="2">
        <f t="shared" si="173"/>
        <v>10</v>
      </c>
      <c r="AD1315" s="20">
        <f t="shared" si="171"/>
        <v>217</v>
      </c>
    </row>
    <row r="1316" spans="1:30" hidden="1" x14ac:dyDescent="0.35">
      <c r="A1316" s="13">
        <v>438</v>
      </c>
      <c r="B1316" s="25" t="str">
        <f>IFERROR(VLOOKUP($A1316,'Grade 6'!$H$2:$N$501,3,0),"-")</f>
        <v>M24-0405-438</v>
      </c>
      <c r="C1316" s="25" t="str">
        <f>IFERROR(VLOOKUP($A1316,'Grade 6'!$H$2:$N$501,4,0),"-")</f>
        <v/>
      </c>
      <c r="D1316" s="25" t="str">
        <f>IFERROR(VLOOKUP($A1316,'Grade 6'!$H$2:$N$501,5,0),"-")</f>
        <v/>
      </c>
      <c r="E1316" s="25">
        <f>IFERROR(VLOOKUP($A1316,'Grade 6'!$H$2:$N$501,6,0),"-")</f>
        <v>0</v>
      </c>
      <c r="F1316" s="33">
        <f>IFERROR(VLOOKUP($A1316,'Grade 6'!$H$2:$N$501,7,0),"-")</f>
        <v>0</v>
      </c>
      <c r="G1316" s="6"/>
      <c r="H1316" s="13">
        <f t="shared" si="170"/>
        <v>3</v>
      </c>
      <c r="I1316" s="17"/>
      <c r="J1316" s="14" t="str">
        <f t="shared" si="175"/>
        <v>K.M.A Boys Secondary School</v>
      </c>
      <c r="K1316" s="13" t="s">
        <v>19</v>
      </c>
      <c r="L1316" s="26"/>
      <c r="M1316" s="26"/>
      <c r="N1316" s="26"/>
      <c r="O1316" s="26"/>
      <c r="P1316" s="26"/>
      <c r="Q1316" s="26"/>
      <c r="R1316" s="26"/>
      <c r="S1316" s="26"/>
      <c r="T1316" s="26"/>
      <c r="U1316" s="26"/>
      <c r="V1316" s="26">
        <f t="shared" si="174"/>
        <v>0</v>
      </c>
      <c r="W1316" s="26"/>
      <c r="X1316" s="26"/>
      <c r="Y1316" s="6"/>
      <c r="Z1316" s="20">
        <f t="shared" si="169"/>
        <v>0</v>
      </c>
      <c r="AA1316" s="20"/>
      <c r="AB1316" s="2">
        <f t="shared" si="172"/>
        <v>0</v>
      </c>
      <c r="AC1316" s="2">
        <f t="shared" si="173"/>
        <v>10</v>
      </c>
      <c r="AD1316" s="20">
        <f t="shared" si="171"/>
        <v>217</v>
      </c>
    </row>
    <row r="1317" spans="1:30" hidden="1" x14ac:dyDescent="0.35">
      <c r="A1317" s="13">
        <v>439</v>
      </c>
      <c r="B1317" s="25" t="str">
        <f>IFERROR(VLOOKUP($A1317,'Grade 6'!$H$2:$N$501,3,0),"-")</f>
        <v>M24-0405-439</v>
      </c>
      <c r="C1317" s="25" t="str">
        <f>IFERROR(VLOOKUP($A1317,'Grade 6'!$H$2:$N$501,4,0),"-")</f>
        <v/>
      </c>
      <c r="D1317" s="25" t="str">
        <f>IFERROR(VLOOKUP($A1317,'Grade 6'!$H$2:$N$501,5,0),"-")</f>
        <v/>
      </c>
      <c r="E1317" s="25">
        <f>IFERROR(VLOOKUP($A1317,'Grade 6'!$H$2:$N$501,6,0),"-")</f>
        <v>0</v>
      </c>
      <c r="F1317" s="33">
        <f>IFERROR(VLOOKUP($A1317,'Grade 6'!$H$2:$N$501,7,0),"-")</f>
        <v>0</v>
      </c>
      <c r="G1317" s="6"/>
      <c r="H1317" s="13">
        <f t="shared" si="170"/>
        <v>1</v>
      </c>
      <c r="I1317" s="17"/>
      <c r="J1317" s="14" t="str">
        <f t="shared" si="175"/>
        <v>K.M.A Boys Secondary School</v>
      </c>
      <c r="K1317" s="13" t="s">
        <v>19</v>
      </c>
      <c r="L1317" s="26"/>
      <c r="M1317" s="26"/>
      <c r="N1317" s="26"/>
      <c r="O1317" s="26"/>
      <c r="P1317" s="26"/>
      <c r="Q1317" s="26"/>
      <c r="R1317" s="26"/>
      <c r="S1317" s="26"/>
      <c r="T1317" s="26"/>
      <c r="U1317" s="26"/>
      <c r="V1317" s="26">
        <f t="shared" si="174"/>
        <v>0</v>
      </c>
      <c r="W1317" s="26"/>
      <c r="X1317" s="26"/>
      <c r="Y1317" s="6"/>
      <c r="Z1317" s="20">
        <f t="shared" si="169"/>
        <v>0</v>
      </c>
      <c r="AA1317" s="20"/>
      <c r="AB1317" s="2">
        <f t="shared" si="172"/>
        <v>0</v>
      </c>
      <c r="AC1317" s="2">
        <f t="shared" si="173"/>
        <v>10</v>
      </c>
      <c r="AD1317" s="20">
        <f t="shared" si="171"/>
        <v>217</v>
      </c>
    </row>
    <row r="1318" spans="1:30" hidden="1" x14ac:dyDescent="0.35">
      <c r="A1318" s="13">
        <v>439</v>
      </c>
      <c r="B1318" s="25" t="str">
        <f>IFERROR(VLOOKUP($A1318,'Grade 6'!$H$2:$N$501,3,0),"-")</f>
        <v>M24-0405-439</v>
      </c>
      <c r="C1318" s="25" t="str">
        <f>IFERROR(VLOOKUP($A1318,'Grade 6'!$H$2:$N$501,4,0),"-")</f>
        <v/>
      </c>
      <c r="D1318" s="25" t="str">
        <f>IFERROR(VLOOKUP($A1318,'Grade 6'!$H$2:$N$501,5,0),"-")</f>
        <v/>
      </c>
      <c r="E1318" s="25">
        <f>IFERROR(VLOOKUP($A1318,'Grade 6'!$H$2:$N$501,6,0),"-")</f>
        <v>0</v>
      </c>
      <c r="F1318" s="33">
        <f>IFERROR(VLOOKUP($A1318,'Grade 6'!$H$2:$N$501,7,0),"-")</f>
        <v>0</v>
      </c>
      <c r="G1318" s="6"/>
      <c r="H1318" s="13">
        <f t="shared" si="170"/>
        <v>2</v>
      </c>
      <c r="I1318" s="17"/>
      <c r="J1318" s="14" t="str">
        <f t="shared" si="175"/>
        <v>K.M.A Boys Secondary School</v>
      </c>
      <c r="K1318" s="13" t="s">
        <v>19</v>
      </c>
      <c r="L1318" s="26"/>
      <c r="M1318" s="26"/>
      <c r="N1318" s="26"/>
      <c r="O1318" s="26"/>
      <c r="P1318" s="26"/>
      <c r="Q1318" s="26"/>
      <c r="R1318" s="26"/>
      <c r="S1318" s="26"/>
      <c r="T1318" s="26"/>
      <c r="U1318" s="26"/>
      <c r="V1318" s="26">
        <f t="shared" si="174"/>
        <v>0</v>
      </c>
      <c r="W1318" s="26"/>
      <c r="X1318" s="26"/>
      <c r="Y1318" s="6"/>
      <c r="Z1318" s="20">
        <f t="shared" si="169"/>
        <v>0</v>
      </c>
      <c r="AA1318" s="20"/>
      <c r="AB1318" s="2">
        <f t="shared" si="172"/>
        <v>0</v>
      </c>
      <c r="AC1318" s="2">
        <f t="shared" si="173"/>
        <v>10</v>
      </c>
      <c r="AD1318" s="20">
        <f t="shared" si="171"/>
        <v>217</v>
      </c>
    </row>
    <row r="1319" spans="1:30" hidden="1" x14ac:dyDescent="0.35">
      <c r="A1319" s="13">
        <v>439</v>
      </c>
      <c r="B1319" s="25" t="str">
        <f>IFERROR(VLOOKUP($A1319,'Grade 6'!$H$2:$N$501,3,0),"-")</f>
        <v>M24-0405-439</v>
      </c>
      <c r="C1319" s="25" t="str">
        <f>IFERROR(VLOOKUP($A1319,'Grade 6'!$H$2:$N$501,4,0),"-")</f>
        <v/>
      </c>
      <c r="D1319" s="25" t="str">
        <f>IFERROR(VLOOKUP($A1319,'Grade 6'!$H$2:$N$501,5,0),"-")</f>
        <v/>
      </c>
      <c r="E1319" s="25">
        <f>IFERROR(VLOOKUP($A1319,'Grade 6'!$H$2:$N$501,6,0),"-")</f>
        <v>0</v>
      </c>
      <c r="F1319" s="33">
        <f>IFERROR(VLOOKUP($A1319,'Grade 6'!$H$2:$N$501,7,0),"-")</f>
        <v>0</v>
      </c>
      <c r="G1319" s="6"/>
      <c r="H1319" s="13">
        <f t="shared" si="170"/>
        <v>3</v>
      </c>
      <c r="I1319" s="17"/>
      <c r="J1319" s="14" t="str">
        <f t="shared" si="175"/>
        <v>K.M.A Boys Secondary School</v>
      </c>
      <c r="K1319" s="13" t="s">
        <v>19</v>
      </c>
      <c r="L1319" s="26"/>
      <c r="M1319" s="26"/>
      <c r="N1319" s="26"/>
      <c r="O1319" s="26"/>
      <c r="P1319" s="26"/>
      <c r="Q1319" s="26"/>
      <c r="R1319" s="26"/>
      <c r="S1319" s="26"/>
      <c r="T1319" s="26"/>
      <c r="U1319" s="26"/>
      <c r="V1319" s="26">
        <f t="shared" si="174"/>
        <v>0</v>
      </c>
      <c r="W1319" s="26"/>
      <c r="X1319" s="26"/>
      <c r="Y1319" s="6"/>
      <c r="Z1319" s="20">
        <f t="shared" si="169"/>
        <v>0</v>
      </c>
      <c r="AA1319" s="20"/>
      <c r="AB1319" s="2">
        <f t="shared" si="172"/>
        <v>0</v>
      </c>
      <c r="AC1319" s="2">
        <f t="shared" si="173"/>
        <v>10</v>
      </c>
      <c r="AD1319" s="20">
        <f t="shared" si="171"/>
        <v>217</v>
      </c>
    </row>
    <row r="1320" spans="1:30" hidden="1" x14ac:dyDescent="0.35">
      <c r="A1320" s="13">
        <v>440</v>
      </c>
      <c r="B1320" s="25" t="str">
        <f>IFERROR(VLOOKUP($A1320,'Grade 6'!$H$2:$N$501,3,0),"-")</f>
        <v>M24-0405-440</v>
      </c>
      <c r="C1320" s="25" t="str">
        <f>IFERROR(VLOOKUP($A1320,'Grade 6'!$H$2:$N$501,4,0),"-")</f>
        <v/>
      </c>
      <c r="D1320" s="25" t="str">
        <f>IFERROR(VLOOKUP($A1320,'Grade 6'!$H$2:$N$501,5,0),"-")</f>
        <v/>
      </c>
      <c r="E1320" s="25">
        <f>IFERROR(VLOOKUP($A1320,'Grade 6'!$H$2:$N$501,6,0),"-")</f>
        <v>0</v>
      </c>
      <c r="F1320" s="33">
        <f>IFERROR(VLOOKUP($A1320,'Grade 6'!$H$2:$N$501,7,0),"-")</f>
        <v>0</v>
      </c>
      <c r="G1320" s="6"/>
      <c r="H1320" s="13">
        <f t="shared" si="170"/>
        <v>1</v>
      </c>
      <c r="I1320" s="17"/>
      <c r="J1320" s="14" t="str">
        <f t="shared" si="175"/>
        <v>K.M.A Boys Secondary School</v>
      </c>
      <c r="K1320" s="13" t="s">
        <v>19</v>
      </c>
      <c r="L1320" s="26"/>
      <c r="M1320" s="26"/>
      <c r="N1320" s="26"/>
      <c r="O1320" s="26"/>
      <c r="P1320" s="26"/>
      <c r="Q1320" s="26"/>
      <c r="R1320" s="26"/>
      <c r="S1320" s="26"/>
      <c r="T1320" s="26"/>
      <c r="U1320" s="26"/>
      <c r="V1320" s="26">
        <f t="shared" si="174"/>
        <v>0</v>
      </c>
      <c r="W1320" s="26"/>
      <c r="X1320" s="26"/>
      <c r="Y1320" s="6"/>
      <c r="Z1320" s="20">
        <f t="shared" si="169"/>
        <v>0</v>
      </c>
      <c r="AA1320" s="20"/>
      <c r="AB1320" s="2">
        <f t="shared" si="172"/>
        <v>0</v>
      </c>
      <c r="AC1320" s="2">
        <f t="shared" si="173"/>
        <v>10</v>
      </c>
      <c r="AD1320" s="20">
        <f t="shared" si="171"/>
        <v>217</v>
      </c>
    </row>
    <row r="1321" spans="1:30" hidden="1" x14ac:dyDescent="0.35">
      <c r="A1321" s="13">
        <v>440</v>
      </c>
      <c r="B1321" s="25" t="str">
        <f>IFERROR(VLOOKUP($A1321,'Grade 6'!$H$2:$N$501,3,0),"-")</f>
        <v>M24-0405-440</v>
      </c>
      <c r="C1321" s="25" t="str">
        <f>IFERROR(VLOOKUP($A1321,'Grade 6'!$H$2:$N$501,4,0),"-")</f>
        <v/>
      </c>
      <c r="D1321" s="25" t="str">
        <f>IFERROR(VLOOKUP($A1321,'Grade 6'!$H$2:$N$501,5,0),"-")</f>
        <v/>
      </c>
      <c r="E1321" s="25">
        <f>IFERROR(VLOOKUP($A1321,'Grade 6'!$H$2:$N$501,6,0),"-")</f>
        <v>0</v>
      </c>
      <c r="F1321" s="33">
        <f>IFERROR(VLOOKUP($A1321,'Grade 6'!$H$2:$N$501,7,0),"-")</f>
        <v>0</v>
      </c>
      <c r="G1321" s="6"/>
      <c r="H1321" s="13">
        <f t="shared" si="170"/>
        <v>2</v>
      </c>
      <c r="I1321" s="17"/>
      <c r="J1321" s="14" t="str">
        <f t="shared" si="175"/>
        <v>K.M.A Boys Secondary School</v>
      </c>
      <c r="K1321" s="13" t="s">
        <v>19</v>
      </c>
      <c r="L1321" s="26"/>
      <c r="M1321" s="26"/>
      <c r="N1321" s="26"/>
      <c r="O1321" s="26"/>
      <c r="P1321" s="26"/>
      <c r="Q1321" s="26"/>
      <c r="R1321" s="26"/>
      <c r="S1321" s="26"/>
      <c r="T1321" s="26"/>
      <c r="U1321" s="26"/>
      <c r="V1321" s="26">
        <f t="shared" si="174"/>
        <v>0</v>
      </c>
      <c r="W1321" s="26"/>
      <c r="X1321" s="26"/>
      <c r="Y1321" s="6"/>
      <c r="Z1321" s="20">
        <f t="shared" si="169"/>
        <v>0</v>
      </c>
      <c r="AA1321" s="20"/>
      <c r="AB1321" s="2">
        <f t="shared" si="172"/>
        <v>0</v>
      </c>
      <c r="AC1321" s="2">
        <f t="shared" si="173"/>
        <v>10</v>
      </c>
      <c r="AD1321" s="20">
        <f t="shared" si="171"/>
        <v>217</v>
      </c>
    </row>
    <row r="1322" spans="1:30" hidden="1" x14ac:dyDescent="0.35">
      <c r="A1322" s="13">
        <v>440</v>
      </c>
      <c r="B1322" s="25" t="str">
        <f>IFERROR(VLOOKUP($A1322,'Grade 6'!$H$2:$N$501,3,0),"-")</f>
        <v>M24-0405-440</v>
      </c>
      <c r="C1322" s="25" t="str">
        <f>IFERROR(VLOOKUP($A1322,'Grade 6'!$H$2:$N$501,4,0),"-")</f>
        <v/>
      </c>
      <c r="D1322" s="25" t="str">
        <f>IFERROR(VLOOKUP($A1322,'Grade 6'!$H$2:$N$501,5,0),"-")</f>
        <v/>
      </c>
      <c r="E1322" s="25">
        <f>IFERROR(VLOOKUP($A1322,'Grade 6'!$H$2:$N$501,6,0),"-")</f>
        <v>0</v>
      </c>
      <c r="F1322" s="33">
        <f>IFERROR(VLOOKUP($A1322,'Grade 6'!$H$2:$N$501,7,0),"-")</f>
        <v>0</v>
      </c>
      <c r="G1322" s="6"/>
      <c r="H1322" s="13">
        <f t="shared" si="170"/>
        <v>3</v>
      </c>
      <c r="I1322" s="17"/>
      <c r="J1322" s="14" t="str">
        <f t="shared" si="175"/>
        <v>K.M.A Boys Secondary School</v>
      </c>
      <c r="K1322" s="13" t="s">
        <v>19</v>
      </c>
      <c r="L1322" s="26"/>
      <c r="M1322" s="26"/>
      <c r="N1322" s="26"/>
      <c r="O1322" s="26"/>
      <c r="P1322" s="26"/>
      <c r="Q1322" s="26"/>
      <c r="R1322" s="26"/>
      <c r="S1322" s="26"/>
      <c r="T1322" s="26"/>
      <c r="U1322" s="26"/>
      <c r="V1322" s="26">
        <f t="shared" si="174"/>
        <v>0</v>
      </c>
      <c r="W1322" s="26"/>
      <c r="X1322" s="26"/>
      <c r="Y1322" s="6"/>
      <c r="Z1322" s="20">
        <f t="shared" si="169"/>
        <v>0</v>
      </c>
      <c r="AA1322" s="20"/>
      <c r="AB1322" s="2">
        <f t="shared" si="172"/>
        <v>0</v>
      </c>
      <c r="AC1322" s="2">
        <f t="shared" si="173"/>
        <v>10</v>
      </c>
      <c r="AD1322" s="20">
        <f t="shared" si="171"/>
        <v>217</v>
      </c>
    </row>
    <row r="1323" spans="1:30" hidden="1" x14ac:dyDescent="0.35">
      <c r="A1323" s="13">
        <v>441</v>
      </c>
      <c r="B1323" s="25" t="str">
        <f>IFERROR(VLOOKUP($A1323,'Grade 6'!$H$2:$N$501,3,0),"-")</f>
        <v>M24-0405-441</v>
      </c>
      <c r="C1323" s="25" t="str">
        <f>IFERROR(VLOOKUP($A1323,'Grade 6'!$H$2:$N$501,4,0),"-")</f>
        <v/>
      </c>
      <c r="D1323" s="25" t="str">
        <f>IFERROR(VLOOKUP($A1323,'Grade 6'!$H$2:$N$501,5,0),"-")</f>
        <v/>
      </c>
      <c r="E1323" s="25">
        <f>IFERROR(VLOOKUP($A1323,'Grade 6'!$H$2:$N$501,6,0),"-")</f>
        <v>0</v>
      </c>
      <c r="F1323" s="33">
        <f>IFERROR(VLOOKUP($A1323,'Grade 6'!$H$2:$N$501,7,0),"-")</f>
        <v>0</v>
      </c>
      <c r="G1323" s="6"/>
      <c r="H1323" s="13">
        <f t="shared" si="170"/>
        <v>1</v>
      </c>
      <c r="I1323" s="17"/>
      <c r="J1323" s="14" t="str">
        <f t="shared" si="175"/>
        <v>K.M.A Boys Secondary School</v>
      </c>
      <c r="K1323" s="13" t="s">
        <v>19</v>
      </c>
      <c r="L1323" s="26"/>
      <c r="M1323" s="26"/>
      <c r="N1323" s="26"/>
      <c r="O1323" s="26"/>
      <c r="P1323" s="26"/>
      <c r="Q1323" s="26"/>
      <c r="R1323" s="26"/>
      <c r="S1323" s="26"/>
      <c r="T1323" s="26"/>
      <c r="U1323" s="26"/>
      <c r="V1323" s="26">
        <f t="shared" si="174"/>
        <v>0</v>
      </c>
      <c r="W1323" s="26"/>
      <c r="X1323" s="26"/>
      <c r="Y1323" s="6"/>
      <c r="Z1323" s="20">
        <f t="shared" si="169"/>
        <v>0</v>
      </c>
      <c r="AA1323" s="20"/>
      <c r="AB1323" s="2">
        <f t="shared" si="172"/>
        <v>0</v>
      </c>
      <c r="AC1323" s="2">
        <f t="shared" si="173"/>
        <v>10</v>
      </c>
      <c r="AD1323" s="20">
        <f t="shared" si="171"/>
        <v>217</v>
      </c>
    </row>
    <row r="1324" spans="1:30" hidden="1" x14ac:dyDescent="0.35">
      <c r="A1324" s="13">
        <v>441</v>
      </c>
      <c r="B1324" s="25" t="str">
        <f>IFERROR(VLOOKUP($A1324,'Grade 6'!$H$2:$N$501,3,0),"-")</f>
        <v>M24-0405-441</v>
      </c>
      <c r="C1324" s="25" t="str">
        <f>IFERROR(VLOOKUP($A1324,'Grade 6'!$H$2:$N$501,4,0),"-")</f>
        <v/>
      </c>
      <c r="D1324" s="25" t="str">
        <f>IFERROR(VLOOKUP($A1324,'Grade 6'!$H$2:$N$501,5,0),"-")</f>
        <v/>
      </c>
      <c r="E1324" s="25">
        <f>IFERROR(VLOOKUP($A1324,'Grade 6'!$H$2:$N$501,6,0),"-")</f>
        <v>0</v>
      </c>
      <c r="F1324" s="33">
        <f>IFERROR(VLOOKUP($A1324,'Grade 6'!$H$2:$N$501,7,0),"-")</f>
        <v>0</v>
      </c>
      <c r="G1324" s="6"/>
      <c r="H1324" s="13">
        <f t="shared" si="170"/>
        <v>2</v>
      </c>
      <c r="I1324" s="17"/>
      <c r="J1324" s="14" t="str">
        <f t="shared" si="175"/>
        <v>K.M.A Boys Secondary School</v>
      </c>
      <c r="K1324" s="13" t="s">
        <v>19</v>
      </c>
      <c r="L1324" s="26"/>
      <c r="M1324" s="26"/>
      <c r="N1324" s="26"/>
      <c r="O1324" s="26"/>
      <c r="P1324" s="26"/>
      <c r="Q1324" s="26"/>
      <c r="R1324" s="26"/>
      <c r="S1324" s="26"/>
      <c r="T1324" s="26"/>
      <c r="U1324" s="26"/>
      <c r="V1324" s="26">
        <f t="shared" si="174"/>
        <v>0</v>
      </c>
      <c r="W1324" s="26"/>
      <c r="X1324" s="26"/>
      <c r="Y1324" s="6"/>
      <c r="Z1324" s="20">
        <f t="shared" si="169"/>
        <v>0</v>
      </c>
      <c r="AA1324" s="20"/>
      <c r="AB1324" s="2">
        <f t="shared" si="172"/>
        <v>0</v>
      </c>
      <c r="AC1324" s="2">
        <f t="shared" si="173"/>
        <v>10</v>
      </c>
      <c r="AD1324" s="20">
        <f t="shared" si="171"/>
        <v>217</v>
      </c>
    </row>
    <row r="1325" spans="1:30" hidden="1" x14ac:dyDescent="0.35">
      <c r="A1325" s="13">
        <v>441</v>
      </c>
      <c r="B1325" s="25" t="str">
        <f>IFERROR(VLOOKUP($A1325,'Grade 6'!$H$2:$N$501,3,0),"-")</f>
        <v>M24-0405-441</v>
      </c>
      <c r="C1325" s="25" t="str">
        <f>IFERROR(VLOOKUP($A1325,'Grade 6'!$H$2:$N$501,4,0),"-")</f>
        <v/>
      </c>
      <c r="D1325" s="25" t="str">
        <f>IFERROR(VLOOKUP($A1325,'Grade 6'!$H$2:$N$501,5,0),"-")</f>
        <v/>
      </c>
      <c r="E1325" s="25">
        <f>IFERROR(VLOOKUP($A1325,'Grade 6'!$H$2:$N$501,6,0),"-")</f>
        <v>0</v>
      </c>
      <c r="F1325" s="33">
        <f>IFERROR(VLOOKUP($A1325,'Grade 6'!$H$2:$N$501,7,0),"-")</f>
        <v>0</v>
      </c>
      <c r="G1325" s="6"/>
      <c r="H1325" s="13">
        <f t="shared" si="170"/>
        <v>3</v>
      </c>
      <c r="I1325" s="17"/>
      <c r="J1325" s="14" t="str">
        <f t="shared" si="175"/>
        <v>K.M.A Boys Secondary School</v>
      </c>
      <c r="K1325" s="13" t="s">
        <v>19</v>
      </c>
      <c r="L1325" s="26"/>
      <c r="M1325" s="26"/>
      <c r="N1325" s="26"/>
      <c r="O1325" s="26"/>
      <c r="P1325" s="26"/>
      <c r="Q1325" s="26"/>
      <c r="R1325" s="26"/>
      <c r="S1325" s="26"/>
      <c r="T1325" s="26"/>
      <c r="U1325" s="26"/>
      <c r="V1325" s="26">
        <f t="shared" si="174"/>
        <v>0</v>
      </c>
      <c r="W1325" s="26"/>
      <c r="X1325" s="26"/>
      <c r="Y1325" s="6"/>
      <c r="Z1325" s="20">
        <f t="shared" si="169"/>
        <v>0</v>
      </c>
      <c r="AA1325" s="20"/>
      <c r="AB1325" s="2">
        <f t="shared" si="172"/>
        <v>0</v>
      </c>
      <c r="AC1325" s="2">
        <f t="shared" si="173"/>
        <v>10</v>
      </c>
      <c r="AD1325" s="20">
        <f t="shared" si="171"/>
        <v>217</v>
      </c>
    </row>
    <row r="1326" spans="1:30" hidden="1" x14ac:dyDescent="0.35">
      <c r="A1326" s="13">
        <v>442</v>
      </c>
      <c r="B1326" s="25" t="str">
        <f>IFERROR(VLOOKUP($A1326,'Grade 6'!$H$2:$N$501,3,0),"-")</f>
        <v>M24-0405-442</v>
      </c>
      <c r="C1326" s="25" t="str">
        <f>IFERROR(VLOOKUP($A1326,'Grade 6'!$H$2:$N$501,4,0),"-")</f>
        <v/>
      </c>
      <c r="D1326" s="25" t="str">
        <f>IFERROR(VLOOKUP($A1326,'Grade 6'!$H$2:$N$501,5,0),"-")</f>
        <v/>
      </c>
      <c r="E1326" s="25">
        <f>IFERROR(VLOOKUP($A1326,'Grade 6'!$H$2:$N$501,6,0),"-")</f>
        <v>0</v>
      </c>
      <c r="F1326" s="33">
        <f>IFERROR(VLOOKUP($A1326,'Grade 6'!$H$2:$N$501,7,0),"-")</f>
        <v>0</v>
      </c>
      <c r="G1326" s="6"/>
      <c r="H1326" s="13">
        <f t="shared" si="170"/>
        <v>1</v>
      </c>
      <c r="I1326" s="17"/>
      <c r="J1326" s="14" t="str">
        <f t="shared" si="175"/>
        <v>K.M.A Boys Secondary School</v>
      </c>
      <c r="K1326" s="13" t="s">
        <v>19</v>
      </c>
      <c r="L1326" s="26"/>
      <c r="M1326" s="26"/>
      <c r="N1326" s="26"/>
      <c r="O1326" s="26"/>
      <c r="P1326" s="26"/>
      <c r="Q1326" s="26"/>
      <c r="R1326" s="26"/>
      <c r="S1326" s="26"/>
      <c r="T1326" s="26"/>
      <c r="U1326" s="26"/>
      <c r="V1326" s="26">
        <f t="shared" si="174"/>
        <v>0</v>
      </c>
      <c r="W1326" s="26"/>
      <c r="X1326" s="26"/>
      <c r="Y1326" s="6"/>
      <c r="Z1326" s="20">
        <f t="shared" si="169"/>
        <v>0</v>
      </c>
      <c r="AA1326" s="20"/>
      <c r="AB1326" s="2">
        <f t="shared" si="172"/>
        <v>0</v>
      </c>
      <c r="AC1326" s="2">
        <f t="shared" si="173"/>
        <v>10</v>
      </c>
      <c r="AD1326" s="20">
        <f t="shared" si="171"/>
        <v>217</v>
      </c>
    </row>
    <row r="1327" spans="1:30" hidden="1" x14ac:dyDescent="0.35">
      <c r="A1327" s="13">
        <v>442</v>
      </c>
      <c r="B1327" s="25" t="str">
        <f>IFERROR(VLOOKUP($A1327,'Grade 6'!$H$2:$N$501,3,0),"-")</f>
        <v>M24-0405-442</v>
      </c>
      <c r="C1327" s="25" t="str">
        <f>IFERROR(VLOOKUP($A1327,'Grade 6'!$H$2:$N$501,4,0),"-")</f>
        <v/>
      </c>
      <c r="D1327" s="25" t="str">
        <f>IFERROR(VLOOKUP($A1327,'Grade 6'!$H$2:$N$501,5,0),"-")</f>
        <v/>
      </c>
      <c r="E1327" s="25">
        <f>IFERROR(VLOOKUP($A1327,'Grade 6'!$H$2:$N$501,6,0),"-")</f>
        <v>0</v>
      </c>
      <c r="F1327" s="33">
        <f>IFERROR(VLOOKUP($A1327,'Grade 6'!$H$2:$N$501,7,0),"-")</f>
        <v>0</v>
      </c>
      <c r="G1327" s="6"/>
      <c r="H1327" s="13">
        <f t="shared" si="170"/>
        <v>2</v>
      </c>
      <c r="I1327" s="17"/>
      <c r="J1327" s="14" t="str">
        <f t="shared" si="175"/>
        <v>K.M.A Boys Secondary School</v>
      </c>
      <c r="K1327" s="13" t="s">
        <v>19</v>
      </c>
      <c r="L1327" s="26"/>
      <c r="M1327" s="26"/>
      <c r="N1327" s="26"/>
      <c r="O1327" s="26"/>
      <c r="P1327" s="26"/>
      <c r="Q1327" s="26"/>
      <c r="R1327" s="26"/>
      <c r="S1327" s="26"/>
      <c r="T1327" s="26"/>
      <c r="U1327" s="26"/>
      <c r="V1327" s="26">
        <f t="shared" si="174"/>
        <v>0</v>
      </c>
      <c r="W1327" s="26"/>
      <c r="X1327" s="26"/>
      <c r="Y1327" s="6"/>
      <c r="Z1327" s="20">
        <f t="shared" si="169"/>
        <v>0</v>
      </c>
      <c r="AA1327" s="20"/>
      <c r="AB1327" s="2">
        <f t="shared" si="172"/>
        <v>0</v>
      </c>
      <c r="AC1327" s="2">
        <f t="shared" si="173"/>
        <v>10</v>
      </c>
      <c r="AD1327" s="20">
        <f t="shared" si="171"/>
        <v>217</v>
      </c>
    </row>
    <row r="1328" spans="1:30" hidden="1" x14ac:dyDescent="0.35">
      <c r="A1328" s="13">
        <v>442</v>
      </c>
      <c r="B1328" s="25" t="str">
        <f>IFERROR(VLOOKUP($A1328,'Grade 6'!$H$2:$N$501,3,0),"-")</f>
        <v>M24-0405-442</v>
      </c>
      <c r="C1328" s="25" t="str">
        <f>IFERROR(VLOOKUP($A1328,'Grade 6'!$H$2:$N$501,4,0),"-")</f>
        <v/>
      </c>
      <c r="D1328" s="25" t="str">
        <f>IFERROR(VLOOKUP($A1328,'Grade 6'!$H$2:$N$501,5,0),"-")</f>
        <v/>
      </c>
      <c r="E1328" s="25">
        <f>IFERROR(VLOOKUP($A1328,'Grade 6'!$H$2:$N$501,6,0),"-")</f>
        <v>0</v>
      </c>
      <c r="F1328" s="33">
        <f>IFERROR(VLOOKUP($A1328,'Grade 6'!$H$2:$N$501,7,0),"-")</f>
        <v>0</v>
      </c>
      <c r="G1328" s="6"/>
      <c r="H1328" s="13">
        <f t="shared" si="170"/>
        <v>3</v>
      </c>
      <c r="I1328" s="17"/>
      <c r="J1328" s="14" t="str">
        <f t="shared" si="175"/>
        <v>K.M.A Boys Secondary School</v>
      </c>
      <c r="K1328" s="13" t="s">
        <v>19</v>
      </c>
      <c r="L1328" s="26"/>
      <c r="M1328" s="26"/>
      <c r="N1328" s="26"/>
      <c r="O1328" s="26"/>
      <c r="P1328" s="26"/>
      <c r="Q1328" s="26"/>
      <c r="R1328" s="26"/>
      <c r="S1328" s="26"/>
      <c r="T1328" s="26"/>
      <c r="U1328" s="26"/>
      <c r="V1328" s="26">
        <f t="shared" si="174"/>
        <v>0</v>
      </c>
      <c r="W1328" s="26"/>
      <c r="X1328" s="26"/>
      <c r="Y1328" s="6"/>
      <c r="Z1328" s="20">
        <f t="shared" si="169"/>
        <v>0</v>
      </c>
      <c r="AA1328" s="20"/>
      <c r="AB1328" s="2">
        <f t="shared" si="172"/>
        <v>0</v>
      </c>
      <c r="AC1328" s="2">
        <f t="shared" si="173"/>
        <v>10</v>
      </c>
      <c r="AD1328" s="20">
        <f t="shared" si="171"/>
        <v>217</v>
      </c>
    </row>
    <row r="1329" spans="1:30" hidden="1" x14ac:dyDescent="0.35">
      <c r="A1329" s="13">
        <v>443</v>
      </c>
      <c r="B1329" s="25" t="str">
        <f>IFERROR(VLOOKUP($A1329,'Grade 6'!$H$2:$N$501,3,0),"-")</f>
        <v>M24-0405-443</v>
      </c>
      <c r="C1329" s="25" t="str">
        <f>IFERROR(VLOOKUP($A1329,'Grade 6'!$H$2:$N$501,4,0),"-")</f>
        <v/>
      </c>
      <c r="D1329" s="25" t="str">
        <f>IFERROR(VLOOKUP($A1329,'Grade 6'!$H$2:$N$501,5,0),"-")</f>
        <v/>
      </c>
      <c r="E1329" s="25">
        <f>IFERROR(VLOOKUP($A1329,'Grade 6'!$H$2:$N$501,6,0),"-")</f>
        <v>0</v>
      </c>
      <c r="F1329" s="33">
        <f>IFERROR(VLOOKUP($A1329,'Grade 6'!$H$2:$N$501,7,0),"-")</f>
        <v>0</v>
      </c>
      <c r="G1329" s="6"/>
      <c r="H1329" s="13">
        <f t="shared" si="170"/>
        <v>1</v>
      </c>
      <c r="I1329" s="17"/>
      <c r="J1329" s="14" t="str">
        <f t="shared" si="175"/>
        <v>K.M.A Boys Secondary School</v>
      </c>
      <c r="K1329" s="13" t="s">
        <v>19</v>
      </c>
      <c r="L1329" s="26"/>
      <c r="M1329" s="26"/>
      <c r="N1329" s="26"/>
      <c r="O1329" s="26"/>
      <c r="P1329" s="26"/>
      <c r="Q1329" s="26"/>
      <c r="R1329" s="26"/>
      <c r="S1329" s="26"/>
      <c r="T1329" s="26"/>
      <c r="U1329" s="26"/>
      <c r="V1329" s="26">
        <f t="shared" si="174"/>
        <v>0</v>
      </c>
      <c r="W1329" s="26"/>
      <c r="X1329" s="26"/>
      <c r="Y1329" s="6"/>
      <c r="Z1329" s="20">
        <f t="shared" si="169"/>
        <v>0</v>
      </c>
      <c r="AA1329" s="20"/>
      <c r="AB1329" s="2">
        <f t="shared" si="172"/>
        <v>0</v>
      </c>
      <c r="AC1329" s="2">
        <f t="shared" si="173"/>
        <v>10</v>
      </c>
      <c r="AD1329" s="20">
        <f t="shared" si="171"/>
        <v>217</v>
      </c>
    </row>
    <row r="1330" spans="1:30" hidden="1" x14ac:dyDescent="0.35">
      <c r="A1330" s="13">
        <v>443</v>
      </c>
      <c r="B1330" s="25" t="str">
        <f>IFERROR(VLOOKUP($A1330,'Grade 6'!$H$2:$N$501,3,0),"-")</f>
        <v>M24-0405-443</v>
      </c>
      <c r="C1330" s="25" t="str">
        <f>IFERROR(VLOOKUP($A1330,'Grade 6'!$H$2:$N$501,4,0),"-")</f>
        <v/>
      </c>
      <c r="D1330" s="25" t="str">
        <f>IFERROR(VLOOKUP($A1330,'Grade 6'!$H$2:$N$501,5,0),"-")</f>
        <v/>
      </c>
      <c r="E1330" s="25">
        <f>IFERROR(VLOOKUP($A1330,'Grade 6'!$H$2:$N$501,6,0),"-")</f>
        <v>0</v>
      </c>
      <c r="F1330" s="33">
        <f>IFERROR(VLOOKUP($A1330,'Grade 6'!$H$2:$N$501,7,0),"-")</f>
        <v>0</v>
      </c>
      <c r="G1330" s="6"/>
      <c r="H1330" s="13">
        <f t="shared" si="170"/>
        <v>2</v>
      </c>
      <c r="I1330" s="17"/>
      <c r="J1330" s="14" t="str">
        <f t="shared" si="175"/>
        <v>K.M.A Boys Secondary School</v>
      </c>
      <c r="K1330" s="13" t="s">
        <v>19</v>
      </c>
      <c r="L1330" s="26"/>
      <c r="M1330" s="26"/>
      <c r="N1330" s="26"/>
      <c r="O1330" s="26"/>
      <c r="P1330" s="26"/>
      <c r="Q1330" s="26"/>
      <c r="R1330" s="26"/>
      <c r="S1330" s="26"/>
      <c r="T1330" s="26"/>
      <c r="U1330" s="26"/>
      <c r="V1330" s="26">
        <f t="shared" si="174"/>
        <v>0</v>
      </c>
      <c r="W1330" s="26"/>
      <c r="X1330" s="26"/>
      <c r="Y1330" s="6"/>
      <c r="Z1330" s="20">
        <f t="shared" si="169"/>
        <v>0</v>
      </c>
      <c r="AA1330" s="20"/>
      <c r="AB1330" s="2">
        <f t="shared" si="172"/>
        <v>0</v>
      </c>
      <c r="AC1330" s="2">
        <f t="shared" si="173"/>
        <v>10</v>
      </c>
      <c r="AD1330" s="20">
        <f t="shared" si="171"/>
        <v>217</v>
      </c>
    </row>
    <row r="1331" spans="1:30" hidden="1" x14ac:dyDescent="0.35">
      <c r="A1331" s="13">
        <v>443</v>
      </c>
      <c r="B1331" s="25" t="str">
        <f>IFERROR(VLOOKUP($A1331,'Grade 6'!$H$2:$N$501,3,0),"-")</f>
        <v>M24-0405-443</v>
      </c>
      <c r="C1331" s="25" t="str">
        <f>IFERROR(VLOOKUP($A1331,'Grade 6'!$H$2:$N$501,4,0),"-")</f>
        <v/>
      </c>
      <c r="D1331" s="25" t="str">
        <f>IFERROR(VLOOKUP($A1331,'Grade 6'!$H$2:$N$501,5,0),"-")</f>
        <v/>
      </c>
      <c r="E1331" s="25">
        <f>IFERROR(VLOOKUP($A1331,'Grade 6'!$H$2:$N$501,6,0),"-")</f>
        <v>0</v>
      </c>
      <c r="F1331" s="33">
        <f>IFERROR(VLOOKUP($A1331,'Grade 6'!$H$2:$N$501,7,0),"-")</f>
        <v>0</v>
      </c>
      <c r="G1331" s="6"/>
      <c r="H1331" s="13">
        <f t="shared" si="170"/>
        <v>3</v>
      </c>
      <c r="I1331" s="17"/>
      <c r="J1331" s="14" t="str">
        <f t="shared" si="175"/>
        <v>K.M.A Boys Secondary School</v>
      </c>
      <c r="K1331" s="13" t="s">
        <v>19</v>
      </c>
      <c r="L1331" s="26"/>
      <c r="M1331" s="26"/>
      <c r="N1331" s="26"/>
      <c r="O1331" s="26"/>
      <c r="P1331" s="26"/>
      <c r="Q1331" s="26"/>
      <c r="R1331" s="26"/>
      <c r="S1331" s="26"/>
      <c r="T1331" s="26"/>
      <c r="U1331" s="26"/>
      <c r="V1331" s="26">
        <f t="shared" si="174"/>
        <v>0</v>
      </c>
      <c r="W1331" s="26"/>
      <c r="X1331" s="26"/>
      <c r="Y1331" s="6"/>
      <c r="Z1331" s="20">
        <f t="shared" si="169"/>
        <v>0</v>
      </c>
      <c r="AA1331" s="20"/>
      <c r="AB1331" s="2">
        <f t="shared" si="172"/>
        <v>0</v>
      </c>
      <c r="AC1331" s="2">
        <f t="shared" si="173"/>
        <v>10</v>
      </c>
      <c r="AD1331" s="20">
        <f t="shared" si="171"/>
        <v>217</v>
      </c>
    </row>
    <row r="1332" spans="1:30" hidden="1" x14ac:dyDescent="0.35">
      <c r="A1332" s="13">
        <v>444</v>
      </c>
      <c r="B1332" s="25" t="str">
        <f>IFERROR(VLOOKUP($A1332,'Grade 6'!$H$2:$N$501,3,0),"-")</f>
        <v>M24-0405-444</v>
      </c>
      <c r="C1332" s="25" t="str">
        <f>IFERROR(VLOOKUP($A1332,'Grade 6'!$H$2:$N$501,4,0),"-")</f>
        <v/>
      </c>
      <c r="D1332" s="25" t="str">
        <f>IFERROR(VLOOKUP($A1332,'Grade 6'!$H$2:$N$501,5,0),"-")</f>
        <v/>
      </c>
      <c r="E1332" s="25">
        <f>IFERROR(VLOOKUP($A1332,'Grade 6'!$H$2:$N$501,6,0),"-")</f>
        <v>0</v>
      </c>
      <c r="F1332" s="33">
        <f>IFERROR(VLOOKUP($A1332,'Grade 6'!$H$2:$N$501,7,0),"-")</f>
        <v>0</v>
      </c>
      <c r="G1332" s="6"/>
      <c r="H1332" s="13">
        <f t="shared" si="170"/>
        <v>1</v>
      </c>
      <c r="I1332" s="17"/>
      <c r="J1332" s="14" t="str">
        <f t="shared" si="175"/>
        <v>K.M.A Boys Secondary School</v>
      </c>
      <c r="K1332" s="13" t="s">
        <v>19</v>
      </c>
      <c r="L1332" s="26"/>
      <c r="M1332" s="26"/>
      <c r="N1332" s="26"/>
      <c r="O1332" s="26"/>
      <c r="P1332" s="26"/>
      <c r="Q1332" s="26"/>
      <c r="R1332" s="26"/>
      <c r="S1332" s="26"/>
      <c r="T1332" s="26"/>
      <c r="U1332" s="26"/>
      <c r="V1332" s="26">
        <f t="shared" si="174"/>
        <v>0</v>
      </c>
      <c r="W1332" s="26"/>
      <c r="X1332" s="26"/>
      <c r="Y1332" s="6"/>
      <c r="Z1332" s="20">
        <f t="shared" si="169"/>
        <v>0</v>
      </c>
      <c r="AA1332" s="20"/>
      <c r="AB1332" s="2">
        <f t="shared" si="172"/>
        <v>0</v>
      </c>
      <c r="AC1332" s="2">
        <f t="shared" si="173"/>
        <v>10</v>
      </c>
      <c r="AD1332" s="20">
        <f t="shared" si="171"/>
        <v>217</v>
      </c>
    </row>
    <row r="1333" spans="1:30" hidden="1" x14ac:dyDescent="0.35">
      <c r="A1333" s="13">
        <v>444</v>
      </c>
      <c r="B1333" s="25" t="str">
        <f>IFERROR(VLOOKUP($A1333,'Grade 6'!$H$2:$N$501,3,0),"-")</f>
        <v>M24-0405-444</v>
      </c>
      <c r="C1333" s="25" t="str">
        <f>IFERROR(VLOOKUP($A1333,'Grade 6'!$H$2:$N$501,4,0),"-")</f>
        <v/>
      </c>
      <c r="D1333" s="25" t="str">
        <f>IFERROR(VLOOKUP($A1333,'Grade 6'!$H$2:$N$501,5,0),"-")</f>
        <v/>
      </c>
      <c r="E1333" s="25">
        <f>IFERROR(VLOOKUP($A1333,'Grade 6'!$H$2:$N$501,6,0),"-")</f>
        <v>0</v>
      </c>
      <c r="F1333" s="33">
        <f>IFERROR(VLOOKUP($A1333,'Grade 6'!$H$2:$N$501,7,0),"-")</f>
        <v>0</v>
      </c>
      <c r="G1333" s="6"/>
      <c r="H1333" s="13">
        <f t="shared" si="170"/>
        <v>2</v>
      </c>
      <c r="I1333" s="17"/>
      <c r="J1333" s="14" t="str">
        <f t="shared" si="175"/>
        <v>K.M.A Boys Secondary School</v>
      </c>
      <c r="K1333" s="13" t="s">
        <v>19</v>
      </c>
      <c r="L1333" s="26"/>
      <c r="M1333" s="26"/>
      <c r="N1333" s="26"/>
      <c r="O1333" s="26"/>
      <c r="P1333" s="26"/>
      <c r="Q1333" s="26"/>
      <c r="R1333" s="26"/>
      <c r="S1333" s="26"/>
      <c r="T1333" s="26"/>
      <c r="U1333" s="26"/>
      <c r="V1333" s="26">
        <f t="shared" si="174"/>
        <v>0</v>
      </c>
      <c r="W1333" s="26"/>
      <c r="X1333" s="26"/>
      <c r="Y1333" s="6"/>
      <c r="Z1333" s="20">
        <f t="shared" si="169"/>
        <v>0</v>
      </c>
      <c r="AA1333" s="20"/>
      <c r="AB1333" s="2">
        <f t="shared" si="172"/>
        <v>0</v>
      </c>
      <c r="AC1333" s="2">
        <f t="shared" si="173"/>
        <v>10</v>
      </c>
      <c r="AD1333" s="20">
        <f t="shared" si="171"/>
        <v>217</v>
      </c>
    </row>
    <row r="1334" spans="1:30" hidden="1" x14ac:dyDescent="0.35">
      <c r="A1334" s="13">
        <v>444</v>
      </c>
      <c r="B1334" s="25" t="str">
        <f>IFERROR(VLOOKUP($A1334,'Grade 6'!$H$2:$N$501,3,0),"-")</f>
        <v>M24-0405-444</v>
      </c>
      <c r="C1334" s="25" t="str">
        <f>IFERROR(VLOOKUP($A1334,'Grade 6'!$H$2:$N$501,4,0),"-")</f>
        <v/>
      </c>
      <c r="D1334" s="25" t="str">
        <f>IFERROR(VLOOKUP($A1334,'Grade 6'!$H$2:$N$501,5,0),"-")</f>
        <v/>
      </c>
      <c r="E1334" s="25">
        <f>IFERROR(VLOOKUP($A1334,'Grade 6'!$H$2:$N$501,6,0),"-")</f>
        <v>0</v>
      </c>
      <c r="F1334" s="33">
        <f>IFERROR(VLOOKUP($A1334,'Grade 6'!$H$2:$N$501,7,0),"-")</f>
        <v>0</v>
      </c>
      <c r="G1334" s="6"/>
      <c r="H1334" s="13">
        <f t="shared" si="170"/>
        <v>3</v>
      </c>
      <c r="I1334" s="17"/>
      <c r="J1334" s="14" t="str">
        <f t="shared" si="175"/>
        <v>K.M.A Boys Secondary School</v>
      </c>
      <c r="K1334" s="13" t="s">
        <v>19</v>
      </c>
      <c r="L1334" s="26"/>
      <c r="M1334" s="26"/>
      <c r="N1334" s="26"/>
      <c r="O1334" s="26"/>
      <c r="P1334" s="26"/>
      <c r="Q1334" s="26"/>
      <c r="R1334" s="26"/>
      <c r="S1334" s="26"/>
      <c r="T1334" s="26"/>
      <c r="U1334" s="26"/>
      <c r="V1334" s="26">
        <f t="shared" si="174"/>
        <v>0</v>
      </c>
      <c r="W1334" s="26"/>
      <c r="X1334" s="26"/>
      <c r="Y1334" s="6"/>
      <c r="Z1334" s="20">
        <f t="shared" si="169"/>
        <v>0</v>
      </c>
      <c r="AA1334" s="20"/>
      <c r="AB1334" s="2">
        <f t="shared" si="172"/>
        <v>0</v>
      </c>
      <c r="AC1334" s="2">
        <f t="shared" si="173"/>
        <v>10</v>
      </c>
      <c r="AD1334" s="20">
        <f t="shared" si="171"/>
        <v>217</v>
      </c>
    </row>
    <row r="1335" spans="1:30" hidden="1" x14ac:dyDescent="0.35">
      <c r="A1335" s="13">
        <v>445</v>
      </c>
      <c r="B1335" s="25" t="str">
        <f>IFERROR(VLOOKUP($A1335,'Grade 6'!$H$2:$N$501,3,0),"-")</f>
        <v>M24-0405-445</v>
      </c>
      <c r="C1335" s="25" t="str">
        <f>IFERROR(VLOOKUP($A1335,'Grade 6'!$H$2:$N$501,4,0),"-")</f>
        <v/>
      </c>
      <c r="D1335" s="25" t="str">
        <f>IFERROR(VLOOKUP($A1335,'Grade 6'!$H$2:$N$501,5,0),"-")</f>
        <v/>
      </c>
      <c r="E1335" s="25">
        <f>IFERROR(VLOOKUP($A1335,'Grade 6'!$H$2:$N$501,6,0),"-")</f>
        <v>0</v>
      </c>
      <c r="F1335" s="33">
        <f>IFERROR(VLOOKUP($A1335,'Grade 6'!$H$2:$N$501,7,0),"-")</f>
        <v>0</v>
      </c>
      <c r="G1335" s="6"/>
      <c r="H1335" s="13">
        <f t="shared" si="170"/>
        <v>1</v>
      </c>
      <c r="I1335" s="17"/>
      <c r="J1335" s="14" t="str">
        <f t="shared" si="175"/>
        <v>K.M.A Boys Secondary School</v>
      </c>
      <c r="K1335" s="13" t="s">
        <v>19</v>
      </c>
      <c r="L1335" s="26"/>
      <c r="M1335" s="26"/>
      <c r="N1335" s="26"/>
      <c r="O1335" s="26"/>
      <c r="P1335" s="26"/>
      <c r="Q1335" s="26"/>
      <c r="R1335" s="26"/>
      <c r="S1335" s="26"/>
      <c r="T1335" s="26"/>
      <c r="U1335" s="26"/>
      <c r="V1335" s="26">
        <f t="shared" si="174"/>
        <v>0</v>
      </c>
      <c r="W1335" s="26"/>
      <c r="X1335" s="26"/>
      <c r="Y1335" s="6"/>
      <c r="Z1335" s="20">
        <f t="shared" si="169"/>
        <v>0</v>
      </c>
      <c r="AA1335" s="20"/>
      <c r="AB1335" s="2">
        <f t="shared" si="172"/>
        <v>0</v>
      </c>
      <c r="AC1335" s="2">
        <f t="shared" si="173"/>
        <v>10</v>
      </c>
      <c r="AD1335" s="20">
        <f t="shared" si="171"/>
        <v>217</v>
      </c>
    </row>
    <row r="1336" spans="1:30" hidden="1" x14ac:dyDescent="0.35">
      <c r="A1336" s="13">
        <v>445</v>
      </c>
      <c r="B1336" s="25" t="str">
        <f>IFERROR(VLOOKUP($A1336,'Grade 6'!$H$2:$N$501,3,0),"-")</f>
        <v>M24-0405-445</v>
      </c>
      <c r="C1336" s="25" t="str">
        <f>IFERROR(VLOOKUP($A1336,'Grade 6'!$H$2:$N$501,4,0),"-")</f>
        <v/>
      </c>
      <c r="D1336" s="25" t="str">
        <f>IFERROR(VLOOKUP($A1336,'Grade 6'!$H$2:$N$501,5,0),"-")</f>
        <v/>
      </c>
      <c r="E1336" s="25">
        <f>IFERROR(VLOOKUP($A1336,'Grade 6'!$H$2:$N$501,6,0),"-")</f>
        <v>0</v>
      </c>
      <c r="F1336" s="33">
        <f>IFERROR(VLOOKUP($A1336,'Grade 6'!$H$2:$N$501,7,0),"-")</f>
        <v>0</v>
      </c>
      <c r="G1336" s="6"/>
      <c r="H1336" s="13">
        <f t="shared" si="170"/>
        <v>2</v>
      </c>
      <c r="I1336" s="17"/>
      <c r="J1336" s="14" t="str">
        <f t="shared" si="175"/>
        <v>K.M.A Boys Secondary School</v>
      </c>
      <c r="K1336" s="13" t="s">
        <v>19</v>
      </c>
      <c r="L1336" s="26"/>
      <c r="M1336" s="26"/>
      <c r="N1336" s="26"/>
      <c r="O1336" s="26"/>
      <c r="P1336" s="26"/>
      <c r="Q1336" s="26"/>
      <c r="R1336" s="26"/>
      <c r="S1336" s="26"/>
      <c r="T1336" s="26"/>
      <c r="U1336" s="26"/>
      <c r="V1336" s="26">
        <f t="shared" si="174"/>
        <v>0</v>
      </c>
      <c r="W1336" s="26"/>
      <c r="X1336" s="26"/>
      <c r="Y1336" s="6"/>
      <c r="Z1336" s="20">
        <f t="shared" si="169"/>
        <v>0</v>
      </c>
      <c r="AA1336" s="20"/>
      <c r="AB1336" s="2">
        <f t="shared" si="172"/>
        <v>0</v>
      </c>
      <c r="AC1336" s="2">
        <f t="shared" si="173"/>
        <v>10</v>
      </c>
      <c r="AD1336" s="20">
        <f t="shared" si="171"/>
        <v>217</v>
      </c>
    </row>
    <row r="1337" spans="1:30" hidden="1" x14ac:dyDescent="0.35">
      <c r="A1337" s="13">
        <v>445</v>
      </c>
      <c r="B1337" s="25" t="str">
        <f>IFERROR(VLOOKUP($A1337,'Grade 6'!$H$2:$N$501,3,0),"-")</f>
        <v>M24-0405-445</v>
      </c>
      <c r="C1337" s="25" t="str">
        <f>IFERROR(VLOOKUP($A1337,'Grade 6'!$H$2:$N$501,4,0),"-")</f>
        <v/>
      </c>
      <c r="D1337" s="25" t="str">
        <f>IFERROR(VLOOKUP($A1337,'Grade 6'!$H$2:$N$501,5,0),"-")</f>
        <v/>
      </c>
      <c r="E1337" s="25">
        <f>IFERROR(VLOOKUP($A1337,'Grade 6'!$H$2:$N$501,6,0),"-")</f>
        <v>0</v>
      </c>
      <c r="F1337" s="33">
        <f>IFERROR(VLOOKUP($A1337,'Grade 6'!$H$2:$N$501,7,0),"-")</f>
        <v>0</v>
      </c>
      <c r="G1337" s="6"/>
      <c r="H1337" s="13">
        <f t="shared" si="170"/>
        <v>3</v>
      </c>
      <c r="I1337" s="17"/>
      <c r="J1337" s="14" t="str">
        <f t="shared" si="175"/>
        <v>K.M.A Boys Secondary School</v>
      </c>
      <c r="K1337" s="13" t="s">
        <v>19</v>
      </c>
      <c r="L1337" s="26"/>
      <c r="M1337" s="26"/>
      <c r="N1337" s="26"/>
      <c r="O1337" s="26"/>
      <c r="P1337" s="26"/>
      <c r="Q1337" s="26"/>
      <c r="R1337" s="26"/>
      <c r="S1337" s="26"/>
      <c r="T1337" s="26"/>
      <c r="U1337" s="26"/>
      <c r="V1337" s="26">
        <f t="shared" si="174"/>
        <v>0</v>
      </c>
      <c r="W1337" s="26"/>
      <c r="X1337" s="26"/>
      <c r="Y1337" s="6"/>
      <c r="Z1337" s="20">
        <f t="shared" si="169"/>
        <v>0</v>
      </c>
      <c r="AA1337" s="20"/>
      <c r="AB1337" s="2">
        <f t="shared" si="172"/>
        <v>0</v>
      </c>
      <c r="AC1337" s="2">
        <f t="shared" si="173"/>
        <v>10</v>
      </c>
      <c r="AD1337" s="20">
        <f t="shared" si="171"/>
        <v>217</v>
      </c>
    </row>
    <row r="1338" spans="1:30" hidden="1" x14ac:dyDescent="0.35">
      <c r="A1338" s="13">
        <v>446</v>
      </c>
      <c r="B1338" s="25" t="str">
        <f>IFERROR(VLOOKUP($A1338,'Grade 6'!$H$2:$N$501,3,0),"-")</f>
        <v>M24-0405-446</v>
      </c>
      <c r="C1338" s="25" t="str">
        <f>IFERROR(VLOOKUP($A1338,'Grade 6'!$H$2:$N$501,4,0),"-")</f>
        <v/>
      </c>
      <c r="D1338" s="25" t="str">
        <f>IFERROR(VLOOKUP($A1338,'Grade 6'!$H$2:$N$501,5,0),"-")</f>
        <v/>
      </c>
      <c r="E1338" s="25">
        <f>IFERROR(VLOOKUP($A1338,'Grade 6'!$H$2:$N$501,6,0),"-")</f>
        <v>0</v>
      </c>
      <c r="F1338" s="33">
        <f>IFERROR(VLOOKUP($A1338,'Grade 6'!$H$2:$N$501,7,0),"-")</f>
        <v>0</v>
      </c>
      <c r="G1338" s="6"/>
      <c r="H1338" s="13">
        <f t="shared" si="170"/>
        <v>1</v>
      </c>
      <c r="I1338" s="17"/>
      <c r="J1338" s="14" t="str">
        <f t="shared" si="175"/>
        <v>K.M.A Boys Secondary School</v>
      </c>
      <c r="K1338" s="13" t="s">
        <v>19</v>
      </c>
      <c r="L1338" s="26"/>
      <c r="M1338" s="26"/>
      <c r="N1338" s="26"/>
      <c r="O1338" s="26"/>
      <c r="P1338" s="26"/>
      <c r="Q1338" s="26"/>
      <c r="R1338" s="26"/>
      <c r="S1338" s="26"/>
      <c r="T1338" s="26"/>
      <c r="U1338" s="26"/>
      <c r="V1338" s="26">
        <f t="shared" si="174"/>
        <v>0</v>
      </c>
      <c r="W1338" s="26"/>
      <c r="X1338" s="26"/>
      <c r="Y1338" s="6"/>
      <c r="Z1338" s="20">
        <f t="shared" si="169"/>
        <v>0</v>
      </c>
      <c r="AA1338" s="20"/>
      <c r="AB1338" s="2">
        <f t="shared" si="172"/>
        <v>0</v>
      </c>
      <c r="AC1338" s="2">
        <f t="shared" si="173"/>
        <v>10</v>
      </c>
      <c r="AD1338" s="20">
        <f t="shared" si="171"/>
        <v>217</v>
      </c>
    </row>
    <row r="1339" spans="1:30" hidden="1" x14ac:dyDescent="0.35">
      <c r="A1339" s="13">
        <v>446</v>
      </c>
      <c r="B1339" s="25" t="str">
        <f>IFERROR(VLOOKUP($A1339,'Grade 6'!$H$2:$N$501,3,0),"-")</f>
        <v>M24-0405-446</v>
      </c>
      <c r="C1339" s="25" t="str">
        <f>IFERROR(VLOOKUP($A1339,'Grade 6'!$H$2:$N$501,4,0),"-")</f>
        <v/>
      </c>
      <c r="D1339" s="25" t="str">
        <f>IFERROR(VLOOKUP($A1339,'Grade 6'!$H$2:$N$501,5,0),"-")</f>
        <v/>
      </c>
      <c r="E1339" s="25">
        <f>IFERROR(VLOOKUP($A1339,'Grade 6'!$H$2:$N$501,6,0),"-")</f>
        <v>0</v>
      </c>
      <c r="F1339" s="33">
        <f>IFERROR(VLOOKUP($A1339,'Grade 6'!$H$2:$N$501,7,0),"-")</f>
        <v>0</v>
      </c>
      <c r="G1339" s="6"/>
      <c r="H1339" s="13">
        <f t="shared" si="170"/>
        <v>2</v>
      </c>
      <c r="I1339" s="17"/>
      <c r="J1339" s="14" t="str">
        <f t="shared" si="175"/>
        <v>K.M.A Boys Secondary School</v>
      </c>
      <c r="K1339" s="13" t="s">
        <v>19</v>
      </c>
      <c r="L1339" s="26"/>
      <c r="M1339" s="26"/>
      <c r="N1339" s="26"/>
      <c r="O1339" s="26"/>
      <c r="P1339" s="26"/>
      <c r="Q1339" s="26"/>
      <c r="R1339" s="26"/>
      <c r="S1339" s="26"/>
      <c r="T1339" s="26"/>
      <c r="U1339" s="26"/>
      <c r="V1339" s="26">
        <f t="shared" si="174"/>
        <v>0</v>
      </c>
      <c r="W1339" s="26"/>
      <c r="X1339" s="26"/>
      <c r="Y1339" s="6"/>
      <c r="Z1339" s="20">
        <f t="shared" si="169"/>
        <v>0</v>
      </c>
      <c r="AA1339" s="20"/>
      <c r="AB1339" s="2">
        <f t="shared" si="172"/>
        <v>0</v>
      </c>
      <c r="AC1339" s="2">
        <f t="shared" si="173"/>
        <v>10</v>
      </c>
      <c r="AD1339" s="20">
        <f t="shared" si="171"/>
        <v>217</v>
      </c>
    </row>
    <row r="1340" spans="1:30" hidden="1" x14ac:dyDescent="0.35">
      <c r="A1340" s="13">
        <v>446</v>
      </c>
      <c r="B1340" s="25" t="str">
        <f>IFERROR(VLOOKUP($A1340,'Grade 6'!$H$2:$N$501,3,0),"-")</f>
        <v>M24-0405-446</v>
      </c>
      <c r="C1340" s="25" t="str">
        <f>IFERROR(VLOOKUP($A1340,'Grade 6'!$H$2:$N$501,4,0),"-")</f>
        <v/>
      </c>
      <c r="D1340" s="25" t="str">
        <f>IFERROR(VLOOKUP($A1340,'Grade 6'!$H$2:$N$501,5,0),"-")</f>
        <v/>
      </c>
      <c r="E1340" s="25">
        <f>IFERROR(VLOOKUP($A1340,'Grade 6'!$H$2:$N$501,6,0),"-")</f>
        <v>0</v>
      </c>
      <c r="F1340" s="33">
        <f>IFERROR(VLOOKUP($A1340,'Grade 6'!$H$2:$N$501,7,0),"-")</f>
        <v>0</v>
      </c>
      <c r="G1340" s="6"/>
      <c r="H1340" s="13">
        <f t="shared" si="170"/>
        <v>3</v>
      </c>
      <c r="I1340" s="17"/>
      <c r="J1340" s="14" t="str">
        <f t="shared" si="175"/>
        <v>K.M.A Boys Secondary School</v>
      </c>
      <c r="K1340" s="13" t="s">
        <v>19</v>
      </c>
      <c r="L1340" s="26"/>
      <c r="M1340" s="26"/>
      <c r="N1340" s="26"/>
      <c r="O1340" s="26"/>
      <c r="P1340" s="26"/>
      <c r="Q1340" s="26"/>
      <c r="R1340" s="26"/>
      <c r="S1340" s="26"/>
      <c r="T1340" s="26"/>
      <c r="U1340" s="26"/>
      <c r="V1340" s="26">
        <f t="shared" si="174"/>
        <v>0</v>
      </c>
      <c r="W1340" s="26"/>
      <c r="X1340" s="26"/>
      <c r="Y1340" s="6"/>
      <c r="Z1340" s="20">
        <f t="shared" si="169"/>
        <v>0</v>
      </c>
      <c r="AA1340" s="20"/>
      <c r="AB1340" s="2">
        <f t="shared" si="172"/>
        <v>0</v>
      </c>
      <c r="AC1340" s="2">
        <f t="shared" si="173"/>
        <v>10</v>
      </c>
      <c r="AD1340" s="20">
        <f t="shared" si="171"/>
        <v>217</v>
      </c>
    </row>
    <row r="1341" spans="1:30" hidden="1" x14ac:dyDescent="0.35">
      <c r="A1341" s="13">
        <v>447</v>
      </c>
      <c r="B1341" s="25" t="str">
        <f>IFERROR(VLOOKUP($A1341,'Grade 6'!$H$2:$N$501,3,0),"-")</f>
        <v>M24-0405-447</v>
      </c>
      <c r="C1341" s="25" t="str">
        <f>IFERROR(VLOOKUP($A1341,'Grade 6'!$H$2:$N$501,4,0),"-")</f>
        <v/>
      </c>
      <c r="D1341" s="25" t="str">
        <f>IFERROR(VLOOKUP($A1341,'Grade 6'!$H$2:$N$501,5,0),"-")</f>
        <v/>
      </c>
      <c r="E1341" s="25">
        <f>IFERROR(VLOOKUP($A1341,'Grade 6'!$H$2:$N$501,6,0),"-")</f>
        <v>0</v>
      </c>
      <c r="F1341" s="33">
        <f>IFERROR(VLOOKUP($A1341,'Grade 6'!$H$2:$N$501,7,0),"-")</f>
        <v>0</v>
      </c>
      <c r="G1341" s="6"/>
      <c r="H1341" s="13">
        <f t="shared" si="170"/>
        <v>1</v>
      </c>
      <c r="I1341" s="17"/>
      <c r="J1341" s="14" t="str">
        <f t="shared" si="175"/>
        <v>K.M.A Boys Secondary School</v>
      </c>
      <c r="K1341" s="13" t="s">
        <v>19</v>
      </c>
      <c r="L1341" s="26"/>
      <c r="M1341" s="26"/>
      <c r="N1341" s="26"/>
      <c r="O1341" s="26"/>
      <c r="P1341" s="26"/>
      <c r="Q1341" s="26"/>
      <c r="R1341" s="26"/>
      <c r="S1341" s="26"/>
      <c r="T1341" s="26"/>
      <c r="U1341" s="26"/>
      <c r="V1341" s="26">
        <f t="shared" si="174"/>
        <v>0</v>
      </c>
      <c r="W1341" s="26"/>
      <c r="X1341" s="26"/>
      <c r="Y1341" s="6"/>
      <c r="Z1341" s="20">
        <f t="shared" si="169"/>
        <v>0</v>
      </c>
      <c r="AA1341" s="20"/>
      <c r="AB1341" s="2">
        <f t="shared" si="172"/>
        <v>0</v>
      </c>
      <c r="AC1341" s="2">
        <f t="shared" si="173"/>
        <v>10</v>
      </c>
      <c r="AD1341" s="20">
        <f t="shared" si="171"/>
        <v>217</v>
      </c>
    </row>
    <row r="1342" spans="1:30" hidden="1" x14ac:dyDescent="0.35">
      <c r="A1342" s="13">
        <v>447</v>
      </c>
      <c r="B1342" s="25" t="str">
        <f>IFERROR(VLOOKUP($A1342,'Grade 6'!$H$2:$N$501,3,0),"-")</f>
        <v>M24-0405-447</v>
      </c>
      <c r="C1342" s="25" t="str">
        <f>IFERROR(VLOOKUP($A1342,'Grade 6'!$H$2:$N$501,4,0),"-")</f>
        <v/>
      </c>
      <c r="D1342" s="25" t="str">
        <f>IFERROR(VLOOKUP($A1342,'Grade 6'!$H$2:$N$501,5,0),"-")</f>
        <v/>
      </c>
      <c r="E1342" s="25">
        <f>IFERROR(VLOOKUP($A1342,'Grade 6'!$H$2:$N$501,6,0),"-")</f>
        <v>0</v>
      </c>
      <c r="F1342" s="33">
        <f>IFERROR(VLOOKUP($A1342,'Grade 6'!$H$2:$N$501,7,0),"-")</f>
        <v>0</v>
      </c>
      <c r="G1342" s="6"/>
      <c r="H1342" s="13">
        <f t="shared" si="170"/>
        <v>2</v>
      </c>
      <c r="I1342" s="17"/>
      <c r="J1342" s="14" t="str">
        <f t="shared" si="175"/>
        <v>K.M.A Boys Secondary School</v>
      </c>
      <c r="K1342" s="13" t="s">
        <v>19</v>
      </c>
      <c r="L1342" s="26"/>
      <c r="M1342" s="26"/>
      <c r="N1342" s="26"/>
      <c r="O1342" s="26"/>
      <c r="P1342" s="26"/>
      <c r="Q1342" s="26"/>
      <c r="R1342" s="26"/>
      <c r="S1342" s="26"/>
      <c r="T1342" s="26"/>
      <c r="U1342" s="26"/>
      <c r="V1342" s="26">
        <f t="shared" si="174"/>
        <v>0</v>
      </c>
      <c r="W1342" s="26"/>
      <c r="X1342" s="26"/>
      <c r="Y1342" s="6"/>
      <c r="Z1342" s="20">
        <f t="shared" si="169"/>
        <v>0</v>
      </c>
      <c r="AA1342" s="20"/>
      <c r="AB1342" s="2">
        <f t="shared" si="172"/>
        <v>0</v>
      </c>
      <c r="AC1342" s="2">
        <f t="shared" si="173"/>
        <v>10</v>
      </c>
      <c r="AD1342" s="20">
        <f t="shared" si="171"/>
        <v>217</v>
      </c>
    </row>
    <row r="1343" spans="1:30" hidden="1" x14ac:dyDescent="0.35">
      <c r="A1343" s="13">
        <v>447</v>
      </c>
      <c r="B1343" s="25" t="str">
        <f>IFERROR(VLOOKUP($A1343,'Grade 6'!$H$2:$N$501,3,0),"-")</f>
        <v>M24-0405-447</v>
      </c>
      <c r="C1343" s="25" t="str">
        <f>IFERROR(VLOOKUP($A1343,'Grade 6'!$H$2:$N$501,4,0),"-")</f>
        <v/>
      </c>
      <c r="D1343" s="25" t="str">
        <f>IFERROR(VLOOKUP($A1343,'Grade 6'!$H$2:$N$501,5,0),"-")</f>
        <v/>
      </c>
      <c r="E1343" s="25">
        <f>IFERROR(VLOOKUP($A1343,'Grade 6'!$H$2:$N$501,6,0),"-")</f>
        <v>0</v>
      </c>
      <c r="F1343" s="33">
        <f>IFERROR(VLOOKUP($A1343,'Grade 6'!$H$2:$N$501,7,0),"-")</f>
        <v>0</v>
      </c>
      <c r="G1343" s="6"/>
      <c r="H1343" s="13">
        <f t="shared" si="170"/>
        <v>3</v>
      </c>
      <c r="I1343" s="17"/>
      <c r="J1343" s="14" t="str">
        <f t="shared" si="175"/>
        <v>K.M.A Boys Secondary School</v>
      </c>
      <c r="K1343" s="13" t="s">
        <v>19</v>
      </c>
      <c r="L1343" s="26"/>
      <c r="M1343" s="26"/>
      <c r="N1343" s="26"/>
      <c r="O1343" s="26"/>
      <c r="P1343" s="26"/>
      <c r="Q1343" s="26"/>
      <c r="R1343" s="26"/>
      <c r="S1343" s="26"/>
      <c r="T1343" s="26"/>
      <c r="U1343" s="26"/>
      <c r="V1343" s="26">
        <f t="shared" si="174"/>
        <v>0</v>
      </c>
      <c r="W1343" s="26"/>
      <c r="X1343" s="26"/>
      <c r="Y1343" s="6"/>
      <c r="Z1343" s="20">
        <f t="shared" si="169"/>
        <v>0</v>
      </c>
      <c r="AA1343" s="20"/>
      <c r="AB1343" s="2">
        <f t="shared" si="172"/>
        <v>0</v>
      </c>
      <c r="AC1343" s="2">
        <f t="shared" si="173"/>
        <v>10</v>
      </c>
      <c r="AD1343" s="20">
        <f t="shared" si="171"/>
        <v>217</v>
      </c>
    </row>
    <row r="1344" spans="1:30" hidden="1" x14ac:dyDescent="0.35">
      <c r="A1344" s="13">
        <v>448</v>
      </c>
      <c r="B1344" s="25" t="str">
        <f>IFERROR(VLOOKUP($A1344,'Grade 6'!$H$2:$N$501,3,0),"-")</f>
        <v>M24-0405-448</v>
      </c>
      <c r="C1344" s="25" t="str">
        <f>IFERROR(VLOOKUP($A1344,'Grade 6'!$H$2:$N$501,4,0),"-")</f>
        <v/>
      </c>
      <c r="D1344" s="25" t="str">
        <f>IFERROR(VLOOKUP($A1344,'Grade 6'!$H$2:$N$501,5,0),"-")</f>
        <v/>
      </c>
      <c r="E1344" s="25">
        <f>IFERROR(VLOOKUP($A1344,'Grade 6'!$H$2:$N$501,6,0),"-")</f>
        <v>0</v>
      </c>
      <c r="F1344" s="33">
        <f>IFERROR(VLOOKUP($A1344,'Grade 6'!$H$2:$N$501,7,0),"-")</f>
        <v>0</v>
      </c>
      <c r="G1344" s="6"/>
      <c r="H1344" s="13">
        <f t="shared" si="170"/>
        <v>1</v>
      </c>
      <c r="I1344" s="17"/>
      <c r="J1344" s="14" t="str">
        <f t="shared" si="175"/>
        <v>K.M.A Boys Secondary School</v>
      </c>
      <c r="K1344" s="13" t="s">
        <v>19</v>
      </c>
      <c r="L1344" s="26"/>
      <c r="M1344" s="26"/>
      <c r="N1344" s="26"/>
      <c r="O1344" s="26"/>
      <c r="P1344" s="26"/>
      <c r="Q1344" s="26"/>
      <c r="R1344" s="26"/>
      <c r="S1344" s="26"/>
      <c r="T1344" s="26"/>
      <c r="U1344" s="26"/>
      <c r="V1344" s="26">
        <f t="shared" si="174"/>
        <v>0</v>
      </c>
      <c r="W1344" s="26"/>
      <c r="X1344" s="26"/>
      <c r="Y1344" s="6"/>
      <c r="Z1344" s="20">
        <f t="shared" si="169"/>
        <v>0</v>
      </c>
      <c r="AA1344" s="20"/>
      <c r="AB1344" s="2">
        <f t="shared" si="172"/>
        <v>0</v>
      </c>
      <c r="AC1344" s="2">
        <f t="shared" si="173"/>
        <v>10</v>
      </c>
      <c r="AD1344" s="20">
        <f t="shared" si="171"/>
        <v>217</v>
      </c>
    </row>
    <row r="1345" spans="1:30" hidden="1" x14ac:dyDescent="0.35">
      <c r="A1345" s="13">
        <v>448</v>
      </c>
      <c r="B1345" s="25" t="str">
        <f>IFERROR(VLOOKUP($A1345,'Grade 6'!$H$2:$N$501,3,0),"-")</f>
        <v>M24-0405-448</v>
      </c>
      <c r="C1345" s="25" t="str">
        <f>IFERROR(VLOOKUP($A1345,'Grade 6'!$H$2:$N$501,4,0),"-")</f>
        <v/>
      </c>
      <c r="D1345" s="25" t="str">
        <f>IFERROR(VLOOKUP($A1345,'Grade 6'!$H$2:$N$501,5,0),"-")</f>
        <v/>
      </c>
      <c r="E1345" s="25">
        <f>IFERROR(VLOOKUP($A1345,'Grade 6'!$H$2:$N$501,6,0),"-")</f>
        <v>0</v>
      </c>
      <c r="F1345" s="33">
        <f>IFERROR(VLOOKUP($A1345,'Grade 6'!$H$2:$N$501,7,0),"-")</f>
        <v>0</v>
      </c>
      <c r="G1345" s="6"/>
      <c r="H1345" s="13">
        <f t="shared" si="170"/>
        <v>2</v>
      </c>
      <c r="I1345" s="17"/>
      <c r="J1345" s="14" t="str">
        <f t="shared" si="175"/>
        <v>K.M.A Boys Secondary School</v>
      </c>
      <c r="K1345" s="13" t="s">
        <v>19</v>
      </c>
      <c r="L1345" s="26"/>
      <c r="M1345" s="26"/>
      <c r="N1345" s="26"/>
      <c r="O1345" s="26"/>
      <c r="P1345" s="26"/>
      <c r="Q1345" s="26"/>
      <c r="R1345" s="26"/>
      <c r="S1345" s="26"/>
      <c r="T1345" s="26"/>
      <c r="U1345" s="26"/>
      <c r="V1345" s="26">
        <f t="shared" si="174"/>
        <v>0</v>
      </c>
      <c r="W1345" s="26"/>
      <c r="X1345" s="26"/>
      <c r="Y1345" s="6"/>
      <c r="Z1345" s="20">
        <f t="shared" si="169"/>
        <v>0</v>
      </c>
      <c r="AA1345" s="20"/>
      <c r="AB1345" s="2">
        <f t="shared" si="172"/>
        <v>0</v>
      </c>
      <c r="AC1345" s="2">
        <f t="shared" si="173"/>
        <v>10</v>
      </c>
      <c r="AD1345" s="20">
        <f t="shared" si="171"/>
        <v>217</v>
      </c>
    </row>
    <row r="1346" spans="1:30" hidden="1" x14ac:dyDescent="0.35">
      <c r="A1346" s="13">
        <v>448</v>
      </c>
      <c r="B1346" s="25" t="str">
        <f>IFERROR(VLOOKUP($A1346,'Grade 6'!$H$2:$N$501,3,0),"-")</f>
        <v>M24-0405-448</v>
      </c>
      <c r="C1346" s="25" t="str">
        <f>IFERROR(VLOOKUP($A1346,'Grade 6'!$H$2:$N$501,4,0),"-")</f>
        <v/>
      </c>
      <c r="D1346" s="25" t="str">
        <f>IFERROR(VLOOKUP($A1346,'Grade 6'!$H$2:$N$501,5,0),"-")</f>
        <v/>
      </c>
      <c r="E1346" s="25">
        <f>IFERROR(VLOOKUP($A1346,'Grade 6'!$H$2:$N$501,6,0),"-")</f>
        <v>0</v>
      </c>
      <c r="F1346" s="33">
        <f>IFERROR(VLOOKUP($A1346,'Grade 6'!$H$2:$N$501,7,0),"-")</f>
        <v>0</v>
      </c>
      <c r="G1346" s="6"/>
      <c r="H1346" s="13">
        <f t="shared" si="170"/>
        <v>3</v>
      </c>
      <c r="I1346" s="17"/>
      <c r="J1346" s="14" t="str">
        <f t="shared" si="175"/>
        <v>K.M.A Boys Secondary School</v>
      </c>
      <c r="K1346" s="13" t="s">
        <v>19</v>
      </c>
      <c r="L1346" s="26"/>
      <c r="M1346" s="26"/>
      <c r="N1346" s="26"/>
      <c r="O1346" s="26"/>
      <c r="P1346" s="26"/>
      <c r="Q1346" s="26"/>
      <c r="R1346" s="26"/>
      <c r="S1346" s="26"/>
      <c r="T1346" s="26"/>
      <c r="U1346" s="26"/>
      <c r="V1346" s="26">
        <f t="shared" si="174"/>
        <v>0</v>
      </c>
      <c r="W1346" s="26"/>
      <c r="X1346" s="26"/>
      <c r="Y1346" s="6"/>
      <c r="Z1346" s="20">
        <f t="shared" si="169"/>
        <v>0</v>
      </c>
      <c r="AA1346" s="20"/>
      <c r="AB1346" s="2">
        <f t="shared" si="172"/>
        <v>0</v>
      </c>
      <c r="AC1346" s="2">
        <f t="shared" si="173"/>
        <v>10</v>
      </c>
      <c r="AD1346" s="20">
        <f t="shared" si="171"/>
        <v>217</v>
      </c>
    </row>
    <row r="1347" spans="1:30" hidden="1" x14ac:dyDescent="0.35">
      <c r="A1347" s="13">
        <v>449</v>
      </c>
      <c r="B1347" s="25" t="str">
        <f>IFERROR(VLOOKUP($A1347,'Grade 6'!$H$2:$N$501,3,0),"-")</f>
        <v>M24-0405-449</v>
      </c>
      <c r="C1347" s="25" t="str">
        <f>IFERROR(VLOOKUP($A1347,'Grade 6'!$H$2:$N$501,4,0),"-")</f>
        <v/>
      </c>
      <c r="D1347" s="25" t="str">
        <f>IFERROR(VLOOKUP($A1347,'Grade 6'!$H$2:$N$501,5,0),"-")</f>
        <v/>
      </c>
      <c r="E1347" s="25">
        <f>IFERROR(VLOOKUP($A1347,'Grade 6'!$H$2:$N$501,6,0),"-")</f>
        <v>0</v>
      </c>
      <c r="F1347" s="33">
        <f>IFERROR(VLOOKUP($A1347,'Grade 6'!$H$2:$N$501,7,0),"-")</f>
        <v>0</v>
      </c>
      <c r="G1347" s="6"/>
      <c r="H1347" s="13">
        <f t="shared" si="170"/>
        <v>1</v>
      </c>
      <c r="I1347" s="17"/>
      <c r="J1347" s="14" t="str">
        <f t="shared" si="175"/>
        <v>K.M.A Boys Secondary School</v>
      </c>
      <c r="K1347" s="13" t="s">
        <v>19</v>
      </c>
      <c r="L1347" s="26"/>
      <c r="M1347" s="26"/>
      <c r="N1347" s="26"/>
      <c r="O1347" s="26"/>
      <c r="P1347" s="26"/>
      <c r="Q1347" s="26"/>
      <c r="R1347" s="26"/>
      <c r="S1347" s="26"/>
      <c r="T1347" s="26"/>
      <c r="U1347" s="26"/>
      <c r="V1347" s="26">
        <f t="shared" si="174"/>
        <v>0</v>
      </c>
      <c r="W1347" s="26"/>
      <c r="X1347" s="26"/>
      <c r="Y1347" s="6"/>
      <c r="Z1347" s="20">
        <f t="shared" ref="Z1347:Z1410" si="176">COUNTIFS($A$3:$A$1502,A1347,$AB$3:$AB$1502,"&lt;&gt;0")</f>
        <v>0</v>
      </c>
      <c r="AA1347" s="20"/>
      <c r="AB1347" s="2">
        <f t="shared" ref="AB1347:AB1394" si="177">SUM(L1347:U1347)</f>
        <v>0</v>
      </c>
      <c r="AC1347" s="2">
        <f t="shared" ref="AC1347:AC1394" si="178">COUNTBLANK(L1347:U1347)</f>
        <v>10</v>
      </c>
      <c r="AD1347" s="20">
        <f t="shared" si="171"/>
        <v>217</v>
      </c>
    </row>
    <row r="1348" spans="1:30" hidden="1" x14ac:dyDescent="0.35">
      <c r="A1348" s="13">
        <v>449</v>
      </c>
      <c r="B1348" s="25" t="str">
        <f>IFERROR(VLOOKUP($A1348,'Grade 6'!$H$2:$N$501,3,0),"-")</f>
        <v>M24-0405-449</v>
      </c>
      <c r="C1348" s="25" t="str">
        <f>IFERROR(VLOOKUP($A1348,'Grade 6'!$H$2:$N$501,4,0),"-")</f>
        <v/>
      </c>
      <c r="D1348" s="25" t="str">
        <f>IFERROR(VLOOKUP($A1348,'Grade 6'!$H$2:$N$501,5,0),"-")</f>
        <v/>
      </c>
      <c r="E1348" s="25">
        <f>IFERROR(VLOOKUP($A1348,'Grade 6'!$H$2:$N$501,6,0),"-")</f>
        <v>0</v>
      </c>
      <c r="F1348" s="33">
        <f>IFERROR(VLOOKUP($A1348,'Grade 6'!$H$2:$N$501,7,0),"-")</f>
        <v>0</v>
      </c>
      <c r="G1348" s="6"/>
      <c r="H1348" s="13">
        <f t="shared" si="170"/>
        <v>2</v>
      </c>
      <c r="I1348" s="17"/>
      <c r="J1348" s="14" t="str">
        <f t="shared" si="175"/>
        <v>K.M.A Boys Secondary School</v>
      </c>
      <c r="K1348" s="13" t="s">
        <v>19</v>
      </c>
      <c r="L1348" s="26"/>
      <c r="M1348" s="26"/>
      <c r="N1348" s="26"/>
      <c r="O1348" s="26"/>
      <c r="P1348" s="26"/>
      <c r="Q1348" s="26"/>
      <c r="R1348" s="26"/>
      <c r="S1348" s="26"/>
      <c r="T1348" s="26"/>
      <c r="U1348" s="26"/>
      <c r="V1348" s="26">
        <f t="shared" ref="V1348:V1395" si="179">Z1348</f>
        <v>0</v>
      </c>
      <c r="W1348" s="26"/>
      <c r="X1348" s="26"/>
      <c r="Y1348" s="6"/>
      <c r="Z1348" s="20">
        <f t="shared" si="176"/>
        <v>0</v>
      </c>
      <c r="AA1348" s="20"/>
      <c r="AB1348" s="2">
        <f t="shared" si="177"/>
        <v>0</v>
      </c>
      <c r="AC1348" s="2">
        <f t="shared" si="178"/>
        <v>10</v>
      </c>
      <c r="AD1348" s="20">
        <f t="shared" si="171"/>
        <v>217</v>
      </c>
    </row>
    <row r="1349" spans="1:30" hidden="1" x14ac:dyDescent="0.35">
      <c r="A1349" s="13">
        <v>449</v>
      </c>
      <c r="B1349" s="25" t="str">
        <f>IFERROR(VLOOKUP($A1349,'Grade 6'!$H$2:$N$501,3,0),"-")</f>
        <v>M24-0405-449</v>
      </c>
      <c r="C1349" s="25" t="str">
        <f>IFERROR(VLOOKUP($A1349,'Grade 6'!$H$2:$N$501,4,0),"-")</f>
        <v/>
      </c>
      <c r="D1349" s="25" t="str">
        <f>IFERROR(VLOOKUP($A1349,'Grade 6'!$H$2:$N$501,5,0),"-")</f>
        <v/>
      </c>
      <c r="E1349" s="25">
        <f>IFERROR(VLOOKUP($A1349,'Grade 6'!$H$2:$N$501,6,0),"-")</f>
        <v>0</v>
      </c>
      <c r="F1349" s="33">
        <f>IFERROR(VLOOKUP($A1349,'Grade 6'!$H$2:$N$501,7,0),"-")</f>
        <v>0</v>
      </c>
      <c r="G1349" s="6"/>
      <c r="H1349" s="13">
        <f t="shared" si="170"/>
        <v>3</v>
      </c>
      <c r="I1349" s="17"/>
      <c r="J1349" s="14" t="str">
        <f t="shared" ref="J1349:J1396" si="180">IF($J$3="","",$J$3)</f>
        <v>K.M.A Boys Secondary School</v>
      </c>
      <c r="K1349" s="13" t="s">
        <v>19</v>
      </c>
      <c r="L1349" s="26"/>
      <c r="M1349" s="26"/>
      <c r="N1349" s="26"/>
      <c r="O1349" s="26"/>
      <c r="P1349" s="26"/>
      <c r="Q1349" s="26"/>
      <c r="R1349" s="26"/>
      <c r="S1349" s="26"/>
      <c r="T1349" s="26"/>
      <c r="U1349" s="26"/>
      <c r="V1349" s="26">
        <f t="shared" si="179"/>
        <v>0</v>
      </c>
      <c r="W1349" s="26"/>
      <c r="X1349" s="26"/>
      <c r="Y1349" s="6"/>
      <c r="Z1349" s="20">
        <f t="shared" si="176"/>
        <v>0</v>
      </c>
      <c r="AA1349" s="20"/>
      <c r="AB1349" s="2">
        <f t="shared" si="177"/>
        <v>0</v>
      </c>
      <c r="AC1349" s="2">
        <f t="shared" si="178"/>
        <v>10</v>
      </c>
      <c r="AD1349" s="20">
        <f t="shared" si="171"/>
        <v>217</v>
      </c>
    </row>
    <row r="1350" spans="1:30" hidden="1" x14ac:dyDescent="0.35">
      <c r="A1350" s="13">
        <v>450</v>
      </c>
      <c r="B1350" s="25" t="str">
        <f>IFERROR(VLOOKUP($A1350,'Grade 6'!$H$2:$N$501,3,0),"-")</f>
        <v>M24-0405-450</v>
      </c>
      <c r="C1350" s="25" t="str">
        <f>IFERROR(VLOOKUP($A1350,'Grade 6'!$H$2:$N$501,4,0),"-")</f>
        <v/>
      </c>
      <c r="D1350" s="25" t="str">
        <f>IFERROR(VLOOKUP($A1350,'Grade 6'!$H$2:$N$501,5,0),"-")</f>
        <v/>
      </c>
      <c r="E1350" s="25">
        <f>IFERROR(VLOOKUP($A1350,'Grade 6'!$H$2:$N$501,6,0),"-")</f>
        <v>0</v>
      </c>
      <c r="F1350" s="33">
        <f>IFERROR(VLOOKUP($A1350,'Grade 6'!$H$2:$N$501,7,0),"-")</f>
        <v>0</v>
      </c>
      <c r="G1350" s="6"/>
      <c r="H1350" s="13">
        <f t="shared" ref="H1350:H1413" si="181">IF(A1350=A1349,H1349+1,1)</f>
        <v>1</v>
      </c>
      <c r="I1350" s="17"/>
      <c r="J1350" s="14" t="str">
        <f t="shared" si="180"/>
        <v>K.M.A Boys Secondary School</v>
      </c>
      <c r="K1350" s="13" t="s">
        <v>19</v>
      </c>
      <c r="L1350" s="26"/>
      <c r="M1350" s="26"/>
      <c r="N1350" s="26"/>
      <c r="O1350" s="26"/>
      <c r="P1350" s="26"/>
      <c r="Q1350" s="26"/>
      <c r="R1350" s="26"/>
      <c r="S1350" s="26"/>
      <c r="T1350" s="26"/>
      <c r="U1350" s="26"/>
      <c r="V1350" s="26">
        <f t="shared" si="179"/>
        <v>0</v>
      </c>
      <c r="W1350" s="26"/>
      <c r="X1350" s="26"/>
      <c r="Y1350" s="6"/>
      <c r="Z1350" s="20">
        <f t="shared" si="176"/>
        <v>0</v>
      </c>
      <c r="AA1350" s="20"/>
      <c r="AB1350" s="2">
        <f t="shared" si="177"/>
        <v>0</v>
      </c>
      <c r="AC1350" s="2">
        <f t="shared" si="178"/>
        <v>10</v>
      </c>
      <c r="AD1350" s="20">
        <f t="shared" ref="AD1350:AD1413" si="182">IF(CONCATENATE(C1350,D1350)=CONCATENATE(C1349,D1349),AD1349,AD1349+1)</f>
        <v>217</v>
      </c>
    </row>
    <row r="1351" spans="1:30" hidden="1" x14ac:dyDescent="0.35">
      <c r="A1351" s="13">
        <v>450</v>
      </c>
      <c r="B1351" s="25" t="str">
        <f>IFERROR(VLOOKUP($A1351,'Grade 6'!$H$2:$N$501,3,0),"-")</f>
        <v>M24-0405-450</v>
      </c>
      <c r="C1351" s="25" t="str">
        <f>IFERROR(VLOOKUP($A1351,'Grade 6'!$H$2:$N$501,4,0),"-")</f>
        <v/>
      </c>
      <c r="D1351" s="25" t="str">
        <f>IFERROR(VLOOKUP($A1351,'Grade 6'!$H$2:$N$501,5,0),"-")</f>
        <v/>
      </c>
      <c r="E1351" s="25">
        <f>IFERROR(VLOOKUP($A1351,'Grade 6'!$H$2:$N$501,6,0),"-")</f>
        <v>0</v>
      </c>
      <c r="F1351" s="33">
        <f>IFERROR(VLOOKUP($A1351,'Grade 6'!$H$2:$N$501,7,0),"-")</f>
        <v>0</v>
      </c>
      <c r="G1351" s="6"/>
      <c r="H1351" s="13">
        <f t="shared" si="181"/>
        <v>2</v>
      </c>
      <c r="I1351" s="17"/>
      <c r="J1351" s="14" t="str">
        <f t="shared" si="180"/>
        <v>K.M.A Boys Secondary School</v>
      </c>
      <c r="K1351" s="13" t="s">
        <v>19</v>
      </c>
      <c r="L1351" s="26"/>
      <c r="M1351" s="26"/>
      <c r="N1351" s="26"/>
      <c r="O1351" s="26"/>
      <c r="P1351" s="26"/>
      <c r="Q1351" s="26"/>
      <c r="R1351" s="26"/>
      <c r="S1351" s="26"/>
      <c r="T1351" s="26"/>
      <c r="U1351" s="26"/>
      <c r="V1351" s="26">
        <f t="shared" si="179"/>
        <v>0</v>
      </c>
      <c r="W1351" s="26"/>
      <c r="X1351" s="26"/>
      <c r="Y1351" s="6"/>
      <c r="Z1351" s="20">
        <f t="shared" si="176"/>
        <v>0</v>
      </c>
      <c r="AA1351" s="20"/>
      <c r="AB1351" s="2">
        <f t="shared" si="177"/>
        <v>0</v>
      </c>
      <c r="AC1351" s="2">
        <f t="shared" si="178"/>
        <v>10</v>
      </c>
      <c r="AD1351" s="20">
        <f t="shared" si="182"/>
        <v>217</v>
      </c>
    </row>
    <row r="1352" spans="1:30" hidden="1" x14ac:dyDescent="0.35">
      <c r="A1352" s="13">
        <v>450</v>
      </c>
      <c r="B1352" s="25" t="str">
        <f>IFERROR(VLOOKUP($A1352,'Grade 6'!$H$2:$N$501,3,0),"-")</f>
        <v>M24-0405-450</v>
      </c>
      <c r="C1352" s="25" t="str">
        <f>IFERROR(VLOOKUP($A1352,'Grade 6'!$H$2:$N$501,4,0),"-")</f>
        <v/>
      </c>
      <c r="D1352" s="25" t="str">
        <f>IFERROR(VLOOKUP($A1352,'Grade 6'!$H$2:$N$501,5,0),"-")</f>
        <v/>
      </c>
      <c r="E1352" s="25">
        <f>IFERROR(VLOOKUP($A1352,'Grade 6'!$H$2:$N$501,6,0),"-")</f>
        <v>0</v>
      </c>
      <c r="F1352" s="33">
        <f>IFERROR(VLOOKUP($A1352,'Grade 6'!$H$2:$N$501,7,0),"-")</f>
        <v>0</v>
      </c>
      <c r="G1352" s="6"/>
      <c r="H1352" s="13">
        <f t="shared" si="181"/>
        <v>3</v>
      </c>
      <c r="I1352" s="17"/>
      <c r="J1352" s="14" t="str">
        <f t="shared" si="180"/>
        <v>K.M.A Boys Secondary School</v>
      </c>
      <c r="K1352" s="13" t="s">
        <v>19</v>
      </c>
      <c r="L1352" s="26"/>
      <c r="M1352" s="26"/>
      <c r="N1352" s="26"/>
      <c r="O1352" s="26"/>
      <c r="P1352" s="26"/>
      <c r="Q1352" s="26"/>
      <c r="R1352" s="26"/>
      <c r="S1352" s="26"/>
      <c r="T1352" s="26"/>
      <c r="U1352" s="26"/>
      <c r="V1352" s="26">
        <f t="shared" si="179"/>
        <v>0</v>
      </c>
      <c r="W1352" s="26"/>
      <c r="X1352" s="26"/>
      <c r="Y1352" s="6"/>
      <c r="Z1352" s="20">
        <f t="shared" si="176"/>
        <v>0</v>
      </c>
      <c r="AA1352" s="20"/>
      <c r="AB1352" s="2">
        <f t="shared" si="177"/>
        <v>0</v>
      </c>
      <c r="AC1352" s="2">
        <f t="shared" si="178"/>
        <v>10</v>
      </c>
      <c r="AD1352" s="20">
        <f t="shared" si="182"/>
        <v>217</v>
      </c>
    </row>
    <row r="1353" spans="1:30" hidden="1" x14ac:dyDescent="0.35">
      <c r="A1353" s="13">
        <v>451</v>
      </c>
      <c r="B1353" s="25" t="str">
        <f>IFERROR(VLOOKUP($A1353,'Grade 6'!$H$2:$N$501,3,0),"-")</f>
        <v>M24-0405-451</v>
      </c>
      <c r="C1353" s="25" t="str">
        <f>IFERROR(VLOOKUP($A1353,'Grade 6'!$H$2:$N$501,4,0),"-")</f>
        <v/>
      </c>
      <c r="D1353" s="25" t="str">
        <f>IFERROR(VLOOKUP($A1353,'Grade 6'!$H$2:$N$501,5,0),"-")</f>
        <v/>
      </c>
      <c r="E1353" s="25">
        <f>IFERROR(VLOOKUP($A1353,'Grade 6'!$H$2:$N$501,6,0),"-")</f>
        <v>0</v>
      </c>
      <c r="F1353" s="33">
        <f>IFERROR(VLOOKUP($A1353,'Grade 6'!$H$2:$N$501,7,0),"-")</f>
        <v>0</v>
      </c>
      <c r="G1353" s="6"/>
      <c r="H1353" s="13">
        <f t="shared" si="181"/>
        <v>1</v>
      </c>
      <c r="I1353" s="17"/>
      <c r="J1353" s="14" t="str">
        <f t="shared" si="180"/>
        <v>K.M.A Boys Secondary School</v>
      </c>
      <c r="K1353" s="13" t="s">
        <v>19</v>
      </c>
      <c r="L1353" s="26"/>
      <c r="M1353" s="26"/>
      <c r="N1353" s="26"/>
      <c r="O1353" s="26"/>
      <c r="P1353" s="26"/>
      <c r="Q1353" s="26"/>
      <c r="R1353" s="26"/>
      <c r="S1353" s="26"/>
      <c r="T1353" s="26"/>
      <c r="U1353" s="26"/>
      <c r="V1353" s="26">
        <f t="shared" si="179"/>
        <v>0</v>
      </c>
      <c r="W1353" s="26"/>
      <c r="X1353" s="26"/>
      <c r="Y1353" s="6"/>
      <c r="Z1353" s="20">
        <f t="shared" si="176"/>
        <v>0</v>
      </c>
      <c r="AA1353" s="20"/>
      <c r="AB1353" s="2">
        <f t="shared" si="177"/>
        <v>0</v>
      </c>
      <c r="AC1353" s="2">
        <f t="shared" si="178"/>
        <v>10</v>
      </c>
      <c r="AD1353" s="20">
        <f t="shared" si="182"/>
        <v>217</v>
      </c>
    </row>
    <row r="1354" spans="1:30" hidden="1" x14ac:dyDescent="0.35">
      <c r="A1354" s="13">
        <v>451</v>
      </c>
      <c r="B1354" s="25" t="str">
        <f>IFERROR(VLOOKUP($A1354,'Grade 6'!$H$2:$N$501,3,0),"-")</f>
        <v>M24-0405-451</v>
      </c>
      <c r="C1354" s="25" t="str">
        <f>IFERROR(VLOOKUP($A1354,'Grade 6'!$H$2:$N$501,4,0),"-")</f>
        <v/>
      </c>
      <c r="D1354" s="25" t="str">
        <f>IFERROR(VLOOKUP($A1354,'Grade 6'!$H$2:$N$501,5,0),"-")</f>
        <v/>
      </c>
      <c r="E1354" s="25">
        <f>IFERROR(VLOOKUP($A1354,'Grade 6'!$H$2:$N$501,6,0),"-")</f>
        <v>0</v>
      </c>
      <c r="F1354" s="33">
        <f>IFERROR(VLOOKUP($A1354,'Grade 6'!$H$2:$N$501,7,0),"-")</f>
        <v>0</v>
      </c>
      <c r="G1354" s="6"/>
      <c r="H1354" s="13">
        <f t="shared" si="181"/>
        <v>2</v>
      </c>
      <c r="I1354" s="17"/>
      <c r="J1354" s="14" t="str">
        <f t="shared" si="180"/>
        <v>K.M.A Boys Secondary School</v>
      </c>
      <c r="K1354" s="13" t="s">
        <v>19</v>
      </c>
      <c r="L1354" s="26"/>
      <c r="M1354" s="26"/>
      <c r="N1354" s="26"/>
      <c r="O1354" s="26"/>
      <c r="P1354" s="26"/>
      <c r="Q1354" s="26"/>
      <c r="R1354" s="26"/>
      <c r="S1354" s="26"/>
      <c r="T1354" s="26"/>
      <c r="U1354" s="26"/>
      <c r="V1354" s="26">
        <f t="shared" si="179"/>
        <v>0</v>
      </c>
      <c r="W1354" s="26"/>
      <c r="X1354" s="26"/>
      <c r="Y1354" s="6"/>
      <c r="Z1354" s="20">
        <f t="shared" si="176"/>
        <v>0</v>
      </c>
      <c r="AA1354" s="20"/>
      <c r="AB1354" s="2">
        <f t="shared" si="177"/>
        <v>0</v>
      </c>
      <c r="AC1354" s="2">
        <f t="shared" si="178"/>
        <v>10</v>
      </c>
      <c r="AD1354" s="20">
        <f t="shared" si="182"/>
        <v>217</v>
      </c>
    </row>
    <row r="1355" spans="1:30" hidden="1" x14ac:dyDescent="0.35">
      <c r="A1355" s="13">
        <v>451</v>
      </c>
      <c r="B1355" s="25" t="str">
        <f>IFERROR(VLOOKUP($A1355,'Grade 6'!$H$2:$N$501,3,0),"-")</f>
        <v>M24-0405-451</v>
      </c>
      <c r="C1355" s="25" t="str">
        <f>IFERROR(VLOOKUP($A1355,'Grade 6'!$H$2:$N$501,4,0),"-")</f>
        <v/>
      </c>
      <c r="D1355" s="25" t="str">
        <f>IFERROR(VLOOKUP($A1355,'Grade 6'!$H$2:$N$501,5,0),"-")</f>
        <v/>
      </c>
      <c r="E1355" s="25">
        <f>IFERROR(VLOOKUP($A1355,'Grade 6'!$H$2:$N$501,6,0),"-")</f>
        <v>0</v>
      </c>
      <c r="F1355" s="33">
        <f>IFERROR(VLOOKUP($A1355,'Grade 6'!$H$2:$N$501,7,0),"-")</f>
        <v>0</v>
      </c>
      <c r="G1355" s="6"/>
      <c r="H1355" s="13">
        <f t="shared" si="181"/>
        <v>3</v>
      </c>
      <c r="I1355" s="17"/>
      <c r="J1355" s="14" t="str">
        <f t="shared" si="180"/>
        <v>K.M.A Boys Secondary School</v>
      </c>
      <c r="K1355" s="13" t="s">
        <v>19</v>
      </c>
      <c r="L1355" s="26"/>
      <c r="M1355" s="26"/>
      <c r="N1355" s="26"/>
      <c r="O1355" s="26"/>
      <c r="P1355" s="26"/>
      <c r="Q1355" s="26"/>
      <c r="R1355" s="26"/>
      <c r="S1355" s="26"/>
      <c r="T1355" s="26"/>
      <c r="U1355" s="26"/>
      <c r="V1355" s="26">
        <f t="shared" si="179"/>
        <v>0</v>
      </c>
      <c r="W1355" s="26"/>
      <c r="X1355" s="26"/>
      <c r="Y1355" s="6"/>
      <c r="Z1355" s="20">
        <f t="shared" si="176"/>
        <v>0</v>
      </c>
      <c r="AA1355" s="20"/>
      <c r="AB1355" s="2">
        <f t="shared" si="177"/>
        <v>0</v>
      </c>
      <c r="AC1355" s="2">
        <f t="shared" si="178"/>
        <v>10</v>
      </c>
      <c r="AD1355" s="20">
        <f t="shared" si="182"/>
        <v>217</v>
      </c>
    </row>
    <row r="1356" spans="1:30" hidden="1" x14ac:dyDescent="0.35">
      <c r="A1356" s="13">
        <v>452</v>
      </c>
      <c r="B1356" s="25" t="str">
        <f>IFERROR(VLOOKUP($A1356,'Grade 6'!$H$2:$N$501,3,0),"-")</f>
        <v>M24-0405-452</v>
      </c>
      <c r="C1356" s="25" t="str">
        <f>IFERROR(VLOOKUP($A1356,'Grade 6'!$H$2:$N$501,4,0),"-")</f>
        <v/>
      </c>
      <c r="D1356" s="25" t="str">
        <f>IFERROR(VLOOKUP($A1356,'Grade 6'!$H$2:$N$501,5,0),"-")</f>
        <v/>
      </c>
      <c r="E1356" s="25">
        <f>IFERROR(VLOOKUP($A1356,'Grade 6'!$H$2:$N$501,6,0),"-")</f>
        <v>0</v>
      </c>
      <c r="F1356" s="33">
        <f>IFERROR(VLOOKUP($A1356,'Grade 6'!$H$2:$N$501,7,0),"-")</f>
        <v>0</v>
      </c>
      <c r="G1356" s="6"/>
      <c r="H1356" s="13">
        <f t="shared" si="181"/>
        <v>1</v>
      </c>
      <c r="I1356" s="17"/>
      <c r="J1356" s="14" t="str">
        <f t="shared" si="180"/>
        <v>K.M.A Boys Secondary School</v>
      </c>
      <c r="K1356" s="13" t="s">
        <v>19</v>
      </c>
      <c r="L1356" s="26"/>
      <c r="M1356" s="26"/>
      <c r="N1356" s="26"/>
      <c r="O1356" s="26"/>
      <c r="P1356" s="26"/>
      <c r="Q1356" s="26"/>
      <c r="R1356" s="26"/>
      <c r="S1356" s="26"/>
      <c r="T1356" s="26"/>
      <c r="U1356" s="26"/>
      <c r="V1356" s="26">
        <f t="shared" si="179"/>
        <v>0</v>
      </c>
      <c r="W1356" s="26"/>
      <c r="X1356" s="26"/>
      <c r="Y1356" s="6"/>
      <c r="Z1356" s="20">
        <f t="shared" si="176"/>
        <v>0</v>
      </c>
      <c r="AA1356" s="20"/>
      <c r="AB1356" s="2">
        <f t="shared" si="177"/>
        <v>0</v>
      </c>
      <c r="AC1356" s="2">
        <f t="shared" si="178"/>
        <v>10</v>
      </c>
      <c r="AD1356" s="20">
        <f t="shared" si="182"/>
        <v>217</v>
      </c>
    </row>
    <row r="1357" spans="1:30" hidden="1" x14ac:dyDescent="0.35">
      <c r="A1357" s="13">
        <v>452</v>
      </c>
      <c r="B1357" s="25" t="str">
        <f>IFERROR(VLOOKUP($A1357,'Grade 6'!$H$2:$N$501,3,0),"-")</f>
        <v>M24-0405-452</v>
      </c>
      <c r="C1357" s="25" t="str">
        <f>IFERROR(VLOOKUP($A1357,'Grade 6'!$H$2:$N$501,4,0),"-")</f>
        <v/>
      </c>
      <c r="D1357" s="25" t="str">
        <f>IFERROR(VLOOKUP($A1357,'Grade 6'!$H$2:$N$501,5,0),"-")</f>
        <v/>
      </c>
      <c r="E1357" s="25">
        <f>IFERROR(VLOOKUP($A1357,'Grade 6'!$H$2:$N$501,6,0),"-")</f>
        <v>0</v>
      </c>
      <c r="F1357" s="33">
        <f>IFERROR(VLOOKUP($A1357,'Grade 6'!$H$2:$N$501,7,0),"-")</f>
        <v>0</v>
      </c>
      <c r="G1357" s="6"/>
      <c r="H1357" s="13">
        <f t="shared" si="181"/>
        <v>2</v>
      </c>
      <c r="I1357" s="17"/>
      <c r="J1357" s="14" t="str">
        <f t="shared" si="180"/>
        <v>K.M.A Boys Secondary School</v>
      </c>
      <c r="K1357" s="13" t="s">
        <v>19</v>
      </c>
      <c r="L1357" s="26"/>
      <c r="M1357" s="26"/>
      <c r="N1357" s="26"/>
      <c r="O1357" s="26"/>
      <c r="P1357" s="26"/>
      <c r="Q1357" s="26"/>
      <c r="R1357" s="26"/>
      <c r="S1357" s="26"/>
      <c r="T1357" s="26"/>
      <c r="U1357" s="26"/>
      <c r="V1357" s="26">
        <f t="shared" si="179"/>
        <v>0</v>
      </c>
      <c r="W1357" s="26"/>
      <c r="X1357" s="26"/>
      <c r="Y1357" s="6"/>
      <c r="Z1357" s="20">
        <f t="shared" si="176"/>
        <v>0</v>
      </c>
      <c r="AA1357" s="20"/>
      <c r="AB1357" s="2">
        <f t="shared" si="177"/>
        <v>0</v>
      </c>
      <c r="AC1357" s="2">
        <f t="shared" si="178"/>
        <v>10</v>
      </c>
      <c r="AD1357" s="20">
        <f t="shared" si="182"/>
        <v>217</v>
      </c>
    </row>
    <row r="1358" spans="1:30" hidden="1" x14ac:dyDescent="0.35">
      <c r="A1358" s="13">
        <v>452</v>
      </c>
      <c r="B1358" s="25" t="str">
        <f>IFERROR(VLOOKUP($A1358,'Grade 6'!$H$2:$N$501,3,0),"-")</f>
        <v>M24-0405-452</v>
      </c>
      <c r="C1358" s="25" t="str">
        <f>IFERROR(VLOOKUP($A1358,'Grade 6'!$H$2:$N$501,4,0),"-")</f>
        <v/>
      </c>
      <c r="D1358" s="25" t="str">
        <f>IFERROR(VLOOKUP($A1358,'Grade 6'!$H$2:$N$501,5,0),"-")</f>
        <v/>
      </c>
      <c r="E1358" s="25">
        <f>IFERROR(VLOOKUP($A1358,'Grade 6'!$H$2:$N$501,6,0),"-")</f>
        <v>0</v>
      </c>
      <c r="F1358" s="33">
        <f>IFERROR(VLOOKUP($A1358,'Grade 6'!$H$2:$N$501,7,0),"-")</f>
        <v>0</v>
      </c>
      <c r="G1358" s="6"/>
      <c r="H1358" s="13">
        <f t="shared" si="181"/>
        <v>3</v>
      </c>
      <c r="I1358" s="17"/>
      <c r="J1358" s="14" t="str">
        <f t="shared" si="180"/>
        <v>K.M.A Boys Secondary School</v>
      </c>
      <c r="K1358" s="13" t="s">
        <v>19</v>
      </c>
      <c r="L1358" s="26"/>
      <c r="M1358" s="26"/>
      <c r="N1358" s="26"/>
      <c r="O1358" s="26"/>
      <c r="P1358" s="26"/>
      <c r="Q1358" s="26"/>
      <c r="R1358" s="26"/>
      <c r="S1358" s="26"/>
      <c r="T1358" s="26"/>
      <c r="U1358" s="26"/>
      <c r="V1358" s="26">
        <f t="shared" si="179"/>
        <v>0</v>
      </c>
      <c r="W1358" s="26"/>
      <c r="X1358" s="26"/>
      <c r="Y1358" s="6"/>
      <c r="Z1358" s="20">
        <f t="shared" si="176"/>
        <v>0</v>
      </c>
      <c r="AA1358" s="20"/>
      <c r="AB1358" s="2">
        <f t="shared" si="177"/>
        <v>0</v>
      </c>
      <c r="AC1358" s="2">
        <f t="shared" si="178"/>
        <v>10</v>
      </c>
      <c r="AD1358" s="20">
        <f t="shared" si="182"/>
        <v>217</v>
      </c>
    </row>
    <row r="1359" spans="1:30" hidden="1" x14ac:dyDescent="0.35">
      <c r="A1359" s="13">
        <v>453</v>
      </c>
      <c r="B1359" s="25" t="str">
        <f>IFERROR(VLOOKUP($A1359,'Grade 6'!$H$2:$N$501,3,0),"-")</f>
        <v>M24-0405-453</v>
      </c>
      <c r="C1359" s="25" t="str">
        <f>IFERROR(VLOOKUP($A1359,'Grade 6'!$H$2:$N$501,4,0),"-")</f>
        <v/>
      </c>
      <c r="D1359" s="25" t="str">
        <f>IFERROR(VLOOKUP($A1359,'Grade 6'!$H$2:$N$501,5,0),"-")</f>
        <v/>
      </c>
      <c r="E1359" s="25">
        <f>IFERROR(VLOOKUP($A1359,'Grade 6'!$H$2:$N$501,6,0),"-")</f>
        <v>0</v>
      </c>
      <c r="F1359" s="33">
        <f>IFERROR(VLOOKUP($A1359,'Grade 6'!$H$2:$N$501,7,0),"-")</f>
        <v>0</v>
      </c>
      <c r="G1359" s="6"/>
      <c r="H1359" s="13">
        <f t="shared" si="181"/>
        <v>1</v>
      </c>
      <c r="I1359" s="17"/>
      <c r="J1359" s="14" t="str">
        <f t="shared" si="180"/>
        <v>K.M.A Boys Secondary School</v>
      </c>
      <c r="K1359" s="13" t="s">
        <v>19</v>
      </c>
      <c r="L1359" s="26"/>
      <c r="M1359" s="26"/>
      <c r="N1359" s="26"/>
      <c r="O1359" s="26"/>
      <c r="P1359" s="26"/>
      <c r="Q1359" s="26"/>
      <c r="R1359" s="26"/>
      <c r="S1359" s="26"/>
      <c r="T1359" s="26"/>
      <c r="U1359" s="26"/>
      <c r="V1359" s="26">
        <f t="shared" si="179"/>
        <v>0</v>
      </c>
      <c r="W1359" s="26"/>
      <c r="X1359" s="26"/>
      <c r="Y1359" s="6"/>
      <c r="Z1359" s="20">
        <f t="shared" si="176"/>
        <v>0</v>
      </c>
      <c r="AA1359" s="20"/>
      <c r="AB1359" s="2">
        <f t="shared" si="177"/>
        <v>0</v>
      </c>
      <c r="AC1359" s="2">
        <f t="shared" si="178"/>
        <v>10</v>
      </c>
      <c r="AD1359" s="20">
        <f t="shared" si="182"/>
        <v>217</v>
      </c>
    </row>
    <row r="1360" spans="1:30" hidden="1" x14ac:dyDescent="0.35">
      <c r="A1360" s="13">
        <v>453</v>
      </c>
      <c r="B1360" s="25" t="str">
        <f>IFERROR(VLOOKUP($A1360,'Grade 6'!$H$2:$N$501,3,0),"-")</f>
        <v>M24-0405-453</v>
      </c>
      <c r="C1360" s="25" t="str">
        <f>IFERROR(VLOOKUP($A1360,'Grade 6'!$H$2:$N$501,4,0),"-")</f>
        <v/>
      </c>
      <c r="D1360" s="25" t="str">
        <f>IFERROR(VLOOKUP($A1360,'Grade 6'!$H$2:$N$501,5,0),"-")</f>
        <v/>
      </c>
      <c r="E1360" s="25">
        <f>IFERROR(VLOOKUP($A1360,'Grade 6'!$H$2:$N$501,6,0),"-")</f>
        <v>0</v>
      </c>
      <c r="F1360" s="33">
        <f>IFERROR(VLOOKUP($A1360,'Grade 6'!$H$2:$N$501,7,0),"-")</f>
        <v>0</v>
      </c>
      <c r="G1360" s="6"/>
      <c r="H1360" s="13">
        <f t="shared" si="181"/>
        <v>2</v>
      </c>
      <c r="I1360" s="17"/>
      <c r="J1360" s="14" t="str">
        <f t="shared" si="180"/>
        <v>K.M.A Boys Secondary School</v>
      </c>
      <c r="K1360" s="13" t="s">
        <v>19</v>
      </c>
      <c r="L1360" s="26"/>
      <c r="M1360" s="26"/>
      <c r="N1360" s="26"/>
      <c r="O1360" s="26"/>
      <c r="P1360" s="26"/>
      <c r="Q1360" s="26"/>
      <c r="R1360" s="26"/>
      <c r="S1360" s="26"/>
      <c r="T1360" s="26"/>
      <c r="U1360" s="26"/>
      <c r="V1360" s="26">
        <f t="shared" si="179"/>
        <v>0</v>
      </c>
      <c r="W1360" s="26"/>
      <c r="X1360" s="26"/>
      <c r="Y1360" s="6"/>
      <c r="Z1360" s="20">
        <f t="shared" si="176"/>
        <v>0</v>
      </c>
      <c r="AA1360" s="20"/>
      <c r="AB1360" s="2">
        <f t="shared" si="177"/>
        <v>0</v>
      </c>
      <c r="AC1360" s="2">
        <f t="shared" si="178"/>
        <v>10</v>
      </c>
      <c r="AD1360" s="20">
        <f t="shared" si="182"/>
        <v>217</v>
      </c>
    </row>
    <row r="1361" spans="1:30" hidden="1" x14ac:dyDescent="0.35">
      <c r="A1361" s="13">
        <v>453</v>
      </c>
      <c r="B1361" s="25" t="str">
        <f>IFERROR(VLOOKUP($A1361,'Grade 6'!$H$2:$N$501,3,0),"-")</f>
        <v>M24-0405-453</v>
      </c>
      <c r="C1361" s="25" t="str">
        <f>IFERROR(VLOOKUP($A1361,'Grade 6'!$H$2:$N$501,4,0),"-")</f>
        <v/>
      </c>
      <c r="D1361" s="25" t="str">
        <f>IFERROR(VLOOKUP($A1361,'Grade 6'!$H$2:$N$501,5,0),"-")</f>
        <v/>
      </c>
      <c r="E1361" s="25">
        <f>IFERROR(VLOOKUP($A1361,'Grade 6'!$H$2:$N$501,6,0),"-")</f>
        <v>0</v>
      </c>
      <c r="F1361" s="33">
        <f>IFERROR(VLOOKUP($A1361,'Grade 6'!$H$2:$N$501,7,0),"-")</f>
        <v>0</v>
      </c>
      <c r="G1361" s="6"/>
      <c r="H1361" s="13">
        <f t="shared" si="181"/>
        <v>3</v>
      </c>
      <c r="I1361" s="17"/>
      <c r="J1361" s="14" t="str">
        <f t="shared" si="180"/>
        <v>K.M.A Boys Secondary School</v>
      </c>
      <c r="K1361" s="13" t="s">
        <v>19</v>
      </c>
      <c r="L1361" s="26"/>
      <c r="M1361" s="26"/>
      <c r="N1361" s="26"/>
      <c r="O1361" s="26"/>
      <c r="P1361" s="26"/>
      <c r="Q1361" s="26"/>
      <c r="R1361" s="26"/>
      <c r="S1361" s="26"/>
      <c r="T1361" s="26"/>
      <c r="U1361" s="26"/>
      <c r="V1361" s="26">
        <f t="shared" si="179"/>
        <v>0</v>
      </c>
      <c r="W1361" s="26"/>
      <c r="X1361" s="26"/>
      <c r="Y1361" s="6"/>
      <c r="Z1361" s="20">
        <f t="shared" si="176"/>
        <v>0</v>
      </c>
      <c r="AA1361" s="20"/>
      <c r="AB1361" s="2">
        <f t="shared" si="177"/>
        <v>0</v>
      </c>
      <c r="AC1361" s="2">
        <f t="shared" si="178"/>
        <v>10</v>
      </c>
      <c r="AD1361" s="20">
        <f t="shared" si="182"/>
        <v>217</v>
      </c>
    </row>
    <row r="1362" spans="1:30" hidden="1" x14ac:dyDescent="0.35">
      <c r="A1362" s="13">
        <v>454</v>
      </c>
      <c r="B1362" s="25" t="str">
        <f>IFERROR(VLOOKUP($A1362,'Grade 6'!$H$2:$N$501,3,0),"-")</f>
        <v>M24-0405-454</v>
      </c>
      <c r="C1362" s="25" t="str">
        <f>IFERROR(VLOOKUP($A1362,'Grade 6'!$H$2:$N$501,4,0),"-")</f>
        <v/>
      </c>
      <c r="D1362" s="25" t="str">
        <f>IFERROR(VLOOKUP($A1362,'Grade 6'!$H$2:$N$501,5,0),"-")</f>
        <v/>
      </c>
      <c r="E1362" s="25">
        <f>IFERROR(VLOOKUP($A1362,'Grade 6'!$H$2:$N$501,6,0),"-")</f>
        <v>0</v>
      </c>
      <c r="F1362" s="33">
        <f>IFERROR(VLOOKUP($A1362,'Grade 6'!$H$2:$N$501,7,0),"-")</f>
        <v>0</v>
      </c>
      <c r="G1362" s="6"/>
      <c r="H1362" s="13">
        <f t="shared" si="181"/>
        <v>1</v>
      </c>
      <c r="I1362" s="17"/>
      <c r="J1362" s="14" t="str">
        <f t="shared" si="180"/>
        <v>K.M.A Boys Secondary School</v>
      </c>
      <c r="K1362" s="13" t="s">
        <v>19</v>
      </c>
      <c r="L1362" s="26"/>
      <c r="M1362" s="26"/>
      <c r="N1362" s="26"/>
      <c r="O1362" s="26"/>
      <c r="P1362" s="26"/>
      <c r="Q1362" s="26"/>
      <c r="R1362" s="26"/>
      <c r="S1362" s="26"/>
      <c r="T1362" s="26"/>
      <c r="U1362" s="26"/>
      <c r="V1362" s="26">
        <f t="shared" si="179"/>
        <v>0</v>
      </c>
      <c r="W1362" s="26"/>
      <c r="X1362" s="26"/>
      <c r="Y1362" s="6"/>
      <c r="Z1362" s="20">
        <f t="shared" si="176"/>
        <v>0</v>
      </c>
      <c r="AA1362" s="20"/>
      <c r="AB1362" s="2">
        <f t="shared" si="177"/>
        <v>0</v>
      </c>
      <c r="AC1362" s="2">
        <f t="shared" si="178"/>
        <v>10</v>
      </c>
      <c r="AD1362" s="20">
        <f t="shared" si="182"/>
        <v>217</v>
      </c>
    </row>
    <row r="1363" spans="1:30" hidden="1" x14ac:dyDescent="0.35">
      <c r="A1363" s="13">
        <v>454</v>
      </c>
      <c r="B1363" s="25" t="str">
        <f>IFERROR(VLOOKUP($A1363,'Grade 6'!$H$2:$N$501,3,0),"-")</f>
        <v>M24-0405-454</v>
      </c>
      <c r="C1363" s="25" t="str">
        <f>IFERROR(VLOOKUP($A1363,'Grade 6'!$H$2:$N$501,4,0),"-")</f>
        <v/>
      </c>
      <c r="D1363" s="25" t="str">
        <f>IFERROR(VLOOKUP($A1363,'Grade 6'!$H$2:$N$501,5,0),"-")</f>
        <v/>
      </c>
      <c r="E1363" s="25">
        <f>IFERROR(VLOOKUP($A1363,'Grade 6'!$H$2:$N$501,6,0),"-")</f>
        <v>0</v>
      </c>
      <c r="F1363" s="33">
        <f>IFERROR(VLOOKUP($A1363,'Grade 6'!$H$2:$N$501,7,0),"-")</f>
        <v>0</v>
      </c>
      <c r="G1363" s="6"/>
      <c r="H1363" s="13">
        <f t="shared" si="181"/>
        <v>2</v>
      </c>
      <c r="I1363" s="17"/>
      <c r="J1363" s="14" t="str">
        <f t="shared" si="180"/>
        <v>K.M.A Boys Secondary School</v>
      </c>
      <c r="K1363" s="13" t="s">
        <v>19</v>
      </c>
      <c r="L1363" s="26"/>
      <c r="M1363" s="26"/>
      <c r="N1363" s="26"/>
      <c r="O1363" s="26"/>
      <c r="P1363" s="26"/>
      <c r="Q1363" s="26"/>
      <c r="R1363" s="26"/>
      <c r="S1363" s="26"/>
      <c r="T1363" s="26"/>
      <c r="U1363" s="26"/>
      <c r="V1363" s="26">
        <f t="shared" si="179"/>
        <v>0</v>
      </c>
      <c r="W1363" s="26"/>
      <c r="X1363" s="26"/>
      <c r="Y1363" s="6"/>
      <c r="Z1363" s="20">
        <f t="shared" si="176"/>
        <v>0</v>
      </c>
      <c r="AA1363" s="20"/>
      <c r="AB1363" s="2">
        <f t="shared" si="177"/>
        <v>0</v>
      </c>
      <c r="AC1363" s="2">
        <f t="shared" si="178"/>
        <v>10</v>
      </c>
      <c r="AD1363" s="20">
        <f t="shared" si="182"/>
        <v>217</v>
      </c>
    </row>
    <row r="1364" spans="1:30" hidden="1" x14ac:dyDescent="0.35">
      <c r="A1364" s="13">
        <v>454</v>
      </c>
      <c r="B1364" s="25" t="str">
        <f>IFERROR(VLOOKUP($A1364,'Grade 6'!$H$2:$N$501,3,0),"-")</f>
        <v>M24-0405-454</v>
      </c>
      <c r="C1364" s="25" t="str">
        <f>IFERROR(VLOOKUP($A1364,'Grade 6'!$H$2:$N$501,4,0),"-")</f>
        <v/>
      </c>
      <c r="D1364" s="25" t="str">
        <f>IFERROR(VLOOKUP($A1364,'Grade 6'!$H$2:$N$501,5,0),"-")</f>
        <v/>
      </c>
      <c r="E1364" s="25">
        <f>IFERROR(VLOOKUP($A1364,'Grade 6'!$H$2:$N$501,6,0),"-")</f>
        <v>0</v>
      </c>
      <c r="F1364" s="33">
        <f>IFERROR(VLOOKUP($A1364,'Grade 6'!$H$2:$N$501,7,0),"-")</f>
        <v>0</v>
      </c>
      <c r="G1364" s="6"/>
      <c r="H1364" s="13">
        <f t="shared" si="181"/>
        <v>3</v>
      </c>
      <c r="I1364" s="17"/>
      <c r="J1364" s="14" t="str">
        <f t="shared" si="180"/>
        <v>K.M.A Boys Secondary School</v>
      </c>
      <c r="K1364" s="13" t="s">
        <v>19</v>
      </c>
      <c r="L1364" s="26"/>
      <c r="M1364" s="26"/>
      <c r="N1364" s="26"/>
      <c r="O1364" s="26"/>
      <c r="P1364" s="26"/>
      <c r="Q1364" s="26"/>
      <c r="R1364" s="26"/>
      <c r="S1364" s="26"/>
      <c r="T1364" s="26"/>
      <c r="U1364" s="26"/>
      <c r="V1364" s="26">
        <f t="shared" si="179"/>
        <v>0</v>
      </c>
      <c r="W1364" s="26"/>
      <c r="X1364" s="26"/>
      <c r="Y1364" s="6"/>
      <c r="Z1364" s="20">
        <f t="shared" si="176"/>
        <v>0</v>
      </c>
      <c r="AA1364" s="20"/>
      <c r="AB1364" s="2">
        <f t="shared" si="177"/>
        <v>0</v>
      </c>
      <c r="AC1364" s="2">
        <f t="shared" si="178"/>
        <v>10</v>
      </c>
      <c r="AD1364" s="20">
        <f t="shared" si="182"/>
        <v>217</v>
      </c>
    </row>
    <row r="1365" spans="1:30" hidden="1" x14ac:dyDescent="0.35">
      <c r="A1365" s="13">
        <v>455</v>
      </c>
      <c r="B1365" s="25" t="str">
        <f>IFERROR(VLOOKUP($A1365,'Grade 6'!$H$2:$N$501,3,0),"-")</f>
        <v>M24-0405-455</v>
      </c>
      <c r="C1365" s="25" t="str">
        <f>IFERROR(VLOOKUP($A1365,'Grade 6'!$H$2:$N$501,4,0),"-")</f>
        <v/>
      </c>
      <c r="D1365" s="25" t="str">
        <f>IFERROR(VLOOKUP($A1365,'Grade 6'!$H$2:$N$501,5,0),"-")</f>
        <v/>
      </c>
      <c r="E1365" s="25">
        <f>IFERROR(VLOOKUP($A1365,'Grade 6'!$H$2:$N$501,6,0),"-")</f>
        <v>0</v>
      </c>
      <c r="F1365" s="33">
        <f>IFERROR(VLOOKUP($A1365,'Grade 6'!$H$2:$N$501,7,0),"-")</f>
        <v>0</v>
      </c>
      <c r="G1365" s="6"/>
      <c r="H1365" s="13">
        <f t="shared" si="181"/>
        <v>1</v>
      </c>
      <c r="I1365" s="17"/>
      <c r="J1365" s="14" t="str">
        <f t="shared" si="180"/>
        <v>K.M.A Boys Secondary School</v>
      </c>
      <c r="K1365" s="13" t="s">
        <v>19</v>
      </c>
      <c r="L1365" s="26"/>
      <c r="M1365" s="26"/>
      <c r="N1365" s="26"/>
      <c r="O1365" s="26"/>
      <c r="P1365" s="26"/>
      <c r="Q1365" s="26"/>
      <c r="R1365" s="26"/>
      <c r="S1365" s="26"/>
      <c r="T1365" s="26"/>
      <c r="U1365" s="26"/>
      <c r="V1365" s="26">
        <f t="shared" si="179"/>
        <v>0</v>
      </c>
      <c r="W1365" s="26"/>
      <c r="X1365" s="26"/>
      <c r="Y1365" s="6"/>
      <c r="Z1365" s="20">
        <f t="shared" si="176"/>
        <v>0</v>
      </c>
      <c r="AA1365" s="20"/>
      <c r="AB1365" s="2">
        <f t="shared" si="177"/>
        <v>0</v>
      </c>
      <c r="AC1365" s="2">
        <f t="shared" si="178"/>
        <v>10</v>
      </c>
      <c r="AD1365" s="20">
        <f t="shared" si="182"/>
        <v>217</v>
      </c>
    </row>
    <row r="1366" spans="1:30" hidden="1" x14ac:dyDescent="0.35">
      <c r="A1366" s="13">
        <v>455</v>
      </c>
      <c r="B1366" s="25" t="str">
        <f>IFERROR(VLOOKUP($A1366,'Grade 6'!$H$2:$N$501,3,0),"-")</f>
        <v>M24-0405-455</v>
      </c>
      <c r="C1366" s="25" t="str">
        <f>IFERROR(VLOOKUP($A1366,'Grade 6'!$H$2:$N$501,4,0),"-")</f>
        <v/>
      </c>
      <c r="D1366" s="25" t="str">
        <f>IFERROR(VLOOKUP($A1366,'Grade 6'!$H$2:$N$501,5,0),"-")</f>
        <v/>
      </c>
      <c r="E1366" s="25">
        <f>IFERROR(VLOOKUP($A1366,'Grade 6'!$H$2:$N$501,6,0),"-")</f>
        <v>0</v>
      </c>
      <c r="F1366" s="33">
        <f>IFERROR(VLOOKUP($A1366,'Grade 6'!$H$2:$N$501,7,0),"-")</f>
        <v>0</v>
      </c>
      <c r="G1366" s="6"/>
      <c r="H1366" s="13">
        <f t="shared" si="181"/>
        <v>2</v>
      </c>
      <c r="I1366" s="17"/>
      <c r="J1366" s="14" t="str">
        <f t="shared" si="180"/>
        <v>K.M.A Boys Secondary School</v>
      </c>
      <c r="K1366" s="13" t="s">
        <v>19</v>
      </c>
      <c r="L1366" s="26"/>
      <c r="M1366" s="26"/>
      <c r="N1366" s="26"/>
      <c r="O1366" s="26"/>
      <c r="P1366" s="26"/>
      <c r="Q1366" s="26"/>
      <c r="R1366" s="26"/>
      <c r="S1366" s="26"/>
      <c r="T1366" s="26"/>
      <c r="U1366" s="26"/>
      <c r="V1366" s="26">
        <f t="shared" si="179"/>
        <v>0</v>
      </c>
      <c r="W1366" s="26"/>
      <c r="X1366" s="26"/>
      <c r="Y1366" s="6"/>
      <c r="Z1366" s="20">
        <f t="shared" si="176"/>
        <v>0</v>
      </c>
      <c r="AA1366" s="20"/>
      <c r="AB1366" s="2">
        <f t="shared" si="177"/>
        <v>0</v>
      </c>
      <c r="AC1366" s="2">
        <f t="shared" si="178"/>
        <v>10</v>
      </c>
      <c r="AD1366" s="20">
        <f t="shared" si="182"/>
        <v>217</v>
      </c>
    </row>
    <row r="1367" spans="1:30" hidden="1" x14ac:dyDescent="0.35">
      <c r="A1367" s="13">
        <v>455</v>
      </c>
      <c r="B1367" s="25" t="str">
        <f>IFERROR(VLOOKUP($A1367,'Grade 6'!$H$2:$N$501,3,0),"-")</f>
        <v>M24-0405-455</v>
      </c>
      <c r="C1367" s="25" t="str">
        <f>IFERROR(VLOOKUP($A1367,'Grade 6'!$H$2:$N$501,4,0),"-")</f>
        <v/>
      </c>
      <c r="D1367" s="25" t="str">
        <f>IFERROR(VLOOKUP($A1367,'Grade 6'!$H$2:$N$501,5,0),"-")</f>
        <v/>
      </c>
      <c r="E1367" s="25">
        <f>IFERROR(VLOOKUP($A1367,'Grade 6'!$H$2:$N$501,6,0),"-")</f>
        <v>0</v>
      </c>
      <c r="F1367" s="33">
        <f>IFERROR(VLOOKUP($A1367,'Grade 6'!$H$2:$N$501,7,0),"-")</f>
        <v>0</v>
      </c>
      <c r="G1367" s="6"/>
      <c r="H1367" s="13">
        <f t="shared" si="181"/>
        <v>3</v>
      </c>
      <c r="I1367" s="17"/>
      <c r="J1367" s="14" t="str">
        <f t="shared" si="180"/>
        <v>K.M.A Boys Secondary School</v>
      </c>
      <c r="K1367" s="13" t="s">
        <v>19</v>
      </c>
      <c r="L1367" s="26"/>
      <c r="M1367" s="26"/>
      <c r="N1367" s="26"/>
      <c r="O1367" s="26"/>
      <c r="P1367" s="26"/>
      <c r="Q1367" s="26"/>
      <c r="R1367" s="26"/>
      <c r="S1367" s="26"/>
      <c r="T1367" s="26"/>
      <c r="U1367" s="26"/>
      <c r="V1367" s="26">
        <f t="shared" si="179"/>
        <v>0</v>
      </c>
      <c r="W1367" s="26"/>
      <c r="X1367" s="26"/>
      <c r="Y1367" s="6"/>
      <c r="Z1367" s="20">
        <f t="shared" si="176"/>
        <v>0</v>
      </c>
      <c r="AA1367" s="20"/>
      <c r="AB1367" s="2">
        <f t="shared" si="177"/>
        <v>0</v>
      </c>
      <c r="AC1367" s="2">
        <f t="shared" si="178"/>
        <v>10</v>
      </c>
      <c r="AD1367" s="20">
        <f t="shared" si="182"/>
        <v>217</v>
      </c>
    </row>
    <row r="1368" spans="1:30" hidden="1" x14ac:dyDescent="0.35">
      <c r="A1368" s="13">
        <v>456</v>
      </c>
      <c r="B1368" s="25" t="str">
        <f>IFERROR(VLOOKUP($A1368,'Grade 6'!$H$2:$N$501,3,0),"-")</f>
        <v>M24-0405-456</v>
      </c>
      <c r="C1368" s="25" t="str">
        <f>IFERROR(VLOOKUP($A1368,'Grade 6'!$H$2:$N$501,4,0),"-")</f>
        <v/>
      </c>
      <c r="D1368" s="25" t="str">
        <f>IFERROR(VLOOKUP($A1368,'Grade 6'!$H$2:$N$501,5,0),"-")</f>
        <v/>
      </c>
      <c r="E1368" s="25">
        <f>IFERROR(VLOOKUP($A1368,'Grade 6'!$H$2:$N$501,6,0),"-")</f>
        <v>0</v>
      </c>
      <c r="F1368" s="33">
        <f>IFERROR(VLOOKUP($A1368,'Grade 6'!$H$2:$N$501,7,0),"-")</f>
        <v>0</v>
      </c>
      <c r="G1368" s="6"/>
      <c r="H1368" s="13">
        <f t="shared" si="181"/>
        <v>1</v>
      </c>
      <c r="I1368" s="17"/>
      <c r="J1368" s="14" t="str">
        <f t="shared" si="180"/>
        <v>K.M.A Boys Secondary School</v>
      </c>
      <c r="K1368" s="13" t="s">
        <v>19</v>
      </c>
      <c r="L1368" s="26"/>
      <c r="M1368" s="26"/>
      <c r="N1368" s="26"/>
      <c r="O1368" s="26"/>
      <c r="P1368" s="26"/>
      <c r="Q1368" s="26"/>
      <c r="R1368" s="26"/>
      <c r="S1368" s="26"/>
      <c r="T1368" s="26"/>
      <c r="U1368" s="26"/>
      <c r="V1368" s="26">
        <f t="shared" si="179"/>
        <v>0</v>
      </c>
      <c r="W1368" s="26"/>
      <c r="X1368" s="26"/>
      <c r="Y1368" s="6"/>
      <c r="Z1368" s="20">
        <f t="shared" si="176"/>
        <v>0</v>
      </c>
      <c r="AA1368" s="20"/>
      <c r="AB1368" s="2">
        <f t="shared" si="177"/>
        <v>0</v>
      </c>
      <c r="AC1368" s="2">
        <f t="shared" si="178"/>
        <v>10</v>
      </c>
      <c r="AD1368" s="20">
        <f t="shared" si="182"/>
        <v>217</v>
      </c>
    </row>
    <row r="1369" spans="1:30" hidden="1" x14ac:dyDescent="0.35">
      <c r="A1369" s="13">
        <v>456</v>
      </c>
      <c r="B1369" s="25" t="str">
        <f>IFERROR(VLOOKUP($A1369,'Grade 6'!$H$2:$N$501,3,0),"-")</f>
        <v>M24-0405-456</v>
      </c>
      <c r="C1369" s="25" t="str">
        <f>IFERROR(VLOOKUP($A1369,'Grade 6'!$H$2:$N$501,4,0),"-")</f>
        <v/>
      </c>
      <c r="D1369" s="25" t="str">
        <f>IFERROR(VLOOKUP($A1369,'Grade 6'!$H$2:$N$501,5,0),"-")</f>
        <v/>
      </c>
      <c r="E1369" s="25">
        <f>IFERROR(VLOOKUP($A1369,'Grade 6'!$H$2:$N$501,6,0),"-")</f>
        <v>0</v>
      </c>
      <c r="F1369" s="33">
        <f>IFERROR(VLOOKUP($A1369,'Grade 6'!$H$2:$N$501,7,0),"-")</f>
        <v>0</v>
      </c>
      <c r="G1369" s="6"/>
      <c r="H1369" s="13">
        <f t="shared" si="181"/>
        <v>2</v>
      </c>
      <c r="I1369" s="17"/>
      <c r="J1369" s="14" t="str">
        <f t="shared" si="180"/>
        <v>K.M.A Boys Secondary School</v>
      </c>
      <c r="K1369" s="13" t="s">
        <v>19</v>
      </c>
      <c r="L1369" s="26"/>
      <c r="M1369" s="26"/>
      <c r="N1369" s="26"/>
      <c r="O1369" s="26"/>
      <c r="P1369" s="26"/>
      <c r="Q1369" s="26"/>
      <c r="R1369" s="26"/>
      <c r="S1369" s="26"/>
      <c r="T1369" s="26"/>
      <c r="U1369" s="26"/>
      <c r="V1369" s="26">
        <f t="shared" si="179"/>
        <v>0</v>
      </c>
      <c r="W1369" s="26"/>
      <c r="X1369" s="26"/>
      <c r="Y1369" s="6"/>
      <c r="Z1369" s="20">
        <f t="shared" si="176"/>
        <v>0</v>
      </c>
      <c r="AA1369" s="20"/>
      <c r="AB1369" s="2">
        <f t="shared" si="177"/>
        <v>0</v>
      </c>
      <c r="AC1369" s="2">
        <f t="shared" si="178"/>
        <v>10</v>
      </c>
      <c r="AD1369" s="20">
        <f t="shared" si="182"/>
        <v>217</v>
      </c>
    </row>
    <row r="1370" spans="1:30" hidden="1" x14ac:dyDescent="0.35">
      <c r="A1370" s="13">
        <v>456</v>
      </c>
      <c r="B1370" s="25" t="str">
        <f>IFERROR(VLOOKUP($A1370,'Grade 6'!$H$2:$N$501,3,0),"-")</f>
        <v>M24-0405-456</v>
      </c>
      <c r="C1370" s="25" t="str">
        <f>IFERROR(VLOOKUP($A1370,'Grade 6'!$H$2:$N$501,4,0),"-")</f>
        <v/>
      </c>
      <c r="D1370" s="25" t="str">
        <f>IFERROR(VLOOKUP($A1370,'Grade 6'!$H$2:$N$501,5,0),"-")</f>
        <v/>
      </c>
      <c r="E1370" s="25">
        <f>IFERROR(VLOOKUP($A1370,'Grade 6'!$H$2:$N$501,6,0),"-")</f>
        <v>0</v>
      </c>
      <c r="F1370" s="33">
        <f>IFERROR(VLOOKUP($A1370,'Grade 6'!$H$2:$N$501,7,0),"-")</f>
        <v>0</v>
      </c>
      <c r="G1370" s="6"/>
      <c r="H1370" s="13">
        <f t="shared" si="181"/>
        <v>3</v>
      </c>
      <c r="I1370" s="17"/>
      <c r="J1370" s="14" t="str">
        <f t="shared" si="180"/>
        <v>K.M.A Boys Secondary School</v>
      </c>
      <c r="K1370" s="13" t="s">
        <v>19</v>
      </c>
      <c r="L1370" s="26"/>
      <c r="M1370" s="26"/>
      <c r="N1370" s="26"/>
      <c r="O1370" s="26"/>
      <c r="P1370" s="26"/>
      <c r="Q1370" s="26"/>
      <c r="R1370" s="26"/>
      <c r="S1370" s="26"/>
      <c r="T1370" s="26"/>
      <c r="U1370" s="26"/>
      <c r="V1370" s="26">
        <f t="shared" si="179"/>
        <v>0</v>
      </c>
      <c r="W1370" s="26"/>
      <c r="X1370" s="26"/>
      <c r="Y1370" s="6"/>
      <c r="Z1370" s="20">
        <f t="shared" si="176"/>
        <v>0</v>
      </c>
      <c r="AA1370" s="20"/>
      <c r="AB1370" s="2">
        <f t="shared" si="177"/>
        <v>0</v>
      </c>
      <c r="AC1370" s="2">
        <f t="shared" si="178"/>
        <v>10</v>
      </c>
      <c r="AD1370" s="20">
        <f t="shared" si="182"/>
        <v>217</v>
      </c>
    </row>
    <row r="1371" spans="1:30" hidden="1" x14ac:dyDescent="0.35">
      <c r="A1371" s="13">
        <v>457</v>
      </c>
      <c r="B1371" s="25" t="str">
        <f>IFERROR(VLOOKUP($A1371,'Grade 6'!$H$2:$N$501,3,0),"-")</f>
        <v>M24-0405-457</v>
      </c>
      <c r="C1371" s="25" t="str">
        <f>IFERROR(VLOOKUP($A1371,'Grade 6'!$H$2:$N$501,4,0),"-")</f>
        <v/>
      </c>
      <c r="D1371" s="25" t="str">
        <f>IFERROR(VLOOKUP($A1371,'Grade 6'!$H$2:$N$501,5,0),"-")</f>
        <v/>
      </c>
      <c r="E1371" s="25">
        <f>IFERROR(VLOOKUP($A1371,'Grade 6'!$H$2:$N$501,6,0),"-")</f>
        <v>0</v>
      </c>
      <c r="F1371" s="33">
        <f>IFERROR(VLOOKUP($A1371,'Grade 6'!$H$2:$N$501,7,0),"-")</f>
        <v>0</v>
      </c>
      <c r="G1371" s="6"/>
      <c r="H1371" s="13">
        <f t="shared" si="181"/>
        <v>1</v>
      </c>
      <c r="I1371" s="17"/>
      <c r="J1371" s="14" t="str">
        <f t="shared" si="180"/>
        <v>K.M.A Boys Secondary School</v>
      </c>
      <c r="K1371" s="13" t="s">
        <v>19</v>
      </c>
      <c r="L1371" s="26"/>
      <c r="M1371" s="26"/>
      <c r="N1371" s="26"/>
      <c r="O1371" s="26"/>
      <c r="P1371" s="26"/>
      <c r="Q1371" s="26"/>
      <c r="R1371" s="26"/>
      <c r="S1371" s="26"/>
      <c r="T1371" s="26"/>
      <c r="U1371" s="26"/>
      <c r="V1371" s="26">
        <f t="shared" si="179"/>
        <v>0</v>
      </c>
      <c r="W1371" s="26"/>
      <c r="X1371" s="26"/>
      <c r="Y1371" s="6"/>
      <c r="Z1371" s="20">
        <f t="shared" si="176"/>
        <v>0</v>
      </c>
      <c r="AA1371" s="20"/>
      <c r="AB1371" s="2">
        <f t="shared" si="177"/>
        <v>0</v>
      </c>
      <c r="AC1371" s="2">
        <f t="shared" si="178"/>
        <v>10</v>
      </c>
      <c r="AD1371" s="20">
        <f t="shared" si="182"/>
        <v>217</v>
      </c>
    </row>
    <row r="1372" spans="1:30" hidden="1" x14ac:dyDescent="0.35">
      <c r="A1372" s="13">
        <v>457</v>
      </c>
      <c r="B1372" s="25" t="str">
        <f>IFERROR(VLOOKUP($A1372,'Grade 6'!$H$2:$N$501,3,0),"-")</f>
        <v>M24-0405-457</v>
      </c>
      <c r="C1372" s="25" t="str">
        <f>IFERROR(VLOOKUP($A1372,'Grade 6'!$H$2:$N$501,4,0),"-")</f>
        <v/>
      </c>
      <c r="D1372" s="25" t="str">
        <f>IFERROR(VLOOKUP($A1372,'Grade 6'!$H$2:$N$501,5,0),"-")</f>
        <v/>
      </c>
      <c r="E1372" s="25">
        <f>IFERROR(VLOOKUP($A1372,'Grade 6'!$H$2:$N$501,6,0),"-")</f>
        <v>0</v>
      </c>
      <c r="F1372" s="33">
        <f>IFERROR(VLOOKUP($A1372,'Grade 6'!$H$2:$N$501,7,0),"-")</f>
        <v>0</v>
      </c>
      <c r="G1372" s="6"/>
      <c r="H1372" s="13">
        <f t="shared" si="181"/>
        <v>2</v>
      </c>
      <c r="I1372" s="17"/>
      <c r="J1372" s="14" t="str">
        <f t="shared" si="180"/>
        <v>K.M.A Boys Secondary School</v>
      </c>
      <c r="K1372" s="13" t="s">
        <v>19</v>
      </c>
      <c r="L1372" s="26"/>
      <c r="M1372" s="26"/>
      <c r="N1372" s="26"/>
      <c r="O1372" s="26"/>
      <c r="P1372" s="26"/>
      <c r="Q1372" s="26"/>
      <c r="R1372" s="26"/>
      <c r="S1372" s="26"/>
      <c r="T1372" s="26"/>
      <c r="U1372" s="26"/>
      <c r="V1372" s="26">
        <f t="shared" si="179"/>
        <v>0</v>
      </c>
      <c r="W1372" s="26"/>
      <c r="X1372" s="26"/>
      <c r="Y1372" s="6"/>
      <c r="Z1372" s="20">
        <f t="shared" si="176"/>
        <v>0</v>
      </c>
      <c r="AA1372" s="20"/>
      <c r="AB1372" s="2">
        <f t="shared" si="177"/>
        <v>0</v>
      </c>
      <c r="AC1372" s="2">
        <f t="shared" si="178"/>
        <v>10</v>
      </c>
      <c r="AD1372" s="20">
        <f t="shared" si="182"/>
        <v>217</v>
      </c>
    </row>
    <row r="1373" spans="1:30" hidden="1" x14ac:dyDescent="0.35">
      <c r="A1373" s="13">
        <v>457</v>
      </c>
      <c r="B1373" s="25" t="str">
        <f>IFERROR(VLOOKUP($A1373,'Grade 6'!$H$2:$N$501,3,0),"-")</f>
        <v>M24-0405-457</v>
      </c>
      <c r="C1373" s="25" t="str">
        <f>IFERROR(VLOOKUP($A1373,'Grade 6'!$H$2:$N$501,4,0),"-")</f>
        <v/>
      </c>
      <c r="D1373" s="25" t="str">
        <f>IFERROR(VLOOKUP($A1373,'Grade 6'!$H$2:$N$501,5,0),"-")</f>
        <v/>
      </c>
      <c r="E1373" s="25">
        <f>IFERROR(VLOOKUP($A1373,'Grade 6'!$H$2:$N$501,6,0),"-")</f>
        <v>0</v>
      </c>
      <c r="F1373" s="33">
        <f>IFERROR(VLOOKUP($A1373,'Grade 6'!$H$2:$N$501,7,0),"-")</f>
        <v>0</v>
      </c>
      <c r="G1373" s="6"/>
      <c r="H1373" s="13">
        <f t="shared" si="181"/>
        <v>3</v>
      </c>
      <c r="I1373" s="17"/>
      <c r="J1373" s="14" t="str">
        <f t="shared" si="180"/>
        <v>K.M.A Boys Secondary School</v>
      </c>
      <c r="K1373" s="13" t="s">
        <v>19</v>
      </c>
      <c r="L1373" s="26"/>
      <c r="M1373" s="26"/>
      <c r="N1373" s="26"/>
      <c r="O1373" s="26"/>
      <c r="P1373" s="26"/>
      <c r="Q1373" s="26"/>
      <c r="R1373" s="26"/>
      <c r="S1373" s="26"/>
      <c r="T1373" s="26"/>
      <c r="U1373" s="26"/>
      <c r="V1373" s="26">
        <f t="shared" si="179"/>
        <v>0</v>
      </c>
      <c r="W1373" s="26"/>
      <c r="X1373" s="26"/>
      <c r="Y1373" s="6"/>
      <c r="Z1373" s="20">
        <f t="shared" si="176"/>
        <v>0</v>
      </c>
      <c r="AA1373" s="20"/>
      <c r="AB1373" s="2">
        <f t="shared" si="177"/>
        <v>0</v>
      </c>
      <c r="AC1373" s="2">
        <f t="shared" si="178"/>
        <v>10</v>
      </c>
      <c r="AD1373" s="20">
        <f t="shared" si="182"/>
        <v>217</v>
      </c>
    </row>
    <row r="1374" spans="1:30" hidden="1" x14ac:dyDescent="0.35">
      <c r="A1374" s="13">
        <v>458</v>
      </c>
      <c r="B1374" s="25" t="str">
        <f>IFERROR(VLOOKUP($A1374,'Grade 6'!$H$2:$N$501,3,0),"-")</f>
        <v>M24-0405-458</v>
      </c>
      <c r="C1374" s="25" t="str">
        <f>IFERROR(VLOOKUP($A1374,'Grade 6'!$H$2:$N$501,4,0),"-")</f>
        <v/>
      </c>
      <c r="D1374" s="25" t="str">
        <f>IFERROR(VLOOKUP($A1374,'Grade 6'!$H$2:$N$501,5,0),"-")</f>
        <v/>
      </c>
      <c r="E1374" s="25">
        <f>IFERROR(VLOOKUP($A1374,'Grade 6'!$H$2:$N$501,6,0),"-")</f>
        <v>0</v>
      </c>
      <c r="F1374" s="33">
        <f>IFERROR(VLOOKUP($A1374,'Grade 6'!$H$2:$N$501,7,0),"-")</f>
        <v>0</v>
      </c>
      <c r="G1374" s="6"/>
      <c r="H1374" s="13">
        <f t="shared" si="181"/>
        <v>1</v>
      </c>
      <c r="I1374" s="17"/>
      <c r="J1374" s="14" t="str">
        <f t="shared" si="180"/>
        <v>K.M.A Boys Secondary School</v>
      </c>
      <c r="K1374" s="13" t="s">
        <v>19</v>
      </c>
      <c r="L1374" s="26"/>
      <c r="M1374" s="26"/>
      <c r="N1374" s="26"/>
      <c r="O1374" s="26"/>
      <c r="P1374" s="26"/>
      <c r="Q1374" s="26"/>
      <c r="R1374" s="26"/>
      <c r="S1374" s="26"/>
      <c r="T1374" s="26"/>
      <c r="U1374" s="26"/>
      <c r="V1374" s="26">
        <f t="shared" si="179"/>
        <v>0</v>
      </c>
      <c r="W1374" s="26"/>
      <c r="X1374" s="26"/>
      <c r="Y1374" s="6"/>
      <c r="Z1374" s="20">
        <f t="shared" si="176"/>
        <v>0</v>
      </c>
      <c r="AA1374" s="20"/>
      <c r="AB1374" s="2">
        <f t="shared" si="177"/>
        <v>0</v>
      </c>
      <c r="AC1374" s="2">
        <f t="shared" si="178"/>
        <v>10</v>
      </c>
      <c r="AD1374" s="20">
        <f t="shared" si="182"/>
        <v>217</v>
      </c>
    </row>
    <row r="1375" spans="1:30" hidden="1" x14ac:dyDescent="0.35">
      <c r="A1375" s="13">
        <v>458</v>
      </c>
      <c r="B1375" s="25" t="str">
        <f>IFERROR(VLOOKUP($A1375,'Grade 6'!$H$2:$N$501,3,0),"-")</f>
        <v>M24-0405-458</v>
      </c>
      <c r="C1375" s="25" t="str">
        <f>IFERROR(VLOOKUP($A1375,'Grade 6'!$H$2:$N$501,4,0),"-")</f>
        <v/>
      </c>
      <c r="D1375" s="25" t="str">
        <f>IFERROR(VLOOKUP($A1375,'Grade 6'!$H$2:$N$501,5,0),"-")</f>
        <v/>
      </c>
      <c r="E1375" s="25">
        <f>IFERROR(VLOOKUP($A1375,'Grade 6'!$H$2:$N$501,6,0),"-")</f>
        <v>0</v>
      </c>
      <c r="F1375" s="33">
        <f>IFERROR(VLOOKUP($A1375,'Grade 6'!$H$2:$N$501,7,0),"-")</f>
        <v>0</v>
      </c>
      <c r="G1375" s="6"/>
      <c r="H1375" s="13">
        <f t="shared" si="181"/>
        <v>2</v>
      </c>
      <c r="I1375" s="17"/>
      <c r="J1375" s="14" t="str">
        <f t="shared" si="180"/>
        <v>K.M.A Boys Secondary School</v>
      </c>
      <c r="K1375" s="13" t="s">
        <v>19</v>
      </c>
      <c r="L1375" s="26"/>
      <c r="M1375" s="26"/>
      <c r="N1375" s="26"/>
      <c r="O1375" s="26"/>
      <c r="P1375" s="26"/>
      <c r="Q1375" s="26"/>
      <c r="R1375" s="26"/>
      <c r="S1375" s="26"/>
      <c r="T1375" s="26"/>
      <c r="U1375" s="26"/>
      <c r="V1375" s="26">
        <f t="shared" si="179"/>
        <v>0</v>
      </c>
      <c r="W1375" s="26"/>
      <c r="X1375" s="26"/>
      <c r="Y1375" s="6"/>
      <c r="Z1375" s="20">
        <f t="shared" si="176"/>
        <v>0</v>
      </c>
      <c r="AA1375" s="20"/>
      <c r="AB1375" s="2">
        <f t="shared" si="177"/>
        <v>0</v>
      </c>
      <c r="AC1375" s="2">
        <f t="shared" si="178"/>
        <v>10</v>
      </c>
      <c r="AD1375" s="20">
        <f t="shared" si="182"/>
        <v>217</v>
      </c>
    </row>
    <row r="1376" spans="1:30" hidden="1" x14ac:dyDescent="0.35">
      <c r="A1376" s="13">
        <v>458</v>
      </c>
      <c r="B1376" s="25" t="str">
        <f>IFERROR(VLOOKUP($A1376,'Grade 6'!$H$2:$N$501,3,0),"-")</f>
        <v>M24-0405-458</v>
      </c>
      <c r="C1376" s="25" t="str">
        <f>IFERROR(VLOOKUP($A1376,'Grade 6'!$H$2:$N$501,4,0),"-")</f>
        <v/>
      </c>
      <c r="D1376" s="25" t="str">
        <f>IFERROR(VLOOKUP($A1376,'Grade 6'!$H$2:$N$501,5,0),"-")</f>
        <v/>
      </c>
      <c r="E1376" s="25">
        <f>IFERROR(VLOOKUP($A1376,'Grade 6'!$H$2:$N$501,6,0),"-")</f>
        <v>0</v>
      </c>
      <c r="F1376" s="33">
        <f>IFERROR(VLOOKUP($A1376,'Grade 6'!$H$2:$N$501,7,0),"-")</f>
        <v>0</v>
      </c>
      <c r="G1376" s="6"/>
      <c r="H1376" s="13">
        <f t="shared" si="181"/>
        <v>3</v>
      </c>
      <c r="I1376" s="17"/>
      <c r="J1376" s="14" t="str">
        <f t="shared" si="180"/>
        <v>K.M.A Boys Secondary School</v>
      </c>
      <c r="K1376" s="13" t="s">
        <v>19</v>
      </c>
      <c r="L1376" s="26"/>
      <c r="M1376" s="26"/>
      <c r="N1376" s="26"/>
      <c r="O1376" s="26"/>
      <c r="P1376" s="26"/>
      <c r="Q1376" s="26"/>
      <c r="R1376" s="26"/>
      <c r="S1376" s="26"/>
      <c r="T1376" s="26"/>
      <c r="U1376" s="26"/>
      <c r="V1376" s="26">
        <f t="shared" si="179"/>
        <v>0</v>
      </c>
      <c r="W1376" s="26"/>
      <c r="X1376" s="26"/>
      <c r="Y1376" s="6"/>
      <c r="Z1376" s="20">
        <f t="shared" si="176"/>
        <v>0</v>
      </c>
      <c r="AA1376" s="20"/>
      <c r="AB1376" s="2">
        <f t="shared" si="177"/>
        <v>0</v>
      </c>
      <c r="AC1376" s="2">
        <f t="shared" si="178"/>
        <v>10</v>
      </c>
      <c r="AD1376" s="20">
        <f t="shared" si="182"/>
        <v>217</v>
      </c>
    </row>
    <row r="1377" spans="1:30" hidden="1" x14ac:dyDescent="0.35">
      <c r="A1377" s="13">
        <v>459</v>
      </c>
      <c r="B1377" s="25" t="str">
        <f>IFERROR(VLOOKUP($A1377,'Grade 6'!$H$2:$N$501,3,0),"-")</f>
        <v>M24-0405-459</v>
      </c>
      <c r="C1377" s="25" t="str">
        <f>IFERROR(VLOOKUP($A1377,'Grade 6'!$H$2:$N$501,4,0),"-")</f>
        <v/>
      </c>
      <c r="D1377" s="25" t="str">
        <f>IFERROR(VLOOKUP($A1377,'Grade 6'!$H$2:$N$501,5,0),"-")</f>
        <v/>
      </c>
      <c r="E1377" s="25">
        <f>IFERROR(VLOOKUP($A1377,'Grade 6'!$H$2:$N$501,6,0),"-")</f>
        <v>0</v>
      </c>
      <c r="F1377" s="33">
        <f>IFERROR(VLOOKUP($A1377,'Grade 6'!$H$2:$N$501,7,0),"-")</f>
        <v>0</v>
      </c>
      <c r="G1377" s="6"/>
      <c r="H1377" s="13">
        <f t="shared" si="181"/>
        <v>1</v>
      </c>
      <c r="I1377" s="17"/>
      <c r="J1377" s="14" t="str">
        <f t="shared" si="180"/>
        <v>K.M.A Boys Secondary School</v>
      </c>
      <c r="K1377" s="13" t="s">
        <v>19</v>
      </c>
      <c r="L1377" s="26"/>
      <c r="M1377" s="26"/>
      <c r="N1377" s="26"/>
      <c r="O1377" s="26"/>
      <c r="P1377" s="26"/>
      <c r="Q1377" s="26"/>
      <c r="R1377" s="26"/>
      <c r="S1377" s="26"/>
      <c r="T1377" s="26"/>
      <c r="U1377" s="26"/>
      <c r="V1377" s="26">
        <f t="shared" si="179"/>
        <v>0</v>
      </c>
      <c r="W1377" s="26"/>
      <c r="X1377" s="26"/>
      <c r="Y1377" s="6"/>
      <c r="Z1377" s="20">
        <f t="shared" si="176"/>
        <v>0</v>
      </c>
      <c r="AA1377" s="20"/>
      <c r="AB1377" s="2">
        <f t="shared" si="177"/>
        <v>0</v>
      </c>
      <c r="AC1377" s="2">
        <f t="shared" si="178"/>
        <v>10</v>
      </c>
      <c r="AD1377" s="20">
        <f t="shared" si="182"/>
        <v>217</v>
      </c>
    </row>
    <row r="1378" spans="1:30" hidden="1" x14ac:dyDescent="0.35">
      <c r="A1378" s="13">
        <v>459</v>
      </c>
      <c r="B1378" s="25" t="str">
        <f>IFERROR(VLOOKUP($A1378,'Grade 6'!$H$2:$N$501,3,0),"-")</f>
        <v>M24-0405-459</v>
      </c>
      <c r="C1378" s="25" t="str">
        <f>IFERROR(VLOOKUP($A1378,'Grade 6'!$H$2:$N$501,4,0),"-")</f>
        <v/>
      </c>
      <c r="D1378" s="25" t="str">
        <f>IFERROR(VLOOKUP($A1378,'Grade 6'!$H$2:$N$501,5,0),"-")</f>
        <v/>
      </c>
      <c r="E1378" s="25">
        <f>IFERROR(VLOOKUP($A1378,'Grade 6'!$H$2:$N$501,6,0),"-")</f>
        <v>0</v>
      </c>
      <c r="F1378" s="33">
        <f>IFERROR(VLOOKUP($A1378,'Grade 6'!$H$2:$N$501,7,0),"-")</f>
        <v>0</v>
      </c>
      <c r="G1378" s="6"/>
      <c r="H1378" s="13">
        <f t="shared" si="181"/>
        <v>2</v>
      </c>
      <c r="I1378" s="17"/>
      <c r="J1378" s="14" t="str">
        <f t="shared" si="180"/>
        <v>K.M.A Boys Secondary School</v>
      </c>
      <c r="K1378" s="13" t="s">
        <v>19</v>
      </c>
      <c r="L1378" s="26"/>
      <c r="M1378" s="26"/>
      <c r="N1378" s="26"/>
      <c r="O1378" s="26"/>
      <c r="P1378" s="26"/>
      <c r="Q1378" s="26"/>
      <c r="R1378" s="26"/>
      <c r="S1378" s="26"/>
      <c r="T1378" s="26"/>
      <c r="U1378" s="26"/>
      <c r="V1378" s="26">
        <f t="shared" si="179"/>
        <v>0</v>
      </c>
      <c r="W1378" s="26"/>
      <c r="X1378" s="26"/>
      <c r="Y1378" s="6"/>
      <c r="Z1378" s="20">
        <f t="shared" si="176"/>
        <v>0</v>
      </c>
      <c r="AA1378" s="20"/>
      <c r="AB1378" s="2">
        <f t="shared" si="177"/>
        <v>0</v>
      </c>
      <c r="AC1378" s="2">
        <f t="shared" si="178"/>
        <v>10</v>
      </c>
      <c r="AD1378" s="20">
        <f t="shared" si="182"/>
        <v>217</v>
      </c>
    </row>
    <row r="1379" spans="1:30" hidden="1" x14ac:dyDescent="0.35">
      <c r="A1379" s="13">
        <v>459</v>
      </c>
      <c r="B1379" s="25" t="str">
        <f>IFERROR(VLOOKUP($A1379,'Grade 6'!$H$2:$N$501,3,0),"-")</f>
        <v>M24-0405-459</v>
      </c>
      <c r="C1379" s="25" t="str">
        <f>IFERROR(VLOOKUP($A1379,'Grade 6'!$H$2:$N$501,4,0),"-")</f>
        <v/>
      </c>
      <c r="D1379" s="25" t="str">
        <f>IFERROR(VLOOKUP($A1379,'Grade 6'!$H$2:$N$501,5,0),"-")</f>
        <v/>
      </c>
      <c r="E1379" s="25">
        <f>IFERROR(VLOOKUP($A1379,'Grade 6'!$H$2:$N$501,6,0),"-")</f>
        <v>0</v>
      </c>
      <c r="F1379" s="33">
        <f>IFERROR(VLOOKUP($A1379,'Grade 6'!$H$2:$N$501,7,0),"-")</f>
        <v>0</v>
      </c>
      <c r="G1379" s="6"/>
      <c r="H1379" s="13">
        <f t="shared" si="181"/>
        <v>3</v>
      </c>
      <c r="I1379" s="17"/>
      <c r="J1379" s="14" t="str">
        <f t="shared" si="180"/>
        <v>K.M.A Boys Secondary School</v>
      </c>
      <c r="K1379" s="13" t="s">
        <v>19</v>
      </c>
      <c r="L1379" s="26"/>
      <c r="M1379" s="26"/>
      <c r="N1379" s="26"/>
      <c r="O1379" s="26"/>
      <c r="P1379" s="26"/>
      <c r="Q1379" s="26"/>
      <c r="R1379" s="26"/>
      <c r="S1379" s="26"/>
      <c r="T1379" s="26"/>
      <c r="U1379" s="26"/>
      <c r="V1379" s="26">
        <f t="shared" si="179"/>
        <v>0</v>
      </c>
      <c r="W1379" s="26"/>
      <c r="X1379" s="26"/>
      <c r="Y1379" s="6"/>
      <c r="Z1379" s="20">
        <f t="shared" si="176"/>
        <v>0</v>
      </c>
      <c r="AA1379" s="20"/>
      <c r="AB1379" s="2">
        <f t="shared" si="177"/>
        <v>0</v>
      </c>
      <c r="AC1379" s="2">
        <f t="shared" si="178"/>
        <v>10</v>
      </c>
      <c r="AD1379" s="20">
        <f t="shared" si="182"/>
        <v>217</v>
      </c>
    </row>
    <row r="1380" spans="1:30" hidden="1" x14ac:dyDescent="0.35">
      <c r="A1380" s="13">
        <v>460</v>
      </c>
      <c r="B1380" s="25" t="str">
        <f>IFERROR(VLOOKUP($A1380,'Grade 6'!$H$2:$N$501,3,0),"-")</f>
        <v>M24-0405-460</v>
      </c>
      <c r="C1380" s="25" t="str">
        <f>IFERROR(VLOOKUP($A1380,'Grade 6'!$H$2:$N$501,4,0),"-")</f>
        <v/>
      </c>
      <c r="D1380" s="25" t="str">
        <f>IFERROR(VLOOKUP($A1380,'Grade 6'!$H$2:$N$501,5,0),"-")</f>
        <v/>
      </c>
      <c r="E1380" s="25">
        <f>IFERROR(VLOOKUP($A1380,'Grade 6'!$H$2:$N$501,6,0),"-")</f>
        <v>0</v>
      </c>
      <c r="F1380" s="33">
        <f>IFERROR(VLOOKUP($A1380,'Grade 6'!$H$2:$N$501,7,0),"-")</f>
        <v>0</v>
      </c>
      <c r="G1380" s="6"/>
      <c r="H1380" s="13">
        <f t="shared" si="181"/>
        <v>1</v>
      </c>
      <c r="I1380" s="17"/>
      <c r="J1380" s="14" t="str">
        <f t="shared" si="180"/>
        <v>K.M.A Boys Secondary School</v>
      </c>
      <c r="K1380" s="13" t="s">
        <v>19</v>
      </c>
      <c r="L1380" s="26"/>
      <c r="M1380" s="26"/>
      <c r="N1380" s="26"/>
      <c r="O1380" s="26"/>
      <c r="P1380" s="26"/>
      <c r="Q1380" s="26"/>
      <c r="R1380" s="26"/>
      <c r="S1380" s="26"/>
      <c r="T1380" s="26"/>
      <c r="U1380" s="26"/>
      <c r="V1380" s="26">
        <f t="shared" si="179"/>
        <v>0</v>
      </c>
      <c r="W1380" s="26"/>
      <c r="X1380" s="26"/>
      <c r="Y1380" s="6"/>
      <c r="Z1380" s="20">
        <f t="shared" si="176"/>
        <v>0</v>
      </c>
      <c r="AA1380" s="20"/>
      <c r="AB1380" s="2">
        <f t="shared" si="177"/>
        <v>0</v>
      </c>
      <c r="AC1380" s="2">
        <f t="shared" si="178"/>
        <v>10</v>
      </c>
      <c r="AD1380" s="20">
        <f t="shared" si="182"/>
        <v>217</v>
      </c>
    </row>
    <row r="1381" spans="1:30" hidden="1" x14ac:dyDescent="0.35">
      <c r="A1381" s="13">
        <v>460</v>
      </c>
      <c r="B1381" s="25" t="str">
        <f>IFERROR(VLOOKUP($A1381,'Grade 6'!$H$2:$N$501,3,0),"-")</f>
        <v>M24-0405-460</v>
      </c>
      <c r="C1381" s="25" t="str">
        <f>IFERROR(VLOOKUP($A1381,'Grade 6'!$H$2:$N$501,4,0),"-")</f>
        <v/>
      </c>
      <c r="D1381" s="25" t="str">
        <f>IFERROR(VLOOKUP($A1381,'Grade 6'!$H$2:$N$501,5,0),"-")</f>
        <v/>
      </c>
      <c r="E1381" s="25">
        <f>IFERROR(VLOOKUP($A1381,'Grade 6'!$H$2:$N$501,6,0),"-")</f>
        <v>0</v>
      </c>
      <c r="F1381" s="33">
        <f>IFERROR(VLOOKUP($A1381,'Grade 6'!$H$2:$N$501,7,0),"-")</f>
        <v>0</v>
      </c>
      <c r="G1381" s="6"/>
      <c r="H1381" s="13">
        <f t="shared" si="181"/>
        <v>2</v>
      </c>
      <c r="I1381" s="17"/>
      <c r="J1381" s="14" t="str">
        <f t="shared" si="180"/>
        <v>K.M.A Boys Secondary School</v>
      </c>
      <c r="K1381" s="13" t="s">
        <v>19</v>
      </c>
      <c r="L1381" s="26"/>
      <c r="M1381" s="26"/>
      <c r="N1381" s="26"/>
      <c r="O1381" s="26"/>
      <c r="P1381" s="26"/>
      <c r="Q1381" s="26"/>
      <c r="R1381" s="26"/>
      <c r="S1381" s="26"/>
      <c r="T1381" s="26"/>
      <c r="U1381" s="26"/>
      <c r="V1381" s="26">
        <f t="shared" si="179"/>
        <v>0</v>
      </c>
      <c r="W1381" s="26"/>
      <c r="X1381" s="26"/>
      <c r="Y1381" s="6"/>
      <c r="Z1381" s="20">
        <f t="shared" si="176"/>
        <v>0</v>
      </c>
      <c r="AA1381" s="20"/>
      <c r="AB1381" s="2">
        <f t="shared" si="177"/>
        <v>0</v>
      </c>
      <c r="AC1381" s="2">
        <f t="shared" si="178"/>
        <v>10</v>
      </c>
      <c r="AD1381" s="20">
        <f t="shared" si="182"/>
        <v>217</v>
      </c>
    </row>
    <row r="1382" spans="1:30" hidden="1" x14ac:dyDescent="0.35">
      <c r="A1382" s="13">
        <v>460</v>
      </c>
      <c r="B1382" s="25" t="str">
        <f>IFERROR(VLOOKUP($A1382,'Grade 6'!$H$2:$N$501,3,0),"-")</f>
        <v>M24-0405-460</v>
      </c>
      <c r="C1382" s="25" t="str">
        <f>IFERROR(VLOOKUP($A1382,'Grade 6'!$H$2:$N$501,4,0),"-")</f>
        <v/>
      </c>
      <c r="D1382" s="25" t="str">
        <f>IFERROR(VLOOKUP($A1382,'Grade 6'!$H$2:$N$501,5,0),"-")</f>
        <v/>
      </c>
      <c r="E1382" s="25">
        <f>IFERROR(VLOOKUP($A1382,'Grade 6'!$H$2:$N$501,6,0),"-")</f>
        <v>0</v>
      </c>
      <c r="F1382" s="33">
        <f>IFERROR(VLOOKUP($A1382,'Grade 6'!$H$2:$N$501,7,0),"-")</f>
        <v>0</v>
      </c>
      <c r="G1382" s="6"/>
      <c r="H1382" s="13">
        <f t="shared" si="181"/>
        <v>3</v>
      </c>
      <c r="I1382" s="17"/>
      <c r="J1382" s="14" t="str">
        <f t="shared" si="180"/>
        <v>K.M.A Boys Secondary School</v>
      </c>
      <c r="K1382" s="13" t="s">
        <v>19</v>
      </c>
      <c r="L1382" s="26"/>
      <c r="M1382" s="26"/>
      <c r="N1382" s="26"/>
      <c r="O1382" s="26"/>
      <c r="P1382" s="26"/>
      <c r="Q1382" s="26"/>
      <c r="R1382" s="26"/>
      <c r="S1382" s="26"/>
      <c r="T1382" s="26"/>
      <c r="U1382" s="26"/>
      <c r="V1382" s="26">
        <f t="shared" si="179"/>
        <v>0</v>
      </c>
      <c r="W1382" s="26"/>
      <c r="X1382" s="26"/>
      <c r="Y1382" s="6"/>
      <c r="Z1382" s="20">
        <f t="shared" si="176"/>
        <v>0</v>
      </c>
      <c r="AA1382" s="20"/>
      <c r="AB1382" s="2">
        <f t="shared" si="177"/>
        <v>0</v>
      </c>
      <c r="AC1382" s="2">
        <f t="shared" si="178"/>
        <v>10</v>
      </c>
      <c r="AD1382" s="20">
        <f t="shared" si="182"/>
        <v>217</v>
      </c>
    </row>
    <row r="1383" spans="1:30" hidden="1" x14ac:dyDescent="0.35">
      <c r="A1383" s="13">
        <v>461</v>
      </c>
      <c r="B1383" s="25" t="str">
        <f>IFERROR(VLOOKUP($A1383,'Grade 6'!$H$2:$N$501,3,0),"-")</f>
        <v>M24-0405-461</v>
      </c>
      <c r="C1383" s="25" t="str">
        <f>IFERROR(VLOOKUP($A1383,'Grade 6'!$H$2:$N$501,4,0),"-")</f>
        <v/>
      </c>
      <c r="D1383" s="25" t="str">
        <f>IFERROR(VLOOKUP($A1383,'Grade 6'!$H$2:$N$501,5,0),"-")</f>
        <v/>
      </c>
      <c r="E1383" s="25">
        <f>IFERROR(VLOOKUP($A1383,'Grade 6'!$H$2:$N$501,6,0),"-")</f>
        <v>0</v>
      </c>
      <c r="F1383" s="33">
        <f>IFERROR(VLOOKUP($A1383,'Grade 6'!$H$2:$N$501,7,0),"-")</f>
        <v>0</v>
      </c>
      <c r="G1383" s="6"/>
      <c r="H1383" s="13">
        <f t="shared" si="181"/>
        <v>1</v>
      </c>
      <c r="I1383" s="17"/>
      <c r="J1383" s="14" t="str">
        <f t="shared" si="180"/>
        <v>K.M.A Boys Secondary School</v>
      </c>
      <c r="K1383" s="13" t="s">
        <v>19</v>
      </c>
      <c r="L1383" s="26"/>
      <c r="M1383" s="26"/>
      <c r="N1383" s="26"/>
      <c r="O1383" s="26"/>
      <c r="P1383" s="26"/>
      <c r="Q1383" s="26"/>
      <c r="R1383" s="26"/>
      <c r="S1383" s="26"/>
      <c r="T1383" s="26"/>
      <c r="U1383" s="26"/>
      <c r="V1383" s="26">
        <f t="shared" si="179"/>
        <v>0</v>
      </c>
      <c r="W1383" s="26"/>
      <c r="X1383" s="26"/>
      <c r="Y1383" s="6"/>
      <c r="Z1383" s="20">
        <f t="shared" si="176"/>
        <v>0</v>
      </c>
      <c r="AA1383" s="20"/>
      <c r="AB1383" s="2">
        <f t="shared" si="177"/>
        <v>0</v>
      </c>
      <c r="AC1383" s="2">
        <f t="shared" si="178"/>
        <v>10</v>
      </c>
      <c r="AD1383" s="20">
        <f t="shared" si="182"/>
        <v>217</v>
      </c>
    </row>
    <row r="1384" spans="1:30" hidden="1" x14ac:dyDescent="0.35">
      <c r="A1384" s="13">
        <v>461</v>
      </c>
      <c r="B1384" s="25" t="str">
        <f>IFERROR(VLOOKUP($A1384,'Grade 6'!$H$2:$N$501,3,0),"-")</f>
        <v>M24-0405-461</v>
      </c>
      <c r="C1384" s="25" t="str">
        <f>IFERROR(VLOOKUP($A1384,'Grade 6'!$H$2:$N$501,4,0),"-")</f>
        <v/>
      </c>
      <c r="D1384" s="25" t="str">
        <f>IFERROR(VLOOKUP($A1384,'Grade 6'!$H$2:$N$501,5,0),"-")</f>
        <v/>
      </c>
      <c r="E1384" s="25">
        <f>IFERROR(VLOOKUP($A1384,'Grade 6'!$H$2:$N$501,6,0),"-")</f>
        <v>0</v>
      </c>
      <c r="F1384" s="33">
        <f>IFERROR(VLOOKUP($A1384,'Grade 6'!$H$2:$N$501,7,0),"-")</f>
        <v>0</v>
      </c>
      <c r="G1384" s="6"/>
      <c r="H1384" s="13">
        <f t="shared" si="181"/>
        <v>2</v>
      </c>
      <c r="I1384" s="17"/>
      <c r="J1384" s="14" t="str">
        <f t="shared" si="180"/>
        <v>K.M.A Boys Secondary School</v>
      </c>
      <c r="K1384" s="13" t="s">
        <v>19</v>
      </c>
      <c r="L1384" s="26"/>
      <c r="M1384" s="26"/>
      <c r="N1384" s="26"/>
      <c r="O1384" s="26"/>
      <c r="P1384" s="26"/>
      <c r="Q1384" s="26"/>
      <c r="R1384" s="26"/>
      <c r="S1384" s="26"/>
      <c r="T1384" s="26"/>
      <c r="U1384" s="26"/>
      <c r="V1384" s="26">
        <f t="shared" si="179"/>
        <v>0</v>
      </c>
      <c r="W1384" s="26"/>
      <c r="X1384" s="26"/>
      <c r="Y1384" s="6"/>
      <c r="Z1384" s="20">
        <f t="shared" si="176"/>
        <v>0</v>
      </c>
      <c r="AA1384" s="20"/>
      <c r="AB1384" s="2">
        <f t="shared" si="177"/>
        <v>0</v>
      </c>
      <c r="AC1384" s="2">
        <f t="shared" si="178"/>
        <v>10</v>
      </c>
      <c r="AD1384" s="20">
        <f t="shared" si="182"/>
        <v>217</v>
      </c>
    </row>
    <row r="1385" spans="1:30" hidden="1" x14ac:dyDescent="0.35">
      <c r="A1385" s="13">
        <v>461</v>
      </c>
      <c r="B1385" s="25" t="str">
        <f>IFERROR(VLOOKUP($A1385,'Grade 6'!$H$2:$N$501,3,0),"-")</f>
        <v>M24-0405-461</v>
      </c>
      <c r="C1385" s="25" t="str">
        <f>IFERROR(VLOOKUP($A1385,'Grade 6'!$H$2:$N$501,4,0),"-")</f>
        <v/>
      </c>
      <c r="D1385" s="25" t="str">
        <f>IFERROR(VLOOKUP($A1385,'Grade 6'!$H$2:$N$501,5,0),"-")</f>
        <v/>
      </c>
      <c r="E1385" s="25">
        <f>IFERROR(VLOOKUP($A1385,'Grade 6'!$H$2:$N$501,6,0),"-")</f>
        <v>0</v>
      </c>
      <c r="F1385" s="33">
        <f>IFERROR(VLOOKUP($A1385,'Grade 6'!$H$2:$N$501,7,0),"-")</f>
        <v>0</v>
      </c>
      <c r="G1385" s="6"/>
      <c r="H1385" s="13">
        <f t="shared" si="181"/>
        <v>3</v>
      </c>
      <c r="I1385" s="17"/>
      <c r="J1385" s="14" t="str">
        <f t="shared" si="180"/>
        <v>K.M.A Boys Secondary School</v>
      </c>
      <c r="K1385" s="13" t="s">
        <v>19</v>
      </c>
      <c r="L1385" s="26"/>
      <c r="M1385" s="26"/>
      <c r="N1385" s="26"/>
      <c r="O1385" s="26"/>
      <c r="P1385" s="26"/>
      <c r="Q1385" s="26"/>
      <c r="R1385" s="26"/>
      <c r="S1385" s="26"/>
      <c r="T1385" s="26"/>
      <c r="U1385" s="26"/>
      <c r="V1385" s="26">
        <f t="shared" si="179"/>
        <v>0</v>
      </c>
      <c r="W1385" s="26"/>
      <c r="X1385" s="26"/>
      <c r="Y1385" s="6"/>
      <c r="Z1385" s="20">
        <f t="shared" si="176"/>
        <v>0</v>
      </c>
      <c r="AA1385" s="20"/>
      <c r="AB1385" s="2">
        <f t="shared" si="177"/>
        <v>0</v>
      </c>
      <c r="AC1385" s="2">
        <f t="shared" si="178"/>
        <v>10</v>
      </c>
      <c r="AD1385" s="20">
        <f t="shared" si="182"/>
        <v>217</v>
      </c>
    </row>
    <row r="1386" spans="1:30" hidden="1" x14ac:dyDescent="0.35">
      <c r="A1386" s="13">
        <v>462</v>
      </c>
      <c r="B1386" s="25" t="str">
        <f>IFERROR(VLOOKUP($A1386,'Grade 6'!$H$2:$N$501,3,0),"-")</f>
        <v>M24-0405-462</v>
      </c>
      <c r="C1386" s="25" t="str">
        <f>IFERROR(VLOOKUP($A1386,'Grade 6'!$H$2:$N$501,4,0),"-")</f>
        <v/>
      </c>
      <c r="D1386" s="25" t="str">
        <f>IFERROR(VLOOKUP($A1386,'Grade 6'!$H$2:$N$501,5,0),"-")</f>
        <v/>
      </c>
      <c r="E1386" s="25">
        <f>IFERROR(VLOOKUP($A1386,'Grade 6'!$H$2:$N$501,6,0),"-")</f>
        <v>0</v>
      </c>
      <c r="F1386" s="33">
        <f>IFERROR(VLOOKUP($A1386,'Grade 6'!$H$2:$N$501,7,0),"-")</f>
        <v>0</v>
      </c>
      <c r="G1386" s="6"/>
      <c r="H1386" s="13">
        <f t="shared" si="181"/>
        <v>1</v>
      </c>
      <c r="I1386" s="17"/>
      <c r="J1386" s="14" t="str">
        <f t="shared" si="180"/>
        <v>K.M.A Boys Secondary School</v>
      </c>
      <c r="K1386" s="13" t="s">
        <v>19</v>
      </c>
      <c r="L1386" s="26"/>
      <c r="M1386" s="26"/>
      <c r="N1386" s="26"/>
      <c r="O1386" s="26"/>
      <c r="P1386" s="26"/>
      <c r="Q1386" s="26"/>
      <c r="R1386" s="26"/>
      <c r="S1386" s="26"/>
      <c r="T1386" s="26"/>
      <c r="U1386" s="26"/>
      <c r="V1386" s="26">
        <f t="shared" si="179"/>
        <v>0</v>
      </c>
      <c r="W1386" s="26"/>
      <c r="X1386" s="26"/>
      <c r="Y1386" s="6"/>
      <c r="Z1386" s="20">
        <f t="shared" si="176"/>
        <v>0</v>
      </c>
      <c r="AA1386" s="20"/>
      <c r="AB1386" s="2">
        <f t="shared" si="177"/>
        <v>0</v>
      </c>
      <c r="AC1386" s="2">
        <f t="shared" si="178"/>
        <v>10</v>
      </c>
      <c r="AD1386" s="20">
        <f t="shared" si="182"/>
        <v>217</v>
      </c>
    </row>
    <row r="1387" spans="1:30" hidden="1" x14ac:dyDescent="0.35">
      <c r="A1387" s="13">
        <v>462</v>
      </c>
      <c r="B1387" s="25" t="str">
        <f>IFERROR(VLOOKUP($A1387,'Grade 6'!$H$2:$N$501,3,0),"-")</f>
        <v>M24-0405-462</v>
      </c>
      <c r="C1387" s="25" t="str">
        <f>IFERROR(VLOOKUP($A1387,'Grade 6'!$H$2:$N$501,4,0),"-")</f>
        <v/>
      </c>
      <c r="D1387" s="25" t="str">
        <f>IFERROR(VLOOKUP($A1387,'Grade 6'!$H$2:$N$501,5,0),"-")</f>
        <v/>
      </c>
      <c r="E1387" s="25">
        <f>IFERROR(VLOOKUP($A1387,'Grade 6'!$H$2:$N$501,6,0),"-")</f>
        <v>0</v>
      </c>
      <c r="F1387" s="33">
        <f>IFERROR(VLOOKUP($A1387,'Grade 6'!$H$2:$N$501,7,0),"-")</f>
        <v>0</v>
      </c>
      <c r="G1387" s="6"/>
      <c r="H1387" s="13">
        <f t="shared" si="181"/>
        <v>2</v>
      </c>
      <c r="I1387" s="17"/>
      <c r="J1387" s="14" t="str">
        <f t="shared" si="180"/>
        <v>K.M.A Boys Secondary School</v>
      </c>
      <c r="K1387" s="13" t="s">
        <v>19</v>
      </c>
      <c r="L1387" s="26"/>
      <c r="M1387" s="26"/>
      <c r="N1387" s="26"/>
      <c r="O1387" s="26"/>
      <c r="P1387" s="26"/>
      <c r="Q1387" s="26"/>
      <c r="R1387" s="26"/>
      <c r="S1387" s="26"/>
      <c r="T1387" s="26"/>
      <c r="U1387" s="26"/>
      <c r="V1387" s="26">
        <f t="shared" si="179"/>
        <v>0</v>
      </c>
      <c r="W1387" s="26"/>
      <c r="X1387" s="26"/>
      <c r="Y1387" s="6"/>
      <c r="Z1387" s="20">
        <f t="shared" si="176"/>
        <v>0</v>
      </c>
      <c r="AA1387" s="20"/>
      <c r="AB1387" s="2">
        <f t="shared" si="177"/>
        <v>0</v>
      </c>
      <c r="AC1387" s="2">
        <f t="shared" si="178"/>
        <v>10</v>
      </c>
      <c r="AD1387" s="20">
        <f t="shared" si="182"/>
        <v>217</v>
      </c>
    </row>
    <row r="1388" spans="1:30" hidden="1" x14ac:dyDescent="0.35">
      <c r="A1388" s="13">
        <v>462</v>
      </c>
      <c r="B1388" s="25" t="str">
        <f>IFERROR(VLOOKUP($A1388,'Grade 6'!$H$2:$N$501,3,0),"-")</f>
        <v>M24-0405-462</v>
      </c>
      <c r="C1388" s="25" t="str">
        <f>IFERROR(VLOOKUP($A1388,'Grade 6'!$H$2:$N$501,4,0),"-")</f>
        <v/>
      </c>
      <c r="D1388" s="25" t="str">
        <f>IFERROR(VLOOKUP($A1388,'Grade 6'!$H$2:$N$501,5,0),"-")</f>
        <v/>
      </c>
      <c r="E1388" s="25">
        <f>IFERROR(VLOOKUP($A1388,'Grade 6'!$H$2:$N$501,6,0),"-")</f>
        <v>0</v>
      </c>
      <c r="F1388" s="33">
        <f>IFERROR(VLOOKUP($A1388,'Grade 6'!$H$2:$N$501,7,0),"-")</f>
        <v>0</v>
      </c>
      <c r="G1388" s="6"/>
      <c r="H1388" s="13">
        <f t="shared" si="181"/>
        <v>3</v>
      </c>
      <c r="I1388" s="17"/>
      <c r="J1388" s="14" t="str">
        <f t="shared" si="180"/>
        <v>K.M.A Boys Secondary School</v>
      </c>
      <c r="K1388" s="13" t="s">
        <v>19</v>
      </c>
      <c r="L1388" s="26"/>
      <c r="M1388" s="26"/>
      <c r="N1388" s="26"/>
      <c r="O1388" s="26"/>
      <c r="P1388" s="26"/>
      <c r="Q1388" s="26"/>
      <c r="R1388" s="26"/>
      <c r="S1388" s="26"/>
      <c r="T1388" s="26"/>
      <c r="U1388" s="26"/>
      <c r="V1388" s="26">
        <f t="shared" si="179"/>
        <v>0</v>
      </c>
      <c r="W1388" s="26"/>
      <c r="X1388" s="26"/>
      <c r="Y1388" s="6"/>
      <c r="Z1388" s="20">
        <f t="shared" si="176"/>
        <v>0</v>
      </c>
      <c r="AA1388" s="20"/>
      <c r="AB1388" s="2">
        <f t="shared" si="177"/>
        <v>0</v>
      </c>
      <c r="AC1388" s="2">
        <f t="shared" si="178"/>
        <v>10</v>
      </c>
      <c r="AD1388" s="20">
        <f t="shared" si="182"/>
        <v>217</v>
      </c>
    </row>
    <row r="1389" spans="1:30" hidden="1" x14ac:dyDescent="0.35">
      <c r="A1389" s="13">
        <v>463</v>
      </c>
      <c r="B1389" s="25" t="str">
        <f>IFERROR(VLOOKUP($A1389,'Grade 6'!$H$2:$N$501,3,0),"-")</f>
        <v>M24-0405-463</v>
      </c>
      <c r="C1389" s="25" t="str">
        <f>IFERROR(VLOOKUP($A1389,'Grade 6'!$H$2:$N$501,4,0),"-")</f>
        <v/>
      </c>
      <c r="D1389" s="25" t="str">
        <f>IFERROR(VLOOKUP($A1389,'Grade 6'!$H$2:$N$501,5,0),"-")</f>
        <v/>
      </c>
      <c r="E1389" s="25">
        <f>IFERROR(VLOOKUP($A1389,'Grade 6'!$H$2:$N$501,6,0),"-")</f>
        <v>0</v>
      </c>
      <c r="F1389" s="33">
        <f>IFERROR(VLOOKUP($A1389,'Grade 6'!$H$2:$N$501,7,0),"-")</f>
        <v>0</v>
      </c>
      <c r="G1389" s="6"/>
      <c r="H1389" s="13">
        <f t="shared" si="181"/>
        <v>1</v>
      </c>
      <c r="I1389" s="17"/>
      <c r="J1389" s="14" t="str">
        <f t="shared" si="180"/>
        <v>K.M.A Boys Secondary School</v>
      </c>
      <c r="K1389" s="13" t="s">
        <v>19</v>
      </c>
      <c r="L1389" s="26"/>
      <c r="M1389" s="26"/>
      <c r="N1389" s="26"/>
      <c r="O1389" s="26"/>
      <c r="P1389" s="26"/>
      <c r="Q1389" s="26"/>
      <c r="R1389" s="26"/>
      <c r="S1389" s="26"/>
      <c r="T1389" s="26"/>
      <c r="U1389" s="26"/>
      <c r="V1389" s="26">
        <f t="shared" si="179"/>
        <v>0</v>
      </c>
      <c r="W1389" s="26"/>
      <c r="X1389" s="26"/>
      <c r="Y1389" s="6"/>
      <c r="Z1389" s="20">
        <f t="shared" si="176"/>
        <v>0</v>
      </c>
      <c r="AA1389" s="20"/>
      <c r="AB1389" s="2">
        <f t="shared" si="177"/>
        <v>0</v>
      </c>
      <c r="AC1389" s="2">
        <f t="shared" si="178"/>
        <v>10</v>
      </c>
      <c r="AD1389" s="20">
        <f t="shared" si="182"/>
        <v>217</v>
      </c>
    </row>
    <row r="1390" spans="1:30" hidden="1" x14ac:dyDescent="0.35">
      <c r="A1390" s="13">
        <v>463</v>
      </c>
      <c r="B1390" s="25" t="str">
        <f>IFERROR(VLOOKUP($A1390,'Grade 6'!$H$2:$N$501,3,0),"-")</f>
        <v>M24-0405-463</v>
      </c>
      <c r="C1390" s="25" t="str">
        <f>IFERROR(VLOOKUP($A1390,'Grade 6'!$H$2:$N$501,4,0),"-")</f>
        <v/>
      </c>
      <c r="D1390" s="25" t="str">
        <f>IFERROR(VLOOKUP($A1390,'Grade 6'!$H$2:$N$501,5,0),"-")</f>
        <v/>
      </c>
      <c r="E1390" s="25">
        <f>IFERROR(VLOOKUP($A1390,'Grade 6'!$H$2:$N$501,6,0),"-")</f>
        <v>0</v>
      </c>
      <c r="F1390" s="33">
        <f>IFERROR(VLOOKUP($A1390,'Grade 6'!$H$2:$N$501,7,0),"-")</f>
        <v>0</v>
      </c>
      <c r="G1390" s="6"/>
      <c r="H1390" s="13">
        <f t="shared" si="181"/>
        <v>2</v>
      </c>
      <c r="I1390" s="17"/>
      <c r="J1390" s="14" t="str">
        <f t="shared" si="180"/>
        <v>K.M.A Boys Secondary School</v>
      </c>
      <c r="K1390" s="13" t="s">
        <v>19</v>
      </c>
      <c r="L1390" s="26"/>
      <c r="M1390" s="26"/>
      <c r="N1390" s="26"/>
      <c r="O1390" s="26"/>
      <c r="P1390" s="26"/>
      <c r="Q1390" s="26"/>
      <c r="R1390" s="26"/>
      <c r="S1390" s="26"/>
      <c r="T1390" s="26"/>
      <c r="U1390" s="26"/>
      <c r="V1390" s="26">
        <f t="shared" si="179"/>
        <v>0</v>
      </c>
      <c r="W1390" s="26"/>
      <c r="X1390" s="26"/>
      <c r="Y1390" s="6"/>
      <c r="Z1390" s="20">
        <f t="shared" si="176"/>
        <v>0</v>
      </c>
      <c r="AA1390" s="20"/>
      <c r="AB1390" s="2">
        <f t="shared" si="177"/>
        <v>0</v>
      </c>
      <c r="AC1390" s="2">
        <f t="shared" si="178"/>
        <v>10</v>
      </c>
      <c r="AD1390" s="20">
        <f t="shared" si="182"/>
        <v>217</v>
      </c>
    </row>
    <row r="1391" spans="1:30" hidden="1" x14ac:dyDescent="0.35">
      <c r="A1391" s="13">
        <v>463</v>
      </c>
      <c r="B1391" s="25" t="str">
        <f>IFERROR(VLOOKUP($A1391,'Grade 6'!$H$2:$N$501,3,0),"-")</f>
        <v>M24-0405-463</v>
      </c>
      <c r="C1391" s="25" t="str">
        <f>IFERROR(VLOOKUP($A1391,'Grade 6'!$H$2:$N$501,4,0),"-")</f>
        <v/>
      </c>
      <c r="D1391" s="25" t="str">
        <f>IFERROR(VLOOKUP($A1391,'Grade 6'!$H$2:$N$501,5,0),"-")</f>
        <v/>
      </c>
      <c r="E1391" s="25">
        <f>IFERROR(VLOOKUP($A1391,'Grade 6'!$H$2:$N$501,6,0),"-")</f>
        <v>0</v>
      </c>
      <c r="F1391" s="33">
        <f>IFERROR(VLOOKUP($A1391,'Grade 6'!$H$2:$N$501,7,0),"-")</f>
        <v>0</v>
      </c>
      <c r="G1391" s="6"/>
      <c r="H1391" s="13">
        <f t="shared" si="181"/>
        <v>3</v>
      </c>
      <c r="I1391" s="17"/>
      <c r="J1391" s="14" t="str">
        <f t="shared" si="180"/>
        <v>K.M.A Boys Secondary School</v>
      </c>
      <c r="K1391" s="13" t="s">
        <v>19</v>
      </c>
      <c r="L1391" s="26"/>
      <c r="M1391" s="26"/>
      <c r="N1391" s="26"/>
      <c r="O1391" s="26"/>
      <c r="P1391" s="26"/>
      <c r="Q1391" s="26"/>
      <c r="R1391" s="26"/>
      <c r="S1391" s="26"/>
      <c r="T1391" s="26"/>
      <c r="U1391" s="26"/>
      <c r="V1391" s="26">
        <f t="shared" si="179"/>
        <v>0</v>
      </c>
      <c r="W1391" s="26"/>
      <c r="X1391" s="26"/>
      <c r="Y1391" s="6"/>
      <c r="Z1391" s="20">
        <f t="shared" si="176"/>
        <v>0</v>
      </c>
      <c r="AA1391" s="20"/>
      <c r="AB1391" s="2">
        <f t="shared" si="177"/>
        <v>0</v>
      </c>
      <c r="AC1391" s="2">
        <f t="shared" si="178"/>
        <v>10</v>
      </c>
      <c r="AD1391" s="20">
        <f t="shared" si="182"/>
        <v>217</v>
      </c>
    </row>
    <row r="1392" spans="1:30" hidden="1" x14ac:dyDescent="0.35">
      <c r="A1392" s="13">
        <v>464</v>
      </c>
      <c r="B1392" s="25" t="str">
        <f>IFERROR(VLOOKUP($A1392,'Grade 6'!$H$2:$N$501,3,0),"-")</f>
        <v>M24-0405-464</v>
      </c>
      <c r="C1392" s="25" t="str">
        <f>IFERROR(VLOOKUP($A1392,'Grade 6'!$H$2:$N$501,4,0),"-")</f>
        <v/>
      </c>
      <c r="D1392" s="25" t="str">
        <f>IFERROR(VLOOKUP($A1392,'Grade 6'!$H$2:$N$501,5,0),"-")</f>
        <v/>
      </c>
      <c r="E1392" s="25">
        <f>IFERROR(VLOOKUP($A1392,'Grade 6'!$H$2:$N$501,6,0),"-")</f>
        <v>0</v>
      </c>
      <c r="F1392" s="33">
        <f>IFERROR(VLOOKUP($A1392,'Grade 6'!$H$2:$N$501,7,0),"-")</f>
        <v>0</v>
      </c>
      <c r="G1392" s="6"/>
      <c r="H1392" s="13">
        <f t="shared" si="181"/>
        <v>1</v>
      </c>
      <c r="I1392" s="17"/>
      <c r="J1392" s="14" t="str">
        <f t="shared" si="180"/>
        <v>K.M.A Boys Secondary School</v>
      </c>
      <c r="K1392" s="13" t="s">
        <v>19</v>
      </c>
      <c r="L1392" s="26"/>
      <c r="M1392" s="26"/>
      <c r="N1392" s="26"/>
      <c r="O1392" s="26"/>
      <c r="P1392" s="26"/>
      <c r="Q1392" s="26"/>
      <c r="R1392" s="26"/>
      <c r="S1392" s="26"/>
      <c r="T1392" s="26"/>
      <c r="U1392" s="26"/>
      <c r="V1392" s="26">
        <f t="shared" si="179"/>
        <v>0</v>
      </c>
      <c r="W1392" s="26"/>
      <c r="X1392" s="26"/>
      <c r="Y1392" s="6"/>
      <c r="Z1392" s="20">
        <f t="shared" si="176"/>
        <v>0</v>
      </c>
      <c r="AA1392" s="20"/>
      <c r="AB1392" s="2">
        <f t="shared" si="177"/>
        <v>0</v>
      </c>
      <c r="AC1392" s="2">
        <f t="shared" si="178"/>
        <v>10</v>
      </c>
      <c r="AD1392" s="20">
        <f t="shared" si="182"/>
        <v>217</v>
      </c>
    </row>
    <row r="1393" spans="1:30" hidden="1" x14ac:dyDescent="0.35">
      <c r="A1393" s="13">
        <v>464</v>
      </c>
      <c r="B1393" s="25" t="str">
        <f>IFERROR(VLOOKUP($A1393,'Grade 6'!$H$2:$N$501,3,0),"-")</f>
        <v>M24-0405-464</v>
      </c>
      <c r="C1393" s="25" t="str">
        <f>IFERROR(VLOOKUP($A1393,'Grade 6'!$H$2:$N$501,4,0),"-")</f>
        <v/>
      </c>
      <c r="D1393" s="25" t="str">
        <f>IFERROR(VLOOKUP($A1393,'Grade 6'!$H$2:$N$501,5,0),"-")</f>
        <v/>
      </c>
      <c r="E1393" s="25">
        <f>IFERROR(VLOOKUP($A1393,'Grade 6'!$H$2:$N$501,6,0),"-")</f>
        <v>0</v>
      </c>
      <c r="F1393" s="33">
        <f>IFERROR(VLOOKUP($A1393,'Grade 6'!$H$2:$N$501,7,0),"-")</f>
        <v>0</v>
      </c>
      <c r="G1393" s="6"/>
      <c r="H1393" s="13">
        <f t="shared" si="181"/>
        <v>2</v>
      </c>
      <c r="I1393" s="17"/>
      <c r="J1393" s="14" t="str">
        <f t="shared" si="180"/>
        <v>K.M.A Boys Secondary School</v>
      </c>
      <c r="K1393" s="13" t="s">
        <v>19</v>
      </c>
      <c r="L1393" s="26"/>
      <c r="M1393" s="26"/>
      <c r="N1393" s="26"/>
      <c r="O1393" s="26"/>
      <c r="P1393" s="26"/>
      <c r="Q1393" s="26"/>
      <c r="R1393" s="26"/>
      <c r="S1393" s="26"/>
      <c r="T1393" s="26"/>
      <c r="U1393" s="26"/>
      <c r="V1393" s="26">
        <f t="shared" si="179"/>
        <v>0</v>
      </c>
      <c r="W1393" s="26"/>
      <c r="X1393" s="26"/>
      <c r="Y1393" s="6"/>
      <c r="Z1393" s="20">
        <f t="shared" si="176"/>
        <v>0</v>
      </c>
      <c r="AA1393" s="20"/>
      <c r="AB1393" s="2">
        <f t="shared" si="177"/>
        <v>0</v>
      </c>
      <c r="AC1393" s="2">
        <f t="shared" si="178"/>
        <v>10</v>
      </c>
      <c r="AD1393" s="20">
        <f t="shared" si="182"/>
        <v>217</v>
      </c>
    </row>
    <row r="1394" spans="1:30" hidden="1" x14ac:dyDescent="0.35">
      <c r="A1394" s="13">
        <v>464</v>
      </c>
      <c r="B1394" s="25" t="str">
        <f>IFERROR(VLOOKUP($A1394,'Grade 6'!$H$2:$N$501,3,0),"-")</f>
        <v>M24-0405-464</v>
      </c>
      <c r="C1394" s="25" t="str">
        <f>IFERROR(VLOOKUP($A1394,'Grade 6'!$H$2:$N$501,4,0),"-")</f>
        <v/>
      </c>
      <c r="D1394" s="25" t="str">
        <f>IFERROR(VLOOKUP($A1394,'Grade 6'!$H$2:$N$501,5,0),"-")</f>
        <v/>
      </c>
      <c r="E1394" s="25">
        <f>IFERROR(VLOOKUP($A1394,'Grade 6'!$H$2:$N$501,6,0),"-")</f>
        <v>0</v>
      </c>
      <c r="F1394" s="33">
        <f>IFERROR(VLOOKUP($A1394,'Grade 6'!$H$2:$N$501,7,0),"-")</f>
        <v>0</v>
      </c>
      <c r="G1394" s="6"/>
      <c r="H1394" s="13">
        <f t="shared" si="181"/>
        <v>3</v>
      </c>
      <c r="I1394" s="17"/>
      <c r="J1394" s="14" t="str">
        <f t="shared" si="180"/>
        <v>K.M.A Boys Secondary School</v>
      </c>
      <c r="K1394" s="13" t="s">
        <v>19</v>
      </c>
      <c r="L1394" s="26"/>
      <c r="M1394" s="26"/>
      <c r="N1394" s="26"/>
      <c r="O1394" s="26"/>
      <c r="P1394" s="26"/>
      <c r="Q1394" s="26"/>
      <c r="R1394" s="26"/>
      <c r="S1394" s="26"/>
      <c r="T1394" s="26"/>
      <c r="U1394" s="26"/>
      <c r="V1394" s="26">
        <f t="shared" si="179"/>
        <v>0</v>
      </c>
      <c r="W1394" s="26"/>
      <c r="X1394" s="26"/>
      <c r="Y1394" s="6"/>
      <c r="Z1394" s="20">
        <f t="shared" si="176"/>
        <v>0</v>
      </c>
      <c r="AA1394" s="20"/>
      <c r="AB1394" s="2">
        <f t="shared" si="177"/>
        <v>0</v>
      </c>
      <c r="AC1394" s="2">
        <f t="shared" si="178"/>
        <v>10</v>
      </c>
      <c r="AD1394" s="20">
        <f t="shared" si="182"/>
        <v>217</v>
      </c>
    </row>
    <row r="1395" spans="1:30" hidden="1" x14ac:dyDescent="0.35">
      <c r="A1395" s="13">
        <v>465</v>
      </c>
      <c r="B1395" s="25" t="str">
        <f>IFERROR(VLOOKUP($A1395,'Grade 6'!$H$2:$N$501,3,0),"-")</f>
        <v>M24-0405-465</v>
      </c>
      <c r="C1395" s="25" t="str">
        <f>IFERROR(VLOOKUP($A1395,'Grade 6'!$H$2:$N$501,4,0),"-")</f>
        <v/>
      </c>
      <c r="D1395" s="25" t="str">
        <f>IFERROR(VLOOKUP($A1395,'Grade 6'!$H$2:$N$501,5,0),"-")</f>
        <v/>
      </c>
      <c r="E1395" s="25">
        <f>IFERROR(VLOOKUP($A1395,'Grade 6'!$H$2:$N$501,6,0),"-")</f>
        <v>0</v>
      </c>
      <c r="F1395" s="33">
        <f>IFERROR(VLOOKUP($A1395,'Grade 6'!$H$2:$N$501,7,0),"-")</f>
        <v>0</v>
      </c>
      <c r="G1395" s="6"/>
      <c r="H1395" s="13">
        <f t="shared" si="181"/>
        <v>1</v>
      </c>
      <c r="I1395" s="17"/>
      <c r="J1395" s="14" t="str">
        <f t="shared" si="180"/>
        <v>K.M.A Boys Secondary School</v>
      </c>
      <c r="K1395" s="13" t="s">
        <v>19</v>
      </c>
      <c r="L1395" s="26"/>
      <c r="M1395" s="26"/>
      <c r="N1395" s="26"/>
      <c r="O1395" s="26"/>
      <c r="P1395" s="26"/>
      <c r="Q1395" s="26"/>
      <c r="R1395" s="26"/>
      <c r="S1395" s="26"/>
      <c r="T1395" s="26"/>
      <c r="U1395" s="26"/>
      <c r="V1395" s="26">
        <f t="shared" si="179"/>
        <v>0</v>
      </c>
      <c r="W1395" s="26"/>
      <c r="X1395" s="26"/>
      <c r="Y1395" s="6"/>
      <c r="Z1395" s="20">
        <f t="shared" si="176"/>
        <v>0</v>
      </c>
      <c r="AA1395" s="20"/>
      <c r="AB1395" s="2">
        <f t="shared" ref="AB1395:AB1442" si="183">SUM(L1395:U1395)</f>
        <v>0</v>
      </c>
      <c r="AC1395" s="2">
        <f t="shared" ref="AC1395:AC1442" si="184">COUNTBLANK(L1395:U1395)</f>
        <v>10</v>
      </c>
      <c r="AD1395" s="20">
        <f t="shared" si="182"/>
        <v>217</v>
      </c>
    </row>
    <row r="1396" spans="1:30" hidden="1" x14ac:dyDescent="0.35">
      <c r="A1396" s="13">
        <v>465</v>
      </c>
      <c r="B1396" s="25" t="str">
        <f>IFERROR(VLOOKUP($A1396,'Grade 6'!$H$2:$N$501,3,0),"-")</f>
        <v>M24-0405-465</v>
      </c>
      <c r="C1396" s="25" t="str">
        <f>IFERROR(VLOOKUP($A1396,'Grade 6'!$H$2:$N$501,4,0),"-")</f>
        <v/>
      </c>
      <c r="D1396" s="25" t="str">
        <f>IFERROR(VLOOKUP($A1396,'Grade 6'!$H$2:$N$501,5,0),"-")</f>
        <v/>
      </c>
      <c r="E1396" s="25">
        <f>IFERROR(VLOOKUP($A1396,'Grade 6'!$H$2:$N$501,6,0),"-")</f>
        <v>0</v>
      </c>
      <c r="F1396" s="33">
        <f>IFERROR(VLOOKUP($A1396,'Grade 6'!$H$2:$N$501,7,0),"-")</f>
        <v>0</v>
      </c>
      <c r="G1396" s="6"/>
      <c r="H1396" s="13">
        <f t="shared" si="181"/>
        <v>2</v>
      </c>
      <c r="I1396" s="17"/>
      <c r="J1396" s="14" t="str">
        <f t="shared" si="180"/>
        <v>K.M.A Boys Secondary School</v>
      </c>
      <c r="K1396" s="13" t="s">
        <v>19</v>
      </c>
      <c r="L1396" s="26"/>
      <c r="M1396" s="26"/>
      <c r="N1396" s="26"/>
      <c r="O1396" s="26"/>
      <c r="P1396" s="26"/>
      <c r="Q1396" s="26"/>
      <c r="R1396" s="26"/>
      <c r="S1396" s="26"/>
      <c r="T1396" s="26"/>
      <c r="U1396" s="26"/>
      <c r="V1396" s="26">
        <f t="shared" ref="V1396:V1443" si="185">Z1396</f>
        <v>0</v>
      </c>
      <c r="W1396" s="26"/>
      <c r="X1396" s="26"/>
      <c r="Y1396" s="6"/>
      <c r="Z1396" s="20">
        <f t="shared" si="176"/>
        <v>0</v>
      </c>
      <c r="AA1396" s="20"/>
      <c r="AB1396" s="2">
        <f t="shared" si="183"/>
        <v>0</v>
      </c>
      <c r="AC1396" s="2">
        <f t="shared" si="184"/>
        <v>10</v>
      </c>
      <c r="AD1396" s="20">
        <f t="shared" si="182"/>
        <v>217</v>
      </c>
    </row>
    <row r="1397" spans="1:30" hidden="1" x14ac:dyDescent="0.35">
      <c r="A1397" s="13">
        <v>465</v>
      </c>
      <c r="B1397" s="25" t="str">
        <f>IFERROR(VLOOKUP($A1397,'Grade 6'!$H$2:$N$501,3,0),"-")</f>
        <v>M24-0405-465</v>
      </c>
      <c r="C1397" s="25" t="str">
        <f>IFERROR(VLOOKUP($A1397,'Grade 6'!$H$2:$N$501,4,0),"-")</f>
        <v/>
      </c>
      <c r="D1397" s="25" t="str">
        <f>IFERROR(VLOOKUP($A1397,'Grade 6'!$H$2:$N$501,5,0),"-")</f>
        <v/>
      </c>
      <c r="E1397" s="25">
        <f>IFERROR(VLOOKUP($A1397,'Grade 6'!$H$2:$N$501,6,0),"-")</f>
        <v>0</v>
      </c>
      <c r="F1397" s="33">
        <f>IFERROR(VLOOKUP($A1397,'Grade 6'!$H$2:$N$501,7,0),"-")</f>
        <v>0</v>
      </c>
      <c r="G1397" s="6"/>
      <c r="H1397" s="13">
        <f t="shared" si="181"/>
        <v>3</v>
      </c>
      <c r="I1397" s="17"/>
      <c r="J1397" s="14" t="str">
        <f t="shared" ref="J1397:J1444" si="186">IF($J$3="","",$J$3)</f>
        <v>K.M.A Boys Secondary School</v>
      </c>
      <c r="K1397" s="13" t="s">
        <v>19</v>
      </c>
      <c r="L1397" s="26"/>
      <c r="M1397" s="26"/>
      <c r="N1397" s="26"/>
      <c r="O1397" s="26"/>
      <c r="P1397" s="26"/>
      <c r="Q1397" s="26"/>
      <c r="R1397" s="26"/>
      <c r="S1397" s="26"/>
      <c r="T1397" s="26"/>
      <c r="U1397" s="26"/>
      <c r="V1397" s="26">
        <f t="shared" si="185"/>
        <v>0</v>
      </c>
      <c r="W1397" s="26"/>
      <c r="X1397" s="26"/>
      <c r="Y1397" s="6"/>
      <c r="Z1397" s="20">
        <f t="shared" si="176"/>
        <v>0</v>
      </c>
      <c r="AA1397" s="20"/>
      <c r="AB1397" s="2">
        <f t="shared" si="183"/>
        <v>0</v>
      </c>
      <c r="AC1397" s="2">
        <f t="shared" si="184"/>
        <v>10</v>
      </c>
      <c r="AD1397" s="20">
        <f t="shared" si="182"/>
        <v>217</v>
      </c>
    </row>
    <row r="1398" spans="1:30" hidden="1" x14ac:dyDescent="0.35">
      <c r="A1398" s="13">
        <v>466</v>
      </c>
      <c r="B1398" s="25" t="str">
        <f>IFERROR(VLOOKUP($A1398,'Grade 6'!$H$2:$N$501,3,0),"-")</f>
        <v>M24-0405-466</v>
      </c>
      <c r="C1398" s="25" t="str">
        <f>IFERROR(VLOOKUP($A1398,'Grade 6'!$H$2:$N$501,4,0),"-")</f>
        <v/>
      </c>
      <c r="D1398" s="25" t="str">
        <f>IFERROR(VLOOKUP($A1398,'Grade 6'!$H$2:$N$501,5,0),"-")</f>
        <v/>
      </c>
      <c r="E1398" s="25">
        <f>IFERROR(VLOOKUP($A1398,'Grade 6'!$H$2:$N$501,6,0),"-")</f>
        <v>0</v>
      </c>
      <c r="F1398" s="33">
        <f>IFERROR(VLOOKUP($A1398,'Grade 6'!$H$2:$N$501,7,0),"-")</f>
        <v>0</v>
      </c>
      <c r="G1398" s="6"/>
      <c r="H1398" s="13">
        <f t="shared" si="181"/>
        <v>1</v>
      </c>
      <c r="I1398" s="17"/>
      <c r="J1398" s="14" t="str">
        <f t="shared" si="186"/>
        <v>K.M.A Boys Secondary School</v>
      </c>
      <c r="K1398" s="13" t="s">
        <v>19</v>
      </c>
      <c r="L1398" s="26"/>
      <c r="M1398" s="26"/>
      <c r="N1398" s="26"/>
      <c r="O1398" s="26"/>
      <c r="P1398" s="26"/>
      <c r="Q1398" s="26"/>
      <c r="R1398" s="26"/>
      <c r="S1398" s="26"/>
      <c r="T1398" s="26"/>
      <c r="U1398" s="26"/>
      <c r="V1398" s="26">
        <f t="shared" si="185"/>
        <v>0</v>
      </c>
      <c r="W1398" s="26"/>
      <c r="X1398" s="26"/>
      <c r="Y1398" s="6"/>
      <c r="Z1398" s="20">
        <f t="shared" si="176"/>
        <v>0</v>
      </c>
      <c r="AA1398" s="20"/>
      <c r="AB1398" s="2">
        <f t="shared" si="183"/>
        <v>0</v>
      </c>
      <c r="AC1398" s="2">
        <f t="shared" si="184"/>
        <v>10</v>
      </c>
      <c r="AD1398" s="20">
        <f t="shared" si="182"/>
        <v>217</v>
      </c>
    </row>
    <row r="1399" spans="1:30" hidden="1" x14ac:dyDescent="0.35">
      <c r="A1399" s="13">
        <v>466</v>
      </c>
      <c r="B1399" s="25" t="str">
        <f>IFERROR(VLOOKUP($A1399,'Grade 6'!$H$2:$N$501,3,0),"-")</f>
        <v>M24-0405-466</v>
      </c>
      <c r="C1399" s="25" t="str">
        <f>IFERROR(VLOOKUP($A1399,'Grade 6'!$H$2:$N$501,4,0),"-")</f>
        <v/>
      </c>
      <c r="D1399" s="25" t="str">
        <f>IFERROR(VLOOKUP($A1399,'Grade 6'!$H$2:$N$501,5,0),"-")</f>
        <v/>
      </c>
      <c r="E1399" s="25">
        <f>IFERROR(VLOOKUP($A1399,'Grade 6'!$H$2:$N$501,6,0),"-")</f>
        <v>0</v>
      </c>
      <c r="F1399" s="33">
        <f>IFERROR(VLOOKUP($A1399,'Grade 6'!$H$2:$N$501,7,0),"-")</f>
        <v>0</v>
      </c>
      <c r="G1399" s="6"/>
      <c r="H1399" s="13">
        <f t="shared" si="181"/>
        <v>2</v>
      </c>
      <c r="I1399" s="17"/>
      <c r="J1399" s="14" t="str">
        <f t="shared" si="186"/>
        <v>K.M.A Boys Secondary School</v>
      </c>
      <c r="K1399" s="13" t="s">
        <v>19</v>
      </c>
      <c r="L1399" s="26"/>
      <c r="M1399" s="26"/>
      <c r="N1399" s="26"/>
      <c r="O1399" s="26"/>
      <c r="P1399" s="26"/>
      <c r="Q1399" s="26"/>
      <c r="R1399" s="26"/>
      <c r="S1399" s="26"/>
      <c r="T1399" s="26"/>
      <c r="U1399" s="26"/>
      <c r="V1399" s="26">
        <f t="shared" si="185"/>
        <v>0</v>
      </c>
      <c r="W1399" s="26"/>
      <c r="X1399" s="26"/>
      <c r="Y1399" s="6"/>
      <c r="Z1399" s="20">
        <f t="shared" si="176"/>
        <v>0</v>
      </c>
      <c r="AA1399" s="20"/>
      <c r="AB1399" s="2">
        <f t="shared" si="183"/>
        <v>0</v>
      </c>
      <c r="AC1399" s="2">
        <f t="shared" si="184"/>
        <v>10</v>
      </c>
      <c r="AD1399" s="20">
        <f t="shared" si="182"/>
        <v>217</v>
      </c>
    </row>
    <row r="1400" spans="1:30" hidden="1" x14ac:dyDescent="0.35">
      <c r="A1400" s="13">
        <v>466</v>
      </c>
      <c r="B1400" s="25" t="str">
        <f>IFERROR(VLOOKUP($A1400,'Grade 6'!$H$2:$N$501,3,0),"-")</f>
        <v>M24-0405-466</v>
      </c>
      <c r="C1400" s="25" t="str">
        <f>IFERROR(VLOOKUP($A1400,'Grade 6'!$H$2:$N$501,4,0),"-")</f>
        <v/>
      </c>
      <c r="D1400" s="25" t="str">
        <f>IFERROR(VLOOKUP($A1400,'Grade 6'!$H$2:$N$501,5,0),"-")</f>
        <v/>
      </c>
      <c r="E1400" s="25">
        <f>IFERROR(VLOOKUP($A1400,'Grade 6'!$H$2:$N$501,6,0),"-")</f>
        <v>0</v>
      </c>
      <c r="F1400" s="33">
        <f>IFERROR(VLOOKUP($A1400,'Grade 6'!$H$2:$N$501,7,0),"-")</f>
        <v>0</v>
      </c>
      <c r="G1400" s="6"/>
      <c r="H1400" s="13">
        <f t="shared" si="181"/>
        <v>3</v>
      </c>
      <c r="I1400" s="17"/>
      <c r="J1400" s="14" t="str">
        <f t="shared" si="186"/>
        <v>K.M.A Boys Secondary School</v>
      </c>
      <c r="K1400" s="13" t="s">
        <v>19</v>
      </c>
      <c r="L1400" s="26"/>
      <c r="M1400" s="26"/>
      <c r="N1400" s="26"/>
      <c r="O1400" s="26"/>
      <c r="P1400" s="26"/>
      <c r="Q1400" s="26"/>
      <c r="R1400" s="26"/>
      <c r="S1400" s="26"/>
      <c r="T1400" s="26"/>
      <c r="U1400" s="26"/>
      <c r="V1400" s="26">
        <f t="shared" si="185"/>
        <v>0</v>
      </c>
      <c r="W1400" s="26"/>
      <c r="X1400" s="26"/>
      <c r="Y1400" s="6"/>
      <c r="Z1400" s="20">
        <f t="shared" si="176"/>
        <v>0</v>
      </c>
      <c r="AA1400" s="20"/>
      <c r="AB1400" s="2">
        <f t="shared" si="183"/>
        <v>0</v>
      </c>
      <c r="AC1400" s="2">
        <f t="shared" si="184"/>
        <v>10</v>
      </c>
      <c r="AD1400" s="20">
        <f t="shared" si="182"/>
        <v>217</v>
      </c>
    </row>
    <row r="1401" spans="1:30" hidden="1" x14ac:dyDescent="0.35">
      <c r="A1401" s="13">
        <v>467</v>
      </c>
      <c r="B1401" s="25" t="str">
        <f>IFERROR(VLOOKUP($A1401,'Grade 6'!$H$2:$N$501,3,0),"-")</f>
        <v>M24-0405-467</v>
      </c>
      <c r="C1401" s="25" t="str">
        <f>IFERROR(VLOOKUP($A1401,'Grade 6'!$H$2:$N$501,4,0),"-")</f>
        <v/>
      </c>
      <c r="D1401" s="25" t="str">
        <f>IFERROR(VLOOKUP($A1401,'Grade 6'!$H$2:$N$501,5,0),"-")</f>
        <v/>
      </c>
      <c r="E1401" s="25">
        <f>IFERROR(VLOOKUP($A1401,'Grade 6'!$H$2:$N$501,6,0),"-")</f>
        <v>0</v>
      </c>
      <c r="F1401" s="33">
        <f>IFERROR(VLOOKUP($A1401,'Grade 6'!$H$2:$N$501,7,0),"-")</f>
        <v>0</v>
      </c>
      <c r="G1401" s="6"/>
      <c r="H1401" s="13">
        <f t="shared" si="181"/>
        <v>1</v>
      </c>
      <c r="I1401" s="17"/>
      <c r="J1401" s="14" t="str">
        <f t="shared" si="186"/>
        <v>K.M.A Boys Secondary School</v>
      </c>
      <c r="K1401" s="13" t="s">
        <v>19</v>
      </c>
      <c r="L1401" s="26"/>
      <c r="M1401" s="26"/>
      <c r="N1401" s="26"/>
      <c r="O1401" s="26"/>
      <c r="P1401" s="26"/>
      <c r="Q1401" s="26"/>
      <c r="R1401" s="26"/>
      <c r="S1401" s="26"/>
      <c r="T1401" s="26"/>
      <c r="U1401" s="26"/>
      <c r="V1401" s="26">
        <f t="shared" si="185"/>
        <v>0</v>
      </c>
      <c r="W1401" s="26"/>
      <c r="X1401" s="26"/>
      <c r="Y1401" s="6"/>
      <c r="Z1401" s="20">
        <f t="shared" si="176"/>
        <v>0</v>
      </c>
      <c r="AA1401" s="20"/>
      <c r="AB1401" s="2">
        <f t="shared" si="183"/>
        <v>0</v>
      </c>
      <c r="AC1401" s="2">
        <f t="shared" si="184"/>
        <v>10</v>
      </c>
      <c r="AD1401" s="20">
        <f t="shared" si="182"/>
        <v>217</v>
      </c>
    </row>
    <row r="1402" spans="1:30" hidden="1" x14ac:dyDescent="0.35">
      <c r="A1402" s="13">
        <v>467</v>
      </c>
      <c r="B1402" s="25" t="str">
        <f>IFERROR(VLOOKUP($A1402,'Grade 6'!$H$2:$N$501,3,0),"-")</f>
        <v>M24-0405-467</v>
      </c>
      <c r="C1402" s="25" t="str">
        <f>IFERROR(VLOOKUP($A1402,'Grade 6'!$H$2:$N$501,4,0),"-")</f>
        <v/>
      </c>
      <c r="D1402" s="25" t="str">
        <f>IFERROR(VLOOKUP($A1402,'Grade 6'!$H$2:$N$501,5,0),"-")</f>
        <v/>
      </c>
      <c r="E1402" s="25">
        <f>IFERROR(VLOOKUP($A1402,'Grade 6'!$H$2:$N$501,6,0),"-")</f>
        <v>0</v>
      </c>
      <c r="F1402" s="33">
        <f>IFERROR(VLOOKUP($A1402,'Grade 6'!$H$2:$N$501,7,0),"-")</f>
        <v>0</v>
      </c>
      <c r="G1402" s="6"/>
      <c r="H1402" s="13">
        <f t="shared" si="181"/>
        <v>2</v>
      </c>
      <c r="I1402" s="17"/>
      <c r="J1402" s="14" t="str">
        <f t="shared" si="186"/>
        <v>K.M.A Boys Secondary School</v>
      </c>
      <c r="K1402" s="13" t="s">
        <v>19</v>
      </c>
      <c r="L1402" s="26"/>
      <c r="M1402" s="26"/>
      <c r="N1402" s="26"/>
      <c r="O1402" s="26"/>
      <c r="P1402" s="26"/>
      <c r="Q1402" s="26"/>
      <c r="R1402" s="26"/>
      <c r="S1402" s="26"/>
      <c r="T1402" s="26"/>
      <c r="U1402" s="26"/>
      <c r="V1402" s="26">
        <f t="shared" si="185"/>
        <v>0</v>
      </c>
      <c r="W1402" s="26"/>
      <c r="X1402" s="26"/>
      <c r="Y1402" s="6"/>
      <c r="Z1402" s="20">
        <f t="shared" si="176"/>
        <v>0</v>
      </c>
      <c r="AA1402" s="20"/>
      <c r="AB1402" s="2">
        <f t="shared" si="183"/>
        <v>0</v>
      </c>
      <c r="AC1402" s="2">
        <f t="shared" si="184"/>
        <v>10</v>
      </c>
      <c r="AD1402" s="20">
        <f t="shared" si="182"/>
        <v>217</v>
      </c>
    </row>
    <row r="1403" spans="1:30" hidden="1" x14ac:dyDescent="0.35">
      <c r="A1403" s="13">
        <v>467</v>
      </c>
      <c r="B1403" s="25" t="str">
        <f>IFERROR(VLOOKUP($A1403,'Grade 6'!$H$2:$N$501,3,0),"-")</f>
        <v>M24-0405-467</v>
      </c>
      <c r="C1403" s="25" t="str">
        <f>IFERROR(VLOOKUP($A1403,'Grade 6'!$H$2:$N$501,4,0),"-")</f>
        <v/>
      </c>
      <c r="D1403" s="25" t="str">
        <f>IFERROR(VLOOKUP($A1403,'Grade 6'!$H$2:$N$501,5,0),"-")</f>
        <v/>
      </c>
      <c r="E1403" s="25">
        <f>IFERROR(VLOOKUP($A1403,'Grade 6'!$H$2:$N$501,6,0),"-")</f>
        <v>0</v>
      </c>
      <c r="F1403" s="33">
        <f>IFERROR(VLOOKUP($A1403,'Grade 6'!$H$2:$N$501,7,0),"-")</f>
        <v>0</v>
      </c>
      <c r="G1403" s="6"/>
      <c r="H1403" s="13">
        <f t="shared" si="181"/>
        <v>3</v>
      </c>
      <c r="I1403" s="17"/>
      <c r="J1403" s="14" t="str">
        <f t="shared" si="186"/>
        <v>K.M.A Boys Secondary School</v>
      </c>
      <c r="K1403" s="13" t="s">
        <v>19</v>
      </c>
      <c r="L1403" s="26"/>
      <c r="M1403" s="26"/>
      <c r="N1403" s="26"/>
      <c r="O1403" s="26"/>
      <c r="P1403" s="26"/>
      <c r="Q1403" s="26"/>
      <c r="R1403" s="26"/>
      <c r="S1403" s="26"/>
      <c r="T1403" s="26"/>
      <c r="U1403" s="26"/>
      <c r="V1403" s="26">
        <f t="shared" si="185"/>
        <v>0</v>
      </c>
      <c r="W1403" s="26"/>
      <c r="X1403" s="26"/>
      <c r="Y1403" s="6"/>
      <c r="Z1403" s="20">
        <f t="shared" si="176"/>
        <v>0</v>
      </c>
      <c r="AA1403" s="20"/>
      <c r="AB1403" s="2">
        <f t="shared" si="183"/>
        <v>0</v>
      </c>
      <c r="AC1403" s="2">
        <f t="shared" si="184"/>
        <v>10</v>
      </c>
      <c r="AD1403" s="20">
        <f t="shared" si="182"/>
        <v>217</v>
      </c>
    </row>
    <row r="1404" spans="1:30" hidden="1" x14ac:dyDescent="0.35">
      <c r="A1404" s="13">
        <v>468</v>
      </c>
      <c r="B1404" s="25" t="str">
        <f>IFERROR(VLOOKUP($A1404,'Grade 6'!$H$2:$N$501,3,0),"-")</f>
        <v>M24-0405-468</v>
      </c>
      <c r="C1404" s="25" t="str">
        <f>IFERROR(VLOOKUP($A1404,'Grade 6'!$H$2:$N$501,4,0),"-")</f>
        <v/>
      </c>
      <c r="D1404" s="25" t="str">
        <f>IFERROR(VLOOKUP($A1404,'Grade 6'!$H$2:$N$501,5,0),"-")</f>
        <v/>
      </c>
      <c r="E1404" s="25">
        <f>IFERROR(VLOOKUP($A1404,'Grade 6'!$H$2:$N$501,6,0),"-")</f>
        <v>0</v>
      </c>
      <c r="F1404" s="33">
        <f>IFERROR(VLOOKUP($A1404,'Grade 6'!$H$2:$N$501,7,0),"-")</f>
        <v>0</v>
      </c>
      <c r="G1404" s="6"/>
      <c r="H1404" s="13">
        <f t="shared" si="181"/>
        <v>1</v>
      </c>
      <c r="I1404" s="17"/>
      <c r="J1404" s="14" t="str">
        <f t="shared" si="186"/>
        <v>K.M.A Boys Secondary School</v>
      </c>
      <c r="K1404" s="13" t="s">
        <v>19</v>
      </c>
      <c r="L1404" s="26"/>
      <c r="M1404" s="26"/>
      <c r="N1404" s="26"/>
      <c r="O1404" s="26"/>
      <c r="P1404" s="26"/>
      <c r="Q1404" s="26"/>
      <c r="R1404" s="26"/>
      <c r="S1404" s="26"/>
      <c r="T1404" s="26"/>
      <c r="U1404" s="26"/>
      <c r="V1404" s="26">
        <f t="shared" si="185"/>
        <v>0</v>
      </c>
      <c r="W1404" s="26"/>
      <c r="X1404" s="26"/>
      <c r="Y1404" s="6"/>
      <c r="Z1404" s="20">
        <f t="shared" si="176"/>
        <v>0</v>
      </c>
      <c r="AA1404" s="20"/>
      <c r="AB1404" s="2">
        <f t="shared" si="183"/>
        <v>0</v>
      </c>
      <c r="AC1404" s="2">
        <f t="shared" si="184"/>
        <v>10</v>
      </c>
      <c r="AD1404" s="20">
        <f t="shared" si="182"/>
        <v>217</v>
      </c>
    </row>
    <row r="1405" spans="1:30" hidden="1" x14ac:dyDescent="0.35">
      <c r="A1405" s="13">
        <v>468</v>
      </c>
      <c r="B1405" s="25" t="str">
        <f>IFERROR(VLOOKUP($A1405,'Grade 6'!$H$2:$N$501,3,0),"-")</f>
        <v>M24-0405-468</v>
      </c>
      <c r="C1405" s="25" t="str">
        <f>IFERROR(VLOOKUP($A1405,'Grade 6'!$H$2:$N$501,4,0),"-")</f>
        <v/>
      </c>
      <c r="D1405" s="25" t="str">
        <f>IFERROR(VLOOKUP($A1405,'Grade 6'!$H$2:$N$501,5,0),"-")</f>
        <v/>
      </c>
      <c r="E1405" s="25">
        <f>IFERROR(VLOOKUP($A1405,'Grade 6'!$H$2:$N$501,6,0),"-")</f>
        <v>0</v>
      </c>
      <c r="F1405" s="33">
        <f>IFERROR(VLOOKUP($A1405,'Grade 6'!$H$2:$N$501,7,0),"-")</f>
        <v>0</v>
      </c>
      <c r="G1405" s="6"/>
      <c r="H1405" s="13">
        <f t="shared" si="181"/>
        <v>2</v>
      </c>
      <c r="I1405" s="17"/>
      <c r="J1405" s="14" t="str">
        <f t="shared" si="186"/>
        <v>K.M.A Boys Secondary School</v>
      </c>
      <c r="K1405" s="13" t="s">
        <v>19</v>
      </c>
      <c r="L1405" s="26"/>
      <c r="M1405" s="26"/>
      <c r="N1405" s="26"/>
      <c r="O1405" s="26"/>
      <c r="P1405" s="26"/>
      <c r="Q1405" s="26"/>
      <c r="R1405" s="26"/>
      <c r="S1405" s="26"/>
      <c r="T1405" s="26"/>
      <c r="U1405" s="26"/>
      <c r="V1405" s="26">
        <f t="shared" si="185"/>
        <v>0</v>
      </c>
      <c r="W1405" s="26"/>
      <c r="X1405" s="26"/>
      <c r="Y1405" s="6"/>
      <c r="Z1405" s="20">
        <f t="shared" si="176"/>
        <v>0</v>
      </c>
      <c r="AA1405" s="20"/>
      <c r="AB1405" s="2">
        <f t="shared" si="183"/>
        <v>0</v>
      </c>
      <c r="AC1405" s="2">
        <f t="shared" si="184"/>
        <v>10</v>
      </c>
      <c r="AD1405" s="20">
        <f t="shared" si="182"/>
        <v>217</v>
      </c>
    </row>
    <row r="1406" spans="1:30" hidden="1" x14ac:dyDescent="0.35">
      <c r="A1406" s="13">
        <v>468</v>
      </c>
      <c r="B1406" s="25" t="str">
        <f>IFERROR(VLOOKUP($A1406,'Grade 6'!$H$2:$N$501,3,0),"-")</f>
        <v>M24-0405-468</v>
      </c>
      <c r="C1406" s="25" t="str">
        <f>IFERROR(VLOOKUP($A1406,'Grade 6'!$H$2:$N$501,4,0),"-")</f>
        <v/>
      </c>
      <c r="D1406" s="25" t="str">
        <f>IFERROR(VLOOKUP($A1406,'Grade 6'!$H$2:$N$501,5,0),"-")</f>
        <v/>
      </c>
      <c r="E1406" s="25">
        <f>IFERROR(VLOOKUP($A1406,'Grade 6'!$H$2:$N$501,6,0),"-")</f>
        <v>0</v>
      </c>
      <c r="F1406" s="33">
        <f>IFERROR(VLOOKUP($A1406,'Grade 6'!$H$2:$N$501,7,0),"-")</f>
        <v>0</v>
      </c>
      <c r="G1406" s="6"/>
      <c r="H1406" s="13">
        <f t="shared" si="181"/>
        <v>3</v>
      </c>
      <c r="I1406" s="17"/>
      <c r="J1406" s="14" t="str">
        <f t="shared" si="186"/>
        <v>K.M.A Boys Secondary School</v>
      </c>
      <c r="K1406" s="13" t="s">
        <v>19</v>
      </c>
      <c r="L1406" s="26"/>
      <c r="M1406" s="26"/>
      <c r="N1406" s="26"/>
      <c r="O1406" s="26"/>
      <c r="P1406" s="26"/>
      <c r="Q1406" s="26"/>
      <c r="R1406" s="26"/>
      <c r="S1406" s="26"/>
      <c r="T1406" s="26"/>
      <c r="U1406" s="26"/>
      <c r="V1406" s="26">
        <f t="shared" si="185"/>
        <v>0</v>
      </c>
      <c r="W1406" s="26"/>
      <c r="X1406" s="26"/>
      <c r="Y1406" s="6"/>
      <c r="Z1406" s="20">
        <f t="shared" si="176"/>
        <v>0</v>
      </c>
      <c r="AA1406" s="20"/>
      <c r="AB1406" s="2">
        <f t="shared" si="183"/>
        <v>0</v>
      </c>
      <c r="AC1406" s="2">
        <f t="shared" si="184"/>
        <v>10</v>
      </c>
      <c r="AD1406" s="20">
        <f t="shared" si="182"/>
        <v>217</v>
      </c>
    </row>
    <row r="1407" spans="1:30" hidden="1" x14ac:dyDescent="0.35">
      <c r="A1407" s="13">
        <v>469</v>
      </c>
      <c r="B1407" s="25" t="str">
        <f>IFERROR(VLOOKUP($A1407,'Grade 6'!$H$2:$N$501,3,0),"-")</f>
        <v>M24-0405-469</v>
      </c>
      <c r="C1407" s="25" t="str">
        <f>IFERROR(VLOOKUP($A1407,'Grade 6'!$H$2:$N$501,4,0),"-")</f>
        <v/>
      </c>
      <c r="D1407" s="25" t="str">
        <f>IFERROR(VLOOKUP($A1407,'Grade 6'!$H$2:$N$501,5,0),"-")</f>
        <v/>
      </c>
      <c r="E1407" s="25">
        <f>IFERROR(VLOOKUP($A1407,'Grade 6'!$H$2:$N$501,6,0),"-")</f>
        <v>0</v>
      </c>
      <c r="F1407" s="33">
        <f>IFERROR(VLOOKUP($A1407,'Grade 6'!$H$2:$N$501,7,0),"-")</f>
        <v>0</v>
      </c>
      <c r="G1407" s="6"/>
      <c r="H1407" s="13">
        <f t="shared" si="181"/>
        <v>1</v>
      </c>
      <c r="I1407" s="17"/>
      <c r="J1407" s="14" t="str">
        <f t="shared" si="186"/>
        <v>K.M.A Boys Secondary School</v>
      </c>
      <c r="K1407" s="13" t="s">
        <v>19</v>
      </c>
      <c r="L1407" s="26"/>
      <c r="M1407" s="26"/>
      <c r="N1407" s="26"/>
      <c r="O1407" s="26"/>
      <c r="P1407" s="26"/>
      <c r="Q1407" s="26"/>
      <c r="R1407" s="26"/>
      <c r="S1407" s="26"/>
      <c r="T1407" s="26"/>
      <c r="U1407" s="26"/>
      <c r="V1407" s="26">
        <f t="shared" si="185"/>
        <v>0</v>
      </c>
      <c r="W1407" s="26"/>
      <c r="X1407" s="26"/>
      <c r="Y1407" s="6"/>
      <c r="Z1407" s="20">
        <f t="shared" si="176"/>
        <v>0</v>
      </c>
      <c r="AA1407" s="20"/>
      <c r="AB1407" s="2">
        <f t="shared" si="183"/>
        <v>0</v>
      </c>
      <c r="AC1407" s="2">
        <f t="shared" si="184"/>
        <v>10</v>
      </c>
      <c r="AD1407" s="20">
        <f t="shared" si="182"/>
        <v>217</v>
      </c>
    </row>
    <row r="1408" spans="1:30" hidden="1" x14ac:dyDescent="0.35">
      <c r="A1408" s="13">
        <v>469</v>
      </c>
      <c r="B1408" s="25" t="str">
        <f>IFERROR(VLOOKUP($A1408,'Grade 6'!$H$2:$N$501,3,0),"-")</f>
        <v>M24-0405-469</v>
      </c>
      <c r="C1408" s="25" t="str">
        <f>IFERROR(VLOOKUP($A1408,'Grade 6'!$H$2:$N$501,4,0),"-")</f>
        <v/>
      </c>
      <c r="D1408" s="25" t="str">
        <f>IFERROR(VLOOKUP($A1408,'Grade 6'!$H$2:$N$501,5,0),"-")</f>
        <v/>
      </c>
      <c r="E1408" s="25">
        <f>IFERROR(VLOOKUP($A1408,'Grade 6'!$H$2:$N$501,6,0),"-")</f>
        <v>0</v>
      </c>
      <c r="F1408" s="33">
        <f>IFERROR(VLOOKUP($A1408,'Grade 6'!$H$2:$N$501,7,0),"-")</f>
        <v>0</v>
      </c>
      <c r="G1408" s="6"/>
      <c r="H1408" s="13">
        <f t="shared" si="181"/>
        <v>2</v>
      </c>
      <c r="I1408" s="17"/>
      <c r="J1408" s="14" t="str">
        <f t="shared" si="186"/>
        <v>K.M.A Boys Secondary School</v>
      </c>
      <c r="K1408" s="13" t="s">
        <v>19</v>
      </c>
      <c r="L1408" s="26"/>
      <c r="M1408" s="26"/>
      <c r="N1408" s="26"/>
      <c r="O1408" s="26"/>
      <c r="P1408" s="26"/>
      <c r="Q1408" s="26"/>
      <c r="R1408" s="26"/>
      <c r="S1408" s="26"/>
      <c r="T1408" s="26"/>
      <c r="U1408" s="26"/>
      <c r="V1408" s="26">
        <f t="shared" si="185"/>
        <v>0</v>
      </c>
      <c r="W1408" s="26"/>
      <c r="X1408" s="26"/>
      <c r="Y1408" s="6"/>
      <c r="Z1408" s="20">
        <f t="shared" si="176"/>
        <v>0</v>
      </c>
      <c r="AA1408" s="20"/>
      <c r="AB1408" s="2">
        <f t="shared" si="183"/>
        <v>0</v>
      </c>
      <c r="AC1408" s="2">
        <f t="shared" si="184"/>
        <v>10</v>
      </c>
      <c r="AD1408" s="20">
        <f t="shared" si="182"/>
        <v>217</v>
      </c>
    </row>
    <row r="1409" spans="1:30" hidden="1" x14ac:dyDescent="0.35">
      <c r="A1409" s="13">
        <v>469</v>
      </c>
      <c r="B1409" s="25" t="str">
        <f>IFERROR(VLOOKUP($A1409,'Grade 6'!$H$2:$N$501,3,0),"-")</f>
        <v>M24-0405-469</v>
      </c>
      <c r="C1409" s="25" t="str">
        <f>IFERROR(VLOOKUP($A1409,'Grade 6'!$H$2:$N$501,4,0),"-")</f>
        <v/>
      </c>
      <c r="D1409" s="25" t="str">
        <f>IFERROR(VLOOKUP($A1409,'Grade 6'!$H$2:$N$501,5,0),"-")</f>
        <v/>
      </c>
      <c r="E1409" s="25">
        <f>IFERROR(VLOOKUP($A1409,'Grade 6'!$H$2:$N$501,6,0),"-")</f>
        <v>0</v>
      </c>
      <c r="F1409" s="33">
        <f>IFERROR(VLOOKUP($A1409,'Grade 6'!$H$2:$N$501,7,0),"-")</f>
        <v>0</v>
      </c>
      <c r="G1409" s="6"/>
      <c r="H1409" s="13">
        <f t="shared" si="181"/>
        <v>3</v>
      </c>
      <c r="I1409" s="17"/>
      <c r="J1409" s="14" t="str">
        <f t="shared" si="186"/>
        <v>K.M.A Boys Secondary School</v>
      </c>
      <c r="K1409" s="13" t="s">
        <v>19</v>
      </c>
      <c r="L1409" s="26"/>
      <c r="M1409" s="26"/>
      <c r="N1409" s="26"/>
      <c r="O1409" s="26"/>
      <c r="P1409" s="26"/>
      <c r="Q1409" s="26"/>
      <c r="R1409" s="26"/>
      <c r="S1409" s="26"/>
      <c r="T1409" s="26"/>
      <c r="U1409" s="26"/>
      <c r="V1409" s="26">
        <f t="shared" si="185"/>
        <v>0</v>
      </c>
      <c r="W1409" s="26"/>
      <c r="X1409" s="26"/>
      <c r="Y1409" s="6"/>
      <c r="Z1409" s="20">
        <f t="shared" si="176"/>
        <v>0</v>
      </c>
      <c r="AA1409" s="20"/>
      <c r="AB1409" s="2">
        <f t="shared" si="183"/>
        <v>0</v>
      </c>
      <c r="AC1409" s="2">
        <f t="shared" si="184"/>
        <v>10</v>
      </c>
      <c r="AD1409" s="20">
        <f t="shared" si="182"/>
        <v>217</v>
      </c>
    </row>
    <row r="1410" spans="1:30" hidden="1" x14ac:dyDescent="0.35">
      <c r="A1410" s="13">
        <v>470</v>
      </c>
      <c r="B1410" s="25" t="str">
        <f>IFERROR(VLOOKUP($A1410,'Grade 6'!$H$2:$N$501,3,0),"-")</f>
        <v>M24-0405-470</v>
      </c>
      <c r="C1410" s="25" t="str">
        <f>IFERROR(VLOOKUP($A1410,'Grade 6'!$H$2:$N$501,4,0),"-")</f>
        <v/>
      </c>
      <c r="D1410" s="25" t="str">
        <f>IFERROR(VLOOKUP($A1410,'Grade 6'!$H$2:$N$501,5,0),"-")</f>
        <v/>
      </c>
      <c r="E1410" s="25">
        <f>IFERROR(VLOOKUP($A1410,'Grade 6'!$H$2:$N$501,6,0),"-")</f>
        <v>0</v>
      </c>
      <c r="F1410" s="33">
        <f>IFERROR(VLOOKUP($A1410,'Grade 6'!$H$2:$N$501,7,0),"-")</f>
        <v>0</v>
      </c>
      <c r="G1410" s="6"/>
      <c r="H1410" s="13">
        <f t="shared" si="181"/>
        <v>1</v>
      </c>
      <c r="I1410" s="17"/>
      <c r="J1410" s="14" t="str">
        <f t="shared" si="186"/>
        <v>K.M.A Boys Secondary School</v>
      </c>
      <c r="K1410" s="13" t="s">
        <v>19</v>
      </c>
      <c r="L1410" s="26"/>
      <c r="M1410" s="26"/>
      <c r="N1410" s="26"/>
      <c r="O1410" s="26"/>
      <c r="P1410" s="26"/>
      <c r="Q1410" s="26"/>
      <c r="R1410" s="26"/>
      <c r="S1410" s="26"/>
      <c r="T1410" s="26"/>
      <c r="U1410" s="26"/>
      <c r="V1410" s="26">
        <f t="shared" si="185"/>
        <v>0</v>
      </c>
      <c r="W1410" s="26"/>
      <c r="X1410" s="26"/>
      <c r="Y1410" s="6"/>
      <c r="Z1410" s="20">
        <f t="shared" si="176"/>
        <v>0</v>
      </c>
      <c r="AA1410" s="20"/>
      <c r="AB1410" s="2">
        <f t="shared" si="183"/>
        <v>0</v>
      </c>
      <c r="AC1410" s="2">
        <f t="shared" si="184"/>
        <v>10</v>
      </c>
      <c r="AD1410" s="20">
        <f t="shared" si="182"/>
        <v>217</v>
      </c>
    </row>
    <row r="1411" spans="1:30" hidden="1" x14ac:dyDescent="0.35">
      <c r="A1411" s="13">
        <v>470</v>
      </c>
      <c r="B1411" s="25" t="str">
        <f>IFERROR(VLOOKUP($A1411,'Grade 6'!$H$2:$N$501,3,0),"-")</f>
        <v>M24-0405-470</v>
      </c>
      <c r="C1411" s="25" t="str">
        <f>IFERROR(VLOOKUP($A1411,'Grade 6'!$H$2:$N$501,4,0),"-")</f>
        <v/>
      </c>
      <c r="D1411" s="25" t="str">
        <f>IFERROR(VLOOKUP($A1411,'Grade 6'!$H$2:$N$501,5,0),"-")</f>
        <v/>
      </c>
      <c r="E1411" s="25">
        <f>IFERROR(VLOOKUP($A1411,'Grade 6'!$H$2:$N$501,6,0),"-")</f>
        <v>0</v>
      </c>
      <c r="F1411" s="33">
        <f>IFERROR(VLOOKUP($A1411,'Grade 6'!$H$2:$N$501,7,0),"-")</f>
        <v>0</v>
      </c>
      <c r="G1411" s="6"/>
      <c r="H1411" s="13">
        <f t="shared" si="181"/>
        <v>2</v>
      </c>
      <c r="I1411" s="17"/>
      <c r="J1411" s="14" t="str">
        <f t="shared" si="186"/>
        <v>K.M.A Boys Secondary School</v>
      </c>
      <c r="K1411" s="13" t="s">
        <v>19</v>
      </c>
      <c r="L1411" s="26"/>
      <c r="M1411" s="26"/>
      <c r="N1411" s="26"/>
      <c r="O1411" s="26"/>
      <c r="P1411" s="26"/>
      <c r="Q1411" s="26"/>
      <c r="R1411" s="26"/>
      <c r="S1411" s="26"/>
      <c r="T1411" s="26"/>
      <c r="U1411" s="26"/>
      <c r="V1411" s="26">
        <f t="shared" si="185"/>
        <v>0</v>
      </c>
      <c r="W1411" s="26"/>
      <c r="X1411" s="26"/>
      <c r="Y1411" s="6"/>
      <c r="Z1411" s="20">
        <f t="shared" ref="Z1411:Z1474" si="187">COUNTIFS($A$3:$A$1502,A1411,$AB$3:$AB$1502,"&lt;&gt;0")</f>
        <v>0</v>
      </c>
      <c r="AA1411" s="20"/>
      <c r="AB1411" s="2">
        <f t="shared" si="183"/>
        <v>0</v>
      </c>
      <c r="AC1411" s="2">
        <f t="shared" si="184"/>
        <v>10</v>
      </c>
      <c r="AD1411" s="20">
        <f t="shared" si="182"/>
        <v>217</v>
      </c>
    </row>
    <row r="1412" spans="1:30" hidden="1" x14ac:dyDescent="0.35">
      <c r="A1412" s="13">
        <v>470</v>
      </c>
      <c r="B1412" s="25" t="str">
        <f>IFERROR(VLOOKUP($A1412,'Grade 6'!$H$2:$N$501,3,0),"-")</f>
        <v>M24-0405-470</v>
      </c>
      <c r="C1412" s="25" t="str">
        <f>IFERROR(VLOOKUP($A1412,'Grade 6'!$H$2:$N$501,4,0),"-")</f>
        <v/>
      </c>
      <c r="D1412" s="25" t="str">
        <f>IFERROR(VLOOKUP($A1412,'Grade 6'!$H$2:$N$501,5,0),"-")</f>
        <v/>
      </c>
      <c r="E1412" s="25">
        <f>IFERROR(VLOOKUP($A1412,'Grade 6'!$H$2:$N$501,6,0),"-")</f>
        <v>0</v>
      </c>
      <c r="F1412" s="33">
        <f>IFERROR(VLOOKUP($A1412,'Grade 6'!$H$2:$N$501,7,0),"-")</f>
        <v>0</v>
      </c>
      <c r="G1412" s="6"/>
      <c r="H1412" s="13">
        <f t="shared" si="181"/>
        <v>3</v>
      </c>
      <c r="I1412" s="17"/>
      <c r="J1412" s="14" t="str">
        <f t="shared" si="186"/>
        <v>K.M.A Boys Secondary School</v>
      </c>
      <c r="K1412" s="13" t="s">
        <v>19</v>
      </c>
      <c r="L1412" s="26"/>
      <c r="M1412" s="26"/>
      <c r="N1412" s="26"/>
      <c r="O1412" s="26"/>
      <c r="P1412" s="26"/>
      <c r="Q1412" s="26"/>
      <c r="R1412" s="26"/>
      <c r="S1412" s="26"/>
      <c r="T1412" s="26"/>
      <c r="U1412" s="26"/>
      <c r="V1412" s="26">
        <f t="shared" si="185"/>
        <v>0</v>
      </c>
      <c r="W1412" s="26"/>
      <c r="X1412" s="26"/>
      <c r="Y1412" s="6"/>
      <c r="Z1412" s="20">
        <f t="shared" si="187"/>
        <v>0</v>
      </c>
      <c r="AA1412" s="20"/>
      <c r="AB1412" s="2">
        <f t="shared" si="183"/>
        <v>0</v>
      </c>
      <c r="AC1412" s="2">
        <f t="shared" si="184"/>
        <v>10</v>
      </c>
      <c r="AD1412" s="20">
        <f t="shared" si="182"/>
        <v>217</v>
      </c>
    </row>
    <row r="1413" spans="1:30" hidden="1" x14ac:dyDescent="0.35">
      <c r="A1413" s="13">
        <v>471</v>
      </c>
      <c r="B1413" s="25" t="str">
        <f>IFERROR(VLOOKUP($A1413,'Grade 6'!$H$2:$N$501,3,0),"-")</f>
        <v>M24-0405-471</v>
      </c>
      <c r="C1413" s="25" t="str">
        <f>IFERROR(VLOOKUP($A1413,'Grade 6'!$H$2:$N$501,4,0),"-")</f>
        <v/>
      </c>
      <c r="D1413" s="25" t="str">
        <f>IFERROR(VLOOKUP($A1413,'Grade 6'!$H$2:$N$501,5,0),"-")</f>
        <v/>
      </c>
      <c r="E1413" s="25">
        <f>IFERROR(VLOOKUP($A1413,'Grade 6'!$H$2:$N$501,6,0),"-")</f>
        <v>0</v>
      </c>
      <c r="F1413" s="33">
        <f>IFERROR(VLOOKUP($A1413,'Grade 6'!$H$2:$N$501,7,0),"-")</f>
        <v>0</v>
      </c>
      <c r="G1413" s="6"/>
      <c r="H1413" s="13">
        <f t="shared" si="181"/>
        <v>1</v>
      </c>
      <c r="I1413" s="17"/>
      <c r="J1413" s="14" t="str">
        <f t="shared" si="186"/>
        <v>K.M.A Boys Secondary School</v>
      </c>
      <c r="K1413" s="13" t="s">
        <v>19</v>
      </c>
      <c r="L1413" s="26"/>
      <c r="M1413" s="26"/>
      <c r="N1413" s="26"/>
      <c r="O1413" s="26"/>
      <c r="P1413" s="26"/>
      <c r="Q1413" s="26"/>
      <c r="R1413" s="26"/>
      <c r="S1413" s="26"/>
      <c r="T1413" s="26"/>
      <c r="U1413" s="26"/>
      <c r="V1413" s="26">
        <f t="shared" si="185"/>
        <v>0</v>
      </c>
      <c r="W1413" s="26"/>
      <c r="X1413" s="26"/>
      <c r="Y1413" s="6"/>
      <c r="Z1413" s="20">
        <f t="shared" si="187"/>
        <v>0</v>
      </c>
      <c r="AA1413" s="20"/>
      <c r="AB1413" s="2">
        <f t="shared" si="183"/>
        <v>0</v>
      </c>
      <c r="AC1413" s="2">
        <f t="shared" si="184"/>
        <v>10</v>
      </c>
      <c r="AD1413" s="20">
        <f t="shared" si="182"/>
        <v>217</v>
      </c>
    </row>
    <row r="1414" spans="1:30" hidden="1" x14ac:dyDescent="0.35">
      <c r="A1414" s="13">
        <v>471</v>
      </c>
      <c r="B1414" s="25" t="str">
        <f>IFERROR(VLOOKUP($A1414,'Grade 6'!$H$2:$N$501,3,0),"-")</f>
        <v>M24-0405-471</v>
      </c>
      <c r="C1414" s="25" t="str">
        <f>IFERROR(VLOOKUP($A1414,'Grade 6'!$H$2:$N$501,4,0),"-")</f>
        <v/>
      </c>
      <c r="D1414" s="25" t="str">
        <f>IFERROR(VLOOKUP($A1414,'Grade 6'!$H$2:$N$501,5,0),"-")</f>
        <v/>
      </c>
      <c r="E1414" s="25">
        <f>IFERROR(VLOOKUP($A1414,'Grade 6'!$H$2:$N$501,6,0),"-")</f>
        <v>0</v>
      </c>
      <c r="F1414" s="33">
        <f>IFERROR(VLOOKUP($A1414,'Grade 6'!$H$2:$N$501,7,0),"-")</f>
        <v>0</v>
      </c>
      <c r="G1414" s="6"/>
      <c r="H1414" s="13">
        <f t="shared" ref="H1414:H1477" si="188">IF(A1414=A1413,H1413+1,1)</f>
        <v>2</v>
      </c>
      <c r="I1414" s="17"/>
      <c r="J1414" s="14" t="str">
        <f t="shared" si="186"/>
        <v>K.M.A Boys Secondary School</v>
      </c>
      <c r="K1414" s="13" t="s">
        <v>19</v>
      </c>
      <c r="L1414" s="26"/>
      <c r="M1414" s="26"/>
      <c r="N1414" s="26"/>
      <c r="O1414" s="26"/>
      <c r="P1414" s="26"/>
      <c r="Q1414" s="26"/>
      <c r="R1414" s="26"/>
      <c r="S1414" s="26"/>
      <c r="T1414" s="26"/>
      <c r="U1414" s="26"/>
      <c r="V1414" s="26">
        <f t="shared" si="185"/>
        <v>0</v>
      </c>
      <c r="W1414" s="26"/>
      <c r="X1414" s="26"/>
      <c r="Y1414" s="6"/>
      <c r="Z1414" s="20">
        <f t="shared" si="187"/>
        <v>0</v>
      </c>
      <c r="AA1414" s="20"/>
      <c r="AB1414" s="2">
        <f t="shared" si="183"/>
        <v>0</v>
      </c>
      <c r="AC1414" s="2">
        <f t="shared" si="184"/>
        <v>10</v>
      </c>
      <c r="AD1414" s="20">
        <f t="shared" ref="AD1414:AD1477" si="189">IF(CONCATENATE(C1414,D1414)=CONCATENATE(C1413,D1413),AD1413,AD1413+1)</f>
        <v>217</v>
      </c>
    </row>
    <row r="1415" spans="1:30" hidden="1" x14ac:dyDescent="0.35">
      <c r="A1415" s="13">
        <v>471</v>
      </c>
      <c r="B1415" s="25" t="str">
        <f>IFERROR(VLOOKUP($A1415,'Grade 6'!$H$2:$N$501,3,0),"-")</f>
        <v>M24-0405-471</v>
      </c>
      <c r="C1415" s="25" t="str">
        <f>IFERROR(VLOOKUP($A1415,'Grade 6'!$H$2:$N$501,4,0),"-")</f>
        <v/>
      </c>
      <c r="D1415" s="25" t="str">
        <f>IFERROR(VLOOKUP($A1415,'Grade 6'!$H$2:$N$501,5,0),"-")</f>
        <v/>
      </c>
      <c r="E1415" s="25">
        <f>IFERROR(VLOOKUP($A1415,'Grade 6'!$H$2:$N$501,6,0),"-")</f>
        <v>0</v>
      </c>
      <c r="F1415" s="33">
        <f>IFERROR(VLOOKUP($A1415,'Grade 6'!$H$2:$N$501,7,0),"-")</f>
        <v>0</v>
      </c>
      <c r="G1415" s="6"/>
      <c r="H1415" s="13">
        <f t="shared" si="188"/>
        <v>3</v>
      </c>
      <c r="I1415" s="17"/>
      <c r="J1415" s="14" t="str">
        <f t="shared" si="186"/>
        <v>K.M.A Boys Secondary School</v>
      </c>
      <c r="K1415" s="13" t="s">
        <v>19</v>
      </c>
      <c r="L1415" s="26"/>
      <c r="M1415" s="26"/>
      <c r="N1415" s="26"/>
      <c r="O1415" s="26"/>
      <c r="P1415" s="26"/>
      <c r="Q1415" s="26"/>
      <c r="R1415" s="26"/>
      <c r="S1415" s="26"/>
      <c r="T1415" s="26"/>
      <c r="U1415" s="26"/>
      <c r="V1415" s="26">
        <f t="shared" si="185"/>
        <v>0</v>
      </c>
      <c r="W1415" s="26"/>
      <c r="X1415" s="26"/>
      <c r="Y1415" s="6"/>
      <c r="Z1415" s="20">
        <f t="shared" si="187"/>
        <v>0</v>
      </c>
      <c r="AA1415" s="20"/>
      <c r="AB1415" s="2">
        <f t="shared" si="183"/>
        <v>0</v>
      </c>
      <c r="AC1415" s="2">
        <f t="shared" si="184"/>
        <v>10</v>
      </c>
      <c r="AD1415" s="20">
        <f t="shared" si="189"/>
        <v>217</v>
      </c>
    </row>
    <row r="1416" spans="1:30" hidden="1" x14ac:dyDescent="0.35">
      <c r="A1416" s="13">
        <v>472</v>
      </c>
      <c r="B1416" s="25" t="str">
        <f>IFERROR(VLOOKUP($A1416,'Grade 6'!$H$2:$N$501,3,0),"-")</f>
        <v>M24-0405-472</v>
      </c>
      <c r="C1416" s="25" t="str">
        <f>IFERROR(VLOOKUP($A1416,'Grade 6'!$H$2:$N$501,4,0),"-")</f>
        <v/>
      </c>
      <c r="D1416" s="25" t="str">
        <f>IFERROR(VLOOKUP($A1416,'Grade 6'!$H$2:$N$501,5,0),"-")</f>
        <v/>
      </c>
      <c r="E1416" s="25">
        <f>IFERROR(VLOOKUP($A1416,'Grade 6'!$H$2:$N$501,6,0),"-")</f>
        <v>0</v>
      </c>
      <c r="F1416" s="33">
        <f>IFERROR(VLOOKUP($A1416,'Grade 6'!$H$2:$N$501,7,0),"-")</f>
        <v>0</v>
      </c>
      <c r="G1416" s="6"/>
      <c r="H1416" s="13">
        <f t="shared" si="188"/>
        <v>1</v>
      </c>
      <c r="I1416" s="17"/>
      <c r="J1416" s="14" t="str">
        <f t="shared" si="186"/>
        <v>K.M.A Boys Secondary School</v>
      </c>
      <c r="K1416" s="13" t="s">
        <v>19</v>
      </c>
      <c r="L1416" s="26"/>
      <c r="M1416" s="26"/>
      <c r="N1416" s="26"/>
      <c r="O1416" s="26"/>
      <c r="P1416" s="26"/>
      <c r="Q1416" s="26"/>
      <c r="R1416" s="26"/>
      <c r="S1416" s="26"/>
      <c r="T1416" s="26"/>
      <c r="U1416" s="26"/>
      <c r="V1416" s="26">
        <f t="shared" si="185"/>
        <v>0</v>
      </c>
      <c r="W1416" s="26"/>
      <c r="X1416" s="26"/>
      <c r="Y1416" s="6"/>
      <c r="Z1416" s="20">
        <f t="shared" si="187"/>
        <v>0</v>
      </c>
      <c r="AA1416" s="20"/>
      <c r="AB1416" s="2">
        <f t="shared" si="183"/>
        <v>0</v>
      </c>
      <c r="AC1416" s="2">
        <f t="shared" si="184"/>
        <v>10</v>
      </c>
      <c r="AD1416" s="20">
        <f t="shared" si="189"/>
        <v>217</v>
      </c>
    </row>
    <row r="1417" spans="1:30" hidden="1" x14ac:dyDescent="0.35">
      <c r="A1417" s="13">
        <v>472</v>
      </c>
      <c r="B1417" s="25" t="str">
        <f>IFERROR(VLOOKUP($A1417,'Grade 6'!$H$2:$N$501,3,0),"-")</f>
        <v>M24-0405-472</v>
      </c>
      <c r="C1417" s="25" t="str">
        <f>IFERROR(VLOOKUP($A1417,'Grade 6'!$H$2:$N$501,4,0),"-")</f>
        <v/>
      </c>
      <c r="D1417" s="25" t="str">
        <f>IFERROR(VLOOKUP($A1417,'Grade 6'!$H$2:$N$501,5,0),"-")</f>
        <v/>
      </c>
      <c r="E1417" s="25">
        <f>IFERROR(VLOOKUP($A1417,'Grade 6'!$H$2:$N$501,6,0),"-")</f>
        <v>0</v>
      </c>
      <c r="F1417" s="33">
        <f>IFERROR(VLOOKUP($A1417,'Grade 6'!$H$2:$N$501,7,0),"-")</f>
        <v>0</v>
      </c>
      <c r="G1417" s="6"/>
      <c r="H1417" s="13">
        <f t="shared" si="188"/>
        <v>2</v>
      </c>
      <c r="I1417" s="17"/>
      <c r="J1417" s="14" t="str">
        <f t="shared" si="186"/>
        <v>K.M.A Boys Secondary School</v>
      </c>
      <c r="K1417" s="13" t="s">
        <v>19</v>
      </c>
      <c r="L1417" s="26"/>
      <c r="M1417" s="26"/>
      <c r="N1417" s="26"/>
      <c r="O1417" s="26"/>
      <c r="P1417" s="26"/>
      <c r="Q1417" s="26"/>
      <c r="R1417" s="26"/>
      <c r="S1417" s="26"/>
      <c r="T1417" s="26"/>
      <c r="U1417" s="26"/>
      <c r="V1417" s="26">
        <f t="shared" si="185"/>
        <v>0</v>
      </c>
      <c r="W1417" s="26"/>
      <c r="X1417" s="26"/>
      <c r="Y1417" s="6"/>
      <c r="Z1417" s="20">
        <f t="shared" si="187"/>
        <v>0</v>
      </c>
      <c r="AA1417" s="20"/>
      <c r="AB1417" s="2">
        <f t="shared" si="183"/>
        <v>0</v>
      </c>
      <c r="AC1417" s="2">
        <f t="shared" si="184"/>
        <v>10</v>
      </c>
      <c r="AD1417" s="20">
        <f t="shared" si="189"/>
        <v>217</v>
      </c>
    </row>
    <row r="1418" spans="1:30" hidden="1" x14ac:dyDescent="0.35">
      <c r="A1418" s="13">
        <v>472</v>
      </c>
      <c r="B1418" s="25" t="str">
        <f>IFERROR(VLOOKUP($A1418,'Grade 6'!$H$2:$N$501,3,0),"-")</f>
        <v>M24-0405-472</v>
      </c>
      <c r="C1418" s="25" t="str">
        <f>IFERROR(VLOOKUP($A1418,'Grade 6'!$H$2:$N$501,4,0),"-")</f>
        <v/>
      </c>
      <c r="D1418" s="25" t="str">
        <f>IFERROR(VLOOKUP($A1418,'Grade 6'!$H$2:$N$501,5,0),"-")</f>
        <v/>
      </c>
      <c r="E1418" s="25">
        <f>IFERROR(VLOOKUP($A1418,'Grade 6'!$H$2:$N$501,6,0),"-")</f>
        <v>0</v>
      </c>
      <c r="F1418" s="33">
        <f>IFERROR(VLOOKUP($A1418,'Grade 6'!$H$2:$N$501,7,0),"-")</f>
        <v>0</v>
      </c>
      <c r="G1418" s="6"/>
      <c r="H1418" s="13">
        <f t="shared" si="188"/>
        <v>3</v>
      </c>
      <c r="I1418" s="17"/>
      <c r="J1418" s="14" t="str">
        <f t="shared" si="186"/>
        <v>K.M.A Boys Secondary School</v>
      </c>
      <c r="K1418" s="13" t="s">
        <v>19</v>
      </c>
      <c r="L1418" s="26"/>
      <c r="M1418" s="26"/>
      <c r="N1418" s="26"/>
      <c r="O1418" s="26"/>
      <c r="P1418" s="26"/>
      <c r="Q1418" s="26"/>
      <c r="R1418" s="26"/>
      <c r="S1418" s="26"/>
      <c r="T1418" s="26"/>
      <c r="U1418" s="26"/>
      <c r="V1418" s="26">
        <f t="shared" si="185"/>
        <v>0</v>
      </c>
      <c r="W1418" s="26"/>
      <c r="X1418" s="26"/>
      <c r="Y1418" s="6"/>
      <c r="Z1418" s="20">
        <f t="shared" si="187"/>
        <v>0</v>
      </c>
      <c r="AA1418" s="20"/>
      <c r="AB1418" s="2">
        <f t="shared" si="183"/>
        <v>0</v>
      </c>
      <c r="AC1418" s="2">
        <f t="shared" si="184"/>
        <v>10</v>
      </c>
      <c r="AD1418" s="20">
        <f t="shared" si="189"/>
        <v>217</v>
      </c>
    </row>
    <row r="1419" spans="1:30" hidden="1" x14ac:dyDescent="0.35">
      <c r="A1419" s="13">
        <v>473</v>
      </c>
      <c r="B1419" s="25" t="str">
        <f>IFERROR(VLOOKUP($A1419,'Grade 6'!$H$2:$N$501,3,0),"-")</f>
        <v>M24-0405-473</v>
      </c>
      <c r="C1419" s="25" t="str">
        <f>IFERROR(VLOOKUP($A1419,'Grade 6'!$H$2:$N$501,4,0),"-")</f>
        <v/>
      </c>
      <c r="D1419" s="25" t="str">
        <f>IFERROR(VLOOKUP($A1419,'Grade 6'!$H$2:$N$501,5,0),"-")</f>
        <v/>
      </c>
      <c r="E1419" s="25">
        <f>IFERROR(VLOOKUP($A1419,'Grade 6'!$H$2:$N$501,6,0),"-")</f>
        <v>0</v>
      </c>
      <c r="F1419" s="33">
        <f>IFERROR(VLOOKUP($A1419,'Grade 6'!$H$2:$N$501,7,0),"-")</f>
        <v>0</v>
      </c>
      <c r="G1419" s="6"/>
      <c r="H1419" s="13">
        <f t="shared" si="188"/>
        <v>1</v>
      </c>
      <c r="I1419" s="17"/>
      <c r="J1419" s="14" t="str">
        <f t="shared" si="186"/>
        <v>K.M.A Boys Secondary School</v>
      </c>
      <c r="K1419" s="13" t="s">
        <v>19</v>
      </c>
      <c r="L1419" s="26"/>
      <c r="M1419" s="26"/>
      <c r="N1419" s="26"/>
      <c r="O1419" s="26"/>
      <c r="P1419" s="26"/>
      <c r="Q1419" s="26"/>
      <c r="R1419" s="26"/>
      <c r="S1419" s="26"/>
      <c r="T1419" s="26"/>
      <c r="U1419" s="26"/>
      <c r="V1419" s="26">
        <f t="shared" si="185"/>
        <v>0</v>
      </c>
      <c r="W1419" s="26"/>
      <c r="X1419" s="26"/>
      <c r="Y1419" s="6"/>
      <c r="Z1419" s="20">
        <f t="shared" si="187"/>
        <v>0</v>
      </c>
      <c r="AA1419" s="20"/>
      <c r="AB1419" s="2">
        <f t="shared" si="183"/>
        <v>0</v>
      </c>
      <c r="AC1419" s="2">
        <f t="shared" si="184"/>
        <v>10</v>
      </c>
      <c r="AD1419" s="20">
        <f t="shared" si="189"/>
        <v>217</v>
      </c>
    </row>
    <row r="1420" spans="1:30" hidden="1" x14ac:dyDescent="0.35">
      <c r="A1420" s="13">
        <v>473</v>
      </c>
      <c r="B1420" s="25" t="str">
        <f>IFERROR(VLOOKUP($A1420,'Grade 6'!$H$2:$N$501,3,0),"-")</f>
        <v>M24-0405-473</v>
      </c>
      <c r="C1420" s="25" t="str">
        <f>IFERROR(VLOOKUP($A1420,'Grade 6'!$H$2:$N$501,4,0),"-")</f>
        <v/>
      </c>
      <c r="D1420" s="25" t="str">
        <f>IFERROR(VLOOKUP($A1420,'Grade 6'!$H$2:$N$501,5,0),"-")</f>
        <v/>
      </c>
      <c r="E1420" s="25">
        <f>IFERROR(VLOOKUP($A1420,'Grade 6'!$H$2:$N$501,6,0),"-")</f>
        <v>0</v>
      </c>
      <c r="F1420" s="33">
        <f>IFERROR(VLOOKUP($A1420,'Grade 6'!$H$2:$N$501,7,0),"-")</f>
        <v>0</v>
      </c>
      <c r="G1420" s="6"/>
      <c r="H1420" s="13">
        <f t="shared" si="188"/>
        <v>2</v>
      </c>
      <c r="I1420" s="17"/>
      <c r="J1420" s="14" t="str">
        <f t="shared" si="186"/>
        <v>K.M.A Boys Secondary School</v>
      </c>
      <c r="K1420" s="13" t="s">
        <v>19</v>
      </c>
      <c r="L1420" s="26"/>
      <c r="M1420" s="26"/>
      <c r="N1420" s="26"/>
      <c r="O1420" s="26"/>
      <c r="P1420" s="26"/>
      <c r="Q1420" s="26"/>
      <c r="R1420" s="26"/>
      <c r="S1420" s="26"/>
      <c r="T1420" s="26"/>
      <c r="U1420" s="26"/>
      <c r="V1420" s="26">
        <f t="shared" si="185"/>
        <v>0</v>
      </c>
      <c r="W1420" s="26"/>
      <c r="X1420" s="26"/>
      <c r="Y1420" s="6"/>
      <c r="Z1420" s="20">
        <f t="shared" si="187"/>
        <v>0</v>
      </c>
      <c r="AA1420" s="20"/>
      <c r="AB1420" s="2">
        <f t="shared" si="183"/>
        <v>0</v>
      </c>
      <c r="AC1420" s="2">
        <f t="shared" si="184"/>
        <v>10</v>
      </c>
      <c r="AD1420" s="20">
        <f t="shared" si="189"/>
        <v>217</v>
      </c>
    </row>
    <row r="1421" spans="1:30" hidden="1" x14ac:dyDescent="0.35">
      <c r="A1421" s="13">
        <v>473</v>
      </c>
      <c r="B1421" s="25" t="str">
        <f>IFERROR(VLOOKUP($A1421,'Grade 6'!$H$2:$N$501,3,0),"-")</f>
        <v>M24-0405-473</v>
      </c>
      <c r="C1421" s="25" t="str">
        <f>IFERROR(VLOOKUP($A1421,'Grade 6'!$H$2:$N$501,4,0),"-")</f>
        <v/>
      </c>
      <c r="D1421" s="25" t="str">
        <f>IFERROR(VLOOKUP($A1421,'Grade 6'!$H$2:$N$501,5,0),"-")</f>
        <v/>
      </c>
      <c r="E1421" s="25">
        <f>IFERROR(VLOOKUP($A1421,'Grade 6'!$H$2:$N$501,6,0),"-")</f>
        <v>0</v>
      </c>
      <c r="F1421" s="33">
        <f>IFERROR(VLOOKUP($A1421,'Grade 6'!$H$2:$N$501,7,0),"-")</f>
        <v>0</v>
      </c>
      <c r="G1421" s="6"/>
      <c r="H1421" s="13">
        <f t="shared" si="188"/>
        <v>3</v>
      </c>
      <c r="I1421" s="17"/>
      <c r="J1421" s="14" t="str">
        <f t="shared" si="186"/>
        <v>K.M.A Boys Secondary School</v>
      </c>
      <c r="K1421" s="13" t="s">
        <v>19</v>
      </c>
      <c r="L1421" s="26"/>
      <c r="M1421" s="26"/>
      <c r="N1421" s="26"/>
      <c r="O1421" s="26"/>
      <c r="P1421" s="26"/>
      <c r="Q1421" s="26"/>
      <c r="R1421" s="26"/>
      <c r="S1421" s="26"/>
      <c r="T1421" s="26"/>
      <c r="U1421" s="26"/>
      <c r="V1421" s="26">
        <f t="shared" si="185"/>
        <v>0</v>
      </c>
      <c r="W1421" s="26"/>
      <c r="X1421" s="26"/>
      <c r="Y1421" s="6"/>
      <c r="Z1421" s="20">
        <f t="shared" si="187"/>
        <v>0</v>
      </c>
      <c r="AA1421" s="20"/>
      <c r="AB1421" s="2">
        <f t="shared" si="183"/>
        <v>0</v>
      </c>
      <c r="AC1421" s="2">
        <f t="shared" si="184"/>
        <v>10</v>
      </c>
      <c r="AD1421" s="20">
        <f t="shared" si="189"/>
        <v>217</v>
      </c>
    </row>
    <row r="1422" spans="1:30" hidden="1" x14ac:dyDescent="0.35">
      <c r="A1422" s="13">
        <v>474</v>
      </c>
      <c r="B1422" s="25" t="str">
        <f>IFERROR(VLOOKUP($A1422,'Grade 6'!$H$2:$N$501,3,0),"-")</f>
        <v>M24-0405-474</v>
      </c>
      <c r="C1422" s="25" t="str">
        <f>IFERROR(VLOOKUP($A1422,'Grade 6'!$H$2:$N$501,4,0),"-")</f>
        <v/>
      </c>
      <c r="D1422" s="25" t="str">
        <f>IFERROR(VLOOKUP($A1422,'Grade 6'!$H$2:$N$501,5,0),"-")</f>
        <v/>
      </c>
      <c r="E1422" s="25">
        <f>IFERROR(VLOOKUP($A1422,'Grade 6'!$H$2:$N$501,6,0),"-")</f>
        <v>0</v>
      </c>
      <c r="F1422" s="33">
        <f>IFERROR(VLOOKUP($A1422,'Grade 6'!$H$2:$N$501,7,0),"-")</f>
        <v>0</v>
      </c>
      <c r="G1422" s="6"/>
      <c r="H1422" s="13">
        <f t="shared" si="188"/>
        <v>1</v>
      </c>
      <c r="I1422" s="17"/>
      <c r="J1422" s="14" t="str">
        <f t="shared" si="186"/>
        <v>K.M.A Boys Secondary School</v>
      </c>
      <c r="K1422" s="13" t="s">
        <v>19</v>
      </c>
      <c r="L1422" s="26"/>
      <c r="M1422" s="26"/>
      <c r="N1422" s="26"/>
      <c r="O1422" s="26"/>
      <c r="P1422" s="26"/>
      <c r="Q1422" s="26"/>
      <c r="R1422" s="26"/>
      <c r="S1422" s="26"/>
      <c r="T1422" s="26"/>
      <c r="U1422" s="26"/>
      <c r="V1422" s="26">
        <f t="shared" si="185"/>
        <v>0</v>
      </c>
      <c r="W1422" s="26"/>
      <c r="X1422" s="26"/>
      <c r="Y1422" s="6"/>
      <c r="Z1422" s="20">
        <f t="shared" si="187"/>
        <v>0</v>
      </c>
      <c r="AA1422" s="20"/>
      <c r="AB1422" s="2">
        <f t="shared" si="183"/>
        <v>0</v>
      </c>
      <c r="AC1422" s="2">
        <f t="shared" si="184"/>
        <v>10</v>
      </c>
      <c r="AD1422" s="20">
        <f t="shared" si="189"/>
        <v>217</v>
      </c>
    </row>
    <row r="1423" spans="1:30" hidden="1" x14ac:dyDescent="0.35">
      <c r="A1423" s="13">
        <v>474</v>
      </c>
      <c r="B1423" s="25" t="str">
        <f>IFERROR(VLOOKUP($A1423,'Grade 6'!$H$2:$N$501,3,0),"-")</f>
        <v>M24-0405-474</v>
      </c>
      <c r="C1423" s="25" t="str">
        <f>IFERROR(VLOOKUP($A1423,'Grade 6'!$H$2:$N$501,4,0),"-")</f>
        <v/>
      </c>
      <c r="D1423" s="25" t="str">
        <f>IFERROR(VLOOKUP($A1423,'Grade 6'!$H$2:$N$501,5,0),"-")</f>
        <v/>
      </c>
      <c r="E1423" s="25">
        <f>IFERROR(VLOOKUP($A1423,'Grade 6'!$H$2:$N$501,6,0),"-")</f>
        <v>0</v>
      </c>
      <c r="F1423" s="33">
        <f>IFERROR(VLOOKUP($A1423,'Grade 6'!$H$2:$N$501,7,0),"-")</f>
        <v>0</v>
      </c>
      <c r="G1423" s="6"/>
      <c r="H1423" s="13">
        <f t="shared" si="188"/>
        <v>2</v>
      </c>
      <c r="I1423" s="17"/>
      <c r="J1423" s="14" t="str">
        <f t="shared" si="186"/>
        <v>K.M.A Boys Secondary School</v>
      </c>
      <c r="K1423" s="13" t="s">
        <v>19</v>
      </c>
      <c r="L1423" s="26"/>
      <c r="M1423" s="26"/>
      <c r="N1423" s="26"/>
      <c r="O1423" s="26"/>
      <c r="P1423" s="26"/>
      <c r="Q1423" s="26"/>
      <c r="R1423" s="26"/>
      <c r="S1423" s="26"/>
      <c r="T1423" s="26"/>
      <c r="U1423" s="26"/>
      <c r="V1423" s="26">
        <f t="shared" si="185"/>
        <v>0</v>
      </c>
      <c r="W1423" s="26"/>
      <c r="X1423" s="26"/>
      <c r="Y1423" s="6"/>
      <c r="Z1423" s="20">
        <f t="shared" si="187"/>
        <v>0</v>
      </c>
      <c r="AA1423" s="20"/>
      <c r="AB1423" s="2">
        <f t="shared" si="183"/>
        <v>0</v>
      </c>
      <c r="AC1423" s="2">
        <f t="shared" si="184"/>
        <v>10</v>
      </c>
      <c r="AD1423" s="20">
        <f t="shared" si="189"/>
        <v>217</v>
      </c>
    </row>
    <row r="1424" spans="1:30" hidden="1" x14ac:dyDescent="0.35">
      <c r="A1424" s="13">
        <v>474</v>
      </c>
      <c r="B1424" s="25" t="str">
        <f>IFERROR(VLOOKUP($A1424,'Grade 6'!$H$2:$N$501,3,0),"-")</f>
        <v>M24-0405-474</v>
      </c>
      <c r="C1424" s="25" t="str">
        <f>IFERROR(VLOOKUP($A1424,'Grade 6'!$H$2:$N$501,4,0),"-")</f>
        <v/>
      </c>
      <c r="D1424" s="25" t="str">
        <f>IFERROR(VLOOKUP($A1424,'Grade 6'!$H$2:$N$501,5,0),"-")</f>
        <v/>
      </c>
      <c r="E1424" s="25">
        <f>IFERROR(VLOOKUP($A1424,'Grade 6'!$H$2:$N$501,6,0),"-")</f>
        <v>0</v>
      </c>
      <c r="F1424" s="33">
        <f>IFERROR(VLOOKUP($A1424,'Grade 6'!$H$2:$N$501,7,0),"-")</f>
        <v>0</v>
      </c>
      <c r="G1424" s="6"/>
      <c r="H1424" s="13">
        <f t="shared" si="188"/>
        <v>3</v>
      </c>
      <c r="I1424" s="17"/>
      <c r="J1424" s="14" t="str">
        <f t="shared" si="186"/>
        <v>K.M.A Boys Secondary School</v>
      </c>
      <c r="K1424" s="13" t="s">
        <v>19</v>
      </c>
      <c r="L1424" s="26"/>
      <c r="M1424" s="26"/>
      <c r="N1424" s="26"/>
      <c r="O1424" s="26"/>
      <c r="P1424" s="26"/>
      <c r="Q1424" s="26"/>
      <c r="R1424" s="26"/>
      <c r="S1424" s="26"/>
      <c r="T1424" s="26"/>
      <c r="U1424" s="26"/>
      <c r="V1424" s="26">
        <f t="shared" si="185"/>
        <v>0</v>
      </c>
      <c r="W1424" s="26"/>
      <c r="X1424" s="26"/>
      <c r="Y1424" s="6"/>
      <c r="Z1424" s="20">
        <f t="shared" si="187"/>
        <v>0</v>
      </c>
      <c r="AA1424" s="20"/>
      <c r="AB1424" s="2">
        <f t="shared" si="183"/>
        <v>0</v>
      </c>
      <c r="AC1424" s="2">
        <f t="shared" si="184"/>
        <v>10</v>
      </c>
      <c r="AD1424" s="20">
        <f t="shared" si="189"/>
        <v>217</v>
      </c>
    </row>
    <row r="1425" spans="1:30" hidden="1" x14ac:dyDescent="0.35">
      <c r="A1425" s="13">
        <v>475</v>
      </c>
      <c r="B1425" s="25" t="str">
        <f>IFERROR(VLOOKUP($A1425,'Grade 6'!$H$2:$N$501,3,0),"-")</f>
        <v>M24-0405-475</v>
      </c>
      <c r="C1425" s="25" t="str">
        <f>IFERROR(VLOOKUP($A1425,'Grade 6'!$H$2:$N$501,4,0),"-")</f>
        <v/>
      </c>
      <c r="D1425" s="25" t="str">
        <f>IFERROR(VLOOKUP($A1425,'Grade 6'!$H$2:$N$501,5,0),"-")</f>
        <v/>
      </c>
      <c r="E1425" s="25">
        <f>IFERROR(VLOOKUP($A1425,'Grade 6'!$H$2:$N$501,6,0),"-")</f>
        <v>0</v>
      </c>
      <c r="F1425" s="33">
        <f>IFERROR(VLOOKUP($A1425,'Grade 6'!$H$2:$N$501,7,0),"-")</f>
        <v>0</v>
      </c>
      <c r="G1425" s="6"/>
      <c r="H1425" s="13">
        <f t="shared" si="188"/>
        <v>1</v>
      </c>
      <c r="I1425" s="17"/>
      <c r="J1425" s="14" t="str">
        <f t="shared" si="186"/>
        <v>K.M.A Boys Secondary School</v>
      </c>
      <c r="K1425" s="13" t="s">
        <v>19</v>
      </c>
      <c r="L1425" s="26"/>
      <c r="M1425" s="26"/>
      <c r="N1425" s="26"/>
      <c r="O1425" s="26"/>
      <c r="P1425" s="26"/>
      <c r="Q1425" s="26"/>
      <c r="R1425" s="26"/>
      <c r="S1425" s="26"/>
      <c r="T1425" s="26"/>
      <c r="U1425" s="26"/>
      <c r="V1425" s="26">
        <f t="shared" si="185"/>
        <v>0</v>
      </c>
      <c r="W1425" s="26"/>
      <c r="X1425" s="26"/>
      <c r="Y1425" s="6"/>
      <c r="Z1425" s="20">
        <f t="shared" si="187"/>
        <v>0</v>
      </c>
      <c r="AA1425" s="20"/>
      <c r="AB1425" s="2">
        <f t="shared" si="183"/>
        <v>0</v>
      </c>
      <c r="AC1425" s="2">
        <f t="shared" si="184"/>
        <v>10</v>
      </c>
      <c r="AD1425" s="20">
        <f t="shared" si="189"/>
        <v>217</v>
      </c>
    </row>
    <row r="1426" spans="1:30" hidden="1" x14ac:dyDescent="0.35">
      <c r="A1426" s="13">
        <v>475</v>
      </c>
      <c r="B1426" s="25" t="str">
        <f>IFERROR(VLOOKUP($A1426,'Grade 6'!$H$2:$N$501,3,0),"-")</f>
        <v>M24-0405-475</v>
      </c>
      <c r="C1426" s="25" t="str">
        <f>IFERROR(VLOOKUP($A1426,'Grade 6'!$H$2:$N$501,4,0),"-")</f>
        <v/>
      </c>
      <c r="D1426" s="25" t="str">
        <f>IFERROR(VLOOKUP($A1426,'Grade 6'!$H$2:$N$501,5,0),"-")</f>
        <v/>
      </c>
      <c r="E1426" s="25">
        <f>IFERROR(VLOOKUP($A1426,'Grade 6'!$H$2:$N$501,6,0),"-")</f>
        <v>0</v>
      </c>
      <c r="F1426" s="33">
        <f>IFERROR(VLOOKUP($A1426,'Grade 6'!$H$2:$N$501,7,0),"-")</f>
        <v>0</v>
      </c>
      <c r="G1426" s="6"/>
      <c r="H1426" s="13">
        <f t="shared" si="188"/>
        <v>2</v>
      </c>
      <c r="I1426" s="17"/>
      <c r="J1426" s="14" t="str">
        <f t="shared" si="186"/>
        <v>K.M.A Boys Secondary School</v>
      </c>
      <c r="K1426" s="13" t="s">
        <v>19</v>
      </c>
      <c r="L1426" s="26"/>
      <c r="M1426" s="26"/>
      <c r="N1426" s="26"/>
      <c r="O1426" s="26"/>
      <c r="P1426" s="26"/>
      <c r="Q1426" s="26"/>
      <c r="R1426" s="26"/>
      <c r="S1426" s="26"/>
      <c r="T1426" s="26"/>
      <c r="U1426" s="26"/>
      <c r="V1426" s="26">
        <f t="shared" si="185"/>
        <v>0</v>
      </c>
      <c r="W1426" s="26"/>
      <c r="X1426" s="26"/>
      <c r="Y1426" s="6"/>
      <c r="Z1426" s="20">
        <f t="shared" si="187"/>
        <v>0</v>
      </c>
      <c r="AA1426" s="20"/>
      <c r="AB1426" s="2">
        <f t="shared" si="183"/>
        <v>0</v>
      </c>
      <c r="AC1426" s="2">
        <f t="shared" si="184"/>
        <v>10</v>
      </c>
      <c r="AD1426" s="20">
        <f t="shared" si="189"/>
        <v>217</v>
      </c>
    </row>
    <row r="1427" spans="1:30" hidden="1" x14ac:dyDescent="0.35">
      <c r="A1427" s="13">
        <v>475</v>
      </c>
      <c r="B1427" s="25" t="str">
        <f>IFERROR(VLOOKUP($A1427,'Grade 6'!$H$2:$N$501,3,0),"-")</f>
        <v>M24-0405-475</v>
      </c>
      <c r="C1427" s="25" t="str">
        <f>IFERROR(VLOOKUP($A1427,'Grade 6'!$H$2:$N$501,4,0),"-")</f>
        <v/>
      </c>
      <c r="D1427" s="25" t="str">
        <f>IFERROR(VLOOKUP($A1427,'Grade 6'!$H$2:$N$501,5,0),"-")</f>
        <v/>
      </c>
      <c r="E1427" s="25">
        <f>IFERROR(VLOOKUP($A1427,'Grade 6'!$H$2:$N$501,6,0),"-")</f>
        <v>0</v>
      </c>
      <c r="F1427" s="33">
        <f>IFERROR(VLOOKUP($A1427,'Grade 6'!$H$2:$N$501,7,0),"-")</f>
        <v>0</v>
      </c>
      <c r="G1427" s="6"/>
      <c r="H1427" s="13">
        <f t="shared" si="188"/>
        <v>3</v>
      </c>
      <c r="I1427" s="17"/>
      <c r="J1427" s="14" t="str">
        <f t="shared" si="186"/>
        <v>K.M.A Boys Secondary School</v>
      </c>
      <c r="K1427" s="13" t="s">
        <v>19</v>
      </c>
      <c r="L1427" s="26"/>
      <c r="M1427" s="26"/>
      <c r="N1427" s="26"/>
      <c r="O1427" s="26"/>
      <c r="P1427" s="26"/>
      <c r="Q1427" s="26"/>
      <c r="R1427" s="26"/>
      <c r="S1427" s="26"/>
      <c r="T1427" s="26"/>
      <c r="U1427" s="26"/>
      <c r="V1427" s="26">
        <f t="shared" si="185"/>
        <v>0</v>
      </c>
      <c r="W1427" s="26"/>
      <c r="X1427" s="26"/>
      <c r="Y1427" s="6"/>
      <c r="Z1427" s="20">
        <f t="shared" si="187"/>
        <v>0</v>
      </c>
      <c r="AA1427" s="20"/>
      <c r="AB1427" s="2">
        <f t="shared" si="183"/>
        <v>0</v>
      </c>
      <c r="AC1427" s="2">
        <f t="shared" si="184"/>
        <v>10</v>
      </c>
      <c r="AD1427" s="20">
        <f t="shared" si="189"/>
        <v>217</v>
      </c>
    </row>
    <row r="1428" spans="1:30" hidden="1" x14ac:dyDescent="0.35">
      <c r="A1428" s="13">
        <v>476</v>
      </c>
      <c r="B1428" s="25" t="str">
        <f>IFERROR(VLOOKUP($A1428,'Grade 6'!$H$2:$N$501,3,0),"-")</f>
        <v>M24-0405-476</v>
      </c>
      <c r="C1428" s="25" t="str">
        <f>IFERROR(VLOOKUP($A1428,'Grade 6'!$H$2:$N$501,4,0),"-")</f>
        <v/>
      </c>
      <c r="D1428" s="25" t="str">
        <f>IFERROR(VLOOKUP($A1428,'Grade 6'!$H$2:$N$501,5,0),"-")</f>
        <v/>
      </c>
      <c r="E1428" s="25">
        <f>IFERROR(VLOOKUP($A1428,'Grade 6'!$H$2:$N$501,6,0),"-")</f>
        <v>0</v>
      </c>
      <c r="F1428" s="33">
        <f>IFERROR(VLOOKUP($A1428,'Grade 6'!$H$2:$N$501,7,0),"-")</f>
        <v>0</v>
      </c>
      <c r="G1428" s="6"/>
      <c r="H1428" s="13">
        <f t="shared" si="188"/>
        <v>1</v>
      </c>
      <c r="I1428" s="17"/>
      <c r="J1428" s="14" t="str">
        <f t="shared" si="186"/>
        <v>K.M.A Boys Secondary School</v>
      </c>
      <c r="K1428" s="13" t="s">
        <v>19</v>
      </c>
      <c r="L1428" s="26"/>
      <c r="M1428" s="26"/>
      <c r="N1428" s="26"/>
      <c r="O1428" s="26"/>
      <c r="P1428" s="26"/>
      <c r="Q1428" s="26"/>
      <c r="R1428" s="26"/>
      <c r="S1428" s="26"/>
      <c r="T1428" s="26"/>
      <c r="U1428" s="26"/>
      <c r="V1428" s="26">
        <f t="shared" si="185"/>
        <v>0</v>
      </c>
      <c r="W1428" s="26"/>
      <c r="X1428" s="26"/>
      <c r="Y1428" s="6"/>
      <c r="Z1428" s="20">
        <f t="shared" si="187"/>
        <v>0</v>
      </c>
      <c r="AA1428" s="20"/>
      <c r="AB1428" s="2">
        <f t="shared" si="183"/>
        <v>0</v>
      </c>
      <c r="AC1428" s="2">
        <f t="shared" si="184"/>
        <v>10</v>
      </c>
      <c r="AD1428" s="20">
        <f t="shared" si="189"/>
        <v>217</v>
      </c>
    </row>
    <row r="1429" spans="1:30" hidden="1" x14ac:dyDescent="0.35">
      <c r="A1429" s="13">
        <v>476</v>
      </c>
      <c r="B1429" s="25" t="str">
        <f>IFERROR(VLOOKUP($A1429,'Grade 6'!$H$2:$N$501,3,0),"-")</f>
        <v>M24-0405-476</v>
      </c>
      <c r="C1429" s="25" t="str">
        <f>IFERROR(VLOOKUP($A1429,'Grade 6'!$H$2:$N$501,4,0),"-")</f>
        <v/>
      </c>
      <c r="D1429" s="25" t="str">
        <f>IFERROR(VLOOKUP($A1429,'Grade 6'!$H$2:$N$501,5,0),"-")</f>
        <v/>
      </c>
      <c r="E1429" s="25">
        <f>IFERROR(VLOOKUP($A1429,'Grade 6'!$H$2:$N$501,6,0),"-")</f>
        <v>0</v>
      </c>
      <c r="F1429" s="33">
        <f>IFERROR(VLOOKUP($A1429,'Grade 6'!$H$2:$N$501,7,0),"-")</f>
        <v>0</v>
      </c>
      <c r="G1429" s="6"/>
      <c r="H1429" s="13">
        <f t="shared" si="188"/>
        <v>2</v>
      </c>
      <c r="I1429" s="17"/>
      <c r="J1429" s="14" t="str">
        <f t="shared" si="186"/>
        <v>K.M.A Boys Secondary School</v>
      </c>
      <c r="K1429" s="13" t="s">
        <v>19</v>
      </c>
      <c r="L1429" s="26"/>
      <c r="M1429" s="26"/>
      <c r="N1429" s="26"/>
      <c r="O1429" s="26"/>
      <c r="P1429" s="26"/>
      <c r="Q1429" s="26"/>
      <c r="R1429" s="26"/>
      <c r="S1429" s="26"/>
      <c r="T1429" s="26"/>
      <c r="U1429" s="26"/>
      <c r="V1429" s="26">
        <f t="shared" si="185"/>
        <v>0</v>
      </c>
      <c r="W1429" s="26"/>
      <c r="X1429" s="26"/>
      <c r="Y1429" s="6"/>
      <c r="Z1429" s="20">
        <f t="shared" si="187"/>
        <v>0</v>
      </c>
      <c r="AA1429" s="20"/>
      <c r="AB1429" s="2">
        <f t="shared" si="183"/>
        <v>0</v>
      </c>
      <c r="AC1429" s="2">
        <f t="shared" si="184"/>
        <v>10</v>
      </c>
      <c r="AD1429" s="20">
        <f t="shared" si="189"/>
        <v>217</v>
      </c>
    </row>
    <row r="1430" spans="1:30" hidden="1" x14ac:dyDescent="0.35">
      <c r="A1430" s="13">
        <v>476</v>
      </c>
      <c r="B1430" s="25" t="str">
        <f>IFERROR(VLOOKUP($A1430,'Grade 6'!$H$2:$N$501,3,0),"-")</f>
        <v>M24-0405-476</v>
      </c>
      <c r="C1430" s="25" t="str">
        <f>IFERROR(VLOOKUP($A1430,'Grade 6'!$H$2:$N$501,4,0),"-")</f>
        <v/>
      </c>
      <c r="D1430" s="25" t="str">
        <f>IFERROR(VLOOKUP($A1430,'Grade 6'!$H$2:$N$501,5,0),"-")</f>
        <v/>
      </c>
      <c r="E1430" s="25">
        <f>IFERROR(VLOOKUP($A1430,'Grade 6'!$H$2:$N$501,6,0),"-")</f>
        <v>0</v>
      </c>
      <c r="F1430" s="33">
        <f>IFERROR(VLOOKUP($A1430,'Grade 6'!$H$2:$N$501,7,0),"-")</f>
        <v>0</v>
      </c>
      <c r="G1430" s="6"/>
      <c r="H1430" s="13">
        <f t="shared" si="188"/>
        <v>3</v>
      </c>
      <c r="I1430" s="17"/>
      <c r="J1430" s="14" t="str">
        <f t="shared" si="186"/>
        <v>K.M.A Boys Secondary School</v>
      </c>
      <c r="K1430" s="13" t="s">
        <v>19</v>
      </c>
      <c r="L1430" s="26"/>
      <c r="M1430" s="26"/>
      <c r="N1430" s="26"/>
      <c r="O1430" s="26"/>
      <c r="P1430" s="26"/>
      <c r="Q1430" s="26"/>
      <c r="R1430" s="26"/>
      <c r="S1430" s="26"/>
      <c r="T1430" s="26"/>
      <c r="U1430" s="26"/>
      <c r="V1430" s="26">
        <f t="shared" si="185"/>
        <v>0</v>
      </c>
      <c r="W1430" s="26"/>
      <c r="X1430" s="26"/>
      <c r="Y1430" s="6"/>
      <c r="Z1430" s="20">
        <f t="shared" si="187"/>
        <v>0</v>
      </c>
      <c r="AA1430" s="20"/>
      <c r="AB1430" s="2">
        <f t="shared" si="183"/>
        <v>0</v>
      </c>
      <c r="AC1430" s="2">
        <f t="shared" si="184"/>
        <v>10</v>
      </c>
      <c r="AD1430" s="20">
        <f t="shared" si="189"/>
        <v>217</v>
      </c>
    </row>
    <row r="1431" spans="1:30" hidden="1" x14ac:dyDescent="0.35">
      <c r="A1431" s="13">
        <v>477</v>
      </c>
      <c r="B1431" s="25" t="str">
        <f>IFERROR(VLOOKUP($A1431,'Grade 6'!$H$2:$N$501,3,0),"-")</f>
        <v>M24-0405-477</v>
      </c>
      <c r="C1431" s="25" t="str">
        <f>IFERROR(VLOOKUP($A1431,'Grade 6'!$H$2:$N$501,4,0),"-")</f>
        <v/>
      </c>
      <c r="D1431" s="25" t="str">
        <f>IFERROR(VLOOKUP($A1431,'Grade 6'!$H$2:$N$501,5,0),"-")</f>
        <v/>
      </c>
      <c r="E1431" s="25">
        <f>IFERROR(VLOOKUP($A1431,'Grade 6'!$H$2:$N$501,6,0),"-")</f>
        <v>0</v>
      </c>
      <c r="F1431" s="33">
        <f>IFERROR(VLOOKUP($A1431,'Grade 6'!$H$2:$N$501,7,0),"-")</f>
        <v>0</v>
      </c>
      <c r="G1431" s="6"/>
      <c r="H1431" s="13">
        <f t="shared" si="188"/>
        <v>1</v>
      </c>
      <c r="I1431" s="17"/>
      <c r="J1431" s="14" t="str">
        <f t="shared" si="186"/>
        <v>K.M.A Boys Secondary School</v>
      </c>
      <c r="K1431" s="13" t="s">
        <v>19</v>
      </c>
      <c r="L1431" s="26"/>
      <c r="M1431" s="26"/>
      <c r="N1431" s="26"/>
      <c r="O1431" s="26"/>
      <c r="P1431" s="26"/>
      <c r="Q1431" s="26"/>
      <c r="R1431" s="26"/>
      <c r="S1431" s="26"/>
      <c r="T1431" s="26"/>
      <c r="U1431" s="26"/>
      <c r="V1431" s="26">
        <f t="shared" si="185"/>
        <v>0</v>
      </c>
      <c r="W1431" s="26"/>
      <c r="X1431" s="26"/>
      <c r="Y1431" s="6"/>
      <c r="Z1431" s="20">
        <f t="shared" si="187"/>
        <v>0</v>
      </c>
      <c r="AA1431" s="20"/>
      <c r="AB1431" s="2">
        <f t="shared" si="183"/>
        <v>0</v>
      </c>
      <c r="AC1431" s="2">
        <f t="shared" si="184"/>
        <v>10</v>
      </c>
      <c r="AD1431" s="20">
        <f t="shared" si="189"/>
        <v>217</v>
      </c>
    </row>
    <row r="1432" spans="1:30" hidden="1" x14ac:dyDescent="0.35">
      <c r="A1432" s="13">
        <v>477</v>
      </c>
      <c r="B1432" s="25" t="str">
        <f>IFERROR(VLOOKUP($A1432,'Grade 6'!$H$2:$N$501,3,0),"-")</f>
        <v>M24-0405-477</v>
      </c>
      <c r="C1432" s="25" t="str">
        <f>IFERROR(VLOOKUP($A1432,'Grade 6'!$H$2:$N$501,4,0),"-")</f>
        <v/>
      </c>
      <c r="D1432" s="25" t="str">
        <f>IFERROR(VLOOKUP($A1432,'Grade 6'!$H$2:$N$501,5,0),"-")</f>
        <v/>
      </c>
      <c r="E1432" s="25">
        <f>IFERROR(VLOOKUP($A1432,'Grade 6'!$H$2:$N$501,6,0),"-")</f>
        <v>0</v>
      </c>
      <c r="F1432" s="33">
        <f>IFERROR(VLOOKUP($A1432,'Grade 6'!$H$2:$N$501,7,0),"-")</f>
        <v>0</v>
      </c>
      <c r="G1432" s="6"/>
      <c r="H1432" s="13">
        <f t="shared" si="188"/>
        <v>2</v>
      </c>
      <c r="I1432" s="17"/>
      <c r="J1432" s="14" t="str">
        <f t="shared" si="186"/>
        <v>K.M.A Boys Secondary School</v>
      </c>
      <c r="K1432" s="13" t="s">
        <v>19</v>
      </c>
      <c r="L1432" s="26"/>
      <c r="M1432" s="26"/>
      <c r="N1432" s="26"/>
      <c r="O1432" s="26"/>
      <c r="P1432" s="26"/>
      <c r="Q1432" s="26"/>
      <c r="R1432" s="26"/>
      <c r="S1432" s="26"/>
      <c r="T1432" s="26"/>
      <c r="U1432" s="26"/>
      <c r="V1432" s="26">
        <f t="shared" si="185"/>
        <v>0</v>
      </c>
      <c r="W1432" s="26"/>
      <c r="X1432" s="26"/>
      <c r="Y1432" s="6"/>
      <c r="Z1432" s="20">
        <f t="shared" si="187"/>
        <v>0</v>
      </c>
      <c r="AA1432" s="20"/>
      <c r="AB1432" s="2">
        <f t="shared" si="183"/>
        <v>0</v>
      </c>
      <c r="AC1432" s="2">
        <f t="shared" si="184"/>
        <v>10</v>
      </c>
      <c r="AD1432" s="20">
        <f t="shared" si="189"/>
        <v>217</v>
      </c>
    </row>
    <row r="1433" spans="1:30" hidden="1" x14ac:dyDescent="0.35">
      <c r="A1433" s="13">
        <v>477</v>
      </c>
      <c r="B1433" s="25" t="str">
        <f>IFERROR(VLOOKUP($A1433,'Grade 6'!$H$2:$N$501,3,0),"-")</f>
        <v>M24-0405-477</v>
      </c>
      <c r="C1433" s="25" t="str">
        <f>IFERROR(VLOOKUP($A1433,'Grade 6'!$H$2:$N$501,4,0),"-")</f>
        <v/>
      </c>
      <c r="D1433" s="25" t="str">
        <f>IFERROR(VLOOKUP($A1433,'Grade 6'!$H$2:$N$501,5,0),"-")</f>
        <v/>
      </c>
      <c r="E1433" s="25">
        <f>IFERROR(VLOOKUP($A1433,'Grade 6'!$H$2:$N$501,6,0),"-")</f>
        <v>0</v>
      </c>
      <c r="F1433" s="33">
        <f>IFERROR(VLOOKUP($A1433,'Grade 6'!$H$2:$N$501,7,0),"-")</f>
        <v>0</v>
      </c>
      <c r="G1433" s="6"/>
      <c r="H1433" s="13">
        <f t="shared" si="188"/>
        <v>3</v>
      </c>
      <c r="I1433" s="17"/>
      <c r="J1433" s="14" t="str">
        <f t="shared" si="186"/>
        <v>K.M.A Boys Secondary School</v>
      </c>
      <c r="K1433" s="13" t="s">
        <v>19</v>
      </c>
      <c r="L1433" s="26"/>
      <c r="M1433" s="26"/>
      <c r="N1433" s="26"/>
      <c r="O1433" s="26"/>
      <c r="P1433" s="26"/>
      <c r="Q1433" s="26"/>
      <c r="R1433" s="26"/>
      <c r="S1433" s="26"/>
      <c r="T1433" s="26"/>
      <c r="U1433" s="26"/>
      <c r="V1433" s="26">
        <f t="shared" si="185"/>
        <v>0</v>
      </c>
      <c r="W1433" s="26"/>
      <c r="X1433" s="26"/>
      <c r="Y1433" s="6"/>
      <c r="Z1433" s="20">
        <f t="shared" si="187"/>
        <v>0</v>
      </c>
      <c r="AA1433" s="20"/>
      <c r="AB1433" s="2">
        <f t="shared" si="183"/>
        <v>0</v>
      </c>
      <c r="AC1433" s="2">
        <f t="shared" si="184"/>
        <v>10</v>
      </c>
      <c r="AD1433" s="20">
        <f t="shared" si="189"/>
        <v>217</v>
      </c>
    </row>
    <row r="1434" spans="1:30" hidden="1" x14ac:dyDescent="0.35">
      <c r="A1434" s="13">
        <v>478</v>
      </c>
      <c r="B1434" s="25" t="str">
        <f>IFERROR(VLOOKUP($A1434,'Grade 6'!$H$2:$N$501,3,0),"-")</f>
        <v>M24-0405-478</v>
      </c>
      <c r="C1434" s="25" t="str">
        <f>IFERROR(VLOOKUP($A1434,'Grade 6'!$H$2:$N$501,4,0),"-")</f>
        <v/>
      </c>
      <c r="D1434" s="25" t="str">
        <f>IFERROR(VLOOKUP($A1434,'Grade 6'!$H$2:$N$501,5,0),"-")</f>
        <v/>
      </c>
      <c r="E1434" s="25">
        <f>IFERROR(VLOOKUP($A1434,'Grade 6'!$H$2:$N$501,6,0),"-")</f>
        <v>0</v>
      </c>
      <c r="F1434" s="33">
        <f>IFERROR(VLOOKUP($A1434,'Grade 6'!$H$2:$N$501,7,0),"-")</f>
        <v>0</v>
      </c>
      <c r="G1434" s="6"/>
      <c r="H1434" s="13">
        <f t="shared" si="188"/>
        <v>1</v>
      </c>
      <c r="I1434" s="17"/>
      <c r="J1434" s="14" t="str">
        <f t="shared" si="186"/>
        <v>K.M.A Boys Secondary School</v>
      </c>
      <c r="K1434" s="13" t="s">
        <v>19</v>
      </c>
      <c r="L1434" s="26"/>
      <c r="M1434" s="26"/>
      <c r="N1434" s="26"/>
      <c r="O1434" s="26"/>
      <c r="P1434" s="26"/>
      <c r="Q1434" s="26"/>
      <c r="R1434" s="26"/>
      <c r="S1434" s="26"/>
      <c r="T1434" s="26"/>
      <c r="U1434" s="26"/>
      <c r="V1434" s="26">
        <f t="shared" si="185"/>
        <v>0</v>
      </c>
      <c r="W1434" s="26"/>
      <c r="X1434" s="26"/>
      <c r="Y1434" s="6"/>
      <c r="Z1434" s="20">
        <f t="shared" si="187"/>
        <v>0</v>
      </c>
      <c r="AA1434" s="20"/>
      <c r="AB1434" s="2">
        <f t="shared" si="183"/>
        <v>0</v>
      </c>
      <c r="AC1434" s="2">
        <f t="shared" si="184"/>
        <v>10</v>
      </c>
      <c r="AD1434" s="20">
        <f t="shared" si="189"/>
        <v>217</v>
      </c>
    </row>
    <row r="1435" spans="1:30" hidden="1" x14ac:dyDescent="0.35">
      <c r="A1435" s="13">
        <v>478</v>
      </c>
      <c r="B1435" s="25" t="str">
        <f>IFERROR(VLOOKUP($A1435,'Grade 6'!$H$2:$N$501,3,0),"-")</f>
        <v>M24-0405-478</v>
      </c>
      <c r="C1435" s="25" t="str">
        <f>IFERROR(VLOOKUP($A1435,'Grade 6'!$H$2:$N$501,4,0),"-")</f>
        <v/>
      </c>
      <c r="D1435" s="25" t="str">
        <f>IFERROR(VLOOKUP($A1435,'Grade 6'!$H$2:$N$501,5,0),"-")</f>
        <v/>
      </c>
      <c r="E1435" s="25">
        <f>IFERROR(VLOOKUP($A1435,'Grade 6'!$H$2:$N$501,6,0),"-")</f>
        <v>0</v>
      </c>
      <c r="F1435" s="33">
        <f>IFERROR(VLOOKUP($A1435,'Grade 6'!$H$2:$N$501,7,0),"-")</f>
        <v>0</v>
      </c>
      <c r="G1435" s="6"/>
      <c r="H1435" s="13">
        <f t="shared" si="188"/>
        <v>2</v>
      </c>
      <c r="I1435" s="17"/>
      <c r="J1435" s="14" t="str">
        <f t="shared" si="186"/>
        <v>K.M.A Boys Secondary School</v>
      </c>
      <c r="K1435" s="13" t="s">
        <v>19</v>
      </c>
      <c r="L1435" s="26"/>
      <c r="M1435" s="26"/>
      <c r="N1435" s="26"/>
      <c r="O1435" s="26"/>
      <c r="P1435" s="26"/>
      <c r="Q1435" s="26"/>
      <c r="R1435" s="26"/>
      <c r="S1435" s="26"/>
      <c r="T1435" s="26"/>
      <c r="U1435" s="26"/>
      <c r="V1435" s="26">
        <f t="shared" si="185"/>
        <v>0</v>
      </c>
      <c r="W1435" s="26"/>
      <c r="X1435" s="26"/>
      <c r="Y1435" s="6"/>
      <c r="Z1435" s="20">
        <f t="shared" si="187"/>
        <v>0</v>
      </c>
      <c r="AA1435" s="20"/>
      <c r="AB1435" s="2">
        <f t="shared" si="183"/>
        <v>0</v>
      </c>
      <c r="AC1435" s="2">
        <f t="shared" si="184"/>
        <v>10</v>
      </c>
      <c r="AD1435" s="20">
        <f t="shared" si="189"/>
        <v>217</v>
      </c>
    </row>
    <row r="1436" spans="1:30" hidden="1" x14ac:dyDescent="0.35">
      <c r="A1436" s="13">
        <v>478</v>
      </c>
      <c r="B1436" s="25" t="str">
        <f>IFERROR(VLOOKUP($A1436,'Grade 6'!$H$2:$N$501,3,0),"-")</f>
        <v>M24-0405-478</v>
      </c>
      <c r="C1436" s="25" t="str">
        <f>IFERROR(VLOOKUP($A1436,'Grade 6'!$H$2:$N$501,4,0),"-")</f>
        <v/>
      </c>
      <c r="D1436" s="25" t="str">
        <f>IFERROR(VLOOKUP($A1436,'Grade 6'!$H$2:$N$501,5,0),"-")</f>
        <v/>
      </c>
      <c r="E1436" s="25">
        <f>IFERROR(VLOOKUP($A1436,'Grade 6'!$H$2:$N$501,6,0),"-")</f>
        <v>0</v>
      </c>
      <c r="F1436" s="33">
        <f>IFERROR(VLOOKUP($A1436,'Grade 6'!$H$2:$N$501,7,0),"-")</f>
        <v>0</v>
      </c>
      <c r="G1436" s="6"/>
      <c r="H1436" s="13">
        <f t="shared" si="188"/>
        <v>3</v>
      </c>
      <c r="I1436" s="17"/>
      <c r="J1436" s="14" t="str">
        <f t="shared" si="186"/>
        <v>K.M.A Boys Secondary School</v>
      </c>
      <c r="K1436" s="13" t="s">
        <v>19</v>
      </c>
      <c r="L1436" s="26"/>
      <c r="M1436" s="26"/>
      <c r="N1436" s="26"/>
      <c r="O1436" s="26"/>
      <c r="P1436" s="26"/>
      <c r="Q1436" s="26"/>
      <c r="R1436" s="26"/>
      <c r="S1436" s="26"/>
      <c r="T1436" s="26"/>
      <c r="U1436" s="26"/>
      <c r="V1436" s="26">
        <f t="shared" si="185"/>
        <v>0</v>
      </c>
      <c r="W1436" s="26"/>
      <c r="X1436" s="26"/>
      <c r="Y1436" s="6"/>
      <c r="Z1436" s="20">
        <f t="shared" si="187"/>
        <v>0</v>
      </c>
      <c r="AA1436" s="20"/>
      <c r="AB1436" s="2">
        <f t="shared" si="183"/>
        <v>0</v>
      </c>
      <c r="AC1436" s="2">
        <f t="shared" si="184"/>
        <v>10</v>
      </c>
      <c r="AD1436" s="20">
        <f t="shared" si="189"/>
        <v>217</v>
      </c>
    </row>
    <row r="1437" spans="1:30" hidden="1" x14ac:dyDescent="0.35">
      <c r="A1437" s="13">
        <v>479</v>
      </c>
      <c r="B1437" s="25" t="str">
        <f>IFERROR(VLOOKUP($A1437,'Grade 6'!$H$2:$N$501,3,0),"-")</f>
        <v>M24-0405-479</v>
      </c>
      <c r="C1437" s="25" t="str">
        <f>IFERROR(VLOOKUP($A1437,'Grade 6'!$H$2:$N$501,4,0),"-")</f>
        <v/>
      </c>
      <c r="D1437" s="25" t="str">
        <f>IFERROR(VLOOKUP($A1437,'Grade 6'!$H$2:$N$501,5,0),"-")</f>
        <v/>
      </c>
      <c r="E1437" s="25">
        <f>IFERROR(VLOOKUP($A1437,'Grade 6'!$H$2:$N$501,6,0),"-")</f>
        <v>0</v>
      </c>
      <c r="F1437" s="33">
        <f>IFERROR(VLOOKUP($A1437,'Grade 6'!$H$2:$N$501,7,0),"-")</f>
        <v>0</v>
      </c>
      <c r="G1437" s="6"/>
      <c r="H1437" s="13">
        <f t="shared" si="188"/>
        <v>1</v>
      </c>
      <c r="I1437" s="17"/>
      <c r="J1437" s="14" t="str">
        <f t="shared" si="186"/>
        <v>K.M.A Boys Secondary School</v>
      </c>
      <c r="K1437" s="13" t="s">
        <v>19</v>
      </c>
      <c r="L1437" s="26"/>
      <c r="M1437" s="26"/>
      <c r="N1437" s="26"/>
      <c r="O1437" s="26"/>
      <c r="P1437" s="26"/>
      <c r="Q1437" s="26"/>
      <c r="R1437" s="26"/>
      <c r="S1437" s="26"/>
      <c r="T1437" s="26"/>
      <c r="U1437" s="26"/>
      <c r="V1437" s="26">
        <f t="shared" si="185"/>
        <v>0</v>
      </c>
      <c r="W1437" s="26"/>
      <c r="X1437" s="26"/>
      <c r="Y1437" s="6"/>
      <c r="Z1437" s="20">
        <f t="shared" si="187"/>
        <v>0</v>
      </c>
      <c r="AA1437" s="20"/>
      <c r="AB1437" s="2">
        <f t="shared" si="183"/>
        <v>0</v>
      </c>
      <c r="AC1437" s="2">
        <f t="shared" si="184"/>
        <v>10</v>
      </c>
      <c r="AD1437" s="20">
        <f t="shared" si="189"/>
        <v>217</v>
      </c>
    </row>
    <row r="1438" spans="1:30" hidden="1" x14ac:dyDescent="0.35">
      <c r="A1438" s="13">
        <v>479</v>
      </c>
      <c r="B1438" s="25" t="str">
        <f>IFERROR(VLOOKUP($A1438,'Grade 6'!$H$2:$N$501,3,0),"-")</f>
        <v>M24-0405-479</v>
      </c>
      <c r="C1438" s="25" t="str">
        <f>IFERROR(VLOOKUP($A1438,'Grade 6'!$H$2:$N$501,4,0),"-")</f>
        <v/>
      </c>
      <c r="D1438" s="25" t="str">
        <f>IFERROR(VLOOKUP($A1438,'Grade 6'!$H$2:$N$501,5,0),"-")</f>
        <v/>
      </c>
      <c r="E1438" s="25">
        <f>IFERROR(VLOOKUP($A1438,'Grade 6'!$H$2:$N$501,6,0),"-")</f>
        <v>0</v>
      </c>
      <c r="F1438" s="33">
        <f>IFERROR(VLOOKUP($A1438,'Grade 6'!$H$2:$N$501,7,0),"-")</f>
        <v>0</v>
      </c>
      <c r="G1438" s="6"/>
      <c r="H1438" s="13">
        <f t="shared" si="188"/>
        <v>2</v>
      </c>
      <c r="I1438" s="17"/>
      <c r="J1438" s="14" t="str">
        <f t="shared" si="186"/>
        <v>K.M.A Boys Secondary School</v>
      </c>
      <c r="K1438" s="13" t="s">
        <v>19</v>
      </c>
      <c r="L1438" s="26"/>
      <c r="M1438" s="26"/>
      <c r="N1438" s="26"/>
      <c r="O1438" s="26"/>
      <c r="P1438" s="26"/>
      <c r="Q1438" s="26"/>
      <c r="R1438" s="26"/>
      <c r="S1438" s="26"/>
      <c r="T1438" s="26"/>
      <c r="U1438" s="26"/>
      <c r="V1438" s="26">
        <f t="shared" si="185"/>
        <v>0</v>
      </c>
      <c r="W1438" s="26"/>
      <c r="X1438" s="26"/>
      <c r="Y1438" s="6"/>
      <c r="Z1438" s="20">
        <f t="shared" si="187"/>
        <v>0</v>
      </c>
      <c r="AA1438" s="20"/>
      <c r="AB1438" s="2">
        <f t="shared" si="183"/>
        <v>0</v>
      </c>
      <c r="AC1438" s="2">
        <f t="shared" si="184"/>
        <v>10</v>
      </c>
      <c r="AD1438" s="20">
        <f t="shared" si="189"/>
        <v>217</v>
      </c>
    </row>
    <row r="1439" spans="1:30" hidden="1" x14ac:dyDescent="0.35">
      <c r="A1439" s="13">
        <v>479</v>
      </c>
      <c r="B1439" s="25" t="str">
        <f>IFERROR(VLOOKUP($A1439,'Grade 6'!$H$2:$N$501,3,0),"-")</f>
        <v>M24-0405-479</v>
      </c>
      <c r="C1439" s="25" t="str">
        <f>IFERROR(VLOOKUP($A1439,'Grade 6'!$H$2:$N$501,4,0),"-")</f>
        <v/>
      </c>
      <c r="D1439" s="25" t="str">
        <f>IFERROR(VLOOKUP($A1439,'Grade 6'!$H$2:$N$501,5,0),"-")</f>
        <v/>
      </c>
      <c r="E1439" s="25">
        <f>IFERROR(VLOOKUP($A1439,'Grade 6'!$H$2:$N$501,6,0),"-")</f>
        <v>0</v>
      </c>
      <c r="F1439" s="33">
        <f>IFERROR(VLOOKUP($A1439,'Grade 6'!$H$2:$N$501,7,0),"-")</f>
        <v>0</v>
      </c>
      <c r="G1439" s="6"/>
      <c r="H1439" s="13">
        <f t="shared" si="188"/>
        <v>3</v>
      </c>
      <c r="I1439" s="17"/>
      <c r="J1439" s="14" t="str">
        <f t="shared" si="186"/>
        <v>K.M.A Boys Secondary School</v>
      </c>
      <c r="K1439" s="13" t="s">
        <v>19</v>
      </c>
      <c r="L1439" s="26"/>
      <c r="M1439" s="26"/>
      <c r="N1439" s="26"/>
      <c r="O1439" s="26"/>
      <c r="P1439" s="26"/>
      <c r="Q1439" s="26"/>
      <c r="R1439" s="26"/>
      <c r="S1439" s="26"/>
      <c r="T1439" s="26"/>
      <c r="U1439" s="26"/>
      <c r="V1439" s="26">
        <f t="shared" si="185"/>
        <v>0</v>
      </c>
      <c r="W1439" s="26"/>
      <c r="X1439" s="26"/>
      <c r="Y1439" s="6"/>
      <c r="Z1439" s="20">
        <f t="shared" si="187"/>
        <v>0</v>
      </c>
      <c r="AA1439" s="20"/>
      <c r="AB1439" s="2">
        <f t="shared" si="183"/>
        <v>0</v>
      </c>
      <c r="AC1439" s="2">
        <f t="shared" si="184"/>
        <v>10</v>
      </c>
      <c r="AD1439" s="20">
        <f t="shared" si="189"/>
        <v>217</v>
      </c>
    </row>
    <row r="1440" spans="1:30" hidden="1" x14ac:dyDescent="0.35">
      <c r="A1440" s="13">
        <v>480</v>
      </c>
      <c r="B1440" s="25" t="str">
        <f>IFERROR(VLOOKUP($A1440,'Grade 6'!$H$2:$N$501,3,0),"-")</f>
        <v>M24-0405-480</v>
      </c>
      <c r="C1440" s="25" t="str">
        <f>IFERROR(VLOOKUP($A1440,'Grade 6'!$H$2:$N$501,4,0),"-")</f>
        <v/>
      </c>
      <c r="D1440" s="25" t="str">
        <f>IFERROR(VLOOKUP($A1440,'Grade 6'!$H$2:$N$501,5,0),"-")</f>
        <v/>
      </c>
      <c r="E1440" s="25">
        <f>IFERROR(VLOOKUP($A1440,'Grade 6'!$H$2:$N$501,6,0),"-")</f>
        <v>0</v>
      </c>
      <c r="F1440" s="33">
        <f>IFERROR(VLOOKUP($A1440,'Grade 6'!$H$2:$N$501,7,0),"-")</f>
        <v>0</v>
      </c>
      <c r="G1440" s="6"/>
      <c r="H1440" s="13">
        <f t="shared" si="188"/>
        <v>1</v>
      </c>
      <c r="I1440" s="17"/>
      <c r="J1440" s="14" t="str">
        <f t="shared" si="186"/>
        <v>K.M.A Boys Secondary School</v>
      </c>
      <c r="K1440" s="13" t="s">
        <v>19</v>
      </c>
      <c r="L1440" s="26"/>
      <c r="M1440" s="26"/>
      <c r="N1440" s="26"/>
      <c r="O1440" s="26"/>
      <c r="P1440" s="26"/>
      <c r="Q1440" s="26"/>
      <c r="R1440" s="26"/>
      <c r="S1440" s="26"/>
      <c r="T1440" s="26"/>
      <c r="U1440" s="26"/>
      <c r="V1440" s="26">
        <f t="shared" si="185"/>
        <v>0</v>
      </c>
      <c r="W1440" s="26"/>
      <c r="X1440" s="26"/>
      <c r="Y1440" s="6"/>
      <c r="Z1440" s="20">
        <f t="shared" si="187"/>
        <v>0</v>
      </c>
      <c r="AA1440" s="20"/>
      <c r="AB1440" s="2">
        <f t="shared" si="183"/>
        <v>0</v>
      </c>
      <c r="AC1440" s="2">
        <f t="shared" si="184"/>
        <v>10</v>
      </c>
      <c r="AD1440" s="20">
        <f t="shared" si="189"/>
        <v>217</v>
      </c>
    </row>
    <row r="1441" spans="1:30" hidden="1" x14ac:dyDescent="0.35">
      <c r="A1441" s="13">
        <v>480</v>
      </c>
      <c r="B1441" s="25" t="str">
        <f>IFERROR(VLOOKUP($A1441,'Grade 6'!$H$2:$N$501,3,0),"-")</f>
        <v>M24-0405-480</v>
      </c>
      <c r="C1441" s="25" t="str">
        <f>IFERROR(VLOOKUP($A1441,'Grade 6'!$H$2:$N$501,4,0),"-")</f>
        <v/>
      </c>
      <c r="D1441" s="25" t="str">
        <f>IFERROR(VLOOKUP($A1441,'Grade 6'!$H$2:$N$501,5,0),"-")</f>
        <v/>
      </c>
      <c r="E1441" s="25">
        <f>IFERROR(VLOOKUP($A1441,'Grade 6'!$H$2:$N$501,6,0),"-")</f>
        <v>0</v>
      </c>
      <c r="F1441" s="33">
        <f>IFERROR(VLOOKUP($A1441,'Grade 6'!$H$2:$N$501,7,0),"-")</f>
        <v>0</v>
      </c>
      <c r="G1441" s="6"/>
      <c r="H1441" s="13">
        <f t="shared" si="188"/>
        <v>2</v>
      </c>
      <c r="I1441" s="17"/>
      <c r="J1441" s="14" t="str">
        <f t="shared" si="186"/>
        <v>K.M.A Boys Secondary School</v>
      </c>
      <c r="K1441" s="13" t="s">
        <v>19</v>
      </c>
      <c r="L1441" s="26"/>
      <c r="M1441" s="26"/>
      <c r="N1441" s="26"/>
      <c r="O1441" s="26"/>
      <c r="P1441" s="26"/>
      <c r="Q1441" s="26"/>
      <c r="R1441" s="26"/>
      <c r="S1441" s="26"/>
      <c r="T1441" s="26"/>
      <c r="U1441" s="26"/>
      <c r="V1441" s="26">
        <f t="shared" si="185"/>
        <v>0</v>
      </c>
      <c r="W1441" s="26"/>
      <c r="X1441" s="26"/>
      <c r="Y1441" s="6"/>
      <c r="Z1441" s="20">
        <f t="shared" si="187"/>
        <v>0</v>
      </c>
      <c r="AA1441" s="20"/>
      <c r="AB1441" s="2">
        <f t="shared" si="183"/>
        <v>0</v>
      </c>
      <c r="AC1441" s="2">
        <f t="shared" si="184"/>
        <v>10</v>
      </c>
      <c r="AD1441" s="20">
        <f t="shared" si="189"/>
        <v>217</v>
      </c>
    </row>
    <row r="1442" spans="1:30" hidden="1" x14ac:dyDescent="0.35">
      <c r="A1442" s="13">
        <v>480</v>
      </c>
      <c r="B1442" s="25" t="str">
        <f>IFERROR(VLOOKUP($A1442,'Grade 6'!$H$2:$N$501,3,0),"-")</f>
        <v>M24-0405-480</v>
      </c>
      <c r="C1442" s="25" t="str">
        <f>IFERROR(VLOOKUP($A1442,'Grade 6'!$H$2:$N$501,4,0),"-")</f>
        <v/>
      </c>
      <c r="D1442" s="25" t="str">
        <f>IFERROR(VLOOKUP($A1442,'Grade 6'!$H$2:$N$501,5,0),"-")</f>
        <v/>
      </c>
      <c r="E1442" s="25">
        <f>IFERROR(VLOOKUP($A1442,'Grade 6'!$H$2:$N$501,6,0),"-")</f>
        <v>0</v>
      </c>
      <c r="F1442" s="33">
        <f>IFERROR(VLOOKUP($A1442,'Grade 6'!$H$2:$N$501,7,0),"-")</f>
        <v>0</v>
      </c>
      <c r="G1442" s="6"/>
      <c r="H1442" s="13">
        <f t="shared" si="188"/>
        <v>3</v>
      </c>
      <c r="I1442" s="17"/>
      <c r="J1442" s="14" t="str">
        <f t="shared" si="186"/>
        <v>K.M.A Boys Secondary School</v>
      </c>
      <c r="K1442" s="13" t="s">
        <v>19</v>
      </c>
      <c r="L1442" s="26"/>
      <c r="M1442" s="26"/>
      <c r="N1442" s="26"/>
      <c r="O1442" s="26"/>
      <c r="P1442" s="26"/>
      <c r="Q1442" s="26"/>
      <c r="R1442" s="26"/>
      <c r="S1442" s="26"/>
      <c r="T1442" s="26"/>
      <c r="U1442" s="26"/>
      <c r="V1442" s="26">
        <f t="shared" si="185"/>
        <v>0</v>
      </c>
      <c r="W1442" s="26"/>
      <c r="X1442" s="26"/>
      <c r="Y1442" s="6"/>
      <c r="Z1442" s="20">
        <f t="shared" si="187"/>
        <v>0</v>
      </c>
      <c r="AA1442" s="20"/>
      <c r="AB1442" s="2">
        <f t="shared" si="183"/>
        <v>0</v>
      </c>
      <c r="AC1442" s="2">
        <f t="shared" si="184"/>
        <v>10</v>
      </c>
      <c r="AD1442" s="20">
        <f t="shared" si="189"/>
        <v>217</v>
      </c>
    </row>
    <row r="1443" spans="1:30" hidden="1" x14ac:dyDescent="0.35">
      <c r="A1443" s="13">
        <v>481</v>
      </c>
      <c r="B1443" s="25" t="str">
        <f>IFERROR(VLOOKUP($A1443,'Grade 6'!$H$2:$N$501,3,0),"-")</f>
        <v>M24-0405-481</v>
      </c>
      <c r="C1443" s="25" t="str">
        <f>IFERROR(VLOOKUP($A1443,'Grade 6'!$H$2:$N$501,4,0),"-")</f>
        <v/>
      </c>
      <c r="D1443" s="25" t="str">
        <f>IFERROR(VLOOKUP($A1443,'Grade 6'!$H$2:$N$501,5,0),"-")</f>
        <v/>
      </c>
      <c r="E1443" s="25">
        <f>IFERROR(VLOOKUP($A1443,'Grade 6'!$H$2:$N$501,6,0),"-")</f>
        <v>0</v>
      </c>
      <c r="F1443" s="33">
        <f>IFERROR(VLOOKUP($A1443,'Grade 6'!$H$2:$N$501,7,0),"-")</f>
        <v>0</v>
      </c>
      <c r="G1443" s="6"/>
      <c r="H1443" s="13">
        <f t="shared" si="188"/>
        <v>1</v>
      </c>
      <c r="I1443" s="17"/>
      <c r="J1443" s="14" t="str">
        <f t="shared" si="186"/>
        <v>K.M.A Boys Secondary School</v>
      </c>
      <c r="K1443" s="13" t="s">
        <v>19</v>
      </c>
      <c r="L1443" s="26"/>
      <c r="M1443" s="26"/>
      <c r="N1443" s="26"/>
      <c r="O1443" s="26"/>
      <c r="P1443" s="26"/>
      <c r="Q1443" s="26"/>
      <c r="R1443" s="26"/>
      <c r="S1443" s="26"/>
      <c r="T1443" s="26"/>
      <c r="U1443" s="26"/>
      <c r="V1443" s="26">
        <f t="shared" si="185"/>
        <v>0</v>
      </c>
      <c r="W1443" s="26"/>
      <c r="X1443" s="26"/>
      <c r="Y1443" s="6"/>
      <c r="Z1443" s="20">
        <f t="shared" si="187"/>
        <v>0</v>
      </c>
      <c r="AA1443" s="20"/>
      <c r="AB1443" s="2">
        <f t="shared" ref="AB1443:AB1490" si="190">SUM(L1443:U1443)</f>
        <v>0</v>
      </c>
      <c r="AC1443" s="2">
        <f t="shared" ref="AC1443:AC1490" si="191">COUNTBLANK(L1443:U1443)</f>
        <v>10</v>
      </c>
      <c r="AD1443" s="20">
        <f t="shared" si="189"/>
        <v>217</v>
      </c>
    </row>
    <row r="1444" spans="1:30" hidden="1" x14ac:dyDescent="0.35">
      <c r="A1444" s="13">
        <v>481</v>
      </c>
      <c r="B1444" s="25" t="str">
        <f>IFERROR(VLOOKUP($A1444,'Grade 6'!$H$2:$N$501,3,0),"-")</f>
        <v>M24-0405-481</v>
      </c>
      <c r="C1444" s="25" t="str">
        <f>IFERROR(VLOOKUP($A1444,'Grade 6'!$H$2:$N$501,4,0),"-")</f>
        <v/>
      </c>
      <c r="D1444" s="25" t="str">
        <f>IFERROR(VLOOKUP($A1444,'Grade 6'!$H$2:$N$501,5,0),"-")</f>
        <v/>
      </c>
      <c r="E1444" s="25">
        <f>IFERROR(VLOOKUP($A1444,'Grade 6'!$H$2:$N$501,6,0),"-")</f>
        <v>0</v>
      </c>
      <c r="F1444" s="33">
        <f>IFERROR(VLOOKUP($A1444,'Grade 6'!$H$2:$N$501,7,0),"-")</f>
        <v>0</v>
      </c>
      <c r="G1444" s="6"/>
      <c r="H1444" s="13">
        <f t="shared" si="188"/>
        <v>2</v>
      </c>
      <c r="I1444" s="17"/>
      <c r="J1444" s="14" t="str">
        <f t="shared" si="186"/>
        <v>K.M.A Boys Secondary School</v>
      </c>
      <c r="K1444" s="13" t="s">
        <v>19</v>
      </c>
      <c r="L1444" s="26"/>
      <c r="M1444" s="26"/>
      <c r="N1444" s="26"/>
      <c r="O1444" s="26"/>
      <c r="P1444" s="26"/>
      <c r="Q1444" s="26"/>
      <c r="R1444" s="26"/>
      <c r="S1444" s="26"/>
      <c r="T1444" s="26"/>
      <c r="U1444" s="26"/>
      <c r="V1444" s="26">
        <f t="shared" ref="V1444:V1491" si="192">Z1444</f>
        <v>0</v>
      </c>
      <c r="W1444" s="26"/>
      <c r="X1444" s="26"/>
      <c r="Y1444" s="6"/>
      <c r="Z1444" s="20">
        <f t="shared" si="187"/>
        <v>0</v>
      </c>
      <c r="AA1444" s="20"/>
      <c r="AB1444" s="2">
        <f t="shared" si="190"/>
        <v>0</v>
      </c>
      <c r="AC1444" s="2">
        <f t="shared" si="191"/>
        <v>10</v>
      </c>
      <c r="AD1444" s="20">
        <f t="shared" si="189"/>
        <v>217</v>
      </c>
    </row>
    <row r="1445" spans="1:30" hidden="1" x14ac:dyDescent="0.35">
      <c r="A1445" s="13">
        <v>481</v>
      </c>
      <c r="B1445" s="25" t="str">
        <f>IFERROR(VLOOKUP($A1445,'Grade 6'!$H$2:$N$501,3,0),"-")</f>
        <v>M24-0405-481</v>
      </c>
      <c r="C1445" s="25" t="str">
        <f>IFERROR(VLOOKUP($A1445,'Grade 6'!$H$2:$N$501,4,0),"-")</f>
        <v/>
      </c>
      <c r="D1445" s="25" t="str">
        <f>IFERROR(VLOOKUP($A1445,'Grade 6'!$H$2:$N$501,5,0),"-")</f>
        <v/>
      </c>
      <c r="E1445" s="25">
        <f>IFERROR(VLOOKUP($A1445,'Grade 6'!$H$2:$N$501,6,0),"-")</f>
        <v>0</v>
      </c>
      <c r="F1445" s="33">
        <f>IFERROR(VLOOKUP($A1445,'Grade 6'!$H$2:$N$501,7,0),"-")</f>
        <v>0</v>
      </c>
      <c r="G1445" s="6"/>
      <c r="H1445" s="13">
        <f t="shared" si="188"/>
        <v>3</v>
      </c>
      <c r="I1445" s="17"/>
      <c r="J1445" s="14" t="str">
        <f t="shared" ref="J1445:J1492" si="193">IF($J$3="","",$J$3)</f>
        <v>K.M.A Boys Secondary School</v>
      </c>
      <c r="K1445" s="13" t="s">
        <v>19</v>
      </c>
      <c r="L1445" s="26"/>
      <c r="M1445" s="26"/>
      <c r="N1445" s="26"/>
      <c r="O1445" s="26"/>
      <c r="P1445" s="26"/>
      <c r="Q1445" s="26"/>
      <c r="R1445" s="26"/>
      <c r="S1445" s="26"/>
      <c r="T1445" s="26"/>
      <c r="U1445" s="26"/>
      <c r="V1445" s="26">
        <f t="shared" si="192"/>
        <v>0</v>
      </c>
      <c r="W1445" s="26"/>
      <c r="X1445" s="26"/>
      <c r="Y1445" s="6"/>
      <c r="Z1445" s="20">
        <f t="shared" si="187"/>
        <v>0</v>
      </c>
      <c r="AA1445" s="20"/>
      <c r="AB1445" s="2">
        <f t="shared" si="190"/>
        <v>0</v>
      </c>
      <c r="AC1445" s="2">
        <f t="shared" si="191"/>
        <v>10</v>
      </c>
      <c r="AD1445" s="20">
        <f t="shared" si="189"/>
        <v>217</v>
      </c>
    </row>
    <row r="1446" spans="1:30" hidden="1" x14ac:dyDescent="0.35">
      <c r="A1446" s="13">
        <v>482</v>
      </c>
      <c r="B1446" s="25" t="str">
        <f>IFERROR(VLOOKUP($A1446,'Grade 6'!$H$2:$N$501,3,0),"-")</f>
        <v>M24-0405-482</v>
      </c>
      <c r="C1446" s="25" t="str">
        <f>IFERROR(VLOOKUP($A1446,'Grade 6'!$H$2:$N$501,4,0),"-")</f>
        <v/>
      </c>
      <c r="D1446" s="25" t="str">
        <f>IFERROR(VLOOKUP($A1446,'Grade 6'!$H$2:$N$501,5,0),"-")</f>
        <v/>
      </c>
      <c r="E1446" s="25">
        <f>IFERROR(VLOOKUP($A1446,'Grade 6'!$H$2:$N$501,6,0),"-")</f>
        <v>0</v>
      </c>
      <c r="F1446" s="33">
        <f>IFERROR(VLOOKUP($A1446,'Grade 6'!$H$2:$N$501,7,0),"-")</f>
        <v>0</v>
      </c>
      <c r="G1446" s="6"/>
      <c r="H1446" s="13">
        <f t="shared" si="188"/>
        <v>1</v>
      </c>
      <c r="I1446" s="17"/>
      <c r="J1446" s="14" t="str">
        <f t="shared" si="193"/>
        <v>K.M.A Boys Secondary School</v>
      </c>
      <c r="K1446" s="13" t="s">
        <v>19</v>
      </c>
      <c r="L1446" s="26"/>
      <c r="M1446" s="26"/>
      <c r="N1446" s="26"/>
      <c r="O1446" s="26"/>
      <c r="P1446" s="26"/>
      <c r="Q1446" s="26"/>
      <c r="R1446" s="26"/>
      <c r="S1446" s="26"/>
      <c r="T1446" s="26"/>
      <c r="U1446" s="26"/>
      <c r="V1446" s="26">
        <f t="shared" si="192"/>
        <v>0</v>
      </c>
      <c r="W1446" s="26"/>
      <c r="X1446" s="26"/>
      <c r="Y1446" s="6"/>
      <c r="Z1446" s="20">
        <f t="shared" si="187"/>
        <v>0</v>
      </c>
      <c r="AA1446" s="20"/>
      <c r="AB1446" s="2">
        <f t="shared" si="190"/>
        <v>0</v>
      </c>
      <c r="AC1446" s="2">
        <f t="shared" si="191"/>
        <v>10</v>
      </c>
      <c r="AD1446" s="20">
        <f t="shared" si="189"/>
        <v>217</v>
      </c>
    </row>
    <row r="1447" spans="1:30" hidden="1" x14ac:dyDescent="0.35">
      <c r="A1447" s="13">
        <v>482</v>
      </c>
      <c r="B1447" s="25" t="str">
        <f>IFERROR(VLOOKUP($A1447,'Grade 6'!$H$2:$N$501,3,0),"-")</f>
        <v>M24-0405-482</v>
      </c>
      <c r="C1447" s="25" t="str">
        <f>IFERROR(VLOOKUP($A1447,'Grade 6'!$H$2:$N$501,4,0),"-")</f>
        <v/>
      </c>
      <c r="D1447" s="25" t="str">
        <f>IFERROR(VLOOKUP($A1447,'Grade 6'!$H$2:$N$501,5,0),"-")</f>
        <v/>
      </c>
      <c r="E1447" s="25">
        <f>IFERROR(VLOOKUP($A1447,'Grade 6'!$H$2:$N$501,6,0),"-")</f>
        <v>0</v>
      </c>
      <c r="F1447" s="33">
        <f>IFERROR(VLOOKUP($A1447,'Grade 6'!$H$2:$N$501,7,0),"-")</f>
        <v>0</v>
      </c>
      <c r="G1447" s="6"/>
      <c r="H1447" s="13">
        <f t="shared" si="188"/>
        <v>2</v>
      </c>
      <c r="I1447" s="17"/>
      <c r="J1447" s="14" t="str">
        <f t="shared" si="193"/>
        <v>K.M.A Boys Secondary School</v>
      </c>
      <c r="K1447" s="13" t="s">
        <v>19</v>
      </c>
      <c r="L1447" s="26"/>
      <c r="M1447" s="26"/>
      <c r="N1447" s="26"/>
      <c r="O1447" s="26"/>
      <c r="P1447" s="26"/>
      <c r="Q1447" s="26"/>
      <c r="R1447" s="26"/>
      <c r="S1447" s="26"/>
      <c r="T1447" s="26"/>
      <c r="U1447" s="26"/>
      <c r="V1447" s="26">
        <f t="shared" si="192"/>
        <v>0</v>
      </c>
      <c r="W1447" s="26"/>
      <c r="X1447" s="26"/>
      <c r="Y1447" s="6"/>
      <c r="Z1447" s="20">
        <f t="shared" si="187"/>
        <v>0</v>
      </c>
      <c r="AA1447" s="20"/>
      <c r="AB1447" s="2">
        <f t="shared" si="190"/>
        <v>0</v>
      </c>
      <c r="AC1447" s="2">
        <f t="shared" si="191"/>
        <v>10</v>
      </c>
      <c r="AD1447" s="20">
        <f t="shared" si="189"/>
        <v>217</v>
      </c>
    </row>
    <row r="1448" spans="1:30" hidden="1" x14ac:dyDescent="0.35">
      <c r="A1448" s="13">
        <v>482</v>
      </c>
      <c r="B1448" s="25" t="str">
        <f>IFERROR(VLOOKUP($A1448,'Grade 6'!$H$2:$N$501,3,0),"-")</f>
        <v>M24-0405-482</v>
      </c>
      <c r="C1448" s="25" t="str">
        <f>IFERROR(VLOOKUP($A1448,'Grade 6'!$H$2:$N$501,4,0),"-")</f>
        <v/>
      </c>
      <c r="D1448" s="25" t="str">
        <f>IFERROR(VLOOKUP($A1448,'Grade 6'!$H$2:$N$501,5,0),"-")</f>
        <v/>
      </c>
      <c r="E1448" s="25">
        <f>IFERROR(VLOOKUP($A1448,'Grade 6'!$H$2:$N$501,6,0),"-")</f>
        <v>0</v>
      </c>
      <c r="F1448" s="33">
        <f>IFERROR(VLOOKUP($A1448,'Grade 6'!$H$2:$N$501,7,0),"-")</f>
        <v>0</v>
      </c>
      <c r="G1448" s="6"/>
      <c r="H1448" s="13">
        <f t="shared" si="188"/>
        <v>3</v>
      </c>
      <c r="I1448" s="17"/>
      <c r="J1448" s="14" t="str">
        <f t="shared" si="193"/>
        <v>K.M.A Boys Secondary School</v>
      </c>
      <c r="K1448" s="13" t="s">
        <v>19</v>
      </c>
      <c r="L1448" s="26"/>
      <c r="M1448" s="26"/>
      <c r="N1448" s="26"/>
      <c r="O1448" s="26"/>
      <c r="P1448" s="26"/>
      <c r="Q1448" s="26"/>
      <c r="R1448" s="26"/>
      <c r="S1448" s="26"/>
      <c r="T1448" s="26"/>
      <c r="U1448" s="26"/>
      <c r="V1448" s="26">
        <f t="shared" si="192"/>
        <v>0</v>
      </c>
      <c r="W1448" s="26"/>
      <c r="X1448" s="26"/>
      <c r="Y1448" s="6"/>
      <c r="Z1448" s="20">
        <f t="shared" si="187"/>
        <v>0</v>
      </c>
      <c r="AA1448" s="20"/>
      <c r="AB1448" s="2">
        <f t="shared" si="190"/>
        <v>0</v>
      </c>
      <c r="AC1448" s="2">
        <f t="shared" si="191"/>
        <v>10</v>
      </c>
      <c r="AD1448" s="20">
        <f t="shared" si="189"/>
        <v>217</v>
      </c>
    </row>
    <row r="1449" spans="1:30" hidden="1" x14ac:dyDescent="0.35">
      <c r="A1449" s="13">
        <v>483</v>
      </c>
      <c r="B1449" s="25" t="str">
        <f>IFERROR(VLOOKUP($A1449,'Grade 6'!$H$2:$N$501,3,0),"-")</f>
        <v>M24-0405-483</v>
      </c>
      <c r="C1449" s="25" t="str">
        <f>IFERROR(VLOOKUP($A1449,'Grade 6'!$H$2:$N$501,4,0),"-")</f>
        <v/>
      </c>
      <c r="D1449" s="25" t="str">
        <f>IFERROR(VLOOKUP($A1449,'Grade 6'!$H$2:$N$501,5,0),"-")</f>
        <v/>
      </c>
      <c r="E1449" s="25">
        <f>IFERROR(VLOOKUP($A1449,'Grade 6'!$H$2:$N$501,6,0),"-")</f>
        <v>0</v>
      </c>
      <c r="F1449" s="33">
        <f>IFERROR(VLOOKUP($A1449,'Grade 6'!$H$2:$N$501,7,0),"-")</f>
        <v>0</v>
      </c>
      <c r="G1449" s="6"/>
      <c r="H1449" s="13">
        <f t="shared" si="188"/>
        <v>1</v>
      </c>
      <c r="I1449" s="17"/>
      <c r="J1449" s="14" t="str">
        <f t="shared" si="193"/>
        <v>K.M.A Boys Secondary School</v>
      </c>
      <c r="K1449" s="13" t="s">
        <v>19</v>
      </c>
      <c r="L1449" s="26"/>
      <c r="M1449" s="26"/>
      <c r="N1449" s="26"/>
      <c r="O1449" s="26"/>
      <c r="P1449" s="26"/>
      <c r="Q1449" s="26"/>
      <c r="R1449" s="26"/>
      <c r="S1449" s="26"/>
      <c r="T1449" s="26"/>
      <c r="U1449" s="26"/>
      <c r="V1449" s="26">
        <f t="shared" si="192"/>
        <v>0</v>
      </c>
      <c r="W1449" s="26"/>
      <c r="X1449" s="26"/>
      <c r="Y1449" s="6"/>
      <c r="Z1449" s="20">
        <f t="shared" si="187"/>
        <v>0</v>
      </c>
      <c r="AA1449" s="20"/>
      <c r="AB1449" s="2">
        <f t="shared" si="190"/>
        <v>0</v>
      </c>
      <c r="AC1449" s="2">
        <f t="shared" si="191"/>
        <v>10</v>
      </c>
      <c r="AD1449" s="20">
        <f t="shared" si="189"/>
        <v>217</v>
      </c>
    </row>
    <row r="1450" spans="1:30" hidden="1" x14ac:dyDescent="0.35">
      <c r="A1450" s="13">
        <v>483</v>
      </c>
      <c r="B1450" s="25" t="str">
        <f>IFERROR(VLOOKUP($A1450,'Grade 6'!$H$2:$N$501,3,0),"-")</f>
        <v>M24-0405-483</v>
      </c>
      <c r="C1450" s="25" t="str">
        <f>IFERROR(VLOOKUP($A1450,'Grade 6'!$H$2:$N$501,4,0),"-")</f>
        <v/>
      </c>
      <c r="D1450" s="25" t="str">
        <f>IFERROR(VLOOKUP($A1450,'Grade 6'!$H$2:$N$501,5,0),"-")</f>
        <v/>
      </c>
      <c r="E1450" s="25">
        <f>IFERROR(VLOOKUP($A1450,'Grade 6'!$H$2:$N$501,6,0),"-")</f>
        <v>0</v>
      </c>
      <c r="F1450" s="33">
        <f>IFERROR(VLOOKUP($A1450,'Grade 6'!$H$2:$N$501,7,0),"-")</f>
        <v>0</v>
      </c>
      <c r="G1450" s="6"/>
      <c r="H1450" s="13">
        <f t="shared" si="188"/>
        <v>2</v>
      </c>
      <c r="I1450" s="17"/>
      <c r="J1450" s="14" t="str">
        <f t="shared" si="193"/>
        <v>K.M.A Boys Secondary School</v>
      </c>
      <c r="K1450" s="13" t="s">
        <v>19</v>
      </c>
      <c r="L1450" s="26"/>
      <c r="M1450" s="26"/>
      <c r="N1450" s="26"/>
      <c r="O1450" s="26"/>
      <c r="P1450" s="26"/>
      <c r="Q1450" s="26"/>
      <c r="R1450" s="26"/>
      <c r="S1450" s="26"/>
      <c r="T1450" s="26"/>
      <c r="U1450" s="26"/>
      <c r="V1450" s="26">
        <f t="shared" si="192"/>
        <v>0</v>
      </c>
      <c r="W1450" s="26"/>
      <c r="X1450" s="26"/>
      <c r="Y1450" s="6"/>
      <c r="Z1450" s="20">
        <f t="shared" si="187"/>
        <v>0</v>
      </c>
      <c r="AA1450" s="20"/>
      <c r="AB1450" s="2">
        <f t="shared" si="190"/>
        <v>0</v>
      </c>
      <c r="AC1450" s="2">
        <f t="shared" si="191"/>
        <v>10</v>
      </c>
      <c r="AD1450" s="20">
        <f t="shared" si="189"/>
        <v>217</v>
      </c>
    </row>
    <row r="1451" spans="1:30" hidden="1" x14ac:dyDescent="0.35">
      <c r="A1451" s="13">
        <v>483</v>
      </c>
      <c r="B1451" s="25" t="str">
        <f>IFERROR(VLOOKUP($A1451,'Grade 6'!$H$2:$N$501,3,0),"-")</f>
        <v>M24-0405-483</v>
      </c>
      <c r="C1451" s="25" t="str">
        <f>IFERROR(VLOOKUP($A1451,'Grade 6'!$H$2:$N$501,4,0),"-")</f>
        <v/>
      </c>
      <c r="D1451" s="25" t="str">
        <f>IFERROR(VLOOKUP($A1451,'Grade 6'!$H$2:$N$501,5,0),"-")</f>
        <v/>
      </c>
      <c r="E1451" s="25">
        <f>IFERROR(VLOOKUP($A1451,'Grade 6'!$H$2:$N$501,6,0),"-")</f>
        <v>0</v>
      </c>
      <c r="F1451" s="33">
        <f>IFERROR(VLOOKUP($A1451,'Grade 6'!$H$2:$N$501,7,0),"-")</f>
        <v>0</v>
      </c>
      <c r="G1451" s="6"/>
      <c r="H1451" s="13">
        <f t="shared" si="188"/>
        <v>3</v>
      </c>
      <c r="I1451" s="17"/>
      <c r="J1451" s="14" t="str">
        <f t="shared" si="193"/>
        <v>K.M.A Boys Secondary School</v>
      </c>
      <c r="K1451" s="13" t="s">
        <v>19</v>
      </c>
      <c r="L1451" s="26"/>
      <c r="M1451" s="26"/>
      <c r="N1451" s="26"/>
      <c r="O1451" s="26"/>
      <c r="P1451" s="26"/>
      <c r="Q1451" s="26"/>
      <c r="R1451" s="26"/>
      <c r="S1451" s="26"/>
      <c r="T1451" s="26"/>
      <c r="U1451" s="26"/>
      <c r="V1451" s="26">
        <f t="shared" si="192"/>
        <v>0</v>
      </c>
      <c r="W1451" s="26"/>
      <c r="X1451" s="26"/>
      <c r="Y1451" s="6"/>
      <c r="Z1451" s="20">
        <f t="shared" si="187"/>
        <v>0</v>
      </c>
      <c r="AA1451" s="20"/>
      <c r="AB1451" s="2">
        <f t="shared" si="190"/>
        <v>0</v>
      </c>
      <c r="AC1451" s="2">
        <f t="shared" si="191"/>
        <v>10</v>
      </c>
      <c r="AD1451" s="20">
        <f t="shared" si="189"/>
        <v>217</v>
      </c>
    </row>
    <row r="1452" spans="1:30" hidden="1" x14ac:dyDescent="0.35">
      <c r="A1452" s="13">
        <v>484</v>
      </c>
      <c r="B1452" s="25" t="str">
        <f>IFERROR(VLOOKUP($A1452,'Grade 6'!$H$2:$N$501,3,0),"-")</f>
        <v>M24-0405-484</v>
      </c>
      <c r="C1452" s="25" t="str">
        <f>IFERROR(VLOOKUP($A1452,'Grade 6'!$H$2:$N$501,4,0),"-")</f>
        <v/>
      </c>
      <c r="D1452" s="25" t="str">
        <f>IFERROR(VLOOKUP($A1452,'Grade 6'!$H$2:$N$501,5,0),"-")</f>
        <v/>
      </c>
      <c r="E1452" s="25">
        <f>IFERROR(VLOOKUP($A1452,'Grade 6'!$H$2:$N$501,6,0),"-")</f>
        <v>0</v>
      </c>
      <c r="F1452" s="33">
        <f>IFERROR(VLOOKUP($A1452,'Grade 6'!$H$2:$N$501,7,0),"-")</f>
        <v>0</v>
      </c>
      <c r="G1452" s="6"/>
      <c r="H1452" s="13">
        <f t="shared" si="188"/>
        <v>1</v>
      </c>
      <c r="I1452" s="17"/>
      <c r="J1452" s="14" t="str">
        <f t="shared" si="193"/>
        <v>K.M.A Boys Secondary School</v>
      </c>
      <c r="K1452" s="13" t="s">
        <v>19</v>
      </c>
      <c r="L1452" s="26"/>
      <c r="M1452" s="26"/>
      <c r="N1452" s="26"/>
      <c r="O1452" s="26"/>
      <c r="P1452" s="26"/>
      <c r="Q1452" s="26"/>
      <c r="R1452" s="26"/>
      <c r="S1452" s="26"/>
      <c r="T1452" s="26"/>
      <c r="U1452" s="26"/>
      <c r="V1452" s="26">
        <f t="shared" si="192"/>
        <v>0</v>
      </c>
      <c r="W1452" s="26"/>
      <c r="X1452" s="26"/>
      <c r="Y1452" s="6"/>
      <c r="Z1452" s="20">
        <f t="shared" si="187"/>
        <v>0</v>
      </c>
      <c r="AA1452" s="20"/>
      <c r="AB1452" s="2">
        <f t="shared" si="190"/>
        <v>0</v>
      </c>
      <c r="AC1452" s="2">
        <f t="shared" si="191"/>
        <v>10</v>
      </c>
      <c r="AD1452" s="20">
        <f t="shared" si="189"/>
        <v>217</v>
      </c>
    </row>
    <row r="1453" spans="1:30" hidden="1" x14ac:dyDescent="0.35">
      <c r="A1453" s="13">
        <v>484</v>
      </c>
      <c r="B1453" s="25" t="str">
        <f>IFERROR(VLOOKUP($A1453,'Grade 6'!$H$2:$N$501,3,0),"-")</f>
        <v>M24-0405-484</v>
      </c>
      <c r="C1453" s="25" t="str">
        <f>IFERROR(VLOOKUP($A1453,'Grade 6'!$H$2:$N$501,4,0),"-")</f>
        <v/>
      </c>
      <c r="D1453" s="25" t="str">
        <f>IFERROR(VLOOKUP($A1453,'Grade 6'!$H$2:$N$501,5,0),"-")</f>
        <v/>
      </c>
      <c r="E1453" s="25">
        <f>IFERROR(VLOOKUP($A1453,'Grade 6'!$H$2:$N$501,6,0),"-")</f>
        <v>0</v>
      </c>
      <c r="F1453" s="33">
        <f>IFERROR(VLOOKUP($A1453,'Grade 6'!$H$2:$N$501,7,0),"-")</f>
        <v>0</v>
      </c>
      <c r="G1453" s="6"/>
      <c r="H1453" s="13">
        <f t="shared" si="188"/>
        <v>2</v>
      </c>
      <c r="I1453" s="17"/>
      <c r="J1453" s="14" t="str">
        <f t="shared" si="193"/>
        <v>K.M.A Boys Secondary School</v>
      </c>
      <c r="K1453" s="13" t="s">
        <v>19</v>
      </c>
      <c r="L1453" s="26"/>
      <c r="M1453" s="26"/>
      <c r="N1453" s="26"/>
      <c r="O1453" s="26"/>
      <c r="P1453" s="26"/>
      <c r="Q1453" s="26"/>
      <c r="R1453" s="26"/>
      <c r="S1453" s="26"/>
      <c r="T1453" s="26"/>
      <c r="U1453" s="26"/>
      <c r="V1453" s="26">
        <f t="shared" si="192"/>
        <v>0</v>
      </c>
      <c r="W1453" s="26"/>
      <c r="X1453" s="26"/>
      <c r="Y1453" s="6"/>
      <c r="Z1453" s="20">
        <f t="shared" si="187"/>
        <v>0</v>
      </c>
      <c r="AA1453" s="20"/>
      <c r="AB1453" s="2">
        <f t="shared" si="190"/>
        <v>0</v>
      </c>
      <c r="AC1453" s="2">
        <f t="shared" si="191"/>
        <v>10</v>
      </c>
      <c r="AD1453" s="20">
        <f t="shared" si="189"/>
        <v>217</v>
      </c>
    </row>
    <row r="1454" spans="1:30" hidden="1" x14ac:dyDescent="0.35">
      <c r="A1454" s="13">
        <v>484</v>
      </c>
      <c r="B1454" s="25" t="str">
        <f>IFERROR(VLOOKUP($A1454,'Grade 6'!$H$2:$N$501,3,0),"-")</f>
        <v>M24-0405-484</v>
      </c>
      <c r="C1454" s="25" t="str">
        <f>IFERROR(VLOOKUP($A1454,'Grade 6'!$H$2:$N$501,4,0),"-")</f>
        <v/>
      </c>
      <c r="D1454" s="25" t="str">
        <f>IFERROR(VLOOKUP($A1454,'Grade 6'!$H$2:$N$501,5,0),"-")</f>
        <v/>
      </c>
      <c r="E1454" s="25">
        <f>IFERROR(VLOOKUP($A1454,'Grade 6'!$H$2:$N$501,6,0),"-")</f>
        <v>0</v>
      </c>
      <c r="F1454" s="33">
        <f>IFERROR(VLOOKUP($A1454,'Grade 6'!$H$2:$N$501,7,0),"-")</f>
        <v>0</v>
      </c>
      <c r="G1454" s="6"/>
      <c r="H1454" s="13">
        <f t="shared" si="188"/>
        <v>3</v>
      </c>
      <c r="I1454" s="17"/>
      <c r="J1454" s="14" t="str">
        <f t="shared" si="193"/>
        <v>K.M.A Boys Secondary School</v>
      </c>
      <c r="K1454" s="13" t="s">
        <v>19</v>
      </c>
      <c r="L1454" s="26"/>
      <c r="M1454" s="26"/>
      <c r="N1454" s="26"/>
      <c r="O1454" s="26"/>
      <c r="P1454" s="26"/>
      <c r="Q1454" s="26"/>
      <c r="R1454" s="26"/>
      <c r="S1454" s="26"/>
      <c r="T1454" s="26"/>
      <c r="U1454" s="26"/>
      <c r="V1454" s="26">
        <f t="shared" si="192"/>
        <v>0</v>
      </c>
      <c r="W1454" s="26"/>
      <c r="X1454" s="26"/>
      <c r="Y1454" s="6"/>
      <c r="Z1454" s="20">
        <f t="shared" si="187"/>
        <v>0</v>
      </c>
      <c r="AA1454" s="20"/>
      <c r="AB1454" s="2">
        <f t="shared" si="190"/>
        <v>0</v>
      </c>
      <c r="AC1454" s="2">
        <f t="shared" si="191"/>
        <v>10</v>
      </c>
      <c r="AD1454" s="20">
        <f t="shared" si="189"/>
        <v>217</v>
      </c>
    </row>
    <row r="1455" spans="1:30" hidden="1" x14ac:dyDescent="0.35">
      <c r="A1455" s="13">
        <v>485</v>
      </c>
      <c r="B1455" s="25" t="str">
        <f>IFERROR(VLOOKUP($A1455,'Grade 6'!$H$2:$N$501,3,0),"-")</f>
        <v>M24-0405-485</v>
      </c>
      <c r="C1455" s="25" t="str">
        <f>IFERROR(VLOOKUP($A1455,'Grade 6'!$H$2:$N$501,4,0),"-")</f>
        <v/>
      </c>
      <c r="D1455" s="25" t="str">
        <f>IFERROR(VLOOKUP($A1455,'Grade 6'!$H$2:$N$501,5,0),"-")</f>
        <v/>
      </c>
      <c r="E1455" s="25">
        <f>IFERROR(VLOOKUP($A1455,'Grade 6'!$H$2:$N$501,6,0),"-")</f>
        <v>0</v>
      </c>
      <c r="F1455" s="33">
        <f>IFERROR(VLOOKUP($A1455,'Grade 6'!$H$2:$N$501,7,0),"-")</f>
        <v>0</v>
      </c>
      <c r="G1455" s="6"/>
      <c r="H1455" s="13">
        <f t="shared" si="188"/>
        <v>1</v>
      </c>
      <c r="I1455" s="17"/>
      <c r="J1455" s="14" t="str">
        <f t="shared" si="193"/>
        <v>K.M.A Boys Secondary School</v>
      </c>
      <c r="K1455" s="13" t="s">
        <v>19</v>
      </c>
      <c r="L1455" s="26"/>
      <c r="M1455" s="26"/>
      <c r="N1455" s="26"/>
      <c r="O1455" s="26"/>
      <c r="P1455" s="26"/>
      <c r="Q1455" s="26"/>
      <c r="R1455" s="26"/>
      <c r="S1455" s="26"/>
      <c r="T1455" s="26"/>
      <c r="U1455" s="26"/>
      <c r="V1455" s="26">
        <f t="shared" si="192"/>
        <v>0</v>
      </c>
      <c r="W1455" s="26"/>
      <c r="X1455" s="26"/>
      <c r="Y1455" s="6"/>
      <c r="Z1455" s="20">
        <f t="shared" si="187"/>
        <v>0</v>
      </c>
      <c r="AA1455" s="20"/>
      <c r="AB1455" s="2">
        <f t="shared" si="190"/>
        <v>0</v>
      </c>
      <c r="AC1455" s="2">
        <f t="shared" si="191"/>
        <v>10</v>
      </c>
      <c r="AD1455" s="20">
        <f t="shared" si="189"/>
        <v>217</v>
      </c>
    </row>
    <row r="1456" spans="1:30" hidden="1" x14ac:dyDescent="0.35">
      <c r="A1456" s="13">
        <v>485</v>
      </c>
      <c r="B1456" s="25" t="str">
        <f>IFERROR(VLOOKUP($A1456,'Grade 6'!$H$2:$N$501,3,0),"-")</f>
        <v>M24-0405-485</v>
      </c>
      <c r="C1456" s="25" t="str">
        <f>IFERROR(VLOOKUP($A1456,'Grade 6'!$H$2:$N$501,4,0),"-")</f>
        <v/>
      </c>
      <c r="D1456" s="25" t="str">
        <f>IFERROR(VLOOKUP($A1456,'Grade 6'!$H$2:$N$501,5,0),"-")</f>
        <v/>
      </c>
      <c r="E1456" s="25">
        <f>IFERROR(VLOOKUP($A1456,'Grade 6'!$H$2:$N$501,6,0),"-")</f>
        <v>0</v>
      </c>
      <c r="F1456" s="33">
        <f>IFERROR(VLOOKUP($A1456,'Grade 6'!$H$2:$N$501,7,0),"-")</f>
        <v>0</v>
      </c>
      <c r="G1456" s="6"/>
      <c r="H1456" s="13">
        <f t="shared" si="188"/>
        <v>2</v>
      </c>
      <c r="I1456" s="17"/>
      <c r="J1456" s="14" t="str">
        <f t="shared" si="193"/>
        <v>K.M.A Boys Secondary School</v>
      </c>
      <c r="K1456" s="13" t="s">
        <v>19</v>
      </c>
      <c r="L1456" s="26"/>
      <c r="M1456" s="26"/>
      <c r="N1456" s="26"/>
      <c r="O1456" s="26"/>
      <c r="P1456" s="26"/>
      <c r="Q1456" s="26"/>
      <c r="R1456" s="26"/>
      <c r="S1456" s="26"/>
      <c r="T1456" s="26"/>
      <c r="U1456" s="26"/>
      <c r="V1456" s="26">
        <f t="shared" si="192"/>
        <v>0</v>
      </c>
      <c r="W1456" s="26"/>
      <c r="X1456" s="26"/>
      <c r="Y1456" s="6"/>
      <c r="Z1456" s="20">
        <f t="shared" si="187"/>
        <v>0</v>
      </c>
      <c r="AA1456" s="20"/>
      <c r="AB1456" s="2">
        <f t="shared" si="190"/>
        <v>0</v>
      </c>
      <c r="AC1456" s="2">
        <f t="shared" si="191"/>
        <v>10</v>
      </c>
      <c r="AD1456" s="20">
        <f t="shared" si="189"/>
        <v>217</v>
      </c>
    </row>
    <row r="1457" spans="1:30" hidden="1" x14ac:dyDescent="0.35">
      <c r="A1457" s="13">
        <v>485</v>
      </c>
      <c r="B1457" s="25" t="str">
        <f>IFERROR(VLOOKUP($A1457,'Grade 6'!$H$2:$N$501,3,0),"-")</f>
        <v>M24-0405-485</v>
      </c>
      <c r="C1457" s="25" t="str">
        <f>IFERROR(VLOOKUP($A1457,'Grade 6'!$H$2:$N$501,4,0),"-")</f>
        <v/>
      </c>
      <c r="D1457" s="25" t="str">
        <f>IFERROR(VLOOKUP($A1457,'Grade 6'!$H$2:$N$501,5,0),"-")</f>
        <v/>
      </c>
      <c r="E1457" s="25">
        <f>IFERROR(VLOOKUP($A1457,'Grade 6'!$H$2:$N$501,6,0),"-")</f>
        <v>0</v>
      </c>
      <c r="F1457" s="33">
        <f>IFERROR(VLOOKUP($A1457,'Grade 6'!$H$2:$N$501,7,0),"-")</f>
        <v>0</v>
      </c>
      <c r="G1457" s="6"/>
      <c r="H1457" s="13">
        <f t="shared" si="188"/>
        <v>3</v>
      </c>
      <c r="I1457" s="17"/>
      <c r="J1457" s="14" t="str">
        <f t="shared" si="193"/>
        <v>K.M.A Boys Secondary School</v>
      </c>
      <c r="K1457" s="13" t="s">
        <v>19</v>
      </c>
      <c r="L1457" s="26"/>
      <c r="M1457" s="26"/>
      <c r="N1457" s="26"/>
      <c r="O1457" s="26"/>
      <c r="P1457" s="26"/>
      <c r="Q1457" s="26"/>
      <c r="R1457" s="26"/>
      <c r="S1457" s="26"/>
      <c r="T1457" s="26"/>
      <c r="U1457" s="26"/>
      <c r="V1457" s="26">
        <f t="shared" si="192"/>
        <v>0</v>
      </c>
      <c r="W1457" s="26"/>
      <c r="X1457" s="26"/>
      <c r="Y1457" s="6"/>
      <c r="Z1457" s="20">
        <f t="shared" si="187"/>
        <v>0</v>
      </c>
      <c r="AA1457" s="20"/>
      <c r="AB1457" s="2">
        <f t="shared" si="190"/>
        <v>0</v>
      </c>
      <c r="AC1457" s="2">
        <f t="shared" si="191"/>
        <v>10</v>
      </c>
      <c r="AD1457" s="20">
        <f t="shared" si="189"/>
        <v>217</v>
      </c>
    </row>
    <row r="1458" spans="1:30" hidden="1" x14ac:dyDescent="0.35">
      <c r="A1458" s="13">
        <v>486</v>
      </c>
      <c r="B1458" s="25" t="str">
        <f>IFERROR(VLOOKUP($A1458,'Grade 6'!$H$2:$N$501,3,0),"-")</f>
        <v>M24-0405-486</v>
      </c>
      <c r="C1458" s="25" t="str">
        <f>IFERROR(VLOOKUP($A1458,'Grade 6'!$H$2:$N$501,4,0),"-")</f>
        <v/>
      </c>
      <c r="D1458" s="25" t="str">
        <f>IFERROR(VLOOKUP($A1458,'Grade 6'!$H$2:$N$501,5,0),"-")</f>
        <v/>
      </c>
      <c r="E1458" s="25">
        <f>IFERROR(VLOOKUP($A1458,'Grade 6'!$H$2:$N$501,6,0),"-")</f>
        <v>0</v>
      </c>
      <c r="F1458" s="33">
        <f>IFERROR(VLOOKUP($A1458,'Grade 6'!$H$2:$N$501,7,0),"-")</f>
        <v>0</v>
      </c>
      <c r="G1458" s="6"/>
      <c r="H1458" s="13">
        <f t="shared" si="188"/>
        <v>1</v>
      </c>
      <c r="I1458" s="17"/>
      <c r="J1458" s="14" t="str">
        <f t="shared" si="193"/>
        <v>K.M.A Boys Secondary School</v>
      </c>
      <c r="K1458" s="13" t="s">
        <v>19</v>
      </c>
      <c r="L1458" s="26"/>
      <c r="M1458" s="26"/>
      <c r="N1458" s="26"/>
      <c r="O1458" s="26"/>
      <c r="P1458" s="26"/>
      <c r="Q1458" s="26"/>
      <c r="R1458" s="26"/>
      <c r="S1458" s="26"/>
      <c r="T1458" s="26"/>
      <c r="U1458" s="26"/>
      <c r="V1458" s="26">
        <f t="shared" si="192"/>
        <v>0</v>
      </c>
      <c r="W1458" s="26"/>
      <c r="X1458" s="26"/>
      <c r="Y1458" s="6"/>
      <c r="Z1458" s="20">
        <f t="shared" si="187"/>
        <v>0</v>
      </c>
      <c r="AA1458" s="20"/>
      <c r="AB1458" s="2">
        <f t="shared" si="190"/>
        <v>0</v>
      </c>
      <c r="AC1458" s="2">
        <f t="shared" si="191"/>
        <v>10</v>
      </c>
      <c r="AD1458" s="20">
        <f t="shared" si="189"/>
        <v>217</v>
      </c>
    </row>
    <row r="1459" spans="1:30" hidden="1" x14ac:dyDescent="0.35">
      <c r="A1459" s="13">
        <v>486</v>
      </c>
      <c r="B1459" s="25" t="str">
        <f>IFERROR(VLOOKUP($A1459,'Grade 6'!$H$2:$N$501,3,0),"-")</f>
        <v>M24-0405-486</v>
      </c>
      <c r="C1459" s="25" t="str">
        <f>IFERROR(VLOOKUP($A1459,'Grade 6'!$H$2:$N$501,4,0),"-")</f>
        <v/>
      </c>
      <c r="D1459" s="25" t="str">
        <f>IFERROR(VLOOKUP($A1459,'Grade 6'!$H$2:$N$501,5,0),"-")</f>
        <v/>
      </c>
      <c r="E1459" s="25">
        <f>IFERROR(VLOOKUP($A1459,'Grade 6'!$H$2:$N$501,6,0),"-")</f>
        <v>0</v>
      </c>
      <c r="F1459" s="33">
        <f>IFERROR(VLOOKUP($A1459,'Grade 6'!$H$2:$N$501,7,0),"-")</f>
        <v>0</v>
      </c>
      <c r="G1459" s="6"/>
      <c r="H1459" s="13">
        <f t="shared" si="188"/>
        <v>2</v>
      </c>
      <c r="I1459" s="17"/>
      <c r="J1459" s="14" t="str">
        <f t="shared" si="193"/>
        <v>K.M.A Boys Secondary School</v>
      </c>
      <c r="K1459" s="13" t="s">
        <v>19</v>
      </c>
      <c r="L1459" s="26"/>
      <c r="M1459" s="26"/>
      <c r="N1459" s="26"/>
      <c r="O1459" s="26"/>
      <c r="P1459" s="26"/>
      <c r="Q1459" s="26"/>
      <c r="R1459" s="26"/>
      <c r="S1459" s="26"/>
      <c r="T1459" s="26"/>
      <c r="U1459" s="26"/>
      <c r="V1459" s="26">
        <f t="shared" si="192"/>
        <v>0</v>
      </c>
      <c r="W1459" s="26"/>
      <c r="X1459" s="26"/>
      <c r="Y1459" s="6"/>
      <c r="Z1459" s="20">
        <f t="shared" si="187"/>
        <v>0</v>
      </c>
      <c r="AA1459" s="20"/>
      <c r="AB1459" s="2">
        <f t="shared" si="190"/>
        <v>0</v>
      </c>
      <c r="AC1459" s="2">
        <f t="shared" si="191"/>
        <v>10</v>
      </c>
      <c r="AD1459" s="20">
        <f t="shared" si="189"/>
        <v>217</v>
      </c>
    </row>
    <row r="1460" spans="1:30" hidden="1" x14ac:dyDescent="0.35">
      <c r="A1460" s="13">
        <v>486</v>
      </c>
      <c r="B1460" s="25" t="str">
        <f>IFERROR(VLOOKUP($A1460,'Grade 6'!$H$2:$N$501,3,0),"-")</f>
        <v>M24-0405-486</v>
      </c>
      <c r="C1460" s="25" t="str">
        <f>IFERROR(VLOOKUP($A1460,'Grade 6'!$H$2:$N$501,4,0),"-")</f>
        <v/>
      </c>
      <c r="D1460" s="25" t="str">
        <f>IFERROR(VLOOKUP($A1460,'Grade 6'!$H$2:$N$501,5,0),"-")</f>
        <v/>
      </c>
      <c r="E1460" s="25">
        <f>IFERROR(VLOOKUP($A1460,'Grade 6'!$H$2:$N$501,6,0),"-")</f>
        <v>0</v>
      </c>
      <c r="F1460" s="33">
        <f>IFERROR(VLOOKUP($A1460,'Grade 6'!$H$2:$N$501,7,0),"-")</f>
        <v>0</v>
      </c>
      <c r="G1460" s="6"/>
      <c r="H1460" s="13">
        <f t="shared" si="188"/>
        <v>3</v>
      </c>
      <c r="I1460" s="17"/>
      <c r="J1460" s="14" t="str">
        <f t="shared" si="193"/>
        <v>K.M.A Boys Secondary School</v>
      </c>
      <c r="K1460" s="13" t="s">
        <v>19</v>
      </c>
      <c r="L1460" s="26"/>
      <c r="M1460" s="26"/>
      <c r="N1460" s="26"/>
      <c r="O1460" s="26"/>
      <c r="P1460" s="26"/>
      <c r="Q1460" s="26"/>
      <c r="R1460" s="26"/>
      <c r="S1460" s="26"/>
      <c r="T1460" s="26"/>
      <c r="U1460" s="26"/>
      <c r="V1460" s="26">
        <f t="shared" si="192"/>
        <v>0</v>
      </c>
      <c r="W1460" s="26"/>
      <c r="X1460" s="26"/>
      <c r="Y1460" s="6"/>
      <c r="Z1460" s="20">
        <f t="shared" si="187"/>
        <v>0</v>
      </c>
      <c r="AA1460" s="20"/>
      <c r="AB1460" s="2">
        <f t="shared" si="190"/>
        <v>0</v>
      </c>
      <c r="AC1460" s="2">
        <f t="shared" si="191"/>
        <v>10</v>
      </c>
      <c r="AD1460" s="20">
        <f t="shared" si="189"/>
        <v>217</v>
      </c>
    </row>
    <row r="1461" spans="1:30" hidden="1" x14ac:dyDescent="0.35">
      <c r="A1461" s="13">
        <v>487</v>
      </c>
      <c r="B1461" s="25" t="str">
        <f>IFERROR(VLOOKUP($A1461,'Grade 6'!$H$2:$N$501,3,0),"-")</f>
        <v>M24-0405-487</v>
      </c>
      <c r="C1461" s="25" t="str">
        <f>IFERROR(VLOOKUP($A1461,'Grade 6'!$H$2:$N$501,4,0),"-")</f>
        <v/>
      </c>
      <c r="D1461" s="25" t="str">
        <f>IFERROR(VLOOKUP($A1461,'Grade 6'!$H$2:$N$501,5,0),"-")</f>
        <v/>
      </c>
      <c r="E1461" s="25">
        <f>IFERROR(VLOOKUP($A1461,'Grade 6'!$H$2:$N$501,6,0),"-")</f>
        <v>0</v>
      </c>
      <c r="F1461" s="33">
        <f>IFERROR(VLOOKUP($A1461,'Grade 6'!$H$2:$N$501,7,0),"-")</f>
        <v>0</v>
      </c>
      <c r="G1461" s="6"/>
      <c r="H1461" s="13">
        <f t="shared" si="188"/>
        <v>1</v>
      </c>
      <c r="I1461" s="17"/>
      <c r="J1461" s="14" t="str">
        <f t="shared" si="193"/>
        <v>K.M.A Boys Secondary School</v>
      </c>
      <c r="K1461" s="13" t="s">
        <v>19</v>
      </c>
      <c r="L1461" s="26"/>
      <c r="M1461" s="26"/>
      <c r="N1461" s="26"/>
      <c r="O1461" s="26"/>
      <c r="P1461" s="26"/>
      <c r="Q1461" s="26"/>
      <c r="R1461" s="26"/>
      <c r="S1461" s="26"/>
      <c r="T1461" s="26"/>
      <c r="U1461" s="26"/>
      <c r="V1461" s="26">
        <f t="shared" si="192"/>
        <v>0</v>
      </c>
      <c r="W1461" s="26"/>
      <c r="X1461" s="26"/>
      <c r="Y1461" s="6"/>
      <c r="Z1461" s="20">
        <f t="shared" si="187"/>
        <v>0</v>
      </c>
      <c r="AA1461" s="20"/>
      <c r="AB1461" s="2">
        <f t="shared" si="190"/>
        <v>0</v>
      </c>
      <c r="AC1461" s="2">
        <f t="shared" si="191"/>
        <v>10</v>
      </c>
      <c r="AD1461" s="20">
        <f t="shared" si="189"/>
        <v>217</v>
      </c>
    </row>
    <row r="1462" spans="1:30" hidden="1" x14ac:dyDescent="0.35">
      <c r="A1462" s="13">
        <v>487</v>
      </c>
      <c r="B1462" s="25" t="str">
        <f>IFERROR(VLOOKUP($A1462,'Grade 6'!$H$2:$N$501,3,0),"-")</f>
        <v>M24-0405-487</v>
      </c>
      <c r="C1462" s="25" t="str">
        <f>IFERROR(VLOOKUP($A1462,'Grade 6'!$H$2:$N$501,4,0),"-")</f>
        <v/>
      </c>
      <c r="D1462" s="25" t="str">
        <f>IFERROR(VLOOKUP($A1462,'Grade 6'!$H$2:$N$501,5,0),"-")</f>
        <v/>
      </c>
      <c r="E1462" s="25">
        <f>IFERROR(VLOOKUP($A1462,'Grade 6'!$H$2:$N$501,6,0),"-")</f>
        <v>0</v>
      </c>
      <c r="F1462" s="33">
        <f>IFERROR(VLOOKUP($A1462,'Grade 6'!$H$2:$N$501,7,0),"-")</f>
        <v>0</v>
      </c>
      <c r="G1462" s="6"/>
      <c r="H1462" s="13">
        <f t="shared" si="188"/>
        <v>2</v>
      </c>
      <c r="I1462" s="17"/>
      <c r="J1462" s="14" t="str">
        <f t="shared" si="193"/>
        <v>K.M.A Boys Secondary School</v>
      </c>
      <c r="K1462" s="13" t="s">
        <v>19</v>
      </c>
      <c r="L1462" s="26"/>
      <c r="M1462" s="26"/>
      <c r="N1462" s="26"/>
      <c r="O1462" s="26"/>
      <c r="P1462" s="26"/>
      <c r="Q1462" s="26"/>
      <c r="R1462" s="26"/>
      <c r="S1462" s="26"/>
      <c r="T1462" s="26"/>
      <c r="U1462" s="26"/>
      <c r="V1462" s="26">
        <f t="shared" si="192"/>
        <v>0</v>
      </c>
      <c r="W1462" s="26"/>
      <c r="X1462" s="26"/>
      <c r="Y1462" s="6"/>
      <c r="Z1462" s="20">
        <f t="shared" si="187"/>
        <v>0</v>
      </c>
      <c r="AA1462" s="20"/>
      <c r="AB1462" s="2">
        <f t="shared" si="190"/>
        <v>0</v>
      </c>
      <c r="AC1462" s="2">
        <f t="shared" si="191"/>
        <v>10</v>
      </c>
      <c r="AD1462" s="20">
        <f t="shared" si="189"/>
        <v>217</v>
      </c>
    </row>
    <row r="1463" spans="1:30" hidden="1" x14ac:dyDescent="0.35">
      <c r="A1463" s="13">
        <v>487</v>
      </c>
      <c r="B1463" s="25" t="str">
        <f>IFERROR(VLOOKUP($A1463,'Grade 6'!$H$2:$N$501,3,0),"-")</f>
        <v>M24-0405-487</v>
      </c>
      <c r="C1463" s="25" t="str">
        <f>IFERROR(VLOOKUP($A1463,'Grade 6'!$H$2:$N$501,4,0),"-")</f>
        <v/>
      </c>
      <c r="D1463" s="25" t="str">
        <f>IFERROR(VLOOKUP($A1463,'Grade 6'!$H$2:$N$501,5,0),"-")</f>
        <v/>
      </c>
      <c r="E1463" s="25">
        <f>IFERROR(VLOOKUP($A1463,'Grade 6'!$H$2:$N$501,6,0),"-")</f>
        <v>0</v>
      </c>
      <c r="F1463" s="33">
        <f>IFERROR(VLOOKUP($A1463,'Grade 6'!$H$2:$N$501,7,0),"-")</f>
        <v>0</v>
      </c>
      <c r="G1463" s="6"/>
      <c r="H1463" s="13">
        <f t="shared" si="188"/>
        <v>3</v>
      </c>
      <c r="I1463" s="17"/>
      <c r="J1463" s="14" t="str">
        <f t="shared" si="193"/>
        <v>K.M.A Boys Secondary School</v>
      </c>
      <c r="K1463" s="13" t="s">
        <v>19</v>
      </c>
      <c r="L1463" s="26"/>
      <c r="M1463" s="26"/>
      <c r="N1463" s="26"/>
      <c r="O1463" s="26"/>
      <c r="P1463" s="26"/>
      <c r="Q1463" s="26"/>
      <c r="R1463" s="26"/>
      <c r="S1463" s="26"/>
      <c r="T1463" s="26"/>
      <c r="U1463" s="26"/>
      <c r="V1463" s="26">
        <f t="shared" si="192"/>
        <v>0</v>
      </c>
      <c r="W1463" s="26"/>
      <c r="X1463" s="26"/>
      <c r="Y1463" s="6"/>
      <c r="Z1463" s="20">
        <f t="shared" si="187"/>
        <v>0</v>
      </c>
      <c r="AA1463" s="20"/>
      <c r="AB1463" s="2">
        <f t="shared" si="190"/>
        <v>0</v>
      </c>
      <c r="AC1463" s="2">
        <f t="shared" si="191"/>
        <v>10</v>
      </c>
      <c r="AD1463" s="20">
        <f t="shared" si="189"/>
        <v>217</v>
      </c>
    </row>
    <row r="1464" spans="1:30" hidden="1" x14ac:dyDescent="0.35">
      <c r="A1464" s="13">
        <v>488</v>
      </c>
      <c r="B1464" s="25" t="str">
        <f>IFERROR(VLOOKUP($A1464,'Grade 6'!$H$2:$N$501,3,0),"-")</f>
        <v>M24-0405-488</v>
      </c>
      <c r="C1464" s="25" t="str">
        <f>IFERROR(VLOOKUP($A1464,'Grade 6'!$H$2:$N$501,4,0),"-")</f>
        <v/>
      </c>
      <c r="D1464" s="25" t="str">
        <f>IFERROR(VLOOKUP($A1464,'Grade 6'!$H$2:$N$501,5,0),"-")</f>
        <v/>
      </c>
      <c r="E1464" s="25">
        <f>IFERROR(VLOOKUP($A1464,'Grade 6'!$H$2:$N$501,6,0),"-")</f>
        <v>0</v>
      </c>
      <c r="F1464" s="33">
        <f>IFERROR(VLOOKUP($A1464,'Grade 6'!$H$2:$N$501,7,0),"-")</f>
        <v>0</v>
      </c>
      <c r="G1464" s="6"/>
      <c r="H1464" s="13">
        <f t="shared" si="188"/>
        <v>1</v>
      </c>
      <c r="I1464" s="17"/>
      <c r="J1464" s="14" t="str">
        <f t="shared" si="193"/>
        <v>K.M.A Boys Secondary School</v>
      </c>
      <c r="K1464" s="13" t="s">
        <v>19</v>
      </c>
      <c r="L1464" s="26"/>
      <c r="M1464" s="26"/>
      <c r="N1464" s="26"/>
      <c r="O1464" s="26"/>
      <c r="P1464" s="26"/>
      <c r="Q1464" s="26"/>
      <c r="R1464" s="26"/>
      <c r="S1464" s="26"/>
      <c r="T1464" s="26"/>
      <c r="U1464" s="26"/>
      <c r="V1464" s="26">
        <f t="shared" si="192"/>
        <v>0</v>
      </c>
      <c r="W1464" s="26"/>
      <c r="X1464" s="26"/>
      <c r="Y1464" s="6"/>
      <c r="Z1464" s="20">
        <f t="shared" si="187"/>
        <v>0</v>
      </c>
      <c r="AA1464" s="20"/>
      <c r="AB1464" s="2">
        <f t="shared" si="190"/>
        <v>0</v>
      </c>
      <c r="AC1464" s="2">
        <f t="shared" si="191"/>
        <v>10</v>
      </c>
      <c r="AD1464" s="20">
        <f t="shared" si="189"/>
        <v>217</v>
      </c>
    </row>
    <row r="1465" spans="1:30" hidden="1" x14ac:dyDescent="0.35">
      <c r="A1465" s="13">
        <v>488</v>
      </c>
      <c r="B1465" s="25" t="str">
        <f>IFERROR(VLOOKUP($A1465,'Grade 6'!$H$2:$N$501,3,0),"-")</f>
        <v>M24-0405-488</v>
      </c>
      <c r="C1465" s="25" t="str">
        <f>IFERROR(VLOOKUP($A1465,'Grade 6'!$H$2:$N$501,4,0),"-")</f>
        <v/>
      </c>
      <c r="D1465" s="25" t="str">
        <f>IFERROR(VLOOKUP($A1465,'Grade 6'!$H$2:$N$501,5,0),"-")</f>
        <v/>
      </c>
      <c r="E1465" s="25">
        <f>IFERROR(VLOOKUP($A1465,'Grade 6'!$H$2:$N$501,6,0),"-")</f>
        <v>0</v>
      </c>
      <c r="F1465" s="33">
        <f>IFERROR(VLOOKUP($A1465,'Grade 6'!$H$2:$N$501,7,0),"-")</f>
        <v>0</v>
      </c>
      <c r="G1465" s="6"/>
      <c r="H1465" s="13">
        <f t="shared" si="188"/>
        <v>2</v>
      </c>
      <c r="I1465" s="17"/>
      <c r="J1465" s="14" t="str">
        <f t="shared" si="193"/>
        <v>K.M.A Boys Secondary School</v>
      </c>
      <c r="K1465" s="13" t="s">
        <v>19</v>
      </c>
      <c r="L1465" s="26"/>
      <c r="M1465" s="26"/>
      <c r="N1465" s="26"/>
      <c r="O1465" s="26"/>
      <c r="P1465" s="26"/>
      <c r="Q1465" s="26"/>
      <c r="R1465" s="26"/>
      <c r="S1465" s="26"/>
      <c r="T1465" s="26"/>
      <c r="U1465" s="26"/>
      <c r="V1465" s="26">
        <f t="shared" si="192"/>
        <v>0</v>
      </c>
      <c r="W1465" s="26"/>
      <c r="X1465" s="26"/>
      <c r="Y1465" s="6"/>
      <c r="Z1465" s="20">
        <f t="shared" si="187"/>
        <v>0</v>
      </c>
      <c r="AA1465" s="20"/>
      <c r="AB1465" s="2">
        <f t="shared" si="190"/>
        <v>0</v>
      </c>
      <c r="AC1465" s="2">
        <f t="shared" si="191"/>
        <v>10</v>
      </c>
      <c r="AD1465" s="20">
        <f t="shared" si="189"/>
        <v>217</v>
      </c>
    </row>
    <row r="1466" spans="1:30" hidden="1" x14ac:dyDescent="0.35">
      <c r="A1466" s="13">
        <v>488</v>
      </c>
      <c r="B1466" s="25" t="str">
        <f>IFERROR(VLOOKUP($A1466,'Grade 6'!$H$2:$N$501,3,0),"-")</f>
        <v>M24-0405-488</v>
      </c>
      <c r="C1466" s="25" t="str">
        <f>IFERROR(VLOOKUP($A1466,'Grade 6'!$H$2:$N$501,4,0),"-")</f>
        <v/>
      </c>
      <c r="D1466" s="25" t="str">
        <f>IFERROR(VLOOKUP($A1466,'Grade 6'!$H$2:$N$501,5,0),"-")</f>
        <v/>
      </c>
      <c r="E1466" s="25">
        <f>IFERROR(VLOOKUP($A1466,'Grade 6'!$H$2:$N$501,6,0),"-")</f>
        <v>0</v>
      </c>
      <c r="F1466" s="33">
        <f>IFERROR(VLOOKUP($A1466,'Grade 6'!$H$2:$N$501,7,0),"-")</f>
        <v>0</v>
      </c>
      <c r="G1466" s="6"/>
      <c r="H1466" s="13">
        <f t="shared" si="188"/>
        <v>3</v>
      </c>
      <c r="I1466" s="17"/>
      <c r="J1466" s="14" t="str">
        <f t="shared" si="193"/>
        <v>K.M.A Boys Secondary School</v>
      </c>
      <c r="K1466" s="13" t="s">
        <v>19</v>
      </c>
      <c r="L1466" s="26"/>
      <c r="M1466" s="26"/>
      <c r="N1466" s="26"/>
      <c r="O1466" s="26"/>
      <c r="P1466" s="26"/>
      <c r="Q1466" s="26"/>
      <c r="R1466" s="26"/>
      <c r="S1466" s="26"/>
      <c r="T1466" s="26"/>
      <c r="U1466" s="26"/>
      <c r="V1466" s="26">
        <f t="shared" si="192"/>
        <v>0</v>
      </c>
      <c r="W1466" s="26"/>
      <c r="X1466" s="26"/>
      <c r="Y1466" s="6"/>
      <c r="Z1466" s="20">
        <f t="shared" si="187"/>
        <v>0</v>
      </c>
      <c r="AA1466" s="20"/>
      <c r="AB1466" s="2">
        <f t="shared" si="190"/>
        <v>0</v>
      </c>
      <c r="AC1466" s="2">
        <f t="shared" si="191"/>
        <v>10</v>
      </c>
      <c r="AD1466" s="20">
        <f t="shared" si="189"/>
        <v>217</v>
      </c>
    </row>
    <row r="1467" spans="1:30" hidden="1" x14ac:dyDescent="0.35">
      <c r="A1467" s="13">
        <v>489</v>
      </c>
      <c r="B1467" s="25" t="str">
        <f>IFERROR(VLOOKUP($A1467,'Grade 6'!$H$2:$N$501,3,0),"-")</f>
        <v>M24-0405-489</v>
      </c>
      <c r="C1467" s="25" t="str">
        <f>IFERROR(VLOOKUP($A1467,'Grade 6'!$H$2:$N$501,4,0),"-")</f>
        <v/>
      </c>
      <c r="D1467" s="25" t="str">
        <f>IFERROR(VLOOKUP($A1467,'Grade 6'!$H$2:$N$501,5,0),"-")</f>
        <v/>
      </c>
      <c r="E1467" s="25">
        <f>IFERROR(VLOOKUP($A1467,'Grade 6'!$H$2:$N$501,6,0),"-")</f>
        <v>0</v>
      </c>
      <c r="F1467" s="33">
        <f>IFERROR(VLOOKUP($A1467,'Grade 6'!$H$2:$N$501,7,0),"-")</f>
        <v>0</v>
      </c>
      <c r="G1467" s="6"/>
      <c r="H1467" s="13">
        <f t="shared" si="188"/>
        <v>1</v>
      </c>
      <c r="I1467" s="17"/>
      <c r="J1467" s="14" t="str">
        <f t="shared" si="193"/>
        <v>K.M.A Boys Secondary School</v>
      </c>
      <c r="K1467" s="13" t="s">
        <v>19</v>
      </c>
      <c r="L1467" s="26"/>
      <c r="M1467" s="26"/>
      <c r="N1467" s="26"/>
      <c r="O1467" s="26"/>
      <c r="P1467" s="26"/>
      <c r="Q1467" s="26"/>
      <c r="R1467" s="26"/>
      <c r="S1467" s="26"/>
      <c r="T1467" s="26"/>
      <c r="U1467" s="26"/>
      <c r="V1467" s="26">
        <f t="shared" si="192"/>
        <v>0</v>
      </c>
      <c r="W1467" s="26"/>
      <c r="X1467" s="26"/>
      <c r="Y1467" s="6"/>
      <c r="Z1467" s="20">
        <f t="shared" si="187"/>
        <v>0</v>
      </c>
      <c r="AA1467" s="20"/>
      <c r="AB1467" s="2">
        <f t="shared" si="190"/>
        <v>0</v>
      </c>
      <c r="AC1467" s="2">
        <f t="shared" si="191"/>
        <v>10</v>
      </c>
      <c r="AD1467" s="20">
        <f t="shared" si="189"/>
        <v>217</v>
      </c>
    </row>
    <row r="1468" spans="1:30" hidden="1" x14ac:dyDescent="0.35">
      <c r="A1468" s="13">
        <v>489</v>
      </c>
      <c r="B1468" s="25" t="str">
        <f>IFERROR(VLOOKUP($A1468,'Grade 6'!$H$2:$N$501,3,0),"-")</f>
        <v>M24-0405-489</v>
      </c>
      <c r="C1468" s="25" t="str">
        <f>IFERROR(VLOOKUP($A1468,'Grade 6'!$H$2:$N$501,4,0),"-")</f>
        <v/>
      </c>
      <c r="D1468" s="25" t="str">
        <f>IFERROR(VLOOKUP($A1468,'Grade 6'!$H$2:$N$501,5,0),"-")</f>
        <v/>
      </c>
      <c r="E1468" s="25">
        <f>IFERROR(VLOOKUP($A1468,'Grade 6'!$H$2:$N$501,6,0),"-")</f>
        <v>0</v>
      </c>
      <c r="F1468" s="33">
        <f>IFERROR(VLOOKUP($A1468,'Grade 6'!$H$2:$N$501,7,0),"-")</f>
        <v>0</v>
      </c>
      <c r="G1468" s="6"/>
      <c r="H1468" s="13">
        <f t="shared" si="188"/>
        <v>2</v>
      </c>
      <c r="I1468" s="17"/>
      <c r="J1468" s="14" t="str">
        <f t="shared" si="193"/>
        <v>K.M.A Boys Secondary School</v>
      </c>
      <c r="K1468" s="13" t="s">
        <v>19</v>
      </c>
      <c r="L1468" s="26"/>
      <c r="M1468" s="26"/>
      <c r="N1468" s="26"/>
      <c r="O1468" s="26"/>
      <c r="P1468" s="26"/>
      <c r="Q1468" s="26"/>
      <c r="R1468" s="26"/>
      <c r="S1468" s="26"/>
      <c r="T1468" s="26"/>
      <c r="U1468" s="26"/>
      <c r="V1468" s="26">
        <f t="shared" si="192"/>
        <v>0</v>
      </c>
      <c r="W1468" s="26"/>
      <c r="X1468" s="26"/>
      <c r="Y1468" s="6"/>
      <c r="Z1468" s="20">
        <f t="shared" si="187"/>
        <v>0</v>
      </c>
      <c r="AA1468" s="20"/>
      <c r="AB1468" s="2">
        <f t="shared" si="190"/>
        <v>0</v>
      </c>
      <c r="AC1468" s="2">
        <f t="shared" si="191"/>
        <v>10</v>
      </c>
      <c r="AD1468" s="20">
        <f t="shared" si="189"/>
        <v>217</v>
      </c>
    </row>
    <row r="1469" spans="1:30" hidden="1" x14ac:dyDescent="0.35">
      <c r="A1469" s="13">
        <v>489</v>
      </c>
      <c r="B1469" s="25" t="str">
        <f>IFERROR(VLOOKUP($A1469,'Grade 6'!$H$2:$N$501,3,0),"-")</f>
        <v>M24-0405-489</v>
      </c>
      <c r="C1469" s="25" t="str">
        <f>IFERROR(VLOOKUP($A1469,'Grade 6'!$H$2:$N$501,4,0),"-")</f>
        <v/>
      </c>
      <c r="D1469" s="25" t="str">
        <f>IFERROR(VLOOKUP($A1469,'Grade 6'!$H$2:$N$501,5,0),"-")</f>
        <v/>
      </c>
      <c r="E1469" s="25">
        <f>IFERROR(VLOOKUP($A1469,'Grade 6'!$H$2:$N$501,6,0),"-")</f>
        <v>0</v>
      </c>
      <c r="F1469" s="33">
        <f>IFERROR(VLOOKUP($A1469,'Grade 6'!$H$2:$N$501,7,0),"-")</f>
        <v>0</v>
      </c>
      <c r="G1469" s="6"/>
      <c r="H1469" s="13">
        <f t="shared" si="188"/>
        <v>3</v>
      </c>
      <c r="I1469" s="17"/>
      <c r="J1469" s="14" t="str">
        <f t="shared" si="193"/>
        <v>K.M.A Boys Secondary School</v>
      </c>
      <c r="K1469" s="13" t="s">
        <v>19</v>
      </c>
      <c r="L1469" s="26"/>
      <c r="M1469" s="26"/>
      <c r="N1469" s="26"/>
      <c r="O1469" s="26"/>
      <c r="P1469" s="26"/>
      <c r="Q1469" s="26"/>
      <c r="R1469" s="26"/>
      <c r="S1469" s="26"/>
      <c r="T1469" s="26"/>
      <c r="U1469" s="26"/>
      <c r="V1469" s="26">
        <f t="shared" si="192"/>
        <v>0</v>
      </c>
      <c r="W1469" s="26"/>
      <c r="X1469" s="26"/>
      <c r="Y1469" s="6"/>
      <c r="Z1469" s="20">
        <f t="shared" si="187"/>
        <v>0</v>
      </c>
      <c r="AA1469" s="20"/>
      <c r="AB1469" s="2">
        <f t="shared" si="190"/>
        <v>0</v>
      </c>
      <c r="AC1469" s="2">
        <f t="shared" si="191"/>
        <v>10</v>
      </c>
      <c r="AD1469" s="20">
        <f t="shared" si="189"/>
        <v>217</v>
      </c>
    </row>
    <row r="1470" spans="1:30" hidden="1" x14ac:dyDescent="0.35">
      <c r="A1470" s="13">
        <v>490</v>
      </c>
      <c r="B1470" s="25" t="str">
        <f>IFERROR(VLOOKUP($A1470,'Grade 6'!$H$2:$N$501,3,0),"-")</f>
        <v>M24-0405-490</v>
      </c>
      <c r="C1470" s="25" t="str">
        <f>IFERROR(VLOOKUP($A1470,'Grade 6'!$H$2:$N$501,4,0),"-")</f>
        <v/>
      </c>
      <c r="D1470" s="25" t="str">
        <f>IFERROR(VLOOKUP($A1470,'Grade 6'!$H$2:$N$501,5,0),"-")</f>
        <v/>
      </c>
      <c r="E1470" s="25">
        <f>IFERROR(VLOOKUP($A1470,'Grade 6'!$H$2:$N$501,6,0),"-")</f>
        <v>0</v>
      </c>
      <c r="F1470" s="33">
        <f>IFERROR(VLOOKUP($A1470,'Grade 6'!$H$2:$N$501,7,0),"-")</f>
        <v>0</v>
      </c>
      <c r="G1470" s="6"/>
      <c r="H1470" s="13">
        <f t="shared" si="188"/>
        <v>1</v>
      </c>
      <c r="I1470" s="17"/>
      <c r="J1470" s="14" t="str">
        <f t="shared" si="193"/>
        <v>K.M.A Boys Secondary School</v>
      </c>
      <c r="K1470" s="13" t="s">
        <v>19</v>
      </c>
      <c r="L1470" s="26"/>
      <c r="M1470" s="26"/>
      <c r="N1470" s="26"/>
      <c r="O1470" s="26"/>
      <c r="P1470" s="26"/>
      <c r="Q1470" s="26"/>
      <c r="R1470" s="26"/>
      <c r="S1470" s="26"/>
      <c r="T1470" s="26"/>
      <c r="U1470" s="26"/>
      <c r="V1470" s="26">
        <f t="shared" si="192"/>
        <v>0</v>
      </c>
      <c r="W1470" s="26"/>
      <c r="X1470" s="26"/>
      <c r="Y1470" s="6"/>
      <c r="Z1470" s="20">
        <f t="shared" si="187"/>
        <v>0</v>
      </c>
      <c r="AA1470" s="20"/>
      <c r="AB1470" s="2">
        <f t="shared" si="190"/>
        <v>0</v>
      </c>
      <c r="AC1470" s="2">
        <f t="shared" si="191"/>
        <v>10</v>
      </c>
      <c r="AD1470" s="20">
        <f t="shared" si="189"/>
        <v>217</v>
      </c>
    </row>
    <row r="1471" spans="1:30" hidden="1" x14ac:dyDescent="0.35">
      <c r="A1471" s="13">
        <v>490</v>
      </c>
      <c r="B1471" s="25" t="str">
        <f>IFERROR(VLOOKUP($A1471,'Grade 6'!$H$2:$N$501,3,0),"-")</f>
        <v>M24-0405-490</v>
      </c>
      <c r="C1471" s="25" t="str">
        <f>IFERROR(VLOOKUP($A1471,'Grade 6'!$H$2:$N$501,4,0),"-")</f>
        <v/>
      </c>
      <c r="D1471" s="25" t="str">
        <f>IFERROR(VLOOKUP($A1471,'Grade 6'!$H$2:$N$501,5,0),"-")</f>
        <v/>
      </c>
      <c r="E1471" s="25">
        <f>IFERROR(VLOOKUP($A1471,'Grade 6'!$H$2:$N$501,6,0),"-")</f>
        <v>0</v>
      </c>
      <c r="F1471" s="33">
        <f>IFERROR(VLOOKUP($A1471,'Grade 6'!$H$2:$N$501,7,0),"-")</f>
        <v>0</v>
      </c>
      <c r="G1471" s="6"/>
      <c r="H1471" s="13">
        <f t="shared" si="188"/>
        <v>2</v>
      </c>
      <c r="I1471" s="17"/>
      <c r="J1471" s="14" t="str">
        <f t="shared" si="193"/>
        <v>K.M.A Boys Secondary School</v>
      </c>
      <c r="K1471" s="13" t="s">
        <v>19</v>
      </c>
      <c r="L1471" s="26"/>
      <c r="M1471" s="26"/>
      <c r="N1471" s="26"/>
      <c r="O1471" s="26"/>
      <c r="P1471" s="26"/>
      <c r="Q1471" s="26"/>
      <c r="R1471" s="26"/>
      <c r="S1471" s="26"/>
      <c r="T1471" s="26"/>
      <c r="U1471" s="26"/>
      <c r="V1471" s="26">
        <f t="shared" si="192"/>
        <v>0</v>
      </c>
      <c r="W1471" s="26"/>
      <c r="X1471" s="26"/>
      <c r="Y1471" s="6"/>
      <c r="Z1471" s="20">
        <f t="shared" si="187"/>
        <v>0</v>
      </c>
      <c r="AA1471" s="20"/>
      <c r="AB1471" s="2">
        <f t="shared" si="190"/>
        <v>0</v>
      </c>
      <c r="AC1471" s="2">
        <f t="shared" si="191"/>
        <v>10</v>
      </c>
      <c r="AD1471" s="20">
        <f t="shared" si="189"/>
        <v>217</v>
      </c>
    </row>
    <row r="1472" spans="1:30" hidden="1" x14ac:dyDescent="0.35">
      <c r="A1472" s="13">
        <v>490</v>
      </c>
      <c r="B1472" s="25" t="str">
        <f>IFERROR(VLOOKUP($A1472,'Grade 6'!$H$2:$N$501,3,0),"-")</f>
        <v>M24-0405-490</v>
      </c>
      <c r="C1472" s="25" t="str">
        <f>IFERROR(VLOOKUP($A1472,'Grade 6'!$H$2:$N$501,4,0),"-")</f>
        <v/>
      </c>
      <c r="D1472" s="25" t="str">
        <f>IFERROR(VLOOKUP($A1472,'Grade 6'!$H$2:$N$501,5,0),"-")</f>
        <v/>
      </c>
      <c r="E1472" s="25">
        <f>IFERROR(VLOOKUP($A1472,'Grade 6'!$H$2:$N$501,6,0),"-")</f>
        <v>0</v>
      </c>
      <c r="F1472" s="33">
        <f>IFERROR(VLOOKUP($A1472,'Grade 6'!$H$2:$N$501,7,0),"-")</f>
        <v>0</v>
      </c>
      <c r="G1472" s="6"/>
      <c r="H1472" s="13">
        <f t="shared" si="188"/>
        <v>3</v>
      </c>
      <c r="I1472" s="17"/>
      <c r="J1472" s="14" t="str">
        <f t="shared" si="193"/>
        <v>K.M.A Boys Secondary School</v>
      </c>
      <c r="K1472" s="13" t="s">
        <v>19</v>
      </c>
      <c r="L1472" s="26"/>
      <c r="M1472" s="26"/>
      <c r="N1472" s="26"/>
      <c r="O1472" s="26"/>
      <c r="P1472" s="26"/>
      <c r="Q1472" s="26"/>
      <c r="R1472" s="26"/>
      <c r="S1472" s="26"/>
      <c r="T1472" s="26"/>
      <c r="U1472" s="26"/>
      <c r="V1472" s="26">
        <f t="shared" si="192"/>
        <v>0</v>
      </c>
      <c r="W1472" s="26"/>
      <c r="X1472" s="26"/>
      <c r="Y1472" s="6"/>
      <c r="Z1472" s="20">
        <f t="shared" si="187"/>
        <v>0</v>
      </c>
      <c r="AA1472" s="20"/>
      <c r="AB1472" s="2">
        <f t="shared" si="190"/>
        <v>0</v>
      </c>
      <c r="AC1472" s="2">
        <f t="shared" si="191"/>
        <v>10</v>
      </c>
      <c r="AD1472" s="20">
        <f t="shared" si="189"/>
        <v>217</v>
      </c>
    </row>
    <row r="1473" spans="1:30" hidden="1" x14ac:dyDescent="0.35">
      <c r="A1473" s="13">
        <v>491</v>
      </c>
      <c r="B1473" s="25" t="str">
        <f>IFERROR(VLOOKUP($A1473,'Grade 6'!$H$2:$N$501,3,0),"-")</f>
        <v>M24-0405-491</v>
      </c>
      <c r="C1473" s="25" t="str">
        <f>IFERROR(VLOOKUP($A1473,'Grade 6'!$H$2:$N$501,4,0),"-")</f>
        <v/>
      </c>
      <c r="D1473" s="25" t="str">
        <f>IFERROR(VLOOKUP($A1473,'Grade 6'!$H$2:$N$501,5,0),"-")</f>
        <v/>
      </c>
      <c r="E1473" s="25">
        <f>IFERROR(VLOOKUP($A1473,'Grade 6'!$H$2:$N$501,6,0),"-")</f>
        <v>0</v>
      </c>
      <c r="F1473" s="33">
        <f>IFERROR(VLOOKUP($A1473,'Grade 6'!$H$2:$N$501,7,0),"-")</f>
        <v>0</v>
      </c>
      <c r="G1473" s="6"/>
      <c r="H1473" s="13">
        <f t="shared" si="188"/>
        <v>1</v>
      </c>
      <c r="I1473" s="17"/>
      <c r="J1473" s="14" t="str">
        <f t="shared" si="193"/>
        <v>K.M.A Boys Secondary School</v>
      </c>
      <c r="K1473" s="13" t="s">
        <v>19</v>
      </c>
      <c r="L1473" s="26"/>
      <c r="M1473" s="26"/>
      <c r="N1473" s="26"/>
      <c r="O1473" s="26"/>
      <c r="P1473" s="26"/>
      <c r="Q1473" s="26"/>
      <c r="R1473" s="26"/>
      <c r="S1473" s="26"/>
      <c r="T1473" s="26"/>
      <c r="U1473" s="26"/>
      <c r="V1473" s="26">
        <f t="shared" si="192"/>
        <v>0</v>
      </c>
      <c r="W1473" s="26"/>
      <c r="X1473" s="26"/>
      <c r="Y1473" s="6"/>
      <c r="Z1473" s="20">
        <f t="shared" si="187"/>
        <v>0</v>
      </c>
      <c r="AA1473" s="20"/>
      <c r="AB1473" s="2">
        <f t="shared" si="190"/>
        <v>0</v>
      </c>
      <c r="AC1473" s="2">
        <f t="shared" si="191"/>
        <v>10</v>
      </c>
      <c r="AD1473" s="20">
        <f t="shared" si="189"/>
        <v>217</v>
      </c>
    </row>
    <row r="1474" spans="1:30" hidden="1" x14ac:dyDescent="0.35">
      <c r="A1474" s="13">
        <v>491</v>
      </c>
      <c r="B1474" s="25" t="str">
        <f>IFERROR(VLOOKUP($A1474,'Grade 6'!$H$2:$N$501,3,0),"-")</f>
        <v>M24-0405-491</v>
      </c>
      <c r="C1474" s="25" t="str">
        <f>IFERROR(VLOOKUP($A1474,'Grade 6'!$H$2:$N$501,4,0),"-")</f>
        <v/>
      </c>
      <c r="D1474" s="25" t="str">
        <f>IFERROR(VLOOKUP($A1474,'Grade 6'!$H$2:$N$501,5,0),"-")</f>
        <v/>
      </c>
      <c r="E1474" s="25">
        <f>IFERROR(VLOOKUP($A1474,'Grade 6'!$H$2:$N$501,6,0),"-")</f>
        <v>0</v>
      </c>
      <c r="F1474" s="33">
        <f>IFERROR(VLOOKUP($A1474,'Grade 6'!$H$2:$N$501,7,0),"-")</f>
        <v>0</v>
      </c>
      <c r="G1474" s="6"/>
      <c r="H1474" s="13">
        <f t="shared" si="188"/>
        <v>2</v>
      </c>
      <c r="I1474" s="17"/>
      <c r="J1474" s="14" t="str">
        <f t="shared" si="193"/>
        <v>K.M.A Boys Secondary School</v>
      </c>
      <c r="K1474" s="13" t="s">
        <v>19</v>
      </c>
      <c r="L1474" s="26"/>
      <c r="M1474" s="26"/>
      <c r="N1474" s="26"/>
      <c r="O1474" s="26"/>
      <c r="P1474" s="26"/>
      <c r="Q1474" s="26"/>
      <c r="R1474" s="26"/>
      <c r="S1474" s="26"/>
      <c r="T1474" s="26"/>
      <c r="U1474" s="26"/>
      <c r="V1474" s="26">
        <f t="shared" si="192"/>
        <v>0</v>
      </c>
      <c r="W1474" s="26"/>
      <c r="X1474" s="26"/>
      <c r="Y1474" s="6"/>
      <c r="Z1474" s="20">
        <f t="shared" si="187"/>
        <v>0</v>
      </c>
      <c r="AA1474" s="20"/>
      <c r="AB1474" s="2">
        <f t="shared" si="190"/>
        <v>0</v>
      </c>
      <c r="AC1474" s="2">
        <f t="shared" si="191"/>
        <v>10</v>
      </c>
      <c r="AD1474" s="20">
        <f t="shared" si="189"/>
        <v>217</v>
      </c>
    </row>
    <row r="1475" spans="1:30" hidden="1" x14ac:dyDescent="0.35">
      <c r="A1475" s="13">
        <v>491</v>
      </c>
      <c r="B1475" s="25" t="str">
        <f>IFERROR(VLOOKUP($A1475,'Grade 6'!$H$2:$N$501,3,0),"-")</f>
        <v>M24-0405-491</v>
      </c>
      <c r="C1475" s="25" t="str">
        <f>IFERROR(VLOOKUP($A1475,'Grade 6'!$H$2:$N$501,4,0),"-")</f>
        <v/>
      </c>
      <c r="D1475" s="25" t="str">
        <f>IFERROR(VLOOKUP($A1475,'Grade 6'!$H$2:$N$501,5,0),"-")</f>
        <v/>
      </c>
      <c r="E1475" s="25">
        <f>IFERROR(VLOOKUP($A1475,'Grade 6'!$H$2:$N$501,6,0),"-")</f>
        <v>0</v>
      </c>
      <c r="F1475" s="33">
        <f>IFERROR(VLOOKUP($A1475,'Grade 6'!$H$2:$N$501,7,0),"-")</f>
        <v>0</v>
      </c>
      <c r="G1475" s="6"/>
      <c r="H1475" s="13">
        <f t="shared" si="188"/>
        <v>3</v>
      </c>
      <c r="I1475" s="17"/>
      <c r="J1475" s="14" t="str">
        <f t="shared" si="193"/>
        <v>K.M.A Boys Secondary School</v>
      </c>
      <c r="K1475" s="13" t="s">
        <v>19</v>
      </c>
      <c r="L1475" s="26"/>
      <c r="M1475" s="26"/>
      <c r="N1475" s="26"/>
      <c r="O1475" s="26"/>
      <c r="P1475" s="26"/>
      <c r="Q1475" s="26"/>
      <c r="R1475" s="26"/>
      <c r="S1475" s="26"/>
      <c r="T1475" s="26"/>
      <c r="U1475" s="26"/>
      <c r="V1475" s="26">
        <f t="shared" si="192"/>
        <v>0</v>
      </c>
      <c r="W1475" s="26"/>
      <c r="X1475" s="26"/>
      <c r="Y1475" s="6"/>
      <c r="Z1475" s="20">
        <f t="shared" ref="Z1475:Z1502" si="194">COUNTIFS($A$3:$A$1502,A1475,$AB$3:$AB$1502,"&lt;&gt;0")</f>
        <v>0</v>
      </c>
      <c r="AA1475" s="20"/>
      <c r="AB1475" s="2">
        <f t="shared" si="190"/>
        <v>0</v>
      </c>
      <c r="AC1475" s="2">
        <f t="shared" si="191"/>
        <v>10</v>
      </c>
      <c r="AD1475" s="20">
        <f t="shared" si="189"/>
        <v>217</v>
      </c>
    </row>
    <row r="1476" spans="1:30" hidden="1" x14ac:dyDescent="0.35">
      <c r="A1476" s="13">
        <v>492</v>
      </c>
      <c r="B1476" s="25" t="str">
        <f>IFERROR(VLOOKUP($A1476,'Grade 6'!$H$2:$N$501,3,0),"-")</f>
        <v>M24-0405-492</v>
      </c>
      <c r="C1476" s="25" t="str">
        <f>IFERROR(VLOOKUP($A1476,'Grade 6'!$H$2:$N$501,4,0),"-")</f>
        <v/>
      </c>
      <c r="D1476" s="25" t="str">
        <f>IFERROR(VLOOKUP($A1476,'Grade 6'!$H$2:$N$501,5,0),"-")</f>
        <v/>
      </c>
      <c r="E1476" s="25">
        <f>IFERROR(VLOOKUP($A1476,'Grade 6'!$H$2:$N$501,6,0),"-")</f>
        <v>0</v>
      </c>
      <c r="F1476" s="33">
        <f>IFERROR(VLOOKUP($A1476,'Grade 6'!$H$2:$N$501,7,0),"-")</f>
        <v>0</v>
      </c>
      <c r="G1476" s="6"/>
      <c r="H1476" s="13">
        <f t="shared" si="188"/>
        <v>1</v>
      </c>
      <c r="I1476" s="17"/>
      <c r="J1476" s="14" t="str">
        <f t="shared" si="193"/>
        <v>K.M.A Boys Secondary School</v>
      </c>
      <c r="K1476" s="13" t="s">
        <v>19</v>
      </c>
      <c r="L1476" s="26"/>
      <c r="M1476" s="26"/>
      <c r="N1476" s="26"/>
      <c r="O1476" s="26"/>
      <c r="P1476" s="26"/>
      <c r="Q1476" s="26"/>
      <c r="R1476" s="26"/>
      <c r="S1476" s="26"/>
      <c r="T1476" s="26"/>
      <c r="U1476" s="26"/>
      <c r="V1476" s="26">
        <f t="shared" si="192"/>
        <v>0</v>
      </c>
      <c r="W1476" s="26"/>
      <c r="X1476" s="26"/>
      <c r="Y1476" s="6"/>
      <c r="Z1476" s="20">
        <f t="shared" si="194"/>
        <v>0</v>
      </c>
      <c r="AA1476" s="20"/>
      <c r="AB1476" s="2">
        <f t="shared" si="190"/>
        <v>0</v>
      </c>
      <c r="AC1476" s="2">
        <f t="shared" si="191"/>
        <v>10</v>
      </c>
      <c r="AD1476" s="20">
        <f t="shared" si="189"/>
        <v>217</v>
      </c>
    </row>
    <row r="1477" spans="1:30" hidden="1" x14ac:dyDescent="0.35">
      <c r="A1477" s="13">
        <v>492</v>
      </c>
      <c r="B1477" s="25" t="str">
        <f>IFERROR(VLOOKUP($A1477,'Grade 6'!$H$2:$N$501,3,0),"-")</f>
        <v>M24-0405-492</v>
      </c>
      <c r="C1477" s="25" t="str">
        <f>IFERROR(VLOOKUP($A1477,'Grade 6'!$H$2:$N$501,4,0),"-")</f>
        <v/>
      </c>
      <c r="D1477" s="25" t="str">
        <f>IFERROR(VLOOKUP($A1477,'Grade 6'!$H$2:$N$501,5,0),"-")</f>
        <v/>
      </c>
      <c r="E1477" s="25">
        <f>IFERROR(VLOOKUP($A1477,'Grade 6'!$H$2:$N$501,6,0),"-")</f>
        <v>0</v>
      </c>
      <c r="F1477" s="33">
        <f>IFERROR(VLOOKUP($A1477,'Grade 6'!$H$2:$N$501,7,0),"-")</f>
        <v>0</v>
      </c>
      <c r="G1477" s="6"/>
      <c r="H1477" s="13">
        <f t="shared" si="188"/>
        <v>2</v>
      </c>
      <c r="I1477" s="17"/>
      <c r="J1477" s="14" t="str">
        <f t="shared" si="193"/>
        <v>K.M.A Boys Secondary School</v>
      </c>
      <c r="K1477" s="13" t="s">
        <v>19</v>
      </c>
      <c r="L1477" s="26"/>
      <c r="M1477" s="26"/>
      <c r="N1477" s="26"/>
      <c r="O1477" s="26"/>
      <c r="P1477" s="26"/>
      <c r="Q1477" s="26"/>
      <c r="R1477" s="26"/>
      <c r="S1477" s="26"/>
      <c r="T1477" s="26"/>
      <c r="U1477" s="26"/>
      <c r="V1477" s="26">
        <f t="shared" si="192"/>
        <v>0</v>
      </c>
      <c r="W1477" s="26"/>
      <c r="X1477" s="26"/>
      <c r="Y1477" s="6"/>
      <c r="Z1477" s="20">
        <f t="shared" si="194"/>
        <v>0</v>
      </c>
      <c r="AA1477" s="20"/>
      <c r="AB1477" s="2">
        <f t="shared" si="190"/>
        <v>0</v>
      </c>
      <c r="AC1477" s="2">
        <f t="shared" si="191"/>
        <v>10</v>
      </c>
      <c r="AD1477" s="20">
        <f t="shared" si="189"/>
        <v>217</v>
      </c>
    </row>
    <row r="1478" spans="1:30" hidden="1" x14ac:dyDescent="0.35">
      <c r="A1478" s="13">
        <v>492</v>
      </c>
      <c r="B1478" s="25" t="str">
        <f>IFERROR(VLOOKUP($A1478,'Grade 6'!$H$2:$N$501,3,0),"-")</f>
        <v>M24-0405-492</v>
      </c>
      <c r="C1478" s="25" t="str">
        <f>IFERROR(VLOOKUP($A1478,'Grade 6'!$H$2:$N$501,4,0),"-")</f>
        <v/>
      </c>
      <c r="D1478" s="25" t="str">
        <f>IFERROR(VLOOKUP($A1478,'Grade 6'!$H$2:$N$501,5,0),"-")</f>
        <v/>
      </c>
      <c r="E1478" s="25">
        <f>IFERROR(VLOOKUP($A1478,'Grade 6'!$H$2:$N$501,6,0),"-")</f>
        <v>0</v>
      </c>
      <c r="F1478" s="33">
        <f>IFERROR(VLOOKUP($A1478,'Grade 6'!$H$2:$N$501,7,0),"-")</f>
        <v>0</v>
      </c>
      <c r="G1478" s="6"/>
      <c r="H1478" s="13">
        <f t="shared" ref="H1478:H1502" si="195">IF(A1478=A1477,H1477+1,1)</f>
        <v>3</v>
      </c>
      <c r="I1478" s="17"/>
      <c r="J1478" s="14" t="str">
        <f t="shared" si="193"/>
        <v>K.M.A Boys Secondary School</v>
      </c>
      <c r="K1478" s="13" t="s">
        <v>19</v>
      </c>
      <c r="L1478" s="26"/>
      <c r="M1478" s="26"/>
      <c r="N1478" s="26"/>
      <c r="O1478" s="26"/>
      <c r="P1478" s="26"/>
      <c r="Q1478" s="26"/>
      <c r="R1478" s="26"/>
      <c r="S1478" s="26"/>
      <c r="T1478" s="26"/>
      <c r="U1478" s="26"/>
      <c r="V1478" s="26">
        <f t="shared" si="192"/>
        <v>0</v>
      </c>
      <c r="W1478" s="26"/>
      <c r="X1478" s="26"/>
      <c r="Y1478" s="6"/>
      <c r="Z1478" s="20">
        <f t="shared" si="194"/>
        <v>0</v>
      </c>
      <c r="AA1478" s="20"/>
      <c r="AB1478" s="2">
        <f t="shared" si="190"/>
        <v>0</v>
      </c>
      <c r="AC1478" s="2">
        <f t="shared" si="191"/>
        <v>10</v>
      </c>
      <c r="AD1478" s="20">
        <f t="shared" ref="AD1478:AD1502" si="196">IF(CONCATENATE(C1478,D1478)=CONCATENATE(C1477,D1477),AD1477,AD1477+1)</f>
        <v>217</v>
      </c>
    </row>
    <row r="1479" spans="1:30" hidden="1" x14ac:dyDescent="0.35">
      <c r="A1479" s="13">
        <v>493</v>
      </c>
      <c r="B1479" s="25" t="str">
        <f>IFERROR(VLOOKUP($A1479,'Grade 6'!$H$2:$N$501,3,0),"-")</f>
        <v>M24-0405-493</v>
      </c>
      <c r="C1479" s="25" t="str">
        <f>IFERROR(VLOOKUP($A1479,'Grade 6'!$H$2:$N$501,4,0),"-")</f>
        <v/>
      </c>
      <c r="D1479" s="25" t="str">
        <f>IFERROR(VLOOKUP($A1479,'Grade 6'!$H$2:$N$501,5,0),"-")</f>
        <v/>
      </c>
      <c r="E1479" s="25">
        <f>IFERROR(VLOOKUP($A1479,'Grade 6'!$H$2:$N$501,6,0),"-")</f>
        <v>0</v>
      </c>
      <c r="F1479" s="33">
        <f>IFERROR(VLOOKUP($A1479,'Grade 6'!$H$2:$N$501,7,0),"-")</f>
        <v>0</v>
      </c>
      <c r="G1479" s="6"/>
      <c r="H1479" s="13">
        <f t="shared" si="195"/>
        <v>1</v>
      </c>
      <c r="I1479" s="17"/>
      <c r="J1479" s="14" t="str">
        <f t="shared" si="193"/>
        <v>K.M.A Boys Secondary School</v>
      </c>
      <c r="K1479" s="13" t="s">
        <v>19</v>
      </c>
      <c r="L1479" s="26"/>
      <c r="M1479" s="26"/>
      <c r="N1479" s="26"/>
      <c r="O1479" s="26"/>
      <c r="P1479" s="26"/>
      <c r="Q1479" s="26"/>
      <c r="R1479" s="26"/>
      <c r="S1479" s="26"/>
      <c r="T1479" s="26"/>
      <c r="U1479" s="26"/>
      <c r="V1479" s="26">
        <f t="shared" si="192"/>
        <v>0</v>
      </c>
      <c r="W1479" s="26"/>
      <c r="X1479" s="26"/>
      <c r="Y1479" s="6"/>
      <c r="Z1479" s="20">
        <f t="shared" si="194"/>
        <v>0</v>
      </c>
      <c r="AA1479" s="20"/>
      <c r="AB1479" s="2">
        <f t="shared" si="190"/>
        <v>0</v>
      </c>
      <c r="AC1479" s="2">
        <f t="shared" si="191"/>
        <v>10</v>
      </c>
      <c r="AD1479" s="20">
        <f t="shared" si="196"/>
        <v>217</v>
      </c>
    </row>
    <row r="1480" spans="1:30" hidden="1" x14ac:dyDescent="0.35">
      <c r="A1480" s="13">
        <v>493</v>
      </c>
      <c r="B1480" s="25" t="str">
        <f>IFERROR(VLOOKUP($A1480,'Grade 6'!$H$2:$N$501,3,0),"-")</f>
        <v>M24-0405-493</v>
      </c>
      <c r="C1480" s="25" t="str">
        <f>IFERROR(VLOOKUP($A1480,'Grade 6'!$H$2:$N$501,4,0),"-")</f>
        <v/>
      </c>
      <c r="D1480" s="25" t="str">
        <f>IFERROR(VLOOKUP($A1480,'Grade 6'!$H$2:$N$501,5,0),"-")</f>
        <v/>
      </c>
      <c r="E1480" s="25">
        <f>IFERROR(VLOOKUP($A1480,'Grade 6'!$H$2:$N$501,6,0),"-")</f>
        <v>0</v>
      </c>
      <c r="F1480" s="33">
        <f>IFERROR(VLOOKUP($A1480,'Grade 6'!$H$2:$N$501,7,0),"-")</f>
        <v>0</v>
      </c>
      <c r="G1480" s="6"/>
      <c r="H1480" s="13">
        <f t="shared" si="195"/>
        <v>2</v>
      </c>
      <c r="I1480" s="17"/>
      <c r="J1480" s="14" t="str">
        <f t="shared" si="193"/>
        <v>K.M.A Boys Secondary School</v>
      </c>
      <c r="K1480" s="13" t="s">
        <v>19</v>
      </c>
      <c r="L1480" s="26"/>
      <c r="M1480" s="26"/>
      <c r="N1480" s="26"/>
      <c r="O1480" s="26"/>
      <c r="P1480" s="26"/>
      <c r="Q1480" s="26"/>
      <c r="R1480" s="26"/>
      <c r="S1480" s="26"/>
      <c r="T1480" s="26"/>
      <c r="U1480" s="26"/>
      <c r="V1480" s="26">
        <f t="shared" si="192"/>
        <v>0</v>
      </c>
      <c r="W1480" s="26"/>
      <c r="X1480" s="26"/>
      <c r="Y1480" s="6"/>
      <c r="Z1480" s="20">
        <f t="shared" si="194"/>
        <v>0</v>
      </c>
      <c r="AA1480" s="20"/>
      <c r="AB1480" s="2">
        <f t="shared" si="190"/>
        <v>0</v>
      </c>
      <c r="AC1480" s="2">
        <f t="shared" si="191"/>
        <v>10</v>
      </c>
      <c r="AD1480" s="20">
        <f t="shared" si="196"/>
        <v>217</v>
      </c>
    </row>
    <row r="1481" spans="1:30" hidden="1" x14ac:dyDescent="0.35">
      <c r="A1481" s="13">
        <v>493</v>
      </c>
      <c r="B1481" s="25" t="str">
        <f>IFERROR(VLOOKUP($A1481,'Grade 6'!$H$2:$N$501,3,0),"-")</f>
        <v>M24-0405-493</v>
      </c>
      <c r="C1481" s="25" t="str">
        <f>IFERROR(VLOOKUP($A1481,'Grade 6'!$H$2:$N$501,4,0),"-")</f>
        <v/>
      </c>
      <c r="D1481" s="25" t="str">
        <f>IFERROR(VLOOKUP($A1481,'Grade 6'!$H$2:$N$501,5,0),"-")</f>
        <v/>
      </c>
      <c r="E1481" s="25">
        <f>IFERROR(VLOOKUP($A1481,'Grade 6'!$H$2:$N$501,6,0),"-")</f>
        <v>0</v>
      </c>
      <c r="F1481" s="33">
        <f>IFERROR(VLOOKUP($A1481,'Grade 6'!$H$2:$N$501,7,0),"-")</f>
        <v>0</v>
      </c>
      <c r="G1481" s="6"/>
      <c r="H1481" s="13">
        <f t="shared" si="195"/>
        <v>3</v>
      </c>
      <c r="I1481" s="17"/>
      <c r="J1481" s="14" t="str">
        <f t="shared" si="193"/>
        <v>K.M.A Boys Secondary School</v>
      </c>
      <c r="K1481" s="13" t="s">
        <v>19</v>
      </c>
      <c r="L1481" s="26"/>
      <c r="M1481" s="26"/>
      <c r="N1481" s="26"/>
      <c r="O1481" s="26"/>
      <c r="P1481" s="26"/>
      <c r="Q1481" s="26"/>
      <c r="R1481" s="26"/>
      <c r="S1481" s="26"/>
      <c r="T1481" s="26"/>
      <c r="U1481" s="26"/>
      <c r="V1481" s="26">
        <f t="shared" si="192"/>
        <v>0</v>
      </c>
      <c r="W1481" s="26"/>
      <c r="X1481" s="26"/>
      <c r="Y1481" s="6"/>
      <c r="Z1481" s="20">
        <f t="shared" si="194"/>
        <v>0</v>
      </c>
      <c r="AA1481" s="20"/>
      <c r="AB1481" s="2">
        <f t="shared" si="190"/>
        <v>0</v>
      </c>
      <c r="AC1481" s="2">
        <f t="shared" si="191"/>
        <v>10</v>
      </c>
      <c r="AD1481" s="20">
        <f t="shared" si="196"/>
        <v>217</v>
      </c>
    </row>
    <row r="1482" spans="1:30" hidden="1" x14ac:dyDescent="0.35">
      <c r="A1482" s="13">
        <v>494</v>
      </c>
      <c r="B1482" s="25" t="str">
        <f>IFERROR(VLOOKUP($A1482,'Grade 6'!$H$2:$N$501,3,0),"-")</f>
        <v>M24-0405-494</v>
      </c>
      <c r="C1482" s="25" t="str">
        <f>IFERROR(VLOOKUP($A1482,'Grade 6'!$H$2:$N$501,4,0),"-")</f>
        <v/>
      </c>
      <c r="D1482" s="25" t="str">
        <f>IFERROR(VLOOKUP($A1482,'Grade 6'!$H$2:$N$501,5,0),"-")</f>
        <v/>
      </c>
      <c r="E1482" s="25">
        <f>IFERROR(VLOOKUP($A1482,'Grade 6'!$H$2:$N$501,6,0),"-")</f>
        <v>0</v>
      </c>
      <c r="F1482" s="33">
        <f>IFERROR(VLOOKUP($A1482,'Grade 6'!$H$2:$N$501,7,0),"-")</f>
        <v>0</v>
      </c>
      <c r="G1482" s="6"/>
      <c r="H1482" s="13">
        <f t="shared" si="195"/>
        <v>1</v>
      </c>
      <c r="I1482" s="17"/>
      <c r="J1482" s="14" t="str">
        <f t="shared" si="193"/>
        <v>K.M.A Boys Secondary School</v>
      </c>
      <c r="K1482" s="13" t="s">
        <v>19</v>
      </c>
      <c r="L1482" s="26"/>
      <c r="M1482" s="26"/>
      <c r="N1482" s="26"/>
      <c r="O1482" s="26"/>
      <c r="P1482" s="26"/>
      <c r="Q1482" s="26"/>
      <c r="R1482" s="26"/>
      <c r="S1482" s="26"/>
      <c r="T1482" s="26"/>
      <c r="U1482" s="26"/>
      <c r="V1482" s="26">
        <f t="shared" si="192"/>
        <v>0</v>
      </c>
      <c r="W1482" s="26"/>
      <c r="X1482" s="26"/>
      <c r="Y1482" s="6"/>
      <c r="Z1482" s="20">
        <f t="shared" si="194"/>
        <v>0</v>
      </c>
      <c r="AA1482" s="20"/>
      <c r="AB1482" s="2">
        <f t="shared" si="190"/>
        <v>0</v>
      </c>
      <c r="AC1482" s="2">
        <f t="shared" si="191"/>
        <v>10</v>
      </c>
      <c r="AD1482" s="20">
        <f t="shared" si="196"/>
        <v>217</v>
      </c>
    </row>
    <row r="1483" spans="1:30" hidden="1" x14ac:dyDescent="0.35">
      <c r="A1483" s="13">
        <v>494</v>
      </c>
      <c r="B1483" s="25" t="str">
        <f>IFERROR(VLOOKUP($A1483,'Grade 6'!$H$2:$N$501,3,0),"-")</f>
        <v>M24-0405-494</v>
      </c>
      <c r="C1483" s="25" t="str">
        <f>IFERROR(VLOOKUP($A1483,'Grade 6'!$H$2:$N$501,4,0),"-")</f>
        <v/>
      </c>
      <c r="D1483" s="25" t="str">
        <f>IFERROR(VLOOKUP($A1483,'Grade 6'!$H$2:$N$501,5,0),"-")</f>
        <v/>
      </c>
      <c r="E1483" s="25">
        <f>IFERROR(VLOOKUP($A1483,'Grade 6'!$H$2:$N$501,6,0),"-")</f>
        <v>0</v>
      </c>
      <c r="F1483" s="33">
        <f>IFERROR(VLOOKUP($A1483,'Grade 6'!$H$2:$N$501,7,0),"-")</f>
        <v>0</v>
      </c>
      <c r="G1483" s="6"/>
      <c r="H1483" s="13">
        <f t="shared" si="195"/>
        <v>2</v>
      </c>
      <c r="I1483" s="17"/>
      <c r="J1483" s="14" t="str">
        <f t="shared" si="193"/>
        <v>K.M.A Boys Secondary School</v>
      </c>
      <c r="K1483" s="13" t="s">
        <v>19</v>
      </c>
      <c r="L1483" s="26"/>
      <c r="M1483" s="26"/>
      <c r="N1483" s="26"/>
      <c r="O1483" s="26"/>
      <c r="P1483" s="26"/>
      <c r="Q1483" s="26"/>
      <c r="R1483" s="26"/>
      <c r="S1483" s="26"/>
      <c r="T1483" s="26"/>
      <c r="U1483" s="26"/>
      <c r="V1483" s="26">
        <f t="shared" si="192"/>
        <v>0</v>
      </c>
      <c r="W1483" s="26"/>
      <c r="X1483" s="26"/>
      <c r="Y1483" s="6"/>
      <c r="Z1483" s="20">
        <f t="shared" si="194"/>
        <v>0</v>
      </c>
      <c r="AA1483" s="20"/>
      <c r="AB1483" s="2">
        <f t="shared" si="190"/>
        <v>0</v>
      </c>
      <c r="AC1483" s="2">
        <f t="shared" si="191"/>
        <v>10</v>
      </c>
      <c r="AD1483" s="20">
        <f t="shared" si="196"/>
        <v>217</v>
      </c>
    </row>
    <row r="1484" spans="1:30" hidden="1" x14ac:dyDescent="0.35">
      <c r="A1484" s="13">
        <v>494</v>
      </c>
      <c r="B1484" s="25" t="str">
        <f>IFERROR(VLOOKUP($A1484,'Grade 6'!$H$2:$N$501,3,0),"-")</f>
        <v>M24-0405-494</v>
      </c>
      <c r="C1484" s="25" t="str">
        <f>IFERROR(VLOOKUP($A1484,'Grade 6'!$H$2:$N$501,4,0),"-")</f>
        <v/>
      </c>
      <c r="D1484" s="25" t="str">
        <f>IFERROR(VLOOKUP($A1484,'Grade 6'!$H$2:$N$501,5,0),"-")</f>
        <v/>
      </c>
      <c r="E1484" s="25">
        <f>IFERROR(VLOOKUP($A1484,'Grade 6'!$H$2:$N$501,6,0),"-")</f>
        <v>0</v>
      </c>
      <c r="F1484" s="33">
        <f>IFERROR(VLOOKUP($A1484,'Grade 6'!$H$2:$N$501,7,0),"-")</f>
        <v>0</v>
      </c>
      <c r="G1484" s="6"/>
      <c r="H1484" s="13">
        <f t="shared" si="195"/>
        <v>3</v>
      </c>
      <c r="I1484" s="17"/>
      <c r="J1484" s="14" t="str">
        <f t="shared" si="193"/>
        <v>K.M.A Boys Secondary School</v>
      </c>
      <c r="K1484" s="13" t="s">
        <v>19</v>
      </c>
      <c r="L1484" s="26"/>
      <c r="M1484" s="26"/>
      <c r="N1484" s="26"/>
      <c r="O1484" s="26"/>
      <c r="P1484" s="26"/>
      <c r="Q1484" s="26"/>
      <c r="R1484" s="26"/>
      <c r="S1484" s="26"/>
      <c r="T1484" s="26"/>
      <c r="U1484" s="26"/>
      <c r="V1484" s="26">
        <f t="shared" si="192"/>
        <v>0</v>
      </c>
      <c r="W1484" s="26"/>
      <c r="X1484" s="26"/>
      <c r="Y1484" s="6"/>
      <c r="Z1484" s="20">
        <f t="shared" si="194"/>
        <v>0</v>
      </c>
      <c r="AA1484" s="20"/>
      <c r="AB1484" s="2">
        <f t="shared" si="190"/>
        <v>0</v>
      </c>
      <c r="AC1484" s="2">
        <f t="shared" si="191"/>
        <v>10</v>
      </c>
      <c r="AD1484" s="20">
        <f t="shared" si="196"/>
        <v>217</v>
      </c>
    </row>
    <row r="1485" spans="1:30" hidden="1" x14ac:dyDescent="0.35">
      <c r="A1485" s="13">
        <v>495</v>
      </c>
      <c r="B1485" s="25" t="str">
        <f>IFERROR(VLOOKUP($A1485,'Grade 6'!$H$2:$N$501,3,0),"-")</f>
        <v>M24-0405-495</v>
      </c>
      <c r="C1485" s="25" t="str">
        <f>IFERROR(VLOOKUP($A1485,'Grade 6'!$H$2:$N$501,4,0),"-")</f>
        <v/>
      </c>
      <c r="D1485" s="25" t="str">
        <f>IFERROR(VLOOKUP($A1485,'Grade 6'!$H$2:$N$501,5,0),"-")</f>
        <v/>
      </c>
      <c r="E1485" s="25">
        <f>IFERROR(VLOOKUP($A1485,'Grade 6'!$H$2:$N$501,6,0),"-")</f>
        <v>0</v>
      </c>
      <c r="F1485" s="33">
        <f>IFERROR(VLOOKUP($A1485,'Grade 6'!$H$2:$N$501,7,0),"-")</f>
        <v>0</v>
      </c>
      <c r="G1485" s="6"/>
      <c r="H1485" s="13">
        <f t="shared" si="195"/>
        <v>1</v>
      </c>
      <c r="I1485" s="17"/>
      <c r="J1485" s="14" t="str">
        <f t="shared" si="193"/>
        <v>K.M.A Boys Secondary School</v>
      </c>
      <c r="K1485" s="13" t="s">
        <v>19</v>
      </c>
      <c r="L1485" s="26"/>
      <c r="M1485" s="26"/>
      <c r="N1485" s="26"/>
      <c r="O1485" s="26"/>
      <c r="P1485" s="26"/>
      <c r="Q1485" s="26"/>
      <c r="R1485" s="26"/>
      <c r="S1485" s="26"/>
      <c r="T1485" s="26"/>
      <c r="U1485" s="26"/>
      <c r="V1485" s="26">
        <f t="shared" si="192"/>
        <v>0</v>
      </c>
      <c r="W1485" s="26"/>
      <c r="X1485" s="26"/>
      <c r="Y1485" s="6"/>
      <c r="Z1485" s="20">
        <f t="shared" si="194"/>
        <v>0</v>
      </c>
      <c r="AA1485" s="20"/>
      <c r="AB1485" s="2">
        <f t="shared" si="190"/>
        <v>0</v>
      </c>
      <c r="AC1485" s="2">
        <f t="shared" si="191"/>
        <v>10</v>
      </c>
      <c r="AD1485" s="20">
        <f t="shared" si="196"/>
        <v>217</v>
      </c>
    </row>
    <row r="1486" spans="1:30" hidden="1" x14ac:dyDescent="0.35">
      <c r="A1486" s="13">
        <v>495</v>
      </c>
      <c r="B1486" s="25" t="str">
        <f>IFERROR(VLOOKUP($A1486,'Grade 6'!$H$2:$N$501,3,0),"-")</f>
        <v>M24-0405-495</v>
      </c>
      <c r="C1486" s="25" t="str">
        <f>IFERROR(VLOOKUP($A1486,'Grade 6'!$H$2:$N$501,4,0),"-")</f>
        <v/>
      </c>
      <c r="D1486" s="25" t="str">
        <f>IFERROR(VLOOKUP($A1486,'Grade 6'!$H$2:$N$501,5,0),"-")</f>
        <v/>
      </c>
      <c r="E1486" s="25">
        <f>IFERROR(VLOOKUP($A1486,'Grade 6'!$H$2:$N$501,6,0),"-")</f>
        <v>0</v>
      </c>
      <c r="F1486" s="33">
        <f>IFERROR(VLOOKUP($A1486,'Grade 6'!$H$2:$N$501,7,0),"-")</f>
        <v>0</v>
      </c>
      <c r="G1486" s="6"/>
      <c r="H1486" s="13">
        <f t="shared" si="195"/>
        <v>2</v>
      </c>
      <c r="I1486" s="17"/>
      <c r="J1486" s="14" t="str">
        <f t="shared" si="193"/>
        <v>K.M.A Boys Secondary School</v>
      </c>
      <c r="K1486" s="13" t="s">
        <v>19</v>
      </c>
      <c r="L1486" s="26"/>
      <c r="M1486" s="26"/>
      <c r="N1486" s="26"/>
      <c r="O1486" s="26"/>
      <c r="P1486" s="26"/>
      <c r="Q1486" s="26"/>
      <c r="R1486" s="26"/>
      <c r="S1486" s="26"/>
      <c r="T1486" s="26"/>
      <c r="U1486" s="26"/>
      <c r="V1486" s="26">
        <f t="shared" si="192"/>
        <v>0</v>
      </c>
      <c r="W1486" s="26"/>
      <c r="X1486" s="26"/>
      <c r="Y1486" s="6"/>
      <c r="Z1486" s="20">
        <f t="shared" si="194"/>
        <v>0</v>
      </c>
      <c r="AA1486" s="20"/>
      <c r="AB1486" s="2">
        <f t="shared" si="190"/>
        <v>0</v>
      </c>
      <c r="AC1486" s="2">
        <f t="shared" si="191"/>
        <v>10</v>
      </c>
      <c r="AD1486" s="20">
        <f t="shared" si="196"/>
        <v>217</v>
      </c>
    </row>
    <row r="1487" spans="1:30" hidden="1" x14ac:dyDescent="0.35">
      <c r="A1487" s="13">
        <v>495</v>
      </c>
      <c r="B1487" s="25" t="str">
        <f>IFERROR(VLOOKUP($A1487,'Grade 6'!$H$2:$N$501,3,0),"-")</f>
        <v>M24-0405-495</v>
      </c>
      <c r="C1487" s="25" t="str">
        <f>IFERROR(VLOOKUP($A1487,'Grade 6'!$H$2:$N$501,4,0),"-")</f>
        <v/>
      </c>
      <c r="D1487" s="25" t="str">
        <f>IFERROR(VLOOKUP($A1487,'Grade 6'!$H$2:$N$501,5,0),"-")</f>
        <v/>
      </c>
      <c r="E1487" s="25">
        <f>IFERROR(VLOOKUP($A1487,'Grade 6'!$H$2:$N$501,6,0),"-")</f>
        <v>0</v>
      </c>
      <c r="F1487" s="33">
        <f>IFERROR(VLOOKUP($A1487,'Grade 6'!$H$2:$N$501,7,0),"-")</f>
        <v>0</v>
      </c>
      <c r="G1487" s="6"/>
      <c r="H1487" s="13">
        <f t="shared" si="195"/>
        <v>3</v>
      </c>
      <c r="I1487" s="17"/>
      <c r="J1487" s="14" t="str">
        <f t="shared" si="193"/>
        <v>K.M.A Boys Secondary School</v>
      </c>
      <c r="K1487" s="13" t="s">
        <v>19</v>
      </c>
      <c r="L1487" s="26"/>
      <c r="M1487" s="26"/>
      <c r="N1487" s="26"/>
      <c r="O1487" s="26"/>
      <c r="P1487" s="26"/>
      <c r="Q1487" s="26"/>
      <c r="R1487" s="26"/>
      <c r="S1487" s="26"/>
      <c r="T1487" s="26"/>
      <c r="U1487" s="26"/>
      <c r="V1487" s="26">
        <f t="shared" si="192"/>
        <v>0</v>
      </c>
      <c r="W1487" s="26"/>
      <c r="X1487" s="26"/>
      <c r="Y1487" s="6"/>
      <c r="Z1487" s="20">
        <f t="shared" si="194"/>
        <v>0</v>
      </c>
      <c r="AA1487" s="20"/>
      <c r="AB1487" s="2">
        <f t="shared" si="190"/>
        <v>0</v>
      </c>
      <c r="AC1487" s="2">
        <f t="shared" si="191"/>
        <v>10</v>
      </c>
      <c r="AD1487" s="20">
        <f t="shared" si="196"/>
        <v>217</v>
      </c>
    </row>
    <row r="1488" spans="1:30" hidden="1" x14ac:dyDescent="0.35">
      <c r="A1488" s="13">
        <v>496</v>
      </c>
      <c r="B1488" s="25" t="str">
        <f>IFERROR(VLOOKUP($A1488,'Grade 6'!$H$2:$N$501,3,0),"-")</f>
        <v>M24-0405-496</v>
      </c>
      <c r="C1488" s="25" t="str">
        <f>IFERROR(VLOOKUP($A1488,'Grade 6'!$H$2:$N$501,4,0),"-")</f>
        <v/>
      </c>
      <c r="D1488" s="25" t="str">
        <f>IFERROR(VLOOKUP($A1488,'Grade 6'!$H$2:$N$501,5,0),"-")</f>
        <v/>
      </c>
      <c r="E1488" s="25">
        <f>IFERROR(VLOOKUP($A1488,'Grade 6'!$H$2:$N$501,6,0),"-")</f>
        <v>0</v>
      </c>
      <c r="F1488" s="33">
        <f>IFERROR(VLOOKUP($A1488,'Grade 6'!$H$2:$N$501,7,0),"-")</f>
        <v>0</v>
      </c>
      <c r="G1488" s="6"/>
      <c r="H1488" s="13">
        <f t="shared" si="195"/>
        <v>1</v>
      </c>
      <c r="I1488" s="17"/>
      <c r="J1488" s="14" t="str">
        <f t="shared" si="193"/>
        <v>K.M.A Boys Secondary School</v>
      </c>
      <c r="K1488" s="13" t="s">
        <v>19</v>
      </c>
      <c r="L1488" s="26"/>
      <c r="M1488" s="26"/>
      <c r="N1488" s="26"/>
      <c r="O1488" s="26"/>
      <c r="P1488" s="26"/>
      <c r="Q1488" s="26"/>
      <c r="R1488" s="26"/>
      <c r="S1488" s="26"/>
      <c r="T1488" s="26"/>
      <c r="U1488" s="26"/>
      <c r="V1488" s="26">
        <f t="shared" si="192"/>
        <v>0</v>
      </c>
      <c r="W1488" s="26"/>
      <c r="X1488" s="26"/>
      <c r="Y1488" s="6"/>
      <c r="Z1488" s="20">
        <f t="shared" si="194"/>
        <v>0</v>
      </c>
      <c r="AA1488" s="20"/>
      <c r="AB1488" s="2">
        <f t="shared" si="190"/>
        <v>0</v>
      </c>
      <c r="AC1488" s="2">
        <f t="shared" si="191"/>
        <v>10</v>
      </c>
      <c r="AD1488" s="20">
        <f t="shared" si="196"/>
        <v>217</v>
      </c>
    </row>
    <row r="1489" spans="1:30" hidden="1" x14ac:dyDescent="0.35">
      <c r="A1489" s="13">
        <v>496</v>
      </c>
      <c r="B1489" s="25" t="str">
        <f>IFERROR(VLOOKUP($A1489,'Grade 6'!$H$2:$N$501,3,0),"-")</f>
        <v>M24-0405-496</v>
      </c>
      <c r="C1489" s="25" t="str">
        <f>IFERROR(VLOOKUP($A1489,'Grade 6'!$H$2:$N$501,4,0),"-")</f>
        <v/>
      </c>
      <c r="D1489" s="25" t="str">
        <f>IFERROR(VLOOKUP($A1489,'Grade 6'!$H$2:$N$501,5,0),"-")</f>
        <v/>
      </c>
      <c r="E1489" s="25">
        <f>IFERROR(VLOOKUP($A1489,'Grade 6'!$H$2:$N$501,6,0),"-")</f>
        <v>0</v>
      </c>
      <c r="F1489" s="33">
        <f>IFERROR(VLOOKUP($A1489,'Grade 6'!$H$2:$N$501,7,0),"-")</f>
        <v>0</v>
      </c>
      <c r="G1489" s="6"/>
      <c r="H1489" s="13">
        <f t="shared" si="195"/>
        <v>2</v>
      </c>
      <c r="I1489" s="17"/>
      <c r="J1489" s="14" t="str">
        <f t="shared" si="193"/>
        <v>K.M.A Boys Secondary School</v>
      </c>
      <c r="K1489" s="13" t="s">
        <v>19</v>
      </c>
      <c r="L1489" s="26"/>
      <c r="M1489" s="26"/>
      <c r="N1489" s="26"/>
      <c r="O1489" s="26"/>
      <c r="P1489" s="26"/>
      <c r="Q1489" s="26"/>
      <c r="R1489" s="26"/>
      <c r="S1489" s="26"/>
      <c r="T1489" s="26"/>
      <c r="U1489" s="26"/>
      <c r="V1489" s="26">
        <f t="shared" si="192"/>
        <v>0</v>
      </c>
      <c r="W1489" s="26"/>
      <c r="X1489" s="26"/>
      <c r="Y1489" s="6"/>
      <c r="Z1489" s="20">
        <f t="shared" si="194"/>
        <v>0</v>
      </c>
      <c r="AA1489" s="20"/>
      <c r="AB1489" s="2">
        <f t="shared" si="190"/>
        <v>0</v>
      </c>
      <c r="AC1489" s="2">
        <f t="shared" si="191"/>
        <v>10</v>
      </c>
      <c r="AD1489" s="20">
        <f t="shared" si="196"/>
        <v>217</v>
      </c>
    </row>
    <row r="1490" spans="1:30" hidden="1" x14ac:dyDescent="0.35">
      <c r="A1490" s="13">
        <v>496</v>
      </c>
      <c r="B1490" s="25" t="str">
        <f>IFERROR(VLOOKUP($A1490,'Grade 6'!$H$2:$N$501,3,0),"-")</f>
        <v>M24-0405-496</v>
      </c>
      <c r="C1490" s="25" t="str">
        <f>IFERROR(VLOOKUP($A1490,'Grade 6'!$H$2:$N$501,4,0),"-")</f>
        <v/>
      </c>
      <c r="D1490" s="25" t="str">
        <f>IFERROR(VLOOKUP($A1490,'Grade 6'!$H$2:$N$501,5,0),"-")</f>
        <v/>
      </c>
      <c r="E1490" s="25">
        <f>IFERROR(VLOOKUP($A1490,'Grade 6'!$H$2:$N$501,6,0),"-")</f>
        <v>0</v>
      </c>
      <c r="F1490" s="33">
        <f>IFERROR(VLOOKUP($A1490,'Grade 6'!$H$2:$N$501,7,0),"-")</f>
        <v>0</v>
      </c>
      <c r="G1490" s="6"/>
      <c r="H1490" s="13">
        <f t="shared" si="195"/>
        <v>3</v>
      </c>
      <c r="I1490" s="17"/>
      <c r="J1490" s="14" t="str">
        <f t="shared" si="193"/>
        <v>K.M.A Boys Secondary School</v>
      </c>
      <c r="K1490" s="13" t="s">
        <v>19</v>
      </c>
      <c r="L1490" s="26"/>
      <c r="M1490" s="26"/>
      <c r="N1490" s="26"/>
      <c r="O1490" s="26"/>
      <c r="P1490" s="26"/>
      <c r="Q1490" s="26"/>
      <c r="R1490" s="26"/>
      <c r="S1490" s="26"/>
      <c r="T1490" s="26"/>
      <c r="U1490" s="26"/>
      <c r="V1490" s="26">
        <f t="shared" si="192"/>
        <v>0</v>
      </c>
      <c r="W1490" s="26"/>
      <c r="X1490" s="26"/>
      <c r="Y1490" s="6"/>
      <c r="Z1490" s="20">
        <f t="shared" si="194"/>
        <v>0</v>
      </c>
      <c r="AA1490" s="20"/>
      <c r="AB1490" s="2">
        <f t="shared" si="190"/>
        <v>0</v>
      </c>
      <c r="AC1490" s="2">
        <f t="shared" si="191"/>
        <v>10</v>
      </c>
      <c r="AD1490" s="20">
        <f t="shared" si="196"/>
        <v>217</v>
      </c>
    </row>
    <row r="1491" spans="1:30" hidden="1" x14ac:dyDescent="0.35">
      <c r="A1491" s="13">
        <v>497</v>
      </c>
      <c r="B1491" s="25" t="str">
        <f>IFERROR(VLOOKUP($A1491,'Grade 6'!$H$2:$N$501,3,0),"-")</f>
        <v>M24-0405-497</v>
      </c>
      <c r="C1491" s="25" t="str">
        <f>IFERROR(VLOOKUP($A1491,'Grade 6'!$H$2:$N$501,4,0),"-")</f>
        <v/>
      </c>
      <c r="D1491" s="25" t="str">
        <f>IFERROR(VLOOKUP($A1491,'Grade 6'!$H$2:$N$501,5,0),"-")</f>
        <v/>
      </c>
      <c r="E1491" s="25">
        <f>IFERROR(VLOOKUP($A1491,'Grade 6'!$H$2:$N$501,6,0),"-")</f>
        <v>0</v>
      </c>
      <c r="F1491" s="33">
        <f>IFERROR(VLOOKUP($A1491,'Grade 6'!$H$2:$N$501,7,0),"-")</f>
        <v>0</v>
      </c>
      <c r="G1491" s="6"/>
      <c r="H1491" s="13">
        <f t="shared" si="195"/>
        <v>1</v>
      </c>
      <c r="I1491" s="17"/>
      <c r="J1491" s="14" t="str">
        <f t="shared" si="193"/>
        <v>K.M.A Boys Secondary School</v>
      </c>
      <c r="K1491" s="13" t="s">
        <v>19</v>
      </c>
      <c r="L1491" s="26"/>
      <c r="M1491" s="26"/>
      <c r="N1491" s="26"/>
      <c r="O1491" s="26"/>
      <c r="P1491" s="26"/>
      <c r="Q1491" s="26"/>
      <c r="R1491" s="26"/>
      <c r="S1491" s="26"/>
      <c r="T1491" s="26"/>
      <c r="U1491" s="26"/>
      <c r="V1491" s="26">
        <f t="shared" si="192"/>
        <v>0</v>
      </c>
      <c r="W1491" s="26"/>
      <c r="X1491" s="26"/>
      <c r="Y1491" s="6"/>
      <c r="Z1491" s="20">
        <f t="shared" si="194"/>
        <v>0</v>
      </c>
      <c r="AA1491" s="20"/>
      <c r="AB1491" s="2">
        <f t="shared" ref="AB1491:AB1502" si="197">SUM(L1491:U1491)</f>
        <v>0</v>
      </c>
      <c r="AC1491" s="2">
        <f t="shared" ref="AC1491:AC1502" si="198">COUNTBLANK(L1491:U1491)</f>
        <v>10</v>
      </c>
      <c r="AD1491" s="20">
        <f t="shared" si="196"/>
        <v>217</v>
      </c>
    </row>
    <row r="1492" spans="1:30" hidden="1" x14ac:dyDescent="0.35">
      <c r="A1492" s="13">
        <v>497</v>
      </c>
      <c r="B1492" s="25" t="str">
        <f>IFERROR(VLOOKUP($A1492,'Grade 6'!$H$2:$N$501,3,0),"-")</f>
        <v>M24-0405-497</v>
      </c>
      <c r="C1492" s="25" t="str">
        <f>IFERROR(VLOOKUP($A1492,'Grade 6'!$H$2:$N$501,4,0),"-")</f>
        <v/>
      </c>
      <c r="D1492" s="25" t="str">
        <f>IFERROR(VLOOKUP($A1492,'Grade 6'!$H$2:$N$501,5,0),"-")</f>
        <v/>
      </c>
      <c r="E1492" s="25">
        <f>IFERROR(VLOOKUP($A1492,'Grade 6'!$H$2:$N$501,6,0),"-")</f>
        <v>0</v>
      </c>
      <c r="F1492" s="33">
        <f>IFERROR(VLOOKUP($A1492,'Grade 6'!$H$2:$N$501,7,0),"-")</f>
        <v>0</v>
      </c>
      <c r="G1492" s="6"/>
      <c r="H1492" s="13">
        <f t="shared" si="195"/>
        <v>2</v>
      </c>
      <c r="I1492" s="17"/>
      <c r="J1492" s="14" t="str">
        <f t="shared" si="193"/>
        <v>K.M.A Boys Secondary School</v>
      </c>
      <c r="K1492" s="13" t="s">
        <v>19</v>
      </c>
      <c r="L1492" s="26"/>
      <c r="M1492" s="26"/>
      <c r="N1492" s="26"/>
      <c r="O1492" s="26"/>
      <c r="P1492" s="26"/>
      <c r="Q1492" s="26"/>
      <c r="R1492" s="26"/>
      <c r="S1492" s="26"/>
      <c r="T1492" s="26"/>
      <c r="U1492" s="26"/>
      <c r="V1492" s="26">
        <f t="shared" ref="V1492:V1502" si="199">Z1492</f>
        <v>0</v>
      </c>
      <c r="W1492" s="26"/>
      <c r="X1492" s="26"/>
      <c r="Y1492" s="6"/>
      <c r="Z1492" s="20">
        <f t="shared" si="194"/>
        <v>0</v>
      </c>
      <c r="AA1492" s="20"/>
      <c r="AB1492" s="2">
        <f t="shared" si="197"/>
        <v>0</v>
      </c>
      <c r="AC1492" s="2">
        <f t="shared" si="198"/>
        <v>10</v>
      </c>
      <c r="AD1492" s="20">
        <f t="shared" si="196"/>
        <v>217</v>
      </c>
    </row>
    <row r="1493" spans="1:30" hidden="1" x14ac:dyDescent="0.35">
      <c r="A1493" s="13">
        <v>497</v>
      </c>
      <c r="B1493" s="25" t="str">
        <f>IFERROR(VLOOKUP($A1493,'Grade 6'!$H$2:$N$501,3,0),"-")</f>
        <v>M24-0405-497</v>
      </c>
      <c r="C1493" s="25" t="str">
        <f>IFERROR(VLOOKUP($A1493,'Grade 6'!$H$2:$N$501,4,0),"-")</f>
        <v/>
      </c>
      <c r="D1493" s="25" t="str">
        <f>IFERROR(VLOOKUP($A1493,'Grade 6'!$H$2:$N$501,5,0),"-")</f>
        <v/>
      </c>
      <c r="E1493" s="25">
        <f>IFERROR(VLOOKUP($A1493,'Grade 6'!$H$2:$N$501,6,0),"-")</f>
        <v>0</v>
      </c>
      <c r="F1493" s="33">
        <f>IFERROR(VLOOKUP($A1493,'Grade 6'!$H$2:$N$501,7,0),"-")</f>
        <v>0</v>
      </c>
      <c r="G1493" s="6"/>
      <c r="H1493" s="13">
        <f t="shared" si="195"/>
        <v>3</v>
      </c>
      <c r="I1493" s="17"/>
      <c r="J1493" s="14" t="str">
        <f t="shared" ref="J1493:J1502" si="200">IF($J$3="","",$J$3)</f>
        <v>K.M.A Boys Secondary School</v>
      </c>
      <c r="K1493" s="13" t="s">
        <v>19</v>
      </c>
      <c r="L1493" s="26"/>
      <c r="M1493" s="26"/>
      <c r="N1493" s="26"/>
      <c r="O1493" s="26"/>
      <c r="P1493" s="26"/>
      <c r="Q1493" s="26"/>
      <c r="R1493" s="26"/>
      <c r="S1493" s="26"/>
      <c r="T1493" s="26"/>
      <c r="U1493" s="26"/>
      <c r="V1493" s="26">
        <f t="shared" si="199"/>
        <v>0</v>
      </c>
      <c r="W1493" s="26"/>
      <c r="X1493" s="26"/>
      <c r="Y1493" s="6"/>
      <c r="Z1493" s="20">
        <f t="shared" si="194"/>
        <v>0</v>
      </c>
      <c r="AA1493" s="20"/>
      <c r="AB1493" s="2">
        <f t="shared" si="197"/>
        <v>0</v>
      </c>
      <c r="AC1493" s="2">
        <f t="shared" si="198"/>
        <v>10</v>
      </c>
      <c r="AD1493" s="20">
        <f t="shared" si="196"/>
        <v>217</v>
      </c>
    </row>
    <row r="1494" spans="1:30" hidden="1" x14ac:dyDescent="0.35">
      <c r="A1494" s="13">
        <v>498</v>
      </c>
      <c r="B1494" s="25" t="str">
        <f>IFERROR(VLOOKUP($A1494,'Grade 6'!$H$2:$N$501,3,0),"-")</f>
        <v>M24-0405-498</v>
      </c>
      <c r="C1494" s="25" t="str">
        <f>IFERROR(VLOOKUP($A1494,'Grade 6'!$H$2:$N$501,4,0),"-")</f>
        <v/>
      </c>
      <c r="D1494" s="25" t="str">
        <f>IFERROR(VLOOKUP($A1494,'Grade 6'!$H$2:$N$501,5,0),"-")</f>
        <v/>
      </c>
      <c r="E1494" s="25">
        <f>IFERROR(VLOOKUP($A1494,'Grade 6'!$H$2:$N$501,6,0),"-")</f>
        <v>0</v>
      </c>
      <c r="F1494" s="33">
        <f>IFERROR(VLOOKUP($A1494,'Grade 6'!$H$2:$N$501,7,0),"-")</f>
        <v>0</v>
      </c>
      <c r="G1494" s="6"/>
      <c r="H1494" s="13">
        <f t="shared" si="195"/>
        <v>1</v>
      </c>
      <c r="I1494" s="17"/>
      <c r="J1494" s="14" t="str">
        <f t="shared" si="200"/>
        <v>K.M.A Boys Secondary School</v>
      </c>
      <c r="K1494" s="13" t="s">
        <v>19</v>
      </c>
      <c r="L1494" s="26"/>
      <c r="M1494" s="26"/>
      <c r="N1494" s="26"/>
      <c r="O1494" s="26"/>
      <c r="P1494" s="26"/>
      <c r="Q1494" s="26"/>
      <c r="R1494" s="26"/>
      <c r="S1494" s="26"/>
      <c r="T1494" s="26"/>
      <c r="U1494" s="26"/>
      <c r="V1494" s="26">
        <f t="shared" si="199"/>
        <v>0</v>
      </c>
      <c r="W1494" s="26"/>
      <c r="X1494" s="26"/>
      <c r="Y1494" s="6"/>
      <c r="Z1494" s="20">
        <f t="shared" si="194"/>
        <v>0</v>
      </c>
      <c r="AA1494" s="20"/>
      <c r="AB1494" s="2">
        <f t="shared" si="197"/>
        <v>0</v>
      </c>
      <c r="AC1494" s="2">
        <f t="shared" si="198"/>
        <v>10</v>
      </c>
      <c r="AD1494" s="20">
        <f t="shared" si="196"/>
        <v>217</v>
      </c>
    </row>
    <row r="1495" spans="1:30" hidden="1" x14ac:dyDescent="0.35">
      <c r="A1495" s="13">
        <v>498</v>
      </c>
      <c r="B1495" s="25" t="str">
        <f>IFERROR(VLOOKUP($A1495,'Grade 6'!$H$2:$N$501,3,0),"-")</f>
        <v>M24-0405-498</v>
      </c>
      <c r="C1495" s="25" t="str">
        <f>IFERROR(VLOOKUP($A1495,'Grade 6'!$H$2:$N$501,4,0),"-")</f>
        <v/>
      </c>
      <c r="D1495" s="25" t="str">
        <f>IFERROR(VLOOKUP($A1495,'Grade 6'!$H$2:$N$501,5,0),"-")</f>
        <v/>
      </c>
      <c r="E1495" s="25">
        <f>IFERROR(VLOOKUP($A1495,'Grade 6'!$H$2:$N$501,6,0),"-")</f>
        <v>0</v>
      </c>
      <c r="F1495" s="33">
        <f>IFERROR(VLOOKUP($A1495,'Grade 6'!$H$2:$N$501,7,0),"-")</f>
        <v>0</v>
      </c>
      <c r="G1495" s="6"/>
      <c r="H1495" s="13">
        <f t="shared" si="195"/>
        <v>2</v>
      </c>
      <c r="I1495" s="17"/>
      <c r="J1495" s="14" t="str">
        <f t="shared" si="200"/>
        <v>K.M.A Boys Secondary School</v>
      </c>
      <c r="K1495" s="13" t="s">
        <v>19</v>
      </c>
      <c r="L1495" s="26"/>
      <c r="M1495" s="26"/>
      <c r="N1495" s="26"/>
      <c r="O1495" s="26"/>
      <c r="P1495" s="26"/>
      <c r="Q1495" s="26"/>
      <c r="R1495" s="26"/>
      <c r="S1495" s="26"/>
      <c r="T1495" s="26"/>
      <c r="U1495" s="26"/>
      <c r="V1495" s="26">
        <f t="shared" si="199"/>
        <v>0</v>
      </c>
      <c r="W1495" s="26"/>
      <c r="X1495" s="26"/>
      <c r="Y1495" s="6"/>
      <c r="Z1495" s="20">
        <f t="shared" si="194"/>
        <v>0</v>
      </c>
      <c r="AA1495" s="20"/>
      <c r="AB1495" s="2">
        <f t="shared" si="197"/>
        <v>0</v>
      </c>
      <c r="AC1495" s="2">
        <f t="shared" si="198"/>
        <v>10</v>
      </c>
      <c r="AD1495" s="20">
        <f t="shared" si="196"/>
        <v>217</v>
      </c>
    </row>
    <row r="1496" spans="1:30" hidden="1" x14ac:dyDescent="0.35">
      <c r="A1496" s="13">
        <v>498</v>
      </c>
      <c r="B1496" s="25" t="str">
        <f>IFERROR(VLOOKUP($A1496,'Grade 6'!$H$2:$N$501,3,0),"-")</f>
        <v>M24-0405-498</v>
      </c>
      <c r="C1496" s="25" t="str">
        <f>IFERROR(VLOOKUP($A1496,'Grade 6'!$H$2:$N$501,4,0),"-")</f>
        <v/>
      </c>
      <c r="D1496" s="25" t="str">
        <f>IFERROR(VLOOKUP($A1496,'Grade 6'!$H$2:$N$501,5,0),"-")</f>
        <v/>
      </c>
      <c r="E1496" s="25">
        <f>IFERROR(VLOOKUP($A1496,'Grade 6'!$H$2:$N$501,6,0),"-")</f>
        <v>0</v>
      </c>
      <c r="F1496" s="33">
        <f>IFERROR(VLOOKUP($A1496,'Grade 6'!$H$2:$N$501,7,0),"-")</f>
        <v>0</v>
      </c>
      <c r="G1496" s="6"/>
      <c r="H1496" s="13">
        <f t="shared" si="195"/>
        <v>3</v>
      </c>
      <c r="I1496" s="17"/>
      <c r="J1496" s="14" t="str">
        <f t="shared" si="200"/>
        <v>K.M.A Boys Secondary School</v>
      </c>
      <c r="K1496" s="13" t="s">
        <v>19</v>
      </c>
      <c r="L1496" s="26"/>
      <c r="M1496" s="26"/>
      <c r="N1496" s="26"/>
      <c r="O1496" s="26"/>
      <c r="P1496" s="26"/>
      <c r="Q1496" s="26"/>
      <c r="R1496" s="26"/>
      <c r="S1496" s="26"/>
      <c r="T1496" s="26"/>
      <c r="U1496" s="26"/>
      <c r="V1496" s="26">
        <f t="shared" si="199"/>
        <v>0</v>
      </c>
      <c r="W1496" s="26"/>
      <c r="X1496" s="26"/>
      <c r="Y1496" s="6"/>
      <c r="Z1496" s="20">
        <f t="shared" si="194"/>
        <v>0</v>
      </c>
      <c r="AA1496" s="20"/>
      <c r="AB1496" s="2">
        <f t="shared" si="197"/>
        <v>0</v>
      </c>
      <c r="AC1496" s="2">
        <f t="shared" si="198"/>
        <v>10</v>
      </c>
      <c r="AD1496" s="20">
        <f t="shared" si="196"/>
        <v>217</v>
      </c>
    </row>
    <row r="1497" spans="1:30" hidden="1" x14ac:dyDescent="0.35">
      <c r="A1497" s="13">
        <v>499</v>
      </c>
      <c r="B1497" s="25" t="str">
        <f>IFERROR(VLOOKUP($A1497,'Grade 6'!$H$2:$N$501,3,0),"-")</f>
        <v>M24-0405-499</v>
      </c>
      <c r="C1497" s="25" t="str">
        <f>IFERROR(VLOOKUP($A1497,'Grade 6'!$H$2:$N$501,4,0),"-")</f>
        <v/>
      </c>
      <c r="D1497" s="25" t="str">
        <f>IFERROR(VLOOKUP($A1497,'Grade 6'!$H$2:$N$501,5,0),"-")</f>
        <v/>
      </c>
      <c r="E1497" s="25">
        <f>IFERROR(VLOOKUP($A1497,'Grade 6'!$H$2:$N$501,6,0),"-")</f>
        <v>0</v>
      </c>
      <c r="F1497" s="33">
        <f>IFERROR(VLOOKUP($A1497,'Grade 6'!$H$2:$N$501,7,0),"-")</f>
        <v>0</v>
      </c>
      <c r="G1497" s="6"/>
      <c r="H1497" s="13">
        <f t="shared" si="195"/>
        <v>1</v>
      </c>
      <c r="I1497" s="17"/>
      <c r="J1497" s="14" t="str">
        <f t="shared" si="200"/>
        <v>K.M.A Boys Secondary School</v>
      </c>
      <c r="K1497" s="13" t="s">
        <v>19</v>
      </c>
      <c r="L1497" s="26"/>
      <c r="M1497" s="26"/>
      <c r="N1497" s="26"/>
      <c r="O1497" s="26"/>
      <c r="P1497" s="26"/>
      <c r="Q1497" s="26"/>
      <c r="R1497" s="26"/>
      <c r="S1497" s="26"/>
      <c r="T1497" s="26"/>
      <c r="U1497" s="26"/>
      <c r="V1497" s="26">
        <f t="shared" si="199"/>
        <v>0</v>
      </c>
      <c r="W1497" s="26"/>
      <c r="X1497" s="26"/>
      <c r="Y1497" s="6"/>
      <c r="Z1497" s="20">
        <f t="shared" si="194"/>
        <v>0</v>
      </c>
      <c r="AA1497" s="20"/>
      <c r="AB1497" s="2">
        <f t="shared" si="197"/>
        <v>0</v>
      </c>
      <c r="AC1497" s="2">
        <f t="shared" si="198"/>
        <v>10</v>
      </c>
      <c r="AD1497" s="20">
        <f t="shared" si="196"/>
        <v>217</v>
      </c>
    </row>
    <row r="1498" spans="1:30" hidden="1" x14ac:dyDescent="0.35">
      <c r="A1498" s="13">
        <v>499</v>
      </c>
      <c r="B1498" s="25" t="str">
        <f>IFERROR(VLOOKUP($A1498,'Grade 6'!$H$2:$N$501,3,0),"-")</f>
        <v>M24-0405-499</v>
      </c>
      <c r="C1498" s="25" t="str">
        <f>IFERROR(VLOOKUP($A1498,'Grade 6'!$H$2:$N$501,4,0),"-")</f>
        <v/>
      </c>
      <c r="D1498" s="25" t="str">
        <f>IFERROR(VLOOKUP($A1498,'Grade 6'!$H$2:$N$501,5,0),"-")</f>
        <v/>
      </c>
      <c r="E1498" s="25">
        <f>IFERROR(VLOOKUP($A1498,'Grade 6'!$H$2:$N$501,6,0),"-")</f>
        <v>0</v>
      </c>
      <c r="F1498" s="33">
        <f>IFERROR(VLOOKUP($A1498,'Grade 6'!$H$2:$N$501,7,0),"-")</f>
        <v>0</v>
      </c>
      <c r="G1498" s="6"/>
      <c r="H1498" s="13">
        <f t="shared" si="195"/>
        <v>2</v>
      </c>
      <c r="I1498" s="17"/>
      <c r="J1498" s="14" t="str">
        <f t="shared" si="200"/>
        <v>K.M.A Boys Secondary School</v>
      </c>
      <c r="K1498" s="13" t="s">
        <v>19</v>
      </c>
      <c r="L1498" s="26"/>
      <c r="M1498" s="26"/>
      <c r="N1498" s="26"/>
      <c r="O1498" s="26"/>
      <c r="P1498" s="26"/>
      <c r="Q1498" s="26"/>
      <c r="R1498" s="26"/>
      <c r="S1498" s="26"/>
      <c r="T1498" s="26"/>
      <c r="U1498" s="26"/>
      <c r="V1498" s="26">
        <f t="shared" si="199"/>
        <v>0</v>
      </c>
      <c r="W1498" s="26"/>
      <c r="X1498" s="26"/>
      <c r="Y1498" s="6"/>
      <c r="Z1498" s="20">
        <f t="shared" si="194"/>
        <v>0</v>
      </c>
      <c r="AA1498" s="20"/>
      <c r="AB1498" s="2">
        <f t="shared" si="197"/>
        <v>0</v>
      </c>
      <c r="AC1498" s="2">
        <f t="shared" si="198"/>
        <v>10</v>
      </c>
      <c r="AD1498" s="20">
        <f t="shared" si="196"/>
        <v>217</v>
      </c>
    </row>
    <row r="1499" spans="1:30" hidden="1" x14ac:dyDescent="0.35">
      <c r="A1499" s="13">
        <v>499</v>
      </c>
      <c r="B1499" s="25" t="str">
        <f>IFERROR(VLOOKUP($A1499,'Grade 6'!$H$2:$N$501,3,0),"-")</f>
        <v>M24-0405-499</v>
      </c>
      <c r="C1499" s="25" t="str">
        <f>IFERROR(VLOOKUP($A1499,'Grade 6'!$H$2:$N$501,4,0),"-")</f>
        <v/>
      </c>
      <c r="D1499" s="25" t="str">
        <f>IFERROR(VLOOKUP($A1499,'Grade 6'!$H$2:$N$501,5,0),"-")</f>
        <v/>
      </c>
      <c r="E1499" s="25">
        <f>IFERROR(VLOOKUP($A1499,'Grade 6'!$H$2:$N$501,6,0),"-")</f>
        <v>0</v>
      </c>
      <c r="F1499" s="33">
        <f>IFERROR(VLOOKUP($A1499,'Grade 6'!$H$2:$N$501,7,0),"-")</f>
        <v>0</v>
      </c>
      <c r="G1499" s="6"/>
      <c r="H1499" s="13">
        <f t="shared" si="195"/>
        <v>3</v>
      </c>
      <c r="I1499" s="17"/>
      <c r="J1499" s="14" t="str">
        <f t="shared" si="200"/>
        <v>K.M.A Boys Secondary School</v>
      </c>
      <c r="K1499" s="13" t="s">
        <v>19</v>
      </c>
      <c r="L1499" s="26"/>
      <c r="M1499" s="26"/>
      <c r="N1499" s="26"/>
      <c r="O1499" s="26"/>
      <c r="P1499" s="26"/>
      <c r="Q1499" s="26"/>
      <c r="R1499" s="26"/>
      <c r="S1499" s="26"/>
      <c r="T1499" s="26"/>
      <c r="U1499" s="26"/>
      <c r="V1499" s="26">
        <f t="shared" si="199"/>
        <v>0</v>
      </c>
      <c r="W1499" s="26"/>
      <c r="X1499" s="26"/>
      <c r="Y1499" s="6"/>
      <c r="Z1499" s="20">
        <f t="shared" si="194"/>
        <v>0</v>
      </c>
      <c r="AA1499" s="20"/>
      <c r="AB1499" s="2">
        <f t="shared" si="197"/>
        <v>0</v>
      </c>
      <c r="AC1499" s="2">
        <f t="shared" si="198"/>
        <v>10</v>
      </c>
      <c r="AD1499" s="20">
        <f t="shared" si="196"/>
        <v>217</v>
      </c>
    </row>
    <row r="1500" spans="1:30" hidden="1" x14ac:dyDescent="0.35">
      <c r="A1500" s="13">
        <v>500</v>
      </c>
      <c r="B1500" s="25" t="str">
        <f>IFERROR(VLOOKUP($A1500,'Grade 6'!$H$2:$N$501,3,0),"-")</f>
        <v>M24-0405-500</v>
      </c>
      <c r="C1500" s="25" t="str">
        <f>IFERROR(VLOOKUP($A1500,'Grade 6'!$H$2:$N$501,4,0),"-")</f>
        <v/>
      </c>
      <c r="D1500" s="25" t="str">
        <f>IFERROR(VLOOKUP($A1500,'Grade 6'!$H$2:$N$501,5,0),"-")</f>
        <v/>
      </c>
      <c r="E1500" s="25">
        <f>IFERROR(VLOOKUP($A1500,'Grade 6'!$H$2:$N$501,6,0),"-")</f>
        <v>0</v>
      </c>
      <c r="F1500" s="33">
        <f>IFERROR(VLOOKUP($A1500,'Grade 6'!$H$2:$N$501,7,0),"-")</f>
        <v>0</v>
      </c>
      <c r="G1500" s="6"/>
      <c r="H1500" s="13">
        <f t="shared" si="195"/>
        <v>1</v>
      </c>
      <c r="I1500" s="17"/>
      <c r="J1500" s="14" t="str">
        <f t="shared" si="200"/>
        <v>K.M.A Boys Secondary School</v>
      </c>
      <c r="K1500" s="13" t="s">
        <v>19</v>
      </c>
      <c r="L1500" s="26"/>
      <c r="M1500" s="26"/>
      <c r="N1500" s="26"/>
      <c r="O1500" s="26"/>
      <c r="P1500" s="26"/>
      <c r="Q1500" s="26"/>
      <c r="R1500" s="26"/>
      <c r="S1500" s="26"/>
      <c r="T1500" s="26"/>
      <c r="U1500" s="26"/>
      <c r="V1500" s="26">
        <f t="shared" si="199"/>
        <v>0</v>
      </c>
      <c r="W1500" s="26"/>
      <c r="X1500" s="26"/>
      <c r="Y1500" s="6"/>
      <c r="Z1500" s="20">
        <f t="shared" si="194"/>
        <v>0</v>
      </c>
      <c r="AA1500" s="20"/>
      <c r="AB1500" s="2">
        <f t="shared" si="197"/>
        <v>0</v>
      </c>
      <c r="AC1500" s="2">
        <f t="shared" si="198"/>
        <v>10</v>
      </c>
      <c r="AD1500" s="20">
        <f t="shared" si="196"/>
        <v>217</v>
      </c>
    </row>
    <row r="1501" spans="1:30" hidden="1" x14ac:dyDescent="0.35">
      <c r="A1501" s="13">
        <v>500</v>
      </c>
      <c r="B1501" s="25" t="str">
        <f>IFERROR(VLOOKUP($A1501,'Grade 6'!$H$2:$N$501,3,0),"-")</f>
        <v>M24-0405-500</v>
      </c>
      <c r="C1501" s="25" t="str">
        <f>IFERROR(VLOOKUP($A1501,'Grade 6'!$H$2:$N$501,4,0),"-")</f>
        <v/>
      </c>
      <c r="D1501" s="25" t="str">
        <f>IFERROR(VLOOKUP($A1501,'Grade 6'!$H$2:$N$501,5,0),"-")</f>
        <v/>
      </c>
      <c r="E1501" s="25">
        <f>IFERROR(VLOOKUP($A1501,'Grade 6'!$H$2:$N$501,6,0),"-")</f>
        <v>0</v>
      </c>
      <c r="F1501" s="33">
        <f>IFERROR(VLOOKUP($A1501,'Grade 6'!$H$2:$N$501,7,0),"-")</f>
        <v>0</v>
      </c>
      <c r="G1501" s="6"/>
      <c r="H1501" s="13">
        <f t="shared" si="195"/>
        <v>2</v>
      </c>
      <c r="I1501" s="17"/>
      <c r="J1501" s="14" t="str">
        <f t="shared" si="200"/>
        <v>K.M.A Boys Secondary School</v>
      </c>
      <c r="K1501" s="13" t="s">
        <v>19</v>
      </c>
      <c r="L1501" s="26"/>
      <c r="M1501" s="26"/>
      <c r="N1501" s="26"/>
      <c r="O1501" s="26"/>
      <c r="P1501" s="26"/>
      <c r="Q1501" s="26"/>
      <c r="R1501" s="26"/>
      <c r="S1501" s="26"/>
      <c r="T1501" s="26"/>
      <c r="U1501" s="26"/>
      <c r="V1501" s="26">
        <f t="shared" si="199"/>
        <v>0</v>
      </c>
      <c r="W1501" s="26"/>
      <c r="X1501" s="26"/>
      <c r="Y1501" s="6"/>
      <c r="Z1501" s="20">
        <f t="shared" si="194"/>
        <v>0</v>
      </c>
      <c r="AA1501" s="20"/>
      <c r="AB1501" s="2">
        <f t="shared" si="197"/>
        <v>0</v>
      </c>
      <c r="AC1501" s="2">
        <f t="shared" si="198"/>
        <v>10</v>
      </c>
      <c r="AD1501" s="20">
        <f t="shared" si="196"/>
        <v>217</v>
      </c>
    </row>
    <row r="1502" spans="1:30" hidden="1" x14ac:dyDescent="0.35">
      <c r="A1502" s="13">
        <v>500</v>
      </c>
      <c r="B1502" s="25" t="str">
        <f>IFERROR(VLOOKUP($A1502,'Grade 6'!$H$2:$N$501,3,0),"-")</f>
        <v>M24-0405-500</v>
      </c>
      <c r="C1502" s="25" t="str">
        <f>IFERROR(VLOOKUP($A1502,'Grade 6'!$H$2:$N$501,4,0),"-")</f>
        <v/>
      </c>
      <c r="D1502" s="25" t="str">
        <f>IFERROR(VLOOKUP($A1502,'Grade 6'!$H$2:$N$501,5,0),"-")</f>
        <v/>
      </c>
      <c r="E1502" s="25">
        <f>IFERROR(VLOOKUP($A1502,'Grade 6'!$H$2:$N$501,6,0),"-")</f>
        <v>0</v>
      </c>
      <c r="F1502" s="33">
        <f>IFERROR(VLOOKUP($A1502,'Grade 6'!$H$2:$N$501,7,0),"-")</f>
        <v>0</v>
      </c>
      <c r="G1502" s="6"/>
      <c r="H1502" s="13">
        <f t="shared" si="195"/>
        <v>3</v>
      </c>
      <c r="I1502" s="17"/>
      <c r="J1502" s="14" t="str">
        <f t="shared" si="200"/>
        <v>K.M.A Boys Secondary School</v>
      </c>
      <c r="K1502" s="13" t="s">
        <v>19</v>
      </c>
      <c r="L1502" s="26"/>
      <c r="M1502" s="26"/>
      <c r="N1502" s="26"/>
      <c r="O1502" s="26"/>
      <c r="P1502" s="26"/>
      <c r="Q1502" s="26"/>
      <c r="R1502" s="26"/>
      <c r="S1502" s="26"/>
      <c r="T1502" s="26"/>
      <c r="U1502" s="26"/>
      <c r="V1502" s="26">
        <f t="shared" si="199"/>
        <v>0</v>
      </c>
      <c r="W1502" s="26"/>
      <c r="X1502" s="26"/>
      <c r="Y1502" s="6"/>
      <c r="Z1502" s="20">
        <f t="shared" si="194"/>
        <v>0</v>
      </c>
      <c r="AA1502" s="20"/>
      <c r="AB1502" s="2">
        <f t="shared" si="197"/>
        <v>0</v>
      </c>
      <c r="AC1502" s="2">
        <f t="shared" si="198"/>
        <v>10</v>
      </c>
      <c r="AD1502" s="20">
        <f t="shared" si="196"/>
        <v>217</v>
      </c>
    </row>
    <row r="1503" spans="1:30" x14ac:dyDescent="0.35">
      <c r="K1503" s="4"/>
      <c r="T1503" s="2"/>
      <c r="U1503" s="2"/>
      <c r="V1503" s="2"/>
      <c r="W1503" s="2"/>
      <c r="X1503" s="2"/>
    </row>
    <row r="1504" spans="1:30" x14ac:dyDescent="0.35">
      <c r="K1504" s="4"/>
      <c r="T1504" s="2"/>
      <c r="U1504" s="2"/>
      <c r="V1504" s="2"/>
      <c r="W1504" s="2"/>
      <c r="X1504" s="2"/>
    </row>
    <row r="1505" spans="11:24" x14ac:dyDescent="0.35">
      <c r="K1505" s="4"/>
      <c r="T1505" s="2"/>
      <c r="U1505" s="2"/>
      <c r="V1505" s="2"/>
      <c r="W1505" s="2"/>
      <c r="X1505" s="2"/>
    </row>
    <row r="1506" spans="11:24" x14ac:dyDescent="0.35">
      <c r="K1506" s="4"/>
      <c r="T1506" s="2"/>
      <c r="U1506" s="2"/>
      <c r="V1506" s="2"/>
      <c r="W1506" s="2"/>
      <c r="X1506" s="2"/>
    </row>
    <row r="1507" spans="11:24" x14ac:dyDescent="0.35">
      <c r="K1507" s="4"/>
      <c r="T1507" s="2"/>
      <c r="U1507" s="2"/>
      <c r="V1507" s="2"/>
      <c r="W1507" s="2"/>
      <c r="X1507" s="2"/>
    </row>
    <row r="1508" spans="11:24" x14ac:dyDescent="0.35">
      <c r="K1508" s="4"/>
      <c r="T1508" s="2"/>
      <c r="U1508" s="2"/>
      <c r="V1508" s="2"/>
      <c r="W1508" s="2"/>
      <c r="X1508" s="2"/>
    </row>
    <row r="1509" spans="11:24" x14ac:dyDescent="0.35">
      <c r="K1509" s="4"/>
      <c r="T1509" s="2"/>
      <c r="U1509" s="2"/>
      <c r="V1509" s="2"/>
      <c r="W1509" s="2"/>
      <c r="X1509" s="2"/>
    </row>
    <row r="1510" spans="11:24" x14ac:dyDescent="0.35">
      <c r="K1510" s="4"/>
      <c r="T1510" s="2"/>
      <c r="U1510" s="2"/>
      <c r="V1510" s="2"/>
      <c r="W1510" s="2"/>
      <c r="X1510" s="2"/>
    </row>
    <row r="1511" spans="11:24" x14ac:dyDescent="0.35">
      <c r="K1511" s="4"/>
      <c r="T1511" s="2"/>
      <c r="U1511" s="2"/>
      <c r="V1511" s="2"/>
      <c r="W1511" s="2"/>
      <c r="X1511" s="2"/>
    </row>
    <row r="1512" spans="11:24" x14ac:dyDescent="0.35">
      <c r="K1512" s="4"/>
      <c r="T1512" s="2"/>
      <c r="U1512" s="2"/>
      <c r="V1512" s="2"/>
      <c r="W1512" s="2"/>
      <c r="X1512" s="2"/>
    </row>
    <row r="1513" spans="11:24" x14ac:dyDescent="0.35">
      <c r="K1513" s="4"/>
      <c r="T1513" s="2"/>
      <c r="U1513" s="2"/>
      <c r="V1513" s="2"/>
      <c r="W1513" s="2"/>
      <c r="X1513" s="2"/>
    </row>
    <row r="1514" spans="11:24" x14ac:dyDescent="0.35">
      <c r="K1514" s="4"/>
      <c r="T1514" s="2"/>
      <c r="U1514" s="2"/>
      <c r="V1514" s="2"/>
      <c r="W1514" s="2"/>
      <c r="X1514" s="2"/>
    </row>
    <row r="1515" spans="11:24" x14ac:dyDescent="0.35">
      <c r="K1515" s="4"/>
      <c r="T1515" s="2"/>
      <c r="U1515" s="2"/>
      <c r="V1515" s="2"/>
      <c r="W1515" s="2"/>
      <c r="X1515" s="2"/>
    </row>
    <row r="1516" spans="11:24" x14ac:dyDescent="0.35">
      <c r="K1516" s="4"/>
      <c r="T1516" s="2"/>
      <c r="U1516" s="2"/>
      <c r="V1516" s="2"/>
      <c r="W1516" s="2"/>
      <c r="X1516" s="2"/>
    </row>
    <row r="1517" spans="11:24" x14ac:dyDescent="0.35">
      <c r="K1517" s="4"/>
      <c r="T1517" s="2"/>
      <c r="U1517" s="2"/>
      <c r="V1517" s="2"/>
      <c r="W1517" s="2"/>
      <c r="X1517" s="2"/>
    </row>
    <row r="1518" spans="11:24" x14ac:dyDescent="0.35">
      <c r="K1518" s="4"/>
      <c r="T1518" s="2"/>
      <c r="U1518" s="2"/>
      <c r="V1518" s="2"/>
      <c r="W1518" s="2"/>
      <c r="X1518" s="2"/>
    </row>
    <row r="1519" spans="11:24" x14ac:dyDescent="0.35">
      <c r="K1519" s="4"/>
      <c r="T1519" s="2"/>
      <c r="U1519" s="2"/>
      <c r="V1519" s="2"/>
      <c r="W1519" s="2"/>
      <c r="X1519" s="2"/>
    </row>
    <row r="1520" spans="11:24" x14ac:dyDescent="0.35">
      <c r="K1520" s="4"/>
      <c r="T1520" s="2"/>
      <c r="U1520" s="2"/>
      <c r="V1520" s="2"/>
      <c r="W1520" s="2"/>
      <c r="X1520" s="2"/>
    </row>
    <row r="1521" spans="11:24" x14ac:dyDescent="0.35">
      <c r="K1521" s="4"/>
      <c r="T1521" s="2"/>
      <c r="U1521" s="2"/>
      <c r="V1521" s="2"/>
      <c r="W1521" s="2"/>
      <c r="X1521" s="2"/>
    </row>
    <row r="1522" spans="11:24" x14ac:dyDescent="0.35">
      <c r="K1522" s="4"/>
      <c r="T1522" s="2"/>
      <c r="U1522" s="2"/>
      <c r="V1522" s="2"/>
      <c r="W1522" s="2"/>
      <c r="X1522" s="2"/>
    </row>
    <row r="1523" spans="11:24" x14ac:dyDescent="0.35">
      <c r="K1523" s="4"/>
      <c r="T1523" s="2"/>
      <c r="U1523" s="2"/>
      <c r="V1523" s="2"/>
      <c r="W1523" s="2"/>
      <c r="X1523" s="2"/>
    </row>
    <row r="1524" spans="11:24" x14ac:dyDescent="0.35">
      <c r="K1524" s="4"/>
      <c r="T1524" s="2"/>
      <c r="U1524" s="2"/>
      <c r="V1524" s="2"/>
      <c r="W1524" s="2"/>
      <c r="X1524" s="2"/>
    </row>
    <row r="1525" spans="11:24" x14ac:dyDescent="0.35">
      <c r="K1525" s="4"/>
      <c r="T1525" s="2"/>
      <c r="U1525" s="2"/>
      <c r="V1525" s="2"/>
      <c r="W1525" s="2"/>
      <c r="X1525" s="2"/>
    </row>
    <row r="1526" spans="11:24" x14ac:dyDescent="0.35">
      <c r="K1526" s="4"/>
      <c r="T1526" s="2"/>
      <c r="U1526" s="2"/>
      <c r="V1526" s="2"/>
      <c r="W1526" s="2"/>
      <c r="X1526" s="2"/>
    </row>
    <row r="1527" spans="11:24" x14ac:dyDescent="0.35">
      <c r="K1527" s="4"/>
      <c r="T1527" s="2"/>
      <c r="U1527" s="2"/>
      <c r="V1527" s="2"/>
      <c r="W1527" s="2"/>
      <c r="X1527" s="2"/>
    </row>
    <row r="1528" spans="11:24" x14ac:dyDescent="0.35">
      <c r="K1528" s="4"/>
      <c r="T1528" s="2"/>
      <c r="U1528" s="2"/>
      <c r="V1528" s="2"/>
      <c r="W1528" s="2"/>
      <c r="X1528" s="2"/>
    </row>
    <row r="1529" spans="11:24" x14ac:dyDescent="0.35">
      <c r="K1529" s="4"/>
      <c r="T1529" s="2"/>
      <c r="U1529" s="2"/>
      <c r="V1529" s="2"/>
      <c r="W1529" s="2"/>
      <c r="X1529" s="2"/>
    </row>
    <row r="1530" spans="11:24" x14ac:dyDescent="0.35">
      <c r="K1530" s="4"/>
      <c r="T1530" s="2"/>
      <c r="U1530" s="2"/>
      <c r="V1530" s="2"/>
      <c r="W1530" s="2"/>
      <c r="X1530" s="2"/>
    </row>
    <row r="1531" spans="11:24" x14ac:dyDescent="0.35">
      <c r="K1531" s="4"/>
      <c r="T1531" s="2"/>
      <c r="U1531" s="2"/>
      <c r="V1531" s="2"/>
      <c r="W1531" s="2"/>
      <c r="X1531" s="2"/>
    </row>
    <row r="1532" spans="11:24" x14ac:dyDescent="0.35">
      <c r="K1532" s="4"/>
      <c r="T1532" s="2"/>
      <c r="U1532" s="2"/>
      <c r="V1532" s="2"/>
      <c r="W1532" s="2"/>
      <c r="X1532" s="2"/>
    </row>
    <row r="1533" spans="11:24" x14ac:dyDescent="0.35">
      <c r="K1533" s="4"/>
      <c r="T1533" s="2"/>
      <c r="U1533" s="2"/>
      <c r="V1533" s="2"/>
      <c r="W1533" s="2"/>
      <c r="X1533" s="2"/>
    </row>
    <row r="1534" spans="11:24" x14ac:dyDescent="0.35">
      <c r="K1534" s="4"/>
      <c r="T1534" s="2"/>
      <c r="U1534" s="2"/>
      <c r="V1534" s="2"/>
      <c r="W1534" s="2"/>
      <c r="X1534" s="2"/>
    </row>
    <row r="1535" spans="11:24" x14ac:dyDescent="0.35">
      <c r="K1535" s="4"/>
      <c r="T1535" s="2"/>
      <c r="U1535" s="2"/>
      <c r="V1535" s="2"/>
      <c r="W1535" s="2"/>
      <c r="X1535" s="2"/>
    </row>
    <row r="1536" spans="11:24" x14ac:dyDescent="0.35">
      <c r="K1536" s="4"/>
      <c r="T1536" s="2"/>
      <c r="U1536" s="2"/>
      <c r="V1536" s="2"/>
      <c r="W1536" s="2"/>
      <c r="X1536" s="2"/>
    </row>
    <row r="1537" spans="11:24" x14ac:dyDescent="0.35">
      <c r="K1537" s="4"/>
      <c r="T1537" s="2"/>
      <c r="U1537" s="2"/>
      <c r="V1537" s="2"/>
      <c r="W1537" s="2"/>
      <c r="X1537" s="2"/>
    </row>
    <row r="1538" spans="11:24" x14ac:dyDescent="0.35">
      <c r="K1538" s="4"/>
      <c r="T1538" s="2"/>
      <c r="U1538" s="2"/>
      <c r="V1538" s="2"/>
      <c r="W1538" s="2"/>
      <c r="X1538" s="2"/>
    </row>
    <row r="1539" spans="11:24" x14ac:dyDescent="0.35">
      <c r="K1539" s="4"/>
      <c r="T1539" s="2"/>
      <c r="U1539" s="2"/>
      <c r="V1539" s="2"/>
      <c r="W1539" s="2"/>
      <c r="X1539" s="2"/>
    </row>
    <row r="1540" spans="11:24" x14ac:dyDescent="0.35">
      <c r="K1540" s="4"/>
      <c r="T1540" s="2"/>
      <c r="U1540" s="2"/>
      <c r="V1540" s="2"/>
      <c r="W1540" s="2"/>
      <c r="X1540" s="2"/>
    </row>
    <row r="1541" spans="11:24" x14ac:dyDescent="0.35">
      <c r="K1541" s="4"/>
      <c r="T1541" s="2"/>
      <c r="U1541" s="2"/>
      <c r="V1541" s="2"/>
      <c r="W1541" s="2"/>
      <c r="X1541" s="2"/>
    </row>
    <row r="1542" spans="11:24" x14ac:dyDescent="0.35">
      <c r="K1542" s="4"/>
      <c r="T1542" s="2"/>
      <c r="U1542" s="2"/>
      <c r="V1542" s="2"/>
      <c r="W1542" s="2"/>
      <c r="X1542" s="2"/>
    </row>
    <row r="1543" spans="11:24" x14ac:dyDescent="0.35">
      <c r="K1543" s="4"/>
      <c r="T1543" s="2"/>
      <c r="U1543" s="2"/>
      <c r="V1543" s="2"/>
      <c r="W1543" s="2"/>
      <c r="X1543" s="2"/>
    </row>
    <row r="1544" spans="11:24" x14ac:dyDescent="0.35">
      <c r="K1544" s="4"/>
      <c r="T1544" s="2"/>
      <c r="U1544" s="2"/>
      <c r="V1544" s="2"/>
      <c r="W1544" s="2"/>
      <c r="X1544" s="2"/>
    </row>
    <row r="1545" spans="11:24" x14ac:dyDescent="0.35">
      <c r="K1545" s="4"/>
      <c r="T1545" s="2"/>
      <c r="U1545" s="2"/>
      <c r="V1545" s="2"/>
      <c r="W1545" s="2"/>
      <c r="X1545" s="2"/>
    </row>
    <row r="1546" spans="11:24" x14ac:dyDescent="0.35">
      <c r="K1546" s="4"/>
      <c r="T1546" s="2"/>
      <c r="U1546" s="2"/>
      <c r="V1546" s="2"/>
      <c r="W1546" s="2"/>
      <c r="X1546" s="2"/>
    </row>
    <row r="1547" spans="11:24" x14ac:dyDescent="0.35">
      <c r="K1547" s="4"/>
      <c r="T1547" s="2"/>
      <c r="U1547" s="2"/>
      <c r="V1547" s="2"/>
      <c r="W1547" s="2"/>
      <c r="X1547" s="2"/>
    </row>
    <row r="1548" spans="11:24" x14ac:dyDescent="0.35">
      <c r="K1548" s="4"/>
      <c r="T1548" s="2"/>
      <c r="U1548" s="2"/>
      <c r="V1548" s="2"/>
      <c r="W1548" s="2"/>
      <c r="X1548" s="2"/>
    </row>
    <row r="1549" spans="11:24" x14ac:dyDescent="0.35">
      <c r="K1549" s="4"/>
      <c r="T1549" s="2"/>
      <c r="U1549" s="2"/>
      <c r="V1549" s="2"/>
      <c r="W1549" s="2"/>
      <c r="X1549" s="2"/>
    </row>
    <row r="1550" spans="11:24" x14ac:dyDescent="0.35">
      <c r="K1550" s="4"/>
      <c r="T1550" s="2"/>
      <c r="U1550" s="2"/>
      <c r="V1550" s="2"/>
      <c r="W1550" s="2"/>
      <c r="X1550" s="2"/>
    </row>
    <row r="1551" spans="11:24" x14ac:dyDescent="0.35">
      <c r="K1551" s="4"/>
      <c r="T1551" s="2"/>
      <c r="U1551" s="2"/>
      <c r="V1551" s="2"/>
      <c r="W1551" s="2"/>
      <c r="X1551" s="2"/>
    </row>
    <row r="1552" spans="11:24" x14ac:dyDescent="0.35">
      <c r="K1552" s="4"/>
      <c r="T1552" s="2"/>
      <c r="U1552" s="2"/>
      <c r="V1552" s="2"/>
      <c r="W1552" s="2"/>
      <c r="X1552" s="2"/>
    </row>
    <row r="1553" spans="11:24" x14ac:dyDescent="0.35">
      <c r="K1553" s="4"/>
      <c r="T1553" s="2"/>
      <c r="U1553" s="2"/>
      <c r="V1553" s="2"/>
      <c r="W1553" s="2"/>
      <c r="X1553" s="2"/>
    </row>
    <row r="1554" spans="11:24" x14ac:dyDescent="0.35">
      <c r="K1554" s="4"/>
      <c r="T1554" s="2"/>
      <c r="U1554" s="2"/>
      <c r="V1554" s="2"/>
      <c r="W1554" s="2"/>
      <c r="X1554" s="2"/>
    </row>
    <row r="1555" spans="11:24" x14ac:dyDescent="0.35">
      <c r="K1555" s="4"/>
      <c r="T1555" s="2"/>
      <c r="U1555" s="2"/>
      <c r="V1555" s="2"/>
      <c r="W1555" s="2"/>
      <c r="X1555" s="2"/>
    </row>
    <row r="1556" spans="11:24" x14ac:dyDescent="0.35">
      <c r="K1556" s="4"/>
      <c r="T1556" s="2"/>
      <c r="U1556" s="2"/>
      <c r="V1556" s="2"/>
      <c r="W1556" s="2"/>
      <c r="X1556" s="2"/>
    </row>
    <row r="1557" spans="11:24" x14ac:dyDescent="0.35">
      <c r="K1557" s="4"/>
      <c r="T1557" s="2"/>
      <c r="U1557" s="2"/>
      <c r="V1557" s="2"/>
      <c r="W1557" s="2"/>
      <c r="X1557" s="2"/>
    </row>
    <row r="1558" spans="11:24" x14ac:dyDescent="0.35">
      <c r="K1558" s="4"/>
      <c r="T1558" s="2"/>
      <c r="U1558" s="2"/>
      <c r="V1558" s="2"/>
      <c r="W1558" s="2"/>
      <c r="X1558" s="2"/>
    </row>
    <row r="1559" spans="11:24" x14ac:dyDescent="0.35">
      <c r="K1559" s="4"/>
      <c r="T1559" s="2"/>
      <c r="U1559" s="2"/>
      <c r="V1559" s="2"/>
      <c r="W1559" s="2"/>
      <c r="X1559" s="2"/>
    </row>
    <row r="1560" spans="11:24" x14ac:dyDescent="0.35">
      <c r="K1560" s="4"/>
      <c r="T1560" s="2"/>
      <c r="U1560" s="2"/>
      <c r="V1560" s="2"/>
      <c r="W1560" s="2"/>
      <c r="X1560" s="2"/>
    </row>
    <row r="1561" spans="11:24" x14ac:dyDescent="0.35">
      <c r="K1561" s="4"/>
      <c r="T1561" s="2"/>
      <c r="U1561" s="2"/>
      <c r="V1561" s="2"/>
      <c r="W1561" s="2"/>
      <c r="X1561" s="2"/>
    </row>
    <row r="1562" spans="11:24" x14ac:dyDescent="0.35">
      <c r="K1562" s="4"/>
      <c r="T1562" s="2"/>
      <c r="U1562" s="2"/>
      <c r="V1562" s="2"/>
      <c r="W1562" s="2"/>
      <c r="X1562" s="2"/>
    </row>
    <row r="1563" spans="11:24" x14ac:dyDescent="0.35">
      <c r="K1563" s="4"/>
      <c r="T1563" s="2"/>
      <c r="U1563" s="2"/>
      <c r="V1563" s="2"/>
      <c r="W1563" s="2"/>
      <c r="X1563" s="2"/>
    </row>
    <row r="1564" spans="11:24" x14ac:dyDescent="0.35">
      <c r="K1564" s="4"/>
      <c r="T1564" s="2"/>
      <c r="U1564" s="2"/>
      <c r="V1564" s="2"/>
      <c r="W1564" s="2"/>
      <c r="X1564" s="2"/>
    </row>
    <row r="1565" spans="11:24" x14ac:dyDescent="0.35">
      <c r="K1565" s="4"/>
      <c r="T1565" s="2"/>
      <c r="U1565" s="2"/>
      <c r="V1565" s="2"/>
      <c r="W1565" s="2"/>
      <c r="X1565" s="2"/>
    </row>
    <row r="1566" spans="11:24" x14ac:dyDescent="0.35">
      <c r="K1566" s="4"/>
      <c r="T1566" s="2"/>
      <c r="U1566" s="2"/>
      <c r="V1566" s="2"/>
      <c r="W1566" s="2"/>
      <c r="X1566" s="2"/>
    </row>
    <row r="1567" spans="11:24" x14ac:dyDescent="0.35">
      <c r="K1567" s="4"/>
      <c r="T1567" s="2"/>
      <c r="U1567" s="2"/>
      <c r="V1567" s="2"/>
      <c r="W1567" s="2"/>
      <c r="X1567" s="2"/>
    </row>
    <row r="1568" spans="11:24" x14ac:dyDescent="0.35">
      <c r="K1568" s="4"/>
      <c r="T1568" s="2"/>
      <c r="U1568" s="2"/>
      <c r="V1568" s="2"/>
      <c r="W1568" s="2"/>
      <c r="X1568" s="2"/>
    </row>
    <row r="1569" spans="11:24" x14ac:dyDescent="0.35">
      <c r="K1569" s="4"/>
      <c r="T1569" s="2"/>
      <c r="U1569" s="2"/>
      <c r="V1569" s="2"/>
      <c r="W1569" s="2"/>
      <c r="X1569" s="2"/>
    </row>
    <row r="1570" spans="11:24" x14ac:dyDescent="0.35">
      <c r="K1570" s="4"/>
      <c r="T1570" s="2"/>
      <c r="U1570" s="2"/>
      <c r="V1570" s="2"/>
      <c r="W1570" s="2"/>
      <c r="X1570" s="2"/>
    </row>
    <row r="1571" spans="11:24" x14ac:dyDescent="0.35">
      <c r="K1571" s="4"/>
      <c r="T1571" s="2"/>
      <c r="U1571" s="2"/>
      <c r="V1571" s="2"/>
      <c r="W1571" s="2"/>
      <c r="X1571" s="2"/>
    </row>
    <row r="1572" spans="11:24" x14ac:dyDescent="0.35">
      <c r="K1572" s="4"/>
      <c r="T1572" s="2"/>
      <c r="U1572" s="2"/>
      <c r="V1572" s="2"/>
      <c r="W1572" s="2"/>
      <c r="X1572" s="2"/>
    </row>
    <row r="1573" spans="11:24" x14ac:dyDescent="0.35">
      <c r="K1573" s="4"/>
      <c r="T1573" s="2"/>
      <c r="U1573" s="2"/>
      <c r="V1573" s="2"/>
      <c r="W1573" s="2"/>
      <c r="X1573" s="2"/>
    </row>
    <row r="1574" spans="11:24" x14ac:dyDescent="0.35">
      <c r="K1574" s="4"/>
      <c r="T1574" s="2"/>
      <c r="U1574" s="2"/>
      <c r="V1574" s="2"/>
      <c r="W1574" s="2"/>
      <c r="X1574" s="2"/>
    </row>
    <row r="1575" spans="11:24" x14ac:dyDescent="0.35">
      <c r="K1575" s="4"/>
      <c r="T1575" s="2"/>
      <c r="U1575" s="2"/>
      <c r="V1575" s="2"/>
      <c r="W1575" s="2"/>
      <c r="X1575" s="2"/>
    </row>
    <row r="1576" spans="11:24" x14ac:dyDescent="0.35">
      <c r="K1576" s="4"/>
      <c r="T1576" s="2"/>
      <c r="U1576" s="2"/>
      <c r="V1576" s="2"/>
      <c r="W1576" s="2"/>
      <c r="X1576" s="2"/>
    </row>
    <row r="1577" spans="11:24" x14ac:dyDescent="0.35">
      <c r="K1577" s="4"/>
      <c r="T1577" s="2"/>
      <c r="U1577" s="2"/>
      <c r="V1577" s="2"/>
      <c r="W1577" s="2"/>
      <c r="X1577" s="2"/>
    </row>
    <row r="1578" spans="11:24" x14ac:dyDescent="0.35">
      <c r="K1578" s="4"/>
      <c r="T1578" s="2"/>
      <c r="U1578" s="2"/>
      <c r="V1578" s="2"/>
      <c r="W1578" s="2"/>
      <c r="X1578" s="2"/>
    </row>
    <row r="1579" spans="11:24" x14ac:dyDescent="0.35">
      <c r="K1579" s="4"/>
      <c r="T1579" s="2"/>
      <c r="U1579" s="2"/>
      <c r="V1579" s="2"/>
      <c r="W1579" s="2"/>
      <c r="X1579" s="2"/>
    </row>
    <row r="1580" spans="11:24" x14ac:dyDescent="0.35">
      <c r="K1580" s="4"/>
      <c r="T1580" s="2"/>
      <c r="U1580" s="2"/>
      <c r="V1580" s="2"/>
      <c r="W1580" s="2"/>
      <c r="X1580" s="2"/>
    </row>
    <row r="1581" spans="11:24" x14ac:dyDescent="0.35">
      <c r="K1581" s="4"/>
      <c r="T1581" s="2"/>
      <c r="U1581" s="2"/>
      <c r="V1581" s="2"/>
      <c r="W1581" s="2"/>
      <c r="X1581" s="2"/>
    </row>
    <row r="1582" spans="11:24" x14ac:dyDescent="0.35">
      <c r="K1582" s="4"/>
      <c r="T1582" s="2"/>
      <c r="U1582" s="2"/>
      <c r="V1582" s="2"/>
      <c r="W1582" s="2"/>
      <c r="X1582" s="2"/>
    </row>
    <row r="1583" spans="11:24" x14ac:dyDescent="0.35">
      <c r="K1583" s="4"/>
      <c r="T1583" s="2"/>
      <c r="U1583" s="2"/>
      <c r="V1583" s="2"/>
      <c r="W1583" s="2"/>
      <c r="X1583" s="2"/>
    </row>
    <row r="1584" spans="11:24" x14ac:dyDescent="0.35">
      <c r="K1584" s="4"/>
      <c r="T1584" s="2"/>
      <c r="U1584" s="2"/>
      <c r="V1584" s="2"/>
      <c r="W1584" s="2"/>
      <c r="X1584" s="2"/>
    </row>
    <row r="1585" spans="11:24" x14ac:dyDescent="0.35">
      <c r="K1585" s="4"/>
      <c r="T1585" s="2"/>
      <c r="U1585" s="2"/>
      <c r="V1585" s="2"/>
      <c r="W1585" s="2"/>
      <c r="X1585" s="2"/>
    </row>
    <row r="1586" spans="11:24" x14ac:dyDescent="0.35">
      <c r="K1586" s="4"/>
      <c r="T1586" s="2"/>
      <c r="U1586" s="2"/>
      <c r="V1586" s="2"/>
      <c r="W1586" s="2"/>
      <c r="X1586" s="2"/>
    </row>
    <row r="1587" spans="11:24" x14ac:dyDescent="0.35">
      <c r="K1587" s="4"/>
      <c r="T1587" s="2"/>
      <c r="U1587" s="2"/>
      <c r="V1587" s="2"/>
      <c r="W1587" s="2"/>
      <c r="X1587" s="2"/>
    </row>
    <row r="1588" spans="11:24" x14ac:dyDescent="0.35">
      <c r="K1588" s="4"/>
      <c r="T1588" s="2"/>
      <c r="U1588" s="2"/>
      <c r="V1588" s="2"/>
      <c r="W1588" s="2"/>
      <c r="X1588" s="2"/>
    </row>
    <row r="1589" spans="11:24" x14ac:dyDescent="0.35">
      <c r="K1589" s="4"/>
      <c r="T1589" s="2"/>
      <c r="U1589" s="2"/>
      <c r="V1589" s="2"/>
      <c r="W1589" s="2"/>
      <c r="X1589" s="2"/>
    </row>
    <row r="1590" spans="11:24" x14ac:dyDescent="0.35">
      <c r="K1590" s="4"/>
      <c r="T1590" s="2"/>
      <c r="U1590" s="2"/>
      <c r="V1590" s="2"/>
      <c r="W1590" s="2"/>
      <c r="X1590" s="2"/>
    </row>
    <row r="1591" spans="11:24" x14ac:dyDescent="0.35">
      <c r="K1591" s="4"/>
      <c r="T1591" s="2"/>
      <c r="U1591" s="2"/>
      <c r="V1591" s="2"/>
      <c r="W1591" s="2"/>
      <c r="X1591" s="2"/>
    </row>
    <row r="1592" spans="11:24" x14ac:dyDescent="0.35">
      <c r="K1592" s="4"/>
      <c r="T1592" s="2"/>
      <c r="U1592" s="2"/>
      <c r="V1592" s="2"/>
      <c r="W1592" s="2"/>
      <c r="X1592" s="2"/>
    </row>
    <row r="1593" spans="11:24" x14ac:dyDescent="0.35">
      <c r="K1593" s="4"/>
      <c r="T1593" s="2"/>
      <c r="U1593" s="2"/>
      <c r="V1593" s="2"/>
      <c r="W1593" s="2"/>
      <c r="X1593" s="2"/>
    </row>
    <row r="1594" spans="11:24" x14ac:dyDescent="0.35">
      <c r="K1594" s="4"/>
      <c r="T1594" s="2"/>
      <c r="U1594" s="2"/>
      <c r="V1594" s="2"/>
      <c r="W1594" s="2"/>
      <c r="X1594" s="2"/>
    </row>
    <row r="1595" spans="11:24" x14ac:dyDescent="0.35">
      <c r="K1595" s="4"/>
      <c r="T1595" s="2"/>
      <c r="U1595" s="2"/>
      <c r="V1595" s="2"/>
      <c r="W1595" s="2"/>
      <c r="X1595" s="2"/>
    </row>
    <row r="1596" spans="11:24" x14ac:dyDescent="0.35">
      <c r="K1596" s="4"/>
      <c r="T1596" s="2"/>
      <c r="U1596" s="2"/>
      <c r="V1596" s="2"/>
      <c r="W1596" s="2"/>
      <c r="X1596" s="2"/>
    </row>
    <row r="1597" spans="11:24" x14ac:dyDescent="0.35">
      <c r="K1597" s="4"/>
      <c r="T1597" s="2"/>
      <c r="U1597" s="2"/>
      <c r="V1597" s="2"/>
      <c r="W1597" s="2"/>
      <c r="X1597" s="2"/>
    </row>
    <row r="1598" spans="11:24" x14ac:dyDescent="0.35">
      <c r="K1598" s="4"/>
      <c r="T1598" s="2"/>
      <c r="U1598" s="2"/>
      <c r="V1598" s="2"/>
      <c r="W1598" s="2"/>
      <c r="X1598" s="2"/>
    </row>
    <row r="1599" spans="11:24" x14ac:dyDescent="0.35">
      <c r="K1599" s="4"/>
      <c r="T1599" s="2"/>
      <c r="U1599" s="2"/>
      <c r="V1599" s="2"/>
      <c r="W1599" s="2"/>
      <c r="X1599" s="2"/>
    </row>
    <row r="1600" spans="11:24" x14ac:dyDescent="0.35">
      <c r="K1600" s="4"/>
      <c r="T1600" s="2"/>
      <c r="U1600" s="2"/>
      <c r="V1600" s="2"/>
      <c r="W1600" s="2"/>
      <c r="X1600" s="2"/>
    </row>
    <row r="1601" spans="11:24" x14ac:dyDescent="0.35">
      <c r="K1601" s="4"/>
      <c r="T1601" s="2"/>
      <c r="U1601" s="2"/>
      <c r="V1601" s="2"/>
      <c r="W1601" s="2"/>
      <c r="X1601" s="2"/>
    </row>
    <row r="1602" spans="11:24" x14ac:dyDescent="0.35">
      <c r="K1602" s="4"/>
      <c r="T1602" s="2"/>
      <c r="U1602" s="2"/>
      <c r="V1602" s="2"/>
      <c r="W1602" s="2"/>
      <c r="X1602" s="2"/>
    </row>
    <row r="1603" spans="11:24" x14ac:dyDescent="0.35">
      <c r="K1603" s="4"/>
      <c r="T1603" s="2"/>
      <c r="U1603" s="2"/>
      <c r="V1603" s="2"/>
      <c r="W1603" s="2"/>
      <c r="X1603" s="2"/>
    </row>
    <row r="1604" spans="11:24" x14ac:dyDescent="0.35">
      <c r="K1604" s="4"/>
      <c r="T1604" s="2"/>
      <c r="U1604" s="2"/>
      <c r="V1604" s="2"/>
      <c r="W1604" s="2"/>
      <c r="X1604" s="2"/>
    </row>
    <row r="1605" spans="11:24" x14ac:dyDescent="0.35">
      <c r="K1605" s="4"/>
      <c r="T1605" s="2"/>
      <c r="U1605" s="2"/>
      <c r="V1605" s="2"/>
      <c r="W1605" s="2"/>
      <c r="X1605" s="2"/>
    </row>
    <row r="1606" spans="11:24" x14ac:dyDescent="0.35">
      <c r="K1606" s="4"/>
      <c r="T1606" s="2"/>
      <c r="U1606" s="2"/>
      <c r="V1606" s="2"/>
      <c r="W1606" s="2"/>
      <c r="X1606" s="2"/>
    </row>
    <row r="1607" spans="11:24" x14ac:dyDescent="0.35">
      <c r="K1607" s="4"/>
      <c r="T1607" s="2"/>
      <c r="U1607" s="2"/>
      <c r="V1607" s="2"/>
      <c r="W1607" s="2"/>
      <c r="X1607" s="2"/>
    </row>
    <row r="1608" spans="11:24" x14ac:dyDescent="0.35">
      <c r="K1608" s="4"/>
      <c r="T1608" s="2"/>
      <c r="U1608" s="2"/>
      <c r="V1608" s="2"/>
      <c r="W1608" s="2"/>
      <c r="X1608" s="2"/>
    </row>
    <row r="1609" spans="11:24" x14ac:dyDescent="0.35">
      <c r="K1609" s="4"/>
      <c r="T1609" s="2"/>
      <c r="U1609" s="2"/>
      <c r="V1609" s="2"/>
      <c r="W1609" s="2"/>
      <c r="X1609" s="2"/>
    </row>
    <row r="1610" spans="11:24" x14ac:dyDescent="0.35">
      <c r="K1610" s="4"/>
      <c r="T1610" s="2"/>
      <c r="U1610" s="2"/>
      <c r="V1610" s="2"/>
      <c r="W1610" s="2"/>
      <c r="X1610" s="2"/>
    </row>
    <row r="1611" spans="11:24" x14ac:dyDescent="0.35">
      <c r="K1611" s="4"/>
      <c r="T1611" s="2"/>
      <c r="U1611" s="2"/>
      <c r="V1611" s="2"/>
      <c r="W1611" s="2"/>
      <c r="X1611" s="2"/>
    </row>
    <row r="1612" spans="11:24" x14ac:dyDescent="0.35">
      <c r="K1612" s="4"/>
      <c r="T1612" s="2"/>
      <c r="U1612" s="2"/>
      <c r="V1612" s="2"/>
      <c r="W1612" s="2"/>
      <c r="X1612" s="2"/>
    </row>
    <row r="1613" spans="11:24" x14ac:dyDescent="0.35">
      <c r="K1613" s="4"/>
      <c r="T1613" s="2"/>
      <c r="U1613" s="2"/>
      <c r="V1613" s="2"/>
      <c r="W1613" s="2"/>
      <c r="X1613" s="2"/>
    </row>
    <row r="1614" spans="11:24" x14ac:dyDescent="0.35">
      <c r="K1614" s="4"/>
      <c r="T1614" s="2"/>
      <c r="U1614" s="2"/>
      <c r="V1614" s="2"/>
      <c r="W1614" s="2"/>
      <c r="X1614" s="2"/>
    </row>
    <row r="1615" spans="11:24" x14ac:dyDescent="0.35">
      <c r="K1615" s="4"/>
      <c r="T1615" s="2"/>
      <c r="U1615" s="2"/>
      <c r="V1615" s="2"/>
      <c r="W1615" s="2"/>
      <c r="X1615" s="2"/>
    </row>
    <row r="1616" spans="11:24" x14ac:dyDescent="0.35">
      <c r="K1616" s="4"/>
      <c r="T1616" s="2"/>
      <c r="U1616" s="2"/>
      <c r="V1616" s="2"/>
      <c r="W1616" s="2"/>
      <c r="X1616" s="2"/>
    </row>
    <row r="1617" spans="11:24" x14ac:dyDescent="0.35">
      <c r="K1617" s="4"/>
      <c r="T1617" s="2"/>
      <c r="U1617" s="2"/>
      <c r="V1617" s="2"/>
      <c r="W1617" s="2"/>
      <c r="X1617" s="2"/>
    </row>
    <row r="1618" spans="11:24" x14ac:dyDescent="0.35">
      <c r="K1618" s="4"/>
      <c r="T1618" s="2"/>
      <c r="U1618" s="2"/>
      <c r="V1618" s="2"/>
      <c r="W1618" s="2"/>
      <c r="X1618" s="2"/>
    </row>
    <row r="1619" spans="11:24" x14ac:dyDescent="0.35">
      <c r="K1619" s="4"/>
      <c r="T1619" s="2"/>
      <c r="U1619" s="2"/>
      <c r="V1619" s="2"/>
      <c r="W1619" s="2"/>
      <c r="X1619" s="2"/>
    </row>
    <row r="1620" spans="11:24" x14ac:dyDescent="0.35">
      <c r="K1620" s="4"/>
      <c r="T1620" s="2"/>
      <c r="U1620" s="2"/>
      <c r="V1620" s="2"/>
      <c r="W1620" s="2"/>
      <c r="X1620" s="2"/>
    </row>
    <row r="1621" spans="11:24" x14ac:dyDescent="0.35">
      <c r="K1621" s="4"/>
      <c r="T1621" s="2"/>
      <c r="U1621" s="2"/>
      <c r="V1621" s="2"/>
      <c r="W1621" s="2"/>
      <c r="X1621" s="2"/>
    </row>
    <row r="1622" spans="11:24" x14ac:dyDescent="0.35">
      <c r="K1622" s="4"/>
      <c r="T1622" s="2"/>
      <c r="U1622" s="2"/>
      <c r="V1622" s="2"/>
      <c r="W1622" s="2"/>
      <c r="X1622" s="2"/>
    </row>
    <row r="1623" spans="11:24" x14ac:dyDescent="0.35">
      <c r="K1623" s="4"/>
      <c r="T1623" s="2"/>
      <c r="U1623" s="2"/>
      <c r="V1623" s="2"/>
      <c r="W1623" s="2"/>
      <c r="X1623" s="2"/>
    </row>
    <row r="1624" spans="11:24" x14ac:dyDescent="0.35">
      <c r="K1624" s="4"/>
      <c r="T1624" s="2"/>
      <c r="U1624" s="2"/>
      <c r="V1624" s="2"/>
      <c r="W1624" s="2"/>
      <c r="X1624" s="2"/>
    </row>
    <row r="1625" spans="11:24" x14ac:dyDescent="0.35">
      <c r="K1625" s="4"/>
      <c r="T1625" s="2"/>
      <c r="U1625" s="2"/>
      <c r="V1625" s="2"/>
      <c r="W1625" s="2"/>
      <c r="X1625" s="2"/>
    </row>
    <row r="1626" spans="11:24" x14ac:dyDescent="0.35">
      <c r="K1626" s="4"/>
      <c r="T1626" s="2"/>
      <c r="U1626" s="2"/>
      <c r="V1626" s="2"/>
      <c r="W1626" s="2"/>
      <c r="X1626" s="2"/>
    </row>
    <row r="1627" spans="11:24" x14ac:dyDescent="0.35">
      <c r="K1627" s="4"/>
      <c r="T1627" s="2"/>
      <c r="U1627" s="2"/>
      <c r="V1627" s="2"/>
      <c r="W1627" s="2"/>
      <c r="X1627" s="2"/>
    </row>
    <row r="1628" spans="11:24" x14ac:dyDescent="0.35">
      <c r="K1628" s="4"/>
      <c r="T1628" s="2"/>
      <c r="U1628" s="2"/>
      <c r="V1628" s="2"/>
      <c r="W1628" s="2"/>
      <c r="X1628" s="2"/>
    </row>
    <row r="1629" spans="11:24" x14ac:dyDescent="0.35">
      <c r="K1629" s="4"/>
      <c r="T1629" s="2"/>
      <c r="U1629" s="2"/>
      <c r="V1629" s="2"/>
      <c r="W1629" s="2"/>
      <c r="X1629" s="2"/>
    </row>
    <row r="1630" spans="11:24" x14ac:dyDescent="0.35">
      <c r="K1630" s="4"/>
      <c r="T1630" s="2"/>
      <c r="U1630" s="2"/>
      <c r="V1630" s="2"/>
      <c r="W1630" s="2"/>
      <c r="X1630" s="2"/>
    </row>
    <row r="1631" spans="11:24" x14ac:dyDescent="0.35">
      <c r="K1631" s="4"/>
      <c r="T1631" s="2"/>
      <c r="U1631" s="2"/>
      <c r="V1631" s="2"/>
      <c r="W1631" s="2"/>
      <c r="X1631" s="2"/>
    </row>
    <row r="1632" spans="11:24" x14ac:dyDescent="0.35">
      <c r="K1632" s="4"/>
      <c r="T1632" s="2"/>
      <c r="U1632" s="2"/>
      <c r="V1632" s="2"/>
      <c r="W1632" s="2"/>
      <c r="X1632" s="2"/>
    </row>
    <row r="1633" spans="11:24" x14ac:dyDescent="0.35">
      <c r="K1633" s="4"/>
      <c r="T1633" s="2"/>
      <c r="U1633" s="2"/>
      <c r="V1633" s="2"/>
      <c r="W1633" s="2"/>
      <c r="X1633" s="2"/>
    </row>
    <row r="1634" spans="11:24" x14ac:dyDescent="0.35">
      <c r="K1634" s="4"/>
      <c r="T1634" s="2"/>
      <c r="U1634" s="2"/>
      <c r="V1634" s="2"/>
      <c r="W1634" s="2"/>
      <c r="X1634" s="2"/>
    </row>
    <row r="1635" spans="11:24" x14ac:dyDescent="0.35">
      <c r="K1635" s="4"/>
      <c r="T1635" s="2"/>
      <c r="U1635" s="2"/>
      <c r="V1635" s="2"/>
      <c r="W1635" s="2"/>
      <c r="X1635" s="2"/>
    </row>
    <row r="1636" spans="11:24" x14ac:dyDescent="0.35">
      <c r="K1636" s="4"/>
      <c r="T1636" s="2"/>
      <c r="U1636" s="2"/>
      <c r="V1636" s="2"/>
      <c r="W1636" s="2"/>
      <c r="X1636" s="2"/>
    </row>
    <row r="1637" spans="11:24" x14ac:dyDescent="0.35">
      <c r="K1637" s="4"/>
      <c r="T1637" s="2"/>
      <c r="U1637" s="2"/>
      <c r="V1637" s="2"/>
      <c r="W1637" s="2"/>
      <c r="X1637" s="2"/>
    </row>
    <row r="1638" spans="11:24" x14ac:dyDescent="0.35">
      <c r="K1638" s="4"/>
      <c r="T1638" s="2"/>
      <c r="U1638" s="2"/>
      <c r="V1638" s="2"/>
      <c r="W1638" s="2"/>
      <c r="X1638" s="2"/>
    </row>
    <row r="1639" spans="11:24" x14ac:dyDescent="0.35">
      <c r="K1639" s="4"/>
      <c r="T1639" s="2"/>
      <c r="U1639" s="2"/>
      <c r="V1639" s="2"/>
      <c r="W1639" s="2"/>
      <c r="X1639" s="2"/>
    </row>
    <row r="1640" spans="11:24" x14ac:dyDescent="0.35">
      <c r="K1640" s="4"/>
      <c r="T1640" s="2"/>
      <c r="U1640" s="2"/>
      <c r="V1640" s="2"/>
      <c r="W1640" s="2"/>
      <c r="X1640" s="2"/>
    </row>
    <row r="1641" spans="11:24" x14ac:dyDescent="0.35">
      <c r="K1641" s="4"/>
      <c r="T1641" s="2"/>
      <c r="U1641" s="2"/>
      <c r="V1641" s="2"/>
      <c r="W1641" s="2"/>
      <c r="X1641" s="2"/>
    </row>
    <row r="1642" spans="11:24" x14ac:dyDescent="0.35">
      <c r="K1642" s="4"/>
      <c r="T1642" s="2"/>
      <c r="U1642" s="2"/>
      <c r="V1642" s="2"/>
      <c r="W1642" s="2"/>
      <c r="X1642" s="2"/>
    </row>
    <row r="1643" spans="11:24" x14ac:dyDescent="0.35">
      <c r="K1643" s="4"/>
      <c r="T1643" s="2"/>
      <c r="U1643" s="2"/>
      <c r="V1643" s="2"/>
      <c r="W1643" s="2"/>
      <c r="X1643" s="2"/>
    </row>
    <row r="1644" spans="11:24" x14ac:dyDescent="0.35">
      <c r="K1644" s="4"/>
      <c r="T1644" s="2"/>
      <c r="U1644" s="2"/>
      <c r="V1644" s="2"/>
      <c r="W1644" s="2"/>
      <c r="X1644" s="2"/>
    </row>
    <row r="1645" spans="11:24" x14ac:dyDescent="0.35">
      <c r="K1645" s="4"/>
      <c r="T1645" s="2"/>
      <c r="U1645" s="2"/>
      <c r="V1645" s="2"/>
      <c r="W1645" s="2"/>
      <c r="X1645" s="2"/>
    </row>
    <row r="1646" spans="11:24" x14ac:dyDescent="0.35">
      <c r="K1646" s="4"/>
      <c r="T1646" s="2"/>
      <c r="U1646" s="2"/>
      <c r="V1646" s="2"/>
      <c r="W1646" s="2"/>
      <c r="X1646" s="2"/>
    </row>
    <row r="1647" spans="11:24" x14ac:dyDescent="0.35">
      <c r="K1647" s="4"/>
      <c r="T1647" s="2"/>
      <c r="U1647" s="2"/>
      <c r="V1647" s="2"/>
      <c r="W1647" s="2"/>
      <c r="X1647" s="2"/>
    </row>
    <row r="1648" spans="11:24" x14ac:dyDescent="0.35">
      <c r="K1648" s="4"/>
      <c r="T1648" s="2"/>
      <c r="U1648" s="2"/>
      <c r="V1648" s="2"/>
      <c r="W1648" s="2"/>
      <c r="X1648" s="2"/>
    </row>
    <row r="1649" spans="11:24" x14ac:dyDescent="0.35">
      <c r="K1649" s="4"/>
      <c r="T1649" s="2"/>
      <c r="U1649" s="2"/>
      <c r="V1649" s="2"/>
      <c r="W1649" s="2"/>
      <c r="X1649" s="2"/>
    </row>
    <row r="1650" spans="11:24" x14ac:dyDescent="0.35">
      <c r="K1650" s="4"/>
      <c r="T1650" s="2"/>
      <c r="U1650" s="2"/>
      <c r="V1650" s="2"/>
      <c r="W1650" s="2"/>
      <c r="X1650" s="2"/>
    </row>
    <row r="1651" spans="11:24" x14ac:dyDescent="0.35">
      <c r="K1651" s="4"/>
      <c r="T1651" s="2"/>
      <c r="U1651" s="2"/>
      <c r="V1651" s="2"/>
      <c r="W1651" s="2"/>
      <c r="X1651" s="2"/>
    </row>
    <row r="1652" spans="11:24" x14ac:dyDescent="0.35">
      <c r="K1652" s="4"/>
      <c r="T1652" s="2"/>
      <c r="U1652" s="2"/>
      <c r="V1652" s="2"/>
      <c r="W1652" s="2"/>
      <c r="X1652" s="2"/>
    </row>
    <row r="1653" spans="11:24" x14ac:dyDescent="0.35">
      <c r="K1653" s="4"/>
      <c r="T1653" s="2"/>
      <c r="U1653" s="2"/>
      <c r="V1653" s="2"/>
      <c r="W1653" s="2"/>
      <c r="X1653" s="2"/>
    </row>
    <row r="1654" spans="11:24" x14ac:dyDescent="0.35">
      <c r="K1654" s="4"/>
      <c r="T1654" s="2"/>
      <c r="U1654" s="2"/>
      <c r="V1654" s="2"/>
      <c r="W1654" s="2"/>
      <c r="X1654" s="2"/>
    </row>
    <row r="1655" spans="11:24" x14ac:dyDescent="0.35">
      <c r="K1655" s="4"/>
      <c r="T1655" s="2"/>
      <c r="U1655" s="2"/>
      <c r="V1655" s="2"/>
      <c r="W1655" s="2"/>
      <c r="X1655" s="2"/>
    </row>
    <row r="1656" spans="11:24" x14ac:dyDescent="0.35">
      <c r="K1656" s="4"/>
      <c r="T1656" s="2"/>
      <c r="U1656" s="2"/>
      <c r="V1656" s="2"/>
      <c r="W1656" s="2"/>
      <c r="X1656" s="2"/>
    </row>
    <row r="1657" spans="11:24" x14ac:dyDescent="0.35">
      <c r="K1657" s="4"/>
      <c r="T1657" s="2"/>
      <c r="U1657" s="2"/>
      <c r="V1657" s="2"/>
      <c r="W1657" s="2"/>
      <c r="X1657" s="2"/>
    </row>
    <row r="1658" spans="11:24" x14ac:dyDescent="0.35">
      <c r="K1658" s="4"/>
      <c r="T1658" s="2"/>
      <c r="U1658" s="2"/>
      <c r="V1658" s="2"/>
      <c r="W1658" s="2"/>
      <c r="X1658" s="2"/>
    </row>
    <row r="1659" spans="11:24" x14ac:dyDescent="0.35">
      <c r="K1659" s="4"/>
      <c r="T1659" s="2"/>
      <c r="U1659" s="2"/>
      <c r="V1659" s="2"/>
      <c r="W1659" s="2"/>
      <c r="X1659" s="2"/>
    </row>
    <row r="1660" spans="11:24" x14ac:dyDescent="0.35">
      <c r="K1660" s="4"/>
      <c r="T1660" s="2"/>
      <c r="U1660" s="2"/>
      <c r="V1660" s="2"/>
      <c r="W1660" s="2"/>
      <c r="X1660" s="2"/>
    </row>
    <row r="1661" spans="11:24" x14ac:dyDescent="0.35">
      <c r="K1661" s="4"/>
      <c r="T1661" s="2"/>
      <c r="U1661" s="2"/>
      <c r="V1661" s="2"/>
      <c r="W1661" s="2"/>
      <c r="X1661" s="2"/>
    </row>
    <row r="1662" spans="11:24" x14ac:dyDescent="0.35">
      <c r="K1662" s="4"/>
      <c r="T1662" s="2"/>
      <c r="U1662" s="2"/>
      <c r="V1662" s="2"/>
      <c r="W1662" s="2"/>
      <c r="X1662" s="2"/>
    </row>
    <row r="1663" spans="11:24" x14ac:dyDescent="0.35">
      <c r="K1663" s="4"/>
      <c r="T1663" s="2"/>
      <c r="U1663" s="2"/>
      <c r="V1663" s="2"/>
      <c r="W1663" s="2"/>
      <c r="X1663" s="2"/>
    </row>
    <row r="1664" spans="11:24" x14ac:dyDescent="0.35">
      <c r="K1664" s="4"/>
      <c r="T1664" s="2"/>
      <c r="U1664" s="2"/>
      <c r="V1664" s="2"/>
      <c r="W1664" s="2"/>
      <c r="X1664" s="2"/>
    </row>
    <row r="1665" spans="11:24" x14ac:dyDescent="0.35">
      <c r="K1665" s="4"/>
      <c r="T1665" s="2"/>
      <c r="U1665" s="2"/>
      <c r="V1665" s="2"/>
      <c r="W1665" s="2"/>
      <c r="X1665" s="2"/>
    </row>
    <row r="1666" spans="11:24" x14ac:dyDescent="0.35">
      <c r="K1666" s="4"/>
      <c r="T1666" s="2"/>
      <c r="U1666" s="2"/>
      <c r="V1666" s="2"/>
      <c r="W1666" s="2"/>
      <c r="X1666" s="2"/>
    </row>
    <row r="1667" spans="11:24" x14ac:dyDescent="0.35">
      <c r="K1667" s="4"/>
      <c r="T1667" s="2"/>
      <c r="U1667" s="2"/>
      <c r="V1667" s="2"/>
      <c r="W1667" s="2"/>
      <c r="X1667" s="2"/>
    </row>
    <row r="1668" spans="11:24" x14ac:dyDescent="0.35">
      <c r="K1668" s="4"/>
      <c r="T1668" s="2"/>
      <c r="U1668" s="2"/>
      <c r="V1668" s="2"/>
      <c r="W1668" s="2"/>
      <c r="X1668" s="2"/>
    </row>
    <row r="1669" spans="11:24" x14ac:dyDescent="0.35">
      <c r="K1669" s="4"/>
      <c r="T1669" s="2"/>
      <c r="U1669" s="2"/>
      <c r="V1669" s="2"/>
      <c r="W1669" s="2"/>
      <c r="X1669" s="2"/>
    </row>
    <row r="1670" spans="11:24" x14ac:dyDescent="0.35">
      <c r="K1670" s="4"/>
      <c r="T1670" s="2"/>
      <c r="U1670" s="2"/>
      <c r="V1670" s="2"/>
      <c r="W1670" s="2"/>
      <c r="X1670" s="2"/>
    </row>
    <row r="1671" spans="11:24" x14ac:dyDescent="0.35">
      <c r="K1671" s="4"/>
      <c r="T1671" s="2"/>
      <c r="U1671" s="2"/>
      <c r="V1671" s="2"/>
      <c r="W1671" s="2"/>
      <c r="X1671" s="2"/>
    </row>
    <row r="1672" spans="11:24" x14ac:dyDescent="0.35">
      <c r="K1672" s="4"/>
      <c r="T1672" s="2"/>
      <c r="U1672" s="2"/>
      <c r="V1672" s="2"/>
      <c r="W1672" s="2"/>
      <c r="X1672" s="2"/>
    </row>
    <row r="1673" spans="11:24" x14ac:dyDescent="0.35">
      <c r="K1673" s="4"/>
      <c r="T1673" s="2"/>
      <c r="U1673" s="2"/>
      <c r="V1673" s="2"/>
      <c r="W1673" s="2"/>
      <c r="X1673" s="2"/>
    </row>
    <row r="1674" spans="11:24" x14ac:dyDescent="0.35">
      <c r="K1674" s="4"/>
      <c r="T1674" s="2"/>
      <c r="U1674" s="2"/>
      <c r="V1674" s="2"/>
      <c r="W1674" s="2"/>
      <c r="X1674" s="2"/>
    </row>
    <row r="1675" spans="11:24" x14ac:dyDescent="0.35">
      <c r="K1675" s="4"/>
      <c r="T1675" s="2"/>
      <c r="U1675" s="2"/>
      <c r="V1675" s="2"/>
      <c r="W1675" s="2"/>
      <c r="X1675" s="2"/>
    </row>
    <row r="1676" spans="11:24" x14ac:dyDescent="0.35">
      <c r="K1676" s="4"/>
      <c r="T1676" s="2"/>
      <c r="U1676" s="2"/>
      <c r="V1676" s="2"/>
      <c r="W1676" s="2"/>
      <c r="X1676" s="2"/>
    </row>
    <row r="1677" spans="11:24" x14ac:dyDescent="0.35">
      <c r="K1677" s="4"/>
      <c r="T1677" s="2"/>
      <c r="U1677" s="2"/>
      <c r="V1677" s="2"/>
      <c r="W1677" s="2"/>
      <c r="X1677" s="2"/>
    </row>
    <row r="1678" spans="11:24" x14ac:dyDescent="0.35">
      <c r="K1678" s="4"/>
      <c r="T1678" s="2"/>
      <c r="U1678" s="2"/>
      <c r="V1678" s="2"/>
      <c r="W1678" s="2"/>
      <c r="X1678" s="2"/>
    </row>
    <row r="1679" spans="11:24" x14ac:dyDescent="0.35">
      <c r="K1679" s="4"/>
      <c r="T1679" s="2"/>
      <c r="U1679" s="2"/>
      <c r="V1679" s="2"/>
      <c r="W1679" s="2"/>
      <c r="X1679" s="2"/>
    </row>
    <row r="1680" spans="11:24" x14ac:dyDescent="0.35">
      <c r="K1680" s="4"/>
      <c r="T1680" s="2"/>
      <c r="U1680" s="2"/>
      <c r="V1680" s="2"/>
      <c r="W1680" s="2"/>
      <c r="X1680" s="2"/>
    </row>
    <row r="1681" spans="11:24" x14ac:dyDescent="0.35">
      <c r="K1681" s="4"/>
      <c r="T1681" s="2"/>
      <c r="U1681" s="2"/>
      <c r="V1681" s="2"/>
      <c r="W1681" s="2"/>
      <c r="X1681" s="2"/>
    </row>
    <row r="1682" spans="11:24" x14ac:dyDescent="0.35">
      <c r="K1682" s="4"/>
      <c r="T1682" s="2"/>
      <c r="U1682" s="2"/>
      <c r="V1682" s="2"/>
      <c r="W1682" s="2"/>
      <c r="X1682" s="2"/>
    </row>
    <row r="1683" spans="11:24" x14ac:dyDescent="0.35">
      <c r="K1683" s="4"/>
      <c r="T1683" s="2"/>
      <c r="U1683" s="2"/>
      <c r="V1683" s="2"/>
      <c r="W1683" s="2"/>
      <c r="X1683" s="2"/>
    </row>
    <row r="1684" spans="11:24" x14ac:dyDescent="0.35">
      <c r="K1684" s="4"/>
      <c r="T1684" s="2"/>
      <c r="U1684" s="2"/>
      <c r="V1684" s="2"/>
      <c r="W1684" s="2"/>
      <c r="X1684" s="2"/>
    </row>
    <row r="1685" spans="11:24" x14ac:dyDescent="0.35">
      <c r="K1685" s="4"/>
      <c r="T1685" s="2"/>
      <c r="U1685" s="2"/>
      <c r="V1685" s="2"/>
      <c r="W1685" s="2"/>
      <c r="X1685" s="2"/>
    </row>
    <row r="1686" spans="11:24" x14ac:dyDescent="0.35">
      <c r="K1686" s="4"/>
      <c r="T1686" s="2"/>
      <c r="U1686" s="2"/>
      <c r="V1686" s="2"/>
      <c r="W1686" s="2"/>
      <c r="X1686" s="2"/>
    </row>
    <row r="1687" spans="11:24" x14ac:dyDescent="0.35">
      <c r="K1687" s="4"/>
      <c r="T1687" s="2"/>
      <c r="U1687" s="2"/>
      <c r="V1687" s="2"/>
      <c r="W1687" s="2"/>
      <c r="X1687" s="2"/>
    </row>
    <row r="1688" spans="11:24" x14ac:dyDescent="0.35">
      <c r="K1688" s="4"/>
      <c r="T1688" s="2"/>
      <c r="U1688" s="2"/>
      <c r="V1688" s="2"/>
      <c r="W1688" s="2"/>
      <c r="X1688" s="2"/>
    </row>
    <row r="1689" spans="11:24" x14ac:dyDescent="0.35">
      <c r="K1689" s="4"/>
      <c r="T1689" s="2"/>
      <c r="U1689" s="2"/>
      <c r="V1689" s="2"/>
      <c r="W1689" s="2"/>
      <c r="X1689" s="2"/>
    </row>
    <row r="1690" spans="11:24" x14ac:dyDescent="0.35">
      <c r="K1690" s="4"/>
      <c r="T1690" s="2"/>
      <c r="U1690" s="2"/>
      <c r="V1690" s="2"/>
      <c r="W1690" s="2"/>
      <c r="X1690" s="2"/>
    </row>
    <row r="1691" spans="11:24" x14ac:dyDescent="0.35">
      <c r="K1691" s="4"/>
      <c r="T1691" s="2"/>
      <c r="U1691" s="2"/>
      <c r="V1691" s="2"/>
      <c r="W1691" s="2"/>
      <c r="X1691" s="2"/>
    </row>
    <row r="1692" spans="11:24" x14ac:dyDescent="0.35">
      <c r="K1692" s="4"/>
      <c r="T1692" s="2"/>
      <c r="U1692" s="2"/>
      <c r="V1692" s="2"/>
      <c r="W1692" s="2"/>
      <c r="X1692" s="2"/>
    </row>
    <row r="1693" spans="11:24" x14ac:dyDescent="0.35">
      <c r="K1693" s="4"/>
      <c r="T1693" s="2"/>
      <c r="U1693" s="2"/>
      <c r="V1693" s="2"/>
      <c r="W1693" s="2"/>
      <c r="X1693" s="2"/>
    </row>
    <row r="1694" spans="11:24" x14ac:dyDescent="0.35">
      <c r="K1694" s="4"/>
      <c r="T1694" s="2"/>
      <c r="U1694" s="2"/>
      <c r="V1694" s="2"/>
      <c r="W1694" s="2"/>
      <c r="X1694" s="2"/>
    </row>
    <row r="1695" spans="11:24" x14ac:dyDescent="0.35">
      <c r="K1695" s="4"/>
      <c r="T1695" s="2"/>
      <c r="U1695" s="2"/>
      <c r="V1695" s="2"/>
      <c r="W1695" s="2"/>
      <c r="X1695" s="2"/>
    </row>
    <row r="1696" spans="11:24" x14ac:dyDescent="0.35">
      <c r="K1696" s="4"/>
      <c r="T1696" s="2"/>
      <c r="U1696" s="2"/>
      <c r="V1696" s="2"/>
      <c r="W1696" s="2"/>
      <c r="X1696" s="2"/>
    </row>
    <row r="1697" spans="11:24" x14ac:dyDescent="0.35">
      <c r="K1697" s="4"/>
      <c r="T1697" s="2"/>
      <c r="U1697" s="2"/>
      <c r="V1697" s="2"/>
      <c r="W1697" s="2"/>
      <c r="X1697" s="2"/>
    </row>
    <row r="1698" spans="11:24" x14ac:dyDescent="0.35">
      <c r="K1698" s="4"/>
      <c r="T1698" s="2"/>
      <c r="U1698" s="2"/>
      <c r="V1698" s="2"/>
      <c r="W1698" s="2"/>
      <c r="X1698" s="2"/>
    </row>
    <row r="1699" spans="11:24" x14ac:dyDescent="0.35">
      <c r="K1699" s="4"/>
      <c r="T1699" s="2"/>
      <c r="U1699" s="2"/>
      <c r="V1699" s="2"/>
      <c r="W1699" s="2"/>
      <c r="X1699" s="2"/>
    </row>
    <row r="1700" spans="11:24" x14ac:dyDescent="0.35">
      <c r="K1700" s="4"/>
      <c r="T1700" s="2"/>
      <c r="U1700" s="2"/>
      <c r="V1700" s="2"/>
      <c r="W1700" s="2"/>
      <c r="X1700" s="2"/>
    </row>
    <row r="1701" spans="11:24" x14ac:dyDescent="0.35">
      <c r="K1701" s="4"/>
      <c r="T1701" s="2"/>
      <c r="U1701" s="2"/>
      <c r="V1701" s="2"/>
      <c r="W1701" s="2"/>
      <c r="X1701" s="2"/>
    </row>
    <row r="1702" spans="11:24" x14ac:dyDescent="0.35">
      <c r="K1702" s="4"/>
      <c r="T1702" s="2"/>
      <c r="U1702" s="2"/>
      <c r="V1702" s="2"/>
      <c r="W1702" s="2"/>
      <c r="X1702" s="2"/>
    </row>
    <row r="1703" spans="11:24" x14ac:dyDescent="0.35">
      <c r="K1703" s="4"/>
      <c r="T1703" s="2"/>
      <c r="U1703" s="2"/>
      <c r="V1703" s="2"/>
      <c r="W1703" s="2"/>
      <c r="X1703" s="2"/>
    </row>
    <row r="1704" spans="11:24" x14ac:dyDescent="0.35">
      <c r="K1704" s="4"/>
      <c r="T1704" s="2"/>
      <c r="U1704" s="2"/>
      <c r="V1704" s="2"/>
      <c r="W1704" s="2"/>
      <c r="X1704" s="2"/>
    </row>
    <row r="1705" spans="11:24" x14ac:dyDescent="0.35">
      <c r="K1705" s="4"/>
      <c r="T1705" s="2"/>
      <c r="U1705" s="2"/>
      <c r="V1705" s="2"/>
      <c r="W1705" s="2"/>
      <c r="X1705" s="2"/>
    </row>
    <row r="1706" spans="11:24" x14ac:dyDescent="0.35">
      <c r="K1706" s="4"/>
      <c r="T1706" s="2"/>
      <c r="U1706" s="2"/>
      <c r="V1706" s="2"/>
      <c r="W1706" s="2"/>
      <c r="X1706" s="2"/>
    </row>
    <row r="1707" spans="11:24" x14ac:dyDescent="0.35">
      <c r="K1707" s="4"/>
      <c r="T1707" s="2"/>
      <c r="U1707" s="2"/>
      <c r="V1707" s="2"/>
      <c r="W1707" s="2"/>
      <c r="X1707" s="2"/>
    </row>
    <row r="1708" spans="11:24" x14ac:dyDescent="0.35">
      <c r="K1708" s="4"/>
      <c r="T1708" s="2"/>
      <c r="U1708" s="2"/>
      <c r="V1708" s="2"/>
      <c r="W1708" s="2"/>
      <c r="X1708" s="2"/>
    </row>
    <row r="1709" spans="11:24" x14ac:dyDescent="0.35">
      <c r="K1709" s="4"/>
      <c r="T1709" s="2"/>
      <c r="U1709" s="2"/>
      <c r="V1709" s="2"/>
      <c r="W1709" s="2"/>
      <c r="X1709" s="2"/>
    </row>
    <row r="1710" spans="11:24" x14ac:dyDescent="0.35">
      <c r="K1710" s="4"/>
      <c r="T1710" s="2"/>
      <c r="U1710" s="2"/>
      <c r="V1710" s="2"/>
      <c r="W1710" s="2"/>
      <c r="X1710" s="2"/>
    </row>
    <row r="1711" spans="11:24" x14ac:dyDescent="0.35">
      <c r="K1711" s="4"/>
      <c r="T1711" s="2"/>
      <c r="U1711" s="2"/>
      <c r="V1711" s="2"/>
      <c r="W1711" s="2"/>
      <c r="X1711" s="2"/>
    </row>
    <row r="1712" spans="11:24" x14ac:dyDescent="0.35">
      <c r="K1712" s="4"/>
      <c r="T1712" s="2"/>
      <c r="U1712" s="2"/>
      <c r="V1712" s="2"/>
      <c r="W1712" s="2"/>
      <c r="X1712" s="2"/>
    </row>
    <row r="1713" spans="11:24" x14ac:dyDescent="0.35">
      <c r="K1713" s="4"/>
      <c r="T1713" s="2"/>
      <c r="U1713" s="2"/>
      <c r="V1713" s="2"/>
      <c r="W1713" s="2"/>
      <c r="X1713" s="2"/>
    </row>
    <row r="1714" spans="11:24" x14ac:dyDescent="0.35">
      <c r="K1714" s="4"/>
      <c r="T1714" s="2"/>
      <c r="U1714" s="2"/>
      <c r="V1714" s="2"/>
      <c r="W1714" s="2"/>
      <c r="X1714" s="2"/>
    </row>
    <row r="1715" spans="11:24" x14ac:dyDescent="0.35">
      <c r="K1715" s="4"/>
      <c r="T1715" s="2"/>
      <c r="U1715" s="2"/>
      <c r="V1715" s="2"/>
      <c r="W1715" s="2"/>
      <c r="X1715" s="2"/>
    </row>
    <row r="1716" spans="11:24" x14ac:dyDescent="0.35">
      <c r="K1716" s="4"/>
      <c r="T1716" s="2"/>
      <c r="U1716" s="2"/>
      <c r="V1716" s="2"/>
      <c r="W1716" s="2"/>
      <c r="X1716" s="2"/>
    </row>
    <row r="1717" spans="11:24" x14ac:dyDescent="0.35">
      <c r="K1717" s="4"/>
      <c r="T1717" s="2"/>
      <c r="U1717" s="2"/>
      <c r="V1717" s="2"/>
      <c r="W1717" s="2"/>
      <c r="X1717" s="2"/>
    </row>
    <row r="1718" spans="11:24" x14ac:dyDescent="0.35">
      <c r="K1718" s="4"/>
      <c r="T1718" s="2"/>
      <c r="U1718" s="2"/>
      <c r="V1718" s="2"/>
      <c r="W1718" s="2"/>
      <c r="X1718" s="2"/>
    </row>
    <row r="1719" spans="11:24" x14ac:dyDescent="0.35">
      <c r="K1719" s="4"/>
      <c r="T1719" s="2"/>
      <c r="U1719" s="2"/>
      <c r="V1719" s="2"/>
      <c r="W1719" s="2"/>
      <c r="X1719" s="2"/>
    </row>
    <row r="1720" spans="11:24" x14ac:dyDescent="0.35">
      <c r="K1720" s="4"/>
      <c r="T1720" s="2"/>
      <c r="U1720" s="2"/>
      <c r="V1720" s="2"/>
      <c r="W1720" s="2"/>
      <c r="X1720" s="2"/>
    </row>
    <row r="1721" spans="11:24" x14ac:dyDescent="0.35">
      <c r="K1721" s="4"/>
      <c r="T1721" s="2"/>
      <c r="U1721" s="2"/>
      <c r="V1721" s="2"/>
      <c r="W1721" s="2"/>
      <c r="X1721" s="2"/>
    </row>
    <row r="1722" spans="11:24" x14ac:dyDescent="0.35">
      <c r="K1722" s="4"/>
      <c r="T1722" s="2"/>
      <c r="U1722" s="2"/>
      <c r="V1722" s="2"/>
      <c r="W1722" s="2"/>
      <c r="X1722" s="2"/>
    </row>
    <row r="1723" spans="11:24" x14ac:dyDescent="0.35">
      <c r="K1723" s="4"/>
      <c r="T1723" s="2"/>
      <c r="U1723" s="2"/>
      <c r="V1723" s="2"/>
      <c r="W1723" s="2"/>
      <c r="X1723" s="2"/>
    </row>
    <row r="1724" spans="11:24" x14ac:dyDescent="0.35">
      <c r="K1724" s="4"/>
      <c r="T1724" s="2"/>
      <c r="U1724" s="2"/>
      <c r="V1724" s="2"/>
      <c r="W1724" s="2"/>
      <c r="X1724" s="2"/>
    </row>
    <row r="1725" spans="11:24" x14ac:dyDescent="0.35">
      <c r="K1725" s="4"/>
      <c r="T1725" s="2"/>
      <c r="U1725" s="2"/>
      <c r="V1725" s="2"/>
      <c r="W1725" s="2"/>
      <c r="X1725" s="2"/>
    </row>
    <row r="1726" spans="11:24" x14ac:dyDescent="0.35">
      <c r="K1726" s="4"/>
      <c r="T1726" s="2"/>
      <c r="U1726" s="2"/>
      <c r="V1726" s="2"/>
      <c r="W1726" s="2"/>
      <c r="X1726" s="2"/>
    </row>
    <row r="1727" spans="11:24" x14ac:dyDescent="0.35">
      <c r="K1727" s="4"/>
      <c r="T1727" s="2"/>
      <c r="U1727" s="2"/>
      <c r="V1727" s="2"/>
      <c r="W1727" s="2"/>
      <c r="X1727" s="2"/>
    </row>
    <row r="1728" spans="11:24" x14ac:dyDescent="0.35">
      <c r="K1728" s="4"/>
      <c r="T1728" s="2"/>
      <c r="U1728" s="2"/>
      <c r="V1728" s="2"/>
      <c r="W1728" s="2"/>
      <c r="X1728" s="2"/>
    </row>
    <row r="1729" spans="11:24" x14ac:dyDescent="0.35">
      <c r="K1729" s="4"/>
      <c r="T1729" s="2"/>
      <c r="U1729" s="2"/>
      <c r="V1729" s="2"/>
      <c r="W1729" s="2"/>
      <c r="X1729" s="2"/>
    </row>
    <row r="1730" spans="11:24" x14ac:dyDescent="0.35">
      <c r="K1730" s="4"/>
      <c r="T1730" s="2"/>
      <c r="U1730" s="2"/>
      <c r="V1730" s="2"/>
      <c r="W1730" s="2"/>
      <c r="X1730" s="2"/>
    </row>
    <row r="1731" spans="11:24" x14ac:dyDescent="0.35">
      <c r="K1731" s="4"/>
      <c r="T1731" s="2"/>
      <c r="U1731" s="2"/>
      <c r="V1731" s="2"/>
      <c r="W1731" s="2"/>
      <c r="X1731" s="2"/>
    </row>
    <row r="1732" spans="11:24" x14ac:dyDescent="0.35">
      <c r="K1732" s="4"/>
      <c r="T1732" s="2"/>
      <c r="U1732" s="2"/>
      <c r="V1732" s="2"/>
      <c r="W1732" s="2"/>
      <c r="X1732" s="2"/>
    </row>
    <row r="1733" spans="11:24" x14ac:dyDescent="0.35">
      <c r="K1733" s="4"/>
      <c r="T1733" s="2"/>
      <c r="U1733" s="2"/>
      <c r="V1733" s="2"/>
      <c r="W1733" s="2"/>
      <c r="X1733" s="2"/>
    </row>
    <row r="1734" spans="11:24" x14ac:dyDescent="0.35">
      <c r="K1734" s="4"/>
      <c r="T1734" s="2"/>
      <c r="U1734" s="2"/>
      <c r="V1734" s="2"/>
      <c r="W1734" s="2"/>
      <c r="X1734" s="2"/>
    </row>
    <row r="1735" spans="11:24" x14ac:dyDescent="0.35">
      <c r="K1735" s="4"/>
      <c r="T1735" s="2"/>
      <c r="U1735" s="2"/>
      <c r="V1735" s="2"/>
      <c r="W1735" s="2"/>
      <c r="X1735" s="2"/>
    </row>
    <row r="1736" spans="11:24" x14ac:dyDescent="0.35">
      <c r="K1736" s="4"/>
      <c r="T1736" s="2"/>
      <c r="U1736" s="2"/>
      <c r="V1736" s="2"/>
      <c r="W1736" s="2"/>
      <c r="X1736" s="2"/>
    </row>
    <row r="1737" spans="11:24" x14ac:dyDescent="0.35">
      <c r="K1737" s="4"/>
      <c r="T1737" s="2"/>
      <c r="U1737" s="2"/>
      <c r="V1737" s="2"/>
      <c r="W1737" s="2"/>
      <c r="X1737" s="2"/>
    </row>
    <row r="1738" spans="11:24" x14ac:dyDescent="0.35">
      <c r="K1738" s="4"/>
      <c r="T1738" s="2"/>
      <c r="U1738" s="2"/>
      <c r="V1738" s="2"/>
      <c r="W1738" s="2"/>
      <c r="X1738" s="2"/>
    </row>
    <row r="1739" spans="11:24" x14ac:dyDescent="0.35">
      <c r="K1739" s="4"/>
      <c r="T1739" s="2"/>
      <c r="U1739" s="2"/>
      <c r="V1739" s="2"/>
      <c r="W1739" s="2"/>
      <c r="X1739" s="2"/>
    </row>
    <row r="1740" spans="11:24" x14ac:dyDescent="0.35">
      <c r="K1740" s="4"/>
      <c r="T1740" s="2"/>
      <c r="U1740" s="2"/>
      <c r="V1740" s="2"/>
      <c r="W1740" s="2"/>
      <c r="X1740" s="2"/>
    </row>
    <row r="1741" spans="11:24" x14ac:dyDescent="0.35">
      <c r="K1741" s="4"/>
      <c r="T1741" s="2"/>
      <c r="U1741" s="2"/>
      <c r="V1741" s="2"/>
      <c r="W1741" s="2"/>
      <c r="X1741" s="2"/>
    </row>
    <row r="1742" spans="11:24" x14ac:dyDescent="0.35">
      <c r="K1742" s="4"/>
      <c r="T1742" s="2"/>
      <c r="U1742" s="2"/>
      <c r="V1742" s="2"/>
      <c r="W1742" s="2"/>
      <c r="X1742" s="2"/>
    </row>
    <row r="1743" spans="11:24" x14ac:dyDescent="0.35">
      <c r="K1743" s="4"/>
      <c r="T1743" s="2"/>
      <c r="U1743" s="2"/>
      <c r="V1743" s="2"/>
      <c r="W1743" s="2"/>
      <c r="X1743" s="2"/>
    </row>
    <row r="1744" spans="11:24" x14ac:dyDescent="0.35">
      <c r="K1744" s="4"/>
      <c r="T1744" s="2"/>
      <c r="U1744" s="2"/>
      <c r="V1744" s="2"/>
      <c r="W1744" s="2"/>
      <c r="X1744" s="2"/>
    </row>
    <row r="1745" spans="11:24" x14ac:dyDescent="0.35">
      <c r="K1745" s="4"/>
      <c r="T1745" s="2"/>
      <c r="U1745" s="2"/>
      <c r="V1745" s="2"/>
      <c r="W1745" s="2"/>
      <c r="X1745" s="2"/>
    </row>
    <row r="1746" spans="11:24" x14ac:dyDescent="0.35">
      <c r="K1746" s="4"/>
      <c r="T1746" s="2"/>
      <c r="U1746" s="2"/>
      <c r="V1746" s="2"/>
      <c r="W1746" s="2"/>
      <c r="X1746" s="2"/>
    </row>
    <row r="1747" spans="11:24" x14ac:dyDescent="0.35">
      <c r="K1747" s="4"/>
      <c r="T1747" s="2"/>
      <c r="U1747" s="2"/>
      <c r="V1747" s="2"/>
      <c r="W1747" s="2"/>
      <c r="X1747" s="2"/>
    </row>
    <row r="1748" spans="11:24" x14ac:dyDescent="0.35">
      <c r="K1748" s="4"/>
      <c r="T1748" s="2"/>
      <c r="U1748" s="2"/>
      <c r="V1748" s="2"/>
      <c r="W1748" s="2"/>
      <c r="X1748" s="2"/>
    </row>
    <row r="1749" spans="11:24" x14ac:dyDescent="0.35">
      <c r="K1749" s="4"/>
      <c r="T1749" s="2"/>
      <c r="U1749" s="2"/>
      <c r="V1749" s="2"/>
      <c r="W1749" s="2"/>
      <c r="X1749" s="2"/>
    </row>
    <row r="1750" spans="11:24" x14ac:dyDescent="0.35">
      <c r="K1750" s="4"/>
      <c r="T1750" s="2"/>
      <c r="U1750" s="2"/>
      <c r="V1750" s="2"/>
      <c r="W1750" s="2"/>
      <c r="X1750" s="2"/>
    </row>
    <row r="1751" spans="11:24" x14ac:dyDescent="0.35">
      <c r="K1751" s="4"/>
      <c r="T1751" s="2"/>
      <c r="U1751" s="2"/>
      <c r="V1751" s="2"/>
      <c r="W1751" s="2"/>
      <c r="X1751" s="2"/>
    </row>
    <row r="1752" spans="11:24" x14ac:dyDescent="0.35">
      <c r="K1752" s="4"/>
      <c r="T1752" s="2"/>
      <c r="U1752" s="2"/>
      <c r="V1752" s="2"/>
      <c r="W1752" s="2"/>
      <c r="X1752" s="2"/>
    </row>
    <row r="1753" spans="11:24" x14ac:dyDescent="0.35">
      <c r="K1753" s="4"/>
      <c r="T1753" s="2"/>
      <c r="U1753" s="2"/>
      <c r="V1753" s="2"/>
      <c r="W1753" s="2"/>
      <c r="X1753" s="2"/>
    </row>
    <row r="1754" spans="11:24" x14ac:dyDescent="0.35">
      <c r="K1754" s="4"/>
      <c r="T1754" s="2"/>
      <c r="U1754" s="2"/>
      <c r="V1754" s="2"/>
      <c r="W1754" s="2"/>
      <c r="X1754" s="2"/>
    </row>
    <row r="1755" spans="11:24" x14ac:dyDescent="0.35">
      <c r="K1755" s="4"/>
      <c r="T1755" s="2"/>
      <c r="U1755" s="2"/>
      <c r="V1755" s="2"/>
      <c r="W1755" s="2"/>
      <c r="X1755" s="2"/>
    </row>
    <row r="1756" spans="11:24" x14ac:dyDescent="0.35">
      <c r="K1756" s="4"/>
      <c r="T1756" s="2"/>
      <c r="U1756" s="2"/>
      <c r="V1756" s="2"/>
      <c r="W1756" s="2"/>
      <c r="X1756" s="2"/>
    </row>
    <row r="1757" spans="11:24" x14ac:dyDescent="0.35">
      <c r="K1757" s="4"/>
      <c r="T1757" s="2"/>
      <c r="U1757" s="2"/>
      <c r="V1757" s="2"/>
      <c r="W1757" s="2"/>
      <c r="X1757" s="2"/>
    </row>
    <row r="1758" spans="11:24" x14ac:dyDescent="0.35">
      <c r="K1758" s="4"/>
      <c r="T1758" s="2"/>
      <c r="U1758" s="2"/>
      <c r="V1758" s="2"/>
      <c r="W1758" s="2"/>
      <c r="X1758" s="2"/>
    </row>
    <row r="1759" spans="11:24" x14ac:dyDescent="0.35">
      <c r="K1759" s="4"/>
      <c r="T1759" s="2"/>
      <c r="U1759" s="2"/>
      <c r="V1759" s="2"/>
      <c r="W1759" s="2"/>
      <c r="X1759" s="2"/>
    </row>
    <row r="1760" spans="11:24" x14ac:dyDescent="0.35">
      <c r="K1760" s="4"/>
      <c r="T1760" s="2"/>
      <c r="U1760" s="2"/>
      <c r="V1760" s="2"/>
      <c r="W1760" s="2"/>
      <c r="X1760" s="2"/>
    </row>
    <row r="1761" spans="11:24" x14ac:dyDescent="0.35">
      <c r="K1761" s="4"/>
      <c r="T1761" s="2"/>
      <c r="U1761" s="2"/>
      <c r="V1761" s="2"/>
      <c r="W1761" s="2"/>
      <c r="X1761" s="2"/>
    </row>
    <row r="1762" spans="11:24" x14ac:dyDescent="0.35">
      <c r="K1762" s="4"/>
      <c r="T1762" s="2"/>
      <c r="U1762" s="2"/>
      <c r="V1762" s="2"/>
      <c r="W1762" s="2"/>
      <c r="X1762" s="2"/>
    </row>
    <row r="1763" spans="11:24" x14ac:dyDescent="0.35">
      <c r="K1763" s="4"/>
      <c r="T1763" s="2"/>
      <c r="U1763" s="2"/>
      <c r="V1763" s="2"/>
      <c r="W1763" s="2"/>
      <c r="X1763" s="2"/>
    </row>
    <row r="1764" spans="11:24" x14ac:dyDescent="0.35">
      <c r="K1764" s="4"/>
      <c r="T1764" s="2"/>
      <c r="U1764" s="2"/>
      <c r="V1764" s="2"/>
      <c r="W1764" s="2"/>
      <c r="X1764" s="2"/>
    </row>
    <row r="1765" spans="11:24" x14ac:dyDescent="0.35">
      <c r="K1765" s="4"/>
      <c r="T1765" s="2"/>
      <c r="U1765" s="2"/>
      <c r="V1765" s="2"/>
      <c r="W1765" s="2"/>
      <c r="X1765" s="2"/>
    </row>
    <row r="1766" spans="11:24" x14ac:dyDescent="0.35">
      <c r="K1766" s="4"/>
      <c r="T1766" s="2"/>
      <c r="U1766" s="2"/>
      <c r="V1766" s="2"/>
      <c r="W1766" s="2"/>
      <c r="X1766" s="2"/>
    </row>
    <row r="1767" spans="11:24" x14ac:dyDescent="0.35">
      <c r="K1767" s="4"/>
      <c r="T1767" s="2"/>
      <c r="U1767" s="2"/>
      <c r="V1767" s="2"/>
      <c r="W1767" s="2"/>
      <c r="X1767" s="2"/>
    </row>
    <row r="1768" spans="11:24" x14ac:dyDescent="0.35">
      <c r="K1768" s="4"/>
      <c r="T1768" s="2"/>
      <c r="U1768" s="2"/>
      <c r="V1768" s="2"/>
      <c r="W1768" s="2"/>
      <c r="X1768" s="2"/>
    </row>
    <row r="1769" spans="11:24" x14ac:dyDescent="0.35">
      <c r="K1769" s="4"/>
      <c r="T1769" s="2"/>
      <c r="U1769" s="2"/>
      <c r="V1769" s="2"/>
      <c r="W1769" s="2"/>
      <c r="X1769" s="2"/>
    </row>
    <row r="1770" spans="11:24" x14ac:dyDescent="0.35">
      <c r="K1770" s="4"/>
      <c r="T1770" s="2"/>
      <c r="U1770" s="2"/>
      <c r="V1770" s="2"/>
      <c r="W1770" s="2"/>
      <c r="X1770" s="2"/>
    </row>
    <row r="1771" spans="11:24" x14ac:dyDescent="0.35">
      <c r="K1771" s="4"/>
      <c r="T1771" s="2"/>
      <c r="U1771" s="2"/>
      <c r="V1771" s="2"/>
      <c r="W1771" s="2"/>
      <c r="X1771" s="2"/>
    </row>
    <row r="1772" spans="11:24" x14ac:dyDescent="0.35">
      <c r="K1772" s="4"/>
      <c r="T1772" s="2"/>
      <c r="U1772" s="2"/>
      <c r="V1772" s="2"/>
      <c r="W1772" s="2"/>
      <c r="X1772" s="2"/>
    </row>
    <row r="1773" spans="11:24" x14ac:dyDescent="0.35">
      <c r="K1773" s="4"/>
      <c r="T1773" s="2"/>
      <c r="U1773" s="2"/>
      <c r="V1773" s="2"/>
      <c r="W1773" s="2"/>
      <c r="X1773" s="2"/>
    </row>
    <row r="1774" spans="11:24" x14ac:dyDescent="0.35">
      <c r="K1774" s="4"/>
      <c r="T1774" s="2"/>
      <c r="U1774" s="2"/>
      <c r="V1774" s="2"/>
      <c r="W1774" s="2"/>
      <c r="X1774" s="2"/>
    </row>
    <row r="1775" spans="11:24" x14ac:dyDescent="0.35">
      <c r="K1775" s="4"/>
      <c r="T1775" s="2"/>
      <c r="U1775" s="2"/>
      <c r="V1775" s="2"/>
      <c r="W1775" s="2"/>
      <c r="X1775" s="2"/>
    </row>
    <row r="1776" spans="11:24" x14ac:dyDescent="0.35">
      <c r="K1776" s="4"/>
      <c r="T1776" s="2"/>
      <c r="U1776" s="2"/>
      <c r="V1776" s="2"/>
      <c r="W1776" s="2"/>
      <c r="X1776" s="2"/>
    </row>
    <row r="1777" spans="11:24" x14ac:dyDescent="0.35">
      <c r="K1777" s="4"/>
      <c r="T1777" s="2"/>
      <c r="U1777" s="2"/>
      <c r="V1777" s="2"/>
      <c r="W1777" s="2"/>
      <c r="X1777" s="2"/>
    </row>
    <row r="1778" spans="11:24" x14ac:dyDescent="0.35">
      <c r="K1778" s="4"/>
      <c r="T1778" s="2"/>
      <c r="U1778" s="2"/>
      <c r="V1778" s="2"/>
      <c r="W1778" s="2"/>
      <c r="X1778" s="2"/>
    </row>
    <row r="1779" spans="11:24" x14ac:dyDescent="0.35">
      <c r="K1779" s="4"/>
      <c r="T1779" s="2"/>
      <c r="U1779" s="2"/>
      <c r="V1779" s="2"/>
      <c r="W1779" s="2"/>
      <c r="X1779" s="2"/>
    </row>
    <row r="1780" spans="11:24" x14ac:dyDescent="0.35">
      <c r="K1780" s="4"/>
      <c r="T1780" s="2"/>
      <c r="U1780" s="2"/>
      <c r="V1780" s="2"/>
      <c r="W1780" s="2"/>
      <c r="X1780" s="2"/>
    </row>
    <row r="1781" spans="11:24" x14ac:dyDescent="0.35">
      <c r="K1781" s="4"/>
      <c r="T1781" s="2"/>
      <c r="U1781" s="2"/>
      <c r="V1781" s="2"/>
      <c r="W1781" s="2"/>
      <c r="X1781" s="2"/>
    </row>
    <row r="1782" spans="11:24" x14ac:dyDescent="0.35">
      <c r="K1782" s="4"/>
      <c r="T1782" s="2"/>
      <c r="U1782" s="2"/>
      <c r="V1782" s="2"/>
      <c r="W1782" s="2"/>
      <c r="X1782" s="2"/>
    </row>
    <row r="1783" spans="11:24" x14ac:dyDescent="0.35">
      <c r="K1783" s="4"/>
      <c r="T1783" s="2"/>
      <c r="U1783" s="2"/>
      <c r="V1783" s="2"/>
      <c r="W1783" s="2"/>
      <c r="X1783" s="2"/>
    </row>
    <row r="1784" spans="11:24" x14ac:dyDescent="0.35">
      <c r="K1784" s="4"/>
      <c r="T1784" s="2"/>
      <c r="U1784" s="2"/>
      <c r="V1784" s="2"/>
      <c r="W1784" s="2"/>
      <c r="X1784" s="2"/>
    </row>
    <row r="1785" spans="11:24" x14ac:dyDescent="0.35">
      <c r="K1785" s="4"/>
      <c r="T1785" s="2"/>
      <c r="U1785" s="2"/>
      <c r="V1785" s="2"/>
      <c r="W1785" s="2"/>
      <c r="X1785" s="2"/>
    </row>
    <row r="1786" spans="11:24" x14ac:dyDescent="0.35">
      <c r="K1786" s="4"/>
      <c r="T1786" s="2"/>
      <c r="U1786" s="2"/>
      <c r="V1786" s="2"/>
      <c r="W1786" s="2"/>
      <c r="X1786" s="2"/>
    </row>
    <row r="1787" spans="11:24" x14ac:dyDescent="0.35">
      <c r="K1787" s="4"/>
      <c r="T1787" s="2"/>
      <c r="U1787" s="2"/>
      <c r="V1787" s="2"/>
      <c r="W1787" s="2"/>
      <c r="X1787" s="2"/>
    </row>
    <row r="1788" spans="11:24" x14ac:dyDescent="0.35">
      <c r="K1788" s="4"/>
      <c r="T1788" s="2"/>
      <c r="U1788" s="2"/>
      <c r="V1788" s="2"/>
      <c r="W1788" s="2"/>
      <c r="X1788" s="2"/>
    </row>
    <row r="1789" spans="11:24" x14ac:dyDescent="0.35">
      <c r="K1789" s="4"/>
      <c r="T1789" s="2"/>
      <c r="U1789" s="2"/>
      <c r="V1789" s="2"/>
      <c r="W1789" s="2"/>
      <c r="X1789" s="2"/>
    </row>
    <row r="1790" spans="11:24" x14ac:dyDescent="0.35">
      <c r="K1790" s="4"/>
      <c r="T1790" s="2"/>
      <c r="U1790" s="2"/>
      <c r="V1790" s="2"/>
      <c r="W1790" s="2"/>
      <c r="X1790" s="2"/>
    </row>
    <row r="1791" spans="11:24" x14ac:dyDescent="0.35">
      <c r="K1791" s="4"/>
      <c r="T1791" s="2"/>
      <c r="U1791" s="2"/>
      <c r="V1791" s="2"/>
      <c r="W1791" s="2"/>
      <c r="X1791" s="2"/>
    </row>
    <row r="1792" spans="11:24" x14ac:dyDescent="0.35">
      <c r="K1792" s="4"/>
      <c r="T1792" s="2"/>
      <c r="U1792" s="2"/>
      <c r="V1792" s="2"/>
      <c r="W1792" s="2"/>
      <c r="X1792" s="2"/>
    </row>
    <row r="1793" spans="11:24" x14ac:dyDescent="0.35">
      <c r="K1793" s="4"/>
      <c r="T1793" s="2"/>
      <c r="U1793" s="2"/>
      <c r="V1793" s="2"/>
      <c r="W1793" s="2"/>
      <c r="X1793" s="2"/>
    </row>
    <row r="1794" spans="11:24" x14ac:dyDescent="0.35">
      <c r="K1794" s="4"/>
      <c r="T1794" s="2"/>
      <c r="U1794" s="2"/>
      <c r="V1794" s="2"/>
      <c r="W1794" s="2"/>
      <c r="X1794" s="2"/>
    </row>
    <row r="1795" spans="11:24" x14ac:dyDescent="0.35">
      <c r="K1795" s="4"/>
      <c r="T1795" s="2"/>
      <c r="U1795" s="2"/>
      <c r="V1795" s="2"/>
      <c r="W1795" s="2"/>
      <c r="X1795" s="2"/>
    </row>
    <row r="1796" spans="11:24" x14ac:dyDescent="0.35">
      <c r="K1796" s="4"/>
      <c r="T1796" s="2"/>
      <c r="U1796" s="2"/>
      <c r="V1796" s="2"/>
      <c r="W1796" s="2"/>
      <c r="X1796" s="2"/>
    </row>
    <row r="1797" spans="11:24" x14ac:dyDescent="0.35">
      <c r="K1797" s="4"/>
      <c r="T1797" s="2"/>
      <c r="U1797" s="2"/>
      <c r="V1797" s="2"/>
      <c r="W1797" s="2"/>
      <c r="X1797" s="2"/>
    </row>
    <row r="1798" spans="11:24" x14ac:dyDescent="0.35">
      <c r="K1798" s="4"/>
      <c r="T1798" s="2"/>
      <c r="U1798" s="2"/>
      <c r="V1798" s="2"/>
      <c r="W1798" s="2"/>
      <c r="X1798" s="2"/>
    </row>
    <row r="1799" spans="11:24" x14ac:dyDescent="0.35">
      <c r="K1799" s="4"/>
      <c r="T1799" s="2"/>
      <c r="U1799" s="2"/>
      <c r="V1799" s="2"/>
      <c r="W1799" s="2"/>
      <c r="X1799" s="2"/>
    </row>
    <row r="1800" spans="11:24" x14ac:dyDescent="0.35">
      <c r="K1800" s="4"/>
      <c r="T1800" s="2"/>
      <c r="U1800" s="2"/>
      <c r="V1800" s="2"/>
      <c r="W1800" s="2"/>
      <c r="X1800" s="2"/>
    </row>
    <row r="1801" spans="11:24" x14ac:dyDescent="0.35">
      <c r="K1801" s="4"/>
      <c r="T1801" s="2"/>
      <c r="U1801" s="2"/>
      <c r="V1801" s="2"/>
      <c r="W1801" s="2"/>
      <c r="X1801" s="2"/>
    </row>
    <row r="1802" spans="11:24" x14ac:dyDescent="0.35">
      <c r="K1802" s="4"/>
      <c r="T1802" s="2"/>
      <c r="U1802" s="2"/>
      <c r="V1802" s="2"/>
      <c r="W1802" s="2"/>
      <c r="X1802" s="2"/>
    </row>
    <row r="1803" spans="11:24" x14ac:dyDescent="0.35">
      <c r="K1803" s="4"/>
      <c r="T1803" s="2"/>
      <c r="U1803" s="2"/>
      <c r="V1803" s="2"/>
      <c r="W1803" s="2"/>
      <c r="X1803" s="2"/>
    </row>
    <row r="1804" spans="11:24" x14ac:dyDescent="0.35">
      <c r="K1804" s="4"/>
      <c r="T1804" s="2"/>
      <c r="U1804" s="2"/>
      <c r="V1804" s="2"/>
      <c r="W1804" s="2"/>
      <c r="X1804" s="2"/>
    </row>
    <row r="1805" spans="11:24" x14ac:dyDescent="0.35">
      <c r="K1805" s="4"/>
      <c r="T1805" s="2"/>
      <c r="U1805" s="2"/>
      <c r="V1805" s="2"/>
      <c r="W1805" s="2"/>
      <c r="X1805" s="2"/>
    </row>
    <row r="1806" spans="11:24" x14ac:dyDescent="0.35">
      <c r="K1806" s="4"/>
      <c r="T1806" s="2"/>
      <c r="U1806" s="2"/>
      <c r="V1806" s="2"/>
      <c r="W1806" s="2"/>
      <c r="X1806" s="2"/>
    </row>
    <row r="1807" spans="11:24" x14ac:dyDescent="0.35">
      <c r="K1807" s="4"/>
      <c r="T1807" s="2"/>
      <c r="U1807" s="2"/>
      <c r="V1807" s="2"/>
      <c r="W1807" s="2"/>
      <c r="X1807" s="2"/>
    </row>
    <row r="1808" spans="11:24" x14ac:dyDescent="0.35">
      <c r="K1808" s="4"/>
      <c r="T1808" s="2"/>
      <c r="U1808" s="2"/>
      <c r="V1808" s="2"/>
      <c r="W1808" s="2"/>
      <c r="X1808" s="2"/>
    </row>
    <row r="1809" spans="11:24" x14ac:dyDescent="0.35">
      <c r="K1809" s="4"/>
      <c r="T1809" s="2"/>
      <c r="U1809" s="2"/>
      <c r="V1809" s="2"/>
      <c r="W1809" s="2"/>
      <c r="X1809" s="2"/>
    </row>
    <row r="1810" spans="11:24" x14ac:dyDescent="0.35">
      <c r="K1810" s="4"/>
      <c r="T1810" s="2"/>
      <c r="U1810" s="2"/>
      <c r="V1810" s="2"/>
      <c r="W1810" s="2"/>
      <c r="X1810" s="2"/>
    </row>
    <row r="1811" spans="11:24" x14ac:dyDescent="0.35">
      <c r="K1811" s="4"/>
      <c r="T1811" s="2"/>
      <c r="U1811" s="2"/>
      <c r="V1811" s="2"/>
      <c r="W1811" s="2"/>
      <c r="X1811" s="2"/>
    </row>
    <row r="1812" spans="11:24" x14ac:dyDescent="0.35">
      <c r="K1812" s="4"/>
      <c r="T1812" s="2"/>
      <c r="U1812" s="2"/>
      <c r="V1812" s="2"/>
      <c r="W1812" s="2"/>
      <c r="X1812" s="2"/>
    </row>
    <row r="1813" spans="11:24" x14ac:dyDescent="0.35">
      <c r="K1813" s="4"/>
      <c r="T1813" s="2"/>
      <c r="U1813" s="2"/>
      <c r="V1813" s="2"/>
      <c r="W1813" s="2"/>
      <c r="X1813" s="2"/>
    </row>
    <row r="1814" spans="11:24" x14ac:dyDescent="0.35">
      <c r="K1814" s="4"/>
      <c r="T1814" s="2"/>
      <c r="U1814" s="2"/>
      <c r="V1814" s="2"/>
      <c r="W1814" s="2"/>
      <c r="X1814" s="2"/>
    </row>
    <row r="1815" spans="11:24" x14ac:dyDescent="0.35">
      <c r="K1815" s="4"/>
      <c r="T1815" s="2"/>
      <c r="U1815" s="2"/>
      <c r="V1815" s="2"/>
      <c r="W1815" s="2"/>
      <c r="X1815" s="2"/>
    </row>
    <row r="1816" spans="11:24" x14ac:dyDescent="0.35">
      <c r="K1816" s="4"/>
      <c r="T1816" s="2"/>
      <c r="U1816" s="2"/>
      <c r="V1816" s="2"/>
      <c r="W1816" s="2"/>
      <c r="X1816" s="2"/>
    </row>
    <row r="1817" spans="11:24" x14ac:dyDescent="0.35">
      <c r="K1817" s="4"/>
      <c r="T1817" s="2"/>
      <c r="U1817" s="2"/>
      <c r="V1817" s="2"/>
      <c r="W1817" s="2"/>
      <c r="X1817" s="2"/>
    </row>
    <row r="1818" spans="11:24" x14ac:dyDescent="0.35">
      <c r="K1818" s="4"/>
      <c r="T1818" s="2"/>
      <c r="U1818" s="2"/>
      <c r="V1818" s="2"/>
      <c r="W1818" s="2"/>
      <c r="X1818" s="2"/>
    </row>
    <row r="1819" spans="11:24" x14ac:dyDescent="0.35">
      <c r="K1819" s="4"/>
      <c r="T1819" s="2"/>
      <c r="U1819" s="2"/>
      <c r="V1819" s="2"/>
      <c r="W1819" s="2"/>
      <c r="X1819" s="2"/>
    </row>
    <row r="1820" spans="11:24" x14ac:dyDescent="0.35">
      <c r="K1820" s="4"/>
      <c r="T1820" s="2"/>
      <c r="U1820" s="2"/>
      <c r="V1820" s="2"/>
      <c r="W1820" s="2"/>
      <c r="X1820" s="2"/>
    </row>
    <row r="1821" spans="11:24" x14ac:dyDescent="0.35">
      <c r="K1821" s="4"/>
      <c r="T1821" s="2"/>
      <c r="U1821" s="2"/>
      <c r="V1821" s="2"/>
      <c r="W1821" s="2"/>
      <c r="X1821" s="2"/>
    </row>
    <row r="1822" spans="11:24" x14ac:dyDescent="0.35">
      <c r="K1822" s="4"/>
      <c r="T1822" s="2"/>
      <c r="U1822" s="2"/>
      <c r="V1822" s="2"/>
      <c r="W1822" s="2"/>
      <c r="X1822" s="2"/>
    </row>
    <row r="1823" spans="11:24" x14ac:dyDescent="0.35">
      <c r="K1823" s="4"/>
      <c r="T1823" s="2"/>
      <c r="U1823" s="2"/>
      <c r="V1823" s="2"/>
      <c r="W1823" s="2"/>
      <c r="X1823" s="2"/>
    </row>
    <row r="1824" spans="11:24" x14ac:dyDescent="0.35">
      <c r="K1824" s="4"/>
      <c r="T1824" s="2"/>
      <c r="U1824" s="2"/>
      <c r="V1824" s="2"/>
      <c r="W1824" s="2"/>
      <c r="X1824" s="2"/>
    </row>
    <row r="1825" spans="11:24" x14ac:dyDescent="0.35">
      <c r="K1825" s="4"/>
      <c r="T1825" s="2"/>
      <c r="U1825" s="2"/>
      <c r="V1825" s="2"/>
      <c r="W1825" s="2"/>
      <c r="X1825" s="2"/>
    </row>
    <row r="1826" spans="11:24" x14ac:dyDescent="0.35">
      <c r="K1826" s="4"/>
      <c r="T1826" s="2"/>
      <c r="U1826" s="2"/>
      <c r="V1826" s="2"/>
      <c r="W1826" s="2"/>
      <c r="X1826" s="2"/>
    </row>
    <row r="1827" spans="11:24" x14ac:dyDescent="0.35">
      <c r="K1827" s="4"/>
      <c r="T1827" s="2"/>
      <c r="U1827" s="2"/>
      <c r="V1827" s="2"/>
      <c r="W1827" s="2"/>
      <c r="X1827" s="2"/>
    </row>
    <row r="1828" spans="11:24" x14ac:dyDescent="0.35">
      <c r="K1828" s="4"/>
      <c r="T1828" s="2"/>
      <c r="U1828" s="2"/>
      <c r="V1828" s="2"/>
      <c r="W1828" s="2"/>
      <c r="X1828" s="2"/>
    </row>
    <row r="1829" spans="11:24" x14ac:dyDescent="0.35">
      <c r="K1829" s="4"/>
      <c r="T1829" s="2"/>
      <c r="U1829" s="2"/>
      <c r="V1829" s="2"/>
      <c r="W1829" s="2"/>
      <c r="X1829" s="2"/>
    </row>
    <row r="1830" spans="11:24" x14ac:dyDescent="0.35">
      <c r="K1830" s="4"/>
      <c r="T1830" s="2"/>
      <c r="U1830" s="2"/>
      <c r="V1830" s="2"/>
      <c r="W1830" s="2"/>
      <c r="X1830" s="2"/>
    </row>
    <row r="1831" spans="11:24" x14ac:dyDescent="0.35">
      <c r="K1831" s="4"/>
      <c r="T1831" s="2"/>
      <c r="U1831" s="2"/>
      <c r="V1831" s="2"/>
      <c r="W1831" s="2"/>
      <c r="X1831" s="2"/>
    </row>
    <row r="1832" spans="11:24" x14ac:dyDescent="0.35">
      <c r="K1832" s="4"/>
      <c r="T1832" s="2"/>
      <c r="U1832" s="2"/>
      <c r="V1832" s="2"/>
      <c r="W1832" s="2"/>
      <c r="X1832" s="2"/>
    </row>
    <row r="1833" spans="11:24" x14ac:dyDescent="0.35">
      <c r="K1833" s="4"/>
      <c r="T1833" s="2"/>
      <c r="U1833" s="2"/>
      <c r="V1833" s="2"/>
      <c r="W1833" s="2"/>
      <c r="X1833" s="2"/>
    </row>
    <row r="1834" spans="11:24" x14ac:dyDescent="0.35">
      <c r="K1834" s="4"/>
      <c r="T1834" s="2"/>
      <c r="U1834" s="2"/>
      <c r="V1834" s="2"/>
      <c r="W1834" s="2"/>
      <c r="X1834" s="2"/>
    </row>
    <row r="1835" spans="11:24" x14ac:dyDescent="0.35">
      <c r="K1835" s="4"/>
      <c r="T1835" s="2"/>
      <c r="U1835" s="2"/>
      <c r="V1835" s="2"/>
      <c r="W1835" s="2"/>
      <c r="X1835" s="2"/>
    </row>
    <row r="1836" spans="11:24" x14ac:dyDescent="0.35">
      <c r="K1836" s="4"/>
      <c r="T1836" s="2"/>
      <c r="U1836" s="2"/>
      <c r="V1836" s="2"/>
      <c r="W1836" s="2"/>
      <c r="X1836" s="2"/>
    </row>
    <row r="1837" spans="11:24" x14ac:dyDescent="0.35">
      <c r="K1837" s="4"/>
      <c r="T1837" s="2"/>
      <c r="U1837" s="2"/>
      <c r="V1837" s="2"/>
      <c r="W1837" s="2"/>
      <c r="X1837" s="2"/>
    </row>
    <row r="1838" spans="11:24" x14ac:dyDescent="0.35">
      <c r="K1838" s="4"/>
      <c r="T1838" s="2"/>
      <c r="U1838" s="2"/>
      <c r="V1838" s="2"/>
      <c r="W1838" s="2"/>
      <c r="X1838" s="2"/>
    </row>
    <row r="1839" spans="11:24" x14ac:dyDescent="0.35">
      <c r="K1839" s="4"/>
      <c r="T1839" s="2"/>
      <c r="U1839" s="2"/>
      <c r="V1839" s="2"/>
      <c r="W1839" s="2"/>
      <c r="X1839" s="2"/>
    </row>
    <row r="1840" spans="11:24" x14ac:dyDescent="0.35">
      <c r="K1840" s="4"/>
      <c r="T1840" s="2"/>
      <c r="U1840" s="2"/>
      <c r="V1840" s="2"/>
      <c r="W1840" s="2"/>
      <c r="X1840" s="2"/>
    </row>
    <row r="1841" spans="11:24" x14ac:dyDescent="0.35">
      <c r="K1841" s="4"/>
      <c r="T1841" s="2"/>
      <c r="U1841" s="2"/>
      <c r="V1841" s="2"/>
      <c r="W1841" s="2"/>
      <c r="X1841" s="2"/>
    </row>
    <row r="1842" spans="11:24" x14ac:dyDescent="0.35">
      <c r="K1842" s="4"/>
      <c r="T1842" s="2"/>
      <c r="U1842" s="2"/>
      <c r="V1842" s="2"/>
      <c r="W1842" s="2"/>
      <c r="X1842" s="2"/>
    </row>
    <row r="1843" spans="11:24" x14ac:dyDescent="0.35">
      <c r="K1843" s="4"/>
      <c r="T1843" s="2"/>
      <c r="U1843" s="2"/>
      <c r="V1843" s="2"/>
      <c r="W1843" s="2"/>
      <c r="X1843" s="2"/>
    </row>
    <row r="1844" spans="11:24" x14ac:dyDescent="0.35">
      <c r="K1844" s="4"/>
      <c r="T1844" s="2"/>
      <c r="U1844" s="2"/>
      <c r="V1844" s="2"/>
      <c r="W1844" s="2"/>
      <c r="X1844" s="2"/>
    </row>
    <row r="1845" spans="11:24" x14ac:dyDescent="0.35">
      <c r="K1845" s="4"/>
      <c r="T1845" s="2"/>
      <c r="U1845" s="2"/>
      <c r="V1845" s="2"/>
      <c r="W1845" s="2"/>
      <c r="X1845" s="2"/>
    </row>
    <row r="1846" spans="11:24" x14ac:dyDescent="0.35">
      <c r="K1846" s="4"/>
      <c r="T1846" s="2"/>
      <c r="U1846" s="2"/>
      <c r="V1846" s="2"/>
      <c r="W1846" s="2"/>
      <c r="X1846" s="2"/>
    </row>
    <row r="1847" spans="11:24" x14ac:dyDescent="0.35">
      <c r="K1847" s="4"/>
      <c r="T1847" s="2"/>
      <c r="U1847" s="2"/>
      <c r="V1847" s="2"/>
      <c r="W1847" s="2"/>
      <c r="X1847" s="2"/>
    </row>
    <row r="1848" spans="11:24" x14ac:dyDescent="0.35">
      <c r="K1848" s="4"/>
      <c r="T1848" s="2"/>
      <c r="U1848" s="2"/>
      <c r="V1848" s="2"/>
      <c r="W1848" s="2"/>
      <c r="X1848" s="2"/>
    </row>
    <row r="1849" spans="11:24" x14ac:dyDescent="0.35">
      <c r="K1849" s="4"/>
      <c r="T1849" s="2"/>
      <c r="U1849" s="2"/>
      <c r="V1849" s="2"/>
      <c r="W1849" s="2"/>
      <c r="X1849" s="2"/>
    </row>
    <row r="1850" spans="11:24" x14ac:dyDescent="0.35">
      <c r="K1850" s="4"/>
      <c r="T1850" s="2"/>
      <c r="U1850" s="2"/>
      <c r="V1850" s="2"/>
      <c r="W1850" s="2"/>
      <c r="X1850" s="2"/>
    </row>
    <row r="1851" spans="11:24" x14ac:dyDescent="0.35">
      <c r="K1851" s="4"/>
      <c r="T1851" s="2"/>
      <c r="U1851" s="2"/>
      <c r="V1851" s="2"/>
      <c r="W1851" s="2"/>
      <c r="X1851" s="2"/>
    </row>
    <row r="1852" spans="11:24" x14ac:dyDescent="0.35">
      <c r="K1852" s="4"/>
      <c r="T1852" s="2"/>
      <c r="U1852" s="2"/>
      <c r="V1852" s="2"/>
      <c r="W1852" s="2"/>
      <c r="X1852" s="2"/>
    </row>
    <row r="1853" spans="11:24" x14ac:dyDescent="0.35">
      <c r="K1853" s="4"/>
      <c r="T1853" s="2"/>
      <c r="U1853" s="2"/>
      <c r="V1853" s="2"/>
      <c r="W1853" s="2"/>
      <c r="X1853" s="2"/>
    </row>
    <row r="1854" spans="11:24" x14ac:dyDescent="0.35">
      <c r="K1854" s="4"/>
      <c r="T1854" s="2"/>
      <c r="U1854" s="2"/>
      <c r="V1854" s="2"/>
      <c r="W1854" s="2"/>
      <c r="X1854" s="2"/>
    </row>
    <row r="1855" spans="11:24" x14ac:dyDescent="0.35">
      <c r="K1855" s="4"/>
      <c r="T1855" s="2"/>
      <c r="U1855" s="2"/>
      <c r="V1855" s="2"/>
      <c r="W1855" s="2"/>
      <c r="X1855" s="2"/>
    </row>
    <row r="1856" spans="11:24" x14ac:dyDescent="0.35">
      <c r="K1856" s="4"/>
      <c r="T1856" s="2"/>
      <c r="U1856" s="2"/>
      <c r="V1856" s="2"/>
      <c r="W1856" s="2"/>
      <c r="X1856" s="2"/>
    </row>
    <row r="1857" spans="11:24" x14ac:dyDescent="0.35">
      <c r="K1857" s="4"/>
      <c r="T1857" s="2"/>
      <c r="U1857" s="2"/>
      <c r="V1857" s="2"/>
      <c r="W1857" s="2"/>
      <c r="X1857" s="2"/>
    </row>
    <row r="1858" spans="11:24" x14ac:dyDescent="0.35">
      <c r="K1858" s="4"/>
      <c r="T1858" s="2"/>
      <c r="U1858" s="2"/>
      <c r="V1858" s="2"/>
      <c r="W1858" s="2"/>
      <c r="X1858" s="2"/>
    </row>
    <row r="1859" spans="11:24" x14ac:dyDescent="0.35">
      <c r="K1859" s="4"/>
      <c r="T1859" s="2"/>
      <c r="U1859" s="2"/>
      <c r="V1859" s="2"/>
      <c r="W1859" s="2"/>
      <c r="X1859" s="2"/>
    </row>
    <row r="1860" spans="11:24" x14ac:dyDescent="0.35">
      <c r="K1860" s="4"/>
      <c r="T1860" s="2"/>
      <c r="U1860" s="2"/>
      <c r="V1860" s="2"/>
      <c r="W1860" s="2"/>
      <c r="X1860" s="2"/>
    </row>
    <row r="1861" spans="11:24" x14ac:dyDescent="0.35">
      <c r="K1861" s="4"/>
      <c r="T1861" s="2"/>
      <c r="U1861" s="2"/>
      <c r="V1861" s="2"/>
      <c r="W1861" s="2"/>
      <c r="X1861" s="2"/>
    </row>
    <row r="1862" spans="11:24" x14ac:dyDescent="0.35">
      <c r="K1862" s="4"/>
      <c r="T1862" s="2"/>
      <c r="U1862" s="2"/>
      <c r="V1862" s="2"/>
      <c r="W1862" s="2"/>
      <c r="X1862" s="2"/>
    </row>
    <row r="1863" spans="11:24" x14ac:dyDescent="0.35">
      <c r="K1863" s="4"/>
      <c r="T1863" s="2"/>
      <c r="U1863" s="2"/>
      <c r="V1863" s="2"/>
      <c r="W1863" s="2"/>
      <c r="X1863" s="2"/>
    </row>
    <row r="1864" spans="11:24" x14ac:dyDescent="0.35">
      <c r="K1864" s="4"/>
      <c r="T1864" s="2"/>
      <c r="U1864" s="2"/>
      <c r="V1864" s="2"/>
      <c r="W1864" s="2"/>
      <c r="X1864" s="2"/>
    </row>
    <row r="1865" spans="11:24" x14ac:dyDescent="0.35">
      <c r="K1865" s="4"/>
      <c r="T1865" s="2"/>
      <c r="U1865" s="2"/>
      <c r="V1865" s="2"/>
      <c r="W1865" s="2"/>
      <c r="X1865" s="2"/>
    </row>
    <row r="1866" spans="11:24" x14ac:dyDescent="0.35">
      <c r="K1866" s="4"/>
      <c r="T1866" s="2"/>
      <c r="U1866" s="2"/>
      <c r="V1866" s="2"/>
      <c r="W1866" s="2"/>
      <c r="X1866" s="2"/>
    </row>
    <row r="1867" spans="11:24" x14ac:dyDescent="0.35">
      <c r="K1867" s="4"/>
      <c r="T1867" s="2"/>
      <c r="U1867" s="2"/>
      <c r="V1867" s="2"/>
      <c r="W1867" s="2"/>
      <c r="X1867" s="2"/>
    </row>
    <row r="1868" spans="11:24" x14ac:dyDescent="0.35">
      <c r="K1868" s="4"/>
      <c r="T1868" s="2"/>
      <c r="U1868" s="2"/>
      <c r="V1868" s="2"/>
      <c r="W1868" s="2"/>
      <c r="X1868" s="2"/>
    </row>
    <row r="1869" spans="11:24" x14ac:dyDescent="0.35">
      <c r="K1869" s="4"/>
      <c r="T1869" s="2"/>
      <c r="U1869" s="2"/>
      <c r="V1869" s="2"/>
      <c r="W1869" s="2"/>
      <c r="X1869" s="2"/>
    </row>
    <row r="1870" spans="11:24" x14ac:dyDescent="0.35">
      <c r="K1870" s="4"/>
      <c r="T1870" s="2"/>
      <c r="U1870" s="2"/>
      <c r="V1870" s="2"/>
      <c r="W1870" s="2"/>
      <c r="X1870" s="2"/>
    </row>
    <row r="1871" spans="11:24" x14ac:dyDescent="0.35">
      <c r="K1871" s="4"/>
      <c r="T1871" s="2"/>
      <c r="U1871" s="2"/>
      <c r="V1871" s="2"/>
      <c r="W1871" s="2"/>
      <c r="X1871" s="2"/>
    </row>
    <row r="1872" spans="11:24" x14ac:dyDescent="0.35">
      <c r="K1872" s="4"/>
      <c r="T1872" s="2"/>
      <c r="U1872" s="2"/>
      <c r="V1872" s="2"/>
      <c r="W1872" s="2"/>
      <c r="X1872" s="2"/>
    </row>
    <row r="1873" spans="11:24" x14ac:dyDescent="0.35">
      <c r="K1873" s="4"/>
      <c r="T1873" s="2"/>
      <c r="U1873" s="2"/>
      <c r="V1873" s="2"/>
      <c r="W1873" s="2"/>
      <c r="X1873" s="2"/>
    </row>
    <row r="1874" spans="11:24" x14ac:dyDescent="0.35">
      <c r="K1874" s="4"/>
      <c r="T1874" s="2"/>
      <c r="U1874" s="2"/>
      <c r="V1874" s="2"/>
      <c r="W1874" s="2"/>
      <c r="X1874" s="2"/>
    </row>
    <row r="1875" spans="11:24" x14ac:dyDescent="0.35">
      <c r="K1875" s="4"/>
      <c r="T1875" s="2"/>
      <c r="U1875" s="2"/>
      <c r="V1875" s="2"/>
      <c r="W1875" s="2"/>
      <c r="X1875" s="2"/>
    </row>
    <row r="1876" spans="11:24" x14ac:dyDescent="0.35">
      <c r="K1876" s="4"/>
      <c r="T1876" s="2"/>
      <c r="U1876" s="2"/>
      <c r="V1876" s="2"/>
      <c r="W1876" s="2"/>
      <c r="X1876" s="2"/>
    </row>
    <row r="1877" spans="11:24" x14ac:dyDescent="0.35">
      <c r="K1877" s="4"/>
      <c r="T1877" s="2"/>
      <c r="U1877" s="2"/>
      <c r="V1877" s="2"/>
      <c r="W1877" s="2"/>
      <c r="X1877" s="2"/>
    </row>
    <row r="1878" spans="11:24" x14ac:dyDescent="0.35">
      <c r="K1878" s="4"/>
      <c r="T1878" s="2"/>
      <c r="U1878" s="2"/>
      <c r="V1878" s="2"/>
      <c r="W1878" s="2"/>
      <c r="X1878" s="2"/>
    </row>
    <row r="1879" spans="11:24" x14ac:dyDescent="0.35">
      <c r="K1879" s="4"/>
      <c r="T1879" s="2"/>
      <c r="U1879" s="2"/>
      <c r="V1879" s="2"/>
      <c r="W1879" s="2"/>
      <c r="X1879" s="2"/>
    </row>
    <row r="1880" spans="11:24" x14ac:dyDescent="0.35">
      <c r="K1880" s="4"/>
      <c r="T1880" s="2"/>
      <c r="U1880" s="2"/>
      <c r="V1880" s="2"/>
      <c r="W1880" s="2"/>
      <c r="X1880" s="2"/>
    </row>
    <row r="1881" spans="11:24" x14ac:dyDescent="0.35">
      <c r="K1881" s="4"/>
      <c r="T1881" s="2"/>
      <c r="U1881" s="2"/>
      <c r="V1881" s="2"/>
      <c r="W1881" s="2"/>
      <c r="X1881" s="2"/>
    </row>
    <row r="1882" spans="11:24" x14ac:dyDescent="0.35">
      <c r="K1882" s="4"/>
      <c r="T1882" s="2"/>
      <c r="U1882" s="2"/>
      <c r="V1882" s="2"/>
      <c r="W1882" s="2"/>
      <c r="X1882" s="2"/>
    </row>
    <row r="1883" spans="11:24" x14ac:dyDescent="0.35">
      <c r="K1883" s="4"/>
      <c r="T1883" s="2"/>
      <c r="U1883" s="2"/>
      <c r="V1883" s="2"/>
      <c r="W1883" s="2"/>
      <c r="X1883" s="2"/>
    </row>
    <row r="1884" spans="11:24" x14ac:dyDescent="0.35">
      <c r="K1884" s="4"/>
      <c r="T1884" s="2"/>
      <c r="U1884" s="2"/>
      <c r="V1884" s="2"/>
      <c r="W1884" s="2"/>
      <c r="X1884" s="2"/>
    </row>
    <row r="1885" spans="11:24" x14ac:dyDescent="0.35">
      <c r="K1885" s="4"/>
      <c r="T1885" s="2"/>
      <c r="U1885" s="2"/>
      <c r="V1885" s="2"/>
      <c r="W1885" s="2"/>
      <c r="X1885" s="2"/>
    </row>
    <row r="1886" spans="11:24" x14ac:dyDescent="0.35">
      <c r="K1886" s="4"/>
      <c r="T1886" s="2"/>
      <c r="U1886" s="2"/>
      <c r="V1886" s="2"/>
      <c r="W1886" s="2"/>
      <c r="X1886" s="2"/>
    </row>
    <row r="1887" spans="11:24" x14ac:dyDescent="0.35">
      <c r="K1887" s="4"/>
      <c r="T1887" s="2"/>
      <c r="U1887" s="2"/>
      <c r="V1887" s="2"/>
      <c r="W1887" s="2"/>
      <c r="X1887" s="2"/>
    </row>
    <row r="1888" spans="11:24" x14ac:dyDescent="0.35">
      <c r="K1888" s="4"/>
      <c r="T1888" s="2"/>
      <c r="U1888" s="2"/>
      <c r="V1888" s="2"/>
      <c r="W1888" s="2"/>
      <c r="X1888" s="2"/>
    </row>
    <row r="1889" spans="11:24" x14ac:dyDescent="0.35">
      <c r="K1889" s="4"/>
      <c r="T1889" s="2"/>
      <c r="U1889" s="2"/>
      <c r="V1889" s="2"/>
      <c r="W1889" s="2"/>
      <c r="X1889" s="2"/>
    </row>
    <row r="1890" spans="11:24" x14ac:dyDescent="0.35">
      <c r="K1890" s="4"/>
      <c r="T1890" s="2"/>
      <c r="U1890" s="2"/>
      <c r="V1890" s="2"/>
      <c r="W1890" s="2"/>
      <c r="X1890" s="2"/>
    </row>
    <row r="1891" spans="11:24" x14ac:dyDescent="0.35">
      <c r="K1891" s="4"/>
      <c r="T1891" s="2"/>
      <c r="U1891" s="2"/>
      <c r="V1891" s="2"/>
      <c r="W1891" s="2"/>
      <c r="X1891" s="2"/>
    </row>
    <row r="1892" spans="11:24" x14ac:dyDescent="0.35">
      <c r="K1892" s="4"/>
      <c r="T1892" s="2"/>
      <c r="U1892" s="2"/>
      <c r="V1892" s="2"/>
      <c r="W1892" s="2"/>
      <c r="X1892" s="2"/>
    </row>
    <row r="1893" spans="11:24" x14ac:dyDescent="0.35">
      <c r="K1893" s="4"/>
      <c r="T1893" s="2"/>
      <c r="U1893" s="2"/>
      <c r="V1893" s="2"/>
      <c r="W1893" s="2"/>
      <c r="X1893" s="2"/>
    </row>
    <row r="1894" spans="11:24" x14ac:dyDescent="0.35">
      <c r="K1894" s="4"/>
      <c r="T1894" s="2"/>
      <c r="U1894" s="2"/>
      <c r="V1894" s="2"/>
      <c r="W1894" s="2"/>
      <c r="X1894" s="2"/>
    </row>
    <row r="1895" spans="11:24" x14ac:dyDescent="0.35">
      <c r="K1895" s="4"/>
      <c r="T1895" s="2"/>
      <c r="U1895" s="2"/>
      <c r="V1895" s="2"/>
      <c r="W1895" s="2"/>
      <c r="X1895" s="2"/>
    </row>
    <row r="1896" spans="11:24" x14ac:dyDescent="0.35">
      <c r="K1896" s="4"/>
      <c r="T1896" s="2"/>
      <c r="U1896" s="2"/>
      <c r="V1896" s="2"/>
      <c r="W1896" s="2"/>
      <c r="X1896" s="2"/>
    </row>
    <row r="1897" spans="11:24" x14ac:dyDescent="0.35">
      <c r="K1897" s="4"/>
      <c r="T1897" s="2"/>
      <c r="U1897" s="2"/>
      <c r="V1897" s="2"/>
      <c r="W1897" s="2"/>
      <c r="X1897" s="2"/>
    </row>
    <row r="1898" spans="11:24" x14ac:dyDescent="0.35">
      <c r="K1898" s="4"/>
      <c r="T1898" s="2"/>
      <c r="U1898" s="2"/>
      <c r="V1898" s="2"/>
      <c r="W1898" s="2"/>
      <c r="X1898" s="2"/>
    </row>
    <row r="1899" spans="11:24" x14ac:dyDescent="0.35">
      <c r="K1899" s="4"/>
      <c r="T1899" s="2"/>
      <c r="U1899" s="2"/>
      <c r="V1899" s="2"/>
      <c r="W1899" s="2"/>
      <c r="X1899" s="2"/>
    </row>
    <row r="1900" spans="11:24" x14ac:dyDescent="0.35">
      <c r="K1900" s="4"/>
      <c r="T1900" s="2"/>
      <c r="U1900" s="2"/>
      <c r="V1900" s="2"/>
      <c r="W1900" s="2"/>
      <c r="X1900" s="2"/>
    </row>
    <row r="1901" spans="11:24" x14ac:dyDescent="0.35">
      <c r="K1901" s="4"/>
      <c r="T1901" s="2"/>
      <c r="U1901" s="2"/>
      <c r="V1901" s="2"/>
      <c r="W1901" s="2"/>
      <c r="X1901" s="2"/>
    </row>
    <row r="1902" spans="11:24" x14ac:dyDescent="0.35">
      <c r="K1902" s="4"/>
      <c r="T1902" s="2"/>
      <c r="U1902" s="2"/>
      <c r="V1902" s="2"/>
      <c r="W1902" s="2"/>
      <c r="X1902" s="2"/>
    </row>
    <row r="1903" spans="11:24" x14ac:dyDescent="0.35">
      <c r="K1903" s="4"/>
      <c r="T1903" s="2"/>
      <c r="U1903" s="2"/>
      <c r="V1903" s="2"/>
      <c r="W1903" s="2"/>
      <c r="X1903" s="2"/>
    </row>
    <row r="1904" spans="11:24" x14ac:dyDescent="0.35">
      <c r="K1904" s="4"/>
      <c r="T1904" s="2"/>
      <c r="U1904" s="2"/>
      <c r="V1904" s="2"/>
      <c r="W1904" s="2"/>
      <c r="X1904" s="2"/>
    </row>
    <row r="1905" spans="11:24" x14ac:dyDescent="0.35">
      <c r="K1905" s="4"/>
      <c r="T1905" s="2"/>
      <c r="U1905" s="2"/>
      <c r="V1905" s="2"/>
      <c r="W1905" s="2"/>
      <c r="X1905" s="2"/>
    </row>
    <row r="1906" spans="11:24" x14ac:dyDescent="0.35">
      <c r="K1906" s="4"/>
      <c r="T1906" s="2"/>
      <c r="U1906" s="2"/>
      <c r="V1906" s="2"/>
      <c r="W1906" s="2"/>
      <c r="X1906" s="2"/>
    </row>
    <row r="1907" spans="11:24" x14ac:dyDescent="0.35">
      <c r="K1907" s="4"/>
      <c r="T1907" s="2"/>
      <c r="U1907" s="2"/>
      <c r="V1907" s="2"/>
      <c r="W1907" s="2"/>
      <c r="X1907" s="2"/>
    </row>
    <row r="1908" spans="11:24" x14ac:dyDescent="0.35">
      <c r="K1908" s="4"/>
      <c r="T1908" s="2"/>
      <c r="U1908" s="2"/>
      <c r="V1908" s="2"/>
      <c r="W1908" s="2"/>
      <c r="X1908" s="2"/>
    </row>
    <row r="1909" spans="11:24" x14ac:dyDescent="0.35">
      <c r="K1909" s="4"/>
      <c r="T1909" s="2"/>
      <c r="U1909" s="2"/>
      <c r="V1909" s="2"/>
      <c r="W1909" s="2"/>
      <c r="X1909" s="2"/>
    </row>
    <row r="1910" spans="11:24" x14ac:dyDescent="0.35">
      <c r="K1910" s="4"/>
      <c r="T1910" s="2"/>
      <c r="U1910" s="2"/>
      <c r="V1910" s="2"/>
      <c r="W1910" s="2"/>
      <c r="X1910" s="2"/>
    </row>
    <row r="1911" spans="11:24" x14ac:dyDescent="0.35">
      <c r="K1911" s="4"/>
      <c r="T1911" s="2"/>
      <c r="U1911" s="2"/>
      <c r="V1911" s="2"/>
      <c r="W1911" s="2"/>
      <c r="X1911" s="2"/>
    </row>
    <row r="1912" spans="11:24" x14ac:dyDescent="0.35">
      <c r="K1912" s="4"/>
      <c r="T1912" s="2"/>
      <c r="U1912" s="2"/>
      <c r="V1912" s="2"/>
      <c r="W1912" s="2"/>
      <c r="X1912" s="2"/>
    </row>
    <row r="1913" spans="11:24" x14ac:dyDescent="0.35">
      <c r="K1913" s="4"/>
      <c r="T1913" s="2"/>
      <c r="U1913" s="2"/>
      <c r="V1913" s="2"/>
      <c r="W1913" s="2"/>
      <c r="X1913" s="2"/>
    </row>
    <row r="1914" spans="11:24" x14ac:dyDescent="0.35">
      <c r="K1914" s="4"/>
      <c r="T1914" s="2"/>
      <c r="U1914" s="2"/>
      <c r="V1914" s="2"/>
      <c r="W1914" s="2"/>
      <c r="X1914" s="2"/>
    </row>
    <row r="1915" spans="11:24" x14ac:dyDescent="0.35">
      <c r="K1915" s="4"/>
      <c r="T1915" s="2"/>
      <c r="U1915" s="2"/>
      <c r="V1915" s="2"/>
      <c r="W1915" s="2"/>
      <c r="X1915" s="2"/>
    </row>
    <row r="1916" spans="11:24" x14ac:dyDescent="0.35">
      <c r="K1916" s="4"/>
      <c r="T1916" s="2"/>
      <c r="U1916" s="2"/>
      <c r="V1916" s="2"/>
      <c r="W1916" s="2"/>
      <c r="X1916" s="2"/>
    </row>
    <row r="1917" spans="11:24" x14ac:dyDescent="0.35">
      <c r="K1917" s="4"/>
      <c r="T1917" s="2"/>
      <c r="U1917" s="2"/>
      <c r="V1917" s="2"/>
      <c r="W1917" s="2"/>
      <c r="X1917" s="2"/>
    </row>
    <row r="1918" spans="11:24" x14ac:dyDescent="0.35">
      <c r="K1918" s="4"/>
      <c r="T1918" s="2"/>
      <c r="U1918" s="2"/>
      <c r="V1918" s="2"/>
      <c r="W1918" s="2"/>
      <c r="X1918" s="2"/>
    </row>
    <row r="1919" spans="11:24" x14ac:dyDescent="0.35">
      <c r="K1919" s="4"/>
      <c r="T1919" s="2"/>
      <c r="U1919" s="2"/>
      <c r="V1919" s="2"/>
      <c r="W1919" s="2"/>
      <c r="X1919" s="2"/>
    </row>
    <row r="1920" spans="11:24" x14ac:dyDescent="0.35">
      <c r="K1920" s="4"/>
      <c r="T1920" s="2"/>
      <c r="U1920" s="2"/>
      <c r="V1920" s="2"/>
      <c r="W1920" s="2"/>
      <c r="X1920" s="2"/>
    </row>
    <row r="1921" spans="11:24" x14ac:dyDescent="0.35">
      <c r="K1921" s="4"/>
      <c r="T1921" s="2"/>
      <c r="U1921" s="2"/>
      <c r="V1921" s="2"/>
      <c r="W1921" s="2"/>
      <c r="X1921" s="2"/>
    </row>
    <row r="1922" spans="11:24" x14ac:dyDescent="0.35">
      <c r="K1922" s="4"/>
      <c r="T1922" s="2"/>
      <c r="U1922" s="2"/>
      <c r="V1922" s="2"/>
      <c r="W1922" s="2"/>
      <c r="X1922" s="2"/>
    </row>
    <row r="1923" spans="11:24" x14ac:dyDescent="0.35">
      <c r="K1923" s="4"/>
      <c r="T1923" s="2"/>
      <c r="U1923" s="2"/>
      <c r="V1923" s="2"/>
      <c r="W1923" s="2"/>
      <c r="X1923" s="2"/>
    </row>
    <row r="1924" spans="11:24" x14ac:dyDescent="0.35">
      <c r="K1924" s="4"/>
      <c r="T1924" s="2"/>
      <c r="U1924" s="2"/>
      <c r="V1924" s="2"/>
      <c r="W1924" s="2"/>
      <c r="X1924" s="2"/>
    </row>
    <row r="1925" spans="11:24" x14ac:dyDescent="0.35">
      <c r="K1925" s="4"/>
      <c r="T1925" s="2"/>
      <c r="U1925" s="2"/>
      <c r="V1925" s="2"/>
      <c r="W1925" s="2"/>
      <c r="X1925" s="2"/>
    </row>
    <row r="1926" spans="11:24" x14ac:dyDescent="0.35">
      <c r="K1926" s="4"/>
      <c r="T1926" s="2"/>
      <c r="U1926" s="2"/>
      <c r="V1926" s="2"/>
      <c r="W1926" s="2"/>
      <c r="X1926" s="2"/>
    </row>
    <row r="1927" spans="11:24" x14ac:dyDescent="0.35">
      <c r="K1927" s="4"/>
      <c r="T1927" s="2"/>
      <c r="U1927" s="2"/>
      <c r="V1927" s="2"/>
      <c r="W1927" s="2"/>
      <c r="X1927" s="2"/>
    </row>
    <row r="1928" spans="11:24" x14ac:dyDescent="0.35">
      <c r="K1928" s="4"/>
      <c r="T1928" s="2"/>
      <c r="U1928" s="2"/>
      <c r="V1928" s="2"/>
      <c r="W1928" s="2"/>
      <c r="X1928" s="2"/>
    </row>
    <row r="1929" spans="11:24" x14ac:dyDescent="0.35">
      <c r="K1929" s="4"/>
      <c r="T1929" s="2"/>
      <c r="U1929" s="2"/>
      <c r="V1929" s="2"/>
      <c r="W1929" s="2"/>
      <c r="X1929" s="2"/>
    </row>
    <row r="1930" spans="11:24" x14ac:dyDescent="0.35">
      <c r="K1930" s="4"/>
      <c r="T1930" s="2"/>
      <c r="U1930" s="2"/>
      <c r="V1930" s="2"/>
      <c r="W1930" s="2"/>
      <c r="X1930" s="2"/>
    </row>
    <row r="1931" spans="11:24" x14ac:dyDescent="0.35">
      <c r="K1931" s="4"/>
      <c r="T1931" s="2"/>
      <c r="U1931" s="2"/>
      <c r="V1931" s="2"/>
      <c r="W1931" s="2"/>
      <c r="X1931" s="2"/>
    </row>
    <row r="1932" spans="11:24" x14ac:dyDescent="0.35">
      <c r="K1932" s="4"/>
      <c r="T1932" s="2"/>
      <c r="U1932" s="2"/>
      <c r="V1932" s="2"/>
      <c r="W1932" s="2"/>
      <c r="X1932" s="2"/>
    </row>
    <row r="1933" spans="11:24" x14ac:dyDescent="0.35">
      <c r="K1933" s="4"/>
      <c r="T1933" s="2"/>
      <c r="U1933" s="2"/>
      <c r="V1933" s="2"/>
      <c r="W1933" s="2"/>
      <c r="X1933" s="2"/>
    </row>
    <row r="1934" spans="11:24" x14ac:dyDescent="0.35">
      <c r="K1934" s="4"/>
      <c r="T1934" s="2"/>
      <c r="U1934" s="2"/>
      <c r="V1934" s="2"/>
      <c r="W1934" s="2"/>
      <c r="X1934" s="2"/>
    </row>
    <row r="1935" spans="11:24" x14ac:dyDescent="0.35">
      <c r="K1935" s="4"/>
      <c r="T1935" s="2"/>
      <c r="U1935" s="2"/>
      <c r="V1935" s="2"/>
      <c r="W1935" s="2"/>
      <c r="X1935" s="2"/>
    </row>
    <row r="1936" spans="11:24" x14ac:dyDescent="0.35">
      <c r="K1936" s="4"/>
      <c r="T1936" s="2"/>
      <c r="U1936" s="2"/>
      <c r="V1936" s="2"/>
      <c r="W1936" s="2"/>
      <c r="X1936" s="2"/>
    </row>
    <row r="1937" spans="11:24" x14ac:dyDescent="0.35">
      <c r="K1937" s="4"/>
      <c r="T1937" s="2"/>
      <c r="U1937" s="2"/>
      <c r="V1937" s="2"/>
      <c r="W1937" s="2"/>
      <c r="X1937" s="2"/>
    </row>
    <row r="1938" spans="11:24" x14ac:dyDescent="0.35">
      <c r="K1938" s="4"/>
      <c r="T1938" s="2"/>
      <c r="U1938" s="2"/>
      <c r="V1938" s="2"/>
      <c r="W1938" s="2"/>
      <c r="X1938" s="2"/>
    </row>
    <row r="1939" spans="11:24" x14ac:dyDescent="0.35">
      <c r="K1939" s="4"/>
      <c r="T1939" s="2"/>
      <c r="U1939" s="2"/>
      <c r="V1939" s="2"/>
      <c r="W1939" s="2"/>
      <c r="X1939" s="2"/>
    </row>
    <row r="1940" spans="11:24" x14ac:dyDescent="0.35">
      <c r="K1940" s="4"/>
      <c r="T1940" s="2"/>
      <c r="U1940" s="2"/>
      <c r="V1940" s="2"/>
      <c r="W1940" s="2"/>
      <c r="X1940" s="2"/>
    </row>
    <row r="1941" spans="11:24" x14ac:dyDescent="0.35">
      <c r="K1941" s="4"/>
      <c r="T1941" s="2"/>
      <c r="U1941" s="2"/>
      <c r="V1941" s="2"/>
      <c r="W1941" s="2"/>
      <c r="X1941" s="2"/>
    </row>
    <row r="1942" spans="11:24" x14ac:dyDescent="0.35">
      <c r="K1942" s="4"/>
      <c r="T1942" s="2"/>
      <c r="U1942" s="2"/>
      <c r="V1942" s="2"/>
      <c r="W1942" s="2"/>
      <c r="X1942" s="2"/>
    </row>
    <row r="1943" spans="11:24" x14ac:dyDescent="0.35">
      <c r="K1943" s="4"/>
      <c r="T1943" s="2"/>
      <c r="U1943" s="2"/>
      <c r="V1943" s="2"/>
      <c r="W1943" s="2"/>
      <c r="X1943" s="2"/>
    </row>
    <row r="1944" spans="11:24" x14ac:dyDescent="0.35">
      <c r="K1944" s="4"/>
      <c r="T1944" s="2"/>
      <c r="U1944" s="2"/>
      <c r="V1944" s="2"/>
      <c r="W1944" s="2"/>
      <c r="X1944" s="2"/>
    </row>
    <row r="1945" spans="11:24" x14ac:dyDescent="0.35">
      <c r="K1945" s="4"/>
      <c r="T1945" s="2"/>
      <c r="U1945" s="2"/>
      <c r="V1945" s="2"/>
      <c r="W1945" s="2"/>
      <c r="X1945" s="2"/>
    </row>
    <row r="1946" spans="11:24" x14ac:dyDescent="0.35">
      <c r="K1946" s="4"/>
      <c r="T1946" s="2"/>
      <c r="U1946" s="2"/>
      <c r="V1946" s="2"/>
      <c r="W1946" s="2"/>
      <c r="X1946" s="2"/>
    </row>
    <row r="1947" spans="11:24" x14ac:dyDescent="0.35">
      <c r="K1947" s="4"/>
      <c r="T1947" s="2"/>
      <c r="U1947" s="2"/>
      <c r="V1947" s="2"/>
      <c r="W1947" s="2"/>
      <c r="X1947" s="2"/>
    </row>
    <row r="1948" spans="11:24" x14ac:dyDescent="0.35">
      <c r="K1948" s="4"/>
      <c r="T1948" s="2"/>
      <c r="U1948" s="2"/>
      <c r="V1948" s="2"/>
      <c r="W1948" s="2"/>
      <c r="X1948" s="2"/>
    </row>
    <row r="1949" spans="11:24" x14ac:dyDescent="0.35">
      <c r="K1949" s="4"/>
      <c r="T1949" s="2"/>
      <c r="U1949" s="2"/>
      <c r="V1949" s="2"/>
      <c r="W1949" s="2"/>
      <c r="X1949" s="2"/>
    </row>
    <row r="1950" spans="11:24" x14ac:dyDescent="0.35">
      <c r="K1950" s="4"/>
      <c r="T1950" s="2"/>
      <c r="U1950" s="2"/>
      <c r="V1950" s="2"/>
      <c r="W1950" s="2"/>
      <c r="X1950" s="2"/>
    </row>
    <row r="1951" spans="11:24" x14ac:dyDescent="0.35">
      <c r="K1951" s="4"/>
      <c r="T1951" s="2"/>
      <c r="U1951" s="2"/>
      <c r="V1951" s="2"/>
      <c r="W1951" s="2"/>
      <c r="X1951" s="2"/>
    </row>
    <row r="1952" spans="11:24" x14ac:dyDescent="0.35">
      <c r="K1952" s="4"/>
      <c r="T1952" s="2"/>
      <c r="U1952" s="2"/>
      <c r="V1952" s="2"/>
      <c r="W1952" s="2"/>
      <c r="X1952" s="2"/>
    </row>
    <row r="1953" spans="11:24" x14ac:dyDescent="0.35">
      <c r="K1953" s="4"/>
      <c r="T1953" s="2"/>
      <c r="U1953" s="2"/>
      <c r="V1953" s="2"/>
      <c r="W1953" s="2"/>
      <c r="X1953" s="2"/>
    </row>
    <row r="1954" spans="11:24" x14ac:dyDescent="0.35">
      <c r="K1954" s="4"/>
      <c r="T1954" s="2"/>
      <c r="U1954" s="2"/>
      <c r="V1954" s="2"/>
      <c r="W1954" s="2"/>
      <c r="X1954" s="2"/>
    </row>
    <row r="1955" spans="11:24" x14ac:dyDescent="0.35">
      <c r="K1955" s="4"/>
      <c r="T1955" s="2"/>
      <c r="U1955" s="2"/>
      <c r="V1955" s="2"/>
      <c r="W1955" s="2"/>
      <c r="X1955" s="2"/>
    </row>
    <row r="1956" spans="11:24" x14ac:dyDescent="0.35">
      <c r="K1956" s="4"/>
      <c r="T1956" s="2"/>
      <c r="U1956" s="2"/>
      <c r="V1956" s="2"/>
      <c r="W1956" s="2"/>
      <c r="X1956" s="2"/>
    </row>
    <row r="1957" spans="11:24" x14ac:dyDescent="0.35">
      <c r="K1957" s="4"/>
      <c r="T1957" s="2"/>
      <c r="U1957" s="2"/>
      <c r="V1957" s="2"/>
      <c r="W1957" s="2"/>
      <c r="X1957" s="2"/>
    </row>
    <row r="1958" spans="11:24" x14ac:dyDescent="0.35">
      <c r="K1958" s="4"/>
      <c r="T1958" s="2"/>
      <c r="U1958" s="2"/>
      <c r="V1958" s="2"/>
      <c r="W1958" s="2"/>
      <c r="X1958" s="2"/>
    </row>
    <row r="1959" spans="11:24" x14ac:dyDescent="0.35">
      <c r="K1959" s="4"/>
      <c r="T1959" s="2"/>
      <c r="U1959" s="2"/>
      <c r="V1959" s="2"/>
      <c r="W1959" s="2"/>
      <c r="X1959" s="2"/>
    </row>
    <row r="1960" spans="11:24" x14ac:dyDescent="0.35">
      <c r="K1960" s="4"/>
      <c r="T1960" s="2"/>
      <c r="U1960" s="2"/>
      <c r="V1960" s="2"/>
      <c r="W1960" s="2"/>
      <c r="X1960" s="2"/>
    </row>
    <row r="1961" spans="11:24" x14ac:dyDescent="0.35">
      <c r="K1961" s="4"/>
      <c r="T1961" s="2"/>
      <c r="U1961" s="2"/>
      <c r="V1961" s="2"/>
      <c r="W1961" s="2"/>
      <c r="X1961" s="2"/>
    </row>
    <row r="1962" spans="11:24" x14ac:dyDescent="0.35">
      <c r="K1962" s="4"/>
      <c r="T1962" s="2"/>
      <c r="U1962" s="2"/>
      <c r="V1962" s="2"/>
      <c r="W1962" s="2"/>
      <c r="X1962" s="2"/>
    </row>
    <row r="1963" spans="11:24" x14ac:dyDescent="0.35">
      <c r="K1963" s="4"/>
      <c r="T1963" s="2"/>
      <c r="U1963" s="2"/>
      <c r="V1963" s="2"/>
      <c r="W1963" s="2"/>
      <c r="X1963" s="2"/>
    </row>
    <row r="1964" spans="11:24" x14ac:dyDescent="0.35">
      <c r="K1964" s="4"/>
      <c r="T1964" s="2"/>
      <c r="U1964" s="2"/>
      <c r="V1964" s="2"/>
      <c r="W1964" s="2"/>
      <c r="X1964" s="2"/>
    </row>
    <row r="1965" spans="11:24" x14ac:dyDescent="0.35">
      <c r="K1965" s="4"/>
      <c r="T1965" s="2"/>
      <c r="U1965" s="2"/>
      <c r="V1965" s="2"/>
      <c r="W1965" s="2"/>
      <c r="X1965" s="2"/>
    </row>
    <row r="1966" spans="11:24" x14ac:dyDescent="0.35">
      <c r="K1966" s="4"/>
      <c r="T1966" s="2"/>
      <c r="U1966" s="2"/>
      <c r="V1966" s="2"/>
      <c r="W1966" s="2"/>
      <c r="X1966" s="2"/>
    </row>
    <row r="1967" spans="11:24" x14ac:dyDescent="0.35">
      <c r="K1967" s="4"/>
      <c r="T1967" s="2"/>
      <c r="U1967" s="2"/>
      <c r="V1967" s="2"/>
      <c r="W1967" s="2"/>
      <c r="X1967" s="2"/>
    </row>
    <row r="1968" spans="11:24" x14ac:dyDescent="0.35">
      <c r="K1968" s="4"/>
      <c r="T1968" s="2"/>
      <c r="U1968" s="2"/>
      <c r="V1968" s="2"/>
      <c r="W1968" s="2"/>
      <c r="X1968" s="2"/>
    </row>
    <row r="1969" spans="11:24" x14ac:dyDescent="0.35">
      <c r="K1969" s="4"/>
      <c r="T1969" s="2"/>
      <c r="U1969" s="2"/>
      <c r="V1969" s="2"/>
      <c r="W1969" s="2"/>
      <c r="X1969" s="2"/>
    </row>
    <row r="1970" spans="11:24" x14ac:dyDescent="0.35">
      <c r="K1970" s="4"/>
      <c r="T1970" s="2"/>
      <c r="U1970" s="2"/>
      <c r="V1970" s="2"/>
      <c r="W1970" s="2"/>
      <c r="X1970" s="2"/>
    </row>
    <row r="1971" spans="11:24" x14ac:dyDescent="0.35">
      <c r="K1971" s="4"/>
      <c r="T1971" s="2"/>
      <c r="U1971" s="2"/>
      <c r="V1971" s="2"/>
      <c r="W1971" s="2"/>
      <c r="X1971" s="2"/>
    </row>
    <row r="1972" spans="11:24" x14ac:dyDescent="0.35">
      <c r="K1972" s="4"/>
      <c r="T1972" s="2"/>
      <c r="U1972" s="2"/>
      <c r="V1972" s="2"/>
      <c r="W1972" s="2"/>
      <c r="X1972" s="2"/>
    </row>
    <row r="1973" spans="11:24" x14ac:dyDescent="0.35">
      <c r="K1973" s="4"/>
      <c r="T1973" s="2"/>
      <c r="U1973" s="2"/>
      <c r="V1973" s="2"/>
      <c r="W1973" s="2"/>
      <c r="X1973" s="2"/>
    </row>
    <row r="1974" spans="11:24" x14ac:dyDescent="0.35">
      <c r="K1974" s="4"/>
      <c r="T1974" s="2"/>
      <c r="U1974" s="2"/>
      <c r="V1974" s="2"/>
      <c r="W1974" s="2"/>
      <c r="X1974" s="2"/>
    </row>
    <row r="1975" spans="11:24" x14ac:dyDescent="0.35">
      <c r="K1975" s="4"/>
      <c r="T1975" s="2"/>
      <c r="U1975" s="2"/>
      <c r="V1975" s="2"/>
      <c r="W1975" s="2"/>
      <c r="X1975" s="2"/>
    </row>
    <row r="1976" spans="11:24" x14ac:dyDescent="0.35">
      <c r="K1976" s="4"/>
      <c r="T1976" s="2"/>
      <c r="U1976" s="2"/>
      <c r="V1976" s="2"/>
      <c r="W1976" s="2"/>
      <c r="X1976" s="2"/>
    </row>
    <row r="1977" spans="11:24" x14ac:dyDescent="0.35">
      <c r="K1977" s="4"/>
      <c r="T1977" s="2"/>
      <c r="U1977" s="2"/>
      <c r="V1977" s="2"/>
      <c r="W1977" s="2"/>
      <c r="X1977" s="2"/>
    </row>
    <row r="1978" spans="11:24" x14ac:dyDescent="0.35">
      <c r="K1978" s="4"/>
      <c r="T1978" s="2"/>
      <c r="U1978" s="2"/>
      <c r="V1978" s="2"/>
      <c r="W1978" s="2"/>
      <c r="X1978" s="2"/>
    </row>
    <row r="1979" spans="11:24" x14ac:dyDescent="0.35">
      <c r="K1979" s="4"/>
      <c r="T1979" s="2"/>
      <c r="U1979" s="2"/>
      <c r="V1979" s="2"/>
      <c r="W1979" s="2"/>
      <c r="X1979" s="2"/>
    </row>
    <row r="1980" spans="11:24" x14ac:dyDescent="0.35">
      <c r="K1980" s="4"/>
      <c r="T1980" s="2"/>
      <c r="U1980" s="2"/>
      <c r="V1980" s="2"/>
      <c r="W1980" s="2"/>
      <c r="X1980" s="2"/>
    </row>
    <row r="1981" spans="11:24" x14ac:dyDescent="0.35">
      <c r="K1981" s="4"/>
      <c r="T1981" s="2"/>
      <c r="U1981" s="2"/>
      <c r="V1981" s="2"/>
      <c r="W1981" s="2"/>
      <c r="X1981" s="2"/>
    </row>
    <row r="1982" spans="11:24" x14ac:dyDescent="0.35">
      <c r="K1982" s="4"/>
      <c r="T1982" s="2"/>
      <c r="U1982" s="2"/>
      <c r="V1982" s="2"/>
      <c r="W1982" s="2"/>
      <c r="X1982" s="2"/>
    </row>
    <row r="1983" spans="11:24" x14ac:dyDescent="0.35">
      <c r="K1983" s="4"/>
      <c r="T1983" s="2"/>
      <c r="U1983" s="2"/>
      <c r="V1983" s="2"/>
      <c r="W1983" s="2"/>
      <c r="X1983" s="2"/>
    </row>
    <row r="1984" spans="11:24" x14ac:dyDescent="0.35">
      <c r="K1984" s="4"/>
      <c r="T1984" s="2"/>
      <c r="U1984" s="2"/>
      <c r="V1984" s="2"/>
      <c r="W1984" s="2"/>
      <c r="X1984" s="2"/>
    </row>
    <row r="1985" spans="11:24" x14ac:dyDescent="0.35">
      <c r="K1985" s="4"/>
      <c r="T1985" s="2"/>
      <c r="U1985" s="2"/>
      <c r="V1985" s="2"/>
      <c r="W1985" s="2"/>
      <c r="X1985" s="2"/>
    </row>
    <row r="1986" spans="11:24" x14ac:dyDescent="0.35">
      <c r="K1986" s="4"/>
      <c r="T1986" s="2"/>
      <c r="U1986" s="2"/>
      <c r="V1986" s="2"/>
      <c r="W1986" s="2"/>
      <c r="X1986" s="2"/>
    </row>
    <row r="1987" spans="11:24" x14ac:dyDescent="0.35">
      <c r="K1987" s="4"/>
      <c r="T1987" s="2"/>
      <c r="U1987" s="2"/>
      <c r="V1987" s="2"/>
      <c r="W1987" s="2"/>
      <c r="X1987" s="2"/>
    </row>
    <row r="1988" spans="11:24" x14ac:dyDescent="0.35">
      <c r="K1988" s="4"/>
      <c r="T1988" s="2"/>
      <c r="U1988" s="2"/>
      <c r="V1988" s="2"/>
      <c r="W1988" s="2"/>
      <c r="X1988" s="2"/>
    </row>
    <row r="1989" spans="11:24" x14ac:dyDescent="0.35">
      <c r="K1989" s="4"/>
      <c r="T1989" s="2"/>
      <c r="U1989" s="2"/>
      <c r="V1989" s="2"/>
      <c r="W1989" s="2"/>
      <c r="X1989" s="2"/>
    </row>
    <row r="1990" spans="11:24" x14ac:dyDescent="0.35">
      <c r="K1990" s="4"/>
      <c r="T1990" s="2"/>
      <c r="U1990" s="2"/>
      <c r="V1990" s="2"/>
      <c r="W1990" s="2"/>
      <c r="X1990" s="2"/>
    </row>
    <row r="1991" spans="11:24" x14ac:dyDescent="0.35">
      <c r="K1991" s="4"/>
      <c r="T1991" s="2"/>
      <c r="U1991" s="2"/>
      <c r="V1991" s="2"/>
      <c r="W1991" s="2"/>
      <c r="X1991" s="2"/>
    </row>
    <row r="1992" spans="11:24" x14ac:dyDescent="0.35">
      <c r="K1992" s="4"/>
      <c r="T1992" s="2"/>
      <c r="U1992" s="2"/>
      <c r="V1992" s="2"/>
      <c r="W1992" s="2"/>
      <c r="X1992" s="2"/>
    </row>
    <row r="1993" spans="11:24" x14ac:dyDescent="0.35">
      <c r="K1993" s="4"/>
      <c r="T1993" s="2"/>
      <c r="U1993" s="2"/>
      <c r="V1993" s="2"/>
      <c r="W1993" s="2"/>
      <c r="X1993" s="2"/>
    </row>
    <row r="1994" spans="11:24" x14ac:dyDescent="0.35">
      <c r="K1994" s="4"/>
      <c r="T1994" s="2"/>
      <c r="U1994" s="2"/>
      <c r="V1994" s="2"/>
      <c r="W1994" s="2"/>
      <c r="X1994" s="2"/>
    </row>
    <row r="1995" spans="11:24" x14ac:dyDescent="0.35">
      <c r="K1995" s="4"/>
      <c r="T1995" s="2"/>
      <c r="U1995" s="2"/>
      <c r="V1995" s="2"/>
      <c r="W1995" s="2"/>
      <c r="X1995" s="2"/>
    </row>
    <row r="1996" spans="11:24" x14ac:dyDescent="0.35">
      <c r="K1996" s="4"/>
      <c r="T1996" s="2"/>
      <c r="U1996" s="2"/>
      <c r="V1996" s="2"/>
      <c r="W1996" s="2"/>
      <c r="X1996" s="2"/>
    </row>
    <row r="1997" spans="11:24" x14ac:dyDescent="0.35">
      <c r="K1997" s="4"/>
      <c r="T1997" s="2"/>
      <c r="U1997" s="2"/>
      <c r="V1997" s="2"/>
      <c r="W1997" s="2"/>
      <c r="X1997" s="2"/>
    </row>
    <row r="1998" spans="11:24" x14ac:dyDescent="0.35">
      <c r="K1998" s="4"/>
      <c r="T1998" s="2"/>
      <c r="U1998" s="2"/>
      <c r="V1998" s="2"/>
      <c r="W1998" s="2"/>
      <c r="X1998" s="2"/>
    </row>
    <row r="1999" spans="11:24" x14ac:dyDescent="0.35">
      <c r="K1999" s="4"/>
      <c r="T1999" s="2"/>
      <c r="U1999" s="2"/>
      <c r="V1999" s="2"/>
      <c r="W1999" s="2"/>
      <c r="X1999" s="2"/>
    </row>
    <row r="2000" spans="11:24" x14ac:dyDescent="0.35">
      <c r="K2000" s="4"/>
      <c r="T2000" s="2"/>
      <c r="U2000" s="2"/>
      <c r="V2000" s="2"/>
      <c r="W2000" s="2"/>
      <c r="X2000" s="2"/>
    </row>
    <row r="2001" spans="11:24" x14ac:dyDescent="0.35">
      <c r="K2001" s="4"/>
      <c r="T2001" s="2"/>
      <c r="U2001" s="2"/>
      <c r="V2001" s="2"/>
      <c r="W2001" s="2"/>
      <c r="X2001" s="2"/>
    </row>
    <row r="2002" spans="11:24" x14ac:dyDescent="0.35">
      <c r="K2002" s="4"/>
      <c r="T2002" s="2"/>
      <c r="U2002" s="2"/>
      <c r="V2002" s="2"/>
      <c r="W2002" s="2"/>
      <c r="X2002" s="2"/>
    </row>
    <row r="2003" spans="11:24" x14ac:dyDescent="0.35">
      <c r="K2003" s="4"/>
      <c r="T2003" s="2"/>
      <c r="U2003" s="2"/>
      <c r="V2003" s="2"/>
      <c r="W2003" s="2"/>
      <c r="X2003" s="2"/>
    </row>
    <row r="2004" spans="11:24" x14ac:dyDescent="0.35">
      <c r="K2004" s="4"/>
      <c r="T2004" s="2"/>
      <c r="U2004" s="2"/>
      <c r="V2004" s="2"/>
      <c r="W2004" s="2"/>
      <c r="X2004" s="2"/>
    </row>
    <row r="2005" spans="11:24" x14ac:dyDescent="0.35">
      <c r="K2005" s="4"/>
      <c r="T2005" s="2"/>
      <c r="U2005" s="2"/>
      <c r="V2005" s="2"/>
      <c r="W2005" s="2"/>
      <c r="X2005" s="2"/>
    </row>
    <row r="2006" spans="11:24" x14ac:dyDescent="0.35">
      <c r="K2006" s="4"/>
      <c r="T2006" s="2"/>
      <c r="U2006" s="2"/>
      <c r="V2006" s="2"/>
      <c r="W2006" s="2"/>
      <c r="X2006" s="2"/>
    </row>
    <row r="2007" spans="11:24" x14ac:dyDescent="0.35">
      <c r="K2007" s="4"/>
      <c r="T2007" s="2"/>
      <c r="U2007" s="2"/>
      <c r="V2007" s="2"/>
      <c r="W2007" s="2"/>
      <c r="X2007" s="2"/>
    </row>
    <row r="2008" spans="11:24" x14ac:dyDescent="0.35">
      <c r="K2008" s="4"/>
      <c r="T2008" s="2"/>
      <c r="U2008" s="2"/>
      <c r="V2008" s="2"/>
      <c r="W2008" s="2"/>
      <c r="X2008" s="2"/>
    </row>
    <row r="2009" spans="11:24" x14ac:dyDescent="0.35">
      <c r="K2009" s="4"/>
      <c r="T2009" s="2"/>
      <c r="U2009" s="2"/>
      <c r="V2009" s="2"/>
      <c r="W2009" s="2"/>
      <c r="X2009" s="2"/>
    </row>
    <row r="2010" spans="11:24" x14ac:dyDescent="0.35">
      <c r="K2010" s="4"/>
      <c r="T2010" s="2"/>
      <c r="U2010" s="2"/>
      <c r="V2010" s="2"/>
      <c r="W2010" s="2"/>
      <c r="X2010" s="2"/>
    </row>
    <row r="2011" spans="11:24" x14ac:dyDescent="0.35">
      <c r="K2011" s="4"/>
      <c r="T2011" s="2"/>
      <c r="U2011" s="2"/>
      <c r="V2011" s="2"/>
      <c r="W2011" s="2"/>
      <c r="X2011" s="2"/>
    </row>
    <row r="2012" spans="11:24" x14ac:dyDescent="0.35">
      <c r="K2012" s="4"/>
      <c r="T2012" s="2"/>
      <c r="U2012" s="2"/>
      <c r="V2012" s="2"/>
      <c r="W2012" s="2"/>
      <c r="X2012" s="2"/>
    </row>
    <row r="2013" spans="11:24" x14ac:dyDescent="0.35">
      <c r="K2013" s="4"/>
      <c r="T2013" s="2"/>
      <c r="U2013" s="2"/>
      <c r="V2013" s="2"/>
      <c r="W2013" s="2"/>
      <c r="X2013" s="2"/>
    </row>
    <row r="2014" spans="11:24" x14ac:dyDescent="0.35">
      <c r="K2014" s="4"/>
      <c r="T2014" s="2"/>
      <c r="U2014" s="2"/>
      <c r="V2014" s="2"/>
      <c r="W2014" s="2"/>
      <c r="X2014" s="2"/>
    </row>
    <row r="2015" spans="11:24" x14ac:dyDescent="0.35">
      <c r="K2015" s="4"/>
      <c r="T2015" s="2"/>
      <c r="U2015" s="2"/>
      <c r="V2015" s="2"/>
      <c r="W2015" s="2"/>
      <c r="X2015" s="2"/>
    </row>
    <row r="2016" spans="11:24" x14ac:dyDescent="0.35">
      <c r="K2016" s="4"/>
      <c r="T2016" s="2"/>
      <c r="U2016" s="2"/>
      <c r="V2016" s="2"/>
      <c r="W2016" s="2"/>
      <c r="X2016" s="2"/>
    </row>
    <row r="2017" spans="11:24" x14ac:dyDescent="0.35">
      <c r="K2017" s="4"/>
      <c r="T2017" s="2"/>
      <c r="U2017" s="2"/>
      <c r="V2017" s="2"/>
      <c r="W2017" s="2"/>
      <c r="X2017" s="2"/>
    </row>
    <row r="2018" spans="11:24" x14ac:dyDescent="0.35">
      <c r="K2018" s="4"/>
      <c r="T2018" s="2"/>
      <c r="U2018" s="2"/>
      <c r="V2018" s="2"/>
      <c r="W2018" s="2"/>
      <c r="X2018" s="2"/>
    </row>
    <row r="2019" spans="11:24" x14ac:dyDescent="0.35">
      <c r="K2019" s="4"/>
      <c r="T2019" s="2"/>
      <c r="U2019" s="2"/>
      <c r="V2019" s="2"/>
      <c r="W2019" s="2"/>
      <c r="X2019" s="2"/>
    </row>
    <row r="2020" spans="11:24" x14ac:dyDescent="0.35">
      <c r="K2020" s="4"/>
      <c r="T2020" s="2"/>
      <c r="U2020" s="2"/>
      <c r="V2020" s="2"/>
      <c r="W2020" s="2"/>
      <c r="X2020" s="2"/>
    </row>
    <row r="2021" spans="11:24" x14ac:dyDescent="0.35">
      <c r="K2021" s="4"/>
      <c r="T2021" s="2"/>
      <c r="U2021" s="2"/>
      <c r="V2021" s="2"/>
      <c r="W2021" s="2"/>
      <c r="X2021" s="2"/>
    </row>
    <row r="2022" spans="11:24" x14ac:dyDescent="0.35">
      <c r="K2022" s="4"/>
      <c r="T2022" s="2"/>
      <c r="U2022" s="2"/>
      <c r="V2022" s="2"/>
      <c r="W2022" s="2"/>
      <c r="X2022" s="2"/>
    </row>
    <row r="2023" spans="11:24" x14ac:dyDescent="0.35">
      <c r="K2023" s="4"/>
      <c r="T2023" s="2"/>
      <c r="U2023" s="2"/>
      <c r="V2023" s="2"/>
      <c r="W2023" s="2"/>
      <c r="X2023" s="2"/>
    </row>
    <row r="2024" spans="11:24" x14ac:dyDescent="0.35">
      <c r="K2024" s="4"/>
      <c r="T2024" s="2"/>
      <c r="U2024" s="2"/>
      <c r="V2024" s="2"/>
      <c r="W2024" s="2"/>
      <c r="X2024" s="2"/>
    </row>
    <row r="2025" spans="11:24" x14ac:dyDescent="0.35">
      <c r="K2025" s="4"/>
      <c r="T2025" s="2"/>
      <c r="U2025" s="2"/>
      <c r="V2025" s="2"/>
      <c r="W2025" s="2"/>
      <c r="X2025" s="2"/>
    </row>
    <row r="2026" spans="11:24" x14ac:dyDescent="0.35">
      <c r="K2026" s="4"/>
      <c r="T2026" s="2"/>
      <c r="U2026" s="2"/>
      <c r="V2026" s="2"/>
      <c r="W2026" s="2"/>
      <c r="X2026" s="2"/>
    </row>
    <row r="2027" spans="11:24" x14ac:dyDescent="0.35">
      <c r="K2027" s="4"/>
      <c r="T2027" s="2"/>
      <c r="U2027" s="2"/>
      <c r="V2027" s="2"/>
      <c r="W2027" s="2"/>
      <c r="X2027" s="2"/>
    </row>
    <row r="2028" spans="11:24" x14ac:dyDescent="0.35">
      <c r="K2028" s="4"/>
      <c r="T2028" s="2"/>
      <c r="U2028" s="2"/>
      <c r="V2028" s="2"/>
      <c r="W2028" s="2"/>
      <c r="X2028" s="2"/>
    </row>
    <row r="2029" spans="11:24" x14ac:dyDescent="0.35">
      <c r="K2029" s="4"/>
      <c r="T2029" s="2"/>
      <c r="U2029" s="2"/>
      <c r="V2029" s="2"/>
      <c r="W2029" s="2"/>
      <c r="X2029" s="2"/>
    </row>
    <row r="2030" spans="11:24" x14ac:dyDescent="0.35">
      <c r="K2030" s="4"/>
      <c r="T2030" s="2"/>
      <c r="U2030" s="2"/>
      <c r="V2030" s="2"/>
      <c r="W2030" s="2"/>
      <c r="X2030" s="2"/>
    </row>
    <row r="2031" spans="11:24" x14ac:dyDescent="0.35">
      <c r="K2031" s="4"/>
      <c r="T2031" s="2"/>
      <c r="U2031" s="2"/>
      <c r="V2031" s="2"/>
      <c r="W2031" s="2"/>
      <c r="X2031" s="2"/>
    </row>
    <row r="2032" spans="11:24" x14ac:dyDescent="0.35">
      <c r="K2032" s="4"/>
      <c r="T2032" s="2"/>
      <c r="U2032" s="2"/>
      <c r="V2032" s="2"/>
      <c r="W2032" s="2"/>
      <c r="X2032" s="2"/>
    </row>
    <row r="2033" spans="11:24" x14ac:dyDescent="0.35">
      <c r="K2033" s="4"/>
      <c r="T2033" s="2"/>
      <c r="U2033" s="2"/>
      <c r="V2033" s="2"/>
      <c r="W2033" s="2"/>
      <c r="X2033" s="2"/>
    </row>
    <row r="2034" spans="11:24" x14ac:dyDescent="0.35">
      <c r="K2034" s="4"/>
      <c r="T2034" s="2"/>
      <c r="U2034" s="2"/>
      <c r="V2034" s="2"/>
      <c r="W2034" s="2"/>
      <c r="X2034" s="2"/>
    </row>
    <row r="2035" spans="11:24" x14ac:dyDescent="0.35">
      <c r="K2035" s="4"/>
      <c r="T2035" s="2"/>
      <c r="U2035" s="2"/>
      <c r="V2035" s="2"/>
      <c r="W2035" s="2"/>
      <c r="X2035" s="2"/>
    </row>
    <row r="2036" spans="11:24" x14ac:dyDescent="0.35">
      <c r="K2036" s="4"/>
      <c r="T2036" s="2"/>
      <c r="U2036" s="2"/>
      <c r="V2036" s="2"/>
      <c r="W2036" s="2"/>
      <c r="X2036" s="2"/>
    </row>
    <row r="2037" spans="11:24" x14ac:dyDescent="0.35">
      <c r="K2037" s="4"/>
      <c r="T2037" s="2"/>
      <c r="U2037" s="2"/>
      <c r="V2037" s="2"/>
      <c r="W2037" s="2"/>
      <c r="X2037" s="2"/>
    </row>
    <row r="2038" spans="11:24" x14ac:dyDescent="0.35">
      <c r="K2038" s="4"/>
      <c r="T2038" s="2"/>
      <c r="U2038" s="2"/>
      <c r="V2038" s="2"/>
      <c r="W2038" s="2"/>
      <c r="X2038" s="2"/>
    </row>
    <row r="2039" spans="11:24" x14ac:dyDescent="0.35">
      <c r="K2039" s="4"/>
      <c r="T2039" s="2"/>
      <c r="U2039" s="2"/>
      <c r="V2039" s="2"/>
      <c r="W2039" s="2"/>
      <c r="X2039" s="2"/>
    </row>
    <row r="2040" spans="11:24" x14ac:dyDescent="0.35">
      <c r="K2040" s="4"/>
      <c r="T2040" s="2"/>
      <c r="U2040" s="2"/>
      <c r="V2040" s="2"/>
      <c r="W2040" s="2"/>
      <c r="X2040" s="2"/>
    </row>
    <row r="2041" spans="11:24" x14ac:dyDescent="0.35">
      <c r="K2041" s="4"/>
      <c r="T2041" s="2"/>
      <c r="U2041" s="2"/>
      <c r="V2041" s="2"/>
      <c r="W2041" s="2"/>
      <c r="X2041" s="2"/>
    </row>
    <row r="2042" spans="11:24" x14ac:dyDescent="0.35">
      <c r="K2042" s="4"/>
      <c r="T2042" s="2"/>
      <c r="U2042" s="2"/>
      <c r="V2042" s="2"/>
      <c r="W2042" s="2"/>
      <c r="X2042" s="2"/>
    </row>
    <row r="2043" spans="11:24" x14ac:dyDescent="0.35">
      <c r="K2043" s="4"/>
      <c r="T2043" s="2"/>
      <c r="U2043" s="2"/>
      <c r="V2043" s="2"/>
      <c r="W2043" s="2"/>
      <c r="X2043" s="2"/>
    </row>
    <row r="2044" spans="11:24" x14ac:dyDescent="0.35">
      <c r="K2044" s="4"/>
      <c r="T2044" s="2"/>
      <c r="U2044" s="2"/>
      <c r="V2044" s="2"/>
      <c r="W2044" s="2"/>
      <c r="X2044" s="2"/>
    </row>
    <row r="2045" spans="11:24" x14ac:dyDescent="0.35">
      <c r="K2045" s="4"/>
      <c r="T2045" s="2"/>
      <c r="U2045" s="2"/>
      <c r="V2045" s="2"/>
      <c r="W2045" s="2"/>
      <c r="X2045" s="2"/>
    </row>
    <row r="2046" spans="11:24" x14ac:dyDescent="0.35">
      <c r="K2046" s="4"/>
      <c r="T2046" s="2"/>
      <c r="U2046" s="2"/>
      <c r="V2046" s="2"/>
      <c r="W2046" s="2"/>
      <c r="X2046" s="2"/>
    </row>
    <row r="2047" spans="11:24" x14ac:dyDescent="0.35">
      <c r="K2047" s="4"/>
      <c r="T2047" s="2"/>
      <c r="U2047" s="2"/>
      <c r="V2047" s="2"/>
      <c r="W2047" s="2"/>
      <c r="X2047" s="2"/>
    </row>
    <row r="2048" spans="11:24" x14ac:dyDescent="0.35">
      <c r="K2048" s="4"/>
      <c r="T2048" s="2"/>
      <c r="U2048" s="2"/>
      <c r="V2048" s="2"/>
      <c r="W2048" s="2"/>
      <c r="X2048" s="2"/>
    </row>
    <row r="2049" spans="11:24" x14ac:dyDescent="0.35">
      <c r="K2049" s="4"/>
      <c r="T2049" s="2"/>
      <c r="U2049" s="2"/>
      <c r="V2049" s="2"/>
      <c r="W2049" s="2"/>
      <c r="X2049" s="2"/>
    </row>
    <row r="2050" spans="11:24" x14ac:dyDescent="0.35">
      <c r="K2050" s="4"/>
      <c r="T2050" s="2"/>
      <c r="U2050" s="2"/>
      <c r="V2050" s="2"/>
      <c r="W2050" s="2"/>
      <c r="X2050" s="2"/>
    </row>
    <row r="2051" spans="11:24" x14ac:dyDescent="0.35">
      <c r="K2051" s="4"/>
      <c r="T2051" s="2"/>
      <c r="U2051" s="2"/>
      <c r="V2051" s="2"/>
      <c r="W2051" s="2"/>
      <c r="X2051" s="2"/>
    </row>
    <row r="2052" spans="11:24" x14ac:dyDescent="0.35">
      <c r="K2052" s="4"/>
      <c r="T2052" s="2"/>
      <c r="U2052" s="2"/>
      <c r="V2052" s="2"/>
      <c r="W2052" s="2"/>
      <c r="X2052" s="2"/>
    </row>
    <row r="2053" spans="11:24" x14ac:dyDescent="0.35">
      <c r="K2053" s="4"/>
      <c r="T2053" s="2"/>
      <c r="U2053" s="2"/>
      <c r="V2053" s="2"/>
      <c r="W2053" s="2"/>
      <c r="X2053" s="2"/>
    </row>
    <row r="2054" spans="11:24" x14ac:dyDescent="0.35">
      <c r="K2054" s="4"/>
      <c r="T2054" s="2"/>
      <c r="U2054" s="2"/>
      <c r="V2054" s="2"/>
      <c r="W2054" s="2"/>
      <c r="X2054" s="2"/>
    </row>
    <row r="2055" spans="11:24" x14ac:dyDescent="0.35">
      <c r="K2055" s="4"/>
      <c r="T2055" s="2"/>
      <c r="U2055" s="2"/>
      <c r="V2055" s="2"/>
      <c r="W2055" s="2"/>
      <c r="X2055" s="2"/>
    </row>
    <row r="2056" spans="11:24" x14ac:dyDescent="0.35">
      <c r="K2056" s="4"/>
      <c r="T2056" s="2"/>
      <c r="U2056" s="2"/>
      <c r="V2056" s="2"/>
      <c r="W2056" s="2"/>
      <c r="X2056" s="2"/>
    </row>
    <row r="2057" spans="11:24" x14ac:dyDescent="0.35">
      <c r="K2057" s="4"/>
      <c r="T2057" s="2"/>
      <c r="U2057" s="2"/>
      <c r="V2057" s="2"/>
      <c r="W2057" s="2"/>
      <c r="X2057" s="2"/>
    </row>
    <row r="2058" spans="11:24" x14ac:dyDescent="0.35">
      <c r="K2058" s="4"/>
      <c r="T2058" s="2"/>
      <c r="U2058" s="2"/>
      <c r="V2058" s="2"/>
      <c r="W2058" s="2"/>
      <c r="X2058" s="2"/>
    </row>
    <row r="2059" spans="11:24" x14ac:dyDescent="0.35">
      <c r="K2059" s="4"/>
      <c r="T2059" s="2"/>
      <c r="U2059" s="2"/>
      <c r="V2059" s="2"/>
      <c r="W2059" s="2"/>
      <c r="X2059" s="2"/>
    </row>
    <row r="2060" spans="11:24" x14ac:dyDescent="0.35">
      <c r="K2060" s="4"/>
      <c r="T2060" s="2"/>
      <c r="U2060" s="2"/>
      <c r="V2060" s="2"/>
      <c r="W2060" s="2"/>
      <c r="X2060" s="2"/>
    </row>
    <row r="2061" spans="11:24" x14ac:dyDescent="0.35">
      <c r="K2061" s="4"/>
      <c r="T2061" s="2"/>
      <c r="U2061" s="2"/>
      <c r="V2061" s="2"/>
      <c r="W2061" s="2"/>
      <c r="X2061" s="2"/>
    </row>
    <row r="2062" spans="11:24" x14ac:dyDescent="0.35">
      <c r="K2062" s="4"/>
      <c r="T2062" s="2"/>
      <c r="U2062" s="2"/>
      <c r="V2062" s="2"/>
      <c r="W2062" s="2"/>
      <c r="X2062" s="2"/>
    </row>
    <row r="2063" spans="11:24" x14ac:dyDescent="0.35">
      <c r="K2063" s="4"/>
      <c r="T2063" s="2"/>
      <c r="U2063" s="2"/>
      <c r="V2063" s="2"/>
      <c r="W2063" s="2"/>
      <c r="X2063" s="2"/>
    </row>
    <row r="2064" spans="11:24" x14ac:dyDescent="0.35">
      <c r="K2064" s="4"/>
      <c r="T2064" s="2"/>
      <c r="U2064" s="2"/>
      <c r="V2064" s="2"/>
      <c r="W2064" s="2"/>
      <c r="X2064" s="2"/>
    </row>
    <row r="2065" spans="11:24" x14ac:dyDescent="0.35">
      <c r="K2065" s="4"/>
      <c r="T2065" s="2"/>
      <c r="U2065" s="2"/>
      <c r="V2065" s="2"/>
      <c r="W2065" s="2"/>
      <c r="X2065" s="2"/>
    </row>
    <row r="2066" spans="11:24" x14ac:dyDescent="0.35">
      <c r="K2066" s="4"/>
      <c r="T2066" s="2"/>
      <c r="U2066" s="2"/>
      <c r="V2066" s="2"/>
      <c r="W2066" s="2"/>
      <c r="X2066" s="2"/>
    </row>
    <row r="2067" spans="11:24" x14ac:dyDescent="0.35">
      <c r="K2067" s="4"/>
      <c r="T2067" s="2"/>
      <c r="U2067" s="2"/>
      <c r="V2067" s="2"/>
      <c r="W2067" s="2"/>
      <c r="X2067" s="2"/>
    </row>
    <row r="2068" spans="11:24" x14ac:dyDescent="0.35">
      <c r="K2068" s="4"/>
      <c r="T2068" s="2"/>
      <c r="U2068" s="2"/>
      <c r="V2068" s="2"/>
      <c r="W2068" s="2"/>
      <c r="X2068" s="2"/>
    </row>
    <row r="2069" spans="11:24" x14ac:dyDescent="0.35">
      <c r="K2069" s="4"/>
      <c r="T2069" s="2"/>
      <c r="U2069" s="2"/>
      <c r="V2069" s="2"/>
      <c r="W2069" s="2"/>
      <c r="X2069" s="2"/>
    </row>
    <row r="2070" spans="11:24" x14ac:dyDescent="0.35">
      <c r="K2070" s="4"/>
      <c r="T2070" s="2"/>
      <c r="U2070" s="2"/>
      <c r="V2070" s="2"/>
      <c r="W2070" s="2"/>
      <c r="X2070" s="2"/>
    </row>
    <row r="2071" spans="11:24" x14ac:dyDescent="0.35">
      <c r="K2071" s="4"/>
      <c r="T2071" s="2"/>
      <c r="U2071" s="2"/>
      <c r="V2071" s="2"/>
      <c r="W2071" s="2"/>
      <c r="X2071" s="2"/>
    </row>
    <row r="2072" spans="11:24" x14ac:dyDescent="0.35">
      <c r="K2072" s="4"/>
      <c r="T2072" s="2"/>
      <c r="U2072" s="2"/>
      <c r="V2072" s="2"/>
      <c r="W2072" s="2"/>
      <c r="X2072" s="2"/>
    </row>
    <row r="2073" spans="11:24" x14ac:dyDescent="0.35">
      <c r="K2073" s="4"/>
      <c r="T2073" s="2"/>
      <c r="U2073" s="2"/>
      <c r="V2073" s="2"/>
      <c r="W2073" s="2"/>
      <c r="X2073" s="2"/>
    </row>
    <row r="2074" spans="11:24" x14ac:dyDescent="0.35">
      <c r="K2074" s="4"/>
      <c r="T2074" s="2"/>
      <c r="U2074" s="2"/>
      <c r="V2074" s="2"/>
      <c r="W2074" s="2"/>
      <c r="X2074" s="2"/>
    </row>
    <row r="2075" spans="11:24" x14ac:dyDescent="0.35">
      <c r="K2075" s="4"/>
      <c r="T2075" s="2"/>
      <c r="U2075" s="2"/>
      <c r="V2075" s="2"/>
      <c r="W2075" s="2"/>
      <c r="X2075" s="2"/>
    </row>
    <row r="2076" spans="11:24" x14ac:dyDescent="0.35">
      <c r="K2076" s="4"/>
      <c r="T2076" s="2"/>
      <c r="U2076" s="2"/>
      <c r="V2076" s="2"/>
      <c r="W2076" s="2"/>
      <c r="X2076" s="2"/>
    </row>
    <row r="2077" spans="11:24" x14ac:dyDescent="0.35">
      <c r="K2077" s="4"/>
      <c r="T2077" s="2"/>
      <c r="U2077" s="2"/>
      <c r="V2077" s="2"/>
      <c r="W2077" s="2"/>
      <c r="X2077" s="2"/>
    </row>
    <row r="2078" spans="11:24" x14ac:dyDescent="0.35">
      <c r="K2078" s="4"/>
      <c r="T2078" s="2"/>
      <c r="U2078" s="2"/>
      <c r="V2078" s="2"/>
      <c r="W2078" s="2"/>
      <c r="X2078" s="2"/>
    </row>
    <row r="2079" spans="11:24" x14ac:dyDescent="0.35">
      <c r="K2079" s="4"/>
      <c r="T2079" s="2"/>
      <c r="U2079" s="2"/>
      <c r="V2079" s="2"/>
      <c r="W2079" s="2"/>
      <c r="X2079" s="2"/>
    </row>
    <row r="2080" spans="11:24" x14ac:dyDescent="0.35">
      <c r="K2080" s="4"/>
      <c r="T2080" s="2"/>
      <c r="U2080" s="2"/>
      <c r="V2080" s="2"/>
      <c r="W2080" s="2"/>
      <c r="X2080" s="2"/>
    </row>
    <row r="2081" spans="11:24" x14ac:dyDescent="0.35">
      <c r="K2081" s="4"/>
      <c r="T2081" s="2"/>
      <c r="U2081" s="2"/>
      <c r="V2081" s="2"/>
      <c r="W2081" s="2"/>
      <c r="X2081" s="2"/>
    </row>
    <row r="2082" spans="11:24" x14ac:dyDescent="0.35">
      <c r="K2082" s="4"/>
      <c r="T2082" s="2"/>
      <c r="U2082" s="2"/>
      <c r="V2082" s="2"/>
      <c r="W2082" s="2"/>
      <c r="X2082" s="2"/>
    </row>
    <row r="2083" spans="11:24" x14ac:dyDescent="0.35">
      <c r="K2083" s="4"/>
      <c r="T2083" s="2"/>
      <c r="U2083" s="2"/>
      <c r="V2083" s="2"/>
      <c r="W2083" s="2"/>
      <c r="X2083" s="2"/>
    </row>
    <row r="2084" spans="11:24" x14ac:dyDescent="0.35">
      <c r="K2084" s="4"/>
      <c r="T2084" s="2"/>
      <c r="U2084" s="2"/>
      <c r="V2084" s="2"/>
      <c r="W2084" s="2"/>
      <c r="X2084" s="2"/>
    </row>
    <row r="2085" spans="11:24" x14ac:dyDescent="0.35">
      <c r="K2085" s="4"/>
      <c r="T2085" s="2"/>
      <c r="U2085" s="2"/>
      <c r="V2085" s="2"/>
      <c r="W2085" s="2"/>
      <c r="X2085" s="2"/>
    </row>
    <row r="2086" spans="11:24" x14ac:dyDescent="0.35">
      <c r="K2086" s="4"/>
      <c r="T2086" s="2"/>
      <c r="U2086" s="2"/>
      <c r="V2086" s="2"/>
      <c r="W2086" s="2"/>
      <c r="X2086" s="2"/>
    </row>
    <row r="2087" spans="11:24" x14ac:dyDescent="0.35">
      <c r="K2087" s="4"/>
      <c r="T2087" s="2"/>
      <c r="U2087" s="2"/>
      <c r="V2087" s="2"/>
      <c r="W2087" s="2"/>
      <c r="X2087" s="2"/>
    </row>
    <row r="2088" spans="11:24" x14ac:dyDescent="0.35">
      <c r="K2088" s="4"/>
      <c r="T2088" s="2"/>
      <c r="U2088" s="2"/>
      <c r="V2088" s="2"/>
      <c r="W2088" s="2"/>
      <c r="X2088" s="2"/>
    </row>
    <row r="2089" spans="11:24" x14ac:dyDescent="0.35">
      <c r="K2089" s="4"/>
      <c r="T2089" s="2"/>
      <c r="U2089" s="2"/>
      <c r="V2089" s="2"/>
      <c r="W2089" s="2"/>
      <c r="X2089" s="2"/>
    </row>
    <row r="2090" spans="11:24" x14ac:dyDescent="0.35">
      <c r="K2090" s="4"/>
      <c r="T2090" s="2"/>
      <c r="U2090" s="2"/>
      <c r="V2090" s="2"/>
      <c r="W2090" s="2"/>
      <c r="X2090" s="2"/>
    </row>
    <row r="2091" spans="11:24" x14ac:dyDescent="0.35">
      <c r="K2091" s="4"/>
      <c r="T2091" s="2"/>
      <c r="U2091" s="2"/>
      <c r="V2091" s="2"/>
      <c r="W2091" s="2"/>
      <c r="X2091" s="2"/>
    </row>
    <row r="2092" spans="11:24" x14ac:dyDescent="0.35">
      <c r="K2092" s="4"/>
      <c r="T2092" s="2"/>
      <c r="U2092" s="2"/>
      <c r="V2092" s="2"/>
      <c r="W2092" s="2"/>
      <c r="X2092" s="2"/>
    </row>
    <row r="2093" spans="11:24" x14ac:dyDescent="0.35">
      <c r="K2093" s="4"/>
      <c r="T2093" s="2"/>
      <c r="U2093" s="2"/>
      <c r="V2093" s="2"/>
      <c r="W2093" s="2"/>
      <c r="X2093" s="2"/>
    </row>
    <row r="2094" spans="11:24" x14ac:dyDescent="0.35">
      <c r="K2094" s="4"/>
      <c r="T2094" s="2"/>
      <c r="U2094" s="2"/>
      <c r="V2094" s="2"/>
      <c r="W2094" s="2"/>
      <c r="X2094" s="2"/>
    </row>
    <row r="2095" spans="11:24" x14ac:dyDescent="0.35">
      <c r="K2095" s="4"/>
      <c r="T2095" s="2"/>
      <c r="U2095" s="2"/>
      <c r="V2095" s="2"/>
      <c r="W2095" s="2"/>
      <c r="X2095" s="2"/>
    </row>
    <row r="2096" spans="11:24" x14ac:dyDescent="0.35">
      <c r="K2096" s="4"/>
      <c r="T2096" s="2"/>
      <c r="U2096" s="2"/>
      <c r="V2096" s="2"/>
      <c r="W2096" s="2"/>
      <c r="X2096" s="2"/>
    </row>
    <row r="2097" spans="11:24" x14ac:dyDescent="0.35">
      <c r="K2097" s="4"/>
      <c r="T2097" s="2"/>
      <c r="U2097" s="2"/>
      <c r="V2097" s="2"/>
      <c r="W2097" s="2"/>
      <c r="X2097" s="2"/>
    </row>
    <row r="2098" spans="11:24" x14ac:dyDescent="0.35">
      <c r="K2098" s="4"/>
      <c r="T2098" s="2"/>
      <c r="U2098" s="2"/>
      <c r="V2098" s="2"/>
      <c r="W2098" s="2"/>
      <c r="X2098" s="2"/>
    </row>
    <row r="2099" spans="11:24" x14ac:dyDescent="0.35">
      <c r="K2099" s="4"/>
      <c r="T2099" s="2"/>
      <c r="U2099" s="2"/>
      <c r="V2099" s="2"/>
      <c r="W2099" s="2"/>
      <c r="X2099" s="2"/>
    </row>
    <row r="2100" spans="11:24" x14ac:dyDescent="0.35">
      <c r="K2100" s="4"/>
      <c r="T2100" s="2"/>
      <c r="U2100" s="2"/>
      <c r="V2100" s="2"/>
      <c r="W2100" s="2"/>
      <c r="X2100" s="2"/>
    </row>
    <row r="2101" spans="11:24" x14ac:dyDescent="0.35">
      <c r="K2101" s="4"/>
      <c r="T2101" s="2"/>
      <c r="U2101" s="2"/>
      <c r="V2101" s="2"/>
      <c r="W2101" s="2"/>
      <c r="X2101" s="2"/>
    </row>
    <row r="2102" spans="11:24" x14ac:dyDescent="0.35">
      <c r="K2102" s="4"/>
      <c r="T2102" s="2"/>
      <c r="U2102" s="2"/>
      <c r="V2102" s="2"/>
      <c r="W2102" s="2"/>
      <c r="X2102" s="2"/>
    </row>
    <row r="2103" spans="11:24" x14ac:dyDescent="0.35">
      <c r="K2103" s="4"/>
      <c r="T2103" s="2"/>
      <c r="U2103" s="2"/>
      <c r="V2103" s="2"/>
      <c r="W2103" s="2"/>
      <c r="X2103" s="2"/>
    </row>
    <row r="2104" spans="11:24" x14ac:dyDescent="0.35">
      <c r="K2104" s="4"/>
      <c r="T2104" s="2"/>
      <c r="U2104" s="2"/>
      <c r="V2104" s="2"/>
      <c r="W2104" s="2"/>
      <c r="X2104" s="2"/>
    </row>
    <row r="2105" spans="11:24" x14ac:dyDescent="0.35">
      <c r="K2105" s="4"/>
      <c r="T2105" s="2"/>
      <c r="U2105" s="2"/>
      <c r="V2105" s="2"/>
      <c r="W2105" s="2"/>
      <c r="X2105" s="2"/>
    </row>
    <row r="2106" spans="11:24" x14ac:dyDescent="0.35">
      <c r="K2106" s="4"/>
      <c r="T2106" s="2"/>
      <c r="U2106" s="2"/>
      <c r="V2106" s="2"/>
      <c r="W2106" s="2"/>
      <c r="X2106" s="2"/>
    </row>
    <row r="2107" spans="11:24" x14ac:dyDescent="0.35">
      <c r="K2107" s="4"/>
      <c r="T2107" s="2"/>
      <c r="U2107" s="2"/>
      <c r="V2107" s="2"/>
      <c r="W2107" s="2"/>
      <c r="X2107" s="2"/>
    </row>
    <row r="2108" spans="11:24" x14ac:dyDescent="0.35">
      <c r="K2108" s="4"/>
      <c r="T2108" s="2"/>
      <c r="U2108" s="2"/>
      <c r="V2108" s="2"/>
      <c r="W2108" s="2"/>
      <c r="X2108" s="2"/>
    </row>
    <row r="2109" spans="11:24" x14ac:dyDescent="0.35">
      <c r="K2109" s="4"/>
      <c r="T2109" s="2"/>
      <c r="U2109" s="2"/>
      <c r="V2109" s="2"/>
      <c r="W2109" s="2"/>
      <c r="X2109" s="2"/>
    </row>
    <row r="2110" spans="11:24" x14ac:dyDescent="0.35">
      <c r="K2110" s="4"/>
      <c r="T2110" s="2"/>
      <c r="U2110" s="2"/>
      <c r="V2110" s="2"/>
      <c r="W2110" s="2"/>
      <c r="X2110" s="2"/>
    </row>
    <row r="2111" spans="11:24" x14ac:dyDescent="0.35">
      <c r="K2111" s="4"/>
      <c r="T2111" s="2"/>
      <c r="U2111" s="2"/>
      <c r="V2111" s="2"/>
      <c r="W2111" s="2"/>
      <c r="X2111" s="2"/>
    </row>
    <row r="2112" spans="11:24" x14ac:dyDescent="0.35">
      <c r="K2112" s="4"/>
      <c r="T2112" s="2"/>
      <c r="U2112" s="2"/>
      <c r="V2112" s="2"/>
      <c r="W2112" s="2"/>
      <c r="X2112" s="2"/>
    </row>
    <row r="2113" spans="11:24" x14ac:dyDescent="0.35">
      <c r="K2113" s="4"/>
      <c r="T2113" s="2"/>
      <c r="U2113" s="2"/>
      <c r="V2113" s="2"/>
      <c r="W2113" s="2"/>
      <c r="X2113" s="2"/>
    </row>
    <row r="2114" spans="11:24" x14ac:dyDescent="0.35">
      <c r="K2114" s="4"/>
      <c r="T2114" s="2"/>
      <c r="U2114" s="2"/>
      <c r="V2114" s="2"/>
      <c r="W2114" s="2"/>
      <c r="X2114" s="2"/>
    </row>
    <row r="2115" spans="11:24" x14ac:dyDescent="0.35">
      <c r="K2115" s="4"/>
      <c r="T2115" s="2"/>
      <c r="U2115" s="2"/>
      <c r="V2115" s="2"/>
      <c r="W2115" s="2"/>
      <c r="X2115" s="2"/>
    </row>
    <row r="2116" spans="11:24" x14ac:dyDescent="0.35">
      <c r="K2116" s="4"/>
      <c r="T2116" s="2"/>
      <c r="U2116" s="2"/>
      <c r="V2116" s="2"/>
      <c r="W2116" s="2"/>
      <c r="X2116" s="2"/>
    </row>
    <row r="2117" spans="11:24" x14ac:dyDescent="0.35">
      <c r="K2117" s="4"/>
      <c r="T2117" s="2"/>
      <c r="U2117" s="2"/>
      <c r="V2117" s="2"/>
      <c r="W2117" s="2"/>
      <c r="X2117" s="2"/>
    </row>
    <row r="2118" spans="11:24" x14ac:dyDescent="0.35">
      <c r="K2118" s="4"/>
      <c r="T2118" s="2"/>
      <c r="U2118" s="2"/>
      <c r="V2118" s="2"/>
      <c r="W2118" s="2"/>
      <c r="X2118" s="2"/>
    </row>
    <row r="2119" spans="11:24" x14ac:dyDescent="0.35">
      <c r="K2119" s="4"/>
      <c r="T2119" s="2"/>
      <c r="U2119" s="2"/>
      <c r="V2119" s="2"/>
      <c r="W2119" s="2"/>
      <c r="X2119" s="2"/>
    </row>
    <row r="2120" spans="11:24" x14ac:dyDescent="0.35">
      <c r="K2120" s="4"/>
      <c r="T2120" s="2"/>
      <c r="U2120" s="2"/>
      <c r="V2120" s="2"/>
      <c r="W2120" s="2"/>
      <c r="X2120" s="2"/>
    </row>
    <row r="2121" spans="11:24" x14ac:dyDescent="0.35">
      <c r="K2121" s="4"/>
      <c r="T2121" s="2"/>
      <c r="U2121" s="2"/>
      <c r="V2121" s="2"/>
      <c r="W2121" s="2"/>
      <c r="X2121" s="2"/>
    </row>
    <row r="2122" spans="11:24" x14ac:dyDescent="0.35">
      <c r="K2122" s="4"/>
      <c r="T2122" s="2"/>
      <c r="U2122" s="2"/>
      <c r="V2122" s="2"/>
      <c r="W2122" s="2"/>
      <c r="X2122" s="2"/>
    </row>
    <row r="2123" spans="11:24" x14ac:dyDescent="0.35">
      <c r="K2123" s="4"/>
      <c r="T2123" s="2"/>
      <c r="U2123" s="2"/>
      <c r="V2123" s="2"/>
      <c r="W2123" s="2"/>
      <c r="X2123" s="2"/>
    </row>
    <row r="2124" spans="11:24" x14ac:dyDescent="0.35">
      <c r="K2124" s="4"/>
      <c r="T2124" s="2"/>
      <c r="U2124" s="2"/>
      <c r="V2124" s="2"/>
      <c r="W2124" s="2"/>
      <c r="X2124" s="2"/>
    </row>
    <row r="2125" spans="11:24" x14ac:dyDescent="0.35">
      <c r="K2125" s="4"/>
      <c r="T2125" s="2"/>
      <c r="U2125" s="2"/>
      <c r="V2125" s="2"/>
      <c r="W2125" s="2"/>
      <c r="X2125" s="2"/>
    </row>
    <row r="2126" spans="11:24" x14ac:dyDescent="0.35">
      <c r="K2126" s="4"/>
      <c r="T2126" s="2"/>
      <c r="U2126" s="2"/>
      <c r="V2126" s="2"/>
      <c r="W2126" s="2"/>
      <c r="X2126" s="2"/>
    </row>
    <row r="2127" spans="11:24" x14ac:dyDescent="0.35">
      <c r="K2127" s="4"/>
      <c r="T2127" s="2"/>
      <c r="U2127" s="2"/>
      <c r="V2127" s="2"/>
      <c r="W2127" s="2"/>
      <c r="X2127" s="2"/>
    </row>
    <row r="2128" spans="11:24" x14ac:dyDescent="0.35">
      <c r="K2128" s="4"/>
      <c r="T2128" s="2"/>
      <c r="U2128" s="2"/>
      <c r="V2128" s="2"/>
      <c r="W2128" s="2"/>
      <c r="X2128" s="2"/>
    </row>
    <row r="2129" spans="11:24" x14ac:dyDescent="0.35">
      <c r="K2129" s="4"/>
      <c r="T2129" s="2"/>
      <c r="U2129" s="2"/>
      <c r="V2129" s="2"/>
      <c r="W2129" s="2"/>
      <c r="X2129" s="2"/>
    </row>
    <row r="2130" spans="11:24" x14ac:dyDescent="0.35">
      <c r="K2130" s="4"/>
      <c r="T2130" s="2"/>
      <c r="U2130" s="2"/>
      <c r="V2130" s="2"/>
      <c r="W2130" s="2"/>
      <c r="X2130" s="2"/>
    </row>
    <row r="2131" spans="11:24" x14ac:dyDescent="0.35">
      <c r="K2131" s="4"/>
      <c r="T2131" s="2"/>
      <c r="U2131" s="2"/>
      <c r="V2131" s="2"/>
      <c r="W2131" s="2"/>
      <c r="X2131" s="2"/>
    </row>
    <row r="2132" spans="11:24" x14ac:dyDescent="0.35">
      <c r="K2132" s="4"/>
      <c r="T2132" s="2"/>
      <c r="U2132" s="2"/>
      <c r="V2132" s="2"/>
      <c r="W2132" s="2"/>
      <c r="X2132" s="2"/>
    </row>
    <row r="2133" spans="11:24" x14ac:dyDescent="0.35">
      <c r="K2133" s="4"/>
      <c r="T2133" s="2"/>
      <c r="U2133" s="2"/>
      <c r="V2133" s="2"/>
      <c r="W2133" s="2"/>
      <c r="X2133" s="2"/>
    </row>
    <row r="2134" spans="11:24" x14ac:dyDescent="0.35">
      <c r="K2134" s="4"/>
      <c r="T2134" s="2"/>
      <c r="U2134" s="2"/>
      <c r="V2134" s="2"/>
      <c r="W2134" s="2"/>
      <c r="X2134" s="2"/>
    </row>
    <row r="2135" spans="11:24" x14ac:dyDescent="0.35">
      <c r="K2135" s="4"/>
      <c r="T2135" s="2"/>
      <c r="U2135" s="2"/>
      <c r="V2135" s="2"/>
      <c r="W2135" s="2"/>
      <c r="X2135" s="2"/>
    </row>
    <row r="2136" spans="11:24" x14ac:dyDescent="0.35">
      <c r="K2136" s="4"/>
      <c r="T2136" s="2"/>
      <c r="U2136" s="2"/>
      <c r="V2136" s="2"/>
      <c r="W2136" s="2"/>
      <c r="X2136" s="2"/>
    </row>
    <row r="2137" spans="11:24" x14ac:dyDescent="0.35">
      <c r="K2137" s="4"/>
      <c r="T2137" s="2"/>
      <c r="U2137" s="2"/>
      <c r="V2137" s="2"/>
      <c r="W2137" s="2"/>
      <c r="X2137" s="2"/>
    </row>
    <row r="2138" spans="11:24" x14ac:dyDescent="0.35">
      <c r="K2138" s="4"/>
      <c r="T2138" s="2"/>
      <c r="U2138" s="2"/>
      <c r="V2138" s="2"/>
      <c r="W2138" s="2"/>
      <c r="X2138" s="2"/>
    </row>
    <row r="2139" spans="11:24" x14ac:dyDescent="0.35">
      <c r="K2139" s="4"/>
      <c r="T2139" s="2"/>
      <c r="U2139" s="2"/>
      <c r="V2139" s="2"/>
      <c r="W2139" s="2"/>
      <c r="X2139" s="2"/>
    </row>
    <row r="2140" spans="11:24" x14ac:dyDescent="0.35">
      <c r="K2140" s="4"/>
      <c r="T2140" s="2"/>
      <c r="U2140" s="2"/>
      <c r="V2140" s="2"/>
      <c r="W2140" s="2"/>
      <c r="X2140" s="2"/>
    </row>
    <row r="2141" spans="11:24" x14ac:dyDescent="0.35">
      <c r="K2141" s="4"/>
      <c r="T2141" s="2"/>
      <c r="U2141" s="2"/>
      <c r="V2141" s="2"/>
      <c r="W2141" s="2"/>
      <c r="X2141" s="2"/>
    </row>
    <row r="2142" spans="11:24" x14ac:dyDescent="0.35">
      <c r="K2142" s="4"/>
      <c r="T2142" s="2"/>
      <c r="U2142" s="2"/>
      <c r="V2142" s="2"/>
      <c r="W2142" s="2"/>
      <c r="X2142" s="2"/>
    </row>
    <row r="2143" spans="11:24" x14ac:dyDescent="0.35">
      <c r="K2143" s="4"/>
      <c r="T2143" s="2"/>
      <c r="U2143" s="2"/>
      <c r="V2143" s="2"/>
      <c r="W2143" s="2"/>
      <c r="X2143" s="2"/>
    </row>
    <row r="2144" spans="11:24" x14ac:dyDescent="0.35">
      <c r="K2144" s="4"/>
      <c r="T2144" s="2"/>
      <c r="U2144" s="2"/>
      <c r="V2144" s="2"/>
      <c r="W2144" s="2"/>
      <c r="X2144" s="2"/>
    </row>
    <row r="2145" spans="11:24" x14ac:dyDescent="0.35">
      <c r="K2145" s="4"/>
      <c r="T2145" s="2"/>
      <c r="U2145" s="2"/>
      <c r="V2145" s="2"/>
      <c r="W2145" s="2"/>
      <c r="X2145" s="2"/>
    </row>
    <row r="2146" spans="11:24" x14ac:dyDescent="0.35">
      <c r="K2146" s="4"/>
      <c r="T2146" s="2"/>
      <c r="U2146" s="2"/>
      <c r="V2146" s="2"/>
      <c r="W2146" s="2"/>
      <c r="X2146" s="2"/>
    </row>
    <row r="2147" spans="11:24" x14ac:dyDescent="0.35">
      <c r="K2147" s="4"/>
      <c r="T2147" s="2"/>
      <c r="U2147" s="2"/>
      <c r="V2147" s="2"/>
      <c r="W2147" s="2"/>
      <c r="X2147" s="2"/>
    </row>
    <row r="2148" spans="11:24" x14ac:dyDescent="0.35">
      <c r="K2148" s="4"/>
      <c r="T2148" s="2"/>
      <c r="U2148" s="2"/>
      <c r="V2148" s="2"/>
      <c r="W2148" s="2"/>
      <c r="X2148" s="2"/>
    </row>
    <row r="2149" spans="11:24" x14ac:dyDescent="0.35">
      <c r="K2149" s="4"/>
      <c r="T2149" s="2"/>
      <c r="U2149" s="2"/>
      <c r="V2149" s="2"/>
      <c r="W2149" s="2"/>
      <c r="X2149" s="2"/>
    </row>
    <row r="2150" spans="11:24" x14ac:dyDescent="0.35">
      <c r="K2150" s="4"/>
      <c r="T2150" s="2"/>
      <c r="U2150" s="2"/>
      <c r="V2150" s="2"/>
      <c r="W2150" s="2"/>
      <c r="X2150" s="2"/>
    </row>
    <row r="2151" spans="11:24" x14ac:dyDescent="0.35">
      <c r="K2151" s="4"/>
      <c r="T2151" s="2"/>
      <c r="U2151" s="2"/>
      <c r="V2151" s="2"/>
      <c r="W2151" s="2"/>
      <c r="X2151" s="2"/>
    </row>
    <row r="2152" spans="11:24" x14ac:dyDescent="0.35">
      <c r="K2152" s="4"/>
      <c r="T2152" s="2"/>
      <c r="U2152" s="2"/>
      <c r="V2152" s="2"/>
      <c r="W2152" s="2"/>
      <c r="X2152" s="2"/>
    </row>
    <row r="2153" spans="11:24" x14ac:dyDescent="0.35">
      <c r="K2153" s="4"/>
      <c r="T2153" s="2"/>
      <c r="U2153" s="2"/>
      <c r="V2153" s="2"/>
      <c r="W2153" s="2"/>
      <c r="X2153" s="2"/>
    </row>
    <row r="2154" spans="11:24" x14ac:dyDescent="0.35">
      <c r="K2154" s="4"/>
      <c r="T2154" s="2"/>
      <c r="U2154" s="2"/>
      <c r="V2154" s="2"/>
      <c r="W2154" s="2"/>
      <c r="X2154" s="2"/>
    </row>
    <row r="2155" spans="11:24" x14ac:dyDescent="0.35">
      <c r="K2155" s="4"/>
      <c r="T2155" s="2"/>
      <c r="U2155" s="2"/>
      <c r="V2155" s="2"/>
      <c r="W2155" s="2"/>
      <c r="X2155" s="2"/>
    </row>
    <row r="2156" spans="11:24" x14ac:dyDescent="0.35">
      <c r="K2156" s="4"/>
      <c r="T2156" s="2"/>
      <c r="U2156" s="2"/>
      <c r="V2156" s="2"/>
      <c r="W2156" s="2"/>
      <c r="X2156" s="2"/>
    </row>
    <row r="2157" spans="11:24" x14ac:dyDescent="0.35">
      <c r="K2157" s="4"/>
      <c r="T2157" s="2"/>
      <c r="U2157" s="2"/>
      <c r="V2157" s="2"/>
      <c r="W2157" s="2"/>
      <c r="X2157" s="2"/>
    </row>
    <row r="2158" spans="11:24" x14ac:dyDescent="0.35">
      <c r="K2158" s="4"/>
      <c r="T2158" s="2"/>
      <c r="U2158" s="2"/>
      <c r="V2158" s="2"/>
      <c r="W2158" s="2"/>
      <c r="X2158" s="2"/>
    </row>
    <row r="2159" spans="11:24" x14ac:dyDescent="0.35">
      <c r="K2159" s="4"/>
      <c r="T2159" s="2"/>
      <c r="U2159" s="2"/>
      <c r="V2159" s="2"/>
      <c r="W2159" s="2"/>
      <c r="X2159" s="2"/>
    </row>
    <row r="2160" spans="11:24" x14ac:dyDescent="0.35">
      <c r="K2160" s="4"/>
      <c r="T2160" s="2"/>
      <c r="U2160" s="2"/>
      <c r="V2160" s="2"/>
      <c r="W2160" s="2"/>
      <c r="X2160" s="2"/>
    </row>
    <row r="2161" spans="11:24" x14ac:dyDescent="0.35">
      <c r="K2161" s="4"/>
      <c r="T2161" s="2"/>
      <c r="U2161" s="2"/>
      <c r="V2161" s="2"/>
      <c r="W2161" s="2"/>
      <c r="X2161" s="2"/>
    </row>
    <row r="2162" spans="11:24" x14ac:dyDescent="0.35">
      <c r="K2162" s="4"/>
      <c r="T2162" s="2"/>
      <c r="U2162" s="2"/>
      <c r="V2162" s="2"/>
      <c r="W2162" s="2"/>
      <c r="X2162" s="2"/>
    </row>
    <row r="2163" spans="11:24" x14ac:dyDescent="0.35">
      <c r="K2163" s="4"/>
      <c r="T2163" s="2"/>
      <c r="U2163" s="2"/>
      <c r="V2163" s="2"/>
      <c r="W2163" s="2"/>
      <c r="X2163" s="2"/>
    </row>
    <row r="2164" spans="11:24" x14ac:dyDescent="0.35">
      <c r="K2164" s="4"/>
      <c r="T2164" s="2"/>
      <c r="U2164" s="2"/>
      <c r="V2164" s="2"/>
      <c r="W2164" s="2"/>
      <c r="X2164" s="2"/>
    </row>
    <row r="2165" spans="11:24" x14ac:dyDescent="0.35">
      <c r="K2165" s="4"/>
      <c r="T2165" s="2"/>
      <c r="U2165" s="2"/>
      <c r="V2165" s="2"/>
      <c r="W2165" s="2"/>
      <c r="X2165" s="2"/>
    </row>
    <row r="2166" spans="11:24" x14ac:dyDescent="0.35">
      <c r="K2166" s="4"/>
      <c r="T2166" s="2"/>
      <c r="U2166" s="2"/>
      <c r="V2166" s="2"/>
      <c r="W2166" s="2"/>
      <c r="X2166" s="2"/>
    </row>
    <row r="2167" spans="11:24" x14ac:dyDescent="0.35">
      <c r="K2167" s="4"/>
      <c r="T2167" s="2"/>
      <c r="U2167" s="2"/>
      <c r="V2167" s="2"/>
      <c r="W2167" s="2"/>
      <c r="X2167" s="2"/>
    </row>
    <row r="2168" spans="11:24" x14ac:dyDescent="0.35">
      <c r="K2168" s="4"/>
      <c r="T2168" s="2"/>
      <c r="U2168" s="2"/>
      <c r="V2168" s="2"/>
      <c r="W2168" s="2"/>
      <c r="X2168" s="2"/>
    </row>
    <row r="2169" spans="11:24" x14ac:dyDescent="0.35">
      <c r="K2169" s="4"/>
      <c r="T2169" s="2"/>
      <c r="U2169" s="2"/>
      <c r="V2169" s="2"/>
      <c r="W2169" s="2"/>
      <c r="X2169" s="2"/>
    </row>
    <row r="2170" spans="11:24" x14ac:dyDescent="0.35">
      <c r="K2170" s="4"/>
      <c r="T2170" s="2"/>
      <c r="U2170" s="2"/>
      <c r="V2170" s="2"/>
      <c r="W2170" s="2"/>
      <c r="X2170" s="2"/>
    </row>
    <row r="2171" spans="11:24" x14ac:dyDescent="0.35">
      <c r="K2171" s="4"/>
      <c r="T2171" s="2"/>
      <c r="U2171" s="2"/>
      <c r="V2171" s="2"/>
      <c r="W2171" s="2"/>
      <c r="X2171" s="2"/>
    </row>
    <row r="2172" spans="11:24" x14ac:dyDescent="0.35">
      <c r="K2172" s="4"/>
      <c r="T2172" s="2"/>
      <c r="U2172" s="2"/>
      <c r="V2172" s="2"/>
      <c r="W2172" s="2"/>
      <c r="X2172" s="2"/>
    </row>
    <row r="2173" spans="11:24" x14ac:dyDescent="0.35">
      <c r="K2173" s="4"/>
      <c r="T2173" s="2"/>
      <c r="U2173" s="2"/>
      <c r="V2173" s="2"/>
      <c r="W2173" s="2"/>
      <c r="X2173" s="2"/>
    </row>
    <row r="2174" spans="11:24" x14ac:dyDescent="0.35">
      <c r="K2174" s="4"/>
      <c r="T2174" s="2"/>
      <c r="U2174" s="2"/>
      <c r="V2174" s="2"/>
      <c r="W2174" s="2"/>
      <c r="X2174" s="2"/>
    </row>
    <row r="2175" spans="11:24" x14ac:dyDescent="0.35">
      <c r="K2175" s="4"/>
      <c r="T2175" s="2"/>
      <c r="U2175" s="2"/>
      <c r="V2175" s="2"/>
      <c r="W2175" s="2"/>
      <c r="X2175" s="2"/>
    </row>
    <row r="2176" spans="11:24" x14ac:dyDescent="0.35">
      <c r="K2176" s="4"/>
      <c r="T2176" s="2"/>
      <c r="U2176" s="2"/>
      <c r="V2176" s="2"/>
      <c r="W2176" s="2"/>
      <c r="X2176" s="2"/>
    </row>
    <row r="2177" spans="11:24" x14ac:dyDescent="0.35">
      <c r="K2177" s="4"/>
      <c r="T2177" s="2"/>
      <c r="U2177" s="2"/>
      <c r="V2177" s="2"/>
      <c r="W2177" s="2"/>
      <c r="X2177" s="2"/>
    </row>
    <row r="2178" spans="11:24" x14ac:dyDescent="0.35">
      <c r="K2178" s="4"/>
      <c r="T2178" s="2"/>
      <c r="U2178" s="2"/>
      <c r="V2178" s="2"/>
      <c r="W2178" s="2"/>
      <c r="X2178" s="2"/>
    </row>
    <row r="2179" spans="11:24" x14ac:dyDescent="0.35">
      <c r="K2179" s="4"/>
      <c r="T2179" s="2"/>
      <c r="U2179" s="2"/>
      <c r="V2179" s="2"/>
      <c r="W2179" s="2"/>
      <c r="X2179" s="2"/>
    </row>
    <row r="2180" spans="11:24" x14ac:dyDescent="0.35">
      <c r="K2180" s="4"/>
      <c r="T2180" s="2"/>
      <c r="U2180" s="2"/>
      <c r="V2180" s="2"/>
      <c r="W2180" s="2"/>
      <c r="X2180" s="2"/>
    </row>
    <row r="2181" spans="11:24" x14ac:dyDescent="0.35">
      <c r="K2181" s="4"/>
      <c r="T2181" s="2"/>
      <c r="U2181" s="2"/>
      <c r="V2181" s="2"/>
      <c r="W2181" s="2"/>
      <c r="X2181" s="2"/>
    </row>
    <row r="2182" spans="11:24" x14ac:dyDescent="0.35">
      <c r="K2182" s="4"/>
      <c r="T2182" s="2"/>
      <c r="U2182" s="2"/>
      <c r="V2182" s="2"/>
      <c r="W2182" s="2"/>
      <c r="X2182" s="2"/>
    </row>
    <row r="2183" spans="11:24" x14ac:dyDescent="0.35">
      <c r="K2183" s="4"/>
      <c r="T2183" s="2"/>
      <c r="U2183" s="2"/>
      <c r="V2183" s="2"/>
      <c r="W2183" s="2"/>
      <c r="X2183" s="2"/>
    </row>
    <row r="2184" spans="11:24" x14ac:dyDescent="0.35">
      <c r="K2184" s="4"/>
      <c r="T2184" s="2"/>
      <c r="U2184" s="2"/>
      <c r="V2184" s="2"/>
      <c r="W2184" s="2"/>
      <c r="X2184" s="2"/>
    </row>
    <row r="2185" spans="11:24" x14ac:dyDescent="0.35">
      <c r="K2185" s="4"/>
      <c r="T2185" s="2"/>
      <c r="U2185" s="2"/>
      <c r="V2185" s="2"/>
      <c r="W2185" s="2"/>
      <c r="X2185" s="2"/>
    </row>
    <row r="2186" spans="11:24" x14ac:dyDescent="0.35">
      <c r="K2186" s="4"/>
      <c r="T2186" s="2"/>
      <c r="U2186" s="2"/>
      <c r="V2186" s="2"/>
      <c r="W2186" s="2"/>
      <c r="X2186" s="2"/>
    </row>
    <row r="2187" spans="11:24" x14ac:dyDescent="0.35">
      <c r="K2187" s="4"/>
      <c r="T2187" s="2"/>
      <c r="U2187" s="2"/>
      <c r="V2187" s="2"/>
      <c r="W2187" s="2"/>
      <c r="X2187" s="2"/>
    </row>
    <row r="2188" spans="11:24" x14ac:dyDescent="0.35">
      <c r="K2188" s="4"/>
      <c r="T2188" s="2"/>
      <c r="U2188" s="2"/>
      <c r="V2188" s="2"/>
      <c r="W2188" s="2"/>
      <c r="X2188" s="2"/>
    </row>
    <row r="2189" spans="11:24" x14ac:dyDescent="0.35">
      <c r="K2189" s="4"/>
      <c r="T2189" s="2"/>
      <c r="U2189" s="2"/>
      <c r="V2189" s="2"/>
      <c r="W2189" s="2"/>
      <c r="X2189" s="2"/>
    </row>
    <row r="2190" spans="11:24" x14ac:dyDescent="0.35">
      <c r="K2190" s="4"/>
      <c r="T2190" s="2"/>
      <c r="U2190" s="2"/>
      <c r="V2190" s="2"/>
      <c r="W2190" s="2"/>
      <c r="X2190" s="2"/>
    </row>
    <row r="2191" spans="11:24" x14ac:dyDescent="0.35">
      <c r="K2191" s="4"/>
      <c r="T2191" s="2"/>
      <c r="U2191" s="2"/>
      <c r="V2191" s="2"/>
      <c r="W2191" s="2"/>
      <c r="X2191" s="2"/>
    </row>
    <row r="2192" spans="11:24" x14ac:dyDescent="0.35">
      <c r="K2192" s="4"/>
      <c r="T2192" s="2"/>
      <c r="U2192" s="2"/>
      <c r="V2192" s="2"/>
      <c r="W2192" s="2"/>
      <c r="X2192" s="2"/>
    </row>
    <row r="2193" spans="11:24" x14ac:dyDescent="0.35">
      <c r="K2193" s="4"/>
      <c r="T2193" s="2"/>
      <c r="U2193" s="2"/>
      <c r="V2193" s="2"/>
      <c r="W2193" s="2"/>
      <c r="X2193" s="2"/>
    </row>
    <row r="2194" spans="11:24" x14ac:dyDescent="0.35">
      <c r="K2194" s="4"/>
      <c r="T2194" s="2"/>
      <c r="U2194" s="2"/>
      <c r="V2194" s="2"/>
      <c r="W2194" s="2"/>
      <c r="X2194" s="2"/>
    </row>
    <row r="2195" spans="11:24" x14ac:dyDescent="0.35">
      <c r="K2195" s="4"/>
      <c r="T2195" s="2"/>
      <c r="U2195" s="2"/>
      <c r="V2195" s="2"/>
      <c r="W2195" s="2"/>
      <c r="X2195" s="2"/>
    </row>
    <row r="2196" spans="11:24" x14ac:dyDescent="0.35">
      <c r="K2196" s="4"/>
      <c r="T2196" s="2"/>
      <c r="U2196" s="2"/>
      <c r="V2196" s="2"/>
      <c r="W2196" s="2"/>
      <c r="X2196" s="2"/>
    </row>
    <row r="2197" spans="11:24" x14ac:dyDescent="0.35">
      <c r="K2197" s="4"/>
      <c r="T2197" s="2"/>
      <c r="U2197" s="2"/>
      <c r="V2197" s="2"/>
      <c r="W2197" s="2"/>
      <c r="X2197" s="2"/>
    </row>
    <row r="2198" spans="11:24" x14ac:dyDescent="0.35">
      <c r="K2198" s="4"/>
      <c r="T2198" s="2"/>
      <c r="U2198" s="2"/>
      <c r="V2198" s="2"/>
      <c r="W2198" s="2"/>
      <c r="X2198" s="2"/>
    </row>
    <row r="2199" spans="11:24" x14ac:dyDescent="0.35">
      <c r="K2199" s="4"/>
      <c r="T2199" s="2"/>
      <c r="U2199" s="2"/>
      <c r="V2199" s="2"/>
      <c r="W2199" s="2"/>
      <c r="X2199" s="2"/>
    </row>
    <row r="2200" spans="11:24" x14ac:dyDescent="0.35">
      <c r="K2200" s="4"/>
      <c r="T2200" s="2"/>
      <c r="U2200" s="2"/>
      <c r="V2200" s="2"/>
      <c r="W2200" s="2"/>
      <c r="X2200" s="2"/>
    </row>
    <row r="2201" spans="11:24" x14ac:dyDescent="0.35">
      <c r="K2201" s="4"/>
      <c r="T2201" s="2"/>
      <c r="U2201" s="2"/>
      <c r="V2201" s="2"/>
      <c r="W2201" s="2"/>
      <c r="X2201" s="2"/>
    </row>
    <row r="2202" spans="11:24" x14ac:dyDescent="0.35">
      <c r="K2202" s="4"/>
      <c r="T2202" s="2"/>
      <c r="U2202" s="2"/>
      <c r="V2202" s="2"/>
      <c r="W2202" s="2"/>
      <c r="X2202" s="2"/>
    </row>
    <row r="2203" spans="11:24" x14ac:dyDescent="0.35">
      <c r="K2203" s="4"/>
      <c r="T2203" s="2"/>
      <c r="U2203" s="2"/>
      <c r="V2203" s="2"/>
      <c r="W2203" s="2"/>
      <c r="X2203" s="2"/>
    </row>
    <row r="2204" spans="11:24" x14ac:dyDescent="0.35">
      <c r="K2204" s="4"/>
      <c r="T2204" s="2"/>
      <c r="U2204" s="2"/>
      <c r="V2204" s="2"/>
      <c r="W2204" s="2"/>
      <c r="X2204" s="2"/>
    </row>
    <row r="2205" spans="11:24" x14ac:dyDescent="0.35">
      <c r="K2205" s="4"/>
      <c r="T2205" s="2"/>
      <c r="U2205" s="2"/>
      <c r="V2205" s="2"/>
      <c r="W2205" s="2"/>
      <c r="X2205" s="2"/>
    </row>
    <row r="2206" spans="11:24" x14ac:dyDescent="0.35">
      <c r="K2206" s="4"/>
      <c r="T2206" s="2"/>
      <c r="U2206" s="2"/>
      <c r="V2206" s="2"/>
      <c r="W2206" s="2"/>
      <c r="X2206" s="2"/>
    </row>
    <row r="2207" spans="11:24" x14ac:dyDescent="0.35">
      <c r="K2207" s="4"/>
      <c r="T2207" s="2"/>
      <c r="U2207" s="2"/>
      <c r="V2207" s="2"/>
      <c r="W2207" s="2"/>
      <c r="X2207" s="2"/>
    </row>
    <row r="2208" spans="11:24" x14ac:dyDescent="0.35">
      <c r="K2208" s="4"/>
      <c r="T2208" s="2"/>
      <c r="U2208" s="2"/>
      <c r="V2208" s="2"/>
      <c r="W2208" s="2"/>
      <c r="X2208" s="2"/>
    </row>
    <row r="2209" spans="11:24" x14ac:dyDescent="0.35">
      <c r="K2209" s="4"/>
      <c r="T2209" s="2"/>
      <c r="U2209" s="2"/>
      <c r="V2209" s="2"/>
      <c r="W2209" s="2"/>
      <c r="X2209" s="2"/>
    </row>
    <row r="2210" spans="11:24" x14ac:dyDescent="0.35">
      <c r="K2210" s="4"/>
      <c r="T2210" s="2"/>
      <c r="U2210" s="2"/>
      <c r="V2210" s="2"/>
      <c r="W2210" s="2"/>
      <c r="X2210" s="2"/>
    </row>
    <row r="2211" spans="11:24" x14ac:dyDescent="0.35">
      <c r="K2211" s="4"/>
      <c r="T2211" s="2"/>
      <c r="U2211" s="2"/>
      <c r="V2211" s="2"/>
      <c r="W2211" s="2"/>
      <c r="X2211" s="2"/>
    </row>
    <row r="2212" spans="11:24" x14ac:dyDescent="0.35">
      <c r="K2212" s="4"/>
      <c r="T2212" s="2"/>
      <c r="U2212" s="2"/>
      <c r="V2212" s="2"/>
      <c r="W2212" s="2"/>
      <c r="X2212" s="2"/>
    </row>
    <row r="2213" spans="11:24" x14ac:dyDescent="0.35">
      <c r="K2213" s="4"/>
      <c r="T2213" s="2"/>
      <c r="U2213" s="2"/>
      <c r="V2213" s="2"/>
      <c r="W2213" s="2"/>
      <c r="X2213" s="2"/>
    </row>
    <row r="2214" spans="11:24" x14ac:dyDescent="0.35">
      <c r="K2214" s="4"/>
      <c r="T2214" s="2"/>
      <c r="U2214" s="2"/>
      <c r="V2214" s="2"/>
      <c r="W2214" s="2"/>
      <c r="X2214" s="2"/>
    </row>
    <row r="2215" spans="11:24" x14ac:dyDescent="0.35">
      <c r="K2215" s="4"/>
      <c r="T2215" s="2"/>
      <c r="U2215" s="2"/>
      <c r="V2215" s="2"/>
      <c r="W2215" s="2"/>
      <c r="X2215" s="2"/>
    </row>
    <row r="2216" spans="11:24" x14ac:dyDescent="0.35">
      <c r="K2216" s="4"/>
      <c r="T2216" s="2"/>
      <c r="U2216" s="2"/>
      <c r="V2216" s="2"/>
      <c r="W2216" s="2"/>
      <c r="X2216" s="2"/>
    </row>
    <row r="2217" spans="11:24" x14ac:dyDescent="0.35">
      <c r="K2217" s="4"/>
      <c r="T2217" s="2"/>
      <c r="U2217" s="2"/>
      <c r="V2217" s="2"/>
      <c r="W2217" s="2"/>
      <c r="X2217" s="2"/>
    </row>
    <row r="2218" spans="11:24" x14ac:dyDescent="0.35">
      <c r="K2218" s="4"/>
      <c r="T2218" s="2"/>
      <c r="U2218" s="2"/>
      <c r="V2218" s="2"/>
      <c r="W2218" s="2"/>
      <c r="X2218" s="2"/>
    </row>
    <row r="2219" spans="11:24" x14ac:dyDescent="0.35">
      <c r="K2219" s="4"/>
      <c r="T2219" s="2"/>
      <c r="U2219" s="2"/>
      <c r="V2219" s="2"/>
      <c r="W2219" s="2"/>
      <c r="X2219" s="2"/>
    </row>
    <row r="2220" spans="11:24" x14ac:dyDescent="0.35">
      <c r="K2220" s="4"/>
      <c r="T2220" s="2"/>
      <c r="U2220" s="2"/>
      <c r="V2220" s="2"/>
      <c r="W2220" s="2"/>
      <c r="X2220" s="2"/>
    </row>
    <row r="2221" spans="11:24" x14ac:dyDescent="0.35">
      <c r="K2221" s="4"/>
      <c r="T2221" s="2"/>
      <c r="U2221" s="2"/>
      <c r="V2221" s="2"/>
      <c r="W2221" s="2"/>
      <c r="X2221" s="2"/>
    </row>
    <row r="2222" spans="11:24" x14ac:dyDescent="0.35">
      <c r="K2222" s="4"/>
      <c r="T2222" s="2"/>
      <c r="U2222" s="2"/>
      <c r="V2222" s="2"/>
      <c r="W2222" s="2"/>
      <c r="X2222" s="2"/>
    </row>
    <row r="2223" spans="11:24" x14ac:dyDescent="0.35">
      <c r="K2223" s="4"/>
      <c r="T2223" s="2"/>
      <c r="U2223" s="2"/>
      <c r="V2223" s="2"/>
      <c r="W2223" s="2"/>
      <c r="X2223" s="2"/>
    </row>
    <row r="2224" spans="11:24" x14ac:dyDescent="0.35">
      <c r="K2224" s="4"/>
      <c r="T2224" s="2"/>
      <c r="U2224" s="2"/>
      <c r="V2224" s="2"/>
      <c r="W2224" s="2"/>
      <c r="X2224" s="2"/>
    </row>
    <row r="2225" spans="11:24" x14ac:dyDescent="0.35">
      <c r="K2225" s="4"/>
      <c r="T2225" s="2"/>
      <c r="U2225" s="2"/>
      <c r="V2225" s="2"/>
      <c r="W2225" s="2"/>
      <c r="X2225" s="2"/>
    </row>
    <row r="2226" spans="11:24" x14ac:dyDescent="0.35">
      <c r="K2226" s="4"/>
      <c r="T2226" s="2"/>
      <c r="U2226" s="2"/>
      <c r="V2226" s="2"/>
      <c r="W2226" s="2"/>
      <c r="X2226" s="2"/>
    </row>
    <row r="2227" spans="11:24" x14ac:dyDescent="0.35">
      <c r="K2227" s="4"/>
      <c r="T2227" s="2"/>
      <c r="U2227" s="2"/>
      <c r="V2227" s="2"/>
      <c r="W2227" s="2"/>
      <c r="X2227" s="2"/>
    </row>
    <row r="2228" spans="11:24" x14ac:dyDescent="0.35">
      <c r="K2228" s="4"/>
      <c r="T2228" s="2"/>
      <c r="U2228" s="2"/>
      <c r="V2228" s="2"/>
      <c r="W2228" s="2"/>
      <c r="X2228" s="2"/>
    </row>
    <row r="2229" spans="11:24" x14ac:dyDescent="0.35">
      <c r="K2229" s="4"/>
      <c r="T2229" s="2"/>
      <c r="U2229" s="2"/>
      <c r="V2229" s="2"/>
      <c r="W2229" s="2"/>
      <c r="X2229" s="2"/>
    </row>
    <row r="2230" spans="11:24" x14ac:dyDescent="0.35">
      <c r="K2230" s="4"/>
      <c r="T2230" s="2"/>
      <c r="U2230" s="2"/>
      <c r="V2230" s="2"/>
      <c r="W2230" s="2"/>
      <c r="X2230" s="2"/>
    </row>
    <row r="2231" spans="11:24" x14ac:dyDescent="0.35">
      <c r="K2231" s="4"/>
      <c r="T2231" s="2"/>
      <c r="U2231" s="2"/>
      <c r="V2231" s="2"/>
      <c r="W2231" s="2"/>
      <c r="X2231" s="2"/>
    </row>
    <row r="2232" spans="11:24" x14ac:dyDescent="0.35">
      <c r="K2232" s="4"/>
      <c r="T2232" s="2"/>
      <c r="U2232" s="2"/>
      <c r="V2232" s="2"/>
      <c r="W2232" s="2"/>
      <c r="X2232" s="2"/>
    </row>
    <row r="2233" spans="11:24" x14ac:dyDescent="0.35">
      <c r="K2233" s="4"/>
      <c r="T2233" s="2"/>
      <c r="U2233" s="2"/>
      <c r="V2233" s="2"/>
      <c r="W2233" s="2"/>
      <c r="X2233" s="2"/>
    </row>
    <row r="2234" spans="11:24" x14ac:dyDescent="0.35">
      <c r="K2234" s="4"/>
      <c r="T2234" s="2"/>
      <c r="U2234" s="2"/>
      <c r="V2234" s="2"/>
      <c r="W2234" s="2"/>
      <c r="X2234" s="2"/>
    </row>
    <row r="2235" spans="11:24" x14ac:dyDescent="0.35">
      <c r="K2235" s="4"/>
      <c r="T2235" s="2"/>
      <c r="U2235" s="2"/>
      <c r="V2235" s="2"/>
      <c r="W2235" s="2"/>
      <c r="X2235" s="2"/>
    </row>
    <row r="2236" spans="11:24" x14ac:dyDescent="0.35">
      <c r="K2236" s="4"/>
      <c r="T2236" s="2"/>
      <c r="U2236" s="2"/>
      <c r="V2236" s="2"/>
      <c r="W2236" s="2"/>
      <c r="X2236" s="2"/>
    </row>
    <row r="2237" spans="11:24" x14ac:dyDescent="0.35">
      <c r="K2237" s="4"/>
      <c r="T2237" s="2"/>
      <c r="U2237" s="2"/>
      <c r="V2237" s="2"/>
      <c r="W2237" s="2"/>
      <c r="X2237" s="2"/>
    </row>
    <row r="2238" spans="11:24" x14ac:dyDescent="0.35">
      <c r="K2238" s="4"/>
      <c r="T2238" s="2"/>
      <c r="U2238" s="2"/>
      <c r="V2238" s="2"/>
      <c r="W2238" s="2"/>
      <c r="X2238" s="2"/>
    </row>
    <row r="2239" spans="11:24" x14ac:dyDescent="0.35">
      <c r="K2239" s="4"/>
      <c r="T2239" s="2"/>
      <c r="U2239" s="2"/>
      <c r="V2239" s="2"/>
      <c r="W2239" s="2"/>
      <c r="X2239" s="2"/>
    </row>
    <row r="2240" spans="11:24" x14ac:dyDescent="0.35">
      <c r="K2240" s="4"/>
      <c r="T2240" s="2"/>
      <c r="U2240" s="2"/>
      <c r="V2240" s="2"/>
      <c r="W2240" s="2"/>
      <c r="X2240" s="2"/>
    </row>
    <row r="2241" spans="11:24" x14ac:dyDescent="0.35">
      <c r="K2241" s="4"/>
      <c r="T2241" s="2"/>
      <c r="U2241" s="2"/>
      <c r="V2241" s="2"/>
      <c r="W2241" s="2"/>
      <c r="X2241" s="2"/>
    </row>
    <row r="2242" spans="11:24" x14ac:dyDescent="0.35">
      <c r="K2242" s="4"/>
      <c r="T2242" s="2"/>
      <c r="U2242" s="2"/>
      <c r="V2242" s="2"/>
      <c r="W2242" s="2"/>
      <c r="X2242" s="2"/>
    </row>
    <row r="2243" spans="11:24" x14ac:dyDescent="0.35">
      <c r="K2243" s="4"/>
      <c r="T2243" s="2"/>
      <c r="U2243" s="2"/>
      <c r="V2243" s="2"/>
      <c r="W2243" s="2"/>
      <c r="X2243" s="2"/>
    </row>
    <row r="2244" spans="11:24" x14ac:dyDescent="0.35">
      <c r="K2244" s="4"/>
      <c r="T2244" s="2"/>
      <c r="U2244" s="2"/>
      <c r="V2244" s="2"/>
      <c r="W2244" s="2"/>
      <c r="X2244" s="2"/>
    </row>
    <row r="2245" spans="11:24" x14ac:dyDescent="0.35">
      <c r="K2245" s="4"/>
      <c r="T2245" s="2"/>
      <c r="U2245" s="2"/>
      <c r="V2245" s="2"/>
      <c r="W2245" s="2"/>
      <c r="X2245" s="2"/>
    </row>
    <row r="2246" spans="11:24" x14ac:dyDescent="0.35">
      <c r="K2246" s="4"/>
      <c r="T2246" s="2"/>
      <c r="U2246" s="2"/>
      <c r="V2246" s="2"/>
      <c r="W2246" s="2"/>
      <c r="X2246" s="2"/>
    </row>
    <row r="2247" spans="11:24" x14ac:dyDescent="0.35">
      <c r="K2247" s="4"/>
      <c r="T2247" s="2"/>
      <c r="U2247" s="2"/>
      <c r="V2247" s="2"/>
      <c r="W2247" s="2"/>
      <c r="X2247" s="2"/>
    </row>
    <row r="2248" spans="11:24" x14ac:dyDescent="0.35">
      <c r="K2248" s="4"/>
      <c r="T2248" s="2"/>
      <c r="U2248" s="2"/>
      <c r="V2248" s="2"/>
      <c r="W2248" s="2"/>
      <c r="X2248" s="2"/>
    </row>
    <row r="2249" spans="11:24" x14ac:dyDescent="0.35">
      <c r="K2249" s="4"/>
      <c r="T2249" s="2"/>
      <c r="U2249" s="2"/>
      <c r="V2249" s="2"/>
      <c r="W2249" s="2"/>
      <c r="X2249" s="2"/>
    </row>
    <row r="2250" spans="11:24" x14ac:dyDescent="0.35">
      <c r="K2250" s="4"/>
      <c r="T2250" s="2"/>
      <c r="U2250" s="2"/>
      <c r="V2250" s="2"/>
      <c r="W2250" s="2"/>
      <c r="X2250" s="2"/>
    </row>
    <row r="2251" spans="11:24" x14ac:dyDescent="0.35">
      <c r="K2251" s="4"/>
      <c r="T2251" s="2"/>
      <c r="U2251" s="2"/>
      <c r="V2251" s="2"/>
      <c r="W2251" s="2"/>
      <c r="X2251" s="2"/>
    </row>
    <row r="2252" spans="11:24" x14ac:dyDescent="0.35">
      <c r="K2252" s="4"/>
      <c r="T2252" s="2"/>
      <c r="U2252" s="2"/>
      <c r="V2252" s="2"/>
      <c r="W2252" s="2"/>
      <c r="X2252" s="2"/>
    </row>
    <row r="2253" spans="11:24" x14ac:dyDescent="0.35">
      <c r="K2253" s="4"/>
      <c r="T2253" s="2"/>
      <c r="U2253" s="2"/>
      <c r="V2253" s="2"/>
      <c r="W2253" s="2"/>
      <c r="X2253" s="2"/>
    </row>
    <row r="2254" spans="11:24" x14ac:dyDescent="0.35">
      <c r="K2254" s="4"/>
      <c r="T2254" s="2"/>
      <c r="U2254" s="2"/>
      <c r="V2254" s="2"/>
      <c r="W2254" s="2"/>
      <c r="X2254" s="2"/>
    </row>
    <row r="2255" spans="11:24" x14ac:dyDescent="0.35">
      <c r="K2255" s="4"/>
      <c r="T2255" s="2"/>
      <c r="U2255" s="2"/>
      <c r="V2255" s="2"/>
      <c r="W2255" s="2"/>
      <c r="X2255" s="2"/>
    </row>
    <row r="2256" spans="11:24" x14ac:dyDescent="0.35">
      <c r="K2256" s="4"/>
      <c r="T2256" s="2"/>
      <c r="U2256" s="2"/>
      <c r="V2256" s="2"/>
      <c r="W2256" s="2"/>
      <c r="X2256" s="2"/>
    </row>
    <row r="2257" spans="11:24" x14ac:dyDescent="0.35">
      <c r="K2257" s="4"/>
      <c r="T2257" s="2"/>
      <c r="U2257" s="2"/>
      <c r="V2257" s="2"/>
      <c r="W2257" s="2"/>
      <c r="X2257" s="2"/>
    </row>
    <row r="2258" spans="11:24" x14ac:dyDescent="0.35">
      <c r="K2258" s="4"/>
      <c r="T2258" s="2"/>
      <c r="U2258" s="2"/>
      <c r="V2258" s="2"/>
      <c r="W2258" s="2"/>
      <c r="X2258" s="2"/>
    </row>
    <row r="2259" spans="11:24" x14ac:dyDescent="0.35">
      <c r="K2259" s="4"/>
      <c r="T2259" s="2"/>
      <c r="U2259" s="2"/>
      <c r="V2259" s="2"/>
      <c r="W2259" s="2"/>
      <c r="X2259" s="2"/>
    </row>
    <row r="2260" spans="11:24" x14ac:dyDescent="0.35">
      <c r="K2260" s="4"/>
      <c r="T2260" s="2"/>
      <c r="U2260" s="2"/>
      <c r="V2260" s="2"/>
      <c r="W2260" s="2"/>
      <c r="X2260" s="2"/>
    </row>
    <row r="2261" spans="11:24" x14ac:dyDescent="0.35">
      <c r="K2261" s="4"/>
      <c r="T2261" s="2"/>
      <c r="U2261" s="2"/>
      <c r="V2261" s="2"/>
      <c r="W2261" s="2"/>
      <c r="X2261" s="2"/>
    </row>
    <row r="2262" spans="11:24" x14ac:dyDescent="0.35">
      <c r="K2262" s="4"/>
      <c r="T2262" s="2"/>
      <c r="U2262" s="2"/>
      <c r="V2262" s="2"/>
      <c r="W2262" s="2"/>
      <c r="X2262" s="2"/>
    </row>
    <row r="2263" spans="11:24" x14ac:dyDescent="0.35">
      <c r="K2263" s="4"/>
      <c r="T2263" s="2"/>
      <c r="U2263" s="2"/>
      <c r="V2263" s="2"/>
      <c r="W2263" s="2"/>
      <c r="X2263" s="2"/>
    </row>
    <row r="2264" spans="11:24" x14ac:dyDescent="0.35">
      <c r="K2264" s="4"/>
      <c r="T2264" s="2"/>
      <c r="U2264" s="2"/>
      <c r="V2264" s="2"/>
      <c r="W2264" s="2"/>
      <c r="X2264" s="2"/>
    </row>
    <row r="2265" spans="11:24" x14ac:dyDescent="0.35">
      <c r="K2265" s="4"/>
      <c r="T2265" s="2"/>
      <c r="U2265" s="2"/>
      <c r="V2265" s="2"/>
      <c r="W2265" s="2"/>
      <c r="X2265" s="2"/>
    </row>
    <row r="2266" spans="11:24" x14ac:dyDescent="0.35">
      <c r="K2266" s="4"/>
      <c r="T2266" s="2"/>
      <c r="U2266" s="2"/>
      <c r="V2266" s="2"/>
      <c r="W2266" s="2"/>
      <c r="X2266" s="2"/>
    </row>
    <row r="2267" spans="11:24" x14ac:dyDescent="0.35">
      <c r="K2267" s="4"/>
      <c r="T2267" s="2"/>
      <c r="U2267" s="2"/>
      <c r="V2267" s="2"/>
      <c r="W2267" s="2"/>
      <c r="X2267" s="2"/>
    </row>
    <row r="2268" spans="11:24" x14ac:dyDescent="0.35">
      <c r="K2268" s="4"/>
      <c r="T2268" s="2"/>
      <c r="U2268" s="2"/>
      <c r="V2268" s="2"/>
      <c r="W2268" s="2"/>
      <c r="X2268" s="2"/>
    </row>
    <row r="2269" spans="11:24" x14ac:dyDescent="0.35">
      <c r="K2269" s="4"/>
      <c r="T2269" s="2"/>
      <c r="U2269" s="2"/>
      <c r="V2269" s="2"/>
      <c r="W2269" s="2"/>
      <c r="X2269" s="2"/>
    </row>
    <row r="2270" spans="11:24" x14ac:dyDescent="0.35">
      <c r="K2270" s="4"/>
      <c r="T2270" s="2"/>
      <c r="U2270" s="2"/>
      <c r="V2270" s="2"/>
      <c r="W2270" s="2"/>
      <c r="X2270" s="2"/>
    </row>
    <row r="2271" spans="11:24" x14ac:dyDescent="0.35">
      <c r="K2271" s="4"/>
      <c r="T2271" s="2"/>
      <c r="U2271" s="2"/>
      <c r="V2271" s="2"/>
      <c r="W2271" s="2"/>
      <c r="X2271" s="2"/>
    </row>
    <row r="2272" spans="11:24" x14ac:dyDescent="0.35">
      <c r="K2272" s="4"/>
      <c r="T2272" s="2"/>
      <c r="U2272" s="2"/>
      <c r="V2272" s="2"/>
      <c r="W2272" s="2"/>
      <c r="X2272" s="2"/>
    </row>
    <row r="2273" spans="11:24" x14ac:dyDescent="0.35">
      <c r="K2273" s="4"/>
      <c r="T2273" s="2"/>
      <c r="U2273" s="2"/>
      <c r="V2273" s="2"/>
      <c r="W2273" s="2"/>
      <c r="X2273" s="2"/>
    </row>
    <row r="2274" spans="11:24" x14ac:dyDescent="0.35">
      <c r="K2274" s="4"/>
      <c r="T2274" s="2"/>
      <c r="U2274" s="2"/>
      <c r="V2274" s="2"/>
      <c r="W2274" s="2"/>
      <c r="X2274" s="2"/>
    </row>
    <row r="2275" spans="11:24" x14ac:dyDescent="0.35">
      <c r="K2275" s="4"/>
      <c r="T2275" s="2"/>
      <c r="U2275" s="2"/>
      <c r="V2275" s="2"/>
      <c r="W2275" s="2"/>
      <c r="X2275" s="2"/>
    </row>
    <row r="2276" spans="11:24" x14ac:dyDescent="0.35">
      <c r="K2276" s="4"/>
      <c r="T2276" s="2"/>
      <c r="U2276" s="2"/>
      <c r="V2276" s="2"/>
      <c r="W2276" s="2"/>
      <c r="X2276" s="2"/>
    </row>
    <row r="2277" spans="11:24" x14ac:dyDescent="0.35">
      <c r="K2277" s="4"/>
      <c r="T2277" s="2"/>
      <c r="U2277" s="2"/>
      <c r="V2277" s="2"/>
      <c r="W2277" s="2"/>
      <c r="X2277" s="2"/>
    </row>
    <row r="2278" spans="11:24" x14ac:dyDescent="0.35">
      <c r="K2278" s="4"/>
      <c r="T2278" s="2"/>
      <c r="U2278" s="2"/>
      <c r="V2278" s="2"/>
      <c r="W2278" s="2"/>
      <c r="X2278" s="2"/>
    </row>
    <row r="2279" spans="11:24" x14ac:dyDescent="0.35">
      <c r="K2279" s="4"/>
      <c r="T2279" s="2"/>
      <c r="U2279" s="2"/>
      <c r="V2279" s="2"/>
      <c r="W2279" s="2"/>
      <c r="X2279" s="2"/>
    </row>
    <row r="2280" spans="11:24" x14ac:dyDescent="0.35">
      <c r="K2280" s="4"/>
      <c r="T2280" s="2"/>
      <c r="U2280" s="2"/>
      <c r="V2280" s="2"/>
      <c r="W2280" s="2"/>
      <c r="X2280" s="2"/>
    </row>
    <row r="2281" spans="11:24" x14ac:dyDescent="0.35">
      <c r="K2281" s="4"/>
      <c r="T2281" s="2"/>
      <c r="U2281" s="2"/>
      <c r="V2281" s="2"/>
      <c r="W2281" s="2"/>
      <c r="X2281" s="2"/>
    </row>
    <row r="2282" spans="11:24" x14ac:dyDescent="0.35">
      <c r="K2282" s="4"/>
      <c r="T2282" s="2"/>
      <c r="U2282" s="2"/>
      <c r="V2282" s="2"/>
      <c r="W2282" s="2"/>
      <c r="X2282" s="2"/>
    </row>
    <row r="2283" spans="11:24" x14ac:dyDescent="0.35">
      <c r="K2283" s="4"/>
      <c r="T2283" s="2"/>
      <c r="U2283" s="2"/>
      <c r="V2283" s="2"/>
      <c r="W2283" s="2"/>
      <c r="X2283" s="2"/>
    </row>
    <row r="2284" spans="11:24" x14ac:dyDescent="0.35">
      <c r="K2284" s="4"/>
      <c r="T2284" s="2"/>
      <c r="U2284" s="2"/>
      <c r="V2284" s="2"/>
      <c r="W2284" s="2"/>
      <c r="X2284" s="2"/>
    </row>
    <row r="2285" spans="11:24" x14ac:dyDescent="0.35">
      <c r="K2285" s="4"/>
      <c r="T2285" s="2"/>
      <c r="U2285" s="2"/>
      <c r="V2285" s="2"/>
      <c r="W2285" s="2"/>
      <c r="X2285" s="2"/>
    </row>
    <row r="2286" spans="11:24" x14ac:dyDescent="0.35">
      <c r="K2286" s="4"/>
      <c r="T2286" s="2"/>
      <c r="U2286" s="2"/>
      <c r="V2286" s="2"/>
      <c r="W2286" s="2"/>
      <c r="X2286" s="2"/>
    </row>
    <row r="2287" spans="11:24" x14ac:dyDescent="0.35">
      <c r="K2287" s="4"/>
      <c r="T2287" s="2"/>
      <c r="U2287" s="2"/>
      <c r="V2287" s="2"/>
      <c r="W2287" s="2"/>
      <c r="X2287" s="2"/>
    </row>
    <row r="2288" spans="11:24" x14ac:dyDescent="0.35">
      <c r="K2288" s="4"/>
      <c r="T2288" s="2"/>
      <c r="U2288" s="2"/>
      <c r="V2288" s="2"/>
      <c r="W2288" s="2"/>
      <c r="X2288" s="2"/>
    </row>
    <row r="2289" spans="11:24" x14ac:dyDescent="0.35">
      <c r="K2289" s="4"/>
      <c r="T2289" s="2"/>
      <c r="U2289" s="2"/>
      <c r="V2289" s="2"/>
      <c r="W2289" s="2"/>
      <c r="X2289" s="2"/>
    </row>
    <row r="2290" spans="11:24" x14ac:dyDescent="0.35">
      <c r="K2290" s="4"/>
      <c r="T2290" s="2"/>
      <c r="U2290" s="2"/>
      <c r="V2290" s="2"/>
      <c r="W2290" s="2"/>
      <c r="X2290" s="2"/>
    </row>
    <row r="2291" spans="11:24" x14ac:dyDescent="0.35">
      <c r="K2291" s="4"/>
      <c r="T2291" s="2"/>
      <c r="U2291" s="2"/>
      <c r="V2291" s="2"/>
      <c r="W2291" s="2"/>
      <c r="X2291" s="2"/>
    </row>
    <row r="2292" spans="11:24" x14ac:dyDescent="0.35">
      <c r="K2292" s="4"/>
      <c r="T2292" s="2"/>
      <c r="U2292" s="2"/>
      <c r="V2292" s="2"/>
      <c r="W2292" s="2"/>
      <c r="X2292" s="2"/>
    </row>
    <row r="2293" spans="11:24" x14ac:dyDescent="0.35">
      <c r="K2293" s="4"/>
      <c r="T2293" s="2"/>
      <c r="U2293" s="2"/>
      <c r="V2293" s="2"/>
      <c r="W2293" s="2"/>
      <c r="X2293" s="2"/>
    </row>
    <row r="2294" spans="11:24" x14ac:dyDescent="0.35">
      <c r="K2294" s="4"/>
      <c r="T2294" s="2"/>
      <c r="U2294" s="2"/>
      <c r="V2294" s="2"/>
      <c r="W2294" s="2"/>
      <c r="X2294" s="2"/>
    </row>
    <row r="2295" spans="11:24" x14ac:dyDescent="0.35">
      <c r="K2295" s="4"/>
      <c r="T2295" s="2"/>
      <c r="U2295" s="2"/>
      <c r="V2295" s="2"/>
      <c r="W2295" s="2"/>
      <c r="X2295" s="2"/>
    </row>
    <row r="2296" spans="11:24" x14ac:dyDescent="0.35">
      <c r="K2296" s="4"/>
      <c r="T2296" s="2"/>
      <c r="U2296" s="2"/>
      <c r="V2296" s="2"/>
      <c r="W2296" s="2"/>
      <c r="X2296" s="2"/>
    </row>
    <row r="2297" spans="11:24" x14ac:dyDescent="0.35">
      <c r="K2297" s="4"/>
      <c r="T2297" s="2"/>
      <c r="U2297" s="2"/>
      <c r="V2297" s="2"/>
      <c r="W2297" s="2"/>
      <c r="X2297" s="2"/>
    </row>
    <row r="2298" spans="11:24" x14ac:dyDescent="0.35">
      <c r="K2298" s="4"/>
      <c r="T2298" s="2"/>
      <c r="U2298" s="2"/>
      <c r="V2298" s="2"/>
      <c r="W2298" s="2"/>
      <c r="X2298" s="2"/>
    </row>
    <row r="2299" spans="11:24" x14ac:dyDescent="0.35">
      <c r="K2299" s="4"/>
      <c r="T2299" s="2"/>
      <c r="U2299" s="2"/>
      <c r="V2299" s="2"/>
      <c r="W2299" s="2"/>
      <c r="X2299" s="2"/>
    </row>
    <row r="2300" spans="11:24" x14ac:dyDescent="0.35">
      <c r="K2300" s="4"/>
      <c r="T2300" s="2"/>
      <c r="U2300" s="2"/>
      <c r="V2300" s="2"/>
      <c r="W2300" s="2"/>
      <c r="X2300" s="2"/>
    </row>
    <row r="2301" spans="11:24" x14ac:dyDescent="0.35">
      <c r="K2301" s="4"/>
      <c r="T2301" s="2"/>
      <c r="U2301" s="2"/>
      <c r="V2301" s="2"/>
      <c r="W2301" s="2"/>
      <c r="X2301" s="2"/>
    </row>
    <row r="2302" spans="11:24" x14ac:dyDescent="0.35">
      <c r="K2302" s="4"/>
      <c r="T2302" s="2"/>
      <c r="U2302" s="2"/>
      <c r="V2302" s="2"/>
      <c r="W2302" s="2"/>
      <c r="X2302" s="2"/>
    </row>
    <row r="2303" spans="11:24" x14ac:dyDescent="0.35">
      <c r="K2303" s="4"/>
      <c r="T2303" s="2"/>
      <c r="U2303" s="2"/>
      <c r="V2303" s="2"/>
      <c r="W2303" s="2"/>
      <c r="X2303" s="2"/>
    </row>
    <row r="2304" spans="11:24" x14ac:dyDescent="0.35">
      <c r="K2304" s="4"/>
      <c r="T2304" s="2"/>
      <c r="U2304" s="2"/>
      <c r="V2304" s="2"/>
      <c r="W2304" s="2"/>
      <c r="X2304" s="2"/>
    </row>
    <row r="2305" spans="11:24" x14ac:dyDescent="0.35">
      <c r="K2305" s="4"/>
      <c r="T2305" s="2"/>
      <c r="U2305" s="2"/>
      <c r="V2305" s="2"/>
      <c r="W2305" s="2"/>
      <c r="X2305" s="2"/>
    </row>
    <row r="2306" spans="11:24" x14ac:dyDescent="0.35">
      <c r="K2306" s="4"/>
      <c r="T2306" s="2"/>
      <c r="U2306" s="2"/>
      <c r="V2306" s="2"/>
      <c r="W2306" s="2"/>
      <c r="X2306" s="2"/>
    </row>
    <row r="2307" spans="11:24" x14ac:dyDescent="0.35">
      <c r="K2307" s="4"/>
      <c r="T2307" s="2"/>
      <c r="U2307" s="2"/>
      <c r="V2307" s="2"/>
      <c r="W2307" s="2"/>
      <c r="X2307" s="2"/>
    </row>
    <row r="2308" spans="11:24" x14ac:dyDescent="0.35">
      <c r="K2308" s="4"/>
      <c r="T2308" s="2"/>
      <c r="U2308" s="2"/>
      <c r="V2308" s="2"/>
      <c r="W2308" s="2"/>
      <c r="X2308" s="2"/>
    </row>
    <row r="2309" spans="11:24" x14ac:dyDescent="0.35">
      <c r="K2309" s="4"/>
      <c r="T2309" s="2"/>
      <c r="U2309" s="2"/>
      <c r="V2309" s="2"/>
      <c r="W2309" s="2"/>
      <c r="X2309" s="2"/>
    </row>
    <row r="2310" spans="11:24" x14ac:dyDescent="0.35">
      <c r="K2310" s="4"/>
      <c r="T2310" s="2"/>
      <c r="U2310" s="2"/>
      <c r="V2310" s="2"/>
      <c r="W2310" s="2"/>
      <c r="X2310" s="2"/>
    </row>
    <row r="2311" spans="11:24" x14ac:dyDescent="0.35">
      <c r="K2311" s="4"/>
      <c r="T2311" s="2"/>
      <c r="U2311" s="2"/>
      <c r="V2311" s="2"/>
      <c r="W2311" s="2"/>
      <c r="X2311" s="2"/>
    </row>
    <row r="2312" spans="11:24" x14ac:dyDescent="0.35">
      <c r="K2312" s="4"/>
      <c r="T2312" s="2"/>
      <c r="U2312" s="2"/>
      <c r="V2312" s="2"/>
      <c r="W2312" s="2"/>
      <c r="X2312" s="2"/>
    </row>
    <row r="2313" spans="11:24" x14ac:dyDescent="0.35">
      <c r="K2313" s="4"/>
      <c r="T2313" s="2"/>
      <c r="U2313" s="2"/>
      <c r="V2313" s="2"/>
      <c r="W2313" s="2"/>
      <c r="X2313" s="2"/>
    </row>
    <row r="2314" spans="11:24" x14ac:dyDescent="0.35">
      <c r="K2314" s="4"/>
      <c r="T2314" s="2"/>
      <c r="U2314" s="2"/>
      <c r="V2314" s="2"/>
      <c r="W2314" s="2"/>
      <c r="X2314" s="2"/>
    </row>
    <row r="2315" spans="11:24" x14ac:dyDescent="0.35">
      <c r="K2315" s="4"/>
      <c r="T2315" s="2"/>
      <c r="U2315" s="2"/>
      <c r="V2315" s="2"/>
      <c r="W2315" s="2"/>
      <c r="X2315" s="2"/>
    </row>
    <row r="2316" spans="11:24" x14ac:dyDescent="0.35">
      <c r="K2316" s="4"/>
      <c r="T2316" s="2"/>
      <c r="U2316" s="2"/>
      <c r="V2316" s="2"/>
      <c r="W2316" s="2"/>
      <c r="X2316" s="2"/>
    </row>
    <row r="2317" spans="11:24" x14ac:dyDescent="0.35">
      <c r="K2317" s="4"/>
      <c r="T2317" s="2"/>
      <c r="U2317" s="2"/>
      <c r="V2317" s="2"/>
      <c r="W2317" s="2"/>
      <c r="X2317" s="2"/>
    </row>
    <row r="2318" spans="11:24" x14ac:dyDescent="0.35">
      <c r="K2318" s="4"/>
      <c r="T2318" s="2"/>
      <c r="U2318" s="2"/>
      <c r="V2318" s="2"/>
      <c r="W2318" s="2"/>
      <c r="X2318" s="2"/>
    </row>
    <row r="2319" spans="11:24" x14ac:dyDescent="0.35">
      <c r="K2319" s="4"/>
      <c r="T2319" s="2"/>
      <c r="U2319" s="2"/>
      <c r="V2319" s="2"/>
      <c r="W2319" s="2"/>
      <c r="X2319" s="2"/>
    </row>
    <row r="2320" spans="11:24" x14ac:dyDescent="0.35">
      <c r="K2320" s="4"/>
      <c r="T2320" s="2"/>
      <c r="U2320" s="2"/>
      <c r="V2320" s="2"/>
      <c r="W2320" s="2"/>
      <c r="X2320" s="2"/>
    </row>
    <row r="2321" spans="11:24" x14ac:dyDescent="0.35">
      <c r="K2321" s="4"/>
      <c r="T2321" s="2"/>
      <c r="U2321" s="2"/>
      <c r="V2321" s="2"/>
      <c r="W2321" s="2"/>
      <c r="X2321" s="2"/>
    </row>
    <row r="2322" spans="11:24" x14ac:dyDescent="0.35">
      <c r="K2322" s="4"/>
      <c r="T2322" s="2"/>
      <c r="U2322" s="2"/>
      <c r="V2322" s="2"/>
      <c r="W2322" s="2"/>
      <c r="X2322" s="2"/>
    </row>
    <row r="2323" spans="11:24" x14ac:dyDescent="0.35">
      <c r="K2323" s="4"/>
      <c r="T2323" s="2"/>
      <c r="U2323" s="2"/>
      <c r="V2323" s="2"/>
      <c r="W2323" s="2"/>
      <c r="X2323" s="2"/>
    </row>
    <row r="2324" spans="11:24" x14ac:dyDescent="0.35">
      <c r="K2324" s="4"/>
      <c r="T2324" s="2"/>
      <c r="U2324" s="2"/>
      <c r="V2324" s="2"/>
      <c r="W2324" s="2"/>
      <c r="X2324" s="2"/>
    </row>
    <row r="2325" spans="11:24" x14ac:dyDescent="0.35">
      <c r="K2325" s="4"/>
      <c r="T2325" s="2"/>
      <c r="U2325" s="2"/>
      <c r="V2325" s="2"/>
      <c r="W2325" s="2"/>
      <c r="X2325" s="2"/>
    </row>
    <row r="2326" spans="11:24" x14ac:dyDescent="0.35">
      <c r="K2326" s="4"/>
      <c r="T2326" s="2"/>
      <c r="U2326" s="2"/>
      <c r="V2326" s="2"/>
      <c r="W2326" s="2"/>
      <c r="X2326" s="2"/>
    </row>
    <row r="2327" spans="11:24" x14ac:dyDescent="0.35">
      <c r="K2327" s="4"/>
      <c r="T2327" s="2"/>
      <c r="U2327" s="2"/>
      <c r="V2327" s="2"/>
      <c r="W2327" s="2"/>
      <c r="X2327" s="2"/>
    </row>
    <row r="2328" spans="11:24" x14ac:dyDescent="0.35">
      <c r="K2328" s="4"/>
      <c r="T2328" s="2"/>
      <c r="U2328" s="2"/>
      <c r="V2328" s="2"/>
      <c r="W2328" s="2"/>
      <c r="X2328" s="2"/>
    </row>
    <row r="2329" spans="11:24" x14ac:dyDescent="0.35">
      <c r="K2329" s="4"/>
      <c r="T2329" s="2"/>
      <c r="U2329" s="2"/>
      <c r="V2329" s="2"/>
      <c r="W2329" s="2"/>
      <c r="X2329" s="2"/>
    </row>
    <row r="2330" spans="11:24" x14ac:dyDescent="0.35">
      <c r="K2330" s="4"/>
      <c r="T2330" s="2"/>
      <c r="U2330" s="2"/>
      <c r="V2330" s="2"/>
      <c r="W2330" s="2"/>
      <c r="X2330" s="2"/>
    </row>
    <row r="2331" spans="11:24" x14ac:dyDescent="0.35">
      <c r="K2331" s="4"/>
      <c r="T2331" s="2"/>
      <c r="U2331" s="2"/>
      <c r="V2331" s="2"/>
      <c r="W2331" s="2"/>
      <c r="X2331" s="2"/>
    </row>
    <row r="2332" spans="11:24" x14ac:dyDescent="0.35">
      <c r="K2332" s="4"/>
      <c r="T2332" s="2"/>
      <c r="U2332" s="2"/>
      <c r="V2332" s="2"/>
      <c r="W2332" s="2"/>
      <c r="X2332" s="2"/>
    </row>
    <row r="2333" spans="11:24" x14ac:dyDescent="0.35">
      <c r="K2333" s="4"/>
      <c r="T2333" s="2"/>
      <c r="U2333" s="2"/>
      <c r="V2333" s="2"/>
      <c r="W2333" s="2"/>
      <c r="X2333" s="2"/>
    </row>
    <row r="2334" spans="11:24" x14ac:dyDescent="0.35">
      <c r="K2334" s="4"/>
      <c r="T2334" s="2"/>
      <c r="U2334" s="2"/>
      <c r="V2334" s="2"/>
      <c r="W2334" s="2"/>
      <c r="X2334" s="2"/>
    </row>
    <row r="2335" spans="11:24" x14ac:dyDescent="0.35">
      <c r="K2335" s="4"/>
      <c r="T2335" s="2"/>
      <c r="U2335" s="2"/>
      <c r="V2335" s="2"/>
      <c r="W2335" s="2"/>
      <c r="X2335" s="2"/>
    </row>
    <row r="2336" spans="11:24" x14ac:dyDescent="0.35">
      <c r="K2336" s="4"/>
      <c r="T2336" s="2"/>
      <c r="U2336" s="2"/>
      <c r="V2336" s="2"/>
      <c r="W2336" s="2"/>
      <c r="X2336" s="2"/>
    </row>
    <row r="2337" spans="11:24" x14ac:dyDescent="0.35">
      <c r="K2337" s="4"/>
      <c r="T2337" s="2"/>
      <c r="U2337" s="2"/>
      <c r="V2337" s="2"/>
      <c r="W2337" s="2"/>
      <c r="X2337" s="2"/>
    </row>
    <row r="2338" spans="11:24" x14ac:dyDescent="0.35">
      <c r="K2338" s="4"/>
      <c r="T2338" s="2"/>
      <c r="U2338" s="2"/>
      <c r="V2338" s="2"/>
      <c r="W2338" s="2"/>
      <c r="X2338" s="2"/>
    </row>
    <row r="2339" spans="11:24" x14ac:dyDescent="0.35">
      <c r="K2339" s="4"/>
      <c r="T2339" s="2"/>
      <c r="U2339" s="2"/>
      <c r="V2339" s="2"/>
      <c r="W2339" s="2"/>
      <c r="X2339" s="2"/>
    </row>
    <row r="2340" spans="11:24" x14ac:dyDescent="0.35">
      <c r="K2340" s="4"/>
      <c r="T2340" s="2"/>
      <c r="U2340" s="2"/>
      <c r="V2340" s="2"/>
      <c r="W2340" s="2"/>
      <c r="X2340" s="2"/>
    </row>
    <row r="2341" spans="11:24" x14ac:dyDescent="0.35">
      <c r="K2341" s="4"/>
      <c r="T2341" s="2"/>
      <c r="U2341" s="2"/>
      <c r="V2341" s="2"/>
      <c r="W2341" s="2"/>
      <c r="X2341" s="2"/>
    </row>
    <row r="2342" spans="11:24" x14ac:dyDescent="0.35">
      <c r="K2342" s="4"/>
      <c r="T2342" s="2"/>
      <c r="U2342" s="2"/>
      <c r="V2342" s="2"/>
      <c r="W2342" s="2"/>
      <c r="X2342" s="2"/>
    </row>
    <row r="2343" spans="11:24" x14ac:dyDescent="0.35">
      <c r="K2343" s="4"/>
      <c r="T2343" s="2"/>
      <c r="U2343" s="2"/>
      <c r="V2343" s="2"/>
      <c r="W2343" s="2"/>
      <c r="X2343" s="2"/>
    </row>
    <row r="2344" spans="11:24" x14ac:dyDescent="0.35">
      <c r="K2344" s="4"/>
      <c r="T2344" s="2"/>
      <c r="U2344" s="2"/>
      <c r="V2344" s="2"/>
      <c r="W2344" s="2"/>
      <c r="X2344" s="2"/>
    </row>
    <row r="2345" spans="11:24" x14ac:dyDescent="0.35">
      <c r="K2345" s="4"/>
      <c r="T2345" s="2"/>
      <c r="U2345" s="2"/>
      <c r="V2345" s="2"/>
      <c r="W2345" s="2"/>
      <c r="X2345" s="2"/>
    </row>
    <row r="2346" spans="11:24" x14ac:dyDescent="0.35">
      <c r="K2346" s="4"/>
      <c r="T2346" s="2"/>
      <c r="U2346" s="2"/>
      <c r="V2346" s="2"/>
      <c r="W2346" s="2"/>
      <c r="X2346" s="2"/>
    </row>
    <row r="2347" spans="11:24" x14ac:dyDescent="0.35">
      <c r="K2347" s="4"/>
      <c r="T2347" s="2"/>
      <c r="U2347" s="2"/>
      <c r="V2347" s="2"/>
      <c r="W2347" s="2"/>
      <c r="X2347" s="2"/>
    </row>
    <row r="2348" spans="11:24" x14ac:dyDescent="0.35">
      <c r="K2348" s="4"/>
      <c r="T2348" s="2"/>
      <c r="U2348" s="2"/>
      <c r="V2348" s="2"/>
      <c r="W2348" s="2"/>
      <c r="X2348" s="2"/>
    </row>
    <row r="2349" spans="11:24" x14ac:dyDescent="0.35">
      <c r="K2349" s="4"/>
      <c r="T2349" s="2"/>
      <c r="U2349" s="2"/>
      <c r="V2349" s="2"/>
      <c r="W2349" s="2"/>
      <c r="X2349" s="2"/>
    </row>
    <row r="2350" spans="11:24" x14ac:dyDescent="0.35">
      <c r="K2350" s="4"/>
      <c r="T2350" s="2"/>
      <c r="U2350" s="2"/>
      <c r="V2350" s="2"/>
      <c r="W2350" s="2"/>
      <c r="X2350" s="2"/>
    </row>
    <row r="2351" spans="11:24" x14ac:dyDescent="0.35">
      <c r="K2351" s="4"/>
      <c r="T2351" s="2"/>
      <c r="U2351" s="2"/>
      <c r="V2351" s="2"/>
      <c r="W2351" s="2"/>
      <c r="X2351" s="2"/>
    </row>
    <row r="2352" spans="11:24" x14ac:dyDescent="0.35">
      <c r="K2352" s="4"/>
      <c r="T2352" s="2"/>
      <c r="U2352" s="2"/>
      <c r="V2352" s="2"/>
      <c r="W2352" s="2"/>
      <c r="X2352" s="2"/>
    </row>
    <row r="2353" spans="11:24" x14ac:dyDescent="0.35">
      <c r="K2353" s="4"/>
      <c r="T2353" s="2"/>
      <c r="U2353" s="2"/>
      <c r="V2353" s="2"/>
      <c r="W2353" s="2"/>
      <c r="X2353" s="2"/>
    </row>
    <row r="2354" spans="11:24" x14ac:dyDescent="0.35">
      <c r="K2354" s="4"/>
      <c r="T2354" s="2"/>
      <c r="U2354" s="2"/>
      <c r="V2354" s="2"/>
      <c r="W2354" s="2"/>
      <c r="X2354" s="2"/>
    </row>
    <row r="2355" spans="11:24" x14ac:dyDescent="0.35">
      <c r="K2355" s="4"/>
      <c r="T2355" s="2"/>
      <c r="U2355" s="2"/>
      <c r="V2355" s="2"/>
      <c r="W2355" s="2"/>
      <c r="X2355" s="2"/>
    </row>
    <row r="2356" spans="11:24" x14ac:dyDescent="0.35">
      <c r="K2356" s="4"/>
      <c r="T2356" s="2"/>
      <c r="U2356" s="2"/>
      <c r="V2356" s="2"/>
      <c r="W2356" s="2"/>
      <c r="X2356" s="2"/>
    </row>
    <row r="2357" spans="11:24" x14ac:dyDescent="0.35">
      <c r="K2357" s="4"/>
      <c r="T2357" s="2"/>
      <c r="U2357" s="2"/>
      <c r="V2357" s="2"/>
      <c r="W2357" s="2"/>
      <c r="X2357" s="2"/>
    </row>
    <row r="2358" spans="11:24" x14ac:dyDescent="0.35">
      <c r="K2358" s="4"/>
      <c r="T2358" s="2"/>
      <c r="U2358" s="2"/>
      <c r="V2358" s="2"/>
      <c r="W2358" s="2"/>
      <c r="X2358" s="2"/>
    </row>
    <row r="2359" spans="11:24" x14ac:dyDescent="0.35">
      <c r="K2359" s="4"/>
      <c r="T2359" s="2"/>
      <c r="U2359" s="2"/>
      <c r="V2359" s="2"/>
      <c r="W2359" s="2"/>
      <c r="X2359" s="2"/>
    </row>
    <row r="2360" spans="11:24" x14ac:dyDescent="0.35">
      <c r="K2360" s="4"/>
      <c r="T2360" s="2"/>
      <c r="U2360" s="2"/>
      <c r="V2360" s="2"/>
      <c r="W2360" s="2"/>
      <c r="X2360" s="2"/>
    </row>
    <row r="2361" spans="11:24" x14ac:dyDescent="0.35">
      <c r="K2361" s="4"/>
      <c r="T2361" s="2"/>
      <c r="U2361" s="2"/>
      <c r="V2361" s="2"/>
      <c r="W2361" s="2"/>
      <c r="X2361" s="2"/>
    </row>
    <row r="2362" spans="11:24" x14ac:dyDescent="0.35">
      <c r="K2362" s="4"/>
      <c r="T2362" s="2"/>
      <c r="U2362" s="2"/>
      <c r="V2362" s="2"/>
      <c r="W2362" s="2"/>
      <c r="X2362" s="2"/>
    </row>
    <row r="2363" spans="11:24" x14ac:dyDescent="0.35">
      <c r="K2363" s="4"/>
      <c r="T2363" s="2"/>
      <c r="U2363" s="2"/>
      <c r="V2363" s="2"/>
      <c r="W2363" s="2"/>
      <c r="X2363" s="2"/>
    </row>
    <row r="2364" spans="11:24" x14ac:dyDescent="0.35">
      <c r="K2364" s="4"/>
      <c r="T2364" s="2"/>
      <c r="U2364" s="2"/>
      <c r="V2364" s="2"/>
      <c r="W2364" s="2"/>
      <c r="X2364" s="2"/>
    </row>
    <row r="2365" spans="11:24" x14ac:dyDescent="0.35">
      <c r="K2365" s="4"/>
      <c r="T2365" s="2"/>
      <c r="U2365" s="2"/>
      <c r="V2365" s="2"/>
      <c r="W2365" s="2"/>
      <c r="X2365" s="2"/>
    </row>
    <row r="2366" spans="11:24" x14ac:dyDescent="0.35">
      <c r="K2366" s="4"/>
      <c r="T2366" s="2"/>
      <c r="U2366" s="2"/>
      <c r="V2366" s="2"/>
      <c r="W2366" s="2"/>
      <c r="X2366" s="2"/>
    </row>
    <row r="2367" spans="11:24" x14ac:dyDescent="0.35">
      <c r="K2367" s="4"/>
      <c r="T2367" s="2"/>
      <c r="U2367" s="2"/>
      <c r="V2367" s="2"/>
      <c r="W2367" s="2"/>
      <c r="X2367" s="2"/>
    </row>
    <row r="2368" spans="11:24" x14ac:dyDescent="0.35">
      <c r="K2368" s="4"/>
      <c r="T2368" s="2"/>
      <c r="U2368" s="2"/>
      <c r="V2368" s="2"/>
      <c r="W2368" s="2"/>
      <c r="X2368" s="2"/>
    </row>
    <row r="2369" spans="11:24" x14ac:dyDescent="0.35">
      <c r="K2369" s="4"/>
      <c r="T2369" s="2"/>
      <c r="U2369" s="2"/>
      <c r="V2369" s="2"/>
      <c r="W2369" s="2"/>
      <c r="X2369" s="2"/>
    </row>
    <row r="2370" spans="11:24" x14ac:dyDescent="0.35">
      <c r="K2370" s="4"/>
      <c r="T2370" s="2"/>
      <c r="U2370" s="2"/>
      <c r="V2370" s="2"/>
      <c r="W2370" s="2"/>
      <c r="X2370" s="2"/>
    </row>
    <row r="2371" spans="11:24" x14ac:dyDescent="0.35">
      <c r="K2371" s="4"/>
      <c r="T2371" s="2"/>
      <c r="U2371" s="2"/>
      <c r="V2371" s="2"/>
      <c r="W2371" s="2"/>
      <c r="X2371" s="2"/>
    </row>
    <row r="2372" spans="11:24" x14ac:dyDescent="0.35">
      <c r="K2372" s="4"/>
      <c r="T2372" s="2"/>
      <c r="U2372" s="2"/>
      <c r="V2372" s="2"/>
      <c r="W2372" s="2"/>
      <c r="X2372" s="2"/>
    </row>
    <row r="2373" spans="11:24" x14ac:dyDescent="0.35">
      <c r="K2373" s="4"/>
      <c r="T2373" s="2"/>
      <c r="U2373" s="2"/>
      <c r="V2373" s="2"/>
      <c r="W2373" s="2"/>
      <c r="X2373" s="2"/>
    </row>
    <row r="2374" spans="11:24" x14ac:dyDescent="0.35">
      <c r="K2374" s="4"/>
      <c r="T2374" s="2"/>
      <c r="U2374" s="2"/>
      <c r="V2374" s="2"/>
      <c r="W2374" s="2"/>
      <c r="X2374" s="2"/>
    </row>
    <row r="2375" spans="11:24" x14ac:dyDescent="0.35">
      <c r="K2375" s="4"/>
      <c r="T2375" s="2"/>
      <c r="U2375" s="2"/>
      <c r="V2375" s="2"/>
      <c r="W2375" s="2"/>
      <c r="X2375" s="2"/>
    </row>
    <row r="2376" spans="11:24" x14ac:dyDescent="0.35">
      <c r="K2376" s="4"/>
      <c r="T2376" s="2"/>
      <c r="U2376" s="2"/>
      <c r="V2376" s="2"/>
      <c r="W2376" s="2"/>
      <c r="X2376" s="2"/>
    </row>
    <row r="2377" spans="11:24" x14ac:dyDescent="0.35">
      <c r="K2377" s="4"/>
      <c r="T2377" s="2"/>
      <c r="U2377" s="2"/>
      <c r="V2377" s="2"/>
      <c r="W2377" s="2"/>
      <c r="X2377" s="2"/>
    </row>
    <row r="2378" spans="11:24" x14ac:dyDescent="0.35">
      <c r="K2378" s="4"/>
      <c r="T2378" s="2"/>
      <c r="U2378" s="2"/>
      <c r="V2378" s="2"/>
      <c r="W2378" s="2"/>
      <c r="X2378" s="2"/>
    </row>
    <row r="2379" spans="11:24" x14ac:dyDescent="0.35">
      <c r="K2379" s="4"/>
      <c r="T2379" s="2"/>
      <c r="U2379" s="2"/>
      <c r="V2379" s="2"/>
      <c r="W2379" s="2"/>
      <c r="X2379" s="2"/>
    </row>
    <row r="2380" spans="11:24" x14ac:dyDescent="0.35">
      <c r="K2380" s="4"/>
      <c r="T2380" s="2"/>
      <c r="U2380" s="2"/>
      <c r="V2380" s="2"/>
      <c r="W2380" s="2"/>
      <c r="X2380" s="2"/>
    </row>
    <row r="2381" spans="11:24" x14ac:dyDescent="0.35">
      <c r="K2381" s="4"/>
      <c r="T2381" s="2"/>
      <c r="U2381" s="2"/>
      <c r="V2381" s="2"/>
      <c r="W2381" s="2"/>
      <c r="X2381" s="2"/>
    </row>
    <row r="2382" spans="11:24" x14ac:dyDescent="0.35">
      <c r="K2382" s="4"/>
      <c r="T2382" s="2"/>
      <c r="U2382" s="2"/>
      <c r="V2382" s="2"/>
      <c r="W2382" s="2"/>
      <c r="X2382" s="2"/>
    </row>
    <row r="2383" spans="11:24" x14ac:dyDescent="0.35">
      <c r="K2383" s="4"/>
      <c r="T2383" s="2"/>
      <c r="U2383" s="2"/>
      <c r="V2383" s="2"/>
      <c r="W2383" s="2"/>
      <c r="X2383" s="2"/>
    </row>
    <row r="2384" spans="11:24" x14ac:dyDescent="0.35">
      <c r="K2384" s="4"/>
      <c r="T2384" s="2"/>
      <c r="U2384" s="2"/>
      <c r="V2384" s="2"/>
      <c r="W2384" s="2"/>
      <c r="X2384" s="2"/>
    </row>
    <row r="2385" spans="11:24" x14ac:dyDescent="0.35">
      <c r="K2385" s="4"/>
      <c r="T2385" s="2"/>
      <c r="U2385" s="2"/>
      <c r="V2385" s="2"/>
      <c r="W2385" s="2"/>
      <c r="X2385" s="2"/>
    </row>
    <row r="2386" spans="11:24" x14ac:dyDescent="0.35">
      <c r="K2386" s="4"/>
      <c r="T2386" s="2"/>
      <c r="U2386" s="2"/>
      <c r="V2386" s="2"/>
      <c r="W2386" s="2"/>
      <c r="X2386" s="2"/>
    </row>
    <row r="2387" spans="11:24" x14ac:dyDescent="0.35">
      <c r="K2387" s="4"/>
      <c r="T2387" s="2"/>
      <c r="U2387" s="2"/>
      <c r="V2387" s="2"/>
      <c r="W2387" s="2"/>
      <c r="X2387" s="2"/>
    </row>
    <row r="2388" spans="11:24" x14ac:dyDescent="0.35">
      <c r="K2388" s="4"/>
      <c r="T2388" s="2"/>
      <c r="U2388" s="2"/>
      <c r="V2388" s="2"/>
      <c r="W2388" s="2"/>
      <c r="X2388" s="2"/>
    </row>
    <row r="2389" spans="11:24" x14ac:dyDescent="0.35">
      <c r="K2389" s="4"/>
      <c r="T2389" s="2"/>
      <c r="U2389" s="2"/>
      <c r="V2389" s="2"/>
      <c r="W2389" s="2"/>
      <c r="X2389" s="2"/>
    </row>
    <row r="2390" spans="11:24" x14ac:dyDescent="0.35">
      <c r="K2390" s="4"/>
      <c r="T2390" s="2"/>
      <c r="U2390" s="2"/>
      <c r="V2390" s="2"/>
      <c r="W2390" s="2"/>
      <c r="X2390" s="2"/>
    </row>
    <row r="2391" spans="11:24" x14ac:dyDescent="0.35">
      <c r="K2391" s="4"/>
      <c r="T2391" s="2"/>
      <c r="U2391" s="2"/>
      <c r="V2391" s="2"/>
      <c r="W2391" s="2"/>
      <c r="X2391" s="2"/>
    </row>
    <row r="2392" spans="11:24" x14ac:dyDescent="0.35">
      <c r="K2392" s="4"/>
      <c r="T2392" s="2"/>
      <c r="U2392" s="2"/>
      <c r="V2392" s="2"/>
      <c r="W2392" s="2"/>
      <c r="X2392" s="2"/>
    </row>
    <row r="2393" spans="11:24" x14ac:dyDescent="0.35">
      <c r="K2393" s="4"/>
      <c r="T2393" s="2"/>
      <c r="U2393" s="2"/>
      <c r="V2393" s="2"/>
      <c r="W2393" s="2"/>
      <c r="X2393" s="2"/>
    </row>
    <row r="2394" spans="11:24" x14ac:dyDescent="0.35">
      <c r="K2394" s="4"/>
      <c r="T2394" s="2"/>
      <c r="U2394" s="2"/>
      <c r="V2394" s="2"/>
      <c r="W2394" s="2"/>
      <c r="X2394" s="2"/>
    </row>
    <row r="2395" spans="11:24" x14ac:dyDescent="0.35">
      <c r="K2395" s="4"/>
      <c r="T2395" s="2"/>
      <c r="U2395" s="2"/>
      <c r="V2395" s="2"/>
      <c r="W2395" s="2"/>
      <c r="X2395" s="2"/>
    </row>
    <row r="2396" spans="11:24" x14ac:dyDescent="0.35">
      <c r="K2396" s="4"/>
      <c r="T2396" s="2"/>
      <c r="U2396" s="2"/>
      <c r="V2396" s="2"/>
      <c r="W2396" s="2"/>
      <c r="X2396" s="2"/>
    </row>
    <row r="2397" spans="11:24" x14ac:dyDescent="0.35">
      <c r="K2397" s="4"/>
      <c r="T2397" s="2"/>
      <c r="U2397" s="2"/>
      <c r="V2397" s="2"/>
      <c r="W2397" s="2"/>
      <c r="X2397" s="2"/>
    </row>
    <row r="2398" spans="11:24" x14ac:dyDescent="0.35">
      <c r="K2398" s="4"/>
      <c r="T2398" s="2"/>
      <c r="U2398" s="2"/>
      <c r="V2398" s="2"/>
      <c r="W2398" s="2"/>
      <c r="X2398" s="2"/>
    </row>
    <row r="2399" spans="11:24" x14ac:dyDescent="0.35">
      <c r="K2399" s="4"/>
      <c r="T2399" s="2"/>
      <c r="U2399" s="2"/>
      <c r="V2399" s="2"/>
      <c r="W2399" s="2"/>
      <c r="X2399" s="2"/>
    </row>
    <row r="2400" spans="11:24" x14ac:dyDescent="0.35">
      <c r="K2400" s="4"/>
      <c r="T2400" s="2"/>
      <c r="U2400" s="2"/>
      <c r="V2400" s="2"/>
      <c r="W2400" s="2"/>
      <c r="X2400" s="2"/>
    </row>
    <row r="2401" spans="11:24" x14ac:dyDescent="0.35">
      <c r="K2401" s="4"/>
      <c r="T2401" s="2"/>
      <c r="U2401" s="2"/>
      <c r="V2401" s="2"/>
      <c r="W2401" s="2"/>
      <c r="X2401" s="2"/>
    </row>
    <row r="2402" spans="11:24" x14ac:dyDescent="0.35">
      <c r="K2402" s="4"/>
      <c r="T2402" s="2"/>
      <c r="U2402" s="2"/>
      <c r="V2402" s="2"/>
      <c r="W2402" s="2"/>
      <c r="X2402" s="2"/>
    </row>
    <row r="2403" spans="11:24" x14ac:dyDescent="0.35">
      <c r="K2403" s="4"/>
      <c r="T2403" s="2"/>
      <c r="U2403" s="2"/>
      <c r="V2403" s="2"/>
      <c r="W2403" s="2"/>
      <c r="X2403" s="2"/>
    </row>
    <row r="2404" spans="11:24" x14ac:dyDescent="0.35">
      <c r="K2404" s="4"/>
      <c r="T2404" s="2"/>
      <c r="U2404" s="2"/>
      <c r="V2404" s="2"/>
      <c r="W2404" s="2"/>
      <c r="X2404" s="2"/>
    </row>
    <row r="2405" spans="11:24" x14ac:dyDescent="0.35">
      <c r="K2405" s="4"/>
      <c r="T2405" s="2"/>
      <c r="U2405" s="2"/>
      <c r="V2405" s="2"/>
      <c r="W2405" s="2"/>
      <c r="X2405" s="2"/>
    </row>
    <row r="2406" spans="11:24" x14ac:dyDescent="0.35">
      <c r="K2406" s="4"/>
      <c r="T2406" s="2"/>
      <c r="U2406" s="2"/>
      <c r="V2406" s="2"/>
      <c r="W2406" s="2"/>
      <c r="X2406" s="2"/>
    </row>
    <row r="2407" spans="11:24" x14ac:dyDescent="0.35">
      <c r="K2407" s="4"/>
      <c r="T2407" s="2"/>
      <c r="U2407" s="2"/>
      <c r="V2407" s="2"/>
      <c r="W2407" s="2"/>
      <c r="X2407" s="2"/>
    </row>
    <row r="2408" spans="11:24" x14ac:dyDescent="0.35">
      <c r="K2408" s="4"/>
      <c r="T2408" s="2"/>
      <c r="U2408" s="2"/>
      <c r="V2408" s="2"/>
      <c r="W2408" s="2"/>
      <c r="X2408" s="2"/>
    </row>
    <row r="2409" spans="11:24" x14ac:dyDescent="0.35">
      <c r="K2409" s="4"/>
      <c r="T2409" s="2"/>
      <c r="U2409" s="2"/>
      <c r="V2409" s="2"/>
      <c r="W2409" s="2"/>
      <c r="X2409" s="2"/>
    </row>
    <row r="2410" spans="11:24" x14ac:dyDescent="0.35">
      <c r="K2410" s="4"/>
      <c r="T2410" s="2"/>
      <c r="U2410" s="2"/>
      <c r="V2410" s="2"/>
      <c r="W2410" s="2"/>
      <c r="X2410" s="2"/>
    </row>
    <row r="2411" spans="11:24" x14ac:dyDescent="0.35">
      <c r="K2411" s="4"/>
      <c r="T2411" s="2"/>
      <c r="U2411" s="2"/>
      <c r="V2411" s="2"/>
      <c r="W2411" s="2"/>
      <c r="X2411" s="2"/>
    </row>
    <row r="2412" spans="11:24" x14ac:dyDescent="0.35">
      <c r="K2412" s="4"/>
      <c r="T2412" s="2"/>
      <c r="U2412" s="2"/>
      <c r="V2412" s="2"/>
      <c r="W2412" s="2"/>
      <c r="X2412" s="2"/>
    </row>
    <row r="2413" spans="11:24" x14ac:dyDescent="0.35">
      <c r="K2413" s="4"/>
      <c r="T2413" s="2"/>
      <c r="U2413" s="2"/>
      <c r="V2413" s="2"/>
      <c r="W2413" s="2"/>
      <c r="X2413" s="2"/>
    </row>
    <row r="2414" spans="11:24" x14ac:dyDescent="0.35">
      <c r="K2414" s="4"/>
      <c r="T2414" s="2"/>
      <c r="U2414" s="2"/>
      <c r="V2414" s="2"/>
      <c r="W2414" s="2"/>
      <c r="X2414" s="2"/>
    </row>
    <row r="2415" spans="11:24" x14ac:dyDescent="0.35">
      <c r="K2415" s="4"/>
      <c r="T2415" s="2"/>
      <c r="U2415" s="2"/>
      <c r="V2415" s="2"/>
      <c r="W2415" s="2"/>
      <c r="X2415" s="2"/>
    </row>
    <row r="2416" spans="11:24" x14ac:dyDescent="0.35">
      <c r="K2416" s="4"/>
      <c r="T2416" s="2"/>
      <c r="U2416" s="2"/>
      <c r="V2416" s="2"/>
      <c r="W2416" s="2"/>
      <c r="X2416" s="2"/>
    </row>
    <row r="2417" spans="11:24" x14ac:dyDescent="0.35">
      <c r="K2417" s="4"/>
      <c r="T2417" s="2"/>
      <c r="U2417" s="2"/>
      <c r="V2417" s="2"/>
      <c r="W2417" s="2"/>
      <c r="X2417" s="2"/>
    </row>
    <row r="2418" spans="11:24" x14ac:dyDescent="0.35">
      <c r="K2418" s="4"/>
      <c r="T2418" s="2"/>
      <c r="U2418" s="2"/>
      <c r="V2418" s="2"/>
      <c r="W2418" s="2"/>
      <c r="X2418" s="2"/>
    </row>
    <row r="2419" spans="11:24" x14ac:dyDescent="0.35">
      <c r="K2419" s="4"/>
      <c r="T2419" s="2"/>
      <c r="U2419" s="2"/>
      <c r="V2419" s="2"/>
      <c r="W2419" s="2"/>
      <c r="X2419" s="2"/>
    </row>
    <row r="2420" spans="11:24" x14ac:dyDescent="0.35">
      <c r="K2420" s="4"/>
      <c r="T2420" s="2"/>
      <c r="U2420" s="2"/>
      <c r="V2420" s="2"/>
      <c r="W2420" s="2"/>
      <c r="X2420" s="2"/>
    </row>
    <row r="2421" spans="11:24" x14ac:dyDescent="0.35">
      <c r="K2421" s="4"/>
      <c r="T2421" s="2"/>
      <c r="U2421" s="2"/>
      <c r="V2421" s="2"/>
      <c r="W2421" s="2"/>
      <c r="X2421" s="2"/>
    </row>
    <row r="2422" spans="11:24" x14ac:dyDescent="0.35">
      <c r="K2422" s="4"/>
      <c r="T2422" s="2"/>
      <c r="U2422" s="2"/>
      <c r="V2422" s="2"/>
      <c r="W2422" s="2"/>
      <c r="X2422" s="2"/>
    </row>
    <row r="2423" spans="11:24" x14ac:dyDescent="0.35">
      <c r="K2423" s="4"/>
      <c r="T2423" s="2"/>
      <c r="U2423" s="2"/>
      <c r="V2423" s="2"/>
      <c r="W2423" s="2"/>
      <c r="X2423" s="2"/>
    </row>
    <row r="2424" spans="11:24" x14ac:dyDescent="0.35">
      <c r="K2424" s="4"/>
      <c r="T2424" s="2"/>
      <c r="U2424" s="2"/>
      <c r="V2424" s="2"/>
      <c r="W2424" s="2"/>
      <c r="X2424" s="2"/>
    </row>
    <row r="2425" spans="11:24" x14ac:dyDescent="0.35">
      <c r="K2425" s="4"/>
      <c r="T2425" s="2"/>
      <c r="U2425" s="2"/>
      <c r="V2425" s="2"/>
      <c r="W2425" s="2"/>
      <c r="X2425" s="2"/>
    </row>
    <row r="2426" spans="11:24" x14ac:dyDescent="0.35">
      <c r="K2426" s="4"/>
      <c r="T2426" s="2"/>
      <c r="U2426" s="2"/>
      <c r="V2426" s="2"/>
      <c r="W2426" s="2"/>
      <c r="X2426" s="2"/>
    </row>
    <row r="2427" spans="11:24" x14ac:dyDescent="0.35">
      <c r="K2427" s="4"/>
      <c r="T2427" s="2"/>
      <c r="U2427" s="2"/>
      <c r="V2427" s="2"/>
      <c r="W2427" s="2"/>
      <c r="X2427" s="2"/>
    </row>
    <row r="2428" spans="11:24" x14ac:dyDescent="0.35">
      <c r="K2428" s="4"/>
      <c r="T2428" s="2"/>
      <c r="U2428" s="2"/>
      <c r="V2428" s="2"/>
      <c r="W2428" s="2"/>
      <c r="X2428" s="2"/>
    </row>
    <row r="2429" spans="11:24" x14ac:dyDescent="0.35">
      <c r="K2429" s="4"/>
      <c r="T2429" s="2"/>
      <c r="U2429" s="2"/>
      <c r="V2429" s="2"/>
      <c r="W2429" s="2"/>
      <c r="X2429" s="2"/>
    </row>
    <row r="2430" spans="11:24" x14ac:dyDescent="0.35">
      <c r="K2430" s="4"/>
      <c r="T2430" s="2"/>
      <c r="U2430" s="2"/>
      <c r="V2430" s="2"/>
      <c r="W2430" s="2"/>
      <c r="X2430" s="2"/>
    </row>
    <row r="2431" spans="11:24" x14ac:dyDescent="0.35">
      <c r="K2431" s="4"/>
      <c r="T2431" s="2"/>
      <c r="U2431" s="2"/>
      <c r="V2431" s="2"/>
      <c r="W2431" s="2"/>
      <c r="X2431" s="2"/>
    </row>
    <row r="2432" spans="11:24" x14ac:dyDescent="0.35">
      <c r="K2432" s="4"/>
      <c r="T2432" s="2"/>
      <c r="U2432" s="2"/>
      <c r="V2432" s="2"/>
      <c r="W2432" s="2"/>
      <c r="X2432" s="2"/>
    </row>
    <row r="2433" spans="11:24" x14ac:dyDescent="0.35">
      <c r="K2433" s="4"/>
      <c r="T2433" s="2"/>
      <c r="U2433" s="2"/>
      <c r="V2433" s="2"/>
      <c r="W2433" s="2"/>
      <c r="X2433" s="2"/>
    </row>
    <row r="2434" spans="11:24" x14ac:dyDescent="0.35">
      <c r="K2434" s="4"/>
      <c r="T2434" s="2"/>
      <c r="U2434" s="2"/>
      <c r="V2434" s="2"/>
      <c r="W2434" s="2"/>
      <c r="X2434" s="2"/>
    </row>
    <row r="2435" spans="11:24" x14ac:dyDescent="0.35">
      <c r="K2435" s="4"/>
      <c r="T2435" s="2"/>
      <c r="U2435" s="2"/>
      <c r="V2435" s="2"/>
      <c r="W2435" s="2"/>
      <c r="X2435" s="2"/>
    </row>
    <row r="2436" spans="11:24" x14ac:dyDescent="0.35">
      <c r="K2436" s="4"/>
      <c r="T2436" s="2"/>
      <c r="U2436" s="2"/>
      <c r="V2436" s="2"/>
      <c r="W2436" s="2"/>
      <c r="X2436" s="2"/>
    </row>
    <row r="2437" spans="11:24" x14ac:dyDescent="0.35">
      <c r="K2437" s="4"/>
      <c r="T2437" s="2"/>
      <c r="U2437" s="2"/>
      <c r="V2437" s="2"/>
      <c r="W2437" s="2"/>
      <c r="X2437" s="2"/>
    </row>
    <row r="2438" spans="11:24" x14ac:dyDescent="0.35">
      <c r="K2438" s="4"/>
      <c r="T2438" s="2"/>
      <c r="U2438" s="2"/>
      <c r="V2438" s="2"/>
      <c r="W2438" s="2"/>
      <c r="X2438" s="2"/>
    </row>
    <row r="2439" spans="11:24" x14ac:dyDescent="0.35">
      <c r="K2439" s="4"/>
      <c r="T2439" s="2"/>
      <c r="U2439" s="2"/>
      <c r="V2439" s="2"/>
      <c r="W2439" s="2"/>
      <c r="X2439" s="2"/>
    </row>
    <row r="2440" spans="11:24" x14ac:dyDescent="0.35">
      <c r="K2440" s="4"/>
      <c r="T2440" s="2"/>
      <c r="U2440" s="2"/>
      <c r="V2440" s="2"/>
      <c r="W2440" s="2"/>
      <c r="X2440" s="2"/>
    </row>
    <row r="2441" spans="11:24" x14ac:dyDescent="0.35">
      <c r="K2441" s="4"/>
      <c r="T2441" s="2"/>
      <c r="U2441" s="2"/>
      <c r="V2441" s="2"/>
      <c r="W2441" s="2"/>
      <c r="X2441" s="2"/>
    </row>
    <row r="2442" spans="11:24" x14ac:dyDescent="0.35">
      <c r="K2442" s="4"/>
      <c r="T2442" s="2"/>
      <c r="U2442" s="2"/>
      <c r="V2442" s="2"/>
      <c r="W2442" s="2"/>
      <c r="X2442" s="2"/>
    </row>
    <row r="2443" spans="11:24" x14ac:dyDescent="0.35">
      <c r="K2443" s="4"/>
      <c r="T2443" s="2"/>
      <c r="U2443" s="2"/>
      <c r="V2443" s="2"/>
      <c r="W2443" s="2"/>
      <c r="X2443" s="2"/>
    </row>
    <row r="2444" spans="11:24" x14ac:dyDescent="0.35">
      <c r="K2444" s="4"/>
      <c r="T2444" s="2"/>
      <c r="U2444" s="2"/>
      <c r="V2444" s="2"/>
      <c r="W2444" s="2"/>
      <c r="X2444" s="2"/>
    </row>
    <row r="2445" spans="11:24" x14ac:dyDescent="0.35">
      <c r="K2445" s="4"/>
      <c r="T2445" s="2"/>
      <c r="U2445" s="2"/>
      <c r="V2445" s="2"/>
      <c r="W2445" s="2"/>
      <c r="X2445" s="2"/>
    </row>
    <row r="2446" spans="11:24" x14ac:dyDescent="0.35">
      <c r="K2446" s="4"/>
      <c r="T2446" s="2"/>
      <c r="U2446" s="2"/>
      <c r="V2446" s="2"/>
      <c r="W2446" s="2"/>
      <c r="X2446" s="2"/>
    </row>
    <row r="2447" spans="11:24" x14ac:dyDescent="0.35">
      <c r="K2447" s="4"/>
      <c r="T2447" s="2"/>
      <c r="U2447" s="2"/>
      <c r="V2447" s="2"/>
      <c r="W2447" s="2"/>
      <c r="X2447" s="2"/>
    </row>
    <row r="2448" spans="11:24" x14ac:dyDescent="0.35">
      <c r="K2448" s="4"/>
      <c r="T2448" s="2"/>
      <c r="U2448" s="2"/>
      <c r="V2448" s="2"/>
      <c r="W2448" s="2"/>
      <c r="X2448" s="2"/>
    </row>
    <row r="2449" spans="11:24" x14ac:dyDescent="0.35">
      <c r="K2449" s="4"/>
      <c r="T2449" s="2"/>
      <c r="U2449" s="2"/>
      <c r="V2449" s="2"/>
      <c r="W2449" s="2"/>
      <c r="X2449" s="2"/>
    </row>
    <row r="2450" spans="11:24" x14ac:dyDescent="0.35">
      <c r="K2450" s="4"/>
      <c r="T2450" s="2"/>
      <c r="U2450" s="2"/>
      <c r="V2450" s="2"/>
      <c r="W2450" s="2"/>
      <c r="X2450" s="2"/>
    </row>
    <row r="2451" spans="11:24" x14ac:dyDescent="0.35">
      <c r="K2451" s="4"/>
      <c r="T2451" s="2"/>
      <c r="U2451" s="2"/>
      <c r="V2451" s="2"/>
      <c r="W2451" s="2"/>
      <c r="X2451" s="2"/>
    </row>
    <row r="2452" spans="11:24" x14ac:dyDescent="0.35">
      <c r="K2452" s="4"/>
      <c r="T2452" s="2"/>
      <c r="U2452" s="2"/>
      <c r="V2452" s="2"/>
      <c r="W2452" s="2"/>
      <c r="X2452" s="2"/>
    </row>
    <row r="2453" spans="11:24" x14ac:dyDescent="0.35">
      <c r="K2453" s="4"/>
      <c r="T2453" s="2"/>
      <c r="U2453" s="2"/>
      <c r="V2453" s="2"/>
      <c r="W2453" s="2"/>
      <c r="X2453" s="2"/>
    </row>
    <row r="2454" spans="11:24" x14ac:dyDescent="0.35">
      <c r="K2454" s="4"/>
      <c r="T2454" s="2"/>
      <c r="U2454" s="2"/>
      <c r="V2454" s="2"/>
      <c r="W2454" s="2"/>
      <c r="X2454" s="2"/>
    </row>
    <row r="2455" spans="11:24" x14ac:dyDescent="0.35">
      <c r="K2455" s="4"/>
      <c r="T2455" s="2"/>
      <c r="U2455" s="2"/>
      <c r="V2455" s="2"/>
      <c r="W2455" s="2"/>
      <c r="X2455" s="2"/>
    </row>
    <row r="2456" spans="11:24" x14ac:dyDescent="0.35">
      <c r="K2456" s="4"/>
      <c r="T2456" s="2"/>
      <c r="U2456" s="2"/>
      <c r="V2456" s="2"/>
      <c r="W2456" s="2"/>
      <c r="X2456" s="2"/>
    </row>
    <row r="2457" spans="11:24" x14ac:dyDescent="0.35">
      <c r="K2457" s="4"/>
      <c r="T2457" s="2"/>
      <c r="U2457" s="2"/>
      <c r="V2457" s="2"/>
      <c r="W2457" s="2"/>
      <c r="X2457" s="2"/>
    </row>
    <row r="2458" spans="11:24" x14ac:dyDescent="0.35">
      <c r="K2458" s="4"/>
      <c r="T2458" s="2"/>
      <c r="U2458" s="2"/>
      <c r="V2458" s="2"/>
      <c r="W2458" s="2"/>
      <c r="X2458" s="2"/>
    </row>
    <row r="2459" spans="11:24" x14ac:dyDescent="0.35">
      <c r="K2459" s="4"/>
      <c r="T2459" s="2"/>
      <c r="U2459" s="2"/>
      <c r="V2459" s="2"/>
      <c r="W2459" s="2"/>
      <c r="X2459" s="2"/>
    </row>
    <row r="2460" spans="11:24" x14ac:dyDescent="0.35">
      <c r="K2460" s="4"/>
      <c r="T2460" s="2"/>
      <c r="U2460" s="2"/>
      <c r="V2460" s="2"/>
      <c r="W2460" s="2"/>
      <c r="X2460" s="2"/>
    </row>
    <row r="2461" spans="11:24" x14ac:dyDescent="0.35">
      <c r="K2461" s="4"/>
      <c r="T2461" s="2"/>
      <c r="U2461" s="2"/>
      <c r="V2461" s="2"/>
      <c r="W2461" s="2"/>
      <c r="X2461" s="2"/>
    </row>
    <row r="2462" spans="11:24" x14ac:dyDescent="0.35">
      <c r="K2462" s="4"/>
      <c r="T2462" s="2"/>
      <c r="U2462" s="2"/>
      <c r="V2462" s="2"/>
      <c r="W2462" s="2"/>
      <c r="X2462" s="2"/>
    </row>
    <row r="2463" spans="11:24" x14ac:dyDescent="0.35">
      <c r="K2463" s="4"/>
      <c r="T2463" s="2"/>
      <c r="U2463" s="2"/>
      <c r="V2463" s="2"/>
      <c r="W2463" s="2"/>
      <c r="X2463" s="2"/>
    </row>
    <row r="2464" spans="11:24" x14ac:dyDescent="0.35">
      <c r="K2464" s="4"/>
      <c r="T2464" s="2"/>
      <c r="U2464" s="2"/>
      <c r="V2464" s="2"/>
      <c r="W2464" s="2"/>
      <c r="X2464" s="2"/>
    </row>
    <row r="2465" spans="11:24" x14ac:dyDescent="0.35">
      <c r="K2465" s="4"/>
      <c r="T2465" s="2"/>
      <c r="U2465" s="2"/>
      <c r="V2465" s="2"/>
      <c r="W2465" s="2"/>
      <c r="X2465" s="2"/>
    </row>
    <row r="2466" spans="11:24" x14ac:dyDescent="0.35">
      <c r="K2466" s="4"/>
      <c r="T2466" s="2"/>
      <c r="U2466" s="2"/>
      <c r="V2466" s="2"/>
      <c r="W2466" s="2"/>
      <c r="X2466" s="2"/>
    </row>
    <row r="2467" spans="11:24" x14ac:dyDescent="0.35">
      <c r="K2467" s="4"/>
      <c r="T2467" s="2"/>
      <c r="U2467" s="2"/>
      <c r="V2467" s="2"/>
      <c r="W2467" s="2"/>
      <c r="X2467" s="2"/>
    </row>
    <row r="2468" spans="11:24" x14ac:dyDescent="0.35">
      <c r="K2468" s="4"/>
      <c r="T2468" s="2"/>
      <c r="U2468" s="2"/>
      <c r="V2468" s="2"/>
      <c r="W2468" s="2"/>
      <c r="X2468" s="2"/>
    </row>
    <row r="2469" spans="11:24" x14ac:dyDescent="0.35">
      <c r="K2469" s="4"/>
      <c r="T2469" s="2"/>
      <c r="U2469" s="2"/>
      <c r="V2469" s="2"/>
      <c r="W2469" s="2"/>
      <c r="X2469" s="2"/>
    </row>
    <row r="2470" spans="11:24" x14ac:dyDescent="0.35">
      <c r="K2470" s="4"/>
      <c r="T2470" s="2"/>
      <c r="U2470" s="2"/>
      <c r="V2470" s="2"/>
      <c r="W2470" s="2"/>
      <c r="X2470" s="2"/>
    </row>
    <row r="2471" spans="11:24" x14ac:dyDescent="0.35">
      <c r="K2471" s="4"/>
      <c r="T2471" s="2"/>
      <c r="U2471" s="2"/>
      <c r="V2471" s="2"/>
      <c r="W2471" s="2"/>
      <c r="X2471" s="2"/>
    </row>
    <row r="2472" spans="11:24" x14ac:dyDescent="0.35">
      <c r="K2472" s="4"/>
      <c r="T2472" s="2"/>
      <c r="U2472" s="2"/>
      <c r="V2472" s="2"/>
      <c r="W2472" s="2"/>
      <c r="X2472" s="2"/>
    </row>
    <row r="2473" spans="11:24" x14ac:dyDescent="0.35">
      <c r="K2473" s="4"/>
      <c r="T2473" s="2"/>
      <c r="U2473" s="2"/>
      <c r="V2473" s="2"/>
      <c r="W2473" s="2"/>
      <c r="X2473" s="2"/>
    </row>
    <row r="2474" spans="11:24" x14ac:dyDescent="0.35">
      <c r="K2474" s="4"/>
      <c r="T2474" s="2"/>
      <c r="U2474" s="2"/>
      <c r="V2474" s="2"/>
      <c r="W2474" s="2"/>
      <c r="X2474" s="2"/>
    </row>
    <row r="2475" spans="11:24" x14ac:dyDescent="0.35">
      <c r="K2475" s="4"/>
      <c r="T2475" s="2"/>
      <c r="U2475" s="2"/>
      <c r="V2475" s="2"/>
      <c r="W2475" s="2"/>
      <c r="X2475" s="2"/>
    </row>
    <row r="2476" spans="11:24" x14ac:dyDescent="0.35">
      <c r="K2476" s="4"/>
      <c r="T2476" s="2"/>
      <c r="U2476" s="2"/>
      <c r="V2476" s="2"/>
      <c r="W2476" s="2"/>
      <c r="X2476" s="2"/>
    </row>
    <row r="2477" spans="11:24" x14ac:dyDescent="0.35">
      <c r="K2477" s="4"/>
      <c r="T2477" s="2"/>
      <c r="U2477" s="2"/>
      <c r="V2477" s="2"/>
      <c r="W2477" s="2"/>
      <c r="X2477" s="2"/>
    </row>
    <row r="2478" spans="11:24" x14ac:dyDescent="0.35">
      <c r="K2478" s="4"/>
      <c r="T2478" s="2"/>
      <c r="U2478" s="2"/>
      <c r="V2478" s="2"/>
      <c r="W2478" s="2"/>
      <c r="X2478" s="2"/>
    </row>
    <row r="2479" spans="11:24" x14ac:dyDescent="0.35">
      <c r="K2479" s="4"/>
      <c r="T2479" s="2"/>
      <c r="U2479" s="2"/>
      <c r="V2479" s="2"/>
      <c r="W2479" s="2"/>
      <c r="X2479" s="2"/>
    </row>
    <row r="2480" spans="11:24" x14ac:dyDescent="0.35">
      <c r="K2480" s="4"/>
      <c r="T2480" s="2"/>
      <c r="U2480" s="2"/>
      <c r="V2480" s="2"/>
      <c r="W2480" s="2"/>
      <c r="X2480" s="2"/>
    </row>
    <row r="2481" spans="11:24" x14ac:dyDescent="0.35">
      <c r="K2481" s="4"/>
      <c r="T2481" s="2"/>
      <c r="U2481" s="2"/>
      <c r="V2481" s="2"/>
      <c r="W2481" s="2"/>
      <c r="X2481" s="2"/>
    </row>
    <row r="2482" spans="11:24" x14ac:dyDescent="0.35">
      <c r="K2482" s="4"/>
      <c r="T2482" s="2"/>
      <c r="U2482" s="2"/>
      <c r="V2482" s="2"/>
      <c r="W2482" s="2"/>
      <c r="X2482" s="2"/>
    </row>
    <row r="2483" spans="11:24" x14ac:dyDescent="0.35">
      <c r="K2483" s="4"/>
      <c r="T2483" s="2"/>
      <c r="U2483" s="2"/>
      <c r="V2483" s="2"/>
      <c r="W2483" s="2"/>
      <c r="X2483" s="2"/>
    </row>
    <row r="2484" spans="11:24" x14ac:dyDescent="0.35">
      <c r="K2484" s="4"/>
      <c r="T2484" s="2"/>
      <c r="U2484" s="2"/>
      <c r="V2484" s="2"/>
      <c r="W2484" s="2"/>
      <c r="X2484" s="2"/>
    </row>
    <row r="2485" spans="11:24" x14ac:dyDescent="0.35">
      <c r="K2485" s="4"/>
      <c r="T2485" s="2"/>
      <c r="U2485" s="2"/>
      <c r="V2485" s="2"/>
      <c r="W2485" s="2"/>
      <c r="X2485" s="2"/>
    </row>
    <row r="2486" spans="11:24" x14ac:dyDescent="0.35">
      <c r="K2486" s="4"/>
      <c r="T2486" s="2"/>
      <c r="U2486" s="2"/>
      <c r="V2486" s="2"/>
      <c r="W2486" s="2"/>
      <c r="X2486" s="2"/>
    </row>
    <row r="2487" spans="11:24" x14ac:dyDescent="0.35">
      <c r="K2487" s="4"/>
      <c r="T2487" s="2"/>
      <c r="U2487" s="2"/>
      <c r="V2487" s="2"/>
      <c r="W2487" s="2"/>
      <c r="X2487" s="2"/>
    </row>
    <row r="2488" spans="11:24" x14ac:dyDescent="0.35">
      <c r="K2488" s="4"/>
      <c r="T2488" s="2"/>
      <c r="U2488" s="2"/>
      <c r="V2488" s="2"/>
      <c r="W2488" s="2"/>
      <c r="X2488" s="2"/>
    </row>
    <row r="2489" spans="11:24" x14ac:dyDescent="0.35">
      <c r="K2489" s="4"/>
      <c r="T2489" s="2"/>
      <c r="U2489" s="2"/>
      <c r="V2489" s="2"/>
      <c r="W2489" s="2"/>
      <c r="X2489" s="2"/>
    </row>
    <row r="2490" spans="11:24" x14ac:dyDescent="0.35">
      <c r="K2490" s="4"/>
      <c r="T2490" s="2"/>
      <c r="U2490" s="2"/>
      <c r="V2490" s="2"/>
      <c r="W2490" s="2"/>
      <c r="X2490" s="2"/>
    </row>
    <row r="2491" spans="11:24" x14ac:dyDescent="0.35">
      <c r="K2491" s="4"/>
      <c r="T2491" s="2"/>
      <c r="U2491" s="2"/>
      <c r="V2491" s="2"/>
      <c r="W2491" s="2"/>
      <c r="X2491" s="2"/>
    </row>
    <row r="2492" spans="11:24" x14ac:dyDescent="0.35">
      <c r="K2492" s="4"/>
      <c r="T2492" s="2"/>
      <c r="U2492" s="2"/>
      <c r="V2492" s="2"/>
      <c r="W2492" s="2"/>
      <c r="X2492" s="2"/>
    </row>
    <row r="2493" spans="11:24" x14ac:dyDescent="0.35">
      <c r="K2493" s="4"/>
      <c r="T2493" s="2"/>
      <c r="U2493" s="2"/>
      <c r="V2493" s="2"/>
      <c r="W2493" s="2"/>
      <c r="X2493" s="2"/>
    </row>
    <row r="2494" spans="11:24" x14ac:dyDescent="0.35">
      <c r="K2494" s="4"/>
      <c r="T2494" s="2"/>
      <c r="U2494" s="2"/>
      <c r="V2494" s="2"/>
      <c r="W2494" s="2"/>
      <c r="X2494" s="2"/>
    </row>
    <row r="2495" spans="11:24" x14ac:dyDescent="0.35">
      <c r="K2495" s="4"/>
      <c r="T2495" s="2"/>
      <c r="U2495" s="2"/>
      <c r="V2495" s="2"/>
      <c r="W2495" s="2"/>
      <c r="X2495" s="2"/>
    </row>
    <row r="2496" spans="11:24" x14ac:dyDescent="0.35">
      <c r="K2496" s="4"/>
      <c r="T2496" s="2"/>
      <c r="U2496" s="2"/>
      <c r="V2496" s="2"/>
      <c r="W2496" s="2"/>
      <c r="X2496" s="2"/>
    </row>
    <row r="2497" spans="11:24" x14ac:dyDescent="0.35">
      <c r="K2497" s="4"/>
      <c r="T2497" s="2"/>
      <c r="U2497" s="2"/>
      <c r="V2497" s="2"/>
      <c r="W2497" s="2"/>
      <c r="X2497" s="2"/>
    </row>
    <row r="2498" spans="11:24" x14ac:dyDescent="0.35">
      <c r="K2498" s="4"/>
      <c r="T2498" s="2"/>
      <c r="U2498" s="2"/>
      <c r="V2498" s="2"/>
      <c r="W2498" s="2"/>
      <c r="X2498" s="2"/>
    </row>
    <row r="2499" spans="11:24" x14ac:dyDescent="0.35">
      <c r="K2499" s="4"/>
      <c r="T2499" s="2"/>
      <c r="U2499" s="2"/>
      <c r="V2499" s="2"/>
      <c r="W2499" s="2"/>
      <c r="X2499" s="2"/>
    </row>
    <row r="2500" spans="11:24" x14ac:dyDescent="0.35">
      <c r="K2500" s="4"/>
      <c r="T2500" s="2"/>
      <c r="U2500" s="2"/>
      <c r="V2500" s="2"/>
      <c r="W2500" s="2"/>
      <c r="X2500" s="2"/>
    </row>
    <row r="2501" spans="11:24" x14ac:dyDescent="0.35">
      <c r="K2501" s="4"/>
      <c r="T2501" s="2"/>
      <c r="U2501" s="2"/>
      <c r="V2501" s="2"/>
      <c r="W2501" s="2"/>
      <c r="X2501" s="2"/>
    </row>
    <row r="2502" spans="11:24" x14ac:dyDescent="0.35">
      <c r="K2502" s="4"/>
      <c r="T2502" s="2"/>
      <c r="U2502" s="2"/>
      <c r="V2502" s="2"/>
      <c r="W2502" s="2"/>
      <c r="X2502" s="2"/>
    </row>
    <row r="2503" spans="11:24" x14ac:dyDescent="0.35">
      <c r="K2503" s="4"/>
      <c r="T2503" s="2"/>
      <c r="U2503" s="2"/>
      <c r="V2503" s="2"/>
      <c r="W2503" s="2"/>
      <c r="X2503" s="2"/>
    </row>
    <row r="2504" spans="11:24" x14ac:dyDescent="0.35">
      <c r="K2504" s="4"/>
      <c r="T2504" s="2"/>
      <c r="U2504" s="2"/>
      <c r="V2504" s="2"/>
      <c r="W2504" s="2"/>
      <c r="X2504" s="2"/>
    </row>
    <row r="2505" spans="11:24" x14ac:dyDescent="0.35">
      <c r="K2505" s="4"/>
      <c r="T2505" s="2"/>
      <c r="U2505" s="2"/>
      <c r="V2505" s="2"/>
      <c r="W2505" s="2"/>
      <c r="X2505" s="2"/>
    </row>
    <row r="2506" spans="11:24" x14ac:dyDescent="0.35">
      <c r="K2506" s="4"/>
      <c r="T2506" s="2"/>
      <c r="U2506" s="2"/>
      <c r="V2506" s="2"/>
      <c r="W2506" s="2"/>
      <c r="X2506" s="2"/>
    </row>
    <row r="2507" spans="11:24" x14ac:dyDescent="0.35">
      <c r="K2507" s="4"/>
      <c r="T2507" s="2"/>
      <c r="U2507" s="2"/>
      <c r="V2507" s="2"/>
      <c r="W2507" s="2"/>
      <c r="X2507" s="2"/>
    </row>
    <row r="2508" spans="11:24" x14ac:dyDescent="0.35">
      <c r="K2508" s="4"/>
      <c r="T2508" s="2"/>
      <c r="U2508" s="2"/>
      <c r="V2508" s="2"/>
      <c r="W2508" s="2"/>
      <c r="X2508" s="2"/>
    </row>
    <row r="2509" spans="11:24" x14ac:dyDescent="0.35">
      <c r="K2509" s="4"/>
      <c r="T2509" s="2"/>
      <c r="U2509" s="2"/>
      <c r="V2509" s="2"/>
      <c r="W2509" s="2"/>
      <c r="X2509" s="2"/>
    </row>
    <row r="2510" spans="11:24" x14ac:dyDescent="0.35">
      <c r="K2510" s="4"/>
      <c r="T2510" s="2"/>
      <c r="U2510" s="2"/>
      <c r="V2510" s="2"/>
      <c r="W2510" s="2"/>
      <c r="X2510" s="2"/>
    </row>
    <row r="2511" spans="11:24" x14ac:dyDescent="0.35">
      <c r="K2511" s="4"/>
      <c r="T2511" s="2"/>
      <c r="U2511" s="2"/>
      <c r="V2511" s="2"/>
      <c r="W2511" s="2"/>
      <c r="X2511" s="2"/>
    </row>
    <row r="2512" spans="11:24" x14ac:dyDescent="0.35">
      <c r="K2512" s="4"/>
      <c r="T2512" s="2"/>
      <c r="U2512" s="2"/>
      <c r="V2512" s="2"/>
      <c r="W2512" s="2"/>
      <c r="X2512" s="2"/>
    </row>
    <row r="2513" spans="11:24" x14ac:dyDescent="0.35">
      <c r="K2513" s="4"/>
      <c r="T2513" s="2"/>
      <c r="U2513" s="2"/>
      <c r="V2513" s="2"/>
      <c r="W2513" s="2"/>
      <c r="X2513" s="2"/>
    </row>
    <row r="2514" spans="11:24" x14ac:dyDescent="0.35">
      <c r="K2514" s="4"/>
      <c r="T2514" s="2"/>
      <c r="U2514" s="2"/>
      <c r="V2514" s="2"/>
      <c r="W2514" s="2"/>
      <c r="X2514" s="2"/>
    </row>
    <row r="2515" spans="11:24" x14ac:dyDescent="0.35">
      <c r="K2515" s="4"/>
      <c r="T2515" s="2"/>
      <c r="U2515" s="2"/>
      <c r="V2515" s="2"/>
      <c r="W2515" s="2"/>
      <c r="X2515" s="2"/>
    </row>
    <row r="2516" spans="11:24" x14ac:dyDescent="0.35">
      <c r="K2516" s="4"/>
      <c r="T2516" s="2"/>
      <c r="U2516" s="2"/>
      <c r="V2516" s="2"/>
      <c r="W2516" s="2"/>
      <c r="X2516" s="2"/>
    </row>
    <row r="2517" spans="11:24" x14ac:dyDescent="0.35">
      <c r="K2517" s="4"/>
      <c r="T2517" s="2"/>
      <c r="U2517" s="2"/>
      <c r="V2517" s="2"/>
      <c r="W2517" s="2"/>
      <c r="X2517" s="2"/>
    </row>
    <row r="2518" spans="11:24" x14ac:dyDescent="0.35">
      <c r="K2518" s="4"/>
      <c r="T2518" s="2"/>
      <c r="U2518" s="2"/>
      <c r="V2518" s="2"/>
      <c r="W2518" s="2"/>
      <c r="X2518" s="2"/>
    </row>
    <row r="2519" spans="11:24" x14ac:dyDescent="0.35">
      <c r="K2519" s="4"/>
      <c r="T2519" s="2"/>
      <c r="U2519" s="2"/>
      <c r="V2519" s="2"/>
      <c r="W2519" s="2"/>
      <c r="X2519" s="2"/>
    </row>
    <row r="2520" spans="11:24" x14ac:dyDescent="0.35">
      <c r="K2520" s="4"/>
      <c r="T2520" s="2"/>
      <c r="U2520" s="2"/>
      <c r="V2520" s="2"/>
      <c r="W2520" s="2"/>
      <c r="X2520" s="2"/>
    </row>
    <row r="2521" spans="11:24" x14ac:dyDescent="0.35">
      <c r="K2521" s="4"/>
      <c r="T2521" s="2"/>
      <c r="U2521" s="2"/>
      <c r="V2521" s="2"/>
      <c r="W2521" s="2"/>
      <c r="X2521" s="2"/>
    </row>
    <row r="2522" spans="11:24" x14ac:dyDescent="0.35">
      <c r="K2522" s="4"/>
      <c r="T2522" s="2"/>
      <c r="U2522" s="2"/>
      <c r="V2522" s="2"/>
      <c r="W2522" s="2"/>
      <c r="X2522" s="2"/>
    </row>
    <row r="2523" spans="11:24" x14ac:dyDescent="0.35">
      <c r="K2523" s="4"/>
      <c r="T2523" s="2"/>
      <c r="U2523" s="2"/>
      <c r="V2523" s="2"/>
      <c r="W2523" s="2"/>
      <c r="X2523" s="2"/>
    </row>
    <row r="2524" spans="11:24" x14ac:dyDescent="0.35">
      <c r="K2524" s="4"/>
      <c r="T2524" s="2"/>
      <c r="U2524" s="2"/>
      <c r="V2524" s="2"/>
      <c r="W2524" s="2"/>
      <c r="X2524" s="2"/>
    </row>
    <row r="2525" spans="11:24" x14ac:dyDescent="0.35">
      <c r="K2525" s="4"/>
      <c r="T2525" s="2"/>
      <c r="U2525" s="2"/>
      <c r="V2525" s="2"/>
      <c r="W2525" s="2"/>
      <c r="X2525" s="2"/>
    </row>
    <row r="2526" spans="11:24" x14ac:dyDescent="0.35">
      <c r="K2526" s="4"/>
      <c r="T2526" s="2"/>
      <c r="U2526" s="2"/>
      <c r="V2526" s="2"/>
      <c r="W2526" s="2"/>
      <c r="X2526" s="2"/>
    </row>
    <row r="2527" spans="11:24" x14ac:dyDescent="0.35">
      <c r="K2527" s="4"/>
      <c r="T2527" s="2"/>
      <c r="U2527" s="2"/>
      <c r="V2527" s="2"/>
      <c r="W2527" s="2"/>
      <c r="X2527" s="2"/>
    </row>
    <row r="2528" spans="11:24" x14ac:dyDescent="0.35">
      <c r="K2528" s="4"/>
      <c r="T2528" s="2"/>
      <c r="U2528" s="2"/>
      <c r="V2528" s="2"/>
      <c r="W2528" s="2"/>
      <c r="X2528" s="2"/>
    </row>
    <row r="2529" spans="11:24" x14ac:dyDescent="0.35">
      <c r="K2529" s="4"/>
      <c r="T2529" s="2"/>
      <c r="U2529" s="2"/>
      <c r="V2529" s="2"/>
      <c r="W2529" s="2"/>
      <c r="X2529" s="2"/>
    </row>
    <row r="2530" spans="11:24" x14ac:dyDescent="0.35">
      <c r="K2530" s="4"/>
      <c r="T2530" s="2"/>
      <c r="U2530" s="2"/>
      <c r="V2530" s="2"/>
      <c r="W2530" s="2"/>
      <c r="X2530" s="2"/>
    </row>
    <row r="2531" spans="11:24" x14ac:dyDescent="0.35">
      <c r="K2531" s="4"/>
      <c r="T2531" s="2"/>
      <c r="U2531" s="2"/>
      <c r="V2531" s="2"/>
      <c r="W2531" s="2"/>
      <c r="X2531" s="2"/>
    </row>
    <row r="2532" spans="11:24" x14ac:dyDescent="0.35">
      <c r="K2532" s="4"/>
      <c r="T2532" s="2"/>
      <c r="U2532" s="2"/>
      <c r="V2532" s="2"/>
      <c r="W2532" s="2"/>
      <c r="X2532" s="2"/>
    </row>
    <row r="2533" spans="11:24" x14ac:dyDescent="0.35">
      <c r="K2533" s="4"/>
      <c r="T2533" s="2"/>
      <c r="U2533" s="2"/>
      <c r="V2533" s="2"/>
      <c r="W2533" s="2"/>
      <c r="X2533" s="2"/>
    </row>
    <row r="2534" spans="11:24" x14ac:dyDescent="0.35">
      <c r="K2534" s="4"/>
      <c r="T2534" s="2"/>
      <c r="U2534" s="2"/>
      <c r="V2534" s="2"/>
      <c r="W2534" s="2"/>
      <c r="X2534" s="2"/>
    </row>
    <row r="2535" spans="11:24" x14ac:dyDescent="0.35">
      <c r="K2535" s="4"/>
      <c r="T2535" s="2"/>
      <c r="U2535" s="2"/>
      <c r="V2535" s="2"/>
      <c r="W2535" s="2"/>
      <c r="X2535" s="2"/>
    </row>
    <row r="2536" spans="11:24" x14ac:dyDescent="0.35">
      <c r="K2536" s="4"/>
      <c r="T2536" s="2"/>
      <c r="U2536" s="2"/>
      <c r="V2536" s="2"/>
      <c r="W2536" s="2"/>
      <c r="X2536" s="2"/>
    </row>
    <row r="2537" spans="11:24" x14ac:dyDescent="0.35">
      <c r="K2537" s="4"/>
      <c r="T2537" s="2"/>
      <c r="U2537" s="2"/>
      <c r="V2537" s="2"/>
      <c r="W2537" s="2"/>
      <c r="X2537" s="2"/>
    </row>
    <row r="2538" spans="11:24" x14ac:dyDescent="0.35">
      <c r="K2538" s="4"/>
      <c r="T2538" s="2"/>
      <c r="U2538" s="2"/>
      <c r="V2538" s="2"/>
      <c r="W2538" s="2"/>
      <c r="X2538" s="2"/>
    </row>
    <row r="2539" spans="11:24" x14ac:dyDescent="0.35">
      <c r="K2539" s="4"/>
      <c r="T2539" s="2"/>
      <c r="U2539" s="2"/>
      <c r="V2539" s="2"/>
      <c r="W2539" s="2"/>
      <c r="X2539" s="2"/>
    </row>
    <row r="2540" spans="11:24" x14ac:dyDescent="0.35">
      <c r="K2540" s="4"/>
      <c r="T2540" s="2"/>
      <c r="U2540" s="2"/>
      <c r="V2540" s="2"/>
      <c r="W2540" s="2"/>
      <c r="X2540" s="2"/>
    </row>
    <row r="2541" spans="11:24" x14ac:dyDescent="0.35">
      <c r="K2541" s="4"/>
      <c r="T2541" s="2"/>
      <c r="U2541" s="2"/>
      <c r="V2541" s="2"/>
      <c r="W2541" s="2"/>
      <c r="X2541" s="2"/>
    </row>
    <row r="2542" spans="11:24" x14ac:dyDescent="0.35">
      <c r="K2542" s="4"/>
      <c r="T2542" s="2"/>
      <c r="U2542" s="2"/>
      <c r="V2542" s="2"/>
      <c r="W2542" s="2"/>
      <c r="X2542" s="2"/>
    </row>
    <row r="2543" spans="11:24" x14ac:dyDescent="0.35">
      <c r="K2543" s="4"/>
      <c r="T2543" s="2"/>
      <c r="U2543" s="2"/>
      <c r="V2543" s="2"/>
      <c r="W2543" s="2"/>
      <c r="X2543" s="2"/>
    </row>
    <row r="2544" spans="11:24" x14ac:dyDescent="0.35">
      <c r="K2544" s="4"/>
      <c r="T2544" s="2"/>
      <c r="U2544" s="2"/>
      <c r="V2544" s="2"/>
      <c r="W2544" s="2"/>
      <c r="X2544" s="2"/>
    </row>
    <row r="2545" spans="11:24" x14ac:dyDescent="0.35">
      <c r="K2545" s="4"/>
      <c r="T2545" s="2"/>
      <c r="U2545" s="2"/>
      <c r="V2545" s="2"/>
      <c r="W2545" s="2"/>
      <c r="X2545" s="2"/>
    </row>
    <row r="2546" spans="11:24" x14ac:dyDescent="0.35">
      <c r="K2546" s="4"/>
      <c r="T2546" s="2"/>
      <c r="U2546" s="2"/>
      <c r="V2546" s="2"/>
      <c r="W2546" s="2"/>
      <c r="X2546" s="2"/>
    </row>
    <row r="2547" spans="11:24" x14ac:dyDescent="0.35">
      <c r="K2547" s="4"/>
      <c r="T2547" s="2"/>
      <c r="U2547" s="2"/>
      <c r="V2547" s="2"/>
      <c r="W2547" s="2"/>
      <c r="X2547" s="2"/>
    </row>
    <row r="2548" spans="11:24" x14ac:dyDescent="0.35">
      <c r="K2548" s="4"/>
      <c r="T2548" s="2"/>
      <c r="U2548" s="2"/>
      <c r="V2548" s="2"/>
      <c r="W2548" s="2"/>
      <c r="X2548" s="2"/>
    </row>
    <row r="2549" spans="11:24" x14ac:dyDescent="0.35">
      <c r="K2549" s="4"/>
      <c r="T2549" s="2"/>
      <c r="U2549" s="2"/>
      <c r="V2549" s="2"/>
      <c r="W2549" s="2"/>
      <c r="X2549" s="2"/>
    </row>
    <row r="2550" spans="11:24" x14ac:dyDescent="0.35">
      <c r="K2550" s="4"/>
      <c r="T2550" s="2"/>
      <c r="U2550" s="2"/>
      <c r="V2550" s="2"/>
      <c r="W2550" s="2"/>
      <c r="X2550" s="2"/>
    </row>
    <row r="2551" spans="11:24" x14ac:dyDescent="0.35">
      <c r="K2551" s="4"/>
      <c r="T2551" s="2"/>
      <c r="U2551" s="2"/>
      <c r="V2551" s="2"/>
      <c r="W2551" s="2"/>
      <c r="X2551" s="2"/>
    </row>
    <row r="2552" spans="11:24" x14ac:dyDescent="0.35">
      <c r="K2552" s="4"/>
      <c r="T2552" s="2"/>
      <c r="U2552" s="2"/>
      <c r="V2552" s="2"/>
      <c r="W2552" s="2"/>
      <c r="X2552" s="2"/>
    </row>
    <row r="2553" spans="11:24" x14ac:dyDescent="0.35">
      <c r="K2553" s="4"/>
      <c r="T2553" s="2"/>
      <c r="U2553" s="2"/>
      <c r="V2553" s="2"/>
      <c r="W2553" s="2"/>
      <c r="X2553" s="2"/>
    </row>
    <row r="2554" spans="11:24" x14ac:dyDescent="0.35">
      <c r="K2554" s="4"/>
      <c r="T2554" s="2"/>
      <c r="U2554" s="2"/>
      <c r="V2554" s="2"/>
      <c r="W2554" s="2"/>
      <c r="X2554" s="2"/>
    </row>
    <row r="2555" spans="11:24" x14ac:dyDescent="0.35">
      <c r="K2555" s="4"/>
      <c r="T2555" s="2"/>
      <c r="U2555" s="2"/>
      <c r="V2555" s="2"/>
      <c r="W2555" s="2"/>
      <c r="X2555" s="2"/>
    </row>
    <row r="2556" spans="11:24" x14ac:dyDescent="0.35">
      <c r="K2556" s="4"/>
      <c r="T2556" s="2"/>
      <c r="U2556" s="2"/>
      <c r="V2556" s="2"/>
      <c r="W2556" s="2"/>
      <c r="X2556" s="2"/>
    </row>
    <row r="2557" spans="11:24" x14ac:dyDescent="0.35">
      <c r="K2557" s="4"/>
      <c r="T2557" s="2"/>
      <c r="U2557" s="2"/>
      <c r="V2557" s="2"/>
      <c r="W2557" s="2"/>
      <c r="X2557" s="2"/>
    </row>
    <row r="2558" spans="11:24" x14ac:dyDescent="0.35">
      <c r="K2558" s="4"/>
      <c r="T2558" s="2"/>
      <c r="U2558" s="2"/>
      <c r="V2558" s="2"/>
      <c r="W2558" s="2"/>
      <c r="X2558" s="2"/>
    </row>
    <row r="2559" spans="11:24" x14ac:dyDescent="0.35">
      <c r="K2559" s="4"/>
      <c r="T2559" s="2"/>
      <c r="U2559" s="2"/>
      <c r="V2559" s="2"/>
      <c r="W2559" s="2"/>
      <c r="X2559" s="2"/>
    </row>
    <row r="2560" spans="11:24" x14ac:dyDescent="0.35">
      <c r="K2560" s="4"/>
      <c r="T2560" s="2"/>
      <c r="U2560" s="2"/>
      <c r="V2560" s="2"/>
      <c r="W2560" s="2"/>
      <c r="X2560" s="2"/>
    </row>
    <row r="2561" spans="11:24" x14ac:dyDescent="0.35">
      <c r="K2561" s="4"/>
      <c r="T2561" s="2"/>
      <c r="U2561" s="2"/>
      <c r="V2561" s="2"/>
      <c r="W2561" s="2"/>
      <c r="X2561" s="2"/>
    </row>
    <row r="2562" spans="11:24" x14ac:dyDescent="0.35">
      <c r="K2562" s="4"/>
      <c r="T2562" s="2"/>
      <c r="U2562" s="2"/>
      <c r="V2562" s="2"/>
      <c r="W2562" s="2"/>
      <c r="X2562" s="2"/>
    </row>
    <row r="2563" spans="11:24" x14ac:dyDescent="0.35">
      <c r="K2563" s="4"/>
      <c r="T2563" s="2"/>
      <c r="U2563" s="2"/>
      <c r="V2563" s="2"/>
      <c r="W2563" s="2"/>
      <c r="X2563" s="2"/>
    </row>
    <row r="2564" spans="11:24" x14ac:dyDescent="0.35">
      <c r="K2564" s="4"/>
      <c r="T2564" s="2"/>
      <c r="U2564" s="2"/>
      <c r="V2564" s="2"/>
      <c r="W2564" s="2"/>
      <c r="X2564" s="2"/>
    </row>
    <row r="2565" spans="11:24" x14ac:dyDescent="0.35">
      <c r="K2565" s="4"/>
      <c r="T2565" s="2"/>
      <c r="U2565" s="2"/>
      <c r="V2565" s="2"/>
      <c r="W2565" s="2"/>
      <c r="X2565" s="2"/>
    </row>
    <row r="2566" spans="11:24" x14ac:dyDescent="0.35">
      <c r="K2566" s="4"/>
      <c r="T2566" s="2"/>
      <c r="U2566" s="2"/>
      <c r="V2566" s="2"/>
      <c r="W2566" s="2"/>
      <c r="X2566" s="2"/>
    </row>
    <row r="2567" spans="11:24" x14ac:dyDescent="0.35">
      <c r="K2567" s="4"/>
      <c r="T2567" s="2"/>
      <c r="U2567" s="2"/>
      <c r="V2567" s="2"/>
      <c r="W2567" s="2"/>
      <c r="X2567" s="2"/>
    </row>
    <row r="2568" spans="11:24" x14ac:dyDescent="0.35">
      <c r="K2568" s="4"/>
      <c r="T2568" s="2"/>
      <c r="U2568" s="2"/>
      <c r="V2568" s="2"/>
      <c r="W2568" s="2"/>
      <c r="X2568" s="2"/>
    </row>
    <row r="2569" spans="11:24" x14ac:dyDescent="0.35">
      <c r="K2569" s="4"/>
      <c r="T2569" s="2"/>
      <c r="U2569" s="2"/>
      <c r="V2569" s="2"/>
      <c r="W2569" s="2"/>
      <c r="X2569" s="2"/>
    </row>
    <row r="2570" spans="11:24" x14ac:dyDescent="0.35">
      <c r="K2570" s="4"/>
      <c r="T2570" s="2"/>
      <c r="U2570" s="2"/>
      <c r="V2570" s="2"/>
      <c r="W2570" s="2"/>
      <c r="X2570" s="2"/>
    </row>
    <row r="2571" spans="11:24" x14ac:dyDescent="0.35">
      <c r="K2571" s="4"/>
      <c r="T2571" s="2"/>
      <c r="U2571" s="2"/>
      <c r="V2571" s="2"/>
      <c r="W2571" s="2"/>
      <c r="X2571" s="2"/>
    </row>
    <row r="2572" spans="11:24" x14ac:dyDescent="0.35">
      <c r="K2572" s="4"/>
      <c r="T2572" s="2"/>
      <c r="U2572" s="2"/>
      <c r="V2572" s="2"/>
      <c r="W2572" s="2"/>
      <c r="X2572" s="2"/>
    </row>
    <row r="2573" spans="11:24" x14ac:dyDescent="0.35">
      <c r="K2573" s="4"/>
      <c r="T2573" s="2"/>
      <c r="U2573" s="2"/>
      <c r="V2573" s="2"/>
      <c r="W2573" s="2"/>
      <c r="X2573" s="2"/>
    </row>
    <row r="2574" spans="11:24" x14ac:dyDescent="0.35">
      <c r="K2574" s="4"/>
      <c r="T2574" s="2"/>
      <c r="U2574" s="2"/>
      <c r="V2574" s="2"/>
      <c r="W2574" s="2"/>
      <c r="X2574" s="2"/>
    </row>
    <row r="2575" spans="11:24" x14ac:dyDescent="0.35">
      <c r="K2575" s="4"/>
      <c r="T2575" s="2"/>
      <c r="U2575" s="2"/>
      <c r="V2575" s="2"/>
      <c r="W2575" s="2"/>
      <c r="X2575" s="2"/>
    </row>
    <row r="2576" spans="11:24" x14ac:dyDescent="0.35">
      <c r="K2576" s="4"/>
      <c r="T2576" s="2"/>
      <c r="U2576" s="2"/>
      <c r="V2576" s="2"/>
      <c r="W2576" s="2"/>
      <c r="X2576" s="2"/>
    </row>
    <row r="2577" spans="11:24" x14ac:dyDescent="0.35">
      <c r="K2577" s="4"/>
      <c r="T2577" s="2"/>
      <c r="U2577" s="2"/>
      <c r="V2577" s="2"/>
      <c r="W2577" s="2"/>
      <c r="X2577" s="2"/>
    </row>
    <row r="2578" spans="11:24" x14ac:dyDescent="0.35">
      <c r="K2578" s="4"/>
      <c r="T2578" s="2"/>
      <c r="U2578" s="2"/>
      <c r="V2578" s="2"/>
      <c r="W2578" s="2"/>
      <c r="X2578" s="2"/>
    </row>
    <row r="2579" spans="11:24" x14ac:dyDescent="0.35">
      <c r="K2579" s="4"/>
      <c r="T2579" s="2"/>
      <c r="U2579" s="2"/>
      <c r="V2579" s="2"/>
      <c r="W2579" s="2"/>
      <c r="X2579" s="2"/>
    </row>
    <row r="2580" spans="11:24" x14ac:dyDescent="0.35">
      <c r="K2580" s="4"/>
      <c r="T2580" s="2"/>
      <c r="U2580" s="2"/>
      <c r="V2580" s="2"/>
      <c r="W2580" s="2"/>
      <c r="X2580" s="2"/>
    </row>
    <row r="2581" spans="11:24" x14ac:dyDescent="0.35">
      <c r="K2581" s="4"/>
      <c r="T2581" s="2"/>
      <c r="U2581" s="2"/>
      <c r="V2581" s="2"/>
      <c r="W2581" s="2"/>
      <c r="X2581" s="2"/>
    </row>
    <row r="2582" spans="11:24" x14ac:dyDescent="0.35">
      <c r="K2582" s="4"/>
      <c r="T2582" s="2"/>
      <c r="U2582" s="2"/>
      <c r="V2582" s="2"/>
      <c r="W2582" s="2"/>
      <c r="X2582" s="2"/>
    </row>
    <row r="2583" spans="11:24" x14ac:dyDescent="0.35">
      <c r="K2583" s="4"/>
      <c r="T2583" s="2"/>
      <c r="U2583" s="2"/>
      <c r="V2583" s="2"/>
      <c r="W2583" s="2"/>
      <c r="X2583" s="2"/>
    </row>
    <row r="2584" spans="11:24" x14ac:dyDescent="0.35">
      <c r="K2584" s="4"/>
      <c r="T2584" s="2"/>
      <c r="U2584" s="2"/>
      <c r="V2584" s="2"/>
      <c r="W2584" s="2"/>
      <c r="X2584" s="2"/>
    </row>
    <row r="2585" spans="11:24" x14ac:dyDescent="0.35">
      <c r="K2585" s="4"/>
      <c r="T2585" s="2"/>
      <c r="U2585" s="2"/>
      <c r="V2585" s="2"/>
      <c r="W2585" s="2"/>
      <c r="X2585" s="2"/>
    </row>
    <row r="2586" spans="11:24" x14ac:dyDescent="0.35">
      <c r="K2586" s="4"/>
      <c r="T2586" s="2"/>
      <c r="U2586" s="2"/>
      <c r="V2586" s="2"/>
      <c r="W2586" s="2"/>
      <c r="X2586" s="2"/>
    </row>
    <row r="2587" spans="11:24" x14ac:dyDescent="0.35">
      <c r="K2587" s="4"/>
      <c r="T2587" s="2"/>
      <c r="U2587" s="2"/>
      <c r="V2587" s="2"/>
      <c r="W2587" s="2"/>
      <c r="X2587" s="2"/>
    </row>
    <row r="2588" spans="11:24" x14ac:dyDescent="0.35">
      <c r="K2588" s="4"/>
      <c r="T2588" s="2"/>
      <c r="U2588" s="2"/>
      <c r="V2588" s="2"/>
      <c r="W2588" s="2"/>
      <c r="X2588" s="2"/>
    </row>
    <row r="2589" spans="11:24" x14ac:dyDescent="0.35">
      <c r="K2589" s="4"/>
      <c r="T2589" s="2"/>
      <c r="U2589" s="2"/>
      <c r="V2589" s="2"/>
      <c r="W2589" s="2"/>
      <c r="X2589" s="2"/>
    </row>
    <row r="2590" spans="11:24" x14ac:dyDescent="0.35">
      <c r="K2590" s="4"/>
      <c r="T2590" s="2"/>
      <c r="U2590" s="2"/>
      <c r="V2590" s="2"/>
      <c r="W2590" s="2"/>
      <c r="X2590" s="2"/>
    </row>
    <row r="2591" spans="11:24" x14ac:dyDescent="0.35">
      <c r="K2591" s="4"/>
      <c r="T2591" s="2"/>
      <c r="U2591" s="2"/>
      <c r="V2591" s="2"/>
      <c r="W2591" s="2"/>
      <c r="X2591" s="2"/>
    </row>
    <row r="2592" spans="11:24" x14ac:dyDescent="0.35">
      <c r="K2592" s="4"/>
      <c r="T2592" s="2"/>
      <c r="U2592" s="2"/>
      <c r="V2592" s="2"/>
      <c r="W2592" s="2"/>
      <c r="X2592" s="2"/>
    </row>
    <row r="2593" spans="11:24" x14ac:dyDescent="0.35">
      <c r="K2593" s="4"/>
      <c r="T2593" s="2"/>
      <c r="U2593" s="2"/>
      <c r="V2593" s="2"/>
      <c r="W2593" s="2"/>
      <c r="X2593" s="2"/>
    </row>
    <row r="2594" spans="11:24" x14ac:dyDescent="0.35">
      <c r="K2594" s="4"/>
      <c r="T2594" s="2"/>
      <c r="U2594" s="2"/>
      <c r="V2594" s="2"/>
      <c r="W2594" s="2"/>
      <c r="X2594" s="2"/>
    </row>
    <row r="2595" spans="11:24" x14ac:dyDescent="0.35">
      <c r="K2595" s="4"/>
      <c r="T2595" s="2"/>
      <c r="U2595" s="2"/>
      <c r="V2595" s="2"/>
      <c r="W2595" s="2"/>
      <c r="X2595" s="2"/>
    </row>
    <row r="2596" spans="11:24" x14ac:dyDescent="0.35">
      <c r="K2596" s="4"/>
      <c r="T2596" s="2"/>
      <c r="U2596" s="2"/>
      <c r="V2596" s="2"/>
      <c r="W2596" s="2"/>
      <c r="X2596" s="2"/>
    </row>
    <row r="2597" spans="11:24" x14ac:dyDescent="0.35">
      <c r="K2597" s="4"/>
      <c r="T2597" s="2"/>
      <c r="U2597" s="2"/>
      <c r="V2597" s="2"/>
      <c r="W2597" s="2"/>
      <c r="X2597" s="2"/>
    </row>
    <row r="2598" spans="11:24" x14ac:dyDescent="0.35">
      <c r="K2598" s="4"/>
      <c r="T2598" s="2"/>
      <c r="U2598" s="2"/>
      <c r="V2598" s="2"/>
      <c r="W2598" s="2"/>
      <c r="X2598" s="2"/>
    </row>
    <row r="2599" spans="11:24" x14ac:dyDescent="0.35">
      <c r="K2599" s="4"/>
      <c r="T2599" s="2"/>
      <c r="U2599" s="2"/>
      <c r="V2599" s="2"/>
      <c r="W2599" s="2"/>
      <c r="X2599" s="2"/>
    </row>
    <row r="2600" spans="11:24" x14ac:dyDescent="0.35">
      <c r="K2600" s="4"/>
      <c r="T2600" s="2"/>
      <c r="U2600" s="2"/>
      <c r="V2600" s="2"/>
      <c r="W2600" s="2"/>
      <c r="X2600" s="2"/>
    </row>
    <row r="2601" spans="11:24" x14ac:dyDescent="0.35">
      <c r="K2601" s="4"/>
      <c r="T2601" s="2"/>
      <c r="U2601" s="2"/>
      <c r="V2601" s="2"/>
      <c r="W2601" s="2"/>
      <c r="X2601" s="2"/>
    </row>
    <row r="2602" spans="11:24" x14ac:dyDescent="0.35">
      <c r="K2602" s="4"/>
      <c r="T2602" s="2"/>
      <c r="U2602" s="2"/>
      <c r="V2602" s="2"/>
      <c r="W2602" s="2"/>
      <c r="X2602" s="2"/>
    </row>
    <row r="2603" spans="11:24" x14ac:dyDescent="0.35">
      <c r="K2603" s="4"/>
      <c r="T2603" s="2"/>
      <c r="U2603" s="2"/>
      <c r="V2603" s="2"/>
      <c r="W2603" s="2"/>
      <c r="X2603" s="2"/>
    </row>
    <row r="2604" spans="11:24" x14ac:dyDescent="0.35">
      <c r="K2604" s="4"/>
      <c r="T2604" s="2"/>
      <c r="U2604" s="2"/>
      <c r="V2604" s="2"/>
      <c r="W2604" s="2"/>
      <c r="X2604" s="2"/>
    </row>
    <row r="2605" spans="11:24" x14ac:dyDescent="0.35">
      <c r="K2605" s="4"/>
      <c r="T2605" s="2"/>
      <c r="U2605" s="2"/>
      <c r="V2605" s="2"/>
      <c r="W2605" s="2"/>
      <c r="X2605" s="2"/>
    </row>
    <row r="2606" spans="11:24" x14ac:dyDescent="0.35">
      <c r="K2606" s="4"/>
      <c r="T2606" s="2"/>
      <c r="U2606" s="2"/>
      <c r="V2606" s="2"/>
      <c r="W2606" s="2"/>
      <c r="X2606" s="2"/>
    </row>
    <row r="2607" spans="11:24" x14ac:dyDescent="0.35">
      <c r="K2607" s="4"/>
      <c r="T2607" s="2"/>
      <c r="U2607" s="2"/>
      <c r="V2607" s="2"/>
      <c r="W2607" s="2"/>
      <c r="X2607" s="2"/>
    </row>
    <row r="2608" spans="11:24" x14ac:dyDescent="0.35">
      <c r="K2608" s="4"/>
      <c r="T2608" s="2"/>
      <c r="U2608" s="2"/>
      <c r="V2608" s="2"/>
      <c r="W2608" s="2"/>
      <c r="X2608" s="2"/>
    </row>
    <row r="2609" spans="11:24" x14ac:dyDescent="0.35">
      <c r="K2609" s="4"/>
      <c r="T2609" s="2"/>
      <c r="U2609" s="2"/>
      <c r="V2609" s="2"/>
      <c r="W2609" s="2"/>
      <c r="X2609" s="2"/>
    </row>
    <row r="2610" spans="11:24" x14ac:dyDescent="0.35">
      <c r="K2610" s="4"/>
      <c r="T2610" s="2"/>
      <c r="U2610" s="2"/>
      <c r="V2610" s="2"/>
      <c r="W2610" s="2"/>
      <c r="X2610" s="2"/>
    </row>
    <row r="2611" spans="11:24" x14ac:dyDescent="0.35">
      <c r="K2611" s="4"/>
      <c r="T2611" s="2"/>
      <c r="U2611" s="2"/>
      <c r="V2611" s="2"/>
      <c r="W2611" s="2"/>
      <c r="X2611" s="2"/>
    </row>
    <row r="2612" spans="11:24" x14ac:dyDescent="0.35">
      <c r="K2612" s="4"/>
      <c r="T2612" s="2"/>
      <c r="U2612" s="2"/>
      <c r="V2612" s="2"/>
      <c r="W2612" s="2"/>
      <c r="X2612" s="2"/>
    </row>
    <row r="2613" spans="11:24" x14ac:dyDescent="0.35">
      <c r="K2613" s="4"/>
      <c r="T2613" s="2"/>
      <c r="U2613" s="2"/>
      <c r="V2613" s="2"/>
      <c r="W2613" s="2"/>
      <c r="X2613" s="2"/>
    </row>
    <row r="2614" spans="11:24" x14ac:dyDescent="0.35">
      <c r="K2614" s="4"/>
      <c r="T2614" s="2"/>
      <c r="U2614" s="2"/>
      <c r="V2614" s="2"/>
      <c r="W2614" s="2"/>
      <c r="X2614" s="2"/>
    </row>
    <row r="2615" spans="11:24" x14ac:dyDescent="0.35">
      <c r="K2615" s="4"/>
      <c r="T2615" s="2"/>
      <c r="U2615" s="2"/>
      <c r="V2615" s="2"/>
      <c r="W2615" s="2"/>
      <c r="X2615" s="2"/>
    </row>
    <row r="2616" spans="11:24" x14ac:dyDescent="0.35">
      <c r="K2616" s="4"/>
      <c r="T2616" s="2"/>
      <c r="U2616" s="2"/>
      <c r="V2616" s="2"/>
      <c r="W2616" s="2"/>
      <c r="X2616" s="2"/>
    </row>
    <row r="2617" spans="11:24" x14ac:dyDescent="0.35">
      <c r="K2617" s="4"/>
      <c r="T2617" s="2"/>
      <c r="U2617" s="2"/>
      <c r="V2617" s="2"/>
      <c r="W2617" s="2"/>
      <c r="X2617" s="2"/>
    </row>
    <row r="2618" spans="11:24" x14ac:dyDescent="0.35">
      <c r="K2618" s="4"/>
      <c r="T2618" s="2"/>
      <c r="U2618" s="2"/>
      <c r="V2618" s="2"/>
      <c r="W2618" s="2"/>
      <c r="X2618" s="2"/>
    </row>
    <row r="2619" spans="11:24" x14ac:dyDescent="0.35">
      <c r="K2619" s="4"/>
      <c r="T2619" s="2"/>
      <c r="U2619" s="2"/>
      <c r="V2619" s="2"/>
      <c r="W2619" s="2"/>
      <c r="X2619" s="2"/>
    </row>
    <row r="2620" spans="11:24" x14ac:dyDescent="0.35">
      <c r="K2620" s="4"/>
      <c r="T2620" s="2"/>
      <c r="U2620" s="2"/>
      <c r="V2620" s="2"/>
      <c r="W2620" s="2"/>
      <c r="X2620" s="2"/>
    </row>
    <row r="2621" spans="11:24" x14ac:dyDescent="0.35">
      <c r="K2621" s="4"/>
      <c r="T2621" s="2"/>
      <c r="U2621" s="2"/>
      <c r="V2621" s="2"/>
      <c r="W2621" s="2"/>
      <c r="X2621" s="2"/>
    </row>
    <row r="2622" spans="11:24" x14ac:dyDescent="0.35">
      <c r="K2622" s="4"/>
      <c r="T2622" s="2"/>
      <c r="U2622" s="2"/>
      <c r="V2622" s="2"/>
      <c r="W2622" s="2"/>
      <c r="X2622" s="2"/>
    </row>
    <row r="2623" spans="11:24" x14ac:dyDescent="0.35">
      <c r="K2623" s="4"/>
      <c r="T2623" s="2"/>
      <c r="U2623" s="2"/>
      <c r="V2623" s="2"/>
      <c r="W2623" s="2"/>
      <c r="X2623" s="2"/>
    </row>
    <row r="2624" spans="11:24" x14ac:dyDescent="0.35">
      <c r="K2624" s="4"/>
      <c r="T2624" s="2"/>
      <c r="U2624" s="2"/>
      <c r="V2624" s="2"/>
      <c r="W2624" s="2"/>
      <c r="X2624" s="2"/>
    </row>
    <row r="2625" spans="11:24" x14ac:dyDescent="0.35">
      <c r="K2625" s="4"/>
      <c r="T2625" s="2"/>
      <c r="U2625" s="2"/>
      <c r="V2625" s="2"/>
      <c r="W2625" s="2"/>
      <c r="X2625" s="2"/>
    </row>
    <row r="2626" spans="11:24" x14ac:dyDescent="0.35">
      <c r="K2626" s="4"/>
      <c r="T2626" s="2"/>
      <c r="U2626" s="2"/>
      <c r="V2626" s="2"/>
      <c r="W2626" s="2"/>
      <c r="X2626" s="2"/>
    </row>
    <row r="2627" spans="11:24" x14ac:dyDescent="0.35">
      <c r="K2627" s="4"/>
      <c r="T2627" s="2"/>
      <c r="U2627" s="2"/>
      <c r="V2627" s="2"/>
      <c r="W2627" s="2"/>
      <c r="X2627" s="2"/>
    </row>
    <row r="2628" spans="11:24" x14ac:dyDescent="0.35">
      <c r="K2628" s="4"/>
      <c r="T2628" s="2"/>
      <c r="U2628" s="2"/>
      <c r="V2628" s="2"/>
      <c r="W2628" s="2"/>
      <c r="X2628" s="2"/>
    </row>
    <row r="2629" spans="11:24" x14ac:dyDescent="0.35">
      <c r="K2629" s="4"/>
      <c r="T2629" s="2"/>
      <c r="U2629" s="2"/>
      <c r="V2629" s="2"/>
      <c r="W2629" s="2"/>
      <c r="X2629" s="2"/>
    </row>
    <row r="2630" spans="11:24" x14ac:dyDescent="0.35">
      <c r="K2630" s="4"/>
      <c r="T2630" s="2"/>
      <c r="U2630" s="2"/>
      <c r="V2630" s="2"/>
      <c r="W2630" s="2"/>
      <c r="X2630" s="2"/>
    </row>
    <row r="2631" spans="11:24" x14ac:dyDescent="0.35">
      <c r="K2631" s="4"/>
      <c r="T2631" s="2"/>
      <c r="U2631" s="2"/>
      <c r="V2631" s="2"/>
      <c r="W2631" s="2"/>
      <c r="X2631" s="2"/>
    </row>
    <row r="2632" spans="11:24" x14ac:dyDescent="0.35">
      <c r="K2632" s="4"/>
      <c r="T2632" s="2"/>
      <c r="U2632" s="2"/>
      <c r="V2632" s="2"/>
      <c r="W2632" s="2"/>
      <c r="X2632" s="2"/>
    </row>
    <row r="2633" spans="11:24" x14ac:dyDescent="0.35">
      <c r="K2633" s="4"/>
      <c r="T2633" s="2"/>
      <c r="U2633" s="2"/>
      <c r="V2633" s="2"/>
      <c r="W2633" s="2"/>
      <c r="X2633" s="2"/>
    </row>
    <row r="2634" spans="11:24" x14ac:dyDescent="0.35">
      <c r="K2634" s="4"/>
      <c r="T2634" s="2"/>
      <c r="U2634" s="2"/>
      <c r="V2634" s="2"/>
      <c r="W2634" s="2"/>
      <c r="X2634" s="2"/>
    </row>
    <row r="2635" spans="11:24" x14ac:dyDescent="0.35">
      <c r="K2635" s="4"/>
      <c r="T2635" s="2"/>
      <c r="U2635" s="2"/>
      <c r="V2635" s="2"/>
      <c r="W2635" s="2"/>
      <c r="X2635" s="2"/>
    </row>
    <row r="2636" spans="11:24" x14ac:dyDescent="0.35">
      <c r="K2636" s="4"/>
      <c r="T2636" s="2"/>
      <c r="U2636" s="2"/>
      <c r="V2636" s="2"/>
      <c r="W2636" s="2"/>
      <c r="X2636" s="2"/>
    </row>
    <row r="2637" spans="11:24" x14ac:dyDescent="0.35">
      <c r="K2637" s="4"/>
      <c r="T2637" s="2"/>
      <c r="U2637" s="2"/>
      <c r="V2637" s="2"/>
      <c r="W2637" s="2"/>
      <c r="X2637" s="2"/>
    </row>
    <row r="2638" spans="11:24" x14ac:dyDescent="0.35">
      <c r="K2638" s="4"/>
      <c r="T2638" s="2"/>
      <c r="U2638" s="2"/>
      <c r="V2638" s="2"/>
      <c r="W2638" s="2"/>
      <c r="X2638" s="2"/>
    </row>
    <row r="2639" spans="11:24" x14ac:dyDescent="0.35">
      <c r="K2639" s="4"/>
      <c r="T2639" s="2"/>
      <c r="U2639" s="2"/>
      <c r="V2639" s="2"/>
      <c r="W2639" s="2"/>
      <c r="X2639" s="2"/>
    </row>
    <row r="2640" spans="11:24" x14ac:dyDescent="0.35">
      <c r="K2640" s="4"/>
      <c r="T2640" s="2"/>
      <c r="U2640" s="2"/>
      <c r="V2640" s="2"/>
      <c r="W2640" s="2"/>
      <c r="X2640" s="2"/>
    </row>
    <row r="2641" spans="11:24" x14ac:dyDescent="0.35">
      <c r="K2641" s="4"/>
      <c r="T2641" s="2"/>
      <c r="U2641" s="2"/>
      <c r="V2641" s="2"/>
      <c r="W2641" s="2"/>
      <c r="X2641" s="2"/>
    </row>
    <row r="2642" spans="11:24" x14ac:dyDescent="0.35">
      <c r="K2642" s="4"/>
      <c r="T2642" s="2"/>
      <c r="U2642" s="2"/>
      <c r="V2642" s="2"/>
      <c r="W2642" s="2"/>
      <c r="X2642" s="2"/>
    </row>
    <row r="2643" spans="11:24" x14ac:dyDescent="0.35">
      <c r="K2643" s="4"/>
      <c r="T2643" s="2"/>
      <c r="U2643" s="2"/>
      <c r="V2643" s="2"/>
      <c r="W2643" s="2"/>
      <c r="X2643" s="2"/>
    </row>
    <row r="2644" spans="11:24" x14ac:dyDescent="0.35">
      <c r="K2644" s="4"/>
      <c r="T2644" s="2"/>
      <c r="U2644" s="2"/>
      <c r="V2644" s="2"/>
      <c r="W2644" s="2"/>
      <c r="X2644" s="2"/>
    </row>
    <row r="2645" spans="11:24" x14ac:dyDescent="0.35">
      <c r="K2645" s="4"/>
      <c r="T2645" s="2"/>
      <c r="U2645" s="2"/>
      <c r="V2645" s="2"/>
      <c r="W2645" s="2"/>
      <c r="X2645" s="2"/>
    </row>
    <row r="2646" spans="11:24" x14ac:dyDescent="0.35">
      <c r="K2646" s="4"/>
      <c r="T2646" s="2"/>
      <c r="U2646" s="2"/>
      <c r="V2646" s="2"/>
      <c r="W2646" s="2"/>
      <c r="X2646" s="2"/>
    </row>
    <row r="2647" spans="11:24" x14ac:dyDescent="0.35">
      <c r="K2647" s="4"/>
      <c r="T2647" s="2"/>
      <c r="U2647" s="2"/>
      <c r="V2647" s="2"/>
      <c r="W2647" s="2"/>
      <c r="X2647" s="2"/>
    </row>
    <row r="2648" spans="11:24" x14ac:dyDescent="0.35">
      <c r="K2648" s="4"/>
      <c r="T2648" s="2"/>
      <c r="U2648" s="2"/>
      <c r="V2648" s="2"/>
      <c r="W2648" s="2"/>
      <c r="X2648" s="2"/>
    </row>
    <row r="2649" spans="11:24" x14ac:dyDescent="0.35">
      <c r="K2649" s="4"/>
      <c r="T2649" s="2"/>
      <c r="U2649" s="2"/>
      <c r="V2649" s="2"/>
      <c r="W2649" s="2"/>
      <c r="X2649" s="2"/>
    </row>
    <row r="2650" spans="11:24" x14ac:dyDescent="0.35">
      <c r="K2650" s="4"/>
      <c r="T2650" s="2"/>
      <c r="U2650" s="2"/>
      <c r="V2650" s="2"/>
      <c r="W2650" s="2"/>
      <c r="X2650" s="2"/>
    </row>
    <row r="2651" spans="11:24" x14ac:dyDescent="0.35">
      <c r="K2651" s="4"/>
      <c r="T2651" s="2"/>
      <c r="U2651" s="2"/>
      <c r="V2651" s="2"/>
      <c r="W2651" s="2"/>
      <c r="X2651" s="2"/>
    </row>
    <row r="2652" spans="11:24" x14ac:dyDescent="0.35">
      <c r="K2652" s="4"/>
      <c r="T2652" s="2"/>
      <c r="U2652" s="2"/>
      <c r="V2652" s="2"/>
      <c r="W2652" s="2"/>
      <c r="X2652" s="2"/>
    </row>
    <row r="2653" spans="11:24" x14ac:dyDescent="0.35">
      <c r="K2653" s="4"/>
      <c r="T2653" s="2"/>
      <c r="U2653" s="2"/>
      <c r="V2653" s="2"/>
      <c r="W2653" s="2"/>
      <c r="X2653" s="2"/>
    </row>
    <row r="2654" spans="11:24" x14ac:dyDescent="0.35">
      <c r="K2654" s="4"/>
      <c r="T2654" s="2"/>
      <c r="U2654" s="2"/>
      <c r="V2654" s="2"/>
      <c r="W2654" s="2"/>
      <c r="X2654" s="2"/>
    </row>
    <row r="2655" spans="11:24" x14ac:dyDescent="0.35">
      <c r="K2655" s="4"/>
      <c r="T2655" s="2"/>
      <c r="U2655" s="2"/>
      <c r="V2655" s="2"/>
      <c r="W2655" s="2"/>
      <c r="X2655" s="2"/>
    </row>
    <row r="2656" spans="11:24" x14ac:dyDescent="0.35">
      <c r="K2656" s="4"/>
      <c r="T2656" s="2"/>
      <c r="U2656" s="2"/>
      <c r="V2656" s="2"/>
      <c r="W2656" s="2"/>
      <c r="X2656" s="2"/>
    </row>
    <row r="2657" spans="11:24" x14ac:dyDescent="0.35">
      <c r="K2657" s="4"/>
      <c r="T2657" s="2"/>
      <c r="U2657" s="2"/>
      <c r="V2657" s="2"/>
      <c r="W2657" s="2"/>
      <c r="X2657" s="2"/>
    </row>
    <row r="2658" spans="11:24" x14ac:dyDescent="0.35">
      <c r="K2658" s="4"/>
      <c r="T2658" s="2"/>
      <c r="U2658" s="2"/>
      <c r="V2658" s="2"/>
      <c r="W2658" s="2"/>
      <c r="X2658" s="2"/>
    </row>
    <row r="2659" spans="11:24" x14ac:dyDescent="0.35">
      <c r="K2659" s="4"/>
      <c r="T2659" s="2"/>
      <c r="U2659" s="2"/>
      <c r="V2659" s="2"/>
      <c r="W2659" s="2"/>
      <c r="X2659" s="2"/>
    </row>
    <row r="2660" spans="11:24" x14ac:dyDescent="0.35">
      <c r="K2660" s="4"/>
      <c r="T2660" s="2"/>
      <c r="U2660" s="2"/>
      <c r="V2660" s="2"/>
      <c r="W2660" s="2"/>
      <c r="X2660" s="2"/>
    </row>
    <row r="2661" spans="11:24" x14ac:dyDescent="0.35">
      <c r="K2661" s="4"/>
      <c r="T2661" s="2"/>
      <c r="U2661" s="2"/>
      <c r="V2661" s="2"/>
      <c r="W2661" s="2"/>
      <c r="X2661" s="2"/>
    </row>
    <row r="2662" spans="11:24" x14ac:dyDescent="0.35">
      <c r="K2662" s="4"/>
      <c r="T2662" s="2"/>
      <c r="U2662" s="2"/>
      <c r="V2662" s="2"/>
      <c r="W2662" s="2"/>
      <c r="X2662" s="2"/>
    </row>
    <row r="2663" spans="11:24" x14ac:dyDescent="0.35">
      <c r="K2663" s="4"/>
      <c r="T2663" s="2"/>
      <c r="U2663" s="2"/>
      <c r="V2663" s="2"/>
      <c r="W2663" s="2"/>
      <c r="X2663" s="2"/>
    </row>
    <row r="2664" spans="11:24" x14ac:dyDescent="0.35">
      <c r="K2664" s="4"/>
      <c r="T2664" s="2"/>
      <c r="U2664" s="2"/>
      <c r="V2664" s="2"/>
      <c r="W2664" s="2"/>
      <c r="X2664" s="2"/>
    </row>
    <row r="2665" spans="11:24" x14ac:dyDescent="0.35">
      <c r="K2665" s="4"/>
      <c r="T2665" s="2"/>
      <c r="U2665" s="2"/>
      <c r="V2665" s="2"/>
      <c r="W2665" s="2"/>
      <c r="X2665" s="2"/>
    </row>
    <row r="2666" spans="11:24" x14ac:dyDescent="0.35">
      <c r="K2666" s="4"/>
      <c r="T2666" s="2"/>
      <c r="U2666" s="2"/>
      <c r="V2666" s="2"/>
      <c r="W2666" s="2"/>
      <c r="X2666" s="2"/>
    </row>
    <row r="2667" spans="11:24" x14ac:dyDescent="0.35">
      <c r="K2667" s="4"/>
      <c r="T2667" s="2"/>
      <c r="U2667" s="2"/>
      <c r="V2667" s="2"/>
      <c r="W2667" s="2"/>
      <c r="X2667" s="2"/>
    </row>
    <row r="2668" spans="11:24" x14ac:dyDescent="0.35">
      <c r="K2668" s="4"/>
      <c r="T2668" s="2"/>
      <c r="U2668" s="2"/>
      <c r="V2668" s="2"/>
      <c r="W2668" s="2"/>
      <c r="X2668" s="2"/>
    </row>
    <row r="2669" spans="11:24" x14ac:dyDescent="0.35">
      <c r="K2669" s="4"/>
      <c r="T2669" s="2"/>
      <c r="U2669" s="2"/>
      <c r="V2669" s="2"/>
      <c r="W2669" s="2"/>
      <c r="X2669" s="2"/>
    </row>
    <row r="2670" spans="11:24" x14ac:dyDescent="0.35">
      <c r="K2670" s="4"/>
      <c r="T2670" s="2"/>
      <c r="U2670" s="2"/>
      <c r="V2670" s="2"/>
      <c r="W2670" s="2"/>
      <c r="X2670" s="2"/>
    </row>
    <row r="2671" spans="11:24" x14ac:dyDescent="0.35">
      <c r="K2671" s="4"/>
      <c r="T2671" s="2"/>
      <c r="U2671" s="2"/>
      <c r="V2671" s="2"/>
      <c r="W2671" s="2"/>
      <c r="X2671" s="2"/>
    </row>
    <row r="2672" spans="11:24" x14ac:dyDescent="0.35">
      <c r="K2672" s="4"/>
      <c r="T2672" s="2"/>
      <c r="U2672" s="2"/>
      <c r="V2672" s="2"/>
      <c r="W2672" s="2"/>
      <c r="X2672" s="2"/>
    </row>
    <row r="2673" spans="11:24" x14ac:dyDescent="0.35">
      <c r="K2673" s="4"/>
      <c r="T2673" s="2"/>
      <c r="U2673" s="2"/>
      <c r="V2673" s="2"/>
      <c r="W2673" s="2"/>
      <c r="X2673" s="2"/>
    </row>
    <row r="2674" spans="11:24" x14ac:dyDescent="0.35">
      <c r="K2674" s="4"/>
      <c r="T2674" s="2"/>
      <c r="U2674" s="2"/>
      <c r="V2674" s="2"/>
      <c r="W2674" s="2"/>
      <c r="X2674" s="2"/>
    </row>
    <row r="2675" spans="11:24" x14ac:dyDescent="0.35">
      <c r="K2675" s="4"/>
      <c r="T2675" s="2"/>
      <c r="U2675" s="2"/>
      <c r="V2675" s="2"/>
      <c r="W2675" s="2"/>
      <c r="X2675" s="2"/>
    </row>
    <row r="2676" spans="11:24" x14ac:dyDescent="0.35">
      <c r="K2676" s="4"/>
      <c r="T2676" s="2"/>
      <c r="U2676" s="2"/>
      <c r="V2676" s="2"/>
      <c r="W2676" s="2"/>
      <c r="X2676" s="2"/>
    </row>
    <row r="2677" spans="11:24" x14ac:dyDescent="0.35">
      <c r="K2677" s="4"/>
      <c r="T2677" s="2"/>
      <c r="U2677" s="2"/>
      <c r="V2677" s="2"/>
      <c r="W2677" s="2"/>
      <c r="X2677" s="2"/>
    </row>
    <row r="2678" spans="11:24" x14ac:dyDescent="0.35">
      <c r="K2678" s="4"/>
      <c r="T2678" s="2"/>
      <c r="U2678" s="2"/>
      <c r="V2678" s="2"/>
      <c r="W2678" s="2"/>
      <c r="X2678" s="2"/>
    </row>
    <row r="2679" spans="11:24" x14ac:dyDescent="0.35">
      <c r="K2679" s="4"/>
      <c r="T2679" s="2"/>
      <c r="U2679" s="2"/>
      <c r="V2679" s="2"/>
      <c r="W2679" s="2"/>
      <c r="X2679" s="2"/>
    </row>
    <row r="2680" spans="11:24" x14ac:dyDescent="0.35">
      <c r="K2680" s="4"/>
      <c r="T2680" s="2"/>
      <c r="U2680" s="2"/>
      <c r="V2680" s="2"/>
      <c r="W2680" s="2"/>
      <c r="X2680" s="2"/>
    </row>
    <row r="2681" spans="11:24" x14ac:dyDescent="0.35">
      <c r="K2681" s="4"/>
      <c r="T2681" s="2"/>
      <c r="U2681" s="2"/>
      <c r="V2681" s="2"/>
      <c r="W2681" s="2"/>
      <c r="X2681" s="2"/>
    </row>
    <row r="2682" spans="11:24" x14ac:dyDescent="0.35">
      <c r="K2682" s="4"/>
      <c r="T2682" s="2"/>
      <c r="U2682" s="2"/>
      <c r="V2682" s="2"/>
      <c r="W2682" s="2"/>
      <c r="X2682" s="2"/>
    </row>
    <row r="2683" spans="11:24" x14ac:dyDescent="0.35">
      <c r="K2683" s="4"/>
      <c r="T2683" s="2"/>
      <c r="U2683" s="2"/>
      <c r="V2683" s="2"/>
      <c r="W2683" s="2"/>
      <c r="X2683" s="2"/>
    </row>
    <row r="2684" spans="11:24" x14ac:dyDescent="0.35">
      <c r="K2684" s="4"/>
      <c r="T2684" s="2"/>
      <c r="U2684" s="2"/>
      <c r="V2684" s="2"/>
      <c r="W2684" s="2"/>
      <c r="X2684" s="2"/>
    </row>
    <row r="2685" spans="11:24" x14ac:dyDescent="0.35">
      <c r="K2685" s="4"/>
      <c r="T2685" s="2"/>
      <c r="U2685" s="2"/>
      <c r="V2685" s="2"/>
      <c r="W2685" s="2"/>
      <c r="X2685" s="2"/>
    </row>
    <row r="2686" spans="11:24" x14ac:dyDescent="0.35">
      <c r="K2686" s="4"/>
      <c r="T2686" s="2"/>
      <c r="U2686" s="2"/>
      <c r="V2686" s="2"/>
      <c r="W2686" s="2"/>
      <c r="X2686" s="2"/>
    </row>
    <row r="2687" spans="11:24" x14ac:dyDescent="0.35">
      <c r="K2687" s="4"/>
      <c r="T2687" s="2"/>
      <c r="U2687" s="2"/>
      <c r="V2687" s="2"/>
      <c r="W2687" s="2"/>
      <c r="X2687" s="2"/>
    </row>
    <row r="2688" spans="11:24" x14ac:dyDescent="0.35">
      <c r="K2688" s="4"/>
      <c r="T2688" s="2"/>
      <c r="U2688" s="2"/>
      <c r="V2688" s="2"/>
      <c r="W2688" s="2"/>
      <c r="X2688" s="2"/>
    </row>
    <row r="2689" spans="11:24" x14ac:dyDescent="0.35">
      <c r="K2689" s="4"/>
      <c r="T2689" s="2"/>
      <c r="U2689" s="2"/>
      <c r="V2689" s="2"/>
      <c r="W2689" s="2"/>
      <c r="X2689" s="2"/>
    </row>
    <row r="2690" spans="11:24" x14ac:dyDescent="0.35">
      <c r="K2690" s="4"/>
      <c r="T2690" s="2"/>
      <c r="U2690" s="2"/>
      <c r="V2690" s="2"/>
      <c r="W2690" s="2"/>
      <c r="X2690" s="2"/>
    </row>
    <row r="2691" spans="11:24" x14ac:dyDescent="0.35">
      <c r="K2691" s="4"/>
      <c r="T2691" s="2"/>
      <c r="U2691" s="2"/>
      <c r="V2691" s="2"/>
      <c r="W2691" s="2"/>
      <c r="X2691" s="2"/>
    </row>
    <row r="2692" spans="11:24" x14ac:dyDescent="0.35">
      <c r="K2692" s="4"/>
      <c r="T2692" s="2"/>
      <c r="U2692" s="2"/>
      <c r="V2692" s="2"/>
      <c r="W2692" s="2"/>
      <c r="X2692" s="2"/>
    </row>
    <row r="2693" spans="11:24" x14ac:dyDescent="0.35">
      <c r="K2693" s="4"/>
      <c r="T2693" s="2"/>
      <c r="U2693" s="2"/>
      <c r="V2693" s="2"/>
      <c r="W2693" s="2"/>
      <c r="X2693" s="2"/>
    </row>
    <row r="2694" spans="11:24" x14ac:dyDescent="0.35">
      <c r="K2694" s="4"/>
      <c r="T2694" s="2"/>
      <c r="U2694" s="2"/>
      <c r="V2694" s="2"/>
      <c r="W2694" s="2"/>
      <c r="X2694" s="2"/>
    </row>
    <row r="2695" spans="11:24" x14ac:dyDescent="0.35">
      <c r="K2695" s="4"/>
      <c r="T2695" s="2"/>
      <c r="U2695" s="2"/>
      <c r="V2695" s="2"/>
      <c r="W2695" s="2"/>
      <c r="X2695" s="2"/>
    </row>
    <row r="2696" spans="11:24" x14ac:dyDescent="0.35">
      <c r="K2696" s="4"/>
      <c r="T2696" s="2"/>
      <c r="U2696" s="2"/>
      <c r="V2696" s="2"/>
      <c r="W2696" s="2"/>
      <c r="X2696" s="2"/>
    </row>
    <row r="2697" spans="11:24" x14ac:dyDescent="0.35">
      <c r="K2697" s="4"/>
      <c r="T2697" s="2"/>
      <c r="U2697" s="2"/>
      <c r="V2697" s="2"/>
      <c r="W2697" s="2"/>
      <c r="X2697" s="2"/>
    </row>
    <row r="2698" spans="11:24" x14ac:dyDescent="0.35">
      <c r="K2698" s="4"/>
      <c r="T2698" s="2"/>
      <c r="U2698" s="2"/>
      <c r="V2698" s="2"/>
      <c r="W2698" s="2"/>
      <c r="X2698" s="2"/>
    </row>
    <row r="2699" spans="11:24" x14ac:dyDescent="0.35">
      <c r="K2699" s="4"/>
      <c r="T2699" s="2"/>
      <c r="U2699" s="2"/>
      <c r="V2699" s="2"/>
      <c r="W2699" s="2"/>
      <c r="X2699" s="2"/>
    </row>
    <row r="2700" spans="11:24" x14ac:dyDescent="0.35">
      <c r="K2700" s="4"/>
      <c r="T2700" s="2"/>
      <c r="U2700" s="2"/>
      <c r="V2700" s="2"/>
      <c r="W2700" s="2"/>
      <c r="X2700" s="2"/>
    </row>
    <row r="2701" spans="11:24" x14ac:dyDescent="0.35">
      <c r="K2701" s="4"/>
      <c r="T2701" s="2"/>
      <c r="U2701" s="2"/>
      <c r="V2701" s="2"/>
      <c r="W2701" s="2"/>
      <c r="X2701" s="2"/>
    </row>
    <row r="2702" spans="11:24" x14ac:dyDescent="0.35">
      <c r="K2702" s="4"/>
      <c r="T2702" s="2"/>
      <c r="U2702" s="2"/>
      <c r="V2702" s="2"/>
      <c r="W2702" s="2"/>
      <c r="X2702" s="2"/>
    </row>
    <row r="2703" spans="11:24" x14ac:dyDescent="0.35">
      <c r="K2703" s="4"/>
      <c r="T2703" s="2"/>
      <c r="U2703" s="2"/>
      <c r="V2703" s="2"/>
      <c r="W2703" s="2"/>
      <c r="X2703" s="2"/>
    </row>
    <row r="2704" spans="11:24" x14ac:dyDescent="0.35">
      <c r="K2704" s="4"/>
      <c r="T2704" s="2"/>
      <c r="U2704" s="2"/>
      <c r="V2704" s="2"/>
      <c r="W2704" s="2"/>
      <c r="X2704" s="2"/>
    </row>
    <row r="2705" spans="11:24" x14ac:dyDescent="0.35">
      <c r="K2705" s="4"/>
      <c r="T2705" s="2"/>
      <c r="U2705" s="2"/>
      <c r="V2705" s="2"/>
      <c r="W2705" s="2"/>
      <c r="X2705" s="2"/>
    </row>
    <row r="2706" spans="11:24" x14ac:dyDescent="0.35">
      <c r="K2706" s="4"/>
      <c r="T2706" s="2"/>
      <c r="U2706" s="2"/>
      <c r="V2706" s="2"/>
      <c r="W2706" s="2"/>
      <c r="X2706" s="2"/>
    </row>
    <row r="2707" spans="11:24" x14ac:dyDescent="0.35">
      <c r="K2707" s="4"/>
      <c r="T2707" s="2"/>
      <c r="U2707" s="2"/>
      <c r="V2707" s="2"/>
      <c r="W2707" s="2"/>
      <c r="X2707" s="2"/>
    </row>
    <row r="2708" spans="11:24" x14ac:dyDescent="0.35">
      <c r="K2708" s="4"/>
      <c r="T2708" s="2"/>
      <c r="U2708" s="2"/>
      <c r="V2708" s="2"/>
      <c r="W2708" s="2"/>
      <c r="X2708" s="2"/>
    </row>
    <row r="2709" spans="11:24" x14ac:dyDescent="0.35">
      <c r="K2709" s="4"/>
      <c r="T2709" s="2"/>
      <c r="U2709" s="2"/>
      <c r="V2709" s="2"/>
      <c r="W2709" s="2"/>
      <c r="X2709" s="2"/>
    </row>
    <row r="2710" spans="11:24" x14ac:dyDescent="0.35">
      <c r="K2710" s="4"/>
      <c r="T2710" s="2"/>
      <c r="U2710" s="2"/>
      <c r="V2710" s="2"/>
      <c r="W2710" s="2"/>
      <c r="X2710" s="2"/>
    </row>
    <row r="2711" spans="11:24" x14ac:dyDescent="0.35">
      <c r="K2711" s="4"/>
      <c r="T2711" s="2"/>
      <c r="U2711" s="2"/>
      <c r="V2711" s="2"/>
      <c r="W2711" s="2"/>
      <c r="X2711" s="2"/>
    </row>
    <row r="2712" spans="11:24" x14ac:dyDescent="0.35">
      <c r="K2712" s="4"/>
      <c r="T2712" s="2"/>
      <c r="U2712" s="2"/>
      <c r="V2712" s="2"/>
      <c r="W2712" s="2"/>
      <c r="X2712" s="2"/>
    </row>
    <row r="2713" spans="11:24" x14ac:dyDescent="0.35">
      <c r="K2713" s="4"/>
      <c r="T2713" s="2"/>
      <c r="U2713" s="2"/>
      <c r="V2713" s="2"/>
      <c r="W2713" s="2"/>
      <c r="X2713" s="2"/>
    </row>
    <row r="2714" spans="11:24" x14ac:dyDescent="0.35">
      <c r="K2714" s="4"/>
      <c r="T2714" s="2"/>
      <c r="U2714" s="2"/>
      <c r="V2714" s="2"/>
      <c r="W2714" s="2"/>
      <c r="X2714" s="2"/>
    </row>
    <row r="2715" spans="11:24" x14ac:dyDescent="0.35">
      <c r="K2715" s="4"/>
      <c r="T2715" s="2"/>
      <c r="U2715" s="2"/>
      <c r="V2715" s="2"/>
      <c r="W2715" s="2"/>
      <c r="X2715" s="2"/>
    </row>
    <row r="2716" spans="11:24" x14ac:dyDescent="0.35">
      <c r="K2716" s="4"/>
      <c r="T2716" s="2"/>
      <c r="U2716" s="2"/>
      <c r="V2716" s="2"/>
      <c r="W2716" s="2"/>
      <c r="X2716" s="2"/>
    </row>
    <row r="2717" spans="11:24" x14ac:dyDescent="0.35">
      <c r="K2717" s="4"/>
      <c r="T2717" s="2"/>
      <c r="U2717" s="2"/>
      <c r="V2717" s="2"/>
      <c r="W2717" s="2"/>
      <c r="X2717" s="2"/>
    </row>
    <row r="2718" spans="11:24" x14ac:dyDescent="0.35">
      <c r="K2718" s="4"/>
      <c r="T2718" s="2"/>
      <c r="U2718" s="2"/>
      <c r="V2718" s="2"/>
      <c r="W2718" s="2"/>
      <c r="X2718" s="2"/>
    </row>
    <row r="2719" spans="11:24" x14ac:dyDescent="0.35">
      <c r="K2719" s="4"/>
      <c r="T2719" s="2"/>
      <c r="U2719" s="2"/>
      <c r="V2719" s="2"/>
      <c r="W2719" s="2"/>
      <c r="X2719" s="2"/>
    </row>
    <row r="2720" spans="11:24" x14ac:dyDescent="0.35">
      <c r="K2720" s="4"/>
      <c r="T2720" s="2"/>
      <c r="U2720" s="2"/>
      <c r="V2720" s="2"/>
      <c r="W2720" s="2"/>
      <c r="X2720" s="2"/>
    </row>
    <row r="2721" spans="11:24" x14ac:dyDescent="0.35">
      <c r="K2721" s="4"/>
      <c r="T2721" s="2"/>
      <c r="U2721" s="2"/>
      <c r="V2721" s="2"/>
      <c r="W2721" s="2"/>
      <c r="X2721" s="2"/>
    </row>
    <row r="2722" spans="11:24" x14ac:dyDescent="0.35">
      <c r="K2722" s="4"/>
      <c r="T2722" s="2"/>
      <c r="U2722" s="2"/>
      <c r="V2722" s="2"/>
      <c r="W2722" s="2"/>
      <c r="X2722" s="2"/>
    </row>
    <row r="2723" spans="11:24" x14ac:dyDescent="0.35">
      <c r="K2723" s="4"/>
      <c r="T2723" s="2"/>
      <c r="U2723" s="2"/>
      <c r="V2723" s="2"/>
      <c r="W2723" s="2"/>
      <c r="X2723" s="2"/>
    </row>
    <row r="2724" spans="11:24" x14ac:dyDescent="0.35">
      <c r="K2724" s="4"/>
      <c r="T2724" s="2"/>
      <c r="U2724" s="2"/>
      <c r="V2724" s="2"/>
      <c r="W2724" s="2"/>
      <c r="X2724" s="2"/>
    </row>
    <row r="2725" spans="11:24" x14ac:dyDescent="0.35">
      <c r="K2725" s="4"/>
      <c r="T2725" s="2"/>
      <c r="U2725" s="2"/>
      <c r="V2725" s="2"/>
      <c r="W2725" s="2"/>
      <c r="X2725" s="2"/>
    </row>
    <row r="2726" spans="11:24" x14ac:dyDescent="0.35">
      <c r="K2726" s="4"/>
      <c r="T2726" s="2"/>
      <c r="U2726" s="2"/>
      <c r="V2726" s="2"/>
      <c r="W2726" s="2"/>
      <c r="X2726" s="2"/>
    </row>
    <row r="2727" spans="11:24" x14ac:dyDescent="0.35">
      <c r="K2727" s="4"/>
      <c r="T2727" s="2"/>
      <c r="U2727" s="2"/>
      <c r="V2727" s="2"/>
      <c r="W2727" s="2"/>
      <c r="X2727" s="2"/>
    </row>
    <row r="2728" spans="11:24" x14ac:dyDescent="0.35">
      <c r="K2728" s="4"/>
      <c r="T2728" s="2"/>
      <c r="U2728" s="2"/>
      <c r="V2728" s="2"/>
      <c r="W2728" s="2"/>
      <c r="X2728" s="2"/>
    </row>
    <row r="2729" spans="11:24" x14ac:dyDescent="0.35">
      <c r="K2729" s="4"/>
      <c r="T2729" s="2"/>
      <c r="U2729" s="2"/>
      <c r="V2729" s="2"/>
      <c r="W2729" s="2"/>
      <c r="X2729" s="2"/>
    </row>
    <row r="2730" spans="11:24" x14ac:dyDescent="0.35">
      <c r="K2730" s="4"/>
      <c r="T2730" s="2"/>
      <c r="U2730" s="2"/>
      <c r="V2730" s="2"/>
      <c r="W2730" s="2"/>
      <c r="X2730" s="2"/>
    </row>
    <row r="2731" spans="11:24" x14ac:dyDescent="0.35">
      <c r="K2731" s="4"/>
      <c r="T2731" s="2"/>
      <c r="U2731" s="2"/>
      <c r="V2731" s="2"/>
      <c r="W2731" s="2"/>
      <c r="X2731" s="2"/>
    </row>
    <row r="2732" spans="11:24" x14ac:dyDescent="0.35">
      <c r="K2732" s="4"/>
      <c r="T2732" s="2"/>
      <c r="U2732" s="2"/>
      <c r="V2732" s="2"/>
      <c r="W2732" s="2"/>
      <c r="X2732" s="2"/>
    </row>
    <row r="2733" spans="11:24" x14ac:dyDescent="0.35">
      <c r="K2733" s="4"/>
      <c r="T2733" s="2"/>
      <c r="U2733" s="2"/>
      <c r="V2733" s="2"/>
      <c r="W2733" s="2"/>
      <c r="X2733" s="2"/>
    </row>
    <row r="2734" spans="11:24" x14ac:dyDescent="0.35">
      <c r="K2734" s="4"/>
      <c r="T2734" s="2"/>
      <c r="U2734" s="2"/>
      <c r="V2734" s="2"/>
      <c r="W2734" s="2"/>
      <c r="X2734" s="2"/>
    </row>
    <row r="2735" spans="11:24" x14ac:dyDescent="0.35">
      <c r="K2735" s="4"/>
      <c r="T2735" s="2"/>
      <c r="U2735" s="2"/>
      <c r="V2735" s="2"/>
      <c r="W2735" s="2"/>
      <c r="X2735" s="2"/>
    </row>
    <row r="2736" spans="11:24" x14ac:dyDescent="0.35">
      <c r="K2736" s="4"/>
      <c r="T2736" s="2"/>
      <c r="U2736" s="2"/>
      <c r="V2736" s="2"/>
      <c r="W2736" s="2"/>
      <c r="X2736" s="2"/>
    </row>
    <row r="2737" spans="11:24" x14ac:dyDescent="0.35">
      <c r="K2737" s="4"/>
      <c r="T2737" s="2"/>
      <c r="U2737" s="2"/>
      <c r="V2737" s="2"/>
      <c r="W2737" s="2"/>
      <c r="X2737" s="2"/>
    </row>
    <row r="2738" spans="11:24" x14ac:dyDescent="0.35">
      <c r="K2738" s="4"/>
      <c r="T2738" s="2"/>
      <c r="U2738" s="2"/>
      <c r="V2738" s="2"/>
      <c r="W2738" s="2"/>
      <c r="X2738" s="2"/>
    </row>
    <row r="2739" spans="11:24" x14ac:dyDescent="0.35">
      <c r="K2739" s="4"/>
      <c r="T2739" s="2"/>
      <c r="U2739" s="2"/>
      <c r="V2739" s="2"/>
      <c r="W2739" s="2"/>
      <c r="X2739" s="2"/>
    </row>
    <row r="2740" spans="11:24" x14ac:dyDescent="0.35">
      <c r="K2740" s="4"/>
      <c r="T2740" s="2"/>
      <c r="U2740" s="2"/>
      <c r="V2740" s="2"/>
      <c r="W2740" s="2"/>
      <c r="X2740" s="2"/>
    </row>
    <row r="2741" spans="11:24" x14ac:dyDescent="0.35">
      <c r="K2741" s="4"/>
      <c r="T2741" s="2"/>
      <c r="U2741" s="2"/>
      <c r="V2741" s="2"/>
      <c r="W2741" s="2"/>
      <c r="X2741" s="2"/>
    </row>
    <row r="2742" spans="11:24" x14ac:dyDescent="0.35">
      <c r="K2742" s="4"/>
      <c r="T2742" s="2"/>
      <c r="U2742" s="2"/>
      <c r="V2742" s="2"/>
      <c r="W2742" s="2"/>
      <c r="X2742" s="2"/>
    </row>
    <row r="2743" spans="11:24" x14ac:dyDescent="0.35">
      <c r="K2743" s="4"/>
      <c r="T2743" s="2"/>
      <c r="U2743" s="2"/>
      <c r="V2743" s="2"/>
      <c r="W2743" s="2"/>
      <c r="X2743" s="2"/>
    </row>
    <row r="2744" spans="11:24" x14ac:dyDescent="0.35">
      <c r="K2744" s="4"/>
      <c r="T2744" s="2"/>
      <c r="U2744" s="2"/>
      <c r="V2744" s="2"/>
      <c r="W2744" s="2"/>
      <c r="X2744" s="2"/>
    </row>
    <row r="2745" spans="11:24" x14ac:dyDescent="0.35">
      <c r="K2745" s="4"/>
      <c r="T2745" s="2"/>
      <c r="U2745" s="2"/>
      <c r="V2745" s="2"/>
      <c r="W2745" s="2"/>
      <c r="X2745" s="2"/>
    </row>
    <row r="2746" spans="11:24" x14ac:dyDescent="0.35">
      <c r="K2746" s="4"/>
      <c r="T2746" s="2"/>
      <c r="U2746" s="2"/>
      <c r="V2746" s="2"/>
      <c r="W2746" s="2"/>
      <c r="X2746" s="2"/>
    </row>
    <row r="2747" spans="11:24" x14ac:dyDescent="0.35">
      <c r="K2747" s="4"/>
      <c r="T2747" s="2"/>
      <c r="U2747" s="2"/>
      <c r="V2747" s="2"/>
      <c r="W2747" s="2"/>
      <c r="X2747" s="2"/>
    </row>
    <row r="2748" spans="11:24" x14ac:dyDescent="0.35">
      <c r="K2748" s="4"/>
      <c r="T2748" s="2"/>
      <c r="U2748" s="2"/>
      <c r="V2748" s="2"/>
      <c r="W2748" s="2"/>
      <c r="X2748" s="2"/>
    </row>
    <row r="2749" spans="11:24" x14ac:dyDescent="0.35">
      <c r="K2749" s="4"/>
      <c r="T2749" s="2"/>
      <c r="U2749" s="2"/>
      <c r="V2749" s="2"/>
      <c r="W2749" s="2"/>
      <c r="X2749" s="2"/>
    </row>
    <row r="2750" spans="11:24" x14ac:dyDescent="0.35">
      <c r="K2750" s="4"/>
      <c r="T2750" s="2"/>
      <c r="U2750" s="2"/>
      <c r="V2750" s="2"/>
      <c r="W2750" s="2"/>
      <c r="X2750" s="2"/>
    </row>
    <row r="2751" spans="11:24" x14ac:dyDescent="0.35">
      <c r="K2751" s="4"/>
      <c r="T2751" s="2"/>
      <c r="U2751" s="2"/>
      <c r="V2751" s="2"/>
      <c r="W2751" s="2"/>
      <c r="X2751" s="2"/>
    </row>
    <row r="2752" spans="11:24" x14ac:dyDescent="0.35">
      <c r="K2752" s="4"/>
      <c r="T2752" s="2"/>
      <c r="U2752" s="2"/>
      <c r="V2752" s="2"/>
      <c r="W2752" s="2"/>
      <c r="X2752" s="2"/>
    </row>
    <row r="2753" spans="11:24" x14ac:dyDescent="0.35">
      <c r="K2753" s="4"/>
      <c r="T2753" s="2"/>
      <c r="U2753" s="2"/>
      <c r="V2753" s="2"/>
      <c r="W2753" s="2"/>
      <c r="X2753" s="2"/>
    </row>
    <row r="2754" spans="11:24" x14ac:dyDescent="0.35">
      <c r="K2754" s="4"/>
      <c r="T2754" s="2"/>
      <c r="U2754" s="2"/>
      <c r="V2754" s="2"/>
      <c r="W2754" s="2"/>
      <c r="X2754" s="2"/>
    </row>
    <row r="2755" spans="11:24" x14ac:dyDescent="0.35">
      <c r="K2755" s="4"/>
      <c r="T2755" s="2"/>
      <c r="U2755" s="2"/>
      <c r="V2755" s="2"/>
      <c r="W2755" s="2"/>
      <c r="X2755" s="2"/>
    </row>
    <row r="2756" spans="11:24" x14ac:dyDescent="0.35">
      <c r="K2756" s="4"/>
      <c r="T2756" s="2"/>
      <c r="U2756" s="2"/>
      <c r="V2756" s="2"/>
      <c r="W2756" s="2"/>
      <c r="X2756" s="2"/>
    </row>
    <row r="2757" spans="11:24" x14ac:dyDescent="0.35">
      <c r="K2757" s="4"/>
      <c r="T2757" s="2"/>
      <c r="U2757" s="2"/>
      <c r="V2757" s="2"/>
      <c r="W2757" s="2"/>
      <c r="X2757" s="2"/>
    </row>
    <row r="2758" spans="11:24" x14ac:dyDescent="0.35">
      <c r="K2758" s="4"/>
      <c r="T2758" s="2"/>
      <c r="U2758" s="2"/>
      <c r="V2758" s="2"/>
      <c r="W2758" s="2"/>
      <c r="X2758" s="2"/>
    </row>
    <row r="2759" spans="11:24" x14ac:dyDescent="0.35">
      <c r="K2759" s="4"/>
      <c r="T2759" s="2"/>
      <c r="U2759" s="2"/>
      <c r="V2759" s="2"/>
      <c r="W2759" s="2"/>
      <c r="X2759" s="2"/>
    </row>
    <row r="2760" spans="11:24" x14ac:dyDescent="0.35">
      <c r="K2760" s="4"/>
      <c r="T2760" s="2"/>
      <c r="U2760" s="2"/>
      <c r="V2760" s="2"/>
      <c r="W2760" s="2"/>
      <c r="X2760" s="2"/>
    </row>
    <row r="2761" spans="11:24" x14ac:dyDescent="0.35">
      <c r="K2761" s="4"/>
      <c r="T2761" s="2"/>
      <c r="U2761" s="2"/>
      <c r="V2761" s="2"/>
      <c r="W2761" s="2"/>
      <c r="X2761" s="2"/>
    </row>
    <row r="2762" spans="11:24" x14ac:dyDescent="0.35">
      <c r="K2762" s="4"/>
      <c r="T2762" s="2"/>
      <c r="U2762" s="2"/>
      <c r="V2762" s="2"/>
      <c r="W2762" s="2"/>
      <c r="X2762" s="2"/>
    </row>
    <row r="2763" spans="11:24" x14ac:dyDescent="0.35">
      <c r="K2763" s="4"/>
      <c r="T2763" s="2"/>
      <c r="U2763" s="2"/>
      <c r="V2763" s="2"/>
      <c r="W2763" s="2"/>
      <c r="X2763" s="2"/>
    </row>
    <row r="2764" spans="11:24" x14ac:dyDescent="0.35">
      <c r="K2764" s="4"/>
      <c r="T2764" s="2"/>
      <c r="U2764" s="2"/>
      <c r="V2764" s="2"/>
      <c r="W2764" s="2"/>
      <c r="X2764" s="2"/>
    </row>
    <row r="2765" spans="11:24" x14ac:dyDescent="0.35">
      <c r="K2765" s="4"/>
      <c r="T2765" s="2"/>
      <c r="U2765" s="2"/>
      <c r="V2765" s="2"/>
      <c r="W2765" s="2"/>
      <c r="X2765" s="2"/>
    </row>
    <row r="2766" spans="11:24" x14ac:dyDescent="0.35">
      <c r="K2766" s="4"/>
      <c r="T2766" s="2"/>
      <c r="U2766" s="2"/>
      <c r="V2766" s="2"/>
      <c r="W2766" s="2"/>
      <c r="X2766" s="2"/>
    </row>
    <row r="2767" spans="11:24" x14ac:dyDescent="0.35">
      <c r="K2767" s="4"/>
      <c r="T2767" s="2"/>
      <c r="U2767" s="2"/>
      <c r="V2767" s="2"/>
      <c r="W2767" s="2"/>
      <c r="X2767" s="2"/>
    </row>
    <row r="2768" spans="11:24" x14ac:dyDescent="0.35">
      <c r="K2768" s="4"/>
      <c r="T2768" s="2"/>
      <c r="U2768" s="2"/>
      <c r="V2768" s="2"/>
      <c r="W2768" s="2"/>
      <c r="X2768" s="2"/>
    </row>
    <row r="2769" spans="11:24" x14ac:dyDescent="0.35">
      <c r="K2769" s="4"/>
      <c r="T2769" s="2"/>
      <c r="U2769" s="2"/>
      <c r="V2769" s="2"/>
      <c r="W2769" s="2"/>
      <c r="X2769" s="2"/>
    </row>
    <row r="2770" spans="11:24" x14ac:dyDescent="0.35">
      <c r="K2770" s="4"/>
      <c r="T2770" s="2"/>
      <c r="U2770" s="2"/>
      <c r="V2770" s="2"/>
      <c r="W2770" s="2"/>
      <c r="X2770" s="2"/>
    </row>
    <row r="2771" spans="11:24" x14ac:dyDescent="0.35">
      <c r="K2771" s="4"/>
      <c r="T2771" s="2"/>
      <c r="U2771" s="2"/>
      <c r="V2771" s="2"/>
      <c r="W2771" s="2"/>
      <c r="X2771" s="2"/>
    </row>
    <row r="2772" spans="11:24" x14ac:dyDescent="0.35">
      <c r="K2772" s="4"/>
      <c r="T2772" s="2"/>
      <c r="U2772" s="2"/>
      <c r="V2772" s="2"/>
      <c r="W2772" s="2"/>
      <c r="X2772" s="2"/>
    </row>
    <row r="2773" spans="11:24" x14ac:dyDescent="0.35">
      <c r="K2773" s="4"/>
      <c r="T2773" s="2"/>
      <c r="U2773" s="2"/>
      <c r="V2773" s="2"/>
      <c r="W2773" s="2"/>
      <c r="X2773" s="2"/>
    </row>
    <row r="2774" spans="11:24" x14ac:dyDescent="0.35">
      <c r="K2774" s="4"/>
      <c r="T2774" s="2"/>
      <c r="U2774" s="2"/>
      <c r="V2774" s="2"/>
      <c r="W2774" s="2"/>
      <c r="X2774" s="2"/>
    </row>
    <row r="2775" spans="11:24" x14ac:dyDescent="0.35">
      <c r="K2775" s="4"/>
      <c r="T2775" s="2"/>
      <c r="U2775" s="2"/>
      <c r="V2775" s="2"/>
      <c r="W2775" s="2"/>
      <c r="X2775" s="2"/>
    </row>
    <row r="2776" spans="11:24" x14ac:dyDescent="0.35">
      <c r="K2776" s="4"/>
      <c r="T2776" s="2"/>
      <c r="U2776" s="2"/>
      <c r="V2776" s="2"/>
      <c r="W2776" s="2"/>
      <c r="X2776" s="2"/>
    </row>
    <row r="2777" spans="11:24" x14ac:dyDescent="0.35">
      <c r="K2777" s="4"/>
      <c r="T2777" s="2"/>
      <c r="U2777" s="2"/>
      <c r="V2777" s="2"/>
      <c r="W2777" s="2"/>
      <c r="X2777" s="2"/>
    </row>
    <row r="2778" spans="11:24" x14ac:dyDescent="0.35">
      <c r="K2778" s="4"/>
      <c r="T2778" s="2"/>
      <c r="U2778" s="2"/>
      <c r="V2778" s="2"/>
      <c r="W2778" s="2"/>
      <c r="X2778" s="2"/>
    </row>
    <row r="2779" spans="11:24" x14ac:dyDescent="0.35">
      <c r="K2779" s="4"/>
      <c r="T2779" s="2"/>
      <c r="U2779" s="2"/>
      <c r="V2779" s="2"/>
      <c r="W2779" s="2"/>
      <c r="X2779" s="2"/>
    </row>
    <row r="2780" spans="11:24" x14ac:dyDescent="0.35">
      <c r="K2780" s="4"/>
      <c r="T2780" s="2"/>
      <c r="U2780" s="2"/>
      <c r="V2780" s="2"/>
      <c r="W2780" s="2"/>
      <c r="X2780" s="2"/>
    </row>
    <row r="2781" spans="11:24" x14ac:dyDescent="0.35">
      <c r="K2781" s="4"/>
      <c r="T2781" s="2"/>
      <c r="U2781" s="2"/>
      <c r="V2781" s="2"/>
      <c r="W2781" s="2"/>
      <c r="X2781" s="2"/>
    </row>
    <row r="2782" spans="11:24" x14ac:dyDescent="0.35">
      <c r="K2782" s="4"/>
      <c r="T2782" s="2"/>
      <c r="U2782" s="2"/>
      <c r="V2782" s="2"/>
      <c r="W2782" s="2"/>
      <c r="X2782" s="2"/>
    </row>
    <row r="2783" spans="11:24" x14ac:dyDescent="0.35">
      <c r="K2783" s="4"/>
      <c r="T2783" s="2"/>
      <c r="U2783" s="2"/>
      <c r="V2783" s="2"/>
      <c r="W2783" s="2"/>
      <c r="X2783" s="2"/>
    </row>
    <row r="2784" spans="11:24" x14ac:dyDescent="0.35">
      <c r="K2784" s="4"/>
      <c r="T2784" s="2"/>
      <c r="U2784" s="2"/>
      <c r="V2784" s="2"/>
      <c r="W2784" s="2"/>
      <c r="X2784" s="2"/>
    </row>
    <row r="2785" spans="11:24" x14ac:dyDescent="0.35">
      <c r="K2785" s="4"/>
      <c r="T2785" s="2"/>
      <c r="U2785" s="2"/>
      <c r="V2785" s="2"/>
      <c r="W2785" s="2"/>
      <c r="X2785" s="2"/>
    </row>
    <row r="2786" spans="11:24" x14ac:dyDescent="0.35">
      <c r="K2786" s="4"/>
      <c r="T2786" s="2"/>
      <c r="U2786" s="2"/>
      <c r="V2786" s="2"/>
      <c r="W2786" s="2"/>
      <c r="X2786" s="2"/>
    </row>
    <row r="2787" spans="11:24" x14ac:dyDescent="0.35">
      <c r="K2787" s="4"/>
      <c r="T2787" s="2"/>
      <c r="U2787" s="2"/>
      <c r="V2787" s="2"/>
      <c r="W2787" s="2"/>
      <c r="X2787" s="2"/>
    </row>
    <row r="2788" spans="11:24" x14ac:dyDescent="0.35">
      <c r="K2788" s="4"/>
      <c r="T2788" s="2"/>
      <c r="U2788" s="2"/>
      <c r="V2788" s="2"/>
      <c r="W2788" s="2"/>
      <c r="X2788" s="2"/>
    </row>
    <row r="2789" spans="11:24" x14ac:dyDescent="0.35">
      <c r="K2789" s="4"/>
      <c r="T2789" s="2"/>
      <c r="U2789" s="2"/>
      <c r="V2789" s="2"/>
      <c r="W2789" s="2"/>
      <c r="X2789" s="2"/>
    </row>
    <row r="2790" spans="11:24" x14ac:dyDescent="0.35">
      <c r="K2790" s="4"/>
      <c r="T2790" s="2"/>
      <c r="U2790" s="2"/>
      <c r="V2790" s="2"/>
      <c r="W2790" s="2"/>
      <c r="X2790" s="2"/>
    </row>
    <row r="2791" spans="11:24" x14ac:dyDescent="0.35">
      <c r="K2791" s="4"/>
      <c r="T2791" s="2"/>
      <c r="U2791" s="2"/>
      <c r="V2791" s="2"/>
      <c r="W2791" s="2"/>
      <c r="X2791" s="2"/>
    </row>
    <row r="2792" spans="11:24" x14ac:dyDescent="0.35">
      <c r="K2792" s="4"/>
      <c r="T2792" s="2"/>
      <c r="U2792" s="2"/>
      <c r="V2792" s="2"/>
      <c r="W2792" s="2"/>
      <c r="X2792" s="2"/>
    </row>
    <row r="2793" spans="11:24" x14ac:dyDescent="0.35">
      <c r="K2793" s="4"/>
      <c r="T2793" s="2"/>
      <c r="U2793" s="2"/>
      <c r="V2793" s="2"/>
      <c r="W2793" s="2"/>
      <c r="X2793" s="2"/>
    </row>
    <row r="2794" spans="11:24" x14ac:dyDescent="0.35">
      <c r="K2794" s="4"/>
      <c r="T2794" s="2"/>
      <c r="U2794" s="2"/>
      <c r="V2794" s="2"/>
      <c r="W2794" s="2"/>
      <c r="X2794" s="2"/>
    </row>
    <row r="2795" spans="11:24" x14ac:dyDescent="0.35">
      <c r="K2795" s="4"/>
      <c r="T2795" s="2"/>
      <c r="U2795" s="2"/>
      <c r="V2795" s="2"/>
      <c r="W2795" s="2"/>
      <c r="X2795" s="2"/>
    </row>
    <row r="2796" spans="11:24" x14ac:dyDescent="0.35">
      <c r="K2796" s="4"/>
      <c r="T2796" s="2"/>
      <c r="U2796" s="2"/>
      <c r="V2796" s="2"/>
      <c r="W2796" s="2"/>
      <c r="X2796" s="2"/>
    </row>
    <row r="2797" spans="11:24" x14ac:dyDescent="0.35">
      <c r="K2797" s="4"/>
      <c r="T2797" s="2"/>
      <c r="U2797" s="2"/>
      <c r="V2797" s="2"/>
      <c r="W2797" s="2"/>
      <c r="X2797" s="2"/>
    </row>
    <row r="2798" spans="11:24" x14ac:dyDescent="0.35">
      <c r="K2798" s="4"/>
      <c r="T2798" s="2"/>
      <c r="U2798" s="2"/>
      <c r="V2798" s="2"/>
      <c r="W2798" s="2"/>
      <c r="X2798" s="2"/>
    </row>
    <row r="2799" spans="11:24" x14ac:dyDescent="0.35">
      <c r="K2799" s="4"/>
      <c r="T2799" s="2"/>
      <c r="U2799" s="2"/>
      <c r="V2799" s="2"/>
      <c r="W2799" s="2"/>
      <c r="X2799" s="2"/>
    </row>
    <row r="2800" spans="11:24" x14ac:dyDescent="0.35">
      <c r="K2800" s="4"/>
      <c r="T2800" s="2"/>
      <c r="U2800" s="2"/>
      <c r="V2800" s="2"/>
      <c r="W2800" s="2"/>
      <c r="X2800" s="2"/>
    </row>
    <row r="2801" spans="11:24" x14ac:dyDescent="0.35">
      <c r="K2801" s="4"/>
      <c r="T2801" s="2"/>
      <c r="U2801" s="2"/>
      <c r="V2801" s="2"/>
      <c r="W2801" s="2"/>
      <c r="X2801" s="2"/>
    </row>
    <row r="2802" spans="11:24" x14ac:dyDescent="0.35">
      <c r="K2802" s="4"/>
      <c r="T2802" s="2"/>
      <c r="U2802" s="2"/>
      <c r="V2802" s="2"/>
      <c r="W2802" s="2"/>
      <c r="X2802" s="2"/>
    </row>
    <row r="2803" spans="11:24" x14ac:dyDescent="0.35">
      <c r="K2803" s="4"/>
      <c r="T2803" s="2"/>
      <c r="U2803" s="2"/>
      <c r="V2803" s="2"/>
      <c r="W2803" s="2"/>
      <c r="X2803" s="2"/>
    </row>
    <row r="2804" spans="11:24" x14ac:dyDescent="0.35">
      <c r="K2804" s="4"/>
      <c r="T2804" s="2"/>
      <c r="U2804" s="2"/>
      <c r="V2804" s="2"/>
      <c r="W2804" s="2"/>
      <c r="X2804" s="2"/>
    </row>
    <row r="2805" spans="11:24" x14ac:dyDescent="0.35">
      <c r="K2805" s="4"/>
      <c r="T2805" s="2"/>
      <c r="U2805" s="2"/>
      <c r="V2805" s="2"/>
      <c r="W2805" s="2"/>
      <c r="X2805" s="2"/>
    </row>
    <row r="2806" spans="11:24" x14ac:dyDescent="0.35">
      <c r="K2806" s="4"/>
      <c r="T2806" s="2"/>
      <c r="U2806" s="2"/>
      <c r="V2806" s="2"/>
      <c r="W2806" s="2"/>
      <c r="X2806" s="2"/>
    </row>
    <row r="2807" spans="11:24" x14ac:dyDescent="0.35">
      <c r="K2807" s="4"/>
      <c r="T2807" s="2"/>
      <c r="U2807" s="2"/>
      <c r="V2807" s="2"/>
      <c r="W2807" s="2"/>
      <c r="X2807" s="2"/>
    </row>
    <row r="2808" spans="11:24" x14ac:dyDescent="0.35">
      <c r="K2808" s="4"/>
      <c r="T2808" s="2"/>
      <c r="U2808" s="2"/>
      <c r="V2808" s="2"/>
      <c r="W2808" s="2"/>
      <c r="X2808" s="2"/>
    </row>
    <row r="2809" spans="11:24" x14ac:dyDescent="0.35">
      <c r="K2809" s="4"/>
      <c r="T2809" s="2"/>
      <c r="U2809" s="2"/>
      <c r="V2809" s="2"/>
      <c r="W2809" s="2"/>
      <c r="X2809" s="2"/>
    </row>
    <row r="2810" spans="11:24" x14ac:dyDescent="0.35">
      <c r="K2810" s="4"/>
      <c r="T2810" s="2"/>
      <c r="U2810" s="2"/>
      <c r="V2810" s="2"/>
      <c r="W2810" s="2"/>
      <c r="X2810" s="2"/>
    </row>
    <row r="2811" spans="11:24" x14ac:dyDescent="0.35">
      <c r="K2811" s="4"/>
      <c r="T2811" s="2"/>
      <c r="U2811" s="2"/>
      <c r="V2811" s="2"/>
      <c r="W2811" s="2"/>
      <c r="X2811" s="2"/>
    </row>
    <row r="2812" spans="11:24" x14ac:dyDescent="0.35">
      <c r="K2812" s="4"/>
      <c r="T2812" s="2"/>
      <c r="U2812" s="2"/>
      <c r="V2812" s="2"/>
      <c r="W2812" s="2"/>
      <c r="X2812" s="2"/>
    </row>
    <row r="2813" spans="11:24" x14ac:dyDescent="0.35">
      <c r="K2813" s="4"/>
      <c r="T2813" s="2"/>
      <c r="U2813" s="2"/>
      <c r="V2813" s="2"/>
      <c r="W2813" s="2"/>
      <c r="X2813" s="2"/>
    </row>
    <row r="2814" spans="11:24" x14ac:dyDescent="0.35">
      <c r="K2814" s="4"/>
      <c r="T2814" s="2"/>
      <c r="U2814" s="2"/>
      <c r="V2814" s="2"/>
      <c r="W2814" s="2"/>
      <c r="X2814" s="2"/>
    </row>
    <row r="2815" spans="11:24" x14ac:dyDescent="0.35">
      <c r="K2815" s="4"/>
      <c r="T2815" s="2"/>
      <c r="U2815" s="2"/>
      <c r="V2815" s="2"/>
      <c r="W2815" s="2"/>
      <c r="X2815" s="2"/>
    </row>
    <row r="2816" spans="11:24" x14ac:dyDescent="0.35">
      <c r="K2816" s="4"/>
      <c r="T2816" s="2"/>
      <c r="U2816" s="2"/>
      <c r="V2816" s="2"/>
      <c r="W2816" s="2"/>
      <c r="X2816" s="2"/>
    </row>
    <row r="2817" spans="11:24" x14ac:dyDescent="0.35">
      <c r="K2817" s="4"/>
      <c r="T2817" s="2"/>
      <c r="U2817" s="2"/>
      <c r="V2817" s="2"/>
      <c r="W2817" s="2"/>
      <c r="X2817" s="2"/>
    </row>
    <row r="2818" spans="11:24" x14ac:dyDescent="0.35">
      <c r="K2818" s="4"/>
      <c r="T2818" s="2"/>
      <c r="U2818" s="2"/>
      <c r="V2818" s="2"/>
      <c r="W2818" s="2"/>
      <c r="X2818" s="2"/>
    </row>
    <row r="2819" spans="11:24" x14ac:dyDescent="0.35">
      <c r="K2819" s="4"/>
      <c r="T2819" s="2"/>
      <c r="U2819" s="2"/>
      <c r="V2819" s="2"/>
      <c r="W2819" s="2"/>
      <c r="X2819" s="2"/>
    </row>
    <row r="2820" spans="11:24" x14ac:dyDescent="0.35">
      <c r="K2820" s="4"/>
      <c r="T2820" s="2"/>
      <c r="U2820" s="2"/>
      <c r="V2820" s="2"/>
      <c r="W2820" s="2"/>
      <c r="X2820" s="2"/>
    </row>
    <row r="2821" spans="11:24" x14ac:dyDescent="0.35">
      <c r="K2821" s="4"/>
      <c r="T2821" s="2"/>
      <c r="U2821" s="2"/>
      <c r="V2821" s="2"/>
      <c r="W2821" s="2"/>
      <c r="X2821" s="2"/>
    </row>
    <row r="2822" spans="11:24" x14ac:dyDescent="0.35">
      <c r="K2822" s="4"/>
      <c r="T2822" s="2"/>
      <c r="U2822" s="2"/>
      <c r="V2822" s="2"/>
      <c r="W2822" s="2"/>
      <c r="X2822" s="2"/>
    </row>
    <row r="2823" spans="11:24" x14ac:dyDescent="0.35">
      <c r="K2823" s="4"/>
      <c r="T2823" s="2"/>
      <c r="U2823" s="2"/>
      <c r="V2823" s="2"/>
      <c r="W2823" s="2"/>
      <c r="X2823" s="2"/>
    </row>
    <row r="2824" spans="11:24" x14ac:dyDescent="0.35">
      <c r="K2824" s="4"/>
      <c r="T2824" s="2"/>
      <c r="U2824" s="2"/>
      <c r="V2824" s="2"/>
      <c r="W2824" s="2"/>
      <c r="X2824" s="2"/>
    </row>
    <row r="2825" spans="11:24" x14ac:dyDescent="0.35">
      <c r="K2825" s="4"/>
      <c r="T2825" s="2"/>
      <c r="U2825" s="2"/>
      <c r="V2825" s="2"/>
      <c r="W2825" s="2"/>
      <c r="X2825" s="2"/>
    </row>
    <row r="2826" spans="11:24" x14ac:dyDescent="0.35">
      <c r="K2826" s="4"/>
      <c r="T2826" s="2"/>
      <c r="U2826" s="2"/>
      <c r="V2826" s="2"/>
      <c r="W2826" s="2"/>
      <c r="X2826" s="2"/>
    </row>
    <row r="2827" spans="11:24" x14ac:dyDescent="0.35">
      <c r="K2827" s="4"/>
      <c r="T2827" s="2"/>
      <c r="U2827" s="2"/>
      <c r="V2827" s="2"/>
      <c r="W2827" s="2"/>
      <c r="X2827" s="2"/>
    </row>
    <row r="2828" spans="11:24" x14ac:dyDescent="0.35">
      <c r="K2828" s="4"/>
      <c r="T2828" s="2"/>
      <c r="U2828" s="2"/>
      <c r="V2828" s="2"/>
      <c r="W2828" s="2"/>
      <c r="X2828" s="2"/>
    </row>
    <row r="2829" spans="11:24" x14ac:dyDescent="0.35">
      <c r="K2829" s="4"/>
      <c r="T2829" s="2"/>
      <c r="U2829" s="2"/>
      <c r="V2829" s="2"/>
      <c r="W2829" s="2"/>
      <c r="X2829" s="2"/>
    </row>
    <row r="2830" spans="11:24" x14ac:dyDescent="0.35">
      <c r="K2830" s="4"/>
      <c r="T2830" s="2"/>
      <c r="U2830" s="2"/>
      <c r="V2830" s="2"/>
      <c r="W2830" s="2"/>
      <c r="X2830" s="2"/>
    </row>
    <row r="2831" spans="11:24" x14ac:dyDescent="0.35">
      <c r="K2831" s="4"/>
      <c r="T2831" s="2"/>
      <c r="U2831" s="2"/>
      <c r="V2831" s="2"/>
      <c r="W2831" s="2"/>
      <c r="X2831" s="2"/>
    </row>
    <row r="2832" spans="11:24" x14ac:dyDescent="0.35">
      <c r="K2832" s="4"/>
      <c r="T2832" s="2"/>
      <c r="U2832" s="2"/>
      <c r="V2832" s="2"/>
      <c r="W2832" s="2"/>
      <c r="X2832" s="2"/>
    </row>
    <row r="2833" spans="11:24" x14ac:dyDescent="0.35">
      <c r="K2833" s="4"/>
      <c r="T2833" s="2"/>
      <c r="U2833" s="2"/>
      <c r="V2833" s="2"/>
      <c r="W2833" s="2"/>
      <c r="X2833" s="2"/>
    </row>
    <row r="2834" spans="11:24" x14ac:dyDescent="0.35">
      <c r="K2834" s="4"/>
      <c r="T2834" s="2"/>
      <c r="U2834" s="2"/>
      <c r="V2834" s="2"/>
      <c r="W2834" s="2"/>
      <c r="X2834" s="2"/>
    </row>
    <row r="2835" spans="11:24" x14ac:dyDescent="0.35">
      <c r="K2835" s="4"/>
      <c r="T2835" s="2"/>
      <c r="U2835" s="2"/>
      <c r="V2835" s="2"/>
      <c r="W2835" s="2"/>
      <c r="X2835" s="2"/>
    </row>
    <row r="2836" spans="11:24" x14ac:dyDescent="0.35">
      <c r="K2836" s="4"/>
      <c r="T2836" s="2"/>
      <c r="U2836" s="2"/>
      <c r="V2836" s="2"/>
      <c r="W2836" s="2"/>
      <c r="X2836" s="2"/>
    </row>
    <row r="2837" spans="11:24" x14ac:dyDescent="0.35">
      <c r="K2837" s="4"/>
      <c r="T2837" s="2"/>
      <c r="U2837" s="2"/>
      <c r="V2837" s="2"/>
      <c r="W2837" s="2"/>
      <c r="X2837" s="2"/>
    </row>
    <row r="2838" spans="11:24" x14ac:dyDescent="0.35">
      <c r="K2838" s="4"/>
      <c r="T2838" s="2"/>
      <c r="U2838" s="2"/>
      <c r="V2838" s="2"/>
      <c r="W2838" s="2"/>
      <c r="X2838" s="2"/>
    </row>
    <row r="2839" spans="11:24" x14ac:dyDescent="0.35">
      <c r="K2839" s="4"/>
      <c r="T2839" s="2"/>
      <c r="U2839" s="2"/>
      <c r="V2839" s="2"/>
      <c r="W2839" s="2"/>
      <c r="X2839" s="2"/>
    </row>
    <row r="2840" spans="11:24" x14ac:dyDescent="0.35">
      <c r="K2840" s="4"/>
      <c r="T2840" s="2"/>
      <c r="U2840" s="2"/>
      <c r="V2840" s="2"/>
      <c r="W2840" s="2"/>
      <c r="X2840" s="2"/>
    </row>
    <row r="2841" spans="11:24" x14ac:dyDescent="0.35">
      <c r="K2841" s="4"/>
      <c r="T2841" s="2"/>
      <c r="U2841" s="2"/>
      <c r="V2841" s="2"/>
      <c r="W2841" s="2"/>
      <c r="X2841" s="2"/>
    </row>
    <row r="2842" spans="11:24" x14ac:dyDescent="0.35">
      <c r="K2842" s="4"/>
      <c r="T2842" s="2"/>
      <c r="U2842" s="2"/>
      <c r="V2842" s="2"/>
      <c r="W2842" s="2"/>
      <c r="X2842" s="2"/>
    </row>
    <row r="2843" spans="11:24" x14ac:dyDescent="0.35">
      <c r="K2843" s="4"/>
      <c r="T2843" s="2"/>
      <c r="U2843" s="2"/>
      <c r="V2843" s="2"/>
      <c r="W2843" s="2"/>
      <c r="X2843" s="2"/>
    </row>
    <row r="2844" spans="11:24" x14ac:dyDescent="0.35">
      <c r="K2844" s="4"/>
      <c r="T2844" s="2"/>
      <c r="U2844" s="2"/>
      <c r="V2844" s="2"/>
      <c r="W2844" s="2"/>
      <c r="X2844" s="2"/>
    </row>
    <row r="2845" spans="11:24" x14ac:dyDescent="0.35">
      <c r="K2845" s="4"/>
      <c r="T2845" s="2"/>
      <c r="U2845" s="2"/>
      <c r="V2845" s="2"/>
      <c r="W2845" s="2"/>
      <c r="X2845" s="2"/>
    </row>
    <row r="2846" spans="11:24" x14ac:dyDescent="0.35">
      <c r="K2846" s="4"/>
      <c r="T2846" s="2"/>
      <c r="U2846" s="2"/>
      <c r="V2846" s="2"/>
      <c r="W2846" s="2"/>
      <c r="X2846" s="2"/>
    </row>
    <row r="2847" spans="11:24" x14ac:dyDescent="0.35">
      <c r="K2847" s="4"/>
      <c r="T2847" s="2"/>
      <c r="U2847" s="2"/>
      <c r="V2847" s="2"/>
      <c r="W2847" s="2"/>
      <c r="X2847" s="2"/>
    </row>
    <row r="2848" spans="11:24" x14ac:dyDescent="0.35">
      <c r="K2848" s="4"/>
      <c r="T2848" s="2"/>
      <c r="U2848" s="2"/>
      <c r="V2848" s="2"/>
      <c r="W2848" s="2"/>
      <c r="X2848" s="2"/>
    </row>
    <row r="2849" spans="11:24" x14ac:dyDescent="0.35">
      <c r="K2849" s="4"/>
      <c r="T2849" s="2"/>
      <c r="U2849" s="2"/>
      <c r="V2849" s="2"/>
      <c r="W2849" s="2"/>
      <c r="X2849" s="2"/>
    </row>
    <row r="2850" spans="11:24" x14ac:dyDescent="0.35">
      <c r="K2850" s="4"/>
      <c r="T2850" s="2"/>
      <c r="U2850" s="2"/>
      <c r="V2850" s="2"/>
      <c r="W2850" s="2"/>
      <c r="X2850" s="2"/>
    </row>
    <row r="2851" spans="11:24" x14ac:dyDescent="0.35">
      <c r="K2851" s="4"/>
      <c r="T2851" s="2"/>
      <c r="U2851" s="2"/>
      <c r="V2851" s="2"/>
      <c r="W2851" s="2"/>
      <c r="X2851" s="2"/>
    </row>
    <row r="2852" spans="11:24" x14ac:dyDescent="0.35">
      <c r="K2852" s="4"/>
      <c r="T2852" s="2"/>
      <c r="U2852" s="2"/>
      <c r="V2852" s="2"/>
      <c r="W2852" s="2"/>
      <c r="X2852" s="2"/>
    </row>
    <row r="2853" spans="11:24" x14ac:dyDescent="0.35">
      <c r="K2853" s="4"/>
      <c r="T2853" s="2"/>
      <c r="U2853" s="2"/>
      <c r="V2853" s="2"/>
      <c r="W2853" s="2"/>
      <c r="X2853" s="2"/>
    </row>
    <row r="2854" spans="11:24" x14ac:dyDescent="0.35">
      <c r="K2854" s="4"/>
      <c r="T2854" s="2"/>
      <c r="U2854" s="2"/>
      <c r="V2854" s="2"/>
      <c r="W2854" s="2"/>
      <c r="X2854" s="2"/>
    </row>
    <row r="2855" spans="11:24" x14ac:dyDescent="0.35">
      <c r="K2855" s="4"/>
      <c r="T2855" s="2"/>
      <c r="U2855" s="2"/>
      <c r="V2855" s="2"/>
      <c r="W2855" s="2"/>
      <c r="X2855" s="2"/>
    </row>
    <row r="2856" spans="11:24" x14ac:dyDescent="0.35">
      <c r="K2856" s="4"/>
      <c r="T2856" s="2"/>
      <c r="U2856" s="2"/>
      <c r="V2856" s="2"/>
      <c r="W2856" s="2"/>
      <c r="X2856" s="2"/>
    </row>
    <row r="2857" spans="11:24" x14ac:dyDescent="0.35">
      <c r="K2857" s="4"/>
      <c r="T2857" s="2"/>
      <c r="U2857" s="2"/>
      <c r="V2857" s="2"/>
      <c r="W2857" s="2"/>
      <c r="X2857" s="2"/>
    </row>
    <row r="2858" spans="11:24" x14ac:dyDescent="0.35">
      <c r="K2858" s="4"/>
      <c r="T2858" s="2"/>
      <c r="U2858" s="2"/>
      <c r="V2858" s="2"/>
      <c r="W2858" s="2"/>
      <c r="X2858" s="2"/>
    </row>
    <row r="2859" spans="11:24" x14ac:dyDescent="0.35">
      <c r="K2859" s="4"/>
      <c r="T2859" s="2"/>
      <c r="U2859" s="2"/>
      <c r="V2859" s="2"/>
      <c r="W2859" s="2"/>
      <c r="X2859" s="2"/>
    </row>
    <row r="2860" spans="11:24" x14ac:dyDescent="0.35">
      <c r="K2860" s="4"/>
      <c r="T2860" s="2"/>
      <c r="U2860" s="2"/>
      <c r="V2860" s="2"/>
      <c r="W2860" s="2"/>
      <c r="X2860" s="2"/>
    </row>
    <row r="2861" spans="11:24" x14ac:dyDescent="0.35">
      <c r="K2861" s="4"/>
      <c r="T2861" s="2"/>
      <c r="U2861" s="2"/>
      <c r="V2861" s="2"/>
      <c r="W2861" s="2"/>
      <c r="X2861" s="2"/>
    </row>
    <row r="2862" spans="11:24" x14ac:dyDescent="0.35">
      <c r="K2862" s="4"/>
      <c r="T2862" s="2"/>
      <c r="U2862" s="2"/>
      <c r="V2862" s="2"/>
      <c r="W2862" s="2"/>
      <c r="X2862" s="2"/>
    </row>
    <row r="2863" spans="11:24" x14ac:dyDescent="0.35">
      <c r="K2863" s="4"/>
      <c r="T2863" s="2"/>
      <c r="U2863" s="2"/>
      <c r="V2863" s="2"/>
      <c r="W2863" s="2"/>
      <c r="X2863" s="2"/>
    </row>
    <row r="2864" spans="11:24" x14ac:dyDescent="0.35">
      <c r="K2864" s="4"/>
      <c r="T2864" s="2"/>
      <c r="U2864" s="2"/>
      <c r="V2864" s="2"/>
      <c r="W2864" s="2"/>
      <c r="X2864" s="2"/>
    </row>
    <row r="2865" spans="11:24" x14ac:dyDescent="0.35">
      <c r="K2865" s="4"/>
      <c r="T2865" s="2"/>
      <c r="U2865" s="2"/>
      <c r="V2865" s="2"/>
      <c r="W2865" s="2"/>
      <c r="X2865" s="2"/>
    </row>
    <row r="2866" spans="11:24" x14ac:dyDescent="0.35">
      <c r="K2866" s="4"/>
      <c r="T2866" s="2"/>
      <c r="U2866" s="2"/>
      <c r="V2866" s="2"/>
      <c r="W2866" s="2"/>
      <c r="X2866" s="2"/>
    </row>
    <row r="2867" spans="11:24" x14ac:dyDescent="0.35">
      <c r="K2867" s="4"/>
      <c r="T2867" s="2"/>
      <c r="U2867" s="2"/>
      <c r="V2867" s="2"/>
      <c r="W2867" s="2"/>
      <c r="X2867" s="2"/>
    </row>
    <row r="2868" spans="11:24" x14ac:dyDescent="0.35">
      <c r="K2868" s="4"/>
      <c r="T2868" s="2"/>
      <c r="U2868" s="2"/>
      <c r="V2868" s="2"/>
      <c r="W2868" s="2"/>
      <c r="X2868" s="2"/>
    </row>
    <row r="2869" spans="11:24" x14ac:dyDescent="0.35">
      <c r="K2869" s="4"/>
      <c r="T2869" s="2"/>
      <c r="U2869" s="2"/>
      <c r="V2869" s="2"/>
      <c r="W2869" s="2"/>
      <c r="X2869" s="2"/>
    </row>
    <row r="2870" spans="11:24" x14ac:dyDescent="0.35">
      <c r="K2870" s="4"/>
      <c r="T2870" s="2"/>
      <c r="U2870" s="2"/>
      <c r="V2870" s="2"/>
      <c r="W2870" s="2"/>
      <c r="X2870" s="2"/>
    </row>
    <row r="2871" spans="11:24" x14ac:dyDescent="0.35">
      <c r="K2871" s="4"/>
      <c r="T2871" s="2"/>
      <c r="U2871" s="2"/>
      <c r="V2871" s="2"/>
      <c r="W2871" s="2"/>
      <c r="X2871" s="2"/>
    </row>
    <row r="2872" spans="11:24" x14ac:dyDescent="0.35">
      <c r="K2872" s="4"/>
      <c r="T2872" s="2"/>
      <c r="U2872" s="2"/>
      <c r="V2872" s="2"/>
      <c r="W2872" s="2"/>
      <c r="X2872" s="2"/>
    </row>
    <row r="2873" spans="11:24" x14ac:dyDescent="0.35">
      <c r="K2873" s="4"/>
      <c r="T2873" s="2"/>
      <c r="U2873" s="2"/>
      <c r="V2873" s="2"/>
      <c r="W2873" s="2"/>
      <c r="X2873" s="2"/>
    </row>
    <row r="2874" spans="11:24" x14ac:dyDescent="0.35">
      <c r="K2874" s="4"/>
      <c r="T2874" s="2"/>
      <c r="U2874" s="2"/>
      <c r="V2874" s="2"/>
      <c r="W2874" s="2"/>
      <c r="X2874" s="2"/>
    </row>
    <row r="2875" spans="11:24" x14ac:dyDescent="0.35">
      <c r="K2875" s="4"/>
      <c r="T2875" s="2"/>
      <c r="U2875" s="2"/>
      <c r="V2875" s="2"/>
      <c r="W2875" s="2"/>
      <c r="X2875" s="2"/>
    </row>
    <row r="2876" spans="11:24" x14ac:dyDescent="0.35">
      <c r="K2876" s="4"/>
      <c r="T2876" s="2"/>
      <c r="U2876" s="2"/>
      <c r="V2876" s="2"/>
      <c r="W2876" s="2"/>
      <c r="X2876" s="2"/>
    </row>
    <row r="2877" spans="11:24" x14ac:dyDescent="0.35">
      <c r="K2877" s="4"/>
      <c r="T2877" s="2"/>
      <c r="U2877" s="2"/>
      <c r="V2877" s="2"/>
      <c r="W2877" s="2"/>
      <c r="X2877" s="2"/>
    </row>
    <row r="2878" spans="11:24" x14ac:dyDescent="0.35">
      <c r="K2878" s="4"/>
      <c r="T2878" s="2"/>
      <c r="U2878" s="2"/>
      <c r="V2878" s="2"/>
      <c r="W2878" s="2"/>
      <c r="X2878" s="2"/>
    </row>
    <row r="2879" spans="11:24" x14ac:dyDescent="0.35">
      <c r="K2879" s="4"/>
      <c r="T2879" s="2"/>
      <c r="U2879" s="2"/>
      <c r="V2879" s="2"/>
      <c r="W2879" s="2"/>
      <c r="X2879" s="2"/>
    </row>
    <row r="2880" spans="11:24" x14ac:dyDescent="0.35">
      <c r="K2880" s="4"/>
      <c r="T2880" s="2"/>
      <c r="U2880" s="2"/>
      <c r="V2880" s="2"/>
      <c r="W2880" s="2"/>
      <c r="X2880" s="2"/>
    </row>
    <row r="2881" spans="11:24" x14ac:dyDescent="0.35">
      <c r="K2881" s="4"/>
      <c r="T2881" s="2"/>
      <c r="U2881" s="2"/>
      <c r="V2881" s="2"/>
      <c r="W2881" s="2"/>
      <c r="X2881" s="2"/>
    </row>
    <row r="2882" spans="11:24" x14ac:dyDescent="0.35">
      <c r="K2882" s="4"/>
      <c r="T2882" s="2"/>
      <c r="U2882" s="2"/>
      <c r="V2882" s="2"/>
      <c r="W2882" s="2"/>
      <c r="X2882" s="2"/>
    </row>
    <row r="2883" spans="11:24" x14ac:dyDescent="0.35">
      <c r="K2883" s="4"/>
      <c r="T2883" s="2"/>
      <c r="U2883" s="2"/>
      <c r="V2883" s="2"/>
      <c r="W2883" s="2"/>
      <c r="X2883" s="2"/>
    </row>
    <row r="2884" spans="11:24" x14ac:dyDescent="0.35">
      <c r="K2884" s="4"/>
      <c r="T2884" s="2"/>
      <c r="U2884" s="2"/>
      <c r="V2884" s="2"/>
      <c r="W2884" s="2"/>
      <c r="X2884" s="2"/>
    </row>
    <row r="2885" spans="11:24" x14ac:dyDescent="0.35">
      <c r="K2885" s="4"/>
      <c r="T2885" s="2"/>
      <c r="U2885" s="2"/>
      <c r="V2885" s="2"/>
      <c r="W2885" s="2"/>
      <c r="X2885" s="2"/>
    </row>
    <row r="2886" spans="11:24" x14ac:dyDescent="0.35">
      <c r="K2886" s="4"/>
      <c r="T2886" s="2"/>
      <c r="U2886" s="2"/>
      <c r="V2886" s="2"/>
      <c r="W2886" s="2"/>
      <c r="X2886" s="2"/>
    </row>
    <row r="2887" spans="11:24" x14ac:dyDescent="0.35">
      <c r="K2887" s="4"/>
      <c r="T2887" s="2"/>
      <c r="U2887" s="2"/>
      <c r="V2887" s="2"/>
      <c r="W2887" s="2"/>
      <c r="X2887" s="2"/>
    </row>
    <row r="2888" spans="11:24" x14ac:dyDescent="0.35">
      <c r="K2888" s="4"/>
      <c r="T2888" s="2"/>
      <c r="U2888" s="2"/>
      <c r="V2888" s="2"/>
      <c r="W2888" s="2"/>
      <c r="X2888" s="2"/>
    </row>
    <row r="2889" spans="11:24" x14ac:dyDescent="0.35">
      <c r="K2889" s="4"/>
      <c r="T2889" s="2"/>
      <c r="U2889" s="2"/>
      <c r="V2889" s="2"/>
      <c r="W2889" s="2"/>
      <c r="X2889" s="2"/>
    </row>
    <row r="2890" spans="11:24" x14ac:dyDescent="0.35">
      <c r="K2890" s="4"/>
      <c r="T2890" s="2"/>
      <c r="U2890" s="2"/>
      <c r="V2890" s="2"/>
      <c r="W2890" s="2"/>
      <c r="X2890" s="2"/>
    </row>
    <row r="2891" spans="11:24" x14ac:dyDescent="0.35">
      <c r="K2891" s="4"/>
      <c r="T2891" s="2"/>
      <c r="U2891" s="2"/>
      <c r="V2891" s="2"/>
      <c r="W2891" s="2"/>
      <c r="X2891" s="2"/>
    </row>
    <row r="2892" spans="11:24" x14ac:dyDescent="0.35">
      <c r="K2892" s="4"/>
      <c r="T2892" s="2"/>
      <c r="U2892" s="2"/>
      <c r="V2892" s="2"/>
      <c r="W2892" s="2"/>
      <c r="X2892" s="2"/>
    </row>
    <row r="2893" spans="11:24" x14ac:dyDescent="0.35">
      <c r="K2893" s="4"/>
      <c r="T2893" s="2"/>
      <c r="U2893" s="2"/>
      <c r="V2893" s="2"/>
      <c r="W2893" s="2"/>
      <c r="X2893" s="2"/>
    </row>
    <row r="2894" spans="11:24" x14ac:dyDescent="0.35">
      <c r="K2894" s="4"/>
      <c r="T2894" s="2"/>
      <c r="U2894" s="2"/>
      <c r="V2894" s="2"/>
      <c r="W2894" s="2"/>
      <c r="X2894" s="2"/>
    </row>
    <row r="2895" spans="11:24" x14ac:dyDescent="0.35">
      <c r="K2895" s="4"/>
      <c r="T2895" s="2"/>
      <c r="U2895" s="2"/>
      <c r="V2895" s="2"/>
      <c r="W2895" s="2"/>
      <c r="X2895" s="2"/>
    </row>
    <row r="2896" spans="11:24" x14ac:dyDescent="0.35">
      <c r="K2896" s="4"/>
      <c r="T2896" s="2"/>
      <c r="U2896" s="2"/>
      <c r="V2896" s="2"/>
      <c r="W2896" s="2"/>
      <c r="X2896" s="2"/>
    </row>
    <row r="2897" spans="11:24" x14ac:dyDescent="0.35">
      <c r="K2897" s="4"/>
      <c r="T2897" s="2"/>
      <c r="U2897" s="2"/>
      <c r="V2897" s="2"/>
      <c r="W2897" s="2"/>
      <c r="X2897" s="2"/>
    </row>
    <row r="2898" spans="11:24" x14ac:dyDescent="0.35">
      <c r="K2898" s="4"/>
      <c r="T2898" s="2"/>
      <c r="U2898" s="2"/>
      <c r="V2898" s="2"/>
      <c r="W2898" s="2"/>
      <c r="X2898" s="2"/>
    </row>
    <row r="2899" spans="11:24" x14ac:dyDescent="0.35">
      <c r="K2899" s="4"/>
      <c r="T2899" s="2"/>
      <c r="U2899" s="2"/>
      <c r="V2899" s="2"/>
      <c r="W2899" s="2"/>
      <c r="X2899" s="2"/>
    </row>
    <row r="2900" spans="11:24" x14ac:dyDescent="0.35">
      <c r="K2900" s="4"/>
      <c r="T2900" s="2"/>
      <c r="U2900" s="2"/>
      <c r="V2900" s="2"/>
      <c r="W2900" s="2"/>
      <c r="X2900" s="2"/>
    </row>
    <row r="2901" spans="11:24" x14ac:dyDescent="0.35">
      <c r="K2901" s="4"/>
      <c r="T2901" s="2"/>
      <c r="U2901" s="2"/>
      <c r="V2901" s="2"/>
      <c r="W2901" s="2"/>
      <c r="X2901" s="2"/>
    </row>
    <row r="2902" spans="11:24" x14ac:dyDescent="0.35">
      <c r="K2902" s="4"/>
      <c r="T2902" s="2"/>
      <c r="U2902" s="2"/>
      <c r="V2902" s="2"/>
      <c r="W2902" s="2"/>
      <c r="X2902" s="2"/>
    </row>
    <row r="2903" spans="11:24" x14ac:dyDescent="0.35">
      <c r="K2903" s="4"/>
      <c r="T2903" s="2"/>
      <c r="U2903" s="2"/>
      <c r="V2903" s="2"/>
      <c r="W2903" s="2"/>
      <c r="X2903" s="2"/>
    </row>
    <row r="2904" spans="11:24" x14ac:dyDescent="0.35">
      <c r="K2904" s="4"/>
      <c r="T2904" s="2"/>
      <c r="U2904" s="2"/>
      <c r="V2904" s="2"/>
      <c r="W2904" s="2"/>
      <c r="X2904" s="2"/>
    </row>
    <row r="2905" spans="11:24" x14ac:dyDescent="0.35">
      <c r="K2905" s="4"/>
      <c r="T2905" s="2"/>
      <c r="U2905" s="2"/>
      <c r="V2905" s="2"/>
      <c r="W2905" s="2"/>
      <c r="X2905" s="2"/>
    </row>
    <row r="2906" spans="11:24" x14ac:dyDescent="0.35">
      <c r="K2906" s="4"/>
      <c r="T2906" s="2"/>
      <c r="U2906" s="2"/>
      <c r="V2906" s="2"/>
      <c r="W2906" s="2"/>
      <c r="X2906" s="2"/>
    </row>
    <row r="2907" spans="11:24" x14ac:dyDescent="0.35">
      <c r="K2907" s="4"/>
      <c r="T2907" s="2"/>
      <c r="U2907" s="2"/>
      <c r="V2907" s="2"/>
      <c r="W2907" s="2"/>
      <c r="X2907" s="2"/>
    </row>
    <row r="2908" spans="11:24" x14ac:dyDescent="0.35">
      <c r="K2908" s="4"/>
      <c r="T2908" s="2"/>
      <c r="U2908" s="2"/>
      <c r="V2908" s="2"/>
      <c r="W2908" s="2"/>
      <c r="X2908" s="2"/>
    </row>
    <row r="2909" spans="11:24" x14ac:dyDescent="0.35">
      <c r="K2909" s="4"/>
      <c r="T2909" s="2"/>
      <c r="U2909" s="2"/>
      <c r="V2909" s="2"/>
      <c r="W2909" s="2"/>
      <c r="X2909" s="2"/>
    </row>
    <row r="2910" spans="11:24" x14ac:dyDescent="0.35">
      <c r="K2910" s="4"/>
      <c r="T2910" s="2"/>
      <c r="U2910" s="2"/>
      <c r="V2910" s="2"/>
      <c r="W2910" s="2"/>
      <c r="X2910" s="2"/>
    </row>
    <row r="2911" spans="11:24" x14ac:dyDescent="0.35">
      <c r="K2911" s="4"/>
      <c r="T2911" s="2"/>
      <c r="U2911" s="2"/>
      <c r="V2911" s="2"/>
      <c r="W2911" s="2"/>
      <c r="X2911" s="2"/>
    </row>
    <row r="2912" spans="11:24" x14ac:dyDescent="0.35">
      <c r="K2912" s="4"/>
      <c r="T2912" s="2"/>
      <c r="U2912" s="2"/>
      <c r="V2912" s="2"/>
      <c r="W2912" s="2"/>
      <c r="X2912" s="2"/>
    </row>
    <row r="2913" spans="11:24" x14ac:dyDescent="0.35">
      <c r="K2913" s="4"/>
      <c r="T2913" s="2"/>
      <c r="U2913" s="2"/>
      <c r="V2913" s="2"/>
      <c r="W2913" s="2"/>
      <c r="X2913" s="2"/>
    </row>
    <row r="2914" spans="11:24" x14ac:dyDescent="0.35">
      <c r="K2914" s="4"/>
      <c r="T2914" s="2"/>
      <c r="U2914" s="2"/>
      <c r="V2914" s="2"/>
      <c r="W2914" s="2"/>
      <c r="X2914" s="2"/>
    </row>
    <row r="2915" spans="11:24" x14ac:dyDescent="0.35">
      <c r="K2915" s="4"/>
      <c r="T2915" s="2"/>
      <c r="U2915" s="2"/>
      <c r="V2915" s="2"/>
      <c r="W2915" s="2"/>
      <c r="X2915" s="2"/>
    </row>
    <row r="2916" spans="11:24" x14ac:dyDescent="0.35">
      <c r="K2916" s="4"/>
      <c r="T2916" s="2"/>
      <c r="U2916" s="2"/>
      <c r="V2916" s="2"/>
      <c r="W2916" s="2"/>
      <c r="X2916" s="2"/>
    </row>
    <row r="2917" spans="11:24" x14ac:dyDescent="0.35">
      <c r="K2917" s="4"/>
      <c r="T2917" s="2"/>
      <c r="U2917" s="2"/>
      <c r="V2917" s="2"/>
      <c r="W2917" s="2"/>
      <c r="X2917" s="2"/>
    </row>
    <row r="2918" spans="11:24" x14ac:dyDescent="0.35">
      <c r="K2918" s="4"/>
      <c r="T2918" s="2"/>
      <c r="U2918" s="2"/>
      <c r="V2918" s="2"/>
      <c r="W2918" s="2"/>
      <c r="X2918" s="2"/>
    </row>
    <row r="2919" spans="11:24" x14ac:dyDescent="0.35">
      <c r="K2919" s="4"/>
      <c r="T2919" s="2"/>
      <c r="U2919" s="2"/>
      <c r="V2919" s="2"/>
      <c r="W2919" s="2"/>
      <c r="X2919" s="2"/>
    </row>
    <row r="2920" spans="11:24" x14ac:dyDescent="0.35">
      <c r="K2920" s="4"/>
      <c r="T2920" s="2"/>
      <c r="U2920" s="2"/>
      <c r="V2920" s="2"/>
      <c r="W2920" s="2"/>
      <c r="X2920" s="2"/>
    </row>
    <row r="2921" spans="11:24" x14ac:dyDescent="0.35">
      <c r="K2921" s="4"/>
      <c r="T2921" s="2"/>
      <c r="U2921" s="2"/>
      <c r="V2921" s="2"/>
      <c r="W2921" s="2"/>
      <c r="X2921" s="2"/>
    </row>
    <row r="2922" spans="11:24" x14ac:dyDescent="0.35">
      <c r="K2922" s="4"/>
      <c r="T2922" s="2"/>
      <c r="U2922" s="2"/>
      <c r="V2922" s="2"/>
      <c r="W2922" s="2"/>
      <c r="X2922" s="2"/>
    </row>
    <row r="2923" spans="11:24" x14ac:dyDescent="0.35">
      <c r="K2923" s="4"/>
      <c r="T2923" s="2"/>
      <c r="U2923" s="2"/>
      <c r="V2923" s="2"/>
      <c r="W2923" s="2"/>
      <c r="X2923" s="2"/>
    </row>
    <row r="2924" spans="11:24" x14ac:dyDescent="0.35">
      <c r="K2924" s="4"/>
      <c r="T2924" s="2"/>
      <c r="U2924" s="2"/>
      <c r="V2924" s="2"/>
      <c r="W2924" s="2"/>
      <c r="X2924" s="2"/>
    </row>
    <row r="2925" spans="11:24" x14ac:dyDescent="0.35">
      <c r="K2925" s="4"/>
      <c r="T2925" s="2"/>
      <c r="U2925" s="2"/>
      <c r="V2925" s="2"/>
      <c r="W2925" s="2"/>
      <c r="X2925" s="2"/>
    </row>
    <row r="2926" spans="11:24" x14ac:dyDescent="0.35">
      <c r="K2926" s="4"/>
      <c r="T2926" s="2"/>
      <c r="U2926" s="2"/>
      <c r="V2926" s="2"/>
      <c r="W2926" s="2"/>
      <c r="X2926" s="2"/>
    </row>
    <row r="2927" spans="11:24" x14ac:dyDescent="0.35">
      <c r="K2927" s="4"/>
      <c r="T2927" s="2"/>
      <c r="U2927" s="2"/>
      <c r="V2927" s="2"/>
      <c r="W2927" s="2"/>
      <c r="X2927" s="2"/>
    </row>
    <row r="2928" spans="11:24" x14ac:dyDescent="0.35">
      <c r="K2928" s="4"/>
      <c r="T2928" s="2"/>
      <c r="U2928" s="2"/>
      <c r="V2928" s="2"/>
      <c r="W2928" s="2"/>
      <c r="X2928" s="2"/>
    </row>
    <row r="2929" spans="11:24" x14ac:dyDescent="0.35">
      <c r="K2929" s="4"/>
      <c r="T2929" s="2"/>
      <c r="U2929" s="2"/>
      <c r="V2929" s="2"/>
      <c r="W2929" s="2"/>
      <c r="X2929" s="2"/>
    </row>
    <row r="2930" spans="11:24" x14ac:dyDescent="0.35">
      <c r="K2930" s="4"/>
      <c r="T2930" s="2"/>
      <c r="U2930" s="2"/>
      <c r="V2930" s="2"/>
      <c r="W2930" s="2"/>
      <c r="X2930" s="2"/>
    </row>
    <row r="2931" spans="11:24" x14ac:dyDescent="0.35">
      <c r="K2931" s="4"/>
      <c r="T2931" s="2"/>
      <c r="U2931" s="2"/>
      <c r="V2931" s="2"/>
      <c r="W2931" s="2"/>
      <c r="X2931" s="2"/>
    </row>
    <row r="2932" spans="11:24" x14ac:dyDescent="0.35">
      <c r="K2932" s="4"/>
      <c r="T2932" s="2"/>
      <c r="U2932" s="2"/>
      <c r="V2932" s="2"/>
      <c r="W2932" s="2"/>
      <c r="X2932" s="2"/>
    </row>
    <row r="2933" spans="11:24" x14ac:dyDescent="0.35">
      <c r="K2933" s="4"/>
      <c r="T2933" s="2"/>
      <c r="U2933" s="2"/>
      <c r="V2933" s="2"/>
      <c r="W2933" s="2"/>
      <c r="X2933" s="2"/>
    </row>
    <row r="2934" spans="11:24" x14ac:dyDescent="0.35">
      <c r="K2934" s="4"/>
      <c r="T2934" s="2"/>
      <c r="U2934" s="2"/>
      <c r="V2934" s="2"/>
      <c r="W2934" s="2"/>
      <c r="X2934" s="2"/>
    </row>
    <row r="2935" spans="11:24" x14ac:dyDescent="0.35">
      <c r="K2935" s="4"/>
      <c r="T2935" s="2"/>
      <c r="U2935" s="2"/>
      <c r="V2935" s="2"/>
      <c r="W2935" s="2"/>
      <c r="X2935" s="2"/>
    </row>
    <row r="2936" spans="11:24" x14ac:dyDescent="0.35">
      <c r="K2936" s="4"/>
      <c r="T2936" s="2"/>
      <c r="U2936" s="2"/>
      <c r="V2936" s="2"/>
      <c r="W2936" s="2"/>
      <c r="X2936" s="2"/>
    </row>
    <row r="2937" spans="11:24" x14ac:dyDescent="0.35">
      <c r="K2937" s="4"/>
      <c r="T2937" s="2"/>
      <c r="U2937" s="2"/>
      <c r="V2937" s="2"/>
      <c r="W2937" s="2"/>
      <c r="X2937" s="2"/>
    </row>
    <row r="2938" spans="11:24" x14ac:dyDescent="0.35">
      <c r="K2938" s="4"/>
      <c r="T2938" s="2"/>
      <c r="U2938" s="2"/>
      <c r="V2938" s="2"/>
      <c r="W2938" s="2"/>
      <c r="X2938" s="2"/>
    </row>
    <row r="2939" spans="11:24" x14ac:dyDescent="0.35">
      <c r="K2939" s="4"/>
      <c r="T2939" s="2"/>
      <c r="U2939" s="2"/>
      <c r="V2939" s="2"/>
      <c r="W2939" s="2"/>
      <c r="X2939" s="2"/>
    </row>
    <row r="2940" spans="11:24" x14ac:dyDescent="0.35">
      <c r="K2940" s="4"/>
      <c r="T2940" s="2"/>
      <c r="U2940" s="2"/>
      <c r="V2940" s="2"/>
      <c r="W2940" s="2"/>
      <c r="X2940" s="2"/>
    </row>
    <row r="2941" spans="11:24" x14ac:dyDescent="0.35">
      <c r="K2941" s="4"/>
      <c r="T2941" s="2"/>
      <c r="U2941" s="2"/>
      <c r="V2941" s="2"/>
      <c r="W2941" s="2"/>
      <c r="X2941" s="2"/>
    </row>
    <row r="2942" spans="11:24" x14ac:dyDescent="0.35">
      <c r="K2942" s="4"/>
      <c r="T2942" s="2"/>
      <c r="U2942" s="2"/>
      <c r="V2942" s="2"/>
      <c r="W2942" s="2"/>
      <c r="X2942" s="2"/>
    </row>
    <row r="2943" spans="11:24" x14ac:dyDescent="0.35">
      <c r="K2943" s="4"/>
      <c r="T2943" s="2"/>
      <c r="U2943" s="2"/>
      <c r="V2943" s="2"/>
      <c r="W2943" s="2"/>
      <c r="X2943" s="2"/>
    </row>
    <row r="2944" spans="11:24" x14ac:dyDescent="0.35">
      <c r="K2944" s="4"/>
      <c r="T2944" s="2"/>
      <c r="U2944" s="2"/>
      <c r="V2944" s="2"/>
      <c r="W2944" s="2"/>
      <c r="X2944" s="2"/>
    </row>
    <row r="2945" spans="11:24" x14ac:dyDescent="0.35">
      <c r="K2945" s="4"/>
      <c r="T2945" s="2"/>
      <c r="U2945" s="2"/>
      <c r="V2945" s="2"/>
      <c r="W2945" s="2"/>
      <c r="X2945" s="2"/>
    </row>
    <row r="2946" spans="11:24" x14ac:dyDescent="0.35">
      <c r="K2946" s="4"/>
      <c r="T2946" s="2"/>
      <c r="U2946" s="2"/>
      <c r="V2946" s="2"/>
      <c r="W2946" s="2"/>
      <c r="X2946" s="2"/>
    </row>
    <row r="2947" spans="11:24" x14ac:dyDescent="0.35">
      <c r="K2947" s="4"/>
      <c r="T2947" s="2"/>
      <c r="U2947" s="2"/>
      <c r="V2947" s="2"/>
      <c r="W2947" s="2"/>
      <c r="X2947" s="2"/>
    </row>
    <row r="2948" spans="11:24" x14ac:dyDescent="0.35">
      <c r="K2948" s="4"/>
      <c r="T2948" s="2"/>
      <c r="U2948" s="2"/>
      <c r="V2948" s="2"/>
      <c r="W2948" s="2"/>
      <c r="X2948" s="2"/>
    </row>
    <row r="2949" spans="11:24" x14ac:dyDescent="0.35">
      <c r="K2949" s="4"/>
      <c r="T2949" s="2"/>
      <c r="U2949" s="2"/>
      <c r="V2949" s="2"/>
      <c r="W2949" s="2"/>
      <c r="X2949" s="2"/>
    </row>
    <row r="2950" spans="11:24" x14ac:dyDescent="0.35">
      <c r="K2950" s="4"/>
      <c r="T2950" s="2"/>
      <c r="U2950" s="2"/>
      <c r="V2950" s="2"/>
      <c r="W2950" s="2"/>
      <c r="X2950" s="2"/>
    </row>
    <row r="2951" spans="11:24" x14ac:dyDescent="0.35">
      <c r="K2951" s="4"/>
      <c r="T2951" s="2"/>
      <c r="U2951" s="2"/>
      <c r="V2951" s="2"/>
      <c r="W2951" s="2"/>
      <c r="X2951" s="2"/>
    </row>
    <row r="2952" spans="11:24" x14ac:dyDescent="0.35">
      <c r="K2952" s="4"/>
      <c r="T2952" s="2"/>
      <c r="U2952" s="2"/>
      <c r="V2952" s="2"/>
      <c r="W2952" s="2"/>
      <c r="X2952" s="2"/>
    </row>
    <row r="2953" spans="11:24" x14ac:dyDescent="0.35">
      <c r="K2953" s="4"/>
      <c r="T2953" s="2"/>
      <c r="U2953" s="2"/>
      <c r="V2953" s="2"/>
      <c r="W2953" s="2"/>
      <c r="X2953" s="2"/>
    </row>
    <row r="2954" spans="11:24" x14ac:dyDescent="0.35">
      <c r="K2954" s="4"/>
      <c r="T2954" s="2"/>
      <c r="U2954" s="2"/>
      <c r="V2954" s="2"/>
      <c r="W2954" s="2"/>
      <c r="X2954" s="2"/>
    </row>
    <row r="2955" spans="11:24" x14ac:dyDescent="0.35">
      <c r="K2955" s="4"/>
      <c r="T2955" s="2"/>
      <c r="U2955" s="2"/>
      <c r="V2955" s="2"/>
      <c r="W2955" s="2"/>
      <c r="X2955" s="2"/>
    </row>
    <row r="2956" spans="11:24" x14ac:dyDescent="0.35">
      <c r="K2956" s="4"/>
      <c r="T2956" s="2"/>
      <c r="U2956" s="2"/>
      <c r="V2956" s="2"/>
      <c r="W2956" s="2"/>
      <c r="X2956" s="2"/>
    </row>
    <row r="2957" spans="11:24" x14ac:dyDescent="0.35">
      <c r="K2957" s="4"/>
      <c r="T2957" s="2"/>
      <c r="U2957" s="2"/>
      <c r="V2957" s="2"/>
      <c r="W2957" s="2"/>
      <c r="X2957" s="2"/>
    </row>
    <row r="2958" spans="11:24" x14ac:dyDescent="0.35">
      <c r="K2958" s="4"/>
      <c r="T2958" s="2"/>
      <c r="U2958" s="2"/>
      <c r="V2958" s="2"/>
      <c r="W2958" s="2"/>
      <c r="X2958" s="2"/>
    </row>
    <row r="2959" spans="11:24" x14ac:dyDescent="0.35">
      <c r="K2959" s="4"/>
      <c r="T2959" s="2"/>
      <c r="U2959" s="2"/>
      <c r="V2959" s="2"/>
      <c r="W2959" s="2"/>
      <c r="X2959" s="2"/>
    </row>
    <row r="2960" spans="11:24" x14ac:dyDescent="0.35">
      <c r="K2960" s="4"/>
      <c r="T2960" s="2"/>
      <c r="U2960" s="2"/>
      <c r="V2960" s="2"/>
      <c r="W2960" s="2"/>
      <c r="X2960" s="2"/>
    </row>
    <row r="2961" spans="11:24" x14ac:dyDescent="0.35">
      <c r="K2961" s="4"/>
      <c r="T2961" s="2"/>
      <c r="U2961" s="2"/>
      <c r="V2961" s="2"/>
      <c r="W2961" s="2"/>
      <c r="X2961" s="2"/>
    </row>
    <row r="2962" spans="11:24" x14ac:dyDescent="0.35">
      <c r="K2962" s="4"/>
      <c r="T2962" s="2"/>
      <c r="U2962" s="2"/>
      <c r="V2962" s="2"/>
      <c r="W2962" s="2"/>
      <c r="X2962" s="2"/>
    </row>
    <row r="2963" spans="11:24" x14ac:dyDescent="0.35">
      <c r="K2963" s="4"/>
      <c r="T2963" s="2"/>
      <c r="U2963" s="2"/>
      <c r="V2963" s="2"/>
      <c r="W2963" s="2"/>
      <c r="X2963" s="2"/>
    </row>
    <row r="2964" spans="11:24" x14ac:dyDescent="0.35">
      <c r="K2964" s="4"/>
      <c r="T2964" s="2"/>
      <c r="U2964" s="2"/>
      <c r="V2964" s="2"/>
      <c r="W2964" s="2"/>
      <c r="X2964" s="2"/>
    </row>
    <row r="2965" spans="11:24" x14ac:dyDescent="0.35">
      <c r="K2965" s="4"/>
      <c r="T2965" s="2"/>
      <c r="U2965" s="2"/>
      <c r="V2965" s="2"/>
      <c r="W2965" s="2"/>
      <c r="X2965" s="2"/>
    </row>
    <row r="2966" spans="11:24" x14ac:dyDescent="0.35">
      <c r="K2966" s="4"/>
      <c r="T2966" s="2"/>
      <c r="U2966" s="2"/>
      <c r="V2966" s="2"/>
      <c r="W2966" s="2"/>
      <c r="X2966" s="2"/>
    </row>
    <row r="2967" spans="11:24" x14ac:dyDescent="0.35">
      <c r="K2967" s="4"/>
      <c r="T2967" s="2"/>
      <c r="U2967" s="2"/>
      <c r="V2967" s="2"/>
      <c r="W2967" s="2"/>
      <c r="X2967" s="2"/>
    </row>
    <row r="2968" spans="11:24" x14ac:dyDescent="0.35">
      <c r="K2968" s="4"/>
      <c r="T2968" s="2"/>
      <c r="U2968" s="2"/>
      <c r="V2968" s="2"/>
      <c r="W2968" s="2"/>
      <c r="X2968" s="2"/>
    </row>
    <row r="2969" spans="11:24" x14ac:dyDescent="0.35">
      <c r="K2969" s="4"/>
      <c r="T2969" s="2"/>
      <c r="U2969" s="2"/>
      <c r="V2969" s="2"/>
      <c r="W2969" s="2"/>
      <c r="X2969" s="2"/>
    </row>
    <row r="2970" spans="11:24" x14ac:dyDescent="0.35">
      <c r="K2970" s="4"/>
      <c r="T2970" s="2"/>
      <c r="U2970" s="2"/>
      <c r="V2970" s="2"/>
      <c r="W2970" s="2"/>
      <c r="X2970" s="2"/>
    </row>
    <row r="2971" spans="11:24" x14ac:dyDescent="0.35">
      <c r="K2971" s="4"/>
      <c r="T2971" s="2"/>
      <c r="U2971" s="2"/>
      <c r="V2971" s="2"/>
      <c r="W2971" s="2"/>
      <c r="X2971" s="2"/>
    </row>
    <row r="2972" spans="11:24" x14ac:dyDescent="0.35">
      <c r="K2972" s="4"/>
      <c r="T2972" s="2"/>
      <c r="U2972" s="2"/>
      <c r="V2972" s="2"/>
      <c r="W2972" s="2"/>
      <c r="X2972" s="2"/>
    </row>
    <row r="2973" spans="11:24" x14ac:dyDescent="0.35">
      <c r="K2973" s="4"/>
      <c r="T2973" s="2"/>
      <c r="U2973" s="2"/>
      <c r="V2973" s="2"/>
      <c r="W2973" s="2"/>
      <c r="X2973" s="2"/>
    </row>
    <row r="2974" spans="11:24" x14ac:dyDescent="0.35">
      <c r="K2974" s="4"/>
      <c r="T2974" s="2"/>
      <c r="U2974" s="2"/>
      <c r="V2974" s="2"/>
      <c r="W2974" s="2"/>
      <c r="X2974" s="2"/>
    </row>
    <row r="2975" spans="11:24" x14ac:dyDescent="0.35">
      <c r="K2975" s="4"/>
      <c r="T2975" s="2"/>
      <c r="U2975" s="2"/>
      <c r="V2975" s="2"/>
      <c r="W2975" s="2"/>
      <c r="X2975" s="2"/>
    </row>
    <row r="2976" spans="11:24" x14ac:dyDescent="0.35">
      <c r="K2976" s="4"/>
      <c r="T2976" s="2"/>
      <c r="U2976" s="2"/>
      <c r="V2976" s="2"/>
      <c r="W2976" s="2"/>
      <c r="X2976" s="2"/>
    </row>
    <row r="2977" spans="11:24" x14ac:dyDescent="0.35">
      <c r="K2977" s="4"/>
      <c r="T2977" s="2"/>
      <c r="U2977" s="2"/>
      <c r="V2977" s="2"/>
      <c r="W2977" s="2"/>
      <c r="X2977" s="2"/>
    </row>
    <row r="2978" spans="11:24" x14ac:dyDescent="0.35">
      <c r="K2978" s="4"/>
      <c r="T2978" s="2"/>
      <c r="U2978" s="2"/>
      <c r="V2978" s="2"/>
      <c r="W2978" s="2"/>
      <c r="X2978" s="2"/>
    </row>
    <row r="2979" spans="11:24" x14ac:dyDescent="0.35">
      <c r="K2979" s="4"/>
      <c r="T2979" s="2"/>
      <c r="U2979" s="2"/>
      <c r="V2979" s="2"/>
      <c r="W2979" s="2"/>
      <c r="X2979" s="2"/>
    </row>
    <row r="2980" spans="11:24" x14ac:dyDescent="0.35">
      <c r="K2980" s="4"/>
      <c r="T2980" s="2"/>
      <c r="U2980" s="2"/>
      <c r="V2980" s="2"/>
      <c r="W2980" s="2"/>
      <c r="X2980" s="2"/>
    </row>
    <row r="2981" spans="11:24" x14ac:dyDescent="0.35">
      <c r="K2981" s="4"/>
      <c r="T2981" s="2"/>
      <c r="U2981" s="2"/>
      <c r="V2981" s="2"/>
      <c r="W2981" s="2"/>
      <c r="X2981" s="2"/>
    </row>
    <row r="2982" spans="11:24" x14ac:dyDescent="0.35">
      <c r="K2982" s="4"/>
      <c r="T2982" s="2"/>
      <c r="U2982" s="2"/>
      <c r="V2982" s="2"/>
      <c r="W2982" s="2"/>
      <c r="X2982" s="2"/>
    </row>
    <row r="2983" spans="11:24" x14ac:dyDescent="0.35">
      <c r="K2983" s="4"/>
      <c r="T2983" s="2"/>
      <c r="U2983" s="2"/>
      <c r="V2983" s="2"/>
      <c r="W2983" s="2"/>
      <c r="X2983" s="2"/>
    </row>
    <row r="2984" spans="11:24" x14ac:dyDescent="0.35">
      <c r="K2984" s="4"/>
      <c r="T2984" s="2"/>
      <c r="U2984" s="2"/>
      <c r="V2984" s="2"/>
      <c r="W2984" s="2"/>
      <c r="X2984" s="2"/>
    </row>
    <row r="2985" spans="11:24" x14ac:dyDescent="0.35">
      <c r="K2985" s="4"/>
      <c r="T2985" s="2"/>
      <c r="U2985" s="2"/>
      <c r="V2985" s="2"/>
      <c r="W2985" s="2"/>
      <c r="X2985" s="2"/>
    </row>
    <row r="2986" spans="11:24" x14ac:dyDescent="0.35">
      <c r="K2986" s="4"/>
      <c r="T2986" s="2"/>
      <c r="U2986" s="2"/>
      <c r="V2986" s="2"/>
      <c r="W2986" s="2"/>
      <c r="X2986" s="2"/>
    </row>
    <row r="2987" spans="11:24" x14ac:dyDescent="0.35">
      <c r="K2987" s="4"/>
      <c r="T2987" s="2"/>
      <c r="U2987" s="2"/>
      <c r="V2987" s="2"/>
      <c r="W2987" s="2"/>
      <c r="X2987" s="2"/>
    </row>
    <row r="2988" spans="11:24" x14ac:dyDescent="0.35">
      <c r="K2988" s="4"/>
      <c r="T2988" s="2"/>
      <c r="U2988" s="2"/>
      <c r="V2988" s="2"/>
      <c r="W2988" s="2"/>
      <c r="X2988" s="2"/>
    </row>
    <row r="2989" spans="11:24" x14ac:dyDescent="0.35">
      <c r="K2989" s="4"/>
      <c r="T2989" s="2"/>
      <c r="U2989" s="2"/>
      <c r="V2989" s="2"/>
      <c r="W2989" s="2"/>
      <c r="X2989" s="2"/>
    </row>
    <row r="2990" spans="11:24" x14ac:dyDescent="0.35">
      <c r="K2990" s="4"/>
      <c r="T2990" s="2"/>
      <c r="U2990" s="2"/>
      <c r="V2990" s="2"/>
      <c r="W2990" s="2"/>
      <c r="X2990" s="2"/>
    </row>
    <row r="2991" spans="11:24" x14ac:dyDescent="0.35">
      <c r="K2991" s="4"/>
      <c r="T2991" s="2"/>
      <c r="U2991" s="2"/>
      <c r="V2991" s="2"/>
      <c r="W2991" s="2"/>
      <c r="X2991" s="2"/>
    </row>
    <row r="2992" spans="11:24" x14ac:dyDescent="0.35">
      <c r="K2992" s="4"/>
      <c r="T2992" s="2"/>
      <c r="U2992" s="2"/>
      <c r="V2992" s="2"/>
      <c r="W2992" s="2"/>
      <c r="X2992" s="2"/>
    </row>
    <row r="2993" spans="11:24" x14ac:dyDescent="0.35">
      <c r="K2993" s="4"/>
      <c r="T2993" s="2"/>
      <c r="U2993" s="2"/>
      <c r="V2993" s="2"/>
      <c r="W2993" s="2"/>
      <c r="X2993" s="2"/>
    </row>
    <row r="2994" spans="11:24" x14ac:dyDescent="0.35">
      <c r="K2994" s="4"/>
      <c r="T2994" s="2"/>
      <c r="U2994" s="2"/>
      <c r="V2994" s="2"/>
      <c r="W2994" s="2"/>
      <c r="X2994" s="2"/>
    </row>
    <row r="2995" spans="11:24" x14ac:dyDescent="0.35">
      <c r="K2995" s="4"/>
      <c r="T2995" s="2"/>
      <c r="U2995" s="2"/>
      <c r="V2995" s="2"/>
      <c r="W2995" s="2"/>
      <c r="X2995" s="2"/>
    </row>
    <row r="2996" spans="11:24" x14ac:dyDescent="0.35">
      <c r="K2996" s="4"/>
      <c r="T2996" s="2"/>
      <c r="U2996" s="2"/>
      <c r="V2996" s="2"/>
      <c r="W2996" s="2"/>
      <c r="X2996" s="2"/>
    </row>
    <row r="2997" spans="11:24" x14ac:dyDescent="0.35">
      <c r="K2997" s="4"/>
      <c r="T2997" s="2"/>
      <c r="U2997" s="2"/>
      <c r="V2997" s="2"/>
      <c r="W2997" s="2"/>
      <c r="X2997" s="2"/>
    </row>
    <row r="2998" spans="11:24" x14ac:dyDescent="0.35">
      <c r="K2998" s="4"/>
      <c r="T2998" s="2"/>
      <c r="U2998" s="2"/>
      <c r="V2998" s="2"/>
      <c r="W2998" s="2"/>
      <c r="X2998" s="2"/>
    </row>
    <row r="2999" spans="11:24" x14ac:dyDescent="0.35">
      <c r="K2999" s="4"/>
      <c r="T2999" s="2"/>
      <c r="U2999" s="2"/>
      <c r="V2999" s="2"/>
      <c r="W2999" s="2"/>
      <c r="X2999" s="2"/>
    </row>
    <row r="3000" spans="11:24" x14ac:dyDescent="0.35">
      <c r="K3000" s="4"/>
      <c r="T3000" s="2"/>
      <c r="U3000" s="2"/>
      <c r="V3000" s="2"/>
      <c r="W3000" s="2"/>
      <c r="X3000" s="2"/>
    </row>
    <row r="3001" spans="11:24" x14ac:dyDescent="0.35">
      <c r="K3001" s="4"/>
      <c r="T3001" s="2"/>
      <c r="U3001" s="2"/>
      <c r="V3001" s="2"/>
      <c r="W3001" s="2"/>
      <c r="X3001" s="2"/>
    </row>
    <row r="3002" spans="11:24" x14ac:dyDescent="0.35">
      <c r="K3002" s="4"/>
      <c r="T3002" s="2"/>
      <c r="U3002" s="2"/>
      <c r="V3002" s="2"/>
      <c r="W3002" s="2"/>
      <c r="X3002" s="2"/>
    </row>
    <row r="3003" spans="11:24" x14ac:dyDescent="0.35">
      <c r="K3003" s="4"/>
      <c r="T3003" s="2"/>
      <c r="U3003" s="2"/>
      <c r="V3003" s="2"/>
      <c r="W3003" s="2"/>
      <c r="X3003" s="2"/>
    </row>
    <row r="3004" spans="11:24" x14ac:dyDescent="0.35">
      <c r="K3004" s="4"/>
      <c r="T3004" s="2"/>
      <c r="U3004" s="2"/>
      <c r="V3004" s="2"/>
      <c r="W3004" s="2"/>
      <c r="X3004" s="2"/>
    </row>
    <row r="3005" spans="11:24" x14ac:dyDescent="0.35">
      <c r="K3005" s="4"/>
      <c r="T3005" s="2"/>
      <c r="U3005" s="2"/>
      <c r="V3005" s="2"/>
      <c r="W3005" s="2"/>
      <c r="X3005" s="2"/>
    </row>
    <row r="3006" spans="11:24" x14ac:dyDescent="0.35">
      <c r="K3006" s="4"/>
      <c r="T3006" s="2"/>
      <c r="U3006" s="2"/>
      <c r="V3006" s="2"/>
      <c r="W3006" s="2"/>
      <c r="X3006" s="2"/>
    </row>
    <row r="3007" spans="11:24" x14ac:dyDescent="0.35">
      <c r="K3007" s="4"/>
      <c r="T3007" s="2"/>
      <c r="U3007" s="2"/>
      <c r="V3007" s="2"/>
      <c r="W3007" s="2"/>
      <c r="X3007" s="2"/>
    </row>
    <row r="3008" spans="11:24" x14ac:dyDescent="0.35">
      <c r="K3008" s="4"/>
      <c r="T3008" s="2"/>
      <c r="U3008" s="2"/>
      <c r="V3008" s="2"/>
      <c r="W3008" s="2"/>
      <c r="X3008" s="2"/>
    </row>
    <row r="3009" spans="11:24" x14ac:dyDescent="0.35">
      <c r="K3009" s="4"/>
      <c r="T3009" s="2"/>
      <c r="U3009" s="2"/>
      <c r="V3009" s="2"/>
      <c r="W3009" s="2"/>
      <c r="X3009" s="2"/>
    </row>
    <row r="3010" spans="11:24" x14ac:dyDescent="0.35">
      <c r="K3010" s="4"/>
      <c r="T3010" s="2"/>
      <c r="U3010" s="2"/>
      <c r="V3010" s="2"/>
      <c r="W3010" s="2"/>
      <c r="X3010" s="2"/>
    </row>
    <row r="3011" spans="11:24" x14ac:dyDescent="0.35">
      <c r="K3011" s="4"/>
      <c r="T3011" s="2"/>
      <c r="U3011" s="2"/>
      <c r="V3011" s="2"/>
      <c r="W3011" s="2"/>
      <c r="X3011" s="2"/>
    </row>
    <row r="3012" spans="11:24" x14ac:dyDescent="0.35">
      <c r="K3012" s="4"/>
      <c r="T3012" s="2"/>
      <c r="U3012" s="2"/>
      <c r="V3012" s="2"/>
      <c r="W3012" s="2"/>
      <c r="X3012" s="2"/>
    </row>
    <row r="3013" spans="11:24" x14ac:dyDescent="0.35">
      <c r="K3013" s="4"/>
      <c r="T3013" s="2"/>
      <c r="U3013" s="2"/>
      <c r="V3013" s="2"/>
      <c r="W3013" s="2"/>
      <c r="X3013" s="2"/>
    </row>
    <row r="3014" spans="11:24" x14ac:dyDescent="0.35">
      <c r="K3014" s="4"/>
      <c r="T3014" s="2"/>
      <c r="U3014" s="2"/>
      <c r="V3014" s="2"/>
      <c r="W3014" s="2"/>
      <c r="X3014" s="2"/>
    </row>
    <row r="3015" spans="11:24" x14ac:dyDescent="0.35">
      <c r="K3015" s="4"/>
      <c r="T3015" s="2"/>
      <c r="U3015" s="2"/>
      <c r="V3015" s="2"/>
      <c r="W3015" s="2"/>
      <c r="X3015" s="2"/>
    </row>
    <row r="3016" spans="11:24" x14ac:dyDescent="0.35">
      <c r="K3016" s="4"/>
      <c r="T3016" s="2"/>
      <c r="U3016" s="2"/>
      <c r="V3016" s="2"/>
      <c r="W3016" s="2"/>
      <c r="X3016" s="2"/>
    </row>
    <row r="3017" spans="11:24" x14ac:dyDescent="0.35">
      <c r="K3017" s="4"/>
      <c r="T3017" s="2"/>
      <c r="U3017" s="2"/>
      <c r="V3017" s="2"/>
      <c r="W3017" s="2"/>
      <c r="X3017" s="2"/>
    </row>
    <row r="3018" spans="11:24" x14ac:dyDescent="0.35">
      <c r="K3018" s="4"/>
      <c r="T3018" s="2"/>
      <c r="U3018" s="2"/>
      <c r="V3018" s="2"/>
      <c r="W3018" s="2"/>
      <c r="X3018" s="2"/>
    </row>
    <row r="3019" spans="11:24" x14ac:dyDescent="0.35">
      <c r="K3019" s="4"/>
      <c r="T3019" s="2"/>
      <c r="U3019" s="2"/>
      <c r="V3019" s="2"/>
      <c r="W3019" s="2"/>
      <c r="X3019" s="2"/>
    </row>
    <row r="3020" spans="11:24" x14ac:dyDescent="0.35">
      <c r="K3020" s="4"/>
      <c r="T3020" s="2"/>
      <c r="U3020" s="2"/>
      <c r="V3020" s="2"/>
      <c r="W3020" s="2"/>
      <c r="X3020" s="2"/>
    </row>
    <row r="3021" spans="11:24" x14ac:dyDescent="0.35">
      <c r="K3021" s="4"/>
      <c r="T3021" s="2"/>
      <c r="U3021" s="2"/>
      <c r="V3021" s="2"/>
      <c r="W3021" s="2"/>
      <c r="X3021" s="2"/>
    </row>
    <row r="3022" spans="11:24" x14ac:dyDescent="0.35">
      <c r="K3022" s="4"/>
      <c r="T3022" s="2"/>
      <c r="U3022" s="2"/>
      <c r="V3022" s="2"/>
      <c r="W3022" s="2"/>
      <c r="X3022" s="2"/>
    </row>
    <row r="3023" spans="11:24" x14ac:dyDescent="0.35">
      <c r="K3023" s="4"/>
      <c r="T3023" s="2"/>
      <c r="U3023" s="2"/>
      <c r="V3023" s="2"/>
      <c r="W3023" s="2"/>
      <c r="X3023" s="2"/>
    </row>
    <row r="3024" spans="11:24" x14ac:dyDescent="0.35">
      <c r="K3024" s="4"/>
      <c r="T3024" s="2"/>
      <c r="U3024" s="2"/>
      <c r="V3024" s="2"/>
      <c r="W3024" s="2"/>
      <c r="X3024" s="2"/>
    </row>
    <row r="3025" spans="11:24" x14ac:dyDescent="0.35">
      <c r="K3025" s="4"/>
      <c r="T3025" s="2"/>
      <c r="U3025" s="2"/>
      <c r="V3025" s="2"/>
      <c r="W3025" s="2"/>
      <c r="X3025" s="2"/>
    </row>
    <row r="3026" spans="11:24" x14ac:dyDescent="0.35">
      <c r="K3026" s="4"/>
      <c r="T3026" s="2"/>
      <c r="U3026" s="2"/>
      <c r="V3026" s="2"/>
      <c r="W3026" s="2"/>
      <c r="X3026" s="2"/>
    </row>
    <row r="3027" spans="11:24" x14ac:dyDescent="0.35">
      <c r="K3027" s="4"/>
      <c r="T3027" s="2"/>
      <c r="U3027" s="2"/>
      <c r="V3027" s="2"/>
      <c r="W3027" s="2"/>
      <c r="X3027" s="2"/>
    </row>
    <row r="3028" spans="11:24" x14ac:dyDescent="0.35">
      <c r="K3028" s="4"/>
      <c r="T3028" s="2"/>
      <c r="U3028" s="2"/>
      <c r="V3028" s="2"/>
      <c r="W3028" s="2"/>
      <c r="X3028" s="2"/>
    </row>
    <row r="3029" spans="11:24" x14ac:dyDescent="0.35">
      <c r="K3029" s="4"/>
      <c r="T3029" s="2"/>
      <c r="U3029" s="2"/>
      <c r="V3029" s="2"/>
      <c r="W3029" s="2"/>
      <c r="X3029" s="2"/>
    </row>
    <row r="3030" spans="11:24" x14ac:dyDescent="0.35">
      <c r="K3030" s="4"/>
      <c r="T3030" s="2"/>
      <c r="U3030" s="2"/>
      <c r="V3030" s="2"/>
      <c r="W3030" s="2"/>
      <c r="X3030" s="2"/>
    </row>
    <row r="3031" spans="11:24" x14ac:dyDescent="0.35">
      <c r="K3031" s="4"/>
      <c r="T3031" s="2"/>
      <c r="U3031" s="2"/>
      <c r="V3031" s="2"/>
      <c r="W3031" s="2"/>
      <c r="X3031" s="2"/>
    </row>
    <row r="3032" spans="11:24" x14ac:dyDescent="0.35">
      <c r="K3032" s="4"/>
      <c r="T3032" s="2"/>
      <c r="U3032" s="2"/>
      <c r="V3032" s="2"/>
      <c r="W3032" s="2"/>
      <c r="X3032" s="2"/>
    </row>
    <row r="3033" spans="11:24" x14ac:dyDescent="0.35">
      <c r="K3033" s="4"/>
      <c r="T3033" s="2"/>
      <c r="U3033" s="2"/>
      <c r="V3033" s="2"/>
      <c r="W3033" s="2"/>
      <c r="X3033" s="2"/>
    </row>
    <row r="3034" spans="11:24" x14ac:dyDescent="0.35">
      <c r="K3034" s="4"/>
      <c r="T3034" s="2"/>
      <c r="U3034" s="2"/>
      <c r="V3034" s="2"/>
      <c r="W3034" s="2"/>
      <c r="X3034" s="2"/>
    </row>
    <row r="3035" spans="11:24" x14ac:dyDescent="0.35">
      <c r="K3035" s="4"/>
      <c r="T3035" s="2"/>
      <c r="U3035" s="2"/>
      <c r="V3035" s="2"/>
      <c r="W3035" s="2"/>
      <c r="X3035" s="2"/>
    </row>
    <row r="3036" spans="11:24" x14ac:dyDescent="0.35">
      <c r="K3036" s="4"/>
      <c r="T3036" s="2"/>
      <c r="U3036" s="2"/>
      <c r="V3036" s="2"/>
      <c r="W3036" s="2"/>
      <c r="X3036" s="2"/>
    </row>
    <row r="3037" spans="11:24" x14ac:dyDescent="0.35">
      <c r="K3037" s="4"/>
      <c r="T3037" s="2"/>
      <c r="U3037" s="2"/>
      <c r="V3037" s="2"/>
      <c r="W3037" s="2"/>
      <c r="X3037" s="2"/>
    </row>
    <row r="3038" spans="11:24" x14ac:dyDescent="0.35">
      <c r="K3038" s="4"/>
      <c r="T3038" s="2"/>
      <c r="U3038" s="2"/>
      <c r="V3038" s="2"/>
      <c r="W3038" s="2"/>
      <c r="X3038" s="2"/>
    </row>
    <row r="3039" spans="11:24" x14ac:dyDescent="0.35">
      <c r="K3039" s="4"/>
      <c r="T3039" s="2"/>
      <c r="U3039" s="2"/>
      <c r="V3039" s="2"/>
      <c r="W3039" s="2"/>
      <c r="X3039" s="2"/>
    </row>
    <row r="3040" spans="11:24" x14ac:dyDescent="0.35">
      <c r="K3040" s="4"/>
      <c r="T3040" s="2"/>
      <c r="U3040" s="2"/>
      <c r="V3040" s="2"/>
      <c r="W3040" s="2"/>
      <c r="X3040" s="2"/>
    </row>
    <row r="3041" spans="11:24" x14ac:dyDescent="0.35">
      <c r="K3041" s="4"/>
      <c r="T3041" s="2"/>
      <c r="U3041" s="2"/>
      <c r="V3041" s="2"/>
      <c r="W3041" s="2"/>
      <c r="X3041" s="2"/>
    </row>
    <row r="3042" spans="11:24" x14ac:dyDescent="0.35">
      <c r="K3042" s="4"/>
      <c r="T3042" s="2"/>
      <c r="U3042" s="2"/>
      <c r="V3042" s="2"/>
      <c r="W3042" s="2"/>
      <c r="X3042" s="2"/>
    </row>
    <row r="3043" spans="11:24" x14ac:dyDescent="0.35">
      <c r="K3043" s="4"/>
      <c r="T3043" s="2"/>
      <c r="U3043" s="2"/>
      <c r="V3043" s="2"/>
      <c r="W3043" s="2"/>
      <c r="X3043" s="2"/>
    </row>
    <row r="3044" spans="11:24" x14ac:dyDescent="0.35">
      <c r="K3044" s="4"/>
      <c r="T3044" s="2"/>
      <c r="U3044" s="2"/>
      <c r="V3044" s="2"/>
      <c r="W3044" s="2"/>
      <c r="X3044" s="2"/>
    </row>
    <row r="3045" spans="11:24" x14ac:dyDescent="0.35">
      <c r="K3045" s="4"/>
      <c r="T3045" s="2"/>
      <c r="U3045" s="2"/>
      <c r="V3045" s="2"/>
      <c r="W3045" s="2"/>
      <c r="X3045" s="2"/>
    </row>
    <row r="3046" spans="11:24" x14ac:dyDescent="0.35">
      <c r="K3046" s="4"/>
      <c r="T3046" s="2"/>
      <c r="U3046" s="2"/>
      <c r="V3046" s="2"/>
      <c r="W3046" s="2"/>
      <c r="X3046" s="2"/>
    </row>
    <row r="3047" spans="11:24" x14ac:dyDescent="0.35">
      <c r="K3047" s="4"/>
      <c r="T3047" s="2"/>
      <c r="U3047" s="2"/>
      <c r="V3047" s="2"/>
      <c r="W3047" s="2"/>
      <c r="X3047" s="2"/>
    </row>
    <row r="3048" spans="11:24" x14ac:dyDescent="0.35">
      <c r="K3048" s="4"/>
      <c r="T3048" s="2"/>
      <c r="U3048" s="2"/>
      <c r="V3048" s="2"/>
      <c r="W3048" s="2"/>
      <c r="X3048" s="2"/>
    </row>
    <row r="3049" spans="11:24" x14ac:dyDescent="0.35">
      <c r="K3049" s="4"/>
      <c r="T3049" s="2"/>
      <c r="U3049" s="2"/>
      <c r="V3049" s="2"/>
      <c r="W3049" s="2"/>
      <c r="X3049" s="2"/>
    </row>
    <row r="3050" spans="11:24" x14ac:dyDescent="0.35">
      <c r="K3050" s="4"/>
      <c r="T3050" s="2"/>
      <c r="U3050" s="2"/>
      <c r="V3050" s="2"/>
      <c r="W3050" s="2"/>
      <c r="X3050" s="2"/>
    </row>
    <row r="3051" spans="11:24" x14ac:dyDescent="0.35">
      <c r="K3051" s="4"/>
      <c r="T3051" s="2"/>
      <c r="U3051" s="2"/>
      <c r="V3051" s="2"/>
      <c r="W3051" s="2"/>
      <c r="X3051" s="2"/>
    </row>
    <row r="3052" spans="11:24" x14ac:dyDescent="0.35">
      <c r="K3052" s="4"/>
      <c r="T3052" s="2"/>
      <c r="U3052" s="2"/>
      <c r="V3052" s="2"/>
      <c r="W3052" s="2"/>
      <c r="X3052" s="2"/>
    </row>
    <row r="3053" spans="11:24" x14ac:dyDescent="0.35">
      <c r="K3053" s="4"/>
      <c r="T3053" s="2"/>
      <c r="U3053" s="2"/>
      <c r="V3053" s="2"/>
      <c r="W3053" s="2"/>
      <c r="X3053" s="2"/>
    </row>
    <row r="3054" spans="11:24" x14ac:dyDescent="0.35">
      <c r="K3054" s="4"/>
      <c r="T3054" s="2"/>
      <c r="U3054" s="2"/>
      <c r="V3054" s="2"/>
      <c r="W3054" s="2"/>
      <c r="X3054" s="2"/>
    </row>
    <row r="3055" spans="11:24" x14ac:dyDescent="0.35">
      <c r="K3055" s="4"/>
      <c r="T3055" s="2"/>
      <c r="U3055" s="2"/>
      <c r="V3055" s="2"/>
      <c r="W3055" s="2"/>
      <c r="X3055" s="2"/>
    </row>
    <row r="3056" spans="11:24" x14ac:dyDescent="0.35">
      <c r="K3056" s="4"/>
      <c r="T3056" s="2"/>
      <c r="U3056" s="2"/>
      <c r="V3056" s="2"/>
      <c r="W3056" s="2"/>
      <c r="X3056" s="2"/>
    </row>
    <row r="3057" spans="11:24" x14ac:dyDescent="0.35">
      <c r="K3057" s="4"/>
      <c r="T3057" s="2"/>
      <c r="U3057" s="2"/>
      <c r="V3057" s="2"/>
      <c r="W3057" s="2"/>
      <c r="X3057" s="2"/>
    </row>
    <row r="3058" spans="11:24" x14ac:dyDescent="0.35">
      <c r="K3058" s="4"/>
      <c r="T3058" s="2"/>
      <c r="U3058" s="2"/>
      <c r="V3058" s="2"/>
      <c r="W3058" s="2"/>
      <c r="X3058" s="2"/>
    </row>
    <row r="3059" spans="11:24" x14ac:dyDescent="0.35">
      <c r="K3059" s="4"/>
      <c r="T3059" s="2"/>
      <c r="U3059" s="2"/>
      <c r="V3059" s="2"/>
      <c r="W3059" s="2"/>
      <c r="X3059" s="2"/>
    </row>
    <row r="3060" spans="11:24" x14ac:dyDescent="0.35">
      <c r="K3060" s="4"/>
      <c r="T3060" s="2"/>
      <c r="U3060" s="2"/>
      <c r="V3060" s="2"/>
      <c r="W3060" s="2"/>
      <c r="X3060" s="2"/>
    </row>
    <row r="3061" spans="11:24" x14ac:dyDescent="0.35">
      <c r="K3061" s="4"/>
      <c r="T3061" s="2"/>
      <c r="U3061" s="2"/>
      <c r="V3061" s="2"/>
      <c r="W3061" s="2"/>
      <c r="X3061" s="2"/>
    </row>
    <row r="3062" spans="11:24" x14ac:dyDescent="0.35">
      <c r="K3062" s="4"/>
      <c r="T3062" s="2"/>
      <c r="U3062" s="2"/>
      <c r="V3062" s="2"/>
      <c r="W3062" s="2"/>
      <c r="X3062" s="2"/>
    </row>
    <row r="3063" spans="11:24" x14ac:dyDescent="0.35">
      <c r="K3063" s="4"/>
      <c r="T3063" s="2"/>
      <c r="U3063" s="2"/>
      <c r="V3063" s="2"/>
      <c r="W3063" s="2"/>
      <c r="X3063" s="2"/>
    </row>
    <row r="3064" spans="11:24" x14ac:dyDescent="0.35">
      <c r="K3064" s="4"/>
      <c r="T3064" s="2"/>
      <c r="U3064" s="2"/>
      <c r="V3064" s="2"/>
      <c r="W3064" s="2"/>
      <c r="X3064" s="2"/>
    </row>
    <row r="3065" spans="11:24" x14ac:dyDescent="0.35">
      <c r="K3065" s="4"/>
      <c r="T3065" s="2"/>
      <c r="U3065" s="2"/>
      <c r="V3065" s="2"/>
      <c r="W3065" s="2"/>
      <c r="X3065" s="2"/>
    </row>
    <row r="3066" spans="11:24" x14ac:dyDescent="0.35">
      <c r="K3066" s="4"/>
      <c r="T3066" s="2"/>
      <c r="U3066" s="2"/>
      <c r="V3066" s="2"/>
      <c r="W3066" s="2"/>
      <c r="X3066" s="2"/>
    </row>
    <row r="3067" spans="11:24" x14ac:dyDescent="0.35">
      <c r="K3067" s="4"/>
      <c r="T3067" s="2"/>
      <c r="U3067" s="2"/>
      <c r="V3067" s="2"/>
      <c r="W3067" s="2"/>
      <c r="X3067" s="2"/>
    </row>
    <row r="3068" spans="11:24" x14ac:dyDescent="0.35">
      <c r="K3068" s="4"/>
      <c r="T3068" s="2"/>
      <c r="U3068" s="2"/>
      <c r="V3068" s="2"/>
      <c r="W3068" s="2"/>
      <c r="X3068" s="2"/>
    </row>
    <row r="3069" spans="11:24" x14ac:dyDescent="0.35">
      <c r="K3069" s="4"/>
      <c r="T3069" s="2"/>
      <c r="U3069" s="2"/>
      <c r="V3069" s="2"/>
      <c r="W3069" s="2"/>
      <c r="X3069" s="2"/>
    </row>
    <row r="3070" spans="11:24" x14ac:dyDescent="0.35">
      <c r="K3070" s="4"/>
      <c r="T3070" s="2"/>
      <c r="U3070" s="2"/>
      <c r="V3070" s="2"/>
      <c r="W3070" s="2"/>
      <c r="X3070" s="2"/>
    </row>
    <row r="3071" spans="11:24" x14ac:dyDescent="0.35">
      <c r="K3071" s="4"/>
      <c r="T3071" s="2"/>
      <c r="U3071" s="2"/>
      <c r="V3071" s="2"/>
      <c r="W3071" s="2"/>
      <c r="X3071" s="2"/>
    </row>
    <row r="3072" spans="11:24" x14ac:dyDescent="0.35">
      <c r="K3072" s="4"/>
      <c r="T3072" s="2"/>
      <c r="U3072" s="2"/>
      <c r="V3072" s="2"/>
      <c r="W3072" s="2"/>
      <c r="X3072" s="2"/>
    </row>
    <row r="3073" spans="11:24" x14ac:dyDescent="0.35">
      <c r="K3073" s="4"/>
      <c r="T3073" s="2"/>
      <c r="U3073" s="2"/>
      <c r="V3073" s="2"/>
      <c r="W3073" s="2"/>
      <c r="X3073" s="2"/>
    </row>
    <row r="3074" spans="11:24" x14ac:dyDescent="0.35">
      <c r="K3074" s="4"/>
      <c r="T3074" s="2"/>
      <c r="U3074" s="2"/>
      <c r="V3074" s="2"/>
      <c r="W3074" s="2"/>
      <c r="X3074" s="2"/>
    </row>
    <row r="3075" spans="11:24" x14ac:dyDescent="0.35">
      <c r="K3075" s="4"/>
      <c r="T3075" s="2"/>
      <c r="U3075" s="2"/>
      <c r="V3075" s="2"/>
      <c r="W3075" s="2"/>
      <c r="X3075" s="2"/>
    </row>
    <row r="3076" spans="11:24" x14ac:dyDescent="0.35">
      <c r="K3076" s="4"/>
      <c r="T3076" s="2"/>
      <c r="U3076" s="2"/>
      <c r="V3076" s="2"/>
      <c r="W3076" s="2"/>
      <c r="X3076" s="2"/>
    </row>
    <row r="3077" spans="11:24" x14ac:dyDescent="0.35">
      <c r="K3077" s="4"/>
      <c r="T3077" s="2"/>
      <c r="U3077" s="2"/>
      <c r="V3077" s="2"/>
      <c r="W3077" s="2"/>
      <c r="X3077" s="2"/>
    </row>
    <row r="3078" spans="11:24" x14ac:dyDescent="0.35">
      <c r="K3078" s="4"/>
      <c r="T3078" s="2"/>
      <c r="U3078" s="2"/>
      <c r="V3078" s="2"/>
      <c r="W3078" s="2"/>
      <c r="X3078" s="2"/>
    </row>
    <row r="3079" spans="11:24" x14ac:dyDescent="0.35">
      <c r="K3079" s="4"/>
      <c r="T3079" s="2"/>
      <c r="U3079" s="2"/>
      <c r="V3079" s="2"/>
      <c r="W3079" s="2"/>
      <c r="X3079" s="2"/>
    </row>
    <row r="3080" spans="11:24" x14ac:dyDescent="0.35">
      <c r="K3080" s="4"/>
      <c r="T3080" s="2"/>
      <c r="U3080" s="2"/>
      <c r="V3080" s="2"/>
      <c r="W3080" s="2"/>
      <c r="X3080" s="2"/>
    </row>
    <row r="3081" spans="11:24" x14ac:dyDescent="0.35">
      <c r="K3081" s="4"/>
      <c r="T3081" s="2"/>
      <c r="U3081" s="2"/>
      <c r="V3081" s="2"/>
      <c r="W3081" s="2"/>
      <c r="X3081" s="2"/>
    </row>
    <row r="3082" spans="11:24" x14ac:dyDescent="0.35">
      <c r="K3082" s="4"/>
      <c r="T3082" s="2"/>
      <c r="U3082" s="2"/>
      <c r="V3082" s="2"/>
      <c r="W3082" s="2"/>
      <c r="X3082" s="2"/>
    </row>
    <row r="3083" spans="11:24" x14ac:dyDescent="0.35">
      <c r="K3083" s="4"/>
      <c r="T3083" s="2"/>
      <c r="U3083" s="2"/>
      <c r="V3083" s="2"/>
      <c r="W3083" s="2"/>
      <c r="X3083" s="2"/>
    </row>
    <row r="3084" spans="11:24" x14ac:dyDescent="0.35">
      <c r="K3084" s="4"/>
      <c r="T3084" s="2"/>
      <c r="U3084" s="2"/>
      <c r="V3084" s="2"/>
      <c r="W3084" s="2"/>
      <c r="X3084" s="2"/>
    </row>
    <row r="3085" spans="11:24" x14ac:dyDescent="0.35">
      <c r="K3085" s="4"/>
      <c r="T3085" s="2"/>
      <c r="U3085" s="2"/>
      <c r="V3085" s="2"/>
      <c r="W3085" s="2"/>
      <c r="X3085" s="2"/>
    </row>
    <row r="3086" spans="11:24" x14ac:dyDescent="0.35">
      <c r="K3086" s="4"/>
      <c r="T3086" s="2"/>
      <c r="U3086" s="2"/>
      <c r="V3086" s="2"/>
      <c r="W3086" s="2"/>
      <c r="X3086" s="2"/>
    </row>
    <row r="3087" spans="11:24" x14ac:dyDescent="0.35">
      <c r="K3087" s="4"/>
      <c r="T3087" s="2"/>
      <c r="U3087" s="2"/>
      <c r="V3087" s="2"/>
      <c r="W3087" s="2"/>
      <c r="X3087" s="2"/>
    </row>
    <row r="3088" spans="11:24" x14ac:dyDescent="0.35">
      <c r="K3088" s="4"/>
      <c r="T3088" s="2"/>
      <c r="U3088" s="2"/>
      <c r="V3088" s="2"/>
      <c r="W3088" s="2"/>
      <c r="X3088" s="2"/>
    </row>
    <row r="3089" spans="11:24" x14ac:dyDescent="0.35">
      <c r="K3089" s="4"/>
      <c r="T3089" s="2"/>
      <c r="U3089" s="2"/>
      <c r="V3089" s="2"/>
      <c r="W3089" s="2"/>
      <c r="X3089" s="2"/>
    </row>
    <row r="3090" spans="11:24" x14ac:dyDescent="0.35">
      <c r="K3090" s="4"/>
      <c r="T3090" s="2"/>
      <c r="U3090" s="2"/>
      <c r="V3090" s="2"/>
      <c r="W3090" s="2"/>
      <c r="X3090" s="2"/>
    </row>
    <row r="3091" spans="11:24" x14ac:dyDescent="0.35">
      <c r="K3091" s="4"/>
      <c r="T3091" s="2"/>
      <c r="U3091" s="2"/>
      <c r="V3091" s="2"/>
      <c r="W3091" s="2"/>
      <c r="X3091" s="2"/>
    </row>
    <row r="3092" spans="11:24" x14ac:dyDescent="0.35">
      <c r="K3092" s="4"/>
      <c r="T3092" s="2"/>
      <c r="U3092" s="2"/>
      <c r="V3092" s="2"/>
      <c r="W3092" s="2"/>
      <c r="X3092" s="2"/>
    </row>
    <row r="3093" spans="11:24" x14ac:dyDescent="0.35">
      <c r="K3093" s="4"/>
      <c r="T3093" s="2"/>
      <c r="U3093" s="2"/>
      <c r="V3093" s="2"/>
      <c r="W3093" s="2"/>
      <c r="X3093" s="2"/>
    </row>
    <row r="3094" spans="11:24" x14ac:dyDescent="0.35">
      <c r="K3094" s="4"/>
      <c r="T3094" s="2"/>
      <c r="U3094" s="2"/>
      <c r="V3094" s="2"/>
      <c r="W3094" s="2"/>
      <c r="X3094" s="2"/>
    </row>
    <row r="3095" spans="11:24" x14ac:dyDescent="0.35">
      <c r="K3095" s="4"/>
      <c r="T3095" s="2"/>
      <c r="U3095" s="2"/>
      <c r="V3095" s="2"/>
      <c r="W3095" s="2"/>
      <c r="X3095" s="2"/>
    </row>
    <row r="3096" spans="11:24" x14ac:dyDescent="0.35">
      <c r="K3096" s="4"/>
      <c r="T3096" s="2"/>
      <c r="U3096" s="2"/>
      <c r="V3096" s="2"/>
      <c r="W3096" s="2"/>
      <c r="X3096" s="2"/>
    </row>
    <row r="3097" spans="11:24" x14ac:dyDescent="0.35">
      <c r="K3097" s="4"/>
      <c r="T3097" s="2"/>
      <c r="U3097" s="2"/>
      <c r="V3097" s="2"/>
      <c r="W3097" s="2"/>
      <c r="X3097" s="2"/>
    </row>
    <row r="3098" spans="11:24" x14ac:dyDescent="0.35">
      <c r="K3098" s="4"/>
      <c r="T3098" s="2"/>
      <c r="U3098" s="2"/>
      <c r="V3098" s="2"/>
      <c r="W3098" s="2"/>
      <c r="X3098" s="2"/>
    </row>
    <row r="3099" spans="11:24" x14ac:dyDescent="0.35">
      <c r="K3099" s="4"/>
      <c r="T3099" s="2"/>
      <c r="U3099" s="2"/>
      <c r="V3099" s="2"/>
      <c r="W3099" s="2"/>
      <c r="X3099" s="2"/>
    </row>
    <row r="3100" spans="11:24" x14ac:dyDescent="0.35">
      <c r="K3100" s="4"/>
      <c r="T3100" s="2"/>
      <c r="U3100" s="2"/>
      <c r="V3100" s="2"/>
      <c r="W3100" s="2"/>
      <c r="X3100" s="2"/>
    </row>
    <row r="3101" spans="11:24" x14ac:dyDescent="0.35">
      <c r="K3101" s="4"/>
      <c r="T3101" s="2"/>
      <c r="U3101" s="2"/>
      <c r="V3101" s="2"/>
      <c r="W3101" s="2"/>
      <c r="X3101" s="2"/>
    </row>
    <row r="3102" spans="11:24" x14ac:dyDescent="0.35">
      <c r="K3102" s="4"/>
      <c r="T3102" s="2"/>
      <c r="U3102" s="2"/>
      <c r="V3102" s="2"/>
      <c r="W3102" s="2"/>
      <c r="X3102" s="2"/>
    </row>
    <row r="3103" spans="11:24" x14ac:dyDescent="0.35">
      <c r="K3103" s="4"/>
      <c r="T3103" s="2"/>
      <c r="U3103" s="2"/>
      <c r="V3103" s="2"/>
      <c r="W3103" s="2"/>
      <c r="X3103" s="2"/>
    </row>
    <row r="3104" spans="11:24" x14ac:dyDescent="0.35">
      <c r="K3104" s="4"/>
      <c r="T3104" s="2"/>
      <c r="U3104" s="2"/>
      <c r="V3104" s="2"/>
      <c r="W3104" s="2"/>
      <c r="X3104" s="2"/>
    </row>
    <row r="3105" spans="11:24" x14ac:dyDescent="0.35">
      <c r="K3105" s="4"/>
      <c r="T3105" s="2"/>
      <c r="U3105" s="2"/>
      <c r="V3105" s="2"/>
      <c r="W3105" s="2"/>
      <c r="X3105" s="2"/>
    </row>
    <row r="3106" spans="11:24" x14ac:dyDescent="0.35">
      <c r="K3106" s="4"/>
      <c r="T3106" s="2"/>
      <c r="U3106" s="2"/>
      <c r="V3106" s="2"/>
      <c r="W3106" s="2"/>
      <c r="X3106" s="2"/>
    </row>
    <row r="3107" spans="11:24" x14ac:dyDescent="0.35">
      <c r="K3107" s="4"/>
      <c r="T3107" s="2"/>
      <c r="U3107" s="2"/>
      <c r="V3107" s="2"/>
      <c r="W3107" s="2"/>
      <c r="X3107" s="2"/>
    </row>
    <row r="3108" spans="11:24" x14ac:dyDescent="0.35">
      <c r="K3108" s="4"/>
      <c r="T3108" s="2"/>
      <c r="U3108" s="2"/>
      <c r="V3108" s="2"/>
      <c r="W3108" s="2"/>
      <c r="X3108" s="2"/>
    </row>
    <row r="3109" spans="11:24" x14ac:dyDescent="0.35">
      <c r="K3109" s="4"/>
      <c r="T3109" s="2"/>
      <c r="U3109" s="2"/>
      <c r="V3109" s="2"/>
      <c r="W3109" s="2"/>
      <c r="X3109" s="2"/>
    </row>
    <row r="3110" spans="11:24" x14ac:dyDescent="0.35">
      <c r="K3110" s="4"/>
      <c r="T3110" s="2"/>
      <c r="U3110" s="2"/>
      <c r="V3110" s="2"/>
      <c r="W3110" s="2"/>
      <c r="X3110" s="2"/>
    </row>
    <row r="3111" spans="11:24" x14ac:dyDescent="0.35">
      <c r="K3111" s="4"/>
      <c r="T3111" s="2"/>
      <c r="U3111" s="2"/>
      <c r="V3111" s="2"/>
      <c r="W3111" s="2"/>
      <c r="X3111" s="2"/>
    </row>
    <row r="3112" spans="11:24" x14ac:dyDescent="0.35">
      <c r="K3112" s="4"/>
      <c r="T3112" s="2"/>
      <c r="U3112" s="2"/>
      <c r="V3112" s="2"/>
      <c r="W3112" s="2"/>
      <c r="X3112" s="2"/>
    </row>
    <row r="3113" spans="11:24" x14ac:dyDescent="0.35">
      <c r="K3113" s="4"/>
      <c r="T3113" s="2"/>
      <c r="U3113" s="2"/>
      <c r="V3113" s="2"/>
      <c r="W3113" s="2"/>
      <c r="X3113" s="2"/>
    </row>
    <row r="3114" spans="11:24" x14ac:dyDescent="0.35">
      <c r="K3114" s="4"/>
      <c r="T3114" s="2"/>
      <c r="U3114" s="2"/>
      <c r="V3114" s="2"/>
      <c r="W3114" s="2"/>
      <c r="X3114" s="2"/>
    </row>
    <row r="3115" spans="11:24" x14ac:dyDescent="0.35">
      <c r="K3115" s="4"/>
      <c r="T3115" s="2"/>
      <c r="U3115" s="2"/>
      <c r="V3115" s="2"/>
      <c r="W3115" s="2"/>
      <c r="X3115" s="2"/>
    </row>
    <row r="3116" spans="11:24" x14ac:dyDescent="0.35">
      <c r="K3116" s="4"/>
      <c r="T3116" s="2"/>
      <c r="U3116" s="2"/>
      <c r="V3116" s="2"/>
      <c r="W3116" s="2"/>
      <c r="X3116" s="2"/>
    </row>
    <row r="3117" spans="11:24" x14ac:dyDescent="0.35">
      <c r="K3117" s="4"/>
      <c r="T3117" s="2"/>
      <c r="U3117" s="2"/>
      <c r="V3117" s="2"/>
      <c r="W3117" s="2"/>
      <c r="X3117" s="2"/>
    </row>
    <row r="3118" spans="11:24" x14ac:dyDescent="0.35">
      <c r="K3118" s="4"/>
      <c r="T3118" s="2"/>
      <c r="U3118" s="2"/>
      <c r="V3118" s="2"/>
      <c r="W3118" s="2"/>
      <c r="X3118" s="2"/>
    </row>
    <row r="3119" spans="11:24" x14ac:dyDescent="0.35">
      <c r="K3119" s="4"/>
      <c r="T3119" s="2"/>
      <c r="U3119" s="2"/>
      <c r="V3119" s="2"/>
      <c r="W3119" s="2"/>
      <c r="X3119" s="2"/>
    </row>
    <row r="3120" spans="11:24" x14ac:dyDescent="0.35">
      <c r="K3120" s="4"/>
      <c r="T3120" s="2"/>
      <c r="U3120" s="2"/>
      <c r="V3120" s="2"/>
      <c r="W3120" s="2"/>
      <c r="X3120" s="2"/>
    </row>
    <row r="3121" spans="11:24" x14ac:dyDescent="0.35">
      <c r="K3121" s="4"/>
      <c r="T3121" s="2"/>
      <c r="U3121" s="2"/>
      <c r="V3121" s="2"/>
      <c r="W3121" s="2"/>
      <c r="X3121" s="2"/>
    </row>
    <row r="3122" spans="11:24" x14ac:dyDescent="0.35">
      <c r="K3122" s="4"/>
      <c r="T3122" s="2"/>
      <c r="U3122" s="2"/>
      <c r="V3122" s="2"/>
      <c r="W3122" s="2"/>
      <c r="X3122" s="2"/>
    </row>
    <row r="3123" spans="11:24" x14ac:dyDescent="0.35">
      <c r="K3123" s="4"/>
      <c r="T3123" s="2"/>
      <c r="U3123" s="2"/>
      <c r="V3123" s="2"/>
      <c r="W3123" s="2"/>
      <c r="X3123" s="2"/>
    </row>
    <row r="3124" spans="11:24" x14ac:dyDescent="0.35">
      <c r="K3124" s="4"/>
      <c r="T3124" s="2"/>
      <c r="U3124" s="2"/>
      <c r="V3124" s="2"/>
      <c r="W3124" s="2"/>
      <c r="X3124" s="2"/>
    </row>
    <row r="3125" spans="11:24" x14ac:dyDescent="0.35">
      <c r="K3125" s="4"/>
      <c r="T3125" s="2"/>
      <c r="U3125" s="2"/>
      <c r="V3125" s="2"/>
      <c r="W3125" s="2"/>
      <c r="X3125" s="2"/>
    </row>
    <row r="3126" spans="11:24" x14ac:dyDescent="0.35">
      <c r="K3126" s="4"/>
      <c r="T3126" s="2"/>
      <c r="U3126" s="2"/>
      <c r="V3126" s="2"/>
      <c r="W3126" s="2"/>
      <c r="X3126" s="2"/>
    </row>
    <row r="3127" spans="11:24" x14ac:dyDescent="0.35">
      <c r="K3127" s="4"/>
      <c r="T3127" s="2"/>
      <c r="U3127" s="2"/>
      <c r="V3127" s="2"/>
      <c r="W3127" s="2"/>
      <c r="X3127" s="2"/>
    </row>
    <row r="3128" spans="11:24" x14ac:dyDescent="0.35">
      <c r="K3128" s="4"/>
      <c r="T3128" s="2"/>
      <c r="U3128" s="2"/>
      <c r="V3128" s="2"/>
      <c r="W3128" s="2"/>
      <c r="X3128" s="2"/>
    </row>
    <row r="3129" spans="11:24" x14ac:dyDescent="0.35">
      <c r="K3129" s="4"/>
      <c r="T3129" s="2"/>
      <c r="U3129" s="2"/>
      <c r="V3129" s="2"/>
      <c r="W3129" s="2"/>
      <c r="X3129" s="2"/>
    </row>
    <row r="3130" spans="11:24" x14ac:dyDescent="0.35">
      <c r="K3130" s="4"/>
      <c r="T3130" s="2"/>
      <c r="U3130" s="2"/>
      <c r="V3130" s="2"/>
      <c r="W3130" s="2"/>
      <c r="X3130" s="2"/>
    </row>
    <row r="3131" spans="11:24" x14ac:dyDescent="0.35">
      <c r="K3131" s="4"/>
      <c r="T3131" s="2"/>
      <c r="U3131" s="2"/>
      <c r="V3131" s="2"/>
      <c r="W3131" s="2"/>
      <c r="X3131" s="2"/>
    </row>
    <row r="3132" spans="11:24" x14ac:dyDescent="0.35">
      <c r="K3132" s="4"/>
      <c r="T3132" s="2"/>
      <c r="U3132" s="2"/>
      <c r="V3132" s="2"/>
      <c r="W3132" s="2"/>
      <c r="X3132" s="2"/>
    </row>
    <row r="3133" spans="11:24" x14ac:dyDescent="0.35">
      <c r="K3133" s="4"/>
      <c r="T3133" s="2"/>
      <c r="U3133" s="2"/>
      <c r="V3133" s="2"/>
      <c r="W3133" s="2"/>
      <c r="X3133" s="2"/>
    </row>
    <row r="3134" spans="11:24" x14ac:dyDescent="0.35">
      <c r="K3134" s="4"/>
      <c r="T3134" s="2"/>
      <c r="U3134" s="2"/>
      <c r="V3134" s="2"/>
      <c r="W3134" s="2"/>
      <c r="X3134" s="2"/>
    </row>
    <row r="3135" spans="11:24" x14ac:dyDescent="0.35">
      <c r="K3135" s="4"/>
      <c r="T3135" s="2"/>
      <c r="U3135" s="2"/>
      <c r="V3135" s="2"/>
      <c r="W3135" s="2"/>
      <c r="X3135" s="2"/>
    </row>
    <row r="3136" spans="11:24" x14ac:dyDescent="0.35">
      <c r="K3136" s="4"/>
      <c r="T3136" s="2"/>
      <c r="U3136" s="2"/>
      <c r="V3136" s="2"/>
      <c r="W3136" s="2"/>
      <c r="X3136" s="2"/>
    </row>
    <row r="3137" spans="11:24" x14ac:dyDescent="0.35">
      <c r="K3137" s="4"/>
      <c r="T3137" s="2"/>
      <c r="U3137" s="2"/>
      <c r="V3137" s="2"/>
      <c r="W3137" s="2"/>
      <c r="X3137" s="2"/>
    </row>
    <row r="3138" spans="11:24" x14ac:dyDescent="0.35">
      <c r="K3138" s="4"/>
      <c r="T3138" s="2"/>
      <c r="U3138" s="2"/>
      <c r="V3138" s="2"/>
      <c r="W3138" s="2"/>
      <c r="X3138" s="2"/>
    </row>
    <row r="3139" spans="11:24" x14ac:dyDescent="0.35">
      <c r="K3139" s="4"/>
      <c r="T3139" s="2"/>
      <c r="U3139" s="2"/>
      <c r="V3139" s="2"/>
      <c r="W3139" s="2"/>
      <c r="X3139" s="2"/>
    </row>
    <row r="3140" spans="11:24" x14ac:dyDescent="0.35">
      <c r="K3140" s="4"/>
      <c r="T3140" s="2"/>
      <c r="U3140" s="2"/>
      <c r="V3140" s="2"/>
      <c r="W3140" s="2"/>
      <c r="X3140" s="2"/>
    </row>
    <row r="3141" spans="11:24" x14ac:dyDescent="0.35">
      <c r="K3141" s="4"/>
      <c r="T3141" s="2"/>
      <c r="U3141" s="2"/>
      <c r="V3141" s="2"/>
      <c r="W3141" s="2"/>
      <c r="X3141" s="2"/>
    </row>
    <row r="3142" spans="11:24" x14ac:dyDescent="0.35">
      <c r="K3142" s="4"/>
      <c r="T3142" s="2"/>
      <c r="U3142" s="2"/>
      <c r="V3142" s="2"/>
      <c r="W3142" s="2"/>
      <c r="X3142" s="2"/>
    </row>
    <row r="3143" spans="11:24" x14ac:dyDescent="0.35">
      <c r="K3143" s="4"/>
      <c r="T3143" s="2"/>
      <c r="U3143" s="2"/>
      <c r="V3143" s="2"/>
      <c r="W3143" s="2"/>
      <c r="X3143" s="2"/>
    </row>
    <row r="3144" spans="11:24" x14ac:dyDescent="0.35">
      <c r="K3144" s="4"/>
      <c r="T3144" s="2"/>
      <c r="U3144" s="2"/>
      <c r="V3144" s="2"/>
      <c r="W3144" s="2"/>
      <c r="X3144" s="2"/>
    </row>
    <row r="3145" spans="11:24" x14ac:dyDescent="0.35">
      <c r="K3145" s="4"/>
      <c r="T3145" s="2"/>
      <c r="U3145" s="2"/>
      <c r="V3145" s="2"/>
      <c r="W3145" s="2"/>
      <c r="X3145" s="2"/>
    </row>
    <row r="3146" spans="11:24" x14ac:dyDescent="0.35">
      <c r="K3146" s="4"/>
      <c r="T3146" s="2"/>
      <c r="U3146" s="2"/>
      <c r="V3146" s="2"/>
      <c r="W3146" s="2"/>
      <c r="X3146" s="2"/>
    </row>
    <row r="3147" spans="11:24" x14ac:dyDescent="0.35">
      <c r="K3147" s="4"/>
      <c r="T3147" s="2"/>
      <c r="U3147" s="2"/>
      <c r="V3147" s="2"/>
      <c r="W3147" s="2"/>
      <c r="X3147" s="2"/>
    </row>
    <row r="3148" spans="11:24" x14ac:dyDescent="0.35">
      <c r="K3148" s="4"/>
      <c r="T3148" s="2"/>
      <c r="U3148" s="2"/>
      <c r="V3148" s="2"/>
      <c r="W3148" s="2"/>
      <c r="X3148" s="2"/>
    </row>
    <row r="3149" spans="11:24" x14ac:dyDescent="0.35">
      <c r="K3149" s="4"/>
      <c r="T3149" s="2"/>
      <c r="U3149" s="2"/>
      <c r="V3149" s="2"/>
      <c r="W3149" s="2"/>
      <c r="X3149" s="2"/>
    </row>
    <row r="3150" spans="11:24" x14ac:dyDescent="0.35">
      <c r="K3150" s="4"/>
      <c r="T3150" s="2"/>
      <c r="U3150" s="2"/>
      <c r="V3150" s="2"/>
      <c r="W3150" s="2"/>
      <c r="X3150" s="2"/>
    </row>
    <row r="3151" spans="11:24" x14ac:dyDescent="0.35">
      <c r="K3151" s="4"/>
      <c r="T3151" s="2"/>
      <c r="U3151" s="2"/>
      <c r="V3151" s="2"/>
      <c r="W3151" s="2"/>
      <c r="X3151" s="2"/>
    </row>
    <row r="3152" spans="11:24" x14ac:dyDescent="0.35">
      <c r="K3152" s="4"/>
      <c r="T3152" s="2"/>
      <c r="U3152" s="2"/>
      <c r="V3152" s="2"/>
      <c r="W3152" s="2"/>
      <c r="X3152" s="2"/>
    </row>
    <row r="3153" spans="11:24" x14ac:dyDescent="0.35">
      <c r="K3153" s="4"/>
      <c r="T3153" s="2"/>
      <c r="U3153" s="2"/>
      <c r="V3153" s="2"/>
      <c r="W3153" s="2"/>
      <c r="X3153" s="2"/>
    </row>
    <row r="3154" spans="11:24" x14ac:dyDescent="0.35">
      <c r="K3154" s="4"/>
      <c r="T3154" s="2"/>
      <c r="U3154" s="2"/>
      <c r="V3154" s="2"/>
      <c r="W3154" s="2"/>
      <c r="X3154" s="2"/>
    </row>
    <row r="3155" spans="11:24" x14ac:dyDescent="0.35">
      <c r="K3155" s="4"/>
      <c r="T3155" s="2"/>
      <c r="U3155" s="2"/>
      <c r="V3155" s="2"/>
      <c r="W3155" s="2"/>
      <c r="X3155" s="2"/>
    </row>
    <row r="3156" spans="11:24" x14ac:dyDescent="0.35">
      <c r="K3156" s="4"/>
      <c r="T3156" s="2"/>
      <c r="U3156" s="2"/>
      <c r="V3156" s="2"/>
      <c r="W3156" s="2"/>
      <c r="X3156" s="2"/>
    </row>
    <row r="3157" spans="11:24" x14ac:dyDescent="0.35">
      <c r="K3157" s="4"/>
      <c r="T3157" s="2"/>
      <c r="U3157" s="2"/>
      <c r="V3157" s="2"/>
      <c r="W3157" s="2"/>
      <c r="X3157" s="2"/>
    </row>
    <row r="3158" spans="11:24" x14ac:dyDescent="0.35">
      <c r="K3158" s="4"/>
      <c r="T3158" s="2"/>
      <c r="U3158" s="2"/>
      <c r="V3158" s="2"/>
      <c r="W3158" s="2"/>
      <c r="X3158" s="2"/>
    </row>
    <row r="3159" spans="11:24" x14ac:dyDescent="0.35">
      <c r="K3159" s="4"/>
      <c r="T3159" s="2"/>
      <c r="U3159" s="2"/>
      <c r="V3159" s="2"/>
      <c r="W3159" s="2"/>
      <c r="X3159" s="2"/>
    </row>
    <row r="3160" spans="11:24" x14ac:dyDescent="0.35">
      <c r="K3160" s="4"/>
      <c r="T3160" s="2"/>
      <c r="U3160" s="2"/>
      <c r="V3160" s="2"/>
      <c r="W3160" s="2"/>
      <c r="X3160" s="2"/>
    </row>
    <row r="3161" spans="11:24" x14ac:dyDescent="0.35">
      <c r="K3161" s="4"/>
      <c r="T3161" s="2"/>
      <c r="U3161" s="2"/>
      <c r="V3161" s="2"/>
      <c r="W3161" s="2"/>
      <c r="X3161" s="2"/>
    </row>
    <row r="3162" spans="11:24" x14ac:dyDescent="0.35">
      <c r="K3162" s="4"/>
      <c r="T3162" s="2"/>
      <c r="U3162" s="2"/>
      <c r="V3162" s="2"/>
      <c r="W3162" s="2"/>
      <c r="X3162" s="2"/>
    </row>
    <row r="3163" spans="11:24" x14ac:dyDescent="0.35">
      <c r="K3163" s="4"/>
      <c r="T3163" s="2"/>
      <c r="U3163" s="2"/>
      <c r="V3163" s="2"/>
      <c r="W3163" s="2"/>
      <c r="X3163" s="2"/>
    </row>
    <row r="3164" spans="11:24" x14ac:dyDescent="0.35">
      <c r="K3164" s="4"/>
      <c r="T3164" s="2"/>
      <c r="U3164" s="2"/>
      <c r="V3164" s="2"/>
      <c r="W3164" s="2"/>
      <c r="X3164" s="2"/>
    </row>
    <row r="3165" spans="11:24" x14ac:dyDescent="0.35">
      <c r="K3165" s="4"/>
      <c r="T3165" s="2"/>
      <c r="U3165" s="2"/>
      <c r="V3165" s="2"/>
      <c r="W3165" s="2"/>
      <c r="X3165" s="2"/>
    </row>
    <row r="3166" spans="11:24" x14ac:dyDescent="0.35">
      <c r="K3166" s="4"/>
      <c r="T3166" s="2"/>
      <c r="U3166" s="2"/>
      <c r="V3166" s="2"/>
      <c r="W3166" s="2"/>
      <c r="X3166" s="2"/>
    </row>
    <row r="3167" spans="11:24" x14ac:dyDescent="0.35">
      <c r="K3167" s="4"/>
      <c r="T3167" s="2"/>
      <c r="U3167" s="2"/>
      <c r="V3167" s="2"/>
      <c r="W3167" s="2"/>
      <c r="X3167" s="2"/>
    </row>
    <row r="3168" spans="11:24" x14ac:dyDescent="0.35">
      <c r="K3168" s="4"/>
      <c r="T3168" s="2"/>
      <c r="U3168" s="2"/>
      <c r="V3168" s="2"/>
      <c r="W3168" s="2"/>
      <c r="X3168" s="2"/>
    </row>
    <row r="3169" spans="11:24" x14ac:dyDescent="0.35">
      <c r="K3169" s="4"/>
      <c r="T3169" s="2"/>
      <c r="U3169" s="2"/>
      <c r="V3169" s="2"/>
      <c r="W3169" s="2"/>
      <c r="X3169" s="2"/>
    </row>
    <row r="3170" spans="11:24" x14ac:dyDescent="0.35">
      <c r="K3170" s="4"/>
      <c r="T3170" s="2"/>
      <c r="U3170" s="2"/>
      <c r="V3170" s="2"/>
      <c r="W3170" s="2"/>
      <c r="X3170" s="2"/>
    </row>
    <row r="3171" spans="11:24" x14ac:dyDescent="0.35">
      <c r="K3171" s="4"/>
      <c r="T3171" s="2"/>
      <c r="U3171" s="2"/>
      <c r="V3171" s="2"/>
      <c r="W3171" s="2"/>
      <c r="X3171" s="2"/>
    </row>
    <row r="3172" spans="11:24" x14ac:dyDescent="0.35">
      <c r="K3172" s="4"/>
      <c r="T3172" s="2"/>
      <c r="U3172" s="2"/>
      <c r="V3172" s="2"/>
      <c r="W3172" s="2"/>
      <c r="X3172" s="2"/>
    </row>
    <row r="3173" spans="11:24" x14ac:dyDescent="0.35">
      <c r="K3173" s="4"/>
      <c r="T3173" s="2"/>
      <c r="U3173" s="2"/>
      <c r="V3173" s="2"/>
      <c r="W3173" s="2"/>
      <c r="X3173" s="2"/>
    </row>
    <row r="3174" spans="11:24" x14ac:dyDescent="0.35">
      <c r="K3174" s="4"/>
      <c r="T3174" s="2"/>
      <c r="U3174" s="2"/>
      <c r="V3174" s="2"/>
      <c r="W3174" s="2"/>
      <c r="X3174" s="2"/>
    </row>
    <row r="3175" spans="11:24" x14ac:dyDescent="0.35">
      <c r="K3175" s="4"/>
      <c r="T3175" s="2"/>
      <c r="U3175" s="2"/>
      <c r="V3175" s="2"/>
      <c r="W3175" s="2"/>
      <c r="X3175" s="2"/>
    </row>
    <row r="3176" spans="11:24" x14ac:dyDescent="0.35">
      <c r="K3176" s="4"/>
      <c r="T3176" s="2"/>
      <c r="U3176" s="2"/>
      <c r="V3176" s="2"/>
      <c r="W3176" s="2"/>
      <c r="X3176" s="2"/>
    </row>
    <row r="3177" spans="11:24" x14ac:dyDescent="0.35">
      <c r="K3177" s="4"/>
      <c r="T3177" s="2"/>
      <c r="U3177" s="2"/>
      <c r="V3177" s="2"/>
      <c r="W3177" s="2"/>
      <c r="X3177" s="2"/>
    </row>
    <row r="3178" spans="11:24" x14ac:dyDescent="0.35">
      <c r="K3178" s="4"/>
      <c r="T3178" s="2"/>
      <c r="U3178" s="2"/>
      <c r="V3178" s="2"/>
      <c r="W3178" s="2"/>
      <c r="X3178" s="2"/>
    </row>
    <row r="3179" spans="11:24" x14ac:dyDescent="0.35">
      <c r="K3179" s="4"/>
      <c r="T3179" s="2"/>
      <c r="U3179" s="2"/>
      <c r="V3179" s="2"/>
      <c r="W3179" s="2"/>
      <c r="X3179" s="2"/>
    </row>
    <row r="3180" spans="11:24" x14ac:dyDescent="0.35">
      <c r="K3180" s="4"/>
      <c r="T3180" s="2"/>
      <c r="U3180" s="2"/>
      <c r="V3180" s="2"/>
      <c r="W3180" s="2"/>
      <c r="X3180" s="2"/>
    </row>
    <row r="3181" spans="11:24" x14ac:dyDescent="0.35">
      <c r="K3181" s="4"/>
      <c r="T3181" s="2"/>
      <c r="U3181" s="2"/>
      <c r="V3181" s="2"/>
      <c r="W3181" s="2"/>
      <c r="X3181" s="2"/>
    </row>
    <row r="3182" spans="11:24" x14ac:dyDescent="0.35">
      <c r="K3182" s="4"/>
      <c r="T3182" s="2"/>
      <c r="U3182" s="2"/>
      <c r="V3182" s="2"/>
      <c r="W3182" s="2"/>
      <c r="X3182" s="2"/>
    </row>
    <row r="3183" spans="11:24" x14ac:dyDescent="0.35">
      <c r="K3183" s="4"/>
      <c r="T3183" s="2"/>
      <c r="U3183" s="2"/>
      <c r="V3183" s="2"/>
      <c r="W3183" s="2"/>
      <c r="X3183" s="2"/>
    </row>
    <row r="3184" spans="11:24" x14ac:dyDescent="0.35">
      <c r="K3184" s="4"/>
      <c r="T3184" s="2"/>
      <c r="U3184" s="2"/>
      <c r="V3184" s="2"/>
      <c r="W3184" s="2"/>
      <c r="X3184" s="2"/>
    </row>
    <row r="3185" spans="11:24" x14ac:dyDescent="0.35">
      <c r="K3185" s="4"/>
      <c r="T3185" s="2"/>
      <c r="U3185" s="2"/>
      <c r="V3185" s="2"/>
      <c r="W3185" s="2"/>
      <c r="X3185" s="2"/>
    </row>
    <row r="3186" spans="11:24" x14ac:dyDescent="0.35">
      <c r="K3186" s="4"/>
      <c r="T3186" s="2"/>
      <c r="U3186" s="2"/>
      <c r="V3186" s="2"/>
      <c r="W3186" s="2"/>
      <c r="X3186" s="2"/>
    </row>
    <row r="3187" spans="11:24" x14ac:dyDescent="0.35">
      <c r="K3187" s="4"/>
      <c r="T3187" s="2"/>
      <c r="U3187" s="2"/>
      <c r="V3187" s="2"/>
      <c r="W3187" s="2"/>
      <c r="X3187" s="2"/>
    </row>
    <row r="3188" spans="11:24" x14ac:dyDescent="0.35">
      <c r="K3188" s="4"/>
      <c r="T3188" s="2"/>
      <c r="U3188" s="2"/>
      <c r="V3188" s="2"/>
      <c r="W3188" s="2"/>
      <c r="X3188" s="2"/>
    </row>
    <row r="3189" spans="11:24" x14ac:dyDescent="0.35">
      <c r="K3189" s="4"/>
      <c r="T3189" s="2"/>
      <c r="U3189" s="2"/>
      <c r="V3189" s="2"/>
      <c r="W3189" s="2"/>
      <c r="X3189" s="2"/>
    </row>
    <row r="3190" spans="11:24" x14ac:dyDescent="0.35">
      <c r="K3190" s="4"/>
      <c r="T3190" s="2"/>
      <c r="U3190" s="2"/>
      <c r="V3190" s="2"/>
      <c r="W3190" s="2"/>
      <c r="X3190" s="2"/>
    </row>
    <row r="3191" spans="11:24" x14ac:dyDescent="0.35">
      <c r="K3191" s="4"/>
      <c r="T3191" s="2"/>
      <c r="U3191" s="2"/>
      <c r="V3191" s="2"/>
      <c r="W3191" s="2"/>
      <c r="X3191" s="2"/>
    </row>
    <row r="3192" spans="11:24" x14ac:dyDescent="0.35">
      <c r="K3192" s="4"/>
      <c r="T3192" s="2"/>
      <c r="U3192" s="2"/>
      <c r="V3192" s="2"/>
      <c r="W3192" s="2"/>
      <c r="X3192" s="2"/>
    </row>
    <row r="3193" spans="11:24" x14ac:dyDescent="0.35">
      <c r="K3193" s="4"/>
      <c r="T3193" s="2"/>
      <c r="U3193" s="2"/>
      <c r="V3193" s="2"/>
      <c r="W3193" s="2"/>
      <c r="X3193" s="2"/>
    </row>
    <row r="3194" spans="11:24" x14ac:dyDescent="0.35">
      <c r="K3194" s="4"/>
      <c r="T3194" s="2"/>
      <c r="U3194" s="2"/>
      <c r="V3194" s="2"/>
      <c r="W3194" s="2"/>
      <c r="X3194" s="2"/>
    </row>
    <row r="3195" spans="11:24" x14ac:dyDescent="0.35">
      <c r="K3195" s="4"/>
      <c r="T3195" s="2"/>
      <c r="U3195" s="2"/>
      <c r="V3195" s="2"/>
      <c r="W3195" s="2"/>
      <c r="X3195" s="2"/>
    </row>
    <row r="3196" spans="11:24" x14ac:dyDescent="0.35">
      <c r="K3196" s="4"/>
      <c r="T3196" s="2"/>
      <c r="U3196" s="2"/>
      <c r="V3196" s="2"/>
      <c r="W3196" s="2"/>
      <c r="X3196" s="2"/>
    </row>
    <row r="3197" spans="11:24" x14ac:dyDescent="0.35">
      <c r="K3197" s="4"/>
      <c r="T3197" s="2"/>
      <c r="U3197" s="2"/>
      <c r="V3197" s="2"/>
      <c r="W3197" s="2"/>
      <c r="X3197" s="2"/>
    </row>
    <row r="3198" spans="11:24" x14ac:dyDescent="0.35">
      <c r="K3198" s="4"/>
      <c r="T3198" s="2"/>
      <c r="U3198" s="2"/>
      <c r="V3198" s="2"/>
      <c r="W3198" s="2"/>
      <c r="X3198" s="2"/>
    </row>
    <row r="3199" spans="11:24" x14ac:dyDescent="0.35">
      <c r="K3199" s="4"/>
      <c r="T3199" s="2"/>
      <c r="U3199" s="2"/>
      <c r="V3199" s="2"/>
      <c r="W3199" s="2"/>
      <c r="X3199" s="2"/>
    </row>
    <row r="3200" spans="11:24" x14ac:dyDescent="0.35">
      <c r="K3200" s="4"/>
      <c r="T3200" s="2"/>
      <c r="U3200" s="2"/>
      <c r="V3200" s="2"/>
      <c r="W3200" s="2"/>
      <c r="X3200" s="2"/>
    </row>
    <row r="3201" spans="11:24" x14ac:dyDescent="0.35">
      <c r="K3201" s="4"/>
      <c r="T3201" s="2"/>
      <c r="U3201" s="2"/>
      <c r="V3201" s="2"/>
      <c r="W3201" s="2"/>
      <c r="X3201" s="2"/>
    </row>
    <row r="3202" spans="11:24" x14ac:dyDescent="0.35">
      <c r="K3202" s="4"/>
      <c r="T3202" s="2"/>
      <c r="U3202" s="2"/>
      <c r="V3202" s="2"/>
      <c r="W3202" s="2"/>
      <c r="X3202" s="2"/>
    </row>
    <row r="3203" spans="11:24" x14ac:dyDescent="0.35">
      <c r="K3203" s="4"/>
      <c r="T3203" s="2"/>
      <c r="U3203" s="2"/>
      <c r="V3203" s="2"/>
      <c r="W3203" s="2"/>
      <c r="X3203" s="2"/>
    </row>
    <row r="3204" spans="11:24" x14ac:dyDescent="0.35">
      <c r="K3204" s="4"/>
      <c r="T3204" s="2"/>
      <c r="U3204" s="2"/>
      <c r="V3204" s="2"/>
      <c r="W3204" s="2"/>
      <c r="X3204" s="2"/>
    </row>
    <row r="3205" spans="11:24" x14ac:dyDescent="0.35">
      <c r="K3205" s="4"/>
      <c r="T3205" s="2"/>
      <c r="U3205" s="2"/>
      <c r="V3205" s="2"/>
      <c r="W3205" s="2"/>
      <c r="X3205" s="2"/>
    </row>
    <row r="3206" spans="11:24" x14ac:dyDescent="0.35">
      <c r="K3206" s="4"/>
      <c r="T3206" s="2"/>
      <c r="U3206" s="2"/>
      <c r="V3206" s="2"/>
      <c r="W3206" s="2"/>
      <c r="X3206" s="2"/>
    </row>
    <row r="3207" spans="11:24" x14ac:dyDescent="0.35">
      <c r="K3207" s="4"/>
      <c r="T3207" s="2"/>
      <c r="U3207" s="2"/>
      <c r="V3207" s="2"/>
      <c r="W3207" s="2"/>
      <c r="X3207" s="2"/>
    </row>
    <row r="3208" spans="11:24" x14ac:dyDescent="0.35">
      <c r="K3208" s="4"/>
      <c r="T3208" s="2"/>
      <c r="U3208" s="2"/>
      <c r="V3208" s="2"/>
      <c r="W3208" s="2"/>
      <c r="X3208" s="2"/>
    </row>
    <row r="3209" spans="11:24" x14ac:dyDescent="0.35">
      <c r="K3209" s="4"/>
      <c r="T3209" s="2"/>
      <c r="U3209" s="2"/>
      <c r="V3209" s="2"/>
      <c r="W3209" s="2"/>
      <c r="X3209" s="2"/>
    </row>
    <row r="3210" spans="11:24" x14ac:dyDescent="0.35">
      <c r="K3210" s="4"/>
      <c r="T3210" s="2"/>
      <c r="U3210" s="2"/>
      <c r="V3210" s="2"/>
      <c r="W3210" s="2"/>
      <c r="X3210" s="2"/>
    </row>
    <row r="3211" spans="11:24" x14ac:dyDescent="0.35">
      <c r="K3211" s="4"/>
      <c r="T3211" s="2"/>
      <c r="U3211" s="2"/>
      <c r="V3211" s="2"/>
      <c r="W3211" s="2"/>
      <c r="X3211" s="2"/>
    </row>
    <row r="3212" spans="11:24" x14ac:dyDescent="0.35">
      <c r="K3212" s="4"/>
      <c r="T3212" s="2"/>
      <c r="U3212" s="2"/>
      <c r="V3212" s="2"/>
      <c r="W3212" s="2"/>
      <c r="X3212" s="2"/>
    </row>
    <row r="3213" spans="11:24" x14ac:dyDescent="0.35">
      <c r="K3213" s="4"/>
      <c r="T3213" s="2"/>
      <c r="U3213" s="2"/>
      <c r="V3213" s="2"/>
      <c r="W3213" s="2"/>
      <c r="X3213" s="2"/>
    </row>
    <row r="3214" spans="11:24" x14ac:dyDescent="0.35">
      <c r="K3214" s="4"/>
      <c r="T3214" s="2"/>
      <c r="U3214" s="2"/>
      <c r="V3214" s="2"/>
      <c r="W3214" s="2"/>
      <c r="X3214" s="2"/>
    </row>
    <row r="3215" spans="11:24" x14ac:dyDescent="0.35">
      <c r="K3215" s="4"/>
      <c r="T3215" s="2"/>
      <c r="U3215" s="2"/>
      <c r="V3215" s="2"/>
      <c r="W3215" s="2"/>
      <c r="X3215" s="2"/>
    </row>
    <row r="3216" spans="11:24" x14ac:dyDescent="0.35">
      <c r="K3216" s="4"/>
      <c r="T3216" s="2"/>
      <c r="U3216" s="2"/>
      <c r="V3216" s="2"/>
      <c r="W3216" s="2"/>
      <c r="X3216" s="2"/>
    </row>
    <row r="3217" spans="11:24" x14ac:dyDescent="0.35">
      <c r="K3217" s="4"/>
      <c r="T3217" s="2"/>
      <c r="U3217" s="2"/>
      <c r="V3217" s="2"/>
      <c r="W3217" s="2"/>
      <c r="X3217" s="2"/>
    </row>
    <row r="3218" spans="11:24" x14ac:dyDescent="0.35">
      <c r="K3218" s="4"/>
      <c r="T3218" s="2"/>
      <c r="U3218" s="2"/>
      <c r="V3218" s="2"/>
      <c r="W3218" s="2"/>
      <c r="X3218" s="2"/>
    </row>
    <row r="3219" spans="11:24" x14ac:dyDescent="0.35">
      <c r="K3219" s="4"/>
      <c r="T3219" s="2"/>
      <c r="U3219" s="2"/>
      <c r="V3219" s="2"/>
      <c r="W3219" s="2"/>
      <c r="X3219" s="2"/>
    </row>
    <row r="3220" spans="11:24" x14ac:dyDescent="0.35">
      <c r="K3220" s="4"/>
      <c r="T3220" s="2"/>
      <c r="U3220" s="2"/>
      <c r="V3220" s="2"/>
      <c r="W3220" s="2"/>
      <c r="X3220" s="2"/>
    </row>
    <row r="3221" spans="11:24" x14ac:dyDescent="0.35">
      <c r="K3221" s="4"/>
      <c r="T3221" s="2"/>
      <c r="U3221" s="2"/>
      <c r="V3221" s="2"/>
      <c r="W3221" s="2"/>
      <c r="X3221" s="2"/>
    </row>
    <row r="3222" spans="11:24" x14ac:dyDescent="0.35">
      <c r="K3222" s="4"/>
      <c r="T3222" s="2"/>
      <c r="U3222" s="2"/>
      <c r="V3222" s="2"/>
      <c r="W3222" s="2"/>
      <c r="X3222" s="2"/>
    </row>
    <row r="3223" spans="11:24" x14ac:dyDescent="0.35">
      <c r="K3223" s="4"/>
      <c r="T3223" s="2"/>
      <c r="U3223" s="2"/>
      <c r="V3223" s="2"/>
      <c r="W3223" s="2"/>
      <c r="X3223" s="2"/>
    </row>
    <row r="3224" spans="11:24" x14ac:dyDescent="0.35">
      <c r="K3224" s="4"/>
      <c r="T3224" s="2"/>
      <c r="U3224" s="2"/>
      <c r="V3224" s="2"/>
      <c r="W3224" s="2"/>
      <c r="X3224" s="2"/>
    </row>
    <row r="3225" spans="11:24" x14ac:dyDescent="0.35">
      <c r="K3225" s="4"/>
      <c r="T3225" s="2"/>
      <c r="U3225" s="2"/>
      <c r="V3225" s="2"/>
      <c r="W3225" s="2"/>
      <c r="X3225" s="2"/>
    </row>
    <row r="3226" spans="11:24" x14ac:dyDescent="0.35">
      <c r="K3226" s="4"/>
      <c r="T3226" s="2"/>
      <c r="U3226" s="2"/>
      <c r="V3226" s="2"/>
      <c r="W3226" s="2"/>
      <c r="X3226" s="2"/>
    </row>
    <row r="3227" spans="11:24" x14ac:dyDescent="0.35">
      <c r="K3227" s="4"/>
      <c r="T3227" s="2"/>
      <c r="U3227" s="2"/>
      <c r="V3227" s="2"/>
      <c r="W3227" s="2"/>
      <c r="X3227" s="2"/>
    </row>
    <row r="3228" spans="11:24" x14ac:dyDescent="0.35">
      <c r="K3228" s="4"/>
      <c r="T3228" s="2"/>
      <c r="U3228" s="2"/>
      <c r="V3228" s="2"/>
      <c r="W3228" s="2"/>
      <c r="X3228" s="2"/>
    </row>
    <row r="3229" spans="11:24" x14ac:dyDescent="0.35">
      <c r="K3229" s="4"/>
      <c r="T3229" s="2"/>
      <c r="U3229" s="2"/>
      <c r="V3229" s="2"/>
      <c r="W3229" s="2"/>
      <c r="X3229" s="2"/>
    </row>
    <row r="3230" spans="11:24" x14ac:dyDescent="0.35">
      <c r="K3230" s="4"/>
      <c r="T3230" s="2"/>
      <c r="U3230" s="2"/>
      <c r="V3230" s="2"/>
      <c r="W3230" s="2"/>
      <c r="X3230" s="2"/>
    </row>
    <row r="3231" spans="11:24" x14ac:dyDescent="0.35">
      <c r="K3231" s="4"/>
      <c r="T3231" s="2"/>
      <c r="U3231" s="2"/>
      <c r="V3231" s="2"/>
      <c r="W3231" s="2"/>
      <c r="X3231" s="2"/>
    </row>
    <row r="3232" spans="11:24" x14ac:dyDescent="0.35">
      <c r="K3232" s="4"/>
      <c r="T3232" s="2"/>
      <c r="U3232" s="2"/>
      <c r="V3232" s="2"/>
      <c r="W3232" s="2"/>
      <c r="X3232" s="2"/>
    </row>
    <row r="3233" spans="11:24" x14ac:dyDescent="0.35">
      <c r="K3233" s="4"/>
      <c r="T3233" s="2"/>
      <c r="U3233" s="2"/>
      <c r="V3233" s="2"/>
      <c r="W3233" s="2"/>
      <c r="X3233" s="2"/>
    </row>
    <row r="3234" spans="11:24" x14ac:dyDescent="0.35">
      <c r="K3234" s="4"/>
      <c r="T3234" s="2"/>
      <c r="U3234" s="2"/>
      <c r="V3234" s="2"/>
      <c r="W3234" s="2"/>
      <c r="X3234" s="2"/>
    </row>
    <row r="3235" spans="11:24" x14ac:dyDescent="0.35">
      <c r="K3235" s="4"/>
      <c r="T3235" s="2"/>
      <c r="U3235" s="2"/>
      <c r="V3235" s="2"/>
      <c r="W3235" s="2"/>
      <c r="X3235" s="2"/>
    </row>
    <row r="3236" spans="11:24" x14ac:dyDescent="0.35">
      <c r="K3236" s="4"/>
      <c r="T3236" s="2"/>
      <c r="U3236" s="2"/>
      <c r="V3236" s="2"/>
      <c r="W3236" s="2"/>
      <c r="X3236" s="2"/>
    </row>
    <row r="3237" spans="11:24" x14ac:dyDescent="0.35">
      <c r="K3237" s="4"/>
      <c r="T3237" s="2"/>
      <c r="U3237" s="2"/>
      <c r="V3237" s="2"/>
      <c r="W3237" s="2"/>
      <c r="X3237" s="2"/>
    </row>
    <row r="3238" spans="11:24" x14ac:dyDescent="0.35">
      <c r="K3238" s="4"/>
      <c r="T3238" s="2"/>
      <c r="U3238" s="2"/>
      <c r="V3238" s="2"/>
      <c r="W3238" s="2"/>
      <c r="X3238" s="2"/>
    </row>
    <row r="3239" spans="11:24" x14ac:dyDescent="0.35">
      <c r="K3239" s="4"/>
      <c r="T3239" s="2"/>
      <c r="U3239" s="2"/>
      <c r="V3239" s="2"/>
      <c r="W3239" s="2"/>
      <c r="X3239" s="2"/>
    </row>
    <row r="3240" spans="11:24" x14ac:dyDescent="0.35">
      <c r="K3240" s="4"/>
      <c r="T3240" s="2"/>
      <c r="U3240" s="2"/>
      <c r="V3240" s="2"/>
      <c r="W3240" s="2"/>
      <c r="X3240" s="2"/>
    </row>
    <row r="3241" spans="11:24" x14ac:dyDescent="0.35">
      <c r="K3241" s="4"/>
      <c r="T3241" s="2"/>
      <c r="U3241" s="2"/>
      <c r="V3241" s="2"/>
      <c r="W3241" s="2"/>
      <c r="X3241" s="2"/>
    </row>
    <row r="3242" spans="11:24" x14ac:dyDescent="0.35">
      <c r="K3242" s="4"/>
      <c r="T3242" s="2"/>
      <c r="U3242" s="2"/>
      <c r="V3242" s="2"/>
      <c r="W3242" s="2"/>
      <c r="X3242" s="2"/>
    </row>
    <row r="3243" spans="11:24" x14ac:dyDescent="0.35">
      <c r="K3243" s="4"/>
      <c r="T3243" s="2"/>
      <c r="U3243" s="2"/>
      <c r="V3243" s="2"/>
      <c r="W3243" s="2"/>
      <c r="X3243" s="2"/>
    </row>
    <row r="3244" spans="11:24" x14ac:dyDescent="0.35">
      <c r="K3244" s="4"/>
      <c r="T3244" s="2"/>
      <c r="U3244" s="2"/>
      <c r="V3244" s="2"/>
      <c r="W3244" s="2"/>
      <c r="X3244" s="2"/>
    </row>
    <row r="3245" spans="11:24" x14ac:dyDescent="0.35">
      <c r="K3245" s="4"/>
      <c r="T3245" s="2"/>
      <c r="U3245" s="2"/>
      <c r="V3245" s="2"/>
      <c r="W3245" s="2"/>
      <c r="X3245" s="2"/>
    </row>
    <row r="3246" spans="11:24" x14ac:dyDescent="0.35">
      <c r="K3246" s="4"/>
      <c r="T3246" s="2"/>
      <c r="U3246" s="2"/>
      <c r="V3246" s="2"/>
      <c r="W3246" s="2"/>
      <c r="X3246" s="2"/>
    </row>
    <row r="3247" spans="11:24" x14ac:dyDescent="0.35">
      <c r="K3247" s="4"/>
      <c r="T3247" s="2"/>
      <c r="U3247" s="2"/>
      <c r="V3247" s="2"/>
      <c r="W3247" s="2"/>
      <c r="X3247" s="2"/>
    </row>
    <row r="3248" spans="11:24" x14ac:dyDescent="0.35">
      <c r="K3248" s="4"/>
      <c r="T3248" s="2"/>
      <c r="U3248" s="2"/>
      <c r="V3248" s="2"/>
      <c r="W3248" s="2"/>
      <c r="X3248" s="2"/>
    </row>
    <row r="3249" spans="11:24" x14ac:dyDescent="0.35">
      <c r="K3249" s="4"/>
      <c r="T3249" s="2"/>
      <c r="U3249" s="2"/>
      <c r="V3249" s="2"/>
      <c r="W3249" s="2"/>
      <c r="X3249" s="2"/>
    </row>
    <row r="3250" spans="11:24" x14ac:dyDescent="0.35">
      <c r="K3250" s="4"/>
      <c r="T3250" s="2"/>
      <c r="U3250" s="2"/>
      <c r="V3250" s="2"/>
      <c r="W3250" s="2"/>
      <c r="X3250" s="2"/>
    </row>
    <row r="3251" spans="11:24" x14ac:dyDescent="0.35">
      <c r="K3251" s="4"/>
      <c r="T3251" s="2"/>
      <c r="U3251" s="2"/>
      <c r="V3251" s="2"/>
      <c r="W3251" s="2"/>
      <c r="X3251" s="2"/>
    </row>
    <row r="3252" spans="11:24" x14ac:dyDescent="0.35">
      <c r="K3252" s="4"/>
      <c r="T3252" s="2"/>
      <c r="U3252" s="2"/>
      <c r="V3252" s="2"/>
      <c r="W3252" s="2"/>
      <c r="X3252" s="2"/>
    </row>
    <row r="3253" spans="11:24" x14ac:dyDescent="0.35">
      <c r="K3253" s="4"/>
      <c r="T3253" s="2"/>
      <c r="U3253" s="2"/>
      <c r="V3253" s="2"/>
      <c r="W3253" s="2"/>
      <c r="X3253" s="2"/>
    </row>
    <row r="3254" spans="11:24" x14ac:dyDescent="0.35">
      <c r="K3254" s="4"/>
      <c r="T3254" s="2"/>
      <c r="U3254" s="2"/>
      <c r="V3254" s="2"/>
      <c r="W3254" s="2"/>
      <c r="X3254" s="2"/>
    </row>
    <row r="3255" spans="11:24" x14ac:dyDescent="0.35">
      <c r="K3255" s="4"/>
      <c r="T3255" s="2"/>
      <c r="U3255" s="2"/>
      <c r="V3255" s="2"/>
      <c r="W3255" s="2"/>
      <c r="X3255" s="2"/>
    </row>
    <row r="3256" spans="11:24" x14ac:dyDescent="0.35">
      <c r="K3256" s="4"/>
      <c r="T3256" s="2"/>
      <c r="U3256" s="2"/>
      <c r="V3256" s="2"/>
      <c r="W3256" s="2"/>
      <c r="X3256" s="2"/>
    </row>
    <row r="3257" spans="11:24" x14ac:dyDescent="0.35">
      <c r="K3257" s="4"/>
      <c r="T3257" s="2"/>
      <c r="U3257" s="2"/>
      <c r="V3257" s="2"/>
      <c r="W3257" s="2"/>
      <c r="X3257" s="2"/>
    </row>
    <row r="3258" spans="11:24" x14ac:dyDescent="0.35">
      <c r="K3258" s="4"/>
      <c r="T3258" s="2"/>
      <c r="U3258" s="2"/>
      <c r="V3258" s="2"/>
      <c r="W3258" s="2"/>
      <c r="X3258" s="2"/>
    </row>
    <row r="3259" spans="11:24" x14ac:dyDescent="0.35">
      <c r="K3259" s="4"/>
      <c r="T3259" s="2"/>
      <c r="U3259" s="2"/>
      <c r="V3259" s="2"/>
      <c r="W3259" s="2"/>
      <c r="X3259" s="2"/>
    </row>
    <row r="3260" spans="11:24" x14ac:dyDescent="0.35">
      <c r="K3260" s="4"/>
      <c r="T3260" s="2"/>
      <c r="U3260" s="2"/>
      <c r="V3260" s="2"/>
      <c r="W3260" s="2"/>
      <c r="X3260" s="2"/>
    </row>
    <row r="3261" spans="11:24" x14ac:dyDescent="0.35">
      <c r="K3261" s="4"/>
      <c r="T3261" s="2"/>
      <c r="U3261" s="2"/>
      <c r="V3261" s="2"/>
      <c r="W3261" s="2"/>
      <c r="X3261" s="2"/>
    </row>
    <row r="3262" spans="11:24" x14ac:dyDescent="0.35">
      <c r="K3262" s="4"/>
      <c r="T3262" s="2"/>
      <c r="U3262" s="2"/>
      <c r="V3262" s="2"/>
      <c r="W3262" s="2"/>
      <c r="X3262" s="2"/>
    </row>
    <row r="3263" spans="11:24" x14ac:dyDescent="0.35">
      <c r="K3263" s="4"/>
      <c r="T3263" s="2"/>
      <c r="U3263" s="2"/>
      <c r="V3263" s="2"/>
      <c r="W3263" s="2"/>
      <c r="X3263" s="2"/>
    </row>
    <row r="3264" spans="11:24" x14ac:dyDescent="0.35">
      <c r="K3264" s="4"/>
      <c r="T3264" s="2"/>
      <c r="U3264" s="2"/>
      <c r="V3264" s="2"/>
      <c r="W3264" s="2"/>
      <c r="X3264" s="2"/>
    </row>
    <row r="3265" spans="11:24" x14ac:dyDescent="0.35">
      <c r="K3265" s="4"/>
      <c r="T3265" s="2"/>
      <c r="U3265" s="2"/>
      <c r="V3265" s="2"/>
      <c r="W3265" s="2"/>
      <c r="X3265" s="2"/>
    </row>
    <row r="3266" spans="11:24" x14ac:dyDescent="0.35">
      <c r="K3266" s="4"/>
      <c r="T3266" s="2"/>
      <c r="U3266" s="2"/>
      <c r="V3266" s="2"/>
      <c r="W3266" s="2"/>
      <c r="X3266" s="2"/>
    </row>
    <row r="3267" spans="11:24" x14ac:dyDescent="0.35">
      <c r="K3267" s="4"/>
      <c r="T3267" s="2"/>
      <c r="U3267" s="2"/>
      <c r="V3267" s="2"/>
      <c r="W3267" s="2"/>
      <c r="X3267" s="2"/>
    </row>
    <row r="3268" spans="11:24" x14ac:dyDescent="0.35">
      <c r="K3268" s="4"/>
      <c r="T3268" s="2"/>
      <c r="U3268" s="2"/>
      <c r="V3268" s="2"/>
      <c r="W3268" s="2"/>
      <c r="X3268" s="2"/>
    </row>
    <row r="3269" spans="11:24" x14ac:dyDescent="0.35">
      <c r="K3269" s="4"/>
      <c r="T3269" s="2"/>
      <c r="U3269" s="2"/>
      <c r="V3269" s="2"/>
      <c r="W3269" s="2"/>
      <c r="X3269" s="2"/>
    </row>
    <row r="3270" spans="11:24" x14ac:dyDescent="0.35">
      <c r="K3270" s="4"/>
      <c r="T3270" s="2"/>
      <c r="U3270" s="2"/>
      <c r="V3270" s="2"/>
      <c r="W3270" s="2"/>
      <c r="X3270" s="2"/>
    </row>
    <row r="3271" spans="11:24" x14ac:dyDescent="0.35">
      <c r="K3271" s="4"/>
      <c r="T3271" s="2"/>
      <c r="U3271" s="2"/>
      <c r="V3271" s="2"/>
      <c r="W3271" s="2"/>
      <c r="X3271" s="2"/>
    </row>
    <row r="3272" spans="11:24" x14ac:dyDescent="0.35">
      <c r="K3272" s="4"/>
      <c r="T3272" s="2"/>
      <c r="U3272" s="2"/>
      <c r="V3272" s="2"/>
      <c r="W3272" s="2"/>
      <c r="X3272" s="2"/>
    </row>
    <row r="3273" spans="11:24" x14ac:dyDescent="0.35">
      <c r="K3273" s="4"/>
      <c r="T3273" s="2"/>
      <c r="U3273" s="2"/>
      <c r="V3273" s="2"/>
      <c r="W3273" s="2"/>
      <c r="X3273" s="2"/>
    </row>
    <row r="3274" spans="11:24" x14ac:dyDescent="0.35">
      <c r="K3274" s="4"/>
      <c r="T3274" s="2"/>
      <c r="U3274" s="2"/>
      <c r="V3274" s="2"/>
      <c r="W3274" s="2"/>
      <c r="X3274" s="2"/>
    </row>
    <row r="3275" spans="11:24" x14ac:dyDescent="0.35">
      <c r="K3275" s="4"/>
      <c r="T3275" s="2"/>
      <c r="U3275" s="2"/>
      <c r="V3275" s="2"/>
      <c r="W3275" s="2"/>
      <c r="X3275" s="2"/>
    </row>
    <row r="3276" spans="11:24" x14ac:dyDescent="0.35">
      <c r="K3276" s="4"/>
      <c r="T3276" s="2"/>
      <c r="U3276" s="2"/>
      <c r="V3276" s="2"/>
      <c r="W3276" s="2"/>
      <c r="X3276" s="2"/>
    </row>
    <row r="3277" spans="11:24" x14ac:dyDescent="0.35">
      <c r="K3277" s="4"/>
      <c r="T3277" s="2"/>
      <c r="U3277" s="2"/>
      <c r="V3277" s="2"/>
      <c r="W3277" s="2"/>
      <c r="X3277" s="2"/>
    </row>
    <row r="3278" spans="11:24" x14ac:dyDescent="0.35">
      <c r="K3278" s="4"/>
      <c r="T3278" s="2"/>
      <c r="U3278" s="2"/>
      <c r="V3278" s="2"/>
      <c r="W3278" s="2"/>
      <c r="X3278" s="2"/>
    </row>
    <row r="3279" spans="11:24" x14ac:dyDescent="0.35">
      <c r="K3279" s="4"/>
      <c r="T3279" s="2"/>
      <c r="U3279" s="2"/>
      <c r="V3279" s="2"/>
      <c r="W3279" s="2"/>
      <c r="X3279" s="2"/>
    </row>
    <row r="3280" spans="11:24" x14ac:dyDescent="0.35">
      <c r="K3280" s="4"/>
      <c r="T3280" s="2"/>
      <c r="U3280" s="2"/>
      <c r="V3280" s="2"/>
      <c r="W3280" s="2"/>
      <c r="X3280" s="2"/>
    </row>
    <row r="3281" spans="11:24" x14ac:dyDescent="0.35">
      <c r="K3281" s="4"/>
      <c r="T3281" s="2"/>
      <c r="U3281" s="2"/>
      <c r="V3281" s="2"/>
      <c r="W3281" s="2"/>
      <c r="X3281" s="2"/>
    </row>
    <row r="3282" spans="11:24" x14ac:dyDescent="0.35">
      <c r="K3282" s="4"/>
      <c r="T3282" s="2"/>
      <c r="U3282" s="2"/>
      <c r="V3282" s="2"/>
      <c r="W3282" s="2"/>
      <c r="X3282" s="2"/>
    </row>
    <row r="3283" spans="11:24" x14ac:dyDescent="0.35">
      <c r="K3283" s="4"/>
      <c r="T3283" s="2"/>
      <c r="U3283" s="2"/>
      <c r="V3283" s="2"/>
      <c r="W3283" s="2"/>
      <c r="X3283" s="2"/>
    </row>
    <row r="3284" spans="11:24" x14ac:dyDescent="0.35">
      <c r="K3284" s="4"/>
      <c r="T3284" s="2"/>
      <c r="U3284" s="2"/>
      <c r="V3284" s="2"/>
      <c r="W3284" s="2"/>
      <c r="X3284" s="2"/>
    </row>
    <row r="3285" spans="11:24" x14ac:dyDescent="0.35">
      <c r="K3285" s="4"/>
      <c r="T3285" s="2"/>
      <c r="U3285" s="2"/>
      <c r="V3285" s="2"/>
      <c r="W3285" s="2"/>
      <c r="X3285" s="2"/>
    </row>
    <row r="3286" spans="11:24" x14ac:dyDescent="0.35">
      <c r="K3286" s="4"/>
      <c r="T3286" s="2"/>
      <c r="U3286" s="2"/>
      <c r="V3286" s="2"/>
      <c r="W3286" s="2"/>
      <c r="X3286" s="2"/>
    </row>
    <row r="3287" spans="11:24" x14ac:dyDescent="0.35">
      <c r="K3287" s="4"/>
      <c r="T3287" s="2"/>
      <c r="U3287" s="2"/>
      <c r="V3287" s="2"/>
      <c r="W3287" s="2"/>
      <c r="X3287" s="2"/>
    </row>
    <row r="3288" spans="11:24" x14ac:dyDescent="0.35">
      <c r="K3288" s="4"/>
      <c r="T3288" s="2"/>
      <c r="U3288" s="2"/>
      <c r="V3288" s="2"/>
      <c r="W3288" s="2"/>
      <c r="X3288" s="2"/>
    </row>
    <row r="3289" spans="11:24" x14ac:dyDescent="0.35">
      <c r="K3289" s="4"/>
      <c r="T3289" s="2"/>
      <c r="U3289" s="2"/>
      <c r="V3289" s="2"/>
      <c r="W3289" s="2"/>
      <c r="X3289" s="2"/>
    </row>
    <row r="3290" spans="11:24" x14ac:dyDescent="0.35">
      <c r="K3290" s="4"/>
      <c r="T3290" s="2"/>
      <c r="U3290" s="2"/>
      <c r="V3290" s="2"/>
      <c r="W3290" s="2"/>
      <c r="X3290" s="2"/>
    </row>
    <row r="3291" spans="11:24" x14ac:dyDescent="0.35">
      <c r="K3291" s="4"/>
      <c r="T3291" s="2"/>
      <c r="U3291" s="2"/>
      <c r="V3291" s="2"/>
      <c r="W3291" s="2"/>
      <c r="X3291" s="2"/>
    </row>
    <row r="3292" spans="11:24" x14ac:dyDescent="0.35">
      <c r="K3292" s="4"/>
      <c r="T3292" s="2"/>
      <c r="U3292" s="2"/>
      <c r="V3292" s="2"/>
      <c r="W3292" s="2"/>
      <c r="X3292" s="2"/>
    </row>
    <row r="3293" spans="11:24" x14ac:dyDescent="0.35">
      <c r="K3293" s="4"/>
      <c r="T3293" s="2"/>
      <c r="U3293" s="2"/>
      <c r="V3293" s="2"/>
      <c r="W3293" s="2"/>
      <c r="X3293" s="2"/>
    </row>
    <row r="3294" spans="11:24" x14ac:dyDescent="0.35">
      <c r="K3294" s="4"/>
      <c r="T3294" s="2"/>
      <c r="U3294" s="2"/>
      <c r="V3294" s="2"/>
      <c r="W3294" s="2"/>
      <c r="X3294" s="2"/>
    </row>
    <row r="3295" spans="11:24" x14ac:dyDescent="0.35">
      <c r="K3295" s="4"/>
      <c r="T3295" s="2"/>
      <c r="U3295" s="2"/>
      <c r="V3295" s="2"/>
      <c r="W3295" s="2"/>
      <c r="X3295" s="2"/>
    </row>
    <row r="3296" spans="11:24" x14ac:dyDescent="0.35">
      <c r="K3296" s="4"/>
      <c r="T3296" s="2"/>
      <c r="U3296" s="2"/>
      <c r="V3296" s="2"/>
      <c r="W3296" s="2"/>
      <c r="X3296" s="2"/>
    </row>
    <row r="3297" spans="11:24" x14ac:dyDescent="0.35">
      <c r="K3297" s="4"/>
      <c r="T3297" s="2"/>
      <c r="U3297" s="2"/>
      <c r="V3297" s="2"/>
      <c r="W3297" s="2"/>
      <c r="X3297" s="2"/>
    </row>
    <row r="3298" spans="11:24" x14ac:dyDescent="0.35">
      <c r="K3298" s="4"/>
      <c r="T3298" s="2"/>
      <c r="U3298" s="2"/>
      <c r="V3298" s="2"/>
      <c r="W3298" s="2"/>
      <c r="X3298" s="2"/>
    </row>
    <row r="3299" spans="11:24" x14ac:dyDescent="0.35">
      <c r="K3299" s="4"/>
      <c r="T3299" s="2"/>
      <c r="U3299" s="2"/>
      <c r="V3299" s="2"/>
      <c r="W3299" s="2"/>
      <c r="X3299" s="2"/>
    </row>
    <row r="3300" spans="11:24" x14ac:dyDescent="0.35">
      <c r="K3300" s="4"/>
      <c r="T3300" s="2"/>
      <c r="U3300" s="2"/>
      <c r="V3300" s="2"/>
      <c r="W3300" s="2"/>
      <c r="X3300" s="2"/>
    </row>
    <row r="3301" spans="11:24" x14ac:dyDescent="0.35">
      <c r="K3301" s="4"/>
      <c r="T3301" s="2"/>
      <c r="U3301" s="2"/>
      <c r="V3301" s="2"/>
      <c r="W3301" s="2"/>
      <c r="X3301" s="2"/>
    </row>
    <row r="3302" spans="11:24" x14ac:dyDescent="0.35">
      <c r="K3302" s="4"/>
      <c r="T3302" s="2"/>
      <c r="U3302" s="2"/>
      <c r="V3302" s="2"/>
      <c r="W3302" s="2"/>
      <c r="X3302" s="2"/>
    </row>
    <row r="3303" spans="11:24" x14ac:dyDescent="0.35">
      <c r="K3303" s="4"/>
      <c r="T3303" s="2"/>
      <c r="U3303" s="2"/>
      <c r="V3303" s="2"/>
      <c r="W3303" s="2"/>
      <c r="X3303" s="2"/>
    </row>
    <row r="3304" spans="11:24" x14ac:dyDescent="0.35">
      <c r="K3304" s="4"/>
      <c r="T3304" s="2"/>
      <c r="U3304" s="2"/>
      <c r="V3304" s="2"/>
      <c r="W3304" s="2"/>
      <c r="X3304" s="2"/>
    </row>
    <row r="3305" spans="11:24" x14ac:dyDescent="0.35">
      <c r="K3305" s="4"/>
      <c r="T3305" s="2"/>
      <c r="U3305" s="2"/>
      <c r="V3305" s="2"/>
      <c r="W3305" s="2"/>
      <c r="X3305" s="2"/>
    </row>
    <row r="3306" spans="11:24" x14ac:dyDescent="0.35">
      <c r="K3306" s="4"/>
      <c r="T3306" s="2"/>
      <c r="U3306" s="2"/>
      <c r="V3306" s="2"/>
      <c r="W3306" s="2"/>
      <c r="X3306" s="2"/>
    </row>
    <row r="3307" spans="11:24" x14ac:dyDescent="0.35">
      <c r="K3307" s="4"/>
      <c r="T3307" s="2"/>
      <c r="U3307" s="2"/>
      <c r="V3307" s="2"/>
      <c r="W3307" s="2"/>
      <c r="X3307" s="2"/>
    </row>
    <row r="3308" spans="11:24" x14ac:dyDescent="0.35">
      <c r="K3308" s="4"/>
      <c r="T3308" s="2"/>
      <c r="U3308" s="2"/>
      <c r="V3308" s="2"/>
      <c r="W3308" s="2"/>
      <c r="X3308" s="2"/>
    </row>
    <row r="3309" spans="11:24" x14ac:dyDescent="0.35">
      <c r="K3309" s="4"/>
      <c r="T3309" s="2"/>
      <c r="U3309" s="2"/>
      <c r="V3309" s="2"/>
      <c r="W3309" s="2"/>
      <c r="X3309" s="2"/>
    </row>
    <row r="3310" spans="11:24" x14ac:dyDescent="0.35">
      <c r="K3310" s="4"/>
      <c r="T3310" s="2"/>
      <c r="U3310" s="2"/>
      <c r="V3310" s="2"/>
      <c r="W3310" s="2"/>
      <c r="X3310" s="2"/>
    </row>
    <row r="3311" spans="11:24" x14ac:dyDescent="0.35">
      <c r="K3311" s="4"/>
      <c r="T3311" s="2"/>
      <c r="U3311" s="2"/>
      <c r="V3311" s="2"/>
      <c r="W3311" s="2"/>
      <c r="X3311" s="2"/>
    </row>
    <row r="3312" spans="11:24" x14ac:dyDescent="0.35">
      <c r="K3312" s="4"/>
      <c r="T3312" s="2"/>
      <c r="U3312" s="2"/>
      <c r="V3312" s="2"/>
      <c r="W3312" s="2"/>
      <c r="X3312" s="2"/>
    </row>
    <row r="3313" spans="11:24" x14ac:dyDescent="0.35">
      <c r="K3313" s="4"/>
      <c r="T3313" s="2"/>
      <c r="U3313" s="2"/>
      <c r="V3313" s="2"/>
      <c r="W3313" s="2"/>
      <c r="X3313" s="2"/>
    </row>
    <row r="3314" spans="11:24" x14ac:dyDescent="0.35">
      <c r="K3314" s="4"/>
      <c r="T3314" s="2"/>
      <c r="U3314" s="2"/>
      <c r="V3314" s="2"/>
      <c r="W3314" s="2"/>
      <c r="X3314" s="2"/>
    </row>
    <row r="3315" spans="11:24" x14ac:dyDescent="0.35">
      <c r="K3315" s="4"/>
      <c r="T3315" s="2"/>
      <c r="U3315" s="2"/>
      <c r="V3315" s="2"/>
      <c r="W3315" s="2"/>
      <c r="X3315" s="2"/>
    </row>
    <row r="3316" spans="11:24" x14ac:dyDescent="0.35">
      <c r="K3316" s="4"/>
      <c r="T3316" s="2"/>
      <c r="U3316" s="2"/>
      <c r="V3316" s="2"/>
      <c r="W3316" s="2"/>
      <c r="X3316" s="2"/>
    </row>
    <row r="3317" spans="11:24" x14ac:dyDescent="0.35">
      <c r="K3317" s="4"/>
      <c r="T3317" s="2"/>
      <c r="U3317" s="2"/>
      <c r="V3317" s="2"/>
      <c r="W3317" s="2"/>
      <c r="X3317" s="2"/>
    </row>
    <row r="3318" spans="11:24" x14ac:dyDescent="0.35">
      <c r="K3318" s="4"/>
      <c r="T3318" s="2"/>
      <c r="U3318" s="2"/>
      <c r="V3318" s="2"/>
      <c r="W3318" s="2"/>
      <c r="X3318" s="2"/>
    </row>
    <row r="3319" spans="11:24" x14ac:dyDescent="0.35">
      <c r="K3319" s="4"/>
      <c r="T3319" s="2"/>
      <c r="U3319" s="2"/>
      <c r="V3319" s="2"/>
      <c r="W3319" s="2"/>
      <c r="X3319" s="2"/>
    </row>
    <row r="3320" spans="11:24" x14ac:dyDescent="0.35">
      <c r="K3320" s="4"/>
      <c r="T3320" s="2"/>
      <c r="U3320" s="2"/>
      <c r="V3320" s="2"/>
      <c r="W3320" s="2"/>
      <c r="X3320" s="2"/>
    </row>
    <row r="3321" spans="11:24" x14ac:dyDescent="0.35">
      <c r="K3321" s="4"/>
      <c r="T3321" s="2"/>
      <c r="U3321" s="2"/>
      <c r="V3321" s="2"/>
      <c r="W3321" s="2"/>
      <c r="X3321" s="2"/>
    </row>
    <row r="3322" spans="11:24" x14ac:dyDescent="0.35">
      <c r="K3322" s="4"/>
      <c r="T3322" s="2"/>
      <c r="U3322" s="2"/>
      <c r="V3322" s="2"/>
      <c r="W3322" s="2"/>
      <c r="X3322" s="2"/>
    </row>
    <row r="3323" spans="11:24" x14ac:dyDescent="0.35">
      <c r="K3323" s="4"/>
      <c r="T3323" s="2"/>
      <c r="U3323" s="2"/>
      <c r="V3323" s="2"/>
      <c r="W3323" s="2"/>
      <c r="X3323" s="2"/>
    </row>
    <row r="3324" spans="11:24" x14ac:dyDescent="0.35">
      <c r="K3324" s="4"/>
      <c r="T3324" s="2"/>
      <c r="U3324" s="2"/>
      <c r="V3324" s="2"/>
      <c r="W3324" s="2"/>
      <c r="X3324" s="2"/>
    </row>
    <row r="3325" spans="11:24" x14ac:dyDescent="0.35">
      <c r="K3325" s="4"/>
      <c r="T3325" s="2"/>
      <c r="U3325" s="2"/>
      <c r="V3325" s="2"/>
      <c r="W3325" s="2"/>
      <c r="X3325" s="2"/>
    </row>
    <row r="3326" spans="11:24" x14ac:dyDescent="0.35">
      <c r="K3326" s="4"/>
      <c r="T3326" s="2"/>
      <c r="U3326" s="2"/>
      <c r="V3326" s="2"/>
      <c r="W3326" s="2"/>
      <c r="X3326" s="2"/>
    </row>
    <row r="3327" spans="11:24" x14ac:dyDescent="0.35">
      <c r="K3327" s="4"/>
      <c r="T3327" s="2"/>
      <c r="U3327" s="2"/>
      <c r="V3327" s="2"/>
      <c r="W3327" s="2"/>
      <c r="X3327" s="2"/>
    </row>
    <row r="3328" spans="11:24" x14ac:dyDescent="0.35">
      <c r="K3328" s="4"/>
      <c r="T3328" s="2"/>
      <c r="U3328" s="2"/>
      <c r="V3328" s="2"/>
      <c r="W3328" s="2"/>
      <c r="X3328" s="2"/>
    </row>
    <row r="3329" spans="11:24" x14ac:dyDescent="0.35">
      <c r="K3329" s="4"/>
      <c r="T3329" s="2"/>
      <c r="U3329" s="2"/>
      <c r="V3329" s="2"/>
      <c r="W3329" s="2"/>
      <c r="X3329" s="2"/>
    </row>
    <row r="3330" spans="11:24" x14ac:dyDescent="0.35">
      <c r="K3330" s="4"/>
      <c r="T3330" s="2"/>
      <c r="U3330" s="2"/>
      <c r="V3330" s="2"/>
      <c r="W3330" s="2"/>
      <c r="X3330" s="2"/>
    </row>
    <row r="3331" spans="11:24" x14ac:dyDescent="0.35">
      <c r="K3331" s="4"/>
      <c r="T3331" s="2"/>
      <c r="U3331" s="2"/>
      <c r="V3331" s="2"/>
      <c r="W3331" s="2"/>
      <c r="X3331" s="2"/>
    </row>
    <row r="3332" spans="11:24" x14ac:dyDescent="0.35">
      <c r="K3332" s="4"/>
      <c r="T3332" s="2"/>
      <c r="U3332" s="2"/>
      <c r="V3332" s="2"/>
      <c r="W3332" s="2"/>
      <c r="X3332" s="2"/>
    </row>
    <row r="3333" spans="11:24" x14ac:dyDescent="0.35">
      <c r="K3333" s="4"/>
      <c r="T3333" s="2"/>
      <c r="U3333" s="2"/>
      <c r="V3333" s="2"/>
      <c r="W3333" s="2"/>
      <c r="X3333" s="2"/>
    </row>
    <row r="3334" spans="11:24" x14ac:dyDescent="0.35">
      <c r="K3334" s="4"/>
      <c r="T3334" s="2"/>
      <c r="U3334" s="2"/>
      <c r="V3334" s="2"/>
      <c r="W3334" s="2"/>
      <c r="X3334" s="2"/>
    </row>
    <row r="3335" spans="11:24" x14ac:dyDescent="0.35">
      <c r="K3335" s="4"/>
      <c r="T3335" s="2"/>
      <c r="U3335" s="2"/>
      <c r="V3335" s="2"/>
      <c r="W3335" s="2"/>
      <c r="X3335" s="2"/>
    </row>
    <row r="3336" spans="11:24" x14ac:dyDescent="0.35">
      <c r="K3336" s="4"/>
      <c r="T3336" s="2"/>
      <c r="U3336" s="2"/>
      <c r="V3336" s="2"/>
      <c r="W3336" s="2"/>
      <c r="X3336" s="2"/>
    </row>
    <row r="3337" spans="11:24" x14ac:dyDescent="0.35">
      <c r="K3337" s="4"/>
      <c r="T3337" s="2"/>
      <c r="U3337" s="2"/>
      <c r="V3337" s="2"/>
      <c r="W3337" s="2"/>
      <c r="X3337" s="2"/>
    </row>
    <row r="3338" spans="11:24" x14ac:dyDescent="0.35">
      <c r="K3338" s="4"/>
      <c r="T3338" s="2"/>
      <c r="U3338" s="2"/>
      <c r="V3338" s="2"/>
      <c r="W3338" s="2"/>
      <c r="X3338" s="2"/>
    </row>
    <row r="3339" spans="11:24" x14ac:dyDescent="0.35">
      <c r="K3339" s="4"/>
      <c r="T3339" s="2"/>
      <c r="U3339" s="2"/>
      <c r="V3339" s="2"/>
      <c r="W3339" s="2"/>
      <c r="X3339" s="2"/>
    </row>
    <row r="3340" spans="11:24" x14ac:dyDescent="0.35">
      <c r="K3340" s="4"/>
      <c r="T3340" s="2"/>
      <c r="U3340" s="2"/>
      <c r="V3340" s="2"/>
      <c r="W3340" s="2"/>
      <c r="X3340" s="2"/>
    </row>
    <row r="3341" spans="11:24" x14ac:dyDescent="0.35">
      <c r="K3341" s="4"/>
      <c r="T3341" s="2"/>
      <c r="U3341" s="2"/>
      <c r="V3341" s="2"/>
      <c r="W3341" s="2"/>
      <c r="X3341" s="2"/>
    </row>
    <row r="3342" spans="11:24" x14ac:dyDescent="0.35">
      <c r="K3342" s="4"/>
      <c r="T3342" s="2"/>
      <c r="U3342" s="2"/>
      <c r="V3342" s="2"/>
      <c r="W3342" s="2"/>
      <c r="X3342" s="2"/>
    </row>
    <row r="3343" spans="11:24" x14ac:dyDescent="0.35">
      <c r="K3343" s="4"/>
      <c r="T3343" s="2"/>
      <c r="U3343" s="2"/>
      <c r="V3343" s="2"/>
      <c r="W3343" s="2"/>
      <c r="X3343" s="2"/>
    </row>
    <row r="3344" spans="11:24" x14ac:dyDescent="0.35">
      <c r="K3344" s="4"/>
      <c r="T3344" s="2"/>
      <c r="U3344" s="2"/>
      <c r="V3344" s="2"/>
      <c r="W3344" s="2"/>
      <c r="X3344" s="2"/>
    </row>
    <row r="3345" spans="11:24" x14ac:dyDescent="0.35">
      <c r="K3345" s="4"/>
      <c r="T3345" s="2"/>
      <c r="U3345" s="2"/>
      <c r="V3345" s="2"/>
      <c r="W3345" s="2"/>
      <c r="X3345" s="2"/>
    </row>
    <row r="3346" spans="11:24" x14ac:dyDescent="0.35">
      <c r="K3346" s="4"/>
      <c r="T3346" s="2"/>
      <c r="U3346" s="2"/>
      <c r="V3346" s="2"/>
      <c r="W3346" s="2"/>
      <c r="X3346" s="2"/>
    </row>
    <row r="3347" spans="11:24" x14ac:dyDescent="0.35">
      <c r="K3347" s="4"/>
      <c r="T3347" s="2"/>
      <c r="U3347" s="2"/>
      <c r="V3347" s="2"/>
      <c r="W3347" s="2"/>
      <c r="X3347" s="2"/>
    </row>
    <row r="3348" spans="11:24" x14ac:dyDescent="0.35">
      <c r="K3348" s="4"/>
      <c r="T3348" s="2"/>
      <c r="U3348" s="2"/>
      <c r="V3348" s="2"/>
      <c r="W3348" s="2"/>
      <c r="X3348" s="2"/>
    </row>
    <row r="3349" spans="11:24" x14ac:dyDescent="0.35">
      <c r="K3349" s="4"/>
      <c r="T3349" s="2"/>
      <c r="U3349" s="2"/>
      <c r="V3349" s="2"/>
      <c r="W3349" s="2"/>
      <c r="X3349" s="2"/>
    </row>
    <row r="3350" spans="11:24" x14ac:dyDescent="0.35">
      <c r="K3350" s="4"/>
      <c r="T3350" s="2"/>
      <c r="U3350" s="2"/>
      <c r="V3350" s="2"/>
      <c r="W3350" s="2"/>
      <c r="X3350" s="2"/>
    </row>
    <row r="3351" spans="11:24" x14ac:dyDescent="0.35">
      <c r="K3351" s="4"/>
      <c r="T3351" s="2"/>
      <c r="U3351" s="2"/>
      <c r="V3351" s="2"/>
      <c r="W3351" s="2"/>
      <c r="X3351" s="2"/>
    </row>
    <row r="3352" spans="11:24" x14ac:dyDescent="0.35">
      <c r="K3352" s="4"/>
      <c r="T3352" s="2"/>
      <c r="U3352" s="2"/>
      <c r="V3352" s="2"/>
      <c r="W3352" s="2"/>
      <c r="X3352" s="2"/>
    </row>
    <row r="3353" spans="11:24" x14ac:dyDescent="0.35">
      <c r="K3353" s="4"/>
      <c r="T3353" s="2"/>
      <c r="U3353" s="2"/>
      <c r="V3353" s="2"/>
      <c r="W3353" s="2"/>
      <c r="X3353" s="2"/>
    </row>
    <row r="3354" spans="11:24" x14ac:dyDescent="0.35">
      <c r="K3354" s="4"/>
      <c r="T3354" s="2"/>
      <c r="U3354" s="2"/>
      <c r="V3354" s="2"/>
      <c r="W3354" s="2"/>
      <c r="X3354" s="2"/>
    </row>
    <row r="3355" spans="11:24" x14ac:dyDescent="0.35">
      <c r="K3355" s="4"/>
      <c r="T3355" s="2"/>
      <c r="U3355" s="2"/>
      <c r="V3355" s="2"/>
      <c r="W3355" s="2"/>
      <c r="X3355" s="2"/>
    </row>
    <row r="3356" spans="11:24" x14ac:dyDescent="0.35">
      <c r="K3356" s="4"/>
      <c r="T3356" s="2"/>
      <c r="U3356" s="2"/>
      <c r="V3356" s="2"/>
      <c r="W3356" s="2"/>
      <c r="X3356" s="2"/>
    </row>
    <row r="3357" spans="11:24" x14ac:dyDescent="0.35">
      <c r="K3357" s="4"/>
      <c r="T3357" s="2"/>
      <c r="U3357" s="2"/>
      <c r="V3357" s="2"/>
      <c r="W3357" s="2"/>
      <c r="X3357" s="2"/>
    </row>
    <row r="3358" spans="11:24" x14ac:dyDescent="0.35">
      <c r="K3358" s="4"/>
      <c r="T3358" s="2"/>
      <c r="U3358" s="2"/>
      <c r="V3358" s="2"/>
      <c r="W3358" s="2"/>
      <c r="X3358" s="2"/>
    </row>
    <row r="3359" spans="11:24" x14ac:dyDescent="0.35">
      <c r="K3359" s="4"/>
      <c r="T3359" s="2"/>
      <c r="U3359" s="2"/>
      <c r="V3359" s="2"/>
      <c r="W3359" s="2"/>
      <c r="X3359" s="2"/>
    </row>
    <row r="3360" spans="11:24" x14ac:dyDescent="0.35">
      <c r="K3360" s="4"/>
      <c r="T3360" s="2"/>
      <c r="U3360" s="2"/>
      <c r="V3360" s="2"/>
      <c r="W3360" s="2"/>
      <c r="X3360" s="2"/>
    </row>
    <row r="3361" spans="11:24" x14ac:dyDescent="0.35">
      <c r="K3361" s="4"/>
      <c r="T3361" s="2"/>
      <c r="U3361" s="2"/>
      <c r="V3361" s="2"/>
      <c r="W3361" s="2"/>
      <c r="X3361" s="2"/>
    </row>
    <row r="3362" spans="11:24" x14ac:dyDescent="0.35">
      <c r="K3362" s="4"/>
      <c r="T3362" s="2"/>
      <c r="U3362" s="2"/>
      <c r="V3362" s="2"/>
      <c r="W3362" s="2"/>
      <c r="X3362" s="2"/>
    </row>
    <row r="3363" spans="11:24" x14ac:dyDescent="0.35">
      <c r="K3363" s="4"/>
      <c r="T3363" s="2"/>
      <c r="U3363" s="2"/>
      <c r="V3363" s="2"/>
      <c r="W3363" s="2"/>
      <c r="X3363" s="2"/>
    </row>
    <row r="3364" spans="11:24" x14ac:dyDescent="0.35">
      <c r="K3364" s="4"/>
      <c r="T3364" s="2"/>
      <c r="U3364" s="2"/>
      <c r="V3364" s="2"/>
      <c r="W3364" s="2"/>
      <c r="X3364" s="2"/>
    </row>
    <row r="3365" spans="11:24" x14ac:dyDescent="0.35">
      <c r="K3365" s="4"/>
      <c r="T3365" s="2"/>
      <c r="U3365" s="2"/>
      <c r="V3365" s="2"/>
      <c r="W3365" s="2"/>
      <c r="X3365" s="2"/>
    </row>
    <row r="3366" spans="11:24" x14ac:dyDescent="0.35">
      <c r="K3366" s="4"/>
      <c r="T3366" s="2"/>
      <c r="U3366" s="2"/>
      <c r="V3366" s="2"/>
      <c r="W3366" s="2"/>
      <c r="X3366" s="2"/>
    </row>
    <row r="3367" spans="11:24" x14ac:dyDescent="0.35">
      <c r="K3367" s="4"/>
      <c r="T3367" s="2"/>
      <c r="U3367" s="2"/>
      <c r="V3367" s="2"/>
      <c r="W3367" s="2"/>
      <c r="X3367" s="2"/>
    </row>
    <row r="3368" spans="11:24" x14ac:dyDescent="0.35">
      <c r="K3368" s="4"/>
      <c r="T3368" s="2"/>
      <c r="U3368" s="2"/>
      <c r="V3368" s="2"/>
      <c r="W3368" s="2"/>
      <c r="X3368" s="2"/>
    </row>
    <row r="3369" spans="11:24" x14ac:dyDescent="0.35">
      <c r="K3369" s="4"/>
      <c r="T3369" s="2"/>
      <c r="U3369" s="2"/>
      <c r="V3369" s="2"/>
      <c r="W3369" s="2"/>
      <c r="X3369" s="2"/>
    </row>
    <row r="3370" spans="11:24" x14ac:dyDescent="0.35">
      <c r="K3370" s="4"/>
      <c r="T3370" s="2"/>
      <c r="U3370" s="2"/>
      <c r="V3370" s="2"/>
      <c r="W3370" s="2"/>
      <c r="X3370" s="2"/>
    </row>
    <row r="3371" spans="11:24" x14ac:dyDescent="0.35">
      <c r="K3371" s="4"/>
      <c r="T3371" s="2"/>
      <c r="U3371" s="2"/>
      <c r="V3371" s="2"/>
      <c r="W3371" s="2"/>
      <c r="X3371" s="2"/>
    </row>
    <row r="3372" spans="11:24" x14ac:dyDescent="0.35">
      <c r="K3372" s="4"/>
      <c r="T3372" s="2"/>
      <c r="U3372" s="2"/>
      <c r="V3372" s="2"/>
      <c r="W3372" s="2"/>
      <c r="X3372" s="2"/>
    </row>
    <row r="3373" spans="11:24" x14ac:dyDescent="0.35">
      <c r="K3373" s="4"/>
      <c r="T3373" s="2"/>
      <c r="U3373" s="2"/>
      <c r="V3373" s="2"/>
      <c r="W3373" s="2"/>
      <c r="X3373" s="2"/>
    </row>
    <row r="3374" spans="11:24" x14ac:dyDescent="0.35">
      <c r="K3374" s="4"/>
      <c r="T3374" s="2"/>
      <c r="U3374" s="2"/>
      <c r="V3374" s="2"/>
      <c r="W3374" s="2"/>
      <c r="X3374" s="2"/>
    </row>
    <row r="3375" spans="11:24" x14ac:dyDescent="0.35">
      <c r="K3375" s="4"/>
      <c r="T3375" s="2"/>
      <c r="U3375" s="2"/>
      <c r="V3375" s="2"/>
      <c r="W3375" s="2"/>
      <c r="X3375" s="2"/>
    </row>
    <row r="3376" spans="11:24" x14ac:dyDescent="0.35">
      <c r="K3376" s="4"/>
      <c r="T3376" s="2"/>
      <c r="U3376" s="2"/>
      <c r="V3376" s="2"/>
      <c r="W3376" s="2"/>
      <c r="X3376" s="2"/>
    </row>
    <row r="3377" spans="11:24" x14ac:dyDescent="0.35">
      <c r="K3377" s="4"/>
      <c r="T3377" s="2"/>
      <c r="U3377" s="2"/>
      <c r="V3377" s="2"/>
      <c r="W3377" s="2"/>
      <c r="X3377" s="2"/>
    </row>
    <row r="3378" spans="11:24" x14ac:dyDescent="0.35">
      <c r="K3378" s="4"/>
      <c r="T3378" s="2"/>
      <c r="U3378" s="2"/>
      <c r="V3378" s="2"/>
      <c r="W3378" s="2"/>
      <c r="X3378" s="2"/>
    </row>
    <row r="3379" spans="11:24" x14ac:dyDescent="0.35">
      <c r="K3379" s="4"/>
      <c r="T3379" s="2"/>
      <c r="U3379" s="2"/>
      <c r="V3379" s="2"/>
      <c r="W3379" s="2"/>
      <c r="X3379" s="2"/>
    </row>
    <row r="3380" spans="11:24" x14ac:dyDescent="0.35">
      <c r="K3380" s="4"/>
      <c r="T3380" s="2"/>
      <c r="U3380" s="2"/>
      <c r="V3380" s="2"/>
      <c r="W3380" s="2"/>
      <c r="X3380" s="2"/>
    </row>
    <row r="3381" spans="11:24" x14ac:dyDescent="0.35">
      <c r="K3381" s="4"/>
      <c r="T3381" s="2"/>
      <c r="U3381" s="2"/>
      <c r="V3381" s="2"/>
      <c r="W3381" s="2"/>
      <c r="X3381" s="2"/>
    </row>
    <row r="3382" spans="11:24" x14ac:dyDescent="0.35">
      <c r="K3382" s="4"/>
      <c r="T3382" s="2"/>
      <c r="U3382" s="2"/>
      <c r="V3382" s="2"/>
      <c r="W3382" s="2"/>
      <c r="X3382" s="2"/>
    </row>
    <row r="3383" spans="11:24" x14ac:dyDescent="0.35">
      <c r="K3383" s="4"/>
      <c r="T3383" s="2"/>
      <c r="U3383" s="2"/>
      <c r="V3383" s="2"/>
      <c r="W3383" s="2"/>
      <c r="X3383" s="2"/>
    </row>
    <row r="3384" spans="11:24" x14ac:dyDescent="0.35">
      <c r="K3384" s="4"/>
      <c r="T3384" s="2"/>
      <c r="U3384" s="2"/>
      <c r="V3384" s="2"/>
      <c r="W3384" s="2"/>
      <c r="X3384" s="2"/>
    </row>
    <row r="3385" spans="11:24" x14ac:dyDescent="0.35">
      <c r="K3385" s="4"/>
      <c r="T3385" s="2"/>
      <c r="U3385" s="2"/>
      <c r="V3385" s="2"/>
      <c r="W3385" s="2"/>
      <c r="X3385" s="2"/>
    </row>
    <row r="3386" spans="11:24" x14ac:dyDescent="0.35">
      <c r="K3386" s="4"/>
      <c r="T3386" s="2"/>
      <c r="U3386" s="2"/>
      <c r="V3386" s="2"/>
      <c r="W3386" s="2"/>
      <c r="X3386" s="2"/>
    </row>
    <row r="3387" spans="11:24" x14ac:dyDescent="0.35">
      <c r="K3387" s="4"/>
      <c r="T3387" s="2"/>
      <c r="U3387" s="2"/>
      <c r="V3387" s="2"/>
      <c r="W3387" s="2"/>
      <c r="X3387" s="2"/>
    </row>
    <row r="3388" spans="11:24" x14ac:dyDescent="0.35">
      <c r="K3388" s="4"/>
      <c r="T3388" s="2"/>
      <c r="U3388" s="2"/>
      <c r="V3388" s="2"/>
      <c r="W3388" s="2"/>
      <c r="X3388" s="2"/>
    </row>
    <row r="3389" spans="11:24" x14ac:dyDescent="0.35">
      <c r="K3389" s="4"/>
      <c r="T3389" s="2"/>
      <c r="U3389" s="2"/>
      <c r="V3389" s="2"/>
      <c r="W3389" s="2"/>
      <c r="X3389" s="2"/>
    </row>
    <row r="3390" spans="11:24" x14ac:dyDescent="0.35">
      <c r="K3390" s="4"/>
      <c r="T3390" s="2"/>
      <c r="U3390" s="2"/>
      <c r="V3390" s="2"/>
      <c r="W3390" s="2"/>
      <c r="X3390" s="2"/>
    </row>
    <row r="3391" spans="11:24" x14ac:dyDescent="0.35">
      <c r="K3391" s="4"/>
      <c r="T3391" s="2"/>
      <c r="U3391" s="2"/>
      <c r="V3391" s="2"/>
      <c r="W3391" s="2"/>
      <c r="X3391" s="2"/>
    </row>
    <row r="3392" spans="11:24" x14ac:dyDescent="0.35">
      <c r="K3392" s="4"/>
      <c r="T3392" s="2"/>
      <c r="U3392" s="2"/>
      <c r="V3392" s="2"/>
      <c r="W3392" s="2"/>
      <c r="X3392" s="2"/>
    </row>
    <row r="3393" spans="11:24" x14ac:dyDescent="0.35">
      <c r="K3393" s="4"/>
      <c r="T3393" s="2"/>
      <c r="U3393" s="2"/>
      <c r="V3393" s="2"/>
      <c r="W3393" s="2"/>
      <c r="X3393" s="2"/>
    </row>
    <row r="3394" spans="11:24" x14ac:dyDescent="0.35">
      <c r="K3394" s="4"/>
      <c r="T3394" s="2"/>
      <c r="U3394" s="2"/>
      <c r="V3394" s="2"/>
      <c r="W3394" s="2"/>
      <c r="X3394" s="2"/>
    </row>
    <row r="3395" spans="11:24" x14ac:dyDescent="0.35">
      <c r="K3395" s="4"/>
      <c r="T3395" s="2"/>
      <c r="U3395" s="2"/>
      <c r="V3395" s="2"/>
      <c r="W3395" s="2"/>
      <c r="X3395" s="2"/>
    </row>
    <row r="3396" spans="11:24" x14ac:dyDescent="0.35">
      <c r="K3396" s="4"/>
      <c r="T3396" s="2"/>
      <c r="U3396" s="2"/>
      <c r="V3396" s="2"/>
      <c r="W3396" s="2"/>
      <c r="X3396" s="2"/>
    </row>
    <row r="3397" spans="11:24" x14ac:dyDescent="0.35">
      <c r="K3397" s="4"/>
      <c r="T3397" s="2"/>
      <c r="U3397" s="2"/>
      <c r="V3397" s="2"/>
      <c r="W3397" s="2"/>
      <c r="X3397" s="2"/>
    </row>
    <row r="3398" spans="11:24" x14ac:dyDescent="0.35">
      <c r="K3398" s="4"/>
      <c r="T3398" s="2"/>
      <c r="U3398" s="2"/>
      <c r="V3398" s="2"/>
      <c r="W3398" s="2"/>
      <c r="X3398" s="2"/>
    </row>
    <row r="3399" spans="11:24" x14ac:dyDescent="0.35">
      <c r="K3399" s="4"/>
      <c r="T3399" s="2"/>
      <c r="U3399" s="2"/>
      <c r="V3399" s="2"/>
      <c r="W3399" s="2"/>
      <c r="X3399" s="2"/>
    </row>
    <row r="3400" spans="11:24" x14ac:dyDescent="0.35">
      <c r="K3400" s="4"/>
      <c r="T3400" s="2"/>
      <c r="U3400" s="2"/>
      <c r="V3400" s="2"/>
      <c r="W3400" s="2"/>
      <c r="X3400" s="2"/>
    </row>
    <row r="3401" spans="11:24" x14ac:dyDescent="0.35">
      <c r="K3401" s="4"/>
      <c r="T3401" s="2"/>
      <c r="U3401" s="2"/>
      <c r="V3401" s="2"/>
      <c r="W3401" s="2"/>
      <c r="X3401" s="2"/>
    </row>
    <row r="3402" spans="11:24" x14ac:dyDescent="0.35">
      <c r="K3402" s="4"/>
      <c r="T3402" s="2"/>
      <c r="U3402" s="2"/>
      <c r="V3402" s="2"/>
      <c r="W3402" s="2"/>
      <c r="X3402" s="2"/>
    </row>
    <row r="3403" spans="11:24" x14ac:dyDescent="0.35">
      <c r="K3403" s="4"/>
      <c r="T3403" s="2"/>
      <c r="U3403" s="2"/>
      <c r="V3403" s="2"/>
      <c r="W3403" s="2"/>
      <c r="X3403" s="2"/>
    </row>
    <row r="3404" spans="11:24" x14ac:dyDescent="0.35">
      <c r="K3404" s="4"/>
      <c r="T3404" s="2"/>
      <c r="U3404" s="2"/>
      <c r="V3404" s="2"/>
      <c r="W3404" s="2"/>
      <c r="X3404" s="2"/>
    </row>
    <row r="3405" spans="11:24" x14ac:dyDescent="0.35">
      <c r="K3405" s="4"/>
      <c r="T3405" s="2"/>
      <c r="U3405" s="2"/>
      <c r="V3405" s="2"/>
      <c r="W3405" s="2"/>
      <c r="X3405" s="2"/>
    </row>
    <row r="3406" spans="11:24" x14ac:dyDescent="0.35">
      <c r="K3406" s="4"/>
      <c r="T3406" s="2"/>
      <c r="U3406" s="2"/>
      <c r="V3406" s="2"/>
      <c r="W3406" s="2"/>
      <c r="X3406" s="2"/>
    </row>
    <row r="3407" spans="11:24" x14ac:dyDescent="0.35">
      <c r="K3407" s="4"/>
      <c r="T3407" s="2"/>
      <c r="U3407" s="2"/>
      <c r="V3407" s="2"/>
      <c r="W3407" s="2"/>
      <c r="X3407" s="2"/>
    </row>
    <row r="3408" spans="11:24" x14ac:dyDescent="0.35">
      <c r="K3408" s="4"/>
      <c r="T3408" s="2"/>
      <c r="U3408" s="2"/>
      <c r="V3408" s="2"/>
      <c r="W3408" s="2"/>
      <c r="X3408" s="2"/>
    </row>
    <row r="3409" spans="11:24" x14ac:dyDescent="0.35">
      <c r="K3409" s="4"/>
      <c r="T3409" s="2"/>
      <c r="U3409" s="2"/>
      <c r="V3409" s="2"/>
      <c r="W3409" s="2"/>
      <c r="X3409" s="2"/>
    </row>
    <row r="3410" spans="11:24" x14ac:dyDescent="0.35">
      <c r="K3410" s="4"/>
      <c r="T3410" s="2"/>
      <c r="U3410" s="2"/>
      <c r="V3410" s="2"/>
      <c r="W3410" s="2"/>
      <c r="X3410" s="2"/>
    </row>
    <row r="3411" spans="11:24" x14ac:dyDescent="0.35">
      <c r="K3411" s="4"/>
      <c r="T3411" s="2"/>
      <c r="U3411" s="2"/>
      <c r="V3411" s="2"/>
      <c r="W3411" s="2"/>
      <c r="X3411" s="2"/>
    </row>
    <row r="3412" spans="11:24" x14ac:dyDescent="0.35">
      <c r="K3412" s="4"/>
      <c r="T3412" s="2"/>
      <c r="U3412" s="2"/>
      <c r="V3412" s="2"/>
      <c r="W3412" s="2"/>
      <c r="X3412" s="2"/>
    </row>
    <row r="3413" spans="11:24" x14ac:dyDescent="0.35">
      <c r="K3413" s="4"/>
      <c r="T3413" s="2"/>
      <c r="U3413" s="2"/>
      <c r="V3413" s="2"/>
      <c r="W3413" s="2"/>
      <c r="X3413" s="2"/>
    </row>
    <row r="3414" spans="11:24" x14ac:dyDescent="0.35">
      <c r="K3414" s="4"/>
      <c r="T3414" s="2"/>
      <c r="U3414" s="2"/>
      <c r="V3414" s="2"/>
      <c r="W3414" s="2"/>
      <c r="X3414" s="2"/>
    </row>
    <row r="3415" spans="11:24" x14ac:dyDescent="0.35">
      <c r="K3415" s="4"/>
      <c r="T3415" s="2"/>
      <c r="U3415" s="2"/>
      <c r="V3415" s="2"/>
      <c r="W3415" s="2"/>
      <c r="X3415" s="2"/>
    </row>
    <row r="3416" spans="11:24" x14ac:dyDescent="0.35">
      <c r="K3416" s="4"/>
      <c r="T3416" s="2"/>
      <c r="U3416" s="2"/>
      <c r="V3416" s="2"/>
      <c r="W3416" s="2"/>
      <c r="X3416" s="2"/>
    </row>
    <row r="3417" spans="11:24" x14ac:dyDescent="0.35">
      <c r="K3417" s="4"/>
      <c r="T3417" s="2"/>
      <c r="U3417" s="2"/>
      <c r="V3417" s="2"/>
      <c r="W3417" s="2"/>
      <c r="X3417" s="2"/>
    </row>
    <row r="3418" spans="11:24" x14ac:dyDescent="0.35">
      <c r="K3418" s="4"/>
      <c r="T3418" s="2"/>
      <c r="U3418" s="2"/>
      <c r="V3418" s="2"/>
      <c r="W3418" s="2"/>
      <c r="X3418" s="2"/>
    </row>
    <row r="3419" spans="11:24" x14ac:dyDescent="0.35">
      <c r="K3419" s="4"/>
      <c r="T3419" s="2"/>
      <c r="U3419" s="2"/>
      <c r="V3419" s="2"/>
      <c r="W3419" s="2"/>
      <c r="X3419" s="2"/>
    </row>
    <row r="3420" spans="11:24" x14ac:dyDescent="0.35">
      <c r="K3420" s="4"/>
      <c r="T3420" s="2"/>
      <c r="U3420" s="2"/>
      <c r="V3420" s="2"/>
      <c r="W3420" s="2"/>
      <c r="X3420" s="2"/>
    </row>
    <row r="3421" spans="11:24" x14ac:dyDescent="0.35">
      <c r="K3421" s="4"/>
      <c r="T3421" s="2"/>
      <c r="U3421" s="2"/>
      <c r="V3421" s="2"/>
      <c r="W3421" s="2"/>
      <c r="X3421" s="2"/>
    </row>
    <row r="3422" spans="11:24" x14ac:dyDescent="0.35">
      <c r="K3422" s="4"/>
      <c r="T3422" s="2"/>
      <c r="U3422" s="2"/>
      <c r="V3422" s="2"/>
      <c r="W3422" s="2"/>
      <c r="X3422" s="2"/>
    </row>
    <row r="3423" spans="11:24" x14ac:dyDescent="0.35">
      <c r="K3423" s="4"/>
      <c r="T3423" s="2"/>
      <c r="U3423" s="2"/>
      <c r="V3423" s="2"/>
      <c r="W3423" s="2"/>
      <c r="X3423" s="2"/>
    </row>
    <row r="3424" spans="11:24" x14ac:dyDescent="0.35">
      <c r="K3424" s="4"/>
      <c r="T3424" s="2"/>
      <c r="U3424" s="2"/>
      <c r="V3424" s="2"/>
      <c r="W3424" s="2"/>
      <c r="X3424" s="2"/>
    </row>
    <row r="3425" spans="11:24" x14ac:dyDescent="0.35">
      <c r="K3425" s="4"/>
      <c r="T3425" s="2"/>
      <c r="U3425" s="2"/>
      <c r="V3425" s="2"/>
      <c r="W3425" s="2"/>
      <c r="X3425" s="2"/>
    </row>
    <row r="3426" spans="11:24" x14ac:dyDescent="0.35">
      <c r="K3426" s="4"/>
      <c r="T3426" s="2"/>
      <c r="U3426" s="2"/>
      <c r="V3426" s="2"/>
      <c r="W3426" s="2"/>
      <c r="X3426" s="2"/>
    </row>
    <row r="3427" spans="11:24" x14ac:dyDescent="0.35">
      <c r="K3427" s="4"/>
      <c r="T3427" s="2"/>
      <c r="U3427" s="2"/>
      <c r="V3427" s="2"/>
      <c r="W3427" s="2"/>
      <c r="X3427" s="2"/>
    </row>
    <row r="3428" spans="11:24" x14ac:dyDescent="0.35">
      <c r="K3428" s="4"/>
      <c r="T3428" s="2"/>
      <c r="U3428" s="2"/>
      <c r="V3428" s="2"/>
      <c r="W3428" s="2"/>
      <c r="X3428" s="2"/>
    </row>
    <row r="3429" spans="11:24" x14ac:dyDescent="0.35">
      <c r="K3429" s="4"/>
      <c r="T3429" s="2"/>
      <c r="U3429" s="2"/>
      <c r="V3429" s="2"/>
      <c r="W3429" s="2"/>
      <c r="X3429" s="2"/>
    </row>
    <row r="3430" spans="11:24" x14ac:dyDescent="0.35">
      <c r="K3430" s="4"/>
      <c r="T3430" s="2"/>
      <c r="U3430" s="2"/>
      <c r="V3430" s="2"/>
      <c r="W3430" s="2"/>
      <c r="X3430" s="2"/>
    </row>
    <row r="3431" spans="11:24" x14ac:dyDescent="0.35">
      <c r="K3431" s="4"/>
      <c r="T3431" s="2"/>
      <c r="U3431" s="2"/>
      <c r="V3431" s="2"/>
      <c r="W3431" s="2"/>
      <c r="X3431" s="2"/>
    </row>
    <row r="3432" spans="11:24" x14ac:dyDescent="0.35">
      <c r="K3432" s="4"/>
      <c r="T3432" s="2"/>
      <c r="U3432" s="2"/>
      <c r="V3432" s="2"/>
      <c r="W3432" s="2"/>
      <c r="X3432" s="2"/>
    </row>
    <row r="3433" spans="11:24" x14ac:dyDescent="0.35">
      <c r="K3433" s="4"/>
      <c r="T3433" s="2"/>
      <c r="U3433" s="2"/>
      <c r="V3433" s="2"/>
      <c r="W3433" s="2"/>
      <c r="X3433" s="2"/>
    </row>
    <row r="3434" spans="11:24" x14ac:dyDescent="0.35">
      <c r="K3434" s="4"/>
      <c r="T3434" s="2"/>
      <c r="U3434" s="2"/>
      <c r="V3434" s="2"/>
      <c r="W3434" s="2"/>
      <c r="X3434" s="2"/>
    </row>
    <row r="3435" spans="11:24" x14ac:dyDescent="0.35">
      <c r="K3435" s="4"/>
      <c r="T3435" s="2"/>
      <c r="U3435" s="2"/>
      <c r="V3435" s="2"/>
      <c r="W3435" s="2"/>
      <c r="X3435" s="2"/>
    </row>
    <row r="3436" spans="11:24" x14ac:dyDescent="0.35">
      <c r="K3436" s="4"/>
      <c r="T3436" s="2"/>
      <c r="U3436" s="2"/>
      <c r="V3436" s="2"/>
      <c r="W3436" s="2"/>
      <c r="X3436" s="2"/>
    </row>
    <row r="3437" spans="11:24" x14ac:dyDescent="0.35">
      <c r="K3437" s="4"/>
      <c r="T3437" s="2"/>
      <c r="U3437" s="2"/>
      <c r="V3437" s="2"/>
      <c r="W3437" s="2"/>
      <c r="X3437" s="2"/>
    </row>
    <row r="3438" spans="11:24" x14ac:dyDescent="0.35">
      <c r="K3438" s="4"/>
      <c r="T3438" s="2"/>
      <c r="U3438" s="2"/>
      <c r="V3438" s="2"/>
      <c r="W3438" s="2"/>
      <c r="X3438" s="2"/>
    </row>
    <row r="3439" spans="11:24" x14ac:dyDescent="0.35">
      <c r="K3439" s="4"/>
      <c r="T3439" s="2"/>
      <c r="U3439" s="2"/>
      <c r="V3439" s="2"/>
      <c r="W3439" s="2"/>
      <c r="X3439" s="2"/>
    </row>
    <row r="3440" spans="11:24" x14ac:dyDescent="0.35">
      <c r="K3440" s="4"/>
      <c r="T3440" s="2"/>
      <c r="U3440" s="2"/>
      <c r="V3440" s="2"/>
      <c r="W3440" s="2"/>
      <c r="X3440" s="2"/>
    </row>
    <row r="3441" spans="11:24" x14ac:dyDescent="0.35">
      <c r="K3441" s="4"/>
      <c r="T3441" s="2"/>
      <c r="U3441" s="2"/>
      <c r="V3441" s="2"/>
      <c r="W3441" s="2"/>
      <c r="X3441" s="2"/>
    </row>
    <row r="3442" spans="11:24" x14ac:dyDescent="0.35">
      <c r="K3442" s="4"/>
      <c r="T3442" s="2"/>
      <c r="U3442" s="2"/>
      <c r="V3442" s="2"/>
      <c r="W3442" s="2"/>
      <c r="X3442" s="2"/>
    </row>
    <row r="3443" spans="11:24" x14ac:dyDescent="0.35">
      <c r="K3443" s="4"/>
      <c r="T3443" s="2"/>
      <c r="U3443" s="2"/>
      <c r="V3443" s="2"/>
      <c r="W3443" s="2"/>
      <c r="X3443" s="2"/>
    </row>
    <row r="3444" spans="11:24" x14ac:dyDescent="0.35">
      <c r="K3444" s="4"/>
      <c r="T3444" s="2"/>
      <c r="U3444" s="2"/>
      <c r="V3444" s="2"/>
      <c r="W3444" s="2"/>
      <c r="X3444" s="2"/>
    </row>
    <row r="3445" spans="11:24" x14ac:dyDescent="0.35">
      <c r="K3445" s="4"/>
      <c r="T3445" s="2"/>
      <c r="U3445" s="2"/>
      <c r="V3445" s="2"/>
      <c r="W3445" s="2"/>
      <c r="X3445" s="2"/>
    </row>
    <row r="3446" spans="11:24" x14ac:dyDescent="0.35">
      <c r="K3446" s="4"/>
      <c r="T3446" s="2"/>
      <c r="U3446" s="2"/>
      <c r="V3446" s="2"/>
      <c r="W3446" s="2"/>
      <c r="X3446" s="2"/>
    </row>
    <row r="3447" spans="11:24" x14ac:dyDescent="0.35">
      <c r="K3447" s="4"/>
      <c r="T3447" s="2"/>
      <c r="U3447" s="2"/>
      <c r="V3447" s="2"/>
      <c r="W3447" s="2"/>
      <c r="X3447" s="2"/>
    </row>
    <row r="3448" spans="11:24" x14ac:dyDescent="0.35">
      <c r="K3448" s="4"/>
      <c r="T3448" s="2"/>
      <c r="U3448" s="2"/>
      <c r="V3448" s="2"/>
      <c r="W3448" s="2"/>
      <c r="X3448" s="2"/>
    </row>
    <row r="3449" spans="11:24" x14ac:dyDescent="0.35">
      <c r="K3449" s="4"/>
      <c r="T3449" s="2"/>
      <c r="U3449" s="2"/>
      <c r="V3449" s="2"/>
      <c r="W3449" s="2"/>
      <c r="X3449" s="2"/>
    </row>
    <row r="3450" spans="11:24" x14ac:dyDescent="0.35">
      <c r="K3450" s="4"/>
      <c r="T3450" s="2"/>
      <c r="U3450" s="2"/>
      <c r="V3450" s="2"/>
      <c r="W3450" s="2"/>
      <c r="X3450" s="2"/>
    </row>
    <row r="3451" spans="11:24" x14ac:dyDescent="0.35">
      <c r="K3451" s="4"/>
      <c r="T3451" s="2"/>
      <c r="U3451" s="2"/>
      <c r="V3451" s="2"/>
      <c r="W3451" s="2"/>
      <c r="X3451" s="2"/>
    </row>
    <row r="3452" spans="11:24" x14ac:dyDescent="0.35">
      <c r="K3452" s="4"/>
      <c r="T3452" s="2"/>
      <c r="U3452" s="2"/>
      <c r="V3452" s="2"/>
      <c r="W3452" s="2"/>
      <c r="X3452" s="2"/>
    </row>
    <row r="3453" spans="11:24" x14ac:dyDescent="0.35">
      <c r="K3453" s="4"/>
      <c r="T3453" s="2"/>
      <c r="U3453" s="2"/>
      <c r="V3453" s="2"/>
      <c r="W3453" s="2"/>
      <c r="X3453" s="2"/>
    </row>
    <row r="3454" spans="11:24" x14ac:dyDescent="0.35">
      <c r="K3454" s="4"/>
      <c r="T3454" s="2"/>
      <c r="U3454" s="2"/>
      <c r="V3454" s="2"/>
      <c r="W3454" s="2"/>
      <c r="X3454" s="2"/>
    </row>
    <row r="3455" spans="11:24" x14ac:dyDescent="0.35">
      <c r="K3455" s="4"/>
      <c r="T3455" s="2"/>
      <c r="U3455" s="2"/>
      <c r="V3455" s="2"/>
      <c r="W3455" s="2"/>
      <c r="X3455" s="2"/>
    </row>
    <row r="3456" spans="11:24" x14ac:dyDescent="0.35">
      <c r="K3456" s="4"/>
      <c r="T3456" s="2"/>
      <c r="U3456" s="2"/>
      <c r="V3456" s="2"/>
      <c r="W3456" s="2"/>
      <c r="X3456" s="2"/>
    </row>
    <row r="3457" spans="11:24" x14ac:dyDescent="0.35">
      <c r="K3457" s="4"/>
      <c r="T3457" s="2"/>
      <c r="U3457" s="2"/>
      <c r="V3457" s="2"/>
      <c r="W3457" s="2"/>
      <c r="X3457" s="2"/>
    </row>
    <row r="3458" spans="11:24" x14ac:dyDescent="0.35">
      <c r="K3458" s="4"/>
      <c r="T3458" s="2"/>
      <c r="U3458" s="2"/>
      <c r="V3458" s="2"/>
      <c r="W3458" s="2"/>
      <c r="X3458" s="2"/>
    </row>
    <row r="3459" spans="11:24" x14ac:dyDescent="0.35">
      <c r="K3459" s="4"/>
      <c r="T3459" s="2"/>
      <c r="U3459" s="2"/>
      <c r="V3459" s="2"/>
      <c r="W3459" s="2"/>
      <c r="X3459" s="2"/>
    </row>
    <row r="3460" spans="11:24" x14ac:dyDescent="0.35">
      <c r="K3460" s="4"/>
      <c r="T3460" s="2"/>
      <c r="U3460" s="2"/>
      <c r="V3460" s="2"/>
      <c r="W3460" s="2"/>
      <c r="X3460" s="2"/>
    </row>
    <row r="3461" spans="11:24" x14ac:dyDescent="0.35">
      <c r="K3461" s="4"/>
      <c r="T3461" s="2"/>
      <c r="U3461" s="2"/>
      <c r="V3461" s="2"/>
      <c r="W3461" s="2"/>
      <c r="X3461" s="2"/>
    </row>
    <row r="3462" spans="11:24" x14ac:dyDescent="0.35">
      <c r="K3462" s="4"/>
      <c r="T3462" s="2"/>
      <c r="U3462" s="2"/>
      <c r="V3462" s="2"/>
      <c r="W3462" s="2"/>
      <c r="X3462" s="2"/>
    </row>
    <row r="3463" spans="11:24" x14ac:dyDescent="0.35">
      <c r="K3463" s="4"/>
      <c r="T3463" s="2"/>
      <c r="U3463" s="2"/>
      <c r="V3463" s="2"/>
      <c r="W3463" s="2"/>
      <c r="X3463" s="2"/>
    </row>
    <row r="3464" spans="11:24" x14ac:dyDescent="0.35">
      <c r="K3464" s="4"/>
      <c r="T3464" s="2"/>
      <c r="U3464" s="2"/>
      <c r="V3464" s="2"/>
      <c r="W3464" s="2"/>
      <c r="X3464" s="2"/>
    </row>
    <row r="3465" spans="11:24" x14ac:dyDescent="0.35">
      <c r="K3465" s="4"/>
      <c r="T3465" s="2"/>
      <c r="U3465" s="2"/>
      <c r="V3465" s="2"/>
      <c r="W3465" s="2"/>
      <c r="X3465" s="2"/>
    </row>
    <row r="3466" spans="11:24" x14ac:dyDescent="0.35">
      <c r="K3466" s="4"/>
      <c r="T3466" s="2"/>
      <c r="U3466" s="2"/>
      <c r="V3466" s="2"/>
      <c r="W3466" s="2"/>
      <c r="X3466" s="2"/>
    </row>
    <row r="3467" spans="11:24" x14ac:dyDescent="0.35">
      <c r="K3467" s="4"/>
      <c r="T3467" s="2"/>
      <c r="U3467" s="2"/>
      <c r="V3467" s="2"/>
      <c r="W3467" s="2"/>
      <c r="X3467" s="2"/>
    </row>
    <row r="3468" spans="11:24" x14ac:dyDescent="0.35">
      <c r="K3468" s="4"/>
      <c r="T3468" s="2"/>
      <c r="U3468" s="2"/>
      <c r="V3468" s="2"/>
      <c r="W3468" s="2"/>
      <c r="X3468" s="2"/>
    </row>
    <row r="3469" spans="11:24" x14ac:dyDescent="0.35">
      <c r="K3469" s="4"/>
      <c r="T3469" s="2"/>
      <c r="U3469" s="2"/>
      <c r="V3469" s="2"/>
      <c r="W3469" s="2"/>
      <c r="X3469" s="2"/>
    </row>
    <row r="3470" spans="11:24" x14ac:dyDescent="0.35">
      <c r="K3470" s="4"/>
      <c r="T3470" s="2"/>
      <c r="U3470" s="2"/>
      <c r="V3470" s="2"/>
      <c r="W3470" s="2"/>
      <c r="X3470" s="2"/>
    </row>
    <row r="3471" spans="11:24" x14ac:dyDescent="0.35">
      <c r="K3471" s="4"/>
      <c r="T3471" s="2"/>
      <c r="U3471" s="2"/>
      <c r="V3471" s="2"/>
      <c r="W3471" s="2"/>
      <c r="X3471" s="2"/>
    </row>
    <row r="3472" spans="11:24" x14ac:dyDescent="0.35">
      <c r="K3472" s="4"/>
      <c r="T3472" s="2"/>
      <c r="U3472" s="2"/>
      <c r="V3472" s="2"/>
      <c r="W3472" s="2"/>
      <c r="X3472" s="2"/>
    </row>
    <row r="3473" spans="11:24" x14ac:dyDescent="0.35">
      <c r="K3473" s="4"/>
      <c r="T3473" s="2"/>
      <c r="U3473" s="2"/>
      <c r="V3473" s="2"/>
      <c r="W3473" s="2"/>
      <c r="X3473" s="2"/>
    </row>
    <row r="3474" spans="11:24" x14ac:dyDescent="0.35">
      <c r="K3474" s="4"/>
      <c r="T3474" s="2"/>
      <c r="U3474" s="2"/>
      <c r="V3474" s="2"/>
      <c r="W3474" s="2"/>
      <c r="X3474" s="2"/>
    </row>
    <row r="3475" spans="11:24" x14ac:dyDescent="0.35">
      <c r="K3475" s="4"/>
      <c r="T3475" s="2"/>
      <c r="U3475" s="2"/>
      <c r="V3475" s="2"/>
      <c r="W3475" s="2"/>
      <c r="X3475" s="2"/>
    </row>
    <row r="3476" spans="11:24" x14ac:dyDescent="0.35">
      <c r="K3476" s="4"/>
      <c r="T3476" s="2"/>
      <c r="U3476" s="2"/>
      <c r="V3476" s="2"/>
      <c r="W3476" s="2"/>
      <c r="X3476" s="2"/>
    </row>
    <row r="3477" spans="11:24" x14ac:dyDescent="0.35">
      <c r="K3477" s="4"/>
      <c r="T3477" s="2"/>
      <c r="U3477" s="2"/>
      <c r="V3477" s="2"/>
      <c r="W3477" s="2"/>
      <c r="X3477" s="2"/>
    </row>
    <row r="3478" spans="11:24" x14ac:dyDescent="0.35">
      <c r="K3478" s="4"/>
      <c r="T3478" s="2"/>
      <c r="U3478" s="2"/>
      <c r="V3478" s="2"/>
      <c r="W3478" s="2"/>
      <c r="X3478" s="2"/>
    </row>
    <row r="3479" spans="11:24" x14ac:dyDescent="0.35">
      <c r="K3479" s="4"/>
      <c r="T3479" s="2"/>
      <c r="U3479" s="2"/>
      <c r="V3479" s="2"/>
      <c r="W3479" s="2"/>
      <c r="X3479" s="2"/>
    </row>
    <row r="3480" spans="11:24" x14ac:dyDescent="0.35">
      <c r="K3480" s="4"/>
      <c r="T3480" s="2"/>
      <c r="U3480" s="2"/>
      <c r="V3480" s="2"/>
      <c r="W3480" s="2"/>
      <c r="X3480" s="2"/>
    </row>
    <row r="3481" spans="11:24" x14ac:dyDescent="0.35">
      <c r="K3481" s="4"/>
      <c r="T3481" s="2"/>
      <c r="U3481" s="2"/>
      <c r="V3481" s="2"/>
      <c r="W3481" s="2"/>
      <c r="X3481" s="2"/>
    </row>
    <row r="3482" spans="11:24" x14ac:dyDescent="0.35">
      <c r="K3482" s="4"/>
      <c r="T3482" s="2"/>
      <c r="U3482" s="2"/>
      <c r="V3482" s="2"/>
      <c r="W3482" s="2"/>
      <c r="X3482" s="2"/>
    </row>
    <row r="3483" spans="11:24" x14ac:dyDescent="0.35">
      <c r="K3483" s="4"/>
      <c r="T3483" s="2"/>
      <c r="U3483" s="2"/>
      <c r="V3483" s="2"/>
      <c r="W3483" s="2"/>
      <c r="X3483" s="2"/>
    </row>
    <row r="3484" spans="11:24" x14ac:dyDescent="0.35">
      <c r="K3484" s="4"/>
      <c r="T3484" s="2"/>
      <c r="U3484" s="2"/>
      <c r="V3484" s="2"/>
      <c r="W3484" s="2"/>
      <c r="X3484" s="2"/>
    </row>
    <row r="3485" spans="11:24" x14ac:dyDescent="0.35">
      <c r="K3485" s="4"/>
      <c r="T3485" s="2"/>
      <c r="U3485" s="2"/>
      <c r="V3485" s="2"/>
      <c r="W3485" s="2"/>
      <c r="X3485" s="2"/>
    </row>
    <row r="3486" spans="11:24" x14ac:dyDescent="0.35">
      <c r="K3486" s="4"/>
      <c r="T3486" s="2"/>
      <c r="U3486" s="2"/>
      <c r="V3486" s="2"/>
      <c r="W3486" s="2"/>
      <c r="X3486" s="2"/>
    </row>
    <row r="3487" spans="11:24" x14ac:dyDescent="0.35">
      <c r="K3487" s="4"/>
      <c r="T3487" s="2"/>
      <c r="U3487" s="2"/>
      <c r="V3487" s="2"/>
      <c r="W3487" s="2"/>
      <c r="X3487" s="2"/>
    </row>
    <row r="3488" spans="11:24" x14ac:dyDescent="0.35">
      <c r="K3488" s="4"/>
      <c r="T3488" s="2"/>
      <c r="U3488" s="2"/>
      <c r="V3488" s="2"/>
      <c r="W3488" s="2"/>
      <c r="X3488" s="2"/>
    </row>
    <row r="3489" spans="11:24" x14ac:dyDescent="0.35">
      <c r="K3489" s="4"/>
      <c r="T3489" s="2"/>
      <c r="U3489" s="2"/>
      <c r="V3489" s="2"/>
      <c r="W3489" s="2"/>
      <c r="X3489" s="2"/>
    </row>
    <row r="3490" spans="11:24" x14ac:dyDescent="0.35">
      <c r="K3490" s="4"/>
      <c r="T3490" s="2"/>
      <c r="U3490" s="2"/>
      <c r="V3490" s="2"/>
      <c r="W3490" s="2"/>
      <c r="X3490" s="2"/>
    </row>
    <row r="3491" spans="11:24" x14ac:dyDescent="0.35">
      <c r="K3491" s="4"/>
      <c r="T3491" s="2"/>
      <c r="U3491" s="2"/>
      <c r="V3491" s="2"/>
      <c r="W3491" s="2"/>
      <c r="X3491" s="2"/>
    </row>
    <row r="3492" spans="11:24" x14ac:dyDescent="0.35">
      <c r="K3492" s="4"/>
      <c r="T3492" s="2"/>
      <c r="U3492" s="2"/>
      <c r="V3492" s="2"/>
      <c r="W3492" s="2"/>
      <c r="X3492" s="2"/>
    </row>
    <row r="3493" spans="11:24" x14ac:dyDescent="0.35">
      <c r="K3493" s="4"/>
      <c r="T3493" s="2"/>
      <c r="U3493" s="2"/>
      <c r="V3493" s="2"/>
      <c r="W3493" s="2"/>
      <c r="X3493" s="2"/>
    </row>
    <row r="3494" spans="11:24" x14ac:dyDescent="0.35">
      <c r="K3494" s="4"/>
      <c r="T3494" s="2"/>
      <c r="U3494" s="2"/>
      <c r="V3494" s="2"/>
      <c r="W3494" s="2"/>
      <c r="X3494" s="2"/>
    </row>
    <row r="3495" spans="11:24" x14ac:dyDescent="0.35">
      <c r="K3495" s="4"/>
      <c r="T3495" s="2"/>
      <c r="U3495" s="2"/>
      <c r="V3495" s="2"/>
      <c r="W3495" s="2"/>
      <c r="X3495" s="2"/>
    </row>
    <row r="3496" spans="11:24" x14ac:dyDescent="0.35">
      <c r="K3496" s="4"/>
      <c r="T3496" s="2"/>
      <c r="U3496" s="2"/>
      <c r="V3496" s="2"/>
      <c r="W3496" s="2"/>
      <c r="X3496" s="2"/>
    </row>
    <row r="3497" spans="11:24" x14ac:dyDescent="0.35">
      <c r="K3497" s="4"/>
      <c r="T3497" s="2"/>
      <c r="U3497" s="2"/>
      <c r="V3497" s="2"/>
      <c r="W3497" s="2"/>
      <c r="X3497" s="2"/>
    </row>
    <row r="3498" spans="11:24" x14ac:dyDescent="0.35">
      <c r="K3498" s="4"/>
      <c r="T3498" s="2"/>
      <c r="U3498" s="2"/>
      <c r="V3498" s="2"/>
      <c r="W3498" s="2"/>
      <c r="X3498" s="2"/>
    </row>
    <row r="3499" spans="11:24" x14ac:dyDescent="0.35">
      <c r="K3499" s="4"/>
      <c r="T3499" s="2"/>
      <c r="U3499" s="2"/>
      <c r="V3499" s="2"/>
      <c r="W3499" s="2"/>
      <c r="X3499" s="2"/>
    </row>
    <row r="3500" spans="11:24" x14ac:dyDescent="0.35">
      <c r="K3500" s="4"/>
      <c r="T3500" s="2"/>
      <c r="U3500" s="2"/>
      <c r="V3500" s="2"/>
      <c r="W3500" s="2"/>
      <c r="X3500" s="2"/>
    </row>
    <row r="3501" spans="11:24" x14ac:dyDescent="0.35">
      <c r="K3501" s="4"/>
      <c r="T3501" s="2"/>
      <c r="U3501" s="2"/>
      <c r="V3501" s="2"/>
      <c r="W3501" s="2"/>
      <c r="X3501" s="2"/>
    </row>
    <row r="3502" spans="11:24" x14ac:dyDescent="0.35">
      <c r="K3502" s="4"/>
      <c r="T3502" s="2"/>
      <c r="U3502" s="2"/>
      <c r="V3502" s="2"/>
      <c r="W3502" s="2"/>
      <c r="X3502" s="2"/>
    </row>
    <row r="3503" spans="11:24" x14ac:dyDescent="0.35">
      <c r="K3503" s="4"/>
      <c r="T3503" s="2"/>
      <c r="U3503" s="2"/>
      <c r="V3503" s="2"/>
      <c r="W3503" s="2"/>
      <c r="X3503" s="2"/>
    </row>
    <row r="3504" spans="11:24" x14ac:dyDescent="0.35">
      <c r="K3504" s="4"/>
      <c r="T3504" s="2"/>
      <c r="U3504" s="2"/>
      <c r="V3504" s="2"/>
      <c r="W3504" s="2"/>
      <c r="X3504" s="2"/>
    </row>
    <row r="3505" spans="11:24" x14ac:dyDescent="0.35">
      <c r="K3505" s="4"/>
      <c r="T3505" s="2"/>
      <c r="U3505" s="2"/>
      <c r="V3505" s="2"/>
      <c r="W3505" s="2"/>
      <c r="X3505" s="2"/>
    </row>
    <row r="3506" spans="11:24" x14ac:dyDescent="0.35">
      <c r="K3506" s="4"/>
      <c r="T3506" s="2"/>
      <c r="U3506" s="2"/>
      <c r="V3506" s="2"/>
      <c r="W3506" s="2"/>
      <c r="X3506" s="2"/>
    </row>
    <row r="3507" spans="11:24" x14ac:dyDescent="0.35">
      <c r="K3507" s="4"/>
      <c r="T3507" s="2"/>
      <c r="U3507" s="2"/>
      <c r="V3507" s="2"/>
      <c r="W3507" s="2"/>
      <c r="X3507" s="2"/>
    </row>
    <row r="3508" spans="11:24" x14ac:dyDescent="0.35">
      <c r="K3508" s="4"/>
      <c r="T3508" s="2"/>
      <c r="U3508" s="2"/>
      <c r="V3508" s="2"/>
      <c r="W3508" s="2"/>
      <c r="X3508" s="2"/>
    </row>
    <row r="3509" spans="11:24" x14ac:dyDescent="0.35">
      <c r="K3509" s="4"/>
      <c r="T3509" s="2"/>
      <c r="U3509" s="2"/>
      <c r="V3509" s="2"/>
      <c r="W3509" s="2"/>
      <c r="X3509" s="2"/>
    </row>
    <row r="3510" spans="11:24" x14ac:dyDescent="0.35">
      <c r="K3510" s="4"/>
      <c r="T3510" s="2"/>
      <c r="U3510" s="2"/>
      <c r="V3510" s="2"/>
      <c r="W3510" s="2"/>
      <c r="X3510" s="2"/>
    </row>
    <row r="3511" spans="11:24" x14ac:dyDescent="0.35">
      <c r="K3511" s="4"/>
      <c r="T3511" s="2"/>
      <c r="U3511" s="2"/>
      <c r="V3511" s="2"/>
      <c r="W3511" s="2"/>
      <c r="X3511" s="2"/>
    </row>
    <row r="3512" spans="11:24" x14ac:dyDescent="0.35">
      <c r="K3512" s="4"/>
      <c r="T3512" s="2"/>
      <c r="U3512" s="2"/>
      <c r="V3512" s="2"/>
      <c r="W3512" s="2"/>
      <c r="X3512" s="2"/>
    </row>
    <row r="3513" spans="11:24" x14ac:dyDescent="0.35">
      <c r="K3513" s="4"/>
      <c r="T3513" s="2"/>
      <c r="U3513" s="2"/>
      <c r="V3513" s="2"/>
      <c r="W3513" s="2"/>
      <c r="X3513" s="2"/>
    </row>
    <row r="3514" spans="11:24" x14ac:dyDescent="0.35">
      <c r="K3514" s="4"/>
      <c r="T3514" s="2"/>
      <c r="U3514" s="2"/>
      <c r="V3514" s="2"/>
      <c r="W3514" s="2"/>
      <c r="X3514" s="2"/>
    </row>
    <row r="3515" spans="11:24" x14ac:dyDescent="0.35">
      <c r="K3515" s="4"/>
      <c r="T3515" s="2"/>
      <c r="U3515" s="2"/>
      <c r="V3515" s="2"/>
      <c r="W3515" s="2"/>
      <c r="X3515" s="2"/>
    </row>
    <row r="3516" spans="11:24" x14ac:dyDescent="0.35">
      <c r="K3516" s="4"/>
      <c r="T3516" s="2"/>
      <c r="U3516" s="2"/>
      <c r="V3516" s="2"/>
      <c r="W3516" s="2"/>
      <c r="X3516" s="2"/>
    </row>
    <row r="3517" spans="11:24" x14ac:dyDescent="0.35">
      <c r="K3517" s="4"/>
      <c r="T3517" s="2"/>
      <c r="U3517" s="2"/>
      <c r="V3517" s="2"/>
      <c r="W3517" s="2"/>
      <c r="X3517" s="2"/>
    </row>
    <row r="3518" spans="11:24" x14ac:dyDescent="0.35">
      <c r="K3518" s="4"/>
      <c r="T3518" s="2"/>
      <c r="U3518" s="2"/>
      <c r="V3518" s="2"/>
      <c r="W3518" s="2"/>
      <c r="X3518" s="2"/>
    </row>
    <row r="3519" spans="11:24" x14ac:dyDescent="0.35">
      <c r="K3519" s="4"/>
      <c r="T3519" s="2"/>
      <c r="U3519" s="2"/>
      <c r="V3519" s="2"/>
      <c r="W3519" s="2"/>
      <c r="X3519" s="2"/>
    </row>
    <row r="3520" spans="11:24" x14ac:dyDescent="0.35">
      <c r="K3520" s="4"/>
      <c r="T3520" s="2"/>
      <c r="U3520" s="2"/>
      <c r="V3520" s="2"/>
      <c r="W3520" s="2"/>
      <c r="X3520" s="2"/>
    </row>
    <row r="3521" spans="11:24" x14ac:dyDescent="0.35">
      <c r="K3521" s="4"/>
      <c r="T3521" s="2"/>
      <c r="U3521" s="2"/>
      <c r="V3521" s="2"/>
      <c r="W3521" s="2"/>
      <c r="X3521" s="2"/>
    </row>
    <row r="3522" spans="11:24" x14ac:dyDescent="0.35">
      <c r="K3522" s="4"/>
      <c r="T3522" s="2"/>
      <c r="U3522" s="2"/>
      <c r="V3522" s="2"/>
      <c r="W3522" s="2"/>
      <c r="X3522" s="2"/>
    </row>
    <row r="3523" spans="11:24" x14ac:dyDescent="0.35">
      <c r="K3523" s="4"/>
      <c r="T3523" s="2"/>
      <c r="U3523" s="2"/>
      <c r="V3523" s="2"/>
      <c r="W3523" s="2"/>
      <c r="X3523" s="2"/>
    </row>
    <row r="3524" spans="11:24" x14ac:dyDescent="0.35">
      <c r="K3524" s="4"/>
      <c r="T3524" s="2"/>
      <c r="U3524" s="2"/>
      <c r="V3524" s="2"/>
      <c r="W3524" s="2"/>
      <c r="X3524" s="2"/>
    </row>
    <row r="3525" spans="11:24" x14ac:dyDescent="0.35">
      <c r="K3525" s="4"/>
      <c r="T3525" s="2"/>
      <c r="U3525" s="2"/>
      <c r="V3525" s="2"/>
      <c r="W3525" s="2"/>
      <c r="X3525" s="2"/>
    </row>
    <row r="3526" spans="11:24" x14ac:dyDescent="0.35">
      <c r="K3526" s="4"/>
      <c r="T3526" s="2"/>
      <c r="U3526" s="2"/>
      <c r="V3526" s="2"/>
      <c r="W3526" s="2"/>
      <c r="X3526" s="2"/>
    </row>
    <row r="3527" spans="11:24" x14ac:dyDescent="0.35">
      <c r="K3527" s="4"/>
      <c r="T3527" s="2"/>
      <c r="U3527" s="2"/>
      <c r="V3527" s="2"/>
      <c r="W3527" s="2"/>
      <c r="X3527" s="2"/>
    </row>
    <row r="3528" spans="11:24" x14ac:dyDescent="0.35">
      <c r="K3528" s="4"/>
      <c r="T3528" s="2"/>
      <c r="U3528" s="2"/>
      <c r="V3528" s="2"/>
      <c r="W3528" s="2"/>
      <c r="X3528" s="2"/>
    </row>
    <row r="3529" spans="11:24" x14ac:dyDescent="0.35">
      <c r="K3529" s="4"/>
      <c r="T3529" s="2"/>
      <c r="U3529" s="2"/>
      <c r="V3529" s="2"/>
      <c r="W3529" s="2"/>
      <c r="X3529" s="2"/>
    </row>
    <row r="3530" spans="11:24" x14ac:dyDescent="0.35">
      <c r="K3530" s="4"/>
      <c r="T3530" s="2"/>
      <c r="U3530" s="2"/>
      <c r="V3530" s="2"/>
      <c r="W3530" s="2"/>
      <c r="X3530" s="2"/>
    </row>
    <row r="3531" spans="11:24" x14ac:dyDescent="0.35">
      <c r="K3531" s="4"/>
      <c r="T3531" s="2"/>
      <c r="U3531" s="2"/>
      <c r="V3531" s="2"/>
      <c r="W3531" s="2"/>
      <c r="X3531" s="2"/>
    </row>
    <row r="3532" spans="11:24" x14ac:dyDescent="0.35">
      <c r="K3532" s="4"/>
      <c r="T3532" s="2"/>
      <c r="U3532" s="2"/>
      <c r="V3532" s="2"/>
      <c r="W3532" s="2"/>
      <c r="X3532" s="2"/>
    </row>
    <row r="3533" spans="11:24" x14ac:dyDescent="0.35">
      <c r="K3533" s="4"/>
      <c r="T3533" s="2"/>
      <c r="U3533" s="2"/>
      <c r="V3533" s="2"/>
      <c r="W3533" s="2"/>
      <c r="X3533" s="2"/>
    </row>
    <row r="3534" spans="11:24" x14ac:dyDescent="0.35">
      <c r="K3534" s="4"/>
      <c r="T3534" s="2"/>
      <c r="U3534" s="2"/>
      <c r="V3534" s="2"/>
      <c r="W3534" s="2"/>
      <c r="X3534" s="2"/>
    </row>
    <row r="3535" spans="11:24" x14ac:dyDescent="0.35">
      <c r="K3535" s="4"/>
      <c r="T3535" s="2"/>
      <c r="U3535" s="2"/>
      <c r="V3535" s="2"/>
      <c r="W3535" s="2"/>
      <c r="X3535" s="2"/>
    </row>
    <row r="3536" spans="11:24" x14ac:dyDescent="0.35">
      <c r="K3536" s="4"/>
      <c r="T3536" s="2"/>
      <c r="U3536" s="2"/>
      <c r="V3536" s="2"/>
      <c r="W3536" s="2"/>
      <c r="X3536" s="2"/>
    </row>
    <row r="3537" spans="11:24" x14ac:dyDescent="0.35">
      <c r="K3537" s="4"/>
      <c r="T3537" s="2"/>
      <c r="U3537" s="2"/>
      <c r="V3537" s="2"/>
      <c r="W3537" s="2"/>
      <c r="X3537" s="2"/>
    </row>
    <row r="3538" spans="11:24" x14ac:dyDescent="0.35">
      <c r="K3538" s="4"/>
      <c r="T3538" s="2"/>
      <c r="U3538" s="2"/>
      <c r="V3538" s="2"/>
      <c r="W3538" s="2"/>
      <c r="X3538" s="2"/>
    </row>
    <row r="3539" spans="11:24" x14ac:dyDescent="0.35">
      <c r="K3539" s="4"/>
      <c r="T3539" s="2"/>
      <c r="U3539" s="2"/>
      <c r="V3539" s="2"/>
      <c r="W3539" s="2"/>
      <c r="X3539" s="2"/>
    </row>
    <row r="3540" spans="11:24" x14ac:dyDescent="0.35">
      <c r="K3540" s="4"/>
      <c r="T3540" s="2"/>
      <c r="U3540" s="2"/>
      <c r="V3540" s="2"/>
      <c r="W3540" s="2"/>
      <c r="X3540" s="2"/>
    </row>
    <row r="3541" spans="11:24" x14ac:dyDescent="0.35">
      <c r="K3541" s="4"/>
      <c r="T3541" s="2"/>
      <c r="U3541" s="2"/>
      <c r="V3541" s="2"/>
      <c r="W3541" s="2"/>
      <c r="X3541" s="2"/>
    </row>
    <row r="3542" spans="11:24" x14ac:dyDescent="0.35">
      <c r="K3542" s="4"/>
      <c r="T3542" s="2"/>
      <c r="U3542" s="2"/>
      <c r="V3542" s="2"/>
      <c r="W3542" s="2"/>
      <c r="X3542" s="2"/>
    </row>
    <row r="3543" spans="11:24" x14ac:dyDescent="0.35">
      <c r="K3543" s="4"/>
      <c r="T3543" s="2"/>
      <c r="U3543" s="2"/>
      <c r="V3543" s="2"/>
      <c r="W3543" s="2"/>
      <c r="X3543" s="2"/>
    </row>
    <row r="3544" spans="11:24" x14ac:dyDescent="0.35">
      <c r="K3544" s="4"/>
      <c r="T3544" s="2"/>
      <c r="U3544" s="2"/>
      <c r="V3544" s="2"/>
      <c r="W3544" s="2"/>
      <c r="X3544" s="2"/>
    </row>
    <row r="3545" spans="11:24" x14ac:dyDescent="0.35">
      <c r="K3545" s="4"/>
      <c r="T3545" s="2"/>
      <c r="U3545" s="2"/>
      <c r="V3545" s="2"/>
      <c r="W3545" s="2"/>
      <c r="X3545" s="2"/>
    </row>
    <row r="3546" spans="11:24" x14ac:dyDescent="0.35">
      <c r="K3546" s="4"/>
      <c r="T3546" s="2"/>
      <c r="U3546" s="2"/>
      <c r="V3546" s="2"/>
      <c r="W3546" s="2"/>
      <c r="X3546" s="2"/>
    </row>
    <row r="3547" spans="11:24" x14ac:dyDescent="0.35">
      <c r="K3547" s="4"/>
      <c r="T3547" s="2"/>
      <c r="U3547" s="2"/>
      <c r="V3547" s="2"/>
      <c r="W3547" s="2"/>
      <c r="X3547" s="2"/>
    </row>
    <row r="3548" spans="11:24" x14ac:dyDescent="0.35">
      <c r="K3548" s="4"/>
      <c r="T3548" s="2"/>
      <c r="U3548" s="2"/>
      <c r="V3548" s="2"/>
      <c r="W3548" s="2"/>
      <c r="X3548" s="2"/>
    </row>
    <row r="3549" spans="11:24" x14ac:dyDescent="0.35">
      <c r="K3549" s="4"/>
      <c r="T3549" s="2"/>
      <c r="U3549" s="2"/>
      <c r="V3549" s="2"/>
      <c r="W3549" s="2"/>
      <c r="X3549" s="2"/>
    </row>
    <row r="3550" spans="11:24" x14ac:dyDescent="0.35">
      <c r="K3550" s="4"/>
      <c r="T3550" s="2"/>
      <c r="U3550" s="2"/>
      <c r="V3550" s="2"/>
      <c r="W3550" s="2"/>
      <c r="X3550" s="2"/>
    </row>
    <row r="3551" spans="11:24" x14ac:dyDescent="0.35">
      <c r="K3551" s="4"/>
      <c r="T3551" s="2"/>
      <c r="U3551" s="2"/>
      <c r="V3551" s="2"/>
      <c r="W3551" s="2"/>
      <c r="X3551" s="2"/>
    </row>
    <row r="3552" spans="11:24" x14ac:dyDescent="0.35">
      <c r="K3552" s="4"/>
      <c r="T3552" s="2"/>
      <c r="U3552" s="2"/>
      <c r="V3552" s="2"/>
      <c r="W3552" s="2"/>
      <c r="X3552" s="2"/>
    </row>
    <row r="3553" spans="11:24" x14ac:dyDescent="0.35">
      <c r="K3553" s="4"/>
      <c r="T3553" s="2"/>
      <c r="U3553" s="2"/>
      <c r="V3553" s="2"/>
      <c r="W3553" s="2"/>
      <c r="X3553" s="2"/>
    </row>
    <row r="3554" spans="11:24" x14ac:dyDescent="0.35">
      <c r="K3554" s="4"/>
      <c r="T3554" s="2"/>
      <c r="U3554" s="2"/>
      <c r="V3554" s="2"/>
      <c r="W3554" s="2"/>
      <c r="X3554" s="2"/>
    </row>
    <row r="3555" spans="11:24" x14ac:dyDescent="0.35">
      <c r="K3555" s="4"/>
      <c r="T3555" s="2"/>
      <c r="U3555" s="2"/>
      <c r="V3555" s="2"/>
      <c r="W3555" s="2"/>
      <c r="X3555" s="2"/>
    </row>
    <row r="3556" spans="11:24" x14ac:dyDescent="0.35">
      <c r="K3556" s="4"/>
      <c r="T3556" s="2"/>
      <c r="U3556" s="2"/>
      <c r="V3556" s="2"/>
      <c r="W3556" s="2"/>
      <c r="X3556" s="2"/>
    </row>
    <row r="3557" spans="11:24" x14ac:dyDescent="0.35">
      <c r="K3557" s="4"/>
      <c r="T3557" s="2"/>
      <c r="U3557" s="2"/>
      <c r="V3557" s="2"/>
      <c r="W3557" s="2"/>
      <c r="X3557" s="2"/>
    </row>
    <row r="3558" spans="11:24" x14ac:dyDescent="0.35">
      <c r="K3558" s="4"/>
      <c r="T3558" s="2"/>
      <c r="U3558" s="2"/>
      <c r="V3558" s="2"/>
      <c r="W3558" s="2"/>
      <c r="X3558" s="2"/>
    </row>
    <row r="3559" spans="11:24" x14ac:dyDescent="0.35">
      <c r="K3559" s="4"/>
      <c r="T3559" s="2"/>
      <c r="U3559" s="2"/>
      <c r="V3559" s="2"/>
      <c r="W3559" s="2"/>
      <c r="X3559" s="2"/>
    </row>
    <row r="3560" spans="11:24" x14ac:dyDescent="0.35">
      <c r="K3560" s="4"/>
      <c r="T3560" s="2"/>
      <c r="U3560" s="2"/>
      <c r="V3560" s="2"/>
      <c r="W3560" s="2"/>
      <c r="X3560" s="2"/>
    </row>
    <row r="3561" spans="11:24" x14ac:dyDescent="0.35">
      <c r="K3561" s="4"/>
      <c r="T3561" s="2"/>
      <c r="U3561" s="2"/>
      <c r="V3561" s="2"/>
      <c r="W3561" s="2"/>
      <c r="X3561" s="2"/>
    </row>
    <row r="3562" spans="11:24" x14ac:dyDescent="0.35">
      <c r="K3562" s="4"/>
      <c r="T3562" s="2"/>
      <c r="U3562" s="2"/>
      <c r="V3562" s="2"/>
      <c r="W3562" s="2"/>
      <c r="X3562" s="2"/>
    </row>
    <row r="3563" spans="11:24" x14ac:dyDescent="0.35">
      <c r="K3563" s="4"/>
      <c r="T3563" s="2"/>
      <c r="U3563" s="2"/>
      <c r="V3563" s="2"/>
      <c r="W3563" s="2"/>
      <c r="X3563" s="2"/>
    </row>
    <row r="3564" spans="11:24" x14ac:dyDescent="0.35">
      <c r="K3564" s="4"/>
      <c r="T3564" s="2"/>
      <c r="U3564" s="2"/>
      <c r="V3564" s="2"/>
      <c r="W3564" s="2"/>
      <c r="X3564" s="2"/>
    </row>
    <row r="3565" spans="11:24" x14ac:dyDescent="0.35">
      <c r="K3565" s="4"/>
      <c r="T3565" s="2"/>
      <c r="U3565" s="2"/>
      <c r="V3565" s="2"/>
      <c r="W3565" s="2"/>
      <c r="X3565" s="2"/>
    </row>
    <row r="3566" spans="11:24" x14ac:dyDescent="0.35">
      <c r="K3566" s="4"/>
      <c r="T3566" s="2"/>
      <c r="U3566" s="2"/>
      <c r="V3566" s="2"/>
      <c r="W3566" s="2"/>
      <c r="X3566" s="2"/>
    </row>
    <row r="3567" spans="11:24" x14ac:dyDescent="0.35">
      <c r="K3567" s="4"/>
      <c r="T3567" s="2"/>
      <c r="U3567" s="2"/>
      <c r="V3567" s="2"/>
      <c r="W3567" s="2"/>
      <c r="X3567" s="2"/>
    </row>
    <row r="3568" spans="11:24" x14ac:dyDescent="0.35">
      <c r="K3568" s="4"/>
      <c r="T3568" s="2"/>
      <c r="U3568" s="2"/>
      <c r="V3568" s="2"/>
      <c r="W3568" s="2"/>
      <c r="X3568" s="2"/>
    </row>
    <row r="3569" spans="11:24" x14ac:dyDescent="0.35">
      <c r="K3569" s="4"/>
      <c r="T3569" s="2"/>
      <c r="U3569" s="2"/>
      <c r="V3569" s="2"/>
      <c r="W3569" s="2"/>
      <c r="X3569" s="2"/>
    </row>
    <row r="3570" spans="11:24" x14ac:dyDescent="0.35">
      <c r="K3570" s="4"/>
      <c r="T3570" s="2"/>
      <c r="U3570" s="2"/>
      <c r="V3570" s="2"/>
      <c r="W3570" s="2"/>
      <c r="X3570" s="2"/>
    </row>
    <row r="3571" spans="11:24" x14ac:dyDescent="0.35">
      <c r="K3571" s="4"/>
      <c r="T3571" s="2"/>
      <c r="U3571" s="2"/>
      <c r="V3571" s="2"/>
      <c r="W3571" s="2"/>
      <c r="X3571" s="2"/>
    </row>
    <row r="3572" spans="11:24" x14ac:dyDescent="0.35">
      <c r="K3572" s="4"/>
      <c r="T3572" s="2"/>
      <c r="U3572" s="2"/>
      <c r="V3572" s="2"/>
      <c r="W3572" s="2"/>
      <c r="X3572" s="2"/>
    </row>
    <row r="3573" spans="11:24" x14ac:dyDescent="0.35">
      <c r="K3573" s="4"/>
      <c r="T3573" s="2"/>
      <c r="U3573" s="2"/>
      <c r="V3573" s="2"/>
      <c r="W3573" s="2"/>
      <c r="X3573" s="2"/>
    </row>
    <row r="3574" spans="11:24" x14ac:dyDescent="0.35">
      <c r="K3574" s="4"/>
      <c r="T3574" s="2"/>
      <c r="U3574" s="2"/>
      <c r="V3574" s="2"/>
      <c r="W3574" s="2"/>
      <c r="X3574" s="2"/>
    </row>
    <row r="3575" spans="11:24" x14ac:dyDescent="0.35">
      <c r="K3575" s="4"/>
      <c r="T3575" s="2"/>
      <c r="U3575" s="2"/>
      <c r="V3575" s="2"/>
      <c r="W3575" s="2"/>
      <c r="X3575" s="2"/>
    </row>
    <row r="3576" spans="11:24" x14ac:dyDescent="0.35">
      <c r="K3576" s="4"/>
      <c r="T3576" s="2"/>
      <c r="U3576" s="2"/>
      <c r="V3576" s="2"/>
      <c r="W3576" s="2"/>
      <c r="X3576" s="2"/>
    </row>
    <row r="3577" spans="11:24" x14ac:dyDescent="0.35">
      <c r="K3577" s="4"/>
      <c r="T3577" s="2"/>
      <c r="U3577" s="2"/>
      <c r="V3577" s="2"/>
      <c r="W3577" s="2"/>
      <c r="X3577" s="2"/>
    </row>
    <row r="3578" spans="11:24" x14ac:dyDescent="0.35">
      <c r="K3578" s="4"/>
      <c r="T3578" s="2"/>
      <c r="U3578" s="2"/>
      <c r="V3578" s="2"/>
      <c r="W3578" s="2"/>
      <c r="X3578" s="2"/>
    </row>
    <row r="3579" spans="11:24" x14ac:dyDescent="0.35">
      <c r="K3579" s="4"/>
      <c r="T3579" s="2"/>
      <c r="U3579" s="2"/>
      <c r="V3579" s="2"/>
      <c r="W3579" s="2"/>
      <c r="X3579" s="2"/>
    </row>
    <row r="3580" spans="11:24" x14ac:dyDescent="0.35">
      <c r="K3580" s="4"/>
      <c r="T3580" s="2"/>
      <c r="U3580" s="2"/>
      <c r="V3580" s="2"/>
      <c r="W3580" s="2"/>
      <c r="X3580" s="2"/>
    </row>
    <row r="3581" spans="11:24" x14ac:dyDescent="0.35">
      <c r="K3581" s="4"/>
      <c r="T3581" s="2"/>
      <c r="U3581" s="2"/>
      <c r="V3581" s="2"/>
      <c r="W3581" s="2"/>
      <c r="X3581" s="2"/>
    </row>
    <row r="3582" spans="11:24" x14ac:dyDescent="0.35">
      <c r="K3582" s="4"/>
      <c r="T3582" s="2"/>
      <c r="U3582" s="2"/>
      <c r="V3582" s="2"/>
      <c r="W3582" s="2"/>
      <c r="X3582" s="2"/>
    </row>
    <row r="3583" spans="11:24" x14ac:dyDescent="0.35">
      <c r="K3583" s="4"/>
      <c r="T3583" s="2"/>
      <c r="U3583" s="2"/>
      <c r="V3583" s="2"/>
      <c r="W3583" s="2"/>
      <c r="X3583" s="2"/>
    </row>
    <row r="3584" spans="11:24" x14ac:dyDescent="0.35">
      <c r="K3584" s="4"/>
      <c r="T3584" s="2"/>
      <c r="U3584" s="2"/>
      <c r="V3584" s="2"/>
      <c r="W3584" s="2"/>
      <c r="X3584" s="2"/>
    </row>
    <row r="3585" spans="11:24" x14ac:dyDescent="0.35">
      <c r="K3585" s="4"/>
      <c r="T3585" s="2"/>
      <c r="U3585" s="2"/>
      <c r="V3585" s="2"/>
      <c r="W3585" s="2"/>
      <c r="X3585" s="2"/>
    </row>
    <row r="3586" spans="11:24" x14ac:dyDescent="0.35">
      <c r="K3586" s="4"/>
      <c r="T3586" s="2"/>
      <c r="U3586" s="2"/>
      <c r="V3586" s="2"/>
      <c r="W3586" s="2"/>
      <c r="X3586" s="2"/>
    </row>
    <row r="3587" spans="11:24" x14ac:dyDescent="0.35">
      <c r="K3587" s="4"/>
      <c r="T3587" s="2"/>
      <c r="U3587" s="2"/>
      <c r="V3587" s="2"/>
      <c r="W3587" s="2"/>
      <c r="X3587" s="2"/>
    </row>
    <row r="3588" spans="11:24" x14ac:dyDescent="0.35">
      <c r="K3588" s="4"/>
      <c r="T3588" s="2"/>
      <c r="U3588" s="2"/>
      <c r="V3588" s="2"/>
      <c r="W3588" s="2"/>
      <c r="X3588" s="2"/>
    </row>
    <row r="3589" spans="11:24" x14ac:dyDescent="0.35">
      <c r="K3589" s="4"/>
      <c r="T3589" s="2"/>
      <c r="U3589" s="2"/>
      <c r="V3589" s="2"/>
      <c r="W3589" s="2"/>
      <c r="X3589" s="2"/>
    </row>
    <row r="3590" spans="11:24" x14ac:dyDescent="0.35">
      <c r="K3590" s="4"/>
      <c r="T3590" s="2"/>
      <c r="U3590" s="2"/>
      <c r="V3590" s="2"/>
      <c r="W3590" s="2"/>
      <c r="X3590" s="2"/>
    </row>
    <row r="3591" spans="11:24" x14ac:dyDescent="0.35">
      <c r="K3591" s="4"/>
      <c r="T3591" s="2"/>
      <c r="U3591" s="2"/>
      <c r="V3591" s="2"/>
      <c r="W3591" s="2"/>
      <c r="X3591" s="2"/>
    </row>
    <row r="3592" spans="11:24" x14ac:dyDescent="0.35">
      <c r="K3592" s="4"/>
      <c r="T3592" s="2"/>
      <c r="U3592" s="2"/>
      <c r="V3592" s="2"/>
      <c r="W3592" s="2"/>
      <c r="X3592" s="2"/>
    </row>
    <row r="3593" spans="11:24" x14ac:dyDescent="0.35">
      <c r="K3593" s="4"/>
      <c r="T3593" s="2"/>
      <c r="U3593" s="2"/>
      <c r="V3593" s="2"/>
      <c r="W3593" s="2"/>
      <c r="X3593" s="2"/>
    </row>
    <row r="3594" spans="11:24" x14ac:dyDescent="0.35">
      <c r="K3594" s="4"/>
      <c r="T3594" s="2"/>
      <c r="U3594" s="2"/>
      <c r="V3594" s="2"/>
      <c r="W3594" s="2"/>
      <c r="X3594" s="2"/>
    </row>
    <row r="3595" spans="11:24" x14ac:dyDescent="0.35">
      <c r="K3595" s="4"/>
      <c r="T3595" s="2"/>
      <c r="U3595" s="2"/>
      <c r="V3595" s="2"/>
      <c r="W3595" s="2"/>
      <c r="X3595" s="2"/>
    </row>
    <row r="3596" spans="11:24" x14ac:dyDescent="0.35">
      <c r="K3596" s="4"/>
      <c r="T3596" s="2"/>
      <c r="U3596" s="2"/>
      <c r="V3596" s="2"/>
      <c r="W3596" s="2"/>
      <c r="X3596" s="2"/>
    </row>
    <row r="3597" spans="11:24" x14ac:dyDescent="0.35">
      <c r="K3597" s="4"/>
      <c r="T3597" s="2"/>
      <c r="U3597" s="2"/>
      <c r="V3597" s="2"/>
      <c r="W3597" s="2"/>
      <c r="X3597" s="2"/>
    </row>
    <row r="3598" spans="11:24" x14ac:dyDescent="0.35">
      <c r="K3598" s="4"/>
      <c r="T3598" s="2"/>
      <c r="U3598" s="2"/>
      <c r="V3598" s="2"/>
      <c r="W3598" s="2"/>
      <c r="X3598" s="2"/>
    </row>
    <row r="3599" spans="11:24" x14ac:dyDescent="0.35">
      <c r="K3599" s="4"/>
      <c r="T3599" s="2"/>
      <c r="U3599" s="2"/>
      <c r="V3599" s="2"/>
      <c r="W3599" s="2"/>
      <c r="X3599" s="2"/>
    </row>
    <row r="3600" spans="11:24" x14ac:dyDescent="0.35">
      <c r="K3600" s="4"/>
      <c r="T3600" s="2"/>
      <c r="U3600" s="2"/>
      <c r="V3600" s="2"/>
      <c r="W3600" s="2"/>
      <c r="X3600" s="2"/>
    </row>
    <row r="3601" spans="11:24" x14ac:dyDescent="0.35">
      <c r="K3601" s="4"/>
      <c r="T3601" s="2"/>
      <c r="U3601" s="2"/>
      <c r="V3601" s="2"/>
      <c r="W3601" s="2"/>
      <c r="X3601" s="2"/>
    </row>
    <row r="3602" spans="11:24" x14ac:dyDescent="0.35">
      <c r="K3602" s="4"/>
      <c r="T3602" s="2"/>
      <c r="U3602" s="2"/>
      <c r="V3602" s="2"/>
      <c r="W3602" s="2"/>
      <c r="X3602" s="2"/>
    </row>
    <row r="3603" spans="11:24" x14ac:dyDescent="0.35">
      <c r="K3603" s="4"/>
      <c r="T3603" s="2"/>
      <c r="U3603" s="2"/>
      <c r="V3603" s="2"/>
      <c r="W3603" s="2"/>
      <c r="X3603" s="2"/>
    </row>
    <row r="3604" spans="11:24" x14ac:dyDescent="0.35">
      <c r="K3604" s="4"/>
      <c r="T3604" s="2"/>
      <c r="U3604" s="2"/>
      <c r="V3604" s="2"/>
      <c r="W3604" s="2"/>
      <c r="X3604" s="2"/>
    </row>
    <row r="3605" spans="11:24" x14ac:dyDescent="0.35">
      <c r="K3605" s="4"/>
      <c r="T3605" s="2"/>
      <c r="U3605" s="2"/>
      <c r="V3605" s="2"/>
      <c r="W3605" s="2"/>
      <c r="X3605" s="2"/>
    </row>
    <row r="3606" spans="11:24" x14ac:dyDescent="0.35">
      <c r="K3606" s="4"/>
      <c r="T3606" s="2"/>
      <c r="U3606" s="2"/>
      <c r="V3606" s="2"/>
      <c r="W3606" s="2"/>
      <c r="X3606" s="2"/>
    </row>
    <row r="3607" spans="11:24" x14ac:dyDescent="0.35">
      <c r="K3607" s="4"/>
      <c r="T3607" s="2"/>
      <c r="U3607" s="2"/>
      <c r="V3607" s="2"/>
      <c r="W3607" s="2"/>
      <c r="X3607" s="2"/>
    </row>
    <row r="3608" spans="11:24" x14ac:dyDescent="0.35">
      <c r="K3608" s="4"/>
      <c r="T3608" s="2"/>
      <c r="U3608" s="2"/>
      <c r="V3608" s="2"/>
      <c r="W3608" s="2"/>
      <c r="X3608" s="2"/>
    </row>
    <row r="3609" spans="11:24" x14ac:dyDescent="0.35">
      <c r="K3609" s="4"/>
      <c r="T3609" s="2"/>
      <c r="U3609" s="2"/>
      <c r="V3609" s="2"/>
      <c r="W3609" s="2"/>
      <c r="X3609" s="2"/>
    </row>
    <row r="3610" spans="11:24" x14ac:dyDescent="0.35">
      <c r="K3610" s="4"/>
      <c r="T3610" s="2"/>
      <c r="U3610" s="2"/>
      <c r="V3610" s="2"/>
      <c r="W3610" s="2"/>
      <c r="X3610" s="2"/>
    </row>
    <row r="3611" spans="11:24" x14ac:dyDescent="0.35">
      <c r="K3611" s="4"/>
      <c r="T3611" s="2"/>
      <c r="U3611" s="2"/>
      <c r="V3611" s="2"/>
      <c r="W3611" s="2"/>
      <c r="X3611" s="2"/>
    </row>
    <row r="3612" spans="11:24" x14ac:dyDescent="0.35">
      <c r="K3612" s="4"/>
      <c r="T3612" s="2"/>
      <c r="U3612" s="2"/>
      <c r="V3612" s="2"/>
      <c r="W3612" s="2"/>
      <c r="X3612" s="2"/>
    </row>
    <row r="3613" spans="11:24" x14ac:dyDescent="0.35">
      <c r="K3613" s="4"/>
      <c r="T3613" s="2"/>
      <c r="U3613" s="2"/>
      <c r="V3613" s="2"/>
      <c r="W3613" s="2"/>
      <c r="X3613" s="2"/>
    </row>
    <row r="3614" spans="11:24" x14ac:dyDescent="0.35">
      <c r="K3614" s="4"/>
      <c r="T3614" s="2"/>
      <c r="U3614" s="2"/>
      <c r="V3614" s="2"/>
      <c r="W3614" s="2"/>
      <c r="X3614" s="2"/>
    </row>
    <row r="3615" spans="11:24" x14ac:dyDescent="0.35">
      <c r="K3615" s="4"/>
      <c r="T3615" s="2"/>
      <c r="U3615" s="2"/>
      <c r="V3615" s="2"/>
      <c r="W3615" s="2"/>
      <c r="X3615" s="2"/>
    </row>
    <row r="3616" spans="11:24" x14ac:dyDescent="0.35">
      <c r="K3616" s="4"/>
      <c r="T3616" s="2"/>
      <c r="U3616" s="2"/>
      <c r="V3616" s="2"/>
      <c r="W3616" s="2"/>
      <c r="X3616" s="2"/>
    </row>
    <row r="3617" spans="11:24" x14ac:dyDescent="0.35">
      <c r="K3617" s="4"/>
      <c r="T3617" s="2"/>
      <c r="U3617" s="2"/>
      <c r="V3617" s="2"/>
      <c r="W3617" s="2"/>
      <c r="X3617" s="2"/>
    </row>
    <row r="3618" spans="11:24" x14ac:dyDescent="0.35">
      <c r="K3618" s="4"/>
      <c r="T3618" s="2"/>
      <c r="U3618" s="2"/>
      <c r="V3618" s="2"/>
      <c r="W3618" s="2"/>
      <c r="X3618" s="2"/>
    </row>
    <row r="3619" spans="11:24" x14ac:dyDescent="0.35">
      <c r="K3619" s="4"/>
      <c r="T3619" s="2"/>
      <c r="U3619" s="2"/>
      <c r="V3619" s="2"/>
      <c r="W3619" s="2"/>
      <c r="X3619" s="2"/>
    </row>
    <row r="3620" spans="11:24" x14ac:dyDescent="0.35">
      <c r="K3620" s="4"/>
      <c r="T3620" s="2"/>
      <c r="U3620" s="2"/>
      <c r="V3620" s="2"/>
      <c r="W3620" s="2"/>
      <c r="X3620" s="2"/>
    </row>
    <row r="3621" spans="11:24" x14ac:dyDescent="0.35">
      <c r="K3621" s="4"/>
      <c r="T3621" s="2"/>
      <c r="U3621" s="2"/>
      <c r="V3621" s="2"/>
      <c r="W3621" s="2"/>
      <c r="X3621" s="2"/>
    </row>
    <row r="3622" spans="11:24" x14ac:dyDescent="0.35">
      <c r="K3622" s="4"/>
      <c r="T3622" s="2"/>
      <c r="U3622" s="2"/>
      <c r="V3622" s="2"/>
      <c r="W3622" s="2"/>
      <c r="X3622" s="2"/>
    </row>
    <row r="3623" spans="11:24" x14ac:dyDescent="0.35">
      <c r="K3623" s="4"/>
      <c r="T3623" s="2"/>
      <c r="U3623" s="2"/>
      <c r="V3623" s="2"/>
      <c r="W3623" s="2"/>
      <c r="X3623" s="2"/>
    </row>
    <row r="3624" spans="11:24" x14ac:dyDescent="0.35">
      <c r="K3624" s="4"/>
      <c r="T3624" s="2"/>
      <c r="U3624" s="2"/>
      <c r="V3624" s="2"/>
      <c r="W3624" s="2"/>
      <c r="X3624" s="2"/>
    </row>
    <row r="3625" spans="11:24" x14ac:dyDescent="0.35">
      <c r="K3625" s="4"/>
      <c r="T3625" s="2"/>
      <c r="U3625" s="2"/>
      <c r="V3625" s="2"/>
      <c r="W3625" s="2"/>
      <c r="X3625" s="2"/>
    </row>
    <row r="3626" spans="11:24" x14ac:dyDescent="0.35">
      <c r="K3626" s="4"/>
      <c r="T3626" s="2"/>
      <c r="U3626" s="2"/>
      <c r="V3626" s="2"/>
      <c r="W3626" s="2"/>
      <c r="X3626" s="2"/>
    </row>
    <row r="3627" spans="11:24" x14ac:dyDescent="0.35">
      <c r="K3627" s="4"/>
      <c r="T3627" s="2"/>
      <c r="U3627" s="2"/>
      <c r="V3627" s="2"/>
      <c r="W3627" s="2"/>
      <c r="X3627" s="2"/>
    </row>
    <row r="3628" spans="11:24" x14ac:dyDescent="0.35">
      <c r="K3628" s="4"/>
      <c r="T3628" s="2"/>
      <c r="U3628" s="2"/>
      <c r="V3628" s="2"/>
      <c r="W3628" s="2"/>
      <c r="X3628" s="2"/>
    </row>
    <row r="3629" spans="11:24" x14ac:dyDescent="0.35">
      <c r="K3629" s="4"/>
      <c r="T3629" s="2"/>
      <c r="U3629" s="2"/>
      <c r="V3629" s="2"/>
      <c r="W3629" s="2"/>
      <c r="X3629" s="2"/>
    </row>
    <row r="3630" spans="11:24" x14ac:dyDescent="0.35">
      <c r="K3630" s="4"/>
      <c r="T3630" s="2"/>
      <c r="U3630" s="2"/>
      <c r="V3630" s="2"/>
      <c r="W3630" s="2"/>
      <c r="X3630" s="2"/>
    </row>
    <row r="3631" spans="11:24" x14ac:dyDescent="0.35">
      <c r="K3631" s="4"/>
      <c r="T3631" s="2"/>
      <c r="U3631" s="2"/>
      <c r="V3631" s="2"/>
      <c r="W3631" s="2"/>
      <c r="X3631" s="2"/>
    </row>
    <row r="3632" spans="11:24" x14ac:dyDescent="0.35">
      <c r="K3632" s="4"/>
      <c r="T3632" s="2"/>
      <c r="U3632" s="2"/>
      <c r="V3632" s="2"/>
      <c r="W3632" s="2"/>
      <c r="X3632" s="2"/>
    </row>
    <row r="3633" spans="11:24" x14ac:dyDescent="0.35">
      <c r="K3633" s="4"/>
      <c r="T3633" s="2"/>
      <c r="U3633" s="2"/>
      <c r="V3633" s="2"/>
      <c r="W3633" s="2"/>
      <c r="X3633" s="2"/>
    </row>
    <row r="3634" spans="11:24" x14ac:dyDescent="0.35">
      <c r="K3634" s="4"/>
      <c r="T3634" s="2"/>
      <c r="U3634" s="2"/>
      <c r="V3634" s="2"/>
      <c r="W3634" s="2"/>
      <c r="X3634" s="2"/>
    </row>
    <row r="3635" spans="11:24" x14ac:dyDescent="0.35">
      <c r="K3635" s="4"/>
      <c r="T3635" s="2"/>
      <c r="U3635" s="2"/>
      <c r="V3635" s="2"/>
      <c r="W3635" s="2"/>
      <c r="X3635" s="2"/>
    </row>
    <row r="3636" spans="11:24" x14ac:dyDescent="0.35">
      <c r="K3636" s="4"/>
      <c r="T3636" s="2"/>
      <c r="U3636" s="2"/>
      <c r="V3636" s="2"/>
      <c r="W3636" s="2"/>
      <c r="X3636" s="2"/>
    </row>
    <row r="3637" spans="11:24" x14ac:dyDescent="0.35">
      <c r="K3637" s="4"/>
      <c r="T3637" s="2"/>
      <c r="U3637" s="2"/>
      <c r="V3637" s="2"/>
      <c r="W3637" s="2"/>
      <c r="X3637" s="2"/>
    </row>
    <row r="3638" spans="11:24" x14ac:dyDescent="0.35">
      <c r="K3638" s="4"/>
      <c r="T3638" s="2"/>
      <c r="U3638" s="2"/>
      <c r="V3638" s="2"/>
      <c r="W3638" s="2"/>
      <c r="X3638" s="2"/>
    </row>
    <row r="3639" spans="11:24" x14ac:dyDescent="0.35">
      <c r="K3639" s="4"/>
      <c r="T3639" s="2"/>
      <c r="U3639" s="2"/>
      <c r="V3639" s="2"/>
      <c r="W3639" s="2"/>
      <c r="X3639" s="2"/>
    </row>
    <row r="3640" spans="11:24" x14ac:dyDescent="0.35">
      <c r="K3640" s="4"/>
      <c r="T3640" s="2"/>
      <c r="U3640" s="2"/>
      <c r="V3640" s="2"/>
      <c r="W3640" s="2"/>
      <c r="X3640" s="2"/>
    </row>
    <row r="3641" spans="11:24" x14ac:dyDescent="0.35">
      <c r="K3641" s="4"/>
      <c r="T3641" s="2"/>
      <c r="U3641" s="2"/>
      <c r="V3641" s="2"/>
      <c r="W3641" s="2"/>
      <c r="X3641" s="2"/>
    </row>
    <row r="3642" spans="11:24" x14ac:dyDescent="0.35">
      <c r="K3642" s="4"/>
      <c r="T3642" s="2"/>
      <c r="U3642" s="2"/>
      <c r="V3642" s="2"/>
      <c r="W3642" s="2"/>
      <c r="X3642" s="2"/>
    </row>
    <row r="3643" spans="11:24" x14ac:dyDescent="0.35">
      <c r="K3643" s="4"/>
      <c r="T3643" s="2"/>
      <c r="U3643" s="2"/>
      <c r="V3643" s="2"/>
      <c r="W3643" s="2"/>
      <c r="X3643" s="2"/>
    </row>
    <row r="3644" spans="11:24" x14ac:dyDescent="0.35">
      <c r="K3644" s="4"/>
      <c r="T3644" s="2"/>
      <c r="U3644" s="2"/>
      <c r="V3644" s="2"/>
      <c r="W3644" s="2"/>
      <c r="X3644" s="2"/>
    </row>
    <row r="3645" spans="11:24" x14ac:dyDescent="0.35">
      <c r="K3645" s="4"/>
      <c r="T3645" s="2"/>
      <c r="U3645" s="2"/>
      <c r="V3645" s="2"/>
      <c r="W3645" s="2"/>
      <c r="X3645" s="2"/>
    </row>
    <row r="3646" spans="11:24" x14ac:dyDescent="0.35">
      <c r="K3646" s="4"/>
      <c r="T3646" s="2"/>
      <c r="U3646" s="2"/>
      <c r="V3646" s="2"/>
      <c r="W3646" s="2"/>
      <c r="X3646" s="2"/>
    </row>
    <row r="3647" spans="11:24" x14ac:dyDescent="0.35">
      <c r="K3647" s="4"/>
      <c r="T3647" s="2"/>
      <c r="U3647" s="2"/>
      <c r="V3647" s="2"/>
      <c r="W3647" s="2"/>
      <c r="X3647" s="2"/>
    </row>
    <row r="3648" spans="11:24" x14ac:dyDescent="0.35">
      <c r="K3648" s="4"/>
      <c r="T3648" s="2"/>
      <c r="U3648" s="2"/>
      <c r="V3648" s="2"/>
      <c r="W3648" s="2"/>
      <c r="X3648" s="2"/>
    </row>
    <row r="3649" spans="11:24" x14ac:dyDescent="0.35">
      <c r="K3649" s="4"/>
      <c r="T3649" s="2"/>
      <c r="U3649" s="2"/>
      <c r="V3649" s="2"/>
      <c r="W3649" s="2"/>
      <c r="X3649" s="2"/>
    </row>
    <row r="3650" spans="11:24" x14ac:dyDescent="0.35">
      <c r="K3650" s="4"/>
      <c r="T3650" s="2"/>
      <c r="U3650" s="2"/>
      <c r="V3650" s="2"/>
      <c r="W3650" s="2"/>
      <c r="X3650" s="2"/>
    </row>
    <row r="3651" spans="11:24" x14ac:dyDescent="0.35">
      <c r="K3651" s="4"/>
      <c r="T3651" s="2"/>
      <c r="U3651" s="2"/>
      <c r="V3651" s="2"/>
      <c r="W3651" s="2"/>
      <c r="X3651" s="2"/>
    </row>
    <row r="3652" spans="11:24" x14ac:dyDescent="0.35">
      <c r="K3652" s="4"/>
      <c r="T3652" s="2"/>
      <c r="U3652" s="2"/>
      <c r="V3652" s="2"/>
      <c r="W3652" s="2"/>
      <c r="X3652" s="2"/>
    </row>
    <row r="3653" spans="11:24" x14ac:dyDescent="0.35">
      <c r="K3653" s="4"/>
      <c r="T3653" s="2"/>
      <c r="U3653" s="2"/>
      <c r="V3653" s="2"/>
      <c r="W3653" s="2"/>
      <c r="X3653" s="2"/>
    </row>
    <row r="3654" spans="11:24" x14ac:dyDescent="0.35">
      <c r="K3654" s="4"/>
      <c r="T3654" s="2"/>
      <c r="U3654" s="2"/>
      <c r="V3654" s="2"/>
      <c r="W3654" s="2"/>
      <c r="X3654" s="2"/>
    </row>
    <row r="3655" spans="11:24" x14ac:dyDescent="0.35">
      <c r="K3655" s="4"/>
      <c r="T3655" s="2"/>
      <c r="U3655" s="2"/>
      <c r="V3655" s="2"/>
      <c r="W3655" s="2"/>
      <c r="X3655" s="2"/>
    </row>
    <row r="3656" spans="11:24" x14ac:dyDescent="0.35">
      <c r="K3656" s="4"/>
      <c r="T3656" s="2"/>
      <c r="U3656" s="2"/>
      <c r="V3656" s="2"/>
      <c r="W3656" s="2"/>
      <c r="X3656" s="2"/>
    </row>
    <row r="3657" spans="11:24" x14ac:dyDescent="0.35">
      <c r="K3657" s="4"/>
      <c r="T3657" s="2"/>
      <c r="U3657" s="2"/>
      <c r="V3657" s="2"/>
      <c r="W3657" s="2"/>
      <c r="X3657" s="2"/>
    </row>
    <row r="3658" spans="11:24" x14ac:dyDescent="0.35">
      <c r="K3658" s="4"/>
      <c r="T3658" s="2"/>
      <c r="U3658" s="2"/>
      <c r="V3658" s="2"/>
      <c r="W3658" s="2"/>
      <c r="X3658" s="2"/>
    </row>
    <row r="3659" spans="11:24" x14ac:dyDescent="0.35">
      <c r="K3659" s="4"/>
      <c r="T3659" s="2"/>
      <c r="U3659" s="2"/>
      <c r="V3659" s="2"/>
      <c r="W3659" s="2"/>
      <c r="X3659" s="2"/>
    </row>
    <row r="3660" spans="11:24" x14ac:dyDescent="0.35">
      <c r="K3660" s="4"/>
      <c r="T3660" s="2"/>
      <c r="U3660" s="2"/>
      <c r="V3660" s="2"/>
      <c r="W3660" s="2"/>
      <c r="X3660" s="2"/>
    </row>
    <row r="3661" spans="11:24" x14ac:dyDescent="0.35">
      <c r="K3661" s="4"/>
      <c r="T3661" s="2"/>
      <c r="U3661" s="2"/>
      <c r="V3661" s="2"/>
      <c r="W3661" s="2"/>
      <c r="X3661" s="2"/>
    </row>
    <row r="3662" spans="11:24" x14ac:dyDescent="0.35">
      <c r="K3662" s="4"/>
      <c r="T3662" s="2"/>
      <c r="U3662" s="2"/>
      <c r="V3662" s="2"/>
      <c r="W3662" s="2"/>
      <c r="X3662" s="2"/>
    </row>
    <row r="3663" spans="11:24" x14ac:dyDescent="0.35">
      <c r="K3663" s="4"/>
      <c r="T3663" s="2"/>
      <c r="U3663" s="2"/>
      <c r="V3663" s="2"/>
      <c r="W3663" s="2"/>
      <c r="X3663" s="2"/>
    </row>
    <row r="3664" spans="11:24" x14ac:dyDescent="0.35">
      <c r="K3664" s="4"/>
      <c r="T3664" s="2"/>
      <c r="U3664" s="2"/>
      <c r="V3664" s="2"/>
      <c r="W3664" s="2"/>
      <c r="X3664" s="2"/>
    </row>
    <row r="3665" spans="11:24" x14ac:dyDescent="0.35">
      <c r="K3665" s="4"/>
      <c r="T3665" s="2"/>
      <c r="U3665" s="2"/>
      <c r="V3665" s="2"/>
      <c r="W3665" s="2"/>
      <c r="X3665" s="2"/>
    </row>
    <row r="3666" spans="11:24" x14ac:dyDescent="0.35">
      <c r="K3666" s="4"/>
      <c r="T3666" s="2"/>
      <c r="U3666" s="2"/>
      <c r="V3666" s="2"/>
      <c r="W3666" s="2"/>
      <c r="X3666" s="2"/>
    </row>
    <row r="3667" spans="11:24" x14ac:dyDescent="0.35">
      <c r="K3667" s="4"/>
      <c r="T3667" s="2"/>
      <c r="U3667" s="2"/>
      <c r="V3667" s="2"/>
      <c r="W3667" s="2"/>
      <c r="X3667" s="2"/>
    </row>
    <row r="3668" spans="11:24" x14ac:dyDescent="0.35">
      <c r="K3668" s="4"/>
      <c r="T3668" s="2"/>
      <c r="U3668" s="2"/>
      <c r="V3668" s="2"/>
      <c r="W3668" s="2"/>
      <c r="X3668" s="2"/>
    </row>
    <row r="3669" spans="11:24" x14ac:dyDescent="0.35">
      <c r="K3669" s="4"/>
      <c r="T3669" s="2"/>
      <c r="U3669" s="2"/>
      <c r="V3669" s="2"/>
      <c r="W3669" s="2"/>
      <c r="X3669" s="2"/>
    </row>
    <row r="3670" spans="11:24" x14ac:dyDescent="0.35">
      <c r="K3670" s="4"/>
      <c r="T3670" s="2"/>
      <c r="U3670" s="2"/>
      <c r="V3670" s="2"/>
      <c r="W3670" s="2"/>
      <c r="X3670" s="2"/>
    </row>
    <row r="3671" spans="11:24" x14ac:dyDescent="0.35">
      <c r="K3671" s="4"/>
      <c r="T3671" s="2"/>
      <c r="U3671" s="2"/>
      <c r="V3671" s="2"/>
      <c r="W3671" s="2"/>
      <c r="X3671" s="2"/>
    </row>
    <row r="3672" spans="11:24" x14ac:dyDescent="0.35">
      <c r="K3672" s="4"/>
      <c r="T3672" s="2"/>
      <c r="U3672" s="2"/>
      <c r="V3672" s="2"/>
      <c r="W3672" s="2"/>
      <c r="X3672" s="2"/>
    </row>
    <row r="3673" spans="11:24" x14ac:dyDescent="0.35">
      <c r="K3673" s="4"/>
      <c r="T3673" s="2"/>
      <c r="U3673" s="2"/>
      <c r="V3673" s="2"/>
      <c r="W3673" s="2"/>
      <c r="X3673" s="2"/>
    </row>
    <row r="3674" spans="11:24" x14ac:dyDescent="0.35">
      <c r="K3674" s="4"/>
      <c r="T3674" s="2"/>
      <c r="U3674" s="2"/>
      <c r="V3674" s="2"/>
      <c r="W3674" s="2"/>
      <c r="X3674" s="2"/>
    </row>
    <row r="3675" spans="11:24" x14ac:dyDescent="0.35">
      <c r="K3675" s="4"/>
      <c r="T3675" s="2"/>
      <c r="U3675" s="2"/>
      <c r="V3675" s="2"/>
      <c r="W3675" s="2"/>
      <c r="X3675" s="2"/>
    </row>
    <row r="3676" spans="11:24" x14ac:dyDescent="0.35">
      <c r="K3676" s="4"/>
      <c r="T3676" s="2"/>
      <c r="U3676" s="2"/>
      <c r="V3676" s="2"/>
      <c r="W3676" s="2"/>
      <c r="X3676" s="2"/>
    </row>
    <row r="3677" spans="11:24" x14ac:dyDescent="0.35">
      <c r="K3677" s="4"/>
      <c r="T3677" s="2"/>
      <c r="U3677" s="2"/>
      <c r="V3677" s="2"/>
      <c r="W3677" s="2"/>
      <c r="X3677" s="2"/>
    </row>
    <row r="3678" spans="11:24" x14ac:dyDescent="0.35">
      <c r="K3678" s="4"/>
      <c r="T3678" s="2"/>
      <c r="U3678" s="2"/>
      <c r="V3678" s="2"/>
      <c r="W3678" s="2"/>
      <c r="X3678" s="2"/>
    </row>
    <row r="3679" spans="11:24" x14ac:dyDescent="0.35">
      <c r="K3679" s="4"/>
      <c r="T3679" s="2"/>
      <c r="U3679" s="2"/>
      <c r="V3679" s="2"/>
      <c r="W3679" s="2"/>
      <c r="X3679" s="2"/>
    </row>
    <row r="3680" spans="11:24" x14ac:dyDescent="0.35">
      <c r="K3680" s="4"/>
      <c r="T3680" s="2"/>
      <c r="U3680" s="2"/>
      <c r="V3680" s="2"/>
      <c r="W3680" s="2"/>
      <c r="X3680" s="2"/>
    </row>
    <row r="3681" spans="11:24" x14ac:dyDescent="0.35">
      <c r="K3681" s="4"/>
      <c r="T3681" s="2"/>
      <c r="U3681" s="2"/>
      <c r="V3681" s="2"/>
      <c r="W3681" s="2"/>
      <c r="X3681" s="2"/>
    </row>
    <row r="3682" spans="11:24" x14ac:dyDescent="0.35">
      <c r="K3682" s="4"/>
      <c r="T3682" s="2"/>
      <c r="U3682" s="2"/>
      <c r="V3682" s="2"/>
      <c r="W3682" s="2"/>
      <c r="X3682" s="2"/>
    </row>
    <row r="3683" spans="11:24" x14ac:dyDescent="0.35">
      <c r="K3683" s="4"/>
      <c r="T3683" s="2"/>
      <c r="U3683" s="2"/>
      <c r="V3683" s="2"/>
      <c r="W3683" s="2"/>
      <c r="X3683" s="2"/>
    </row>
    <row r="3684" spans="11:24" x14ac:dyDescent="0.35">
      <c r="K3684" s="4"/>
      <c r="T3684" s="2"/>
      <c r="U3684" s="2"/>
      <c r="V3684" s="2"/>
      <c r="W3684" s="2"/>
      <c r="X3684" s="2"/>
    </row>
    <row r="3685" spans="11:24" x14ac:dyDescent="0.35">
      <c r="K3685" s="4"/>
      <c r="T3685" s="2"/>
      <c r="U3685" s="2"/>
      <c r="V3685" s="2"/>
      <c r="W3685" s="2"/>
      <c r="X3685" s="2"/>
    </row>
    <row r="3686" spans="11:24" x14ac:dyDescent="0.35">
      <c r="K3686" s="4"/>
      <c r="T3686" s="2"/>
      <c r="U3686" s="2"/>
      <c r="V3686" s="2"/>
      <c r="W3686" s="2"/>
      <c r="X3686" s="2"/>
    </row>
    <row r="3687" spans="11:24" x14ac:dyDescent="0.35">
      <c r="K3687" s="4"/>
      <c r="T3687" s="2"/>
      <c r="U3687" s="2"/>
      <c r="V3687" s="2"/>
      <c r="W3687" s="2"/>
      <c r="X3687" s="2"/>
    </row>
    <row r="3688" spans="11:24" x14ac:dyDescent="0.35">
      <c r="K3688" s="4"/>
      <c r="T3688" s="2"/>
      <c r="U3688" s="2"/>
      <c r="V3688" s="2"/>
      <c r="W3688" s="2"/>
      <c r="X3688" s="2"/>
    </row>
    <row r="3689" spans="11:24" x14ac:dyDescent="0.35">
      <c r="K3689" s="4"/>
      <c r="T3689" s="2"/>
      <c r="U3689" s="2"/>
      <c r="V3689" s="2"/>
      <c r="W3689" s="2"/>
      <c r="X3689" s="2"/>
    </row>
    <row r="3690" spans="11:24" x14ac:dyDescent="0.35">
      <c r="K3690" s="4"/>
      <c r="T3690" s="2"/>
      <c r="U3690" s="2"/>
      <c r="V3690" s="2"/>
      <c r="W3690" s="2"/>
      <c r="X3690" s="2"/>
    </row>
    <row r="3691" spans="11:24" x14ac:dyDescent="0.35">
      <c r="K3691" s="4"/>
      <c r="T3691" s="2"/>
      <c r="U3691" s="2"/>
      <c r="V3691" s="2"/>
      <c r="W3691" s="2"/>
      <c r="X3691" s="2"/>
    </row>
    <row r="3692" spans="11:24" x14ac:dyDescent="0.35">
      <c r="K3692" s="4"/>
      <c r="T3692" s="2"/>
      <c r="U3692" s="2"/>
      <c r="V3692" s="2"/>
      <c r="W3692" s="2"/>
      <c r="X3692" s="2"/>
    </row>
    <row r="3693" spans="11:24" x14ac:dyDescent="0.35">
      <c r="K3693" s="4"/>
      <c r="T3693" s="2"/>
      <c r="U3693" s="2"/>
      <c r="V3693" s="2"/>
      <c r="W3693" s="2"/>
      <c r="X3693" s="2"/>
    </row>
    <row r="3694" spans="11:24" x14ac:dyDescent="0.35">
      <c r="K3694" s="4"/>
      <c r="T3694" s="2"/>
      <c r="U3694" s="2"/>
      <c r="V3694" s="2"/>
      <c r="W3694" s="2"/>
      <c r="X3694" s="2"/>
    </row>
    <row r="3695" spans="11:24" x14ac:dyDescent="0.35">
      <c r="K3695" s="4"/>
      <c r="T3695" s="2"/>
      <c r="U3695" s="2"/>
      <c r="V3695" s="2"/>
      <c r="W3695" s="2"/>
      <c r="X3695" s="2"/>
    </row>
    <row r="3696" spans="11:24" x14ac:dyDescent="0.35">
      <c r="K3696" s="4"/>
      <c r="T3696" s="2"/>
      <c r="U3696" s="2"/>
      <c r="V3696" s="2"/>
      <c r="W3696" s="2"/>
      <c r="X3696" s="2"/>
    </row>
    <row r="3697" spans="11:24" x14ac:dyDescent="0.35">
      <c r="K3697" s="4"/>
      <c r="T3697" s="2"/>
      <c r="U3697" s="2"/>
      <c r="V3697" s="2"/>
      <c r="W3697" s="2"/>
      <c r="X3697" s="2"/>
    </row>
    <row r="3698" spans="11:24" x14ac:dyDescent="0.35">
      <c r="K3698" s="4"/>
      <c r="T3698" s="2"/>
      <c r="U3698" s="2"/>
      <c r="V3698" s="2"/>
      <c r="W3698" s="2"/>
      <c r="X3698" s="2"/>
    </row>
    <row r="3699" spans="11:24" x14ac:dyDescent="0.35">
      <c r="K3699" s="4"/>
      <c r="T3699" s="2"/>
      <c r="U3699" s="2"/>
      <c r="V3699" s="2"/>
      <c r="W3699" s="2"/>
      <c r="X3699" s="2"/>
    </row>
    <row r="3700" spans="11:24" x14ac:dyDescent="0.35">
      <c r="K3700" s="4"/>
      <c r="T3700" s="2"/>
      <c r="U3700" s="2"/>
      <c r="V3700" s="2"/>
      <c r="W3700" s="2"/>
      <c r="X3700" s="2"/>
    </row>
    <row r="3701" spans="11:24" x14ac:dyDescent="0.35">
      <c r="K3701" s="4"/>
      <c r="T3701" s="2"/>
      <c r="U3701" s="2"/>
      <c r="V3701" s="2"/>
      <c r="W3701" s="2"/>
      <c r="X3701" s="2"/>
    </row>
    <row r="3702" spans="11:24" x14ac:dyDescent="0.35">
      <c r="K3702" s="4"/>
      <c r="T3702" s="2"/>
      <c r="U3702" s="2"/>
      <c r="V3702" s="2"/>
      <c r="W3702" s="2"/>
      <c r="X3702" s="2"/>
    </row>
    <row r="3703" spans="11:24" x14ac:dyDescent="0.35">
      <c r="K3703" s="4"/>
      <c r="T3703" s="2"/>
      <c r="U3703" s="2"/>
      <c r="V3703" s="2"/>
      <c r="W3703" s="2"/>
      <c r="X3703" s="2"/>
    </row>
    <row r="3704" spans="11:24" x14ac:dyDescent="0.35">
      <c r="K3704" s="4"/>
      <c r="T3704" s="2"/>
      <c r="U3704" s="2"/>
      <c r="V3704" s="2"/>
      <c r="W3704" s="2"/>
      <c r="X3704" s="2"/>
    </row>
    <row r="3705" spans="11:24" x14ac:dyDescent="0.35">
      <c r="K3705" s="4"/>
      <c r="T3705" s="2"/>
      <c r="U3705" s="2"/>
      <c r="V3705" s="2"/>
      <c r="W3705" s="2"/>
      <c r="X3705" s="2"/>
    </row>
    <row r="3706" spans="11:24" x14ac:dyDescent="0.35">
      <c r="K3706" s="4"/>
      <c r="T3706" s="2"/>
      <c r="U3706" s="2"/>
      <c r="V3706" s="2"/>
      <c r="W3706" s="2"/>
      <c r="X3706" s="2"/>
    </row>
    <row r="3707" spans="11:24" x14ac:dyDescent="0.35">
      <c r="K3707" s="4"/>
      <c r="T3707" s="2"/>
      <c r="U3707" s="2"/>
      <c r="V3707" s="2"/>
      <c r="W3707" s="2"/>
      <c r="X3707" s="2"/>
    </row>
    <row r="3708" spans="11:24" x14ac:dyDescent="0.35">
      <c r="K3708" s="4"/>
      <c r="T3708" s="2"/>
      <c r="U3708" s="2"/>
      <c r="V3708" s="2"/>
      <c r="W3708" s="2"/>
      <c r="X3708" s="2"/>
    </row>
    <row r="3709" spans="11:24" x14ac:dyDescent="0.35">
      <c r="K3709" s="4"/>
      <c r="T3709" s="2"/>
      <c r="U3709" s="2"/>
      <c r="V3709" s="2"/>
      <c r="W3709" s="2"/>
      <c r="X3709" s="2"/>
    </row>
    <row r="3710" spans="11:24" x14ac:dyDescent="0.35">
      <c r="K3710" s="4"/>
      <c r="T3710" s="2"/>
      <c r="U3710" s="2"/>
      <c r="V3710" s="2"/>
      <c r="W3710" s="2"/>
      <c r="X3710" s="2"/>
    </row>
    <row r="3711" spans="11:24" x14ac:dyDescent="0.35">
      <c r="K3711" s="4"/>
      <c r="T3711" s="2"/>
      <c r="U3711" s="2"/>
      <c r="V3711" s="2"/>
      <c r="W3711" s="2"/>
      <c r="X3711" s="2"/>
    </row>
    <row r="3712" spans="11:24" x14ac:dyDescent="0.35">
      <c r="K3712" s="4"/>
      <c r="T3712" s="2"/>
      <c r="U3712" s="2"/>
      <c r="V3712" s="2"/>
      <c r="W3712" s="2"/>
      <c r="X3712" s="2"/>
    </row>
    <row r="3713" spans="11:24" x14ac:dyDescent="0.35">
      <c r="K3713" s="4"/>
      <c r="T3713" s="2"/>
      <c r="U3713" s="2"/>
      <c r="V3713" s="2"/>
      <c r="W3713" s="2"/>
      <c r="X3713" s="2"/>
    </row>
    <row r="3714" spans="11:24" x14ac:dyDescent="0.35">
      <c r="K3714" s="4"/>
      <c r="T3714" s="2"/>
      <c r="U3714" s="2"/>
      <c r="V3714" s="2"/>
      <c r="W3714" s="2"/>
      <c r="X3714" s="2"/>
    </row>
    <row r="3715" spans="11:24" x14ac:dyDescent="0.35">
      <c r="K3715" s="4"/>
      <c r="T3715" s="2"/>
      <c r="U3715" s="2"/>
      <c r="V3715" s="2"/>
      <c r="W3715" s="2"/>
      <c r="X3715" s="2"/>
    </row>
    <row r="3716" spans="11:24" x14ac:dyDescent="0.35">
      <c r="K3716" s="4"/>
      <c r="T3716" s="2"/>
      <c r="U3716" s="2"/>
      <c r="V3716" s="2"/>
      <c r="W3716" s="2"/>
      <c r="X3716" s="2"/>
    </row>
    <row r="3717" spans="11:24" x14ac:dyDescent="0.35">
      <c r="K3717" s="4"/>
      <c r="T3717" s="2"/>
      <c r="U3717" s="2"/>
      <c r="V3717" s="2"/>
      <c r="W3717" s="2"/>
      <c r="X3717" s="2"/>
    </row>
    <row r="3718" spans="11:24" x14ac:dyDescent="0.35">
      <c r="K3718" s="4"/>
      <c r="T3718" s="2"/>
      <c r="U3718" s="2"/>
      <c r="V3718" s="2"/>
      <c r="W3718" s="2"/>
      <c r="X3718" s="2"/>
    </row>
    <row r="3719" spans="11:24" x14ac:dyDescent="0.35">
      <c r="K3719" s="4"/>
      <c r="T3719" s="2"/>
      <c r="U3719" s="2"/>
      <c r="V3719" s="2"/>
      <c r="W3719" s="2"/>
      <c r="X3719" s="2"/>
    </row>
    <row r="3720" spans="11:24" x14ac:dyDescent="0.35">
      <c r="K3720" s="4"/>
      <c r="T3720" s="2"/>
      <c r="U3720" s="2"/>
      <c r="V3720" s="2"/>
      <c r="W3720" s="2"/>
      <c r="X3720" s="2"/>
    </row>
    <row r="3721" spans="11:24" x14ac:dyDescent="0.35">
      <c r="K3721" s="4"/>
      <c r="T3721" s="2"/>
      <c r="U3721" s="2"/>
      <c r="V3721" s="2"/>
      <c r="W3721" s="2"/>
      <c r="X3721" s="2"/>
    </row>
    <row r="3722" spans="11:24" x14ac:dyDescent="0.35">
      <c r="K3722" s="4"/>
      <c r="T3722" s="2"/>
      <c r="U3722" s="2"/>
      <c r="V3722" s="2"/>
      <c r="W3722" s="2"/>
      <c r="X3722" s="2"/>
    </row>
    <row r="3723" spans="11:24" x14ac:dyDescent="0.35">
      <c r="K3723" s="4"/>
      <c r="T3723" s="2"/>
      <c r="U3723" s="2"/>
      <c r="V3723" s="2"/>
      <c r="W3723" s="2"/>
      <c r="X3723" s="2"/>
    </row>
    <row r="3724" spans="11:24" x14ac:dyDescent="0.35">
      <c r="K3724" s="4"/>
      <c r="T3724" s="2"/>
      <c r="U3724" s="2"/>
      <c r="V3724" s="2"/>
      <c r="W3724" s="2"/>
      <c r="X3724" s="2"/>
    </row>
    <row r="3725" spans="11:24" x14ac:dyDescent="0.35">
      <c r="K3725" s="4"/>
      <c r="T3725" s="2"/>
      <c r="U3725" s="2"/>
      <c r="V3725" s="2"/>
      <c r="W3725" s="2"/>
      <c r="X3725" s="2"/>
    </row>
    <row r="3726" spans="11:24" x14ac:dyDescent="0.35">
      <c r="K3726" s="4"/>
      <c r="T3726" s="2"/>
      <c r="U3726" s="2"/>
      <c r="V3726" s="2"/>
      <c r="W3726" s="2"/>
      <c r="X3726" s="2"/>
    </row>
    <row r="3727" spans="11:24" x14ac:dyDescent="0.35">
      <c r="K3727" s="4"/>
      <c r="T3727" s="2"/>
      <c r="U3727" s="2"/>
      <c r="V3727" s="2"/>
      <c r="W3727" s="2"/>
      <c r="X3727" s="2"/>
    </row>
    <row r="3728" spans="11:24" x14ac:dyDescent="0.35">
      <c r="K3728" s="4"/>
      <c r="T3728" s="2"/>
      <c r="U3728" s="2"/>
      <c r="V3728" s="2"/>
      <c r="W3728" s="2"/>
      <c r="X3728" s="2"/>
    </row>
    <row r="3729" spans="11:24" x14ac:dyDescent="0.35">
      <c r="K3729" s="4"/>
      <c r="T3729" s="2"/>
      <c r="U3729" s="2"/>
      <c r="V3729" s="2"/>
      <c r="W3729" s="2"/>
      <c r="X3729" s="2"/>
    </row>
    <row r="3730" spans="11:24" x14ac:dyDescent="0.35">
      <c r="K3730" s="4"/>
      <c r="T3730" s="2"/>
      <c r="U3730" s="2"/>
      <c r="V3730" s="2"/>
      <c r="W3730" s="2"/>
      <c r="X3730" s="2"/>
    </row>
    <row r="3731" spans="11:24" x14ac:dyDescent="0.35">
      <c r="K3731" s="4"/>
      <c r="T3731" s="2"/>
      <c r="U3731" s="2"/>
      <c r="V3731" s="2"/>
      <c r="W3731" s="2"/>
      <c r="X3731" s="2"/>
    </row>
    <row r="3732" spans="11:24" x14ac:dyDescent="0.35">
      <c r="K3732" s="4"/>
      <c r="T3732" s="2"/>
      <c r="U3732" s="2"/>
      <c r="V3732" s="2"/>
      <c r="W3732" s="2"/>
      <c r="X3732" s="2"/>
    </row>
    <row r="3733" spans="11:24" x14ac:dyDescent="0.35">
      <c r="K3733" s="4"/>
      <c r="T3733" s="2"/>
      <c r="U3733" s="2"/>
      <c r="V3733" s="2"/>
      <c r="W3733" s="2"/>
      <c r="X3733" s="2"/>
    </row>
    <row r="3734" spans="11:24" x14ac:dyDescent="0.35">
      <c r="K3734" s="4"/>
      <c r="T3734" s="2"/>
      <c r="U3734" s="2"/>
      <c r="V3734" s="2"/>
      <c r="W3734" s="2"/>
      <c r="X3734" s="2"/>
    </row>
    <row r="3735" spans="11:24" x14ac:dyDescent="0.35">
      <c r="K3735" s="4"/>
      <c r="T3735" s="2"/>
      <c r="U3735" s="2"/>
      <c r="V3735" s="2"/>
      <c r="W3735" s="2"/>
      <c r="X3735" s="2"/>
    </row>
    <row r="3736" spans="11:24" x14ac:dyDescent="0.35">
      <c r="K3736" s="4"/>
      <c r="T3736" s="2"/>
      <c r="U3736" s="2"/>
      <c r="V3736" s="2"/>
      <c r="W3736" s="2"/>
      <c r="X3736" s="2"/>
    </row>
    <row r="3737" spans="11:24" x14ac:dyDescent="0.35">
      <c r="K3737" s="4"/>
      <c r="T3737" s="2"/>
      <c r="U3737" s="2"/>
      <c r="V3737" s="2"/>
      <c r="W3737" s="2"/>
      <c r="X3737" s="2"/>
    </row>
    <row r="3738" spans="11:24" x14ac:dyDescent="0.35">
      <c r="K3738" s="4"/>
      <c r="T3738" s="2"/>
      <c r="U3738" s="2"/>
      <c r="V3738" s="2"/>
      <c r="W3738" s="2"/>
      <c r="X3738" s="2"/>
    </row>
    <row r="3739" spans="11:24" x14ac:dyDescent="0.35">
      <c r="K3739" s="4"/>
      <c r="T3739" s="2"/>
      <c r="U3739" s="2"/>
      <c r="V3739" s="2"/>
      <c r="W3739" s="2"/>
      <c r="X3739" s="2"/>
    </row>
    <row r="3740" spans="11:24" x14ac:dyDescent="0.35">
      <c r="K3740" s="4"/>
      <c r="T3740" s="2"/>
      <c r="U3740" s="2"/>
      <c r="V3740" s="2"/>
      <c r="W3740" s="2"/>
      <c r="X3740" s="2"/>
    </row>
    <row r="3741" spans="11:24" x14ac:dyDescent="0.35">
      <c r="K3741" s="4"/>
      <c r="T3741" s="2"/>
      <c r="U3741" s="2"/>
      <c r="V3741" s="2"/>
      <c r="W3741" s="2"/>
      <c r="X3741" s="2"/>
    </row>
    <row r="3742" spans="11:24" x14ac:dyDescent="0.35">
      <c r="K3742" s="4"/>
      <c r="T3742" s="2"/>
      <c r="U3742" s="2"/>
      <c r="V3742" s="2"/>
      <c r="W3742" s="2"/>
      <c r="X3742" s="2"/>
    </row>
    <row r="3743" spans="11:24" x14ac:dyDescent="0.35">
      <c r="K3743" s="4"/>
      <c r="T3743" s="2"/>
      <c r="U3743" s="2"/>
      <c r="V3743" s="2"/>
      <c r="W3743" s="2"/>
      <c r="X3743" s="2"/>
    </row>
    <row r="3744" spans="11:24" x14ac:dyDescent="0.35">
      <c r="K3744" s="4"/>
      <c r="T3744" s="2"/>
      <c r="U3744" s="2"/>
      <c r="V3744" s="2"/>
      <c r="W3744" s="2"/>
      <c r="X3744" s="2"/>
    </row>
    <row r="3745" spans="11:24" x14ac:dyDescent="0.35">
      <c r="K3745" s="4"/>
      <c r="T3745" s="2"/>
      <c r="U3745" s="2"/>
      <c r="V3745" s="2"/>
      <c r="W3745" s="2"/>
      <c r="X3745" s="2"/>
    </row>
    <row r="3746" spans="11:24" x14ac:dyDescent="0.35">
      <c r="K3746" s="4"/>
      <c r="T3746" s="2"/>
      <c r="U3746" s="2"/>
      <c r="V3746" s="2"/>
      <c r="W3746" s="2"/>
      <c r="X3746" s="2"/>
    </row>
    <row r="3747" spans="11:24" x14ac:dyDescent="0.35">
      <c r="K3747" s="4"/>
      <c r="T3747" s="2"/>
      <c r="U3747" s="2"/>
      <c r="V3747" s="2"/>
      <c r="W3747" s="2"/>
      <c r="X3747" s="2"/>
    </row>
    <row r="3748" spans="11:24" x14ac:dyDescent="0.35">
      <c r="K3748" s="4"/>
      <c r="T3748" s="2"/>
      <c r="U3748" s="2"/>
      <c r="V3748" s="2"/>
      <c r="W3748" s="2"/>
      <c r="X3748" s="2"/>
    </row>
    <row r="3749" spans="11:24" x14ac:dyDescent="0.35">
      <c r="K3749" s="4"/>
      <c r="T3749" s="2"/>
      <c r="U3749" s="2"/>
      <c r="V3749" s="2"/>
      <c r="W3749" s="2"/>
      <c r="X3749" s="2"/>
    </row>
    <row r="3750" spans="11:24" x14ac:dyDescent="0.35">
      <c r="K3750" s="4"/>
      <c r="T3750" s="2"/>
      <c r="U3750" s="2"/>
      <c r="V3750" s="2"/>
      <c r="W3750" s="2"/>
      <c r="X3750" s="2"/>
    </row>
    <row r="3751" spans="11:24" x14ac:dyDescent="0.35">
      <c r="K3751" s="4"/>
      <c r="T3751" s="2"/>
      <c r="U3751" s="2"/>
      <c r="V3751" s="2"/>
      <c r="W3751" s="2"/>
      <c r="X3751" s="2"/>
    </row>
    <row r="3752" spans="11:24" x14ac:dyDescent="0.35">
      <c r="K3752" s="4"/>
      <c r="T3752" s="2"/>
      <c r="U3752" s="2"/>
      <c r="V3752" s="2"/>
      <c r="W3752" s="2"/>
      <c r="X3752" s="2"/>
    </row>
    <row r="3753" spans="11:24" x14ac:dyDescent="0.35">
      <c r="K3753" s="4"/>
      <c r="T3753" s="2"/>
      <c r="U3753" s="2"/>
      <c r="V3753" s="2"/>
      <c r="W3753" s="2"/>
      <c r="X3753" s="2"/>
    </row>
    <row r="3754" spans="11:24" x14ac:dyDescent="0.35">
      <c r="K3754" s="4"/>
      <c r="T3754" s="2"/>
      <c r="U3754" s="2"/>
      <c r="V3754" s="2"/>
      <c r="W3754" s="2"/>
      <c r="X3754" s="2"/>
    </row>
    <row r="3755" spans="11:24" x14ac:dyDescent="0.35">
      <c r="K3755" s="4"/>
      <c r="T3755" s="2"/>
      <c r="U3755" s="2"/>
      <c r="V3755" s="2"/>
      <c r="W3755" s="2"/>
      <c r="X3755" s="2"/>
    </row>
    <row r="3756" spans="11:24" x14ac:dyDescent="0.35">
      <c r="K3756" s="4"/>
      <c r="T3756" s="2"/>
      <c r="U3756" s="2"/>
      <c r="V3756" s="2"/>
      <c r="W3756" s="2"/>
      <c r="X3756" s="2"/>
    </row>
    <row r="3757" spans="11:24" x14ac:dyDescent="0.35">
      <c r="K3757" s="4"/>
      <c r="T3757" s="2"/>
      <c r="U3757" s="2"/>
      <c r="V3757" s="2"/>
      <c r="W3757" s="2"/>
      <c r="X3757" s="2"/>
    </row>
    <row r="3758" spans="11:24" x14ac:dyDescent="0.35">
      <c r="K3758" s="4"/>
      <c r="T3758" s="2"/>
      <c r="U3758" s="2"/>
      <c r="V3758" s="2"/>
      <c r="W3758" s="2"/>
      <c r="X3758" s="2"/>
    </row>
    <row r="3759" spans="11:24" x14ac:dyDescent="0.35">
      <c r="K3759" s="4"/>
      <c r="T3759" s="2"/>
      <c r="U3759" s="2"/>
      <c r="V3759" s="2"/>
      <c r="W3759" s="2"/>
      <c r="X3759" s="2"/>
    </row>
    <row r="3760" spans="11:24" x14ac:dyDescent="0.35">
      <c r="K3760" s="4"/>
      <c r="T3760" s="2"/>
      <c r="U3760" s="2"/>
      <c r="V3760" s="2"/>
      <c r="W3760" s="2"/>
      <c r="X3760" s="2"/>
    </row>
    <row r="3761" spans="11:24" x14ac:dyDescent="0.35">
      <c r="K3761" s="4"/>
      <c r="T3761" s="2"/>
      <c r="U3761" s="2"/>
      <c r="V3761" s="2"/>
      <c r="W3761" s="2"/>
      <c r="X3761" s="2"/>
    </row>
    <row r="3762" spans="11:24" x14ac:dyDescent="0.35">
      <c r="K3762" s="4"/>
      <c r="T3762" s="2"/>
      <c r="U3762" s="2"/>
      <c r="V3762" s="2"/>
      <c r="W3762" s="2"/>
      <c r="X3762" s="2"/>
    </row>
    <row r="3763" spans="11:24" x14ac:dyDescent="0.35">
      <c r="K3763" s="4"/>
      <c r="T3763" s="2"/>
      <c r="U3763" s="2"/>
      <c r="V3763" s="2"/>
      <c r="W3763" s="2"/>
      <c r="X3763" s="2"/>
    </row>
    <row r="3764" spans="11:24" x14ac:dyDescent="0.35">
      <c r="K3764" s="4"/>
      <c r="T3764" s="2"/>
      <c r="U3764" s="2"/>
      <c r="V3764" s="2"/>
      <c r="W3764" s="2"/>
      <c r="X3764" s="2"/>
    </row>
    <row r="3765" spans="11:24" x14ac:dyDescent="0.35">
      <c r="K3765" s="4"/>
      <c r="T3765" s="2"/>
      <c r="U3765" s="2"/>
      <c r="V3765" s="2"/>
      <c r="W3765" s="2"/>
      <c r="X3765" s="2"/>
    </row>
    <row r="3766" spans="11:24" x14ac:dyDescent="0.35">
      <c r="K3766" s="4"/>
      <c r="T3766" s="2"/>
      <c r="U3766" s="2"/>
      <c r="V3766" s="2"/>
      <c r="W3766" s="2"/>
      <c r="X3766" s="2"/>
    </row>
    <row r="3767" spans="11:24" x14ac:dyDescent="0.35">
      <c r="K3767" s="4"/>
      <c r="T3767" s="2"/>
      <c r="U3767" s="2"/>
      <c r="V3767" s="2"/>
      <c r="W3767" s="2"/>
      <c r="X3767" s="2"/>
    </row>
    <row r="3768" spans="11:24" x14ac:dyDescent="0.35">
      <c r="K3768" s="4"/>
      <c r="T3768" s="2"/>
      <c r="U3768" s="2"/>
      <c r="V3768" s="2"/>
      <c r="W3768" s="2"/>
      <c r="X3768" s="2"/>
    </row>
    <row r="3769" spans="11:24" x14ac:dyDescent="0.35">
      <c r="K3769" s="4"/>
      <c r="T3769" s="2"/>
      <c r="U3769" s="2"/>
      <c r="V3769" s="2"/>
      <c r="W3769" s="2"/>
      <c r="X3769" s="2"/>
    </row>
    <row r="3770" spans="11:24" x14ac:dyDescent="0.35">
      <c r="K3770" s="4"/>
      <c r="T3770" s="2"/>
      <c r="U3770" s="2"/>
      <c r="V3770" s="2"/>
      <c r="W3770" s="2"/>
      <c r="X3770" s="2"/>
    </row>
    <row r="3771" spans="11:24" x14ac:dyDescent="0.35">
      <c r="K3771" s="4"/>
      <c r="T3771" s="2"/>
      <c r="U3771" s="2"/>
      <c r="V3771" s="2"/>
      <c r="W3771" s="2"/>
      <c r="X3771" s="2"/>
    </row>
    <row r="3772" spans="11:24" x14ac:dyDescent="0.35">
      <c r="K3772" s="4"/>
      <c r="T3772" s="2"/>
      <c r="U3772" s="2"/>
      <c r="V3772" s="2"/>
      <c r="W3772" s="2"/>
      <c r="X3772" s="2"/>
    </row>
    <row r="3773" spans="11:24" x14ac:dyDescent="0.35">
      <c r="K3773" s="4"/>
      <c r="T3773" s="2"/>
      <c r="U3773" s="2"/>
      <c r="V3773" s="2"/>
      <c r="W3773" s="2"/>
      <c r="X3773" s="2"/>
    </row>
    <row r="3774" spans="11:24" x14ac:dyDescent="0.35">
      <c r="K3774" s="4"/>
      <c r="T3774" s="2"/>
      <c r="U3774" s="2"/>
      <c r="V3774" s="2"/>
      <c r="W3774" s="2"/>
      <c r="X3774" s="2"/>
    </row>
    <row r="3775" spans="11:24" x14ac:dyDescent="0.35">
      <c r="K3775" s="4"/>
      <c r="T3775" s="2"/>
      <c r="U3775" s="2"/>
      <c r="V3775" s="2"/>
      <c r="W3775" s="2"/>
      <c r="X3775" s="2"/>
    </row>
    <row r="3776" spans="11:24" x14ac:dyDescent="0.35">
      <c r="K3776" s="4"/>
      <c r="T3776" s="2"/>
      <c r="U3776" s="2"/>
      <c r="V3776" s="2"/>
      <c r="W3776" s="2"/>
      <c r="X3776" s="2"/>
    </row>
    <row r="3777" spans="11:24" x14ac:dyDescent="0.35">
      <c r="K3777" s="4"/>
      <c r="T3777" s="2"/>
      <c r="U3777" s="2"/>
      <c r="V3777" s="2"/>
      <c r="W3777" s="2"/>
      <c r="X3777" s="2"/>
    </row>
    <row r="3778" spans="11:24" x14ac:dyDescent="0.35">
      <c r="K3778" s="4"/>
      <c r="T3778" s="2"/>
      <c r="U3778" s="2"/>
      <c r="V3778" s="2"/>
      <c r="W3778" s="2"/>
      <c r="X3778" s="2"/>
    </row>
    <row r="3779" spans="11:24" x14ac:dyDescent="0.35">
      <c r="K3779" s="4"/>
      <c r="T3779" s="2"/>
      <c r="U3779" s="2"/>
      <c r="V3779" s="2"/>
      <c r="W3779" s="2"/>
      <c r="X3779" s="2"/>
    </row>
    <row r="3780" spans="11:24" x14ac:dyDescent="0.35">
      <c r="K3780" s="4"/>
      <c r="T3780" s="2"/>
      <c r="U3780" s="2"/>
      <c r="V3780" s="2"/>
      <c r="W3780" s="2"/>
      <c r="X3780" s="2"/>
    </row>
    <row r="3781" spans="11:24" x14ac:dyDescent="0.35">
      <c r="K3781" s="4"/>
      <c r="T3781" s="2"/>
      <c r="U3781" s="2"/>
      <c r="V3781" s="2"/>
      <c r="W3781" s="2"/>
      <c r="X3781" s="2"/>
    </row>
    <row r="3782" spans="11:24" x14ac:dyDescent="0.35">
      <c r="K3782" s="4"/>
      <c r="T3782" s="2"/>
      <c r="U3782" s="2"/>
      <c r="V3782" s="2"/>
      <c r="W3782" s="2"/>
      <c r="X3782" s="2"/>
    </row>
    <row r="3783" spans="11:24" x14ac:dyDescent="0.35">
      <c r="K3783" s="4"/>
      <c r="T3783" s="2"/>
      <c r="U3783" s="2"/>
      <c r="V3783" s="2"/>
      <c r="W3783" s="2"/>
      <c r="X3783" s="2"/>
    </row>
    <row r="3784" spans="11:24" x14ac:dyDescent="0.35">
      <c r="K3784" s="4"/>
      <c r="T3784" s="2"/>
      <c r="U3784" s="2"/>
      <c r="V3784" s="2"/>
      <c r="W3784" s="2"/>
      <c r="X3784" s="2"/>
    </row>
    <row r="3785" spans="11:24" x14ac:dyDescent="0.35">
      <c r="K3785" s="4"/>
      <c r="T3785" s="2"/>
      <c r="U3785" s="2"/>
      <c r="V3785" s="2"/>
      <c r="W3785" s="2"/>
      <c r="X3785" s="2"/>
    </row>
    <row r="3786" spans="11:24" x14ac:dyDescent="0.35">
      <c r="K3786" s="4"/>
      <c r="T3786" s="2"/>
      <c r="U3786" s="2"/>
      <c r="V3786" s="2"/>
      <c r="W3786" s="2"/>
      <c r="X3786" s="2"/>
    </row>
    <row r="3787" spans="11:24" x14ac:dyDescent="0.35">
      <c r="K3787" s="4"/>
      <c r="T3787" s="2"/>
      <c r="U3787" s="2"/>
      <c r="V3787" s="2"/>
      <c r="W3787" s="2"/>
      <c r="X3787" s="2"/>
    </row>
    <row r="3788" spans="11:24" x14ac:dyDescent="0.35">
      <c r="K3788" s="4"/>
      <c r="T3788" s="2"/>
      <c r="U3788" s="2"/>
      <c r="V3788" s="2"/>
      <c r="W3788" s="2"/>
      <c r="X3788" s="2"/>
    </row>
    <row r="3789" spans="11:24" x14ac:dyDescent="0.35">
      <c r="K3789" s="4"/>
      <c r="T3789" s="2"/>
      <c r="U3789" s="2"/>
      <c r="V3789" s="2"/>
      <c r="W3789" s="2"/>
      <c r="X3789" s="2"/>
    </row>
    <row r="3790" spans="11:24" x14ac:dyDescent="0.35">
      <c r="K3790" s="4"/>
      <c r="T3790" s="2"/>
      <c r="U3790" s="2"/>
      <c r="V3790" s="2"/>
      <c r="W3790" s="2"/>
      <c r="X3790" s="2"/>
    </row>
    <row r="3791" spans="11:24" x14ac:dyDescent="0.35">
      <c r="K3791" s="4"/>
      <c r="T3791" s="2"/>
      <c r="U3791" s="2"/>
      <c r="V3791" s="2"/>
      <c r="W3791" s="2"/>
      <c r="X3791" s="2"/>
    </row>
    <row r="3792" spans="11:24" x14ac:dyDescent="0.35">
      <c r="K3792" s="4"/>
      <c r="T3792" s="2"/>
      <c r="U3792" s="2"/>
      <c r="V3792" s="2"/>
      <c r="W3792" s="2"/>
      <c r="X3792" s="2"/>
    </row>
    <row r="3793" spans="11:24" x14ac:dyDescent="0.35">
      <c r="K3793" s="4"/>
      <c r="T3793" s="2"/>
      <c r="U3793" s="2"/>
      <c r="V3793" s="2"/>
      <c r="W3793" s="2"/>
      <c r="X3793" s="2"/>
    </row>
    <row r="3794" spans="11:24" x14ac:dyDescent="0.35">
      <c r="K3794" s="4"/>
      <c r="T3794" s="2"/>
      <c r="U3794" s="2"/>
      <c r="V3794" s="2"/>
      <c r="W3794" s="2"/>
      <c r="X3794" s="2"/>
    </row>
    <row r="3795" spans="11:24" x14ac:dyDescent="0.35">
      <c r="K3795" s="4"/>
      <c r="T3795" s="2"/>
      <c r="U3795" s="2"/>
      <c r="V3795" s="2"/>
      <c r="W3795" s="2"/>
      <c r="X3795" s="2"/>
    </row>
    <row r="3796" spans="11:24" x14ac:dyDescent="0.35">
      <c r="K3796" s="4"/>
      <c r="T3796" s="2"/>
      <c r="U3796" s="2"/>
      <c r="V3796" s="2"/>
      <c r="W3796" s="2"/>
      <c r="X3796" s="2"/>
    </row>
    <row r="3797" spans="11:24" x14ac:dyDescent="0.35">
      <c r="K3797" s="4"/>
      <c r="T3797" s="2"/>
      <c r="U3797" s="2"/>
      <c r="V3797" s="2"/>
      <c r="W3797" s="2"/>
      <c r="X3797" s="2"/>
    </row>
    <row r="3798" spans="11:24" x14ac:dyDescent="0.35">
      <c r="K3798" s="4"/>
      <c r="T3798" s="2"/>
      <c r="U3798" s="2"/>
      <c r="V3798" s="2"/>
      <c r="W3798" s="2"/>
      <c r="X3798" s="2"/>
    </row>
    <row r="3799" spans="11:24" x14ac:dyDescent="0.35">
      <c r="K3799" s="4"/>
      <c r="T3799" s="2"/>
      <c r="U3799" s="2"/>
      <c r="V3799" s="2"/>
      <c r="W3799" s="2"/>
      <c r="X3799" s="2"/>
    </row>
    <row r="3800" spans="11:24" x14ac:dyDescent="0.35">
      <c r="K3800" s="4"/>
      <c r="T3800" s="2"/>
      <c r="U3800" s="2"/>
      <c r="V3800" s="2"/>
      <c r="W3800" s="2"/>
      <c r="X3800" s="2"/>
    </row>
    <row r="3801" spans="11:24" x14ac:dyDescent="0.35">
      <c r="K3801" s="4"/>
      <c r="T3801" s="2"/>
      <c r="U3801" s="2"/>
      <c r="V3801" s="2"/>
      <c r="W3801" s="2"/>
      <c r="X3801" s="2"/>
    </row>
    <row r="3802" spans="11:24" x14ac:dyDescent="0.35">
      <c r="K3802" s="4"/>
      <c r="T3802" s="2"/>
      <c r="U3802" s="2"/>
      <c r="V3802" s="2"/>
      <c r="W3802" s="2"/>
      <c r="X3802" s="2"/>
    </row>
    <row r="3803" spans="11:24" x14ac:dyDescent="0.35">
      <c r="K3803" s="4"/>
      <c r="T3803" s="2"/>
      <c r="U3803" s="2"/>
      <c r="V3803" s="2"/>
      <c r="W3803" s="2"/>
      <c r="X3803" s="2"/>
    </row>
    <row r="3804" spans="11:24" x14ac:dyDescent="0.35">
      <c r="K3804" s="4"/>
      <c r="T3804" s="2"/>
      <c r="U3804" s="2"/>
      <c r="V3804" s="2"/>
      <c r="W3804" s="2"/>
      <c r="X3804" s="2"/>
    </row>
    <row r="3805" spans="11:24" x14ac:dyDescent="0.35">
      <c r="K3805" s="4"/>
      <c r="T3805" s="2"/>
      <c r="U3805" s="2"/>
      <c r="V3805" s="2"/>
      <c r="W3805" s="2"/>
      <c r="X3805" s="2"/>
    </row>
    <row r="3806" spans="11:24" x14ac:dyDescent="0.35">
      <c r="K3806" s="4"/>
      <c r="T3806" s="2"/>
      <c r="U3806" s="2"/>
      <c r="V3806" s="2"/>
      <c r="W3806" s="2"/>
      <c r="X3806" s="2"/>
    </row>
    <row r="3807" spans="11:24" x14ac:dyDescent="0.35">
      <c r="K3807" s="4"/>
      <c r="T3807" s="2"/>
      <c r="U3807" s="2"/>
      <c r="V3807" s="2"/>
      <c r="W3807" s="2"/>
      <c r="X3807" s="2"/>
    </row>
    <row r="3808" spans="11:24" x14ac:dyDescent="0.35">
      <c r="K3808" s="4"/>
      <c r="T3808" s="2"/>
      <c r="U3808" s="2"/>
      <c r="V3808" s="2"/>
      <c r="W3808" s="2"/>
      <c r="X3808" s="2"/>
    </row>
    <row r="3809" spans="11:24" x14ac:dyDescent="0.35">
      <c r="K3809" s="4"/>
      <c r="T3809" s="2"/>
      <c r="U3809" s="2"/>
      <c r="V3809" s="2"/>
      <c r="W3809" s="2"/>
      <c r="X3809" s="2"/>
    </row>
    <row r="3810" spans="11:24" x14ac:dyDescent="0.35">
      <c r="K3810" s="4"/>
      <c r="T3810" s="2"/>
      <c r="U3810" s="2"/>
      <c r="V3810" s="2"/>
      <c r="W3810" s="2"/>
      <c r="X3810" s="2"/>
    </row>
    <row r="3811" spans="11:24" x14ac:dyDescent="0.35">
      <c r="K3811" s="4"/>
      <c r="T3811" s="2"/>
      <c r="U3811" s="2"/>
      <c r="V3811" s="2"/>
      <c r="W3811" s="2"/>
      <c r="X3811" s="2"/>
    </row>
    <row r="3812" spans="11:24" x14ac:dyDescent="0.35">
      <c r="K3812" s="4"/>
      <c r="T3812" s="2"/>
      <c r="U3812" s="2"/>
      <c r="V3812" s="2"/>
      <c r="W3812" s="2"/>
      <c r="X3812" s="2"/>
    </row>
    <row r="3813" spans="11:24" x14ac:dyDescent="0.35">
      <c r="K3813" s="4"/>
      <c r="T3813" s="2"/>
      <c r="U3813" s="2"/>
      <c r="V3813" s="2"/>
      <c r="W3813" s="2"/>
      <c r="X3813" s="2"/>
    </row>
    <row r="3814" spans="11:24" x14ac:dyDescent="0.35">
      <c r="K3814" s="4"/>
      <c r="T3814" s="2"/>
      <c r="U3814" s="2"/>
      <c r="V3814" s="2"/>
      <c r="W3814" s="2"/>
      <c r="X3814" s="2"/>
    </row>
    <row r="3815" spans="11:24" x14ac:dyDescent="0.35">
      <c r="K3815" s="4"/>
      <c r="T3815" s="2"/>
      <c r="U3815" s="2"/>
      <c r="V3815" s="2"/>
      <c r="W3815" s="2"/>
      <c r="X3815" s="2"/>
    </row>
    <row r="3816" spans="11:24" x14ac:dyDescent="0.35">
      <c r="K3816" s="4"/>
      <c r="T3816" s="2"/>
      <c r="U3816" s="2"/>
      <c r="V3816" s="2"/>
      <c r="W3816" s="2"/>
      <c r="X3816" s="2"/>
    </row>
    <row r="3817" spans="11:24" x14ac:dyDescent="0.35">
      <c r="K3817" s="4"/>
      <c r="T3817" s="2"/>
      <c r="U3817" s="2"/>
      <c r="V3817" s="2"/>
      <c r="W3817" s="2"/>
      <c r="X3817" s="2"/>
    </row>
    <row r="3818" spans="11:24" x14ac:dyDescent="0.35">
      <c r="K3818" s="4"/>
      <c r="T3818" s="2"/>
      <c r="U3818" s="2"/>
      <c r="V3818" s="2"/>
      <c r="W3818" s="2"/>
      <c r="X3818" s="2"/>
    </row>
    <row r="3819" spans="11:24" x14ac:dyDescent="0.35">
      <c r="K3819" s="4"/>
      <c r="T3819" s="2"/>
      <c r="U3819" s="2"/>
      <c r="V3819" s="2"/>
      <c r="W3819" s="2"/>
      <c r="X3819" s="2"/>
    </row>
    <row r="3820" spans="11:24" x14ac:dyDescent="0.35">
      <c r="K3820" s="4"/>
      <c r="T3820" s="2"/>
      <c r="U3820" s="2"/>
      <c r="V3820" s="2"/>
      <c r="W3820" s="2"/>
      <c r="X3820" s="2"/>
    </row>
    <row r="3821" spans="11:24" x14ac:dyDescent="0.35">
      <c r="K3821" s="4"/>
      <c r="T3821" s="2"/>
      <c r="U3821" s="2"/>
      <c r="V3821" s="2"/>
      <c r="W3821" s="2"/>
      <c r="X3821" s="2"/>
    </row>
    <row r="3822" spans="11:24" x14ac:dyDescent="0.35">
      <c r="K3822" s="4"/>
      <c r="T3822" s="2"/>
      <c r="U3822" s="2"/>
      <c r="V3822" s="2"/>
      <c r="W3822" s="2"/>
      <c r="X3822" s="2"/>
    </row>
    <row r="3823" spans="11:24" x14ac:dyDescent="0.35">
      <c r="K3823" s="4"/>
      <c r="T3823" s="2"/>
      <c r="U3823" s="2"/>
      <c r="V3823" s="2"/>
      <c r="W3823" s="2"/>
      <c r="X3823" s="2"/>
    </row>
    <row r="3824" spans="11:24" x14ac:dyDescent="0.35">
      <c r="K3824" s="4"/>
      <c r="T3824" s="2"/>
      <c r="U3824" s="2"/>
      <c r="V3824" s="2"/>
      <c r="W3824" s="2"/>
      <c r="X3824" s="2"/>
    </row>
    <row r="3825" spans="11:24" x14ac:dyDescent="0.35">
      <c r="K3825" s="4"/>
      <c r="T3825" s="2"/>
      <c r="U3825" s="2"/>
      <c r="V3825" s="2"/>
      <c r="W3825" s="2"/>
      <c r="X3825" s="2"/>
    </row>
    <row r="3826" spans="11:24" x14ac:dyDescent="0.35">
      <c r="K3826" s="4"/>
      <c r="T3826" s="2"/>
      <c r="U3826" s="2"/>
      <c r="V3826" s="2"/>
      <c r="W3826" s="2"/>
      <c r="X3826" s="2"/>
    </row>
    <row r="3827" spans="11:24" x14ac:dyDescent="0.35">
      <c r="K3827" s="4"/>
      <c r="T3827" s="2"/>
      <c r="U3827" s="2"/>
      <c r="V3827" s="2"/>
      <c r="W3827" s="2"/>
      <c r="X3827" s="2"/>
    </row>
    <row r="3828" spans="11:24" x14ac:dyDescent="0.35">
      <c r="K3828" s="4"/>
      <c r="T3828" s="2"/>
      <c r="U3828" s="2"/>
      <c r="V3828" s="2"/>
      <c r="W3828" s="2"/>
      <c r="X3828" s="2"/>
    </row>
    <row r="3829" spans="11:24" x14ac:dyDescent="0.35">
      <c r="K3829" s="4"/>
      <c r="T3829" s="2"/>
      <c r="U3829" s="2"/>
      <c r="V3829" s="2"/>
      <c r="W3829" s="2"/>
      <c r="X3829" s="2"/>
    </row>
    <row r="3830" spans="11:24" x14ac:dyDescent="0.35">
      <c r="K3830" s="4"/>
      <c r="T3830" s="2"/>
      <c r="U3830" s="2"/>
      <c r="V3830" s="2"/>
      <c r="W3830" s="2"/>
      <c r="X3830" s="2"/>
    </row>
    <row r="3831" spans="11:24" x14ac:dyDescent="0.35">
      <c r="K3831" s="4"/>
      <c r="T3831" s="2"/>
      <c r="U3831" s="2"/>
      <c r="V3831" s="2"/>
      <c r="W3831" s="2"/>
      <c r="X3831" s="2"/>
    </row>
    <row r="3832" spans="11:24" x14ac:dyDescent="0.35">
      <c r="K3832" s="4"/>
      <c r="T3832" s="2"/>
      <c r="U3832" s="2"/>
      <c r="V3832" s="2"/>
      <c r="W3832" s="2"/>
      <c r="X3832" s="2"/>
    </row>
    <row r="3833" spans="11:24" x14ac:dyDescent="0.35">
      <c r="K3833" s="4"/>
      <c r="T3833" s="2"/>
      <c r="U3833" s="2"/>
      <c r="V3833" s="2"/>
      <c r="W3833" s="2"/>
      <c r="X3833" s="2"/>
    </row>
    <row r="3834" spans="11:24" x14ac:dyDescent="0.35">
      <c r="K3834" s="4"/>
      <c r="T3834" s="2"/>
      <c r="U3834" s="2"/>
      <c r="V3834" s="2"/>
      <c r="W3834" s="2"/>
      <c r="X3834" s="2"/>
    </row>
    <row r="3835" spans="11:24" x14ac:dyDescent="0.35">
      <c r="K3835" s="4"/>
      <c r="T3835" s="2"/>
      <c r="U3835" s="2"/>
      <c r="V3835" s="2"/>
      <c r="W3835" s="2"/>
      <c r="X3835" s="2"/>
    </row>
    <row r="3836" spans="11:24" x14ac:dyDescent="0.35">
      <c r="K3836" s="4"/>
      <c r="T3836" s="2"/>
      <c r="U3836" s="2"/>
      <c r="V3836" s="2"/>
      <c r="W3836" s="2"/>
      <c r="X3836" s="2"/>
    </row>
    <row r="3837" spans="11:24" x14ac:dyDescent="0.35">
      <c r="K3837" s="4"/>
      <c r="T3837" s="2"/>
      <c r="U3837" s="2"/>
      <c r="V3837" s="2"/>
      <c r="W3837" s="2"/>
      <c r="X3837" s="2"/>
    </row>
    <row r="3838" spans="11:24" x14ac:dyDescent="0.35">
      <c r="K3838" s="4"/>
      <c r="T3838" s="2"/>
      <c r="U3838" s="2"/>
      <c r="V3838" s="2"/>
      <c r="W3838" s="2"/>
      <c r="X3838" s="2"/>
    </row>
    <row r="3839" spans="11:24" x14ac:dyDescent="0.35">
      <c r="K3839" s="4"/>
      <c r="T3839" s="2"/>
      <c r="U3839" s="2"/>
      <c r="V3839" s="2"/>
      <c r="W3839" s="2"/>
      <c r="X3839" s="2"/>
    </row>
    <row r="3840" spans="11:24" x14ac:dyDescent="0.35">
      <c r="K3840" s="4"/>
      <c r="T3840" s="2"/>
      <c r="U3840" s="2"/>
      <c r="V3840" s="2"/>
      <c r="W3840" s="2"/>
      <c r="X3840" s="2"/>
    </row>
    <row r="3841" spans="11:24" x14ac:dyDescent="0.35">
      <c r="K3841" s="4"/>
      <c r="T3841" s="2"/>
      <c r="U3841" s="2"/>
      <c r="V3841" s="2"/>
      <c r="W3841" s="2"/>
      <c r="X3841" s="2"/>
    </row>
    <row r="3842" spans="11:24" x14ac:dyDescent="0.35">
      <c r="K3842" s="4"/>
      <c r="T3842" s="2"/>
      <c r="U3842" s="2"/>
      <c r="V3842" s="2"/>
      <c r="W3842" s="2"/>
      <c r="X3842" s="2"/>
    </row>
    <row r="3843" spans="11:24" x14ac:dyDescent="0.35">
      <c r="K3843" s="4"/>
      <c r="T3843" s="2"/>
      <c r="U3843" s="2"/>
      <c r="V3843" s="2"/>
      <c r="W3843" s="2"/>
      <c r="X3843" s="2"/>
    </row>
    <row r="3844" spans="11:24" x14ac:dyDescent="0.35">
      <c r="K3844" s="4"/>
      <c r="T3844" s="2"/>
      <c r="U3844" s="2"/>
      <c r="V3844" s="2"/>
      <c r="W3844" s="2"/>
      <c r="X3844" s="2"/>
    </row>
    <row r="3845" spans="11:24" x14ac:dyDescent="0.35">
      <c r="K3845" s="4"/>
      <c r="T3845" s="2"/>
      <c r="U3845" s="2"/>
      <c r="V3845" s="2"/>
      <c r="W3845" s="2"/>
      <c r="X3845" s="2"/>
    </row>
    <row r="3846" spans="11:24" x14ac:dyDescent="0.35">
      <c r="K3846" s="4"/>
      <c r="T3846" s="2"/>
      <c r="U3846" s="2"/>
      <c r="V3846" s="2"/>
      <c r="W3846" s="2"/>
      <c r="X3846" s="2"/>
    </row>
    <row r="3847" spans="11:24" x14ac:dyDescent="0.35">
      <c r="K3847" s="4"/>
      <c r="T3847" s="2"/>
      <c r="U3847" s="2"/>
      <c r="V3847" s="2"/>
      <c r="W3847" s="2"/>
      <c r="X3847" s="2"/>
    </row>
    <row r="3848" spans="11:24" x14ac:dyDescent="0.35">
      <c r="K3848" s="4"/>
      <c r="T3848" s="2"/>
      <c r="U3848" s="2"/>
      <c r="V3848" s="2"/>
      <c r="W3848" s="2"/>
      <c r="X3848" s="2"/>
    </row>
    <row r="3849" spans="11:24" x14ac:dyDescent="0.35">
      <c r="K3849" s="4"/>
      <c r="T3849" s="2"/>
      <c r="U3849" s="2"/>
      <c r="V3849" s="2"/>
      <c r="W3849" s="2"/>
      <c r="X3849" s="2"/>
    </row>
    <row r="3850" spans="11:24" x14ac:dyDescent="0.35">
      <c r="K3850" s="4"/>
      <c r="T3850" s="2"/>
      <c r="U3850" s="2"/>
      <c r="V3850" s="2"/>
      <c r="W3850" s="2"/>
      <c r="X3850" s="2"/>
    </row>
    <row r="3851" spans="11:24" x14ac:dyDescent="0.35">
      <c r="K3851" s="4"/>
      <c r="T3851" s="2"/>
      <c r="U3851" s="2"/>
      <c r="V3851" s="2"/>
      <c r="W3851" s="2"/>
      <c r="X3851" s="2"/>
    </row>
    <row r="3852" spans="11:24" x14ac:dyDescent="0.35">
      <c r="K3852" s="4"/>
      <c r="T3852" s="2"/>
      <c r="U3852" s="2"/>
      <c r="V3852" s="2"/>
      <c r="W3852" s="2"/>
      <c r="X3852" s="2"/>
    </row>
    <row r="3853" spans="11:24" x14ac:dyDescent="0.35">
      <c r="K3853" s="4"/>
      <c r="T3853" s="2"/>
      <c r="U3853" s="2"/>
      <c r="V3853" s="2"/>
      <c r="W3853" s="2"/>
      <c r="X3853" s="2"/>
    </row>
    <row r="3854" spans="11:24" x14ac:dyDescent="0.35">
      <c r="K3854" s="4"/>
      <c r="T3854" s="2"/>
      <c r="U3854" s="2"/>
      <c r="V3854" s="2"/>
      <c r="W3854" s="2"/>
      <c r="X3854" s="2"/>
    </row>
    <row r="3855" spans="11:24" x14ac:dyDescent="0.35">
      <c r="K3855" s="4"/>
      <c r="T3855" s="2"/>
      <c r="U3855" s="2"/>
      <c r="V3855" s="2"/>
      <c r="W3855" s="2"/>
      <c r="X3855" s="2"/>
    </row>
    <row r="3856" spans="11:24" x14ac:dyDescent="0.35">
      <c r="K3856" s="4"/>
      <c r="T3856" s="2"/>
      <c r="U3856" s="2"/>
      <c r="V3856" s="2"/>
      <c r="W3856" s="2"/>
      <c r="X3856" s="2"/>
    </row>
    <row r="3857" spans="11:24" x14ac:dyDescent="0.35">
      <c r="K3857" s="4"/>
      <c r="T3857" s="2"/>
      <c r="U3857" s="2"/>
      <c r="V3857" s="2"/>
      <c r="W3857" s="2"/>
      <c r="X3857" s="2"/>
    </row>
    <row r="3858" spans="11:24" x14ac:dyDescent="0.35">
      <c r="K3858" s="4"/>
      <c r="T3858" s="2"/>
      <c r="U3858" s="2"/>
      <c r="V3858" s="2"/>
      <c r="W3858" s="2"/>
      <c r="X3858" s="2"/>
    </row>
    <row r="3859" spans="11:24" x14ac:dyDescent="0.35">
      <c r="K3859" s="4"/>
      <c r="T3859" s="2"/>
      <c r="U3859" s="2"/>
      <c r="V3859" s="2"/>
      <c r="W3859" s="2"/>
      <c r="X3859" s="2"/>
    </row>
    <row r="3860" spans="11:24" x14ac:dyDescent="0.35">
      <c r="K3860" s="4"/>
      <c r="T3860" s="2"/>
      <c r="U3860" s="2"/>
      <c r="V3860" s="2"/>
      <c r="W3860" s="2"/>
      <c r="X3860" s="2"/>
    </row>
    <row r="3861" spans="11:24" x14ac:dyDescent="0.35">
      <c r="K3861" s="4"/>
      <c r="T3861" s="2"/>
      <c r="U3861" s="2"/>
      <c r="V3861" s="2"/>
      <c r="W3861" s="2"/>
      <c r="X3861" s="2"/>
    </row>
    <row r="3862" spans="11:24" x14ac:dyDescent="0.35">
      <c r="K3862" s="4"/>
      <c r="T3862" s="2"/>
      <c r="U3862" s="2"/>
      <c r="V3862" s="2"/>
      <c r="W3862" s="2"/>
      <c r="X3862" s="2"/>
    </row>
    <row r="3863" spans="11:24" x14ac:dyDescent="0.35">
      <c r="K3863" s="4"/>
      <c r="T3863" s="2"/>
      <c r="U3863" s="2"/>
      <c r="V3863" s="2"/>
      <c r="W3863" s="2"/>
      <c r="X3863" s="2"/>
    </row>
    <row r="3864" spans="11:24" x14ac:dyDescent="0.35">
      <c r="K3864" s="4"/>
      <c r="T3864" s="2"/>
      <c r="U3864" s="2"/>
      <c r="V3864" s="2"/>
      <c r="W3864" s="2"/>
      <c r="X3864" s="2"/>
    </row>
    <row r="3865" spans="11:24" x14ac:dyDescent="0.35">
      <c r="K3865" s="4"/>
      <c r="T3865" s="2"/>
      <c r="U3865" s="2"/>
      <c r="V3865" s="2"/>
      <c r="W3865" s="2"/>
      <c r="X3865" s="2"/>
    </row>
    <row r="3866" spans="11:24" x14ac:dyDescent="0.35">
      <c r="K3866" s="4"/>
      <c r="T3866" s="2"/>
      <c r="U3866" s="2"/>
      <c r="V3866" s="2"/>
      <c r="W3866" s="2"/>
      <c r="X3866" s="2"/>
    </row>
    <row r="3867" spans="11:24" x14ac:dyDescent="0.35">
      <c r="K3867" s="4"/>
      <c r="T3867" s="2"/>
      <c r="U3867" s="2"/>
      <c r="V3867" s="2"/>
      <c r="W3867" s="2"/>
      <c r="X3867" s="2"/>
    </row>
    <row r="3868" spans="11:24" x14ac:dyDescent="0.35">
      <c r="K3868" s="4"/>
      <c r="T3868" s="2"/>
      <c r="U3868" s="2"/>
      <c r="V3868" s="2"/>
      <c r="W3868" s="2"/>
      <c r="X3868" s="2"/>
    </row>
    <row r="3869" spans="11:24" x14ac:dyDescent="0.35">
      <c r="K3869" s="4"/>
      <c r="T3869" s="2"/>
      <c r="U3869" s="2"/>
      <c r="V3869" s="2"/>
      <c r="W3869" s="2"/>
      <c r="X3869" s="2"/>
    </row>
    <row r="3870" spans="11:24" x14ac:dyDescent="0.35">
      <c r="K3870" s="4"/>
      <c r="T3870" s="2"/>
      <c r="U3870" s="2"/>
      <c r="V3870" s="2"/>
      <c r="W3870" s="2"/>
      <c r="X3870" s="2"/>
    </row>
    <row r="3871" spans="11:24" x14ac:dyDescent="0.35">
      <c r="K3871" s="4"/>
      <c r="T3871" s="2"/>
      <c r="U3871" s="2"/>
      <c r="V3871" s="2"/>
      <c r="W3871" s="2"/>
      <c r="X3871" s="2"/>
    </row>
    <row r="3872" spans="11:24" x14ac:dyDescent="0.35">
      <c r="K3872" s="4"/>
      <c r="T3872" s="2"/>
      <c r="U3872" s="2"/>
      <c r="V3872" s="2"/>
      <c r="W3872" s="2"/>
      <c r="X3872" s="2"/>
    </row>
    <row r="3873" spans="11:24" x14ac:dyDescent="0.35">
      <c r="K3873" s="4"/>
      <c r="T3873" s="2"/>
      <c r="U3873" s="2"/>
      <c r="V3873" s="2"/>
      <c r="W3873" s="2"/>
      <c r="X3873" s="2"/>
    </row>
    <row r="3874" spans="11:24" x14ac:dyDescent="0.35">
      <c r="K3874" s="4"/>
      <c r="T3874" s="2"/>
      <c r="U3874" s="2"/>
      <c r="V3874" s="2"/>
      <c r="W3874" s="2"/>
      <c r="X3874" s="2"/>
    </row>
    <row r="3875" spans="11:24" x14ac:dyDescent="0.35">
      <c r="K3875" s="4"/>
      <c r="T3875" s="2"/>
      <c r="U3875" s="2"/>
      <c r="V3875" s="2"/>
      <c r="W3875" s="2"/>
      <c r="X3875" s="2"/>
    </row>
    <row r="3876" spans="11:24" x14ac:dyDescent="0.35">
      <c r="K3876" s="4"/>
      <c r="T3876" s="2"/>
      <c r="U3876" s="2"/>
      <c r="V3876" s="2"/>
      <c r="W3876" s="2"/>
      <c r="X3876" s="2"/>
    </row>
    <row r="3877" spans="11:24" x14ac:dyDescent="0.35">
      <c r="K3877" s="4"/>
      <c r="T3877" s="2"/>
      <c r="U3877" s="2"/>
      <c r="V3877" s="2"/>
      <c r="W3877" s="2"/>
      <c r="X3877" s="2"/>
    </row>
    <row r="3878" spans="11:24" x14ac:dyDescent="0.35">
      <c r="K3878" s="4"/>
      <c r="T3878" s="2"/>
      <c r="U3878" s="2"/>
      <c r="V3878" s="2"/>
      <c r="W3878" s="2"/>
      <c r="X3878" s="2"/>
    </row>
    <row r="3879" spans="11:24" x14ac:dyDescent="0.35">
      <c r="K3879" s="4"/>
      <c r="T3879" s="2"/>
      <c r="U3879" s="2"/>
      <c r="V3879" s="2"/>
      <c r="W3879" s="2"/>
      <c r="X3879" s="2"/>
    </row>
    <row r="3880" spans="11:24" x14ac:dyDescent="0.35">
      <c r="K3880" s="4"/>
      <c r="T3880" s="2"/>
      <c r="U3880" s="2"/>
      <c r="V3880" s="2"/>
      <c r="W3880" s="2"/>
      <c r="X3880" s="2"/>
    </row>
    <row r="3881" spans="11:24" x14ac:dyDescent="0.35">
      <c r="K3881" s="4"/>
      <c r="T3881" s="2"/>
      <c r="U3881" s="2"/>
      <c r="V3881" s="2"/>
      <c r="W3881" s="2"/>
      <c r="X3881" s="2"/>
    </row>
    <row r="3882" spans="11:24" x14ac:dyDescent="0.35">
      <c r="K3882" s="4"/>
      <c r="T3882" s="2"/>
      <c r="U3882" s="2"/>
      <c r="V3882" s="2"/>
      <c r="W3882" s="2"/>
      <c r="X3882" s="2"/>
    </row>
    <row r="3883" spans="11:24" x14ac:dyDescent="0.35">
      <c r="K3883" s="4"/>
      <c r="T3883" s="2"/>
      <c r="U3883" s="2"/>
      <c r="V3883" s="2"/>
      <c r="W3883" s="2"/>
      <c r="X3883" s="2"/>
    </row>
    <row r="3884" spans="11:24" x14ac:dyDescent="0.35">
      <c r="K3884" s="4"/>
      <c r="T3884" s="2"/>
      <c r="U3884" s="2"/>
      <c r="V3884" s="2"/>
      <c r="W3884" s="2"/>
      <c r="X3884" s="2"/>
    </row>
    <row r="3885" spans="11:24" x14ac:dyDescent="0.35">
      <c r="K3885" s="4"/>
      <c r="T3885" s="2"/>
      <c r="U3885" s="2"/>
      <c r="V3885" s="2"/>
      <c r="W3885" s="2"/>
      <c r="X3885" s="2"/>
    </row>
    <row r="3886" spans="11:24" x14ac:dyDescent="0.35">
      <c r="K3886" s="4"/>
      <c r="T3886" s="2"/>
      <c r="U3886" s="2"/>
      <c r="V3886" s="2"/>
      <c r="W3886" s="2"/>
      <c r="X3886" s="2"/>
    </row>
    <row r="3887" spans="11:24" x14ac:dyDescent="0.35">
      <c r="K3887" s="4"/>
      <c r="T3887" s="2"/>
      <c r="U3887" s="2"/>
      <c r="V3887" s="2"/>
      <c r="W3887" s="2"/>
      <c r="X3887" s="2"/>
    </row>
    <row r="3888" spans="11:24" x14ac:dyDescent="0.35">
      <c r="K3888" s="4"/>
      <c r="T3888" s="2"/>
      <c r="U3888" s="2"/>
      <c r="V3888" s="2"/>
      <c r="W3888" s="2"/>
      <c r="X3888" s="2"/>
    </row>
    <row r="3889" spans="11:24" x14ac:dyDescent="0.35">
      <c r="K3889" s="4"/>
      <c r="T3889" s="2"/>
      <c r="U3889" s="2"/>
      <c r="V3889" s="2"/>
      <c r="W3889" s="2"/>
      <c r="X3889" s="2"/>
    </row>
    <row r="3890" spans="11:24" x14ac:dyDescent="0.35">
      <c r="K3890" s="4"/>
      <c r="T3890" s="2"/>
      <c r="U3890" s="2"/>
      <c r="V3890" s="2"/>
      <c r="W3890" s="2"/>
      <c r="X3890" s="2"/>
    </row>
    <row r="3891" spans="11:24" x14ac:dyDescent="0.35">
      <c r="K3891" s="4"/>
      <c r="T3891" s="2"/>
      <c r="U3891" s="2"/>
      <c r="V3891" s="2"/>
      <c r="W3891" s="2"/>
      <c r="X3891" s="2"/>
    </row>
    <row r="3892" spans="11:24" x14ac:dyDescent="0.35">
      <c r="K3892" s="4"/>
      <c r="T3892" s="2"/>
      <c r="U3892" s="2"/>
      <c r="V3892" s="2"/>
      <c r="W3892" s="2"/>
      <c r="X3892" s="2"/>
    </row>
    <row r="3893" spans="11:24" x14ac:dyDescent="0.35">
      <c r="K3893" s="4"/>
      <c r="T3893" s="2"/>
      <c r="U3893" s="2"/>
      <c r="V3893" s="2"/>
      <c r="W3893" s="2"/>
      <c r="X3893" s="2"/>
    </row>
    <row r="3894" spans="11:24" x14ac:dyDescent="0.35">
      <c r="K3894" s="4"/>
      <c r="T3894" s="2"/>
      <c r="U3894" s="2"/>
      <c r="V3894" s="2"/>
      <c r="W3894" s="2"/>
      <c r="X3894" s="2"/>
    </row>
    <row r="3895" spans="11:24" x14ac:dyDescent="0.35">
      <c r="K3895" s="4"/>
      <c r="T3895" s="2"/>
      <c r="U3895" s="2"/>
      <c r="V3895" s="2"/>
      <c r="W3895" s="2"/>
      <c r="X3895" s="2"/>
    </row>
    <row r="3896" spans="11:24" x14ac:dyDescent="0.35">
      <c r="K3896" s="4"/>
      <c r="T3896" s="2"/>
      <c r="U3896" s="2"/>
      <c r="V3896" s="2"/>
      <c r="W3896" s="2"/>
      <c r="X3896" s="2"/>
    </row>
    <row r="3897" spans="11:24" x14ac:dyDescent="0.35">
      <c r="K3897" s="4"/>
      <c r="T3897" s="2"/>
      <c r="U3897" s="2"/>
      <c r="V3897" s="2"/>
      <c r="W3897" s="2"/>
      <c r="X3897" s="2"/>
    </row>
    <row r="3898" spans="11:24" x14ac:dyDescent="0.35">
      <c r="K3898" s="4"/>
      <c r="T3898" s="2"/>
      <c r="U3898" s="2"/>
      <c r="V3898" s="2"/>
      <c r="W3898" s="2"/>
      <c r="X3898" s="2"/>
    </row>
    <row r="3899" spans="11:24" x14ac:dyDescent="0.35">
      <c r="K3899" s="4"/>
      <c r="T3899" s="2"/>
      <c r="U3899" s="2"/>
      <c r="V3899" s="2"/>
      <c r="W3899" s="2"/>
      <c r="X3899" s="2"/>
    </row>
    <row r="3900" spans="11:24" x14ac:dyDescent="0.35">
      <c r="K3900" s="4"/>
      <c r="T3900" s="2"/>
      <c r="U3900" s="2"/>
      <c r="V3900" s="2"/>
      <c r="W3900" s="2"/>
      <c r="X3900" s="2"/>
    </row>
    <row r="3901" spans="11:24" x14ac:dyDescent="0.35">
      <c r="K3901" s="4"/>
      <c r="T3901" s="2"/>
      <c r="U3901" s="2"/>
      <c r="V3901" s="2"/>
      <c r="W3901" s="2"/>
      <c r="X3901" s="2"/>
    </row>
    <row r="3902" spans="11:24" x14ac:dyDescent="0.35">
      <c r="K3902" s="4"/>
      <c r="T3902" s="2"/>
      <c r="U3902" s="2"/>
      <c r="V3902" s="2"/>
      <c r="W3902" s="2"/>
      <c r="X3902" s="2"/>
    </row>
    <row r="3903" spans="11:24" x14ac:dyDescent="0.35">
      <c r="K3903" s="4"/>
      <c r="T3903" s="2"/>
      <c r="U3903" s="2"/>
      <c r="V3903" s="2"/>
      <c r="W3903" s="2"/>
      <c r="X3903" s="2"/>
    </row>
    <row r="3904" spans="11:24" x14ac:dyDescent="0.35">
      <c r="K3904" s="4"/>
      <c r="T3904" s="2"/>
      <c r="U3904" s="2"/>
      <c r="V3904" s="2"/>
      <c r="W3904" s="2"/>
      <c r="X3904" s="2"/>
    </row>
    <row r="3905" spans="11:24" x14ac:dyDescent="0.35">
      <c r="K3905" s="4"/>
      <c r="T3905" s="2"/>
      <c r="U3905" s="2"/>
      <c r="V3905" s="2"/>
      <c r="W3905" s="2"/>
      <c r="X3905" s="2"/>
    </row>
    <row r="3906" spans="11:24" x14ac:dyDescent="0.35">
      <c r="K3906" s="4"/>
      <c r="T3906" s="2"/>
      <c r="U3906" s="2"/>
      <c r="V3906" s="2"/>
      <c r="W3906" s="2"/>
      <c r="X3906" s="2"/>
    </row>
    <row r="3907" spans="11:24" x14ac:dyDescent="0.35">
      <c r="K3907" s="4"/>
      <c r="T3907" s="2"/>
      <c r="U3907" s="2"/>
      <c r="V3907" s="2"/>
      <c r="W3907" s="2"/>
      <c r="X3907" s="2"/>
    </row>
    <row r="3908" spans="11:24" x14ac:dyDescent="0.35">
      <c r="K3908" s="4"/>
      <c r="T3908" s="2"/>
      <c r="U3908" s="2"/>
      <c r="V3908" s="2"/>
      <c r="W3908" s="2"/>
      <c r="X3908" s="2"/>
    </row>
    <row r="3909" spans="11:24" x14ac:dyDescent="0.35">
      <c r="K3909" s="4"/>
      <c r="T3909" s="2"/>
      <c r="U3909" s="2"/>
      <c r="V3909" s="2"/>
      <c r="W3909" s="2"/>
      <c r="X3909" s="2"/>
    </row>
    <row r="3910" spans="11:24" x14ac:dyDescent="0.35">
      <c r="K3910" s="4"/>
      <c r="T3910" s="2"/>
      <c r="U3910" s="2"/>
      <c r="V3910" s="2"/>
      <c r="W3910" s="2"/>
      <c r="X3910" s="2"/>
    </row>
    <row r="3911" spans="11:24" x14ac:dyDescent="0.35">
      <c r="K3911" s="4"/>
      <c r="T3911" s="2"/>
      <c r="U3911" s="2"/>
      <c r="V3911" s="2"/>
      <c r="W3911" s="2"/>
      <c r="X3911" s="2"/>
    </row>
    <row r="3912" spans="11:24" x14ac:dyDescent="0.35">
      <c r="K3912" s="4"/>
      <c r="T3912" s="2"/>
      <c r="U3912" s="2"/>
      <c r="V3912" s="2"/>
      <c r="W3912" s="2"/>
      <c r="X3912" s="2"/>
    </row>
    <row r="3913" spans="11:24" x14ac:dyDescent="0.35">
      <c r="K3913" s="4"/>
      <c r="T3913" s="2"/>
      <c r="U3913" s="2"/>
      <c r="V3913" s="2"/>
      <c r="W3913" s="2"/>
      <c r="X3913" s="2"/>
    </row>
    <row r="3914" spans="11:24" x14ac:dyDescent="0.35">
      <c r="K3914" s="4"/>
      <c r="T3914" s="2"/>
      <c r="U3914" s="2"/>
      <c r="V3914" s="2"/>
      <c r="W3914" s="2"/>
      <c r="X3914" s="2"/>
    </row>
    <row r="3915" spans="11:24" x14ac:dyDescent="0.35">
      <c r="K3915" s="4"/>
      <c r="T3915" s="2"/>
      <c r="U3915" s="2"/>
      <c r="V3915" s="2"/>
      <c r="W3915" s="2"/>
      <c r="X3915" s="2"/>
    </row>
    <row r="3916" spans="11:24" x14ac:dyDescent="0.35">
      <c r="K3916" s="4"/>
      <c r="T3916" s="2"/>
      <c r="U3916" s="2"/>
      <c r="V3916" s="2"/>
      <c r="W3916" s="2"/>
      <c r="X3916" s="2"/>
    </row>
    <row r="3917" spans="11:24" x14ac:dyDescent="0.35">
      <c r="K3917" s="4"/>
      <c r="T3917" s="2"/>
      <c r="U3917" s="2"/>
      <c r="V3917" s="2"/>
      <c r="W3917" s="2"/>
      <c r="X3917" s="2"/>
    </row>
    <row r="3918" spans="11:24" x14ac:dyDescent="0.35">
      <c r="K3918" s="4"/>
      <c r="T3918" s="2"/>
      <c r="U3918" s="2"/>
      <c r="V3918" s="2"/>
      <c r="W3918" s="2"/>
      <c r="X3918" s="2"/>
    </row>
    <row r="3919" spans="11:24" x14ac:dyDescent="0.35">
      <c r="K3919" s="4"/>
      <c r="T3919" s="2"/>
      <c r="U3919" s="2"/>
      <c r="V3919" s="2"/>
      <c r="W3919" s="2"/>
      <c r="X3919" s="2"/>
    </row>
    <row r="3920" spans="11:24" x14ac:dyDescent="0.35">
      <c r="K3920" s="4"/>
      <c r="T3920" s="2"/>
      <c r="U3920" s="2"/>
      <c r="V3920" s="2"/>
      <c r="W3920" s="2"/>
      <c r="X3920" s="2"/>
    </row>
    <row r="3921" spans="11:24" x14ac:dyDescent="0.35">
      <c r="K3921" s="4"/>
      <c r="T3921" s="2"/>
      <c r="U3921" s="2"/>
      <c r="V3921" s="2"/>
      <c r="W3921" s="2"/>
      <c r="X3921" s="2"/>
    </row>
    <row r="3922" spans="11:24" x14ac:dyDescent="0.35">
      <c r="K3922" s="4"/>
      <c r="T3922" s="2"/>
      <c r="U3922" s="2"/>
      <c r="V3922" s="2"/>
      <c r="W3922" s="2"/>
      <c r="X3922" s="2"/>
    </row>
    <row r="3923" spans="11:24" x14ac:dyDescent="0.35">
      <c r="K3923" s="4"/>
      <c r="T3923" s="2"/>
      <c r="U3923" s="2"/>
      <c r="V3923" s="2"/>
      <c r="W3923" s="2"/>
      <c r="X3923" s="2"/>
    </row>
    <row r="3924" spans="11:24" x14ac:dyDescent="0.35">
      <c r="K3924" s="4"/>
      <c r="T3924" s="2"/>
      <c r="U3924" s="2"/>
      <c r="V3924" s="2"/>
      <c r="W3924" s="2"/>
      <c r="X3924" s="2"/>
    </row>
    <row r="3925" spans="11:24" x14ac:dyDescent="0.35">
      <c r="K3925" s="4"/>
      <c r="T3925" s="2"/>
      <c r="U3925" s="2"/>
      <c r="V3925" s="2"/>
      <c r="W3925" s="2"/>
      <c r="X3925" s="2"/>
    </row>
    <row r="3926" spans="11:24" x14ac:dyDescent="0.35">
      <c r="K3926" s="4"/>
      <c r="T3926" s="2"/>
      <c r="U3926" s="2"/>
      <c r="V3926" s="2"/>
      <c r="W3926" s="2"/>
      <c r="X3926" s="2"/>
    </row>
    <row r="3927" spans="11:24" x14ac:dyDescent="0.35">
      <c r="K3927" s="4"/>
      <c r="T3927" s="2"/>
      <c r="U3927" s="2"/>
      <c r="V3927" s="2"/>
      <c r="W3927" s="2"/>
      <c r="X3927" s="2"/>
    </row>
    <row r="3928" spans="11:24" x14ac:dyDescent="0.35">
      <c r="K3928" s="4"/>
      <c r="T3928" s="2"/>
      <c r="U3928" s="2"/>
      <c r="V3928" s="2"/>
      <c r="W3928" s="2"/>
      <c r="X3928" s="2"/>
    </row>
    <row r="3929" spans="11:24" x14ac:dyDescent="0.35">
      <c r="K3929" s="4"/>
      <c r="T3929" s="2"/>
      <c r="U3929" s="2"/>
      <c r="V3929" s="2"/>
      <c r="W3929" s="2"/>
      <c r="X3929" s="2"/>
    </row>
    <row r="3930" spans="11:24" x14ac:dyDescent="0.35">
      <c r="K3930" s="4"/>
      <c r="T3930" s="2"/>
      <c r="U3930" s="2"/>
      <c r="V3930" s="2"/>
      <c r="W3930" s="2"/>
      <c r="X3930" s="2"/>
    </row>
    <row r="3931" spans="11:24" x14ac:dyDescent="0.35">
      <c r="K3931" s="4"/>
      <c r="T3931" s="2"/>
      <c r="U3931" s="2"/>
      <c r="V3931" s="2"/>
      <c r="W3931" s="2"/>
      <c r="X3931" s="2"/>
    </row>
    <row r="3932" spans="11:24" x14ac:dyDescent="0.35">
      <c r="K3932" s="4"/>
      <c r="T3932" s="2"/>
      <c r="U3932" s="2"/>
      <c r="V3932" s="2"/>
      <c r="W3932" s="2"/>
      <c r="X3932" s="2"/>
    </row>
    <row r="3933" spans="11:24" x14ac:dyDescent="0.35">
      <c r="K3933" s="4"/>
      <c r="T3933" s="2"/>
      <c r="U3933" s="2"/>
      <c r="V3933" s="2"/>
      <c r="W3933" s="2"/>
      <c r="X3933" s="2"/>
    </row>
    <row r="3934" spans="11:24" x14ac:dyDescent="0.35">
      <c r="K3934" s="4"/>
      <c r="T3934" s="2"/>
      <c r="U3934" s="2"/>
      <c r="V3934" s="2"/>
      <c r="W3934" s="2"/>
      <c r="X3934" s="2"/>
    </row>
    <row r="3935" spans="11:24" x14ac:dyDescent="0.35">
      <c r="K3935" s="4"/>
      <c r="T3935" s="2"/>
      <c r="U3935" s="2"/>
      <c r="V3935" s="2"/>
      <c r="W3935" s="2"/>
      <c r="X3935" s="2"/>
    </row>
    <row r="3936" spans="11:24" x14ac:dyDescent="0.35">
      <c r="K3936" s="4"/>
      <c r="T3936" s="2"/>
      <c r="U3936" s="2"/>
      <c r="V3936" s="2"/>
      <c r="W3936" s="2"/>
      <c r="X3936" s="2"/>
    </row>
    <row r="3937" spans="11:24" x14ac:dyDescent="0.35">
      <c r="K3937" s="4"/>
      <c r="T3937" s="2"/>
      <c r="U3937" s="2"/>
      <c r="V3937" s="2"/>
      <c r="W3937" s="2"/>
      <c r="X3937" s="2"/>
    </row>
    <row r="3938" spans="11:24" x14ac:dyDescent="0.35">
      <c r="K3938" s="4"/>
      <c r="T3938" s="2"/>
      <c r="U3938" s="2"/>
      <c r="V3938" s="2"/>
      <c r="W3938" s="2"/>
      <c r="X3938" s="2"/>
    </row>
    <row r="3939" spans="11:24" x14ac:dyDescent="0.35">
      <c r="K3939" s="4"/>
      <c r="T3939" s="2"/>
      <c r="U3939" s="2"/>
      <c r="V3939" s="2"/>
      <c r="W3939" s="2"/>
      <c r="X3939" s="2"/>
    </row>
    <row r="3940" spans="11:24" x14ac:dyDescent="0.35">
      <c r="K3940" s="4"/>
      <c r="T3940" s="2"/>
      <c r="U3940" s="2"/>
      <c r="V3940" s="2"/>
      <c r="W3940" s="2"/>
      <c r="X3940" s="2"/>
    </row>
    <row r="3941" spans="11:24" x14ac:dyDescent="0.35">
      <c r="K3941" s="4"/>
      <c r="T3941" s="2"/>
      <c r="U3941" s="2"/>
      <c r="V3941" s="2"/>
      <c r="W3941" s="2"/>
      <c r="X3941" s="2"/>
    </row>
    <row r="3942" spans="11:24" x14ac:dyDescent="0.35">
      <c r="K3942" s="4"/>
      <c r="T3942" s="2"/>
      <c r="U3942" s="2"/>
      <c r="V3942" s="2"/>
      <c r="W3942" s="2"/>
      <c r="X3942" s="2"/>
    </row>
    <row r="3943" spans="11:24" x14ac:dyDescent="0.35">
      <c r="K3943" s="4"/>
      <c r="T3943" s="2"/>
      <c r="U3943" s="2"/>
      <c r="V3943" s="2"/>
      <c r="W3943" s="2"/>
      <c r="X3943" s="2"/>
    </row>
    <row r="3944" spans="11:24" x14ac:dyDescent="0.35">
      <c r="K3944" s="4"/>
      <c r="T3944" s="2"/>
      <c r="U3944" s="2"/>
      <c r="V3944" s="2"/>
      <c r="W3944" s="2"/>
      <c r="X3944" s="2"/>
    </row>
    <row r="3945" spans="11:24" x14ac:dyDescent="0.35">
      <c r="K3945" s="4"/>
      <c r="T3945" s="2"/>
      <c r="U3945" s="2"/>
      <c r="V3945" s="2"/>
      <c r="W3945" s="2"/>
      <c r="X3945" s="2"/>
    </row>
    <row r="3946" spans="11:24" x14ac:dyDescent="0.35">
      <c r="K3946" s="4"/>
      <c r="T3946" s="2"/>
      <c r="U3946" s="2"/>
      <c r="V3946" s="2"/>
      <c r="W3946" s="2"/>
      <c r="X3946" s="2"/>
    </row>
    <row r="3947" spans="11:24" x14ac:dyDescent="0.35">
      <c r="K3947" s="4"/>
      <c r="T3947" s="2"/>
      <c r="U3947" s="2"/>
      <c r="V3947" s="2"/>
      <c r="W3947" s="2"/>
      <c r="X3947" s="2"/>
    </row>
    <row r="3948" spans="11:24" x14ac:dyDescent="0.35">
      <c r="K3948" s="4"/>
      <c r="T3948" s="2"/>
      <c r="U3948" s="2"/>
      <c r="V3948" s="2"/>
      <c r="W3948" s="2"/>
      <c r="X3948" s="2"/>
    </row>
    <row r="3949" spans="11:24" x14ac:dyDescent="0.35">
      <c r="K3949" s="4"/>
      <c r="T3949" s="2"/>
      <c r="U3949" s="2"/>
      <c r="V3949" s="2"/>
      <c r="W3949" s="2"/>
      <c r="X3949" s="2"/>
    </row>
    <row r="3950" spans="11:24" x14ac:dyDescent="0.35">
      <c r="K3950" s="4"/>
      <c r="T3950" s="2"/>
      <c r="U3950" s="2"/>
      <c r="V3950" s="2"/>
      <c r="W3950" s="2"/>
      <c r="X3950" s="2"/>
    </row>
    <row r="3951" spans="11:24" x14ac:dyDescent="0.35">
      <c r="K3951" s="4"/>
      <c r="T3951" s="2"/>
      <c r="U3951" s="2"/>
      <c r="V3951" s="2"/>
      <c r="W3951" s="2"/>
      <c r="X3951" s="2"/>
    </row>
    <row r="3952" spans="11:24" x14ac:dyDescent="0.35">
      <c r="K3952" s="4"/>
      <c r="T3952" s="2"/>
      <c r="U3952" s="2"/>
      <c r="V3952" s="2"/>
      <c r="W3952" s="2"/>
      <c r="X3952" s="2"/>
    </row>
    <row r="3953" spans="11:24" x14ac:dyDescent="0.35">
      <c r="K3953" s="4"/>
      <c r="T3953" s="2"/>
      <c r="U3953" s="2"/>
      <c r="V3953" s="2"/>
      <c r="W3953" s="2"/>
      <c r="X3953" s="2"/>
    </row>
    <row r="3954" spans="11:24" x14ac:dyDescent="0.35">
      <c r="K3954" s="4"/>
      <c r="T3954" s="2"/>
      <c r="U3954" s="2"/>
      <c r="V3954" s="2"/>
      <c r="W3954" s="2"/>
      <c r="X3954" s="2"/>
    </row>
    <row r="3955" spans="11:24" x14ac:dyDescent="0.35">
      <c r="K3955" s="4"/>
      <c r="T3955" s="2"/>
      <c r="U3955" s="2"/>
      <c r="V3955" s="2"/>
      <c r="W3955" s="2"/>
      <c r="X3955" s="2"/>
    </row>
    <row r="3956" spans="11:24" x14ac:dyDescent="0.35">
      <c r="K3956" s="4"/>
      <c r="T3956" s="2"/>
      <c r="U3956" s="2"/>
      <c r="V3956" s="2"/>
      <c r="W3956" s="2"/>
      <c r="X3956" s="2"/>
    </row>
    <row r="3957" spans="11:24" x14ac:dyDescent="0.35">
      <c r="K3957" s="4"/>
      <c r="T3957" s="2"/>
      <c r="U3957" s="2"/>
      <c r="V3957" s="2"/>
      <c r="W3957" s="2"/>
      <c r="X3957" s="2"/>
    </row>
    <row r="3958" spans="11:24" x14ac:dyDescent="0.35">
      <c r="K3958" s="4"/>
      <c r="T3958" s="2"/>
      <c r="U3958" s="2"/>
      <c r="V3958" s="2"/>
      <c r="W3958" s="2"/>
      <c r="X3958" s="2"/>
    </row>
    <row r="3959" spans="11:24" x14ac:dyDescent="0.35">
      <c r="K3959" s="4"/>
      <c r="T3959" s="2"/>
      <c r="U3959" s="2"/>
      <c r="V3959" s="2"/>
      <c r="W3959" s="2"/>
      <c r="X3959" s="2"/>
    </row>
    <row r="3960" spans="11:24" x14ac:dyDescent="0.35">
      <c r="K3960" s="4"/>
      <c r="T3960" s="2"/>
      <c r="U3960" s="2"/>
      <c r="V3960" s="2"/>
      <c r="W3960" s="2"/>
      <c r="X3960" s="2"/>
    </row>
    <row r="3961" spans="11:24" x14ac:dyDescent="0.35">
      <c r="K3961" s="4"/>
      <c r="T3961" s="2"/>
      <c r="U3961" s="2"/>
      <c r="V3961" s="2"/>
      <c r="W3961" s="2"/>
      <c r="X3961" s="2"/>
    </row>
    <row r="3962" spans="11:24" x14ac:dyDescent="0.35">
      <c r="K3962" s="4"/>
      <c r="T3962" s="2"/>
      <c r="U3962" s="2"/>
      <c r="V3962" s="2"/>
      <c r="W3962" s="2"/>
      <c r="X3962" s="2"/>
    </row>
    <row r="3963" spans="11:24" x14ac:dyDescent="0.35">
      <c r="K3963" s="4"/>
      <c r="T3963" s="2"/>
      <c r="U3963" s="2"/>
      <c r="V3963" s="2"/>
      <c r="W3963" s="2"/>
      <c r="X3963" s="2"/>
    </row>
    <row r="3964" spans="11:24" x14ac:dyDescent="0.35">
      <c r="K3964" s="4"/>
      <c r="T3964" s="2"/>
      <c r="U3964" s="2"/>
      <c r="V3964" s="2"/>
      <c r="W3964" s="2"/>
      <c r="X3964" s="2"/>
    </row>
    <row r="3965" spans="11:24" x14ac:dyDescent="0.35">
      <c r="K3965" s="4"/>
      <c r="T3965" s="2"/>
      <c r="U3965" s="2"/>
      <c r="V3965" s="2"/>
      <c r="W3965" s="2"/>
      <c r="X3965" s="2"/>
    </row>
    <row r="3966" spans="11:24" x14ac:dyDescent="0.35">
      <c r="K3966" s="4"/>
      <c r="T3966" s="2"/>
      <c r="U3966" s="2"/>
      <c r="V3966" s="2"/>
      <c r="W3966" s="2"/>
      <c r="X3966" s="2"/>
    </row>
    <row r="3967" spans="11:24" x14ac:dyDescent="0.35">
      <c r="K3967" s="4"/>
      <c r="T3967" s="2"/>
      <c r="U3967" s="2"/>
      <c r="V3967" s="2"/>
      <c r="W3967" s="2"/>
      <c r="X3967" s="2"/>
    </row>
    <row r="3968" spans="11:24" x14ac:dyDescent="0.35">
      <c r="K3968" s="4"/>
      <c r="T3968" s="2"/>
      <c r="U3968" s="2"/>
      <c r="V3968" s="2"/>
      <c r="W3968" s="2"/>
      <c r="X3968" s="2"/>
    </row>
    <row r="3969" spans="11:24" x14ac:dyDescent="0.35">
      <c r="K3969" s="4"/>
      <c r="T3969" s="2"/>
      <c r="U3969" s="2"/>
      <c r="V3969" s="2"/>
      <c r="W3969" s="2"/>
      <c r="X3969" s="2"/>
    </row>
    <row r="3970" spans="11:24" x14ac:dyDescent="0.35">
      <c r="K3970" s="4"/>
      <c r="T3970" s="2"/>
      <c r="U3970" s="2"/>
      <c r="V3970" s="2"/>
      <c r="W3970" s="2"/>
      <c r="X3970" s="2"/>
    </row>
    <row r="3971" spans="11:24" x14ac:dyDescent="0.35">
      <c r="K3971" s="4"/>
      <c r="T3971" s="2"/>
      <c r="U3971" s="2"/>
      <c r="V3971" s="2"/>
      <c r="W3971" s="2"/>
      <c r="X3971" s="2"/>
    </row>
    <row r="3972" spans="11:24" x14ac:dyDescent="0.35">
      <c r="K3972" s="4"/>
      <c r="T3972" s="2"/>
      <c r="U3972" s="2"/>
      <c r="V3972" s="2"/>
      <c r="W3972" s="2"/>
      <c r="X3972" s="2"/>
    </row>
    <row r="3973" spans="11:24" x14ac:dyDescent="0.35">
      <c r="K3973" s="4"/>
      <c r="T3973" s="2"/>
      <c r="U3973" s="2"/>
      <c r="V3973" s="2"/>
      <c r="W3973" s="2"/>
      <c r="X3973" s="2"/>
    </row>
    <row r="3974" spans="11:24" x14ac:dyDescent="0.35">
      <c r="K3974" s="4"/>
      <c r="T3974" s="2"/>
      <c r="U3974" s="2"/>
      <c r="V3974" s="2"/>
      <c r="W3974" s="2"/>
      <c r="X3974" s="2"/>
    </row>
    <row r="3975" spans="11:24" x14ac:dyDescent="0.35">
      <c r="K3975" s="4"/>
      <c r="T3975" s="2"/>
      <c r="U3975" s="2"/>
      <c r="V3975" s="2"/>
      <c r="W3975" s="2"/>
      <c r="X3975" s="2"/>
    </row>
    <row r="3976" spans="11:24" x14ac:dyDescent="0.35">
      <c r="K3976" s="4"/>
      <c r="T3976" s="2"/>
      <c r="U3976" s="2"/>
      <c r="V3976" s="2"/>
      <c r="W3976" s="2"/>
      <c r="X3976" s="2"/>
    </row>
    <row r="3977" spans="11:24" x14ac:dyDescent="0.35">
      <c r="K3977" s="4"/>
      <c r="T3977" s="2"/>
      <c r="U3977" s="2"/>
      <c r="V3977" s="2"/>
      <c r="W3977" s="2"/>
      <c r="X3977" s="2"/>
    </row>
    <row r="3978" spans="11:24" x14ac:dyDescent="0.35">
      <c r="K3978" s="4"/>
      <c r="T3978" s="2"/>
      <c r="U3978" s="2"/>
      <c r="V3978" s="2"/>
      <c r="W3978" s="2"/>
      <c r="X3978" s="2"/>
    </row>
    <row r="3979" spans="11:24" x14ac:dyDescent="0.35">
      <c r="K3979" s="4"/>
      <c r="T3979" s="2"/>
      <c r="U3979" s="2"/>
      <c r="V3979" s="2"/>
      <c r="W3979" s="2"/>
      <c r="X3979" s="2"/>
    </row>
    <row r="3980" spans="11:24" x14ac:dyDescent="0.35">
      <c r="K3980" s="4"/>
      <c r="T3980" s="2"/>
      <c r="U3980" s="2"/>
      <c r="V3980" s="2"/>
      <c r="W3980" s="2"/>
      <c r="X3980" s="2"/>
    </row>
    <row r="3981" spans="11:24" x14ac:dyDescent="0.35">
      <c r="K3981" s="4"/>
      <c r="T3981" s="2"/>
      <c r="U3981" s="2"/>
      <c r="V3981" s="2"/>
      <c r="W3981" s="2"/>
      <c r="X3981" s="2"/>
    </row>
    <row r="3982" spans="11:24" x14ac:dyDescent="0.35">
      <c r="K3982" s="4"/>
      <c r="T3982" s="2"/>
      <c r="U3982" s="2"/>
      <c r="V3982" s="2"/>
      <c r="W3982" s="2"/>
      <c r="X3982" s="2"/>
    </row>
    <row r="3983" spans="11:24" x14ac:dyDescent="0.35">
      <c r="K3983" s="4"/>
      <c r="T3983" s="2"/>
      <c r="U3983" s="2"/>
      <c r="V3983" s="2"/>
      <c r="W3983" s="2"/>
      <c r="X3983" s="2"/>
    </row>
    <row r="3984" spans="11:24" x14ac:dyDescent="0.35">
      <c r="K3984" s="4"/>
      <c r="T3984" s="2"/>
      <c r="U3984" s="2"/>
      <c r="V3984" s="2"/>
      <c r="W3984" s="2"/>
      <c r="X3984" s="2"/>
    </row>
    <row r="3985" spans="11:24" x14ac:dyDescent="0.35">
      <c r="K3985" s="4"/>
      <c r="T3985" s="2"/>
      <c r="U3985" s="2"/>
      <c r="V3985" s="2"/>
      <c r="W3985" s="2"/>
      <c r="X3985" s="2"/>
    </row>
    <row r="3986" spans="11:24" x14ac:dyDescent="0.35">
      <c r="K3986" s="4"/>
      <c r="T3986" s="2"/>
      <c r="U3986" s="2"/>
      <c r="V3986" s="2"/>
      <c r="W3986" s="2"/>
      <c r="X3986" s="2"/>
    </row>
    <row r="3987" spans="11:24" x14ac:dyDescent="0.35">
      <c r="K3987" s="4"/>
      <c r="T3987" s="2"/>
      <c r="U3987" s="2"/>
      <c r="V3987" s="2"/>
      <c r="W3987" s="2"/>
      <c r="X3987" s="2"/>
    </row>
    <row r="3988" spans="11:24" x14ac:dyDescent="0.35">
      <c r="K3988" s="4"/>
      <c r="T3988" s="2"/>
      <c r="U3988" s="2"/>
      <c r="V3988" s="2"/>
      <c r="W3988" s="2"/>
      <c r="X3988" s="2"/>
    </row>
    <row r="3989" spans="11:24" x14ac:dyDescent="0.35">
      <c r="K3989" s="4"/>
      <c r="T3989" s="2"/>
      <c r="U3989" s="2"/>
      <c r="V3989" s="2"/>
      <c r="W3989" s="2"/>
      <c r="X3989" s="2"/>
    </row>
    <row r="3990" spans="11:24" x14ac:dyDescent="0.35">
      <c r="K3990" s="4"/>
      <c r="T3990" s="2"/>
      <c r="U3990" s="2"/>
      <c r="V3990" s="2"/>
      <c r="W3990" s="2"/>
      <c r="X3990" s="2"/>
    </row>
    <row r="3991" spans="11:24" x14ac:dyDescent="0.35">
      <c r="K3991" s="4"/>
      <c r="T3991" s="2"/>
      <c r="U3991" s="2"/>
      <c r="V3991" s="2"/>
      <c r="W3991" s="2"/>
      <c r="X3991" s="2"/>
    </row>
    <row r="3992" spans="11:24" x14ac:dyDescent="0.35">
      <c r="K3992" s="4"/>
      <c r="T3992" s="2"/>
      <c r="U3992" s="2"/>
      <c r="V3992" s="2"/>
      <c r="W3992" s="2"/>
      <c r="X3992" s="2"/>
    </row>
    <row r="3993" spans="11:24" x14ac:dyDescent="0.35">
      <c r="K3993" s="4"/>
      <c r="T3993" s="2"/>
      <c r="U3993" s="2"/>
      <c r="V3993" s="2"/>
      <c r="W3993" s="2"/>
      <c r="X3993" s="2"/>
    </row>
    <row r="3994" spans="11:24" x14ac:dyDescent="0.35">
      <c r="K3994" s="4"/>
      <c r="T3994" s="2"/>
      <c r="U3994" s="2"/>
      <c r="V3994" s="2"/>
      <c r="W3994" s="2"/>
      <c r="X3994" s="2"/>
    </row>
    <row r="3995" spans="11:24" x14ac:dyDescent="0.35">
      <c r="K3995" s="4"/>
      <c r="T3995" s="2"/>
      <c r="U3995" s="2"/>
      <c r="V3995" s="2"/>
      <c r="W3995" s="2"/>
      <c r="X3995" s="2"/>
    </row>
    <row r="3996" spans="11:24" x14ac:dyDescent="0.35">
      <c r="K3996" s="4"/>
      <c r="T3996" s="2"/>
      <c r="U3996" s="2"/>
      <c r="V3996" s="2"/>
      <c r="W3996" s="2"/>
      <c r="X3996" s="2"/>
    </row>
    <row r="3997" spans="11:24" x14ac:dyDescent="0.35">
      <c r="K3997" s="4"/>
      <c r="T3997" s="2"/>
      <c r="U3997" s="2"/>
      <c r="V3997" s="2"/>
      <c r="W3997" s="2"/>
      <c r="X3997" s="2"/>
    </row>
    <row r="3998" spans="11:24" x14ac:dyDescent="0.35">
      <c r="K3998" s="4"/>
      <c r="T3998" s="2"/>
      <c r="U3998" s="2"/>
      <c r="V3998" s="2"/>
      <c r="W3998" s="2"/>
      <c r="X3998" s="2"/>
    </row>
    <row r="3999" spans="11:24" x14ac:dyDescent="0.35">
      <c r="K3999" s="4"/>
      <c r="T3999" s="2"/>
      <c r="U3999" s="2"/>
      <c r="V3999" s="2"/>
      <c r="W3999" s="2"/>
      <c r="X3999" s="2"/>
    </row>
    <row r="4000" spans="11:24" x14ac:dyDescent="0.35">
      <c r="K4000" s="4"/>
      <c r="T4000" s="2"/>
      <c r="U4000" s="2"/>
      <c r="V4000" s="2"/>
      <c r="W4000" s="2"/>
      <c r="X4000" s="2"/>
    </row>
    <row r="4001" spans="11:24" x14ac:dyDescent="0.35">
      <c r="K4001" s="4"/>
      <c r="T4001" s="2"/>
      <c r="U4001" s="2"/>
      <c r="V4001" s="2"/>
      <c r="W4001" s="2"/>
      <c r="X4001" s="2"/>
    </row>
    <row r="4002" spans="11:24" x14ac:dyDescent="0.35">
      <c r="K4002" s="4"/>
      <c r="T4002" s="2"/>
      <c r="U4002" s="2"/>
      <c r="V4002" s="2"/>
      <c r="W4002" s="2"/>
      <c r="X4002" s="2"/>
    </row>
    <row r="4003" spans="11:24" x14ac:dyDescent="0.35">
      <c r="K4003" s="4"/>
      <c r="T4003" s="2"/>
      <c r="U4003" s="2"/>
      <c r="V4003" s="2"/>
      <c r="W4003" s="2"/>
      <c r="X4003" s="2"/>
    </row>
    <row r="4004" spans="11:24" x14ac:dyDescent="0.35">
      <c r="K4004" s="4"/>
      <c r="T4004" s="2"/>
      <c r="U4004" s="2"/>
      <c r="V4004" s="2"/>
      <c r="W4004" s="2"/>
      <c r="X4004" s="2"/>
    </row>
    <row r="4005" spans="11:24" x14ac:dyDescent="0.35">
      <c r="K4005" s="4"/>
      <c r="T4005" s="2"/>
      <c r="U4005" s="2"/>
      <c r="V4005" s="2"/>
      <c r="W4005" s="2"/>
      <c r="X4005" s="2"/>
    </row>
    <row r="4006" spans="11:24" x14ac:dyDescent="0.35">
      <c r="K4006" s="4"/>
      <c r="T4006" s="2"/>
      <c r="U4006" s="2"/>
      <c r="V4006" s="2"/>
      <c r="W4006" s="2"/>
      <c r="X4006" s="2"/>
    </row>
    <row r="4007" spans="11:24" x14ac:dyDescent="0.35">
      <c r="K4007" s="4"/>
      <c r="T4007" s="2"/>
      <c r="U4007" s="2"/>
      <c r="V4007" s="2"/>
      <c r="W4007" s="2"/>
      <c r="X4007" s="2"/>
    </row>
    <row r="4008" spans="11:24" x14ac:dyDescent="0.35">
      <c r="K4008" s="4"/>
      <c r="T4008" s="2"/>
      <c r="U4008" s="2"/>
      <c r="V4008" s="2"/>
      <c r="W4008" s="2"/>
      <c r="X4008" s="2"/>
    </row>
    <row r="4009" spans="11:24" x14ac:dyDescent="0.35">
      <c r="K4009" s="4"/>
      <c r="T4009" s="2"/>
      <c r="U4009" s="2"/>
      <c r="V4009" s="2"/>
      <c r="W4009" s="2"/>
      <c r="X4009" s="2"/>
    </row>
    <row r="4010" spans="11:24" x14ac:dyDescent="0.35">
      <c r="K4010" s="4"/>
      <c r="T4010" s="2"/>
      <c r="U4010" s="2"/>
      <c r="V4010" s="2"/>
      <c r="W4010" s="2"/>
      <c r="X4010" s="2"/>
    </row>
    <row r="4011" spans="11:24" x14ac:dyDescent="0.35">
      <c r="K4011" s="4"/>
      <c r="T4011" s="2"/>
      <c r="U4011" s="2"/>
      <c r="V4011" s="2"/>
      <c r="W4011" s="2"/>
      <c r="X4011" s="2"/>
    </row>
    <row r="4012" spans="11:24" x14ac:dyDescent="0.35">
      <c r="K4012" s="4"/>
      <c r="T4012" s="2"/>
      <c r="U4012" s="2"/>
      <c r="V4012" s="2"/>
      <c r="W4012" s="2"/>
      <c r="X4012" s="2"/>
    </row>
    <row r="4013" spans="11:24" x14ac:dyDescent="0.35">
      <c r="K4013" s="4"/>
      <c r="T4013" s="2"/>
      <c r="U4013" s="2"/>
      <c r="V4013" s="2"/>
      <c r="W4013" s="2"/>
      <c r="X4013" s="2"/>
    </row>
    <row r="4014" spans="11:24" x14ac:dyDescent="0.35">
      <c r="K4014" s="4"/>
      <c r="T4014" s="2"/>
      <c r="U4014" s="2"/>
      <c r="V4014" s="2"/>
      <c r="W4014" s="2"/>
      <c r="X4014" s="2"/>
    </row>
    <row r="4015" spans="11:24" x14ac:dyDescent="0.35">
      <c r="K4015" s="4"/>
      <c r="T4015" s="2"/>
      <c r="U4015" s="2"/>
      <c r="V4015" s="2"/>
      <c r="W4015" s="2"/>
      <c r="X4015" s="2"/>
    </row>
    <row r="4016" spans="11:24" x14ac:dyDescent="0.35">
      <c r="K4016" s="4"/>
      <c r="T4016" s="2"/>
      <c r="U4016" s="2"/>
      <c r="V4016" s="2"/>
      <c r="W4016" s="2"/>
      <c r="X4016" s="2"/>
    </row>
    <row r="4017" spans="11:24" x14ac:dyDescent="0.35">
      <c r="K4017" s="4"/>
      <c r="T4017" s="2"/>
      <c r="U4017" s="2"/>
      <c r="V4017" s="2"/>
      <c r="W4017" s="2"/>
      <c r="X4017" s="2"/>
    </row>
    <row r="4018" spans="11:24" x14ac:dyDescent="0.35">
      <c r="K4018" s="4"/>
      <c r="T4018" s="2"/>
      <c r="U4018" s="2"/>
      <c r="V4018" s="2"/>
      <c r="W4018" s="2"/>
      <c r="X4018" s="2"/>
    </row>
    <row r="4019" spans="11:24" x14ac:dyDescent="0.35">
      <c r="K4019" s="4"/>
      <c r="T4019" s="2"/>
      <c r="U4019" s="2"/>
      <c r="V4019" s="2"/>
      <c r="W4019" s="2"/>
      <c r="X4019" s="2"/>
    </row>
    <row r="4020" spans="11:24" x14ac:dyDescent="0.35">
      <c r="K4020" s="4"/>
      <c r="T4020" s="2"/>
      <c r="U4020" s="2"/>
      <c r="V4020" s="2"/>
      <c r="W4020" s="2"/>
      <c r="X4020" s="2"/>
    </row>
    <row r="4021" spans="11:24" x14ac:dyDescent="0.35">
      <c r="K4021" s="4"/>
      <c r="T4021" s="2"/>
      <c r="U4021" s="2"/>
      <c r="V4021" s="2"/>
      <c r="W4021" s="2"/>
      <c r="X4021" s="2"/>
    </row>
    <row r="4022" spans="11:24" x14ac:dyDescent="0.35">
      <c r="K4022" s="4"/>
      <c r="T4022" s="2"/>
      <c r="U4022" s="2"/>
      <c r="V4022" s="2"/>
      <c r="W4022" s="2"/>
      <c r="X4022" s="2"/>
    </row>
    <row r="4023" spans="11:24" x14ac:dyDescent="0.35">
      <c r="K4023" s="4"/>
      <c r="T4023" s="2"/>
      <c r="U4023" s="2"/>
      <c r="V4023" s="2"/>
      <c r="W4023" s="2"/>
      <c r="X4023" s="2"/>
    </row>
    <row r="4024" spans="11:24" x14ac:dyDescent="0.35">
      <c r="K4024" s="4"/>
      <c r="T4024" s="2"/>
      <c r="U4024" s="2"/>
      <c r="V4024" s="2"/>
      <c r="W4024" s="2"/>
      <c r="X4024" s="2"/>
    </row>
    <row r="4025" spans="11:24" x14ac:dyDescent="0.35">
      <c r="K4025" s="4"/>
      <c r="T4025" s="2"/>
      <c r="U4025" s="2"/>
      <c r="V4025" s="2"/>
      <c r="W4025" s="2"/>
      <c r="X4025" s="2"/>
    </row>
    <row r="4026" spans="11:24" x14ac:dyDescent="0.35">
      <c r="K4026" s="4"/>
      <c r="T4026" s="2"/>
      <c r="U4026" s="2"/>
      <c r="V4026" s="2"/>
      <c r="W4026" s="2"/>
      <c r="X4026" s="2"/>
    </row>
    <row r="4027" spans="11:24" x14ac:dyDescent="0.35">
      <c r="K4027" s="4"/>
      <c r="T4027" s="2"/>
      <c r="U4027" s="2"/>
      <c r="V4027" s="2"/>
      <c r="W4027" s="2"/>
      <c r="X4027" s="2"/>
    </row>
    <row r="4028" spans="11:24" x14ac:dyDescent="0.35">
      <c r="K4028" s="4"/>
      <c r="T4028" s="2"/>
      <c r="U4028" s="2"/>
      <c r="V4028" s="2"/>
      <c r="W4028" s="2"/>
      <c r="X4028" s="2"/>
    </row>
    <row r="4029" spans="11:24" x14ac:dyDescent="0.35">
      <c r="K4029" s="4"/>
      <c r="T4029" s="2"/>
      <c r="U4029" s="2"/>
      <c r="V4029" s="2"/>
      <c r="W4029" s="2"/>
      <c r="X4029" s="2"/>
    </row>
    <row r="4030" spans="11:24" x14ac:dyDescent="0.35">
      <c r="K4030" s="4"/>
      <c r="T4030" s="2"/>
      <c r="U4030" s="2"/>
      <c r="V4030" s="2"/>
      <c r="W4030" s="2"/>
      <c r="X4030" s="2"/>
    </row>
    <row r="4031" spans="11:24" x14ac:dyDescent="0.35">
      <c r="K4031" s="4"/>
      <c r="T4031" s="2"/>
      <c r="U4031" s="2"/>
      <c r="V4031" s="2"/>
      <c r="W4031" s="2"/>
      <c r="X4031" s="2"/>
    </row>
    <row r="4032" spans="11:24" x14ac:dyDescent="0.35">
      <c r="K4032" s="4"/>
      <c r="T4032" s="2"/>
      <c r="U4032" s="2"/>
      <c r="V4032" s="2"/>
      <c r="W4032" s="2"/>
      <c r="X4032" s="2"/>
    </row>
    <row r="4033" spans="11:24" x14ac:dyDescent="0.35">
      <c r="K4033" s="4"/>
      <c r="T4033" s="2"/>
      <c r="U4033" s="2"/>
      <c r="V4033" s="2"/>
      <c r="W4033" s="2"/>
      <c r="X4033" s="2"/>
    </row>
    <row r="4034" spans="11:24" x14ac:dyDescent="0.35">
      <c r="K4034" s="4"/>
      <c r="T4034" s="2"/>
      <c r="U4034" s="2"/>
      <c r="V4034" s="2"/>
      <c r="W4034" s="2"/>
      <c r="X4034" s="2"/>
    </row>
    <row r="4035" spans="11:24" x14ac:dyDescent="0.35">
      <c r="K4035" s="4"/>
      <c r="T4035" s="2"/>
      <c r="U4035" s="2"/>
      <c r="V4035" s="2"/>
      <c r="W4035" s="2"/>
      <c r="X4035" s="2"/>
    </row>
    <row r="4036" spans="11:24" x14ac:dyDescent="0.35">
      <c r="K4036" s="4"/>
      <c r="T4036" s="2"/>
      <c r="U4036" s="2"/>
      <c r="V4036" s="2"/>
      <c r="W4036" s="2"/>
      <c r="X4036" s="2"/>
    </row>
    <row r="4037" spans="11:24" x14ac:dyDescent="0.35">
      <c r="K4037" s="4"/>
      <c r="T4037" s="2"/>
      <c r="U4037" s="2"/>
      <c r="V4037" s="2"/>
      <c r="W4037" s="2"/>
      <c r="X4037" s="2"/>
    </row>
    <row r="4038" spans="11:24" x14ac:dyDescent="0.35">
      <c r="K4038" s="4"/>
      <c r="T4038" s="2"/>
      <c r="U4038" s="2"/>
      <c r="V4038" s="2"/>
      <c r="W4038" s="2"/>
      <c r="X4038" s="2"/>
    </row>
    <row r="4039" spans="11:24" x14ac:dyDescent="0.35">
      <c r="K4039" s="4"/>
      <c r="T4039" s="2"/>
      <c r="U4039" s="2"/>
      <c r="V4039" s="2"/>
      <c r="W4039" s="2"/>
      <c r="X4039" s="2"/>
    </row>
    <row r="4040" spans="11:24" x14ac:dyDescent="0.35">
      <c r="K4040" s="4"/>
      <c r="T4040" s="2"/>
      <c r="U4040" s="2"/>
      <c r="V4040" s="2"/>
      <c r="W4040" s="2"/>
      <c r="X4040" s="2"/>
    </row>
    <row r="4041" spans="11:24" x14ac:dyDescent="0.35">
      <c r="K4041" s="4"/>
      <c r="T4041" s="2"/>
      <c r="U4041" s="2"/>
      <c r="V4041" s="2"/>
      <c r="W4041" s="2"/>
      <c r="X4041" s="2"/>
    </row>
    <row r="4042" spans="11:24" x14ac:dyDescent="0.35">
      <c r="K4042" s="4"/>
      <c r="T4042" s="2"/>
      <c r="U4042" s="2"/>
      <c r="V4042" s="2"/>
      <c r="W4042" s="2"/>
      <c r="X4042" s="2"/>
    </row>
    <row r="4043" spans="11:24" x14ac:dyDescent="0.35">
      <c r="K4043" s="4"/>
      <c r="T4043" s="2"/>
      <c r="U4043" s="2"/>
      <c r="V4043" s="2"/>
      <c r="W4043" s="2"/>
      <c r="X4043" s="2"/>
    </row>
    <row r="4044" spans="11:24" x14ac:dyDescent="0.35">
      <c r="K4044" s="4"/>
      <c r="T4044" s="2"/>
      <c r="U4044" s="2"/>
      <c r="V4044" s="2"/>
      <c r="W4044" s="2"/>
      <c r="X4044" s="2"/>
    </row>
    <row r="4045" spans="11:24" x14ac:dyDescent="0.35">
      <c r="K4045" s="4"/>
      <c r="T4045" s="2"/>
      <c r="U4045" s="2"/>
      <c r="V4045" s="2"/>
      <c r="W4045" s="2"/>
      <c r="X4045" s="2"/>
    </row>
    <row r="4046" spans="11:24" x14ac:dyDescent="0.35">
      <c r="K4046" s="4"/>
      <c r="T4046" s="2"/>
      <c r="U4046" s="2"/>
      <c r="V4046" s="2"/>
      <c r="W4046" s="2"/>
      <c r="X4046" s="2"/>
    </row>
    <row r="4047" spans="11:24" x14ac:dyDescent="0.35">
      <c r="K4047" s="4"/>
      <c r="T4047" s="2"/>
      <c r="U4047" s="2"/>
      <c r="V4047" s="2"/>
      <c r="W4047" s="2"/>
      <c r="X4047" s="2"/>
    </row>
    <row r="4048" spans="11:24" x14ac:dyDescent="0.35">
      <c r="K4048" s="4"/>
      <c r="T4048" s="2"/>
      <c r="U4048" s="2"/>
      <c r="V4048" s="2"/>
      <c r="W4048" s="2"/>
      <c r="X4048" s="2"/>
    </row>
    <row r="4049" spans="11:24" x14ac:dyDescent="0.35">
      <c r="K4049" s="4"/>
      <c r="T4049" s="2"/>
      <c r="U4049" s="2"/>
      <c r="V4049" s="2"/>
      <c r="W4049" s="2"/>
      <c r="X4049" s="2"/>
    </row>
    <row r="4050" spans="11:24" x14ac:dyDescent="0.35">
      <c r="K4050" s="4"/>
      <c r="T4050" s="2"/>
      <c r="U4050" s="2"/>
      <c r="V4050" s="2"/>
      <c r="W4050" s="2"/>
      <c r="X4050" s="2"/>
    </row>
    <row r="4051" spans="11:24" x14ac:dyDescent="0.35">
      <c r="K4051" s="4"/>
      <c r="T4051" s="2"/>
      <c r="U4051" s="2"/>
      <c r="V4051" s="2"/>
      <c r="W4051" s="2"/>
      <c r="X4051" s="2"/>
    </row>
    <row r="4052" spans="11:24" x14ac:dyDescent="0.35">
      <c r="K4052" s="4"/>
      <c r="T4052" s="2"/>
      <c r="U4052" s="2"/>
      <c r="V4052" s="2"/>
      <c r="W4052" s="2"/>
      <c r="X4052" s="2"/>
    </row>
    <row r="4053" spans="11:24" x14ac:dyDescent="0.35">
      <c r="K4053" s="4"/>
      <c r="T4053" s="2"/>
      <c r="U4053" s="2"/>
      <c r="V4053" s="2"/>
      <c r="W4053" s="2"/>
      <c r="X4053" s="2"/>
    </row>
    <row r="4054" spans="11:24" x14ac:dyDescent="0.35">
      <c r="K4054" s="4"/>
      <c r="T4054" s="2"/>
      <c r="U4054" s="2"/>
      <c r="V4054" s="2"/>
      <c r="W4054" s="2"/>
      <c r="X4054" s="2"/>
    </row>
    <row r="4055" spans="11:24" x14ac:dyDescent="0.35">
      <c r="K4055" s="4"/>
      <c r="T4055" s="2"/>
      <c r="U4055" s="2"/>
      <c r="V4055" s="2"/>
      <c r="W4055" s="2"/>
      <c r="X4055" s="2"/>
    </row>
    <row r="4056" spans="11:24" x14ac:dyDescent="0.35">
      <c r="K4056" s="4"/>
      <c r="T4056" s="2"/>
      <c r="U4056" s="2"/>
      <c r="V4056" s="2"/>
      <c r="W4056" s="2"/>
      <c r="X4056" s="2"/>
    </row>
    <row r="4057" spans="11:24" x14ac:dyDescent="0.35">
      <c r="K4057" s="4"/>
      <c r="T4057" s="2"/>
      <c r="U4057" s="2"/>
      <c r="V4057" s="2"/>
      <c r="W4057" s="2"/>
      <c r="X4057" s="2"/>
    </row>
    <row r="4058" spans="11:24" x14ac:dyDescent="0.35">
      <c r="K4058" s="4"/>
      <c r="T4058" s="2"/>
      <c r="U4058" s="2"/>
      <c r="V4058" s="2"/>
      <c r="W4058" s="2"/>
      <c r="X4058" s="2"/>
    </row>
    <row r="4059" spans="11:24" x14ac:dyDescent="0.35">
      <c r="K4059" s="4"/>
      <c r="T4059" s="2"/>
      <c r="U4059" s="2"/>
      <c r="V4059" s="2"/>
      <c r="W4059" s="2"/>
      <c r="X4059" s="2"/>
    </row>
    <row r="4060" spans="11:24" x14ac:dyDescent="0.35">
      <c r="K4060" s="4"/>
      <c r="T4060" s="2"/>
      <c r="U4060" s="2"/>
      <c r="V4060" s="2"/>
      <c r="W4060" s="2"/>
      <c r="X4060" s="2"/>
    </row>
    <row r="4061" spans="11:24" x14ac:dyDescent="0.35">
      <c r="K4061" s="4"/>
      <c r="T4061" s="2"/>
      <c r="U4061" s="2"/>
      <c r="V4061" s="2"/>
      <c r="W4061" s="2"/>
      <c r="X4061" s="2"/>
    </row>
    <row r="4062" spans="11:24" x14ac:dyDescent="0.35">
      <c r="K4062" s="4"/>
      <c r="T4062" s="2"/>
      <c r="U4062" s="2"/>
      <c r="V4062" s="2"/>
      <c r="W4062" s="2"/>
      <c r="X4062" s="2"/>
    </row>
    <row r="4063" spans="11:24" x14ac:dyDescent="0.35">
      <c r="K4063" s="4"/>
      <c r="T4063" s="2"/>
      <c r="U4063" s="2"/>
      <c r="V4063" s="2"/>
      <c r="W4063" s="2"/>
      <c r="X4063" s="2"/>
    </row>
    <row r="4064" spans="11:24" x14ac:dyDescent="0.35">
      <c r="K4064" s="4"/>
      <c r="T4064" s="2"/>
      <c r="U4064" s="2"/>
      <c r="V4064" s="2"/>
      <c r="W4064" s="2"/>
      <c r="X4064" s="2"/>
    </row>
    <row r="4065" spans="11:24" x14ac:dyDescent="0.35">
      <c r="K4065" s="4"/>
      <c r="T4065" s="2"/>
      <c r="U4065" s="2"/>
      <c r="V4065" s="2"/>
      <c r="W4065" s="2"/>
      <c r="X4065" s="2"/>
    </row>
    <row r="4066" spans="11:24" x14ac:dyDescent="0.35">
      <c r="K4066" s="4"/>
      <c r="T4066" s="2"/>
      <c r="U4066" s="2"/>
      <c r="V4066" s="2"/>
      <c r="W4066" s="2"/>
      <c r="X4066" s="2"/>
    </row>
    <row r="4067" spans="11:24" x14ac:dyDescent="0.35">
      <c r="K4067" s="4"/>
      <c r="T4067" s="2"/>
      <c r="U4067" s="2"/>
      <c r="V4067" s="2"/>
      <c r="W4067" s="2"/>
      <c r="X4067" s="2"/>
    </row>
    <row r="4068" spans="11:24" x14ac:dyDescent="0.35">
      <c r="K4068" s="4"/>
      <c r="T4068" s="2"/>
      <c r="U4068" s="2"/>
      <c r="V4068" s="2"/>
      <c r="W4068" s="2"/>
      <c r="X4068" s="2"/>
    </row>
    <row r="4069" spans="11:24" x14ac:dyDescent="0.35">
      <c r="K4069" s="4"/>
      <c r="T4069" s="2"/>
      <c r="U4069" s="2"/>
      <c r="V4069" s="2"/>
      <c r="W4069" s="2"/>
      <c r="X4069" s="2"/>
    </row>
    <row r="4070" spans="11:24" x14ac:dyDescent="0.35">
      <c r="K4070" s="4"/>
      <c r="T4070" s="2"/>
      <c r="U4070" s="2"/>
      <c r="V4070" s="2"/>
      <c r="W4070" s="2"/>
      <c r="X4070" s="2"/>
    </row>
    <row r="4071" spans="11:24" x14ac:dyDescent="0.35">
      <c r="K4071" s="4"/>
      <c r="T4071" s="2"/>
      <c r="U4071" s="2"/>
      <c r="V4071" s="2"/>
      <c r="W4071" s="2"/>
      <c r="X4071" s="2"/>
    </row>
    <row r="4072" spans="11:24" x14ac:dyDescent="0.35">
      <c r="K4072" s="4"/>
      <c r="T4072" s="2"/>
      <c r="U4072" s="2"/>
      <c r="V4072" s="2"/>
      <c r="W4072" s="2"/>
      <c r="X4072" s="2"/>
    </row>
    <row r="4073" spans="11:24" x14ac:dyDescent="0.35">
      <c r="K4073" s="4"/>
      <c r="T4073" s="2"/>
      <c r="U4073" s="2"/>
      <c r="V4073" s="2"/>
      <c r="W4073" s="2"/>
      <c r="X4073" s="2"/>
    </row>
    <row r="4074" spans="11:24" x14ac:dyDescent="0.35">
      <c r="K4074" s="4"/>
      <c r="T4074" s="2"/>
      <c r="U4074" s="2"/>
      <c r="V4074" s="2"/>
      <c r="W4074" s="2"/>
      <c r="X4074" s="2"/>
    </row>
    <row r="4075" spans="11:24" x14ac:dyDescent="0.35">
      <c r="K4075" s="4"/>
      <c r="T4075" s="2"/>
      <c r="U4075" s="2"/>
      <c r="V4075" s="2"/>
      <c r="W4075" s="2"/>
      <c r="X4075" s="2"/>
    </row>
    <row r="4076" spans="11:24" x14ac:dyDescent="0.35">
      <c r="K4076" s="4"/>
      <c r="T4076" s="2"/>
      <c r="U4076" s="2"/>
      <c r="V4076" s="2"/>
      <c r="W4076" s="2"/>
      <c r="X4076" s="2"/>
    </row>
    <row r="4077" spans="11:24" x14ac:dyDescent="0.35">
      <c r="K4077" s="4"/>
      <c r="T4077" s="2"/>
      <c r="U4077" s="2"/>
      <c r="V4077" s="2"/>
      <c r="W4077" s="2"/>
      <c r="X4077" s="2"/>
    </row>
    <row r="4078" spans="11:24" x14ac:dyDescent="0.35">
      <c r="K4078" s="4"/>
      <c r="T4078" s="2"/>
      <c r="U4078" s="2"/>
      <c r="V4078" s="2"/>
      <c r="W4078" s="2"/>
      <c r="X4078" s="2"/>
    </row>
    <row r="4079" spans="11:24" x14ac:dyDescent="0.35">
      <c r="K4079" s="4"/>
      <c r="T4079" s="2"/>
      <c r="U4079" s="2"/>
      <c r="V4079" s="2"/>
      <c r="W4079" s="2"/>
      <c r="X4079" s="2"/>
    </row>
    <row r="4080" spans="11:24" x14ac:dyDescent="0.35">
      <c r="K4080" s="4"/>
      <c r="T4080" s="2"/>
      <c r="U4080" s="2"/>
      <c r="V4080" s="2"/>
      <c r="W4080" s="2"/>
      <c r="X4080" s="2"/>
    </row>
    <row r="4081" spans="11:24" x14ac:dyDescent="0.35">
      <c r="K4081" s="4"/>
      <c r="T4081" s="2"/>
      <c r="U4081" s="2"/>
      <c r="V4081" s="2"/>
      <c r="W4081" s="2"/>
      <c r="X4081" s="2"/>
    </row>
    <row r="4082" spans="11:24" x14ac:dyDescent="0.35">
      <c r="K4082" s="4"/>
      <c r="T4082" s="2"/>
      <c r="U4082" s="2"/>
      <c r="V4082" s="2"/>
      <c r="W4082" s="2"/>
      <c r="X4082" s="2"/>
    </row>
    <row r="4083" spans="11:24" x14ac:dyDescent="0.35">
      <c r="K4083" s="4"/>
      <c r="T4083" s="2"/>
      <c r="U4083" s="2"/>
      <c r="V4083" s="2"/>
      <c r="W4083" s="2"/>
      <c r="X4083" s="2"/>
    </row>
    <row r="4084" spans="11:24" x14ac:dyDescent="0.35">
      <c r="K4084" s="4"/>
      <c r="T4084" s="2"/>
      <c r="U4084" s="2"/>
      <c r="V4084" s="2"/>
      <c r="W4084" s="2"/>
      <c r="X4084" s="2"/>
    </row>
    <row r="4085" spans="11:24" x14ac:dyDescent="0.35">
      <c r="K4085" s="4"/>
      <c r="T4085" s="2"/>
      <c r="U4085" s="2"/>
      <c r="V4085" s="2"/>
      <c r="W4085" s="2"/>
      <c r="X4085" s="2"/>
    </row>
    <row r="4086" spans="11:24" x14ac:dyDescent="0.35">
      <c r="K4086" s="4"/>
      <c r="T4086" s="2"/>
      <c r="U4086" s="2"/>
      <c r="V4086" s="2"/>
      <c r="W4086" s="2"/>
      <c r="X4086" s="2"/>
    </row>
    <row r="4087" spans="11:24" x14ac:dyDescent="0.35">
      <c r="K4087" s="4"/>
      <c r="T4087" s="2"/>
      <c r="U4087" s="2"/>
      <c r="V4087" s="2"/>
      <c r="W4087" s="2"/>
      <c r="X4087" s="2"/>
    </row>
    <row r="4088" spans="11:24" x14ac:dyDescent="0.35">
      <c r="K4088" s="4"/>
      <c r="T4088" s="2"/>
      <c r="U4088" s="2"/>
      <c r="V4088" s="2"/>
      <c r="W4088" s="2"/>
      <c r="X4088" s="2"/>
    </row>
    <row r="4089" spans="11:24" x14ac:dyDescent="0.35">
      <c r="K4089" s="4"/>
      <c r="T4089" s="2"/>
      <c r="U4089" s="2"/>
      <c r="V4089" s="2"/>
      <c r="W4089" s="2"/>
      <c r="X4089" s="2"/>
    </row>
    <row r="4090" spans="11:24" x14ac:dyDescent="0.35">
      <c r="K4090" s="4"/>
      <c r="T4090" s="2"/>
      <c r="U4090" s="2"/>
      <c r="V4090" s="2"/>
      <c r="W4090" s="2"/>
      <c r="X4090" s="2"/>
    </row>
    <row r="4091" spans="11:24" x14ac:dyDescent="0.35">
      <c r="K4091" s="4"/>
      <c r="T4091" s="2"/>
      <c r="U4091" s="2"/>
      <c r="V4091" s="2"/>
      <c r="W4091" s="2"/>
      <c r="X4091" s="2"/>
    </row>
    <row r="4092" spans="11:24" x14ac:dyDescent="0.35">
      <c r="K4092" s="4"/>
      <c r="T4092" s="2"/>
      <c r="U4092" s="2"/>
      <c r="V4092" s="2"/>
      <c r="W4092" s="2"/>
      <c r="X4092" s="2"/>
    </row>
    <row r="4093" spans="11:24" x14ac:dyDescent="0.35">
      <c r="K4093" s="4"/>
      <c r="T4093" s="2"/>
      <c r="U4093" s="2"/>
      <c r="V4093" s="2"/>
      <c r="W4093" s="2"/>
      <c r="X4093" s="2"/>
    </row>
    <row r="4094" spans="11:24" x14ac:dyDescent="0.35">
      <c r="K4094" s="4"/>
      <c r="T4094" s="2"/>
      <c r="U4094" s="2"/>
      <c r="V4094" s="2"/>
      <c r="W4094" s="2"/>
      <c r="X4094" s="2"/>
    </row>
    <row r="4095" spans="11:24" x14ac:dyDescent="0.35">
      <c r="K4095" s="4"/>
      <c r="T4095" s="2"/>
      <c r="U4095" s="2"/>
      <c r="V4095" s="2"/>
      <c r="W4095" s="2"/>
      <c r="X4095" s="2"/>
    </row>
    <row r="4096" spans="11:24" x14ac:dyDescent="0.35">
      <c r="K4096" s="4"/>
      <c r="T4096" s="2"/>
      <c r="U4096" s="2"/>
      <c r="V4096" s="2"/>
      <c r="W4096" s="2"/>
      <c r="X4096" s="2"/>
    </row>
    <row r="4097" spans="11:24" x14ac:dyDescent="0.35">
      <c r="K4097" s="4"/>
      <c r="T4097" s="2"/>
      <c r="U4097" s="2"/>
      <c r="V4097" s="2"/>
      <c r="W4097" s="2"/>
      <c r="X4097" s="2"/>
    </row>
    <row r="4098" spans="11:24" x14ac:dyDescent="0.35">
      <c r="K4098" s="4"/>
      <c r="T4098" s="2"/>
      <c r="U4098" s="2"/>
      <c r="V4098" s="2"/>
      <c r="W4098" s="2"/>
      <c r="X4098" s="2"/>
    </row>
    <row r="4099" spans="11:24" x14ac:dyDescent="0.35">
      <c r="K4099" s="4"/>
      <c r="T4099" s="2"/>
      <c r="U4099" s="2"/>
      <c r="V4099" s="2"/>
      <c r="W4099" s="2"/>
      <c r="X4099" s="2"/>
    </row>
    <row r="4100" spans="11:24" x14ac:dyDescent="0.35">
      <c r="K4100" s="4"/>
      <c r="T4100" s="2"/>
      <c r="U4100" s="2"/>
      <c r="V4100" s="2"/>
      <c r="W4100" s="2"/>
      <c r="X4100" s="2"/>
    </row>
    <row r="4101" spans="11:24" x14ac:dyDescent="0.35">
      <c r="K4101" s="4"/>
      <c r="T4101" s="2"/>
      <c r="U4101" s="2"/>
      <c r="V4101" s="2"/>
      <c r="W4101" s="2"/>
      <c r="X4101" s="2"/>
    </row>
    <row r="4102" spans="11:24" x14ac:dyDescent="0.35">
      <c r="K4102" s="4"/>
      <c r="T4102" s="2"/>
      <c r="U4102" s="2"/>
      <c r="V4102" s="2"/>
      <c r="W4102" s="2"/>
      <c r="X4102" s="2"/>
    </row>
    <row r="4103" spans="11:24" x14ac:dyDescent="0.35">
      <c r="K4103" s="4"/>
      <c r="T4103" s="2"/>
      <c r="U4103" s="2"/>
      <c r="V4103" s="2"/>
      <c r="W4103" s="2"/>
      <c r="X4103" s="2"/>
    </row>
    <row r="4104" spans="11:24" x14ac:dyDescent="0.35">
      <c r="K4104" s="4"/>
      <c r="T4104" s="2"/>
      <c r="U4104" s="2"/>
      <c r="V4104" s="2"/>
      <c r="W4104" s="2"/>
      <c r="X4104" s="2"/>
    </row>
    <row r="4105" spans="11:24" x14ac:dyDescent="0.35">
      <c r="K4105" s="4"/>
      <c r="T4105" s="2"/>
      <c r="U4105" s="2"/>
      <c r="V4105" s="2"/>
      <c r="W4105" s="2"/>
      <c r="X4105" s="2"/>
    </row>
    <row r="4106" spans="11:24" x14ac:dyDescent="0.35">
      <c r="K4106" s="4"/>
      <c r="T4106" s="2"/>
      <c r="U4106" s="2"/>
      <c r="V4106" s="2"/>
      <c r="W4106" s="2"/>
      <c r="X4106" s="2"/>
    </row>
    <row r="4107" spans="11:24" x14ac:dyDescent="0.35">
      <c r="K4107" s="4"/>
      <c r="T4107" s="2"/>
      <c r="U4107" s="2"/>
      <c r="V4107" s="2"/>
      <c r="W4107" s="2"/>
      <c r="X4107" s="2"/>
    </row>
    <row r="4108" spans="11:24" x14ac:dyDescent="0.35">
      <c r="K4108" s="4"/>
      <c r="T4108" s="2"/>
      <c r="U4108" s="2"/>
      <c r="V4108" s="2"/>
      <c r="W4108" s="2"/>
      <c r="X4108" s="2"/>
    </row>
    <row r="4109" spans="11:24" x14ac:dyDescent="0.35">
      <c r="K4109" s="4"/>
      <c r="T4109" s="2"/>
      <c r="U4109" s="2"/>
      <c r="V4109" s="2"/>
      <c r="W4109" s="2"/>
      <c r="X4109" s="2"/>
    </row>
    <row r="4110" spans="11:24" x14ac:dyDescent="0.35">
      <c r="K4110" s="4"/>
      <c r="T4110" s="2"/>
      <c r="U4110" s="2"/>
      <c r="V4110" s="2"/>
      <c r="W4110" s="2"/>
      <c r="X4110" s="2"/>
    </row>
    <row r="4111" spans="11:24" x14ac:dyDescent="0.35">
      <c r="K4111" s="4"/>
      <c r="T4111" s="2"/>
      <c r="U4111" s="2"/>
      <c r="V4111" s="2"/>
      <c r="W4111" s="2"/>
      <c r="X4111" s="2"/>
    </row>
    <row r="4112" spans="11:24" x14ac:dyDescent="0.35">
      <c r="K4112" s="4"/>
      <c r="T4112" s="2"/>
      <c r="U4112" s="2"/>
      <c r="V4112" s="2"/>
      <c r="W4112" s="2"/>
      <c r="X4112" s="2"/>
    </row>
    <row r="4113" spans="11:24" x14ac:dyDescent="0.35">
      <c r="K4113" s="4"/>
      <c r="T4113" s="2"/>
      <c r="U4113" s="2"/>
      <c r="V4113" s="2"/>
      <c r="W4113" s="2"/>
      <c r="X4113" s="2"/>
    </row>
    <row r="4114" spans="11:24" x14ac:dyDescent="0.35">
      <c r="K4114" s="4"/>
      <c r="T4114" s="2"/>
      <c r="U4114" s="2"/>
      <c r="V4114" s="2"/>
      <c r="W4114" s="2"/>
      <c r="X4114" s="2"/>
    </row>
    <row r="4115" spans="11:24" x14ac:dyDescent="0.35">
      <c r="K4115" s="4"/>
      <c r="T4115" s="2"/>
      <c r="U4115" s="2"/>
      <c r="V4115" s="2"/>
      <c r="W4115" s="2"/>
      <c r="X4115" s="2"/>
    </row>
    <row r="4116" spans="11:24" x14ac:dyDescent="0.35">
      <c r="K4116" s="4"/>
      <c r="T4116" s="2"/>
      <c r="U4116" s="2"/>
      <c r="V4116" s="2"/>
      <c r="W4116" s="2"/>
      <c r="X4116" s="2"/>
    </row>
    <row r="4117" spans="11:24" x14ac:dyDescent="0.35">
      <c r="K4117" s="4"/>
      <c r="T4117" s="2"/>
      <c r="U4117" s="2"/>
      <c r="V4117" s="2"/>
      <c r="W4117" s="2"/>
      <c r="X4117" s="2"/>
    </row>
    <row r="4118" spans="11:24" x14ac:dyDescent="0.35">
      <c r="K4118" s="4"/>
      <c r="T4118" s="2"/>
      <c r="U4118" s="2"/>
      <c r="V4118" s="2"/>
      <c r="W4118" s="2"/>
      <c r="X4118" s="2"/>
    </row>
    <row r="4119" spans="11:24" x14ac:dyDescent="0.35">
      <c r="K4119" s="4"/>
      <c r="T4119" s="2"/>
      <c r="U4119" s="2"/>
      <c r="V4119" s="2"/>
      <c r="W4119" s="2"/>
      <c r="X4119" s="2"/>
    </row>
    <row r="4120" spans="11:24" x14ac:dyDescent="0.35">
      <c r="K4120" s="4"/>
      <c r="T4120" s="2"/>
      <c r="U4120" s="2"/>
      <c r="V4120" s="2"/>
      <c r="W4120" s="2"/>
      <c r="X4120" s="2"/>
    </row>
    <row r="4121" spans="11:24" x14ac:dyDescent="0.35">
      <c r="K4121" s="4"/>
      <c r="T4121" s="2"/>
      <c r="U4121" s="2"/>
      <c r="V4121" s="2"/>
      <c r="W4121" s="2"/>
      <c r="X4121" s="2"/>
    </row>
    <row r="4122" spans="11:24" x14ac:dyDescent="0.35">
      <c r="K4122" s="4"/>
      <c r="T4122" s="2"/>
      <c r="U4122" s="2"/>
      <c r="V4122" s="2"/>
      <c r="W4122" s="2"/>
      <c r="X4122" s="2"/>
    </row>
    <row r="4123" spans="11:24" x14ac:dyDescent="0.35">
      <c r="K4123" s="4"/>
      <c r="T4123" s="2"/>
      <c r="U4123" s="2"/>
      <c r="V4123" s="2"/>
      <c r="W4123" s="2"/>
      <c r="X4123" s="2"/>
    </row>
    <row r="4124" spans="11:24" x14ac:dyDescent="0.35">
      <c r="K4124" s="4"/>
      <c r="T4124" s="2"/>
      <c r="U4124" s="2"/>
      <c r="V4124" s="2"/>
      <c r="W4124" s="2"/>
      <c r="X4124" s="2"/>
    </row>
    <row r="4125" spans="11:24" x14ac:dyDescent="0.35">
      <c r="K4125" s="4"/>
      <c r="T4125" s="2"/>
      <c r="U4125" s="2"/>
      <c r="V4125" s="2"/>
      <c r="W4125" s="2"/>
      <c r="X4125" s="2"/>
    </row>
    <row r="4126" spans="11:24" x14ac:dyDescent="0.35">
      <c r="K4126" s="4"/>
      <c r="T4126" s="2"/>
      <c r="U4126" s="2"/>
      <c r="V4126" s="2"/>
      <c r="W4126" s="2"/>
      <c r="X4126" s="2"/>
    </row>
    <row r="4127" spans="11:24" x14ac:dyDescent="0.35">
      <c r="K4127" s="4"/>
      <c r="T4127" s="2"/>
      <c r="U4127" s="2"/>
      <c r="V4127" s="2"/>
      <c r="W4127" s="2"/>
      <c r="X4127" s="2"/>
    </row>
    <row r="4128" spans="11:24" x14ac:dyDescent="0.35">
      <c r="K4128" s="4"/>
      <c r="T4128" s="2"/>
      <c r="U4128" s="2"/>
      <c r="V4128" s="2"/>
      <c r="W4128" s="2"/>
      <c r="X4128" s="2"/>
    </row>
    <row r="4129" spans="11:24" x14ac:dyDescent="0.35">
      <c r="K4129" s="4"/>
      <c r="T4129" s="2"/>
      <c r="U4129" s="2"/>
      <c r="V4129" s="2"/>
      <c r="W4129" s="2"/>
      <c r="X4129" s="2"/>
    </row>
    <row r="4130" spans="11:24" x14ac:dyDescent="0.35">
      <c r="K4130" s="4"/>
      <c r="T4130" s="2"/>
      <c r="U4130" s="2"/>
      <c r="V4130" s="2"/>
      <c r="W4130" s="2"/>
      <c r="X4130" s="2"/>
    </row>
    <row r="4131" spans="11:24" x14ac:dyDescent="0.35">
      <c r="K4131" s="4"/>
      <c r="T4131" s="2"/>
      <c r="U4131" s="2"/>
      <c r="V4131" s="2"/>
      <c r="W4131" s="2"/>
      <c r="X4131" s="2"/>
    </row>
    <row r="4132" spans="11:24" x14ac:dyDescent="0.35">
      <c r="K4132" s="4"/>
      <c r="T4132" s="2"/>
      <c r="U4132" s="2"/>
      <c r="V4132" s="2"/>
      <c r="W4132" s="2"/>
      <c r="X4132" s="2"/>
    </row>
    <row r="4133" spans="11:24" x14ac:dyDescent="0.35">
      <c r="K4133" s="4"/>
      <c r="T4133" s="2"/>
      <c r="U4133" s="2"/>
      <c r="V4133" s="2"/>
      <c r="W4133" s="2"/>
      <c r="X4133" s="2"/>
    </row>
    <row r="4134" spans="11:24" x14ac:dyDescent="0.35">
      <c r="K4134" s="4"/>
      <c r="T4134" s="2"/>
      <c r="U4134" s="2"/>
      <c r="V4134" s="2"/>
      <c r="W4134" s="2"/>
      <c r="X4134" s="2"/>
    </row>
    <row r="4135" spans="11:24" x14ac:dyDescent="0.35">
      <c r="K4135" s="4"/>
      <c r="T4135" s="2"/>
      <c r="U4135" s="2"/>
      <c r="V4135" s="2"/>
      <c r="W4135" s="2"/>
      <c r="X4135" s="2"/>
    </row>
    <row r="4136" spans="11:24" x14ac:dyDescent="0.35">
      <c r="K4136" s="4"/>
      <c r="T4136" s="2"/>
      <c r="U4136" s="2"/>
      <c r="V4136" s="2"/>
      <c r="W4136" s="2"/>
      <c r="X4136" s="2"/>
    </row>
    <row r="4137" spans="11:24" x14ac:dyDescent="0.35">
      <c r="K4137" s="4"/>
      <c r="T4137" s="2"/>
      <c r="U4137" s="2"/>
      <c r="V4137" s="2"/>
      <c r="W4137" s="2"/>
      <c r="X4137" s="2"/>
    </row>
    <row r="4138" spans="11:24" x14ac:dyDescent="0.35">
      <c r="K4138" s="4"/>
      <c r="T4138" s="2"/>
      <c r="U4138" s="2"/>
      <c r="V4138" s="2"/>
      <c r="W4138" s="2"/>
      <c r="X4138" s="2"/>
    </row>
    <row r="4139" spans="11:24" x14ac:dyDescent="0.35">
      <c r="K4139" s="4"/>
      <c r="T4139" s="2"/>
      <c r="U4139" s="2"/>
      <c r="V4139" s="2"/>
      <c r="W4139" s="2"/>
      <c r="X4139" s="2"/>
    </row>
    <row r="4140" spans="11:24" x14ac:dyDescent="0.35">
      <c r="K4140" s="4"/>
      <c r="T4140" s="2"/>
      <c r="U4140" s="2"/>
      <c r="V4140" s="2"/>
      <c r="W4140" s="2"/>
      <c r="X4140" s="2"/>
    </row>
    <row r="4141" spans="11:24" x14ac:dyDescent="0.35">
      <c r="K4141" s="4"/>
      <c r="T4141" s="2"/>
      <c r="U4141" s="2"/>
      <c r="V4141" s="2"/>
      <c r="W4141" s="2"/>
      <c r="X4141" s="2"/>
    </row>
    <row r="4142" spans="11:24" x14ac:dyDescent="0.35">
      <c r="K4142" s="4"/>
      <c r="T4142" s="2"/>
      <c r="U4142" s="2"/>
      <c r="V4142" s="2"/>
      <c r="W4142" s="2"/>
      <c r="X4142" s="2"/>
    </row>
    <row r="4143" spans="11:24" x14ac:dyDescent="0.35">
      <c r="K4143" s="4"/>
      <c r="T4143" s="2"/>
      <c r="U4143" s="2"/>
      <c r="V4143" s="2"/>
      <c r="W4143" s="2"/>
      <c r="X4143" s="2"/>
    </row>
    <row r="4144" spans="11:24" x14ac:dyDescent="0.35">
      <c r="K4144" s="4"/>
      <c r="T4144" s="2"/>
      <c r="U4144" s="2"/>
      <c r="V4144" s="2"/>
      <c r="W4144" s="2"/>
      <c r="X4144" s="2"/>
    </row>
    <row r="4145" spans="11:24" x14ac:dyDescent="0.35">
      <c r="K4145" s="4"/>
      <c r="T4145" s="2"/>
      <c r="U4145" s="2"/>
      <c r="V4145" s="2"/>
      <c r="W4145" s="2"/>
      <c r="X4145" s="2"/>
    </row>
    <row r="4146" spans="11:24" x14ac:dyDescent="0.35">
      <c r="K4146" s="4"/>
      <c r="T4146" s="2"/>
      <c r="U4146" s="2"/>
      <c r="V4146" s="2"/>
      <c r="W4146" s="2"/>
      <c r="X4146" s="2"/>
    </row>
    <row r="4147" spans="11:24" x14ac:dyDescent="0.35">
      <c r="K4147" s="4"/>
      <c r="T4147" s="2"/>
      <c r="U4147" s="2"/>
      <c r="V4147" s="2"/>
      <c r="W4147" s="2"/>
      <c r="X4147" s="2"/>
    </row>
    <row r="4148" spans="11:24" x14ac:dyDescent="0.35">
      <c r="K4148" s="4"/>
      <c r="T4148" s="2"/>
      <c r="U4148" s="2"/>
      <c r="V4148" s="2"/>
      <c r="W4148" s="2"/>
      <c r="X4148" s="2"/>
    </row>
    <row r="4149" spans="11:24" x14ac:dyDescent="0.35">
      <c r="K4149" s="4"/>
      <c r="T4149" s="2"/>
      <c r="U4149" s="2"/>
      <c r="V4149" s="2"/>
      <c r="W4149" s="2"/>
      <c r="X4149" s="2"/>
    </row>
    <row r="4150" spans="11:24" x14ac:dyDescent="0.35">
      <c r="K4150" s="4"/>
      <c r="T4150" s="2"/>
      <c r="U4150" s="2"/>
      <c r="V4150" s="2"/>
      <c r="W4150" s="2"/>
      <c r="X4150" s="2"/>
    </row>
    <row r="4151" spans="11:24" x14ac:dyDescent="0.35">
      <c r="K4151" s="4"/>
      <c r="T4151" s="2"/>
      <c r="U4151" s="2"/>
      <c r="V4151" s="2"/>
      <c r="W4151" s="2"/>
      <c r="X4151" s="2"/>
    </row>
    <row r="4152" spans="11:24" x14ac:dyDescent="0.35">
      <c r="K4152" s="4"/>
      <c r="T4152" s="2"/>
      <c r="U4152" s="2"/>
      <c r="V4152" s="2"/>
      <c r="W4152" s="2"/>
      <c r="X4152" s="2"/>
    </row>
    <row r="4153" spans="11:24" x14ac:dyDescent="0.35">
      <c r="K4153" s="4"/>
      <c r="T4153" s="2"/>
      <c r="U4153" s="2"/>
      <c r="V4153" s="2"/>
      <c r="W4153" s="2"/>
      <c r="X4153" s="2"/>
    </row>
    <row r="4154" spans="11:24" x14ac:dyDescent="0.35">
      <c r="K4154" s="4"/>
      <c r="T4154" s="2"/>
      <c r="U4154" s="2"/>
      <c r="V4154" s="2"/>
      <c r="W4154" s="2"/>
      <c r="X4154" s="2"/>
    </row>
    <row r="4155" spans="11:24" x14ac:dyDescent="0.35">
      <c r="K4155" s="4"/>
      <c r="T4155" s="2"/>
      <c r="U4155" s="2"/>
      <c r="V4155" s="2"/>
      <c r="W4155" s="2"/>
      <c r="X4155" s="2"/>
    </row>
    <row r="4156" spans="11:24" x14ac:dyDescent="0.35">
      <c r="K4156" s="4"/>
      <c r="T4156" s="2"/>
      <c r="U4156" s="2"/>
      <c r="V4156" s="2"/>
      <c r="W4156" s="2"/>
      <c r="X4156" s="2"/>
    </row>
    <row r="4157" spans="11:24" x14ac:dyDescent="0.35">
      <c r="K4157" s="4"/>
      <c r="T4157" s="2"/>
      <c r="U4157" s="2"/>
      <c r="V4157" s="2"/>
      <c r="W4157" s="2"/>
      <c r="X4157" s="2"/>
    </row>
    <row r="4158" spans="11:24" x14ac:dyDescent="0.35">
      <c r="K4158" s="4"/>
      <c r="T4158" s="2"/>
      <c r="U4158" s="2"/>
      <c r="V4158" s="2"/>
      <c r="W4158" s="2"/>
      <c r="X4158" s="2"/>
    </row>
    <row r="4159" spans="11:24" x14ac:dyDescent="0.35">
      <c r="K4159" s="4"/>
      <c r="T4159" s="2"/>
      <c r="U4159" s="2"/>
      <c r="V4159" s="2"/>
      <c r="W4159" s="2"/>
      <c r="X4159" s="2"/>
    </row>
    <row r="4160" spans="11:24" x14ac:dyDescent="0.35">
      <c r="K4160" s="4"/>
      <c r="T4160" s="2"/>
      <c r="U4160" s="2"/>
      <c r="V4160" s="2"/>
      <c r="W4160" s="2"/>
      <c r="X4160" s="2"/>
    </row>
    <row r="4161" spans="11:24" x14ac:dyDescent="0.35">
      <c r="K4161" s="4"/>
      <c r="T4161" s="2"/>
      <c r="U4161" s="2"/>
      <c r="V4161" s="2"/>
      <c r="W4161" s="2"/>
      <c r="X4161" s="2"/>
    </row>
    <row r="4162" spans="11:24" x14ac:dyDescent="0.35">
      <c r="K4162" s="4"/>
      <c r="T4162" s="2"/>
      <c r="U4162" s="2"/>
      <c r="V4162" s="2"/>
      <c r="W4162" s="2"/>
      <c r="X4162" s="2"/>
    </row>
    <row r="4163" spans="11:24" x14ac:dyDescent="0.35">
      <c r="K4163" s="4"/>
      <c r="T4163" s="2"/>
      <c r="U4163" s="2"/>
      <c r="V4163" s="2"/>
      <c r="W4163" s="2"/>
      <c r="X4163" s="2"/>
    </row>
    <row r="4164" spans="11:24" x14ac:dyDescent="0.35">
      <c r="K4164" s="4"/>
      <c r="T4164" s="2"/>
      <c r="U4164" s="2"/>
      <c r="V4164" s="2"/>
      <c r="W4164" s="2"/>
      <c r="X4164" s="2"/>
    </row>
    <row r="4165" spans="11:24" x14ac:dyDescent="0.35">
      <c r="K4165" s="4"/>
      <c r="T4165" s="2"/>
      <c r="U4165" s="2"/>
      <c r="V4165" s="2"/>
      <c r="W4165" s="2"/>
      <c r="X4165" s="2"/>
    </row>
    <row r="4166" spans="11:24" x14ac:dyDescent="0.35">
      <c r="K4166" s="4"/>
      <c r="T4166" s="2"/>
      <c r="U4166" s="2"/>
      <c r="V4166" s="2"/>
      <c r="W4166" s="2"/>
      <c r="X4166" s="2"/>
    </row>
    <row r="4167" spans="11:24" x14ac:dyDescent="0.35">
      <c r="K4167" s="4"/>
      <c r="T4167" s="2"/>
      <c r="U4167" s="2"/>
      <c r="V4167" s="2"/>
      <c r="W4167" s="2"/>
      <c r="X4167" s="2"/>
    </row>
    <row r="4168" spans="11:24" x14ac:dyDescent="0.35">
      <c r="K4168" s="4"/>
      <c r="T4168" s="2"/>
      <c r="U4168" s="2"/>
      <c r="V4168" s="2"/>
      <c r="W4168" s="2"/>
      <c r="X4168" s="2"/>
    </row>
    <row r="4169" spans="11:24" x14ac:dyDescent="0.35">
      <c r="K4169" s="4"/>
      <c r="T4169" s="2"/>
      <c r="U4169" s="2"/>
      <c r="V4169" s="2"/>
      <c r="W4169" s="2"/>
      <c r="X4169" s="2"/>
    </row>
    <row r="4170" spans="11:24" x14ac:dyDescent="0.35">
      <c r="K4170" s="4"/>
      <c r="T4170" s="2"/>
      <c r="U4170" s="2"/>
      <c r="V4170" s="2"/>
      <c r="W4170" s="2"/>
      <c r="X4170" s="2"/>
    </row>
    <row r="4171" spans="11:24" x14ac:dyDescent="0.35">
      <c r="K4171" s="4"/>
      <c r="T4171" s="2"/>
      <c r="U4171" s="2"/>
      <c r="V4171" s="2"/>
      <c r="W4171" s="2"/>
      <c r="X4171" s="2"/>
    </row>
    <row r="4172" spans="11:24" x14ac:dyDescent="0.35">
      <c r="K4172" s="4"/>
      <c r="T4172" s="2"/>
      <c r="U4172" s="2"/>
      <c r="V4172" s="2"/>
      <c r="W4172" s="2"/>
      <c r="X4172" s="2"/>
    </row>
    <row r="4173" spans="11:24" x14ac:dyDescent="0.35">
      <c r="K4173" s="4"/>
      <c r="T4173" s="2"/>
      <c r="U4173" s="2"/>
      <c r="V4173" s="2"/>
      <c r="W4173" s="2"/>
      <c r="X4173" s="2"/>
    </row>
    <row r="4174" spans="11:24" x14ac:dyDescent="0.35">
      <c r="K4174" s="4"/>
      <c r="T4174" s="2"/>
      <c r="U4174" s="2"/>
      <c r="V4174" s="2"/>
      <c r="W4174" s="2"/>
      <c r="X4174" s="2"/>
    </row>
    <row r="4175" spans="11:24" x14ac:dyDescent="0.35">
      <c r="K4175" s="4"/>
      <c r="T4175" s="2"/>
      <c r="U4175" s="2"/>
      <c r="V4175" s="2"/>
      <c r="W4175" s="2"/>
      <c r="X4175" s="2"/>
    </row>
    <row r="4176" spans="11:24" x14ac:dyDescent="0.35">
      <c r="K4176" s="4"/>
      <c r="T4176" s="2"/>
      <c r="U4176" s="2"/>
      <c r="V4176" s="2"/>
      <c r="W4176" s="2"/>
      <c r="X4176" s="2"/>
    </row>
    <row r="4177" spans="11:24" x14ac:dyDescent="0.35">
      <c r="K4177" s="4"/>
      <c r="T4177" s="2"/>
      <c r="U4177" s="2"/>
      <c r="V4177" s="2"/>
      <c r="W4177" s="2"/>
      <c r="X4177" s="2"/>
    </row>
    <row r="4178" spans="11:24" x14ac:dyDescent="0.35">
      <c r="K4178" s="4"/>
      <c r="T4178" s="2"/>
      <c r="U4178" s="2"/>
      <c r="V4178" s="2"/>
      <c r="W4178" s="2"/>
      <c r="X4178" s="2"/>
    </row>
    <row r="4179" spans="11:24" x14ac:dyDescent="0.35">
      <c r="K4179" s="4"/>
      <c r="T4179" s="2"/>
      <c r="U4179" s="2"/>
      <c r="V4179" s="2"/>
      <c r="W4179" s="2"/>
      <c r="X4179" s="2"/>
    </row>
    <row r="4180" spans="11:24" x14ac:dyDescent="0.35">
      <c r="K4180" s="4"/>
      <c r="T4180" s="2"/>
      <c r="U4180" s="2"/>
      <c r="V4180" s="2"/>
      <c r="W4180" s="2"/>
      <c r="X4180" s="2"/>
    </row>
    <row r="4181" spans="11:24" x14ac:dyDescent="0.35">
      <c r="K4181" s="4"/>
      <c r="T4181" s="2"/>
      <c r="U4181" s="2"/>
      <c r="V4181" s="2"/>
      <c r="W4181" s="2"/>
      <c r="X4181" s="2"/>
    </row>
    <row r="4182" spans="11:24" x14ac:dyDescent="0.35">
      <c r="K4182" s="4"/>
      <c r="T4182" s="2"/>
      <c r="U4182" s="2"/>
      <c r="V4182" s="2"/>
      <c r="W4182" s="2"/>
      <c r="X4182" s="2"/>
    </row>
    <row r="4183" spans="11:24" x14ac:dyDescent="0.35">
      <c r="K4183" s="4"/>
      <c r="T4183" s="2"/>
      <c r="U4183" s="2"/>
      <c r="V4183" s="2"/>
      <c r="W4183" s="2"/>
      <c r="X4183" s="2"/>
    </row>
    <row r="4184" spans="11:24" x14ac:dyDescent="0.35">
      <c r="K4184" s="4"/>
      <c r="T4184" s="2"/>
      <c r="U4184" s="2"/>
      <c r="V4184" s="2"/>
      <c r="W4184" s="2"/>
      <c r="X4184" s="2"/>
    </row>
    <row r="4185" spans="11:24" x14ac:dyDescent="0.35">
      <c r="K4185" s="4"/>
      <c r="T4185" s="2"/>
      <c r="U4185" s="2"/>
      <c r="V4185" s="2"/>
      <c r="W4185" s="2"/>
      <c r="X4185" s="2"/>
    </row>
    <row r="4186" spans="11:24" x14ac:dyDescent="0.35">
      <c r="K4186" s="4"/>
      <c r="T4186" s="2"/>
      <c r="U4186" s="2"/>
      <c r="V4186" s="2"/>
      <c r="W4186" s="2"/>
      <c r="X4186" s="2"/>
    </row>
    <row r="4187" spans="11:24" x14ac:dyDescent="0.35">
      <c r="K4187" s="4"/>
      <c r="T4187" s="2"/>
      <c r="U4187" s="2"/>
      <c r="V4187" s="2"/>
      <c r="W4187" s="2"/>
      <c r="X4187" s="2"/>
    </row>
    <row r="4188" spans="11:24" x14ac:dyDescent="0.35">
      <c r="K4188" s="4"/>
      <c r="T4188" s="2"/>
      <c r="U4188" s="2"/>
      <c r="V4188" s="2"/>
      <c r="W4188" s="2"/>
      <c r="X4188" s="2"/>
    </row>
    <row r="4189" spans="11:24" x14ac:dyDescent="0.35">
      <c r="K4189" s="4"/>
      <c r="T4189" s="2"/>
      <c r="U4189" s="2"/>
      <c r="V4189" s="2"/>
      <c r="W4189" s="2"/>
      <c r="X4189" s="2"/>
    </row>
    <row r="4190" spans="11:24" x14ac:dyDescent="0.35">
      <c r="K4190" s="4"/>
      <c r="T4190" s="2"/>
      <c r="U4190" s="2"/>
      <c r="V4190" s="2"/>
      <c r="W4190" s="2"/>
      <c r="X4190" s="2"/>
    </row>
    <row r="4191" spans="11:24" x14ac:dyDescent="0.35">
      <c r="K4191" s="4"/>
      <c r="T4191" s="2"/>
      <c r="U4191" s="2"/>
      <c r="V4191" s="2"/>
      <c r="W4191" s="2"/>
      <c r="X4191" s="2"/>
    </row>
    <row r="4192" spans="11:24" x14ac:dyDescent="0.35">
      <c r="K4192" s="4"/>
      <c r="T4192" s="2"/>
      <c r="U4192" s="2"/>
      <c r="V4192" s="2"/>
      <c r="W4192" s="2"/>
      <c r="X4192" s="2"/>
    </row>
    <row r="4193" spans="11:24" x14ac:dyDescent="0.35">
      <c r="K4193" s="4"/>
      <c r="T4193" s="2"/>
      <c r="U4193" s="2"/>
      <c r="V4193" s="2"/>
      <c r="W4193" s="2"/>
      <c r="X4193" s="2"/>
    </row>
    <row r="4194" spans="11:24" x14ac:dyDescent="0.35">
      <c r="K4194" s="4"/>
      <c r="T4194" s="2"/>
      <c r="U4194" s="2"/>
      <c r="V4194" s="2"/>
      <c r="W4194" s="2"/>
      <c r="X4194" s="2"/>
    </row>
    <row r="4195" spans="11:24" x14ac:dyDescent="0.35">
      <c r="K4195" s="4"/>
      <c r="T4195" s="2"/>
      <c r="U4195" s="2"/>
      <c r="V4195" s="2"/>
      <c r="W4195" s="2"/>
      <c r="X4195" s="2"/>
    </row>
    <row r="4196" spans="11:24" x14ac:dyDescent="0.35">
      <c r="K4196" s="4"/>
      <c r="T4196" s="2"/>
      <c r="U4196" s="2"/>
      <c r="V4196" s="2"/>
      <c r="W4196" s="2"/>
      <c r="X4196" s="2"/>
    </row>
    <row r="4197" spans="11:24" x14ac:dyDescent="0.35">
      <c r="K4197" s="4"/>
      <c r="T4197" s="2"/>
      <c r="U4197" s="2"/>
      <c r="V4197" s="2"/>
      <c r="W4197" s="2"/>
      <c r="X4197" s="2"/>
    </row>
    <row r="4198" spans="11:24" x14ac:dyDescent="0.35">
      <c r="K4198" s="4"/>
      <c r="T4198" s="2"/>
      <c r="U4198" s="2"/>
      <c r="V4198" s="2"/>
      <c r="W4198" s="2"/>
      <c r="X4198" s="2"/>
    </row>
    <row r="4199" spans="11:24" x14ac:dyDescent="0.35">
      <c r="K4199" s="4"/>
      <c r="T4199" s="2"/>
      <c r="U4199" s="2"/>
      <c r="V4199" s="2"/>
      <c r="W4199" s="2"/>
      <c r="X4199" s="2"/>
    </row>
    <row r="4200" spans="11:24" x14ac:dyDescent="0.35">
      <c r="K4200" s="4"/>
      <c r="T4200" s="2"/>
      <c r="U4200" s="2"/>
      <c r="V4200" s="2"/>
      <c r="W4200" s="2"/>
      <c r="X4200" s="2"/>
    </row>
    <row r="4201" spans="11:24" x14ac:dyDescent="0.35">
      <c r="K4201" s="4"/>
      <c r="T4201" s="2"/>
      <c r="U4201" s="2"/>
      <c r="V4201" s="2"/>
      <c r="W4201" s="2"/>
      <c r="X4201" s="2"/>
    </row>
    <row r="4202" spans="11:24" x14ac:dyDescent="0.35">
      <c r="K4202" s="4"/>
      <c r="T4202" s="2"/>
      <c r="U4202" s="2"/>
      <c r="V4202" s="2"/>
      <c r="W4202" s="2"/>
      <c r="X4202" s="2"/>
    </row>
    <row r="4203" spans="11:24" x14ac:dyDescent="0.35">
      <c r="K4203" s="4"/>
      <c r="T4203" s="2"/>
      <c r="U4203" s="2"/>
      <c r="V4203" s="2"/>
      <c r="W4203" s="2"/>
      <c r="X4203" s="2"/>
    </row>
    <row r="4204" spans="11:24" x14ac:dyDescent="0.35">
      <c r="K4204" s="4"/>
      <c r="T4204" s="2"/>
      <c r="U4204" s="2"/>
      <c r="V4204" s="2"/>
      <c r="W4204" s="2"/>
      <c r="X4204" s="2"/>
    </row>
    <row r="4205" spans="11:24" x14ac:dyDescent="0.35">
      <c r="K4205" s="4"/>
      <c r="T4205" s="2"/>
      <c r="U4205" s="2"/>
      <c r="V4205" s="2"/>
      <c r="W4205" s="2"/>
      <c r="X4205" s="2"/>
    </row>
    <row r="4206" spans="11:24" x14ac:dyDescent="0.35">
      <c r="K4206" s="4"/>
      <c r="T4206" s="2"/>
      <c r="U4206" s="2"/>
      <c r="V4206" s="2"/>
      <c r="W4206" s="2"/>
      <c r="X4206" s="2"/>
    </row>
    <row r="4207" spans="11:24" x14ac:dyDescent="0.35">
      <c r="K4207" s="4"/>
      <c r="T4207" s="2"/>
      <c r="U4207" s="2"/>
      <c r="V4207" s="2"/>
      <c r="W4207" s="2"/>
      <c r="X4207" s="2"/>
    </row>
    <row r="4208" spans="11:24" x14ac:dyDescent="0.35">
      <c r="K4208" s="4"/>
      <c r="T4208" s="2"/>
      <c r="U4208" s="2"/>
      <c r="V4208" s="2"/>
      <c r="W4208" s="2"/>
      <c r="X4208" s="2"/>
    </row>
    <row r="4209" spans="11:24" x14ac:dyDescent="0.35">
      <c r="K4209" s="4"/>
      <c r="T4209" s="2"/>
      <c r="U4209" s="2"/>
      <c r="V4209" s="2"/>
      <c r="W4209" s="2"/>
      <c r="X4209" s="2"/>
    </row>
    <row r="4210" spans="11:24" x14ac:dyDescent="0.35">
      <c r="K4210" s="4"/>
      <c r="T4210" s="2"/>
      <c r="U4210" s="2"/>
      <c r="V4210" s="2"/>
      <c r="W4210" s="2"/>
      <c r="X4210" s="2"/>
    </row>
    <row r="4211" spans="11:24" x14ac:dyDescent="0.35">
      <c r="K4211" s="4"/>
      <c r="T4211" s="2"/>
      <c r="U4211" s="2"/>
      <c r="V4211" s="2"/>
      <c r="W4211" s="2"/>
      <c r="X4211" s="2"/>
    </row>
    <row r="4212" spans="11:24" x14ac:dyDescent="0.35">
      <c r="K4212" s="4"/>
      <c r="T4212" s="2"/>
      <c r="U4212" s="2"/>
      <c r="V4212" s="2"/>
      <c r="W4212" s="2"/>
      <c r="X4212" s="2"/>
    </row>
    <row r="4213" spans="11:24" x14ac:dyDescent="0.35">
      <c r="K4213" s="4"/>
      <c r="T4213" s="2"/>
      <c r="U4213" s="2"/>
      <c r="V4213" s="2"/>
      <c r="W4213" s="2"/>
      <c r="X4213" s="2"/>
    </row>
    <row r="4214" spans="11:24" x14ac:dyDescent="0.35">
      <c r="K4214" s="4"/>
      <c r="T4214" s="2"/>
      <c r="U4214" s="2"/>
      <c r="V4214" s="2"/>
      <c r="W4214" s="2"/>
      <c r="X4214" s="2"/>
    </row>
    <row r="4215" spans="11:24" x14ac:dyDescent="0.35">
      <c r="K4215" s="4"/>
      <c r="T4215" s="2"/>
      <c r="U4215" s="2"/>
      <c r="V4215" s="2"/>
      <c r="W4215" s="2"/>
      <c r="X4215" s="2"/>
    </row>
    <row r="4216" spans="11:24" x14ac:dyDescent="0.35">
      <c r="K4216" s="4"/>
      <c r="T4216" s="2"/>
      <c r="U4216" s="2"/>
      <c r="V4216" s="2"/>
      <c r="W4216" s="2"/>
      <c r="X4216" s="2"/>
    </row>
    <row r="4217" spans="11:24" x14ac:dyDescent="0.35">
      <c r="K4217" s="4"/>
      <c r="T4217" s="2"/>
      <c r="U4217" s="2"/>
      <c r="V4217" s="2"/>
      <c r="W4217" s="2"/>
      <c r="X4217" s="2"/>
    </row>
    <row r="4218" spans="11:24" x14ac:dyDescent="0.35">
      <c r="K4218" s="4"/>
      <c r="T4218" s="2"/>
      <c r="U4218" s="2"/>
      <c r="V4218" s="2"/>
      <c r="W4218" s="2"/>
      <c r="X4218" s="2"/>
    </row>
    <row r="4219" spans="11:24" x14ac:dyDescent="0.35">
      <c r="K4219" s="4"/>
      <c r="T4219" s="2"/>
      <c r="U4219" s="2"/>
      <c r="V4219" s="2"/>
      <c r="W4219" s="2"/>
      <c r="X4219" s="2"/>
    </row>
    <row r="4220" spans="11:24" x14ac:dyDescent="0.35">
      <c r="K4220" s="4"/>
      <c r="T4220" s="2"/>
      <c r="U4220" s="2"/>
      <c r="V4220" s="2"/>
      <c r="W4220" s="2"/>
      <c r="X4220" s="2"/>
    </row>
    <row r="4221" spans="11:24" x14ac:dyDescent="0.35">
      <c r="K4221" s="4"/>
      <c r="T4221" s="2"/>
      <c r="U4221" s="2"/>
      <c r="V4221" s="2"/>
      <c r="W4221" s="2"/>
      <c r="X4221" s="2"/>
    </row>
    <row r="4222" spans="11:24" x14ac:dyDescent="0.35">
      <c r="K4222" s="4"/>
      <c r="T4222" s="2"/>
      <c r="U4222" s="2"/>
      <c r="V4222" s="2"/>
      <c r="W4222" s="2"/>
      <c r="X4222" s="2"/>
    </row>
    <row r="4223" spans="11:24" x14ac:dyDescent="0.35">
      <c r="K4223" s="4"/>
      <c r="T4223" s="2"/>
      <c r="U4223" s="2"/>
      <c r="V4223" s="2"/>
      <c r="W4223" s="2"/>
      <c r="X4223" s="2"/>
    </row>
    <row r="4224" spans="11:24" x14ac:dyDescent="0.35">
      <c r="K4224" s="4"/>
      <c r="T4224" s="2"/>
      <c r="U4224" s="2"/>
      <c r="V4224" s="2"/>
      <c r="W4224" s="2"/>
      <c r="X4224" s="2"/>
    </row>
    <row r="4225" spans="11:24" x14ac:dyDescent="0.35">
      <c r="K4225" s="4"/>
      <c r="T4225" s="2"/>
      <c r="U4225" s="2"/>
      <c r="V4225" s="2"/>
      <c r="W4225" s="2"/>
      <c r="X4225" s="2"/>
    </row>
    <row r="4226" spans="11:24" x14ac:dyDescent="0.35">
      <c r="K4226" s="4"/>
      <c r="T4226" s="2"/>
      <c r="U4226" s="2"/>
      <c r="V4226" s="2"/>
      <c r="W4226" s="2"/>
      <c r="X4226" s="2"/>
    </row>
    <row r="4227" spans="11:24" x14ac:dyDescent="0.35">
      <c r="K4227" s="4"/>
      <c r="T4227" s="2"/>
      <c r="U4227" s="2"/>
      <c r="V4227" s="2"/>
      <c r="W4227" s="2"/>
      <c r="X4227" s="2"/>
    </row>
    <row r="4228" spans="11:24" x14ac:dyDescent="0.35">
      <c r="K4228" s="4"/>
      <c r="T4228" s="2"/>
      <c r="U4228" s="2"/>
      <c r="V4228" s="2"/>
      <c r="W4228" s="2"/>
      <c r="X4228" s="2"/>
    </row>
    <row r="4229" spans="11:24" x14ac:dyDescent="0.35">
      <c r="K4229" s="4"/>
      <c r="T4229" s="2"/>
      <c r="U4229" s="2"/>
      <c r="V4229" s="2"/>
      <c r="W4229" s="2"/>
      <c r="X4229" s="2"/>
    </row>
    <row r="4230" spans="11:24" x14ac:dyDescent="0.35">
      <c r="K4230" s="4"/>
      <c r="T4230" s="2"/>
      <c r="U4230" s="2"/>
      <c r="V4230" s="2"/>
      <c r="W4230" s="2"/>
      <c r="X4230" s="2"/>
    </row>
    <row r="4231" spans="11:24" x14ac:dyDescent="0.35">
      <c r="K4231" s="4"/>
      <c r="T4231" s="2"/>
      <c r="U4231" s="2"/>
      <c r="V4231" s="2"/>
      <c r="W4231" s="2"/>
      <c r="X4231" s="2"/>
    </row>
    <row r="4232" spans="11:24" x14ac:dyDescent="0.35">
      <c r="K4232" s="4"/>
      <c r="T4232" s="2"/>
      <c r="U4232" s="2"/>
      <c r="V4232" s="2"/>
      <c r="W4232" s="2"/>
      <c r="X4232" s="2"/>
    </row>
    <row r="4233" spans="11:24" x14ac:dyDescent="0.35">
      <c r="K4233" s="4"/>
      <c r="T4233" s="2"/>
      <c r="U4233" s="2"/>
      <c r="V4233" s="2"/>
      <c r="W4233" s="2"/>
      <c r="X4233" s="2"/>
    </row>
    <row r="4234" spans="11:24" x14ac:dyDescent="0.35">
      <c r="K4234" s="4"/>
      <c r="T4234" s="2"/>
      <c r="U4234" s="2"/>
      <c r="V4234" s="2"/>
      <c r="W4234" s="2"/>
      <c r="X4234" s="2"/>
    </row>
    <row r="4235" spans="11:24" x14ac:dyDescent="0.35">
      <c r="K4235" s="4"/>
      <c r="T4235" s="2"/>
      <c r="U4235" s="2"/>
      <c r="V4235" s="2"/>
      <c r="W4235" s="2"/>
      <c r="X4235" s="2"/>
    </row>
    <row r="4236" spans="11:24" x14ac:dyDescent="0.35">
      <c r="K4236" s="4"/>
      <c r="T4236" s="2"/>
      <c r="U4236" s="2"/>
      <c r="V4236" s="2"/>
      <c r="W4236" s="2"/>
      <c r="X4236" s="2"/>
    </row>
    <row r="4237" spans="11:24" x14ac:dyDescent="0.35">
      <c r="K4237" s="4"/>
      <c r="T4237" s="2"/>
      <c r="U4237" s="2"/>
      <c r="V4237" s="2"/>
      <c r="W4237" s="2"/>
      <c r="X4237" s="2"/>
    </row>
    <row r="4238" spans="11:24" x14ac:dyDescent="0.35">
      <c r="K4238" s="4"/>
      <c r="T4238" s="2"/>
      <c r="U4238" s="2"/>
      <c r="V4238" s="2"/>
      <c r="W4238" s="2"/>
      <c r="X4238" s="2"/>
    </row>
    <row r="4239" spans="11:24" x14ac:dyDescent="0.35">
      <c r="K4239" s="4"/>
      <c r="T4239" s="2"/>
      <c r="U4239" s="2"/>
      <c r="V4239" s="2"/>
      <c r="W4239" s="2"/>
      <c r="X4239" s="2"/>
    </row>
    <row r="4240" spans="11:24" x14ac:dyDescent="0.35">
      <c r="K4240" s="4"/>
      <c r="T4240" s="2"/>
      <c r="U4240" s="2"/>
      <c r="V4240" s="2"/>
      <c r="W4240" s="2"/>
      <c r="X4240" s="2"/>
    </row>
    <row r="4241" spans="11:24" x14ac:dyDescent="0.35">
      <c r="K4241" s="4"/>
      <c r="T4241" s="2"/>
      <c r="U4241" s="2"/>
      <c r="V4241" s="2"/>
      <c r="W4241" s="2"/>
      <c r="X4241" s="2"/>
    </row>
    <row r="4242" spans="11:24" x14ac:dyDescent="0.35">
      <c r="K4242" s="4"/>
      <c r="T4242" s="2"/>
      <c r="U4242" s="2"/>
      <c r="V4242" s="2"/>
      <c r="W4242" s="2"/>
      <c r="X4242" s="2"/>
    </row>
    <row r="4243" spans="11:24" x14ac:dyDescent="0.35">
      <c r="K4243" s="4"/>
      <c r="T4243" s="2"/>
      <c r="U4243" s="2"/>
      <c r="V4243" s="2"/>
      <c r="W4243" s="2"/>
      <c r="X4243" s="2"/>
    </row>
    <row r="4244" spans="11:24" x14ac:dyDescent="0.35">
      <c r="K4244" s="4"/>
      <c r="T4244" s="2"/>
      <c r="U4244" s="2"/>
      <c r="V4244" s="2"/>
      <c r="W4244" s="2"/>
      <c r="X4244" s="2"/>
    </row>
    <row r="4245" spans="11:24" x14ac:dyDescent="0.35">
      <c r="K4245" s="4"/>
      <c r="T4245" s="2"/>
      <c r="U4245" s="2"/>
      <c r="V4245" s="2"/>
      <c r="W4245" s="2"/>
      <c r="X4245" s="2"/>
    </row>
    <row r="4246" spans="11:24" x14ac:dyDescent="0.35">
      <c r="K4246" s="4"/>
      <c r="T4246" s="2"/>
      <c r="U4246" s="2"/>
      <c r="V4246" s="2"/>
      <c r="W4246" s="2"/>
      <c r="X4246" s="2"/>
    </row>
    <row r="4247" spans="11:24" x14ac:dyDescent="0.35">
      <c r="K4247" s="4"/>
      <c r="T4247" s="2"/>
      <c r="U4247" s="2"/>
      <c r="V4247" s="2"/>
      <c r="W4247" s="2"/>
      <c r="X4247" s="2"/>
    </row>
    <row r="4248" spans="11:24" x14ac:dyDescent="0.35">
      <c r="K4248" s="4"/>
      <c r="T4248" s="2"/>
      <c r="U4248" s="2"/>
      <c r="V4248" s="2"/>
      <c r="W4248" s="2"/>
      <c r="X4248" s="2"/>
    </row>
    <row r="4249" spans="11:24" x14ac:dyDescent="0.35">
      <c r="K4249" s="4"/>
      <c r="T4249" s="2"/>
      <c r="U4249" s="2"/>
      <c r="V4249" s="2"/>
      <c r="W4249" s="2"/>
      <c r="X4249" s="2"/>
    </row>
    <row r="4250" spans="11:24" x14ac:dyDescent="0.35">
      <c r="K4250" s="4"/>
      <c r="T4250" s="2"/>
      <c r="U4250" s="2"/>
      <c r="V4250" s="2"/>
      <c r="W4250" s="2"/>
      <c r="X4250" s="2"/>
    </row>
    <row r="4251" spans="11:24" x14ac:dyDescent="0.35">
      <c r="K4251" s="4"/>
      <c r="T4251" s="2"/>
      <c r="U4251" s="2"/>
      <c r="V4251" s="2"/>
      <c r="W4251" s="2"/>
      <c r="X4251" s="2"/>
    </row>
    <row r="4252" spans="11:24" x14ac:dyDescent="0.35">
      <c r="K4252" s="4"/>
      <c r="T4252" s="2"/>
      <c r="U4252" s="2"/>
      <c r="V4252" s="2"/>
      <c r="W4252" s="2"/>
      <c r="X4252" s="2"/>
    </row>
    <row r="4253" spans="11:24" x14ac:dyDescent="0.35">
      <c r="K4253" s="4"/>
      <c r="T4253" s="2"/>
      <c r="U4253" s="2"/>
      <c r="V4253" s="2"/>
      <c r="W4253" s="2"/>
      <c r="X4253" s="2"/>
    </row>
    <row r="4254" spans="11:24" x14ac:dyDescent="0.35">
      <c r="K4254" s="4"/>
      <c r="T4254" s="2"/>
      <c r="U4254" s="2"/>
      <c r="V4254" s="2"/>
      <c r="W4254" s="2"/>
      <c r="X4254" s="2"/>
    </row>
    <row r="4255" spans="11:24" x14ac:dyDescent="0.35">
      <c r="K4255" s="4"/>
      <c r="T4255" s="2"/>
      <c r="U4255" s="2"/>
      <c r="V4255" s="2"/>
      <c r="W4255" s="2"/>
      <c r="X4255" s="2"/>
    </row>
    <row r="4256" spans="11:24" x14ac:dyDescent="0.35">
      <c r="K4256" s="4"/>
      <c r="T4256" s="2"/>
      <c r="U4256" s="2"/>
      <c r="V4256" s="2"/>
      <c r="W4256" s="2"/>
      <c r="X4256" s="2"/>
    </row>
    <row r="4257" spans="11:24" x14ac:dyDescent="0.35">
      <c r="K4257" s="4"/>
      <c r="T4257" s="2"/>
      <c r="U4257" s="2"/>
      <c r="V4257" s="2"/>
      <c r="W4257" s="2"/>
      <c r="X4257" s="2"/>
    </row>
    <row r="4258" spans="11:24" x14ac:dyDescent="0.35">
      <c r="K4258" s="4"/>
      <c r="T4258" s="2"/>
      <c r="U4258" s="2"/>
      <c r="V4258" s="2"/>
      <c r="W4258" s="2"/>
      <c r="X4258" s="2"/>
    </row>
    <row r="4259" spans="11:24" x14ac:dyDescent="0.35">
      <c r="K4259" s="4"/>
      <c r="T4259" s="2"/>
      <c r="U4259" s="2"/>
      <c r="V4259" s="2"/>
      <c r="W4259" s="2"/>
      <c r="X4259" s="2"/>
    </row>
    <row r="4260" spans="11:24" x14ac:dyDescent="0.35">
      <c r="K4260" s="4"/>
      <c r="T4260" s="2"/>
      <c r="U4260" s="2"/>
      <c r="V4260" s="2"/>
      <c r="W4260" s="2"/>
      <c r="X4260" s="2"/>
    </row>
    <row r="4261" spans="11:24" x14ac:dyDescent="0.35">
      <c r="K4261" s="4"/>
      <c r="T4261" s="2"/>
      <c r="U4261" s="2"/>
      <c r="V4261" s="2"/>
      <c r="W4261" s="2"/>
      <c r="X4261" s="2"/>
    </row>
    <row r="4262" spans="11:24" x14ac:dyDescent="0.35">
      <c r="K4262" s="4"/>
      <c r="T4262" s="2"/>
      <c r="U4262" s="2"/>
      <c r="V4262" s="2"/>
      <c r="W4262" s="2"/>
      <c r="X4262" s="2"/>
    </row>
    <row r="4263" spans="11:24" x14ac:dyDescent="0.35">
      <c r="K4263" s="4"/>
      <c r="T4263" s="2"/>
      <c r="U4263" s="2"/>
      <c r="V4263" s="2"/>
      <c r="W4263" s="2"/>
      <c r="X4263" s="2"/>
    </row>
    <row r="4264" spans="11:24" x14ac:dyDescent="0.35">
      <c r="K4264" s="4"/>
      <c r="T4264" s="2"/>
      <c r="U4264" s="2"/>
      <c r="V4264" s="2"/>
      <c r="W4264" s="2"/>
      <c r="X4264" s="2"/>
    </row>
    <row r="4265" spans="11:24" x14ac:dyDescent="0.35">
      <c r="K4265" s="4"/>
      <c r="T4265" s="2"/>
      <c r="U4265" s="2"/>
      <c r="V4265" s="2"/>
      <c r="W4265" s="2"/>
      <c r="X4265" s="2"/>
    </row>
    <row r="4266" spans="11:24" x14ac:dyDescent="0.35">
      <c r="K4266" s="4"/>
      <c r="T4266" s="2"/>
      <c r="U4266" s="2"/>
      <c r="V4266" s="2"/>
      <c r="W4266" s="2"/>
      <c r="X4266" s="2"/>
    </row>
    <row r="4267" spans="11:24" x14ac:dyDescent="0.35">
      <c r="K4267" s="4"/>
      <c r="T4267" s="2"/>
      <c r="U4267" s="2"/>
      <c r="V4267" s="2"/>
      <c r="W4267" s="2"/>
      <c r="X4267" s="2"/>
    </row>
    <row r="4268" spans="11:24" x14ac:dyDescent="0.35">
      <c r="K4268" s="4"/>
      <c r="T4268" s="2"/>
      <c r="U4268" s="2"/>
      <c r="V4268" s="2"/>
      <c r="W4268" s="2"/>
      <c r="X4268" s="2"/>
    </row>
    <row r="4269" spans="11:24" x14ac:dyDescent="0.35">
      <c r="K4269" s="4"/>
      <c r="T4269" s="2"/>
      <c r="U4269" s="2"/>
      <c r="V4269" s="2"/>
      <c r="W4269" s="2"/>
      <c r="X4269" s="2"/>
    </row>
    <row r="4270" spans="11:24" x14ac:dyDescent="0.35">
      <c r="K4270" s="4"/>
      <c r="T4270" s="2"/>
      <c r="U4270" s="2"/>
      <c r="V4270" s="2"/>
      <c r="W4270" s="2"/>
      <c r="X4270" s="2"/>
    </row>
    <row r="4271" spans="11:24" x14ac:dyDescent="0.35">
      <c r="K4271" s="4"/>
      <c r="T4271" s="2"/>
      <c r="U4271" s="2"/>
      <c r="V4271" s="2"/>
      <c r="W4271" s="2"/>
      <c r="X4271" s="2"/>
    </row>
    <row r="4272" spans="11:24" x14ac:dyDescent="0.35">
      <c r="K4272" s="4"/>
      <c r="T4272" s="2"/>
      <c r="U4272" s="2"/>
      <c r="V4272" s="2"/>
      <c r="W4272" s="2"/>
      <c r="X4272" s="2"/>
    </row>
    <row r="4273" spans="11:24" x14ac:dyDescent="0.35">
      <c r="K4273" s="4"/>
      <c r="T4273" s="2"/>
      <c r="U4273" s="2"/>
      <c r="V4273" s="2"/>
      <c r="W4273" s="2"/>
      <c r="X4273" s="2"/>
    </row>
    <row r="4274" spans="11:24" x14ac:dyDescent="0.35">
      <c r="K4274" s="4"/>
      <c r="T4274" s="2"/>
      <c r="U4274" s="2"/>
      <c r="V4274" s="2"/>
      <c r="W4274" s="2"/>
      <c r="X4274" s="2"/>
    </row>
    <row r="4275" spans="11:24" x14ac:dyDescent="0.35">
      <c r="K4275" s="4"/>
      <c r="T4275" s="2"/>
      <c r="U4275" s="2"/>
      <c r="V4275" s="2"/>
      <c r="W4275" s="2"/>
      <c r="X4275" s="2"/>
    </row>
    <row r="4276" spans="11:24" x14ac:dyDescent="0.35">
      <c r="K4276" s="4"/>
      <c r="T4276" s="2"/>
      <c r="U4276" s="2"/>
      <c r="V4276" s="2"/>
      <c r="W4276" s="2"/>
      <c r="X4276" s="2"/>
    </row>
    <row r="4277" spans="11:24" x14ac:dyDescent="0.35">
      <c r="K4277" s="4"/>
      <c r="T4277" s="2"/>
      <c r="U4277" s="2"/>
      <c r="V4277" s="2"/>
      <c r="W4277" s="2"/>
      <c r="X4277" s="2"/>
    </row>
    <row r="4278" spans="11:24" x14ac:dyDescent="0.35">
      <c r="K4278" s="4"/>
      <c r="T4278" s="2"/>
      <c r="U4278" s="2"/>
      <c r="V4278" s="2"/>
      <c r="W4278" s="2"/>
      <c r="X4278" s="2"/>
    </row>
    <row r="4279" spans="11:24" x14ac:dyDescent="0.35">
      <c r="K4279" s="4"/>
      <c r="T4279" s="2"/>
      <c r="U4279" s="2"/>
      <c r="V4279" s="2"/>
      <c r="W4279" s="2"/>
      <c r="X4279" s="2"/>
    </row>
    <row r="4280" spans="11:24" x14ac:dyDescent="0.35">
      <c r="K4280" s="4"/>
      <c r="T4280" s="2"/>
      <c r="U4280" s="2"/>
      <c r="V4280" s="2"/>
      <c r="W4280" s="2"/>
      <c r="X4280" s="2"/>
    </row>
    <row r="4281" spans="11:24" x14ac:dyDescent="0.35">
      <c r="K4281" s="4"/>
      <c r="T4281" s="2"/>
      <c r="U4281" s="2"/>
      <c r="V4281" s="2"/>
      <c r="W4281" s="2"/>
      <c r="X4281" s="2"/>
    </row>
    <row r="4282" spans="11:24" x14ac:dyDescent="0.35">
      <c r="K4282" s="4"/>
      <c r="T4282" s="2"/>
      <c r="U4282" s="2"/>
      <c r="V4282" s="2"/>
      <c r="W4282" s="2"/>
      <c r="X4282" s="2"/>
    </row>
    <row r="4283" spans="11:24" x14ac:dyDescent="0.35">
      <c r="K4283" s="4"/>
      <c r="T4283" s="2"/>
      <c r="U4283" s="2"/>
      <c r="V4283" s="2"/>
      <c r="W4283" s="2"/>
      <c r="X4283" s="2"/>
    </row>
    <row r="4284" spans="11:24" x14ac:dyDescent="0.35">
      <c r="K4284" s="4"/>
      <c r="T4284" s="2"/>
      <c r="U4284" s="2"/>
      <c r="V4284" s="2"/>
      <c r="W4284" s="2"/>
      <c r="X4284" s="2"/>
    </row>
    <row r="4285" spans="11:24" x14ac:dyDescent="0.35">
      <c r="K4285" s="4"/>
      <c r="T4285" s="2"/>
      <c r="U4285" s="2"/>
      <c r="V4285" s="2"/>
      <c r="W4285" s="2"/>
      <c r="X4285" s="2"/>
    </row>
    <row r="4286" spans="11:24" x14ac:dyDescent="0.35">
      <c r="K4286" s="4"/>
      <c r="T4286" s="2"/>
      <c r="U4286" s="2"/>
      <c r="V4286" s="2"/>
      <c r="W4286" s="2"/>
      <c r="X4286" s="2"/>
    </row>
    <row r="4287" spans="11:24" x14ac:dyDescent="0.35">
      <c r="K4287" s="4"/>
      <c r="T4287" s="2"/>
      <c r="U4287" s="2"/>
      <c r="V4287" s="2"/>
      <c r="W4287" s="2"/>
      <c r="X4287" s="2"/>
    </row>
    <row r="4288" spans="11:24" x14ac:dyDescent="0.35">
      <c r="K4288" s="4"/>
      <c r="T4288" s="2"/>
      <c r="U4288" s="2"/>
      <c r="V4288" s="2"/>
      <c r="W4288" s="2"/>
      <c r="X4288" s="2"/>
    </row>
    <row r="4289" spans="11:24" x14ac:dyDescent="0.35">
      <c r="K4289" s="4"/>
      <c r="T4289" s="2"/>
      <c r="U4289" s="2"/>
      <c r="V4289" s="2"/>
      <c r="W4289" s="2"/>
      <c r="X4289" s="2"/>
    </row>
    <row r="4290" spans="11:24" x14ac:dyDescent="0.35">
      <c r="K4290" s="4"/>
      <c r="T4290" s="2"/>
      <c r="U4290" s="2"/>
      <c r="V4290" s="2"/>
      <c r="W4290" s="2"/>
      <c r="X4290" s="2"/>
    </row>
    <row r="4291" spans="11:24" x14ac:dyDescent="0.35">
      <c r="K4291" s="4"/>
      <c r="T4291" s="2"/>
      <c r="U4291" s="2"/>
      <c r="V4291" s="2"/>
      <c r="W4291" s="2"/>
      <c r="X4291" s="2"/>
    </row>
    <row r="4292" spans="11:24" x14ac:dyDescent="0.35">
      <c r="K4292" s="4"/>
      <c r="T4292" s="2"/>
      <c r="U4292" s="2"/>
      <c r="V4292" s="2"/>
      <c r="W4292" s="2"/>
      <c r="X4292" s="2"/>
    </row>
    <row r="4293" spans="11:24" x14ac:dyDescent="0.35">
      <c r="K4293" s="4"/>
      <c r="T4293" s="2"/>
      <c r="U4293" s="2"/>
      <c r="V4293" s="2"/>
      <c r="W4293" s="2"/>
      <c r="X4293" s="2"/>
    </row>
    <row r="4294" spans="11:24" x14ac:dyDescent="0.35">
      <c r="K4294" s="4"/>
      <c r="T4294" s="2"/>
      <c r="U4294" s="2"/>
      <c r="V4294" s="2"/>
      <c r="W4294" s="2"/>
      <c r="X4294" s="2"/>
    </row>
    <row r="4295" spans="11:24" x14ac:dyDescent="0.35">
      <c r="K4295" s="4"/>
      <c r="T4295" s="2"/>
      <c r="U4295" s="2"/>
      <c r="V4295" s="2"/>
      <c r="W4295" s="2"/>
      <c r="X4295" s="2"/>
    </row>
    <row r="4296" spans="11:24" x14ac:dyDescent="0.35">
      <c r="K4296" s="4"/>
      <c r="T4296" s="2"/>
      <c r="U4296" s="2"/>
      <c r="V4296" s="2"/>
      <c r="W4296" s="2"/>
      <c r="X4296" s="2"/>
    </row>
    <row r="4297" spans="11:24" x14ac:dyDescent="0.35">
      <c r="K4297" s="4"/>
      <c r="T4297" s="2"/>
      <c r="U4297" s="2"/>
      <c r="V4297" s="2"/>
      <c r="W4297" s="2"/>
      <c r="X4297" s="2"/>
    </row>
    <row r="4298" spans="11:24" x14ac:dyDescent="0.35">
      <c r="K4298" s="4"/>
      <c r="T4298" s="2"/>
      <c r="U4298" s="2"/>
      <c r="V4298" s="2"/>
      <c r="W4298" s="2"/>
      <c r="X4298" s="2"/>
    </row>
    <row r="4299" spans="11:24" x14ac:dyDescent="0.35">
      <c r="K4299" s="4"/>
      <c r="T4299" s="2"/>
      <c r="U4299" s="2"/>
      <c r="V4299" s="2"/>
      <c r="W4299" s="2"/>
      <c r="X4299" s="2"/>
    </row>
    <row r="4300" spans="11:24" x14ac:dyDescent="0.35">
      <c r="K4300" s="4"/>
      <c r="T4300" s="2"/>
      <c r="U4300" s="2"/>
      <c r="V4300" s="2"/>
      <c r="W4300" s="2"/>
      <c r="X4300" s="2"/>
    </row>
    <row r="4301" spans="11:24" x14ac:dyDescent="0.35">
      <c r="K4301" s="4"/>
      <c r="T4301" s="2"/>
      <c r="U4301" s="2"/>
      <c r="V4301" s="2"/>
      <c r="W4301" s="2"/>
      <c r="X4301" s="2"/>
    </row>
    <row r="4302" spans="11:24" x14ac:dyDescent="0.35">
      <c r="K4302" s="4"/>
      <c r="T4302" s="2"/>
      <c r="U4302" s="2"/>
      <c r="V4302" s="2"/>
      <c r="W4302" s="2"/>
      <c r="X4302" s="2"/>
    </row>
    <row r="4303" spans="11:24" x14ac:dyDescent="0.35">
      <c r="K4303" s="4"/>
      <c r="T4303" s="2"/>
      <c r="U4303" s="2"/>
      <c r="V4303" s="2"/>
      <c r="W4303" s="2"/>
      <c r="X4303" s="2"/>
    </row>
    <row r="4304" spans="11:24" x14ac:dyDescent="0.35">
      <c r="K4304" s="4"/>
      <c r="T4304" s="2"/>
      <c r="U4304" s="2"/>
      <c r="V4304" s="2"/>
      <c r="W4304" s="2"/>
      <c r="X4304" s="2"/>
    </row>
    <row r="4305" spans="11:24" x14ac:dyDescent="0.35">
      <c r="K4305" s="4"/>
      <c r="T4305" s="2"/>
      <c r="U4305" s="2"/>
      <c r="V4305" s="2"/>
      <c r="W4305" s="2"/>
      <c r="X4305" s="2"/>
    </row>
    <row r="4306" spans="11:24" x14ac:dyDescent="0.35">
      <c r="K4306" s="4"/>
      <c r="T4306" s="2"/>
      <c r="U4306" s="2"/>
      <c r="V4306" s="2"/>
      <c r="W4306" s="2"/>
      <c r="X4306" s="2"/>
    </row>
    <row r="4307" spans="11:24" x14ac:dyDescent="0.35">
      <c r="K4307" s="4"/>
      <c r="T4307" s="2"/>
      <c r="U4307" s="2"/>
      <c r="V4307" s="2"/>
      <c r="W4307" s="2"/>
      <c r="X4307" s="2"/>
    </row>
    <row r="4308" spans="11:24" x14ac:dyDescent="0.35">
      <c r="K4308" s="4"/>
      <c r="T4308" s="2"/>
      <c r="U4308" s="2"/>
      <c r="V4308" s="2"/>
      <c r="W4308" s="2"/>
      <c r="X4308" s="2"/>
    </row>
    <row r="4309" spans="11:24" x14ac:dyDescent="0.35">
      <c r="K4309" s="4"/>
      <c r="T4309" s="2"/>
      <c r="U4309" s="2"/>
      <c r="V4309" s="2"/>
      <c r="W4309" s="2"/>
      <c r="X4309" s="2"/>
    </row>
    <row r="4310" spans="11:24" x14ac:dyDescent="0.35">
      <c r="K4310" s="4"/>
      <c r="T4310" s="2"/>
      <c r="U4310" s="2"/>
      <c r="V4310" s="2"/>
      <c r="W4310" s="2"/>
      <c r="X4310" s="2"/>
    </row>
    <row r="4311" spans="11:24" x14ac:dyDescent="0.35">
      <c r="K4311" s="4"/>
      <c r="T4311" s="2"/>
      <c r="U4311" s="2"/>
      <c r="V4311" s="2"/>
      <c r="W4311" s="2"/>
      <c r="X4311" s="2"/>
    </row>
    <row r="4312" spans="11:24" x14ac:dyDescent="0.35">
      <c r="K4312" s="4"/>
      <c r="T4312" s="2"/>
      <c r="U4312" s="2"/>
      <c r="V4312" s="2"/>
      <c r="W4312" s="2"/>
      <c r="X4312" s="2"/>
    </row>
    <row r="4313" spans="11:24" x14ac:dyDescent="0.35">
      <c r="K4313" s="4"/>
      <c r="T4313" s="2"/>
      <c r="U4313" s="2"/>
      <c r="V4313" s="2"/>
      <c r="W4313" s="2"/>
      <c r="X4313" s="2"/>
    </row>
    <row r="4314" spans="11:24" x14ac:dyDescent="0.35">
      <c r="K4314" s="4"/>
      <c r="T4314" s="2"/>
      <c r="U4314" s="2"/>
      <c r="V4314" s="2"/>
      <c r="W4314" s="2"/>
      <c r="X4314" s="2"/>
    </row>
    <row r="4315" spans="11:24" x14ac:dyDescent="0.35">
      <c r="K4315" s="4"/>
      <c r="T4315" s="2"/>
      <c r="U4315" s="2"/>
      <c r="V4315" s="2"/>
      <c r="W4315" s="2"/>
      <c r="X4315" s="2"/>
    </row>
    <row r="4316" spans="11:24" x14ac:dyDescent="0.35">
      <c r="K4316" s="4"/>
      <c r="T4316" s="2"/>
      <c r="U4316" s="2"/>
      <c r="V4316" s="2"/>
      <c r="W4316" s="2"/>
      <c r="X4316" s="2"/>
    </row>
    <row r="4317" spans="11:24" x14ac:dyDescent="0.35">
      <c r="K4317" s="4"/>
      <c r="T4317" s="2"/>
      <c r="U4317" s="2"/>
      <c r="V4317" s="2"/>
      <c r="W4317" s="2"/>
      <c r="X4317" s="2"/>
    </row>
    <row r="4318" spans="11:24" x14ac:dyDescent="0.35">
      <c r="K4318" s="4"/>
      <c r="T4318" s="2"/>
      <c r="U4318" s="2"/>
      <c r="V4318" s="2"/>
      <c r="W4318" s="2"/>
      <c r="X4318" s="2"/>
    </row>
    <row r="4319" spans="11:24" x14ac:dyDescent="0.35">
      <c r="K4319" s="4"/>
      <c r="T4319" s="2"/>
      <c r="U4319" s="2"/>
      <c r="V4319" s="2"/>
      <c r="W4319" s="2"/>
      <c r="X4319" s="2"/>
    </row>
    <row r="4320" spans="11:24" x14ac:dyDescent="0.35">
      <c r="K4320" s="4"/>
      <c r="T4320" s="2"/>
      <c r="U4320" s="2"/>
      <c r="V4320" s="2"/>
      <c r="W4320" s="2"/>
      <c r="X4320" s="2"/>
    </row>
    <row r="4321" spans="11:24" x14ac:dyDescent="0.35">
      <c r="K4321" s="4"/>
      <c r="T4321" s="2"/>
      <c r="U4321" s="2"/>
      <c r="V4321" s="2"/>
      <c r="W4321" s="2"/>
      <c r="X4321" s="2"/>
    </row>
    <row r="4322" spans="11:24" x14ac:dyDescent="0.35">
      <c r="K4322" s="4"/>
      <c r="T4322" s="2"/>
      <c r="U4322" s="2"/>
      <c r="V4322" s="2"/>
      <c r="W4322" s="2"/>
      <c r="X4322" s="2"/>
    </row>
    <row r="4323" spans="11:24" x14ac:dyDescent="0.35">
      <c r="K4323" s="4"/>
      <c r="T4323" s="2"/>
      <c r="U4323" s="2"/>
      <c r="V4323" s="2"/>
      <c r="W4323" s="2"/>
      <c r="X4323" s="2"/>
    </row>
    <row r="4324" spans="11:24" x14ac:dyDescent="0.35">
      <c r="K4324" s="4"/>
      <c r="T4324" s="2"/>
      <c r="U4324" s="2"/>
      <c r="V4324" s="2"/>
      <c r="W4324" s="2"/>
      <c r="X4324" s="2"/>
    </row>
    <row r="4325" spans="11:24" x14ac:dyDescent="0.35">
      <c r="K4325" s="4"/>
      <c r="T4325" s="2"/>
      <c r="U4325" s="2"/>
      <c r="V4325" s="2"/>
      <c r="W4325" s="2"/>
      <c r="X4325" s="2"/>
    </row>
    <row r="4326" spans="11:24" x14ac:dyDescent="0.35">
      <c r="K4326" s="4"/>
      <c r="T4326" s="2"/>
      <c r="U4326" s="2"/>
      <c r="V4326" s="2"/>
      <c r="W4326" s="2"/>
      <c r="X4326" s="2"/>
    </row>
    <row r="4327" spans="11:24" x14ac:dyDescent="0.35">
      <c r="K4327" s="4"/>
      <c r="T4327" s="2"/>
      <c r="U4327" s="2"/>
      <c r="V4327" s="2"/>
      <c r="W4327" s="2"/>
      <c r="X4327" s="2"/>
    </row>
    <row r="4328" spans="11:24" x14ac:dyDescent="0.35">
      <c r="K4328" s="4"/>
      <c r="T4328" s="2"/>
      <c r="U4328" s="2"/>
      <c r="V4328" s="2"/>
      <c r="W4328" s="2"/>
      <c r="X4328" s="2"/>
    </row>
    <row r="4329" spans="11:24" x14ac:dyDescent="0.35">
      <c r="K4329" s="4"/>
      <c r="T4329" s="2"/>
      <c r="U4329" s="2"/>
      <c r="V4329" s="2"/>
      <c r="W4329" s="2"/>
      <c r="X4329" s="2"/>
    </row>
    <row r="4330" spans="11:24" x14ac:dyDescent="0.35">
      <c r="K4330" s="4"/>
      <c r="T4330" s="2"/>
      <c r="U4330" s="2"/>
      <c r="V4330" s="2"/>
      <c r="W4330" s="2"/>
      <c r="X4330" s="2"/>
    </row>
    <row r="4331" spans="11:24" x14ac:dyDescent="0.35">
      <c r="K4331" s="4"/>
      <c r="T4331" s="2"/>
      <c r="U4331" s="2"/>
      <c r="V4331" s="2"/>
      <c r="W4331" s="2"/>
      <c r="X4331" s="2"/>
    </row>
    <row r="4332" spans="11:24" x14ac:dyDescent="0.35">
      <c r="K4332" s="4"/>
      <c r="T4332" s="2"/>
      <c r="U4332" s="2"/>
      <c r="V4332" s="2"/>
      <c r="W4332" s="2"/>
      <c r="X4332" s="2"/>
    </row>
    <row r="4333" spans="11:24" x14ac:dyDescent="0.35">
      <c r="K4333" s="4"/>
      <c r="T4333" s="2"/>
      <c r="U4333" s="2"/>
      <c r="V4333" s="2"/>
      <c r="W4333" s="2"/>
      <c r="X4333" s="2"/>
    </row>
    <row r="4334" spans="11:24" x14ac:dyDescent="0.35">
      <c r="K4334" s="4"/>
      <c r="T4334" s="2"/>
      <c r="U4334" s="2"/>
      <c r="V4334" s="2"/>
      <c r="W4334" s="2"/>
      <c r="X4334" s="2"/>
    </row>
    <row r="4335" spans="11:24" x14ac:dyDescent="0.35">
      <c r="K4335" s="4"/>
      <c r="T4335" s="2"/>
      <c r="U4335" s="2"/>
      <c r="V4335" s="2"/>
      <c r="W4335" s="2"/>
      <c r="X4335" s="2"/>
    </row>
    <row r="4336" spans="11:24" x14ac:dyDescent="0.35">
      <c r="K4336" s="4"/>
      <c r="T4336" s="2"/>
      <c r="U4336" s="2"/>
      <c r="V4336" s="2"/>
      <c r="W4336" s="2"/>
      <c r="X4336" s="2"/>
    </row>
    <row r="4337" spans="11:24" x14ac:dyDescent="0.35">
      <c r="K4337" s="4"/>
      <c r="T4337" s="2"/>
      <c r="U4337" s="2"/>
      <c r="V4337" s="2"/>
      <c r="W4337" s="2"/>
      <c r="X4337" s="2"/>
    </row>
    <row r="4338" spans="11:24" x14ac:dyDescent="0.35">
      <c r="K4338" s="4"/>
      <c r="T4338" s="2"/>
      <c r="U4338" s="2"/>
      <c r="V4338" s="2"/>
      <c r="W4338" s="2"/>
      <c r="X4338" s="2"/>
    </row>
    <row r="4339" spans="11:24" x14ac:dyDescent="0.35">
      <c r="K4339" s="4"/>
      <c r="T4339" s="2"/>
      <c r="U4339" s="2"/>
      <c r="V4339" s="2"/>
      <c r="W4339" s="2"/>
      <c r="X4339" s="2"/>
    </row>
    <row r="4340" spans="11:24" x14ac:dyDescent="0.35">
      <c r="K4340" s="4"/>
      <c r="T4340" s="2"/>
      <c r="U4340" s="2"/>
      <c r="V4340" s="2"/>
      <c r="W4340" s="2"/>
      <c r="X4340" s="2"/>
    </row>
    <row r="4341" spans="11:24" x14ac:dyDescent="0.35">
      <c r="K4341" s="4"/>
      <c r="T4341" s="2"/>
      <c r="U4341" s="2"/>
      <c r="V4341" s="2"/>
      <c r="W4341" s="2"/>
      <c r="X4341" s="2"/>
    </row>
    <row r="4342" spans="11:24" x14ac:dyDescent="0.35">
      <c r="K4342" s="4"/>
      <c r="T4342" s="2"/>
      <c r="U4342" s="2"/>
      <c r="V4342" s="2"/>
      <c r="W4342" s="2"/>
      <c r="X4342" s="2"/>
    </row>
    <row r="4343" spans="11:24" x14ac:dyDescent="0.35">
      <c r="K4343" s="4"/>
      <c r="T4343" s="2"/>
      <c r="U4343" s="2"/>
      <c r="V4343" s="2"/>
      <c r="W4343" s="2"/>
      <c r="X4343" s="2"/>
    </row>
    <row r="4344" spans="11:24" x14ac:dyDescent="0.35">
      <c r="K4344" s="4"/>
      <c r="T4344" s="2"/>
      <c r="U4344" s="2"/>
      <c r="V4344" s="2"/>
      <c r="W4344" s="2"/>
      <c r="X4344" s="2"/>
    </row>
    <row r="4345" spans="11:24" x14ac:dyDescent="0.35">
      <c r="K4345" s="4"/>
      <c r="T4345" s="2"/>
      <c r="U4345" s="2"/>
      <c r="V4345" s="2"/>
      <c r="W4345" s="2"/>
      <c r="X4345" s="2"/>
    </row>
    <row r="4346" spans="11:24" x14ac:dyDescent="0.35">
      <c r="K4346" s="4"/>
      <c r="T4346" s="2"/>
      <c r="U4346" s="2"/>
      <c r="V4346" s="2"/>
      <c r="W4346" s="2"/>
      <c r="X4346" s="2"/>
    </row>
    <row r="4347" spans="11:24" x14ac:dyDescent="0.35">
      <c r="K4347" s="4"/>
      <c r="T4347" s="2"/>
      <c r="U4347" s="2"/>
      <c r="V4347" s="2"/>
      <c r="W4347" s="2"/>
      <c r="X4347" s="2"/>
    </row>
    <row r="4348" spans="11:24" x14ac:dyDescent="0.35">
      <c r="K4348" s="4"/>
      <c r="T4348" s="2"/>
      <c r="U4348" s="2"/>
      <c r="V4348" s="2"/>
      <c r="W4348" s="2"/>
      <c r="X4348" s="2"/>
    </row>
    <row r="4349" spans="11:24" x14ac:dyDescent="0.35">
      <c r="K4349" s="4"/>
      <c r="T4349" s="2"/>
      <c r="U4349" s="2"/>
      <c r="V4349" s="2"/>
      <c r="W4349" s="2"/>
      <c r="X4349" s="2"/>
    </row>
    <row r="4350" spans="11:24" x14ac:dyDescent="0.35">
      <c r="K4350" s="4"/>
      <c r="T4350" s="2"/>
      <c r="U4350" s="2"/>
      <c r="V4350" s="2"/>
      <c r="W4350" s="2"/>
      <c r="X4350" s="2"/>
    </row>
    <row r="4351" spans="11:24" x14ac:dyDescent="0.35">
      <c r="K4351" s="4"/>
      <c r="T4351" s="2"/>
      <c r="U4351" s="2"/>
      <c r="V4351" s="2"/>
      <c r="W4351" s="2"/>
      <c r="X4351" s="2"/>
    </row>
    <row r="4352" spans="11:24" x14ac:dyDescent="0.35">
      <c r="K4352" s="4"/>
      <c r="T4352" s="2"/>
      <c r="U4352" s="2"/>
      <c r="V4352" s="2"/>
      <c r="W4352" s="2"/>
      <c r="X4352" s="2"/>
    </row>
    <row r="4353" spans="11:24" x14ac:dyDescent="0.35">
      <c r="K4353" s="4"/>
      <c r="T4353" s="2"/>
      <c r="U4353" s="2"/>
      <c r="V4353" s="2"/>
      <c r="W4353" s="2"/>
      <c r="X4353" s="2"/>
    </row>
    <row r="4354" spans="11:24" x14ac:dyDescent="0.35">
      <c r="K4354" s="4"/>
      <c r="T4354" s="2"/>
      <c r="U4354" s="2"/>
      <c r="V4354" s="2"/>
      <c r="W4354" s="2"/>
      <c r="X4354" s="2"/>
    </row>
    <row r="4355" spans="11:24" x14ac:dyDescent="0.35">
      <c r="K4355" s="4"/>
      <c r="T4355" s="2"/>
      <c r="U4355" s="2"/>
      <c r="V4355" s="2"/>
      <c r="W4355" s="2"/>
      <c r="X4355" s="2"/>
    </row>
    <row r="4356" spans="11:24" x14ac:dyDescent="0.35">
      <c r="K4356" s="4"/>
      <c r="T4356" s="2"/>
      <c r="U4356" s="2"/>
      <c r="V4356" s="2"/>
      <c r="W4356" s="2"/>
      <c r="X4356" s="2"/>
    </row>
    <row r="4357" spans="11:24" x14ac:dyDescent="0.35">
      <c r="K4357" s="4"/>
      <c r="T4357" s="2"/>
      <c r="U4357" s="2"/>
      <c r="V4357" s="2"/>
      <c r="W4357" s="2"/>
      <c r="X4357" s="2"/>
    </row>
    <row r="4358" spans="11:24" x14ac:dyDescent="0.35">
      <c r="K4358" s="4"/>
      <c r="T4358" s="2"/>
      <c r="U4358" s="2"/>
      <c r="V4358" s="2"/>
      <c r="W4358" s="2"/>
      <c r="X4358" s="2"/>
    </row>
    <row r="4359" spans="11:24" x14ac:dyDescent="0.35">
      <c r="K4359" s="4"/>
      <c r="T4359" s="2"/>
      <c r="U4359" s="2"/>
      <c r="V4359" s="2"/>
      <c r="W4359" s="2"/>
      <c r="X4359" s="2"/>
    </row>
    <row r="4360" spans="11:24" x14ac:dyDescent="0.35">
      <c r="K4360" s="4"/>
      <c r="T4360" s="2"/>
      <c r="U4360" s="2"/>
      <c r="V4360" s="2"/>
      <c r="W4360" s="2"/>
      <c r="X4360" s="2"/>
    </row>
    <row r="4361" spans="11:24" x14ac:dyDescent="0.35">
      <c r="K4361" s="4"/>
      <c r="T4361" s="2"/>
      <c r="U4361" s="2"/>
      <c r="V4361" s="2"/>
      <c r="W4361" s="2"/>
      <c r="X4361" s="2"/>
    </row>
    <row r="4362" spans="11:24" x14ac:dyDescent="0.35">
      <c r="K4362" s="4"/>
      <c r="T4362" s="2"/>
      <c r="U4362" s="2"/>
      <c r="V4362" s="2"/>
      <c r="W4362" s="2"/>
      <c r="X4362" s="2"/>
    </row>
    <row r="4363" spans="11:24" x14ac:dyDescent="0.35">
      <c r="K4363" s="4"/>
      <c r="T4363" s="2"/>
      <c r="U4363" s="2"/>
      <c r="V4363" s="2"/>
      <c r="W4363" s="2"/>
      <c r="X4363" s="2"/>
    </row>
    <row r="4364" spans="11:24" x14ac:dyDescent="0.35">
      <c r="K4364" s="4"/>
      <c r="T4364" s="2"/>
      <c r="U4364" s="2"/>
      <c r="V4364" s="2"/>
      <c r="W4364" s="2"/>
      <c r="X4364" s="2"/>
    </row>
    <row r="4365" spans="11:24" x14ac:dyDescent="0.35">
      <c r="K4365" s="4"/>
      <c r="T4365" s="2"/>
      <c r="U4365" s="2"/>
      <c r="V4365" s="2"/>
      <c r="W4365" s="2"/>
      <c r="X4365" s="2"/>
    </row>
    <row r="4366" spans="11:24" x14ac:dyDescent="0.35">
      <c r="K4366" s="4"/>
      <c r="T4366" s="2"/>
      <c r="U4366" s="2"/>
      <c r="V4366" s="2"/>
      <c r="W4366" s="2"/>
      <c r="X4366" s="2"/>
    </row>
    <row r="4367" spans="11:24" x14ac:dyDescent="0.35">
      <c r="K4367" s="4"/>
      <c r="T4367" s="2"/>
      <c r="U4367" s="2"/>
      <c r="V4367" s="2"/>
      <c r="W4367" s="2"/>
      <c r="X4367" s="2"/>
    </row>
    <row r="4368" spans="11:24" x14ac:dyDescent="0.35">
      <c r="K4368" s="4"/>
      <c r="T4368" s="2"/>
      <c r="U4368" s="2"/>
      <c r="V4368" s="2"/>
      <c r="W4368" s="2"/>
      <c r="X4368" s="2"/>
    </row>
    <row r="4369" spans="11:24" x14ac:dyDescent="0.35">
      <c r="K4369" s="4"/>
      <c r="T4369" s="2"/>
      <c r="U4369" s="2"/>
      <c r="V4369" s="2"/>
      <c r="W4369" s="2"/>
      <c r="X4369" s="2"/>
    </row>
    <row r="4370" spans="11:24" x14ac:dyDescent="0.35">
      <c r="K4370" s="4"/>
      <c r="T4370" s="2"/>
      <c r="U4370" s="2"/>
      <c r="V4370" s="2"/>
      <c r="W4370" s="2"/>
      <c r="X4370" s="2"/>
    </row>
    <row r="4371" spans="11:24" x14ac:dyDescent="0.35">
      <c r="K4371" s="4"/>
      <c r="T4371" s="2"/>
      <c r="U4371" s="2"/>
      <c r="V4371" s="2"/>
      <c r="W4371" s="2"/>
      <c r="X4371" s="2"/>
    </row>
    <row r="4372" spans="11:24" x14ac:dyDescent="0.35">
      <c r="K4372" s="4"/>
      <c r="T4372" s="2"/>
      <c r="U4372" s="2"/>
      <c r="V4372" s="2"/>
      <c r="W4372" s="2"/>
      <c r="X4372" s="2"/>
    </row>
    <row r="4373" spans="11:24" x14ac:dyDescent="0.35">
      <c r="K4373" s="4"/>
      <c r="T4373" s="2"/>
      <c r="U4373" s="2"/>
      <c r="V4373" s="2"/>
      <c r="W4373" s="2"/>
      <c r="X4373" s="2"/>
    </row>
    <row r="4374" spans="11:24" x14ac:dyDescent="0.35">
      <c r="K4374" s="4"/>
      <c r="T4374" s="2"/>
      <c r="U4374" s="2"/>
      <c r="V4374" s="2"/>
      <c r="W4374" s="2"/>
      <c r="X4374" s="2"/>
    </row>
    <row r="4375" spans="11:24" x14ac:dyDescent="0.35">
      <c r="K4375" s="4"/>
      <c r="T4375" s="2"/>
      <c r="U4375" s="2"/>
      <c r="V4375" s="2"/>
      <c r="W4375" s="2"/>
      <c r="X4375" s="2"/>
    </row>
    <row r="4376" spans="11:24" x14ac:dyDescent="0.35">
      <c r="K4376" s="4"/>
      <c r="T4376" s="2"/>
      <c r="U4376" s="2"/>
      <c r="V4376" s="2"/>
      <c r="W4376" s="2"/>
      <c r="X4376" s="2"/>
    </row>
    <row r="4377" spans="11:24" x14ac:dyDescent="0.35">
      <c r="K4377" s="4"/>
      <c r="T4377" s="2"/>
      <c r="U4377" s="2"/>
      <c r="V4377" s="2"/>
      <c r="W4377" s="2"/>
      <c r="X4377" s="2"/>
    </row>
    <row r="4378" spans="11:24" x14ac:dyDescent="0.35">
      <c r="K4378" s="4"/>
      <c r="T4378" s="2"/>
      <c r="U4378" s="2"/>
      <c r="V4378" s="2"/>
      <c r="W4378" s="2"/>
      <c r="X4378" s="2"/>
    </row>
    <row r="4379" spans="11:24" x14ac:dyDescent="0.35">
      <c r="K4379" s="4"/>
      <c r="T4379" s="2"/>
      <c r="U4379" s="2"/>
      <c r="V4379" s="2"/>
      <c r="W4379" s="2"/>
      <c r="X4379" s="2"/>
    </row>
    <row r="4380" spans="11:24" x14ac:dyDescent="0.35">
      <c r="K4380" s="4"/>
      <c r="T4380" s="2"/>
      <c r="U4380" s="2"/>
      <c r="V4380" s="2"/>
      <c r="W4380" s="2"/>
      <c r="X4380" s="2"/>
    </row>
    <row r="4381" spans="11:24" x14ac:dyDescent="0.35">
      <c r="K4381" s="4"/>
      <c r="T4381" s="2"/>
      <c r="U4381" s="2"/>
      <c r="V4381" s="2"/>
      <c r="W4381" s="2"/>
      <c r="X4381" s="2"/>
    </row>
    <row r="4382" spans="11:24" x14ac:dyDescent="0.35">
      <c r="K4382" s="4"/>
      <c r="T4382" s="2"/>
      <c r="U4382" s="2"/>
      <c r="V4382" s="2"/>
      <c r="W4382" s="2"/>
      <c r="X4382" s="2"/>
    </row>
    <row r="4383" spans="11:24" x14ac:dyDescent="0.35">
      <c r="K4383" s="4"/>
      <c r="T4383" s="2"/>
      <c r="U4383" s="2"/>
      <c r="V4383" s="2"/>
      <c r="W4383" s="2"/>
      <c r="X4383" s="2"/>
    </row>
    <row r="4384" spans="11:24" x14ac:dyDescent="0.35">
      <c r="K4384" s="4"/>
      <c r="T4384" s="2"/>
      <c r="U4384" s="2"/>
      <c r="V4384" s="2"/>
      <c r="W4384" s="2"/>
      <c r="X4384" s="2"/>
    </row>
    <row r="4385" spans="11:24" x14ac:dyDescent="0.35">
      <c r="K4385" s="4"/>
      <c r="T4385" s="2"/>
      <c r="U4385" s="2"/>
      <c r="V4385" s="2"/>
      <c r="W4385" s="2"/>
      <c r="X4385" s="2"/>
    </row>
    <row r="4386" spans="11:24" x14ac:dyDescent="0.35">
      <c r="K4386" s="4"/>
      <c r="T4386" s="2"/>
      <c r="U4386" s="2"/>
      <c r="V4386" s="2"/>
      <c r="W4386" s="2"/>
      <c r="X4386" s="2"/>
    </row>
    <row r="4387" spans="11:24" x14ac:dyDescent="0.35">
      <c r="K4387" s="4"/>
      <c r="T4387" s="2"/>
      <c r="U4387" s="2"/>
      <c r="V4387" s="2"/>
      <c r="W4387" s="2"/>
      <c r="X4387" s="2"/>
    </row>
    <row r="4388" spans="11:24" x14ac:dyDescent="0.35">
      <c r="K4388" s="4"/>
      <c r="T4388" s="2"/>
      <c r="U4388" s="2"/>
      <c r="V4388" s="2"/>
      <c r="W4388" s="2"/>
      <c r="X4388" s="2"/>
    </row>
    <row r="4389" spans="11:24" x14ac:dyDescent="0.35">
      <c r="K4389" s="4"/>
      <c r="T4389" s="2"/>
      <c r="U4389" s="2"/>
      <c r="V4389" s="2"/>
      <c r="W4389" s="2"/>
      <c r="X4389" s="2"/>
    </row>
    <row r="4390" spans="11:24" x14ac:dyDescent="0.35">
      <c r="K4390" s="4"/>
      <c r="T4390" s="2"/>
      <c r="U4390" s="2"/>
      <c r="V4390" s="2"/>
      <c r="W4390" s="2"/>
      <c r="X4390" s="2"/>
    </row>
    <row r="4391" spans="11:24" x14ac:dyDescent="0.35">
      <c r="K4391" s="4"/>
      <c r="T4391" s="2"/>
      <c r="U4391" s="2"/>
      <c r="V4391" s="2"/>
      <c r="W4391" s="2"/>
      <c r="X4391" s="2"/>
    </row>
    <row r="4392" spans="11:24" x14ac:dyDescent="0.35">
      <c r="K4392" s="4"/>
      <c r="T4392" s="2"/>
      <c r="U4392" s="2"/>
      <c r="V4392" s="2"/>
      <c r="W4392" s="2"/>
      <c r="X4392" s="2"/>
    </row>
    <row r="4393" spans="11:24" x14ac:dyDescent="0.35">
      <c r="K4393" s="4"/>
      <c r="T4393" s="2"/>
      <c r="U4393" s="2"/>
      <c r="V4393" s="2"/>
      <c r="W4393" s="2"/>
      <c r="X4393" s="2"/>
    </row>
    <row r="4394" spans="11:24" x14ac:dyDescent="0.35">
      <c r="K4394" s="4"/>
      <c r="T4394" s="2"/>
      <c r="U4394" s="2"/>
      <c r="V4394" s="2"/>
      <c r="W4394" s="2"/>
      <c r="X4394" s="2"/>
    </row>
    <row r="4395" spans="11:24" x14ac:dyDescent="0.35">
      <c r="K4395" s="4"/>
      <c r="T4395" s="2"/>
      <c r="U4395" s="2"/>
      <c r="V4395" s="2"/>
      <c r="W4395" s="2"/>
      <c r="X4395" s="2"/>
    </row>
    <row r="4396" spans="11:24" x14ac:dyDescent="0.35">
      <c r="K4396" s="4"/>
      <c r="T4396" s="2"/>
      <c r="U4396" s="2"/>
      <c r="V4396" s="2"/>
      <c r="W4396" s="2"/>
      <c r="X4396" s="2"/>
    </row>
    <row r="4397" spans="11:24" x14ac:dyDescent="0.35">
      <c r="K4397" s="4"/>
      <c r="T4397" s="2"/>
      <c r="U4397" s="2"/>
      <c r="V4397" s="2"/>
      <c r="W4397" s="2"/>
      <c r="X4397" s="2"/>
    </row>
    <row r="4398" spans="11:24" x14ac:dyDescent="0.35">
      <c r="K4398" s="4"/>
      <c r="T4398" s="2"/>
      <c r="U4398" s="2"/>
      <c r="V4398" s="2"/>
      <c r="W4398" s="2"/>
      <c r="X4398" s="2"/>
    </row>
    <row r="4399" spans="11:24" x14ac:dyDescent="0.35">
      <c r="K4399" s="4"/>
      <c r="T4399" s="2"/>
      <c r="U4399" s="2"/>
      <c r="V4399" s="2"/>
      <c r="W4399" s="2"/>
      <c r="X4399" s="2"/>
    </row>
    <row r="4400" spans="11:24" x14ac:dyDescent="0.35">
      <c r="K4400" s="4"/>
      <c r="T4400" s="2"/>
      <c r="U4400" s="2"/>
      <c r="V4400" s="2"/>
      <c r="W4400" s="2"/>
      <c r="X4400" s="2"/>
    </row>
    <row r="4401" spans="11:24" x14ac:dyDescent="0.35">
      <c r="K4401" s="4"/>
      <c r="T4401" s="2"/>
      <c r="U4401" s="2"/>
      <c r="V4401" s="2"/>
      <c r="W4401" s="2"/>
      <c r="X4401" s="2"/>
    </row>
    <row r="4402" spans="11:24" x14ac:dyDescent="0.35">
      <c r="K4402" s="4"/>
      <c r="T4402" s="2"/>
      <c r="U4402" s="2"/>
      <c r="V4402" s="2"/>
      <c r="W4402" s="2"/>
      <c r="X4402" s="2"/>
    </row>
    <row r="4403" spans="11:24" x14ac:dyDescent="0.35">
      <c r="K4403" s="4"/>
      <c r="T4403" s="2"/>
      <c r="U4403" s="2"/>
      <c r="V4403" s="2"/>
      <c r="W4403" s="2"/>
      <c r="X4403" s="2"/>
    </row>
    <row r="4404" spans="11:24" x14ac:dyDescent="0.35">
      <c r="K4404" s="4"/>
      <c r="T4404" s="2"/>
      <c r="U4404" s="2"/>
      <c r="V4404" s="2"/>
      <c r="W4404" s="2"/>
      <c r="X4404" s="2"/>
    </row>
    <row r="4405" spans="11:24" x14ac:dyDescent="0.35">
      <c r="K4405" s="4"/>
      <c r="T4405" s="2"/>
      <c r="U4405" s="2"/>
      <c r="V4405" s="2"/>
      <c r="W4405" s="2"/>
      <c r="X4405" s="2"/>
    </row>
    <row r="4406" spans="11:24" x14ac:dyDescent="0.35">
      <c r="K4406" s="4"/>
      <c r="T4406" s="2"/>
      <c r="U4406" s="2"/>
      <c r="V4406" s="2"/>
      <c r="W4406" s="2"/>
      <c r="X4406" s="2"/>
    </row>
    <row r="4407" spans="11:24" x14ac:dyDescent="0.35">
      <c r="K4407" s="4"/>
      <c r="T4407" s="2"/>
      <c r="U4407" s="2"/>
      <c r="V4407" s="2"/>
      <c r="W4407" s="2"/>
      <c r="X4407" s="2"/>
    </row>
    <row r="4408" spans="11:24" x14ac:dyDescent="0.35">
      <c r="K4408" s="4"/>
      <c r="T4408" s="2"/>
      <c r="U4408" s="2"/>
      <c r="V4408" s="2"/>
      <c r="W4408" s="2"/>
      <c r="X4408" s="2"/>
    </row>
    <row r="4409" spans="11:24" x14ac:dyDescent="0.35">
      <c r="K4409" s="4"/>
      <c r="T4409" s="2"/>
      <c r="U4409" s="2"/>
      <c r="V4409" s="2"/>
      <c r="W4409" s="2"/>
      <c r="X4409" s="2"/>
    </row>
    <row r="4410" spans="11:24" x14ac:dyDescent="0.35">
      <c r="K4410" s="4"/>
      <c r="T4410" s="2"/>
      <c r="U4410" s="2"/>
      <c r="V4410" s="2"/>
      <c r="W4410" s="2"/>
      <c r="X4410" s="2"/>
    </row>
    <row r="4411" spans="11:24" x14ac:dyDescent="0.35">
      <c r="K4411" s="4"/>
      <c r="T4411" s="2"/>
      <c r="U4411" s="2"/>
      <c r="V4411" s="2"/>
      <c r="W4411" s="2"/>
      <c r="X4411" s="2"/>
    </row>
    <row r="4412" spans="11:24" x14ac:dyDescent="0.35">
      <c r="K4412" s="4"/>
      <c r="T4412" s="2"/>
      <c r="U4412" s="2"/>
      <c r="V4412" s="2"/>
      <c r="W4412" s="2"/>
      <c r="X4412" s="2"/>
    </row>
    <row r="4413" spans="11:24" x14ac:dyDescent="0.35">
      <c r="K4413" s="4"/>
      <c r="T4413" s="2"/>
      <c r="U4413" s="2"/>
      <c r="V4413" s="2"/>
      <c r="W4413" s="2"/>
      <c r="X4413" s="2"/>
    </row>
    <row r="4414" spans="11:24" x14ac:dyDescent="0.35">
      <c r="K4414" s="4"/>
      <c r="T4414" s="2"/>
      <c r="U4414" s="2"/>
      <c r="V4414" s="2"/>
      <c r="W4414" s="2"/>
      <c r="X4414" s="2"/>
    </row>
    <row r="4415" spans="11:24" x14ac:dyDescent="0.35">
      <c r="K4415" s="4"/>
      <c r="T4415" s="2"/>
      <c r="U4415" s="2"/>
      <c r="V4415" s="2"/>
      <c r="W4415" s="2"/>
      <c r="X4415" s="2"/>
    </row>
    <row r="4416" spans="11:24" x14ac:dyDescent="0.35">
      <c r="K4416" s="4"/>
      <c r="T4416" s="2"/>
      <c r="U4416" s="2"/>
      <c r="V4416" s="2"/>
      <c r="W4416" s="2"/>
      <c r="X4416" s="2"/>
    </row>
    <row r="4417" spans="11:24" x14ac:dyDescent="0.35">
      <c r="K4417" s="4"/>
      <c r="T4417" s="2"/>
      <c r="U4417" s="2"/>
      <c r="V4417" s="2"/>
      <c r="W4417" s="2"/>
      <c r="X4417" s="2"/>
    </row>
    <row r="4418" spans="11:24" x14ac:dyDescent="0.35">
      <c r="K4418" s="4"/>
      <c r="T4418" s="2"/>
      <c r="U4418" s="2"/>
      <c r="V4418" s="2"/>
      <c r="W4418" s="2"/>
      <c r="X4418" s="2"/>
    </row>
    <row r="4419" spans="11:24" x14ac:dyDescent="0.35">
      <c r="K4419" s="4"/>
      <c r="T4419" s="2"/>
      <c r="U4419" s="2"/>
      <c r="V4419" s="2"/>
      <c r="W4419" s="2"/>
      <c r="X4419" s="2"/>
    </row>
    <row r="4420" spans="11:24" x14ac:dyDescent="0.35">
      <c r="K4420" s="4"/>
      <c r="T4420" s="2"/>
      <c r="U4420" s="2"/>
      <c r="V4420" s="2"/>
      <c r="W4420" s="2"/>
      <c r="X4420" s="2"/>
    </row>
    <row r="4421" spans="11:24" x14ac:dyDescent="0.35">
      <c r="K4421" s="4"/>
      <c r="T4421" s="2"/>
      <c r="U4421" s="2"/>
      <c r="V4421" s="2"/>
      <c r="W4421" s="2"/>
      <c r="X4421" s="2"/>
    </row>
    <row r="4422" spans="11:24" x14ac:dyDescent="0.35">
      <c r="K4422" s="4"/>
      <c r="T4422" s="2"/>
      <c r="U4422" s="2"/>
      <c r="V4422" s="2"/>
      <c r="W4422" s="2"/>
      <c r="X4422" s="2"/>
    </row>
    <row r="4423" spans="11:24" x14ac:dyDescent="0.35">
      <c r="K4423" s="4"/>
      <c r="T4423" s="2"/>
      <c r="U4423" s="2"/>
      <c r="V4423" s="2"/>
      <c r="W4423" s="2"/>
      <c r="X4423" s="2"/>
    </row>
    <row r="4424" spans="11:24" x14ac:dyDescent="0.35">
      <c r="K4424" s="4"/>
      <c r="T4424" s="2"/>
      <c r="U4424" s="2"/>
      <c r="V4424" s="2"/>
      <c r="W4424" s="2"/>
      <c r="X4424" s="2"/>
    </row>
    <row r="4425" spans="11:24" x14ac:dyDescent="0.35">
      <c r="K4425" s="4"/>
      <c r="T4425" s="2"/>
      <c r="U4425" s="2"/>
      <c r="V4425" s="2"/>
      <c r="W4425" s="2"/>
      <c r="X4425" s="2"/>
    </row>
    <row r="4426" spans="11:24" x14ac:dyDescent="0.35">
      <c r="K4426" s="4"/>
      <c r="T4426" s="2"/>
      <c r="U4426" s="2"/>
      <c r="V4426" s="2"/>
      <c r="W4426" s="2"/>
      <c r="X4426" s="2"/>
    </row>
    <row r="4427" spans="11:24" x14ac:dyDescent="0.35">
      <c r="K4427" s="4"/>
      <c r="T4427" s="2"/>
      <c r="U4427" s="2"/>
      <c r="V4427" s="2"/>
      <c r="W4427" s="2"/>
      <c r="X4427" s="2"/>
    </row>
    <row r="4428" spans="11:24" x14ac:dyDescent="0.35">
      <c r="K4428" s="4"/>
      <c r="T4428" s="2"/>
      <c r="U4428" s="2"/>
      <c r="V4428" s="2"/>
      <c r="W4428" s="2"/>
      <c r="X4428" s="2"/>
    </row>
    <row r="4429" spans="11:24" x14ac:dyDescent="0.35">
      <c r="K4429" s="4"/>
      <c r="T4429" s="2"/>
      <c r="U4429" s="2"/>
      <c r="V4429" s="2"/>
      <c r="W4429" s="2"/>
      <c r="X4429" s="2"/>
    </row>
    <row r="4430" spans="11:24" x14ac:dyDescent="0.35">
      <c r="K4430" s="4"/>
      <c r="T4430" s="2"/>
      <c r="U4430" s="2"/>
      <c r="V4430" s="2"/>
      <c r="W4430" s="2"/>
      <c r="X4430" s="2"/>
    </row>
    <row r="4431" spans="11:24" x14ac:dyDescent="0.35">
      <c r="K4431" s="4"/>
      <c r="T4431" s="2"/>
      <c r="U4431" s="2"/>
      <c r="V4431" s="2"/>
      <c r="W4431" s="2"/>
      <c r="X4431" s="2"/>
    </row>
    <row r="4432" spans="11:24" x14ac:dyDescent="0.35">
      <c r="K4432" s="4"/>
      <c r="T4432" s="2"/>
      <c r="U4432" s="2"/>
      <c r="V4432" s="2"/>
      <c r="W4432" s="2"/>
      <c r="X4432" s="2"/>
    </row>
    <row r="4433" spans="11:24" x14ac:dyDescent="0.35">
      <c r="K4433" s="4"/>
      <c r="T4433" s="2"/>
      <c r="U4433" s="2"/>
      <c r="V4433" s="2"/>
      <c r="W4433" s="2"/>
      <c r="X4433" s="2"/>
    </row>
    <row r="4434" spans="11:24" x14ac:dyDescent="0.35">
      <c r="K4434" s="4"/>
      <c r="T4434" s="2"/>
      <c r="U4434" s="2"/>
      <c r="V4434" s="2"/>
      <c r="W4434" s="2"/>
      <c r="X4434" s="2"/>
    </row>
    <row r="4435" spans="11:24" x14ac:dyDescent="0.35">
      <c r="K4435" s="4"/>
      <c r="T4435" s="2"/>
      <c r="U4435" s="2"/>
      <c r="V4435" s="2"/>
      <c r="W4435" s="2"/>
      <c r="X4435" s="2"/>
    </row>
    <row r="4436" spans="11:24" x14ac:dyDescent="0.35">
      <c r="K4436" s="4"/>
      <c r="T4436" s="2"/>
      <c r="U4436" s="2"/>
      <c r="V4436" s="2"/>
      <c r="W4436" s="2"/>
      <c r="X4436" s="2"/>
    </row>
    <row r="4437" spans="11:24" x14ac:dyDescent="0.35">
      <c r="K4437" s="4"/>
      <c r="T4437" s="2"/>
      <c r="U4437" s="2"/>
      <c r="V4437" s="2"/>
      <c r="W4437" s="2"/>
      <c r="X4437" s="2"/>
    </row>
    <row r="4438" spans="11:24" x14ac:dyDescent="0.35">
      <c r="K4438" s="4"/>
      <c r="T4438" s="2"/>
      <c r="U4438" s="2"/>
      <c r="V4438" s="2"/>
      <c r="W4438" s="2"/>
      <c r="X4438" s="2"/>
    </row>
    <row r="4439" spans="11:24" x14ac:dyDescent="0.35">
      <c r="K4439" s="4"/>
      <c r="T4439" s="2"/>
      <c r="U4439" s="2"/>
      <c r="V4439" s="2"/>
      <c r="W4439" s="2"/>
      <c r="X4439" s="2"/>
    </row>
    <row r="4440" spans="11:24" x14ac:dyDescent="0.35">
      <c r="K4440" s="4"/>
      <c r="T4440" s="2"/>
      <c r="U4440" s="2"/>
      <c r="V4440" s="2"/>
      <c r="W4440" s="2"/>
      <c r="X4440" s="2"/>
    </row>
    <row r="4441" spans="11:24" x14ac:dyDescent="0.35">
      <c r="K4441" s="4"/>
      <c r="T4441" s="2"/>
      <c r="U4441" s="2"/>
      <c r="V4441" s="2"/>
      <c r="W4441" s="2"/>
      <c r="X4441" s="2"/>
    </row>
    <row r="4442" spans="11:24" x14ac:dyDescent="0.35">
      <c r="K4442" s="4"/>
      <c r="T4442" s="2"/>
      <c r="U4442" s="2"/>
      <c r="V4442" s="2"/>
      <c r="W4442" s="2"/>
      <c r="X4442" s="2"/>
    </row>
    <row r="4443" spans="11:24" x14ac:dyDescent="0.35">
      <c r="K4443" s="4"/>
      <c r="T4443" s="2"/>
      <c r="U4443" s="2"/>
      <c r="V4443" s="2"/>
      <c r="W4443" s="2"/>
      <c r="X4443" s="2"/>
    </row>
    <row r="4444" spans="11:24" x14ac:dyDescent="0.35">
      <c r="K4444" s="4"/>
      <c r="T4444" s="2"/>
      <c r="U4444" s="2"/>
      <c r="V4444" s="2"/>
      <c r="W4444" s="2"/>
      <c r="X4444" s="2"/>
    </row>
    <row r="4445" spans="11:24" x14ac:dyDescent="0.35">
      <c r="K4445" s="4"/>
      <c r="T4445" s="2"/>
      <c r="U4445" s="2"/>
      <c r="V4445" s="2"/>
      <c r="W4445" s="2"/>
      <c r="X4445" s="2"/>
    </row>
    <row r="4446" spans="11:24" x14ac:dyDescent="0.35">
      <c r="K4446" s="4"/>
      <c r="T4446" s="2"/>
      <c r="U4446" s="2"/>
      <c r="V4446" s="2"/>
      <c r="W4446" s="2"/>
      <c r="X4446" s="2"/>
    </row>
    <row r="4447" spans="11:24" x14ac:dyDescent="0.35">
      <c r="K4447" s="4"/>
      <c r="T4447" s="2"/>
      <c r="U4447" s="2"/>
      <c r="V4447" s="2"/>
      <c r="W4447" s="2"/>
      <c r="X4447" s="2"/>
    </row>
    <row r="4448" spans="11:24" x14ac:dyDescent="0.35">
      <c r="K4448" s="4"/>
      <c r="T4448" s="2"/>
      <c r="U4448" s="2"/>
      <c r="V4448" s="2"/>
      <c r="W4448" s="2"/>
      <c r="X4448" s="2"/>
    </row>
    <row r="4449" spans="11:24" x14ac:dyDescent="0.35">
      <c r="K4449" s="4"/>
      <c r="T4449" s="2"/>
      <c r="U4449" s="2"/>
      <c r="V4449" s="2"/>
      <c r="W4449" s="2"/>
      <c r="X4449" s="2"/>
    </row>
    <row r="4450" spans="11:24" x14ac:dyDescent="0.35">
      <c r="K4450" s="4"/>
      <c r="T4450" s="2"/>
      <c r="U4450" s="2"/>
      <c r="V4450" s="2"/>
      <c r="W4450" s="2"/>
      <c r="X4450" s="2"/>
    </row>
    <row r="4451" spans="11:24" x14ac:dyDescent="0.35">
      <c r="K4451" s="4"/>
      <c r="T4451" s="2"/>
      <c r="U4451" s="2"/>
      <c r="V4451" s="2"/>
      <c r="W4451" s="2"/>
      <c r="X4451" s="2"/>
    </row>
    <row r="4452" spans="11:24" x14ac:dyDescent="0.35">
      <c r="K4452" s="4"/>
      <c r="T4452" s="2"/>
      <c r="U4452" s="2"/>
      <c r="V4452" s="2"/>
      <c r="W4452" s="2"/>
      <c r="X4452" s="2"/>
    </row>
    <row r="4453" spans="11:24" x14ac:dyDescent="0.35">
      <c r="K4453" s="4"/>
      <c r="T4453" s="2"/>
      <c r="U4453" s="2"/>
      <c r="V4453" s="2"/>
      <c r="W4453" s="2"/>
      <c r="X4453" s="2"/>
    </row>
    <row r="4454" spans="11:24" x14ac:dyDescent="0.35">
      <c r="K4454" s="4"/>
      <c r="T4454" s="2"/>
      <c r="U4454" s="2"/>
      <c r="V4454" s="2"/>
      <c r="W4454" s="2"/>
      <c r="X4454" s="2"/>
    </row>
    <row r="4455" spans="11:24" x14ac:dyDescent="0.35">
      <c r="K4455" s="4"/>
      <c r="T4455" s="2"/>
      <c r="U4455" s="2"/>
      <c r="V4455" s="2"/>
      <c r="W4455" s="2"/>
      <c r="X4455" s="2"/>
    </row>
    <row r="4456" spans="11:24" x14ac:dyDescent="0.35">
      <c r="K4456" s="4"/>
      <c r="T4456" s="2"/>
      <c r="U4456" s="2"/>
      <c r="V4456" s="2"/>
      <c r="W4456" s="2"/>
      <c r="X4456" s="2"/>
    </row>
    <row r="4457" spans="11:24" x14ac:dyDescent="0.35">
      <c r="K4457" s="4"/>
      <c r="T4457" s="2"/>
      <c r="U4457" s="2"/>
      <c r="V4457" s="2"/>
      <c r="W4457" s="2"/>
      <c r="X4457" s="2"/>
    </row>
    <row r="4458" spans="11:24" x14ac:dyDescent="0.35">
      <c r="K4458" s="4"/>
      <c r="T4458" s="2"/>
      <c r="U4458" s="2"/>
      <c r="V4458" s="2"/>
      <c r="W4458" s="2"/>
      <c r="X4458" s="2"/>
    </row>
    <row r="4459" spans="11:24" x14ac:dyDescent="0.35">
      <c r="K4459" s="4"/>
      <c r="T4459" s="2"/>
      <c r="U4459" s="2"/>
      <c r="V4459" s="2"/>
      <c r="W4459" s="2"/>
      <c r="X4459" s="2"/>
    </row>
    <row r="4460" spans="11:24" x14ac:dyDescent="0.35">
      <c r="K4460" s="4"/>
      <c r="T4460" s="2"/>
      <c r="U4460" s="2"/>
      <c r="V4460" s="2"/>
      <c r="W4460" s="2"/>
      <c r="X4460" s="2"/>
    </row>
    <row r="4461" spans="11:24" x14ac:dyDescent="0.35">
      <c r="K4461" s="4"/>
      <c r="T4461" s="2"/>
      <c r="U4461" s="2"/>
      <c r="V4461" s="2"/>
      <c r="W4461" s="2"/>
      <c r="X4461" s="2"/>
    </row>
    <row r="4462" spans="11:24" x14ac:dyDescent="0.35">
      <c r="K4462" s="4"/>
      <c r="T4462" s="2"/>
      <c r="U4462" s="2"/>
      <c r="V4462" s="2"/>
      <c r="W4462" s="2"/>
      <c r="X4462" s="2"/>
    </row>
    <row r="4463" spans="11:24" x14ac:dyDescent="0.35">
      <c r="K4463" s="4"/>
      <c r="T4463" s="2"/>
      <c r="U4463" s="2"/>
      <c r="V4463" s="2"/>
      <c r="W4463" s="2"/>
      <c r="X4463" s="2"/>
    </row>
    <row r="4464" spans="11:24" x14ac:dyDescent="0.35">
      <c r="K4464" s="4"/>
      <c r="T4464" s="2"/>
      <c r="U4464" s="2"/>
      <c r="V4464" s="2"/>
      <c r="W4464" s="2"/>
      <c r="X4464" s="2"/>
    </row>
    <row r="4465" spans="11:24" x14ac:dyDescent="0.35">
      <c r="K4465" s="4"/>
      <c r="T4465" s="2"/>
      <c r="U4465" s="2"/>
      <c r="V4465" s="2"/>
      <c r="W4465" s="2"/>
      <c r="X4465" s="2"/>
    </row>
    <row r="4466" spans="11:24" x14ac:dyDescent="0.35">
      <c r="K4466" s="4"/>
      <c r="T4466" s="2"/>
      <c r="U4466" s="2"/>
      <c r="V4466" s="2"/>
      <c r="W4466" s="2"/>
      <c r="X4466" s="2"/>
    </row>
    <row r="4467" spans="11:24" x14ac:dyDescent="0.35">
      <c r="K4467" s="4"/>
      <c r="T4467" s="2"/>
      <c r="U4467" s="2"/>
      <c r="V4467" s="2"/>
      <c r="W4467" s="2"/>
      <c r="X4467" s="2"/>
    </row>
    <row r="4468" spans="11:24" x14ac:dyDescent="0.35">
      <c r="K4468" s="4"/>
      <c r="T4468" s="2"/>
      <c r="U4468" s="2"/>
      <c r="V4468" s="2"/>
      <c r="W4468" s="2"/>
      <c r="X4468" s="2"/>
    </row>
    <row r="4469" spans="11:24" x14ac:dyDescent="0.35">
      <c r="K4469" s="4"/>
      <c r="T4469" s="2"/>
      <c r="U4469" s="2"/>
      <c r="V4469" s="2"/>
      <c r="W4469" s="2"/>
      <c r="X4469" s="2"/>
    </row>
    <row r="4470" spans="11:24" x14ac:dyDescent="0.35">
      <c r="K4470" s="4"/>
      <c r="T4470" s="2"/>
      <c r="U4470" s="2"/>
      <c r="V4470" s="2"/>
      <c r="W4470" s="2"/>
      <c r="X4470" s="2"/>
    </row>
    <row r="4471" spans="11:24" x14ac:dyDescent="0.35">
      <c r="K4471" s="4"/>
      <c r="T4471" s="2"/>
      <c r="U4471" s="2"/>
      <c r="V4471" s="2"/>
      <c r="W4471" s="2"/>
      <c r="X4471" s="2"/>
    </row>
    <row r="4472" spans="11:24" x14ac:dyDescent="0.35">
      <c r="K4472" s="4"/>
      <c r="T4472" s="2"/>
      <c r="U4472" s="2"/>
      <c r="V4472" s="2"/>
      <c r="W4472" s="2"/>
      <c r="X4472" s="2"/>
    </row>
    <row r="4473" spans="11:24" x14ac:dyDescent="0.35">
      <c r="K4473" s="4"/>
      <c r="T4473" s="2"/>
      <c r="U4473" s="2"/>
      <c r="V4473" s="2"/>
      <c r="W4473" s="2"/>
      <c r="X4473" s="2"/>
    </row>
    <row r="4474" spans="11:24" x14ac:dyDescent="0.35">
      <c r="K4474" s="4"/>
      <c r="T4474" s="2"/>
      <c r="U4474" s="2"/>
      <c r="V4474" s="2"/>
      <c r="W4474" s="2"/>
      <c r="X4474" s="2"/>
    </row>
    <row r="4475" spans="11:24" x14ac:dyDescent="0.35">
      <c r="K4475" s="4"/>
      <c r="T4475" s="2"/>
      <c r="U4475" s="2"/>
      <c r="V4475" s="2"/>
      <c r="W4475" s="2"/>
      <c r="X4475" s="2"/>
    </row>
    <row r="4476" spans="11:24" x14ac:dyDescent="0.35">
      <c r="K4476" s="4"/>
      <c r="T4476" s="2"/>
      <c r="U4476" s="2"/>
      <c r="V4476" s="2"/>
      <c r="W4476" s="2"/>
      <c r="X4476" s="2"/>
    </row>
    <row r="4477" spans="11:24" x14ac:dyDescent="0.35">
      <c r="K4477" s="4"/>
      <c r="T4477" s="2"/>
      <c r="U4477" s="2"/>
      <c r="V4477" s="2"/>
      <c r="W4477" s="2"/>
      <c r="X4477" s="2"/>
    </row>
    <row r="4478" spans="11:24" x14ac:dyDescent="0.35">
      <c r="K4478" s="4"/>
      <c r="T4478" s="2"/>
      <c r="U4478" s="2"/>
      <c r="V4478" s="2"/>
      <c r="W4478" s="2"/>
      <c r="X4478" s="2"/>
    </row>
    <row r="4479" spans="11:24" x14ac:dyDescent="0.35">
      <c r="K4479" s="4"/>
      <c r="T4479" s="2"/>
      <c r="U4479" s="2"/>
      <c r="V4479" s="2"/>
      <c r="W4479" s="2"/>
      <c r="X4479" s="2"/>
    </row>
    <row r="4480" spans="11:24" x14ac:dyDescent="0.35">
      <c r="K4480" s="4"/>
      <c r="T4480" s="2"/>
      <c r="U4480" s="2"/>
      <c r="V4480" s="2"/>
      <c r="W4480" s="2"/>
      <c r="X4480" s="2"/>
    </row>
    <row r="4481" spans="11:24" x14ac:dyDescent="0.35">
      <c r="K4481" s="4"/>
      <c r="T4481" s="2"/>
      <c r="U4481" s="2"/>
      <c r="V4481" s="2"/>
      <c r="W4481" s="2"/>
      <c r="X4481" s="2"/>
    </row>
    <row r="4482" spans="11:24" x14ac:dyDescent="0.35">
      <c r="K4482" s="4"/>
      <c r="T4482" s="2"/>
      <c r="U4482" s="2"/>
      <c r="V4482" s="2"/>
      <c r="W4482" s="2"/>
      <c r="X4482" s="2"/>
    </row>
    <row r="4483" spans="11:24" x14ac:dyDescent="0.35">
      <c r="K4483" s="4"/>
      <c r="T4483" s="2"/>
      <c r="U4483" s="2"/>
      <c r="V4483" s="2"/>
      <c r="W4483" s="2"/>
      <c r="X4483" s="2"/>
    </row>
    <row r="4484" spans="11:24" x14ac:dyDescent="0.35">
      <c r="K4484" s="4"/>
      <c r="T4484" s="2"/>
      <c r="U4484" s="2"/>
      <c r="V4484" s="2"/>
      <c r="W4484" s="2"/>
      <c r="X4484" s="2"/>
    </row>
    <row r="4485" spans="11:24" x14ac:dyDescent="0.35">
      <c r="K4485" s="4"/>
      <c r="T4485" s="2"/>
      <c r="U4485" s="2"/>
      <c r="V4485" s="2"/>
      <c r="W4485" s="2"/>
      <c r="X4485" s="2"/>
    </row>
    <row r="4486" spans="11:24" x14ac:dyDescent="0.35">
      <c r="K4486" s="4"/>
      <c r="T4486" s="2"/>
      <c r="U4486" s="2"/>
      <c r="V4486" s="2"/>
      <c r="W4486" s="2"/>
      <c r="X4486" s="2"/>
    </row>
    <row r="4487" spans="11:24" x14ac:dyDescent="0.35">
      <c r="K4487" s="4"/>
      <c r="T4487" s="2"/>
      <c r="U4487" s="2"/>
      <c r="V4487" s="2"/>
      <c r="W4487" s="2"/>
      <c r="X4487" s="2"/>
    </row>
    <row r="4488" spans="11:24" x14ac:dyDescent="0.35">
      <c r="K4488" s="4"/>
      <c r="T4488" s="2"/>
      <c r="U4488" s="2"/>
      <c r="V4488" s="2"/>
      <c r="W4488" s="2"/>
      <c r="X4488" s="2"/>
    </row>
    <row r="4489" spans="11:24" x14ac:dyDescent="0.35">
      <c r="K4489" s="4"/>
      <c r="T4489" s="2"/>
      <c r="U4489" s="2"/>
      <c r="V4489" s="2"/>
      <c r="W4489" s="2"/>
      <c r="X4489" s="2"/>
    </row>
    <row r="4490" spans="11:24" x14ac:dyDescent="0.35">
      <c r="K4490" s="4"/>
      <c r="T4490" s="2"/>
      <c r="U4490" s="2"/>
      <c r="V4490" s="2"/>
      <c r="W4490" s="2"/>
      <c r="X4490" s="2"/>
    </row>
    <row r="4491" spans="11:24" x14ac:dyDescent="0.35">
      <c r="K4491" s="4"/>
      <c r="T4491" s="2"/>
      <c r="U4491" s="2"/>
      <c r="V4491" s="2"/>
      <c r="W4491" s="2"/>
      <c r="X4491" s="2"/>
    </row>
    <row r="4492" spans="11:24" x14ac:dyDescent="0.35">
      <c r="K4492" s="4"/>
      <c r="T4492" s="2"/>
      <c r="U4492" s="2"/>
      <c r="V4492" s="2"/>
      <c r="W4492" s="2"/>
      <c r="X4492" s="2"/>
    </row>
    <row r="4493" spans="11:24" x14ac:dyDescent="0.35">
      <c r="K4493" s="4"/>
      <c r="T4493" s="2"/>
      <c r="U4493" s="2"/>
      <c r="V4493" s="2"/>
      <c r="W4493" s="2"/>
      <c r="X4493" s="2"/>
    </row>
    <row r="4494" spans="11:24" x14ac:dyDescent="0.35">
      <c r="K4494" s="4"/>
      <c r="T4494" s="2"/>
      <c r="U4494" s="2"/>
      <c r="V4494" s="2"/>
      <c r="W4494" s="2"/>
      <c r="X4494" s="2"/>
    </row>
    <row r="4495" spans="11:24" x14ac:dyDescent="0.35">
      <c r="K4495" s="4"/>
      <c r="T4495" s="2"/>
      <c r="U4495" s="2"/>
      <c r="V4495" s="2"/>
      <c r="W4495" s="2"/>
      <c r="X4495" s="2"/>
    </row>
    <row r="4496" spans="11:24" x14ac:dyDescent="0.35">
      <c r="K4496" s="4"/>
      <c r="T4496" s="2"/>
      <c r="U4496" s="2"/>
      <c r="V4496" s="2"/>
      <c r="W4496" s="2"/>
      <c r="X4496" s="2"/>
    </row>
    <row r="4497" spans="11:24" x14ac:dyDescent="0.35">
      <c r="K4497" s="4"/>
      <c r="T4497" s="2"/>
      <c r="U4497" s="2"/>
      <c r="V4497" s="2"/>
      <c r="W4497" s="2"/>
      <c r="X4497" s="2"/>
    </row>
    <row r="4498" spans="11:24" x14ac:dyDescent="0.35">
      <c r="K4498" s="4"/>
      <c r="T4498" s="2"/>
      <c r="U4498" s="2"/>
      <c r="V4498" s="2"/>
      <c r="W4498" s="2"/>
      <c r="X4498" s="2"/>
    </row>
    <row r="4499" spans="11:24" x14ac:dyDescent="0.35">
      <c r="K4499" s="4"/>
      <c r="T4499" s="2"/>
      <c r="U4499" s="2"/>
      <c r="V4499" s="2"/>
      <c r="W4499" s="2"/>
      <c r="X4499" s="2"/>
    </row>
    <row r="4500" spans="11:24" x14ac:dyDescent="0.35">
      <c r="K4500" s="4"/>
      <c r="T4500" s="2"/>
      <c r="U4500" s="2"/>
      <c r="V4500" s="2"/>
      <c r="W4500" s="2"/>
      <c r="X4500" s="2"/>
    </row>
    <row r="4501" spans="11:24" x14ac:dyDescent="0.35">
      <c r="K4501" s="4"/>
      <c r="T4501" s="2"/>
      <c r="U4501" s="2"/>
      <c r="V4501" s="2"/>
      <c r="W4501" s="2"/>
      <c r="X4501" s="2"/>
    </row>
    <row r="4502" spans="11:24" x14ac:dyDescent="0.35">
      <c r="K4502" s="4"/>
      <c r="T4502" s="2"/>
      <c r="U4502" s="2"/>
      <c r="V4502" s="2"/>
      <c r="W4502" s="2"/>
      <c r="X4502" s="2"/>
    </row>
    <row r="4503" spans="11:24" x14ac:dyDescent="0.35">
      <c r="K4503" s="4"/>
      <c r="T4503" s="2"/>
      <c r="U4503" s="2"/>
      <c r="V4503" s="2"/>
      <c r="W4503" s="2"/>
      <c r="X4503" s="2"/>
    </row>
    <row r="4504" spans="11:24" x14ac:dyDescent="0.35">
      <c r="K4504" s="4"/>
      <c r="T4504" s="2"/>
      <c r="U4504" s="2"/>
      <c r="V4504" s="2"/>
      <c r="W4504" s="2"/>
      <c r="X4504" s="2"/>
    </row>
    <row r="4505" spans="11:24" x14ac:dyDescent="0.35">
      <c r="K4505" s="4"/>
      <c r="T4505" s="2"/>
      <c r="U4505" s="2"/>
      <c r="V4505" s="2"/>
      <c r="W4505" s="2"/>
      <c r="X4505" s="2"/>
    </row>
    <row r="4506" spans="11:24" x14ac:dyDescent="0.35">
      <c r="K4506" s="4"/>
      <c r="T4506" s="2"/>
      <c r="U4506" s="2"/>
      <c r="V4506" s="2"/>
      <c r="W4506" s="2"/>
      <c r="X4506" s="2"/>
    </row>
    <row r="4507" spans="11:24" x14ac:dyDescent="0.35">
      <c r="K4507" s="4"/>
      <c r="T4507" s="2"/>
      <c r="U4507" s="2"/>
      <c r="V4507" s="2"/>
      <c r="W4507" s="2"/>
      <c r="X4507" s="2"/>
    </row>
    <row r="4508" spans="11:24" x14ac:dyDescent="0.35">
      <c r="K4508" s="4"/>
      <c r="T4508" s="2"/>
      <c r="U4508" s="2"/>
      <c r="V4508" s="2"/>
      <c r="W4508" s="2"/>
      <c r="X4508" s="2"/>
    </row>
    <row r="4509" spans="11:24" x14ac:dyDescent="0.35">
      <c r="K4509" s="4"/>
      <c r="T4509" s="2"/>
      <c r="U4509" s="2"/>
      <c r="V4509" s="2"/>
      <c r="W4509" s="2"/>
      <c r="X4509" s="2"/>
    </row>
    <row r="4510" spans="11:24" x14ac:dyDescent="0.35">
      <c r="K4510" s="4"/>
      <c r="T4510" s="2"/>
      <c r="U4510" s="2"/>
      <c r="V4510" s="2"/>
      <c r="W4510" s="2"/>
      <c r="X4510" s="2"/>
    </row>
    <row r="4511" spans="11:24" x14ac:dyDescent="0.35">
      <c r="K4511" s="4"/>
      <c r="T4511" s="2"/>
      <c r="U4511" s="2"/>
      <c r="V4511" s="2"/>
      <c r="W4511" s="2"/>
      <c r="X4511" s="2"/>
    </row>
    <row r="4512" spans="11:24" x14ac:dyDescent="0.35">
      <c r="K4512" s="4"/>
      <c r="T4512" s="2"/>
      <c r="U4512" s="2"/>
      <c r="V4512" s="2"/>
      <c r="W4512" s="2"/>
      <c r="X4512" s="2"/>
    </row>
    <row r="4513" spans="11:24" x14ac:dyDescent="0.35">
      <c r="K4513" s="4"/>
      <c r="T4513" s="2"/>
      <c r="U4513" s="2"/>
      <c r="V4513" s="2"/>
      <c r="W4513" s="2"/>
      <c r="X4513" s="2"/>
    </row>
    <row r="4514" spans="11:24" x14ac:dyDescent="0.35">
      <c r="K4514" s="4"/>
      <c r="T4514" s="2"/>
      <c r="U4514" s="2"/>
      <c r="V4514" s="2"/>
      <c r="W4514" s="2"/>
      <c r="X4514" s="2"/>
    </row>
    <row r="4515" spans="11:24" x14ac:dyDescent="0.35">
      <c r="K4515" s="4"/>
      <c r="T4515" s="2"/>
      <c r="U4515" s="2"/>
      <c r="V4515" s="2"/>
      <c r="W4515" s="2"/>
      <c r="X4515" s="2"/>
    </row>
    <row r="4516" spans="11:24" x14ac:dyDescent="0.35">
      <c r="K4516" s="4"/>
      <c r="T4516" s="2"/>
      <c r="U4516" s="2"/>
      <c r="V4516" s="2"/>
      <c r="W4516" s="2"/>
      <c r="X4516" s="2"/>
    </row>
    <row r="4517" spans="11:24" x14ac:dyDescent="0.35">
      <c r="K4517" s="4"/>
      <c r="T4517" s="2"/>
      <c r="U4517" s="2"/>
      <c r="V4517" s="2"/>
      <c r="W4517" s="2"/>
      <c r="X4517" s="2"/>
    </row>
    <row r="4518" spans="11:24" x14ac:dyDescent="0.35">
      <c r="K4518" s="4"/>
      <c r="T4518" s="2"/>
      <c r="U4518" s="2"/>
      <c r="V4518" s="2"/>
      <c r="W4518" s="2"/>
      <c r="X4518" s="2"/>
    </row>
    <row r="4519" spans="11:24" x14ac:dyDescent="0.35">
      <c r="K4519" s="4"/>
      <c r="T4519" s="2"/>
      <c r="U4519" s="2"/>
      <c r="V4519" s="2"/>
      <c r="W4519" s="2"/>
      <c r="X4519" s="2"/>
    </row>
    <row r="4520" spans="11:24" x14ac:dyDescent="0.35">
      <c r="K4520" s="4"/>
      <c r="T4520" s="2"/>
      <c r="U4520" s="2"/>
      <c r="V4520" s="2"/>
      <c r="W4520" s="2"/>
      <c r="X4520" s="2"/>
    </row>
    <row r="4521" spans="11:24" x14ac:dyDescent="0.35">
      <c r="K4521" s="4"/>
      <c r="T4521" s="2"/>
      <c r="U4521" s="2"/>
      <c r="V4521" s="2"/>
      <c r="W4521" s="2"/>
      <c r="X4521" s="2"/>
    </row>
    <row r="4522" spans="11:24" x14ac:dyDescent="0.35">
      <c r="K4522" s="4"/>
      <c r="T4522" s="2"/>
      <c r="U4522" s="2"/>
      <c r="V4522" s="2"/>
      <c r="W4522" s="2"/>
      <c r="X4522" s="2"/>
    </row>
    <row r="4523" spans="11:24" x14ac:dyDescent="0.35">
      <c r="K4523" s="4"/>
      <c r="T4523" s="2"/>
      <c r="U4523" s="2"/>
      <c r="V4523" s="2"/>
      <c r="W4523" s="2"/>
      <c r="X4523" s="2"/>
    </row>
    <row r="4524" spans="11:24" x14ac:dyDescent="0.35">
      <c r="K4524" s="4"/>
      <c r="T4524" s="2"/>
      <c r="U4524" s="2"/>
      <c r="V4524" s="2"/>
      <c r="W4524" s="2"/>
      <c r="X4524" s="2"/>
    </row>
    <row r="4525" spans="11:24" x14ac:dyDescent="0.35">
      <c r="K4525" s="4"/>
      <c r="T4525" s="2"/>
      <c r="U4525" s="2"/>
      <c r="V4525" s="2"/>
      <c r="W4525" s="2"/>
      <c r="X4525" s="2"/>
    </row>
    <row r="4526" spans="11:24" x14ac:dyDescent="0.35">
      <c r="K4526" s="4"/>
      <c r="T4526" s="2"/>
      <c r="U4526" s="2"/>
      <c r="V4526" s="2"/>
      <c r="W4526" s="2"/>
      <c r="X4526" s="2"/>
    </row>
    <row r="4527" spans="11:24" x14ac:dyDescent="0.35">
      <c r="K4527" s="4"/>
      <c r="T4527" s="2"/>
      <c r="U4527" s="2"/>
      <c r="V4527" s="2"/>
      <c r="W4527" s="2"/>
      <c r="X4527" s="2"/>
    </row>
    <row r="4528" spans="11:24" x14ac:dyDescent="0.35">
      <c r="K4528" s="4"/>
      <c r="T4528" s="2"/>
      <c r="U4528" s="2"/>
      <c r="V4528" s="2"/>
      <c r="W4528" s="2"/>
      <c r="X4528" s="2"/>
    </row>
    <row r="4529" spans="11:24" x14ac:dyDescent="0.35">
      <c r="K4529" s="4"/>
      <c r="T4529" s="2"/>
      <c r="U4529" s="2"/>
      <c r="V4529" s="2"/>
      <c r="W4529" s="2"/>
      <c r="X4529" s="2"/>
    </row>
    <row r="4530" spans="11:24" x14ac:dyDescent="0.35">
      <c r="K4530" s="4"/>
      <c r="T4530" s="2"/>
      <c r="U4530" s="2"/>
      <c r="V4530" s="2"/>
      <c r="W4530" s="2"/>
      <c r="X4530" s="2"/>
    </row>
    <row r="4531" spans="11:24" x14ac:dyDescent="0.35">
      <c r="K4531" s="4"/>
      <c r="T4531" s="2"/>
      <c r="U4531" s="2"/>
      <c r="V4531" s="2"/>
      <c r="W4531" s="2"/>
      <c r="X4531" s="2"/>
    </row>
    <row r="4532" spans="11:24" x14ac:dyDescent="0.35">
      <c r="K4532" s="4"/>
      <c r="T4532" s="2"/>
      <c r="U4532" s="2"/>
      <c r="V4532" s="2"/>
      <c r="W4532" s="2"/>
      <c r="X4532" s="2"/>
    </row>
    <row r="4533" spans="11:24" x14ac:dyDescent="0.35">
      <c r="K4533" s="4"/>
      <c r="T4533" s="2"/>
      <c r="U4533" s="2"/>
      <c r="V4533" s="2"/>
      <c r="W4533" s="2"/>
      <c r="X4533" s="2"/>
    </row>
    <row r="4534" spans="11:24" x14ac:dyDescent="0.35">
      <c r="K4534" s="4"/>
      <c r="T4534" s="2"/>
      <c r="U4534" s="2"/>
      <c r="V4534" s="2"/>
      <c r="W4534" s="2"/>
      <c r="X4534" s="2"/>
    </row>
    <row r="4535" spans="11:24" x14ac:dyDescent="0.35">
      <c r="K4535" s="4"/>
      <c r="T4535" s="2"/>
      <c r="U4535" s="2"/>
      <c r="V4535" s="2"/>
      <c r="W4535" s="2"/>
      <c r="X4535" s="2"/>
    </row>
    <row r="4536" spans="11:24" x14ac:dyDescent="0.35">
      <c r="K4536" s="4"/>
      <c r="T4536" s="2"/>
      <c r="U4536" s="2"/>
      <c r="V4536" s="2"/>
      <c r="W4536" s="2"/>
      <c r="X4536" s="2"/>
    </row>
    <row r="4537" spans="11:24" x14ac:dyDescent="0.35">
      <c r="K4537" s="4"/>
      <c r="T4537" s="2"/>
      <c r="U4537" s="2"/>
      <c r="V4537" s="2"/>
      <c r="W4537" s="2"/>
      <c r="X4537" s="2"/>
    </row>
    <row r="4538" spans="11:24" x14ac:dyDescent="0.35">
      <c r="K4538" s="4"/>
      <c r="T4538" s="2"/>
      <c r="U4538" s="2"/>
      <c r="V4538" s="2"/>
      <c r="W4538" s="2"/>
      <c r="X4538" s="2"/>
    </row>
    <row r="4539" spans="11:24" x14ac:dyDescent="0.35">
      <c r="K4539" s="4"/>
      <c r="T4539" s="2"/>
      <c r="U4539" s="2"/>
      <c r="V4539" s="2"/>
      <c r="W4539" s="2"/>
      <c r="X4539" s="2"/>
    </row>
    <row r="4540" spans="11:24" x14ac:dyDescent="0.35">
      <c r="K4540" s="4"/>
      <c r="T4540" s="2"/>
      <c r="U4540" s="2"/>
      <c r="V4540" s="2"/>
      <c r="W4540" s="2"/>
      <c r="X4540" s="2"/>
    </row>
    <row r="4541" spans="11:24" x14ac:dyDescent="0.35">
      <c r="K4541" s="4"/>
      <c r="T4541" s="2"/>
      <c r="U4541" s="2"/>
      <c r="V4541" s="2"/>
      <c r="W4541" s="2"/>
      <c r="X4541" s="2"/>
    </row>
    <row r="4542" spans="11:24" x14ac:dyDescent="0.35">
      <c r="K4542" s="4"/>
      <c r="T4542" s="2"/>
      <c r="U4542" s="2"/>
      <c r="V4542" s="2"/>
      <c r="W4542" s="2"/>
      <c r="X4542" s="2"/>
    </row>
    <row r="4543" spans="11:24" x14ac:dyDescent="0.35">
      <c r="K4543" s="4"/>
      <c r="T4543" s="2"/>
      <c r="U4543" s="2"/>
      <c r="V4543" s="2"/>
      <c r="W4543" s="2"/>
      <c r="X4543" s="2"/>
    </row>
    <row r="4544" spans="11:24" x14ac:dyDescent="0.35">
      <c r="K4544" s="4"/>
      <c r="T4544" s="2"/>
      <c r="U4544" s="2"/>
      <c r="V4544" s="2"/>
      <c r="W4544" s="2"/>
      <c r="X4544" s="2"/>
    </row>
    <row r="4545" spans="11:24" x14ac:dyDescent="0.35">
      <c r="K4545" s="4"/>
      <c r="T4545" s="2"/>
      <c r="U4545" s="2"/>
      <c r="V4545" s="2"/>
      <c r="W4545" s="2"/>
      <c r="X4545" s="2"/>
    </row>
    <row r="4546" spans="11:24" x14ac:dyDescent="0.35">
      <c r="K4546" s="4"/>
      <c r="T4546" s="2"/>
      <c r="U4546" s="2"/>
      <c r="V4546" s="2"/>
      <c r="W4546" s="2"/>
      <c r="X4546" s="2"/>
    </row>
    <row r="4547" spans="11:24" x14ac:dyDescent="0.35">
      <c r="K4547" s="4"/>
      <c r="T4547" s="2"/>
      <c r="U4547" s="2"/>
      <c r="V4547" s="2"/>
      <c r="W4547" s="2"/>
      <c r="X4547" s="2"/>
    </row>
    <row r="4548" spans="11:24" x14ac:dyDescent="0.35">
      <c r="K4548" s="4"/>
      <c r="T4548" s="2"/>
      <c r="U4548" s="2"/>
      <c r="V4548" s="2"/>
      <c r="W4548" s="2"/>
      <c r="X4548" s="2"/>
    </row>
    <row r="4549" spans="11:24" x14ac:dyDescent="0.35">
      <c r="K4549" s="4"/>
      <c r="T4549" s="2"/>
      <c r="U4549" s="2"/>
      <c r="V4549" s="2"/>
      <c r="W4549" s="2"/>
      <c r="X4549" s="2"/>
    </row>
    <row r="4550" spans="11:24" x14ac:dyDescent="0.35">
      <c r="K4550" s="4"/>
      <c r="T4550" s="2"/>
      <c r="U4550" s="2"/>
      <c r="V4550" s="2"/>
      <c r="W4550" s="2"/>
      <c r="X4550" s="2"/>
    </row>
    <row r="4551" spans="11:24" x14ac:dyDescent="0.35">
      <c r="K4551" s="4"/>
      <c r="T4551" s="2"/>
      <c r="U4551" s="2"/>
      <c r="V4551" s="2"/>
      <c r="W4551" s="2"/>
      <c r="X4551" s="2"/>
    </row>
    <row r="4552" spans="11:24" x14ac:dyDescent="0.35">
      <c r="K4552" s="4"/>
      <c r="T4552" s="2"/>
      <c r="U4552" s="2"/>
      <c r="V4552" s="2"/>
      <c r="W4552" s="2"/>
      <c r="X4552" s="2"/>
    </row>
    <row r="4553" spans="11:24" x14ac:dyDescent="0.35">
      <c r="K4553" s="4"/>
      <c r="T4553" s="2"/>
      <c r="U4553" s="2"/>
      <c r="V4553" s="2"/>
      <c r="W4553" s="2"/>
      <c r="X4553" s="2"/>
    </row>
    <row r="4554" spans="11:24" x14ac:dyDescent="0.35">
      <c r="K4554" s="4"/>
      <c r="T4554" s="2"/>
      <c r="U4554" s="2"/>
      <c r="V4554" s="2"/>
      <c r="W4554" s="2"/>
      <c r="X4554" s="2"/>
    </row>
    <row r="4555" spans="11:24" x14ac:dyDescent="0.35">
      <c r="K4555" s="4"/>
      <c r="T4555" s="2"/>
      <c r="U4555" s="2"/>
      <c r="V4555" s="2"/>
      <c r="W4555" s="2"/>
      <c r="X4555" s="2"/>
    </row>
    <row r="4556" spans="11:24" x14ac:dyDescent="0.35">
      <c r="K4556" s="4"/>
      <c r="T4556" s="2"/>
      <c r="U4556" s="2"/>
      <c r="V4556" s="2"/>
      <c r="W4556" s="2"/>
      <c r="X4556" s="2"/>
    </row>
    <row r="4557" spans="11:24" x14ac:dyDescent="0.35">
      <c r="K4557" s="4"/>
      <c r="T4557" s="2"/>
      <c r="U4557" s="2"/>
      <c r="V4557" s="2"/>
      <c r="W4557" s="2"/>
      <c r="X4557" s="2"/>
    </row>
    <row r="4558" spans="11:24" x14ac:dyDescent="0.35">
      <c r="K4558" s="4"/>
      <c r="T4558" s="2"/>
      <c r="U4558" s="2"/>
      <c r="V4558" s="2"/>
      <c r="W4558" s="2"/>
      <c r="X4558" s="2"/>
    </row>
    <row r="4559" spans="11:24" x14ac:dyDescent="0.35">
      <c r="K4559" s="4"/>
      <c r="T4559" s="2"/>
      <c r="U4559" s="2"/>
      <c r="V4559" s="2"/>
      <c r="W4559" s="2"/>
      <c r="X4559" s="2"/>
    </row>
    <row r="4560" spans="11:24" x14ac:dyDescent="0.35">
      <c r="K4560" s="4"/>
      <c r="T4560" s="2"/>
      <c r="U4560" s="2"/>
      <c r="V4560" s="2"/>
      <c r="W4560" s="2"/>
      <c r="X4560" s="2"/>
    </row>
    <row r="4561" spans="11:24" x14ac:dyDescent="0.35">
      <c r="K4561" s="4"/>
      <c r="T4561" s="2"/>
      <c r="U4561" s="2"/>
      <c r="V4561" s="2"/>
      <c r="W4561" s="2"/>
      <c r="X4561" s="2"/>
    </row>
    <row r="4562" spans="11:24" x14ac:dyDescent="0.35">
      <c r="K4562" s="4"/>
      <c r="T4562" s="2"/>
      <c r="U4562" s="2"/>
      <c r="V4562" s="2"/>
      <c r="W4562" s="2"/>
      <c r="X4562" s="2"/>
    </row>
    <row r="4563" spans="11:24" x14ac:dyDescent="0.35">
      <c r="K4563" s="4"/>
      <c r="T4563" s="2"/>
      <c r="U4563" s="2"/>
      <c r="V4563" s="2"/>
      <c r="W4563" s="2"/>
      <c r="X4563" s="2"/>
    </row>
    <row r="4564" spans="11:24" x14ac:dyDescent="0.35">
      <c r="K4564" s="4"/>
      <c r="T4564" s="2"/>
      <c r="U4564" s="2"/>
      <c r="V4564" s="2"/>
      <c r="W4564" s="2"/>
      <c r="X4564" s="2"/>
    </row>
    <row r="4565" spans="11:24" x14ac:dyDescent="0.35">
      <c r="K4565" s="4"/>
      <c r="T4565" s="2"/>
      <c r="U4565" s="2"/>
      <c r="V4565" s="2"/>
      <c r="W4565" s="2"/>
      <c r="X4565" s="2"/>
    </row>
    <row r="4566" spans="11:24" x14ac:dyDescent="0.35">
      <c r="K4566" s="4"/>
      <c r="T4566" s="2"/>
      <c r="U4566" s="2"/>
      <c r="V4566" s="2"/>
      <c r="W4566" s="2"/>
      <c r="X4566" s="2"/>
    </row>
    <row r="4567" spans="11:24" x14ac:dyDescent="0.35">
      <c r="K4567" s="4"/>
      <c r="T4567" s="2"/>
      <c r="U4567" s="2"/>
      <c r="V4567" s="2"/>
      <c r="W4567" s="2"/>
      <c r="X4567" s="2"/>
    </row>
    <row r="4568" spans="11:24" x14ac:dyDescent="0.35">
      <c r="K4568" s="4"/>
      <c r="T4568" s="2"/>
      <c r="U4568" s="2"/>
      <c r="V4568" s="2"/>
      <c r="W4568" s="2"/>
      <c r="X4568" s="2"/>
    </row>
    <row r="4569" spans="11:24" x14ac:dyDescent="0.35">
      <c r="K4569" s="4"/>
      <c r="T4569" s="2"/>
      <c r="U4569" s="2"/>
      <c r="V4569" s="2"/>
      <c r="W4569" s="2"/>
      <c r="X4569" s="2"/>
    </row>
    <row r="4570" spans="11:24" x14ac:dyDescent="0.35">
      <c r="K4570" s="4"/>
      <c r="T4570" s="2"/>
      <c r="U4570" s="2"/>
      <c r="V4570" s="2"/>
      <c r="W4570" s="2"/>
      <c r="X4570" s="2"/>
    </row>
    <row r="4571" spans="11:24" x14ac:dyDescent="0.35">
      <c r="K4571" s="4"/>
      <c r="T4571" s="2"/>
      <c r="U4571" s="2"/>
      <c r="V4571" s="2"/>
      <c r="W4571" s="2"/>
      <c r="X4571" s="2"/>
    </row>
    <row r="4572" spans="11:24" x14ac:dyDescent="0.35">
      <c r="K4572" s="4"/>
      <c r="T4572" s="2"/>
      <c r="U4572" s="2"/>
      <c r="V4572" s="2"/>
      <c r="W4572" s="2"/>
      <c r="X4572" s="2"/>
    </row>
    <row r="4573" spans="11:24" x14ac:dyDescent="0.35">
      <c r="K4573" s="4"/>
      <c r="T4573" s="2"/>
      <c r="U4573" s="2"/>
      <c r="V4573" s="2"/>
      <c r="W4573" s="2"/>
      <c r="X4573" s="2"/>
    </row>
    <row r="4574" spans="11:24" x14ac:dyDescent="0.35">
      <c r="K4574" s="4"/>
      <c r="T4574" s="2"/>
      <c r="U4574" s="2"/>
      <c r="V4574" s="2"/>
      <c r="W4574" s="2"/>
      <c r="X4574" s="2"/>
    </row>
    <row r="4575" spans="11:24" x14ac:dyDescent="0.35">
      <c r="K4575" s="4"/>
      <c r="T4575" s="2"/>
      <c r="U4575" s="2"/>
      <c r="V4575" s="2"/>
      <c r="W4575" s="2"/>
      <c r="X4575" s="2"/>
    </row>
    <row r="4576" spans="11:24" x14ac:dyDescent="0.35">
      <c r="K4576" s="4"/>
      <c r="T4576" s="2"/>
      <c r="U4576" s="2"/>
      <c r="V4576" s="2"/>
      <c r="W4576" s="2"/>
      <c r="X4576" s="2"/>
    </row>
    <row r="4577" spans="11:24" x14ac:dyDescent="0.35">
      <c r="K4577" s="4"/>
      <c r="T4577" s="2"/>
      <c r="U4577" s="2"/>
      <c r="V4577" s="2"/>
      <c r="W4577" s="2"/>
      <c r="X4577" s="2"/>
    </row>
    <row r="4578" spans="11:24" x14ac:dyDescent="0.35">
      <c r="K4578" s="4"/>
      <c r="T4578" s="2"/>
      <c r="U4578" s="2"/>
      <c r="V4578" s="2"/>
      <c r="W4578" s="2"/>
      <c r="X4578" s="2"/>
    </row>
    <row r="4579" spans="11:24" x14ac:dyDescent="0.35">
      <c r="K4579" s="4"/>
      <c r="T4579" s="2"/>
      <c r="U4579" s="2"/>
      <c r="V4579" s="2"/>
      <c r="W4579" s="2"/>
      <c r="X4579" s="2"/>
    </row>
    <row r="4580" spans="11:24" x14ac:dyDescent="0.35">
      <c r="K4580" s="4"/>
      <c r="T4580" s="2"/>
      <c r="U4580" s="2"/>
      <c r="V4580" s="2"/>
      <c r="W4580" s="2"/>
      <c r="X4580" s="2"/>
    </row>
    <row r="4581" spans="11:24" x14ac:dyDescent="0.35">
      <c r="K4581" s="4"/>
      <c r="T4581" s="2"/>
      <c r="U4581" s="2"/>
      <c r="V4581" s="2"/>
      <c r="W4581" s="2"/>
      <c r="X4581" s="2"/>
    </row>
    <row r="4582" spans="11:24" x14ac:dyDescent="0.35">
      <c r="K4582" s="4"/>
      <c r="T4582" s="2"/>
      <c r="U4582" s="2"/>
      <c r="V4582" s="2"/>
      <c r="W4582" s="2"/>
      <c r="X4582" s="2"/>
    </row>
    <row r="4583" spans="11:24" x14ac:dyDescent="0.35">
      <c r="K4583" s="4"/>
      <c r="T4583" s="2"/>
      <c r="U4583" s="2"/>
      <c r="V4583" s="2"/>
      <c r="W4583" s="2"/>
      <c r="X4583" s="2"/>
    </row>
    <row r="4584" spans="11:24" x14ac:dyDescent="0.35">
      <c r="K4584" s="4"/>
      <c r="T4584" s="2"/>
      <c r="U4584" s="2"/>
      <c r="V4584" s="2"/>
      <c r="W4584" s="2"/>
      <c r="X4584" s="2"/>
    </row>
    <row r="4585" spans="11:24" x14ac:dyDescent="0.35">
      <c r="K4585" s="4"/>
      <c r="T4585" s="2"/>
      <c r="U4585" s="2"/>
      <c r="V4585" s="2"/>
      <c r="W4585" s="2"/>
      <c r="X4585" s="2"/>
    </row>
    <row r="4586" spans="11:24" x14ac:dyDescent="0.35">
      <c r="K4586" s="4"/>
      <c r="T4586" s="2"/>
      <c r="U4586" s="2"/>
      <c r="V4586" s="2"/>
      <c r="W4586" s="2"/>
      <c r="X4586" s="2"/>
    </row>
    <row r="4587" spans="11:24" x14ac:dyDescent="0.35">
      <c r="K4587" s="4"/>
      <c r="T4587" s="2"/>
      <c r="U4587" s="2"/>
      <c r="V4587" s="2"/>
      <c r="W4587" s="2"/>
      <c r="X4587" s="2"/>
    </row>
    <row r="4588" spans="11:24" x14ac:dyDescent="0.35">
      <c r="K4588" s="4"/>
      <c r="T4588" s="2"/>
      <c r="U4588" s="2"/>
      <c r="V4588" s="2"/>
      <c r="W4588" s="2"/>
      <c r="X4588" s="2"/>
    </row>
    <row r="4589" spans="11:24" x14ac:dyDescent="0.35">
      <c r="K4589" s="4"/>
      <c r="T4589" s="2"/>
      <c r="U4589" s="2"/>
      <c r="V4589" s="2"/>
      <c r="W4589" s="2"/>
      <c r="X4589" s="2"/>
    </row>
    <row r="4590" spans="11:24" x14ac:dyDescent="0.35">
      <c r="K4590" s="4"/>
      <c r="T4590" s="2"/>
      <c r="U4590" s="2"/>
      <c r="V4590" s="2"/>
      <c r="W4590" s="2"/>
      <c r="X4590" s="2"/>
    </row>
    <row r="4591" spans="11:24" x14ac:dyDescent="0.35">
      <c r="K4591" s="4"/>
      <c r="T4591" s="2"/>
      <c r="U4591" s="2"/>
      <c r="V4591" s="2"/>
      <c r="W4591" s="2"/>
      <c r="X4591" s="2"/>
    </row>
    <row r="4592" spans="11:24" x14ac:dyDescent="0.35">
      <c r="K4592" s="4"/>
      <c r="T4592" s="2"/>
      <c r="U4592" s="2"/>
      <c r="V4592" s="2"/>
      <c r="W4592" s="2"/>
      <c r="X4592" s="2"/>
    </row>
    <row r="4593" spans="11:24" x14ac:dyDescent="0.35">
      <c r="K4593" s="4"/>
      <c r="T4593" s="2"/>
      <c r="U4593" s="2"/>
      <c r="V4593" s="2"/>
      <c r="W4593" s="2"/>
      <c r="X4593" s="2"/>
    </row>
    <row r="4594" spans="11:24" x14ac:dyDescent="0.35">
      <c r="K4594" s="4"/>
      <c r="T4594" s="2"/>
      <c r="U4594" s="2"/>
      <c r="V4594" s="2"/>
      <c r="W4594" s="2"/>
      <c r="X4594" s="2"/>
    </row>
    <row r="4595" spans="11:24" x14ac:dyDescent="0.35">
      <c r="K4595" s="4"/>
      <c r="T4595" s="2"/>
      <c r="U4595" s="2"/>
      <c r="V4595" s="2"/>
      <c r="W4595" s="2"/>
      <c r="X4595" s="2"/>
    </row>
    <row r="4596" spans="11:24" x14ac:dyDescent="0.35">
      <c r="K4596" s="4"/>
      <c r="T4596" s="2"/>
      <c r="U4596" s="2"/>
      <c r="V4596" s="2"/>
      <c r="W4596" s="2"/>
      <c r="X4596" s="2"/>
    </row>
    <row r="4597" spans="11:24" x14ac:dyDescent="0.35">
      <c r="K4597" s="4"/>
      <c r="T4597" s="2"/>
      <c r="U4597" s="2"/>
      <c r="V4597" s="2"/>
      <c r="W4597" s="2"/>
      <c r="X4597" s="2"/>
    </row>
    <row r="4598" spans="11:24" x14ac:dyDescent="0.35">
      <c r="K4598" s="4"/>
      <c r="T4598" s="2"/>
      <c r="U4598" s="2"/>
      <c r="V4598" s="2"/>
      <c r="W4598" s="2"/>
      <c r="X4598" s="2"/>
    </row>
    <row r="4599" spans="11:24" x14ac:dyDescent="0.35">
      <c r="K4599" s="4"/>
      <c r="T4599" s="2"/>
      <c r="U4599" s="2"/>
      <c r="V4599" s="2"/>
      <c r="W4599" s="2"/>
      <c r="X4599" s="2"/>
    </row>
    <row r="4600" spans="11:24" x14ac:dyDescent="0.35">
      <c r="K4600" s="4"/>
      <c r="T4600" s="2"/>
      <c r="U4600" s="2"/>
      <c r="V4600" s="2"/>
      <c r="W4600" s="2"/>
      <c r="X4600" s="2"/>
    </row>
    <row r="4601" spans="11:24" x14ac:dyDescent="0.35">
      <c r="K4601" s="4"/>
      <c r="T4601" s="2"/>
      <c r="U4601" s="2"/>
      <c r="V4601" s="2"/>
      <c r="W4601" s="2"/>
      <c r="X4601" s="2"/>
    </row>
    <row r="4602" spans="11:24" x14ac:dyDescent="0.35">
      <c r="K4602" s="4"/>
      <c r="T4602" s="2"/>
      <c r="U4602" s="2"/>
      <c r="V4602" s="2"/>
      <c r="W4602" s="2"/>
      <c r="X4602" s="2"/>
    </row>
    <row r="4603" spans="11:24" x14ac:dyDescent="0.35">
      <c r="K4603" s="4"/>
      <c r="T4603" s="2"/>
      <c r="U4603" s="2"/>
      <c r="V4603" s="2"/>
      <c r="W4603" s="2"/>
      <c r="X4603" s="2"/>
    </row>
    <row r="4604" spans="11:24" x14ac:dyDescent="0.35">
      <c r="K4604" s="4"/>
      <c r="T4604" s="2"/>
      <c r="U4604" s="2"/>
      <c r="V4604" s="2"/>
      <c r="W4604" s="2"/>
      <c r="X4604" s="2"/>
    </row>
    <row r="4605" spans="11:24" x14ac:dyDescent="0.35">
      <c r="K4605" s="4"/>
      <c r="T4605" s="2"/>
      <c r="U4605" s="2"/>
      <c r="V4605" s="2"/>
      <c r="W4605" s="2"/>
      <c r="X4605" s="2"/>
    </row>
    <row r="4606" spans="11:24" x14ac:dyDescent="0.35">
      <c r="K4606" s="4"/>
      <c r="T4606" s="2"/>
      <c r="U4606" s="2"/>
      <c r="V4606" s="2"/>
      <c r="W4606" s="2"/>
      <c r="X4606" s="2"/>
    </row>
    <row r="4607" spans="11:24" x14ac:dyDescent="0.35">
      <c r="K4607" s="4"/>
      <c r="T4607" s="2"/>
      <c r="U4607" s="2"/>
      <c r="V4607" s="2"/>
      <c r="W4607" s="2"/>
      <c r="X4607" s="2"/>
    </row>
    <row r="4608" spans="11:24" x14ac:dyDescent="0.35">
      <c r="K4608" s="4"/>
      <c r="T4608" s="2"/>
      <c r="U4608" s="2"/>
      <c r="V4608" s="2"/>
      <c r="W4608" s="2"/>
      <c r="X4608" s="2"/>
    </row>
    <row r="4609" spans="11:24" x14ac:dyDescent="0.35">
      <c r="K4609" s="4"/>
      <c r="T4609" s="2"/>
      <c r="U4609" s="2"/>
      <c r="V4609" s="2"/>
      <c r="W4609" s="2"/>
      <c r="X4609" s="2"/>
    </row>
    <row r="4610" spans="11:24" x14ac:dyDescent="0.35">
      <c r="K4610" s="4"/>
      <c r="T4610" s="2"/>
      <c r="U4610" s="2"/>
      <c r="V4610" s="2"/>
      <c r="W4610" s="2"/>
      <c r="X4610" s="2"/>
    </row>
    <row r="4611" spans="11:24" x14ac:dyDescent="0.35">
      <c r="K4611" s="4"/>
      <c r="T4611" s="2"/>
      <c r="U4611" s="2"/>
      <c r="V4611" s="2"/>
      <c r="W4611" s="2"/>
      <c r="X4611" s="2"/>
    </row>
    <row r="4612" spans="11:24" x14ac:dyDescent="0.35">
      <c r="K4612" s="4"/>
      <c r="T4612" s="2"/>
      <c r="U4612" s="2"/>
      <c r="V4612" s="2"/>
      <c r="W4612" s="2"/>
      <c r="X4612" s="2"/>
    </row>
    <row r="4613" spans="11:24" x14ac:dyDescent="0.35">
      <c r="K4613" s="4"/>
      <c r="T4613" s="2"/>
      <c r="U4613" s="2"/>
      <c r="V4613" s="2"/>
      <c r="W4613" s="2"/>
      <c r="X4613" s="2"/>
    </row>
    <row r="4614" spans="11:24" x14ac:dyDescent="0.35">
      <c r="K4614" s="4"/>
      <c r="T4614" s="2"/>
      <c r="U4614" s="2"/>
      <c r="V4614" s="2"/>
      <c r="W4614" s="2"/>
      <c r="X4614" s="2"/>
    </row>
    <row r="4615" spans="11:24" x14ac:dyDescent="0.35">
      <c r="K4615" s="4"/>
      <c r="T4615" s="2"/>
      <c r="U4615" s="2"/>
      <c r="V4615" s="2"/>
      <c r="W4615" s="2"/>
      <c r="X4615" s="2"/>
    </row>
    <row r="4616" spans="11:24" x14ac:dyDescent="0.35">
      <c r="K4616" s="4"/>
      <c r="T4616" s="2"/>
      <c r="U4616" s="2"/>
      <c r="V4616" s="2"/>
      <c r="W4616" s="2"/>
      <c r="X4616" s="2"/>
    </row>
    <row r="4617" spans="11:24" x14ac:dyDescent="0.35">
      <c r="K4617" s="4"/>
      <c r="T4617" s="2"/>
      <c r="U4617" s="2"/>
      <c r="V4617" s="2"/>
      <c r="W4617" s="2"/>
      <c r="X4617" s="2"/>
    </row>
    <row r="4618" spans="11:24" x14ac:dyDescent="0.35">
      <c r="K4618" s="4"/>
      <c r="T4618" s="2"/>
      <c r="U4618" s="2"/>
      <c r="V4618" s="2"/>
      <c r="W4618" s="2"/>
      <c r="X4618" s="2"/>
    </row>
    <row r="4619" spans="11:24" x14ac:dyDescent="0.35">
      <c r="K4619" s="4"/>
      <c r="T4619" s="2"/>
      <c r="U4619" s="2"/>
      <c r="V4619" s="2"/>
      <c r="W4619" s="2"/>
      <c r="X4619" s="2"/>
    </row>
    <row r="4620" spans="11:24" x14ac:dyDescent="0.35">
      <c r="K4620" s="4"/>
      <c r="T4620" s="2"/>
      <c r="U4620" s="2"/>
      <c r="V4620" s="2"/>
      <c r="W4620" s="2"/>
      <c r="X4620" s="2"/>
    </row>
    <row r="4621" spans="11:24" x14ac:dyDescent="0.35">
      <c r="K4621" s="4"/>
      <c r="T4621" s="2"/>
      <c r="U4621" s="2"/>
      <c r="V4621" s="2"/>
      <c r="W4621" s="2"/>
      <c r="X4621" s="2"/>
    </row>
    <row r="4622" spans="11:24" x14ac:dyDescent="0.35">
      <c r="K4622" s="4"/>
      <c r="T4622" s="2"/>
      <c r="U4622" s="2"/>
      <c r="V4622" s="2"/>
      <c r="W4622" s="2"/>
      <c r="X4622" s="2"/>
    </row>
    <row r="4623" spans="11:24" x14ac:dyDescent="0.35">
      <c r="K4623" s="4"/>
      <c r="T4623" s="2"/>
      <c r="U4623" s="2"/>
      <c r="V4623" s="2"/>
      <c r="W4623" s="2"/>
      <c r="X4623" s="2"/>
    </row>
    <row r="4624" spans="11:24" x14ac:dyDescent="0.35">
      <c r="K4624" s="4"/>
      <c r="T4624" s="2"/>
      <c r="U4624" s="2"/>
      <c r="V4624" s="2"/>
      <c r="W4624" s="2"/>
      <c r="X4624" s="2"/>
    </row>
    <row r="4625" spans="11:24" x14ac:dyDescent="0.35">
      <c r="K4625" s="4"/>
      <c r="T4625" s="2"/>
      <c r="U4625" s="2"/>
      <c r="V4625" s="2"/>
      <c r="W4625" s="2"/>
      <c r="X4625" s="2"/>
    </row>
    <row r="4626" spans="11:24" x14ac:dyDescent="0.35">
      <c r="K4626" s="4"/>
      <c r="T4626" s="2"/>
      <c r="U4626" s="2"/>
      <c r="V4626" s="2"/>
      <c r="W4626" s="2"/>
      <c r="X4626" s="2"/>
    </row>
    <row r="4627" spans="11:24" x14ac:dyDescent="0.35">
      <c r="K4627" s="4"/>
      <c r="T4627" s="2"/>
      <c r="U4627" s="2"/>
      <c r="V4627" s="2"/>
      <c r="W4627" s="2"/>
      <c r="X4627" s="2"/>
    </row>
    <row r="4628" spans="11:24" x14ac:dyDescent="0.35">
      <c r="K4628" s="4"/>
      <c r="T4628" s="2"/>
      <c r="U4628" s="2"/>
      <c r="V4628" s="2"/>
      <c r="W4628" s="2"/>
      <c r="X4628" s="2"/>
    </row>
    <row r="4629" spans="11:24" x14ac:dyDescent="0.35">
      <c r="K4629" s="4"/>
      <c r="T4629" s="2"/>
      <c r="U4629" s="2"/>
      <c r="V4629" s="2"/>
      <c r="W4629" s="2"/>
      <c r="X4629" s="2"/>
    </row>
    <row r="4630" spans="11:24" x14ac:dyDescent="0.35">
      <c r="K4630" s="4"/>
      <c r="T4630" s="2"/>
      <c r="U4630" s="2"/>
      <c r="V4630" s="2"/>
      <c r="W4630" s="2"/>
      <c r="X4630" s="2"/>
    </row>
    <row r="4631" spans="11:24" x14ac:dyDescent="0.35">
      <c r="K4631" s="4"/>
      <c r="T4631" s="2"/>
      <c r="U4631" s="2"/>
      <c r="V4631" s="2"/>
      <c r="W4631" s="2"/>
      <c r="X4631" s="2"/>
    </row>
    <row r="4632" spans="11:24" x14ac:dyDescent="0.35">
      <c r="K4632" s="4"/>
      <c r="T4632" s="2"/>
      <c r="U4632" s="2"/>
      <c r="V4632" s="2"/>
      <c r="W4632" s="2"/>
      <c r="X4632" s="2"/>
    </row>
    <row r="4633" spans="11:24" x14ac:dyDescent="0.35">
      <c r="K4633" s="4"/>
      <c r="T4633" s="2"/>
      <c r="U4633" s="2"/>
      <c r="V4633" s="2"/>
      <c r="W4633" s="2"/>
      <c r="X4633" s="2"/>
    </row>
    <row r="4634" spans="11:24" x14ac:dyDescent="0.35">
      <c r="K4634" s="4"/>
      <c r="T4634" s="2"/>
      <c r="U4634" s="2"/>
      <c r="V4634" s="2"/>
      <c r="W4634" s="2"/>
      <c r="X4634" s="2"/>
    </row>
    <row r="4635" spans="11:24" x14ac:dyDescent="0.35">
      <c r="K4635" s="4"/>
      <c r="T4635" s="2"/>
      <c r="U4635" s="2"/>
      <c r="V4635" s="2"/>
      <c r="W4635" s="2"/>
      <c r="X4635" s="2"/>
    </row>
    <row r="4636" spans="11:24" x14ac:dyDescent="0.35">
      <c r="K4636" s="4"/>
      <c r="T4636" s="2"/>
      <c r="U4636" s="2"/>
      <c r="V4636" s="2"/>
      <c r="W4636" s="2"/>
      <c r="X4636" s="2"/>
    </row>
    <row r="4637" spans="11:24" x14ac:dyDescent="0.35">
      <c r="K4637" s="4"/>
      <c r="T4637" s="2"/>
      <c r="U4637" s="2"/>
      <c r="V4637" s="2"/>
      <c r="W4637" s="2"/>
      <c r="X4637" s="2"/>
    </row>
    <row r="4638" spans="11:24" x14ac:dyDescent="0.35">
      <c r="K4638" s="4"/>
      <c r="T4638" s="2"/>
      <c r="U4638" s="2"/>
      <c r="V4638" s="2"/>
      <c r="W4638" s="2"/>
      <c r="X4638" s="2"/>
    </row>
    <row r="4639" spans="11:24" x14ac:dyDescent="0.35">
      <c r="K4639" s="4"/>
      <c r="T4639" s="2"/>
      <c r="U4639" s="2"/>
      <c r="V4639" s="2"/>
      <c r="W4639" s="2"/>
      <c r="X4639" s="2"/>
    </row>
    <row r="4640" spans="11:24" x14ac:dyDescent="0.35">
      <c r="K4640" s="4"/>
      <c r="T4640" s="2"/>
      <c r="U4640" s="2"/>
      <c r="V4640" s="2"/>
      <c r="W4640" s="2"/>
      <c r="X4640" s="2"/>
    </row>
    <row r="4641" spans="11:24" x14ac:dyDescent="0.35">
      <c r="K4641" s="4"/>
      <c r="T4641" s="2"/>
      <c r="U4641" s="2"/>
      <c r="V4641" s="2"/>
      <c r="W4641" s="2"/>
      <c r="X4641" s="2"/>
    </row>
    <row r="4642" spans="11:24" x14ac:dyDescent="0.35">
      <c r="K4642" s="4"/>
      <c r="T4642" s="2"/>
      <c r="U4642" s="2"/>
      <c r="V4642" s="2"/>
      <c r="W4642" s="2"/>
      <c r="X4642" s="2"/>
    </row>
    <row r="4643" spans="11:24" x14ac:dyDescent="0.35">
      <c r="K4643" s="4"/>
      <c r="T4643" s="2"/>
      <c r="U4643" s="2"/>
      <c r="V4643" s="2"/>
      <c r="W4643" s="2"/>
      <c r="X4643" s="2"/>
    </row>
    <row r="4644" spans="11:24" x14ac:dyDescent="0.35">
      <c r="K4644" s="4"/>
      <c r="T4644" s="2"/>
      <c r="U4644" s="2"/>
      <c r="V4644" s="2"/>
      <c r="W4644" s="2"/>
      <c r="X4644" s="2"/>
    </row>
    <row r="4645" spans="11:24" x14ac:dyDescent="0.35">
      <c r="K4645" s="4"/>
      <c r="T4645" s="2"/>
      <c r="U4645" s="2"/>
      <c r="V4645" s="2"/>
      <c r="W4645" s="2"/>
      <c r="X4645" s="2"/>
    </row>
    <row r="4646" spans="11:24" x14ac:dyDescent="0.35">
      <c r="K4646" s="4"/>
      <c r="T4646" s="2"/>
      <c r="U4646" s="2"/>
      <c r="V4646" s="2"/>
      <c r="W4646" s="2"/>
      <c r="X4646" s="2"/>
    </row>
    <row r="4647" spans="11:24" x14ac:dyDescent="0.35">
      <c r="K4647" s="4"/>
      <c r="T4647" s="2"/>
      <c r="U4647" s="2"/>
      <c r="V4647" s="2"/>
      <c r="W4647" s="2"/>
      <c r="X4647" s="2"/>
    </row>
    <row r="4648" spans="11:24" x14ac:dyDescent="0.35">
      <c r="K4648" s="4"/>
      <c r="T4648" s="2"/>
      <c r="U4648" s="2"/>
      <c r="V4648" s="2"/>
      <c r="W4648" s="2"/>
      <c r="X4648" s="2"/>
    </row>
    <row r="4649" spans="11:24" x14ac:dyDescent="0.35">
      <c r="K4649" s="4"/>
      <c r="T4649" s="2"/>
      <c r="U4649" s="2"/>
      <c r="V4649" s="2"/>
      <c r="W4649" s="2"/>
      <c r="X4649" s="2"/>
    </row>
    <row r="4650" spans="11:24" x14ac:dyDescent="0.35">
      <c r="K4650" s="4"/>
      <c r="T4650" s="2"/>
      <c r="U4650" s="2"/>
      <c r="V4650" s="2"/>
      <c r="W4650" s="2"/>
      <c r="X4650" s="2"/>
    </row>
    <row r="4651" spans="11:24" x14ac:dyDescent="0.35">
      <c r="K4651" s="4"/>
      <c r="T4651" s="2"/>
      <c r="U4651" s="2"/>
      <c r="V4651" s="2"/>
      <c r="W4651" s="2"/>
      <c r="X4651" s="2"/>
    </row>
    <row r="4652" spans="11:24" x14ac:dyDescent="0.35">
      <c r="K4652" s="4"/>
      <c r="T4652" s="2"/>
      <c r="U4652" s="2"/>
      <c r="V4652" s="2"/>
      <c r="W4652" s="2"/>
      <c r="X4652" s="2"/>
    </row>
    <row r="4653" spans="11:24" x14ac:dyDescent="0.35">
      <c r="K4653" s="4"/>
      <c r="T4653" s="2"/>
      <c r="U4653" s="2"/>
      <c r="V4653" s="2"/>
      <c r="W4653" s="2"/>
      <c r="X4653" s="2"/>
    </row>
    <row r="4654" spans="11:24" x14ac:dyDescent="0.35">
      <c r="K4654" s="4"/>
      <c r="T4654" s="2"/>
      <c r="U4654" s="2"/>
      <c r="V4654" s="2"/>
      <c r="W4654" s="2"/>
      <c r="X4654" s="2"/>
    </row>
    <row r="4655" spans="11:24" x14ac:dyDescent="0.35">
      <c r="K4655" s="4"/>
      <c r="T4655" s="2"/>
      <c r="U4655" s="2"/>
      <c r="V4655" s="2"/>
      <c r="W4655" s="2"/>
      <c r="X4655" s="2"/>
    </row>
    <row r="4656" spans="11:24" x14ac:dyDescent="0.35">
      <c r="K4656" s="4"/>
      <c r="T4656" s="2"/>
      <c r="U4656" s="2"/>
      <c r="V4656" s="2"/>
      <c r="W4656" s="2"/>
      <c r="X4656" s="2"/>
    </row>
    <row r="4657" spans="11:24" x14ac:dyDescent="0.35">
      <c r="K4657" s="4"/>
      <c r="T4657" s="2"/>
      <c r="U4657" s="2"/>
      <c r="V4657" s="2"/>
      <c r="W4657" s="2"/>
      <c r="X4657" s="2"/>
    </row>
    <row r="4658" spans="11:24" x14ac:dyDescent="0.35">
      <c r="K4658" s="4"/>
      <c r="T4658" s="2"/>
      <c r="U4658" s="2"/>
      <c r="V4658" s="2"/>
      <c r="W4658" s="2"/>
      <c r="X4658" s="2"/>
    </row>
    <row r="4659" spans="11:24" x14ac:dyDescent="0.35">
      <c r="K4659" s="4"/>
      <c r="T4659" s="2"/>
      <c r="U4659" s="2"/>
      <c r="V4659" s="2"/>
      <c r="W4659" s="2"/>
      <c r="X4659" s="2"/>
    </row>
    <row r="4660" spans="11:24" x14ac:dyDescent="0.35">
      <c r="K4660" s="4"/>
      <c r="T4660" s="2"/>
      <c r="U4660" s="2"/>
      <c r="V4660" s="2"/>
      <c r="W4660" s="2"/>
      <c r="X4660" s="2"/>
    </row>
    <row r="4661" spans="11:24" x14ac:dyDescent="0.35">
      <c r="K4661" s="4"/>
      <c r="T4661" s="2"/>
      <c r="U4661" s="2"/>
      <c r="V4661" s="2"/>
      <c r="W4661" s="2"/>
      <c r="X4661" s="2"/>
    </row>
    <row r="4662" spans="11:24" x14ac:dyDescent="0.35">
      <c r="K4662" s="4"/>
      <c r="T4662" s="2"/>
      <c r="U4662" s="2"/>
      <c r="V4662" s="2"/>
      <c r="W4662" s="2"/>
      <c r="X4662" s="2"/>
    </row>
    <row r="4663" spans="11:24" x14ac:dyDescent="0.35">
      <c r="K4663" s="4"/>
      <c r="T4663" s="2"/>
      <c r="U4663" s="2"/>
      <c r="V4663" s="2"/>
      <c r="W4663" s="2"/>
      <c r="X4663" s="2"/>
    </row>
    <row r="4664" spans="11:24" x14ac:dyDescent="0.35">
      <c r="K4664" s="4"/>
      <c r="T4664" s="2"/>
      <c r="U4664" s="2"/>
      <c r="V4664" s="2"/>
      <c r="W4664" s="2"/>
      <c r="X4664" s="2"/>
    </row>
    <row r="4665" spans="11:24" x14ac:dyDescent="0.35">
      <c r="K4665" s="4"/>
      <c r="T4665" s="2"/>
      <c r="U4665" s="2"/>
      <c r="V4665" s="2"/>
      <c r="W4665" s="2"/>
      <c r="X4665" s="2"/>
    </row>
    <row r="4666" spans="11:24" x14ac:dyDescent="0.35">
      <c r="K4666" s="4"/>
      <c r="T4666" s="2"/>
      <c r="U4666" s="2"/>
      <c r="V4666" s="2"/>
      <c r="W4666" s="2"/>
      <c r="X4666" s="2"/>
    </row>
    <row r="4667" spans="11:24" x14ac:dyDescent="0.35">
      <c r="K4667" s="4"/>
      <c r="T4667" s="2"/>
      <c r="U4667" s="2"/>
      <c r="V4667" s="2"/>
      <c r="W4667" s="2"/>
      <c r="X4667" s="2"/>
    </row>
    <row r="4668" spans="11:24" x14ac:dyDescent="0.35">
      <c r="K4668" s="4"/>
      <c r="T4668" s="2"/>
      <c r="U4668" s="2"/>
      <c r="V4668" s="2"/>
      <c r="W4668" s="2"/>
      <c r="X4668" s="2"/>
    </row>
    <row r="4669" spans="11:24" x14ac:dyDescent="0.35">
      <c r="K4669" s="4"/>
      <c r="T4669" s="2"/>
      <c r="U4669" s="2"/>
      <c r="V4669" s="2"/>
      <c r="W4669" s="2"/>
      <c r="X4669" s="2"/>
    </row>
    <row r="4670" spans="11:24" x14ac:dyDescent="0.35">
      <c r="K4670" s="4"/>
      <c r="T4670" s="2"/>
      <c r="U4670" s="2"/>
      <c r="V4670" s="2"/>
      <c r="W4670" s="2"/>
      <c r="X4670" s="2"/>
    </row>
    <row r="4671" spans="11:24" x14ac:dyDescent="0.35">
      <c r="K4671" s="4"/>
      <c r="T4671" s="2"/>
      <c r="U4671" s="2"/>
      <c r="V4671" s="2"/>
      <c r="W4671" s="2"/>
      <c r="X4671" s="2"/>
    </row>
    <row r="4672" spans="11:24" x14ac:dyDescent="0.35">
      <c r="K4672" s="4"/>
      <c r="T4672" s="2"/>
      <c r="U4672" s="2"/>
      <c r="V4672" s="2"/>
      <c r="W4672" s="2"/>
      <c r="X4672" s="2"/>
    </row>
    <row r="4673" spans="11:24" x14ac:dyDescent="0.35">
      <c r="K4673" s="4"/>
      <c r="T4673" s="2"/>
      <c r="U4673" s="2"/>
      <c r="V4673" s="2"/>
      <c r="W4673" s="2"/>
      <c r="X4673" s="2"/>
    </row>
    <row r="4674" spans="11:24" x14ac:dyDescent="0.35">
      <c r="K4674" s="4"/>
      <c r="T4674" s="2"/>
      <c r="U4674" s="2"/>
      <c r="V4674" s="2"/>
      <c r="W4674" s="2"/>
      <c r="X4674" s="2"/>
    </row>
    <row r="4675" spans="11:24" x14ac:dyDescent="0.35">
      <c r="K4675" s="4"/>
      <c r="T4675" s="2"/>
      <c r="U4675" s="2"/>
      <c r="V4675" s="2"/>
      <c r="W4675" s="2"/>
      <c r="X4675" s="2"/>
    </row>
    <row r="4676" spans="11:24" x14ac:dyDescent="0.35">
      <c r="K4676" s="4"/>
      <c r="T4676" s="2"/>
      <c r="U4676" s="2"/>
      <c r="V4676" s="2"/>
      <c r="W4676" s="2"/>
      <c r="X4676" s="2"/>
    </row>
    <row r="4677" spans="11:24" x14ac:dyDescent="0.35">
      <c r="K4677" s="4"/>
      <c r="T4677" s="2"/>
      <c r="U4677" s="2"/>
      <c r="V4677" s="2"/>
      <c r="W4677" s="2"/>
      <c r="X4677" s="2"/>
    </row>
    <row r="4678" spans="11:24" x14ac:dyDescent="0.35">
      <c r="K4678" s="4"/>
      <c r="T4678" s="2"/>
      <c r="U4678" s="2"/>
      <c r="V4678" s="2"/>
      <c r="W4678" s="2"/>
      <c r="X4678" s="2"/>
    </row>
    <row r="4679" spans="11:24" x14ac:dyDescent="0.35">
      <c r="K4679" s="4"/>
      <c r="T4679" s="2"/>
      <c r="U4679" s="2"/>
      <c r="V4679" s="2"/>
      <c r="W4679" s="2"/>
      <c r="X4679" s="2"/>
    </row>
    <row r="4680" spans="11:24" x14ac:dyDescent="0.35">
      <c r="K4680" s="4"/>
      <c r="T4680" s="2"/>
      <c r="U4680" s="2"/>
      <c r="V4680" s="2"/>
      <c r="W4680" s="2"/>
      <c r="X4680" s="2"/>
    </row>
    <row r="4681" spans="11:24" x14ac:dyDescent="0.35">
      <c r="K4681" s="4"/>
      <c r="T4681" s="2"/>
      <c r="U4681" s="2"/>
      <c r="V4681" s="2"/>
      <c r="W4681" s="2"/>
      <c r="X4681" s="2"/>
    </row>
    <row r="4682" spans="11:24" x14ac:dyDescent="0.35">
      <c r="K4682" s="4"/>
      <c r="T4682" s="2"/>
      <c r="U4682" s="2"/>
      <c r="V4682" s="2"/>
      <c r="W4682" s="2"/>
      <c r="X4682" s="2"/>
    </row>
    <row r="4683" spans="11:24" x14ac:dyDescent="0.35">
      <c r="K4683" s="4"/>
      <c r="T4683" s="2"/>
      <c r="U4683" s="2"/>
      <c r="V4683" s="2"/>
      <c r="W4683" s="2"/>
      <c r="X4683" s="2"/>
    </row>
    <row r="4684" spans="11:24" x14ac:dyDescent="0.35">
      <c r="K4684" s="4"/>
      <c r="T4684" s="2"/>
      <c r="U4684" s="2"/>
      <c r="V4684" s="2"/>
      <c r="W4684" s="2"/>
      <c r="X4684" s="2"/>
    </row>
    <row r="4685" spans="11:24" x14ac:dyDescent="0.35">
      <c r="K4685" s="4"/>
      <c r="T4685" s="2"/>
      <c r="U4685" s="2"/>
      <c r="V4685" s="2"/>
      <c r="W4685" s="2"/>
      <c r="X4685" s="2"/>
    </row>
    <row r="4686" spans="11:24" x14ac:dyDescent="0.35">
      <c r="K4686" s="4"/>
      <c r="T4686" s="2"/>
      <c r="U4686" s="2"/>
      <c r="V4686" s="2"/>
      <c r="W4686" s="2"/>
      <c r="X4686" s="2"/>
    </row>
    <row r="4687" spans="11:24" x14ac:dyDescent="0.35">
      <c r="K4687" s="4"/>
      <c r="T4687" s="2"/>
      <c r="U4687" s="2"/>
      <c r="V4687" s="2"/>
      <c r="W4687" s="2"/>
      <c r="X4687" s="2"/>
    </row>
    <row r="4688" spans="11:24" x14ac:dyDescent="0.35">
      <c r="K4688" s="4"/>
      <c r="T4688" s="2"/>
      <c r="U4688" s="2"/>
      <c r="V4688" s="2"/>
      <c r="W4688" s="2"/>
      <c r="X4688" s="2"/>
    </row>
    <row r="4689" spans="11:24" x14ac:dyDescent="0.35">
      <c r="K4689" s="4"/>
      <c r="T4689" s="2"/>
      <c r="U4689" s="2"/>
      <c r="V4689" s="2"/>
      <c r="W4689" s="2"/>
      <c r="X4689" s="2"/>
    </row>
    <row r="4690" spans="11:24" x14ac:dyDescent="0.35">
      <c r="K4690" s="4"/>
      <c r="T4690" s="2"/>
      <c r="U4690" s="2"/>
      <c r="V4690" s="2"/>
      <c r="W4690" s="2"/>
      <c r="X4690" s="2"/>
    </row>
    <row r="4691" spans="11:24" x14ac:dyDescent="0.35">
      <c r="K4691" s="4"/>
      <c r="T4691" s="2"/>
      <c r="U4691" s="2"/>
      <c r="V4691" s="2"/>
      <c r="W4691" s="2"/>
      <c r="X4691" s="2"/>
    </row>
    <row r="4692" spans="11:24" x14ac:dyDescent="0.35">
      <c r="K4692" s="4"/>
      <c r="T4692" s="2"/>
      <c r="U4692" s="2"/>
      <c r="V4692" s="2"/>
      <c r="W4692" s="2"/>
      <c r="X4692" s="2"/>
    </row>
    <row r="4693" spans="11:24" x14ac:dyDescent="0.35">
      <c r="K4693" s="4"/>
      <c r="T4693" s="2"/>
      <c r="U4693" s="2"/>
      <c r="V4693" s="2"/>
      <c r="W4693" s="2"/>
      <c r="X4693" s="2"/>
    </row>
    <row r="4694" spans="11:24" x14ac:dyDescent="0.35">
      <c r="K4694" s="4"/>
      <c r="T4694" s="2"/>
      <c r="U4694" s="2"/>
      <c r="V4694" s="2"/>
      <c r="W4694" s="2"/>
      <c r="X4694" s="2"/>
    </row>
    <row r="4695" spans="11:24" x14ac:dyDescent="0.35">
      <c r="K4695" s="4"/>
      <c r="T4695" s="2"/>
      <c r="U4695" s="2"/>
      <c r="V4695" s="2"/>
      <c r="W4695" s="2"/>
      <c r="X4695" s="2"/>
    </row>
    <row r="4696" spans="11:24" x14ac:dyDescent="0.35">
      <c r="K4696" s="4"/>
      <c r="T4696" s="2"/>
      <c r="U4696" s="2"/>
      <c r="V4696" s="2"/>
      <c r="W4696" s="2"/>
      <c r="X4696" s="2"/>
    </row>
    <row r="4697" spans="11:24" x14ac:dyDescent="0.35">
      <c r="K4697" s="4"/>
      <c r="T4697" s="2"/>
      <c r="U4697" s="2"/>
      <c r="V4697" s="2"/>
      <c r="W4697" s="2"/>
      <c r="X4697" s="2"/>
    </row>
    <row r="4698" spans="11:24" x14ac:dyDescent="0.35">
      <c r="K4698" s="4"/>
      <c r="T4698" s="2"/>
      <c r="U4698" s="2"/>
      <c r="V4698" s="2"/>
      <c r="W4698" s="2"/>
      <c r="X4698" s="2"/>
    </row>
    <row r="4699" spans="11:24" x14ac:dyDescent="0.35">
      <c r="K4699" s="4"/>
      <c r="T4699" s="2"/>
      <c r="U4699" s="2"/>
      <c r="V4699" s="2"/>
      <c r="W4699" s="2"/>
      <c r="X4699" s="2"/>
    </row>
    <row r="4700" spans="11:24" x14ac:dyDescent="0.35">
      <c r="K4700" s="4"/>
      <c r="T4700" s="2"/>
      <c r="U4700" s="2"/>
      <c r="V4700" s="2"/>
      <c r="W4700" s="2"/>
      <c r="X4700" s="2"/>
    </row>
    <row r="4701" spans="11:24" x14ac:dyDescent="0.35">
      <c r="K4701" s="4"/>
      <c r="T4701" s="2"/>
      <c r="U4701" s="2"/>
      <c r="V4701" s="2"/>
      <c r="W4701" s="2"/>
      <c r="X4701" s="2"/>
    </row>
    <row r="4702" spans="11:24" x14ac:dyDescent="0.35">
      <c r="K4702" s="4"/>
      <c r="T4702" s="2"/>
      <c r="U4702" s="2"/>
      <c r="V4702" s="2"/>
      <c r="W4702" s="2"/>
      <c r="X4702" s="2"/>
    </row>
    <row r="4703" spans="11:24" x14ac:dyDescent="0.35">
      <c r="K4703" s="4"/>
      <c r="T4703" s="2"/>
      <c r="U4703" s="2"/>
      <c r="V4703" s="2"/>
      <c r="W4703" s="2"/>
      <c r="X4703" s="2"/>
    </row>
    <row r="4704" spans="11:24" x14ac:dyDescent="0.35">
      <c r="K4704" s="4"/>
      <c r="T4704" s="2"/>
      <c r="U4704" s="2"/>
      <c r="V4704" s="2"/>
      <c r="W4704" s="2"/>
      <c r="X4704" s="2"/>
    </row>
    <row r="4705" spans="11:24" x14ac:dyDescent="0.35">
      <c r="K4705" s="4"/>
      <c r="T4705" s="2"/>
      <c r="U4705" s="2"/>
      <c r="V4705" s="2"/>
      <c r="W4705" s="2"/>
      <c r="X4705" s="2"/>
    </row>
    <row r="4706" spans="11:24" x14ac:dyDescent="0.35">
      <c r="K4706" s="4"/>
      <c r="T4706" s="2"/>
      <c r="U4706" s="2"/>
      <c r="V4706" s="2"/>
      <c r="W4706" s="2"/>
      <c r="X4706" s="2"/>
    </row>
    <row r="4707" spans="11:24" x14ac:dyDescent="0.35">
      <c r="K4707" s="4"/>
      <c r="T4707" s="2"/>
      <c r="U4707" s="2"/>
      <c r="V4707" s="2"/>
      <c r="W4707" s="2"/>
      <c r="X4707" s="2"/>
    </row>
    <row r="4708" spans="11:24" x14ac:dyDescent="0.35">
      <c r="K4708" s="4"/>
      <c r="T4708" s="2"/>
      <c r="U4708" s="2"/>
      <c r="V4708" s="2"/>
      <c r="W4708" s="2"/>
      <c r="X4708" s="2"/>
    </row>
    <row r="4709" spans="11:24" x14ac:dyDescent="0.35">
      <c r="K4709" s="4"/>
      <c r="T4709" s="2"/>
      <c r="U4709" s="2"/>
      <c r="V4709" s="2"/>
      <c r="W4709" s="2"/>
      <c r="X4709" s="2"/>
    </row>
    <row r="4710" spans="11:24" x14ac:dyDescent="0.35">
      <c r="K4710" s="4"/>
      <c r="T4710" s="2"/>
      <c r="U4710" s="2"/>
      <c r="V4710" s="2"/>
      <c r="W4710" s="2"/>
      <c r="X4710" s="2"/>
    </row>
    <row r="4711" spans="11:24" x14ac:dyDescent="0.35">
      <c r="K4711" s="4"/>
      <c r="T4711" s="2"/>
      <c r="U4711" s="2"/>
      <c r="V4711" s="2"/>
      <c r="W4711" s="2"/>
      <c r="X4711" s="2"/>
    </row>
    <row r="4712" spans="11:24" x14ac:dyDescent="0.35">
      <c r="K4712" s="4"/>
      <c r="T4712" s="2"/>
      <c r="U4712" s="2"/>
      <c r="V4712" s="2"/>
      <c r="W4712" s="2"/>
      <c r="X4712" s="2"/>
    </row>
    <row r="4713" spans="11:24" x14ac:dyDescent="0.35">
      <c r="K4713" s="4"/>
      <c r="T4713" s="2"/>
      <c r="U4713" s="2"/>
      <c r="V4713" s="2"/>
      <c r="W4713" s="2"/>
      <c r="X4713" s="2"/>
    </row>
    <row r="4714" spans="11:24" x14ac:dyDescent="0.35">
      <c r="K4714" s="4"/>
      <c r="T4714" s="2"/>
      <c r="U4714" s="2"/>
      <c r="V4714" s="2"/>
      <c r="W4714" s="2"/>
      <c r="X4714" s="2"/>
    </row>
    <row r="4715" spans="11:24" x14ac:dyDescent="0.35">
      <c r="K4715" s="4"/>
      <c r="T4715" s="2"/>
      <c r="U4715" s="2"/>
      <c r="V4715" s="2"/>
      <c r="W4715" s="2"/>
      <c r="X4715" s="2"/>
    </row>
    <row r="4716" spans="11:24" x14ac:dyDescent="0.35">
      <c r="K4716" s="4"/>
      <c r="T4716" s="2"/>
      <c r="U4716" s="2"/>
      <c r="V4716" s="2"/>
      <c r="W4716" s="2"/>
      <c r="X4716" s="2"/>
    </row>
    <row r="4717" spans="11:24" x14ac:dyDescent="0.35">
      <c r="K4717" s="4"/>
      <c r="T4717" s="2"/>
      <c r="U4717" s="2"/>
      <c r="V4717" s="2"/>
      <c r="W4717" s="2"/>
      <c r="X4717" s="2"/>
    </row>
    <row r="4718" spans="11:24" x14ac:dyDescent="0.35">
      <c r="K4718" s="4"/>
      <c r="T4718" s="2"/>
      <c r="U4718" s="2"/>
      <c r="V4718" s="2"/>
      <c r="W4718" s="2"/>
      <c r="X4718" s="2"/>
    </row>
    <row r="4719" spans="11:24" x14ac:dyDescent="0.35">
      <c r="K4719" s="4"/>
      <c r="T4719" s="2"/>
      <c r="U4719" s="2"/>
      <c r="V4719" s="2"/>
      <c r="W4719" s="2"/>
      <c r="X4719" s="2"/>
    </row>
    <row r="4720" spans="11:24" x14ac:dyDescent="0.35">
      <c r="K4720" s="4"/>
      <c r="T4720" s="2"/>
      <c r="U4720" s="2"/>
      <c r="V4720" s="2"/>
      <c r="W4720" s="2"/>
      <c r="X4720" s="2"/>
    </row>
    <row r="4721" spans="11:24" x14ac:dyDescent="0.35">
      <c r="K4721" s="4"/>
      <c r="T4721" s="2"/>
      <c r="U4721" s="2"/>
      <c r="V4721" s="2"/>
      <c r="W4721" s="2"/>
      <c r="X4721" s="2"/>
    </row>
    <row r="4722" spans="11:24" x14ac:dyDescent="0.35">
      <c r="K4722" s="4"/>
      <c r="T4722" s="2"/>
      <c r="U4722" s="2"/>
      <c r="V4722" s="2"/>
      <c r="W4722" s="2"/>
      <c r="X4722" s="2"/>
    </row>
    <row r="4723" spans="11:24" x14ac:dyDescent="0.35">
      <c r="K4723" s="4"/>
      <c r="T4723" s="2"/>
      <c r="U4723" s="2"/>
      <c r="V4723" s="2"/>
      <c r="W4723" s="2"/>
      <c r="X4723" s="2"/>
    </row>
    <row r="4724" spans="11:24" x14ac:dyDescent="0.35">
      <c r="K4724" s="4"/>
      <c r="T4724" s="2"/>
      <c r="U4724" s="2"/>
      <c r="V4724" s="2"/>
      <c r="W4724" s="2"/>
      <c r="X4724" s="2"/>
    </row>
    <row r="4725" spans="11:24" x14ac:dyDescent="0.35">
      <c r="K4725" s="4"/>
      <c r="T4725" s="2"/>
      <c r="U4725" s="2"/>
      <c r="V4725" s="2"/>
      <c r="W4725" s="2"/>
      <c r="X4725" s="2"/>
    </row>
    <row r="4726" spans="11:24" x14ac:dyDescent="0.35">
      <c r="K4726" s="4"/>
      <c r="T4726" s="2"/>
      <c r="U4726" s="2"/>
      <c r="V4726" s="2"/>
      <c r="W4726" s="2"/>
      <c r="X4726" s="2"/>
    </row>
    <row r="4727" spans="11:24" x14ac:dyDescent="0.35">
      <c r="K4727" s="4"/>
      <c r="T4727" s="2"/>
      <c r="U4727" s="2"/>
      <c r="V4727" s="2"/>
      <c r="W4727" s="2"/>
      <c r="X4727" s="2"/>
    </row>
    <row r="4728" spans="11:24" x14ac:dyDescent="0.35">
      <c r="K4728" s="4"/>
      <c r="T4728" s="2"/>
      <c r="U4728" s="2"/>
      <c r="V4728" s="2"/>
      <c r="W4728" s="2"/>
      <c r="X4728" s="2"/>
    </row>
    <row r="4729" spans="11:24" x14ac:dyDescent="0.35">
      <c r="K4729" s="4"/>
      <c r="T4729" s="2"/>
      <c r="U4729" s="2"/>
      <c r="V4729" s="2"/>
      <c r="W4729" s="2"/>
      <c r="X4729" s="2"/>
    </row>
    <row r="4730" spans="11:24" x14ac:dyDescent="0.35">
      <c r="K4730" s="4"/>
      <c r="T4730" s="2"/>
      <c r="U4730" s="2"/>
      <c r="V4730" s="2"/>
      <c r="W4730" s="2"/>
      <c r="X4730" s="2"/>
    </row>
    <row r="4731" spans="11:24" x14ac:dyDescent="0.35">
      <c r="K4731" s="4"/>
      <c r="T4731" s="2"/>
      <c r="U4731" s="2"/>
      <c r="V4731" s="2"/>
      <c r="W4731" s="2"/>
      <c r="X4731" s="2"/>
    </row>
    <row r="4732" spans="11:24" x14ac:dyDescent="0.35">
      <c r="K4732" s="4"/>
      <c r="T4732" s="2"/>
      <c r="U4732" s="2"/>
      <c r="V4732" s="2"/>
      <c r="W4732" s="2"/>
      <c r="X4732" s="2"/>
    </row>
    <row r="4733" spans="11:24" x14ac:dyDescent="0.35">
      <c r="K4733" s="4"/>
      <c r="T4733" s="2"/>
      <c r="U4733" s="2"/>
      <c r="V4733" s="2"/>
      <c r="W4733" s="2"/>
      <c r="X4733" s="2"/>
    </row>
    <row r="4734" spans="11:24" x14ac:dyDescent="0.35">
      <c r="K4734" s="4"/>
      <c r="T4734" s="2"/>
      <c r="U4734" s="2"/>
      <c r="V4734" s="2"/>
      <c r="W4734" s="2"/>
      <c r="X4734" s="2"/>
    </row>
    <row r="4735" spans="11:24" x14ac:dyDescent="0.35">
      <c r="K4735" s="4"/>
      <c r="T4735" s="2"/>
      <c r="U4735" s="2"/>
      <c r="V4735" s="2"/>
      <c r="W4735" s="2"/>
      <c r="X4735" s="2"/>
    </row>
    <row r="4736" spans="11:24" x14ac:dyDescent="0.35">
      <c r="K4736" s="4"/>
      <c r="T4736" s="2"/>
      <c r="U4736" s="2"/>
      <c r="V4736" s="2"/>
      <c r="W4736" s="2"/>
      <c r="X4736" s="2"/>
    </row>
    <row r="4737" spans="11:24" x14ac:dyDescent="0.35">
      <c r="K4737" s="4"/>
      <c r="T4737" s="2"/>
      <c r="U4737" s="2"/>
      <c r="V4737" s="2"/>
      <c r="W4737" s="2"/>
      <c r="X4737" s="2"/>
    </row>
    <row r="4738" spans="11:24" x14ac:dyDescent="0.35">
      <c r="K4738" s="4"/>
      <c r="T4738" s="2"/>
      <c r="U4738" s="2"/>
      <c r="V4738" s="2"/>
      <c r="W4738" s="2"/>
      <c r="X4738" s="2"/>
    </row>
    <row r="4739" spans="11:24" x14ac:dyDescent="0.35">
      <c r="K4739" s="4"/>
      <c r="T4739" s="2"/>
      <c r="U4739" s="2"/>
      <c r="V4739" s="2"/>
      <c r="W4739" s="2"/>
      <c r="X4739" s="2"/>
    </row>
    <row r="4740" spans="11:24" x14ac:dyDescent="0.35">
      <c r="K4740" s="4"/>
      <c r="T4740" s="2"/>
      <c r="U4740" s="2"/>
      <c r="V4740" s="2"/>
      <c r="W4740" s="2"/>
      <c r="X4740" s="2"/>
    </row>
    <row r="4741" spans="11:24" x14ac:dyDescent="0.35">
      <c r="K4741" s="4"/>
      <c r="T4741" s="2"/>
      <c r="U4741" s="2"/>
      <c r="V4741" s="2"/>
      <c r="W4741" s="2"/>
      <c r="X4741" s="2"/>
    </row>
    <row r="4742" spans="11:24" x14ac:dyDescent="0.35">
      <c r="K4742" s="4"/>
      <c r="T4742" s="2"/>
      <c r="U4742" s="2"/>
      <c r="V4742" s="2"/>
      <c r="W4742" s="2"/>
      <c r="X4742" s="2"/>
    </row>
    <row r="4743" spans="11:24" x14ac:dyDescent="0.35">
      <c r="K4743" s="4"/>
      <c r="T4743" s="2"/>
      <c r="U4743" s="2"/>
      <c r="V4743" s="2"/>
      <c r="W4743" s="2"/>
      <c r="X4743" s="2"/>
    </row>
    <row r="4744" spans="11:24" x14ac:dyDescent="0.35">
      <c r="K4744" s="4"/>
      <c r="T4744" s="2"/>
      <c r="U4744" s="2"/>
      <c r="V4744" s="2"/>
      <c r="W4744" s="2"/>
      <c r="X4744" s="2"/>
    </row>
    <row r="4745" spans="11:24" x14ac:dyDescent="0.35">
      <c r="K4745" s="4"/>
      <c r="T4745" s="2"/>
      <c r="U4745" s="2"/>
      <c r="V4745" s="2"/>
      <c r="W4745" s="2"/>
      <c r="X4745" s="2"/>
    </row>
    <row r="4746" spans="11:24" x14ac:dyDescent="0.35">
      <c r="K4746" s="4"/>
      <c r="T4746" s="2"/>
      <c r="U4746" s="2"/>
      <c r="V4746" s="2"/>
      <c r="W4746" s="2"/>
      <c r="X4746" s="2"/>
    </row>
    <row r="4747" spans="11:24" x14ac:dyDescent="0.35">
      <c r="K4747" s="4"/>
      <c r="T4747" s="2"/>
      <c r="U4747" s="2"/>
      <c r="V4747" s="2"/>
      <c r="W4747" s="2"/>
      <c r="X4747" s="2"/>
    </row>
    <row r="4748" spans="11:24" x14ac:dyDescent="0.35">
      <c r="K4748" s="4"/>
      <c r="T4748" s="2"/>
      <c r="U4748" s="2"/>
      <c r="V4748" s="2"/>
      <c r="W4748" s="2"/>
      <c r="X4748" s="2"/>
    </row>
    <row r="4749" spans="11:24" x14ac:dyDescent="0.35">
      <c r="K4749" s="4"/>
      <c r="T4749" s="2"/>
      <c r="U4749" s="2"/>
      <c r="V4749" s="2"/>
      <c r="W4749" s="2"/>
      <c r="X4749" s="2"/>
    </row>
    <row r="4750" spans="11:24" x14ac:dyDescent="0.35">
      <c r="K4750" s="4"/>
      <c r="T4750" s="2"/>
      <c r="U4750" s="2"/>
      <c r="V4750" s="2"/>
      <c r="W4750" s="2"/>
      <c r="X4750" s="2"/>
    </row>
    <row r="4751" spans="11:24" x14ac:dyDescent="0.35">
      <c r="K4751" s="4"/>
      <c r="T4751" s="2"/>
      <c r="U4751" s="2"/>
      <c r="V4751" s="2"/>
      <c r="W4751" s="2"/>
      <c r="X4751" s="2"/>
    </row>
    <row r="4752" spans="11:24" x14ac:dyDescent="0.35">
      <c r="K4752" s="4"/>
      <c r="T4752" s="2"/>
      <c r="U4752" s="2"/>
      <c r="V4752" s="2"/>
      <c r="W4752" s="2"/>
      <c r="X4752" s="2"/>
    </row>
    <row r="4753" spans="11:24" x14ac:dyDescent="0.35">
      <c r="K4753" s="4"/>
      <c r="T4753" s="2"/>
      <c r="U4753" s="2"/>
      <c r="V4753" s="2"/>
      <c r="W4753" s="2"/>
      <c r="X4753" s="2"/>
    </row>
    <row r="4754" spans="11:24" x14ac:dyDescent="0.35">
      <c r="K4754" s="4"/>
      <c r="T4754" s="2"/>
      <c r="U4754" s="2"/>
      <c r="V4754" s="2"/>
      <c r="W4754" s="2"/>
      <c r="X4754" s="2"/>
    </row>
    <row r="4755" spans="11:24" x14ac:dyDescent="0.35">
      <c r="K4755" s="4"/>
      <c r="T4755" s="2"/>
      <c r="U4755" s="2"/>
      <c r="V4755" s="2"/>
      <c r="W4755" s="2"/>
      <c r="X4755" s="2"/>
    </row>
    <row r="4756" spans="11:24" x14ac:dyDescent="0.35">
      <c r="K4756" s="4"/>
      <c r="T4756" s="2"/>
      <c r="U4756" s="2"/>
      <c r="V4756" s="2"/>
      <c r="W4756" s="2"/>
      <c r="X4756" s="2"/>
    </row>
    <row r="4757" spans="11:24" x14ac:dyDescent="0.35">
      <c r="K4757" s="4"/>
      <c r="T4757" s="2"/>
      <c r="U4757" s="2"/>
      <c r="V4757" s="2"/>
      <c r="W4757" s="2"/>
      <c r="X4757" s="2"/>
    </row>
    <row r="4758" spans="11:24" x14ac:dyDescent="0.35">
      <c r="K4758" s="4"/>
      <c r="T4758" s="2"/>
      <c r="U4758" s="2"/>
      <c r="V4758" s="2"/>
      <c r="W4758" s="2"/>
      <c r="X4758" s="2"/>
    </row>
    <row r="4759" spans="11:24" x14ac:dyDescent="0.35">
      <c r="K4759" s="4"/>
      <c r="T4759" s="2"/>
      <c r="U4759" s="2"/>
      <c r="V4759" s="2"/>
      <c r="W4759" s="2"/>
      <c r="X4759" s="2"/>
    </row>
    <row r="4760" spans="11:24" x14ac:dyDescent="0.35">
      <c r="K4760" s="4"/>
      <c r="T4760" s="2"/>
      <c r="U4760" s="2"/>
      <c r="V4760" s="2"/>
      <c r="W4760" s="2"/>
      <c r="X4760" s="2"/>
    </row>
    <row r="4761" spans="11:24" x14ac:dyDescent="0.35">
      <c r="K4761" s="4"/>
      <c r="T4761" s="2"/>
      <c r="U4761" s="2"/>
      <c r="V4761" s="2"/>
      <c r="W4761" s="2"/>
      <c r="X4761" s="2"/>
    </row>
    <row r="4762" spans="11:24" x14ac:dyDescent="0.35">
      <c r="K4762" s="4"/>
      <c r="T4762" s="2"/>
      <c r="U4762" s="2"/>
      <c r="V4762" s="2"/>
      <c r="W4762" s="2"/>
      <c r="X4762" s="2"/>
    </row>
    <row r="4763" spans="11:24" x14ac:dyDescent="0.35">
      <c r="K4763" s="4"/>
      <c r="T4763" s="2"/>
      <c r="U4763" s="2"/>
      <c r="V4763" s="2"/>
      <c r="W4763" s="2"/>
      <c r="X4763" s="2"/>
    </row>
    <row r="4764" spans="11:24" x14ac:dyDescent="0.35">
      <c r="K4764" s="4"/>
      <c r="T4764" s="2"/>
      <c r="U4764" s="2"/>
      <c r="V4764" s="2"/>
      <c r="W4764" s="2"/>
      <c r="X4764" s="2"/>
    </row>
    <row r="4765" spans="11:24" x14ac:dyDescent="0.35">
      <c r="K4765" s="4"/>
      <c r="T4765" s="2"/>
      <c r="U4765" s="2"/>
      <c r="V4765" s="2"/>
      <c r="W4765" s="2"/>
      <c r="X4765" s="2"/>
    </row>
    <row r="4766" spans="11:24" x14ac:dyDescent="0.35">
      <c r="K4766" s="4"/>
      <c r="T4766" s="2"/>
      <c r="U4766" s="2"/>
      <c r="V4766" s="2"/>
      <c r="W4766" s="2"/>
      <c r="X4766" s="2"/>
    </row>
    <row r="4767" spans="11:24" x14ac:dyDescent="0.35">
      <c r="K4767" s="4"/>
      <c r="T4767" s="2"/>
      <c r="U4767" s="2"/>
      <c r="V4767" s="2"/>
      <c r="W4767" s="2"/>
      <c r="X4767" s="2"/>
    </row>
    <row r="4768" spans="11:24" x14ac:dyDescent="0.35">
      <c r="K4768" s="4"/>
      <c r="T4768" s="2"/>
      <c r="U4768" s="2"/>
      <c r="V4768" s="2"/>
      <c r="W4768" s="2"/>
      <c r="X4768" s="2"/>
    </row>
    <row r="4769" spans="11:24" x14ac:dyDescent="0.35">
      <c r="K4769" s="4"/>
      <c r="T4769" s="2"/>
      <c r="U4769" s="2"/>
      <c r="V4769" s="2"/>
      <c r="W4769" s="2"/>
      <c r="X4769" s="2"/>
    </row>
    <row r="4770" spans="11:24" x14ac:dyDescent="0.35">
      <c r="K4770" s="4"/>
      <c r="T4770" s="2"/>
      <c r="U4770" s="2"/>
      <c r="V4770" s="2"/>
      <c r="W4770" s="2"/>
      <c r="X4770" s="2"/>
    </row>
    <row r="4771" spans="11:24" x14ac:dyDescent="0.35">
      <c r="K4771" s="4"/>
      <c r="T4771" s="2"/>
      <c r="U4771" s="2"/>
      <c r="V4771" s="2"/>
      <c r="W4771" s="2"/>
      <c r="X4771" s="2"/>
    </row>
    <row r="4772" spans="11:24" x14ac:dyDescent="0.35">
      <c r="K4772" s="4"/>
      <c r="T4772" s="2"/>
      <c r="U4772" s="2"/>
      <c r="V4772" s="2"/>
      <c r="W4772" s="2"/>
      <c r="X4772" s="2"/>
    </row>
    <row r="4773" spans="11:24" x14ac:dyDescent="0.35">
      <c r="K4773" s="4"/>
      <c r="T4773" s="2"/>
      <c r="U4773" s="2"/>
      <c r="V4773" s="2"/>
      <c r="W4773" s="2"/>
      <c r="X4773" s="2"/>
    </row>
    <row r="4774" spans="11:24" x14ac:dyDescent="0.35">
      <c r="K4774" s="4"/>
      <c r="T4774" s="2"/>
      <c r="U4774" s="2"/>
      <c r="V4774" s="2"/>
      <c r="W4774" s="2"/>
      <c r="X4774" s="2"/>
    </row>
    <row r="4775" spans="11:24" x14ac:dyDescent="0.35">
      <c r="K4775" s="4"/>
      <c r="T4775" s="2"/>
      <c r="U4775" s="2"/>
      <c r="V4775" s="2"/>
      <c r="W4775" s="2"/>
      <c r="X4775" s="2"/>
    </row>
    <row r="4776" spans="11:24" x14ac:dyDescent="0.35">
      <c r="K4776" s="4"/>
      <c r="T4776" s="2"/>
      <c r="U4776" s="2"/>
      <c r="V4776" s="2"/>
      <c r="W4776" s="2"/>
      <c r="X4776" s="2"/>
    </row>
    <row r="4777" spans="11:24" x14ac:dyDescent="0.35">
      <c r="K4777" s="4"/>
      <c r="T4777" s="2"/>
      <c r="U4777" s="2"/>
      <c r="V4777" s="2"/>
      <c r="W4777" s="2"/>
      <c r="X4777" s="2"/>
    </row>
    <row r="4778" spans="11:24" x14ac:dyDescent="0.35">
      <c r="K4778" s="4"/>
      <c r="T4778" s="2"/>
      <c r="U4778" s="2"/>
      <c r="V4778" s="2"/>
      <c r="W4778" s="2"/>
      <c r="X4778" s="2"/>
    </row>
    <row r="4779" spans="11:24" x14ac:dyDescent="0.35">
      <c r="K4779" s="4"/>
      <c r="T4779" s="2"/>
      <c r="U4779" s="2"/>
      <c r="V4779" s="2"/>
      <c r="W4779" s="2"/>
      <c r="X4779" s="2"/>
    </row>
    <row r="4780" spans="11:24" x14ac:dyDescent="0.35">
      <c r="K4780" s="4"/>
      <c r="T4780" s="2"/>
      <c r="U4780" s="2"/>
      <c r="V4780" s="2"/>
      <c r="W4780" s="2"/>
      <c r="X4780" s="2"/>
    </row>
    <row r="4781" spans="11:24" x14ac:dyDescent="0.35">
      <c r="K4781" s="4"/>
      <c r="T4781" s="2"/>
      <c r="U4781" s="2"/>
      <c r="V4781" s="2"/>
      <c r="W4781" s="2"/>
      <c r="X4781" s="2"/>
    </row>
    <row r="4782" spans="11:24" x14ac:dyDescent="0.35">
      <c r="K4782" s="4"/>
      <c r="T4782" s="2"/>
      <c r="U4782" s="2"/>
      <c r="V4782" s="2"/>
      <c r="W4782" s="2"/>
      <c r="X4782" s="2"/>
    </row>
    <row r="4783" spans="11:24" x14ac:dyDescent="0.35">
      <c r="K4783" s="4"/>
      <c r="T4783" s="2"/>
      <c r="U4783" s="2"/>
      <c r="V4783" s="2"/>
      <c r="W4783" s="2"/>
      <c r="X4783" s="2"/>
    </row>
    <row r="4784" spans="11:24" x14ac:dyDescent="0.35">
      <c r="K4784" s="4"/>
      <c r="T4784" s="2"/>
      <c r="U4784" s="2"/>
      <c r="V4784" s="2"/>
      <c r="W4784" s="2"/>
      <c r="X4784" s="2"/>
    </row>
    <row r="4785" spans="11:24" x14ac:dyDescent="0.35">
      <c r="K4785" s="4"/>
      <c r="T4785" s="2"/>
      <c r="U4785" s="2"/>
      <c r="V4785" s="2"/>
      <c r="W4785" s="2"/>
      <c r="X4785" s="2"/>
    </row>
    <row r="4786" spans="11:24" x14ac:dyDescent="0.35">
      <c r="K4786" s="4"/>
      <c r="T4786" s="2"/>
      <c r="U4786" s="2"/>
      <c r="V4786" s="2"/>
      <c r="W4786" s="2"/>
      <c r="X4786" s="2"/>
    </row>
    <row r="4787" spans="11:24" x14ac:dyDescent="0.35">
      <c r="K4787" s="4"/>
      <c r="T4787" s="2"/>
      <c r="U4787" s="2"/>
      <c r="V4787" s="2"/>
      <c r="W4787" s="2"/>
      <c r="X4787" s="2"/>
    </row>
    <row r="4788" spans="11:24" x14ac:dyDescent="0.35">
      <c r="K4788" s="4"/>
      <c r="T4788" s="2"/>
      <c r="U4788" s="2"/>
      <c r="V4788" s="2"/>
      <c r="W4788" s="2"/>
      <c r="X4788" s="2"/>
    </row>
    <row r="4789" spans="11:24" x14ac:dyDescent="0.35">
      <c r="K4789" s="4"/>
      <c r="T4789" s="2"/>
      <c r="U4789" s="2"/>
      <c r="V4789" s="2"/>
      <c r="W4789" s="2"/>
      <c r="X4789" s="2"/>
    </row>
    <row r="4790" spans="11:24" x14ac:dyDescent="0.35">
      <c r="K4790" s="4"/>
      <c r="T4790" s="2"/>
      <c r="U4790" s="2"/>
      <c r="V4790" s="2"/>
      <c r="W4790" s="2"/>
      <c r="X4790" s="2"/>
    </row>
    <row r="4791" spans="11:24" x14ac:dyDescent="0.35">
      <c r="K4791" s="4"/>
      <c r="T4791" s="2"/>
      <c r="U4791" s="2"/>
      <c r="V4791" s="2"/>
      <c r="W4791" s="2"/>
      <c r="X4791" s="2"/>
    </row>
    <row r="4792" spans="11:24" x14ac:dyDescent="0.35">
      <c r="K4792" s="4"/>
      <c r="T4792" s="2"/>
      <c r="U4792" s="2"/>
      <c r="V4792" s="2"/>
      <c r="W4792" s="2"/>
      <c r="X4792" s="2"/>
    </row>
    <row r="4793" spans="11:24" x14ac:dyDescent="0.35">
      <c r="K4793" s="4"/>
      <c r="T4793" s="2"/>
      <c r="U4793" s="2"/>
      <c r="V4793" s="2"/>
      <c r="W4793" s="2"/>
      <c r="X4793" s="2"/>
    </row>
    <row r="4794" spans="11:24" x14ac:dyDescent="0.35">
      <c r="K4794" s="4"/>
      <c r="T4794" s="2"/>
      <c r="U4794" s="2"/>
      <c r="V4794" s="2"/>
      <c r="W4794" s="2"/>
      <c r="X4794" s="2"/>
    </row>
    <row r="4795" spans="11:24" x14ac:dyDescent="0.35">
      <c r="K4795" s="4"/>
      <c r="T4795" s="2"/>
      <c r="U4795" s="2"/>
      <c r="V4795" s="2"/>
      <c r="W4795" s="2"/>
      <c r="X4795" s="2"/>
    </row>
    <row r="4796" spans="11:24" x14ac:dyDescent="0.35">
      <c r="K4796" s="4"/>
      <c r="T4796" s="2"/>
      <c r="U4796" s="2"/>
      <c r="V4796" s="2"/>
      <c r="W4796" s="2"/>
      <c r="X4796" s="2"/>
    </row>
    <row r="4797" spans="11:24" x14ac:dyDescent="0.35">
      <c r="K4797" s="4"/>
      <c r="T4797" s="2"/>
      <c r="U4797" s="2"/>
      <c r="V4797" s="2"/>
      <c r="W4797" s="2"/>
      <c r="X4797" s="2"/>
    </row>
    <row r="4798" spans="11:24" x14ac:dyDescent="0.35">
      <c r="K4798" s="4"/>
      <c r="T4798" s="2"/>
      <c r="U4798" s="2"/>
      <c r="V4798" s="2"/>
      <c r="W4798" s="2"/>
      <c r="X4798" s="2"/>
    </row>
    <row r="4799" spans="11:24" x14ac:dyDescent="0.35">
      <c r="K4799" s="4"/>
      <c r="T4799" s="2"/>
      <c r="U4799" s="2"/>
      <c r="V4799" s="2"/>
      <c r="W4799" s="2"/>
      <c r="X4799" s="2"/>
    </row>
    <row r="4800" spans="11:24" x14ac:dyDescent="0.35">
      <c r="K4800" s="4"/>
      <c r="T4800" s="2"/>
      <c r="U4800" s="2"/>
      <c r="V4800" s="2"/>
      <c r="W4800" s="2"/>
      <c r="X4800" s="2"/>
    </row>
    <row r="4801" spans="11:24" x14ac:dyDescent="0.35">
      <c r="K4801" s="4"/>
      <c r="T4801" s="2"/>
      <c r="U4801" s="2"/>
      <c r="V4801" s="2"/>
      <c r="W4801" s="2"/>
      <c r="X4801" s="2"/>
    </row>
    <row r="4802" spans="11:24" x14ac:dyDescent="0.35">
      <c r="K4802" s="4"/>
      <c r="T4802" s="2"/>
      <c r="U4802" s="2"/>
      <c r="V4802" s="2"/>
      <c r="W4802" s="2"/>
      <c r="X4802" s="2"/>
    </row>
    <row r="4803" spans="11:24" x14ac:dyDescent="0.35">
      <c r="K4803" s="4"/>
      <c r="T4803" s="2"/>
      <c r="U4803" s="2"/>
      <c r="V4803" s="2"/>
      <c r="W4803" s="2"/>
      <c r="X4803" s="2"/>
    </row>
    <row r="4804" spans="11:24" x14ac:dyDescent="0.35">
      <c r="K4804" s="4"/>
      <c r="T4804" s="2"/>
      <c r="U4804" s="2"/>
      <c r="V4804" s="2"/>
      <c r="W4804" s="2"/>
      <c r="X4804" s="2"/>
    </row>
    <row r="4805" spans="11:24" x14ac:dyDescent="0.35">
      <c r="K4805" s="4"/>
      <c r="T4805" s="2"/>
      <c r="U4805" s="2"/>
      <c r="V4805" s="2"/>
      <c r="W4805" s="2"/>
      <c r="X4805" s="2"/>
    </row>
    <row r="4806" spans="11:24" x14ac:dyDescent="0.35">
      <c r="K4806" s="4"/>
      <c r="T4806" s="2"/>
      <c r="U4806" s="2"/>
      <c r="V4806" s="2"/>
      <c r="W4806" s="2"/>
      <c r="X4806" s="2"/>
    </row>
    <row r="4807" spans="11:24" x14ac:dyDescent="0.35">
      <c r="K4807" s="4"/>
      <c r="T4807" s="2"/>
      <c r="U4807" s="2"/>
      <c r="V4807" s="2"/>
      <c r="W4807" s="2"/>
      <c r="X4807" s="2"/>
    </row>
    <row r="4808" spans="11:24" x14ac:dyDescent="0.35">
      <c r="K4808" s="4"/>
      <c r="T4808" s="2"/>
      <c r="U4808" s="2"/>
      <c r="V4808" s="2"/>
      <c r="W4808" s="2"/>
      <c r="X4808" s="2"/>
    </row>
    <row r="4809" spans="11:24" x14ac:dyDescent="0.35">
      <c r="K4809" s="4"/>
      <c r="T4809" s="2"/>
      <c r="U4809" s="2"/>
      <c r="V4809" s="2"/>
      <c r="W4809" s="2"/>
      <c r="X4809" s="2"/>
    </row>
    <row r="4810" spans="11:24" x14ac:dyDescent="0.35">
      <c r="K4810" s="4"/>
      <c r="T4810" s="2"/>
      <c r="U4810" s="2"/>
      <c r="V4810" s="2"/>
      <c r="W4810" s="2"/>
      <c r="X4810" s="2"/>
    </row>
    <row r="4811" spans="11:24" x14ac:dyDescent="0.35">
      <c r="K4811" s="4"/>
      <c r="T4811" s="2"/>
      <c r="U4811" s="2"/>
      <c r="V4811" s="2"/>
      <c r="W4811" s="2"/>
      <c r="X4811" s="2"/>
    </row>
    <row r="4812" spans="11:24" x14ac:dyDescent="0.35">
      <c r="K4812" s="4"/>
      <c r="T4812" s="2"/>
      <c r="U4812" s="2"/>
      <c r="V4812" s="2"/>
      <c r="W4812" s="2"/>
      <c r="X4812" s="2"/>
    </row>
    <row r="4813" spans="11:24" x14ac:dyDescent="0.35">
      <c r="K4813" s="4"/>
      <c r="T4813" s="2"/>
      <c r="U4813" s="2"/>
      <c r="V4813" s="2"/>
      <c r="W4813" s="2"/>
      <c r="X4813" s="2"/>
    </row>
    <row r="4814" spans="11:24" x14ac:dyDescent="0.35">
      <c r="K4814" s="4"/>
      <c r="T4814" s="2"/>
      <c r="U4814" s="2"/>
      <c r="V4814" s="2"/>
      <c r="W4814" s="2"/>
      <c r="X4814" s="2"/>
    </row>
    <row r="4815" spans="11:24" x14ac:dyDescent="0.35">
      <c r="K4815" s="4"/>
      <c r="T4815" s="2"/>
      <c r="U4815" s="2"/>
      <c r="V4815" s="2"/>
      <c r="W4815" s="2"/>
      <c r="X4815" s="2"/>
    </row>
    <row r="4816" spans="11:24" x14ac:dyDescent="0.35">
      <c r="K4816" s="4"/>
      <c r="T4816" s="2"/>
      <c r="U4816" s="2"/>
      <c r="V4816" s="2"/>
      <c r="W4816" s="2"/>
      <c r="X4816" s="2"/>
    </row>
    <row r="4817" spans="11:24" x14ac:dyDescent="0.35">
      <c r="K4817" s="4"/>
      <c r="T4817" s="2"/>
      <c r="U4817" s="2"/>
      <c r="V4817" s="2"/>
      <c r="W4817" s="2"/>
      <c r="X4817" s="2"/>
    </row>
    <row r="4818" spans="11:24" x14ac:dyDescent="0.35">
      <c r="K4818" s="4"/>
      <c r="T4818" s="2"/>
      <c r="U4818" s="2"/>
      <c r="V4818" s="2"/>
      <c r="W4818" s="2"/>
      <c r="X4818" s="2"/>
    </row>
    <row r="4819" spans="11:24" x14ac:dyDescent="0.35">
      <c r="K4819" s="4"/>
      <c r="T4819" s="2"/>
      <c r="U4819" s="2"/>
      <c r="V4819" s="2"/>
      <c r="W4819" s="2"/>
      <c r="X4819" s="2"/>
    </row>
    <row r="4820" spans="11:24" x14ac:dyDescent="0.35">
      <c r="K4820" s="4"/>
      <c r="T4820" s="2"/>
      <c r="U4820" s="2"/>
      <c r="V4820" s="2"/>
      <c r="W4820" s="2"/>
      <c r="X4820" s="2"/>
    </row>
    <row r="4821" spans="11:24" x14ac:dyDescent="0.35">
      <c r="K4821" s="4"/>
      <c r="T4821" s="2"/>
      <c r="U4821" s="2"/>
      <c r="V4821" s="2"/>
      <c r="W4821" s="2"/>
      <c r="X4821" s="2"/>
    </row>
    <row r="4822" spans="11:24" x14ac:dyDescent="0.35">
      <c r="K4822" s="4"/>
      <c r="T4822" s="2"/>
      <c r="U4822" s="2"/>
      <c r="V4822" s="2"/>
      <c r="W4822" s="2"/>
      <c r="X4822" s="2"/>
    </row>
    <row r="4823" spans="11:24" x14ac:dyDescent="0.35">
      <c r="K4823" s="4"/>
      <c r="T4823" s="2"/>
      <c r="U4823" s="2"/>
      <c r="V4823" s="2"/>
      <c r="W4823" s="2"/>
      <c r="X4823" s="2"/>
    </row>
    <row r="4824" spans="11:24" x14ac:dyDescent="0.35">
      <c r="K4824" s="4"/>
      <c r="T4824" s="2"/>
      <c r="U4824" s="2"/>
      <c r="V4824" s="2"/>
      <c r="W4824" s="2"/>
      <c r="X4824" s="2"/>
    </row>
    <row r="4825" spans="11:24" x14ac:dyDescent="0.35">
      <c r="K4825" s="4"/>
      <c r="T4825" s="2"/>
      <c r="U4825" s="2"/>
      <c r="V4825" s="2"/>
      <c r="W4825" s="2"/>
      <c r="X4825" s="2"/>
    </row>
    <row r="4826" spans="11:24" x14ac:dyDescent="0.35">
      <c r="K4826" s="4"/>
      <c r="T4826" s="2"/>
      <c r="U4826" s="2"/>
      <c r="V4826" s="2"/>
      <c r="W4826" s="2"/>
      <c r="X4826" s="2"/>
    </row>
    <row r="4827" spans="11:24" x14ac:dyDescent="0.35">
      <c r="K4827" s="4"/>
      <c r="T4827" s="2"/>
      <c r="U4827" s="2"/>
      <c r="V4827" s="2"/>
      <c r="W4827" s="2"/>
      <c r="X4827" s="2"/>
    </row>
    <row r="4828" spans="11:24" x14ac:dyDescent="0.35">
      <c r="K4828" s="4"/>
      <c r="T4828" s="2"/>
      <c r="U4828" s="2"/>
      <c r="V4828" s="2"/>
      <c r="W4828" s="2"/>
      <c r="X4828" s="2"/>
    </row>
    <row r="4829" spans="11:24" x14ac:dyDescent="0.35">
      <c r="K4829" s="4"/>
      <c r="T4829" s="2"/>
      <c r="U4829" s="2"/>
      <c r="V4829" s="2"/>
      <c r="W4829" s="2"/>
      <c r="X4829" s="2"/>
    </row>
    <row r="4830" spans="11:24" x14ac:dyDescent="0.35">
      <c r="K4830" s="4"/>
      <c r="T4830" s="2"/>
      <c r="U4830" s="2"/>
      <c r="V4830" s="2"/>
      <c r="W4830" s="2"/>
      <c r="X4830" s="2"/>
    </row>
    <row r="4831" spans="11:24" x14ac:dyDescent="0.35">
      <c r="K4831" s="4"/>
      <c r="T4831" s="2"/>
      <c r="U4831" s="2"/>
      <c r="V4831" s="2"/>
      <c r="W4831" s="2"/>
      <c r="X4831" s="2"/>
    </row>
    <row r="4832" spans="11:24" x14ac:dyDescent="0.35">
      <c r="K4832" s="4"/>
      <c r="T4832" s="2"/>
      <c r="U4832" s="2"/>
      <c r="V4832" s="2"/>
      <c r="W4832" s="2"/>
      <c r="X4832" s="2"/>
    </row>
    <row r="4833" spans="11:24" x14ac:dyDescent="0.35">
      <c r="K4833" s="4"/>
      <c r="T4833" s="2"/>
      <c r="U4833" s="2"/>
      <c r="V4833" s="2"/>
      <c r="W4833" s="2"/>
      <c r="X4833" s="2"/>
    </row>
    <row r="4834" spans="11:24" x14ac:dyDescent="0.35">
      <c r="K4834" s="4"/>
      <c r="T4834" s="2"/>
      <c r="U4834" s="2"/>
      <c r="V4834" s="2"/>
      <c r="W4834" s="2"/>
      <c r="X4834" s="2"/>
    </row>
    <row r="4835" spans="11:24" x14ac:dyDescent="0.35">
      <c r="K4835" s="4"/>
      <c r="T4835" s="2"/>
      <c r="U4835" s="2"/>
      <c r="V4835" s="2"/>
      <c r="W4835" s="2"/>
      <c r="X4835" s="2"/>
    </row>
    <row r="4836" spans="11:24" x14ac:dyDescent="0.35">
      <c r="K4836" s="4"/>
      <c r="T4836" s="2"/>
      <c r="U4836" s="2"/>
      <c r="V4836" s="2"/>
      <c r="W4836" s="2"/>
      <c r="X4836" s="2"/>
    </row>
    <row r="4837" spans="11:24" x14ac:dyDescent="0.35">
      <c r="K4837" s="4"/>
      <c r="T4837" s="2"/>
      <c r="U4837" s="2"/>
      <c r="V4837" s="2"/>
      <c r="W4837" s="2"/>
      <c r="X4837" s="2"/>
    </row>
    <row r="4838" spans="11:24" x14ac:dyDescent="0.35">
      <c r="K4838" s="4"/>
      <c r="T4838" s="2"/>
      <c r="U4838" s="2"/>
      <c r="V4838" s="2"/>
      <c r="W4838" s="2"/>
      <c r="X4838" s="2"/>
    </row>
    <row r="4839" spans="11:24" x14ac:dyDescent="0.35">
      <c r="K4839" s="4"/>
      <c r="T4839" s="2"/>
      <c r="U4839" s="2"/>
      <c r="V4839" s="2"/>
      <c r="W4839" s="2"/>
      <c r="X4839" s="2"/>
    </row>
    <row r="4840" spans="11:24" x14ac:dyDescent="0.35">
      <c r="K4840" s="4"/>
      <c r="T4840" s="2"/>
      <c r="U4840" s="2"/>
      <c r="V4840" s="2"/>
      <c r="W4840" s="2"/>
      <c r="X4840" s="2"/>
    </row>
    <row r="4841" spans="11:24" x14ac:dyDescent="0.35">
      <c r="K4841" s="4"/>
      <c r="T4841" s="2"/>
      <c r="U4841" s="2"/>
      <c r="V4841" s="2"/>
      <c r="W4841" s="2"/>
      <c r="X4841" s="2"/>
    </row>
    <row r="4842" spans="11:24" x14ac:dyDescent="0.35">
      <c r="K4842" s="4"/>
      <c r="T4842" s="2"/>
      <c r="U4842" s="2"/>
      <c r="V4842" s="2"/>
      <c r="W4842" s="2"/>
      <c r="X4842" s="2"/>
    </row>
    <row r="4843" spans="11:24" x14ac:dyDescent="0.35">
      <c r="K4843" s="4"/>
      <c r="T4843" s="2"/>
      <c r="U4843" s="2"/>
      <c r="V4843" s="2"/>
      <c r="W4843" s="2"/>
      <c r="X4843" s="2"/>
    </row>
    <row r="4844" spans="11:24" x14ac:dyDescent="0.35">
      <c r="K4844" s="4"/>
      <c r="T4844" s="2"/>
      <c r="U4844" s="2"/>
      <c r="V4844" s="2"/>
      <c r="W4844" s="2"/>
      <c r="X4844" s="2"/>
    </row>
    <row r="4845" spans="11:24" x14ac:dyDescent="0.35">
      <c r="K4845" s="4"/>
      <c r="T4845" s="2"/>
      <c r="U4845" s="2"/>
      <c r="V4845" s="2"/>
      <c r="W4845" s="2"/>
      <c r="X4845" s="2"/>
    </row>
    <row r="4846" spans="11:24" x14ac:dyDescent="0.35">
      <c r="K4846" s="4"/>
      <c r="T4846" s="2"/>
      <c r="U4846" s="2"/>
      <c r="V4846" s="2"/>
      <c r="W4846" s="2"/>
      <c r="X4846" s="2"/>
    </row>
    <row r="4847" spans="11:24" x14ac:dyDescent="0.35">
      <c r="K4847" s="4"/>
      <c r="T4847" s="2"/>
      <c r="U4847" s="2"/>
      <c r="V4847" s="2"/>
      <c r="W4847" s="2"/>
      <c r="X4847" s="2"/>
    </row>
    <row r="4848" spans="11:24" x14ac:dyDescent="0.35">
      <c r="K4848" s="4"/>
      <c r="T4848" s="2"/>
      <c r="U4848" s="2"/>
      <c r="V4848" s="2"/>
      <c r="W4848" s="2"/>
      <c r="X4848" s="2"/>
    </row>
    <row r="4849" spans="11:24" x14ac:dyDescent="0.35">
      <c r="K4849" s="4"/>
      <c r="T4849" s="2"/>
      <c r="U4849" s="2"/>
      <c r="V4849" s="2"/>
      <c r="W4849" s="2"/>
      <c r="X4849" s="2"/>
    </row>
    <row r="4850" spans="11:24" x14ac:dyDescent="0.35">
      <c r="K4850" s="4"/>
      <c r="T4850" s="2"/>
      <c r="U4850" s="2"/>
      <c r="V4850" s="2"/>
      <c r="W4850" s="2"/>
      <c r="X4850" s="2"/>
    </row>
    <row r="4851" spans="11:24" x14ac:dyDescent="0.35">
      <c r="K4851" s="4"/>
      <c r="T4851" s="2"/>
      <c r="U4851" s="2"/>
      <c r="V4851" s="2"/>
      <c r="W4851" s="2"/>
      <c r="X4851" s="2"/>
    </row>
    <row r="4852" spans="11:24" x14ac:dyDescent="0.35">
      <c r="K4852" s="4"/>
      <c r="T4852" s="2"/>
      <c r="U4852" s="2"/>
      <c r="V4852" s="2"/>
      <c r="W4852" s="2"/>
      <c r="X4852" s="2"/>
    </row>
    <row r="4853" spans="11:24" x14ac:dyDescent="0.35">
      <c r="K4853" s="4"/>
      <c r="T4853" s="2"/>
      <c r="U4853" s="2"/>
      <c r="V4853" s="2"/>
      <c r="W4853" s="2"/>
      <c r="X4853" s="2"/>
    </row>
    <row r="4854" spans="11:24" x14ac:dyDescent="0.35">
      <c r="K4854" s="4"/>
      <c r="T4854" s="2"/>
      <c r="U4854" s="2"/>
      <c r="V4854" s="2"/>
      <c r="W4854" s="2"/>
      <c r="X4854" s="2"/>
    </row>
    <row r="4855" spans="11:24" x14ac:dyDescent="0.35">
      <c r="K4855" s="4"/>
      <c r="T4855" s="2"/>
      <c r="U4855" s="2"/>
      <c r="V4855" s="2"/>
      <c r="W4855" s="2"/>
      <c r="X4855" s="2"/>
    </row>
    <row r="4856" spans="11:24" x14ac:dyDescent="0.35">
      <c r="K4856" s="4"/>
      <c r="T4856" s="2"/>
      <c r="U4856" s="2"/>
      <c r="V4856" s="2"/>
      <c r="W4856" s="2"/>
      <c r="X4856" s="2"/>
    </row>
    <row r="4857" spans="11:24" x14ac:dyDescent="0.35">
      <c r="K4857" s="4"/>
      <c r="T4857" s="2"/>
      <c r="U4857" s="2"/>
      <c r="V4857" s="2"/>
      <c r="W4857" s="2"/>
      <c r="X4857" s="2"/>
    </row>
    <row r="4858" spans="11:24" x14ac:dyDescent="0.35">
      <c r="K4858" s="4"/>
      <c r="T4858" s="2"/>
      <c r="U4858" s="2"/>
      <c r="V4858" s="2"/>
      <c r="W4858" s="2"/>
      <c r="X4858" s="2"/>
    </row>
    <row r="4859" spans="11:24" x14ac:dyDescent="0.35">
      <c r="K4859" s="4"/>
      <c r="T4859" s="2"/>
      <c r="U4859" s="2"/>
      <c r="V4859" s="2"/>
      <c r="W4859" s="2"/>
      <c r="X4859" s="2"/>
    </row>
    <row r="4860" spans="11:24" x14ac:dyDescent="0.35">
      <c r="K4860" s="4"/>
      <c r="T4860" s="2"/>
      <c r="U4860" s="2"/>
      <c r="V4860" s="2"/>
      <c r="W4860" s="2"/>
      <c r="X4860" s="2"/>
    </row>
    <row r="4861" spans="11:24" x14ac:dyDescent="0.35">
      <c r="K4861" s="4"/>
      <c r="T4861" s="2"/>
      <c r="U4861" s="2"/>
      <c r="V4861" s="2"/>
      <c r="W4861" s="2"/>
      <c r="X4861" s="2"/>
    </row>
    <row r="4862" spans="11:24" x14ac:dyDescent="0.35">
      <c r="K4862" s="4"/>
      <c r="T4862" s="2"/>
      <c r="U4862" s="2"/>
      <c r="V4862" s="2"/>
      <c r="W4862" s="2"/>
      <c r="X4862" s="2"/>
    </row>
    <row r="4863" spans="11:24" x14ac:dyDescent="0.35">
      <c r="K4863" s="4"/>
      <c r="T4863" s="2"/>
      <c r="U4863" s="2"/>
      <c r="V4863" s="2"/>
      <c r="W4863" s="2"/>
      <c r="X4863" s="2"/>
    </row>
    <row r="4864" spans="11:24" x14ac:dyDescent="0.35">
      <c r="K4864" s="4"/>
      <c r="T4864" s="2"/>
      <c r="U4864" s="2"/>
      <c r="V4864" s="2"/>
      <c r="W4864" s="2"/>
      <c r="X4864" s="2"/>
    </row>
    <row r="4865" spans="11:24" x14ac:dyDescent="0.35">
      <c r="K4865" s="4"/>
      <c r="T4865" s="2"/>
      <c r="U4865" s="2"/>
      <c r="V4865" s="2"/>
      <c r="W4865" s="2"/>
      <c r="X4865" s="2"/>
    </row>
    <row r="4866" spans="11:24" x14ac:dyDescent="0.35">
      <c r="K4866" s="4"/>
      <c r="T4866" s="2"/>
      <c r="U4866" s="2"/>
      <c r="V4866" s="2"/>
      <c r="W4866" s="2"/>
      <c r="X4866" s="2"/>
    </row>
    <row r="4867" spans="11:24" x14ac:dyDescent="0.35">
      <c r="K4867" s="4"/>
      <c r="T4867" s="2"/>
      <c r="U4867" s="2"/>
      <c r="V4867" s="2"/>
      <c r="W4867" s="2"/>
      <c r="X4867" s="2"/>
    </row>
    <row r="4868" spans="11:24" x14ac:dyDescent="0.35">
      <c r="K4868" s="4"/>
      <c r="T4868" s="2"/>
      <c r="U4868" s="2"/>
      <c r="V4868" s="2"/>
      <c r="W4868" s="2"/>
      <c r="X4868" s="2"/>
    </row>
    <row r="4869" spans="11:24" x14ac:dyDescent="0.35">
      <c r="K4869" s="4"/>
      <c r="T4869" s="2"/>
      <c r="U4869" s="2"/>
      <c r="V4869" s="2"/>
      <c r="W4869" s="2"/>
      <c r="X4869" s="2"/>
    </row>
    <row r="4870" spans="11:24" x14ac:dyDescent="0.35">
      <c r="K4870" s="4"/>
      <c r="T4870" s="2"/>
      <c r="U4870" s="2"/>
      <c r="V4870" s="2"/>
      <c r="W4870" s="2"/>
      <c r="X4870" s="2"/>
    </row>
    <row r="4871" spans="11:24" x14ac:dyDescent="0.35">
      <c r="K4871" s="4"/>
      <c r="T4871" s="2"/>
      <c r="U4871" s="2"/>
      <c r="V4871" s="2"/>
      <c r="W4871" s="2"/>
      <c r="X4871" s="2"/>
    </row>
    <row r="4872" spans="11:24" x14ac:dyDescent="0.35">
      <c r="K4872" s="4"/>
      <c r="T4872" s="2"/>
      <c r="U4872" s="2"/>
      <c r="V4872" s="2"/>
      <c r="W4872" s="2"/>
      <c r="X4872" s="2"/>
    </row>
    <row r="4873" spans="11:24" x14ac:dyDescent="0.35">
      <c r="K4873" s="4"/>
      <c r="T4873" s="2"/>
      <c r="U4873" s="2"/>
      <c r="V4873" s="2"/>
      <c r="W4873" s="2"/>
      <c r="X4873" s="2"/>
    </row>
    <row r="4874" spans="11:24" x14ac:dyDescent="0.35">
      <c r="K4874" s="4"/>
      <c r="T4874" s="2"/>
      <c r="U4874" s="2"/>
      <c r="V4874" s="2"/>
      <c r="W4874" s="2"/>
      <c r="X4874" s="2"/>
    </row>
    <row r="4875" spans="11:24" x14ac:dyDescent="0.35">
      <c r="K4875" s="4"/>
      <c r="T4875" s="2"/>
      <c r="U4875" s="2"/>
      <c r="V4875" s="2"/>
      <c r="W4875" s="2"/>
      <c r="X4875" s="2"/>
    </row>
    <row r="4876" spans="11:24" x14ac:dyDescent="0.35">
      <c r="K4876" s="4"/>
      <c r="T4876" s="2"/>
      <c r="U4876" s="2"/>
      <c r="V4876" s="2"/>
      <c r="W4876" s="2"/>
      <c r="X4876" s="2"/>
    </row>
    <row r="4877" spans="11:24" x14ac:dyDescent="0.35">
      <c r="K4877" s="4"/>
      <c r="T4877" s="2"/>
      <c r="U4877" s="2"/>
      <c r="V4877" s="2"/>
      <c r="W4877" s="2"/>
      <c r="X4877" s="2"/>
    </row>
    <row r="4878" spans="11:24" x14ac:dyDescent="0.35">
      <c r="K4878" s="4"/>
      <c r="T4878" s="2"/>
      <c r="U4878" s="2"/>
      <c r="V4878" s="2"/>
      <c r="W4878" s="2"/>
      <c r="X4878" s="2"/>
    </row>
    <row r="4879" spans="11:24" x14ac:dyDescent="0.35">
      <c r="K4879" s="4"/>
      <c r="T4879" s="2"/>
      <c r="U4879" s="2"/>
      <c r="V4879" s="2"/>
      <c r="W4879" s="2"/>
      <c r="X4879" s="2"/>
    </row>
    <row r="4880" spans="11:24" x14ac:dyDescent="0.35">
      <c r="K4880" s="4"/>
      <c r="T4880" s="2"/>
      <c r="U4880" s="2"/>
      <c r="V4880" s="2"/>
      <c r="W4880" s="2"/>
      <c r="X4880" s="2"/>
    </row>
    <row r="4881" spans="11:24" x14ac:dyDescent="0.35">
      <c r="K4881" s="4"/>
      <c r="T4881" s="2"/>
      <c r="U4881" s="2"/>
      <c r="V4881" s="2"/>
      <c r="W4881" s="2"/>
      <c r="X4881" s="2"/>
    </row>
    <row r="4882" spans="11:24" x14ac:dyDescent="0.35">
      <c r="K4882" s="4"/>
      <c r="T4882" s="2"/>
      <c r="U4882" s="2"/>
      <c r="V4882" s="2"/>
      <c r="W4882" s="2"/>
      <c r="X4882" s="2"/>
    </row>
    <row r="4883" spans="11:24" x14ac:dyDescent="0.35">
      <c r="K4883" s="4"/>
      <c r="T4883" s="2"/>
      <c r="U4883" s="2"/>
      <c r="V4883" s="2"/>
      <c r="W4883" s="2"/>
      <c r="X4883" s="2"/>
    </row>
    <row r="4884" spans="11:24" x14ac:dyDescent="0.35">
      <c r="K4884" s="4"/>
      <c r="T4884" s="2"/>
      <c r="U4884" s="2"/>
      <c r="V4884" s="2"/>
      <c r="W4884" s="2"/>
      <c r="X4884" s="2"/>
    </row>
    <row r="4885" spans="11:24" x14ac:dyDescent="0.35">
      <c r="K4885" s="4"/>
      <c r="T4885" s="2"/>
      <c r="U4885" s="2"/>
      <c r="V4885" s="2"/>
      <c r="W4885" s="2"/>
      <c r="X4885" s="2"/>
    </row>
    <row r="4886" spans="11:24" x14ac:dyDescent="0.35">
      <c r="K4886" s="4"/>
      <c r="T4886" s="2"/>
      <c r="U4886" s="2"/>
      <c r="V4886" s="2"/>
      <c r="W4886" s="2"/>
      <c r="X4886" s="2"/>
    </row>
    <row r="4887" spans="11:24" x14ac:dyDescent="0.35">
      <c r="K4887" s="4"/>
      <c r="T4887" s="2"/>
      <c r="U4887" s="2"/>
      <c r="V4887" s="2"/>
      <c r="W4887" s="2"/>
      <c r="X4887" s="2"/>
    </row>
    <row r="4888" spans="11:24" x14ac:dyDescent="0.35">
      <c r="K4888" s="4"/>
      <c r="T4888" s="2"/>
      <c r="U4888" s="2"/>
      <c r="V4888" s="2"/>
      <c r="W4888" s="2"/>
      <c r="X4888" s="2"/>
    </row>
    <row r="4889" spans="11:24" x14ac:dyDescent="0.35">
      <c r="K4889" s="4"/>
      <c r="T4889" s="2"/>
      <c r="U4889" s="2"/>
      <c r="V4889" s="2"/>
      <c r="W4889" s="2"/>
      <c r="X4889" s="2"/>
    </row>
    <row r="4890" spans="11:24" x14ac:dyDescent="0.35">
      <c r="K4890" s="4"/>
      <c r="T4890" s="2"/>
      <c r="U4890" s="2"/>
      <c r="V4890" s="2"/>
      <c r="W4890" s="2"/>
      <c r="X4890" s="2"/>
    </row>
    <row r="4891" spans="11:24" x14ac:dyDescent="0.35">
      <c r="K4891" s="4"/>
      <c r="T4891" s="2"/>
      <c r="U4891" s="2"/>
      <c r="V4891" s="2"/>
      <c r="W4891" s="2"/>
      <c r="X4891" s="2"/>
    </row>
    <row r="4892" spans="11:24" x14ac:dyDescent="0.35">
      <c r="K4892" s="4"/>
      <c r="T4892" s="2"/>
      <c r="U4892" s="2"/>
      <c r="V4892" s="2"/>
      <c r="W4892" s="2"/>
      <c r="X4892" s="2"/>
    </row>
    <row r="4893" spans="11:24" x14ac:dyDescent="0.35">
      <c r="K4893" s="4"/>
      <c r="T4893" s="2"/>
      <c r="U4893" s="2"/>
      <c r="V4893" s="2"/>
      <c r="W4893" s="2"/>
      <c r="X4893" s="2"/>
    </row>
    <row r="4894" spans="11:24" x14ac:dyDescent="0.35">
      <c r="K4894" s="4"/>
      <c r="T4894" s="2"/>
      <c r="U4894" s="2"/>
      <c r="V4894" s="2"/>
      <c r="W4894" s="2"/>
      <c r="X4894" s="2"/>
    </row>
    <row r="4895" spans="11:24" x14ac:dyDescent="0.35">
      <c r="K4895" s="4"/>
      <c r="T4895" s="2"/>
      <c r="U4895" s="2"/>
      <c r="V4895" s="2"/>
      <c r="W4895" s="2"/>
      <c r="X4895" s="2"/>
    </row>
    <row r="4896" spans="11:24" x14ac:dyDescent="0.35">
      <c r="K4896" s="4"/>
      <c r="T4896" s="2"/>
      <c r="U4896" s="2"/>
      <c r="V4896" s="2"/>
      <c r="W4896" s="2"/>
      <c r="X4896" s="2"/>
    </row>
    <row r="4897" spans="11:24" x14ac:dyDescent="0.35">
      <c r="K4897" s="4"/>
      <c r="T4897" s="2"/>
      <c r="U4897" s="2"/>
      <c r="V4897" s="2"/>
      <c r="W4897" s="2"/>
      <c r="X4897" s="2"/>
    </row>
    <row r="4898" spans="11:24" x14ac:dyDescent="0.35">
      <c r="K4898" s="4"/>
      <c r="T4898" s="2"/>
      <c r="U4898" s="2"/>
      <c r="V4898" s="2"/>
      <c r="W4898" s="2"/>
      <c r="X4898" s="2"/>
    </row>
    <row r="4899" spans="11:24" x14ac:dyDescent="0.35">
      <c r="K4899" s="4"/>
      <c r="T4899" s="2"/>
      <c r="U4899" s="2"/>
      <c r="V4899" s="2"/>
      <c r="W4899" s="2"/>
      <c r="X4899" s="2"/>
    </row>
    <row r="4900" spans="11:24" x14ac:dyDescent="0.35">
      <c r="K4900" s="4"/>
      <c r="T4900" s="2"/>
      <c r="U4900" s="2"/>
      <c r="V4900" s="2"/>
      <c r="W4900" s="2"/>
      <c r="X4900" s="2"/>
    </row>
    <row r="4901" spans="11:24" x14ac:dyDescent="0.35">
      <c r="K4901" s="4"/>
      <c r="T4901" s="2"/>
      <c r="U4901" s="2"/>
      <c r="V4901" s="2"/>
      <c r="W4901" s="2"/>
      <c r="X4901" s="2"/>
    </row>
    <row r="4902" spans="11:24" x14ac:dyDescent="0.35">
      <c r="K4902" s="4"/>
      <c r="T4902" s="2"/>
      <c r="U4902" s="2"/>
      <c r="V4902" s="2"/>
      <c r="W4902" s="2"/>
      <c r="X4902" s="2"/>
    </row>
    <row r="4903" spans="11:24" x14ac:dyDescent="0.35">
      <c r="K4903" s="4"/>
      <c r="T4903" s="2"/>
      <c r="U4903" s="2"/>
      <c r="V4903" s="2"/>
      <c r="W4903" s="2"/>
      <c r="X4903" s="2"/>
    </row>
    <row r="4904" spans="11:24" x14ac:dyDescent="0.35">
      <c r="K4904" s="4"/>
      <c r="T4904" s="2"/>
      <c r="U4904" s="2"/>
      <c r="V4904" s="2"/>
      <c r="W4904" s="2"/>
      <c r="X4904" s="2"/>
    </row>
    <row r="4905" spans="11:24" x14ac:dyDescent="0.35">
      <c r="K4905" s="4"/>
      <c r="T4905" s="2"/>
      <c r="U4905" s="2"/>
      <c r="V4905" s="2"/>
      <c r="W4905" s="2"/>
      <c r="X4905" s="2"/>
    </row>
    <row r="4906" spans="11:24" x14ac:dyDescent="0.35">
      <c r="K4906" s="4"/>
      <c r="T4906" s="2"/>
      <c r="U4906" s="2"/>
      <c r="V4906" s="2"/>
      <c r="W4906" s="2"/>
      <c r="X4906" s="2"/>
    </row>
    <row r="4907" spans="11:24" x14ac:dyDescent="0.35">
      <c r="K4907" s="4"/>
      <c r="T4907" s="2"/>
      <c r="U4907" s="2"/>
      <c r="V4907" s="2"/>
      <c r="W4907" s="2"/>
      <c r="X4907" s="2"/>
    </row>
    <row r="4908" spans="11:24" x14ac:dyDescent="0.35">
      <c r="K4908" s="4"/>
      <c r="T4908" s="2"/>
      <c r="U4908" s="2"/>
      <c r="V4908" s="2"/>
      <c r="W4908" s="2"/>
      <c r="X4908" s="2"/>
    </row>
    <row r="4909" spans="11:24" x14ac:dyDescent="0.35">
      <c r="K4909" s="4"/>
      <c r="T4909" s="2"/>
      <c r="U4909" s="2"/>
      <c r="V4909" s="2"/>
      <c r="W4909" s="2"/>
      <c r="X4909" s="2"/>
    </row>
    <row r="4910" spans="11:24" x14ac:dyDescent="0.35">
      <c r="K4910" s="4"/>
      <c r="T4910" s="2"/>
      <c r="U4910" s="2"/>
      <c r="V4910" s="2"/>
      <c r="W4910" s="2"/>
      <c r="X4910" s="2"/>
    </row>
    <row r="4911" spans="11:24" x14ac:dyDescent="0.35">
      <c r="K4911" s="4"/>
      <c r="T4911" s="2"/>
      <c r="U4911" s="2"/>
      <c r="V4911" s="2"/>
      <c r="W4911" s="2"/>
      <c r="X4911" s="2"/>
    </row>
    <row r="4912" spans="11:24" x14ac:dyDescent="0.35">
      <c r="K4912" s="4"/>
      <c r="T4912" s="2"/>
      <c r="U4912" s="2"/>
      <c r="V4912" s="2"/>
      <c r="W4912" s="2"/>
      <c r="X4912" s="2"/>
    </row>
    <row r="4913" spans="11:24" x14ac:dyDescent="0.35">
      <c r="K4913" s="4"/>
      <c r="T4913" s="2"/>
      <c r="U4913" s="2"/>
      <c r="V4913" s="2"/>
      <c r="W4913" s="2"/>
      <c r="X4913" s="2"/>
    </row>
    <row r="4914" spans="11:24" x14ac:dyDescent="0.35">
      <c r="K4914" s="4"/>
      <c r="T4914" s="2"/>
      <c r="U4914" s="2"/>
      <c r="V4914" s="2"/>
      <c r="W4914" s="2"/>
      <c r="X4914" s="2"/>
    </row>
    <row r="4915" spans="11:24" x14ac:dyDescent="0.35">
      <c r="K4915" s="4"/>
      <c r="T4915" s="2"/>
      <c r="U4915" s="2"/>
      <c r="V4915" s="2"/>
      <c r="W4915" s="2"/>
      <c r="X4915" s="2"/>
    </row>
    <row r="4916" spans="11:24" x14ac:dyDescent="0.35">
      <c r="K4916" s="4"/>
      <c r="T4916" s="2"/>
      <c r="U4916" s="2"/>
      <c r="V4916" s="2"/>
      <c r="W4916" s="2"/>
      <c r="X4916" s="2"/>
    </row>
    <row r="4917" spans="11:24" x14ac:dyDescent="0.35">
      <c r="K4917" s="4"/>
      <c r="T4917" s="2"/>
      <c r="U4917" s="2"/>
      <c r="V4917" s="2"/>
      <c r="W4917" s="2"/>
      <c r="X4917" s="2"/>
    </row>
    <row r="4918" spans="11:24" x14ac:dyDescent="0.35">
      <c r="K4918" s="4"/>
      <c r="T4918" s="2"/>
      <c r="U4918" s="2"/>
      <c r="V4918" s="2"/>
      <c r="W4918" s="2"/>
      <c r="X4918" s="2"/>
    </row>
    <row r="4919" spans="11:24" x14ac:dyDescent="0.35">
      <c r="K4919" s="4"/>
      <c r="T4919" s="2"/>
      <c r="U4919" s="2"/>
      <c r="V4919" s="2"/>
      <c r="W4919" s="2"/>
      <c r="X4919" s="2"/>
    </row>
    <row r="4920" spans="11:24" x14ac:dyDescent="0.35">
      <c r="K4920" s="4"/>
      <c r="T4920" s="2"/>
      <c r="U4920" s="2"/>
      <c r="V4920" s="2"/>
      <c r="W4920" s="2"/>
      <c r="X4920" s="2"/>
    </row>
    <row r="4921" spans="11:24" x14ac:dyDescent="0.35">
      <c r="K4921" s="4"/>
      <c r="T4921" s="2"/>
      <c r="U4921" s="2"/>
      <c r="V4921" s="2"/>
      <c r="W4921" s="2"/>
      <c r="X4921" s="2"/>
    </row>
    <row r="4922" spans="11:24" x14ac:dyDescent="0.35">
      <c r="K4922" s="4"/>
      <c r="T4922" s="2"/>
      <c r="U4922" s="2"/>
      <c r="V4922" s="2"/>
      <c r="W4922" s="2"/>
      <c r="X4922" s="2"/>
    </row>
    <row r="4923" spans="11:24" x14ac:dyDescent="0.35">
      <c r="K4923" s="4"/>
      <c r="T4923" s="2"/>
      <c r="U4923" s="2"/>
      <c r="V4923" s="2"/>
      <c r="W4923" s="2"/>
      <c r="X4923" s="2"/>
    </row>
    <row r="4924" spans="11:24" x14ac:dyDescent="0.35">
      <c r="K4924" s="4"/>
      <c r="T4924" s="2"/>
      <c r="U4924" s="2"/>
      <c r="V4924" s="2"/>
      <c r="W4924" s="2"/>
      <c r="X4924" s="2"/>
    </row>
    <row r="4925" spans="11:24" x14ac:dyDescent="0.35">
      <c r="K4925" s="4"/>
      <c r="T4925" s="2"/>
      <c r="U4925" s="2"/>
      <c r="V4925" s="2"/>
      <c r="W4925" s="2"/>
      <c r="X4925" s="2"/>
    </row>
    <row r="4926" spans="11:24" x14ac:dyDescent="0.35">
      <c r="K4926" s="4"/>
      <c r="T4926" s="2"/>
      <c r="U4926" s="2"/>
      <c r="V4926" s="2"/>
      <c r="W4926" s="2"/>
      <c r="X4926" s="2"/>
    </row>
    <row r="4927" spans="11:24" x14ac:dyDescent="0.35">
      <c r="K4927" s="4"/>
      <c r="T4927" s="2"/>
      <c r="U4927" s="2"/>
      <c r="V4927" s="2"/>
      <c r="W4927" s="2"/>
      <c r="X4927" s="2"/>
    </row>
    <row r="4928" spans="11:24" x14ac:dyDescent="0.35">
      <c r="K4928" s="4"/>
      <c r="T4928" s="2"/>
      <c r="U4928" s="2"/>
      <c r="V4928" s="2"/>
      <c r="W4928" s="2"/>
      <c r="X4928" s="2"/>
    </row>
    <row r="4929" spans="11:24" x14ac:dyDescent="0.35">
      <c r="K4929" s="4"/>
      <c r="T4929" s="2"/>
      <c r="U4929" s="2"/>
      <c r="V4929" s="2"/>
      <c r="W4929" s="2"/>
      <c r="X4929" s="2"/>
    </row>
    <row r="4930" spans="11:24" x14ac:dyDescent="0.35">
      <c r="K4930" s="4"/>
      <c r="T4930" s="2"/>
      <c r="U4930" s="2"/>
      <c r="V4930" s="2"/>
      <c r="W4930" s="2"/>
      <c r="X4930" s="2"/>
    </row>
    <row r="4931" spans="11:24" x14ac:dyDescent="0.35">
      <c r="K4931" s="4"/>
      <c r="T4931" s="2"/>
      <c r="U4931" s="2"/>
      <c r="V4931" s="2"/>
      <c r="W4931" s="2"/>
      <c r="X4931" s="2"/>
    </row>
    <row r="4932" spans="11:24" x14ac:dyDescent="0.35">
      <c r="K4932" s="4"/>
      <c r="T4932" s="2"/>
      <c r="U4932" s="2"/>
      <c r="V4932" s="2"/>
      <c r="W4932" s="2"/>
      <c r="X4932" s="2"/>
    </row>
    <row r="4933" spans="11:24" x14ac:dyDescent="0.35">
      <c r="K4933" s="4"/>
      <c r="T4933" s="2"/>
      <c r="U4933" s="2"/>
      <c r="V4933" s="2"/>
      <c r="W4933" s="2"/>
      <c r="X4933" s="2"/>
    </row>
    <row r="4934" spans="11:24" x14ac:dyDescent="0.35">
      <c r="K4934" s="4"/>
      <c r="T4934" s="2"/>
      <c r="U4934" s="2"/>
      <c r="V4934" s="2"/>
      <c r="W4934" s="2"/>
      <c r="X4934" s="2"/>
    </row>
    <row r="4935" spans="11:24" x14ac:dyDescent="0.35">
      <c r="K4935" s="4"/>
      <c r="T4935" s="2"/>
      <c r="U4935" s="2"/>
      <c r="V4935" s="2"/>
      <c r="W4935" s="2"/>
      <c r="X4935" s="2"/>
    </row>
    <row r="4936" spans="11:24" x14ac:dyDescent="0.35">
      <c r="K4936" s="4"/>
      <c r="T4936" s="2"/>
      <c r="U4936" s="2"/>
      <c r="V4936" s="2"/>
      <c r="W4936" s="2"/>
      <c r="X4936" s="2"/>
    </row>
    <row r="4937" spans="11:24" x14ac:dyDescent="0.35">
      <c r="K4937" s="4"/>
      <c r="T4937" s="2"/>
      <c r="U4937" s="2"/>
      <c r="V4937" s="2"/>
      <c r="W4937" s="2"/>
      <c r="X4937" s="2"/>
    </row>
    <row r="4938" spans="11:24" x14ac:dyDescent="0.35">
      <c r="K4938" s="4"/>
      <c r="T4938" s="2"/>
      <c r="U4938" s="2"/>
      <c r="V4938" s="2"/>
      <c r="W4938" s="2"/>
      <c r="X4938" s="2"/>
    </row>
    <row r="4939" spans="11:24" x14ac:dyDescent="0.35">
      <c r="K4939" s="4"/>
      <c r="T4939" s="2"/>
      <c r="U4939" s="2"/>
      <c r="V4939" s="2"/>
      <c r="W4939" s="2"/>
      <c r="X4939" s="2"/>
    </row>
    <row r="4940" spans="11:24" x14ac:dyDescent="0.35">
      <c r="K4940" s="4"/>
      <c r="T4940" s="2"/>
      <c r="U4940" s="2"/>
      <c r="V4940" s="2"/>
      <c r="W4940" s="2"/>
      <c r="X4940" s="2"/>
    </row>
    <row r="4941" spans="11:24" x14ac:dyDescent="0.35">
      <c r="K4941" s="4"/>
      <c r="T4941" s="2"/>
      <c r="U4941" s="2"/>
      <c r="V4941" s="2"/>
      <c r="W4941" s="2"/>
      <c r="X4941" s="2"/>
    </row>
    <row r="4942" spans="11:24" x14ac:dyDescent="0.35">
      <c r="K4942" s="4"/>
      <c r="T4942" s="2"/>
      <c r="U4942" s="2"/>
      <c r="V4942" s="2"/>
      <c r="W4942" s="2"/>
      <c r="X4942" s="2"/>
    </row>
    <row r="4943" spans="11:24" x14ac:dyDescent="0.35">
      <c r="K4943" s="4"/>
      <c r="T4943" s="2"/>
      <c r="U4943" s="2"/>
      <c r="V4943" s="2"/>
      <c r="W4943" s="2"/>
      <c r="X4943" s="2"/>
    </row>
    <row r="4944" spans="11:24" x14ac:dyDescent="0.35">
      <c r="K4944" s="4"/>
      <c r="T4944" s="2"/>
      <c r="U4944" s="2"/>
      <c r="V4944" s="2"/>
      <c r="W4944" s="2"/>
      <c r="X4944" s="2"/>
    </row>
    <row r="4945" spans="11:24" x14ac:dyDescent="0.35">
      <c r="K4945" s="4"/>
      <c r="T4945" s="2"/>
      <c r="U4945" s="2"/>
      <c r="V4945" s="2"/>
      <c r="W4945" s="2"/>
      <c r="X4945" s="2"/>
    </row>
    <row r="4946" spans="11:24" x14ac:dyDescent="0.35">
      <c r="K4946" s="4"/>
      <c r="T4946" s="2"/>
      <c r="U4946" s="2"/>
      <c r="V4946" s="2"/>
      <c r="W4946" s="2"/>
      <c r="X4946" s="2"/>
    </row>
    <row r="4947" spans="11:24" x14ac:dyDescent="0.35">
      <c r="K4947" s="4"/>
      <c r="T4947" s="2"/>
      <c r="U4947" s="2"/>
      <c r="V4947" s="2"/>
      <c r="W4947" s="2"/>
      <c r="X4947" s="2"/>
    </row>
    <row r="4948" spans="11:24" x14ac:dyDescent="0.35">
      <c r="K4948" s="4"/>
      <c r="T4948" s="2"/>
      <c r="U4948" s="2"/>
      <c r="V4948" s="2"/>
      <c r="W4948" s="2"/>
      <c r="X4948" s="2"/>
    </row>
    <row r="4949" spans="11:24" x14ac:dyDescent="0.35">
      <c r="K4949" s="4"/>
      <c r="T4949" s="2"/>
      <c r="U4949" s="2"/>
      <c r="V4949" s="2"/>
      <c r="W4949" s="2"/>
      <c r="X4949" s="2"/>
    </row>
    <row r="4950" spans="11:24" x14ac:dyDescent="0.35">
      <c r="K4950" s="4"/>
      <c r="T4950" s="2"/>
      <c r="U4950" s="2"/>
      <c r="V4950" s="2"/>
      <c r="W4950" s="2"/>
      <c r="X4950" s="2"/>
    </row>
    <row r="4951" spans="11:24" x14ac:dyDescent="0.35">
      <c r="K4951" s="4"/>
      <c r="T4951" s="2"/>
      <c r="U4951" s="2"/>
      <c r="V4951" s="2"/>
      <c r="W4951" s="2"/>
      <c r="X4951" s="2"/>
    </row>
    <row r="4952" spans="11:24" x14ac:dyDescent="0.35">
      <c r="K4952" s="4"/>
      <c r="T4952" s="2"/>
      <c r="U4952" s="2"/>
      <c r="V4952" s="2"/>
      <c r="W4952" s="2"/>
      <c r="X4952" s="2"/>
    </row>
    <row r="4953" spans="11:24" x14ac:dyDescent="0.35">
      <c r="K4953" s="4"/>
      <c r="T4953" s="2"/>
      <c r="U4953" s="2"/>
      <c r="V4953" s="2"/>
      <c r="W4953" s="2"/>
      <c r="X4953" s="2"/>
    </row>
    <row r="4954" spans="11:24" x14ac:dyDescent="0.35">
      <c r="K4954" s="4"/>
      <c r="T4954" s="2"/>
      <c r="U4954" s="2"/>
      <c r="V4954" s="2"/>
      <c r="W4954" s="2"/>
      <c r="X4954" s="2"/>
    </row>
    <row r="4955" spans="11:24" x14ac:dyDescent="0.35">
      <c r="K4955" s="4"/>
      <c r="T4955" s="2"/>
      <c r="U4955" s="2"/>
      <c r="V4955" s="2"/>
      <c r="W4955" s="2"/>
      <c r="X4955" s="2"/>
    </row>
    <row r="4956" spans="11:24" x14ac:dyDescent="0.35">
      <c r="K4956" s="4"/>
      <c r="T4956" s="2"/>
      <c r="U4956" s="2"/>
      <c r="V4956" s="2"/>
      <c r="W4956" s="2"/>
      <c r="X4956" s="2"/>
    </row>
    <row r="4957" spans="11:24" x14ac:dyDescent="0.35">
      <c r="K4957" s="4"/>
      <c r="T4957" s="2"/>
      <c r="U4957" s="2"/>
      <c r="V4957" s="2"/>
      <c r="W4957" s="2"/>
      <c r="X4957" s="2"/>
    </row>
    <row r="4958" spans="11:24" x14ac:dyDescent="0.35">
      <c r="K4958" s="4"/>
      <c r="T4958" s="2"/>
      <c r="U4958" s="2"/>
      <c r="V4958" s="2"/>
      <c r="W4958" s="2"/>
      <c r="X4958" s="2"/>
    </row>
    <row r="4959" spans="11:24" x14ac:dyDescent="0.35">
      <c r="K4959" s="4"/>
      <c r="T4959" s="2"/>
      <c r="U4959" s="2"/>
      <c r="V4959" s="2"/>
      <c r="W4959" s="2"/>
      <c r="X4959" s="2"/>
    </row>
    <row r="4960" spans="11:24" x14ac:dyDescent="0.35">
      <c r="K4960" s="4"/>
      <c r="T4960" s="2"/>
      <c r="U4960" s="2"/>
      <c r="V4960" s="2"/>
      <c r="W4960" s="2"/>
      <c r="X4960" s="2"/>
    </row>
    <row r="4961" spans="11:24" x14ac:dyDescent="0.35">
      <c r="K4961" s="4"/>
      <c r="T4961" s="2"/>
      <c r="U4961" s="2"/>
      <c r="V4961" s="2"/>
      <c r="W4961" s="2"/>
      <c r="X4961" s="2"/>
    </row>
    <row r="4962" spans="11:24" x14ac:dyDescent="0.35">
      <c r="K4962" s="4"/>
      <c r="T4962" s="2"/>
      <c r="U4962" s="2"/>
      <c r="V4962" s="2"/>
      <c r="W4962" s="2"/>
      <c r="X4962" s="2"/>
    </row>
    <row r="4963" spans="11:24" x14ac:dyDescent="0.35">
      <c r="K4963" s="4"/>
      <c r="T4963" s="2"/>
      <c r="U4963" s="2"/>
      <c r="V4963" s="2"/>
      <c r="W4963" s="2"/>
      <c r="X4963" s="2"/>
    </row>
    <row r="4964" spans="11:24" x14ac:dyDescent="0.35">
      <c r="K4964" s="4"/>
      <c r="T4964" s="2"/>
      <c r="U4964" s="2"/>
      <c r="V4964" s="2"/>
      <c r="W4964" s="2"/>
      <c r="X4964" s="2"/>
    </row>
    <row r="4965" spans="11:24" x14ac:dyDescent="0.35">
      <c r="K4965" s="4"/>
      <c r="T4965" s="2"/>
      <c r="U4965" s="2"/>
      <c r="V4965" s="2"/>
      <c r="W4965" s="2"/>
      <c r="X4965" s="2"/>
    </row>
    <row r="4966" spans="11:24" x14ac:dyDescent="0.35">
      <c r="K4966" s="4"/>
      <c r="T4966" s="2"/>
      <c r="U4966" s="2"/>
      <c r="V4966" s="2"/>
      <c r="W4966" s="2"/>
      <c r="X4966" s="2"/>
    </row>
    <row r="4967" spans="11:24" x14ac:dyDescent="0.35">
      <c r="K4967" s="4"/>
      <c r="T4967" s="2"/>
      <c r="U4967" s="2"/>
      <c r="V4967" s="2"/>
      <c r="W4967" s="2"/>
      <c r="X4967" s="2"/>
    </row>
    <row r="4968" spans="11:24" x14ac:dyDescent="0.35">
      <c r="K4968" s="4"/>
      <c r="T4968" s="2"/>
      <c r="U4968" s="2"/>
      <c r="V4968" s="2"/>
      <c r="W4968" s="2"/>
      <c r="X4968" s="2"/>
    </row>
    <row r="4969" spans="11:24" x14ac:dyDescent="0.35">
      <c r="K4969" s="4"/>
      <c r="T4969" s="2"/>
      <c r="U4969" s="2"/>
      <c r="V4969" s="2"/>
      <c r="W4969" s="2"/>
      <c r="X4969" s="2"/>
    </row>
    <row r="4970" spans="11:24" x14ac:dyDescent="0.35">
      <c r="K4970" s="4"/>
      <c r="T4970" s="2"/>
      <c r="U4970" s="2"/>
      <c r="V4970" s="2"/>
      <c r="W4970" s="2"/>
      <c r="X4970" s="2"/>
    </row>
    <row r="4971" spans="11:24" x14ac:dyDescent="0.35">
      <c r="K4971" s="4"/>
      <c r="T4971" s="2"/>
      <c r="U4971" s="2"/>
      <c r="V4971" s="2"/>
      <c r="W4971" s="2"/>
      <c r="X4971" s="2"/>
    </row>
    <row r="4972" spans="11:24" x14ac:dyDescent="0.35">
      <c r="K4972" s="4"/>
      <c r="T4972" s="2"/>
      <c r="U4972" s="2"/>
      <c r="V4972" s="2"/>
      <c r="W4972" s="2"/>
      <c r="X4972" s="2"/>
    </row>
    <row r="4973" spans="11:24" x14ac:dyDescent="0.35">
      <c r="K4973" s="4"/>
      <c r="T4973" s="2"/>
      <c r="U4973" s="2"/>
      <c r="V4973" s="2"/>
      <c r="W4973" s="2"/>
      <c r="X4973" s="2"/>
    </row>
    <row r="4974" spans="11:24" x14ac:dyDescent="0.35">
      <c r="K4974" s="4"/>
      <c r="T4974" s="2"/>
      <c r="U4974" s="2"/>
      <c r="V4974" s="2"/>
      <c r="W4974" s="2"/>
      <c r="X4974" s="2"/>
    </row>
    <row r="4975" spans="11:24" x14ac:dyDescent="0.35">
      <c r="K4975" s="4"/>
      <c r="T4975" s="2"/>
      <c r="U4975" s="2"/>
      <c r="V4975" s="2"/>
      <c r="W4975" s="2"/>
      <c r="X4975" s="2"/>
    </row>
    <row r="4976" spans="11:24" x14ac:dyDescent="0.35">
      <c r="K4976" s="4"/>
      <c r="T4976" s="2"/>
      <c r="U4976" s="2"/>
      <c r="V4976" s="2"/>
      <c r="W4976" s="2"/>
      <c r="X4976" s="2"/>
    </row>
    <row r="4977" spans="11:24" x14ac:dyDescent="0.35">
      <c r="K4977" s="4"/>
      <c r="T4977" s="2"/>
      <c r="U4977" s="2"/>
      <c r="V4977" s="2"/>
      <c r="W4977" s="2"/>
      <c r="X4977" s="2"/>
    </row>
    <row r="4978" spans="11:24" x14ac:dyDescent="0.35">
      <c r="K4978" s="4"/>
      <c r="T4978" s="2"/>
      <c r="U4978" s="2"/>
      <c r="V4978" s="2"/>
      <c r="W4978" s="2"/>
      <c r="X4978" s="2"/>
    </row>
    <row r="4979" spans="11:24" x14ac:dyDescent="0.35">
      <c r="K4979" s="4"/>
      <c r="T4979" s="2"/>
      <c r="U4979" s="2"/>
      <c r="V4979" s="2"/>
      <c r="W4979" s="2"/>
      <c r="X4979" s="2"/>
    </row>
    <row r="4980" spans="11:24" x14ac:dyDescent="0.35">
      <c r="K4980" s="4"/>
      <c r="T4980" s="2"/>
      <c r="U4980" s="2"/>
      <c r="V4980" s="2"/>
      <c r="W4980" s="2"/>
      <c r="X4980" s="2"/>
    </row>
    <row r="4981" spans="11:24" x14ac:dyDescent="0.35">
      <c r="K4981" s="4"/>
      <c r="T4981" s="2"/>
      <c r="U4981" s="2"/>
      <c r="V4981" s="2"/>
      <c r="W4981" s="2"/>
      <c r="X4981" s="2"/>
    </row>
    <row r="4982" spans="11:24" x14ac:dyDescent="0.35">
      <c r="K4982" s="4"/>
      <c r="T4982" s="2"/>
      <c r="U4982" s="2"/>
      <c r="V4982" s="2"/>
      <c r="W4982" s="2"/>
      <c r="X4982" s="2"/>
    </row>
    <row r="4983" spans="11:24" x14ac:dyDescent="0.35">
      <c r="K4983" s="4"/>
      <c r="T4983" s="2"/>
      <c r="U4983" s="2"/>
      <c r="V4983" s="2"/>
      <c r="W4983" s="2"/>
      <c r="X4983" s="2"/>
    </row>
    <row r="4984" spans="11:24" x14ac:dyDescent="0.35">
      <c r="K4984" s="4"/>
      <c r="T4984" s="2"/>
      <c r="U4984" s="2"/>
      <c r="V4984" s="2"/>
      <c r="W4984" s="2"/>
      <c r="X4984" s="2"/>
    </row>
    <row r="4985" spans="11:24" x14ac:dyDescent="0.35">
      <c r="K4985" s="4"/>
      <c r="T4985" s="2"/>
      <c r="U4985" s="2"/>
      <c r="V4985" s="2"/>
      <c r="W4985" s="2"/>
      <c r="X4985" s="2"/>
    </row>
    <row r="4986" spans="11:24" x14ac:dyDescent="0.35">
      <c r="K4986" s="4"/>
      <c r="T4986" s="2"/>
      <c r="U4986" s="2"/>
      <c r="V4986" s="2"/>
      <c r="W4986" s="2"/>
      <c r="X4986" s="2"/>
    </row>
    <row r="4987" spans="11:24" x14ac:dyDescent="0.35">
      <c r="K4987" s="4"/>
      <c r="T4987" s="2"/>
      <c r="U4987" s="2"/>
      <c r="V4987" s="2"/>
      <c r="W4987" s="2"/>
      <c r="X4987" s="2"/>
    </row>
    <row r="4988" spans="11:24" x14ac:dyDescent="0.35">
      <c r="K4988" s="4"/>
      <c r="T4988" s="2"/>
      <c r="U4988" s="2"/>
      <c r="V4988" s="2"/>
      <c r="W4988" s="2"/>
      <c r="X4988" s="2"/>
    </row>
    <row r="4989" spans="11:24" x14ac:dyDescent="0.35">
      <c r="K4989" s="4"/>
      <c r="T4989" s="2"/>
      <c r="U4989" s="2"/>
      <c r="V4989" s="2"/>
      <c r="W4989" s="2"/>
      <c r="X4989" s="2"/>
    </row>
    <row r="4990" spans="11:24" x14ac:dyDescent="0.35">
      <c r="K4990" s="4"/>
      <c r="T4990" s="2"/>
      <c r="U4990" s="2"/>
      <c r="V4990" s="2"/>
      <c r="W4990" s="2"/>
      <c r="X4990" s="2"/>
    </row>
    <row r="4991" spans="11:24" x14ac:dyDescent="0.35">
      <c r="K4991" s="4"/>
      <c r="T4991" s="2"/>
      <c r="U4991" s="2"/>
      <c r="V4991" s="2"/>
      <c r="W4991" s="2"/>
      <c r="X4991" s="2"/>
    </row>
    <row r="4992" spans="11:24" x14ac:dyDescent="0.35">
      <c r="K4992" s="4"/>
      <c r="T4992" s="2"/>
      <c r="U4992" s="2"/>
      <c r="V4992" s="2"/>
      <c r="W4992" s="2"/>
      <c r="X4992" s="2"/>
    </row>
    <row r="4993" spans="11:24" x14ac:dyDescent="0.35">
      <c r="K4993" s="4"/>
      <c r="T4993" s="2"/>
      <c r="U4993" s="2"/>
      <c r="V4993" s="2"/>
      <c r="W4993" s="2"/>
      <c r="X4993" s="2"/>
    </row>
    <row r="4994" spans="11:24" x14ac:dyDescent="0.35">
      <c r="K4994" s="4"/>
      <c r="T4994" s="2"/>
      <c r="U4994" s="2"/>
      <c r="V4994" s="2"/>
      <c r="W4994" s="2"/>
      <c r="X4994" s="2"/>
    </row>
    <row r="4995" spans="11:24" x14ac:dyDescent="0.35">
      <c r="K4995" s="4"/>
      <c r="T4995" s="2"/>
      <c r="U4995" s="2"/>
      <c r="V4995" s="2"/>
      <c r="W4995" s="2"/>
      <c r="X4995" s="2"/>
    </row>
    <row r="4996" spans="11:24" x14ac:dyDescent="0.35">
      <c r="K4996" s="4"/>
      <c r="T4996" s="2"/>
      <c r="U4996" s="2"/>
      <c r="V4996" s="2"/>
      <c r="W4996" s="2"/>
      <c r="X4996" s="2"/>
    </row>
    <row r="4997" spans="11:24" x14ac:dyDescent="0.35">
      <c r="K4997" s="4"/>
      <c r="T4997" s="2"/>
      <c r="U4997" s="2"/>
      <c r="V4997" s="2"/>
      <c r="W4997" s="2"/>
      <c r="X4997" s="2"/>
    </row>
    <row r="4998" spans="11:24" x14ac:dyDescent="0.35">
      <c r="K4998" s="4"/>
      <c r="T4998" s="2"/>
      <c r="U4998" s="2"/>
      <c r="V4998" s="2"/>
      <c r="W4998" s="2"/>
      <c r="X4998" s="2"/>
    </row>
    <row r="4999" spans="11:24" x14ac:dyDescent="0.35">
      <c r="K4999" s="4"/>
      <c r="T4999" s="2"/>
      <c r="U4999" s="2"/>
      <c r="V4999" s="2"/>
      <c r="W4999" s="2"/>
      <c r="X4999" s="2"/>
    </row>
    <row r="5000" spans="11:24" x14ac:dyDescent="0.35">
      <c r="K5000" s="4"/>
      <c r="T5000" s="2"/>
      <c r="U5000" s="2"/>
      <c r="V5000" s="2"/>
      <c r="W5000" s="2"/>
      <c r="X5000" s="2"/>
    </row>
    <row r="5001" spans="11:24" x14ac:dyDescent="0.35">
      <c r="K5001" s="4"/>
      <c r="T5001" s="2"/>
      <c r="U5001" s="2"/>
      <c r="V5001" s="2"/>
      <c r="W5001" s="2"/>
      <c r="X5001" s="2"/>
    </row>
    <row r="5002" spans="11:24" x14ac:dyDescent="0.35">
      <c r="K5002" s="4"/>
      <c r="T5002" s="2"/>
      <c r="U5002" s="2"/>
      <c r="V5002" s="2"/>
      <c r="W5002" s="2"/>
      <c r="X5002" s="2"/>
    </row>
    <row r="5003" spans="11:24" x14ac:dyDescent="0.35">
      <c r="K5003" s="4"/>
      <c r="T5003" s="2"/>
      <c r="U5003" s="2"/>
      <c r="V5003" s="2"/>
      <c r="W5003" s="2"/>
      <c r="X5003" s="2"/>
    </row>
    <row r="5004" spans="11:24" x14ac:dyDescent="0.35">
      <c r="K5004" s="4"/>
      <c r="T5004" s="2"/>
      <c r="U5004" s="2"/>
      <c r="V5004" s="2"/>
      <c r="W5004" s="2"/>
      <c r="X5004" s="2"/>
    </row>
    <row r="5005" spans="11:24" x14ac:dyDescent="0.35">
      <c r="K5005" s="4"/>
      <c r="T5005" s="2"/>
      <c r="U5005" s="2"/>
      <c r="V5005" s="2"/>
      <c r="W5005" s="2"/>
      <c r="X5005" s="2"/>
    </row>
    <row r="5006" spans="11:24" x14ac:dyDescent="0.35">
      <c r="K5006" s="4"/>
      <c r="T5006" s="2"/>
      <c r="U5006" s="2"/>
      <c r="V5006" s="2"/>
      <c r="W5006" s="2"/>
      <c r="X5006" s="2"/>
    </row>
    <row r="5007" spans="11:24" x14ac:dyDescent="0.35">
      <c r="K5007" s="4"/>
      <c r="T5007" s="2"/>
      <c r="U5007" s="2"/>
      <c r="V5007" s="2"/>
      <c r="W5007" s="2"/>
      <c r="X5007" s="2"/>
    </row>
    <row r="5008" spans="11:24" x14ac:dyDescent="0.35">
      <c r="K5008" s="4"/>
      <c r="T5008" s="2"/>
      <c r="U5008" s="2"/>
      <c r="V5008" s="2"/>
      <c r="W5008" s="2"/>
      <c r="X5008" s="2"/>
    </row>
    <row r="5009" spans="11:24" x14ac:dyDescent="0.35">
      <c r="K5009" s="4"/>
      <c r="T5009" s="2"/>
      <c r="U5009" s="2"/>
      <c r="V5009" s="2"/>
      <c r="W5009" s="2"/>
      <c r="X5009" s="2"/>
    </row>
    <row r="5010" spans="11:24" x14ac:dyDescent="0.35">
      <c r="K5010" s="4"/>
      <c r="T5010" s="2"/>
      <c r="U5010" s="2"/>
      <c r="V5010" s="2"/>
      <c r="W5010" s="2"/>
      <c r="X5010" s="2"/>
    </row>
    <row r="5011" spans="11:24" x14ac:dyDescent="0.35">
      <c r="K5011" s="4"/>
      <c r="T5011" s="2"/>
      <c r="U5011" s="2"/>
      <c r="V5011" s="2"/>
      <c r="W5011" s="2"/>
      <c r="X5011" s="2"/>
    </row>
    <row r="5012" spans="11:24" x14ac:dyDescent="0.35">
      <c r="K5012" s="4"/>
      <c r="T5012" s="2"/>
      <c r="U5012" s="2"/>
      <c r="V5012" s="2"/>
      <c r="W5012" s="2"/>
      <c r="X5012" s="2"/>
    </row>
    <row r="5013" spans="11:24" x14ac:dyDescent="0.35">
      <c r="K5013" s="4"/>
      <c r="T5013" s="2"/>
      <c r="U5013" s="2"/>
      <c r="V5013" s="2"/>
      <c r="W5013" s="2"/>
      <c r="X5013" s="2"/>
    </row>
    <row r="5014" spans="11:24" x14ac:dyDescent="0.35">
      <c r="K5014" s="4"/>
      <c r="T5014" s="2"/>
      <c r="U5014" s="2"/>
      <c r="V5014" s="2"/>
      <c r="W5014" s="2"/>
      <c r="X5014" s="2"/>
    </row>
    <row r="5015" spans="11:24" x14ac:dyDescent="0.35">
      <c r="K5015" s="4"/>
      <c r="T5015" s="2"/>
      <c r="U5015" s="2"/>
      <c r="V5015" s="2"/>
      <c r="W5015" s="2"/>
      <c r="X5015" s="2"/>
    </row>
    <row r="5016" spans="11:24" x14ac:dyDescent="0.35">
      <c r="K5016" s="4"/>
      <c r="T5016" s="2"/>
      <c r="U5016" s="2"/>
      <c r="V5016" s="2"/>
      <c r="W5016" s="2"/>
      <c r="X5016" s="2"/>
    </row>
    <row r="5017" spans="11:24" x14ac:dyDescent="0.35">
      <c r="K5017" s="4"/>
      <c r="T5017" s="2"/>
      <c r="U5017" s="2"/>
      <c r="V5017" s="2"/>
      <c r="W5017" s="2"/>
      <c r="X5017" s="2"/>
    </row>
    <row r="5018" spans="11:24" x14ac:dyDescent="0.35">
      <c r="K5018" s="4"/>
      <c r="T5018" s="2"/>
      <c r="U5018" s="2"/>
      <c r="V5018" s="2"/>
      <c r="W5018" s="2"/>
      <c r="X5018" s="2"/>
    </row>
    <row r="5019" spans="11:24" x14ac:dyDescent="0.35">
      <c r="K5019" s="4"/>
      <c r="T5019" s="2"/>
      <c r="U5019" s="2"/>
      <c r="V5019" s="2"/>
      <c r="W5019" s="2"/>
      <c r="X5019" s="2"/>
    </row>
    <row r="5020" spans="11:24" x14ac:dyDescent="0.35">
      <c r="K5020" s="4"/>
      <c r="T5020" s="2"/>
      <c r="U5020" s="2"/>
      <c r="V5020" s="2"/>
      <c r="W5020" s="2"/>
      <c r="X5020" s="2"/>
    </row>
    <row r="5021" spans="11:24" x14ac:dyDescent="0.35">
      <c r="K5021" s="4"/>
      <c r="T5021" s="2"/>
      <c r="U5021" s="2"/>
      <c r="V5021" s="2"/>
      <c r="W5021" s="2"/>
      <c r="X5021" s="2"/>
    </row>
    <row r="5022" spans="11:24" x14ac:dyDescent="0.35">
      <c r="K5022" s="4"/>
      <c r="T5022" s="2"/>
      <c r="U5022" s="2"/>
      <c r="V5022" s="2"/>
      <c r="W5022" s="2"/>
      <c r="X5022" s="2"/>
    </row>
    <row r="5023" spans="11:24" x14ac:dyDescent="0.35">
      <c r="K5023" s="4"/>
      <c r="T5023" s="2"/>
      <c r="U5023" s="2"/>
      <c r="V5023" s="2"/>
      <c r="W5023" s="2"/>
      <c r="X5023" s="2"/>
    </row>
    <row r="5024" spans="11:24" x14ac:dyDescent="0.35">
      <c r="K5024" s="4"/>
      <c r="T5024" s="2"/>
      <c r="U5024" s="2"/>
      <c r="V5024" s="2"/>
      <c r="W5024" s="2"/>
      <c r="X5024" s="2"/>
    </row>
    <row r="5025" spans="11:24" x14ac:dyDescent="0.35">
      <c r="K5025" s="4"/>
      <c r="T5025" s="2"/>
      <c r="U5025" s="2"/>
      <c r="V5025" s="2"/>
      <c r="W5025" s="2"/>
      <c r="X5025" s="2"/>
    </row>
    <row r="5026" spans="11:24" x14ac:dyDescent="0.35">
      <c r="K5026" s="4"/>
      <c r="T5026" s="2"/>
      <c r="U5026" s="2"/>
      <c r="V5026" s="2"/>
      <c r="W5026" s="2"/>
      <c r="X5026" s="2"/>
    </row>
    <row r="5027" spans="11:24" x14ac:dyDescent="0.35">
      <c r="K5027" s="4"/>
      <c r="T5027" s="2"/>
      <c r="U5027" s="2"/>
      <c r="V5027" s="2"/>
      <c r="W5027" s="2"/>
      <c r="X5027" s="2"/>
    </row>
    <row r="5028" spans="11:24" x14ac:dyDescent="0.35">
      <c r="K5028" s="4"/>
      <c r="T5028" s="2"/>
      <c r="U5028" s="2"/>
      <c r="V5028" s="2"/>
      <c r="W5028" s="2"/>
      <c r="X5028" s="2"/>
    </row>
    <row r="5029" spans="11:24" x14ac:dyDescent="0.35">
      <c r="K5029" s="4"/>
      <c r="T5029" s="2"/>
      <c r="U5029" s="2"/>
      <c r="V5029" s="2"/>
      <c r="W5029" s="2"/>
      <c r="X5029" s="2"/>
    </row>
    <row r="5030" spans="11:24" x14ac:dyDescent="0.35">
      <c r="K5030" s="4"/>
      <c r="T5030" s="2"/>
      <c r="U5030" s="2"/>
      <c r="V5030" s="2"/>
      <c r="W5030" s="2"/>
      <c r="X5030" s="2"/>
    </row>
    <row r="5031" spans="11:24" x14ac:dyDescent="0.35">
      <c r="K5031" s="4"/>
      <c r="T5031" s="2"/>
      <c r="U5031" s="2"/>
      <c r="V5031" s="2"/>
      <c r="W5031" s="2"/>
      <c r="X5031" s="2"/>
    </row>
    <row r="5032" spans="11:24" x14ac:dyDescent="0.35">
      <c r="K5032" s="4"/>
      <c r="T5032" s="2"/>
      <c r="U5032" s="2"/>
      <c r="V5032" s="2"/>
      <c r="W5032" s="2"/>
      <c r="X5032" s="2"/>
    </row>
    <row r="5033" spans="11:24" x14ac:dyDescent="0.35">
      <c r="K5033" s="4"/>
      <c r="T5033" s="2"/>
      <c r="U5033" s="2"/>
      <c r="V5033" s="2"/>
      <c r="W5033" s="2"/>
      <c r="X5033" s="2"/>
    </row>
    <row r="5034" spans="11:24" x14ac:dyDescent="0.35">
      <c r="K5034" s="4"/>
      <c r="T5034" s="2"/>
      <c r="U5034" s="2"/>
      <c r="V5034" s="2"/>
      <c r="W5034" s="2"/>
      <c r="X5034" s="2"/>
    </row>
    <row r="5035" spans="11:24" x14ac:dyDescent="0.35">
      <c r="K5035" s="4"/>
      <c r="T5035" s="2"/>
      <c r="U5035" s="2"/>
      <c r="V5035" s="2"/>
      <c r="W5035" s="2"/>
      <c r="X5035" s="2"/>
    </row>
    <row r="5036" spans="11:24" x14ac:dyDescent="0.35">
      <c r="K5036" s="4"/>
      <c r="T5036" s="2"/>
      <c r="U5036" s="2"/>
      <c r="V5036" s="2"/>
      <c r="W5036" s="2"/>
      <c r="X5036" s="2"/>
    </row>
    <row r="5037" spans="11:24" x14ac:dyDescent="0.35">
      <c r="K5037" s="4"/>
      <c r="T5037" s="2"/>
      <c r="U5037" s="2"/>
      <c r="V5037" s="2"/>
      <c r="W5037" s="2"/>
      <c r="X5037" s="2"/>
    </row>
    <row r="5038" spans="11:24" x14ac:dyDescent="0.35">
      <c r="K5038" s="4"/>
      <c r="T5038" s="2"/>
      <c r="U5038" s="2"/>
      <c r="V5038" s="2"/>
      <c r="W5038" s="2"/>
      <c r="X5038" s="2"/>
    </row>
    <row r="5039" spans="11:24" x14ac:dyDescent="0.35">
      <c r="K5039" s="4"/>
      <c r="T5039" s="2"/>
      <c r="U5039" s="2"/>
      <c r="V5039" s="2"/>
      <c r="W5039" s="2"/>
      <c r="X5039" s="2"/>
    </row>
    <row r="5040" spans="11:24" x14ac:dyDescent="0.35">
      <c r="K5040" s="4"/>
      <c r="T5040" s="2"/>
      <c r="U5040" s="2"/>
      <c r="V5040" s="2"/>
      <c r="W5040" s="2"/>
      <c r="X5040" s="2"/>
    </row>
    <row r="5041" spans="11:24" x14ac:dyDescent="0.35">
      <c r="K5041" s="4"/>
      <c r="T5041" s="2"/>
      <c r="U5041" s="2"/>
      <c r="V5041" s="2"/>
      <c r="W5041" s="2"/>
      <c r="X5041" s="2"/>
    </row>
    <row r="5042" spans="11:24" x14ac:dyDescent="0.35">
      <c r="K5042" s="4"/>
      <c r="T5042" s="2"/>
      <c r="U5042" s="2"/>
      <c r="V5042" s="2"/>
      <c r="W5042" s="2"/>
      <c r="X5042" s="2"/>
    </row>
    <row r="5043" spans="11:24" x14ac:dyDescent="0.35">
      <c r="K5043" s="4"/>
      <c r="T5043" s="2"/>
      <c r="U5043" s="2"/>
      <c r="V5043" s="2"/>
      <c r="W5043" s="2"/>
      <c r="X5043" s="2"/>
    </row>
    <row r="5044" spans="11:24" x14ac:dyDescent="0.35">
      <c r="K5044" s="4"/>
      <c r="T5044" s="2"/>
      <c r="U5044" s="2"/>
      <c r="V5044" s="2"/>
      <c r="W5044" s="2"/>
      <c r="X5044" s="2"/>
    </row>
    <row r="5045" spans="11:24" x14ac:dyDescent="0.35">
      <c r="K5045" s="4"/>
      <c r="T5045" s="2"/>
      <c r="U5045" s="2"/>
      <c r="V5045" s="2"/>
      <c r="W5045" s="2"/>
      <c r="X5045" s="2"/>
    </row>
    <row r="5046" spans="11:24" x14ac:dyDescent="0.35">
      <c r="K5046" s="4"/>
      <c r="T5046" s="2"/>
      <c r="U5046" s="2"/>
      <c r="V5046" s="2"/>
      <c r="W5046" s="2"/>
      <c r="X5046" s="2"/>
    </row>
    <row r="5047" spans="11:24" x14ac:dyDescent="0.35">
      <c r="K5047" s="4"/>
      <c r="T5047" s="2"/>
      <c r="U5047" s="2"/>
      <c r="V5047" s="2"/>
      <c r="W5047" s="2"/>
      <c r="X5047" s="2"/>
    </row>
    <row r="5048" spans="11:24" x14ac:dyDescent="0.35">
      <c r="K5048" s="4"/>
      <c r="T5048" s="2"/>
      <c r="U5048" s="2"/>
      <c r="V5048" s="2"/>
      <c r="W5048" s="2"/>
      <c r="X5048" s="2"/>
    </row>
    <row r="5049" spans="11:24" x14ac:dyDescent="0.35">
      <c r="K5049" s="4"/>
      <c r="T5049" s="2"/>
      <c r="U5049" s="2"/>
      <c r="V5049" s="2"/>
      <c r="W5049" s="2"/>
      <c r="X5049" s="2"/>
    </row>
    <row r="5050" spans="11:24" x14ac:dyDescent="0.35">
      <c r="K5050" s="4"/>
      <c r="T5050" s="2"/>
      <c r="U5050" s="2"/>
      <c r="V5050" s="2"/>
      <c r="W5050" s="2"/>
      <c r="X5050" s="2"/>
    </row>
    <row r="5051" spans="11:24" x14ac:dyDescent="0.35">
      <c r="K5051" s="4"/>
      <c r="T5051" s="2"/>
      <c r="U5051" s="2"/>
      <c r="V5051" s="2"/>
      <c r="W5051" s="2"/>
      <c r="X5051" s="2"/>
    </row>
    <row r="5052" spans="11:24" x14ac:dyDescent="0.35">
      <c r="K5052" s="4"/>
      <c r="T5052" s="2"/>
      <c r="U5052" s="2"/>
      <c r="V5052" s="2"/>
      <c r="W5052" s="2"/>
      <c r="X5052" s="2"/>
    </row>
    <row r="5053" spans="11:24" x14ac:dyDescent="0.35">
      <c r="K5053" s="4"/>
      <c r="T5053" s="2"/>
      <c r="U5053" s="2"/>
      <c r="V5053" s="2"/>
      <c r="W5053" s="2"/>
      <c r="X5053" s="2"/>
    </row>
    <row r="5054" spans="11:24" x14ac:dyDescent="0.35">
      <c r="K5054" s="4"/>
      <c r="T5054" s="2"/>
      <c r="U5054" s="2"/>
      <c r="V5054" s="2"/>
      <c r="W5054" s="2"/>
      <c r="X5054" s="2"/>
    </row>
    <row r="5055" spans="11:24" x14ac:dyDescent="0.35">
      <c r="K5055" s="4"/>
      <c r="T5055" s="2"/>
      <c r="U5055" s="2"/>
      <c r="V5055" s="2"/>
      <c r="W5055" s="2"/>
      <c r="X5055" s="2"/>
    </row>
    <row r="5056" spans="11:24" x14ac:dyDescent="0.35">
      <c r="K5056" s="4"/>
      <c r="T5056" s="2"/>
      <c r="U5056" s="2"/>
      <c r="V5056" s="2"/>
      <c r="W5056" s="2"/>
      <c r="X5056" s="2"/>
    </row>
    <row r="5057" spans="11:24" x14ac:dyDescent="0.35">
      <c r="K5057" s="4"/>
      <c r="T5057" s="2"/>
      <c r="U5057" s="2"/>
      <c r="V5057" s="2"/>
      <c r="W5057" s="2"/>
      <c r="X5057" s="2"/>
    </row>
    <row r="5058" spans="11:24" x14ac:dyDescent="0.35">
      <c r="K5058" s="4"/>
      <c r="T5058" s="2"/>
      <c r="U5058" s="2"/>
      <c r="V5058" s="2"/>
      <c r="W5058" s="2"/>
      <c r="X5058" s="2"/>
    </row>
    <row r="5059" spans="11:24" x14ac:dyDescent="0.35">
      <c r="K5059" s="4"/>
      <c r="T5059" s="2"/>
      <c r="U5059" s="2"/>
      <c r="V5059" s="2"/>
      <c r="W5059" s="2"/>
      <c r="X5059" s="2"/>
    </row>
    <row r="5060" spans="11:24" x14ac:dyDescent="0.35">
      <c r="K5060" s="4"/>
      <c r="T5060" s="2"/>
      <c r="U5060" s="2"/>
      <c r="V5060" s="2"/>
      <c r="W5060" s="2"/>
      <c r="X5060" s="2"/>
    </row>
    <row r="5061" spans="11:24" x14ac:dyDescent="0.35">
      <c r="K5061" s="4"/>
      <c r="T5061" s="2"/>
      <c r="U5061" s="2"/>
      <c r="V5061" s="2"/>
      <c r="W5061" s="2"/>
      <c r="X5061" s="2"/>
    </row>
    <row r="5062" spans="11:24" x14ac:dyDescent="0.35">
      <c r="K5062" s="4"/>
      <c r="T5062" s="2"/>
      <c r="U5062" s="2"/>
      <c r="V5062" s="2"/>
      <c r="W5062" s="2"/>
      <c r="X5062" s="2"/>
    </row>
    <row r="5063" spans="11:24" x14ac:dyDescent="0.35">
      <c r="K5063" s="4"/>
      <c r="T5063" s="2"/>
      <c r="U5063" s="2"/>
      <c r="V5063" s="2"/>
      <c r="W5063" s="2"/>
      <c r="X5063" s="2"/>
    </row>
    <row r="5064" spans="11:24" x14ac:dyDescent="0.35">
      <c r="K5064" s="4"/>
      <c r="T5064" s="2"/>
      <c r="U5064" s="2"/>
      <c r="V5064" s="2"/>
      <c r="W5064" s="2"/>
      <c r="X5064" s="2"/>
    </row>
    <row r="5065" spans="11:24" x14ac:dyDescent="0.35">
      <c r="K5065" s="4"/>
      <c r="T5065" s="2"/>
      <c r="U5065" s="2"/>
      <c r="V5065" s="2"/>
      <c r="W5065" s="2"/>
      <c r="X5065" s="2"/>
    </row>
    <row r="5066" spans="11:24" x14ac:dyDescent="0.35">
      <c r="K5066" s="4"/>
      <c r="T5066" s="2"/>
      <c r="U5066" s="2"/>
      <c r="V5066" s="2"/>
      <c r="W5066" s="2"/>
      <c r="X5066" s="2"/>
    </row>
    <row r="5067" spans="11:24" x14ac:dyDescent="0.35">
      <c r="K5067" s="4"/>
      <c r="T5067" s="2"/>
      <c r="U5067" s="2"/>
      <c r="V5067" s="2"/>
      <c r="W5067" s="2"/>
      <c r="X5067" s="2"/>
    </row>
    <row r="5068" spans="11:24" x14ac:dyDescent="0.35">
      <c r="K5068" s="4"/>
      <c r="T5068" s="2"/>
      <c r="U5068" s="2"/>
      <c r="V5068" s="2"/>
      <c r="W5068" s="2"/>
      <c r="X5068" s="2"/>
    </row>
    <row r="5069" spans="11:24" x14ac:dyDescent="0.35">
      <c r="K5069" s="4"/>
      <c r="T5069" s="2"/>
      <c r="U5069" s="2"/>
      <c r="V5069" s="2"/>
      <c r="W5069" s="2"/>
      <c r="X5069" s="2"/>
    </row>
    <row r="5070" spans="11:24" x14ac:dyDescent="0.35">
      <c r="K5070" s="4"/>
      <c r="T5070" s="2"/>
      <c r="U5070" s="2"/>
      <c r="V5070" s="2"/>
      <c r="W5070" s="2"/>
      <c r="X5070" s="2"/>
    </row>
    <row r="5071" spans="11:24" x14ac:dyDescent="0.35">
      <c r="K5071" s="4"/>
      <c r="T5071" s="2"/>
      <c r="U5071" s="2"/>
      <c r="V5071" s="2"/>
      <c r="W5071" s="2"/>
      <c r="X5071" s="2"/>
    </row>
    <row r="5072" spans="11:24" x14ac:dyDescent="0.35">
      <c r="K5072" s="4"/>
      <c r="T5072" s="2"/>
      <c r="U5072" s="2"/>
      <c r="V5072" s="2"/>
      <c r="W5072" s="2"/>
      <c r="X5072" s="2"/>
    </row>
    <row r="5073" spans="11:24" x14ac:dyDescent="0.35">
      <c r="K5073" s="4"/>
      <c r="T5073" s="2"/>
      <c r="U5073" s="2"/>
      <c r="V5073" s="2"/>
      <c r="W5073" s="2"/>
      <c r="X5073" s="2"/>
    </row>
    <row r="5074" spans="11:24" x14ac:dyDescent="0.35">
      <c r="K5074" s="4"/>
      <c r="T5074" s="2"/>
      <c r="U5074" s="2"/>
      <c r="V5074" s="2"/>
      <c r="W5074" s="2"/>
      <c r="X5074" s="2"/>
    </row>
    <row r="5075" spans="11:24" x14ac:dyDescent="0.35">
      <c r="K5075" s="4"/>
      <c r="T5075" s="2"/>
      <c r="U5075" s="2"/>
      <c r="V5075" s="2"/>
      <c r="W5075" s="2"/>
      <c r="X5075" s="2"/>
    </row>
    <row r="5076" spans="11:24" x14ac:dyDescent="0.35">
      <c r="K5076" s="4"/>
      <c r="T5076" s="2"/>
      <c r="U5076" s="2"/>
      <c r="V5076" s="2"/>
      <c r="W5076" s="2"/>
      <c r="X5076" s="2"/>
    </row>
    <row r="5077" spans="11:24" x14ac:dyDescent="0.35">
      <c r="K5077" s="4"/>
      <c r="T5077" s="2"/>
      <c r="U5077" s="2"/>
      <c r="V5077" s="2"/>
      <c r="W5077" s="2"/>
      <c r="X5077" s="2"/>
    </row>
    <row r="5078" spans="11:24" x14ac:dyDescent="0.35">
      <c r="K5078" s="4"/>
      <c r="T5078" s="2"/>
      <c r="U5078" s="2"/>
      <c r="V5078" s="2"/>
      <c r="W5078" s="2"/>
      <c r="X5078" s="2"/>
    </row>
    <row r="5079" spans="11:24" x14ac:dyDescent="0.35">
      <c r="K5079" s="4"/>
      <c r="T5079" s="2"/>
      <c r="U5079" s="2"/>
      <c r="V5079" s="2"/>
      <c r="W5079" s="2"/>
      <c r="X5079" s="2"/>
    </row>
    <row r="5080" spans="11:24" x14ac:dyDescent="0.35">
      <c r="K5080" s="4"/>
      <c r="T5080" s="2"/>
      <c r="U5080" s="2"/>
      <c r="V5080" s="2"/>
      <c r="W5080" s="2"/>
      <c r="X5080" s="2"/>
    </row>
    <row r="5081" spans="11:24" x14ac:dyDescent="0.35">
      <c r="K5081" s="4"/>
      <c r="T5081" s="2"/>
      <c r="U5081" s="2"/>
      <c r="V5081" s="2"/>
      <c r="W5081" s="2"/>
      <c r="X5081" s="2"/>
    </row>
    <row r="5082" spans="11:24" x14ac:dyDescent="0.35">
      <c r="K5082" s="4"/>
      <c r="T5082" s="2"/>
      <c r="U5082" s="2"/>
      <c r="V5082" s="2"/>
      <c r="W5082" s="2"/>
      <c r="X5082" s="2"/>
    </row>
    <row r="5083" spans="11:24" x14ac:dyDescent="0.35">
      <c r="K5083" s="4"/>
      <c r="T5083" s="2"/>
      <c r="U5083" s="2"/>
      <c r="V5083" s="2"/>
      <c r="W5083" s="2"/>
      <c r="X5083" s="2"/>
    </row>
    <row r="5084" spans="11:24" x14ac:dyDescent="0.35">
      <c r="K5084" s="4"/>
      <c r="T5084" s="2"/>
      <c r="U5084" s="2"/>
      <c r="V5084" s="2"/>
      <c r="W5084" s="2"/>
      <c r="X5084" s="2"/>
    </row>
    <row r="5085" spans="11:24" x14ac:dyDescent="0.35">
      <c r="K5085" s="4"/>
      <c r="T5085" s="2"/>
      <c r="U5085" s="2"/>
      <c r="V5085" s="2"/>
      <c r="W5085" s="2"/>
      <c r="X5085" s="2"/>
    </row>
    <row r="5086" spans="11:24" x14ac:dyDescent="0.35">
      <c r="K5086" s="4"/>
      <c r="T5086" s="2"/>
      <c r="U5086" s="2"/>
      <c r="V5086" s="2"/>
      <c r="W5086" s="2"/>
      <c r="X5086" s="2"/>
    </row>
    <row r="5087" spans="11:24" x14ac:dyDescent="0.35">
      <c r="K5087" s="4"/>
      <c r="T5087" s="2"/>
      <c r="U5087" s="2"/>
      <c r="V5087" s="2"/>
      <c r="W5087" s="2"/>
      <c r="X5087" s="2"/>
    </row>
    <row r="5088" spans="11:24" x14ac:dyDescent="0.35">
      <c r="K5088" s="4"/>
      <c r="T5088" s="2"/>
      <c r="U5088" s="2"/>
      <c r="V5088" s="2"/>
      <c r="W5088" s="2"/>
      <c r="X5088" s="2"/>
    </row>
    <row r="5089" spans="11:24" x14ac:dyDescent="0.35">
      <c r="K5089" s="4"/>
      <c r="T5089" s="2"/>
      <c r="U5089" s="2"/>
      <c r="V5089" s="2"/>
      <c r="W5089" s="2"/>
      <c r="X5089" s="2"/>
    </row>
    <row r="5090" spans="11:24" x14ac:dyDescent="0.35">
      <c r="K5090" s="4"/>
      <c r="T5090" s="2"/>
      <c r="U5090" s="2"/>
      <c r="V5090" s="2"/>
      <c r="W5090" s="2"/>
      <c r="X5090" s="2"/>
    </row>
    <row r="5091" spans="11:24" x14ac:dyDescent="0.35">
      <c r="K5091" s="4"/>
      <c r="T5091" s="2"/>
      <c r="U5091" s="2"/>
      <c r="V5091" s="2"/>
      <c r="W5091" s="2"/>
      <c r="X5091" s="2"/>
    </row>
    <row r="5092" spans="11:24" x14ac:dyDescent="0.35">
      <c r="K5092" s="4"/>
      <c r="T5092" s="2"/>
      <c r="U5092" s="2"/>
      <c r="V5092" s="2"/>
      <c r="W5092" s="2"/>
      <c r="X5092" s="2"/>
    </row>
    <row r="5093" spans="11:24" x14ac:dyDescent="0.35">
      <c r="K5093" s="4"/>
      <c r="T5093" s="2"/>
      <c r="U5093" s="2"/>
      <c r="V5093" s="2"/>
      <c r="W5093" s="2"/>
      <c r="X5093" s="2"/>
    </row>
    <row r="5094" spans="11:24" x14ac:dyDescent="0.35">
      <c r="K5094" s="4"/>
      <c r="T5094" s="2"/>
      <c r="U5094" s="2"/>
      <c r="V5094" s="2"/>
      <c r="W5094" s="2"/>
      <c r="X5094" s="2"/>
    </row>
    <row r="5095" spans="11:24" x14ac:dyDescent="0.35">
      <c r="K5095" s="4"/>
      <c r="T5095" s="2"/>
      <c r="U5095" s="2"/>
      <c r="V5095" s="2"/>
      <c r="W5095" s="2"/>
      <c r="X5095" s="2"/>
    </row>
    <row r="5096" spans="11:24" x14ac:dyDescent="0.35">
      <c r="K5096" s="4"/>
      <c r="T5096" s="2"/>
      <c r="U5096" s="2"/>
      <c r="V5096" s="2"/>
      <c r="W5096" s="2"/>
      <c r="X5096" s="2"/>
    </row>
    <row r="5097" spans="11:24" x14ac:dyDescent="0.35">
      <c r="K5097" s="4"/>
      <c r="T5097" s="2"/>
      <c r="U5097" s="2"/>
      <c r="V5097" s="2"/>
      <c r="W5097" s="2"/>
      <c r="X5097" s="2"/>
    </row>
    <row r="5098" spans="11:24" x14ac:dyDescent="0.35">
      <c r="K5098" s="4"/>
      <c r="T5098" s="2"/>
      <c r="U5098" s="2"/>
      <c r="V5098" s="2"/>
      <c r="W5098" s="2"/>
      <c r="X5098" s="2"/>
    </row>
    <row r="5099" spans="11:24" x14ac:dyDescent="0.35">
      <c r="K5099" s="4"/>
      <c r="T5099" s="2"/>
      <c r="U5099" s="2"/>
      <c r="V5099" s="2"/>
      <c r="W5099" s="2"/>
      <c r="X5099" s="2"/>
    </row>
    <row r="5100" spans="11:24" x14ac:dyDescent="0.35">
      <c r="K5100" s="4"/>
      <c r="T5100" s="2"/>
      <c r="U5100" s="2"/>
      <c r="V5100" s="2"/>
      <c r="W5100" s="2"/>
      <c r="X5100" s="2"/>
    </row>
    <row r="5101" spans="11:24" x14ac:dyDescent="0.35">
      <c r="K5101" s="4"/>
      <c r="T5101" s="2"/>
      <c r="U5101" s="2"/>
      <c r="V5101" s="2"/>
      <c r="W5101" s="2"/>
      <c r="X5101" s="2"/>
    </row>
    <row r="5102" spans="11:24" x14ac:dyDescent="0.35">
      <c r="K5102" s="4"/>
      <c r="T5102" s="2"/>
      <c r="U5102" s="2"/>
      <c r="V5102" s="2"/>
      <c r="W5102" s="2"/>
      <c r="X5102" s="2"/>
    </row>
    <row r="5103" spans="11:24" x14ac:dyDescent="0.35">
      <c r="K5103" s="4"/>
      <c r="T5103" s="2"/>
      <c r="U5103" s="2"/>
      <c r="V5103" s="2"/>
      <c r="W5103" s="2"/>
      <c r="X5103" s="2"/>
    </row>
    <row r="5104" spans="11:24" x14ac:dyDescent="0.35">
      <c r="K5104" s="4"/>
      <c r="T5104" s="2"/>
      <c r="U5104" s="2"/>
      <c r="V5104" s="2"/>
      <c r="W5104" s="2"/>
      <c r="X5104" s="2"/>
    </row>
    <row r="5105" spans="11:24" x14ac:dyDescent="0.35">
      <c r="K5105" s="4"/>
      <c r="T5105" s="2"/>
      <c r="U5105" s="2"/>
      <c r="V5105" s="2"/>
      <c r="W5105" s="2"/>
      <c r="X5105" s="2"/>
    </row>
    <row r="5106" spans="11:24" x14ac:dyDescent="0.35">
      <c r="K5106" s="4"/>
      <c r="T5106" s="2"/>
      <c r="U5106" s="2"/>
      <c r="V5106" s="2"/>
      <c r="W5106" s="2"/>
      <c r="X5106" s="2"/>
    </row>
    <row r="5107" spans="11:24" x14ac:dyDescent="0.35">
      <c r="K5107" s="4"/>
      <c r="T5107" s="2"/>
      <c r="U5107" s="2"/>
      <c r="V5107" s="2"/>
      <c r="W5107" s="2"/>
      <c r="X5107" s="2"/>
    </row>
    <row r="5108" spans="11:24" x14ac:dyDescent="0.35">
      <c r="K5108" s="4"/>
      <c r="T5108" s="2"/>
      <c r="U5108" s="2"/>
      <c r="V5108" s="2"/>
      <c r="W5108" s="2"/>
      <c r="X5108" s="2"/>
    </row>
    <row r="5109" spans="11:24" x14ac:dyDescent="0.35">
      <c r="K5109" s="4"/>
      <c r="T5109" s="2"/>
      <c r="U5109" s="2"/>
      <c r="V5109" s="2"/>
      <c r="W5109" s="2"/>
      <c r="X5109" s="2"/>
    </row>
    <row r="5110" spans="11:24" x14ac:dyDescent="0.35">
      <c r="K5110" s="4"/>
      <c r="T5110" s="2"/>
      <c r="U5110" s="2"/>
      <c r="V5110" s="2"/>
      <c r="W5110" s="2"/>
      <c r="X5110" s="2"/>
    </row>
    <row r="5111" spans="11:24" x14ac:dyDescent="0.35">
      <c r="K5111" s="4"/>
      <c r="T5111" s="2"/>
      <c r="U5111" s="2"/>
      <c r="V5111" s="2"/>
      <c r="W5111" s="2"/>
      <c r="X5111" s="2"/>
    </row>
    <row r="5112" spans="11:24" x14ac:dyDescent="0.35">
      <c r="K5112" s="4"/>
      <c r="T5112" s="2"/>
      <c r="U5112" s="2"/>
      <c r="V5112" s="2"/>
      <c r="W5112" s="2"/>
      <c r="X5112" s="2"/>
    </row>
    <row r="5113" spans="11:24" x14ac:dyDescent="0.35">
      <c r="K5113" s="4"/>
      <c r="T5113" s="2"/>
      <c r="U5113" s="2"/>
      <c r="V5113" s="2"/>
      <c r="W5113" s="2"/>
      <c r="X5113" s="2"/>
    </row>
    <row r="5114" spans="11:24" x14ac:dyDescent="0.35">
      <c r="K5114" s="4"/>
      <c r="T5114" s="2"/>
      <c r="U5114" s="2"/>
      <c r="V5114" s="2"/>
      <c r="W5114" s="2"/>
      <c r="X5114" s="2"/>
    </row>
    <row r="5115" spans="11:24" x14ac:dyDescent="0.35">
      <c r="K5115" s="4"/>
      <c r="T5115" s="2"/>
      <c r="U5115" s="2"/>
      <c r="V5115" s="2"/>
      <c r="W5115" s="2"/>
      <c r="X5115" s="2"/>
    </row>
    <row r="5116" spans="11:24" x14ac:dyDescent="0.35">
      <c r="K5116" s="4"/>
      <c r="T5116" s="2"/>
      <c r="U5116" s="2"/>
      <c r="V5116" s="2"/>
      <c r="W5116" s="2"/>
      <c r="X5116" s="2"/>
    </row>
    <row r="5117" spans="11:24" x14ac:dyDescent="0.35">
      <c r="K5117" s="4"/>
      <c r="T5117" s="2"/>
      <c r="U5117" s="2"/>
      <c r="V5117" s="2"/>
      <c r="W5117" s="2"/>
      <c r="X5117" s="2"/>
    </row>
    <row r="5118" spans="11:24" x14ac:dyDescent="0.35">
      <c r="K5118" s="4"/>
      <c r="T5118" s="2"/>
      <c r="U5118" s="2"/>
      <c r="V5118" s="2"/>
      <c r="W5118" s="2"/>
      <c r="X5118" s="2"/>
    </row>
    <row r="5119" spans="11:24" x14ac:dyDescent="0.35">
      <c r="K5119" s="4"/>
      <c r="T5119" s="2"/>
      <c r="U5119" s="2"/>
      <c r="V5119" s="2"/>
      <c r="W5119" s="2"/>
      <c r="X5119" s="2"/>
    </row>
    <row r="5120" spans="11:24" x14ac:dyDescent="0.35">
      <c r="K5120" s="4"/>
      <c r="T5120" s="2"/>
      <c r="U5120" s="2"/>
      <c r="V5120" s="2"/>
      <c r="W5120" s="2"/>
      <c r="X5120" s="2"/>
    </row>
    <row r="5121" spans="11:24" x14ac:dyDescent="0.35">
      <c r="K5121" s="4"/>
      <c r="T5121" s="2"/>
      <c r="U5121" s="2"/>
      <c r="V5121" s="2"/>
      <c r="W5121" s="2"/>
      <c r="X5121" s="2"/>
    </row>
    <row r="5122" spans="11:24" x14ac:dyDescent="0.35">
      <c r="K5122" s="4"/>
      <c r="T5122" s="2"/>
      <c r="U5122" s="2"/>
      <c r="V5122" s="2"/>
      <c r="W5122" s="2"/>
      <c r="X5122" s="2"/>
    </row>
    <row r="5123" spans="11:24" x14ac:dyDescent="0.35">
      <c r="K5123" s="4"/>
      <c r="T5123" s="2"/>
      <c r="U5123" s="2"/>
      <c r="V5123" s="2"/>
      <c r="W5123" s="2"/>
      <c r="X5123" s="2"/>
    </row>
    <row r="5124" spans="11:24" x14ac:dyDescent="0.35">
      <c r="K5124" s="4"/>
      <c r="T5124" s="2"/>
      <c r="U5124" s="2"/>
      <c r="V5124" s="2"/>
      <c r="W5124" s="2"/>
      <c r="X5124" s="2"/>
    </row>
    <row r="5125" spans="11:24" x14ac:dyDescent="0.35">
      <c r="K5125" s="4"/>
      <c r="T5125" s="2"/>
      <c r="U5125" s="2"/>
      <c r="V5125" s="2"/>
      <c r="W5125" s="2"/>
      <c r="X5125" s="2"/>
    </row>
    <row r="5126" spans="11:24" x14ac:dyDescent="0.35">
      <c r="K5126" s="4"/>
      <c r="T5126" s="2"/>
      <c r="U5126" s="2"/>
      <c r="V5126" s="2"/>
      <c r="W5126" s="2"/>
      <c r="X5126" s="2"/>
    </row>
    <row r="5127" spans="11:24" x14ac:dyDescent="0.35">
      <c r="K5127" s="4"/>
      <c r="T5127" s="2"/>
      <c r="U5127" s="2"/>
      <c r="V5127" s="2"/>
      <c r="W5127" s="2"/>
      <c r="X5127" s="2"/>
    </row>
    <row r="5128" spans="11:24" x14ac:dyDescent="0.35">
      <c r="K5128" s="4"/>
      <c r="T5128" s="2"/>
      <c r="U5128" s="2"/>
      <c r="V5128" s="2"/>
      <c r="W5128" s="2"/>
      <c r="X5128" s="2"/>
    </row>
    <row r="5129" spans="11:24" x14ac:dyDescent="0.35">
      <c r="K5129" s="4"/>
      <c r="T5129" s="2"/>
      <c r="U5129" s="2"/>
      <c r="V5129" s="2"/>
      <c r="W5129" s="2"/>
      <c r="X5129" s="2"/>
    </row>
    <row r="5130" spans="11:24" x14ac:dyDescent="0.35">
      <c r="K5130" s="4"/>
      <c r="T5130" s="2"/>
      <c r="U5130" s="2"/>
      <c r="V5130" s="2"/>
      <c r="W5130" s="2"/>
      <c r="X5130" s="2"/>
    </row>
    <row r="5131" spans="11:24" x14ac:dyDescent="0.35">
      <c r="K5131" s="4"/>
      <c r="T5131" s="2"/>
      <c r="U5131" s="2"/>
      <c r="V5131" s="2"/>
      <c r="W5131" s="2"/>
      <c r="X5131" s="2"/>
    </row>
    <row r="5132" spans="11:24" x14ac:dyDescent="0.35">
      <c r="K5132" s="4"/>
      <c r="T5132" s="2"/>
      <c r="U5132" s="2"/>
      <c r="V5132" s="2"/>
      <c r="W5132" s="2"/>
      <c r="X5132" s="2"/>
    </row>
    <row r="5133" spans="11:24" x14ac:dyDescent="0.35">
      <c r="K5133" s="4"/>
      <c r="T5133" s="2"/>
      <c r="U5133" s="2"/>
      <c r="V5133" s="2"/>
      <c r="W5133" s="2"/>
      <c r="X5133" s="2"/>
    </row>
    <row r="5134" spans="11:24" x14ac:dyDescent="0.35">
      <c r="K5134" s="4"/>
      <c r="T5134" s="2"/>
      <c r="U5134" s="2"/>
      <c r="V5134" s="2"/>
      <c r="W5134" s="2"/>
      <c r="X5134" s="2"/>
    </row>
    <row r="5135" spans="11:24" x14ac:dyDescent="0.35">
      <c r="K5135" s="4"/>
      <c r="T5135" s="2"/>
      <c r="U5135" s="2"/>
      <c r="V5135" s="2"/>
      <c r="W5135" s="2"/>
      <c r="X5135" s="2"/>
    </row>
    <row r="5136" spans="11:24" x14ac:dyDescent="0.35">
      <c r="K5136" s="4"/>
      <c r="T5136" s="2"/>
      <c r="U5136" s="2"/>
      <c r="V5136" s="2"/>
      <c r="W5136" s="2"/>
      <c r="X5136" s="2"/>
    </row>
    <row r="5137" spans="11:24" x14ac:dyDescent="0.35">
      <c r="K5137" s="4"/>
      <c r="T5137" s="2"/>
      <c r="U5137" s="2"/>
      <c r="V5137" s="2"/>
      <c r="W5137" s="2"/>
      <c r="X5137" s="2"/>
    </row>
    <row r="5138" spans="11:24" x14ac:dyDescent="0.35">
      <c r="K5138" s="4"/>
      <c r="T5138" s="2"/>
      <c r="U5138" s="2"/>
      <c r="V5138" s="2"/>
      <c r="W5138" s="2"/>
      <c r="X5138" s="2"/>
    </row>
    <row r="5139" spans="11:24" x14ac:dyDescent="0.35">
      <c r="K5139" s="4"/>
      <c r="T5139" s="2"/>
      <c r="U5139" s="2"/>
      <c r="V5139" s="2"/>
      <c r="W5139" s="2"/>
      <c r="X5139" s="2"/>
    </row>
    <row r="5140" spans="11:24" x14ac:dyDescent="0.35">
      <c r="K5140" s="4"/>
      <c r="T5140" s="2"/>
      <c r="U5140" s="2"/>
      <c r="V5140" s="2"/>
      <c r="W5140" s="2"/>
      <c r="X5140" s="2"/>
    </row>
    <row r="5141" spans="11:24" x14ac:dyDescent="0.35">
      <c r="K5141" s="4"/>
      <c r="T5141" s="2"/>
      <c r="U5141" s="2"/>
      <c r="V5141" s="2"/>
      <c r="W5141" s="2"/>
      <c r="X5141" s="2"/>
    </row>
    <row r="5142" spans="11:24" x14ac:dyDescent="0.35">
      <c r="K5142" s="4"/>
      <c r="T5142" s="2"/>
      <c r="U5142" s="2"/>
      <c r="V5142" s="2"/>
      <c r="W5142" s="2"/>
      <c r="X5142" s="2"/>
    </row>
    <row r="5143" spans="11:24" x14ac:dyDescent="0.35">
      <c r="K5143" s="4"/>
      <c r="T5143" s="2"/>
      <c r="U5143" s="2"/>
      <c r="V5143" s="2"/>
      <c r="W5143" s="2"/>
      <c r="X5143" s="2"/>
    </row>
    <row r="5144" spans="11:24" x14ac:dyDescent="0.35">
      <c r="K5144" s="4"/>
      <c r="T5144" s="2"/>
      <c r="U5144" s="2"/>
      <c r="V5144" s="2"/>
      <c r="W5144" s="2"/>
      <c r="X5144" s="2"/>
    </row>
    <row r="5145" spans="11:24" x14ac:dyDescent="0.35">
      <c r="K5145" s="4"/>
      <c r="T5145" s="2"/>
      <c r="U5145" s="2"/>
      <c r="V5145" s="2"/>
      <c r="W5145" s="2"/>
      <c r="X5145" s="2"/>
    </row>
    <row r="5146" spans="11:24" x14ac:dyDescent="0.35">
      <c r="K5146" s="4"/>
      <c r="T5146" s="2"/>
      <c r="U5146" s="2"/>
      <c r="V5146" s="2"/>
      <c r="W5146" s="2"/>
      <c r="X5146" s="2"/>
    </row>
    <row r="5147" spans="11:24" x14ac:dyDescent="0.35">
      <c r="K5147" s="4"/>
      <c r="T5147" s="2"/>
      <c r="U5147" s="2"/>
      <c r="V5147" s="2"/>
      <c r="W5147" s="2"/>
      <c r="X5147" s="2"/>
    </row>
    <row r="5148" spans="11:24" x14ac:dyDescent="0.35">
      <c r="K5148" s="4"/>
      <c r="T5148" s="2"/>
      <c r="U5148" s="2"/>
      <c r="V5148" s="2"/>
      <c r="W5148" s="2"/>
      <c r="X5148" s="2"/>
    </row>
    <row r="5149" spans="11:24" x14ac:dyDescent="0.35">
      <c r="K5149" s="4"/>
      <c r="T5149" s="2"/>
      <c r="U5149" s="2"/>
      <c r="V5149" s="2"/>
      <c r="W5149" s="2"/>
      <c r="X5149" s="2"/>
    </row>
    <row r="5150" spans="11:24" x14ac:dyDescent="0.35">
      <c r="K5150" s="4"/>
      <c r="T5150" s="2"/>
      <c r="U5150" s="2"/>
      <c r="V5150" s="2"/>
      <c r="W5150" s="2"/>
      <c r="X5150" s="2"/>
    </row>
    <row r="5151" spans="11:24" x14ac:dyDescent="0.35">
      <c r="K5151" s="4"/>
      <c r="T5151" s="2"/>
      <c r="U5151" s="2"/>
      <c r="V5151" s="2"/>
      <c r="W5151" s="2"/>
      <c r="X5151" s="2"/>
    </row>
    <row r="5152" spans="11:24" x14ac:dyDescent="0.35">
      <c r="K5152" s="4"/>
      <c r="T5152" s="2"/>
      <c r="U5152" s="2"/>
      <c r="V5152" s="2"/>
      <c r="W5152" s="2"/>
      <c r="X5152" s="2"/>
    </row>
    <row r="5153" spans="11:24" x14ac:dyDescent="0.35">
      <c r="K5153" s="4"/>
      <c r="T5153" s="2"/>
      <c r="U5153" s="2"/>
      <c r="V5153" s="2"/>
      <c r="W5153" s="2"/>
      <c r="X5153" s="2"/>
    </row>
    <row r="5154" spans="11:24" x14ac:dyDescent="0.35">
      <c r="K5154" s="4"/>
      <c r="T5154" s="2"/>
      <c r="U5154" s="2"/>
      <c r="V5154" s="2"/>
      <c r="W5154" s="2"/>
      <c r="X5154" s="2"/>
    </row>
    <row r="5155" spans="11:24" x14ac:dyDescent="0.35">
      <c r="K5155" s="4"/>
      <c r="T5155" s="2"/>
      <c r="U5155" s="2"/>
      <c r="V5155" s="2"/>
      <c r="W5155" s="2"/>
      <c r="X5155" s="2"/>
    </row>
    <row r="5156" spans="11:24" x14ac:dyDescent="0.35">
      <c r="K5156" s="4"/>
      <c r="T5156" s="2"/>
      <c r="U5156" s="2"/>
      <c r="V5156" s="2"/>
      <c r="W5156" s="2"/>
      <c r="X5156" s="2"/>
    </row>
    <row r="5157" spans="11:24" x14ac:dyDescent="0.35">
      <c r="K5157" s="4"/>
      <c r="T5157" s="2"/>
      <c r="U5157" s="2"/>
      <c r="V5157" s="2"/>
      <c r="W5157" s="2"/>
      <c r="X5157" s="2"/>
    </row>
    <row r="5158" spans="11:24" x14ac:dyDescent="0.35">
      <c r="K5158" s="4"/>
      <c r="T5158" s="2"/>
      <c r="U5158" s="2"/>
      <c r="V5158" s="2"/>
      <c r="W5158" s="2"/>
      <c r="X5158" s="2"/>
    </row>
    <row r="5159" spans="11:24" x14ac:dyDescent="0.35">
      <c r="K5159" s="4"/>
      <c r="T5159" s="2"/>
      <c r="U5159" s="2"/>
      <c r="V5159" s="2"/>
      <c r="W5159" s="2"/>
      <c r="X5159" s="2"/>
    </row>
    <row r="5160" spans="11:24" x14ac:dyDescent="0.35">
      <c r="K5160" s="4"/>
      <c r="T5160" s="2"/>
      <c r="U5160" s="2"/>
      <c r="V5160" s="2"/>
      <c r="W5160" s="2"/>
      <c r="X5160" s="2"/>
    </row>
    <row r="5161" spans="11:24" x14ac:dyDescent="0.35">
      <c r="K5161" s="4"/>
      <c r="T5161" s="2"/>
      <c r="U5161" s="2"/>
      <c r="V5161" s="2"/>
      <c r="W5161" s="2"/>
      <c r="X5161" s="2"/>
    </row>
    <row r="5162" spans="11:24" x14ac:dyDescent="0.35">
      <c r="K5162" s="4"/>
      <c r="T5162" s="2"/>
      <c r="U5162" s="2"/>
      <c r="V5162" s="2"/>
      <c r="W5162" s="2"/>
      <c r="X5162" s="2"/>
    </row>
    <row r="5163" spans="11:24" x14ac:dyDescent="0.35">
      <c r="K5163" s="4"/>
      <c r="T5163" s="2"/>
      <c r="U5163" s="2"/>
      <c r="V5163" s="2"/>
      <c r="W5163" s="2"/>
      <c r="X5163" s="2"/>
    </row>
    <row r="5164" spans="11:24" x14ac:dyDescent="0.35">
      <c r="K5164" s="4"/>
      <c r="T5164" s="2"/>
      <c r="U5164" s="2"/>
      <c r="V5164" s="2"/>
      <c r="W5164" s="2"/>
      <c r="X5164" s="2"/>
    </row>
    <row r="5165" spans="11:24" x14ac:dyDescent="0.35">
      <c r="K5165" s="4"/>
      <c r="T5165" s="2"/>
      <c r="U5165" s="2"/>
      <c r="V5165" s="2"/>
      <c r="W5165" s="2"/>
      <c r="X5165" s="2"/>
    </row>
    <row r="5166" spans="11:24" x14ac:dyDescent="0.35">
      <c r="K5166" s="4"/>
      <c r="T5166" s="2"/>
      <c r="U5166" s="2"/>
      <c r="V5166" s="2"/>
      <c r="W5166" s="2"/>
      <c r="X5166" s="2"/>
    </row>
    <row r="5167" spans="11:24" x14ac:dyDescent="0.35">
      <c r="K5167" s="4"/>
      <c r="T5167" s="2"/>
      <c r="U5167" s="2"/>
      <c r="V5167" s="2"/>
      <c r="W5167" s="2"/>
      <c r="X5167" s="2"/>
    </row>
    <row r="5168" spans="11:24" x14ac:dyDescent="0.35">
      <c r="K5168" s="4"/>
      <c r="T5168" s="2"/>
      <c r="U5168" s="2"/>
      <c r="V5168" s="2"/>
      <c r="W5168" s="2"/>
      <c r="X5168" s="2"/>
    </row>
    <row r="5169" spans="11:24" x14ac:dyDescent="0.35">
      <c r="K5169" s="4"/>
      <c r="T5169" s="2"/>
      <c r="U5169" s="2"/>
      <c r="V5169" s="2"/>
      <c r="W5169" s="2"/>
      <c r="X5169" s="2"/>
    </row>
    <row r="5170" spans="11:24" x14ac:dyDescent="0.35">
      <c r="K5170" s="4"/>
      <c r="T5170" s="2"/>
      <c r="U5170" s="2"/>
      <c r="V5170" s="2"/>
      <c r="W5170" s="2"/>
      <c r="X5170" s="2"/>
    </row>
    <row r="5171" spans="11:24" x14ac:dyDescent="0.35">
      <c r="K5171" s="4"/>
      <c r="T5171" s="2"/>
      <c r="U5171" s="2"/>
      <c r="V5171" s="2"/>
      <c r="W5171" s="2"/>
      <c r="X5171" s="2"/>
    </row>
    <row r="5172" spans="11:24" x14ac:dyDescent="0.35">
      <c r="K5172" s="4"/>
      <c r="T5172" s="2"/>
      <c r="U5172" s="2"/>
      <c r="V5172" s="2"/>
      <c r="W5172" s="2"/>
      <c r="X5172" s="2"/>
    </row>
    <row r="5173" spans="11:24" x14ac:dyDescent="0.35">
      <c r="K5173" s="4"/>
      <c r="T5173" s="2"/>
      <c r="U5173" s="2"/>
      <c r="V5173" s="2"/>
      <c r="W5173" s="2"/>
      <c r="X5173" s="2"/>
    </row>
    <row r="5174" spans="11:24" x14ac:dyDescent="0.35">
      <c r="K5174" s="4"/>
      <c r="T5174" s="2"/>
      <c r="U5174" s="2"/>
      <c r="V5174" s="2"/>
      <c r="W5174" s="2"/>
      <c r="X5174" s="2"/>
    </row>
    <row r="5175" spans="11:24" x14ac:dyDescent="0.35">
      <c r="K5175" s="4"/>
      <c r="T5175" s="2"/>
      <c r="U5175" s="2"/>
      <c r="V5175" s="2"/>
      <c r="W5175" s="2"/>
      <c r="X5175" s="2"/>
    </row>
    <row r="5176" spans="11:24" x14ac:dyDescent="0.35">
      <c r="K5176" s="4"/>
      <c r="T5176" s="2"/>
      <c r="U5176" s="2"/>
      <c r="V5176" s="2"/>
      <c r="W5176" s="2"/>
      <c r="X5176" s="2"/>
    </row>
    <row r="5177" spans="11:24" x14ac:dyDescent="0.35">
      <c r="K5177" s="4"/>
      <c r="T5177" s="2"/>
      <c r="U5177" s="2"/>
      <c r="V5177" s="2"/>
      <c r="W5177" s="2"/>
      <c r="X5177" s="2"/>
    </row>
    <row r="5178" spans="11:24" x14ac:dyDescent="0.35">
      <c r="K5178" s="4"/>
      <c r="T5178" s="2"/>
      <c r="U5178" s="2"/>
      <c r="V5178" s="2"/>
      <c r="W5178" s="2"/>
      <c r="X5178" s="2"/>
    </row>
    <row r="5179" spans="11:24" x14ac:dyDescent="0.35">
      <c r="K5179" s="4"/>
      <c r="T5179" s="2"/>
      <c r="U5179" s="2"/>
      <c r="V5179" s="2"/>
      <c r="W5179" s="2"/>
      <c r="X5179" s="2"/>
    </row>
    <row r="5180" spans="11:24" x14ac:dyDescent="0.35">
      <c r="K5180" s="4"/>
      <c r="T5180" s="2"/>
      <c r="U5180" s="2"/>
      <c r="V5180" s="2"/>
      <c r="W5180" s="2"/>
      <c r="X5180" s="2"/>
    </row>
    <row r="5181" spans="11:24" x14ac:dyDescent="0.35">
      <c r="K5181" s="4"/>
      <c r="T5181" s="2"/>
      <c r="U5181" s="2"/>
      <c r="V5181" s="2"/>
      <c r="W5181" s="2"/>
      <c r="X5181" s="2"/>
    </row>
    <row r="5182" spans="11:24" x14ac:dyDescent="0.35">
      <c r="K5182" s="4"/>
      <c r="T5182" s="2"/>
      <c r="U5182" s="2"/>
      <c r="V5182" s="2"/>
      <c r="W5182" s="2"/>
      <c r="X5182" s="2"/>
    </row>
    <row r="5183" spans="11:24" x14ac:dyDescent="0.35">
      <c r="K5183" s="4"/>
      <c r="T5183" s="2"/>
      <c r="U5183" s="2"/>
      <c r="V5183" s="2"/>
      <c r="W5183" s="2"/>
      <c r="X5183" s="2"/>
    </row>
    <row r="5184" spans="11:24" x14ac:dyDescent="0.35">
      <c r="K5184" s="4"/>
      <c r="T5184" s="2"/>
      <c r="U5184" s="2"/>
      <c r="V5184" s="2"/>
      <c r="W5184" s="2"/>
      <c r="X5184" s="2"/>
    </row>
    <row r="5185" spans="11:24" x14ac:dyDescent="0.35">
      <c r="K5185" s="4"/>
      <c r="T5185" s="2"/>
      <c r="U5185" s="2"/>
      <c r="V5185" s="2"/>
      <c r="W5185" s="2"/>
      <c r="X5185" s="2"/>
    </row>
    <row r="5186" spans="11:24" x14ac:dyDescent="0.35">
      <c r="K5186" s="4"/>
      <c r="T5186" s="2"/>
      <c r="U5186" s="2"/>
      <c r="V5186" s="2"/>
      <c r="W5186" s="2"/>
      <c r="X5186" s="2"/>
    </row>
    <row r="5187" spans="11:24" x14ac:dyDescent="0.35">
      <c r="K5187" s="4"/>
      <c r="T5187" s="2"/>
      <c r="U5187" s="2"/>
      <c r="V5187" s="2"/>
      <c r="W5187" s="2"/>
      <c r="X5187" s="2"/>
    </row>
    <row r="5188" spans="11:24" x14ac:dyDescent="0.35">
      <c r="K5188" s="4"/>
      <c r="T5188" s="2"/>
      <c r="U5188" s="2"/>
      <c r="V5188" s="2"/>
      <c r="W5188" s="2"/>
      <c r="X5188" s="2"/>
    </row>
    <row r="5189" spans="11:24" x14ac:dyDescent="0.35">
      <c r="K5189" s="4"/>
      <c r="T5189" s="2"/>
      <c r="U5189" s="2"/>
      <c r="V5189" s="2"/>
      <c r="W5189" s="2"/>
      <c r="X5189" s="2"/>
    </row>
    <row r="5190" spans="11:24" x14ac:dyDescent="0.35">
      <c r="K5190" s="4"/>
      <c r="T5190" s="2"/>
      <c r="U5190" s="2"/>
      <c r="V5190" s="2"/>
      <c r="W5190" s="2"/>
      <c r="X5190" s="2"/>
    </row>
    <row r="5191" spans="11:24" x14ac:dyDescent="0.35">
      <c r="K5191" s="4"/>
      <c r="T5191" s="2"/>
      <c r="U5191" s="2"/>
      <c r="V5191" s="2"/>
      <c r="W5191" s="2"/>
      <c r="X5191" s="2"/>
    </row>
    <row r="5192" spans="11:24" x14ac:dyDescent="0.35">
      <c r="K5192" s="4"/>
      <c r="T5192" s="2"/>
      <c r="U5192" s="2"/>
      <c r="V5192" s="2"/>
      <c r="W5192" s="2"/>
      <c r="X5192" s="2"/>
    </row>
    <row r="5193" spans="11:24" x14ac:dyDescent="0.35">
      <c r="K5193" s="4"/>
      <c r="T5193" s="2"/>
      <c r="U5193" s="2"/>
      <c r="V5193" s="2"/>
      <c r="W5193" s="2"/>
      <c r="X5193" s="2"/>
    </row>
    <row r="5194" spans="11:24" x14ac:dyDescent="0.35">
      <c r="K5194" s="4"/>
      <c r="T5194" s="2"/>
      <c r="U5194" s="2"/>
      <c r="V5194" s="2"/>
      <c r="W5194" s="2"/>
      <c r="X5194" s="2"/>
    </row>
    <row r="5195" spans="11:24" x14ac:dyDescent="0.35">
      <c r="K5195" s="4"/>
      <c r="T5195" s="2"/>
      <c r="U5195" s="2"/>
      <c r="V5195" s="2"/>
      <c r="W5195" s="2"/>
      <c r="X5195" s="2"/>
    </row>
    <row r="5196" spans="11:24" x14ac:dyDescent="0.35">
      <c r="K5196" s="4"/>
      <c r="T5196" s="2"/>
      <c r="U5196" s="2"/>
      <c r="V5196" s="2"/>
      <c r="W5196" s="2"/>
      <c r="X5196" s="2"/>
    </row>
    <row r="5197" spans="11:24" x14ac:dyDescent="0.35">
      <c r="K5197" s="4"/>
      <c r="T5197" s="2"/>
      <c r="U5197" s="2"/>
      <c r="V5197" s="2"/>
      <c r="W5197" s="2"/>
      <c r="X5197" s="2"/>
    </row>
    <row r="5198" spans="11:24" x14ac:dyDescent="0.35">
      <c r="K5198" s="4"/>
      <c r="T5198" s="2"/>
      <c r="U5198" s="2"/>
      <c r="V5198" s="2"/>
      <c r="W5198" s="2"/>
      <c r="X5198" s="2"/>
    </row>
    <row r="5199" spans="11:24" x14ac:dyDescent="0.35">
      <c r="K5199" s="4"/>
      <c r="T5199" s="2"/>
      <c r="U5199" s="2"/>
      <c r="V5199" s="2"/>
      <c r="W5199" s="2"/>
      <c r="X5199" s="2"/>
    </row>
    <row r="5200" spans="11:24" x14ac:dyDescent="0.35">
      <c r="K5200" s="4"/>
      <c r="T5200" s="2"/>
      <c r="U5200" s="2"/>
      <c r="V5200" s="2"/>
      <c r="W5200" s="2"/>
      <c r="X5200" s="2"/>
    </row>
    <row r="5201" spans="11:24" x14ac:dyDescent="0.35">
      <c r="K5201" s="4"/>
      <c r="T5201" s="2"/>
      <c r="U5201" s="2"/>
      <c r="V5201" s="2"/>
      <c r="W5201" s="2"/>
      <c r="X5201" s="2"/>
    </row>
    <row r="5202" spans="11:24" x14ac:dyDescent="0.35">
      <c r="K5202" s="4"/>
      <c r="T5202" s="2"/>
      <c r="U5202" s="2"/>
      <c r="V5202" s="2"/>
      <c r="W5202" s="2"/>
      <c r="X5202" s="2"/>
    </row>
    <row r="5203" spans="11:24" x14ac:dyDescent="0.35">
      <c r="K5203" s="4"/>
      <c r="T5203" s="2"/>
      <c r="U5203" s="2"/>
      <c r="V5203" s="2"/>
      <c r="W5203" s="2"/>
      <c r="X5203" s="2"/>
    </row>
    <row r="5204" spans="11:24" x14ac:dyDescent="0.35">
      <c r="K5204" s="4"/>
      <c r="T5204" s="2"/>
      <c r="U5204" s="2"/>
      <c r="V5204" s="2"/>
      <c r="W5204" s="2"/>
      <c r="X5204" s="2"/>
    </row>
    <row r="5205" spans="11:24" x14ac:dyDescent="0.35">
      <c r="K5205" s="4"/>
      <c r="T5205" s="2"/>
      <c r="U5205" s="2"/>
      <c r="V5205" s="2"/>
      <c r="W5205" s="2"/>
      <c r="X5205" s="2"/>
    </row>
    <row r="5206" spans="11:24" x14ac:dyDescent="0.35">
      <c r="K5206" s="4"/>
      <c r="T5206" s="2"/>
      <c r="U5206" s="2"/>
      <c r="V5206" s="2"/>
      <c r="W5206" s="2"/>
      <c r="X5206" s="2"/>
    </row>
    <row r="5207" spans="11:24" x14ac:dyDescent="0.35">
      <c r="K5207" s="4"/>
      <c r="T5207" s="2"/>
      <c r="U5207" s="2"/>
      <c r="V5207" s="2"/>
      <c r="W5207" s="2"/>
      <c r="X5207" s="2"/>
    </row>
    <row r="5208" spans="11:24" x14ac:dyDescent="0.35">
      <c r="K5208" s="4"/>
      <c r="T5208" s="2"/>
      <c r="U5208" s="2"/>
      <c r="V5208" s="2"/>
      <c r="W5208" s="2"/>
      <c r="X5208" s="2"/>
    </row>
    <row r="5209" spans="11:24" x14ac:dyDescent="0.35">
      <c r="K5209" s="4"/>
      <c r="T5209" s="2"/>
      <c r="U5209" s="2"/>
      <c r="V5209" s="2"/>
      <c r="W5209" s="2"/>
      <c r="X5209" s="2"/>
    </row>
    <row r="5210" spans="11:24" x14ac:dyDescent="0.35">
      <c r="K5210" s="4"/>
      <c r="T5210" s="2"/>
      <c r="U5210" s="2"/>
      <c r="V5210" s="2"/>
      <c r="W5210" s="2"/>
      <c r="X5210" s="2"/>
    </row>
    <row r="5211" spans="11:24" x14ac:dyDescent="0.35">
      <c r="K5211" s="4"/>
      <c r="T5211" s="2"/>
      <c r="U5211" s="2"/>
      <c r="V5211" s="2"/>
      <c r="W5211" s="2"/>
      <c r="X5211" s="2"/>
    </row>
    <row r="5212" spans="11:24" x14ac:dyDescent="0.35">
      <c r="K5212" s="4"/>
      <c r="T5212" s="2"/>
      <c r="U5212" s="2"/>
      <c r="V5212" s="2"/>
      <c r="W5212" s="2"/>
      <c r="X5212" s="2"/>
    </row>
    <row r="5213" spans="11:24" x14ac:dyDescent="0.35">
      <c r="K5213" s="4"/>
      <c r="T5213" s="2"/>
      <c r="U5213" s="2"/>
      <c r="V5213" s="2"/>
      <c r="W5213" s="2"/>
      <c r="X5213" s="2"/>
    </row>
    <row r="5214" spans="11:24" x14ac:dyDescent="0.35">
      <c r="K5214" s="4"/>
      <c r="T5214" s="2"/>
      <c r="U5214" s="2"/>
      <c r="V5214" s="2"/>
      <c r="W5214" s="2"/>
      <c r="X5214" s="2"/>
    </row>
    <row r="5215" spans="11:24" x14ac:dyDescent="0.35">
      <c r="K5215" s="4"/>
      <c r="T5215" s="2"/>
      <c r="U5215" s="2"/>
      <c r="V5215" s="2"/>
      <c r="W5215" s="2"/>
      <c r="X5215" s="2"/>
    </row>
    <row r="5216" spans="11:24" x14ac:dyDescent="0.35">
      <c r="K5216" s="4"/>
      <c r="T5216" s="2"/>
      <c r="U5216" s="2"/>
      <c r="V5216" s="2"/>
      <c r="W5216" s="2"/>
      <c r="X5216" s="2"/>
    </row>
    <row r="5217" spans="11:24" x14ac:dyDescent="0.35">
      <c r="K5217" s="4"/>
      <c r="T5217" s="2"/>
      <c r="U5217" s="2"/>
      <c r="V5217" s="2"/>
      <c r="W5217" s="2"/>
      <c r="X5217" s="2"/>
    </row>
    <row r="5218" spans="11:24" x14ac:dyDescent="0.35">
      <c r="K5218" s="4"/>
      <c r="T5218" s="2"/>
      <c r="U5218" s="2"/>
      <c r="V5218" s="2"/>
      <c r="W5218" s="2"/>
      <c r="X5218" s="2"/>
    </row>
    <row r="5219" spans="11:24" x14ac:dyDescent="0.35">
      <c r="K5219" s="4"/>
      <c r="T5219" s="2"/>
      <c r="U5219" s="2"/>
      <c r="V5219" s="2"/>
      <c r="W5219" s="2"/>
      <c r="X5219" s="2"/>
    </row>
    <row r="5220" spans="11:24" x14ac:dyDescent="0.35">
      <c r="K5220" s="4"/>
      <c r="T5220" s="2"/>
      <c r="U5220" s="2"/>
      <c r="V5220" s="2"/>
      <c r="W5220" s="2"/>
      <c r="X5220" s="2"/>
    </row>
    <row r="5221" spans="11:24" x14ac:dyDescent="0.35">
      <c r="K5221" s="4"/>
      <c r="T5221" s="2"/>
      <c r="U5221" s="2"/>
      <c r="V5221" s="2"/>
      <c r="W5221" s="2"/>
      <c r="X5221" s="2"/>
    </row>
    <row r="5222" spans="11:24" x14ac:dyDescent="0.35">
      <c r="K5222" s="4"/>
      <c r="T5222" s="2"/>
      <c r="U5222" s="2"/>
      <c r="V5222" s="2"/>
      <c r="W5222" s="2"/>
      <c r="X5222" s="2"/>
    </row>
    <row r="5223" spans="11:24" x14ac:dyDescent="0.35">
      <c r="K5223" s="4"/>
      <c r="T5223" s="2"/>
      <c r="U5223" s="2"/>
      <c r="V5223" s="2"/>
      <c r="W5223" s="2"/>
      <c r="X5223" s="2"/>
    </row>
    <row r="5224" spans="11:24" x14ac:dyDescent="0.35">
      <c r="K5224" s="4"/>
      <c r="T5224" s="2"/>
      <c r="U5224" s="2"/>
      <c r="V5224" s="2"/>
      <c r="W5224" s="2"/>
      <c r="X5224" s="2"/>
    </row>
    <row r="5225" spans="11:24" x14ac:dyDescent="0.35">
      <c r="K5225" s="4"/>
      <c r="T5225" s="2"/>
      <c r="U5225" s="2"/>
      <c r="V5225" s="2"/>
      <c r="W5225" s="2"/>
      <c r="X5225" s="2"/>
    </row>
    <row r="5226" spans="11:24" x14ac:dyDescent="0.35">
      <c r="K5226" s="4"/>
      <c r="T5226" s="2"/>
      <c r="U5226" s="2"/>
      <c r="V5226" s="2"/>
      <c r="W5226" s="2"/>
      <c r="X5226" s="2"/>
    </row>
    <row r="5227" spans="11:24" x14ac:dyDescent="0.35">
      <c r="K5227" s="4"/>
      <c r="T5227" s="2"/>
      <c r="U5227" s="2"/>
      <c r="V5227" s="2"/>
      <c r="W5227" s="2"/>
      <c r="X5227" s="2"/>
    </row>
    <row r="5228" spans="11:24" x14ac:dyDescent="0.35">
      <c r="K5228" s="4"/>
      <c r="T5228" s="2"/>
      <c r="U5228" s="2"/>
      <c r="V5228" s="2"/>
      <c r="W5228" s="2"/>
      <c r="X5228" s="2"/>
    </row>
    <row r="5229" spans="11:24" x14ac:dyDescent="0.35">
      <c r="K5229" s="4"/>
      <c r="T5229" s="2"/>
      <c r="U5229" s="2"/>
      <c r="V5229" s="2"/>
      <c r="W5229" s="2"/>
      <c r="X5229" s="2"/>
    </row>
    <row r="5230" spans="11:24" x14ac:dyDescent="0.35">
      <c r="K5230" s="4"/>
      <c r="T5230" s="2"/>
      <c r="U5230" s="2"/>
      <c r="V5230" s="2"/>
      <c r="W5230" s="2"/>
      <c r="X5230" s="2"/>
    </row>
    <row r="5231" spans="11:24" x14ac:dyDescent="0.35">
      <c r="K5231" s="4"/>
      <c r="T5231" s="2"/>
      <c r="U5231" s="2"/>
      <c r="V5231" s="2"/>
      <c r="W5231" s="2"/>
      <c r="X5231" s="2"/>
    </row>
    <row r="5232" spans="11:24" x14ac:dyDescent="0.35">
      <c r="K5232" s="4"/>
      <c r="T5232" s="2"/>
      <c r="U5232" s="2"/>
      <c r="V5232" s="2"/>
      <c r="W5232" s="2"/>
      <c r="X5232" s="2"/>
    </row>
    <row r="5233" spans="11:24" x14ac:dyDescent="0.35">
      <c r="K5233" s="4"/>
      <c r="T5233" s="2"/>
      <c r="U5233" s="2"/>
      <c r="V5233" s="2"/>
      <c r="W5233" s="2"/>
      <c r="X5233" s="2"/>
    </row>
    <row r="5234" spans="11:24" x14ac:dyDescent="0.35">
      <c r="K5234" s="4"/>
      <c r="T5234" s="2"/>
      <c r="U5234" s="2"/>
      <c r="V5234" s="2"/>
      <c r="W5234" s="2"/>
      <c r="X5234" s="2"/>
    </row>
    <row r="5235" spans="11:24" x14ac:dyDescent="0.35">
      <c r="K5235" s="4"/>
      <c r="T5235" s="2"/>
      <c r="U5235" s="2"/>
      <c r="V5235" s="2"/>
      <c r="W5235" s="2"/>
      <c r="X5235" s="2"/>
    </row>
    <row r="5236" spans="11:24" x14ac:dyDescent="0.35">
      <c r="K5236" s="4"/>
      <c r="T5236" s="2"/>
      <c r="U5236" s="2"/>
      <c r="V5236" s="2"/>
      <c r="W5236" s="2"/>
      <c r="X5236" s="2"/>
    </row>
    <row r="5237" spans="11:24" x14ac:dyDescent="0.35">
      <c r="K5237" s="4"/>
      <c r="T5237" s="2"/>
      <c r="U5237" s="2"/>
      <c r="V5237" s="2"/>
      <c r="W5237" s="2"/>
      <c r="X5237" s="2"/>
    </row>
    <row r="5238" spans="11:24" x14ac:dyDescent="0.35">
      <c r="K5238" s="4"/>
      <c r="T5238" s="2"/>
      <c r="U5238" s="2"/>
      <c r="V5238" s="2"/>
      <c r="W5238" s="2"/>
      <c r="X5238" s="2"/>
    </row>
    <row r="5239" spans="11:24" x14ac:dyDescent="0.35">
      <c r="K5239" s="4"/>
      <c r="T5239" s="2"/>
      <c r="U5239" s="2"/>
      <c r="V5239" s="2"/>
      <c r="W5239" s="2"/>
      <c r="X5239" s="2"/>
    </row>
    <row r="5240" spans="11:24" x14ac:dyDescent="0.35">
      <c r="K5240" s="4"/>
      <c r="T5240" s="2"/>
      <c r="U5240" s="2"/>
      <c r="V5240" s="2"/>
      <c r="W5240" s="2"/>
      <c r="X5240" s="2"/>
    </row>
    <row r="5241" spans="11:24" x14ac:dyDescent="0.35">
      <c r="K5241" s="4"/>
      <c r="T5241" s="2"/>
      <c r="U5241" s="2"/>
      <c r="V5241" s="2"/>
      <c r="W5241" s="2"/>
      <c r="X5241" s="2"/>
    </row>
    <row r="5242" spans="11:24" x14ac:dyDescent="0.35">
      <c r="K5242" s="4"/>
      <c r="T5242" s="2"/>
      <c r="U5242" s="2"/>
      <c r="V5242" s="2"/>
      <c r="W5242" s="2"/>
      <c r="X5242" s="2"/>
    </row>
    <row r="5243" spans="11:24" x14ac:dyDescent="0.35">
      <c r="K5243" s="4"/>
      <c r="T5243" s="2"/>
      <c r="U5243" s="2"/>
      <c r="V5243" s="2"/>
      <c r="W5243" s="2"/>
      <c r="X5243" s="2"/>
    </row>
    <row r="5244" spans="11:24" x14ac:dyDescent="0.35">
      <c r="K5244" s="4"/>
      <c r="T5244" s="2"/>
      <c r="U5244" s="2"/>
      <c r="V5244" s="2"/>
      <c r="W5244" s="2"/>
      <c r="X5244" s="2"/>
    </row>
    <row r="5245" spans="11:24" x14ac:dyDescent="0.35">
      <c r="K5245" s="4"/>
      <c r="T5245" s="2"/>
      <c r="U5245" s="2"/>
      <c r="V5245" s="2"/>
      <c r="W5245" s="2"/>
      <c r="X5245" s="2"/>
    </row>
    <row r="5246" spans="11:24" x14ac:dyDescent="0.35">
      <c r="K5246" s="4"/>
      <c r="T5246" s="2"/>
      <c r="U5246" s="2"/>
      <c r="V5246" s="2"/>
      <c r="W5246" s="2"/>
      <c r="X5246" s="2"/>
    </row>
    <row r="5247" spans="11:24" x14ac:dyDescent="0.35">
      <c r="K5247" s="4"/>
      <c r="T5247" s="2"/>
      <c r="U5247" s="2"/>
      <c r="V5247" s="2"/>
      <c r="W5247" s="2"/>
      <c r="X5247" s="2"/>
    </row>
    <row r="5248" spans="11:24" x14ac:dyDescent="0.35">
      <c r="K5248" s="4"/>
      <c r="T5248" s="2"/>
      <c r="U5248" s="2"/>
      <c r="V5248" s="2"/>
      <c r="W5248" s="2"/>
      <c r="X5248" s="2"/>
    </row>
    <row r="5249" spans="11:24" x14ac:dyDescent="0.35">
      <c r="K5249" s="4"/>
      <c r="T5249" s="2"/>
      <c r="U5249" s="2"/>
      <c r="V5249" s="2"/>
      <c r="W5249" s="2"/>
      <c r="X5249" s="2"/>
    </row>
    <row r="5250" spans="11:24" x14ac:dyDescent="0.35">
      <c r="K5250" s="4"/>
      <c r="T5250" s="2"/>
      <c r="U5250" s="2"/>
      <c r="V5250" s="2"/>
      <c r="W5250" s="2"/>
      <c r="X5250" s="2"/>
    </row>
    <row r="5251" spans="11:24" x14ac:dyDescent="0.35">
      <c r="K5251" s="4"/>
      <c r="T5251" s="2"/>
      <c r="U5251" s="2"/>
      <c r="V5251" s="2"/>
      <c r="W5251" s="2"/>
      <c r="X5251" s="2"/>
    </row>
    <row r="5252" spans="11:24" x14ac:dyDescent="0.35">
      <c r="K5252" s="4"/>
      <c r="T5252" s="2"/>
      <c r="U5252" s="2"/>
      <c r="V5252" s="2"/>
      <c r="W5252" s="2"/>
      <c r="X5252" s="2"/>
    </row>
    <row r="5253" spans="11:24" x14ac:dyDescent="0.35">
      <c r="K5253" s="4"/>
      <c r="T5253" s="2"/>
      <c r="U5253" s="2"/>
      <c r="V5253" s="2"/>
      <c r="W5253" s="2"/>
      <c r="X5253" s="2"/>
    </row>
    <row r="5254" spans="11:24" x14ac:dyDescent="0.35">
      <c r="K5254" s="4"/>
      <c r="T5254" s="2"/>
      <c r="U5254" s="2"/>
      <c r="V5254" s="2"/>
      <c r="W5254" s="2"/>
      <c r="X5254" s="2"/>
    </row>
    <row r="5255" spans="11:24" x14ac:dyDescent="0.35">
      <c r="K5255" s="4"/>
      <c r="T5255" s="2"/>
      <c r="U5255" s="2"/>
      <c r="V5255" s="2"/>
      <c r="W5255" s="2"/>
      <c r="X5255" s="2"/>
    </row>
    <row r="5256" spans="11:24" x14ac:dyDescent="0.35">
      <c r="K5256" s="4"/>
      <c r="T5256" s="2"/>
      <c r="U5256" s="2"/>
      <c r="V5256" s="2"/>
      <c r="W5256" s="2"/>
      <c r="X5256" s="2"/>
    </row>
    <row r="5257" spans="11:24" x14ac:dyDescent="0.35">
      <c r="K5257" s="4"/>
      <c r="T5257" s="2"/>
      <c r="U5257" s="2"/>
      <c r="V5257" s="2"/>
      <c r="W5257" s="2"/>
      <c r="X5257" s="2"/>
    </row>
    <row r="5258" spans="11:24" x14ac:dyDescent="0.35">
      <c r="K5258" s="4"/>
      <c r="T5258" s="2"/>
      <c r="U5258" s="2"/>
      <c r="V5258" s="2"/>
      <c r="W5258" s="2"/>
      <c r="X5258" s="2"/>
    </row>
    <row r="5259" spans="11:24" x14ac:dyDescent="0.35">
      <c r="K5259" s="4"/>
      <c r="T5259" s="2"/>
      <c r="U5259" s="2"/>
      <c r="V5259" s="2"/>
      <c r="W5259" s="2"/>
      <c r="X5259" s="2"/>
    </row>
    <row r="5260" spans="11:24" x14ac:dyDescent="0.35">
      <c r="K5260" s="4"/>
      <c r="T5260" s="2"/>
      <c r="U5260" s="2"/>
      <c r="V5260" s="2"/>
      <c r="W5260" s="2"/>
      <c r="X5260" s="2"/>
    </row>
    <row r="5261" spans="11:24" x14ac:dyDescent="0.35">
      <c r="K5261" s="4"/>
      <c r="T5261" s="2"/>
      <c r="U5261" s="2"/>
      <c r="V5261" s="2"/>
      <c r="W5261" s="2"/>
      <c r="X5261" s="2"/>
    </row>
    <row r="5262" spans="11:24" x14ac:dyDescent="0.35">
      <c r="K5262" s="4"/>
      <c r="T5262" s="2"/>
      <c r="U5262" s="2"/>
      <c r="V5262" s="2"/>
      <c r="W5262" s="2"/>
      <c r="X5262" s="2"/>
    </row>
    <row r="5263" spans="11:24" x14ac:dyDescent="0.35">
      <c r="K5263" s="4"/>
      <c r="T5263" s="2"/>
      <c r="U5263" s="2"/>
      <c r="V5263" s="2"/>
      <c r="W5263" s="2"/>
      <c r="X5263" s="2"/>
    </row>
    <row r="5264" spans="11:24" x14ac:dyDescent="0.35">
      <c r="K5264" s="4"/>
      <c r="T5264" s="2"/>
      <c r="U5264" s="2"/>
      <c r="V5264" s="2"/>
      <c r="W5264" s="2"/>
      <c r="X5264" s="2"/>
    </row>
    <row r="5265" spans="11:24" x14ac:dyDescent="0.35">
      <c r="K5265" s="4"/>
      <c r="T5265" s="2"/>
      <c r="U5265" s="2"/>
      <c r="V5265" s="2"/>
      <c r="W5265" s="2"/>
      <c r="X5265" s="2"/>
    </row>
    <row r="5266" spans="11:24" x14ac:dyDescent="0.35">
      <c r="K5266" s="4"/>
      <c r="T5266" s="2"/>
      <c r="U5266" s="2"/>
      <c r="V5266" s="2"/>
      <c r="W5266" s="2"/>
      <c r="X5266" s="2"/>
    </row>
    <row r="5267" spans="11:24" x14ac:dyDescent="0.35">
      <c r="K5267" s="4"/>
      <c r="T5267" s="2"/>
      <c r="U5267" s="2"/>
      <c r="V5267" s="2"/>
      <c r="W5267" s="2"/>
      <c r="X5267" s="2"/>
    </row>
    <row r="5268" spans="11:24" x14ac:dyDescent="0.35">
      <c r="K5268" s="4"/>
      <c r="T5268" s="2"/>
      <c r="U5268" s="2"/>
      <c r="V5268" s="2"/>
      <c r="W5268" s="2"/>
      <c r="X5268" s="2"/>
    </row>
    <row r="5269" spans="11:24" x14ac:dyDescent="0.35">
      <c r="K5269" s="4"/>
      <c r="T5269" s="2"/>
      <c r="U5269" s="2"/>
      <c r="V5269" s="2"/>
      <c r="W5269" s="2"/>
      <c r="X5269" s="2"/>
    </row>
    <row r="5270" spans="11:24" x14ac:dyDescent="0.35">
      <c r="K5270" s="4"/>
      <c r="T5270" s="2"/>
      <c r="U5270" s="2"/>
      <c r="V5270" s="2"/>
      <c r="W5270" s="2"/>
      <c r="X5270" s="2"/>
    </row>
    <row r="5271" spans="11:24" x14ac:dyDescent="0.35">
      <c r="K5271" s="4"/>
      <c r="T5271" s="2"/>
      <c r="U5271" s="2"/>
      <c r="V5271" s="2"/>
      <c r="W5271" s="2"/>
      <c r="X5271" s="2"/>
    </row>
    <row r="5272" spans="11:24" x14ac:dyDescent="0.35">
      <c r="K5272" s="4"/>
      <c r="T5272" s="2"/>
      <c r="U5272" s="2"/>
      <c r="V5272" s="2"/>
      <c r="W5272" s="2"/>
      <c r="X5272" s="2"/>
    </row>
    <row r="5273" spans="11:24" x14ac:dyDescent="0.35">
      <c r="K5273" s="4"/>
      <c r="T5273" s="2"/>
      <c r="U5273" s="2"/>
      <c r="V5273" s="2"/>
      <c r="W5273" s="2"/>
      <c r="X5273" s="2"/>
    </row>
    <row r="5274" spans="11:24" x14ac:dyDescent="0.35">
      <c r="K5274" s="4"/>
      <c r="T5274" s="2"/>
      <c r="U5274" s="2"/>
      <c r="V5274" s="2"/>
      <c r="W5274" s="2"/>
      <c r="X5274" s="2"/>
    </row>
    <row r="5275" spans="11:24" x14ac:dyDescent="0.35">
      <c r="K5275" s="4"/>
      <c r="T5275" s="2"/>
      <c r="U5275" s="2"/>
      <c r="V5275" s="2"/>
      <c r="W5275" s="2"/>
      <c r="X5275" s="2"/>
    </row>
    <row r="5276" spans="11:24" x14ac:dyDescent="0.35">
      <c r="K5276" s="4"/>
      <c r="T5276" s="2"/>
      <c r="U5276" s="2"/>
      <c r="V5276" s="2"/>
      <c r="W5276" s="2"/>
      <c r="X5276" s="2"/>
    </row>
    <row r="5277" spans="11:24" x14ac:dyDescent="0.35">
      <c r="K5277" s="4"/>
      <c r="T5277" s="2"/>
      <c r="U5277" s="2"/>
      <c r="V5277" s="2"/>
      <c r="W5277" s="2"/>
      <c r="X5277" s="2"/>
    </row>
    <row r="5278" spans="11:24" x14ac:dyDescent="0.35">
      <c r="K5278" s="4"/>
      <c r="T5278" s="2"/>
      <c r="U5278" s="2"/>
      <c r="V5278" s="2"/>
      <c r="W5278" s="2"/>
      <c r="X5278" s="2"/>
    </row>
    <row r="5279" spans="11:24" x14ac:dyDescent="0.35">
      <c r="K5279" s="4"/>
      <c r="T5279" s="2"/>
      <c r="U5279" s="2"/>
      <c r="V5279" s="2"/>
      <c r="W5279" s="2"/>
      <c r="X5279" s="2"/>
    </row>
    <row r="5280" spans="11:24" x14ac:dyDescent="0.35">
      <c r="K5280" s="4"/>
      <c r="T5280" s="2"/>
      <c r="U5280" s="2"/>
      <c r="V5280" s="2"/>
      <c r="W5280" s="2"/>
      <c r="X5280" s="2"/>
    </row>
    <row r="5281" spans="11:24" x14ac:dyDescent="0.35">
      <c r="K5281" s="4"/>
      <c r="T5281" s="2"/>
      <c r="U5281" s="2"/>
      <c r="V5281" s="2"/>
      <c r="W5281" s="2"/>
      <c r="X5281" s="2"/>
    </row>
    <row r="5282" spans="11:24" x14ac:dyDescent="0.35">
      <c r="K5282" s="4"/>
      <c r="T5282" s="2"/>
      <c r="U5282" s="2"/>
      <c r="V5282" s="2"/>
      <c r="W5282" s="2"/>
      <c r="X5282" s="2"/>
    </row>
    <row r="5283" spans="11:24" x14ac:dyDescent="0.35">
      <c r="K5283" s="4"/>
      <c r="T5283" s="2"/>
      <c r="U5283" s="2"/>
      <c r="V5283" s="2"/>
      <c r="W5283" s="2"/>
      <c r="X5283" s="2"/>
    </row>
    <row r="5284" spans="11:24" x14ac:dyDescent="0.35">
      <c r="K5284" s="4"/>
      <c r="T5284" s="2"/>
      <c r="U5284" s="2"/>
      <c r="V5284" s="2"/>
      <c r="W5284" s="2"/>
      <c r="X5284" s="2"/>
    </row>
    <row r="5285" spans="11:24" x14ac:dyDescent="0.35">
      <c r="K5285" s="4"/>
      <c r="T5285" s="2"/>
      <c r="U5285" s="2"/>
      <c r="V5285" s="2"/>
      <c r="W5285" s="2"/>
      <c r="X5285" s="2"/>
    </row>
    <row r="5286" spans="11:24" x14ac:dyDescent="0.35">
      <c r="K5286" s="4"/>
      <c r="T5286" s="2"/>
      <c r="U5286" s="2"/>
      <c r="V5286" s="2"/>
      <c r="W5286" s="2"/>
      <c r="X5286" s="2"/>
    </row>
    <row r="5287" spans="11:24" x14ac:dyDescent="0.35">
      <c r="K5287" s="4"/>
      <c r="T5287" s="2"/>
      <c r="U5287" s="2"/>
      <c r="V5287" s="2"/>
      <c r="W5287" s="2"/>
      <c r="X5287" s="2"/>
    </row>
    <row r="5288" spans="11:24" x14ac:dyDescent="0.35">
      <c r="K5288" s="4"/>
      <c r="T5288" s="2"/>
      <c r="U5288" s="2"/>
      <c r="V5288" s="2"/>
      <c r="W5288" s="2"/>
      <c r="X5288" s="2"/>
    </row>
    <row r="5289" spans="11:24" x14ac:dyDescent="0.35">
      <c r="K5289" s="4"/>
      <c r="T5289" s="2"/>
      <c r="U5289" s="2"/>
      <c r="V5289" s="2"/>
      <c r="W5289" s="2"/>
      <c r="X5289" s="2"/>
    </row>
    <row r="5290" spans="11:24" x14ac:dyDescent="0.35">
      <c r="K5290" s="4"/>
      <c r="T5290" s="2"/>
      <c r="U5290" s="2"/>
      <c r="V5290" s="2"/>
      <c r="W5290" s="2"/>
      <c r="X5290" s="2"/>
    </row>
    <row r="5291" spans="11:24" x14ac:dyDescent="0.35">
      <c r="K5291" s="4"/>
      <c r="T5291" s="2"/>
      <c r="U5291" s="2"/>
      <c r="V5291" s="2"/>
      <c r="W5291" s="2"/>
      <c r="X5291" s="2"/>
    </row>
    <row r="5292" spans="11:24" x14ac:dyDescent="0.35">
      <c r="K5292" s="4"/>
      <c r="T5292" s="2"/>
      <c r="U5292" s="2"/>
      <c r="V5292" s="2"/>
      <c r="W5292" s="2"/>
      <c r="X5292" s="2"/>
    </row>
    <row r="5293" spans="11:24" x14ac:dyDescent="0.35">
      <c r="K5293" s="4"/>
      <c r="T5293" s="2"/>
      <c r="U5293" s="2"/>
      <c r="V5293" s="2"/>
      <c r="W5293" s="2"/>
      <c r="X5293" s="2"/>
    </row>
    <row r="5294" spans="11:24" x14ac:dyDescent="0.35">
      <c r="K5294" s="4"/>
      <c r="T5294" s="2"/>
      <c r="U5294" s="2"/>
      <c r="V5294" s="2"/>
      <c r="W5294" s="2"/>
      <c r="X5294" s="2"/>
    </row>
    <row r="5295" spans="11:24" x14ac:dyDescent="0.35">
      <c r="K5295" s="4"/>
      <c r="T5295" s="2"/>
      <c r="U5295" s="2"/>
      <c r="V5295" s="2"/>
      <c r="W5295" s="2"/>
      <c r="X5295" s="2"/>
    </row>
    <row r="5296" spans="11:24" x14ac:dyDescent="0.35">
      <c r="K5296" s="4"/>
      <c r="T5296" s="2"/>
      <c r="U5296" s="2"/>
      <c r="V5296" s="2"/>
      <c r="W5296" s="2"/>
      <c r="X5296" s="2"/>
    </row>
    <row r="5297" spans="11:24" x14ac:dyDescent="0.35">
      <c r="K5297" s="4"/>
      <c r="T5297" s="2"/>
      <c r="U5297" s="2"/>
      <c r="V5297" s="2"/>
      <c r="W5297" s="2"/>
      <c r="X5297" s="2"/>
    </row>
    <row r="5298" spans="11:24" x14ac:dyDescent="0.35">
      <c r="K5298" s="4"/>
      <c r="T5298" s="2"/>
      <c r="U5298" s="2"/>
      <c r="V5298" s="2"/>
      <c r="W5298" s="2"/>
      <c r="X5298" s="2"/>
    </row>
    <row r="5299" spans="11:24" x14ac:dyDescent="0.35">
      <c r="K5299" s="4"/>
      <c r="T5299" s="2"/>
      <c r="U5299" s="2"/>
      <c r="V5299" s="2"/>
      <c r="W5299" s="2"/>
      <c r="X5299" s="2"/>
    </row>
    <row r="5300" spans="11:24" x14ac:dyDescent="0.35">
      <c r="K5300" s="4"/>
      <c r="T5300" s="2"/>
      <c r="U5300" s="2"/>
      <c r="V5300" s="2"/>
      <c r="W5300" s="2"/>
      <c r="X5300" s="2"/>
    </row>
    <row r="5301" spans="11:24" x14ac:dyDescent="0.35">
      <c r="K5301" s="4"/>
      <c r="T5301" s="2"/>
      <c r="U5301" s="2"/>
      <c r="V5301" s="2"/>
      <c r="W5301" s="2"/>
      <c r="X5301" s="2"/>
    </row>
    <row r="5302" spans="11:24" x14ac:dyDescent="0.35">
      <c r="K5302" s="4"/>
      <c r="T5302" s="2"/>
      <c r="U5302" s="2"/>
      <c r="V5302" s="2"/>
      <c r="W5302" s="2"/>
      <c r="X5302" s="2"/>
    </row>
    <row r="5303" spans="11:24" x14ac:dyDescent="0.35">
      <c r="K5303" s="4"/>
      <c r="T5303" s="2"/>
      <c r="U5303" s="2"/>
      <c r="V5303" s="2"/>
      <c r="W5303" s="2"/>
      <c r="X5303" s="2"/>
    </row>
    <row r="5304" spans="11:24" x14ac:dyDescent="0.35">
      <c r="K5304" s="4"/>
      <c r="T5304" s="2"/>
      <c r="U5304" s="2"/>
      <c r="V5304" s="2"/>
      <c r="W5304" s="2"/>
      <c r="X5304" s="2"/>
    </row>
    <row r="5305" spans="11:24" x14ac:dyDescent="0.35">
      <c r="K5305" s="4"/>
      <c r="T5305" s="2"/>
      <c r="U5305" s="2"/>
      <c r="V5305" s="2"/>
      <c r="W5305" s="2"/>
      <c r="X5305" s="2"/>
    </row>
    <row r="5306" spans="11:24" x14ac:dyDescent="0.35">
      <c r="K5306" s="4"/>
      <c r="T5306" s="2"/>
      <c r="U5306" s="2"/>
      <c r="V5306" s="2"/>
      <c r="W5306" s="2"/>
      <c r="X5306" s="2"/>
    </row>
    <row r="5307" spans="11:24" x14ac:dyDescent="0.35">
      <c r="K5307" s="4"/>
      <c r="T5307" s="2"/>
      <c r="U5307" s="2"/>
      <c r="V5307" s="2"/>
      <c r="W5307" s="2"/>
      <c r="X5307" s="2"/>
    </row>
    <row r="5308" spans="11:24" x14ac:dyDescent="0.35">
      <c r="K5308" s="4"/>
      <c r="T5308" s="2"/>
      <c r="U5308" s="2"/>
      <c r="V5308" s="2"/>
      <c r="W5308" s="2"/>
      <c r="X5308" s="2"/>
    </row>
    <row r="5309" spans="11:24" x14ac:dyDescent="0.35">
      <c r="K5309" s="4"/>
      <c r="T5309" s="2"/>
      <c r="U5309" s="2"/>
      <c r="V5309" s="2"/>
      <c r="W5309" s="2"/>
      <c r="X5309" s="2"/>
    </row>
    <row r="5310" spans="11:24" x14ac:dyDescent="0.35">
      <c r="K5310" s="4"/>
      <c r="T5310" s="2"/>
      <c r="U5310" s="2"/>
      <c r="V5310" s="2"/>
      <c r="W5310" s="2"/>
      <c r="X5310" s="2"/>
    </row>
    <row r="5311" spans="11:24" x14ac:dyDescent="0.35">
      <c r="K5311" s="4"/>
      <c r="T5311" s="2"/>
      <c r="U5311" s="2"/>
      <c r="V5311" s="2"/>
      <c r="W5311" s="2"/>
      <c r="X5311" s="2"/>
    </row>
    <row r="5312" spans="11:24" x14ac:dyDescent="0.35">
      <c r="K5312" s="4"/>
      <c r="T5312" s="2"/>
      <c r="U5312" s="2"/>
      <c r="V5312" s="2"/>
      <c r="W5312" s="2"/>
      <c r="X5312" s="2"/>
    </row>
    <row r="5313" spans="11:24" x14ac:dyDescent="0.35">
      <c r="K5313" s="4"/>
      <c r="T5313" s="2"/>
      <c r="U5313" s="2"/>
      <c r="V5313" s="2"/>
      <c r="W5313" s="2"/>
      <c r="X5313" s="2"/>
    </row>
    <row r="5314" spans="11:24" x14ac:dyDescent="0.35">
      <c r="K5314" s="4"/>
      <c r="T5314" s="2"/>
      <c r="U5314" s="2"/>
      <c r="V5314" s="2"/>
      <c r="W5314" s="2"/>
      <c r="X5314" s="2"/>
    </row>
    <row r="5315" spans="11:24" x14ac:dyDescent="0.35">
      <c r="K5315" s="4"/>
      <c r="T5315" s="2"/>
      <c r="U5315" s="2"/>
      <c r="V5315" s="2"/>
      <c r="W5315" s="2"/>
      <c r="X5315" s="2"/>
    </row>
    <row r="5316" spans="11:24" x14ac:dyDescent="0.35">
      <c r="K5316" s="4"/>
      <c r="T5316" s="2"/>
      <c r="U5316" s="2"/>
      <c r="V5316" s="2"/>
      <c r="W5316" s="2"/>
      <c r="X5316" s="2"/>
    </row>
    <row r="5317" spans="11:24" x14ac:dyDescent="0.35">
      <c r="K5317" s="4"/>
      <c r="T5317" s="2"/>
      <c r="U5317" s="2"/>
      <c r="V5317" s="2"/>
      <c r="W5317" s="2"/>
      <c r="X5317" s="2"/>
    </row>
    <row r="5318" spans="11:24" x14ac:dyDescent="0.35">
      <c r="K5318" s="4"/>
      <c r="T5318" s="2"/>
      <c r="U5318" s="2"/>
      <c r="V5318" s="2"/>
      <c r="W5318" s="2"/>
      <c r="X5318" s="2"/>
    </row>
    <row r="5319" spans="11:24" x14ac:dyDescent="0.35">
      <c r="K5319" s="4"/>
      <c r="T5319" s="2"/>
      <c r="U5319" s="2"/>
      <c r="V5319" s="2"/>
      <c r="W5319" s="2"/>
      <c r="X5319" s="2"/>
    </row>
    <row r="5320" spans="11:24" x14ac:dyDescent="0.35">
      <c r="K5320" s="4"/>
      <c r="T5320" s="2"/>
      <c r="U5320" s="2"/>
      <c r="V5320" s="2"/>
      <c r="W5320" s="2"/>
      <c r="X5320" s="2"/>
    </row>
    <row r="5321" spans="11:24" x14ac:dyDescent="0.35">
      <c r="K5321" s="4"/>
      <c r="T5321" s="2"/>
      <c r="U5321" s="2"/>
      <c r="V5321" s="2"/>
      <c r="W5321" s="2"/>
      <c r="X5321" s="2"/>
    </row>
    <row r="5322" spans="11:24" x14ac:dyDescent="0.35">
      <c r="K5322" s="4"/>
      <c r="T5322" s="2"/>
      <c r="U5322" s="2"/>
      <c r="V5322" s="2"/>
      <c r="W5322" s="2"/>
      <c r="X5322" s="2"/>
    </row>
    <row r="5323" spans="11:24" x14ac:dyDescent="0.35">
      <c r="K5323" s="4"/>
      <c r="T5323" s="2"/>
      <c r="U5323" s="2"/>
      <c r="V5323" s="2"/>
      <c r="W5323" s="2"/>
      <c r="X5323" s="2"/>
    </row>
    <row r="5324" spans="11:24" x14ac:dyDescent="0.35">
      <c r="K5324" s="4"/>
      <c r="T5324" s="2"/>
      <c r="U5324" s="2"/>
      <c r="V5324" s="2"/>
      <c r="W5324" s="2"/>
      <c r="X5324" s="2"/>
    </row>
    <row r="5325" spans="11:24" x14ac:dyDescent="0.35">
      <c r="K5325" s="4"/>
      <c r="T5325" s="2"/>
      <c r="U5325" s="2"/>
      <c r="V5325" s="2"/>
      <c r="W5325" s="2"/>
      <c r="X5325" s="2"/>
    </row>
    <row r="5326" spans="11:24" x14ac:dyDescent="0.35">
      <c r="K5326" s="4"/>
      <c r="T5326" s="2"/>
      <c r="U5326" s="2"/>
      <c r="V5326" s="2"/>
      <c r="W5326" s="2"/>
      <c r="X5326" s="2"/>
    </row>
    <row r="5327" spans="11:24" x14ac:dyDescent="0.35">
      <c r="K5327" s="4"/>
      <c r="T5327" s="2"/>
      <c r="U5327" s="2"/>
      <c r="V5327" s="2"/>
      <c r="W5327" s="2"/>
      <c r="X5327" s="2"/>
    </row>
    <row r="5328" spans="11:24" x14ac:dyDescent="0.35">
      <c r="K5328" s="4"/>
      <c r="T5328" s="2"/>
      <c r="U5328" s="2"/>
      <c r="V5328" s="2"/>
      <c r="W5328" s="2"/>
      <c r="X5328" s="2"/>
    </row>
    <row r="5329" spans="11:24" x14ac:dyDescent="0.35">
      <c r="K5329" s="4"/>
      <c r="T5329" s="2"/>
      <c r="U5329" s="2"/>
      <c r="V5329" s="2"/>
      <c r="W5329" s="2"/>
      <c r="X5329" s="2"/>
    </row>
    <row r="5330" spans="11:24" x14ac:dyDescent="0.35">
      <c r="K5330" s="4"/>
      <c r="T5330" s="2"/>
      <c r="U5330" s="2"/>
      <c r="V5330" s="2"/>
      <c r="W5330" s="2"/>
      <c r="X5330" s="2"/>
    </row>
    <row r="5331" spans="11:24" x14ac:dyDescent="0.35">
      <c r="K5331" s="4"/>
      <c r="T5331" s="2"/>
      <c r="U5331" s="2"/>
      <c r="V5331" s="2"/>
      <c r="W5331" s="2"/>
      <c r="X5331" s="2"/>
    </row>
    <row r="5332" spans="11:24" x14ac:dyDescent="0.35">
      <c r="K5332" s="4"/>
      <c r="T5332" s="2"/>
      <c r="U5332" s="2"/>
      <c r="V5332" s="2"/>
      <c r="W5332" s="2"/>
      <c r="X5332" s="2"/>
    </row>
    <row r="5333" spans="11:24" x14ac:dyDescent="0.35">
      <c r="K5333" s="4"/>
      <c r="T5333" s="2"/>
      <c r="U5333" s="2"/>
      <c r="V5333" s="2"/>
      <c r="W5333" s="2"/>
      <c r="X5333" s="2"/>
    </row>
    <row r="5334" spans="11:24" x14ac:dyDescent="0.35">
      <c r="K5334" s="4"/>
      <c r="T5334" s="2"/>
      <c r="U5334" s="2"/>
      <c r="V5334" s="2"/>
      <c r="W5334" s="2"/>
      <c r="X5334" s="2"/>
    </row>
    <row r="5335" spans="11:24" x14ac:dyDescent="0.35">
      <c r="K5335" s="4"/>
      <c r="T5335" s="2"/>
      <c r="U5335" s="2"/>
      <c r="V5335" s="2"/>
      <c r="W5335" s="2"/>
      <c r="X5335" s="2"/>
    </row>
    <row r="5336" spans="11:24" x14ac:dyDescent="0.35">
      <c r="K5336" s="4"/>
      <c r="T5336" s="2"/>
      <c r="U5336" s="2"/>
      <c r="V5336" s="2"/>
      <c r="W5336" s="2"/>
      <c r="X5336" s="2"/>
    </row>
    <row r="5337" spans="11:24" x14ac:dyDescent="0.35">
      <c r="K5337" s="4"/>
      <c r="T5337" s="2"/>
      <c r="U5337" s="2"/>
      <c r="V5337" s="2"/>
      <c r="W5337" s="2"/>
      <c r="X5337" s="2"/>
    </row>
    <row r="5338" spans="11:24" x14ac:dyDescent="0.35">
      <c r="K5338" s="4"/>
      <c r="T5338" s="2"/>
      <c r="U5338" s="2"/>
      <c r="V5338" s="2"/>
      <c r="W5338" s="2"/>
      <c r="X5338" s="2"/>
    </row>
    <row r="5339" spans="11:24" x14ac:dyDescent="0.35">
      <c r="K5339" s="4"/>
      <c r="T5339" s="2"/>
      <c r="U5339" s="2"/>
      <c r="V5339" s="2"/>
      <c r="W5339" s="2"/>
      <c r="X5339" s="2"/>
    </row>
    <row r="5340" spans="11:24" x14ac:dyDescent="0.35">
      <c r="K5340" s="4"/>
      <c r="T5340" s="2"/>
      <c r="U5340" s="2"/>
      <c r="V5340" s="2"/>
      <c r="W5340" s="2"/>
      <c r="X5340" s="2"/>
    </row>
    <row r="5341" spans="11:24" x14ac:dyDescent="0.35">
      <c r="K5341" s="4"/>
      <c r="T5341" s="2"/>
      <c r="U5341" s="2"/>
      <c r="V5341" s="2"/>
      <c r="W5341" s="2"/>
      <c r="X5341" s="2"/>
    </row>
    <row r="5342" spans="11:24" x14ac:dyDescent="0.35">
      <c r="K5342" s="4"/>
      <c r="T5342" s="2"/>
      <c r="U5342" s="2"/>
      <c r="V5342" s="2"/>
      <c r="W5342" s="2"/>
      <c r="X5342" s="2"/>
    </row>
    <row r="5343" spans="11:24" x14ac:dyDescent="0.35">
      <c r="K5343" s="4"/>
      <c r="T5343" s="2"/>
      <c r="U5343" s="2"/>
      <c r="V5343" s="2"/>
      <c r="W5343" s="2"/>
      <c r="X5343" s="2"/>
    </row>
    <row r="5344" spans="11:24" x14ac:dyDescent="0.35">
      <c r="K5344" s="4"/>
      <c r="T5344" s="2"/>
      <c r="U5344" s="2"/>
      <c r="V5344" s="2"/>
      <c r="W5344" s="2"/>
      <c r="X5344" s="2"/>
    </row>
    <row r="5345" spans="11:24" x14ac:dyDescent="0.35">
      <c r="K5345" s="4"/>
      <c r="T5345" s="2"/>
      <c r="U5345" s="2"/>
      <c r="V5345" s="2"/>
      <c r="W5345" s="2"/>
      <c r="X5345" s="2"/>
    </row>
    <row r="5346" spans="11:24" x14ac:dyDescent="0.35">
      <c r="K5346" s="4"/>
      <c r="T5346" s="2"/>
      <c r="U5346" s="2"/>
      <c r="V5346" s="2"/>
      <c r="W5346" s="2"/>
      <c r="X5346" s="2"/>
    </row>
    <row r="5347" spans="11:24" x14ac:dyDescent="0.35">
      <c r="K5347" s="4"/>
      <c r="T5347" s="2"/>
      <c r="U5347" s="2"/>
      <c r="V5347" s="2"/>
      <c r="W5347" s="2"/>
      <c r="X5347" s="2"/>
    </row>
    <row r="5348" spans="11:24" x14ac:dyDescent="0.35">
      <c r="K5348" s="4"/>
      <c r="T5348" s="2"/>
      <c r="U5348" s="2"/>
      <c r="V5348" s="2"/>
      <c r="W5348" s="2"/>
      <c r="X5348" s="2"/>
    </row>
    <row r="5349" spans="11:24" x14ac:dyDescent="0.35">
      <c r="K5349" s="4"/>
      <c r="T5349" s="2"/>
      <c r="U5349" s="2"/>
      <c r="V5349" s="2"/>
      <c r="W5349" s="2"/>
      <c r="X5349" s="2"/>
    </row>
    <row r="5350" spans="11:24" x14ac:dyDescent="0.35">
      <c r="K5350" s="4"/>
      <c r="T5350" s="2"/>
      <c r="U5350" s="2"/>
      <c r="V5350" s="2"/>
      <c r="W5350" s="2"/>
      <c r="X5350" s="2"/>
    </row>
    <row r="5351" spans="11:24" x14ac:dyDescent="0.35">
      <c r="K5351" s="4"/>
      <c r="T5351" s="2"/>
      <c r="U5351" s="2"/>
      <c r="V5351" s="2"/>
      <c r="W5351" s="2"/>
      <c r="X5351" s="2"/>
    </row>
    <row r="5352" spans="11:24" x14ac:dyDescent="0.35">
      <c r="K5352" s="4"/>
      <c r="T5352" s="2"/>
      <c r="U5352" s="2"/>
      <c r="V5352" s="2"/>
      <c r="W5352" s="2"/>
      <c r="X5352" s="2"/>
    </row>
    <row r="5353" spans="11:24" x14ac:dyDescent="0.35">
      <c r="K5353" s="4"/>
      <c r="T5353" s="2"/>
      <c r="U5353" s="2"/>
      <c r="V5353" s="2"/>
      <c r="W5353" s="2"/>
      <c r="X5353" s="2"/>
    </row>
    <row r="5354" spans="11:24" x14ac:dyDescent="0.35">
      <c r="K5354" s="4"/>
      <c r="T5354" s="2"/>
      <c r="U5354" s="2"/>
      <c r="V5354" s="2"/>
      <c r="W5354" s="2"/>
      <c r="X5354" s="2"/>
    </row>
    <row r="5355" spans="11:24" x14ac:dyDescent="0.35">
      <c r="K5355" s="4"/>
      <c r="T5355" s="2"/>
      <c r="U5355" s="2"/>
      <c r="V5355" s="2"/>
      <c r="W5355" s="2"/>
      <c r="X5355" s="2"/>
    </row>
    <row r="5356" spans="11:24" x14ac:dyDescent="0.35">
      <c r="K5356" s="4"/>
      <c r="T5356" s="2"/>
      <c r="U5356" s="2"/>
      <c r="V5356" s="2"/>
      <c r="W5356" s="2"/>
      <c r="X5356" s="2"/>
    </row>
    <row r="5357" spans="11:24" x14ac:dyDescent="0.35">
      <c r="K5357" s="4"/>
      <c r="T5357" s="2"/>
      <c r="U5357" s="2"/>
      <c r="V5357" s="2"/>
      <c r="W5357" s="2"/>
      <c r="X5357" s="2"/>
    </row>
    <row r="5358" spans="11:24" x14ac:dyDescent="0.35">
      <c r="K5358" s="4"/>
      <c r="T5358" s="2"/>
      <c r="U5358" s="2"/>
      <c r="V5358" s="2"/>
      <c r="W5358" s="2"/>
      <c r="X5358" s="2"/>
    </row>
    <row r="5359" spans="11:24" x14ac:dyDescent="0.35">
      <c r="K5359" s="4"/>
      <c r="T5359" s="2"/>
      <c r="U5359" s="2"/>
      <c r="V5359" s="2"/>
      <c r="W5359" s="2"/>
      <c r="X5359" s="2"/>
    </row>
    <row r="5360" spans="11:24" x14ac:dyDescent="0.35">
      <c r="K5360" s="4"/>
      <c r="T5360" s="2"/>
      <c r="U5360" s="2"/>
      <c r="V5360" s="2"/>
      <c r="W5360" s="2"/>
      <c r="X5360" s="2"/>
    </row>
    <row r="5361" spans="11:24" x14ac:dyDescent="0.35">
      <c r="K5361" s="4"/>
      <c r="T5361" s="2"/>
      <c r="U5361" s="2"/>
      <c r="V5361" s="2"/>
      <c r="W5361" s="2"/>
      <c r="X5361" s="2"/>
    </row>
    <row r="5362" spans="11:24" x14ac:dyDescent="0.35">
      <c r="K5362" s="4"/>
      <c r="T5362" s="2"/>
      <c r="U5362" s="2"/>
      <c r="V5362" s="2"/>
      <c r="W5362" s="2"/>
      <c r="X5362" s="2"/>
    </row>
    <row r="5363" spans="11:24" x14ac:dyDescent="0.35">
      <c r="K5363" s="4"/>
      <c r="T5363" s="2"/>
      <c r="U5363" s="2"/>
      <c r="V5363" s="2"/>
      <c r="W5363" s="2"/>
      <c r="X5363" s="2"/>
    </row>
    <row r="5364" spans="11:24" x14ac:dyDescent="0.35">
      <c r="K5364" s="4"/>
      <c r="T5364" s="2"/>
      <c r="U5364" s="2"/>
      <c r="V5364" s="2"/>
      <c r="W5364" s="2"/>
      <c r="X5364" s="2"/>
    </row>
    <row r="5365" spans="11:24" x14ac:dyDescent="0.35">
      <c r="K5365" s="4"/>
      <c r="T5365" s="2"/>
      <c r="U5365" s="2"/>
      <c r="V5365" s="2"/>
      <c r="W5365" s="2"/>
      <c r="X5365" s="2"/>
    </row>
    <row r="5366" spans="11:24" x14ac:dyDescent="0.35">
      <c r="K5366" s="4"/>
      <c r="T5366" s="2"/>
      <c r="U5366" s="2"/>
      <c r="V5366" s="2"/>
      <c r="W5366" s="2"/>
      <c r="X5366" s="2"/>
    </row>
    <row r="5367" spans="11:24" x14ac:dyDescent="0.35">
      <c r="K5367" s="4"/>
      <c r="T5367" s="2"/>
      <c r="U5367" s="2"/>
      <c r="V5367" s="2"/>
      <c r="W5367" s="2"/>
      <c r="X5367" s="2"/>
    </row>
    <row r="5368" spans="11:24" x14ac:dyDescent="0.35">
      <c r="K5368" s="4"/>
      <c r="T5368" s="2"/>
      <c r="U5368" s="2"/>
      <c r="V5368" s="2"/>
      <c r="W5368" s="2"/>
      <c r="X5368" s="2"/>
    </row>
    <row r="5369" spans="11:24" x14ac:dyDescent="0.35">
      <c r="K5369" s="4"/>
      <c r="T5369" s="2"/>
      <c r="U5369" s="2"/>
      <c r="V5369" s="2"/>
      <c r="W5369" s="2"/>
      <c r="X5369" s="2"/>
    </row>
    <row r="5370" spans="11:24" x14ac:dyDescent="0.35">
      <c r="K5370" s="4"/>
      <c r="T5370" s="2"/>
      <c r="U5370" s="2"/>
      <c r="V5370" s="2"/>
      <c r="W5370" s="2"/>
      <c r="X5370" s="2"/>
    </row>
    <row r="5371" spans="11:24" x14ac:dyDescent="0.35">
      <c r="K5371" s="4"/>
      <c r="T5371" s="2"/>
      <c r="U5371" s="2"/>
      <c r="V5371" s="2"/>
      <c r="W5371" s="2"/>
      <c r="X5371" s="2"/>
    </row>
    <row r="5372" spans="11:24" x14ac:dyDescent="0.35">
      <c r="K5372" s="4"/>
      <c r="T5372" s="2"/>
      <c r="U5372" s="2"/>
      <c r="V5372" s="2"/>
      <c r="W5372" s="2"/>
      <c r="X5372" s="2"/>
    </row>
    <row r="5373" spans="11:24" x14ac:dyDescent="0.35">
      <c r="K5373" s="4"/>
      <c r="T5373" s="2"/>
      <c r="U5373" s="2"/>
      <c r="V5373" s="2"/>
      <c r="W5373" s="2"/>
      <c r="X5373" s="2"/>
    </row>
    <row r="5374" spans="11:24" x14ac:dyDescent="0.35">
      <c r="K5374" s="4"/>
      <c r="T5374" s="2"/>
      <c r="U5374" s="2"/>
      <c r="V5374" s="2"/>
      <c r="W5374" s="2"/>
      <c r="X5374" s="2"/>
    </row>
    <row r="5375" spans="11:24" x14ac:dyDescent="0.35">
      <c r="K5375" s="4"/>
      <c r="T5375" s="2"/>
      <c r="U5375" s="2"/>
      <c r="V5375" s="2"/>
      <c r="W5375" s="2"/>
      <c r="X5375" s="2"/>
    </row>
    <row r="5376" spans="11:24" x14ac:dyDescent="0.35">
      <c r="K5376" s="4"/>
      <c r="T5376" s="2"/>
      <c r="U5376" s="2"/>
      <c r="V5376" s="2"/>
      <c r="W5376" s="2"/>
      <c r="X5376" s="2"/>
    </row>
    <row r="5377" spans="11:24" x14ac:dyDescent="0.35">
      <c r="K5377" s="4"/>
      <c r="T5377" s="2"/>
      <c r="U5377" s="2"/>
      <c r="V5377" s="2"/>
      <c r="W5377" s="2"/>
      <c r="X5377" s="2"/>
    </row>
    <row r="5378" spans="11:24" x14ac:dyDescent="0.35">
      <c r="K5378" s="4"/>
      <c r="T5378" s="2"/>
      <c r="U5378" s="2"/>
      <c r="V5378" s="2"/>
      <c r="W5378" s="2"/>
      <c r="X5378" s="2"/>
    </row>
    <row r="5379" spans="11:24" x14ac:dyDescent="0.35">
      <c r="K5379" s="4"/>
      <c r="T5379" s="2"/>
      <c r="U5379" s="2"/>
      <c r="V5379" s="2"/>
      <c r="W5379" s="2"/>
      <c r="X5379" s="2"/>
    </row>
    <row r="5380" spans="11:24" x14ac:dyDescent="0.35">
      <c r="K5380" s="4"/>
      <c r="T5380" s="2"/>
      <c r="U5380" s="2"/>
      <c r="V5380" s="2"/>
      <c r="W5380" s="2"/>
      <c r="X5380" s="2"/>
    </row>
    <row r="5381" spans="11:24" x14ac:dyDescent="0.35">
      <c r="K5381" s="4"/>
      <c r="T5381" s="2"/>
      <c r="U5381" s="2"/>
      <c r="V5381" s="2"/>
      <c r="W5381" s="2"/>
      <c r="X5381" s="2"/>
    </row>
    <row r="5382" spans="11:24" x14ac:dyDescent="0.35">
      <c r="K5382" s="4"/>
      <c r="T5382" s="2"/>
      <c r="U5382" s="2"/>
      <c r="V5382" s="2"/>
      <c r="W5382" s="2"/>
      <c r="X5382" s="2"/>
    </row>
    <row r="5383" spans="11:24" x14ac:dyDescent="0.35">
      <c r="K5383" s="4"/>
      <c r="T5383" s="2"/>
      <c r="U5383" s="2"/>
      <c r="V5383" s="2"/>
      <c r="W5383" s="2"/>
      <c r="X5383" s="2"/>
    </row>
    <row r="5384" spans="11:24" x14ac:dyDescent="0.35">
      <c r="K5384" s="4"/>
      <c r="T5384" s="2"/>
      <c r="U5384" s="2"/>
      <c r="V5384" s="2"/>
      <c r="W5384" s="2"/>
      <c r="X5384" s="2"/>
    </row>
    <row r="5385" spans="11:24" x14ac:dyDescent="0.35">
      <c r="K5385" s="4"/>
      <c r="T5385" s="2"/>
      <c r="U5385" s="2"/>
      <c r="V5385" s="2"/>
      <c r="W5385" s="2"/>
      <c r="X5385" s="2"/>
    </row>
    <row r="5386" spans="11:24" x14ac:dyDescent="0.35">
      <c r="K5386" s="4"/>
      <c r="T5386" s="2"/>
      <c r="U5386" s="2"/>
      <c r="V5386" s="2"/>
      <c r="W5386" s="2"/>
      <c r="X5386" s="2"/>
    </row>
    <row r="5387" spans="11:24" x14ac:dyDescent="0.35">
      <c r="K5387" s="4"/>
      <c r="T5387" s="2"/>
      <c r="U5387" s="2"/>
      <c r="V5387" s="2"/>
      <c r="W5387" s="2"/>
      <c r="X5387" s="2"/>
    </row>
    <row r="5388" spans="11:24" x14ac:dyDescent="0.35">
      <c r="K5388" s="4"/>
      <c r="T5388" s="2"/>
      <c r="U5388" s="2"/>
      <c r="V5388" s="2"/>
      <c r="W5388" s="2"/>
      <c r="X5388" s="2"/>
    </row>
    <row r="5389" spans="11:24" x14ac:dyDescent="0.35">
      <c r="K5389" s="4"/>
      <c r="T5389" s="2"/>
      <c r="U5389" s="2"/>
      <c r="V5389" s="2"/>
      <c r="W5389" s="2"/>
      <c r="X5389" s="2"/>
    </row>
    <row r="5390" spans="11:24" x14ac:dyDescent="0.35">
      <c r="K5390" s="4"/>
      <c r="T5390" s="2"/>
      <c r="U5390" s="2"/>
      <c r="V5390" s="2"/>
      <c r="W5390" s="2"/>
      <c r="X5390" s="2"/>
    </row>
    <row r="5391" spans="11:24" x14ac:dyDescent="0.35">
      <c r="K5391" s="4"/>
      <c r="T5391" s="2"/>
      <c r="U5391" s="2"/>
      <c r="V5391" s="2"/>
      <c r="W5391" s="2"/>
      <c r="X5391" s="2"/>
    </row>
    <row r="5392" spans="11:24" x14ac:dyDescent="0.35">
      <c r="K5392" s="4"/>
      <c r="T5392" s="2"/>
      <c r="U5392" s="2"/>
      <c r="V5392" s="2"/>
      <c r="W5392" s="2"/>
      <c r="X5392" s="2"/>
    </row>
    <row r="5393" spans="11:24" x14ac:dyDescent="0.35">
      <c r="K5393" s="4"/>
      <c r="T5393" s="2"/>
      <c r="U5393" s="2"/>
      <c r="V5393" s="2"/>
      <c r="W5393" s="2"/>
      <c r="X5393" s="2"/>
    </row>
    <row r="5394" spans="11:24" x14ac:dyDescent="0.35">
      <c r="K5394" s="4"/>
      <c r="T5394" s="2"/>
      <c r="U5394" s="2"/>
      <c r="V5394" s="2"/>
      <c r="W5394" s="2"/>
      <c r="X5394" s="2"/>
    </row>
    <row r="5395" spans="11:24" x14ac:dyDescent="0.35">
      <c r="K5395" s="4"/>
      <c r="T5395" s="2"/>
      <c r="U5395" s="2"/>
      <c r="V5395" s="2"/>
      <c r="W5395" s="2"/>
      <c r="X5395" s="2"/>
    </row>
    <row r="5396" spans="11:24" x14ac:dyDescent="0.35">
      <c r="K5396" s="4"/>
      <c r="T5396" s="2"/>
      <c r="U5396" s="2"/>
      <c r="V5396" s="2"/>
      <c r="W5396" s="2"/>
      <c r="X5396" s="2"/>
    </row>
    <row r="5397" spans="11:24" x14ac:dyDescent="0.35">
      <c r="K5397" s="4"/>
      <c r="T5397" s="2"/>
      <c r="U5397" s="2"/>
      <c r="V5397" s="2"/>
      <c r="W5397" s="2"/>
      <c r="X5397" s="2"/>
    </row>
    <row r="5398" spans="11:24" x14ac:dyDescent="0.35">
      <c r="K5398" s="4"/>
      <c r="T5398" s="2"/>
      <c r="U5398" s="2"/>
      <c r="V5398" s="2"/>
      <c r="W5398" s="2"/>
      <c r="X5398" s="2"/>
    </row>
    <row r="5399" spans="11:24" x14ac:dyDescent="0.35">
      <c r="K5399" s="4"/>
      <c r="T5399" s="2"/>
      <c r="U5399" s="2"/>
      <c r="V5399" s="2"/>
      <c r="W5399" s="2"/>
      <c r="X5399" s="2"/>
    </row>
    <row r="5400" spans="11:24" x14ac:dyDescent="0.35">
      <c r="K5400" s="4"/>
      <c r="T5400" s="2"/>
      <c r="U5400" s="2"/>
      <c r="V5400" s="2"/>
      <c r="W5400" s="2"/>
      <c r="X5400" s="2"/>
    </row>
    <row r="5401" spans="11:24" x14ac:dyDescent="0.35">
      <c r="K5401" s="4"/>
      <c r="T5401" s="2"/>
      <c r="U5401" s="2"/>
      <c r="V5401" s="2"/>
      <c r="W5401" s="2"/>
      <c r="X5401" s="2"/>
    </row>
    <row r="5402" spans="11:24" x14ac:dyDescent="0.35">
      <c r="K5402" s="4"/>
      <c r="T5402" s="2"/>
      <c r="U5402" s="2"/>
      <c r="V5402" s="2"/>
      <c r="W5402" s="2"/>
      <c r="X5402" s="2"/>
    </row>
    <row r="5403" spans="11:24" x14ac:dyDescent="0.35">
      <c r="K5403" s="4"/>
      <c r="T5403" s="2"/>
      <c r="U5403" s="2"/>
      <c r="V5403" s="2"/>
      <c r="W5403" s="2"/>
      <c r="X5403" s="2"/>
    </row>
    <row r="5404" spans="11:24" x14ac:dyDescent="0.35">
      <c r="K5404" s="4"/>
      <c r="T5404" s="2"/>
      <c r="U5404" s="2"/>
      <c r="V5404" s="2"/>
      <c r="W5404" s="2"/>
      <c r="X5404" s="2"/>
    </row>
    <row r="5405" spans="11:24" x14ac:dyDescent="0.35">
      <c r="K5405" s="4"/>
      <c r="T5405" s="2"/>
      <c r="U5405" s="2"/>
      <c r="V5405" s="2"/>
      <c r="W5405" s="2"/>
      <c r="X5405" s="2"/>
    </row>
    <row r="5406" spans="11:24" x14ac:dyDescent="0.35">
      <c r="K5406" s="4"/>
      <c r="T5406" s="2"/>
      <c r="U5406" s="2"/>
      <c r="V5406" s="2"/>
      <c r="W5406" s="2"/>
      <c r="X5406" s="2"/>
    </row>
    <row r="5407" spans="11:24" x14ac:dyDescent="0.35">
      <c r="K5407" s="4"/>
      <c r="T5407" s="2"/>
      <c r="U5407" s="2"/>
      <c r="V5407" s="2"/>
      <c r="W5407" s="2"/>
      <c r="X5407" s="2"/>
    </row>
    <row r="5408" spans="11:24" x14ac:dyDescent="0.35">
      <c r="K5408" s="4"/>
      <c r="T5408" s="2"/>
      <c r="U5408" s="2"/>
      <c r="V5408" s="2"/>
      <c r="W5408" s="2"/>
      <c r="X5408" s="2"/>
    </row>
    <row r="5409" spans="11:24" x14ac:dyDescent="0.35">
      <c r="K5409" s="4"/>
      <c r="T5409" s="2"/>
      <c r="U5409" s="2"/>
      <c r="V5409" s="2"/>
      <c r="W5409" s="2"/>
      <c r="X5409" s="2"/>
    </row>
    <row r="5410" spans="11:24" x14ac:dyDescent="0.35">
      <c r="K5410" s="4"/>
      <c r="T5410" s="2"/>
      <c r="U5410" s="2"/>
      <c r="V5410" s="2"/>
      <c r="W5410" s="2"/>
      <c r="X5410" s="2"/>
    </row>
    <row r="5411" spans="11:24" x14ac:dyDescent="0.35">
      <c r="K5411" s="4"/>
      <c r="T5411" s="2"/>
      <c r="U5411" s="2"/>
      <c r="V5411" s="2"/>
      <c r="W5411" s="2"/>
      <c r="X5411" s="2"/>
    </row>
    <row r="5412" spans="11:24" x14ac:dyDescent="0.35">
      <c r="K5412" s="4"/>
      <c r="T5412" s="2"/>
      <c r="U5412" s="2"/>
      <c r="V5412" s="2"/>
      <c r="W5412" s="2"/>
      <c r="X5412" s="2"/>
    </row>
    <row r="5413" spans="11:24" x14ac:dyDescent="0.35">
      <c r="K5413" s="4"/>
      <c r="T5413" s="2"/>
      <c r="U5413" s="2"/>
      <c r="V5413" s="2"/>
      <c r="W5413" s="2"/>
      <c r="X5413" s="2"/>
    </row>
    <row r="5414" spans="11:24" x14ac:dyDescent="0.35">
      <c r="K5414" s="4"/>
      <c r="T5414" s="2"/>
      <c r="U5414" s="2"/>
      <c r="V5414" s="2"/>
      <c r="W5414" s="2"/>
      <c r="X5414" s="2"/>
    </row>
    <row r="5415" spans="11:24" x14ac:dyDescent="0.35">
      <c r="K5415" s="4"/>
      <c r="T5415" s="2"/>
      <c r="U5415" s="2"/>
      <c r="V5415" s="2"/>
      <c r="W5415" s="2"/>
      <c r="X5415" s="2"/>
    </row>
    <row r="5416" spans="11:24" x14ac:dyDescent="0.35">
      <c r="K5416" s="4"/>
      <c r="T5416" s="2"/>
      <c r="U5416" s="2"/>
      <c r="V5416" s="2"/>
      <c r="W5416" s="2"/>
      <c r="X5416" s="2"/>
    </row>
    <row r="5417" spans="11:24" x14ac:dyDescent="0.35">
      <c r="K5417" s="4"/>
      <c r="T5417" s="2"/>
      <c r="U5417" s="2"/>
      <c r="V5417" s="2"/>
      <c r="W5417" s="2"/>
      <c r="X5417" s="2"/>
    </row>
    <row r="5418" spans="11:24" x14ac:dyDescent="0.35">
      <c r="K5418" s="4"/>
      <c r="T5418" s="2"/>
      <c r="U5418" s="2"/>
      <c r="V5418" s="2"/>
      <c r="W5418" s="2"/>
      <c r="X5418" s="2"/>
    </row>
    <row r="5419" spans="11:24" x14ac:dyDescent="0.35">
      <c r="K5419" s="4"/>
      <c r="T5419" s="2"/>
      <c r="U5419" s="2"/>
      <c r="V5419" s="2"/>
      <c r="W5419" s="2"/>
      <c r="X5419" s="2"/>
    </row>
    <row r="5420" spans="11:24" x14ac:dyDescent="0.35">
      <c r="K5420" s="4"/>
      <c r="T5420" s="2"/>
      <c r="U5420" s="2"/>
      <c r="V5420" s="2"/>
      <c r="W5420" s="2"/>
      <c r="X5420" s="2"/>
    </row>
    <row r="5421" spans="11:24" x14ac:dyDescent="0.35">
      <c r="K5421" s="4"/>
      <c r="T5421" s="2"/>
      <c r="U5421" s="2"/>
      <c r="V5421" s="2"/>
      <c r="W5421" s="2"/>
      <c r="X5421" s="2"/>
    </row>
    <row r="5422" spans="11:24" x14ac:dyDescent="0.35">
      <c r="K5422" s="4"/>
      <c r="T5422" s="2"/>
      <c r="U5422" s="2"/>
      <c r="V5422" s="2"/>
      <c r="W5422" s="2"/>
      <c r="X5422" s="2"/>
    </row>
    <row r="5423" spans="11:24" x14ac:dyDescent="0.35">
      <c r="K5423" s="4"/>
      <c r="T5423" s="2"/>
      <c r="U5423" s="2"/>
      <c r="V5423" s="2"/>
      <c r="W5423" s="2"/>
      <c r="X5423" s="2"/>
    </row>
    <row r="5424" spans="11:24" x14ac:dyDescent="0.35">
      <c r="K5424" s="4"/>
      <c r="T5424" s="2"/>
      <c r="U5424" s="2"/>
      <c r="V5424" s="2"/>
      <c r="W5424" s="2"/>
      <c r="X5424" s="2"/>
    </row>
    <row r="5425" spans="11:24" x14ac:dyDescent="0.35">
      <c r="K5425" s="4"/>
      <c r="T5425" s="2"/>
      <c r="U5425" s="2"/>
      <c r="V5425" s="2"/>
      <c r="W5425" s="2"/>
      <c r="X5425" s="2"/>
    </row>
    <row r="5426" spans="11:24" x14ac:dyDescent="0.35">
      <c r="K5426" s="4"/>
      <c r="T5426" s="2"/>
      <c r="U5426" s="2"/>
      <c r="V5426" s="2"/>
      <c r="W5426" s="2"/>
      <c r="X5426" s="2"/>
    </row>
    <row r="5427" spans="11:24" x14ac:dyDescent="0.35">
      <c r="K5427" s="4"/>
      <c r="T5427" s="2"/>
      <c r="U5427" s="2"/>
      <c r="V5427" s="2"/>
      <c r="W5427" s="2"/>
      <c r="X5427" s="2"/>
    </row>
    <row r="5428" spans="11:24" x14ac:dyDescent="0.35">
      <c r="K5428" s="4"/>
      <c r="T5428" s="2"/>
      <c r="U5428" s="2"/>
      <c r="V5428" s="2"/>
      <c r="W5428" s="2"/>
      <c r="X5428" s="2"/>
    </row>
    <row r="5429" spans="11:24" x14ac:dyDescent="0.35">
      <c r="K5429" s="4"/>
      <c r="T5429" s="2"/>
      <c r="U5429" s="2"/>
      <c r="V5429" s="2"/>
      <c r="W5429" s="2"/>
      <c r="X5429" s="2"/>
    </row>
    <row r="5430" spans="11:24" x14ac:dyDescent="0.35">
      <c r="K5430" s="4"/>
      <c r="T5430" s="2"/>
      <c r="U5430" s="2"/>
      <c r="V5430" s="2"/>
      <c r="W5430" s="2"/>
      <c r="X5430" s="2"/>
    </row>
    <row r="5431" spans="11:24" x14ac:dyDescent="0.35">
      <c r="K5431" s="4"/>
      <c r="T5431" s="2"/>
      <c r="U5431" s="2"/>
      <c r="V5431" s="2"/>
      <c r="W5431" s="2"/>
      <c r="X5431" s="2"/>
    </row>
    <row r="5432" spans="11:24" x14ac:dyDescent="0.35">
      <c r="K5432" s="4"/>
      <c r="T5432" s="2"/>
      <c r="U5432" s="2"/>
      <c r="V5432" s="2"/>
      <c r="W5432" s="2"/>
      <c r="X5432" s="2"/>
    </row>
    <row r="5433" spans="11:24" x14ac:dyDescent="0.35">
      <c r="K5433" s="4"/>
      <c r="T5433" s="2"/>
      <c r="U5433" s="2"/>
      <c r="V5433" s="2"/>
      <c r="W5433" s="2"/>
      <c r="X5433" s="2"/>
    </row>
    <row r="5434" spans="11:24" x14ac:dyDescent="0.35">
      <c r="K5434" s="4"/>
      <c r="T5434" s="2"/>
      <c r="U5434" s="2"/>
      <c r="V5434" s="2"/>
      <c r="W5434" s="2"/>
      <c r="X5434" s="2"/>
    </row>
    <row r="5435" spans="11:24" x14ac:dyDescent="0.35">
      <c r="K5435" s="4"/>
      <c r="T5435" s="2"/>
      <c r="U5435" s="2"/>
      <c r="V5435" s="2"/>
      <c r="W5435" s="2"/>
      <c r="X5435" s="2"/>
    </row>
    <row r="5436" spans="11:24" x14ac:dyDescent="0.35">
      <c r="K5436" s="4"/>
      <c r="T5436" s="2"/>
      <c r="U5436" s="2"/>
      <c r="V5436" s="2"/>
      <c r="W5436" s="2"/>
      <c r="X5436" s="2"/>
    </row>
    <row r="5437" spans="11:24" x14ac:dyDescent="0.35">
      <c r="K5437" s="4"/>
      <c r="T5437" s="2"/>
      <c r="U5437" s="2"/>
      <c r="V5437" s="2"/>
      <c r="W5437" s="2"/>
      <c r="X5437" s="2"/>
    </row>
    <row r="5438" spans="11:24" x14ac:dyDescent="0.35">
      <c r="K5438" s="4"/>
      <c r="T5438" s="2"/>
      <c r="U5438" s="2"/>
      <c r="V5438" s="2"/>
      <c r="W5438" s="2"/>
      <c r="X5438" s="2"/>
    </row>
    <row r="5439" spans="11:24" x14ac:dyDescent="0.35">
      <c r="K5439" s="4"/>
      <c r="T5439" s="2"/>
      <c r="U5439" s="2"/>
      <c r="V5439" s="2"/>
      <c r="W5439" s="2"/>
      <c r="X5439" s="2"/>
    </row>
    <row r="5440" spans="11:24" x14ac:dyDescent="0.35">
      <c r="K5440" s="4"/>
      <c r="T5440" s="2"/>
      <c r="U5440" s="2"/>
      <c r="V5440" s="2"/>
      <c r="W5440" s="2"/>
      <c r="X5440" s="2"/>
    </row>
    <row r="5441" spans="11:24" x14ac:dyDescent="0.35">
      <c r="K5441" s="4"/>
      <c r="T5441" s="2"/>
      <c r="U5441" s="2"/>
      <c r="V5441" s="2"/>
      <c r="W5441" s="2"/>
      <c r="X5441" s="2"/>
    </row>
    <row r="5442" spans="11:24" x14ac:dyDescent="0.35">
      <c r="K5442" s="4"/>
      <c r="T5442" s="2"/>
      <c r="U5442" s="2"/>
      <c r="V5442" s="2"/>
      <c r="W5442" s="2"/>
      <c r="X5442" s="2"/>
    </row>
    <row r="5443" spans="11:24" x14ac:dyDescent="0.35">
      <c r="K5443" s="4"/>
      <c r="T5443" s="2"/>
      <c r="U5443" s="2"/>
      <c r="V5443" s="2"/>
      <c r="W5443" s="2"/>
      <c r="X5443" s="2"/>
    </row>
    <row r="5444" spans="11:24" x14ac:dyDescent="0.35">
      <c r="K5444" s="4"/>
      <c r="T5444" s="2"/>
      <c r="U5444" s="2"/>
      <c r="V5444" s="2"/>
      <c r="W5444" s="2"/>
      <c r="X5444" s="2"/>
    </row>
    <row r="5445" spans="11:24" x14ac:dyDescent="0.35">
      <c r="K5445" s="4"/>
      <c r="T5445" s="2"/>
      <c r="U5445" s="2"/>
      <c r="V5445" s="2"/>
      <c r="W5445" s="2"/>
      <c r="X5445" s="2"/>
    </row>
    <row r="5446" spans="11:24" x14ac:dyDescent="0.35">
      <c r="K5446" s="4"/>
      <c r="T5446" s="2"/>
      <c r="U5446" s="2"/>
      <c r="V5446" s="2"/>
      <c r="W5446" s="2"/>
      <c r="X5446" s="2"/>
    </row>
    <row r="5447" spans="11:24" x14ac:dyDescent="0.35">
      <c r="K5447" s="4"/>
      <c r="T5447" s="2"/>
      <c r="U5447" s="2"/>
      <c r="V5447" s="2"/>
      <c r="W5447" s="2"/>
      <c r="X5447" s="2"/>
    </row>
    <row r="5448" spans="11:24" x14ac:dyDescent="0.35">
      <c r="K5448" s="4"/>
      <c r="T5448" s="2"/>
      <c r="U5448" s="2"/>
      <c r="V5448" s="2"/>
      <c r="W5448" s="2"/>
      <c r="X5448" s="2"/>
    </row>
    <row r="5449" spans="11:24" x14ac:dyDescent="0.35">
      <c r="K5449" s="4"/>
      <c r="T5449" s="2"/>
      <c r="U5449" s="2"/>
      <c r="V5449" s="2"/>
      <c r="W5449" s="2"/>
      <c r="X5449" s="2"/>
    </row>
    <row r="5450" spans="11:24" x14ac:dyDescent="0.35">
      <c r="K5450" s="4"/>
      <c r="T5450" s="2"/>
      <c r="U5450" s="2"/>
      <c r="V5450" s="2"/>
      <c r="W5450" s="2"/>
      <c r="X5450" s="2"/>
    </row>
    <row r="5451" spans="11:24" x14ac:dyDescent="0.35">
      <c r="K5451" s="4"/>
      <c r="T5451" s="2"/>
      <c r="U5451" s="2"/>
      <c r="V5451" s="2"/>
      <c r="W5451" s="2"/>
      <c r="X5451" s="2"/>
    </row>
    <row r="5452" spans="11:24" x14ac:dyDescent="0.35">
      <c r="K5452" s="4"/>
      <c r="T5452" s="2"/>
      <c r="U5452" s="2"/>
      <c r="V5452" s="2"/>
      <c r="W5452" s="2"/>
      <c r="X5452" s="2"/>
    </row>
    <row r="5453" spans="11:24" x14ac:dyDescent="0.35">
      <c r="K5453" s="4"/>
      <c r="T5453" s="2"/>
      <c r="U5453" s="2"/>
      <c r="V5453" s="2"/>
      <c r="W5453" s="2"/>
      <c r="X5453" s="2"/>
    </row>
    <row r="5454" spans="11:24" x14ac:dyDescent="0.35">
      <c r="K5454" s="4"/>
      <c r="T5454" s="2"/>
      <c r="U5454" s="2"/>
      <c r="V5454" s="2"/>
      <c r="W5454" s="2"/>
      <c r="X5454" s="2"/>
    </row>
    <row r="5455" spans="11:24" x14ac:dyDescent="0.35">
      <c r="K5455" s="4"/>
      <c r="T5455" s="2"/>
      <c r="U5455" s="2"/>
      <c r="V5455" s="2"/>
      <c r="W5455" s="2"/>
      <c r="X5455" s="2"/>
    </row>
    <row r="5456" spans="11:24" x14ac:dyDescent="0.35">
      <c r="K5456" s="4"/>
      <c r="T5456" s="2"/>
      <c r="U5456" s="2"/>
      <c r="V5456" s="2"/>
      <c r="W5456" s="2"/>
      <c r="X5456" s="2"/>
    </row>
    <row r="5457" spans="11:24" x14ac:dyDescent="0.35">
      <c r="K5457" s="4"/>
      <c r="T5457" s="2"/>
      <c r="U5457" s="2"/>
      <c r="V5457" s="2"/>
      <c r="W5457" s="2"/>
      <c r="X5457" s="2"/>
    </row>
    <row r="5458" spans="11:24" x14ac:dyDescent="0.35">
      <c r="K5458" s="4"/>
      <c r="T5458" s="2"/>
      <c r="U5458" s="2"/>
      <c r="V5458" s="2"/>
      <c r="W5458" s="2"/>
      <c r="X5458" s="2"/>
    </row>
    <row r="5459" spans="11:24" x14ac:dyDescent="0.35">
      <c r="K5459" s="4"/>
      <c r="T5459" s="2"/>
      <c r="U5459" s="2"/>
      <c r="V5459" s="2"/>
      <c r="W5459" s="2"/>
      <c r="X5459" s="2"/>
    </row>
    <row r="5460" spans="11:24" x14ac:dyDescent="0.35">
      <c r="K5460" s="4"/>
      <c r="T5460" s="2"/>
      <c r="U5460" s="2"/>
      <c r="V5460" s="2"/>
      <c r="W5460" s="2"/>
      <c r="X5460" s="2"/>
    </row>
    <row r="5461" spans="11:24" x14ac:dyDescent="0.35">
      <c r="K5461" s="4"/>
      <c r="T5461" s="2"/>
      <c r="U5461" s="2"/>
      <c r="V5461" s="2"/>
      <c r="W5461" s="2"/>
      <c r="X5461" s="2"/>
    </row>
    <row r="5462" spans="11:24" x14ac:dyDescent="0.35">
      <c r="K5462" s="4"/>
      <c r="T5462" s="2"/>
      <c r="U5462" s="2"/>
      <c r="V5462" s="2"/>
      <c r="W5462" s="2"/>
      <c r="X5462" s="2"/>
    </row>
    <row r="5463" spans="11:24" x14ac:dyDescent="0.35">
      <c r="K5463" s="4"/>
      <c r="T5463" s="2"/>
      <c r="U5463" s="2"/>
      <c r="V5463" s="2"/>
      <c r="W5463" s="2"/>
      <c r="X5463" s="2"/>
    </row>
    <row r="5464" spans="11:24" x14ac:dyDescent="0.35">
      <c r="K5464" s="4"/>
      <c r="T5464" s="2"/>
      <c r="U5464" s="2"/>
      <c r="V5464" s="2"/>
      <c r="W5464" s="2"/>
      <c r="X5464" s="2"/>
    </row>
    <row r="5465" spans="11:24" x14ac:dyDescent="0.35">
      <c r="K5465" s="4"/>
      <c r="T5465" s="2"/>
      <c r="U5465" s="2"/>
      <c r="V5465" s="2"/>
      <c r="W5465" s="2"/>
      <c r="X5465" s="2"/>
    </row>
    <row r="5466" spans="11:24" x14ac:dyDescent="0.35">
      <c r="K5466" s="4"/>
      <c r="T5466" s="2"/>
      <c r="U5466" s="2"/>
      <c r="V5466" s="2"/>
      <c r="W5466" s="2"/>
      <c r="X5466" s="2"/>
    </row>
    <row r="5467" spans="11:24" x14ac:dyDescent="0.35">
      <c r="K5467" s="4"/>
      <c r="T5467" s="2"/>
      <c r="U5467" s="2"/>
      <c r="V5467" s="2"/>
      <c r="W5467" s="2"/>
      <c r="X5467" s="2"/>
    </row>
    <row r="5468" spans="11:24" x14ac:dyDescent="0.35">
      <c r="K5468" s="4"/>
      <c r="T5468" s="2"/>
      <c r="U5468" s="2"/>
      <c r="V5468" s="2"/>
      <c r="W5468" s="2"/>
      <c r="X5468" s="2"/>
    </row>
    <row r="5469" spans="11:24" x14ac:dyDescent="0.35">
      <c r="K5469" s="4"/>
      <c r="T5469" s="2"/>
      <c r="U5469" s="2"/>
      <c r="V5469" s="2"/>
      <c r="W5469" s="2"/>
      <c r="X5469" s="2"/>
    </row>
    <row r="5470" spans="11:24" x14ac:dyDescent="0.35">
      <c r="K5470" s="4"/>
      <c r="T5470" s="2"/>
      <c r="U5470" s="2"/>
      <c r="V5470" s="2"/>
      <c r="W5470" s="2"/>
      <c r="X5470" s="2"/>
    </row>
    <row r="5471" spans="11:24" x14ac:dyDescent="0.35">
      <c r="K5471" s="4"/>
      <c r="T5471" s="2"/>
      <c r="U5471" s="2"/>
      <c r="V5471" s="2"/>
      <c r="W5471" s="2"/>
      <c r="X5471" s="2"/>
    </row>
    <row r="5472" spans="11:24" x14ac:dyDescent="0.35">
      <c r="K5472" s="4"/>
      <c r="T5472" s="2"/>
      <c r="U5472" s="2"/>
      <c r="V5472" s="2"/>
      <c r="W5472" s="2"/>
      <c r="X5472" s="2"/>
    </row>
    <row r="5473" spans="11:24" x14ac:dyDescent="0.35">
      <c r="K5473" s="4"/>
      <c r="T5473" s="2"/>
      <c r="U5473" s="2"/>
      <c r="V5473" s="2"/>
      <c r="W5473" s="2"/>
      <c r="X5473" s="2"/>
    </row>
    <row r="5474" spans="11:24" x14ac:dyDescent="0.35">
      <c r="K5474" s="4"/>
      <c r="T5474" s="2"/>
      <c r="U5474" s="2"/>
      <c r="V5474" s="2"/>
      <c r="W5474" s="2"/>
      <c r="X5474" s="2"/>
    </row>
    <row r="5475" spans="11:24" x14ac:dyDescent="0.35">
      <c r="K5475" s="4"/>
      <c r="T5475" s="2"/>
      <c r="U5475" s="2"/>
      <c r="V5475" s="2"/>
      <c r="W5475" s="2"/>
      <c r="X5475" s="2"/>
    </row>
    <row r="5476" spans="11:24" x14ac:dyDescent="0.35">
      <c r="K5476" s="4"/>
      <c r="T5476" s="2"/>
      <c r="U5476" s="2"/>
      <c r="V5476" s="2"/>
      <c r="W5476" s="2"/>
      <c r="X5476" s="2"/>
    </row>
    <row r="5477" spans="11:24" x14ac:dyDescent="0.35">
      <c r="K5477" s="4"/>
      <c r="T5477" s="2"/>
      <c r="U5477" s="2"/>
      <c r="V5477" s="2"/>
      <c r="W5477" s="2"/>
      <c r="X5477" s="2"/>
    </row>
    <row r="5478" spans="11:24" x14ac:dyDescent="0.35">
      <c r="K5478" s="4"/>
      <c r="T5478" s="2"/>
      <c r="U5478" s="2"/>
      <c r="V5478" s="2"/>
      <c r="W5478" s="2"/>
      <c r="X5478" s="2"/>
    </row>
    <row r="5479" spans="11:24" x14ac:dyDescent="0.35">
      <c r="K5479" s="4"/>
      <c r="T5479" s="2"/>
      <c r="U5479" s="2"/>
      <c r="V5479" s="2"/>
      <c r="W5479" s="2"/>
      <c r="X5479" s="2"/>
    </row>
    <row r="5480" spans="11:24" x14ac:dyDescent="0.35">
      <c r="K5480" s="4"/>
      <c r="T5480" s="2"/>
      <c r="U5480" s="2"/>
      <c r="V5480" s="2"/>
      <c r="W5480" s="2"/>
      <c r="X5480" s="2"/>
    </row>
    <row r="5481" spans="11:24" x14ac:dyDescent="0.35">
      <c r="K5481" s="4"/>
      <c r="T5481" s="2"/>
      <c r="U5481" s="2"/>
      <c r="V5481" s="2"/>
      <c r="W5481" s="2"/>
      <c r="X5481" s="2"/>
    </row>
    <row r="5482" spans="11:24" x14ac:dyDescent="0.35">
      <c r="K5482" s="4"/>
      <c r="T5482" s="2"/>
      <c r="U5482" s="2"/>
      <c r="V5482" s="2"/>
      <c r="W5482" s="2"/>
      <c r="X5482" s="2"/>
    </row>
    <row r="5483" spans="11:24" x14ac:dyDescent="0.35">
      <c r="K5483" s="4"/>
      <c r="T5483" s="2"/>
      <c r="U5483" s="2"/>
      <c r="V5483" s="2"/>
      <c r="W5483" s="2"/>
      <c r="X5483" s="2"/>
    </row>
    <row r="5484" spans="11:24" x14ac:dyDescent="0.35">
      <c r="K5484" s="4"/>
      <c r="T5484" s="2"/>
      <c r="U5484" s="2"/>
      <c r="V5484" s="2"/>
      <c r="W5484" s="2"/>
      <c r="X5484" s="2"/>
    </row>
    <row r="5485" spans="11:24" x14ac:dyDescent="0.35">
      <c r="K5485" s="4"/>
      <c r="T5485" s="2"/>
      <c r="U5485" s="2"/>
      <c r="V5485" s="2"/>
      <c r="W5485" s="2"/>
      <c r="X5485" s="2"/>
    </row>
    <row r="5486" spans="11:24" x14ac:dyDescent="0.35">
      <c r="K5486" s="4"/>
      <c r="T5486" s="2"/>
      <c r="U5486" s="2"/>
      <c r="V5486" s="2"/>
      <c r="W5486" s="2"/>
      <c r="X5486" s="2"/>
    </row>
    <row r="5487" spans="11:24" x14ac:dyDescent="0.35">
      <c r="K5487" s="4"/>
      <c r="T5487" s="2"/>
      <c r="U5487" s="2"/>
      <c r="V5487" s="2"/>
      <c r="W5487" s="2"/>
      <c r="X5487" s="2"/>
    </row>
    <row r="5488" spans="11:24" x14ac:dyDescent="0.35">
      <c r="K5488" s="4"/>
      <c r="T5488" s="2"/>
      <c r="U5488" s="2"/>
      <c r="V5488" s="2"/>
      <c r="W5488" s="2"/>
      <c r="X5488" s="2"/>
    </row>
    <row r="5489" spans="11:24" x14ac:dyDescent="0.35">
      <c r="K5489" s="4"/>
      <c r="T5489" s="2"/>
      <c r="U5489" s="2"/>
      <c r="V5489" s="2"/>
      <c r="W5489" s="2"/>
      <c r="X5489" s="2"/>
    </row>
    <row r="5490" spans="11:24" x14ac:dyDescent="0.35">
      <c r="K5490" s="4"/>
      <c r="T5490" s="2"/>
      <c r="U5490" s="2"/>
      <c r="V5490" s="2"/>
      <c r="W5490" s="2"/>
      <c r="X5490" s="2"/>
    </row>
    <row r="5491" spans="11:24" x14ac:dyDescent="0.35">
      <c r="K5491" s="4"/>
      <c r="T5491" s="2"/>
      <c r="U5491" s="2"/>
      <c r="V5491" s="2"/>
      <c r="W5491" s="2"/>
      <c r="X5491" s="2"/>
    </row>
    <row r="5492" spans="11:24" x14ac:dyDescent="0.35">
      <c r="K5492" s="4"/>
      <c r="T5492" s="2"/>
      <c r="U5492" s="2"/>
      <c r="V5492" s="2"/>
      <c r="W5492" s="2"/>
      <c r="X5492" s="2"/>
    </row>
    <row r="5493" spans="11:24" x14ac:dyDescent="0.35">
      <c r="K5493" s="4"/>
      <c r="T5493" s="2"/>
      <c r="U5493" s="2"/>
      <c r="V5493" s="2"/>
      <c r="W5493" s="2"/>
      <c r="X5493" s="2"/>
    </row>
    <row r="5494" spans="11:24" x14ac:dyDescent="0.35">
      <c r="K5494" s="4"/>
      <c r="T5494" s="2"/>
      <c r="U5494" s="2"/>
      <c r="V5494" s="2"/>
      <c r="W5494" s="2"/>
      <c r="X5494" s="2"/>
    </row>
    <row r="5495" spans="11:24" x14ac:dyDescent="0.35">
      <c r="K5495" s="4"/>
      <c r="T5495" s="2"/>
      <c r="U5495" s="2"/>
      <c r="V5495" s="2"/>
      <c r="W5495" s="2"/>
      <c r="X5495" s="2"/>
    </row>
    <row r="5496" spans="11:24" x14ac:dyDescent="0.35">
      <c r="K5496" s="4"/>
      <c r="T5496" s="2"/>
      <c r="U5496" s="2"/>
      <c r="V5496" s="2"/>
      <c r="W5496" s="2"/>
      <c r="X5496" s="2"/>
    </row>
    <row r="5497" spans="11:24" x14ac:dyDescent="0.35">
      <c r="K5497" s="4"/>
      <c r="T5497" s="2"/>
      <c r="U5497" s="2"/>
      <c r="V5497" s="2"/>
      <c r="W5497" s="2"/>
      <c r="X5497" s="2"/>
    </row>
    <row r="5498" spans="11:24" x14ac:dyDescent="0.35">
      <c r="K5498" s="4"/>
      <c r="T5498" s="2"/>
      <c r="U5498" s="2"/>
      <c r="V5498" s="2"/>
      <c r="W5498" s="2"/>
      <c r="X5498" s="2"/>
    </row>
    <row r="5499" spans="11:24" x14ac:dyDescent="0.35">
      <c r="K5499" s="4"/>
      <c r="T5499" s="2"/>
      <c r="U5499" s="2"/>
      <c r="V5499" s="2"/>
      <c r="W5499" s="2"/>
      <c r="X5499" s="2"/>
    </row>
    <row r="5500" spans="11:24" x14ac:dyDescent="0.35">
      <c r="K5500" s="4"/>
      <c r="T5500" s="2"/>
      <c r="U5500" s="2"/>
      <c r="V5500" s="2"/>
      <c r="W5500" s="2"/>
      <c r="X5500" s="2"/>
    </row>
    <row r="5501" spans="11:24" x14ac:dyDescent="0.35">
      <c r="K5501" s="4"/>
      <c r="T5501" s="2"/>
      <c r="U5501" s="2"/>
      <c r="V5501" s="2"/>
      <c r="W5501" s="2"/>
      <c r="X5501" s="2"/>
    </row>
    <row r="5502" spans="11:24" x14ac:dyDescent="0.35">
      <c r="K5502" s="4"/>
      <c r="T5502" s="2"/>
      <c r="U5502" s="2"/>
      <c r="V5502" s="2"/>
      <c r="W5502" s="2"/>
      <c r="X5502" s="2"/>
    </row>
    <row r="5503" spans="11:24" x14ac:dyDescent="0.35">
      <c r="K5503" s="4"/>
      <c r="T5503" s="2"/>
      <c r="U5503" s="2"/>
      <c r="V5503" s="2"/>
      <c r="W5503" s="2"/>
      <c r="X5503" s="2"/>
    </row>
    <row r="5504" spans="11:24" x14ac:dyDescent="0.35">
      <c r="K5504" s="4"/>
      <c r="T5504" s="2"/>
      <c r="U5504" s="2"/>
      <c r="V5504" s="2"/>
      <c r="W5504" s="2"/>
      <c r="X5504" s="2"/>
    </row>
    <row r="5505" spans="11:24" x14ac:dyDescent="0.35">
      <c r="K5505" s="4"/>
      <c r="T5505" s="2"/>
      <c r="U5505" s="2"/>
      <c r="V5505" s="2"/>
      <c r="W5505" s="2"/>
      <c r="X5505" s="2"/>
    </row>
    <row r="5506" spans="11:24" x14ac:dyDescent="0.35">
      <c r="K5506" s="4"/>
      <c r="T5506" s="2"/>
      <c r="U5506" s="2"/>
      <c r="V5506" s="2"/>
      <c r="W5506" s="2"/>
      <c r="X5506" s="2"/>
    </row>
    <row r="5507" spans="11:24" x14ac:dyDescent="0.35">
      <c r="K5507" s="4"/>
      <c r="T5507" s="2"/>
      <c r="U5507" s="2"/>
      <c r="V5507" s="2"/>
      <c r="W5507" s="2"/>
      <c r="X5507" s="2"/>
    </row>
    <row r="5508" spans="11:24" x14ac:dyDescent="0.35">
      <c r="K5508" s="4"/>
      <c r="T5508" s="2"/>
      <c r="U5508" s="2"/>
      <c r="V5508" s="2"/>
      <c r="W5508" s="2"/>
      <c r="X5508" s="2"/>
    </row>
    <row r="5509" spans="11:24" x14ac:dyDescent="0.35">
      <c r="K5509" s="4"/>
      <c r="T5509" s="2"/>
      <c r="U5509" s="2"/>
      <c r="V5509" s="2"/>
      <c r="W5509" s="2"/>
      <c r="X5509" s="2"/>
    </row>
    <row r="5510" spans="11:24" x14ac:dyDescent="0.35">
      <c r="K5510" s="4"/>
      <c r="T5510" s="2"/>
      <c r="U5510" s="2"/>
      <c r="V5510" s="2"/>
      <c r="W5510" s="2"/>
      <c r="X5510" s="2"/>
    </row>
    <row r="5511" spans="11:24" x14ac:dyDescent="0.35">
      <c r="K5511" s="4"/>
      <c r="T5511" s="2"/>
      <c r="U5511" s="2"/>
      <c r="V5511" s="2"/>
      <c r="W5511" s="2"/>
      <c r="X5511" s="2"/>
    </row>
    <row r="5512" spans="11:24" x14ac:dyDescent="0.35">
      <c r="K5512" s="4"/>
      <c r="T5512" s="2"/>
      <c r="U5512" s="2"/>
      <c r="V5512" s="2"/>
      <c r="W5512" s="2"/>
      <c r="X5512" s="2"/>
    </row>
    <row r="5513" spans="11:24" x14ac:dyDescent="0.35">
      <c r="K5513" s="4"/>
      <c r="T5513" s="2"/>
      <c r="U5513" s="2"/>
      <c r="V5513" s="2"/>
      <c r="W5513" s="2"/>
      <c r="X5513" s="2"/>
    </row>
    <row r="5514" spans="11:24" x14ac:dyDescent="0.35">
      <c r="K5514" s="4"/>
      <c r="T5514" s="2"/>
      <c r="U5514" s="2"/>
      <c r="V5514" s="2"/>
      <c r="W5514" s="2"/>
      <c r="X5514" s="2"/>
    </row>
    <row r="5515" spans="11:24" x14ac:dyDescent="0.35">
      <c r="K5515" s="4"/>
      <c r="T5515" s="2"/>
      <c r="U5515" s="2"/>
      <c r="V5515" s="2"/>
      <c r="W5515" s="2"/>
      <c r="X5515" s="2"/>
    </row>
    <row r="5516" spans="11:24" x14ac:dyDescent="0.35">
      <c r="K5516" s="4"/>
      <c r="T5516" s="2"/>
      <c r="U5516" s="2"/>
      <c r="V5516" s="2"/>
      <c r="W5516" s="2"/>
      <c r="X5516" s="2"/>
    </row>
    <row r="5517" spans="11:24" x14ac:dyDescent="0.35">
      <c r="K5517" s="4"/>
      <c r="T5517" s="2"/>
      <c r="U5517" s="2"/>
      <c r="V5517" s="2"/>
      <c r="W5517" s="2"/>
      <c r="X5517" s="2"/>
    </row>
    <row r="5518" spans="11:24" x14ac:dyDescent="0.35">
      <c r="K5518" s="4"/>
      <c r="T5518" s="2"/>
      <c r="U5518" s="2"/>
      <c r="V5518" s="2"/>
      <c r="W5518" s="2"/>
      <c r="X5518" s="2"/>
    </row>
    <row r="5519" spans="11:24" x14ac:dyDescent="0.35">
      <c r="K5519" s="4"/>
      <c r="T5519" s="2"/>
      <c r="U5519" s="2"/>
      <c r="V5519" s="2"/>
      <c r="W5519" s="2"/>
      <c r="X5519" s="2"/>
    </row>
    <row r="5520" spans="11:24" x14ac:dyDescent="0.35">
      <c r="K5520" s="4"/>
      <c r="T5520" s="2"/>
      <c r="U5520" s="2"/>
      <c r="V5520" s="2"/>
      <c r="W5520" s="2"/>
      <c r="X5520" s="2"/>
    </row>
    <row r="5521" spans="11:24" x14ac:dyDescent="0.35">
      <c r="K5521" s="4"/>
      <c r="T5521" s="2"/>
      <c r="U5521" s="2"/>
      <c r="V5521" s="2"/>
      <c r="W5521" s="2"/>
      <c r="X5521" s="2"/>
    </row>
    <row r="5522" spans="11:24" x14ac:dyDescent="0.35">
      <c r="K5522" s="4"/>
      <c r="T5522" s="2"/>
      <c r="U5522" s="2"/>
      <c r="V5522" s="2"/>
      <c r="W5522" s="2"/>
      <c r="X5522" s="2"/>
    </row>
    <row r="5523" spans="11:24" x14ac:dyDescent="0.35">
      <c r="K5523" s="4"/>
      <c r="T5523" s="2"/>
      <c r="U5523" s="2"/>
      <c r="V5523" s="2"/>
      <c r="W5523" s="2"/>
      <c r="X5523" s="2"/>
    </row>
    <row r="5524" spans="11:24" x14ac:dyDescent="0.35">
      <c r="K5524" s="4"/>
      <c r="T5524" s="2"/>
      <c r="U5524" s="2"/>
      <c r="V5524" s="2"/>
      <c r="W5524" s="2"/>
      <c r="X5524" s="2"/>
    </row>
    <row r="5525" spans="11:24" x14ac:dyDescent="0.35">
      <c r="K5525" s="4"/>
      <c r="T5525" s="2"/>
      <c r="U5525" s="2"/>
      <c r="V5525" s="2"/>
      <c r="W5525" s="2"/>
      <c r="X5525" s="2"/>
    </row>
    <row r="5526" spans="11:24" x14ac:dyDescent="0.35">
      <c r="K5526" s="4"/>
      <c r="T5526" s="2"/>
      <c r="U5526" s="2"/>
      <c r="V5526" s="2"/>
      <c r="W5526" s="2"/>
      <c r="X5526" s="2"/>
    </row>
    <row r="5527" spans="11:24" x14ac:dyDescent="0.35">
      <c r="K5527" s="4"/>
      <c r="T5527" s="2"/>
      <c r="U5527" s="2"/>
      <c r="V5527" s="2"/>
      <c r="W5527" s="2"/>
      <c r="X5527" s="2"/>
    </row>
    <row r="5528" spans="11:24" x14ac:dyDescent="0.35">
      <c r="K5528" s="4"/>
      <c r="T5528" s="2"/>
      <c r="U5528" s="2"/>
      <c r="V5528" s="2"/>
      <c r="W5528" s="2"/>
      <c r="X5528" s="2"/>
    </row>
    <row r="5529" spans="11:24" x14ac:dyDescent="0.35">
      <c r="K5529" s="4"/>
      <c r="T5529" s="2"/>
      <c r="U5529" s="2"/>
      <c r="V5529" s="2"/>
      <c r="W5529" s="2"/>
      <c r="X5529" s="2"/>
    </row>
    <row r="5530" spans="11:24" x14ac:dyDescent="0.35">
      <c r="K5530" s="4"/>
      <c r="T5530" s="2"/>
      <c r="U5530" s="2"/>
      <c r="V5530" s="2"/>
      <c r="W5530" s="2"/>
      <c r="X5530" s="2"/>
    </row>
    <row r="5531" spans="11:24" x14ac:dyDescent="0.35">
      <c r="K5531" s="4"/>
      <c r="T5531" s="2"/>
      <c r="U5531" s="2"/>
      <c r="V5531" s="2"/>
      <c r="W5531" s="2"/>
      <c r="X5531" s="2"/>
    </row>
    <row r="5532" spans="11:24" x14ac:dyDescent="0.35">
      <c r="K5532" s="4"/>
      <c r="T5532" s="2"/>
      <c r="U5532" s="2"/>
      <c r="V5532" s="2"/>
      <c r="W5532" s="2"/>
      <c r="X5532" s="2"/>
    </row>
    <row r="5533" spans="11:24" x14ac:dyDescent="0.35">
      <c r="K5533" s="4"/>
      <c r="T5533" s="2"/>
      <c r="U5533" s="2"/>
      <c r="V5533" s="2"/>
      <c r="W5533" s="2"/>
      <c r="X5533" s="2"/>
    </row>
    <row r="5534" spans="11:24" x14ac:dyDescent="0.35">
      <c r="K5534" s="4"/>
      <c r="T5534" s="2"/>
      <c r="U5534" s="2"/>
      <c r="V5534" s="2"/>
      <c r="W5534" s="2"/>
      <c r="X5534" s="2"/>
    </row>
    <row r="5535" spans="11:24" x14ac:dyDescent="0.35">
      <c r="K5535" s="4"/>
      <c r="T5535" s="2"/>
      <c r="U5535" s="2"/>
      <c r="V5535" s="2"/>
      <c r="W5535" s="2"/>
      <c r="X5535" s="2"/>
    </row>
    <row r="5536" spans="11:24" x14ac:dyDescent="0.35">
      <c r="K5536" s="4"/>
      <c r="T5536" s="2"/>
      <c r="U5536" s="2"/>
      <c r="V5536" s="2"/>
      <c r="W5536" s="2"/>
      <c r="X5536" s="2"/>
    </row>
    <row r="5537" spans="11:24" x14ac:dyDescent="0.35">
      <c r="K5537" s="4"/>
      <c r="T5537" s="2"/>
      <c r="U5537" s="2"/>
      <c r="V5537" s="2"/>
      <c r="W5537" s="2"/>
      <c r="X5537" s="2"/>
    </row>
    <row r="5538" spans="11:24" x14ac:dyDescent="0.35">
      <c r="K5538" s="4"/>
      <c r="T5538" s="2"/>
      <c r="U5538" s="2"/>
      <c r="V5538" s="2"/>
      <c r="W5538" s="2"/>
      <c r="X5538" s="2"/>
    </row>
    <row r="5539" spans="11:24" x14ac:dyDescent="0.35">
      <c r="K5539" s="4"/>
      <c r="T5539" s="2"/>
      <c r="U5539" s="2"/>
      <c r="V5539" s="2"/>
      <c r="W5539" s="2"/>
      <c r="X5539" s="2"/>
    </row>
    <row r="5540" spans="11:24" x14ac:dyDescent="0.35">
      <c r="K5540" s="4"/>
      <c r="T5540" s="2"/>
      <c r="U5540" s="2"/>
      <c r="V5540" s="2"/>
      <c r="W5540" s="2"/>
      <c r="X5540" s="2"/>
    </row>
    <row r="5541" spans="11:24" x14ac:dyDescent="0.35">
      <c r="K5541" s="4"/>
      <c r="T5541" s="2"/>
      <c r="U5541" s="2"/>
      <c r="V5541" s="2"/>
      <c r="W5541" s="2"/>
      <c r="X5541" s="2"/>
    </row>
    <row r="5542" spans="11:24" x14ac:dyDescent="0.35">
      <c r="K5542" s="4"/>
      <c r="T5542" s="2"/>
      <c r="U5542" s="2"/>
      <c r="V5542" s="2"/>
      <c r="W5542" s="2"/>
      <c r="X5542" s="2"/>
    </row>
    <row r="5543" spans="11:24" x14ac:dyDescent="0.35">
      <c r="K5543" s="4"/>
      <c r="T5543" s="2"/>
      <c r="U5543" s="2"/>
      <c r="V5543" s="2"/>
      <c r="W5543" s="2"/>
      <c r="X5543" s="2"/>
    </row>
    <row r="5544" spans="11:24" x14ac:dyDescent="0.35">
      <c r="K5544" s="4"/>
      <c r="T5544" s="2"/>
      <c r="U5544" s="2"/>
      <c r="V5544" s="2"/>
      <c r="W5544" s="2"/>
      <c r="X5544" s="2"/>
    </row>
    <row r="5545" spans="11:24" x14ac:dyDescent="0.35">
      <c r="K5545" s="4"/>
      <c r="T5545" s="2"/>
      <c r="U5545" s="2"/>
      <c r="V5545" s="2"/>
      <c r="W5545" s="2"/>
      <c r="X5545" s="2"/>
    </row>
    <row r="5546" spans="11:24" x14ac:dyDescent="0.35">
      <c r="K5546" s="4"/>
      <c r="T5546" s="2"/>
      <c r="U5546" s="2"/>
      <c r="V5546" s="2"/>
      <c r="W5546" s="2"/>
      <c r="X5546" s="2"/>
    </row>
    <row r="5547" spans="11:24" x14ac:dyDescent="0.35">
      <c r="K5547" s="4"/>
      <c r="T5547" s="2"/>
      <c r="U5547" s="2"/>
      <c r="V5547" s="2"/>
      <c r="W5547" s="2"/>
      <c r="X5547" s="2"/>
    </row>
    <row r="5548" spans="11:24" x14ac:dyDescent="0.35">
      <c r="K5548" s="4"/>
      <c r="T5548" s="2"/>
      <c r="U5548" s="2"/>
      <c r="V5548" s="2"/>
      <c r="W5548" s="2"/>
      <c r="X5548" s="2"/>
    </row>
    <row r="5549" spans="11:24" x14ac:dyDescent="0.35">
      <c r="K5549" s="4"/>
      <c r="T5549" s="2"/>
      <c r="U5549" s="2"/>
      <c r="V5549" s="2"/>
      <c r="W5549" s="2"/>
      <c r="X5549" s="2"/>
    </row>
    <row r="5550" spans="11:24" x14ac:dyDescent="0.35">
      <c r="K5550" s="4"/>
      <c r="T5550" s="2"/>
      <c r="U5550" s="2"/>
      <c r="V5550" s="2"/>
      <c r="W5550" s="2"/>
      <c r="X5550" s="2"/>
    </row>
    <row r="5551" spans="11:24" x14ac:dyDescent="0.35">
      <c r="K5551" s="4"/>
      <c r="T5551" s="2"/>
      <c r="U5551" s="2"/>
      <c r="V5551" s="2"/>
      <c r="W5551" s="2"/>
      <c r="X5551" s="2"/>
    </row>
    <row r="5552" spans="11:24" x14ac:dyDescent="0.35">
      <c r="K5552" s="4"/>
      <c r="T5552" s="2"/>
      <c r="U5552" s="2"/>
      <c r="V5552" s="2"/>
      <c r="W5552" s="2"/>
      <c r="X5552" s="2"/>
    </row>
    <row r="5553" spans="11:24" x14ac:dyDescent="0.35">
      <c r="K5553" s="4"/>
      <c r="T5553" s="2"/>
      <c r="U5553" s="2"/>
      <c r="V5553" s="2"/>
      <c r="W5553" s="2"/>
      <c r="X5553" s="2"/>
    </row>
    <row r="5554" spans="11:24" x14ac:dyDescent="0.35">
      <c r="K5554" s="4"/>
      <c r="T5554" s="2"/>
      <c r="U5554" s="2"/>
      <c r="V5554" s="2"/>
      <c r="W5554" s="2"/>
      <c r="X5554" s="2"/>
    </row>
    <row r="5555" spans="11:24" x14ac:dyDescent="0.35">
      <c r="K5555" s="4"/>
      <c r="T5555" s="2"/>
      <c r="U5555" s="2"/>
      <c r="V5555" s="2"/>
      <c r="W5555" s="2"/>
      <c r="X5555" s="2"/>
    </row>
    <row r="5556" spans="11:24" x14ac:dyDescent="0.35">
      <c r="K5556" s="4"/>
      <c r="T5556" s="2"/>
      <c r="U5556" s="2"/>
      <c r="V5556" s="2"/>
      <c r="W5556" s="2"/>
      <c r="X5556" s="2"/>
    </row>
    <row r="5557" spans="11:24" x14ac:dyDescent="0.35">
      <c r="K5557" s="4"/>
      <c r="T5557" s="2"/>
      <c r="U5557" s="2"/>
      <c r="V5557" s="2"/>
      <c r="W5557" s="2"/>
      <c r="X5557" s="2"/>
    </row>
    <row r="5558" spans="11:24" x14ac:dyDescent="0.35">
      <c r="K5558" s="4"/>
      <c r="T5558" s="2"/>
      <c r="U5558" s="2"/>
      <c r="V5558" s="2"/>
      <c r="W5558" s="2"/>
      <c r="X5558" s="2"/>
    </row>
    <row r="5559" spans="11:24" x14ac:dyDescent="0.35">
      <c r="K5559" s="4"/>
      <c r="T5559" s="2"/>
      <c r="U5559" s="2"/>
      <c r="V5559" s="2"/>
      <c r="W5559" s="2"/>
      <c r="X5559" s="2"/>
    </row>
    <row r="5560" spans="11:24" x14ac:dyDescent="0.35">
      <c r="K5560" s="4"/>
      <c r="T5560" s="2"/>
      <c r="U5560" s="2"/>
      <c r="V5560" s="2"/>
      <c r="W5560" s="2"/>
      <c r="X5560" s="2"/>
    </row>
    <row r="5561" spans="11:24" x14ac:dyDescent="0.35">
      <c r="K5561" s="4"/>
      <c r="T5561" s="2"/>
      <c r="U5561" s="2"/>
      <c r="V5561" s="2"/>
      <c r="W5561" s="2"/>
      <c r="X5561" s="2"/>
    </row>
    <row r="5562" spans="11:24" x14ac:dyDescent="0.35">
      <c r="K5562" s="4"/>
      <c r="T5562" s="2"/>
      <c r="U5562" s="2"/>
      <c r="V5562" s="2"/>
      <c r="W5562" s="2"/>
      <c r="X5562" s="2"/>
    </row>
    <row r="5563" spans="11:24" x14ac:dyDescent="0.35">
      <c r="K5563" s="4"/>
      <c r="T5563" s="2"/>
      <c r="U5563" s="2"/>
      <c r="V5563" s="2"/>
      <c r="W5563" s="2"/>
      <c r="X5563" s="2"/>
    </row>
    <row r="5564" spans="11:24" x14ac:dyDescent="0.35">
      <c r="K5564" s="4"/>
      <c r="T5564" s="2"/>
      <c r="U5564" s="2"/>
      <c r="V5564" s="2"/>
      <c r="W5564" s="2"/>
      <c r="X5564" s="2"/>
    </row>
    <row r="5565" spans="11:24" x14ac:dyDescent="0.35">
      <c r="K5565" s="4"/>
      <c r="T5565" s="2"/>
      <c r="U5565" s="2"/>
      <c r="V5565" s="2"/>
      <c r="W5565" s="2"/>
      <c r="X5565" s="2"/>
    </row>
    <row r="5566" spans="11:24" x14ac:dyDescent="0.35">
      <c r="K5566" s="4"/>
      <c r="T5566" s="2"/>
      <c r="U5566" s="2"/>
      <c r="V5566" s="2"/>
      <c r="W5566" s="2"/>
      <c r="X5566" s="2"/>
    </row>
    <row r="5567" spans="11:24" x14ac:dyDescent="0.35">
      <c r="K5567" s="4"/>
      <c r="T5567" s="2"/>
      <c r="U5567" s="2"/>
      <c r="V5567" s="2"/>
      <c r="W5567" s="2"/>
      <c r="X5567" s="2"/>
    </row>
    <row r="5568" spans="11:24" x14ac:dyDescent="0.35">
      <c r="K5568" s="4"/>
      <c r="T5568" s="2"/>
      <c r="U5568" s="2"/>
      <c r="V5568" s="2"/>
      <c r="W5568" s="2"/>
      <c r="X5568" s="2"/>
    </row>
    <row r="5569" spans="11:24" x14ac:dyDescent="0.35">
      <c r="K5569" s="4"/>
      <c r="T5569" s="2"/>
      <c r="U5569" s="2"/>
      <c r="V5569" s="2"/>
      <c r="W5569" s="2"/>
      <c r="X5569" s="2"/>
    </row>
    <row r="5570" spans="11:24" x14ac:dyDescent="0.35">
      <c r="K5570" s="4"/>
      <c r="T5570" s="2"/>
      <c r="U5570" s="2"/>
      <c r="V5570" s="2"/>
      <c r="W5570" s="2"/>
      <c r="X5570" s="2"/>
    </row>
    <row r="5571" spans="11:24" x14ac:dyDescent="0.35">
      <c r="K5571" s="4"/>
      <c r="T5571" s="2"/>
      <c r="U5571" s="2"/>
      <c r="V5571" s="2"/>
      <c r="W5571" s="2"/>
      <c r="X5571" s="2"/>
    </row>
    <row r="5572" spans="11:24" x14ac:dyDescent="0.35">
      <c r="K5572" s="4"/>
      <c r="T5572" s="2"/>
      <c r="U5572" s="2"/>
      <c r="V5572" s="2"/>
      <c r="W5572" s="2"/>
      <c r="X5572" s="2"/>
    </row>
    <row r="5573" spans="11:24" x14ac:dyDescent="0.35">
      <c r="K5573" s="4"/>
      <c r="T5573" s="2"/>
      <c r="U5573" s="2"/>
      <c r="V5573" s="2"/>
      <c r="W5573" s="2"/>
      <c r="X5573" s="2"/>
    </row>
    <row r="5574" spans="11:24" x14ac:dyDescent="0.35">
      <c r="K5574" s="4"/>
      <c r="T5574" s="2"/>
      <c r="U5574" s="2"/>
      <c r="V5574" s="2"/>
      <c r="W5574" s="2"/>
      <c r="X5574" s="2"/>
    </row>
    <row r="5575" spans="11:24" x14ac:dyDescent="0.35">
      <c r="K5575" s="4"/>
      <c r="T5575" s="2"/>
      <c r="U5575" s="2"/>
      <c r="V5575" s="2"/>
      <c r="W5575" s="2"/>
      <c r="X5575" s="2"/>
    </row>
    <row r="5576" spans="11:24" x14ac:dyDescent="0.35">
      <c r="K5576" s="4"/>
      <c r="T5576" s="2"/>
      <c r="U5576" s="2"/>
      <c r="V5576" s="2"/>
      <c r="W5576" s="2"/>
      <c r="X5576" s="2"/>
    </row>
    <row r="5577" spans="11:24" x14ac:dyDescent="0.35">
      <c r="K5577" s="4"/>
      <c r="T5577" s="2"/>
      <c r="U5577" s="2"/>
      <c r="V5577" s="2"/>
      <c r="W5577" s="2"/>
      <c r="X5577" s="2"/>
    </row>
    <row r="5578" spans="11:24" x14ac:dyDescent="0.35">
      <c r="K5578" s="4"/>
      <c r="T5578" s="2"/>
      <c r="U5578" s="2"/>
      <c r="V5578" s="2"/>
      <c r="W5578" s="2"/>
      <c r="X5578" s="2"/>
    </row>
    <row r="5579" spans="11:24" x14ac:dyDescent="0.35">
      <c r="K5579" s="4"/>
      <c r="T5579" s="2"/>
      <c r="U5579" s="2"/>
      <c r="V5579" s="2"/>
      <c r="W5579" s="2"/>
      <c r="X5579" s="2"/>
    </row>
    <row r="5580" spans="11:24" x14ac:dyDescent="0.35">
      <c r="K5580" s="4"/>
      <c r="T5580" s="2"/>
      <c r="U5580" s="2"/>
      <c r="V5580" s="2"/>
      <c r="W5580" s="2"/>
      <c r="X5580" s="2"/>
    </row>
    <row r="5581" spans="11:24" x14ac:dyDescent="0.35">
      <c r="K5581" s="4"/>
      <c r="T5581" s="2"/>
      <c r="U5581" s="2"/>
      <c r="V5581" s="2"/>
      <c r="W5581" s="2"/>
      <c r="X5581" s="2"/>
    </row>
    <row r="5582" spans="11:24" x14ac:dyDescent="0.35">
      <c r="K5582" s="4"/>
      <c r="T5582" s="2"/>
      <c r="U5582" s="2"/>
      <c r="V5582" s="2"/>
      <c r="W5582" s="2"/>
      <c r="X5582" s="2"/>
    </row>
    <row r="5583" spans="11:24" x14ac:dyDescent="0.35">
      <c r="K5583" s="4"/>
      <c r="T5583" s="2"/>
      <c r="U5583" s="2"/>
      <c r="V5583" s="2"/>
      <c r="W5583" s="2"/>
      <c r="X5583" s="2"/>
    </row>
    <row r="5584" spans="11:24" x14ac:dyDescent="0.35">
      <c r="K5584" s="4"/>
      <c r="T5584" s="2"/>
      <c r="U5584" s="2"/>
      <c r="V5584" s="2"/>
      <c r="W5584" s="2"/>
      <c r="X5584" s="2"/>
    </row>
    <row r="5585" spans="11:24" x14ac:dyDescent="0.35">
      <c r="K5585" s="4"/>
      <c r="T5585" s="2"/>
      <c r="U5585" s="2"/>
      <c r="V5585" s="2"/>
      <c r="W5585" s="2"/>
      <c r="X5585" s="2"/>
    </row>
    <row r="5586" spans="11:24" x14ac:dyDescent="0.35">
      <c r="K5586" s="4"/>
      <c r="T5586" s="2"/>
      <c r="U5586" s="2"/>
      <c r="V5586" s="2"/>
      <c r="W5586" s="2"/>
      <c r="X5586" s="2"/>
    </row>
    <row r="5587" spans="11:24" x14ac:dyDescent="0.35">
      <c r="K5587" s="4"/>
      <c r="T5587" s="2"/>
      <c r="U5587" s="2"/>
      <c r="V5587" s="2"/>
      <c r="W5587" s="2"/>
      <c r="X5587" s="2"/>
    </row>
    <row r="5588" spans="11:24" x14ac:dyDescent="0.35">
      <c r="K5588" s="4"/>
      <c r="T5588" s="2"/>
      <c r="U5588" s="2"/>
      <c r="V5588" s="2"/>
      <c r="W5588" s="2"/>
      <c r="X5588" s="2"/>
    </row>
    <row r="5589" spans="11:24" x14ac:dyDescent="0.35">
      <c r="K5589" s="4"/>
      <c r="T5589" s="2"/>
      <c r="U5589" s="2"/>
      <c r="V5589" s="2"/>
      <c r="W5589" s="2"/>
      <c r="X5589" s="2"/>
    </row>
    <row r="5590" spans="11:24" x14ac:dyDescent="0.35">
      <c r="K5590" s="4"/>
      <c r="T5590" s="2"/>
      <c r="U5590" s="2"/>
      <c r="V5590" s="2"/>
      <c r="W5590" s="2"/>
      <c r="X5590" s="2"/>
    </row>
    <row r="5591" spans="11:24" x14ac:dyDescent="0.35">
      <c r="K5591" s="4"/>
      <c r="T5591" s="2"/>
      <c r="U5591" s="2"/>
      <c r="V5591" s="2"/>
      <c r="W5591" s="2"/>
      <c r="X5591" s="2"/>
    </row>
    <row r="5592" spans="11:24" x14ac:dyDescent="0.35">
      <c r="K5592" s="4"/>
      <c r="T5592" s="2"/>
      <c r="U5592" s="2"/>
      <c r="V5592" s="2"/>
      <c r="W5592" s="2"/>
      <c r="X5592" s="2"/>
    </row>
    <row r="5593" spans="11:24" x14ac:dyDescent="0.35">
      <c r="K5593" s="4"/>
      <c r="T5593" s="2"/>
      <c r="U5593" s="2"/>
      <c r="V5593" s="2"/>
      <c r="W5593" s="2"/>
      <c r="X5593" s="2"/>
    </row>
    <row r="5594" spans="11:24" x14ac:dyDescent="0.35">
      <c r="K5594" s="4"/>
      <c r="T5594" s="2"/>
      <c r="U5594" s="2"/>
      <c r="V5594" s="2"/>
      <c r="W5594" s="2"/>
      <c r="X5594" s="2"/>
    </row>
    <row r="5595" spans="11:24" x14ac:dyDescent="0.35">
      <c r="K5595" s="4"/>
      <c r="T5595" s="2"/>
      <c r="U5595" s="2"/>
      <c r="V5595" s="2"/>
      <c r="W5595" s="2"/>
      <c r="X5595" s="2"/>
    </row>
    <row r="5596" spans="11:24" x14ac:dyDescent="0.35">
      <c r="K5596" s="4"/>
      <c r="T5596" s="2"/>
      <c r="U5596" s="2"/>
      <c r="V5596" s="2"/>
      <c r="W5596" s="2"/>
      <c r="X5596" s="2"/>
    </row>
    <row r="5597" spans="11:24" x14ac:dyDescent="0.35">
      <c r="K5597" s="4"/>
      <c r="T5597" s="2"/>
      <c r="U5597" s="2"/>
      <c r="V5597" s="2"/>
      <c r="W5597" s="2"/>
      <c r="X5597" s="2"/>
    </row>
    <row r="5598" spans="11:24" x14ac:dyDescent="0.35">
      <c r="K5598" s="4"/>
      <c r="T5598" s="2"/>
      <c r="U5598" s="2"/>
      <c r="V5598" s="2"/>
      <c r="W5598" s="2"/>
      <c r="X5598" s="2"/>
    </row>
    <row r="5599" spans="11:24" x14ac:dyDescent="0.35">
      <c r="K5599" s="4"/>
      <c r="T5599" s="2"/>
      <c r="U5599" s="2"/>
      <c r="V5599" s="2"/>
      <c r="W5599" s="2"/>
      <c r="X5599" s="2"/>
    </row>
    <row r="5600" spans="11:24" x14ac:dyDescent="0.35">
      <c r="K5600" s="4"/>
      <c r="T5600" s="2"/>
      <c r="U5600" s="2"/>
      <c r="V5600" s="2"/>
      <c r="W5600" s="2"/>
      <c r="X5600" s="2"/>
    </row>
    <row r="5601" spans="11:24" x14ac:dyDescent="0.35">
      <c r="K5601" s="4"/>
      <c r="T5601" s="2"/>
      <c r="U5601" s="2"/>
      <c r="V5601" s="2"/>
      <c r="W5601" s="2"/>
      <c r="X5601" s="2"/>
    </row>
    <row r="5602" spans="11:24" x14ac:dyDescent="0.35">
      <c r="K5602" s="4"/>
      <c r="T5602" s="2"/>
      <c r="U5602" s="2"/>
      <c r="V5602" s="2"/>
      <c r="W5602" s="2"/>
      <c r="X5602" s="2"/>
    </row>
    <row r="5603" spans="11:24" x14ac:dyDescent="0.35">
      <c r="K5603" s="4"/>
      <c r="T5603" s="2"/>
      <c r="U5603" s="2"/>
      <c r="V5603" s="2"/>
      <c r="W5603" s="2"/>
      <c r="X5603" s="2"/>
    </row>
    <row r="5604" spans="11:24" x14ac:dyDescent="0.35">
      <c r="K5604" s="4"/>
      <c r="T5604" s="2"/>
      <c r="U5604" s="2"/>
      <c r="V5604" s="2"/>
      <c r="W5604" s="2"/>
      <c r="X5604" s="2"/>
    </row>
    <row r="5605" spans="11:24" x14ac:dyDescent="0.35">
      <c r="K5605" s="4"/>
      <c r="T5605" s="2"/>
      <c r="U5605" s="2"/>
      <c r="V5605" s="2"/>
      <c r="W5605" s="2"/>
      <c r="X5605" s="2"/>
    </row>
    <row r="5606" spans="11:24" x14ac:dyDescent="0.35">
      <c r="K5606" s="4"/>
      <c r="T5606" s="2"/>
      <c r="U5606" s="2"/>
      <c r="V5606" s="2"/>
      <c r="W5606" s="2"/>
      <c r="X5606" s="2"/>
    </row>
    <row r="5607" spans="11:24" x14ac:dyDescent="0.35">
      <c r="K5607" s="4"/>
      <c r="T5607" s="2"/>
      <c r="U5607" s="2"/>
      <c r="V5607" s="2"/>
      <c r="W5607" s="2"/>
      <c r="X5607" s="2"/>
    </row>
    <row r="5608" spans="11:24" x14ac:dyDescent="0.35">
      <c r="K5608" s="4"/>
      <c r="T5608" s="2"/>
      <c r="U5608" s="2"/>
      <c r="V5608" s="2"/>
      <c r="W5608" s="2"/>
      <c r="X5608" s="2"/>
    </row>
    <row r="5609" spans="11:24" x14ac:dyDescent="0.35">
      <c r="K5609" s="4"/>
      <c r="T5609" s="2"/>
      <c r="U5609" s="2"/>
      <c r="V5609" s="2"/>
      <c r="W5609" s="2"/>
      <c r="X5609" s="2"/>
    </row>
    <row r="5610" spans="11:24" x14ac:dyDescent="0.35">
      <c r="K5610" s="4"/>
      <c r="T5610" s="2"/>
      <c r="U5610" s="2"/>
      <c r="V5610" s="2"/>
      <c r="W5610" s="2"/>
      <c r="X5610" s="2"/>
    </row>
    <row r="5611" spans="11:24" x14ac:dyDescent="0.35">
      <c r="K5611" s="4"/>
      <c r="T5611" s="2"/>
      <c r="U5611" s="2"/>
      <c r="V5611" s="2"/>
      <c r="W5611" s="2"/>
      <c r="X5611" s="2"/>
    </row>
    <row r="5612" spans="11:24" x14ac:dyDescent="0.35">
      <c r="K5612" s="4"/>
      <c r="T5612" s="2"/>
      <c r="U5612" s="2"/>
      <c r="V5612" s="2"/>
      <c r="W5612" s="2"/>
      <c r="X5612" s="2"/>
    </row>
    <row r="5613" spans="11:24" x14ac:dyDescent="0.35">
      <c r="K5613" s="4"/>
      <c r="T5613" s="2"/>
      <c r="U5613" s="2"/>
      <c r="V5613" s="2"/>
      <c r="W5613" s="2"/>
      <c r="X5613" s="2"/>
    </row>
    <row r="5614" spans="11:24" x14ac:dyDescent="0.35">
      <c r="K5614" s="4"/>
      <c r="T5614" s="2"/>
      <c r="U5614" s="2"/>
      <c r="V5614" s="2"/>
      <c r="W5614" s="2"/>
      <c r="X5614" s="2"/>
    </row>
    <row r="5615" spans="11:24" x14ac:dyDescent="0.35">
      <c r="K5615" s="4"/>
      <c r="T5615" s="2"/>
      <c r="U5615" s="2"/>
      <c r="V5615" s="2"/>
      <c r="W5615" s="2"/>
      <c r="X5615" s="2"/>
    </row>
    <row r="5616" spans="11:24" x14ac:dyDescent="0.35">
      <c r="K5616" s="4"/>
      <c r="T5616" s="2"/>
      <c r="U5616" s="2"/>
      <c r="V5616" s="2"/>
      <c r="W5616" s="2"/>
      <c r="X5616" s="2"/>
    </row>
    <row r="5617" spans="11:24" x14ac:dyDescent="0.35">
      <c r="K5617" s="4"/>
      <c r="T5617" s="2"/>
      <c r="U5617" s="2"/>
      <c r="V5617" s="2"/>
      <c r="W5617" s="2"/>
      <c r="X5617" s="2"/>
    </row>
    <row r="5618" spans="11:24" x14ac:dyDescent="0.35">
      <c r="K5618" s="4"/>
      <c r="T5618" s="2"/>
      <c r="U5618" s="2"/>
      <c r="V5618" s="2"/>
      <c r="W5618" s="2"/>
      <c r="X5618" s="2"/>
    </row>
    <row r="5619" spans="11:24" x14ac:dyDescent="0.35">
      <c r="K5619" s="4"/>
      <c r="T5619" s="2"/>
      <c r="U5619" s="2"/>
      <c r="V5619" s="2"/>
      <c r="W5619" s="2"/>
      <c r="X5619" s="2"/>
    </row>
    <row r="5620" spans="11:24" x14ac:dyDescent="0.35">
      <c r="K5620" s="4"/>
      <c r="T5620" s="2"/>
      <c r="U5620" s="2"/>
      <c r="V5620" s="2"/>
      <c r="W5620" s="2"/>
      <c r="X5620" s="2"/>
    </row>
    <row r="5621" spans="11:24" x14ac:dyDescent="0.35">
      <c r="K5621" s="4"/>
      <c r="T5621" s="2"/>
      <c r="U5621" s="2"/>
      <c r="V5621" s="2"/>
      <c r="W5621" s="2"/>
      <c r="X5621" s="2"/>
    </row>
    <row r="5622" spans="11:24" x14ac:dyDescent="0.35">
      <c r="K5622" s="4"/>
      <c r="T5622" s="2"/>
      <c r="U5622" s="2"/>
      <c r="V5622" s="2"/>
      <c r="W5622" s="2"/>
      <c r="X5622" s="2"/>
    </row>
    <row r="5623" spans="11:24" x14ac:dyDescent="0.35">
      <c r="K5623" s="4"/>
      <c r="T5623" s="2"/>
      <c r="U5623" s="2"/>
      <c r="V5623" s="2"/>
      <c r="W5623" s="2"/>
      <c r="X5623" s="2"/>
    </row>
    <row r="5624" spans="11:24" x14ac:dyDescent="0.35">
      <c r="K5624" s="4"/>
      <c r="T5624" s="2"/>
      <c r="U5624" s="2"/>
      <c r="V5624" s="2"/>
      <c r="W5624" s="2"/>
      <c r="X5624" s="2"/>
    </row>
    <row r="5625" spans="11:24" x14ac:dyDescent="0.35">
      <c r="K5625" s="4"/>
      <c r="T5625" s="2"/>
      <c r="U5625" s="2"/>
      <c r="V5625" s="2"/>
      <c r="W5625" s="2"/>
      <c r="X5625" s="2"/>
    </row>
    <row r="5626" spans="11:24" x14ac:dyDescent="0.35">
      <c r="K5626" s="4"/>
      <c r="T5626" s="2"/>
      <c r="U5626" s="2"/>
      <c r="V5626" s="2"/>
      <c r="W5626" s="2"/>
      <c r="X5626" s="2"/>
    </row>
    <row r="5627" spans="11:24" x14ac:dyDescent="0.35">
      <c r="K5627" s="4"/>
      <c r="T5627" s="2"/>
      <c r="U5627" s="2"/>
      <c r="V5627" s="2"/>
      <c r="W5627" s="2"/>
      <c r="X5627" s="2"/>
    </row>
    <row r="5628" spans="11:24" x14ac:dyDescent="0.35">
      <c r="K5628" s="4"/>
      <c r="T5628" s="2"/>
      <c r="U5628" s="2"/>
      <c r="V5628" s="2"/>
      <c r="W5628" s="2"/>
      <c r="X5628" s="2"/>
    </row>
    <row r="5629" spans="11:24" x14ac:dyDescent="0.35">
      <c r="K5629" s="4"/>
      <c r="T5629" s="2"/>
      <c r="U5629" s="2"/>
      <c r="V5629" s="2"/>
      <c r="W5629" s="2"/>
      <c r="X5629" s="2"/>
    </row>
    <row r="5630" spans="11:24" x14ac:dyDescent="0.35">
      <c r="K5630" s="4"/>
      <c r="T5630" s="2"/>
      <c r="U5630" s="2"/>
      <c r="V5630" s="2"/>
      <c r="W5630" s="2"/>
      <c r="X5630" s="2"/>
    </row>
    <row r="5631" spans="11:24" x14ac:dyDescent="0.35">
      <c r="K5631" s="4"/>
      <c r="T5631" s="2"/>
      <c r="U5631" s="2"/>
      <c r="V5631" s="2"/>
      <c r="W5631" s="2"/>
      <c r="X5631" s="2"/>
    </row>
    <row r="5632" spans="11:24" x14ac:dyDescent="0.35">
      <c r="K5632" s="4"/>
      <c r="T5632" s="2"/>
      <c r="U5632" s="2"/>
      <c r="V5632" s="2"/>
      <c r="W5632" s="2"/>
      <c r="X5632" s="2"/>
    </row>
    <row r="5633" spans="11:24" x14ac:dyDescent="0.35">
      <c r="K5633" s="4"/>
      <c r="T5633" s="2"/>
      <c r="U5633" s="2"/>
      <c r="V5633" s="2"/>
      <c r="W5633" s="2"/>
      <c r="X5633" s="2"/>
    </row>
    <row r="5634" spans="11:24" x14ac:dyDescent="0.35">
      <c r="K5634" s="4"/>
      <c r="T5634" s="2"/>
      <c r="U5634" s="2"/>
      <c r="V5634" s="2"/>
      <c r="W5634" s="2"/>
      <c r="X5634" s="2"/>
    </row>
    <row r="5635" spans="11:24" x14ac:dyDescent="0.35">
      <c r="K5635" s="4"/>
      <c r="T5635" s="2"/>
      <c r="U5635" s="2"/>
      <c r="V5635" s="2"/>
      <c r="W5635" s="2"/>
      <c r="X5635" s="2"/>
    </row>
    <row r="5636" spans="11:24" x14ac:dyDescent="0.35">
      <c r="K5636" s="4"/>
      <c r="T5636" s="2"/>
      <c r="U5636" s="2"/>
      <c r="V5636" s="2"/>
      <c r="W5636" s="2"/>
      <c r="X5636" s="2"/>
    </row>
    <row r="5637" spans="11:24" x14ac:dyDescent="0.35">
      <c r="K5637" s="4"/>
      <c r="T5637" s="2"/>
      <c r="U5637" s="2"/>
      <c r="V5637" s="2"/>
      <c r="W5637" s="2"/>
      <c r="X5637" s="2"/>
    </row>
    <row r="5638" spans="11:24" x14ac:dyDescent="0.35">
      <c r="K5638" s="4"/>
      <c r="T5638" s="2"/>
      <c r="U5638" s="2"/>
      <c r="V5638" s="2"/>
      <c r="W5638" s="2"/>
      <c r="X5638" s="2"/>
    </row>
    <row r="5639" spans="11:24" x14ac:dyDescent="0.35">
      <c r="K5639" s="4"/>
      <c r="T5639" s="2"/>
      <c r="U5639" s="2"/>
      <c r="V5639" s="2"/>
      <c r="W5639" s="2"/>
      <c r="X5639" s="2"/>
    </row>
    <row r="5640" spans="11:24" x14ac:dyDescent="0.35">
      <c r="K5640" s="4"/>
      <c r="T5640" s="2"/>
      <c r="U5640" s="2"/>
      <c r="V5640" s="2"/>
      <c r="W5640" s="2"/>
      <c r="X5640" s="2"/>
    </row>
    <row r="5641" spans="11:24" x14ac:dyDescent="0.35">
      <c r="K5641" s="4"/>
      <c r="T5641" s="2"/>
      <c r="U5641" s="2"/>
      <c r="V5641" s="2"/>
      <c r="W5641" s="2"/>
      <c r="X5641" s="2"/>
    </row>
    <row r="5642" spans="11:24" x14ac:dyDescent="0.35">
      <c r="K5642" s="4"/>
      <c r="T5642" s="2"/>
      <c r="U5642" s="2"/>
      <c r="V5642" s="2"/>
      <c r="W5642" s="2"/>
      <c r="X5642" s="2"/>
    </row>
    <row r="5643" spans="11:24" x14ac:dyDescent="0.35">
      <c r="K5643" s="4"/>
      <c r="T5643" s="2"/>
      <c r="U5643" s="2"/>
      <c r="V5643" s="2"/>
      <c r="W5643" s="2"/>
      <c r="X5643" s="2"/>
    </row>
    <row r="5644" spans="11:24" x14ac:dyDescent="0.35">
      <c r="K5644" s="4"/>
      <c r="T5644" s="2"/>
      <c r="U5644" s="2"/>
      <c r="V5644" s="2"/>
      <c r="W5644" s="2"/>
      <c r="X5644" s="2"/>
    </row>
    <row r="5645" spans="11:24" x14ac:dyDescent="0.35">
      <c r="K5645" s="4"/>
      <c r="T5645" s="2"/>
      <c r="U5645" s="2"/>
      <c r="V5645" s="2"/>
      <c r="W5645" s="2"/>
      <c r="X5645" s="2"/>
    </row>
    <row r="5646" spans="11:24" x14ac:dyDescent="0.35">
      <c r="K5646" s="4"/>
      <c r="T5646" s="2"/>
      <c r="U5646" s="2"/>
      <c r="V5646" s="2"/>
      <c r="W5646" s="2"/>
      <c r="X5646" s="2"/>
    </row>
    <row r="5647" spans="11:24" x14ac:dyDescent="0.35">
      <c r="K5647" s="4"/>
      <c r="T5647" s="2"/>
      <c r="U5647" s="2"/>
      <c r="V5647" s="2"/>
      <c r="W5647" s="2"/>
      <c r="X5647" s="2"/>
    </row>
    <row r="5648" spans="11:24" x14ac:dyDescent="0.35">
      <c r="K5648" s="4"/>
      <c r="T5648" s="2"/>
      <c r="U5648" s="2"/>
      <c r="V5648" s="2"/>
      <c r="W5648" s="2"/>
      <c r="X5648" s="2"/>
    </row>
    <row r="5649" spans="11:24" x14ac:dyDescent="0.35">
      <c r="K5649" s="4"/>
      <c r="T5649" s="2"/>
      <c r="U5649" s="2"/>
      <c r="V5649" s="2"/>
      <c r="W5649" s="2"/>
      <c r="X5649" s="2"/>
    </row>
    <row r="5650" spans="11:24" x14ac:dyDescent="0.35">
      <c r="K5650" s="4"/>
      <c r="T5650" s="2"/>
      <c r="U5650" s="2"/>
      <c r="V5650" s="2"/>
      <c r="W5650" s="2"/>
      <c r="X5650" s="2"/>
    </row>
    <row r="5651" spans="11:24" x14ac:dyDescent="0.35">
      <c r="K5651" s="4"/>
      <c r="T5651" s="2"/>
      <c r="U5651" s="2"/>
      <c r="V5651" s="2"/>
      <c r="W5651" s="2"/>
      <c r="X5651" s="2"/>
    </row>
    <row r="5652" spans="11:24" x14ac:dyDescent="0.35">
      <c r="K5652" s="4"/>
      <c r="T5652" s="2"/>
      <c r="U5652" s="2"/>
      <c r="V5652" s="2"/>
      <c r="W5652" s="2"/>
      <c r="X5652" s="2"/>
    </row>
    <row r="5653" spans="11:24" x14ac:dyDescent="0.35">
      <c r="K5653" s="4"/>
      <c r="T5653" s="2"/>
      <c r="U5653" s="2"/>
      <c r="V5653" s="2"/>
      <c r="W5653" s="2"/>
      <c r="X5653" s="2"/>
    </row>
    <row r="5654" spans="11:24" x14ac:dyDescent="0.35">
      <c r="K5654" s="4"/>
      <c r="T5654" s="2"/>
      <c r="U5654" s="2"/>
      <c r="V5654" s="2"/>
      <c r="W5654" s="2"/>
      <c r="X5654" s="2"/>
    </row>
    <row r="5655" spans="11:24" x14ac:dyDescent="0.35">
      <c r="K5655" s="4"/>
      <c r="T5655" s="2"/>
      <c r="U5655" s="2"/>
      <c r="V5655" s="2"/>
      <c r="W5655" s="2"/>
      <c r="X5655" s="2"/>
    </row>
    <row r="5656" spans="11:24" x14ac:dyDescent="0.35">
      <c r="K5656" s="4"/>
      <c r="T5656" s="2"/>
      <c r="U5656" s="2"/>
      <c r="V5656" s="2"/>
      <c r="W5656" s="2"/>
      <c r="X5656" s="2"/>
    </row>
    <row r="5657" spans="11:24" x14ac:dyDescent="0.35">
      <c r="K5657" s="4"/>
      <c r="T5657" s="2"/>
      <c r="U5657" s="2"/>
      <c r="V5657" s="2"/>
      <c r="W5657" s="2"/>
      <c r="X5657" s="2"/>
    </row>
    <row r="5658" spans="11:24" x14ac:dyDescent="0.35">
      <c r="K5658" s="4"/>
      <c r="T5658" s="2"/>
      <c r="U5658" s="2"/>
      <c r="V5658" s="2"/>
      <c r="W5658" s="2"/>
      <c r="X5658" s="2"/>
    </row>
    <row r="5659" spans="11:24" x14ac:dyDescent="0.35">
      <c r="K5659" s="4"/>
      <c r="T5659" s="2"/>
      <c r="U5659" s="2"/>
      <c r="V5659" s="2"/>
      <c r="W5659" s="2"/>
      <c r="X5659" s="2"/>
    </row>
    <row r="5660" spans="11:24" x14ac:dyDescent="0.35">
      <c r="K5660" s="4"/>
      <c r="T5660" s="2"/>
      <c r="U5660" s="2"/>
      <c r="V5660" s="2"/>
      <c r="W5660" s="2"/>
      <c r="X5660" s="2"/>
    </row>
    <row r="5661" spans="11:24" x14ac:dyDescent="0.35">
      <c r="K5661" s="4"/>
      <c r="T5661" s="2"/>
      <c r="U5661" s="2"/>
      <c r="V5661" s="2"/>
      <c r="W5661" s="2"/>
      <c r="X5661" s="2"/>
    </row>
    <row r="5662" spans="11:24" x14ac:dyDescent="0.35">
      <c r="K5662" s="4"/>
      <c r="T5662" s="2"/>
      <c r="U5662" s="2"/>
      <c r="V5662" s="2"/>
      <c r="W5662" s="2"/>
      <c r="X5662" s="2"/>
    </row>
    <row r="5663" spans="11:24" x14ac:dyDescent="0.35">
      <c r="K5663" s="4"/>
      <c r="T5663" s="2"/>
      <c r="U5663" s="2"/>
      <c r="V5663" s="2"/>
      <c r="W5663" s="2"/>
      <c r="X5663" s="2"/>
    </row>
    <row r="5664" spans="11:24" x14ac:dyDescent="0.35">
      <c r="K5664" s="4"/>
      <c r="T5664" s="2"/>
      <c r="U5664" s="2"/>
      <c r="V5664" s="2"/>
      <c r="W5664" s="2"/>
      <c r="X5664" s="2"/>
    </row>
    <row r="5665" spans="11:24" x14ac:dyDescent="0.35">
      <c r="K5665" s="4"/>
      <c r="T5665" s="2"/>
      <c r="U5665" s="2"/>
      <c r="V5665" s="2"/>
      <c r="W5665" s="2"/>
      <c r="X5665" s="2"/>
    </row>
    <row r="5666" spans="11:24" x14ac:dyDescent="0.35">
      <c r="K5666" s="4"/>
      <c r="T5666" s="2"/>
      <c r="U5666" s="2"/>
      <c r="V5666" s="2"/>
      <c r="W5666" s="2"/>
      <c r="X5666" s="2"/>
    </row>
    <row r="5667" spans="11:24" x14ac:dyDescent="0.35">
      <c r="K5667" s="4"/>
      <c r="T5667" s="2"/>
      <c r="U5667" s="2"/>
      <c r="V5667" s="2"/>
      <c r="W5667" s="2"/>
      <c r="X5667" s="2"/>
    </row>
    <row r="5668" spans="11:24" x14ac:dyDescent="0.35">
      <c r="K5668" s="4"/>
      <c r="T5668" s="2"/>
      <c r="U5668" s="2"/>
      <c r="V5668" s="2"/>
      <c r="W5668" s="2"/>
      <c r="X5668" s="2"/>
    </row>
    <row r="5669" spans="11:24" x14ac:dyDescent="0.35">
      <c r="K5669" s="4"/>
      <c r="T5669" s="2"/>
      <c r="U5669" s="2"/>
      <c r="V5669" s="2"/>
      <c r="W5669" s="2"/>
      <c r="X5669" s="2"/>
    </row>
    <row r="5670" spans="11:24" x14ac:dyDescent="0.35">
      <c r="K5670" s="4"/>
      <c r="T5670" s="2"/>
      <c r="U5670" s="2"/>
      <c r="V5670" s="2"/>
      <c r="W5670" s="2"/>
      <c r="X5670" s="2"/>
    </row>
    <row r="5671" spans="11:24" x14ac:dyDescent="0.35">
      <c r="K5671" s="4"/>
      <c r="T5671" s="2"/>
      <c r="U5671" s="2"/>
      <c r="V5671" s="2"/>
      <c r="W5671" s="2"/>
      <c r="X5671" s="2"/>
    </row>
    <row r="5672" spans="11:24" x14ac:dyDescent="0.35">
      <c r="K5672" s="4"/>
      <c r="T5672" s="2"/>
      <c r="U5672" s="2"/>
      <c r="V5672" s="2"/>
      <c r="W5672" s="2"/>
      <c r="X5672" s="2"/>
    </row>
    <row r="5673" spans="11:24" x14ac:dyDescent="0.35">
      <c r="K5673" s="4"/>
      <c r="T5673" s="2"/>
      <c r="U5673" s="2"/>
      <c r="V5673" s="2"/>
      <c r="W5673" s="2"/>
      <c r="X5673" s="2"/>
    </row>
    <row r="5674" spans="11:24" x14ac:dyDescent="0.35">
      <c r="K5674" s="4"/>
      <c r="T5674" s="2"/>
      <c r="U5674" s="2"/>
      <c r="V5674" s="2"/>
      <c r="W5674" s="2"/>
      <c r="X5674" s="2"/>
    </row>
    <row r="5675" spans="11:24" x14ac:dyDescent="0.35">
      <c r="K5675" s="4"/>
      <c r="T5675" s="2"/>
      <c r="U5675" s="2"/>
      <c r="V5675" s="2"/>
      <c r="W5675" s="2"/>
      <c r="X5675" s="2"/>
    </row>
    <row r="5676" spans="11:24" x14ac:dyDescent="0.35">
      <c r="K5676" s="4"/>
      <c r="T5676" s="2"/>
      <c r="U5676" s="2"/>
      <c r="V5676" s="2"/>
      <c r="W5676" s="2"/>
      <c r="X5676" s="2"/>
    </row>
    <row r="5677" spans="11:24" x14ac:dyDescent="0.35">
      <c r="K5677" s="4"/>
      <c r="T5677" s="2"/>
      <c r="U5677" s="2"/>
      <c r="V5677" s="2"/>
      <c r="W5677" s="2"/>
      <c r="X5677" s="2"/>
    </row>
    <row r="5678" spans="11:24" x14ac:dyDescent="0.35">
      <c r="K5678" s="4"/>
      <c r="T5678" s="2"/>
      <c r="U5678" s="2"/>
      <c r="V5678" s="2"/>
      <c r="W5678" s="2"/>
      <c r="X5678" s="2"/>
    </row>
    <row r="5679" spans="11:24" x14ac:dyDescent="0.35">
      <c r="K5679" s="4"/>
      <c r="T5679" s="2"/>
      <c r="U5679" s="2"/>
      <c r="V5679" s="2"/>
      <c r="W5679" s="2"/>
      <c r="X5679" s="2"/>
    </row>
    <row r="5680" spans="11:24" x14ac:dyDescent="0.35">
      <c r="K5680" s="4"/>
      <c r="T5680" s="2"/>
      <c r="U5680" s="2"/>
      <c r="V5680" s="2"/>
      <c r="W5680" s="2"/>
      <c r="X5680" s="2"/>
    </row>
    <row r="5681" spans="11:24" x14ac:dyDescent="0.35">
      <c r="K5681" s="4"/>
      <c r="T5681" s="2"/>
      <c r="U5681" s="2"/>
      <c r="V5681" s="2"/>
      <c r="W5681" s="2"/>
      <c r="X5681" s="2"/>
    </row>
    <row r="5682" spans="11:24" x14ac:dyDescent="0.35">
      <c r="K5682" s="4"/>
      <c r="T5682" s="2"/>
      <c r="U5682" s="2"/>
      <c r="V5682" s="2"/>
      <c r="W5682" s="2"/>
      <c r="X5682" s="2"/>
    </row>
    <row r="5683" spans="11:24" x14ac:dyDescent="0.35">
      <c r="K5683" s="4"/>
      <c r="T5683" s="2"/>
      <c r="U5683" s="2"/>
      <c r="V5683" s="2"/>
      <c r="W5683" s="2"/>
      <c r="X5683" s="2"/>
    </row>
    <row r="5684" spans="11:24" x14ac:dyDescent="0.35">
      <c r="K5684" s="4"/>
      <c r="T5684" s="2"/>
      <c r="U5684" s="2"/>
      <c r="V5684" s="2"/>
      <c r="W5684" s="2"/>
      <c r="X5684" s="2"/>
    </row>
    <row r="5685" spans="11:24" x14ac:dyDescent="0.35">
      <c r="K5685" s="4"/>
      <c r="T5685" s="2"/>
      <c r="U5685" s="2"/>
      <c r="V5685" s="2"/>
      <c r="W5685" s="2"/>
      <c r="X5685" s="2"/>
    </row>
    <row r="5686" spans="11:24" x14ac:dyDescent="0.35">
      <c r="K5686" s="4"/>
      <c r="T5686" s="2"/>
      <c r="U5686" s="2"/>
      <c r="V5686" s="2"/>
      <c r="W5686" s="2"/>
      <c r="X5686" s="2"/>
    </row>
    <row r="5687" spans="11:24" x14ac:dyDescent="0.35">
      <c r="K5687" s="4"/>
      <c r="T5687" s="2"/>
      <c r="U5687" s="2"/>
      <c r="V5687" s="2"/>
      <c r="W5687" s="2"/>
      <c r="X5687" s="2"/>
    </row>
    <row r="5688" spans="11:24" x14ac:dyDescent="0.35">
      <c r="K5688" s="4"/>
      <c r="T5688" s="2"/>
      <c r="U5688" s="2"/>
      <c r="V5688" s="2"/>
      <c r="W5688" s="2"/>
      <c r="X5688" s="2"/>
    </row>
    <row r="5689" spans="11:24" x14ac:dyDescent="0.35">
      <c r="K5689" s="4"/>
      <c r="T5689" s="2"/>
      <c r="U5689" s="2"/>
      <c r="V5689" s="2"/>
      <c r="W5689" s="2"/>
      <c r="X5689" s="2"/>
    </row>
    <row r="5690" spans="11:24" x14ac:dyDescent="0.35">
      <c r="K5690" s="4"/>
      <c r="T5690" s="2"/>
      <c r="U5690" s="2"/>
      <c r="V5690" s="2"/>
      <c r="W5690" s="2"/>
      <c r="X5690" s="2"/>
    </row>
    <row r="5691" spans="11:24" x14ac:dyDescent="0.35">
      <c r="K5691" s="4"/>
      <c r="T5691" s="2"/>
      <c r="U5691" s="2"/>
      <c r="V5691" s="2"/>
      <c r="W5691" s="2"/>
      <c r="X5691" s="2"/>
    </row>
    <row r="5692" spans="11:24" x14ac:dyDescent="0.35">
      <c r="K5692" s="4"/>
      <c r="T5692" s="2"/>
      <c r="U5692" s="2"/>
      <c r="V5692" s="2"/>
      <c r="W5692" s="2"/>
      <c r="X5692" s="2"/>
    </row>
    <row r="5693" spans="11:24" x14ac:dyDescent="0.35">
      <c r="K5693" s="4"/>
      <c r="T5693" s="2"/>
      <c r="U5693" s="2"/>
      <c r="V5693" s="2"/>
      <c r="W5693" s="2"/>
      <c r="X5693" s="2"/>
    </row>
    <row r="5694" spans="11:24" x14ac:dyDescent="0.35">
      <c r="K5694" s="4"/>
      <c r="T5694" s="2"/>
      <c r="U5694" s="2"/>
      <c r="V5694" s="2"/>
      <c r="W5694" s="2"/>
      <c r="X5694" s="2"/>
    </row>
    <row r="5695" spans="11:24" x14ac:dyDescent="0.35">
      <c r="K5695" s="4"/>
      <c r="T5695" s="2"/>
      <c r="U5695" s="2"/>
      <c r="V5695" s="2"/>
      <c r="W5695" s="2"/>
      <c r="X5695" s="2"/>
    </row>
    <row r="5696" spans="11:24" x14ac:dyDescent="0.35">
      <c r="K5696" s="4"/>
      <c r="T5696" s="2"/>
      <c r="U5696" s="2"/>
      <c r="V5696" s="2"/>
      <c r="W5696" s="2"/>
      <c r="X5696" s="2"/>
    </row>
    <row r="5697" spans="11:24" x14ac:dyDescent="0.35">
      <c r="K5697" s="4"/>
      <c r="T5697" s="2"/>
      <c r="U5697" s="2"/>
      <c r="V5697" s="2"/>
      <c r="W5697" s="2"/>
      <c r="X5697" s="2"/>
    </row>
    <row r="5698" spans="11:24" x14ac:dyDescent="0.35">
      <c r="K5698" s="4"/>
      <c r="T5698" s="2"/>
      <c r="U5698" s="2"/>
      <c r="V5698" s="2"/>
      <c r="W5698" s="2"/>
      <c r="X5698" s="2"/>
    </row>
    <row r="5699" spans="11:24" x14ac:dyDescent="0.35">
      <c r="K5699" s="4"/>
      <c r="T5699" s="2"/>
      <c r="U5699" s="2"/>
      <c r="V5699" s="2"/>
      <c r="W5699" s="2"/>
      <c r="X5699" s="2"/>
    </row>
    <row r="5700" spans="11:24" x14ac:dyDescent="0.35">
      <c r="K5700" s="4"/>
      <c r="T5700" s="2"/>
      <c r="U5700" s="2"/>
      <c r="V5700" s="2"/>
      <c r="W5700" s="2"/>
      <c r="X5700" s="2"/>
    </row>
    <row r="5701" spans="11:24" x14ac:dyDescent="0.35">
      <c r="K5701" s="4"/>
      <c r="T5701" s="2"/>
      <c r="U5701" s="2"/>
      <c r="V5701" s="2"/>
      <c r="W5701" s="2"/>
      <c r="X5701" s="2"/>
    </row>
    <row r="5702" spans="11:24" x14ac:dyDescent="0.35">
      <c r="K5702" s="4"/>
      <c r="T5702" s="2"/>
      <c r="U5702" s="2"/>
      <c r="V5702" s="2"/>
      <c r="W5702" s="2"/>
      <c r="X5702" s="2"/>
    </row>
    <row r="5703" spans="11:24" x14ac:dyDescent="0.35">
      <c r="K5703" s="4"/>
      <c r="T5703" s="2"/>
      <c r="U5703" s="2"/>
      <c r="V5703" s="2"/>
      <c r="W5703" s="2"/>
      <c r="X5703" s="2"/>
    </row>
    <row r="5704" spans="11:24" x14ac:dyDescent="0.35">
      <c r="K5704" s="4"/>
      <c r="T5704" s="2"/>
      <c r="U5704" s="2"/>
      <c r="V5704" s="2"/>
      <c r="W5704" s="2"/>
      <c r="X5704" s="2"/>
    </row>
    <row r="5705" spans="11:24" x14ac:dyDescent="0.35">
      <c r="K5705" s="4"/>
      <c r="T5705" s="2"/>
      <c r="U5705" s="2"/>
      <c r="V5705" s="2"/>
      <c r="W5705" s="2"/>
      <c r="X5705" s="2"/>
    </row>
    <row r="5706" spans="11:24" x14ac:dyDescent="0.35">
      <c r="K5706" s="4"/>
      <c r="T5706" s="2"/>
      <c r="U5706" s="2"/>
      <c r="V5706" s="2"/>
      <c r="W5706" s="2"/>
      <c r="X5706" s="2"/>
    </row>
    <row r="5707" spans="11:24" x14ac:dyDescent="0.35">
      <c r="K5707" s="4"/>
      <c r="T5707" s="2"/>
      <c r="U5707" s="2"/>
      <c r="V5707" s="2"/>
      <c r="W5707" s="2"/>
      <c r="X5707" s="2"/>
    </row>
    <row r="5708" spans="11:24" x14ac:dyDescent="0.35">
      <c r="K5708" s="4"/>
      <c r="T5708" s="2"/>
      <c r="U5708" s="2"/>
      <c r="V5708" s="2"/>
      <c r="W5708" s="2"/>
      <c r="X5708" s="2"/>
    </row>
    <row r="5709" spans="11:24" x14ac:dyDescent="0.35">
      <c r="K5709" s="4"/>
      <c r="T5709" s="2"/>
      <c r="U5709" s="2"/>
      <c r="V5709" s="2"/>
      <c r="W5709" s="2"/>
      <c r="X5709" s="2"/>
    </row>
    <row r="5710" spans="11:24" x14ac:dyDescent="0.35">
      <c r="K5710" s="4"/>
      <c r="T5710" s="2"/>
      <c r="U5710" s="2"/>
      <c r="V5710" s="2"/>
      <c r="W5710" s="2"/>
      <c r="X5710" s="2"/>
    </row>
    <row r="5711" spans="11:24" x14ac:dyDescent="0.35">
      <c r="K5711" s="4"/>
      <c r="T5711" s="2"/>
      <c r="U5711" s="2"/>
      <c r="V5711" s="2"/>
      <c r="W5711" s="2"/>
      <c r="X5711" s="2"/>
    </row>
    <row r="5712" spans="11:24" x14ac:dyDescent="0.35">
      <c r="K5712" s="4"/>
      <c r="T5712" s="2"/>
      <c r="U5712" s="2"/>
      <c r="V5712" s="2"/>
      <c r="W5712" s="2"/>
      <c r="X5712" s="2"/>
    </row>
    <row r="5713" spans="11:24" x14ac:dyDescent="0.35">
      <c r="K5713" s="4"/>
      <c r="T5713" s="2"/>
      <c r="U5713" s="2"/>
      <c r="V5713" s="2"/>
      <c r="W5713" s="2"/>
      <c r="X5713" s="2"/>
    </row>
    <row r="5714" spans="11:24" x14ac:dyDescent="0.35">
      <c r="K5714" s="4"/>
      <c r="T5714" s="2"/>
      <c r="U5714" s="2"/>
      <c r="V5714" s="2"/>
      <c r="W5714" s="2"/>
      <c r="X5714" s="2"/>
    </row>
    <row r="5715" spans="11:24" x14ac:dyDescent="0.35">
      <c r="K5715" s="4"/>
      <c r="T5715" s="2"/>
      <c r="U5715" s="2"/>
      <c r="V5715" s="2"/>
      <c r="W5715" s="2"/>
      <c r="X5715" s="2"/>
    </row>
    <row r="5716" spans="11:24" x14ac:dyDescent="0.35">
      <c r="K5716" s="4"/>
      <c r="T5716" s="2"/>
      <c r="U5716" s="2"/>
      <c r="V5716" s="2"/>
      <c r="W5716" s="2"/>
      <c r="X5716" s="2"/>
    </row>
    <row r="5717" spans="11:24" x14ac:dyDescent="0.35">
      <c r="K5717" s="4"/>
      <c r="T5717" s="2"/>
      <c r="U5717" s="2"/>
      <c r="V5717" s="2"/>
      <c r="W5717" s="2"/>
      <c r="X5717" s="2"/>
    </row>
    <row r="5718" spans="11:24" x14ac:dyDescent="0.35">
      <c r="K5718" s="4"/>
      <c r="T5718" s="2"/>
      <c r="U5718" s="2"/>
      <c r="V5718" s="2"/>
      <c r="W5718" s="2"/>
      <c r="X5718" s="2"/>
    </row>
    <row r="5719" spans="11:24" x14ac:dyDescent="0.35">
      <c r="K5719" s="4"/>
      <c r="T5719" s="2"/>
      <c r="U5719" s="2"/>
      <c r="V5719" s="2"/>
      <c r="W5719" s="2"/>
      <c r="X5719" s="2"/>
    </row>
    <row r="5720" spans="11:24" x14ac:dyDescent="0.35">
      <c r="K5720" s="4"/>
      <c r="T5720" s="2"/>
      <c r="U5720" s="2"/>
      <c r="V5720" s="2"/>
      <c r="W5720" s="2"/>
      <c r="X5720" s="2"/>
    </row>
    <row r="5721" spans="11:24" x14ac:dyDescent="0.35">
      <c r="K5721" s="4"/>
      <c r="T5721" s="2"/>
      <c r="U5721" s="2"/>
      <c r="V5721" s="2"/>
      <c r="W5721" s="2"/>
      <c r="X5721" s="2"/>
    </row>
    <row r="5722" spans="11:24" x14ac:dyDescent="0.35">
      <c r="K5722" s="4"/>
      <c r="T5722" s="2"/>
      <c r="U5722" s="2"/>
      <c r="V5722" s="2"/>
      <c r="W5722" s="2"/>
      <c r="X5722" s="2"/>
    </row>
    <row r="5723" spans="11:24" x14ac:dyDescent="0.35">
      <c r="K5723" s="4"/>
      <c r="T5723" s="2"/>
      <c r="U5723" s="2"/>
      <c r="V5723" s="2"/>
      <c r="W5723" s="2"/>
      <c r="X5723" s="2"/>
    </row>
    <row r="5724" spans="11:24" x14ac:dyDescent="0.35">
      <c r="K5724" s="4"/>
      <c r="T5724" s="2"/>
      <c r="U5724" s="2"/>
      <c r="V5724" s="2"/>
      <c r="W5724" s="2"/>
      <c r="X5724" s="2"/>
    </row>
    <row r="5725" spans="11:24" x14ac:dyDescent="0.35">
      <c r="K5725" s="4"/>
      <c r="T5725" s="2"/>
      <c r="U5725" s="2"/>
      <c r="V5725" s="2"/>
      <c r="W5725" s="2"/>
      <c r="X5725" s="2"/>
    </row>
    <row r="5726" spans="11:24" x14ac:dyDescent="0.35">
      <c r="K5726" s="4"/>
      <c r="T5726" s="2"/>
      <c r="U5726" s="2"/>
      <c r="V5726" s="2"/>
      <c r="W5726" s="2"/>
      <c r="X5726" s="2"/>
    </row>
    <row r="5727" spans="11:24" x14ac:dyDescent="0.35">
      <c r="K5727" s="4"/>
      <c r="T5727" s="2"/>
      <c r="U5727" s="2"/>
      <c r="V5727" s="2"/>
      <c r="W5727" s="2"/>
      <c r="X5727" s="2"/>
    </row>
    <row r="5728" spans="11:24" x14ac:dyDescent="0.35">
      <c r="K5728" s="4"/>
      <c r="T5728" s="2"/>
      <c r="U5728" s="2"/>
      <c r="V5728" s="2"/>
      <c r="W5728" s="2"/>
      <c r="X5728" s="2"/>
    </row>
    <row r="5729" spans="11:24" x14ac:dyDescent="0.35">
      <c r="K5729" s="4"/>
      <c r="T5729" s="2"/>
      <c r="U5729" s="2"/>
      <c r="V5729" s="2"/>
      <c r="W5729" s="2"/>
      <c r="X5729" s="2"/>
    </row>
    <row r="5730" spans="11:24" x14ac:dyDescent="0.35">
      <c r="K5730" s="4"/>
      <c r="T5730" s="2"/>
      <c r="U5730" s="2"/>
      <c r="V5730" s="2"/>
      <c r="W5730" s="2"/>
      <c r="X5730" s="2"/>
    </row>
    <row r="5731" spans="11:24" x14ac:dyDescent="0.35">
      <c r="K5731" s="4"/>
      <c r="T5731" s="2"/>
      <c r="U5731" s="2"/>
      <c r="V5731" s="2"/>
      <c r="W5731" s="2"/>
      <c r="X5731" s="2"/>
    </row>
    <row r="5732" spans="11:24" x14ac:dyDescent="0.35">
      <c r="K5732" s="4"/>
      <c r="T5732" s="2"/>
      <c r="U5732" s="2"/>
      <c r="V5732" s="2"/>
      <c r="W5732" s="2"/>
      <c r="X5732" s="2"/>
    </row>
    <row r="5733" spans="11:24" x14ac:dyDescent="0.35">
      <c r="K5733" s="4"/>
      <c r="T5733" s="2"/>
      <c r="U5733" s="2"/>
      <c r="V5733" s="2"/>
      <c r="W5733" s="2"/>
      <c r="X5733" s="2"/>
    </row>
    <row r="5734" spans="11:24" x14ac:dyDescent="0.35">
      <c r="K5734" s="4"/>
      <c r="T5734" s="2"/>
      <c r="U5734" s="2"/>
      <c r="V5734" s="2"/>
      <c r="W5734" s="2"/>
      <c r="X5734" s="2"/>
    </row>
    <row r="5735" spans="11:24" x14ac:dyDescent="0.35">
      <c r="K5735" s="4"/>
      <c r="T5735" s="2"/>
      <c r="U5735" s="2"/>
      <c r="V5735" s="2"/>
      <c r="W5735" s="2"/>
      <c r="X5735" s="2"/>
    </row>
    <row r="5736" spans="11:24" x14ac:dyDescent="0.35">
      <c r="K5736" s="4"/>
      <c r="T5736" s="2"/>
      <c r="U5736" s="2"/>
      <c r="V5736" s="2"/>
      <c r="W5736" s="2"/>
      <c r="X5736" s="2"/>
    </row>
    <row r="5737" spans="11:24" x14ac:dyDescent="0.35">
      <c r="K5737" s="4"/>
      <c r="T5737" s="2"/>
      <c r="U5737" s="2"/>
      <c r="V5737" s="2"/>
      <c r="W5737" s="2"/>
      <c r="X5737" s="2"/>
    </row>
    <row r="5738" spans="11:24" x14ac:dyDescent="0.35">
      <c r="K5738" s="4"/>
      <c r="T5738" s="2"/>
      <c r="U5738" s="2"/>
      <c r="V5738" s="2"/>
      <c r="W5738" s="2"/>
      <c r="X5738" s="2"/>
    </row>
    <row r="5739" spans="11:24" x14ac:dyDescent="0.35">
      <c r="K5739" s="4"/>
      <c r="T5739" s="2"/>
      <c r="U5739" s="2"/>
      <c r="V5739" s="2"/>
      <c r="W5739" s="2"/>
      <c r="X5739" s="2"/>
    </row>
    <row r="5740" spans="11:24" x14ac:dyDescent="0.35">
      <c r="K5740" s="4"/>
      <c r="T5740" s="2"/>
      <c r="U5740" s="2"/>
      <c r="V5740" s="2"/>
      <c r="W5740" s="2"/>
      <c r="X5740" s="2"/>
    </row>
    <row r="5741" spans="11:24" x14ac:dyDescent="0.35">
      <c r="K5741" s="4"/>
      <c r="T5741" s="2"/>
      <c r="U5741" s="2"/>
      <c r="V5741" s="2"/>
      <c r="W5741" s="2"/>
      <c r="X5741" s="2"/>
    </row>
    <row r="5742" spans="11:24" x14ac:dyDescent="0.35">
      <c r="K5742" s="4"/>
      <c r="T5742" s="2"/>
      <c r="U5742" s="2"/>
      <c r="V5742" s="2"/>
      <c r="W5742" s="2"/>
      <c r="X5742" s="2"/>
    </row>
    <row r="5743" spans="11:24" x14ac:dyDescent="0.35">
      <c r="K5743" s="4"/>
      <c r="T5743" s="2"/>
      <c r="U5743" s="2"/>
      <c r="V5743" s="2"/>
      <c r="W5743" s="2"/>
      <c r="X5743" s="2"/>
    </row>
    <row r="5744" spans="11:24" x14ac:dyDescent="0.35">
      <c r="K5744" s="4"/>
      <c r="T5744" s="2"/>
      <c r="U5744" s="2"/>
      <c r="V5744" s="2"/>
      <c r="W5744" s="2"/>
      <c r="X5744" s="2"/>
    </row>
    <row r="5745" spans="11:24" x14ac:dyDescent="0.35">
      <c r="K5745" s="4"/>
      <c r="T5745" s="2"/>
      <c r="U5745" s="2"/>
      <c r="V5745" s="2"/>
      <c r="W5745" s="2"/>
      <c r="X5745" s="2"/>
    </row>
    <row r="5746" spans="11:24" x14ac:dyDescent="0.35">
      <c r="K5746" s="4"/>
      <c r="T5746" s="2"/>
      <c r="U5746" s="2"/>
      <c r="V5746" s="2"/>
      <c r="W5746" s="2"/>
      <c r="X5746" s="2"/>
    </row>
    <row r="5747" spans="11:24" x14ac:dyDescent="0.35">
      <c r="K5747" s="4"/>
      <c r="T5747" s="2"/>
      <c r="U5747" s="2"/>
      <c r="V5747" s="2"/>
      <c r="W5747" s="2"/>
      <c r="X5747" s="2"/>
    </row>
    <row r="5748" spans="11:24" x14ac:dyDescent="0.35">
      <c r="K5748" s="4"/>
      <c r="T5748" s="2"/>
      <c r="U5748" s="2"/>
      <c r="V5748" s="2"/>
      <c r="W5748" s="2"/>
      <c r="X5748" s="2"/>
    </row>
    <row r="5749" spans="11:24" x14ac:dyDescent="0.35">
      <c r="K5749" s="4"/>
      <c r="T5749" s="2"/>
      <c r="U5749" s="2"/>
      <c r="V5749" s="2"/>
      <c r="W5749" s="2"/>
      <c r="X5749" s="2"/>
    </row>
    <row r="5750" spans="11:24" x14ac:dyDescent="0.35">
      <c r="K5750" s="4"/>
      <c r="T5750" s="2"/>
      <c r="U5750" s="2"/>
      <c r="V5750" s="2"/>
      <c r="W5750" s="2"/>
      <c r="X5750" s="2"/>
    </row>
    <row r="5751" spans="11:24" x14ac:dyDescent="0.35">
      <c r="K5751" s="4"/>
      <c r="T5751" s="2"/>
      <c r="U5751" s="2"/>
      <c r="V5751" s="2"/>
      <c r="W5751" s="2"/>
      <c r="X5751" s="2"/>
    </row>
    <row r="5752" spans="11:24" x14ac:dyDescent="0.35">
      <c r="K5752" s="4"/>
      <c r="T5752" s="2"/>
      <c r="U5752" s="2"/>
      <c r="V5752" s="2"/>
      <c r="W5752" s="2"/>
      <c r="X5752" s="2"/>
    </row>
    <row r="5753" spans="11:24" x14ac:dyDescent="0.35">
      <c r="K5753" s="4"/>
      <c r="T5753" s="2"/>
      <c r="U5753" s="2"/>
      <c r="V5753" s="2"/>
      <c r="W5753" s="2"/>
      <c r="X5753" s="2"/>
    </row>
    <row r="5754" spans="11:24" x14ac:dyDescent="0.35">
      <c r="K5754" s="4"/>
      <c r="T5754" s="2"/>
      <c r="U5754" s="2"/>
      <c r="V5754" s="2"/>
      <c r="W5754" s="2"/>
      <c r="X5754" s="2"/>
    </row>
    <row r="5755" spans="11:24" x14ac:dyDescent="0.35">
      <c r="K5755" s="4"/>
      <c r="T5755" s="2"/>
      <c r="U5755" s="2"/>
      <c r="V5755" s="2"/>
      <c r="W5755" s="2"/>
      <c r="X5755" s="2"/>
    </row>
    <row r="5756" spans="11:24" x14ac:dyDescent="0.35">
      <c r="K5756" s="4"/>
      <c r="T5756" s="2"/>
      <c r="U5756" s="2"/>
      <c r="V5756" s="2"/>
      <c r="W5756" s="2"/>
      <c r="X5756" s="2"/>
    </row>
    <row r="5757" spans="11:24" x14ac:dyDescent="0.35">
      <c r="K5757" s="4"/>
      <c r="T5757" s="2"/>
      <c r="U5757" s="2"/>
      <c r="V5757" s="2"/>
      <c r="W5757" s="2"/>
      <c r="X5757" s="2"/>
    </row>
    <row r="5758" spans="11:24" x14ac:dyDescent="0.35">
      <c r="K5758" s="4"/>
      <c r="T5758" s="2"/>
      <c r="U5758" s="2"/>
      <c r="V5758" s="2"/>
      <c r="W5758" s="2"/>
      <c r="X5758" s="2"/>
    </row>
    <row r="5759" spans="11:24" x14ac:dyDescent="0.35">
      <c r="K5759" s="4"/>
      <c r="T5759" s="2"/>
      <c r="U5759" s="2"/>
      <c r="V5759" s="2"/>
      <c r="W5759" s="2"/>
      <c r="X5759" s="2"/>
    </row>
    <row r="5760" spans="11:24" x14ac:dyDescent="0.35">
      <c r="K5760" s="4"/>
      <c r="T5760" s="2"/>
      <c r="U5760" s="2"/>
      <c r="V5760" s="2"/>
      <c r="W5760" s="2"/>
      <c r="X5760" s="2"/>
    </row>
    <row r="5761" spans="11:24" x14ac:dyDescent="0.35">
      <c r="K5761" s="4"/>
      <c r="T5761" s="2"/>
      <c r="U5761" s="2"/>
      <c r="V5761" s="2"/>
      <c r="W5761" s="2"/>
      <c r="X5761" s="2"/>
    </row>
    <row r="5762" spans="11:24" x14ac:dyDescent="0.35">
      <c r="K5762" s="4"/>
      <c r="T5762" s="2"/>
      <c r="U5762" s="2"/>
      <c r="V5762" s="2"/>
      <c r="W5762" s="2"/>
      <c r="X5762" s="2"/>
    </row>
    <row r="5763" spans="11:24" x14ac:dyDescent="0.35">
      <c r="K5763" s="4"/>
      <c r="T5763" s="2"/>
      <c r="U5763" s="2"/>
      <c r="V5763" s="2"/>
      <c r="W5763" s="2"/>
      <c r="X5763" s="2"/>
    </row>
    <row r="5764" spans="11:24" x14ac:dyDescent="0.35">
      <c r="K5764" s="4"/>
      <c r="T5764" s="2"/>
      <c r="U5764" s="2"/>
      <c r="V5764" s="2"/>
      <c r="W5764" s="2"/>
      <c r="X5764" s="2"/>
    </row>
    <row r="5765" spans="11:24" x14ac:dyDescent="0.35">
      <c r="K5765" s="4"/>
      <c r="T5765" s="2"/>
      <c r="U5765" s="2"/>
      <c r="V5765" s="2"/>
      <c r="W5765" s="2"/>
      <c r="X5765" s="2"/>
    </row>
    <row r="5766" spans="11:24" x14ac:dyDescent="0.35">
      <c r="K5766" s="4"/>
      <c r="T5766" s="2"/>
      <c r="U5766" s="2"/>
      <c r="V5766" s="2"/>
      <c r="W5766" s="2"/>
      <c r="X5766" s="2"/>
    </row>
    <row r="5767" spans="11:24" x14ac:dyDescent="0.35">
      <c r="K5767" s="4"/>
      <c r="T5767" s="2"/>
      <c r="U5767" s="2"/>
      <c r="V5767" s="2"/>
      <c r="W5767" s="2"/>
      <c r="X5767" s="2"/>
    </row>
    <row r="5768" spans="11:24" x14ac:dyDescent="0.35">
      <c r="K5768" s="4"/>
      <c r="T5768" s="2"/>
      <c r="U5768" s="2"/>
      <c r="V5768" s="2"/>
      <c r="W5768" s="2"/>
      <c r="X5768" s="2"/>
    </row>
    <row r="5769" spans="11:24" x14ac:dyDescent="0.35">
      <c r="K5769" s="4"/>
      <c r="T5769" s="2"/>
      <c r="U5769" s="2"/>
      <c r="V5769" s="2"/>
      <c r="W5769" s="2"/>
      <c r="X5769" s="2"/>
    </row>
    <row r="5770" spans="11:24" x14ac:dyDescent="0.35">
      <c r="K5770" s="4"/>
      <c r="T5770" s="2"/>
      <c r="U5770" s="2"/>
      <c r="V5770" s="2"/>
      <c r="W5770" s="2"/>
      <c r="X5770" s="2"/>
    </row>
    <row r="5771" spans="11:24" x14ac:dyDescent="0.35">
      <c r="K5771" s="4"/>
      <c r="T5771" s="2"/>
      <c r="U5771" s="2"/>
      <c r="V5771" s="2"/>
      <c r="W5771" s="2"/>
      <c r="X5771" s="2"/>
    </row>
    <row r="5772" spans="11:24" x14ac:dyDescent="0.35">
      <c r="K5772" s="4"/>
      <c r="T5772" s="2"/>
      <c r="U5772" s="2"/>
      <c r="V5772" s="2"/>
      <c r="W5772" s="2"/>
      <c r="X5772" s="2"/>
    </row>
    <row r="5773" spans="11:24" x14ac:dyDescent="0.35">
      <c r="K5773" s="4"/>
      <c r="T5773" s="2"/>
      <c r="U5773" s="2"/>
      <c r="V5773" s="2"/>
      <c r="W5773" s="2"/>
      <c r="X5773" s="2"/>
    </row>
    <row r="5774" spans="11:24" x14ac:dyDescent="0.35">
      <c r="K5774" s="4"/>
      <c r="T5774" s="2"/>
      <c r="U5774" s="2"/>
      <c r="V5774" s="2"/>
      <c r="W5774" s="2"/>
      <c r="X5774" s="2"/>
    </row>
    <row r="5775" spans="11:24" x14ac:dyDescent="0.35">
      <c r="K5775" s="4"/>
      <c r="T5775" s="2"/>
      <c r="U5775" s="2"/>
      <c r="V5775" s="2"/>
      <c r="W5775" s="2"/>
      <c r="X5775" s="2"/>
    </row>
    <row r="5776" spans="11:24" x14ac:dyDescent="0.35">
      <c r="K5776" s="4"/>
      <c r="T5776" s="2"/>
      <c r="U5776" s="2"/>
      <c r="V5776" s="2"/>
      <c r="W5776" s="2"/>
      <c r="X5776" s="2"/>
    </row>
    <row r="5777" spans="11:24" x14ac:dyDescent="0.35">
      <c r="K5777" s="4"/>
      <c r="T5777" s="2"/>
      <c r="U5777" s="2"/>
      <c r="V5777" s="2"/>
      <c r="W5777" s="2"/>
      <c r="X5777" s="2"/>
    </row>
    <row r="5778" spans="11:24" x14ac:dyDescent="0.35">
      <c r="K5778" s="4"/>
      <c r="T5778" s="2"/>
      <c r="U5778" s="2"/>
      <c r="V5778" s="2"/>
      <c r="W5778" s="2"/>
      <c r="X5778" s="2"/>
    </row>
    <row r="5779" spans="11:24" x14ac:dyDescent="0.35">
      <c r="K5779" s="4"/>
      <c r="T5779" s="2"/>
      <c r="U5779" s="2"/>
      <c r="V5779" s="2"/>
      <c r="W5779" s="2"/>
      <c r="X5779" s="2"/>
    </row>
    <row r="5780" spans="11:24" x14ac:dyDescent="0.35">
      <c r="K5780" s="4"/>
      <c r="T5780" s="2"/>
      <c r="U5780" s="2"/>
      <c r="V5780" s="2"/>
      <c r="W5780" s="2"/>
      <c r="X5780" s="2"/>
    </row>
    <row r="5781" spans="11:24" x14ac:dyDescent="0.35">
      <c r="K5781" s="4"/>
      <c r="T5781" s="2"/>
      <c r="U5781" s="2"/>
      <c r="V5781" s="2"/>
      <c r="W5781" s="2"/>
      <c r="X5781" s="2"/>
    </row>
    <row r="5782" spans="11:24" x14ac:dyDescent="0.35">
      <c r="K5782" s="4"/>
      <c r="T5782" s="2"/>
      <c r="U5782" s="2"/>
      <c r="V5782" s="2"/>
      <c r="W5782" s="2"/>
      <c r="X5782" s="2"/>
    </row>
    <row r="5783" spans="11:24" x14ac:dyDescent="0.35">
      <c r="K5783" s="4"/>
      <c r="T5783" s="2"/>
      <c r="U5783" s="2"/>
      <c r="V5783" s="2"/>
      <c r="W5783" s="2"/>
      <c r="X5783" s="2"/>
    </row>
    <row r="5784" spans="11:24" x14ac:dyDescent="0.35">
      <c r="K5784" s="4"/>
      <c r="T5784" s="2"/>
      <c r="U5784" s="2"/>
      <c r="V5784" s="2"/>
      <c r="W5784" s="2"/>
      <c r="X5784" s="2"/>
    </row>
    <row r="5785" spans="11:24" x14ac:dyDescent="0.35">
      <c r="K5785" s="4"/>
      <c r="T5785" s="2"/>
      <c r="U5785" s="2"/>
      <c r="V5785" s="2"/>
      <c r="W5785" s="2"/>
      <c r="X5785" s="2"/>
    </row>
    <row r="5786" spans="11:24" x14ac:dyDescent="0.35">
      <c r="K5786" s="4"/>
      <c r="T5786" s="2"/>
      <c r="U5786" s="2"/>
      <c r="V5786" s="2"/>
      <c r="W5786" s="2"/>
      <c r="X5786" s="2"/>
    </row>
    <row r="5787" spans="11:24" x14ac:dyDescent="0.35">
      <c r="K5787" s="4"/>
      <c r="T5787" s="2"/>
      <c r="U5787" s="2"/>
      <c r="V5787" s="2"/>
      <c r="W5787" s="2"/>
      <c r="X5787" s="2"/>
    </row>
    <row r="5788" spans="11:24" x14ac:dyDescent="0.35">
      <c r="K5788" s="4"/>
      <c r="T5788" s="2"/>
      <c r="U5788" s="2"/>
      <c r="V5788" s="2"/>
      <c r="W5788" s="2"/>
      <c r="X5788" s="2"/>
    </row>
    <row r="5789" spans="11:24" x14ac:dyDescent="0.35">
      <c r="K5789" s="4"/>
      <c r="T5789" s="2"/>
      <c r="U5789" s="2"/>
      <c r="V5789" s="2"/>
      <c r="W5789" s="2"/>
      <c r="X5789" s="2"/>
    </row>
    <row r="5790" spans="11:24" x14ac:dyDescent="0.35">
      <c r="K5790" s="4"/>
      <c r="T5790" s="2"/>
      <c r="U5790" s="2"/>
      <c r="V5790" s="2"/>
      <c r="W5790" s="2"/>
      <c r="X5790" s="2"/>
    </row>
    <row r="5791" spans="11:24" x14ac:dyDescent="0.35">
      <c r="K5791" s="4"/>
      <c r="T5791" s="2"/>
      <c r="U5791" s="2"/>
      <c r="V5791" s="2"/>
      <c r="W5791" s="2"/>
      <c r="X5791" s="2"/>
    </row>
    <row r="5792" spans="11:24" x14ac:dyDescent="0.35">
      <c r="K5792" s="4"/>
      <c r="T5792" s="2"/>
      <c r="U5792" s="2"/>
      <c r="V5792" s="2"/>
      <c r="W5792" s="2"/>
      <c r="X5792" s="2"/>
    </row>
    <row r="5793" spans="11:24" x14ac:dyDescent="0.35">
      <c r="K5793" s="4"/>
      <c r="T5793" s="2"/>
      <c r="U5793" s="2"/>
      <c r="V5793" s="2"/>
      <c r="W5793" s="2"/>
      <c r="X5793" s="2"/>
    </row>
    <row r="5794" spans="11:24" x14ac:dyDescent="0.35">
      <c r="K5794" s="4"/>
      <c r="T5794" s="2"/>
      <c r="U5794" s="2"/>
      <c r="V5794" s="2"/>
      <c r="W5794" s="2"/>
      <c r="X5794" s="2"/>
    </row>
    <row r="5795" spans="11:24" x14ac:dyDescent="0.35">
      <c r="K5795" s="4"/>
      <c r="T5795" s="2"/>
      <c r="U5795" s="2"/>
      <c r="V5795" s="2"/>
      <c r="W5795" s="2"/>
      <c r="X5795" s="2"/>
    </row>
    <row r="5796" spans="11:24" x14ac:dyDescent="0.35">
      <c r="K5796" s="4"/>
      <c r="T5796" s="2"/>
      <c r="U5796" s="2"/>
      <c r="V5796" s="2"/>
      <c r="W5796" s="2"/>
      <c r="X5796" s="2"/>
    </row>
    <row r="5797" spans="11:24" x14ac:dyDescent="0.35">
      <c r="K5797" s="4"/>
      <c r="T5797" s="2"/>
      <c r="U5797" s="2"/>
      <c r="V5797" s="2"/>
      <c r="W5797" s="2"/>
      <c r="X5797" s="2"/>
    </row>
    <row r="5798" spans="11:24" x14ac:dyDescent="0.35">
      <c r="K5798" s="4"/>
      <c r="T5798" s="2"/>
      <c r="U5798" s="2"/>
      <c r="V5798" s="2"/>
      <c r="W5798" s="2"/>
      <c r="X5798" s="2"/>
    </row>
    <row r="5799" spans="11:24" x14ac:dyDescent="0.35">
      <c r="K5799" s="4"/>
      <c r="T5799" s="2"/>
      <c r="U5799" s="2"/>
      <c r="V5799" s="2"/>
      <c r="W5799" s="2"/>
      <c r="X5799" s="2"/>
    </row>
    <row r="5800" spans="11:24" x14ac:dyDescent="0.35">
      <c r="K5800" s="4"/>
      <c r="T5800" s="2"/>
      <c r="U5800" s="2"/>
      <c r="V5800" s="2"/>
      <c r="W5800" s="2"/>
      <c r="X5800" s="2"/>
    </row>
    <row r="5801" spans="11:24" x14ac:dyDescent="0.35">
      <c r="K5801" s="4"/>
      <c r="T5801" s="2"/>
      <c r="U5801" s="2"/>
      <c r="V5801" s="2"/>
      <c r="W5801" s="2"/>
      <c r="X5801" s="2"/>
    </row>
    <row r="5802" spans="11:24" x14ac:dyDescent="0.35">
      <c r="K5802" s="4"/>
      <c r="T5802" s="2"/>
      <c r="U5802" s="2"/>
      <c r="V5802" s="2"/>
      <c r="W5802" s="2"/>
      <c r="X5802" s="2"/>
    </row>
    <row r="5803" spans="11:24" x14ac:dyDescent="0.35">
      <c r="K5803" s="4"/>
      <c r="T5803" s="2"/>
      <c r="U5803" s="2"/>
      <c r="V5803" s="2"/>
      <c r="W5803" s="2"/>
      <c r="X5803" s="2"/>
    </row>
    <row r="5804" spans="11:24" x14ac:dyDescent="0.35">
      <c r="K5804" s="4"/>
      <c r="T5804" s="2"/>
      <c r="U5804" s="2"/>
      <c r="V5804" s="2"/>
      <c r="W5804" s="2"/>
      <c r="X5804" s="2"/>
    </row>
    <row r="5805" spans="11:24" x14ac:dyDescent="0.35">
      <c r="K5805" s="4"/>
      <c r="T5805" s="2"/>
      <c r="U5805" s="2"/>
      <c r="V5805" s="2"/>
      <c r="W5805" s="2"/>
      <c r="X5805" s="2"/>
    </row>
    <row r="5806" spans="11:24" x14ac:dyDescent="0.35">
      <c r="K5806" s="4"/>
      <c r="T5806" s="2"/>
      <c r="U5806" s="2"/>
      <c r="V5806" s="2"/>
      <c r="W5806" s="2"/>
      <c r="X5806" s="2"/>
    </row>
    <row r="5807" spans="11:24" x14ac:dyDescent="0.35">
      <c r="K5807" s="4"/>
      <c r="T5807" s="2"/>
      <c r="U5807" s="2"/>
      <c r="V5807" s="2"/>
      <c r="W5807" s="2"/>
      <c r="X5807" s="2"/>
    </row>
    <row r="5808" spans="11:24" x14ac:dyDescent="0.35">
      <c r="K5808" s="4"/>
      <c r="T5808" s="2"/>
      <c r="U5808" s="2"/>
      <c r="V5808" s="2"/>
      <c r="W5808" s="2"/>
      <c r="X5808" s="2"/>
    </row>
    <row r="5809" spans="11:24" x14ac:dyDescent="0.35">
      <c r="K5809" s="4"/>
      <c r="T5809" s="2"/>
      <c r="U5809" s="2"/>
      <c r="V5809" s="2"/>
      <c r="W5809" s="2"/>
      <c r="X5809" s="2"/>
    </row>
    <row r="5810" spans="11:24" x14ac:dyDescent="0.35">
      <c r="K5810" s="4"/>
      <c r="T5810" s="2"/>
      <c r="U5810" s="2"/>
      <c r="V5810" s="2"/>
      <c r="W5810" s="2"/>
      <c r="X5810" s="2"/>
    </row>
    <row r="5811" spans="11:24" x14ac:dyDescent="0.35">
      <c r="K5811" s="4"/>
      <c r="T5811" s="2"/>
      <c r="U5811" s="2"/>
      <c r="V5811" s="2"/>
      <c r="W5811" s="2"/>
      <c r="X5811" s="2"/>
    </row>
    <row r="5812" spans="11:24" x14ac:dyDescent="0.35">
      <c r="K5812" s="4"/>
      <c r="T5812" s="2"/>
      <c r="U5812" s="2"/>
      <c r="V5812" s="2"/>
      <c r="W5812" s="2"/>
      <c r="X5812" s="2"/>
    </row>
    <row r="5813" spans="11:24" x14ac:dyDescent="0.35">
      <c r="K5813" s="4"/>
      <c r="T5813" s="2"/>
      <c r="U5813" s="2"/>
      <c r="V5813" s="2"/>
      <c r="W5813" s="2"/>
      <c r="X5813" s="2"/>
    </row>
    <row r="5814" spans="11:24" x14ac:dyDescent="0.35">
      <c r="K5814" s="4"/>
      <c r="T5814" s="2"/>
      <c r="U5814" s="2"/>
      <c r="V5814" s="2"/>
      <c r="W5814" s="2"/>
      <c r="X5814" s="2"/>
    </row>
    <row r="5815" spans="11:24" x14ac:dyDescent="0.35">
      <c r="K5815" s="4"/>
      <c r="T5815" s="2"/>
      <c r="U5815" s="2"/>
      <c r="V5815" s="2"/>
      <c r="W5815" s="2"/>
      <c r="X5815" s="2"/>
    </row>
    <row r="5816" spans="11:24" x14ac:dyDescent="0.35">
      <c r="K5816" s="4"/>
      <c r="T5816" s="2"/>
      <c r="U5816" s="2"/>
      <c r="V5816" s="2"/>
      <c r="W5816" s="2"/>
      <c r="X5816" s="2"/>
    </row>
    <row r="5817" spans="11:24" x14ac:dyDescent="0.35">
      <c r="K5817" s="4"/>
      <c r="T5817" s="2"/>
      <c r="U5817" s="2"/>
      <c r="V5817" s="2"/>
      <c r="W5817" s="2"/>
      <c r="X5817" s="2"/>
    </row>
    <row r="5818" spans="11:24" x14ac:dyDescent="0.35">
      <c r="K5818" s="4"/>
      <c r="T5818" s="2"/>
      <c r="U5818" s="2"/>
      <c r="V5818" s="2"/>
      <c r="W5818" s="2"/>
      <c r="X5818" s="2"/>
    </row>
    <row r="5819" spans="11:24" x14ac:dyDescent="0.35">
      <c r="K5819" s="4"/>
      <c r="T5819" s="2"/>
      <c r="U5819" s="2"/>
      <c r="V5819" s="2"/>
      <c r="W5819" s="2"/>
      <c r="X5819" s="2"/>
    </row>
    <row r="5820" spans="11:24" x14ac:dyDescent="0.35">
      <c r="K5820" s="4"/>
      <c r="T5820" s="2"/>
      <c r="U5820" s="2"/>
      <c r="V5820" s="2"/>
      <c r="W5820" s="2"/>
      <c r="X5820" s="2"/>
    </row>
    <row r="5821" spans="11:24" x14ac:dyDescent="0.35">
      <c r="K5821" s="4"/>
      <c r="T5821" s="2"/>
      <c r="U5821" s="2"/>
      <c r="V5821" s="2"/>
      <c r="W5821" s="2"/>
      <c r="X5821" s="2"/>
    </row>
    <row r="5822" spans="11:24" x14ac:dyDescent="0.35">
      <c r="K5822" s="4"/>
      <c r="T5822" s="2"/>
      <c r="U5822" s="2"/>
      <c r="V5822" s="2"/>
      <c r="W5822" s="2"/>
      <c r="X5822" s="2"/>
    </row>
    <row r="5823" spans="11:24" x14ac:dyDescent="0.35">
      <c r="K5823" s="4"/>
      <c r="T5823" s="2"/>
      <c r="U5823" s="2"/>
      <c r="V5823" s="2"/>
      <c r="W5823" s="2"/>
      <c r="X5823" s="2"/>
    </row>
    <row r="5824" spans="11:24" x14ac:dyDescent="0.35">
      <c r="K5824" s="4"/>
      <c r="T5824" s="2"/>
      <c r="U5824" s="2"/>
      <c r="V5824" s="2"/>
      <c r="W5824" s="2"/>
      <c r="X5824" s="2"/>
    </row>
    <row r="5825" spans="11:24" x14ac:dyDescent="0.35">
      <c r="K5825" s="4"/>
      <c r="T5825" s="2"/>
      <c r="U5825" s="2"/>
      <c r="V5825" s="2"/>
      <c r="W5825" s="2"/>
      <c r="X5825" s="2"/>
    </row>
    <row r="5826" spans="11:24" x14ac:dyDescent="0.35">
      <c r="K5826" s="4"/>
      <c r="T5826" s="2"/>
      <c r="U5826" s="2"/>
      <c r="V5826" s="2"/>
      <c r="W5826" s="2"/>
      <c r="X5826" s="2"/>
    </row>
    <row r="5827" spans="11:24" x14ac:dyDescent="0.35">
      <c r="K5827" s="4"/>
      <c r="T5827" s="2"/>
      <c r="U5827" s="2"/>
      <c r="V5827" s="2"/>
      <c r="W5827" s="2"/>
      <c r="X5827" s="2"/>
    </row>
    <row r="5828" spans="11:24" x14ac:dyDescent="0.35">
      <c r="K5828" s="4"/>
      <c r="T5828" s="2"/>
      <c r="U5828" s="2"/>
      <c r="V5828" s="2"/>
      <c r="W5828" s="2"/>
      <c r="X5828" s="2"/>
    </row>
    <row r="5829" spans="11:24" x14ac:dyDescent="0.35">
      <c r="K5829" s="4"/>
      <c r="T5829" s="2"/>
      <c r="U5829" s="2"/>
      <c r="V5829" s="2"/>
      <c r="W5829" s="2"/>
      <c r="X5829" s="2"/>
    </row>
    <row r="5830" spans="11:24" x14ac:dyDescent="0.35">
      <c r="K5830" s="4"/>
      <c r="T5830" s="2"/>
      <c r="U5830" s="2"/>
      <c r="V5830" s="2"/>
      <c r="W5830" s="2"/>
      <c r="X5830" s="2"/>
    </row>
    <row r="5831" spans="11:24" x14ac:dyDescent="0.35">
      <c r="K5831" s="4"/>
      <c r="T5831" s="2"/>
      <c r="U5831" s="2"/>
      <c r="V5831" s="2"/>
      <c r="W5831" s="2"/>
      <c r="X5831" s="2"/>
    </row>
    <row r="5832" spans="11:24" x14ac:dyDescent="0.35">
      <c r="K5832" s="4"/>
      <c r="T5832" s="2"/>
      <c r="U5832" s="2"/>
      <c r="V5832" s="2"/>
      <c r="W5832" s="2"/>
      <c r="X5832" s="2"/>
    </row>
    <row r="5833" spans="11:24" x14ac:dyDescent="0.35">
      <c r="K5833" s="4"/>
      <c r="T5833" s="2"/>
      <c r="U5833" s="2"/>
      <c r="V5833" s="2"/>
      <c r="W5833" s="2"/>
      <c r="X5833" s="2"/>
    </row>
    <row r="5834" spans="11:24" x14ac:dyDescent="0.35">
      <c r="K5834" s="4"/>
      <c r="T5834" s="2"/>
      <c r="U5834" s="2"/>
      <c r="V5834" s="2"/>
      <c r="W5834" s="2"/>
      <c r="X5834" s="2"/>
    </row>
    <row r="5835" spans="11:24" x14ac:dyDescent="0.35">
      <c r="K5835" s="4"/>
      <c r="T5835" s="2"/>
      <c r="U5835" s="2"/>
      <c r="V5835" s="2"/>
      <c r="W5835" s="2"/>
      <c r="X5835" s="2"/>
    </row>
    <row r="5836" spans="11:24" x14ac:dyDescent="0.35">
      <c r="K5836" s="4"/>
      <c r="T5836" s="2"/>
      <c r="U5836" s="2"/>
      <c r="V5836" s="2"/>
      <c r="W5836" s="2"/>
      <c r="X5836" s="2"/>
    </row>
    <row r="5837" spans="11:24" x14ac:dyDescent="0.35">
      <c r="K5837" s="4"/>
      <c r="T5837" s="2"/>
      <c r="U5837" s="2"/>
      <c r="V5837" s="2"/>
      <c r="W5837" s="2"/>
      <c r="X5837" s="2"/>
    </row>
    <row r="5838" spans="11:24" x14ac:dyDescent="0.35">
      <c r="K5838" s="4"/>
      <c r="T5838" s="2"/>
      <c r="U5838" s="2"/>
      <c r="V5838" s="2"/>
      <c r="W5838" s="2"/>
      <c r="X5838" s="2"/>
    </row>
    <row r="5839" spans="11:24" x14ac:dyDescent="0.35">
      <c r="K5839" s="4"/>
      <c r="T5839" s="2"/>
      <c r="U5839" s="2"/>
      <c r="V5839" s="2"/>
      <c r="W5839" s="2"/>
      <c r="X5839" s="2"/>
    </row>
    <row r="5840" spans="11:24" x14ac:dyDescent="0.35">
      <c r="K5840" s="4"/>
      <c r="T5840" s="2"/>
      <c r="U5840" s="2"/>
      <c r="V5840" s="2"/>
      <c r="W5840" s="2"/>
      <c r="X5840" s="2"/>
    </row>
    <row r="5841" spans="11:24" x14ac:dyDescent="0.35">
      <c r="K5841" s="4"/>
      <c r="T5841" s="2"/>
      <c r="U5841" s="2"/>
      <c r="V5841" s="2"/>
      <c r="W5841" s="2"/>
      <c r="X5841" s="2"/>
    </row>
    <row r="5842" spans="11:24" x14ac:dyDescent="0.35">
      <c r="K5842" s="4"/>
      <c r="T5842" s="2"/>
      <c r="U5842" s="2"/>
      <c r="V5842" s="2"/>
      <c r="W5842" s="2"/>
      <c r="X5842" s="2"/>
    </row>
    <row r="5843" spans="11:24" x14ac:dyDescent="0.35">
      <c r="K5843" s="4"/>
      <c r="T5843" s="2"/>
      <c r="U5843" s="2"/>
      <c r="V5843" s="2"/>
      <c r="W5843" s="2"/>
      <c r="X5843" s="2"/>
    </row>
    <row r="5844" spans="11:24" x14ac:dyDescent="0.35">
      <c r="K5844" s="4"/>
      <c r="T5844" s="2"/>
      <c r="U5844" s="2"/>
      <c r="V5844" s="2"/>
      <c r="W5844" s="2"/>
      <c r="X5844" s="2"/>
    </row>
    <row r="5845" spans="11:24" x14ac:dyDescent="0.35">
      <c r="K5845" s="4"/>
      <c r="T5845" s="2"/>
      <c r="U5845" s="2"/>
      <c r="V5845" s="2"/>
      <c r="W5845" s="2"/>
      <c r="X5845" s="2"/>
    </row>
    <row r="5846" spans="11:24" x14ac:dyDescent="0.35">
      <c r="K5846" s="4"/>
      <c r="T5846" s="2"/>
      <c r="U5846" s="2"/>
      <c r="V5846" s="2"/>
      <c r="W5846" s="2"/>
      <c r="X5846" s="2"/>
    </row>
    <row r="5847" spans="11:24" x14ac:dyDescent="0.35">
      <c r="K5847" s="4"/>
      <c r="T5847" s="2"/>
      <c r="U5847" s="2"/>
      <c r="V5847" s="2"/>
      <c r="W5847" s="2"/>
      <c r="X5847" s="2"/>
    </row>
    <row r="5848" spans="11:24" x14ac:dyDescent="0.35">
      <c r="K5848" s="4"/>
      <c r="T5848" s="2"/>
      <c r="U5848" s="2"/>
      <c r="V5848" s="2"/>
      <c r="W5848" s="2"/>
      <c r="X5848" s="2"/>
    </row>
    <row r="5849" spans="11:24" x14ac:dyDescent="0.35">
      <c r="K5849" s="4"/>
      <c r="T5849" s="2"/>
      <c r="U5849" s="2"/>
      <c r="V5849" s="2"/>
      <c r="W5849" s="2"/>
      <c r="X5849" s="2"/>
    </row>
    <row r="5850" spans="11:24" x14ac:dyDescent="0.35">
      <c r="K5850" s="4"/>
      <c r="T5850" s="2"/>
      <c r="U5850" s="2"/>
      <c r="V5850" s="2"/>
      <c r="W5850" s="2"/>
      <c r="X5850" s="2"/>
    </row>
    <row r="5851" spans="11:24" x14ac:dyDescent="0.35">
      <c r="K5851" s="4"/>
      <c r="T5851" s="2"/>
      <c r="U5851" s="2"/>
      <c r="V5851" s="2"/>
      <c r="W5851" s="2"/>
      <c r="X5851" s="2"/>
    </row>
    <row r="5852" spans="11:24" x14ac:dyDescent="0.35">
      <c r="K5852" s="4"/>
      <c r="T5852" s="2"/>
      <c r="U5852" s="2"/>
      <c r="V5852" s="2"/>
      <c r="W5852" s="2"/>
      <c r="X5852" s="2"/>
    </row>
    <row r="5853" spans="11:24" x14ac:dyDescent="0.35">
      <c r="K5853" s="4"/>
      <c r="T5853" s="2"/>
      <c r="U5853" s="2"/>
      <c r="V5853" s="2"/>
      <c r="W5853" s="2"/>
      <c r="X5853" s="2"/>
    </row>
    <row r="5854" spans="11:24" x14ac:dyDescent="0.35">
      <c r="K5854" s="4"/>
      <c r="T5854" s="2"/>
      <c r="U5854" s="2"/>
      <c r="V5854" s="2"/>
      <c r="W5854" s="2"/>
      <c r="X5854" s="2"/>
    </row>
    <row r="5855" spans="11:24" x14ac:dyDescent="0.35">
      <c r="K5855" s="4"/>
      <c r="T5855" s="2"/>
      <c r="U5855" s="2"/>
      <c r="V5855" s="2"/>
      <c r="W5855" s="2"/>
      <c r="X5855" s="2"/>
    </row>
    <row r="5856" spans="11:24" x14ac:dyDescent="0.35">
      <c r="K5856" s="4"/>
      <c r="T5856" s="2"/>
      <c r="U5856" s="2"/>
      <c r="V5856" s="2"/>
      <c r="W5856" s="2"/>
      <c r="X5856" s="2"/>
    </row>
    <row r="5857" spans="11:24" x14ac:dyDescent="0.35">
      <c r="K5857" s="4"/>
      <c r="T5857" s="2"/>
      <c r="U5857" s="2"/>
      <c r="V5857" s="2"/>
      <c r="W5857" s="2"/>
      <c r="X5857" s="2"/>
    </row>
    <row r="5858" spans="11:24" x14ac:dyDescent="0.35">
      <c r="K5858" s="4"/>
      <c r="T5858" s="2"/>
      <c r="U5858" s="2"/>
      <c r="V5858" s="2"/>
      <c r="W5858" s="2"/>
      <c r="X5858" s="2"/>
    </row>
    <row r="5859" spans="11:24" x14ac:dyDescent="0.35">
      <c r="K5859" s="4"/>
      <c r="T5859" s="2"/>
      <c r="U5859" s="2"/>
      <c r="V5859" s="2"/>
      <c r="W5859" s="2"/>
      <c r="X5859" s="2"/>
    </row>
    <row r="5860" spans="11:24" x14ac:dyDescent="0.35">
      <c r="K5860" s="4"/>
      <c r="T5860" s="2"/>
      <c r="U5860" s="2"/>
      <c r="V5860" s="2"/>
      <c r="W5860" s="2"/>
      <c r="X5860" s="2"/>
    </row>
    <row r="5861" spans="11:24" x14ac:dyDescent="0.35">
      <c r="K5861" s="4"/>
      <c r="T5861" s="2"/>
      <c r="U5861" s="2"/>
      <c r="V5861" s="2"/>
      <c r="W5861" s="2"/>
      <c r="X5861" s="2"/>
    </row>
    <row r="5862" spans="11:24" x14ac:dyDescent="0.35">
      <c r="K5862" s="4"/>
      <c r="T5862" s="2"/>
      <c r="U5862" s="2"/>
      <c r="V5862" s="2"/>
      <c r="W5862" s="2"/>
      <c r="X5862" s="2"/>
    </row>
    <row r="5863" spans="11:24" x14ac:dyDescent="0.35">
      <c r="K5863" s="4"/>
      <c r="T5863" s="2"/>
      <c r="U5863" s="2"/>
      <c r="V5863" s="2"/>
      <c r="W5863" s="2"/>
      <c r="X5863" s="2"/>
    </row>
    <row r="5864" spans="11:24" x14ac:dyDescent="0.35">
      <c r="K5864" s="4"/>
      <c r="T5864" s="2"/>
      <c r="U5864" s="2"/>
      <c r="V5864" s="2"/>
      <c r="W5864" s="2"/>
      <c r="X5864" s="2"/>
    </row>
    <row r="5865" spans="11:24" x14ac:dyDescent="0.35">
      <c r="K5865" s="4"/>
      <c r="T5865" s="2"/>
      <c r="U5865" s="2"/>
      <c r="V5865" s="2"/>
      <c r="W5865" s="2"/>
      <c r="X5865" s="2"/>
    </row>
    <row r="5866" spans="11:24" x14ac:dyDescent="0.35">
      <c r="K5866" s="4"/>
      <c r="T5866" s="2"/>
      <c r="U5866" s="2"/>
      <c r="V5866" s="2"/>
      <c r="W5866" s="2"/>
      <c r="X5866" s="2"/>
    </row>
    <row r="5867" spans="11:24" x14ac:dyDescent="0.35">
      <c r="K5867" s="4"/>
      <c r="T5867" s="2"/>
      <c r="U5867" s="2"/>
      <c r="V5867" s="2"/>
      <c r="W5867" s="2"/>
      <c r="X5867" s="2"/>
    </row>
    <row r="5868" spans="11:24" x14ac:dyDescent="0.35">
      <c r="K5868" s="4"/>
      <c r="T5868" s="2"/>
      <c r="U5868" s="2"/>
      <c r="V5868" s="2"/>
      <c r="W5868" s="2"/>
      <c r="X5868" s="2"/>
    </row>
    <row r="5869" spans="11:24" x14ac:dyDescent="0.35">
      <c r="K5869" s="4"/>
      <c r="T5869" s="2"/>
      <c r="U5869" s="2"/>
      <c r="V5869" s="2"/>
      <c r="W5869" s="2"/>
      <c r="X5869" s="2"/>
    </row>
    <row r="5870" spans="11:24" x14ac:dyDescent="0.35">
      <c r="K5870" s="4"/>
      <c r="T5870" s="2"/>
      <c r="U5870" s="2"/>
      <c r="V5870" s="2"/>
      <c r="W5870" s="2"/>
      <c r="X5870" s="2"/>
    </row>
    <row r="5871" spans="11:24" x14ac:dyDescent="0.35">
      <c r="K5871" s="4"/>
      <c r="T5871" s="2"/>
      <c r="U5871" s="2"/>
      <c r="V5871" s="2"/>
      <c r="W5871" s="2"/>
      <c r="X5871" s="2"/>
    </row>
    <row r="5872" spans="11:24" x14ac:dyDescent="0.35">
      <c r="K5872" s="4"/>
      <c r="T5872" s="2"/>
      <c r="U5872" s="2"/>
      <c r="V5872" s="2"/>
      <c r="W5872" s="2"/>
      <c r="X5872" s="2"/>
    </row>
    <row r="5873" spans="11:24" x14ac:dyDescent="0.35">
      <c r="K5873" s="4"/>
      <c r="T5873" s="2"/>
      <c r="U5873" s="2"/>
      <c r="V5873" s="2"/>
      <c r="W5873" s="2"/>
      <c r="X5873" s="2"/>
    </row>
    <row r="5874" spans="11:24" x14ac:dyDescent="0.35">
      <c r="K5874" s="4"/>
      <c r="T5874" s="2"/>
      <c r="U5874" s="2"/>
      <c r="V5874" s="2"/>
      <c r="W5874" s="2"/>
      <c r="X5874" s="2"/>
    </row>
    <row r="5875" spans="11:24" x14ac:dyDescent="0.35">
      <c r="K5875" s="4"/>
      <c r="T5875" s="2"/>
      <c r="U5875" s="2"/>
      <c r="V5875" s="2"/>
      <c r="W5875" s="2"/>
      <c r="X5875" s="2"/>
    </row>
    <row r="5876" spans="11:24" x14ac:dyDescent="0.35">
      <c r="K5876" s="4"/>
      <c r="T5876" s="2"/>
      <c r="U5876" s="2"/>
      <c r="V5876" s="2"/>
      <c r="W5876" s="2"/>
      <c r="X5876" s="2"/>
    </row>
    <row r="5877" spans="11:24" x14ac:dyDescent="0.35">
      <c r="K5877" s="4"/>
      <c r="T5877" s="2"/>
      <c r="U5877" s="2"/>
      <c r="V5877" s="2"/>
      <c r="W5877" s="2"/>
      <c r="X5877" s="2"/>
    </row>
    <row r="5878" spans="11:24" x14ac:dyDescent="0.35">
      <c r="K5878" s="4"/>
      <c r="T5878" s="2"/>
      <c r="U5878" s="2"/>
      <c r="V5878" s="2"/>
      <c r="W5878" s="2"/>
      <c r="X5878" s="2"/>
    </row>
    <row r="5879" spans="11:24" x14ac:dyDescent="0.35">
      <c r="K5879" s="4"/>
      <c r="T5879" s="2"/>
      <c r="U5879" s="2"/>
      <c r="V5879" s="2"/>
      <c r="W5879" s="2"/>
      <c r="X5879" s="2"/>
    </row>
    <row r="5880" spans="11:24" x14ac:dyDescent="0.35">
      <c r="K5880" s="4"/>
      <c r="T5880" s="2"/>
      <c r="U5880" s="2"/>
      <c r="V5880" s="2"/>
      <c r="W5880" s="2"/>
      <c r="X5880" s="2"/>
    </row>
    <row r="5881" spans="11:24" x14ac:dyDescent="0.35">
      <c r="K5881" s="4"/>
      <c r="T5881" s="2"/>
      <c r="U5881" s="2"/>
      <c r="V5881" s="2"/>
      <c r="W5881" s="2"/>
      <c r="X5881" s="2"/>
    </row>
    <row r="5882" spans="11:24" x14ac:dyDescent="0.35">
      <c r="K5882" s="4"/>
      <c r="T5882" s="2"/>
      <c r="U5882" s="2"/>
      <c r="V5882" s="2"/>
      <c r="W5882" s="2"/>
      <c r="X5882" s="2"/>
    </row>
    <row r="5883" spans="11:24" x14ac:dyDescent="0.35">
      <c r="K5883" s="4"/>
      <c r="T5883" s="2"/>
      <c r="U5883" s="2"/>
      <c r="V5883" s="2"/>
      <c r="W5883" s="2"/>
      <c r="X5883" s="2"/>
    </row>
    <row r="5884" spans="11:24" x14ac:dyDescent="0.35">
      <c r="K5884" s="4"/>
      <c r="T5884" s="2"/>
      <c r="U5884" s="2"/>
      <c r="V5884" s="2"/>
      <c r="W5884" s="2"/>
      <c r="X5884" s="2"/>
    </row>
    <row r="5885" spans="11:24" x14ac:dyDescent="0.35">
      <c r="K5885" s="4"/>
      <c r="T5885" s="2"/>
      <c r="U5885" s="2"/>
      <c r="V5885" s="2"/>
      <c r="W5885" s="2"/>
      <c r="X5885" s="2"/>
    </row>
    <row r="5886" spans="11:24" x14ac:dyDescent="0.35">
      <c r="K5886" s="4"/>
      <c r="T5886" s="2"/>
      <c r="U5886" s="2"/>
      <c r="V5886" s="2"/>
      <c r="W5886" s="2"/>
      <c r="X5886" s="2"/>
    </row>
    <row r="5887" spans="11:24" x14ac:dyDescent="0.35">
      <c r="K5887" s="4"/>
      <c r="T5887" s="2"/>
      <c r="U5887" s="2"/>
      <c r="V5887" s="2"/>
      <c r="W5887" s="2"/>
      <c r="X5887" s="2"/>
    </row>
    <row r="5888" spans="11:24" x14ac:dyDescent="0.35">
      <c r="K5888" s="4"/>
      <c r="T5888" s="2"/>
      <c r="U5888" s="2"/>
      <c r="V5888" s="2"/>
      <c r="W5888" s="2"/>
      <c r="X5888" s="2"/>
    </row>
    <row r="5889" spans="11:24" x14ac:dyDescent="0.35">
      <c r="K5889" s="4"/>
      <c r="T5889" s="2"/>
      <c r="U5889" s="2"/>
      <c r="V5889" s="2"/>
      <c r="W5889" s="2"/>
      <c r="X5889" s="2"/>
    </row>
    <row r="5890" spans="11:24" x14ac:dyDescent="0.35">
      <c r="K5890" s="4"/>
      <c r="T5890" s="2"/>
      <c r="U5890" s="2"/>
      <c r="V5890" s="2"/>
      <c r="W5890" s="2"/>
      <c r="X5890" s="2"/>
    </row>
    <row r="5891" spans="11:24" x14ac:dyDescent="0.35">
      <c r="K5891" s="4"/>
      <c r="T5891" s="2"/>
      <c r="U5891" s="2"/>
      <c r="V5891" s="2"/>
      <c r="W5891" s="2"/>
      <c r="X5891" s="2"/>
    </row>
    <row r="5892" spans="11:24" x14ac:dyDescent="0.35">
      <c r="K5892" s="4"/>
      <c r="T5892" s="2"/>
      <c r="U5892" s="2"/>
      <c r="V5892" s="2"/>
      <c r="W5892" s="2"/>
      <c r="X5892" s="2"/>
    </row>
    <row r="5893" spans="11:24" x14ac:dyDescent="0.35">
      <c r="K5893" s="4"/>
      <c r="T5893" s="2"/>
      <c r="U5893" s="2"/>
      <c r="V5893" s="2"/>
      <c r="W5893" s="2"/>
      <c r="X5893" s="2"/>
    </row>
    <row r="5894" spans="11:24" x14ac:dyDescent="0.35">
      <c r="K5894" s="4"/>
      <c r="T5894" s="2"/>
      <c r="U5894" s="2"/>
      <c r="V5894" s="2"/>
      <c r="W5894" s="2"/>
      <c r="X5894" s="2"/>
    </row>
    <row r="5895" spans="11:24" x14ac:dyDescent="0.35">
      <c r="K5895" s="4"/>
      <c r="T5895" s="2"/>
      <c r="U5895" s="2"/>
      <c r="V5895" s="2"/>
      <c r="W5895" s="2"/>
      <c r="X5895" s="2"/>
    </row>
    <row r="5896" spans="11:24" x14ac:dyDescent="0.35">
      <c r="K5896" s="4"/>
      <c r="T5896" s="2"/>
      <c r="U5896" s="2"/>
      <c r="V5896" s="2"/>
      <c r="W5896" s="2"/>
      <c r="X5896" s="2"/>
    </row>
    <row r="5897" spans="11:24" x14ac:dyDescent="0.35">
      <c r="K5897" s="4"/>
      <c r="T5897" s="2"/>
      <c r="U5897" s="2"/>
      <c r="V5897" s="2"/>
      <c r="W5897" s="2"/>
      <c r="X5897" s="2"/>
    </row>
    <row r="5898" spans="11:24" x14ac:dyDescent="0.35">
      <c r="K5898" s="4"/>
      <c r="T5898" s="2"/>
      <c r="U5898" s="2"/>
      <c r="V5898" s="2"/>
      <c r="W5898" s="2"/>
      <c r="X5898" s="2"/>
    </row>
    <row r="5899" spans="11:24" x14ac:dyDescent="0.35">
      <c r="K5899" s="4"/>
      <c r="T5899" s="2"/>
      <c r="U5899" s="2"/>
      <c r="V5899" s="2"/>
      <c r="W5899" s="2"/>
      <c r="X5899" s="2"/>
    </row>
    <row r="5900" spans="11:24" x14ac:dyDescent="0.35">
      <c r="K5900" s="4"/>
      <c r="T5900" s="2"/>
      <c r="U5900" s="2"/>
      <c r="V5900" s="2"/>
      <c r="W5900" s="2"/>
      <c r="X5900" s="2"/>
    </row>
    <row r="5901" spans="11:24" x14ac:dyDescent="0.35">
      <c r="K5901" s="4"/>
      <c r="T5901" s="2"/>
      <c r="U5901" s="2"/>
      <c r="V5901" s="2"/>
      <c r="W5901" s="2"/>
      <c r="X5901" s="2"/>
    </row>
    <row r="5902" spans="11:24" x14ac:dyDescent="0.35">
      <c r="K5902" s="4"/>
      <c r="T5902" s="2"/>
      <c r="U5902" s="2"/>
      <c r="V5902" s="2"/>
      <c r="W5902" s="2"/>
      <c r="X5902" s="2"/>
    </row>
    <row r="5903" spans="11:24" x14ac:dyDescent="0.35">
      <c r="K5903" s="4"/>
      <c r="T5903" s="2"/>
      <c r="U5903" s="2"/>
      <c r="V5903" s="2"/>
      <c r="W5903" s="2"/>
      <c r="X5903" s="2"/>
    </row>
    <row r="5904" spans="11:24" x14ac:dyDescent="0.35">
      <c r="K5904" s="4"/>
      <c r="T5904" s="2"/>
      <c r="U5904" s="2"/>
      <c r="V5904" s="2"/>
      <c r="W5904" s="2"/>
      <c r="X5904" s="2"/>
    </row>
    <row r="5905" spans="11:24" x14ac:dyDescent="0.35">
      <c r="K5905" s="4"/>
      <c r="T5905" s="2"/>
      <c r="U5905" s="2"/>
      <c r="V5905" s="2"/>
      <c r="W5905" s="2"/>
      <c r="X5905" s="2"/>
    </row>
    <row r="5906" spans="11:24" x14ac:dyDescent="0.35">
      <c r="K5906" s="4"/>
      <c r="T5906" s="2"/>
      <c r="U5906" s="2"/>
      <c r="V5906" s="2"/>
      <c r="W5906" s="2"/>
      <c r="X5906" s="2"/>
    </row>
    <row r="5907" spans="11:24" x14ac:dyDescent="0.35">
      <c r="K5907" s="4"/>
      <c r="T5907" s="2"/>
      <c r="U5907" s="2"/>
      <c r="V5907" s="2"/>
      <c r="W5907" s="2"/>
      <c r="X5907" s="2"/>
    </row>
    <row r="5908" spans="11:24" x14ac:dyDescent="0.35">
      <c r="K5908" s="4"/>
      <c r="T5908" s="2"/>
      <c r="U5908" s="2"/>
      <c r="V5908" s="2"/>
      <c r="W5908" s="2"/>
      <c r="X5908" s="2"/>
    </row>
    <row r="5909" spans="11:24" x14ac:dyDescent="0.35">
      <c r="K5909" s="4"/>
      <c r="T5909" s="2"/>
      <c r="U5909" s="2"/>
      <c r="V5909" s="2"/>
      <c r="W5909" s="2"/>
      <c r="X5909" s="2"/>
    </row>
    <row r="5910" spans="11:24" x14ac:dyDescent="0.35">
      <c r="K5910" s="4"/>
      <c r="T5910" s="2"/>
      <c r="U5910" s="2"/>
      <c r="V5910" s="2"/>
      <c r="W5910" s="2"/>
      <c r="X5910" s="2"/>
    </row>
    <row r="5911" spans="11:24" x14ac:dyDescent="0.35">
      <c r="K5911" s="4"/>
      <c r="T5911" s="2"/>
      <c r="U5911" s="2"/>
      <c r="V5911" s="2"/>
      <c r="W5911" s="2"/>
      <c r="X5911" s="2"/>
    </row>
    <row r="5912" spans="11:24" x14ac:dyDescent="0.35">
      <c r="K5912" s="4"/>
      <c r="T5912" s="2"/>
      <c r="U5912" s="2"/>
      <c r="V5912" s="2"/>
      <c r="W5912" s="2"/>
      <c r="X5912" s="2"/>
    </row>
    <row r="5913" spans="11:24" x14ac:dyDescent="0.35">
      <c r="K5913" s="4"/>
      <c r="T5913" s="2"/>
      <c r="U5913" s="2"/>
      <c r="V5913" s="2"/>
      <c r="W5913" s="2"/>
      <c r="X5913" s="2"/>
    </row>
    <row r="5914" spans="11:24" x14ac:dyDescent="0.35">
      <c r="K5914" s="4"/>
      <c r="T5914" s="2"/>
      <c r="U5914" s="2"/>
      <c r="V5914" s="2"/>
      <c r="W5914" s="2"/>
      <c r="X5914" s="2"/>
    </row>
    <row r="5915" spans="11:24" x14ac:dyDescent="0.35">
      <c r="K5915" s="4"/>
      <c r="T5915" s="2"/>
      <c r="U5915" s="2"/>
      <c r="V5915" s="2"/>
      <c r="W5915" s="2"/>
      <c r="X5915" s="2"/>
    </row>
    <row r="5916" spans="11:24" x14ac:dyDescent="0.35">
      <c r="K5916" s="4"/>
      <c r="T5916" s="2"/>
      <c r="U5916" s="2"/>
      <c r="V5916" s="2"/>
      <c r="W5916" s="2"/>
      <c r="X5916" s="2"/>
    </row>
    <row r="5917" spans="11:24" x14ac:dyDescent="0.35">
      <c r="K5917" s="4"/>
      <c r="T5917" s="2"/>
      <c r="U5917" s="2"/>
      <c r="V5917" s="2"/>
      <c r="W5917" s="2"/>
      <c r="X5917" s="2"/>
    </row>
    <row r="5918" spans="11:24" x14ac:dyDescent="0.35">
      <c r="K5918" s="4"/>
      <c r="T5918" s="2"/>
      <c r="U5918" s="2"/>
      <c r="V5918" s="2"/>
      <c r="W5918" s="2"/>
      <c r="X5918" s="2"/>
    </row>
    <row r="5919" spans="11:24" x14ac:dyDescent="0.35">
      <c r="K5919" s="4"/>
      <c r="T5919" s="2"/>
      <c r="U5919" s="2"/>
      <c r="V5919" s="2"/>
      <c r="W5919" s="2"/>
      <c r="X5919" s="2"/>
    </row>
    <row r="5920" spans="11:24" x14ac:dyDescent="0.35">
      <c r="K5920" s="4"/>
      <c r="T5920" s="2"/>
      <c r="U5920" s="2"/>
      <c r="V5920" s="2"/>
      <c r="W5920" s="2"/>
      <c r="X5920" s="2"/>
    </row>
    <row r="5921" spans="11:24" x14ac:dyDescent="0.35">
      <c r="K5921" s="4"/>
      <c r="T5921" s="2"/>
      <c r="U5921" s="2"/>
      <c r="V5921" s="2"/>
      <c r="W5921" s="2"/>
      <c r="X5921" s="2"/>
    </row>
    <row r="5922" spans="11:24" x14ac:dyDescent="0.35">
      <c r="K5922" s="4"/>
      <c r="T5922" s="2"/>
      <c r="U5922" s="2"/>
      <c r="V5922" s="2"/>
      <c r="W5922" s="2"/>
      <c r="X5922" s="2"/>
    </row>
    <row r="5923" spans="11:24" x14ac:dyDescent="0.35">
      <c r="K5923" s="4"/>
      <c r="T5923" s="2"/>
      <c r="U5923" s="2"/>
      <c r="V5923" s="2"/>
      <c r="W5923" s="2"/>
      <c r="X5923" s="2"/>
    </row>
    <row r="5924" spans="11:24" x14ac:dyDescent="0.35">
      <c r="K5924" s="4"/>
      <c r="T5924" s="2"/>
      <c r="U5924" s="2"/>
      <c r="V5924" s="2"/>
      <c r="W5924" s="2"/>
      <c r="X5924" s="2"/>
    </row>
    <row r="5925" spans="11:24" x14ac:dyDescent="0.35">
      <c r="K5925" s="4"/>
      <c r="T5925" s="2"/>
      <c r="U5925" s="2"/>
      <c r="V5925" s="2"/>
      <c r="W5925" s="2"/>
      <c r="X5925" s="2"/>
    </row>
    <row r="5926" spans="11:24" x14ac:dyDescent="0.35">
      <c r="K5926" s="4"/>
      <c r="T5926" s="2"/>
      <c r="U5926" s="2"/>
      <c r="V5926" s="2"/>
      <c r="W5926" s="2"/>
      <c r="X5926" s="2"/>
    </row>
    <row r="5927" spans="11:24" x14ac:dyDescent="0.35">
      <c r="K5927" s="4"/>
      <c r="T5927" s="2"/>
      <c r="U5927" s="2"/>
      <c r="V5927" s="2"/>
      <c r="W5927" s="2"/>
      <c r="X5927" s="2"/>
    </row>
    <row r="5928" spans="11:24" x14ac:dyDescent="0.35">
      <c r="K5928" s="4"/>
      <c r="T5928" s="2"/>
      <c r="U5928" s="2"/>
      <c r="V5928" s="2"/>
      <c r="W5928" s="2"/>
      <c r="X5928" s="2"/>
    </row>
    <row r="5929" spans="11:24" x14ac:dyDescent="0.35">
      <c r="K5929" s="4"/>
      <c r="T5929" s="2"/>
      <c r="U5929" s="2"/>
      <c r="V5929" s="2"/>
      <c r="W5929" s="2"/>
      <c r="X5929" s="2"/>
    </row>
    <row r="5930" spans="11:24" x14ac:dyDescent="0.35">
      <c r="K5930" s="4"/>
      <c r="T5930" s="2"/>
      <c r="U5930" s="2"/>
      <c r="V5930" s="2"/>
      <c r="W5930" s="2"/>
      <c r="X5930" s="2"/>
    </row>
    <row r="5931" spans="11:24" x14ac:dyDescent="0.35">
      <c r="K5931" s="4"/>
      <c r="T5931" s="2"/>
      <c r="U5931" s="2"/>
      <c r="V5931" s="2"/>
      <c r="W5931" s="2"/>
      <c r="X5931" s="2"/>
    </row>
    <row r="5932" spans="11:24" x14ac:dyDescent="0.35">
      <c r="K5932" s="4"/>
      <c r="T5932" s="2"/>
      <c r="U5932" s="2"/>
      <c r="V5932" s="2"/>
      <c r="W5932" s="2"/>
      <c r="X5932" s="2"/>
    </row>
    <row r="5933" spans="11:24" x14ac:dyDescent="0.35">
      <c r="K5933" s="4"/>
      <c r="T5933" s="2"/>
      <c r="U5933" s="2"/>
      <c r="V5933" s="2"/>
      <c r="W5933" s="2"/>
      <c r="X5933" s="2"/>
    </row>
    <row r="5934" spans="11:24" x14ac:dyDescent="0.35">
      <c r="K5934" s="4"/>
      <c r="T5934" s="2"/>
      <c r="U5934" s="2"/>
      <c r="V5934" s="2"/>
      <c r="W5934" s="2"/>
      <c r="X5934" s="2"/>
    </row>
    <row r="5935" spans="11:24" x14ac:dyDescent="0.35">
      <c r="K5935" s="4"/>
      <c r="T5935" s="2"/>
      <c r="U5935" s="2"/>
      <c r="V5935" s="2"/>
      <c r="W5935" s="2"/>
      <c r="X5935" s="2"/>
    </row>
    <row r="5936" spans="11:24" x14ac:dyDescent="0.35">
      <c r="K5936" s="4"/>
      <c r="T5936" s="2"/>
      <c r="U5936" s="2"/>
      <c r="V5936" s="2"/>
      <c r="W5936" s="2"/>
      <c r="X5936" s="2"/>
    </row>
    <row r="5937" spans="11:24" x14ac:dyDescent="0.35">
      <c r="K5937" s="4"/>
      <c r="T5937" s="2"/>
      <c r="U5937" s="2"/>
      <c r="V5937" s="2"/>
      <c r="W5937" s="2"/>
      <c r="X5937" s="2"/>
    </row>
    <row r="5938" spans="11:24" x14ac:dyDescent="0.35">
      <c r="K5938" s="4"/>
      <c r="T5938" s="2"/>
      <c r="U5938" s="2"/>
      <c r="V5938" s="2"/>
      <c r="W5938" s="2"/>
      <c r="X5938" s="2"/>
    </row>
    <row r="5939" spans="11:24" x14ac:dyDescent="0.35">
      <c r="K5939" s="4"/>
      <c r="T5939" s="2"/>
      <c r="U5939" s="2"/>
      <c r="V5939" s="2"/>
      <c r="W5939" s="2"/>
      <c r="X5939" s="2"/>
    </row>
    <row r="5940" spans="11:24" x14ac:dyDescent="0.35">
      <c r="K5940" s="4"/>
      <c r="T5940" s="2"/>
      <c r="U5940" s="2"/>
      <c r="V5940" s="2"/>
      <c r="W5940" s="2"/>
      <c r="X5940" s="2"/>
    </row>
    <row r="5941" spans="11:24" x14ac:dyDescent="0.35">
      <c r="K5941" s="4"/>
      <c r="T5941" s="2"/>
      <c r="U5941" s="2"/>
      <c r="V5941" s="2"/>
      <c r="W5941" s="2"/>
      <c r="X5941" s="2"/>
    </row>
    <row r="5942" spans="11:24" x14ac:dyDescent="0.35">
      <c r="K5942" s="4"/>
      <c r="T5942" s="2"/>
      <c r="U5942" s="2"/>
      <c r="V5942" s="2"/>
      <c r="W5942" s="2"/>
      <c r="X5942" s="2"/>
    </row>
    <row r="5943" spans="11:24" x14ac:dyDescent="0.35">
      <c r="K5943" s="4"/>
      <c r="T5943" s="2"/>
      <c r="U5943" s="2"/>
      <c r="V5943" s="2"/>
      <c r="W5943" s="2"/>
      <c r="X5943" s="2"/>
    </row>
    <row r="5944" spans="11:24" x14ac:dyDescent="0.35">
      <c r="K5944" s="4"/>
      <c r="T5944" s="2"/>
      <c r="U5944" s="2"/>
      <c r="V5944" s="2"/>
      <c r="W5944" s="2"/>
      <c r="X5944" s="2"/>
    </row>
    <row r="5945" spans="11:24" x14ac:dyDescent="0.35">
      <c r="K5945" s="4"/>
      <c r="T5945" s="2"/>
      <c r="U5945" s="2"/>
      <c r="V5945" s="2"/>
      <c r="W5945" s="2"/>
      <c r="X5945" s="2"/>
    </row>
    <row r="5946" spans="11:24" x14ac:dyDescent="0.35">
      <c r="K5946" s="4"/>
      <c r="T5946" s="2"/>
      <c r="U5946" s="2"/>
      <c r="V5946" s="2"/>
      <c r="W5946" s="2"/>
      <c r="X5946" s="2"/>
    </row>
    <row r="5947" spans="11:24" x14ac:dyDescent="0.35">
      <c r="K5947" s="4"/>
      <c r="T5947" s="2"/>
      <c r="U5947" s="2"/>
      <c r="V5947" s="2"/>
      <c r="W5947" s="2"/>
      <c r="X5947" s="2"/>
    </row>
    <row r="5948" spans="11:24" x14ac:dyDescent="0.35">
      <c r="K5948" s="4"/>
      <c r="T5948" s="2"/>
      <c r="U5948" s="2"/>
      <c r="V5948" s="2"/>
      <c r="W5948" s="2"/>
      <c r="X5948" s="2"/>
    </row>
    <row r="5949" spans="11:24" x14ac:dyDescent="0.35">
      <c r="K5949" s="4"/>
      <c r="T5949" s="2"/>
      <c r="U5949" s="2"/>
      <c r="V5949" s="2"/>
      <c r="W5949" s="2"/>
      <c r="X5949" s="2"/>
    </row>
    <row r="5950" spans="11:24" x14ac:dyDescent="0.35">
      <c r="K5950" s="4"/>
      <c r="T5950" s="2"/>
      <c r="U5950" s="2"/>
      <c r="V5950" s="2"/>
      <c r="W5950" s="2"/>
      <c r="X5950" s="2"/>
    </row>
    <row r="5951" spans="11:24" x14ac:dyDescent="0.35">
      <c r="K5951" s="4"/>
      <c r="T5951" s="2"/>
      <c r="U5951" s="2"/>
      <c r="V5951" s="2"/>
      <c r="W5951" s="2"/>
      <c r="X5951" s="2"/>
    </row>
    <row r="5952" spans="11:24" x14ac:dyDescent="0.35">
      <c r="K5952" s="4"/>
      <c r="T5952" s="2"/>
      <c r="U5952" s="2"/>
      <c r="V5952" s="2"/>
      <c r="W5952" s="2"/>
      <c r="X5952" s="2"/>
    </row>
    <row r="5953" spans="11:24" x14ac:dyDescent="0.35">
      <c r="K5953" s="4"/>
      <c r="T5953" s="2"/>
      <c r="U5953" s="2"/>
      <c r="V5953" s="2"/>
      <c r="W5953" s="2"/>
      <c r="X5953" s="2"/>
    </row>
    <row r="5954" spans="11:24" x14ac:dyDescent="0.35">
      <c r="K5954" s="4"/>
      <c r="T5954" s="2"/>
      <c r="U5954" s="2"/>
      <c r="V5954" s="2"/>
      <c r="W5954" s="2"/>
      <c r="X5954" s="2"/>
    </row>
    <row r="5955" spans="11:24" x14ac:dyDescent="0.35">
      <c r="K5955" s="4"/>
      <c r="T5955" s="2"/>
      <c r="U5955" s="2"/>
      <c r="V5955" s="2"/>
      <c r="W5955" s="2"/>
      <c r="X5955" s="2"/>
    </row>
    <row r="5956" spans="11:24" x14ac:dyDescent="0.35">
      <c r="K5956" s="4"/>
      <c r="T5956" s="2"/>
      <c r="U5956" s="2"/>
      <c r="V5956" s="2"/>
      <c r="W5956" s="2"/>
      <c r="X5956" s="2"/>
    </row>
    <row r="5957" spans="11:24" x14ac:dyDescent="0.35">
      <c r="K5957" s="4"/>
      <c r="T5957" s="2"/>
      <c r="U5957" s="2"/>
      <c r="V5957" s="2"/>
      <c r="W5957" s="2"/>
      <c r="X5957" s="2"/>
    </row>
    <row r="5958" spans="11:24" x14ac:dyDescent="0.35">
      <c r="K5958" s="4"/>
      <c r="T5958" s="2"/>
      <c r="U5958" s="2"/>
      <c r="V5958" s="2"/>
      <c r="W5958" s="2"/>
      <c r="X5958" s="2"/>
    </row>
    <row r="5959" spans="11:24" x14ac:dyDescent="0.35">
      <c r="K5959" s="4"/>
      <c r="T5959" s="2"/>
      <c r="U5959" s="2"/>
      <c r="V5959" s="2"/>
      <c r="W5959" s="2"/>
      <c r="X5959" s="2"/>
    </row>
    <row r="5960" spans="11:24" x14ac:dyDescent="0.35">
      <c r="K5960" s="4"/>
      <c r="T5960" s="2"/>
      <c r="U5960" s="2"/>
      <c r="V5960" s="2"/>
      <c r="W5960" s="2"/>
      <c r="X5960" s="2"/>
    </row>
    <row r="5961" spans="11:24" x14ac:dyDescent="0.35">
      <c r="K5961" s="4"/>
      <c r="T5961" s="2"/>
      <c r="U5961" s="2"/>
      <c r="V5961" s="2"/>
      <c r="W5961" s="2"/>
      <c r="X5961" s="2"/>
    </row>
    <row r="5962" spans="11:24" x14ac:dyDescent="0.35">
      <c r="K5962" s="4"/>
      <c r="T5962" s="2"/>
      <c r="U5962" s="2"/>
      <c r="V5962" s="2"/>
      <c r="W5962" s="2"/>
      <c r="X5962" s="2"/>
    </row>
    <row r="5963" spans="11:24" x14ac:dyDescent="0.35">
      <c r="K5963" s="4"/>
      <c r="T5963" s="2"/>
      <c r="U5963" s="2"/>
      <c r="V5963" s="2"/>
      <c r="W5963" s="2"/>
      <c r="X5963" s="2"/>
    </row>
    <row r="5964" spans="11:24" x14ac:dyDescent="0.35">
      <c r="K5964" s="4"/>
      <c r="T5964" s="2"/>
      <c r="U5964" s="2"/>
      <c r="V5964" s="2"/>
      <c r="W5964" s="2"/>
      <c r="X5964" s="2"/>
    </row>
    <row r="5965" spans="11:24" x14ac:dyDescent="0.35">
      <c r="K5965" s="4"/>
      <c r="T5965" s="2"/>
      <c r="U5965" s="2"/>
      <c r="V5965" s="2"/>
      <c r="W5965" s="2"/>
      <c r="X5965" s="2"/>
    </row>
    <row r="5966" spans="11:24" x14ac:dyDescent="0.35">
      <c r="K5966" s="4"/>
      <c r="T5966" s="2"/>
      <c r="U5966" s="2"/>
      <c r="V5966" s="2"/>
      <c r="W5966" s="2"/>
      <c r="X5966" s="2"/>
    </row>
    <row r="5967" spans="11:24" x14ac:dyDescent="0.35">
      <c r="K5967" s="4"/>
      <c r="T5967" s="2"/>
      <c r="U5967" s="2"/>
      <c r="V5967" s="2"/>
      <c r="W5967" s="2"/>
      <c r="X5967" s="2"/>
    </row>
    <row r="5968" spans="11:24" x14ac:dyDescent="0.35">
      <c r="K5968" s="4"/>
      <c r="T5968" s="2"/>
      <c r="U5968" s="2"/>
      <c r="V5968" s="2"/>
      <c r="W5968" s="2"/>
      <c r="X5968" s="2"/>
    </row>
    <row r="5969" spans="11:24" x14ac:dyDescent="0.35">
      <c r="K5969" s="4"/>
      <c r="T5969" s="2"/>
      <c r="U5969" s="2"/>
      <c r="V5969" s="2"/>
      <c r="W5969" s="2"/>
      <c r="X5969" s="2"/>
    </row>
    <row r="5970" spans="11:24" x14ac:dyDescent="0.35">
      <c r="K5970" s="4"/>
      <c r="T5970" s="2"/>
      <c r="U5970" s="2"/>
      <c r="V5970" s="2"/>
      <c r="W5970" s="2"/>
      <c r="X5970" s="2"/>
    </row>
    <row r="5971" spans="11:24" x14ac:dyDescent="0.35">
      <c r="K5971" s="4"/>
      <c r="T5971" s="2"/>
      <c r="U5971" s="2"/>
      <c r="V5971" s="2"/>
      <c r="W5971" s="2"/>
      <c r="X5971" s="2"/>
    </row>
    <row r="5972" spans="11:24" x14ac:dyDescent="0.35">
      <c r="K5972" s="4"/>
      <c r="T5972" s="2"/>
      <c r="U5972" s="2"/>
      <c r="V5972" s="2"/>
      <c r="W5972" s="2"/>
      <c r="X5972" s="2"/>
    </row>
    <row r="5973" spans="11:24" x14ac:dyDescent="0.35">
      <c r="K5973" s="4"/>
      <c r="T5973" s="2"/>
      <c r="U5973" s="2"/>
      <c r="V5973" s="2"/>
      <c r="W5973" s="2"/>
      <c r="X5973" s="2"/>
    </row>
    <row r="5974" spans="11:24" x14ac:dyDescent="0.35">
      <c r="K5974" s="4"/>
      <c r="T5974" s="2"/>
      <c r="U5974" s="2"/>
      <c r="V5974" s="2"/>
      <c r="W5974" s="2"/>
      <c r="X5974" s="2"/>
    </row>
    <row r="5975" spans="11:24" x14ac:dyDescent="0.35">
      <c r="K5975" s="4"/>
      <c r="T5975" s="2"/>
      <c r="U5975" s="2"/>
      <c r="V5975" s="2"/>
      <c r="W5975" s="2"/>
      <c r="X5975" s="2"/>
    </row>
    <row r="5976" spans="11:24" x14ac:dyDescent="0.35">
      <c r="K5976" s="4"/>
      <c r="T5976" s="2"/>
      <c r="U5976" s="2"/>
      <c r="V5976" s="2"/>
      <c r="W5976" s="2"/>
      <c r="X5976" s="2"/>
    </row>
    <row r="5977" spans="11:24" x14ac:dyDescent="0.35">
      <c r="K5977" s="4"/>
      <c r="T5977" s="2"/>
      <c r="U5977" s="2"/>
      <c r="V5977" s="2"/>
      <c r="W5977" s="2"/>
      <c r="X5977" s="2"/>
    </row>
    <row r="5978" spans="11:24" x14ac:dyDescent="0.35">
      <c r="K5978" s="4"/>
      <c r="T5978" s="2"/>
      <c r="U5978" s="2"/>
      <c r="V5978" s="2"/>
      <c r="W5978" s="2"/>
      <c r="X5978" s="2"/>
    </row>
    <row r="5979" spans="11:24" x14ac:dyDescent="0.35">
      <c r="K5979" s="4"/>
      <c r="T5979" s="2"/>
      <c r="U5979" s="2"/>
      <c r="V5979" s="2"/>
      <c r="W5979" s="2"/>
      <c r="X5979" s="2"/>
    </row>
    <row r="5980" spans="11:24" x14ac:dyDescent="0.35">
      <c r="K5980" s="4"/>
      <c r="T5980" s="2"/>
      <c r="U5980" s="2"/>
      <c r="V5980" s="2"/>
      <c r="W5980" s="2"/>
      <c r="X5980" s="2"/>
    </row>
    <row r="5981" spans="11:24" x14ac:dyDescent="0.35">
      <c r="K5981" s="4"/>
      <c r="T5981" s="2"/>
      <c r="U5981" s="2"/>
      <c r="V5981" s="2"/>
      <c r="W5981" s="2"/>
      <c r="X5981" s="2"/>
    </row>
    <row r="5982" spans="11:24" x14ac:dyDescent="0.35">
      <c r="K5982" s="4"/>
      <c r="T5982" s="2"/>
      <c r="U5982" s="2"/>
      <c r="V5982" s="2"/>
      <c r="W5982" s="2"/>
      <c r="X5982" s="2"/>
    </row>
    <row r="5983" spans="11:24" x14ac:dyDescent="0.35">
      <c r="K5983" s="4"/>
      <c r="T5983" s="2"/>
      <c r="U5983" s="2"/>
      <c r="V5983" s="2"/>
      <c r="W5983" s="2"/>
      <c r="X5983" s="2"/>
    </row>
    <row r="5984" spans="11:24" x14ac:dyDescent="0.35">
      <c r="K5984" s="4"/>
      <c r="T5984" s="2"/>
      <c r="U5984" s="2"/>
      <c r="V5984" s="2"/>
      <c r="W5984" s="2"/>
      <c r="X5984" s="2"/>
    </row>
    <row r="5985" spans="11:24" x14ac:dyDescent="0.35">
      <c r="K5985" s="4"/>
      <c r="T5985" s="2"/>
      <c r="U5985" s="2"/>
      <c r="V5985" s="2"/>
      <c r="W5985" s="2"/>
      <c r="X5985" s="2"/>
    </row>
    <row r="5986" spans="11:24" x14ac:dyDescent="0.35">
      <c r="K5986" s="4"/>
      <c r="T5986" s="2"/>
      <c r="U5986" s="2"/>
      <c r="V5986" s="2"/>
      <c r="W5986" s="2"/>
      <c r="X5986" s="2"/>
    </row>
    <row r="5987" spans="11:24" x14ac:dyDescent="0.35">
      <c r="K5987" s="4"/>
      <c r="T5987" s="2"/>
      <c r="U5987" s="2"/>
      <c r="V5987" s="2"/>
      <c r="W5987" s="2"/>
      <c r="X5987" s="2"/>
    </row>
    <row r="5988" spans="11:24" x14ac:dyDescent="0.35">
      <c r="K5988" s="4"/>
      <c r="T5988" s="2"/>
      <c r="U5988" s="2"/>
      <c r="V5988" s="2"/>
      <c r="W5988" s="2"/>
      <c r="X5988" s="2"/>
    </row>
    <row r="5989" spans="11:24" x14ac:dyDescent="0.35">
      <c r="K5989" s="4"/>
      <c r="T5989" s="2"/>
      <c r="U5989" s="2"/>
      <c r="V5989" s="2"/>
      <c r="W5989" s="2"/>
      <c r="X5989" s="2"/>
    </row>
    <row r="5990" spans="11:24" x14ac:dyDescent="0.35">
      <c r="K5990" s="4"/>
      <c r="T5990" s="2"/>
      <c r="U5990" s="2"/>
      <c r="V5990" s="2"/>
      <c r="W5990" s="2"/>
      <c r="X5990" s="2"/>
    </row>
    <row r="5991" spans="11:24" x14ac:dyDescent="0.35">
      <c r="K5991" s="4"/>
      <c r="T5991" s="2"/>
      <c r="U5991" s="2"/>
      <c r="V5991" s="2"/>
      <c r="W5991" s="2"/>
      <c r="X5991" s="2"/>
    </row>
    <row r="5992" spans="11:24" x14ac:dyDescent="0.35">
      <c r="K5992" s="4"/>
      <c r="T5992" s="2"/>
      <c r="U5992" s="2"/>
      <c r="V5992" s="2"/>
      <c r="W5992" s="2"/>
      <c r="X5992" s="2"/>
    </row>
    <row r="5993" spans="11:24" x14ac:dyDescent="0.35">
      <c r="K5993" s="4"/>
      <c r="T5993" s="2"/>
      <c r="U5993" s="2"/>
      <c r="V5993" s="2"/>
      <c r="W5993" s="2"/>
      <c r="X5993" s="2"/>
    </row>
    <row r="5994" spans="11:24" x14ac:dyDescent="0.35">
      <c r="K5994" s="4"/>
      <c r="T5994" s="2"/>
      <c r="U5994" s="2"/>
      <c r="V5994" s="2"/>
      <c r="W5994" s="2"/>
      <c r="X5994" s="2"/>
    </row>
    <row r="5995" spans="11:24" x14ac:dyDescent="0.35">
      <c r="K5995" s="4"/>
      <c r="T5995" s="2"/>
      <c r="U5995" s="2"/>
      <c r="V5995" s="2"/>
      <c r="W5995" s="2"/>
      <c r="X5995" s="2"/>
    </row>
    <row r="5996" spans="11:24" x14ac:dyDescent="0.35">
      <c r="K5996" s="4"/>
      <c r="T5996" s="2"/>
      <c r="U5996" s="2"/>
      <c r="V5996" s="2"/>
      <c r="W5996" s="2"/>
      <c r="X5996" s="2"/>
    </row>
    <row r="5997" spans="11:24" x14ac:dyDescent="0.35">
      <c r="K5997" s="4"/>
      <c r="T5997" s="2"/>
      <c r="U5997" s="2"/>
      <c r="V5997" s="2"/>
      <c r="W5997" s="2"/>
      <c r="X5997" s="2"/>
    </row>
    <row r="5998" spans="11:24" x14ac:dyDescent="0.35">
      <c r="K5998" s="4"/>
      <c r="T5998" s="2"/>
      <c r="U5998" s="2"/>
      <c r="V5998" s="2"/>
      <c r="W5998" s="2"/>
      <c r="X5998" s="2"/>
    </row>
    <row r="5999" spans="11:24" x14ac:dyDescent="0.35">
      <c r="K5999" s="4"/>
      <c r="T5999" s="2"/>
      <c r="U5999" s="2"/>
      <c r="V5999" s="2"/>
      <c r="W5999" s="2"/>
      <c r="X5999" s="2"/>
    </row>
    <row r="6000" spans="11:24" x14ac:dyDescent="0.35">
      <c r="K6000" s="4"/>
      <c r="T6000" s="2"/>
      <c r="U6000" s="2"/>
      <c r="V6000" s="2"/>
      <c r="W6000" s="2"/>
      <c r="X6000" s="2"/>
    </row>
    <row r="6001" spans="11:24" x14ac:dyDescent="0.35">
      <c r="K6001" s="4"/>
      <c r="T6001" s="2"/>
      <c r="U6001" s="2"/>
      <c r="V6001" s="2"/>
      <c r="W6001" s="2"/>
      <c r="X6001" s="2"/>
    </row>
    <row r="6002" spans="11:24" x14ac:dyDescent="0.35">
      <c r="K6002" s="4"/>
      <c r="T6002" s="2"/>
      <c r="U6002" s="2"/>
      <c r="V6002" s="2"/>
      <c r="W6002" s="2"/>
      <c r="X6002" s="2"/>
    </row>
    <row r="6003" spans="11:24" x14ac:dyDescent="0.35">
      <c r="K6003" s="4"/>
      <c r="T6003" s="2"/>
      <c r="U6003" s="2"/>
      <c r="V6003" s="2"/>
      <c r="W6003" s="2"/>
      <c r="X6003" s="2"/>
    </row>
    <row r="6004" spans="11:24" x14ac:dyDescent="0.35">
      <c r="K6004" s="4"/>
      <c r="T6004" s="2"/>
      <c r="U6004" s="2"/>
      <c r="V6004" s="2"/>
      <c r="W6004" s="2"/>
      <c r="X6004" s="2"/>
    </row>
    <row r="6005" spans="11:24" x14ac:dyDescent="0.35">
      <c r="K6005" s="4"/>
      <c r="T6005" s="2"/>
      <c r="U6005" s="2"/>
      <c r="V6005" s="2"/>
      <c r="W6005" s="2"/>
      <c r="X6005" s="2"/>
    </row>
    <row r="6006" spans="11:24" x14ac:dyDescent="0.35">
      <c r="K6006" s="4"/>
      <c r="T6006" s="2"/>
      <c r="U6006" s="2"/>
      <c r="V6006" s="2"/>
      <c r="W6006" s="2"/>
      <c r="X6006" s="2"/>
    </row>
    <row r="6007" spans="11:24" x14ac:dyDescent="0.35">
      <c r="K6007" s="4"/>
      <c r="T6007" s="2"/>
      <c r="U6007" s="2"/>
      <c r="V6007" s="2"/>
      <c r="W6007" s="2"/>
      <c r="X6007" s="2"/>
    </row>
    <row r="6008" spans="11:24" x14ac:dyDescent="0.35">
      <c r="K6008" s="4"/>
      <c r="T6008" s="2"/>
      <c r="U6008" s="2"/>
      <c r="V6008" s="2"/>
      <c r="W6008" s="2"/>
      <c r="X6008" s="2"/>
    </row>
    <row r="6009" spans="11:24" x14ac:dyDescent="0.35">
      <c r="K6009" s="4"/>
      <c r="T6009" s="2"/>
      <c r="U6009" s="2"/>
      <c r="V6009" s="2"/>
      <c r="W6009" s="2"/>
      <c r="X6009" s="2"/>
    </row>
    <row r="6010" spans="11:24" x14ac:dyDescent="0.35">
      <c r="K6010" s="4"/>
      <c r="T6010" s="2"/>
      <c r="U6010" s="2"/>
      <c r="V6010" s="2"/>
      <c r="W6010" s="2"/>
      <c r="X6010" s="2"/>
    </row>
    <row r="6011" spans="11:24" x14ac:dyDescent="0.35">
      <c r="K6011" s="4"/>
      <c r="T6011" s="2"/>
      <c r="U6011" s="2"/>
      <c r="V6011" s="2"/>
      <c r="W6011" s="2"/>
      <c r="X6011" s="2"/>
    </row>
    <row r="6012" spans="11:24" x14ac:dyDescent="0.35">
      <c r="K6012" s="4"/>
      <c r="T6012" s="2"/>
      <c r="U6012" s="2"/>
      <c r="V6012" s="2"/>
      <c r="W6012" s="2"/>
      <c r="X6012" s="2"/>
    </row>
    <row r="6013" spans="11:24" x14ac:dyDescent="0.35">
      <c r="K6013" s="4"/>
      <c r="T6013" s="2"/>
      <c r="U6013" s="2"/>
      <c r="V6013" s="2"/>
      <c r="W6013" s="2"/>
      <c r="X6013" s="2"/>
    </row>
    <row r="6014" spans="11:24" x14ac:dyDescent="0.35">
      <c r="K6014" s="4"/>
      <c r="T6014" s="2"/>
      <c r="U6014" s="2"/>
      <c r="V6014" s="2"/>
      <c r="W6014" s="2"/>
      <c r="X6014" s="2"/>
    </row>
    <row r="6015" spans="11:24" x14ac:dyDescent="0.35">
      <c r="K6015" s="4"/>
      <c r="T6015" s="2"/>
      <c r="U6015" s="2"/>
      <c r="V6015" s="2"/>
      <c r="W6015" s="2"/>
      <c r="X6015" s="2"/>
    </row>
    <row r="6016" spans="11:24" x14ac:dyDescent="0.35">
      <c r="K6016" s="4"/>
      <c r="T6016" s="2"/>
      <c r="U6016" s="2"/>
      <c r="V6016" s="2"/>
      <c r="W6016" s="2"/>
      <c r="X6016" s="2"/>
    </row>
    <row r="6017" spans="11:24" x14ac:dyDescent="0.35">
      <c r="K6017" s="4"/>
      <c r="T6017" s="2"/>
      <c r="U6017" s="2"/>
      <c r="V6017" s="2"/>
      <c r="W6017" s="2"/>
      <c r="X6017" s="2"/>
    </row>
    <row r="6018" spans="11:24" x14ac:dyDescent="0.35">
      <c r="K6018" s="4"/>
      <c r="T6018" s="2"/>
      <c r="U6018" s="2"/>
      <c r="V6018" s="2"/>
      <c r="W6018" s="2"/>
      <c r="X6018" s="2"/>
    </row>
    <row r="6019" spans="11:24" x14ac:dyDescent="0.35">
      <c r="K6019" s="4"/>
      <c r="T6019" s="2"/>
      <c r="U6019" s="2"/>
      <c r="V6019" s="2"/>
      <c r="W6019" s="2"/>
      <c r="X6019" s="2"/>
    </row>
    <row r="6020" spans="11:24" x14ac:dyDescent="0.35">
      <c r="K6020" s="4"/>
      <c r="T6020" s="2"/>
      <c r="U6020" s="2"/>
      <c r="V6020" s="2"/>
      <c r="W6020" s="2"/>
      <c r="X6020" s="2"/>
    </row>
    <row r="6021" spans="11:24" x14ac:dyDescent="0.35">
      <c r="K6021" s="4"/>
      <c r="T6021" s="2"/>
      <c r="U6021" s="2"/>
      <c r="V6021" s="2"/>
      <c r="W6021" s="2"/>
      <c r="X6021" s="2"/>
    </row>
    <row r="6022" spans="11:24" x14ac:dyDescent="0.35">
      <c r="K6022" s="4"/>
      <c r="T6022" s="2"/>
      <c r="U6022" s="2"/>
      <c r="V6022" s="2"/>
      <c r="W6022" s="2"/>
      <c r="X6022" s="2"/>
    </row>
    <row r="6023" spans="11:24" x14ac:dyDescent="0.35">
      <c r="K6023" s="4"/>
      <c r="T6023" s="2"/>
      <c r="U6023" s="2"/>
      <c r="V6023" s="2"/>
      <c r="W6023" s="2"/>
      <c r="X6023" s="2"/>
    </row>
    <row r="6024" spans="11:24" x14ac:dyDescent="0.35">
      <c r="K6024" s="4"/>
      <c r="T6024" s="2"/>
      <c r="U6024" s="2"/>
      <c r="V6024" s="2"/>
      <c r="W6024" s="2"/>
      <c r="X6024" s="2"/>
    </row>
    <row r="6025" spans="11:24" x14ac:dyDescent="0.35">
      <c r="K6025" s="4"/>
      <c r="T6025" s="2"/>
      <c r="U6025" s="2"/>
      <c r="V6025" s="2"/>
      <c r="W6025" s="2"/>
      <c r="X6025" s="2"/>
    </row>
    <row r="6026" spans="11:24" x14ac:dyDescent="0.35">
      <c r="K6026" s="4"/>
      <c r="T6026" s="2"/>
      <c r="U6026" s="2"/>
      <c r="V6026" s="2"/>
      <c r="W6026" s="2"/>
      <c r="X6026" s="2"/>
    </row>
    <row r="6027" spans="11:24" x14ac:dyDescent="0.35">
      <c r="K6027" s="4"/>
      <c r="T6027" s="2"/>
      <c r="U6027" s="2"/>
      <c r="V6027" s="2"/>
      <c r="W6027" s="2"/>
      <c r="X6027" s="2"/>
    </row>
    <row r="6028" spans="11:24" x14ac:dyDescent="0.35">
      <c r="K6028" s="4"/>
      <c r="T6028" s="2"/>
      <c r="U6028" s="2"/>
      <c r="V6028" s="2"/>
      <c r="W6028" s="2"/>
      <c r="X6028" s="2"/>
    </row>
    <row r="6029" spans="11:24" x14ac:dyDescent="0.35">
      <c r="K6029" s="4"/>
      <c r="T6029" s="2"/>
      <c r="U6029" s="2"/>
      <c r="V6029" s="2"/>
      <c r="W6029" s="2"/>
      <c r="X6029" s="2"/>
    </row>
    <row r="6030" spans="11:24" x14ac:dyDescent="0.35">
      <c r="K6030" s="4"/>
      <c r="T6030" s="2"/>
      <c r="U6030" s="2"/>
      <c r="V6030" s="2"/>
      <c r="W6030" s="2"/>
      <c r="X6030" s="2"/>
    </row>
    <row r="6031" spans="11:24" x14ac:dyDescent="0.35">
      <c r="K6031" s="4"/>
      <c r="T6031" s="2"/>
      <c r="U6031" s="2"/>
      <c r="V6031" s="2"/>
      <c r="W6031" s="2"/>
      <c r="X6031" s="2"/>
    </row>
    <row r="6032" spans="11:24" x14ac:dyDescent="0.35">
      <c r="K6032" s="4"/>
      <c r="T6032" s="2"/>
      <c r="U6032" s="2"/>
      <c r="V6032" s="2"/>
      <c r="W6032" s="2"/>
      <c r="X6032" s="2"/>
    </row>
    <row r="6033" spans="11:24" x14ac:dyDescent="0.35">
      <c r="K6033" s="4"/>
      <c r="T6033" s="2"/>
      <c r="U6033" s="2"/>
      <c r="V6033" s="2"/>
      <c r="W6033" s="2"/>
      <c r="X6033" s="2"/>
    </row>
    <row r="6034" spans="11:24" x14ac:dyDescent="0.35">
      <c r="K6034" s="4"/>
      <c r="T6034" s="2"/>
      <c r="U6034" s="2"/>
      <c r="V6034" s="2"/>
      <c r="W6034" s="2"/>
      <c r="X6034" s="2"/>
    </row>
    <row r="6035" spans="11:24" x14ac:dyDescent="0.35">
      <c r="K6035" s="4"/>
      <c r="T6035" s="2"/>
      <c r="U6035" s="2"/>
      <c r="V6035" s="2"/>
      <c r="W6035" s="2"/>
      <c r="X6035" s="2"/>
    </row>
    <row r="6036" spans="11:24" x14ac:dyDescent="0.35">
      <c r="K6036" s="4"/>
      <c r="T6036" s="2"/>
      <c r="U6036" s="2"/>
      <c r="V6036" s="2"/>
      <c r="W6036" s="2"/>
      <c r="X6036" s="2"/>
    </row>
    <row r="6037" spans="11:24" x14ac:dyDescent="0.35">
      <c r="K6037" s="4"/>
      <c r="T6037" s="2"/>
      <c r="U6037" s="2"/>
      <c r="V6037" s="2"/>
      <c r="W6037" s="2"/>
      <c r="X6037" s="2"/>
    </row>
    <row r="6038" spans="11:24" x14ac:dyDescent="0.35">
      <c r="K6038" s="4"/>
      <c r="T6038" s="2"/>
      <c r="U6038" s="2"/>
      <c r="V6038" s="2"/>
      <c r="W6038" s="2"/>
      <c r="X6038" s="2"/>
    </row>
    <row r="6039" spans="11:24" x14ac:dyDescent="0.35">
      <c r="K6039" s="4"/>
      <c r="T6039" s="2"/>
      <c r="U6039" s="2"/>
      <c r="V6039" s="2"/>
      <c r="W6039" s="2"/>
      <c r="X6039" s="2"/>
    </row>
    <row r="6040" spans="11:24" x14ac:dyDescent="0.35">
      <c r="K6040" s="4"/>
      <c r="T6040" s="2"/>
      <c r="U6040" s="2"/>
      <c r="V6040" s="2"/>
      <c r="W6040" s="2"/>
      <c r="X6040" s="2"/>
    </row>
    <row r="6041" spans="11:24" x14ac:dyDescent="0.35">
      <c r="K6041" s="4"/>
      <c r="T6041" s="2"/>
      <c r="U6041" s="2"/>
      <c r="V6041" s="2"/>
      <c r="W6041" s="2"/>
      <c r="X6041" s="2"/>
    </row>
    <row r="6042" spans="11:24" x14ac:dyDescent="0.35">
      <c r="K6042" s="4"/>
      <c r="T6042" s="2"/>
      <c r="U6042" s="2"/>
      <c r="V6042" s="2"/>
      <c r="W6042" s="2"/>
      <c r="X6042" s="2"/>
    </row>
    <row r="6043" spans="11:24" x14ac:dyDescent="0.35">
      <c r="K6043" s="4"/>
      <c r="T6043" s="2"/>
      <c r="U6043" s="2"/>
      <c r="V6043" s="2"/>
      <c r="W6043" s="2"/>
      <c r="X6043" s="2"/>
    </row>
    <row r="6044" spans="11:24" x14ac:dyDescent="0.35">
      <c r="K6044" s="4"/>
      <c r="T6044" s="2"/>
      <c r="U6044" s="2"/>
      <c r="V6044" s="2"/>
      <c r="W6044" s="2"/>
      <c r="X6044" s="2"/>
    </row>
    <row r="6045" spans="11:24" x14ac:dyDescent="0.35">
      <c r="K6045" s="4"/>
      <c r="T6045" s="2"/>
      <c r="U6045" s="2"/>
      <c r="V6045" s="2"/>
      <c r="W6045" s="2"/>
      <c r="X6045" s="2"/>
    </row>
    <row r="6046" spans="11:24" x14ac:dyDescent="0.35">
      <c r="K6046" s="4"/>
      <c r="T6046" s="2"/>
      <c r="U6046" s="2"/>
      <c r="V6046" s="2"/>
      <c r="W6046" s="2"/>
      <c r="X6046" s="2"/>
    </row>
    <row r="6047" spans="11:24" x14ac:dyDescent="0.35">
      <c r="K6047" s="4"/>
      <c r="T6047" s="2"/>
      <c r="U6047" s="2"/>
      <c r="V6047" s="2"/>
      <c r="W6047" s="2"/>
      <c r="X6047" s="2"/>
    </row>
    <row r="6048" spans="11:24" x14ac:dyDescent="0.35">
      <c r="K6048" s="4"/>
      <c r="T6048" s="2"/>
      <c r="U6048" s="2"/>
      <c r="V6048" s="2"/>
      <c r="W6048" s="2"/>
      <c r="X6048" s="2"/>
    </row>
    <row r="6049" spans="11:24" x14ac:dyDescent="0.35">
      <c r="K6049" s="4"/>
      <c r="T6049" s="2"/>
      <c r="U6049" s="2"/>
      <c r="V6049" s="2"/>
      <c r="W6049" s="2"/>
      <c r="X6049" s="2"/>
    </row>
    <row r="6050" spans="11:24" x14ac:dyDescent="0.35">
      <c r="K6050" s="4"/>
      <c r="T6050" s="2"/>
      <c r="U6050" s="2"/>
      <c r="V6050" s="2"/>
      <c r="W6050" s="2"/>
      <c r="X6050" s="2"/>
    </row>
    <row r="6051" spans="11:24" x14ac:dyDescent="0.35">
      <c r="K6051" s="4"/>
      <c r="T6051" s="2"/>
      <c r="U6051" s="2"/>
      <c r="V6051" s="2"/>
      <c r="W6051" s="2"/>
      <c r="X6051" s="2"/>
    </row>
    <row r="6052" spans="11:24" x14ac:dyDescent="0.35">
      <c r="K6052" s="4"/>
      <c r="T6052" s="2"/>
      <c r="U6052" s="2"/>
      <c r="V6052" s="2"/>
      <c r="W6052" s="2"/>
      <c r="X6052" s="2"/>
    </row>
    <row r="6053" spans="11:24" x14ac:dyDescent="0.35">
      <c r="K6053" s="4"/>
      <c r="T6053" s="2"/>
      <c r="U6053" s="2"/>
      <c r="V6053" s="2"/>
      <c r="W6053" s="2"/>
      <c r="X6053" s="2"/>
    </row>
    <row r="6054" spans="11:24" x14ac:dyDescent="0.35">
      <c r="K6054" s="4"/>
      <c r="T6054" s="2"/>
      <c r="U6054" s="2"/>
      <c r="V6054" s="2"/>
      <c r="W6054" s="2"/>
      <c r="X6054" s="2"/>
    </row>
    <row r="6055" spans="11:24" x14ac:dyDescent="0.35">
      <c r="K6055" s="4"/>
      <c r="T6055" s="2"/>
      <c r="U6055" s="2"/>
      <c r="V6055" s="2"/>
      <c r="W6055" s="2"/>
      <c r="X6055" s="2"/>
    </row>
    <row r="6056" spans="11:24" x14ac:dyDescent="0.35">
      <c r="K6056" s="4"/>
      <c r="T6056" s="2"/>
      <c r="U6056" s="2"/>
      <c r="V6056" s="2"/>
      <c r="W6056" s="2"/>
      <c r="X6056" s="2"/>
    </row>
    <row r="6057" spans="11:24" x14ac:dyDescent="0.35">
      <c r="K6057" s="4"/>
      <c r="T6057" s="2"/>
      <c r="U6057" s="2"/>
      <c r="V6057" s="2"/>
      <c r="W6057" s="2"/>
      <c r="X6057" s="2"/>
    </row>
    <row r="6058" spans="11:24" x14ac:dyDescent="0.35">
      <c r="K6058" s="4"/>
      <c r="T6058" s="2"/>
      <c r="U6058" s="2"/>
      <c r="V6058" s="2"/>
      <c r="W6058" s="2"/>
      <c r="X6058" s="2"/>
    </row>
    <row r="6059" spans="11:24" x14ac:dyDescent="0.35">
      <c r="K6059" s="4"/>
      <c r="T6059" s="2"/>
      <c r="U6059" s="2"/>
      <c r="V6059" s="2"/>
      <c r="W6059" s="2"/>
      <c r="X6059" s="2"/>
    </row>
    <row r="6060" spans="11:24" x14ac:dyDescent="0.35">
      <c r="K6060" s="4"/>
      <c r="T6060" s="2"/>
      <c r="U6060" s="2"/>
      <c r="V6060" s="2"/>
      <c r="W6060" s="2"/>
      <c r="X6060" s="2"/>
    </row>
    <row r="6061" spans="11:24" x14ac:dyDescent="0.35">
      <c r="K6061" s="4"/>
      <c r="T6061" s="2"/>
      <c r="U6061" s="2"/>
      <c r="V6061" s="2"/>
      <c r="W6061" s="2"/>
      <c r="X6061" s="2"/>
    </row>
    <row r="6062" spans="11:24" x14ac:dyDescent="0.35">
      <c r="K6062" s="4"/>
      <c r="T6062" s="2"/>
      <c r="U6062" s="2"/>
      <c r="V6062" s="2"/>
      <c r="W6062" s="2"/>
      <c r="X6062" s="2"/>
    </row>
    <row r="6063" spans="11:24" x14ac:dyDescent="0.35">
      <c r="K6063" s="4"/>
      <c r="T6063" s="2"/>
      <c r="U6063" s="2"/>
      <c r="V6063" s="2"/>
      <c r="W6063" s="2"/>
      <c r="X6063" s="2"/>
    </row>
    <row r="6064" spans="11:24" x14ac:dyDescent="0.35">
      <c r="K6064" s="4"/>
      <c r="T6064" s="2"/>
      <c r="U6064" s="2"/>
      <c r="V6064" s="2"/>
      <c r="W6064" s="2"/>
      <c r="X6064" s="2"/>
    </row>
    <row r="6065" spans="11:24" x14ac:dyDescent="0.35">
      <c r="K6065" s="4"/>
      <c r="T6065" s="2"/>
      <c r="U6065" s="2"/>
      <c r="V6065" s="2"/>
      <c r="W6065" s="2"/>
      <c r="X6065" s="2"/>
    </row>
    <row r="6066" spans="11:24" x14ac:dyDescent="0.35">
      <c r="K6066" s="4"/>
      <c r="T6066" s="2"/>
      <c r="U6066" s="2"/>
      <c r="V6066" s="2"/>
      <c r="W6066" s="2"/>
      <c r="X6066" s="2"/>
    </row>
    <row r="6067" spans="11:24" x14ac:dyDescent="0.35">
      <c r="K6067" s="4"/>
      <c r="T6067" s="2"/>
      <c r="U6067" s="2"/>
      <c r="V6067" s="2"/>
      <c r="W6067" s="2"/>
      <c r="X6067" s="2"/>
    </row>
    <row r="6068" spans="11:24" x14ac:dyDescent="0.35">
      <c r="K6068" s="4"/>
      <c r="T6068" s="2"/>
      <c r="U6068" s="2"/>
      <c r="V6068" s="2"/>
      <c r="W6068" s="2"/>
      <c r="X6068" s="2"/>
    </row>
    <row r="6069" spans="11:24" x14ac:dyDescent="0.35">
      <c r="K6069" s="4"/>
      <c r="T6069" s="2"/>
      <c r="U6069" s="2"/>
      <c r="V6069" s="2"/>
      <c r="W6069" s="2"/>
      <c r="X6069" s="2"/>
    </row>
    <row r="6070" spans="11:24" x14ac:dyDescent="0.35">
      <c r="K6070" s="4"/>
      <c r="T6070" s="2"/>
      <c r="U6070" s="2"/>
      <c r="V6070" s="2"/>
      <c r="W6070" s="2"/>
      <c r="X6070" s="2"/>
    </row>
    <row r="6071" spans="11:24" x14ac:dyDescent="0.35">
      <c r="K6071" s="4"/>
      <c r="T6071" s="2"/>
      <c r="U6071" s="2"/>
      <c r="V6071" s="2"/>
      <c r="W6071" s="2"/>
      <c r="X6071" s="2"/>
    </row>
    <row r="6072" spans="11:24" x14ac:dyDescent="0.35">
      <c r="K6072" s="4"/>
      <c r="T6072" s="2"/>
      <c r="U6072" s="2"/>
      <c r="V6072" s="2"/>
      <c r="W6072" s="2"/>
      <c r="X6072" s="2"/>
    </row>
    <row r="6073" spans="11:24" x14ac:dyDescent="0.35">
      <c r="K6073" s="4"/>
      <c r="T6073" s="2"/>
      <c r="U6073" s="2"/>
      <c r="V6073" s="2"/>
      <c r="W6073" s="2"/>
      <c r="X6073" s="2"/>
    </row>
    <row r="6074" spans="11:24" x14ac:dyDescent="0.35">
      <c r="K6074" s="4"/>
      <c r="T6074" s="2"/>
      <c r="U6074" s="2"/>
      <c r="V6074" s="2"/>
      <c r="W6074" s="2"/>
      <c r="X6074" s="2"/>
    </row>
    <row r="6075" spans="11:24" x14ac:dyDescent="0.35">
      <c r="K6075" s="4"/>
      <c r="T6075" s="2"/>
      <c r="U6075" s="2"/>
      <c r="V6075" s="2"/>
      <c r="W6075" s="2"/>
      <c r="X6075" s="2"/>
    </row>
    <row r="6076" spans="11:24" x14ac:dyDescent="0.35">
      <c r="K6076" s="4"/>
      <c r="T6076" s="2"/>
      <c r="U6076" s="2"/>
      <c r="V6076" s="2"/>
      <c r="W6076" s="2"/>
      <c r="X6076" s="2"/>
    </row>
    <row r="6077" spans="11:24" x14ac:dyDescent="0.35">
      <c r="K6077" s="4"/>
      <c r="T6077" s="2"/>
      <c r="U6077" s="2"/>
      <c r="V6077" s="2"/>
      <c r="W6077" s="2"/>
      <c r="X6077" s="2"/>
    </row>
    <row r="6078" spans="11:24" x14ac:dyDescent="0.35">
      <c r="K6078" s="4"/>
      <c r="T6078" s="2"/>
      <c r="U6078" s="2"/>
      <c r="V6078" s="2"/>
      <c r="W6078" s="2"/>
      <c r="X6078" s="2"/>
    </row>
    <row r="6079" spans="11:24" x14ac:dyDescent="0.35">
      <c r="K6079" s="4"/>
      <c r="T6079" s="2"/>
      <c r="U6079" s="2"/>
      <c r="V6079" s="2"/>
      <c r="W6079" s="2"/>
      <c r="X6079" s="2"/>
    </row>
    <row r="6080" spans="11:24" x14ac:dyDescent="0.35">
      <c r="K6080" s="4"/>
      <c r="T6080" s="2"/>
      <c r="U6080" s="2"/>
      <c r="V6080" s="2"/>
      <c r="W6080" s="2"/>
      <c r="X6080" s="2"/>
    </row>
    <row r="6081" spans="11:24" x14ac:dyDescent="0.35">
      <c r="K6081" s="4"/>
      <c r="T6081" s="2"/>
      <c r="U6081" s="2"/>
      <c r="V6081" s="2"/>
      <c r="W6081" s="2"/>
      <c r="X6081" s="2"/>
    </row>
    <row r="6082" spans="11:24" x14ac:dyDescent="0.35">
      <c r="K6082" s="4"/>
      <c r="T6082" s="2"/>
      <c r="U6082" s="2"/>
      <c r="V6082" s="2"/>
      <c r="W6082" s="2"/>
      <c r="X6082" s="2"/>
    </row>
    <row r="6083" spans="11:24" x14ac:dyDescent="0.35">
      <c r="K6083" s="4"/>
      <c r="T6083" s="2"/>
      <c r="U6083" s="2"/>
      <c r="V6083" s="2"/>
      <c r="W6083" s="2"/>
      <c r="X6083" s="2"/>
    </row>
    <row r="6084" spans="11:24" x14ac:dyDescent="0.35">
      <c r="K6084" s="4"/>
      <c r="T6084" s="2"/>
      <c r="U6084" s="2"/>
      <c r="V6084" s="2"/>
      <c r="W6084" s="2"/>
      <c r="X6084" s="2"/>
    </row>
    <row r="6085" spans="11:24" x14ac:dyDescent="0.35">
      <c r="K6085" s="4"/>
      <c r="T6085" s="2"/>
      <c r="U6085" s="2"/>
      <c r="V6085" s="2"/>
      <c r="W6085" s="2"/>
      <c r="X6085" s="2"/>
    </row>
    <row r="6086" spans="11:24" x14ac:dyDescent="0.35">
      <c r="K6086" s="4"/>
      <c r="T6086" s="2"/>
      <c r="U6086" s="2"/>
      <c r="V6086" s="2"/>
      <c r="W6086" s="2"/>
      <c r="X6086" s="2"/>
    </row>
    <row r="6087" spans="11:24" x14ac:dyDescent="0.35">
      <c r="K6087" s="4"/>
      <c r="T6087" s="2"/>
      <c r="U6087" s="2"/>
      <c r="V6087" s="2"/>
      <c r="W6087" s="2"/>
      <c r="X6087" s="2"/>
    </row>
    <row r="6088" spans="11:24" x14ac:dyDescent="0.35">
      <c r="K6088" s="4"/>
      <c r="T6088" s="2"/>
      <c r="U6088" s="2"/>
      <c r="V6088" s="2"/>
      <c r="W6088" s="2"/>
      <c r="X6088" s="2"/>
    </row>
    <row r="6089" spans="11:24" x14ac:dyDescent="0.35">
      <c r="K6089" s="4"/>
      <c r="T6089" s="2"/>
      <c r="U6089" s="2"/>
      <c r="V6089" s="2"/>
      <c r="W6089" s="2"/>
      <c r="X6089" s="2"/>
    </row>
    <row r="6090" spans="11:24" x14ac:dyDescent="0.35">
      <c r="K6090" s="4"/>
      <c r="T6090" s="2"/>
      <c r="U6090" s="2"/>
      <c r="V6090" s="2"/>
      <c r="W6090" s="2"/>
      <c r="X6090" s="2"/>
    </row>
    <row r="6091" spans="11:24" x14ac:dyDescent="0.35">
      <c r="K6091" s="4"/>
      <c r="T6091" s="2"/>
      <c r="U6091" s="2"/>
      <c r="V6091" s="2"/>
      <c r="W6091" s="2"/>
      <c r="X6091" s="2"/>
    </row>
    <row r="6092" spans="11:24" x14ac:dyDescent="0.35">
      <c r="K6092" s="4"/>
      <c r="T6092" s="2"/>
      <c r="U6092" s="2"/>
      <c r="V6092" s="2"/>
      <c r="W6092" s="2"/>
      <c r="X6092" s="2"/>
    </row>
    <row r="6093" spans="11:24" x14ac:dyDescent="0.35">
      <c r="K6093" s="4"/>
      <c r="T6093" s="2"/>
      <c r="U6093" s="2"/>
      <c r="V6093" s="2"/>
      <c r="W6093" s="2"/>
      <c r="X6093" s="2"/>
    </row>
    <row r="6094" spans="11:24" x14ac:dyDescent="0.35">
      <c r="K6094" s="4"/>
      <c r="T6094" s="2"/>
      <c r="U6094" s="2"/>
      <c r="V6094" s="2"/>
      <c r="W6094" s="2"/>
      <c r="X6094" s="2"/>
    </row>
    <row r="6095" spans="11:24" x14ac:dyDescent="0.35">
      <c r="K6095" s="4"/>
      <c r="T6095" s="2"/>
      <c r="U6095" s="2"/>
      <c r="V6095" s="2"/>
      <c r="W6095" s="2"/>
      <c r="X6095" s="2"/>
    </row>
    <row r="6096" spans="11:24" x14ac:dyDescent="0.35">
      <c r="K6096" s="4"/>
      <c r="T6096" s="2"/>
      <c r="U6096" s="2"/>
      <c r="V6096" s="2"/>
      <c r="W6096" s="2"/>
      <c r="X6096" s="2"/>
    </row>
    <row r="6097" spans="11:24" x14ac:dyDescent="0.35">
      <c r="K6097" s="4"/>
      <c r="T6097" s="2"/>
      <c r="U6097" s="2"/>
      <c r="V6097" s="2"/>
      <c r="W6097" s="2"/>
      <c r="X6097" s="2"/>
    </row>
    <row r="6098" spans="11:24" x14ac:dyDescent="0.35">
      <c r="K6098" s="4"/>
      <c r="T6098" s="2"/>
      <c r="U6098" s="2"/>
      <c r="V6098" s="2"/>
      <c r="W6098" s="2"/>
      <c r="X6098" s="2"/>
    </row>
    <row r="6099" spans="11:24" x14ac:dyDescent="0.35">
      <c r="K6099" s="4"/>
      <c r="T6099" s="2"/>
      <c r="U6099" s="2"/>
      <c r="V6099" s="2"/>
      <c r="W6099" s="2"/>
      <c r="X6099" s="2"/>
    </row>
    <row r="6100" spans="11:24" x14ac:dyDescent="0.35">
      <c r="K6100" s="4"/>
      <c r="T6100" s="2"/>
      <c r="U6100" s="2"/>
      <c r="V6100" s="2"/>
      <c r="W6100" s="2"/>
      <c r="X6100" s="2"/>
    </row>
    <row r="6101" spans="11:24" x14ac:dyDescent="0.35">
      <c r="K6101" s="4"/>
      <c r="T6101" s="2"/>
      <c r="U6101" s="2"/>
      <c r="V6101" s="2"/>
      <c r="W6101" s="2"/>
      <c r="X6101" s="2"/>
    </row>
    <row r="6102" spans="11:24" x14ac:dyDescent="0.35">
      <c r="K6102" s="4"/>
      <c r="T6102" s="2"/>
      <c r="U6102" s="2"/>
      <c r="V6102" s="2"/>
      <c r="W6102" s="2"/>
      <c r="X6102" s="2"/>
    </row>
    <row r="6103" spans="11:24" x14ac:dyDescent="0.35">
      <c r="K6103" s="4"/>
      <c r="T6103" s="2"/>
      <c r="U6103" s="2"/>
      <c r="V6103" s="2"/>
      <c r="W6103" s="2"/>
      <c r="X6103" s="2"/>
    </row>
    <row r="6104" spans="11:24" x14ac:dyDescent="0.35">
      <c r="K6104" s="4"/>
      <c r="T6104" s="2"/>
      <c r="U6104" s="2"/>
      <c r="V6104" s="2"/>
      <c r="W6104" s="2"/>
      <c r="X6104" s="2"/>
    </row>
    <row r="6105" spans="11:24" x14ac:dyDescent="0.35">
      <c r="K6105" s="4"/>
      <c r="T6105" s="2"/>
      <c r="U6105" s="2"/>
      <c r="V6105" s="2"/>
      <c r="W6105" s="2"/>
      <c r="X6105" s="2"/>
    </row>
    <row r="6106" spans="11:24" x14ac:dyDescent="0.35">
      <c r="K6106" s="4"/>
      <c r="T6106" s="2"/>
      <c r="U6106" s="2"/>
      <c r="V6106" s="2"/>
      <c r="W6106" s="2"/>
      <c r="X6106" s="2"/>
    </row>
    <row r="6107" spans="11:24" x14ac:dyDescent="0.35">
      <c r="K6107" s="4"/>
      <c r="T6107" s="2"/>
      <c r="U6107" s="2"/>
      <c r="V6107" s="2"/>
      <c r="W6107" s="2"/>
      <c r="X6107" s="2"/>
    </row>
    <row r="6108" spans="11:24" x14ac:dyDescent="0.35">
      <c r="K6108" s="4"/>
      <c r="T6108" s="2"/>
      <c r="U6108" s="2"/>
      <c r="V6108" s="2"/>
      <c r="W6108" s="2"/>
      <c r="X6108" s="2"/>
    </row>
    <row r="6109" spans="11:24" x14ac:dyDescent="0.35">
      <c r="K6109" s="4"/>
      <c r="T6109" s="2"/>
      <c r="U6109" s="2"/>
      <c r="V6109" s="2"/>
      <c r="W6109" s="2"/>
      <c r="X6109" s="2"/>
    </row>
    <row r="6110" spans="11:24" x14ac:dyDescent="0.35">
      <c r="K6110" s="4"/>
      <c r="T6110" s="2"/>
      <c r="U6110" s="2"/>
      <c r="V6110" s="2"/>
      <c r="W6110" s="2"/>
      <c r="X6110" s="2"/>
    </row>
    <row r="6111" spans="11:24" x14ac:dyDescent="0.35">
      <c r="K6111" s="4"/>
      <c r="T6111" s="2"/>
      <c r="U6111" s="2"/>
      <c r="V6111" s="2"/>
      <c r="W6111" s="2"/>
      <c r="X6111" s="2"/>
    </row>
    <row r="6112" spans="11:24" x14ac:dyDescent="0.35">
      <c r="K6112" s="4"/>
      <c r="T6112" s="2"/>
      <c r="U6112" s="2"/>
      <c r="V6112" s="2"/>
      <c r="W6112" s="2"/>
      <c r="X6112" s="2"/>
    </row>
    <row r="6113" spans="11:24" x14ac:dyDescent="0.35">
      <c r="K6113" s="4"/>
      <c r="T6113" s="2"/>
      <c r="U6113" s="2"/>
      <c r="V6113" s="2"/>
      <c r="W6113" s="2"/>
      <c r="X6113" s="2"/>
    </row>
    <row r="6114" spans="11:24" x14ac:dyDescent="0.35">
      <c r="K6114" s="4"/>
      <c r="T6114" s="2"/>
      <c r="U6114" s="2"/>
      <c r="V6114" s="2"/>
      <c r="W6114" s="2"/>
      <c r="X6114" s="2"/>
    </row>
    <row r="6115" spans="11:24" x14ac:dyDescent="0.35">
      <c r="K6115" s="4"/>
      <c r="T6115" s="2"/>
      <c r="U6115" s="2"/>
      <c r="V6115" s="2"/>
      <c r="W6115" s="2"/>
      <c r="X6115" s="2"/>
    </row>
    <row r="6116" spans="11:24" x14ac:dyDescent="0.35">
      <c r="K6116" s="4"/>
      <c r="T6116" s="2"/>
      <c r="U6116" s="2"/>
      <c r="V6116" s="2"/>
      <c r="W6116" s="2"/>
      <c r="X6116" s="2"/>
    </row>
    <row r="6117" spans="11:24" x14ac:dyDescent="0.35">
      <c r="K6117" s="4"/>
      <c r="T6117" s="2"/>
      <c r="U6117" s="2"/>
      <c r="V6117" s="2"/>
      <c r="W6117" s="2"/>
      <c r="X6117" s="2"/>
    </row>
    <row r="6118" spans="11:24" x14ac:dyDescent="0.35">
      <c r="K6118" s="4"/>
      <c r="T6118" s="2"/>
      <c r="U6118" s="2"/>
      <c r="V6118" s="2"/>
      <c r="W6118" s="2"/>
      <c r="X6118" s="2"/>
    </row>
    <row r="6119" spans="11:24" x14ac:dyDescent="0.35">
      <c r="K6119" s="4"/>
      <c r="T6119" s="2"/>
      <c r="U6119" s="2"/>
      <c r="V6119" s="2"/>
      <c r="W6119" s="2"/>
      <c r="X6119" s="2"/>
    </row>
    <row r="6120" spans="11:24" x14ac:dyDescent="0.35">
      <c r="K6120" s="4"/>
      <c r="T6120" s="2"/>
      <c r="U6120" s="2"/>
      <c r="V6120" s="2"/>
      <c r="W6120" s="2"/>
      <c r="X6120" s="2"/>
    </row>
    <row r="6121" spans="11:24" x14ac:dyDescent="0.35">
      <c r="K6121" s="4"/>
      <c r="T6121" s="2"/>
      <c r="U6121" s="2"/>
      <c r="V6121" s="2"/>
      <c r="W6121" s="2"/>
      <c r="X6121" s="2"/>
    </row>
    <row r="6122" spans="11:24" x14ac:dyDescent="0.35">
      <c r="K6122" s="4"/>
      <c r="T6122" s="2"/>
      <c r="U6122" s="2"/>
      <c r="V6122" s="2"/>
      <c r="W6122" s="2"/>
      <c r="X6122" s="2"/>
    </row>
    <row r="6123" spans="11:24" x14ac:dyDescent="0.35">
      <c r="K6123" s="4"/>
      <c r="T6123" s="2"/>
      <c r="U6123" s="2"/>
      <c r="V6123" s="2"/>
      <c r="W6123" s="2"/>
      <c r="X6123" s="2"/>
    </row>
    <row r="6124" spans="11:24" x14ac:dyDescent="0.35">
      <c r="K6124" s="4"/>
      <c r="T6124" s="2"/>
      <c r="U6124" s="2"/>
      <c r="V6124" s="2"/>
      <c r="W6124" s="2"/>
      <c r="X6124" s="2"/>
    </row>
    <row r="6125" spans="11:24" x14ac:dyDescent="0.35">
      <c r="K6125" s="4"/>
      <c r="T6125" s="2"/>
      <c r="U6125" s="2"/>
      <c r="V6125" s="2"/>
      <c r="W6125" s="2"/>
      <c r="X6125" s="2"/>
    </row>
    <row r="6126" spans="11:24" x14ac:dyDescent="0.35">
      <c r="K6126" s="4"/>
      <c r="T6126" s="2"/>
      <c r="U6126" s="2"/>
      <c r="V6126" s="2"/>
      <c r="W6126" s="2"/>
      <c r="X6126" s="2"/>
    </row>
    <row r="6127" spans="11:24" x14ac:dyDescent="0.35">
      <c r="K6127" s="4"/>
      <c r="T6127" s="2"/>
      <c r="U6127" s="2"/>
      <c r="V6127" s="2"/>
      <c r="W6127" s="2"/>
      <c r="X6127" s="2"/>
    </row>
    <row r="6128" spans="11:24" x14ac:dyDescent="0.35">
      <c r="K6128" s="4"/>
      <c r="T6128" s="2"/>
      <c r="U6128" s="2"/>
      <c r="V6128" s="2"/>
      <c r="W6128" s="2"/>
      <c r="X6128" s="2"/>
    </row>
    <row r="6129" spans="11:24" x14ac:dyDescent="0.35">
      <c r="K6129" s="4"/>
      <c r="T6129" s="2"/>
      <c r="U6129" s="2"/>
      <c r="V6129" s="2"/>
      <c r="W6129" s="2"/>
      <c r="X6129" s="2"/>
    </row>
    <row r="6130" spans="11:24" x14ac:dyDescent="0.35">
      <c r="K6130" s="4"/>
      <c r="T6130" s="2"/>
      <c r="U6130" s="2"/>
      <c r="V6130" s="2"/>
      <c r="W6130" s="2"/>
      <c r="X6130" s="2"/>
    </row>
    <row r="6131" spans="11:24" x14ac:dyDescent="0.35">
      <c r="K6131" s="4"/>
      <c r="T6131" s="2"/>
      <c r="U6131" s="2"/>
      <c r="V6131" s="2"/>
      <c r="W6131" s="2"/>
      <c r="X6131" s="2"/>
    </row>
    <row r="6132" spans="11:24" x14ac:dyDescent="0.35">
      <c r="K6132" s="4"/>
      <c r="T6132" s="2"/>
      <c r="U6132" s="2"/>
      <c r="V6132" s="2"/>
      <c r="W6132" s="2"/>
      <c r="X6132" s="2"/>
    </row>
    <row r="6133" spans="11:24" x14ac:dyDescent="0.35">
      <c r="K6133" s="4"/>
      <c r="T6133" s="2"/>
      <c r="U6133" s="2"/>
      <c r="V6133" s="2"/>
      <c r="W6133" s="2"/>
      <c r="X6133" s="2"/>
    </row>
    <row r="6134" spans="11:24" x14ac:dyDescent="0.35">
      <c r="K6134" s="4"/>
      <c r="T6134" s="2"/>
      <c r="U6134" s="2"/>
      <c r="V6134" s="2"/>
      <c r="W6134" s="2"/>
      <c r="X6134" s="2"/>
    </row>
    <row r="6135" spans="11:24" x14ac:dyDescent="0.35">
      <c r="K6135" s="4"/>
      <c r="T6135" s="2"/>
      <c r="U6135" s="2"/>
      <c r="V6135" s="2"/>
      <c r="W6135" s="2"/>
      <c r="X6135" s="2"/>
    </row>
    <row r="6136" spans="11:24" x14ac:dyDescent="0.35">
      <c r="K6136" s="4"/>
      <c r="T6136" s="2"/>
      <c r="U6136" s="2"/>
      <c r="V6136" s="2"/>
      <c r="W6136" s="2"/>
      <c r="X6136" s="2"/>
    </row>
    <row r="6137" spans="11:24" x14ac:dyDescent="0.35">
      <c r="K6137" s="4"/>
      <c r="T6137" s="2"/>
      <c r="U6137" s="2"/>
      <c r="V6137" s="2"/>
      <c r="W6137" s="2"/>
      <c r="X6137" s="2"/>
    </row>
    <row r="6138" spans="11:24" x14ac:dyDescent="0.35">
      <c r="K6138" s="4"/>
      <c r="T6138" s="2"/>
      <c r="U6138" s="2"/>
      <c r="V6138" s="2"/>
      <c r="W6138" s="2"/>
      <c r="X6138" s="2"/>
    </row>
    <row r="6139" spans="11:24" x14ac:dyDescent="0.35">
      <c r="K6139" s="4"/>
      <c r="T6139" s="2"/>
      <c r="U6139" s="2"/>
      <c r="V6139" s="2"/>
      <c r="W6139" s="2"/>
      <c r="X6139" s="2"/>
    </row>
    <row r="6140" spans="11:24" x14ac:dyDescent="0.35">
      <c r="K6140" s="4"/>
      <c r="T6140" s="2"/>
      <c r="U6140" s="2"/>
      <c r="V6140" s="2"/>
      <c r="W6140" s="2"/>
      <c r="X6140" s="2"/>
    </row>
    <row r="6141" spans="11:24" x14ac:dyDescent="0.35">
      <c r="K6141" s="4"/>
      <c r="T6141" s="2"/>
      <c r="U6141" s="2"/>
      <c r="V6141" s="2"/>
      <c r="W6141" s="2"/>
      <c r="X6141" s="2"/>
    </row>
    <row r="6142" spans="11:24" x14ac:dyDescent="0.35">
      <c r="K6142" s="4"/>
      <c r="T6142" s="2"/>
      <c r="U6142" s="2"/>
      <c r="V6142" s="2"/>
      <c r="W6142" s="2"/>
      <c r="X6142" s="2"/>
    </row>
    <row r="6143" spans="11:24" x14ac:dyDescent="0.35">
      <c r="K6143" s="4"/>
      <c r="T6143" s="2"/>
      <c r="U6143" s="2"/>
      <c r="V6143" s="2"/>
      <c r="W6143" s="2"/>
      <c r="X6143" s="2"/>
    </row>
    <row r="6144" spans="11:24" x14ac:dyDescent="0.35">
      <c r="K6144" s="4"/>
      <c r="T6144" s="2"/>
      <c r="U6144" s="2"/>
      <c r="V6144" s="2"/>
      <c r="W6144" s="2"/>
      <c r="X6144" s="2"/>
    </row>
    <row r="6145" spans="11:24" x14ac:dyDescent="0.35">
      <c r="K6145" s="4"/>
      <c r="T6145" s="2"/>
      <c r="U6145" s="2"/>
      <c r="V6145" s="2"/>
      <c r="W6145" s="2"/>
      <c r="X6145" s="2"/>
    </row>
    <row r="6146" spans="11:24" x14ac:dyDescent="0.35">
      <c r="K6146" s="4"/>
      <c r="T6146" s="2"/>
      <c r="U6146" s="2"/>
      <c r="V6146" s="2"/>
      <c r="W6146" s="2"/>
      <c r="X6146" s="2"/>
    </row>
    <row r="6147" spans="11:24" x14ac:dyDescent="0.35">
      <c r="K6147" s="4"/>
      <c r="T6147" s="2"/>
      <c r="U6147" s="2"/>
      <c r="V6147" s="2"/>
      <c r="W6147" s="2"/>
      <c r="X6147" s="2"/>
    </row>
    <row r="6148" spans="11:24" x14ac:dyDescent="0.35">
      <c r="K6148" s="4"/>
      <c r="T6148" s="2"/>
      <c r="U6148" s="2"/>
      <c r="V6148" s="2"/>
      <c r="W6148" s="2"/>
      <c r="X6148" s="2"/>
    </row>
    <row r="6149" spans="11:24" x14ac:dyDescent="0.35">
      <c r="K6149" s="4"/>
      <c r="T6149" s="2"/>
      <c r="U6149" s="2"/>
      <c r="V6149" s="2"/>
      <c r="W6149" s="2"/>
      <c r="X6149" s="2"/>
    </row>
    <row r="6150" spans="11:24" x14ac:dyDescent="0.35">
      <c r="K6150" s="4"/>
      <c r="T6150" s="2"/>
      <c r="U6150" s="2"/>
      <c r="V6150" s="2"/>
      <c r="W6150" s="2"/>
      <c r="X6150" s="2"/>
    </row>
    <row r="6151" spans="11:24" x14ac:dyDescent="0.35">
      <c r="K6151" s="4"/>
      <c r="T6151" s="2"/>
      <c r="U6151" s="2"/>
      <c r="V6151" s="2"/>
      <c r="W6151" s="2"/>
      <c r="X6151" s="2"/>
    </row>
    <row r="6152" spans="11:24" x14ac:dyDescent="0.35">
      <c r="K6152" s="4"/>
      <c r="T6152" s="2"/>
      <c r="U6152" s="2"/>
      <c r="V6152" s="2"/>
      <c r="W6152" s="2"/>
      <c r="X6152" s="2"/>
    </row>
    <row r="6153" spans="11:24" x14ac:dyDescent="0.35">
      <c r="K6153" s="4"/>
      <c r="T6153" s="2"/>
      <c r="U6153" s="2"/>
      <c r="V6153" s="2"/>
      <c r="W6153" s="2"/>
      <c r="X6153" s="2"/>
    </row>
    <row r="6154" spans="11:24" x14ac:dyDescent="0.35">
      <c r="K6154" s="4"/>
      <c r="T6154" s="2"/>
      <c r="U6154" s="2"/>
      <c r="V6154" s="2"/>
      <c r="W6154" s="2"/>
      <c r="X6154" s="2"/>
    </row>
    <row r="6155" spans="11:24" x14ac:dyDescent="0.35">
      <c r="K6155" s="4"/>
      <c r="T6155" s="2"/>
      <c r="U6155" s="2"/>
      <c r="V6155" s="2"/>
      <c r="W6155" s="2"/>
      <c r="X6155" s="2"/>
    </row>
    <row r="6156" spans="11:24" x14ac:dyDescent="0.35">
      <c r="K6156" s="4"/>
      <c r="T6156" s="2"/>
      <c r="U6156" s="2"/>
      <c r="V6156" s="2"/>
      <c r="W6156" s="2"/>
      <c r="X6156" s="2"/>
    </row>
    <row r="6157" spans="11:24" x14ac:dyDescent="0.35">
      <c r="K6157" s="4"/>
      <c r="T6157" s="2"/>
      <c r="U6157" s="2"/>
      <c r="V6157" s="2"/>
      <c r="W6157" s="2"/>
      <c r="X6157" s="2"/>
    </row>
    <row r="6158" spans="11:24" x14ac:dyDescent="0.35">
      <c r="K6158" s="4"/>
      <c r="T6158" s="2"/>
      <c r="U6158" s="2"/>
      <c r="V6158" s="2"/>
      <c r="W6158" s="2"/>
      <c r="X6158" s="2"/>
    </row>
    <row r="6159" spans="11:24" x14ac:dyDescent="0.35">
      <c r="K6159" s="4"/>
      <c r="T6159" s="2"/>
      <c r="U6159" s="2"/>
      <c r="V6159" s="2"/>
      <c r="W6159" s="2"/>
      <c r="X6159" s="2"/>
    </row>
    <row r="6160" spans="11:24" x14ac:dyDescent="0.35">
      <c r="K6160" s="4"/>
      <c r="T6160" s="2"/>
      <c r="U6160" s="2"/>
      <c r="V6160" s="2"/>
      <c r="W6160" s="2"/>
      <c r="X6160" s="2"/>
    </row>
    <row r="6161" spans="11:24" x14ac:dyDescent="0.35">
      <c r="K6161" s="4"/>
      <c r="T6161" s="2"/>
      <c r="U6161" s="2"/>
      <c r="V6161" s="2"/>
      <c r="W6161" s="2"/>
      <c r="X6161" s="2"/>
    </row>
    <row r="6162" spans="11:24" x14ac:dyDescent="0.35">
      <c r="K6162" s="4"/>
      <c r="T6162" s="2"/>
      <c r="U6162" s="2"/>
      <c r="V6162" s="2"/>
      <c r="W6162" s="2"/>
      <c r="X6162" s="2"/>
    </row>
    <row r="6163" spans="11:24" x14ac:dyDescent="0.35">
      <c r="K6163" s="4"/>
      <c r="T6163" s="2"/>
      <c r="U6163" s="2"/>
      <c r="V6163" s="2"/>
      <c r="W6163" s="2"/>
      <c r="X6163" s="2"/>
    </row>
    <row r="6164" spans="11:24" x14ac:dyDescent="0.35">
      <c r="K6164" s="4"/>
      <c r="T6164" s="2"/>
      <c r="U6164" s="2"/>
      <c r="V6164" s="2"/>
      <c r="W6164" s="2"/>
      <c r="X6164" s="2"/>
    </row>
    <row r="6165" spans="11:24" x14ac:dyDescent="0.35">
      <c r="K6165" s="4"/>
      <c r="T6165" s="2"/>
      <c r="U6165" s="2"/>
      <c r="V6165" s="2"/>
      <c r="W6165" s="2"/>
      <c r="X6165" s="2"/>
    </row>
    <row r="6166" spans="11:24" x14ac:dyDescent="0.35">
      <c r="K6166" s="4"/>
      <c r="T6166" s="2"/>
      <c r="U6166" s="2"/>
      <c r="V6166" s="2"/>
      <c r="W6166" s="2"/>
      <c r="X6166" s="2"/>
    </row>
    <row r="6167" spans="11:24" x14ac:dyDescent="0.35">
      <c r="K6167" s="4"/>
      <c r="T6167" s="2"/>
      <c r="U6167" s="2"/>
      <c r="V6167" s="2"/>
      <c r="W6167" s="2"/>
      <c r="X6167" s="2"/>
    </row>
    <row r="6168" spans="11:24" x14ac:dyDescent="0.35">
      <c r="K6168" s="4"/>
      <c r="T6168" s="2"/>
      <c r="U6168" s="2"/>
      <c r="V6168" s="2"/>
      <c r="W6168" s="2"/>
      <c r="X6168" s="2"/>
    </row>
    <row r="6169" spans="11:24" x14ac:dyDescent="0.35">
      <c r="K6169" s="4"/>
      <c r="T6169" s="2"/>
      <c r="U6169" s="2"/>
      <c r="V6169" s="2"/>
      <c r="W6169" s="2"/>
      <c r="X6169" s="2"/>
    </row>
    <row r="6170" spans="11:24" x14ac:dyDescent="0.35">
      <c r="K6170" s="4"/>
      <c r="T6170" s="2"/>
      <c r="U6170" s="2"/>
      <c r="V6170" s="2"/>
      <c r="W6170" s="2"/>
      <c r="X6170" s="2"/>
    </row>
    <row r="6171" spans="11:24" x14ac:dyDescent="0.35">
      <c r="K6171" s="4"/>
      <c r="T6171" s="2"/>
      <c r="U6171" s="2"/>
      <c r="V6171" s="2"/>
      <c r="W6171" s="2"/>
      <c r="X6171" s="2"/>
    </row>
    <row r="6172" spans="11:24" x14ac:dyDescent="0.35">
      <c r="K6172" s="4"/>
      <c r="T6172" s="2"/>
      <c r="U6172" s="2"/>
      <c r="V6172" s="2"/>
      <c r="W6172" s="2"/>
      <c r="X6172" s="2"/>
    </row>
    <row r="6173" spans="11:24" x14ac:dyDescent="0.35">
      <c r="K6173" s="4"/>
      <c r="T6173" s="2"/>
      <c r="U6173" s="2"/>
      <c r="V6173" s="2"/>
      <c r="W6173" s="2"/>
      <c r="X6173" s="2"/>
    </row>
    <row r="6174" spans="11:24" x14ac:dyDescent="0.35">
      <c r="K6174" s="4"/>
      <c r="T6174" s="2"/>
      <c r="U6174" s="2"/>
      <c r="V6174" s="2"/>
      <c r="W6174" s="2"/>
      <c r="X6174" s="2"/>
    </row>
    <row r="6175" spans="11:24" x14ac:dyDescent="0.35">
      <c r="K6175" s="4"/>
      <c r="T6175" s="2"/>
      <c r="U6175" s="2"/>
      <c r="V6175" s="2"/>
      <c r="W6175" s="2"/>
      <c r="X6175" s="2"/>
    </row>
    <row r="6176" spans="11:24" x14ac:dyDescent="0.35">
      <c r="K6176" s="4"/>
      <c r="T6176" s="2"/>
      <c r="U6176" s="2"/>
      <c r="V6176" s="2"/>
      <c r="W6176" s="2"/>
      <c r="X6176" s="2"/>
    </row>
    <row r="6177" spans="11:24" x14ac:dyDescent="0.35">
      <c r="K6177" s="4"/>
      <c r="T6177" s="2"/>
      <c r="U6177" s="2"/>
      <c r="V6177" s="2"/>
      <c r="W6177" s="2"/>
      <c r="X6177" s="2"/>
    </row>
    <row r="6178" spans="11:24" x14ac:dyDescent="0.35">
      <c r="K6178" s="4"/>
      <c r="T6178" s="2"/>
      <c r="U6178" s="2"/>
      <c r="V6178" s="2"/>
      <c r="W6178" s="2"/>
      <c r="X6178" s="2"/>
    </row>
    <row r="6179" spans="11:24" x14ac:dyDescent="0.35">
      <c r="K6179" s="4"/>
      <c r="T6179" s="2"/>
      <c r="U6179" s="2"/>
      <c r="V6179" s="2"/>
      <c r="W6179" s="2"/>
      <c r="X6179" s="2"/>
    </row>
    <row r="6180" spans="11:24" x14ac:dyDescent="0.35">
      <c r="K6180" s="4"/>
      <c r="T6180" s="2"/>
      <c r="U6180" s="2"/>
      <c r="V6180" s="2"/>
      <c r="W6180" s="2"/>
      <c r="X6180" s="2"/>
    </row>
    <row r="6181" spans="11:24" x14ac:dyDescent="0.35">
      <c r="K6181" s="4"/>
      <c r="T6181" s="2"/>
      <c r="U6181" s="2"/>
      <c r="V6181" s="2"/>
      <c r="W6181" s="2"/>
      <c r="X6181" s="2"/>
    </row>
    <row r="6182" spans="11:24" x14ac:dyDescent="0.35">
      <c r="K6182" s="4"/>
      <c r="T6182" s="2"/>
      <c r="U6182" s="2"/>
      <c r="V6182" s="2"/>
      <c r="W6182" s="2"/>
      <c r="X6182" s="2"/>
    </row>
    <row r="6183" spans="11:24" x14ac:dyDescent="0.35">
      <c r="K6183" s="4"/>
      <c r="T6183" s="2"/>
      <c r="U6183" s="2"/>
      <c r="V6183" s="2"/>
      <c r="W6183" s="2"/>
      <c r="X6183" s="2"/>
    </row>
    <row r="6184" spans="11:24" x14ac:dyDescent="0.35">
      <c r="K6184" s="4"/>
      <c r="T6184" s="2"/>
      <c r="U6184" s="2"/>
      <c r="V6184" s="2"/>
      <c r="W6184" s="2"/>
      <c r="X6184" s="2"/>
    </row>
    <row r="6185" spans="11:24" x14ac:dyDescent="0.35">
      <c r="K6185" s="4"/>
      <c r="T6185" s="2"/>
      <c r="U6185" s="2"/>
      <c r="V6185" s="2"/>
      <c r="W6185" s="2"/>
      <c r="X6185" s="2"/>
    </row>
    <row r="6186" spans="11:24" x14ac:dyDescent="0.35">
      <c r="K6186" s="4"/>
      <c r="T6186" s="2"/>
      <c r="U6186" s="2"/>
      <c r="V6186" s="2"/>
      <c r="W6186" s="2"/>
      <c r="X6186" s="2"/>
    </row>
    <row r="6187" spans="11:24" x14ac:dyDescent="0.35">
      <c r="K6187" s="4"/>
      <c r="T6187" s="2"/>
      <c r="U6187" s="2"/>
      <c r="V6187" s="2"/>
      <c r="W6187" s="2"/>
      <c r="X6187" s="2"/>
    </row>
    <row r="6188" spans="11:24" x14ac:dyDescent="0.35">
      <c r="K6188" s="4"/>
      <c r="T6188" s="2"/>
      <c r="U6188" s="2"/>
      <c r="V6188" s="2"/>
      <c r="W6188" s="2"/>
      <c r="X6188" s="2"/>
    </row>
    <row r="6189" spans="11:24" x14ac:dyDescent="0.35">
      <c r="K6189" s="4"/>
      <c r="T6189" s="2"/>
      <c r="U6189" s="2"/>
      <c r="V6189" s="2"/>
      <c r="W6189" s="2"/>
      <c r="X6189" s="2"/>
    </row>
    <row r="6190" spans="11:24" x14ac:dyDescent="0.35">
      <c r="K6190" s="4"/>
      <c r="T6190" s="2"/>
      <c r="U6190" s="2"/>
      <c r="V6190" s="2"/>
      <c r="W6190" s="2"/>
      <c r="X6190" s="2"/>
    </row>
    <row r="6191" spans="11:24" x14ac:dyDescent="0.35">
      <c r="K6191" s="4"/>
      <c r="T6191" s="2"/>
      <c r="U6191" s="2"/>
      <c r="V6191" s="2"/>
      <c r="W6191" s="2"/>
      <c r="X6191" s="2"/>
    </row>
    <row r="6192" spans="11:24" x14ac:dyDescent="0.35">
      <c r="K6192" s="4"/>
      <c r="T6192" s="2"/>
      <c r="U6192" s="2"/>
      <c r="V6192" s="2"/>
      <c r="W6192" s="2"/>
      <c r="X6192" s="2"/>
    </row>
    <row r="6193" spans="11:24" x14ac:dyDescent="0.35">
      <c r="K6193" s="4"/>
      <c r="T6193" s="2"/>
      <c r="U6193" s="2"/>
      <c r="V6193" s="2"/>
      <c r="W6193" s="2"/>
      <c r="X6193" s="2"/>
    </row>
    <row r="6194" spans="11:24" x14ac:dyDescent="0.35">
      <c r="K6194" s="4"/>
      <c r="T6194" s="2"/>
      <c r="U6194" s="2"/>
      <c r="V6194" s="2"/>
      <c r="W6194" s="2"/>
      <c r="X6194" s="2"/>
    </row>
    <row r="6195" spans="11:24" x14ac:dyDescent="0.35">
      <c r="K6195" s="4"/>
      <c r="T6195" s="2"/>
      <c r="U6195" s="2"/>
      <c r="V6195" s="2"/>
      <c r="W6195" s="2"/>
      <c r="X6195" s="2"/>
    </row>
    <row r="6196" spans="11:24" x14ac:dyDescent="0.35">
      <c r="K6196" s="4"/>
      <c r="T6196" s="2"/>
      <c r="U6196" s="2"/>
      <c r="V6196" s="2"/>
      <c r="W6196" s="2"/>
      <c r="X6196" s="2"/>
    </row>
    <row r="6197" spans="11:24" x14ac:dyDescent="0.35">
      <c r="K6197" s="4"/>
      <c r="T6197" s="2"/>
      <c r="U6197" s="2"/>
      <c r="V6197" s="2"/>
      <c r="W6197" s="2"/>
      <c r="X6197" s="2"/>
    </row>
    <row r="6198" spans="11:24" x14ac:dyDescent="0.35">
      <c r="K6198" s="4"/>
      <c r="T6198" s="2"/>
      <c r="U6198" s="2"/>
      <c r="V6198" s="2"/>
      <c r="W6198" s="2"/>
      <c r="X6198" s="2"/>
    </row>
    <row r="6199" spans="11:24" x14ac:dyDescent="0.35">
      <c r="K6199" s="4"/>
      <c r="T6199" s="2"/>
      <c r="U6199" s="2"/>
      <c r="V6199" s="2"/>
      <c r="W6199" s="2"/>
      <c r="X6199" s="2"/>
    </row>
    <row r="6200" spans="11:24" x14ac:dyDescent="0.35">
      <c r="K6200" s="4"/>
      <c r="T6200" s="2"/>
      <c r="U6200" s="2"/>
      <c r="V6200" s="2"/>
      <c r="W6200" s="2"/>
      <c r="X6200" s="2"/>
    </row>
    <row r="6201" spans="11:24" x14ac:dyDescent="0.35">
      <c r="K6201" s="4"/>
      <c r="T6201" s="2"/>
      <c r="U6201" s="2"/>
      <c r="V6201" s="2"/>
      <c r="W6201" s="2"/>
      <c r="X6201" s="2"/>
    </row>
    <row r="6202" spans="11:24" x14ac:dyDescent="0.35">
      <c r="K6202" s="4"/>
      <c r="T6202" s="2"/>
      <c r="U6202" s="2"/>
      <c r="V6202" s="2"/>
      <c r="W6202" s="2"/>
      <c r="X6202" s="2"/>
    </row>
    <row r="6203" spans="11:24" x14ac:dyDescent="0.35">
      <c r="K6203" s="4"/>
      <c r="T6203" s="2"/>
      <c r="U6203" s="2"/>
      <c r="V6203" s="2"/>
      <c r="W6203" s="2"/>
      <c r="X6203" s="2"/>
    </row>
    <row r="6204" spans="11:24" x14ac:dyDescent="0.35">
      <c r="K6204" s="4"/>
      <c r="T6204" s="2"/>
      <c r="U6204" s="2"/>
      <c r="V6204" s="2"/>
      <c r="W6204" s="2"/>
      <c r="X6204" s="2"/>
    </row>
    <row r="6205" spans="11:24" x14ac:dyDescent="0.35">
      <c r="K6205" s="4"/>
      <c r="T6205" s="2"/>
      <c r="U6205" s="2"/>
      <c r="V6205" s="2"/>
      <c r="W6205" s="2"/>
      <c r="X6205" s="2"/>
    </row>
    <row r="6206" spans="11:24" x14ac:dyDescent="0.35">
      <c r="K6206" s="4"/>
      <c r="T6206" s="2"/>
      <c r="U6206" s="2"/>
      <c r="V6206" s="2"/>
      <c r="W6206" s="2"/>
      <c r="X6206" s="2"/>
    </row>
    <row r="6207" spans="11:24" x14ac:dyDescent="0.35">
      <c r="K6207" s="4"/>
      <c r="T6207" s="2"/>
      <c r="U6207" s="2"/>
      <c r="V6207" s="2"/>
      <c r="W6207" s="2"/>
      <c r="X6207" s="2"/>
    </row>
    <row r="6208" spans="11:24" x14ac:dyDescent="0.35">
      <c r="K6208" s="4"/>
      <c r="T6208" s="2"/>
      <c r="U6208" s="2"/>
      <c r="V6208" s="2"/>
      <c r="W6208" s="2"/>
      <c r="X6208" s="2"/>
    </row>
    <row r="6209" spans="11:24" x14ac:dyDescent="0.35">
      <c r="K6209" s="4"/>
      <c r="T6209" s="2"/>
      <c r="U6209" s="2"/>
      <c r="V6209" s="2"/>
      <c r="W6209" s="2"/>
      <c r="X6209" s="2"/>
    </row>
    <row r="6210" spans="11:24" x14ac:dyDescent="0.35">
      <c r="K6210" s="4"/>
      <c r="T6210" s="2"/>
      <c r="U6210" s="2"/>
      <c r="V6210" s="2"/>
      <c r="W6210" s="2"/>
      <c r="X6210" s="2"/>
    </row>
    <row r="6211" spans="11:24" x14ac:dyDescent="0.35">
      <c r="K6211" s="4"/>
      <c r="T6211" s="2"/>
      <c r="U6211" s="2"/>
      <c r="V6211" s="2"/>
      <c r="W6211" s="2"/>
      <c r="X6211" s="2"/>
    </row>
    <row r="6212" spans="11:24" x14ac:dyDescent="0.35">
      <c r="K6212" s="4"/>
      <c r="T6212" s="2"/>
      <c r="U6212" s="2"/>
      <c r="V6212" s="2"/>
      <c r="W6212" s="2"/>
      <c r="X6212" s="2"/>
    </row>
    <row r="6213" spans="11:24" x14ac:dyDescent="0.35">
      <c r="K6213" s="4"/>
      <c r="T6213" s="2"/>
      <c r="U6213" s="2"/>
      <c r="V6213" s="2"/>
      <c r="W6213" s="2"/>
      <c r="X6213" s="2"/>
    </row>
    <row r="6214" spans="11:24" x14ac:dyDescent="0.35">
      <c r="K6214" s="4"/>
      <c r="T6214" s="2"/>
      <c r="U6214" s="2"/>
      <c r="V6214" s="2"/>
      <c r="W6214" s="2"/>
      <c r="X6214" s="2"/>
    </row>
    <row r="6215" spans="11:24" x14ac:dyDescent="0.35">
      <c r="K6215" s="4"/>
      <c r="T6215" s="2"/>
      <c r="U6215" s="2"/>
      <c r="V6215" s="2"/>
      <c r="W6215" s="2"/>
      <c r="X6215" s="2"/>
    </row>
    <row r="6216" spans="11:24" x14ac:dyDescent="0.35">
      <c r="K6216" s="4"/>
      <c r="T6216" s="2"/>
      <c r="U6216" s="2"/>
      <c r="V6216" s="2"/>
      <c r="W6216" s="2"/>
      <c r="X6216" s="2"/>
    </row>
    <row r="6217" spans="11:24" x14ac:dyDescent="0.35">
      <c r="K6217" s="4"/>
      <c r="T6217" s="2"/>
      <c r="U6217" s="2"/>
      <c r="V6217" s="2"/>
      <c r="W6217" s="2"/>
      <c r="X6217" s="2"/>
    </row>
    <row r="6218" spans="11:24" x14ac:dyDescent="0.35">
      <c r="K6218" s="4"/>
      <c r="T6218" s="2"/>
      <c r="U6218" s="2"/>
      <c r="V6218" s="2"/>
      <c r="W6218" s="2"/>
      <c r="X6218" s="2"/>
    </row>
    <row r="6219" spans="11:24" x14ac:dyDescent="0.35">
      <c r="K6219" s="4"/>
      <c r="T6219" s="2"/>
      <c r="U6219" s="2"/>
      <c r="V6219" s="2"/>
      <c r="W6219" s="2"/>
      <c r="X6219" s="2"/>
    </row>
    <row r="6220" spans="11:24" x14ac:dyDescent="0.35">
      <c r="K6220" s="4"/>
      <c r="T6220" s="2"/>
      <c r="U6220" s="2"/>
      <c r="V6220" s="2"/>
      <c r="W6220" s="2"/>
      <c r="X6220" s="2"/>
    </row>
    <row r="6221" spans="11:24" x14ac:dyDescent="0.35">
      <c r="K6221" s="4"/>
      <c r="T6221" s="2"/>
      <c r="U6221" s="2"/>
      <c r="V6221" s="2"/>
      <c r="W6221" s="2"/>
      <c r="X6221" s="2"/>
    </row>
    <row r="6222" spans="11:24" x14ac:dyDescent="0.35">
      <c r="K6222" s="4"/>
      <c r="T6222" s="2"/>
      <c r="U6222" s="2"/>
      <c r="V6222" s="2"/>
      <c r="W6222" s="2"/>
      <c r="X6222" s="2"/>
    </row>
    <row r="6223" spans="11:24" x14ac:dyDescent="0.35">
      <c r="K6223" s="4"/>
      <c r="T6223" s="2"/>
      <c r="U6223" s="2"/>
      <c r="V6223" s="2"/>
      <c r="W6223" s="2"/>
      <c r="X6223" s="2"/>
    </row>
    <row r="6224" spans="11:24" x14ac:dyDescent="0.35">
      <c r="K6224" s="4"/>
      <c r="T6224" s="2"/>
      <c r="U6224" s="2"/>
      <c r="V6224" s="2"/>
      <c r="W6224" s="2"/>
      <c r="X6224" s="2"/>
    </row>
    <row r="6225" spans="11:24" x14ac:dyDescent="0.35">
      <c r="K6225" s="4"/>
      <c r="T6225" s="2"/>
      <c r="U6225" s="2"/>
      <c r="V6225" s="2"/>
      <c r="W6225" s="2"/>
      <c r="X6225" s="2"/>
    </row>
    <row r="6226" spans="11:24" x14ac:dyDescent="0.35">
      <c r="K6226" s="4"/>
      <c r="T6226" s="2"/>
      <c r="U6226" s="2"/>
      <c r="V6226" s="2"/>
      <c r="W6226" s="2"/>
      <c r="X6226" s="2"/>
    </row>
    <row r="6227" spans="11:24" x14ac:dyDescent="0.35">
      <c r="K6227" s="4"/>
      <c r="T6227" s="2"/>
      <c r="U6227" s="2"/>
      <c r="V6227" s="2"/>
      <c r="W6227" s="2"/>
      <c r="X6227" s="2"/>
    </row>
    <row r="6228" spans="11:24" x14ac:dyDescent="0.35">
      <c r="K6228" s="4"/>
      <c r="T6228" s="2"/>
      <c r="U6228" s="2"/>
      <c r="V6228" s="2"/>
      <c r="W6228" s="2"/>
      <c r="X6228" s="2"/>
    </row>
    <row r="6229" spans="11:24" x14ac:dyDescent="0.35">
      <c r="K6229" s="4"/>
      <c r="T6229" s="2"/>
      <c r="U6229" s="2"/>
      <c r="V6229" s="2"/>
      <c r="W6229" s="2"/>
      <c r="X6229" s="2"/>
    </row>
    <row r="6230" spans="11:24" x14ac:dyDescent="0.35">
      <c r="K6230" s="4"/>
      <c r="T6230" s="2"/>
      <c r="U6230" s="2"/>
      <c r="V6230" s="2"/>
      <c r="W6230" s="2"/>
      <c r="X6230" s="2"/>
    </row>
    <row r="6231" spans="11:24" x14ac:dyDescent="0.35">
      <c r="K6231" s="4"/>
      <c r="T6231" s="2"/>
      <c r="U6231" s="2"/>
      <c r="V6231" s="2"/>
      <c r="W6231" s="2"/>
      <c r="X6231" s="2"/>
    </row>
    <row r="6232" spans="11:24" x14ac:dyDescent="0.35">
      <c r="K6232" s="4"/>
      <c r="T6232" s="2"/>
      <c r="U6232" s="2"/>
      <c r="V6232" s="2"/>
      <c r="W6232" s="2"/>
      <c r="X6232" s="2"/>
    </row>
    <row r="6233" spans="11:24" x14ac:dyDescent="0.35">
      <c r="K6233" s="4"/>
      <c r="T6233" s="2"/>
      <c r="U6233" s="2"/>
      <c r="V6233" s="2"/>
      <c r="W6233" s="2"/>
      <c r="X6233" s="2"/>
    </row>
    <row r="6234" spans="11:24" x14ac:dyDescent="0.35">
      <c r="K6234" s="4"/>
      <c r="T6234" s="2"/>
      <c r="U6234" s="2"/>
      <c r="V6234" s="2"/>
      <c r="W6234" s="2"/>
      <c r="X6234" s="2"/>
    </row>
    <row r="6235" spans="11:24" x14ac:dyDescent="0.35">
      <c r="K6235" s="4"/>
      <c r="T6235" s="2"/>
      <c r="U6235" s="2"/>
      <c r="V6235" s="2"/>
      <c r="W6235" s="2"/>
      <c r="X6235" s="2"/>
    </row>
    <row r="6236" spans="11:24" x14ac:dyDescent="0.35">
      <c r="K6236" s="4"/>
      <c r="T6236" s="2"/>
      <c r="U6236" s="2"/>
      <c r="V6236" s="2"/>
      <c r="W6236" s="2"/>
      <c r="X6236" s="2"/>
    </row>
    <row r="6237" spans="11:24" x14ac:dyDescent="0.35">
      <c r="K6237" s="4"/>
      <c r="T6237" s="2"/>
      <c r="U6237" s="2"/>
      <c r="V6237" s="2"/>
      <c r="W6237" s="2"/>
      <c r="X6237" s="2"/>
    </row>
    <row r="6238" spans="11:24" x14ac:dyDescent="0.35">
      <c r="K6238" s="4"/>
      <c r="T6238" s="2"/>
      <c r="U6238" s="2"/>
      <c r="V6238" s="2"/>
      <c r="W6238" s="2"/>
      <c r="X6238" s="2"/>
    </row>
    <row r="6239" spans="11:24" x14ac:dyDescent="0.35">
      <c r="K6239" s="4"/>
      <c r="T6239" s="2"/>
      <c r="U6239" s="2"/>
      <c r="V6239" s="2"/>
      <c r="W6239" s="2"/>
      <c r="X6239" s="2"/>
    </row>
    <row r="6240" spans="11:24" x14ac:dyDescent="0.35">
      <c r="K6240" s="4"/>
      <c r="T6240" s="2"/>
      <c r="U6240" s="2"/>
      <c r="V6240" s="2"/>
      <c r="W6240" s="2"/>
      <c r="X6240" s="2"/>
    </row>
    <row r="6241" spans="11:24" x14ac:dyDescent="0.35">
      <c r="K6241" s="4"/>
      <c r="T6241" s="2"/>
      <c r="U6241" s="2"/>
      <c r="V6241" s="2"/>
      <c r="W6241" s="2"/>
      <c r="X6241" s="2"/>
    </row>
    <row r="6242" spans="11:24" x14ac:dyDescent="0.35">
      <c r="K6242" s="4"/>
      <c r="T6242" s="2"/>
      <c r="U6242" s="2"/>
      <c r="V6242" s="2"/>
      <c r="W6242" s="2"/>
      <c r="X6242" s="2"/>
    </row>
    <row r="6243" spans="11:24" x14ac:dyDescent="0.35">
      <c r="K6243" s="4"/>
      <c r="T6243" s="2"/>
      <c r="U6243" s="2"/>
      <c r="V6243" s="2"/>
      <c r="W6243" s="2"/>
      <c r="X6243" s="2"/>
    </row>
    <row r="6244" spans="11:24" x14ac:dyDescent="0.35">
      <c r="K6244" s="4"/>
      <c r="T6244" s="2"/>
      <c r="U6244" s="2"/>
      <c r="V6244" s="2"/>
      <c r="W6244" s="2"/>
      <c r="X6244" s="2"/>
    </row>
    <row r="6245" spans="11:24" x14ac:dyDescent="0.35">
      <c r="K6245" s="4"/>
      <c r="T6245" s="2"/>
      <c r="U6245" s="2"/>
      <c r="V6245" s="2"/>
      <c r="W6245" s="2"/>
      <c r="X6245" s="2"/>
    </row>
    <row r="6246" spans="11:24" x14ac:dyDescent="0.35">
      <c r="K6246" s="4"/>
      <c r="T6246" s="2"/>
      <c r="U6246" s="2"/>
      <c r="V6246" s="2"/>
      <c r="W6246" s="2"/>
      <c r="X6246" s="2"/>
    </row>
    <row r="6247" spans="11:24" x14ac:dyDescent="0.35">
      <c r="K6247" s="4"/>
      <c r="T6247" s="2"/>
      <c r="U6247" s="2"/>
      <c r="V6247" s="2"/>
      <c r="W6247" s="2"/>
      <c r="X6247" s="2"/>
    </row>
    <row r="6248" spans="11:24" x14ac:dyDescent="0.35">
      <c r="K6248" s="4"/>
      <c r="T6248" s="2"/>
      <c r="U6248" s="2"/>
      <c r="V6248" s="2"/>
      <c r="W6248" s="2"/>
      <c r="X6248" s="2"/>
    </row>
    <row r="6249" spans="11:24" x14ac:dyDescent="0.35">
      <c r="K6249" s="4"/>
      <c r="T6249" s="2"/>
      <c r="U6249" s="2"/>
      <c r="V6249" s="2"/>
      <c r="W6249" s="2"/>
      <c r="X6249" s="2"/>
    </row>
    <row r="6250" spans="11:24" x14ac:dyDescent="0.35">
      <c r="K6250" s="4"/>
      <c r="T6250" s="2"/>
      <c r="U6250" s="2"/>
      <c r="V6250" s="2"/>
      <c r="W6250" s="2"/>
      <c r="X6250" s="2"/>
    </row>
    <row r="6251" spans="11:24" x14ac:dyDescent="0.35">
      <c r="K6251" s="4"/>
      <c r="T6251" s="2"/>
      <c r="U6251" s="2"/>
      <c r="V6251" s="2"/>
      <c r="W6251" s="2"/>
      <c r="X6251" s="2"/>
    </row>
    <row r="6252" spans="11:24" x14ac:dyDescent="0.35">
      <c r="K6252" s="4"/>
      <c r="T6252" s="2"/>
      <c r="U6252" s="2"/>
      <c r="V6252" s="2"/>
      <c r="W6252" s="2"/>
      <c r="X6252" s="2"/>
    </row>
    <row r="6253" spans="11:24" x14ac:dyDescent="0.35">
      <c r="K6253" s="4"/>
      <c r="T6253" s="2"/>
      <c r="U6253" s="2"/>
      <c r="V6253" s="2"/>
      <c r="W6253" s="2"/>
      <c r="X6253" s="2"/>
    </row>
    <row r="6254" spans="11:24" x14ac:dyDescent="0.35">
      <c r="K6254" s="4"/>
      <c r="T6254" s="2"/>
      <c r="U6254" s="2"/>
      <c r="V6254" s="2"/>
      <c r="W6254" s="2"/>
      <c r="X6254" s="2"/>
    </row>
    <row r="6255" spans="11:24" x14ac:dyDescent="0.35">
      <c r="K6255" s="4"/>
      <c r="T6255" s="2"/>
      <c r="U6255" s="2"/>
      <c r="V6255" s="2"/>
      <c r="W6255" s="2"/>
      <c r="X6255" s="2"/>
    </row>
    <row r="6256" spans="11:24" x14ac:dyDescent="0.35">
      <c r="K6256" s="4"/>
      <c r="T6256" s="2"/>
      <c r="U6256" s="2"/>
      <c r="V6256" s="2"/>
      <c r="W6256" s="2"/>
      <c r="X6256" s="2"/>
    </row>
    <row r="6257" spans="11:24" x14ac:dyDescent="0.35">
      <c r="K6257" s="4"/>
      <c r="T6257" s="2"/>
      <c r="U6257" s="2"/>
      <c r="V6257" s="2"/>
      <c r="W6257" s="2"/>
      <c r="X6257" s="2"/>
    </row>
    <row r="6258" spans="11:24" x14ac:dyDescent="0.35">
      <c r="K6258" s="4"/>
      <c r="T6258" s="2"/>
      <c r="U6258" s="2"/>
      <c r="V6258" s="2"/>
      <c r="W6258" s="2"/>
      <c r="X6258" s="2"/>
    </row>
    <row r="6259" spans="11:24" x14ac:dyDescent="0.35">
      <c r="K6259" s="4"/>
      <c r="T6259" s="2"/>
      <c r="U6259" s="2"/>
      <c r="V6259" s="2"/>
      <c r="W6259" s="2"/>
      <c r="X6259" s="2"/>
    </row>
    <row r="6260" spans="11:24" x14ac:dyDescent="0.35">
      <c r="K6260" s="4"/>
      <c r="T6260" s="2"/>
      <c r="U6260" s="2"/>
      <c r="V6260" s="2"/>
      <c r="W6260" s="2"/>
      <c r="X6260" s="2"/>
    </row>
    <row r="6261" spans="11:24" x14ac:dyDescent="0.35">
      <c r="K6261" s="4"/>
      <c r="T6261" s="2"/>
      <c r="U6261" s="2"/>
      <c r="V6261" s="2"/>
      <c r="W6261" s="2"/>
      <c r="X6261" s="2"/>
    </row>
    <row r="6262" spans="11:24" x14ac:dyDescent="0.35">
      <c r="K6262" s="4"/>
      <c r="T6262" s="2"/>
      <c r="U6262" s="2"/>
      <c r="V6262" s="2"/>
      <c r="W6262" s="2"/>
      <c r="X6262" s="2"/>
    </row>
    <row r="6263" spans="11:24" x14ac:dyDescent="0.35">
      <c r="K6263" s="4"/>
      <c r="T6263" s="2"/>
      <c r="U6263" s="2"/>
      <c r="V6263" s="2"/>
      <c r="W6263" s="2"/>
      <c r="X6263" s="2"/>
    </row>
    <row r="6264" spans="11:24" x14ac:dyDescent="0.35">
      <c r="K6264" s="4"/>
      <c r="T6264" s="2"/>
      <c r="U6264" s="2"/>
      <c r="V6264" s="2"/>
      <c r="W6264" s="2"/>
      <c r="X6264" s="2"/>
    </row>
    <row r="6265" spans="11:24" x14ac:dyDescent="0.35">
      <c r="K6265" s="4"/>
      <c r="T6265" s="2"/>
      <c r="U6265" s="2"/>
      <c r="V6265" s="2"/>
      <c r="W6265" s="2"/>
      <c r="X6265" s="2"/>
    </row>
    <row r="6266" spans="11:24" x14ac:dyDescent="0.35">
      <c r="K6266" s="4"/>
      <c r="T6266" s="2"/>
      <c r="U6266" s="2"/>
      <c r="V6266" s="2"/>
      <c r="W6266" s="2"/>
      <c r="X6266" s="2"/>
    </row>
    <row r="6267" spans="11:24" x14ac:dyDescent="0.35">
      <c r="K6267" s="4"/>
      <c r="T6267" s="2"/>
      <c r="U6267" s="2"/>
      <c r="V6267" s="2"/>
      <c r="W6267" s="2"/>
      <c r="X6267" s="2"/>
    </row>
    <row r="6268" spans="11:24" x14ac:dyDescent="0.35">
      <c r="K6268" s="4"/>
      <c r="T6268" s="2"/>
      <c r="U6268" s="2"/>
      <c r="V6268" s="2"/>
      <c r="W6268" s="2"/>
      <c r="X6268" s="2"/>
    </row>
    <row r="6269" spans="11:24" x14ac:dyDescent="0.35">
      <c r="K6269" s="4"/>
      <c r="T6269" s="2"/>
      <c r="U6269" s="2"/>
      <c r="V6269" s="2"/>
      <c r="W6269" s="2"/>
      <c r="X6269" s="2"/>
    </row>
    <row r="6270" spans="11:24" x14ac:dyDescent="0.35">
      <c r="K6270" s="4"/>
      <c r="T6270" s="2"/>
      <c r="U6270" s="2"/>
      <c r="V6270" s="2"/>
      <c r="W6270" s="2"/>
      <c r="X6270" s="2"/>
    </row>
    <row r="6271" spans="11:24" x14ac:dyDescent="0.35">
      <c r="K6271" s="4"/>
      <c r="T6271" s="2"/>
      <c r="U6271" s="2"/>
      <c r="V6271" s="2"/>
      <c r="W6271" s="2"/>
      <c r="X6271" s="2"/>
    </row>
    <row r="6272" spans="11:24" x14ac:dyDescent="0.35">
      <c r="K6272" s="4"/>
      <c r="T6272" s="2"/>
      <c r="U6272" s="2"/>
      <c r="V6272" s="2"/>
      <c r="W6272" s="2"/>
      <c r="X6272" s="2"/>
    </row>
    <row r="6273" spans="11:24" x14ac:dyDescent="0.35">
      <c r="K6273" s="4"/>
      <c r="T6273" s="2"/>
      <c r="U6273" s="2"/>
      <c r="V6273" s="2"/>
      <c r="W6273" s="2"/>
      <c r="X6273" s="2"/>
    </row>
    <row r="6274" spans="11:24" x14ac:dyDescent="0.35">
      <c r="K6274" s="4"/>
      <c r="T6274" s="2"/>
      <c r="U6274" s="2"/>
      <c r="V6274" s="2"/>
      <c r="W6274" s="2"/>
      <c r="X6274" s="2"/>
    </row>
    <row r="6275" spans="11:24" x14ac:dyDescent="0.35">
      <c r="K6275" s="4"/>
      <c r="T6275" s="2"/>
      <c r="U6275" s="2"/>
      <c r="V6275" s="2"/>
      <c r="W6275" s="2"/>
      <c r="X6275" s="2"/>
    </row>
    <row r="6276" spans="11:24" x14ac:dyDescent="0.35">
      <c r="K6276" s="4"/>
      <c r="T6276" s="2"/>
      <c r="U6276" s="2"/>
      <c r="V6276" s="2"/>
      <c r="W6276" s="2"/>
      <c r="X6276" s="2"/>
    </row>
    <row r="6277" spans="11:24" x14ac:dyDescent="0.35">
      <c r="K6277" s="4"/>
      <c r="T6277" s="2"/>
      <c r="U6277" s="2"/>
      <c r="V6277" s="2"/>
      <c r="W6277" s="2"/>
      <c r="X6277" s="2"/>
    </row>
    <row r="6278" spans="11:24" x14ac:dyDescent="0.35">
      <c r="K6278" s="4"/>
      <c r="T6278" s="2"/>
      <c r="U6278" s="2"/>
      <c r="V6278" s="2"/>
      <c r="W6278" s="2"/>
      <c r="X6278" s="2"/>
    </row>
    <row r="6279" spans="11:24" x14ac:dyDescent="0.35">
      <c r="K6279" s="4"/>
      <c r="T6279" s="2"/>
      <c r="U6279" s="2"/>
      <c r="V6279" s="2"/>
      <c r="W6279" s="2"/>
      <c r="X6279" s="2"/>
    </row>
    <row r="6280" spans="11:24" x14ac:dyDescent="0.35">
      <c r="K6280" s="4"/>
      <c r="T6280" s="2"/>
      <c r="U6280" s="2"/>
      <c r="V6280" s="2"/>
      <c r="W6280" s="2"/>
      <c r="X6280" s="2"/>
    </row>
    <row r="6281" spans="11:24" x14ac:dyDescent="0.35">
      <c r="K6281" s="4"/>
      <c r="T6281" s="2"/>
      <c r="U6281" s="2"/>
      <c r="V6281" s="2"/>
      <c r="W6281" s="2"/>
      <c r="X6281" s="2"/>
    </row>
    <row r="6282" spans="11:24" x14ac:dyDescent="0.35">
      <c r="K6282" s="4"/>
      <c r="T6282" s="2"/>
      <c r="U6282" s="2"/>
      <c r="V6282" s="2"/>
      <c r="W6282" s="2"/>
      <c r="X6282" s="2"/>
    </row>
    <row r="6283" spans="11:24" x14ac:dyDescent="0.35">
      <c r="K6283" s="4"/>
      <c r="T6283" s="2"/>
      <c r="U6283" s="2"/>
      <c r="V6283" s="2"/>
      <c r="W6283" s="2"/>
      <c r="X6283" s="2"/>
    </row>
    <row r="6284" spans="11:24" x14ac:dyDescent="0.35">
      <c r="K6284" s="4"/>
      <c r="T6284" s="2"/>
      <c r="U6284" s="2"/>
      <c r="V6284" s="2"/>
      <c r="W6284" s="2"/>
      <c r="X6284" s="2"/>
    </row>
    <row r="6285" spans="11:24" x14ac:dyDescent="0.35">
      <c r="K6285" s="4"/>
      <c r="T6285" s="2"/>
      <c r="U6285" s="2"/>
      <c r="V6285" s="2"/>
      <c r="W6285" s="2"/>
      <c r="X6285" s="2"/>
    </row>
    <row r="6286" spans="11:24" x14ac:dyDescent="0.35">
      <c r="K6286" s="4"/>
      <c r="T6286" s="2"/>
      <c r="U6286" s="2"/>
      <c r="V6286" s="2"/>
      <c r="W6286" s="2"/>
      <c r="X6286" s="2"/>
    </row>
    <row r="6287" spans="11:24" x14ac:dyDescent="0.35">
      <c r="K6287" s="4"/>
      <c r="T6287" s="2"/>
      <c r="U6287" s="2"/>
      <c r="V6287" s="2"/>
      <c r="W6287" s="2"/>
      <c r="X6287" s="2"/>
    </row>
    <row r="6288" spans="11:24" x14ac:dyDescent="0.35">
      <c r="K6288" s="4"/>
      <c r="T6288" s="2"/>
      <c r="U6288" s="2"/>
      <c r="V6288" s="2"/>
      <c r="W6288" s="2"/>
      <c r="X6288" s="2"/>
    </row>
    <row r="6289" spans="11:24" x14ac:dyDescent="0.35">
      <c r="K6289" s="4"/>
      <c r="T6289" s="2"/>
      <c r="U6289" s="2"/>
      <c r="V6289" s="2"/>
      <c r="W6289" s="2"/>
      <c r="X6289" s="2"/>
    </row>
    <row r="6290" spans="11:24" x14ac:dyDescent="0.35">
      <c r="K6290" s="4"/>
      <c r="T6290" s="2"/>
      <c r="U6290" s="2"/>
      <c r="V6290" s="2"/>
      <c r="W6290" s="2"/>
      <c r="X6290" s="2"/>
    </row>
    <row r="6291" spans="11:24" x14ac:dyDescent="0.35">
      <c r="K6291" s="4"/>
      <c r="T6291" s="2"/>
      <c r="U6291" s="2"/>
      <c r="V6291" s="2"/>
      <c r="W6291" s="2"/>
      <c r="X6291" s="2"/>
    </row>
    <row r="6292" spans="11:24" x14ac:dyDescent="0.35">
      <c r="K6292" s="4"/>
      <c r="T6292" s="2"/>
      <c r="U6292" s="2"/>
      <c r="V6292" s="2"/>
      <c r="W6292" s="2"/>
      <c r="X6292" s="2"/>
    </row>
    <row r="6293" spans="11:24" x14ac:dyDescent="0.35">
      <c r="K6293" s="4"/>
      <c r="T6293" s="2"/>
      <c r="U6293" s="2"/>
      <c r="V6293" s="2"/>
      <c r="W6293" s="2"/>
      <c r="X6293" s="2"/>
    </row>
    <row r="6294" spans="11:24" x14ac:dyDescent="0.35">
      <c r="K6294" s="4"/>
      <c r="T6294" s="2"/>
      <c r="U6294" s="2"/>
      <c r="V6294" s="2"/>
      <c r="W6294" s="2"/>
      <c r="X6294" s="2"/>
    </row>
    <row r="6295" spans="11:24" x14ac:dyDescent="0.35">
      <c r="K6295" s="4"/>
      <c r="T6295" s="2"/>
      <c r="U6295" s="2"/>
      <c r="V6295" s="2"/>
      <c r="W6295" s="2"/>
      <c r="X6295" s="2"/>
    </row>
    <row r="6296" spans="11:24" x14ac:dyDescent="0.35">
      <c r="K6296" s="4"/>
      <c r="T6296" s="2"/>
      <c r="U6296" s="2"/>
      <c r="V6296" s="2"/>
      <c r="W6296" s="2"/>
      <c r="X6296" s="2"/>
    </row>
    <row r="6297" spans="11:24" x14ac:dyDescent="0.35">
      <c r="K6297" s="4"/>
      <c r="T6297" s="2"/>
      <c r="U6297" s="2"/>
      <c r="V6297" s="2"/>
      <c r="W6297" s="2"/>
      <c r="X6297" s="2"/>
    </row>
    <row r="6298" spans="11:24" x14ac:dyDescent="0.35">
      <c r="K6298" s="4"/>
      <c r="T6298" s="2"/>
      <c r="U6298" s="2"/>
      <c r="V6298" s="2"/>
      <c r="W6298" s="2"/>
      <c r="X6298" s="2"/>
    </row>
    <row r="6299" spans="11:24" x14ac:dyDescent="0.35">
      <c r="K6299" s="4"/>
      <c r="T6299" s="2"/>
      <c r="U6299" s="2"/>
      <c r="V6299" s="2"/>
      <c r="W6299" s="2"/>
      <c r="X6299" s="2"/>
    </row>
    <row r="6300" spans="11:24" x14ac:dyDescent="0.35">
      <c r="K6300" s="4"/>
      <c r="T6300" s="2"/>
      <c r="U6300" s="2"/>
      <c r="V6300" s="2"/>
      <c r="W6300" s="2"/>
      <c r="X6300" s="2"/>
    </row>
    <row r="6301" spans="11:24" x14ac:dyDescent="0.35">
      <c r="K6301" s="4"/>
      <c r="T6301" s="2"/>
      <c r="U6301" s="2"/>
      <c r="V6301" s="2"/>
      <c r="W6301" s="2"/>
      <c r="X6301" s="2"/>
    </row>
    <row r="6302" spans="11:24" x14ac:dyDescent="0.35">
      <c r="K6302" s="4"/>
      <c r="T6302" s="2"/>
      <c r="U6302" s="2"/>
      <c r="V6302" s="2"/>
      <c r="W6302" s="2"/>
      <c r="X6302" s="2"/>
    </row>
    <row r="6303" spans="11:24" x14ac:dyDescent="0.35">
      <c r="K6303" s="4"/>
      <c r="T6303" s="2"/>
      <c r="U6303" s="2"/>
      <c r="V6303" s="2"/>
      <c r="W6303" s="2"/>
      <c r="X6303" s="2"/>
    </row>
    <row r="6304" spans="11:24" x14ac:dyDescent="0.35">
      <c r="K6304" s="4"/>
      <c r="T6304" s="2"/>
      <c r="U6304" s="2"/>
      <c r="V6304" s="2"/>
      <c r="W6304" s="2"/>
      <c r="X6304" s="2"/>
    </row>
    <row r="6305" spans="11:24" x14ac:dyDescent="0.35">
      <c r="K6305" s="4"/>
      <c r="T6305" s="2"/>
      <c r="U6305" s="2"/>
      <c r="V6305" s="2"/>
      <c r="W6305" s="2"/>
      <c r="X6305" s="2"/>
    </row>
    <row r="6306" spans="11:24" x14ac:dyDescent="0.35">
      <c r="K6306" s="4"/>
      <c r="T6306" s="2"/>
      <c r="U6306" s="2"/>
      <c r="V6306" s="2"/>
      <c r="W6306" s="2"/>
      <c r="X6306" s="2"/>
    </row>
    <row r="6307" spans="11:24" x14ac:dyDescent="0.35">
      <c r="K6307" s="4"/>
      <c r="T6307" s="2"/>
      <c r="U6307" s="2"/>
      <c r="V6307" s="2"/>
      <c r="W6307" s="2"/>
      <c r="X6307" s="2"/>
    </row>
    <row r="6308" spans="11:24" x14ac:dyDescent="0.35">
      <c r="K6308" s="4"/>
      <c r="T6308" s="2"/>
      <c r="U6308" s="2"/>
      <c r="V6308" s="2"/>
      <c r="W6308" s="2"/>
      <c r="X6308" s="2"/>
    </row>
    <row r="6309" spans="11:24" x14ac:dyDescent="0.35">
      <c r="K6309" s="4"/>
      <c r="T6309" s="2"/>
      <c r="U6309" s="2"/>
      <c r="V6309" s="2"/>
      <c r="W6309" s="2"/>
      <c r="X6309" s="2"/>
    </row>
    <row r="6310" spans="11:24" x14ac:dyDescent="0.35">
      <c r="K6310" s="4"/>
      <c r="T6310" s="2"/>
      <c r="U6310" s="2"/>
      <c r="V6310" s="2"/>
      <c r="W6310" s="2"/>
      <c r="X6310" s="2"/>
    </row>
    <row r="6311" spans="11:24" x14ac:dyDescent="0.35">
      <c r="K6311" s="4"/>
      <c r="T6311" s="2"/>
      <c r="U6311" s="2"/>
      <c r="V6311" s="2"/>
      <c r="W6311" s="2"/>
      <c r="X6311" s="2"/>
    </row>
    <row r="6312" spans="11:24" x14ac:dyDescent="0.35">
      <c r="K6312" s="4"/>
      <c r="T6312" s="2"/>
      <c r="U6312" s="2"/>
      <c r="V6312" s="2"/>
      <c r="W6312" s="2"/>
      <c r="X6312" s="2"/>
    </row>
    <row r="6313" spans="11:24" x14ac:dyDescent="0.35">
      <c r="K6313" s="4"/>
      <c r="T6313" s="2"/>
      <c r="U6313" s="2"/>
      <c r="V6313" s="2"/>
      <c r="W6313" s="2"/>
      <c r="X6313" s="2"/>
    </row>
    <row r="6314" spans="11:24" x14ac:dyDescent="0.35">
      <c r="K6314" s="4"/>
      <c r="T6314" s="2"/>
      <c r="U6314" s="2"/>
      <c r="V6314" s="2"/>
      <c r="W6314" s="2"/>
      <c r="X6314" s="2"/>
    </row>
    <row r="6315" spans="11:24" x14ac:dyDescent="0.35">
      <c r="K6315" s="4"/>
      <c r="T6315" s="2"/>
      <c r="U6315" s="2"/>
      <c r="V6315" s="2"/>
      <c r="W6315" s="2"/>
      <c r="X6315" s="2"/>
    </row>
    <row r="6316" spans="11:24" x14ac:dyDescent="0.35">
      <c r="K6316" s="4"/>
      <c r="T6316" s="2"/>
      <c r="U6316" s="2"/>
      <c r="V6316" s="2"/>
      <c r="W6316" s="2"/>
      <c r="X6316" s="2"/>
    </row>
    <row r="6317" spans="11:24" x14ac:dyDescent="0.35">
      <c r="K6317" s="4"/>
      <c r="T6317" s="2"/>
      <c r="U6317" s="2"/>
      <c r="V6317" s="2"/>
      <c r="W6317" s="2"/>
      <c r="X6317" s="2"/>
    </row>
    <row r="6318" spans="11:24" x14ac:dyDescent="0.35">
      <c r="K6318" s="4"/>
      <c r="T6318" s="2"/>
      <c r="U6318" s="2"/>
      <c r="V6318" s="2"/>
      <c r="W6318" s="2"/>
      <c r="X6318" s="2"/>
    </row>
    <row r="6319" spans="11:24" x14ac:dyDescent="0.35">
      <c r="K6319" s="4"/>
      <c r="T6319" s="2"/>
      <c r="U6319" s="2"/>
      <c r="V6319" s="2"/>
      <c r="W6319" s="2"/>
      <c r="X6319" s="2"/>
    </row>
    <row r="6320" spans="11:24" x14ac:dyDescent="0.35">
      <c r="K6320" s="4"/>
      <c r="T6320" s="2"/>
      <c r="U6320" s="2"/>
      <c r="V6320" s="2"/>
      <c r="W6320" s="2"/>
      <c r="X6320" s="2"/>
    </row>
    <row r="6321" spans="11:24" x14ac:dyDescent="0.35">
      <c r="K6321" s="4"/>
      <c r="T6321" s="2"/>
      <c r="U6321" s="2"/>
      <c r="V6321" s="2"/>
      <c r="W6321" s="2"/>
      <c r="X6321" s="2"/>
    </row>
    <row r="6322" spans="11:24" x14ac:dyDescent="0.35">
      <c r="K6322" s="4"/>
      <c r="T6322" s="2"/>
      <c r="U6322" s="2"/>
      <c r="V6322" s="2"/>
      <c r="W6322" s="2"/>
      <c r="X6322" s="2"/>
    </row>
    <row r="6323" spans="11:24" x14ac:dyDescent="0.35">
      <c r="K6323" s="4"/>
      <c r="T6323" s="2"/>
      <c r="U6323" s="2"/>
      <c r="V6323" s="2"/>
      <c r="W6323" s="2"/>
      <c r="X6323" s="2"/>
    </row>
    <row r="6324" spans="11:24" x14ac:dyDescent="0.35">
      <c r="K6324" s="4"/>
      <c r="T6324" s="2"/>
      <c r="U6324" s="2"/>
      <c r="V6324" s="2"/>
      <c r="W6324" s="2"/>
      <c r="X6324" s="2"/>
    </row>
    <row r="6325" spans="11:24" x14ac:dyDescent="0.35">
      <c r="K6325" s="4"/>
      <c r="T6325" s="2"/>
      <c r="U6325" s="2"/>
      <c r="V6325" s="2"/>
      <c r="W6325" s="2"/>
      <c r="X6325" s="2"/>
    </row>
    <row r="6326" spans="11:24" x14ac:dyDescent="0.35">
      <c r="K6326" s="4"/>
      <c r="T6326" s="2"/>
      <c r="U6326" s="2"/>
      <c r="V6326" s="2"/>
      <c r="W6326" s="2"/>
      <c r="X6326" s="2"/>
    </row>
    <row r="6327" spans="11:24" x14ac:dyDescent="0.35">
      <c r="K6327" s="4"/>
      <c r="T6327" s="2"/>
      <c r="U6327" s="2"/>
      <c r="V6327" s="2"/>
      <c r="W6327" s="2"/>
      <c r="X6327" s="2"/>
    </row>
    <row r="6328" spans="11:24" x14ac:dyDescent="0.35">
      <c r="K6328" s="4"/>
      <c r="T6328" s="2"/>
      <c r="U6328" s="2"/>
      <c r="V6328" s="2"/>
      <c r="W6328" s="2"/>
      <c r="X6328" s="2"/>
    </row>
    <row r="6329" spans="11:24" x14ac:dyDescent="0.35">
      <c r="K6329" s="4"/>
      <c r="T6329" s="2"/>
      <c r="U6329" s="2"/>
      <c r="V6329" s="2"/>
      <c r="W6329" s="2"/>
      <c r="X6329" s="2"/>
    </row>
    <row r="6330" spans="11:24" x14ac:dyDescent="0.35">
      <c r="K6330" s="4"/>
      <c r="T6330" s="2"/>
      <c r="U6330" s="2"/>
      <c r="V6330" s="2"/>
      <c r="W6330" s="2"/>
      <c r="X6330" s="2"/>
    </row>
    <row r="6331" spans="11:24" x14ac:dyDescent="0.35">
      <c r="K6331" s="4"/>
      <c r="T6331" s="2"/>
      <c r="U6331" s="2"/>
      <c r="V6331" s="2"/>
      <c r="W6331" s="2"/>
      <c r="X6331" s="2"/>
    </row>
    <row r="6332" spans="11:24" x14ac:dyDescent="0.35">
      <c r="K6332" s="4"/>
      <c r="T6332" s="2"/>
      <c r="U6332" s="2"/>
      <c r="V6332" s="2"/>
      <c r="W6332" s="2"/>
      <c r="X6332" s="2"/>
    </row>
    <row r="6333" spans="11:24" x14ac:dyDescent="0.35">
      <c r="K6333" s="4"/>
      <c r="T6333" s="2"/>
      <c r="U6333" s="2"/>
      <c r="V6333" s="2"/>
      <c r="W6333" s="2"/>
      <c r="X6333" s="2"/>
    </row>
    <row r="6334" spans="11:24" x14ac:dyDescent="0.35">
      <c r="K6334" s="4"/>
      <c r="T6334" s="2"/>
      <c r="U6334" s="2"/>
      <c r="V6334" s="2"/>
      <c r="W6334" s="2"/>
      <c r="X6334" s="2"/>
    </row>
    <row r="6335" spans="11:24" x14ac:dyDescent="0.35">
      <c r="K6335" s="4"/>
      <c r="T6335" s="2"/>
      <c r="U6335" s="2"/>
      <c r="V6335" s="2"/>
      <c r="W6335" s="2"/>
      <c r="X6335" s="2"/>
    </row>
    <row r="6336" spans="11:24" x14ac:dyDescent="0.35">
      <c r="K6336" s="4"/>
      <c r="T6336" s="2"/>
      <c r="U6336" s="2"/>
      <c r="V6336" s="2"/>
      <c r="W6336" s="2"/>
      <c r="X6336" s="2"/>
    </row>
    <row r="6337" spans="11:24" x14ac:dyDescent="0.35">
      <c r="K6337" s="4"/>
      <c r="T6337" s="2"/>
      <c r="U6337" s="2"/>
      <c r="V6337" s="2"/>
      <c r="W6337" s="2"/>
      <c r="X6337" s="2"/>
    </row>
    <row r="6338" spans="11:24" x14ac:dyDescent="0.35">
      <c r="K6338" s="4"/>
      <c r="T6338" s="2"/>
      <c r="U6338" s="2"/>
      <c r="V6338" s="2"/>
      <c r="W6338" s="2"/>
      <c r="X6338" s="2"/>
    </row>
    <row r="6339" spans="11:24" x14ac:dyDescent="0.35">
      <c r="K6339" s="4"/>
      <c r="T6339" s="2"/>
      <c r="U6339" s="2"/>
      <c r="V6339" s="2"/>
      <c r="W6339" s="2"/>
      <c r="X6339" s="2"/>
    </row>
    <row r="6340" spans="11:24" x14ac:dyDescent="0.35">
      <c r="K6340" s="4"/>
      <c r="T6340" s="2"/>
      <c r="U6340" s="2"/>
      <c r="V6340" s="2"/>
      <c r="W6340" s="2"/>
      <c r="X6340" s="2"/>
    </row>
    <row r="6341" spans="11:24" x14ac:dyDescent="0.35">
      <c r="K6341" s="4"/>
      <c r="T6341" s="2"/>
      <c r="U6341" s="2"/>
      <c r="V6341" s="2"/>
      <c r="W6341" s="2"/>
      <c r="X6341" s="2"/>
    </row>
    <row r="6342" spans="11:24" x14ac:dyDescent="0.35">
      <c r="K6342" s="4"/>
      <c r="T6342" s="2"/>
      <c r="U6342" s="2"/>
      <c r="V6342" s="2"/>
      <c r="W6342" s="2"/>
      <c r="X6342" s="2"/>
    </row>
    <row r="6343" spans="11:24" x14ac:dyDescent="0.35">
      <c r="K6343" s="4"/>
      <c r="T6343" s="2"/>
      <c r="U6343" s="2"/>
      <c r="V6343" s="2"/>
      <c r="W6343" s="2"/>
      <c r="X6343" s="2"/>
    </row>
    <row r="6344" spans="11:24" x14ac:dyDescent="0.35">
      <c r="K6344" s="4"/>
      <c r="T6344" s="2"/>
      <c r="U6344" s="2"/>
      <c r="V6344" s="2"/>
      <c r="W6344" s="2"/>
      <c r="X6344" s="2"/>
    </row>
    <row r="6345" spans="11:24" x14ac:dyDescent="0.35">
      <c r="K6345" s="4"/>
      <c r="T6345" s="2"/>
      <c r="U6345" s="2"/>
      <c r="V6345" s="2"/>
      <c r="W6345" s="2"/>
      <c r="X6345" s="2"/>
    </row>
    <row r="6346" spans="11:24" x14ac:dyDescent="0.35">
      <c r="K6346" s="4"/>
      <c r="T6346" s="2"/>
      <c r="U6346" s="2"/>
      <c r="V6346" s="2"/>
      <c r="W6346" s="2"/>
      <c r="X6346" s="2"/>
    </row>
    <row r="6347" spans="11:24" x14ac:dyDescent="0.35">
      <c r="K6347" s="4"/>
      <c r="T6347" s="2"/>
      <c r="U6347" s="2"/>
      <c r="V6347" s="2"/>
      <c r="W6347" s="2"/>
      <c r="X6347" s="2"/>
    </row>
    <row r="6348" spans="11:24" x14ac:dyDescent="0.35">
      <c r="K6348" s="4"/>
      <c r="T6348" s="2"/>
      <c r="U6348" s="2"/>
      <c r="V6348" s="2"/>
      <c r="W6348" s="2"/>
      <c r="X6348" s="2"/>
    </row>
    <row r="6349" spans="11:24" x14ac:dyDescent="0.35">
      <c r="K6349" s="4"/>
      <c r="T6349" s="2"/>
      <c r="U6349" s="2"/>
      <c r="V6349" s="2"/>
      <c r="W6349" s="2"/>
      <c r="X6349" s="2"/>
    </row>
    <row r="6350" spans="11:24" x14ac:dyDescent="0.35">
      <c r="K6350" s="4"/>
      <c r="T6350" s="2"/>
      <c r="U6350" s="2"/>
      <c r="V6350" s="2"/>
      <c r="W6350" s="2"/>
      <c r="X6350" s="2"/>
    </row>
    <row r="6351" spans="11:24" x14ac:dyDescent="0.35">
      <c r="K6351" s="4"/>
      <c r="T6351" s="2"/>
      <c r="U6351" s="2"/>
      <c r="V6351" s="2"/>
      <c r="W6351" s="2"/>
      <c r="X6351" s="2"/>
    </row>
    <row r="6352" spans="11:24" x14ac:dyDescent="0.35">
      <c r="K6352" s="4"/>
      <c r="T6352" s="2"/>
      <c r="U6352" s="2"/>
      <c r="V6352" s="2"/>
      <c r="W6352" s="2"/>
      <c r="X6352" s="2"/>
    </row>
    <row r="6353" spans="11:24" x14ac:dyDescent="0.35">
      <c r="K6353" s="4"/>
      <c r="T6353" s="2"/>
      <c r="U6353" s="2"/>
      <c r="V6353" s="2"/>
      <c r="W6353" s="2"/>
      <c r="X6353" s="2"/>
    </row>
    <row r="6354" spans="11:24" x14ac:dyDescent="0.35">
      <c r="K6354" s="4"/>
      <c r="T6354" s="2"/>
      <c r="U6354" s="2"/>
      <c r="V6354" s="2"/>
      <c r="W6354" s="2"/>
      <c r="X6354" s="2"/>
    </row>
    <row r="6355" spans="11:24" x14ac:dyDescent="0.35">
      <c r="K6355" s="4"/>
      <c r="T6355" s="2"/>
      <c r="U6355" s="2"/>
      <c r="V6355" s="2"/>
      <c r="W6355" s="2"/>
      <c r="X6355" s="2"/>
    </row>
    <row r="6356" spans="11:24" x14ac:dyDescent="0.35">
      <c r="K6356" s="4"/>
      <c r="T6356" s="2"/>
      <c r="U6356" s="2"/>
      <c r="V6356" s="2"/>
      <c r="W6356" s="2"/>
      <c r="X6356" s="2"/>
    </row>
    <row r="6357" spans="11:24" x14ac:dyDescent="0.35">
      <c r="K6357" s="4"/>
      <c r="T6357" s="2"/>
      <c r="U6357" s="2"/>
      <c r="V6357" s="2"/>
      <c r="W6357" s="2"/>
      <c r="X6357" s="2"/>
    </row>
    <row r="6358" spans="11:24" x14ac:dyDescent="0.35">
      <c r="K6358" s="4"/>
      <c r="T6358" s="2"/>
      <c r="U6358" s="2"/>
      <c r="V6358" s="2"/>
      <c r="W6358" s="2"/>
      <c r="X6358" s="2"/>
    </row>
    <row r="6359" spans="11:24" x14ac:dyDescent="0.35">
      <c r="K6359" s="4"/>
      <c r="T6359" s="2"/>
      <c r="U6359" s="2"/>
      <c r="V6359" s="2"/>
      <c r="W6359" s="2"/>
      <c r="X6359" s="2"/>
    </row>
    <row r="6360" spans="11:24" x14ac:dyDescent="0.35">
      <c r="K6360" s="4"/>
      <c r="T6360" s="2"/>
      <c r="U6360" s="2"/>
      <c r="V6360" s="2"/>
      <c r="W6360" s="2"/>
      <c r="X6360" s="2"/>
    </row>
    <row r="6361" spans="11:24" x14ac:dyDescent="0.35">
      <c r="K6361" s="4"/>
      <c r="T6361" s="2"/>
      <c r="U6361" s="2"/>
      <c r="V6361" s="2"/>
      <c r="W6361" s="2"/>
      <c r="X6361" s="2"/>
    </row>
    <row r="6362" spans="11:24" x14ac:dyDescent="0.35">
      <c r="K6362" s="4"/>
      <c r="T6362" s="2"/>
      <c r="U6362" s="2"/>
      <c r="V6362" s="2"/>
      <c r="W6362" s="2"/>
      <c r="X6362" s="2"/>
    </row>
    <row r="6363" spans="11:24" x14ac:dyDescent="0.35">
      <c r="K6363" s="4"/>
      <c r="T6363" s="2"/>
      <c r="U6363" s="2"/>
      <c r="V6363" s="2"/>
      <c r="W6363" s="2"/>
      <c r="X6363" s="2"/>
    </row>
    <row r="6364" spans="11:24" x14ac:dyDescent="0.35">
      <c r="K6364" s="4"/>
      <c r="T6364" s="2"/>
      <c r="U6364" s="2"/>
      <c r="V6364" s="2"/>
      <c r="W6364" s="2"/>
      <c r="X6364" s="2"/>
    </row>
    <row r="6365" spans="11:24" x14ac:dyDescent="0.35">
      <c r="K6365" s="4"/>
      <c r="T6365" s="2"/>
      <c r="U6365" s="2"/>
      <c r="V6365" s="2"/>
      <c r="W6365" s="2"/>
      <c r="X6365" s="2"/>
    </row>
    <row r="6366" spans="11:24" x14ac:dyDescent="0.35">
      <c r="K6366" s="4"/>
      <c r="T6366" s="2"/>
      <c r="U6366" s="2"/>
      <c r="V6366" s="2"/>
      <c r="W6366" s="2"/>
      <c r="X6366" s="2"/>
    </row>
    <row r="6367" spans="11:24" x14ac:dyDescent="0.35">
      <c r="K6367" s="4"/>
      <c r="T6367" s="2"/>
      <c r="U6367" s="2"/>
      <c r="V6367" s="2"/>
      <c r="W6367" s="2"/>
      <c r="X6367" s="2"/>
    </row>
    <row r="6368" spans="11:24" x14ac:dyDescent="0.35">
      <c r="K6368" s="4"/>
      <c r="T6368" s="2"/>
      <c r="U6368" s="2"/>
      <c r="V6368" s="2"/>
      <c r="W6368" s="2"/>
      <c r="X6368" s="2"/>
    </row>
    <row r="6369" spans="11:24" x14ac:dyDescent="0.35">
      <c r="K6369" s="4"/>
      <c r="T6369" s="2"/>
      <c r="U6369" s="2"/>
      <c r="V6369" s="2"/>
      <c r="W6369" s="2"/>
      <c r="X6369" s="2"/>
    </row>
    <row r="6370" spans="11:24" x14ac:dyDescent="0.35">
      <c r="K6370" s="4"/>
      <c r="T6370" s="2"/>
      <c r="U6370" s="2"/>
      <c r="V6370" s="2"/>
      <c r="W6370" s="2"/>
      <c r="X6370" s="2"/>
    </row>
    <row r="6371" spans="11:24" x14ac:dyDescent="0.35">
      <c r="K6371" s="4"/>
      <c r="T6371" s="2"/>
      <c r="U6371" s="2"/>
      <c r="V6371" s="2"/>
      <c r="W6371" s="2"/>
      <c r="X6371" s="2"/>
    </row>
    <row r="6372" spans="11:24" x14ac:dyDescent="0.35">
      <c r="K6372" s="4"/>
      <c r="T6372" s="2"/>
      <c r="U6372" s="2"/>
      <c r="V6372" s="2"/>
      <c r="W6372" s="2"/>
      <c r="X6372" s="2"/>
    </row>
    <row r="6373" spans="11:24" x14ac:dyDescent="0.35">
      <c r="K6373" s="4"/>
      <c r="T6373" s="2"/>
      <c r="U6373" s="2"/>
      <c r="V6373" s="2"/>
      <c r="W6373" s="2"/>
      <c r="X6373" s="2"/>
    </row>
    <row r="6374" spans="11:24" x14ac:dyDescent="0.35">
      <c r="K6374" s="4"/>
      <c r="T6374" s="2"/>
      <c r="U6374" s="2"/>
      <c r="V6374" s="2"/>
      <c r="W6374" s="2"/>
      <c r="X6374" s="2"/>
    </row>
    <row r="6375" spans="11:24" x14ac:dyDescent="0.35">
      <c r="K6375" s="4"/>
      <c r="T6375" s="2"/>
      <c r="U6375" s="2"/>
      <c r="V6375" s="2"/>
      <c r="W6375" s="2"/>
      <c r="X6375" s="2"/>
    </row>
    <row r="6376" spans="11:24" x14ac:dyDescent="0.35">
      <c r="K6376" s="4"/>
      <c r="T6376" s="2"/>
      <c r="U6376" s="2"/>
      <c r="V6376" s="2"/>
      <c r="W6376" s="2"/>
      <c r="X6376" s="2"/>
    </row>
    <row r="6377" spans="11:24" x14ac:dyDescent="0.35">
      <c r="K6377" s="4"/>
      <c r="T6377" s="2"/>
      <c r="U6377" s="2"/>
      <c r="V6377" s="2"/>
      <c r="W6377" s="2"/>
      <c r="X6377" s="2"/>
    </row>
    <row r="6378" spans="11:24" x14ac:dyDescent="0.35">
      <c r="K6378" s="4"/>
      <c r="T6378" s="2"/>
      <c r="U6378" s="2"/>
      <c r="V6378" s="2"/>
      <c r="W6378" s="2"/>
      <c r="X6378" s="2"/>
    </row>
    <row r="6379" spans="11:24" x14ac:dyDescent="0.35">
      <c r="K6379" s="4"/>
      <c r="T6379" s="2"/>
      <c r="U6379" s="2"/>
      <c r="V6379" s="2"/>
      <c r="W6379" s="2"/>
      <c r="X6379" s="2"/>
    </row>
    <row r="6380" spans="11:24" x14ac:dyDescent="0.35">
      <c r="K6380" s="4"/>
      <c r="T6380" s="2"/>
      <c r="U6380" s="2"/>
      <c r="V6380" s="2"/>
      <c r="W6380" s="2"/>
      <c r="X6380" s="2"/>
    </row>
    <row r="6381" spans="11:24" x14ac:dyDescent="0.35">
      <c r="K6381" s="4"/>
      <c r="T6381" s="2"/>
      <c r="U6381" s="2"/>
      <c r="V6381" s="2"/>
      <c r="W6381" s="2"/>
      <c r="X6381" s="2"/>
    </row>
    <row r="6382" spans="11:24" x14ac:dyDescent="0.35">
      <c r="K6382" s="4"/>
      <c r="T6382" s="2"/>
      <c r="U6382" s="2"/>
      <c r="V6382" s="2"/>
      <c r="W6382" s="2"/>
      <c r="X6382" s="2"/>
    </row>
    <row r="6383" spans="11:24" x14ac:dyDescent="0.35">
      <c r="K6383" s="4"/>
      <c r="T6383" s="2"/>
      <c r="U6383" s="2"/>
      <c r="V6383" s="2"/>
      <c r="W6383" s="2"/>
      <c r="X6383" s="2"/>
    </row>
    <row r="6384" spans="11:24" x14ac:dyDescent="0.35">
      <c r="K6384" s="4"/>
      <c r="T6384" s="2"/>
      <c r="U6384" s="2"/>
      <c r="V6384" s="2"/>
      <c r="W6384" s="2"/>
      <c r="X6384" s="2"/>
    </row>
    <row r="6385" spans="11:24" x14ac:dyDescent="0.35">
      <c r="K6385" s="4"/>
      <c r="T6385" s="2"/>
      <c r="U6385" s="2"/>
      <c r="V6385" s="2"/>
      <c r="W6385" s="2"/>
      <c r="X6385" s="2"/>
    </row>
    <row r="6386" spans="11:24" x14ac:dyDescent="0.35">
      <c r="K6386" s="4"/>
      <c r="T6386" s="2"/>
      <c r="U6386" s="2"/>
      <c r="V6386" s="2"/>
      <c r="W6386" s="2"/>
      <c r="X6386" s="2"/>
    </row>
    <row r="6387" spans="11:24" x14ac:dyDescent="0.35">
      <c r="K6387" s="4"/>
      <c r="T6387" s="2"/>
      <c r="U6387" s="2"/>
      <c r="V6387" s="2"/>
      <c r="W6387" s="2"/>
      <c r="X6387" s="2"/>
    </row>
    <row r="6388" spans="11:24" x14ac:dyDescent="0.35">
      <c r="K6388" s="4"/>
      <c r="T6388" s="2"/>
      <c r="U6388" s="2"/>
      <c r="V6388" s="2"/>
      <c r="W6388" s="2"/>
      <c r="X6388" s="2"/>
    </row>
    <row r="6389" spans="11:24" x14ac:dyDescent="0.35">
      <c r="K6389" s="4"/>
      <c r="T6389" s="2"/>
      <c r="U6389" s="2"/>
      <c r="V6389" s="2"/>
      <c r="W6389" s="2"/>
      <c r="X6389" s="2"/>
    </row>
    <row r="6390" spans="11:24" x14ac:dyDescent="0.35">
      <c r="K6390" s="4"/>
      <c r="T6390" s="2"/>
      <c r="U6390" s="2"/>
      <c r="V6390" s="2"/>
      <c r="W6390" s="2"/>
      <c r="X6390" s="2"/>
    </row>
    <row r="6391" spans="11:24" x14ac:dyDescent="0.35">
      <c r="K6391" s="4"/>
      <c r="T6391" s="2"/>
      <c r="U6391" s="2"/>
      <c r="V6391" s="2"/>
      <c r="W6391" s="2"/>
      <c r="X6391" s="2"/>
    </row>
    <row r="6392" spans="11:24" x14ac:dyDescent="0.35">
      <c r="K6392" s="4"/>
      <c r="T6392" s="2"/>
      <c r="U6392" s="2"/>
      <c r="V6392" s="2"/>
      <c r="W6392" s="2"/>
      <c r="X6392" s="2"/>
    </row>
    <row r="6393" spans="11:24" x14ac:dyDescent="0.35">
      <c r="K6393" s="4"/>
      <c r="T6393" s="2"/>
      <c r="U6393" s="2"/>
      <c r="V6393" s="2"/>
      <c r="W6393" s="2"/>
      <c r="X6393" s="2"/>
    </row>
    <row r="6394" spans="11:24" x14ac:dyDescent="0.35">
      <c r="K6394" s="4"/>
      <c r="T6394" s="2"/>
      <c r="U6394" s="2"/>
      <c r="V6394" s="2"/>
      <c r="W6394" s="2"/>
      <c r="X6394" s="2"/>
    </row>
    <row r="6395" spans="11:24" x14ac:dyDescent="0.35">
      <c r="K6395" s="4"/>
      <c r="T6395" s="2"/>
      <c r="U6395" s="2"/>
      <c r="V6395" s="2"/>
      <c r="W6395" s="2"/>
      <c r="X6395" s="2"/>
    </row>
    <row r="6396" spans="11:24" x14ac:dyDescent="0.35">
      <c r="K6396" s="4"/>
      <c r="T6396" s="2"/>
      <c r="U6396" s="2"/>
      <c r="V6396" s="2"/>
      <c r="W6396" s="2"/>
      <c r="X6396" s="2"/>
    </row>
    <row r="6397" spans="11:24" x14ac:dyDescent="0.35">
      <c r="K6397" s="4"/>
      <c r="T6397" s="2"/>
      <c r="U6397" s="2"/>
      <c r="V6397" s="2"/>
      <c r="W6397" s="2"/>
      <c r="X6397" s="2"/>
    </row>
    <row r="6398" spans="11:24" x14ac:dyDescent="0.35">
      <c r="K6398" s="4"/>
      <c r="T6398" s="2"/>
      <c r="U6398" s="2"/>
      <c r="V6398" s="2"/>
      <c r="W6398" s="2"/>
      <c r="X6398" s="2"/>
    </row>
    <row r="6399" spans="11:24" x14ac:dyDescent="0.35">
      <c r="K6399" s="4"/>
      <c r="T6399" s="2"/>
      <c r="U6399" s="2"/>
      <c r="V6399" s="2"/>
      <c r="W6399" s="2"/>
      <c r="X6399" s="2"/>
    </row>
    <row r="6400" spans="11:24" x14ac:dyDescent="0.35">
      <c r="K6400" s="4"/>
      <c r="T6400" s="2"/>
      <c r="U6400" s="2"/>
      <c r="V6400" s="2"/>
      <c r="W6400" s="2"/>
      <c r="X6400" s="2"/>
    </row>
    <row r="6401" spans="11:24" x14ac:dyDescent="0.35">
      <c r="K6401" s="4"/>
      <c r="T6401" s="2"/>
      <c r="U6401" s="2"/>
      <c r="V6401" s="2"/>
      <c r="W6401" s="2"/>
      <c r="X6401" s="2"/>
    </row>
    <row r="6402" spans="11:24" x14ac:dyDescent="0.35">
      <c r="K6402" s="4"/>
      <c r="T6402" s="2"/>
      <c r="U6402" s="2"/>
      <c r="V6402" s="2"/>
      <c r="W6402" s="2"/>
      <c r="X6402" s="2"/>
    </row>
    <row r="6403" spans="11:24" x14ac:dyDescent="0.35">
      <c r="K6403" s="4"/>
      <c r="T6403" s="2"/>
      <c r="U6403" s="2"/>
      <c r="V6403" s="2"/>
      <c r="W6403" s="2"/>
      <c r="X6403" s="2"/>
    </row>
    <row r="6404" spans="11:24" x14ac:dyDescent="0.35">
      <c r="K6404" s="4"/>
      <c r="T6404" s="2"/>
      <c r="U6404" s="2"/>
      <c r="V6404" s="2"/>
      <c r="W6404" s="2"/>
      <c r="X6404" s="2"/>
    </row>
    <row r="6405" spans="11:24" x14ac:dyDescent="0.35">
      <c r="K6405" s="4"/>
      <c r="T6405" s="2"/>
      <c r="U6405" s="2"/>
      <c r="V6405" s="2"/>
      <c r="W6405" s="2"/>
      <c r="X6405" s="2"/>
    </row>
    <row r="6406" spans="11:24" x14ac:dyDescent="0.35">
      <c r="K6406" s="4"/>
      <c r="T6406" s="2"/>
      <c r="U6406" s="2"/>
      <c r="V6406" s="2"/>
      <c r="W6406" s="2"/>
      <c r="X6406" s="2"/>
    </row>
    <row r="6407" spans="11:24" x14ac:dyDescent="0.35">
      <c r="K6407" s="4"/>
      <c r="T6407" s="2"/>
      <c r="U6407" s="2"/>
      <c r="V6407" s="2"/>
      <c r="W6407" s="2"/>
      <c r="X6407" s="2"/>
    </row>
    <row r="6408" spans="11:24" x14ac:dyDescent="0.35">
      <c r="K6408" s="4"/>
      <c r="T6408" s="2"/>
      <c r="U6408" s="2"/>
      <c r="V6408" s="2"/>
      <c r="W6408" s="2"/>
      <c r="X6408" s="2"/>
    </row>
    <row r="6409" spans="11:24" x14ac:dyDescent="0.35">
      <c r="K6409" s="4"/>
      <c r="T6409" s="2"/>
      <c r="U6409" s="2"/>
      <c r="V6409" s="2"/>
      <c r="W6409" s="2"/>
      <c r="X6409" s="2"/>
    </row>
    <row r="6410" spans="11:24" x14ac:dyDescent="0.35">
      <c r="K6410" s="4"/>
      <c r="T6410" s="2"/>
      <c r="U6410" s="2"/>
      <c r="V6410" s="2"/>
      <c r="W6410" s="2"/>
      <c r="X6410" s="2"/>
    </row>
    <row r="6411" spans="11:24" x14ac:dyDescent="0.35">
      <c r="K6411" s="4"/>
      <c r="T6411" s="2"/>
      <c r="U6411" s="2"/>
      <c r="V6411" s="2"/>
      <c r="W6411" s="2"/>
      <c r="X6411" s="2"/>
    </row>
    <row r="6412" spans="11:24" x14ac:dyDescent="0.35">
      <c r="K6412" s="4"/>
      <c r="T6412" s="2"/>
      <c r="U6412" s="2"/>
      <c r="V6412" s="2"/>
      <c r="W6412" s="2"/>
      <c r="X6412" s="2"/>
    </row>
    <row r="6413" spans="11:24" x14ac:dyDescent="0.35">
      <c r="K6413" s="4"/>
      <c r="T6413" s="2"/>
      <c r="U6413" s="2"/>
      <c r="V6413" s="2"/>
      <c r="W6413" s="2"/>
      <c r="X6413" s="2"/>
    </row>
    <row r="6414" spans="11:24" x14ac:dyDescent="0.35">
      <c r="K6414" s="4"/>
      <c r="T6414" s="2"/>
      <c r="U6414" s="2"/>
      <c r="V6414" s="2"/>
      <c r="W6414" s="2"/>
      <c r="X6414" s="2"/>
    </row>
    <row r="6415" spans="11:24" x14ac:dyDescent="0.35">
      <c r="K6415" s="4"/>
      <c r="T6415" s="2"/>
      <c r="U6415" s="2"/>
      <c r="V6415" s="2"/>
      <c r="W6415" s="2"/>
      <c r="X6415" s="2"/>
    </row>
    <row r="6416" spans="11:24" x14ac:dyDescent="0.35">
      <c r="K6416" s="4"/>
      <c r="T6416" s="2"/>
      <c r="U6416" s="2"/>
      <c r="V6416" s="2"/>
      <c r="W6416" s="2"/>
      <c r="X6416" s="2"/>
    </row>
    <row r="6417" spans="11:24" x14ac:dyDescent="0.35">
      <c r="K6417" s="4"/>
      <c r="T6417" s="2"/>
      <c r="U6417" s="2"/>
      <c r="V6417" s="2"/>
      <c r="W6417" s="2"/>
      <c r="X6417" s="2"/>
    </row>
    <row r="6418" spans="11:24" x14ac:dyDescent="0.35">
      <c r="K6418" s="4"/>
      <c r="T6418" s="2"/>
      <c r="U6418" s="2"/>
      <c r="V6418" s="2"/>
      <c r="W6418" s="2"/>
      <c r="X6418" s="2"/>
    </row>
    <row r="6419" spans="11:24" x14ac:dyDescent="0.35">
      <c r="K6419" s="4"/>
      <c r="T6419" s="2"/>
      <c r="U6419" s="2"/>
      <c r="V6419" s="2"/>
      <c r="W6419" s="2"/>
      <c r="X6419" s="2"/>
    </row>
    <row r="6420" spans="11:24" x14ac:dyDescent="0.35">
      <c r="K6420" s="4"/>
      <c r="T6420" s="2"/>
      <c r="U6420" s="2"/>
      <c r="V6420" s="2"/>
      <c r="W6420" s="2"/>
      <c r="X6420" s="2"/>
    </row>
    <row r="6421" spans="11:24" x14ac:dyDescent="0.35">
      <c r="K6421" s="4"/>
      <c r="T6421" s="2"/>
      <c r="U6421" s="2"/>
      <c r="V6421" s="2"/>
      <c r="W6421" s="2"/>
      <c r="X6421" s="2"/>
    </row>
    <row r="6422" spans="11:24" x14ac:dyDescent="0.35">
      <c r="K6422" s="4"/>
      <c r="T6422" s="2"/>
      <c r="U6422" s="2"/>
      <c r="V6422" s="2"/>
      <c r="W6422" s="2"/>
      <c r="X6422" s="2"/>
    </row>
    <row r="6423" spans="11:24" x14ac:dyDescent="0.35">
      <c r="K6423" s="4"/>
      <c r="T6423" s="2"/>
      <c r="U6423" s="2"/>
      <c r="V6423" s="2"/>
      <c r="W6423" s="2"/>
      <c r="X6423" s="2"/>
    </row>
    <row r="6424" spans="11:24" x14ac:dyDescent="0.35">
      <c r="K6424" s="4"/>
      <c r="T6424" s="2"/>
      <c r="U6424" s="2"/>
      <c r="V6424" s="2"/>
      <c r="W6424" s="2"/>
      <c r="X6424" s="2"/>
    </row>
    <row r="6425" spans="11:24" x14ac:dyDescent="0.35">
      <c r="K6425" s="4"/>
      <c r="T6425" s="2"/>
      <c r="U6425" s="2"/>
      <c r="V6425" s="2"/>
      <c r="W6425" s="2"/>
      <c r="X6425" s="2"/>
    </row>
    <row r="6426" spans="11:24" x14ac:dyDescent="0.35">
      <c r="K6426" s="4"/>
      <c r="T6426" s="2"/>
      <c r="U6426" s="2"/>
      <c r="V6426" s="2"/>
      <c r="W6426" s="2"/>
      <c r="X6426" s="2"/>
    </row>
    <row r="6427" spans="11:24" x14ac:dyDescent="0.35">
      <c r="K6427" s="4"/>
      <c r="T6427" s="2"/>
      <c r="U6427" s="2"/>
      <c r="V6427" s="2"/>
      <c r="W6427" s="2"/>
      <c r="X6427" s="2"/>
    </row>
    <row r="6428" spans="11:24" x14ac:dyDescent="0.35">
      <c r="K6428" s="4"/>
      <c r="T6428" s="2"/>
      <c r="U6428" s="2"/>
      <c r="V6428" s="2"/>
      <c r="W6428" s="2"/>
      <c r="X6428" s="2"/>
    </row>
    <row r="6429" spans="11:24" x14ac:dyDescent="0.35">
      <c r="K6429" s="4"/>
      <c r="T6429" s="2"/>
      <c r="U6429" s="2"/>
      <c r="V6429" s="2"/>
      <c r="W6429" s="2"/>
      <c r="X6429" s="2"/>
    </row>
    <row r="6430" spans="11:24" x14ac:dyDescent="0.35">
      <c r="K6430" s="4"/>
      <c r="T6430" s="2"/>
      <c r="U6430" s="2"/>
      <c r="V6430" s="2"/>
      <c r="W6430" s="2"/>
      <c r="X6430" s="2"/>
    </row>
    <row r="6431" spans="11:24" x14ac:dyDescent="0.35">
      <c r="K6431" s="4"/>
      <c r="T6431" s="2"/>
      <c r="U6431" s="2"/>
      <c r="V6431" s="2"/>
      <c r="W6431" s="2"/>
      <c r="X6431" s="2"/>
    </row>
    <row r="6432" spans="11:24" x14ac:dyDescent="0.35">
      <c r="K6432" s="4"/>
      <c r="T6432" s="2"/>
      <c r="U6432" s="2"/>
      <c r="V6432" s="2"/>
      <c r="W6432" s="2"/>
      <c r="X6432" s="2"/>
    </row>
    <row r="6433" spans="11:24" x14ac:dyDescent="0.35">
      <c r="K6433" s="4"/>
      <c r="T6433" s="2"/>
      <c r="U6433" s="2"/>
      <c r="V6433" s="2"/>
      <c r="W6433" s="2"/>
      <c r="X6433" s="2"/>
    </row>
    <row r="6434" spans="11:24" x14ac:dyDescent="0.35">
      <c r="K6434" s="4"/>
      <c r="T6434" s="2"/>
      <c r="U6434" s="2"/>
      <c r="V6434" s="2"/>
      <c r="W6434" s="2"/>
      <c r="X6434" s="2"/>
    </row>
    <row r="6435" spans="11:24" x14ac:dyDescent="0.35">
      <c r="K6435" s="4"/>
      <c r="T6435" s="2"/>
      <c r="U6435" s="2"/>
      <c r="V6435" s="2"/>
      <c r="W6435" s="2"/>
      <c r="X6435" s="2"/>
    </row>
    <row r="6436" spans="11:24" x14ac:dyDescent="0.35">
      <c r="K6436" s="4"/>
      <c r="T6436" s="2"/>
      <c r="U6436" s="2"/>
      <c r="V6436" s="2"/>
      <c r="W6436" s="2"/>
      <c r="X6436" s="2"/>
    </row>
    <row r="6437" spans="11:24" x14ac:dyDescent="0.35">
      <c r="K6437" s="4"/>
      <c r="T6437" s="2"/>
      <c r="U6437" s="2"/>
      <c r="V6437" s="2"/>
      <c r="W6437" s="2"/>
      <c r="X6437" s="2"/>
    </row>
    <row r="6438" spans="11:24" x14ac:dyDescent="0.35">
      <c r="K6438" s="4"/>
      <c r="T6438" s="2"/>
      <c r="U6438" s="2"/>
      <c r="V6438" s="2"/>
      <c r="W6438" s="2"/>
      <c r="X6438" s="2"/>
    </row>
    <row r="6439" spans="11:24" x14ac:dyDescent="0.35">
      <c r="K6439" s="4"/>
      <c r="T6439" s="2"/>
      <c r="U6439" s="2"/>
      <c r="V6439" s="2"/>
      <c r="W6439" s="2"/>
      <c r="X6439" s="2"/>
    </row>
    <row r="6440" spans="11:24" x14ac:dyDescent="0.35">
      <c r="K6440" s="4"/>
      <c r="T6440" s="2"/>
      <c r="U6440" s="2"/>
      <c r="V6440" s="2"/>
      <c r="W6440" s="2"/>
      <c r="X6440" s="2"/>
    </row>
    <row r="6441" spans="11:24" x14ac:dyDescent="0.35">
      <c r="K6441" s="4"/>
      <c r="T6441" s="2"/>
      <c r="U6441" s="2"/>
      <c r="V6441" s="2"/>
      <c r="W6441" s="2"/>
      <c r="X6441" s="2"/>
    </row>
    <row r="6442" spans="11:24" x14ac:dyDescent="0.35">
      <c r="K6442" s="4"/>
      <c r="T6442" s="2"/>
      <c r="U6442" s="2"/>
      <c r="V6442" s="2"/>
      <c r="W6442" s="2"/>
      <c r="X6442" s="2"/>
    </row>
    <row r="6443" spans="11:24" x14ac:dyDescent="0.35">
      <c r="K6443" s="4"/>
      <c r="T6443" s="2"/>
      <c r="U6443" s="2"/>
      <c r="V6443" s="2"/>
      <c r="W6443" s="2"/>
      <c r="X6443" s="2"/>
    </row>
    <row r="6444" spans="11:24" x14ac:dyDescent="0.35">
      <c r="K6444" s="4"/>
      <c r="T6444" s="2"/>
      <c r="U6444" s="2"/>
      <c r="V6444" s="2"/>
      <c r="W6444" s="2"/>
      <c r="X6444" s="2"/>
    </row>
    <row r="6445" spans="11:24" x14ac:dyDescent="0.35">
      <c r="K6445" s="4"/>
      <c r="T6445" s="2"/>
      <c r="U6445" s="2"/>
      <c r="V6445" s="2"/>
      <c r="W6445" s="2"/>
      <c r="X6445" s="2"/>
    </row>
    <row r="6446" spans="11:24" x14ac:dyDescent="0.35">
      <c r="K6446" s="4"/>
      <c r="T6446" s="2"/>
      <c r="U6446" s="2"/>
      <c r="V6446" s="2"/>
      <c r="W6446" s="2"/>
      <c r="X6446" s="2"/>
    </row>
    <row r="6447" spans="11:24" x14ac:dyDescent="0.35">
      <c r="K6447" s="4"/>
      <c r="T6447" s="2"/>
      <c r="U6447" s="2"/>
      <c r="V6447" s="2"/>
      <c r="W6447" s="2"/>
      <c r="X6447" s="2"/>
    </row>
    <row r="6448" spans="11:24" x14ac:dyDescent="0.35">
      <c r="K6448" s="4"/>
      <c r="T6448" s="2"/>
      <c r="U6448" s="2"/>
      <c r="V6448" s="2"/>
      <c r="W6448" s="2"/>
      <c r="X6448" s="2"/>
    </row>
    <row r="6449" spans="11:24" x14ac:dyDescent="0.35">
      <c r="K6449" s="4"/>
      <c r="T6449" s="2"/>
      <c r="U6449" s="2"/>
      <c r="V6449" s="2"/>
      <c r="W6449" s="2"/>
      <c r="X6449" s="2"/>
    </row>
    <row r="6450" spans="11:24" x14ac:dyDescent="0.35">
      <c r="K6450" s="4"/>
      <c r="T6450" s="2"/>
      <c r="U6450" s="2"/>
      <c r="V6450" s="2"/>
      <c r="W6450" s="2"/>
      <c r="X6450" s="2"/>
    </row>
    <row r="6451" spans="11:24" x14ac:dyDescent="0.35">
      <c r="K6451" s="4"/>
      <c r="T6451" s="2"/>
      <c r="U6451" s="2"/>
      <c r="V6451" s="2"/>
      <c r="W6451" s="2"/>
      <c r="X6451" s="2"/>
    </row>
    <row r="6452" spans="11:24" x14ac:dyDescent="0.35">
      <c r="K6452" s="4"/>
      <c r="T6452" s="2"/>
      <c r="U6452" s="2"/>
      <c r="V6452" s="2"/>
      <c r="W6452" s="2"/>
      <c r="X6452" s="2"/>
    </row>
    <row r="6453" spans="11:24" x14ac:dyDescent="0.35">
      <c r="K6453" s="4"/>
      <c r="T6453" s="2"/>
      <c r="U6453" s="2"/>
      <c r="V6453" s="2"/>
      <c r="W6453" s="2"/>
      <c r="X6453" s="2"/>
    </row>
    <row r="6454" spans="11:24" x14ac:dyDescent="0.35">
      <c r="K6454" s="4"/>
      <c r="T6454" s="2"/>
      <c r="U6454" s="2"/>
      <c r="V6454" s="2"/>
      <c r="W6454" s="2"/>
      <c r="X6454" s="2"/>
    </row>
    <row r="6455" spans="11:24" x14ac:dyDescent="0.35">
      <c r="K6455" s="4"/>
      <c r="T6455" s="2"/>
      <c r="U6455" s="2"/>
      <c r="V6455" s="2"/>
      <c r="W6455" s="2"/>
      <c r="X6455" s="2"/>
    </row>
    <row r="6456" spans="11:24" x14ac:dyDescent="0.35">
      <c r="K6456" s="4"/>
      <c r="T6456" s="2"/>
      <c r="U6456" s="2"/>
      <c r="V6456" s="2"/>
      <c r="W6456" s="2"/>
      <c r="X6456" s="2"/>
    </row>
    <row r="6457" spans="11:24" x14ac:dyDescent="0.35">
      <c r="K6457" s="4"/>
      <c r="T6457" s="2"/>
      <c r="U6457" s="2"/>
      <c r="V6457" s="2"/>
      <c r="W6457" s="2"/>
      <c r="X6457" s="2"/>
    </row>
    <row r="6458" spans="11:24" x14ac:dyDescent="0.35">
      <c r="K6458" s="4"/>
      <c r="T6458" s="2"/>
      <c r="U6458" s="2"/>
      <c r="V6458" s="2"/>
      <c r="W6458" s="2"/>
      <c r="X6458" s="2"/>
    </row>
    <row r="6459" spans="11:24" x14ac:dyDescent="0.35">
      <c r="K6459" s="4"/>
      <c r="T6459" s="2"/>
      <c r="U6459" s="2"/>
      <c r="V6459" s="2"/>
      <c r="W6459" s="2"/>
      <c r="X6459" s="2"/>
    </row>
    <row r="6460" spans="11:24" x14ac:dyDescent="0.35">
      <c r="K6460" s="4"/>
      <c r="T6460" s="2"/>
      <c r="U6460" s="2"/>
      <c r="V6460" s="2"/>
      <c r="W6460" s="2"/>
      <c r="X6460" s="2"/>
    </row>
    <row r="6461" spans="11:24" x14ac:dyDescent="0.35">
      <c r="K6461" s="4"/>
      <c r="T6461" s="2"/>
      <c r="U6461" s="2"/>
      <c r="V6461" s="2"/>
      <c r="W6461" s="2"/>
      <c r="X6461" s="2"/>
    </row>
    <row r="6462" spans="11:24" x14ac:dyDescent="0.35">
      <c r="K6462" s="4"/>
      <c r="T6462" s="2"/>
      <c r="U6462" s="2"/>
      <c r="V6462" s="2"/>
      <c r="W6462" s="2"/>
      <c r="X6462" s="2"/>
    </row>
    <row r="6463" spans="11:24" x14ac:dyDescent="0.35">
      <c r="K6463" s="4"/>
      <c r="T6463" s="2"/>
      <c r="U6463" s="2"/>
      <c r="V6463" s="2"/>
      <c r="W6463" s="2"/>
      <c r="X6463" s="2"/>
    </row>
    <row r="6464" spans="11:24" x14ac:dyDescent="0.35">
      <c r="K6464" s="4"/>
      <c r="T6464" s="2"/>
      <c r="U6464" s="2"/>
      <c r="V6464" s="2"/>
      <c r="W6464" s="2"/>
      <c r="X6464" s="2"/>
    </row>
    <row r="6465" spans="11:24" x14ac:dyDescent="0.35">
      <c r="K6465" s="4"/>
      <c r="T6465" s="2"/>
      <c r="U6465" s="2"/>
      <c r="V6465" s="2"/>
      <c r="W6465" s="2"/>
      <c r="X6465" s="2"/>
    </row>
    <row r="6466" spans="11:24" x14ac:dyDescent="0.35">
      <c r="K6466" s="4"/>
      <c r="T6466" s="2"/>
      <c r="U6466" s="2"/>
      <c r="V6466" s="2"/>
      <c r="W6466" s="2"/>
      <c r="X6466" s="2"/>
    </row>
    <row r="6467" spans="11:24" x14ac:dyDescent="0.35">
      <c r="K6467" s="4"/>
      <c r="T6467" s="2"/>
      <c r="U6467" s="2"/>
      <c r="V6467" s="2"/>
      <c r="W6467" s="2"/>
      <c r="X6467" s="2"/>
    </row>
    <row r="6468" spans="11:24" x14ac:dyDescent="0.35">
      <c r="K6468" s="4"/>
      <c r="T6468" s="2"/>
      <c r="U6468" s="2"/>
      <c r="V6468" s="2"/>
      <c r="W6468" s="2"/>
      <c r="X6468" s="2"/>
    </row>
    <row r="6469" spans="11:24" x14ac:dyDescent="0.35">
      <c r="K6469" s="4"/>
      <c r="T6469" s="2"/>
      <c r="U6469" s="2"/>
      <c r="V6469" s="2"/>
      <c r="W6469" s="2"/>
      <c r="X6469" s="2"/>
    </row>
    <row r="6470" spans="11:24" x14ac:dyDescent="0.35">
      <c r="K6470" s="4"/>
      <c r="T6470" s="2"/>
      <c r="U6470" s="2"/>
      <c r="V6470" s="2"/>
      <c r="W6470" s="2"/>
      <c r="X6470" s="2"/>
    </row>
    <row r="6471" spans="11:24" x14ac:dyDescent="0.35">
      <c r="K6471" s="4"/>
      <c r="T6471" s="2"/>
      <c r="U6471" s="2"/>
      <c r="V6471" s="2"/>
      <c r="W6471" s="2"/>
      <c r="X6471" s="2"/>
    </row>
    <row r="6472" spans="11:24" x14ac:dyDescent="0.35">
      <c r="K6472" s="4"/>
      <c r="T6472" s="2"/>
      <c r="U6472" s="2"/>
      <c r="V6472" s="2"/>
      <c r="W6472" s="2"/>
      <c r="X6472" s="2"/>
    </row>
    <row r="6473" spans="11:24" x14ac:dyDescent="0.35">
      <c r="K6473" s="4"/>
      <c r="T6473" s="2"/>
      <c r="U6473" s="2"/>
      <c r="V6473" s="2"/>
      <c r="W6473" s="2"/>
      <c r="X6473" s="2"/>
    </row>
    <row r="6474" spans="11:24" x14ac:dyDescent="0.35">
      <c r="K6474" s="4"/>
      <c r="T6474" s="2"/>
      <c r="U6474" s="2"/>
      <c r="V6474" s="2"/>
      <c r="W6474" s="2"/>
      <c r="X6474" s="2"/>
    </row>
    <row r="6475" spans="11:24" x14ac:dyDescent="0.35">
      <c r="K6475" s="4"/>
      <c r="T6475" s="2"/>
      <c r="U6475" s="2"/>
      <c r="V6475" s="2"/>
      <c r="W6475" s="2"/>
      <c r="X6475" s="2"/>
    </row>
    <row r="6476" spans="11:24" x14ac:dyDescent="0.35">
      <c r="K6476" s="4"/>
      <c r="T6476" s="2"/>
      <c r="U6476" s="2"/>
      <c r="V6476" s="2"/>
      <c r="W6476" s="2"/>
      <c r="X6476" s="2"/>
    </row>
    <row r="6477" spans="11:24" x14ac:dyDescent="0.35">
      <c r="K6477" s="4"/>
      <c r="T6477" s="2"/>
      <c r="U6477" s="2"/>
      <c r="V6477" s="2"/>
      <c r="W6477" s="2"/>
      <c r="X6477" s="2"/>
    </row>
    <row r="6478" spans="11:24" x14ac:dyDescent="0.35">
      <c r="K6478" s="4"/>
      <c r="T6478" s="2"/>
      <c r="U6478" s="2"/>
      <c r="V6478" s="2"/>
      <c r="W6478" s="2"/>
      <c r="X6478" s="2"/>
    </row>
    <row r="6479" spans="11:24" x14ac:dyDescent="0.35">
      <c r="K6479" s="4"/>
      <c r="T6479" s="2"/>
      <c r="U6479" s="2"/>
      <c r="V6479" s="2"/>
      <c r="W6479" s="2"/>
      <c r="X6479" s="2"/>
    </row>
    <row r="6480" spans="11:24" x14ac:dyDescent="0.35">
      <c r="K6480" s="4"/>
      <c r="T6480" s="2"/>
      <c r="U6480" s="2"/>
      <c r="V6480" s="2"/>
      <c r="W6480" s="2"/>
      <c r="X6480" s="2"/>
    </row>
    <row r="6481" spans="11:24" x14ac:dyDescent="0.35">
      <c r="K6481" s="4"/>
      <c r="T6481" s="2"/>
      <c r="U6481" s="2"/>
      <c r="V6481" s="2"/>
      <c r="W6481" s="2"/>
      <c r="X6481" s="2"/>
    </row>
    <row r="6482" spans="11:24" x14ac:dyDescent="0.35">
      <c r="K6482" s="4"/>
      <c r="T6482" s="2"/>
      <c r="U6482" s="2"/>
      <c r="V6482" s="2"/>
      <c r="W6482" s="2"/>
      <c r="X6482" s="2"/>
    </row>
    <row r="6483" spans="11:24" x14ac:dyDescent="0.35">
      <c r="K6483" s="4"/>
      <c r="T6483" s="2"/>
      <c r="U6483" s="2"/>
      <c r="V6483" s="2"/>
      <c r="W6483" s="2"/>
      <c r="X6483" s="2"/>
    </row>
    <row r="6484" spans="11:24" x14ac:dyDescent="0.35">
      <c r="K6484" s="4"/>
      <c r="T6484" s="2"/>
      <c r="U6484" s="2"/>
      <c r="V6484" s="2"/>
      <c r="W6484" s="2"/>
      <c r="X6484" s="2"/>
    </row>
    <row r="6485" spans="11:24" x14ac:dyDescent="0.35">
      <c r="K6485" s="4"/>
      <c r="T6485" s="2"/>
      <c r="U6485" s="2"/>
      <c r="V6485" s="2"/>
      <c r="W6485" s="2"/>
      <c r="X6485" s="2"/>
    </row>
    <row r="6486" spans="11:24" x14ac:dyDescent="0.35">
      <c r="K6486" s="4"/>
      <c r="T6486" s="2"/>
      <c r="U6486" s="2"/>
      <c r="V6486" s="2"/>
      <c r="W6486" s="2"/>
      <c r="X6486" s="2"/>
    </row>
    <row r="6487" spans="11:24" x14ac:dyDescent="0.35">
      <c r="K6487" s="4"/>
      <c r="T6487" s="2"/>
      <c r="U6487" s="2"/>
      <c r="V6487" s="2"/>
      <c r="W6487" s="2"/>
      <c r="X6487" s="2"/>
    </row>
    <row r="6488" spans="11:24" x14ac:dyDescent="0.35">
      <c r="K6488" s="4"/>
      <c r="T6488" s="2"/>
      <c r="U6488" s="2"/>
      <c r="V6488" s="2"/>
      <c r="W6488" s="2"/>
      <c r="X6488" s="2"/>
    </row>
    <row r="6489" spans="11:24" x14ac:dyDescent="0.35">
      <c r="K6489" s="4"/>
      <c r="T6489" s="2"/>
      <c r="U6489" s="2"/>
      <c r="V6489" s="2"/>
      <c r="W6489" s="2"/>
      <c r="X6489" s="2"/>
    </row>
    <row r="6490" spans="11:24" x14ac:dyDescent="0.35">
      <c r="K6490" s="4"/>
      <c r="T6490" s="2"/>
      <c r="U6490" s="2"/>
      <c r="V6490" s="2"/>
      <c r="W6490" s="2"/>
      <c r="X6490" s="2"/>
    </row>
    <row r="6491" spans="11:24" x14ac:dyDescent="0.35">
      <c r="K6491" s="4"/>
      <c r="T6491" s="2"/>
      <c r="U6491" s="2"/>
      <c r="V6491" s="2"/>
      <c r="W6491" s="2"/>
      <c r="X6491" s="2"/>
    </row>
    <row r="6492" spans="11:24" x14ac:dyDescent="0.35">
      <c r="K6492" s="4"/>
      <c r="T6492" s="2"/>
      <c r="U6492" s="2"/>
      <c r="V6492" s="2"/>
      <c r="W6492" s="2"/>
      <c r="X6492" s="2"/>
    </row>
    <row r="6493" spans="11:24" x14ac:dyDescent="0.35">
      <c r="K6493" s="4"/>
      <c r="T6493" s="2"/>
      <c r="U6493" s="2"/>
      <c r="V6493" s="2"/>
      <c r="W6493" s="2"/>
      <c r="X6493" s="2"/>
    </row>
    <row r="6494" spans="11:24" x14ac:dyDescent="0.35">
      <c r="K6494" s="4"/>
      <c r="T6494" s="2"/>
      <c r="U6494" s="2"/>
      <c r="V6494" s="2"/>
      <c r="W6494" s="2"/>
      <c r="X6494" s="2"/>
    </row>
    <row r="6495" spans="11:24" x14ac:dyDescent="0.35">
      <c r="K6495" s="4"/>
      <c r="T6495" s="2"/>
      <c r="U6495" s="2"/>
      <c r="V6495" s="2"/>
      <c r="W6495" s="2"/>
      <c r="X6495" s="2"/>
    </row>
    <row r="6496" spans="11:24" x14ac:dyDescent="0.35">
      <c r="K6496" s="4"/>
      <c r="T6496" s="2"/>
      <c r="U6496" s="2"/>
      <c r="V6496" s="2"/>
      <c r="W6496" s="2"/>
      <c r="X6496" s="2"/>
    </row>
    <row r="6497" spans="11:24" x14ac:dyDescent="0.35">
      <c r="K6497" s="4"/>
      <c r="T6497" s="2"/>
      <c r="U6497" s="2"/>
      <c r="V6497" s="2"/>
      <c r="W6497" s="2"/>
      <c r="X6497" s="2"/>
    </row>
    <row r="6498" spans="11:24" x14ac:dyDescent="0.35">
      <c r="K6498" s="4"/>
      <c r="T6498" s="2"/>
      <c r="U6498" s="2"/>
      <c r="V6498" s="2"/>
      <c r="W6498" s="2"/>
      <c r="X6498" s="2"/>
    </row>
    <row r="6499" spans="11:24" x14ac:dyDescent="0.35">
      <c r="K6499" s="4"/>
      <c r="T6499" s="2"/>
      <c r="U6499" s="2"/>
      <c r="V6499" s="2"/>
      <c r="W6499" s="2"/>
      <c r="X6499" s="2"/>
    </row>
    <row r="6500" spans="11:24" x14ac:dyDescent="0.35">
      <c r="K6500" s="4"/>
      <c r="T6500" s="2"/>
      <c r="U6500" s="2"/>
      <c r="V6500" s="2"/>
      <c r="W6500" s="2"/>
      <c r="X6500" s="2"/>
    </row>
    <row r="6501" spans="11:24" x14ac:dyDescent="0.35">
      <c r="K6501" s="4"/>
      <c r="T6501" s="2"/>
      <c r="U6501" s="2"/>
      <c r="V6501" s="2"/>
      <c r="W6501" s="2"/>
      <c r="X6501" s="2"/>
    </row>
    <row r="6502" spans="11:24" x14ac:dyDescent="0.35">
      <c r="K6502" s="4"/>
      <c r="T6502" s="2"/>
      <c r="U6502" s="2"/>
      <c r="V6502" s="2"/>
      <c r="W6502" s="2"/>
      <c r="X6502" s="2"/>
    </row>
    <row r="6503" spans="11:24" x14ac:dyDescent="0.35">
      <c r="K6503" s="4"/>
      <c r="T6503" s="2"/>
      <c r="U6503" s="2"/>
      <c r="V6503" s="2"/>
      <c r="W6503" s="2"/>
      <c r="X6503" s="2"/>
    </row>
    <row r="6504" spans="11:24" x14ac:dyDescent="0.35">
      <c r="K6504" s="4"/>
      <c r="T6504" s="2"/>
      <c r="U6504" s="2"/>
      <c r="V6504" s="2"/>
      <c r="W6504" s="2"/>
      <c r="X6504" s="2"/>
    </row>
    <row r="6505" spans="11:24" x14ac:dyDescent="0.35">
      <c r="K6505" s="4"/>
      <c r="T6505" s="2"/>
      <c r="U6505" s="2"/>
      <c r="V6505" s="2"/>
      <c r="W6505" s="2"/>
      <c r="X6505" s="2"/>
    </row>
    <row r="6506" spans="11:24" x14ac:dyDescent="0.35">
      <c r="K6506" s="4"/>
      <c r="T6506" s="2"/>
      <c r="U6506" s="2"/>
      <c r="V6506" s="2"/>
      <c r="W6506" s="2"/>
      <c r="X6506" s="2"/>
    </row>
    <row r="6507" spans="11:24" x14ac:dyDescent="0.35">
      <c r="K6507" s="4"/>
      <c r="T6507" s="2"/>
      <c r="U6507" s="2"/>
      <c r="V6507" s="2"/>
      <c r="W6507" s="2"/>
      <c r="X6507" s="2"/>
    </row>
    <row r="6508" spans="11:24" x14ac:dyDescent="0.35">
      <c r="K6508" s="4"/>
      <c r="T6508" s="2"/>
      <c r="U6508" s="2"/>
      <c r="V6508" s="2"/>
      <c r="W6508" s="2"/>
      <c r="X6508" s="2"/>
    </row>
    <row r="6509" spans="11:24" x14ac:dyDescent="0.35">
      <c r="K6509" s="4"/>
      <c r="T6509" s="2"/>
      <c r="U6509" s="2"/>
      <c r="V6509" s="2"/>
      <c r="W6509" s="2"/>
      <c r="X6509" s="2"/>
    </row>
    <row r="6510" spans="11:24" x14ac:dyDescent="0.35">
      <c r="K6510" s="4"/>
      <c r="T6510" s="2"/>
      <c r="U6510" s="2"/>
      <c r="V6510" s="2"/>
      <c r="W6510" s="2"/>
      <c r="X6510" s="2"/>
    </row>
    <row r="6511" spans="11:24" x14ac:dyDescent="0.35">
      <c r="K6511" s="4"/>
      <c r="T6511" s="2"/>
      <c r="U6511" s="2"/>
      <c r="V6511" s="2"/>
      <c r="W6511" s="2"/>
      <c r="X6511" s="2"/>
    </row>
    <row r="6512" spans="11:24" x14ac:dyDescent="0.35">
      <c r="K6512" s="4"/>
      <c r="T6512" s="2"/>
      <c r="U6512" s="2"/>
      <c r="V6512" s="2"/>
      <c r="W6512" s="2"/>
      <c r="X6512" s="2"/>
    </row>
    <row r="6513" spans="11:24" x14ac:dyDescent="0.35">
      <c r="K6513" s="4"/>
      <c r="T6513" s="2"/>
      <c r="U6513" s="2"/>
      <c r="V6513" s="2"/>
      <c r="W6513" s="2"/>
      <c r="X6513" s="2"/>
    </row>
    <row r="6514" spans="11:24" x14ac:dyDescent="0.35">
      <c r="K6514" s="4"/>
      <c r="T6514" s="2"/>
      <c r="U6514" s="2"/>
      <c r="V6514" s="2"/>
      <c r="W6514" s="2"/>
      <c r="X6514" s="2"/>
    </row>
    <row r="6515" spans="11:24" x14ac:dyDescent="0.35">
      <c r="K6515" s="4"/>
      <c r="T6515" s="2"/>
      <c r="U6515" s="2"/>
      <c r="V6515" s="2"/>
      <c r="W6515" s="2"/>
      <c r="X6515" s="2"/>
    </row>
    <row r="6516" spans="11:24" x14ac:dyDescent="0.35">
      <c r="K6516" s="4"/>
      <c r="T6516" s="2"/>
      <c r="U6516" s="2"/>
      <c r="V6516" s="2"/>
      <c r="W6516" s="2"/>
      <c r="X6516" s="2"/>
    </row>
    <row r="6517" spans="11:24" x14ac:dyDescent="0.35">
      <c r="K6517" s="4"/>
      <c r="T6517" s="2"/>
      <c r="U6517" s="2"/>
      <c r="V6517" s="2"/>
      <c r="W6517" s="2"/>
      <c r="X6517" s="2"/>
    </row>
    <row r="6518" spans="11:24" x14ac:dyDescent="0.35">
      <c r="K6518" s="4"/>
      <c r="T6518" s="2"/>
      <c r="U6518" s="2"/>
      <c r="V6518" s="2"/>
      <c r="W6518" s="2"/>
      <c r="X6518" s="2"/>
    </row>
    <row r="6519" spans="11:24" x14ac:dyDescent="0.35">
      <c r="K6519" s="4"/>
      <c r="T6519" s="2"/>
      <c r="U6519" s="2"/>
      <c r="V6519" s="2"/>
      <c r="W6519" s="2"/>
      <c r="X6519" s="2"/>
    </row>
    <row r="6520" spans="11:24" x14ac:dyDescent="0.35">
      <c r="K6520" s="4"/>
      <c r="T6520" s="2"/>
      <c r="U6520" s="2"/>
      <c r="V6520" s="2"/>
      <c r="W6520" s="2"/>
      <c r="X6520" s="2"/>
    </row>
    <row r="6521" spans="11:24" x14ac:dyDescent="0.35">
      <c r="K6521" s="4"/>
      <c r="T6521" s="2"/>
      <c r="U6521" s="2"/>
      <c r="V6521" s="2"/>
      <c r="W6521" s="2"/>
      <c r="X6521" s="2"/>
    </row>
    <row r="6522" spans="11:24" x14ac:dyDescent="0.35">
      <c r="K6522" s="4"/>
      <c r="T6522" s="2"/>
      <c r="U6522" s="2"/>
      <c r="V6522" s="2"/>
      <c r="W6522" s="2"/>
      <c r="X6522" s="2"/>
    </row>
    <row r="6523" spans="11:24" x14ac:dyDescent="0.35">
      <c r="K6523" s="4"/>
      <c r="T6523" s="2"/>
      <c r="U6523" s="2"/>
      <c r="V6523" s="2"/>
      <c r="W6523" s="2"/>
      <c r="X6523" s="2"/>
    </row>
    <row r="6524" spans="11:24" x14ac:dyDescent="0.35">
      <c r="K6524" s="4"/>
      <c r="T6524" s="2"/>
      <c r="U6524" s="2"/>
      <c r="V6524" s="2"/>
      <c r="W6524" s="2"/>
      <c r="X6524" s="2"/>
    </row>
    <row r="6525" spans="11:24" x14ac:dyDescent="0.35">
      <c r="K6525" s="4"/>
      <c r="T6525" s="2"/>
      <c r="U6525" s="2"/>
      <c r="V6525" s="2"/>
      <c r="W6525" s="2"/>
      <c r="X6525" s="2"/>
    </row>
    <row r="6526" spans="11:24" x14ac:dyDescent="0.35">
      <c r="K6526" s="4"/>
      <c r="T6526" s="2"/>
      <c r="U6526" s="2"/>
      <c r="V6526" s="2"/>
      <c r="W6526" s="2"/>
      <c r="X6526" s="2"/>
    </row>
    <row r="6527" spans="11:24" x14ac:dyDescent="0.35">
      <c r="K6527" s="4"/>
      <c r="T6527" s="2"/>
      <c r="U6527" s="2"/>
      <c r="V6527" s="2"/>
      <c r="W6527" s="2"/>
      <c r="X6527" s="2"/>
    </row>
    <row r="6528" spans="11:24" x14ac:dyDescent="0.35">
      <c r="K6528" s="4"/>
      <c r="T6528" s="2"/>
      <c r="U6528" s="2"/>
      <c r="V6528" s="2"/>
      <c r="W6528" s="2"/>
      <c r="X6528" s="2"/>
    </row>
    <row r="6529" spans="11:24" x14ac:dyDescent="0.35">
      <c r="K6529" s="4"/>
      <c r="T6529" s="2"/>
      <c r="U6529" s="2"/>
      <c r="V6529" s="2"/>
      <c r="W6529" s="2"/>
      <c r="X6529" s="2"/>
    </row>
    <row r="6530" spans="11:24" x14ac:dyDescent="0.35">
      <c r="K6530" s="4"/>
      <c r="T6530" s="2"/>
      <c r="U6530" s="2"/>
      <c r="V6530" s="2"/>
      <c r="W6530" s="2"/>
      <c r="X6530" s="2"/>
    </row>
    <row r="6531" spans="11:24" x14ac:dyDescent="0.35">
      <c r="K6531" s="4"/>
      <c r="T6531" s="2"/>
      <c r="U6531" s="2"/>
      <c r="V6531" s="2"/>
      <c r="W6531" s="2"/>
      <c r="X6531" s="2"/>
    </row>
    <row r="6532" spans="11:24" x14ac:dyDescent="0.35">
      <c r="K6532" s="4"/>
      <c r="T6532" s="2"/>
      <c r="U6532" s="2"/>
      <c r="V6532" s="2"/>
      <c r="W6532" s="2"/>
      <c r="X6532" s="2"/>
    </row>
    <row r="6533" spans="11:24" x14ac:dyDescent="0.35">
      <c r="K6533" s="4"/>
      <c r="T6533" s="2"/>
      <c r="U6533" s="2"/>
      <c r="V6533" s="2"/>
      <c r="W6533" s="2"/>
      <c r="X6533" s="2"/>
    </row>
    <row r="6534" spans="11:24" x14ac:dyDescent="0.35">
      <c r="K6534" s="4"/>
      <c r="T6534" s="2"/>
      <c r="U6534" s="2"/>
      <c r="V6534" s="2"/>
      <c r="W6534" s="2"/>
      <c r="X6534" s="2"/>
    </row>
    <row r="6535" spans="11:24" x14ac:dyDescent="0.35">
      <c r="K6535" s="4"/>
      <c r="T6535" s="2"/>
      <c r="U6535" s="2"/>
      <c r="V6535" s="2"/>
      <c r="W6535" s="2"/>
      <c r="X6535" s="2"/>
    </row>
    <row r="6536" spans="11:24" x14ac:dyDescent="0.35">
      <c r="K6536" s="4"/>
      <c r="T6536" s="2"/>
      <c r="U6536" s="2"/>
      <c r="V6536" s="2"/>
      <c r="W6536" s="2"/>
      <c r="X6536" s="2"/>
    </row>
    <row r="6537" spans="11:24" x14ac:dyDescent="0.35">
      <c r="K6537" s="4"/>
      <c r="T6537" s="2"/>
      <c r="U6537" s="2"/>
      <c r="V6537" s="2"/>
      <c r="W6537" s="2"/>
      <c r="X6537" s="2"/>
    </row>
    <row r="6538" spans="11:24" x14ac:dyDescent="0.35">
      <c r="K6538" s="4"/>
      <c r="T6538" s="2"/>
      <c r="U6538" s="2"/>
      <c r="V6538" s="2"/>
      <c r="W6538" s="2"/>
      <c r="X6538" s="2"/>
    </row>
    <row r="6539" spans="11:24" x14ac:dyDescent="0.35">
      <c r="K6539" s="4"/>
      <c r="T6539" s="2"/>
      <c r="U6539" s="2"/>
      <c r="V6539" s="2"/>
      <c r="W6539" s="2"/>
      <c r="X6539" s="2"/>
    </row>
    <row r="6540" spans="11:24" x14ac:dyDescent="0.35">
      <c r="K6540" s="4"/>
      <c r="T6540" s="2"/>
      <c r="U6540" s="2"/>
      <c r="V6540" s="2"/>
      <c r="W6540" s="2"/>
      <c r="X6540" s="2"/>
    </row>
    <row r="6541" spans="11:24" x14ac:dyDescent="0.35">
      <c r="K6541" s="4"/>
      <c r="T6541" s="2"/>
      <c r="U6541" s="2"/>
      <c r="V6541" s="2"/>
      <c r="W6541" s="2"/>
      <c r="X6541" s="2"/>
    </row>
    <row r="6542" spans="11:24" x14ac:dyDescent="0.35">
      <c r="K6542" s="4"/>
      <c r="T6542" s="2"/>
      <c r="U6542" s="2"/>
      <c r="V6542" s="2"/>
      <c r="W6542" s="2"/>
      <c r="X6542" s="2"/>
    </row>
    <row r="6543" spans="11:24" x14ac:dyDescent="0.35">
      <c r="K6543" s="4"/>
      <c r="T6543" s="2"/>
      <c r="U6543" s="2"/>
      <c r="V6543" s="2"/>
      <c r="W6543" s="2"/>
      <c r="X6543" s="2"/>
    </row>
    <row r="6544" spans="11:24" x14ac:dyDescent="0.35">
      <c r="K6544" s="4"/>
      <c r="T6544" s="2"/>
      <c r="U6544" s="2"/>
      <c r="V6544" s="2"/>
      <c r="W6544" s="2"/>
      <c r="X6544" s="2"/>
    </row>
    <row r="6545" spans="11:24" x14ac:dyDescent="0.35">
      <c r="K6545" s="4"/>
      <c r="T6545" s="2"/>
      <c r="U6545" s="2"/>
      <c r="V6545" s="2"/>
      <c r="W6545" s="2"/>
      <c r="X6545" s="2"/>
    </row>
    <row r="6546" spans="11:24" x14ac:dyDescent="0.35">
      <c r="K6546" s="4"/>
      <c r="T6546" s="2"/>
      <c r="U6546" s="2"/>
      <c r="V6546" s="2"/>
      <c r="W6546" s="2"/>
      <c r="X6546" s="2"/>
    </row>
    <row r="6547" spans="11:24" x14ac:dyDescent="0.35">
      <c r="K6547" s="4"/>
      <c r="T6547" s="2"/>
      <c r="U6547" s="2"/>
      <c r="V6547" s="2"/>
      <c r="W6547" s="2"/>
      <c r="X6547" s="2"/>
    </row>
    <row r="6548" spans="11:24" x14ac:dyDescent="0.35">
      <c r="K6548" s="4"/>
      <c r="T6548" s="2"/>
      <c r="U6548" s="2"/>
      <c r="V6548" s="2"/>
      <c r="W6548" s="2"/>
      <c r="X6548" s="2"/>
    </row>
    <row r="6549" spans="11:24" x14ac:dyDescent="0.35">
      <c r="K6549" s="4"/>
      <c r="T6549" s="2"/>
      <c r="U6549" s="2"/>
      <c r="V6549" s="2"/>
      <c r="W6549" s="2"/>
      <c r="X6549" s="2"/>
    </row>
    <row r="6550" spans="11:24" x14ac:dyDescent="0.35">
      <c r="K6550" s="4"/>
      <c r="T6550" s="2"/>
      <c r="U6550" s="2"/>
      <c r="V6550" s="2"/>
      <c r="W6550" s="2"/>
      <c r="X6550" s="2"/>
    </row>
    <row r="6551" spans="11:24" x14ac:dyDescent="0.35">
      <c r="K6551" s="4"/>
      <c r="T6551" s="2"/>
      <c r="U6551" s="2"/>
      <c r="V6551" s="2"/>
      <c r="W6551" s="2"/>
      <c r="X6551" s="2"/>
    </row>
    <row r="6552" spans="11:24" x14ac:dyDescent="0.35">
      <c r="K6552" s="4"/>
      <c r="T6552" s="2"/>
      <c r="U6552" s="2"/>
      <c r="V6552" s="2"/>
      <c r="W6552" s="2"/>
      <c r="X6552" s="2"/>
    </row>
    <row r="6553" spans="11:24" x14ac:dyDescent="0.35">
      <c r="K6553" s="4"/>
      <c r="T6553" s="2"/>
      <c r="U6553" s="2"/>
      <c r="V6553" s="2"/>
      <c r="W6553" s="2"/>
      <c r="X6553" s="2"/>
    </row>
    <row r="6554" spans="11:24" x14ac:dyDescent="0.35">
      <c r="K6554" s="4"/>
      <c r="T6554" s="2"/>
      <c r="U6554" s="2"/>
      <c r="V6554" s="2"/>
      <c r="W6554" s="2"/>
      <c r="X6554" s="2"/>
    </row>
    <row r="6555" spans="11:24" x14ac:dyDescent="0.35">
      <c r="K6555" s="4"/>
      <c r="T6555" s="2"/>
      <c r="U6555" s="2"/>
      <c r="V6555" s="2"/>
      <c r="W6555" s="2"/>
      <c r="X6555" s="2"/>
    </row>
    <row r="6556" spans="11:24" x14ac:dyDescent="0.35">
      <c r="K6556" s="4"/>
      <c r="T6556" s="2"/>
      <c r="U6556" s="2"/>
      <c r="V6556" s="2"/>
      <c r="W6556" s="2"/>
      <c r="X6556" s="2"/>
    </row>
    <row r="6557" spans="11:24" x14ac:dyDescent="0.35">
      <c r="K6557" s="4"/>
      <c r="T6557" s="2"/>
      <c r="U6557" s="2"/>
      <c r="V6557" s="2"/>
      <c r="W6557" s="2"/>
      <c r="X6557" s="2"/>
    </row>
    <row r="6558" spans="11:24" x14ac:dyDescent="0.35">
      <c r="K6558" s="4"/>
      <c r="T6558" s="2"/>
      <c r="U6558" s="2"/>
      <c r="V6558" s="2"/>
      <c r="W6558" s="2"/>
      <c r="X6558" s="2"/>
    </row>
    <row r="6559" spans="11:24" x14ac:dyDescent="0.35">
      <c r="K6559" s="4"/>
      <c r="T6559" s="2"/>
      <c r="U6559" s="2"/>
      <c r="V6559" s="2"/>
      <c r="W6559" s="2"/>
      <c r="X6559" s="2"/>
    </row>
    <row r="6560" spans="11:24" x14ac:dyDescent="0.35">
      <c r="K6560" s="4"/>
      <c r="T6560" s="2"/>
      <c r="U6560" s="2"/>
      <c r="V6560" s="2"/>
      <c r="W6560" s="2"/>
      <c r="X6560" s="2"/>
    </row>
    <row r="6561" spans="11:24" x14ac:dyDescent="0.35">
      <c r="K6561" s="4"/>
      <c r="T6561" s="2"/>
      <c r="U6561" s="2"/>
      <c r="V6561" s="2"/>
      <c r="W6561" s="2"/>
      <c r="X6561" s="2"/>
    </row>
    <row r="6562" spans="11:24" x14ac:dyDescent="0.35">
      <c r="K6562" s="4"/>
      <c r="T6562" s="2"/>
      <c r="U6562" s="2"/>
      <c r="V6562" s="2"/>
      <c r="W6562" s="2"/>
      <c r="X6562" s="2"/>
    </row>
    <row r="6563" spans="11:24" x14ac:dyDescent="0.35">
      <c r="K6563" s="4"/>
      <c r="T6563" s="2"/>
      <c r="U6563" s="2"/>
      <c r="V6563" s="2"/>
      <c r="W6563" s="2"/>
      <c r="X6563" s="2"/>
    </row>
    <row r="6564" spans="11:24" x14ac:dyDescent="0.35">
      <c r="K6564" s="4"/>
      <c r="T6564" s="2"/>
      <c r="U6564" s="2"/>
      <c r="V6564" s="2"/>
      <c r="W6564" s="2"/>
      <c r="X6564" s="2"/>
    </row>
    <row r="6565" spans="11:24" x14ac:dyDescent="0.35">
      <c r="K6565" s="4"/>
      <c r="T6565" s="2"/>
      <c r="U6565" s="2"/>
      <c r="V6565" s="2"/>
      <c r="W6565" s="2"/>
      <c r="X6565" s="2"/>
    </row>
    <row r="6566" spans="11:24" x14ac:dyDescent="0.35">
      <c r="K6566" s="4"/>
      <c r="T6566" s="2"/>
      <c r="U6566" s="2"/>
      <c r="V6566" s="2"/>
      <c r="W6566" s="2"/>
      <c r="X6566" s="2"/>
    </row>
    <row r="6567" spans="11:24" x14ac:dyDescent="0.35">
      <c r="K6567" s="4"/>
      <c r="T6567" s="2"/>
      <c r="U6567" s="2"/>
      <c r="V6567" s="2"/>
      <c r="W6567" s="2"/>
      <c r="X6567" s="2"/>
    </row>
    <row r="6568" spans="11:24" x14ac:dyDescent="0.35">
      <c r="K6568" s="4"/>
      <c r="T6568" s="2"/>
      <c r="U6568" s="2"/>
      <c r="V6568" s="2"/>
      <c r="W6568" s="2"/>
      <c r="X6568" s="2"/>
    </row>
    <row r="6569" spans="11:24" x14ac:dyDescent="0.35">
      <c r="K6569" s="4"/>
      <c r="T6569" s="2"/>
      <c r="U6569" s="2"/>
      <c r="V6569" s="2"/>
      <c r="W6569" s="2"/>
      <c r="X6569" s="2"/>
    </row>
    <row r="6570" spans="11:24" x14ac:dyDescent="0.35">
      <c r="K6570" s="4"/>
      <c r="T6570" s="2"/>
      <c r="U6570" s="2"/>
      <c r="V6570" s="2"/>
      <c r="W6570" s="2"/>
      <c r="X6570" s="2"/>
    </row>
    <row r="6571" spans="11:24" x14ac:dyDescent="0.35">
      <c r="K6571" s="4"/>
      <c r="T6571" s="2"/>
      <c r="U6571" s="2"/>
      <c r="V6571" s="2"/>
      <c r="W6571" s="2"/>
      <c r="X6571" s="2"/>
    </row>
    <row r="6572" spans="11:24" x14ac:dyDescent="0.35">
      <c r="K6572" s="4"/>
      <c r="T6572" s="2"/>
      <c r="U6572" s="2"/>
      <c r="V6572" s="2"/>
      <c r="W6572" s="2"/>
      <c r="X6572" s="2"/>
    </row>
    <row r="6573" spans="11:24" x14ac:dyDescent="0.35">
      <c r="K6573" s="4"/>
      <c r="T6573" s="2"/>
      <c r="U6573" s="2"/>
      <c r="V6573" s="2"/>
      <c r="W6573" s="2"/>
      <c r="X6573" s="2"/>
    </row>
    <row r="6574" spans="11:24" x14ac:dyDescent="0.35">
      <c r="K6574" s="4"/>
      <c r="T6574" s="2"/>
      <c r="U6574" s="2"/>
      <c r="V6574" s="2"/>
      <c r="W6574" s="2"/>
      <c r="X6574" s="2"/>
    </row>
    <row r="6575" spans="11:24" x14ac:dyDescent="0.35">
      <c r="K6575" s="4"/>
      <c r="T6575" s="2"/>
      <c r="U6575" s="2"/>
      <c r="V6575" s="2"/>
      <c r="W6575" s="2"/>
      <c r="X6575" s="2"/>
    </row>
    <row r="6576" spans="11:24" x14ac:dyDescent="0.35">
      <c r="K6576" s="4"/>
      <c r="T6576" s="2"/>
      <c r="U6576" s="2"/>
      <c r="V6576" s="2"/>
      <c r="W6576" s="2"/>
      <c r="X6576" s="2"/>
    </row>
    <row r="6577" spans="11:24" x14ac:dyDescent="0.35">
      <c r="K6577" s="4"/>
      <c r="T6577" s="2"/>
      <c r="U6577" s="2"/>
      <c r="V6577" s="2"/>
      <c r="W6577" s="2"/>
      <c r="X6577" s="2"/>
    </row>
    <row r="6578" spans="11:24" x14ac:dyDescent="0.35">
      <c r="K6578" s="4"/>
      <c r="T6578" s="2"/>
      <c r="U6578" s="2"/>
      <c r="V6578" s="2"/>
      <c r="W6578" s="2"/>
      <c r="X6578" s="2"/>
    </row>
    <row r="6579" spans="11:24" x14ac:dyDescent="0.35">
      <c r="K6579" s="4"/>
      <c r="T6579" s="2"/>
      <c r="U6579" s="2"/>
      <c r="V6579" s="2"/>
      <c r="W6579" s="2"/>
      <c r="X6579" s="2"/>
    </row>
    <row r="6580" spans="11:24" x14ac:dyDescent="0.35">
      <c r="K6580" s="4"/>
      <c r="T6580" s="2"/>
      <c r="U6580" s="2"/>
      <c r="V6580" s="2"/>
      <c r="W6580" s="2"/>
      <c r="X6580" s="2"/>
    </row>
    <row r="6581" spans="11:24" x14ac:dyDescent="0.35">
      <c r="K6581" s="4"/>
      <c r="T6581" s="2"/>
      <c r="U6581" s="2"/>
      <c r="V6581" s="2"/>
      <c r="W6581" s="2"/>
      <c r="X6581" s="2"/>
    </row>
    <row r="6582" spans="11:24" x14ac:dyDescent="0.35">
      <c r="K6582" s="4"/>
      <c r="T6582" s="2"/>
      <c r="U6582" s="2"/>
      <c r="V6582" s="2"/>
      <c r="W6582" s="2"/>
      <c r="X6582" s="2"/>
    </row>
    <row r="6583" spans="11:24" x14ac:dyDescent="0.35">
      <c r="K6583" s="4"/>
      <c r="T6583" s="2"/>
      <c r="U6583" s="2"/>
      <c r="V6583" s="2"/>
      <c r="W6583" s="2"/>
      <c r="X6583" s="2"/>
    </row>
    <row r="6584" spans="11:24" x14ac:dyDescent="0.35">
      <c r="K6584" s="4"/>
      <c r="T6584" s="2"/>
      <c r="U6584" s="2"/>
      <c r="V6584" s="2"/>
      <c r="W6584" s="2"/>
      <c r="X6584" s="2"/>
    </row>
    <row r="6585" spans="11:24" x14ac:dyDescent="0.35">
      <c r="K6585" s="4"/>
      <c r="T6585" s="2"/>
      <c r="U6585" s="2"/>
      <c r="V6585" s="2"/>
      <c r="W6585" s="2"/>
      <c r="X6585" s="2"/>
    </row>
    <row r="6586" spans="11:24" x14ac:dyDescent="0.35">
      <c r="K6586" s="4"/>
      <c r="T6586" s="2"/>
      <c r="U6586" s="2"/>
      <c r="V6586" s="2"/>
      <c r="W6586" s="2"/>
      <c r="X6586" s="2"/>
    </row>
    <row r="6587" spans="11:24" x14ac:dyDescent="0.35">
      <c r="K6587" s="4"/>
      <c r="T6587" s="2"/>
      <c r="U6587" s="2"/>
      <c r="V6587" s="2"/>
      <c r="W6587" s="2"/>
      <c r="X6587" s="2"/>
    </row>
    <row r="6588" spans="11:24" x14ac:dyDescent="0.35">
      <c r="K6588" s="4"/>
      <c r="T6588" s="2"/>
      <c r="U6588" s="2"/>
      <c r="V6588" s="2"/>
      <c r="W6588" s="2"/>
      <c r="X6588" s="2"/>
    </row>
    <row r="6589" spans="11:24" x14ac:dyDescent="0.35">
      <c r="K6589" s="4"/>
      <c r="T6589" s="2"/>
      <c r="U6589" s="2"/>
      <c r="V6589" s="2"/>
      <c r="W6589" s="2"/>
      <c r="X6589" s="2"/>
    </row>
    <row r="6590" spans="11:24" x14ac:dyDescent="0.35">
      <c r="K6590" s="4"/>
      <c r="T6590" s="2"/>
      <c r="U6590" s="2"/>
      <c r="V6590" s="2"/>
      <c r="W6590" s="2"/>
      <c r="X6590" s="2"/>
    </row>
    <row r="6591" spans="11:24" x14ac:dyDescent="0.35">
      <c r="K6591" s="4"/>
      <c r="T6591" s="2"/>
      <c r="U6591" s="2"/>
      <c r="V6591" s="2"/>
      <c r="W6591" s="2"/>
      <c r="X6591" s="2"/>
    </row>
    <row r="6592" spans="11:24" x14ac:dyDescent="0.35">
      <c r="K6592" s="4"/>
      <c r="T6592" s="2"/>
      <c r="U6592" s="2"/>
      <c r="V6592" s="2"/>
      <c r="W6592" s="2"/>
      <c r="X6592" s="2"/>
    </row>
    <row r="6593" spans="11:24" x14ac:dyDescent="0.35">
      <c r="K6593" s="4"/>
      <c r="T6593" s="2"/>
      <c r="U6593" s="2"/>
      <c r="V6593" s="2"/>
      <c r="W6593" s="2"/>
      <c r="X6593" s="2"/>
    </row>
    <row r="6594" spans="11:24" x14ac:dyDescent="0.35">
      <c r="K6594" s="4"/>
      <c r="T6594" s="2"/>
      <c r="U6594" s="2"/>
      <c r="V6594" s="2"/>
      <c r="W6594" s="2"/>
      <c r="X6594" s="2"/>
    </row>
    <row r="6595" spans="11:24" x14ac:dyDescent="0.35">
      <c r="K6595" s="4"/>
      <c r="T6595" s="2"/>
      <c r="U6595" s="2"/>
      <c r="V6595" s="2"/>
      <c r="W6595" s="2"/>
      <c r="X6595" s="2"/>
    </row>
    <row r="6596" spans="11:24" x14ac:dyDescent="0.35">
      <c r="K6596" s="4"/>
      <c r="T6596" s="2"/>
      <c r="U6596" s="2"/>
      <c r="V6596" s="2"/>
      <c r="W6596" s="2"/>
      <c r="X6596" s="2"/>
    </row>
    <row r="6597" spans="11:24" x14ac:dyDescent="0.35">
      <c r="K6597" s="4"/>
      <c r="T6597" s="2"/>
      <c r="U6597" s="2"/>
      <c r="V6597" s="2"/>
      <c r="W6597" s="2"/>
      <c r="X6597" s="2"/>
    </row>
    <row r="6598" spans="11:24" x14ac:dyDescent="0.35">
      <c r="K6598" s="4"/>
      <c r="T6598" s="2"/>
      <c r="U6598" s="2"/>
      <c r="V6598" s="2"/>
      <c r="W6598" s="2"/>
      <c r="X6598" s="2"/>
    </row>
    <row r="6599" spans="11:24" x14ac:dyDescent="0.35">
      <c r="K6599" s="4"/>
      <c r="T6599" s="2"/>
      <c r="U6599" s="2"/>
      <c r="V6599" s="2"/>
      <c r="W6599" s="2"/>
      <c r="X6599" s="2"/>
    </row>
    <row r="6600" spans="11:24" x14ac:dyDescent="0.35">
      <c r="K6600" s="4"/>
      <c r="T6600" s="2"/>
      <c r="U6600" s="2"/>
      <c r="V6600" s="2"/>
      <c r="W6600" s="2"/>
      <c r="X6600" s="2"/>
    </row>
    <row r="6601" spans="11:24" x14ac:dyDescent="0.35">
      <c r="K6601" s="4"/>
      <c r="T6601" s="2"/>
      <c r="U6601" s="2"/>
      <c r="V6601" s="2"/>
      <c r="W6601" s="2"/>
      <c r="X6601" s="2"/>
    </row>
    <row r="6602" spans="11:24" x14ac:dyDescent="0.35">
      <c r="K6602" s="4"/>
      <c r="T6602" s="2"/>
      <c r="U6602" s="2"/>
      <c r="V6602" s="2"/>
      <c r="W6602" s="2"/>
      <c r="X6602" s="2"/>
    </row>
    <row r="6603" spans="11:24" x14ac:dyDescent="0.35">
      <c r="K6603" s="4"/>
      <c r="T6603" s="2"/>
      <c r="U6603" s="2"/>
      <c r="V6603" s="2"/>
      <c r="W6603" s="2"/>
      <c r="X6603" s="2"/>
    </row>
    <row r="6604" spans="11:24" x14ac:dyDescent="0.35">
      <c r="K6604" s="4"/>
      <c r="T6604" s="2"/>
      <c r="U6604" s="2"/>
      <c r="V6604" s="2"/>
      <c r="W6604" s="2"/>
      <c r="X6604" s="2"/>
    </row>
    <row r="6605" spans="11:24" x14ac:dyDescent="0.35">
      <c r="K6605" s="4"/>
      <c r="T6605" s="2"/>
      <c r="U6605" s="2"/>
      <c r="V6605" s="2"/>
      <c r="W6605" s="2"/>
      <c r="X6605" s="2"/>
    </row>
    <row r="6606" spans="11:24" x14ac:dyDescent="0.35">
      <c r="K6606" s="4"/>
      <c r="T6606" s="2"/>
      <c r="U6606" s="2"/>
      <c r="V6606" s="2"/>
      <c r="W6606" s="2"/>
      <c r="X6606" s="2"/>
    </row>
    <row r="6607" spans="11:24" x14ac:dyDescent="0.35">
      <c r="K6607" s="4"/>
      <c r="T6607" s="2"/>
      <c r="U6607" s="2"/>
      <c r="V6607" s="2"/>
      <c r="W6607" s="2"/>
      <c r="X6607" s="2"/>
    </row>
    <row r="6608" spans="11:24" x14ac:dyDescent="0.35">
      <c r="K6608" s="4"/>
      <c r="T6608" s="2"/>
      <c r="U6608" s="2"/>
      <c r="V6608" s="2"/>
      <c r="W6608" s="2"/>
      <c r="X6608" s="2"/>
    </row>
    <row r="6609" spans="11:24" x14ac:dyDescent="0.35">
      <c r="K6609" s="4"/>
      <c r="T6609" s="2"/>
      <c r="U6609" s="2"/>
      <c r="V6609" s="2"/>
      <c r="W6609" s="2"/>
      <c r="X6609" s="2"/>
    </row>
    <row r="6610" spans="11:24" x14ac:dyDescent="0.35">
      <c r="K6610" s="4"/>
      <c r="T6610" s="2"/>
      <c r="U6610" s="2"/>
      <c r="V6610" s="2"/>
      <c r="W6610" s="2"/>
      <c r="X6610" s="2"/>
    </row>
    <row r="6611" spans="11:24" x14ac:dyDescent="0.35">
      <c r="K6611" s="4"/>
      <c r="T6611" s="2"/>
      <c r="U6611" s="2"/>
      <c r="V6611" s="2"/>
      <c r="W6611" s="2"/>
      <c r="X6611" s="2"/>
    </row>
    <row r="6612" spans="11:24" x14ac:dyDescent="0.35">
      <c r="K6612" s="4"/>
      <c r="T6612" s="2"/>
      <c r="U6612" s="2"/>
      <c r="V6612" s="2"/>
      <c r="W6612" s="2"/>
      <c r="X6612" s="2"/>
    </row>
    <row r="6613" spans="11:24" x14ac:dyDescent="0.35">
      <c r="K6613" s="4"/>
      <c r="T6613" s="2"/>
      <c r="U6613" s="2"/>
      <c r="V6613" s="2"/>
      <c r="W6613" s="2"/>
      <c r="X6613" s="2"/>
    </row>
    <row r="6614" spans="11:24" x14ac:dyDescent="0.35">
      <c r="K6614" s="4"/>
      <c r="T6614" s="2"/>
      <c r="U6614" s="2"/>
      <c r="V6614" s="2"/>
      <c r="W6614" s="2"/>
      <c r="X6614" s="2"/>
    </row>
    <row r="6615" spans="11:24" x14ac:dyDescent="0.35">
      <c r="K6615" s="4"/>
      <c r="T6615" s="2"/>
      <c r="U6615" s="2"/>
      <c r="V6615" s="2"/>
      <c r="W6615" s="2"/>
      <c r="X6615" s="2"/>
    </row>
    <row r="6616" spans="11:24" x14ac:dyDescent="0.35">
      <c r="K6616" s="4"/>
      <c r="T6616" s="2"/>
      <c r="U6616" s="2"/>
      <c r="V6616" s="2"/>
      <c r="W6616" s="2"/>
      <c r="X6616" s="2"/>
    </row>
    <row r="6617" spans="11:24" x14ac:dyDescent="0.35">
      <c r="K6617" s="4"/>
      <c r="T6617" s="2"/>
      <c r="U6617" s="2"/>
      <c r="V6617" s="2"/>
      <c r="W6617" s="2"/>
      <c r="X6617" s="2"/>
    </row>
    <row r="6618" spans="11:24" x14ac:dyDescent="0.35">
      <c r="K6618" s="4"/>
      <c r="T6618" s="2"/>
      <c r="U6618" s="2"/>
      <c r="V6618" s="2"/>
      <c r="W6618" s="2"/>
      <c r="X6618" s="2"/>
    </row>
    <row r="6619" spans="11:24" x14ac:dyDescent="0.35">
      <c r="K6619" s="4"/>
      <c r="T6619" s="2"/>
      <c r="U6619" s="2"/>
      <c r="V6619" s="2"/>
      <c r="W6619" s="2"/>
      <c r="X6619" s="2"/>
    </row>
    <row r="6620" spans="11:24" x14ac:dyDescent="0.35">
      <c r="K6620" s="4"/>
      <c r="T6620" s="2"/>
      <c r="U6620" s="2"/>
      <c r="V6620" s="2"/>
      <c r="W6620" s="2"/>
      <c r="X6620" s="2"/>
    </row>
    <row r="6621" spans="11:24" x14ac:dyDescent="0.35">
      <c r="K6621" s="4"/>
      <c r="T6621" s="2"/>
      <c r="U6621" s="2"/>
      <c r="V6621" s="2"/>
      <c r="W6621" s="2"/>
      <c r="X6621" s="2"/>
    </row>
    <row r="6622" spans="11:24" x14ac:dyDescent="0.35">
      <c r="K6622" s="4"/>
      <c r="T6622" s="2"/>
      <c r="U6622" s="2"/>
      <c r="V6622" s="2"/>
      <c r="W6622" s="2"/>
      <c r="X6622" s="2"/>
    </row>
    <row r="6623" spans="11:24" x14ac:dyDescent="0.35">
      <c r="K6623" s="4"/>
      <c r="T6623" s="2"/>
      <c r="U6623" s="2"/>
      <c r="V6623" s="2"/>
      <c r="W6623" s="2"/>
      <c r="X6623" s="2"/>
    </row>
    <row r="6624" spans="11:24" x14ac:dyDescent="0.35">
      <c r="K6624" s="4"/>
      <c r="T6624" s="2"/>
      <c r="U6624" s="2"/>
      <c r="V6624" s="2"/>
      <c r="W6624" s="2"/>
      <c r="X6624" s="2"/>
    </row>
    <row r="6625" spans="11:24" x14ac:dyDescent="0.35">
      <c r="K6625" s="4"/>
      <c r="T6625" s="2"/>
      <c r="U6625" s="2"/>
      <c r="V6625" s="2"/>
      <c r="W6625" s="2"/>
      <c r="X6625" s="2"/>
    </row>
    <row r="6626" spans="11:24" x14ac:dyDescent="0.35">
      <c r="K6626" s="4"/>
      <c r="T6626" s="2"/>
      <c r="U6626" s="2"/>
      <c r="V6626" s="2"/>
      <c r="W6626" s="2"/>
      <c r="X6626" s="2"/>
    </row>
    <row r="6627" spans="11:24" x14ac:dyDescent="0.35">
      <c r="K6627" s="4"/>
      <c r="T6627" s="2"/>
      <c r="U6627" s="2"/>
      <c r="V6627" s="2"/>
      <c r="W6627" s="2"/>
      <c r="X6627" s="2"/>
    </row>
    <row r="6628" spans="11:24" x14ac:dyDescent="0.35">
      <c r="K6628" s="4"/>
      <c r="T6628" s="2"/>
      <c r="U6628" s="2"/>
      <c r="V6628" s="2"/>
      <c r="W6628" s="2"/>
      <c r="X6628" s="2"/>
    </row>
    <row r="6629" spans="11:24" x14ac:dyDescent="0.35">
      <c r="K6629" s="4"/>
      <c r="T6629" s="2"/>
      <c r="U6629" s="2"/>
      <c r="V6629" s="2"/>
      <c r="W6629" s="2"/>
      <c r="X6629" s="2"/>
    </row>
    <row r="6630" spans="11:24" x14ac:dyDescent="0.35">
      <c r="K6630" s="4"/>
      <c r="T6630" s="2"/>
      <c r="U6630" s="2"/>
      <c r="V6630" s="2"/>
      <c r="W6630" s="2"/>
      <c r="X6630" s="2"/>
    </row>
    <row r="6631" spans="11:24" x14ac:dyDescent="0.35">
      <c r="K6631" s="4"/>
      <c r="T6631" s="2"/>
      <c r="U6631" s="2"/>
      <c r="V6631" s="2"/>
      <c r="W6631" s="2"/>
      <c r="X6631" s="2"/>
    </row>
    <row r="6632" spans="11:24" x14ac:dyDescent="0.35">
      <c r="K6632" s="4"/>
      <c r="T6632" s="2"/>
      <c r="U6632" s="2"/>
      <c r="V6632" s="2"/>
      <c r="W6632" s="2"/>
      <c r="X6632" s="2"/>
    </row>
    <row r="6633" spans="11:24" x14ac:dyDescent="0.35">
      <c r="K6633" s="4"/>
      <c r="T6633" s="2"/>
      <c r="U6633" s="2"/>
      <c r="V6633" s="2"/>
      <c r="W6633" s="2"/>
      <c r="X6633" s="2"/>
    </row>
    <row r="6634" spans="11:24" x14ac:dyDescent="0.35">
      <c r="K6634" s="4"/>
      <c r="T6634" s="2"/>
      <c r="U6634" s="2"/>
      <c r="V6634" s="2"/>
      <c r="W6634" s="2"/>
      <c r="X6634" s="2"/>
    </row>
    <row r="6635" spans="11:24" x14ac:dyDescent="0.35">
      <c r="K6635" s="4"/>
      <c r="T6635" s="2"/>
      <c r="U6635" s="2"/>
      <c r="V6635" s="2"/>
      <c r="W6635" s="2"/>
      <c r="X6635" s="2"/>
    </row>
    <row r="6636" spans="11:24" x14ac:dyDescent="0.35">
      <c r="K6636" s="4"/>
      <c r="T6636" s="2"/>
      <c r="U6636" s="2"/>
      <c r="V6636" s="2"/>
      <c r="W6636" s="2"/>
      <c r="X6636" s="2"/>
    </row>
    <row r="6637" spans="11:24" x14ac:dyDescent="0.35">
      <c r="K6637" s="4"/>
      <c r="T6637" s="2"/>
      <c r="U6637" s="2"/>
      <c r="V6637" s="2"/>
      <c r="W6637" s="2"/>
      <c r="X6637" s="2"/>
    </row>
    <row r="6638" spans="11:24" x14ac:dyDescent="0.35">
      <c r="K6638" s="4"/>
      <c r="T6638" s="2"/>
      <c r="U6638" s="2"/>
      <c r="V6638" s="2"/>
      <c r="W6638" s="2"/>
      <c r="X6638" s="2"/>
    </row>
    <row r="6639" spans="11:24" x14ac:dyDescent="0.35">
      <c r="K6639" s="4"/>
      <c r="T6639" s="2"/>
      <c r="U6639" s="2"/>
      <c r="V6639" s="2"/>
      <c r="W6639" s="2"/>
      <c r="X6639" s="2"/>
    </row>
    <row r="6640" spans="11:24" x14ac:dyDescent="0.35">
      <c r="K6640" s="4"/>
      <c r="T6640" s="2"/>
      <c r="U6640" s="2"/>
      <c r="V6640" s="2"/>
      <c r="W6640" s="2"/>
      <c r="X6640" s="2"/>
    </row>
    <row r="6641" spans="11:24" x14ac:dyDescent="0.35">
      <c r="K6641" s="4"/>
      <c r="T6641" s="2"/>
      <c r="U6641" s="2"/>
      <c r="V6641" s="2"/>
      <c r="W6641" s="2"/>
      <c r="X6641" s="2"/>
    </row>
    <row r="6642" spans="11:24" x14ac:dyDescent="0.35">
      <c r="K6642" s="4"/>
      <c r="T6642" s="2"/>
      <c r="U6642" s="2"/>
      <c r="V6642" s="2"/>
      <c r="W6642" s="2"/>
      <c r="X6642" s="2"/>
    </row>
    <row r="6643" spans="11:24" x14ac:dyDescent="0.35">
      <c r="K6643" s="4"/>
      <c r="T6643" s="2"/>
      <c r="U6643" s="2"/>
      <c r="V6643" s="2"/>
      <c r="W6643" s="2"/>
      <c r="X6643" s="2"/>
    </row>
    <row r="6644" spans="11:24" x14ac:dyDescent="0.35">
      <c r="K6644" s="4"/>
      <c r="T6644" s="2"/>
      <c r="U6644" s="2"/>
      <c r="V6644" s="2"/>
      <c r="W6644" s="2"/>
      <c r="X6644" s="2"/>
    </row>
    <row r="6645" spans="11:24" x14ac:dyDescent="0.35">
      <c r="K6645" s="4"/>
      <c r="T6645" s="2"/>
      <c r="U6645" s="2"/>
      <c r="V6645" s="2"/>
      <c r="W6645" s="2"/>
      <c r="X6645" s="2"/>
    </row>
    <row r="6646" spans="11:24" x14ac:dyDescent="0.35">
      <c r="K6646" s="4"/>
      <c r="T6646" s="2"/>
      <c r="U6646" s="2"/>
      <c r="V6646" s="2"/>
      <c r="W6646" s="2"/>
      <c r="X6646" s="2"/>
    </row>
    <row r="6647" spans="11:24" x14ac:dyDescent="0.35">
      <c r="K6647" s="4"/>
      <c r="T6647" s="2"/>
      <c r="U6647" s="2"/>
      <c r="V6647" s="2"/>
      <c r="W6647" s="2"/>
      <c r="X6647" s="2"/>
    </row>
    <row r="6648" spans="11:24" x14ac:dyDescent="0.35">
      <c r="K6648" s="4"/>
      <c r="T6648" s="2"/>
      <c r="U6648" s="2"/>
      <c r="V6648" s="2"/>
      <c r="W6648" s="2"/>
      <c r="X6648" s="2"/>
    </row>
    <row r="6649" spans="11:24" x14ac:dyDescent="0.35">
      <c r="K6649" s="4"/>
      <c r="T6649" s="2"/>
      <c r="U6649" s="2"/>
      <c r="V6649" s="2"/>
      <c r="W6649" s="2"/>
      <c r="X6649" s="2"/>
    </row>
    <row r="6650" spans="11:24" x14ac:dyDescent="0.35">
      <c r="K6650" s="4"/>
      <c r="T6650" s="2"/>
      <c r="U6650" s="2"/>
      <c r="V6650" s="2"/>
      <c r="W6650" s="2"/>
      <c r="X6650" s="2"/>
    </row>
    <row r="6651" spans="11:24" x14ac:dyDescent="0.35">
      <c r="K6651" s="4"/>
      <c r="T6651" s="2"/>
      <c r="U6651" s="2"/>
      <c r="V6651" s="2"/>
      <c r="W6651" s="2"/>
      <c r="X6651" s="2"/>
    </row>
    <row r="6652" spans="11:24" x14ac:dyDescent="0.35">
      <c r="K6652" s="4"/>
      <c r="T6652" s="2"/>
      <c r="U6652" s="2"/>
      <c r="V6652" s="2"/>
      <c r="W6652" s="2"/>
      <c r="X6652" s="2"/>
    </row>
    <row r="6653" spans="11:24" x14ac:dyDescent="0.35">
      <c r="K6653" s="4"/>
      <c r="T6653" s="2"/>
      <c r="U6653" s="2"/>
      <c r="V6653" s="2"/>
      <c r="W6653" s="2"/>
      <c r="X6653" s="2"/>
    </row>
    <row r="6654" spans="11:24" x14ac:dyDescent="0.35">
      <c r="K6654" s="4"/>
      <c r="T6654" s="2"/>
      <c r="U6654" s="2"/>
      <c r="V6654" s="2"/>
      <c r="W6654" s="2"/>
      <c r="X6654" s="2"/>
    </row>
    <row r="6655" spans="11:24" x14ac:dyDescent="0.35">
      <c r="K6655" s="4"/>
      <c r="T6655" s="2"/>
      <c r="U6655" s="2"/>
      <c r="V6655" s="2"/>
      <c r="W6655" s="2"/>
      <c r="X6655" s="2"/>
    </row>
    <row r="6656" spans="11:24" x14ac:dyDescent="0.35">
      <c r="K6656" s="4"/>
      <c r="T6656" s="2"/>
      <c r="U6656" s="2"/>
      <c r="V6656" s="2"/>
      <c r="W6656" s="2"/>
      <c r="X6656" s="2"/>
    </row>
    <row r="6657" spans="11:24" x14ac:dyDescent="0.35">
      <c r="K6657" s="4"/>
      <c r="T6657" s="2"/>
      <c r="U6657" s="2"/>
      <c r="V6657" s="2"/>
      <c r="W6657" s="2"/>
      <c r="X6657" s="2"/>
    </row>
    <row r="6658" spans="11:24" x14ac:dyDescent="0.35">
      <c r="K6658" s="4"/>
      <c r="T6658" s="2"/>
      <c r="U6658" s="2"/>
      <c r="V6658" s="2"/>
      <c r="W6658" s="2"/>
      <c r="X6658" s="2"/>
    </row>
    <row r="6659" spans="11:24" x14ac:dyDescent="0.35">
      <c r="K6659" s="4"/>
      <c r="T6659" s="2"/>
      <c r="U6659" s="2"/>
      <c r="V6659" s="2"/>
      <c r="W6659" s="2"/>
      <c r="X6659" s="2"/>
    </row>
    <row r="6660" spans="11:24" x14ac:dyDescent="0.35">
      <c r="K6660" s="4"/>
      <c r="T6660" s="2"/>
      <c r="U6660" s="2"/>
      <c r="V6660" s="2"/>
      <c r="W6660" s="2"/>
      <c r="X6660" s="2"/>
    </row>
    <row r="6661" spans="11:24" x14ac:dyDescent="0.35">
      <c r="K6661" s="4"/>
      <c r="T6661" s="2"/>
      <c r="U6661" s="2"/>
      <c r="V6661" s="2"/>
      <c r="W6661" s="2"/>
      <c r="X6661" s="2"/>
    </row>
    <row r="6662" spans="11:24" x14ac:dyDescent="0.35">
      <c r="K6662" s="4"/>
      <c r="T6662" s="2"/>
      <c r="U6662" s="2"/>
      <c r="V6662" s="2"/>
      <c r="W6662" s="2"/>
      <c r="X6662" s="2"/>
    </row>
    <row r="6663" spans="11:24" x14ac:dyDescent="0.35">
      <c r="K6663" s="4"/>
      <c r="T6663" s="2"/>
      <c r="U6663" s="2"/>
      <c r="V6663" s="2"/>
      <c r="W6663" s="2"/>
      <c r="X6663" s="2"/>
    </row>
    <row r="6664" spans="11:24" x14ac:dyDescent="0.35">
      <c r="K6664" s="4"/>
      <c r="T6664" s="2"/>
      <c r="U6664" s="2"/>
      <c r="V6664" s="2"/>
      <c r="W6664" s="2"/>
      <c r="X6664" s="2"/>
    </row>
    <row r="6665" spans="11:24" x14ac:dyDescent="0.35">
      <c r="K6665" s="4"/>
      <c r="T6665" s="2"/>
      <c r="U6665" s="2"/>
      <c r="V6665" s="2"/>
      <c r="W6665" s="2"/>
      <c r="X6665" s="2"/>
    </row>
    <row r="6666" spans="11:24" x14ac:dyDescent="0.35">
      <c r="K6666" s="4"/>
      <c r="T6666" s="2"/>
      <c r="U6666" s="2"/>
      <c r="V6666" s="2"/>
      <c r="W6666" s="2"/>
      <c r="X6666" s="2"/>
    </row>
    <row r="6667" spans="11:24" x14ac:dyDescent="0.35">
      <c r="K6667" s="4"/>
      <c r="T6667" s="2"/>
      <c r="U6667" s="2"/>
      <c r="V6667" s="2"/>
      <c r="W6667" s="2"/>
      <c r="X6667" s="2"/>
    </row>
    <row r="6668" spans="11:24" x14ac:dyDescent="0.35">
      <c r="K6668" s="4"/>
      <c r="T6668" s="2"/>
      <c r="U6668" s="2"/>
      <c r="V6668" s="2"/>
      <c r="W6668" s="2"/>
      <c r="X6668" s="2"/>
    </row>
    <row r="6669" spans="11:24" x14ac:dyDescent="0.35">
      <c r="K6669" s="4"/>
      <c r="T6669" s="2"/>
      <c r="U6669" s="2"/>
      <c r="V6669" s="2"/>
      <c r="W6669" s="2"/>
      <c r="X6669" s="2"/>
    </row>
    <row r="6670" spans="11:24" x14ac:dyDescent="0.35">
      <c r="K6670" s="4"/>
      <c r="T6670" s="2"/>
      <c r="U6670" s="2"/>
      <c r="V6670" s="2"/>
      <c r="W6670" s="2"/>
      <c r="X6670" s="2"/>
    </row>
    <row r="6671" spans="11:24" x14ac:dyDescent="0.35">
      <c r="K6671" s="4"/>
      <c r="T6671" s="2"/>
      <c r="U6671" s="2"/>
      <c r="V6671" s="2"/>
      <c r="W6671" s="2"/>
      <c r="X6671" s="2"/>
    </row>
    <row r="6672" spans="11:24" x14ac:dyDescent="0.35">
      <c r="K6672" s="4"/>
      <c r="T6672" s="2"/>
      <c r="U6672" s="2"/>
      <c r="V6672" s="2"/>
      <c r="W6672" s="2"/>
      <c r="X6672" s="2"/>
    </row>
    <row r="6673" spans="11:24" x14ac:dyDescent="0.35">
      <c r="K6673" s="4"/>
      <c r="T6673" s="2"/>
      <c r="U6673" s="2"/>
      <c r="V6673" s="2"/>
      <c r="W6673" s="2"/>
      <c r="X6673" s="2"/>
    </row>
    <row r="6674" spans="11:24" x14ac:dyDescent="0.35">
      <c r="K6674" s="4"/>
      <c r="T6674" s="2"/>
      <c r="U6674" s="2"/>
      <c r="V6674" s="2"/>
      <c r="W6674" s="2"/>
      <c r="X6674" s="2"/>
    </row>
    <row r="6675" spans="11:24" x14ac:dyDescent="0.35">
      <c r="K6675" s="4"/>
      <c r="T6675" s="2"/>
      <c r="U6675" s="2"/>
      <c r="V6675" s="2"/>
      <c r="W6675" s="2"/>
      <c r="X6675" s="2"/>
    </row>
    <row r="6676" spans="11:24" x14ac:dyDescent="0.35">
      <c r="K6676" s="4"/>
      <c r="T6676" s="2"/>
      <c r="U6676" s="2"/>
      <c r="V6676" s="2"/>
      <c r="W6676" s="2"/>
      <c r="X6676" s="2"/>
    </row>
    <row r="6677" spans="11:24" x14ac:dyDescent="0.35">
      <c r="K6677" s="4"/>
      <c r="T6677" s="2"/>
      <c r="U6677" s="2"/>
      <c r="V6677" s="2"/>
      <c r="W6677" s="2"/>
      <c r="X6677" s="2"/>
    </row>
    <row r="6678" spans="11:24" x14ac:dyDescent="0.35">
      <c r="K6678" s="4"/>
      <c r="T6678" s="2"/>
      <c r="U6678" s="2"/>
      <c r="V6678" s="2"/>
      <c r="W6678" s="2"/>
      <c r="X6678" s="2"/>
    </row>
    <row r="6679" spans="11:24" x14ac:dyDescent="0.35">
      <c r="K6679" s="4"/>
      <c r="T6679" s="2"/>
      <c r="U6679" s="2"/>
      <c r="V6679" s="2"/>
      <c r="W6679" s="2"/>
      <c r="X6679" s="2"/>
    </row>
    <row r="6680" spans="11:24" x14ac:dyDescent="0.35">
      <c r="K6680" s="4"/>
      <c r="T6680" s="2"/>
      <c r="U6680" s="2"/>
      <c r="V6680" s="2"/>
      <c r="W6680" s="2"/>
      <c r="X6680" s="2"/>
    </row>
    <row r="6681" spans="11:24" x14ac:dyDescent="0.35">
      <c r="K6681" s="4"/>
      <c r="T6681" s="2"/>
      <c r="U6681" s="2"/>
      <c r="V6681" s="2"/>
      <c r="W6681" s="2"/>
      <c r="X6681" s="2"/>
    </row>
    <row r="6682" spans="11:24" x14ac:dyDescent="0.35">
      <c r="K6682" s="4"/>
      <c r="T6682" s="2"/>
      <c r="U6682" s="2"/>
      <c r="V6682" s="2"/>
      <c r="W6682" s="2"/>
      <c r="X6682" s="2"/>
    </row>
    <row r="6683" spans="11:24" x14ac:dyDescent="0.35">
      <c r="K6683" s="4"/>
      <c r="T6683" s="2"/>
      <c r="U6683" s="2"/>
      <c r="V6683" s="2"/>
      <c r="W6683" s="2"/>
      <c r="X6683" s="2"/>
    </row>
    <row r="6684" spans="11:24" x14ac:dyDescent="0.35">
      <c r="K6684" s="4"/>
      <c r="T6684" s="2"/>
      <c r="U6684" s="2"/>
      <c r="V6684" s="2"/>
      <c r="W6684" s="2"/>
      <c r="X6684" s="2"/>
    </row>
    <row r="6685" spans="11:24" x14ac:dyDescent="0.35">
      <c r="K6685" s="4"/>
      <c r="T6685" s="2"/>
      <c r="U6685" s="2"/>
      <c r="V6685" s="2"/>
      <c r="W6685" s="2"/>
      <c r="X6685" s="2"/>
    </row>
    <row r="6686" spans="11:24" x14ac:dyDescent="0.35">
      <c r="K6686" s="4"/>
      <c r="T6686" s="2"/>
      <c r="U6686" s="2"/>
      <c r="V6686" s="2"/>
      <c r="W6686" s="2"/>
      <c r="X6686" s="2"/>
    </row>
    <row r="6687" spans="11:24" x14ac:dyDescent="0.35">
      <c r="K6687" s="4"/>
      <c r="T6687" s="2"/>
      <c r="U6687" s="2"/>
      <c r="V6687" s="2"/>
      <c r="W6687" s="2"/>
      <c r="X6687" s="2"/>
    </row>
    <row r="6688" spans="11:24" x14ac:dyDescent="0.35">
      <c r="K6688" s="4"/>
      <c r="T6688" s="2"/>
      <c r="U6688" s="2"/>
      <c r="V6688" s="2"/>
      <c r="W6688" s="2"/>
      <c r="X6688" s="2"/>
    </row>
    <row r="6689" spans="11:24" x14ac:dyDescent="0.35">
      <c r="K6689" s="4"/>
      <c r="T6689" s="2"/>
      <c r="U6689" s="2"/>
      <c r="V6689" s="2"/>
      <c r="W6689" s="2"/>
      <c r="X6689" s="2"/>
    </row>
    <row r="6690" spans="11:24" x14ac:dyDescent="0.35">
      <c r="K6690" s="4"/>
      <c r="T6690" s="2"/>
      <c r="U6690" s="2"/>
      <c r="V6690" s="2"/>
      <c r="W6690" s="2"/>
      <c r="X6690" s="2"/>
    </row>
    <row r="6691" spans="11:24" x14ac:dyDescent="0.35">
      <c r="K6691" s="4"/>
      <c r="T6691" s="2"/>
      <c r="U6691" s="2"/>
      <c r="V6691" s="2"/>
      <c r="W6691" s="2"/>
      <c r="X6691" s="2"/>
    </row>
    <row r="6692" spans="11:24" x14ac:dyDescent="0.35">
      <c r="K6692" s="4"/>
      <c r="T6692" s="2"/>
      <c r="U6692" s="2"/>
      <c r="V6692" s="2"/>
      <c r="W6692" s="2"/>
      <c r="X6692" s="2"/>
    </row>
    <row r="6693" spans="11:24" x14ac:dyDescent="0.35">
      <c r="K6693" s="4"/>
      <c r="T6693" s="2"/>
      <c r="U6693" s="2"/>
      <c r="V6693" s="2"/>
      <c r="W6693" s="2"/>
      <c r="X6693" s="2"/>
    </row>
    <row r="6694" spans="11:24" x14ac:dyDescent="0.35">
      <c r="K6694" s="4"/>
      <c r="T6694" s="2"/>
      <c r="U6694" s="2"/>
      <c r="V6694" s="2"/>
      <c r="W6694" s="2"/>
      <c r="X6694" s="2"/>
    </row>
    <row r="6695" spans="11:24" x14ac:dyDescent="0.35">
      <c r="K6695" s="4"/>
      <c r="T6695" s="2"/>
      <c r="U6695" s="2"/>
      <c r="V6695" s="2"/>
      <c r="W6695" s="2"/>
      <c r="X6695" s="2"/>
    </row>
    <row r="6696" spans="11:24" x14ac:dyDescent="0.35">
      <c r="K6696" s="4"/>
      <c r="T6696" s="2"/>
      <c r="U6696" s="2"/>
      <c r="V6696" s="2"/>
      <c r="W6696" s="2"/>
      <c r="X6696" s="2"/>
    </row>
    <row r="6697" spans="11:24" x14ac:dyDescent="0.35">
      <c r="K6697" s="4"/>
      <c r="T6697" s="2"/>
      <c r="U6697" s="2"/>
      <c r="V6697" s="2"/>
      <c r="W6697" s="2"/>
      <c r="X6697" s="2"/>
    </row>
    <row r="6698" spans="11:24" x14ac:dyDescent="0.35">
      <c r="K6698" s="4"/>
      <c r="T6698" s="2"/>
      <c r="U6698" s="2"/>
      <c r="V6698" s="2"/>
      <c r="W6698" s="2"/>
      <c r="X6698" s="2"/>
    </row>
    <row r="6699" spans="11:24" x14ac:dyDescent="0.35">
      <c r="K6699" s="4"/>
      <c r="T6699" s="2"/>
      <c r="U6699" s="2"/>
      <c r="V6699" s="2"/>
      <c r="W6699" s="2"/>
      <c r="X6699" s="2"/>
    </row>
    <row r="6700" spans="11:24" x14ac:dyDescent="0.35">
      <c r="K6700" s="4"/>
      <c r="T6700" s="2"/>
      <c r="U6700" s="2"/>
      <c r="V6700" s="2"/>
      <c r="W6700" s="2"/>
      <c r="X6700" s="2"/>
    </row>
    <row r="6701" spans="11:24" x14ac:dyDescent="0.35">
      <c r="K6701" s="4"/>
      <c r="T6701" s="2"/>
      <c r="U6701" s="2"/>
      <c r="V6701" s="2"/>
      <c r="W6701" s="2"/>
      <c r="X6701" s="2"/>
    </row>
    <row r="6702" spans="11:24" x14ac:dyDescent="0.35">
      <c r="K6702" s="4"/>
      <c r="T6702" s="2"/>
      <c r="U6702" s="2"/>
      <c r="V6702" s="2"/>
      <c r="W6702" s="2"/>
      <c r="X6702" s="2"/>
    </row>
    <row r="6703" spans="11:24" x14ac:dyDescent="0.35">
      <c r="K6703" s="4"/>
      <c r="T6703" s="2"/>
      <c r="U6703" s="2"/>
      <c r="V6703" s="2"/>
      <c r="W6703" s="2"/>
      <c r="X6703" s="2"/>
    </row>
    <row r="6704" spans="11:24" x14ac:dyDescent="0.35">
      <c r="K6704" s="4"/>
      <c r="T6704" s="2"/>
      <c r="U6704" s="2"/>
      <c r="V6704" s="2"/>
      <c r="W6704" s="2"/>
      <c r="X6704" s="2"/>
    </row>
    <row r="6705" spans="11:24" x14ac:dyDescent="0.35">
      <c r="K6705" s="4"/>
      <c r="T6705" s="2"/>
      <c r="U6705" s="2"/>
      <c r="V6705" s="2"/>
      <c r="W6705" s="2"/>
      <c r="X6705" s="2"/>
    </row>
    <row r="6706" spans="11:24" x14ac:dyDescent="0.35">
      <c r="K6706" s="4"/>
      <c r="T6706" s="2"/>
      <c r="U6706" s="2"/>
      <c r="V6706" s="2"/>
      <c r="W6706" s="2"/>
      <c r="X6706" s="2"/>
    </row>
    <row r="6707" spans="11:24" x14ac:dyDescent="0.35">
      <c r="K6707" s="4"/>
      <c r="T6707" s="2"/>
      <c r="U6707" s="2"/>
      <c r="V6707" s="2"/>
      <c r="W6707" s="2"/>
      <c r="X6707" s="2"/>
    </row>
    <row r="6708" spans="11:24" x14ac:dyDescent="0.35">
      <c r="K6708" s="4"/>
      <c r="T6708" s="2"/>
      <c r="U6708" s="2"/>
      <c r="V6708" s="2"/>
      <c r="W6708" s="2"/>
      <c r="X6708" s="2"/>
    </row>
    <row r="6709" spans="11:24" x14ac:dyDescent="0.35">
      <c r="K6709" s="4"/>
      <c r="T6709" s="2"/>
      <c r="U6709" s="2"/>
      <c r="V6709" s="2"/>
      <c r="W6709" s="2"/>
      <c r="X6709" s="2"/>
    </row>
    <row r="6710" spans="11:24" x14ac:dyDescent="0.35">
      <c r="K6710" s="4"/>
      <c r="T6710" s="2"/>
      <c r="U6710" s="2"/>
      <c r="V6710" s="2"/>
      <c r="W6710" s="2"/>
      <c r="X6710" s="2"/>
    </row>
    <row r="6711" spans="11:24" x14ac:dyDescent="0.35">
      <c r="K6711" s="4"/>
      <c r="T6711" s="2"/>
      <c r="U6711" s="2"/>
      <c r="V6711" s="2"/>
      <c r="W6711" s="2"/>
      <c r="X6711" s="2"/>
    </row>
    <row r="6712" spans="11:24" x14ac:dyDescent="0.35">
      <c r="K6712" s="4"/>
      <c r="T6712" s="2"/>
      <c r="U6712" s="2"/>
      <c r="V6712" s="2"/>
      <c r="W6712" s="2"/>
      <c r="X6712" s="2"/>
    </row>
    <row r="6713" spans="11:24" x14ac:dyDescent="0.35">
      <c r="K6713" s="4"/>
      <c r="T6713" s="2"/>
      <c r="U6713" s="2"/>
      <c r="V6713" s="2"/>
      <c r="W6713" s="2"/>
      <c r="X6713" s="2"/>
    </row>
    <row r="6714" spans="11:24" x14ac:dyDescent="0.35">
      <c r="K6714" s="4"/>
      <c r="T6714" s="2"/>
      <c r="U6714" s="2"/>
      <c r="V6714" s="2"/>
      <c r="W6714" s="2"/>
      <c r="X6714" s="2"/>
    </row>
    <row r="6715" spans="11:24" x14ac:dyDescent="0.35">
      <c r="K6715" s="4"/>
      <c r="T6715" s="2"/>
      <c r="U6715" s="2"/>
      <c r="V6715" s="2"/>
      <c r="W6715" s="2"/>
      <c r="X6715" s="2"/>
    </row>
    <row r="6716" spans="11:24" x14ac:dyDescent="0.35">
      <c r="K6716" s="4"/>
      <c r="T6716" s="2"/>
      <c r="U6716" s="2"/>
      <c r="V6716" s="2"/>
      <c r="W6716" s="2"/>
      <c r="X6716" s="2"/>
    </row>
    <row r="6717" spans="11:24" x14ac:dyDescent="0.35">
      <c r="K6717" s="4"/>
      <c r="T6717" s="2"/>
      <c r="U6717" s="2"/>
      <c r="V6717" s="2"/>
      <c r="W6717" s="2"/>
      <c r="X6717" s="2"/>
    </row>
    <row r="6718" spans="11:24" x14ac:dyDescent="0.35">
      <c r="K6718" s="4"/>
      <c r="T6718" s="2"/>
      <c r="U6718" s="2"/>
      <c r="V6718" s="2"/>
      <c r="W6718" s="2"/>
      <c r="X6718" s="2"/>
    </row>
    <row r="6719" spans="11:24" x14ac:dyDescent="0.35">
      <c r="K6719" s="4"/>
      <c r="T6719" s="2"/>
      <c r="U6719" s="2"/>
      <c r="V6719" s="2"/>
      <c r="W6719" s="2"/>
      <c r="X6719" s="2"/>
    </row>
    <row r="6720" spans="11:24" x14ac:dyDescent="0.35">
      <c r="K6720" s="4"/>
      <c r="T6720" s="2"/>
      <c r="U6720" s="2"/>
      <c r="V6720" s="2"/>
      <c r="W6720" s="2"/>
      <c r="X6720" s="2"/>
    </row>
    <row r="6721" spans="11:24" x14ac:dyDescent="0.35">
      <c r="K6721" s="4"/>
      <c r="T6721" s="2"/>
      <c r="U6721" s="2"/>
      <c r="V6721" s="2"/>
      <c r="W6721" s="2"/>
      <c r="X6721" s="2"/>
    </row>
    <row r="6722" spans="11:24" x14ac:dyDescent="0.35">
      <c r="K6722" s="4"/>
      <c r="T6722" s="2"/>
      <c r="U6722" s="2"/>
      <c r="V6722" s="2"/>
      <c r="W6722" s="2"/>
      <c r="X6722" s="2"/>
    </row>
    <row r="6723" spans="11:24" x14ac:dyDescent="0.35">
      <c r="K6723" s="4"/>
      <c r="T6723" s="2"/>
      <c r="U6723" s="2"/>
      <c r="V6723" s="2"/>
      <c r="W6723" s="2"/>
      <c r="X6723" s="2"/>
    </row>
    <row r="6724" spans="11:24" x14ac:dyDescent="0.35">
      <c r="K6724" s="4"/>
      <c r="T6724" s="2"/>
      <c r="U6724" s="2"/>
      <c r="V6724" s="2"/>
      <c r="W6724" s="2"/>
      <c r="X6724" s="2"/>
    </row>
    <row r="6725" spans="11:24" x14ac:dyDescent="0.35">
      <c r="K6725" s="4"/>
      <c r="T6725" s="2"/>
      <c r="U6725" s="2"/>
      <c r="V6725" s="2"/>
      <c r="W6725" s="2"/>
      <c r="X6725" s="2"/>
    </row>
    <row r="6726" spans="11:24" x14ac:dyDescent="0.35">
      <c r="K6726" s="4"/>
      <c r="T6726" s="2"/>
      <c r="U6726" s="2"/>
      <c r="V6726" s="2"/>
      <c r="W6726" s="2"/>
      <c r="X6726" s="2"/>
    </row>
    <row r="6727" spans="11:24" x14ac:dyDescent="0.35">
      <c r="K6727" s="4"/>
      <c r="T6727" s="2"/>
      <c r="U6727" s="2"/>
      <c r="V6727" s="2"/>
      <c r="W6727" s="2"/>
      <c r="X6727" s="2"/>
    </row>
    <row r="6728" spans="11:24" x14ac:dyDescent="0.35">
      <c r="K6728" s="4"/>
      <c r="T6728" s="2"/>
      <c r="U6728" s="2"/>
      <c r="V6728" s="2"/>
      <c r="W6728" s="2"/>
      <c r="X6728" s="2"/>
    </row>
    <row r="6729" spans="11:24" x14ac:dyDescent="0.35">
      <c r="K6729" s="4"/>
      <c r="T6729" s="2"/>
      <c r="U6729" s="2"/>
      <c r="V6729" s="2"/>
      <c r="W6729" s="2"/>
      <c r="X6729" s="2"/>
    </row>
    <row r="6730" spans="11:24" x14ac:dyDescent="0.35">
      <c r="K6730" s="4"/>
      <c r="T6730" s="2"/>
      <c r="U6730" s="2"/>
      <c r="V6730" s="2"/>
      <c r="W6730" s="2"/>
      <c r="X6730" s="2"/>
    </row>
    <row r="6731" spans="11:24" x14ac:dyDescent="0.35">
      <c r="K6731" s="4"/>
      <c r="T6731" s="2"/>
      <c r="U6731" s="2"/>
      <c r="V6731" s="2"/>
      <c r="W6731" s="2"/>
      <c r="X6731" s="2"/>
    </row>
    <row r="6732" spans="11:24" x14ac:dyDescent="0.35">
      <c r="K6732" s="4"/>
      <c r="T6732" s="2"/>
      <c r="U6732" s="2"/>
      <c r="V6732" s="2"/>
      <c r="W6732" s="2"/>
      <c r="X6732" s="2"/>
    </row>
    <row r="6733" spans="11:24" x14ac:dyDescent="0.35">
      <c r="K6733" s="4"/>
      <c r="T6733" s="2"/>
      <c r="U6733" s="2"/>
      <c r="V6733" s="2"/>
      <c r="W6733" s="2"/>
      <c r="X6733" s="2"/>
    </row>
    <row r="6734" spans="11:24" x14ac:dyDescent="0.35">
      <c r="K6734" s="4"/>
      <c r="T6734" s="2"/>
      <c r="U6734" s="2"/>
      <c r="V6734" s="2"/>
      <c r="W6734" s="2"/>
      <c r="X6734" s="2"/>
    </row>
    <row r="6735" spans="11:24" x14ac:dyDescent="0.35">
      <c r="K6735" s="4"/>
      <c r="T6735" s="2"/>
      <c r="U6735" s="2"/>
      <c r="V6735" s="2"/>
      <c r="W6735" s="2"/>
      <c r="X6735" s="2"/>
    </row>
    <row r="6736" spans="11:24" x14ac:dyDescent="0.35">
      <c r="K6736" s="4"/>
      <c r="T6736" s="2"/>
      <c r="U6736" s="2"/>
      <c r="V6736" s="2"/>
      <c r="W6736" s="2"/>
      <c r="X6736" s="2"/>
    </row>
    <row r="6737" spans="11:24" x14ac:dyDescent="0.35">
      <c r="K6737" s="4"/>
      <c r="T6737" s="2"/>
      <c r="U6737" s="2"/>
      <c r="V6737" s="2"/>
      <c r="W6737" s="2"/>
      <c r="X6737" s="2"/>
    </row>
    <row r="6738" spans="11:24" x14ac:dyDescent="0.35">
      <c r="K6738" s="4"/>
      <c r="T6738" s="2"/>
      <c r="U6738" s="2"/>
      <c r="V6738" s="2"/>
      <c r="W6738" s="2"/>
      <c r="X6738" s="2"/>
    </row>
    <row r="6739" spans="11:24" x14ac:dyDescent="0.35">
      <c r="K6739" s="4"/>
      <c r="T6739" s="2"/>
      <c r="U6739" s="2"/>
      <c r="V6739" s="2"/>
      <c r="W6739" s="2"/>
      <c r="X6739" s="2"/>
    </row>
    <row r="6740" spans="11:24" x14ac:dyDescent="0.35">
      <c r="K6740" s="4"/>
      <c r="T6740" s="2"/>
      <c r="U6740" s="2"/>
      <c r="V6740" s="2"/>
      <c r="W6740" s="2"/>
      <c r="X6740" s="2"/>
    </row>
    <row r="6741" spans="11:24" x14ac:dyDescent="0.35">
      <c r="K6741" s="4"/>
      <c r="T6741" s="2"/>
      <c r="U6741" s="2"/>
      <c r="V6741" s="2"/>
      <c r="W6741" s="2"/>
      <c r="X6741" s="2"/>
    </row>
    <row r="6742" spans="11:24" x14ac:dyDescent="0.35">
      <c r="K6742" s="4"/>
      <c r="T6742" s="2"/>
      <c r="U6742" s="2"/>
      <c r="V6742" s="2"/>
      <c r="W6742" s="2"/>
      <c r="X6742" s="2"/>
    </row>
    <row r="6743" spans="11:24" x14ac:dyDescent="0.35">
      <c r="K6743" s="4"/>
      <c r="T6743" s="2"/>
      <c r="U6743" s="2"/>
      <c r="V6743" s="2"/>
      <c r="W6743" s="2"/>
      <c r="X6743" s="2"/>
    </row>
    <row r="6744" spans="11:24" x14ac:dyDescent="0.35">
      <c r="K6744" s="4"/>
      <c r="T6744" s="2"/>
      <c r="U6744" s="2"/>
      <c r="V6744" s="2"/>
      <c r="W6744" s="2"/>
      <c r="X6744" s="2"/>
    </row>
    <row r="6745" spans="11:24" x14ac:dyDescent="0.35">
      <c r="K6745" s="4"/>
      <c r="T6745" s="2"/>
      <c r="U6745" s="2"/>
      <c r="V6745" s="2"/>
      <c r="W6745" s="2"/>
      <c r="X6745" s="2"/>
    </row>
    <row r="6746" spans="11:24" x14ac:dyDescent="0.35">
      <c r="K6746" s="4"/>
      <c r="T6746" s="2"/>
      <c r="U6746" s="2"/>
      <c r="V6746" s="2"/>
      <c r="W6746" s="2"/>
      <c r="X6746" s="2"/>
    </row>
    <row r="6747" spans="11:24" x14ac:dyDescent="0.35">
      <c r="K6747" s="4"/>
      <c r="T6747" s="2"/>
      <c r="U6747" s="2"/>
      <c r="V6747" s="2"/>
      <c r="W6747" s="2"/>
      <c r="X6747" s="2"/>
    </row>
    <row r="6748" spans="11:24" x14ac:dyDescent="0.35">
      <c r="K6748" s="4"/>
      <c r="T6748" s="2"/>
      <c r="U6748" s="2"/>
      <c r="V6748" s="2"/>
      <c r="W6748" s="2"/>
      <c r="X6748" s="2"/>
    </row>
    <row r="6749" spans="11:24" x14ac:dyDescent="0.35">
      <c r="K6749" s="4"/>
      <c r="T6749" s="2"/>
      <c r="U6749" s="2"/>
      <c r="V6749" s="2"/>
      <c r="W6749" s="2"/>
      <c r="X6749" s="2"/>
    </row>
    <row r="6750" spans="11:24" x14ac:dyDescent="0.35">
      <c r="K6750" s="4"/>
      <c r="T6750" s="2"/>
      <c r="U6750" s="2"/>
      <c r="V6750" s="2"/>
      <c r="W6750" s="2"/>
      <c r="X6750" s="2"/>
    </row>
    <row r="6751" spans="11:24" x14ac:dyDescent="0.35">
      <c r="K6751" s="4"/>
      <c r="T6751" s="2"/>
      <c r="U6751" s="2"/>
      <c r="V6751" s="2"/>
      <c r="W6751" s="2"/>
      <c r="X6751" s="2"/>
    </row>
    <row r="6752" spans="11:24" x14ac:dyDescent="0.35">
      <c r="K6752" s="4"/>
      <c r="T6752" s="2"/>
      <c r="U6752" s="2"/>
      <c r="V6752" s="2"/>
      <c r="W6752" s="2"/>
      <c r="X6752" s="2"/>
    </row>
    <row r="6753" spans="11:24" x14ac:dyDescent="0.35">
      <c r="K6753" s="4"/>
      <c r="T6753" s="2"/>
      <c r="U6753" s="2"/>
      <c r="V6753" s="2"/>
      <c r="W6753" s="2"/>
      <c r="X6753" s="2"/>
    </row>
    <row r="6754" spans="11:24" x14ac:dyDescent="0.35">
      <c r="K6754" s="4"/>
      <c r="T6754" s="2"/>
      <c r="U6754" s="2"/>
      <c r="V6754" s="2"/>
      <c r="W6754" s="2"/>
      <c r="X6754" s="2"/>
    </row>
    <row r="6755" spans="11:24" x14ac:dyDescent="0.35">
      <c r="K6755" s="4"/>
      <c r="T6755" s="2"/>
      <c r="U6755" s="2"/>
      <c r="V6755" s="2"/>
      <c r="W6755" s="2"/>
      <c r="X6755" s="2"/>
    </row>
    <row r="6756" spans="11:24" x14ac:dyDescent="0.35">
      <c r="K6756" s="4"/>
      <c r="T6756" s="2"/>
      <c r="U6756" s="2"/>
      <c r="V6756" s="2"/>
      <c r="W6756" s="2"/>
      <c r="X6756" s="2"/>
    </row>
    <row r="6757" spans="11:24" x14ac:dyDescent="0.35">
      <c r="K6757" s="4"/>
      <c r="T6757" s="2"/>
      <c r="U6757" s="2"/>
      <c r="V6757" s="2"/>
      <c r="W6757" s="2"/>
      <c r="X6757" s="2"/>
    </row>
    <row r="6758" spans="11:24" x14ac:dyDescent="0.35">
      <c r="K6758" s="4"/>
      <c r="T6758" s="2"/>
      <c r="U6758" s="2"/>
      <c r="V6758" s="2"/>
      <c r="W6758" s="2"/>
      <c r="X6758" s="2"/>
    </row>
    <row r="6759" spans="11:24" x14ac:dyDescent="0.35">
      <c r="K6759" s="4"/>
      <c r="T6759" s="2"/>
      <c r="U6759" s="2"/>
      <c r="V6759" s="2"/>
      <c r="W6759" s="2"/>
      <c r="X6759" s="2"/>
    </row>
    <row r="6760" spans="11:24" x14ac:dyDescent="0.35">
      <c r="K6760" s="4"/>
      <c r="T6760" s="2"/>
      <c r="U6760" s="2"/>
      <c r="V6760" s="2"/>
      <c r="W6760" s="2"/>
      <c r="X6760" s="2"/>
    </row>
    <row r="6761" spans="11:24" x14ac:dyDescent="0.35">
      <c r="K6761" s="4"/>
      <c r="T6761" s="2"/>
      <c r="U6761" s="2"/>
      <c r="V6761" s="2"/>
      <c r="W6761" s="2"/>
      <c r="X6761" s="2"/>
    </row>
    <row r="6762" spans="11:24" x14ac:dyDescent="0.35">
      <c r="K6762" s="4"/>
      <c r="T6762" s="2"/>
      <c r="U6762" s="2"/>
      <c r="V6762" s="2"/>
      <c r="W6762" s="2"/>
      <c r="X6762" s="2"/>
    </row>
    <row r="6763" spans="11:24" x14ac:dyDescent="0.35">
      <c r="K6763" s="4"/>
      <c r="T6763" s="2"/>
      <c r="U6763" s="2"/>
      <c r="V6763" s="2"/>
      <c r="W6763" s="2"/>
      <c r="X6763" s="2"/>
    </row>
    <row r="6764" spans="11:24" x14ac:dyDescent="0.35">
      <c r="K6764" s="4"/>
      <c r="T6764" s="2"/>
      <c r="U6764" s="2"/>
      <c r="V6764" s="2"/>
      <c r="W6764" s="2"/>
      <c r="X6764" s="2"/>
    </row>
    <row r="6765" spans="11:24" x14ac:dyDescent="0.35">
      <c r="K6765" s="4"/>
      <c r="T6765" s="2"/>
      <c r="U6765" s="2"/>
      <c r="V6765" s="2"/>
      <c r="W6765" s="2"/>
      <c r="X6765" s="2"/>
    </row>
    <row r="6766" spans="11:24" x14ac:dyDescent="0.35">
      <c r="K6766" s="4"/>
      <c r="T6766" s="2"/>
      <c r="U6766" s="2"/>
      <c r="V6766" s="2"/>
      <c r="W6766" s="2"/>
      <c r="X6766" s="2"/>
    </row>
    <row r="6767" spans="11:24" x14ac:dyDescent="0.35">
      <c r="K6767" s="4"/>
      <c r="T6767" s="2"/>
      <c r="U6767" s="2"/>
      <c r="V6767" s="2"/>
      <c r="W6767" s="2"/>
      <c r="X6767" s="2"/>
    </row>
    <row r="6768" spans="11:24" x14ac:dyDescent="0.35">
      <c r="K6768" s="4"/>
      <c r="T6768" s="2"/>
      <c r="U6768" s="2"/>
      <c r="V6768" s="2"/>
      <c r="W6768" s="2"/>
      <c r="X6768" s="2"/>
    </row>
    <row r="6769" spans="11:24" x14ac:dyDescent="0.35">
      <c r="K6769" s="4"/>
      <c r="T6769" s="2"/>
      <c r="U6769" s="2"/>
      <c r="V6769" s="2"/>
      <c r="W6769" s="2"/>
      <c r="X6769" s="2"/>
    </row>
    <row r="6770" spans="11:24" x14ac:dyDescent="0.35">
      <c r="K6770" s="4"/>
      <c r="T6770" s="2"/>
      <c r="U6770" s="2"/>
      <c r="V6770" s="2"/>
      <c r="W6770" s="2"/>
      <c r="X6770" s="2"/>
    </row>
    <row r="6771" spans="11:24" x14ac:dyDescent="0.35">
      <c r="K6771" s="4"/>
      <c r="T6771" s="2"/>
      <c r="U6771" s="2"/>
      <c r="V6771" s="2"/>
      <c r="W6771" s="2"/>
      <c r="X6771" s="2"/>
    </row>
    <row r="6772" spans="11:24" x14ac:dyDescent="0.35">
      <c r="K6772" s="4"/>
      <c r="T6772" s="2"/>
      <c r="U6772" s="2"/>
      <c r="V6772" s="2"/>
      <c r="W6772" s="2"/>
      <c r="X6772" s="2"/>
    </row>
    <row r="6773" spans="11:24" x14ac:dyDescent="0.35">
      <c r="K6773" s="4"/>
      <c r="T6773" s="2"/>
      <c r="U6773" s="2"/>
      <c r="V6773" s="2"/>
      <c r="W6773" s="2"/>
      <c r="X6773" s="2"/>
    </row>
    <row r="6774" spans="11:24" x14ac:dyDescent="0.35">
      <c r="K6774" s="4"/>
      <c r="T6774" s="2"/>
      <c r="U6774" s="2"/>
      <c r="V6774" s="2"/>
      <c r="W6774" s="2"/>
      <c r="X6774" s="2"/>
    </row>
    <row r="6775" spans="11:24" x14ac:dyDescent="0.35">
      <c r="K6775" s="4"/>
      <c r="T6775" s="2"/>
      <c r="U6775" s="2"/>
      <c r="V6775" s="2"/>
      <c r="W6775" s="2"/>
      <c r="X6775" s="2"/>
    </row>
    <row r="6776" spans="11:24" x14ac:dyDescent="0.35">
      <c r="K6776" s="4"/>
      <c r="T6776" s="2"/>
      <c r="U6776" s="2"/>
      <c r="V6776" s="2"/>
      <c r="W6776" s="2"/>
      <c r="X6776" s="2"/>
    </row>
    <row r="6777" spans="11:24" x14ac:dyDescent="0.35">
      <c r="K6777" s="4"/>
      <c r="T6777" s="2"/>
      <c r="U6777" s="2"/>
      <c r="V6777" s="2"/>
      <c r="W6777" s="2"/>
      <c r="X6777" s="2"/>
    </row>
    <row r="6778" spans="11:24" x14ac:dyDescent="0.35">
      <c r="K6778" s="4"/>
      <c r="T6778" s="2"/>
      <c r="U6778" s="2"/>
      <c r="V6778" s="2"/>
      <c r="W6778" s="2"/>
      <c r="X6778" s="2"/>
    </row>
    <row r="6779" spans="11:24" x14ac:dyDescent="0.35">
      <c r="K6779" s="4"/>
      <c r="T6779" s="2"/>
      <c r="U6779" s="2"/>
      <c r="V6779" s="2"/>
      <c r="W6779" s="2"/>
      <c r="X6779" s="2"/>
    </row>
    <row r="6780" spans="11:24" x14ac:dyDescent="0.35">
      <c r="K6780" s="4"/>
      <c r="T6780" s="2"/>
      <c r="U6780" s="2"/>
      <c r="V6780" s="2"/>
      <c r="W6780" s="2"/>
      <c r="X6780" s="2"/>
    </row>
    <row r="6781" spans="11:24" x14ac:dyDescent="0.35">
      <c r="K6781" s="4"/>
      <c r="T6781" s="2"/>
      <c r="U6781" s="2"/>
      <c r="V6781" s="2"/>
      <c r="W6781" s="2"/>
      <c r="X6781" s="2"/>
    </row>
    <row r="6782" spans="11:24" x14ac:dyDescent="0.35">
      <c r="K6782" s="4"/>
      <c r="T6782" s="2"/>
      <c r="U6782" s="2"/>
      <c r="V6782" s="2"/>
      <c r="W6782" s="2"/>
      <c r="X6782" s="2"/>
    </row>
    <row r="6783" spans="11:24" x14ac:dyDescent="0.35">
      <c r="K6783" s="4"/>
      <c r="T6783" s="2"/>
      <c r="U6783" s="2"/>
      <c r="V6783" s="2"/>
      <c r="W6783" s="2"/>
      <c r="X6783" s="2"/>
    </row>
    <row r="6784" spans="11:24" x14ac:dyDescent="0.35">
      <c r="K6784" s="4"/>
      <c r="T6784" s="2"/>
      <c r="U6784" s="2"/>
      <c r="V6784" s="2"/>
      <c r="W6784" s="2"/>
      <c r="X6784" s="2"/>
    </row>
    <row r="6785" spans="11:24" x14ac:dyDescent="0.35">
      <c r="K6785" s="4"/>
      <c r="T6785" s="2"/>
      <c r="U6785" s="2"/>
      <c r="V6785" s="2"/>
      <c r="W6785" s="2"/>
      <c r="X6785" s="2"/>
    </row>
    <row r="6786" spans="11:24" x14ac:dyDescent="0.35">
      <c r="K6786" s="4"/>
      <c r="T6786" s="2"/>
      <c r="U6786" s="2"/>
      <c r="V6786" s="2"/>
      <c r="W6786" s="2"/>
      <c r="X6786" s="2"/>
    </row>
    <row r="6787" spans="11:24" x14ac:dyDescent="0.35">
      <c r="K6787" s="4"/>
      <c r="T6787" s="2"/>
      <c r="U6787" s="2"/>
      <c r="V6787" s="2"/>
      <c r="W6787" s="2"/>
      <c r="X6787" s="2"/>
    </row>
    <row r="6788" spans="11:24" x14ac:dyDescent="0.35">
      <c r="K6788" s="4"/>
      <c r="T6788" s="2"/>
      <c r="U6788" s="2"/>
      <c r="V6788" s="2"/>
      <c r="W6788" s="2"/>
      <c r="X6788" s="2"/>
    </row>
    <row r="6789" spans="11:24" x14ac:dyDescent="0.35">
      <c r="K6789" s="4"/>
      <c r="T6789" s="2"/>
      <c r="U6789" s="2"/>
      <c r="V6789" s="2"/>
      <c r="W6789" s="2"/>
      <c r="X6789" s="2"/>
    </row>
    <row r="6790" spans="11:24" x14ac:dyDescent="0.35">
      <c r="K6790" s="4"/>
      <c r="T6790" s="2"/>
      <c r="U6790" s="2"/>
      <c r="V6790" s="2"/>
      <c r="W6790" s="2"/>
      <c r="X6790" s="2"/>
    </row>
    <row r="6791" spans="11:24" x14ac:dyDescent="0.35">
      <c r="K6791" s="4"/>
      <c r="T6791" s="2"/>
      <c r="U6791" s="2"/>
      <c r="V6791" s="2"/>
      <c r="W6791" s="2"/>
      <c r="X6791" s="2"/>
    </row>
    <row r="6792" spans="11:24" x14ac:dyDescent="0.35">
      <c r="K6792" s="4"/>
      <c r="T6792" s="2"/>
      <c r="U6792" s="2"/>
      <c r="V6792" s="2"/>
      <c r="W6792" s="2"/>
      <c r="X6792" s="2"/>
    </row>
    <row r="6793" spans="11:24" x14ac:dyDescent="0.35">
      <c r="K6793" s="4"/>
      <c r="T6793" s="2"/>
      <c r="U6793" s="2"/>
      <c r="V6793" s="2"/>
      <c r="W6793" s="2"/>
      <c r="X6793" s="2"/>
    </row>
    <row r="6794" spans="11:24" x14ac:dyDescent="0.35">
      <c r="K6794" s="4"/>
      <c r="T6794" s="2"/>
      <c r="U6794" s="2"/>
      <c r="V6794" s="2"/>
      <c r="W6794" s="2"/>
      <c r="X6794" s="2"/>
    </row>
    <row r="6795" spans="11:24" x14ac:dyDescent="0.35">
      <c r="K6795" s="4"/>
      <c r="T6795" s="2"/>
      <c r="U6795" s="2"/>
      <c r="V6795" s="2"/>
      <c r="W6795" s="2"/>
      <c r="X6795" s="2"/>
    </row>
    <row r="6796" spans="11:24" x14ac:dyDescent="0.35">
      <c r="K6796" s="4"/>
      <c r="T6796" s="2"/>
      <c r="U6796" s="2"/>
      <c r="V6796" s="2"/>
      <c r="W6796" s="2"/>
      <c r="X6796" s="2"/>
    </row>
    <row r="6797" spans="11:24" x14ac:dyDescent="0.35">
      <c r="K6797" s="4"/>
      <c r="T6797" s="2"/>
      <c r="U6797" s="2"/>
      <c r="V6797" s="2"/>
      <c r="W6797" s="2"/>
      <c r="X6797" s="2"/>
    </row>
    <row r="6798" spans="11:24" x14ac:dyDescent="0.35">
      <c r="K6798" s="4"/>
      <c r="T6798" s="2"/>
      <c r="U6798" s="2"/>
      <c r="V6798" s="2"/>
      <c r="W6798" s="2"/>
      <c r="X6798" s="2"/>
    </row>
    <row r="6799" spans="11:24" x14ac:dyDescent="0.35">
      <c r="K6799" s="4"/>
      <c r="T6799" s="2"/>
      <c r="U6799" s="2"/>
      <c r="V6799" s="2"/>
      <c r="W6799" s="2"/>
      <c r="X6799" s="2"/>
    </row>
    <row r="6800" spans="11:24" x14ac:dyDescent="0.35">
      <c r="K6800" s="4"/>
      <c r="T6800" s="2"/>
      <c r="U6800" s="2"/>
      <c r="V6800" s="2"/>
      <c r="W6800" s="2"/>
      <c r="X6800" s="2"/>
    </row>
    <row r="6801" spans="11:24" x14ac:dyDescent="0.35">
      <c r="K6801" s="4"/>
      <c r="T6801" s="2"/>
      <c r="U6801" s="2"/>
      <c r="V6801" s="2"/>
      <c r="W6801" s="2"/>
      <c r="X6801" s="2"/>
    </row>
    <row r="6802" spans="11:24" x14ac:dyDescent="0.35">
      <c r="K6802" s="4"/>
      <c r="T6802" s="2"/>
      <c r="U6802" s="2"/>
      <c r="V6802" s="2"/>
      <c r="W6802" s="2"/>
      <c r="X6802" s="2"/>
    </row>
    <row r="6803" spans="11:24" x14ac:dyDescent="0.35">
      <c r="K6803" s="4"/>
      <c r="T6803" s="2"/>
      <c r="U6803" s="2"/>
      <c r="V6803" s="2"/>
      <c r="W6803" s="2"/>
      <c r="X6803" s="2"/>
    </row>
    <row r="6804" spans="11:24" x14ac:dyDescent="0.35">
      <c r="K6804" s="4"/>
      <c r="T6804" s="2"/>
      <c r="U6804" s="2"/>
      <c r="V6804" s="2"/>
      <c r="W6804" s="2"/>
      <c r="X6804" s="2"/>
    </row>
    <row r="6805" spans="11:24" x14ac:dyDescent="0.35">
      <c r="K6805" s="4"/>
      <c r="T6805" s="2"/>
      <c r="U6805" s="2"/>
      <c r="V6805" s="2"/>
      <c r="W6805" s="2"/>
      <c r="X6805" s="2"/>
    </row>
    <row r="6806" spans="11:24" x14ac:dyDescent="0.35">
      <c r="K6806" s="4"/>
      <c r="T6806" s="2"/>
      <c r="U6806" s="2"/>
      <c r="V6806" s="2"/>
      <c r="W6806" s="2"/>
      <c r="X6806" s="2"/>
    </row>
    <row r="6807" spans="11:24" x14ac:dyDescent="0.35">
      <c r="K6807" s="4"/>
      <c r="T6807" s="2"/>
      <c r="U6807" s="2"/>
      <c r="V6807" s="2"/>
      <c r="W6807" s="2"/>
      <c r="X6807" s="2"/>
    </row>
    <row r="6808" spans="11:24" x14ac:dyDescent="0.35">
      <c r="K6808" s="4"/>
      <c r="T6808" s="2"/>
      <c r="U6808" s="2"/>
      <c r="V6808" s="2"/>
      <c r="W6808" s="2"/>
      <c r="X6808" s="2"/>
    </row>
    <row r="6809" spans="11:24" x14ac:dyDescent="0.35">
      <c r="K6809" s="4"/>
      <c r="T6809" s="2"/>
      <c r="U6809" s="2"/>
      <c r="V6809" s="2"/>
      <c r="W6809" s="2"/>
      <c r="X6809" s="2"/>
    </row>
    <row r="6810" spans="11:24" x14ac:dyDescent="0.35">
      <c r="K6810" s="4"/>
      <c r="T6810" s="2"/>
      <c r="U6810" s="2"/>
      <c r="V6810" s="2"/>
      <c r="W6810" s="2"/>
      <c r="X6810" s="2"/>
    </row>
    <row r="6811" spans="11:24" x14ac:dyDescent="0.35">
      <c r="K6811" s="4"/>
      <c r="T6811" s="2"/>
      <c r="U6811" s="2"/>
      <c r="V6811" s="2"/>
      <c r="W6811" s="2"/>
      <c r="X6811" s="2"/>
    </row>
    <row r="6812" spans="11:24" x14ac:dyDescent="0.35">
      <c r="K6812" s="4"/>
      <c r="T6812" s="2"/>
      <c r="U6812" s="2"/>
      <c r="V6812" s="2"/>
      <c r="W6812" s="2"/>
      <c r="X6812" s="2"/>
    </row>
    <row r="6813" spans="11:24" x14ac:dyDescent="0.35">
      <c r="K6813" s="4"/>
      <c r="T6813" s="2"/>
      <c r="U6813" s="2"/>
      <c r="V6813" s="2"/>
      <c r="W6813" s="2"/>
      <c r="X6813" s="2"/>
    </row>
    <row r="6814" spans="11:24" x14ac:dyDescent="0.35">
      <c r="K6814" s="4"/>
      <c r="T6814" s="2"/>
      <c r="U6814" s="2"/>
      <c r="V6814" s="2"/>
      <c r="W6814" s="2"/>
      <c r="X6814" s="2"/>
    </row>
    <row r="6815" spans="11:24" x14ac:dyDescent="0.35">
      <c r="K6815" s="4"/>
      <c r="T6815" s="2"/>
      <c r="U6815" s="2"/>
      <c r="V6815" s="2"/>
      <c r="W6815" s="2"/>
      <c r="X6815" s="2"/>
    </row>
    <row r="6816" spans="11:24" x14ac:dyDescent="0.35">
      <c r="K6816" s="4"/>
      <c r="T6816" s="2"/>
      <c r="U6816" s="2"/>
      <c r="V6816" s="2"/>
      <c r="W6816" s="2"/>
      <c r="X6816" s="2"/>
    </row>
    <row r="6817" spans="11:24" x14ac:dyDescent="0.35">
      <c r="K6817" s="4"/>
      <c r="T6817" s="2"/>
      <c r="U6817" s="2"/>
      <c r="V6817" s="2"/>
      <c r="W6817" s="2"/>
      <c r="X6817" s="2"/>
    </row>
    <row r="6818" spans="11:24" x14ac:dyDescent="0.35">
      <c r="K6818" s="4"/>
      <c r="T6818" s="2"/>
      <c r="U6818" s="2"/>
      <c r="V6818" s="2"/>
      <c r="W6818" s="2"/>
      <c r="X6818" s="2"/>
    </row>
    <row r="6819" spans="11:24" x14ac:dyDescent="0.35">
      <c r="K6819" s="4"/>
      <c r="T6819" s="2"/>
      <c r="U6819" s="2"/>
      <c r="V6819" s="2"/>
      <c r="W6819" s="2"/>
      <c r="X6819" s="2"/>
    </row>
    <row r="6820" spans="11:24" x14ac:dyDescent="0.35">
      <c r="K6820" s="4"/>
      <c r="T6820" s="2"/>
      <c r="U6820" s="2"/>
      <c r="V6820" s="2"/>
      <c r="W6820" s="2"/>
      <c r="X6820" s="2"/>
    </row>
    <row r="6821" spans="11:24" x14ac:dyDescent="0.35">
      <c r="K6821" s="4"/>
      <c r="T6821" s="2"/>
      <c r="U6821" s="2"/>
      <c r="V6821" s="2"/>
      <c r="W6821" s="2"/>
      <c r="X6821" s="2"/>
    </row>
    <row r="6822" spans="11:24" x14ac:dyDescent="0.35">
      <c r="K6822" s="4"/>
      <c r="T6822" s="2"/>
      <c r="U6822" s="2"/>
      <c r="V6822" s="2"/>
      <c r="W6822" s="2"/>
      <c r="X6822" s="2"/>
    </row>
    <row r="6823" spans="11:24" x14ac:dyDescent="0.35">
      <c r="K6823" s="4"/>
      <c r="T6823" s="2"/>
      <c r="U6823" s="2"/>
      <c r="V6823" s="2"/>
      <c r="W6823" s="2"/>
      <c r="X6823" s="2"/>
    </row>
    <row r="6824" spans="11:24" x14ac:dyDescent="0.35">
      <c r="K6824" s="4"/>
      <c r="T6824" s="2"/>
      <c r="U6824" s="2"/>
      <c r="V6824" s="2"/>
      <c r="W6824" s="2"/>
      <c r="X6824" s="2"/>
    </row>
    <row r="6825" spans="11:24" x14ac:dyDescent="0.35">
      <c r="K6825" s="4"/>
      <c r="T6825" s="2"/>
      <c r="U6825" s="2"/>
      <c r="V6825" s="2"/>
      <c r="W6825" s="2"/>
      <c r="X6825" s="2"/>
    </row>
    <row r="6826" spans="11:24" x14ac:dyDescent="0.35">
      <c r="K6826" s="4"/>
      <c r="T6826" s="2"/>
      <c r="U6826" s="2"/>
      <c r="V6826" s="2"/>
      <c r="W6826" s="2"/>
      <c r="X6826" s="2"/>
    </row>
    <row r="6827" spans="11:24" x14ac:dyDescent="0.35">
      <c r="K6827" s="4"/>
      <c r="T6827" s="2"/>
      <c r="U6827" s="2"/>
      <c r="V6827" s="2"/>
      <c r="W6827" s="2"/>
      <c r="X6827" s="2"/>
    </row>
    <row r="6828" spans="11:24" x14ac:dyDescent="0.35">
      <c r="K6828" s="4"/>
      <c r="T6828" s="2"/>
      <c r="U6828" s="2"/>
      <c r="V6828" s="2"/>
      <c r="W6828" s="2"/>
      <c r="X6828" s="2"/>
    </row>
    <row r="6829" spans="11:24" x14ac:dyDescent="0.35">
      <c r="K6829" s="4"/>
      <c r="T6829" s="2"/>
      <c r="U6829" s="2"/>
      <c r="V6829" s="2"/>
      <c r="W6829" s="2"/>
      <c r="X6829" s="2"/>
    </row>
    <row r="6830" spans="11:24" x14ac:dyDescent="0.35">
      <c r="K6830" s="4"/>
      <c r="T6830" s="2"/>
      <c r="U6830" s="2"/>
      <c r="V6830" s="2"/>
      <c r="W6830" s="2"/>
      <c r="X6830" s="2"/>
    </row>
    <row r="6831" spans="11:24" x14ac:dyDescent="0.35">
      <c r="K6831" s="4"/>
      <c r="T6831" s="2"/>
      <c r="U6831" s="2"/>
      <c r="V6831" s="2"/>
      <c r="W6831" s="2"/>
      <c r="X6831" s="2"/>
    </row>
    <row r="6832" spans="11:24" x14ac:dyDescent="0.35">
      <c r="K6832" s="4"/>
      <c r="T6832" s="2"/>
      <c r="U6832" s="2"/>
      <c r="V6832" s="2"/>
      <c r="W6832" s="2"/>
      <c r="X6832" s="2"/>
    </row>
    <row r="6833" spans="11:24" x14ac:dyDescent="0.35">
      <c r="K6833" s="4"/>
      <c r="T6833" s="2"/>
      <c r="U6833" s="2"/>
      <c r="V6833" s="2"/>
      <c r="W6833" s="2"/>
      <c r="X6833" s="2"/>
    </row>
    <row r="6834" spans="11:24" x14ac:dyDescent="0.35">
      <c r="K6834" s="4"/>
      <c r="T6834" s="2"/>
      <c r="U6834" s="2"/>
      <c r="V6834" s="2"/>
      <c r="W6834" s="2"/>
      <c r="X6834" s="2"/>
    </row>
    <row r="6835" spans="11:24" x14ac:dyDescent="0.35">
      <c r="K6835" s="4"/>
      <c r="T6835" s="2"/>
      <c r="U6835" s="2"/>
      <c r="V6835" s="2"/>
      <c r="W6835" s="2"/>
      <c r="X6835" s="2"/>
    </row>
    <row r="6836" spans="11:24" x14ac:dyDescent="0.35">
      <c r="K6836" s="4"/>
      <c r="T6836" s="2"/>
      <c r="U6836" s="2"/>
      <c r="V6836" s="2"/>
      <c r="W6836" s="2"/>
      <c r="X6836" s="2"/>
    </row>
    <row r="6837" spans="11:24" x14ac:dyDescent="0.35">
      <c r="K6837" s="4"/>
      <c r="T6837" s="2"/>
      <c r="U6837" s="2"/>
      <c r="V6837" s="2"/>
      <c r="W6837" s="2"/>
      <c r="X6837" s="2"/>
    </row>
    <row r="6838" spans="11:24" x14ac:dyDescent="0.35">
      <c r="K6838" s="4"/>
      <c r="T6838" s="2"/>
      <c r="U6838" s="2"/>
      <c r="V6838" s="2"/>
      <c r="W6838" s="2"/>
      <c r="X6838" s="2"/>
    </row>
    <row r="6839" spans="11:24" x14ac:dyDescent="0.35">
      <c r="K6839" s="4"/>
      <c r="T6839" s="2"/>
      <c r="U6839" s="2"/>
      <c r="V6839" s="2"/>
      <c r="W6839" s="2"/>
      <c r="X6839" s="2"/>
    </row>
    <row r="6840" spans="11:24" x14ac:dyDescent="0.35">
      <c r="K6840" s="4"/>
      <c r="T6840" s="2"/>
      <c r="U6840" s="2"/>
      <c r="V6840" s="2"/>
      <c r="W6840" s="2"/>
      <c r="X6840" s="2"/>
    </row>
    <row r="6841" spans="11:24" x14ac:dyDescent="0.35">
      <c r="K6841" s="4"/>
      <c r="T6841" s="2"/>
      <c r="U6841" s="2"/>
      <c r="V6841" s="2"/>
      <c r="W6841" s="2"/>
      <c r="X6841" s="2"/>
    </row>
    <row r="6842" spans="11:24" x14ac:dyDescent="0.35">
      <c r="K6842" s="4"/>
      <c r="T6842" s="2"/>
      <c r="U6842" s="2"/>
      <c r="V6842" s="2"/>
      <c r="W6842" s="2"/>
      <c r="X6842" s="2"/>
    </row>
    <row r="6843" spans="11:24" x14ac:dyDescent="0.35">
      <c r="K6843" s="4"/>
      <c r="T6843" s="2"/>
      <c r="U6843" s="2"/>
      <c r="V6843" s="2"/>
      <c r="W6843" s="2"/>
      <c r="X6843" s="2"/>
    </row>
    <row r="6844" spans="11:24" x14ac:dyDescent="0.35">
      <c r="K6844" s="4"/>
      <c r="T6844" s="2"/>
      <c r="U6844" s="2"/>
      <c r="V6844" s="2"/>
      <c r="W6844" s="2"/>
      <c r="X6844" s="2"/>
    </row>
    <row r="6845" spans="11:24" x14ac:dyDescent="0.35">
      <c r="K6845" s="4"/>
      <c r="T6845" s="2"/>
      <c r="U6845" s="2"/>
      <c r="V6845" s="2"/>
      <c r="W6845" s="2"/>
      <c r="X6845" s="2"/>
    </row>
    <row r="6846" spans="11:24" x14ac:dyDescent="0.35">
      <c r="K6846" s="4"/>
      <c r="T6846" s="2"/>
      <c r="U6846" s="2"/>
      <c r="V6846" s="2"/>
      <c r="W6846" s="2"/>
      <c r="X6846" s="2"/>
    </row>
    <row r="6847" spans="11:24" x14ac:dyDescent="0.35">
      <c r="K6847" s="4"/>
      <c r="T6847" s="2"/>
      <c r="U6847" s="2"/>
      <c r="V6847" s="2"/>
      <c r="W6847" s="2"/>
      <c r="X6847" s="2"/>
    </row>
    <row r="6848" spans="11:24" x14ac:dyDescent="0.35">
      <c r="K6848" s="4"/>
      <c r="T6848" s="2"/>
      <c r="U6848" s="2"/>
      <c r="V6848" s="2"/>
      <c r="W6848" s="2"/>
      <c r="X6848" s="2"/>
    </row>
    <row r="6849" spans="11:24" x14ac:dyDescent="0.35">
      <c r="K6849" s="4"/>
      <c r="T6849" s="2"/>
      <c r="U6849" s="2"/>
      <c r="V6849" s="2"/>
      <c r="W6849" s="2"/>
      <c r="X6849" s="2"/>
    </row>
    <row r="6850" spans="11:24" x14ac:dyDescent="0.35">
      <c r="K6850" s="4"/>
      <c r="T6850" s="2"/>
      <c r="U6850" s="2"/>
      <c r="V6850" s="2"/>
      <c r="W6850" s="2"/>
      <c r="X6850" s="2"/>
    </row>
    <row r="6851" spans="11:24" x14ac:dyDescent="0.35">
      <c r="K6851" s="4"/>
      <c r="T6851" s="2"/>
      <c r="U6851" s="2"/>
      <c r="V6851" s="2"/>
      <c r="W6851" s="2"/>
      <c r="X6851" s="2"/>
    </row>
    <row r="6852" spans="11:24" x14ac:dyDescent="0.35">
      <c r="K6852" s="4"/>
      <c r="T6852" s="2"/>
      <c r="U6852" s="2"/>
      <c r="V6852" s="2"/>
      <c r="W6852" s="2"/>
      <c r="X6852" s="2"/>
    </row>
    <row r="6853" spans="11:24" x14ac:dyDescent="0.35">
      <c r="K6853" s="4"/>
      <c r="T6853" s="2"/>
      <c r="U6853" s="2"/>
      <c r="V6853" s="2"/>
      <c r="W6853" s="2"/>
      <c r="X6853" s="2"/>
    </row>
    <row r="6854" spans="11:24" x14ac:dyDescent="0.35">
      <c r="K6854" s="4"/>
      <c r="T6854" s="2"/>
      <c r="U6854" s="2"/>
      <c r="V6854" s="2"/>
      <c r="W6854" s="2"/>
      <c r="X6854" s="2"/>
    </row>
    <row r="6855" spans="11:24" x14ac:dyDescent="0.35">
      <c r="K6855" s="4"/>
      <c r="T6855" s="2"/>
      <c r="U6855" s="2"/>
      <c r="V6855" s="2"/>
      <c r="W6855" s="2"/>
      <c r="X6855" s="2"/>
    </row>
    <row r="6856" spans="11:24" x14ac:dyDescent="0.35">
      <c r="K6856" s="4"/>
      <c r="T6856" s="2"/>
      <c r="U6856" s="2"/>
      <c r="V6856" s="2"/>
      <c r="W6856" s="2"/>
      <c r="X6856" s="2"/>
    </row>
    <row r="6857" spans="11:24" x14ac:dyDescent="0.35">
      <c r="K6857" s="4"/>
      <c r="T6857" s="2"/>
      <c r="U6857" s="2"/>
      <c r="V6857" s="2"/>
      <c r="W6857" s="2"/>
      <c r="X6857" s="2"/>
    </row>
    <row r="6858" spans="11:24" x14ac:dyDescent="0.35">
      <c r="K6858" s="4"/>
      <c r="T6858" s="2"/>
      <c r="U6858" s="2"/>
      <c r="V6858" s="2"/>
      <c r="W6858" s="2"/>
      <c r="X6858" s="2"/>
    </row>
    <row r="6859" spans="11:24" x14ac:dyDescent="0.35">
      <c r="K6859" s="4"/>
      <c r="T6859" s="2"/>
      <c r="U6859" s="2"/>
      <c r="V6859" s="2"/>
      <c r="W6859" s="2"/>
      <c r="X6859" s="2"/>
    </row>
    <row r="6860" spans="11:24" x14ac:dyDescent="0.35">
      <c r="K6860" s="4"/>
      <c r="T6860" s="2"/>
      <c r="U6860" s="2"/>
      <c r="V6860" s="2"/>
      <c r="W6860" s="2"/>
      <c r="X6860" s="2"/>
    </row>
    <row r="6861" spans="11:24" x14ac:dyDescent="0.35">
      <c r="K6861" s="4"/>
      <c r="T6861" s="2"/>
      <c r="U6861" s="2"/>
      <c r="V6861" s="2"/>
      <c r="W6861" s="2"/>
      <c r="X6861" s="2"/>
    </row>
    <row r="6862" spans="11:24" x14ac:dyDescent="0.35">
      <c r="K6862" s="4"/>
      <c r="T6862" s="2"/>
      <c r="U6862" s="2"/>
      <c r="V6862" s="2"/>
      <c r="W6862" s="2"/>
      <c r="X6862" s="2"/>
    </row>
    <row r="6863" spans="11:24" x14ac:dyDescent="0.35">
      <c r="K6863" s="4"/>
      <c r="T6863" s="2"/>
      <c r="U6863" s="2"/>
      <c r="V6863" s="2"/>
      <c r="W6863" s="2"/>
      <c r="X6863" s="2"/>
    </row>
    <row r="6864" spans="11:24" x14ac:dyDescent="0.35">
      <c r="K6864" s="4"/>
      <c r="T6864" s="2"/>
      <c r="U6864" s="2"/>
      <c r="V6864" s="2"/>
      <c r="W6864" s="2"/>
      <c r="X6864" s="2"/>
    </row>
    <row r="6865" spans="11:24" x14ac:dyDescent="0.35">
      <c r="K6865" s="4"/>
      <c r="T6865" s="2"/>
      <c r="U6865" s="2"/>
      <c r="V6865" s="2"/>
      <c r="W6865" s="2"/>
      <c r="X6865" s="2"/>
    </row>
    <row r="6866" spans="11:24" x14ac:dyDescent="0.35">
      <c r="K6866" s="4"/>
      <c r="T6866" s="2"/>
      <c r="U6866" s="2"/>
      <c r="V6866" s="2"/>
      <c r="W6866" s="2"/>
      <c r="X6866" s="2"/>
    </row>
    <row r="6867" spans="11:24" x14ac:dyDescent="0.35">
      <c r="K6867" s="4"/>
      <c r="T6867" s="2"/>
      <c r="U6867" s="2"/>
      <c r="V6867" s="2"/>
      <c r="W6867" s="2"/>
      <c r="X6867" s="2"/>
    </row>
    <row r="6868" spans="11:24" x14ac:dyDescent="0.35">
      <c r="K6868" s="4"/>
      <c r="T6868" s="2"/>
      <c r="U6868" s="2"/>
      <c r="V6868" s="2"/>
      <c r="W6868" s="2"/>
      <c r="X6868" s="2"/>
    </row>
    <row r="6869" spans="11:24" x14ac:dyDescent="0.35">
      <c r="K6869" s="4"/>
      <c r="T6869" s="2"/>
      <c r="U6869" s="2"/>
      <c r="V6869" s="2"/>
      <c r="W6869" s="2"/>
      <c r="X6869" s="2"/>
    </row>
    <row r="6870" spans="11:24" x14ac:dyDescent="0.35">
      <c r="K6870" s="4"/>
      <c r="T6870" s="2"/>
      <c r="U6870" s="2"/>
      <c r="V6870" s="2"/>
      <c r="W6870" s="2"/>
      <c r="X6870" s="2"/>
    </row>
    <row r="6871" spans="11:24" x14ac:dyDescent="0.35">
      <c r="K6871" s="4"/>
      <c r="T6871" s="2"/>
      <c r="U6871" s="2"/>
      <c r="V6871" s="2"/>
      <c r="W6871" s="2"/>
      <c r="X6871" s="2"/>
    </row>
    <row r="6872" spans="11:24" x14ac:dyDescent="0.35">
      <c r="K6872" s="4"/>
      <c r="T6872" s="2"/>
      <c r="U6872" s="2"/>
      <c r="V6872" s="2"/>
      <c r="W6872" s="2"/>
      <c r="X6872" s="2"/>
    </row>
    <row r="6873" spans="11:24" x14ac:dyDescent="0.35">
      <c r="K6873" s="4"/>
      <c r="T6873" s="2"/>
      <c r="U6873" s="2"/>
      <c r="V6873" s="2"/>
      <c r="W6873" s="2"/>
      <c r="X6873" s="2"/>
    </row>
    <row r="6874" spans="11:24" x14ac:dyDescent="0.35">
      <c r="K6874" s="4"/>
      <c r="T6874" s="2"/>
      <c r="U6874" s="2"/>
      <c r="V6874" s="2"/>
      <c r="W6874" s="2"/>
      <c r="X6874" s="2"/>
    </row>
    <row r="6875" spans="11:24" x14ac:dyDescent="0.35">
      <c r="K6875" s="4"/>
      <c r="T6875" s="2"/>
      <c r="U6875" s="2"/>
      <c r="V6875" s="2"/>
      <c r="W6875" s="2"/>
      <c r="X6875" s="2"/>
    </row>
    <row r="6876" spans="11:24" x14ac:dyDescent="0.35">
      <c r="K6876" s="4"/>
      <c r="T6876" s="2"/>
      <c r="U6876" s="2"/>
      <c r="V6876" s="2"/>
      <c r="W6876" s="2"/>
      <c r="X6876" s="2"/>
    </row>
    <row r="6877" spans="11:24" x14ac:dyDescent="0.35">
      <c r="K6877" s="4"/>
      <c r="T6877" s="2"/>
      <c r="U6877" s="2"/>
      <c r="V6877" s="2"/>
      <c r="W6877" s="2"/>
      <c r="X6877" s="2"/>
    </row>
    <row r="6878" spans="11:24" x14ac:dyDescent="0.35">
      <c r="K6878" s="4"/>
      <c r="T6878" s="2"/>
      <c r="U6878" s="2"/>
      <c r="V6878" s="2"/>
      <c r="W6878" s="2"/>
      <c r="X6878" s="2"/>
    </row>
    <row r="6879" spans="11:24" x14ac:dyDescent="0.35">
      <c r="K6879" s="4"/>
      <c r="T6879" s="2"/>
      <c r="U6879" s="2"/>
      <c r="V6879" s="2"/>
      <c r="W6879" s="2"/>
      <c r="X6879" s="2"/>
    </row>
    <row r="6880" spans="11:24" x14ac:dyDescent="0.35">
      <c r="K6880" s="4"/>
      <c r="T6880" s="2"/>
      <c r="U6880" s="2"/>
      <c r="V6880" s="2"/>
      <c r="W6880" s="2"/>
      <c r="X6880" s="2"/>
    </row>
    <row r="6881" spans="11:24" x14ac:dyDescent="0.35">
      <c r="K6881" s="4"/>
      <c r="T6881" s="2"/>
      <c r="U6881" s="2"/>
      <c r="V6881" s="2"/>
      <c r="W6881" s="2"/>
      <c r="X6881" s="2"/>
    </row>
    <row r="6882" spans="11:24" x14ac:dyDescent="0.35">
      <c r="K6882" s="4"/>
      <c r="T6882" s="2"/>
      <c r="U6882" s="2"/>
      <c r="V6882" s="2"/>
      <c r="W6882" s="2"/>
      <c r="X6882" s="2"/>
    </row>
    <row r="6883" spans="11:24" x14ac:dyDescent="0.35">
      <c r="K6883" s="4"/>
      <c r="T6883" s="2"/>
      <c r="U6883" s="2"/>
      <c r="V6883" s="2"/>
      <c r="W6883" s="2"/>
      <c r="X6883" s="2"/>
    </row>
    <row r="6884" spans="11:24" x14ac:dyDescent="0.35">
      <c r="K6884" s="4"/>
      <c r="T6884" s="2"/>
      <c r="U6884" s="2"/>
      <c r="V6884" s="2"/>
      <c r="W6884" s="2"/>
      <c r="X6884" s="2"/>
    </row>
    <row r="6885" spans="11:24" x14ac:dyDescent="0.35">
      <c r="K6885" s="4"/>
      <c r="T6885" s="2"/>
      <c r="U6885" s="2"/>
      <c r="V6885" s="2"/>
      <c r="W6885" s="2"/>
      <c r="X6885" s="2"/>
    </row>
    <row r="6886" spans="11:24" x14ac:dyDescent="0.35">
      <c r="K6886" s="4"/>
      <c r="T6886" s="2"/>
      <c r="U6886" s="2"/>
      <c r="V6886" s="2"/>
      <c r="W6886" s="2"/>
      <c r="X6886" s="2"/>
    </row>
    <row r="6887" spans="11:24" x14ac:dyDescent="0.35">
      <c r="K6887" s="4"/>
      <c r="T6887" s="2"/>
      <c r="U6887" s="2"/>
      <c r="V6887" s="2"/>
      <c r="W6887" s="2"/>
      <c r="X6887" s="2"/>
    </row>
    <row r="6888" spans="11:24" x14ac:dyDescent="0.35">
      <c r="K6888" s="4"/>
      <c r="T6888" s="2"/>
      <c r="U6888" s="2"/>
      <c r="V6888" s="2"/>
      <c r="W6888" s="2"/>
      <c r="X6888" s="2"/>
    </row>
    <row r="6889" spans="11:24" x14ac:dyDescent="0.35">
      <c r="K6889" s="4"/>
      <c r="T6889" s="2"/>
      <c r="U6889" s="2"/>
      <c r="V6889" s="2"/>
      <c r="W6889" s="2"/>
      <c r="X6889" s="2"/>
    </row>
    <row r="6890" spans="11:24" x14ac:dyDescent="0.35">
      <c r="K6890" s="4"/>
      <c r="T6890" s="2"/>
      <c r="U6890" s="2"/>
      <c r="V6890" s="2"/>
      <c r="W6890" s="2"/>
      <c r="X6890" s="2"/>
    </row>
    <row r="6891" spans="11:24" x14ac:dyDescent="0.35">
      <c r="K6891" s="4"/>
      <c r="T6891" s="2"/>
      <c r="U6891" s="2"/>
      <c r="V6891" s="2"/>
      <c r="W6891" s="2"/>
      <c r="X6891" s="2"/>
    </row>
    <row r="6892" spans="11:24" x14ac:dyDescent="0.35">
      <c r="K6892" s="4"/>
      <c r="T6892" s="2"/>
      <c r="U6892" s="2"/>
      <c r="V6892" s="2"/>
      <c r="W6892" s="2"/>
      <c r="X6892" s="2"/>
    </row>
    <row r="6893" spans="11:24" x14ac:dyDescent="0.35">
      <c r="K6893" s="4"/>
      <c r="T6893" s="2"/>
      <c r="U6893" s="2"/>
      <c r="V6893" s="2"/>
      <c r="W6893" s="2"/>
      <c r="X6893" s="2"/>
    </row>
    <row r="6894" spans="11:24" x14ac:dyDescent="0.35">
      <c r="K6894" s="4"/>
      <c r="T6894" s="2"/>
      <c r="U6894" s="2"/>
      <c r="V6894" s="2"/>
      <c r="W6894" s="2"/>
      <c r="X6894" s="2"/>
    </row>
    <row r="6895" spans="11:24" x14ac:dyDescent="0.35">
      <c r="K6895" s="4"/>
      <c r="T6895" s="2"/>
      <c r="U6895" s="2"/>
      <c r="V6895" s="2"/>
      <c r="W6895" s="2"/>
      <c r="X6895" s="2"/>
    </row>
    <row r="6896" spans="11:24" x14ac:dyDescent="0.35">
      <c r="K6896" s="4"/>
      <c r="T6896" s="2"/>
      <c r="U6896" s="2"/>
      <c r="V6896" s="2"/>
      <c r="W6896" s="2"/>
      <c r="X6896" s="2"/>
    </row>
    <row r="6897" spans="11:24" x14ac:dyDescent="0.35">
      <c r="K6897" s="4"/>
      <c r="T6897" s="2"/>
      <c r="U6897" s="2"/>
      <c r="V6897" s="2"/>
      <c r="W6897" s="2"/>
      <c r="X6897" s="2"/>
    </row>
    <row r="6898" spans="11:24" x14ac:dyDescent="0.35">
      <c r="K6898" s="4"/>
      <c r="T6898" s="2"/>
      <c r="U6898" s="2"/>
      <c r="V6898" s="2"/>
      <c r="W6898" s="2"/>
      <c r="X6898" s="2"/>
    </row>
    <row r="6899" spans="11:24" x14ac:dyDescent="0.35">
      <c r="K6899" s="4"/>
      <c r="T6899" s="2"/>
      <c r="U6899" s="2"/>
      <c r="V6899" s="2"/>
      <c r="W6899" s="2"/>
      <c r="X6899" s="2"/>
    </row>
    <row r="6900" spans="11:24" x14ac:dyDescent="0.35">
      <c r="K6900" s="4"/>
      <c r="T6900" s="2"/>
      <c r="U6900" s="2"/>
      <c r="V6900" s="2"/>
      <c r="W6900" s="2"/>
      <c r="X6900" s="2"/>
    </row>
    <row r="6901" spans="11:24" x14ac:dyDescent="0.35">
      <c r="K6901" s="4"/>
      <c r="T6901" s="2"/>
      <c r="U6901" s="2"/>
      <c r="V6901" s="2"/>
      <c r="W6901" s="2"/>
      <c r="X6901" s="2"/>
    </row>
    <row r="6902" spans="11:24" x14ac:dyDescent="0.35">
      <c r="K6902" s="4"/>
      <c r="T6902" s="2"/>
      <c r="U6902" s="2"/>
      <c r="V6902" s="2"/>
      <c r="W6902" s="2"/>
      <c r="X6902" s="2"/>
    </row>
    <row r="6903" spans="11:24" x14ac:dyDescent="0.35">
      <c r="K6903" s="4"/>
      <c r="T6903" s="2"/>
      <c r="U6903" s="2"/>
      <c r="V6903" s="2"/>
      <c r="W6903" s="2"/>
      <c r="X6903" s="2"/>
    </row>
    <row r="6904" spans="11:24" x14ac:dyDescent="0.35">
      <c r="K6904" s="4"/>
      <c r="T6904" s="2"/>
      <c r="U6904" s="2"/>
      <c r="V6904" s="2"/>
      <c r="W6904" s="2"/>
      <c r="X6904" s="2"/>
    </row>
    <row r="6905" spans="11:24" x14ac:dyDescent="0.35">
      <c r="K6905" s="4"/>
      <c r="T6905" s="2"/>
      <c r="U6905" s="2"/>
      <c r="V6905" s="2"/>
      <c r="W6905" s="2"/>
      <c r="X6905" s="2"/>
    </row>
    <row r="6906" spans="11:24" x14ac:dyDescent="0.35">
      <c r="K6906" s="4"/>
      <c r="T6906" s="2"/>
      <c r="U6906" s="2"/>
      <c r="V6906" s="2"/>
      <c r="W6906" s="2"/>
      <c r="X6906" s="2"/>
    </row>
    <row r="6907" spans="11:24" x14ac:dyDescent="0.35">
      <c r="K6907" s="4"/>
      <c r="T6907" s="2"/>
      <c r="U6907" s="2"/>
      <c r="V6907" s="2"/>
      <c r="W6907" s="2"/>
      <c r="X6907" s="2"/>
    </row>
    <row r="6908" spans="11:24" x14ac:dyDescent="0.35">
      <c r="K6908" s="4"/>
      <c r="T6908" s="2"/>
      <c r="U6908" s="2"/>
      <c r="V6908" s="2"/>
      <c r="W6908" s="2"/>
      <c r="X6908" s="2"/>
    </row>
    <row r="6909" spans="11:24" x14ac:dyDescent="0.35">
      <c r="K6909" s="4"/>
      <c r="T6909" s="2"/>
      <c r="U6909" s="2"/>
      <c r="V6909" s="2"/>
      <c r="W6909" s="2"/>
      <c r="X6909" s="2"/>
    </row>
    <row r="6910" spans="11:24" x14ac:dyDescent="0.35">
      <c r="K6910" s="4"/>
      <c r="T6910" s="2"/>
      <c r="U6910" s="2"/>
      <c r="V6910" s="2"/>
      <c r="W6910" s="2"/>
      <c r="X6910" s="2"/>
    </row>
    <row r="6911" spans="11:24" x14ac:dyDescent="0.35">
      <c r="K6911" s="4"/>
      <c r="T6911" s="2"/>
      <c r="U6911" s="2"/>
      <c r="V6911" s="2"/>
      <c r="W6911" s="2"/>
      <c r="X6911" s="2"/>
    </row>
    <row r="6912" spans="11:24" x14ac:dyDescent="0.35">
      <c r="K6912" s="4"/>
      <c r="T6912" s="2"/>
      <c r="U6912" s="2"/>
      <c r="V6912" s="2"/>
      <c r="W6912" s="2"/>
      <c r="X6912" s="2"/>
    </row>
    <row r="6913" spans="11:24" x14ac:dyDescent="0.35">
      <c r="K6913" s="4"/>
      <c r="T6913" s="2"/>
      <c r="U6913" s="2"/>
      <c r="V6913" s="2"/>
      <c r="W6913" s="2"/>
      <c r="X6913" s="2"/>
    </row>
    <row r="6914" spans="11:24" x14ac:dyDescent="0.35">
      <c r="K6914" s="4"/>
      <c r="T6914" s="2"/>
      <c r="U6914" s="2"/>
      <c r="V6914" s="2"/>
      <c r="W6914" s="2"/>
      <c r="X6914" s="2"/>
    </row>
    <row r="6915" spans="11:24" x14ac:dyDescent="0.35">
      <c r="K6915" s="4"/>
      <c r="T6915" s="2"/>
      <c r="U6915" s="2"/>
      <c r="V6915" s="2"/>
      <c r="W6915" s="2"/>
      <c r="X6915" s="2"/>
    </row>
    <row r="6916" spans="11:24" x14ac:dyDescent="0.35">
      <c r="K6916" s="4"/>
      <c r="T6916" s="2"/>
      <c r="U6916" s="2"/>
      <c r="V6916" s="2"/>
      <c r="W6916" s="2"/>
      <c r="X6916" s="2"/>
    </row>
    <row r="6917" spans="11:24" x14ac:dyDescent="0.35">
      <c r="K6917" s="4"/>
      <c r="T6917" s="2"/>
      <c r="U6917" s="2"/>
      <c r="V6917" s="2"/>
      <c r="W6917" s="2"/>
      <c r="X6917" s="2"/>
    </row>
    <row r="6918" spans="11:24" x14ac:dyDescent="0.35">
      <c r="K6918" s="4"/>
      <c r="T6918" s="2"/>
      <c r="U6918" s="2"/>
      <c r="V6918" s="2"/>
      <c r="W6918" s="2"/>
      <c r="X6918" s="2"/>
    </row>
    <row r="6919" spans="11:24" x14ac:dyDescent="0.35">
      <c r="K6919" s="4"/>
      <c r="T6919" s="2"/>
      <c r="U6919" s="2"/>
      <c r="V6919" s="2"/>
      <c r="W6919" s="2"/>
      <c r="X6919" s="2"/>
    </row>
    <row r="6920" spans="11:24" x14ac:dyDescent="0.35">
      <c r="K6920" s="4"/>
      <c r="T6920" s="2"/>
      <c r="U6920" s="2"/>
      <c r="V6920" s="2"/>
      <c r="W6920" s="2"/>
      <c r="X6920" s="2"/>
    </row>
    <row r="6921" spans="11:24" x14ac:dyDescent="0.35">
      <c r="K6921" s="4"/>
      <c r="T6921" s="2"/>
      <c r="U6921" s="2"/>
      <c r="V6921" s="2"/>
      <c r="W6921" s="2"/>
      <c r="X6921" s="2"/>
    </row>
    <row r="6922" spans="11:24" x14ac:dyDescent="0.35">
      <c r="K6922" s="4"/>
      <c r="T6922" s="2"/>
      <c r="U6922" s="2"/>
      <c r="V6922" s="2"/>
      <c r="W6922" s="2"/>
      <c r="X6922" s="2"/>
    </row>
    <row r="6923" spans="11:24" x14ac:dyDescent="0.35">
      <c r="K6923" s="4"/>
      <c r="T6923" s="2"/>
      <c r="U6923" s="2"/>
      <c r="V6923" s="2"/>
      <c r="W6923" s="2"/>
      <c r="X6923" s="2"/>
    </row>
    <row r="6924" spans="11:24" x14ac:dyDescent="0.35">
      <c r="K6924" s="4"/>
      <c r="T6924" s="2"/>
      <c r="U6924" s="2"/>
      <c r="V6924" s="2"/>
      <c r="W6924" s="2"/>
      <c r="X6924" s="2"/>
    </row>
    <row r="6925" spans="11:24" x14ac:dyDescent="0.35">
      <c r="K6925" s="4"/>
      <c r="T6925" s="2"/>
      <c r="U6925" s="2"/>
      <c r="V6925" s="2"/>
      <c r="W6925" s="2"/>
      <c r="X6925" s="2"/>
    </row>
    <row r="6926" spans="11:24" x14ac:dyDescent="0.35">
      <c r="K6926" s="4"/>
      <c r="T6926" s="2"/>
      <c r="U6926" s="2"/>
      <c r="V6926" s="2"/>
      <c r="W6926" s="2"/>
      <c r="X6926" s="2"/>
    </row>
    <row r="6927" spans="11:24" x14ac:dyDescent="0.35">
      <c r="K6927" s="4"/>
      <c r="T6927" s="2"/>
      <c r="U6927" s="2"/>
      <c r="V6927" s="2"/>
      <c r="W6927" s="2"/>
      <c r="X6927" s="2"/>
    </row>
    <row r="6928" spans="11:24" x14ac:dyDescent="0.35">
      <c r="K6928" s="4"/>
      <c r="T6928" s="2"/>
      <c r="U6928" s="2"/>
      <c r="V6928" s="2"/>
      <c r="W6928" s="2"/>
      <c r="X6928" s="2"/>
    </row>
    <row r="6929" spans="11:24" x14ac:dyDescent="0.35">
      <c r="K6929" s="4"/>
      <c r="T6929" s="2"/>
      <c r="U6929" s="2"/>
      <c r="V6929" s="2"/>
      <c r="W6929" s="2"/>
      <c r="X6929" s="2"/>
    </row>
    <row r="6930" spans="11:24" x14ac:dyDescent="0.35">
      <c r="K6930" s="4"/>
      <c r="T6930" s="2"/>
      <c r="U6930" s="2"/>
      <c r="V6930" s="2"/>
      <c r="W6930" s="2"/>
      <c r="X6930" s="2"/>
    </row>
    <row r="6931" spans="11:24" x14ac:dyDescent="0.35">
      <c r="K6931" s="4"/>
      <c r="T6931" s="2"/>
      <c r="U6931" s="2"/>
      <c r="V6931" s="2"/>
      <c r="W6931" s="2"/>
      <c r="X6931" s="2"/>
    </row>
    <row r="6932" spans="11:24" x14ac:dyDescent="0.35">
      <c r="K6932" s="4"/>
      <c r="T6932" s="2"/>
      <c r="U6932" s="2"/>
      <c r="V6932" s="2"/>
      <c r="W6932" s="2"/>
      <c r="X6932" s="2"/>
    </row>
    <row r="6933" spans="11:24" x14ac:dyDescent="0.35">
      <c r="K6933" s="4"/>
      <c r="T6933" s="2"/>
      <c r="U6933" s="2"/>
      <c r="V6933" s="2"/>
      <c r="W6933" s="2"/>
      <c r="X6933" s="2"/>
    </row>
    <row r="6934" spans="11:24" x14ac:dyDescent="0.35">
      <c r="K6934" s="4"/>
      <c r="T6934" s="2"/>
      <c r="U6934" s="2"/>
      <c r="V6934" s="2"/>
      <c r="W6934" s="2"/>
      <c r="X6934" s="2"/>
    </row>
    <row r="6935" spans="11:24" x14ac:dyDescent="0.35">
      <c r="K6935" s="4"/>
      <c r="T6935" s="2"/>
      <c r="U6935" s="2"/>
      <c r="V6935" s="2"/>
      <c r="W6935" s="2"/>
      <c r="X6935" s="2"/>
    </row>
    <row r="6936" spans="11:24" x14ac:dyDescent="0.35">
      <c r="K6936" s="4"/>
      <c r="T6936" s="2"/>
      <c r="U6936" s="2"/>
      <c r="V6936" s="2"/>
      <c r="W6936" s="2"/>
      <c r="X6936" s="2"/>
    </row>
    <row r="6937" spans="11:24" x14ac:dyDescent="0.35">
      <c r="K6937" s="4"/>
      <c r="T6937" s="2"/>
      <c r="U6937" s="2"/>
      <c r="V6937" s="2"/>
      <c r="W6937" s="2"/>
      <c r="X6937" s="2"/>
    </row>
    <row r="6938" spans="11:24" x14ac:dyDescent="0.35">
      <c r="K6938" s="4"/>
      <c r="T6938" s="2"/>
      <c r="U6938" s="2"/>
      <c r="V6938" s="2"/>
      <c r="W6938" s="2"/>
      <c r="X6938" s="2"/>
    </row>
    <row r="6939" spans="11:24" x14ac:dyDescent="0.35">
      <c r="K6939" s="4"/>
      <c r="T6939" s="2"/>
      <c r="U6939" s="2"/>
      <c r="V6939" s="2"/>
      <c r="W6939" s="2"/>
      <c r="X6939" s="2"/>
    </row>
    <row r="6940" spans="11:24" x14ac:dyDescent="0.35">
      <c r="K6940" s="4"/>
      <c r="T6940" s="2"/>
      <c r="U6940" s="2"/>
      <c r="V6940" s="2"/>
      <c r="W6940" s="2"/>
      <c r="X6940" s="2"/>
    </row>
    <row r="6941" spans="11:24" x14ac:dyDescent="0.35">
      <c r="K6941" s="4"/>
      <c r="T6941" s="2"/>
      <c r="U6941" s="2"/>
      <c r="V6941" s="2"/>
      <c r="W6941" s="2"/>
      <c r="X6941" s="2"/>
    </row>
    <row r="6942" spans="11:24" x14ac:dyDescent="0.35">
      <c r="K6942" s="4"/>
      <c r="T6942" s="2"/>
      <c r="U6942" s="2"/>
      <c r="V6942" s="2"/>
      <c r="W6942" s="2"/>
      <c r="X6942" s="2"/>
    </row>
    <row r="6943" spans="11:24" x14ac:dyDescent="0.35">
      <c r="K6943" s="4"/>
      <c r="T6943" s="2"/>
      <c r="U6943" s="2"/>
      <c r="V6943" s="2"/>
      <c r="W6943" s="2"/>
      <c r="X6943" s="2"/>
    </row>
    <row r="6944" spans="11:24" x14ac:dyDescent="0.35">
      <c r="K6944" s="4"/>
      <c r="T6944" s="2"/>
      <c r="U6944" s="2"/>
      <c r="V6944" s="2"/>
      <c r="W6944" s="2"/>
      <c r="X6944" s="2"/>
    </row>
    <row r="6945" spans="11:24" x14ac:dyDescent="0.35">
      <c r="K6945" s="4"/>
      <c r="T6945" s="2"/>
      <c r="U6945" s="2"/>
      <c r="V6945" s="2"/>
      <c r="W6945" s="2"/>
      <c r="X6945" s="2"/>
    </row>
    <row r="6946" spans="11:24" x14ac:dyDescent="0.35">
      <c r="K6946" s="4"/>
      <c r="T6946" s="2"/>
      <c r="U6946" s="2"/>
      <c r="V6946" s="2"/>
      <c r="W6946" s="2"/>
      <c r="X6946" s="2"/>
    </row>
    <row r="6947" spans="11:24" x14ac:dyDescent="0.35">
      <c r="K6947" s="4"/>
      <c r="T6947" s="2"/>
      <c r="U6947" s="2"/>
      <c r="V6947" s="2"/>
      <c r="W6947" s="2"/>
      <c r="X6947" s="2"/>
    </row>
    <row r="6948" spans="11:24" x14ac:dyDescent="0.35">
      <c r="K6948" s="4"/>
      <c r="T6948" s="2"/>
      <c r="U6948" s="2"/>
      <c r="V6948" s="2"/>
      <c r="W6948" s="2"/>
      <c r="X6948" s="2"/>
    </row>
    <row r="6949" spans="11:24" x14ac:dyDescent="0.35">
      <c r="K6949" s="4"/>
      <c r="T6949" s="2"/>
      <c r="U6949" s="2"/>
      <c r="V6949" s="2"/>
      <c r="W6949" s="2"/>
      <c r="X6949" s="2"/>
    </row>
    <row r="6950" spans="11:24" x14ac:dyDescent="0.35">
      <c r="K6950" s="4"/>
      <c r="T6950" s="2"/>
      <c r="U6950" s="2"/>
      <c r="V6950" s="2"/>
      <c r="W6950" s="2"/>
      <c r="X6950" s="2"/>
    </row>
    <row r="6951" spans="11:24" x14ac:dyDescent="0.35">
      <c r="K6951" s="4"/>
      <c r="T6951" s="2"/>
      <c r="U6951" s="2"/>
      <c r="V6951" s="2"/>
      <c r="W6951" s="2"/>
      <c r="X6951" s="2"/>
    </row>
    <row r="6952" spans="11:24" x14ac:dyDescent="0.35">
      <c r="K6952" s="4"/>
      <c r="T6952" s="2"/>
      <c r="U6952" s="2"/>
      <c r="V6952" s="2"/>
      <c r="W6952" s="2"/>
      <c r="X6952" s="2"/>
    </row>
    <row r="6953" spans="11:24" x14ac:dyDescent="0.35">
      <c r="K6953" s="4"/>
      <c r="T6953" s="2"/>
      <c r="U6953" s="2"/>
      <c r="V6953" s="2"/>
      <c r="W6953" s="2"/>
      <c r="X6953" s="2"/>
    </row>
    <row r="6954" spans="11:24" x14ac:dyDescent="0.35">
      <c r="K6954" s="4"/>
      <c r="T6954" s="2"/>
      <c r="U6954" s="2"/>
      <c r="V6954" s="2"/>
      <c r="W6954" s="2"/>
      <c r="X6954" s="2"/>
    </row>
    <row r="6955" spans="11:24" x14ac:dyDescent="0.35">
      <c r="K6955" s="4"/>
      <c r="T6955" s="2"/>
      <c r="U6955" s="2"/>
      <c r="V6955" s="2"/>
      <c r="W6955" s="2"/>
      <c r="X6955" s="2"/>
    </row>
    <row r="6956" spans="11:24" x14ac:dyDescent="0.35">
      <c r="K6956" s="4"/>
      <c r="T6956" s="2"/>
      <c r="U6956" s="2"/>
      <c r="V6956" s="2"/>
      <c r="W6956" s="2"/>
      <c r="X6956" s="2"/>
    </row>
    <row r="6957" spans="11:24" x14ac:dyDescent="0.35">
      <c r="K6957" s="4"/>
      <c r="T6957" s="2"/>
      <c r="U6957" s="2"/>
      <c r="V6957" s="2"/>
      <c r="W6957" s="2"/>
      <c r="X6957" s="2"/>
    </row>
    <row r="6958" spans="11:24" x14ac:dyDescent="0.35">
      <c r="K6958" s="4"/>
      <c r="T6958" s="2"/>
      <c r="U6958" s="2"/>
      <c r="V6958" s="2"/>
      <c r="W6958" s="2"/>
      <c r="X6958" s="2"/>
    </row>
    <row r="6959" spans="11:24" x14ac:dyDescent="0.35">
      <c r="K6959" s="4"/>
      <c r="T6959" s="2"/>
      <c r="U6959" s="2"/>
      <c r="V6959" s="2"/>
      <c r="W6959" s="2"/>
      <c r="X6959" s="2"/>
    </row>
    <row r="6960" spans="11:24" x14ac:dyDescent="0.35">
      <c r="K6960" s="4"/>
      <c r="T6960" s="2"/>
      <c r="U6960" s="2"/>
      <c r="V6960" s="2"/>
      <c r="W6960" s="2"/>
      <c r="X6960" s="2"/>
    </row>
    <row r="6961" spans="11:24" x14ac:dyDescent="0.35">
      <c r="K6961" s="4"/>
      <c r="T6961" s="2"/>
      <c r="U6961" s="2"/>
      <c r="V6961" s="2"/>
      <c r="W6961" s="2"/>
      <c r="X6961" s="2"/>
    </row>
    <row r="6962" spans="11:24" x14ac:dyDescent="0.35">
      <c r="K6962" s="4"/>
      <c r="T6962" s="2"/>
      <c r="U6962" s="2"/>
      <c r="V6962" s="2"/>
      <c r="W6962" s="2"/>
      <c r="X6962" s="2"/>
    </row>
    <row r="6963" spans="11:24" x14ac:dyDescent="0.35">
      <c r="K6963" s="4"/>
      <c r="T6963" s="2"/>
      <c r="U6963" s="2"/>
      <c r="V6963" s="2"/>
      <c r="W6963" s="2"/>
      <c r="X6963" s="2"/>
    </row>
    <row r="6964" spans="11:24" x14ac:dyDescent="0.35">
      <c r="K6964" s="4"/>
      <c r="T6964" s="2"/>
      <c r="U6964" s="2"/>
      <c r="V6964" s="2"/>
      <c r="W6964" s="2"/>
      <c r="X6964" s="2"/>
    </row>
    <row r="6965" spans="11:24" x14ac:dyDescent="0.35">
      <c r="K6965" s="4"/>
      <c r="T6965" s="2"/>
      <c r="U6965" s="2"/>
      <c r="V6965" s="2"/>
      <c r="W6965" s="2"/>
      <c r="X6965" s="2"/>
    </row>
    <row r="6966" spans="11:24" x14ac:dyDescent="0.35">
      <c r="K6966" s="4"/>
      <c r="T6966" s="2"/>
      <c r="U6966" s="2"/>
      <c r="V6966" s="2"/>
      <c r="W6966" s="2"/>
      <c r="X6966" s="2"/>
    </row>
    <row r="6967" spans="11:24" x14ac:dyDescent="0.35">
      <c r="K6967" s="4"/>
      <c r="T6967" s="2"/>
      <c r="U6967" s="2"/>
      <c r="V6967" s="2"/>
      <c r="W6967" s="2"/>
      <c r="X6967" s="2"/>
    </row>
    <row r="6968" spans="11:24" x14ac:dyDescent="0.35">
      <c r="K6968" s="4"/>
      <c r="T6968" s="2"/>
      <c r="U6968" s="2"/>
      <c r="V6968" s="2"/>
      <c r="W6968" s="2"/>
      <c r="X6968" s="2"/>
    </row>
    <row r="6969" spans="11:24" x14ac:dyDescent="0.35">
      <c r="K6969" s="4"/>
      <c r="T6969" s="2"/>
      <c r="U6969" s="2"/>
      <c r="V6969" s="2"/>
      <c r="W6969" s="2"/>
      <c r="X6969" s="2"/>
    </row>
    <row r="6970" spans="11:24" x14ac:dyDescent="0.35">
      <c r="K6970" s="4"/>
      <c r="T6970" s="2"/>
      <c r="U6970" s="2"/>
      <c r="V6970" s="2"/>
      <c r="W6970" s="2"/>
      <c r="X6970" s="2"/>
    </row>
    <row r="6971" spans="11:24" x14ac:dyDescent="0.35">
      <c r="K6971" s="4"/>
      <c r="T6971" s="2"/>
      <c r="U6971" s="2"/>
      <c r="V6971" s="2"/>
      <c r="W6971" s="2"/>
      <c r="X6971" s="2"/>
    </row>
    <row r="6972" spans="11:24" x14ac:dyDescent="0.35">
      <c r="K6972" s="4"/>
      <c r="T6972" s="2"/>
      <c r="U6972" s="2"/>
      <c r="V6972" s="2"/>
      <c r="W6972" s="2"/>
      <c r="X6972" s="2"/>
    </row>
    <row r="6973" spans="11:24" x14ac:dyDescent="0.35">
      <c r="K6973" s="4"/>
      <c r="T6973" s="2"/>
      <c r="U6973" s="2"/>
      <c r="V6973" s="2"/>
      <c r="W6973" s="2"/>
      <c r="X6973" s="2"/>
    </row>
    <row r="6974" spans="11:24" x14ac:dyDescent="0.35">
      <c r="K6974" s="4"/>
      <c r="T6974" s="2"/>
      <c r="U6974" s="2"/>
      <c r="V6974" s="2"/>
      <c r="W6974" s="2"/>
      <c r="X6974" s="2"/>
    </row>
    <row r="6975" spans="11:24" x14ac:dyDescent="0.35">
      <c r="K6975" s="4"/>
      <c r="T6975" s="2"/>
      <c r="U6975" s="2"/>
      <c r="V6975" s="2"/>
      <c r="W6975" s="2"/>
      <c r="X6975" s="2"/>
    </row>
    <row r="6976" spans="11:24" x14ac:dyDescent="0.35">
      <c r="K6976" s="4"/>
      <c r="T6976" s="2"/>
      <c r="U6976" s="2"/>
      <c r="V6976" s="2"/>
      <c r="W6976" s="2"/>
      <c r="X6976" s="2"/>
    </row>
    <row r="6977" spans="11:24" x14ac:dyDescent="0.35">
      <c r="K6977" s="4"/>
      <c r="T6977" s="2"/>
      <c r="U6977" s="2"/>
      <c r="V6977" s="2"/>
      <c r="W6977" s="2"/>
      <c r="X6977" s="2"/>
    </row>
    <row r="6978" spans="11:24" x14ac:dyDescent="0.35">
      <c r="K6978" s="4"/>
      <c r="T6978" s="2"/>
      <c r="U6978" s="2"/>
      <c r="V6978" s="2"/>
      <c r="W6978" s="2"/>
      <c r="X6978" s="2"/>
    </row>
    <row r="6979" spans="11:24" x14ac:dyDescent="0.35">
      <c r="K6979" s="4"/>
      <c r="T6979" s="2"/>
      <c r="U6979" s="2"/>
      <c r="V6979" s="2"/>
      <c r="W6979" s="2"/>
      <c r="X6979" s="2"/>
    </row>
    <row r="6980" spans="11:24" x14ac:dyDescent="0.35">
      <c r="K6980" s="4"/>
      <c r="T6980" s="2"/>
      <c r="U6980" s="2"/>
      <c r="V6980" s="2"/>
      <c r="W6980" s="2"/>
      <c r="X6980" s="2"/>
    </row>
    <row r="6981" spans="11:24" x14ac:dyDescent="0.35">
      <c r="K6981" s="4"/>
      <c r="T6981" s="2"/>
      <c r="U6981" s="2"/>
      <c r="V6981" s="2"/>
      <c r="W6981" s="2"/>
      <c r="X6981" s="2"/>
    </row>
    <row r="6982" spans="11:24" x14ac:dyDescent="0.35">
      <c r="K6982" s="4"/>
      <c r="T6982" s="2"/>
      <c r="U6982" s="2"/>
      <c r="V6982" s="2"/>
      <c r="W6982" s="2"/>
      <c r="X6982" s="2"/>
    </row>
    <row r="6983" spans="11:24" x14ac:dyDescent="0.35">
      <c r="K6983" s="4"/>
      <c r="T6983" s="2"/>
      <c r="U6983" s="2"/>
      <c r="V6983" s="2"/>
      <c r="W6983" s="2"/>
      <c r="X6983" s="2"/>
    </row>
    <row r="6984" spans="11:24" x14ac:dyDescent="0.35">
      <c r="K6984" s="4"/>
      <c r="T6984" s="2"/>
      <c r="U6984" s="2"/>
      <c r="V6984" s="2"/>
      <c r="W6984" s="2"/>
      <c r="X6984" s="2"/>
    </row>
    <row r="6985" spans="11:24" x14ac:dyDescent="0.35">
      <c r="K6985" s="4"/>
      <c r="T6985" s="2"/>
      <c r="U6985" s="2"/>
      <c r="V6985" s="2"/>
      <c r="W6985" s="2"/>
      <c r="X6985" s="2"/>
    </row>
    <row r="6986" spans="11:24" x14ac:dyDescent="0.35">
      <c r="K6986" s="4"/>
      <c r="T6986" s="2"/>
      <c r="U6986" s="2"/>
      <c r="V6986" s="2"/>
      <c r="W6986" s="2"/>
      <c r="X6986" s="2"/>
    </row>
    <row r="6987" spans="11:24" x14ac:dyDescent="0.35">
      <c r="K6987" s="4"/>
      <c r="T6987" s="2"/>
      <c r="U6987" s="2"/>
      <c r="V6987" s="2"/>
      <c r="W6987" s="2"/>
      <c r="X6987" s="2"/>
    </row>
    <row r="6988" spans="11:24" x14ac:dyDescent="0.35">
      <c r="K6988" s="4"/>
      <c r="T6988" s="2"/>
      <c r="U6988" s="2"/>
      <c r="V6988" s="2"/>
      <c r="W6988" s="2"/>
      <c r="X6988" s="2"/>
    </row>
    <row r="6989" spans="11:24" x14ac:dyDescent="0.35">
      <c r="K6989" s="4"/>
      <c r="T6989" s="2"/>
      <c r="U6989" s="2"/>
      <c r="V6989" s="2"/>
      <c r="W6989" s="2"/>
      <c r="X6989" s="2"/>
    </row>
    <row r="6990" spans="11:24" x14ac:dyDescent="0.35">
      <c r="K6990" s="4"/>
      <c r="T6990" s="2"/>
      <c r="U6990" s="2"/>
      <c r="V6990" s="2"/>
      <c r="W6990" s="2"/>
      <c r="X6990" s="2"/>
    </row>
    <row r="6991" spans="11:24" x14ac:dyDescent="0.35">
      <c r="K6991" s="4"/>
      <c r="T6991" s="2"/>
      <c r="U6991" s="2"/>
      <c r="V6991" s="2"/>
      <c r="W6991" s="2"/>
      <c r="X6991" s="2"/>
    </row>
    <row r="6992" spans="11:24" x14ac:dyDescent="0.35">
      <c r="K6992" s="4"/>
      <c r="T6992" s="2"/>
      <c r="U6992" s="2"/>
      <c r="V6992" s="2"/>
      <c r="W6992" s="2"/>
      <c r="X6992" s="2"/>
    </row>
    <row r="6993" spans="11:24" x14ac:dyDescent="0.35">
      <c r="K6993" s="4"/>
      <c r="T6993" s="2"/>
      <c r="U6993" s="2"/>
      <c r="V6993" s="2"/>
      <c r="W6993" s="2"/>
      <c r="X6993" s="2"/>
    </row>
    <row r="6994" spans="11:24" x14ac:dyDescent="0.35">
      <c r="K6994" s="4"/>
      <c r="T6994" s="2"/>
      <c r="U6994" s="2"/>
      <c r="V6994" s="2"/>
      <c r="W6994" s="2"/>
      <c r="X6994" s="2"/>
    </row>
    <row r="6995" spans="11:24" x14ac:dyDescent="0.35">
      <c r="K6995" s="4"/>
      <c r="T6995" s="2"/>
      <c r="U6995" s="2"/>
      <c r="V6995" s="2"/>
      <c r="W6995" s="2"/>
      <c r="X6995" s="2"/>
    </row>
    <row r="6996" spans="11:24" x14ac:dyDescent="0.35">
      <c r="K6996" s="4"/>
      <c r="T6996" s="2"/>
      <c r="U6996" s="2"/>
      <c r="V6996" s="2"/>
      <c r="W6996" s="2"/>
      <c r="X6996" s="2"/>
    </row>
    <row r="6997" spans="11:24" x14ac:dyDescent="0.35">
      <c r="K6997" s="4"/>
      <c r="T6997" s="2"/>
      <c r="U6997" s="2"/>
      <c r="V6997" s="2"/>
      <c r="W6997" s="2"/>
      <c r="X6997" s="2"/>
    </row>
    <row r="6998" spans="11:24" x14ac:dyDescent="0.35">
      <c r="K6998" s="4"/>
      <c r="T6998" s="2"/>
      <c r="U6998" s="2"/>
      <c r="V6998" s="2"/>
      <c r="W6998" s="2"/>
      <c r="X6998" s="2"/>
    </row>
    <row r="6999" spans="11:24" x14ac:dyDescent="0.35">
      <c r="K6999" s="4"/>
      <c r="T6999" s="2"/>
      <c r="U6999" s="2"/>
      <c r="V6999" s="2"/>
      <c r="W6999" s="2"/>
      <c r="X6999" s="2"/>
    </row>
    <row r="7000" spans="11:24" x14ac:dyDescent="0.35">
      <c r="K7000" s="4"/>
      <c r="T7000" s="2"/>
      <c r="U7000" s="2"/>
      <c r="V7000" s="2"/>
      <c r="W7000" s="2"/>
      <c r="X7000" s="2"/>
    </row>
    <row r="7001" spans="11:24" x14ac:dyDescent="0.35">
      <c r="K7001" s="4"/>
      <c r="T7001" s="2"/>
      <c r="U7001" s="2"/>
      <c r="V7001" s="2"/>
      <c r="W7001" s="2"/>
      <c r="X7001" s="2"/>
    </row>
    <row r="7002" spans="11:24" x14ac:dyDescent="0.35">
      <c r="K7002" s="4"/>
      <c r="T7002" s="2"/>
      <c r="U7002" s="2"/>
      <c r="V7002" s="2"/>
      <c r="W7002" s="2"/>
      <c r="X7002" s="2"/>
    </row>
    <row r="7003" spans="11:24" x14ac:dyDescent="0.35">
      <c r="K7003" s="4"/>
      <c r="T7003" s="2"/>
      <c r="U7003" s="2"/>
      <c r="V7003" s="2"/>
      <c r="W7003" s="2"/>
      <c r="X7003" s="2"/>
    </row>
    <row r="7004" spans="11:24" x14ac:dyDescent="0.35">
      <c r="K7004" s="4"/>
      <c r="T7004" s="2"/>
      <c r="U7004" s="2"/>
      <c r="V7004" s="2"/>
      <c r="W7004" s="2"/>
      <c r="X7004" s="2"/>
    </row>
    <row r="7005" spans="11:24" x14ac:dyDescent="0.35">
      <c r="K7005" s="4"/>
      <c r="T7005" s="2"/>
      <c r="U7005" s="2"/>
      <c r="V7005" s="2"/>
      <c r="W7005" s="2"/>
      <c r="X7005" s="2"/>
    </row>
    <row r="7006" spans="11:24" x14ac:dyDescent="0.35">
      <c r="K7006" s="4"/>
      <c r="T7006" s="2"/>
      <c r="U7006" s="2"/>
      <c r="V7006" s="2"/>
      <c r="W7006" s="2"/>
      <c r="X7006" s="2"/>
    </row>
    <row r="7007" spans="11:24" x14ac:dyDescent="0.35">
      <c r="K7007" s="4"/>
      <c r="T7007" s="2"/>
      <c r="U7007" s="2"/>
      <c r="V7007" s="2"/>
      <c r="W7007" s="2"/>
      <c r="X7007" s="2"/>
    </row>
    <row r="7008" spans="11:24" x14ac:dyDescent="0.35">
      <c r="K7008" s="4"/>
      <c r="T7008" s="2"/>
      <c r="U7008" s="2"/>
      <c r="V7008" s="2"/>
      <c r="W7008" s="2"/>
      <c r="X7008" s="2"/>
    </row>
    <row r="7009" spans="11:24" x14ac:dyDescent="0.35">
      <c r="K7009" s="4"/>
      <c r="T7009" s="2"/>
      <c r="U7009" s="2"/>
      <c r="V7009" s="2"/>
      <c r="W7009" s="2"/>
      <c r="X7009" s="2"/>
    </row>
    <row r="7010" spans="11:24" x14ac:dyDescent="0.35">
      <c r="K7010" s="4"/>
      <c r="T7010" s="2"/>
      <c r="U7010" s="2"/>
      <c r="V7010" s="2"/>
      <c r="W7010" s="2"/>
      <c r="X7010" s="2"/>
    </row>
    <row r="7011" spans="11:24" x14ac:dyDescent="0.35">
      <c r="K7011" s="4"/>
      <c r="T7011" s="2"/>
      <c r="U7011" s="2"/>
      <c r="V7011" s="2"/>
      <c r="W7011" s="2"/>
      <c r="X7011" s="2"/>
    </row>
    <row r="7012" spans="11:24" x14ac:dyDescent="0.35">
      <c r="K7012" s="4"/>
      <c r="T7012" s="2"/>
      <c r="U7012" s="2"/>
      <c r="V7012" s="2"/>
      <c r="W7012" s="2"/>
      <c r="X7012" s="2"/>
    </row>
    <row r="7013" spans="11:24" x14ac:dyDescent="0.35">
      <c r="K7013" s="4"/>
      <c r="T7013" s="2"/>
      <c r="U7013" s="2"/>
      <c r="V7013" s="2"/>
      <c r="W7013" s="2"/>
      <c r="X7013" s="2"/>
    </row>
    <row r="7014" spans="11:24" x14ac:dyDescent="0.35">
      <c r="K7014" s="4"/>
      <c r="T7014" s="2"/>
      <c r="U7014" s="2"/>
      <c r="V7014" s="2"/>
      <c r="W7014" s="2"/>
      <c r="X7014" s="2"/>
    </row>
    <row r="7015" spans="11:24" x14ac:dyDescent="0.35">
      <c r="K7015" s="4"/>
      <c r="T7015" s="2"/>
      <c r="U7015" s="2"/>
      <c r="V7015" s="2"/>
      <c r="W7015" s="2"/>
      <c r="X7015" s="2"/>
    </row>
    <row r="7016" spans="11:24" x14ac:dyDescent="0.35">
      <c r="K7016" s="4"/>
      <c r="T7016" s="2"/>
      <c r="U7016" s="2"/>
      <c r="V7016" s="2"/>
      <c r="W7016" s="2"/>
      <c r="X7016" s="2"/>
    </row>
    <row r="7017" spans="11:24" x14ac:dyDescent="0.35">
      <c r="K7017" s="4"/>
      <c r="T7017" s="2"/>
      <c r="U7017" s="2"/>
      <c r="V7017" s="2"/>
      <c r="W7017" s="2"/>
      <c r="X7017" s="2"/>
    </row>
    <row r="7018" spans="11:24" x14ac:dyDescent="0.35">
      <c r="K7018" s="4"/>
      <c r="T7018" s="2"/>
      <c r="U7018" s="2"/>
      <c r="V7018" s="2"/>
      <c r="W7018" s="2"/>
      <c r="X7018" s="2"/>
    </row>
    <row r="7019" spans="11:24" x14ac:dyDescent="0.35">
      <c r="K7019" s="4"/>
      <c r="T7019" s="2"/>
      <c r="U7019" s="2"/>
      <c r="V7019" s="2"/>
      <c r="W7019" s="2"/>
      <c r="X7019" s="2"/>
    </row>
    <row r="7020" spans="11:24" x14ac:dyDescent="0.35">
      <c r="K7020" s="4"/>
      <c r="T7020" s="2"/>
      <c r="U7020" s="2"/>
      <c r="V7020" s="2"/>
      <c r="W7020" s="2"/>
      <c r="X7020" s="2"/>
    </row>
    <row r="7021" spans="11:24" x14ac:dyDescent="0.35">
      <c r="K7021" s="4"/>
      <c r="T7021" s="2"/>
      <c r="U7021" s="2"/>
      <c r="V7021" s="2"/>
      <c r="W7021" s="2"/>
      <c r="X7021" s="2"/>
    </row>
    <row r="7022" spans="11:24" x14ac:dyDescent="0.35">
      <c r="K7022" s="4"/>
      <c r="T7022" s="2"/>
      <c r="U7022" s="2"/>
      <c r="V7022" s="2"/>
      <c r="W7022" s="2"/>
      <c r="X7022" s="2"/>
    </row>
    <row r="7023" spans="11:24" x14ac:dyDescent="0.35">
      <c r="K7023" s="4"/>
      <c r="T7023" s="2"/>
      <c r="U7023" s="2"/>
      <c r="V7023" s="2"/>
      <c r="W7023" s="2"/>
      <c r="X7023" s="2"/>
    </row>
    <row r="7024" spans="11:24" x14ac:dyDescent="0.35">
      <c r="K7024" s="4"/>
      <c r="T7024" s="2"/>
      <c r="U7024" s="2"/>
      <c r="V7024" s="2"/>
      <c r="W7024" s="2"/>
      <c r="X7024" s="2"/>
    </row>
    <row r="7025" spans="11:24" x14ac:dyDescent="0.35">
      <c r="K7025" s="4"/>
      <c r="T7025" s="2"/>
      <c r="U7025" s="2"/>
      <c r="V7025" s="2"/>
      <c r="W7025" s="2"/>
      <c r="X7025" s="2"/>
    </row>
    <row r="7026" spans="11:24" x14ac:dyDescent="0.35">
      <c r="K7026" s="4"/>
      <c r="T7026" s="2"/>
      <c r="U7026" s="2"/>
      <c r="V7026" s="2"/>
      <c r="W7026" s="2"/>
      <c r="X7026" s="2"/>
    </row>
    <row r="7027" spans="11:24" x14ac:dyDescent="0.35">
      <c r="K7027" s="4"/>
      <c r="T7027" s="2"/>
      <c r="U7027" s="2"/>
      <c r="V7027" s="2"/>
      <c r="W7027" s="2"/>
      <c r="X7027" s="2"/>
    </row>
    <row r="7028" spans="11:24" x14ac:dyDescent="0.35">
      <c r="K7028" s="4"/>
      <c r="T7028" s="2"/>
      <c r="U7028" s="2"/>
      <c r="V7028" s="2"/>
      <c r="W7028" s="2"/>
      <c r="X7028" s="2"/>
    </row>
    <row r="7029" spans="11:24" x14ac:dyDescent="0.35">
      <c r="K7029" s="4"/>
      <c r="T7029" s="2"/>
      <c r="U7029" s="2"/>
      <c r="V7029" s="2"/>
      <c r="W7029" s="2"/>
      <c r="X7029" s="2"/>
    </row>
    <row r="7030" spans="11:24" x14ac:dyDescent="0.35">
      <c r="K7030" s="4"/>
      <c r="T7030" s="2"/>
      <c r="U7030" s="2"/>
      <c r="V7030" s="2"/>
      <c r="W7030" s="2"/>
      <c r="X7030" s="2"/>
    </row>
    <row r="7031" spans="11:24" x14ac:dyDescent="0.35">
      <c r="K7031" s="4"/>
      <c r="T7031" s="2"/>
      <c r="U7031" s="2"/>
      <c r="V7031" s="2"/>
      <c r="W7031" s="2"/>
      <c r="X7031" s="2"/>
    </row>
    <row r="7032" spans="11:24" x14ac:dyDescent="0.35">
      <c r="K7032" s="4"/>
      <c r="T7032" s="2"/>
      <c r="U7032" s="2"/>
      <c r="V7032" s="2"/>
      <c r="W7032" s="2"/>
      <c r="X7032" s="2"/>
    </row>
    <row r="7033" spans="11:24" x14ac:dyDescent="0.35">
      <c r="K7033" s="4"/>
      <c r="T7033" s="2"/>
      <c r="U7033" s="2"/>
      <c r="V7033" s="2"/>
      <c r="W7033" s="2"/>
      <c r="X7033" s="2"/>
    </row>
    <row r="7034" spans="11:24" x14ac:dyDescent="0.35">
      <c r="K7034" s="4"/>
      <c r="T7034" s="2"/>
      <c r="U7034" s="2"/>
      <c r="V7034" s="2"/>
      <c r="W7034" s="2"/>
      <c r="X7034" s="2"/>
    </row>
    <row r="7035" spans="11:24" x14ac:dyDescent="0.35">
      <c r="K7035" s="4"/>
      <c r="T7035" s="2"/>
      <c r="U7035" s="2"/>
      <c r="V7035" s="2"/>
      <c r="W7035" s="2"/>
      <c r="X7035" s="2"/>
    </row>
    <row r="7036" spans="11:24" x14ac:dyDescent="0.35">
      <c r="K7036" s="4"/>
      <c r="T7036" s="2"/>
      <c r="U7036" s="2"/>
      <c r="V7036" s="2"/>
      <c r="W7036" s="2"/>
      <c r="X7036" s="2"/>
    </row>
    <row r="7037" spans="11:24" x14ac:dyDescent="0.35">
      <c r="K7037" s="4"/>
      <c r="T7037" s="2"/>
      <c r="U7037" s="2"/>
      <c r="V7037" s="2"/>
      <c r="W7037" s="2"/>
      <c r="X7037" s="2"/>
    </row>
    <row r="7038" spans="11:24" x14ac:dyDescent="0.35">
      <c r="K7038" s="4"/>
      <c r="T7038" s="2"/>
      <c r="U7038" s="2"/>
      <c r="V7038" s="2"/>
      <c r="W7038" s="2"/>
      <c r="X7038" s="2"/>
    </row>
    <row r="7039" spans="11:24" x14ac:dyDescent="0.35">
      <c r="K7039" s="4"/>
      <c r="T7039" s="2"/>
      <c r="U7039" s="2"/>
      <c r="V7039" s="2"/>
      <c r="W7039" s="2"/>
      <c r="X7039" s="2"/>
    </row>
    <row r="7040" spans="11:24" x14ac:dyDescent="0.35">
      <c r="K7040" s="4"/>
      <c r="T7040" s="2"/>
      <c r="U7040" s="2"/>
      <c r="V7040" s="2"/>
      <c r="W7040" s="2"/>
      <c r="X7040" s="2"/>
    </row>
    <row r="7041" spans="11:24" x14ac:dyDescent="0.35">
      <c r="K7041" s="4"/>
      <c r="T7041" s="2"/>
      <c r="U7041" s="2"/>
      <c r="V7041" s="2"/>
      <c r="W7041" s="2"/>
      <c r="X7041" s="2"/>
    </row>
    <row r="7042" spans="11:24" x14ac:dyDescent="0.35">
      <c r="K7042" s="4"/>
      <c r="T7042" s="2"/>
      <c r="U7042" s="2"/>
      <c r="V7042" s="2"/>
      <c r="W7042" s="2"/>
      <c r="X7042" s="2"/>
    </row>
    <row r="7043" spans="11:24" x14ac:dyDescent="0.35">
      <c r="K7043" s="4"/>
      <c r="T7043" s="2"/>
      <c r="U7043" s="2"/>
      <c r="V7043" s="2"/>
      <c r="W7043" s="2"/>
      <c r="X7043" s="2"/>
    </row>
    <row r="7044" spans="11:24" x14ac:dyDescent="0.35">
      <c r="K7044" s="4"/>
      <c r="T7044" s="2"/>
      <c r="U7044" s="2"/>
      <c r="V7044" s="2"/>
      <c r="W7044" s="2"/>
      <c r="X7044" s="2"/>
    </row>
    <row r="7045" spans="11:24" x14ac:dyDescent="0.35">
      <c r="K7045" s="4"/>
      <c r="T7045" s="2"/>
      <c r="U7045" s="2"/>
      <c r="V7045" s="2"/>
      <c r="W7045" s="2"/>
      <c r="X7045" s="2"/>
    </row>
    <row r="7046" spans="11:24" x14ac:dyDescent="0.35">
      <c r="K7046" s="4"/>
      <c r="T7046" s="2"/>
      <c r="U7046" s="2"/>
      <c r="V7046" s="2"/>
      <c r="W7046" s="2"/>
      <c r="X7046" s="2"/>
    </row>
    <row r="7047" spans="11:24" x14ac:dyDescent="0.35">
      <c r="K7047" s="4"/>
      <c r="T7047" s="2"/>
      <c r="U7047" s="2"/>
      <c r="V7047" s="2"/>
      <c r="W7047" s="2"/>
      <c r="X7047" s="2"/>
    </row>
    <row r="7048" spans="11:24" x14ac:dyDescent="0.35">
      <c r="K7048" s="4"/>
      <c r="T7048" s="2"/>
      <c r="U7048" s="2"/>
      <c r="V7048" s="2"/>
      <c r="W7048" s="2"/>
      <c r="X7048" s="2"/>
    </row>
    <row r="7049" spans="11:24" x14ac:dyDescent="0.35">
      <c r="K7049" s="4"/>
      <c r="T7049" s="2"/>
      <c r="U7049" s="2"/>
      <c r="V7049" s="2"/>
      <c r="W7049" s="2"/>
      <c r="X7049" s="2"/>
    </row>
    <row r="7050" spans="11:24" x14ac:dyDescent="0.35">
      <c r="K7050" s="4"/>
      <c r="T7050" s="2"/>
      <c r="U7050" s="2"/>
      <c r="V7050" s="2"/>
      <c r="W7050" s="2"/>
      <c r="X7050" s="2"/>
    </row>
    <row r="7051" spans="11:24" x14ac:dyDescent="0.35">
      <c r="K7051" s="4"/>
      <c r="T7051" s="2"/>
      <c r="U7051" s="2"/>
      <c r="V7051" s="2"/>
      <c r="W7051" s="2"/>
      <c r="X7051" s="2"/>
    </row>
    <row r="7052" spans="11:24" x14ac:dyDescent="0.35">
      <c r="K7052" s="4"/>
      <c r="T7052" s="2"/>
      <c r="U7052" s="2"/>
      <c r="V7052" s="2"/>
      <c r="W7052" s="2"/>
      <c r="X7052" s="2"/>
    </row>
    <row r="7053" spans="11:24" x14ac:dyDescent="0.35">
      <c r="K7053" s="4"/>
      <c r="T7053" s="2"/>
      <c r="U7053" s="2"/>
      <c r="V7053" s="2"/>
      <c r="W7053" s="2"/>
      <c r="X7053" s="2"/>
    </row>
    <row r="7054" spans="11:24" x14ac:dyDescent="0.35">
      <c r="K7054" s="4"/>
      <c r="T7054" s="2"/>
      <c r="U7054" s="2"/>
      <c r="V7054" s="2"/>
      <c r="W7054" s="2"/>
      <c r="X7054" s="2"/>
    </row>
    <row r="7055" spans="11:24" x14ac:dyDescent="0.35">
      <c r="K7055" s="4"/>
      <c r="T7055" s="2"/>
      <c r="U7055" s="2"/>
      <c r="V7055" s="2"/>
      <c r="W7055" s="2"/>
      <c r="X7055" s="2"/>
    </row>
    <row r="7056" spans="11:24" x14ac:dyDescent="0.35">
      <c r="K7056" s="4"/>
      <c r="T7056" s="2"/>
      <c r="U7056" s="2"/>
      <c r="V7056" s="2"/>
      <c r="W7056" s="2"/>
      <c r="X7056" s="2"/>
    </row>
    <row r="7057" spans="11:24" x14ac:dyDescent="0.35">
      <c r="K7057" s="4"/>
      <c r="T7057" s="2"/>
      <c r="U7057" s="2"/>
      <c r="V7057" s="2"/>
      <c r="W7057" s="2"/>
      <c r="X7057" s="2"/>
    </row>
    <row r="7058" spans="11:24" x14ac:dyDescent="0.35">
      <c r="K7058" s="4"/>
      <c r="T7058" s="2"/>
      <c r="U7058" s="2"/>
      <c r="V7058" s="2"/>
      <c r="W7058" s="2"/>
      <c r="X7058" s="2"/>
    </row>
    <row r="7059" spans="11:24" x14ac:dyDescent="0.35">
      <c r="K7059" s="4"/>
      <c r="T7059" s="2"/>
      <c r="U7059" s="2"/>
      <c r="V7059" s="2"/>
      <c r="W7059" s="2"/>
      <c r="X7059" s="2"/>
    </row>
    <row r="7060" spans="11:24" x14ac:dyDescent="0.35">
      <c r="K7060" s="4"/>
      <c r="T7060" s="2"/>
      <c r="U7060" s="2"/>
      <c r="V7060" s="2"/>
      <c r="W7060" s="2"/>
      <c r="X7060" s="2"/>
    </row>
    <row r="7061" spans="11:24" x14ac:dyDescent="0.35">
      <c r="K7061" s="4"/>
      <c r="T7061" s="2"/>
      <c r="U7061" s="2"/>
      <c r="V7061" s="2"/>
      <c r="W7061" s="2"/>
      <c r="X7061" s="2"/>
    </row>
    <row r="7062" spans="11:24" x14ac:dyDescent="0.35">
      <c r="K7062" s="4"/>
      <c r="T7062" s="2"/>
      <c r="U7062" s="2"/>
      <c r="V7062" s="2"/>
      <c r="W7062" s="2"/>
      <c r="X7062" s="2"/>
    </row>
    <row r="7063" spans="11:24" x14ac:dyDescent="0.35">
      <c r="K7063" s="4"/>
      <c r="T7063" s="2"/>
      <c r="U7063" s="2"/>
      <c r="V7063" s="2"/>
      <c r="W7063" s="2"/>
      <c r="X7063" s="2"/>
    </row>
    <row r="7064" spans="11:24" x14ac:dyDescent="0.35">
      <c r="K7064" s="4"/>
      <c r="T7064" s="2"/>
      <c r="U7064" s="2"/>
      <c r="V7064" s="2"/>
      <c r="W7064" s="2"/>
      <c r="X7064" s="2"/>
    </row>
    <row r="7065" spans="11:24" x14ac:dyDescent="0.35">
      <c r="K7065" s="4"/>
      <c r="T7065" s="2"/>
      <c r="U7065" s="2"/>
      <c r="V7065" s="2"/>
      <c r="W7065" s="2"/>
      <c r="X7065" s="2"/>
    </row>
    <row r="7066" spans="11:24" x14ac:dyDescent="0.35">
      <c r="K7066" s="4"/>
      <c r="T7066" s="2"/>
      <c r="U7066" s="2"/>
      <c r="V7066" s="2"/>
      <c r="W7066" s="2"/>
      <c r="X7066" s="2"/>
    </row>
    <row r="7067" spans="11:24" x14ac:dyDescent="0.35">
      <c r="K7067" s="4"/>
      <c r="T7067" s="2"/>
      <c r="U7067" s="2"/>
      <c r="V7067" s="2"/>
      <c r="W7067" s="2"/>
      <c r="X7067" s="2"/>
    </row>
    <row r="7068" spans="11:24" x14ac:dyDescent="0.35">
      <c r="K7068" s="4"/>
      <c r="T7068" s="2"/>
      <c r="U7068" s="2"/>
      <c r="V7068" s="2"/>
      <c r="W7068" s="2"/>
      <c r="X7068" s="2"/>
    </row>
    <row r="7069" spans="11:24" x14ac:dyDescent="0.35">
      <c r="K7069" s="4"/>
      <c r="T7069" s="2"/>
      <c r="U7069" s="2"/>
      <c r="V7069" s="2"/>
      <c r="W7069" s="2"/>
      <c r="X7069" s="2"/>
    </row>
    <row r="7070" spans="11:24" x14ac:dyDescent="0.35">
      <c r="K7070" s="4"/>
      <c r="T7070" s="2"/>
      <c r="U7070" s="2"/>
      <c r="V7070" s="2"/>
      <c r="W7070" s="2"/>
      <c r="X7070" s="2"/>
    </row>
    <row r="7071" spans="11:24" x14ac:dyDescent="0.35">
      <c r="K7071" s="4"/>
      <c r="T7071" s="2"/>
      <c r="U7071" s="2"/>
      <c r="V7071" s="2"/>
      <c r="W7071" s="2"/>
      <c r="X7071" s="2"/>
    </row>
    <row r="7072" spans="11:24" x14ac:dyDescent="0.35">
      <c r="K7072" s="4"/>
      <c r="T7072" s="2"/>
      <c r="U7072" s="2"/>
      <c r="V7072" s="2"/>
      <c r="W7072" s="2"/>
      <c r="X7072" s="2"/>
    </row>
    <row r="7073" spans="11:24" x14ac:dyDescent="0.35">
      <c r="K7073" s="4"/>
      <c r="T7073" s="2"/>
      <c r="U7073" s="2"/>
      <c r="V7073" s="2"/>
      <c r="W7073" s="2"/>
      <c r="X7073" s="2"/>
    </row>
    <row r="7074" spans="11:24" x14ac:dyDescent="0.35">
      <c r="K7074" s="4"/>
      <c r="T7074" s="2"/>
      <c r="U7074" s="2"/>
      <c r="V7074" s="2"/>
      <c r="W7074" s="2"/>
      <c r="X7074" s="2"/>
    </row>
    <row r="7075" spans="11:24" x14ac:dyDescent="0.35">
      <c r="K7075" s="4"/>
      <c r="T7075" s="2"/>
      <c r="U7075" s="2"/>
      <c r="V7075" s="2"/>
      <c r="W7075" s="2"/>
      <c r="X7075" s="2"/>
    </row>
    <row r="7076" spans="11:24" x14ac:dyDescent="0.35">
      <c r="K7076" s="4"/>
      <c r="T7076" s="2"/>
      <c r="U7076" s="2"/>
      <c r="V7076" s="2"/>
      <c r="W7076" s="2"/>
      <c r="X7076" s="2"/>
    </row>
    <row r="7077" spans="11:24" x14ac:dyDescent="0.35">
      <c r="K7077" s="4"/>
      <c r="T7077" s="2"/>
      <c r="U7077" s="2"/>
      <c r="V7077" s="2"/>
      <c r="W7077" s="2"/>
      <c r="X7077" s="2"/>
    </row>
    <row r="7078" spans="11:24" x14ac:dyDescent="0.35">
      <c r="K7078" s="4"/>
      <c r="T7078" s="2"/>
      <c r="U7078" s="2"/>
      <c r="V7078" s="2"/>
      <c r="W7078" s="2"/>
      <c r="X7078" s="2"/>
    </row>
    <row r="7079" spans="11:24" x14ac:dyDescent="0.35">
      <c r="K7079" s="4"/>
      <c r="T7079" s="2"/>
      <c r="U7079" s="2"/>
      <c r="V7079" s="2"/>
      <c r="W7079" s="2"/>
      <c r="X7079" s="2"/>
    </row>
    <row r="7080" spans="11:24" x14ac:dyDescent="0.35">
      <c r="K7080" s="4"/>
      <c r="T7080" s="2"/>
      <c r="U7080" s="2"/>
      <c r="V7080" s="2"/>
      <c r="W7080" s="2"/>
      <c r="X7080" s="2"/>
    </row>
    <row r="7081" spans="11:24" x14ac:dyDescent="0.35">
      <c r="K7081" s="4"/>
      <c r="T7081" s="2"/>
      <c r="U7081" s="2"/>
      <c r="V7081" s="2"/>
      <c r="W7081" s="2"/>
      <c r="X7081" s="2"/>
    </row>
    <row r="7082" spans="11:24" x14ac:dyDescent="0.35">
      <c r="K7082" s="4"/>
      <c r="T7082" s="2"/>
      <c r="U7082" s="2"/>
      <c r="V7082" s="2"/>
      <c r="W7082" s="2"/>
      <c r="X7082" s="2"/>
    </row>
    <row r="7083" spans="11:24" x14ac:dyDescent="0.35">
      <c r="K7083" s="4"/>
      <c r="T7083" s="2"/>
      <c r="U7083" s="2"/>
      <c r="V7083" s="2"/>
      <c r="W7083" s="2"/>
      <c r="X7083" s="2"/>
    </row>
    <row r="7084" spans="11:24" x14ac:dyDescent="0.35">
      <c r="K7084" s="4"/>
      <c r="T7084" s="2"/>
      <c r="U7084" s="2"/>
      <c r="V7084" s="2"/>
      <c r="W7084" s="2"/>
      <c r="X7084" s="2"/>
    </row>
    <row r="7085" spans="11:24" x14ac:dyDescent="0.35">
      <c r="K7085" s="4"/>
      <c r="T7085" s="2"/>
      <c r="U7085" s="2"/>
      <c r="V7085" s="2"/>
      <c r="W7085" s="2"/>
      <c r="X7085" s="2"/>
    </row>
    <row r="7086" spans="11:24" x14ac:dyDescent="0.35">
      <c r="K7086" s="4"/>
      <c r="T7086" s="2"/>
      <c r="U7086" s="2"/>
      <c r="V7086" s="2"/>
      <c r="W7086" s="2"/>
      <c r="X7086" s="2"/>
    </row>
    <row r="7087" spans="11:24" x14ac:dyDescent="0.35">
      <c r="K7087" s="4"/>
      <c r="T7087" s="2"/>
      <c r="U7087" s="2"/>
      <c r="V7087" s="2"/>
      <c r="W7087" s="2"/>
      <c r="X7087" s="2"/>
    </row>
    <row r="7088" spans="11:24" x14ac:dyDescent="0.35">
      <c r="K7088" s="4"/>
      <c r="T7088" s="2"/>
      <c r="U7088" s="2"/>
      <c r="V7088" s="2"/>
      <c r="W7088" s="2"/>
      <c r="X7088" s="2"/>
    </row>
    <row r="7089" spans="11:24" x14ac:dyDescent="0.35">
      <c r="K7089" s="4"/>
      <c r="T7089" s="2"/>
      <c r="U7089" s="2"/>
      <c r="V7089" s="2"/>
      <c r="W7089" s="2"/>
      <c r="X7089" s="2"/>
    </row>
    <row r="7090" spans="11:24" x14ac:dyDescent="0.35">
      <c r="K7090" s="4"/>
      <c r="T7090" s="2"/>
      <c r="U7090" s="2"/>
      <c r="V7090" s="2"/>
      <c r="W7090" s="2"/>
      <c r="X7090" s="2"/>
    </row>
    <row r="7091" spans="11:24" x14ac:dyDescent="0.35">
      <c r="K7091" s="4"/>
      <c r="T7091" s="2"/>
      <c r="U7091" s="2"/>
      <c r="V7091" s="2"/>
      <c r="W7091" s="2"/>
      <c r="X7091" s="2"/>
    </row>
    <row r="7092" spans="11:24" x14ac:dyDescent="0.35">
      <c r="K7092" s="4"/>
      <c r="T7092" s="2"/>
      <c r="U7092" s="2"/>
      <c r="V7092" s="2"/>
      <c r="W7092" s="2"/>
      <c r="X7092" s="2"/>
    </row>
    <row r="7093" spans="11:24" x14ac:dyDescent="0.35">
      <c r="K7093" s="4"/>
      <c r="T7093" s="2"/>
      <c r="U7093" s="2"/>
      <c r="V7093" s="2"/>
      <c r="W7093" s="2"/>
      <c r="X7093" s="2"/>
    </row>
    <row r="7094" spans="11:24" x14ac:dyDescent="0.35">
      <c r="K7094" s="4"/>
      <c r="T7094" s="2"/>
      <c r="U7094" s="2"/>
      <c r="V7094" s="2"/>
      <c r="W7094" s="2"/>
      <c r="X7094" s="2"/>
    </row>
    <row r="7095" spans="11:24" x14ac:dyDescent="0.35">
      <c r="K7095" s="4"/>
      <c r="T7095" s="2"/>
      <c r="U7095" s="2"/>
      <c r="V7095" s="2"/>
      <c r="W7095" s="2"/>
      <c r="X7095" s="2"/>
    </row>
    <row r="7096" spans="11:24" x14ac:dyDescent="0.35">
      <c r="K7096" s="4"/>
      <c r="T7096" s="2"/>
      <c r="U7096" s="2"/>
      <c r="V7096" s="2"/>
      <c r="W7096" s="2"/>
      <c r="X7096" s="2"/>
    </row>
    <row r="7097" spans="11:24" x14ac:dyDescent="0.35">
      <c r="K7097" s="4"/>
      <c r="T7097" s="2"/>
      <c r="U7097" s="2"/>
      <c r="V7097" s="2"/>
      <c r="W7097" s="2"/>
      <c r="X7097" s="2"/>
    </row>
    <row r="7098" spans="11:24" x14ac:dyDescent="0.35">
      <c r="K7098" s="4"/>
      <c r="T7098" s="2"/>
      <c r="U7098" s="2"/>
      <c r="V7098" s="2"/>
      <c r="W7098" s="2"/>
      <c r="X7098" s="2"/>
    </row>
    <row r="7099" spans="11:24" x14ac:dyDescent="0.35">
      <c r="K7099" s="4"/>
      <c r="T7099" s="2"/>
      <c r="U7099" s="2"/>
      <c r="V7099" s="2"/>
      <c r="W7099" s="2"/>
      <c r="X7099" s="2"/>
    </row>
    <row r="7100" spans="11:24" x14ac:dyDescent="0.35">
      <c r="K7100" s="4"/>
      <c r="T7100" s="2"/>
      <c r="U7100" s="2"/>
      <c r="V7100" s="2"/>
      <c r="W7100" s="2"/>
      <c r="X7100" s="2"/>
    </row>
    <row r="7101" spans="11:24" x14ac:dyDescent="0.35">
      <c r="K7101" s="4"/>
      <c r="T7101" s="2"/>
      <c r="U7101" s="2"/>
      <c r="V7101" s="2"/>
      <c r="W7101" s="2"/>
      <c r="X7101" s="2"/>
    </row>
    <row r="7102" spans="11:24" x14ac:dyDescent="0.35">
      <c r="K7102" s="4"/>
      <c r="T7102" s="2"/>
      <c r="U7102" s="2"/>
      <c r="V7102" s="2"/>
      <c r="W7102" s="2"/>
      <c r="X7102" s="2"/>
    </row>
    <row r="7103" spans="11:24" x14ac:dyDescent="0.35">
      <c r="K7103" s="4"/>
      <c r="T7103" s="2"/>
      <c r="U7103" s="2"/>
      <c r="V7103" s="2"/>
      <c r="W7103" s="2"/>
      <c r="X7103" s="2"/>
    </row>
    <row r="7104" spans="11:24" x14ac:dyDescent="0.35">
      <c r="K7104" s="4"/>
      <c r="T7104" s="2"/>
      <c r="U7104" s="2"/>
      <c r="V7104" s="2"/>
      <c r="W7104" s="2"/>
      <c r="X7104" s="2"/>
    </row>
    <row r="7105" spans="11:24" x14ac:dyDescent="0.35">
      <c r="K7105" s="4"/>
      <c r="T7105" s="2"/>
      <c r="U7105" s="2"/>
      <c r="V7105" s="2"/>
      <c r="W7105" s="2"/>
      <c r="X7105" s="2"/>
    </row>
    <row r="7106" spans="11:24" x14ac:dyDescent="0.35">
      <c r="K7106" s="4"/>
      <c r="T7106" s="2"/>
      <c r="U7106" s="2"/>
      <c r="V7106" s="2"/>
      <c r="W7106" s="2"/>
      <c r="X7106" s="2"/>
    </row>
    <row r="7107" spans="11:24" x14ac:dyDescent="0.35">
      <c r="K7107" s="4"/>
      <c r="T7107" s="2"/>
      <c r="U7107" s="2"/>
      <c r="V7107" s="2"/>
      <c r="W7107" s="2"/>
      <c r="X7107" s="2"/>
    </row>
    <row r="7108" spans="11:24" x14ac:dyDescent="0.35">
      <c r="K7108" s="4"/>
      <c r="T7108" s="2"/>
      <c r="U7108" s="2"/>
      <c r="V7108" s="2"/>
      <c r="W7108" s="2"/>
      <c r="X7108" s="2"/>
    </row>
    <row r="7109" spans="11:24" x14ac:dyDescent="0.35">
      <c r="K7109" s="4"/>
      <c r="T7109" s="2"/>
      <c r="U7109" s="2"/>
      <c r="V7109" s="2"/>
      <c r="W7109" s="2"/>
      <c r="X7109" s="2"/>
    </row>
    <row r="7110" spans="11:24" x14ac:dyDescent="0.35">
      <c r="K7110" s="4"/>
      <c r="T7110" s="2"/>
      <c r="U7110" s="2"/>
      <c r="V7110" s="2"/>
      <c r="W7110" s="2"/>
      <c r="X7110" s="2"/>
    </row>
    <row r="7111" spans="11:24" x14ac:dyDescent="0.35">
      <c r="K7111" s="4"/>
      <c r="T7111" s="2"/>
      <c r="U7111" s="2"/>
      <c r="V7111" s="2"/>
      <c r="W7111" s="2"/>
      <c r="X7111" s="2"/>
    </row>
    <row r="7112" spans="11:24" x14ac:dyDescent="0.35">
      <c r="K7112" s="4"/>
      <c r="T7112" s="2"/>
      <c r="U7112" s="2"/>
      <c r="V7112" s="2"/>
      <c r="W7112" s="2"/>
      <c r="X7112" s="2"/>
    </row>
    <row r="7113" spans="11:24" x14ac:dyDescent="0.35">
      <c r="K7113" s="4"/>
      <c r="T7113" s="2"/>
      <c r="U7113" s="2"/>
      <c r="V7113" s="2"/>
      <c r="W7113" s="2"/>
      <c r="X7113" s="2"/>
    </row>
    <row r="7114" spans="11:24" x14ac:dyDescent="0.35">
      <c r="K7114" s="4"/>
      <c r="T7114" s="2"/>
      <c r="U7114" s="2"/>
      <c r="V7114" s="2"/>
      <c r="W7114" s="2"/>
      <c r="X7114" s="2"/>
    </row>
    <row r="7115" spans="11:24" x14ac:dyDescent="0.35">
      <c r="K7115" s="4"/>
      <c r="T7115" s="2"/>
      <c r="U7115" s="2"/>
      <c r="V7115" s="2"/>
      <c r="W7115" s="2"/>
      <c r="X7115" s="2"/>
    </row>
    <row r="7116" spans="11:24" x14ac:dyDescent="0.35">
      <c r="K7116" s="4"/>
      <c r="T7116" s="2"/>
      <c r="U7116" s="2"/>
      <c r="V7116" s="2"/>
      <c r="W7116" s="2"/>
      <c r="X7116" s="2"/>
    </row>
    <row r="7117" spans="11:24" x14ac:dyDescent="0.35">
      <c r="K7117" s="4"/>
      <c r="T7117" s="2"/>
      <c r="U7117" s="2"/>
      <c r="V7117" s="2"/>
      <c r="W7117" s="2"/>
      <c r="X7117" s="2"/>
    </row>
    <row r="7118" spans="11:24" x14ac:dyDescent="0.35">
      <c r="K7118" s="4"/>
      <c r="T7118" s="2"/>
      <c r="U7118" s="2"/>
      <c r="V7118" s="2"/>
      <c r="W7118" s="2"/>
      <c r="X7118" s="2"/>
    </row>
    <row r="7119" spans="11:24" x14ac:dyDescent="0.35">
      <c r="K7119" s="4"/>
      <c r="T7119" s="2"/>
      <c r="U7119" s="2"/>
      <c r="V7119" s="2"/>
      <c r="W7119" s="2"/>
      <c r="X7119" s="2"/>
    </row>
    <row r="7120" spans="11:24" x14ac:dyDescent="0.35">
      <c r="K7120" s="4"/>
      <c r="T7120" s="2"/>
      <c r="U7120" s="2"/>
      <c r="V7120" s="2"/>
      <c r="W7120" s="2"/>
      <c r="X7120" s="2"/>
    </row>
    <row r="7121" spans="11:24" x14ac:dyDescent="0.35">
      <c r="K7121" s="4"/>
      <c r="T7121" s="2"/>
      <c r="U7121" s="2"/>
      <c r="V7121" s="2"/>
      <c r="W7121" s="2"/>
      <c r="X7121" s="2"/>
    </row>
    <row r="7122" spans="11:24" x14ac:dyDescent="0.35">
      <c r="K7122" s="4"/>
      <c r="T7122" s="2"/>
      <c r="U7122" s="2"/>
      <c r="V7122" s="2"/>
      <c r="W7122" s="2"/>
      <c r="X7122" s="2"/>
    </row>
    <row r="7123" spans="11:24" x14ac:dyDescent="0.35">
      <c r="K7123" s="4"/>
      <c r="T7123" s="2"/>
      <c r="U7123" s="2"/>
      <c r="V7123" s="2"/>
      <c r="W7123" s="2"/>
      <c r="X7123" s="2"/>
    </row>
    <row r="7124" spans="11:24" x14ac:dyDescent="0.35">
      <c r="K7124" s="4"/>
      <c r="T7124" s="2"/>
      <c r="U7124" s="2"/>
      <c r="V7124" s="2"/>
      <c r="W7124" s="2"/>
      <c r="X7124" s="2"/>
    </row>
    <row r="7125" spans="11:24" x14ac:dyDescent="0.35">
      <c r="K7125" s="4"/>
      <c r="T7125" s="2"/>
      <c r="U7125" s="2"/>
      <c r="V7125" s="2"/>
      <c r="W7125" s="2"/>
      <c r="X7125" s="2"/>
    </row>
    <row r="7126" spans="11:24" x14ac:dyDescent="0.35">
      <c r="K7126" s="4"/>
      <c r="T7126" s="2"/>
      <c r="U7126" s="2"/>
      <c r="V7126" s="2"/>
      <c r="W7126" s="2"/>
      <c r="X7126" s="2"/>
    </row>
    <row r="7127" spans="11:24" x14ac:dyDescent="0.35">
      <c r="K7127" s="4"/>
      <c r="T7127" s="2"/>
      <c r="U7127" s="2"/>
      <c r="V7127" s="2"/>
      <c r="W7127" s="2"/>
      <c r="X7127" s="2"/>
    </row>
    <row r="7128" spans="11:24" x14ac:dyDescent="0.35">
      <c r="K7128" s="4"/>
      <c r="T7128" s="2"/>
      <c r="U7128" s="2"/>
      <c r="V7128" s="2"/>
      <c r="W7128" s="2"/>
      <c r="X7128" s="2"/>
    </row>
    <row r="7129" spans="11:24" x14ac:dyDescent="0.35">
      <c r="K7129" s="4"/>
      <c r="T7129" s="2"/>
      <c r="U7129" s="2"/>
      <c r="V7129" s="2"/>
      <c r="W7129" s="2"/>
      <c r="X7129" s="2"/>
    </row>
    <row r="7130" spans="11:24" x14ac:dyDescent="0.35">
      <c r="K7130" s="4"/>
      <c r="T7130" s="2"/>
      <c r="U7130" s="2"/>
      <c r="V7130" s="2"/>
      <c r="W7130" s="2"/>
      <c r="X7130" s="2"/>
    </row>
    <row r="7131" spans="11:24" x14ac:dyDescent="0.35">
      <c r="K7131" s="4"/>
      <c r="T7131" s="2"/>
      <c r="U7131" s="2"/>
      <c r="V7131" s="2"/>
      <c r="W7131" s="2"/>
      <c r="X7131" s="2"/>
    </row>
    <row r="7132" spans="11:24" x14ac:dyDescent="0.35">
      <c r="K7132" s="4"/>
      <c r="T7132" s="2"/>
      <c r="U7132" s="2"/>
      <c r="V7132" s="2"/>
      <c r="W7132" s="2"/>
      <c r="X7132" s="2"/>
    </row>
    <row r="7133" spans="11:24" x14ac:dyDescent="0.35">
      <c r="K7133" s="4"/>
      <c r="T7133" s="2"/>
      <c r="U7133" s="2"/>
      <c r="V7133" s="2"/>
      <c r="W7133" s="2"/>
      <c r="X7133" s="2"/>
    </row>
    <row r="7134" spans="11:24" x14ac:dyDescent="0.35">
      <c r="K7134" s="4"/>
      <c r="T7134" s="2"/>
      <c r="U7134" s="2"/>
      <c r="V7134" s="2"/>
      <c r="W7134" s="2"/>
      <c r="X7134" s="2"/>
    </row>
    <row r="7135" spans="11:24" x14ac:dyDescent="0.35">
      <c r="K7135" s="4"/>
      <c r="T7135" s="2"/>
      <c r="U7135" s="2"/>
      <c r="V7135" s="2"/>
      <c r="W7135" s="2"/>
      <c r="X7135" s="2"/>
    </row>
    <row r="7136" spans="11:24" x14ac:dyDescent="0.35">
      <c r="K7136" s="4"/>
      <c r="T7136" s="2"/>
      <c r="U7136" s="2"/>
      <c r="V7136" s="2"/>
      <c r="W7136" s="2"/>
      <c r="X7136" s="2"/>
    </row>
    <row r="7137" spans="11:24" x14ac:dyDescent="0.35">
      <c r="K7137" s="4"/>
      <c r="T7137" s="2"/>
      <c r="U7137" s="2"/>
      <c r="V7137" s="2"/>
      <c r="W7137" s="2"/>
      <c r="X7137" s="2"/>
    </row>
    <row r="7138" spans="11:24" x14ac:dyDescent="0.35">
      <c r="K7138" s="4"/>
      <c r="T7138" s="2"/>
      <c r="U7138" s="2"/>
      <c r="V7138" s="2"/>
      <c r="W7138" s="2"/>
      <c r="X7138" s="2"/>
    </row>
    <row r="7139" spans="11:24" x14ac:dyDescent="0.35">
      <c r="K7139" s="4"/>
      <c r="T7139" s="2"/>
      <c r="U7139" s="2"/>
      <c r="V7139" s="2"/>
      <c r="W7139" s="2"/>
      <c r="X7139" s="2"/>
    </row>
    <row r="7140" spans="11:24" x14ac:dyDescent="0.35">
      <c r="K7140" s="4"/>
      <c r="T7140" s="2"/>
      <c r="U7140" s="2"/>
      <c r="V7140" s="2"/>
      <c r="W7140" s="2"/>
      <c r="X7140" s="2"/>
    </row>
    <row r="7141" spans="11:24" x14ac:dyDescent="0.35">
      <c r="K7141" s="4"/>
      <c r="T7141" s="2"/>
      <c r="U7141" s="2"/>
      <c r="V7141" s="2"/>
      <c r="W7141" s="2"/>
      <c r="X7141" s="2"/>
    </row>
    <row r="7142" spans="11:24" x14ac:dyDescent="0.35">
      <c r="K7142" s="4"/>
      <c r="T7142" s="2"/>
      <c r="U7142" s="2"/>
      <c r="V7142" s="2"/>
      <c r="W7142" s="2"/>
      <c r="X7142" s="2"/>
    </row>
    <row r="7143" spans="11:24" x14ac:dyDescent="0.35">
      <c r="K7143" s="4"/>
      <c r="T7143" s="2"/>
      <c r="U7143" s="2"/>
      <c r="V7143" s="2"/>
      <c r="W7143" s="2"/>
      <c r="X7143" s="2"/>
    </row>
    <row r="7144" spans="11:24" x14ac:dyDescent="0.35">
      <c r="K7144" s="4"/>
      <c r="T7144" s="2"/>
      <c r="U7144" s="2"/>
      <c r="V7144" s="2"/>
      <c r="W7144" s="2"/>
      <c r="X7144" s="2"/>
    </row>
    <row r="7145" spans="11:24" x14ac:dyDescent="0.35">
      <c r="K7145" s="4"/>
      <c r="T7145" s="2"/>
      <c r="U7145" s="2"/>
      <c r="V7145" s="2"/>
      <c r="W7145" s="2"/>
      <c r="X7145" s="2"/>
    </row>
    <row r="7146" spans="11:24" x14ac:dyDescent="0.35">
      <c r="K7146" s="4"/>
      <c r="T7146" s="2"/>
      <c r="U7146" s="2"/>
      <c r="V7146" s="2"/>
      <c r="W7146" s="2"/>
      <c r="X7146" s="2"/>
    </row>
    <row r="7147" spans="11:24" x14ac:dyDescent="0.35">
      <c r="K7147" s="4"/>
      <c r="T7147" s="2"/>
      <c r="U7147" s="2"/>
      <c r="V7147" s="2"/>
      <c r="W7147" s="2"/>
      <c r="X7147" s="2"/>
    </row>
    <row r="7148" spans="11:24" x14ac:dyDescent="0.35">
      <c r="K7148" s="4"/>
      <c r="T7148" s="2"/>
      <c r="U7148" s="2"/>
      <c r="V7148" s="2"/>
      <c r="W7148" s="2"/>
      <c r="X7148" s="2"/>
    </row>
    <row r="7149" spans="11:24" x14ac:dyDescent="0.35">
      <c r="K7149" s="4"/>
      <c r="T7149" s="2"/>
      <c r="U7149" s="2"/>
      <c r="V7149" s="2"/>
      <c r="W7149" s="2"/>
      <c r="X7149" s="2"/>
    </row>
    <row r="7150" spans="11:24" x14ac:dyDescent="0.35">
      <c r="K7150" s="4"/>
      <c r="T7150" s="2"/>
      <c r="U7150" s="2"/>
      <c r="V7150" s="2"/>
      <c r="W7150" s="2"/>
      <c r="X7150" s="2"/>
    </row>
    <row r="7151" spans="11:24" x14ac:dyDescent="0.35">
      <c r="K7151" s="4"/>
      <c r="T7151" s="2"/>
      <c r="U7151" s="2"/>
      <c r="V7151" s="2"/>
      <c r="W7151" s="2"/>
      <c r="X7151" s="2"/>
    </row>
    <row r="7152" spans="11:24" x14ac:dyDescent="0.35">
      <c r="K7152" s="4"/>
      <c r="T7152" s="2"/>
      <c r="U7152" s="2"/>
      <c r="V7152" s="2"/>
      <c r="W7152" s="2"/>
      <c r="X7152" s="2"/>
    </row>
    <row r="7153" spans="11:24" x14ac:dyDescent="0.35">
      <c r="K7153" s="4"/>
      <c r="T7153" s="2"/>
      <c r="U7153" s="2"/>
      <c r="V7153" s="2"/>
      <c r="W7153" s="2"/>
      <c r="X7153" s="2"/>
    </row>
    <row r="7154" spans="11:24" x14ac:dyDescent="0.35">
      <c r="K7154" s="4"/>
      <c r="T7154" s="2"/>
      <c r="U7154" s="2"/>
      <c r="V7154" s="2"/>
      <c r="W7154" s="2"/>
      <c r="X7154" s="2"/>
    </row>
    <row r="7155" spans="11:24" x14ac:dyDescent="0.35">
      <c r="K7155" s="4"/>
      <c r="T7155" s="2"/>
      <c r="U7155" s="2"/>
      <c r="V7155" s="2"/>
      <c r="W7155" s="2"/>
      <c r="X7155" s="2"/>
    </row>
    <row r="7156" spans="11:24" x14ac:dyDescent="0.35">
      <c r="K7156" s="4"/>
      <c r="T7156" s="2"/>
      <c r="U7156" s="2"/>
      <c r="V7156" s="2"/>
      <c r="W7156" s="2"/>
      <c r="X7156" s="2"/>
    </row>
    <row r="7157" spans="11:24" x14ac:dyDescent="0.35">
      <c r="K7157" s="4"/>
      <c r="T7157" s="2"/>
      <c r="U7157" s="2"/>
      <c r="V7157" s="2"/>
      <c r="W7157" s="2"/>
      <c r="X7157" s="2"/>
    </row>
    <row r="7158" spans="11:24" x14ac:dyDescent="0.35">
      <c r="K7158" s="4"/>
      <c r="T7158" s="2"/>
      <c r="U7158" s="2"/>
      <c r="V7158" s="2"/>
      <c r="W7158" s="2"/>
      <c r="X7158" s="2"/>
    </row>
    <row r="7159" spans="11:24" x14ac:dyDescent="0.35">
      <c r="K7159" s="4"/>
      <c r="T7159" s="2"/>
      <c r="U7159" s="2"/>
      <c r="V7159" s="2"/>
      <c r="W7159" s="2"/>
      <c r="X7159" s="2"/>
    </row>
    <row r="7160" spans="11:24" x14ac:dyDescent="0.35">
      <c r="K7160" s="4"/>
      <c r="T7160" s="2"/>
      <c r="U7160" s="2"/>
      <c r="V7160" s="2"/>
      <c r="W7160" s="2"/>
      <c r="X7160" s="2"/>
    </row>
    <row r="7161" spans="11:24" x14ac:dyDescent="0.35">
      <c r="K7161" s="4"/>
      <c r="T7161" s="2"/>
      <c r="U7161" s="2"/>
      <c r="V7161" s="2"/>
      <c r="W7161" s="2"/>
      <c r="X7161" s="2"/>
    </row>
    <row r="7162" spans="11:24" x14ac:dyDescent="0.35">
      <c r="K7162" s="4"/>
      <c r="T7162" s="2"/>
      <c r="U7162" s="2"/>
      <c r="V7162" s="2"/>
      <c r="W7162" s="2"/>
      <c r="X7162" s="2"/>
    </row>
    <row r="7163" spans="11:24" x14ac:dyDescent="0.35">
      <c r="K7163" s="4"/>
      <c r="T7163" s="2"/>
      <c r="U7163" s="2"/>
      <c r="V7163" s="2"/>
      <c r="W7163" s="2"/>
      <c r="X7163" s="2"/>
    </row>
    <row r="7164" spans="11:24" x14ac:dyDescent="0.35">
      <c r="K7164" s="4"/>
      <c r="T7164" s="2"/>
      <c r="U7164" s="2"/>
      <c r="V7164" s="2"/>
      <c r="W7164" s="2"/>
      <c r="X7164" s="2"/>
    </row>
    <row r="7165" spans="11:24" x14ac:dyDescent="0.35">
      <c r="K7165" s="4"/>
      <c r="T7165" s="2"/>
      <c r="U7165" s="2"/>
      <c r="V7165" s="2"/>
      <c r="W7165" s="2"/>
      <c r="X7165" s="2"/>
    </row>
    <row r="7166" spans="11:24" x14ac:dyDescent="0.35">
      <c r="K7166" s="4"/>
      <c r="T7166" s="2"/>
      <c r="U7166" s="2"/>
      <c r="V7166" s="2"/>
      <c r="W7166" s="2"/>
      <c r="X7166" s="2"/>
    </row>
    <row r="7167" spans="11:24" x14ac:dyDescent="0.35">
      <c r="K7167" s="4"/>
      <c r="T7167" s="2"/>
      <c r="U7167" s="2"/>
      <c r="V7167" s="2"/>
      <c r="W7167" s="2"/>
      <c r="X7167" s="2"/>
    </row>
    <row r="7168" spans="11:24" x14ac:dyDescent="0.35">
      <c r="K7168" s="4"/>
      <c r="T7168" s="2"/>
      <c r="U7168" s="2"/>
      <c r="V7168" s="2"/>
      <c r="W7168" s="2"/>
      <c r="X7168" s="2"/>
    </row>
    <row r="7169" spans="11:24" x14ac:dyDescent="0.35">
      <c r="K7169" s="4"/>
      <c r="T7169" s="2"/>
      <c r="U7169" s="2"/>
      <c r="V7169" s="2"/>
      <c r="W7169" s="2"/>
      <c r="X7169" s="2"/>
    </row>
    <row r="7170" spans="11:24" x14ac:dyDescent="0.35">
      <c r="K7170" s="4"/>
      <c r="T7170" s="2"/>
      <c r="U7170" s="2"/>
      <c r="V7170" s="2"/>
      <c r="W7170" s="2"/>
      <c r="X7170" s="2"/>
    </row>
    <row r="7171" spans="11:24" x14ac:dyDescent="0.35">
      <c r="K7171" s="4"/>
      <c r="T7171" s="2"/>
      <c r="U7171" s="2"/>
      <c r="V7171" s="2"/>
      <c r="W7171" s="2"/>
      <c r="X7171" s="2"/>
    </row>
    <row r="7172" spans="11:24" x14ac:dyDescent="0.35">
      <c r="K7172" s="4"/>
      <c r="T7172" s="2"/>
      <c r="U7172" s="2"/>
      <c r="V7172" s="2"/>
      <c r="W7172" s="2"/>
      <c r="X7172" s="2"/>
    </row>
    <row r="7173" spans="11:24" x14ac:dyDescent="0.35">
      <c r="K7173" s="4"/>
      <c r="T7173" s="2"/>
      <c r="U7173" s="2"/>
      <c r="V7173" s="2"/>
      <c r="W7173" s="2"/>
      <c r="X7173" s="2"/>
    </row>
    <row r="7174" spans="11:24" x14ac:dyDescent="0.35">
      <c r="K7174" s="4"/>
      <c r="T7174" s="2"/>
      <c r="U7174" s="2"/>
      <c r="V7174" s="2"/>
      <c r="W7174" s="2"/>
      <c r="X7174" s="2"/>
    </row>
    <row r="7175" spans="11:24" x14ac:dyDescent="0.35">
      <c r="K7175" s="4"/>
      <c r="T7175" s="2"/>
      <c r="U7175" s="2"/>
      <c r="V7175" s="2"/>
      <c r="W7175" s="2"/>
      <c r="X7175" s="2"/>
    </row>
    <row r="7176" spans="11:24" x14ac:dyDescent="0.35">
      <c r="K7176" s="4"/>
      <c r="T7176" s="2"/>
      <c r="U7176" s="2"/>
      <c r="V7176" s="2"/>
      <c r="W7176" s="2"/>
      <c r="X7176" s="2"/>
    </row>
    <row r="7177" spans="11:24" x14ac:dyDescent="0.35">
      <c r="K7177" s="4"/>
      <c r="T7177" s="2"/>
      <c r="U7177" s="2"/>
      <c r="V7177" s="2"/>
      <c r="W7177" s="2"/>
      <c r="X7177" s="2"/>
    </row>
    <row r="7178" spans="11:24" x14ac:dyDescent="0.35">
      <c r="K7178" s="4"/>
      <c r="T7178" s="2"/>
      <c r="U7178" s="2"/>
      <c r="V7178" s="2"/>
      <c r="W7178" s="2"/>
      <c r="X7178" s="2"/>
    </row>
    <row r="7179" spans="11:24" x14ac:dyDescent="0.35">
      <c r="K7179" s="4"/>
      <c r="T7179" s="2"/>
      <c r="U7179" s="2"/>
      <c r="V7179" s="2"/>
      <c r="W7179" s="2"/>
      <c r="X7179" s="2"/>
    </row>
    <row r="7180" spans="11:24" x14ac:dyDescent="0.35">
      <c r="K7180" s="4"/>
      <c r="T7180" s="2"/>
      <c r="U7180" s="2"/>
      <c r="V7180" s="2"/>
      <c r="W7180" s="2"/>
      <c r="X7180" s="2"/>
    </row>
    <row r="7181" spans="11:24" x14ac:dyDescent="0.35">
      <c r="K7181" s="4"/>
      <c r="T7181" s="2"/>
      <c r="U7181" s="2"/>
      <c r="V7181" s="2"/>
      <c r="W7181" s="2"/>
      <c r="X7181" s="2"/>
    </row>
    <row r="7182" spans="11:24" x14ac:dyDescent="0.35">
      <c r="K7182" s="4"/>
      <c r="T7182" s="2"/>
      <c r="U7182" s="2"/>
      <c r="V7182" s="2"/>
      <c r="W7182" s="2"/>
      <c r="X7182" s="2"/>
    </row>
    <row r="7183" spans="11:24" x14ac:dyDescent="0.35">
      <c r="K7183" s="4"/>
      <c r="T7183" s="2"/>
      <c r="U7183" s="2"/>
      <c r="V7183" s="2"/>
      <c r="W7183" s="2"/>
      <c r="X7183" s="2"/>
    </row>
    <row r="7184" spans="11:24" x14ac:dyDescent="0.35">
      <c r="K7184" s="4"/>
      <c r="T7184" s="2"/>
      <c r="U7184" s="2"/>
      <c r="V7184" s="2"/>
      <c r="W7184" s="2"/>
      <c r="X7184" s="2"/>
    </row>
    <row r="7185" spans="11:24" x14ac:dyDescent="0.35">
      <c r="K7185" s="4"/>
      <c r="T7185" s="2"/>
      <c r="U7185" s="2"/>
      <c r="V7185" s="2"/>
      <c r="W7185" s="2"/>
      <c r="X7185" s="2"/>
    </row>
    <row r="7186" spans="11:24" x14ac:dyDescent="0.35">
      <c r="K7186" s="4"/>
      <c r="T7186" s="2"/>
      <c r="U7186" s="2"/>
      <c r="V7186" s="2"/>
      <c r="W7186" s="2"/>
      <c r="X7186" s="2"/>
    </row>
    <row r="7187" spans="11:24" x14ac:dyDescent="0.35">
      <c r="K7187" s="4"/>
      <c r="T7187" s="2"/>
      <c r="U7187" s="2"/>
      <c r="V7187" s="2"/>
      <c r="W7187" s="2"/>
      <c r="X7187" s="2"/>
    </row>
    <row r="7188" spans="11:24" x14ac:dyDescent="0.35">
      <c r="K7188" s="4"/>
      <c r="T7188" s="2"/>
      <c r="U7188" s="2"/>
      <c r="V7188" s="2"/>
      <c r="W7188" s="2"/>
      <c r="X7188" s="2"/>
    </row>
    <row r="7189" spans="11:24" x14ac:dyDescent="0.35">
      <c r="K7189" s="4"/>
      <c r="T7189" s="2"/>
      <c r="U7189" s="2"/>
      <c r="V7189" s="2"/>
      <c r="W7189" s="2"/>
      <c r="X7189" s="2"/>
    </row>
    <row r="7190" spans="11:24" x14ac:dyDescent="0.35">
      <c r="K7190" s="4"/>
      <c r="T7190" s="2"/>
      <c r="U7190" s="2"/>
      <c r="V7190" s="2"/>
      <c r="W7190" s="2"/>
      <c r="X7190" s="2"/>
    </row>
    <row r="7191" spans="11:24" x14ac:dyDescent="0.35">
      <c r="K7191" s="4"/>
      <c r="T7191" s="2"/>
      <c r="U7191" s="2"/>
      <c r="V7191" s="2"/>
      <c r="W7191" s="2"/>
      <c r="X7191" s="2"/>
    </row>
    <row r="7192" spans="11:24" x14ac:dyDescent="0.35">
      <c r="K7192" s="4"/>
      <c r="T7192" s="2"/>
      <c r="U7192" s="2"/>
      <c r="V7192" s="2"/>
      <c r="W7192" s="2"/>
      <c r="X7192" s="2"/>
    </row>
    <row r="7193" spans="11:24" x14ac:dyDescent="0.35">
      <c r="K7193" s="4"/>
      <c r="T7193" s="2"/>
      <c r="U7193" s="2"/>
      <c r="V7193" s="2"/>
      <c r="W7193" s="2"/>
      <c r="X7193" s="2"/>
    </row>
    <row r="7194" spans="11:24" x14ac:dyDescent="0.35">
      <c r="K7194" s="4"/>
      <c r="T7194" s="2"/>
      <c r="U7194" s="2"/>
      <c r="V7194" s="2"/>
      <c r="W7194" s="2"/>
      <c r="X7194" s="2"/>
    </row>
    <row r="7195" spans="11:24" x14ac:dyDescent="0.35">
      <c r="K7195" s="4"/>
      <c r="T7195" s="2"/>
      <c r="U7195" s="2"/>
      <c r="V7195" s="2"/>
      <c r="W7195" s="2"/>
      <c r="X7195" s="2"/>
    </row>
    <row r="7196" spans="11:24" x14ac:dyDescent="0.35">
      <c r="K7196" s="4"/>
      <c r="T7196" s="2"/>
      <c r="U7196" s="2"/>
      <c r="V7196" s="2"/>
      <c r="W7196" s="2"/>
      <c r="X7196" s="2"/>
    </row>
    <row r="7197" spans="11:24" x14ac:dyDescent="0.35">
      <c r="K7197" s="4"/>
      <c r="T7197" s="2"/>
      <c r="U7197" s="2"/>
      <c r="V7197" s="2"/>
      <c r="W7197" s="2"/>
      <c r="X7197" s="2"/>
    </row>
    <row r="7198" spans="11:24" x14ac:dyDescent="0.35">
      <c r="K7198" s="4"/>
      <c r="T7198" s="2"/>
      <c r="U7198" s="2"/>
      <c r="V7198" s="2"/>
      <c r="W7198" s="2"/>
      <c r="X7198" s="2"/>
    </row>
    <row r="7199" spans="11:24" x14ac:dyDescent="0.35">
      <c r="K7199" s="4"/>
      <c r="T7199" s="2"/>
      <c r="U7199" s="2"/>
      <c r="V7199" s="2"/>
      <c r="W7199" s="2"/>
      <c r="X7199" s="2"/>
    </row>
    <row r="7200" spans="11:24" x14ac:dyDescent="0.35">
      <c r="K7200" s="4"/>
      <c r="T7200" s="2"/>
      <c r="U7200" s="2"/>
      <c r="V7200" s="2"/>
      <c r="W7200" s="2"/>
      <c r="X7200" s="2"/>
    </row>
    <row r="7201" spans="11:24" x14ac:dyDescent="0.35">
      <c r="K7201" s="4"/>
      <c r="T7201" s="2"/>
      <c r="U7201" s="2"/>
      <c r="V7201" s="2"/>
      <c r="W7201" s="2"/>
      <c r="X7201" s="2"/>
    </row>
    <row r="7202" spans="11:24" x14ac:dyDescent="0.35">
      <c r="K7202" s="4"/>
      <c r="T7202" s="2"/>
      <c r="U7202" s="2"/>
      <c r="V7202" s="2"/>
      <c r="W7202" s="2"/>
      <c r="X7202" s="2"/>
    </row>
    <row r="7203" spans="11:24" x14ac:dyDescent="0.35">
      <c r="K7203" s="4"/>
      <c r="T7203" s="2"/>
      <c r="U7203" s="2"/>
      <c r="V7203" s="2"/>
      <c r="W7203" s="2"/>
      <c r="X7203" s="2"/>
    </row>
    <row r="7204" spans="11:24" x14ac:dyDescent="0.35">
      <c r="K7204" s="4"/>
      <c r="T7204" s="2"/>
      <c r="U7204" s="2"/>
      <c r="V7204" s="2"/>
      <c r="W7204" s="2"/>
      <c r="X7204" s="2"/>
    </row>
    <row r="7205" spans="11:24" x14ac:dyDescent="0.35">
      <c r="K7205" s="4"/>
      <c r="T7205" s="2"/>
      <c r="U7205" s="2"/>
      <c r="V7205" s="2"/>
      <c r="W7205" s="2"/>
      <c r="X7205" s="2"/>
    </row>
    <row r="7206" spans="11:24" x14ac:dyDescent="0.35">
      <c r="K7206" s="4"/>
      <c r="T7206" s="2"/>
      <c r="U7206" s="2"/>
      <c r="V7206" s="2"/>
      <c r="W7206" s="2"/>
      <c r="X7206" s="2"/>
    </row>
    <row r="7207" spans="11:24" x14ac:dyDescent="0.35">
      <c r="K7207" s="4"/>
      <c r="T7207" s="2"/>
      <c r="U7207" s="2"/>
      <c r="V7207" s="2"/>
      <c r="W7207" s="2"/>
      <c r="X7207" s="2"/>
    </row>
    <row r="7208" spans="11:24" x14ac:dyDescent="0.35">
      <c r="K7208" s="4"/>
      <c r="T7208" s="2"/>
      <c r="U7208" s="2"/>
      <c r="V7208" s="2"/>
      <c r="W7208" s="2"/>
      <c r="X7208" s="2"/>
    </row>
    <row r="7209" spans="11:24" x14ac:dyDescent="0.35">
      <c r="K7209" s="4"/>
      <c r="T7209" s="2"/>
      <c r="U7209" s="2"/>
      <c r="V7209" s="2"/>
      <c r="W7209" s="2"/>
      <c r="X7209" s="2"/>
    </row>
    <row r="7210" spans="11:24" x14ac:dyDescent="0.35">
      <c r="K7210" s="4"/>
      <c r="T7210" s="2"/>
      <c r="U7210" s="2"/>
      <c r="V7210" s="2"/>
      <c r="W7210" s="2"/>
      <c r="X7210" s="2"/>
    </row>
    <row r="7211" spans="11:24" x14ac:dyDescent="0.35">
      <c r="K7211" s="4"/>
      <c r="T7211" s="2"/>
      <c r="U7211" s="2"/>
      <c r="V7211" s="2"/>
      <c r="W7211" s="2"/>
      <c r="X7211" s="2"/>
    </row>
    <row r="7212" spans="11:24" x14ac:dyDescent="0.35">
      <c r="K7212" s="4"/>
      <c r="T7212" s="2"/>
      <c r="U7212" s="2"/>
      <c r="V7212" s="2"/>
      <c r="W7212" s="2"/>
      <c r="X7212" s="2"/>
    </row>
    <row r="7213" spans="11:24" x14ac:dyDescent="0.35">
      <c r="K7213" s="4"/>
      <c r="T7213" s="2"/>
      <c r="U7213" s="2"/>
      <c r="V7213" s="2"/>
      <c r="W7213" s="2"/>
      <c r="X7213" s="2"/>
    </row>
    <row r="7214" spans="11:24" x14ac:dyDescent="0.35">
      <c r="K7214" s="4"/>
      <c r="T7214" s="2"/>
      <c r="U7214" s="2"/>
      <c r="V7214" s="2"/>
      <c r="W7214" s="2"/>
      <c r="X7214" s="2"/>
    </row>
    <row r="7215" spans="11:24" x14ac:dyDescent="0.35">
      <c r="K7215" s="4"/>
      <c r="T7215" s="2"/>
      <c r="U7215" s="2"/>
      <c r="V7215" s="2"/>
      <c r="W7215" s="2"/>
      <c r="X7215" s="2"/>
    </row>
    <row r="7216" spans="11:24" x14ac:dyDescent="0.35">
      <c r="K7216" s="4"/>
      <c r="T7216" s="2"/>
      <c r="U7216" s="2"/>
      <c r="V7216" s="2"/>
      <c r="W7216" s="2"/>
      <c r="X7216" s="2"/>
    </row>
    <row r="7217" spans="11:24" x14ac:dyDescent="0.35">
      <c r="K7217" s="4"/>
      <c r="T7217" s="2"/>
      <c r="U7217" s="2"/>
      <c r="V7217" s="2"/>
      <c r="W7217" s="2"/>
      <c r="X7217" s="2"/>
    </row>
    <row r="7218" spans="11:24" x14ac:dyDescent="0.35">
      <c r="K7218" s="4"/>
      <c r="T7218" s="2"/>
      <c r="U7218" s="2"/>
      <c r="V7218" s="2"/>
      <c r="W7218" s="2"/>
      <c r="X7218" s="2"/>
    </row>
    <row r="7219" spans="11:24" x14ac:dyDescent="0.35">
      <c r="K7219" s="4"/>
      <c r="T7219" s="2"/>
      <c r="U7219" s="2"/>
      <c r="V7219" s="2"/>
      <c r="W7219" s="2"/>
      <c r="X7219" s="2"/>
    </row>
    <row r="7220" spans="11:24" x14ac:dyDescent="0.35">
      <c r="K7220" s="4"/>
      <c r="T7220" s="2"/>
      <c r="U7220" s="2"/>
      <c r="V7220" s="2"/>
      <c r="W7220" s="2"/>
      <c r="X7220" s="2"/>
    </row>
    <row r="7221" spans="11:24" x14ac:dyDescent="0.35">
      <c r="K7221" s="4"/>
      <c r="T7221" s="2"/>
      <c r="U7221" s="2"/>
      <c r="V7221" s="2"/>
      <c r="W7221" s="2"/>
      <c r="X7221" s="2"/>
    </row>
    <row r="7222" spans="11:24" x14ac:dyDescent="0.35">
      <c r="K7222" s="4"/>
      <c r="T7222" s="2"/>
      <c r="U7222" s="2"/>
      <c r="V7222" s="2"/>
      <c r="W7222" s="2"/>
      <c r="X7222" s="2"/>
    </row>
    <row r="7223" spans="11:24" x14ac:dyDescent="0.35">
      <c r="K7223" s="4"/>
      <c r="T7223" s="2"/>
      <c r="U7223" s="2"/>
      <c r="V7223" s="2"/>
      <c r="W7223" s="2"/>
      <c r="X7223" s="2"/>
    </row>
    <row r="7224" spans="11:24" x14ac:dyDescent="0.35">
      <c r="K7224" s="4"/>
      <c r="T7224" s="2"/>
      <c r="U7224" s="2"/>
      <c r="V7224" s="2"/>
      <c r="W7224" s="2"/>
      <c r="X7224" s="2"/>
    </row>
    <row r="7225" spans="11:24" x14ac:dyDescent="0.35">
      <c r="K7225" s="4"/>
      <c r="T7225" s="2"/>
      <c r="U7225" s="2"/>
      <c r="V7225" s="2"/>
      <c r="W7225" s="2"/>
      <c r="X7225" s="2"/>
    </row>
    <row r="7226" spans="11:24" x14ac:dyDescent="0.35">
      <c r="K7226" s="4"/>
      <c r="T7226" s="2"/>
      <c r="U7226" s="2"/>
      <c r="V7226" s="2"/>
      <c r="W7226" s="2"/>
      <c r="X7226" s="2"/>
    </row>
    <row r="7227" spans="11:24" x14ac:dyDescent="0.35">
      <c r="K7227" s="4"/>
      <c r="T7227" s="2"/>
      <c r="U7227" s="2"/>
      <c r="V7227" s="2"/>
      <c r="W7227" s="2"/>
      <c r="X7227" s="2"/>
    </row>
    <row r="7228" spans="11:24" x14ac:dyDescent="0.35">
      <c r="K7228" s="4"/>
      <c r="T7228" s="2"/>
      <c r="U7228" s="2"/>
      <c r="V7228" s="2"/>
      <c r="W7228" s="2"/>
      <c r="X7228" s="2"/>
    </row>
    <row r="7229" spans="11:24" x14ac:dyDescent="0.35">
      <c r="K7229" s="4"/>
      <c r="T7229" s="2"/>
      <c r="U7229" s="2"/>
      <c r="V7229" s="2"/>
      <c r="W7229" s="2"/>
      <c r="X7229" s="2"/>
    </row>
    <row r="7230" spans="11:24" x14ac:dyDescent="0.35">
      <c r="K7230" s="4"/>
      <c r="T7230" s="2"/>
      <c r="U7230" s="2"/>
      <c r="V7230" s="2"/>
      <c r="W7230" s="2"/>
      <c r="X7230" s="2"/>
    </row>
    <row r="7231" spans="11:24" x14ac:dyDescent="0.35">
      <c r="K7231" s="4"/>
      <c r="T7231" s="2"/>
      <c r="U7231" s="2"/>
      <c r="V7231" s="2"/>
      <c r="W7231" s="2"/>
      <c r="X7231" s="2"/>
    </row>
    <row r="7232" spans="11:24" x14ac:dyDescent="0.35">
      <c r="K7232" s="4"/>
      <c r="T7232" s="2"/>
      <c r="U7232" s="2"/>
      <c r="V7232" s="2"/>
      <c r="W7232" s="2"/>
      <c r="X7232" s="2"/>
    </row>
    <row r="7233" spans="11:24" x14ac:dyDescent="0.35">
      <c r="K7233" s="4"/>
      <c r="T7233" s="2"/>
      <c r="U7233" s="2"/>
      <c r="V7233" s="2"/>
      <c r="W7233" s="2"/>
      <c r="X7233" s="2"/>
    </row>
    <row r="7234" spans="11:24" x14ac:dyDescent="0.35">
      <c r="K7234" s="4"/>
      <c r="T7234" s="2"/>
      <c r="U7234" s="2"/>
      <c r="V7234" s="2"/>
      <c r="W7234" s="2"/>
      <c r="X7234" s="2"/>
    </row>
    <row r="7235" spans="11:24" x14ac:dyDescent="0.35">
      <c r="K7235" s="4"/>
      <c r="T7235" s="2"/>
      <c r="U7235" s="2"/>
      <c r="V7235" s="2"/>
      <c r="W7235" s="2"/>
      <c r="X7235" s="2"/>
    </row>
    <row r="7236" spans="11:24" x14ac:dyDescent="0.35">
      <c r="K7236" s="4"/>
      <c r="T7236" s="2"/>
      <c r="U7236" s="2"/>
      <c r="V7236" s="2"/>
      <c r="W7236" s="2"/>
      <c r="X7236" s="2"/>
    </row>
    <row r="7237" spans="11:24" x14ac:dyDescent="0.35">
      <c r="K7237" s="4"/>
      <c r="T7237" s="2"/>
      <c r="U7237" s="2"/>
      <c r="V7237" s="2"/>
      <c r="W7237" s="2"/>
      <c r="X7237" s="2"/>
    </row>
    <row r="7238" spans="11:24" x14ac:dyDescent="0.35">
      <c r="K7238" s="4"/>
      <c r="T7238" s="2"/>
      <c r="U7238" s="2"/>
      <c r="V7238" s="2"/>
      <c r="W7238" s="2"/>
      <c r="X7238" s="2"/>
    </row>
    <row r="7239" spans="11:24" x14ac:dyDescent="0.35">
      <c r="K7239" s="4"/>
      <c r="T7239" s="2"/>
      <c r="U7239" s="2"/>
      <c r="V7239" s="2"/>
      <c r="W7239" s="2"/>
      <c r="X7239" s="2"/>
    </row>
    <row r="7240" spans="11:24" x14ac:dyDescent="0.35">
      <c r="K7240" s="4"/>
      <c r="T7240" s="2"/>
      <c r="U7240" s="2"/>
      <c r="V7240" s="2"/>
      <c r="W7240" s="2"/>
      <c r="X7240" s="2"/>
    </row>
    <row r="7241" spans="11:24" x14ac:dyDescent="0.35">
      <c r="K7241" s="4"/>
      <c r="T7241" s="2"/>
      <c r="U7241" s="2"/>
      <c r="V7241" s="2"/>
      <c r="W7241" s="2"/>
      <c r="X7241" s="2"/>
    </row>
    <row r="7242" spans="11:24" x14ac:dyDescent="0.35">
      <c r="K7242" s="4"/>
      <c r="T7242" s="2"/>
      <c r="U7242" s="2"/>
      <c r="V7242" s="2"/>
      <c r="W7242" s="2"/>
      <c r="X7242" s="2"/>
    </row>
    <row r="7243" spans="11:24" x14ac:dyDescent="0.35">
      <c r="K7243" s="4"/>
      <c r="T7243" s="2"/>
      <c r="U7243" s="2"/>
      <c r="V7243" s="2"/>
      <c r="W7243" s="2"/>
      <c r="X7243" s="2"/>
    </row>
    <row r="7244" spans="11:24" x14ac:dyDescent="0.35">
      <c r="K7244" s="4"/>
      <c r="T7244" s="2"/>
      <c r="U7244" s="2"/>
      <c r="V7244" s="2"/>
      <c r="W7244" s="2"/>
      <c r="X7244" s="2"/>
    </row>
    <row r="7245" spans="11:24" x14ac:dyDescent="0.35">
      <c r="K7245" s="4"/>
      <c r="T7245" s="2"/>
      <c r="U7245" s="2"/>
      <c r="V7245" s="2"/>
      <c r="W7245" s="2"/>
      <c r="X7245" s="2"/>
    </row>
    <row r="7246" spans="11:24" x14ac:dyDescent="0.35">
      <c r="K7246" s="4"/>
      <c r="T7246" s="2"/>
      <c r="U7246" s="2"/>
      <c r="V7246" s="2"/>
      <c r="W7246" s="2"/>
      <c r="X7246" s="2"/>
    </row>
    <row r="7247" spans="11:24" x14ac:dyDescent="0.35">
      <c r="K7247" s="4"/>
      <c r="T7247" s="2"/>
      <c r="U7247" s="2"/>
      <c r="V7247" s="2"/>
      <c r="W7247" s="2"/>
      <c r="X7247" s="2"/>
    </row>
    <row r="7248" spans="11:24" x14ac:dyDescent="0.35">
      <c r="K7248" s="4"/>
      <c r="T7248" s="2"/>
      <c r="U7248" s="2"/>
      <c r="V7248" s="2"/>
      <c r="W7248" s="2"/>
      <c r="X7248" s="2"/>
    </row>
    <row r="7249" spans="11:24" x14ac:dyDescent="0.35">
      <c r="K7249" s="4"/>
      <c r="T7249" s="2"/>
      <c r="U7249" s="2"/>
      <c r="V7249" s="2"/>
      <c r="W7249" s="2"/>
      <c r="X7249" s="2"/>
    </row>
    <row r="7250" spans="11:24" x14ac:dyDescent="0.35">
      <c r="K7250" s="4"/>
      <c r="T7250" s="2"/>
      <c r="U7250" s="2"/>
      <c r="V7250" s="2"/>
      <c r="W7250" s="2"/>
      <c r="X7250" s="2"/>
    </row>
    <row r="7251" spans="11:24" x14ac:dyDescent="0.35">
      <c r="K7251" s="4"/>
      <c r="T7251" s="2"/>
      <c r="U7251" s="2"/>
      <c r="V7251" s="2"/>
      <c r="W7251" s="2"/>
      <c r="X7251" s="2"/>
    </row>
    <row r="7252" spans="11:24" x14ac:dyDescent="0.35">
      <c r="K7252" s="4"/>
      <c r="T7252" s="2"/>
      <c r="U7252" s="2"/>
      <c r="V7252" s="2"/>
      <c r="W7252" s="2"/>
      <c r="X7252" s="2"/>
    </row>
    <row r="7253" spans="11:24" x14ac:dyDescent="0.35">
      <c r="K7253" s="4"/>
      <c r="T7253" s="2"/>
      <c r="U7253" s="2"/>
      <c r="V7253" s="2"/>
      <c r="W7253" s="2"/>
      <c r="X7253" s="2"/>
    </row>
    <row r="7254" spans="11:24" x14ac:dyDescent="0.35">
      <c r="K7254" s="4"/>
      <c r="T7254" s="2"/>
      <c r="U7254" s="2"/>
      <c r="V7254" s="2"/>
      <c r="W7254" s="2"/>
      <c r="X7254" s="2"/>
    </row>
    <row r="7255" spans="11:24" x14ac:dyDescent="0.35">
      <c r="K7255" s="4"/>
      <c r="T7255" s="2"/>
      <c r="U7255" s="2"/>
      <c r="V7255" s="2"/>
      <c r="W7255" s="2"/>
      <c r="X7255" s="2"/>
    </row>
    <row r="7256" spans="11:24" x14ac:dyDescent="0.35">
      <c r="K7256" s="4"/>
      <c r="T7256" s="2"/>
      <c r="U7256" s="2"/>
      <c r="V7256" s="2"/>
      <c r="W7256" s="2"/>
      <c r="X7256" s="2"/>
    </row>
    <row r="7257" spans="11:24" x14ac:dyDescent="0.35">
      <c r="K7257" s="4"/>
      <c r="T7257" s="2"/>
      <c r="U7257" s="2"/>
      <c r="V7257" s="2"/>
      <c r="W7257" s="2"/>
      <c r="X7257" s="2"/>
    </row>
    <row r="7258" spans="11:24" x14ac:dyDescent="0.35">
      <c r="K7258" s="4"/>
      <c r="T7258" s="2"/>
      <c r="U7258" s="2"/>
      <c r="V7258" s="2"/>
      <c r="W7258" s="2"/>
      <c r="X7258" s="2"/>
    </row>
    <row r="7259" spans="11:24" x14ac:dyDescent="0.35">
      <c r="K7259" s="4"/>
      <c r="T7259" s="2"/>
      <c r="U7259" s="2"/>
      <c r="V7259" s="2"/>
      <c r="W7259" s="2"/>
      <c r="X7259" s="2"/>
    </row>
    <row r="7260" spans="11:24" x14ac:dyDescent="0.35">
      <c r="K7260" s="4"/>
      <c r="T7260" s="2"/>
      <c r="U7260" s="2"/>
      <c r="V7260" s="2"/>
      <c r="W7260" s="2"/>
      <c r="X7260" s="2"/>
    </row>
    <row r="7261" spans="11:24" x14ac:dyDescent="0.35">
      <c r="K7261" s="4"/>
      <c r="T7261" s="2"/>
      <c r="U7261" s="2"/>
      <c r="V7261" s="2"/>
      <c r="W7261" s="2"/>
      <c r="X7261" s="2"/>
    </row>
    <row r="7262" spans="11:24" x14ac:dyDescent="0.35">
      <c r="K7262" s="4"/>
      <c r="T7262" s="2"/>
      <c r="U7262" s="2"/>
      <c r="V7262" s="2"/>
      <c r="W7262" s="2"/>
      <c r="X7262" s="2"/>
    </row>
    <row r="7263" spans="11:24" x14ac:dyDescent="0.35">
      <c r="K7263" s="4"/>
      <c r="T7263" s="2"/>
      <c r="U7263" s="2"/>
      <c r="V7263" s="2"/>
      <c r="W7263" s="2"/>
      <c r="X7263" s="2"/>
    </row>
    <row r="7264" spans="11:24" x14ac:dyDescent="0.35">
      <c r="K7264" s="4"/>
      <c r="T7264" s="2"/>
      <c r="U7264" s="2"/>
      <c r="V7264" s="2"/>
      <c r="W7264" s="2"/>
      <c r="X7264" s="2"/>
    </row>
    <row r="7265" spans="11:24" x14ac:dyDescent="0.35">
      <c r="K7265" s="4"/>
      <c r="T7265" s="2"/>
      <c r="U7265" s="2"/>
      <c r="V7265" s="2"/>
      <c r="W7265" s="2"/>
      <c r="X7265" s="2"/>
    </row>
    <row r="7266" spans="11:24" x14ac:dyDescent="0.35">
      <c r="K7266" s="4"/>
      <c r="T7266" s="2"/>
      <c r="U7266" s="2"/>
      <c r="V7266" s="2"/>
      <c r="W7266" s="2"/>
      <c r="X7266" s="2"/>
    </row>
    <row r="7267" spans="11:24" x14ac:dyDescent="0.35">
      <c r="K7267" s="4"/>
      <c r="T7267" s="2"/>
      <c r="U7267" s="2"/>
      <c r="V7267" s="2"/>
      <c r="W7267" s="2"/>
      <c r="X7267" s="2"/>
    </row>
    <row r="7268" spans="11:24" x14ac:dyDescent="0.35">
      <c r="K7268" s="4"/>
      <c r="T7268" s="2"/>
      <c r="U7268" s="2"/>
      <c r="V7268" s="2"/>
      <c r="W7268" s="2"/>
      <c r="X7268" s="2"/>
    </row>
    <row r="7269" spans="11:24" x14ac:dyDescent="0.35">
      <c r="K7269" s="4"/>
      <c r="T7269" s="2"/>
      <c r="U7269" s="2"/>
      <c r="V7269" s="2"/>
      <c r="W7269" s="2"/>
      <c r="X7269" s="2"/>
    </row>
    <row r="7270" spans="11:24" x14ac:dyDescent="0.35">
      <c r="K7270" s="4"/>
      <c r="T7270" s="2"/>
      <c r="U7270" s="2"/>
      <c r="V7270" s="2"/>
      <c r="W7270" s="2"/>
      <c r="X7270" s="2"/>
    </row>
    <row r="7271" spans="11:24" x14ac:dyDescent="0.35">
      <c r="K7271" s="4"/>
      <c r="T7271" s="2"/>
      <c r="U7271" s="2"/>
      <c r="V7271" s="2"/>
      <c r="W7271" s="2"/>
      <c r="X7271" s="2"/>
    </row>
    <row r="7272" spans="11:24" x14ac:dyDescent="0.35">
      <c r="K7272" s="4"/>
      <c r="T7272" s="2"/>
      <c r="U7272" s="2"/>
      <c r="V7272" s="2"/>
      <c r="W7272" s="2"/>
      <c r="X7272" s="2"/>
    </row>
    <row r="7273" spans="11:24" x14ac:dyDescent="0.35">
      <c r="K7273" s="4"/>
      <c r="T7273" s="2"/>
      <c r="U7273" s="2"/>
      <c r="V7273" s="2"/>
      <c r="W7273" s="2"/>
      <c r="X7273" s="2"/>
    </row>
    <row r="7274" spans="11:24" x14ac:dyDescent="0.35">
      <c r="K7274" s="4"/>
      <c r="T7274" s="2"/>
      <c r="U7274" s="2"/>
      <c r="V7274" s="2"/>
      <c r="W7274" s="2"/>
      <c r="X7274" s="2"/>
    </row>
    <row r="7275" spans="11:24" x14ac:dyDescent="0.35">
      <c r="K7275" s="4"/>
      <c r="T7275" s="2"/>
      <c r="U7275" s="2"/>
      <c r="V7275" s="2"/>
      <c r="W7275" s="2"/>
      <c r="X7275" s="2"/>
    </row>
    <row r="7276" spans="11:24" x14ac:dyDescent="0.35">
      <c r="K7276" s="4"/>
      <c r="T7276" s="2"/>
      <c r="U7276" s="2"/>
      <c r="V7276" s="2"/>
      <c r="W7276" s="2"/>
      <c r="X7276" s="2"/>
    </row>
    <row r="7277" spans="11:24" x14ac:dyDescent="0.35">
      <c r="K7277" s="4"/>
      <c r="T7277" s="2"/>
      <c r="U7277" s="2"/>
      <c r="V7277" s="2"/>
      <c r="W7277" s="2"/>
      <c r="X7277" s="2"/>
    </row>
    <row r="7278" spans="11:24" x14ac:dyDescent="0.35">
      <c r="K7278" s="4"/>
      <c r="T7278" s="2"/>
      <c r="U7278" s="2"/>
      <c r="V7278" s="2"/>
      <c r="W7278" s="2"/>
      <c r="X7278" s="2"/>
    </row>
    <row r="7279" spans="11:24" x14ac:dyDescent="0.35">
      <c r="K7279" s="4"/>
      <c r="T7279" s="2"/>
      <c r="U7279" s="2"/>
      <c r="V7279" s="2"/>
      <c r="W7279" s="2"/>
      <c r="X7279" s="2"/>
    </row>
    <row r="7280" spans="11:24" x14ac:dyDescent="0.35">
      <c r="K7280" s="4"/>
      <c r="T7280" s="2"/>
      <c r="U7280" s="2"/>
      <c r="V7280" s="2"/>
      <c r="W7280" s="2"/>
      <c r="X7280" s="2"/>
    </row>
    <row r="7281" spans="11:24" x14ac:dyDescent="0.35">
      <c r="K7281" s="4"/>
      <c r="T7281" s="2"/>
      <c r="U7281" s="2"/>
      <c r="V7281" s="2"/>
      <c r="W7281" s="2"/>
      <c r="X7281" s="2"/>
    </row>
    <row r="7282" spans="11:24" x14ac:dyDescent="0.35">
      <c r="K7282" s="4"/>
      <c r="T7282" s="2"/>
      <c r="U7282" s="2"/>
      <c r="V7282" s="2"/>
      <c r="W7282" s="2"/>
      <c r="X7282" s="2"/>
    </row>
    <row r="7283" spans="11:24" x14ac:dyDescent="0.35">
      <c r="K7283" s="4"/>
      <c r="T7283" s="2"/>
      <c r="U7283" s="2"/>
      <c r="V7283" s="2"/>
      <c r="W7283" s="2"/>
      <c r="X7283" s="2"/>
    </row>
    <row r="7284" spans="11:24" x14ac:dyDescent="0.35">
      <c r="K7284" s="4"/>
      <c r="T7284" s="2"/>
      <c r="U7284" s="2"/>
      <c r="V7284" s="2"/>
      <c r="W7284" s="2"/>
      <c r="X7284" s="2"/>
    </row>
    <row r="7285" spans="11:24" x14ac:dyDescent="0.35">
      <c r="K7285" s="4"/>
      <c r="T7285" s="2"/>
      <c r="U7285" s="2"/>
      <c r="V7285" s="2"/>
      <c r="W7285" s="2"/>
      <c r="X7285" s="2"/>
    </row>
    <row r="7286" spans="11:24" x14ac:dyDescent="0.35">
      <c r="K7286" s="4"/>
      <c r="T7286" s="2"/>
      <c r="U7286" s="2"/>
      <c r="V7286" s="2"/>
      <c r="W7286" s="2"/>
      <c r="X7286" s="2"/>
    </row>
    <row r="7287" spans="11:24" x14ac:dyDescent="0.35">
      <c r="K7287" s="4"/>
      <c r="T7287" s="2"/>
      <c r="U7287" s="2"/>
      <c r="V7287" s="2"/>
      <c r="W7287" s="2"/>
      <c r="X7287" s="2"/>
    </row>
    <row r="7288" spans="11:24" x14ac:dyDescent="0.35">
      <c r="K7288" s="4"/>
      <c r="T7288" s="2"/>
      <c r="U7288" s="2"/>
      <c r="V7288" s="2"/>
      <c r="W7288" s="2"/>
      <c r="X7288" s="2"/>
    </row>
    <row r="7289" spans="11:24" x14ac:dyDescent="0.35">
      <c r="K7289" s="4"/>
      <c r="T7289" s="2"/>
      <c r="U7289" s="2"/>
      <c r="V7289" s="2"/>
      <c r="W7289" s="2"/>
      <c r="X7289" s="2"/>
    </row>
    <row r="7290" spans="11:24" x14ac:dyDescent="0.35">
      <c r="K7290" s="4"/>
      <c r="T7290" s="2"/>
      <c r="U7290" s="2"/>
      <c r="V7290" s="2"/>
      <c r="W7290" s="2"/>
      <c r="X7290" s="2"/>
    </row>
    <row r="7291" spans="11:24" x14ac:dyDescent="0.35">
      <c r="K7291" s="4"/>
      <c r="T7291" s="2"/>
      <c r="U7291" s="2"/>
      <c r="V7291" s="2"/>
      <c r="W7291" s="2"/>
      <c r="X7291" s="2"/>
    </row>
    <row r="7292" spans="11:24" x14ac:dyDescent="0.35">
      <c r="K7292" s="4"/>
      <c r="T7292" s="2"/>
      <c r="U7292" s="2"/>
      <c r="V7292" s="2"/>
      <c r="W7292" s="2"/>
      <c r="X7292" s="2"/>
    </row>
    <row r="7293" spans="11:24" x14ac:dyDescent="0.35">
      <c r="K7293" s="4"/>
      <c r="T7293" s="2"/>
      <c r="U7293" s="2"/>
      <c r="V7293" s="2"/>
      <c r="W7293" s="2"/>
      <c r="X7293" s="2"/>
    </row>
    <row r="7294" spans="11:24" x14ac:dyDescent="0.35">
      <c r="K7294" s="4"/>
      <c r="T7294" s="2"/>
      <c r="U7294" s="2"/>
      <c r="V7294" s="2"/>
      <c r="W7294" s="2"/>
      <c r="X7294" s="2"/>
    </row>
    <row r="7295" spans="11:24" x14ac:dyDescent="0.35">
      <c r="K7295" s="4"/>
      <c r="T7295" s="2"/>
      <c r="U7295" s="2"/>
      <c r="V7295" s="2"/>
      <c r="W7295" s="2"/>
      <c r="X7295" s="2"/>
    </row>
    <row r="7296" spans="11:24" x14ac:dyDescent="0.35">
      <c r="K7296" s="4"/>
      <c r="T7296" s="2"/>
      <c r="U7296" s="2"/>
      <c r="V7296" s="2"/>
      <c r="W7296" s="2"/>
      <c r="X7296" s="2"/>
    </row>
    <row r="7297" spans="11:24" x14ac:dyDescent="0.35">
      <c r="K7297" s="4"/>
      <c r="T7297" s="2"/>
      <c r="U7297" s="2"/>
      <c r="V7297" s="2"/>
      <c r="W7297" s="2"/>
      <c r="X7297" s="2"/>
    </row>
    <row r="7298" spans="11:24" x14ac:dyDescent="0.35">
      <c r="K7298" s="4"/>
      <c r="T7298" s="2"/>
      <c r="U7298" s="2"/>
      <c r="V7298" s="2"/>
      <c r="W7298" s="2"/>
      <c r="X7298" s="2"/>
    </row>
    <row r="7299" spans="11:24" x14ac:dyDescent="0.35">
      <c r="K7299" s="4"/>
      <c r="T7299" s="2"/>
      <c r="U7299" s="2"/>
      <c r="V7299" s="2"/>
      <c r="W7299" s="2"/>
      <c r="X7299" s="2"/>
    </row>
    <row r="7300" spans="11:24" x14ac:dyDescent="0.35">
      <c r="K7300" s="4"/>
      <c r="T7300" s="2"/>
      <c r="U7300" s="2"/>
      <c r="V7300" s="2"/>
      <c r="W7300" s="2"/>
      <c r="X7300" s="2"/>
    </row>
    <row r="7301" spans="11:24" x14ac:dyDescent="0.35">
      <c r="K7301" s="4"/>
      <c r="T7301" s="2"/>
      <c r="U7301" s="2"/>
      <c r="V7301" s="2"/>
      <c r="W7301" s="2"/>
      <c r="X7301" s="2"/>
    </row>
    <row r="7302" spans="11:24" x14ac:dyDescent="0.35">
      <c r="K7302" s="4"/>
      <c r="T7302" s="2"/>
      <c r="U7302" s="2"/>
      <c r="V7302" s="2"/>
      <c r="W7302" s="2"/>
      <c r="X7302" s="2"/>
    </row>
    <row r="7303" spans="11:24" x14ac:dyDescent="0.35">
      <c r="K7303" s="4"/>
      <c r="T7303" s="2"/>
      <c r="U7303" s="2"/>
      <c r="V7303" s="2"/>
      <c r="W7303" s="2"/>
      <c r="X7303" s="2"/>
    </row>
    <row r="7304" spans="11:24" x14ac:dyDescent="0.35">
      <c r="K7304" s="4"/>
      <c r="T7304" s="2"/>
      <c r="U7304" s="2"/>
      <c r="V7304" s="2"/>
      <c r="W7304" s="2"/>
      <c r="X7304" s="2"/>
    </row>
    <row r="7305" spans="11:24" x14ac:dyDescent="0.35">
      <c r="K7305" s="4"/>
      <c r="T7305" s="2"/>
      <c r="U7305" s="2"/>
      <c r="V7305" s="2"/>
      <c r="W7305" s="2"/>
      <c r="X7305" s="2"/>
    </row>
    <row r="7306" spans="11:24" x14ac:dyDescent="0.35">
      <c r="K7306" s="4"/>
      <c r="T7306" s="2"/>
      <c r="U7306" s="2"/>
      <c r="V7306" s="2"/>
      <c r="W7306" s="2"/>
      <c r="X7306" s="2"/>
    </row>
    <row r="7307" spans="11:24" x14ac:dyDescent="0.35">
      <c r="K7307" s="4"/>
      <c r="T7307" s="2"/>
      <c r="U7307" s="2"/>
      <c r="V7307" s="2"/>
      <c r="W7307" s="2"/>
      <c r="X7307" s="2"/>
    </row>
    <row r="7308" spans="11:24" x14ac:dyDescent="0.35">
      <c r="K7308" s="4"/>
      <c r="T7308" s="2"/>
      <c r="U7308" s="2"/>
      <c r="V7308" s="2"/>
      <c r="W7308" s="2"/>
      <c r="X7308" s="2"/>
    </row>
    <row r="7309" spans="11:24" x14ac:dyDescent="0.35">
      <c r="K7309" s="4"/>
      <c r="T7309" s="2"/>
      <c r="U7309" s="2"/>
      <c r="V7309" s="2"/>
      <c r="W7309" s="2"/>
      <c r="X7309" s="2"/>
    </row>
    <row r="7310" spans="11:24" x14ac:dyDescent="0.35">
      <c r="K7310" s="4"/>
      <c r="T7310" s="2"/>
      <c r="U7310" s="2"/>
      <c r="V7310" s="2"/>
      <c r="W7310" s="2"/>
      <c r="X7310" s="2"/>
    </row>
    <row r="7311" spans="11:24" x14ac:dyDescent="0.35">
      <c r="K7311" s="4"/>
      <c r="T7311" s="2"/>
      <c r="U7311" s="2"/>
      <c r="V7311" s="2"/>
      <c r="W7311" s="2"/>
      <c r="X7311" s="2"/>
    </row>
    <row r="7312" spans="11:24" x14ac:dyDescent="0.35">
      <c r="K7312" s="4"/>
      <c r="T7312" s="2"/>
      <c r="U7312" s="2"/>
      <c r="V7312" s="2"/>
      <c r="W7312" s="2"/>
      <c r="X7312" s="2"/>
    </row>
    <row r="7313" spans="11:24" x14ac:dyDescent="0.35">
      <c r="K7313" s="4"/>
      <c r="T7313" s="2"/>
      <c r="U7313" s="2"/>
      <c r="V7313" s="2"/>
      <c r="W7313" s="2"/>
      <c r="X7313" s="2"/>
    </row>
    <row r="7314" spans="11:24" x14ac:dyDescent="0.35">
      <c r="K7314" s="4"/>
      <c r="T7314" s="2"/>
      <c r="U7314" s="2"/>
      <c r="V7314" s="2"/>
      <c r="W7314" s="2"/>
      <c r="X7314" s="2"/>
    </row>
    <row r="7315" spans="11:24" x14ac:dyDescent="0.35">
      <c r="K7315" s="4"/>
      <c r="T7315" s="2"/>
      <c r="U7315" s="2"/>
      <c r="V7315" s="2"/>
      <c r="W7315" s="2"/>
      <c r="X7315" s="2"/>
    </row>
    <row r="7316" spans="11:24" x14ac:dyDescent="0.35">
      <c r="K7316" s="4"/>
      <c r="T7316" s="2"/>
      <c r="U7316" s="2"/>
      <c r="V7316" s="2"/>
      <c r="W7316" s="2"/>
      <c r="X7316" s="2"/>
    </row>
    <row r="7317" spans="11:24" x14ac:dyDescent="0.35">
      <c r="K7317" s="4"/>
      <c r="T7317" s="2"/>
      <c r="U7317" s="2"/>
      <c r="V7317" s="2"/>
      <c r="W7317" s="2"/>
      <c r="X7317" s="2"/>
    </row>
    <row r="7318" spans="11:24" x14ac:dyDescent="0.35">
      <c r="K7318" s="4"/>
      <c r="T7318" s="2"/>
      <c r="U7318" s="2"/>
      <c r="V7318" s="2"/>
      <c r="W7318" s="2"/>
      <c r="X7318" s="2"/>
    </row>
    <row r="7319" spans="11:24" x14ac:dyDescent="0.35">
      <c r="K7319" s="4"/>
      <c r="T7319" s="2"/>
      <c r="U7319" s="2"/>
      <c r="V7319" s="2"/>
      <c r="W7319" s="2"/>
      <c r="X7319" s="2"/>
    </row>
    <row r="7320" spans="11:24" x14ac:dyDescent="0.35">
      <c r="K7320" s="4"/>
      <c r="T7320" s="2"/>
      <c r="U7320" s="2"/>
      <c r="V7320" s="2"/>
      <c r="W7320" s="2"/>
      <c r="X7320" s="2"/>
    </row>
    <row r="7321" spans="11:24" x14ac:dyDescent="0.35">
      <c r="K7321" s="4"/>
      <c r="T7321" s="2"/>
      <c r="U7321" s="2"/>
      <c r="V7321" s="2"/>
      <c r="W7321" s="2"/>
      <c r="X7321" s="2"/>
    </row>
    <row r="7322" spans="11:24" x14ac:dyDescent="0.35">
      <c r="K7322" s="4"/>
      <c r="T7322" s="2"/>
      <c r="U7322" s="2"/>
      <c r="V7322" s="2"/>
      <c r="W7322" s="2"/>
      <c r="X7322" s="2"/>
    </row>
    <row r="7323" spans="11:24" x14ac:dyDescent="0.35">
      <c r="K7323" s="4"/>
      <c r="T7323" s="2"/>
      <c r="U7323" s="2"/>
      <c r="V7323" s="2"/>
      <c r="W7323" s="2"/>
      <c r="X7323" s="2"/>
    </row>
    <row r="7324" spans="11:24" x14ac:dyDescent="0.35">
      <c r="K7324" s="4"/>
      <c r="T7324" s="2"/>
      <c r="U7324" s="2"/>
      <c r="V7324" s="2"/>
      <c r="W7324" s="2"/>
      <c r="X7324" s="2"/>
    </row>
    <row r="7325" spans="11:24" x14ac:dyDescent="0.35">
      <c r="K7325" s="4"/>
      <c r="T7325" s="2"/>
      <c r="U7325" s="2"/>
      <c r="V7325" s="2"/>
      <c r="W7325" s="2"/>
      <c r="X7325" s="2"/>
    </row>
    <row r="7326" spans="11:24" x14ac:dyDescent="0.35">
      <c r="K7326" s="4"/>
      <c r="T7326" s="2"/>
      <c r="U7326" s="2"/>
      <c r="V7326" s="2"/>
      <c r="W7326" s="2"/>
      <c r="X7326" s="2"/>
    </row>
    <row r="7327" spans="11:24" x14ac:dyDescent="0.35">
      <c r="K7327" s="4"/>
      <c r="T7327" s="2"/>
      <c r="U7327" s="2"/>
      <c r="V7327" s="2"/>
      <c r="W7327" s="2"/>
      <c r="X7327" s="2"/>
    </row>
    <row r="7328" spans="11:24" x14ac:dyDescent="0.35">
      <c r="K7328" s="4"/>
      <c r="T7328" s="2"/>
      <c r="U7328" s="2"/>
      <c r="V7328" s="2"/>
      <c r="W7328" s="2"/>
      <c r="X7328" s="2"/>
    </row>
    <row r="7329" spans="11:24" x14ac:dyDescent="0.35">
      <c r="K7329" s="4"/>
      <c r="T7329" s="2"/>
      <c r="U7329" s="2"/>
      <c r="V7329" s="2"/>
      <c r="W7329" s="2"/>
      <c r="X7329" s="2"/>
    </row>
    <row r="7330" spans="11:24" x14ac:dyDescent="0.35">
      <c r="K7330" s="4"/>
      <c r="T7330" s="2"/>
      <c r="U7330" s="2"/>
      <c r="V7330" s="2"/>
      <c r="W7330" s="2"/>
      <c r="X7330" s="2"/>
    </row>
    <row r="7331" spans="11:24" x14ac:dyDescent="0.35">
      <c r="K7331" s="4"/>
      <c r="T7331" s="2"/>
      <c r="U7331" s="2"/>
      <c r="V7331" s="2"/>
      <c r="W7331" s="2"/>
      <c r="X7331" s="2"/>
    </row>
    <row r="7332" spans="11:24" x14ac:dyDescent="0.35">
      <c r="K7332" s="4"/>
      <c r="T7332" s="2"/>
      <c r="U7332" s="2"/>
      <c r="V7332" s="2"/>
      <c r="W7332" s="2"/>
      <c r="X7332" s="2"/>
    </row>
    <row r="7333" spans="11:24" x14ac:dyDescent="0.35">
      <c r="K7333" s="4"/>
      <c r="T7333" s="2"/>
      <c r="U7333" s="2"/>
      <c r="V7333" s="2"/>
      <c r="W7333" s="2"/>
      <c r="X7333" s="2"/>
    </row>
    <row r="7334" spans="11:24" x14ac:dyDescent="0.35">
      <c r="K7334" s="4"/>
      <c r="T7334" s="2"/>
      <c r="U7334" s="2"/>
      <c r="V7334" s="2"/>
      <c r="W7334" s="2"/>
      <c r="X7334" s="2"/>
    </row>
    <row r="7335" spans="11:24" x14ac:dyDescent="0.35">
      <c r="K7335" s="4"/>
      <c r="T7335" s="2"/>
      <c r="U7335" s="2"/>
      <c r="V7335" s="2"/>
      <c r="W7335" s="2"/>
      <c r="X7335" s="2"/>
    </row>
    <row r="7336" spans="11:24" x14ac:dyDescent="0.35">
      <c r="K7336" s="4"/>
      <c r="T7336" s="2"/>
      <c r="U7336" s="2"/>
      <c r="V7336" s="2"/>
      <c r="W7336" s="2"/>
      <c r="X7336" s="2"/>
    </row>
    <row r="7337" spans="11:24" x14ac:dyDescent="0.35">
      <c r="K7337" s="4"/>
      <c r="T7337" s="2"/>
      <c r="U7337" s="2"/>
      <c r="V7337" s="2"/>
      <c r="W7337" s="2"/>
      <c r="X7337" s="2"/>
    </row>
    <row r="7338" spans="11:24" x14ac:dyDescent="0.35">
      <c r="K7338" s="4"/>
      <c r="T7338" s="2"/>
      <c r="U7338" s="2"/>
      <c r="V7338" s="2"/>
      <c r="W7338" s="2"/>
      <c r="X7338" s="2"/>
    </row>
    <row r="7339" spans="11:24" x14ac:dyDescent="0.35">
      <c r="K7339" s="4"/>
      <c r="T7339" s="2"/>
      <c r="U7339" s="2"/>
      <c r="V7339" s="2"/>
      <c r="W7339" s="2"/>
      <c r="X7339" s="2"/>
    </row>
    <row r="7340" spans="11:24" x14ac:dyDescent="0.35">
      <c r="K7340" s="4"/>
      <c r="T7340" s="2"/>
      <c r="U7340" s="2"/>
      <c r="V7340" s="2"/>
      <c r="W7340" s="2"/>
      <c r="X7340" s="2"/>
    </row>
    <row r="7341" spans="11:24" x14ac:dyDescent="0.35">
      <c r="K7341" s="4"/>
      <c r="T7341" s="2"/>
      <c r="U7341" s="2"/>
      <c r="V7341" s="2"/>
      <c r="W7341" s="2"/>
      <c r="X7341" s="2"/>
    </row>
    <row r="7342" spans="11:24" x14ac:dyDescent="0.35">
      <c r="K7342" s="4"/>
      <c r="T7342" s="2"/>
      <c r="U7342" s="2"/>
      <c r="V7342" s="2"/>
      <c r="W7342" s="2"/>
      <c r="X7342" s="2"/>
    </row>
    <row r="7343" spans="11:24" x14ac:dyDescent="0.35">
      <c r="K7343" s="4"/>
      <c r="T7343" s="2"/>
      <c r="U7343" s="2"/>
      <c r="V7343" s="2"/>
      <c r="W7343" s="2"/>
      <c r="X7343" s="2"/>
    </row>
    <row r="7344" spans="11:24" x14ac:dyDescent="0.35">
      <c r="K7344" s="4"/>
      <c r="T7344" s="2"/>
      <c r="U7344" s="2"/>
      <c r="V7344" s="2"/>
      <c r="W7344" s="2"/>
      <c r="X7344" s="2"/>
    </row>
    <row r="7345" spans="11:24" x14ac:dyDescent="0.35">
      <c r="K7345" s="4"/>
      <c r="T7345" s="2"/>
      <c r="U7345" s="2"/>
      <c r="V7345" s="2"/>
      <c r="W7345" s="2"/>
      <c r="X7345" s="2"/>
    </row>
    <row r="7346" spans="11:24" x14ac:dyDescent="0.35">
      <c r="K7346" s="4"/>
      <c r="T7346" s="2"/>
      <c r="U7346" s="2"/>
      <c r="V7346" s="2"/>
      <c r="W7346" s="2"/>
      <c r="X7346" s="2"/>
    </row>
    <row r="7347" spans="11:24" x14ac:dyDescent="0.35">
      <c r="K7347" s="4"/>
      <c r="T7347" s="2"/>
      <c r="U7347" s="2"/>
      <c r="V7347" s="2"/>
      <c r="W7347" s="2"/>
      <c r="X7347" s="2"/>
    </row>
    <row r="7348" spans="11:24" x14ac:dyDescent="0.35">
      <c r="K7348" s="4"/>
      <c r="T7348" s="2"/>
      <c r="U7348" s="2"/>
      <c r="V7348" s="2"/>
      <c r="W7348" s="2"/>
      <c r="X7348" s="2"/>
    </row>
    <row r="7349" spans="11:24" x14ac:dyDescent="0.35">
      <c r="K7349" s="4"/>
      <c r="T7349" s="2"/>
      <c r="U7349" s="2"/>
      <c r="V7349" s="2"/>
      <c r="W7349" s="2"/>
      <c r="X7349" s="2"/>
    </row>
    <row r="7350" spans="11:24" x14ac:dyDescent="0.35">
      <c r="K7350" s="4"/>
      <c r="T7350" s="2"/>
      <c r="U7350" s="2"/>
      <c r="V7350" s="2"/>
      <c r="W7350" s="2"/>
      <c r="X7350" s="2"/>
    </row>
    <row r="7351" spans="11:24" x14ac:dyDescent="0.35">
      <c r="K7351" s="4"/>
      <c r="T7351" s="2"/>
      <c r="U7351" s="2"/>
      <c r="V7351" s="2"/>
      <c r="W7351" s="2"/>
      <c r="X7351" s="2"/>
    </row>
    <row r="7352" spans="11:24" x14ac:dyDescent="0.35">
      <c r="K7352" s="4"/>
      <c r="T7352" s="2"/>
      <c r="U7352" s="2"/>
      <c r="V7352" s="2"/>
      <c r="W7352" s="2"/>
      <c r="X7352" s="2"/>
    </row>
    <row r="7353" spans="11:24" x14ac:dyDescent="0.35">
      <c r="K7353" s="4"/>
      <c r="T7353" s="2"/>
      <c r="U7353" s="2"/>
      <c r="V7353" s="2"/>
      <c r="W7353" s="2"/>
      <c r="X7353" s="2"/>
    </row>
    <row r="7354" spans="11:24" x14ac:dyDescent="0.35">
      <c r="K7354" s="4"/>
      <c r="T7354" s="2"/>
      <c r="U7354" s="2"/>
      <c r="V7354" s="2"/>
      <c r="W7354" s="2"/>
      <c r="X7354" s="2"/>
    </row>
    <row r="7355" spans="11:24" x14ac:dyDescent="0.35">
      <c r="K7355" s="4"/>
      <c r="T7355" s="2"/>
      <c r="U7355" s="2"/>
      <c r="V7355" s="2"/>
      <c r="W7355" s="2"/>
      <c r="X7355" s="2"/>
    </row>
    <row r="7356" spans="11:24" x14ac:dyDescent="0.35">
      <c r="K7356" s="4"/>
      <c r="T7356" s="2"/>
      <c r="U7356" s="2"/>
      <c r="V7356" s="2"/>
      <c r="W7356" s="2"/>
      <c r="X7356" s="2"/>
    </row>
    <row r="7357" spans="11:24" x14ac:dyDescent="0.35">
      <c r="K7357" s="4"/>
      <c r="T7357" s="2"/>
      <c r="U7357" s="2"/>
      <c r="V7357" s="2"/>
      <c r="W7357" s="2"/>
      <c r="X7357" s="2"/>
    </row>
    <row r="7358" spans="11:24" x14ac:dyDescent="0.35">
      <c r="K7358" s="4"/>
      <c r="T7358" s="2"/>
      <c r="U7358" s="2"/>
      <c r="V7358" s="2"/>
      <c r="W7358" s="2"/>
      <c r="X7358" s="2"/>
    </row>
    <row r="7359" spans="11:24" x14ac:dyDescent="0.35">
      <c r="K7359" s="4"/>
      <c r="T7359" s="2"/>
      <c r="U7359" s="2"/>
      <c r="V7359" s="2"/>
      <c r="W7359" s="2"/>
      <c r="X7359" s="2"/>
    </row>
    <row r="7360" spans="11:24" x14ac:dyDescent="0.35">
      <c r="K7360" s="4"/>
      <c r="T7360" s="2"/>
      <c r="U7360" s="2"/>
      <c r="V7360" s="2"/>
      <c r="W7360" s="2"/>
      <c r="X7360" s="2"/>
    </row>
    <row r="7361" spans="11:24" x14ac:dyDescent="0.35">
      <c r="K7361" s="4"/>
      <c r="T7361" s="2"/>
      <c r="U7361" s="2"/>
      <c r="V7361" s="2"/>
      <c r="W7361" s="2"/>
      <c r="X7361" s="2"/>
    </row>
    <row r="7362" spans="11:24" x14ac:dyDescent="0.35">
      <c r="K7362" s="4"/>
      <c r="T7362" s="2"/>
      <c r="U7362" s="2"/>
      <c r="V7362" s="2"/>
      <c r="W7362" s="2"/>
      <c r="X7362" s="2"/>
    </row>
    <row r="7363" spans="11:24" x14ac:dyDescent="0.35">
      <c r="K7363" s="4"/>
      <c r="T7363" s="2"/>
      <c r="U7363" s="2"/>
      <c r="V7363" s="2"/>
      <c r="W7363" s="2"/>
      <c r="X7363" s="2"/>
    </row>
    <row r="7364" spans="11:24" x14ac:dyDescent="0.35">
      <c r="K7364" s="4"/>
      <c r="T7364" s="2"/>
      <c r="U7364" s="2"/>
      <c r="V7364" s="2"/>
      <c r="W7364" s="2"/>
      <c r="X7364" s="2"/>
    </row>
    <row r="7365" spans="11:24" x14ac:dyDescent="0.35">
      <c r="K7365" s="4"/>
      <c r="T7365" s="2"/>
      <c r="U7365" s="2"/>
      <c r="V7365" s="2"/>
      <c r="W7365" s="2"/>
      <c r="X7365" s="2"/>
    </row>
    <row r="7366" spans="11:24" x14ac:dyDescent="0.35">
      <c r="K7366" s="4"/>
      <c r="T7366" s="2"/>
      <c r="U7366" s="2"/>
      <c r="V7366" s="2"/>
      <c r="W7366" s="2"/>
      <c r="X7366" s="2"/>
    </row>
    <row r="7367" spans="11:24" x14ac:dyDescent="0.35">
      <c r="K7367" s="4"/>
      <c r="T7367" s="2"/>
      <c r="U7367" s="2"/>
      <c r="V7367" s="2"/>
      <c r="W7367" s="2"/>
      <c r="X7367" s="2"/>
    </row>
    <row r="7368" spans="11:24" x14ac:dyDescent="0.35">
      <c r="K7368" s="4"/>
      <c r="T7368" s="2"/>
      <c r="U7368" s="2"/>
      <c r="V7368" s="2"/>
      <c r="W7368" s="2"/>
      <c r="X7368" s="2"/>
    </row>
    <row r="7369" spans="11:24" x14ac:dyDescent="0.35">
      <c r="K7369" s="4"/>
      <c r="T7369" s="2"/>
      <c r="U7369" s="2"/>
      <c r="V7369" s="2"/>
      <c r="W7369" s="2"/>
      <c r="X7369" s="2"/>
    </row>
    <row r="7370" spans="11:24" x14ac:dyDescent="0.35">
      <c r="K7370" s="4"/>
      <c r="T7370" s="2"/>
      <c r="U7370" s="2"/>
      <c r="V7370" s="2"/>
      <c r="W7370" s="2"/>
      <c r="X7370" s="2"/>
    </row>
    <row r="7371" spans="11:24" x14ac:dyDescent="0.35">
      <c r="K7371" s="4"/>
      <c r="T7371" s="2"/>
      <c r="U7371" s="2"/>
      <c r="V7371" s="2"/>
      <c r="W7371" s="2"/>
      <c r="X7371" s="2"/>
    </row>
    <row r="7372" spans="11:24" x14ac:dyDescent="0.35">
      <c r="K7372" s="4"/>
      <c r="T7372" s="2"/>
      <c r="U7372" s="2"/>
      <c r="V7372" s="2"/>
      <c r="W7372" s="2"/>
      <c r="X7372" s="2"/>
    </row>
    <row r="7373" spans="11:24" x14ac:dyDescent="0.35">
      <c r="K7373" s="4"/>
      <c r="T7373" s="2"/>
      <c r="U7373" s="2"/>
      <c r="V7373" s="2"/>
      <c r="W7373" s="2"/>
      <c r="X7373" s="2"/>
    </row>
    <row r="7374" spans="11:24" x14ac:dyDescent="0.35">
      <c r="K7374" s="4"/>
      <c r="T7374" s="2"/>
      <c r="U7374" s="2"/>
      <c r="V7374" s="2"/>
      <c r="W7374" s="2"/>
      <c r="X7374" s="2"/>
    </row>
    <row r="7375" spans="11:24" x14ac:dyDescent="0.35">
      <c r="K7375" s="4"/>
      <c r="T7375" s="2"/>
      <c r="U7375" s="2"/>
      <c r="V7375" s="2"/>
      <c r="W7375" s="2"/>
      <c r="X7375" s="2"/>
    </row>
    <row r="7376" spans="11:24" x14ac:dyDescent="0.35">
      <c r="K7376" s="4"/>
      <c r="T7376" s="2"/>
      <c r="U7376" s="2"/>
      <c r="V7376" s="2"/>
      <c r="W7376" s="2"/>
      <c r="X7376" s="2"/>
    </row>
    <row r="7377" spans="11:24" x14ac:dyDescent="0.35">
      <c r="K7377" s="4"/>
      <c r="T7377" s="2"/>
      <c r="U7377" s="2"/>
      <c r="V7377" s="2"/>
      <c r="W7377" s="2"/>
      <c r="X7377" s="2"/>
    </row>
    <row r="7378" spans="11:24" x14ac:dyDescent="0.35">
      <c r="K7378" s="4"/>
      <c r="T7378" s="2"/>
      <c r="U7378" s="2"/>
      <c r="V7378" s="2"/>
      <c r="W7378" s="2"/>
      <c r="X7378" s="2"/>
    </row>
    <row r="7379" spans="11:24" x14ac:dyDescent="0.35">
      <c r="K7379" s="4"/>
      <c r="T7379" s="2"/>
      <c r="U7379" s="2"/>
      <c r="V7379" s="2"/>
      <c r="W7379" s="2"/>
      <c r="X7379" s="2"/>
    </row>
    <row r="7380" spans="11:24" x14ac:dyDescent="0.35">
      <c r="K7380" s="4"/>
      <c r="T7380" s="2"/>
      <c r="U7380" s="2"/>
      <c r="V7380" s="2"/>
      <c r="W7380" s="2"/>
      <c r="X7380" s="2"/>
    </row>
    <row r="7381" spans="11:24" x14ac:dyDescent="0.35">
      <c r="K7381" s="4"/>
      <c r="T7381" s="2"/>
      <c r="U7381" s="2"/>
      <c r="V7381" s="2"/>
      <c r="W7381" s="2"/>
      <c r="X7381" s="2"/>
    </row>
    <row r="7382" spans="11:24" x14ac:dyDescent="0.35">
      <c r="K7382" s="4"/>
      <c r="T7382" s="2"/>
      <c r="U7382" s="2"/>
      <c r="V7382" s="2"/>
      <c r="W7382" s="2"/>
      <c r="X7382" s="2"/>
    </row>
    <row r="7383" spans="11:24" x14ac:dyDescent="0.35">
      <c r="K7383" s="4"/>
      <c r="T7383" s="2"/>
      <c r="U7383" s="2"/>
      <c r="V7383" s="2"/>
      <c r="W7383" s="2"/>
      <c r="X7383" s="2"/>
    </row>
    <row r="7384" spans="11:24" x14ac:dyDescent="0.35">
      <c r="K7384" s="4"/>
      <c r="T7384" s="2"/>
      <c r="U7384" s="2"/>
      <c r="V7384" s="2"/>
      <c r="W7384" s="2"/>
      <c r="X7384" s="2"/>
    </row>
    <row r="7385" spans="11:24" x14ac:dyDescent="0.35">
      <c r="K7385" s="4"/>
      <c r="T7385" s="2"/>
      <c r="U7385" s="2"/>
      <c r="V7385" s="2"/>
      <c r="W7385" s="2"/>
      <c r="X7385" s="2"/>
    </row>
    <row r="7386" spans="11:24" x14ac:dyDescent="0.35">
      <c r="K7386" s="4"/>
      <c r="T7386" s="2"/>
      <c r="U7386" s="2"/>
      <c r="V7386" s="2"/>
      <c r="W7386" s="2"/>
      <c r="X7386" s="2"/>
    </row>
    <row r="7387" spans="11:24" x14ac:dyDescent="0.35">
      <c r="K7387" s="4"/>
      <c r="T7387" s="2"/>
      <c r="U7387" s="2"/>
      <c r="V7387" s="2"/>
      <c r="W7387" s="2"/>
      <c r="X7387" s="2"/>
    </row>
    <row r="7388" spans="11:24" x14ac:dyDescent="0.35">
      <c r="K7388" s="4"/>
      <c r="T7388" s="2"/>
      <c r="U7388" s="2"/>
      <c r="V7388" s="2"/>
      <c r="W7388" s="2"/>
      <c r="X7388" s="2"/>
    </row>
    <row r="7389" spans="11:24" x14ac:dyDescent="0.35">
      <c r="K7389" s="4"/>
      <c r="T7389" s="2"/>
      <c r="U7389" s="2"/>
      <c r="V7389" s="2"/>
      <c r="W7389" s="2"/>
      <c r="X7389" s="2"/>
    </row>
    <row r="7390" spans="11:24" x14ac:dyDescent="0.35">
      <c r="K7390" s="4"/>
      <c r="T7390" s="2"/>
      <c r="U7390" s="2"/>
      <c r="V7390" s="2"/>
      <c r="W7390" s="2"/>
      <c r="X7390" s="2"/>
    </row>
    <row r="7391" spans="11:24" x14ac:dyDescent="0.35">
      <c r="K7391" s="4"/>
      <c r="T7391" s="2"/>
      <c r="U7391" s="2"/>
      <c r="V7391" s="2"/>
      <c r="W7391" s="2"/>
      <c r="X7391" s="2"/>
    </row>
    <row r="7392" spans="11:24" x14ac:dyDescent="0.35">
      <c r="K7392" s="4"/>
      <c r="T7392" s="2"/>
      <c r="U7392" s="2"/>
      <c r="V7392" s="2"/>
      <c r="W7392" s="2"/>
      <c r="X7392" s="2"/>
    </row>
    <row r="7393" spans="11:24" x14ac:dyDescent="0.35">
      <c r="K7393" s="4"/>
      <c r="T7393" s="2"/>
      <c r="U7393" s="2"/>
      <c r="V7393" s="2"/>
      <c r="W7393" s="2"/>
      <c r="X7393" s="2"/>
    </row>
    <row r="7394" spans="11:24" x14ac:dyDescent="0.35">
      <c r="K7394" s="4"/>
      <c r="T7394" s="2"/>
      <c r="U7394" s="2"/>
      <c r="V7394" s="2"/>
      <c r="W7394" s="2"/>
      <c r="X7394" s="2"/>
    </row>
    <row r="7395" spans="11:24" x14ac:dyDescent="0.35">
      <c r="K7395" s="4"/>
      <c r="T7395" s="2"/>
      <c r="U7395" s="2"/>
      <c r="V7395" s="2"/>
      <c r="W7395" s="2"/>
      <c r="X7395" s="2"/>
    </row>
    <row r="7396" spans="11:24" x14ac:dyDescent="0.35">
      <c r="K7396" s="4"/>
      <c r="T7396" s="2"/>
      <c r="U7396" s="2"/>
      <c r="V7396" s="2"/>
      <c r="W7396" s="2"/>
      <c r="X7396" s="2"/>
    </row>
    <row r="7397" spans="11:24" x14ac:dyDescent="0.35">
      <c r="K7397" s="4"/>
      <c r="T7397" s="2"/>
      <c r="U7397" s="2"/>
      <c r="V7397" s="2"/>
      <c r="W7397" s="2"/>
      <c r="X7397" s="2"/>
    </row>
    <row r="7398" spans="11:24" x14ac:dyDescent="0.35">
      <c r="K7398" s="4"/>
      <c r="T7398" s="2"/>
      <c r="U7398" s="2"/>
      <c r="V7398" s="2"/>
      <c r="W7398" s="2"/>
      <c r="X7398" s="2"/>
    </row>
    <row r="7399" spans="11:24" x14ac:dyDescent="0.35">
      <c r="K7399" s="4"/>
      <c r="T7399" s="2"/>
      <c r="U7399" s="2"/>
      <c r="V7399" s="2"/>
      <c r="W7399" s="2"/>
      <c r="X7399" s="2"/>
    </row>
    <row r="7400" spans="11:24" x14ac:dyDescent="0.35">
      <c r="K7400" s="4"/>
      <c r="T7400" s="2"/>
      <c r="U7400" s="2"/>
      <c r="V7400" s="2"/>
      <c r="W7400" s="2"/>
      <c r="X7400" s="2"/>
    </row>
    <row r="7401" spans="11:24" x14ac:dyDescent="0.35">
      <c r="K7401" s="4"/>
      <c r="T7401" s="2"/>
      <c r="U7401" s="2"/>
      <c r="V7401" s="2"/>
      <c r="W7401" s="2"/>
      <c r="X7401" s="2"/>
    </row>
    <row r="7402" spans="11:24" x14ac:dyDescent="0.35">
      <c r="K7402" s="4"/>
      <c r="T7402" s="2"/>
      <c r="U7402" s="2"/>
      <c r="V7402" s="2"/>
      <c r="W7402" s="2"/>
      <c r="X7402" s="2"/>
    </row>
    <row r="7403" spans="11:24" x14ac:dyDescent="0.35">
      <c r="K7403" s="4"/>
      <c r="T7403" s="2"/>
      <c r="U7403" s="2"/>
      <c r="V7403" s="2"/>
      <c r="W7403" s="2"/>
      <c r="X7403" s="2"/>
    </row>
    <row r="7404" spans="11:24" x14ac:dyDescent="0.35">
      <c r="K7404" s="4"/>
      <c r="T7404" s="2"/>
      <c r="U7404" s="2"/>
      <c r="V7404" s="2"/>
      <c r="W7404" s="2"/>
      <c r="X7404" s="2"/>
    </row>
    <row r="7405" spans="11:24" x14ac:dyDescent="0.35">
      <c r="K7405" s="4"/>
      <c r="T7405" s="2"/>
      <c r="U7405" s="2"/>
      <c r="V7405" s="2"/>
      <c r="W7405" s="2"/>
      <c r="X7405" s="2"/>
    </row>
    <row r="7406" spans="11:24" x14ac:dyDescent="0.35">
      <c r="K7406" s="4"/>
      <c r="T7406" s="2"/>
      <c r="U7406" s="2"/>
      <c r="V7406" s="2"/>
      <c r="W7406" s="2"/>
      <c r="X7406" s="2"/>
    </row>
    <row r="7407" spans="11:24" x14ac:dyDescent="0.35">
      <c r="K7407" s="4"/>
      <c r="T7407" s="2"/>
      <c r="U7407" s="2"/>
      <c r="V7407" s="2"/>
      <c r="W7407" s="2"/>
      <c r="X7407" s="2"/>
    </row>
    <row r="7408" spans="11:24" x14ac:dyDescent="0.35">
      <c r="K7408" s="4"/>
      <c r="T7408" s="2"/>
      <c r="U7408" s="2"/>
      <c r="V7408" s="2"/>
      <c r="W7408" s="2"/>
      <c r="X7408" s="2"/>
    </row>
    <row r="7409" spans="11:24" x14ac:dyDescent="0.35">
      <c r="K7409" s="4"/>
      <c r="T7409" s="2"/>
      <c r="U7409" s="2"/>
      <c r="V7409" s="2"/>
      <c r="W7409" s="2"/>
      <c r="X7409" s="2"/>
    </row>
    <row r="7410" spans="11:24" x14ac:dyDescent="0.35">
      <c r="K7410" s="4"/>
      <c r="T7410" s="2"/>
      <c r="U7410" s="2"/>
      <c r="V7410" s="2"/>
      <c r="W7410" s="2"/>
      <c r="X7410" s="2"/>
    </row>
    <row r="7411" spans="11:24" x14ac:dyDescent="0.35">
      <c r="K7411" s="4"/>
      <c r="T7411" s="2"/>
      <c r="U7411" s="2"/>
      <c r="V7411" s="2"/>
      <c r="W7411" s="2"/>
      <c r="X7411" s="2"/>
    </row>
    <row r="7412" spans="11:24" x14ac:dyDescent="0.35">
      <c r="K7412" s="4"/>
      <c r="T7412" s="2"/>
      <c r="U7412" s="2"/>
      <c r="V7412" s="2"/>
      <c r="W7412" s="2"/>
      <c r="X7412" s="2"/>
    </row>
    <row r="7413" spans="11:24" x14ac:dyDescent="0.35">
      <c r="K7413" s="4"/>
      <c r="T7413" s="2"/>
      <c r="U7413" s="2"/>
      <c r="V7413" s="2"/>
      <c r="W7413" s="2"/>
      <c r="X7413" s="2"/>
    </row>
    <row r="7414" spans="11:24" x14ac:dyDescent="0.35">
      <c r="K7414" s="4"/>
      <c r="T7414" s="2"/>
      <c r="U7414" s="2"/>
      <c r="V7414" s="2"/>
      <c r="W7414" s="2"/>
      <c r="X7414" s="2"/>
    </row>
    <row r="7415" spans="11:24" x14ac:dyDescent="0.35">
      <c r="K7415" s="4"/>
      <c r="T7415" s="2"/>
      <c r="U7415" s="2"/>
      <c r="V7415" s="2"/>
      <c r="W7415" s="2"/>
      <c r="X7415" s="2"/>
    </row>
    <row r="7416" spans="11:24" x14ac:dyDescent="0.35">
      <c r="K7416" s="4"/>
      <c r="T7416" s="2"/>
      <c r="U7416" s="2"/>
      <c r="V7416" s="2"/>
      <c r="W7416" s="2"/>
      <c r="X7416" s="2"/>
    </row>
    <row r="7417" spans="11:24" x14ac:dyDescent="0.35">
      <c r="K7417" s="4"/>
      <c r="T7417" s="2"/>
      <c r="U7417" s="2"/>
      <c r="V7417" s="2"/>
      <c r="W7417" s="2"/>
      <c r="X7417" s="2"/>
    </row>
    <row r="7418" spans="11:24" x14ac:dyDescent="0.35">
      <c r="K7418" s="4"/>
      <c r="T7418" s="2"/>
      <c r="U7418" s="2"/>
      <c r="V7418" s="2"/>
      <c r="W7418" s="2"/>
      <c r="X7418" s="2"/>
    </row>
    <row r="7419" spans="11:24" x14ac:dyDescent="0.35">
      <c r="K7419" s="4"/>
      <c r="T7419" s="2"/>
      <c r="U7419" s="2"/>
      <c r="V7419" s="2"/>
      <c r="W7419" s="2"/>
      <c r="X7419" s="2"/>
    </row>
    <row r="7420" spans="11:24" x14ac:dyDescent="0.35">
      <c r="K7420" s="4"/>
      <c r="T7420" s="2"/>
      <c r="U7420" s="2"/>
      <c r="V7420" s="2"/>
      <c r="W7420" s="2"/>
      <c r="X7420" s="2"/>
    </row>
    <row r="7421" spans="11:24" x14ac:dyDescent="0.35">
      <c r="K7421" s="4"/>
      <c r="T7421" s="2"/>
      <c r="U7421" s="2"/>
      <c r="V7421" s="2"/>
      <c r="W7421" s="2"/>
      <c r="X7421" s="2"/>
    </row>
    <row r="7422" spans="11:24" x14ac:dyDescent="0.35">
      <c r="K7422" s="4"/>
      <c r="T7422" s="2"/>
      <c r="U7422" s="2"/>
      <c r="V7422" s="2"/>
      <c r="W7422" s="2"/>
      <c r="X7422" s="2"/>
    </row>
    <row r="7423" spans="11:24" x14ac:dyDescent="0.35">
      <c r="K7423" s="4"/>
      <c r="T7423" s="2"/>
      <c r="U7423" s="2"/>
      <c r="V7423" s="2"/>
      <c r="W7423" s="2"/>
      <c r="X7423" s="2"/>
    </row>
    <row r="7424" spans="11:24" x14ac:dyDescent="0.35">
      <c r="K7424" s="4"/>
      <c r="T7424" s="2"/>
      <c r="U7424" s="2"/>
      <c r="V7424" s="2"/>
      <c r="W7424" s="2"/>
      <c r="X7424" s="2"/>
    </row>
    <row r="7425" spans="11:24" x14ac:dyDescent="0.35">
      <c r="K7425" s="4"/>
      <c r="T7425" s="2"/>
      <c r="U7425" s="2"/>
      <c r="V7425" s="2"/>
      <c r="W7425" s="2"/>
      <c r="X7425" s="2"/>
    </row>
    <row r="7426" spans="11:24" x14ac:dyDescent="0.35">
      <c r="K7426" s="4"/>
      <c r="T7426" s="2"/>
      <c r="U7426" s="2"/>
      <c r="V7426" s="2"/>
      <c r="W7426" s="2"/>
      <c r="X7426" s="2"/>
    </row>
    <row r="7427" spans="11:24" x14ac:dyDescent="0.35">
      <c r="K7427" s="4"/>
      <c r="T7427" s="2"/>
      <c r="U7427" s="2"/>
      <c r="V7427" s="2"/>
      <c r="W7427" s="2"/>
      <c r="X7427" s="2"/>
    </row>
    <row r="7428" spans="11:24" x14ac:dyDescent="0.35">
      <c r="K7428" s="4"/>
      <c r="T7428" s="2"/>
      <c r="U7428" s="2"/>
      <c r="V7428" s="2"/>
      <c r="W7428" s="2"/>
      <c r="X7428" s="2"/>
    </row>
    <row r="7429" spans="11:24" x14ac:dyDescent="0.35">
      <c r="K7429" s="4"/>
      <c r="T7429" s="2"/>
      <c r="U7429" s="2"/>
      <c r="V7429" s="2"/>
      <c r="W7429" s="2"/>
      <c r="X7429" s="2"/>
    </row>
    <row r="7430" spans="11:24" x14ac:dyDescent="0.35">
      <c r="K7430" s="4"/>
      <c r="T7430" s="2"/>
      <c r="U7430" s="2"/>
      <c r="V7430" s="2"/>
      <c r="W7430" s="2"/>
      <c r="X7430" s="2"/>
    </row>
    <row r="7431" spans="11:24" x14ac:dyDescent="0.35">
      <c r="K7431" s="4"/>
      <c r="T7431" s="2"/>
      <c r="U7431" s="2"/>
      <c r="V7431" s="2"/>
      <c r="W7431" s="2"/>
      <c r="X7431" s="2"/>
    </row>
    <row r="7432" spans="11:24" x14ac:dyDescent="0.35">
      <c r="K7432" s="4"/>
      <c r="T7432" s="2"/>
      <c r="U7432" s="2"/>
      <c r="V7432" s="2"/>
      <c r="W7432" s="2"/>
      <c r="X7432" s="2"/>
    </row>
    <row r="7433" spans="11:24" x14ac:dyDescent="0.35">
      <c r="K7433" s="4"/>
      <c r="T7433" s="2"/>
      <c r="U7433" s="2"/>
      <c r="V7433" s="2"/>
      <c r="W7433" s="2"/>
      <c r="X7433" s="2"/>
    </row>
    <row r="7434" spans="11:24" x14ac:dyDescent="0.35">
      <c r="K7434" s="4"/>
      <c r="T7434" s="2"/>
      <c r="U7434" s="2"/>
      <c r="V7434" s="2"/>
      <c r="W7434" s="2"/>
      <c r="X7434" s="2"/>
    </row>
    <row r="7435" spans="11:24" x14ac:dyDescent="0.35">
      <c r="K7435" s="4"/>
      <c r="T7435" s="2"/>
      <c r="U7435" s="2"/>
      <c r="V7435" s="2"/>
      <c r="W7435" s="2"/>
      <c r="X7435" s="2"/>
    </row>
    <row r="7436" spans="11:24" x14ac:dyDescent="0.35">
      <c r="K7436" s="4"/>
      <c r="T7436" s="2"/>
      <c r="U7436" s="2"/>
      <c r="V7436" s="2"/>
      <c r="W7436" s="2"/>
      <c r="X7436" s="2"/>
    </row>
    <row r="7437" spans="11:24" x14ac:dyDescent="0.35">
      <c r="K7437" s="4"/>
      <c r="T7437" s="2"/>
      <c r="U7437" s="2"/>
      <c r="V7437" s="2"/>
      <c r="W7437" s="2"/>
      <c r="X7437" s="2"/>
    </row>
    <row r="7438" spans="11:24" x14ac:dyDescent="0.35">
      <c r="K7438" s="4"/>
      <c r="T7438" s="2"/>
      <c r="U7438" s="2"/>
      <c r="V7438" s="2"/>
      <c r="W7438" s="2"/>
      <c r="X7438" s="2"/>
    </row>
    <row r="7439" spans="11:24" x14ac:dyDescent="0.35">
      <c r="K7439" s="4"/>
      <c r="T7439" s="2"/>
      <c r="U7439" s="2"/>
      <c r="V7439" s="2"/>
      <c r="W7439" s="2"/>
      <c r="X7439" s="2"/>
    </row>
    <row r="7440" spans="11:24" x14ac:dyDescent="0.35">
      <c r="K7440" s="4"/>
      <c r="T7440" s="2"/>
      <c r="U7440" s="2"/>
      <c r="V7440" s="2"/>
      <c r="W7440" s="2"/>
      <c r="X7440" s="2"/>
    </row>
    <row r="7441" spans="11:24" x14ac:dyDescent="0.35">
      <c r="K7441" s="4"/>
      <c r="T7441" s="2"/>
      <c r="U7441" s="2"/>
      <c r="V7441" s="2"/>
      <c r="W7441" s="2"/>
      <c r="X7441" s="2"/>
    </row>
    <row r="7442" spans="11:24" x14ac:dyDescent="0.35">
      <c r="K7442" s="4"/>
      <c r="T7442" s="2"/>
      <c r="U7442" s="2"/>
      <c r="V7442" s="2"/>
      <c r="W7442" s="2"/>
      <c r="X7442" s="2"/>
    </row>
    <row r="7443" spans="11:24" x14ac:dyDescent="0.35">
      <c r="K7443" s="4"/>
      <c r="T7443" s="2"/>
      <c r="U7443" s="2"/>
      <c r="V7443" s="2"/>
      <c r="W7443" s="2"/>
      <c r="X7443" s="2"/>
    </row>
    <row r="7444" spans="11:24" x14ac:dyDescent="0.35">
      <c r="K7444" s="4"/>
      <c r="T7444" s="2"/>
      <c r="U7444" s="2"/>
      <c r="V7444" s="2"/>
      <c r="W7444" s="2"/>
      <c r="X7444" s="2"/>
    </row>
    <row r="7445" spans="11:24" x14ac:dyDescent="0.35">
      <c r="K7445" s="4"/>
      <c r="T7445" s="2"/>
      <c r="U7445" s="2"/>
      <c r="V7445" s="2"/>
      <c r="W7445" s="2"/>
      <c r="X7445" s="2"/>
    </row>
    <row r="7446" spans="11:24" x14ac:dyDescent="0.35">
      <c r="K7446" s="4"/>
      <c r="T7446" s="2"/>
      <c r="U7446" s="2"/>
      <c r="V7446" s="2"/>
      <c r="W7446" s="2"/>
      <c r="X7446" s="2"/>
    </row>
    <row r="7447" spans="11:24" x14ac:dyDescent="0.35">
      <c r="K7447" s="4"/>
      <c r="T7447" s="2"/>
      <c r="U7447" s="2"/>
      <c r="V7447" s="2"/>
      <c r="W7447" s="2"/>
      <c r="X7447" s="2"/>
    </row>
    <row r="7448" spans="11:24" x14ac:dyDescent="0.35">
      <c r="K7448" s="4"/>
      <c r="T7448" s="2"/>
      <c r="U7448" s="2"/>
      <c r="V7448" s="2"/>
      <c r="W7448" s="2"/>
      <c r="X7448" s="2"/>
    </row>
    <row r="7449" spans="11:24" x14ac:dyDescent="0.35">
      <c r="K7449" s="4"/>
      <c r="T7449" s="2"/>
      <c r="U7449" s="2"/>
      <c r="V7449" s="2"/>
      <c r="W7449" s="2"/>
      <c r="X7449" s="2"/>
    </row>
    <row r="7450" spans="11:24" x14ac:dyDescent="0.35">
      <c r="K7450" s="4"/>
      <c r="T7450" s="2"/>
      <c r="U7450" s="2"/>
      <c r="V7450" s="2"/>
      <c r="W7450" s="2"/>
      <c r="X7450" s="2"/>
    </row>
    <row r="7451" spans="11:24" x14ac:dyDescent="0.35">
      <c r="K7451" s="4"/>
      <c r="T7451" s="2"/>
      <c r="U7451" s="2"/>
      <c r="V7451" s="2"/>
      <c r="W7451" s="2"/>
      <c r="X7451" s="2"/>
    </row>
    <row r="7452" spans="11:24" x14ac:dyDescent="0.35">
      <c r="K7452" s="4"/>
      <c r="T7452" s="2"/>
      <c r="U7452" s="2"/>
      <c r="V7452" s="2"/>
      <c r="W7452" s="2"/>
      <c r="X7452" s="2"/>
    </row>
    <row r="7453" spans="11:24" x14ac:dyDescent="0.35">
      <c r="K7453" s="4"/>
      <c r="T7453" s="2"/>
      <c r="U7453" s="2"/>
      <c r="V7453" s="2"/>
      <c r="W7453" s="2"/>
      <c r="X7453" s="2"/>
    </row>
    <row r="7454" spans="11:24" x14ac:dyDescent="0.35">
      <c r="K7454" s="4"/>
      <c r="T7454" s="2"/>
      <c r="U7454" s="2"/>
      <c r="V7454" s="2"/>
      <c r="W7454" s="2"/>
      <c r="X7454" s="2"/>
    </row>
    <row r="7455" spans="11:24" x14ac:dyDescent="0.35">
      <c r="K7455" s="4"/>
      <c r="T7455" s="2"/>
      <c r="U7455" s="2"/>
      <c r="V7455" s="2"/>
      <c r="W7455" s="2"/>
      <c r="X7455" s="2"/>
    </row>
    <row r="7456" spans="11:24" x14ac:dyDescent="0.35">
      <c r="K7456" s="4"/>
      <c r="T7456" s="2"/>
      <c r="U7456" s="2"/>
      <c r="V7456" s="2"/>
      <c r="W7456" s="2"/>
      <c r="X7456" s="2"/>
    </row>
    <row r="7457" spans="11:24" x14ac:dyDescent="0.35">
      <c r="K7457" s="4"/>
      <c r="T7457" s="2"/>
      <c r="U7457" s="2"/>
      <c r="V7457" s="2"/>
      <c r="W7457" s="2"/>
      <c r="X7457" s="2"/>
    </row>
    <row r="7458" spans="11:24" x14ac:dyDescent="0.35">
      <c r="K7458" s="4"/>
      <c r="T7458" s="2"/>
      <c r="U7458" s="2"/>
      <c r="V7458" s="2"/>
      <c r="W7458" s="2"/>
      <c r="X7458" s="2"/>
    </row>
    <row r="7459" spans="11:24" x14ac:dyDescent="0.35">
      <c r="K7459" s="4"/>
      <c r="T7459" s="2"/>
      <c r="U7459" s="2"/>
      <c r="V7459" s="2"/>
      <c r="W7459" s="2"/>
      <c r="X7459" s="2"/>
    </row>
    <row r="7460" spans="11:24" x14ac:dyDescent="0.35">
      <c r="K7460" s="4"/>
      <c r="T7460" s="2"/>
      <c r="U7460" s="2"/>
      <c r="V7460" s="2"/>
      <c r="W7460" s="2"/>
      <c r="X7460" s="2"/>
    </row>
    <row r="7461" spans="11:24" x14ac:dyDescent="0.35">
      <c r="K7461" s="4"/>
      <c r="T7461" s="2"/>
      <c r="U7461" s="2"/>
      <c r="V7461" s="2"/>
      <c r="W7461" s="2"/>
      <c r="X7461" s="2"/>
    </row>
    <row r="7462" spans="11:24" x14ac:dyDescent="0.35">
      <c r="K7462" s="4"/>
      <c r="T7462" s="2"/>
      <c r="U7462" s="2"/>
      <c r="V7462" s="2"/>
      <c r="W7462" s="2"/>
      <c r="X7462" s="2"/>
    </row>
    <row r="7463" spans="11:24" x14ac:dyDescent="0.35">
      <c r="K7463" s="4"/>
      <c r="T7463" s="2"/>
      <c r="U7463" s="2"/>
      <c r="V7463" s="2"/>
      <c r="W7463" s="2"/>
      <c r="X7463" s="2"/>
    </row>
    <row r="7464" spans="11:24" x14ac:dyDescent="0.35">
      <c r="K7464" s="4"/>
      <c r="T7464" s="2"/>
      <c r="U7464" s="2"/>
      <c r="V7464" s="2"/>
      <c r="W7464" s="2"/>
      <c r="X7464" s="2"/>
    </row>
    <row r="7465" spans="11:24" x14ac:dyDescent="0.35">
      <c r="K7465" s="4"/>
      <c r="T7465" s="2"/>
      <c r="U7465" s="2"/>
      <c r="V7465" s="2"/>
      <c r="W7465" s="2"/>
      <c r="X7465" s="2"/>
    </row>
    <row r="7466" spans="11:24" x14ac:dyDescent="0.35">
      <c r="K7466" s="4"/>
      <c r="T7466" s="2"/>
      <c r="U7466" s="2"/>
      <c r="V7466" s="2"/>
      <c r="W7466" s="2"/>
      <c r="X7466" s="2"/>
    </row>
    <row r="7467" spans="11:24" x14ac:dyDescent="0.35">
      <c r="K7467" s="4"/>
      <c r="T7467" s="2"/>
      <c r="U7467" s="2"/>
      <c r="V7467" s="2"/>
      <c r="W7467" s="2"/>
      <c r="X7467" s="2"/>
    </row>
    <row r="7468" spans="11:24" x14ac:dyDescent="0.35">
      <c r="K7468" s="4"/>
      <c r="T7468" s="2"/>
      <c r="U7468" s="2"/>
      <c r="V7468" s="2"/>
      <c r="W7468" s="2"/>
      <c r="X7468" s="2"/>
    </row>
    <row r="7469" spans="11:24" x14ac:dyDescent="0.35">
      <c r="K7469" s="4"/>
      <c r="T7469" s="2"/>
      <c r="U7469" s="2"/>
      <c r="V7469" s="2"/>
      <c r="W7469" s="2"/>
      <c r="X7469" s="2"/>
    </row>
    <row r="7470" spans="11:24" x14ac:dyDescent="0.35">
      <c r="K7470" s="4"/>
      <c r="T7470" s="2"/>
      <c r="U7470" s="2"/>
      <c r="V7470" s="2"/>
      <c r="W7470" s="2"/>
      <c r="X7470" s="2"/>
    </row>
    <row r="7471" spans="11:24" x14ac:dyDescent="0.35">
      <c r="K7471" s="4"/>
      <c r="T7471" s="2"/>
      <c r="U7471" s="2"/>
      <c r="V7471" s="2"/>
      <c r="W7471" s="2"/>
      <c r="X7471" s="2"/>
    </row>
    <row r="7472" spans="11:24" x14ac:dyDescent="0.35">
      <c r="K7472" s="4"/>
      <c r="T7472" s="2"/>
      <c r="U7472" s="2"/>
      <c r="V7472" s="2"/>
      <c r="W7472" s="2"/>
      <c r="X7472" s="2"/>
    </row>
    <row r="7473" spans="11:24" x14ac:dyDescent="0.35">
      <c r="K7473" s="4"/>
      <c r="T7473" s="2"/>
      <c r="U7473" s="2"/>
      <c r="V7473" s="2"/>
      <c r="W7473" s="2"/>
      <c r="X7473" s="2"/>
    </row>
    <row r="7474" spans="11:24" x14ac:dyDescent="0.35">
      <c r="K7474" s="4"/>
      <c r="T7474" s="2"/>
      <c r="U7474" s="2"/>
      <c r="V7474" s="2"/>
      <c r="W7474" s="2"/>
      <c r="X7474" s="2"/>
    </row>
    <row r="7475" spans="11:24" x14ac:dyDescent="0.35">
      <c r="K7475" s="4"/>
      <c r="T7475" s="2"/>
      <c r="U7475" s="2"/>
      <c r="V7475" s="2"/>
      <c r="W7475" s="2"/>
      <c r="X7475" s="2"/>
    </row>
    <row r="7476" spans="11:24" x14ac:dyDescent="0.35">
      <c r="K7476" s="4"/>
      <c r="T7476" s="2"/>
      <c r="U7476" s="2"/>
      <c r="V7476" s="2"/>
      <c r="W7476" s="2"/>
      <c r="X7476" s="2"/>
    </row>
    <row r="7477" spans="11:24" x14ac:dyDescent="0.35">
      <c r="K7477" s="4"/>
      <c r="T7477" s="2"/>
      <c r="U7477" s="2"/>
      <c r="V7477" s="2"/>
      <c r="W7477" s="2"/>
      <c r="X7477" s="2"/>
    </row>
    <row r="7478" spans="11:24" x14ac:dyDescent="0.35">
      <c r="K7478" s="4"/>
      <c r="T7478" s="2"/>
      <c r="U7478" s="2"/>
      <c r="V7478" s="2"/>
      <c r="W7478" s="2"/>
      <c r="X7478" s="2"/>
    </row>
    <row r="7479" spans="11:24" x14ac:dyDescent="0.35">
      <c r="K7479" s="4"/>
      <c r="T7479" s="2"/>
      <c r="U7479" s="2"/>
      <c r="V7479" s="2"/>
      <c r="W7479" s="2"/>
      <c r="X7479" s="2"/>
    </row>
    <row r="7480" spans="11:24" x14ac:dyDescent="0.35">
      <c r="K7480" s="4"/>
      <c r="T7480" s="2"/>
      <c r="U7480" s="2"/>
      <c r="V7480" s="2"/>
      <c r="W7480" s="2"/>
      <c r="X7480" s="2"/>
    </row>
    <row r="7481" spans="11:24" x14ac:dyDescent="0.35">
      <c r="K7481" s="4"/>
      <c r="T7481" s="2"/>
      <c r="U7481" s="2"/>
      <c r="V7481" s="2"/>
      <c r="W7481" s="2"/>
      <c r="X7481" s="2"/>
    </row>
    <row r="7482" spans="11:24" x14ac:dyDescent="0.35">
      <c r="K7482" s="4"/>
      <c r="T7482" s="2"/>
      <c r="U7482" s="2"/>
      <c r="V7482" s="2"/>
      <c r="W7482" s="2"/>
      <c r="X7482" s="2"/>
    </row>
    <row r="7483" spans="11:24" x14ac:dyDescent="0.35">
      <c r="K7483" s="4"/>
      <c r="T7483" s="2"/>
      <c r="U7483" s="2"/>
      <c r="V7483" s="2"/>
      <c r="W7483" s="2"/>
      <c r="X7483" s="2"/>
    </row>
    <row r="7484" spans="11:24" x14ac:dyDescent="0.35">
      <c r="K7484" s="4"/>
      <c r="T7484" s="2"/>
      <c r="U7484" s="2"/>
      <c r="V7484" s="2"/>
      <c r="W7484" s="2"/>
      <c r="X7484" s="2"/>
    </row>
    <row r="7485" spans="11:24" x14ac:dyDescent="0.35">
      <c r="K7485" s="4"/>
      <c r="T7485" s="2"/>
      <c r="U7485" s="2"/>
      <c r="V7485" s="2"/>
      <c r="W7485" s="2"/>
      <c r="X7485" s="2"/>
    </row>
    <row r="7486" spans="11:24" x14ac:dyDescent="0.35">
      <c r="K7486" s="4"/>
      <c r="T7486" s="2"/>
      <c r="U7486" s="2"/>
      <c r="V7486" s="2"/>
      <c r="W7486" s="2"/>
      <c r="X7486" s="2"/>
    </row>
    <row r="7487" spans="11:24" x14ac:dyDescent="0.35">
      <c r="K7487" s="4"/>
      <c r="T7487" s="2"/>
      <c r="U7487" s="2"/>
      <c r="V7487" s="2"/>
      <c r="W7487" s="2"/>
      <c r="X7487" s="2"/>
    </row>
    <row r="7488" spans="11:24" x14ac:dyDescent="0.35">
      <c r="K7488" s="4"/>
      <c r="T7488" s="2"/>
      <c r="U7488" s="2"/>
      <c r="V7488" s="2"/>
      <c r="W7488" s="2"/>
      <c r="X7488" s="2"/>
    </row>
    <row r="7489" spans="11:24" x14ac:dyDescent="0.35">
      <c r="K7489" s="4"/>
      <c r="T7489" s="2"/>
      <c r="U7489" s="2"/>
      <c r="V7489" s="2"/>
      <c r="W7489" s="2"/>
      <c r="X7489" s="2"/>
    </row>
    <row r="7490" spans="11:24" x14ac:dyDescent="0.35">
      <c r="K7490" s="4"/>
      <c r="T7490" s="2"/>
      <c r="U7490" s="2"/>
      <c r="V7490" s="2"/>
      <c r="W7490" s="2"/>
      <c r="X7490" s="2"/>
    </row>
    <row r="7491" spans="11:24" x14ac:dyDescent="0.35">
      <c r="K7491" s="4"/>
      <c r="T7491" s="2"/>
      <c r="U7491" s="2"/>
      <c r="V7491" s="2"/>
      <c r="W7491" s="2"/>
      <c r="X7491" s="2"/>
    </row>
    <row r="7492" spans="11:24" x14ac:dyDescent="0.35">
      <c r="K7492" s="4"/>
      <c r="T7492" s="2"/>
      <c r="U7492" s="2"/>
      <c r="V7492" s="2"/>
      <c r="W7492" s="2"/>
      <c r="X7492" s="2"/>
    </row>
    <row r="7493" spans="11:24" x14ac:dyDescent="0.35">
      <c r="K7493" s="4"/>
      <c r="T7493" s="2"/>
      <c r="U7493" s="2"/>
      <c r="V7493" s="2"/>
      <c r="W7493" s="2"/>
      <c r="X7493" s="2"/>
    </row>
    <row r="7494" spans="11:24" x14ac:dyDescent="0.35">
      <c r="K7494" s="4"/>
      <c r="T7494" s="2"/>
      <c r="U7494" s="2"/>
      <c r="V7494" s="2"/>
      <c r="W7494" s="2"/>
      <c r="X7494" s="2"/>
    </row>
    <row r="7495" spans="11:24" x14ac:dyDescent="0.35">
      <c r="K7495" s="4"/>
      <c r="T7495" s="2"/>
      <c r="U7495" s="2"/>
      <c r="V7495" s="2"/>
      <c r="W7495" s="2"/>
      <c r="X7495" s="2"/>
    </row>
    <row r="7496" spans="11:24" x14ac:dyDescent="0.35">
      <c r="K7496" s="4"/>
      <c r="T7496" s="2"/>
      <c r="U7496" s="2"/>
      <c r="V7496" s="2"/>
      <c r="W7496" s="2"/>
      <c r="X7496" s="2"/>
    </row>
    <row r="7497" spans="11:24" x14ac:dyDescent="0.35">
      <c r="K7497" s="4"/>
      <c r="T7497" s="2"/>
      <c r="U7497" s="2"/>
      <c r="V7497" s="2"/>
      <c r="W7497" s="2"/>
      <c r="X7497" s="2"/>
    </row>
    <row r="7498" spans="11:24" x14ac:dyDescent="0.35">
      <c r="K7498" s="4"/>
      <c r="T7498" s="2"/>
      <c r="U7498" s="2"/>
      <c r="V7498" s="2"/>
      <c r="W7498" s="2"/>
      <c r="X7498" s="2"/>
    </row>
    <row r="7499" spans="11:24" x14ac:dyDescent="0.35">
      <c r="K7499" s="4"/>
      <c r="T7499" s="2"/>
      <c r="U7499" s="2"/>
      <c r="V7499" s="2"/>
      <c r="W7499" s="2"/>
      <c r="X7499" s="2"/>
    </row>
    <row r="7500" spans="11:24" x14ac:dyDescent="0.35">
      <c r="K7500" s="4"/>
      <c r="T7500" s="2"/>
      <c r="U7500" s="2"/>
      <c r="V7500" s="2"/>
      <c r="W7500" s="2"/>
      <c r="X7500" s="2"/>
    </row>
    <row r="7501" spans="11:24" x14ac:dyDescent="0.35">
      <c r="K7501" s="4"/>
      <c r="T7501" s="2"/>
      <c r="U7501" s="2"/>
      <c r="V7501" s="2"/>
      <c r="W7501" s="2"/>
      <c r="X7501" s="2"/>
    </row>
    <row r="7502" spans="11:24" x14ac:dyDescent="0.35">
      <c r="K7502" s="4"/>
      <c r="T7502" s="2"/>
      <c r="U7502" s="2"/>
      <c r="V7502" s="2"/>
      <c r="W7502" s="2"/>
      <c r="X7502" s="2"/>
    </row>
    <row r="7503" spans="11:24" x14ac:dyDescent="0.35">
      <c r="K7503" s="4"/>
      <c r="T7503" s="2"/>
      <c r="U7503" s="2"/>
      <c r="V7503" s="2"/>
      <c r="W7503" s="2"/>
      <c r="X7503" s="2"/>
    </row>
    <row r="7504" spans="11:24" x14ac:dyDescent="0.35">
      <c r="K7504" s="4"/>
      <c r="T7504" s="2"/>
      <c r="U7504" s="2"/>
      <c r="V7504" s="2"/>
      <c r="W7504" s="2"/>
      <c r="X7504" s="2"/>
    </row>
    <row r="7505" spans="11:24" x14ac:dyDescent="0.35">
      <c r="K7505" s="4"/>
      <c r="T7505" s="2"/>
      <c r="U7505" s="2"/>
      <c r="V7505" s="2"/>
      <c r="W7505" s="2"/>
      <c r="X7505" s="2"/>
    </row>
    <row r="7506" spans="11:24" x14ac:dyDescent="0.35">
      <c r="K7506" s="4"/>
      <c r="T7506" s="2"/>
      <c r="U7506" s="2"/>
      <c r="V7506" s="2"/>
      <c r="W7506" s="2"/>
      <c r="X7506" s="2"/>
    </row>
    <row r="7507" spans="11:24" x14ac:dyDescent="0.35">
      <c r="K7507" s="4"/>
      <c r="T7507" s="2"/>
      <c r="U7507" s="2"/>
      <c r="V7507" s="2"/>
      <c r="W7507" s="2"/>
      <c r="X7507" s="2"/>
    </row>
    <row r="7508" spans="11:24" x14ac:dyDescent="0.35">
      <c r="K7508" s="4"/>
      <c r="T7508" s="2"/>
      <c r="U7508" s="2"/>
      <c r="V7508" s="2"/>
      <c r="W7508" s="2"/>
      <c r="X7508" s="2"/>
    </row>
    <row r="7509" spans="11:24" x14ac:dyDescent="0.35">
      <c r="K7509" s="4"/>
      <c r="T7509" s="2"/>
      <c r="U7509" s="2"/>
      <c r="V7509" s="2"/>
      <c r="W7509" s="2"/>
      <c r="X7509" s="2"/>
    </row>
    <row r="7510" spans="11:24" x14ac:dyDescent="0.35">
      <c r="K7510" s="4"/>
      <c r="T7510" s="2"/>
      <c r="U7510" s="2"/>
      <c r="V7510" s="2"/>
      <c r="W7510" s="2"/>
      <c r="X7510" s="2"/>
    </row>
    <row r="7511" spans="11:24" x14ac:dyDescent="0.35">
      <c r="K7511" s="4"/>
      <c r="T7511" s="2"/>
      <c r="U7511" s="2"/>
      <c r="V7511" s="2"/>
      <c r="W7511" s="2"/>
      <c r="X7511" s="2"/>
    </row>
    <row r="7512" spans="11:24" x14ac:dyDescent="0.35">
      <c r="K7512" s="4"/>
      <c r="T7512" s="2"/>
      <c r="U7512" s="2"/>
      <c r="V7512" s="2"/>
      <c r="W7512" s="2"/>
      <c r="X7512" s="2"/>
    </row>
    <row r="7513" spans="11:24" x14ac:dyDescent="0.35">
      <c r="K7513" s="4"/>
      <c r="T7513" s="2"/>
      <c r="U7513" s="2"/>
      <c r="V7513" s="2"/>
      <c r="W7513" s="2"/>
      <c r="X7513" s="2"/>
    </row>
    <row r="7514" spans="11:24" x14ac:dyDescent="0.35">
      <c r="K7514" s="4"/>
      <c r="T7514" s="2"/>
      <c r="U7514" s="2"/>
      <c r="V7514" s="2"/>
      <c r="W7514" s="2"/>
      <c r="X7514" s="2"/>
    </row>
    <row r="7515" spans="11:24" x14ac:dyDescent="0.35">
      <c r="K7515" s="4"/>
      <c r="T7515" s="2"/>
      <c r="U7515" s="2"/>
      <c r="V7515" s="2"/>
      <c r="W7515" s="2"/>
      <c r="X7515" s="2"/>
    </row>
    <row r="7516" spans="11:24" x14ac:dyDescent="0.35">
      <c r="K7516" s="4"/>
      <c r="T7516" s="2"/>
      <c r="U7516" s="2"/>
      <c r="V7516" s="2"/>
      <c r="W7516" s="2"/>
      <c r="X7516" s="2"/>
    </row>
    <row r="7517" spans="11:24" x14ac:dyDescent="0.35">
      <c r="K7517" s="4"/>
      <c r="T7517" s="2"/>
      <c r="U7517" s="2"/>
      <c r="V7517" s="2"/>
      <c r="W7517" s="2"/>
      <c r="X7517" s="2"/>
    </row>
    <row r="7518" spans="11:24" x14ac:dyDescent="0.35">
      <c r="K7518" s="4"/>
      <c r="T7518" s="2"/>
      <c r="U7518" s="2"/>
      <c r="V7518" s="2"/>
      <c r="W7518" s="2"/>
      <c r="X7518" s="2"/>
    </row>
    <row r="7519" spans="11:24" x14ac:dyDescent="0.35">
      <c r="K7519" s="4"/>
      <c r="T7519" s="2"/>
      <c r="U7519" s="2"/>
      <c r="V7519" s="2"/>
      <c r="W7519" s="2"/>
      <c r="X7519" s="2"/>
    </row>
    <row r="7520" spans="11:24" x14ac:dyDescent="0.35">
      <c r="K7520" s="4"/>
      <c r="T7520" s="2"/>
      <c r="U7520" s="2"/>
      <c r="V7520" s="2"/>
      <c r="W7520" s="2"/>
      <c r="X7520" s="2"/>
    </row>
    <row r="7521" spans="11:24" x14ac:dyDescent="0.35">
      <c r="K7521" s="4"/>
      <c r="T7521" s="2"/>
      <c r="U7521" s="2"/>
      <c r="V7521" s="2"/>
      <c r="W7521" s="2"/>
      <c r="X7521" s="2"/>
    </row>
    <row r="7522" spans="11:24" x14ac:dyDescent="0.35">
      <c r="K7522" s="4"/>
      <c r="T7522" s="2"/>
      <c r="U7522" s="2"/>
      <c r="V7522" s="2"/>
      <c r="W7522" s="2"/>
      <c r="X7522" s="2"/>
    </row>
    <row r="7523" spans="11:24" x14ac:dyDescent="0.35">
      <c r="K7523" s="4"/>
      <c r="T7523" s="2"/>
      <c r="U7523" s="2"/>
      <c r="V7523" s="2"/>
      <c r="W7523" s="2"/>
      <c r="X7523" s="2"/>
    </row>
    <row r="7524" spans="11:24" x14ac:dyDescent="0.35">
      <c r="K7524" s="4"/>
      <c r="T7524" s="2"/>
      <c r="U7524" s="2"/>
      <c r="V7524" s="2"/>
      <c r="W7524" s="2"/>
      <c r="X7524" s="2"/>
    </row>
    <row r="7525" spans="11:24" x14ac:dyDescent="0.35">
      <c r="K7525" s="4"/>
      <c r="T7525" s="2"/>
      <c r="U7525" s="2"/>
      <c r="V7525" s="2"/>
      <c r="W7525" s="2"/>
      <c r="X7525" s="2"/>
    </row>
    <row r="7526" spans="11:24" x14ac:dyDescent="0.35">
      <c r="K7526" s="4"/>
      <c r="T7526" s="2"/>
      <c r="U7526" s="2"/>
      <c r="V7526" s="2"/>
      <c r="W7526" s="2"/>
      <c r="X7526" s="2"/>
    </row>
    <row r="7527" spans="11:24" x14ac:dyDescent="0.35">
      <c r="K7527" s="4"/>
      <c r="T7527" s="2"/>
      <c r="U7527" s="2"/>
      <c r="V7527" s="2"/>
      <c r="W7527" s="2"/>
      <c r="X7527" s="2"/>
    </row>
    <row r="7528" spans="11:24" x14ac:dyDescent="0.35">
      <c r="K7528" s="4"/>
      <c r="T7528" s="2"/>
      <c r="U7528" s="2"/>
      <c r="V7528" s="2"/>
      <c r="W7528" s="2"/>
      <c r="X7528" s="2"/>
    </row>
    <row r="7529" spans="11:24" x14ac:dyDescent="0.35">
      <c r="K7529" s="4"/>
      <c r="T7529" s="2"/>
      <c r="U7529" s="2"/>
      <c r="V7529" s="2"/>
      <c r="W7529" s="2"/>
      <c r="X7529" s="2"/>
    </row>
    <row r="7530" spans="11:24" x14ac:dyDescent="0.35">
      <c r="K7530" s="4"/>
      <c r="T7530" s="2"/>
      <c r="U7530" s="2"/>
      <c r="V7530" s="2"/>
      <c r="W7530" s="2"/>
      <c r="X7530" s="2"/>
    </row>
    <row r="7531" spans="11:24" x14ac:dyDescent="0.35">
      <c r="K7531" s="4"/>
      <c r="T7531" s="2"/>
      <c r="U7531" s="2"/>
      <c r="V7531" s="2"/>
      <c r="W7531" s="2"/>
      <c r="X7531" s="2"/>
    </row>
    <row r="7532" spans="11:24" x14ac:dyDescent="0.35">
      <c r="K7532" s="4"/>
      <c r="T7532" s="2"/>
      <c r="U7532" s="2"/>
      <c r="V7532" s="2"/>
      <c r="W7532" s="2"/>
      <c r="X7532" s="2"/>
    </row>
    <row r="7533" spans="11:24" x14ac:dyDescent="0.35">
      <c r="K7533" s="4"/>
      <c r="T7533" s="2"/>
      <c r="U7533" s="2"/>
      <c r="V7533" s="2"/>
      <c r="W7533" s="2"/>
      <c r="X7533" s="2"/>
    </row>
    <row r="7534" spans="11:24" x14ac:dyDescent="0.35">
      <c r="K7534" s="4"/>
      <c r="T7534" s="2"/>
      <c r="U7534" s="2"/>
      <c r="V7534" s="2"/>
      <c r="W7534" s="2"/>
      <c r="X7534" s="2"/>
    </row>
    <row r="7535" spans="11:24" x14ac:dyDescent="0.35">
      <c r="K7535" s="4"/>
      <c r="T7535" s="2"/>
      <c r="U7535" s="2"/>
      <c r="V7535" s="2"/>
      <c r="W7535" s="2"/>
      <c r="X7535" s="2"/>
    </row>
    <row r="7536" spans="11:24" x14ac:dyDescent="0.35">
      <c r="K7536" s="4"/>
      <c r="T7536" s="2"/>
      <c r="U7536" s="2"/>
      <c r="V7536" s="2"/>
      <c r="W7536" s="2"/>
      <c r="X7536" s="2"/>
    </row>
    <row r="7537" spans="11:24" x14ac:dyDescent="0.35">
      <c r="K7537" s="4"/>
      <c r="T7537" s="2"/>
      <c r="U7537" s="2"/>
      <c r="V7537" s="2"/>
      <c r="W7537" s="2"/>
      <c r="X7537" s="2"/>
    </row>
    <row r="7538" spans="11:24" x14ac:dyDescent="0.35">
      <c r="K7538" s="4"/>
      <c r="T7538" s="2"/>
      <c r="U7538" s="2"/>
      <c r="V7538" s="2"/>
      <c r="W7538" s="2"/>
      <c r="X7538" s="2"/>
    </row>
    <row r="7539" spans="11:24" x14ac:dyDescent="0.35">
      <c r="K7539" s="4"/>
      <c r="T7539" s="2"/>
      <c r="U7539" s="2"/>
      <c r="V7539" s="2"/>
      <c r="W7539" s="2"/>
      <c r="X7539" s="2"/>
    </row>
    <row r="7540" spans="11:24" x14ac:dyDescent="0.35">
      <c r="K7540" s="4"/>
      <c r="T7540" s="2"/>
      <c r="U7540" s="2"/>
      <c r="V7540" s="2"/>
      <c r="W7540" s="2"/>
      <c r="X7540" s="2"/>
    </row>
    <row r="7541" spans="11:24" x14ac:dyDescent="0.35">
      <c r="K7541" s="4"/>
      <c r="T7541" s="2"/>
      <c r="U7541" s="2"/>
      <c r="V7541" s="2"/>
      <c r="W7541" s="2"/>
      <c r="X7541" s="2"/>
    </row>
    <row r="7542" spans="11:24" x14ac:dyDescent="0.35">
      <c r="K7542" s="4"/>
      <c r="T7542" s="2"/>
      <c r="U7542" s="2"/>
      <c r="V7542" s="2"/>
      <c r="W7542" s="2"/>
      <c r="X7542" s="2"/>
    </row>
    <row r="7543" spans="11:24" x14ac:dyDescent="0.35">
      <c r="K7543" s="4"/>
      <c r="T7543" s="2"/>
      <c r="U7543" s="2"/>
      <c r="V7543" s="2"/>
      <c r="W7543" s="2"/>
      <c r="X7543" s="2"/>
    </row>
    <row r="7544" spans="11:24" x14ac:dyDescent="0.35">
      <c r="K7544" s="4"/>
      <c r="T7544" s="2"/>
      <c r="U7544" s="2"/>
      <c r="V7544" s="2"/>
      <c r="W7544" s="2"/>
      <c r="X7544" s="2"/>
    </row>
    <row r="7545" spans="11:24" x14ac:dyDescent="0.35">
      <c r="K7545" s="4"/>
      <c r="T7545" s="2"/>
      <c r="U7545" s="2"/>
      <c r="V7545" s="2"/>
      <c r="W7545" s="2"/>
      <c r="X7545" s="2"/>
    </row>
    <row r="7546" spans="11:24" x14ac:dyDescent="0.35">
      <c r="K7546" s="4"/>
      <c r="T7546" s="2"/>
      <c r="U7546" s="2"/>
      <c r="V7546" s="2"/>
      <c r="W7546" s="2"/>
      <c r="X7546" s="2"/>
    </row>
    <row r="7547" spans="11:24" x14ac:dyDescent="0.35">
      <c r="K7547" s="4"/>
      <c r="T7547" s="2"/>
      <c r="U7547" s="2"/>
      <c r="V7547" s="2"/>
      <c r="W7547" s="2"/>
      <c r="X7547" s="2"/>
    </row>
    <row r="7548" spans="11:24" x14ac:dyDescent="0.35">
      <c r="K7548" s="4"/>
      <c r="T7548" s="2"/>
      <c r="U7548" s="2"/>
      <c r="V7548" s="2"/>
      <c r="W7548" s="2"/>
      <c r="X7548" s="2"/>
    </row>
    <row r="7549" spans="11:24" x14ac:dyDescent="0.35">
      <c r="K7549" s="4"/>
      <c r="T7549" s="2"/>
      <c r="U7549" s="2"/>
      <c r="V7549" s="2"/>
      <c r="W7549" s="2"/>
      <c r="X7549" s="2"/>
    </row>
    <row r="7550" spans="11:24" x14ac:dyDescent="0.35">
      <c r="K7550" s="4"/>
      <c r="T7550" s="2"/>
      <c r="U7550" s="2"/>
      <c r="V7550" s="2"/>
      <c r="W7550" s="2"/>
      <c r="X7550" s="2"/>
    </row>
    <row r="7551" spans="11:24" x14ac:dyDescent="0.35">
      <c r="K7551" s="4"/>
      <c r="T7551" s="2"/>
      <c r="U7551" s="2"/>
      <c r="V7551" s="2"/>
      <c r="W7551" s="2"/>
      <c r="X7551" s="2"/>
    </row>
    <row r="7552" spans="11:24" x14ac:dyDescent="0.35">
      <c r="K7552" s="4"/>
      <c r="T7552" s="2"/>
      <c r="U7552" s="2"/>
      <c r="V7552" s="2"/>
      <c r="W7552" s="2"/>
      <c r="X7552" s="2"/>
    </row>
    <row r="7553" spans="11:24" x14ac:dyDescent="0.35">
      <c r="K7553" s="4"/>
      <c r="T7553" s="2"/>
      <c r="U7553" s="2"/>
      <c r="V7553" s="2"/>
      <c r="W7553" s="2"/>
      <c r="X7553" s="2"/>
    </row>
    <row r="7554" spans="11:24" x14ac:dyDescent="0.35">
      <c r="K7554" s="4"/>
      <c r="T7554" s="2"/>
      <c r="U7554" s="2"/>
      <c r="V7554" s="2"/>
      <c r="W7554" s="2"/>
      <c r="X7554" s="2"/>
    </row>
    <row r="7555" spans="11:24" x14ac:dyDescent="0.35">
      <c r="K7555" s="4"/>
      <c r="T7555" s="2"/>
      <c r="U7555" s="2"/>
      <c r="V7555" s="2"/>
      <c r="W7555" s="2"/>
      <c r="X7555" s="2"/>
    </row>
    <row r="7556" spans="11:24" x14ac:dyDescent="0.35">
      <c r="K7556" s="4"/>
      <c r="T7556" s="2"/>
      <c r="U7556" s="2"/>
      <c r="V7556" s="2"/>
      <c r="W7556" s="2"/>
      <c r="X7556" s="2"/>
    </row>
    <row r="7557" spans="11:24" x14ac:dyDescent="0.35">
      <c r="K7557" s="4"/>
      <c r="T7557" s="2"/>
      <c r="U7557" s="2"/>
      <c r="V7557" s="2"/>
      <c r="W7557" s="2"/>
      <c r="X7557" s="2"/>
    </row>
    <row r="7558" spans="11:24" x14ac:dyDescent="0.35">
      <c r="K7558" s="4"/>
      <c r="T7558" s="2"/>
      <c r="U7558" s="2"/>
      <c r="V7558" s="2"/>
      <c r="W7558" s="2"/>
      <c r="X7558" s="2"/>
    </row>
    <row r="7559" spans="11:24" x14ac:dyDescent="0.35">
      <c r="K7559" s="4"/>
      <c r="T7559" s="2"/>
      <c r="U7559" s="2"/>
      <c r="V7559" s="2"/>
      <c r="W7559" s="2"/>
      <c r="X7559" s="2"/>
    </row>
    <row r="7560" spans="11:24" x14ac:dyDescent="0.35">
      <c r="K7560" s="4"/>
      <c r="T7560" s="2"/>
      <c r="U7560" s="2"/>
      <c r="V7560" s="2"/>
      <c r="W7560" s="2"/>
      <c r="X7560" s="2"/>
    </row>
    <row r="7561" spans="11:24" x14ac:dyDescent="0.35">
      <c r="K7561" s="4"/>
      <c r="T7561" s="2"/>
      <c r="U7561" s="2"/>
      <c r="V7561" s="2"/>
      <c r="W7561" s="2"/>
      <c r="X7561" s="2"/>
    </row>
    <row r="7562" spans="11:24" x14ac:dyDescent="0.35">
      <c r="K7562" s="4"/>
      <c r="T7562" s="2"/>
      <c r="U7562" s="2"/>
      <c r="V7562" s="2"/>
      <c r="W7562" s="2"/>
      <c r="X7562" s="2"/>
    </row>
    <row r="7563" spans="11:24" x14ac:dyDescent="0.35">
      <c r="K7563" s="4"/>
      <c r="T7563" s="2"/>
      <c r="U7563" s="2"/>
      <c r="V7563" s="2"/>
      <c r="W7563" s="2"/>
      <c r="X7563" s="2"/>
    </row>
    <row r="7564" spans="11:24" x14ac:dyDescent="0.35">
      <c r="K7564" s="4"/>
      <c r="T7564" s="2"/>
      <c r="U7564" s="2"/>
      <c r="V7564" s="2"/>
      <c r="W7564" s="2"/>
      <c r="X7564" s="2"/>
    </row>
    <row r="7565" spans="11:24" x14ac:dyDescent="0.35">
      <c r="K7565" s="4"/>
      <c r="T7565" s="2"/>
      <c r="U7565" s="2"/>
      <c r="V7565" s="2"/>
      <c r="W7565" s="2"/>
      <c r="X7565" s="2"/>
    </row>
    <row r="7566" spans="11:24" x14ac:dyDescent="0.35">
      <c r="K7566" s="4"/>
      <c r="T7566" s="2"/>
      <c r="U7566" s="2"/>
      <c r="V7566" s="2"/>
      <c r="W7566" s="2"/>
      <c r="X7566" s="2"/>
    </row>
    <row r="7567" spans="11:24" x14ac:dyDescent="0.35">
      <c r="K7567" s="4"/>
      <c r="T7567" s="2"/>
      <c r="U7567" s="2"/>
      <c r="V7567" s="2"/>
      <c r="W7567" s="2"/>
      <c r="X7567" s="2"/>
    </row>
    <row r="7568" spans="11:24" x14ac:dyDescent="0.35">
      <c r="K7568" s="4"/>
      <c r="T7568" s="2"/>
      <c r="U7568" s="2"/>
      <c r="V7568" s="2"/>
      <c r="W7568" s="2"/>
      <c r="X7568" s="2"/>
    </row>
    <row r="7569" spans="11:24" x14ac:dyDescent="0.35">
      <c r="K7569" s="4"/>
      <c r="T7569" s="2"/>
      <c r="U7569" s="2"/>
      <c r="V7569" s="2"/>
      <c r="W7569" s="2"/>
      <c r="X7569" s="2"/>
    </row>
    <row r="7570" spans="11:24" x14ac:dyDescent="0.35">
      <c r="K7570" s="4"/>
      <c r="T7570" s="2"/>
      <c r="U7570" s="2"/>
      <c r="V7570" s="2"/>
      <c r="W7570" s="2"/>
      <c r="X7570" s="2"/>
    </row>
    <row r="7571" spans="11:24" x14ac:dyDescent="0.35">
      <c r="K7571" s="4"/>
      <c r="T7571" s="2"/>
      <c r="U7571" s="2"/>
      <c r="V7571" s="2"/>
      <c r="W7571" s="2"/>
      <c r="X7571" s="2"/>
    </row>
    <row r="7572" spans="11:24" x14ac:dyDescent="0.35">
      <c r="K7572" s="4"/>
      <c r="T7572" s="2"/>
      <c r="U7572" s="2"/>
      <c r="V7572" s="2"/>
      <c r="W7572" s="2"/>
      <c r="X7572" s="2"/>
    </row>
    <row r="7573" spans="11:24" x14ac:dyDescent="0.35">
      <c r="K7573" s="4"/>
      <c r="T7573" s="2"/>
      <c r="U7573" s="2"/>
      <c r="V7573" s="2"/>
      <c r="W7573" s="2"/>
      <c r="X7573" s="2"/>
    </row>
    <row r="7574" spans="11:24" x14ac:dyDescent="0.35">
      <c r="K7574" s="4"/>
      <c r="T7574" s="2"/>
      <c r="U7574" s="2"/>
      <c r="V7574" s="2"/>
      <c r="W7574" s="2"/>
      <c r="X7574" s="2"/>
    </row>
    <row r="7575" spans="11:24" x14ac:dyDescent="0.35">
      <c r="K7575" s="4"/>
      <c r="T7575" s="2"/>
      <c r="U7575" s="2"/>
      <c r="V7575" s="2"/>
      <c r="W7575" s="2"/>
      <c r="X7575" s="2"/>
    </row>
    <row r="7576" spans="11:24" x14ac:dyDescent="0.35">
      <c r="K7576" s="4"/>
      <c r="T7576" s="2"/>
      <c r="U7576" s="2"/>
      <c r="V7576" s="2"/>
      <c r="W7576" s="2"/>
      <c r="X7576" s="2"/>
    </row>
    <row r="7577" spans="11:24" x14ac:dyDescent="0.35">
      <c r="K7577" s="4"/>
      <c r="T7577" s="2"/>
      <c r="U7577" s="2"/>
      <c r="V7577" s="2"/>
      <c r="W7577" s="2"/>
      <c r="X7577" s="2"/>
    </row>
    <row r="7578" spans="11:24" x14ac:dyDescent="0.35">
      <c r="K7578" s="4"/>
      <c r="T7578" s="2"/>
      <c r="U7578" s="2"/>
      <c r="V7578" s="2"/>
      <c r="W7578" s="2"/>
      <c r="X7578" s="2"/>
    </row>
    <row r="7579" spans="11:24" x14ac:dyDescent="0.35">
      <c r="K7579" s="4"/>
      <c r="T7579" s="2"/>
      <c r="U7579" s="2"/>
      <c r="V7579" s="2"/>
      <c r="W7579" s="2"/>
      <c r="X7579" s="2"/>
    </row>
    <row r="7580" spans="11:24" x14ac:dyDescent="0.35">
      <c r="K7580" s="4"/>
      <c r="T7580" s="2"/>
      <c r="U7580" s="2"/>
      <c r="V7580" s="2"/>
      <c r="W7580" s="2"/>
      <c r="X7580" s="2"/>
    </row>
    <row r="7581" spans="11:24" x14ac:dyDescent="0.35">
      <c r="K7581" s="4"/>
      <c r="T7581" s="2"/>
      <c r="U7581" s="2"/>
      <c r="V7581" s="2"/>
      <c r="W7581" s="2"/>
      <c r="X7581" s="2"/>
    </row>
    <row r="7582" spans="11:24" x14ac:dyDescent="0.35">
      <c r="K7582" s="4"/>
      <c r="T7582" s="2"/>
      <c r="U7582" s="2"/>
      <c r="V7582" s="2"/>
      <c r="W7582" s="2"/>
      <c r="X7582" s="2"/>
    </row>
    <row r="7583" spans="11:24" x14ac:dyDescent="0.35">
      <c r="K7583" s="4"/>
      <c r="T7583" s="2"/>
      <c r="U7583" s="2"/>
      <c r="V7583" s="2"/>
      <c r="W7583" s="2"/>
      <c r="X7583" s="2"/>
    </row>
    <row r="7584" spans="11:24" x14ac:dyDescent="0.35">
      <c r="K7584" s="4"/>
      <c r="T7584" s="2"/>
      <c r="U7584" s="2"/>
      <c r="V7584" s="2"/>
      <c r="W7584" s="2"/>
      <c r="X7584" s="2"/>
    </row>
    <row r="7585" spans="11:24" x14ac:dyDescent="0.35">
      <c r="K7585" s="4"/>
      <c r="T7585" s="2"/>
      <c r="U7585" s="2"/>
      <c r="V7585" s="2"/>
      <c r="W7585" s="2"/>
      <c r="X7585" s="2"/>
    </row>
    <row r="7586" spans="11:24" x14ac:dyDescent="0.35">
      <c r="K7586" s="4"/>
      <c r="T7586" s="2"/>
      <c r="U7586" s="2"/>
      <c r="V7586" s="2"/>
      <c r="W7586" s="2"/>
      <c r="X7586" s="2"/>
    </row>
    <row r="7587" spans="11:24" x14ac:dyDescent="0.35">
      <c r="K7587" s="4"/>
      <c r="T7587" s="2"/>
      <c r="U7587" s="2"/>
      <c r="V7587" s="2"/>
      <c r="W7587" s="2"/>
      <c r="X7587" s="2"/>
    </row>
    <row r="7588" spans="11:24" x14ac:dyDescent="0.35">
      <c r="K7588" s="4"/>
      <c r="T7588" s="2"/>
      <c r="U7588" s="2"/>
      <c r="V7588" s="2"/>
      <c r="W7588" s="2"/>
      <c r="X7588" s="2"/>
    </row>
    <row r="7589" spans="11:24" x14ac:dyDescent="0.35">
      <c r="K7589" s="4"/>
      <c r="T7589" s="2"/>
      <c r="U7589" s="2"/>
      <c r="V7589" s="2"/>
      <c r="W7589" s="2"/>
      <c r="X7589" s="2"/>
    </row>
    <row r="7590" spans="11:24" x14ac:dyDescent="0.35">
      <c r="K7590" s="4"/>
      <c r="T7590" s="2"/>
      <c r="U7590" s="2"/>
      <c r="V7590" s="2"/>
      <c r="W7590" s="2"/>
      <c r="X7590" s="2"/>
    </row>
    <row r="7591" spans="11:24" x14ac:dyDescent="0.35">
      <c r="K7591" s="4"/>
      <c r="T7591" s="2"/>
      <c r="U7591" s="2"/>
      <c r="V7591" s="2"/>
      <c r="W7591" s="2"/>
      <c r="X7591" s="2"/>
    </row>
    <row r="7592" spans="11:24" x14ac:dyDescent="0.35">
      <c r="K7592" s="4"/>
      <c r="T7592" s="2"/>
      <c r="U7592" s="2"/>
      <c r="V7592" s="2"/>
      <c r="W7592" s="2"/>
      <c r="X7592" s="2"/>
    </row>
    <row r="7593" spans="11:24" x14ac:dyDescent="0.35">
      <c r="K7593" s="4"/>
      <c r="T7593" s="2"/>
      <c r="U7593" s="2"/>
      <c r="V7593" s="2"/>
      <c r="W7593" s="2"/>
      <c r="X7593" s="2"/>
    </row>
    <row r="7594" spans="11:24" x14ac:dyDescent="0.35">
      <c r="K7594" s="4"/>
      <c r="T7594" s="2"/>
      <c r="U7594" s="2"/>
      <c r="V7594" s="2"/>
      <c r="W7594" s="2"/>
      <c r="X7594" s="2"/>
    </row>
    <row r="7595" spans="11:24" x14ac:dyDescent="0.35">
      <c r="K7595" s="4"/>
      <c r="T7595" s="2"/>
      <c r="U7595" s="2"/>
      <c r="V7595" s="2"/>
      <c r="W7595" s="2"/>
      <c r="X7595" s="2"/>
    </row>
    <row r="7596" spans="11:24" x14ac:dyDescent="0.35">
      <c r="K7596" s="4"/>
      <c r="T7596" s="2"/>
      <c r="U7596" s="2"/>
      <c r="V7596" s="2"/>
      <c r="W7596" s="2"/>
      <c r="X7596" s="2"/>
    </row>
    <row r="7597" spans="11:24" x14ac:dyDescent="0.35">
      <c r="K7597" s="4"/>
      <c r="T7597" s="2"/>
      <c r="U7597" s="2"/>
      <c r="V7597" s="2"/>
      <c r="W7597" s="2"/>
      <c r="X7597" s="2"/>
    </row>
    <row r="7598" spans="11:24" x14ac:dyDescent="0.35">
      <c r="K7598" s="4"/>
      <c r="T7598" s="2"/>
      <c r="U7598" s="2"/>
      <c r="V7598" s="2"/>
      <c r="W7598" s="2"/>
      <c r="X7598" s="2"/>
    </row>
    <row r="7599" spans="11:24" x14ac:dyDescent="0.35">
      <c r="K7599" s="4"/>
      <c r="T7599" s="2"/>
      <c r="U7599" s="2"/>
      <c r="V7599" s="2"/>
      <c r="W7599" s="2"/>
      <c r="X7599" s="2"/>
    </row>
    <row r="7600" spans="11:24" x14ac:dyDescent="0.35">
      <c r="K7600" s="4"/>
      <c r="T7600" s="2"/>
      <c r="U7600" s="2"/>
      <c r="V7600" s="2"/>
      <c r="W7600" s="2"/>
      <c r="X7600" s="2"/>
    </row>
    <row r="7601" spans="11:24" x14ac:dyDescent="0.35">
      <c r="K7601" s="4"/>
      <c r="T7601" s="2"/>
      <c r="U7601" s="2"/>
      <c r="V7601" s="2"/>
      <c r="W7601" s="2"/>
      <c r="X7601" s="2"/>
    </row>
    <row r="7602" spans="11:24" x14ac:dyDescent="0.35">
      <c r="K7602" s="4"/>
      <c r="T7602" s="2"/>
      <c r="U7602" s="2"/>
      <c r="V7602" s="2"/>
      <c r="W7602" s="2"/>
      <c r="X7602" s="2"/>
    </row>
    <row r="7603" spans="11:24" x14ac:dyDescent="0.35">
      <c r="K7603" s="4"/>
      <c r="T7603" s="2"/>
      <c r="U7603" s="2"/>
      <c r="V7603" s="2"/>
      <c r="W7603" s="2"/>
      <c r="X7603" s="2"/>
    </row>
    <row r="7604" spans="11:24" x14ac:dyDescent="0.35">
      <c r="K7604" s="4"/>
      <c r="T7604" s="2"/>
      <c r="U7604" s="2"/>
      <c r="V7604" s="2"/>
      <c r="W7604" s="2"/>
      <c r="X7604" s="2"/>
    </row>
    <row r="7605" spans="11:24" x14ac:dyDescent="0.35">
      <c r="K7605" s="4"/>
      <c r="T7605" s="2"/>
      <c r="U7605" s="2"/>
      <c r="V7605" s="2"/>
      <c r="W7605" s="2"/>
      <c r="X7605" s="2"/>
    </row>
    <row r="7606" spans="11:24" x14ac:dyDescent="0.35">
      <c r="K7606" s="4"/>
      <c r="T7606" s="2"/>
      <c r="U7606" s="2"/>
      <c r="V7606" s="2"/>
      <c r="W7606" s="2"/>
      <c r="X7606" s="2"/>
    </row>
    <row r="7607" spans="11:24" x14ac:dyDescent="0.35">
      <c r="K7607" s="4"/>
      <c r="T7607" s="2"/>
      <c r="U7607" s="2"/>
      <c r="V7607" s="2"/>
      <c r="W7607" s="2"/>
      <c r="X7607" s="2"/>
    </row>
    <row r="7608" spans="11:24" x14ac:dyDescent="0.35">
      <c r="K7608" s="4"/>
      <c r="T7608" s="2"/>
      <c r="U7608" s="2"/>
      <c r="V7608" s="2"/>
      <c r="W7608" s="2"/>
      <c r="X7608" s="2"/>
    </row>
    <row r="7609" spans="11:24" x14ac:dyDescent="0.35">
      <c r="K7609" s="4"/>
      <c r="T7609" s="2"/>
      <c r="U7609" s="2"/>
      <c r="V7609" s="2"/>
      <c r="W7609" s="2"/>
      <c r="X7609" s="2"/>
    </row>
    <row r="7610" spans="11:24" x14ac:dyDescent="0.35">
      <c r="K7610" s="4"/>
      <c r="T7610" s="2"/>
      <c r="U7610" s="2"/>
      <c r="V7610" s="2"/>
      <c r="W7610" s="2"/>
      <c r="X7610" s="2"/>
    </row>
    <row r="7611" spans="11:24" x14ac:dyDescent="0.35">
      <c r="K7611" s="4"/>
      <c r="T7611" s="2"/>
      <c r="U7611" s="2"/>
      <c r="V7611" s="2"/>
      <c r="W7611" s="2"/>
      <c r="X7611" s="2"/>
    </row>
    <row r="7612" spans="11:24" x14ac:dyDescent="0.35">
      <c r="K7612" s="4"/>
      <c r="T7612" s="2"/>
      <c r="U7612" s="2"/>
      <c r="V7612" s="2"/>
      <c r="W7612" s="2"/>
      <c r="X7612" s="2"/>
    </row>
    <row r="7613" spans="11:24" x14ac:dyDescent="0.35">
      <c r="K7613" s="4"/>
      <c r="T7613" s="2"/>
      <c r="U7613" s="2"/>
      <c r="V7613" s="2"/>
      <c r="W7613" s="2"/>
      <c r="X7613" s="2"/>
    </row>
    <row r="7614" spans="11:24" x14ac:dyDescent="0.35">
      <c r="K7614" s="4"/>
      <c r="T7614" s="2"/>
      <c r="U7614" s="2"/>
      <c r="V7614" s="2"/>
      <c r="W7614" s="2"/>
      <c r="X7614" s="2"/>
    </row>
    <row r="7615" spans="11:24" x14ac:dyDescent="0.35">
      <c r="K7615" s="4"/>
      <c r="T7615" s="2"/>
      <c r="U7615" s="2"/>
      <c r="V7615" s="2"/>
      <c r="W7615" s="2"/>
      <c r="X7615" s="2"/>
    </row>
    <row r="7616" spans="11:24" x14ac:dyDescent="0.35">
      <c r="K7616" s="4"/>
      <c r="T7616" s="2"/>
      <c r="U7616" s="2"/>
      <c r="V7616" s="2"/>
      <c r="W7616" s="2"/>
      <c r="X7616" s="2"/>
    </row>
    <row r="7617" spans="11:24" x14ac:dyDescent="0.35">
      <c r="K7617" s="4"/>
      <c r="T7617" s="2"/>
      <c r="U7617" s="2"/>
      <c r="V7617" s="2"/>
      <c r="W7617" s="2"/>
      <c r="X7617" s="2"/>
    </row>
    <row r="7618" spans="11:24" x14ac:dyDescent="0.35">
      <c r="K7618" s="4"/>
      <c r="T7618" s="2"/>
      <c r="U7618" s="2"/>
      <c r="V7618" s="2"/>
      <c r="W7618" s="2"/>
      <c r="X7618" s="2"/>
    </row>
    <row r="7619" spans="11:24" x14ac:dyDescent="0.35">
      <c r="K7619" s="4"/>
      <c r="T7619" s="2"/>
      <c r="U7619" s="2"/>
      <c r="V7619" s="2"/>
      <c r="W7619" s="2"/>
      <c r="X7619" s="2"/>
    </row>
    <row r="7620" spans="11:24" x14ac:dyDescent="0.35">
      <c r="K7620" s="4"/>
      <c r="T7620" s="2"/>
      <c r="U7620" s="2"/>
      <c r="V7620" s="2"/>
      <c r="W7620" s="2"/>
      <c r="X7620" s="2"/>
    </row>
    <row r="7621" spans="11:24" x14ac:dyDescent="0.35">
      <c r="K7621" s="4"/>
      <c r="T7621" s="2"/>
      <c r="U7621" s="2"/>
      <c r="V7621" s="2"/>
      <c r="W7621" s="2"/>
      <c r="X7621" s="2"/>
    </row>
    <row r="7622" spans="11:24" x14ac:dyDescent="0.35">
      <c r="K7622" s="4"/>
      <c r="T7622" s="2"/>
      <c r="U7622" s="2"/>
      <c r="V7622" s="2"/>
      <c r="W7622" s="2"/>
      <c r="X7622" s="2"/>
    </row>
    <row r="7623" spans="11:24" x14ac:dyDescent="0.35">
      <c r="K7623" s="4"/>
      <c r="T7623" s="2"/>
      <c r="U7623" s="2"/>
      <c r="V7623" s="2"/>
      <c r="W7623" s="2"/>
      <c r="X7623" s="2"/>
    </row>
    <row r="7624" spans="11:24" x14ac:dyDescent="0.35">
      <c r="K7624" s="4"/>
      <c r="T7624" s="2"/>
      <c r="U7624" s="2"/>
      <c r="V7624" s="2"/>
      <c r="W7624" s="2"/>
      <c r="X7624" s="2"/>
    </row>
    <row r="7625" spans="11:24" x14ac:dyDescent="0.35">
      <c r="K7625" s="4"/>
      <c r="T7625" s="2"/>
      <c r="U7625" s="2"/>
      <c r="V7625" s="2"/>
      <c r="W7625" s="2"/>
      <c r="X7625" s="2"/>
    </row>
    <row r="7626" spans="11:24" x14ac:dyDescent="0.35">
      <c r="K7626" s="4"/>
      <c r="T7626" s="2"/>
      <c r="U7626" s="2"/>
      <c r="V7626" s="2"/>
      <c r="W7626" s="2"/>
      <c r="X7626" s="2"/>
    </row>
    <row r="7627" spans="11:24" x14ac:dyDescent="0.35">
      <c r="K7627" s="4"/>
      <c r="T7627" s="2"/>
      <c r="U7627" s="2"/>
      <c r="V7627" s="2"/>
      <c r="W7627" s="2"/>
      <c r="X7627" s="2"/>
    </row>
    <row r="7628" spans="11:24" x14ac:dyDescent="0.35">
      <c r="K7628" s="4"/>
      <c r="T7628" s="2"/>
      <c r="U7628" s="2"/>
      <c r="V7628" s="2"/>
      <c r="W7628" s="2"/>
      <c r="X7628" s="2"/>
    </row>
    <row r="7629" spans="11:24" x14ac:dyDescent="0.35">
      <c r="K7629" s="4"/>
      <c r="T7629" s="2"/>
      <c r="U7629" s="2"/>
      <c r="V7629" s="2"/>
      <c r="W7629" s="2"/>
      <c r="X7629" s="2"/>
    </row>
    <row r="7630" spans="11:24" x14ac:dyDescent="0.35">
      <c r="K7630" s="4"/>
      <c r="T7630" s="2"/>
      <c r="U7630" s="2"/>
      <c r="V7630" s="2"/>
      <c r="W7630" s="2"/>
      <c r="X7630" s="2"/>
    </row>
    <row r="7631" spans="11:24" x14ac:dyDescent="0.35">
      <c r="K7631" s="4"/>
      <c r="T7631" s="2"/>
      <c r="U7631" s="2"/>
      <c r="V7631" s="2"/>
      <c r="W7631" s="2"/>
      <c r="X7631" s="2"/>
    </row>
    <row r="7632" spans="11:24" x14ac:dyDescent="0.35">
      <c r="K7632" s="4"/>
      <c r="T7632" s="2"/>
      <c r="U7632" s="2"/>
      <c r="V7632" s="2"/>
      <c r="W7632" s="2"/>
      <c r="X7632" s="2"/>
    </row>
    <row r="7633" spans="11:24" x14ac:dyDescent="0.35">
      <c r="K7633" s="4"/>
      <c r="T7633" s="2"/>
      <c r="U7633" s="2"/>
      <c r="V7633" s="2"/>
      <c r="W7633" s="2"/>
      <c r="X7633" s="2"/>
    </row>
    <row r="7634" spans="11:24" x14ac:dyDescent="0.35">
      <c r="K7634" s="4"/>
      <c r="T7634" s="2"/>
      <c r="U7634" s="2"/>
      <c r="V7634" s="2"/>
      <c r="W7634" s="2"/>
      <c r="X7634" s="2"/>
    </row>
    <row r="7635" spans="11:24" x14ac:dyDescent="0.35">
      <c r="K7635" s="4"/>
      <c r="T7635" s="2"/>
      <c r="U7635" s="2"/>
      <c r="V7635" s="2"/>
      <c r="W7635" s="2"/>
      <c r="X7635" s="2"/>
    </row>
    <row r="7636" spans="11:24" x14ac:dyDescent="0.35">
      <c r="K7636" s="4"/>
      <c r="T7636" s="2"/>
      <c r="U7636" s="2"/>
      <c r="V7636" s="2"/>
      <c r="W7636" s="2"/>
      <c r="X7636" s="2"/>
    </row>
    <row r="7637" spans="11:24" x14ac:dyDescent="0.35">
      <c r="K7637" s="4"/>
      <c r="T7637" s="2"/>
      <c r="U7637" s="2"/>
      <c r="V7637" s="2"/>
      <c r="W7637" s="2"/>
      <c r="X7637" s="2"/>
    </row>
    <row r="7638" spans="11:24" x14ac:dyDescent="0.35">
      <c r="K7638" s="4"/>
      <c r="T7638" s="2"/>
      <c r="U7638" s="2"/>
      <c r="V7638" s="2"/>
      <c r="W7638" s="2"/>
      <c r="X7638" s="2"/>
    </row>
    <row r="7639" spans="11:24" x14ac:dyDescent="0.35">
      <c r="K7639" s="4"/>
      <c r="T7639" s="2"/>
      <c r="U7639" s="2"/>
      <c r="V7639" s="2"/>
      <c r="W7639" s="2"/>
      <c r="X7639" s="2"/>
    </row>
    <row r="7640" spans="11:24" x14ac:dyDescent="0.35">
      <c r="K7640" s="4"/>
      <c r="T7640" s="2"/>
      <c r="U7640" s="2"/>
      <c r="V7640" s="2"/>
      <c r="W7640" s="2"/>
      <c r="X7640" s="2"/>
    </row>
    <row r="7641" spans="11:24" x14ac:dyDescent="0.35">
      <c r="K7641" s="4"/>
      <c r="T7641" s="2"/>
      <c r="U7641" s="2"/>
      <c r="V7641" s="2"/>
      <c r="W7641" s="2"/>
      <c r="X7641" s="2"/>
    </row>
    <row r="7642" spans="11:24" x14ac:dyDescent="0.35">
      <c r="K7642" s="4"/>
      <c r="T7642" s="2"/>
      <c r="U7642" s="2"/>
      <c r="V7642" s="2"/>
      <c r="W7642" s="2"/>
      <c r="X7642" s="2"/>
    </row>
    <row r="7643" spans="11:24" x14ac:dyDescent="0.35">
      <c r="K7643" s="4"/>
      <c r="T7643" s="2"/>
      <c r="U7643" s="2"/>
      <c r="V7643" s="2"/>
      <c r="W7643" s="2"/>
      <c r="X7643" s="2"/>
    </row>
    <row r="7644" spans="11:24" x14ac:dyDescent="0.35">
      <c r="K7644" s="4"/>
      <c r="T7644" s="2"/>
      <c r="U7644" s="2"/>
      <c r="V7644" s="2"/>
      <c r="W7644" s="2"/>
      <c r="X7644" s="2"/>
    </row>
    <row r="7645" spans="11:24" x14ac:dyDescent="0.35">
      <c r="K7645" s="4"/>
      <c r="T7645" s="2"/>
      <c r="U7645" s="2"/>
      <c r="V7645" s="2"/>
      <c r="W7645" s="2"/>
      <c r="X7645" s="2"/>
    </row>
    <row r="7646" spans="11:24" x14ac:dyDescent="0.35">
      <c r="K7646" s="4"/>
      <c r="T7646" s="2"/>
      <c r="U7646" s="2"/>
      <c r="V7646" s="2"/>
      <c r="W7646" s="2"/>
      <c r="X7646" s="2"/>
    </row>
    <row r="7647" spans="11:24" x14ac:dyDescent="0.35">
      <c r="K7647" s="4"/>
      <c r="T7647" s="2"/>
      <c r="U7647" s="2"/>
      <c r="V7647" s="2"/>
      <c r="W7647" s="2"/>
      <c r="X7647" s="2"/>
    </row>
    <row r="7648" spans="11:24" x14ac:dyDescent="0.35">
      <c r="K7648" s="4"/>
      <c r="T7648" s="2"/>
      <c r="U7648" s="2"/>
      <c r="V7648" s="2"/>
      <c r="W7648" s="2"/>
      <c r="X7648" s="2"/>
    </row>
    <row r="7649" spans="11:24" x14ac:dyDescent="0.35">
      <c r="K7649" s="4"/>
      <c r="T7649" s="2"/>
      <c r="U7649" s="2"/>
      <c r="V7649" s="2"/>
      <c r="W7649" s="2"/>
      <c r="X7649" s="2"/>
    </row>
    <row r="7650" spans="11:24" x14ac:dyDescent="0.35">
      <c r="K7650" s="4"/>
      <c r="T7650" s="2"/>
      <c r="U7650" s="2"/>
      <c r="V7650" s="2"/>
      <c r="W7650" s="2"/>
      <c r="X7650" s="2"/>
    </row>
    <row r="7651" spans="11:24" x14ac:dyDescent="0.35">
      <c r="K7651" s="4"/>
      <c r="T7651" s="2"/>
      <c r="U7651" s="2"/>
      <c r="V7651" s="2"/>
      <c r="W7651" s="2"/>
      <c r="X7651" s="2"/>
    </row>
    <row r="7652" spans="11:24" x14ac:dyDescent="0.35">
      <c r="K7652" s="4"/>
      <c r="T7652" s="2"/>
      <c r="U7652" s="2"/>
      <c r="V7652" s="2"/>
      <c r="W7652" s="2"/>
      <c r="X7652" s="2"/>
    </row>
    <row r="7653" spans="11:24" x14ac:dyDescent="0.35">
      <c r="K7653" s="4"/>
      <c r="T7653" s="2"/>
      <c r="U7653" s="2"/>
      <c r="V7653" s="2"/>
      <c r="W7653" s="2"/>
      <c r="X7653" s="2"/>
    </row>
    <row r="7654" spans="11:24" x14ac:dyDescent="0.35">
      <c r="K7654" s="4"/>
      <c r="T7654" s="2"/>
      <c r="U7654" s="2"/>
      <c r="V7654" s="2"/>
      <c r="W7654" s="2"/>
      <c r="X7654" s="2"/>
    </row>
    <row r="7655" spans="11:24" x14ac:dyDescent="0.35">
      <c r="K7655" s="4"/>
      <c r="T7655" s="2"/>
      <c r="U7655" s="2"/>
      <c r="V7655" s="2"/>
      <c r="W7655" s="2"/>
      <c r="X7655" s="2"/>
    </row>
    <row r="7656" spans="11:24" x14ac:dyDescent="0.35">
      <c r="K7656" s="4"/>
      <c r="T7656" s="2"/>
      <c r="U7656" s="2"/>
      <c r="V7656" s="2"/>
      <c r="W7656" s="2"/>
      <c r="X7656" s="2"/>
    </row>
    <row r="7657" spans="11:24" x14ac:dyDescent="0.35">
      <c r="K7657" s="4"/>
      <c r="T7657" s="2"/>
      <c r="U7657" s="2"/>
      <c r="V7657" s="2"/>
      <c r="W7657" s="2"/>
      <c r="X7657" s="2"/>
    </row>
    <row r="7658" spans="11:24" x14ac:dyDescent="0.35">
      <c r="K7658" s="4"/>
      <c r="T7658" s="2"/>
      <c r="U7658" s="2"/>
      <c r="V7658" s="2"/>
      <c r="W7658" s="2"/>
      <c r="X7658" s="2"/>
    </row>
    <row r="7659" spans="11:24" x14ac:dyDescent="0.35">
      <c r="K7659" s="4"/>
      <c r="T7659" s="2"/>
      <c r="U7659" s="2"/>
      <c r="V7659" s="2"/>
      <c r="W7659" s="2"/>
      <c r="X7659" s="2"/>
    </row>
    <row r="7660" spans="11:24" x14ac:dyDescent="0.35">
      <c r="K7660" s="4"/>
      <c r="T7660" s="2"/>
      <c r="U7660" s="2"/>
      <c r="V7660" s="2"/>
      <c r="W7660" s="2"/>
      <c r="X7660" s="2"/>
    </row>
    <row r="7661" spans="11:24" x14ac:dyDescent="0.35">
      <c r="K7661" s="4"/>
      <c r="T7661" s="2"/>
      <c r="U7661" s="2"/>
      <c r="V7661" s="2"/>
      <c r="W7661" s="2"/>
      <c r="X7661" s="2"/>
    </row>
    <row r="7662" spans="11:24" x14ac:dyDescent="0.35">
      <c r="K7662" s="4"/>
      <c r="T7662" s="2"/>
      <c r="U7662" s="2"/>
      <c r="V7662" s="2"/>
      <c r="W7662" s="2"/>
      <c r="X7662" s="2"/>
    </row>
    <row r="7663" spans="11:24" x14ac:dyDescent="0.35">
      <c r="K7663" s="4"/>
      <c r="T7663" s="2"/>
      <c r="U7663" s="2"/>
      <c r="V7663" s="2"/>
      <c r="W7663" s="2"/>
      <c r="X7663" s="2"/>
    </row>
    <row r="7664" spans="11:24" x14ac:dyDescent="0.35">
      <c r="K7664" s="4"/>
      <c r="T7664" s="2"/>
      <c r="U7664" s="2"/>
      <c r="V7664" s="2"/>
      <c r="W7664" s="2"/>
      <c r="X7664" s="2"/>
    </row>
    <row r="7665" spans="11:24" x14ac:dyDescent="0.35">
      <c r="K7665" s="4"/>
      <c r="T7665" s="2"/>
      <c r="U7665" s="2"/>
      <c r="V7665" s="2"/>
      <c r="W7665" s="2"/>
      <c r="X7665" s="2"/>
    </row>
    <row r="7666" spans="11:24" x14ac:dyDescent="0.35">
      <c r="K7666" s="4"/>
      <c r="T7666" s="2"/>
      <c r="U7666" s="2"/>
      <c r="V7666" s="2"/>
      <c r="W7666" s="2"/>
      <c r="X7666" s="2"/>
    </row>
    <row r="7667" spans="11:24" x14ac:dyDescent="0.35">
      <c r="K7667" s="4"/>
      <c r="T7667" s="2"/>
      <c r="U7667" s="2"/>
      <c r="V7667" s="2"/>
      <c r="W7667" s="2"/>
      <c r="X7667" s="2"/>
    </row>
    <row r="7668" spans="11:24" x14ac:dyDescent="0.35">
      <c r="K7668" s="4"/>
      <c r="T7668" s="2"/>
      <c r="U7668" s="2"/>
      <c r="V7668" s="2"/>
      <c r="W7668" s="2"/>
      <c r="X7668" s="2"/>
    </row>
    <row r="7669" spans="11:24" x14ac:dyDescent="0.35">
      <c r="K7669" s="4"/>
      <c r="T7669" s="2"/>
      <c r="U7669" s="2"/>
      <c r="V7669" s="2"/>
      <c r="W7669" s="2"/>
      <c r="X7669" s="2"/>
    </row>
    <row r="7670" spans="11:24" x14ac:dyDescent="0.35">
      <c r="K7670" s="4"/>
      <c r="T7670" s="2"/>
      <c r="U7670" s="2"/>
      <c r="V7670" s="2"/>
      <c r="W7670" s="2"/>
      <c r="X7670" s="2"/>
    </row>
    <row r="7671" spans="11:24" x14ac:dyDescent="0.35">
      <c r="K7671" s="4"/>
      <c r="T7671" s="2"/>
      <c r="U7671" s="2"/>
      <c r="V7671" s="2"/>
      <c r="W7671" s="2"/>
      <c r="X7671" s="2"/>
    </row>
    <row r="7672" spans="11:24" x14ac:dyDescent="0.35">
      <c r="K7672" s="4"/>
      <c r="T7672" s="2"/>
      <c r="U7672" s="2"/>
      <c r="V7672" s="2"/>
      <c r="W7672" s="2"/>
      <c r="X7672" s="2"/>
    </row>
    <row r="7673" spans="11:24" x14ac:dyDescent="0.35">
      <c r="K7673" s="4"/>
      <c r="T7673" s="2"/>
      <c r="U7673" s="2"/>
      <c r="V7673" s="2"/>
      <c r="W7673" s="2"/>
      <c r="X7673" s="2"/>
    </row>
    <row r="7674" spans="11:24" x14ac:dyDescent="0.35">
      <c r="K7674" s="4"/>
      <c r="T7674" s="2"/>
      <c r="U7674" s="2"/>
      <c r="V7674" s="2"/>
      <c r="W7674" s="2"/>
      <c r="X7674" s="2"/>
    </row>
    <row r="7675" spans="11:24" x14ac:dyDescent="0.35">
      <c r="K7675" s="4"/>
      <c r="T7675" s="2"/>
      <c r="U7675" s="2"/>
      <c r="V7675" s="2"/>
      <c r="W7675" s="2"/>
      <c r="X7675" s="2"/>
    </row>
    <row r="7676" spans="11:24" x14ac:dyDescent="0.35">
      <c r="K7676" s="4"/>
      <c r="T7676" s="2"/>
      <c r="U7676" s="2"/>
      <c r="V7676" s="2"/>
      <c r="W7676" s="2"/>
      <c r="X7676" s="2"/>
    </row>
    <row r="7677" spans="11:24" x14ac:dyDescent="0.35">
      <c r="K7677" s="4"/>
      <c r="T7677" s="2"/>
      <c r="U7677" s="2"/>
      <c r="V7677" s="2"/>
      <c r="W7677" s="2"/>
      <c r="X7677" s="2"/>
    </row>
    <row r="7678" spans="11:24" x14ac:dyDescent="0.35">
      <c r="K7678" s="4"/>
      <c r="T7678" s="2"/>
      <c r="U7678" s="2"/>
      <c r="V7678" s="2"/>
      <c r="W7678" s="2"/>
      <c r="X7678" s="2"/>
    </row>
    <row r="7679" spans="11:24" x14ac:dyDescent="0.35">
      <c r="K7679" s="4"/>
      <c r="T7679" s="2"/>
      <c r="U7679" s="2"/>
      <c r="V7679" s="2"/>
      <c r="W7679" s="2"/>
      <c r="X7679" s="2"/>
    </row>
    <row r="7680" spans="11:24" x14ac:dyDescent="0.35">
      <c r="K7680" s="4"/>
      <c r="T7680" s="2"/>
      <c r="U7680" s="2"/>
      <c r="V7680" s="2"/>
      <c r="W7680" s="2"/>
      <c r="X7680" s="2"/>
    </row>
    <row r="7681" spans="11:24" x14ac:dyDescent="0.35">
      <c r="K7681" s="4"/>
      <c r="T7681" s="2"/>
      <c r="U7681" s="2"/>
      <c r="V7681" s="2"/>
      <c r="W7681" s="2"/>
      <c r="X7681" s="2"/>
    </row>
    <row r="7682" spans="11:24" x14ac:dyDescent="0.35">
      <c r="K7682" s="4"/>
      <c r="T7682" s="2"/>
      <c r="U7682" s="2"/>
      <c r="V7682" s="2"/>
      <c r="W7682" s="2"/>
      <c r="X7682" s="2"/>
    </row>
    <row r="7683" spans="11:24" x14ac:dyDescent="0.35">
      <c r="K7683" s="4"/>
      <c r="T7683" s="2"/>
      <c r="U7683" s="2"/>
      <c r="V7683" s="2"/>
      <c r="W7683" s="2"/>
      <c r="X7683" s="2"/>
    </row>
    <row r="7684" spans="11:24" x14ac:dyDescent="0.35">
      <c r="K7684" s="4"/>
      <c r="T7684" s="2"/>
      <c r="U7684" s="2"/>
      <c r="V7684" s="2"/>
      <c r="W7684" s="2"/>
      <c r="X7684" s="2"/>
    </row>
    <row r="7685" spans="11:24" x14ac:dyDescent="0.35">
      <c r="K7685" s="4"/>
      <c r="T7685" s="2"/>
      <c r="U7685" s="2"/>
      <c r="V7685" s="2"/>
      <c r="W7685" s="2"/>
      <c r="X7685" s="2"/>
    </row>
    <row r="7686" spans="11:24" x14ac:dyDescent="0.35">
      <c r="K7686" s="4"/>
      <c r="T7686" s="2"/>
      <c r="U7686" s="2"/>
      <c r="V7686" s="2"/>
      <c r="W7686" s="2"/>
      <c r="X7686" s="2"/>
    </row>
    <row r="7687" spans="11:24" x14ac:dyDescent="0.35">
      <c r="K7687" s="4"/>
      <c r="T7687" s="2"/>
      <c r="U7687" s="2"/>
      <c r="V7687" s="2"/>
      <c r="W7687" s="2"/>
      <c r="X7687" s="2"/>
    </row>
    <row r="7688" spans="11:24" x14ac:dyDescent="0.35">
      <c r="K7688" s="4"/>
      <c r="T7688" s="2"/>
      <c r="U7688" s="2"/>
      <c r="V7688" s="2"/>
      <c r="W7688" s="2"/>
      <c r="X7688" s="2"/>
    </row>
    <row r="7689" spans="11:24" x14ac:dyDescent="0.35">
      <c r="K7689" s="4"/>
      <c r="T7689" s="2"/>
      <c r="U7689" s="2"/>
      <c r="V7689" s="2"/>
      <c r="W7689" s="2"/>
      <c r="X7689" s="2"/>
    </row>
    <row r="7690" spans="11:24" x14ac:dyDescent="0.35">
      <c r="K7690" s="4"/>
      <c r="T7690" s="2"/>
      <c r="U7690" s="2"/>
      <c r="V7690" s="2"/>
      <c r="W7690" s="2"/>
      <c r="X7690" s="2"/>
    </row>
    <row r="7691" spans="11:24" x14ac:dyDescent="0.35">
      <c r="K7691" s="4"/>
      <c r="T7691" s="2"/>
      <c r="U7691" s="2"/>
      <c r="V7691" s="2"/>
      <c r="W7691" s="2"/>
      <c r="X7691" s="2"/>
    </row>
    <row r="7692" spans="11:24" x14ac:dyDescent="0.35">
      <c r="K7692" s="4"/>
      <c r="T7692" s="2"/>
      <c r="U7692" s="2"/>
      <c r="V7692" s="2"/>
      <c r="W7692" s="2"/>
      <c r="X7692" s="2"/>
    </row>
    <row r="7693" spans="11:24" x14ac:dyDescent="0.35">
      <c r="K7693" s="4"/>
      <c r="T7693" s="2"/>
      <c r="U7693" s="2"/>
      <c r="V7693" s="2"/>
      <c r="W7693" s="2"/>
      <c r="X7693" s="2"/>
    </row>
    <row r="7694" spans="11:24" x14ac:dyDescent="0.35">
      <c r="K7694" s="4"/>
      <c r="T7694" s="2"/>
      <c r="U7694" s="2"/>
      <c r="V7694" s="2"/>
      <c r="W7694" s="2"/>
      <c r="X7694" s="2"/>
    </row>
    <row r="7695" spans="11:24" x14ac:dyDescent="0.35">
      <c r="K7695" s="4"/>
      <c r="T7695" s="2"/>
      <c r="U7695" s="2"/>
      <c r="V7695" s="2"/>
      <c r="W7695" s="2"/>
      <c r="X7695" s="2"/>
    </row>
    <row r="7696" spans="11:24" x14ac:dyDescent="0.35">
      <c r="K7696" s="4"/>
      <c r="T7696" s="2"/>
      <c r="U7696" s="2"/>
      <c r="V7696" s="2"/>
      <c r="W7696" s="2"/>
      <c r="X7696" s="2"/>
    </row>
    <row r="7697" spans="11:24" x14ac:dyDescent="0.35">
      <c r="K7697" s="4"/>
      <c r="T7697" s="2"/>
      <c r="U7697" s="2"/>
      <c r="V7697" s="2"/>
      <c r="W7697" s="2"/>
      <c r="X7697" s="2"/>
    </row>
    <row r="7698" spans="11:24" x14ac:dyDescent="0.35">
      <c r="K7698" s="4"/>
      <c r="T7698" s="2"/>
      <c r="U7698" s="2"/>
      <c r="V7698" s="2"/>
      <c r="W7698" s="2"/>
      <c r="X7698" s="2"/>
    </row>
    <row r="7699" spans="11:24" x14ac:dyDescent="0.35">
      <c r="K7699" s="4"/>
      <c r="T7699" s="2"/>
      <c r="U7699" s="2"/>
      <c r="V7699" s="2"/>
      <c r="W7699" s="2"/>
      <c r="X7699" s="2"/>
    </row>
    <row r="7700" spans="11:24" x14ac:dyDescent="0.35">
      <c r="K7700" s="4"/>
      <c r="T7700" s="2"/>
      <c r="U7700" s="2"/>
      <c r="V7700" s="2"/>
      <c r="W7700" s="2"/>
      <c r="X7700" s="2"/>
    </row>
    <row r="7701" spans="11:24" x14ac:dyDescent="0.35">
      <c r="K7701" s="4"/>
      <c r="T7701" s="2"/>
      <c r="U7701" s="2"/>
      <c r="V7701" s="2"/>
      <c r="W7701" s="2"/>
      <c r="X7701" s="2"/>
    </row>
    <row r="7702" spans="11:24" x14ac:dyDescent="0.35">
      <c r="K7702" s="4"/>
      <c r="T7702" s="2"/>
      <c r="U7702" s="2"/>
      <c r="V7702" s="2"/>
      <c r="W7702" s="2"/>
      <c r="X7702" s="2"/>
    </row>
    <row r="7703" spans="11:24" x14ac:dyDescent="0.35">
      <c r="K7703" s="4"/>
      <c r="T7703" s="2"/>
      <c r="U7703" s="2"/>
      <c r="V7703" s="2"/>
      <c r="W7703" s="2"/>
      <c r="X7703" s="2"/>
    </row>
    <row r="7704" spans="11:24" x14ac:dyDescent="0.35">
      <c r="K7704" s="4"/>
      <c r="T7704" s="2"/>
      <c r="U7704" s="2"/>
      <c r="V7704" s="2"/>
      <c r="W7704" s="2"/>
      <c r="X7704" s="2"/>
    </row>
    <row r="7705" spans="11:24" x14ac:dyDescent="0.35">
      <c r="K7705" s="4"/>
      <c r="T7705" s="2"/>
      <c r="U7705" s="2"/>
      <c r="V7705" s="2"/>
      <c r="W7705" s="2"/>
      <c r="X7705" s="2"/>
    </row>
    <row r="7706" spans="11:24" x14ac:dyDescent="0.35">
      <c r="K7706" s="4"/>
      <c r="T7706" s="2"/>
      <c r="U7706" s="2"/>
      <c r="V7706" s="2"/>
      <c r="W7706" s="2"/>
      <c r="X7706" s="2"/>
    </row>
    <row r="7707" spans="11:24" x14ac:dyDescent="0.35">
      <c r="K7707" s="4"/>
      <c r="T7707" s="2"/>
      <c r="U7707" s="2"/>
      <c r="V7707" s="2"/>
      <c r="W7707" s="2"/>
      <c r="X7707" s="2"/>
    </row>
    <row r="7708" spans="11:24" x14ac:dyDescent="0.35">
      <c r="K7708" s="4"/>
      <c r="T7708" s="2"/>
      <c r="U7708" s="2"/>
      <c r="V7708" s="2"/>
      <c r="W7708" s="2"/>
      <c r="X7708" s="2"/>
    </row>
    <row r="7709" spans="11:24" x14ac:dyDescent="0.35">
      <c r="K7709" s="4"/>
      <c r="T7709" s="2"/>
      <c r="U7709" s="2"/>
      <c r="V7709" s="2"/>
      <c r="W7709" s="2"/>
      <c r="X7709" s="2"/>
    </row>
    <row r="7710" spans="11:24" x14ac:dyDescent="0.35">
      <c r="K7710" s="4"/>
      <c r="T7710" s="2"/>
      <c r="U7710" s="2"/>
      <c r="V7710" s="2"/>
      <c r="W7710" s="2"/>
      <c r="X7710" s="2"/>
    </row>
    <row r="7711" spans="11:24" x14ac:dyDescent="0.35">
      <c r="K7711" s="4"/>
      <c r="T7711" s="2"/>
      <c r="U7711" s="2"/>
      <c r="V7711" s="2"/>
      <c r="W7711" s="2"/>
      <c r="X7711" s="2"/>
    </row>
    <row r="7712" spans="11:24" x14ac:dyDescent="0.35">
      <c r="K7712" s="4"/>
      <c r="T7712" s="2"/>
      <c r="U7712" s="2"/>
      <c r="V7712" s="2"/>
      <c r="W7712" s="2"/>
      <c r="X7712" s="2"/>
    </row>
    <row r="7713" spans="11:24" x14ac:dyDescent="0.35">
      <c r="K7713" s="4"/>
      <c r="T7713" s="2"/>
      <c r="U7713" s="2"/>
      <c r="V7713" s="2"/>
      <c r="W7713" s="2"/>
      <c r="X7713" s="2"/>
    </row>
    <row r="7714" spans="11:24" x14ac:dyDescent="0.35">
      <c r="K7714" s="4"/>
      <c r="T7714" s="2"/>
      <c r="U7714" s="2"/>
      <c r="V7714" s="2"/>
      <c r="W7714" s="2"/>
      <c r="X7714" s="2"/>
    </row>
    <row r="7715" spans="11:24" x14ac:dyDescent="0.35">
      <c r="K7715" s="4"/>
      <c r="T7715" s="2"/>
      <c r="U7715" s="2"/>
      <c r="V7715" s="2"/>
      <c r="W7715" s="2"/>
      <c r="X7715" s="2"/>
    </row>
    <row r="7716" spans="11:24" x14ac:dyDescent="0.35">
      <c r="K7716" s="4"/>
      <c r="T7716" s="2"/>
      <c r="U7716" s="2"/>
      <c r="V7716" s="2"/>
      <c r="W7716" s="2"/>
      <c r="X7716" s="2"/>
    </row>
    <row r="7717" spans="11:24" x14ac:dyDescent="0.35">
      <c r="K7717" s="4"/>
      <c r="T7717" s="2"/>
      <c r="U7717" s="2"/>
      <c r="V7717" s="2"/>
      <c r="W7717" s="2"/>
      <c r="X7717" s="2"/>
    </row>
    <row r="7718" spans="11:24" x14ac:dyDescent="0.35">
      <c r="K7718" s="4"/>
      <c r="T7718" s="2"/>
      <c r="U7718" s="2"/>
      <c r="V7718" s="2"/>
      <c r="W7718" s="2"/>
      <c r="X7718" s="2"/>
    </row>
    <row r="7719" spans="11:24" x14ac:dyDescent="0.35">
      <c r="K7719" s="4"/>
      <c r="T7719" s="2"/>
      <c r="U7719" s="2"/>
      <c r="V7719" s="2"/>
      <c r="W7719" s="2"/>
      <c r="X7719" s="2"/>
    </row>
    <row r="7720" spans="11:24" x14ac:dyDescent="0.35">
      <c r="K7720" s="4"/>
      <c r="T7720" s="2"/>
      <c r="U7720" s="2"/>
      <c r="V7720" s="2"/>
      <c r="W7720" s="2"/>
      <c r="X7720" s="2"/>
    </row>
    <row r="7721" spans="11:24" x14ac:dyDescent="0.35">
      <c r="K7721" s="4"/>
      <c r="T7721" s="2"/>
      <c r="U7721" s="2"/>
      <c r="V7721" s="2"/>
      <c r="W7721" s="2"/>
      <c r="X7721" s="2"/>
    </row>
    <row r="7722" spans="11:24" x14ac:dyDescent="0.35">
      <c r="K7722" s="4"/>
      <c r="T7722" s="2"/>
      <c r="U7722" s="2"/>
      <c r="V7722" s="2"/>
      <c r="W7722" s="2"/>
      <c r="X7722" s="2"/>
    </row>
    <row r="7723" spans="11:24" x14ac:dyDescent="0.35">
      <c r="K7723" s="4"/>
      <c r="T7723" s="2"/>
      <c r="U7723" s="2"/>
      <c r="V7723" s="2"/>
      <c r="W7723" s="2"/>
      <c r="X7723" s="2"/>
    </row>
    <row r="7724" spans="11:24" x14ac:dyDescent="0.35">
      <c r="K7724" s="4"/>
      <c r="T7724" s="2"/>
      <c r="U7724" s="2"/>
      <c r="V7724" s="2"/>
      <c r="W7724" s="2"/>
      <c r="X7724" s="2"/>
    </row>
    <row r="7725" spans="11:24" x14ac:dyDescent="0.35">
      <c r="K7725" s="4"/>
      <c r="T7725" s="2"/>
      <c r="U7725" s="2"/>
      <c r="V7725" s="2"/>
      <c r="W7725" s="2"/>
      <c r="X7725" s="2"/>
    </row>
    <row r="7726" spans="11:24" x14ac:dyDescent="0.35">
      <c r="K7726" s="4"/>
      <c r="T7726" s="2"/>
      <c r="U7726" s="2"/>
      <c r="V7726" s="2"/>
      <c r="W7726" s="2"/>
      <c r="X7726" s="2"/>
    </row>
    <row r="7727" spans="11:24" x14ac:dyDescent="0.35">
      <c r="K7727" s="4"/>
      <c r="T7727" s="2"/>
      <c r="U7727" s="2"/>
      <c r="V7727" s="2"/>
      <c r="W7727" s="2"/>
      <c r="X7727" s="2"/>
    </row>
    <row r="7728" spans="11:24" x14ac:dyDescent="0.35">
      <c r="K7728" s="4"/>
      <c r="T7728" s="2"/>
      <c r="U7728" s="2"/>
      <c r="V7728" s="2"/>
      <c r="W7728" s="2"/>
      <c r="X7728" s="2"/>
    </row>
    <row r="7729" spans="11:24" x14ac:dyDescent="0.35">
      <c r="K7729" s="4"/>
      <c r="T7729" s="2"/>
      <c r="U7729" s="2"/>
      <c r="V7729" s="2"/>
      <c r="W7729" s="2"/>
      <c r="X7729" s="2"/>
    </row>
    <row r="7730" spans="11:24" x14ac:dyDescent="0.35">
      <c r="K7730" s="4"/>
      <c r="T7730" s="2"/>
      <c r="U7730" s="2"/>
      <c r="V7730" s="2"/>
      <c r="W7730" s="2"/>
      <c r="X7730" s="2"/>
    </row>
    <row r="7731" spans="11:24" x14ac:dyDescent="0.35">
      <c r="K7731" s="4"/>
      <c r="T7731" s="2"/>
      <c r="U7731" s="2"/>
      <c r="V7731" s="2"/>
      <c r="W7731" s="2"/>
      <c r="X7731" s="2"/>
    </row>
    <row r="7732" spans="11:24" x14ac:dyDescent="0.35">
      <c r="K7732" s="4"/>
      <c r="T7732" s="2"/>
      <c r="U7732" s="2"/>
      <c r="V7732" s="2"/>
      <c r="W7732" s="2"/>
      <c r="X7732" s="2"/>
    </row>
    <row r="7733" spans="11:24" x14ac:dyDescent="0.35">
      <c r="K7733" s="4"/>
      <c r="T7733" s="2"/>
      <c r="U7733" s="2"/>
      <c r="V7733" s="2"/>
      <c r="W7733" s="2"/>
      <c r="X7733" s="2"/>
    </row>
    <row r="7734" spans="11:24" x14ac:dyDescent="0.35">
      <c r="K7734" s="4"/>
      <c r="T7734" s="2"/>
      <c r="U7734" s="2"/>
      <c r="V7734" s="2"/>
      <c r="W7734" s="2"/>
      <c r="X7734" s="2"/>
    </row>
    <row r="7735" spans="11:24" x14ac:dyDescent="0.35">
      <c r="K7735" s="4"/>
      <c r="T7735" s="2"/>
      <c r="U7735" s="2"/>
      <c r="V7735" s="2"/>
      <c r="W7735" s="2"/>
      <c r="X7735" s="2"/>
    </row>
    <row r="7736" spans="11:24" x14ac:dyDescent="0.35">
      <c r="K7736" s="4"/>
      <c r="T7736" s="2"/>
      <c r="U7736" s="2"/>
      <c r="V7736" s="2"/>
      <c r="W7736" s="2"/>
      <c r="X7736" s="2"/>
    </row>
    <row r="7737" spans="11:24" x14ac:dyDescent="0.35">
      <c r="K7737" s="4"/>
      <c r="T7737" s="2"/>
      <c r="U7737" s="2"/>
      <c r="V7737" s="2"/>
      <c r="W7737" s="2"/>
      <c r="X7737" s="2"/>
    </row>
    <row r="7738" spans="11:24" x14ac:dyDescent="0.35">
      <c r="K7738" s="4"/>
      <c r="T7738" s="2"/>
      <c r="U7738" s="2"/>
      <c r="V7738" s="2"/>
      <c r="W7738" s="2"/>
      <c r="X7738" s="2"/>
    </row>
    <row r="7739" spans="11:24" x14ac:dyDescent="0.35">
      <c r="K7739" s="4"/>
      <c r="T7739" s="2"/>
      <c r="U7739" s="2"/>
      <c r="V7739" s="2"/>
      <c r="W7739" s="2"/>
      <c r="X7739" s="2"/>
    </row>
    <row r="7740" spans="11:24" x14ac:dyDescent="0.35">
      <c r="K7740" s="4"/>
      <c r="T7740" s="2"/>
      <c r="U7740" s="2"/>
      <c r="V7740" s="2"/>
      <c r="W7740" s="2"/>
      <c r="X7740" s="2"/>
    </row>
    <row r="7741" spans="11:24" x14ac:dyDescent="0.35">
      <c r="K7741" s="4"/>
      <c r="T7741" s="2"/>
      <c r="U7741" s="2"/>
      <c r="V7741" s="2"/>
      <c r="W7741" s="2"/>
      <c r="X7741" s="2"/>
    </row>
    <row r="7742" spans="11:24" x14ac:dyDescent="0.35">
      <c r="K7742" s="4"/>
      <c r="T7742" s="2"/>
      <c r="U7742" s="2"/>
      <c r="V7742" s="2"/>
      <c r="W7742" s="2"/>
      <c r="X7742" s="2"/>
    </row>
    <row r="7743" spans="11:24" x14ac:dyDescent="0.35">
      <c r="K7743" s="4"/>
      <c r="T7743" s="2"/>
      <c r="U7743" s="2"/>
      <c r="V7743" s="2"/>
      <c r="W7743" s="2"/>
      <c r="X7743" s="2"/>
    </row>
    <row r="7744" spans="11:24" x14ac:dyDescent="0.35">
      <c r="K7744" s="4"/>
      <c r="T7744" s="2"/>
      <c r="U7744" s="2"/>
      <c r="V7744" s="2"/>
      <c r="W7744" s="2"/>
      <c r="X7744" s="2"/>
    </row>
    <row r="7745" spans="11:24" x14ac:dyDescent="0.35">
      <c r="K7745" s="4"/>
      <c r="T7745" s="2"/>
      <c r="U7745" s="2"/>
      <c r="V7745" s="2"/>
      <c r="W7745" s="2"/>
      <c r="X7745" s="2"/>
    </row>
    <row r="7746" spans="11:24" x14ac:dyDescent="0.35">
      <c r="K7746" s="4"/>
      <c r="T7746" s="2"/>
      <c r="U7746" s="2"/>
      <c r="V7746" s="2"/>
      <c r="W7746" s="2"/>
      <c r="X7746" s="2"/>
    </row>
    <row r="7747" spans="11:24" x14ac:dyDescent="0.35">
      <c r="K7747" s="4"/>
      <c r="T7747" s="2"/>
      <c r="U7747" s="2"/>
      <c r="V7747" s="2"/>
      <c r="W7747" s="2"/>
      <c r="X7747" s="2"/>
    </row>
    <row r="7748" spans="11:24" x14ac:dyDescent="0.35">
      <c r="K7748" s="4"/>
      <c r="T7748" s="2"/>
      <c r="U7748" s="2"/>
      <c r="V7748" s="2"/>
      <c r="W7748" s="2"/>
      <c r="X7748" s="2"/>
    </row>
    <row r="7749" spans="11:24" x14ac:dyDescent="0.35">
      <c r="K7749" s="4"/>
      <c r="T7749" s="2"/>
      <c r="U7749" s="2"/>
      <c r="V7749" s="2"/>
      <c r="W7749" s="2"/>
      <c r="X7749" s="2"/>
    </row>
    <row r="7750" spans="11:24" x14ac:dyDescent="0.35">
      <c r="K7750" s="4"/>
      <c r="T7750" s="2"/>
      <c r="U7750" s="2"/>
      <c r="V7750" s="2"/>
      <c r="W7750" s="2"/>
      <c r="X7750" s="2"/>
    </row>
    <row r="7751" spans="11:24" x14ac:dyDescent="0.35">
      <c r="K7751" s="4"/>
      <c r="T7751" s="2"/>
      <c r="U7751" s="2"/>
      <c r="V7751" s="2"/>
      <c r="W7751" s="2"/>
      <c r="X7751" s="2"/>
    </row>
    <row r="7752" spans="11:24" x14ac:dyDescent="0.35">
      <c r="K7752" s="4"/>
      <c r="T7752" s="2"/>
      <c r="U7752" s="2"/>
      <c r="V7752" s="2"/>
      <c r="W7752" s="2"/>
      <c r="X7752" s="2"/>
    </row>
    <row r="7753" spans="11:24" x14ac:dyDescent="0.35">
      <c r="K7753" s="4"/>
      <c r="T7753" s="2"/>
      <c r="U7753" s="2"/>
      <c r="V7753" s="2"/>
      <c r="W7753" s="2"/>
      <c r="X7753" s="2"/>
    </row>
    <row r="7754" spans="11:24" x14ac:dyDescent="0.35">
      <c r="K7754" s="4"/>
      <c r="T7754" s="2"/>
      <c r="U7754" s="2"/>
      <c r="V7754" s="2"/>
      <c r="W7754" s="2"/>
      <c r="X7754" s="2"/>
    </row>
    <row r="7755" spans="11:24" x14ac:dyDescent="0.35">
      <c r="K7755" s="4"/>
      <c r="T7755" s="2"/>
      <c r="U7755" s="2"/>
      <c r="V7755" s="2"/>
      <c r="W7755" s="2"/>
      <c r="X7755" s="2"/>
    </row>
    <row r="7756" spans="11:24" x14ac:dyDescent="0.35">
      <c r="K7756" s="4"/>
      <c r="T7756" s="2"/>
      <c r="U7756" s="2"/>
      <c r="V7756" s="2"/>
      <c r="W7756" s="2"/>
      <c r="X7756" s="2"/>
    </row>
    <row r="7757" spans="11:24" x14ac:dyDescent="0.35">
      <c r="K7757" s="4"/>
      <c r="T7757" s="2"/>
      <c r="U7757" s="2"/>
      <c r="V7757" s="2"/>
      <c r="W7757" s="2"/>
      <c r="X7757" s="2"/>
    </row>
    <row r="7758" spans="11:24" x14ac:dyDescent="0.35">
      <c r="K7758" s="4"/>
      <c r="T7758" s="2"/>
      <c r="U7758" s="2"/>
      <c r="V7758" s="2"/>
      <c r="W7758" s="2"/>
      <c r="X7758" s="2"/>
    </row>
    <row r="7759" spans="11:24" x14ac:dyDescent="0.35">
      <c r="K7759" s="4"/>
      <c r="T7759" s="2"/>
      <c r="U7759" s="2"/>
      <c r="V7759" s="2"/>
      <c r="W7759" s="2"/>
      <c r="X7759" s="2"/>
    </row>
    <row r="7760" spans="11:24" x14ac:dyDescent="0.35">
      <c r="K7760" s="4"/>
      <c r="T7760" s="2"/>
      <c r="U7760" s="2"/>
      <c r="V7760" s="2"/>
      <c r="W7760" s="2"/>
      <c r="X7760" s="2"/>
    </row>
    <row r="7761" spans="11:24" x14ac:dyDescent="0.35">
      <c r="K7761" s="4"/>
      <c r="T7761" s="2"/>
      <c r="U7761" s="2"/>
      <c r="V7761" s="2"/>
      <c r="W7761" s="2"/>
      <c r="X7761" s="2"/>
    </row>
    <row r="7762" spans="11:24" x14ac:dyDescent="0.35">
      <c r="K7762" s="4"/>
      <c r="T7762" s="2"/>
      <c r="U7762" s="2"/>
      <c r="V7762" s="2"/>
      <c r="W7762" s="2"/>
      <c r="X7762" s="2"/>
    </row>
    <row r="7763" spans="11:24" x14ac:dyDescent="0.35">
      <c r="K7763" s="4"/>
      <c r="T7763" s="2"/>
      <c r="U7763" s="2"/>
      <c r="V7763" s="2"/>
      <c r="W7763" s="2"/>
      <c r="X7763" s="2"/>
    </row>
    <row r="7764" spans="11:24" x14ac:dyDescent="0.35">
      <c r="K7764" s="4"/>
      <c r="T7764" s="2"/>
      <c r="U7764" s="2"/>
      <c r="V7764" s="2"/>
      <c r="W7764" s="2"/>
      <c r="X7764" s="2"/>
    </row>
    <row r="7765" spans="11:24" x14ac:dyDescent="0.35">
      <c r="K7765" s="4"/>
      <c r="T7765" s="2"/>
      <c r="U7765" s="2"/>
      <c r="V7765" s="2"/>
      <c r="W7765" s="2"/>
      <c r="X7765" s="2"/>
    </row>
    <row r="7766" spans="11:24" x14ac:dyDescent="0.35">
      <c r="K7766" s="4"/>
      <c r="T7766" s="2"/>
      <c r="U7766" s="2"/>
      <c r="V7766" s="2"/>
      <c r="W7766" s="2"/>
      <c r="X7766" s="2"/>
    </row>
    <row r="7767" spans="11:24" x14ac:dyDescent="0.35">
      <c r="K7767" s="4"/>
      <c r="T7767" s="2"/>
      <c r="U7767" s="2"/>
      <c r="V7767" s="2"/>
      <c r="W7767" s="2"/>
      <c r="X7767" s="2"/>
    </row>
    <row r="7768" spans="11:24" x14ac:dyDescent="0.35">
      <c r="K7768" s="4"/>
      <c r="T7768" s="2"/>
      <c r="U7768" s="2"/>
      <c r="V7768" s="2"/>
      <c r="W7768" s="2"/>
      <c r="X7768" s="2"/>
    </row>
    <row r="7769" spans="11:24" x14ac:dyDescent="0.35">
      <c r="K7769" s="4"/>
      <c r="T7769" s="2"/>
      <c r="U7769" s="2"/>
      <c r="V7769" s="2"/>
      <c r="W7769" s="2"/>
      <c r="X7769" s="2"/>
    </row>
    <row r="7770" spans="11:24" x14ac:dyDescent="0.35">
      <c r="K7770" s="4"/>
      <c r="T7770" s="2"/>
      <c r="U7770" s="2"/>
      <c r="V7770" s="2"/>
      <c r="W7770" s="2"/>
      <c r="X7770" s="2"/>
    </row>
    <row r="7771" spans="11:24" x14ac:dyDescent="0.35">
      <c r="K7771" s="4"/>
      <c r="T7771" s="2"/>
      <c r="U7771" s="2"/>
      <c r="V7771" s="2"/>
      <c r="W7771" s="2"/>
      <c r="X7771" s="2"/>
    </row>
    <row r="7772" spans="11:24" x14ac:dyDescent="0.35">
      <c r="K7772" s="4"/>
      <c r="T7772" s="2"/>
      <c r="U7772" s="2"/>
      <c r="V7772" s="2"/>
      <c r="W7772" s="2"/>
      <c r="X7772" s="2"/>
    </row>
    <row r="7773" spans="11:24" x14ac:dyDescent="0.35">
      <c r="K7773" s="4"/>
      <c r="T7773" s="2"/>
      <c r="U7773" s="2"/>
      <c r="V7773" s="2"/>
      <c r="W7773" s="2"/>
      <c r="X7773" s="2"/>
    </row>
    <row r="7774" spans="11:24" x14ac:dyDescent="0.35">
      <c r="K7774" s="4"/>
      <c r="T7774" s="2"/>
      <c r="U7774" s="2"/>
      <c r="V7774" s="2"/>
      <c r="W7774" s="2"/>
      <c r="X7774" s="2"/>
    </row>
    <row r="7775" spans="11:24" x14ac:dyDescent="0.35">
      <c r="K7775" s="4"/>
      <c r="T7775" s="2"/>
      <c r="U7775" s="2"/>
      <c r="V7775" s="2"/>
      <c r="W7775" s="2"/>
      <c r="X7775" s="2"/>
    </row>
    <row r="7776" spans="11:24" x14ac:dyDescent="0.35">
      <c r="K7776" s="4"/>
      <c r="T7776" s="2"/>
      <c r="U7776" s="2"/>
      <c r="V7776" s="2"/>
      <c r="W7776" s="2"/>
      <c r="X7776" s="2"/>
    </row>
    <row r="7777" spans="11:24" x14ac:dyDescent="0.35">
      <c r="K7777" s="4"/>
      <c r="T7777" s="2"/>
      <c r="U7777" s="2"/>
      <c r="V7777" s="2"/>
      <c r="W7777" s="2"/>
      <c r="X7777" s="2"/>
    </row>
    <row r="7778" spans="11:24" x14ac:dyDescent="0.35">
      <c r="K7778" s="4"/>
      <c r="T7778" s="2"/>
      <c r="U7778" s="2"/>
      <c r="V7778" s="2"/>
      <c r="W7778" s="2"/>
      <c r="X7778" s="2"/>
    </row>
    <row r="7779" spans="11:24" x14ac:dyDescent="0.35">
      <c r="K7779" s="4"/>
      <c r="T7779" s="2"/>
      <c r="U7779" s="2"/>
      <c r="V7779" s="2"/>
      <c r="W7779" s="2"/>
      <c r="X7779" s="2"/>
    </row>
    <row r="7780" spans="11:24" x14ac:dyDescent="0.35">
      <c r="K7780" s="4"/>
      <c r="T7780" s="2"/>
      <c r="U7780" s="2"/>
      <c r="V7780" s="2"/>
      <c r="W7780" s="2"/>
      <c r="X7780" s="2"/>
    </row>
    <row r="7781" spans="11:24" x14ac:dyDescent="0.35">
      <c r="K7781" s="4"/>
      <c r="T7781" s="2"/>
      <c r="U7781" s="2"/>
      <c r="V7781" s="2"/>
      <c r="W7781" s="2"/>
      <c r="X7781" s="2"/>
    </row>
    <row r="7782" spans="11:24" x14ac:dyDescent="0.35">
      <c r="K7782" s="4"/>
      <c r="T7782" s="2"/>
      <c r="U7782" s="2"/>
      <c r="V7782" s="2"/>
      <c r="W7782" s="2"/>
      <c r="X7782" s="2"/>
    </row>
    <row r="7783" spans="11:24" x14ac:dyDescent="0.35">
      <c r="K7783" s="4"/>
      <c r="T7783" s="2"/>
      <c r="U7783" s="2"/>
      <c r="V7783" s="2"/>
      <c r="W7783" s="2"/>
      <c r="X7783" s="2"/>
    </row>
    <row r="7784" spans="11:24" x14ac:dyDescent="0.35">
      <c r="K7784" s="4"/>
      <c r="T7784" s="2"/>
      <c r="U7784" s="2"/>
      <c r="V7784" s="2"/>
      <c r="W7784" s="2"/>
      <c r="X7784" s="2"/>
    </row>
    <row r="7785" spans="11:24" x14ac:dyDescent="0.35">
      <c r="K7785" s="4"/>
      <c r="T7785" s="2"/>
      <c r="U7785" s="2"/>
      <c r="V7785" s="2"/>
      <c r="W7785" s="2"/>
      <c r="X7785" s="2"/>
    </row>
    <row r="7786" spans="11:24" x14ac:dyDescent="0.35">
      <c r="K7786" s="4"/>
      <c r="T7786" s="2"/>
      <c r="U7786" s="2"/>
      <c r="V7786" s="2"/>
      <c r="W7786" s="2"/>
      <c r="X7786" s="2"/>
    </row>
    <row r="7787" spans="11:24" x14ac:dyDescent="0.35">
      <c r="K7787" s="4"/>
      <c r="T7787" s="2"/>
      <c r="U7787" s="2"/>
      <c r="V7787" s="2"/>
      <c r="W7787" s="2"/>
      <c r="X7787" s="2"/>
    </row>
    <row r="7788" spans="11:24" x14ac:dyDescent="0.35">
      <c r="K7788" s="4"/>
      <c r="T7788" s="2"/>
      <c r="U7788" s="2"/>
      <c r="V7788" s="2"/>
      <c r="W7788" s="2"/>
      <c r="X7788" s="2"/>
    </row>
    <row r="7789" spans="11:24" x14ac:dyDescent="0.35">
      <c r="K7789" s="4"/>
      <c r="T7789" s="2"/>
      <c r="U7789" s="2"/>
      <c r="V7789" s="2"/>
      <c r="W7789" s="2"/>
      <c r="X7789" s="2"/>
    </row>
    <row r="7790" spans="11:24" x14ac:dyDescent="0.35">
      <c r="K7790" s="4"/>
      <c r="T7790" s="2"/>
      <c r="U7790" s="2"/>
      <c r="V7790" s="2"/>
      <c r="W7790" s="2"/>
      <c r="X7790" s="2"/>
    </row>
    <row r="7791" spans="11:24" x14ac:dyDescent="0.35">
      <c r="K7791" s="4"/>
      <c r="T7791" s="2"/>
      <c r="U7791" s="2"/>
      <c r="V7791" s="2"/>
      <c r="W7791" s="2"/>
      <c r="X7791" s="2"/>
    </row>
    <row r="7792" spans="11:24" x14ac:dyDescent="0.35">
      <c r="K7792" s="4"/>
      <c r="T7792" s="2"/>
      <c r="U7792" s="2"/>
      <c r="V7792" s="2"/>
      <c r="W7792" s="2"/>
      <c r="X7792" s="2"/>
    </row>
    <row r="7793" spans="11:24" x14ac:dyDescent="0.35">
      <c r="K7793" s="4"/>
      <c r="T7793" s="2"/>
      <c r="U7793" s="2"/>
      <c r="V7793" s="2"/>
      <c r="W7793" s="2"/>
      <c r="X7793" s="2"/>
    </row>
    <row r="7794" spans="11:24" x14ac:dyDescent="0.35">
      <c r="K7794" s="4"/>
      <c r="T7794" s="2"/>
      <c r="U7794" s="2"/>
      <c r="V7794" s="2"/>
      <c r="W7794" s="2"/>
      <c r="X7794" s="2"/>
    </row>
    <row r="7795" spans="11:24" x14ac:dyDescent="0.35">
      <c r="K7795" s="4"/>
      <c r="T7795" s="2"/>
      <c r="U7795" s="2"/>
      <c r="V7795" s="2"/>
      <c r="W7795" s="2"/>
      <c r="X7795" s="2"/>
    </row>
    <row r="7796" spans="11:24" x14ac:dyDescent="0.35">
      <c r="K7796" s="4"/>
      <c r="T7796" s="2"/>
      <c r="U7796" s="2"/>
      <c r="V7796" s="2"/>
      <c r="W7796" s="2"/>
      <c r="X7796" s="2"/>
    </row>
    <row r="7797" spans="11:24" x14ac:dyDescent="0.35">
      <c r="K7797" s="4"/>
      <c r="T7797" s="2"/>
      <c r="U7797" s="2"/>
      <c r="V7797" s="2"/>
      <c r="W7797" s="2"/>
      <c r="X7797" s="2"/>
    </row>
    <row r="7798" spans="11:24" x14ac:dyDescent="0.35">
      <c r="K7798" s="4"/>
      <c r="T7798" s="2"/>
      <c r="U7798" s="2"/>
      <c r="V7798" s="2"/>
      <c r="W7798" s="2"/>
      <c r="X7798" s="2"/>
    </row>
    <row r="7799" spans="11:24" x14ac:dyDescent="0.35">
      <c r="K7799" s="4"/>
      <c r="T7799" s="2"/>
      <c r="U7799" s="2"/>
      <c r="V7799" s="2"/>
      <c r="W7799" s="2"/>
      <c r="X7799" s="2"/>
    </row>
    <row r="7800" spans="11:24" x14ac:dyDescent="0.35">
      <c r="K7800" s="4"/>
      <c r="T7800" s="2"/>
      <c r="U7800" s="2"/>
      <c r="V7800" s="2"/>
      <c r="W7800" s="2"/>
      <c r="X7800" s="2"/>
    </row>
    <row r="7801" spans="11:24" x14ac:dyDescent="0.35">
      <c r="K7801" s="4"/>
      <c r="T7801" s="2"/>
      <c r="U7801" s="2"/>
      <c r="V7801" s="2"/>
      <c r="W7801" s="2"/>
      <c r="X7801" s="2"/>
    </row>
    <row r="7802" spans="11:24" x14ac:dyDescent="0.35">
      <c r="K7802" s="4"/>
      <c r="T7802" s="2"/>
      <c r="U7802" s="2"/>
      <c r="V7802" s="2"/>
      <c r="W7802" s="2"/>
      <c r="X7802" s="2"/>
    </row>
    <row r="7803" spans="11:24" x14ac:dyDescent="0.35">
      <c r="K7803" s="4"/>
      <c r="T7803" s="2"/>
      <c r="U7803" s="2"/>
      <c r="V7803" s="2"/>
      <c r="W7803" s="2"/>
      <c r="X7803" s="2"/>
    </row>
    <row r="7804" spans="11:24" x14ac:dyDescent="0.35">
      <c r="K7804" s="4"/>
      <c r="T7804" s="2"/>
      <c r="U7804" s="2"/>
      <c r="V7804" s="2"/>
      <c r="W7804" s="2"/>
      <c r="X7804" s="2"/>
    </row>
    <row r="7805" spans="11:24" x14ac:dyDescent="0.35">
      <c r="K7805" s="4"/>
      <c r="T7805" s="2"/>
      <c r="U7805" s="2"/>
      <c r="V7805" s="2"/>
      <c r="W7805" s="2"/>
      <c r="X7805" s="2"/>
    </row>
    <row r="7806" spans="11:24" x14ac:dyDescent="0.35">
      <c r="K7806" s="4"/>
      <c r="T7806" s="2"/>
      <c r="U7806" s="2"/>
      <c r="V7806" s="2"/>
      <c r="W7806" s="2"/>
      <c r="X7806" s="2"/>
    </row>
    <row r="7807" spans="11:24" x14ac:dyDescent="0.35">
      <c r="K7807" s="4"/>
      <c r="T7807" s="2"/>
      <c r="U7807" s="2"/>
      <c r="V7807" s="2"/>
      <c r="W7807" s="2"/>
      <c r="X7807" s="2"/>
    </row>
    <row r="7808" spans="11:24" x14ac:dyDescent="0.35">
      <c r="K7808" s="4"/>
      <c r="T7808" s="2"/>
      <c r="U7808" s="2"/>
      <c r="V7808" s="2"/>
      <c r="W7808" s="2"/>
      <c r="X7808" s="2"/>
    </row>
    <row r="7809" spans="11:24" x14ac:dyDescent="0.35">
      <c r="K7809" s="4"/>
      <c r="T7809" s="2"/>
      <c r="U7809" s="2"/>
      <c r="V7809" s="2"/>
      <c r="W7809" s="2"/>
      <c r="X7809" s="2"/>
    </row>
    <row r="7810" spans="11:24" x14ac:dyDescent="0.35">
      <c r="K7810" s="4"/>
      <c r="T7810" s="2"/>
      <c r="U7810" s="2"/>
      <c r="V7810" s="2"/>
      <c r="W7810" s="2"/>
      <c r="X7810" s="2"/>
    </row>
    <row r="7811" spans="11:24" x14ac:dyDescent="0.35">
      <c r="K7811" s="4"/>
      <c r="T7811" s="2"/>
      <c r="U7811" s="2"/>
      <c r="V7811" s="2"/>
      <c r="W7811" s="2"/>
      <c r="X7811" s="2"/>
    </row>
    <row r="7812" spans="11:24" x14ac:dyDescent="0.35">
      <c r="K7812" s="4"/>
      <c r="T7812" s="2"/>
      <c r="U7812" s="2"/>
      <c r="V7812" s="2"/>
      <c r="W7812" s="2"/>
      <c r="X7812" s="2"/>
    </row>
    <row r="7813" spans="11:24" x14ac:dyDescent="0.35">
      <c r="K7813" s="4"/>
      <c r="T7813" s="2"/>
      <c r="U7813" s="2"/>
      <c r="V7813" s="2"/>
      <c r="W7813" s="2"/>
      <c r="X7813" s="2"/>
    </row>
    <row r="7814" spans="11:24" x14ac:dyDescent="0.35">
      <c r="K7814" s="4"/>
      <c r="T7814" s="2"/>
      <c r="U7814" s="2"/>
      <c r="V7814" s="2"/>
      <c r="W7814" s="2"/>
      <c r="X7814" s="2"/>
    </row>
    <row r="7815" spans="11:24" x14ac:dyDescent="0.35">
      <c r="K7815" s="4"/>
      <c r="T7815" s="2"/>
      <c r="U7815" s="2"/>
      <c r="V7815" s="2"/>
      <c r="W7815" s="2"/>
      <c r="X7815" s="2"/>
    </row>
    <row r="7816" spans="11:24" x14ac:dyDescent="0.35">
      <c r="K7816" s="4"/>
      <c r="T7816" s="2"/>
      <c r="U7816" s="2"/>
      <c r="V7816" s="2"/>
      <c r="W7816" s="2"/>
      <c r="X7816" s="2"/>
    </row>
    <row r="7817" spans="11:24" x14ac:dyDescent="0.35">
      <c r="K7817" s="4"/>
      <c r="T7817" s="2"/>
      <c r="U7817" s="2"/>
      <c r="V7817" s="2"/>
      <c r="W7817" s="2"/>
      <c r="X7817" s="2"/>
    </row>
    <row r="7818" spans="11:24" x14ac:dyDescent="0.35">
      <c r="K7818" s="4"/>
      <c r="T7818" s="2"/>
      <c r="U7818" s="2"/>
      <c r="V7818" s="2"/>
      <c r="W7818" s="2"/>
      <c r="X7818" s="2"/>
    </row>
    <row r="7819" spans="11:24" x14ac:dyDescent="0.35">
      <c r="K7819" s="4"/>
      <c r="T7819" s="2"/>
      <c r="U7819" s="2"/>
      <c r="V7819" s="2"/>
      <c r="W7819" s="2"/>
      <c r="X7819" s="2"/>
    </row>
    <row r="7820" spans="11:24" x14ac:dyDescent="0.35">
      <c r="K7820" s="4"/>
      <c r="T7820" s="2"/>
      <c r="U7820" s="2"/>
      <c r="V7820" s="2"/>
      <c r="W7820" s="2"/>
      <c r="X7820" s="2"/>
    </row>
    <row r="7821" spans="11:24" x14ac:dyDescent="0.35">
      <c r="K7821" s="4"/>
      <c r="T7821" s="2"/>
      <c r="U7821" s="2"/>
      <c r="V7821" s="2"/>
      <c r="W7821" s="2"/>
      <c r="X7821" s="2"/>
    </row>
    <row r="7822" spans="11:24" x14ac:dyDescent="0.35">
      <c r="K7822" s="4"/>
      <c r="T7822" s="2"/>
      <c r="U7822" s="2"/>
      <c r="V7822" s="2"/>
      <c r="W7822" s="2"/>
      <c r="X7822" s="2"/>
    </row>
    <row r="7823" spans="11:24" x14ac:dyDescent="0.35">
      <c r="K7823" s="4"/>
      <c r="T7823" s="2"/>
      <c r="U7823" s="2"/>
      <c r="V7823" s="2"/>
      <c r="W7823" s="2"/>
      <c r="X7823" s="2"/>
    </row>
    <row r="7824" spans="11:24" x14ac:dyDescent="0.35">
      <c r="K7824" s="4"/>
      <c r="T7824" s="2"/>
      <c r="U7824" s="2"/>
      <c r="V7824" s="2"/>
      <c r="W7824" s="2"/>
      <c r="X7824" s="2"/>
    </row>
    <row r="7825" spans="11:24" x14ac:dyDescent="0.35">
      <c r="K7825" s="4"/>
      <c r="T7825" s="2"/>
      <c r="U7825" s="2"/>
      <c r="V7825" s="2"/>
      <c r="W7825" s="2"/>
      <c r="X7825" s="2"/>
    </row>
    <row r="7826" spans="11:24" x14ac:dyDescent="0.35">
      <c r="K7826" s="4"/>
      <c r="T7826" s="2"/>
      <c r="U7826" s="2"/>
      <c r="V7826" s="2"/>
      <c r="W7826" s="2"/>
      <c r="X7826" s="2"/>
    </row>
    <row r="7827" spans="11:24" x14ac:dyDescent="0.35">
      <c r="K7827" s="4"/>
      <c r="T7827" s="2"/>
      <c r="U7827" s="2"/>
      <c r="V7827" s="2"/>
      <c r="W7827" s="2"/>
      <c r="X7827" s="2"/>
    </row>
    <row r="7828" spans="11:24" x14ac:dyDescent="0.35">
      <c r="K7828" s="4"/>
      <c r="T7828" s="2"/>
      <c r="U7828" s="2"/>
      <c r="V7828" s="2"/>
      <c r="W7828" s="2"/>
      <c r="X7828" s="2"/>
    </row>
    <row r="7829" spans="11:24" x14ac:dyDescent="0.35">
      <c r="K7829" s="4"/>
      <c r="T7829" s="2"/>
      <c r="U7829" s="2"/>
      <c r="V7829" s="2"/>
      <c r="W7829" s="2"/>
      <c r="X7829" s="2"/>
    </row>
    <row r="7830" spans="11:24" x14ac:dyDescent="0.35">
      <c r="K7830" s="4"/>
      <c r="T7830" s="2"/>
      <c r="U7830" s="2"/>
      <c r="V7830" s="2"/>
      <c r="W7830" s="2"/>
      <c r="X7830" s="2"/>
    </row>
    <row r="7831" spans="11:24" x14ac:dyDescent="0.35">
      <c r="K7831" s="4"/>
      <c r="T7831" s="2"/>
      <c r="U7831" s="2"/>
      <c r="V7831" s="2"/>
      <c r="W7831" s="2"/>
      <c r="X7831" s="2"/>
    </row>
    <row r="7832" spans="11:24" x14ac:dyDescent="0.35">
      <c r="K7832" s="4"/>
      <c r="T7832" s="2"/>
      <c r="U7832" s="2"/>
      <c r="V7832" s="2"/>
      <c r="W7832" s="2"/>
      <c r="X7832" s="2"/>
    </row>
    <row r="7833" spans="11:24" x14ac:dyDescent="0.35">
      <c r="K7833" s="4"/>
      <c r="T7833" s="2"/>
      <c r="U7833" s="2"/>
      <c r="V7833" s="2"/>
      <c r="W7833" s="2"/>
      <c r="X7833" s="2"/>
    </row>
    <row r="7834" spans="11:24" x14ac:dyDescent="0.35">
      <c r="K7834" s="4"/>
      <c r="T7834" s="2"/>
      <c r="U7834" s="2"/>
      <c r="V7834" s="2"/>
      <c r="W7834" s="2"/>
      <c r="X7834" s="2"/>
    </row>
    <row r="7835" spans="11:24" x14ac:dyDescent="0.35">
      <c r="K7835" s="4"/>
      <c r="T7835" s="2"/>
      <c r="U7835" s="2"/>
      <c r="V7835" s="2"/>
      <c r="W7835" s="2"/>
      <c r="X7835" s="2"/>
    </row>
    <row r="7836" spans="11:24" x14ac:dyDescent="0.35">
      <c r="K7836" s="4"/>
      <c r="T7836" s="2"/>
      <c r="U7836" s="2"/>
      <c r="V7836" s="2"/>
      <c r="W7836" s="2"/>
      <c r="X7836" s="2"/>
    </row>
    <row r="7837" spans="11:24" x14ac:dyDescent="0.35">
      <c r="K7837" s="4"/>
      <c r="T7837" s="2"/>
      <c r="U7837" s="2"/>
      <c r="V7837" s="2"/>
      <c r="W7837" s="2"/>
      <c r="X7837" s="2"/>
    </row>
    <row r="7838" spans="11:24" x14ac:dyDescent="0.35">
      <c r="K7838" s="4"/>
      <c r="T7838" s="2"/>
      <c r="U7838" s="2"/>
      <c r="V7838" s="2"/>
      <c r="W7838" s="2"/>
      <c r="X7838" s="2"/>
    </row>
    <row r="7839" spans="11:24" x14ac:dyDescent="0.35">
      <c r="K7839" s="4"/>
      <c r="T7839" s="2"/>
      <c r="U7839" s="2"/>
      <c r="V7839" s="2"/>
      <c r="W7839" s="2"/>
      <c r="X7839" s="2"/>
    </row>
    <row r="7840" spans="11:24" x14ac:dyDescent="0.35">
      <c r="K7840" s="4"/>
      <c r="T7840" s="2"/>
      <c r="U7840" s="2"/>
      <c r="V7840" s="2"/>
      <c r="W7840" s="2"/>
      <c r="X7840" s="2"/>
    </row>
    <row r="7841" spans="11:24" x14ac:dyDescent="0.35">
      <c r="K7841" s="4"/>
      <c r="T7841" s="2"/>
      <c r="U7841" s="2"/>
      <c r="V7841" s="2"/>
      <c r="W7841" s="2"/>
      <c r="X7841" s="2"/>
    </row>
    <row r="7842" spans="11:24" x14ac:dyDescent="0.35">
      <c r="K7842" s="4"/>
      <c r="T7842" s="2"/>
      <c r="U7842" s="2"/>
      <c r="V7842" s="2"/>
      <c r="W7842" s="2"/>
      <c r="X7842" s="2"/>
    </row>
    <row r="7843" spans="11:24" x14ac:dyDescent="0.35">
      <c r="K7843" s="4"/>
      <c r="T7843" s="2"/>
      <c r="U7843" s="2"/>
      <c r="V7843" s="2"/>
      <c r="W7843" s="2"/>
      <c r="X7843" s="2"/>
    </row>
    <row r="7844" spans="11:24" x14ac:dyDescent="0.35">
      <c r="K7844" s="4"/>
      <c r="T7844" s="2"/>
      <c r="U7844" s="2"/>
      <c r="V7844" s="2"/>
      <c r="W7844" s="2"/>
      <c r="X7844" s="2"/>
    </row>
    <row r="7845" spans="11:24" x14ac:dyDescent="0.35">
      <c r="K7845" s="4"/>
      <c r="T7845" s="2"/>
      <c r="U7845" s="2"/>
      <c r="V7845" s="2"/>
      <c r="W7845" s="2"/>
      <c r="X7845" s="2"/>
    </row>
    <row r="7846" spans="11:24" x14ac:dyDescent="0.35">
      <c r="K7846" s="4"/>
      <c r="T7846" s="2"/>
      <c r="U7846" s="2"/>
      <c r="V7846" s="2"/>
      <c r="W7846" s="2"/>
      <c r="X7846" s="2"/>
    </row>
    <row r="7847" spans="11:24" x14ac:dyDescent="0.35">
      <c r="K7847" s="4"/>
      <c r="T7847" s="2"/>
      <c r="U7847" s="2"/>
      <c r="V7847" s="2"/>
      <c r="W7847" s="2"/>
      <c r="X7847" s="2"/>
    </row>
    <row r="7848" spans="11:24" x14ac:dyDescent="0.35">
      <c r="K7848" s="4"/>
      <c r="T7848" s="2"/>
      <c r="U7848" s="2"/>
      <c r="V7848" s="2"/>
      <c r="W7848" s="2"/>
      <c r="X7848" s="2"/>
    </row>
    <row r="7849" spans="11:24" x14ac:dyDescent="0.35">
      <c r="K7849" s="4"/>
      <c r="T7849" s="2"/>
      <c r="U7849" s="2"/>
      <c r="V7849" s="2"/>
      <c r="W7849" s="2"/>
      <c r="X7849" s="2"/>
    </row>
    <row r="7850" spans="11:24" x14ac:dyDescent="0.35">
      <c r="K7850" s="4"/>
      <c r="T7850" s="2"/>
      <c r="U7850" s="2"/>
      <c r="V7850" s="2"/>
      <c r="W7850" s="2"/>
      <c r="X7850" s="2"/>
    </row>
    <row r="7851" spans="11:24" x14ac:dyDescent="0.35">
      <c r="K7851" s="4"/>
      <c r="T7851" s="2"/>
      <c r="U7851" s="2"/>
      <c r="V7851" s="2"/>
      <c r="W7851" s="2"/>
      <c r="X7851" s="2"/>
    </row>
    <row r="7852" spans="11:24" x14ac:dyDescent="0.35">
      <c r="K7852" s="4"/>
      <c r="T7852" s="2"/>
      <c r="U7852" s="2"/>
      <c r="V7852" s="2"/>
      <c r="W7852" s="2"/>
      <c r="X7852" s="2"/>
    </row>
    <row r="7853" spans="11:24" x14ac:dyDescent="0.35">
      <c r="K7853" s="4"/>
      <c r="T7853" s="2"/>
      <c r="U7853" s="2"/>
      <c r="V7853" s="2"/>
      <c r="W7853" s="2"/>
      <c r="X7853" s="2"/>
    </row>
    <row r="7854" spans="11:24" x14ac:dyDescent="0.35">
      <c r="K7854" s="4"/>
      <c r="T7854" s="2"/>
      <c r="U7854" s="2"/>
      <c r="V7854" s="2"/>
      <c r="W7854" s="2"/>
      <c r="X7854" s="2"/>
    </row>
    <row r="7855" spans="11:24" x14ac:dyDescent="0.35">
      <c r="K7855" s="4"/>
      <c r="T7855" s="2"/>
      <c r="U7855" s="2"/>
      <c r="V7855" s="2"/>
      <c r="W7855" s="2"/>
      <c r="X7855" s="2"/>
    </row>
    <row r="7856" spans="11:24" x14ac:dyDescent="0.35">
      <c r="K7856" s="4"/>
      <c r="T7856" s="2"/>
      <c r="U7856" s="2"/>
      <c r="V7856" s="2"/>
      <c r="W7856" s="2"/>
      <c r="X7856" s="2"/>
    </row>
    <row r="7857" spans="11:24" x14ac:dyDescent="0.35">
      <c r="K7857" s="4"/>
      <c r="T7857" s="2"/>
      <c r="U7857" s="2"/>
      <c r="V7857" s="2"/>
      <c r="W7857" s="2"/>
      <c r="X7857" s="2"/>
    </row>
    <row r="7858" spans="11:24" x14ac:dyDescent="0.35">
      <c r="K7858" s="4"/>
      <c r="T7858" s="2"/>
      <c r="U7858" s="2"/>
      <c r="V7858" s="2"/>
      <c r="W7858" s="2"/>
      <c r="X7858" s="2"/>
    </row>
    <row r="7859" spans="11:24" x14ac:dyDescent="0.35">
      <c r="K7859" s="4"/>
      <c r="T7859" s="2"/>
      <c r="U7859" s="2"/>
      <c r="V7859" s="2"/>
      <c r="W7859" s="2"/>
      <c r="X7859" s="2"/>
    </row>
    <row r="7860" spans="11:24" x14ac:dyDescent="0.35">
      <c r="K7860" s="4"/>
      <c r="T7860" s="2"/>
      <c r="U7860" s="2"/>
      <c r="V7860" s="2"/>
      <c r="W7860" s="2"/>
      <c r="X7860" s="2"/>
    </row>
    <row r="7861" spans="11:24" x14ac:dyDescent="0.35">
      <c r="K7861" s="4"/>
      <c r="T7861" s="2"/>
      <c r="U7861" s="2"/>
      <c r="V7861" s="2"/>
      <c r="W7861" s="2"/>
      <c r="X7861" s="2"/>
    </row>
    <row r="7862" spans="11:24" x14ac:dyDescent="0.35">
      <c r="K7862" s="4"/>
      <c r="T7862" s="2"/>
      <c r="U7862" s="2"/>
      <c r="V7862" s="2"/>
      <c r="W7862" s="2"/>
      <c r="X7862" s="2"/>
    </row>
    <row r="7863" spans="11:24" x14ac:dyDescent="0.35">
      <c r="K7863" s="4"/>
      <c r="T7863" s="2"/>
      <c r="U7863" s="2"/>
      <c r="V7863" s="2"/>
      <c r="W7863" s="2"/>
      <c r="X7863" s="2"/>
    </row>
    <row r="7864" spans="11:24" x14ac:dyDescent="0.35">
      <c r="K7864" s="4"/>
      <c r="T7864" s="2"/>
      <c r="U7864" s="2"/>
      <c r="V7864" s="2"/>
      <c r="W7864" s="2"/>
      <c r="X7864" s="2"/>
    </row>
    <row r="7865" spans="11:24" x14ac:dyDescent="0.35">
      <c r="K7865" s="4"/>
      <c r="T7865" s="2"/>
      <c r="U7865" s="2"/>
      <c r="V7865" s="2"/>
      <c r="W7865" s="2"/>
      <c r="X7865" s="2"/>
    </row>
    <row r="7866" spans="11:24" x14ac:dyDescent="0.35">
      <c r="K7866" s="4"/>
      <c r="T7866" s="2"/>
      <c r="U7866" s="2"/>
      <c r="V7866" s="2"/>
      <c r="W7866" s="2"/>
      <c r="X7866" s="2"/>
    </row>
    <row r="7867" spans="11:24" x14ac:dyDescent="0.35">
      <c r="K7867" s="4"/>
      <c r="T7867" s="2"/>
      <c r="U7867" s="2"/>
      <c r="V7867" s="2"/>
      <c r="W7867" s="2"/>
      <c r="X7867" s="2"/>
    </row>
    <row r="7868" spans="11:24" x14ac:dyDescent="0.35">
      <c r="K7868" s="4"/>
      <c r="T7868" s="2"/>
      <c r="U7868" s="2"/>
      <c r="V7868" s="2"/>
      <c r="W7868" s="2"/>
      <c r="X7868" s="2"/>
    </row>
    <row r="7869" spans="11:24" x14ac:dyDescent="0.35">
      <c r="K7869" s="4"/>
      <c r="T7869" s="2"/>
      <c r="U7869" s="2"/>
      <c r="V7869" s="2"/>
      <c r="W7869" s="2"/>
      <c r="X7869" s="2"/>
    </row>
    <row r="7870" spans="11:24" x14ac:dyDescent="0.35">
      <c r="K7870" s="4"/>
      <c r="T7870" s="2"/>
      <c r="U7870" s="2"/>
      <c r="V7870" s="2"/>
      <c r="W7870" s="2"/>
      <c r="X7870" s="2"/>
    </row>
    <row r="7871" spans="11:24" x14ac:dyDescent="0.35">
      <c r="K7871" s="4"/>
      <c r="T7871" s="2"/>
      <c r="U7871" s="2"/>
      <c r="V7871" s="2"/>
      <c r="W7871" s="2"/>
      <c r="X7871" s="2"/>
    </row>
    <row r="7872" spans="11:24" x14ac:dyDescent="0.35">
      <c r="K7872" s="4"/>
      <c r="T7872" s="2"/>
      <c r="U7872" s="2"/>
      <c r="V7872" s="2"/>
      <c r="W7872" s="2"/>
      <c r="X7872" s="2"/>
    </row>
    <row r="7873" spans="11:24" x14ac:dyDescent="0.35">
      <c r="K7873" s="4"/>
      <c r="T7873" s="2"/>
      <c r="U7873" s="2"/>
      <c r="V7873" s="2"/>
      <c r="W7873" s="2"/>
      <c r="X7873" s="2"/>
    </row>
    <row r="7874" spans="11:24" x14ac:dyDescent="0.35">
      <c r="K7874" s="4"/>
      <c r="T7874" s="2"/>
      <c r="U7874" s="2"/>
      <c r="V7874" s="2"/>
      <c r="W7874" s="2"/>
      <c r="X7874" s="2"/>
    </row>
    <row r="7875" spans="11:24" x14ac:dyDescent="0.35">
      <c r="K7875" s="4"/>
      <c r="T7875" s="2"/>
      <c r="U7875" s="2"/>
      <c r="V7875" s="2"/>
      <c r="W7875" s="2"/>
      <c r="X7875" s="2"/>
    </row>
    <row r="7876" spans="11:24" x14ac:dyDescent="0.35">
      <c r="K7876" s="4"/>
      <c r="T7876" s="2"/>
      <c r="U7876" s="2"/>
      <c r="V7876" s="2"/>
      <c r="W7876" s="2"/>
      <c r="X7876" s="2"/>
    </row>
    <row r="7877" spans="11:24" x14ac:dyDescent="0.35">
      <c r="K7877" s="4"/>
      <c r="T7877" s="2"/>
      <c r="U7877" s="2"/>
      <c r="V7877" s="2"/>
      <c r="W7877" s="2"/>
      <c r="X7877" s="2"/>
    </row>
    <row r="7878" spans="11:24" x14ac:dyDescent="0.35">
      <c r="K7878" s="4"/>
      <c r="T7878" s="2"/>
      <c r="U7878" s="2"/>
      <c r="V7878" s="2"/>
      <c r="W7878" s="2"/>
      <c r="X7878" s="2"/>
    </row>
    <row r="7879" spans="11:24" x14ac:dyDescent="0.35">
      <c r="K7879" s="4"/>
      <c r="T7879" s="2"/>
      <c r="U7879" s="2"/>
      <c r="V7879" s="2"/>
      <c r="W7879" s="2"/>
      <c r="X7879" s="2"/>
    </row>
    <row r="7880" spans="11:24" x14ac:dyDescent="0.35">
      <c r="K7880" s="4"/>
      <c r="T7880" s="2"/>
      <c r="U7880" s="2"/>
      <c r="V7880" s="2"/>
      <c r="W7880" s="2"/>
      <c r="X7880" s="2"/>
    </row>
    <row r="7881" spans="11:24" x14ac:dyDescent="0.35">
      <c r="K7881" s="4"/>
      <c r="T7881" s="2"/>
      <c r="U7881" s="2"/>
      <c r="V7881" s="2"/>
      <c r="W7881" s="2"/>
      <c r="X7881" s="2"/>
    </row>
    <row r="7882" spans="11:24" x14ac:dyDescent="0.35">
      <c r="K7882" s="4"/>
      <c r="T7882" s="2"/>
      <c r="U7882" s="2"/>
      <c r="V7882" s="2"/>
      <c r="W7882" s="2"/>
      <c r="X7882" s="2"/>
    </row>
    <row r="7883" spans="11:24" x14ac:dyDescent="0.35">
      <c r="K7883" s="4"/>
      <c r="T7883" s="2"/>
      <c r="U7883" s="2"/>
      <c r="V7883" s="2"/>
      <c r="W7883" s="2"/>
      <c r="X7883" s="2"/>
    </row>
    <row r="7884" spans="11:24" x14ac:dyDescent="0.35">
      <c r="K7884" s="4"/>
      <c r="T7884" s="2"/>
      <c r="U7884" s="2"/>
      <c r="V7884" s="2"/>
      <c r="W7884" s="2"/>
      <c r="X7884" s="2"/>
    </row>
    <row r="7885" spans="11:24" x14ac:dyDescent="0.35">
      <c r="K7885" s="4"/>
      <c r="T7885" s="2"/>
      <c r="U7885" s="2"/>
      <c r="V7885" s="2"/>
      <c r="W7885" s="2"/>
      <c r="X7885" s="2"/>
    </row>
    <row r="7886" spans="11:24" x14ac:dyDescent="0.35">
      <c r="K7886" s="4"/>
      <c r="T7886" s="2"/>
      <c r="U7886" s="2"/>
      <c r="V7886" s="2"/>
      <c r="W7886" s="2"/>
      <c r="X7886" s="2"/>
    </row>
    <row r="7887" spans="11:24" x14ac:dyDescent="0.35">
      <c r="K7887" s="4"/>
      <c r="T7887" s="2"/>
      <c r="U7887" s="2"/>
      <c r="V7887" s="2"/>
      <c r="W7887" s="2"/>
      <c r="X7887" s="2"/>
    </row>
    <row r="7888" spans="11:24" x14ac:dyDescent="0.35">
      <c r="K7888" s="4"/>
      <c r="T7888" s="2"/>
      <c r="U7888" s="2"/>
      <c r="V7888" s="2"/>
      <c r="W7888" s="2"/>
      <c r="X7888" s="2"/>
    </row>
    <row r="7889" spans="11:24" x14ac:dyDescent="0.35">
      <c r="K7889" s="4"/>
      <c r="T7889" s="2"/>
      <c r="U7889" s="2"/>
      <c r="V7889" s="2"/>
      <c r="W7889" s="2"/>
      <c r="X7889" s="2"/>
    </row>
    <row r="7890" spans="11:24" x14ac:dyDescent="0.35">
      <c r="K7890" s="4"/>
      <c r="T7890" s="2"/>
      <c r="U7890" s="2"/>
      <c r="V7890" s="2"/>
      <c r="W7890" s="2"/>
      <c r="X7890" s="2"/>
    </row>
    <row r="7891" spans="11:24" x14ac:dyDescent="0.35">
      <c r="K7891" s="4"/>
      <c r="T7891" s="2"/>
      <c r="U7891" s="2"/>
      <c r="V7891" s="2"/>
      <c r="W7891" s="2"/>
      <c r="X7891" s="2"/>
    </row>
    <row r="7892" spans="11:24" x14ac:dyDescent="0.35">
      <c r="K7892" s="4"/>
      <c r="T7892" s="2"/>
      <c r="U7892" s="2"/>
      <c r="V7892" s="2"/>
      <c r="W7892" s="2"/>
      <c r="X7892" s="2"/>
    </row>
    <row r="7893" spans="11:24" x14ac:dyDescent="0.35">
      <c r="K7893" s="4"/>
      <c r="T7893" s="2"/>
      <c r="U7893" s="2"/>
      <c r="V7893" s="2"/>
      <c r="W7893" s="2"/>
      <c r="X7893" s="2"/>
    </row>
    <row r="7894" spans="11:24" x14ac:dyDescent="0.35">
      <c r="K7894" s="4"/>
      <c r="T7894" s="2"/>
      <c r="U7894" s="2"/>
      <c r="V7894" s="2"/>
      <c r="W7894" s="2"/>
      <c r="X7894" s="2"/>
    </row>
    <row r="7895" spans="11:24" x14ac:dyDescent="0.35">
      <c r="K7895" s="4"/>
      <c r="T7895" s="2"/>
      <c r="U7895" s="2"/>
      <c r="V7895" s="2"/>
      <c r="W7895" s="2"/>
      <c r="X7895" s="2"/>
    </row>
    <row r="7896" spans="11:24" x14ac:dyDescent="0.35">
      <c r="K7896" s="4"/>
      <c r="T7896" s="2"/>
      <c r="U7896" s="2"/>
      <c r="V7896" s="2"/>
      <c r="W7896" s="2"/>
      <c r="X7896" s="2"/>
    </row>
    <row r="7897" spans="11:24" x14ac:dyDescent="0.35">
      <c r="K7897" s="4"/>
      <c r="T7897" s="2"/>
      <c r="U7897" s="2"/>
      <c r="V7897" s="2"/>
      <c r="W7897" s="2"/>
      <c r="X7897" s="2"/>
    </row>
    <row r="7898" spans="11:24" x14ac:dyDescent="0.35">
      <c r="K7898" s="4"/>
      <c r="T7898" s="2"/>
      <c r="U7898" s="2"/>
      <c r="V7898" s="2"/>
      <c r="W7898" s="2"/>
      <c r="X7898" s="2"/>
    </row>
    <row r="7899" spans="11:24" x14ac:dyDescent="0.35">
      <c r="K7899" s="4"/>
      <c r="T7899" s="2"/>
      <c r="U7899" s="2"/>
      <c r="V7899" s="2"/>
      <c r="W7899" s="2"/>
      <c r="X7899" s="2"/>
    </row>
    <row r="7900" spans="11:24" x14ac:dyDescent="0.35">
      <c r="K7900" s="4"/>
      <c r="T7900" s="2"/>
      <c r="U7900" s="2"/>
      <c r="V7900" s="2"/>
      <c r="W7900" s="2"/>
      <c r="X7900" s="2"/>
    </row>
    <row r="7901" spans="11:24" x14ac:dyDescent="0.35">
      <c r="K7901" s="4"/>
      <c r="T7901" s="2"/>
      <c r="U7901" s="2"/>
      <c r="V7901" s="2"/>
      <c r="W7901" s="2"/>
      <c r="X7901" s="2"/>
    </row>
    <row r="7902" spans="11:24" x14ac:dyDescent="0.35">
      <c r="K7902" s="4"/>
      <c r="T7902" s="2"/>
      <c r="U7902" s="2"/>
      <c r="V7902" s="2"/>
      <c r="W7902" s="2"/>
      <c r="X7902" s="2"/>
    </row>
    <row r="7903" spans="11:24" x14ac:dyDescent="0.35">
      <c r="K7903" s="4"/>
      <c r="T7903" s="2"/>
      <c r="U7903" s="2"/>
      <c r="V7903" s="2"/>
      <c r="W7903" s="2"/>
      <c r="X7903" s="2"/>
    </row>
    <row r="7904" spans="11:24" x14ac:dyDescent="0.35">
      <c r="K7904" s="4"/>
      <c r="T7904" s="2"/>
      <c r="U7904" s="2"/>
      <c r="V7904" s="2"/>
      <c r="W7904" s="2"/>
      <c r="X7904" s="2"/>
    </row>
    <row r="7905" spans="11:24" x14ac:dyDescent="0.35">
      <c r="K7905" s="4"/>
      <c r="T7905" s="2"/>
      <c r="U7905" s="2"/>
      <c r="V7905" s="2"/>
      <c r="W7905" s="2"/>
      <c r="X7905" s="2"/>
    </row>
    <row r="7906" spans="11:24" x14ac:dyDescent="0.35">
      <c r="K7906" s="4"/>
      <c r="T7906" s="2"/>
      <c r="U7906" s="2"/>
      <c r="V7906" s="2"/>
      <c r="W7906" s="2"/>
      <c r="X7906" s="2"/>
    </row>
    <row r="7907" spans="11:24" x14ac:dyDescent="0.35">
      <c r="K7907" s="4"/>
      <c r="T7907" s="2"/>
      <c r="U7907" s="2"/>
      <c r="V7907" s="2"/>
      <c r="W7907" s="2"/>
      <c r="X7907" s="2"/>
    </row>
    <row r="7908" spans="11:24" x14ac:dyDescent="0.35">
      <c r="K7908" s="4"/>
      <c r="T7908" s="2"/>
      <c r="U7908" s="2"/>
      <c r="V7908" s="2"/>
      <c r="W7908" s="2"/>
      <c r="X7908" s="2"/>
    </row>
    <row r="7909" spans="11:24" x14ac:dyDescent="0.35">
      <c r="K7909" s="4"/>
      <c r="T7909" s="2"/>
      <c r="U7909" s="2"/>
      <c r="V7909" s="2"/>
      <c r="W7909" s="2"/>
      <c r="X7909" s="2"/>
    </row>
    <row r="7910" spans="11:24" x14ac:dyDescent="0.35">
      <c r="K7910" s="4"/>
      <c r="T7910" s="2"/>
      <c r="U7910" s="2"/>
      <c r="V7910" s="2"/>
      <c r="W7910" s="2"/>
      <c r="X7910" s="2"/>
    </row>
    <row r="7911" spans="11:24" x14ac:dyDescent="0.35">
      <c r="K7911" s="4"/>
      <c r="T7911" s="2"/>
      <c r="U7911" s="2"/>
      <c r="V7911" s="2"/>
      <c r="W7911" s="2"/>
      <c r="X7911" s="2"/>
    </row>
    <row r="7912" spans="11:24" x14ac:dyDescent="0.35">
      <c r="K7912" s="4"/>
      <c r="T7912" s="2"/>
      <c r="U7912" s="2"/>
      <c r="V7912" s="2"/>
      <c r="W7912" s="2"/>
      <c r="X7912" s="2"/>
    </row>
    <row r="7913" spans="11:24" x14ac:dyDescent="0.35">
      <c r="K7913" s="4"/>
      <c r="T7913" s="2"/>
      <c r="U7913" s="2"/>
      <c r="V7913" s="2"/>
      <c r="W7913" s="2"/>
      <c r="X7913" s="2"/>
    </row>
    <row r="7914" spans="11:24" x14ac:dyDescent="0.35">
      <c r="K7914" s="4"/>
      <c r="T7914" s="2"/>
      <c r="U7914" s="2"/>
      <c r="V7914" s="2"/>
      <c r="W7914" s="2"/>
      <c r="X7914" s="2"/>
    </row>
    <row r="7915" spans="11:24" x14ac:dyDescent="0.35">
      <c r="K7915" s="4"/>
      <c r="T7915" s="2"/>
      <c r="U7915" s="2"/>
      <c r="V7915" s="2"/>
      <c r="W7915" s="2"/>
      <c r="X7915" s="2"/>
    </row>
    <row r="7916" spans="11:24" x14ac:dyDescent="0.35">
      <c r="K7916" s="4"/>
      <c r="T7916" s="2"/>
      <c r="U7916" s="2"/>
      <c r="V7916" s="2"/>
      <c r="W7916" s="2"/>
      <c r="X7916" s="2"/>
    </row>
    <row r="7917" spans="11:24" x14ac:dyDescent="0.35">
      <c r="K7917" s="4"/>
      <c r="T7917" s="2"/>
      <c r="U7917" s="2"/>
      <c r="V7917" s="2"/>
      <c r="W7917" s="2"/>
      <c r="X7917" s="2"/>
    </row>
    <row r="7918" spans="11:24" x14ac:dyDescent="0.35">
      <c r="K7918" s="4"/>
      <c r="T7918" s="2"/>
      <c r="U7918" s="2"/>
      <c r="V7918" s="2"/>
      <c r="W7918" s="2"/>
      <c r="X7918" s="2"/>
    </row>
    <row r="7919" spans="11:24" x14ac:dyDescent="0.35">
      <c r="K7919" s="4"/>
      <c r="T7919" s="2"/>
      <c r="U7919" s="2"/>
      <c r="V7919" s="2"/>
      <c r="W7919" s="2"/>
      <c r="X7919" s="2"/>
    </row>
    <row r="7920" spans="11:24" x14ac:dyDescent="0.35">
      <c r="K7920" s="4"/>
      <c r="T7920" s="2"/>
      <c r="U7920" s="2"/>
      <c r="V7920" s="2"/>
      <c r="W7920" s="2"/>
      <c r="X7920" s="2"/>
    </row>
    <row r="7921" spans="11:24" x14ac:dyDescent="0.35">
      <c r="K7921" s="4"/>
      <c r="T7921" s="2"/>
      <c r="U7921" s="2"/>
      <c r="V7921" s="2"/>
      <c r="W7921" s="2"/>
      <c r="X7921" s="2"/>
    </row>
    <row r="7922" spans="11:24" x14ac:dyDescent="0.35">
      <c r="K7922" s="4"/>
      <c r="T7922" s="2"/>
      <c r="U7922" s="2"/>
      <c r="V7922" s="2"/>
      <c r="W7922" s="2"/>
      <c r="X7922" s="2"/>
    </row>
    <row r="7923" spans="11:24" x14ac:dyDescent="0.35">
      <c r="K7923" s="4"/>
      <c r="T7923" s="2"/>
      <c r="U7923" s="2"/>
      <c r="V7923" s="2"/>
      <c r="W7923" s="2"/>
      <c r="X7923" s="2"/>
    </row>
    <row r="7924" spans="11:24" x14ac:dyDescent="0.35">
      <c r="K7924" s="4"/>
      <c r="T7924" s="2"/>
      <c r="U7924" s="2"/>
      <c r="V7924" s="2"/>
      <c r="W7924" s="2"/>
      <c r="X7924" s="2"/>
    </row>
    <row r="7925" spans="11:24" x14ac:dyDescent="0.35">
      <c r="K7925" s="4"/>
      <c r="T7925" s="2"/>
      <c r="U7925" s="2"/>
      <c r="V7925" s="2"/>
      <c r="W7925" s="2"/>
      <c r="X7925" s="2"/>
    </row>
    <row r="7926" spans="11:24" x14ac:dyDescent="0.35">
      <c r="K7926" s="4"/>
      <c r="T7926" s="2"/>
      <c r="U7926" s="2"/>
      <c r="V7926" s="2"/>
      <c r="W7926" s="2"/>
      <c r="X7926" s="2"/>
    </row>
    <row r="7927" spans="11:24" x14ac:dyDescent="0.35">
      <c r="K7927" s="4"/>
      <c r="T7927" s="2"/>
      <c r="U7927" s="2"/>
      <c r="V7927" s="2"/>
      <c r="W7927" s="2"/>
      <c r="X7927" s="2"/>
    </row>
    <row r="7928" spans="11:24" x14ac:dyDescent="0.35">
      <c r="K7928" s="4"/>
      <c r="T7928" s="2"/>
      <c r="U7928" s="2"/>
      <c r="V7928" s="2"/>
      <c r="W7928" s="2"/>
      <c r="X7928" s="2"/>
    </row>
    <row r="7929" spans="11:24" x14ac:dyDescent="0.35">
      <c r="K7929" s="4"/>
      <c r="T7929" s="2"/>
      <c r="U7929" s="2"/>
      <c r="V7929" s="2"/>
      <c r="W7929" s="2"/>
      <c r="X7929" s="2"/>
    </row>
    <row r="7930" spans="11:24" x14ac:dyDescent="0.35">
      <c r="K7930" s="4"/>
      <c r="T7930" s="2"/>
      <c r="U7930" s="2"/>
      <c r="V7930" s="2"/>
      <c r="W7930" s="2"/>
      <c r="X7930" s="2"/>
    </row>
    <row r="7931" spans="11:24" x14ac:dyDescent="0.35">
      <c r="K7931" s="4"/>
      <c r="T7931" s="2"/>
      <c r="U7931" s="2"/>
      <c r="V7931" s="2"/>
      <c r="W7931" s="2"/>
      <c r="X7931" s="2"/>
    </row>
    <row r="7932" spans="11:24" x14ac:dyDescent="0.35">
      <c r="K7932" s="4"/>
      <c r="T7932" s="2"/>
      <c r="U7932" s="2"/>
      <c r="V7932" s="2"/>
      <c r="W7932" s="2"/>
      <c r="X7932" s="2"/>
    </row>
    <row r="7933" spans="11:24" x14ac:dyDescent="0.35">
      <c r="K7933" s="4"/>
      <c r="T7933" s="2"/>
      <c r="U7933" s="2"/>
      <c r="V7933" s="2"/>
      <c r="W7933" s="2"/>
      <c r="X7933" s="2"/>
    </row>
    <row r="7934" spans="11:24" x14ac:dyDescent="0.35">
      <c r="K7934" s="4"/>
      <c r="T7934" s="2"/>
      <c r="U7934" s="2"/>
      <c r="V7934" s="2"/>
      <c r="W7934" s="2"/>
      <c r="X7934" s="2"/>
    </row>
    <row r="7935" spans="11:24" x14ac:dyDescent="0.35">
      <c r="K7935" s="4"/>
      <c r="T7935" s="2"/>
      <c r="U7935" s="2"/>
      <c r="V7935" s="2"/>
      <c r="W7935" s="2"/>
      <c r="X7935" s="2"/>
    </row>
    <row r="7936" spans="11:24" x14ac:dyDescent="0.35">
      <c r="K7936" s="4"/>
      <c r="T7936" s="2"/>
      <c r="U7936" s="2"/>
      <c r="V7936" s="2"/>
      <c r="W7936" s="2"/>
      <c r="X7936" s="2"/>
    </row>
    <row r="7937" spans="11:24" x14ac:dyDescent="0.35">
      <c r="K7937" s="4"/>
      <c r="T7937" s="2"/>
      <c r="U7937" s="2"/>
      <c r="V7937" s="2"/>
      <c r="W7937" s="2"/>
      <c r="X7937" s="2"/>
    </row>
    <row r="7938" spans="11:24" x14ac:dyDescent="0.35">
      <c r="K7938" s="4"/>
      <c r="T7938" s="2"/>
      <c r="U7938" s="2"/>
      <c r="V7938" s="2"/>
      <c r="W7938" s="2"/>
      <c r="X7938" s="2"/>
    </row>
    <row r="7939" spans="11:24" x14ac:dyDescent="0.35">
      <c r="K7939" s="4"/>
      <c r="T7939" s="2"/>
      <c r="U7939" s="2"/>
      <c r="V7939" s="2"/>
      <c r="W7939" s="2"/>
      <c r="X7939" s="2"/>
    </row>
    <row r="7940" spans="11:24" x14ac:dyDescent="0.35">
      <c r="K7940" s="4"/>
      <c r="T7940" s="2"/>
      <c r="U7940" s="2"/>
      <c r="V7940" s="2"/>
      <c r="W7940" s="2"/>
      <c r="X7940" s="2"/>
    </row>
    <row r="7941" spans="11:24" x14ac:dyDescent="0.35">
      <c r="K7941" s="4"/>
      <c r="T7941" s="2"/>
      <c r="U7941" s="2"/>
      <c r="V7941" s="2"/>
      <c r="W7941" s="2"/>
      <c r="X7941" s="2"/>
    </row>
    <row r="7942" spans="11:24" x14ac:dyDescent="0.35">
      <c r="K7942" s="4"/>
      <c r="T7942" s="2"/>
      <c r="U7942" s="2"/>
      <c r="V7942" s="2"/>
      <c r="W7942" s="2"/>
      <c r="X7942" s="2"/>
    </row>
    <row r="7943" spans="11:24" x14ac:dyDescent="0.35">
      <c r="K7943" s="4"/>
      <c r="T7943" s="2"/>
      <c r="U7943" s="2"/>
      <c r="V7943" s="2"/>
      <c r="W7943" s="2"/>
      <c r="X7943" s="2"/>
    </row>
    <row r="7944" spans="11:24" x14ac:dyDescent="0.35">
      <c r="K7944" s="4"/>
      <c r="T7944" s="2"/>
      <c r="U7944" s="2"/>
      <c r="V7944" s="2"/>
      <c r="W7944" s="2"/>
      <c r="X7944" s="2"/>
    </row>
    <row r="7945" spans="11:24" x14ac:dyDescent="0.35">
      <c r="K7945" s="4"/>
      <c r="T7945" s="2"/>
      <c r="U7945" s="2"/>
      <c r="V7945" s="2"/>
      <c r="W7945" s="2"/>
      <c r="X7945" s="2"/>
    </row>
    <row r="7946" spans="11:24" x14ac:dyDescent="0.35">
      <c r="K7946" s="4"/>
      <c r="T7946" s="2"/>
      <c r="U7946" s="2"/>
      <c r="V7946" s="2"/>
      <c r="W7946" s="2"/>
      <c r="X7946" s="2"/>
    </row>
    <row r="7947" spans="11:24" x14ac:dyDescent="0.35">
      <c r="K7947" s="4"/>
      <c r="T7947" s="2"/>
      <c r="U7947" s="2"/>
      <c r="V7947" s="2"/>
      <c r="W7947" s="2"/>
      <c r="X7947" s="2"/>
    </row>
    <row r="7948" spans="11:24" x14ac:dyDescent="0.35">
      <c r="K7948" s="4"/>
      <c r="T7948" s="2"/>
      <c r="U7948" s="2"/>
      <c r="V7948" s="2"/>
      <c r="W7948" s="2"/>
      <c r="X7948" s="2"/>
    </row>
    <row r="7949" spans="11:24" x14ac:dyDescent="0.35">
      <c r="K7949" s="4"/>
      <c r="T7949" s="2"/>
      <c r="U7949" s="2"/>
      <c r="V7949" s="2"/>
      <c r="W7949" s="2"/>
      <c r="X7949" s="2"/>
    </row>
    <row r="7950" spans="11:24" x14ac:dyDescent="0.35">
      <c r="K7950" s="4"/>
      <c r="T7950" s="2"/>
      <c r="U7950" s="2"/>
      <c r="V7950" s="2"/>
      <c r="W7950" s="2"/>
      <c r="X7950" s="2"/>
    </row>
    <row r="7951" spans="11:24" x14ac:dyDescent="0.35">
      <c r="K7951" s="4"/>
      <c r="T7951" s="2"/>
      <c r="U7951" s="2"/>
      <c r="V7951" s="2"/>
      <c r="W7951" s="2"/>
      <c r="X7951" s="2"/>
    </row>
    <row r="7952" spans="11:24" x14ac:dyDescent="0.35">
      <c r="K7952" s="4"/>
      <c r="T7952" s="2"/>
      <c r="U7952" s="2"/>
      <c r="V7952" s="2"/>
      <c r="W7952" s="2"/>
      <c r="X7952" s="2"/>
    </row>
    <row r="7953" spans="11:24" x14ac:dyDescent="0.35">
      <c r="K7953" s="4"/>
      <c r="T7953" s="2"/>
      <c r="U7953" s="2"/>
      <c r="V7953" s="2"/>
      <c r="W7953" s="2"/>
      <c r="X7953" s="2"/>
    </row>
    <row r="7954" spans="11:24" x14ac:dyDescent="0.35">
      <c r="K7954" s="4"/>
      <c r="T7954" s="2"/>
      <c r="U7954" s="2"/>
      <c r="V7954" s="2"/>
      <c r="W7954" s="2"/>
      <c r="X7954" s="2"/>
    </row>
    <row r="7955" spans="11:24" x14ac:dyDescent="0.35">
      <c r="K7955" s="4"/>
      <c r="T7955" s="2"/>
      <c r="U7955" s="2"/>
      <c r="V7955" s="2"/>
      <c r="W7955" s="2"/>
      <c r="X7955" s="2"/>
    </row>
    <row r="7956" spans="11:24" x14ac:dyDescent="0.35">
      <c r="K7956" s="4"/>
      <c r="T7956" s="2"/>
      <c r="U7956" s="2"/>
      <c r="V7956" s="2"/>
      <c r="W7956" s="2"/>
      <c r="X7956" s="2"/>
    </row>
    <row r="7957" spans="11:24" x14ac:dyDescent="0.35">
      <c r="K7957" s="4"/>
      <c r="T7957" s="2"/>
      <c r="U7957" s="2"/>
      <c r="V7957" s="2"/>
      <c r="W7957" s="2"/>
      <c r="X7957" s="2"/>
    </row>
    <row r="7958" spans="11:24" x14ac:dyDescent="0.35">
      <c r="K7958" s="4"/>
      <c r="T7958" s="2"/>
      <c r="U7958" s="2"/>
      <c r="V7958" s="2"/>
      <c r="W7958" s="2"/>
      <c r="X7958" s="2"/>
    </row>
    <row r="7959" spans="11:24" x14ac:dyDescent="0.35">
      <c r="K7959" s="4"/>
      <c r="T7959" s="2"/>
      <c r="U7959" s="2"/>
      <c r="V7959" s="2"/>
      <c r="W7959" s="2"/>
      <c r="X7959" s="2"/>
    </row>
    <row r="7960" spans="11:24" x14ac:dyDescent="0.35">
      <c r="K7960" s="4"/>
      <c r="T7960" s="2"/>
      <c r="U7960" s="2"/>
      <c r="V7960" s="2"/>
      <c r="W7960" s="2"/>
      <c r="X7960" s="2"/>
    </row>
    <row r="7961" spans="11:24" x14ac:dyDescent="0.35">
      <c r="K7961" s="4"/>
      <c r="T7961" s="2"/>
      <c r="U7961" s="2"/>
      <c r="V7961" s="2"/>
      <c r="W7961" s="2"/>
      <c r="X7961" s="2"/>
    </row>
    <row r="7962" spans="11:24" x14ac:dyDescent="0.35">
      <c r="K7962" s="4"/>
      <c r="T7962" s="2"/>
      <c r="U7962" s="2"/>
      <c r="V7962" s="2"/>
      <c r="W7962" s="2"/>
      <c r="X7962" s="2"/>
    </row>
    <row r="7963" spans="11:24" x14ac:dyDescent="0.35">
      <c r="K7963" s="4"/>
      <c r="T7963" s="2"/>
      <c r="U7963" s="2"/>
      <c r="V7963" s="2"/>
      <c r="W7963" s="2"/>
      <c r="X7963" s="2"/>
    </row>
    <row r="7964" spans="11:24" x14ac:dyDescent="0.35">
      <c r="K7964" s="4"/>
      <c r="T7964" s="2"/>
      <c r="U7964" s="2"/>
      <c r="V7964" s="2"/>
      <c r="W7964" s="2"/>
      <c r="X7964" s="2"/>
    </row>
    <row r="7965" spans="11:24" x14ac:dyDescent="0.35">
      <c r="K7965" s="4"/>
      <c r="T7965" s="2"/>
      <c r="U7965" s="2"/>
      <c r="V7965" s="2"/>
      <c r="W7965" s="2"/>
      <c r="X7965" s="2"/>
    </row>
    <row r="7966" spans="11:24" x14ac:dyDescent="0.35">
      <c r="K7966" s="4"/>
      <c r="T7966" s="2"/>
      <c r="U7966" s="2"/>
      <c r="V7966" s="2"/>
      <c r="W7966" s="2"/>
      <c r="X7966" s="2"/>
    </row>
    <row r="7967" spans="11:24" x14ac:dyDescent="0.35">
      <c r="K7967" s="4"/>
      <c r="T7967" s="2"/>
      <c r="U7967" s="2"/>
      <c r="V7967" s="2"/>
      <c r="W7967" s="2"/>
      <c r="X7967" s="2"/>
    </row>
    <row r="7968" spans="11:24" x14ac:dyDescent="0.35">
      <c r="K7968" s="4"/>
      <c r="T7968" s="2"/>
      <c r="U7968" s="2"/>
      <c r="V7968" s="2"/>
      <c r="W7968" s="2"/>
      <c r="X7968" s="2"/>
    </row>
    <row r="7969" spans="11:24" x14ac:dyDescent="0.35">
      <c r="K7969" s="4"/>
      <c r="T7969" s="2"/>
      <c r="U7969" s="2"/>
      <c r="V7969" s="2"/>
      <c r="W7969" s="2"/>
      <c r="X7969" s="2"/>
    </row>
    <row r="7970" spans="11:24" x14ac:dyDescent="0.35">
      <c r="K7970" s="4"/>
      <c r="T7970" s="2"/>
      <c r="U7970" s="2"/>
      <c r="V7970" s="2"/>
      <c r="W7970" s="2"/>
      <c r="X7970" s="2"/>
    </row>
    <row r="7971" spans="11:24" x14ac:dyDescent="0.35">
      <c r="K7971" s="4"/>
      <c r="T7971" s="2"/>
      <c r="U7971" s="2"/>
      <c r="V7971" s="2"/>
      <c r="W7971" s="2"/>
      <c r="X7971" s="2"/>
    </row>
    <row r="7972" spans="11:24" x14ac:dyDescent="0.35">
      <c r="K7972" s="4"/>
      <c r="T7972" s="2"/>
      <c r="U7972" s="2"/>
      <c r="V7972" s="2"/>
      <c r="W7972" s="2"/>
      <c r="X7972" s="2"/>
    </row>
    <row r="7973" spans="11:24" x14ac:dyDescent="0.35">
      <c r="K7973" s="4"/>
      <c r="T7973" s="2"/>
      <c r="U7973" s="2"/>
      <c r="V7973" s="2"/>
      <c r="W7973" s="2"/>
      <c r="X7973" s="2"/>
    </row>
    <row r="7974" spans="11:24" x14ac:dyDescent="0.35">
      <c r="K7974" s="4"/>
      <c r="T7974" s="2"/>
      <c r="U7974" s="2"/>
      <c r="V7974" s="2"/>
      <c r="W7974" s="2"/>
      <c r="X7974" s="2"/>
    </row>
    <row r="7975" spans="11:24" x14ac:dyDescent="0.35">
      <c r="K7975" s="4"/>
      <c r="T7975" s="2"/>
      <c r="U7975" s="2"/>
      <c r="V7975" s="2"/>
      <c r="W7975" s="2"/>
      <c r="X7975" s="2"/>
    </row>
    <row r="7976" spans="11:24" x14ac:dyDescent="0.35">
      <c r="K7976" s="4"/>
      <c r="T7976" s="2"/>
      <c r="U7976" s="2"/>
      <c r="V7976" s="2"/>
      <c r="W7976" s="2"/>
      <c r="X7976" s="2"/>
    </row>
    <row r="7977" spans="11:24" x14ac:dyDescent="0.35">
      <c r="K7977" s="4"/>
      <c r="T7977" s="2"/>
      <c r="U7977" s="2"/>
      <c r="V7977" s="2"/>
      <c r="W7977" s="2"/>
      <c r="X7977" s="2"/>
    </row>
    <row r="7978" spans="11:24" x14ac:dyDescent="0.35">
      <c r="K7978" s="4"/>
      <c r="T7978" s="2"/>
      <c r="U7978" s="2"/>
      <c r="V7978" s="2"/>
      <c r="W7978" s="2"/>
      <c r="X7978" s="2"/>
    </row>
    <row r="7979" spans="11:24" x14ac:dyDescent="0.35">
      <c r="K7979" s="4"/>
      <c r="T7979" s="2"/>
      <c r="U7979" s="2"/>
      <c r="V7979" s="2"/>
      <c r="W7979" s="2"/>
      <c r="X7979" s="2"/>
    </row>
    <row r="7980" spans="11:24" x14ac:dyDescent="0.35">
      <c r="K7980" s="4"/>
      <c r="T7980" s="2"/>
      <c r="U7980" s="2"/>
      <c r="V7980" s="2"/>
      <c r="W7980" s="2"/>
      <c r="X7980" s="2"/>
    </row>
    <row r="7981" spans="11:24" x14ac:dyDescent="0.35">
      <c r="K7981" s="4"/>
      <c r="T7981" s="2"/>
      <c r="U7981" s="2"/>
      <c r="V7981" s="2"/>
      <c r="W7981" s="2"/>
      <c r="X7981" s="2"/>
    </row>
    <row r="7982" spans="11:24" x14ac:dyDescent="0.35">
      <c r="K7982" s="4"/>
      <c r="T7982" s="2"/>
      <c r="U7982" s="2"/>
      <c r="V7982" s="2"/>
      <c r="W7982" s="2"/>
      <c r="X7982" s="2"/>
    </row>
    <row r="7983" spans="11:24" x14ac:dyDescent="0.35">
      <c r="K7983" s="4"/>
      <c r="T7983" s="2"/>
      <c r="U7983" s="2"/>
      <c r="V7983" s="2"/>
      <c r="W7983" s="2"/>
      <c r="X7983" s="2"/>
    </row>
    <row r="7984" spans="11:24" x14ac:dyDescent="0.35">
      <c r="K7984" s="4"/>
      <c r="T7984" s="2"/>
      <c r="U7984" s="2"/>
      <c r="V7984" s="2"/>
      <c r="W7984" s="2"/>
      <c r="X7984" s="2"/>
    </row>
    <row r="7985" spans="11:24" x14ac:dyDescent="0.35">
      <c r="K7985" s="4"/>
      <c r="T7985" s="2"/>
      <c r="U7985" s="2"/>
      <c r="V7985" s="2"/>
      <c r="W7985" s="2"/>
      <c r="X7985" s="2"/>
    </row>
    <row r="7986" spans="11:24" x14ac:dyDescent="0.35">
      <c r="K7986" s="4"/>
      <c r="T7986" s="2"/>
      <c r="U7986" s="2"/>
      <c r="V7986" s="2"/>
      <c r="W7986" s="2"/>
      <c r="X7986" s="2"/>
    </row>
    <row r="7987" spans="11:24" x14ac:dyDescent="0.35">
      <c r="K7987" s="4"/>
      <c r="T7987" s="2"/>
      <c r="U7987" s="2"/>
      <c r="V7987" s="2"/>
      <c r="W7987" s="2"/>
      <c r="X7987" s="2"/>
    </row>
    <row r="7988" spans="11:24" x14ac:dyDescent="0.35">
      <c r="K7988" s="4"/>
      <c r="T7988" s="2"/>
      <c r="U7988" s="2"/>
      <c r="V7988" s="2"/>
      <c r="W7988" s="2"/>
      <c r="X7988" s="2"/>
    </row>
    <row r="7989" spans="11:24" x14ac:dyDescent="0.35">
      <c r="K7989" s="4"/>
      <c r="T7989" s="2"/>
      <c r="U7989" s="2"/>
      <c r="V7989" s="2"/>
      <c r="W7989" s="2"/>
      <c r="X7989" s="2"/>
    </row>
    <row r="7990" spans="11:24" x14ac:dyDescent="0.35">
      <c r="K7990" s="4"/>
      <c r="T7990" s="2"/>
      <c r="U7990" s="2"/>
      <c r="V7990" s="2"/>
      <c r="W7990" s="2"/>
      <c r="X7990" s="2"/>
    </row>
    <row r="7991" spans="11:24" x14ac:dyDescent="0.35">
      <c r="K7991" s="4"/>
      <c r="T7991" s="2"/>
      <c r="U7991" s="2"/>
      <c r="V7991" s="2"/>
      <c r="W7991" s="2"/>
      <c r="X7991" s="2"/>
    </row>
    <row r="7992" spans="11:24" x14ac:dyDescent="0.35">
      <c r="K7992" s="4"/>
      <c r="T7992" s="2"/>
      <c r="U7992" s="2"/>
      <c r="V7992" s="2"/>
      <c r="W7992" s="2"/>
      <c r="X7992" s="2"/>
    </row>
    <row r="7993" spans="11:24" x14ac:dyDescent="0.35">
      <c r="K7993" s="4"/>
      <c r="T7993" s="2"/>
      <c r="U7993" s="2"/>
      <c r="V7993" s="2"/>
      <c r="W7993" s="2"/>
      <c r="X7993" s="2"/>
    </row>
    <row r="7994" spans="11:24" x14ac:dyDescent="0.35">
      <c r="K7994" s="4"/>
      <c r="T7994" s="2"/>
      <c r="U7994" s="2"/>
      <c r="V7994" s="2"/>
      <c r="W7994" s="2"/>
      <c r="X7994" s="2"/>
    </row>
    <row r="7995" spans="11:24" x14ac:dyDescent="0.35">
      <c r="K7995" s="4"/>
      <c r="T7995" s="2"/>
      <c r="U7995" s="2"/>
      <c r="V7995" s="2"/>
      <c r="W7995" s="2"/>
      <c r="X7995" s="2"/>
    </row>
    <row r="7996" spans="11:24" x14ac:dyDescent="0.35">
      <c r="K7996" s="4"/>
      <c r="T7996" s="2"/>
      <c r="U7996" s="2"/>
      <c r="V7996" s="2"/>
      <c r="W7996" s="2"/>
      <c r="X7996" s="2"/>
    </row>
    <row r="7997" spans="11:24" x14ac:dyDescent="0.35">
      <c r="K7997" s="4"/>
      <c r="T7997" s="2"/>
      <c r="U7997" s="2"/>
      <c r="V7997" s="2"/>
      <c r="W7997" s="2"/>
      <c r="X7997" s="2"/>
    </row>
    <row r="7998" spans="11:24" x14ac:dyDescent="0.35">
      <c r="K7998" s="4"/>
      <c r="T7998" s="2"/>
      <c r="U7998" s="2"/>
      <c r="V7998" s="2"/>
      <c r="W7998" s="2"/>
      <c r="X7998" s="2"/>
    </row>
    <row r="7999" spans="11:24" x14ac:dyDescent="0.35">
      <c r="K7999" s="4"/>
      <c r="T7999" s="2"/>
      <c r="U7999" s="2"/>
      <c r="V7999" s="2"/>
      <c r="W7999" s="2"/>
      <c r="X7999" s="2"/>
    </row>
    <row r="8000" spans="11:24" x14ac:dyDescent="0.35">
      <c r="K8000" s="4"/>
      <c r="T8000" s="2"/>
      <c r="U8000" s="2"/>
      <c r="V8000" s="2"/>
      <c r="W8000" s="2"/>
      <c r="X8000" s="2"/>
    </row>
    <row r="8001" spans="11:24" x14ac:dyDescent="0.35">
      <c r="K8001" s="4"/>
      <c r="T8001" s="2"/>
      <c r="U8001" s="2"/>
      <c r="V8001" s="2"/>
      <c r="W8001" s="2"/>
      <c r="X8001" s="2"/>
    </row>
    <row r="8002" spans="11:24" x14ac:dyDescent="0.35">
      <c r="K8002" s="4"/>
      <c r="T8002" s="2"/>
      <c r="U8002" s="2"/>
      <c r="V8002" s="2"/>
      <c r="W8002" s="2"/>
      <c r="X8002" s="2"/>
    </row>
    <row r="8003" spans="11:24" x14ac:dyDescent="0.35">
      <c r="K8003" s="4"/>
      <c r="T8003" s="2"/>
      <c r="U8003" s="2"/>
      <c r="V8003" s="2"/>
      <c r="W8003" s="2"/>
      <c r="X8003" s="2"/>
    </row>
    <row r="8004" spans="11:24" x14ac:dyDescent="0.35">
      <c r="K8004" s="4"/>
      <c r="T8004" s="2"/>
      <c r="U8004" s="2"/>
      <c r="V8004" s="2"/>
      <c r="W8004" s="2"/>
      <c r="X8004" s="2"/>
    </row>
    <row r="8005" spans="11:24" x14ac:dyDescent="0.35">
      <c r="K8005" s="4"/>
      <c r="T8005" s="2"/>
      <c r="U8005" s="2"/>
      <c r="V8005" s="2"/>
      <c r="W8005" s="2"/>
      <c r="X8005" s="2"/>
    </row>
    <row r="8006" spans="11:24" x14ac:dyDescent="0.35">
      <c r="K8006" s="4"/>
      <c r="T8006" s="2"/>
      <c r="U8006" s="2"/>
      <c r="V8006" s="2"/>
      <c r="W8006" s="2"/>
      <c r="X8006" s="2"/>
    </row>
    <row r="8007" spans="11:24" x14ac:dyDescent="0.35">
      <c r="K8007" s="4"/>
      <c r="T8007" s="2"/>
      <c r="U8007" s="2"/>
      <c r="V8007" s="2"/>
      <c r="W8007" s="2"/>
      <c r="X8007" s="2"/>
    </row>
    <row r="8008" spans="11:24" x14ac:dyDescent="0.35">
      <c r="K8008" s="4"/>
      <c r="T8008" s="2"/>
      <c r="U8008" s="2"/>
      <c r="V8008" s="2"/>
      <c r="W8008" s="2"/>
      <c r="X8008" s="2"/>
    </row>
    <row r="8009" spans="11:24" x14ac:dyDescent="0.35">
      <c r="K8009" s="4"/>
      <c r="T8009" s="2"/>
      <c r="U8009" s="2"/>
      <c r="V8009" s="2"/>
      <c r="W8009" s="2"/>
      <c r="X8009" s="2"/>
    </row>
    <row r="8010" spans="11:24" x14ac:dyDescent="0.35">
      <c r="K8010" s="4"/>
      <c r="T8010" s="2"/>
      <c r="U8010" s="2"/>
      <c r="V8010" s="2"/>
      <c r="W8010" s="2"/>
      <c r="X8010" s="2"/>
    </row>
    <row r="8011" spans="11:24" x14ac:dyDescent="0.35">
      <c r="K8011" s="4"/>
      <c r="T8011" s="2"/>
      <c r="U8011" s="2"/>
      <c r="V8011" s="2"/>
      <c r="W8011" s="2"/>
      <c r="X8011" s="2"/>
    </row>
    <row r="8012" spans="11:24" x14ac:dyDescent="0.35">
      <c r="K8012" s="4"/>
      <c r="T8012" s="2"/>
      <c r="U8012" s="2"/>
      <c r="V8012" s="2"/>
      <c r="W8012" s="2"/>
      <c r="X8012" s="2"/>
    </row>
    <row r="8013" spans="11:24" x14ac:dyDescent="0.35">
      <c r="K8013" s="4"/>
      <c r="T8013" s="2"/>
      <c r="U8013" s="2"/>
      <c r="V8013" s="2"/>
      <c r="W8013" s="2"/>
      <c r="X8013" s="2"/>
    </row>
    <row r="8014" spans="11:24" x14ac:dyDescent="0.35">
      <c r="K8014" s="4"/>
      <c r="T8014" s="2"/>
      <c r="U8014" s="2"/>
      <c r="V8014" s="2"/>
      <c r="W8014" s="2"/>
      <c r="X8014" s="2"/>
    </row>
    <row r="8015" spans="11:24" x14ac:dyDescent="0.35">
      <c r="K8015" s="4"/>
      <c r="T8015" s="2"/>
      <c r="U8015" s="2"/>
      <c r="V8015" s="2"/>
      <c r="W8015" s="2"/>
      <c r="X8015" s="2"/>
    </row>
    <row r="8016" spans="11:24" x14ac:dyDescent="0.35">
      <c r="K8016" s="4"/>
      <c r="T8016" s="2"/>
      <c r="U8016" s="2"/>
      <c r="V8016" s="2"/>
      <c r="W8016" s="2"/>
      <c r="X8016" s="2"/>
    </row>
    <row r="8017" spans="11:24" x14ac:dyDescent="0.35">
      <c r="K8017" s="4"/>
      <c r="T8017" s="2"/>
      <c r="U8017" s="2"/>
      <c r="V8017" s="2"/>
      <c r="W8017" s="2"/>
      <c r="X8017" s="2"/>
    </row>
    <row r="8018" spans="11:24" x14ac:dyDescent="0.35">
      <c r="K8018" s="4"/>
      <c r="T8018" s="2"/>
      <c r="U8018" s="2"/>
      <c r="V8018" s="2"/>
      <c r="W8018" s="2"/>
      <c r="X8018" s="2"/>
    </row>
    <row r="8019" spans="11:24" x14ac:dyDescent="0.35">
      <c r="K8019" s="4"/>
      <c r="T8019" s="2"/>
      <c r="U8019" s="2"/>
      <c r="V8019" s="2"/>
      <c r="W8019" s="2"/>
      <c r="X8019" s="2"/>
    </row>
    <row r="8020" spans="11:24" x14ac:dyDescent="0.35">
      <c r="K8020" s="4"/>
      <c r="T8020" s="2"/>
      <c r="U8020" s="2"/>
      <c r="V8020" s="2"/>
      <c r="W8020" s="2"/>
      <c r="X8020" s="2"/>
    </row>
    <row r="8021" spans="11:24" x14ac:dyDescent="0.35">
      <c r="K8021" s="4"/>
      <c r="T8021" s="2"/>
      <c r="U8021" s="2"/>
      <c r="V8021" s="2"/>
      <c r="W8021" s="2"/>
      <c r="X8021" s="2"/>
    </row>
    <row r="8022" spans="11:24" x14ac:dyDescent="0.35">
      <c r="K8022" s="4"/>
      <c r="T8022" s="2"/>
      <c r="U8022" s="2"/>
      <c r="V8022" s="2"/>
      <c r="W8022" s="2"/>
      <c r="X8022" s="2"/>
    </row>
    <row r="8023" spans="11:24" x14ac:dyDescent="0.35">
      <c r="K8023" s="4"/>
      <c r="T8023" s="2"/>
      <c r="U8023" s="2"/>
      <c r="V8023" s="2"/>
      <c r="W8023" s="2"/>
      <c r="X8023" s="2"/>
    </row>
    <row r="8024" spans="11:24" x14ac:dyDescent="0.35">
      <c r="K8024" s="4"/>
      <c r="T8024" s="2"/>
      <c r="U8024" s="2"/>
      <c r="V8024" s="2"/>
      <c r="W8024" s="2"/>
      <c r="X8024" s="2"/>
    </row>
    <row r="8025" spans="11:24" x14ac:dyDescent="0.35">
      <c r="K8025" s="4"/>
      <c r="T8025" s="2"/>
      <c r="U8025" s="2"/>
      <c r="V8025" s="2"/>
      <c r="W8025" s="2"/>
      <c r="X8025" s="2"/>
    </row>
    <row r="8026" spans="11:24" x14ac:dyDescent="0.35">
      <c r="K8026" s="4"/>
      <c r="T8026" s="2"/>
      <c r="U8026" s="2"/>
      <c r="V8026" s="2"/>
      <c r="W8026" s="2"/>
      <c r="X8026" s="2"/>
    </row>
    <row r="8027" spans="11:24" x14ac:dyDescent="0.35">
      <c r="K8027" s="4"/>
      <c r="T8027" s="2"/>
      <c r="U8027" s="2"/>
      <c r="V8027" s="2"/>
      <c r="W8027" s="2"/>
      <c r="X8027" s="2"/>
    </row>
    <row r="8028" spans="11:24" x14ac:dyDescent="0.35">
      <c r="K8028" s="4"/>
      <c r="T8028" s="2"/>
      <c r="U8028" s="2"/>
      <c r="V8028" s="2"/>
      <c r="W8028" s="2"/>
      <c r="X8028" s="2"/>
    </row>
    <row r="8029" spans="11:24" x14ac:dyDescent="0.35">
      <c r="K8029" s="4"/>
      <c r="T8029" s="2"/>
      <c r="U8029" s="2"/>
      <c r="V8029" s="2"/>
      <c r="W8029" s="2"/>
      <c r="X8029" s="2"/>
    </row>
    <row r="8030" spans="11:24" x14ac:dyDescent="0.35">
      <c r="K8030" s="4"/>
      <c r="T8030" s="2"/>
      <c r="U8030" s="2"/>
      <c r="V8030" s="2"/>
      <c r="W8030" s="2"/>
      <c r="X8030" s="2"/>
    </row>
    <row r="8031" spans="11:24" x14ac:dyDescent="0.35">
      <c r="K8031" s="4"/>
      <c r="T8031" s="2"/>
      <c r="U8031" s="2"/>
      <c r="V8031" s="2"/>
      <c r="W8031" s="2"/>
      <c r="X8031" s="2"/>
    </row>
    <row r="8032" spans="11:24" x14ac:dyDescent="0.35">
      <c r="K8032" s="4"/>
      <c r="T8032" s="2"/>
      <c r="U8032" s="2"/>
      <c r="V8032" s="2"/>
      <c r="W8032" s="2"/>
      <c r="X8032" s="2"/>
    </row>
    <row r="8033" spans="11:24" x14ac:dyDescent="0.35">
      <c r="K8033" s="4"/>
      <c r="T8033" s="2"/>
      <c r="U8033" s="2"/>
      <c r="V8033" s="2"/>
      <c r="W8033" s="2"/>
      <c r="X8033" s="2"/>
    </row>
    <row r="8034" spans="11:24" x14ac:dyDescent="0.35">
      <c r="K8034" s="4"/>
      <c r="T8034" s="2"/>
      <c r="U8034" s="2"/>
      <c r="V8034" s="2"/>
      <c r="W8034" s="2"/>
      <c r="X8034" s="2"/>
    </row>
    <row r="8035" spans="11:24" x14ac:dyDescent="0.35">
      <c r="K8035" s="4"/>
      <c r="T8035" s="2"/>
      <c r="U8035" s="2"/>
      <c r="V8035" s="2"/>
      <c r="W8035" s="2"/>
      <c r="X8035" s="2"/>
    </row>
    <row r="8036" spans="11:24" x14ac:dyDescent="0.35">
      <c r="K8036" s="4"/>
      <c r="T8036" s="2"/>
      <c r="U8036" s="2"/>
      <c r="V8036" s="2"/>
      <c r="W8036" s="2"/>
      <c r="X8036" s="2"/>
    </row>
    <row r="8037" spans="11:24" x14ac:dyDescent="0.35">
      <c r="K8037" s="4"/>
      <c r="T8037" s="2"/>
      <c r="U8037" s="2"/>
      <c r="V8037" s="2"/>
      <c r="W8037" s="2"/>
      <c r="X8037" s="2"/>
    </row>
    <row r="8038" spans="11:24" x14ac:dyDescent="0.35">
      <c r="K8038" s="4"/>
      <c r="T8038" s="2"/>
      <c r="U8038" s="2"/>
      <c r="V8038" s="2"/>
      <c r="W8038" s="2"/>
      <c r="X8038" s="2"/>
    </row>
    <row r="8039" spans="11:24" x14ac:dyDescent="0.35">
      <c r="K8039" s="4"/>
      <c r="T8039" s="2"/>
      <c r="U8039" s="2"/>
      <c r="V8039" s="2"/>
      <c r="W8039" s="2"/>
      <c r="X8039" s="2"/>
    </row>
    <row r="8040" spans="11:24" x14ac:dyDescent="0.35">
      <c r="K8040" s="4"/>
      <c r="T8040" s="2"/>
      <c r="U8040" s="2"/>
      <c r="V8040" s="2"/>
      <c r="W8040" s="2"/>
      <c r="X8040" s="2"/>
    </row>
    <row r="8041" spans="11:24" x14ac:dyDescent="0.35">
      <c r="K8041" s="4"/>
      <c r="T8041" s="2"/>
      <c r="U8041" s="2"/>
      <c r="V8041" s="2"/>
      <c r="W8041" s="2"/>
      <c r="X8041" s="2"/>
    </row>
    <row r="8042" spans="11:24" x14ac:dyDescent="0.35">
      <c r="K8042" s="4"/>
      <c r="T8042" s="2"/>
      <c r="U8042" s="2"/>
      <c r="V8042" s="2"/>
      <c r="W8042" s="2"/>
      <c r="X8042" s="2"/>
    </row>
    <row r="8043" spans="11:24" x14ac:dyDescent="0.35">
      <c r="K8043" s="4"/>
      <c r="T8043" s="2"/>
      <c r="U8043" s="2"/>
      <c r="V8043" s="2"/>
      <c r="W8043" s="2"/>
      <c r="X8043" s="2"/>
    </row>
    <row r="8044" spans="11:24" x14ac:dyDescent="0.35">
      <c r="K8044" s="4"/>
      <c r="T8044" s="2"/>
      <c r="U8044" s="2"/>
      <c r="V8044" s="2"/>
      <c r="W8044" s="2"/>
      <c r="X8044" s="2"/>
    </row>
    <row r="8045" spans="11:24" x14ac:dyDescent="0.35">
      <c r="K8045" s="4"/>
      <c r="T8045" s="2"/>
      <c r="U8045" s="2"/>
      <c r="V8045" s="2"/>
      <c r="W8045" s="2"/>
      <c r="X8045" s="2"/>
    </row>
    <row r="8046" spans="11:24" x14ac:dyDescent="0.35">
      <c r="K8046" s="4"/>
      <c r="T8046" s="2"/>
      <c r="U8046" s="2"/>
      <c r="V8046" s="2"/>
      <c r="W8046" s="2"/>
      <c r="X8046" s="2"/>
    </row>
    <row r="8047" spans="11:24" x14ac:dyDescent="0.35">
      <c r="K8047" s="4"/>
      <c r="T8047" s="2"/>
      <c r="U8047" s="2"/>
      <c r="V8047" s="2"/>
      <c r="W8047" s="2"/>
      <c r="X8047" s="2"/>
    </row>
    <row r="8048" spans="11:24" x14ac:dyDescent="0.35">
      <c r="K8048" s="4"/>
      <c r="T8048" s="2"/>
      <c r="U8048" s="2"/>
      <c r="V8048" s="2"/>
      <c r="W8048" s="2"/>
      <c r="X8048" s="2"/>
    </row>
    <row r="8049" spans="11:24" x14ac:dyDescent="0.35">
      <c r="K8049" s="4"/>
      <c r="T8049" s="2"/>
      <c r="U8049" s="2"/>
      <c r="V8049" s="2"/>
      <c r="W8049" s="2"/>
      <c r="X8049" s="2"/>
    </row>
    <row r="8050" spans="11:24" x14ac:dyDescent="0.35">
      <c r="K8050" s="4"/>
      <c r="T8050" s="2"/>
      <c r="U8050" s="2"/>
      <c r="V8050" s="2"/>
      <c r="W8050" s="2"/>
      <c r="X8050" s="2"/>
    </row>
    <row r="8051" spans="11:24" x14ac:dyDescent="0.35">
      <c r="K8051" s="4"/>
      <c r="T8051" s="2"/>
      <c r="U8051" s="2"/>
      <c r="V8051" s="2"/>
      <c r="W8051" s="2"/>
      <c r="X8051" s="2"/>
    </row>
    <row r="8052" spans="11:24" x14ac:dyDescent="0.35">
      <c r="K8052" s="4"/>
      <c r="T8052" s="2"/>
      <c r="U8052" s="2"/>
      <c r="V8052" s="2"/>
      <c r="W8052" s="2"/>
      <c r="X8052" s="2"/>
    </row>
    <row r="8053" spans="11:24" x14ac:dyDescent="0.35">
      <c r="K8053" s="4"/>
      <c r="T8053" s="2"/>
      <c r="U8053" s="2"/>
      <c r="V8053" s="2"/>
      <c r="W8053" s="2"/>
      <c r="X8053" s="2"/>
    </row>
    <row r="8054" spans="11:24" x14ac:dyDescent="0.35">
      <c r="K8054" s="4"/>
      <c r="T8054" s="2"/>
      <c r="U8054" s="2"/>
      <c r="V8054" s="2"/>
      <c r="W8054" s="2"/>
      <c r="X8054" s="2"/>
    </row>
    <row r="8055" spans="11:24" x14ac:dyDescent="0.35">
      <c r="K8055" s="4"/>
      <c r="T8055" s="2"/>
      <c r="U8055" s="2"/>
      <c r="V8055" s="2"/>
      <c r="W8055" s="2"/>
      <c r="X8055" s="2"/>
    </row>
    <row r="8056" spans="11:24" x14ac:dyDescent="0.35">
      <c r="K8056" s="4"/>
      <c r="T8056" s="2"/>
      <c r="U8056" s="2"/>
      <c r="V8056" s="2"/>
      <c r="W8056" s="2"/>
      <c r="X8056" s="2"/>
    </row>
    <row r="8057" spans="11:24" x14ac:dyDescent="0.35">
      <c r="K8057" s="4"/>
      <c r="T8057" s="2"/>
      <c r="U8057" s="2"/>
      <c r="V8057" s="2"/>
      <c r="W8057" s="2"/>
      <c r="X8057" s="2"/>
    </row>
    <row r="8058" spans="11:24" x14ac:dyDescent="0.35">
      <c r="K8058" s="4"/>
      <c r="T8058" s="2"/>
      <c r="U8058" s="2"/>
      <c r="V8058" s="2"/>
      <c r="W8058" s="2"/>
      <c r="X8058" s="2"/>
    </row>
    <row r="8059" spans="11:24" x14ac:dyDescent="0.35">
      <c r="K8059" s="4"/>
      <c r="T8059" s="2"/>
      <c r="U8059" s="2"/>
      <c r="V8059" s="2"/>
      <c r="W8059" s="2"/>
      <c r="X8059" s="2"/>
    </row>
    <row r="8060" spans="11:24" x14ac:dyDescent="0.35">
      <c r="K8060" s="4"/>
      <c r="T8060" s="2"/>
      <c r="U8060" s="2"/>
      <c r="V8060" s="2"/>
      <c r="W8060" s="2"/>
      <c r="X8060" s="2"/>
    </row>
    <row r="8061" spans="11:24" x14ac:dyDescent="0.35">
      <c r="K8061" s="4"/>
      <c r="T8061" s="2"/>
      <c r="U8061" s="2"/>
      <c r="V8061" s="2"/>
      <c r="W8061" s="2"/>
      <c r="X8061" s="2"/>
    </row>
    <row r="8062" spans="11:24" x14ac:dyDescent="0.35">
      <c r="K8062" s="4"/>
      <c r="T8062" s="2"/>
      <c r="U8062" s="2"/>
      <c r="V8062" s="2"/>
      <c r="W8062" s="2"/>
      <c r="X8062" s="2"/>
    </row>
    <row r="8063" spans="11:24" x14ac:dyDescent="0.35">
      <c r="K8063" s="4"/>
      <c r="T8063" s="2"/>
      <c r="U8063" s="2"/>
      <c r="V8063" s="2"/>
      <c r="W8063" s="2"/>
      <c r="X8063" s="2"/>
    </row>
    <row r="8064" spans="11:24" x14ac:dyDescent="0.35">
      <c r="K8064" s="4"/>
      <c r="T8064" s="2"/>
      <c r="U8064" s="2"/>
      <c r="V8064" s="2"/>
      <c r="W8064" s="2"/>
      <c r="X8064" s="2"/>
    </row>
    <row r="8065" spans="11:24" x14ac:dyDescent="0.35">
      <c r="K8065" s="4"/>
      <c r="T8065" s="2"/>
      <c r="U8065" s="2"/>
      <c r="V8065" s="2"/>
      <c r="W8065" s="2"/>
      <c r="X8065" s="2"/>
    </row>
    <row r="8066" spans="11:24" x14ac:dyDescent="0.35">
      <c r="K8066" s="4"/>
      <c r="T8066" s="2"/>
      <c r="U8066" s="2"/>
      <c r="V8066" s="2"/>
      <c r="W8066" s="2"/>
      <c r="X8066" s="2"/>
    </row>
    <row r="8067" spans="11:24" x14ac:dyDescent="0.35">
      <c r="K8067" s="4"/>
      <c r="T8067" s="2"/>
      <c r="U8067" s="2"/>
      <c r="V8067" s="2"/>
      <c r="W8067" s="2"/>
      <c r="X8067" s="2"/>
    </row>
    <row r="8068" spans="11:24" x14ac:dyDescent="0.35">
      <c r="K8068" s="4"/>
      <c r="T8068" s="2"/>
      <c r="U8068" s="2"/>
      <c r="V8068" s="2"/>
      <c r="W8068" s="2"/>
      <c r="X8068" s="2"/>
    </row>
    <row r="8069" spans="11:24" x14ac:dyDescent="0.35">
      <c r="K8069" s="4"/>
      <c r="T8069" s="2"/>
      <c r="U8069" s="2"/>
      <c r="V8069" s="2"/>
      <c r="W8069" s="2"/>
      <c r="X8069" s="2"/>
    </row>
    <row r="8070" spans="11:24" x14ac:dyDescent="0.35">
      <c r="K8070" s="4"/>
      <c r="T8070" s="2"/>
      <c r="U8070" s="2"/>
      <c r="V8070" s="2"/>
      <c r="W8070" s="2"/>
      <c r="X8070" s="2"/>
    </row>
    <row r="8071" spans="11:24" x14ac:dyDescent="0.35">
      <c r="K8071" s="4"/>
      <c r="T8071" s="2"/>
      <c r="U8071" s="2"/>
      <c r="V8071" s="2"/>
      <c r="W8071" s="2"/>
      <c r="X8071" s="2"/>
    </row>
    <row r="8072" spans="11:24" x14ac:dyDescent="0.35">
      <c r="K8072" s="4"/>
      <c r="T8072" s="2"/>
      <c r="U8072" s="2"/>
      <c r="V8072" s="2"/>
      <c r="W8072" s="2"/>
      <c r="X8072" s="2"/>
    </row>
    <row r="8073" spans="11:24" x14ac:dyDescent="0.35">
      <c r="K8073" s="4"/>
      <c r="T8073" s="2"/>
      <c r="U8073" s="2"/>
      <c r="V8073" s="2"/>
      <c r="W8073" s="2"/>
      <c r="X8073" s="2"/>
    </row>
    <row r="8074" spans="11:24" x14ac:dyDescent="0.35">
      <c r="K8074" s="4"/>
      <c r="T8074" s="2"/>
      <c r="U8074" s="2"/>
      <c r="V8074" s="2"/>
      <c r="W8074" s="2"/>
      <c r="X8074" s="2"/>
    </row>
    <row r="8075" spans="11:24" x14ac:dyDescent="0.35">
      <c r="K8075" s="4"/>
      <c r="T8075" s="2"/>
      <c r="U8075" s="2"/>
      <c r="V8075" s="2"/>
      <c r="W8075" s="2"/>
      <c r="X8075" s="2"/>
    </row>
    <row r="8076" spans="11:24" x14ac:dyDescent="0.35">
      <c r="K8076" s="4"/>
      <c r="T8076" s="2"/>
      <c r="U8076" s="2"/>
      <c r="V8076" s="2"/>
      <c r="W8076" s="2"/>
      <c r="X8076" s="2"/>
    </row>
    <row r="8077" spans="11:24" x14ac:dyDescent="0.35">
      <c r="K8077" s="4"/>
      <c r="T8077" s="2"/>
      <c r="U8077" s="2"/>
      <c r="V8077" s="2"/>
      <c r="W8077" s="2"/>
      <c r="X8077" s="2"/>
    </row>
    <row r="8078" spans="11:24" x14ac:dyDescent="0.35">
      <c r="K8078" s="4"/>
      <c r="T8078" s="2"/>
      <c r="U8078" s="2"/>
      <c r="V8078" s="2"/>
      <c r="W8078" s="2"/>
      <c r="X8078" s="2"/>
    </row>
    <row r="8079" spans="11:24" x14ac:dyDescent="0.35">
      <c r="K8079" s="4"/>
      <c r="T8079" s="2"/>
      <c r="U8079" s="2"/>
      <c r="V8079" s="2"/>
      <c r="W8079" s="2"/>
      <c r="X8079" s="2"/>
    </row>
    <row r="8080" spans="11:24" x14ac:dyDescent="0.35">
      <c r="K8080" s="4"/>
      <c r="T8080" s="2"/>
      <c r="U8080" s="2"/>
      <c r="V8080" s="2"/>
      <c r="W8080" s="2"/>
      <c r="X8080" s="2"/>
    </row>
    <row r="8081" spans="11:24" x14ac:dyDescent="0.35">
      <c r="K8081" s="4"/>
      <c r="T8081" s="2"/>
      <c r="U8081" s="2"/>
      <c r="V8081" s="2"/>
      <c r="W8081" s="2"/>
      <c r="X8081" s="2"/>
    </row>
    <row r="8082" spans="11:24" x14ac:dyDescent="0.35">
      <c r="K8082" s="4"/>
      <c r="T8082" s="2"/>
      <c r="U8082" s="2"/>
      <c r="V8082" s="2"/>
      <c r="W8082" s="2"/>
      <c r="X8082" s="2"/>
    </row>
    <row r="8083" spans="11:24" x14ac:dyDescent="0.35">
      <c r="K8083" s="4"/>
      <c r="T8083" s="2"/>
      <c r="U8083" s="2"/>
      <c r="V8083" s="2"/>
      <c r="W8083" s="2"/>
      <c r="X8083" s="2"/>
    </row>
    <row r="8084" spans="11:24" x14ac:dyDescent="0.35">
      <c r="K8084" s="4"/>
      <c r="T8084" s="2"/>
      <c r="U8084" s="2"/>
      <c r="V8084" s="2"/>
      <c r="W8084" s="2"/>
      <c r="X8084" s="2"/>
    </row>
    <row r="8085" spans="11:24" x14ac:dyDescent="0.35">
      <c r="K8085" s="4"/>
      <c r="T8085" s="2"/>
      <c r="U8085" s="2"/>
      <c r="V8085" s="2"/>
      <c r="W8085" s="2"/>
      <c r="X8085" s="2"/>
    </row>
    <row r="8086" spans="11:24" x14ac:dyDescent="0.35">
      <c r="K8086" s="4"/>
      <c r="T8086" s="2"/>
      <c r="U8086" s="2"/>
      <c r="V8086" s="2"/>
      <c r="W8086" s="2"/>
      <c r="X8086" s="2"/>
    </row>
    <row r="8087" spans="11:24" x14ac:dyDescent="0.35">
      <c r="K8087" s="4"/>
      <c r="T8087" s="2"/>
      <c r="U8087" s="2"/>
      <c r="V8087" s="2"/>
      <c r="W8087" s="2"/>
      <c r="X8087" s="2"/>
    </row>
    <row r="8088" spans="11:24" x14ac:dyDescent="0.35">
      <c r="K8088" s="4"/>
      <c r="T8088" s="2"/>
      <c r="U8088" s="2"/>
      <c r="V8088" s="2"/>
      <c r="W8088" s="2"/>
      <c r="X8088" s="2"/>
    </row>
    <row r="8089" spans="11:24" x14ac:dyDescent="0.35">
      <c r="K8089" s="4"/>
      <c r="T8089" s="2"/>
      <c r="U8089" s="2"/>
      <c r="V8089" s="2"/>
      <c r="W8089" s="2"/>
      <c r="X8089" s="2"/>
    </row>
    <row r="8090" spans="11:24" x14ac:dyDescent="0.35">
      <c r="K8090" s="4"/>
      <c r="T8090" s="2"/>
      <c r="U8090" s="2"/>
      <c r="V8090" s="2"/>
      <c r="W8090" s="2"/>
      <c r="X8090" s="2"/>
    </row>
    <row r="8091" spans="11:24" x14ac:dyDescent="0.35">
      <c r="K8091" s="4"/>
      <c r="T8091" s="2"/>
      <c r="U8091" s="2"/>
      <c r="V8091" s="2"/>
      <c r="W8091" s="2"/>
      <c r="X8091" s="2"/>
    </row>
    <row r="8092" spans="11:24" x14ac:dyDescent="0.35">
      <c r="K8092" s="4"/>
      <c r="T8092" s="2"/>
      <c r="U8092" s="2"/>
      <c r="V8092" s="2"/>
      <c r="W8092" s="2"/>
      <c r="X8092" s="2"/>
    </row>
    <row r="8093" spans="11:24" x14ac:dyDescent="0.35">
      <c r="K8093" s="4"/>
      <c r="T8093" s="2"/>
      <c r="U8093" s="2"/>
      <c r="V8093" s="2"/>
      <c r="W8093" s="2"/>
      <c r="X8093" s="2"/>
    </row>
    <row r="8094" spans="11:24" x14ac:dyDescent="0.35">
      <c r="K8094" s="4"/>
      <c r="T8094" s="2"/>
      <c r="U8094" s="2"/>
      <c r="V8094" s="2"/>
      <c r="W8094" s="2"/>
      <c r="X8094" s="2"/>
    </row>
    <row r="8095" spans="11:24" x14ac:dyDescent="0.35">
      <c r="K8095" s="4"/>
      <c r="T8095" s="2"/>
      <c r="U8095" s="2"/>
      <c r="V8095" s="2"/>
      <c r="W8095" s="2"/>
      <c r="X8095" s="2"/>
    </row>
    <row r="8096" spans="11:24" x14ac:dyDescent="0.35">
      <c r="K8096" s="4"/>
      <c r="T8096" s="2"/>
      <c r="U8096" s="2"/>
      <c r="V8096" s="2"/>
      <c r="W8096" s="2"/>
      <c r="X8096" s="2"/>
    </row>
    <row r="8097" spans="11:24" x14ac:dyDescent="0.35">
      <c r="K8097" s="4"/>
      <c r="T8097" s="2"/>
      <c r="U8097" s="2"/>
      <c r="V8097" s="2"/>
      <c r="W8097" s="2"/>
      <c r="X8097" s="2"/>
    </row>
    <row r="8098" spans="11:24" x14ac:dyDescent="0.35">
      <c r="K8098" s="4"/>
      <c r="T8098" s="2"/>
      <c r="U8098" s="2"/>
      <c r="V8098" s="2"/>
      <c r="W8098" s="2"/>
      <c r="X8098" s="2"/>
    </row>
    <row r="8099" spans="11:24" x14ac:dyDescent="0.35">
      <c r="K8099" s="4"/>
      <c r="T8099" s="2"/>
      <c r="U8099" s="2"/>
      <c r="V8099" s="2"/>
      <c r="W8099" s="2"/>
      <c r="X8099" s="2"/>
    </row>
    <row r="8100" spans="11:24" x14ac:dyDescent="0.35">
      <c r="K8100" s="4"/>
      <c r="T8100" s="2"/>
      <c r="U8100" s="2"/>
      <c r="V8100" s="2"/>
      <c r="W8100" s="2"/>
      <c r="X8100" s="2"/>
    </row>
    <row r="8101" spans="11:24" x14ac:dyDescent="0.35">
      <c r="K8101" s="4"/>
      <c r="T8101" s="2"/>
      <c r="U8101" s="2"/>
      <c r="V8101" s="2"/>
      <c r="W8101" s="2"/>
      <c r="X8101" s="2"/>
    </row>
    <row r="8102" spans="11:24" x14ac:dyDescent="0.35">
      <c r="K8102" s="4"/>
      <c r="T8102" s="2"/>
      <c r="U8102" s="2"/>
      <c r="V8102" s="2"/>
      <c r="W8102" s="2"/>
      <c r="X8102" s="2"/>
    </row>
    <row r="8103" spans="11:24" x14ac:dyDescent="0.35">
      <c r="K8103" s="4"/>
      <c r="T8103" s="2"/>
      <c r="U8103" s="2"/>
      <c r="V8103" s="2"/>
      <c r="W8103" s="2"/>
      <c r="X8103" s="2"/>
    </row>
    <row r="8104" spans="11:24" x14ac:dyDescent="0.35">
      <c r="K8104" s="4"/>
      <c r="T8104" s="2"/>
      <c r="U8104" s="2"/>
      <c r="V8104" s="2"/>
      <c r="W8104" s="2"/>
      <c r="X8104" s="2"/>
    </row>
    <row r="8105" spans="11:24" x14ac:dyDescent="0.35">
      <c r="K8105" s="4"/>
      <c r="T8105" s="2"/>
      <c r="U8105" s="2"/>
      <c r="V8105" s="2"/>
      <c r="W8105" s="2"/>
      <c r="X8105" s="2"/>
    </row>
    <row r="8106" spans="11:24" x14ac:dyDescent="0.35">
      <c r="K8106" s="4"/>
      <c r="T8106" s="2"/>
      <c r="U8106" s="2"/>
      <c r="V8106" s="2"/>
      <c r="W8106" s="2"/>
      <c r="X8106" s="2"/>
    </row>
    <row r="8107" spans="11:24" x14ac:dyDescent="0.35">
      <c r="K8107" s="4"/>
      <c r="T8107" s="2"/>
      <c r="U8107" s="2"/>
      <c r="V8107" s="2"/>
      <c r="W8107" s="2"/>
      <c r="X8107" s="2"/>
    </row>
    <row r="8108" spans="11:24" x14ac:dyDescent="0.35">
      <c r="K8108" s="4"/>
      <c r="T8108" s="2"/>
      <c r="U8108" s="2"/>
      <c r="V8108" s="2"/>
      <c r="W8108" s="2"/>
      <c r="X8108" s="2"/>
    </row>
    <row r="8109" spans="11:24" x14ac:dyDescent="0.35">
      <c r="K8109" s="4"/>
      <c r="T8109" s="2"/>
      <c r="U8109" s="2"/>
      <c r="V8109" s="2"/>
      <c r="W8109" s="2"/>
      <c r="X8109" s="2"/>
    </row>
    <row r="8110" spans="11:24" x14ac:dyDescent="0.35">
      <c r="K8110" s="4"/>
      <c r="T8110" s="2"/>
      <c r="U8110" s="2"/>
      <c r="V8110" s="2"/>
      <c r="W8110" s="2"/>
      <c r="X8110" s="2"/>
    </row>
    <row r="8111" spans="11:24" x14ac:dyDescent="0.35">
      <c r="K8111" s="4"/>
      <c r="T8111" s="2"/>
      <c r="U8111" s="2"/>
      <c r="V8111" s="2"/>
      <c r="W8111" s="2"/>
      <c r="X8111" s="2"/>
    </row>
    <row r="8112" spans="11:24" x14ac:dyDescent="0.35">
      <c r="K8112" s="4"/>
      <c r="T8112" s="2"/>
      <c r="U8112" s="2"/>
      <c r="V8112" s="2"/>
      <c r="W8112" s="2"/>
      <c r="X8112" s="2"/>
    </row>
    <row r="8113" spans="11:24" x14ac:dyDescent="0.35">
      <c r="K8113" s="4"/>
      <c r="T8113" s="2"/>
      <c r="U8113" s="2"/>
      <c r="V8113" s="2"/>
      <c r="W8113" s="2"/>
      <c r="X8113" s="2"/>
    </row>
    <row r="8114" spans="11:24" x14ac:dyDescent="0.35">
      <c r="K8114" s="4"/>
      <c r="T8114" s="2"/>
      <c r="U8114" s="2"/>
      <c r="V8114" s="2"/>
      <c r="W8114" s="2"/>
      <c r="X8114" s="2"/>
    </row>
    <row r="8115" spans="11:24" x14ac:dyDescent="0.35">
      <c r="K8115" s="4"/>
      <c r="T8115" s="2"/>
      <c r="U8115" s="2"/>
      <c r="V8115" s="2"/>
      <c r="W8115" s="2"/>
      <c r="X8115" s="2"/>
    </row>
    <row r="8116" spans="11:24" x14ac:dyDescent="0.35">
      <c r="K8116" s="4"/>
      <c r="T8116" s="2"/>
      <c r="U8116" s="2"/>
      <c r="V8116" s="2"/>
      <c r="W8116" s="2"/>
      <c r="X8116" s="2"/>
    </row>
    <row r="8117" spans="11:24" x14ac:dyDescent="0.35">
      <c r="K8117" s="4"/>
      <c r="T8117" s="2"/>
      <c r="U8117" s="2"/>
      <c r="V8117" s="2"/>
      <c r="W8117" s="2"/>
      <c r="X8117" s="2"/>
    </row>
    <row r="8118" spans="11:24" x14ac:dyDescent="0.35">
      <c r="K8118" s="4"/>
      <c r="T8118" s="2"/>
      <c r="U8118" s="2"/>
      <c r="V8118" s="2"/>
      <c r="W8118" s="2"/>
      <c r="X8118" s="2"/>
    </row>
    <row r="8119" spans="11:24" x14ac:dyDescent="0.35">
      <c r="K8119" s="4"/>
      <c r="T8119" s="2"/>
      <c r="U8119" s="2"/>
      <c r="V8119" s="2"/>
      <c r="W8119" s="2"/>
      <c r="X8119" s="2"/>
    </row>
    <row r="8120" spans="11:24" x14ac:dyDescent="0.35">
      <c r="K8120" s="4"/>
      <c r="T8120" s="2"/>
      <c r="U8120" s="2"/>
      <c r="V8120" s="2"/>
      <c r="W8120" s="2"/>
      <c r="X8120" s="2"/>
    </row>
    <row r="8121" spans="11:24" x14ac:dyDescent="0.35">
      <c r="K8121" s="4"/>
      <c r="T8121" s="2"/>
      <c r="U8121" s="2"/>
      <c r="V8121" s="2"/>
      <c r="W8121" s="2"/>
      <c r="X8121" s="2"/>
    </row>
    <row r="8122" spans="11:24" x14ac:dyDescent="0.35">
      <c r="K8122" s="4"/>
      <c r="T8122" s="2"/>
      <c r="U8122" s="2"/>
      <c r="V8122" s="2"/>
      <c r="W8122" s="2"/>
      <c r="X8122" s="2"/>
    </row>
    <row r="8123" spans="11:24" x14ac:dyDescent="0.35">
      <c r="K8123" s="4"/>
      <c r="T8123" s="2"/>
      <c r="U8123" s="2"/>
      <c r="V8123" s="2"/>
      <c r="W8123" s="2"/>
      <c r="X8123" s="2"/>
    </row>
    <row r="8124" spans="11:24" x14ac:dyDescent="0.35">
      <c r="K8124" s="4"/>
      <c r="T8124" s="2"/>
      <c r="U8124" s="2"/>
      <c r="V8124" s="2"/>
      <c r="W8124" s="2"/>
      <c r="X8124" s="2"/>
    </row>
    <row r="8125" spans="11:24" x14ac:dyDescent="0.35">
      <c r="K8125" s="4"/>
      <c r="T8125" s="2"/>
      <c r="U8125" s="2"/>
      <c r="V8125" s="2"/>
      <c r="W8125" s="2"/>
      <c r="X8125" s="2"/>
    </row>
    <row r="8126" spans="11:24" x14ac:dyDescent="0.35">
      <c r="K8126" s="4"/>
      <c r="T8126" s="2"/>
      <c r="U8126" s="2"/>
      <c r="V8126" s="2"/>
      <c r="W8126" s="2"/>
      <c r="X8126" s="2"/>
    </row>
    <row r="8127" spans="11:24" x14ac:dyDescent="0.35">
      <c r="K8127" s="4"/>
      <c r="T8127" s="2"/>
      <c r="U8127" s="2"/>
      <c r="V8127" s="2"/>
      <c r="W8127" s="2"/>
      <c r="X8127" s="2"/>
    </row>
    <row r="8128" spans="11:24" x14ac:dyDescent="0.35">
      <c r="K8128" s="4"/>
      <c r="T8128" s="2"/>
      <c r="U8128" s="2"/>
      <c r="V8128" s="2"/>
      <c r="W8128" s="2"/>
      <c r="X8128" s="2"/>
    </row>
    <row r="8129" spans="11:24" x14ac:dyDescent="0.35">
      <c r="K8129" s="4"/>
      <c r="T8129" s="2"/>
      <c r="U8129" s="2"/>
      <c r="V8129" s="2"/>
      <c r="W8129" s="2"/>
      <c r="X8129" s="2"/>
    </row>
    <row r="8130" spans="11:24" x14ac:dyDescent="0.35">
      <c r="K8130" s="4"/>
      <c r="T8130" s="2"/>
      <c r="U8130" s="2"/>
      <c r="V8130" s="2"/>
      <c r="W8130" s="2"/>
      <c r="X8130" s="2"/>
    </row>
    <row r="8131" spans="11:24" x14ac:dyDescent="0.35">
      <c r="K8131" s="4"/>
      <c r="T8131" s="2"/>
      <c r="U8131" s="2"/>
      <c r="V8131" s="2"/>
      <c r="W8131" s="2"/>
      <c r="X8131" s="2"/>
    </row>
    <row r="8132" spans="11:24" x14ac:dyDescent="0.35">
      <c r="K8132" s="4"/>
      <c r="T8132" s="2"/>
      <c r="U8132" s="2"/>
      <c r="V8132" s="2"/>
      <c r="W8132" s="2"/>
      <c r="X8132" s="2"/>
    </row>
    <row r="8133" spans="11:24" x14ac:dyDescent="0.35">
      <c r="K8133" s="4"/>
      <c r="T8133" s="2"/>
      <c r="U8133" s="2"/>
      <c r="V8133" s="2"/>
      <c r="W8133" s="2"/>
      <c r="X8133" s="2"/>
    </row>
    <row r="8134" spans="11:24" x14ac:dyDescent="0.35">
      <c r="K8134" s="4"/>
      <c r="T8134" s="2"/>
      <c r="U8134" s="2"/>
      <c r="V8134" s="2"/>
      <c r="W8134" s="2"/>
      <c r="X8134" s="2"/>
    </row>
    <row r="8135" spans="11:24" x14ac:dyDescent="0.35">
      <c r="K8135" s="4"/>
      <c r="T8135" s="2"/>
      <c r="U8135" s="2"/>
      <c r="V8135" s="2"/>
      <c r="W8135" s="2"/>
      <c r="X8135" s="2"/>
    </row>
    <row r="8136" spans="11:24" x14ac:dyDescent="0.35">
      <c r="K8136" s="4"/>
      <c r="T8136" s="2"/>
      <c r="U8136" s="2"/>
      <c r="V8136" s="2"/>
      <c r="W8136" s="2"/>
      <c r="X8136" s="2"/>
    </row>
    <row r="8137" spans="11:24" x14ac:dyDescent="0.35">
      <c r="K8137" s="4"/>
      <c r="T8137" s="2"/>
      <c r="U8137" s="2"/>
      <c r="V8137" s="2"/>
      <c r="W8137" s="2"/>
      <c r="X8137" s="2"/>
    </row>
    <row r="8138" spans="11:24" x14ac:dyDescent="0.35">
      <c r="K8138" s="4"/>
      <c r="T8138" s="2"/>
      <c r="U8138" s="2"/>
      <c r="V8138" s="2"/>
      <c r="W8138" s="2"/>
      <c r="X8138" s="2"/>
    </row>
    <row r="8139" spans="11:24" x14ac:dyDescent="0.35">
      <c r="K8139" s="4"/>
      <c r="T8139" s="2"/>
      <c r="U8139" s="2"/>
      <c r="V8139" s="2"/>
      <c r="W8139" s="2"/>
      <c r="X8139" s="2"/>
    </row>
    <row r="8140" spans="11:24" x14ac:dyDescent="0.35">
      <c r="K8140" s="4"/>
      <c r="T8140" s="2"/>
      <c r="U8140" s="2"/>
      <c r="V8140" s="2"/>
      <c r="W8140" s="2"/>
      <c r="X8140" s="2"/>
    </row>
    <row r="8141" spans="11:24" x14ac:dyDescent="0.35">
      <c r="K8141" s="4"/>
      <c r="T8141" s="2"/>
      <c r="U8141" s="2"/>
      <c r="V8141" s="2"/>
      <c r="W8141" s="2"/>
      <c r="X8141" s="2"/>
    </row>
    <row r="8142" spans="11:24" x14ac:dyDescent="0.35">
      <c r="K8142" s="4"/>
      <c r="T8142" s="2"/>
      <c r="U8142" s="2"/>
      <c r="V8142" s="2"/>
      <c r="W8142" s="2"/>
      <c r="X8142" s="2"/>
    </row>
    <row r="8143" spans="11:24" x14ac:dyDescent="0.35">
      <c r="K8143" s="4"/>
      <c r="T8143" s="2"/>
      <c r="U8143" s="2"/>
      <c r="V8143" s="2"/>
      <c r="W8143" s="2"/>
      <c r="X8143" s="2"/>
    </row>
    <row r="8144" spans="11:24" x14ac:dyDescent="0.35">
      <c r="K8144" s="4"/>
      <c r="T8144" s="2"/>
      <c r="U8144" s="2"/>
      <c r="V8144" s="2"/>
      <c r="W8144" s="2"/>
      <c r="X8144" s="2"/>
    </row>
    <row r="8145" spans="11:24" x14ac:dyDescent="0.35">
      <c r="K8145" s="4"/>
      <c r="T8145" s="2"/>
      <c r="U8145" s="2"/>
      <c r="V8145" s="2"/>
      <c r="W8145" s="2"/>
      <c r="X8145" s="2"/>
    </row>
    <row r="8146" spans="11:24" x14ac:dyDescent="0.35">
      <c r="K8146" s="4"/>
      <c r="T8146" s="2"/>
      <c r="U8146" s="2"/>
      <c r="V8146" s="2"/>
      <c r="W8146" s="2"/>
      <c r="X8146" s="2"/>
    </row>
    <row r="8147" spans="11:24" x14ac:dyDescent="0.35">
      <c r="K8147" s="4"/>
      <c r="T8147" s="2"/>
      <c r="U8147" s="2"/>
      <c r="V8147" s="2"/>
      <c r="W8147" s="2"/>
      <c r="X8147" s="2"/>
    </row>
    <row r="8148" spans="11:24" x14ac:dyDescent="0.35">
      <c r="K8148" s="4"/>
      <c r="T8148" s="2"/>
      <c r="U8148" s="2"/>
      <c r="V8148" s="2"/>
      <c r="W8148" s="2"/>
      <c r="X8148" s="2"/>
    </row>
    <row r="8149" spans="11:24" x14ac:dyDescent="0.35">
      <c r="K8149" s="4"/>
      <c r="T8149" s="2"/>
      <c r="U8149" s="2"/>
      <c r="V8149" s="2"/>
      <c r="W8149" s="2"/>
      <c r="X8149" s="2"/>
    </row>
    <row r="8150" spans="11:24" x14ac:dyDescent="0.35">
      <c r="K8150" s="4"/>
      <c r="T8150" s="2"/>
      <c r="U8150" s="2"/>
      <c r="V8150" s="2"/>
      <c r="W8150" s="2"/>
      <c r="X8150" s="2"/>
    </row>
    <row r="8151" spans="11:24" x14ac:dyDescent="0.35">
      <c r="K8151" s="4"/>
      <c r="T8151" s="2"/>
      <c r="U8151" s="2"/>
      <c r="V8151" s="2"/>
      <c r="W8151" s="2"/>
      <c r="X8151" s="2"/>
    </row>
    <row r="8152" spans="11:24" x14ac:dyDescent="0.35">
      <c r="K8152" s="4"/>
      <c r="T8152" s="2"/>
      <c r="U8152" s="2"/>
      <c r="V8152" s="2"/>
      <c r="W8152" s="2"/>
      <c r="X8152" s="2"/>
    </row>
    <row r="8153" spans="11:24" x14ac:dyDescent="0.35">
      <c r="K8153" s="4"/>
      <c r="T8153" s="2"/>
      <c r="U8153" s="2"/>
      <c r="V8153" s="2"/>
      <c r="W8153" s="2"/>
      <c r="X8153" s="2"/>
    </row>
    <row r="8154" spans="11:24" x14ac:dyDescent="0.35">
      <c r="K8154" s="4"/>
      <c r="T8154" s="2"/>
      <c r="U8154" s="2"/>
      <c r="V8154" s="2"/>
      <c r="W8154" s="2"/>
      <c r="X8154" s="2"/>
    </row>
    <row r="8155" spans="11:24" x14ac:dyDescent="0.35">
      <c r="K8155" s="4"/>
      <c r="T8155" s="2"/>
      <c r="U8155" s="2"/>
      <c r="V8155" s="2"/>
      <c r="W8155" s="2"/>
      <c r="X8155" s="2"/>
    </row>
    <row r="8156" spans="11:24" x14ac:dyDescent="0.35">
      <c r="K8156" s="4"/>
      <c r="T8156" s="2"/>
      <c r="U8156" s="2"/>
      <c r="V8156" s="2"/>
      <c r="W8156" s="2"/>
      <c r="X8156" s="2"/>
    </row>
    <row r="8157" spans="11:24" x14ac:dyDescent="0.35">
      <c r="K8157" s="4"/>
      <c r="T8157" s="2"/>
      <c r="U8157" s="2"/>
      <c r="V8157" s="2"/>
      <c r="W8157" s="2"/>
      <c r="X8157" s="2"/>
    </row>
    <row r="8158" spans="11:24" x14ac:dyDescent="0.35">
      <c r="K8158" s="4"/>
      <c r="T8158" s="2"/>
      <c r="U8158" s="2"/>
      <c r="V8158" s="2"/>
      <c r="W8158" s="2"/>
      <c r="X8158" s="2"/>
    </row>
    <row r="8159" spans="11:24" x14ac:dyDescent="0.35">
      <c r="K8159" s="4"/>
      <c r="T8159" s="2"/>
      <c r="U8159" s="2"/>
      <c r="V8159" s="2"/>
      <c r="W8159" s="2"/>
      <c r="X8159" s="2"/>
    </row>
    <row r="8160" spans="11:24" x14ac:dyDescent="0.35">
      <c r="K8160" s="4"/>
      <c r="T8160" s="2"/>
      <c r="U8160" s="2"/>
      <c r="V8160" s="2"/>
      <c r="W8160" s="2"/>
      <c r="X8160" s="2"/>
    </row>
    <row r="8161" spans="11:24" x14ac:dyDescent="0.35">
      <c r="K8161" s="4"/>
      <c r="T8161" s="2"/>
      <c r="U8161" s="2"/>
      <c r="V8161" s="2"/>
      <c r="W8161" s="2"/>
      <c r="X8161" s="2"/>
    </row>
    <row r="8162" spans="11:24" x14ac:dyDescent="0.35">
      <c r="K8162" s="4"/>
      <c r="T8162" s="2"/>
      <c r="U8162" s="2"/>
      <c r="V8162" s="2"/>
      <c r="W8162" s="2"/>
      <c r="X8162" s="2"/>
    </row>
    <row r="8163" spans="11:24" x14ac:dyDescent="0.35">
      <c r="K8163" s="4"/>
      <c r="T8163" s="2"/>
      <c r="U8163" s="2"/>
      <c r="V8163" s="2"/>
      <c r="W8163" s="2"/>
      <c r="X8163" s="2"/>
    </row>
    <row r="8164" spans="11:24" x14ac:dyDescent="0.35">
      <c r="K8164" s="4"/>
      <c r="T8164" s="2"/>
      <c r="U8164" s="2"/>
      <c r="V8164" s="2"/>
      <c r="W8164" s="2"/>
      <c r="X8164" s="2"/>
    </row>
    <row r="8165" spans="11:24" x14ac:dyDescent="0.35">
      <c r="K8165" s="4"/>
      <c r="T8165" s="2"/>
      <c r="U8165" s="2"/>
      <c r="V8165" s="2"/>
      <c r="W8165" s="2"/>
      <c r="X8165" s="2"/>
    </row>
    <row r="8166" spans="11:24" x14ac:dyDescent="0.35">
      <c r="K8166" s="4"/>
      <c r="T8166" s="2"/>
      <c r="U8166" s="2"/>
      <c r="V8166" s="2"/>
      <c r="W8166" s="2"/>
      <c r="X8166" s="2"/>
    </row>
    <row r="8167" spans="11:24" x14ac:dyDescent="0.35">
      <c r="K8167" s="4"/>
      <c r="T8167" s="2"/>
      <c r="U8167" s="2"/>
      <c r="V8167" s="2"/>
      <c r="W8167" s="2"/>
      <c r="X8167" s="2"/>
    </row>
    <row r="8168" spans="11:24" x14ac:dyDescent="0.35">
      <c r="K8168" s="4"/>
      <c r="T8168" s="2"/>
      <c r="U8168" s="2"/>
      <c r="V8168" s="2"/>
      <c r="W8168" s="2"/>
      <c r="X8168" s="2"/>
    </row>
    <row r="8169" spans="11:24" x14ac:dyDescent="0.35">
      <c r="K8169" s="4"/>
      <c r="T8169" s="2"/>
      <c r="U8169" s="2"/>
      <c r="V8169" s="2"/>
      <c r="W8169" s="2"/>
      <c r="X8169" s="2"/>
    </row>
    <row r="8170" spans="11:24" x14ac:dyDescent="0.35">
      <c r="K8170" s="4"/>
      <c r="T8170" s="2"/>
      <c r="U8170" s="2"/>
      <c r="V8170" s="2"/>
      <c r="W8170" s="2"/>
      <c r="X8170" s="2"/>
    </row>
    <row r="8171" spans="11:24" x14ac:dyDescent="0.35">
      <c r="K8171" s="4"/>
      <c r="T8171" s="2"/>
      <c r="U8171" s="2"/>
      <c r="V8171" s="2"/>
      <c r="W8171" s="2"/>
      <c r="X8171" s="2"/>
    </row>
    <row r="8172" spans="11:24" x14ac:dyDescent="0.35">
      <c r="K8172" s="4"/>
      <c r="T8172" s="2"/>
      <c r="U8172" s="2"/>
      <c r="V8172" s="2"/>
      <c r="W8172" s="2"/>
      <c r="X8172" s="2"/>
    </row>
    <row r="8173" spans="11:24" x14ac:dyDescent="0.35">
      <c r="K8173" s="4"/>
      <c r="T8173" s="2"/>
      <c r="U8173" s="2"/>
      <c r="V8173" s="2"/>
      <c r="W8173" s="2"/>
      <c r="X8173" s="2"/>
    </row>
    <row r="8174" spans="11:24" x14ac:dyDescent="0.35">
      <c r="K8174" s="4"/>
      <c r="T8174" s="2"/>
      <c r="U8174" s="2"/>
      <c r="V8174" s="2"/>
      <c r="W8174" s="2"/>
      <c r="X8174" s="2"/>
    </row>
    <row r="8175" spans="11:24" x14ac:dyDescent="0.35">
      <c r="K8175" s="4"/>
      <c r="T8175" s="2"/>
      <c r="U8175" s="2"/>
      <c r="V8175" s="2"/>
      <c r="W8175" s="2"/>
      <c r="X8175" s="2"/>
    </row>
    <row r="8176" spans="11:24" x14ac:dyDescent="0.35">
      <c r="K8176" s="4"/>
      <c r="T8176" s="2"/>
      <c r="U8176" s="2"/>
      <c r="V8176" s="2"/>
      <c r="W8176" s="2"/>
      <c r="X8176" s="2"/>
    </row>
    <row r="8177" spans="11:24" x14ac:dyDescent="0.35">
      <c r="K8177" s="4"/>
      <c r="T8177" s="2"/>
      <c r="U8177" s="2"/>
      <c r="V8177" s="2"/>
      <c r="W8177" s="2"/>
      <c r="X8177" s="2"/>
    </row>
    <row r="8178" spans="11:24" x14ac:dyDescent="0.35">
      <c r="K8178" s="4"/>
      <c r="T8178" s="2"/>
      <c r="U8178" s="2"/>
      <c r="V8178" s="2"/>
      <c r="W8178" s="2"/>
      <c r="X8178" s="2"/>
    </row>
    <row r="8179" spans="11:24" x14ac:dyDescent="0.35">
      <c r="K8179" s="4"/>
      <c r="T8179" s="2"/>
      <c r="U8179" s="2"/>
      <c r="V8179" s="2"/>
      <c r="W8179" s="2"/>
      <c r="X8179" s="2"/>
    </row>
    <row r="8180" spans="11:24" x14ac:dyDescent="0.35">
      <c r="K8180" s="4"/>
      <c r="T8180" s="2"/>
      <c r="U8180" s="2"/>
      <c r="V8180" s="2"/>
      <c r="W8180" s="2"/>
      <c r="X8180" s="2"/>
    </row>
    <row r="8181" spans="11:24" x14ac:dyDescent="0.35">
      <c r="K8181" s="4"/>
      <c r="T8181" s="2"/>
      <c r="U8181" s="2"/>
      <c r="V8181" s="2"/>
      <c r="W8181" s="2"/>
      <c r="X8181" s="2"/>
    </row>
    <row r="8182" spans="11:24" x14ac:dyDescent="0.35">
      <c r="K8182" s="4"/>
      <c r="T8182" s="2"/>
      <c r="U8182" s="2"/>
      <c r="V8182" s="2"/>
      <c r="W8182" s="2"/>
      <c r="X8182" s="2"/>
    </row>
    <row r="8183" spans="11:24" x14ac:dyDescent="0.35">
      <c r="K8183" s="4"/>
      <c r="T8183" s="2"/>
      <c r="U8183" s="2"/>
      <c r="V8183" s="2"/>
      <c r="W8183" s="2"/>
      <c r="X8183" s="2"/>
    </row>
    <row r="8184" spans="11:24" x14ac:dyDescent="0.35">
      <c r="K8184" s="4"/>
      <c r="T8184" s="2"/>
      <c r="U8184" s="2"/>
      <c r="V8184" s="2"/>
      <c r="W8184" s="2"/>
      <c r="X8184" s="2"/>
    </row>
    <row r="8185" spans="11:24" x14ac:dyDescent="0.35">
      <c r="K8185" s="4"/>
      <c r="T8185" s="2"/>
      <c r="U8185" s="2"/>
      <c r="V8185" s="2"/>
      <c r="W8185" s="2"/>
      <c r="X8185" s="2"/>
    </row>
    <row r="8186" spans="11:24" x14ac:dyDescent="0.35">
      <c r="K8186" s="4"/>
      <c r="T8186" s="2"/>
      <c r="U8186" s="2"/>
      <c r="V8186" s="2"/>
      <c r="W8186" s="2"/>
      <c r="X8186" s="2"/>
    </row>
    <row r="8187" spans="11:24" x14ac:dyDescent="0.35">
      <c r="K8187" s="4"/>
      <c r="T8187" s="2"/>
      <c r="U8187" s="2"/>
      <c r="V8187" s="2"/>
      <c r="W8187" s="2"/>
      <c r="X8187" s="2"/>
    </row>
    <row r="8188" spans="11:24" x14ac:dyDescent="0.35">
      <c r="K8188" s="4"/>
      <c r="T8188" s="2"/>
      <c r="U8188" s="2"/>
      <c r="V8188" s="2"/>
      <c r="W8188" s="2"/>
      <c r="X8188" s="2"/>
    </row>
    <row r="8189" spans="11:24" x14ac:dyDescent="0.35">
      <c r="K8189" s="4"/>
      <c r="T8189" s="2"/>
      <c r="U8189" s="2"/>
      <c r="V8189" s="2"/>
      <c r="W8189" s="2"/>
      <c r="X8189" s="2"/>
    </row>
    <row r="8190" spans="11:24" x14ac:dyDescent="0.35">
      <c r="K8190" s="4"/>
      <c r="T8190" s="2"/>
      <c r="U8190" s="2"/>
      <c r="V8190" s="2"/>
      <c r="W8190" s="2"/>
      <c r="X8190" s="2"/>
    </row>
    <row r="8191" spans="11:24" x14ac:dyDescent="0.35">
      <c r="K8191" s="4"/>
      <c r="T8191" s="2"/>
      <c r="U8191" s="2"/>
      <c r="V8191" s="2"/>
      <c r="W8191" s="2"/>
      <c r="X8191" s="2"/>
    </row>
    <row r="8192" spans="11:24" x14ac:dyDescent="0.35">
      <c r="K8192" s="4"/>
      <c r="T8192" s="2"/>
      <c r="U8192" s="2"/>
      <c r="V8192" s="2"/>
      <c r="W8192" s="2"/>
      <c r="X8192" s="2"/>
    </row>
    <row r="8193" spans="11:24" x14ac:dyDescent="0.35">
      <c r="K8193" s="4"/>
      <c r="T8193" s="2"/>
      <c r="U8193" s="2"/>
      <c r="V8193" s="2"/>
      <c r="W8193" s="2"/>
      <c r="X8193" s="2"/>
    </row>
    <row r="8194" spans="11:24" x14ac:dyDescent="0.35">
      <c r="K8194" s="4"/>
      <c r="T8194" s="2"/>
      <c r="U8194" s="2"/>
      <c r="V8194" s="2"/>
      <c r="W8194" s="2"/>
      <c r="X8194" s="2"/>
    </row>
    <row r="8195" spans="11:24" x14ac:dyDescent="0.35">
      <c r="K8195" s="4"/>
      <c r="T8195" s="2"/>
      <c r="U8195" s="2"/>
      <c r="V8195" s="2"/>
      <c r="W8195" s="2"/>
      <c r="X8195" s="2"/>
    </row>
    <row r="8196" spans="11:24" x14ac:dyDescent="0.35">
      <c r="K8196" s="4"/>
      <c r="T8196" s="2"/>
      <c r="U8196" s="2"/>
      <c r="V8196" s="2"/>
      <c r="W8196" s="2"/>
      <c r="X8196" s="2"/>
    </row>
    <row r="8197" spans="11:24" x14ac:dyDescent="0.35">
      <c r="K8197" s="4"/>
      <c r="T8197" s="2"/>
      <c r="U8197" s="2"/>
      <c r="V8197" s="2"/>
      <c r="W8197" s="2"/>
      <c r="X8197" s="2"/>
    </row>
    <row r="8198" spans="11:24" x14ac:dyDescent="0.35">
      <c r="K8198" s="4"/>
      <c r="T8198" s="2"/>
      <c r="U8198" s="2"/>
      <c r="V8198" s="2"/>
      <c r="W8198" s="2"/>
      <c r="X8198" s="2"/>
    </row>
    <row r="8199" spans="11:24" x14ac:dyDescent="0.35">
      <c r="K8199" s="4"/>
      <c r="T8199" s="2"/>
      <c r="U8199" s="2"/>
      <c r="V8199" s="2"/>
      <c r="W8199" s="2"/>
      <c r="X8199" s="2"/>
    </row>
    <row r="8200" spans="11:24" x14ac:dyDescent="0.35">
      <c r="K8200" s="4"/>
      <c r="T8200" s="2"/>
      <c r="U8200" s="2"/>
      <c r="V8200" s="2"/>
      <c r="W8200" s="2"/>
      <c r="X8200" s="2"/>
    </row>
    <row r="8201" spans="11:24" x14ac:dyDescent="0.35">
      <c r="K8201" s="4"/>
      <c r="T8201" s="2"/>
      <c r="U8201" s="2"/>
      <c r="V8201" s="2"/>
      <c r="W8201" s="2"/>
      <c r="X8201" s="2"/>
    </row>
    <row r="8202" spans="11:24" x14ac:dyDescent="0.35">
      <c r="K8202" s="4"/>
      <c r="T8202" s="2"/>
      <c r="U8202" s="2"/>
      <c r="V8202" s="2"/>
      <c r="W8202" s="2"/>
      <c r="X8202" s="2"/>
    </row>
    <row r="8203" spans="11:24" x14ac:dyDescent="0.35">
      <c r="K8203" s="4"/>
      <c r="T8203" s="2"/>
      <c r="U8203" s="2"/>
      <c r="V8203" s="2"/>
      <c r="W8203" s="2"/>
      <c r="X8203" s="2"/>
    </row>
    <row r="8204" spans="11:24" x14ac:dyDescent="0.35">
      <c r="K8204" s="4"/>
      <c r="T8204" s="2"/>
      <c r="U8204" s="2"/>
      <c r="V8204" s="2"/>
      <c r="W8204" s="2"/>
      <c r="X8204" s="2"/>
    </row>
    <row r="8205" spans="11:24" x14ac:dyDescent="0.35">
      <c r="K8205" s="4"/>
      <c r="T8205" s="2"/>
      <c r="U8205" s="2"/>
      <c r="V8205" s="2"/>
      <c r="W8205" s="2"/>
      <c r="X8205" s="2"/>
    </row>
    <row r="8206" spans="11:24" x14ac:dyDescent="0.35">
      <c r="K8206" s="4"/>
      <c r="T8206" s="2"/>
      <c r="U8206" s="2"/>
      <c r="V8206" s="2"/>
      <c r="W8206" s="2"/>
      <c r="X8206" s="2"/>
    </row>
    <row r="8207" spans="11:24" x14ac:dyDescent="0.35">
      <c r="K8207" s="4"/>
      <c r="T8207" s="2"/>
      <c r="U8207" s="2"/>
      <c r="V8207" s="2"/>
      <c r="W8207" s="2"/>
      <c r="X8207" s="2"/>
    </row>
    <row r="8208" spans="11:24" x14ac:dyDescent="0.35">
      <c r="K8208" s="4"/>
      <c r="T8208" s="2"/>
      <c r="U8208" s="2"/>
      <c r="V8208" s="2"/>
      <c r="W8208" s="2"/>
      <c r="X8208" s="2"/>
    </row>
    <row r="8209" spans="11:24" x14ac:dyDescent="0.35">
      <c r="K8209" s="4"/>
      <c r="T8209" s="2"/>
      <c r="U8209" s="2"/>
      <c r="V8209" s="2"/>
      <c r="W8209" s="2"/>
      <c r="X8209" s="2"/>
    </row>
    <row r="8210" spans="11:24" x14ac:dyDescent="0.35">
      <c r="K8210" s="4"/>
      <c r="T8210" s="2"/>
      <c r="U8210" s="2"/>
      <c r="V8210" s="2"/>
      <c r="W8210" s="2"/>
      <c r="X8210" s="2"/>
    </row>
    <row r="8211" spans="11:24" x14ac:dyDescent="0.35">
      <c r="K8211" s="4"/>
      <c r="T8211" s="2"/>
      <c r="U8211" s="2"/>
      <c r="V8211" s="2"/>
      <c r="W8211" s="2"/>
      <c r="X8211" s="2"/>
    </row>
    <row r="8212" spans="11:24" x14ac:dyDescent="0.35">
      <c r="K8212" s="4"/>
      <c r="T8212" s="2"/>
      <c r="U8212" s="2"/>
      <c r="V8212" s="2"/>
      <c r="W8212" s="2"/>
      <c r="X8212" s="2"/>
    </row>
    <row r="8213" spans="11:24" x14ac:dyDescent="0.35">
      <c r="K8213" s="4"/>
      <c r="T8213" s="2"/>
      <c r="U8213" s="2"/>
      <c r="V8213" s="2"/>
      <c r="W8213" s="2"/>
      <c r="X8213" s="2"/>
    </row>
    <row r="8214" spans="11:24" x14ac:dyDescent="0.35">
      <c r="K8214" s="4"/>
      <c r="T8214" s="2"/>
      <c r="U8214" s="2"/>
      <c r="V8214" s="2"/>
      <c r="W8214" s="2"/>
      <c r="X8214" s="2"/>
    </row>
    <row r="8215" spans="11:24" x14ac:dyDescent="0.35">
      <c r="K8215" s="4"/>
      <c r="T8215" s="2"/>
      <c r="U8215" s="2"/>
      <c r="V8215" s="2"/>
      <c r="W8215" s="2"/>
      <c r="X8215" s="2"/>
    </row>
    <row r="8216" spans="11:24" x14ac:dyDescent="0.35">
      <c r="K8216" s="4"/>
      <c r="T8216" s="2"/>
      <c r="U8216" s="2"/>
      <c r="V8216" s="2"/>
      <c r="W8216" s="2"/>
      <c r="X8216" s="2"/>
    </row>
    <row r="8217" spans="11:24" x14ac:dyDescent="0.35">
      <c r="K8217" s="4"/>
      <c r="T8217" s="2"/>
      <c r="U8217" s="2"/>
      <c r="V8217" s="2"/>
      <c r="W8217" s="2"/>
      <c r="X8217" s="2"/>
    </row>
    <row r="8218" spans="11:24" x14ac:dyDescent="0.35">
      <c r="K8218" s="4"/>
      <c r="T8218" s="2"/>
      <c r="U8218" s="2"/>
      <c r="V8218" s="2"/>
      <c r="W8218" s="2"/>
      <c r="X8218" s="2"/>
    </row>
    <row r="8219" spans="11:24" x14ac:dyDescent="0.35">
      <c r="K8219" s="4"/>
      <c r="T8219" s="2"/>
      <c r="U8219" s="2"/>
      <c r="V8219" s="2"/>
      <c r="W8219" s="2"/>
      <c r="X8219" s="2"/>
    </row>
    <row r="8220" spans="11:24" x14ac:dyDescent="0.35">
      <c r="K8220" s="4"/>
      <c r="T8220" s="2"/>
      <c r="U8220" s="2"/>
      <c r="V8220" s="2"/>
      <c r="W8220" s="2"/>
      <c r="X8220" s="2"/>
    </row>
    <row r="8221" spans="11:24" x14ac:dyDescent="0.35">
      <c r="K8221" s="4"/>
      <c r="T8221" s="2"/>
      <c r="U8221" s="2"/>
      <c r="V8221" s="2"/>
      <c r="W8221" s="2"/>
      <c r="X8221" s="2"/>
    </row>
    <row r="8222" spans="11:24" x14ac:dyDescent="0.35">
      <c r="K8222" s="4"/>
      <c r="T8222" s="2"/>
      <c r="U8222" s="2"/>
      <c r="V8222" s="2"/>
      <c r="W8222" s="2"/>
      <c r="X8222" s="2"/>
    </row>
    <row r="8223" spans="11:24" x14ac:dyDescent="0.35">
      <c r="K8223" s="4"/>
      <c r="T8223" s="2"/>
      <c r="U8223" s="2"/>
      <c r="V8223" s="2"/>
      <c r="W8223" s="2"/>
      <c r="X8223" s="2"/>
    </row>
    <row r="8224" spans="11:24" x14ac:dyDescent="0.35">
      <c r="K8224" s="4"/>
      <c r="T8224" s="2"/>
      <c r="U8224" s="2"/>
      <c r="V8224" s="2"/>
      <c r="W8224" s="2"/>
      <c r="X8224" s="2"/>
    </row>
    <row r="8225" spans="11:24" x14ac:dyDescent="0.35">
      <c r="K8225" s="4"/>
      <c r="T8225" s="2"/>
      <c r="U8225" s="2"/>
      <c r="V8225" s="2"/>
      <c r="W8225" s="2"/>
      <c r="X8225" s="2"/>
    </row>
    <row r="8226" spans="11:24" x14ac:dyDescent="0.35">
      <c r="K8226" s="4"/>
      <c r="T8226" s="2"/>
      <c r="U8226" s="2"/>
      <c r="V8226" s="2"/>
      <c r="W8226" s="2"/>
      <c r="X8226" s="2"/>
    </row>
    <row r="8227" spans="11:24" x14ac:dyDescent="0.35">
      <c r="K8227" s="4"/>
      <c r="T8227" s="2"/>
      <c r="U8227" s="2"/>
      <c r="V8227" s="2"/>
      <c r="W8227" s="2"/>
      <c r="X8227" s="2"/>
    </row>
    <row r="8228" spans="11:24" x14ac:dyDescent="0.35">
      <c r="K8228" s="4"/>
      <c r="T8228" s="2"/>
      <c r="U8228" s="2"/>
      <c r="V8228" s="2"/>
      <c r="W8228" s="2"/>
      <c r="X8228" s="2"/>
    </row>
    <row r="8229" spans="11:24" x14ac:dyDescent="0.35">
      <c r="K8229" s="4"/>
      <c r="T8229" s="2"/>
      <c r="U8229" s="2"/>
      <c r="V8229" s="2"/>
      <c r="W8229" s="2"/>
      <c r="X8229" s="2"/>
    </row>
    <row r="8230" spans="11:24" x14ac:dyDescent="0.35">
      <c r="K8230" s="4"/>
      <c r="T8230" s="2"/>
      <c r="U8230" s="2"/>
      <c r="V8230" s="2"/>
      <c r="W8230" s="2"/>
      <c r="X8230" s="2"/>
    </row>
    <row r="8231" spans="11:24" x14ac:dyDescent="0.35">
      <c r="K8231" s="4"/>
      <c r="T8231" s="2"/>
      <c r="U8231" s="2"/>
      <c r="V8231" s="2"/>
      <c r="W8231" s="2"/>
      <c r="X8231" s="2"/>
    </row>
    <row r="8232" spans="11:24" x14ac:dyDescent="0.35">
      <c r="K8232" s="4"/>
      <c r="T8232" s="2"/>
      <c r="U8232" s="2"/>
      <c r="V8232" s="2"/>
      <c r="W8232" s="2"/>
      <c r="X8232" s="2"/>
    </row>
    <row r="8233" spans="11:24" x14ac:dyDescent="0.35">
      <c r="K8233" s="4"/>
      <c r="T8233" s="2"/>
      <c r="U8233" s="2"/>
      <c r="V8233" s="2"/>
      <c r="W8233" s="2"/>
      <c r="X8233" s="2"/>
    </row>
    <row r="8234" spans="11:24" x14ac:dyDescent="0.35">
      <c r="K8234" s="4"/>
      <c r="T8234" s="2"/>
      <c r="U8234" s="2"/>
      <c r="V8234" s="2"/>
      <c r="W8234" s="2"/>
      <c r="X8234" s="2"/>
    </row>
    <row r="8235" spans="11:24" x14ac:dyDescent="0.35">
      <c r="K8235" s="4"/>
      <c r="T8235" s="2"/>
      <c r="U8235" s="2"/>
      <c r="V8235" s="2"/>
      <c r="W8235" s="2"/>
      <c r="X8235" s="2"/>
    </row>
    <row r="8236" spans="11:24" x14ac:dyDescent="0.35">
      <c r="K8236" s="4"/>
      <c r="T8236" s="2"/>
      <c r="U8236" s="2"/>
      <c r="V8236" s="2"/>
      <c r="W8236" s="2"/>
      <c r="X8236" s="2"/>
    </row>
    <row r="8237" spans="11:24" x14ac:dyDescent="0.35">
      <c r="K8237" s="4"/>
      <c r="T8237" s="2"/>
      <c r="U8237" s="2"/>
      <c r="V8237" s="2"/>
      <c r="W8237" s="2"/>
      <c r="X8237" s="2"/>
    </row>
    <row r="8238" spans="11:24" x14ac:dyDescent="0.35">
      <c r="K8238" s="4"/>
      <c r="T8238" s="2"/>
      <c r="U8238" s="2"/>
      <c r="V8238" s="2"/>
      <c r="W8238" s="2"/>
      <c r="X8238" s="2"/>
    </row>
    <row r="8239" spans="11:24" x14ac:dyDescent="0.35">
      <c r="K8239" s="4"/>
      <c r="T8239" s="2"/>
      <c r="U8239" s="2"/>
      <c r="V8239" s="2"/>
      <c r="W8239" s="2"/>
      <c r="X8239" s="2"/>
    </row>
    <row r="8240" spans="11:24" x14ac:dyDescent="0.35">
      <c r="K8240" s="4"/>
      <c r="T8240" s="2"/>
      <c r="U8240" s="2"/>
      <c r="V8240" s="2"/>
      <c r="W8240" s="2"/>
      <c r="X8240" s="2"/>
    </row>
    <row r="8241" spans="11:24" x14ac:dyDescent="0.35">
      <c r="K8241" s="4"/>
      <c r="T8241" s="2"/>
      <c r="U8241" s="2"/>
      <c r="V8241" s="2"/>
      <c r="W8241" s="2"/>
      <c r="X8241" s="2"/>
    </row>
    <row r="8242" spans="11:24" x14ac:dyDescent="0.35">
      <c r="K8242" s="4"/>
      <c r="T8242" s="2"/>
      <c r="U8242" s="2"/>
      <c r="V8242" s="2"/>
      <c r="W8242" s="2"/>
      <c r="X8242" s="2"/>
    </row>
    <row r="8243" spans="11:24" x14ac:dyDescent="0.35">
      <c r="K8243" s="4"/>
      <c r="T8243" s="2"/>
      <c r="U8243" s="2"/>
      <c r="V8243" s="2"/>
      <c r="W8243" s="2"/>
      <c r="X8243" s="2"/>
    </row>
    <row r="8244" spans="11:24" x14ac:dyDescent="0.35">
      <c r="K8244" s="4"/>
      <c r="T8244" s="2"/>
      <c r="U8244" s="2"/>
      <c r="V8244" s="2"/>
      <c r="W8244" s="2"/>
      <c r="X8244" s="2"/>
    </row>
    <row r="8245" spans="11:24" x14ac:dyDescent="0.35">
      <c r="K8245" s="4"/>
      <c r="T8245" s="2"/>
      <c r="U8245" s="2"/>
      <c r="V8245" s="2"/>
      <c r="W8245" s="2"/>
      <c r="X8245" s="2"/>
    </row>
    <row r="8246" spans="11:24" x14ac:dyDescent="0.35">
      <c r="K8246" s="4"/>
      <c r="T8246" s="2"/>
      <c r="U8246" s="2"/>
      <c r="V8246" s="2"/>
      <c r="W8246" s="2"/>
      <c r="X8246" s="2"/>
    </row>
    <row r="8247" spans="11:24" x14ac:dyDescent="0.35">
      <c r="K8247" s="4"/>
      <c r="T8247" s="2"/>
      <c r="U8247" s="2"/>
      <c r="V8247" s="2"/>
      <c r="W8247" s="2"/>
      <c r="X8247" s="2"/>
    </row>
    <row r="8248" spans="11:24" x14ac:dyDescent="0.35">
      <c r="K8248" s="4"/>
      <c r="T8248" s="2"/>
      <c r="U8248" s="2"/>
      <c r="V8248" s="2"/>
      <c r="W8248" s="2"/>
      <c r="X8248" s="2"/>
    </row>
    <row r="8249" spans="11:24" x14ac:dyDescent="0.35">
      <c r="K8249" s="4"/>
      <c r="T8249" s="2"/>
      <c r="U8249" s="2"/>
      <c r="V8249" s="2"/>
      <c r="W8249" s="2"/>
      <c r="X8249" s="2"/>
    </row>
    <row r="8250" spans="11:24" x14ac:dyDescent="0.35">
      <c r="K8250" s="4"/>
      <c r="T8250" s="2"/>
      <c r="U8250" s="2"/>
      <c r="V8250" s="2"/>
      <c r="W8250" s="2"/>
      <c r="X8250" s="2"/>
    </row>
    <row r="8251" spans="11:24" x14ac:dyDescent="0.35">
      <c r="K8251" s="4"/>
      <c r="T8251" s="2"/>
      <c r="U8251" s="2"/>
      <c r="V8251" s="2"/>
      <c r="W8251" s="2"/>
      <c r="X8251" s="2"/>
    </row>
    <row r="8252" spans="11:24" x14ac:dyDescent="0.35">
      <c r="K8252" s="4"/>
      <c r="T8252" s="2"/>
      <c r="U8252" s="2"/>
      <c r="V8252" s="2"/>
      <c r="W8252" s="2"/>
      <c r="X8252" s="2"/>
    </row>
    <row r="8253" spans="11:24" x14ac:dyDescent="0.35">
      <c r="K8253" s="4"/>
      <c r="T8253" s="2"/>
      <c r="U8253" s="2"/>
      <c r="V8253" s="2"/>
      <c r="W8253" s="2"/>
      <c r="X8253" s="2"/>
    </row>
    <row r="8254" spans="11:24" x14ac:dyDescent="0.35">
      <c r="K8254" s="4"/>
      <c r="T8254" s="2"/>
      <c r="U8254" s="2"/>
      <c r="V8254" s="2"/>
      <c r="W8254" s="2"/>
      <c r="X8254" s="2"/>
    </row>
    <row r="8255" spans="11:24" x14ac:dyDescent="0.35">
      <c r="K8255" s="4"/>
      <c r="T8255" s="2"/>
      <c r="U8255" s="2"/>
      <c r="V8255" s="2"/>
      <c r="W8255" s="2"/>
      <c r="X8255" s="2"/>
    </row>
    <row r="8256" spans="11:24" x14ac:dyDescent="0.35">
      <c r="K8256" s="4"/>
      <c r="T8256" s="2"/>
      <c r="U8256" s="2"/>
      <c r="V8256" s="2"/>
      <c r="W8256" s="2"/>
      <c r="X8256" s="2"/>
    </row>
    <row r="8257" spans="11:24" x14ac:dyDescent="0.35">
      <c r="K8257" s="4"/>
      <c r="T8257" s="2"/>
      <c r="U8257" s="2"/>
      <c r="V8257" s="2"/>
      <c r="W8257" s="2"/>
      <c r="X8257" s="2"/>
    </row>
    <row r="8258" spans="11:24" x14ac:dyDescent="0.35">
      <c r="K8258" s="4"/>
      <c r="T8258" s="2"/>
      <c r="U8258" s="2"/>
      <c r="V8258" s="2"/>
      <c r="W8258" s="2"/>
      <c r="X8258" s="2"/>
    </row>
    <row r="8259" spans="11:24" x14ac:dyDescent="0.35">
      <c r="K8259" s="4"/>
      <c r="T8259" s="2"/>
      <c r="U8259" s="2"/>
      <c r="V8259" s="2"/>
      <c r="W8259" s="2"/>
      <c r="X8259" s="2"/>
    </row>
    <row r="8260" spans="11:24" x14ac:dyDescent="0.35">
      <c r="K8260" s="4"/>
      <c r="T8260" s="2"/>
      <c r="U8260" s="2"/>
      <c r="V8260" s="2"/>
      <c r="W8260" s="2"/>
      <c r="X8260" s="2"/>
    </row>
    <row r="8261" spans="11:24" x14ac:dyDescent="0.35">
      <c r="K8261" s="4"/>
      <c r="T8261" s="2"/>
      <c r="U8261" s="2"/>
      <c r="V8261" s="2"/>
      <c r="W8261" s="2"/>
      <c r="X8261" s="2"/>
    </row>
    <row r="8262" spans="11:24" x14ac:dyDescent="0.35">
      <c r="K8262" s="4"/>
      <c r="T8262" s="2"/>
      <c r="U8262" s="2"/>
      <c r="V8262" s="2"/>
      <c r="W8262" s="2"/>
      <c r="X8262" s="2"/>
    </row>
    <row r="8263" spans="11:24" x14ac:dyDescent="0.35">
      <c r="K8263" s="4"/>
      <c r="T8263" s="2"/>
      <c r="U8263" s="2"/>
      <c r="V8263" s="2"/>
      <c r="W8263" s="2"/>
      <c r="X8263" s="2"/>
    </row>
    <row r="8264" spans="11:24" x14ac:dyDescent="0.35">
      <c r="K8264" s="4"/>
      <c r="T8264" s="2"/>
      <c r="U8264" s="2"/>
      <c r="V8264" s="2"/>
      <c r="W8264" s="2"/>
      <c r="X8264" s="2"/>
    </row>
    <row r="8265" spans="11:24" x14ac:dyDescent="0.35">
      <c r="K8265" s="4"/>
      <c r="T8265" s="2"/>
      <c r="U8265" s="2"/>
      <c r="V8265" s="2"/>
      <c r="W8265" s="2"/>
      <c r="X8265" s="2"/>
    </row>
    <row r="8266" spans="11:24" x14ac:dyDescent="0.35">
      <c r="K8266" s="4"/>
      <c r="T8266" s="2"/>
      <c r="U8266" s="2"/>
      <c r="V8266" s="2"/>
      <c r="W8266" s="2"/>
      <c r="X8266" s="2"/>
    </row>
    <row r="8267" spans="11:24" x14ac:dyDescent="0.35">
      <c r="K8267" s="4"/>
      <c r="T8267" s="2"/>
      <c r="U8267" s="2"/>
      <c r="V8267" s="2"/>
      <c r="W8267" s="2"/>
      <c r="X8267" s="2"/>
    </row>
    <row r="8268" spans="11:24" x14ac:dyDescent="0.35">
      <c r="K8268" s="4"/>
      <c r="T8268" s="2"/>
      <c r="U8268" s="2"/>
      <c r="V8268" s="2"/>
      <c r="W8268" s="2"/>
      <c r="X8268" s="2"/>
    </row>
    <row r="8269" spans="11:24" x14ac:dyDescent="0.35">
      <c r="K8269" s="4"/>
      <c r="T8269" s="2"/>
      <c r="U8269" s="2"/>
      <c r="V8269" s="2"/>
      <c r="W8269" s="2"/>
      <c r="X8269" s="2"/>
    </row>
    <row r="8270" spans="11:24" x14ac:dyDescent="0.35">
      <c r="K8270" s="4"/>
      <c r="T8270" s="2"/>
      <c r="U8270" s="2"/>
      <c r="V8270" s="2"/>
      <c r="W8270" s="2"/>
      <c r="X8270" s="2"/>
    </row>
    <row r="8271" spans="11:24" x14ac:dyDescent="0.35">
      <c r="K8271" s="4"/>
      <c r="T8271" s="2"/>
      <c r="U8271" s="2"/>
      <c r="V8271" s="2"/>
      <c r="W8271" s="2"/>
      <c r="X8271" s="2"/>
    </row>
    <row r="8272" spans="11:24" x14ac:dyDescent="0.35">
      <c r="K8272" s="4"/>
      <c r="T8272" s="2"/>
      <c r="U8272" s="2"/>
      <c r="V8272" s="2"/>
      <c r="W8272" s="2"/>
      <c r="X8272" s="2"/>
    </row>
    <row r="8273" spans="11:24" x14ac:dyDescent="0.35">
      <c r="K8273" s="4"/>
      <c r="T8273" s="2"/>
      <c r="U8273" s="2"/>
      <c r="V8273" s="2"/>
      <c r="W8273" s="2"/>
      <c r="X8273" s="2"/>
    </row>
    <row r="8274" spans="11:24" x14ac:dyDescent="0.35">
      <c r="K8274" s="4"/>
      <c r="T8274" s="2"/>
      <c r="U8274" s="2"/>
      <c r="V8274" s="2"/>
      <c r="W8274" s="2"/>
      <c r="X8274" s="2"/>
    </row>
    <row r="8275" spans="11:24" x14ac:dyDescent="0.35">
      <c r="K8275" s="4"/>
      <c r="T8275" s="2"/>
      <c r="U8275" s="2"/>
      <c r="V8275" s="2"/>
      <c r="W8275" s="2"/>
      <c r="X8275" s="2"/>
    </row>
    <row r="8276" spans="11:24" x14ac:dyDescent="0.35">
      <c r="K8276" s="4"/>
      <c r="T8276" s="2"/>
      <c r="U8276" s="2"/>
      <c r="V8276" s="2"/>
      <c r="W8276" s="2"/>
      <c r="X8276" s="2"/>
    </row>
    <row r="8277" spans="11:24" x14ac:dyDescent="0.35">
      <c r="K8277" s="4"/>
      <c r="T8277" s="2"/>
      <c r="U8277" s="2"/>
      <c r="V8277" s="2"/>
      <c r="W8277" s="2"/>
      <c r="X8277" s="2"/>
    </row>
    <row r="8278" spans="11:24" x14ac:dyDescent="0.35">
      <c r="K8278" s="4"/>
      <c r="T8278" s="2"/>
      <c r="U8278" s="2"/>
      <c r="V8278" s="2"/>
      <c r="W8278" s="2"/>
      <c r="X8278" s="2"/>
    </row>
    <row r="8279" spans="11:24" x14ac:dyDescent="0.35">
      <c r="K8279" s="4"/>
      <c r="T8279" s="2"/>
      <c r="U8279" s="2"/>
      <c r="V8279" s="2"/>
      <c r="W8279" s="2"/>
      <c r="X8279" s="2"/>
    </row>
    <row r="8280" spans="11:24" x14ac:dyDescent="0.35">
      <c r="K8280" s="4"/>
      <c r="T8280" s="2"/>
      <c r="U8280" s="2"/>
      <c r="V8280" s="2"/>
      <c r="W8280" s="2"/>
      <c r="X8280" s="2"/>
    </row>
    <row r="8281" spans="11:24" x14ac:dyDescent="0.35">
      <c r="K8281" s="4"/>
      <c r="T8281" s="2"/>
      <c r="U8281" s="2"/>
      <c r="V8281" s="2"/>
      <c r="W8281" s="2"/>
      <c r="X8281" s="2"/>
    </row>
    <row r="8282" spans="11:24" x14ac:dyDescent="0.35">
      <c r="K8282" s="4"/>
      <c r="T8282" s="2"/>
      <c r="U8282" s="2"/>
      <c r="V8282" s="2"/>
      <c r="W8282" s="2"/>
      <c r="X8282" s="2"/>
    </row>
    <row r="8283" spans="11:24" x14ac:dyDescent="0.35">
      <c r="K8283" s="4"/>
      <c r="T8283" s="2"/>
      <c r="U8283" s="2"/>
      <c r="V8283" s="2"/>
      <c r="W8283" s="2"/>
      <c r="X8283" s="2"/>
    </row>
    <row r="8284" spans="11:24" x14ac:dyDescent="0.35">
      <c r="K8284" s="4"/>
      <c r="T8284" s="2"/>
      <c r="U8284" s="2"/>
      <c r="V8284" s="2"/>
      <c r="W8284" s="2"/>
      <c r="X8284" s="2"/>
    </row>
    <row r="8285" spans="11:24" x14ac:dyDescent="0.35">
      <c r="K8285" s="4"/>
      <c r="T8285" s="2"/>
      <c r="U8285" s="2"/>
      <c r="V8285" s="2"/>
      <c r="W8285" s="2"/>
      <c r="X8285" s="2"/>
    </row>
    <row r="8286" spans="11:24" x14ac:dyDescent="0.35">
      <c r="K8286" s="4"/>
      <c r="T8286" s="2"/>
      <c r="U8286" s="2"/>
      <c r="V8286" s="2"/>
      <c r="W8286" s="2"/>
      <c r="X8286" s="2"/>
    </row>
    <row r="8287" spans="11:24" x14ac:dyDescent="0.35">
      <c r="K8287" s="4"/>
      <c r="T8287" s="2"/>
      <c r="U8287" s="2"/>
      <c r="V8287" s="2"/>
      <c r="W8287" s="2"/>
      <c r="X8287" s="2"/>
    </row>
    <row r="8288" spans="11:24" x14ac:dyDescent="0.35">
      <c r="K8288" s="4"/>
      <c r="T8288" s="2"/>
      <c r="U8288" s="2"/>
      <c r="V8288" s="2"/>
      <c r="W8288" s="2"/>
      <c r="X8288" s="2"/>
    </row>
    <row r="8289" spans="11:24" x14ac:dyDescent="0.35">
      <c r="K8289" s="4"/>
      <c r="T8289" s="2"/>
      <c r="U8289" s="2"/>
      <c r="V8289" s="2"/>
      <c r="W8289" s="2"/>
      <c r="X8289" s="2"/>
    </row>
    <row r="8290" spans="11:24" x14ac:dyDescent="0.35">
      <c r="K8290" s="4"/>
      <c r="T8290" s="2"/>
      <c r="U8290" s="2"/>
      <c r="V8290" s="2"/>
      <c r="W8290" s="2"/>
      <c r="X8290" s="2"/>
    </row>
    <row r="8291" spans="11:24" x14ac:dyDescent="0.35">
      <c r="K8291" s="4"/>
      <c r="T8291" s="2"/>
      <c r="U8291" s="2"/>
      <c r="V8291" s="2"/>
      <c r="W8291" s="2"/>
      <c r="X8291" s="2"/>
    </row>
    <row r="8292" spans="11:24" x14ac:dyDescent="0.35">
      <c r="K8292" s="4"/>
      <c r="T8292" s="2"/>
      <c r="U8292" s="2"/>
      <c r="V8292" s="2"/>
      <c r="W8292" s="2"/>
      <c r="X8292" s="2"/>
    </row>
    <row r="8293" spans="11:24" x14ac:dyDescent="0.35">
      <c r="K8293" s="4"/>
      <c r="T8293" s="2"/>
      <c r="U8293" s="2"/>
      <c r="V8293" s="2"/>
      <c r="W8293" s="2"/>
      <c r="X8293" s="2"/>
    </row>
    <row r="8294" spans="11:24" x14ac:dyDescent="0.35">
      <c r="K8294" s="4"/>
      <c r="T8294" s="2"/>
      <c r="U8294" s="2"/>
      <c r="V8294" s="2"/>
      <c r="W8294" s="2"/>
      <c r="X8294" s="2"/>
    </row>
    <row r="8295" spans="11:24" x14ac:dyDescent="0.35">
      <c r="K8295" s="4"/>
      <c r="T8295" s="2"/>
      <c r="U8295" s="2"/>
      <c r="V8295" s="2"/>
      <c r="W8295" s="2"/>
      <c r="X8295" s="2"/>
    </row>
    <row r="8296" spans="11:24" x14ac:dyDescent="0.35">
      <c r="K8296" s="4"/>
      <c r="T8296" s="2"/>
      <c r="U8296" s="2"/>
      <c r="V8296" s="2"/>
      <c r="W8296" s="2"/>
      <c r="X8296" s="2"/>
    </row>
    <row r="8297" spans="11:24" x14ac:dyDescent="0.35">
      <c r="K8297" s="4"/>
      <c r="T8297" s="2"/>
      <c r="U8297" s="2"/>
      <c r="V8297" s="2"/>
      <c r="W8297" s="2"/>
      <c r="X8297" s="2"/>
    </row>
    <row r="8298" spans="11:24" x14ac:dyDescent="0.35">
      <c r="K8298" s="4"/>
      <c r="T8298" s="2"/>
      <c r="U8298" s="2"/>
      <c r="V8298" s="2"/>
      <c r="W8298" s="2"/>
      <c r="X8298" s="2"/>
    </row>
    <row r="8299" spans="11:24" x14ac:dyDescent="0.35">
      <c r="K8299" s="4"/>
      <c r="T8299" s="2"/>
      <c r="U8299" s="2"/>
      <c r="V8299" s="2"/>
      <c r="W8299" s="2"/>
      <c r="X8299" s="2"/>
    </row>
    <row r="8300" spans="11:24" x14ac:dyDescent="0.35">
      <c r="K8300" s="4"/>
      <c r="T8300" s="2"/>
      <c r="U8300" s="2"/>
      <c r="V8300" s="2"/>
      <c r="W8300" s="2"/>
      <c r="X8300" s="2"/>
    </row>
    <row r="8301" spans="11:24" x14ac:dyDescent="0.35">
      <c r="K8301" s="4"/>
      <c r="T8301" s="2"/>
      <c r="U8301" s="2"/>
      <c r="V8301" s="2"/>
      <c r="W8301" s="2"/>
      <c r="X8301" s="2"/>
    </row>
    <row r="8302" spans="11:24" x14ac:dyDescent="0.35">
      <c r="K8302" s="4"/>
      <c r="T8302" s="2"/>
      <c r="U8302" s="2"/>
      <c r="V8302" s="2"/>
      <c r="W8302" s="2"/>
      <c r="X8302" s="2"/>
    </row>
    <row r="8303" spans="11:24" x14ac:dyDescent="0.35">
      <c r="K8303" s="4"/>
      <c r="T8303" s="2"/>
      <c r="U8303" s="2"/>
      <c r="V8303" s="2"/>
      <c r="W8303" s="2"/>
      <c r="X8303" s="2"/>
    </row>
    <row r="8304" spans="11:24" x14ac:dyDescent="0.35">
      <c r="K8304" s="4"/>
      <c r="T8304" s="2"/>
      <c r="U8304" s="2"/>
      <c r="V8304" s="2"/>
      <c r="W8304" s="2"/>
      <c r="X8304" s="2"/>
    </row>
    <row r="8305" spans="11:24" x14ac:dyDescent="0.35">
      <c r="K8305" s="4"/>
      <c r="T8305" s="2"/>
      <c r="U8305" s="2"/>
      <c r="V8305" s="2"/>
      <c r="W8305" s="2"/>
      <c r="X8305" s="2"/>
    </row>
    <row r="8306" spans="11:24" x14ac:dyDescent="0.35">
      <c r="K8306" s="4"/>
      <c r="T8306" s="2"/>
      <c r="U8306" s="2"/>
      <c r="V8306" s="2"/>
      <c r="W8306" s="2"/>
      <c r="X8306" s="2"/>
    </row>
    <row r="8307" spans="11:24" x14ac:dyDescent="0.35">
      <c r="K8307" s="4"/>
      <c r="T8307" s="2"/>
      <c r="U8307" s="2"/>
      <c r="V8307" s="2"/>
      <c r="W8307" s="2"/>
      <c r="X8307" s="2"/>
    </row>
    <row r="8308" spans="11:24" x14ac:dyDescent="0.35">
      <c r="K8308" s="4"/>
      <c r="T8308" s="2"/>
      <c r="U8308" s="2"/>
      <c r="V8308" s="2"/>
      <c r="W8308" s="2"/>
      <c r="X8308" s="2"/>
    </row>
    <row r="8309" spans="11:24" x14ac:dyDescent="0.35">
      <c r="K8309" s="4"/>
      <c r="T8309" s="2"/>
      <c r="U8309" s="2"/>
      <c r="V8309" s="2"/>
      <c r="W8309" s="2"/>
      <c r="X8309" s="2"/>
    </row>
    <row r="8310" spans="11:24" x14ac:dyDescent="0.35">
      <c r="K8310" s="4"/>
      <c r="T8310" s="2"/>
      <c r="U8310" s="2"/>
      <c r="V8310" s="2"/>
      <c r="W8310" s="2"/>
      <c r="X8310" s="2"/>
    </row>
    <row r="8311" spans="11:24" x14ac:dyDescent="0.35">
      <c r="K8311" s="4"/>
      <c r="T8311" s="2"/>
      <c r="U8311" s="2"/>
      <c r="V8311" s="2"/>
      <c r="W8311" s="2"/>
      <c r="X8311" s="2"/>
    </row>
    <row r="8312" spans="11:24" x14ac:dyDescent="0.35">
      <c r="K8312" s="4"/>
      <c r="T8312" s="2"/>
      <c r="U8312" s="2"/>
      <c r="V8312" s="2"/>
      <c r="W8312" s="2"/>
      <c r="X8312" s="2"/>
    </row>
    <row r="8313" spans="11:24" x14ac:dyDescent="0.35">
      <c r="K8313" s="4"/>
      <c r="T8313" s="2"/>
      <c r="U8313" s="2"/>
      <c r="V8313" s="2"/>
      <c r="W8313" s="2"/>
      <c r="X8313" s="2"/>
    </row>
    <row r="8314" spans="11:24" x14ac:dyDescent="0.35">
      <c r="K8314" s="4"/>
      <c r="T8314" s="2"/>
      <c r="U8314" s="2"/>
      <c r="V8314" s="2"/>
      <c r="W8314" s="2"/>
      <c r="X8314" s="2"/>
    </row>
    <row r="8315" spans="11:24" x14ac:dyDescent="0.35">
      <c r="K8315" s="4"/>
      <c r="T8315" s="2"/>
      <c r="U8315" s="2"/>
      <c r="V8315" s="2"/>
      <c r="W8315" s="2"/>
      <c r="X8315" s="2"/>
    </row>
    <row r="8316" spans="11:24" x14ac:dyDescent="0.35">
      <c r="K8316" s="4"/>
      <c r="T8316" s="2"/>
      <c r="U8316" s="2"/>
      <c r="V8316" s="2"/>
      <c r="W8316" s="2"/>
      <c r="X8316" s="2"/>
    </row>
    <row r="8317" spans="11:24" x14ac:dyDescent="0.35">
      <c r="K8317" s="4"/>
      <c r="T8317" s="2"/>
      <c r="U8317" s="2"/>
      <c r="V8317" s="2"/>
      <c r="W8317" s="2"/>
      <c r="X8317" s="2"/>
    </row>
    <row r="8318" spans="11:24" x14ac:dyDescent="0.35">
      <c r="K8318" s="4"/>
      <c r="T8318" s="2"/>
      <c r="U8318" s="2"/>
      <c r="V8318" s="2"/>
      <c r="W8318" s="2"/>
      <c r="X8318" s="2"/>
    </row>
    <row r="8319" spans="11:24" x14ac:dyDescent="0.35">
      <c r="K8319" s="4"/>
      <c r="T8319" s="2"/>
      <c r="U8319" s="2"/>
      <c r="V8319" s="2"/>
      <c r="W8319" s="2"/>
      <c r="X8319" s="2"/>
    </row>
    <row r="8320" spans="11:24" x14ac:dyDescent="0.35">
      <c r="K8320" s="4"/>
      <c r="T8320" s="2"/>
      <c r="U8320" s="2"/>
      <c r="V8320" s="2"/>
      <c r="W8320" s="2"/>
      <c r="X8320" s="2"/>
    </row>
    <row r="8321" spans="11:24" x14ac:dyDescent="0.35">
      <c r="K8321" s="4"/>
      <c r="T8321" s="2"/>
      <c r="U8321" s="2"/>
      <c r="V8321" s="2"/>
      <c r="W8321" s="2"/>
      <c r="X8321" s="2"/>
    </row>
    <row r="8322" spans="11:24" x14ac:dyDescent="0.35">
      <c r="K8322" s="4"/>
      <c r="T8322" s="2"/>
      <c r="U8322" s="2"/>
      <c r="V8322" s="2"/>
      <c r="W8322" s="2"/>
      <c r="X8322" s="2"/>
    </row>
    <row r="8323" spans="11:24" x14ac:dyDescent="0.35">
      <c r="K8323" s="4"/>
      <c r="T8323" s="2"/>
      <c r="U8323" s="2"/>
      <c r="V8323" s="2"/>
      <c r="W8323" s="2"/>
      <c r="X8323" s="2"/>
    </row>
    <row r="8324" spans="11:24" x14ac:dyDescent="0.35">
      <c r="K8324" s="4"/>
      <c r="T8324" s="2"/>
      <c r="U8324" s="2"/>
      <c r="V8324" s="2"/>
      <c r="W8324" s="2"/>
      <c r="X8324" s="2"/>
    </row>
    <row r="8325" spans="11:24" x14ac:dyDescent="0.35">
      <c r="K8325" s="4"/>
      <c r="T8325" s="2"/>
      <c r="U8325" s="2"/>
      <c r="V8325" s="2"/>
      <c r="W8325" s="2"/>
      <c r="X8325" s="2"/>
    </row>
    <row r="8326" spans="11:24" x14ac:dyDescent="0.35">
      <c r="K8326" s="4"/>
      <c r="T8326" s="2"/>
      <c r="U8326" s="2"/>
      <c r="V8326" s="2"/>
      <c r="W8326" s="2"/>
      <c r="X8326" s="2"/>
    </row>
    <row r="8327" spans="11:24" x14ac:dyDescent="0.35">
      <c r="K8327" s="4"/>
      <c r="T8327" s="2"/>
      <c r="U8327" s="2"/>
      <c r="V8327" s="2"/>
      <c r="W8327" s="2"/>
      <c r="X8327" s="2"/>
    </row>
    <row r="8328" spans="11:24" x14ac:dyDescent="0.35">
      <c r="K8328" s="4"/>
      <c r="T8328" s="2"/>
      <c r="U8328" s="2"/>
      <c r="V8328" s="2"/>
      <c r="W8328" s="2"/>
      <c r="X8328" s="2"/>
    </row>
    <row r="8329" spans="11:24" x14ac:dyDescent="0.35">
      <c r="K8329" s="4"/>
      <c r="T8329" s="2"/>
      <c r="U8329" s="2"/>
      <c r="V8329" s="2"/>
      <c r="W8329" s="2"/>
      <c r="X8329" s="2"/>
    </row>
    <row r="8330" spans="11:24" x14ac:dyDescent="0.35">
      <c r="K8330" s="4"/>
      <c r="T8330" s="2"/>
      <c r="U8330" s="2"/>
      <c r="V8330" s="2"/>
      <c r="W8330" s="2"/>
      <c r="X8330" s="2"/>
    </row>
    <row r="8331" spans="11:24" x14ac:dyDescent="0.35">
      <c r="K8331" s="4"/>
      <c r="T8331" s="2"/>
      <c r="U8331" s="2"/>
      <c r="V8331" s="2"/>
      <c r="W8331" s="2"/>
      <c r="X8331" s="2"/>
    </row>
    <row r="8332" spans="11:24" x14ac:dyDescent="0.35">
      <c r="K8332" s="4"/>
      <c r="T8332" s="2"/>
      <c r="U8332" s="2"/>
      <c r="V8332" s="2"/>
      <c r="W8332" s="2"/>
      <c r="X8332" s="2"/>
    </row>
    <row r="8333" spans="11:24" x14ac:dyDescent="0.35">
      <c r="K8333" s="4"/>
      <c r="T8333" s="2"/>
      <c r="U8333" s="2"/>
      <c r="V8333" s="2"/>
      <c r="W8333" s="2"/>
      <c r="X8333" s="2"/>
    </row>
    <row r="8334" spans="11:24" x14ac:dyDescent="0.35">
      <c r="K8334" s="4"/>
      <c r="T8334" s="2"/>
      <c r="U8334" s="2"/>
      <c r="V8334" s="2"/>
      <c r="W8334" s="2"/>
      <c r="X8334" s="2"/>
    </row>
    <row r="8335" spans="11:24" x14ac:dyDescent="0.35">
      <c r="K8335" s="4"/>
      <c r="T8335" s="2"/>
      <c r="U8335" s="2"/>
      <c r="V8335" s="2"/>
      <c r="W8335" s="2"/>
      <c r="X8335" s="2"/>
    </row>
    <row r="8336" spans="11:24" x14ac:dyDescent="0.35">
      <c r="K8336" s="4"/>
      <c r="T8336" s="2"/>
      <c r="U8336" s="2"/>
      <c r="V8336" s="2"/>
      <c r="W8336" s="2"/>
      <c r="X8336" s="2"/>
    </row>
    <row r="8337" spans="11:24" x14ac:dyDescent="0.35">
      <c r="K8337" s="4"/>
      <c r="T8337" s="2"/>
      <c r="U8337" s="2"/>
      <c r="V8337" s="2"/>
      <c r="W8337" s="2"/>
      <c r="X8337" s="2"/>
    </row>
    <row r="8338" spans="11:24" x14ac:dyDescent="0.35">
      <c r="K8338" s="4"/>
      <c r="T8338" s="2"/>
      <c r="U8338" s="2"/>
      <c r="V8338" s="2"/>
      <c r="W8338" s="2"/>
      <c r="X8338" s="2"/>
    </row>
    <row r="8339" spans="11:24" x14ac:dyDescent="0.35">
      <c r="K8339" s="4"/>
      <c r="T8339" s="2"/>
      <c r="U8339" s="2"/>
      <c r="V8339" s="2"/>
      <c r="W8339" s="2"/>
      <c r="X8339" s="2"/>
    </row>
    <row r="8340" spans="11:24" x14ac:dyDescent="0.35">
      <c r="K8340" s="4"/>
      <c r="T8340" s="2"/>
      <c r="U8340" s="2"/>
      <c r="V8340" s="2"/>
      <c r="W8340" s="2"/>
      <c r="X8340" s="2"/>
    </row>
    <row r="8341" spans="11:24" x14ac:dyDescent="0.35">
      <c r="K8341" s="4"/>
      <c r="T8341" s="2"/>
      <c r="U8341" s="2"/>
      <c r="V8341" s="2"/>
      <c r="W8341" s="2"/>
      <c r="X8341" s="2"/>
    </row>
    <row r="8342" spans="11:24" x14ac:dyDescent="0.35">
      <c r="K8342" s="4"/>
      <c r="T8342" s="2"/>
      <c r="U8342" s="2"/>
      <c r="V8342" s="2"/>
      <c r="W8342" s="2"/>
      <c r="X8342" s="2"/>
    </row>
    <row r="8343" spans="11:24" x14ac:dyDescent="0.35">
      <c r="K8343" s="4"/>
      <c r="T8343" s="2"/>
      <c r="U8343" s="2"/>
      <c r="V8343" s="2"/>
      <c r="W8343" s="2"/>
      <c r="X8343" s="2"/>
    </row>
    <row r="8344" spans="11:24" x14ac:dyDescent="0.35">
      <c r="K8344" s="4"/>
      <c r="T8344" s="2"/>
      <c r="U8344" s="2"/>
      <c r="V8344" s="2"/>
      <c r="W8344" s="2"/>
      <c r="X8344" s="2"/>
    </row>
    <row r="8345" spans="11:24" x14ac:dyDescent="0.35">
      <c r="K8345" s="4"/>
      <c r="T8345" s="2"/>
      <c r="U8345" s="2"/>
      <c r="V8345" s="2"/>
      <c r="W8345" s="2"/>
      <c r="X8345" s="2"/>
    </row>
    <row r="8346" spans="11:24" x14ac:dyDescent="0.35">
      <c r="K8346" s="4"/>
      <c r="T8346" s="2"/>
      <c r="U8346" s="2"/>
      <c r="V8346" s="2"/>
      <c r="W8346" s="2"/>
      <c r="X8346" s="2"/>
    </row>
    <row r="8347" spans="11:24" x14ac:dyDescent="0.35">
      <c r="K8347" s="4"/>
      <c r="T8347" s="2"/>
      <c r="U8347" s="2"/>
      <c r="V8347" s="2"/>
      <c r="W8347" s="2"/>
      <c r="X8347" s="2"/>
    </row>
    <row r="8348" spans="11:24" x14ac:dyDescent="0.35">
      <c r="K8348" s="4"/>
      <c r="T8348" s="2"/>
      <c r="U8348" s="2"/>
      <c r="V8348" s="2"/>
      <c r="W8348" s="2"/>
      <c r="X8348" s="2"/>
    </row>
    <row r="8349" spans="11:24" x14ac:dyDescent="0.35">
      <c r="K8349" s="4"/>
      <c r="T8349" s="2"/>
      <c r="U8349" s="2"/>
      <c r="V8349" s="2"/>
      <c r="W8349" s="2"/>
      <c r="X8349" s="2"/>
    </row>
    <row r="8350" spans="11:24" x14ac:dyDescent="0.35">
      <c r="K8350" s="4"/>
      <c r="T8350" s="2"/>
      <c r="U8350" s="2"/>
      <c r="V8350" s="2"/>
      <c r="W8350" s="2"/>
      <c r="X8350" s="2"/>
    </row>
    <row r="8351" spans="11:24" x14ac:dyDescent="0.35">
      <c r="K8351" s="4"/>
      <c r="T8351" s="2"/>
      <c r="U8351" s="2"/>
      <c r="V8351" s="2"/>
      <c r="W8351" s="2"/>
      <c r="X8351" s="2"/>
    </row>
    <row r="8352" spans="11:24" x14ac:dyDescent="0.35">
      <c r="K8352" s="4"/>
      <c r="T8352" s="2"/>
      <c r="U8352" s="2"/>
      <c r="V8352" s="2"/>
      <c r="W8352" s="2"/>
      <c r="X8352" s="2"/>
    </row>
    <row r="8353" spans="11:24" x14ac:dyDescent="0.35">
      <c r="K8353" s="4"/>
      <c r="T8353" s="2"/>
      <c r="U8353" s="2"/>
      <c r="V8353" s="2"/>
      <c r="W8353" s="2"/>
      <c r="X8353" s="2"/>
    </row>
    <row r="8354" spans="11:24" x14ac:dyDescent="0.35">
      <c r="K8354" s="4"/>
      <c r="T8354" s="2"/>
      <c r="U8354" s="2"/>
      <c r="V8354" s="2"/>
      <c r="W8354" s="2"/>
      <c r="X8354" s="2"/>
    </row>
    <row r="8355" spans="11:24" x14ac:dyDescent="0.35">
      <c r="K8355" s="4"/>
      <c r="T8355" s="2"/>
      <c r="U8355" s="2"/>
      <c r="V8355" s="2"/>
      <c r="W8355" s="2"/>
      <c r="X8355" s="2"/>
    </row>
    <row r="8356" spans="11:24" x14ac:dyDescent="0.35">
      <c r="K8356" s="4"/>
      <c r="T8356" s="2"/>
      <c r="U8356" s="2"/>
      <c r="V8356" s="2"/>
      <c r="W8356" s="2"/>
      <c r="X8356" s="2"/>
    </row>
    <row r="8357" spans="11:24" x14ac:dyDescent="0.35">
      <c r="K8357" s="4"/>
      <c r="T8357" s="2"/>
      <c r="U8357" s="2"/>
      <c r="V8357" s="2"/>
      <c r="W8357" s="2"/>
      <c r="X8357" s="2"/>
    </row>
    <row r="8358" spans="11:24" x14ac:dyDescent="0.35">
      <c r="K8358" s="4"/>
      <c r="T8358" s="2"/>
      <c r="U8358" s="2"/>
      <c r="V8358" s="2"/>
      <c r="W8358" s="2"/>
      <c r="X8358" s="2"/>
    </row>
    <row r="8359" spans="11:24" x14ac:dyDescent="0.35">
      <c r="K8359" s="4"/>
      <c r="T8359" s="2"/>
      <c r="U8359" s="2"/>
      <c r="V8359" s="2"/>
      <c r="W8359" s="2"/>
      <c r="X8359" s="2"/>
    </row>
    <row r="8360" spans="11:24" x14ac:dyDescent="0.35">
      <c r="K8360" s="4"/>
      <c r="T8360" s="2"/>
      <c r="U8360" s="2"/>
      <c r="V8360" s="2"/>
      <c r="W8360" s="2"/>
      <c r="X8360" s="2"/>
    </row>
    <row r="8361" spans="11:24" x14ac:dyDescent="0.35">
      <c r="K8361" s="4"/>
      <c r="T8361" s="2"/>
      <c r="U8361" s="2"/>
      <c r="V8361" s="2"/>
      <c r="W8361" s="2"/>
      <c r="X8361" s="2"/>
    </row>
    <row r="8362" spans="11:24" x14ac:dyDescent="0.35">
      <c r="K8362" s="4"/>
      <c r="T8362" s="2"/>
      <c r="U8362" s="2"/>
      <c r="V8362" s="2"/>
      <c r="W8362" s="2"/>
      <c r="X8362" s="2"/>
    </row>
    <row r="8363" spans="11:24" x14ac:dyDescent="0.35">
      <c r="K8363" s="4"/>
      <c r="T8363" s="2"/>
      <c r="U8363" s="2"/>
      <c r="V8363" s="2"/>
      <c r="W8363" s="2"/>
      <c r="X8363" s="2"/>
    </row>
    <row r="8364" spans="11:24" x14ac:dyDescent="0.35">
      <c r="K8364" s="4"/>
      <c r="T8364" s="2"/>
      <c r="U8364" s="2"/>
      <c r="V8364" s="2"/>
      <c r="W8364" s="2"/>
      <c r="X8364" s="2"/>
    </row>
    <row r="8365" spans="11:24" x14ac:dyDescent="0.35">
      <c r="K8365" s="4"/>
      <c r="T8365" s="2"/>
      <c r="U8365" s="2"/>
      <c r="V8365" s="2"/>
      <c r="W8365" s="2"/>
      <c r="X8365" s="2"/>
    </row>
    <row r="8366" spans="11:24" x14ac:dyDescent="0.35">
      <c r="K8366" s="4"/>
      <c r="T8366" s="2"/>
      <c r="U8366" s="2"/>
      <c r="V8366" s="2"/>
      <c r="W8366" s="2"/>
      <c r="X8366" s="2"/>
    </row>
    <row r="8367" spans="11:24" x14ac:dyDescent="0.35">
      <c r="K8367" s="4"/>
      <c r="T8367" s="2"/>
      <c r="U8367" s="2"/>
      <c r="V8367" s="2"/>
      <c r="W8367" s="2"/>
      <c r="X8367" s="2"/>
    </row>
    <row r="8368" spans="11:24" x14ac:dyDescent="0.35">
      <c r="K8368" s="4"/>
      <c r="T8368" s="2"/>
      <c r="U8368" s="2"/>
      <c r="V8368" s="2"/>
      <c r="W8368" s="2"/>
      <c r="X8368" s="2"/>
    </row>
    <row r="8369" spans="11:24" x14ac:dyDescent="0.35">
      <c r="K8369" s="4"/>
      <c r="T8369" s="2"/>
      <c r="U8369" s="2"/>
      <c r="V8369" s="2"/>
      <c r="W8369" s="2"/>
      <c r="X8369" s="2"/>
    </row>
    <row r="8370" spans="11:24" x14ac:dyDescent="0.35">
      <c r="K8370" s="4"/>
      <c r="T8370" s="2"/>
      <c r="U8370" s="2"/>
      <c r="V8370" s="2"/>
      <c r="W8370" s="2"/>
      <c r="X8370" s="2"/>
    </row>
    <row r="8371" spans="11:24" x14ac:dyDescent="0.35">
      <c r="K8371" s="4"/>
      <c r="T8371" s="2"/>
      <c r="U8371" s="2"/>
      <c r="V8371" s="2"/>
      <c r="W8371" s="2"/>
      <c r="X8371" s="2"/>
    </row>
    <row r="8372" spans="11:24" x14ac:dyDescent="0.35">
      <c r="K8372" s="4"/>
      <c r="T8372" s="2"/>
      <c r="U8372" s="2"/>
      <c r="V8372" s="2"/>
      <c r="W8372" s="2"/>
      <c r="X8372" s="2"/>
    </row>
    <row r="8373" spans="11:24" x14ac:dyDescent="0.35">
      <c r="K8373" s="4"/>
      <c r="T8373" s="2"/>
      <c r="U8373" s="2"/>
      <c r="V8373" s="2"/>
      <c r="W8373" s="2"/>
      <c r="X8373" s="2"/>
    </row>
    <row r="8374" spans="11:24" x14ac:dyDescent="0.35">
      <c r="K8374" s="4"/>
      <c r="T8374" s="2"/>
      <c r="U8374" s="2"/>
      <c r="V8374" s="2"/>
      <c r="W8374" s="2"/>
      <c r="X8374" s="2"/>
    </row>
    <row r="8375" spans="11:24" x14ac:dyDescent="0.35">
      <c r="K8375" s="4"/>
      <c r="T8375" s="2"/>
      <c r="U8375" s="2"/>
      <c r="V8375" s="2"/>
      <c r="W8375" s="2"/>
      <c r="X8375" s="2"/>
    </row>
    <row r="8376" spans="11:24" x14ac:dyDescent="0.35">
      <c r="K8376" s="4"/>
      <c r="T8376" s="2"/>
      <c r="U8376" s="2"/>
      <c r="V8376" s="2"/>
      <c r="W8376" s="2"/>
      <c r="X8376" s="2"/>
    </row>
    <row r="8377" spans="11:24" x14ac:dyDescent="0.35">
      <c r="K8377" s="4"/>
      <c r="T8377" s="2"/>
      <c r="U8377" s="2"/>
      <c r="V8377" s="2"/>
      <c r="W8377" s="2"/>
      <c r="X8377" s="2"/>
    </row>
    <row r="8378" spans="11:24" x14ac:dyDescent="0.35">
      <c r="K8378" s="4"/>
      <c r="T8378" s="2"/>
      <c r="U8378" s="2"/>
      <c r="V8378" s="2"/>
      <c r="W8378" s="2"/>
      <c r="X8378" s="2"/>
    </row>
    <row r="8379" spans="11:24" x14ac:dyDescent="0.35">
      <c r="K8379" s="4"/>
      <c r="T8379" s="2"/>
      <c r="U8379" s="2"/>
      <c r="V8379" s="2"/>
      <c r="W8379" s="2"/>
      <c r="X8379" s="2"/>
    </row>
    <row r="8380" spans="11:24" x14ac:dyDescent="0.35">
      <c r="K8380" s="4"/>
      <c r="T8380" s="2"/>
      <c r="U8380" s="2"/>
      <c r="V8380" s="2"/>
      <c r="W8380" s="2"/>
      <c r="X8380" s="2"/>
    </row>
    <row r="8381" spans="11:24" x14ac:dyDescent="0.35">
      <c r="K8381" s="4"/>
      <c r="T8381" s="2"/>
      <c r="U8381" s="2"/>
      <c r="V8381" s="2"/>
      <c r="W8381" s="2"/>
      <c r="X8381" s="2"/>
    </row>
    <row r="8382" spans="11:24" x14ac:dyDescent="0.35">
      <c r="K8382" s="4"/>
      <c r="T8382" s="2"/>
      <c r="U8382" s="2"/>
      <c r="V8382" s="2"/>
      <c r="W8382" s="2"/>
      <c r="X8382" s="2"/>
    </row>
    <row r="8383" spans="11:24" x14ac:dyDescent="0.35">
      <c r="K8383" s="4"/>
      <c r="T8383" s="2"/>
      <c r="U8383" s="2"/>
      <c r="V8383" s="2"/>
      <c r="W8383" s="2"/>
      <c r="X8383" s="2"/>
    </row>
    <row r="8384" spans="11:24" x14ac:dyDescent="0.35">
      <c r="K8384" s="4"/>
      <c r="T8384" s="2"/>
      <c r="U8384" s="2"/>
      <c r="V8384" s="2"/>
      <c r="W8384" s="2"/>
      <c r="X8384" s="2"/>
    </row>
    <row r="8385" spans="11:24" x14ac:dyDescent="0.35">
      <c r="K8385" s="4"/>
      <c r="T8385" s="2"/>
      <c r="U8385" s="2"/>
      <c r="V8385" s="2"/>
      <c r="W8385" s="2"/>
      <c r="X8385" s="2"/>
    </row>
    <row r="8386" spans="11:24" x14ac:dyDescent="0.35">
      <c r="K8386" s="4"/>
      <c r="T8386" s="2"/>
      <c r="U8386" s="2"/>
      <c r="V8386" s="2"/>
      <c r="W8386" s="2"/>
      <c r="X8386" s="2"/>
    </row>
    <row r="8387" spans="11:24" x14ac:dyDescent="0.35">
      <c r="K8387" s="4"/>
      <c r="T8387" s="2"/>
      <c r="U8387" s="2"/>
      <c r="V8387" s="2"/>
      <c r="W8387" s="2"/>
      <c r="X8387" s="2"/>
    </row>
    <row r="8388" spans="11:24" x14ac:dyDescent="0.35">
      <c r="K8388" s="4"/>
      <c r="T8388" s="2"/>
      <c r="U8388" s="2"/>
      <c r="V8388" s="2"/>
      <c r="W8388" s="2"/>
      <c r="X8388" s="2"/>
    </row>
    <row r="8389" spans="11:24" x14ac:dyDescent="0.35">
      <c r="K8389" s="4"/>
      <c r="T8389" s="2"/>
      <c r="U8389" s="2"/>
      <c r="V8389" s="2"/>
      <c r="W8389" s="2"/>
      <c r="X8389" s="2"/>
    </row>
    <row r="8390" spans="11:24" x14ac:dyDescent="0.35">
      <c r="K8390" s="4"/>
      <c r="T8390" s="2"/>
      <c r="U8390" s="2"/>
      <c r="V8390" s="2"/>
      <c r="W8390" s="2"/>
      <c r="X8390" s="2"/>
    </row>
    <row r="8391" spans="11:24" x14ac:dyDescent="0.35">
      <c r="K8391" s="4"/>
      <c r="T8391" s="2"/>
      <c r="U8391" s="2"/>
      <c r="V8391" s="2"/>
      <c r="W8391" s="2"/>
      <c r="X8391" s="2"/>
    </row>
    <row r="8392" spans="11:24" x14ac:dyDescent="0.35">
      <c r="K8392" s="4"/>
      <c r="T8392" s="2"/>
      <c r="U8392" s="2"/>
      <c r="V8392" s="2"/>
      <c r="W8392" s="2"/>
      <c r="X8392" s="2"/>
    </row>
    <row r="8393" spans="11:24" x14ac:dyDescent="0.35">
      <c r="K8393" s="4"/>
      <c r="T8393" s="2"/>
      <c r="U8393" s="2"/>
      <c r="V8393" s="2"/>
      <c r="W8393" s="2"/>
      <c r="X8393" s="2"/>
    </row>
    <row r="8394" spans="11:24" x14ac:dyDescent="0.35">
      <c r="K8394" s="4"/>
      <c r="T8394" s="2"/>
      <c r="U8394" s="2"/>
      <c r="V8394" s="2"/>
      <c r="W8394" s="2"/>
      <c r="X8394" s="2"/>
    </row>
    <row r="8395" spans="11:24" x14ac:dyDescent="0.35">
      <c r="K8395" s="4"/>
      <c r="T8395" s="2"/>
      <c r="U8395" s="2"/>
      <c r="V8395" s="2"/>
      <c r="W8395" s="2"/>
      <c r="X8395" s="2"/>
    </row>
    <row r="8396" spans="11:24" x14ac:dyDescent="0.35">
      <c r="K8396" s="4"/>
      <c r="T8396" s="2"/>
      <c r="U8396" s="2"/>
      <c r="V8396" s="2"/>
      <c r="W8396" s="2"/>
      <c r="X8396" s="2"/>
    </row>
    <row r="8397" spans="11:24" x14ac:dyDescent="0.35">
      <c r="K8397" s="4"/>
      <c r="T8397" s="2"/>
      <c r="U8397" s="2"/>
      <c r="V8397" s="2"/>
      <c r="W8397" s="2"/>
      <c r="X8397" s="2"/>
    </row>
    <row r="8398" spans="11:24" x14ac:dyDescent="0.35">
      <c r="K8398" s="4"/>
      <c r="T8398" s="2"/>
      <c r="U8398" s="2"/>
      <c r="V8398" s="2"/>
      <c r="W8398" s="2"/>
      <c r="X8398" s="2"/>
    </row>
    <row r="8399" spans="11:24" x14ac:dyDescent="0.35">
      <c r="K8399" s="4"/>
      <c r="T8399" s="2"/>
      <c r="U8399" s="2"/>
      <c r="V8399" s="2"/>
      <c r="W8399" s="2"/>
      <c r="X8399" s="2"/>
    </row>
    <row r="8400" spans="11:24" x14ac:dyDescent="0.35">
      <c r="K8400" s="4"/>
      <c r="T8400" s="2"/>
      <c r="U8400" s="2"/>
      <c r="V8400" s="2"/>
      <c r="W8400" s="2"/>
      <c r="X8400" s="2"/>
    </row>
    <row r="8401" spans="11:24" x14ac:dyDescent="0.35">
      <c r="K8401" s="4"/>
      <c r="T8401" s="2"/>
      <c r="U8401" s="2"/>
      <c r="V8401" s="2"/>
      <c r="W8401" s="2"/>
      <c r="X8401" s="2"/>
    </row>
    <row r="8402" spans="11:24" x14ac:dyDescent="0.35">
      <c r="K8402" s="4"/>
      <c r="T8402" s="2"/>
      <c r="U8402" s="2"/>
      <c r="V8402" s="2"/>
      <c r="W8402" s="2"/>
      <c r="X8402" s="2"/>
    </row>
    <row r="8403" spans="11:24" x14ac:dyDescent="0.35">
      <c r="K8403" s="4"/>
      <c r="T8403" s="2"/>
      <c r="U8403" s="2"/>
      <c r="V8403" s="2"/>
      <c r="W8403" s="2"/>
      <c r="X8403" s="2"/>
    </row>
    <row r="8404" spans="11:24" x14ac:dyDescent="0.35">
      <c r="K8404" s="4"/>
      <c r="T8404" s="2"/>
      <c r="U8404" s="2"/>
      <c r="V8404" s="2"/>
      <c r="W8404" s="2"/>
      <c r="X8404" s="2"/>
    </row>
    <row r="8405" spans="11:24" x14ac:dyDescent="0.35">
      <c r="K8405" s="4"/>
      <c r="T8405" s="2"/>
      <c r="U8405" s="2"/>
      <c r="V8405" s="2"/>
      <c r="W8405" s="2"/>
      <c r="X8405" s="2"/>
    </row>
    <row r="8406" spans="11:24" x14ac:dyDescent="0.35">
      <c r="K8406" s="4"/>
      <c r="T8406" s="2"/>
      <c r="U8406" s="2"/>
      <c r="V8406" s="2"/>
      <c r="W8406" s="2"/>
      <c r="X8406" s="2"/>
    </row>
    <row r="8407" spans="11:24" x14ac:dyDescent="0.35">
      <c r="K8407" s="4"/>
      <c r="T8407" s="2"/>
      <c r="U8407" s="2"/>
      <c r="V8407" s="2"/>
      <c r="W8407" s="2"/>
      <c r="X8407" s="2"/>
    </row>
    <row r="8408" spans="11:24" x14ac:dyDescent="0.35">
      <c r="K8408" s="4"/>
      <c r="T8408" s="2"/>
      <c r="U8408" s="2"/>
      <c r="V8408" s="2"/>
      <c r="W8408" s="2"/>
      <c r="X8408" s="2"/>
    </row>
    <row r="8409" spans="11:24" x14ac:dyDescent="0.35">
      <c r="K8409" s="4"/>
      <c r="T8409" s="2"/>
      <c r="U8409" s="2"/>
      <c r="V8409" s="2"/>
      <c r="W8409" s="2"/>
      <c r="X8409" s="2"/>
    </row>
    <row r="8410" spans="11:24" x14ac:dyDescent="0.35">
      <c r="K8410" s="4"/>
      <c r="T8410" s="2"/>
      <c r="U8410" s="2"/>
      <c r="V8410" s="2"/>
      <c r="W8410" s="2"/>
      <c r="X8410" s="2"/>
    </row>
    <row r="8411" spans="11:24" x14ac:dyDescent="0.35">
      <c r="K8411" s="4"/>
      <c r="T8411" s="2"/>
      <c r="U8411" s="2"/>
      <c r="V8411" s="2"/>
      <c r="W8411" s="2"/>
      <c r="X8411" s="2"/>
    </row>
    <row r="8412" spans="11:24" x14ac:dyDescent="0.35">
      <c r="K8412" s="4"/>
      <c r="T8412" s="2"/>
      <c r="U8412" s="2"/>
      <c r="V8412" s="2"/>
      <c r="W8412" s="2"/>
      <c r="X8412" s="2"/>
    </row>
    <row r="8413" spans="11:24" x14ac:dyDescent="0.35">
      <c r="K8413" s="4"/>
      <c r="T8413" s="2"/>
      <c r="U8413" s="2"/>
      <c r="V8413" s="2"/>
      <c r="W8413" s="2"/>
      <c r="X8413" s="2"/>
    </row>
    <row r="8414" spans="11:24" x14ac:dyDescent="0.35">
      <c r="K8414" s="4"/>
      <c r="T8414" s="2"/>
      <c r="U8414" s="2"/>
      <c r="V8414" s="2"/>
      <c r="W8414" s="2"/>
      <c r="X8414" s="2"/>
    </row>
    <row r="8415" spans="11:24" x14ac:dyDescent="0.35">
      <c r="K8415" s="4"/>
      <c r="T8415" s="2"/>
      <c r="U8415" s="2"/>
      <c r="V8415" s="2"/>
      <c r="W8415" s="2"/>
      <c r="X8415" s="2"/>
    </row>
    <row r="8416" spans="11:24" x14ac:dyDescent="0.35">
      <c r="K8416" s="4"/>
      <c r="T8416" s="2"/>
      <c r="U8416" s="2"/>
      <c r="V8416" s="2"/>
      <c r="W8416" s="2"/>
      <c r="X8416" s="2"/>
    </row>
    <row r="8417" spans="11:24" x14ac:dyDescent="0.35">
      <c r="K8417" s="4"/>
      <c r="T8417" s="2"/>
      <c r="U8417" s="2"/>
      <c r="V8417" s="2"/>
      <c r="W8417" s="2"/>
      <c r="X8417" s="2"/>
    </row>
    <row r="8418" spans="11:24" x14ac:dyDescent="0.35">
      <c r="K8418" s="4"/>
      <c r="T8418" s="2"/>
      <c r="U8418" s="2"/>
      <c r="V8418" s="2"/>
      <c r="W8418" s="2"/>
      <c r="X8418" s="2"/>
    </row>
    <row r="8419" spans="11:24" x14ac:dyDescent="0.35">
      <c r="K8419" s="4"/>
      <c r="T8419" s="2"/>
      <c r="U8419" s="2"/>
      <c r="V8419" s="2"/>
      <c r="W8419" s="2"/>
      <c r="X8419" s="2"/>
    </row>
    <row r="8420" spans="11:24" x14ac:dyDescent="0.35">
      <c r="K8420" s="4"/>
      <c r="T8420" s="2"/>
      <c r="U8420" s="2"/>
      <c r="V8420" s="2"/>
      <c r="W8420" s="2"/>
      <c r="X8420" s="2"/>
    </row>
    <row r="8421" spans="11:24" x14ac:dyDescent="0.35">
      <c r="K8421" s="4"/>
      <c r="T8421" s="2"/>
      <c r="U8421" s="2"/>
      <c r="V8421" s="2"/>
      <c r="W8421" s="2"/>
      <c r="X8421" s="2"/>
    </row>
    <row r="8422" spans="11:24" x14ac:dyDescent="0.35">
      <c r="K8422" s="4"/>
      <c r="T8422" s="2"/>
      <c r="U8422" s="2"/>
      <c r="V8422" s="2"/>
      <c r="W8422" s="2"/>
      <c r="X8422" s="2"/>
    </row>
    <row r="8423" spans="11:24" x14ac:dyDescent="0.35">
      <c r="K8423" s="4"/>
      <c r="T8423" s="2"/>
      <c r="U8423" s="2"/>
      <c r="V8423" s="2"/>
      <c r="W8423" s="2"/>
      <c r="X8423" s="2"/>
    </row>
    <row r="8424" spans="11:24" x14ac:dyDescent="0.35">
      <c r="K8424" s="4"/>
      <c r="T8424" s="2"/>
      <c r="U8424" s="2"/>
      <c r="V8424" s="2"/>
      <c r="W8424" s="2"/>
      <c r="X8424" s="2"/>
    </row>
    <row r="8425" spans="11:24" x14ac:dyDescent="0.35">
      <c r="K8425" s="4"/>
      <c r="T8425" s="2"/>
      <c r="U8425" s="2"/>
      <c r="V8425" s="2"/>
      <c r="W8425" s="2"/>
      <c r="X8425" s="2"/>
    </row>
    <row r="8426" spans="11:24" x14ac:dyDescent="0.35">
      <c r="K8426" s="4"/>
      <c r="T8426" s="2"/>
      <c r="U8426" s="2"/>
      <c r="V8426" s="2"/>
      <c r="W8426" s="2"/>
      <c r="X8426" s="2"/>
    </row>
    <row r="8427" spans="11:24" x14ac:dyDescent="0.35">
      <c r="K8427" s="4"/>
      <c r="T8427" s="2"/>
      <c r="U8427" s="2"/>
      <c r="V8427" s="2"/>
      <c r="W8427" s="2"/>
      <c r="X8427" s="2"/>
    </row>
    <row r="8428" spans="11:24" x14ac:dyDescent="0.35">
      <c r="K8428" s="4"/>
      <c r="T8428" s="2"/>
      <c r="U8428" s="2"/>
      <c r="V8428" s="2"/>
      <c r="W8428" s="2"/>
      <c r="X8428" s="2"/>
    </row>
    <row r="8429" spans="11:24" x14ac:dyDescent="0.35">
      <c r="K8429" s="4"/>
      <c r="T8429" s="2"/>
      <c r="U8429" s="2"/>
      <c r="V8429" s="2"/>
      <c r="W8429" s="2"/>
      <c r="X8429" s="2"/>
    </row>
    <row r="8430" spans="11:24" x14ac:dyDescent="0.35">
      <c r="K8430" s="4"/>
      <c r="T8430" s="2"/>
      <c r="U8430" s="2"/>
      <c r="V8430" s="2"/>
      <c r="W8430" s="2"/>
      <c r="X8430" s="2"/>
    </row>
    <row r="8431" spans="11:24" x14ac:dyDescent="0.35">
      <c r="K8431" s="4"/>
      <c r="T8431" s="2"/>
      <c r="U8431" s="2"/>
      <c r="V8431" s="2"/>
      <c r="W8431" s="2"/>
      <c r="X8431" s="2"/>
    </row>
    <row r="8432" spans="11:24" x14ac:dyDescent="0.35">
      <c r="K8432" s="4"/>
      <c r="T8432" s="2"/>
      <c r="U8432" s="2"/>
      <c r="V8432" s="2"/>
      <c r="W8432" s="2"/>
      <c r="X8432" s="2"/>
    </row>
    <row r="8433" spans="11:24" x14ac:dyDescent="0.35">
      <c r="K8433" s="4"/>
      <c r="T8433" s="2"/>
      <c r="U8433" s="2"/>
      <c r="V8433" s="2"/>
      <c r="W8433" s="2"/>
      <c r="X8433" s="2"/>
    </row>
    <row r="8434" spans="11:24" x14ac:dyDescent="0.35">
      <c r="K8434" s="4"/>
      <c r="T8434" s="2"/>
      <c r="U8434" s="2"/>
      <c r="V8434" s="2"/>
      <c r="W8434" s="2"/>
      <c r="X8434" s="2"/>
    </row>
    <row r="8435" spans="11:24" x14ac:dyDescent="0.35">
      <c r="K8435" s="4"/>
      <c r="T8435" s="2"/>
      <c r="U8435" s="2"/>
      <c r="V8435" s="2"/>
      <c r="W8435" s="2"/>
      <c r="X8435" s="2"/>
    </row>
    <row r="8436" spans="11:24" x14ac:dyDescent="0.35">
      <c r="K8436" s="4"/>
      <c r="T8436" s="2"/>
      <c r="U8436" s="2"/>
      <c r="V8436" s="2"/>
      <c r="W8436" s="2"/>
      <c r="X8436" s="2"/>
    </row>
    <row r="8437" spans="11:24" x14ac:dyDescent="0.35">
      <c r="K8437" s="4"/>
      <c r="T8437" s="2"/>
      <c r="U8437" s="2"/>
      <c r="V8437" s="2"/>
      <c r="W8437" s="2"/>
      <c r="X8437" s="2"/>
    </row>
    <row r="8438" spans="11:24" x14ac:dyDescent="0.35">
      <c r="K8438" s="4"/>
      <c r="T8438" s="2"/>
      <c r="U8438" s="2"/>
      <c r="V8438" s="2"/>
      <c r="W8438" s="2"/>
      <c r="X8438" s="2"/>
    </row>
    <row r="8439" spans="11:24" x14ac:dyDescent="0.35">
      <c r="K8439" s="4"/>
      <c r="T8439" s="2"/>
      <c r="U8439" s="2"/>
      <c r="V8439" s="2"/>
      <c r="W8439" s="2"/>
      <c r="X8439" s="2"/>
    </row>
    <row r="8440" spans="11:24" x14ac:dyDescent="0.35">
      <c r="K8440" s="4"/>
      <c r="T8440" s="2"/>
      <c r="U8440" s="2"/>
      <c r="V8440" s="2"/>
      <c r="W8440" s="2"/>
      <c r="X8440" s="2"/>
    </row>
    <row r="8441" spans="11:24" x14ac:dyDescent="0.35">
      <c r="K8441" s="4"/>
      <c r="T8441" s="2"/>
      <c r="U8441" s="2"/>
      <c r="V8441" s="2"/>
      <c r="W8441" s="2"/>
      <c r="X8441" s="2"/>
    </row>
    <row r="8442" spans="11:24" x14ac:dyDescent="0.35">
      <c r="K8442" s="4"/>
      <c r="T8442" s="2"/>
      <c r="U8442" s="2"/>
      <c r="V8442" s="2"/>
      <c r="W8442" s="2"/>
      <c r="X8442" s="2"/>
    </row>
    <row r="8443" spans="11:24" x14ac:dyDescent="0.35">
      <c r="K8443" s="4"/>
      <c r="T8443" s="2"/>
      <c r="U8443" s="2"/>
      <c r="V8443" s="2"/>
      <c r="W8443" s="2"/>
      <c r="X8443" s="2"/>
    </row>
    <row r="8444" spans="11:24" x14ac:dyDescent="0.35">
      <c r="K8444" s="4"/>
      <c r="T8444" s="2"/>
      <c r="U8444" s="2"/>
      <c r="V8444" s="2"/>
      <c r="W8444" s="2"/>
      <c r="X8444" s="2"/>
    </row>
    <row r="8445" spans="11:24" x14ac:dyDescent="0.35">
      <c r="K8445" s="4"/>
      <c r="T8445" s="2"/>
      <c r="U8445" s="2"/>
      <c r="V8445" s="2"/>
      <c r="W8445" s="2"/>
      <c r="X8445" s="2"/>
    </row>
    <row r="8446" spans="11:24" x14ac:dyDescent="0.35">
      <c r="K8446" s="4"/>
      <c r="T8446" s="2"/>
      <c r="U8446" s="2"/>
      <c r="V8446" s="2"/>
      <c r="W8446" s="2"/>
      <c r="X8446" s="2"/>
    </row>
    <row r="8447" spans="11:24" x14ac:dyDescent="0.35">
      <c r="K8447" s="4"/>
      <c r="T8447" s="2"/>
      <c r="U8447" s="2"/>
      <c r="V8447" s="2"/>
      <c r="W8447" s="2"/>
      <c r="X8447" s="2"/>
    </row>
    <row r="8448" spans="11:24" x14ac:dyDescent="0.35">
      <c r="K8448" s="4"/>
      <c r="T8448" s="2"/>
      <c r="U8448" s="2"/>
      <c r="V8448" s="2"/>
      <c r="W8448" s="2"/>
      <c r="X8448" s="2"/>
    </row>
    <row r="8449" spans="11:24" x14ac:dyDescent="0.35">
      <c r="K8449" s="4"/>
      <c r="T8449" s="2"/>
      <c r="U8449" s="2"/>
      <c r="V8449" s="2"/>
      <c r="W8449" s="2"/>
      <c r="X8449" s="2"/>
    </row>
    <row r="8450" spans="11:24" x14ac:dyDescent="0.35">
      <c r="K8450" s="4"/>
      <c r="T8450" s="2"/>
      <c r="U8450" s="2"/>
      <c r="V8450" s="2"/>
      <c r="W8450" s="2"/>
      <c r="X8450" s="2"/>
    </row>
    <row r="8451" spans="11:24" x14ac:dyDescent="0.35">
      <c r="K8451" s="4"/>
      <c r="T8451" s="2"/>
      <c r="U8451" s="2"/>
      <c r="V8451" s="2"/>
      <c r="W8451" s="2"/>
      <c r="X8451" s="2"/>
    </row>
    <row r="8452" spans="11:24" x14ac:dyDescent="0.35">
      <c r="K8452" s="4"/>
      <c r="T8452" s="2"/>
      <c r="U8452" s="2"/>
      <c r="V8452" s="2"/>
      <c r="W8452" s="2"/>
      <c r="X8452" s="2"/>
    </row>
    <row r="8453" spans="11:24" x14ac:dyDescent="0.35">
      <c r="K8453" s="4"/>
      <c r="T8453" s="2"/>
      <c r="U8453" s="2"/>
      <c r="V8453" s="2"/>
      <c r="W8453" s="2"/>
      <c r="X8453" s="2"/>
    </row>
    <row r="8454" spans="11:24" x14ac:dyDescent="0.35">
      <c r="K8454" s="4"/>
      <c r="T8454" s="2"/>
      <c r="U8454" s="2"/>
      <c r="V8454" s="2"/>
      <c r="W8454" s="2"/>
      <c r="X8454" s="2"/>
    </row>
    <row r="8455" spans="11:24" x14ac:dyDescent="0.35">
      <c r="K8455" s="4"/>
      <c r="T8455" s="2"/>
      <c r="U8455" s="2"/>
      <c r="V8455" s="2"/>
      <c r="W8455" s="2"/>
      <c r="X8455" s="2"/>
    </row>
    <row r="8456" spans="11:24" x14ac:dyDescent="0.35">
      <c r="K8456" s="4"/>
      <c r="T8456" s="2"/>
      <c r="U8456" s="2"/>
      <c r="V8456" s="2"/>
      <c r="W8456" s="2"/>
      <c r="X8456" s="2"/>
    </row>
    <row r="8457" spans="11:24" x14ac:dyDescent="0.35">
      <c r="K8457" s="4"/>
      <c r="T8457" s="2"/>
      <c r="U8457" s="2"/>
      <c r="V8457" s="2"/>
      <c r="W8457" s="2"/>
      <c r="X8457" s="2"/>
    </row>
    <row r="8458" spans="11:24" x14ac:dyDescent="0.35">
      <c r="K8458" s="4"/>
      <c r="T8458" s="2"/>
      <c r="U8458" s="2"/>
      <c r="V8458" s="2"/>
      <c r="W8458" s="2"/>
      <c r="X8458" s="2"/>
    </row>
    <row r="8459" spans="11:24" x14ac:dyDescent="0.35">
      <c r="K8459" s="4"/>
      <c r="T8459" s="2"/>
      <c r="U8459" s="2"/>
      <c r="V8459" s="2"/>
      <c r="W8459" s="2"/>
      <c r="X8459" s="2"/>
    </row>
    <row r="8460" spans="11:24" x14ac:dyDescent="0.35">
      <c r="K8460" s="4"/>
      <c r="T8460" s="2"/>
      <c r="U8460" s="2"/>
      <c r="V8460" s="2"/>
      <c r="W8460" s="2"/>
      <c r="X8460" s="2"/>
    </row>
    <row r="8461" spans="11:24" x14ac:dyDescent="0.35">
      <c r="K8461" s="4"/>
      <c r="T8461" s="2"/>
      <c r="U8461" s="2"/>
      <c r="V8461" s="2"/>
      <c r="W8461" s="2"/>
      <c r="X8461" s="2"/>
    </row>
    <row r="8462" spans="11:24" x14ac:dyDescent="0.35">
      <c r="K8462" s="4"/>
      <c r="T8462" s="2"/>
      <c r="U8462" s="2"/>
      <c r="V8462" s="2"/>
      <c r="W8462" s="2"/>
      <c r="X8462" s="2"/>
    </row>
    <row r="8463" spans="11:24" x14ac:dyDescent="0.35">
      <c r="K8463" s="4"/>
      <c r="T8463" s="2"/>
      <c r="U8463" s="2"/>
      <c r="V8463" s="2"/>
      <c r="W8463" s="2"/>
      <c r="X8463" s="2"/>
    </row>
    <row r="8464" spans="11:24" x14ac:dyDescent="0.35">
      <c r="K8464" s="4"/>
      <c r="T8464" s="2"/>
      <c r="U8464" s="2"/>
      <c r="V8464" s="2"/>
      <c r="W8464" s="2"/>
      <c r="X8464" s="2"/>
    </row>
    <row r="8465" spans="11:24" x14ac:dyDescent="0.35">
      <c r="K8465" s="4"/>
      <c r="T8465" s="2"/>
      <c r="U8465" s="2"/>
      <c r="V8465" s="2"/>
      <c r="W8465" s="2"/>
      <c r="X8465" s="2"/>
    </row>
    <row r="8466" spans="11:24" x14ac:dyDescent="0.35">
      <c r="K8466" s="4"/>
      <c r="T8466" s="2"/>
      <c r="U8466" s="2"/>
      <c r="V8466" s="2"/>
      <c r="W8466" s="2"/>
      <c r="X8466" s="2"/>
    </row>
    <row r="8467" spans="11:24" x14ac:dyDescent="0.35">
      <c r="K8467" s="4"/>
      <c r="T8467" s="2"/>
      <c r="U8467" s="2"/>
      <c r="V8467" s="2"/>
      <c r="W8467" s="2"/>
      <c r="X8467" s="2"/>
    </row>
    <row r="8468" spans="11:24" x14ac:dyDescent="0.35">
      <c r="K8468" s="4"/>
      <c r="T8468" s="2"/>
      <c r="U8468" s="2"/>
      <c r="V8468" s="2"/>
      <c r="W8468" s="2"/>
      <c r="X8468" s="2"/>
    </row>
    <row r="8469" spans="11:24" x14ac:dyDescent="0.35">
      <c r="K8469" s="4"/>
      <c r="T8469" s="2"/>
      <c r="U8469" s="2"/>
      <c r="V8469" s="2"/>
      <c r="W8469" s="2"/>
      <c r="X8469" s="2"/>
    </row>
    <row r="8470" spans="11:24" x14ac:dyDescent="0.35">
      <c r="K8470" s="4"/>
      <c r="T8470" s="2"/>
      <c r="U8470" s="2"/>
      <c r="V8470" s="2"/>
      <c r="W8470" s="2"/>
      <c r="X8470" s="2"/>
    </row>
    <row r="8471" spans="11:24" x14ac:dyDescent="0.35">
      <c r="K8471" s="4"/>
      <c r="T8471" s="2"/>
      <c r="U8471" s="2"/>
      <c r="V8471" s="2"/>
      <c r="W8471" s="2"/>
      <c r="X8471" s="2"/>
    </row>
    <row r="8472" spans="11:24" x14ac:dyDescent="0.35">
      <c r="K8472" s="4"/>
      <c r="T8472" s="2"/>
      <c r="U8472" s="2"/>
      <c r="V8472" s="2"/>
      <c r="W8472" s="2"/>
      <c r="X8472" s="2"/>
    </row>
    <row r="8473" spans="11:24" x14ac:dyDescent="0.35">
      <c r="K8473" s="4"/>
      <c r="T8473" s="2"/>
      <c r="U8473" s="2"/>
      <c r="V8473" s="2"/>
      <c r="W8473" s="2"/>
      <c r="X8473" s="2"/>
    </row>
    <row r="8474" spans="11:24" x14ac:dyDescent="0.35">
      <c r="K8474" s="4"/>
      <c r="T8474" s="2"/>
      <c r="U8474" s="2"/>
      <c r="V8474" s="2"/>
      <c r="W8474" s="2"/>
      <c r="X8474" s="2"/>
    </row>
    <row r="8475" spans="11:24" x14ac:dyDescent="0.35">
      <c r="K8475" s="4"/>
      <c r="T8475" s="2"/>
      <c r="U8475" s="2"/>
      <c r="V8475" s="2"/>
      <c r="W8475" s="2"/>
      <c r="X8475" s="2"/>
    </row>
    <row r="8476" spans="11:24" x14ac:dyDescent="0.35">
      <c r="K8476" s="4"/>
      <c r="T8476" s="2"/>
      <c r="U8476" s="2"/>
      <c r="V8476" s="2"/>
      <c r="W8476" s="2"/>
      <c r="X8476" s="2"/>
    </row>
    <row r="8477" spans="11:24" x14ac:dyDescent="0.35">
      <c r="K8477" s="4"/>
      <c r="T8477" s="2"/>
      <c r="U8477" s="2"/>
      <c r="V8477" s="2"/>
      <c r="W8477" s="2"/>
      <c r="X8477" s="2"/>
    </row>
    <row r="8478" spans="11:24" x14ac:dyDescent="0.35">
      <c r="K8478" s="4"/>
      <c r="T8478" s="2"/>
      <c r="U8478" s="2"/>
      <c r="V8478" s="2"/>
      <c r="W8478" s="2"/>
      <c r="X8478" s="2"/>
    </row>
    <row r="8479" spans="11:24" x14ac:dyDescent="0.35">
      <c r="K8479" s="4"/>
      <c r="T8479" s="2"/>
      <c r="U8479" s="2"/>
      <c r="V8479" s="2"/>
      <c r="W8479" s="2"/>
      <c r="X8479" s="2"/>
    </row>
    <row r="8480" spans="11:24" x14ac:dyDescent="0.35">
      <c r="K8480" s="4"/>
      <c r="T8480" s="2"/>
      <c r="U8480" s="2"/>
      <c r="V8480" s="2"/>
      <c r="W8480" s="2"/>
      <c r="X8480" s="2"/>
    </row>
    <row r="8481" spans="11:24" x14ac:dyDescent="0.35">
      <c r="K8481" s="4"/>
      <c r="T8481" s="2"/>
      <c r="U8481" s="2"/>
      <c r="V8481" s="2"/>
      <c r="W8481" s="2"/>
      <c r="X8481" s="2"/>
    </row>
    <row r="8482" spans="11:24" x14ac:dyDescent="0.35">
      <c r="K8482" s="4"/>
      <c r="T8482" s="2"/>
      <c r="U8482" s="2"/>
      <c r="V8482" s="2"/>
      <c r="W8482" s="2"/>
      <c r="X8482" s="2"/>
    </row>
    <row r="8483" spans="11:24" x14ac:dyDescent="0.35">
      <c r="K8483" s="4"/>
      <c r="T8483" s="2"/>
      <c r="U8483" s="2"/>
      <c r="V8483" s="2"/>
      <c r="W8483" s="2"/>
      <c r="X8483" s="2"/>
    </row>
    <row r="8484" spans="11:24" x14ac:dyDescent="0.35">
      <c r="K8484" s="4"/>
      <c r="T8484" s="2"/>
      <c r="U8484" s="2"/>
      <c r="V8484" s="2"/>
      <c r="W8484" s="2"/>
      <c r="X8484" s="2"/>
    </row>
    <row r="8485" spans="11:24" x14ac:dyDescent="0.35">
      <c r="K8485" s="4"/>
      <c r="T8485" s="2"/>
      <c r="U8485" s="2"/>
      <c r="V8485" s="2"/>
      <c r="W8485" s="2"/>
      <c r="X8485" s="2"/>
    </row>
    <row r="8486" spans="11:24" x14ac:dyDescent="0.35">
      <c r="K8486" s="4"/>
      <c r="T8486" s="2"/>
      <c r="U8486" s="2"/>
      <c r="V8486" s="2"/>
      <c r="W8486" s="2"/>
      <c r="X8486" s="2"/>
    </row>
    <row r="8487" spans="11:24" x14ac:dyDescent="0.35">
      <c r="K8487" s="4"/>
      <c r="T8487" s="2"/>
      <c r="U8487" s="2"/>
      <c r="V8487" s="2"/>
      <c r="W8487" s="2"/>
      <c r="X8487" s="2"/>
    </row>
    <row r="8488" spans="11:24" x14ac:dyDescent="0.35">
      <c r="K8488" s="4"/>
      <c r="T8488" s="2"/>
      <c r="U8488" s="2"/>
      <c r="V8488" s="2"/>
      <c r="W8488" s="2"/>
      <c r="X8488" s="2"/>
    </row>
    <row r="8489" spans="11:24" x14ac:dyDescent="0.35">
      <c r="K8489" s="4"/>
      <c r="T8489" s="2"/>
      <c r="U8489" s="2"/>
      <c r="V8489" s="2"/>
      <c r="W8489" s="2"/>
      <c r="X8489" s="2"/>
    </row>
    <row r="8490" spans="11:24" x14ac:dyDescent="0.35">
      <c r="K8490" s="4"/>
      <c r="T8490" s="2"/>
      <c r="U8490" s="2"/>
      <c r="V8490" s="2"/>
      <c r="W8490" s="2"/>
      <c r="X8490" s="2"/>
    </row>
    <row r="8491" spans="11:24" x14ac:dyDescent="0.35">
      <c r="K8491" s="4"/>
      <c r="T8491" s="2"/>
      <c r="U8491" s="2"/>
      <c r="V8491" s="2"/>
      <c r="W8491" s="2"/>
      <c r="X8491" s="2"/>
    </row>
    <row r="8492" spans="11:24" x14ac:dyDescent="0.35">
      <c r="K8492" s="4"/>
      <c r="T8492" s="2"/>
      <c r="U8492" s="2"/>
      <c r="V8492" s="2"/>
      <c r="W8492" s="2"/>
      <c r="X8492" s="2"/>
    </row>
    <row r="8493" spans="11:24" x14ac:dyDescent="0.35">
      <c r="K8493" s="4"/>
      <c r="T8493" s="2"/>
      <c r="U8493" s="2"/>
      <c r="V8493" s="2"/>
      <c r="W8493" s="2"/>
      <c r="X8493" s="2"/>
    </row>
    <row r="8494" spans="11:24" x14ac:dyDescent="0.35">
      <c r="K8494" s="4"/>
      <c r="T8494" s="2"/>
      <c r="U8494" s="2"/>
      <c r="V8494" s="2"/>
      <c r="W8494" s="2"/>
      <c r="X8494" s="2"/>
    </row>
    <row r="8495" spans="11:24" x14ac:dyDescent="0.35">
      <c r="K8495" s="4"/>
      <c r="T8495" s="2"/>
      <c r="U8495" s="2"/>
      <c r="V8495" s="2"/>
      <c r="W8495" s="2"/>
      <c r="X8495" s="2"/>
    </row>
    <row r="8496" spans="11:24" x14ac:dyDescent="0.35">
      <c r="K8496" s="4"/>
      <c r="T8496" s="2"/>
      <c r="U8496" s="2"/>
      <c r="V8496" s="2"/>
      <c r="W8496" s="2"/>
      <c r="X8496" s="2"/>
    </row>
    <row r="8497" spans="11:24" x14ac:dyDescent="0.35">
      <c r="K8497" s="4"/>
      <c r="T8497" s="2"/>
      <c r="U8497" s="2"/>
      <c r="V8497" s="2"/>
      <c r="W8497" s="2"/>
      <c r="X8497" s="2"/>
    </row>
    <row r="8498" spans="11:24" x14ac:dyDescent="0.35">
      <c r="K8498" s="4"/>
      <c r="T8498" s="2"/>
      <c r="U8498" s="2"/>
      <c r="V8498" s="2"/>
      <c r="W8498" s="2"/>
      <c r="X8498" s="2"/>
    </row>
    <row r="8499" spans="11:24" x14ac:dyDescent="0.35">
      <c r="K8499" s="4"/>
      <c r="T8499" s="2"/>
      <c r="U8499" s="2"/>
      <c r="V8499" s="2"/>
      <c r="W8499" s="2"/>
      <c r="X8499" s="2"/>
    </row>
    <row r="8500" spans="11:24" x14ac:dyDescent="0.35">
      <c r="K8500" s="4"/>
      <c r="T8500" s="2"/>
      <c r="U8500" s="2"/>
      <c r="V8500" s="2"/>
      <c r="W8500" s="2"/>
      <c r="X8500" s="2"/>
    </row>
    <row r="8501" spans="11:24" x14ac:dyDescent="0.35">
      <c r="K8501" s="4"/>
      <c r="T8501" s="2"/>
      <c r="U8501" s="2"/>
      <c r="V8501" s="2"/>
      <c r="W8501" s="2"/>
      <c r="X8501" s="2"/>
    </row>
    <row r="8502" spans="11:24" x14ac:dyDescent="0.35">
      <c r="K8502" s="4"/>
      <c r="T8502" s="2"/>
      <c r="U8502" s="2"/>
      <c r="V8502" s="2"/>
      <c r="W8502" s="2"/>
      <c r="X8502" s="2"/>
    </row>
    <row r="8503" spans="11:24" x14ac:dyDescent="0.35">
      <c r="K8503" s="4"/>
      <c r="T8503" s="2"/>
      <c r="U8503" s="2"/>
      <c r="V8503" s="2"/>
      <c r="W8503" s="2"/>
      <c r="X8503" s="2"/>
    </row>
    <row r="8504" spans="11:24" x14ac:dyDescent="0.35">
      <c r="K8504" s="4"/>
      <c r="T8504" s="2"/>
      <c r="U8504" s="2"/>
      <c r="V8504" s="2"/>
      <c r="W8504" s="2"/>
      <c r="X8504" s="2"/>
    </row>
    <row r="8505" spans="11:24" x14ac:dyDescent="0.35">
      <c r="K8505" s="4"/>
      <c r="T8505" s="2"/>
      <c r="U8505" s="2"/>
      <c r="V8505" s="2"/>
      <c r="W8505" s="2"/>
      <c r="X8505" s="2"/>
    </row>
    <row r="8506" spans="11:24" x14ac:dyDescent="0.35">
      <c r="K8506" s="4"/>
      <c r="T8506" s="2"/>
      <c r="U8506" s="2"/>
      <c r="V8506" s="2"/>
      <c r="W8506" s="2"/>
      <c r="X8506" s="2"/>
    </row>
    <row r="8507" spans="11:24" x14ac:dyDescent="0.35">
      <c r="K8507" s="4"/>
      <c r="T8507" s="2"/>
      <c r="U8507" s="2"/>
      <c r="V8507" s="2"/>
      <c r="W8507" s="2"/>
      <c r="X8507" s="2"/>
    </row>
    <row r="8508" spans="11:24" x14ac:dyDescent="0.35">
      <c r="K8508" s="4"/>
      <c r="T8508" s="2"/>
      <c r="U8508" s="2"/>
      <c r="V8508" s="2"/>
      <c r="W8508" s="2"/>
      <c r="X8508" s="2"/>
    </row>
    <row r="8509" spans="11:24" x14ac:dyDescent="0.35">
      <c r="K8509" s="4"/>
      <c r="T8509" s="2"/>
      <c r="U8509" s="2"/>
      <c r="V8509" s="2"/>
      <c r="W8509" s="2"/>
      <c r="X8509" s="2"/>
    </row>
    <row r="8510" spans="11:24" x14ac:dyDescent="0.35">
      <c r="K8510" s="4"/>
      <c r="T8510" s="2"/>
      <c r="U8510" s="2"/>
      <c r="V8510" s="2"/>
      <c r="W8510" s="2"/>
      <c r="X8510" s="2"/>
    </row>
    <row r="8511" spans="11:24" x14ac:dyDescent="0.35">
      <c r="K8511" s="4"/>
      <c r="T8511" s="2"/>
      <c r="U8511" s="2"/>
      <c r="V8511" s="2"/>
      <c r="W8511" s="2"/>
      <c r="X8511" s="2"/>
    </row>
    <row r="8512" spans="11:24" x14ac:dyDescent="0.35">
      <c r="K8512" s="4"/>
      <c r="T8512" s="2"/>
      <c r="U8512" s="2"/>
      <c r="V8512" s="2"/>
      <c r="W8512" s="2"/>
      <c r="X8512" s="2"/>
    </row>
    <row r="8513" spans="11:24" x14ac:dyDescent="0.35">
      <c r="K8513" s="4"/>
      <c r="T8513" s="2"/>
      <c r="U8513" s="2"/>
      <c r="V8513" s="2"/>
      <c r="W8513" s="2"/>
      <c r="X8513" s="2"/>
    </row>
    <row r="8514" spans="11:24" x14ac:dyDescent="0.35">
      <c r="K8514" s="4"/>
      <c r="T8514" s="2"/>
      <c r="U8514" s="2"/>
      <c r="V8514" s="2"/>
      <c r="W8514" s="2"/>
      <c r="X8514" s="2"/>
    </row>
    <row r="8515" spans="11:24" x14ac:dyDescent="0.35">
      <c r="K8515" s="4"/>
      <c r="T8515" s="2"/>
      <c r="U8515" s="2"/>
      <c r="V8515" s="2"/>
      <c r="W8515" s="2"/>
      <c r="X8515" s="2"/>
    </row>
    <row r="8516" spans="11:24" x14ac:dyDescent="0.35">
      <c r="K8516" s="4"/>
      <c r="T8516" s="2"/>
      <c r="U8516" s="2"/>
      <c r="V8516" s="2"/>
      <c r="W8516" s="2"/>
      <c r="X8516" s="2"/>
    </row>
    <row r="8517" spans="11:24" x14ac:dyDescent="0.35">
      <c r="K8517" s="4"/>
      <c r="T8517" s="2"/>
      <c r="U8517" s="2"/>
      <c r="V8517" s="2"/>
      <c r="W8517" s="2"/>
      <c r="X8517" s="2"/>
    </row>
    <row r="8518" spans="11:24" x14ac:dyDescent="0.35">
      <c r="K8518" s="4"/>
      <c r="T8518" s="2"/>
      <c r="U8518" s="2"/>
      <c r="V8518" s="2"/>
      <c r="W8518" s="2"/>
      <c r="X8518" s="2"/>
    </row>
    <row r="8519" spans="11:24" x14ac:dyDescent="0.35">
      <c r="K8519" s="4"/>
      <c r="T8519" s="2"/>
      <c r="U8519" s="2"/>
      <c r="V8519" s="2"/>
      <c r="W8519" s="2"/>
      <c r="X8519" s="2"/>
    </row>
    <row r="8520" spans="11:24" x14ac:dyDescent="0.35">
      <c r="K8520" s="4"/>
      <c r="T8520" s="2"/>
      <c r="U8520" s="2"/>
      <c r="V8520" s="2"/>
      <c r="W8520" s="2"/>
      <c r="X8520" s="2"/>
    </row>
    <row r="8521" spans="11:24" x14ac:dyDescent="0.35">
      <c r="K8521" s="4"/>
      <c r="T8521" s="2"/>
      <c r="U8521" s="2"/>
      <c r="V8521" s="2"/>
      <c r="W8521" s="2"/>
      <c r="X8521" s="2"/>
    </row>
    <row r="8522" spans="11:24" x14ac:dyDescent="0.35">
      <c r="K8522" s="4"/>
      <c r="T8522" s="2"/>
      <c r="U8522" s="2"/>
      <c r="V8522" s="2"/>
      <c r="W8522" s="2"/>
      <c r="X8522" s="2"/>
    </row>
    <row r="8523" spans="11:24" x14ac:dyDescent="0.35">
      <c r="K8523" s="4"/>
      <c r="T8523" s="2"/>
      <c r="U8523" s="2"/>
      <c r="V8523" s="2"/>
      <c r="W8523" s="2"/>
      <c r="X8523" s="2"/>
    </row>
    <row r="8524" spans="11:24" x14ac:dyDescent="0.35">
      <c r="K8524" s="4"/>
      <c r="T8524" s="2"/>
      <c r="U8524" s="2"/>
      <c r="V8524" s="2"/>
      <c r="W8524" s="2"/>
      <c r="X8524" s="2"/>
    </row>
    <row r="8525" spans="11:24" x14ac:dyDescent="0.35">
      <c r="K8525" s="4"/>
      <c r="T8525" s="2"/>
      <c r="U8525" s="2"/>
      <c r="V8525" s="2"/>
      <c r="W8525" s="2"/>
      <c r="X8525" s="2"/>
    </row>
    <row r="8526" spans="11:24" x14ac:dyDescent="0.35">
      <c r="K8526" s="4"/>
      <c r="T8526" s="2"/>
      <c r="U8526" s="2"/>
      <c r="V8526" s="2"/>
      <c r="W8526" s="2"/>
      <c r="X8526" s="2"/>
    </row>
    <row r="8527" spans="11:24" x14ac:dyDescent="0.35">
      <c r="K8527" s="4"/>
      <c r="T8527" s="2"/>
      <c r="U8527" s="2"/>
      <c r="V8527" s="2"/>
      <c r="W8527" s="2"/>
      <c r="X8527" s="2"/>
    </row>
    <row r="8528" spans="11:24" x14ac:dyDescent="0.35">
      <c r="K8528" s="4"/>
      <c r="T8528" s="2"/>
      <c r="U8528" s="2"/>
      <c r="V8528" s="2"/>
      <c r="W8528" s="2"/>
      <c r="X8528" s="2"/>
    </row>
    <row r="8529" spans="11:24" x14ac:dyDescent="0.35">
      <c r="K8529" s="4"/>
      <c r="T8529" s="2"/>
      <c r="U8529" s="2"/>
      <c r="V8529" s="2"/>
      <c r="W8529" s="2"/>
      <c r="X8529" s="2"/>
    </row>
    <row r="8530" spans="11:24" x14ac:dyDescent="0.35">
      <c r="K8530" s="4"/>
      <c r="T8530" s="2"/>
      <c r="U8530" s="2"/>
      <c r="V8530" s="2"/>
      <c r="W8530" s="2"/>
      <c r="X8530" s="2"/>
    </row>
    <row r="8531" spans="11:24" x14ac:dyDescent="0.35">
      <c r="K8531" s="4"/>
      <c r="T8531" s="2"/>
      <c r="U8531" s="2"/>
      <c r="V8531" s="2"/>
      <c r="W8531" s="2"/>
      <c r="X8531" s="2"/>
    </row>
    <row r="8532" spans="11:24" x14ac:dyDescent="0.35">
      <c r="K8532" s="4"/>
      <c r="T8532" s="2"/>
      <c r="U8532" s="2"/>
      <c r="V8532" s="2"/>
      <c r="W8532" s="2"/>
      <c r="X8532" s="2"/>
    </row>
    <row r="8533" spans="11:24" x14ac:dyDescent="0.35">
      <c r="K8533" s="4"/>
      <c r="T8533" s="2"/>
      <c r="U8533" s="2"/>
      <c r="V8533" s="2"/>
      <c r="W8533" s="2"/>
      <c r="X8533" s="2"/>
    </row>
    <row r="8534" spans="11:24" x14ac:dyDescent="0.35">
      <c r="K8534" s="4"/>
      <c r="T8534" s="2"/>
      <c r="U8534" s="2"/>
      <c r="V8534" s="2"/>
      <c r="W8534" s="2"/>
      <c r="X8534" s="2"/>
    </row>
    <row r="8535" spans="11:24" x14ac:dyDescent="0.35">
      <c r="K8535" s="4"/>
      <c r="T8535" s="2"/>
      <c r="U8535" s="2"/>
      <c r="V8535" s="2"/>
      <c r="W8535" s="2"/>
      <c r="X8535" s="2"/>
    </row>
    <row r="8536" spans="11:24" x14ac:dyDescent="0.35">
      <c r="K8536" s="4"/>
      <c r="T8536" s="2"/>
      <c r="U8536" s="2"/>
      <c r="V8536" s="2"/>
      <c r="W8536" s="2"/>
      <c r="X8536" s="2"/>
    </row>
    <row r="8537" spans="11:24" x14ac:dyDescent="0.35">
      <c r="K8537" s="4"/>
      <c r="T8537" s="2"/>
      <c r="U8537" s="2"/>
      <c r="V8537" s="2"/>
      <c r="W8537" s="2"/>
      <c r="X8537" s="2"/>
    </row>
    <row r="8538" spans="11:24" x14ac:dyDescent="0.35">
      <c r="K8538" s="4"/>
      <c r="T8538" s="2"/>
      <c r="U8538" s="2"/>
      <c r="V8538" s="2"/>
      <c r="W8538" s="2"/>
      <c r="X8538" s="2"/>
    </row>
    <row r="8539" spans="11:24" x14ac:dyDescent="0.35">
      <c r="K8539" s="4"/>
      <c r="T8539" s="2"/>
      <c r="U8539" s="2"/>
      <c r="V8539" s="2"/>
      <c r="W8539" s="2"/>
      <c r="X8539" s="2"/>
    </row>
    <row r="8540" spans="11:24" x14ac:dyDescent="0.35">
      <c r="K8540" s="4"/>
      <c r="T8540" s="2"/>
      <c r="U8540" s="2"/>
      <c r="V8540" s="2"/>
      <c r="W8540" s="2"/>
      <c r="X8540" s="2"/>
    </row>
    <row r="8541" spans="11:24" x14ac:dyDescent="0.35">
      <c r="K8541" s="4"/>
      <c r="T8541" s="2"/>
      <c r="U8541" s="2"/>
      <c r="V8541" s="2"/>
      <c r="W8541" s="2"/>
      <c r="X8541" s="2"/>
    </row>
    <row r="8542" spans="11:24" x14ac:dyDescent="0.35">
      <c r="K8542" s="4"/>
      <c r="T8542" s="2"/>
      <c r="U8542" s="2"/>
      <c r="V8542" s="2"/>
      <c r="W8542" s="2"/>
      <c r="X8542" s="2"/>
    </row>
    <row r="8543" spans="11:24" x14ac:dyDescent="0.35">
      <c r="K8543" s="4"/>
      <c r="T8543" s="2"/>
      <c r="U8543" s="2"/>
      <c r="V8543" s="2"/>
      <c r="W8543" s="2"/>
      <c r="X8543" s="2"/>
    </row>
    <row r="8544" spans="11:24" x14ac:dyDescent="0.35">
      <c r="K8544" s="4"/>
      <c r="T8544" s="2"/>
      <c r="U8544" s="2"/>
      <c r="V8544" s="2"/>
      <c r="W8544" s="2"/>
      <c r="X8544" s="2"/>
    </row>
    <row r="8545" spans="11:24" x14ac:dyDescent="0.35">
      <c r="K8545" s="4"/>
      <c r="T8545" s="2"/>
      <c r="U8545" s="2"/>
      <c r="V8545" s="2"/>
      <c r="W8545" s="2"/>
      <c r="X8545" s="2"/>
    </row>
    <row r="8546" spans="11:24" x14ac:dyDescent="0.35">
      <c r="K8546" s="4"/>
      <c r="T8546" s="2"/>
      <c r="U8546" s="2"/>
      <c r="V8546" s="2"/>
      <c r="W8546" s="2"/>
      <c r="X8546" s="2"/>
    </row>
    <row r="8547" spans="11:24" x14ac:dyDescent="0.35">
      <c r="K8547" s="4"/>
      <c r="T8547" s="2"/>
      <c r="U8547" s="2"/>
      <c r="V8547" s="2"/>
      <c r="W8547" s="2"/>
      <c r="X8547" s="2"/>
    </row>
    <row r="8548" spans="11:24" x14ac:dyDescent="0.35">
      <c r="K8548" s="4"/>
      <c r="T8548" s="2"/>
      <c r="U8548" s="2"/>
      <c r="V8548" s="2"/>
      <c r="W8548" s="2"/>
      <c r="X8548" s="2"/>
    </row>
    <row r="8549" spans="11:24" x14ac:dyDescent="0.35">
      <c r="K8549" s="4"/>
      <c r="T8549" s="2"/>
      <c r="U8549" s="2"/>
      <c r="V8549" s="2"/>
      <c r="W8549" s="2"/>
      <c r="X8549" s="2"/>
    </row>
    <row r="8550" spans="11:24" x14ac:dyDescent="0.35">
      <c r="K8550" s="4"/>
      <c r="T8550" s="2"/>
      <c r="U8550" s="2"/>
      <c r="V8550" s="2"/>
      <c r="W8550" s="2"/>
      <c r="X8550" s="2"/>
    </row>
    <row r="8551" spans="11:24" x14ac:dyDescent="0.35">
      <c r="K8551" s="4"/>
      <c r="T8551" s="2"/>
      <c r="U8551" s="2"/>
      <c r="V8551" s="2"/>
      <c r="W8551" s="2"/>
      <c r="X8551" s="2"/>
    </row>
    <row r="8552" spans="11:24" x14ac:dyDescent="0.35">
      <c r="K8552" s="4"/>
      <c r="T8552" s="2"/>
      <c r="U8552" s="2"/>
      <c r="V8552" s="2"/>
      <c r="W8552" s="2"/>
      <c r="X8552" s="2"/>
    </row>
    <row r="8553" spans="11:24" x14ac:dyDescent="0.35">
      <c r="K8553" s="4"/>
      <c r="T8553" s="2"/>
      <c r="U8553" s="2"/>
      <c r="V8553" s="2"/>
      <c r="W8553" s="2"/>
      <c r="X8553" s="2"/>
    </row>
    <row r="8554" spans="11:24" x14ac:dyDescent="0.35">
      <c r="K8554" s="4"/>
      <c r="T8554" s="2"/>
      <c r="U8554" s="2"/>
      <c r="V8554" s="2"/>
      <c r="W8554" s="2"/>
      <c r="X8554" s="2"/>
    </row>
    <row r="8555" spans="11:24" x14ac:dyDescent="0.35">
      <c r="K8555" s="4"/>
      <c r="T8555" s="2"/>
      <c r="U8555" s="2"/>
      <c r="V8555" s="2"/>
      <c r="W8555" s="2"/>
      <c r="X8555" s="2"/>
    </row>
    <row r="8556" spans="11:24" x14ac:dyDescent="0.35">
      <c r="K8556" s="4"/>
      <c r="T8556" s="2"/>
      <c r="U8556" s="2"/>
      <c r="V8556" s="2"/>
      <c r="W8556" s="2"/>
      <c r="X8556" s="2"/>
    </row>
    <row r="8557" spans="11:24" x14ac:dyDescent="0.35">
      <c r="K8557" s="4"/>
      <c r="T8557" s="2"/>
      <c r="U8557" s="2"/>
      <c r="V8557" s="2"/>
      <c r="W8557" s="2"/>
      <c r="X8557" s="2"/>
    </row>
    <row r="8558" spans="11:24" x14ac:dyDescent="0.35">
      <c r="K8558" s="4"/>
      <c r="T8558" s="2"/>
      <c r="U8558" s="2"/>
      <c r="V8558" s="2"/>
      <c r="W8558" s="2"/>
      <c r="X8558" s="2"/>
    </row>
    <row r="8559" spans="11:24" x14ac:dyDescent="0.35">
      <c r="K8559" s="4"/>
      <c r="T8559" s="2"/>
      <c r="U8559" s="2"/>
      <c r="V8559" s="2"/>
      <c r="W8559" s="2"/>
      <c r="X8559" s="2"/>
    </row>
    <row r="8560" spans="11:24" x14ac:dyDescent="0.35">
      <c r="K8560" s="4"/>
      <c r="T8560" s="2"/>
      <c r="U8560" s="2"/>
      <c r="V8560" s="2"/>
      <c r="W8560" s="2"/>
      <c r="X8560" s="2"/>
    </row>
    <row r="8561" spans="11:24" x14ac:dyDescent="0.35">
      <c r="K8561" s="4"/>
      <c r="T8561" s="2"/>
      <c r="U8561" s="2"/>
      <c r="V8561" s="2"/>
      <c r="W8561" s="2"/>
      <c r="X8561" s="2"/>
    </row>
    <row r="8562" spans="11:24" x14ac:dyDescent="0.35">
      <c r="K8562" s="4"/>
      <c r="T8562" s="2"/>
      <c r="U8562" s="2"/>
      <c r="V8562" s="2"/>
      <c r="W8562" s="2"/>
      <c r="X8562" s="2"/>
    </row>
    <row r="8563" spans="11:24" x14ac:dyDescent="0.35">
      <c r="K8563" s="4"/>
      <c r="T8563" s="2"/>
      <c r="U8563" s="2"/>
      <c r="V8563" s="2"/>
      <c r="W8563" s="2"/>
      <c r="X8563" s="2"/>
    </row>
    <row r="8564" spans="11:24" x14ac:dyDescent="0.35">
      <c r="K8564" s="4"/>
      <c r="T8564" s="2"/>
      <c r="U8564" s="2"/>
      <c r="V8564" s="2"/>
      <c r="W8564" s="2"/>
      <c r="X8564" s="2"/>
    </row>
    <row r="8565" spans="11:24" x14ac:dyDescent="0.35">
      <c r="K8565" s="4"/>
      <c r="T8565" s="2"/>
      <c r="U8565" s="2"/>
      <c r="V8565" s="2"/>
      <c r="W8565" s="2"/>
      <c r="X8565" s="2"/>
    </row>
    <row r="8566" spans="11:24" x14ac:dyDescent="0.35">
      <c r="K8566" s="4"/>
      <c r="T8566" s="2"/>
      <c r="U8566" s="2"/>
      <c r="V8566" s="2"/>
      <c r="W8566" s="2"/>
      <c r="X8566" s="2"/>
    </row>
    <row r="8567" spans="11:24" x14ac:dyDescent="0.35">
      <c r="K8567" s="4"/>
      <c r="T8567" s="2"/>
      <c r="U8567" s="2"/>
      <c r="V8567" s="2"/>
      <c r="W8567" s="2"/>
      <c r="X8567" s="2"/>
    </row>
    <row r="8568" spans="11:24" x14ac:dyDescent="0.35">
      <c r="K8568" s="4"/>
      <c r="T8568" s="2"/>
      <c r="U8568" s="2"/>
      <c r="V8568" s="2"/>
      <c r="W8568" s="2"/>
      <c r="X8568" s="2"/>
    </row>
    <row r="8569" spans="11:24" x14ac:dyDescent="0.35">
      <c r="K8569" s="4"/>
      <c r="T8569" s="2"/>
      <c r="U8569" s="2"/>
      <c r="V8569" s="2"/>
      <c r="W8569" s="2"/>
      <c r="X8569" s="2"/>
    </row>
    <row r="8570" spans="11:24" x14ac:dyDescent="0.35">
      <c r="K8570" s="4"/>
      <c r="T8570" s="2"/>
      <c r="U8570" s="2"/>
      <c r="V8570" s="2"/>
      <c r="W8570" s="2"/>
      <c r="X8570" s="2"/>
    </row>
    <row r="8571" spans="11:24" x14ac:dyDescent="0.35">
      <c r="K8571" s="4"/>
      <c r="T8571" s="2"/>
      <c r="U8571" s="2"/>
      <c r="V8571" s="2"/>
      <c r="W8571" s="2"/>
      <c r="X8571" s="2"/>
    </row>
    <row r="8572" spans="11:24" x14ac:dyDescent="0.35">
      <c r="K8572" s="4"/>
      <c r="T8572" s="2"/>
      <c r="U8572" s="2"/>
      <c r="V8572" s="2"/>
      <c r="W8572" s="2"/>
      <c r="X8572" s="2"/>
    </row>
    <row r="8573" spans="11:24" x14ac:dyDescent="0.35">
      <c r="K8573" s="4"/>
      <c r="T8573" s="2"/>
      <c r="U8573" s="2"/>
      <c r="V8573" s="2"/>
      <c r="W8573" s="2"/>
      <c r="X8573" s="2"/>
    </row>
    <row r="8574" spans="11:24" x14ac:dyDescent="0.35">
      <c r="K8574" s="4"/>
      <c r="T8574" s="2"/>
      <c r="U8574" s="2"/>
      <c r="V8574" s="2"/>
      <c r="W8574" s="2"/>
      <c r="X8574" s="2"/>
    </row>
    <row r="8575" spans="11:24" x14ac:dyDescent="0.35">
      <c r="K8575" s="4"/>
      <c r="T8575" s="2"/>
      <c r="U8575" s="2"/>
      <c r="V8575" s="2"/>
      <c r="W8575" s="2"/>
      <c r="X8575" s="2"/>
    </row>
    <row r="8576" spans="11:24" x14ac:dyDescent="0.35">
      <c r="K8576" s="4"/>
      <c r="T8576" s="2"/>
      <c r="U8576" s="2"/>
      <c r="V8576" s="2"/>
      <c r="W8576" s="2"/>
      <c r="X8576" s="2"/>
    </row>
    <row r="8577" spans="11:24" x14ac:dyDescent="0.35">
      <c r="K8577" s="4"/>
      <c r="T8577" s="2"/>
      <c r="U8577" s="2"/>
      <c r="V8577" s="2"/>
      <c r="W8577" s="2"/>
      <c r="X8577" s="2"/>
    </row>
    <row r="8578" spans="11:24" x14ac:dyDescent="0.35">
      <c r="K8578" s="4"/>
      <c r="T8578" s="2"/>
      <c r="U8578" s="2"/>
      <c r="V8578" s="2"/>
      <c r="W8578" s="2"/>
      <c r="X8578" s="2"/>
    </row>
    <row r="8579" spans="11:24" x14ac:dyDescent="0.35">
      <c r="K8579" s="4"/>
      <c r="T8579" s="2"/>
      <c r="U8579" s="2"/>
      <c r="V8579" s="2"/>
      <c r="W8579" s="2"/>
      <c r="X8579" s="2"/>
    </row>
    <row r="8580" spans="11:24" x14ac:dyDescent="0.35">
      <c r="K8580" s="4"/>
      <c r="T8580" s="2"/>
      <c r="U8580" s="2"/>
      <c r="V8580" s="2"/>
      <c r="W8580" s="2"/>
      <c r="X8580" s="2"/>
    </row>
    <row r="8581" spans="11:24" x14ac:dyDescent="0.35">
      <c r="K8581" s="4"/>
      <c r="T8581" s="2"/>
      <c r="U8581" s="2"/>
      <c r="V8581" s="2"/>
      <c r="W8581" s="2"/>
      <c r="X8581" s="2"/>
    </row>
    <row r="8582" spans="11:24" x14ac:dyDescent="0.35">
      <c r="K8582" s="4"/>
      <c r="T8582" s="2"/>
      <c r="U8582" s="2"/>
      <c r="V8582" s="2"/>
      <c r="W8582" s="2"/>
      <c r="X8582" s="2"/>
    </row>
    <row r="8583" spans="11:24" x14ac:dyDescent="0.35">
      <c r="K8583" s="4"/>
      <c r="T8583" s="2"/>
      <c r="U8583" s="2"/>
      <c r="V8583" s="2"/>
      <c r="W8583" s="2"/>
      <c r="X8583" s="2"/>
    </row>
    <row r="8584" spans="11:24" x14ac:dyDescent="0.35">
      <c r="K8584" s="4"/>
      <c r="T8584" s="2"/>
      <c r="U8584" s="2"/>
      <c r="V8584" s="2"/>
      <c r="W8584" s="2"/>
      <c r="X8584" s="2"/>
    </row>
    <row r="8585" spans="11:24" x14ac:dyDescent="0.35">
      <c r="K8585" s="4"/>
      <c r="T8585" s="2"/>
      <c r="U8585" s="2"/>
      <c r="V8585" s="2"/>
      <c r="W8585" s="2"/>
      <c r="X8585" s="2"/>
    </row>
    <row r="8586" spans="11:24" x14ac:dyDescent="0.35">
      <c r="K8586" s="4"/>
      <c r="T8586" s="2"/>
      <c r="U8586" s="2"/>
      <c r="V8586" s="2"/>
      <c r="W8586" s="2"/>
      <c r="X8586" s="2"/>
    </row>
    <row r="8587" spans="11:24" x14ac:dyDescent="0.35">
      <c r="K8587" s="4"/>
      <c r="T8587" s="2"/>
      <c r="U8587" s="2"/>
      <c r="V8587" s="2"/>
      <c r="W8587" s="2"/>
      <c r="X8587" s="2"/>
    </row>
    <row r="8588" spans="11:24" x14ac:dyDescent="0.35">
      <c r="K8588" s="4"/>
      <c r="T8588" s="2"/>
      <c r="U8588" s="2"/>
      <c r="V8588" s="2"/>
      <c r="W8588" s="2"/>
      <c r="X8588" s="2"/>
    </row>
    <row r="8589" spans="11:24" x14ac:dyDescent="0.35">
      <c r="K8589" s="4"/>
      <c r="T8589" s="2"/>
      <c r="U8589" s="2"/>
      <c r="V8589" s="2"/>
      <c r="W8589" s="2"/>
      <c r="X8589" s="2"/>
    </row>
    <row r="8590" spans="11:24" x14ac:dyDescent="0.35">
      <c r="K8590" s="4"/>
      <c r="T8590" s="2"/>
      <c r="U8590" s="2"/>
      <c r="V8590" s="2"/>
      <c r="W8590" s="2"/>
      <c r="X8590" s="2"/>
    </row>
    <row r="8591" spans="11:24" x14ac:dyDescent="0.35">
      <c r="K8591" s="4"/>
      <c r="T8591" s="2"/>
      <c r="U8591" s="2"/>
      <c r="V8591" s="2"/>
      <c r="W8591" s="2"/>
      <c r="X8591" s="2"/>
    </row>
    <row r="8592" spans="11:24" x14ac:dyDescent="0.35">
      <c r="K8592" s="4"/>
      <c r="T8592" s="2"/>
      <c r="U8592" s="2"/>
      <c r="V8592" s="2"/>
      <c r="W8592" s="2"/>
      <c r="X8592" s="2"/>
    </row>
    <row r="8593" spans="11:24" x14ac:dyDescent="0.35">
      <c r="K8593" s="4"/>
      <c r="T8593" s="2"/>
      <c r="U8593" s="2"/>
      <c r="V8593" s="2"/>
      <c r="W8593" s="2"/>
      <c r="X8593" s="2"/>
    </row>
    <row r="8594" spans="11:24" x14ac:dyDescent="0.35">
      <c r="K8594" s="4"/>
      <c r="T8594" s="2"/>
      <c r="U8594" s="2"/>
      <c r="V8594" s="2"/>
      <c r="W8594" s="2"/>
      <c r="X8594" s="2"/>
    </row>
    <row r="8595" spans="11:24" x14ac:dyDescent="0.35">
      <c r="K8595" s="4"/>
      <c r="T8595" s="2"/>
      <c r="U8595" s="2"/>
      <c r="V8595" s="2"/>
      <c r="W8595" s="2"/>
      <c r="X8595" s="2"/>
    </row>
    <row r="8596" spans="11:24" x14ac:dyDescent="0.35">
      <c r="K8596" s="4"/>
      <c r="T8596" s="2"/>
      <c r="U8596" s="2"/>
      <c r="V8596" s="2"/>
      <c r="W8596" s="2"/>
      <c r="X8596" s="2"/>
    </row>
    <row r="8597" spans="11:24" x14ac:dyDescent="0.35">
      <c r="K8597" s="4"/>
      <c r="T8597" s="2"/>
      <c r="U8597" s="2"/>
      <c r="V8597" s="2"/>
      <c r="W8597" s="2"/>
      <c r="X8597" s="2"/>
    </row>
    <row r="8598" spans="11:24" x14ac:dyDescent="0.35">
      <c r="K8598" s="4"/>
      <c r="T8598" s="2"/>
      <c r="U8598" s="2"/>
      <c r="V8598" s="2"/>
      <c r="W8598" s="2"/>
      <c r="X8598" s="2"/>
    </row>
    <row r="8599" spans="11:24" x14ac:dyDescent="0.35">
      <c r="K8599" s="4"/>
      <c r="T8599" s="2"/>
      <c r="U8599" s="2"/>
      <c r="V8599" s="2"/>
      <c r="W8599" s="2"/>
      <c r="X8599" s="2"/>
    </row>
    <row r="8600" spans="11:24" x14ac:dyDescent="0.35">
      <c r="K8600" s="4"/>
      <c r="T8600" s="2"/>
      <c r="U8600" s="2"/>
      <c r="V8600" s="2"/>
      <c r="W8600" s="2"/>
      <c r="X8600" s="2"/>
    </row>
    <row r="8601" spans="11:24" x14ac:dyDescent="0.35">
      <c r="K8601" s="4"/>
      <c r="T8601" s="2"/>
      <c r="U8601" s="2"/>
      <c r="V8601" s="2"/>
      <c r="W8601" s="2"/>
      <c r="X8601" s="2"/>
    </row>
    <row r="8602" spans="11:24" x14ac:dyDescent="0.35">
      <c r="K8602" s="4"/>
      <c r="T8602" s="2"/>
      <c r="U8602" s="2"/>
      <c r="V8602" s="2"/>
      <c r="W8602" s="2"/>
      <c r="X8602" s="2"/>
    </row>
    <row r="8603" spans="11:24" x14ac:dyDescent="0.35">
      <c r="K8603" s="4"/>
      <c r="T8603" s="2"/>
      <c r="U8603" s="2"/>
      <c r="V8603" s="2"/>
      <c r="W8603" s="2"/>
      <c r="X8603" s="2"/>
    </row>
    <row r="8604" spans="11:24" x14ac:dyDescent="0.35">
      <c r="K8604" s="4"/>
      <c r="T8604" s="2"/>
      <c r="U8604" s="2"/>
      <c r="V8604" s="2"/>
      <c r="W8604" s="2"/>
      <c r="X8604" s="2"/>
    </row>
    <row r="8605" spans="11:24" x14ac:dyDescent="0.35">
      <c r="K8605" s="4"/>
      <c r="T8605" s="2"/>
      <c r="U8605" s="2"/>
      <c r="V8605" s="2"/>
      <c r="W8605" s="2"/>
      <c r="X8605" s="2"/>
    </row>
    <row r="8606" spans="11:24" x14ac:dyDescent="0.35">
      <c r="K8606" s="4"/>
      <c r="T8606" s="2"/>
      <c r="U8606" s="2"/>
      <c r="V8606" s="2"/>
      <c r="W8606" s="2"/>
      <c r="X8606" s="2"/>
    </row>
    <row r="8607" spans="11:24" x14ac:dyDescent="0.35">
      <c r="K8607" s="4"/>
      <c r="T8607" s="2"/>
      <c r="U8607" s="2"/>
      <c r="V8607" s="2"/>
      <c r="W8607" s="2"/>
      <c r="X8607" s="2"/>
    </row>
    <row r="8608" spans="11:24" x14ac:dyDescent="0.35">
      <c r="K8608" s="4"/>
      <c r="T8608" s="2"/>
      <c r="U8608" s="2"/>
      <c r="V8608" s="2"/>
      <c r="W8608" s="2"/>
      <c r="X8608" s="2"/>
    </row>
    <row r="8609" spans="11:24" x14ac:dyDescent="0.35">
      <c r="K8609" s="4"/>
      <c r="T8609" s="2"/>
      <c r="U8609" s="2"/>
      <c r="V8609" s="2"/>
      <c r="W8609" s="2"/>
      <c r="X8609" s="2"/>
    </row>
    <row r="8610" spans="11:24" x14ac:dyDescent="0.35">
      <c r="K8610" s="4"/>
      <c r="T8610" s="2"/>
      <c r="U8610" s="2"/>
      <c r="V8610" s="2"/>
      <c r="W8610" s="2"/>
      <c r="X8610" s="2"/>
    </row>
    <row r="8611" spans="11:24" x14ac:dyDescent="0.35">
      <c r="K8611" s="4"/>
      <c r="T8611" s="2"/>
      <c r="U8611" s="2"/>
      <c r="V8611" s="2"/>
      <c r="W8611" s="2"/>
      <c r="X8611" s="2"/>
    </row>
    <row r="8612" spans="11:24" x14ac:dyDescent="0.35">
      <c r="K8612" s="4"/>
      <c r="T8612" s="2"/>
      <c r="U8612" s="2"/>
      <c r="V8612" s="2"/>
      <c r="W8612" s="2"/>
      <c r="X8612" s="2"/>
    </row>
    <row r="8613" spans="11:24" x14ac:dyDescent="0.35">
      <c r="K8613" s="4"/>
      <c r="T8613" s="2"/>
      <c r="U8613" s="2"/>
      <c r="V8613" s="2"/>
      <c r="W8613" s="2"/>
      <c r="X8613" s="2"/>
    </row>
    <row r="8614" spans="11:24" x14ac:dyDescent="0.35">
      <c r="K8614" s="4"/>
      <c r="T8614" s="2"/>
      <c r="U8614" s="2"/>
      <c r="V8614" s="2"/>
      <c r="W8614" s="2"/>
      <c r="X8614" s="2"/>
    </row>
    <row r="8615" spans="11:24" x14ac:dyDescent="0.35">
      <c r="K8615" s="4"/>
      <c r="T8615" s="2"/>
      <c r="U8615" s="2"/>
      <c r="V8615" s="2"/>
      <c r="W8615" s="2"/>
      <c r="X8615" s="2"/>
    </row>
    <row r="8616" spans="11:24" x14ac:dyDescent="0.35">
      <c r="K8616" s="4"/>
      <c r="T8616" s="2"/>
      <c r="U8616" s="2"/>
      <c r="V8616" s="2"/>
      <c r="W8616" s="2"/>
      <c r="X8616" s="2"/>
    </row>
    <row r="8617" spans="11:24" x14ac:dyDescent="0.35">
      <c r="K8617" s="4"/>
      <c r="T8617" s="2"/>
      <c r="U8617" s="2"/>
      <c r="V8617" s="2"/>
      <c r="W8617" s="2"/>
      <c r="X8617" s="2"/>
    </row>
    <row r="8618" spans="11:24" x14ac:dyDescent="0.35">
      <c r="K8618" s="4"/>
      <c r="T8618" s="2"/>
      <c r="U8618" s="2"/>
      <c r="V8618" s="2"/>
      <c r="W8618" s="2"/>
      <c r="X8618" s="2"/>
    </row>
    <row r="8619" spans="11:24" x14ac:dyDescent="0.35">
      <c r="K8619" s="4"/>
      <c r="T8619" s="2"/>
      <c r="U8619" s="2"/>
      <c r="V8619" s="2"/>
      <c r="W8619" s="2"/>
      <c r="X8619" s="2"/>
    </row>
    <row r="8620" spans="11:24" x14ac:dyDescent="0.35">
      <c r="K8620" s="4"/>
      <c r="T8620" s="2"/>
      <c r="U8620" s="2"/>
      <c r="V8620" s="2"/>
      <c r="W8620" s="2"/>
      <c r="X8620" s="2"/>
    </row>
    <row r="8621" spans="11:24" x14ac:dyDescent="0.35">
      <c r="K8621" s="4"/>
      <c r="T8621" s="2"/>
      <c r="U8621" s="2"/>
      <c r="V8621" s="2"/>
      <c r="W8621" s="2"/>
      <c r="X8621" s="2"/>
    </row>
    <row r="8622" spans="11:24" x14ac:dyDescent="0.35">
      <c r="K8622" s="4"/>
      <c r="T8622" s="2"/>
      <c r="U8622" s="2"/>
      <c r="V8622" s="2"/>
      <c r="W8622" s="2"/>
      <c r="X8622" s="2"/>
    </row>
    <row r="8623" spans="11:24" x14ac:dyDescent="0.35">
      <c r="K8623" s="4"/>
      <c r="T8623" s="2"/>
      <c r="U8623" s="2"/>
      <c r="V8623" s="2"/>
      <c r="W8623" s="2"/>
      <c r="X8623" s="2"/>
    </row>
    <row r="8624" spans="11:24" x14ac:dyDescent="0.35">
      <c r="K8624" s="4"/>
      <c r="T8624" s="2"/>
      <c r="U8624" s="2"/>
      <c r="V8624" s="2"/>
      <c r="W8624" s="2"/>
      <c r="X8624" s="2"/>
    </row>
    <row r="8625" spans="11:24" x14ac:dyDescent="0.35">
      <c r="K8625" s="4"/>
      <c r="T8625" s="2"/>
      <c r="U8625" s="2"/>
      <c r="V8625" s="2"/>
      <c r="W8625" s="2"/>
      <c r="X8625" s="2"/>
    </row>
    <row r="8626" spans="11:24" x14ac:dyDescent="0.35">
      <c r="K8626" s="4"/>
      <c r="T8626" s="2"/>
      <c r="U8626" s="2"/>
      <c r="V8626" s="2"/>
      <c r="W8626" s="2"/>
      <c r="X8626" s="2"/>
    </row>
    <row r="8627" spans="11:24" x14ac:dyDescent="0.35">
      <c r="K8627" s="4"/>
      <c r="T8627" s="2"/>
      <c r="U8627" s="2"/>
      <c r="V8627" s="2"/>
      <c r="W8627" s="2"/>
      <c r="X8627" s="2"/>
    </row>
    <row r="8628" spans="11:24" x14ac:dyDescent="0.35">
      <c r="K8628" s="4"/>
      <c r="T8628" s="2"/>
      <c r="U8628" s="2"/>
      <c r="V8628" s="2"/>
      <c r="W8628" s="2"/>
      <c r="X8628" s="2"/>
    </row>
    <row r="8629" spans="11:24" x14ac:dyDescent="0.35">
      <c r="K8629" s="4"/>
      <c r="T8629" s="2"/>
      <c r="U8629" s="2"/>
      <c r="V8629" s="2"/>
      <c r="W8629" s="2"/>
      <c r="X8629" s="2"/>
    </row>
    <row r="8630" spans="11:24" x14ac:dyDescent="0.35">
      <c r="K8630" s="4"/>
      <c r="T8630" s="2"/>
      <c r="U8630" s="2"/>
      <c r="V8630" s="2"/>
      <c r="W8630" s="2"/>
      <c r="X8630" s="2"/>
    </row>
    <row r="8631" spans="11:24" x14ac:dyDescent="0.35">
      <c r="K8631" s="4"/>
      <c r="T8631" s="2"/>
      <c r="U8631" s="2"/>
      <c r="V8631" s="2"/>
      <c r="W8631" s="2"/>
      <c r="X8631" s="2"/>
    </row>
    <row r="8632" spans="11:24" x14ac:dyDescent="0.35">
      <c r="K8632" s="4"/>
      <c r="T8632" s="2"/>
      <c r="U8632" s="2"/>
      <c r="V8632" s="2"/>
      <c r="W8632" s="2"/>
      <c r="X8632" s="2"/>
    </row>
    <row r="8633" spans="11:24" x14ac:dyDescent="0.35">
      <c r="K8633" s="4"/>
      <c r="T8633" s="2"/>
      <c r="U8633" s="2"/>
      <c r="V8633" s="2"/>
      <c r="W8633" s="2"/>
      <c r="X8633" s="2"/>
    </row>
    <row r="8634" spans="11:24" x14ac:dyDescent="0.35">
      <c r="K8634" s="4"/>
      <c r="T8634" s="2"/>
      <c r="U8634" s="2"/>
      <c r="V8634" s="2"/>
      <c r="W8634" s="2"/>
      <c r="X8634" s="2"/>
    </row>
    <row r="8635" spans="11:24" x14ac:dyDescent="0.35">
      <c r="K8635" s="4"/>
      <c r="T8635" s="2"/>
      <c r="U8635" s="2"/>
      <c r="V8635" s="2"/>
      <c r="W8635" s="2"/>
      <c r="X8635" s="2"/>
    </row>
    <row r="8636" spans="11:24" x14ac:dyDescent="0.35">
      <c r="K8636" s="4"/>
      <c r="T8636" s="2"/>
      <c r="U8636" s="2"/>
      <c r="V8636" s="2"/>
      <c r="W8636" s="2"/>
      <c r="X8636" s="2"/>
    </row>
    <row r="8637" spans="11:24" x14ac:dyDescent="0.35">
      <c r="K8637" s="4"/>
      <c r="T8637" s="2"/>
      <c r="U8637" s="2"/>
      <c r="V8637" s="2"/>
      <c r="W8637" s="2"/>
      <c r="X8637" s="2"/>
    </row>
    <row r="8638" spans="11:24" x14ac:dyDescent="0.35">
      <c r="K8638" s="4"/>
      <c r="T8638" s="2"/>
      <c r="U8638" s="2"/>
      <c r="V8638" s="2"/>
      <c r="W8638" s="2"/>
      <c r="X8638" s="2"/>
    </row>
    <row r="8639" spans="11:24" x14ac:dyDescent="0.35">
      <c r="K8639" s="4"/>
      <c r="T8639" s="2"/>
      <c r="U8639" s="2"/>
      <c r="V8639" s="2"/>
      <c r="W8639" s="2"/>
      <c r="X8639" s="2"/>
    </row>
    <row r="8640" spans="11:24" x14ac:dyDescent="0.35">
      <c r="K8640" s="4"/>
      <c r="T8640" s="2"/>
      <c r="U8640" s="2"/>
      <c r="V8640" s="2"/>
      <c r="W8640" s="2"/>
      <c r="X8640" s="2"/>
    </row>
    <row r="8641" spans="11:24" x14ac:dyDescent="0.35">
      <c r="K8641" s="4"/>
      <c r="T8641" s="2"/>
      <c r="U8641" s="2"/>
      <c r="V8641" s="2"/>
      <c r="W8641" s="2"/>
      <c r="X8641" s="2"/>
    </row>
    <row r="8642" spans="11:24" x14ac:dyDescent="0.35">
      <c r="K8642" s="4"/>
      <c r="T8642" s="2"/>
      <c r="U8642" s="2"/>
      <c r="V8642" s="2"/>
      <c r="W8642" s="2"/>
      <c r="X8642" s="2"/>
    </row>
    <row r="8643" spans="11:24" x14ac:dyDescent="0.35">
      <c r="K8643" s="4"/>
      <c r="T8643" s="2"/>
      <c r="U8643" s="2"/>
      <c r="V8643" s="2"/>
      <c r="W8643" s="2"/>
      <c r="X8643" s="2"/>
    </row>
    <row r="8644" spans="11:24" x14ac:dyDescent="0.35">
      <c r="K8644" s="4"/>
      <c r="T8644" s="2"/>
      <c r="U8644" s="2"/>
      <c r="V8644" s="2"/>
      <c r="W8644" s="2"/>
      <c r="X8644" s="2"/>
    </row>
    <row r="8645" spans="11:24" x14ac:dyDescent="0.35">
      <c r="K8645" s="4"/>
      <c r="T8645" s="2"/>
      <c r="U8645" s="2"/>
      <c r="V8645" s="2"/>
      <c r="W8645" s="2"/>
      <c r="X8645" s="2"/>
    </row>
    <row r="8646" spans="11:24" x14ac:dyDescent="0.35">
      <c r="K8646" s="4"/>
      <c r="T8646" s="2"/>
      <c r="U8646" s="2"/>
      <c r="V8646" s="2"/>
      <c r="W8646" s="2"/>
      <c r="X8646" s="2"/>
    </row>
    <row r="8647" spans="11:24" x14ac:dyDescent="0.35">
      <c r="K8647" s="4"/>
      <c r="T8647" s="2"/>
      <c r="U8647" s="2"/>
      <c r="V8647" s="2"/>
      <c r="W8647" s="2"/>
      <c r="X8647" s="2"/>
    </row>
    <row r="8648" spans="11:24" x14ac:dyDescent="0.35">
      <c r="K8648" s="4"/>
      <c r="T8648" s="2"/>
      <c r="U8648" s="2"/>
      <c r="V8648" s="2"/>
      <c r="W8648" s="2"/>
      <c r="X8648" s="2"/>
    </row>
    <row r="8649" spans="11:24" x14ac:dyDescent="0.35">
      <c r="K8649" s="4"/>
      <c r="T8649" s="2"/>
      <c r="U8649" s="2"/>
      <c r="V8649" s="2"/>
      <c r="W8649" s="2"/>
      <c r="X8649" s="2"/>
    </row>
    <row r="8650" spans="11:24" x14ac:dyDescent="0.35">
      <c r="K8650" s="4"/>
      <c r="T8650" s="2"/>
      <c r="U8650" s="2"/>
      <c r="V8650" s="2"/>
      <c r="W8650" s="2"/>
      <c r="X8650" s="2"/>
    </row>
    <row r="8651" spans="11:24" x14ac:dyDescent="0.35">
      <c r="K8651" s="4"/>
      <c r="T8651" s="2"/>
      <c r="U8651" s="2"/>
      <c r="V8651" s="2"/>
      <c r="W8651" s="2"/>
      <c r="X8651" s="2"/>
    </row>
    <row r="8652" spans="11:24" x14ac:dyDescent="0.35">
      <c r="K8652" s="4"/>
      <c r="T8652" s="2"/>
      <c r="U8652" s="2"/>
      <c r="V8652" s="2"/>
      <c r="W8652" s="2"/>
      <c r="X8652" s="2"/>
    </row>
    <row r="8653" spans="11:24" x14ac:dyDescent="0.35">
      <c r="K8653" s="4"/>
      <c r="T8653" s="2"/>
      <c r="U8653" s="2"/>
      <c r="V8653" s="2"/>
      <c r="W8653" s="2"/>
      <c r="X8653" s="2"/>
    </row>
    <row r="8654" spans="11:24" x14ac:dyDescent="0.35">
      <c r="K8654" s="4"/>
      <c r="T8654" s="2"/>
      <c r="U8654" s="2"/>
      <c r="V8654" s="2"/>
      <c r="W8654" s="2"/>
      <c r="X8654" s="2"/>
    </row>
    <row r="8655" spans="11:24" x14ac:dyDescent="0.35">
      <c r="K8655" s="4"/>
      <c r="T8655" s="2"/>
      <c r="U8655" s="2"/>
      <c r="V8655" s="2"/>
      <c r="W8655" s="2"/>
      <c r="X8655" s="2"/>
    </row>
    <row r="8656" spans="11:24" x14ac:dyDescent="0.35">
      <c r="K8656" s="4"/>
      <c r="T8656" s="2"/>
      <c r="U8656" s="2"/>
      <c r="V8656" s="2"/>
      <c r="W8656" s="2"/>
      <c r="X8656" s="2"/>
    </row>
    <row r="8657" spans="11:24" x14ac:dyDescent="0.35">
      <c r="K8657" s="4"/>
      <c r="T8657" s="2"/>
      <c r="U8657" s="2"/>
      <c r="V8657" s="2"/>
      <c r="W8657" s="2"/>
      <c r="X8657" s="2"/>
    </row>
    <row r="8658" spans="11:24" x14ac:dyDescent="0.35">
      <c r="K8658" s="4"/>
      <c r="T8658" s="2"/>
      <c r="U8658" s="2"/>
      <c r="V8658" s="2"/>
      <c r="W8658" s="2"/>
      <c r="X8658" s="2"/>
    </row>
    <row r="8659" spans="11:24" x14ac:dyDescent="0.35">
      <c r="K8659" s="4"/>
      <c r="T8659" s="2"/>
      <c r="U8659" s="2"/>
      <c r="V8659" s="2"/>
      <c r="W8659" s="2"/>
      <c r="X8659" s="2"/>
    </row>
    <row r="8660" spans="11:24" x14ac:dyDescent="0.35">
      <c r="K8660" s="4"/>
      <c r="T8660" s="2"/>
      <c r="U8660" s="2"/>
      <c r="V8660" s="2"/>
      <c r="W8660" s="2"/>
      <c r="X8660" s="2"/>
    </row>
    <row r="8661" spans="11:24" x14ac:dyDescent="0.35">
      <c r="K8661" s="4"/>
      <c r="T8661" s="2"/>
      <c r="U8661" s="2"/>
      <c r="V8661" s="2"/>
      <c r="W8661" s="2"/>
      <c r="X8661" s="2"/>
    </row>
    <row r="8662" spans="11:24" x14ac:dyDescent="0.35">
      <c r="K8662" s="4"/>
      <c r="T8662" s="2"/>
      <c r="U8662" s="2"/>
      <c r="V8662" s="2"/>
      <c r="W8662" s="2"/>
      <c r="X8662" s="2"/>
    </row>
    <row r="8663" spans="11:24" x14ac:dyDescent="0.35">
      <c r="K8663" s="4"/>
      <c r="T8663" s="2"/>
      <c r="U8663" s="2"/>
      <c r="V8663" s="2"/>
      <c r="W8663" s="2"/>
      <c r="X8663" s="2"/>
    </row>
    <row r="8664" spans="11:24" x14ac:dyDescent="0.35">
      <c r="K8664" s="4"/>
      <c r="T8664" s="2"/>
      <c r="U8664" s="2"/>
      <c r="V8664" s="2"/>
      <c r="W8664" s="2"/>
      <c r="X8664" s="2"/>
    </row>
    <row r="8665" spans="11:24" x14ac:dyDescent="0.35">
      <c r="K8665" s="4"/>
      <c r="T8665" s="2"/>
      <c r="U8665" s="2"/>
      <c r="V8665" s="2"/>
      <c r="W8665" s="2"/>
      <c r="X8665" s="2"/>
    </row>
    <row r="8666" spans="11:24" x14ac:dyDescent="0.35">
      <c r="K8666" s="4"/>
      <c r="T8666" s="2"/>
      <c r="U8666" s="2"/>
      <c r="V8666" s="2"/>
      <c r="W8666" s="2"/>
      <c r="X8666" s="2"/>
    </row>
    <row r="8667" spans="11:24" x14ac:dyDescent="0.35">
      <c r="K8667" s="4"/>
      <c r="T8667" s="2"/>
      <c r="U8667" s="2"/>
      <c r="V8667" s="2"/>
      <c r="W8667" s="2"/>
      <c r="X8667" s="2"/>
    </row>
    <row r="8668" spans="11:24" x14ac:dyDescent="0.35">
      <c r="K8668" s="4"/>
      <c r="T8668" s="2"/>
      <c r="U8668" s="2"/>
      <c r="V8668" s="2"/>
      <c r="W8668" s="2"/>
      <c r="X8668" s="2"/>
    </row>
    <row r="8669" spans="11:24" x14ac:dyDescent="0.35">
      <c r="K8669" s="4"/>
      <c r="T8669" s="2"/>
      <c r="U8669" s="2"/>
      <c r="V8669" s="2"/>
      <c r="W8669" s="2"/>
      <c r="X8669" s="2"/>
    </row>
    <row r="8670" spans="11:24" x14ac:dyDescent="0.35">
      <c r="K8670" s="4"/>
      <c r="T8670" s="2"/>
      <c r="U8670" s="2"/>
      <c r="V8670" s="2"/>
      <c r="W8670" s="2"/>
      <c r="X8670" s="2"/>
    </row>
    <row r="8671" spans="11:24" x14ac:dyDescent="0.35">
      <c r="K8671" s="4"/>
      <c r="T8671" s="2"/>
      <c r="U8671" s="2"/>
      <c r="V8671" s="2"/>
      <c r="W8671" s="2"/>
      <c r="X8671" s="2"/>
    </row>
    <row r="8672" spans="11:24" x14ac:dyDescent="0.35">
      <c r="K8672" s="4"/>
      <c r="T8672" s="2"/>
      <c r="U8672" s="2"/>
      <c r="V8672" s="2"/>
      <c r="W8672" s="2"/>
      <c r="X8672" s="2"/>
    </row>
    <row r="8673" spans="11:24" x14ac:dyDescent="0.35">
      <c r="K8673" s="4"/>
      <c r="T8673" s="2"/>
      <c r="U8673" s="2"/>
      <c r="V8673" s="2"/>
      <c r="W8673" s="2"/>
      <c r="X8673" s="2"/>
    </row>
    <row r="8674" spans="11:24" x14ac:dyDescent="0.35">
      <c r="K8674" s="4"/>
      <c r="T8674" s="2"/>
      <c r="U8674" s="2"/>
      <c r="V8674" s="2"/>
      <c r="W8674" s="2"/>
      <c r="X8674" s="2"/>
    </row>
    <row r="8675" spans="11:24" x14ac:dyDescent="0.35">
      <c r="K8675" s="4"/>
      <c r="T8675" s="2"/>
      <c r="U8675" s="2"/>
      <c r="V8675" s="2"/>
      <c r="W8675" s="2"/>
      <c r="X8675" s="2"/>
    </row>
    <row r="8676" spans="11:24" x14ac:dyDescent="0.35">
      <c r="K8676" s="4"/>
      <c r="T8676" s="2"/>
      <c r="U8676" s="2"/>
      <c r="V8676" s="2"/>
      <c r="W8676" s="2"/>
      <c r="X8676" s="2"/>
    </row>
    <row r="8677" spans="11:24" x14ac:dyDescent="0.35">
      <c r="K8677" s="4"/>
      <c r="T8677" s="2"/>
      <c r="U8677" s="2"/>
      <c r="V8677" s="2"/>
      <c r="W8677" s="2"/>
      <c r="X8677" s="2"/>
    </row>
    <row r="8678" spans="11:24" x14ac:dyDescent="0.35">
      <c r="K8678" s="4"/>
      <c r="T8678" s="2"/>
      <c r="U8678" s="2"/>
      <c r="V8678" s="2"/>
      <c r="W8678" s="2"/>
      <c r="X8678" s="2"/>
    </row>
    <row r="8679" spans="11:24" x14ac:dyDescent="0.35">
      <c r="K8679" s="4"/>
      <c r="T8679" s="2"/>
      <c r="U8679" s="2"/>
      <c r="V8679" s="2"/>
      <c r="W8679" s="2"/>
      <c r="X8679" s="2"/>
    </row>
    <row r="8680" spans="11:24" x14ac:dyDescent="0.35">
      <c r="K8680" s="4"/>
      <c r="T8680" s="2"/>
      <c r="U8680" s="2"/>
      <c r="V8680" s="2"/>
      <c r="W8680" s="2"/>
      <c r="X8680" s="2"/>
    </row>
    <row r="8681" spans="11:24" x14ac:dyDescent="0.35">
      <c r="K8681" s="4"/>
      <c r="T8681" s="2"/>
      <c r="U8681" s="2"/>
      <c r="V8681" s="2"/>
      <c r="W8681" s="2"/>
      <c r="X8681" s="2"/>
    </row>
    <row r="8682" spans="11:24" x14ac:dyDescent="0.35">
      <c r="K8682" s="4"/>
      <c r="T8682" s="2"/>
      <c r="U8682" s="2"/>
      <c r="V8682" s="2"/>
      <c r="W8682" s="2"/>
      <c r="X8682" s="2"/>
    </row>
    <row r="8683" spans="11:24" x14ac:dyDescent="0.35">
      <c r="K8683" s="4"/>
      <c r="T8683" s="2"/>
      <c r="U8683" s="2"/>
      <c r="V8683" s="2"/>
      <c r="W8683" s="2"/>
      <c r="X8683" s="2"/>
    </row>
    <row r="8684" spans="11:24" x14ac:dyDescent="0.35">
      <c r="K8684" s="4"/>
      <c r="T8684" s="2"/>
      <c r="U8684" s="2"/>
      <c r="V8684" s="2"/>
      <c r="W8684" s="2"/>
      <c r="X8684" s="2"/>
    </row>
    <row r="8685" spans="11:24" x14ac:dyDescent="0.35">
      <c r="K8685" s="4"/>
      <c r="T8685" s="2"/>
      <c r="U8685" s="2"/>
      <c r="V8685" s="2"/>
      <c r="W8685" s="2"/>
      <c r="X8685" s="2"/>
    </row>
    <row r="8686" spans="11:24" x14ac:dyDescent="0.35">
      <c r="K8686" s="4"/>
      <c r="T8686" s="2"/>
      <c r="U8686" s="2"/>
      <c r="V8686" s="2"/>
      <c r="W8686" s="2"/>
      <c r="X8686" s="2"/>
    </row>
    <row r="8687" spans="11:24" x14ac:dyDescent="0.35">
      <c r="K8687" s="4"/>
      <c r="T8687" s="2"/>
      <c r="U8687" s="2"/>
      <c r="V8687" s="2"/>
      <c r="W8687" s="2"/>
      <c r="X8687" s="2"/>
    </row>
    <row r="8688" spans="11:24" x14ac:dyDescent="0.35">
      <c r="K8688" s="4"/>
      <c r="T8688" s="2"/>
      <c r="U8688" s="2"/>
      <c r="V8688" s="2"/>
      <c r="W8688" s="2"/>
      <c r="X8688" s="2"/>
    </row>
    <row r="8689" spans="11:24" x14ac:dyDescent="0.35">
      <c r="K8689" s="4"/>
      <c r="T8689" s="2"/>
      <c r="U8689" s="2"/>
      <c r="V8689" s="2"/>
      <c r="W8689" s="2"/>
      <c r="X8689" s="2"/>
    </row>
    <row r="8690" spans="11:24" x14ac:dyDescent="0.35">
      <c r="K8690" s="4"/>
      <c r="T8690" s="2"/>
      <c r="U8690" s="2"/>
      <c r="V8690" s="2"/>
      <c r="W8690" s="2"/>
      <c r="X8690" s="2"/>
    </row>
    <row r="8691" spans="11:24" x14ac:dyDescent="0.35">
      <c r="K8691" s="4"/>
      <c r="T8691" s="2"/>
      <c r="U8691" s="2"/>
      <c r="V8691" s="2"/>
      <c r="W8691" s="2"/>
      <c r="X8691" s="2"/>
    </row>
    <row r="8692" spans="11:24" x14ac:dyDescent="0.35">
      <c r="K8692" s="4"/>
      <c r="T8692" s="2"/>
      <c r="U8692" s="2"/>
      <c r="V8692" s="2"/>
      <c r="W8692" s="2"/>
      <c r="X8692" s="2"/>
    </row>
    <row r="8693" spans="11:24" x14ac:dyDescent="0.35">
      <c r="K8693" s="4"/>
      <c r="T8693" s="2"/>
      <c r="U8693" s="2"/>
      <c r="V8693" s="2"/>
      <c r="W8693" s="2"/>
      <c r="X8693" s="2"/>
    </row>
    <row r="8694" spans="11:24" x14ac:dyDescent="0.35">
      <c r="K8694" s="4"/>
      <c r="T8694" s="2"/>
      <c r="U8694" s="2"/>
      <c r="V8694" s="2"/>
      <c r="W8694" s="2"/>
      <c r="X8694" s="2"/>
    </row>
    <row r="8695" spans="11:24" x14ac:dyDescent="0.35">
      <c r="K8695" s="4"/>
      <c r="T8695" s="2"/>
      <c r="U8695" s="2"/>
      <c r="V8695" s="2"/>
      <c r="W8695" s="2"/>
      <c r="X8695" s="2"/>
    </row>
    <row r="8696" spans="11:24" x14ac:dyDescent="0.35">
      <c r="K8696" s="4"/>
      <c r="T8696" s="2"/>
      <c r="U8696" s="2"/>
      <c r="V8696" s="2"/>
      <c r="W8696" s="2"/>
      <c r="X8696" s="2"/>
    </row>
    <row r="8697" spans="11:24" x14ac:dyDescent="0.35">
      <c r="K8697" s="4"/>
      <c r="T8697" s="2"/>
      <c r="U8697" s="2"/>
      <c r="V8697" s="2"/>
      <c r="W8697" s="2"/>
      <c r="X8697" s="2"/>
    </row>
    <row r="8698" spans="11:24" x14ac:dyDescent="0.35">
      <c r="K8698" s="4"/>
      <c r="T8698" s="2"/>
      <c r="U8698" s="2"/>
      <c r="V8698" s="2"/>
      <c r="W8698" s="2"/>
      <c r="X8698" s="2"/>
    </row>
    <row r="8699" spans="11:24" x14ac:dyDescent="0.35">
      <c r="K8699" s="4"/>
      <c r="T8699" s="2"/>
      <c r="U8699" s="2"/>
      <c r="V8699" s="2"/>
      <c r="W8699" s="2"/>
      <c r="X8699" s="2"/>
    </row>
    <row r="8700" spans="11:24" x14ac:dyDescent="0.35">
      <c r="K8700" s="4"/>
      <c r="T8700" s="2"/>
      <c r="U8700" s="2"/>
      <c r="V8700" s="2"/>
      <c r="W8700" s="2"/>
      <c r="X8700" s="2"/>
    </row>
    <row r="8701" spans="11:24" x14ac:dyDescent="0.35">
      <c r="K8701" s="4"/>
      <c r="T8701" s="2"/>
      <c r="U8701" s="2"/>
      <c r="V8701" s="2"/>
      <c r="W8701" s="2"/>
      <c r="X8701" s="2"/>
    </row>
    <row r="8702" spans="11:24" x14ac:dyDescent="0.35">
      <c r="K8702" s="4"/>
      <c r="T8702" s="2"/>
      <c r="U8702" s="2"/>
      <c r="V8702" s="2"/>
      <c r="W8702" s="2"/>
      <c r="X8702" s="2"/>
    </row>
    <row r="8703" spans="11:24" x14ac:dyDescent="0.35">
      <c r="K8703" s="4"/>
      <c r="T8703" s="2"/>
      <c r="U8703" s="2"/>
      <c r="V8703" s="2"/>
      <c r="W8703" s="2"/>
      <c r="X8703" s="2"/>
    </row>
    <row r="8704" spans="11:24" x14ac:dyDescent="0.35">
      <c r="K8704" s="4"/>
      <c r="T8704" s="2"/>
      <c r="U8704" s="2"/>
      <c r="V8704" s="2"/>
      <c r="W8704" s="2"/>
      <c r="X8704" s="2"/>
    </row>
    <row r="8705" spans="11:24" x14ac:dyDescent="0.35">
      <c r="K8705" s="4"/>
      <c r="T8705" s="2"/>
      <c r="U8705" s="2"/>
      <c r="V8705" s="2"/>
      <c r="W8705" s="2"/>
      <c r="X8705" s="2"/>
    </row>
    <row r="8706" spans="11:24" x14ac:dyDescent="0.35">
      <c r="K8706" s="4"/>
      <c r="T8706" s="2"/>
      <c r="U8706" s="2"/>
      <c r="V8706" s="2"/>
      <c r="W8706" s="2"/>
      <c r="X8706" s="2"/>
    </row>
    <row r="8707" spans="11:24" x14ac:dyDescent="0.35">
      <c r="K8707" s="4"/>
      <c r="T8707" s="2"/>
      <c r="U8707" s="2"/>
      <c r="V8707" s="2"/>
      <c r="W8707" s="2"/>
      <c r="X8707" s="2"/>
    </row>
    <row r="8708" spans="11:24" x14ac:dyDescent="0.35">
      <c r="K8708" s="4"/>
      <c r="T8708" s="2"/>
      <c r="U8708" s="2"/>
      <c r="V8708" s="2"/>
      <c r="W8708" s="2"/>
      <c r="X8708" s="2"/>
    </row>
    <row r="8709" spans="11:24" x14ac:dyDescent="0.35">
      <c r="K8709" s="4"/>
      <c r="T8709" s="2"/>
      <c r="U8709" s="2"/>
      <c r="V8709" s="2"/>
      <c r="W8709" s="2"/>
      <c r="X8709" s="2"/>
    </row>
    <row r="8710" spans="11:24" x14ac:dyDescent="0.35">
      <c r="K8710" s="4"/>
      <c r="T8710" s="2"/>
      <c r="U8710" s="2"/>
      <c r="V8710" s="2"/>
      <c r="W8710" s="2"/>
      <c r="X8710" s="2"/>
    </row>
    <row r="8711" spans="11:24" x14ac:dyDescent="0.35">
      <c r="K8711" s="4"/>
      <c r="T8711" s="2"/>
      <c r="U8711" s="2"/>
      <c r="V8711" s="2"/>
      <c r="W8711" s="2"/>
      <c r="X8711" s="2"/>
    </row>
    <row r="8712" spans="11:24" x14ac:dyDescent="0.35">
      <c r="K8712" s="4"/>
      <c r="T8712" s="2"/>
      <c r="U8712" s="2"/>
      <c r="V8712" s="2"/>
      <c r="W8712" s="2"/>
      <c r="X8712" s="2"/>
    </row>
    <row r="8713" spans="11:24" x14ac:dyDescent="0.35">
      <c r="K8713" s="4"/>
      <c r="T8713" s="2"/>
      <c r="U8713" s="2"/>
      <c r="V8713" s="2"/>
      <c r="W8713" s="2"/>
      <c r="X8713" s="2"/>
    </row>
    <row r="8714" spans="11:24" x14ac:dyDescent="0.35">
      <c r="K8714" s="4"/>
      <c r="T8714" s="2"/>
      <c r="U8714" s="2"/>
      <c r="V8714" s="2"/>
      <c r="W8714" s="2"/>
      <c r="X8714" s="2"/>
    </row>
    <row r="8715" spans="11:24" x14ac:dyDescent="0.35">
      <c r="K8715" s="4"/>
      <c r="T8715" s="2"/>
      <c r="U8715" s="2"/>
      <c r="V8715" s="2"/>
      <c r="W8715" s="2"/>
      <c r="X8715" s="2"/>
    </row>
    <row r="8716" spans="11:24" x14ac:dyDescent="0.35">
      <c r="K8716" s="4"/>
      <c r="T8716" s="2"/>
      <c r="U8716" s="2"/>
      <c r="V8716" s="2"/>
      <c r="W8716" s="2"/>
      <c r="X8716" s="2"/>
    </row>
    <row r="8717" spans="11:24" x14ac:dyDescent="0.35">
      <c r="K8717" s="4"/>
      <c r="T8717" s="2"/>
      <c r="U8717" s="2"/>
      <c r="V8717" s="2"/>
      <c r="W8717" s="2"/>
      <c r="X8717" s="2"/>
    </row>
    <row r="8718" spans="11:24" x14ac:dyDescent="0.35">
      <c r="K8718" s="4"/>
      <c r="T8718" s="2"/>
      <c r="U8718" s="2"/>
      <c r="V8718" s="2"/>
      <c r="W8718" s="2"/>
      <c r="X8718" s="2"/>
    </row>
    <row r="8719" spans="11:24" x14ac:dyDescent="0.35">
      <c r="K8719" s="4"/>
      <c r="T8719" s="2"/>
      <c r="U8719" s="2"/>
      <c r="V8719" s="2"/>
      <c r="W8719" s="2"/>
      <c r="X8719" s="2"/>
    </row>
    <row r="8720" spans="11:24" x14ac:dyDescent="0.35">
      <c r="K8720" s="4"/>
      <c r="T8720" s="2"/>
      <c r="U8720" s="2"/>
      <c r="V8720" s="2"/>
      <c r="W8720" s="2"/>
      <c r="X8720" s="2"/>
    </row>
    <row r="8721" spans="11:24" x14ac:dyDescent="0.35">
      <c r="K8721" s="4"/>
      <c r="T8721" s="2"/>
      <c r="U8721" s="2"/>
      <c r="V8721" s="2"/>
      <c r="W8721" s="2"/>
      <c r="X8721" s="2"/>
    </row>
    <row r="8722" spans="11:24" x14ac:dyDescent="0.35">
      <c r="K8722" s="4"/>
      <c r="T8722" s="2"/>
      <c r="U8722" s="2"/>
      <c r="V8722" s="2"/>
      <c r="W8722" s="2"/>
      <c r="X8722" s="2"/>
    </row>
    <row r="8723" spans="11:24" x14ac:dyDescent="0.35">
      <c r="K8723" s="4"/>
      <c r="T8723" s="2"/>
      <c r="U8723" s="2"/>
      <c r="V8723" s="2"/>
      <c r="W8723" s="2"/>
      <c r="X8723" s="2"/>
    </row>
    <row r="8724" spans="11:24" x14ac:dyDescent="0.35">
      <c r="K8724" s="4"/>
      <c r="T8724" s="2"/>
      <c r="U8724" s="2"/>
      <c r="V8724" s="2"/>
      <c r="W8724" s="2"/>
      <c r="X8724" s="2"/>
    </row>
    <row r="8725" spans="11:24" x14ac:dyDescent="0.35">
      <c r="K8725" s="4"/>
      <c r="T8725" s="2"/>
      <c r="U8725" s="2"/>
      <c r="V8725" s="2"/>
      <c r="W8725" s="2"/>
      <c r="X8725" s="2"/>
    </row>
    <row r="8726" spans="11:24" x14ac:dyDescent="0.35">
      <c r="K8726" s="4"/>
      <c r="T8726" s="2"/>
      <c r="U8726" s="2"/>
      <c r="V8726" s="2"/>
      <c r="W8726" s="2"/>
      <c r="X8726" s="2"/>
    </row>
    <row r="8727" spans="11:24" x14ac:dyDescent="0.35">
      <c r="K8727" s="4"/>
      <c r="T8727" s="2"/>
      <c r="U8727" s="2"/>
      <c r="V8727" s="2"/>
      <c r="W8727" s="2"/>
      <c r="X8727" s="2"/>
    </row>
    <row r="8728" spans="11:24" x14ac:dyDescent="0.35">
      <c r="K8728" s="4"/>
      <c r="T8728" s="2"/>
      <c r="U8728" s="2"/>
      <c r="V8728" s="2"/>
      <c r="W8728" s="2"/>
      <c r="X8728" s="2"/>
    </row>
    <row r="8729" spans="11:24" x14ac:dyDescent="0.35">
      <c r="K8729" s="4"/>
      <c r="T8729" s="2"/>
      <c r="U8729" s="2"/>
      <c r="V8729" s="2"/>
      <c r="W8729" s="2"/>
      <c r="X8729" s="2"/>
    </row>
    <row r="8730" spans="11:24" x14ac:dyDescent="0.35">
      <c r="K8730" s="4"/>
      <c r="T8730" s="2"/>
      <c r="U8730" s="2"/>
      <c r="V8730" s="2"/>
      <c r="W8730" s="2"/>
      <c r="X8730" s="2"/>
    </row>
    <row r="8731" spans="11:24" x14ac:dyDescent="0.35">
      <c r="K8731" s="4"/>
      <c r="T8731" s="2"/>
      <c r="U8731" s="2"/>
      <c r="V8731" s="2"/>
      <c r="W8731" s="2"/>
      <c r="X8731" s="2"/>
    </row>
    <row r="8732" spans="11:24" x14ac:dyDescent="0.35">
      <c r="K8732" s="4"/>
      <c r="T8732" s="2"/>
      <c r="U8732" s="2"/>
      <c r="V8732" s="2"/>
      <c r="W8732" s="2"/>
      <c r="X8732" s="2"/>
    </row>
    <row r="8733" spans="11:24" x14ac:dyDescent="0.35">
      <c r="K8733" s="4"/>
      <c r="T8733" s="2"/>
      <c r="U8733" s="2"/>
      <c r="V8733" s="2"/>
      <c r="W8733" s="2"/>
      <c r="X8733" s="2"/>
    </row>
    <row r="8734" spans="11:24" x14ac:dyDescent="0.35">
      <c r="K8734" s="4"/>
      <c r="T8734" s="2"/>
      <c r="U8734" s="2"/>
      <c r="V8734" s="2"/>
      <c r="W8734" s="2"/>
      <c r="X8734" s="2"/>
    </row>
    <row r="8735" spans="11:24" x14ac:dyDescent="0.35">
      <c r="K8735" s="4"/>
      <c r="T8735" s="2"/>
      <c r="U8735" s="2"/>
      <c r="V8735" s="2"/>
      <c r="W8735" s="2"/>
      <c r="X8735" s="2"/>
    </row>
    <row r="8736" spans="11:24" x14ac:dyDescent="0.35">
      <c r="K8736" s="4"/>
      <c r="T8736" s="2"/>
      <c r="U8736" s="2"/>
      <c r="V8736" s="2"/>
      <c r="W8736" s="2"/>
      <c r="X8736" s="2"/>
    </row>
    <row r="8737" spans="11:24" x14ac:dyDescent="0.35">
      <c r="K8737" s="4"/>
      <c r="T8737" s="2"/>
      <c r="U8737" s="2"/>
      <c r="V8737" s="2"/>
      <c r="W8737" s="2"/>
      <c r="X8737" s="2"/>
    </row>
    <row r="8738" spans="11:24" x14ac:dyDescent="0.35">
      <c r="K8738" s="4"/>
      <c r="T8738" s="2"/>
      <c r="U8738" s="2"/>
      <c r="V8738" s="2"/>
      <c r="W8738" s="2"/>
      <c r="X8738" s="2"/>
    </row>
    <row r="8739" spans="11:24" x14ac:dyDescent="0.35">
      <c r="K8739" s="4"/>
      <c r="T8739" s="2"/>
      <c r="U8739" s="2"/>
      <c r="V8739" s="2"/>
      <c r="W8739" s="2"/>
      <c r="X8739" s="2"/>
    </row>
    <row r="8740" spans="11:24" x14ac:dyDescent="0.35">
      <c r="K8740" s="4"/>
      <c r="T8740" s="2"/>
      <c r="U8740" s="2"/>
      <c r="V8740" s="2"/>
      <c r="W8740" s="2"/>
      <c r="X8740" s="2"/>
    </row>
    <row r="8741" spans="11:24" x14ac:dyDescent="0.35">
      <c r="K8741" s="4"/>
      <c r="T8741" s="2"/>
      <c r="U8741" s="2"/>
      <c r="V8741" s="2"/>
      <c r="W8741" s="2"/>
      <c r="X8741" s="2"/>
    </row>
    <row r="8742" spans="11:24" x14ac:dyDescent="0.35">
      <c r="K8742" s="4"/>
      <c r="T8742" s="2"/>
      <c r="U8742" s="2"/>
      <c r="V8742" s="2"/>
      <c r="W8742" s="2"/>
      <c r="X8742" s="2"/>
    </row>
    <row r="8743" spans="11:24" x14ac:dyDescent="0.35">
      <c r="K8743" s="4"/>
      <c r="T8743" s="2"/>
      <c r="U8743" s="2"/>
      <c r="V8743" s="2"/>
      <c r="W8743" s="2"/>
      <c r="X8743" s="2"/>
    </row>
    <row r="8744" spans="11:24" x14ac:dyDescent="0.35">
      <c r="K8744" s="4"/>
      <c r="T8744" s="2"/>
      <c r="U8744" s="2"/>
      <c r="V8744" s="2"/>
      <c r="W8744" s="2"/>
      <c r="X8744" s="2"/>
    </row>
    <row r="8745" spans="11:24" x14ac:dyDescent="0.35">
      <c r="K8745" s="4"/>
      <c r="T8745" s="2"/>
      <c r="U8745" s="2"/>
      <c r="V8745" s="2"/>
      <c r="W8745" s="2"/>
      <c r="X8745" s="2"/>
    </row>
    <row r="8746" spans="11:24" x14ac:dyDescent="0.35">
      <c r="K8746" s="4"/>
      <c r="T8746" s="2"/>
      <c r="U8746" s="2"/>
      <c r="V8746" s="2"/>
      <c r="W8746" s="2"/>
      <c r="X8746" s="2"/>
    </row>
    <row r="8747" spans="11:24" x14ac:dyDescent="0.35">
      <c r="K8747" s="4"/>
      <c r="T8747" s="2"/>
      <c r="U8747" s="2"/>
      <c r="V8747" s="2"/>
      <c r="W8747" s="2"/>
      <c r="X8747" s="2"/>
    </row>
    <row r="8748" spans="11:24" x14ac:dyDescent="0.35">
      <c r="K8748" s="4"/>
      <c r="T8748" s="2"/>
      <c r="U8748" s="2"/>
      <c r="V8748" s="2"/>
      <c r="W8748" s="2"/>
      <c r="X8748" s="2"/>
    </row>
    <row r="8749" spans="11:24" x14ac:dyDescent="0.35">
      <c r="K8749" s="4"/>
      <c r="T8749" s="2"/>
      <c r="U8749" s="2"/>
      <c r="V8749" s="2"/>
      <c r="W8749" s="2"/>
      <c r="X8749" s="2"/>
    </row>
    <row r="8750" spans="11:24" x14ac:dyDescent="0.35">
      <c r="K8750" s="4"/>
      <c r="T8750" s="2"/>
      <c r="U8750" s="2"/>
      <c r="V8750" s="2"/>
      <c r="W8750" s="2"/>
      <c r="X8750" s="2"/>
    </row>
    <row r="8751" spans="11:24" x14ac:dyDescent="0.35">
      <c r="K8751" s="4"/>
      <c r="T8751" s="2"/>
      <c r="U8751" s="2"/>
      <c r="V8751" s="2"/>
      <c r="W8751" s="2"/>
      <c r="X8751" s="2"/>
    </row>
    <row r="8752" spans="11:24" x14ac:dyDescent="0.35">
      <c r="K8752" s="4"/>
      <c r="T8752" s="2"/>
      <c r="U8752" s="2"/>
      <c r="V8752" s="2"/>
      <c r="W8752" s="2"/>
      <c r="X8752" s="2"/>
    </row>
    <row r="8753" spans="11:24" x14ac:dyDescent="0.35">
      <c r="K8753" s="4"/>
      <c r="T8753" s="2"/>
      <c r="U8753" s="2"/>
      <c r="V8753" s="2"/>
      <c r="W8753" s="2"/>
      <c r="X8753" s="2"/>
    </row>
    <row r="8754" spans="11:24" x14ac:dyDescent="0.35">
      <c r="K8754" s="4"/>
      <c r="T8754" s="2"/>
      <c r="U8754" s="2"/>
      <c r="V8754" s="2"/>
      <c r="W8754" s="2"/>
      <c r="X8754" s="2"/>
    </row>
    <row r="8755" spans="11:24" x14ac:dyDescent="0.35">
      <c r="K8755" s="4"/>
      <c r="T8755" s="2"/>
      <c r="U8755" s="2"/>
      <c r="V8755" s="2"/>
      <c r="W8755" s="2"/>
      <c r="X8755" s="2"/>
    </row>
    <row r="8756" spans="11:24" x14ac:dyDescent="0.35">
      <c r="K8756" s="4"/>
      <c r="T8756" s="2"/>
      <c r="U8756" s="2"/>
      <c r="V8756" s="2"/>
      <c r="W8756" s="2"/>
      <c r="X8756" s="2"/>
    </row>
    <row r="8757" spans="11:24" x14ac:dyDescent="0.35">
      <c r="K8757" s="4"/>
      <c r="T8757" s="2"/>
      <c r="U8757" s="2"/>
      <c r="V8757" s="2"/>
      <c r="W8757" s="2"/>
      <c r="X8757" s="2"/>
    </row>
    <row r="8758" spans="11:24" x14ac:dyDescent="0.35">
      <c r="K8758" s="4"/>
      <c r="T8758" s="2"/>
      <c r="U8758" s="2"/>
      <c r="V8758" s="2"/>
      <c r="W8758" s="2"/>
      <c r="X8758" s="2"/>
    </row>
    <row r="8759" spans="11:24" x14ac:dyDescent="0.35">
      <c r="K8759" s="4"/>
      <c r="T8759" s="2"/>
      <c r="U8759" s="2"/>
      <c r="V8759" s="2"/>
      <c r="W8759" s="2"/>
      <c r="X8759" s="2"/>
    </row>
    <row r="8760" spans="11:24" x14ac:dyDescent="0.35">
      <c r="K8760" s="4"/>
      <c r="T8760" s="2"/>
      <c r="U8760" s="2"/>
      <c r="V8760" s="2"/>
      <c r="W8760" s="2"/>
      <c r="X8760" s="2"/>
    </row>
    <row r="8761" spans="11:24" x14ac:dyDescent="0.35">
      <c r="K8761" s="4"/>
      <c r="T8761" s="2"/>
      <c r="U8761" s="2"/>
      <c r="V8761" s="2"/>
      <c r="W8761" s="2"/>
      <c r="X8761" s="2"/>
    </row>
    <row r="8762" spans="11:24" x14ac:dyDescent="0.35">
      <c r="K8762" s="4"/>
      <c r="T8762" s="2"/>
      <c r="U8762" s="2"/>
      <c r="V8762" s="2"/>
      <c r="W8762" s="2"/>
      <c r="X8762" s="2"/>
    </row>
    <row r="8763" spans="11:24" x14ac:dyDescent="0.35">
      <c r="K8763" s="4"/>
      <c r="T8763" s="2"/>
      <c r="U8763" s="2"/>
      <c r="V8763" s="2"/>
      <c r="W8763" s="2"/>
      <c r="X8763" s="2"/>
    </row>
    <row r="8764" spans="11:24" x14ac:dyDescent="0.35">
      <c r="K8764" s="4"/>
      <c r="T8764" s="2"/>
      <c r="U8764" s="2"/>
      <c r="V8764" s="2"/>
      <c r="W8764" s="2"/>
      <c r="X8764" s="2"/>
    </row>
    <row r="8765" spans="11:24" x14ac:dyDescent="0.35">
      <c r="K8765" s="4"/>
      <c r="T8765" s="2"/>
      <c r="U8765" s="2"/>
      <c r="V8765" s="2"/>
      <c r="W8765" s="2"/>
      <c r="X8765" s="2"/>
    </row>
    <row r="8766" spans="11:24" x14ac:dyDescent="0.35">
      <c r="K8766" s="4"/>
      <c r="T8766" s="2"/>
      <c r="U8766" s="2"/>
      <c r="V8766" s="2"/>
      <c r="W8766" s="2"/>
      <c r="X8766" s="2"/>
    </row>
    <row r="8767" spans="11:24" x14ac:dyDescent="0.35">
      <c r="K8767" s="4"/>
      <c r="T8767" s="2"/>
      <c r="U8767" s="2"/>
      <c r="V8767" s="2"/>
      <c r="W8767" s="2"/>
      <c r="X8767" s="2"/>
    </row>
    <row r="8768" spans="11:24" x14ac:dyDescent="0.35">
      <c r="K8768" s="4"/>
      <c r="T8768" s="2"/>
      <c r="U8768" s="2"/>
      <c r="V8768" s="2"/>
      <c r="W8768" s="2"/>
      <c r="X8768" s="2"/>
    </row>
    <row r="8769" spans="11:24" x14ac:dyDescent="0.35">
      <c r="K8769" s="4"/>
      <c r="T8769" s="2"/>
      <c r="U8769" s="2"/>
      <c r="V8769" s="2"/>
      <c r="W8769" s="2"/>
      <c r="X8769" s="2"/>
    </row>
    <row r="8770" spans="11:24" x14ac:dyDescent="0.35">
      <c r="K8770" s="4"/>
      <c r="T8770" s="2"/>
      <c r="U8770" s="2"/>
      <c r="V8770" s="2"/>
      <c r="W8770" s="2"/>
      <c r="X8770" s="2"/>
    </row>
    <row r="8771" spans="11:24" x14ac:dyDescent="0.35">
      <c r="K8771" s="4"/>
      <c r="T8771" s="2"/>
      <c r="U8771" s="2"/>
      <c r="V8771" s="2"/>
      <c r="W8771" s="2"/>
      <c r="X8771" s="2"/>
    </row>
    <row r="8772" spans="11:24" x14ac:dyDescent="0.35">
      <c r="K8772" s="4"/>
      <c r="T8772" s="2"/>
      <c r="U8772" s="2"/>
      <c r="V8772" s="2"/>
      <c r="W8772" s="2"/>
      <c r="X8772" s="2"/>
    </row>
    <row r="8773" spans="11:24" x14ac:dyDescent="0.35">
      <c r="K8773" s="4"/>
      <c r="T8773" s="2"/>
      <c r="U8773" s="2"/>
      <c r="V8773" s="2"/>
      <c r="W8773" s="2"/>
      <c r="X8773" s="2"/>
    </row>
    <row r="8774" spans="11:24" x14ac:dyDescent="0.35">
      <c r="K8774" s="4"/>
      <c r="T8774" s="2"/>
      <c r="U8774" s="2"/>
      <c r="V8774" s="2"/>
      <c r="W8774" s="2"/>
      <c r="X8774" s="2"/>
    </row>
    <row r="8775" spans="11:24" x14ac:dyDescent="0.35">
      <c r="K8775" s="4"/>
      <c r="T8775" s="2"/>
      <c r="U8775" s="2"/>
      <c r="V8775" s="2"/>
      <c r="W8775" s="2"/>
      <c r="X8775" s="2"/>
    </row>
    <row r="8776" spans="11:24" x14ac:dyDescent="0.35">
      <c r="K8776" s="4"/>
      <c r="T8776" s="2"/>
      <c r="U8776" s="2"/>
      <c r="V8776" s="2"/>
      <c r="W8776" s="2"/>
      <c r="X8776" s="2"/>
    </row>
    <row r="8777" spans="11:24" x14ac:dyDescent="0.35">
      <c r="K8777" s="4"/>
      <c r="T8777" s="2"/>
      <c r="U8777" s="2"/>
      <c r="V8777" s="2"/>
      <c r="W8777" s="2"/>
      <c r="X8777" s="2"/>
    </row>
    <row r="8778" spans="11:24" x14ac:dyDescent="0.35">
      <c r="K8778" s="4"/>
      <c r="T8778" s="2"/>
      <c r="U8778" s="2"/>
      <c r="V8778" s="2"/>
      <c r="W8778" s="2"/>
      <c r="X8778" s="2"/>
    </row>
    <row r="8779" spans="11:24" x14ac:dyDescent="0.35">
      <c r="K8779" s="4"/>
      <c r="T8779" s="2"/>
      <c r="U8779" s="2"/>
      <c r="V8779" s="2"/>
      <c r="W8779" s="2"/>
      <c r="X8779" s="2"/>
    </row>
    <row r="8780" spans="11:24" x14ac:dyDescent="0.35">
      <c r="K8780" s="4"/>
      <c r="T8780" s="2"/>
      <c r="U8780" s="2"/>
      <c r="V8780" s="2"/>
      <c r="W8780" s="2"/>
      <c r="X8780" s="2"/>
    </row>
    <row r="8781" spans="11:24" x14ac:dyDescent="0.35">
      <c r="K8781" s="4"/>
      <c r="T8781" s="2"/>
      <c r="U8781" s="2"/>
      <c r="V8781" s="2"/>
      <c r="W8781" s="2"/>
      <c r="X8781" s="2"/>
    </row>
    <row r="8782" spans="11:24" x14ac:dyDescent="0.35">
      <c r="K8782" s="4"/>
      <c r="T8782" s="2"/>
      <c r="U8782" s="2"/>
      <c r="V8782" s="2"/>
      <c r="W8782" s="2"/>
      <c r="X8782" s="2"/>
    </row>
    <row r="8783" spans="11:24" x14ac:dyDescent="0.35">
      <c r="K8783" s="4"/>
      <c r="T8783" s="2"/>
      <c r="U8783" s="2"/>
      <c r="V8783" s="2"/>
      <c r="W8783" s="2"/>
      <c r="X8783" s="2"/>
    </row>
    <row r="8784" spans="11:24" x14ac:dyDescent="0.35">
      <c r="K8784" s="4"/>
      <c r="T8784" s="2"/>
      <c r="U8784" s="2"/>
      <c r="V8784" s="2"/>
      <c r="W8784" s="2"/>
      <c r="X8784" s="2"/>
    </row>
    <row r="8785" spans="11:24" x14ac:dyDescent="0.35">
      <c r="K8785" s="4"/>
      <c r="T8785" s="2"/>
      <c r="U8785" s="2"/>
      <c r="V8785" s="2"/>
      <c r="W8785" s="2"/>
      <c r="X8785" s="2"/>
    </row>
    <row r="8786" spans="11:24" x14ac:dyDescent="0.35">
      <c r="K8786" s="4"/>
      <c r="T8786" s="2"/>
      <c r="U8786" s="2"/>
      <c r="V8786" s="2"/>
      <c r="W8786" s="2"/>
      <c r="X8786" s="2"/>
    </row>
    <row r="8787" spans="11:24" x14ac:dyDescent="0.35">
      <c r="K8787" s="4"/>
      <c r="T8787" s="2"/>
      <c r="U8787" s="2"/>
      <c r="V8787" s="2"/>
      <c r="W8787" s="2"/>
      <c r="X8787" s="2"/>
    </row>
    <row r="8788" spans="11:24" x14ac:dyDescent="0.35">
      <c r="K8788" s="4"/>
      <c r="T8788" s="2"/>
      <c r="U8788" s="2"/>
      <c r="V8788" s="2"/>
      <c r="W8788" s="2"/>
      <c r="X8788" s="2"/>
    </row>
    <row r="8789" spans="11:24" x14ac:dyDescent="0.35">
      <c r="K8789" s="4"/>
      <c r="T8789" s="2"/>
      <c r="U8789" s="2"/>
      <c r="V8789" s="2"/>
      <c r="W8789" s="2"/>
      <c r="X8789" s="2"/>
    </row>
    <row r="8790" spans="11:24" x14ac:dyDescent="0.35">
      <c r="K8790" s="4"/>
      <c r="T8790" s="2"/>
      <c r="U8790" s="2"/>
      <c r="V8790" s="2"/>
      <c r="W8790" s="2"/>
      <c r="X8790" s="2"/>
    </row>
    <row r="8791" spans="11:24" x14ac:dyDescent="0.35">
      <c r="K8791" s="4"/>
      <c r="T8791" s="2"/>
      <c r="U8791" s="2"/>
      <c r="V8791" s="2"/>
      <c r="W8791" s="2"/>
      <c r="X8791" s="2"/>
    </row>
    <row r="8792" spans="11:24" x14ac:dyDescent="0.35">
      <c r="K8792" s="4"/>
      <c r="T8792" s="2"/>
      <c r="U8792" s="2"/>
      <c r="V8792" s="2"/>
      <c r="W8792" s="2"/>
      <c r="X8792" s="2"/>
    </row>
    <row r="8793" spans="11:24" x14ac:dyDescent="0.35">
      <c r="K8793" s="4"/>
      <c r="T8793" s="2"/>
      <c r="U8793" s="2"/>
      <c r="V8793" s="2"/>
      <c r="W8793" s="2"/>
      <c r="X8793" s="2"/>
    </row>
    <row r="8794" spans="11:24" x14ac:dyDescent="0.35">
      <c r="K8794" s="4"/>
      <c r="T8794" s="2"/>
      <c r="U8794" s="2"/>
      <c r="V8794" s="2"/>
      <c r="W8794" s="2"/>
      <c r="X8794" s="2"/>
    </row>
    <row r="8795" spans="11:24" x14ac:dyDescent="0.35">
      <c r="K8795" s="4"/>
      <c r="T8795" s="2"/>
      <c r="U8795" s="2"/>
      <c r="V8795" s="2"/>
      <c r="W8795" s="2"/>
      <c r="X8795" s="2"/>
    </row>
    <row r="8796" spans="11:24" x14ac:dyDescent="0.35">
      <c r="K8796" s="4"/>
      <c r="T8796" s="2"/>
      <c r="U8796" s="2"/>
      <c r="V8796" s="2"/>
      <c r="W8796" s="2"/>
      <c r="X8796" s="2"/>
    </row>
    <row r="8797" spans="11:24" x14ac:dyDescent="0.35">
      <c r="K8797" s="4"/>
      <c r="T8797" s="2"/>
      <c r="U8797" s="2"/>
      <c r="V8797" s="2"/>
      <c r="W8797" s="2"/>
      <c r="X8797" s="2"/>
    </row>
    <row r="8798" spans="11:24" x14ac:dyDescent="0.35">
      <c r="K8798" s="4"/>
      <c r="T8798" s="2"/>
      <c r="U8798" s="2"/>
      <c r="V8798" s="2"/>
      <c r="W8798" s="2"/>
      <c r="X8798" s="2"/>
    </row>
    <row r="8799" spans="11:24" x14ac:dyDescent="0.35">
      <c r="K8799" s="4"/>
      <c r="T8799" s="2"/>
      <c r="U8799" s="2"/>
      <c r="V8799" s="2"/>
      <c r="W8799" s="2"/>
      <c r="X8799" s="2"/>
    </row>
    <row r="8800" spans="11:24" x14ac:dyDescent="0.35">
      <c r="K8800" s="4"/>
      <c r="T8800" s="2"/>
      <c r="U8800" s="2"/>
      <c r="V8800" s="2"/>
      <c r="W8800" s="2"/>
      <c r="X8800" s="2"/>
    </row>
    <row r="8801" spans="11:24" x14ac:dyDescent="0.35">
      <c r="K8801" s="4"/>
      <c r="T8801" s="2"/>
      <c r="U8801" s="2"/>
      <c r="V8801" s="2"/>
      <c r="W8801" s="2"/>
      <c r="X8801" s="2"/>
    </row>
    <row r="8802" spans="11:24" x14ac:dyDescent="0.35">
      <c r="K8802" s="4"/>
      <c r="T8802" s="2"/>
      <c r="U8802" s="2"/>
      <c r="V8802" s="2"/>
      <c r="W8802" s="2"/>
      <c r="X8802" s="2"/>
    </row>
    <row r="8803" spans="11:24" x14ac:dyDescent="0.35">
      <c r="K8803" s="4"/>
      <c r="T8803" s="2"/>
      <c r="U8803" s="2"/>
      <c r="V8803" s="2"/>
      <c r="W8803" s="2"/>
      <c r="X8803" s="2"/>
    </row>
    <row r="8804" spans="11:24" x14ac:dyDescent="0.35">
      <c r="K8804" s="4"/>
      <c r="T8804" s="2"/>
      <c r="U8804" s="2"/>
      <c r="V8804" s="2"/>
      <c r="W8804" s="2"/>
      <c r="X8804" s="2"/>
    </row>
    <row r="8805" spans="11:24" x14ac:dyDescent="0.35">
      <c r="K8805" s="4"/>
      <c r="T8805" s="2"/>
      <c r="U8805" s="2"/>
      <c r="V8805" s="2"/>
      <c r="W8805" s="2"/>
      <c r="X8805" s="2"/>
    </row>
    <row r="8806" spans="11:24" x14ac:dyDescent="0.35">
      <c r="K8806" s="4"/>
      <c r="T8806" s="2"/>
      <c r="U8806" s="2"/>
      <c r="V8806" s="2"/>
      <c r="W8806" s="2"/>
      <c r="X8806" s="2"/>
    </row>
    <row r="8807" spans="11:24" x14ac:dyDescent="0.35">
      <c r="K8807" s="4"/>
      <c r="T8807" s="2"/>
      <c r="U8807" s="2"/>
      <c r="V8807" s="2"/>
      <c r="W8807" s="2"/>
      <c r="X8807" s="2"/>
    </row>
    <row r="8808" spans="11:24" x14ac:dyDescent="0.35">
      <c r="K8808" s="4"/>
      <c r="T8808" s="2"/>
      <c r="U8808" s="2"/>
      <c r="V8808" s="2"/>
      <c r="W8808" s="2"/>
      <c r="X8808" s="2"/>
    </row>
    <row r="8809" spans="11:24" x14ac:dyDescent="0.35">
      <c r="K8809" s="4"/>
      <c r="T8809" s="2"/>
      <c r="U8809" s="2"/>
      <c r="V8809" s="2"/>
      <c r="W8809" s="2"/>
      <c r="X8809" s="2"/>
    </row>
    <row r="8810" spans="11:24" x14ac:dyDescent="0.35">
      <c r="K8810" s="4"/>
      <c r="T8810" s="2"/>
      <c r="U8810" s="2"/>
      <c r="V8810" s="2"/>
      <c r="W8810" s="2"/>
      <c r="X8810" s="2"/>
    </row>
    <row r="8811" spans="11:24" x14ac:dyDescent="0.35">
      <c r="K8811" s="4"/>
      <c r="T8811" s="2"/>
      <c r="U8811" s="2"/>
      <c r="V8811" s="2"/>
      <c r="W8811" s="2"/>
      <c r="X8811" s="2"/>
    </row>
    <row r="8812" spans="11:24" x14ac:dyDescent="0.35">
      <c r="K8812" s="4"/>
      <c r="T8812" s="2"/>
      <c r="U8812" s="2"/>
      <c r="V8812" s="2"/>
      <c r="W8812" s="2"/>
      <c r="X8812" s="2"/>
    </row>
    <row r="8813" spans="11:24" x14ac:dyDescent="0.35">
      <c r="K8813" s="4"/>
      <c r="T8813" s="2"/>
      <c r="U8813" s="2"/>
      <c r="V8813" s="2"/>
      <c r="W8813" s="2"/>
      <c r="X8813" s="2"/>
    </row>
    <row r="8814" spans="11:24" x14ac:dyDescent="0.35">
      <c r="K8814" s="4"/>
      <c r="T8814" s="2"/>
      <c r="U8814" s="2"/>
      <c r="V8814" s="2"/>
      <c r="W8814" s="2"/>
      <c r="X8814" s="2"/>
    </row>
    <row r="8815" spans="11:24" x14ac:dyDescent="0.35">
      <c r="K8815" s="4"/>
      <c r="T8815" s="2"/>
      <c r="U8815" s="2"/>
      <c r="V8815" s="2"/>
      <c r="W8815" s="2"/>
      <c r="X8815" s="2"/>
    </row>
    <row r="8816" spans="11:24" x14ac:dyDescent="0.35">
      <c r="K8816" s="4"/>
      <c r="T8816" s="2"/>
      <c r="U8816" s="2"/>
      <c r="V8816" s="2"/>
      <c r="W8816" s="2"/>
      <c r="X8816" s="2"/>
    </row>
    <row r="8817" spans="11:24" x14ac:dyDescent="0.35">
      <c r="K8817" s="4"/>
      <c r="T8817" s="2"/>
      <c r="U8817" s="2"/>
      <c r="V8817" s="2"/>
      <c r="W8817" s="2"/>
      <c r="X8817" s="2"/>
    </row>
    <row r="8818" spans="11:24" x14ac:dyDescent="0.35">
      <c r="K8818" s="4"/>
      <c r="T8818" s="2"/>
      <c r="U8818" s="2"/>
      <c r="V8818" s="2"/>
      <c r="W8818" s="2"/>
      <c r="X8818" s="2"/>
    </row>
    <row r="8819" spans="11:24" x14ac:dyDescent="0.35">
      <c r="K8819" s="4"/>
      <c r="T8819" s="2"/>
      <c r="U8819" s="2"/>
      <c r="V8819" s="2"/>
      <c r="W8819" s="2"/>
      <c r="X8819" s="2"/>
    </row>
    <row r="8820" spans="11:24" x14ac:dyDescent="0.35">
      <c r="K8820" s="4"/>
      <c r="T8820" s="2"/>
      <c r="U8820" s="2"/>
      <c r="V8820" s="2"/>
      <c r="W8820" s="2"/>
      <c r="X8820" s="2"/>
    </row>
    <row r="8821" spans="11:24" x14ac:dyDescent="0.35">
      <c r="K8821" s="4"/>
      <c r="T8821" s="2"/>
      <c r="U8821" s="2"/>
      <c r="V8821" s="2"/>
      <c r="W8821" s="2"/>
      <c r="X8821" s="2"/>
    </row>
    <row r="8822" spans="11:24" x14ac:dyDescent="0.35">
      <c r="K8822" s="4"/>
      <c r="T8822" s="2"/>
      <c r="U8822" s="2"/>
      <c r="V8822" s="2"/>
      <c r="W8822" s="2"/>
      <c r="X8822" s="2"/>
    </row>
    <row r="8823" spans="11:24" x14ac:dyDescent="0.35">
      <c r="K8823" s="4"/>
      <c r="T8823" s="2"/>
      <c r="U8823" s="2"/>
      <c r="V8823" s="2"/>
      <c r="W8823" s="2"/>
      <c r="X8823" s="2"/>
    </row>
    <row r="8824" spans="11:24" x14ac:dyDescent="0.35">
      <c r="K8824" s="4"/>
      <c r="T8824" s="2"/>
      <c r="U8824" s="2"/>
      <c r="V8824" s="2"/>
      <c r="W8824" s="2"/>
      <c r="X8824" s="2"/>
    </row>
    <row r="8825" spans="11:24" x14ac:dyDescent="0.35">
      <c r="K8825" s="4"/>
      <c r="T8825" s="2"/>
      <c r="U8825" s="2"/>
      <c r="V8825" s="2"/>
      <c r="W8825" s="2"/>
      <c r="X8825" s="2"/>
    </row>
    <row r="8826" spans="11:24" x14ac:dyDescent="0.35">
      <c r="K8826" s="4"/>
      <c r="T8826" s="2"/>
      <c r="U8826" s="2"/>
      <c r="V8826" s="2"/>
      <c r="W8826" s="2"/>
      <c r="X8826" s="2"/>
    </row>
    <row r="8827" spans="11:24" x14ac:dyDescent="0.35">
      <c r="K8827" s="4"/>
      <c r="T8827" s="2"/>
      <c r="U8827" s="2"/>
      <c r="V8827" s="2"/>
      <c r="W8827" s="2"/>
      <c r="X8827" s="2"/>
    </row>
    <row r="8828" spans="11:24" x14ac:dyDescent="0.35">
      <c r="K8828" s="4"/>
      <c r="T8828" s="2"/>
      <c r="U8828" s="2"/>
      <c r="V8828" s="2"/>
      <c r="W8828" s="2"/>
      <c r="X8828" s="2"/>
    </row>
    <row r="8829" spans="11:24" x14ac:dyDescent="0.35">
      <c r="K8829" s="4"/>
      <c r="T8829" s="2"/>
      <c r="U8829" s="2"/>
      <c r="V8829" s="2"/>
      <c r="W8829" s="2"/>
      <c r="X8829" s="2"/>
    </row>
    <row r="8830" spans="11:24" x14ac:dyDescent="0.35">
      <c r="K8830" s="4"/>
      <c r="T8830" s="2"/>
      <c r="U8830" s="2"/>
      <c r="V8830" s="2"/>
      <c r="W8830" s="2"/>
      <c r="X8830" s="2"/>
    </row>
    <row r="8831" spans="11:24" x14ac:dyDescent="0.35">
      <c r="K8831" s="4"/>
      <c r="T8831" s="2"/>
      <c r="U8831" s="2"/>
      <c r="V8831" s="2"/>
      <c r="W8831" s="2"/>
      <c r="X8831" s="2"/>
    </row>
    <row r="8832" spans="11:24" x14ac:dyDescent="0.35">
      <c r="K8832" s="4"/>
      <c r="T8832" s="2"/>
      <c r="U8832" s="2"/>
      <c r="V8832" s="2"/>
      <c r="W8832" s="2"/>
      <c r="X8832" s="2"/>
    </row>
    <row r="8833" spans="11:24" x14ac:dyDescent="0.35">
      <c r="K8833" s="4"/>
      <c r="T8833" s="2"/>
      <c r="U8833" s="2"/>
      <c r="V8833" s="2"/>
      <c r="W8833" s="2"/>
      <c r="X8833" s="2"/>
    </row>
    <row r="8834" spans="11:24" x14ac:dyDescent="0.35">
      <c r="K8834" s="4"/>
      <c r="T8834" s="2"/>
      <c r="U8834" s="2"/>
      <c r="V8834" s="2"/>
      <c r="W8834" s="2"/>
      <c r="X8834" s="2"/>
    </row>
    <row r="8835" spans="11:24" x14ac:dyDescent="0.35">
      <c r="K8835" s="4"/>
      <c r="T8835" s="2"/>
      <c r="U8835" s="2"/>
      <c r="V8835" s="2"/>
      <c r="W8835" s="2"/>
      <c r="X8835" s="2"/>
    </row>
    <row r="8836" spans="11:24" x14ac:dyDescent="0.35">
      <c r="K8836" s="4"/>
      <c r="T8836" s="2"/>
      <c r="U8836" s="2"/>
      <c r="V8836" s="2"/>
      <c r="W8836" s="2"/>
      <c r="X8836" s="2"/>
    </row>
    <row r="8837" spans="11:24" x14ac:dyDescent="0.35">
      <c r="K8837" s="4"/>
      <c r="T8837" s="2"/>
      <c r="U8837" s="2"/>
      <c r="V8837" s="2"/>
      <c r="W8837" s="2"/>
      <c r="X8837" s="2"/>
    </row>
    <row r="8838" spans="11:24" x14ac:dyDescent="0.35">
      <c r="K8838" s="4"/>
      <c r="T8838" s="2"/>
      <c r="U8838" s="2"/>
      <c r="V8838" s="2"/>
      <c r="W8838" s="2"/>
      <c r="X8838" s="2"/>
    </row>
    <row r="8839" spans="11:24" x14ac:dyDescent="0.35">
      <c r="K8839" s="4"/>
      <c r="T8839" s="2"/>
      <c r="U8839" s="2"/>
      <c r="V8839" s="2"/>
      <c r="W8839" s="2"/>
      <c r="X8839" s="2"/>
    </row>
    <row r="8840" spans="11:24" x14ac:dyDescent="0.35">
      <c r="K8840" s="4"/>
      <c r="T8840" s="2"/>
      <c r="U8840" s="2"/>
      <c r="V8840" s="2"/>
      <c r="W8840" s="2"/>
      <c r="X8840" s="2"/>
    </row>
    <row r="8841" spans="11:24" x14ac:dyDescent="0.35">
      <c r="K8841" s="4"/>
      <c r="T8841" s="2"/>
      <c r="U8841" s="2"/>
      <c r="V8841" s="2"/>
      <c r="W8841" s="2"/>
      <c r="X8841" s="2"/>
    </row>
    <row r="8842" spans="11:24" x14ac:dyDescent="0.35">
      <c r="K8842" s="4"/>
      <c r="T8842" s="2"/>
      <c r="U8842" s="2"/>
      <c r="V8842" s="2"/>
      <c r="W8842" s="2"/>
      <c r="X8842" s="2"/>
    </row>
    <row r="8843" spans="11:24" x14ac:dyDescent="0.35">
      <c r="K8843" s="4"/>
      <c r="T8843" s="2"/>
      <c r="U8843" s="2"/>
      <c r="V8843" s="2"/>
      <c r="W8843" s="2"/>
      <c r="X8843" s="2"/>
    </row>
    <row r="8844" spans="11:24" x14ac:dyDescent="0.35">
      <c r="K8844" s="4"/>
      <c r="T8844" s="2"/>
      <c r="U8844" s="2"/>
      <c r="V8844" s="2"/>
      <c r="W8844" s="2"/>
      <c r="X8844" s="2"/>
    </row>
    <row r="8845" spans="11:24" x14ac:dyDescent="0.35">
      <c r="K8845" s="4"/>
      <c r="T8845" s="2"/>
      <c r="U8845" s="2"/>
      <c r="V8845" s="2"/>
      <c r="W8845" s="2"/>
      <c r="X8845" s="2"/>
    </row>
    <row r="8846" spans="11:24" x14ac:dyDescent="0.35">
      <c r="K8846" s="4"/>
      <c r="T8846" s="2"/>
      <c r="U8846" s="2"/>
      <c r="V8846" s="2"/>
      <c r="W8846" s="2"/>
      <c r="X8846" s="2"/>
    </row>
    <row r="8847" spans="11:24" x14ac:dyDescent="0.35">
      <c r="K8847" s="4"/>
      <c r="T8847" s="2"/>
      <c r="U8847" s="2"/>
      <c r="V8847" s="2"/>
      <c r="W8847" s="2"/>
      <c r="X8847" s="2"/>
    </row>
    <row r="8848" spans="11:24" x14ac:dyDescent="0.35">
      <c r="K8848" s="4"/>
      <c r="T8848" s="2"/>
      <c r="U8848" s="2"/>
      <c r="V8848" s="2"/>
      <c r="W8848" s="2"/>
      <c r="X8848" s="2"/>
    </row>
    <row r="8849" spans="11:24" x14ac:dyDescent="0.35">
      <c r="K8849" s="4"/>
      <c r="T8849" s="2"/>
      <c r="U8849" s="2"/>
      <c r="V8849" s="2"/>
      <c r="W8849" s="2"/>
      <c r="X8849" s="2"/>
    </row>
    <row r="8850" spans="11:24" x14ac:dyDescent="0.35">
      <c r="K8850" s="4"/>
      <c r="T8850" s="2"/>
      <c r="U8850" s="2"/>
      <c r="V8850" s="2"/>
      <c r="W8850" s="2"/>
      <c r="X8850" s="2"/>
    </row>
    <row r="8851" spans="11:24" x14ac:dyDescent="0.35">
      <c r="K8851" s="4"/>
      <c r="T8851" s="2"/>
      <c r="U8851" s="2"/>
      <c r="V8851" s="2"/>
      <c r="W8851" s="2"/>
      <c r="X8851" s="2"/>
    </row>
    <row r="8852" spans="11:24" x14ac:dyDescent="0.35">
      <c r="K8852" s="4"/>
      <c r="T8852" s="2"/>
      <c r="U8852" s="2"/>
      <c r="V8852" s="2"/>
      <c r="W8852" s="2"/>
      <c r="X8852" s="2"/>
    </row>
    <row r="8853" spans="11:24" x14ac:dyDescent="0.35">
      <c r="K8853" s="4"/>
      <c r="T8853" s="2"/>
      <c r="U8853" s="2"/>
      <c r="V8853" s="2"/>
      <c r="W8853" s="2"/>
      <c r="X8853" s="2"/>
    </row>
    <row r="8854" spans="11:24" x14ac:dyDescent="0.35">
      <c r="K8854" s="4"/>
      <c r="T8854" s="2"/>
      <c r="U8854" s="2"/>
      <c r="V8854" s="2"/>
      <c r="W8854" s="2"/>
      <c r="X8854" s="2"/>
    </row>
    <row r="8855" spans="11:24" x14ac:dyDescent="0.35">
      <c r="K8855" s="4"/>
      <c r="T8855" s="2"/>
      <c r="U8855" s="2"/>
      <c r="V8855" s="2"/>
      <c r="W8855" s="2"/>
      <c r="X8855" s="2"/>
    </row>
    <row r="8856" spans="11:24" x14ac:dyDescent="0.35">
      <c r="K8856" s="4"/>
      <c r="T8856" s="2"/>
      <c r="U8856" s="2"/>
      <c r="V8856" s="2"/>
      <c r="W8856" s="2"/>
      <c r="X8856" s="2"/>
    </row>
    <row r="8857" spans="11:24" x14ac:dyDescent="0.35">
      <c r="K8857" s="4"/>
      <c r="T8857" s="2"/>
      <c r="U8857" s="2"/>
      <c r="V8857" s="2"/>
      <c r="W8857" s="2"/>
      <c r="X8857" s="2"/>
    </row>
    <row r="8858" spans="11:24" x14ac:dyDescent="0.35">
      <c r="K8858" s="4"/>
      <c r="T8858" s="2"/>
      <c r="U8858" s="2"/>
      <c r="V8858" s="2"/>
      <c r="W8858" s="2"/>
      <c r="X8858" s="2"/>
    </row>
    <row r="8859" spans="11:24" x14ac:dyDescent="0.35">
      <c r="K8859" s="4"/>
      <c r="T8859" s="2"/>
      <c r="U8859" s="2"/>
      <c r="V8859" s="2"/>
      <c r="W8859" s="2"/>
      <c r="X8859" s="2"/>
    </row>
    <row r="8860" spans="11:24" x14ac:dyDescent="0.35">
      <c r="K8860" s="4"/>
      <c r="T8860" s="2"/>
      <c r="U8860" s="2"/>
      <c r="V8860" s="2"/>
      <c r="W8860" s="2"/>
      <c r="X8860" s="2"/>
    </row>
    <row r="8861" spans="11:24" x14ac:dyDescent="0.35">
      <c r="K8861" s="4"/>
      <c r="T8861" s="2"/>
      <c r="U8861" s="2"/>
      <c r="V8861" s="2"/>
      <c r="W8861" s="2"/>
      <c r="X8861" s="2"/>
    </row>
    <row r="8862" spans="11:24" x14ac:dyDescent="0.35">
      <c r="K8862" s="4"/>
      <c r="T8862" s="2"/>
      <c r="U8862" s="2"/>
      <c r="V8862" s="2"/>
      <c r="W8862" s="2"/>
      <c r="X8862" s="2"/>
    </row>
    <row r="8863" spans="11:24" x14ac:dyDescent="0.35">
      <c r="K8863" s="4"/>
      <c r="T8863" s="2"/>
      <c r="U8863" s="2"/>
      <c r="V8863" s="2"/>
      <c r="W8863" s="2"/>
      <c r="X8863" s="2"/>
    </row>
    <row r="8864" spans="11:24" x14ac:dyDescent="0.35">
      <c r="K8864" s="4"/>
      <c r="T8864" s="2"/>
      <c r="U8864" s="2"/>
      <c r="V8864" s="2"/>
      <c r="W8864" s="2"/>
      <c r="X8864" s="2"/>
    </row>
    <row r="8865" spans="11:24" x14ac:dyDescent="0.35">
      <c r="K8865" s="4"/>
      <c r="T8865" s="2"/>
      <c r="U8865" s="2"/>
      <c r="V8865" s="2"/>
      <c r="W8865" s="2"/>
      <c r="X8865" s="2"/>
    </row>
    <row r="8866" spans="11:24" x14ac:dyDescent="0.35">
      <c r="K8866" s="4"/>
      <c r="T8866" s="2"/>
      <c r="U8866" s="2"/>
      <c r="V8866" s="2"/>
      <c r="W8866" s="2"/>
      <c r="X8866" s="2"/>
    </row>
    <row r="8867" spans="11:24" x14ac:dyDescent="0.35">
      <c r="K8867" s="4"/>
      <c r="T8867" s="2"/>
      <c r="U8867" s="2"/>
      <c r="V8867" s="2"/>
      <c r="W8867" s="2"/>
      <c r="X8867" s="2"/>
    </row>
    <row r="8868" spans="11:24" x14ac:dyDescent="0.35">
      <c r="K8868" s="4"/>
      <c r="T8868" s="2"/>
      <c r="U8868" s="2"/>
      <c r="V8868" s="2"/>
      <c r="W8868" s="2"/>
      <c r="X8868" s="2"/>
    </row>
    <row r="8869" spans="11:24" x14ac:dyDescent="0.35">
      <c r="K8869" s="4"/>
      <c r="T8869" s="2"/>
      <c r="U8869" s="2"/>
      <c r="V8869" s="2"/>
      <c r="W8869" s="2"/>
      <c r="X8869" s="2"/>
    </row>
    <row r="8870" spans="11:24" x14ac:dyDescent="0.35">
      <c r="K8870" s="4"/>
      <c r="T8870" s="2"/>
      <c r="U8870" s="2"/>
      <c r="V8870" s="2"/>
      <c r="W8870" s="2"/>
      <c r="X8870" s="2"/>
    </row>
    <row r="8871" spans="11:24" x14ac:dyDescent="0.35">
      <c r="K8871" s="4"/>
      <c r="T8871" s="2"/>
      <c r="U8871" s="2"/>
      <c r="V8871" s="2"/>
      <c r="W8871" s="2"/>
      <c r="X8871" s="2"/>
    </row>
    <row r="8872" spans="11:24" x14ac:dyDescent="0.35">
      <c r="K8872" s="4"/>
      <c r="T8872" s="2"/>
      <c r="U8872" s="2"/>
      <c r="V8872" s="2"/>
      <c r="W8872" s="2"/>
      <c r="X8872" s="2"/>
    </row>
    <row r="8873" spans="11:24" x14ac:dyDescent="0.35">
      <c r="K8873" s="4"/>
      <c r="T8873" s="2"/>
      <c r="U8873" s="2"/>
      <c r="V8873" s="2"/>
      <c r="W8873" s="2"/>
      <c r="X8873" s="2"/>
    </row>
    <row r="8874" spans="11:24" x14ac:dyDescent="0.35">
      <c r="K8874" s="4"/>
      <c r="T8874" s="2"/>
      <c r="U8874" s="2"/>
      <c r="V8874" s="2"/>
      <c r="W8874" s="2"/>
      <c r="X8874" s="2"/>
    </row>
    <row r="8875" spans="11:24" x14ac:dyDescent="0.35">
      <c r="K8875" s="4"/>
      <c r="T8875" s="2"/>
      <c r="U8875" s="2"/>
      <c r="V8875" s="2"/>
      <c r="W8875" s="2"/>
      <c r="X8875" s="2"/>
    </row>
    <row r="8876" spans="11:24" x14ac:dyDescent="0.35">
      <c r="K8876" s="4"/>
      <c r="T8876" s="2"/>
      <c r="U8876" s="2"/>
      <c r="V8876" s="2"/>
      <c r="W8876" s="2"/>
      <c r="X8876" s="2"/>
    </row>
    <row r="8877" spans="11:24" x14ac:dyDescent="0.35">
      <c r="K8877" s="4"/>
      <c r="T8877" s="2"/>
      <c r="U8877" s="2"/>
      <c r="V8877" s="2"/>
      <c r="W8877" s="2"/>
      <c r="X8877" s="2"/>
    </row>
    <row r="8878" spans="11:24" x14ac:dyDescent="0.35">
      <c r="K8878" s="4"/>
      <c r="T8878" s="2"/>
      <c r="U8878" s="2"/>
      <c r="V8878" s="2"/>
      <c r="W8878" s="2"/>
      <c r="X8878" s="2"/>
    </row>
    <row r="8879" spans="11:24" x14ac:dyDescent="0.35">
      <c r="K8879" s="4"/>
      <c r="T8879" s="2"/>
      <c r="U8879" s="2"/>
      <c r="V8879" s="2"/>
      <c r="W8879" s="2"/>
      <c r="X8879" s="2"/>
    </row>
    <row r="8880" spans="11:24" x14ac:dyDescent="0.35">
      <c r="K8880" s="4"/>
      <c r="T8880" s="2"/>
      <c r="U8880" s="2"/>
      <c r="V8880" s="2"/>
      <c r="W8880" s="2"/>
      <c r="X8880" s="2"/>
    </row>
    <row r="8881" spans="11:24" x14ac:dyDescent="0.35">
      <c r="K8881" s="4"/>
      <c r="T8881" s="2"/>
      <c r="U8881" s="2"/>
      <c r="V8881" s="2"/>
      <c r="W8881" s="2"/>
      <c r="X8881" s="2"/>
    </row>
    <row r="8882" spans="11:24" x14ac:dyDescent="0.35">
      <c r="K8882" s="4"/>
      <c r="T8882" s="2"/>
      <c r="U8882" s="2"/>
      <c r="V8882" s="2"/>
      <c r="W8882" s="2"/>
      <c r="X8882" s="2"/>
    </row>
    <row r="8883" spans="11:24" x14ac:dyDescent="0.35">
      <c r="K8883" s="4"/>
      <c r="T8883" s="2"/>
      <c r="U8883" s="2"/>
      <c r="V8883" s="2"/>
      <c r="W8883" s="2"/>
      <c r="X8883" s="2"/>
    </row>
    <row r="8884" spans="11:24" x14ac:dyDescent="0.35">
      <c r="K8884" s="4"/>
      <c r="T8884" s="2"/>
      <c r="U8884" s="2"/>
      <c r="V8884" s="2"/>
      <c r="W8884" s="2"/>
      <c r="X8884" s="2"/>
    </row>
    <row r="8885" spans="11:24" x14ac:dyDescent="0.35">
      <c r="K8885" s="4"/>
      <c r="T8885" s="2"/>
      <c r="U8885" s="2"/>
      <c r="V8885" s="2"/>
      <c r="W8885" s="2"/>
      <c r="X8885" s="2"/>
    </row>
    <row r="8886" spans="11:24" x14ac:dyDescent="0.35">
      <c r="K8886" s="4"/>
      <c r="T8886" s="2"/>
      <c r="U8886" s="2"/>
      <c r="V8886" s="2"/>
      <c r="W8886" s="2"/>
      <c r="X8886" s="2"/>
    </row>
    <row r="8887" spans="11:24" x14ac:dyDescent="0.35">
      <c r="K8887" s="4"/>
      <c r="T8887" s="2"/>
      <c r="U8887" s="2"/>
      <c r="V8887" s="2"/>
      <c r="W8887" s="2"/>
      <c r="X8887" s="2"/>
    </row>
    <row r="8888" spans="11:24" x14ac:dyDescent="0.35">
      <c r="K8888" s="4"/>
      <c r="T8888" s="2"/>
      <c r="U8888" s="2"/>
      <c r="V8888" s="2"/>
      <c r="W8888" s="2"/>
      <c r="X8888" s="2"/>
    </row>
    <row r="8889" spans="11:24" x14ac:dyDescent="0.35">
      <c r="K8889" s="4"/>
      <c r="T8889" s="2"/>
      <c r="U8889" s="2"/>
      <c r="V8889" s="2"/>
      <c r="W8889" s="2"/>
      <c r="X8889" s="2"/>
    </row>
    <row r="8890" spans="11:24" x14ac:dyDescent="0.35">
      <c r="K8890" s="4"/>
      <c r="T8890" s="2"/>
      <c r="U8890" s="2"/>
      <c r="V8890" s="2"/>
      <c r="W8890" s="2"/>
      <c r="X8890" s="2"/>
    </row>
    <row r="8891" spans="11:24" x14ac:dyDescent="0.35">
      <c r="K8891" s="4"/>
      <c r="T8891" s="2"/>
      <c r="U8891" s="2"/>
      <c r="V8891" s="2"/>
      <c r="W8891" s="2"/>
      <c r="X8891" s="2"/>
    </row>
    <row r="8892" spans="11:24" x14ac:dyDescent="0.35">
      <c r="K8892" s="4"/>
      <c r="T8892" s="2"/>
      <c r="U8892" s="2"/>
      <c r="V8892" s="2"/>
      <c r="W8892" s="2"/>
      <c r="X8892" s="2"/>
    </row>
    <row r="8893" spans="11:24" x14ac:dyDescent="0.35">
      <c r="K8893" s="4"/>
      <c r="T8893" s="2"/>
      <c r="U8893" s="2"/>
      <c r="V8893" s="2"/>
      <c r="W8893" s="2"/>
      <c r="X8893" s="2"/>
    </row>
    <row r="8894" spans="11:24" x14ac:dyDescent="0.35">
      <c r="K8894" s="4"/>
      <c r="T8894" s="2"/>
      <c r="U8894" s="2"/>
      <c r="V8894" s="2"/>
      <c r="W8894" s="2"/>
      <c r="X8894" s="2"/>
    </row>
    <row r="8895" spans="11:24" x14ac:dyDescent="0.35">
      <c r="K8895" s="4"/>
      <c r="T8895" s="2"/>
      <c r="U8895" s="2"/>
      <c r="V8895" s="2"/>
      <c r="W8895" s="2"/>
      <c r="X8895" s="2"/>
    </row>
    <row r="8896" spans="11:24" x14ac:dyDescent="0.35">
      <c r="K8896" s="4"/>
      <c r="T8896" s="2"/>
      <c r="U8896" s="2"/>
      <c r="V8896" s="2"/>
      <c r="W8896" s="2"/>
      <c r="X8896" s="2"/>
    </row>
    <row r="8897" spans="11:24" x14ac:dyDescent="0.35">
      <c r="K8897" s="4"/>
      <c r="T8897" s="2"/>
      <c r="U8897" s="2"/>
      <c r="V8897" s="2"/>
      <c r="W8897" s="2"/>
      <c r="X8897" s="2"/>
    </row>
    <row r="8898" spans="11:24" x14ac:dyDescent="0.35">
      <c r="K8898" s="4"/>
      <c r="T8898" s="2"/>
      <c r="U8898" s="2"/>
      <c r="V8898" s="2"/>
      <c r="W8898" s="2"/>
      <c r="X8898" s="2"/>
    </row>
    <row r="8899" spans="11:24" x14ac:dyDescent="0.35">
      <c r="K8899" s="4"/>
      <c r="T8899" s="2"/>
      <c r="U8899" s="2"/>
      <c r="V8899" s="2"/>
      <c r="W8899" s="2"/>
      <c r="X8899" s="2"/>
    </row>
    <row r="8900" spans="11:24" x14ac:dyDescent="0.35">
      <c r="K8900" s="4"/>
      <c r="T8900" s="2"/>
      <c r="U8900" s="2"/>
      <c r="V8900" s="2"/>
      <c r="W8900" s="2"/>
      <c r="X8900" s="2"/>
    </row>
    <row r="8901" spans="11:24" x14ac:dyDescent="0.35">
      <c r="K8901" s="4"/>
      <c r="T8901" s="2"/>
      <c r="U8901" s="2"/>
      <c r="V8901" s="2"/>
      <c r="W8901" s="2"/>
      <c r="X8901" s="2"/>
    </row>
    <row r="8902" spans="11:24" x14ac:dyDescent="0.35">
      <c r="K8902" s="4"/>
      <c r="T8902" s="2"/>
      <c r="U8902" s="2"/>
      <c r="V8902" s="2"/>
      <c r="W8902" s="2"/>
      <c r="X8902" s="2"/>
    </row>
    <row r="8903" spans="11:24" x14ac:dyDescent="0.35">
      <c r="K8903" s="4"/>
      <c r="T8903" s="2"/>
      <c r="U8903" s="2"/>
      <c r="V8903" s="2"/>
      <c r="W8903" s="2"/>
      <c r="X8903" s="2"/>
    </row>
    <row r="8904" spans="11:24" x14ac:dyDescent="0.35">
      <c r="K8904" s="4"/>
      <c r="T8904" s="2"/>
      <c r="U8904" s="2"/>
      <c r="V8904" s="2"/>
      <c r="W8904" s="2"/>
      <c r="X8904" s="2"/>
    </row>
    <row r="8905" spans="11:24" x14ac:dyDescent="0.35">
      <c r="K8905" s="4"/>
      <c r="T8905" s="2"/>
      <c r="U8905" s="2"/>
      <c r="V8905" s="2"/>
      <c r="W8905" s="2"/>
      <c r="X8905" s="2"/>
    </row>
    <row r="8906" spans="11:24" x14ac:dyDescent="0.35">
      <c r="K8906" s="4"/>
      <c r="T8906" s="2"/>
      <c r="U8906" s="2"/>
      <c r="V8906" s="2"/>
      <c r="W8906" s="2"/>
      <c r="X8906" s="2"/>
    </row>
    <row r="8907" spans="11:24" x14ac:dyDescent="0.35">
      <c r="K8907" s="4"/>
      <c r="T8907" s="2"/>
      <c r="U8907" s="2"/>
      <c r="V8907" s="2"/>
      <c r="W8907" s="2"/>
      <c r="X8907" s="2"/>
    </row>
    <row r="8908" spans="11:24" x14ac:dyDescent="0.35">
      <c r="K8908" s="4"/>
      <c r="T8908" s="2"/>
      <c r="U8908" s="2"/>
      <c r="V8908" s="2"/>
      <c r="W8908" s="2"/>
      <c r="X8908" s="2"/>
    </row>
    <row r="8909" spans="11:24" x14ac:dyDescent="0.35">
      <c r="K8909" s="4"/>
      <c r="T8909" s="2"/>
      <c r="U8909" s="2"/>
      <c r="V8909" s="2"/>
      <c r="W8909" s="2"/>
      <c r="X8909" s="2"/>
    </row>
    <row r="8910" spans="11:24" x14ac:dyDescent="0.35">
      <c r="K8910" s="4"/>
      <c r="T8910" s="2"/>
      <c r="U8910" s="2"/>
      <c r="V8910" s="2"/>
      <c r="W8910" s="2"/>
      <c r="X8910" s="2"/>
    </row>
    <row r="8911" spans="11:24" x14ac:dyDescent="0.35">
      <c r="K8911" s="4"/>
      <c r="T8911" s="2"/>
      <c r="U8911" s="2"/>
      <c r="V8911" s="2"/>
      <c r="W8911" s="2"/>
      <c r="X8911" s="2"/>
    </row>
    <row r="8912" spans="11:24" x14ac:dyDescent="0.35">
      <c r="K8912" s="4"/>
      <c r="T8912" s="2"/>
      <c r="U8912" s="2"/>
      <c r="V8912" s="2"/>
      <c r="W8912" s="2"/>
      <c r="X8912" s="2"/>
    </row>
    <row r="8913" spans="11:24" x14ac:dyDescent="0.35">
      <c r="K8913" s="4"/>
      <c r="T8913" s="2"/>
      <c r="U8913" s="2"/>
      <c r="V8913" s="2"/>
      <c r="W8913" s="2"/>
      <c r="X8913" s="2"/>
    </row>
    <row r="8914" spans="11:24" x14ac:dyDescent="0.35">
      <c r="K8914" s="4"/>
      <c r="T8914" s="2"/>
      <c r="U8914" s="2"/>
      <c r="V8914" s="2"/>
      <c r="W8914" s="2"/>
      <c r="X8914" s="2"/>
    </row>
    <row r="8915" spans="11:24" x14ac:dyDescent="0.35">
      <c r="K8915" s="4"/>
      <c r="T8915" s="2"/>
      <c r="U8915" s="2"/>
      <c r="V8915" s="2"/>
      <c r="W8915" s="2"/>
      <c r="X8915" s="2"/>
    </row>
    <row r="8916" spans="11:24" x14ac:dyDescent="0.35">
      <c r="K8916" s="4"/>
      <c r="T8916" s="2"/>
      <c r="U8916" s="2"/>
      <c r="V8916" s="2"/>
      <c r="W8916" s="2"/>
      <c r="X8916" s="2"/>
    </row>
    <row r="8917" spans="11:24" x14ac:dyDescent="0.35">
      <c r="K8917" s="4"/>
      <c r="T8917" s="2"/>
      <c r="U8917" s="2"/>
      <c r="V8917" s="2"/>
      <c r="W8917" s="2"/>
      <c r="X8917" s="2"/>
    </row>
    <row r="8918" spans="11:24" x14ac:dyDescent="0.35">
      <c r="K8918" s="4"/>
      <c r="T8918" s="2"/>
      <c r="U8918" s="2"/>
      <c r="V8918" s="2"/>
      <c r="W8918" s="2"/>
      <c r="X8918" s="2"/>
    </row>
    <row r="8919" spans="11:24" x14ac:dyDescent="0.35">
      <c r="K8919" s="4"/>
      <c r="T8919" s="2"/>
      <c r="U8919" s="2"/>
      <c r="V8919" s="2"/>
      <c r="W8919" s="2"/>
      <c r="X8919" s="2"/>
    </row>
    <row r="8920" spans="11:24" x14ac:dyDescent="0.35">
      <c r="K8920" s="4"/>
      <c r="T8920" s="2"/>
      <c r="U8920" s="2"/>
      <c r="V8920" s="2"/>
      <c r="W8920" s="2"/>
      <c r="X8920" s="2"/>
    </row>
    <row r="8921" spans="11:24" x14ac:dyDescent="0.35">
      <c r="K8921" s="4"/>
      <c r="T8921" s="2"/>
      <c r="U8921" s="2"/>
      <c r="V8921" s="2"/>
      <c r="W8921" s="2"/>
      <c r="X8921" s="2"/>
    </row>
    <row r="8922" spans="11:24" x14ac:dyDescent="0.35">
      <c r="K8922" s="4"/>
      <c r="T8922" s="2"/>
      <c r="U8922" s="2"/>
      <c r="V8922" s="2"/>
      <c r="W8922" s="2"/>
      <c r="X8922" s="2"/>
    </row>
    <row r="8923" spans="11:24" x14ac:dyDescent="0.35">
      <c r="K8923" s="4"/>
      <c r="T8923" s="2"/>
      <c r="U8923" s="2"/>
      <c r="V8923" s="2"/>
      <c r="W8923" s="2"/>
      <c r="X8923" s="2"/>
    </row>
    <row r="8924" spans="11:24" x14ac:dyDescent="0.35">
      <c r="K8924" s="4"/>
      <c r="T8924" s="2"/>
      <c r="U8924" s="2"/>
      <c r="V8924" s="2"/>
      <c r="W8924" s="2"/>
      <c r="X8924" s="2"/>
    </row>
    <row r="8925" spans="11:24" x14ac:dyDescent="0.35">
      <c r="K8925" s="4"/>
      <c r="T8925" s="2"/>
      <c r="U8925" s="2"/>
      <c r="V8925" s="2"/>
      <c r="W8925" s="2"/>
      <c r="X8925" s="2"/>
    </row>
    <row r="8926" spans="11:24" x14ac:dyDescent="0.35">
      <c r="K8926" s="4"/>
      <c r="T8926" s="2"/>
      <c r="U8926" s="2"/>
      <c r="V8926" s="2"/>
      <c r="W8926" s="2"/>
      <c r="X8926" s="2"/>
    </row>
    <row r="8927" spans="11:24" x14ac:dyDescent="0.35">
      <c r="K8927" s="4"/>
      <c r="T8927" s="2"/>
      <c r="U8927" s="2"/>
      <c r="V8927" s="2"/>
      <c r="W8927" s="2"/>
      <c r="X8927" s="2"/>
    </row>
    <row r="8928" spans="11:24" x14ac:dyDescent="0.35">
      <c r="K8928" s="4"/>
      <c r="T8928" s="2"/>
      <c r="U8928" s="2"/>
      <c r="V8928" s="2"/>
      <c r="W8928" s="2"/>
      <c r="X8928" s="2"/>
    </row>
    <row r="8929" spans="11:24" x14ac:dyDescent="0.35">
      <c r="K8929" s="4"/>
      <c r="T8929" s="2"/>
      <c r="U8929" s="2"/>
      <c r="V8929" s="2"/>
      <c r="W8929" s="2"/>
      <c r="X8929" s="2"/>
    </row>
    <row r="8930" spans="11:24" x14ac:dyDescent="0.35">
      <c r="K8930" s="4"/>
      <c r="T8930" s="2"/>
      <c r="U8930" s="2"/>
      <c r="V8930" s="2"/>
      <c r="W8930" s="2"/>
      <c r="X8930" s="2"/>
    </row>
    <row r="8931" spans="11:24" x14ac:dyDescent="0.35">
      <c r="K8931" s="4"/>
      <c r="T8931" s="2"/>
      <c r="U8931" s="2"/>
      <c r="V8931" s="2"/>
      <c r="W8931" s="2"/>
      <c r="X8931" s="2"/>
    </row>
    <row r="8932" spans="11:24" x14ac:dyDescent="0.35">
      <c r="K8932" s="4"/>
      <c r="T8932" s="2"/>
      <c r="U8932" s="2"/>
      <c r="V8932" s="2"/>
      <c r="W8932" s="2"/>
      <c r="X8932" s="2"/>
    </row>
    <row r="8933" spans="11:24" x14ac:dyDescent="0.35">
      <c r="K8933" s="4"/>
      <c r="T8933" s="2"/>
      <c r="U8933" s="2"/>
      <c r="V8933" s="2"/>
      <c r="W8933" s="2"/>
      <c r="X8933" s="2"/>
    </row>
    <row r="8934" spans="11:24" x14ac:dyDescent="0.35">
      <c r="K8934" s="4"/>
      <c r="T8934" s="2"/>
      <c r="U8934" s="2"/>
      <c r="V8934" s="2"/>
      <c r="W8934" s="2"/>
      <c r="X8934" s="2"/>
    </row>
    <row r="8935" spans="11:24" x14ac:dyDescent="0.35">
      <c r="K8935" s="4"/>
      <c r="T8935" s="2"/>
      <c r="U8935" s="2"/>
      <c r="V8935" s="2"/>
      <c r="W8935" s="2"/>
      <c r="X8935" s="2"/>
    </row>
    <row r="8936" spans="11:24" x14ac:dyDescent="0.35">
      <c r="K8936" s="4"/>
      <c r="T8936" s="2"/>
      <c r="U8936" s="2"/>
      <c r="V8936" s="2"/>
      <c r="W8936" s="2"/>
      <c r="X8936" s="2"/>
    </row>
    <row r="8937" spans="11:24" x14ac:dyDescent="0.35">
      <c r="K8937" s="4"/>
      <c r="T8937" s="2"/>
      <c r="U8937" s="2"/>
      <c r="V8937" s="2"/>
      <c r="W8937" s="2"/>
      <c r="X8937" s="2"/>
    </row>
    <row r="8938" spans="11:24" x14ac:dyDescent="0.35">
      <c r="K8938" s="4"/>
      <c r="T8938" s="2"/>
      <c r="U8938" s="2"/>
      <c r="V8938" s="2"/>
      <c r="W8938" s="2"/>
      <c r="X8938" s="2"/>
    </row>
    <row r="8939" spans="11:24" x14ac:dyDescent="0.35">
      <c r="K8939" s="4"/>
      <c r="T8939" s="2"/>
      <c r="U8939" s="2"/>
      <c r="V8939" s="2"/>
      <c r="W8939" s="2"/>
      <c r="X8939" s="2"/>
    </row>
    <row r="8940" spans="11:24" x14ac:dyDescent="0.35">
      <c r="K8940" s="4"/>
      <c r="T8940" s="2"/>
      <c r="U8940" s="2"/>
      <c r="V8940" s="2"/>
      <c r="W8940" s="2"/>
      <c r="X8940" s="2"/>
    </row>
    <row r="8941" spans="11:24" x14ac:dyDescent="0.35">
      <c r="K8941" s="4"/>
      <c r="T8941" s="2"/>
      <c r="U8941" s="2"/>
      <c r="V8941" s="2"/>
      <c r="W8941" s="2"/>
      <c r="X8941" s="2"/>
    </row>
    <row r="8942" spans="11:24" x14ac:dyDescent="0.35">
      <c r="K8942" s="4"/>
      <c r="T8942" s="2"/>
      <c r="U8942" s="2"/>
      <c r="V8942" s="2"/>
      <c r="W8942" s="2"/>
      <c r="X8942" s="2"/>
    </row>
    <row r="8943" spans="11:24" x14ac:dyDescent="0.35">
      <c r="K8943" s="4"/>
      <c r="T8943" s="2"/>
      <c r="U8943" s="2"/>
      <c r="V8943" s="2"/>
      <c r="W8943" s="2"/>
      <c r="X8943" s="2"/>
    </row>
    <row r="8944" spans="11:24" x14ac:dyDescent="0.35">
      <c r="K8944" s="4"/>
      <c r="T8944" s="2"/>
      <c r="U8944" s="2"/>
      <c r="V8944" s="2"/>
      <c r="W8944" s="2"/>
      <c r="X8944" s="2"/>
    </row>
    <row r="8945" spans="11:24" x14ac:dyDescent="0.35">
      <c r="K8945" s="4"/>
      <c r="T8945" s="2"/>
      <c r="U8945" s="2"/>
      <c r="V8945" s="2"/>
      <c r="W8945" s="2"/>
      <c r="X8945" s="2"/>
    </row>
    <row r="8946" spans="11:24" x14ac:dyDescent="0.35">
      <c r="K8946" s="4"/>
      <c r="T8946" s="2"/>
      <c r="U8946" s="2"/>
      <c r="V8946" s="2"/>
      <c r="W8946" s="2"/>
      <c r="X8946" s="2"/>
    </row>
    <row r="8947" spans="11:24" x14ac:dyDescent="0.35">
      <c r="K8947" s="4"/>
      <c r="T8947" s="2"/>
      <c r="U8947" s="2"/>
      <c r="V8947" s="2"/>
      <c r="W8947" s="2"/>
      <c r="X8947" s="2"/>
    </row>
    <row r="8948" spans="11:24" x14ac:dyDescent="0.35">
      <c r="K8948" s="4"/>
      <c r="T8948" s="2"/>
      <c r="U8948" s="2"/>
      <c r="V8948" s="2"/>
      <c r="W8948" s="2"/>
      <c r="X8948" s="2"/>
    </row>
    <row r="8949" spans="11:24" x14ac:dyDescent="0.35">
      <c r="K8949" s="4"/>
      <c r="T8949" s="2"/>
      <c r="U8949" s="2"/>
      <c r="V8949" s="2"/>
      <c r="W8949" s="2"/>
      <c r="X8949" s="2"/>
    </row>
    <row r="8950" spans="11:24" x14ac:dyDescent="0.35">
      <c r="K8950" s="4"/>
      <c r="T8950" s="2"/>
      <c r="U8950" s="2"/>
      <c r="V8950" s="2"/>
      <c r="W8950" s="2"/>
      <c r="X8950" s="2"/>
    </row>
    <row r="8951" spans="11:24" x14ac:dyDescent="0.35">
      <c r="K8951" s="4"/>
      <c r="T8951" s="2"/>
      <c r="U8951" s="2"/>
      <c r="V8951" s="2"/>
      <c r="W8951" s="2"/>
      <c r="X8951" s="2"/>
    </row>
    <row r="8952" spans="11:24" x14ac:dyDescent="0.35">
      <c r="K8952" s="4"/>
      <c r="T8952" s="2"/>
      <c r="U8952" s="2"/>
      <c r="V8952" s="2"/>
      <c r="W8952" s="2"/>
      <c r="X8952" s="2"/>
    </row>
    <row r="8953" spans="11:24" x14ac:dyDescent="0.35">
      <c r="K8953" s="4"/>
      <c r="T8953" s="2"/>
      <c r="U8953" s="2"/>
      <c r="V8953" s="2"/>
      <c r="W8953" s="2"/>
      <c r="X8953" s="2"/>
    </row>
    <row r="8954" spans="11:24" x14ac:dyDescent="0.35">
      <c r="K8954" s="4"/>
      <c r="T8954" s="2"/>
      <c r="U8954" s="2"/>
      <c r="V8954" s="2"/>
      <c r="W8954" s="2"/>
      <c r="X8954" s="2"/>
    </row>
    <row r="8955" spans="11:24" x14ac:dyDescent="0.35">
      <c r="K8955" s="4"/>
      <c r="T8955" s="2"/>
      <c r="U8955" s="2"/>
      <c r="V8955" s="2"/>
      <c r="W8955" s="2"/>
      <c r="X8955" s="2"/>
    </row>
    <row r="8956" spans="11:24" x14ac:dyDescent="0.35">
      <c r="K8956" s="4"/>
      <c r="T8956" s="2"/>
      <c r="U8956" s="2"/>
      <c r="V8956" s="2"/>
      <c r="W8956" s="2"/>
      <c r="X8956" s="2"/>
    </row>
    <row r="8957" spans="11:24" x14ac:dyDescent="0.35">
      <c r="K8957" s="4"/>
      <c r="T8957" s="2"/>
      <c r="U8957" s="2"/>
      <c r="V8957" s="2"/>
      <c r="W8957" s="2"/>
      <c r="X8957" s="2"/>
    </row>
    <row r="8958" spans="11:24" x14ac:dyDescent="0.35">
      <c r="K8958" s="4"/>
      <c r="T8958" s="2"/>
      <c r="U8958" s="2"/>
      <c r="V8958" s="2"/>
      <c r="W8958" s="2"/>
      <c r="X8958" s="2"/>
    </row>
    <row r="8959" spans="11:24" x14ac:dyDescent="0.35">
      <c r="K8959" s="4"/>
      <c r="T8959" s="2"/>
      <c r="U8959" s="2"/>
      <c r="V8959" s="2"/>
      <c r="W8959" s="2"/>
      <c r="X8959" s="2"/>
    </row>
    <row r="8960" spans="11:24" x14ac:dyDescent="0.35">
      <c r="K8960" s="4"/>
      <c r="T8960" s="2"/>
      <c r="U8960" s="2"/>
      <c r="V8960" s="2"/>
      <c r="W8960" s="2"/>
      <c r="X8960" s="2"/>
    </row>
    <row r="8961" spans="11:24" x14ac:dyDescent="0.35">
      <c r="K8961" s="4"/>
      <c r="T8961" s="2"/>
      <c r="U8961" s="2"/>
      <c r="V8961" s="2"/>
      <c r="W8961" s="2"/>
      <c r="X8961" s="2"/>
    </row>
    <row r="8962" spans="11:24" x14ac:dyDescent="0.35">
      <c r="K8962" s="4"/>
      <c r="T8962" s="2"/>
      <c r="U8962" s="2"/>
      <c r="V8962" s="2"/>
      <c r="W8962" s="2"/>
      <c r="X8962" s="2"/>
    </row>
    <row r="8963" spans="11:24" x14ac:dyDescent="0.35">
      <c r="K8963" s="4"/>
      <c r="T8963" s="2"/>
      <c r="U8963" s="2"/>
      <c r="V8963" s="2"/>
      <c r="W8963" s="2"/>
      <c r="X8963" s="2"/>
    </row>
    <row r="8964" spans="11:24" x14ac:dyDescent="0.35">
      <c r="K8964" s="4"/>
      <c r="T8964" s="2"/>
      <c r="U8964" s="2"/>
      <c r="V8964" s="2"/>
      <c r="W8964" s="2"/>
      <c r="X8964" s="2"/>
    </row>
    <row r="8965" spans="11:24" x14ac:dyDescent="0.35">
      <c r="K8965" s="4"/>
      <c r="T8965" s="2"/>
      <c r="U8965" s="2"/>
      <c r="V8965" s="2"/>
      <c r="W8965" s="2"/>
      <c r="X8965" s="2"/>
    </row>
    <row r="8966" spans="11:24" x14ac:dyDescent="0.35">
      <c r="K8966" s="4"/>
      <c r="T8966" s="2"/>
      <c r="U8966" s="2"/>
      <c r="V8966" s="2"/>
      <c r="W8966" s="2"/>
      <c r="X8966" s="2"/>
    </row>
    <row r="8967" spans="11:24" x14ac:dyDescent="0.35">
      <c r="K8967" s="4"/>
      <c r="T8967" s="2"/>
      <c r="U8967" s="2"/>
      <c r="V8967" s="2"/>
      <c r="W8967" s="2"/>
      <c r="X8967" s="2"/>
    </row>
    <row r="8968" spans="11:24" x14ac:dyDescent="0.35">
      <c r="K8968" s="4"/>
      <c r="T8968" s="2"/>
      <c r="U8968" s="2"/>
      <c r="V8968" s="2"/>
      <c r="W8968" s="2"/>
      <c r="X8968" s="2"/>
    </row>
    <row r="8969" spans="11:24" x14ac:dyDescent="0.35">
      <c r="K8969" s="4"/>
      <c r="T8969" s="2"/>
      <c r="U8969" s="2"/>
      <c r="V8969" s="2"/>
      <c r="W8969" s="2"/>
      <c r="X8969" s="2"/>
    </row>
    <row r="8970" spans="11:24" x14ac:dyDescent="0.35">
      <c r="K8970" s="4"/>
      <c r="T8970" s="2"/>
      <c r="U8970" s="2"/>
      <c r="V8970" s="2"/>
      <c r="W8970" s="2"/>
      <c r="X8970" s="2"/>
    </row>
    <row r="8971" spans="11:24" x14ac:dyDescent="0.35">
      <c r="K8971" s="4"/>
      <c r="T8971" s="2"/>
      <c r="U8971" s="2"/>
      <c r="V8971" s="2"/>
      <c r="W8971" s="2"/>
      <c r="X8971" s="2"/>
    </row>
    <row r="8972" spans="11:24" x14ac:dyDescent="0.35">
      <c r="K8972" s="4"/>
      <c r="T8972" s="2"/>
      <c r="U8972" s="2"/>
      <c r="V8972" s="2"/>
      <c r="W8972" s="2"/>
      <c r="X8972" s="2"/>
    </row>
    <row r="8973" spans="11:24" x14ac:dyDescent="0.35">
      <c r="K8973" s="4"/>
      <c r="T8973" s="2"/>
      <c r="U8973" s="2"/>
      <c r="V8973" s="2"/>
      <c r="W8973" s="2"/>
      <c r="X8973" s="2"/>
    </row>
    <row r="8974" spans="11:24" x14ac:dyDescent="0.35">
      <c r="K8974" s="4"/>
      <c r="T8974" s="2"/>
      <c r="U8974" s="2"/>
      <c r="V8974" s="2"/>
      <c r="W8974" s="2"/>
      <c r="X8974" s="2"/>
    </row>
    <row r="8975" spans="11:24" x14ac:dyDescent="0.35">
      <c r="K8975" s="4"/>
      <c r="T8975" s="2"/>
      <c r="U8975" s="2"/>
      <c r="V8975" s="2"/>
      <c r="W8975" s="2"/>
      <c r="X8975" s="2"/>
    </row>
    <row r="8976" spans="11:24" x14ac:dyDescent="0.35">
      <c r="K8976" s="4"/>
      <c r="T8976" s="2"/>
      <c r="U8976" s="2"/>
      <c r="V8976" s="2"/>
      <c r="W8976" s="2"/>
      <c r="X8976" s="2"/>
    </row>
    <row r="8977" spans="11:24" x14ac:dyDescent="0.35">
      <c r="K8977" s="4"/>
      <c r="T8977" s="2"/>
      <c r="U8977" s="2"/>
      <c r="V8977" s="2"/>
      <c r="W8977" s="2"/>
      <c r="X8977" s="2"/>
    </row>
    <row r="8978" spans="11:24" x14ac:dyDescent="0.35">
      <c r="K8978" s="4"/>
      <c r="T8978" s="2"/>
      <c r="U8978" s="2"/>
      <c r="V8978" s="2"/>
      <c r="W8978" s="2"/>
      <c r="X8978" s="2"/>
    </row>
    <row r="8979" spans="11:24" x14ac:dyDescent="0.35">
      <c r="K8979" s="4"/>
      <c r="T8979" s="2"/>
      <c r="U8979" s="2"/>
      <c r="V8979" s="2"/>
      <c r="W8979" s="2"/>
      <c r="X8979" s="2"/>
    </row>
    <row r="8980" spans="11:24" x14ac:dyDescent="0.35">
      <c r="K8980" s="4"/>
      <c r="T8980" s="2"/>
      <c r="U8980" s="2"/>
      <c r="V8980" s="2"/>
      <c r="W8980" s="2"/>
      <c r="X8980" s="2"/>
    </row>
    <row r="8981" spans="11:24" x14ac:dyDescent="0.35">
      <c r="K8981" s="4"/>
      <c r="T8981" s="2"/>
      <c r="U8981" s="2"/>
      <c r="V8981" s="2"/>
      <c r="W8981" s="2"/>
      <c r="X8981" s="2"/>
    </row>
    <row r="8982" spans="11:24" x14ac:dyDescent="0.35">
      <c r="K8982" s="4"/>
      <c r="T8982" s="2"/>
      <c r="U8982" s="2"/>
      <c r="V8982" s="2"/>
      <c r="W8982" s="2"/>
      <c r="X8982" s="2"/>
    </row>
    <row r="8983" spans="11:24" x14ac:dyDescent="0.35">
      <c r="K8983" s="4"/>
      <c r="T8983" s="2"/>
      <c r="U8983" s="2"/>
      <c r="V8983" s="2"/>
      <c r="W8983" s="2"/>
      <c r="X8983" s="2"/>
    </row>
    <row r="8984" spans="11:24" x14ac:dyDescent="0.35">
      <c r="K8984" s="4"/>
      <c r="T8984" s="2"/>
      <c r="U8984" s="2"/>
      <c r="V8984" s="2"/>
      <c r="W8984" s="2"/>
      <c r="X8984" s="2"/>
    </row>
    <row r="8985" spans="11:24" x14ac:dyDescent="0.35">
      <c r="K8985" s="4"/>
      <c r="T8985" s="2"/>
      <c r="U8985" s="2"/>
      <c r="V8985" s="2"/>
      <c r="W8985" s="2"/>
      <c r="X8985" s="2"/>
    </row>
    <row r="8986" spans="11:24" x14ac:dyDescent="0.35">
      <c r="K8986" s="4"/>
      <c r="T8986" s="2"/>
      <c r="U8986" s="2"/>
      <c r="V8986" s="2"/>
      <c r="W8986" s="2"/>
      <c r="X8986" s="2"/>
    </row>
    <row r="8987" spans="11:24" x14ac:dyDescent="0.35">
      <c r="K8987" s="4"/>
      <c r="T8987" s="2"/>
      <c r="U8987" s="2"/>
      <c r="V8987" s="2"/>
      <c r="W8987" s="2"/>
      <c r="X8987" s="2"/>
    </row>
    <row r="8988" spans="11:24" x14ac:dyDescent="0.35">
      <c r="K8988" s="4"/>
      <c r="T8988" s="2"/>
      <c r="U8988" s="2"/>
      <c r="V8988" s="2"/>
      <c r="W8988" s="2"/>
      <c r="X8988" s="2"/>
    </row>
    <row r="8989" spans="11:24" x14ac:dyDescent="0.35">
      <c r="K8989" s="4"/>
      <c r="T8989" s="2"/>
      <c r="U8989" s="2"/>
      <c r="V8989" s="2"/>
      <c r="W8989" s="2"/>
      <c r="X8989" s="2"/>
    </row>
    <row r="8990" spans="11:24" x14ac:dyDescent="0.35">
      <c r="K8990" s="4"/>
      <c r="T8990" s="2"/>
      <c r="U8990" s="2"/>
      <c r="V8990" s="2"/>
      <c r="W8990" s="2"/>
      <c r="X8990" s="2"/>
    </row>
    <row r="8991" spans="11:24" x14ac:dyDescent="0.35">
      <c r="K8991" s="4"/>
      <c r="T8991" s="2"/>
      <c r="U8991" s="2"/>
      <c r="V8991" s="2"/>
      <c r="W8991" s="2"/>
      <c r="X8991" s="2"/>
    </row>
    <row r="8992" spans="11:24" x14ac:dyDescent="0.35">
      <c r="K8992" s="4"/>
      <c r="T8992" s="2"/>
      <c r="U8992" s="2"/>
      <c r="V8992" s="2"/>
      <c r="W8992" s="2"/>
      <c r="X8992" s="2"/>
    </row>
    <row r="8993" spans="11:24" x14ac:dyDescent="0.35">
      <c r="K8993" s="4"/>
      <c r="T8993" s="2"/>
      <c r="U8993" s="2"/>
      <c r="V8993" s="2"/>
      <c r="W8993" s="2"/>
      <c r="X8993" s="2"/>
    </row>
    <row r="8994" spans="11:24" x14ac:dyDescent="0.35">
      <c r="K8994" s="4"/>
      <c r="T8994" s="2"/>
      <c r="U8994" s="2"/>
      <c r="V8994" s="2"/>
      <c r="W8994" s="2"/>
      <c r="X8994" s="2"/>
    </row>
    <row r="8995" spans="11:24" x14ac:dyDescent="0.35">
      <c r="K8995" s="4"/>
      <c r="T8995" s="2"/>
      <c r="U8995" s="2"/>
      <c r="V8995" s="2"/>
      <c r="W8995" s="2"/>
      <c r="X8995" s="2"/>
    </row>
    <row r="8996" spans="11:24" x14ac:dyDescent="0.35">
      <c r="K8996" s="4"/>
      <c r="T8996" s="2"/>
      <c r="U8996" s="2"/>
      <c r="V8996" s="2"/>
      <c r="W8996" s="2"/>
      <c r="X8996" s="2"/>
    </row>
    <row r="8997" spans="11:24" x14ac:dyDescent="0.35">
      <c r="K8997" s="4"/>
      <c r="T8997" s="2"/>
      <c r="U8997" s="2"/>
      <c r="V8997" s="2"/>
      <c r="W8997" s="2"/>
      <c r="X8997" s="2"/>
    </row>
    <row r="8998" spans="11:24" x14ac:dyDescent="0.35">
      <c r="K8998" s="4"/>
      <c r="T8998" s="2"/>
      <c r="U8998" s="2"/>
      <c r="V8998" s="2"/>
      <c r="W8998" s="2"/>
      <c r="X8998" s="2"/>
    </row>
    <row r="8999" spans="11:24" x14ac:dyDescent="0.35">
      <c r="K8999" s="4"/>
      <c r="T8999" s="2"/>
      <c r="U8999" s="2"/>
      <c r="V8999" s="2"/>
      <c r="W8999" s="2"/>
      <c r="X8999" s="2"/>
    </row>
    <row r="9000" spans="11:24" x14ac:dyDescent="0.35">
      <c r="K9000" s="4"/>
      <c r="T9000" s="2"/>
      <c r="U9000" s="2"/>
      <c r="V9000" s="2"/>
      <c r="W9000" s="2"/>
      <c r="X9000" s="2"/>
    </row>
    <row r="9001" spans="11:24" x14ac:dyDescent="0.35">
      <c r="K9001" s="4"/>
      <c r="T9001" s="2"/>
      <c r="U9001" s="2"/>
      <c r="V9001" s="2"/>
      <c r="W9001" s="2"/>
      <c r="X9001" s="2"/>
    </row>
    <row r="9002" spans="11:24" x14ac:dyDescent="0.35">
      <c r="K9002" s="4"/>
      <c r="T9002" s="2"/>
      <c r="U9002" s="2"/>
      <c r="V9002" s="2"/>
      <c r="W9002" s="2"/>
      <c r="X9002" s="2"/>
    </row>
    <row r="9003" spans="11:24" x14ac:dyDescent="0.35">
      <c r="K9003" s="4"/>
      <c r="T9003" s="2"/>
      <c r="U9003" s="2"/>
      <c r="V9003" s="2"/>
      <c r="W9003" s="2"/>
      <c r="X9003" s="2"/>
    </row>
    <row r="9004" spans="11:24" x14ac:dyDescent="0.35">
      <c r="K9004" s="4"/>
      <c r="T9004" s="2"/>
      <c r="U9004" s="2"/>
      <c r="V9004" s="2"/>
      <c r="W9004" s="2"/>
      <c r="X9004" s="2"/>
    </row>
    <row r="9005" spans="11:24" x14ac:dyDescent="0.35">
      <c r="K9005" s="4"/>
      <c r="T9005" s="2"/>
      <c r="U9005" s="2"/>
      <c r="V9005" s="2"/>
      <c r="W9005" s="2"/>
      <c r="X9005" s="2"/>
    </row>
    <row r="9006" spans="11:24" x14ac:dyDescent="0.35">
      <c r="K9006" s="4"/>
      <c r="T9006" s="2"/>
      <c r="U9006" s="2"/>
      <c r="V9006" s="2"/>
      <c r="W9006" s="2"/>
      <c r="X9006" s="2"/>
    </row>
    <row r="9007" spans="11:24" x14ac:dyDescent="0.35">
      <c r="K9007" s="4"/>
      <c r="T9007" s="2"/>
      <c r="U9007" s="2"/>
      <c r="V9007" s="2"/>
      <c r="W9007" s="2"/>
      <c r="X9007" s="2"/>
    </row>
    <row r="9008" spans="11:24" x14ac:dyDescent="0.35">
      <c r="K9008" s="4"/>
      <c r="T9008" s="2"/>
      <c r="U9008" s="2"/>
      <c r="V9008" s="2"/>
      <c r="W9008" s="2"/>
      <c r="X9008" s="2"/>
    </row>
    <row r="9009" spans="11:24" x14ac:dyDescent="0.35">
      <c r="K9009" s="4"/>
      <c r="T9009" s="2"/>
      <c r="U9009" s="2"/>
      <c r="V9009" s="2"/>
      <c r="W9009" s="2"/>
      <c r="X9009" s="2"/>
    </row>
    <row r="9010" spans="11:24" x14ac:dyDescent="0.35">
      <c r="K9010" s="4"/>
      <c r="T9010" s="2"/>
      <c r="U9010" s="2"/>
      <c r="V9010" s="2"/>
      <c r="W9010" s="2"/>
      <c r="X9010" s="2"/>
    </row>
    <row r="9011" spans="11:24" x14ac:dyDescent="0.35">
      <c r="K9011" s="4"/>
      <c r="T9011" s="2"/>
      <c r="U9011" s="2"/>
      <c r="V9011" s="2"/>
      <c r="W9011" s="2"/>
      <c r="X9011" s="2"/>
    </row>
    <row r="9012" spans="11:24" x14ac:dyDescent="0.35">
      <c r="K9012" s="4"/>
      <c r="T9012" s="2"/>
      <c r="U9012" s="2"/>
      <c r="V9012" s="2"/>
      <c r="W9012" s="2"/>
      <c r="X9012" s="2"/>
    </row>
    <row r="9013" spans="11:24" x14ac:dyDescent="0.35">
      <c r="K9013" s="4"/>
      <c r="T9013" s="2"/>
      <c r="U9013" s="2"/>
      <c r="V9013" s="2"/>
      <c r="W9013" s="2"/>
      <c r="X9013" s="2"/>
    </row>
    <row r="9014" spans="11:24" x14ac:dyDescent="0.35">
      <c r="K9014" s="4"/>
      <c r="T9014" s="2"/>
      <c r="U9014" s="2"/>
      <c r="V9014" s="2"/>
      <c r="W9014" s="2"/>
      <c r="X9014" s="2"/>
    </row>
    <row r="9015" spans="11:24" x14ac:dyDescent="0.35">
      <c r="K9015" s="4"/>
      <c r="T9015" s="2"/>
      <c r="U9015" s="2"/>
      <c r="V9015" s="2"/>
      <c r="W9015" s="2"/>
      <c r="X9015" s="2"/>
    </row>
    <row r="9016" spans="11:24" x14ac:dyDescent="0.35">
      <c r="K9016" s="4"/>
      <c r="T9016" s="2"/>
      <c r="U9016" s="2"/>
      <c r="V9016" s="2"/>
      <c r="W9016" s="2"/>
      <c r="X9016" s="2"/>
    </row>
    <row r="9017" spans="11:24" x14ac:dyDescent="0.35">
      <c r="K9017" s="4"/>
      <c r="T9017" s="2"/>
      <c r="U9017" s="2"/>
      <c r="V9017" s="2"/>
      <c r="W9017" s="2"/>
      <c r="X9017" s="2"/>
    </row>
    <row r="9018" spans="11:24" x14ac:dyDescent="0.35">
      <c r="K9018" s="4"/>
      <c r="T9018" s="2"/>
      <c r="U9018" s="2"/>
      <c r="V9018" s="2"/>
      <c r="W9018" s="2"/>
      <c r="X9018" s="2"/>
    </row>
    <row r="9019" spans="11:24" x14ac:dyDescent="0.35">
      <c r="K9019" s="4"/>
      <c r="T9019" s="2"/>
      <c r="U9019" s="2"/>
      <c r="V9019" s="2"/>
      <c r="W9019" s="2"/>
      <c r="X9019" s="2"/>
    </row>
    <row r="9020" spans="11:24" x14ac:dyDescent="0.35">
      <c r="K9020" s="4"/>
      <c r="T9020" s="2"/>
      <c r="U9020" s="2"/>
      <c r="V9020" s="2"/>
      <c r="W9020" s="2"/>
      <c r="X9020" s="2"/>
    </row>
    <row r="9021" spans="11:24" x14ac:dyDescent="0.35">
      <c r="K9021" s="4"/>
      <c r="T9021" s="2"/>
      <c r="U9021" s="2"/>
      <c r="V9021" s="2"/>
      <c r="W9021" s="2"/>
      <c r="X9021" s="2"/>
    </row>
    <row r="9022" spans="11:24" x14ac:dyDescent="0.35">
      <c r="K9022" s="4"/>
      <c r="T9022" s="2"/>
      <c r="U9022" s="2"/>
      <c r="V9022" s="2"/>
      <c r="W9022" s="2"/>
      <c r="X9022" s="2"/>
    </row>
    <row r="9023" spans="11:24" x14ac:dyDescent="0.35">
      <c r="K9023" s="4"/>
      <c r="T9023" s="2"/>
      <c r="U9023" s="2"/>
      <c r="V9023" s="2"/>
      <c r="W9023" s="2"/>
      <c r="X9023" s="2"/>
    </row>
    <row r="9024" spans="11:24" x14ac:dyDescent="0.35">
      <c r="K9024" s="4"/>
      <c r="T9024" s="2"/>
      <c r="U9024" s="2"/>
      <c r="V9024" s="2"/>
      <c r="W9024" s="2"/>
      <c r="X9024" s="2"/>
    </row>
    <row r="9025" spans="11:24" x14ac:dyDescent="0.35">
      <c r="K9025" s="4"/>
      <c r="T9025" s="2"/>
      <c r="U9025" s="2"/>
      <c r="V9025" s="2"/>
      <c r="W9025" s="2"/>
      <c r="X9025" s="2"/>
    </row>
    <row r="9026" spans="11:24" x14ac:dyDescent="0.35">
      <c r="K9026" s="4"/>
      <c r="T9026" s="2"/>
      <c r="U9026" s="2"/>
      <c r="V9026" s="2"/>
      <c r="W9026" s="2"/>
      <c r="X9026" s="2"/>
    </row>
    <row r="9027" spans="11:24" x14ac:dyDescent="0.35">
      <c r="K9027" s="4"/>
      <c r="T9027" s="2"/>
      <c r="U9027" s="2"/>
      <c r="V9027" s="2"/>
      <c r="W9027" s="2"/>
      <c r="X9027" s="2"/>
    </row>
    <row r="9028" spans="11:24" x14ac:dyDescent="0.35">
      <c r="K9028" s="4"/>
      <c r="T9028" s="2"/>
      <c r="U9028" s="2"/>
      <c r="V9028" s="2"/>
      <c r="W9028" s="2"/>
      <c r="X9028" s="2"/>
    </row>
    <row r="9029" spans="11:24" x14ac:dyDescent="0.35">
      <c r="K9029" s="4"/>
      <c r="T9029" s="2"/>
      <c r="U9029" s="2"/>
      <c r="V9029" s="2"/>
      <c r="W9029" s="2"/>
      <c r="X9029" s="2"/>
    </row>
    <row r="9030" spans="11:24" x14ac:dyDescent="0.35">
      <c r="K9030" s="4"/>
      <c r="T9030" s="2"/>
      <c r="U9030" s="2"/>
      <c r="V9030" s="2"/>
      <c r="W9030" s="2"/>
      <c r="X9030" s="2"/>
    </row>
    <row r="9031" spans="11:24" x14ac:dyDescent="0.35">
      <c r="K9031" s="4"/>
      <c r="T9031" s="2"/>
      <c r="U9031" s="2"/>
      <c r="V9031" s="2"/>
      <c r="W9031" s="2"/>
      <c r="X9031" s="2"/>
    </row>
    <row r="9032" spans="11:24" x14ac:dyDescent="0.35">
      <c r="K9032" s="4"/>
      <c r="T9032" s="2"/>
      <c r="U9032" s="2"/>
      <c r="V9032" s="2"/>
      <c r="W9032" s="2"/>
      <c r="X9032" s="2"/>
    </row>
    <row r="9033" spans="11:24" x14ac:dyDescent="0.35">
      <c r="K9033" s="4"/>
      <c r="T9033" s="2"/>
      <c r="U9033" s="2"/>
      <c r="V9033" s="2"/>
      <c r="W9033" s="2"/>
      <c r="X9033" s="2"/>
    </row>
    <row r="9034" spans="11:24" x14ac:dyDescent="0.35">
      <c r="K9034" s="4"/>
      <c r="T9034" s="2"/>
      <c r="U9034" s="2"/>
      <c r="V9034" s="2"/>
      <c r="W9034" s="2"/>
      <c r="X9034" s="2"/>
    </row>
    <row r="9035" spans="11:24" x14ac:dyDescent="0.35">
      <c r="K9035" s="4"/>
      <c r="T9035" s="2"/>
      <c r="U9035" s="2"/>
      <c r="V9035" s="2"/>
      <c r="W9035" s="2"/>
      <c r="X9035" s="2"/>
    </row>
    <row r="9036" spans="11:24" x14ac:dyDescent="0.35">
      <c r="K9036" s="4"/>
      <c r="T9036" s="2"/>
      <c r="U9036" s="2"/>
      <c r="V9036" s="2"/>
      <c r="W9036" s="2"/>
      <c r="X9036" s="2"/>
    </row>
    <row r="9037" spans="11:24" x14ac:dyDescent="0.35">
      <c r="K9037" s="4"/>
      <c r="T9037" s="2"/>
      <c r="U9037" s="2"/>
      <c r="V9037" s="2"/>
      <c r="W9037" s="2"/>
      <c r="X9037" s="2"/>
    </row>
    <row r="9038" spans="11:24" x14ac:dyDescent="0.35">
      <c r="K9038" s="4"/>
      <c r="T9038" s="2"/>
      <c r="U9038" s="2"/>
      <c r="V9038" s="2"/>
      <c r="W9038" s="2"/>
      <c r="X9038" s="2"/>
    </row>
    <row r="9039" spans="11:24" x14ac:dyDescent="0.35">
      <c r="K9039" s="4"/>
      <c r="T9039" s="2"/>
      <c r="U9039" s="2"/>
      <c r="V9039" s="2"/>
      <c r="W9039" s="2"/>
      <c r="X9039" s="2"/>
    </row>
    <row r="9040" spans="11:24" x14ac:dyDescent="0.35">
      <c r="K9040" s="4"/>
      <c r="T9040" s="2"/>
      <c r="U9040" s="2"/>
      <c r="V9040" s="2"/>
      <c r="W9040" s="2"/>
      <c r="X9040" s="2"/>
    </row>
    <row r="9041" spans="11:24" x14ac:dyDescent="0.35">
      <c r="K9041" s="4"/>
      <c r="T9041" s="2"/>
      <c r="U9041" s="2"/>
      <c r="V9041" s="2"/>
      <c r="W9041" s="2"/>
      <c r="X9041" s="2"/>
    </row>
    <row r="9042" spans="11:24" x14ac:dyDescent="0.35">
      <c r="K9042" s="4"/>
      <c r="T9042" s="2"/>
      <c r="U9042" s="2"/>
      <c r="V9042" s="2"/>
      <c r="W9042" s="2"/>
      <c r="X9042" s="2"/>
    </row>
    <row r="9043" spans="11:24" x14ac:dyDescent="0.35">
      <c r="K9043" s="4"/>
      <c r="T9043" s="2"/>
      <c r="U9043" s="2"/>
      <c r="V9043" s="2"/>
      <c r="W9043" s="2"/>
      <c r="X9043" s="2"/>
    </row>
    <row r="9044" spans="11:24" x14ac:dyDescent="0.35">
      <c r="K9044" s="4"/>
      <c r="T9044" s="2"/>
      <c r="U9044" s="2"/>
      <c r="V9044" s="2"/>
      <c r="W9044" s="2"/>
      <c r="X9044" s="2"/>
    </row>
    <row r="9045" spans="11:24" x14ac:dyDescent="0.35">
      <c r="K9045" s="4"/>
      <c r="T9045" s="2"/>
      <c r="U9045" s="2"/>
      <c r="V9045" s="2"/>
      <c r="W9045" s="2"/>
      <c r="X9045" s="2"/>
    </row>
    <row r="9046" spans="11:24" x14ac:dyDescent="0.35">
      <c r="K9046" s="4"/>
      <c r="T9046" s="2"/>
      <c r="U9046" s="2"/>
      <c r="V9046" s="2"/>
      <c r="W9046" s="2"/>
      <c r="X9046" s="2"/>
    </row>
    <row r="9047" spans="11:24" x14ac:dyDescent="0.35">
      <c r="K9047" s="4"/>
      <c r="T9047" s="2"/>
      <c r="U9047" s="2"/>
      <c r="V9047" s="2"/>
      <c r="W9047" s="2"/>
      <c r="X9047" s="2"/>
    </row>
    <row r="9048" spans="11:24" x14ac:dyDescent="0.35">
      <c r="K9048" s="4"/>
      <c r="T9048" s="2"/>
      <c r="U9048" s="2"/>
      <c r="V9048" s="2"/>
      <c r="W9048" s="2"/>
      <c r="X9048" s="2"/>
    </row>
    <row r="9049" spans="11:24" x14ac:dyDescent="0.35">
      <c r="K9049" s="4"/>
      <c r="T9049" s="2"/>
      <c r="U9049" s="2"/>
      <c r="V9049" s="2"/>
      <c r="W9049" s="2"/>
      <c r="X9049" s="2"/>
    </row>
    <row r="9050" spans="11:24" x14ac:dyDescent="0.35">
      <c r="K9050" s="4"/>
      <c r="T9050" s="2"/>
      <c r="U9050" s="2"/>
      <c r="V9050" s="2"/>
      <c r="W9050" s="2"/>
      <c r="X9050" s="2"/>
    </row>
    <row r="9051" spans="11:24" x14ac:dyDescent="0.35">
      <c r="K9051" s="4"/>
      <c r="T9051" s="2"/>
      <c r="U9051" s="2"/>
      <c r="V9051" s="2"/>
      <c r="W9051" s="2"/>
      <c r="X9051" s="2"/>
    </row>
    <row r="9052" spans="11:24" x14ac:dyDescent="0.35">
      <c r="K9052" s="4"/>
      <c r="T9052" s="2"/>
      <c r="U9052" s="2"/>
      <c r="V9052" s="2"/>
      <c r="W9052" s="2"/>
      <c r="X9052" s="2"/>
    </row>
    <row r="9053" spans="11:24" x14ac:dyDescent="0.35">
      <c r="K9053" s="4"/>
      <c r="T9053" s="2"/>
      <c r="U9053" s="2"/>
      <c r="V9053" s="2"/>
      <c r="W9053" s="2"/>
      <c r="X9053" s="2"/>
    </row>
    <row r="9054" spans="11:24" x14ac:dyDescent="0.35">
      <c r="K9054" s="4"/>
      <c r="T9054" s="2"/>
      <c r="U9054" s="2"/>
      <c r="V9054" s="2"/>
      <c r="W9054" s="2"/>
      <c r="X9054" s="2"/>
    </row>
    <row r="9055" spans="11:24" x14ac:dyDescent="0.35">
      <c r="K9055" s="4"/>
      <c r="T9055" s="2"/>
      <c r="U9055" s="2"/>
      <c r="V9055" s="2"/>
      <c r="W9055" s="2"/>
      <c r="X9055" s="2"/>
    </row>
    <row r="9056" spans="11:24" x14ac:dyDescent="0.35">
      <c r="K9056" s="4"/>
      <c r="T9056" s="2"/>
      <c r="U9056" s="2"/>
      <c r="V9056" s="2"/>
      <c r="W9056" s="2"/>
      <c r="X9056" s="2"/>
    </row>
    <row r="9057" spans="11:24" x14ac:dyDescent="0.35">
      <c r="K9057" s="4"/>
      <c r="T9057" s="2"/>
      <c r="U9057" s="2"/>
      <c r="V9057" s="2"/>
      <c r="W9057" s="2"/>
      <c r="X9057" s="2"/>
    </row>
    <row r="9058" spans="11:24" x14ac:dyDescent="0.35">
      <c r="K9058" s="4"/>
      <c r="T9058" s="2"/>
      <c r="U9058" s="2"/>
      <c r="V9058" s="2"/>
      <c r="W9058" s="2"/>
      <c r="X9058" s="2"/>
    </row>
    <row r="9059" spans="11:24" x14ac:dyDescent="0.35">
      <c r="K9059" s="4"/>
      <c r="T9059" s="2"/>
      <c r="U9059" s="2"/>
      <c r="V9059" s="2"/>
      <c r="W9059" s="2"/>
      <c r="X9059" s="2"/>
    </row>
    <row r="9060" spans="11:24" x14ac:dyDescent="0.35">
      <c r="K9060" s="4"/>
      <c r="T9060" s="2"/>
      <c r="U9060" s="2"/>
      <c r="V9060" s="2"/>
      <c r="W9060" s="2"/>
      <c r="X9060" s="2"/>
    </row>
    <row r="9061" spans="11:24" x14ac:dyDescent="0.35">
      <c r="K9061" s="4"/>
      <c r="T9061" s="2"/>
      <c r="U9061" s="2"/>
      <c r="V9061" s="2"/>
      <c r="W9061" s="2"/>
      <c r="X9061" s="2"/>
    </row>
    <row r="9062" spans="11:24" x14ac:dyDescent="0.35">
      <c r="K9062" s="4"/>
      <c r="T9062" s="2"/>
      <c r="U9062" s="2"/>
      <c r="V9062" s="2"/>
      <c r="W9062" s="2"/>
      <c r="X9062" s="2"/>
    </row>
    <row r="9063" spans="11:24" x14ac:dyDescent="0.35">
      <c r="K9063" s="4"/>
      <c r="T9063" s="2"/>
      <c r="U9063" s="2"/>
      <c r="V9063" s="2"/>
      <c r="W9063" s="2"/>
      <c r="X9063" s="2"/>
    </row>
    <row r="9064" spans="11:24" x14ac:dyDescent="0.35">
      <c r="K9064" s="4"/>
      <c r="T9064" s="2"/>
      <c r="U9064" s="2"/>
      <c r="V9064" s="2"/>
      <c r="W9064" s="2"/>
      <c r="X9064" s="2"/>
    </row>
    <row r="9065" spans="11:24" x14ac:dyDescent="0.35">
      <c r="K9065" s="4"/>
      <c r="T9065" s="2"/>
      <c r="U9065" s="2"/>
      <c r="V9065" s="2"/>
      <c r="W9065" s="2"/>
      <c r="X9065" s="2"/>
    </row>
    <row r="9066" spans="11:24" x14ac:dyDescent="0.35">
      <c r="K9066" s="4"/>
      <c r="T9066" s="2"/>
      <c r="U9066" s="2"/>
      <c r="V9066" s="2"/>
      <c r="W9066" s="2"/>
      <c r="X9066" s="2"/>
    </row>
    <row r="9067" spans="11:24" x14ac:dyDescent="0.35">
      <c r="K9067" s="4"/>
      <c r="T9067" s="2"/>
      <c r="U9067" s="2"/>
      <c r="V9067" s="2"/>
      <c r="W9067" s="2"/>
      <c r="X9067" s="2"/>
    </row>
    <row r="9068" spans="11:24" x14ac:dyDescent="0.35">
      <c r="K9068" s="4"/>
      <c r="T9068" s="2"/>
      <c r="U9068" s="2"/>
      <c r="V9068" s="2"/>
      <c r="W9068" s="2"/>
      <c r="X9068" s="2"/>
    </row>
    <row r="9069" spans="11:24" x14ac:dyDescent="0.35">
      <c r="K9069" s="4"/>
      <c r="T9069" s="2"/>
      <c r="U9069" s="2"/>
      <c r="V9069" s="2"/>
      <c r="W9069" s="2"/>
      <c r="X9069" s="2"/>
    </row>
    <row r="9070" spans="11:24" x14ac:dyDescent="0.35">
      <c r="K9070" s="4"/>
      <c r="T9070" s="2"/>
      <c r="U9070" s="2"/>
      <c r="V9070" s="2"/>
      <c r="W9070" s="2"/>
      <c r="X9070" s="2"/>
    </row>
    <row r="9071" spans="11:24" x14ac:dyDescent="0.35">
      <c r="K9071" s="4"/>
      <c r="T9071" s="2"/>
      <c r="U9071" s="2"/>
      <c r="V9071" s="2"/>
      <c r="W9071" s="2"/>
      <c r="X9071" s="2"/>
    </row>
    <row r="9072" spans="11:24" x14ac:dyDescent="0.35">
      <c r="K9072" s="4"/>
      <c r="T9072" s="2"/>
      <c r="U9072" s="2"/>
      <c r="V9072" s="2"/>
      <c r="W9072" s="2"/>
      <c r="X9072" s="2"/>
    </row>
    <row r="9073" spans="11:24" x14ac:dyDescent="0.35">
      <c r="K9073" s="4"/>
      <c r="T9073" s="2"/>
      <c r="U9073" s="2"/>
      <c r="V9073" s="2"/>
      <c r="W9073" s="2"/>
      <c r="X9073" s="2"/>
    </row>
    <row r="9074" spans="11:24" x14ac:dyDescent="0.35">
      <c r="K9074" s="4"/>
      <c r="T9074" s="2"/>
      <c r="U9074" s="2"/>
      <c r="V9074" s="2"/>
      <c r="W9074" s="2"/>
      <c r="X9074" s="2"/>
    </row>
    <row r="9075" spans="11:24" x14ac:dyDescent="0.35">
      <c r="K9075" s="4"/>
      <c r="T9075" s="2"/>
      <c r="U9075" s="2"/>
      <c r="V9075" s="2"/>
      <c r="W9075" s="2"/>
      <c r="X9075" s="2"/>
    </row>
    <row r="9076" spans="11:24" x14ac:dyDescent="0.35">
      <c r="K9076" s="4"/>
      <c r="T9076" s="2"/>
      <c r="U9076" s="2"/>
      <c r="V9076" s="2"/>
      <c r="W9076" s="2"/>
      <c r="X9076" s="2"/>
    </row>
    <row r="9077" spans="11:24" x14ac:dyDescent="0.35">
      <c r="K9077" s="4"/>
      <c r="T9077" s="2"/>
      <c r="U9077" s="2"/>
      <c r="V9077" s="2"/>
      <c r="W9077" s="2"/>
      <c r="X9077" s="2"/>
    </row>
    <row r="9078" spans="11:24" x14ac:dyDescent="0.35">
      <c r="K9078" s="4"/>
      <c r="T9078" s="2"/>
      <c r="U9078" s="2"/>
      <c r="V9078" s="2"/>
      <c r="W9078" s="2"/>
      <c r="X9078" s="2"/>
    </row>
    <row r="9079" spans="11:24" x14ac:dyDescent="0.35">
      <c r="K9079" s="4"/>
      <c r="T9079" s="2"/>
      <c r="U9079" s="2"/>
      <c r="V9079" s="2"/>
      <c r="W9079" s="2"/>
      <c r="X9079" s="2"/>
    </row>
    <row r="9080" spans="11:24" x14ac:dyDescent="0.35">
      <c r="K9080" s="4"/>
      <c r="T9080" s="2"/>
      <c r="U9080" s="2"/>
      <c r="V9080" s="2"/>
      <c r="W9080" s="2"/>
      <c r="X9080" s="2"/>
    </row>
    <row r="9081" spans="11:24" x14ac:dyDescent="0.35">
      <c r="K9081" s="4"/>
      <c r="T9081" s="2"/>
      <c r="U9081" s="2"/>
      <c r="V9081" s="2"/>
      <c r="W9081" s="2"/>
      <c r="X9081" s="2"/>
    </row>
    <row r="9082" spans="11:24" x14ac:dyDescent="0.35">
      <c r="K9082" s="4"/>
      <c r="T9082" s="2"/>
      <c r="U9082" s="2"/>
      <c r="V9082" s="2"/>
      <c r="W9082" s="2"/>
      <c r="X9082" s="2"/>
    </row>
    <row r="9083" spans="11:24" x14ac:dyDescent="0.35">
      <c r="K9083" s="4"/>
      <c r="T9083" s="2"/>
      <c r="U9083" s="2"/>
      <c r="V9083" s="2"/>
      <c r="W9083" s="2"/>
      <c r="X9083" s="2"/>
    </row>
    <row r="9084" spans="11:24" x14ac:dyDescent="0.35">
      <c r="K9084" s="4"/>
      <c r="T9084" s="2"/>
      <c r="U9084" s="2"/>
      <c r="V9084" s="2"/>
      <c r="W9084" s="2"/>
      <c r="X9084" s="2"/>
    </row>
    <row r="9085" spans="11:24" x14ac:dyDescent="0.35">
      <c r="K9085" s="4"/>
      <c r="T9085" s="2"/>
      <c r="U9085" s="2"/>
      <c r="V9085" s="2"/>
      <c r="W9085" s="2"/>
      <c r="X9085" s="2"/>
    </row>
    <row r="9086" spans="11:24" x14ac:dyDescent="0.35">
      <c r="K9086" s="4"/>
      <c r="T9086" s="2"/>
      <c r="U9086" s="2"/>
      <c r="V9086" s="2"/>
      <c r="W9086" s="2"/>
      <c r="X9086" s="2"/>
    </row>
    <row r="9087" spans="11:24" x14ac:dyDescent="0.35">
      <c r="K9087" s="4"/>
      <c r="T9087" s="2"/>
      <c r="U9087" s="2"/>
      <c r="V9087" s="2"/>
      <c r="W9087" s="2"/>
      <c r="X9087" s="2"/>
    </row>
    <row r="9088" spans="11:24" x14ac:dyDescent="0.35">
      <c r="K9088" s="4"/>
      <c r="T9088" s="2"/>
      <c r="U9088" s="2"/>
      <c r="V9088" s="2"/>
      <c r="W9088" s="2"/>
      <c r="X9088" s="2"/>
    </row>
    <row r="9089" spans="11:24" x14ac:dyDescent="0.35">
      <c r="K9089" s="4"/>
      <c r="T9089" s="2"/>
      <c r="U9089" s="2"/>
      <c r="V9089" s="2"/>
      <c r="W9089" s="2"/>
      <c r="X9089" s="2"/>
    </row>
    <row r="9090" spans="11:24" x14ac:dyDescent="0.35">
      <c r="K9090" s="4"/>
      <c r="T9090" s="2"/>
      <c r="U9090" s="2"/>
      <c r="V9090" s="2"/>
      <c r="W9090" s="2"/>
      <c r="X9090" s="2"/>
    </row>
    <row r="9091" spans="11:24" x14ac:dyDescent="0.35">
      <c r="K9091" s="4"/>
      <c r="T9091" s="2"/>
      <c r="U9091" s="2"/>
      <c r="V9091" s="2"/>
      <c r="W9091" s="2"/>
      <c r="X9091" s="2"/>
    </row>
    <row r="9092" spans="11:24" x14ac:dyDescent="0.35">
      <c r="K9092" s="4"/>
      <c r="T9092" s="2"/>
      <c r="U9092" s="2"/>
      <c r="V9092" s="2"/>
      <c r="W9092" s="2"/>
      <c r="X9092" s="2"/>
    </row>
    <row r="9093" spans="11:24" x14ac:dyDescent="0.35">
      <c r="K9093" s="4"/>
      <c r="T9093" s="2"/>
      <c r="U9093" s="2"/>
      <c r="V9093" s="2"/>
      <c r="W9093" s="2"/>
      <c r="X9093" s="2"/>
    </row>
    <row r="9094" spans="11:24" x14ac:dyDescent="0.35">
      <c r="K9094" s="4"/>
      <c r="T9094" s="2"/>
      <c r="U9094" s="2"/>
      <c r="V9094" s="2"/>
      <c r="W9094" s="2"/>
      <c r="X9094" s="2"/>
    </row>
    <row r="9095" spans="11:24" x14ac:dyDescent="0.35">
      <c r="K9095" s="4"/>
      <c r="T9095" s="2"/>
      <c r="U9095" s="2"/>
      <c r="V9095" s="2"/>
      <c r="W9095" s="2"/>
      <c r="X9095" s="2"/>
    </row>
    <row r="9096" spans="11:24" x14ac:dyDescent="0.35">
      <c r="K9096" s="4"/>
      <c r="T9096" s="2"/>
      <c r="U9096" s="2"/>
      <c r="V9096" s="2"/>
      <c r="W9096" s="2"/>
      <c r="X9096" s="2"/>
    </row>
    <row r="9097" spans="11:24" x14ac:dyDescent="0.35">
      <c r="K9097" s="4"/>
      <c r="T9097" s="2"/>
      <c r="U9097" s="2"/>
      <c r="V9097" s="2"/>
      <c r="W9097" s="2"/>
      <c r="X9097" s="2"/>
    </row>
    <row r="9098" spans="11:24" x14ac:dyDescent="0.35">
      <c r="K9098" s="4"/>
      <c r="T9098" s="2"/>
      <c r="U9098" s="2"/>
      <c r="V9098" s="2"/>
      <c r="W9098" s="2"/>
      <c r="X9098" s="2"/>
    </row>
    <row r="9099" spans="11:24" x14ac:dyDescent="0.35">
      <c r="K9099" s="4"/>
      <c r="T9099" s="2"/>
      <c r="U9099" s="2"/>
      <c r="V9099" s="2"/>
      <c r="W9099" s="2"/>
      <c r="X9099" s="2"/>
    </row>
    <row r="9100" spans="11:24" x14ac:dyDescent="0.35">
      <c r="K9100" s="4"/>
      <c r="T9100" s="2"/>
      <c r="U9100" s="2"/>
      <c r="V9100" s="2"/>
      <c r="W9100" s="2"/>
      <c r="X9100" s="2"/>
    </row>
    <row r="9101" spans="11:24" x14ac:dyDescent="0.35">
      <c r="K9101" s="4"/>
      <c r="T9101" s="2"/>
      <c r="U9101" s="2"/>
      <c r="V9101" s="2"/>
      <c r="W9101" s="2"/>
      <c r="X9101" s="2"/>
    </row>
    <row r="9102" spans="11:24" x14ac:dyDescent="0.35">
      <c r="K9102" s="4"/>
      <c r="T9102" s="2"/>
      <c r="U9102" s="2"/>
      <c r="V9102" s="2"/>
      <c r="W9102" s="2"/>
      <c r="X9102" s="2"/>
    </row>
    <row r="9103" spans="11:24" x14ac:dyDescent="0.35">
      <c r="K9103" s="4"/>
      <c r="T9103" s="2"/>
      <c r="U9103" s="2"/>
      <c r="V9103" s="2"/>
      <c r="W9103" s="2"/>
      <c r="X9103" s="2"/>
    </row>
    <row r="9104" spans="11:24" x14ac:dyDescent="0.35">
      <c r="K9104" s="4"/>
      <c r="T9104" s="2"/>
      <c r="U9104" s="2"/>
      <c r="V9104" s="2"/>
      <c r="W9104" s="2"/>
      <c r="X9104" s="2"/>
    </row>
    <row r="9105" spans="11:24" x14ac:dyDescent="0.35">
      <c r="K9105" s="4"/>
      <c r="T9105" s="2"/>
      <c r="U9105" s="2"/>
      <c r="V9105" s="2"/>
      <c r="W9105" s="2"/>
      <c r="X9105" s="2"/>
    </row>
    <row r="9106" spans="11:24" x14ac:dyDescent="0.35">
      <c r="K9106" s="4"/>
      <c r="T9106" s="2"/>
      <c r="U9106" s="2"/>
      <c r="V9106" s="2"/>
      <c r="W9106" s="2"/>
      <c r="X9106" s="2"/>
    </row>
    <row r="9107" spans="11:24" x14ac:dyDescent="0.35">
      <c r="K9107" s="4"/>
      <c r="T9107" s="2"/>
      <c r="U9107" s="2"/>
      <c r="V9107" s="2"/>
      <c r="W9107" s="2"/>
      <c r="X9107" s="2"/>
    </row>
    <row r="9108" spans="11:24" x14ac:dyDescent="0.35">
      <c r="K9108" s="4"/>
      <c r="T9108" s="2"/>
      <c r="U9108" s="2"/>
      <c r="V9108" s="2"/>
      <c r="W9108" s="2"/>
      <c r="X9108" s="2"/>
    </row>
    <row r="9109" spans="11:24" x14ac:dyDescent="0.35">
      <c r="K9109" s="4"/>
      <c r="T9109" s="2"/>
      <c r="U9109" s="2"/>
      <c r="V9109" s="2"/>
      <c r="W9109" s="2"/>
      <c r="X9109" s="2"/>
    </row>
    <row r="9110" spans="11:24" x14ac:dyDescent="0.35">
      <c r="K9110" s="4"/>
      <c r="T9110" s="2"/>
      <c r="U9110" s="2"/>
      <c r="V9110" s="2"/>
      <c r="W9110" s="2"/>
      <c r="X9110" s="2"/>
    </row>
    <row r="9111" spans="11:24" x14ac:dyDescent="0.35">
      <c r="K9111" s="4"/>
      <c r="T9111" s="2"/>
      <c r="U9111" s="2"/>
      <c r="V9111" s="2"/>
      <c r="W9111" s="2"/>
      <c r="X9111" s="2"/>
    </row>
    <row r="9112" spans="11:24" x14ac:dyDescent="0.35">
      <c r="K9112" s="4"/>
      <c r="T9112" s="2"/>
      <c r="U9112" s="2"/>
      <c r="V9112" s="2"/>
      <c r="W9112" s="2"/>
      <c r="X9112" s="2"/>
    </row>
    <row r="9113" spans="11:24" x14ac:dyDescent="0.35">
      <c r="K9113" s="4"/>
      <c r="T9113" s="2"/>
      <c r="U9113" s="2"/>
      <c r="V9113" s="2"/>
      <c r="W9113" s="2"/>
      <c r="X9113" s="2"/>
    </row>
    <row r="9114" spans="11:24" x14ac:dyDescent="0.35">
      <c r="K9114" s="4"/>
      <c r="T9114" s="2"/>
      <c r="U9114" s="2"/>
      <c r="V9114" s="2"/>
      <c r="W9114" s="2"/>
      <c r="X9114" s="2"/>
    </row>
    <row r="9115" spans="11:24" x14ac:dyDescent="0.35">
      <c r="K9115" s="4"/>
      <c r="T9115" s="2"/>
      <c r="U9115" s="2"/>
      <c r="V9115" s="2"/>
      <c r="W9115" s="2"/>
      <c r="X9115" s="2"/>
    </row>
    <row r="9116" spans="11:24" x14ac:dyDescent="0.35">
      <c r="K9116" s="4"/>
      <c r="T9116" s="2"/>
      <c r="U9116" s="2"/>
      <c r="V9116" s="2"/>
      <c r="W9116" s="2"/>
      <c r="X9116" s="2"/>
    </row>
    <row r="9117" spans="11:24" x14ac:dyDescent="0.35">
      <c r="K9117" s="4"/>
      <c r="T9117" s="2"/>
      <c r="U9117" s="2"/>
      <c r="V9117" s="2"/>
      <c r="W9117" s="2"/>
      <c r="X9117" s="2"/>
    </row>
    <row r="9118" spans="11:24" x14ac:dyDescent="0.35">
      <c r="K9118" s="4"/>
      <c r="T9118" s="2"/>
      <c r="U9118" s="2"/>
      <c r="V9118" s="2"/>
      <c r="W9118" s="2"/>
      <c r="X9118" s="2"/>
    </row>
    <row r="9119" spans="11:24" x14ac:dyDescent="0.35">
      <c r="K9119" s="4"/>
      <c r="T9119" s="2"/>
      <c r="U9119" s="2"/>
      <c r="V9119" s="2"/>
      <c r="W9119" s="2"/>
      <c r="X9119" s="2"/>
    </row>
    <row r="9120" spans="11:24" x14ac:dyDescent="0.35">
      <c r="K9120" s="4"/>
      <c r="T9120" s="2"/>
      <c r="U9120" s="2"/>
      <c r="V9120" s="2"/>
      <c r="W9120" s="2"/>
      <c r="X9120" s="2"/>
    </row>
    <row r="9121" spans="11:24" x14ac:dyDescent="0.35">
      <c r="K9121" s="4"/>
      <c r="T9121" s="2"/>
      <c r="U9121" s="2"/>
      <c r="V9121" s="2"/>
      <c r="W9121" s="2"/>
      <c r="X9121" s="2"/>
    </row>
    <row r="9122" spans="11:24" x14ac:dyDescent="0.35">
      <c r="K9122" s="4"/>
      <c r="T9122" s="2"/>
      <c r="U9122" s="2"/>
      <c r="V9122" s="2"/>
      <c r="W9122" s="2"/>
      <c r="X9122" s="2"/>
    </row>
    <row r="9123" spans="11:24" x14ac:dyDescent="0.35">
      <c r="K9123" s="4"/>
      <c r="T9123" s="2"/>
      <c r="U9123" s="2"/>
      <c r="V9123" s="2"/>
      <c r="W9123" s="2"/>
      <c r="X9123" s="2"/>
    </row>
    <row r="9124" spans="11:24" x14ac:dyDescent="0.35">
      <c r="K9124" s="4"/>
      <c r="T9124" s="2"/>
      <c r="U9124" s="2"/>
      <c r="V9124" s="2"/>
      <c r="W9124" s="2"/>
      <c r="X9124" s="2"/>
    </row>
    <row r="9125" spans="11:24" x14ac:dyDescent="0.35">
      <c r="K9125" s="4"/>
      <c r="T9125" s="2"/>
      <c r="U9125" s="2"/>
      <c r="V9125" s="2"/>
      <c r="W9125" s="2"/>
      <c r="X9125" s="2"/>
    </row>
    <row r="9126" spans="11:24" x14ac:dyDescent="0.35">
      <c r="K9126" s="4"/>
      <c r="T9126" s="2"/>
      <c r="U9126" s="2"/>
      <c r="V9126" s="2"/>
      <c r="W9126" s="2"/>
      <c r="X9126" s="2"/>
    </row>
    <row r="9127" spans="11:24" x14ac:dyDescent="0.35">
      <c r="K9127" s="4"/>
      <c r="T9127" s="2"/>
      <c r="U9127" s="2"/>
      <c r="V9127" s="2"/>
      <c r="W9127" s="2"/>
      <c r="X9127" s="2"/>
    </row>
    <row r="9128" spans="11:24" x14ac:dyDescent="0.35">
      <c r="K9128" s="4"/>
      <c r="T9128" s="2"/>
      <c r="U9128" s="2"/>
      <c r="V9128" s="2"/>
      <c r="W9128" s="2"/>
      <c r="X9128" s="2"/>
    </row>
    <row r="9129" spans="11:24" x14ac:dyDescent="0.35">
      <c r="K9129" s="4"/>
      <c r="T9129" s="2"/>
      <c r="U9129" s="2"/>
      <c r="V9129" s="2"/>
      <c r="W9129" s="2"/>
      <c r="X9129" s="2"/>
    </row>
    <row r="9130" spans="11:24" x14ac:dyDescent="0.35">
      <c r="K9130" s="4"/>
      <c r="T9130" s="2"/>
      <c r="U9130" s="2"/>
      <c r="V9130" s="2"/>
      <c r="W9130" s="2"/>
      <c r="X9130" s="2"/>
    </row>
    <row r="9131" spans="11:24" x14ac:dyDescent="0.35">
      <c r="K9131" s="4"/>
      <c r="T9131" s="2"/>
      <c r="U9131" s="2"/>
      <c r="V9131" s="2"/>
      <c r="W9131" s="2"/>
      <c r="X9131" s="2"/>
    </row>
    <row r="9132" spans="11:24" x14ac:dyDescent="0.35">
      <c r="K9132" s="4"/>
      <c r="T9132" s="2"/>
      <c r="U9132" s="2"/>
      <c r="V9132" s="2"/>
      <c r="W9132" s="2"/>
      <c r="X9132" s="2"/>
    </row>
    <row r="9133" spans="11:24" x14ac:dyDescent="0.35">
      <c r="K9133" s="4"/>
      <c r="T9133" s="2"/>
      <c r="U9133" s="2"/>
      <c r="V9133" s="2"/>
      <c r="W9133" s="2"/>
      <c r="X9133" s="2"/>
    </row>
    <row r="9134" spans="11:24" x14ac:dyDescent="0.35">
      <c r="K9134" s="4"/>
      <c r="T9134" s="2"/>
      <c r="U9134" s="2"/>
      <c r="V9134" s="2"/>
      <c r="W9134" s="2"/>
      <c r="X9134" s="2"/>
    </row>
    <row r="9135" spans="11:24" x14ac:dyDescent="0.35">
      <c r="K9135" s="4"/>
      <c r="T9135" s="2"/>
      <c r="U9135" s="2"/>
      <c r="V9135" s="2"/>
      <c r="W9135" s="2"/>
      <c r="X9135" s="2"/>
    </row>
    <row r="9136" spans="11:24" x14ac:dyDescent="0.35">
      <c r="K9136" s="4"/>
      <c r="T9136" s="2"/>
      <c r="U9136" s="2"/>
      <c r="V9136" s="2"/>
      <c r="W9136" s="2"/>
      <c r="X9136" s="2"/>
    </row>
    <row r="9137" spans="11:24" x14ac:dyDescent="0.35">
      <c r="K9137" s="4"/>
      <c r="T9137" s="2"/>
      <c r="U9137" s="2"/>
      <c r="V9137" s="2"/>
      <c r="W9137" s="2"/>
      <c r="X9137" s="2"/>
    </row>
    <row r="9138" spans="11:24" x14ac:dyDescent="0.35">
      <c r="K9138" s="4"/>
      <c r="T9138" s="2"/>
      <c r="U9138" s="2"/>
      <c r="V9138" s="2"/>
      <c r="W9138" s="2"/>
      <c r="X9138" s="2"/>
    </row>
    <row r="9139" spans="11:24" x14ac:dyDescent="0.35">
      <c r="K9139" s="4"/>
      <c r="T9139" s="2"/>
      <c r="U9139" s="2"/>
      <c r="V9139" s="2"/>
      <c r="W9139" s="2"/>
      <c r="X9139" s="2"/>
    </row>
    <row r="9140" spans="11:24" x14ac:dyDescent="0.35">
      <c r="K9140" s="4"/>
      <c r="T9140" s="2"/>
      <c r="U9140" s="2"/>
      <c r="V9140" s="2"/>
      <c r="W9140" s="2"/>
      <c r="X9140" s="2"/>
    </row>
    <row r="9141" spans="11:24" x14ac:dyDescent="0.35">
      <c r="K9141" s="4"/>
      <c r="T9141" s="2"/>
      <c r="U9141" s="2"/>
      <c r="V9141" s="2"/>
      <c r="W9141" s="2"/>
      <c r="X9141" s="2"/>
    </row>
    <row r="9142" spans="11:24" x14ac:dyDescent="0.35">
      <c r="K9142" s="4"/>
      <c r="T9142" s="2"/>
      <c r="U9142" s="2"/>
      <c r="V9142" s="2"/>
      <c r="W9142" s="2"/>
      <c r="X9142" s="2"/>
    </row>
    <row r="9143" spans="11:24" x14ac:dyDescent="0.35">
      <c r="K9143" s="4"/>
      <c r="T9143" s="2"/>
      <c r="U9143" s="2"/>
      <c r="V9143" s="2"/>
      <c r="W9143" s="2"/>
      <c r="X9143" s="2"/>
    </row>
    <row r="9144" spans="11:24" x14ac:dyDescent="0.35">
      <c r="K9144" s="4"/>
      <c r="T9144" s="2"/>
      <c r="U9144" s="2"/>
      <c r="V9144" s="2"/>
      <c r="W9144" s="2"/>
      <c r="X9144" s="2"/>
    </row>
    <row r="9145" spans="11:24" x14ac:dyDescent="0.35">
      <c r="K9145" s="4"/>
      <c r="T9145" s="2"/>
      <c r="U9145" s="2"/>
      <c r="V9145" s="2"/>
      <c r="W9145" s="2"/>
      <c r="X9145" s="2"/>
    </row>
    <row r="9146" spans="11:24" x14ac:dyDescent="0.35">
      <c r="K9146" s="4"/>
      <c r="T9146" s="2"/>
      <c r="U9146" s="2"/>
      <c r="V9146" s="2"/>
      <c r="W9146" s="2"/>
      <c r="X9146" s="2"/>
    </row>
    <row r="9147" spans="11:24" x14ac:dyDescent="0.35">
      <c r="K9147" s="4"/>
      <c r="T9147" s="2"/>
      <c r="U9147" s="2"/>
      <c r="V9147" s="2"/>
      <c r="W9147" s="2"/>
      <c r="X9147" s="2"/>
    </row>
    <row r="9148" spans="11:24" x14ac:dyDescent="0.35">
      <c r="K9148" s="4"/>
      <c r="T9148" s="2"/>
      <c r="U9148" s="2"/>
      <c r="V9148" s="2"/>
      <c r="W9148" s="2"/>
      <c r="X9148" s="2"/>
    </row>
    <row r="9149" spans="11:24" x14ac:dyDescent="0.35">
      <c r="K9149" s="4"/>
      <c r="T9149" s="2"/>
      <c r="U9149" s="2"/>
      <c r="V9149" s="2"/>
      <c r="W9149" s="2"/>
      <c r="X9149" s="2"/>
    </row>
    <row r="9150" spans="11:24" x14ac:dyDescent="0.35">
      <c r="K9150" s="4"/>
      <c r="T9150" s="2"/>
      <c r="U9150" s="2"/>
      <c r="V9150" s="2"/>
      <c r="W9150" s="2"/>
      <c r="X9150" s="2"/>
    </row>
    <row r="9151" spans="11:24" x14ac:dyDescent="0.35">
      <c r="K9151" s="4"/>
      <c r="T9151" s="2"/>
      <c r="U9151" s="2"/>
      <c r="V9151" s="2"/>
      <c r="W9151" s="2"/>
      <c r="X9151" s="2"/>
    </row>
    <row r="9152" spans="11:24" x14ac:dyDescent="0.35">
      <c r="K9152" s="4"/>
      <c r="T9152" s="2"/>
      <c r="U9152" s="2"/>
      <c r="V9152" s="2"/>
      <c r="W9152" s="2"/>
      <c r="X9152" s="2"/>
    </row>
    <row r="9153" spans="11:24" x14ac:dyDescent="0.35">
      <c r="K9153" s="4"/>
      <c r="T9153" s="2"/>
      <c r="U9153" s="2"/>
      <c r="V9153" s="2"/>
      <c r="W9153" s="2"/>
      <c r="X9153" s="2"/>
    </row>
    <row r="9154" spans="11:24" x14ac:dyDescent="0.35">
      <c r="K9154" s="4"/>
      <c r="T9154" s="2"/>
      <c r="U9154" s="2"/>
      <c r="V9154" s="2"/>
      <c r="W9154" s="2"/>
      <c r="X9154" s="2"/>
    </row>
    <row r="9155" spans="11:24" x14ac:dyDescent="0.35">
      <c r="K9155" s="4"/>
      <c r="T9155" s="2"/>
      <c r="U9155" s="2"/>
      <c r="V9155" s="2"/>
      <c r="W9155" s="2"/>
      <c r="X9155" s="2"/>
    </row>
    <row r="9156" spans="11:24" x14ac:dyDescent="0.35">
      <c r="K9156" s="4"/>
      <c r="T9156" s="2"/>
      <c r="U9156" s="2"/>
      <c r="V9156" s="2"/>
      <c r="W9156" s="2"/>
      <c r="X9156" s="2"/>
    </row>
    <row r="9157" spans="11:24" x14ac:dyDescent="0.35">
      <c r="K9157" s="4"/>
      <c r="T9157" s="2"/>
      <c r="U9157" s="2"/>
      <c r="V9157" s="2"/>
      <c r="W9157" s="2"/>
      <c r="X9157" s="2"/>
    </row>
    <row r="9158" spans="11:24" x14ac:dyDescent="0.35">
      <c r="K9158" s="4"/>
      <c r="T9158" s="2"/>
      <c r="U9158" s="2"/>
      <c r="V9158" s="2"/>
      <c r="W9158" s="2"/>
      <c r="X9158" s="2"/>
    </row>
    <row r="9159" spans="11:24" x14ac:dyDescent="0.35">
      <c r="K9159" s="4"/>
      <c r="T9159" s="2"/>
      <c r="U9159" s="2"/>
      <c r="V9159" s="2"/>
      <c r="W9159" s="2"/>
      <c r="X9159" s="2"/>
    </row>
    <row r="9160" spans="11:24" x14ac:dyDescent="0.35">
      <c r="K9160" s="4"/>
      <c r="T9160" s="2"/>
      <c r="U9160" s="2"/>
      <c r="V9160" s="2"/>
      <c r="W9160" s="2"/>
      <c r="X9160" s="2"/>
    </row>
    <row r="9161" spans="11:24" x14ac:dyDescent="0.35">
      <c r="K9161" s="4"/>
      <c r="T9161" s="2"/>
      <c r="U9161" s="2"/>
      <c r="V9161" s="2"/>
      <c r="W9161" s="2"/>
      <c r="X9161" s="2"/>
    </row>
    <row r="9162" spans="11:24" x14ac:dyDescent="0.35">
      <c r="K9162" s="4"/>
      <c r="T9162" s="2"/>
      <c r="U9162" s="2"/>
      <c r="V9162" s="2"/>
      <c r="W9162" s="2"/>
      <c r="X9162" s="2"/>
    </row>
    <row r="9163" spans="11:24" x14ac:dyDescent="0.35">
      <c r="K9163" s="4"/>
      <c r="T9163" s="2"/>
      <c r="U9163" s="2"/>
      <c r="V9163" s="2"/>
      <c r="W9163" s="2"/>
      <c r="X9163" s="2"/>
    </row>
    <row r="9164" spans="11:24" x14ac:dyDescent="0.35">
      <c r="K9164" s="4"/>
      <c r="T9164" s="2"/>
      <c r="U9164" s="2"/>
      <c r="V9164" s="2"/>
      <c r="W9164" s="2"/>
      <c r="X9164" s="2"/>
    </row>
    <row r="9165" spans="11:24" x14ac:dyDescent="0.35">
      <c r="K9165" s="4"/>
      <c r="T9165" s="2"/>
      <c r="U9165" s="2"/>
      <c r="V9165" s="2"/>
      <c r="W9165" s="2"/>
      <c r="X9165" s="2"/>
    </row>
    <row r="9166" spans="11:24" x14ac:dyDescent="0.35">
      <c r="K9166" s="4"/>
      <c r="T9166" s="2"/>
      <c r="U9166" s="2"/>
      <c r="V9166" s="2"/>
      <c r="W9166" s="2"/>
      <c r="X9166" s="2"/>
    </row>
    <row r="9167" spans="11:24" x14ac:dyDescent="0.35">
      <c r="K9167" s="4"/>
      <c r="T9167" s="2"/>
      <c r="U9167" s="2"/>
      <c r="V9167" s="2"/>
      <c r="W9167" s="2"/>
      <c r="X9167" s="2"/>
    </row>
    <row r="9168" spans="11:24" x14ac:dyDescent="0.35">
      <c r="K9168" s="4"/>
      <c r="T9168" s="2"/>
      <c r="U9168" s="2"/>
      <c r="V9168" s="2"/>
      <c r="W9168" s="2"/>
      <c r="X9168" s="2"/>
    </row>
    <row r="9169" spans="11:24" x14ac:dyDescent="0.35">
      <c r="K9169" s="4"/>
      <c r="T9169" s="2"/>
      <c r="U9169" s="2"/>
      <c r="V9169" s="2"/>
      <c r="W9169" s="2"/>
      <c r="X9169" s="2"/>
    </row>
    <row r="9170" spans="11:24" x14ac:dyDescent="0.35">
      <c r="K9170" s="4"/>
      <c r="T9170" s="2"/>
      <c r="U9170" s="2"/>
      <c r="V9170" s="2"/>
      <c r="W9170" s="2"/>
      <c r="X9170" s="2"/>
    </row>
    <row r="9171" spans="11:24" x14ac:dyDescent="0.35">
      <c r="K9171" s="4"/>
      <c r="T9171" s="2"/>
      <c r="U9171" s="2"/>
      <c r="V9171" s="2"/>
      <c r="W9171" s="2"/>
      <c r="X9171" s="2"/>
    </row>
    <row r="9172" spans="11:24" x14ac:dyDescent="0.35">
      <c r="K9172" s="4"/>
      <c r="T9172" s="2"/>
      <c r="U9172" s="2"/>
      <c r="V9172" s="2"/>
      <c r="W9172" s="2"/>
      <c r="X9172" s="2"/>
    </row>
    <row r="9173" spans="11:24" x14ac:dyDescent="0.35">
      <c r="K9173" s="4"/>
      <c r="T9173" s="2"/>
      <c r="U9173" s="2"/>
      <c r="V9173" s="2"/>
      <c r="W9173" s="2"/>
      <c r="X9173" s="2"/>
    </row>
    <row r="9174" spans="11:24" x14ac:dyDescent="0.35">
      <c r="K9174" s="4"/>
      <c r="T9174" s="2"/>
      <c r="U9174" s="2"/>
      <c r="V9174" s="2"/>
      <c r="W9174" s="2"/>
      <c r="X9174" s="2"/>
    </row>
    <row r="9175" spans="11:24" x14ac:dyDescent="0.35">
      <c r="K9175" s="4"/>
      <c r="T9175" s="2"/>
      <c r="U9175" s="2"/>
      <c r="V9175" s="2"/>
      <c r="W9175" s="2"/>
      <c r="X9175" s="2"/>
    </row>
    <row r="9176" spans="11:24" x14ac:dyDescent="0.35">
      <c r="K9176" s="4"/>
      <c r="T9176" s="2"/>
      <c r="U9176" s="2"/>
      <c r="V9176" s="2"/>
      <c r="W9176" s="2"/>
      <c r="X9176" s="2"/>
    </row>
    <row r="9177" spans="11:24" x14ac:dyDescent="0.35">
      <c r="K9177" s="4"/>
      <c r="T9177" s="2"/>
      <c r="U9177" s="2"/>
      <c r="V9177" s="2"/>
      <c r="W9177" s="2"/>
      <c r="X9177" s="2"/>
    </row>
    <row r="9178" spans="11:24" x14ac:dyDescent="0.35">
      <c r="K9178" s="4"/>
      <c r="T9178" s="2"/>
      <c r="U9178" s="2"/>
      <c r="V9178" s="2"/>
      <c r="W9178" s="2"/>
      <c r="X9178" s="2"/>
    </row>
    <row r="9179" spans="11:24" x14ac:dyDescent="0.35">
      <c r="K9179" s="4"/>
      <c r="T9179" s="2"/>
      <c r="U9179" s="2"/>
      <c r="V9179" s="2"/>
      <c r="W9179" s="2"/>
      <c r="X9179" s="2"/>
    </row>
    <row r="9180" spans="11:24" x14ac:dyDescent="0.35">
      <c r="K9180" s="4"/>
      <c r="T9180" s="2"/>
      <c r="U9180" s="2"/>
      <c r="V9180" s="2"/>
      <c r="W9180" s="2"/>
      <c r="X9180" s="2"/>
    </row>
    <row r="9181" spans="11:24" x14ac:dyDescent="0.35">
      <c r="K9181" s="4"/>
      <c r="T9181" s="2"/>
      <c r="U9181" s="2"/>
      <c r="V9181" s="2"/>
      <c r="W9181" s="2"/>
      <c r="X9181" s="2"/>
    </row>
    <row r="9182" spans="11:24" x14ac:dyDescent="0.35">
      <c r="K9182" s="4"/>
      <c r="T9182" s="2"/>
      <c r="U9182" s="2"/>
      <c r="V9182" s="2"/>
      <c r="W9182" s="2"/>
      <c r="X9182" s="2"/>
    </row>
    <row r="9183" spans="11:24" x14ac:dyDescent="0.35">
      <c r="K9183" s="4"/>
      <c r="T9183" s="2"/>
      <c r="U9183" s="2"/>
      <c r="V9183" s="2"/>
      <c r="W9183" s="2"/>
      <c r="X9183" s="2"/>
    </row>
    <row r="9184" spans="11:24" x14ac:dyDescent="0.35">
      <c r="K9184" s="4"/>
      <c r="T9184" s="2"/>
      <c r="U9184" s="2"/>
      <c r="V9184" s="2"/>
      <c r="W9184" s="2"/>
      <c r="X9184" s="2"/>
    </row>
    <row r="9185" spans="11:24" x14ac:dyDescent="0.35">
      <c r="K9185" s="4"/>
      <c r="T9185" s="2"/>
      <c r="U9185" s="2"/>
      <c r="V9185" s="2"/>
      <c r="W9185" s="2"/>
      <c r="X9185" s="2"/>
    </row>
    <row r="9186" spans="11:24" x14ac:dyDescent="0.35">
      <c r="K9186" s="4"/>
      <c r="T9186" s="2"/>
      <c r="U9186" s="2"/>
      <c r="V9186" s="2"/>
      <c r="W9186" s="2"/>
      <c r="X9186" s="2"/>
    </row>
    <row r="9187" spans="11:24" x14ac:dyDescent="0.35">
      <c r="K9187" s="4"/>
      <c r="T9187" s="2"/>
      <c r="U9187" s="2"/>
      <c r="V9187" s="2"/>
      <c r="W9187" s="2"/>
      <c r="X9187" s="2"/>
    </row>
    <row r="9188" spans="11:24" x14ac:dyDescent="0.35">
      <c r="K9188" s="4"/>
      <c r="T9188" s="2"/>
      <c r="U9188" s="2"/>
      <c r="V9188" s="2"/>
      <c r="W9188" s="2"/>
      <c r="X9188" s="2"/>
    </row>
    <row r="9189" spans="11:24" x14ac:dyDescent="0.35">
      <c r="K9189" s="4"/>
      <c r="T9189" s="2"/>
      <c r="U9189" s="2"/>
      <c r="V9189" s="2"/>
      <c r="W9189" s="2"/>
      <c r="X9189" s="2"/>
    </row>
    <row r="9190" spans="11:24" x14ac:dyDescent="0.35">
      <c r="K9190" s="4"/>
      <c r="T9190" s="2"/>
      <c r="U9190" s="2"/>
      <c r="V9190" s="2"/>
      <c r="W9190" s="2"/>
      <c r="X9190" s="2"/>
    </row>
    <row r="9191" spans="11:24" x14ac:dyDescent="0.35">
      <c r="K9191" s="4"/>
      <c r="T9191" s="2"/>
      <c r="U9191" s="2"/>
      <c r="V9191" s="2"/>
      <c r="W9191" s="2"/>
      <c r="X9191" s="2"/>
    </row>
    <row r="9192" spans="11:24" x14ac:dyDescent="0.35">
      <c r="K9192" s="4"/>
      <c r="T9192" s="2"/>
      <c r="U9192" s="2"/>
      <c r="V9192" s="2"/>
      <c r="W9192" s="2"/>
      <c r="X9192" s="2"/>
    </row>
    <row r="9193" spans="11:24" x14ac:dyDescent="0.35">
      <c r="K9193" s="4"/>
      <c r="T9193" s="2"/>
      <c r="U9193" s="2"/>
      <c r="V9193" s="2"/>
      <c r="W9193" s="2"/>
      <c r="X9193" s="2"/>
    </row>
    <row r="9194" spans="11:24" x14ac:dyDescent="0.35">
      <c r="K9194" s="4"/>
      <c r="T9194" s="2"/>
      <c r="U9194" s="2"/>
      <c r="V9194" s="2"/>
      <c r="W9194" s="2"/>
      <c r="X9194" s="2"/>
    </row>
    <row r="9195" spans="11:24" x14ac:dyDescent="0.35">
      <c r="K9195" s="4"/>
      <c r="T9195" s="2"/>
      <c r="U9195" s="2"/>
      <c r="V9195" s="2"/>
      <c r="W9195" s="2"/>
      <c r="X9195" s="2"/>
    </row>
    <row r="9196" spans="11:24" x14ac:dyDescent="0.35">
      <c r="K9196" s="4"/>
      <c r="T9196" s="2"/>
      <c r="U9196" s="2"/>
      <c r="V9196" s="2"/>
      <c r="W9196" s="2"/>
      <c r="X9196" s="2"/>
    </row>
    <row r="9197" spans="11:24" x14ac:dyDescent="0.35">
      <c r="K9197" s="4"/>
      <c r="T9197" s="2"/>
      <c r="U9197" s="2"/>
      <c r="V9197" s="2"/>
      <c r="W9197" s="2"/>
      <c r="X9197" s="2"/>
    </row>
    <row r="9198" spans="11:24" x14ac:dyDescent="0.35">
      <c r="K9198" s="4"/>
      <c r="T9198" s="2"/>
      <c r="U9198" s="2"/>
      <c r="V9198" s="2"/>
      <c r="W9198" s="2"/>
      <c r="X9198" s="2"/>
    </row>
    <row r="9199" spans="11:24" x14ac:dyDescent="0.35">
      <c r="K9199" s="4"/>
      <c r="T9199" s="2"/>
      <c r="U9199" s="2"/>
      <c r="V9199" s="2"/>
      <c r="W9199" s="2"/>
      <c r="X9199" s="2"/>
    </row>
    <row r="9200" spans="11:24" x14ac:dyDescent="0.35">
      <c r="K9200" s="4"/>
      <c r="T9200" s="2"/>
      <c r="U9200" s="2"/>
      <c r="V9200" s="2"/>
      <c r="W9200" s="2"/>
      <c r="X9200" s="2"/>
    </row>
    <row r="9201" spans="11:24" x14ac:dyDescent="0.35">
      <c r="K9201" s="4"/>
      <c r="T9201" s="2"/>
      <c r="U9201" s="2"/>
      <c r="V9201" s="2"/>
      <c r="W9201" s="2"/>
      <c r="X9201" s="2"/>
    </row>
    <row r="9202" spans="11:24" x14ac:dyDescent="0.35">
      <c r="K9202" s="4"/>
      <c r="T9202" s="2"/>
      <c r="U9202" s="2"/>
      <c r="V9202" s="2"/>
      <c r="W9202" s="2"/>
      <c r="X9202" s="2"/>
    </row>
    <row r="9203" spans="11:24" x14ac:dyDescent="0.35">
      <c r="K9203" s="4"/>
      <c r="T9203" s="2"/>
      <c r="U9203" s="2"/>
      <c r="V9203" s="2"/>
      <c r="W9203" s="2"/>
      <c r="X9203" s="2"/>
    </row>
    <row r="9204" spans="11:24" x14ac:dyDescent="0.35">
      <c r="K9204" s="4"/>
      <c r="T9204" s="2"/>
      <c r="U9204" s="2"/>
      <c r="V9204" s="2"/>
      <c r="W9204" s="2"/>
      <c r="X9204" s="2"/>
    </row>
    <row r="9205" spans="11:24" x14ac:dyDescent="0.35">
      <c r="K9205" s="4"/>
      <c r="T9205" s="2"/>
      <c r="U9205" s="2"/>
      <c r="V9205" s="2"/>
      <c r="W9205" s="2"/>
      <c r="X9205" s="2"/>
    </row>
    <row r="9206" spans="11:24" x14ac:dyDescent="0.35">
      <c r="K9206" s="4"/>
      <c r="T9206" s="2"/>
      <c r="U9206" s="2"/>
      <c r="V9206" s="2"/>
      <c r="W9206" s="2"/>
      <c r="X9206" s="2"/>
    </row>
    <row r="9207" spans="11:24" x14ac:dyDescent="0.35">
      <c r="K9207" s="4"/>
      <c r="T9207" s="2"/>
      <c r="U9207" s="2"/>
      <c r="V9207" s="2"/>
      <c r="W9207" s="2"/>
      <c r="X9207" s="2"/>
    </row>
    <row r="9208" spans="11:24" x14ac:dyDescent="0.35">
      <c r="K9208" s="4"/>
      <c r="T9208" s="2"/>
      <c r="U9208" s="2"/>
      <c r="V9208" s="2"/>
      <c r="W9208" s="2"/>
      <c r="X9208" s="2"/>
    </row>
    <row r="9209" spans="11:24" x14ac:dyDescent="0.35">
      <c r="K9209" s="4"/>
      <c r="T9209" s="2"/>
      <c r="U9209" s="2"/>
      <c r="V9209" s="2"/>
      <c r="W9209" s="2"/>
      <c r="X9209" s="2"/>
    </row>
    <row r="9210" spans="11:24" x14ac:dyDescent="0.35">
      <c r="K9210" s="4"/>
      <c r="T9210" s="2"/>
      <c r="U9210" s="2"/>
      <c r="V9210" s="2"/>
      <c r="W9210" s="2"/>
      <c r="X9210" s="2"/>
    </row>
    <row r="9211" spans="11:24" x14ac:dyDescent="0.35">
      <c r="K9211" s="4"/>
      <c r="T9211" s="2"/>
      <c r="U9211" s="2"/>
      <c r="V9211" s="2"/>
      <c r="W9211" s="2"/>
      <c r="X9211" s="2"/>
    </row>
    <row r="9212" spans="11:24" x14ac:dyDescent="0.35">
      <c r="K9212" s="4"/>
      <c r="T9212" s="2"/>
      <c r="U9212" s="2"/>
      <c r="V9212" s="2"/>
      <c r="W9212" s="2"/>
      <c r="X9212" s="2"/>
    </row>
    <row r="9213" spans="11:24" x14ac:dyDescent="0.35">
      <c r="K9213" s="4"/>
      <c r="T9213" s="2"/>
      <c r="U9213" s="2"/>
      <c r="V9213" s="2"/>
      <c r="W9213" s="2"/>
      <c r="X9213" s="2"/>
    </row>
    <row r="9214" spans="11:24" x14ac:dyDescent="0.35">
      <c r="K9214" s="4"/>
      <c r="T9214" s="2"/>
      <c r="U9214" s="2"/>
      <c r="V9214" s="2"/>
      <c r="W9214" s="2"/>
      <c r="X9214" s="2"/>
    </row>
    <row r="9215" spans="11:24" x14ac:dyDescent="0.35">
      <c r="K9215" s="4"/>
      <c r="T9215" s="2"/>
      <c r="U9215" s="2"/>
      <c r="V9215" s="2"/>
      <c r="W9215" s="2"/>
      <c r="X9215" s="2"/>
    </row>
    <row r="9216" spans="11:24" x14ac:dyDescent="0.35">
      <c r="K9216" s="4"/>
      <c r="T9216" s="2"/>
      <c r="U9216" s="2"/>
      <c r="V9216" s="2"/>
      <c r="W9216" s="2"/>
      <c r="X9216" s="2"/>
    </row>
    <row r="9217" spans="11:24" x14ac:dyDescent="0.35">
      <c r="K9217" s="4"/>
      <c r="T9217" s="2"/>
      <c r="U9217" s="2"/>
      <c r="V9217" s="2"/>
      <c r="W9217" s="2"/>
      <c r="X9217" s="2"/>
    </row>
    <row r="9218" spans="11:24" x14ac:dyDescent="0.35">
      <c r="K9218" s="4"/>
      <c r="T9218" s="2"/>
      <c r="U9218" s="2"/>
      <c r="V9218" s="2"/>
      <c r="W9218" s="2"/>
      <c r="X9218" s="2"/>
    </row>
    <row r="9219" spans="11:24" x14ac:dyDescent="0.35">
      <c r="K9219" s="4"/>
      <c r="T9219" s="2"/>
      <c r="U9219" s="2"/>
      <c r="V9219" s="2"/>
      <c r="W9219" s="2"/>
      <c r="X9219" s="2"/>
    </row>
    <row r="9220" spans="11:24" x14ac:dyDescent="0.35">
      <c r="K9220" s="4"/>
      <c r="T9220" s="2"/>
      <c r="U9220" s="2"/>
      <c r="V9220" s="2"/>
      <c r="W9220" s="2"/>
      <c r="X9220" s="2"/>
    </row>
    <row r="9221" spans="11:24" x14ac:dyDescent="0.35">
      <c r="K9221" s="4"/>
      <c r="T9221" s="2"/>
      <c r="U9221" s="2"/>
      <c r="V9221" s="2"/>
      <c r="W9221" s="2"/>
      <c r="X9221" s="2"/>
    </row>
    <row r="9222" spans="11:24" x14ac:dyDescent="0.35">
      <c r="K9222" s="4"/>
      <c r="T9222" s="2"/>
      <c r="U9222" s="2"/>
      <c r="V9222" s="2"/>
      <c r="W9222" s="2"/>
      <c r="X9222" s="2"/>
    </row>
    <row r="9223" spans="11:24" x14ac:dyDescent="0.35">
      <c r="K9223" s="4"/>
      <c r="T9223" s="2"/>
      <c r="U9223" s="2"/>
      <c r="V9223" s="2"/>
      <c r="W9223" s="2"/>
      <c r="X9223" s="2"/>
    </row>
    <row r="9224" spans="11:24" x14ac:dyDescent="0.35">
      <c r="K9224" s="4"/>
      <c r="T9224" s="2"/>
      <c r="U9224" s="2"/>
      <c r="V9224" s="2"/>
      <c r="W9224" s="2"/>
      <c r="X9224" s="2"/>
    </row>
    <row r="9225" spans="11:24" x14ac:dyDescent="0.35">
      <c r="K9225" s="4"/>
      <c r="T9225" s="2"/>
      <c r="U9225" s="2"/>
      <c r="V9225" s="2"/>
      <c r="W9225" s="2"/>
      <c r="X9225" s="2"/>
    </row>
    <row r="9226" spans="11:24" x14ac:dyDescent="0.35">
      <c r="K9226" s="4"/>
      <c r="T9226" s="2"/>
      <c r="U9226" s="2"/>
      <c r="V9226" s="2"/>
      <c r="W9226" s="2"/>
      <c r="X9226" s="2"/>
    </row>
    <row r="9227" spans="11:24" x14ac:dyDescent="0.35">
      <c r="K9227" s="4"/>
      <c r="T9227" s="2"/>
      <c r="U9227" s="2"/>
      <c r="V9227" s="2"/>
      <c r="W9227" s="2"/>
      <c r="X9227" s="2"/>
    </row>
    <row r="9228" spans="11:24" x14ac:dyDescent="0.35">
      <c r="K9228" s="4"/>
      <c r="T9228" s="2"/>
      <c r="U9228" s="2"/>
      <c r="V9228" s="2"/>
      <c r="W9228" s="2"/>
      <c r="X9228" s="2"/>
    </row>
    <row r="9229" spans="11:24" x14ac:dyDescent="0.35">
      <c r="K9229" s="4"/>
      <c r="T9229" s="2"/>
      <c r="U9229" s="2"/>
      <c r="V9229" s="2"/>
      <c r="W9229" s="2"/>
      <c r="X9229" s="2"/>
    </row>
    <row r="9230" spans="11:24" x14ac:dyDescent="0.35">
      <c r="K9230" s="4"/>
      <c r="T9230" s="2"/>
      <c r="U9230" s="2"/>
      <c r="V9230" s="2"/>
      <c r="W9230" s="2"/>
      <c r="X9230" s="2"/>
    </row>
    <row r="9231" spans="11:24" x14ac:dyDescent="0.35">
      <c r="K9231" s="4"/>
      <c r="T9231" s="2"/>
      <c r="U9231" s="2"/>
      <c r="V9231" s="2"/>
      <c r="W9231" s="2"/>
      <c r="X9231" s="2"/>
    </row>
    <row r="9232" spans="11:24" x14ac:dyDescent="0.35">
      <c r="K9232" s="4"/>
      <c r="T9232" s="2"/>
      <c r="U9232" s="2"/>
      <c r="V9232" s="2"/>
      <c r="W9232" s="2"/>
      <c r="X9232" s="2"/>
    </row>
    <row r="9233" spans="11:24" x14ac:dyDescent="0.35">
      <c r="K9233" s="4"/>
      <c r="T9233" s="2"/>
      <c r="U9233" s="2"/>
      <c r="V9233" s="2"/>
      <c r="W9233" s="2"/>
      <c r="X9233" s="2"/>
    </row>
    <row r="9234" spans="11:24" x14ac:dyDescent="0.35">
      <c r="K9234" s="4"/>
      <c r="T9234" s="2"/>
      <c r="U9234" s="2"/>
      <c r="V9234" s="2"/>
      <c r="W9234" s="2"/>
      <c r="X9234" s="2"/>
    </row>
    <row r="9235" spans="11:24" x14ac:dyDescent="0.35">
      <c r="K9235" s="4"/>
      <c r="T9235" s="2"/>
      <c r="U9235" s="2"/>
      <c r="V9235" s="2"/>
      <c r="W9235" s="2"/>
      <c r="X9235" s="2"/>
    </row>
    <row r="9236" spans="11:24" x14ac:dyDescent="0.35">
      <c r="K9236" s="4"/>
      <c r="T9236" s="2"/>
      <c r="U9236" s="2"/>
      <c r="V9236" s="2"/>
      <c r="W9236" s="2"/>
      <c r="X9236" s="2"/>
    </row>
    <row r="9237" spans="11:24" x14ac:dyDescent="0.35">
      <c r="K9237" s="4"/>
      <c r="T9237" s="2"/>
      <c r="U9237" s="2"/>
      <c r="V9237" s="2"/>
      <c r="W9237" s="2"/>
      <c r="X9237" s="2"/>
    </row>
    <row r="9238" spans="11:24" x14ac:dyDescent="0.35">
      <c r="K9238" s="4"/>
      <c r="T9238" s="2"/>
      <c r="U9238" s="2"/>
      <c r="V9238" s="2"/>
      <c r="W9238" s="2"/>
      <c r="X9238" s="2"/>
    </row>
    <row r="9239" spans="11:24" x14ac:dyDescent="0.35">
      <c r="K9239" s="4"/>
      <c r="T9239" s="2"/>
      <c r="U9239" s="2"/>
      <c r="V9239" s="2"/>
      <c r="W9239" s="2"/>
      <c r="X9239" s="2"/>
    </row>
    <row r="9240" spans="11:24" x14ac:dyDescent="0.35">
      <c r="K9240" s="4"/>
      <c r="T9240" s="2"/>
      <c r="U9240" s="2"/>
      <c r="V9240" s="2"/>
      <c r="W9240" s="2"/>
      <c r="X9240" s="2"/>
    </row>
    <row r="9241" spans="11:24" x14ac:dyDescent="0.35">
      <c r="K9241" s="4"/>
      <c r="T9241" s="2"/>
      <c r="U9241" s="2"/>
      <c r="V9241" s="2"/>
      <c r="W9241" s="2"/>
      <c r="X9241" s="2"/>
    </row>
    <row r="9242" spans="11:24" x14ac:dyDescent="0.35">
      <c r="K9242" s="4"/>
      <c r="T9242" s="2"/>
      <c r="U9242" s="2"/>
      <c r="V9242" s="2"/>
      <c r="W9242" s="2"/>
      <c r="X9242" s="2"/>
    </row>
    <row r="9243" spans="11:24" x14ac:dyDescent="0.35">
      <c r="K9243" s="4"/>
      <c r="T9243" s="2"/>
      <c r="U9243" s="2"/>
      <c r="V9243" s="2"/>
      <c r="W9243" s="2"/>
      <c r="X9243" s="2"/>
    </row>
    <row r="9244" spans="11:24" x14ac:dyDescent="0.35">
      <c r="K9244" s="4"/>
      <c r="T9244" s="2"/>
      <c r="U9244" s="2"/>
      <c r="V9244" s="2"/>
      <c r="W9244" s="2"/>
      <c r="X9244" s="2"/>
    </row>
    <row r="9245" spans="11:24" x14ac:dyDescent="0.35">
      <c r="K9245" s="4"/>
      <c r="T9245" s="2"/>
      <c r="U9245" s="2"/>
      <c r="V9245" s="2"/>
      <c r="W9245" s="2"/>
      <c r="X9245" s="2"/>
    </row>
    <row r="9246" spans="11:24" x14ac:dyDescent="0.35">
      <c r="K9246" s="4"/>
      <c r="T9246" s="2"/>
      <c r="U9246" s="2"/>
      <c r="V9246" s="2"/>
      <c r="W9246" s="2"/>
      <c r="X9246" s="2"/>
    </row>
    <row r="9247" spans="11:24" x14ac:dyDescent="0.35">
      <c r="K9247" s="4"/>
      <c r="T9247" s="2"/>
      <c r="U9247" s="2"/>
      <c r="V9247" s="2"/>
      <c r="W9247" s="2"/>
      <c r="X9247" s="2"/>
    </row>
    <row r="9248" spans="11:24" x14ac:dyDescent="0.35">
      <c r="K9248" s="4"/>
      <c r="T9248" s="2"/>
      <c r="U9248" s="2"/>
      <c r="V9248" s="2"/>
      <c r="W9248" s="2"/>
      <c r="X9248" s="2"/>
    </row>
    <row r="9249" spans="11:24" x14ac:dyDescent="0.35">
      <c r="K9249" s="4"/>
      <c r="T9249" s="2"/>
      <c r="U9249" s="2"/>
      <c r="V9249" s="2"/>
      <c r="W9249" s="2"/>
      <c r="X9249" s="2"/>
    </row>
    <row r="9250" spans="11:24" x14ac:dyDescent="0.35">
      <c r="K9250" s="4"/>
      <c r="T9250" s="2"/>
      <c r="U9250" s="2"/>
      <c r="V9250" s="2"/>
      <c r="W9250" s="2"/>
      <c r="X9250" s="2"/>
    </row>
    <row r="9251" spans="11:24" x14ac:dyDescent="0.35">
      <c r="K9251" s="4"/>
      <c r="T9251" s="2"/>
      <c r="U9251" s="2"/>
      <c r="V9251" s="2"/>
      <c r="W9251" s="2"/>
      <c r="X9251" s="2"/>
    </row>
    <row r="9252" spans="11:24" x14ac:dyDescent="0.35">
      <c r="K9252" s="4"/>
      <c r="T9252" s="2"/>
      <c r="U9252" s="2"/>
      <c r="V9252" s="2"/>
      <c r="W9252" s="2"/>
      <c r="X9252" s="2"/>
    </row>
    <row r="9253" spans="11:24" x14ac:dyDescent="0.35">
      <c r="K9253" s="4"/>
      <c r="T9253" s="2"/>
      <c r="U9253" s="2"/>
      <c r="V9253" s="2"/>
      <c r="W9253" s="2"/>
      <c r="X9253" s="2"/>
    </row>
    <row r="9254" spans="11:24" x14ac:dyDescent="0.35">
      <c r="K9254" s="4"/>
      <c r="T9254" s="2"/>
      <c r="U9254" s="2"/>
      <c r="V9254" s="2"/>
      <c r="W9254" s="2"/>
      <c r="X9254" s="2"/>
    </row>
    <row r="9255" spans="11:24" x14ac:dyDescent="0.35">
      <c r="K9255" s="4"/>
      <c r="T9255" s="2"/>
      <c r="U9255" s="2"/>
      <c r="V9255" s="2"/>
      <c r="W9255" s="2"/>
      <c r="X9255" s="2"/>
    </row>
    <row r="9256" spans="11:24" x14ac:dyDescent="0.35">
      <c r="K9256" s="4"/>
      <c r="T9256" s="2"/>
      <c r="U9256" s="2"/>
      <c r="V9256" s="2"/>
      <c r="W9256" s="2"/>
      <c r="X9256" s="2"/>
    </row>
    <row r="9257" spans="11:24" x14ac:dyDescent="0.35">
      <c r="K9257" s="4"/>
      <c r="T9257" s="2"/>
      <c r="U9257" s="2"/>
      <c r="V9257" s="2"/>
      <c r="W9257" s="2"/>
      <c r="X9257" s="2"/>
    </row>
    <row r="9258" spans="11:24" x14ac:dyDescent="0.35">
      <c r="K9258" s="4"/>
      <c r="T9258" s="2"/>
      <c r="U9258" s="2"/>
      <c r="V9258" s="2"/>
      <c r="W9258" s="2"/>
      <c r="X9258" s="2"/>
    </row>
    <row r="9259" spans="11:24" x14ac:dyDescent="0.35">
      <c r="K9259" s="4"/>
      <c r="T9259" s="2"/>
      <c r="U9259" s="2"/>
      <c r="V9259" s="2"/>
      <c r="W9259" s="2"/>
      <c r="X9259" s="2"/>
    </row>
    <row r="9260" spans="11:24" x14ac:dyDescent="0.35">
      <c r="K9260" s="4"/>
      <c r="T9260" s="2"/>
      <c r="U9260" s="2"/>
      <c r="V9260" s="2"/>
      <c r="W9260" s="2"/>
      <c r="X9260" s="2"/>
    </row>
    <row r="9261" spans="11:24" x14ac:dyDescent="0.35">
      <c r="K9261" s="4"/>
      <c r="T9261" s="2"/>
      <c r="U9261" s="2"/>
      <c r="V9261" s="2"/>
      <c r="W9261" s="2"/>
      <c r="X9261" s="2"/>
    </row>
    <row r="9262" spans="11:24" x14ac:dyDescent="0.35">
      <c r="K9262" s="4"/>
      <c r="T9262" s="2"/>
      <c r="U9262" s="2"/>
      <c r="V9262" s="2"/>
      <c r="W9262" s="2"/>
      <c r="X9262" s="2"/>
    </row>
    <row r="9263" spans="11:24" x14ac:dyDescent="0.35">
      <c r="K9263" s="4"/>
      <c r="T9263" s="2"/>
      <c r="U9263" s="2"/>
      <c r="V9263" s="2"/>
      <c r="W9263" s="2"/>
      <c r="X9263" s="2"/>
    </row>
    <row r="9264" spans="11:24" x14ac:dyDescent="0.35">
      <c r="K9264" s="4"/>
      <c r="T9264" s="2"/>
      <c r="U9264" s="2"/>
      <c r="V9264" s="2"/>
      <c r="W9264" s="2"/>
      <c r="X9264" s="2"/>
    </row>
    <row r="9265" spans="11:24" x14ac:dyDescent="0.35">
      <c r="K9265" s="4"/>
      <c r="T9265" s="2"/>
      <c r="U9265" s="2"/>
      <c r="V9265" s="2"/>
      <c r="W9265" s="2"/>
      <c r="X9265" s="2"/>
    </row>
    <row r="9266" spans="11:24" x14ac:dyDescent="0.35">
      <c r="K9266" s="4"/>
      <c r="T9266" s="2"/>
      <c r="U9266" s="2"/>
      <c r="V9266" s="2"/>
      <c r="W9266" s="2"/>
      <c r="X9266" s="2"/>
    </row>
    <row r="9267" spans="11:24" x14ac:dyDescent="0.35">
      <c r="K9267" s="4"/>
      <c r="T9267" s="2"/>
      <c r="U9267" s="2"/>
      <c r="V9267" s="2"/>
      <c r="W9267" s="2"/>
      <c r="X9267" s="2"/>
    </row>
    <row r="9268" spans="11:24" x14ac:dyDescent="0.35">
      <c r="K9268" s="4"/>
      <c r="T9268" s="2"/>
      <c r="U9268" s="2"/>
      <c r="V9268" s="2"/>
      <c r="W9268" s="2"/>
      <c r="X9268" s="2"/>
    </row>
    <row r="9269" spans="11:24" x14ac:dyDescent="0.35">
      <c r="K9269" s="4"/>
      <c r="T9269" s="2"/>
      <c r="U9269" s="2"/>
      <c r="V9269" s="2"/>
      <c r="W9269" s="2"/>
      <c r="X9269" s="2"/>
    </row>
    <row r="9270" spans="11:24" x14ac:dyDescent="0.35">
      <c r="K9270" s="4"/>
      <c r="T9270" s="2"/>
      <c r="U9270" s="2"/>
      <c r="V9270" s="2"/>
      <c r="W9270" s="2"/>
      <c r="X9270" s="2"/>
    </row>
    <row r="9271" spans="11:24" x14ac:dyDescent="0.35">
      <c r="K9271" s="4"/>
      <c r="T9271" s="2"/>
      <c r="U9271" s="2"/>
      <c r="V9271" s="2"/>
      <c r="W9271" s="2"/>
      <c r="X9271" s="2"/>
    </row>
    <row r="9272" spans="11:24" x14ac:dyDescent="0.35">
      <c r="K9272" s="4"/>
      <c r="T9272" s="2"/>
      <c r="U9272" s="2"/>
      <c r="V9272" s="2"/>
      <c r="W9272" s="2"/>
      <c r="X9272" s="2"/>
    </row>
    <row r="9273" spans="11:24" x14ac:dyDescent="0.35">
      <c r="K9273" s="4"/>
      <c r="T9273" s="2"/>
      <c r="U9273" s="2"/>
      <c r="V9273" s="2"/>
      <c r="W9273" s="2"/>
      <c r="X9273" s="2"/>
    </row>
    <row r="9274" spans="11:24" x14ac:dyDescent="0.35">
      <c r="K9274" s="4"/>
      <c r="T9274" s="2"/>
      <c r="U9274" s="2"/>
      <c r="V9274" s="2"/>
      <c r="W9274" s="2"/>
      <c r="X9274" s="2"/>
    </row>
    <row r="9275" spans="11:24" x14ac:dyDescent="0.35">
      <c r="K9275" s="4"/>
      <c r="T9275" s="2"/>
      <c r="U9275" s="2"/>
      <c r="V9275" s="2"/>
      <c r="W9275" s="2"/>
      <c r="X9275" s="2"/>
    </row>
    <row r="9276" spans="11:24" x14ac:dyDescent="0.35">
      <c r="K9276" s="4"/>
      <c r="T9276" s="2"/>
      <c r="U9276" s="2"/>
      <c r="V9276" s="2"/>
      <c r="W9276" s="2"/>
      <c r="X9276" s="2"/>
    </row>
    <row r="9277" spans="11:24" x14ac:dyDescent="0.35">
      <c r="K9277" s="4"/>
      <c r="T9277" s="2"/>
      <c r="U9277" s="2"/>
      <c r="V9277" s="2"/>
      <c r="W9277" s="2"/>
      <c r="X9277" s="2"/>
    </row>
    <row r="9278" spans="11:24" x14ac:dyDescent="0.35">
      <c r="K9278" s="4"/>
      <c r="T9278" s="2"/>
      <c r="U9278" s="2"/>
      <c r="V9278" s="2"/>
      <c r="W9278" s="2"/>
      <c r="X9278" s="2"/>
    </row>
    <row r="9279" spans="11:24" x14ac:dyDescent="0.35">
      <c r="K9279" s="4"/>
      <c r="T9279" s="2"/>
      <c r="U9279" s="2"/>
      <c r="V9279" s="2"/>
      <c r="W9279" s="2"/>
      <c r="X9279" s="2"/>
    </row>
    <row r="9280" spans="11:24" x14ac:dyDescent="0.35">
      <c r="K9280" s="4"/>
      <c r="T9280" s="2"/>
      <c r="U9280" s="2"/>
      <c r="V9280" s="2"/>
      <c r="W9280" s="2"/>
      <c r="X9280" s="2"/>
    </row>
    <row r="9281" spans="11:24" x14ac:dyDescent="0.35">
      <c r="K9281" s="4"/>
      <c r="T9281" s="2"/>
      <c r="U9281" s="2"/>
      <c r="V9281" s="2"/>
      <c r="W9281" s="2"/>
      <c r="X9281" s="2"/>
    </row>
    <row r="9282" spans="11:24" x14ac:dyDescent="0.35">
      <c r="K9282" s="4"/>
      <c r="T9282" s="2"/>
      <c r="U9282" s="2"/>
      <c r="V9282" s="2"/>
      <c r="W9282" s="2"/>
      <c r="X9282" s="2"/>
    </row>
    <row r="9283" spans="11:24" x14ac:dyDescent="0.35">
      <c r="K9283" s="4"/>
      <c r="T9283" s="2"/>
      <c r="U9283" s="2"/>
      <c r="V9283" s="2"/>
      <c r="W9283" s="2"/>
      <c r="X9283" s="2"/>
    </row>
    <row r="9284" spans="11:24" x14ac:dyDescent="0.35">
      <c r="K9284" s="4"/>
      <c r="T9284" s="2"/>
      <c r="U9284" s="2"/>
      <c r="V9284" s="2"/>
      <c r="W9284" s="2"/>
      <c r="X9284" s="2"/>
    </row>
    <row r="9285" spans="11:24" x14ac:dyDescent="0.35">
      <c r="K9285" s="4"/>
      <c r="T9285" s="2"/>
      <c r="U9285" s="2"/>
      <c r="V9285" s="2"/>
      <c r="W9285" s="2"/>
      <c r="X9285" s="2"/>
    </row>
    <row r="9286" spans="11:24" x14ac:dyDescent="0.35">
      <c r="K9286" s="4"/>
      <c r="T9286" s="2"/>
      <c r="U9286" s="2"/>
      <c r="V9286" s="2"/>
      <c r="W9286" s="2"/>
      <c r="X9286" s="2"/>
    </row>
    <row r="9287" spans="11:24" x14ac:dyDescent="0.35">
      <c r="K9287" s="4"/>
      <c r="T9287" s="2"/>
      <c r="U9287" s="2"/>
      <c r="V9287" s="2"/>
      <c r="W9287" s="2"/>
      <c r="X9287" s="2"/>
    </row>
    <row r="9288" spans="11:24" x14ac:dyDescent="0.35">
      <c r="K9288" s="4"/>
      <c r="T9288" s="2"/>
      <c r="U9288" s="2"/>
      <c r="V9288" s="2"/>
      <c r="W9288" s="2"/>
      <c r="X9288" s="2"/>
    </row>
    <row r="9289" spans="11:24" x14ac:dyDescent="0.35">
      <c r="K9289" s="4"/>
      <c r="T9289" s="2"/>
      <c r="U9289" s="2"/>
      <c r="V9289" s="2"/>
      <c r="W9289" s="2"/>
      <c r="X9289" s="2"/>
    </row>
    <row r="9290" spans="11:24" x14ac:dyDescent="0.35">
      <c r="K9290" s="4"/>
      <c r="T9290" s="2"/>
      <c r="U9290" s="2"/>
      <c r="V9290" s="2"/>
      <c r="W9290" s="2"/>
      <c r="X9290" s="2"/>
    </row>
    <row r="9291" spans="11:24" x14ac:dyDescent="0.35">
      <c r="K9291" s="4"/>
      <c r="T9291" s="2"/>
      <c r="U9291" s="2"/>
      <c r="V9291" s="2"/>
      <c r="W9291" s="2"/>
      <c r="X9291" s="2"/>
    </row>
    <row r="9292" spans="11:24" x14ac:dyDescent="0.35">
      <c r="K9292" s="4"/>
      <c r="T9292" s="2"/>
      <c r="U9292" s="2"/>
      <c r="V9292" s="2"/>
      <c r="W9292" s="2"/>
      <c r="X9292" s="2"/>
    </row>
    <row r="9293" spans="11:24" x14ac:dyDescent="0.35">
      <c r="K9293" s="4"/>
      <c r="T9293" s="2"/>
      <c r="U9293" s="2"/>
      <c r="V9293" s="2"/>
      <c r="W9293" s="2"/>
      <c r="X9293" s="2"/>
    </row>
    <row r="9294" spans="11:24" x14ac:dyDescent="0.35">
      <c r="K9294" s="4"/>
      <c r="T9294" s="2"/>
      <c r="U9294" s="2"/>
      <c r="V9294" s="2"/>
      <c r="W9294" s="2"/>
      <c r="X9294" s="2"/>
    </row>
    <row r="9295" spans="11:24" x14ac:dyDescent="0.35">
      <c r="K9295" s="4"/>
      <c r="T9295" s="2"/>
      <c r="U9295" s="2"/>
      <c r="V9295" s="2"/>
      <c r="W9295" s="2"/>
      <c r="X9295" s="2"/>
    </row>
    <row r="9296" spans="11:24" x14ac:dyDescent="0.35">
      <c r="K9296" s="4"/>
      <c r="T9296" s="2"/>
      <c r="U9296" s="2"/>
      <c r="V9296" s="2"/>
      <c r="W9296" s="2"/>
      <c r="X9296" s="2"/>
    </row>
    <row r="9297" spans="11:24" x14ac:dyDescent="0.35">
      <c r="K9297" s="4"/>
      <c r="T9297" s="2"/>
      <c r="U9297" s="2"/>
      <c r="V9297" s="2"/>
      <c r="W9297" s="2"/>
      <c r="X9297" s="2"/>
    </row>
    <row r="9298" spans="11:24" x14ac:dyDescent="0.35">
      <c r="K9298" s="4"/>
      <c r="T9298" s="2"/>
      <c r="U9298" s="2"/>
      <c r="V9298" s="2"/>
      <c r="W9298" s="2"/>
      <c r="X9298" s="2"/>
    </row>
    <row r="9299" spans="11:24" x14ac:dyDescent="0.35">
      <c r="K9299" s="4"/>
      <c r="T9299" s="2"/>
      <c r="U9299" s="2"/>
      <c r="V9299" s="2"/>
      <c r="W9299" s="2"/>
      <c r="X9299" s="2"/>
    </row>
    <row r="9300" spans="11:24" x14ac:dyDescent="0.35">
      <c r="K9300" s="4"/>
      <c r="T9300" s="2"/>
      <c r="U9300" s="2"/>
      <c r="V9300" s="2"/>
      <c r="W9300" s="2"/>
      <c r="X9300" s="2"/>
    </row>
    <row r="9301" spans="11:24" x14ac:dyDescent="0.35">
      <c r="K9301" s="4"/>
      <c r="T9301" s="2"/>
      <c r="U9301" s="2"/>
      <c r="V9301" s="2"/>
      <c r="W9301" s="2"/>
      <c r="X9301" s="2"/>
    </row>
    <row r="9302" spans="11:24" x14ac:dyDescent="0.35">
      <c r="K9302" s="4"/>
      <c r="T9302" s="2"/>
      <c r="U9302" s="2"/>
      <c r="V9302" s="2"/>
      <c r="W9302" s="2"/>
      <c r="X9302" s="2"/>
    </row>
    <row r="9303" spans="11:24" x14ac:dyDescent="0.35">
      <c r="K9303" s="4"/>
      <c r="T9303" s="2"/>
      <c r="U9303" s="2"/>
      <c r="V9303" s="2"/>
      <c r="W9303" s="2"/>
      <c r="X9303" s="2"/>
    </row>
    <row r="9304" spans="11:24" x14ac:dyDescent="0.35">
      <c r="K9304" s="4"/>
      <c r="T9304" s="2"/>
      <c r="U9304" s="2"/>
      <c r="V9304" s="2"/>
      <c r="W9304" s="2"/>
      <c r="X9304" s="2"/>
    </row>
    <row r="9305" spans="11:24" x14ac:dyDescent="0.35">
      <c r="K9305" s="4"/>
      <c r="T9305" s="2"/>
      <c r="U9305" s="2"/>
      <c r="V9305" s="2"/>
      <c r="W9305" s="2"/>
      <c r="X9305" s="2"/>
    </row>
    <row r="9306" spans="11:24" x14ac:dyDescent="0.35">
      <c r="K9306" s="4"/>
      <c r="T9306" s="2"/>
      <c r="U9306" s="2"/>
      <c r="V9306" s="2"/>
      <c r="W9306" s="2"/>
      <c r="X9306" s="2"/>
    </row>
    <row r="9307" spans="11:24" x14ac:dyDescent="0.35">
      <c r="K9307" s="4"/>
      <c r="T9307" s="2"/>
      <c r="U9307" s="2"/>
      <c r="V9307" s="2"/>
      <c r="W9307" s="2"/>
      <c r="X9307" s="2"/>
    </row>
    <row r="9308" spans="11:24" x14ac:dyDescent="0.35">
      <c r="K9308" s="4"/>
      <c r="T9308" s="2"/>
      <c r="U9308" s="2"/>
      <c r="V9308" s="2"/>
      <c r="W9308" s="2"/>
      <c r="X9308" s="2"/>
    </row>
    <row r="9309" spans="11:24" x14ac:dyDescent="0.35">
      <c r="K9309" s="4"/>
      <c r="T9309" s="2"/>
      <c r="U9309" s="2"/>
      <c r="V9309" s="2"/>
      <c r="W9309" s="2"/>
      <c r="X9309" s="2"/>
    </row>
    <row r="9310" spans="11:24" x14ac:dyDescent="0.35">
      <c r="K9310" s="4"/>
      <c r="T9310" s="2"/>
      <c r="U9310" s="2"/>
      <c r="V9310" s="2"/>
      <c r="W9310" s="2"/>
      <c r="X9310" s="2"/>
    </row>
    <row r="9311" spans="11:24" x14ac:dyDescent="0.35">
      <c r="K9311" s="4"/>
      <c r="T9311" s="2"/>
      <c r="U9311" s="2"/>
      <c r="V9311" s="2"/>
      <c r="W9311" s="2"/>
      <c r="X9311" s="2"/>
    </row>
    <row r="9312" spans="11:24" x14ac:dyDescent="0.35">
      <c r="K9312" s="4"/>
      <c r="T9312" s="2"/>
      <c r="U9312" s="2"/>
      <c r="V9312" s="2"/>
      <c r="W9312" s="2"/>
      <c r="X9312" s="2"/>
    </row>
    <row r="9313" spans="11:24" x14ac:dyDescent="0.35">
      <c r="K9313" s="4"/>
      <c r="T9313" s="2"/>
      <c r="U9313" s="2"/>
      <c r="V9313" s="2"/>
      <c r="W9313" s="2"/>
      <c r="X9313" s="2"/>
    </row>
    <row r="9314" spans="11:24" x14ac:dyDescent="0.35">
      <c r="K9314" s="4"/>
      <c r="T9314" s="2"/>
      <c r="U9314" s="2"/>
      <c r="V9314" s="2"/>
      <c r="W9314" s="2"/>
      <c r="X9314" s="2"/>
    </row>
    <row r="9315" spans="11:24" x14ac:dyDescent="0.35">
      <c r="K9315" s="4"/>
      <c r="T9315" s="2"/>
      <c r="U9315" s="2"/>
      <c r="V9315" s="2"/>
      <c r="W9315" s="2"/>
      <c r="X9315" s="2"/>
    </row>
    <row r="9316" spans="11:24" x14ac:dyDescent="0.35">
      <c r="K9316" s="4"/>
      <c r="T9316" s="2"/>
      <c r="U9316" s="2"/>
      <c r="V9316" s="2"/>
      <c r="W9316" s="2"/>
      <c r="X9316" s="2"/>
    </row>
    <row r="9317" spans="11:24" x14ac:dyDescent="0.35">
      <c r="K9317" s="4"/>
      <c r="T9317" s="2"/>
      <c r="U9317" s="2"/>
      <c r="V9317" s="2"/>
      <c r="W9317" s="2"/>
      <c r="X9317" s="2"/>
    </row>
    <row r="9318" spans="11:24" x14ac:dyDescent="0.35">
      <c r="K9318" s="4"/>
      <c r="T9318" s="2"/>
      <c r="U9318" s="2"/>
      <c r="V9318" s="2"/>
      <c r="W9318" s="2"/>
      <c r="X9318" s="2"/>
    </row>
    <row r="9319" spans="11:24" x14ac:dyDescent="0.35">
      <c r="K9319" s="4"/>
      <c r="T9319" s="2"/>
      <c r="U9319" s="2"/>
      <c r="V9319" s="2"/>
      <c r="W9319" s="2"/>
      <c r="X9319" s="2"/>
    </row>
    <row r="9320" spans="11:24" x14ac:dyDescent="0.35">
      <c r="K9320" s="4"/>
      <c r="T9320" s="2"/>
      <c r="U9320" s="2"/>
      <c r="V9320" s="2"/>
      <c r="W9320" s="2"/>
      <c r="X9320" s="2"/>
    </row>
    <row r="9321" spans="11:24" x14ac:dyDescent="0.35">
      <c r="K9321" s="4"/>
      <c r="T9321" s="2"/>
      <c r="U9321" s="2"/>
      <c r="V9321" s="2"/>
      <c r="W9321" s="2"/>
      <c r="X9321" s="2"/>
    </row>
    <row r="9322" spans="11:24" x14ac:dyDescent="0.35">
      <c r="K9322" s="4"/>
      <c r="T9322" s="2"/>
      <c r="U9322" s="2"/>
      <c r="V9322" s="2"/>
      <c r="W9322" s="2"/>
      <c r="X9322" s="2"/>
    </row>
    <row r="9323" spans="11:24" x14ac:dyDescent="0.35">
      <c r="K9323" s="4"/>
      <c r="T9323" s="2"/>
      <c r="U9323" s="2"/>
      <c r="V9323" s="2"/>
      <c r="W9323" s="2"/>
      <c r="X9323" s="2"/>
    </row>
    <row r="9324" spans="11:24" x14ac:dyDescent="0.35">
      <c r="K9324" s="4"/>
      <c r="T9324" s="2"/>
      <c r="U9324" s="2"/>
      <c r="V9324" s="2"/>
      <c r="W9324" s="2"/>
      <c r="X9324" s="2"/>
    </row>
    <row r="9325" spans="11:24" x14ac:dyDescent="0.35">
      <c r="K9325" s="4"/>
      <c r="T9325" s="2"/>
      <c r="U9325" s="2"/>
      <c r="V9325" s="2"/>
      <c r="W9325" s="2"/>
      <c r="X9325" s="2"/>
    </row>
    <row r="9326" spans="11:24" x14ac:dyDescent="0.35">
      <c r="K9326" s="4"/>
      <c r="T9326" s="2"/>
      <c r="U9326" s="2"/>
      <c r="V9326" s="2"/>
      <c r="W9326" s="2"/>
      <c r="X9326" s="2"/>
    </row>
    <row r="9327" spans="11:24" x14ac:dyDescent="0.35">
      <c r="K9327" s="4"/>
      <c r="T9327" s="2"/>
      <c r="U9327" s="2"/>
      <c r="V9327" s="2"/>
      <c r="W9327" s="2"/>
      <c r="X9327" s="2"/>
    </row>
    <row r="9328" spans="11:24" x14ac:dyDescent="0.35">
      <c r="K9328" s="4"/>
      <c r="T9328" s="2"/>
      <c r="U9328" s="2"/>
      <c r="V9328" s="2"/>
      <c r="W9328" s="2"/>
      <c r="X9328" s="2"/>
    </row>
    <row r="9329" spans="11:24" x14ac:dyDescent="0.35">
      <c r="K9329" s="4"/>
      <c r="T9329" s="2"/>
      <c r="U9329" s="2"/>
      <c r="V9329" s="2"/>
      <c r="W9329" s="2"/>
      <c r="X9329" s="2"/>
    </row>
    <row r="9330" spans="11:24" x14ac:dyDescent="0.35">
      <c r="K9330" s="4"/>
      <c r="T9330" s="2"/>
      <c r="U9330" s="2"/>
      <c r="V9330" s="2"/>
      <c r="W9330" s="2"/>
      <c r="X9330" s="2"/>
    </row>
    <row r="9331" spans="11:24" x14ac:dyDescent="0.35">
      <c r="K9331" s="4"/>
      <c r="T9331" s="2"/>
      <c r="U9331" s="2"/>
      <c r="V9331" s="2"/>
      <c r="W9331" s="2"/>
      <c r="X9331" s="2"/>
    </row>
    <row r="9332" spans="11:24" x14ac:dyDescent="0.35">
      <c r="K9332" s="4"/>
      <c r="T9332" s="2"/>
      <c r="U9332" s="2"/>
      <c r="V9332" s="2"/>
      <c r="W9332" s="2"/>
      <c r="X9332" s="2"/>
    </row>
    <row r="9333" spans="11:24" x14ac:dyDescent="0.35">
      <c r="K9333" s="4"/>
      <c r="T9333" s="2"/>
      <c r="U9333" s="2"/>
      <c r="V9333" s="2"/>
      <c r="W9333" s="2"/>
      <c r="X9333" s="2"/>
    </row>
    <row r="9334" spans="11:24" x14ac:dyDescent="0.35">
      <c r="K9334" s="4"/>
      <c r="T9334" s="2"/>
      <c r="U9334" s="2"/>
      <c r="V9334" s="2"/>
      <c r="W9334" s="2"/>
      <c r="X9334" s="2"/>
    </row>
    <row r="9335" spans="11:24" x14ac:dyDescent="0.35">
      <c r="K9335" s="4"/>
      <c r="T9335" s="2"/>
      <c r="U9335" s="2"/>
      <c r="V9335" s="2"/>
      <c r="W9335" s="2"/>
      <c r="X9335" s="2"/>
    </row>
    <row r="9336" spans="11:24" x14ac:dyDescent="0.35">
      <c r="K9336" s="4"/>
      <c r="T9336" s="2"/>
      <c r="U9336" s="2"/>
      <c r="V9336" s="2"/>
      <c r="W9336" s="2"/>
      <c r="X9336" s="2"/>
    </row>
    <row r="9337" spans="11:24" x14ac:dyDescent="0.35">
      <c r="K9337" s="4"/>
      <c r="T9337" s="2"/>
      <c r="U9337" s="2"/>
      <c r="V9337" s="2"/>
      <c r="W9337" s="2"/>
      <c r="X9337" s="2"/>
    </row>
    <row r="9338" spans="11:24" x14ac:dyDescent="0.35">
      <c r="K9338" s="4"/>
      <c r="T9338" s="2"/>
      <c r="U9338" s="2"/>
      <c r="V9338" s="2"/>
      <c r="W9338" s="2"/>
      <c r="X9338" s="2"/>
    </row>
    <row r="9339" spans="11:24" x14ac:dyDescent="0.35">
      <c r="K9339" s="4"/>
      <c r="T9339" s="2"/>
      <c r="U9339" s="2"/>
      <c r="V9339" s="2"/>
      <c r="W9339" s="2"/>
      <c r="X9339" s="2"/>
    </row>
    <row r="9340" spans="11:24" x14ac:dyDescent="0.35">
      <c r="K9340" s="4"/>
      <c r="T9340" s="2"/>
      <c r="U9340" s="2"/>
      <c r="V9340" s="2"/>
      <c r="W9340" s="2"/>
      <c r="X9340" s="2"/>
    </row>
    <row r="9341" spans="11:24" x14ac:dyDescent="0.35">
      <c r="K9341" s="4"/>
      <c r="T9341" s="2"/>
      <c r="U9341" s="2"/>
      <c r="V9341" s="2"/>
      <c r="W9341" s="2"/>
      <c r="X9341" s="2"/>
    </row>
    <row r="9342" spans="11:24" x14ac:dyDescent="0.35">
      <c r="K9342" s="4"/>
      <c r="T9342" s="2"/>
      <c r="U9342" s="2"/>
      <c r="V9342" s="2"/>
      <c r="W9342" s="2"/>
      <c r="X9342" s="2"/>
    </row>
    <row r="9343" spans="11:24" x14ac:dyDescent="0.35">
      <c r="K9343" s="4"/>
      <c r="T9343" s="2"/>
      <c r="U9343" s="2"/>
      <c r="V9343" s="2"/>
      <c r="W9343" s="2"/>
      <c r="X9343" s="2"/>
    </row>
    <row r="9344" spans="11:24" x14ac:dyDescent="0.35">
      <c r="K9344" s="4"/>
      <c r="T9344" s="2"/>
      <c r="U9344" s="2"/>
      <c r="V9344" s="2"/>
      <c r="W9344" s="2"/>
      <c r="X9344" s="2"/>
    </row>
    <row r="9345" spans="11:24" x14ac:dyDescent="0.35">
      <c r="K9345" s="4"/>
      <c r="T9345" s="2"/>
      <c r="U9345" s="2"/>
      <c r="V9345" s="2"/>
      <c r="W9345" s="2"/>
      <c r="X9345" s="2"/>
    </row>
    <row r="9346" spans="11:24" x14ac:dyDescent="0.35">
      <c r="K9346" s="4"/>
      <c r="T9346" s="2"/>
      <c r="U9346" s="2"/>
      <c r="V9346" s="2"/>
      <c r="W9346" s="2"/>
      <c r="X9346" s="2"/>
    </row>
    <row r="9347" spans="11:24" x14ac:dyDescent="0.35">
      <c r="K9347" s="4"/>
      <c r="T9347" s="2"/>
      <c r="U9347" s="2"/>
      <c r="V9347" s="2"/>
      <c r="W9347" s="2"/>
      <c r="X9347" s="2"/>
    </row>
    <row r="9348" spans="11:24" x14ac:dyDescent="0.35">
      <c r="K9348" s="4"/>
      <c r="T9348" s="2"/>
      <c r="U9348" s="2"/>
      <c r="V9348" s="2"/>
      <c r="W9348" s="2"/>
      <c r="X9348" s="2"/>
    </row>
    <row r="9349" spans="11:24" x14ac:dyDescent="0.35">
      <c r="K9349" s="4"/>
      <c r="T9349" s="2"/>
      <c r="U9349" s="2"/>
      <c r="V9349" s="2"/>
      <c r="W9349" s="2"/>
      <c r="X9349" s="2"/>
    </row>
    <row r="9350" spans="11:24" x14ac:dyDescent="0.35">
      <c r="K9350" s="4"/>
      <c r="T9350" s="2"/>
      <c r="U9350" s="2"/>
      <c r="V9350" s="2"/>
      <c r="W9350" s="2"/>
      <c r="X9350" s="2"/>
    </row>
    <row r="9351" spans="11:24" x14ac:dyDescent="0.35">
      <c r="K9351" s="4"/>
      <c r="T9351" s="2"/>
      <c r="U9351" s="2"/>
      <c r="V9351" s="2"/>
      <c r="W9351" s="2"/>
      <c r="X9351" s="2"/>
    </row>
    <row r="9352" spans="11:24" x14ac:dyDescent="0.35">
      <c r="K9352" s="4"/>
      <c r="T9352" s="2"/>
      <c r="U9352" s="2"/>
      <c r="V9352" s="2"/>
      <c r="W9352" s="2"/>
      <c r="X9352" s="2"/>
    </row>
    <row r="9353" spans="11:24" x14ac:dyDescent="0.35">
      <c r="K9353" s="4"/>
      <c r="T9353" s="2"/>
      <c r="U9353" s="2"/>
      <c r="V9353" s="2"/>
      <c r="W9353" s="2"/>
      <c r="X9353" s="2"/>
    </row>
    <row r="9354" spans="11:24" x14ac:dyDescent="0.35">
      <c r="K9354" s="4"/>
      <c r="T9354" s="2"/>
      <c r="U9354" s="2"/>
      <c r="V9354" s="2"/>
      <c r="W9354" s="2"/>
      <c r="X9354" s="2"/>
    </row>
    <row r="9355" spans="11:24" x14ac:dyDescent="0.35">
      <c r="K9355" s="4"/>
      <c r="T9355" s="2"/>
      <c r="U9355" s="2"/>
      <c r="V9355" s="2"/>
      <c r="W9355" s="2"/>
      <c r="X9355" s="2"/>
    </row>
    <row r="9356" spans="11:24" x14ac:dyDescent="0.35">
      <c r="K9356" s="4"/>
      <c r="T9356" s="2"/>
      <c r="U9356" s="2"/>
      <c r="V9356" s="2"/>
      <c r="W9356" s="2"/>
      <c r="X9356" s="2"/>
    </row>
    <row r="9357" spans="11:24" x14ac:dyDescent="0.35">
      <c r="K9357" s="4"/>
      <c r="T9357" s="2"/>
      <c r="U9357" s="2"/>
      <c r="V9357" s="2"/>
      <c r="W9357" s="2"/>
      <c r="X9357" s="2"/>
    </row>
    <row r="9358" spans="11:24" x14ac:dyDescent="0.35">
      <c r="K9358" s="4"/>
      <c r="T9358" s="2"/>
      <c r="U9358" s="2"/>
      <c r="V9358" s="2"/>
      <c r="W9358" s="2"/>
      <c r="X9358" s="2"/>
    </row>
    <row r="9359" spans="11:24" x14ac:dyDescent="0.35">
      <c r="K9359" s="4"/>
      <c r="T9359" s="2"/>
      <c r="U9359" s="2"/>
      <c r="V9359" s="2"/>
      <c r="W9359" s="2"/>
      <c r="X9359" s="2"/>
    </row>
    <row r="9360" spans="11:24" x14ac:dyDescent="0.35">
      <c r="K9360" s="4"/>
      <c r="T9360" s="2"/>
      <c r="U9360" s="2"/>
      <c r="V9360" s="2"/>
      <c r="W9360" s="2"/>
      <c r="X9360" s="2"/>
    </row>
    <row r="9361" spans="11:24" x14ac:dyDescent="0.35">
      <c r="K9361" s="4"/>
      <c r="T9361" s="2"/>
      <c r="U9361" s="2"/>
      <c r="V9361" s="2"/>
      <c r="W9361" s="2"/>
      <c r="X9361" s="2"/>
    </row>
    <row r="9362" spans="11:24" x14ac:dyDescent="0.35">
      <c r="K9362" s="4"/>
      <c r="T9362" s="2"/>
      <c r="U9362" s="2"/>
      <c r="V9362" s="2"/>
      <c r="W9362" s="2"/>
      <c r="X9362" s="2"/>
    </row>
    <row r="9363" spans="11:24" x14ac:dyDescent="0.35">
      <c r="K9363" s="4"/>
      <c r="T9363" s="2"/>
      <c r="U9363" s="2"/>
      <c r="V9363" s="2"/>
      <c r="W9363" s="2"/>
      <c r="X9363" s="2"/>
    </row>
    <row r="9364" spans="11:24" x14ac:dyDescent="0.35">
      <c r="K9364" s="4"/>
      <c r="T9364" s="2"/>
      <c r="U9364" s="2"/>
      <c r="V9364" s="2"/>
      <c r="W9364" s="2"/>
      <c r="X9364" s="2"/>
    </row>
    <row r="9365" spans="11:24" x14ac:dyDescent="0.35">
      <c r="K9365" s="4"/>
      <c r="T9365" s="2"/>
      <c r="U9365" s="2"/>
      <c r="V9365" s="2"/>
      <c r="W9365" s="2"/>
      <c r="X9365" s="2"/>
    </row>
    <row r="9366" spans="11:24" x14ac:dyDescent="0.35">
      <c r="K9366" s="4"/>
      <c r="T9366" s="2"/>
      <c r="U9366" s="2"/>
      <c r="V9366" s="2"/>
      <c r="W9366" s="2"/>
      <c r="X9366" s="2"/>
    </row>
    <row r="9367" spans="11:24" x14ac:dyDescent="0.35">
      <c r="K9367" s="4"/>
      <c r="T9367" s="2"/>
      <c r="U9367" s="2"/>
      <c r="V9367" s="2"/>
      <c r="W9367" s="2"/>
      <c r="X9367" s="2"/>
    </row>
    <row r="9368" spans="11:24" x14ac:dyDescent="0.35">
      <c r="K9368" s="4"/>
      <c r="T9368" s="2"/>
      <c r="U9368" s="2"/>
      <c r="V9368" s="2"/>
      <c r="W9368" s="2"/>
      <c r="X9368" s="2"/>
    </row>
    <row r="9369" spans="11:24" x14ac:dyDescent="0.35">
      <c r="K9369" s="4"/>
      <c r="T9369" s="2"/>
      <c r="U9369" s="2"/>
      <c r="V9369" s="2"/>
      <c r="W9369" s="2"/>
      <c r="X9369" s="2"/>
    </row>
    <row r="9370" spans="11:24" x14ac:dyDescent="0.35">
      <c r="K9370" s="4"/>
      <c r="T9370" s="2"/>
      <c r="U9370" s="2"/>
      <c r="V9370" s="2"/>
      <c r="W9370" s="2"/>
      <c r="X9370" s="2"/>
    </row>
    <row r="9371" spans="11:24" x14ac:dyDescent="0.35">
      <c r="K9371" s="4"/>
      <c r="T9371" s="2"/>
      <c r="U9371" s="2"/>
      <c r="V9371" s="2"/>
      <c r="W9371" s="2"/>
      <c r="X9371" s="2"/>
    </row>
    <row r="9372" spans="11:24" x14ac:dyDescent="0.35">
      <c r="K9372" s="4"/>
      <c r="T9372" s="2"/>
      <c r="U9372" s="2"/>
      <c r="V9372" s="2"/>
      <c r="W9372" s="2"/>
      <c r="X9372" s="2"/>
    </row>
    <row r="9373" spans="11:24" x14ac:dyDescent="0.35">
      <c r="K9373" s="4"/>
      <c r="T9373" s="2"/>
      <c r="U9373" s="2"/>
      <c r="V9373" s="2"/>
      <c r="W9373" s="2"/>
      <c r="X9373" s="2"/>
    </row>
    <row r="9374" spans="11:24" x14ac:dyDescent="0.35">
      <c r="K9374" s="4"/>
      <c r="T9374" s="2"/>
      <c r="U9374" s="2"/>
      <c r="V9374" s="2"/>
      <c r="W9374" s="2"/>
      <c r="X9374" s="2"/>
    </row>
    <row r="9375" spans="11:24" x14ac:dyDescent="0.35">
      <c r="K9375" s="4"/>
      <c r="T9375" s="2"/>
      <c r="U9375" s="2"/>
      <c r="V9375" s="2"/>
      <c r="W9375" s="2"/>
      <c r="X9375" s="2"/>
    </row>
    <row r="9376" spans="11:24" x14ac:dyDescent="0.35">
      <c r="K9376" s="4"/>
      <c r="T9376" s="2"/>
      <c r="U9376" s="2"/>
      <c r="V9376" s="2"/>
      <c r="W9376" s="2"/>
      <c r="X9376" s="2"/>
    </row>
    <row r="9377" spans="11:24" x14ac:dyDescent="0.35">
      <c r="K9377" s="4"/>
      <c r="T9377" s="2"/>
      <c r="U9377" s="2"/>
      <c r="V9377" s="2"/>
      <c r="W9377" s="2"/>
      <c r="X9377" s="2"/>
    </row>
    <row r="9378" spans="11:24" x14ac:dyDescent="0.35">
      <c r="K9378" s="4"/>
      <c r="T9378" s="2"/>
      <c r="U9378" s="2"/>
      <c r="V9378" s="2"/>
      <c r="W9378" s="2"/>
      <c r="X9378" s="2"/>
    </row>
    <row r="9379" spans="11:24" x14ac:dyDescent="0.35">
      <c r="K9379" s="4"/>
      <c r="T9379" s="2"/>
      <c r="U9379" s="2"/>
      <c r="V9379" s="2"/>
      <c r="W9379" s="2"/>
      <c r="X9379" s="2"/>
    </row>
    <row r="9380" spans="11:24" x14ac:dyDescent="0.35">
      <c r="K9380" s="4"/>
      <c r="T9380" s="2"/>
      <c r="U9380" s="2"/>
      <c r="V9380" s="2"/>
      <c r="W9380" s="2"/>
      <c r="X9380" s="2"/>
    </row>
    <row r="9381" spans="11:24" x14ac:dyDescent="0.35">
      <c r="K9381" s="4"/>
      <c r="T9381" s="2"/>
      <c r="U9381" s="2"/>
      <c r="V9381" s="2"/>
      <c r="W9381" s="2"/>
      <c r="X9381" s="2"/>
    </row>
    <row r="9382" spans="11:24" x14ac:dyDescent="0.35">
      <c r="K9382" s="4"/>
      <c r="T9382" s="2"/>
      <c r="U9382" s="2"/>
      <c r="V9382" s="2"/>
      <c r="W9382" s="2"/>
      <c r="X9382" s="2"/>
    </row>
    <row r="9383" spans="11:24" x14ac:dyDescent="0.35">
      <c r="K9383" s="4"/>
      <c r="T9383" s="2"/>
      <c r="U9383" s="2"/>
      <c r="V9383" s="2"/>
      <c r="W9383" s="2"/>
      <c r="X9383" s="2"/>
    </row>
    <row r="9384" spans="11:24" x14ac:dyDescent="0.35">
      <c r="K9384" s="4"/>
      <c r="T9384" s="2"/>
      <c r="U9384" s="2"/>
      <c r="V9384" s="2"/>
      <c r="W9384" s="2"/>
      <c r="X9384" s="2"/>
    </row>
    <row r="9385" spans="11:24" x14ac:dyDescent="0.35">
      <c r="K9385" s="4"/>
      <c r="T9385" s="2"/>
      <c r="U9385" s="2"/>
      <c r="V9385" s="2"/>
      <c r="W9385" s="2"/>
      <c r="X9385" s="2"/>
    </row>
    <row r="9386" spans="11:24" x14ac:dyDescent="0.35">
      <c r="K9386" s="4"/>
      <c r="T9386" s="2"/>
      <c r="U9386" s="2"/>
      <c r="V9386" s="2"/>
      <c r="W9386" s="2"/>
      <c r="X9386" s="2"/>
    </row>
    <row r="9387" spans="11:24" x14ac:dyDescent="0.35">
      <c r="K9387" s="4"/>
      <c r="T9387" s="2"/>
      <c r="U9387" s="2"/>
      <c r="V9387" s="2"/>
      <c r="W9387" s="2"/>
      <c r="X9387" s="2"/>
    </row>
    <row r="9388" spans="11:24" x14ac:dyDescent="0.35">
      <c r="K9388" s="4"/>
      <c r="T9388" s="2"/>
      <c r="U9388" s="2"/>
      <c r="V9388" s="2"/>
      <c r="W9388" s="2"/>
      <c r="X9388" s="2"/>
    </row>
    <row r="9389" spans="11:24" x14ac:dyDescent="0.35">
      <c r="K9389" s="4"/>
      <c r="T9389" s="2"/>
      <c r="U9389" s="2"/>
      <c r="V9389" s="2"/>
      <c r="W9389" s="2"/>
      <c r="X9389" s="2"/>
    </row>
    <row r="9390" spans="11:24" x14ac:dyDescent="0.35">
      <c r="K9390" s="4"/>
      <c r="T9390" s="2"/>
      <c r="U9390" s="2"/>
      <c r="V9390" s="2"/>
      <c r="W9390" s="2"/>
      <c r="X9390" s="2"/>
    </row>
    <row r="9391" spans="11:24" x14ac:dyDescent="0.35">
      <c r="K9391" s="4"/>
      <c r="T9391" s="2"/>
      <c r="U9391" s="2"/>
      <c r="V9391" s="2"/>
      <c r="W9391" s="2"/>
      <c r="X9391" s="2"/>
    </row>
    <row r="9392" spans="11:24" x14ac:dyDescent="0.35">
      <c r="K9392" s="4"/>
      <c r="T9392" s="2"/>
      <c r="U9392" s="2"/>
      <c r="V9392" s="2"/>
      <c r="W9392" s="2"/>
      <c r="X9392" s="2"/>
    </row>
    <row r="9393" spans="11:24" x14ac:dyDescent="0.35">
      <c r="K9393" s="4"/>
      <c r="T9393" s="2"/>
      <c r="U9393" s="2"/>
      <c r="V9393" s="2"/>
      <c r="W9393" s="2"/>
      <c r="X9393" s="2"/>
    </row>
    <row r="9394" spans="11:24" x14ac:dyDescent="0.35">
      <c r="K9394" s="4"/>
      <c r="T9394" s="2"/>
      <c r="U9394" s="2"/>
      <c r="V9394" s="2"/>
      <c r="W9394" s="2"/>
      <c r="X9394" s="2"/>
    </row>
    <row r="9395" spans="11:24" x14ac:dyDescent="0.35">
      <c r="K9395" s="4"/>
      <c r="T9395" s="2"/>
      <c r="U9395" s="2"/>
      <c r="V9395" s="2"/>
      <c r="W9395" s="2"/>
      <c r="X9395" s="2"/>
    </row>
    <row r="9396" spans="11:24" x14ac:dyDescent="0.35">
      <c r="K9396" s="4"/>
      <c r="T9396" s="2"/>
      <c r="U9396" s="2"/>
      <c r="V9396" s="2"/>
      <c r="W9396" s="2"/>
      <c r="X9396" s="2"/>
    </row>
    <row r="9397" spans="11:24" x14ac:dyDescent="0.35">
      <c r="K9397" s="4"/>
      <c r="T9397" s="2"/>
      <c r="U9397" s="2"/>
      <c r="V9397" s="2"/>
      <c r="W9397" s="2"/>
      <c r="X9397" s="2"/>
    </row>
    <row r="9398" spans="11:24" x14ac:dyDescent="0.35">
      <c r="K9398" s="4"/>
      <c r="T9398" s="2"/>
      <c r="U9398" s="2"/>
      <c r="V9398" s="2"/>
      <c r="W9398" s="2"/>
      <c r="X9398" s="2"/>
    </row>
    <row r="9399" spans="11:24" x14ac:dyDescent="0.35">
      <c r="K9399" s="4"/>
      <c r="T9399" s="2"/>
      <c r="U9399" s="2"/>
      <c r="V9399" s="2"/>
      <c r="W9399" s="2"/>
      <c r="X9399" s="2"/>
    </row>
    <row r="9400" spans="11:24" x14ac:dyDescent="0.35">
      <c r="K9400" s="4"/>
      <c r="T9400" s="2"/>
      <c r="U9400" s="2"/>
      <c r="V9400" s="2"/>
      <c r="W9400" s="2"/>
      <c r="X9400" s="2"/>
    </row>
    <row r="9401" spans="11:24" x14ac:dyDescent="0.35">
      <c r="K9401" s="4"/>
      <c r="T9401" s="2"/>
      <c r="U9401" s="2"/>
      <c r="V9401" s="2"/>
      <c r="W9401" s="2"/>
      <c r="X9401" s="2"/>
    </row>
    <row r="9402" spans="11:24" x14ac:dyDescent="0.35">
      <c r="K9402" s="4"/>
      <c r="T9402" s="2"/>
      <c r="U9402" s="2"/>
      <c r="V9402" s="2"/>
      <c r="W9402" s="2"/>
      <c r="X9402" s="2"/>
    </row>
    <row r="9403" spans="11:24" x14ac:dyDescent="0.35">
      <c r="K9403" s="4"/>
      <c r="T9403" s="2"/>
      <c r="U9403" s="2"/>
      <c r="V9403" s="2"/>
      <c r="W9403" s="2"/>
      <c r="X9403" s="2"/>
    </row>
    <row r="9404" spans="11:24" x14ac:dyDescent="0.35">
      <c r="K9404" s="4"/>
      <c r="T9404" s="2"/>
      <c r="U9404" s="2"/>
      <c r="V9404" s="2"/>
      <c r="W9404" s="2"/>
      <c r="X9404" s="2"/>
    </row>
    <row r="9405" spans="11:24" x14ac:dyDescent="0.35">
      <c r="K9405" s="4"/>
      <c r="T9405" s="2"/>
      <c r="U9405" s="2"/>
      <c r="V9405" s="2"/>
      <c r="W9405" s="2"/>
      <c r="X9405" s="2"/>
    </row>
    <row r="9406" spans="11:24" x14ac:dyDescent="0.35">
      <c r="K9406" s="4"/>
      <c r="T9406" s="2"/>
      <c r="U9406" s="2"/>
      <c r="V9406" s="2"/>
      <c r="W9406" s="2"/>
      <c r="X9406" s="2"/>
    </row>
    <row r="9407" spans="11:24" x14ac:dyDescent="0.35">
      <c r="K9407" s="4"/>
      <c r="T9407" s="2"/>
      <c r="U9407" s="2"/>
      <c r="V9407" s="2"/>
      <c r="W9407" s="2"/>
      <c r="X9407" s="2"/>
    </row>
    <row r="9408" spans="11:24" x14ac:dyDescent="0.35">
      <c r="K9408" s="4"/>
      <c r="T9408" s="2"/>
      <c r="U9408" s="2"/>
      <c r="V9408" s="2"/>
      <c r="W9408" s="2"/>
      <c r="X9408" s="2"/>
    </row>
    <row r="9409" spans="11:24" x14ac:dyDescent="0.35">
      <c r="K9409" s="4"/>
      <c r="T9409" s="2"/>
      <c r="U9409" s="2"/>
      <c r="V9409" s="2"/>
      <c r="W9409" s="2"/>
      <c r="X9409" s="2"/>
    </row>
    <row r="9410" spans="11:24" x14ac:dyDescent="0.35">
      <c r="K9410" s="4"/>
      <c r="T9410" s="2"/>
      <c r="U9410" s="2"/>
      <c r="V9410" s="2"/>
      <c r="W9410" s="2"/>
      <c r="X9410" s="2"/>
    </row>
    <row r="9411" spans="11:24" x14ac:dyDescent="0.35">
      <c r="K9411" s="4"/>
      <c r="T9411" s="2"/>
      <c r="U9411" s="2"/>
      <c r="V9411" s="2"/>
      <c r="W9411" s="2"/>
      <c r="X9411" s="2"/>
    </row>
    <row r="9412" spans="11:24" x14ac:dyDescent="0.35">
      <c r="K9412" s="4"/>
      <c r="T9412" s="2"/>
      <c r="U9412" s="2"/>
      <c r="V9412" s="2"/>
      <c r="W9412" s="2"/>
      <c r="X9412" s="2"/>
    </row>
    <row r="9413" spans="11:24" x14ac:dyDescent="0.35">
      <c r="K9413" s="4"/>
      <c r="T9413" s="2"/>
      <c r="U9413" s="2"/>
      <c r="V9413" s="2"/>
      <c r="W9413" s="2"/>
      <c r="X9413" s="2"/>
    </row>
    <row r="9414" spans="11:24" x14ac:dyDescent="0.35">
      <c r="K9414" s="4"/>
      <c r="T9414" s="2"/>
      <c r="U9414" s="2"/>
      <c r="V9414" s="2"/>
      <c r="W9414" s="2"/>
      <c r="X9414" s="2"/>
    </row>
    <row r="9415" spans="11:24" x14ac:dyDescent="0.35">
      <c r="K9415" s="4"/>
      <c r="T9415" s="2"/>
      <c r="U9415" s="2"/>
      <c r="V9415" s="2"/>
      <c r="W9415" s="2"/>
      <c r="X9415" s="2"/>
    </row>
    <row r="9416" spans="11:24" x14ac:dyDescent="0.35">
      <c r="K9416" s="4"/>
      <c r="T9416" s="2"/>
      <c r="U9416" s="2"/>
      <c r="V9416" s="2"/>
      <c r="W9416" s="2"/>
      <c r="X9416" s="2"/>
    </row>
    <row r="9417" spans="11:24" x14ac:dyDescent="0.35">
      <c r="K9417" s="4"/>
      <c r="T9417" s="2"/>
      <c r="U9417" s="2"/>
      <c r="V9417" s="2"/>
      <c r="W9417" s="2"/>
      <c r="X9417" s="2"/>
    </row>
    <row r="9418" spans="11:24" x14ac:dyDescent="0.35">
      <c r="K9418" s="4"/>
      <c r="T9418" s="2"/>
      <c r="U9418" s="2"/>
      <c r="V9418" s="2"/>
      <c r="W9418" s="2"/>
      <c r="X9418" s="2"/>
    </row>
    <row r="9419" spans="11:24" x14ac:dyDescent="0.35">
      <c r="K9419" s="4"/>
      <c r="T9419" s="2"/>
      <c r="U9419" s="2"/>
      <c r="V9419" s="2"/>
      <c r="W9419" s="2"/>
      <c r="X9419" s="2"/>
    </row>
    <row r="9420" spans="11:24" x14ac:dyDescent="0.35">
      <c r="K9420" s="4"/>
      <c r="T9420" s="2"/>
      <c r="U9420" s="2"/>
      <c r="V9420" s="2"/>
      <c r="W9420" s="2"/>
      <c r="X9420" s="2"/>
    </row>
    <row r="9421" spans="11:24" x14ac:dyDescent="0.35">
      <c r="K9421" s="4"/>
      <c r="T9421" s="2"/>
      <c r="U9421" s="2"/>
      <c r="V9421" s="2"/>
      <c r="W9421" s="2"/>
      <c r="X9421" s="2"/>
    </row>
    <row r="9422" spans="11:24" x14ac:dyDescent="0.35">
      <c r="K9422" s="4"/>
      <c r="T9422" s="2"/>
      <c r="U9422" s="2"/>
      <c r="V9422" s="2"/>
      <c r="W9422" s="2"/>
      <c r="X9422" s="2"/>
    </row>
    <row r="9423" spans="11:24" x14ac:dyDescent="0.35">
      <c r="K9423" s="4"/>
      <c r="T9423" s="2"/>
      <c r="U9423" s="2"/>
      <c r="V9423" s="2"/>
      <c r="W9423" s="2"/>
      <c r="X9423" s="2"/>
    </row>
    <row r="9424" spans="11:24" x14ac:dyDescent="0.35">
      <c r="K9424" s="4"/>
      <c r="T9424" s="2"/>
      <c r="U9424" s="2"/>
      <c r="V9424" s="2"/>
      <c r="W9424" s="2"/>
      <c r="X9424" s="2"/>
    </row>
    <row r="9425" spans="11:24" x14ac:dyDescent="0.35">
      <c r="K9425" s="4"/>
      <c r="T9425" s="2"/>
      <c r="U9425" s="2"/>
      <c r="V9425" s="2"/>
      <c r="W9425" s="2"/>
      <c r="X9425" s="2"/>
    </row>
    <row r="9426" spans="11:24" x14ac:dyDescent="0.35">
      <c r="K9426" s="4"/>
      <c r="T9426" s="2"/>
      <c r="U9426" s="2"/>
      <c r="V9426" s="2"/>
      <c r="W9426" s="2"/>
      <c r="X9426" s="2"/>
    </row>
    <row r="9427" spans="11:24" x14ac:dyDescent="0.35">
      <c r="K9427" s="4"/>
      <c r="T9427" s="2"/>
      <c r="U9427" s="2"/>
      <c r="V9427" s="2"/>
      <c r="W9427" s="2"/>
      <c r="X9427" s="2"/>
    </row>
    <row r="9428" spans="11:24" x14ac:dyDescent="0.35">
      <c r="K9428" s="4"/>
      <c r="T9428" s="2"/>
      <c r="U9428" s="2"/>
      <c r="V9428" s="2"/>
      <c r="W9428" s="2"/>
      <c r="X9428" s="2"/>
    </row>
    <row r="9429" spans="11:24" x14ac:dyDescent="0.35">
      <c r="K9429" s="4"/>
      <c r="T9429" s="2"/>
      <c r="U9429" s="2"/>
      <c r="V9429" s="2"/>
      <c r="W9429" s="2"/>
      <c r="X9429" s="2"/>
    </row>
    <row r="9430" spans="11:24" x14ac:dyDescent="0.35">
      <c r="K9430" s="4"/>
      <c r="T9430" s="2"/>
      <c r="U9430" s="2"/>
      <c r="V9430" s="2"/>
      <c r="W9430" s="2"/>
      <c r="X9430" s="2"/>
    </row>
    <row r="9431" spans="11:24" x14ac:dyDescent="0.35">
      <c r="K9431" s="4"/>
      <c r="T9431" s="2"/>
      <c r="U9431" s="2"/>
      <c r="V9431" s="2"/>
      <c r="W9431" s="2"/>
      <c r="X9431" s="2"/>
    </row>
    <row r="9432" spans="11:24" x14ac:dyDescent="0.35">
      <c r="K9432" s="4"/>
      <c r="T9432" s="2"/>
      <c r="U9432" s="2"/>
      <c r="V9432" s="2"/>
      <c r="W9432" s="2"/>
      <c r="X9432" s="2"/>
    </row>
    <row r="9433" spans="11:24" x14ac:dyDescent="0.35">
      <c r="K9433" s="4"/>
      <c r="T9433" s="2"/>
      <c r="U9433" s="2"/>
      <c r="V9433" s="2"/>
      <c r="W9433" s="2"/>
      <c r="X9433" s="2"/>
    </row>
    <row r="9434" spans="11:24" x14ac:dyDescent="0.35">
      <c r="K9434" s="4"/>
      <c r="T9434" s="2"/>
      <c r="U9434" s="2"/>
      <c r="V9434" s="2"/>
      <c r="W9434" s="2"/>
      <c r="X9434" s="2"/>
    </row>
    <row r="9435" spans="11:24" x14ac:dyDescent="0.35">
      <c r="K9435" s="4"/>
      <c r="T9435" s="2"/>
      <c r="U9435" s="2"/>
      <c r="V9435" s="2"/>
      <c r="W9435" s="2"/>
      <c r="X9435" s="2"/>
    </row>
    <row r="9436" spans="11:24" x14ac:dyDescent="0.35">
      <c r="K9436" s="4"/>
      <c r="T9436" s="2"/>
      <c r="U9436" s="2"/>
      <c r="V9436" s="2"/>
      <c r="W9436" s="2"/>
      <c r="X9436" s="2"/>
    </row>
    <row r="9437" spans="11:24" x14ac:dyDescent="0.35">
      <c r="K9437" s="4"/>
      <c r="T9437" s="2"/>
      <c r="U9437" s="2"/>
      <c r="V9437" s="2"/>
      <c r="W9437" s="2"/>
      <c r="X9437" s="2"/>
    </row>
    <row r="9438" spans="11:24" x14ac:dyDescent="0.35">
      <c r="K9438" s="4"/>
      <c r="T9438" s="2"/>
      <c r="U9438" s="2"/>
      <c r="V9438" s="2"/>
      <c r="W9438" s="2"/>
      <c r="X9438" s="2"/>
    </row>
    <row r="9439" spans="11:24" x14ac:dyDescent="0.35">
      <c r="K9439" s="4"/>
      <c r="T9439" s="2"/>
      <c r="U9439" s="2"/>
      <c r="V9439" s="2"/>
      <c r="W9439" s="2"/>
      <c r="X9439" s="2"/>
    </row>
    <row r="9440" spans="11:24" x14ac:dyDescent="0.35">
      <c r="K9440" s="4"/>
      <c r="T9440" s="2"/>
      <c r="U9440" s="2"/>
      <c r="V9440" s="2"/>
      <c r="W9440" s="2"/>
      <c r="X9440" s="2"/>
    </row>
    <row r="9441" spans="11:24" x14ac:dyDescent="0.35">
      <c r="K9441" s="4"/>
      <c r="T9441" s="2"/>
      <c r="U9441" s="2"/>
      <c r="V9441" s="2"/>
      <c r="W9441" s="2"/>
      <c r="X9441" s="2"/>
    </row>
    <row r="9442" spans="11:24" x14ac:dyDescent="0.35">
      <c r="K9442" s="4"/>
      <c r="T9442" s="2"/>
      <c r="U9442" s="2"/>
      <c r="V9442" s="2"/>
      <c r="W9442" s="2"/>
      <c r="X9442" s="2"/>
    </row>
    <row r="9443" spans="11:24" x14ac:dyDescent="0.35">
      <c r="K9443" s="4"/>
      <c r="T9443" s="2"/>
      <c r="U9443" s="2"/>
      <c r="V9443" s="2"/>
      <c r="W9443" s="2"/>
      <c r="X9443" s="2"/>
    </row>
    <row r="9444" spans="11:24" x14ac:dyDescent="0.35">
      <c r="K9444" s="4"/>
      <c r="T9444" s="2"/>
      <c r="U9444" s="2"/>
      <c r="V9444" s="2"/>
      <c r="W9444" s="2"/>
      <c r="X9444" s="2"/>
    </row>
    <row r="9445" spans="11:24" x14ac:dyDescent="0.35">
      <c r="K9445" s="4"/>
      <c r="T9445" s="2"/>
      <c r="U9445" s="2"/>
      <c r="V9445" s="2"/>
      <c r="W9445" s="2"/>
      <c r="X9445" s="2"/>
    </row>
    <row r="9446" spans="11:24" x14ac:dyDescent="0.35">
      <c r="K9446" s="4"/>
      <c r="T9446" s="2"/>
      <c r="U9446" s="2"/>
      <c r="V9446" s="2"/>
      <c r="W9446" s="2"/>
      <c r="X9446" s="2"/>
    </row>
    <row r="9447" spans="11:24" x14ac:dyDescent="0.35">
      <c r="K9447" s="4"/>
      <c r="T9447" s="2"/>
      <c r="U9447" s="2"/>
      <c r="V9447" s="2"/>
      <c r="W9447" s="2"/>
      <c r="X9447" s="2"/>
    </row>
    <row r="9448" spans="11:24" x14ac:dyDescent="0.35">
      <c r="K9448" s="4"/>
      <c r="T9448" s="2"/>
      <c r="U9448" s="2"/>
      <c r="V9448" s="2"/>
      <c r="W9448" s="2"/>
      <c r="X9448" s="2"/>
    </row>
    <row r="9449" spans="11:24" x14ac:dyDescent="0.35">
      <c r="K9449" s="4"/>
      <c r="T9449" s="2"/>
      <c r="U9449" s="2"/>
      <c r="V9449" s="2"/>
      <c r="W9449" s="2"/>
      <c r="X9449" s="2"/>
    </row>
    <row r="9450" spans="11:24" x14ac:dyDescent="0.35">
      <c r="K9450" s="4"/>
      <c r="T9450" s="2"/>
      <c r="U9450" s="2"/>
      <c r="V9450" s="2"/>
      <c r="W9450" s="2"/>
      <c r="X9450" s="2"/>
    </row>
    <row r="9451" spans="11:24" x14ac:dyDescent="0.35">
      <c r="K9451" s="4"/>
      <c r="T9451" s="2"/>
      <c r="U9451" s="2"/>
      <c r="V9451" s="2"/>
      <c r="W9451" s="2"/>
      <c r="X9451" s="2"/>
    </row>
    <row r="9452" spans="11:24" x14ac:dyDescent="0.35">
      <c r="K9452" s="4"/>
      <c r="T9452" s="2"/>
      <c r="U9452" s="2"/>
      <c r="V9452" s="2"/>
      <c r="W9452" s="2"/>
      <c r="X9452" s="2"/>
    </row>
    <row r="9453" spans="11:24" x14ac:dyDescent="0.35">
      <c r="K9453" s="4"/>
      <c r="T9453" s="2"/>
      <c r="U9453" s="2"/>
      <c r="V9453" s="2"/>
      <c r="W9453" s="2"/>
      <c r="X9453" s="2"/>
    </row>
    <row r="9454" spans="11:24" x14ac:dyDescent="0.35">
      <c r="K9454" s="4"/>
      <c r="T9454" s="2"/>
      <c r="U9454" s="2"/>
      <c r="V9454" s="2"/>
      <c r="W9454" s="2"/>
      <c r="X9454" s="2"/>
    </row>
    <row r="9455" spans="11:24" x14ac:dyDescent="0.35">
      <c r="K9455" s="4"/>
      <c r="T9455" s="2"/>
      <c r="U9455" s="2"/>
      <c r="V9455" s="2"/>
      <c r="W9455" s="2"/>
      <c r="X9455" s="2"/>
    </row>
    <row r="9456" spans="11:24" x14ac:dyDescent="0.35">
      <c r="K9456" s="4"/>
      <c r="T9456" s="2"/>
      <c r="U9456" s="2"/>
      <c r="V9456" s="2"/>
      <c r="W9456" s="2"/>
      <c r="X9456" s="2"/>
    </row>
    <row r="9457" spans="11:24" x14ac:dyDescent="0.35">
      <c r="K9457" s="4"/>
      <c r="T9457" s="2"/>
      <c r="U9457" s="2"/>
      <c r="V9457" s="2"/>
      <c r="W9457" s="2"/>
      <c r="X9457" s="2"/>
    </row>
    <row r="9458" spans="11:24" x14ac:dyDescent="0.35">
      <c r="K9458" s="4"/>
      <c r="T9458" s="2"/>
      <c r="U9458" s="2"/>
      <c r="V9458" s="2"/>
      <c r="W9458" s="2"/>
      <c r="X9458" s="2"/>
    </row>
    <row r="9459" spans="11:24" x14ac:dyDescent="0.35">
      <c r="K9459" s="4"/>
      <c r="T9459" s="2"/>
      <c r="U9459" s="2"/>
      <c r="V9459" s="2"/>
      <c r="W9459" s="2"/>
      <c r="X9459" s="2"/>
    </row>
    <row r="9460" spans="11:24" x14ac:dyDescent="0.35">
      <c r="K9460" s="4"/>
      <c r="T9460" s="2"/>
      <c r="U9460" s="2"/>
      <c r="V9460" s="2"/>
      <c r="W9460" s="2"/>
      <c r="X9460" s="2"/>
    </row>
    <row r="9461" spans="11:24" x14ac:dyDescent="0.35">
      <c r="K9461" s="4"/>
      <c r="T9461" s="2"/>
      <c r="U9461" s="2"/>
      <c r="V9461" s="2"/>
      <c r="W9461" s="2"/>
      <c r="X9461" s="2"/>
    </row>
    <row r="9462" spans="11:24" x14ac:dyDescent="0.35">
      <c r="K9462" s="4"/>
      <c r="T9462" s="2"/>
      <c r="U9462" s="2"/>
      <c r="V9462" s="2"/>
      <c r="W9462" s="2"/>
      <c r="X9462" s="2"/>
    </row>
    <row r="9463" spans="11:24" x14ac:dyDescent="0.35">
      <c r="K9463" s="4"/>
      <c r="T9463" s="2"/>
      <c r="U9463" s="2"/>
      <c r="V9463" s="2"/>
      <c r="W9463" s="2"/>
      <c r="X9463" s="2"/>
    </row>
    <row r="9464" spans="11:24" x14ac:dyDescent="0.35">
      <c r="K9464" s="4"/>
      <c r="T9464" s="2"/>
      <c r="U9464" s="2"/>
      <c r="V9464" s="2"/>
      <c r="W9464" s="2"/>
      <c r="X9464" s="2"/>
    </row>
    <row r="9465" spans="11:24" x14ac:dyDescent="0.35">
      <c r="K9465" s="4"/>
      <c r="T9465" s="2"/>
      <c r="U9465" s="2"/>
      <c r="V9465" s="2"/>
      <c r="W9465" s="2"/>
      <c r="X9465" s="2"/>
    </row>
    <row r="9466" spans="11:24" x14ac:dyDescent="0.35">
      <c r="K9466" s="4"/>
      <c r="T9466" s="2"/>
      <c r="U9466" s="2"/>
      <c r="V9466" s="2"/>
      <c r="W9466" s="2"/>
      <c r="X9466" s="2"/>
    </row>
    <row r="9467" spans="11:24" x14ac:dyDescent="0.35">
      <c r="K9467" s="4"/>
      <c r="T9467" s="2"/>
      <c r="U9467" s="2"/>
      <c r="V9467" s="2"/>
      <c r="W9467" s="2"/>
      <c r="X9467" s="2"/>
    </row>
    <row r="9468" spans="11:24" x14ac:dyDescent="0.35">
      <c r="K9468" s="4"/>
      <c r="T9468" s="2"/>
      <c r="U9468" s="2"/>
      <c r="V9468" s="2"/>
      <c r="W9468" s="2"/>
      <c r="X9468" s="2"/>
    </row>
    <row r="9469" spans="11:24" x14ac:dyDescent="0.35">
      <c r="K9469" s="4"/>
      <c r="T9469" s="2"/>
      <c r="U9469" s="2"/>
      <c r="V9469" s="2"/>
      <c r="W9469" s="2"/>
      <c r="X9469" s="2"/>
    </row>
    <row r="9470" spans="11:24" x14ac:dyDescent="0.35">
      <c r="K9470" s="4"/>
      <c r="T9470" s="2"/>
      <c r="U9470" s="2"/>
      <c r="V9470" s="2"/>
      <c r="W9470" s="2"/>
      <c r="X9470" s="2"/>
    </row>
    <row r="9471" spans="11:24" x14ac:dyDescent="0.35">
      <c r="K9471" s="4"/>
      <c r="T9471" s="2"/>
      <c r="U9471" s="2"/>
      <c r="V9471" s="2"/>
      <c r="W9471" s="2"/>
      <c r="X9471" s="2"/>
    </row>
    <row r="9472" spans="11:24" x14ac:dyDescent="0.35">
      <c r="K9472" s="4"/>
      <c r="T9472" s="2"/>
      <c r="U9472" s="2"/>
      <c r="V9472" s="2"/>
      <c r="W9472" s="2"/>
      <c r="X9472" s="2"/>
    </row>
    <row r="9473" spans="11:24" x14ac:dyDescent="0.35">
      <c r="K9473" s="4"/>
      <c r="T9473" s="2"/>
      <c r="U9473" s="2"/>
      <c r="V9473" s="2"/>
      <c r="W9473" s="2"/>
      <c r="X9473" s="2"/>
    </row>
    <row r="9474" spans="11:24" x14ac:dyDescent="0.35">
      <c r="K9474" s="4"/>
      <c r="T9474" s="2"/>
      <c r="U9474" s="2"/>
      <c r="V9474" s="2"/>
      <c r="W9474" s="2"/>
      <c r="X9474" s="2"/>
    </row>
    <row r="9475" spans="11:24" x14ac:dyDescent="0.35">
      <c r="K9475" s="4"/>
      <c r="T9475" s="2"/>
      <c r="U9475" s="2"/>
      <c r="V9475" s="2"/>
      <c r="W9475" s="2"/>
      <c r="X9475" s="2"/>
    </row>
    <row r="9476" spans="11:24" x14ac:dyDescent="0.35">
      <c r="K9476" s="4"/>
      <c r="T9476" s="2"/>
      <c r="U9476" s="2"/>
      <c r="V9476" s="2"/>
      <c r="W9476" s="2"/>
      <c r="X9476" s="2"/>
    </row>
    <row r="9477" spans="11:24" x14ac:dyDescent="0.35">
      <c r="K9477" s="4"/>
      <c r="T9477" s="2"/>
      <c r="U9477" s="2"/>
      <c r="V9477" s="2"/>
      <c r="W9477" s="2"/>
      <c r="X9477" s="2"/>
    </row>
    <row r="9478" spans="11:24" x14ac:dyDescent="0.35">
      <c r="K9478" s="4"/>
      <c r="T9478" s="2"/>
      <c r="U9478" s="2"/>
      <c r="V9478" s="2"/>
      <c r="W9478" s="2"/>
      <c r="X9478" s="2"/>
    </row>
    <row r="9479" spans="11:24" x14ac:dyDescent="0.35">
      <c r="K9479" s="4"/>
      <c r="T9479" s="2"/>
      <c r="U9479" s="2"/>
      <c r="V9479" s="2"/>
      <c r="W9479" s="2"/>
      <c r="X9479" s="2"/>
    </row>
    <row r="9480" spans="11:24" x14ac:dyDescent="0.35">
      <c r="K9480" s="4"/>
      <c r="T9480" s="2"/>
      <c r="U9480" s="2"/>
      <c r="V9480" s="2"/>
      <c r="W9480" s="2"/>
      <c r="X9480" s="2"/>
    </row>
    <row r="9481" spans="11:24" x14ac:dyDescent="0.35">
      <c r="K9481" s="4"/>
      <c r="T9481" s="2"/>
      <c r="U9481" s="2"/>
      <c r="V9481" s="2"/>
      <c r="W9481" s="2"/>
      <c r="X9481" s="2"/>
    </row>
    <row r="9482" spans="11:24" x14ac:dyDescent="0.35">
      <c r="K9482" s="4"/>
      <c r="T9482" s="2"/>
      <c r="U9482" s="2"/>
      <c r="V9482" s="2"/>
      <c r="W9482" s="2"/>
      <c r="X9482" s="2"/>
    </row>
    <row r="9483" spans="11:24" x14ac:dyDescent="0.35">
      <c r="K9483" s="4"/>
      <c r="T9483" s="2"/>
      <c r="U9483" s="2"/>
      <c r="V9483" s="2"/>
      <c r="W9483" s="2"/>
      <c r="X9483" s="2"/>
    </row>
    <row r="9484" spans="11:24" x14ac:dyDescent="0.35">
      <c r="K9484" s="4"/>
      <c r="T9484" s="2"/>
      <c r="U9484" s="2"/>
      <c r="V9484" s="2"/>
      <c r="W9484" s="2"/>
      <c r="X9484" s="2"/>
    </row>
    <row r="9485" spans="11:24" x14ac:dyDescent="0.35">
      <c r="K9485" s="4"/>
      <c r="T9485" s="2"/>
      <c r="U9485" s="2"/>
      <c r="V9485" s="2"/>
      <c r="W9485" s="2"/>
      <c r="X9485" s="2"/>
    </row>
    <row r="9486" spans="11:24" x14ac:dyDescent="0.35">
      <c r="K9486" s="4"/>
      <c r="T9486" s="2"/>
      <c r="U9486" s="2"/>
      <c r="V9486" s="2"/>
      <c r="W9486" s="2"/>
      <c r="X9486" s="2"/>
    </row>
    <row r="9487" spans="11:24" x14ac:dyDescent="0.35">
      <c r="K9487" s="4"/>
      <c r="T9487" s="2"/>
      <c r="U9487" s="2"/>
      <c r="V9487" s="2"/>
      <c r="W9487" s="2"/>
      <c r="X9487" s="2"/>
    </row>
    <row r="9488" spans="11:24" x14ac:dyDescent="0.35">
      <c r="K9488" s="4"/>
      <c r="T9488" s="2"/>
      <c r="U9488" s="2"/>
      <c r="V9488" s="2"/>
      <c r="W9488" s="2"/>
      <c r="X9488" s="2"/>
    </row>
    <row r="9489" spans="11:24" x14ac:dyDescent="0.35">
      <c r="K9489" s="4"/>
      <c r="T9489" s="2"/>
      <c r="U9489" s="2"/>
      <c r="V9489" s="2"/>
      <c r="W9489" s="2"/>
      <c r="X9489" s="2"/>
    </row>
    <row r="9490" spans="11:24" x14ac:dyDescent="0.35">
      <c r="K9490" s="4"/>
      <c r="T9490" s="2"/>
      <c r="U9490" s="2"/>
      <c r="V9490" s="2"/>
      <c r="W9490" s="2"/>
      <c r="X9490" s="2"/>
    </row>
    <row r="9491" spans="11:24" x14ac:dyDescent="0.35">
      <c r="K9491" s="4"/>
      <c r="T9491" s="2"/>
      <c r="U9491" s="2"/>
      <c r="V9491" s="2"/>
      <c r="W9491" s="2"/>
      <c r="X9491" s="2"/>
    </row>
    <row r="9492" spans="11:24" x14ac:dyDescent="0.35">
      <c r="K9492" s="4"/>
      <c r="T9492" s="2"/>
      <c r="U9492" s="2"/>
      <c r="V9492" s="2"/>
      <c r="W9492" s="2"/>
      <c r="X9492" s="2"/>
    </row>
    <row r="9493" spans="11:24" x14ac:dyDescent="0.35">
      <c r="K9493" s="4"/>
      <c r="T9493" s="2"/>
      <c r="U9493" s="2"/>
      <c r="V9493" s="2"/>
      <c r="W9493" s="2"/>
      <c r="X9493" s="2"/>
    </row>
    <row r="9494" spans="11:24" x14ac:dyDescent="0.35">
      <c r="K9494" s="4"/>
      <c r="T9494" s="2"/>
      <c r="U9494" s="2"/>
      <c r="V9494" s="2"/>
      <c r="W9494" s="2"/>
      <c r="X9494" s="2"/>
    </row>
    <row r="9495" spans="11:24" x14ac:dyDescent="0.35">
      <c r="K9495" s="4"/>
      <c r="T9495" s="2"/>
      <c r="U9495" s="2"/>
      <c r="V9495" s="2"/>
      <c r="W9495" s="2"/>
      <c r="X9495" s="2"/>
    </row>
    <row r="9496" spans="11:24" x14ac:dyDescent="0.35">
      <c r="K9496" s="4"/>
      <c r="T9496" s="2"/>
      <c r="U9496" s="2"/>
      <c r="V9496" s="2"/>
      <c r="W9496" s="2"/>
      <c r="X9496" s="2"/>
    </row>
    <row r="9497" spans="11:24" x14ac:dyDescent="0.35">
      <c r="K9497" s="4"/>
      <c r="T9497" s="2"/>
      <c r="U9497" s="2"/>
      <c r="V9497" s="2"/>
      <c r="W9497" s="2"/>
      <c r="X9497" s="2"/>
    </row>
    <row r="9498" spans="11:24" x14ac:dyDescent="0.35">
      <c r="K9498" s="4"/>
      <c r="T9498" s="2"/>
      <c r="U9498" s="2"/>
      <c r="V9498" s="2"/>
      <c r="W9498" s="2"/>
      <c r="X9498" s="2"/>
    </row>
    <row r="9499" spans="11:24" x14ac:dyDescent="0.35">
      <c r="K9499" s="4"/>
      <c r="T9499" s="2"/>
      <c r="U9499" s="2"/>
      <c r="V9499" s="2"/>
      <c r="W9499" s="2"/>
      <c r="X9499" s="2"/>
    </row>
    <row r="9500" spans="11:24" x14ac:dyDescent="0.35">
      <c r="K9500" s="4"/>
      <c r="T9500" s="2"/>
      <c r="U9500" s="2"/>
      <c r="V9500" s="2"/>
      <c r="W9500" s="2"/>
      <c r="X9500" s="2"/>
    </row>
    <row r="9501" spans="11:24" x14ac:dyDescent="0.35">
      <c r="K9501" s="4"/>
      <c r="T9501" s="2"/>
      <c r="U9501" s="2"/>
      <c r="V9501" s="2"/>
      <c r="W9501" s="2"/>
      <c r="X9501" s="2"/>
    </row>
  </sheetData>
  <sheetProtection algorithmName="SHA-512" hashValue="Z0XIbY+LH5E/xHApfyhhPxjx4Qp8JAuindWYW9dXViZf0dbWmVvmqHjQSmgIDIY8s5RnRjNkDT6nAU4N5ntheA==" saltValue="i6HgMChs+ji3/b21aE+x3g==" spinCount="100000" sheet="1" selectLockedCells="1"/>
  <autoFilter ref="A2:AD1502" xr:uid="{00000000-0009-0000-0000-000002000000}"/>
  <mergeCells count="1">
    <mergeCell ref="AF2:AH2"/>
  </mergeCells>
  <pageMargins left="0.7" right="0.7" top="0.75" bottom="0.75" header="0.3" footer="0.3"/>
  <pageSetup orientation="portrait" r:id="rId1"/>
  <ignoredErrors>
    <ignoredError sqref="V2:V5 V1503:V1048576 V1500:V1502 V1497:V1499 V1494:V1496 V1491:V1493 V1488:V1490 V1485:V1487 V1482:V1484 V1479:V1481 V1476:V1478 V1473:V1475 V1470:V1472 V1467:V1469 V1464:V1466 V1461:V1463 V1458:V1460 V1455:V1457 V1452:V1454 V1449:V1451 V1446:V1448 V1443:V1445 V1440:V1442 V1437:V1439 V1434:V1436 V1431:V1433 V1428:V1430 V1425:V1427 V1422:V1424 V1419:V1421 V1416:V1418 V1413:V1415 V1410:V1412 V1407:V1409 V1404:V1406 V1401:V1403 V1398:V1400 V1395:V1397 V1392:V1394 V1389:V1391 V1386:V1388 V1383:V1385 V1380:V1382 V1377:V1379 V1374:V1376 V1371:V1373 V1368:V1370 V1365:V1367 V1362:V1364 V1359:V1361 V1356:V1358 V1353:V1355 V1350:V1352 V1347:V1349 V1344:V1346 V1341:V1343 V1338:V1340 V1335:V1337 V1332:V1334 V1329:V1331 V1326:V1328 V1323:V1325 V1320:V1322 V1317:V1319 V1314:V1316 V1311:V1313 V1308:V1310 V1305:V1307 V1302:V1304 V1299:V1301 V1296:V1298 V1293:V1295 V1290:V1292 V1287:V1289 V1284:V1286 V1281:V1283 V1278:V1280 V1275:V1277 V1272:V1274 V1269:V1271 V1266:V1268 V1263:V1265 V1260:V1262 V1257:V1259 V1254:V1256 V1251:V1253 V1248:V1250 V1245:V1247 V1242:V1244 V1239:V1241 V1236:V1238 V1233:V1235 V1230:V1232 V1227:V1229 V1224:V1226 V1221:V1223 V1218:V1220 V1215:V1217 V1212:V1214 V1209:V1211 V1206:V1208 V1203:V1205 V1200:V1202 V1197:V1199 V1194:V1196 V1191:V1193 V1188:V1190 V1185:V1187 V1182:V1184 V1179:V1181 V1176:V1178 V1173:V1175 V1170:V1172 V1167:V1169 V1164:V1166 V1161:V1163 V1158:V1160 V1155:V1157 V1152:V1154 V1149:V1151 V1146:V1148 V1143:V1145 V1140:V1142 V1137:V1139 V1134:V1136 V1131:V1133 V1128:V1130 V1125:V1127 V1122:V1124 V1119:V1121 V1116:V1118 V1113:V1115 V1110:V1112 V1107:V1109 V1104:V1106 V1101:V1103 V1098:V1100 V1095:V1097 V1092:V1094 V1089:V1091 V1086:V1088 V1083:V1085 V1080:V1082 V1077:V1079 V1074:V1076 V1071:V1073 V1068:V1070 V1065:V1067 V1062:V1064 V1059:V1061 V1056:V1058 V1053:V1055 V1050:V1052 V1047:V1049 V1044:V1046 V1041:V1043 V1038:V1040 V1035:V1037 V1032:V1034 V1029:V1031 V1026:V1028 V1023:V1025 V1020:V1022 V1017:V1019 V1014:V1016 V1011:V1013 V1008:V1010 V1005:V1007 V1002:V1004 V999:V1001 V996:V998 V993:V995 V990:V992 V987:V989 V984:V986 V981:V983 V978:V980 V975:V977 V972:V974 V969:V971 V966:V968 V963:V965 V960:V962 V957:V959 V954:V956 V951:V953 V948:V950 V945:V947 V942:V944 V939:V941 V936:V938 V933:V935 V930:V932 V927:V929 V924:V926 V921:V923 V918:V920 V915:V917 V912:V914 V909:V911 V906:V908 V903:V905 V900:V902 V897:V899 V894:V896 V891:V893 V888:V890 V885:V887 V882:V884 V879:V881 V876:V878 V873:V875 V870:V872 V867:V869 V864:V866 V861:V863 V858:V860 V855:V857 V852:V854 V849:V851 V846:V848 V843:V845 V840:V842 V837:V839 V834:V836 V831:V833 V828:V830 V825:V827 V822:V824 V819:V821 V816:V818 V813:V815 V810:V812 V807:V809 V804:V806 V801:V803 V798:V800 V795:V797 V792:V794 V789:V791 V786:V788 V783:V785 V780:V782 V777:V779 V774:V776 V771:V773 V768:V770 V765:V767 V762:V764 V759:V761 V756:V758 V753:V755 V750:V752 V747:V749 V744:V746 V741:V743 V738:V740 V735:V737 V732:V734 V729:V731 V726:V728 V723:V725 V720:V722 V717:V719 V714:V716 V711:V713 V708:V710 V705:V707 V702:V704 V699:V701 V696:V698 V693:V695 V690:V692 V687:V689 V684:V686 V681:V683 V678:V680 V675:V677 V672:V674 V669:V671 V666:V668 V663:V665 V660:V662 V657:V659 V654:V656 V651:V653 V648:V650 V645:V647 V642:V644 V639:V641 V636:V638 V633:V635 V630:V632 V627:V629 V624:V626 V621:V623 V618:V620 V615:V617 V612:V614 V609:V611 V606:V608 V603:V605 V600:V602 V597:V599 V594:V596 V591:V593 V588:V590 V585:V587 V582:V584 V579:V581 V576:V578 V573:V575 V570:V572 V567:V569 V564:V566 V561:V563 V558:V560 V555:V557 V552:V554 V549:V551 V546:V548 V543:V545 V540:V542 V537:V539 V534:V536 V531:V533 V528:V530 V525:V527 V522:V524 V519:V521 V516:V518 V513:V515 V510:V512 V507:V509 V504:V506 V501:V503 V498:V500 V495:V497 V492:V494 V489:V491 V486:V488 V483:V485 V480:V482 V477:V479 V474:V476 V471:V473 V468:V470 V465:V467 V462:V464 V459:V461 V456:V458 V453:V455 V450:V452 V447:V449 V444:V446 V441:V443 V438:V440 V435:V437 V432:V434 V429:V431 V426:V428 V423:V425 V420:V422 V417:V419 V414:V416 V411:V413 V408:V410 V405:V407 V402:V404 V399:V401 V396:V398 V393:V395 V390:V392 V387:V389 V384:V386 V381:V383 V378:V380 V375:V377 V372:V374 V369:V371 V366:V368 V363:V365 V360:V362 V357:V359 V354:V356 V351:V353 V348:V350 V345:V347 V342:V344 V339:V341 V336:V338 V333:V335 V330:V332 V327:V329 V324:V326 V321:V323 V318:V320 V315:V317 V312:V314 V309:V311 V306:V308 V303:V305 V300:V302 V297:V299 V294:V296 V291:V293 V288:V290 V285:V287 V282:V284 V279:V281 V276:V278 V273:V275 V270:V272 V267:V269 V264:V266 V261:V263 V258:V260 V255:V257 V252:V254 V249:V251 V246:V248 V243:V245 V240:V242 V237:V239 V234:V236 V231:V233 V228:V230 V225:V227 V222:V224 V219:V221 V216:V218 V213:V215 V210:V212 V207:V209 V204:V206 V201:V203 V198:V200 V195:V197 V192:V194 V189:V191 V186:V188 V183:V185 V180:V182 V177:V179 V174:V176 V171:V173 V168:V170 V165:V167 V162:V164 V159:V161 V156:V158 V153:V155 V150:V152 V147:V149 V144:V146 V141:V143 V138:V140 V135:V137 V132:V134 V129:V131 V126:V128 V123:V125 V120:V122 V117:V119 V114:V116 V111:V113 V108:V110 V105:V107 V102:V104 V99:V101 V96:V98 V93:V95 V90:V92 V87:V89 V84:V86 V81:V83 V78:V80 V75:V77 V72:V74 V69:V71 V66:V68 V63:V65 V60:V62 V57:V59 V54:V56 V51:V53 V48:V50 V45:V47 V42:V44 V39:V41 V36:V38 V33:V35 V30:V32 V27:V29 V24:V26 V21:V23 V18:V20 V15:V17 V12:V14 V9:V11 V6:V8" unlockedFormula="1"/>
  </ignoredErrors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" operator="equal" id="{E4662E00-46ED-49FD-94D8-AE8C18DAEF8F}">
            <xm:f>M_Coding!$D$7</xm:f>
            <x14:dxf>
              <font>
                <color theme="1"/>
              </font>
              <fill>
                <patternFill>
                  <bgColor rgb="FFFFFF00"/>
                </patternFill>
              </fill>
            </x14:dxf>
          </x14:cfRule>
          <xm:sqref>AF4:AH4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error="Please enter score from 1 to 7." xr:uid="{00000000-0002-0000-0200-000000000000}">
          <x14:formula1>
            <xm:f>M_Coding!$D$32:$D$38</xm:f>
          </x14:formula1>
          <xm:sqref>L3:U1502</xm:sqref>
        </x14:dataValidation>
        <x14:dataValidation type="list" allowBlank="1" showInputMessage="1" showErrorMessage="1" error="Please enter correct project name." xr:uid="{00000000-0002-0000-0200-000001000000}">
          <x14:formula1>
            <xm:f>M_Coding!$D$3:$D$7</xm:f>
          </x14:formula1>
          <xm:sqref>G3:G1502 AF4:AH4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H9501"/>
  <sheetViews>
    <sheetView workbookViewId="0">
      <pane xSplit="3" ySplit="2" topLeftCell="D3" activePane="bottomRight" state="frozen"/>
      <selection activeCell="AF5" sqref="AF5"/>
      <selection pane="topRight" activeCell="AF5" sqref="AF5"/>
      <selection pane="bottomLeft" activeCell="AF5" sqref="AF5"/>
      <selection pane="bottomRight" activeCell="AF5" sqref="AF5"/>
    </sheetView>
  </sheetViews>
  <sheetFormatPr defaultColWidth="9.1796875" defaultRowHeight="14.5" x14ac:dyDescent="0.35"/>
  <cols>
    <col min="1" max="1" width="8.81640625" style="15" customWidth="1"/>
    <col min="2" max="2" width="13" style="15" hidden="1" customWidth="1"/>
    <col min="3" max="3" width="27.08984375" style="2" bestFit="1" customWidth="1"/>
    <col min="4" max="4" width="29.26953125" style="2" bestFit="1" customWidth="1"/>
    <col min="5" max="5" width="13.453125" style="15" bestFit="1" customWidth="1"/>
    <col min="6" max="6" width="18.36328125" style="15" bestFit="1" customWidth="1"/>
    <col min="7" max="7" width="29.1796875" style="2" customWidth="1"/>
    <col min="8" max="8" width="15.1796875" style="2" customWidth="1"/>
    <col min="9" max="9" width="20.7265625" style="15" customWidth="1"/>
    <col min="10" max="10" width="32.81640625" style="2" customWidth="1"/>
    <col min="11" max="11" width="12.7265625" style="2" customWidth="1"/>
    <col min="12" max="12" width="21.81640625" style="2" customWidth="1"/>
    <col min="13" max="13" width="20" style="2" customWidth="1"/>
    <col min="14" max="14" width="21.1796875" style="2" customWidth="1"/>
    <col min="15" max="15" width="20.1796875" style="2" customWidth="1"/>
    <col min="16" max="16" width="19.7265625" style="2" customWidth="1"/>
    <col min="17" max="17" width="12.26953125" style="2" customWidth="1"/>
    <col min="18" max="18" width="18.1796875" style="2" customWidth="1"/>
    <col min="19" max="19" width="14.26953125" style="2" customWidth="1"/>
    <col min="20" max="20" width="20.453125" style="16" customWidth="1"/>
    <col min="21" max="21" width="15.453125" style="16" customWidth="1"/>
    <col min="22" max="22" width="13.7265625" style="2" hidden="1" customWidth="1"/>
    <col min="23" max="23" width="3.81640625" style="2" hidden="1" customWidth="1"/>
    <col min="24" max="24" width="28.81640625" style="2" customWidth="1"/>
    <col min="25" max="25" width="32.81640625" style="2" customWidth="1"/>
    <col min="26" max="26" width="9.1796875" style="2" hidden="1" customWidth="1"/>
    <col min="27" max="27" width="3.81640625" style="2" hidden="1" customWidth="1"/>
    <col min="28" max="30" width="9.1796875" style="2" hidden="1" customWidth="1"/>
    <col min="31" max="31" width="9.1796875" style="2"/>
    <col min="32" max="33" width="26.54296875" style="2" customWidth="1"/>
    <col min="34" max="34" width="33" style="2" bestFit="1" customWidth="1"/>
    <col min="35" max="16384" width="9.1796875" style="2"/>
  </cols>
  <sheetData>
    <row r="1" spans="1:34" x14ac:dyDescent="0.35">
      <c r="B1" s="31"/>
      <c r="J1" s="18"/>
      <c r="L1" s="2" t="str">
        <f t="shared" ref="L1:U1" si="0">IF(COUNTIF(L3:L1502,"&gt;7")=0,"",COUNTIF(L3:L1502,"&gt;7"))</f>
        <v/>
      </c>
      <c r="M1" s="2" t="str">
        <f t="shared" si="0"/>
        <v/>
      </c>
      <c r="N1" s="2" t="str">
        <f t="shared" si="0"/>
        <v/>
      </c>
      <c r="O1" s="2" t="str">
        <f t="shared" si="0"/>
        <v/>
      </c>
      <c r="P1" s="2" t="str">
        <f t="shared" si="0"/>
        <v/>
      </c>
      <c r="Q1" s="2" t="str">
        <f t="shared" si="0"/>
        <v/>
      </c>
      <c r="R1" s="2" t="str">
        <f t="shared" si="0"/>
        <v/>
      </c>
      <c r="S1" s="2" t="str">
        <f t="shared" si="0"/>
        <v/>
      </c>
      <c r="T1" s="2" t="str">
        <f t="shared" si="0"/>
        <v/>
      </c>
      <c r="U1" s="2" t="str">
        <f t="shared" si="0"/>
        <v/>
      </c>
      <c r="V1" s="29">
        <f>COUNT(L1:U1)</f>
        <v>0</v>
      </c>
      <c r="W1" s="29"/>
      <c r="Z1" s="29"/>
      <c r="AA1" s="29"/>
      <c r="AB1" s="29">
        <f>COUNTIF(AB3:AB1502,"&lt;10")</f>
        <v>1500</v>
      </c>
      <c r="AC1" s="29"/>
      <c r="AD1" s="29"/>
    </row>
    <row r="2" spans="1:34" ht="43.5" x14ac:dyDescent="0.35">
      <c r="A2" s="11" t="s">
        <v>16</v>
      </c>
      <c r="B2" s="11" t="s">
        <v>52</v>
      </c>
      <c r="C2" s="11" t="s">
        <v>0</v>
      </c>
      <c r="D2" s="10" t="s">
        <v>13</v>
      </c>
      <c r="E2" s="10" t="s">
        <v>15</v>
      </c>
      <c r="F2" s="11" t="s">
        <v>18</v>
      </c>
      <c r="G2" s="9" t="s">
        <v>11</v>
      </c>
      <c r="H2" s="11" t="s">
        <v>14</v>
      </c>
      <c r="I2" s="8" t="s">
        <v>26</v>
      </c>
      <c r="J2" s="10" t="s">
        <v>17</v>
      </c>
      <c r="K2" s="10" t="s">
        <v>12</v>
      </c>
      <c r="L2" s="8" t="s">
        <v>1</v>
      </c>
      <c r="M2" s="8" t="s">
        <v>10</v>
      </c>
      <c r="N2" s="9" t="s">
        <v>2</v>
      </c>
      <c r="O2" s="9" t="s">
        <v>3</v>
      </c>
      <c r="P2" s="9" t="s">
        <v>4</v>
      </c>
      <c r="Q2" s="9" t="s">
        <v>5</v>
      </c>
      <c r="R2" s="9" t="s">
        <v>6</v>
      </c>
      <c r="S2" s="9" t="s">
        <v>7</v>
      </c>
      <c r="T2" s="8" t="s">
        <v>8</v>
      </c>
      <c r="U2" s="8" t="s">
        <v>9</v>
      </c>
      <c r="V2" s="19" t="s">
        <v>55</v>
      </c>
      <c r="W2" s="19"/>
      <c r="X2" s="19" t="s">
        <v>48</v>
      </c>
      <c r="Y2" s="19" t="s">
        <v>345</v>
      </c>
      <c r="Z2" s="22" t="s">
        <v>43</v>
      </c>
      <c r="AA2" s="22"/>
      <c r="AB2" s="21" t="s">
        <v>42</v>
      </c>
      <c r="AC2" s="22" t="s">
        <v>44</v>
      </c>
      <c r="AD2" s="23" t="s">
        <v>16</v>
      </c>
      <c r="AF2" s="59" t="s">
        <v>654</v>
      </c>
      <c r="AG2" s="61"/>
      <c r="AH2" s="60"/>
    </row>
    <row r="3" spans="1:34" x14ac:dyDescent="0.35">
      <c r="A3" s="12">
        <v>1</v>
      </c>
      <c r="B3" s="25" t="str">
        <f>IFERROR(VLOOKUP($A3,'Grade 7'!$H$2:$N$501,3,0),"-")</f>
        <v>M23-0405-001</v>
      </c>
      <c r="C3" s="25" t="str">
        <f>IFERROR(VLOOKUP($A3,'Grade 7'!$H$2:$N$501,4,0),"-")</f>
        <v>Aazan</v>
      </c>
      <c r="D3" s="25" t="str">
        <f>IFERROR(VLOOKUP($A3,'Grade 7'!$H$2:$N$501,5,0),"-")</f>
        <v>Muhammad Ibrahim</v>
      </c>
      <c r="E3" s="25" t="str">
        <f>IFERROR(VLOOKUP($A3,'Grade 7'!$H$2:$N$501,6,0),"-")</f>
        <v>M</v>
      </c>
      <c r="F3" s="33">
        <f>IFERROR(VLOOKUP($A3,'Grade 7'!$H$2:$N$501,7,0),"-")</f>
        <v>41243</v>
      </c>
      <c r="G3" s="6"/>
      <c r="H3" s="13">
        <v>1</v>
      </c>
      <c r="I3" s="17"/>
      <c r="J3" s="14" t="str">
        <f>IFERROR(VLOOKUP('Grade 7'!$A$1,M_Coding!$O$2:$P$500,2,0),"")</f>
        <v>K.M.A Boys Secondary School</v>
      </c>
      <c r="K3" s="13" t="s">
        <v>24</v>
      </c>
      <c r="L3" s="5"/>
      <c r="M3" s="5"/>
      <c r="N3" s="5"/>
      <c r="O3" s="5"/>
      <c r="P3" s="5"/>
      <c r="Q3" s="5"/>
      <c r="R3" s="5"/>
      <c r="S3" s="5"/>
      <c r="T3" s="5"/>
      <c r="U3" s="5"/>
      <c r="V3" s="26">
        <f>Z3</f>
        <v>0</v>
      </c>
      <c r="W3" s="6"/>
      <c r="X3" s="6"/>
      <c r="Y3" s="6"/>
      <c r="Z3" s="20">
        <f t="shared" ref="Z3:Z66" si="1">COUNTIFS($A$3:$A$1502,A3,$AB$3:$AB$1502,"&lt;&gt;0")</f>
        <v>0</v>
      </c>
      <c r="AA3" s="20"/>
      <c r="AB3" s="2">
        <f>SUM(L3:U3)</f>
        <v>0</v>
      </c>
      <c r="AC3" s="2">
        <f>COUNTBLANK(L3:U3)</f>
        <v>10</v>
      </c>
      <c r="AD3" s="20">
        <v>1</v>
      </c>
      <c r="AF3" s="50" t="s">
        <v>652</v>
      </c>
      <c r="AG3" s="50" t="s">
        <v>653</v>
      </c>
      <c r="AH3" s="50" t="s">
        <v>656</v>
      </c>
    </row>
    <row r="4" spans="1:34" x14ac:dyDescent="0.35">
      <c r="A4" s="12">
        <v>1</v>
      </c>
      <c r="B4" s="25" t="str">
        <f>IFERROR(VLOOKUP($A4,'Grade 7'!$H$2:$N$501,3,0),"-")</f>
        <v>M23-0405-001</v>
      </c>
      <c r="C4" s="25" t="str">
        <f>IFERROR(VLOOKUP($A4,'Grade 7'!$H$2:$N$501,4,0),"-")</f>
        <v>Aazan</v>
      </c>
      <c r="D4" s="25" t="str">
        <f>IFERROR(VLOOKUP($A4,'Grade 7'!$H$2:$N$501,5,0),"-")</f>
        <v>Muhammad Ibrahim</v>
      </c>
      <c r="E4" s="25" t="str">
        <f>IFERROR(VLOOKUP($A4,'Grade 7'!$H$2:$N$501,6,0),"-")</f>
        <v>M</v>
      </c>
      <c r="F4" s="33">
        <f>IFERROR(VLOOKUP($A4,'Grade 7'!$H$2:$N$501,7,0),"-")</f>
        <v>41243</v>
      </c>
      <c r="G4" s="6"/>
      <c r="H4" s="13">
        <f>IF(A4=A3,H3+1,1)</f>
        <v>2</v>
      </c>
      <c r="I4" s="17"/>
      <c r="J4" s="14" t="str">
        <f>IF($J$3="","",$J$3)</f>
        <v>K.M.A Boys Secondary School</v>
      </c>
      <c r="K4" s="13" t="s">
        <v>24</v>
      </c>
      <c r="L4" s="5"/>
      <c r="M4" s="5"/>
      <c r="N4" s="5"/>
      <c r="O4" s="5"/>
      <c r="P4" s="5"/>
      <c r="Q4" s="5"/>
      <c r="R4" s="5"/>
      <c r="S4" s="5"/>
      <c r="T4" s="5"/>
      <c r="U4" s="5"/>
      <c r="V4" s="26">
        <f>Z4</f>
        <v>0</v>
      </c>
      <c r="W4" s="6"/>
      <c r="X4" s="6"/>
      <c r="Y4" s="6"/>
      <c r="Z4" s="20">
        <f t="shared" si="1"/>
        <v>0</v>
      </c>
      <c r="AA4" s="20"/>
      <c r="AB4" s="2">
        <f t="shared" ref="AB4:AB6" si="2">SUM(L4:U4)</f>
        <v>0</v>
      </c>
      <c r="AC4" s="2">
        <f>COUNTBLANK(L4:U4)</f>
        <v>10</v>
      </c>
      <c r="AD4" s="20">
        <f>IF(CONCATENATE(C4,D4)=CONCATENATE(C3,D3),AD3,AD3+1)</f>
        <v>1</v>
      </c>
      <c r="AF4" s="52" t="s">
        <v>655</v>
      </c>
      <c r="AG4" s="52" t="s">
        <v>294</v>
      </c>
      <c r="AH4" s="52" t="s">
        <v>648</v>
      </c>
    </row>
    <row r="5" spans="1:34" x14ac:dyDescent="0.35">
      <c r="A5" s="12">
        <v>1</v>
      </c>
      <c r="B5" s="25" t="str">
        <f>IFERROR(VLOOKUP($A5,'Grade 7'!$H$2:$N$501,3,0),"-")</f>
        <v>M23-0405-001</v>
      </c>
      <c r="C5" s="25" t="str">
        <f>IFERROR(VLOOKUP($A5,'Grade 7'!$H$2:$N$501,4,0),"-")</f>
        <v>Aazan</v>
      </c>
      <c r="D5" s="25" t="str">
        <f>IFERROR(VLOOKUP($A5,'Grade 7'!$H$2:$N$501,5,0),"-")</f>
        <v>Muhammad Ibrahim</v>
      </c>
      <c r="E5" s="25" t="str">
        <f>IFERROR(VLOOKUP($A5,'Grade 7'!$H$2:$N$501,6,0),"-")</f>
        <v>M</v>
      </c>
      <c r="F5" s="33">
        <f>IFERROR(VLOOKUP($A5,'Grade 7'!$H$2:$N$501,7,0),"-")</f>
        <v>41243</v>
      </c>
      <c r="G5" s="6"/>
      <c r="H5" s="13">
        <f>IF(A5=A4,H4+1,1)</f>
        <v>3</v>
      </c>
      <c r="I5" s="17"/>
      <c r="J5" s="14" t="str">
        <f t="shared" ref="J5:J52" si="3">IF($J$3="","",$J$3)</f>
        <v>K.M.A Boys Secondary School</v>
      </c>
      <c r="K5" s="13" t="s">
        <v>24</v>
      </c>
      <c r="L5" s="5"/>
      <c r="M5" s="5"/>
      <c r="N5" s="5"/>
      <c r="O5" s="5"/>
      <c r="P5" s="5"/>
      <c r="Q5" s="5"/>
      <c r="R5" s="5"/>
      <c r="S5" s="5"/>
      <c r="T5" s="5"/>
      <c r="U5" s="5"/>
      <c r="V5" s="26">
        <f t="shared" ref="V5:V51" si="4">Z5</f>
        <v>0</v>
      </c>
      <c r="W5" s="7"/>
      <c r="X5" s="7"/>
      <c r="Y5" s="7"/>
      <c r="Z5" s="20">
        <f t="shared" si="1"/>
        <v>0</v>
      </c>
      <c r="AA5" s="20"/>
      <c r="AB5" s="2">
        <f t="shared" si="2"/>
        <v>0</v>
      </c>
      <c r="AC5" s="2">
        <f>COUNTBLANK(L5:U5)</f>
        <v>10</v>
      </c>
      <c r="AD5" s="20">
        <f>IF(CONCATENATE(C5,D5)=CONCATENATE(C4,D4),AD4,AD4+1)</f>
        <v>1</v>
      </c>
      <c r="AE5" s="2">
        <v>1</v>
      </c>
      <c r="AF5" s="58"/>
      <c r="AG5" s="58"/>
      <c r="AH5" s="58"/>
    </row>
    <row r="6" spans="1:34" x14ac:dyDescent="0.35">
      <c r="A6" s="12">
        <v>2</v>
      </c>
      <c r="B6" s="25" t="str">
        <f>IFERROR(VLOOKUP($A6,'Grade 7'!$H$2:$N$501,3,0),"-")</f>
        <v>M23-0405-002</v>
      </c>
      <c r="C6" s="25" t="str">
        <f>IFERROR(VLOOKUP($A6,'Grade 7'!$H$2:$N$501,4,0),"-")</f>
        <v>Abdul Ahad</v>
      </c>
      <c r="D6" s="25" t="str">
        <f>IFERROR(VLOOKUP($A6,'Grade 7'!$H$2:$N$501,5,0),"-")</f>
        <v>Abdul Ghafoor</v>
      </c>
      <c r="E6" s="25" t="str">
        <f>IFERROR(VLOOKUP($A6,'Grade 7'!$H$2:$N$501,6,0),"-")</f>
        <v>M</v>
      </c>
      <c r="F6" s="33">
        <f>IFERROR(VLOOKUP($A6,'Grade 7'!$H$2:$N$501,7,0),"-")</f>
        <v>40849</v>
      </c>
      <c r="G6" s="6"/>
      <c r="H6" s="13">
        <f t="shared" ref="H6:H69" si="5">IF(A6=A5,H5+1,1)</f>
        <v>1</v>
      </c>
      <c r="I6" s="17"/>
      <c r="J6" s="14" t="str">
        <f t="shared" si="3"/>
        <v>K.M.A Boys Secondary School</v>
      </c>
      <c r="K6" s="13" t="s">
        <v>24</v>
      </c>
      <c r="L6" s="5"/>
      <c r="M6" s="5"/>
      <c r="N6" s="5"/>
      <c r="O6" s="5"/>
      <c r="P6" s="5"/>
      <c r="Q6" s="5"/>
      <c r="R6" s="5"/>
      <c r="S6" s="5"/>
      <c r="T6" s="5"/>
      <c r="U6" s="5"/>
      <c r="V6" s="26">
        <f t="shared" si="4"/>
        <v>0</v>
      </c>
      <c r="W6" s="6"/>
      <c r="X6" s="6"/>
      <c r="Y6" s="6"/>
      <c r="Z6" s="20">
        <f t="shared" si="1"/>
        <v>0</v>
      </c>
      <c r="AA6" s="20"/>
      <c r="AB6" s="2">
        <f t="shared" si="2"/>
        <v>0</v>
      </c>
      <c r="AC6" s="2">
        <f>COUNTBLANK(L6:U6)</f>
        <v>10</v>
      </c>
      <c r="AD6" s="20">
        <f t="shared" ref="AD6:AD69" si="6">IF(CONCATENATE(C6,D6)=CONCATENATE(C5,D5),AD5,AD5+1)</f>
        <v>2</v>
      </c>
      <c r="AE6" s="2">
        <v>2</v>
      </c>
      <c r="AF6" s="58"/>
      <c r="AG6" s="58"/>
      <c r="AH6" s="58"/>
    </row>
    <row r="7" spans="1:34" x14ac:dyDescent="0.35">
      <c r="A7" s="12">
        <v>2</v>
      </c>
      <c r="B7" s="25" t="str">
        <f>IFERROR(VLOOKUP($A7,'Grade 7'!$H$2:$N$501,3,0),"-")</f>
        <v>M23-0405-002</v>
      </c>
      <c r="C7" s="25" t="str">
        <f>IFERROR(VLOOKUP($A7,'Grade 7'!$H$2:$N$501,4,0),"-")</f>
        <v>Abdul Ahad</v>
      </c>
      <c r="D7" s="25" t="str">
        <f>IFERROR(VLOOKUP($A7,'Grade 7'!$H$2:$N$501,5,0),"-")</f>
        <v>Abdul Ghafoor</v>
      </c>
      <c r="E7" s="25" t="str">
        <f>IFERROR(VLOOKUP($A7,'Grade 7'!$H$2:$N$501,6,0),"-")</f>
        <v>M</v>
      </c>
      <c r="F7" s="33">
        <f>IFERROR(VLOOKUP($A7,'Grade 7'!$H$2:$N$501,7,0),"-")</f>
        <v>40849</v>
      </c>
      <c r="G7" s="6"/>
      <c r="H7" s="13">
        <f t="shared" si="5"/>
        <v>2</v>
      </c>
      <c r="I7" s="17"/>
      <c r="J7" s="14" t="str">
        <f t="shared" si="3"/>
        <v>K.M.A Boys Secondary School</v>
      </c>
      <c r="K7" s="13" t="s">
        <v>24</v>
      </c>
      <c r="L7" s="5"/>
      <c r="M7" s="5"/>
      <c r="N7" s="5"/>
      <c r="O7" s="5"/>
      <c r="P7" s="5"/>
      <c r="Q7" s="5"/>
      <c r="R7" s="5"/>
      <c r="S7" s="5"/>
      <c r="T7" s="5"/>
      <c r="U7" s="5"/>
      <c r="V7" s="26">
        <f t="shared" si="4"/>
        <v>0</v>
      </c>
      <c r="W7" s="6"/>
      <c r="X7" s="6"/>
      <c r="Y7" s="6"/>
      <c r="Z7" s="20">
        <f t="shared" si="1"/>
        <v>0</v>
      </c>
      <c r="AA7" s="20"/>
      <c r="AB7" s="2">
        <f t="shared" ref="AB7:AB54" si="7">SUM(L7:U7)</f>
        <v>0</v>
      </c>
      <c r="AC7" s="2">
        <f t="shared" ref="AC7:AC54" si="8">COUNTBLANK(L7:U7)</f>
        <v>10</v>
      </c>
      <c r="AD7" s="20">
        <f t="shared" si="6"/>
        <v>2</v>
      </c>
      <c r="AE7" s="2">
        <v>3</v>
      </c>
      <c r="AF7" s="58"/>
      <c r="AG7" s="58"/>
      <c r="AH7" s="58"/>
    </row>
    <row r="8" spans="1:34" x14ac:dyDescent="0.35">
      <c r="A8" s="12">
        <v>2</v>
      </c>
      <c r="B8" s="25" t="str">
        <f>IFERROR(VLOOKUP($A8,'Grade 7'!$H$2:$N$501,3,0),"-")</f>
        <v>M23-0405-002</v>
      </c>
      <c r="C8" s="25" t="str">
        <f>IFERROR(VLOOKUP($A8,'Grade 7'!$H$2:$N$501,4,0),"-")</f>
        <v>Abdul Ahad</v>
      </c>
      <c r="D8" s="25" t="str">
        <f>IFERROR(VLOOKUP($A8,'Grade 7'!$H$2:$N$501,5,0),"-")</f>
        <v>Abdul Ghafoor</v>
      </c>
      <c r="E8" s="25" t="str">
        <f>IFERROR(VLOOKUP($A8,'Grade 7'!$H$2:$N$501,6,0),"-")</f>
        <v>M</v>
      </c>
      <c r="F8" s="33">
        <f>IFERROR(VLOOKUP($A8,'Grade 7'!$H$2:$N$501,7,0),"-")</f>
        <v>40849</v>
      </c>
      <c r="G8" s="6"/>
      <c r="H8" s="13">
        <f t="shared" si="5"/>
        <v>3</v>
      </c>
      <c r="I8" s="17"/>
      <c r="J8" s="14" t="str">
        <f t="shared" si="3"/>
        <v>K.M.A Boys Secondary School</v>
      </c>
      <c r="K8" s="13" t="s">
        <v>24</v>
      </c>
      <c r="L8" s="5"/>
      <c r="M8" s="5"/>
      <c r="N8" s="5"/>
      <c r="O8" s="5"/>
      <c r="P8" s="5"/>
      <c r="Q8" s="5"/>
      <c r="R8" s="5"/>
      <c r="S8" s="5"/>
      <c r="T8" s="5"/>
      <c r="U8" s="5"/>
      <c r="V8" s="26">
        <f t="shared" si="4"/>
        <v>0</v>
      </c>
      <c r="W8" s="6"/>
      <c r="X8" s="6"/>
      <c r="Y8" s="6"/>
      <c r="Z8" s="20">
        <f t="shared" si="1"/>
        <v>0</v>
      </c>
      <c r="AA8" s="20"/>
      <c r="AB8" s="2">
        <f t="shared" si="7"/>
        <v>0</v>
      </c>
      <c r="AC8" s="2">
        <f t="shared" si="8"/>
        <v>10</v>
      </c>
      <c r="AD8" s="20">
        <f t="shared" si="6"/>
        <v>2</v>
      </c>
      <c r="AE8" s="2">
        <v>4</v>
      </c>
      <c r="AF8" s="58"/>
      <c r="AG8" s="58"/>
      <c r="AH8" s="58"/>
    </row>
    <row r="9" spans="1:34" x14ac:dyDescent="0.35">
      <c r="A9" s="12">
        <v>3</v>
      </c>
      <c r="B9" s="25" t="str">
        <f>IFERROR(VLOOKUP($A9,'Grade 7'!$H$2:$N$501,3,0),"-")</f>
        <v>M23-0405-003</v>
      </c>
      <c r="C9" s="25" t="str">
        <f>IFERROR(VLOOKUP($A9,'Grade 7'!$H$2:$N$501,4,0),"-")</f>
        <v>Abdul Ghafoor Qureshi</v>
      </c>
      <c r="D9" s="25" t="str">
        <f>IFERROR(VLOOKUP($A9,'Grade 7'!$H$2:$N$501,5,0),"-")</f>
        <v>Zeeshan Qureshi</v>
      </c>
      <c r="E9" s="25" t="str">
        <f>IFERROR(VLOOKUP($A9,'Grade 7'!$H$2:$N$501,6,0),"-")</f>
        <v>M</v>
      </c>
      <c r="F9" s="33">
        <f>IFERROR(VLOOKUP($A9,'Grade 7'!$H$2:$N$501,7,0),"-")</f>
        <v>41271</v>
      </c>
      <c r="G9" s="6"/>
      <c r="H9" s="13">
        <f t="shared" si="5"/>
        <v>1</v>
      </c>
      <c r="I9" s="17"/>
      <c r="J9" s="14" t="str">
        <f t="shared" si="3"/>
        <v>K.M.A Boys Secondary School</v>
      </c>
      <c r="K9" s="13" t="s">
        <v>24</v>
      </c>
      <c r="L9" s="5"/>
      <c r="M9" s="5"/>
      <c r="N9" s="5"/>
      <c r="O9" s="5"/>
      <c r="P9" s="5"/>
      <c r="Q9" s="5"/>
      <c r="R9" s="5"/>
      <c r="S9" s="5"/>
      <c r="T9" s="5"/>
      <c r="U9" s="5"/>
      <c r="V9" s="26">
        <f t="shared" si="4"/>
        <v>0</v>
      </c>
      <c r="W9" s="6"/>
      <c r="X9" s="6"/>
      <c r="Y9" s="6"/>
      <c r="Z9" s="20">
        <f t="shared" si="1"/>
        <v>0</v>
      </c>
      <c r="AA9" s="20"/>
      <c r="AB9" s="2">
        <f t="shared" si="7"/>
        <v>0</v>
      </c>
      <c r="AC9" s="2">
        <f t="shared" si="8"/>
        <v>10</v>
      </c>
      <c r="AD9" s="20">
        <f t="shared" si="6"/>
        <v>3</v>
      </c>
      <c r="AE9" s="2">
        <v>5</v>
      </c>
      <c r="AF9" s="58"/>
      <c r="AG9" s="58"/>
      <c r="AH9" s="58"/>
    </row>
    <row r="10" spans="1:34" x14ac:dyDescent="0.35">
      <c r="A10" s="12">
        <v>3</v>
      </c>
      <c r="B10" s="25" t="str">
        <f>IFERROR(VLOOKUP($A10,'Grade 7'!$H$2:$N$501,3,0),"-")</f>
        <v>M23-0405-003</v>
      </c>
      <c r="C10" s="25" t="str">
        <f>IFERROR(VLOOKUP($A10,'Grade 7'!$H$2:$N$501,4,0),"-")</f>
        <v>Abdul Ghafoor Qureshi</v>
      </c>
      <c r="D10" s="25" t="str">
        <f>IFERROR(VLOOKUP($A10,'Grade 7'!$H$2:$N$501,5,0),"-")</f>
        <v>Zeeshan Qureshi</v>
      </c>
      <c r="E10" s="25" t="str">
        <f>IFERROR(VLOOKUP($A10,'Grade 7'!$H$2:$N$501,6,0),"-")</f>
        <v>M</v>
      </c>
      <c r="F10" s="33">
        <f>IFERROR(VLOOKUP($A10,'Grade 7'!$H$2:$N$501,7,0),"-")</f>
        <v>41271</v>
      </c>
      <c r="G10" s="6"/>
      <c r="H10" s="13">
        <f t="shared" si="5"/>
        <v>2</v>
      </c>
      <c r="I10" s="17"/>
      <c r="J10" s="14" t="str">
        <f t="shared" si="3"/>
        <v>K.M.A Boys Secondary School</v>
      </c>
      <c r="K10" s="13" t="s">
        <v>24</v>
      </c>
      <c r="L10" s="5"/>
      <c r="M10" s="5"/>
      <c r="N10" s="5"/>
      <c r="O10" s="5"/>
      <c r="P10" s="5"/>
      <c r="Q10" s="5"/>
      <c r="R10" s="5"/>
      <c r="S10" s="5"/>
      <c r="T10" s="5"/>
      <c r="U10" s="5"/>
      <c r="V10" s="26">
        <f t="shared" si="4"/>
        <v>0</v>
      </c>
      <c r="W10" s="6"/>
      <c r="X10" s="6"/>
      <c r="Y10" s="6"/>
      <c r="Z10" s="20">
        <f t="shared" si="1"/>
        <v>0</v>
      </c>
      <c r="AA10" s="20"/>
      <c r="AB10" s="2">
        <f t="shared" si="7"/>
        <v>0</v>
      </c>
      <c r="AC10" s="2">
        <f t="shared" si="8"/>
        <v>10</v>
      </c>
      <c r="AD10" s="20">
        <f t="shared" si="6"/>
        <v>3</v>
      </c>
    </row>
    <row r="11" spans="1:34" x14ac:dyDescent="0.35">
      <c r="A11" s="12">
        <v>3</v>
      </c>
      <c r="B11" s="25" t="str">
        <f>IFERROR(VLOOKUP($A11,'Grade 7'!$H$2:$N$501,3,0),"-")</f>
        <v>M23-0405-003</v>
      </c>
      <c r="C11" s="25" t="str">
        <f>IFERROR(VLOOKUP($A11,'Grade 7'!$H$2:$N$501,4,0),"-")</f>
        <v>Abdul Ghafoor Qureshi</v>
      </c>
      <c r="D11" s="25" t="str">
        <f>IFERROR(VLOOKUP($A11,'Grade 7'!$H$2:$N$501,5,0),"-")</f>
        <v>Zeeshan Qureshi</v>
      </c>
      <c r="E11" s="25" t="str">
        <f>IFERROR(VLOOKUP($A11,'Grade 7'!$H$2:$N$501,6,0),"-")</f>
        <v>M</v>
      </c>
      <c r="F11" s="33">
        <f>IFERROR(VLOOKUP($A11,'Grade 7'!$H$2:$N$501,7,0),"-")</f>
        <v>41271</v>
      </c>
      <c r="G11" s="6"/>
      <c r="H11" s="13">
        <f t="shared" si="5"/>
        <v>3</v>
      </c>
      <c r="I11" s="17"/>
      <c r="J11" s="14" t="str">
        <f t="shared" si="3"/>
        <v>K.M.A Boys Secondary School</v>
      </c>
      <c r="K11" s="13" t="s">
        <v>24</v>
      </c>
      <c r="L11" s="5"/>
      <c r="M11" s="5"/>
      <c r="N11" s="5"/>
      <c r="O11" s="5"/>
      <c r="P11" s="5"/>
      <c r="Q11" s="5"/>
      <c r="R11" s="5"/>
      <c r="S11" s="5"/>
      <c r="T11" s="5"/>
      <c r="U11" s="5"/>
      <c r="V11" s="26">
        <f t="shared" si="4"/>
        <v>0</v>
      </c>
      <c r="W11" s="6"/>
      <c r="X11" s="6"/>
      <c r="Y11" s="6"/>
      <c r="Z11" s="20">
        <f t="shared" si="1"/>
        <v>0</v>
      </c>
      <c r="AA11" s="20"/>
      <c r="AB11" s="2">
        <f t="shared" si="7"/>
        <v>0</v>
      </c>
      <c r="AC11" s="2">
        <f t="shared" si="8"/>
        <v>10</v>
      </c>
      <c r="AD11" s="20">
        <f t="shared" si="6"/>
        <v>3</v>
      </c>
    </row>
    <row r="12" spans="1:34" x14ac:dyDescent="0.35">
      <c r="A12" s="12">
        <v>4</v>
      </c>
      <c r="B12" s="25" t="str">
        <f>IFERROR(VLOOKUP($A12,'Grade 7'!$H$2:$N$501,3,0),"-")</f>
        <v>M23-0405-004</v>
      </c>
      <c r="C12" s="25" t="str">
        <f>IFERROR(VLOOKUP($A12,'Grade 7'!$H$2:$N$501,4,0),"-")</f>
        <v>Abdul Ghani</v>
      </c>
      <c r="D12" s="25" t="str">
        <f>IFERROR(VLOOKUP($A12,'Grade 7'!$H$2:$N$501,5,0),"-")</f>
        <v>Aamir</v>
      </c>
      <c r="E12" s="25" t="str">
        <f>IFERROR(VLOOKUP($A12,'Grade 7'!$H$2:$N$501,6,0),"-")</f>
        <v>M</v>
      </c>
      <c r="F12" s="33">
        <f>IFERROR(VLOOKUP($A12,'Grade 7'!$H$2:$N$501,7,0),"-")</f>
        <v>40623</v>
      </c>
      <c r="G12" s="6"/>
      <c r="H12" s="13">
        <f t="shared" si="5"/>
        <v>1</v>
      </c>
      <c r="I12" s="17"/>
      <c r="J12" s="14" t="str">
        <f t="shared" si="3"/>
        <v>K.M.A Boys Secondary School</v>
      </c>
      <c r="K12" s="13" t="s">
        <v>24</v>
      </c>
      <c r="L12" s="5"/>
      <c r="M12" s="5"/>
      <c r="N12" s="5"/>
      <c r="O12" s="5"/>
      <c r="P12" s="5"/>
      <c r="Q12" s="5"/>
      <c r="R12" s="5"/>
      <c r="S12" s="5"/>
      <c r="T12" s="5"/>
      <c r="U12" s="5"/>
      <c r="V12" s="26">
        <f t="shared" si="4"/>
        <v>0</v>
      </c>
      <c r="W12" s="6"/>
      <c r="X12" s="6"/>
      <c r="Y12" s="6"/>
      <c r="Z12" s="20">
        <f t="shared" si="1"/>
        <v>0</v>
      </c>
      <c r="AA12" s="20"/>
      <c r="AB12" s="2">
        <f t="shared" si="7"/>
        <v>0</v>
      </c>
      <c r="AC12" s="2">
        <f t="shared" si="8"/>
        <v>10</v>
      </c>
      <c r="AD12" s="20">
        <f t="shared" si="6"/>
        <v>4</v>
      </c>
    </row>
    <row r="13" spans="1:34" x14ac:dyDescent="0.35">
      <c r="A13" s="12">
        <v>4</v>
      </c>
      <c r="B13" s="25" t="str">
        <f>IFERROR(VLOOKUP($A13,'Grade 7'!$H$2:$N$501,3,0),"-")</f>
        <v>M23-0405-004</v>
      </c>
      <c r="C13" s="25" t="str">
        <f>IFERROR(VLOOKUP($A13,'Grade 7'!$H$2:$N$501,4,0),"-")</f>
        <v>Abdul Ghani</v>
      </c>
      <c r="D13" s="25" t="str">
        <f>IFERROR(VLOOKUP($A13,'Grade 7'!$H$2:$N$501,5,0),"-")</f>
        <v>Aamir</v>
      </c>
      <c r="E13" s="25" t="str">
        <f>IFERROR(VLOOKUP($A13,'Grade 7'!$H$2:$N$501,6,0),"-")</f>
        <v>M</v>
      </c>
      <c r="F13" s="33">
        <f>IFERROR(VLOOKUP($A13,'Grade 7'!$H$2:$N$501,7,0),"-")</f>
        <v>40623</v>
      </c>
      <c r="G13" s="6"/>
      <c r="H13" s="13">
        <f t="shared" si="5"/>
        <v>2</v>
      </c>
      <c r="I13" s="17"/>
      <c r="J13" s="14" t="str">
        <f t="shared" si="3"/>
        <v>K.M.A Boys Secondary School</v>
      </c>
      <c r="K13" s="13" t="s">
        <v>24</v>
      </c>
      <c r="L13" s="5"/>
      <c r="M13" s="5"/>
      <c r="N13" s="5"/>
      <c r="O13" s="5"/>
      <c r="P13" s="5"/>
      <c r="Q13" s="5"/>
      <c r="R13" s="5"/>
      <c r="S13" s="5"/>
      <c r="T13" s="5"/>
      <c r="U13" s="5"/>
      <c r="V13" s="26">
        <f t="shared" si="4"/>
        <v>0</v>
      </c>
      <c r="W13" s="6"/>
      <c r="X13" s="6"/>
      <c r="Y13" s="6"/>
      <c r="Z13" s="20">
        <f t="shared" si="1"/>
        <v>0</v>
      </c>
      <c r="AA13" s="20"/>
      <c r="AB13" s="2">
        <f t="shared" si="7"/>
        <v>0</v>
      </c>
      <c r="AC13" s="2">
        <f t="shared" si="8"/>
        <v>10</v>
      </c>
      <c r="AD13" s="20">
        <f t="shared" si="6"/>
        <v>4</v>
      </c>
    </row>
    <row r="14" spans="1:34" x14ac:dyDescent="0.35">
      <c r="A14" s="12">
        <v>4</v>
      </c>
      <c r="B14" s="25" t="str">
        <f>IFERROR(VLOOKUP($A14,'Grade 7'!$H$2:$N$501,3,0),"-")</f>
        <v>M23-0405-004</v>
      </c>
      <c r="C14" s="25" t="str">
        <f>IFERROR(VLOOKUP($A14,'Grade 7'!$H$2:$N$501,4,0),"-")</f>
        <v>Abdul Ghani</v>
      </c>
      <c r="D14" s="25" t="str">
        <f>IFERROR(VLOOKUP($A14,'Grade 7'!$H$2:$N$501,5,0),"-")</f>
        <v>Aamir</v>
      </c>
      <c r="E14" s="25" t="str">
        <f>IFERROR(VLOOKUP($A14,'Grade 7'!$H$2:$N$501,6,0),"-")</f>
        <v>M</v>
      </c>
      <c r="F14" s="33">
        <f>IFERROR(VLOOKUP($A14,'Grade 7'!$H$2:$N$501,7,0),"-")</f>
        <v>40623</v>
      </c>
      <c r="G14" s="6"/>
      <c r="H14" s="13">
        <f t="shared" si="5"/>
        <v>3</v>
      </c>
      <c r="I14" s="17"/>
      <c r="J14" s="14" t="str">
        <f t="shared" si="3"/>
        <v>K.M.A Boys Secondary School</v>
      </c>
      <c r="K14" s="13" t="s">
        <v>24</v>
      </c>
      <c r="L14" s="5"/>
      <c r="M14" s="5"/>
      <c r="N14" s="5"/>
      <c r="O14" s="5"/>
      <c r="P14" s="5"/>
      <c r="Q14" s="5"/>
      <c r="R14" s="5"/>
      <c r="S14" s="5"/>
      <c r="T14" s="5"/>
      <c r="U14" s="5"/>
      <c r="V14" s="26">
        <f t="shared" si="4"/>
        <v>0</v>
      </c>
      <c r="W14" s="6"/>
      <c r="X14" s="6"/>
      <c r="Y14" s="6"/>
      <c r="Z14" s="20">
        <f t="shared" si="1"/>
        <v>0</v>
      </c>
      <c r="AA14" s="20"/>
      <c r="AB14" s="2">
        <f t="shared" si="7"/>
        <v>0</v>
      </c>
      <c r="AC14" s="2">
        <f t="shared" si="8"/>
        <v>10</v>
      </c>
      <c r="AD14" s="20">
        <f t="shared" si="6"/>
        <v>4</v>
      </c>
    </row>
    <row r="15" spans="1:34" x14ac:dyDescent="0.35">
      <c r="A15" s="12">
        <v>5</v>
      </c>
      <c r="B15" s="25" t="str">
        <f>IFERROR(VLOOKUP($A15,'Grade 7'!$H$2:$N$501,3,0),"-")</f>
        <v>M23-0405-005</v>
      </c>
      <c r="C15" s="25" t="str">
        <f>IFERROR(VLOOKUP($A15,'Grade 7'!$H$2:$N$501,4,0),"-")</f>
        <v>Abdul Hadi</v>
      </c>
      <c r="D15" s="25" t="str">
        <f>IFERROR(VLOOKUP($A15,'Grade 7'!$H$2:$N$501,5,0),"-")</f>
        <v>Muhammad Ishaq</v>
      </c>
      <c r="E15" s="25" t="str">
        <f>IFERROR(VLOOKUP($A15,'Grade 7'!$H$2:$N$501,6,0),"-")</f>
        <v>M</v>
      </c>
      <c r="F15" s="33">
        <f>IFERROR(VLOOKUP($A15,'Grade 7'!$H$2:$N$501,7,0),"-")</f>
        <v>41137</v>
      </c>
      <c r="G15" s="6"/>
      <c r="H15" s="13">
        <f t="shared" si="5"/>
        <v>1</v>
      </c>
      <c r="I15" s="17"/>
      <c r="J15" s="14" t="str">
        <f t="shared" si="3"/>
        <v>K.M.A Boys Secondary School</v>
      </c>
      <c r="K15" s="13" t="s">
        <v>24</v>
      </c>
      <c r="L15" s="5"/>
      <c r="M15" s="5"/>
      <c r="N15" s="5"/>
      <c r="O15" s="5"/>
      <c r="P15" s="5"/>
      <c r="Q15" s="5"/>
      <c r="R15" s="5"/>
      <c r="S15" s="5"/>
      <c r="T15" s="5"/>
      <c r="U15" s="5"/>
      <c r="V15" s="26">
        <f t="shared" si="4"/>
        <v>0</v>
      </c>
      <c r="W15" s="6"/>
      <c r="X15" s="6"/>
      <c r="Y15" s="6"/>
      <c r="Z15" s="20">
        <f t="shared" si="1"/>
        <v>0</v>
      </c>
      <c r="AA15" s="20"/>
      <c r="AB15" s="2">
        <f t="shared" si="7"/>
        <v>0</v>
      </c>
      <c r="AC15" s="2">
        <f t="shared" si="8"/>
        <v>10</v>
      </c>
      <c r="AD15" s="20">
        <f t="shared" si="6"/>
        <v>5</v>
      </c>
    </row>
    <row r="16" spans="1:34" x14ac:dyDescent="0.35">
      <c r="A16" s="12">
        <v>5</v>
      </c>
      <c r="B16" s="25" t="str">
        <f>IFERROR(VLOOKUP($A16,'Grade 7'!$H$2:$N$501,3,0),"-")</f>
        <v>M23-0405-005</v>
      </c>
      <c r="C16" s="25" t="str">
        <f>IFERROR(VLOOKUP($A16,'Grade 7'!$H$2:$N$501,4,0),"-")</f>
        <v>Abdul Hadi</v>
      </c>
      <c r="D16" s="25" t="str">
        <f>IFERROR(VLOOKUP($A16,'Grade 7'!$H$2:$N$501,5,0),"-")</f>
        <v>Muhammad Ishaq</v>
      </c>
      <c r="E16" s="25" t="str">
        <f>IFERROR(VLOOKUP($A16,'Grade 7'!$H$2:$N$501,6,0),"-")</f>
        <v>M</v>
      </c>
      <c r="F16" s="33">
        <f>IFERROR(VLOOKUP($A16,'Grade 7'!$H$2:$N$501,7,0),"-")</f>
        <v>41137</v>
      </c>
      <c r="G16" s="6"/>
      <c r="H16" s="13">
        <f t="shared" si="5"/>
        <v>2</v>
      </c>
      <c r="I16" s="17"/>
      <c r="J16" s="14" t="str">
        <f t="shared" si="3"/>
        <v>K.M.A Boys Secondary School</v>
      </c>
      <c r="K16" s="13" t="s">
        <v>24</v>
      </c>
      <c r="L16" s="5"/>
      <c r="M16" s="5"/>
      <c r="N16" s="5"/>
      <c r="O16" s="5"/>
      <c r="P16" s="5"/>
      <c r="Q16" s="5"/>
      <c r="R16" s="5"/>
      <c r="S16" s="5"/>
      <c r="T16" s="5"/>
      <c r="U16" s="5"/>
      <c r="V16" s="26">
        <f t="shared" si="4"/>
        <v>0</v>
      </c>
      <c r="W16" s="6"/>
      <c r="X16" s="6"/>
      <c r="Y16" s="6"/>
      <c r="Z16" s="20">
        <f t="shared" si="1"/>
        <v>0</v>
      </c>
      <c r="AA16" s="20"/>
      <c r="AB16" s="2">
        <f t="shared" si="7"/>
        <v>0</v>
      </c>
      <c r="AC16" s="2">
        <f t="shared" si="8"/>
        <v>10</v>
      </c>
      <c r="AD16" s="20">
        <f t="shared" si="6"/>
        <v>5</v>
      </c>
    </row>
    <row r="17" spans="1:30" x14ac:dyDescent="0.35">
      <c r="A17" s="12">
        <v>5</v>
      </c>
      <c r="B17" s="25" t="str">
        <f>IFERROR(VLOOKUP($A17,'Grade 7'!$H$2:$N$501,3,0),"-")</f>
        <v>M23-0405-005</v>
      </c>
      <c r="C17" s="25" t="str">
        <f>IFERROR(VLOOKUP($A17,'Grade 7'!$H$2:$N$501,4,0),"-")</f>
        <v>Abdul Hadi</v>
      </c>
      <c r="D17" s="25" t="str">
        <f>IFERROR(VLOOKUP($A17,'Grade 7'!$H$2:$N$501,5,0),"-")</f>
        <v>Muhammad Ishaq</v>
      </c>
      <c r="E17" s="25" t="str">
        <f>IFERROR(VLOOKUP($A17,'Grade 7'!$H$2:$N$501,6,0),"-")</f>
        <v>M</v>
      </c>
      <c r="F17" s="33">
        <f>IFERROR(VLOOKUP($A17,'Grade 7'!$H$2:$N$501,7,0),"-")</f>
        <v>41137</v>
      </c>
      <c r="G17" s="6"/>
      <c r="H17" s="13">
        <f t="shared" si="5"/>
        <v>3</v>
      </c>
      <c r="I17" s="17"/>
      <c r="J17" s="14" t="str">
        <f t="shared" si="3"/>
        <v>K.M.A Boys Secondary School</v>
      </c>
      <c r="K17" s="13" t="s">
        <v>24</v>
      </c>
      <c r="L17" s="5"/>
      <c r="M17" s="5"/>
      <c r="N17" s="5"/>
      <c r="O17" s="5"/>
      <c r="P17" s="5"/>
      <c r="Q17" s="5"/>
      <c r="R17" s="5"/>
      <c r="S17" s="5"/>
      <c r="T17" s="5"/>
      <c r="U17" s="5"/>
      <c r="V17" s="26">
        <f t="shared" si="4"/>
        <v>0</v>
      </c>
      <c r="W17" s="6"/>
      <c r="X17" s="6"/>
      <c r="Y17" s="6"/>
      <c r="Z17" s="20">
        <f t="shared" si="1"/>
        <v>0</v>
      </c>
      <c r="AA17" s="20"/>
      <c r="AB17" s="2">
        <f t="shared" si="7"/>
        <v>0</v>
      </c>
      <c r="AC17" s="2">
        <f t="shared" si="8"/>
        <v>10</v>
      </c>
      <c r="AD17" s="20">
        <f t="shared" si="6"/>
        <v>5</v>
      </c>
    </row>
    <row r="18" spans="1:30" x14ac:dyDescent="0.35">
      <c r="A18" s="12">
        <v>6</v>
      </c>
      <c r="B18" s="25" t="str">
        <f>IFERROR(VLOOKUP($A18,'Grade 7'!$H$2:$N$501,3,0),"-")</f>
        <v>M23-0405-006</v>
      </c>
      <c r="C18" s="25" t="str">
        <f>IFERROR(VLOOKUP($A18,'Grade 7'!$H$2:$N$501,4,0),"-")</f>
        <v>Abdul Hadi</v>
      </c>
      <c r="D18" s="25" t="str">
        <f>IFERROR(VLOOKUP($A18,'Grade 7'!$H$2:$N$501,5,0),"-")</f>
        <v>Muhammad Shakeel</v>
      </c>
      <c r="E18" s="25" t="str">
        <f>IFERROR(VLOOKUP($A18,'Grade 7'!$H$2:$N$501,6,0),"-")</f>
        <v>M</v>
      </c>
      <c r="F18" s="33">
        <f>IFERROR(VLOOKUP($A18,'Grade 7'!$H$2:$N$501,7,0),"-")</f>
        <v>41135</v>
      </c>
      <c r="G18" s="6"/>
      <c r="H18" s="13">
        <f t="shared" si="5"/>
        <v>1</v>
      </c>
      <c r="I18" s="17"/>
      <c r="J18" s="14" t="str">
        <f t="shared" si="3"/>
        <v>K.M.A Boys Secondary School</v>
      </c>
      <c r="K18" s="13" t="s">
        <v>24</v>
      </c>
      <c r="L18" s="5"/>
      <c r="M18" s="5"/>
      <c r="N18" s="5"/>
      <c r="O18" s="5"/>
      <c r="P18" s="5"/>
      <c r="Q18" s="5"/>
      <c r="R18" s="5"/>
      <c r="S18" s="5"/>
      <c r="T18" s="5"/>
      <c r="U18" s="5"/>
      <c r="V18" s="26">
        <f t="shared" si="4"/>
        <v>0</v>
      </c>
      <c r="W18" s="6"/>
      <c r="X18" s="6"/>
      <c r="Y18" s="6"/>
      <c r="Z18" s="20">
        <f t="shared" si="1"/>
        <v>0</v>
      </c>
      <c r="AA18" s="20"/>
      <c r="AB18" s="2">
        <f t="shared" si="7"/>
        <v>0</v>
      </c>
      <c r="AC18" s="2">
        <f t="shared" si="8"/>
        <v>10</v>
      </c>
      <c r="AD18" s="20">
        <f t="shared" si="6"/>
        <v>6</v>
      </c>
    </row>
    <row r="19" spans="1:30" x14ac:dyDescent="0.35">
      <c r="A19" s="12">
        <v>6</v>
      </c>
      <c r="B19" s="25" t="str">
        <f>IFERROR(VLOOKUP($A19,'Grade 7'!$H$2:$N$501,3,0),"-")</f>
        <v>M23-0405-006</v>
      </c>
      <c r="C19" s="25" t="str">
        <f>IFERROR(VLOOKUP($A19,'Grade 7'!$H$2:$N$501,4,0),"-")</f>
        <v>Abdul Hadi</v>
      </c>
      <c r="D19" s="25" t="str">
        <f>IFERROR(VLOOKUP($A19,'Grade 7'!$H$2:$N$501,5,0),"-")</f>
        <v>Muhammad Shakeel</v>
      </c>
      <c r="E19" s="25" t="str">
        <f>IFERROR(VLOOKUP($A19,'Grade 7'!$H$2:$N$501,6,0),"-")</f>
        <v>M</v>
      </c>
      <c r="F19" s="33">
        <f>IFERROR(VLOOKUP($A19,'Grade 7'!$H$2:$N$501,7,0),"-")</f>
        <v>41135</v>
      </c>
      <c r="G19" s="6"/>
      <c r="H19" s="13">
        <f t="shared" si="5"/>
        <v>2</v>
      </c>
      <c r="I19" s="17"/>
      <c r="J19" s="14" t="str">
        <f t="shared" si="3"/>
        <v>K.M.A Boys Secondary School</v>
      </c>
      <c r="K19" s="13" t="s">
        <v>24</v>
      </c>
      <c r="L19" s="5"/>
      <c r="M19" s="5"/>
      <c r="N19" s="5"/>
      <c r="O19" s="5"/>
      <c r="P19" s="5"/>
      <c r="Q19" s="5"/>
      <c r="R19" s="5"/>
      <c r="S19" s="5"/>
      <c r="T19" s="5"/>
      <c r="U19" s="5"/>
      <c r="V19" s="26">
        <f t="shared" si="4"/>
        <v>0</v>
      </c>
      <c r="W19" s="6"/>
      <c r="X19" s="6"/>
      <c r="Y19" s="6"/>
      <c r="Z19" s="20">
        <f t="shared" si="1"/>
        <v>0</v>
      </c>
      <c r="AA19" s="20"/>
      <c r="AB19" s="2">
        <f t="shared" si="7"/>
        <v>0</v>
      </c>
      <c r="AC19" s="2">
        <f t="shared" si="8"/>
        <v>10</v>
      </c>
      <c r="AD19" s="20">
        <f t="shared" si="6"/>
        <v>6</v>
      </c>
    </row>
    <row r="20" spans="1:30" x14ac:dyDescent="0.35">
      <c r="A20" s="12">
        <v>6</v>
      </c>
      <c r="B20" s="25" t="str">
        <f>IFERROR(VLOOKUP($A20,'Grade 7'!$H$2:$N$501,3,0),"-")</f>
        <v>M23-0405-006</v>
      </c>
      <c r="C20" s="25" t="str">
        <f>IFERROR(VLOOKUP($A20,'Grade 7'!$H$2:$N$501,4,0),"-")</f>
        <v>Abdul Hadi</v>
      </c>
      <c r="D20" s="25" t="str">
        <f>IFERROR(VLOOKUP($A20,'Grade 7'!$H$2:$N$501,5,0),"-")</f>
        <v>Muhammad Shakeel</v>
      </c>
      <c r="E20" s="25" t="str">
        <f>IFERROR(VLOOKUP($A20,'Grade 7'!$H$2:$N$501,6,0),"-")</f>
        <v>M</v>
      </c>
      <c r="F20" s="33">
        <f>IFERROR(VLOOKUP($A20,'Grade 7'!$H$2:$N$501,7,0),"-")</f>
        <v>41135</v>
      </c>
      <c r="G20" s="6"/>
      <c r="H20" s="13">
        <f t="shared" si="5"/>
        <v>3</v>
      </c>
      <c r="I20" s="17"/>
      <c r="J20" s="14" t="str">
        <f t="shared" si="3"/>
        <v>K.M.A Boys Secondary School</v>
      </c>
      <c r="K20" s="13" t="s">
        <v>24</v>
      </c>
      <c r="L20" s="5"/>
      <c r="M20" s="5"/>
      <c r="N20" s="5"/>
      <c r="O20" s="5"/>
      <c r="P20" s="5"/>
      <c r="Q20" s="5"/>
      <c r="R20" s="5"/>
      <c r="S20" s="5"/>
      <c r="T20" s="5"/>
      <c r="U20" s="5"/>
      <c r="V20" s="26">
        <f t="shared" si="4"/>
        <v>0</v>
      </c>
      <c r="W20" s="6"/>
      <c r="X20" s="6"/>
      <c r="Y20" s="6"/>
      <c r="Z20" s="20">
        <f t="shared" si="1"/>
        <v>0</v>
      </c>
      <c r="AA20" s="20"/>
      <c r="AB20" s="2">
        <f t="shared" si="7"/>
        <v>0</v>
      </c>
      <c r="AC20" s="2">
        <f t="shared" si="8"/>
        <v>10</v>
      </c>
      <c r="AD20" s="20">
        <f t="shared" si="6"/>
        <v>6</v>
      </c>
    </row>
    <row r="21" spans="1:30" x14ac:dyDescent="0.35">
      <c r="A21" s="12">
        <v>7</v>
      </c>
      <c r="B21" s="25" t="str">
        <f>IFERROR(VLOOKUP($A21,'Grade 7'!$H$2:$N$501,3,0),"-")</f>
        <v>M23-0405-007</v>
      </c>
      <c r="C21" s="25" t="str">
        <f>IFERROR(VLOOKUP($A21,'Grade 7'!$H$2:$N$501,4,0),"-")</f>
        <v>Abdul Hannan</v>
      </c>
      <c r="D21" s="25" t="str">
        <f>IFERROR(VLOOKUP($A21,'Grade 7'!$H$2:$N$501,5,0),"-")</f>
        <v>Kamran</v>
      </c>
      <c r="E21" s="25" t="str">
        <f>IFERROR(VLOOKUP($A21,'Grade 7'!$H$2:$N$501,6,0),"-")</f>
        <v>M</v>
      </c>
      <c r="F21" s="33">
        <f>IFERROR(VLOOKUP($A21,'Grade 7'!$H$2:$N$501,7,0),"-")</f>
        <v>40799</v>
      </c>
      <c r="G21" s="6"/>
      <c r="H21" s="13">
        <f t="shared" si="5"/>
        <v>1</v>
      </c>
      <c r="I21" s="17"/>
      <c r="J21" s="14" t="str">
        <f t="shared" si="3"/>
        <v>K.M.A Boys Secondary School</v>
      </c>
      <c r="K21" s="13" t="s">
        <v>24</v>
      </c>
      <c r="L21" s="5"/>
      <c r="M21" s="5"/>
      <c r="N21" s="5"/>
      <c r="O21" s="5"/>
      <c r="P21" s="5"/>
      <c r="Q21" s="5"/>
      <c r="R21" s="5"/>
      <c r="S21" s="5"/>
      <c r="T21" s="5"/>
      <c r="U21" s="5"/>
      <c r="V21" s="26">
        <f t="shared" si="4"/>
        <v>0</v>
      </c>
      <c r="W21" s="6"/>
      <c r="X21" s="6"/>
      <c r="Y21" s="6"/>
      <c r="Z21" s="20">
        <f t="shared" si="1"/>
        <v>0</v>
      </c>
      <c r="AA21" s="20"/>
      <c r="AB21" s="2">
        <f t="shared" si="7"/>
        <v>0</v>
      </c>
      <c r="AC21" s="2">
        <f t="shared" si="8"/>
        <v>10</v>
      </c>
      <c r="AD21" s="20">
        <f t="shared" si="6"/>
        <v>7</v>
      </c>
    </row>
    <row r="22" spans="1:30" x14ac:dyDescent="0.35">
      <c r="A22" s="12">
        <v>7</v>
      </c>
      <c r="B22" s="25" t="str">
        <f>IFERROR(VLOOKUP($A22,'Grade 7'!$H$2:$N$501,3,0),"-")</f>
        <v>M23-0405-007</v>
      </c>
      <c r="C22" s="25" t="str">
        <f>IFERROR(VLOOKUP($A22,'Grade 7'!$H$2:$N$501,4,0),"-")</f>
        <v>Abdul Hannan</v>
      </c>
      <c r="D22" s="25" t="str">
        <f>IFERROR(VLOOKUP($A22,'Grade 7'!$H$2:$N$501,5,0),"-")</f>
        <v>Kamran</v>
      </c>
      <c r="E22" s="25" t="str">
        <f>IFERROR(VLOOKUP($A22,'Grade 7'!$H$2:$N$501,6,0),"-")</f>
        <v>M</v>
      </c>
      <c r="F22" s="33">
        <f>IFERROR(VLOOKUP($A22,'Grade 7'!$H$2:$N$501,7,0),"-")</f>
        <v>40799</v>
      </c>
      <c r="G22" s="6"/>
      <c r="H22" s="13">
        <f t="shared" si="5"/>
        <v>2</v>
      </c>
      <c r="I22" s="17"/>
      <c r="J22" s="14" t="str">
        <f t="shared" si="3"/>
        <v>K.M.A Boys Secondary School</v>
      </c>
      <c r="K22" s="13" t="s">
        <v>24</v>
      </c>
      <c r="L22" s="5"/>
      <c r="M22" s="5"/>
      <c r="N22" s="5"/>
      <c r="O22" s="5"/>
      <c r="P22" s="5"/>
      <c r="Q22" s="5"/>
      <c r="R22" s="5"/>
      <c r="S22" s="5"/>
      <c r="T22" s="5"/>
      <c r="U22" s="5"/>
      <c r="V22" s="26">
        <f t="shared" si="4"/>
        <v>0</v>
      </c>
      <c r="W22" s="6"/>
      <c r="X22" s="6"/>
      <c r="Y22" s="6"/>
      <c r="Z22" s="20">
        <f t="shared" si="1"/>
        <v>0</v>
      </c>
      <c r="AA22" s="20"/>
      <c r="AB22" s="2">
        <f t="shared" si="7"/>
        <v>0</v>
      </c>
      <c r="AC22" s="2">
        <f t="shared" si="8"/>
        <v>10</v>
      </c>
      <c r="AD22" s="20">
        <f t="shared" si="6"/>
        <v>7</v>
      </c>
    </row>
    <row r="23" spans="1:30" x14ac:dyDescent="0.35">
      <c r="A23" s="12">
        <v>7</v>
      </c>
      <c r="B23" s="25" t="str">
        <f>IFERROR(VLOOKUP($A23,'Grade 7'!$H$2:$N$501,3,0),"-")</f>
        <v>M23-0405-007</v>
      </c>
      <c r="C23" s="25" t="str">
        <f>IFERROR(VLOOKUP($A23,'Grade 7'!$H$2:$N$501,4,0),"-")</f>
        <v>Abdul Hannan</v>
      </c>
      <c r="D23" s="25" t="str">
        <f>IFERROR(VLOOKUP($A23,'Grade 7'!$H$2:$N$501,5,0),"-")</f>
        <v>Kamran</v>
      </c>
      <c r="E23" s="25" t="str">
        <f>IFERROR(VLOOKUP($A23,'Grade 7'!$H$2:$N$501,6,0),"-")</f>
        <v>M</v>
      </c>
      <c r="F23" s="33">
        <f>IFERROR(VLOOKUP($A23,'Grade 7'!$H$2:$N$501,7,0),"-")</f>
        <v>40799</v>
      </c>
      <c r="G23" s="6"/>
      <c r="H23" s="13">
        <f t="shared" si="5"/>
        <v>3</v>
      </c>
      <c r="I23" s="17"/>
      <c r="J23" s="14" t="str">
        <f t="shared" si="3"/>
        <v>K.M.A Boys Secondary School</v>
      </c>
      <c r="K23" s="13" t="s">
        <v>24</v>
      </c>
      <c r="L23" s="5"/>
      <c r="M23" s="5"/>
      <c r="N23" s="5"/>
      <c r="O23" s="5"/>
      <c r="P23" s="5"/>
      <c r="Q23" s="5"/>
      <c r="R23" s="5"/>
      <c r="S23" s="5"/>
      <c r="T23" s="5"/>
      <c r="U23" s="5"/>
      <c r="V23" s="26">
        <f t="shared" si="4"/>
        <v>0</v>
      </c>
      <c r="W23" s="6"/>
      <c r="X23" s="6"/>
      <c r="Y23" s="6"/>
      <c r="Z23" s="20">
        <f t="shared" si="1"/>
        <v>0</v>
      </c>
      <c r="AA23" s="20"/>
      <c r="AB23" s="2">
        <f t="shared" si="7"/>
        <v>0</v>
      </c>
      <c r="AC23" s="2">
        <f t="shared" si="8"/>
        <v>10</v>
      </c>
      <c r="AD23" s="20">
        <f t="shared" si="6"/>
        <v>7</v>
      </c>
    </row>
    <row r="24" spans="1:30" x14ac:dyDescent="0.35">
      <c r="A24" s="12">
        <v>8</v>
      </c>
      <c r="B24" s="25" t="str">
        <f>IFERROR(VLOOKUP($A24,'Grade 7'!$H$2:$N$501,3,0),"-")</f>
        <v>M23-0405-008</v>
      </c>
      <c r="C24" s="25" t="str">
        <f>IFERROR(VLOOKUP($A24,'Grade 7'!$H$2:$N$501,4,0),"-")</f>
        <v>Abdul Muqeet</v>
      </c>
      <c r="D24" s="25" t="str">
        <f>IFERROR(VLOOKUP($A24,'Grade 7'!$H$2:$N$501,5,0),"-")</f>
        <v>Nadeem</v>
      </c>
      <c r="E24" s="25" t="str">
        <f>IFERROR(VLOOKUP($A24,'Grade 7'!$H$2:$N$501,6,0),"-")</f>
        <v>M</v>
      </c>
      <c r="F24" s="33">
        <f>IFERROR(VLOOKUP($A24,'Grade 7'!$H$2:$N$501,7,0),"-")</f>
        <v>40901</v>
      </c>
      <c r="G24" s="6"/>
      <c r="H24" s="13">
        <f t="shared" si="5"/>
        <v>1</v>
      </c>
      <c r="I24" s="17"/>
      <c r="J24" s="14" t="str">
        <f t="shared" si="3"/>
        <v>K.M.A Boys Secondary School</v>
      </c>
      <c r="K24" s="13" t="s">
        <v>24</v>
      </c>
      <c r="L24" s="5"/>
      <c r="M24" s="5"/>
      <c r="N24" s="5"/>
      <c r="O24" s="5"/>
      <c r="P24" s="5"/>
      <c r="Q24" s="5"/>
      <c r="R24" s="5"/>
      <c r="S24" s="5"/>
      <c r="T24" s="5"/>
      <c r="U24" s="5"/>
      <c r="V24" s="26">
        <f t="shared" si="4"/>
        <v>0</v>
      </c>
      <c r="W24" s="6"/>
      <c r="X24" s="6"/>
      <c r="Y24" s="6"/>
      <c r="Z24" s="20">
        <f t="shared" si="1"/>
        <v>0</v>
      </c>
      <c r="AA24" s="20"/>
      <c r="AB24" s="2">
        <f t="shared" si="7"/>
        <v>0</v>
      </c>
      <c r="AC24" s="2">
        <f t="shared" si="8"/>
        <v>10</v>
      </c>
      <c r="AD24" s="20">
        <f t="shared" si="6"/>
        <v>8</v>
      </c>
    </row>
    <row r="25" spans="1:30" x14ac:dyDescent="0.35">
      <c r="A25" s="12">
        <v>8</v>
      </c>
      <c r="B25" s="25" t="str">
        <f>IFERROR(VLOOKUP($A25,'Grade 7'!$H$2:$N$501,3,0),"-")</f>
        <v>M23-0405-008</v>
      </c>
      <c r="C25" s="25" t="str">
        <f>IFERROR(VLOOKUP($A25,'Grade 7'!$H$2:$N$501,4,0),"-")</f>
        <v>Abdul Muqeet</v>
      </c>
      <c r="D25" s="25" t="str">
        <f>IFERROR(VLOOKUP($A25,'Grade 7'!$H$2:$N$501,5,0),"-")</f>
        <v>Nadeem</v>
      </c>
      <c r="E25" s="25" t="str">
        <f>IFERROR(VLOOKUP($A25,'Grade 7'!$H$2:$N$501,6,0),"-")</f>
        <v>M</v>
      </c>
      <c r="F25" s="33">
        <f>IFERROR(VLOOKUP($A25,'Grade 7'!$H$2:$N$501,7,0),"-")</f>
        <v>40901</v>
      </c>
      <c r="G25" s="6"/>
      <c r="H25" s="13">
        <f t="shared" si="5"/>
        <v>2</v>
      </c>
      <c r="I25" s="17"/>
      <c r="J25" s="14" t="str">
        <f t="shared" si="3"/>
        <v>K.M.A Boys Secondary School</v>
      </c>
      <c r="K25" s="13" t="s">
        <v>24</v>
      </c>
      <c r="L25" s="5"/>
      <c r="M25" s="5"/>
      <c r="N25" s="5"/>
      <c r="O25" s="5"/>
      <c r="P25" s="5"/>
      <c r="Q25" s="5"/>
      <c r="R25" s="5"/>
      <c r="S25" s="5"/>
      <c r="T25" s="5"/>
      <c r="U25" s="5"/>
      <c r="V25" s="26">
        <f t="shared" si="4"/>
        <v>0</v>
      </c>
      <c r="W25" s="6"/>
      <c r="X25" s="6"/>
      <c r="Y25" s="6"/>
      <c r="Z25" s="20">
        <f t="shared" si="1"/>
        <v>0</v>
      </c>
      <c r="AA25" s="20"/>
      <c r="AB25" s="2">
        <f t="shared" si="7"/>
        <v>0</v>
      </c>
      <c r="AC25" s="2">
        <f t="shared" si="8"/>
        <v>10</v>
      </c>
      <c r="AD25" s="20">
        <f t="shared" si="6"/>
        <v>8</v>
      </c>
    </row>
    <row r="26" spans="1:30" x14ac:dyDescent="0.35">
      <c r="A26" s="12">
        <v>8</v>
      </c>
      <c r="B26" s="25" t="str">
        <f>IFERROR(VLOOKUP($A26,'Grade 7'!$H$2:$N$501,3,0),"-")</f>
        <v>M23-0405-008</v>
      </c>
      <c r="C26" s="25" t="str">
        <f>IFERROR(VLOOKUP($A26,'Grade 7'!$H$2:$N$501,4,0),"-")</f>
        <v>Abdul Muqeet</v>
      </c>
      <c r="D26" s="25" t="str">
        <f>IFERROR(VLOOKUP($A26,'Grade 7'!$H$2:$N$501,5,0),"-")</f>
        <v>Nadeem</v>
      </c>
      <c r="E26" s="25" t="str">
        <f>IFERROR(VLOOKUP($A26,'Grade 7'!$H$2:$N$501,6,0),"-")</f>
        <v>M</v>
      </c>
      <c r="F26" s="33">
        <f>IFERROR(VLOOKUP($A26,'Grade 7'!$H$2:$N$501,7,0),"-")</f>
        <v>40901</v>
      </c>
      <c r="G26" s="6"/>
      <c r="H26" s="13">
        <f t="shared" si="5"/>
        <v>3</v>
      </c>
      <c r="I26" s="17"/>
      <c r="J26" s="14" t="str">
        <f t="shared" si="3"/>
        <v>K.M.A Boys Secondary School</v>
      </c>
      <c r="K26" s="13" t="s">
        <v>24</v>
      </c>
      <c r="L26" s="5"/>
      <c r="M26" s="5"/>
      <c r="N26" s="5"/>
      <c r="O26" s="5"/>
      <c r="P26" s="5"/>
      <c r="Q26" s="5"/>
      <c r="R26" s="5"/>
      <c r="S26" s="5"/>
      <c r="T26" s="5"/>
      <c r="U26" s="5"/>
      <c r="V26" s="26">
        <f t="shared" si="4"/>
        <v>0</v>
      </c>
      <c r="W26" s="6"/>
      <c r="X26" s="6"/>
      <c r="Y26" s="6"/>
      <c r="Z26" s="20">
        <f t="shared" si="1"/>
        <v>0</v>
      </c>
      <c r="AA26" s="20"/>
      <c r="AB26" s="2">
        <f t="shared" si="7"/>
        <v>0</v>
      </c>
      <c r="AC26" s="2">
        <f t="shared" si="8"/>
        <v>10</v>
      </c>
      <c r="AD26" s="20">
        <f t="shared" si="6"/>
        <v>8</v>
      </c>
    </row>
    <row r="27" spans="1:30" x14ac:dyDescent="0.35">
      <c r="A27" s="12">
        <v>9</v>
      </c>
      <c r="B27" s="25" t="str">
        <f>IFERROR(VLOOKUP($A27,'Grade 7'!$H$2:$N$501,3,0),"-")</f>
        <v>M23-0405-009</v>
      </c>
      <c r="C27" s="25" t="str">
        <f>IFERROR(VLOOKUP($A27,'Grade 7'!$H$2:$N$501,4,0),"-")</f>
        <v>Abdul Musawar</v>
      </c>
      <c r="D27" s="25" t="str">
        <f>IFERROR(VLOOKUP($A27,'Grade 7'!$H$2:$N$501,5,0),"-")</f>
        <v>Munawar</v>
      </c>
      <c r="E27" s="25" t="str">
        <f>IFERROR(VLOOKUP($A27,'Grade 7'!$H$2:$N$501,6,0),"-")</f>
        <v>M</v>
      </c>
      <c r="F27" s="33">
        <f>IFERROR(VLOOKUP($A27,'Grade 7'!$H$2:$N$501,7,0),"-")</f>
        <v>40563</v>
      </c>
      <c r="G27" s="6"/>
      <c r="H27" s="13">
        <f t="shared" si="5"/>
        <v>1</v>
      </c>
      <c r="I27" s="17"/>
      <c r="J27" s="14" t="str">
        <f t="shared" si="3"/>
        <v>K.M.A Boys Secondary School</v>
      </c>
      <c r="K27" s="13" t="s">
        <v>24</v>
      </c>
      <c r="L27" s="5"/>
      <c r="M27" s="5"/>
      <c r="N27" s="5"/>
      <c r="O27" s="5"/>
      <c r="P27" s="5"/>
      <c r="Q27" s="5"/>
      <c r="R27" s="5"/>
      <c r="S27" s="5"/>
      <c r="T27" s="5"/>
      <c r="U27" s="5"/>
      <c r="V27" s="26">
        <f t="shared" si="4"/>
        <v>0</v>
      </c>
      <c r="W27" s="6"/>
      <c r="X27" s="6"/>
      <c r="Y27" s="6"/>
      <c r="Z27" s="20">
        <f t="shared" si="1"/>
        <v>0</v>
      </c>
      <c r="AA27" s="20"/>
      <c r="AB27" s="2">
        <f t="shared" si="7"/>
        <v>0</v>
      </c>
      <c r="AC27" s="2">
        <f t="shared" si="8"/>
        <v>10</v>
      </c>
      <c r="AD27" s="20">
        <f t="shared" si="6"/>
        <v>9</v>
      </c>
    </row>
    <row r="28" spans="1:30" x14ac:dyDescent="0.35">
      <c r="A28" s="12">
        <v>9</v>
      </c>
      <c r="B28" s="25" t="str">
        <f>IFERROR(VLOOKUP($A28,'Grade 7'!$H$2:$N$501,3,0),"-")</f>
        <v>M23-0405-009</v>
      </c>
      <c r="C28" s="25" t="str">
        <f>IFERROR(VLOOKUP($A28,'Grade 7'!$H$2:$N$501,4,0),"-")</f>
        <v>Abdul Musawar</v>
      </c>
      <c r="D28" s="25" t="str">
        <f>IFERROR(VLOOKUP($A28,'Grade 7'!$H$2:$N$501,5,0),"-")</f>
        <v>Munawar</v>
      </c>
      <c r="E28" s="25" t="str">
        <f>IFERROR(VLOOKUP($A28,'Grade 7'!$H$2:$N$501,6,0),"-")</f>
        <v>M</v>
      </c>
      <c r="F28" s="33">
        <f>IFERROR(VLOOKUP($A28,'Grade 7'!$H$2:$N$501,7,0),"-")</f>
        <v>40563</v>
      </c>
      <c r="G28" s="6"/>
      <c r="H28" s="13">
        <f t="shared" si="5"/>
        <v>2</v>
      </c>
      <c r="I28" s="17"/>
      <c r="J28" s="14" t="str">
        <f t="shared" si="3"/>
        <v>K.M.A Boys Secondary School</v>
      </c>
      <c r="K28" s="13" t="s">
        <v>24</v>
      </c>
      <c r="L28" s="5"/>
      <c r="M28" s="5"/>
      <c r="N28" s="5"/>
      <c r="O28" s="5"/>
      <c r="P28" s="5"/>
      <c r="Q28" s="5"/>
      <c r="R28" s="5"/>
      <c r="S28" s="5"/>
      <c r="T28" s="5"/>
      <c r="U28" s="5"/>
      <c r="V28" s="26">
        <f t="shared" si="4"/>
        <v>0</v>
      </c>
      <c r="W28" s="6"/>
      <c r="X28" s="6"/>
      <c r="Y28" s="6"/>
      <c r="Z28" s="20">
        <f t="shared" si="1"/>
        <v>0</v>
      </c>
      <c r="AA28" s="20"/>
      <c r="AB28" s="2">
        <f t="shared" si="7"/>
        <v>0</v>
      </c>
      <c r="AC28" s="2">
        <f t="shared" si="8"/>
        <v>10</v>
      </c>
      <c r="AD28" s="20">
        <f t="shared" si="6"/>
        <v>9</v>
      </c>
    </row>
    <row r="29" spans="1:30" x14ac:dyDescent="0.35">
      <c r="A29" s="12">
        <v>9</v>
      </c>
      <c r="B29" s="25" t="str">
        <f>IFERROR(VLOOKUP($A29,'Grade 7'!$H$2:$N$501,3,0),"-")</f>
        <v>M23-0405-009</v>
      </c>
      <c r="C29" s="25" t="str">
        <f>IFERROR(VLOOKUP($A29,'Grade 7'!$H$2:$N$501,4,0),"-")</f>
        <v>Abdul Musawar</v>
      </c>
      <c r="D29" s="25" t="str">
        <f>IFERROR(VLOOKUP($A29,'Grade 7'!$H$2:$N$501,5,0),"-")</f>
        <v>Munawar</v>
      </c>
      <c r="E29" s="25" t="str">
        <f>IFERROR(VLOOKUP($A29,'Grade 7'!$H$2:$N$501,6,0),"-")</f>
        <v>M</v>
      </c>
      <c r="F29" s="33">
        <f>IFERROR(VLOOKUP($A29,'Grade 7'!$H$2:$N$501,7,0),"-")</f>
        <v>40563</v>
      </c>
      <c r="G29" s="6"/>
      <c r="H29" s="13">
        <f t="shared" si="5"/>
        <v>3</v>
      </c>
      <c r="I29" s="17"/>
      <c r="J29" s="14" t="str">
        <f t="shared" si="3"/>
        <v>K.M.A Boys Secondary School</v>
      </c>
      <c r="K29" s="13" t="s">
        <v>24</v>
      </c>
      <c r="L29" s="5"/>
      <c r="M29" s="5"/>
      <c r="N29" s="5"/>
      <c r="O29" s="5"/>
      <c r="P29" s="5"/>
      <c r="Q29" s="5"/>
      <c r="R29" s="5"/>
      <c r="S29" s="5"/>
      <c r="T29" s="5"/>
      <c r="U29" s="5"/>
      <c r="V29" s="26">
        <f t="shared" si="4"/>
        <v>0</v>
      </c>
      <c r="W29" s="6"/>
      <c r="X29" s="6"/>
      <c r="Y29" s="6"/>
      <c r="Z29" s="20">
        <f t="shared" si="1"/>
        <v>0</v>
      </c>
      <c r="AA29" s="20"/>
      <c r="AB29" s="2">
        <f t="shared" si="7"/>
        <v>0</v>
      </c>
      <c r="AC29" s="2">
        <f t="shared" si="8"/>
        <v>10</v>
      </c>
      <c r="AD29" s="20">
        <f t="shared" si="6"/>
        <v>9</v>
      </c>
    </row>
    <row r="30" spans="1:30" x14ac:dyDescent="0.35">
      <c r="A30" s="12">
        <v>10</v>
      </c>
      <c r="B30" s="25" t="str">
        <f>IFERROR(VLOOKUP($A30,'Grade 7'!$H$2:$N$501,3,0),"-")</f>
        <v>M23-0405-010</v>
      </c>
      <c r="C30" s="25" t="str">
        <f>IFERROR(VLOOKUP($A30,'Grade 7'!$H$2:$N$501,4,0),"-")</f>
        <v>Abdul Rafay</v>
      </c>
      <c r="D30" s="25" t="str">
        <f>IFERROR(VLOOKUP($A30,'Grade 7'!$H$2:$N$501,5,0),"-")</f>
        <v>Ata Ur Rehman</v>
      </c>
      <c r="E30" s="25" t="str">
        <f>IFERROR(VLOOKUP($A30,'Grade 7'!$H$2:$N$501,6,0),"-")</f>
        <v>M</v>
      </c>
      <c r="F30" s="33">
        <f>IFERROR(VLOOKUP($A30,'Grade 7'!$H$2:$N$501,7,0),"-")</f>
        <v>41170</v>
      </c>
      <c r="G30" s="6"/>
      <c r="H30" s="13">
        <f t="shared" si="5"/>
        <v>1</v>
      </c>
      <c r="I30" s="17"/>
      <c r="J30" s="14" t="str">
        <f t="shared" si="3"/>
        <v>K.M.A Boys Secondary School</v>
      </c>
      <c r="K30" s="13" t="s">
        <v>24</v>
      </c>
      <c r="L30" s="5"/>
      <c r="M30" s="5"/>
      <c r="N30" s="5"/>
      <c r="O30" s="5"/>
      <c r="P30" s="5"/>
      <c r="Q30" s="5"/>
      <c r="R30" s="5"/>
      <c r="S30" s="5"/>
      <c r="T30" s="5"/>
      <c r="U30" s="5"/>
      <c r="V30" s="26">
        <f t="shared" si="4"/>
        <v>0</v>
      </c>
      <c r="W30" s="6"/>
      <c r="X30" s="6"/>
      <c r="Y30" s="6"/>
      <c r="Z30" s="20">
        <f t="shared" si="1"/>
        <v>0</v>
      </c>
      <c r="AA30" s="20"/>
      <c r="AB30" s="2">
        <f t="shared" si="7"/>
        <v>0</v>
      </c>
      <c r="AC30" s="2">
        <f t="shared" si="8"/>
        <v>10</v>
      </c>
      <c r="AD30" s="20">
        <f t="shared" si="6"/>
        <v>10</v>
      </c>
    </row>
    <row r="31" spans="1:30" x14ac:dyDescent="0.35">
      <c r="A31" s="12">
        <v>10</v>
      </c>
      <c r="B31" s="25" t="str">
        <f>IFERROR(VLOOKUP($A31,'Grade 7'!$H$2:$N$501,3,0),"-")</f>
        <v>M23-0405-010</v>
      </c>
      <c r="C31" s="25" t="str">
        <f>IFERROR(VLOOKUP($A31,'Grade 7'!$H$2:$N$501,4,0),"-")</f>
        <v>Abdul Rafay</v>
      </c>
      <c r="D31" s="25" t="str">
        <f>IFERROR(VLOOKUP($A31,'Grade 7'!$H$2:$N$501,5,0),"-")</f>
        <v>Ata Ur Rehman</v>
      </c>
      <c r="E31" s="25" t="str">
        <f>IFERROR(VLOOKUP($A31,'Grade 7'!$H$2:$N$501,6,0),"-")</f>
        <v>M</v>
      </c>
      <c r="F31" s="33">
        <f>IFERROR(VLOOKUP($A31,'Grade 7'!$H$2:$N$501,7,0),"-")</f>
        <v>41170</v>
      </c>
      <c r="G31" s="6"/>
      <c r="H31" s="13">
        <f t="shared" si="5"/>
        <v>2</v>
      </c>
      <c r="I31" s="17"/>
      <c r="J31" s="14" t="str">
        <f t="shared" si="3"/>
        <v>K.M.A Boys Secondary School</v>
      </c>
      <c r="K31" s="13" t="s">
        <v>24</v>
      </c>
      <c r="L31" s="5"/>
      <c r="M31" s="5"/>
      <c r="N31" s="5"/>
      <c r="O31" s="5"/>
      <c r="P31" s="5"/>
      <c r="Q31" s="5"/>
      <c r="R31" s="5"/>
      <c r="S31" s="5"/>
      <c r="T31" s="5"/>
      <c r="U31" s="5"/>
      <c r="V31" s="26">
        <f t="shared" si="4"/>
        <v>0</v>
      </c>
      <c r="W31" s="6"/>
      <c r="X31" s="6"/>
      <c r="Y31" s="6"/>
      <c r="Z31" s="20">
        <f t="shared" si="1"/>
        <v>0</v>
      </c>
      <c r="AA31" s="20"/>
      <c r="AB31" s="2">
        <f t="shared" si="7"/>
        <v>0</v>
      </c>
      <c r="AC31" s="2">
        <f t="shared" si="8"/>
        <v>10</v>
      </c>
      <c r="AD31" s="20">
        <f t="shared" si="6"/>
        <v>10</v>
      </c>
    </row>
    <row r="32" spans="1:30" x14ac:dyDescent="0.35">
      <c r="A32" s="12">
        <v>10</v>
      </c>
      <c r="B32" s="25" t="str">
        <f>IFERROR(VLOOKUP($A32,'Grade 7'!$H$2:$N$501,3,0),"-")</f>
        <v>M23-0405-010</v>
      </c>
      <c r="C32" s="25" t="str">
        <f>IFERROR(VLOOKUP($A32,'Grade 7'!$H$2:$N$501,4,0),"-")</f>
        <v>Abdul Rafay</v>
      </c>
      <c r="D32" s="25" t="str">
        <f>IFERROR(VLOOKUP($A32,'Grade 7'!$H$2:$N$501,5,0),"-")</f>
        <v>Ata Ur Rehman</v>
      </c>
      <c r="E32" s="25" t="str">
        <f>IFERROR(VLOOKUP($A32,'Grade 7'!$H$2:$N$501,6,0),"-")</f>
        <v>M</v>
      </c>
      <c r="F32" s="33">
        <f>IFERROR(VLOOKUP($A32,'Grade 7'!$H$2:$N$501,7,0),"-")</f>
        <v>41170</v>
      </c>
      <c r="G32" s="6"/>
      <c r="H32" s="13">
        <f t="shared" si="5"/>
        <v>3</v>
      </c>
      <c r="I32" s="17"/>
      <c r="J32" s="14" t="str">
        <f t="shared" si="3"/>
        <v>K.M.A Boys Secondary School</v>
      </c>
      <c r="K32" s="13" t="s">
        <v>24</v>
      </c>
      <c r="L32" s="5"/>
      <c r="M32" s="5"/>
      <c r="N32" s="5"/>
      <c r="O32" s="5"/>
      <c r="P32" s="5"/>
      <c r="Q32" s="5"/>
      <c r="R32" s="5"/>
      <c r="S32" s="5"/>
      <c r="T32" s="5"/>
      <c r="U32" s="5"/>
      <c r="V32" s="26">
        <f t="shared" si="4"/>
        <v>0</v>
      </c>
      <c r="W32" s="6"/>
      <c r="X32" s="6"/>
      <c r="Y32" s="6"/>
      <c r="Z32" s="20">
        <f t="shared" si="1"/>
        <v>0</v>
      </c>
      <c r="AA32" s="20"/>
      <c r="AB32" s="2">
        <f t="shared" si="7"/>
        <v>0</v>
      </c>
      <c r="AC32" s="2">
        <f t="shared" si="8"/>
        <v>10</v>
      </c>
      <c r="AD32" s="20">
        <f t="shared" si="6"/>
        <v>10</v>
      </c>
    </row>
    <row r="33" spans="1:30" x14ac:dyDescent="0.35">
      <c r="A33" s="12">
        <v>11</v>
      </c>
      <c r="B33" s="25" t="str">
        <f>IFERROR(VLOOKUP($A33,'Grade 7'!$H$2:$N$501,3,0),"-")</f>
        <v>M23-0405-011</v>
      </c>
      <c r="C33" s="25" t="str">
        <f>IFERROR(VLOOKUP($A33,'Grade 7'!$H$2:$N$501,4,0),"-")</f>
        <v>Abdul Rafey</v>
      </c>
      <c r="D33" s="25" t="str">
        <f>IFERROR(VLOOKUP($A33,'Grade 7'!$H$2:$N$501,5,0),"-")</f>
        <v>Abdul Rahim Hingora</v>
      </c>
      <c r="E33" s="25" t="str">
        <f>IFERROR(VLOOKUP($A33,'Grade 7'!$H$2:$N$501,6,0),"-")</f>
        <v>M</v>
      </c>
      <c r="F33" s="33">
        <f>IFERROR(VLOOKUP($A33,'Grade 7'!$H$2:$N$501,7,0),"-")</f>
        <v>41221</v>
      </c>
      <c r="G33" s="6"/>
      <c r="H33" s="13">
        <f t="shared" si="5"/>
        <v>1</v>
      </c>
      <c r="I33" s="17"/>
      <c r="J33" s="14" t="str">
        <f t="shared" si="3"/>
        <v>K.M.A Boys Secondary School</v>
      </c>
      <c r="K33" s="13" t="s">
        <v>24</v>
      </c>
      <c r="L33" s="5"/>
      <c r="M33" s="5"/>
      <c r="N33" s="5"/>
      <c r="O33" s="5"/>
      <c r="P33" s="5"/>
      <c r="Q33" s="5"/>
      <c r="R33" s="5"/>
      <c r="S33" s="5"/>
      <c r="T33" s="5"/>
      <c r="U33" s="5"/>
      <c r="V33" s="26">
        <f t="shared" si="4"/>
        <v>0</v>
      </c>
      <c r="W33" s="6"/>
      <c r="X33" s="6"/>
      <c r="Y33" s="6"/>
      <c r="Z33" s="20">
        <f t="shared" si="1"/>
        <v>0</v>
      </c>
      <c r="AA33" s="20"/>
      <c r="AB33" s="2">
        <f t="shared" si="7"/>
        <v>0</v>
      </c>
      <c r="AC33" s="2">
        <f t="shared" si="8"/>
        <v>10</v>
      </c>
      <c r="AD33" s="20">
        <f t="shared" si="6"/>
        <v>11</v>
      </c>
    </row>
    <row r="34" spans="1:30" x14ac:dyDescent="0.35">
      <c r="A34" s="12">
        <v>11</v>
      </c>
      <c r="B34" s="25" t="str">
        <f>IFERROR(VLOOKUP($A34,'Grade 7'!$H$2:$N$501,3,0),"-")</f>
        <v>M23-0405-011</v>
      </c>
      <c r="C34" s="25" t="str">
        <f>IFERROR(VLOOKUP($A34,'Grade 7'!$H$2:$N$501,4,0),"-")</f>
        <v>Abdul Rafey</v>
      </c>
      <c r="D34" s="25" t="str">
        <f>IFERROR(VLOOKUP($A34,'Grade 7'!$H$2:$N$501,5,0),"-")</f>
        <v>Abdul Rahim Hingora</v>
      </c>
      <c r="E34" s="25" t="str">
        <f>IFERROR(VLOOKUP($A34,'Grade 7'!$H$2:$N$501,6,0),"-")</f>
        <v>M</v>
      </c>
      <c r="F34" s="33">
        <f>IFERROR(VLOOKUP($A34,'Grade 7'!$H$2:$N$501,7,0),"-")</f>
        <v>41221</v>
      </c>
      <c r="G34" s="6"/>
      <c r="H34" s="13">
        <f t="shared" si="5"/>
        <v>2</v>
      </c>
      <c r="I34" s="17"/>
      <c r="J34" s="14" t="str">
        <f t="shared" si="3"/>
        <v>K.M.A Boys Secondary School</v>
      </c>
      <c r="K34" s="13" t="s">
        <v>24</v>
      </c>
      <c r="L34" s="5"/>
      <c r="M34" s="5"/>
      <c r="N34" s="5"/>
      <c r="O34" s="5"/>
      <c r="P34" s="5"/>
      <c r="Q34" s="5"/>
      <c r="R34" s="5"/>
      <c r="S34" s="5"/>
      <c r="T34" s="5"/>
      <c r="U34" s="5"/>
      <c r="V34" s="26">
        <f t="shared" si="4"/>
        <v>0</v>
      </c>
      <c r="W34" s="6"/>
      <c r="X34" s="6"/>
      <c r="Y34" s="6"/>
      <c r="Z34" s="20">
        <f t="shared" si="1"/>
        <v>0</v>
      </c>
      <c r="AA34" s="20"/>
      <c r="AB34" s="2">
        <f t="shared" si="7"/>
        <v>0</v>
      </c>
      <c r="AC34" s="2">
        <f t="shared" si="8"/>
        <v>10</v>
      </c>
      <c r="AD34" s="20">
        <f t="shared" si="6"/>
        <v>11</v>
      </c>
    </row>
    <row r="35" spans="1:30" x14ac:dyDescent="0.35">
      <c r="A35" s="12">
        <v>11</v>
      </c>
      <c r="B35" s="25" t="str">
        <f>IFERROR(VLOOKUP($A35,'Grade 7'!$H$2:$N$501,3,0),"-")</f>
        <v>M23-0405-011</v>
      </c>
      <c r="C35" s="25" t="str">
        <f>IFERROR(VLOOKUP($A35,'Grade 7'!$H$2:$N$501,4,0),"-")</f>
        <v>Abdul Rafey</v>
      </c>
      <c r="D35" s="25" t="str">
        <f>IFERROR(VLOOKUP($A35,'Grade 7'!$H$2:$N$501,5,0),"-")</f>
        <v>Abdul Rahim Hingora</v>
      </c>
      <c r="E35" s="25" t="str">
        <f>IFERROR(VLOOKUP($A35,'Grade 7'!$H$2:$N$501,6,0),"-")</f>
        <v>M</v>
      </c>
      <c r="F35" s="33">
        <f>IFERROR(VLOOKUP($A35,'Grade 7'!$H$2:$N$501,7,0),"-")</f>
        <v>41221</v>
      </c>
      <c r="G35" s="6"/>
      <c r="H35" s="13">
        <f t="shared" si="5"/>
        <v>3</v>
      </c>
      <c r="I35" s="17"/>
      <c r="J35" s="14" t="str">
        <f t="shared" si="3"/>
        <v>K.M.A Boys Secondary School</v>
      </c>
      <c r="K35" s="13" t="s">
        <v>24</v>
      </c>
      <c r="L35" s="5"/>
      <c r="M35" s="5"/>
      <c r="N35" s="5"/>
      <c r="O35" s="5"/>
      <c r="P35" s="5"/>
      <c r="Q35" s="5"/>
      <c r="R35" s="5"/>
      <c r="S35" s="5"/>
      <c r="T35" s="5"/>
      <c r="U35" s="5"/>
      <c r="V35" s="26">
        <f t="shared" si="4"/>
        <v>0</v>
      </c>
      <c r="W35" s="6"/>
      <c r="X35" s="6"/>
      <c r="Y35" s="6"/>
      <c r="Z35" s="20">
        <f t="shared" si="1"/>
        <v>0</v>
      </c>
      <c r="AA35" s="20"/>
      <c r="AB35" s="2">
        <f t="shared" si="7"/>
        <v>0</v>
      </c>
      <c r="AC35" s="2">
        <f t="shared" si="8"/>
        <v>10</v>
      </c>
      <c r="AD35" s="20">
        <f t="shared" si="6"/>
        <v>11</v>
      </c>
    </row>
    <row r="36" spans="1:30" x14ac:dyDescent="0.35">
      <c r="A36" s="12">
        <v>12</v>
      </c>
      <c r="B36" s="25" t="str">
        <f>IFERROR(VLOOKUP($A36,'Grade 7'!$H$2:$N$501,3,0),"-")</f>
        <v>M23-0405-012</v>
      </c>
      <c r="C36" s="25" t="str">
        <f>IFERROR(VLOOKUP($A36,'Grade 7'!$H$2:$N$501,4,0),"-")</f>
        <v>Abdul Rafial</v>
      </c>
      <c r="D36" s="25" t="str">
        <f>IFERROR(VLOOKUP($A36,'Grade 7'!$H$2:$N$501,5,0),"-")</f>
        <v>Abdul Rasheed</v>
      </c>
      <c r="E36" s="25" t="str">
        <f>IFERROR(VLOOKUP($A36,'Grade 7'!$H$2:$N$501,6,0),"-")</f>
        <v>M</v>
      </c>
      <c r="F36" s="33">
        <f>IFERROR(VLOOKUP($A36,'Grade 7'!$H$2:$N$501,7,0),"-")</f>
        <v>41129</v>
      </c>
      <c r="G36" s="6"/>
      <c r="H36" s="13">
        <f t="shared" si="5"/>
        <v>1</v>
      </c>
      <c r="I36" s="17"/>
      <c r="J36" s="14" t="str">
        <f t="shared" si="3"/>
        <v>K.M.A Boys Secondary School</v>
      </c>
      <c r="K36" s="13" t="s">
        <v>24</v>
      </c>
      <c r="L36" s="5"/>
      <c r="M36" s="5"/>
      <c r="N36" s="5"/>
      <c r="O36" s="5"/>
      <c r="P36" s="5"/>
      <c r="Q36" s="5"/>
      <c r="R36" s="5"/>
      <c r="S36" s="5"/>
      <c r="T36" s="5"/>
      <c r="U36" s="5"/>
      <c r="V36" s="26">
        <f t="shared" si="4"/>
        <v>0</v>
      </c>
      <c r="W36" s="6"/>
      <c r="X36" s="6"/>
      <c r="Y36" s="6"/>
      <c r="Z36" s="20">
        <f t="shared" si="1"/>
        <v>0</v>
      </c>
      <c r="AA36" s="20"/>
      <c r="AB36" s="2">
        <f t="shared" si="7"/>
        <v>0</v>
      </c>
      <c r="AC36" s="2">
        <f t="shared" si="8"/>
        <v>10</v>
      </c>
      <c r="AD36" s="20">
        <f t="shared" si="6"/>
        <v>12</v>
      </c>
    </row>
    <row r="37" spans="1:30" x14ac:dyDescent="0.35">
      <c r="A37" s="12">
        <v>12</v>
      </c>
      <c r="B37" s="25" t="str">
        <f>IFERROR(VLOOKUP($A37,'Grade 7'!$H$2:$N$501,3,0),"-")</f>
        <v>M23-0405-012</v>
      </c>
      <c r="C37" s="25" t="str">
        <f>IFERROR(VLOOKUP($A37,'Grade 7'!$H$2:$N$501,4,0),"-")</f>
        <v>Abdul Rafial</v>
      </c>
      <c r="D37" s="25" t="str">
        <f>IFERROR(VLOOKUP($A37,'Grade 7'!$H$2:$N$501,5,0),"-")</f>
        <v>Abdul Rasheed</v>
      </c>
      <c r="E37" s="25" t="str">
        <f>IFERROR(VLOOKUP($A37,'Grade 7'!$H$2:$N$501,6,0),"-")</f>
        <v>M</v>
      </c>
      <c r="F37" s="33">
        <f>IFERROR(VLOOKUP($A37,'Grade 7'!$H$2:$N$501,7,0),"-")</f>
        <v>41129</v>
      </c>
      <c r="G37" s="6"/>
      <c r="H37" s="13">
        <f t="shared" si="5"/>
        <v>2</v>
      </c>
      <c r="I37" s="17"/>
      <c r="J37" s="14" t="str">
        <f t="shared" si="3"/>
        <v>K.M.A Boys Secondary School</v>
      </c>
      <c r="K37" s="13" t="s">
        <v>24</v>
      </c>
      <c r="L37" s="5"/>
      <c r="M37" s="5"/>
      <c r="N37" s="5"/>
      <c r="O37" s="5"/>
      <c r="P37" s="5"/>
      <c r="Q37" s="5"/>
      <c r="R37" s="5"/>
      <c r="S37" s="5"/>
      <c r="T37" s="5"/>
      <c r="U37" s="5"/>
      <c r="V37" s="26">
        <f t="shared" si="4"/>
        <v>0</v>
      </c>
      <c r="W37" s="6"/>
      <c r="X37" s="6"/>
      <c r="Y37" s="6"/>
      <c r="Z37" s="20">
        <f t="shared" si="1"/>
        <v>0</v>
      </c>
      <c r="AA37" s="20"/>
      <c r="AB37" s="2">
        <f t="shared" si="7"/>
        <v>0</v>
      </c>
      <c r="AC37" s="2">
        <f t="shared" si="8"/>
        <v>10</v>
      </c>
      <c r="AD37" s="20">
        <f t="shared" si="6"/>
        <v>12</v>
      </c>
    </row>
    <row r="38" spans="1:30" x14ac:dyDescent="0.35">
      <c r="A38" s="12">
        <v>12</v>
      </c>
      <c r="B38" s="25" t="str">
        <f>IFERROR(VLOOKUP($A38,'Grade 7'!$H$2:$N$501,3,0),"-")</f>
        <v>M23-0405-012</v>
      </c>
      <c r="C38" s="25" t="str">
        <f>IFERROR(VLOOKUP($A38,'Grade 7'!$H$2:$N$501,4,0),"-")</f>
        <v>Abdul Rafial</v>
      </c>
      <c r="D38" s="25" t="str">
        <f>IFERROR(VLOOKUP($A38,'Grade 7'!$H$2:$N$501,5,0),"-")</f>
        <v>Abdul Rasheed</v>
      </c>
      <c r="E38" s="25" t="str">
        <f>IFERROR(VLOOKUP($A38,'Grade 7'!$H$2:$N$501,6,0),"-")</f>
        <v>M</v>
      </c>
      <c r="F38" s="33">
        <f>IFERROR(VLOOKUP($A38,'Grade 7'!$H$2:$N$501,7,0),"-")</f>
        <v>41129</v>
      </c>
      <c r="G38" s="6"/>
      <c r="H38" s="13">
        <f t="shared" si="5"/>
        <v>3</v>
      </c>
      <c r="I38" s="17"/>
      <c r="J38" s="14" t="str">
        <f t="shared" si="3"/>
        <v>K.M.A Boys Secondary School</v>
      </c>
      <c r="K38" s="13" t="s">
        <v>24</v>
      </c>
      <c r="L38" s="5"/>
      <c r="M38" s="5"/>
      <c r="N38" s="5"/>
      <c r="O38" s="5"/>
      <c r="P38" s="5"/>
      <c r="Q38" s="5"/>
      <c r="R38" s="5"/>
      <c r="S38" s="5"/>
      <c r="T38" s="5"/>
      <c r="U38" s="5"/>
      <c r="V38" s="26">
        <f t="shared" si="4"/>
        <v>0</v>
      </c>
      <c r="W38" s="6"/>
      <c r="X38" s="6"/>
      <c r="Y38" s="6"/>
      <c r="Z38" s="20">
        <f t="shared" si="1"/>
        <v>0</v>
      </c>
      <c r="AA38" s="20"/>
      <c r="AB38" s="2">
        <f t="shared" si="7"/>
        <v>0</v>
      </c>
      <c r="AC38" s="2">
        <f t="shared" si="8"/>
        <v>10</v>
      </c>
      <c r="AD38" s="20">
        <f t="shared" si="6"/>
        <v>12</v>
      </c>
    </row>
    <row r="39" spans="1:30" x14ac:dyDescent="0.35">
      <c r="A39" s="12">
        <v>13</v>
      </c>
      <c r="B39" s="25" t="str">
        <f>IFERROR(VLOOKUP($A39,'Grade 7'!$H$2:$N$501,3,0),"-")</f>
        <v>M23-0405-013</v>
      </c>
      <c r="C39" s="25" t="str">
        <f>IFERROR(VLOOKUP($A39,'Grade 7'!$H$2:$N$501,4,0),"-")</f>
        <v>Abdul Raqeeb</v>
      </c>
      <c r="D39" s="25" t="str">
        <f>IFERROR(VLOOKUP($A39,'Grade 7'!$H$2:$N$501,5,0),"-")</f>
        <v>Muhammad Shoaib Khatri</v>
      </c>
      <c r="E39" s="25" t="str">
        <f>IFERROR(VLOOKUP($A39,'Grade 7'!$H$2:$N$501,6,0),"-")</f>
        <v>M</v>
      </c>
      <c r="F39" s="33">
        <f>IFERROR(VLOOKUP($A39,'Grade 7'!$H$2:$N$501,7,0),"-")</f>
        <v>41208</v>
      </c>
      <c r="G39" s="6"/>
      <c r="H39" s="13">
        <f t="shared" si="5"/>
        <v>1</v>
      </c>
      <c r="I39" s="17"/>
      <c r="J39" s="14" t="str">
        <f t="shared" si="3"/>
        <v>K.M.A Boys Secondary School</v>
      </c>
      <c r="K39" s="13" t="s">
        <v>24</v>
      </c>
      <c r="L39" s="5"/>
      <c r="M39" s="5"/>
      <c r="N39" s="5"/>
      <c r="O39" s="5"/>
      <c r="P39" s="5"/>
      <c r="Q39" s="5"/>
      <c r="R39" s="5"/>
      <c r="S39" s="5"/>
      <c r="T39" s="5"/>
      <c r="U39" s="5"/>
      <c r="V39" s="26">
        <f t="shared" si="4"/>
        <v>0</v>
      </c>
      <c r="W39" s="6"/>
      <c r="X39" s="6"/>
      <c r="Y39" s="6"/>
      <c r="Z39" s="20">
        <f t="shared" si="1"/>
        <v>0</v>
      </c>
      <c r="AA39" s="20"/>
      <c r="AB39" s="2">
        <f t="shared" si="7"/>
        <v>0</v>
      </c>
      <c r="AC39" s="2">
        <f t="shared" si="8"/>
        <v>10</v>
      </c>
      <c r="AD39" s="20">
        <f t="shared" si="6"/>
        <v>13</v>
      </c>
    </row>
    <row r="40" spans="1:30" x14ac:dyDescent="0.35">
      <c r="A40" s="12">
        <v>13</v>
      </c>
      <c r="B40" s="25" t="str">
        <f>IFERROR(VLOOKUP($A40,'Grade 7'!$H$2:$N$501,3,0),"-")</f>
        <v>M23-0405-013</v>
      </c>
      <c r="C40" s="25" t="str">
        <f>IFERROR(VLOOKUP($A40,'Grade 7'!$H$2:$N$501,4,0),"-")</f>
        <v>Abdul Raqeeb</v>
      </c>
      <c r="D40" s="25" t="str">
        <f>IFERROR(VLOOKUP($A40,'Grade 7'!$H$2:$N$501,5,0),"-")</f>
        <v>Muhammad Shoaib Khatri</v>
      </c>
      <c r="E40" s="25" t="str">
        <f>IFERROR(VLOOKUP($A40,'Grade 7'!$H$2:$N$501,6,0),"-")</f>
        <v>M</v>
      </c>
      <c r="F40" s="33">
        <f>IFERROR(VLOOKUP($A40,'Grade 7'!$H$2:$N$501,7,0),"-")</f>
        <v>41208</v>
      </c>
      <c r="G40" s="6"/>
      <c r="H40" s="13">
        <f t="shared" si="5"/>
        <v>2</v>
      </c>
      <c r="I40" s="17"/>
      <c r="J40" s="14" t="str">
        <f t="shared" si="3"/>
        <v>K.M.A Boys Secondary School</v>
      </c>
      <c r="K40" s="13" t="s">
        <v>24</v>
      </c>
      <c r="L40" s="5"/>
      <c r="M40" s="5"/>
      <c r="N40" s="5"/>
      <c r="O40" s="5"/>
      <c r="P40" s="5"/>
      <c r="Q40" s="5"/>
      <c r="R40" s="5"/>
      <c r="S40" s="5"/>
      <c r="T40" s="5"/>
      <c r="U40" s="5"/>
      <c r="V40" s="26">
        <f t="shared" si="4"/>
        <v>0</v>
      </c>
      <c r="W40" s="6"/>
      <c r="X40" s="6"/>
      <c r="Y40" s="6"/>
      <c r="Z40" s="20">
        <f t="shared" si="1"/>
        <v>0</v>
      </c>
      <c r="AA40" s="20"/>
      <c r="AB40" s="2">
        <f t="shared" si="7"/>
        <v>0</v>
      </c>
      <c r="AC40" s="2">
        <f t="shared" si="8"/>
        <v>10</v>
      </c>
      <c r="AD40" s="20">
        <f t="shared" si="6"/>
        <v>13</v>
      </c>
    </row>
    <row r="41" spans="1:30" x14ac:dyDescent="0.35">
      <c r="A41" s="12">
        <v>13</v>
      </c>
      <c r="B41" s="25" t="str">
        <f>IFERROR(VLOOKUP($A41,'Grade 7'!$H$2:$N$501,3,0),"-")</f>
        <v>M23-0405-013</v>
      </c>
      <c r="C41" s="25" t="str">
        <f>IFERROR(VLOOKUP($A41,'Grade 7'!$H$2:$N$501,4,0),"-")</f>
        <v>Abdul Raqeeb</v>
      </c>
      <c r="D41" s="25" t="str">
        <f>IFERROR(VLOOKUP($A41,'Grade 7'!$H$2:$N$501,5,0),"-")</f>
        <v>Muhammad Shoaib Khatri</v>
      </c>
      <c r="E41" s="25" t="str">
        <f>IFERROR(VLOOKUP($A41,'Grade 7'!$H$2:$N$501,6,0),"-")</f>
        <v>M</v>
      </c>
      <c r="F41" s="33">
        <f>IFERROR(VLOOKUP($A41,'Grade 7'!$H$2:$N$501,7,0),"-")</f>
        <v>41208</v>
      </c>
      <c r="G41" s="6"/>
      <c r="H41" s="13">
        <f t="shared" si="5"/>
        <v>3</v>
      </c>
      <c r="I41" s="17"/>
      <c r="J41" s="14" t="str">
        <f t="shared" si="3"/>
        <v>K.M.A Boys Secondary School</v>
      </c>
      <c r="K41" s="13" t="s">
        <v>24</v>
      </c>
      <c r="L41" s="5"/>
      <c r="M41" s="5"/>
      <c r="N41" s="5"/>
      <c r="O41" s="5"/>
      <c r="P41" s="5"/>
      <c r="Q41" s="5"/>
      <c r="R41" s="5"/>
      <c r="S41" s="5"/>
      <c r="T41" s="5"/>
      <c r="U41" s="5"/>
      <c r="V41" s="26">
        <f t="shared" si="4"/>
        <v>0</v>
      </c>
      <c r="W41" s="6"/>
      <c r="X41" s="6"/>
      <c r="Y41" s="6"/>
      <c r="Z41" s="20">
        <f t="shared" si="1"/>
        <v>0</v>
      </c>
      <c r="AA41" s="20"/>
      <c r="AB41" s="2">
        <f t="shared" si="7"/>
        <v>0</v>
      </c>
      <c r="AC41" s="2">
        <f t="shared" si="8"/>
        <v>10</v>
      </c>
      <c r="AD41" s="20">
        <f t="shared" si="6"/>
        <v>13</v>
      </c>
    </row>
    <row r="42" spans="1:30" x14ac:dyDescent="0.35">
      <c r="A42" s="12">
        <v>14</v>
      </c>
      <c r="B42" s="25" t="str">
        <f>IFERROR(VLOOKUP($A42,'Grade 7'!$H$2:$N$501,3,0),"-")</f>
        <v>M23-0405-014</v>
      </c>
      <c r="C42" s="25" t="str">
        <f>IFERROR(VLOOKUP($A42,'Grade 7'!$H$2:$N$501,4,0),"-")</f>
        <v>Abdul Rehman</v>
      </c>
      <c r="D42" s="25" t="str">
        <f>IFERROR(VLOOKUP($A42,'Grade 7'!$H$2:$N$501,5,0),"-")</f>
        <v>Muhammad Ashraf</v>
      </c>
      <c r="E42" s="25" t="str">
        <f>IFERROR(VLOOKUP($A42,'Grade 7'!$H$2:$N$501,6,0),"-")</f>
        <v>M</v>
      </c>
      <c r="F42" s="33">
        <f>IFERROR(VLOOKUP($A42,'Grade 7'!$H$2:$N$501,7,0),"-")</f>
        <v>41153</v>
      </c>
      <c r="G42" s="6"/>
      <c r="H42" s="13">
        <f t="shared" si="5"/>
        <v>1</v>
      </c>
      <c r="I42" s="17"/>
      <c r="J42" s="14" t="str">
        <f t="shared" si="3"/>
        <v>K.M.A Boys Secondary School</v>
      </c>
      <c r="K42" s="13" t="s">
        <v>24</v>
      </c>
      <c r="L42" s="5"/>
      <c r="M42" s="5"/>
      <c r="N42" s="5"/>
      <c r="O42" s="5"/>
      <c r="P42" s="5"/>
      <c r="Q42" s="5"/>
      <c r="R42" s="5"/>
      <c r="S42" s="5"/>
      <c r="T42" s="5"/>
      <c r="U42" s="5"/>
      <c r="V42" s="26">
        <f t="shared" si="4"/>
        <v>0</v>
      </c>
      <c r="W42" s="6"/>
      <c r="X42" s="6"/>
      <c r="Y42" s="6"/>
      <c r="Z42" s="20">
        <f t="shared" si="1"/>
        <v>0</v>
      </c>
      <c r="AA42" s="20"/>
      <c r="AB42" s="2">
        <f t="shared" si="7"/>
        <v>0</v>
      </c>
      <c r="AC42" s="2">
        <f t="shared" si="8"/>
        <v>10</v>
      </c>
      <c r="AD42" s="20">
        <f t="shared" si="6"/>
        <v>14</v>
      </c>
    </row>
    <row r="43" spans="1:30" x14ac:dyDescent="0.35">
      <c r="A43" s="12">
        <v>14</v>
      </c>
      <c r="B43" s="25" t="str">
        <f>IFERROR(VLOOKUP($A43,'Grade 7'!$H$2:$N$501,3,0),"-")</f>
        <v>M23-0405-014</v>
      </c>
      <c r="C43" s="25" t="str">
        <f>IFERROR(VLOOKUP($A43,'Grade 7'!$H$2:$N$501,4,0),"-")</f>
        <v>Abdul Rehman</v>
      </c>
      <c r="D43" s="25" t="str">
        <f>IFERROR(VLOOKUP($A43,'Grade 7'!$H$2:$N$501,5,0),"-")</f>
        <v>Muhammad Ashraf</v>
      </c>
      <c r="E43" s="25" t="str">
        <f>IFERROR(VLOOKUP($A43,'Grade 7'!$H$2:$N$501,6,0),"-")</f>
        <v>M</v>
      </c>
      <c r="F43" s="33">
        <f>IFERROR(VLOOKUP($A43,'Grade 7'!$H$2:$N$501,7,0),"-")</f>
        <v>41153</v>
      </c>
      <c r="G43" s="6"/>
      <c r="H43" s="13">
        <f t="shared" si="5"/>
        <v>2</v>
      </c>
      <c r="I43" s="17"/>
      <c r="J43" s="14" t="str">
        <f t="shared" si="3"/>
        <v>K.M.A Boys Secondary School</v>
      </c>
      <c r="K43" s="13" t="s">
        <v>24</v>
      </c>
      <c r="L43" s="5"/>
      <c r="M43" s="5"/>
      <c r="N43" s="5"/>
      <c r="O43" s="5"/>
      <c r="P43" s="5"/>
      <c r="Q43" s="5"/>
      <c r="R43" s="5"/>
      <c r="S43" s="5"/>
      <c r="T43" s="5"/>
      <c r="U43" s="5"/>
      <c r="V43" s="26">
        <f t="shared" si="4"/>
        <v>0</v>
      </c>
      <c r="W43" s="6"/>
      <c r="X43" s="6"/>
      <c r="Y43" s="6"/>
      <c r="Z43" s="20">
        <f t="shared" si="1"/>
        <v>0</v>
      </c>
      <c r="AA43" s="20"/>
      <c r="AB43" s="2">
        <f t="shared" si="7"/>
        <v>0</v>
      </c>
      <c r="AC43" s="2">
        <f t="shared" si="8"/>
        <v>10</v>
      </c>
      <c r="AD43" s="20">
        <f t="shared" si="6"/>
        <v>14</v>
      </c>
    </row>
    <row r="44" spans="1:30" x14ac:dyDescent="0.35">
      <c r="A44" s="12">
        <v>14</v>
      </c>
      <c r="B44" s="25" t="str">
        <f>IFERROR(VLOOKUP($A44,'Grade 7'!$H$2:$N$501,3,0),"-")</f>
        <v>M23-0405-014</v>
      </c>
      <c r="C44" s="25" t="str">
        <f>IFERROR(VLOOKUP($A44,'Grade 7'!$H$2:$N$501,4,0),"-")</f>
        <v>Abdul Rehman</v>
      </c>
      <c r="D44" s="25" t="str">
        <f>IFERROR(VLOOKUP($A44,'Grade 7'!$H$2:$N$501,5,0),"-")</f>
        <v>Muhammad Ashraf</v>
      </c>
      <c r="E44" s="25" t="str">
        <f>IFERROR(VLOOKUP($A44,'Grade 7'!$H$2:$N$501,6,0),"-")</f>
        <v>M</v>
      </c>
      <c r="F44" s="33">
        <f>IFERROR(VLOOKUP($A44,'Grade 7'!$H$2:$N$501,7,0),"-")</f>
        <v>41153</v>
      </c>
      <c r="G44" s="6"/>
      <c r="H44" s="13">
        <f t="shared" si="5"/>
        <v>3</v>
      </c>
      <c r="I44" s="17"/>
      <c r="J44" s="14" t="str">
        <f t="shared" si="3"/>
        <v>K.M.A Boys Secondary School</v>
      </c>
      <c r="K44" s="13" t="s">
        <v>24</v>
      </c>
      <c r="L44" s="5"/>
      <c r="M44" s="5"/>
      <c r="N44" s="5"/>
      <c r="O44" s="5"/>
      <c r="P44" s="5"/>
      <c r="Q44" s="5"/>
      <c r="R44" s="5"/>
      <c r="S44" s="5"/>
      <c r="T44" s="5"/>
      <c r="U44" s="5"/>
      <c r="V44" s="26">
        <f t="shared" si="4"/>
        <v>0</v>
      </c>
      <c r="W44" s="6"/>
      <c r="X44" s="6"/>
      <c r="Y44" s="6"/>
      <c r="Z44" s="20">
        <f t="shared" si="1"/>
        <v>0</v>
      </c>
      <c r="AA44" s="20"/>
      <c r="AB44" s="2">
        <f t="shared" si="7"/>
        <v>0</v>
      </c>
      <c r="AC44" s="2">
        <f t="shared" si="8"/>
        <v>10</v>
      </c>
      <c r="AD44" s="20">
        <f t="shared" si="6"/>
        <v>14</v>
      </c>
    </row>
    <row r="45" spans="1:30" x14ac:dyDescent="0.35">
      <c r="A45" s="12">
        <v>15</v>
      </c>
      <c r="B45" s="25" t="str">
        <f>IFERROR(VLOOKUP($A45,'Grade 7'!$H$2:$N$501,3,0),"-")</f>
        <v>M23-0405-015</v>
      </c>
      <c r="C45" s="25" t="str">
        <f>IFERROR(VLOOKUP($A45,'Grade 7'!$H$2:$N$501,4,0),"-")</f>
        <v>Abdul Rehman</v>
      </c>
      <c r="D45" s="25" t="str">
        <f>IFERROR(VLOOKUP($A45,'Grade 7'!$H$2:$N$501,5,0),"-")</f>
        <v>Humayun Kabeer</v>
      </c>
      <c r="E45" s="25" t="str">
        <f>IFERROR(VLOOKUP($A45,'Grade 7'!$H$2:$N$501,6,0),"-")</f>
        <v>M</v>
      </c>
      <c r="F45" s="33">
        <f>IFERROR(VLOOKUP($A45,'Grade 7'!$H$2:$N$501,7,0),"-")</f>
        <v>41180</v>
      </c>
      <c r="G45" s="6"/>
      <c r="H45" s="13">
        <f t="shared" si="5"/>
        <v>1</v>
      </c>
      <c r="I45" s="17"/>
      <c r="J45" s="14" t="str">
        <f t="shared" si="3"/>
        <v>K.M.A Boys Secondary School</v>
      </c>
      <c r="K45" s="13" t="s">
        <v>24</v>
      </c>
      <c r="L45" s="5"/>
      <c r="M45" s="5"/>
      <c r="N45" s="5"/>
      <c r="O45" s="5"/>
      <c r="P45" s="5"/>
      <c r="Q45" s="5"/>
      <c r="R45" s="5"/>
      <c r="S45" s="5"/>
      <c r="T45" s="5"/>
      <c r="U45" s="5"/>
      <c r="V45" s="26">
        <f t="shared" si="4"/>
        <v>0</v>
      </c>
      <c r="W45" s="6"/>
      <c r="X45" s="6"/>
      <c r="Y45" s="6"/>
      <c r="Z45" s="20">
        <f t="shared" si="1"/>
        <v>0</v>
      </c>
      <c r="AA45" s="20"/>
      <c r="AB45" s="2">
        <f t="shared" si="7"/>
        <v>0</v>
      </c>
      <c r="AC45" s="2">
        <f t="shared" si="8"/>
        <v>10</v>
      </c>
      <c r="AD45" s="20">
        <f t="shared" si="6"/>
        <v>15</v>
      </c>
    </row>
    <row r="46" spans="1:30" x14ac:dyDescent="0.35">
      <c r="A46" s="12">
        <v>15</v>
      </c>
      <c r="B46" s="25" t="str">
        <f>IFERROR(VLOOKUP($A46,'Grade 7'!$H$2:$N$501,3,0),"-")</f>
        <v>M23-0405-015</v>
      </c>
      <c r="C46" s="25" t="str">
        <f>IFERROR(VLOOKUP($A46,'Grade 7'!$H$2:$N$501,4,0),"-")</f>
        <v>Abdul Rehman</v>
      </c>
      <c r="D46" s="25" t="str">
        <f>IFERROR(VLOOKUP($A46,'Grade 7'!$H$2:$N$501,5,0),"-")</f>
        <v>Humayun Kabeer</v>
      </c>
      <c r="E46" s="25" t="str">
        <f>IFERROR(VLOOKUP($A46,'Grade 7'!$H$2:$N$501,6,0),"-")</f>
        <v>M</v>
      </c>
      <c r="F46" s="33">
        <f>IFERROR(VLOOKUP($A46,'Grade 7'!$H$2:$N$501,7,0),"-")</f>
        <v>41180</v>
      </c>
      <c r="G46" s="6"/>
      <c r="H46" s="13">
        <f t="shared" si="5"/>
        <v>2</v>
      </c>
      <c r="I46" s="17"/>
      <c r="J46" s="14" t="str">
        <f t="shared" si="3"/>
        <v>K.M.A Boys Secondary School</v>
      </c>
      <c r="K46" s="13" t="s">
        <v>24</v>
      </c>
      <c r="L46" s="5"/>
      <c r="M46" s="5"/>
      <c r="N46" s="5"/>
      <c r="O46" s="5"/>
      <c r="P46" s="5"/>
      <c r="Q46" s="5"/>
      <c r="R46" s="5"/>
      <c r="S46" s="5"/>
      <c r="T46" s="5"/>
      <c r="U46" s="5"/>
      <c r="V46" s="26">
        <f t="shared" si="4"/>
        <v>0</v>
      </c>
      <c r="W46" s="6"/>
      <c r="X46" s="6"/>
      <c r="Y46" s="6"/>
      <c r="Z46" s="20">
        <f t="shared" si="1"/>
        <v>0</v>
      </c>
      <c r="AA46" s="20"/>
      <c r="AB46" s="2">
        <f t="shared" si="7"/>
        <v>0</v>
      </c>
      <c r="AC46" s="2">
        <f t="shared" si="8"/>
        <v>10</v>
      </c>
      <c r="AD46" s="20">
        <f t="shared" si="6"/>
        <v>15</v>
      </c>
    </row>
    <row r="47" spans="1:30" x14ac:dyDescent="0.35">
      <c r="A47" s="12">
        <v>15</v>
      </c>
      <c r="B47" s="25" t="str">
        <f>IFERROR(VLOOKUP($A47,'Grade 7'!$H$2:$N$501,3,0),"-")</f>
        <v>M23-0405-015</v>
      </c>
      <c r="C47" s="25" t="str">
        <f>IFERROR(VLOOKUP($A47,'Grade 7'!$H$2:$N$501,4,0),"-")</f>
        <v>Abdul Rehman</v>
      </c>
      <c r="D47" s="25" t="str">
        <f>IFERROR(VLOOKUP($A47,'Grade 7'!$H$2:$N$501,5,0),"-")</f>
        <v>Humayun Kabeer</v>
      </c>
      <c r="E47" s="25" t="str">
        <f>IFERROR(VLOOKUP($A47,'Grade 7'!$H$2:$N$501,6,0),"-")</f>
        <v>M</v>
      </c>
      <c r="F47" s="33">
        <f>IFERROR(VLOOKUP($A47,'Grade 7'!$H$2:$N$501,7,0),"-")</f>
        <v>41180</v>
      </c>
      <c r="G47" s="6"/>
      <c r="H47" s="13">
        <f t="shared" si="5"/>
        <v>3</v>
      </c>
      <c r="I47" s="17"/>
      <c r="J47" s="14" t="str">
        <f t="shared" si="3"/>
        <v>K.M.A Boys Secondary School</v>
      </c>
      <c r="K47" s="13" t="s">
        <v>24</v>
      </c>
      <c r="L47" s="5"/>
      <c r="M47" s="5"/>
      <c r="N47" s="5"/>
      <c r="O47" s="5"/>
      <c r="P47" s="5"/>
      <c r="Q47" s="5"/>
      <c r="R47" s="5"/>
      <c r="S47" s="5"/>
      <c r="T47" s="5"/>
      <c r="U47" s="5"/>
      <c r="V47" s="26">
        <f t="shared" si="4"/>
        <v>0</v>
      </c>
      <c r="W47" s="6"/>
      <c r="X47" s="6"/>
      <c r="Y47" s="6"/>
      <c r="Z47" s="20">
        <f t="shared" si="1"/>
        <v>0</v>
      </c>
      <c r="AA47" s="20"/>
      <c r="AB47" s="2">
        <f t="shared" si="7"/>
        <v>0</v>
      </c>
      <c r="AC47" s="2">
        <f t="shared" si="8"/>
        <v>10</v>
      </c>
      <c r="AD47" s="20">
        <f t="shared" si="6"/>
        <v>15</v>
      </c>
    </row>
    <row r="48" spans="1:30" x14ac:dyDescent="0.35">
      <c r="A48" s="12">
        <v>16</v>
      </c>
      <c r="B48" s="25" t="str">
        <f>IFERROR(VLOOKUP($A48,'Grade 7'!$H$2:$N$501,3,0),"-")</f>
        <v>M23-0405-016</v>
      </c>
      <c r="C48" s="25" t="str">
        <f>IFERROR(VLOOKUP($A48,'Grade 7'!$H$2:$N$501,4,0),"-")</f>
        <v>Abdul Rehman Baig</v>
      </c>
      <c r="D48" s="25" t="str">
        <f>IFERROR(VLOOKUP($A48,'Grade 7'!$H$2:$N$501,5,0),"-")</f>
        <v>Nadeem Baig</v>
      </c>
      <c r="E48" s="25" t="str">
        <f>IFERROR(VLOOKUP($A48,'Grade 7'!$H$2:$N$501,6,0),"-")</f>
        <v>M</v>
      </c>
      <c r="F48" s="33">
        <f>IFERROR(VLOOKUP($A48,'Grade 7'!$H$2:$N$501,7,0),"-")</f>
        <v>40899</v>
      </c>
      <c r="G48" s="6"/>
      <c r="H48" s="13">
        <f t="shared" si="5"/>
        <v>1</v>
      </c>
      <c r="I48" s="17"/>
      <c r="J48" s="14" t="str">
        <f t="shared" si="3"/>
        <v>K.M.A Boys Secondary School</v>
      </c>
      <c r="K48" s="13" t="s">
        <v>24</v>
      </c>
      <c r="L48" s="5"/>
      <c r="M48" s="5"/>
      <c r="N48" s="5"/>
      <c r="O48" s="5"/>
      <c r="P48" s="5"/>
      <c r="Q48" s="5"/>
      <c r="R48" s="5"/>
      <c r="S48" s="5"/>
      <c r="T48" s="5"/>
      <c r="U48" s="5"/>
      <c r="V48" s="26">
        <f t="shared" si="4"/>
        <v>0</v>
      </c>
      <c r="W48" s="6"/>
      <c r="X48" s="6"/>
      <c r="Y48" s="6"/>
      <c r="Z48" s="20">
        <f t="shared" si="1"/>
        <v>0</v>
      </c>
      <c r="AA48" s="20"/>
      <c r="AB48" s="2">
        <f t="shared" si="7"/>
        <v>0</v>
      </c>
      <c r="AC48" s="2">
        <f t="shared" si="8"/>
        <v>10</v>
      </c>
      <c r="AD48" s="20">
        <f t="shared" si="6"/>
        <v>16</v>
      </c>
    </row>
    <row r="49" spans="1:30" x14ac:dyDescent="0.35">
      <c r="A49" s="12">
        <v>16</v>
      </c>
      <c r="B49" s="25" t="str">
        <f>IFERROR(VLOOKUP($A49,'Grade 7'!$H$2:$N$501,3,0),"-")</f>
        <v>M23-0405-016</v>
      </c>
      <c r="C49" s="25" t="str">
        <f>IFERROR(VLOOKUP($A49,'Grade 7'!$H$2:$N$501,4,0),"-")</f>
        <v>Abdul Rehman Baig</v>
      </c>
      <c r="D49" s="25" t="str">
        <f>IFERROR(VLOOKUP($A49,'Grade 7'!$H$2:$N$501,5,0),"-")</f>
        <v>Nadeem Baig</v>
      </c>
      <c r="E49" s="25" t="str">
        <f>IFERROR(VLOOKUP($A49,'Grade 7'!$H$2:$N$501,6,0),"-")</f>
        <v>M</v>
      </c>
      <c r="F49" s="33">
        <f>IFERROR(VLOOKUP($A49,'Grade 7'!$H$2:$N$501,7,0),"-")</f>
        <v>40899</v>
      </c>
      <c r="G49" s="6"/>
      <c r="H49" s="13">
        <f t="shared" si="5"/>
        <v>2</v>
      </c>
      <c r="I49" s="17"/>
      <c r="J49" s="14" t="str">
        <f t="shared" si="3"/>
        <v>K.M.A Boys Secondary School</v>
      </c>
      <c r="K49" s="13" t="s">
        <v>24</v>
      </c>
      <c r="L49" s="5"/>
      <c r="M49" s="5"/>
      <c r="N49" s="5"/>
      <c r="O49" s="5"/>
      <c r="P49" s="5"/>
      <c r="Q49" s="5"/>
      <c r="R49" s="5"/>
      <c r="S49" s="5"/>
      <c r="T49" s="5"/>
      <c r="U49" s="5"/>
      <c r="V49" s="26">
        <f t="shared" si="4"/>
        <v>0</v>
      </c>
      <c r="W49" s="6"/>
      <c r="X49" s="6"/>
      <c r="Y49" s="6"/>
      <c r="Z49" s="20">
        <f t="shared" si="1"/>
        <v>0</v>
      </c>
      <c r="AA49" s="20"/>
      <c r="AB49" s="2">
        <f t="shared" si="7"/>
        <v>0</v>
      </c>
      <c r="AC49" s="2">
        <f t="shared" si="8"/>
        <v>10</v>
      </c>
      <c r="AD49" s="20">
        <f t="shared" si="6"/>
        <v>16</v>
      </c>
    </row>
    <row r="50" spans="1:30" x14ac:dyDescent="0.35">
      <c r="A50" s="12">
        <v>16</v>
      </c>
      <c r="B50" s="25" t="str">
        <f>IFERROR(VLOOKUP($A50,'Grade 7'!$H$2:$N$501,3,0),"-")</f>
        <v>M23-0405-016</v>
      </c>
      <c r="C50" s="25" t="str">
        <f>IFERROR(VLOOKUP($A50,'Grade 7'!$H$2:$N$501,4,0),"-")</f>
        <v>Abdul Rehman Baig</v>
      </c>
      <c r="D50" s="25" t="str">
        <f>IFERROR(VLOOKUP($A50,'Grade 7'!$H$2:$N$501,5,0),"-")</f>
        <v>Nadeem Baig</v>
      </c>
      <c r="E50" s="25" t="str">
        <f>IFERROR(VLOOKUP($A50,'Grade 7'!$H$2:$N$501,6,0),"-")</f>
        <v>M</v>
      </c>
      <c r="F50" s="33">
        <f>IFERROR(VLOOKUP($A50,'Grade 7'!$H$2:$N$501,7,0),"-")</f>
        <v>40899</v>
      </c>
      <c r="G50" s="6"/>
      <c r="H50" s="13">
        <f t="shared" si="5"/>
        <v>3</v>
      </c>
      <c r="I50" s="17"/>
      <c r="J50" s="14" t="str">
        <f t="shared" si="3"/>
        <v>K.M.A Boys Secondary School</v>
      </c>
      <c r="K50" s="13" t="s">
        <v>24</v>
      </c>
      <c r="L50" s="5"/>
      <c r="M50" s="5"/>
      <c r="N50" s="5"/>
      <c r="O50" s="5"/>
      <c r="P50" s="5"/>
      <c r="Q50" s="5"/>
      <c r="R50" s="5"/>
      <c r="S50" s="5"/>
      <c r="T50" s="5"/>
      <c r="U50" s="5"/>
      <c r="V50" s="26">
        <f t="shared" si="4"/>
        <v>0</v>
      </c>
      <c r="W50" s="6"/>
      <c r="X50" s="6"/>
      <c r="Y50" s="6"/>
      <c r="Z50" s="20">
        <f t="shared" si="1"/>
        <v>0</v>
      </c>
      <c r="AA50" s="20"/>
      <c r="AB50" s="2">
        <f t="shared" si="7"/>
        <v>0</v>
      </c>
      <c r="AC50" s="2">
        <f t="shared" si="8"/>
        <v>10</v>
      </c>
      <c r="AD50" s="20">
        <f t="shared" si="6"/>
        <v>16</v>
      </c>
    </row>
    <row r="51" spans="1:30" x14ac:dyDescent="0.35">
      <c r="A51" s="12">
        <v>17</v>
      </c>
      <c r="B51" s="25" t="str">
        <f>IFERROR(VLOOKUP($A51,'Grade 7'!$H$2:$N$501,3,0),"-")</f>
        <v>M23-0405-017</v>
      </c>
      <c r="C51" s="25" t="str">
        <f>IFERROR(VLOOKUP($A51,'Grade 7'!$H$2:$N$501,4,0),"-")</f>
        <v>Abdul Sami</v>
      </c>
      <c r="D51" s="25" t="str">
        <f>IFERROR(VLOOKUP($A51,'Grade 7'!$H$2:$N$501,5,0),"-")</f>
        <v>Muhammad Ramzan</v>
      </c>
      <c r="E51" s="25" t="str">
        <f>IFERROR(VLOOKUP($A51,'Grade 7'!$H$2:$N$501,6,0),"-")</f>
        <v>M</v>
      </c>
      <c r="F51" s="33">
        <f>IFERROR(VLOOKUP($A51,'Grade 7'!$H$2:$N$501,7,0),"-")</f>
        <v>40861</v>
      </c>
      <c r="G51" s="6"/>
      <c r="H51" s="13">
        <f t="shared" si="5"/>
        <v>1</v>
      </c>
      <c r="I51" s="17"/>
      <c r="J51" s="14" t="str">
        <f t="shared" si="3"/>
        <v>K.M.A Boys Secondary School</v>
      </c>
      <c r="K51" s="13" t="s">
        <v>24</v>
      </c>
      <c r="L51" s="5"/>
      <c r="M51" s="5"/>
      <c r="N51" s="5"/>
      <c r="O51" s="5"/>
      <c r="P51" s="5"/>
      <c r="Q51" s="5"/>
      <c r="R51" s="5"/>
      <c r="S51" s="5"/>
      <c r="T51" s="5"/>
      <c r="U51" s="5"/>
      <c r="V51" s="26">
        <f t="shared" si="4"/>
        <v>0</v>
      </c>
      <c r="W51" s="6"/>
      <c r="X51" s="6"/>
      <c r="Y51" s="6"/>
      <c r="Z51" s="20">
        <f t="shared" si="1"/>
        <v>0</v>
      </c>
      <c r="AA51" s="20"/>
      <c r="AB51" s="2">
        <f t="shared" si="7"/>
        <v>0</v>
      </c>
      <c r="AC51" s="2">
        <f t="shared" si="8"/>
        <v>10</v>
      </c>
      <c r="AD51" s="20">
        <f t="shared" si="6"/>
        <v>17</v>
      </c>
    </row>
    <row r="52" spans="1:30" x14ac:dyDescent="0.35">
      <c r="A52" s="12">
        <v>17</v>
      </c>
      <c r="B52" s="25" t="str">
        <f>IFERROR(VLOOKUP($A52,'Grade 7'!$H$2:$N$501,3,0),"-")</f>
        <v>M23-0405-017</v>
      </c>
      <c r="C52" s="25" t="str">
        <f>IFERROR(VLOOKUP($A52,'Grade 7'!$H$2:$N$501,4,0),"-")</f>
        <v>Abdul Sami</v>
      </c>
      <c r="D52" s="25" t="str">
        <f>IFERROR(VLOOKUP($A52,'Grade 7'!$H$2:$N$501,5,0),"-")</f>
        <v>Muhammad Ramzan</v>
      </c>
      <c r="E52" s="25" t="str">
        <f>IFERROR(VLOOKUP($A52,'Grade 7'!$H$2:$N$501,6,0),"-")</f>
        <v>M</v>
      </c>
      <c r="F52" s="33">
        <f>IFERROR(VLOOKUP($A52,'Grade 7'!$H$2:$N$501,7,0),"-")</f>
        <v>40861</v>
      </c>
      <c r="G52" s="6"/>
      <c r="H52" s="13">
        <f t="shared" si="5"/>
        <v>2</v>
      </c>
      <c r="I52" s="17"/>
      <c r="J52" s="14" t="str">
        <f t="shared" si="3"/>
        <v>K.M.A Boys Secondary School</v>
      </c>
      <c r="K52" s="13" t="s">
        <v>24</v>
      </c>
      <c r="L52" s="5"/>
      <c r="M52" s="5"/>
      <c r="N52" s="5"/>
      <c r="O52" s="5"/>
      <c r="P52" s="5"/>
      <c r="Q52" s="5"/>
      <c r="R52" s="5"/>
      <c r="S52" s="5"/>
      <c r="T52" s="5"/>
      <c r="U52" s="5"/>
      <c r="V52" s="26">
        <f t="shared" ref="V52:V99" si="9">Z52</f>
        <v>0</v>
      </c>
      <c r="W52" s="6"/>
      <c r="X52" s="6"/>
      <c r="Y52" s="6"/>
      <c r="Z52" s="20">
        <f t="shared" si="1"/>
        <v>0</v>
      </c>
      <c r="AA52" s="20"/>
      <c r="AB52" s="2">
        <f t="shared" si="7"/>
        <v>0</v>
      </c>
      <c r="AC52" s="2">
        <f t="shared" si="8"/>
        <v>10</v>
      </c>
      <c r="AD52" s="20">
        <f t="shared" si="6"/>
        <v>17</v>
      </c>
    </row>
    <row r="53" spans="1:30" x14ac:dyDescent="0.35">
      <c r="A53" s="12">
        <v>17</v>
      </c>
      <c r="B53" s="25" t="str">
        <f>IFERROR(VLOOKUP($A53,'Grade 7'!$H$2:$N$501,3,0),"-")</f>
        <v>M23-0405-017</v>
      </c>
      <c r="C53" s="25" t="str">
        <f>IFERROR(VLOOKUP($A53,'Grade 7'!$H$2:$N$501,4,0),"-")</f>
        <v>Abdul Sami</v>
      </c>
      <c r="D53" s="25" t="str">
        <f>IFERROR(VLOOKUP($A53,'Grade 7'!$H$2:$N$501,5,0),"-")</f>
        <v>Muhammad Ramzan</v>
      </c>
      <c r="E53" s="25" t="str">
        <f>IFERROR(VLOOKUP($A53,'Grade 7'!$H$2:$N$501,6,0),"-")</f>
        <v>M</v>
      </c>
      <c r="F53" s="33">
        <f>IFERROR(VLOOKUP($A53,'Grade 7'!$H$2:$N$501,7,0),"-")</f>
        <v>40861</v>
      </c>
      <c r="G53" s="6"/>
      <c r="H53" s="13">
        <f t="shared" si="5"/>
        <v>3</v>
      </c>
      <c r="I53" s="17"/>
      <c r="J53" s="14" t="str">
        <f t="shared" ref="J53:J100" si="10">IF($J$3="","",$J$3)</f>
        <v>K.M.A Boys Secondary School</v>
      </c>
      <c r="K53" s="13" t="s">
        <v>24</v>
      </c>
      <c r="L53" s="5"/>
      <c r="M53" s="5"/>
      <c r="N53" s="5"/>
      <c r="O53" s="5"/>
      <c r="P53" s="5"/>
      <c r="Q53" s="5"/>
      <c r="R53" s="5"/>
      <c r="S53" s="5"/>
      <c r="T53" s="5"/>
      <c r="U53" s="5"/>
      <c r="V53" s="26">
        <f t="shared" si="9"/>
        <v>0</v>
      </c>
      <c r="W53" s="6"/>
      <c r="X53" s="6"/>
      <c r="Y53" s="6"/>
      <c r="Z53" s="20">
        <f t="shared" si="1"/>
        <v>0</v>
      </c>
      <c r="AA53" s="20"/>
      <c r="AB53" s="2">
        <f t="shared" si="7"/>
        <v>0</v>
      </c>
      <c r="AC53" s="2">
        <f t="shared" si="8"/>
        <v>10</v>
      </c>
      <c r="AD53" s="20">
        <f t="shared" si="6"/>
        <v>17</v>
      </c>
    </row>
    <row r="54" spans="1:30" x14ac:dyDescent="0.35">
      <c r="A54" s="12">
        <v>18</v>
      </c>
      <c r="B54" s="25" t="str">
        <f>IFERROR(VLOOKUP($A54,'Grade 7'!$H$2:$N$501,3,0),"-")</f>
        <v>M23-0405-018</v>
      </c>
      <c r="C54" s="25" t="str">
        <f>IFERROR(VLOOKUP($A54,'Grade 7'!$H$2:$N$501,4,0),"-")</f>
        <v>Abdul Sami</v>
      </c>
      <c r="D54" s="25" t="str">
        <f>IFERROR(VLOOKUP($A54,'Grade 7'!$H$2:$N$501,5,0),"-")</f>
        <v>Muhammad Shehzad</v>
      </c>
      <c r="E54" s="25" t="str">
        <f>IFERROR(VLOOKUP($A54,'Grade 7'!$H$2:$N$501,6,0),"-")</f>
        <v>M</v>
      </c>
      <c r="F54" s="33">
        <f>IFERROR(VLOOKUP($A54,'Grade 7'!$H$2:$N$501,7,0),"-")</f>
        <v>40794</v>
      </c>
      <c r="G54" s="6"/>
      <c r="H54" s="13">
        <f t="shared" si="5"/>
        <v>1</v>
      </c>
      <c r="I54" s="17"/>
      <c r="J54" s="14" t="str">
        <f t="shared" si="10"/>
        <v>K.M.A Boys Secondary School</v>
      </c>
      <c r="K54" s="13" t="s">
        <v>24</v>
      </c>
      <c r="L54" s="5"/>
      <c r="M54" s="5"/>
      <c r="N54" s="5"/>
      <c r="O54" s="5"/>
      <c r="P54" s="5"/>
      <c r="Q54" s="5"/>
      <c r="R54" s="5"/>
      <c r="S54" s="5"/>
      <c r="T54" s="5"/>
      <c r="U54" s="5"/>
      <c r="V54" s="26">
        <f t="shared" si="9"/>
        <v>0</v>
      </c>
      <c r="W54" s="6"/>
      <c r="X54" s="6"/>
      <c r="Y54" s="6"/>
      <c r="Z54" s="20">
        <f t="shared" si="1"/>
        <v>0</v>
      </c>
      <c r="AA54" s="20"/>
      <c r="AB54" s="2">
        <f t="shared" si="7"/>
        <v>0</v>
      </c>
      <c r="AC54" s="2">
        <f t="shared" si="8"/>
        <v>10</v>
      </c>
      <c r="AD54" s="20">
        <f t="shared" si="6"/>
        <v>18</v>
      </c>
    </row>
    <row r="55" spans="1:30" x14ac:dyDescent="0.35">
      <c r="A55" s="12">
        <v>18</v>
      </c>
      <c r="B55" s="25" t="str">
        <f>IFERROR(VLOOKUP($A55,'Grade 7'!$H$2:$N$501,3,0),"-")</f>
        <v>M23-0405-018</v>
      </c>
      <c r="C55" s="25" t="str">
        <f>IFERROR(VLOOKUP($A55,'Grade 7'!$H$2:$N$501,4,0),"-")</f>
        <v>Abdul Sami</v>
      </c>
      <c r="D55" s="25" t="str">
        <f>IFERROR(VLOOKUP($A55,'Grade 7'!$H$2:$N$501,5,0),"-")</f>
        <v>Muhammad Shehzad</v>
      </c>
      <c r="E55" s="25" t="str">
        <f>IFERROR(VLOOKUP($A55,'Grade 7'!$H$2:$N$501,6,0),"-")</f>
        <v>M</v>
      </c>
      <c r="F55" s="33">
        <f>IFERROR(VLOOKUP($A55,'Grade 7'!$H$2:$N$501,7,0),"-")</f>
        <v>40794</v>
      </c>
      <c r="G55" s="6"/>
      <c r="H55" s="13">
        <f t="shared" si="5"/>
        <v>2</v>
      </c>
      <c r="I55" s="17"/>
      <c r="J55" s="14" t="str">
        <f t="shared" si="10"/>
        <v>K.M.A Boys Secondary School</v>
      </c>
      <c r="K55" s="13" t="s">
        <v>24</v>
      </c>
      <c r="L55" s="5"/>
      <c r="M55" s="5"/>
      <c r="N55" s="5"/>
      <c r="O55" s="5"/>
      <c r="P55" s="5"/>
      <c r="Q55" s="5"/>
      <c r="R55" s="5"/>
      <c r="S55" s="5"/>
      <c r="T55" s="5"/>
      <c r="U55" s="5"/>
      <c r="V55" s="26">
        <f t="shared" si="9"/>
        <v>0</v>
      </c>
      <c r="W55" s="6"/>
      <c r="X55" s="6"/>
      <c r="Y55" s="6"/>
      <c r="Z55" s="20">
        <f t="shared" si="1"/>
        <v>0</v>
      </c>
      <c r="AA55" s="20"/>
      <c r="AB55" s="2">
        <f t="shared" ref="AB55:AB102" si="11">SUM(L55:U55)</f>
        <v>0</v>
      </c>
      <c r="AC55" s="2">
        <f t="shared" ref="AC55:AC102" si="12">COUNTBLANK(L55:U55)</f>
        <v>10</v>
      </c>
      <c r="AD55" s="20">
        <f t="shared" si="6"/>
        <v>18</v>
      </c>
    </row>
    <row r="56" spans="1:30" x14ac:dyDescent="0.35">
      <c r="A56" s="12">
        <v>18</v>
      </c>
      <c r="B56" s="25" t="str">
        <f>IFERROR(VLOOKUP($A56,'Grade 7'!$H$2:$N$501,3,0),"-")</f>
        <v>M23-0405-018</v>
      </c>
      <c r="C56" s="25" t="str">
        <f>IFERROR(VLOOKUP($A56,'Grade 7'!$H$2:$N$501,4,0),"-")</f>
        <v>Abdul Sami</v>
      </c>
      <c r="D56" s="25" t="str">
        <f>IFERROR(VLOOKUP($A56,'Grade 7'!$H$2:$N$501,5,0),"-")</f>
        <v>Muhammad Shehzad</v>
      </c>
      <c r="E56" s="25" t="str">
        <f>IFERROR(VLOOKUP($A56,'Grade 7'!$H$2:$N$501,6,0),"-")</f>
        <v>M</v>
      </c>
      <c r="F56" s="33">
        <f>IFERROR(VLOOKUP($A56,'Grade 7'!$H$2:$N$501,7,0),"-")</f>
        <v>40794</v>
      </c>
      <c r="G56" s="6"/>
      <c r="H56" s="13">
        <f t="shared" si="5"/>
        <v>3</v>
      </c>
      <c r="I56" s="17"/>
      <c r="J56" s="14" t="str">
        <f t="shared" si="10"/>
        <v>K.M.A Boys Secondary School</v>
      </c>
      <c r="K56" s="13" t="s">
        <v>24</v>
      </c>
      <c r="L56" s="5"/>
      <c r="M56" s="5"/>
      <c r="N56" s="5"/>
      <c r="O56" s="5"/>
      <c r="P56" s="5"/>
      <c r="Q56" s="5"/>
      <c r="R56" s="5"/>
      <c r="S56" s="5"/>
      <c r="T56" s="5"/>
      <c r="U56" s="5"/>
      <c r="V56" s="26">
        <f t="shared" si="9"/>
        <v>0</v>
      </c>
      <c r="W56" s="6"/>
      <c r="X56" s="6"/>
      <c r="Y56" s="6"/>
      <c r="Z56" s="20">
        <f t="shared" si="1"/>
        <v>0</v>
      </c>
      <c r="AA56" s="20"/>
      <c r="AB56" s="2">
        <f t="shared" si="11"/>
        <v>0</v>
      </c>
      <c r="AC56" s="2">
        <f t="shared" si="12"/>
        <v>10</v>
      </c>
      <c r="AD56" s="20">
        <f t="shared" si="6"/>
        <v>18</v>
      </c>
    </row>
    <row r="57" spans="1:30" x14ac:dyDescent="0.35">
      <c r="A57" s="12">
        <v>19</v>
      </c>
      <c r="B57" s="25" t="str">
        <f>IFERROR(VLOOKUP($A57,'Grade 7'!$H$2:$N$501,3,0),"-")</f>
        <v>M23-0405-019</v>
      </c>
      <c r="C57" s="25" t="str">
        <f>IFERROR(VLOOKUP($A57,'Grade 7'!$H$2:$N$501,4,0),"-")</f>
        <v>Abdul Subhan</v>
      </c>
      <c r="D57" s="25" t="str">
        <f>IFERROR(VLOOKUP($A57,'Grade 7'!$H$2:$N$501,5,0),"-")</f>
        <v>Muhammad Saleem</v>
      </c>
      <c r="E57" s="25" t="str">
        <f>IFERROR(VLOOKUP($A57,'Grade 7'!$H$2:$N$501,6,0),"-")</f>
        <v>M</v>
      </c>
      <c r="F57" s="33">
        <f>IFERROR(VLOOKUP($A57,'Grade 7'!$H$2:$N$501,7,0),"-")</f>
        <v>41146</v>
      </c>
      <c r="G57" s="6"/>
      <c r="H57" s="13">
        <f t="shared" si="5"/>
        <v>1</v>
      </c>
      <c r="I57" s="17"/>
      <c r="J57" s="14" t="str">
        <f t="shared" si="10"/>
        <v>K.M.A Boys Secondary School</v>
      </c>
      <c r="K57" s="13" t="s">
        <v>24</v>
      </c>
      <c r="L57" s="5"/>
      <c r="M57" s="5"/>
      <c r="N57" s="5"/>
      <c r="O57" s="5"/>
      <c r="P57" s="5"/>
      <c r="Q57" s="5"/>
      <c r="R57" s="5"/>
      <c r="S57" s="5"/>
      <c r="T57" s="5"/>
      <c r="U57" s="5"/>
      <c r="V57" s="26">
        <f t="shared" si="9"/>
        <v>0</v>
      </c>
      <c r="W57" s="6"/>
      <c r="X57" s="6"/>
      <c r="Y57" s="6"/>
      <c r="Z57" s="20">
        <f t="shared" si="1"/>
        <v>0</v>
      </c>
      <c r="AA57" s="20"/>
      <c r="AB57" s="2">
        <f t="shared" si="11"/>
        <v>0</v>
      </c>
      <c r="AC57" s="2">
        <f t="shared" si="12"/>
        <v>10</v>
      </c>
      <c r="AD57" s="20">
        <f t="shared" si="6"/>
        <v>19</v>
      </c>
    </row>
    <row r="58" spans="1:30" x14ac:dyDescent="0.35">
      <c r="A58" s="12">
        <v>19</v>
      </c>
      <c r="B58" s="25" t="str">
        <f>IFERROR(VLOOKUP($A58,'Grade 7'!$H$2:$N$501,3,0),"-")</f>
        <v>M23-0405-019</v>
      </c>
      <c r="C58" s="25" t="str">
        <f>IFERROR(VLOOKUP($A58,'Grade 7'!$H$2:$N$501,4,0),"-")</f>
        <v>Abdul Subhan</v>
      </c>
      <c r="D58" s="25" t="str">
        <f>IFERROR(VLOOKUP($A58,'Grade 7'!$H$2:$N$501,5,0),"-")</f>
        <v>Muhammad Saleem</v>
      </c>
      <c r="E58" s="25" t="str">
        <f>IFERROR(VLOOKUP($A58,'Grade 7'!$H$2:$N$501,6,0),"-")</f>
        <v>M</v>
      </c>
      <c r="F58" s="33">
        <f>IFERROR(VLOOKUP($A58,'Grade 7'!$H$2:$N$501,7,0),"-")</f>
        <v>41146</v>
      </c>
      <c r="G58" s="6"/>
      <c r="H58" s="13">
        <f t="shared" si="5"/>
        <v>2</v>
      </c>
      <c r="I58" s="17"/>
      <c r="J58" s="14" t="str">
        <f t="shared" si="10"/>
        <v>K.M.A Boys Secondary School</v>
      </c>
      <c r="K58" s="13" t="s">
        <v>24</v>
      </c>
      <c r="L58" s="5"/>
      <c r="M58" s="5"/>
      <c r="N58" s="5"/>
      <c r="O58" s="5"/>
      <c r="P58" s="5"/>
      <c r="Q58" s="5"/>
      <c r="R58" s="5"/>
      <c r="S58" s="5"/>
      <c r="T58" s="5"/>
      <c r="U58" s="5"/>
      <c r="V58" s="26">
        <f t="shared" si="9"/>
        <v>0</v>
      </c>
      <c r="W58" s="6"/>
      <c r="X58" s="6"/>
      <c r="Y58" s="6"/>
      <c r="Z58" s="20">
        <f t="shared" si="1"/>
        <v>0</v>
      </c>
      <c r="AA58" s="20"/>
      <c r="AB58" s="2">
        <f t="shared" si="11"/>
        <v>0</v>
      </c>
      <c r="AC58" s="2">
        <f t="shared" si="12"/>
        <v>10</v>
      </c>
      <c r="AD58" s="20">
        <f t="shared" si="6"/>
        <v>19</v>
      </c>
    </row>
    <row r="59" spans="1:30" x14ac:dyDescent="0.35">
      <c r="A59" s="12">
        <v>19</v>
      </c>
      <c r="B59" s="25" t="str">
        <f>IFERROR(VLOOKUP($A59,'Grade 7'!$H$2:$N$501,3,0),"-")</f>
        <v>M23-0405-019</v>
      </c>
      <c r="C59" s="25" t="str">
        <f>IFERROR(VLOOKUP($A59,'Grade 7'!$H$2:$N$501,4,0),"-")</f>
        <v>Abdul Subhan</v>
      </c>
      <c r="D59" s="25" t="str">
        <f>IFERROR(VLOOKUP($A59,'Grade 7'!$H$2:$N$501,5,0),"-")</f>
        <v>Muhammad Saleem</v>
      </c>
      <c r="E59" s="25" t="str">
        <f>IFERROR(VLOOKUP($A59,'Grade 7'!$H$2:$N$501,6,0),"-")</f>
        <v>M</v>
      </c>
      <c r="F59" s="33">
        <f>IFERROR(VLOOKUP($A59,'Grade 7'!$H$2:$N$501,7,0),"-")</f>
        <v>41146</v>
      </c>
      <c r="G59" s="6"/>
      <c r="H59" s="13">
        <f t="shared" si="5"/>
        <v>3</v>
      </c>
      <c r="I59" s="17"/>
      <c r="J59" s="14" t="str">
        <f t="shared" si="10"/>
        <v>K.M.A Boys Secondary School</v>
      </c>
      <c r="K59" s="13" t="s">
        <v>24</v>
      </c>
      <c r="L59" s="5"/>
      <c r="M59" s="5"/>
      <c r="N59" s="5"/>
      <c r="O59" s="5"/>
      <c r="P59" s="5"/>
      <c r="Q59" s="5"/>
      <c r="R59" s="5"/>
      <c r="S59" s="5"/>
      <c r="T59" s="5"/>
      <c r="U59" s="5"/>
      <c r="V59" s="26">
        <f t="shared" si="9"/>
        <v>0</v>
      </c>
      <c r="W59" s="6"/>
      <c r="X59" s="6"/>
      <c r="Y59" s="6"/>
      <c r="Z59" s="20">
        <f t="shared" si="1"/>
        <v>0</v>
      </c>
      <c r="AA59" s="20"/>
      <c r="AB59" s="2">
        <f t="shared" si="11"/>
        <v>0</v>
      </c>
      <c r="AC59" s="2">
        <f t="shared" si="12"/>
        <v>10</v>
      </c>
      <c r="AD59" s="20">
        <f t="shared" si="6"/>
        <v>19</v>
      </c>
    </row>
    <row r="60" spans="1:30" x14ac:dyDescent="0.35">
      <c r="A60" s="12">
        <v>20</v>
      </c>
      <c r="B60" s="25" t="str">
        <f>IFERROR(VLOOKUP($A60,'Grade 7'!$H$2:$N$501,3,0),"-")</f>
        <v>M23-0405-020</v>
      </c>
      <c r="C60" s="25" t="str">
        <f>IFERROR(VLOOKUP($A60,'Grade 7'!$H$2:$N$501,4,0),"-")</f>
        <v>Abdul Wahab</v>
      </c>
      <c r="D60" s="25" t="str">
        <f>IFERROR(VLOOKUP($A60,'Grade 7'!$H$2:$N$501,5,0),"-")</f>
        <v>Muhammad Nasir</v>
      </c>
      <c r="E60" s="25" t="str">
        <f>IFERROR(VLOOKUP($A60,'Grade 7'!$H$2:$N$501,6,0),"-")</f>
        <v>M</v>
      </c>
      <c r="F60" s="33">
        <f>IFERROR(VLOOKUP($A60,'Grade 7'!$H$2:$N$501,7,0),"-")</f>
        <v>40837</v>
      </c>
      <c r="G60" s="6"/>
      <c r="H60" s="13">
        <f t="shared" si="5"/>
        <v>1</v>
      </c>
      <c r="I60" s="17"/>
      <c r="J60" s="14" t="str">
        <f t="shared" si="10"/>
        <v>K.M.A Boys Secondary School</v>
      </c>
      <c r="K60" s="13" t="s">
        <v>24</v>
      </c>
      <c r="L60" s="5"/>
      <c r="M60" s="5"/>
      <c r="N60" s="5"/>
      <c r="O60" s="5"/>
      <c r="P60" s="5"/>
      <c r="Q60" s="5"/>
      <c r="R60" s="5"/>
      <c r="S60" s="5"/>
      <c r="T60" s="5"/>
      <c r="U60" s="5"/>
      <c r="V60" s="26">
        <f t="shared" si="9"/>
        <v>0</v>
      </c>
      <c r="W60" s="6"/>
      <c r="X60" s="6"/>
      <c r="Y60" s="6"/>
      <c r="Z60" s="20">
        <f t="shared" si="1"/>
        <v>0</v>
      </c>
      <c r="AA60" s="20"/>
      <c r="AB60" s="2">
        <f t="shared" si="11"/>
        <v>0</v>
      </c>
      <c r="AC60" s="2">
        <f t="shared" si="12"/>
        <v>10</v>
      </c>
      <c r="AD60" s="20">
        <f t="shared" si="6"/>
        <v>20</v>
      </c>
    </row>
    <row r="61" spans="1:30" x14ac:dyDescent="0.35">
      <c r="A61" s="12">
        <v>20</v>
      </c>
      <c r="B61" s="25" t="str">
        <f>IFERROR(VLOOKUP($A61,'Grade 7'!$H$2:$N$501,3,0),"-")</f>
        <v>M23-0405-020</v>
      </c>
      <c r="C61" s="25" t="str">
        <f>IFERROR(VLOOKUP($A61,'Grade 7'!$H$2:$N$501,4,0),"-")</f>
        <v>Abdul Wahab</v>
      </c>
      <c r="D61" s="25" t="str">
        <f>IFERROR(VLOOKUP($A61,'Grade 7'!$H$2:$N$501,5,0),"-")</f>
        <v>Muhammad Nasir</v>
      </c>
      <c r="E61" s="25" t="str">
        <f>IFERROR(VLOOKUP($A61,'Grade 7'!$H$2:$N$501,6,0),"-")</f>
        <v>M</v>
      </c>
      <c r="F61" s="33">
        <f>IFERROR(VLOOKUP($A61,'Grade 7'!$H$2:$N$501,7,0),"-")</f>
        <v>40837</v>
      </c>
      <c r="G61" s="6"/>
      <c r="H61" s="13">
        <f t="shared" si="5"/>
        <v>2</v>
      </c>
      <c r="I61" s="17"/>
      <c r="J61" s="14" t="str">
        <f t="shared" si="10"/>
        <v>K.M.A Boys Secondary School</v>
      </c>
      <c r="K61" s="13" t="s">
        <v>24</v>
      </c>
      <c r="L61" s="5"/>
      <c r="M61" s="5"/>
      <c r="N61" s="5"/>
      <c r="O61" s="5"/>
      <c r="P61" s="5"/>
      <c r="Q61" s="5"/>
      <c r="R61" s="5"/>
      <c r="S61" s="5"/>
      <c r="T61" s="5"/>
      <c r="U61" s="5"/>
      <c r="V61" s="26">
        <f t="shared" si="9"/>
        <v>0</v>
      </c>
      <c r="W61" s="6"/>
      <c r="X61" s="6"/>
      <c r="Y61" s="6"/>
      <c r="Z61" s="20">
        <f t="shared" si="1"/>
        <v>0</v>
      </c>
      <c r="AA61" s="20"/>
      <c r="AB61" s="2">
        <f t="shared" si="11"/>
        <v>0</v>
      </c>
      <c r="AC61" s="2">
        <f t="shared" si="12"/>
        <v>10</v>
      </c>
      <c r="AD61" s="20">
        <f t="shared" si="6"/>
        <v>20</v>
      </c>
    </row>
    <row r="62" spans="1:30" x14ac:dyDescent="0.35">
      <c r="A62" s="12">
        <v>20</v>
      </c>
      <c r="B62" s="25" t="str">
        <f>IFERROR(VLOOKUP($A62,'Grade 7'!$H$2:$N$501,3,0),"-")</f>
        <v>M23-0405-020</v>
      </c>
      <c r="C62" s="25" t="str">
        <f>IFERROR(VLOOKUP($A62,'Grade 7'!$H$2:$N$501,4,0),"-")</f>
        <v>Abdul Wahab</v>
      </c>
      <c r="D62" s="25" t="str">
        <f>IFERROR(VLOOKUP($A62,'Grade 7'!$H$2:$N$501,5,0),"-")</f>
        <v>Muhammad Nasir</v>
      </c>
      <c r="E62" s="25" t="str">
        <f>IFERROR(VLOOKUP($A62,'Grade 7'!$H$2:$N$501,6,0),"-")</f>
        <v>M</v>
      </c>
      <c r="F62" s="33">
        <f>IFERROR(VLOOKUP($A62,'Grade 7'!$H$2:$N$501,7,0),"-")</f>
        <v>40837</v>
      </c>
      <c r="G62" s="6"/>
      <c r="H62" s="13">
        <f t="shared" si="5"/>
        <v>3</v>
      </c>
      <c r="I62" s="17"/>
      <c r="J62" s="14" t="str">
        <f t="shared" si="10"/>
        <v>K.M.A Boys Secondary School</v>
      </c>
      <c r="K62" s="13" t="s">
        <v>24</v>
      </c>
      <c r="L62" s="5"/>
      <c r="M62" s="5"/>
      <c r="N62" s="5"/>
      <c r="O62" s="5"/>
      <c r="P62" s="5"/>
      <c r="Q62" s="5"/>
      <c r="R62" s="5"/>
      <c r="S62" s="5"/>
      <c r="T62" s="5"/>
      <c r="U62" s="5"/>
      <c r="V62" s="26">
        <f t="shared" si="9"/>
        <v>0</v>
      </c>
      <c r="W62" s="6"/>
      <c r="X62" s="6"/>
      <c r="Y62" s="6"/>
      <c r="Z62" s="20">
        <f t="shared" si="1"/>
        <v>0</v>
      </c>
      <c r="AA62" s="20"/>
      <c r="AB62" s="2">
        <f t="shared" si="11"/>
        <v>0</v>
      </c>
      <c r="AC62" s="2">
        <f t="shared" si="12"/>
        <v>10</v>
      </c>
      <c r="AD62" s="20">
        <f t="shared" si="6"/>
        <v>20</v>
      </c>
    </row>
    <row r="63" spans="1:30" x14ac:dyDescent="0.35">
      <c r="A63" s="12">
        <v>21</v>
      </c>
      <c r="B63" s="25" t="str">
        <f>IFERROR(VLOOKUP($A63,'Grade 7'!$H$2:$N$501,3,0),"-")</f>
        <v>M23-0405-021</v>
      </c>
      <c r="C63" s="25" t="str">
        <f>IFERROR(VLOOKUP($A63,'Grade 7'!$H$2:$N$501,4,0),"-")</f>
        <v>Abdullah</v>
      </c>
      <c r="D63" s="25" t="str">
        <f>IFERROR(VLOOKUP($A63,'Grade 7'!$H$2:$N$501,5,0),"-")</f>
        <v>Muhammad Nasir</v>
      </c>
      <c r="E63" s="25" t="str">
        <f>IFERROR(VLOOKUP($A63,'Grade 7'!$H$2:$N$501,6,0),"-")</f>
        <v>M</v>
      </c>
      <c r="F63" s="33">
        <f>IFERROR(VLOOKUP($A63,'Grade 7'!$H$2:$N$501,7,0),"-")</f>
        <v>40729</v>
      </c>
      <c r="G63" s="6"/>
      <c r="H63" s="13">
        <f t="shared" si="5"/>
        <v>1</v>
      </c>
      <c r="I63" s="17"/>
      <c r="J63" s="14" t="str">
        <f t="shared" si="10"/>
        <v>K.M.A Boys Secondary School</v>
      </c>
      <c r="K63" s="13" t="s">
        <v>24</v>
      </c>
      <c r="L63" s="5"/>
      <c r="M63" s="5"/>
      <c r="N63" s="5"/>
      <c r="O63" s="5"/>
      <c r="P63" s="5"/>
      <c r="Q63" s="5"/>
      <c r="R63" s="5"/>
      <c r="S63" s="5"/>
      <c r="T63" s="5"/>
      <c r="U63" s="5"/>
      <c r="V63" s="26">
        <f t="shared" si="9"/>
        <v>0</v>
      </c>
      <c r="W63" s="6"/>
      <c r="X63" s="6"/>
      <c r="Y63" s="6"/>
      <c r="Z63" s="20">
        <f t="shared" si="1"/>
        <v>0</v>
      </c>
      <c r="AA63" s="20"/>
      <c r="AB63" s="2">
        <f t="shared" si="11"/>
        <v>0</v>
      </c>
      <c r="AC63" s="2">
        <f t="shared" si="12"/>
        <v>10</v>
      </c>
      <c r="AD63" s="20">
        <f t="shared" si="6"/>
        <v>21</v>
      </c>
    </row>
    <row r="64" spans="1:30" x14ac:dyDescent="0.35">
      <c r="A64" s="12">
        <v>21</v>
      </c>
      <c r="B64" s="25" t="str">
        <f>IFERROR(VLOOKUP($A64,'Grade 7'!$H$2:$N$501,3,0),"-")</f>
        <v>M23-0405-021</v>
      </c>
      <c r="C64" s="25" t="str">
        <f>IFERROR(VLOOKUP($A64,'Grade 7'!$H$2:$N$501,4,0),"-")</f>
        <v>Abdullah</v>
      </c>
      <c r="D64" s="25" t="str">
        <f>IFERROR(VLOOKUP($A64,'Grade 7'!$H$2:$N$501,5,0),"-")</f>
        <v>Muhammad Nasir</v>
      </c>
      <c r="E64" s="25" t="str">
        <f>IFERROR(VLOOKUP($A64,'Grade 7'!$H$2:$N$501,6,0),"-")</f>
        <v>M</v>
      </c>
      <c r="F64" s="33">
        <f>IFERROR(VLOOKUP($A64,'Grade 7'!$H$2:$N$501,7,0),"-")</f>
        <v>40729</v>
      </c>
      <c r="G64" s="6"/>
      <c r="H64" s="13">
        <f t="shared" si="5"/>
        <v>2</v>
      </c>
      <c r="I64" s="17"/>
      <c r="J64" s="14" t="str">
        <f t="shared" si="10"/>
        <v>K.M.A Boys Secondary School</v>
      </c>
      <c r="K64" s="13" t="s">
        <v>24</v>
      </c>
      <c r="L64" s="5"/>
      <c r="M64" s="5"/>
      <c r="N64" s="5"/>
      <c r="O64" s="5"/>
      <c r="P64" s="5"/>
      <c r="Q64" s="5"/>
      <c r="R64" s="5"/>
      <c r="S64" s="5"/>
      <c r="T64" s="5"/>
      <c r="U64" s="5"/>
      <c r="V64" s="26">
        <f t="shared" si="9"/>
        <v>0</v>
      </c>
      <c r="W64" s="6"/>
      <c r="X64" s="6"/>
      <c r="Y64" s="6"/>
      <c r="Z64" s="20">
        <f t="shared" si="1"/>
        <v>0</v>
      </c>
      <c r="AA64" s="20"/>
      <c r="AB64" s="2">
        <f t="shared" si="11"/>
        <v>0</v>
      </c>
      <c r="AC64" s="2">
        <f t="shared" si="12"/>
        <v>10</v>
      </c>
      <c r="AD64" s="20">
        <f t="shared" si="6"/>
        <v>21</v>
      </c>
    </row>
    <row r="65" spans="1:30" x14ac:dyDescent="0.35">
      <c r="A65" s="12">
        <v>21</v>
      </c>
      <c r="B65" s="25" t="str">
        <f>IFERROR(VLOOKUP($A65,'Grade 7'!$H$2:$N$501,3,0),"-")</f>
        <v>M23-0405-021</v>
      </c>
      <c r="C65" s="25" t="str">
        <f>IFERROR(VLOOKUP($A65,'Grade 7'!$H$2:$N$501,4,0),"-")</f>
        <v>Abdullah</v>
      </c>
      <c r="D65" s="25" t="str">
        <f>IFERROR(VLOOKUP($A65,'Grade 7'!$H$2:$N$501,5,0),"-")</f>
        <v>Muhammad Nasir</v>
      </c>
      <c r="E65" s="25" t="str">
        <f>IFERROR(VLOOKUP($A65,'Grade 7'!$H$2:$N$501,6,0),"-")</f>
        <v>M</v>
      </c>
      <c r="F65" s="33">
        <f>IFERROR(VLOOKUP($A65,'Grade 7'!$H$2:$N$501,7,0),"-")</f>
        <v>40729</v>
      </c>
      <c r="G65" s="6"/>
      <c r="H65" s="13">
        <f t="shared" si="5"/>
        <v>3</v>
      </c>
      <c r="I65" s="17"/>
      <c r="J65" s="14" t="str">
        <f t="shared" si="10"/>
        <v>K.M.A Boys Secondary School</v>
      </c>
      <c r="K65" s="13" t="s">
        <v>24</v>
      </c>
      <c r="L65" s="5"/>
      <c r="M65" s="5"/>
      <c r="N65" s="5"/>
      <c r="O65" s="5"/>
      <c r="P65" s="5"/>
      <c r="Q65" s="5"/>
      <c r="R65" s="5"/>
      <c r="S65" s="5"/>
      <c r="T65" s="5"/>
      <c r="U65" s="5"/>
      <c r="V65" s="26">
        <f t="shared" si="9"/>
        <v>0</v>
      </c>
      <c r="W65" s="6"/>
      <c r="X65" s="6"/>
      <c r="Y65" s="6"/>
      <c r="Z65" s="20">
        <f t="shared" si="1"/>
        <v>0</v>
      </c>
      <c r="AA65" s="20"/>
      <c r="AB65" s="2">
        <f t="shared" si="11"/>
        <v>0</v>
      </c>
      <c r="AC65" s="2">
        <f t="shared" si="12"/>
        <v>10</v>
      </c>
      <c r="AD65" s="20">
        <f t="shared" si="6"/>
        <v>21</v>
      </c>
    </row>
    <row r="66" spans="1:30" x14ac:dyDescent="0.35">
      <c r="A66" s="12">
        <v>22</v>
      </c>
      <c r="B66" s="25" t="str">
        <f>IFERROR(VLOOKUP($A66,'Grade 7'!$H$2:$N$501,3,0),"-")</f>
        <v>M23-0405-022</v>
      </c>
      <c r="C66" s="25" t="str">
        <f>IFERROR(VLOOKUP($A66,'Grade 7'!$H$2:$N$501,4,0),"-")</f>
        <v>Abdullah</v>
      </c>
      <c r="D66" s="25" t="str">
        <f>IFERROR(VLOOKUP($A66,'Grade 7'!$H$2:$N$501,5,0),"-")</f>
        <v>Muhammad Iqbal</v>
      </c>
      <c r="E66" s="25" t="str">
        <f>IFERROR(VLOOKUP($A66,'Grade 7'!$H$2:$N$501,6,0),"-")</f>
        <v>M</v>
      </c>
      <c r="F66" s="33">
        <f>IFERROR(VLOOKUP($A66,'Grade 7'!$H$2:$N$501,7,0),"-")</f>
        <v>40619</v>
      </c>
      <c r="G66" s="6"/>
      <c r="H66" s="13">
        <f t="shared" si="5"/>
        <v>1</v>
      </c>
      <c r="I66" s="17"/>
      <c r="J66" s="14" t="str">
        <f t="shared" si="10"/>
        <v>K.M.A Boys Secondary School</v>
      </c>
      <c r="K66" s="13" t="s">
        <v>24</v>
      </c>
      <c r="L66" s="5"/>
      <c r="M66" s="5"/>
      <c r="N66" s="5"/>
      <c r="O66" s="5"/>
      <c r="P66" s="5"/>
      <c r="Q66" s="5"/>
      <c r="R66" s="5"/>
      <c r="S66" s="5"/>
      <c r="T66" s="5"/>
      <c r="U66" s="5"/>
      <c r="V66" s="26">
        <f t="shared" si="9"/>
        <v>0</v>
      </c>
      <c r="W66" s="6"/>
      <c r="X66" s="6"/>
      <c r="Y66" s="6"/>
      <c r="Z66" s="20">
        <f t="shared" si="1"/>
        <v>0</v>
      </c>
      <c r="AA66" s="20"/>
      <c r="AB66" s="2">
        <f t="shared" si="11"/>
        <v>0</v>
      </c>
      <c r="AC66" s="2">
        <f t="shared" si="12"/>
        <v>10</v>
      </c>
      <c r="AD66" s="20">
        <f t="shared" si="6"/>
        <v>22</v>
      </c>
    </row>
    <row r="67" spans="1:30" x14ac:dyDescent="0.35">
      <c r="A67" s="12">
        <v>22</v>
      </c>
      <c r="B67" s="25" t="str">
        <f>IFERROR(VLOOKUP($A67,'Grade 7'!$H$2:$N$501,3,0),"-")</f>
        <v>M23-0405-022</v>
      </c>
      <c r="C67" s="25" t="str">
        <f>IFERROR(VLOOKUP($A67,'Grade 7'!$H$2:$N$501,4,0),"-")</f>
        <v>Abdullah</v>
      </c>
      <c r="D67" s="25" t="str">
        <f>IFERROR(VLOOKUP($A67,'Grade 7'!$H$2:$N$501,5,0),"-")</f>
        <v>Muhammad Iqbal</v>
      </c>
      <c r="E67" s="25" t="str">
        <f>IFERROR(VLOOKUP($A67,'Grade 7'!$H$2:$N$501,6,0),"-")</f>
        <v>M</v>
      </c>
      <c r="F67" s="33">
        <f>IFERROR(VLOOKUP($A67,'Grade 7'!$H$2:$N$501,7,0),"-")</f>
        <v>40619</v>
      </c>
      <c r="G67" s="6"/>
      <c r="H67" s="13">
        <f t="shared" si="5"/>
        <v>2</v>
      </c>
      <c r="I67" s="17"/>
      <c r="J67" s="14" t="str">
        <f t="shared" si="10"/>
        <v>K.M.A Boys Secondary School</v>
      </c>
      <c r="K67" s="13" t="s">
        <v>24</v>
      </c>
      <c r="L67" s="5"/>
      <c r="M67" s="5"/>
      <c r="N67" s="5"/>
      <c r="O67" s="5"/>
      <c r="P67" s="5"/>
      <c r="Q67" s="5"/>
      <c r="R67" s="5"/>
      <c r="S67" s="5"/>
      <c r="T67" s="5"/>
      <c r="U67" s="5"/>
      <c r="V67" s="26">
        <f t="shared" si="9"/>
        <v>0</v>
      </c>
      <c r="W67" s="6"/>
      <c r="X67" s="6"/>
      <c r="Y67" s="6"/>
      <c r="Z67" s="20">
        <f t="shared" ref="Z67:Z130" si="13">COUNTIFS($A$3:$A$1502,A67,$AB$3:$AB$1502,"&lt;&gt;0")</f>
        <v>0</v>
      </c>
      <c r="AA67" s="20"/>
      <c r="AB67" s="2">
        <f t="shared" si="11"/>
        <v>0</v>
      </c>
      <c r="AC67" s="2">
        <f t="shared" si="12"/>
        <v>10</v>
      </c>
      <c r="AD67" s="20">
        <f t="shared" si="6"/>
        <v>22</v>
      </c>
    </row>
    <row r="68" spans="1:30" x14ac:dyDescent="0.35">
      <c r="A68" s="12">
        <v>22</v>
      </c>
      <c r="B68" s="25" t="str">
        <f>IFERROR(VLOOKUP($A68,'Grade 7'!$H$2:$N$501,3,0),"-")</f>
        <v>M23-0405-022</v>
      </c>
      <c r="C68" s="25" t="str">
        <f>IFERROR(VLOOKUP($A68,'Grade 7'!$H$2:$N$501,4,0),"-")</f>
        <v>Abdullah</v>
      </c>
      <c r="D68" s="25" t="str">
        <f>IFERROR(VLOOKUP($A68,'Grade 7'!$H$2:$N$501,5,0),"-")</f>
        <v>Muhammad Iqbal</v>
      </c>
      <c r="E68" s="25" t="str">
        <f>IFERROR(VLOOKUP($A68,'Grade 7'!$H$2:$N$501,6,0),"-")</f>
        <v>M</v>
      </c>
      <c r="F68" s="33">
        <f>IFERROR(VLOOKUP($A68,'Grade 7'!$H$2:$N$501,7,0),"-")</f>
        <v>40619</v>
      </c>
      <c r="G68" s="6"/>
      <c r="H68" s="13">
        <f t="shared" si="5"/>
        <v>3</v>
      </c>
      <c r="I68" s="17"/>
      <c r="J68" s="14" t="str">
        <f t="shared" si="10"/>
        <v>K.M.A Boys Secondary School</v>
      </c>
      <c r="K68" s="13" t="s">
        <v>24</v>
      </c>
      <c r="L68" s="5"/>
      <c r="M68" s="5"/>
      <c r="N68" s="5"/>
      <c r="O68" s="5"/>
      <c r="P68" s="5"/>
      <c r="Q68" s="5"/>
      <c r="R68" s="5"/>
      <c r="S68" s="5"/>
      <c r="T68" s="5"/>
      <c r="U68" s="5"/>
      <c r="V68" s="26">
        <f t="shared" si="9"/>
        <v>0</v>
      </c>
      <c r="W68" s="6"/>
      <c r="X68" s="6"/>
      <c r="Y68" s="6"/>
      <c r="Z68" s="20">
        <f t="shared" si="13"/>
        <v>0</v>
      </c>
      <c r="AA68" s="20"/>
      <c r="AB68" s="2">
        <f t="shared" si="11"/>
        <v>0</v>
      </c>
      <c r="AC68" s="2">
        <f t="shared" si="12"/>
        <v>10</v>
      </c>
      <c r="AD68" s="20">
        <f t="shared" si="6"/>
        <v>22</v>
      </c>
    </row>
    <row r="69" spans="1:30" x14ac:dyDescent="0.35">
      <c r="A69" s="12">
        <v>23</v>
      </c>
      <c r="B69" s="25" t="str">
        <f>IFERROR(VLOOKUP($A69,'Grade 7'!$H$2:$N$501,3,0),"-")</f>
        <v>M23-0405-023</v>
      </c>
      <c r="C69" s="25" t="str">
        <f>IFERROR(VLOOKUP($A69,'Grade 7'!$H$2:$N$501,4,0),"-")</f>
        <v>Abu Bakar Siddiq</v>
      </c>
      <c r="D69" s="25" t="str">
        <f>IFERROR(VLOOKUP($A69,'Grade 7'!$H$2:$N$501,5,0),"-")</f>
        <v>Muhammad Sohail</v>
      </c>
      <c r="E69" s="25" t="str">
        <f>IFERROR(VLOOKUP($A69,'Grade 7'!$H$2:$N$501,6,0),"-")</f>
        <v>M</v>
      </c>
      <c r="F69" s="33">
        <f>IFERROR(VLOOKUP($A69,'Grade 7'!$H$2:$N$501,7,0),"-")</f>
        <v>41059</v>
      </c>
      <c r="G69" s="6"/>
      <c r="H69" s="13">
        <f t="shared" si="5"/>
        <v>1</v>
      </c>
      <c r="I69" s="17"/>
      <c r="J69" s="14" t="str">
        <f t="shared" si="10"/>
        <v>K.M.A Boys Secondary School</v>
      </c>
      <c r="K69" s="13" t="s">
        <v>24</v>
      </c>
      <c r="L69" s="5"/>
      <c r="M69" s="5"/>
      <c r="N69" s="5"/>
      <c r="O69" s="5"/>
      <c r="P69" s="5"/>
      <c r="Q69" s="5"/>
      <c r="R69" s="5"/>
      <c r="S69" s="5"/>
      <c r="T69" s="5"/>
      <c r="U69" s="5"/>
      <c r="V69" s="26">
        <f t="shared" si="9"/>
        <v>0</v>
      </c>
      <c r="W69" s="6"/>
      <c r="X69" s="6"/>
      <c r="Y69" s="6"/>
      <c r="Z69" s="20">
        <f t="shared" si="13"/>
        <v>0</v>
      </c>
      <c r="AA69" s="20"/>
      <c r="AB69" s="2">
        <f t="shared" si="11"/>
        <v>0</v>
      </c>
      <c r="AC69" s="2">
        <f t="shared" si="12"/>
        <v>10</v>
      </c>
      <c r="AD69" s="20">
        <f t="shared" si="6"/>
        <v>23</v>
      </c>
    </row>
    <row r="70" spans="1:30" x14ac:dyDescent="0.35">
      <c r="A70" s="12">
        <v>23</v>
      </c>
      <c r="B70" s="25" t="str">
        <f>IFERROR(VLOOKUP($A70,'Grade 7'!$H$2:$N$501,3,0),"-")</f>
        <v>M23-0405-023</v>
      </c>
      <c r="C70" s="25" t="str">
        <f>IFERROR(VLOOKUP($A70,'Grade 7'!$H$2:$N$501,4,0),"-")</f>
        <v>Abu Bakar Siddiq</v>
      </c>
      <c r="D70" s="25" t="str">
        <f>IFERROR(VLOOKUP($A70,'Grade 7'!$H$2:$N$501,5,0),"-")</f>
        <v>Muhammad Sohail</v>
      </c>
      <c r="E70" s="25" t="str">
        <f>IFERROR(VLOOKUP($A70,'Grade 7'!$H$2:$N$501,6,0),"-")</f>
        <v>M</v>
      </c>
      <c r="F70" s="33">
        <f>IFERROR(VLOOKUP($A70,'Grade 7'!$H$2:$N$501,7,0),"-")</f>
        <v>41059</v>
      </c>
      <c r="G70" s="6"/>
      <c r="H70" s="13">
        <f t="shared" ref="H70:H133" si="14">IF(A70=A69,H69+1,1)</f>
        <v>2</v>
      </c>
      <c r="I70" s="17"/>
      <c r="J70" s="14" t="str">
        <f t="shared" si="10"/>
        <v>K.M.A Boys Secondary School</v>
      </c>
      <c r="K70" s="13" t="s">
        <v>24</v>
      </c>
      <c r="L70" s="5"/>
      <c r="M70" s="5"/>
      <c r="N70" s="5"/>
      <c r="O70" s="5"/>
      <c r="P70" s="5"/>
      <c r="Q70" s="5"/>
      <c r="R70" s="5"/>
      <c r="S70" s="5"/>
      <c r="T70" s="5"/>
      <c r="U70" s="5"/>
      <c r="V70" s="26">
        <f t="shared" si="9"/>
        <v>0</v>
      </c>
      <c r="W70" s="6"/>
      <c r="X70" s="6"/>
      <c r="Y70" s="6"/>
      <c r="Z70" s="20">
        <f t="shared" si="13"/>
        <v>0</v>
      </c>
      <c r="AA70" s="20"/>
      <c r="AB70" s="2">
        <f t="shared" si="11"/>
        <v>0</v>
      </c>
      <c r="AC70" s="2">
        <f t="shared" si="12"/>
        <v>10</v>
      </c>
      <c r="AD70" s="20">
        <f t="shared" ref="AD70:AD133" si="15">IF(CONCATENATE(C70,D70)=CONCATENATE(C69,D69),AD69,AD69+1)</f>
        <v>23</v>
      </c>
    </row>
    <row r="71" spans="1:30" x14ac:dyDescent="0.35">
      <c r="A71" s="12">
        <v>23</v>
      </c>
      <c r="B71" s="25" t="str">
        <f>IFERROR(VLOOKUP($A71,'Grade 7'!$H$2:$N$501,3,0),"-")</f>
        <v>M23-0405-023</v>
      </c>
      <c r="C71" s="25" t="str">
        <f>IFERROR(VLOOKUP($A71,'Grade 7'!$H$2:$N$501,4,0),"-")</f>
        <v>Abu Bakar Siddiq</v>
      </c>
      <c r="D71" s="25" t="str">
        <f>IFERROR(VLOOKUP($A71,'Grade 7'!$H$2:$N$501,5,0),"-")</f>
        <v>Muhammad Sohail</v>
      </c>
      <c r="E71" s="25" t="str">
        <f>IFERROR(VLOOKUP($A71,'Grade 7'!$H$2:$N$501,6,0),"-")</f>
        <v>M</v>
      </c>
      <c r="F71" s="33">
        <f>IFERROR(VLOOKUP($A71,'Grade 7'!$H$2:$N$501,7,0),"-")</f>
        <v>41059</v>
      </c>
      <c r="G71" s="6"/>
      <c r="H71" s="13">
        <f t="shared" si="14"/>
        <v>3</v>
      </c>
      <c r="I71" s="17"/>
      <c r="J71" s="14" t="str">
        <f t="shared" si="10"/>
        <v>K.M.A Boys Secondary School</v>
      </c>
      <c r="K71" s="13" t="s">
        <v>24</v>
      </c>
      <c r="L71" s="5"/>
      <c r="M71" s="5"/>
      <c r="N71" s="5"/>
      <c r="O71" s="5"/>
      <c r="P71" s="5"/>
      <c r="Q71" s="5"/>
      <c r="R71" s="5"/>
      <c r="S71" s="5"/>
      <c r="T71" s="5"/>
      <c r="U71" s="5"/>
      <c r="V71" s="26">
        <f t="shared" si="9"/>
        <v>0</v>
      </c>
      <c r="W71" s="6"/>
      <c r="X71" s="6"/>
      <c r="Y71" s="6"/>
      <c r="Z71" s="20">
        <f t="shared" si="13"/>
        <v>0</v>
      </c>
      <c r="AA71" s="20"/>
      <c r="AB71" s="2">
        <f t="shared" si="11"/>
        <v>0</v>
      </c>
      <c r="AC71" s="2">
        <f t="shared" si="12"/>
        <v>10</v>
      </c>
      <c r="AD71" s="20">
        <f t="shared" si="15"/>
        <v>23</v>
      </c>
    </row>
    <row r="72" spans="1:30" x14ac:dyDescent="0.35">
      <c r="A72" s="12">
        <v>24</v>
      </c>
      <c r="B72" s="25" t="str">
        <f>IFERROR(VLOOKUP($A72,'Grade 7'!$H$2:$N$501,3,0),"-")</f>
        <v>M23-0405-024</v>
      </c>
      <c r="C72" s="25" t="str">
        <f>IFERROR(VLOOKUP($A72,'Grade 7'!$H$2:$N$501,4,0),"-")</f>
        <v>Abu Hurera</v>
      </c>
      <c r="D72" s="25" t="str">
        <f>IFERROR(VLOOKUP($A72,'Grade 7'!$H$2:$N$501,5,0),"-")</f>
        <v>Irfan Hussain</v>
      </c>
      <c r="E72" s="25" t="str">
        <f>IFERROR(VLOOKUP($A72,'Grade 7'!$H$2:$N$501,6,0),"-")</f>
        <v>M</v>
      </c>
      <c r="F72" s="33">
        <f>IFERROR(VLOOKUP($A72,'Grade 7'!$H$2:$N$501,7,0),"-")</f>
        <v>40790</v>
      </c>
      <c r="G72" s="6"/>
      <c r="H72" s="13">
        <f t="shared" si="14"/>
        <v>1</v>
      </c>
      <c r="I72" s="17"/>
      <c r="J72" s="14" t="str">
        <f t="shared" si="10"/>
        <v>K.M.A Boys Secondary School</v>
      </c>
      <c r="K72" s="13" t="s">
        <v>24</v>
      </c>
      <c r="L72" s="5"/>
      <c r="M72" s="5"/>
      <c r="N72" s="5"/>
      <c r="O72" s="5"/>
      <c r="P72" s="5"/>
      <c r="Q72" s="5"/>
      <c r="R72" s="5"/>
      <c r="S72" s="5"/>
      <c r="T72" s="5"/>
      <c r="U72" s="5"/>
      <c r="V72" s="26">
        <f t="shared" si="9"/>
        <v>0</v>
      </c>
      <c r="W72" s="6"/>
      <c r="X72" s="6"/>
      <c r="Y72" s="6"/>
      <c r="Z72" s="20">
        <f t="shared" si="13"/>
        <v>0</v>
      </c>
      <c r="AA72" s="20"/>
      <c r="AB72" s="2">
        <f t="shared" si="11"/>
        <v>0</v>
      </c>
      <c r="AC72" s="2">
        <f t="shared" si="12"/>
        <v>10</v>
      </c>
      <c r="AD72" s="20">
        <f t="shared" si="15"/>
        <v>24</v>
      </c>
    </row>
    <row r="73" spans="1:30" x14ac:dyDescent="0.35">
      <c r="A73" s="13">
        <v>24</v>
      </c>
      <c r="B73" s="25" t="str">
        <f>IFERROR(VLOOKUP($A73,'Grade 7'!$H$2:$N$501,3,0),"-")</f>
        <v>M23-0405-024</v>
      </c>
      <c r="C73" s="25" t="str">
        <f>IFERROR(VLOOKUP($A73,'Grade 7'!$H$2:$N$501,4,0),"-")</f>
        <v>Abu Hurera</v>
      </c>
      <c r="D73" s="25" t="str">
        <f>IFERROR(VLOOKUP($A73,'Grade 7'!$H$2:$N$501,5,0),"-")</f>
        <v>Irfan Hussain</v>
      </c>
      <c r="E73" s="25" t="str">
        <f>IFERROR(VLOOKUP($A73,'Grade 7'!$H$2:$N$501,6,0),"-")</f>
        <v>M</v>
      </c>
      <c r="F73" s="33">
        <f>IFERROR(VLOOKUP($A73,'Grade 7'!$H$2:$N$501,7,0),"-")</f>
        <v>40790</v>
      </c>
      <c r="G73" s="6"/>
      <c r="H73" s="13">
        <f t="shared" si="14"/>
        <v>2</v>
      </c>
      <c r="I73" s="17"/>
      <c r="J73" s="14" t="str">
        <f t="shared" si="10"/>
        <v>K.M.A Boys Secondary School</v>
      </c>
      <c r="K73" s="13" t="s">
        <v>24</v>
      </c>
      <c r="L73" s="5"/>
      <c r="M73" s="5"/>
      <c r="N73" s="5"/>
      <c r="O73" s="5"/>
      <c r="P73" s="5"/>
      <c r="Q73" s="5"/>
      <c r="R73" s="5"/>
      <c r="S73" s="5"/>
      <c r="T73" s="5"/>
      <c r="U73" s="5"/>
      <c r="V73" s="26">
        <f t="shared" si="9"/>
        <v>0</v>
      </c>
      <c r="W73" s="6"/>
      <c r="X73" s="6"/>
      <c r="Y73" s="6"/>
      <c r="Z73" s="20">
        <f t="shared" si="13"/>
        <v>0</v>
      </c>
      <c r="AA73" s="20"/>
      <c r="AB73" s="2">
        <f t="shared" si="11"/>
        <v>0</v>
      </c>
      <c r="AC73" s="2">
        <f t="shared" si="12"/>
        <v>10</v>
      </c>
      <c r="AD73" s="20">
        <f t="shared" si="15"/>
        <v>24</v>
      </c>
    </row>
    <row r="74" spans="1:30" x14ac:dyDescent="0.35">
      <c r="A74" s="13">
        <v>24</v>
      </c>
      <c r="B74" s="25" t="str">
        <f>IFERROR(VLOOKUP($A74,'Grade 7'!$H$2:$N$501,3,0),"-")</f>
        <v>M23-0405-024</v>
      </c>
      <c r="C74" s="25" t="str">
        <f>IFERROR(VLOOKUP($A74,'Grade 7'!$H$2:$N$501,4,0),"-")</f>
        <v>Abu Hurera</v>
      </c>
      <c r="D74" s="25" t="str">
        <f>IFERROR(VLOOKUP($A74,'Grade 7'!$H$2:$N$501,5,0),"-")</f>
        <v>Irfan Hussain</v>
      </c>
      <c r="E74" s="25" t="str">
        <f>IFERROR(VLOOKUP($A74,'Grade 7'!$H$2:$N$501,6,0),"-")</f>
        <v>M</v>
      </c>
      <c r="F74" s="33">
        <f>IFERROR(VLOOKUP($A74,'Grade 7'!$H$2:$N$501,7,0),"-")</f>
        <v>40790</v>
      </c>
      <c r="G74" s="6"/>
      <c r="H74" s="13">
        <f t="shared" si="14"/>
        <v>3</v>
      </c>
      <c r="I74" s="17"/>
      <c r="J74" s="14" t="str">
        <f t="shared" si="10"/>
        <v>K.M.A Boys Secondary School</v>
      </c>
      <c r="K74" s="13" t="s">
        <v>24</v>
      </c>
      <c r="L74" s="5"/>
      <c r="M74" s="5"/>
      <c r="N74" s="5"/>
      <c r="O74" s="5"/>
      <c r="P74" s="5"/>
      <c r="Q74" s="5"/>
      <c r="R74" s="5"/>
      <c r="S74" s="5"/>
      <c r="T74" s="5"/>
      <c r="U74" s="5"/>
      <c r="V74" s="26">
        <f t="shared" si="9"/>
        <v>0</v>
      </c>
      <c r="W74" s="6"/>
      <c r="X74" s="6"/>
      <c r="Y74" s="6"/>
      <c r="Z74" s="20">
        <f t="shared" si="13"/>
        <v>0</v>
      </c>
      <c r="AA74" s="20"/>
      <c r="AB74" s="2">
        <f t="shared" si="11"/>
        <v>0</v>
      </c>
      <c r="AC74" s="2">
        <f t="shared" si="12"/>
        <v>10</v>
      </c>
      <c r="AD74" s="20">
        <f t="shared" si="15"/>
        <v>24</v>
      </c>
    </row>
    <row r="75" spans="1:30" x14ac:dyDescent="0.35">
      <c r="A75" s="13">
        <v>25</v>
      </c>
      <c r="B75" s="25" t="str">
        <f>IFERROR(VLOOKUP($A75,'Grade 7'!$H$2:$N$501,3,0),"-")</f>
        <v>M23-0405-025</v>
      </c>
      <c r="C75" s="25" t="str">
        <f>IFERROR(VLOOKUP($A75,'Grade 7'!$H$2:$N$501,4,0),"-")</f>
        <v>Ahmed</v>
      </c>
      <c r="D75" s="25" t="str">
        <f>IFERROR(VLOOKUP($A75,'Grade 7'!$H$2:$N$501,5,0),"-")</f>
        <v>Muhammad Shahid</v>
      </c>
      <c r="E75" s="25" t="str">
        <f>IFERROR(VLOOKUP($A75,'Grade 7'!$H$2:$N$501,6,0),"-")</f>
        <v>M</v>
      </c>
      <c r="F75" s="33">
        <f>IFERROR(VLOOKUP($A75,'Grade 7'!$H$2:$N$501,7,0),"-")</f>
        <v>41066</v>
      </c>
      <c r="G75" s="6"/>
      <c r="H75" s="13">
        <f t="shared" si="14"/>
        <v>1</v>
      </c>
      <c r="I75" s="17"/>
      <c r="J75" s="14" t="str">
        <f t="shared" si="10"/>
        <v>K.M.A Boys Secondary School</v>
      </c>
      <c r="K75" s="13" t="s">
        <v>24</v>
      </c>
      <c r="L75" s="5"/>
      <c r="M75" s="5"/>
      <c r="N75" s="5"/>
      <c r="O75" s="5"/>
      <c r="P75" s="5"/>
      <c r="Q75" s="5"/>
      <c r="R75" s="5"/>
      <c r="S75" s="5"/>
      <c r="T75" s="5"/>
      <c r="U75" s="5"/>
      <c r="V75" s="26">
        <f t="shared" si="9"/>
        <v>0</v>
      </c>
      <c r="W75" s="6"/>
      <c r="X75" s="6"/>
      <c r="Y75" s="6"/>
      <c r="Z75" s="20">
        <f t="shared" si="13"/>
        <v>0</v>
      </c>
      <c r="AA75" s="20"/>
      <c r="AB75" s="2">
        <f t="shared" si="11"/>
        <v>0</v>
      </c>
      <c r="AC75" s="2">
        <f t="shared" si="12"/>
        <v>10</v>
      </c>
      <c r="AD75" s="20">
        <f t="shared" si="15"/>
        <v>25</v>
      </c>
    </row>
    <row r="76" spans="1:30" x14ac:dyDescent="0.35">
      <c r="A76" s="13">
        <v>25</v>
      </c>
      <c r="B76" s="25" t="str">
        <f>IFERROR(VLOOKUP($A76,'Grade 7'!$H$2:$N$501,3,0),"-")</f>
        <v>M23-0405-025</v>
      </c>
      <c r="C76" s="25" t="str">
        <f>IFERROR(VLOOKUP($A76,'Grade 7'!$H$2:$N$501,4,0),"-")</f>
        <v>Ahmed</v>
      </c>
      <c r="D76" s="25" t="str">
        <f>IFERROR(VLOOKUP($A76,'Grade 7'!$H$2:$N$501,5,0),"-")</f>
        <v>Muhammad Shahid</v>
      </c>
      <c r="E76" s="25" t="str">
        <f>IFERROR(VLOOKUP($A76,'Grade 7'!$H$2:$N$501,6,0),"-")</f>
        <v>M</v>
      </c>
      <c r="F76" s="33">
        <f>IFERROR(VLOOKUP($A76,'Grade 7'!$H$2:$N$501,7,0),"-")</f>
        <v>41066</v>
      </c>
      <c r="G76" s="6"/>
      <c r="H76" s="13">
        <f t="shared" si="14"/>
        <v>2</v>
      </c>
      <c r="I76" s="17"/>
      <c r="J76" s="14" t="str">
        <f t="shared" si="10"/>
        <v>K.M.A Boys Secondary School</v>
      </c>
      <c r="K76" s="13" t="s">
        <v>24</v>
      </c>
      <c r="L76" s="5"/>
      <c r="M76" s="5"/>
      <c r="N76" s="5"/>
      <c r="O76" s="5"/>
      <c r="P76" s="5"/>
      <c r="Q76" s="5"/>
      <c r="R76" s="5"/>
      <c r="S76" s="5"/>
      <c r="T76" s="5"/>
      <c r="U76" s="5"/>
      <c r="V76" s="26">
        <f t="shared" si="9"/>
        <v>0</v>
      </c>
      <c r="W76" s="6"/>
      <c r="X76" s="6"/>
      <c r="Y76" s="6"/>
      <c r="Z76" s="20">
        <f t="shared" si="13"/>
        <v>0</v>
      </c>
      <c r="AA76" s="20"/>
      <c r="AB76" s="2">
        <f t="shared" si="11"/>
        <v>0</v>
      </c>
      <c r="AC76" s="2">
        <f t="shared" si="12"/>
        <v>10</v>
      </c>
      <c r="AD76" s="20">
        <f t="shared" si="15"/>
        <v>25</v>
      </c>
    </row>
    <row r="77" spans="1:30" x14ac:dyDescent="0.35">
      <c r="A77" s="13">
        <v>25</v>
      </c>
      <c r="B77" s="25" t="str">
        <f>IFERROR(VLOOKUP($A77,'Grade 7'!$H$2:$N$501,3,0),"-")</f>
        <v>M23-0405-025</v>
      </c>
      <c r="C77" s="25" t="str">
        <f>IFERROR(VLOOKUP($A77,'Grade 7'!$H$2:$N$501,4,0),"-")</f>
        <v>Ahmed</v>
      </c>
      <c r="D77" s="25" t="str">
        <f>IFERROR(VLOOKUP($A77,'Grade 7'!$H$2:$N$501,5,0),"-")</f>
        <v>Muhammad Shahid</v>
      </c>
      <c r="E77" s="25" t="str">
        <f>IFERROR(VLOOKUP($A77,'Grade 7'!$H$2:$N$501,6,0),"-")</f>
        <v>M</v>
      </c>
      <c r="F77" s="33">
        <f>IFERROR(VLOOKUP($A77,'Grade 7'!$H$2:$N$501,7,0),"-")</f>
        <v>41066</v>
      </c>
      <c r="G77" s="6"/>
      <c r="H77" s="13">
        <f t="shared" si="14"/>
        <v>3</v>
      </c>
      <c r="I77" s="17"/>
      <c r="J77" s="14" t="str">
        <f t="shared" si="10"/>
        <v>K.M.A Boys Secondary School</v>
      </c>
      <c r="K77" s="13" t="s">
        <v>24</v>
      </c>
      <c r="L77" s="5"/>
      <c r="M77" s="5"/>
      <c r="N77" s="5"/>
      <c r="O77" s="5"/>
      <c r="P77" s="5"/>
      <c r="Q77" s="5"/>
      <c r="R77" s="5"/>
      <c r="S77" s="5"/>
      <c r="T77" s="5"/>
      <c r="U77" s="5"/>
      <c r="V77" s="26">
        <f t="shared" si="9"/>
        <v>0</v>
      </c>
      <c r="W77" s="6"/>
      <c r="X77" s="6"/>
      <c r="Y77" s="6"/>
      <c r="Z77" s="20">
        <f t="shared" si="13"/>
        <v>0</v>
      </c>
      <c r="AA77" s="20"/>
      <c r="AB77" s="2">
        <f t="shared" si="11"/>
        <v>0</v>
      </c>
      <c r="AC77" s="2">
        <f t="shared" si="12"/>
        <v>10</v>
      </c>
      <c r="AD77" s="20">
        <f t="shared" si="15"/>
        <v>25</v>
      </c>
    </row>
    <row r="78" spans="1:30" x14ac:dyDescent="0.35">
      <c r="A78" s="13">
        <v>26</v>
      </c>
      <c r="B78" s="25" t="str">
        <f>IFERROR(VLOOKUP($A78,'Grade 7'!$H$2:$N$501,3,0),"-")</f>
        <v>M23-0405-026</v>
      </c>
      <c r="C78" s="25" t="str">
        <f>IFERROR(VLOOKUP($A78,'Grade 7'!$H$2:$N$501,4,0),"-")</f>
        <v>Ahmed Ali</v>
      </c>
      <c r="D78" s="25" t="str">
        <f>IFERROR(VLOOKUP($A78,'Grade 7'!$H$2:$N$501,5,0),"-")</f>
        <v>Zulfiqar Ali</v>
      </c>
      <c r="E78" s="25" t="str">
        <f>IFERROR(VLOOKUP($A78,'Grade 7'!$H$2:$N$501,6,0),"-")</f>
        <v>M</v>
      </c>
      <c r="F78" s="33">
        <f>IFERROR(VLOOKUP($A78,'Grade 7'!$H$2:$N$501,7,0),"-")</f>
        <v>40888</v>
      </c>
      <c r="G78" s="6"/>
      <c r="H78" s="13">
        <f t="shared" si="14"/>
        <v>1</v>
      </c>
      <c r="I78" s="17"/>
      <c r="J78" s="14" t="str">
        <f t="shared" si="10"/>
        <v>K.M.A Boys Secondary School</v>
      </c>
      <c r="K78" s="13" t="s">
        <v>24</v>
      </c>
      <c r="L78" s="5"/>
      <c r="M78" s="5"/>
      <c r="N78" s="5"/>
      <c r="O78" s="5"/>
      <c r="P78" s="5"/>
      <c r="Q78" s="5"/>
      <c r="R78" s="5"/>
      <c r="S78" s="5"/>
      <c r="T78" s="5"/>
      <c r="U78" s="5"/>
      <c r="V78" s="26">
        <f t="shared" si="9"/>
        <v>0</v>
      </c>
      <c r="W78" s="6"/>
      <c r="X78" s="6"/>
      <c r="Y78" s="6"/>
      <c r="Z78" s="20">
        <f t="shared" si="13"/>
        <v>0</v>
      </c>
      <c r="AA78" s="20"/>
      <c r="AB78" s="2">
        <f t="shared" si="11"/>
        <v>0</v>
      </c>
      <c r="AC78" s="2">
        <f t="shared" si="12"/>
        <v>10</v>
      </c>
      <c r="AD78" s="20">
        <f t="shared" si="15"/>
        <v>26</v>
      </c>
    </row>
    <row r="79" spans="1:30" x14ac:dyDescent="0.35">
      <c r="A79" s="13">
        <v>26</v>
      </c>
      <c r="B79" s="25" t="str">
        <f>IFERROR(VLOOKUP($A79,'Grade 7'!$H$2:$N$501,3,0),"-")</f>
        <v>M23-0405-026</v>
      </c>
      <c r="C79" s="25" t="str">
        <f>IFERROR(VLOOKUP($A79,'Grade 7'!$H$2:$N$501,4,0),"-")</f>
        <v>Ahmed Ali</v>
      </c>
      <c r="D79" s="25" t="str">
        <f>IFERROR(VLOOKUP($A79,'Grade 7'!$H$2:$N$501,5,0),"-")</f>
        <v>Zulfiqar Ali</v>
      </c>
      <c r="E79" s="25" t="str">
        <f>IFERROR(VLOOKUP($A79,'Grade 7'!$H$2:$N$501,6,0),"-")</f>
        <v>M</v>
      </c>
      <c r="F79" s="33">
        <f>IFERROR(VLOOKUP($A79,'Grade 7'!$H$2:$N$501,7,0),"-")</f>
        <v>40888</v>
      </c>
      <c r="G79" s="6"/>
      <c r="H79" s="13">
        <f t="shared" si="14"/>
        <v>2</v>
      </c>
      <c r="I79" s="17"/>
      <c r="J79" s="14" t="str">
        <f t="shared" si="10"/>
        <v>K.M.A Boys Secondary School</v>
      </c>
      <c r="K79" s="13" t="s">
        <v>24</v>
      </c>
      <c r="L79" s="5"/>
      <c r="M79" s="5"/>
      <c r="N79" s="5"/>
      <c r="O79" s="5"/>
      <c r="P79" s="5"/>
      <c r="Q79" s="5"/>
      <c r="R79" s="5"/>
      <c r="S79" s="5"/>
      <c r="T79" s="5"/>
      <c r="U79" s="5"/>
      <c r="V79" s="26">
        <f t="shared" si="9"/>
        <v>0</v>
      </c>
      <c r="W79" s="6"/>
      <c r="X79" s="6"/>
      <c r="Y79" s="6"/>
      <c r="Z79" s="20">
        <f t="shared" si="13"/>
        <v>0</v>
      </c>
      <c r="AA79" s="20"/>
      <c r="AB79" s="2">
        <f t="shared" si="11"/>
        <v>0</v>
      </c>
      <c r="AC79" s="2">
        <f t="shared" si="12"/>
        <v>10</v>
      </c>
      <c r="AD79" s="20">
        <f t="shared" si="15"/>
        <v>26</v>
      </c>
    </row>
    <row r="80" spans="1:30" x14ac:dyDescent="0.35">
      <c r="A80" s="13">
        <v>26</v>
      </c>
      <c r="B80" s="25" t="str">
        <f>IFERROR(VLOOKUP($A80,'Grade 7'!$H$2:$N$501,3,0),"-")</f>
        <v>M23-0405-026</v>
      </c>
      <c r="C80" s="25" t="str">
        <f>IFERROR(VLOOKUP($A80,'Grade 7'!$H$2:$N$501,4,0),"-")</f>
        <v>Ahmed Ali</v>
      </c>
      <c r="D80" s="25" t="str">
        <f>IFERROR(VLOOKUP($A80,'Grade 7'!$H$2:$N$501,5,0),"-")</f>
        <v>Zulfiqar Ali</v>
      </c>
      <c r="E80" s="25" t="str">
        <f>IFERROR(VLOOKUP($A80,'Grade 7'!$H$2:$N$501,6,0),"-")</f>
        <v>M</v>
      </c>
      <c r="F80" s="33">
        <f>IFERROR(VLOOKUP($A80,'Grade 7'!$H$2:$N$501,7,0),"-")</f>
        <v>40888</v>
      </c>
      <c r="G80" s="6"/>
      <c r="H80" s="13">
        <f t="shared" si="14"/>
        <v>3</v>
      </c>
      <c r="I80" s="17"/>
      <c r="J80" s="14" t="str">
        <f t="shared" si="10"/>
        <v>K.M.A Boys Secondary School</v>
      </c>
      <c r="K80" s="13" t="s">
        <v>24</v>
      </c>
      <c r="L80" s="5"/>
      <c r="M80" s="5"/>
      <c r="N80" s="5"/>
      <c r="O80" s="5"/>
      <c r="P80" s="5"/>
      <c r="Q80" s="5"/>
      <c r="R80" s="5"/>
      <c r="S80" s="5"/>
      <c r="T80" s="5"/>
      <c r="U80" s="5"/>
      <c r="V80" s="26">
        <f t="shared" si="9"/>
        <v>0</v>
      </c>
      <c r="W80" s="6"/>
      <c r="X80" s="6"/>
      <c r="Y80" s="6"/>
      <c r="Z80" s="20">
        <f t="shared" si="13"/>
        <v>0</v>
      </c>
      <c r="AA80" s="20"/>
      <c r="AB80" s="2">
        <f t="shared" si="11"/>
        <v>0</v>
      </c>
      <c r="AC80" s="2">
        <f t="shared" si="12"/>
        <v>10</v>
      </c>
      <c r="AD80" s="20">
        <f t="shared" si="15"/>
        <v>26</v>
      </c>
    </row>
    <row r="81" spans="1:30" x14ac:dyDescent="0.35">
      <c r="A81" s="13">
        <v>27</v>
      </c>
      <c r="B81" s="25" t="str">
        <f>IFERROR(VLOOKUP($A81,'Grade 7'!$H$2:$N$501,3,0),"-")</f>
        <v>M23-0405-027</v>
      </c>
      <c r="C81" s="25" t="str">
        <f>IFERROR(VLOOKUP($A81,'Grade 7'!$H$2:$N$501,4,0),"-")</f>
        <v>Ahmed Raza</v>
      </c>
      <c r="D81" s="25" t="str">
        <f>IFERROR(VLOOKUP($A81,'Grade 7'!$H$2:$N$501,5,0),"-")</f>
        <v>Muhammad Hussain</v>
      </c>
      <c r="E81" s="25" t="str">
        <f>IFERROR(VLOOKUP($A81,'Grade 7'!$H$2:$N$501,6,0),"-")</f>
        <v>M</v>
      </c>
      <c r="F81" s="33">
        <f>IFERROR(VLOOKUP($A81,'Grade 7'!$H$2:$N$501,7,0),"-")</f>
        <v>40992</v>
      </c>
      <c r="G81" s="6"/>
      <c r="H81" s="13">
        <f t="shared" si="14"/>
        <v>1</v>
      </c>
      <c r="I81" s="17"/>
      <c r="J81" s="14" t="str">
        <f t="shared" si="10"/>
        <v>K.M.A Boys Secondary School</v>
      </c>
      <c r="K81" s="13" t="s">
        <v>24</v>
      </c>
      <c r="L81" s="5"/>
      <c r="M81" s="5"/>
      <c r="N81" s="5"/>
      <c r="O81" s="5"/>
      <c r="P81" s="5"/>
      <c r="Q81" s="5"/>
      <c r="R81" s="5"/>
      <c r="S81" s="5"/>
      <c r="T81" s="5"/>
      <c r="U81" s="5"/>
      <c r="V81" s="26">
        <f t="shared" si="9"/>
        <v>0</v>
      </c>
      <c r="W81" s="6"/>
      <c r="X81" s="6"/>
      <c r="Y81" s="6"/>
      <c r="Z81" s="20">
        <f t="shared" si="13"/>
        <v>0</v>
      </c>
      <c r="AA81" s="20"/>
      <c r="AB81" s="2">
        <f t="shared" si="11"/>
        <v>0</v>
      </c>
      <c r="AC81" s="2">
        <f t="shared" si="12"/>
        <v>10</v>
      </c>
      <c r="AD81" s="20">
        <f t="shared" si="15"/>
        <v>27</v>
      </c>
    </row>
    <row r="82" spans="1:30" x14ac:dyDescent="0.35">
      <c r="A82" s="13">
        <v>27</v>
      </c>
      <c r="B82" s="25" t="str">
        <f>IFERROR(VLOOKUP($A82,'Grade 7'!$H$2:$N$501,3,0),"-")</f>
        <v>M23-0405-027</v>
      </c>
      <c r="C82" s="25" t="str">
        <f>IFERROR(VLOOKUP($A82,'Grade 7'!$H$2:$N$501,4,0),"-")</f>
        <v>Ahmed Raza</v>
      </c>
      <c r="D82" s="25" t="str">
        <f>IFERROR(VLOOKUP($A82,'Grade 7'!$H$2:$N$501,5,0),"-")</f>
        <v>Muhammad Hussain</v>
      </c>
      <c r="E82" s="25" t="str">
        <f>IFERROR(VLOOKUP($A82,'Grade 7'!$H$2:$N$501,6,0),"-")</f>
        <v>M</v>
      </c>
      <c r="F82" s="33">
        <f>IFERROR(VLOOKUP($A82,'Grade 7'!$H$2:$N$501,7,0),"-")</f>
        <v>40992</v>
      </c>
      <c r="G82" s="6"/>
      <c r="H82" s="13">
        <f t="shared" si="14"/>
        <v>2</v>
      </c>
      <c r="I82" s="17"/>
      <c r="J82" s="14" t="str">
        <f t="shared" si="10"/>
        <v>K.M.A Boys Secondary School</v>
      </c>
      <c r="K82" s="13" t="s">
        <v>24</v>
      </c>
      <c r="L82" s="5"/>
      <c r="M82" s="5"/>
      <c r="N82" s="5"/>
      <c r="O82" s="5"/>
      <c r="P82" s="5"/>
      <c r="Q82" s="5"/>
      <c r="R82" s="5"/>
      <c r="S82" s="5"/>
      <c r="T82" s="5"/>
      <c r="U82" s="5"/>
      <c r="V82" s="26">
        <f t="shared" si="9"/>
        <v>0</v>
      </c>
      <c r="W82" s="6"/>
      <c r="X82" s="6"/>
      <c r="Y82" s="6"/>
      <c r="Z82" s="20">
        <f t="shared" si="13"/>
        <v>0</v>
      </c>
      <c r="AA82" s="20"/>
      <c r="AB82" s="2">
        <f t="shared" si="11"/>
        <v>0</v>
      </c>
      <c r="AC82" s="2">
        <f t="shared" si="12"/>
        <v>10</v>
      </c>
      <c r="AD82" s="20">
        <f t="shared" si="15"/>
        <v>27</v>
      </c>
    </row>
    <row r="83" spans="1:30" x14ac:dyDescent="0.35">
      <c r="A83" s="13">
        <v>27</v>
      </c>
      <c r="B83" s="25" t="str">
        <f>IFERROR(VLOOKUP($A83,'Grade 7'!$H$2:$N$501,3,0),"-")</f>
        <v>M23-0405-027</v>
      </c>
      <c r="C83" s="25" t="str">
        <f>IFERROR(VLOOKUP($A83,'Grade 7'!$H$2:$N$501,4,0),"-")</f>
        <v>Ahmed Raza</v>
      </c>
      <c r="D83" s="25" t="str">
        <f>IFERROR(VLOOKUP($A83,'Grade 7'!$H$2:$N$501,5,0),"-")</f>
        <v>Muhammad Hussain</v>
      </c>
      <c r="E83" s="25" t="str">
        <f>IFERROR(VLOOKUP($A83,'Grade 7'!$H$2:$N$501,6,0),"-")</f>
        <v>M</v>
      </c>
      <c r="F83" s="33">
        <f>IFERROR(VLOOKUP($A83,'Grade 7'!$H$2:$N$501,7,0),"-")</f>
        <v>40992</v>
      </c>
      <c r="G83" s="6"/>
      <c r="H83" s="13">
        <f t="shared" si="14"/>
        <v>3</v>
      </c>
      <c r="I83" s="17"/>
      <c r="J83" s="14" t="str">
        <f t="shared" si="10"/>
        <v>K.M.A Boys Secondary School</v>
      </c>
      <c r="K83" s="13" t="s">
        <v>24</v>
      </c>
      <c r="L83" s="5"/>
      <c r="M83" s="5"/>
      <c r="N83" s="5"/>
      <c r="O83" s="5"/>
      <c r="P83" s="5"/>
      <c r="Q83" s="5"/>
      <c r="R83" s="5"/>
      <c r="S83" s="5"/>
      <c r="T83" s="5"/>
      <c r="U83" s="5"/>
      <c r="V83" s="26">
        <f t="shared" si="9"/>
        <v>0</v>
      </c>
      <c r="W83" s="6"/>
      <c r="X83" s="6"/>
      <c r="Y83" s="6"/>
      <c r="Z83" s="20">
        <f t="shared" si="13"/>
        <v>0</v>
      </c>
      <c r="AA83" s="20"/>
      <c r="AB83" s="2">
        <f t="shared" si="11"/>
        <v>0</v>
      </c>
      <c r="AC83" s="2">
        <f t="shared" si="12"/>
        <v>10</v>
      </c>
      <c r="AD83" s="20">
        <f t="shared" si="15"/>
        <v>27</v>
      </c>
    </row>
    <row r="84" spans="1:30" x14ac:dyDescent="0.35">
      <c r="A84" s="13">
        <v>28</v>
      </c>
      <c r="B84" s="25" t="str">
        <f>IFERROR(VLOOKUP($A84,'Grade 7'!$H$2:$N$501,3,0),"-")</f>
        <v>M23-0405-028</v>
      </c>
      <c r="C84" s="25" t="str">
        <f>IFERROR(VLOOKUP($A84,'Grade 7'!$H$2:$N$501,4,0),"-")</f>
        <v>Ahmed Raza</v>
      </c>
      <c r="D84" s="25" t="str">
        <f>IFERROR(VLOOKUP($A84,'Grade 7'!$H$2:$N$501,5,0),"-")</f>
        <v>Muhammad Adnan</v>
      </c>
      <c r="E84" s="25" t="str">
        <f>IFERROR(VLOOKUP($A84,'Grade 7'!$H$2:$N$501,6,0),"-")</f>
        <v>M</v>
      </c>
      <c r="F84" s="33">
        <f>IFERROR(VLOOKUP($A84,'Grade 7'!$H$2:$N$501,7,0),"-")</f>
        <v>40742</v>
      </c>
      <c r="G84" s="6"/>
      <c r="H84" s="13">
        <f t="shared" si="14"/>
        <v>1</v>
      </c>
      <c r="I84" s="17"/>
      <c r="J84" s="14" t="str">
        <f t="shared" si="10"/>
        <v>K.M.A Boys Secondary School</v>
      </c>
      <c r="K84" s="13" t="s">
        <v>24</v>
      </c>
      <c r="L84" s="5"/>
      <c r="M84" s="5"/>
      <c r="N84" s="5"/>
      <c r="O84" s="5"/>
      <c r="P84" s="5"/>
      <c r="Q84" s="5"/>
      <c r="R84" s="5"/>
      <c r="S84" s="5"/>
      <c r="T84" s="5"/>
      <c r="U84" s="5"/>
      <c r="V84" s="26">
        <f t="shared" si="9"/>
        <v>0</v>
      </c>
      <c r="W84" s="6"/>
      <c r="X84" s="6"/>
      <c r="Y84" s="6"/>
      <c r="Z84" s="20">
        <f t="shared" si="13"/>
        <v>0</v>
      </c>
      <c r="AA84" s="20"/>
      <c r="AB84" s="2">
        <f t="shared" si="11"/>
        <v>0</v>
      </c>
      <c r="AC84" s="2">
        <f t="shared" si="12"/>
        <v>10</v>
      </c>
      <c r="AD84" s="20">
        <f t="shared" si="15"/>
        <v>28</v>
      </c>
    </row>
    <row r="85" spans="1:30" x14ac:dyDescent="0.35">
      <c r="A85" s="13">
        <v>28</v>
      </c>
      <c r="B85" s="25" t="str">
        <f>IFERROR(VLOOKUP($A85,'Grade 7'!$H$2:$N$501,3,0),"-")</f>
        <v>M23-0405-028</v>
      </c>
      <c r="C85" s="25" t="str">
        <f>IFERROR(VLOOKUP($A85,'Grade 7'!$H$2:$N$501,4,0),"-")</f>
        <v>Ahmed Raza</v>
      </c>
      <c r="D85" s="25" t="str">
        <f>IFERROR(VLOOKUP($A85,'Grade 7'!$H$2:$N$501,5,0),"-")</f>
        <v>Muhammad Adnan</v>
      </c>
      <c r="E85" s="25" t="str">
        <f>IFERROR(VLOOKUP($A85,'Grade 7'!$H$2:$N$501,6,0),"-")</f>
        <v>M</v>
      </c>
      <c r="F85" s="33">
        <f>IFERROR(VLOOKUP($A85,'Grade 7'!$H$2:$N$501,7,0),"-")</f>
        <v>40742</v>
      </c>
      <c r="G85" s="6"/>
      <c r="H85" s="13">
        <f t="shared" si="14"/>
        <v>2</v>
      </c>
      <c r="I85" s="17"/>
      <c r="J85" s="14" t="str">
        <f t="shared" si="10"/>
        <v>K.M.A Boys Secondary School</v>
      </c>
      <c r="K85" s="13" t="s">
        <v>24</v>
      </c>
      <c r="L85" s="5"/>
      <c r="M85" s="5"/>
      <c r="N85" s="5"/>
      <c r="O85" s="5"/>
      <c r="P85" s="5"/>
      <c r="Q85" s="5"/>
      <c r="R85" s="5"/>
      <c r="S85" s="5"/>
      <c r="T85" s="5"/>
      <c r="U85" s="5"/>
      <c r="V85" s="26">
        <f t="shared" si="9"/>
        <v>0</v>
      </c>
      <c r="W85" s="6"/>
      <c r="X85" s="6"/>
      <c r="Y85" s="6"/>
      <c r="Z85" s="20">
        <f t="shared" si="13"/>
        <v>0</v>
      </c>
      <c r="AA85" s="20"/>
      <c r="AB85" s="2">
        <f t="shared" si="11"/>
        <v>0</v>
      </c>
      <c r="AC85" s="2">
        <f t="shared" si="12"/>
        <v>10</v>
      </c>
      <c r="AD85" s="20">
        <f t="shared" si="15"/>
        <v>28</v>
      </c>
    </row>
    <row r="86" spans="1:30" x14ac:dyDescent="0.35">
      <c r="A86" s="13">
        <v>28</v>
      </c>
      <c r="B86" s="25" t="str">
        <f>IFERROR(VLOOKUP($A86,'Grade 7'!$H$2:$N$501,3,0),"-")</f>
        <v>M23-0405-028</v>
      </c>
      <c r="C86" s="25" t="str">
        <f>IFERROR(VLOOKUP($A86,'Grade 7'!$H$2:$N$501,4,0),"-")</f>
        <v>Ahmed Raza</v>
      </c>
      <c r="D86" s="25" t="str">
        <f>IFERROR(VLOOKUP($A86,'Grade 7'!$H$2:$N$501,5,0),"-")</f>
        <v>Muhammad Adnan</v>
      </c>
      <c r="E86" s="25" t="str">
        <f>IFERROR(VLOOKUP($A86,'Grade 7'!$H$2:$N$501,6,0),"-")</f>
        <v>M</v>
      </c>
      <c r="F86" s="33">
        <f>IFERROR(VLOOKUP($A86,'Grade 7'!$H$2:$N$501,7,0),"-")</f>
        <v>40742</v>
      </c>
      <c r="G86" s="6"/>
      <c r="H86" s="13">
        <f t="shared" si="14"/>
        <v>3</v>
      </c>
      <c r="I86" s="17"/>
      <c r="J86" s="14" t="str">
        <f t="shared" si="10"/>
        <v>K.M.A Boys Secondary School</v>
      </c>
      <c r="K86" s="13" t="s">
        <v>24</v>
      </c>
      <c r="L86" s="5"/>
      <c r="M86" s="5"/>
      <c r="N86" s="5"/>
      <c r="O86" s="5"/>
      <c r="P86" s="5"/>
      <c r="Q86" s="5"/>
      <c r="R86" s="5"/>
      <c r="S86" s="5"/>
      <c r="T86" s="5"/>
      <c r="U86" s="5"/>
      <c r="V86" s="26">
        <f t="shared" si="9"/>
        <v>0</v>
      </c>
      <c r="W86" s="6"/>
      <c r="X86" s="6"/>
      <c r="Y86" s="6"/>
      <c r="Z86" s="20">
        <f t="shared" si="13"/>
        <v>0</v>
      </c>
      <c r="AA86" s="20"/>
      <c r="AB86" s="2">
        <f t="shared" si="11"/>
        <v>0</v>
      </c>
      <c r="AC86" s="2">
        <f t="shared" si="12"/>
        <v>10</v>
      </c>
      <c r="AD86" s="20">
        <f t="shared" si="15"/>
        <v>28</v>
      </c>
    </row>
    <row r="87" spans="1:30" x14ac:dyDescent="0.35">
      <c r="A87" s="13">
        <v>29</v>
      </c>
      <c r="B87" s="25" t="str">
        <f>IFERROR(VLOOKUP($A87,'Grade 7'!$H$2:$N$501,3,0),"-")</f>
        <v>M23-0405-029</v>
      </c>
      <c r="C87" s="25" t="str">
        <f>IFERROR(VLOOKUP($A87,'Grade 7'!$H$2:$N$501,4,0),"-")</f>
        <v>Ahmed Raza</v>
      </c>
      <c r="D87" s="25" t="str">
        <f>IFERROR(VLOOKUP($A87,'Grade 7'!$H$2:$N$501,5,0),"-")</f>
        <v>Shabbir Hussain</v>
      </c>
      <c r="E87" s="25" t="str">
        <f>IFERROR(VLOOKUP($A87,'Grade 7'!$H$2:$N$501,6,0),"-")</f>
        <v>M</v>
      </c>
      <c r="F87" s="33">
        <f>IFERROR(VLOOKUP($A87,'Grade 7'!$H$2:$N$501,7,0),"-")</f>
        <v>40989</v>
      </c>
      <c r="G87" s="6"/>
      <c r="H87" s="13">
        <f t="shared" si="14"/>
        <v>1</v>
      </c>
      <c r="I87" s="17"/>
      <c r="J87" s="14" t="str">
        <f t="shared" si="10"/>
        <v>K.M.A Boys Secondary School</v>
      </c>
      <c r="K87" s="13" t="s">
        <v>24</v>
      </c>
      <c r="L87" s="5"/>
      <c r="M87" s="5"/>
      <c r="N87" s="5"/>
      <c r="O87" s="5"/>
      <c r="P87" s="5"/>
      <c r="Q87" s="5"/>
      <c r="R87" s="5"/>
      <c r="S87" s="5"/>
      <c r="T87" s="5"/>
      <c r="U87" s="5"/>
      <c r="V87" s="26">
        <f t="shared" si="9"/>
        <v>0</v>
      </c>
      <c r="W87" s="6"/>
      <c r="X87" s="6"/>
      <c r="Y87" s="6"/>
      <c r="Z87" s="20">
        <f t="shared" si="13"/>
        <v>0</v>
      </c>
      <c r="AA87" s="20"/>
      <c r="AB87" s="2">
        <f t="shared" si="11"/>
        <v>0</v>
      </c>
      <c r="AC87" s="2">
        <f t="shared" si="12"/>
        <v>10</v>
      </c>
      <c r="AD87" s="20">
        <f t="shared" si="15"/>
        <v>29</v>
      </c>
    </row>
    <row r="88" spans="1:30" x14ac:dyDescent="0.35">
      <c r="A88" s="13">
        <v>29</v>
      </c>
      <c r="B88" s="25" t="str">
        <f>IFERROR(VLOOKUP($A88,'Grade 7'!$H$2:$N$501,3,0),"-")</f>
        <v>M23-0405-029</v>
      </c>
      <c r="C88" s="25" t="str">
        <f>IFERROR(VLOOKUP($A88,'Grade 7'!$H$2:$N$501,4,0),"-")</f>
        <v>Ahmed Raza</v>
      </c>
      <c r="D88" s="25" t="str">
        <f>IFERROR(VLOOKUP($A88,'Grade 7'!$H$2:$N$501,5,0),"-")</f>
        <v>Shabbir Hussain</v>
      </c>
      <c r="E88" s="25" t="str">
        <f>IFERROR(VLOOKUP($A88,'Grade 7'!$H$2:$N$501,6,0),"-")</f>
        <v>M</v>
      </c>
      <c r="F88" s="33">
        <f>IFERROR(VLOOKUP($A88,'Grade 7'!$H$2:$N$501,7,0),"-")</f>
        <v>40989</v>
      </c>
      <c r="G88" s="6"/>
      <c r="H88" s="13">
        <f t="shared" si="14"/>
        <v>2</v>
      </c>
      <c r="I88" s="17"/>
      <c r="J88" s="14" t="str">
        <f t="shared" si="10"/>
        <v>K.M.A Boys Secondary School</v>
      </c>
      <c r="K88" s="13" t="s">
        <v>24</v>
      </c>
      <c r="L88" s="5"/>
      <c r="M88" s="5"/>
      <c r="N88" s="5"/>
      <c r="O88" s="5"/>
      <c r="P88" s="5"/>
      <c r="Q88" s="5"/>
      <c r="R88" s="5"/>
      <c r="S88" s="5"/>
      <c r="T88" s="5"/>
      <c r="U88" s="5"/>
      <c r="V88" s="26">
        <f t="shared" si="9"/>
        <v>0</v>
      </c>
      <c r="W88" s="6"/>
      <c r="X88" s="6"/>
      <c r="Y88" s="6"/>
      <c r="Z88" s="20">
        <f t="shared" si="13"/>
        <v>0</v>
      </c>
      <c r="AA88" s="20"/>
      <c r="AB88" s="2">
        <f t="shared" si="11"/>
        <v>0</v>
      </c>
      <c r="AC88" s="2">
        <f t="shared" si="12"/>
        <v>10</v>
      </c>
      <c r="AD88" s="20">
        <f t="shared" si="15"/>
        <v>29</v>
      </c>
    </row>
    <row r="89" spans="1:30" x14ac:dyDescent="0.35">
      <c r="A89" s="13">
        <v>29</v>
      </c>
      <c r="B89" s="25" t="str">
        <f>IFERROR(VLOOKUP($A89,'Grade 7'!$H$2:$N$501,3,0),"-")</f>
        <v>M23-0405-029</v>
      </c>
      <c r="C89" s="25" t="str">
        <f>IFERROR(VLOOKUP($A89,'Grade 7'!$H$2:$N$501,4,0),"-")</f>
        <v>Ahmed Raza</v>
      </c>
      <c r="D89" s="25" t="str">
        <f>IFERROR(VLOOKUP($A89,'Grade 7'!$H$2:$N$501,5,0),"-")</f>
        <v>Shabbir Hussain</v>
      </c>
      <c r="E89" s="25" t="str">
        <f>IFERROR(VLOOKUP($A89,'Grade 7'!$H$2:$N$501,6,0),"-")</f>
        <v>M</v>
      </c>
      <c r="F89" s="33">
        <f>IFERROR(VLOOKUP($A89,'Grade 7'!$H$2:$N$501,7,0),"-")</f>
        <v>40989</v>
      </c>
      <c r="G89" s="6"/>
      <c r="H89" s="13">
        <f t="shared" si="14"/>
        <v>3</v>
      </c>
      <c r="I89" s="17"/>
      <c r="J89" s="14" t="str">
        <f t="shared" si="10"/>
        <v>K.M.A Boys Secondary School</v>
      </c>
      <c r="K89" s="13" t="s">
        <v>24</v>
      </c>
      <c r="L89" s="5"/>
      <c r="M89" s="5"/>
      <c r="N89" s="5"/>
      <c r="O89" s="5"/>
      <c r="P89" s="5"/>
      <c r="Q89" s="5"/>
      <c r="R89" s="5"/>
      <c r="S89" s="5"/>
      <c r="T89" s="5"/>
      <c r="U89" s="5"/>
      <c r="V89" s="26">
        <f t="shared" si="9"/>
        <v>0</v>
      </c>
      <c r="W89" s="6"/>
      <c r="X89" s="6"/>
      <c r="Y89" s="6"/>
      <c r="Z89" s="20">
        <f t="shared" si="13"/>
        <v>0</v>
      </c>
      <c r="AA89" s="20"/>
      <c r="AB89" s="2">
        <f t="shared" si="11"/>
        <v>0</v>
      </c>
      <c r="AC89" s="2">
        <f t="shared" si="12"/>
        <v>10</v>
      </c>
      <c r="AD89" s="20">
        <f t="shared" si="15"/>
        <v>29</v>
      </c>
    </row>
    <row r="90" spans="1:30" x14ac:dyDescent="0.35">
      <c r="A90" s="13">
        <v>30</v>
      </c>
      <c r="B90" s="25" t="str">
        <f>IFERROR(VLOOKUP($A90,'Grade 7'!$H$2:$N$501,3,0),"-")</f>
        <v>M23-0405-030</v>
      </c>
      <c r="C90" s="25" t="str">
        <f>IFERROR(VLOOKUP($A90,'Grade 7'!$H$2:$N$501,4,0),"-")</f>
        <v>Ahmed Raza</v>
      </c>
      <c r="D90" s="25" t="str">
        <f>IFERROR(VLOOKUP($A90,'Grade 7'!$H$2:$N$501,5,0),"-")</f>
        <v>Muhammad Amin</v>
      </c>
      <c r="E90" s="25" t="str">
        <f>IFERROR(VLOOKUP($A90,'Grade 7'!$H$2:$N$501,6,0),"-")</f>
        <v>M</v>
      </c>
      <c r="F90" s="33">
        <f>IFERROR(VLOOKUP($A90,'Grade 7'!$H$2:$N$501,7,0),"-")</f>
        <v>40746</v>
      </c>
      <c r="G90" s="6"/>
      <c r="H90" s="13">
        <f t="shared" si="14"/>
        <v>1</v>
      </c>
      <c r="I90" s="17"/>
      <c r="J90" s="14" t="str">
        <f t="shared" si="10"/>
        <v>K.M.A Boys Secondary School</v>
      </c>
      <c r="K90" s="13" t="s">
        <v>24</v>
      </c>
      <c r="L90" s="5"/>
      <c r="M90" s="5"/>
      <c r="N90" s="5"/>
      <c r="O90" s="5"/>
      <c r="P90" s="5"/>
      <c r="Q90" s="5"/>
      <c r="R90" s="5"/>
      <c r="S90" s="5"/>
      <c r="T90" s="5"/>
      <c r="U90" s="5"/>
      <c r="V90" s="26">
        <f t="shared" si="9"/>
        <v>0</v>
      </c>
      <c r="W90" s="6"/>
      <c r="X90" s="6"/>
      <c r="Y90" s="6"/>
      <c r="Z90" s="20">
        <f t="shared" si="13"/>
        <v>0</v>
      </c>
      <c r="AA90" s="20"/>
      <c r="AB90" s="2">
        <f t="shared" si="11"/>
        <v>0</v>
      </c>
      <c r="AC90" s="2">
        <f t="shared" si="12"/>
        <v>10</v>
      </c>
      <c r="AD90" s="20">
        <f t="shared" si="15"/>
        <v>30</v>
      </c>
    </row>
    <row r="91" spans="1:30" x14ac:dyDescent="0.35">
      <c r="A91" s="13">
        <v>30</v>
      </c>
      <c r="B91" s="25" t="str">
        <f>IFERROR(VLOOKUP($A91,'Grade 7'!$H$2:$N$501,3,0),"-")</f>
        <v>M23-0405-030</v>
      </c>
      <c r="C91" s="25" t="str">
        <f>IFERROR(VLOOKUP($A91,'Grade 7'!$H$2:$N$501,4,0),"-")</f>
        <v>Ahmed Raza</v>
      </c>
      <c r="D91" s="25" t="str">
        <f>IFERROR(VLOOKUP($A91,'Grade 7'!$H$2:$N$501,5,0),"-")</f>
        <v>Muhammad Amin</v>
      </c>
      <c r="E91" s="25" t="str">
        <f>IFERROR(VLOOKUP($A91,'Grade 7'!$H$2:$N$501,6,0),"-")</f>
        <v>M</v>
      </c>
      <c r="F91" s="33">
        <f>IFERROR(VLOOKUP($A91,'Grade 7'!$H$2:$N$501,7,0),"-")</f>
        <v>40746</v>
      </c>
      <c r="G91" s="6"/>
      <c r="H91" s="13">
        <f t="shared" si="14"/>
        <v>2</v>
      </c>
      <c r="I91" s="17"/>
      <c r="J91" s="14" t="str">
        <f t="shared" si="10"/>
        <v>K.M.A Boys Secondary School</v>
      </c>
      <c r="K91" s="13" t="s">
        <v>24</v>
      </c>
      <c r="L91" s="5"/>
      <c r="M91" s="5"/>
      <c r="N91" s="5"/>
      <c r="O91" s="5"/>
      <c r="P91" s="5"/>
      <c r="Q91" s="5"/>
      <c r="R91" s="5"/>
      <c r="S91" s="5"/>
      <c r="T91" s="5"/>
      <c r="U91" s="5"/>
      <c r="V91" s="26">
        <f t="shared" si="9"/>
        <v>0</v>
      </c>
      <c r="W91" s="6"/>
      <c r="X91" s="6"/>
      <c r="Y91" s="6"/>
      <c r="Z91" s="20">
        <f t="shared" si="13"/>
        <v>0</v>
      </c>
      <c r="AA91" s="20"/>
      <c r="AB91" s="2">
        <f t="shared" si="11"/>
        <v>0</v>
      </c>
      <c r="AC91" s="2">
        <f t="shared" si="12"/>
        <v>10</v>
      </c>
      <c r="AD91" s="20">
        <f t="shared" si="15"/>
        <v>30</v>
      </c>
    </row>
    <row r="92" spans="1:30" x14ac:dyDescent="0.35">
      <c r="A92" s="13">
        <v>30</v>
      </c>
      <c r="B92" s="25" t="str">
        <f>IFERROR(VLOOKUP($A92,'Grade 7'!$H$2:$N$501,3,0),"-")</f>
        <v>M23-0405-030</v>
      </c>
      <c r="C92" s="25" t="str">
        <f>IFERROR(VLOOKUP($A92,'Grade 7'!$H$2:$N$501,4,0),"-")</f>
        <v>Ahmed Raza</v>
      </c>
      <c r="D92" s="25" t="str">
        <f>IFERROR(VLOOKUP($A92,'Grade 7'!$H$2:$N$501,5,0),"-")</f>
        <v>Muhammad Amin</v>
      </c>
      <c r="E92" s="25" t="str">
        <f>IFERROR(VLOOKUP($A92,'Grade 7'!$H$2:$N$501,6,0),"-")</f>
        <v>M</v>
      </c>
      <c r="F92" s="33">
        <f>IFERROR(VLOOKUP($A92,'Grade 7'!$H$2:$N$501,7,0),"-")</f>
        <v>40746</v>
      </c>
      <c r="G92" s="6"/>
      <c r="H92" s="13">
        <f t="shared" si="14"/>
        <v>3</v>
      </c>
      <c r="I92" s="17"/>
      <c r="J92" s="14" t="str">
        <f t="shared" si="10"/>
        <v>K.M.A Boys Secondary School</v>
      </c>
      <c r="K92" s="13" t="s">
        <v>24</v>
      </c>
      <c r="L92" s="5"/>
      <c r="M92" s="5"/>
      <c r="N92" s="5"/>
      <c r="O92" s="5"/>
      <c r="P92" s="5"/>
      <c r="Q92" s="5"/>
      <c r="R92" s="5"/>
      <c r="S92" s="5"/>
      <c r="T92" s="5"/>
      <c r="U92" s="5"/>
      <c r="V92" s="26">
        <f t="shared" si="9"/>
        <v>0</v>
      </c>
      <c r="W92" s="6"/>
      <c r="X92" s="6"/>
      <c r="Y92" s="6"/>
      <c r="Z92" s="20">
        <f t="shared" si="13"/>
        <v>0</v>
      </c>
      <c r="AA92" s="20"/>
      <c r="AB92" s="2">
        <f t="shared" si="11"/>
        <v>0</v>
      </c>
      <c r="AC92" s="2">
        <f t="shared" si="12"/>
        <v>10</v>
      </c>
      <c r="AD92" s="20">
        <f t="shared" si="15"/>
        <v>30</v>
      </c>
    </row>
    <row r="93" spans="1:30" x14ac:dyDescent="0.35">
      <c r="A93" s="13">
        <v>31</v>
      </c>
      <c r="B93" s="25" t="str">
        <f>IFERROR(VLOOKUP($A93,'Grade 7'!$H$2:$N$501,3,0),"-")</f>
        <v>M23-0405-031</v>
      </c>
      <c r="C93" s="25" t="str">
        <f>IFERROR(VLOOKUP($A93,'Grade 7'!$H$2:$N$501,4,0),"-")</f>
        <v>Ahmed Raza Khan</v>
      </c>
      <c r="D93" s="25" t="str">
        <f>IFERROR(VLOOKUP($A93,'Grade 7'!$H$2:$N$501,5,0),"-")</f>
        <v>Rizwan Khan</v>
      </c>
      <c r="E93" s="25" t="str">
        <f>IFERROR(VLOOKUP($A93,'Grade 7'!$H$2:$N$501,6,0),"-")</f>
        <v>M</v>
      </c>
      <c r="F93" s="33">
        <f>IFERROR(VLOOKUP($A93,'Grade 7'!$H$2:$N$501,7,0),"-")</f>
        <v>40581</v>
      </c>
      <c r="G93" s="6"/>
      <c r="H93" s="13">
        <f t="shared" si="14"/>
        <v>1</v>
      </c>
      <c r="I93" s="17"/>
      <c r="J93" s="14" t="str">
        <f t="shared" si="10"/>
        <v>K.M.A Boys Secondary School</v>
      </c>
      <c r="K93" s="13" t="s">
        <v>24</v>
      </c>
      <c r="L93" s="5"/>
      <c r="M93" s="5"/>
      <c r="N93" s="5"/>
      <c r="O93" s="5"/>
      <c r="P93" s="5"/>
      <c r="Q93" s="5"/>
      <c r="R93" s="5"/>
      <c r="S93" s="5"/>
      <c r="T93" s="5"/>
      <c r="U93" s="5"/>
      <c r="V93" s="26">
        <f t="shared" si="9"/>
        <v>0</v>
      </c>
      <c r="W93" s="6"/>
      <c r="X93" s="6"/>
      <c r="Y93" s="6"/>
      <c r="Z93" s="20">
        <f t="shared" si="13"/>
        <v>0</v>
      </c>
      <c r="AA93" s="20"/>
      <c r="AB93" s="2">
        <f t="shared" si="11"/>
        <v>0</v>
      </c>
      <c r="AC93" s="2">
        <f t="shared" si="12"/>
        <v>10</v>
      </c>
      <c r="AD93" s="20">
        <f t="shared" si="15"/>
        <v>31</v>
      </c>
    </row>
    <row r="94" spans="1:30" x14ac:dyDescent="0.35">
      <c r="A94" s="13">
        <v>31</v>
      </c>
      <c r="B94" s="25" t="str">
        <f>IFERROR(VLOOKUP($A94,'Grade 7'!$H$2:$N$501,3,0),"-")</f>
        <v>M23-0405-031</v>
      </c>
      <c r="C94" s="25" t="str">
        <f>IFERROR(VLOOKUP($A94,'Grade 7'!$H$2:$N$501,4,0),"-")</f>
        <v>Ahmed Raza Khan</v>
      </c>
      <c r="D94" s="25" t="str">
        <f>IFERROR(VLOOKUP($A94,'Grade 7'!$H$2:$N$501,5,0),"-")</f>
        <v>Rizwan Khan</v>
      </c>
      <c r="E94" s="25" t="str">
        <f>IFERROR(VLOOKUP($A94,'Grade 7'!$H$2:$N$501,6,0),"-")</f>
        <v>M</v>
      </c>
      <c r="F94" s="33">
        <f>IFERROR(VLOOKUP($A94,'Grade 7'!$H$2:$N$501,7,0),"-")</f>
        <v>40581</v>
      </c>
      <c r="G94" s="6"/>
      <c r="H94" s="13">
        <f t="shared" si="14"/>
        <v>2</v>
      </c>
      <c r="I94" s="17"/>
      <c r="J94" s="14" t="str">
        <f t="shared" si="10"/>
        <v>K.M.A Boys Secondary School</v>
      </c>
      <c r="K94" s="13" t="s">
        <v>24</v>
      </c>
      <c r="L94" s="5"/>
      <c r="M94" s="5"/>
      <c r="N94" s="5"/>
      <c r="O94" s="5"/>
      <c r="P94" s="5"/>
      <c r="Q94" s="5"/>
      <c r="R94" s="5"/>
      <c r="S94" s="5"/>
      <c r="T94" s="5"/>
      <c r="U94" s="5"/>
      <c r="V94" s="26">
        <f t="shared" si="9"/>
        <v>0</v>
      </c>
      <c r="W94" s="6"/>
      <c r="X94" s="6"/>
      <c r="Y94" s="6"/>
      <c r="Z94" s="20">
        <f t="shared" si="13"/>
        <v>0</v>
      </c>
      <c r="AA94" s="20"/>
      <c r="AB94" s="2">
        <f t="shared" si="11"/>
        <v>0</v>
      </c>
      <c r="AC94" s="2">
        <f t="shared" si="12"/>
        <v>10</v>
      </c>
      <c r="AD94" s="20">
        <f t="shared" si="15"/>
        <v>31</v>
      </c>
    </row>
    <row r="95" spans="1:30" x14ac:dyDescent="0.35">
      <c r="A95" s="13">
        <v>31</v>
      </c>
      <c r="B95" s="25" t="str">
        <f>IFERROR(VLOOKUP($A95,'Grade 7'!$H$2:$N$501,3,0),"-")</f>
        <v>M23-0405-031</v>
      </c>
      <c r="C95" s="25" t="str">
        <f>IFERROR(VLOOKUP($A95,'Grade 7'!$H$2:$N$501,4,0),"-")</f>
        <v>Ahmed Raza Khan</v>
      </c>
      <c r="D95" s="25" t="str">
        <f>IFERROR(VLOOKUP($A95,'Grade 7'!$H$2:$N$501,5,0),"-")</f>
        <v>Rizwan Khan</v>
      </c>
      <c r="E95" s="25" t="str">
        <f>IFERROR(VLOOKUP($A95,'Grade 7'!$H$2:$N$501,6,0),"-")</f>
        <v>M</v>
      </c>
      <c r="F95" s="33">
        <f>IFERROR(VLOOKUP($A95,'Grade 7'!$H$2:$N$501,7,0),"-")</f>
        <v>40581</v>
      </c>
      <c r="G95" s="6"/>
      <c r="H95" s="13">
        <f t="shared" si="14"/>
        <v>3</v>
      </c>
      <c r="I95" s="17"/>
      <c r="J95" s="14" t="str">
        <f t="shared" si="10"/>
        <v>K.M.A Boys Secondary School</v>
      </c>
      <c r="K95" s="13" t="s">
        <v>24</v>
      </c>
      <c r="L95" s="5"/>
      <c r="M95" s="5"/>
      <c r="N95" s="5"/>
      <c r="O95" s="5"/>
      <c r="P95" s="5"/>
      <c r="Q95" s="5"/>
      <c r="R95" s="5"/>
      <c r="S95" s="5"/>
      <c r="T95" s="5"/>
      <c r="U95" s="5"/>
      <c r="V95" s="26">
        <f t="shared" si="9"/>
        <v>0</v>
      </c>
      <c r="W95" s="6"/>
      <c r="X95" s="6"/>
      <c r="Y95" s="6"/>
      <c r="Z95" s="20">
        <f t="shared" si="13"/>
        <v>0</v>
      </c>
      <c r="AA95" s="20"/>
      <c r="AB95" s="2">
        <f t="shared" si="11"/>
        <v>0</v>
      </c>
      <c r="AC95" s="2">
        <f t="shared" si="12"/>
        <v>10</v>
      </c>
      <c r="AD95" s="20">
        <f t="shared" si="15"/>
        <v>31</v>
      </c>
    </row>
    <row r="96" spans="1:30" x14ac:dyDescent="0.35">
      <c r="A96" s="13">
        <v>32</v>
      </c>
      <c r="B96" s="25" t="str">
        <f>IFERROR(VLOOKUP($A96,'Grade 7'!$H$2:$N$501,3,0),"-")</f>
        <v>M23-0405-032</v>
      </c>
      <c r="C96" s="25" t="str">
        <f>IFERROR(VLOOKUP($A96,'Grade 7'!$H$2:$N$501,4,0),"-")</f>
        <v>Ali</v>
      </c>
      <c r="D96" s="25" t="str">
        <f>IFERROR(VLOOKUP($A96,'Grade 7'!$H$2:$N$501,5,0),"-")</f>
        <v>Shakeel</v>
      </c>
      <c r="E96" s="25" t="str">
        <f>IFERROR(VLOOKUP($A96,'Grade 7'!$H$2:$N$501,6,0),"-")</f>
        <v>M</v>
      </c>
      <c r="F96" s="33">
        <f>IFERROR(VLOOKUP($A96,'Grade 7'!$H$2:$N$501,7,0),"-")</f>
        <v>40563</v>
      </c>
      <c r="G96" s="6"/>
      <c r="H96" s="13">
        <f t="shared" si="14"/>
        <v>1</v>
      </c>
      <c r="I96" s="17"/>
      <c r="J96" s="14" t="str">
        <f t="shared" si="10"/>
        <v>K.M.A Boys Secondary School</v>
      </c>
      <c r="K96" s="13" t="s">
        <v>24</v>
      </c>
      <c r="L96" s="5"/>
      <c r="M96" s="5"/>
      <c r="N96" s="5"/>
      <c r="O96" s="5"/>
      <c r="P96" s="5"/>
      <c r="Q96" s="5"/>
      <c r="R96" s="5"/>
      <c r="S96" s="5"/>
      <c r="T96" s="5"/>
      <c r="U96" s="5"/>
      <c r="V96" s="26">
        <f t="shared" si="9"/>
        <v>0</v>
      </c>
      <c r="W96" s="6"/>
      <c r="X96" s="6"/>
      <c r="Y96" s="6"/>
      <c r="Z96" s="20">
        <f t="shared" si="13"/>
        <v>0</v>
      </c>
      <c r="AA96" s="20"/>
      <c r="AB96" s="2">
        <f t="shared" si="11"/>
        <v>0</v>
      </c>
      <c r="AC96" s="2">
        <f t="shared" si="12"/>
        <v>10</v>
      </c>
      <c r="AD96" s="20">
        <f t="shared" si="15"/>
        <v>32</v>
      </c>
    </row>
    <row r="97" spans="1:30" x14ac:dyDescent="0.35">
      <c r="A97" s="13">
        <v>32</v>
      </c>
      <c r="B97" s="25" t="str">
        <f>IFERROR(VLOOKUP($A97,'Grade 7'!$H$2:$N$501,3,0),"-")</f>
        <v>M23-0405-032</v>
      </c>
      <c r="C97" s="25" t="str">
        <f>IFERROR(VLOOKUP($A97,'Grade 7'!$H$2:$N$501,4,0),"-")</f>
        <v>Ali</v>
      </c>
      <c r="D97" s="25" t="str">
        <f>IFERROR(VLOOKUP($A97,'Grade 7'!$H$2:$N$501,5,0),"-")</f>
        <v>Shakeel</v>
      </c>
      <c r="E97" s="25" t="str">
        <f>IFERROR(VLOOKUP($A97,'Grade 7'!$H$2:$N$501,6,0),"-")</f>
        <v>M</v>
      </c>
      <c r="F97" s="33">
        <f>IFERROR(VLOOKUP($A97,'Grade 7'!$H$2:$N$501,7,0),"-")</f>
        <v>40563</v>
      </c>
      <c r="G97" s="6"/>
      <c r="H97" s="13">
        <f t="shared" si="14"/>
        <v>2</v>
      </c>
      <c r="I97" s="17"/>
      <c r="J97" s="14" t="str">
        <f t="shared" si="10"/>
        <v>K.M.A Boys Secondary School</v>
      </c>
      <c r="K97" s="13" t="s">
        <v>24</v>
      </c>
      <c r="L97" s="5"/>
      <c r="M97" s="5"/>
      <c r="N97" s="5"/>
      <c r="O97" s="5"/>
      <c r="P97" s="5"/>
      <c r="Q97" s="5"/>
      <c r="R97" s="5"/>
      <c r="S97" s="5"/>
      <c r="T97" s="5"/>
      <c r="U97" s="5"/>
      <c r="V97" s="26">
        <f t="shared" si="9"/>
        <v>0</v>
      </c>
      <c r="W97" s="6"/>
      <c r="X97" s="6"/>
      <c r="Y97" s="6"/>
      <c r="Z97" s="20">
        <f t="shared" si="13"/>
        <v>0</v>
      </c>
      <c r="AA97" s="20"/>
      <c r="AB97" s="2">
        <f t="shared" si="11"/>
        <v>0</v>
      </c>
      <c r="AC97" s="2">
        <f t="shared" si="12"/>
        <v>10</v>
      </c>
      <c r="AD97" s="20">
        <f t="shared" si="15"/>
        <v>32</v>
      </c>
    </row>
    <row r="98" spans="1:30" x14ac:dyDescent="0.35">
      <c r="A98" s="13">
        <v>32</v>
      </c>
      <c r="B98" s="25" t="str">
        <f>IFERROR(VLOOKUP($A98,'Grade 7'!$H$2:$N$501,3,0),"-")</f>
        <v>M23-0405-032</v>
      </c>
      <c r="C98" s="25" t="str">
        <f>IFERROR(VLOOKUP($A98,'Grade 7'!$H$2:$N$501,4,0),"-")</f>
        <v>Ali</v>
      </c>
      <c r="D98" s="25" t="str">
        <f>IFERROR(VLOOKUP($A98,'Grade 7'!$H$2:$N$501,5,0),"-")</f>
        <v>Shakeel</v>
      </c>
      <c r="E98" s="25" t="str">
        <f>IFERROR(VLOOKUP($A98,'Grade 7'!$H$2:$N$501,6,0),"-")</f>
        <v>M</v>
      </c>
      <c r="F98" s="33">
        <f>IFERROR(VLOOKUP($A98,'Grade 7'!$H$2:$N$501,7,0),"-")</f>
        <v>40563</v>
      </c>
      <c r="G98" s="6"/>
      <c r="H98" s="13">
        <f t="shared" si="14"/>
        <v>3</v>
      </c>
      <c r="I98" s="17"/>
      <c r="J98" s="14" t="str">
        <f t="shared" si="10"/>
        <v>K.M.A Boys Secondary School</v>
      </c>
      <c r="K98" s="13" t="s">
        <v>24</v>
      </c>
      <c r="L98" s="5"/>
      <c r="M98" s="5"/>
      <c r="N98" s="5"/>
      <c r="O98" s="5"/>
      <c r="P98" s="5"/>
      <c r="Q98" s="5"/>
      <c r="R98" s="5"/>
      <c r="S98" s="5"/>
      <c r="T98" s="5"/>
      <c r="U98" s="5"/>
      <c r="V98" s="26">
        <f t="shared" si="9"/>
        <v>0</v>
      </c>
      <c r="W98" s="6"/>
      <c r="X98" s="6"/>
      <c r="Y98" s="6"/>
      <c r="Z98" s="20">
        <f t="shared" si="13"/>
        <v>0</v>
      </c>
      <c r="AA98" s="20"/>
      <c r="AB98" s="2">
        <f t="shared" si="11"/>
        <v>0</v>
      </c>
      <c r="AC98" s="2">
        <f t="shared" si="12"/>
        <v>10</v>
      </c>
      <c r="AD98" s="20">
        <f t="shared" si="15"/>
        <v>32</v>
      </c>
    </row>
    <row r="99" spans="1:30" x14ac:dyDescent="0.35">
      <c r="A99" s="13">
        <v>33</v>
      </c>
      <c r="B99" s="25" t="str">
        <f>IFERROR(VLOOKUP($A99,'Grade 7'!$H$2:$N$501,3,0),"-")</f>
        <v>M23-0405-033</v>
      </c>
      <c r="C99" s="25" t="str">
        <f>IFERROR(VLOOKUP($A99,'Grade 7'!$H$2:$N$501,4,0),"-")</f>
        <v>Ali Raza</v>
      </c>
      <c r="D99" s="25" t="str">
        <f>IFERROR(VLOOKUP($A99,'Grade 7'!$H$2:$N$501,5,0),"-")</f>
        <v>Faizan</v>
      </c>
      <c r="E99" s="25" t="str">
        <f>IFERROR(VLOOKUP($A99,'Grade 7'!$H$2:$N$501,6,0),"-")</f>
        <v>M</v>
      </c>
      <c r="F99" s="33">
        <f>IFERROR(VLOOKUP($A99,'Grade 7'!$H$2:$N$501,7,0),"-")</f>
        <v>40777</v>
      </c>
      <c r="G99" s="6"/>
      <c r="H99" s="13">
        <f t="shared" si="14"/>
        <v>1</v>
      </c>
      <c r="I99" s="17"/>
      <c r="J99" s="14" t="str">
        <f t="shared" si="10"/>
        <v>K.M.A Boys Secondary School</v>
      </c>
      <c r="K99" s="13" t="s">
        <v>24</v>
      </c>
      <c r="L99" s="5"/>
      <c r="M99" s="5"/>
      <c r="N99" s="5"/>
      <c r="O99" s="5"/>
      <c r="P99" s="5"/>
      <c r="Q99" s="5"/>
      <c r="R99" s="5"/>
      <c r="S99" s="5"/>
      <c r="T99" s="5"/>
      <c r="U99" s="5"/>
      <c r="V99" s="26">
        <f t="shared" si="9"/>
        <v>0</v>
      </c>
      <c r="W99" s="6"/>
      <c r="X99" s="6"/>
      <c r="Y99" s="6"/>
      <c r="Z99" s="20">
        <f t="shared" si="13"/>
        <v>0</v>
      </c>
      <c r="AA99" s="20"/>
      <c r="AB99" s="2">
        <f t="shared" si="11"/>
        <v>0</v>
      </c>
      <c r="AC99" s="2">
        <f t="shared" si="12"/>
        <v>10</v>
      </c>
      <c r="AD99" s="20">
        <f t="shared" si="15"/>
        <v>33</v>
      </c>
    </row>
    <row r="100" spans="1:30" x14ac:dyDescent="0.35">
      <c r="A100" s="13">
        <v>33</v>
      </c>
      <c r="B100" s="25" t="str">
        <f>IFERROR(VLOOKUP($A100,'Grade 7'!$H$2:$N$501,3,0),"-")</f>
        <v>M23-0405-033</v>
      </c>
      <c r="C100" s="25" t="str">
        <f>IFERROR(VLOOKUP($A100,'Grade 7'!$H$2:$N$501,4,0),"-")</f>
        <v>Ali Raza</v>
      </c>
      <c r="D100" s="25" t="str">
        <f>IFERROR(VLOOKUP($A100,'Grade 7'!$H$2:$N$501,5,0),"-")</f>
        <v>Faizan</v>
      </c>
      <c r="E100" s="25" t="str">
        <f>IFERROR(VLOOKUP($A100,'Grade 7'!$H$2:$N$501,6,0),"-")</f>
        <v>M</v>
      </c>
      <c r="F100" s="33">
        <f>IFERROR(VLOOKUP($A100,'Grade 7'!$H$2:$N$501,7,0),"-")</f>
        <v>40777</v>
      </c>
      <c r="G100" s="6"/>
      <c r="H100" s="13">
        <f t="shared" si="14"/>
        <v>2</v>
      </c>
      <c r="I100" s="17"/>
      <c r="J100" s="14" t="str">
        <f t="shared" si="10"/>
        <v>K.M.A Boys Secondary School</v>
      </c>
      <c r="K100" s="13" t="s">
        <v>24</v>
      </c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26">
        <f t="shared" ref="V100:V147" si="16">Z100</f>
        <v>0</v>
      </c>
      <c r="W100" s="6"/>
      <c r="X100" s="6"/>
      <c r="Y100" s="6"/>
      <c r="Z100" s="20">
        <f t="shared" si="13"/>
        <v>0</v>
      </c>
      <c r="AA100" s="20"/>
      <c r="AB100" s="2">
        <f t="shared" si="11"/>
        <v>0</v>
      </c>
      <c r="AC100" s="2">
        <f t="shared" si="12"/>
        <v>10</v>
      </c>
      <c r="AD100" s="20">
        <f t="shared" si="15"/>
        <v>33</v>
      </c>
    </row>
    <row r="101" spans="1:30" x14ac:dyDescent="0.35">
      <c r="A101" s="13">
        <v>33</v>
      </c>
      <c r="B101" s="25" t="str">
        <f>IFERROR(VLOOKUP($A101,'Grade 7'!$H$2:$N$501,3,0),"-")</f>
        <v>M23-0405-033</v>
      </c>
      <c r="C101" s="25" t="str">
        <f>IFERROR(VLOOKUP($A101,'Grade 7'!$H$2:$N$501,4,0),"-")</f>
        <v>Ali Raza</v>
      </c>
      <c r="D101" s="25" t="str">
        <f>IFERROR(VLOOKUP($A101,'Grade 7'!$H$2:$N$501,5,0),"-")</f>
        <v>Faizan</v>
      </c>
      <c r="E101" s="25" t="str">
        <f>IFERROR(VLOOKUP($A101,'Grade 7'!$H$2:$N$501,6,0),"-")</f>
        <v>M</v>
      </c>
      <c r="F101" s="33">
        <f>IFERROR(VLOOKUP($A101,'Grade 7'!$H$2:$N$501,7,0),"-")</f>
        <v>40777</v>
      </c>
      <c r="G101" s="6"/>
      <c r="H101" s="13">
        <f t="shared" si="14"/>
        <v>3</v>
      </c>
      <c r="I101" s="17"/>
      <c r="J101" s="14" t="str">
        <f t="shared" ref="J101:J148" si="17">IF($J$3="","",$J$3)</f>
        <v>K.M.A Boys Secondary School</v>
      </c>
      <c r="K101" s="13" t="s">
        <v>24</v>
      </c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26">
        <f t="shared" si="16"/>
        <v>0</v>
      </c>
      <c r="W101" s="6"/>
      <c r="X101" s="6"/>
      <c r="Y101" s="6"/>
      <c r="Z101" s="20">
        <f t="shared" si="13"/>
        <v>0</v>
      </c>
      <c r="AA101" s="20"/>
      <c r="AB101" s="2">
        <f t="shared" si="11"/>
        <v>0</v>
      </c>
      <c r="AC101" s="2">
        <f t="shared" si="12"/>
        <v>10</v>
      </c>
      <c r="AD101" s="20">
        <f t="shared" si="15"/>
        <v>33</v>
      </c>
    </row>
    <row r="102" spans="1:30" x14ac:dyDescent="0.35">
      <c r="A102" s="13">
        <v>34</v>
      </c>
      <c r="B102" s="25" t="str">
        <f>IFERROR(VLOOKUP($A102,'Grade 7'!$H$2:$N$501,3,0),"-")</f>
        <v>M23-0405-034</v>
      </c>
      <c r="C102" s="25" t="str">
        <f>IFERROR(VLOOKUP($A102,'Grade 7'!$H$2:$N$501,4,0),"-")</f>
        <v>Ali Zaid</v>
      </c>
      <c r="D102" s="25" t="str">
        <f>IFERROR(VLOOKUP($A102,'Grade 7'!$H$2:$N$501,5,0),"-")</f>
        <v>Zaid Noor</v>
      </c>
      <c r="E102" s="25" t="str">
        <f>IFERROR(VLOOKUP($A102,'Grade 7'!$H$2:$N$501,6,0),"-")</f>
        <v>M</v>
      </c>
      <c r="F102" s="33">
        <f>IFERROR(VLOOKUP($A102,'Grade 7'!$H$2:$N$501,7,0),"-")</f>
        <v>41244</v>
      </c>
      <c r="G102" s="6"/>
      <c r="H102" s="13">
        <f t="shared" si="14"/>
        <v>1</v>
      </c>
      <c r="I102" s="17"/>
      <c r="J102" s="14" t="str">
        <f t="shared" si="17"/>
        <v>K.M.A Boys Secondary School</v>
      </c>
      <c r="K102" s="13" t="s">
        <v>24</v>
      </c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26">
        <f t="shared" si="16"/>
        <v>0</v>
      </c>
      <c r="W102" s="6"/>
      <c r="X102" s="6"/>
      <c r="Y102" s="6"/>
      <c r="Z102" s="20">
        <f t="shared" si="13"/>
        <v>0</v>
      </c>
      <c r="AA102" s="20"/>
      <c r="AB102" s="2">
        <f t="shared" si="11"/>
        <v>0</v>
      </c>
      <c r="AC102" s="2">
        <f t="shared" si="12"/>
        <v>10</v>
      </c>
      <c r="AD102" s="20">
        <f t="shared" si="15"/>
        <v>34</v>
      </c>
    </row>
    <row r="103" spans="1:30" x14ac:dyDescent="0.35">
      <c r="A103" s="13">
        <v>34</v>
      </c>
      <c r="B103" s="25" t="str">
        <f>IFERROR(VLOOKUP($A103,'Grade 7'!$H$2:$N$501,3,0),"-")</f>
        <v>M23-0405-034</v>
      </c>
      <c r="C103" s="25" t="str">
        <f>IFERROR(VLOOKUP($A103,'Grade 7'!$H$2:$N$501,4,0),"-")</f>
        <v>Ali Zaid</v>
      </c>
      <c r="D103" s="25" t="str">
        <f>IFERROR(VLOOKUP($A103,'Grade 7'!$H$2:$N$501,5,0),"-")</f>
        <v>Zaid Noor</v>
      </c>
      <c r="E103" s="25" t="str">
        <f>IFERROR(VLOOKUP($A103,'Grade 7'!$H$2:$N$501,6,0),"-")</f>
        <v>M</v>
      </c>
      <c r="F103" s="33">
        <f>IFERROR(VLOOKUP($A103,'Grade 7'!$H$2:$N$501,7,0),"-")</f>
        <v>41244</v>
      </c>
      <c r="G103" s="6"/>
      <c r="H103" s="13">
        <f t="shared" si="14"/>
        <v>2</v>
      </c>
      <c r="I103" s="17"/>
      <c r="J103" s="14" t="str">
        <f t="shared" si="17"/>
        <v>K.M.A Boys Secondary School</v>
      </c>
      <c r="K103" s="13" t="s">
        <v>24</v>
      </c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26">
        <f t="shared" si="16"/>
        <v>0</v>
      </c>
      <c r="W103" s="6"/>
      <c r="X103" s="6"/>
      <c r="Y103" s="6"/>
      <c r="Z103" s="20">
        <f t="shared" si="13"/>
        <v>0</v>
      </c>
      <c r="AA103" s="20"/>
      <c r="AB103" s="2">
        <f t="shared" ref="AB103:AB150" si="18">SUM(L103:U103)</f>
        <v>0</v>
      </c>
      <c r="AC103" s="2">
        <f t="shared" ref="AC103:AC150" si="19">COUNTBLANK(L103:U103)</f>
        <v>10</v>
      </c>
      <c r="AD103" s="20">
        <f t="shared" si="15"/>
        <v>34</v>
      </c>
    </row>
    <row r="104" spans="1:30" x14ac:dyDescent="0.35">
      <c r="A104" s="13">
        <v>34</v>
      </c>
      <c r="B104" s="25" t="str">
        <f>IFERROR(VLOOKUP($A104,'Grade 7'!$H$2:$N$501,3,0),"-")</f>
        <v>M23-0405-034</v>
      </c>
      <c r="C104" s="25" t="str">
        <f>IFERROR(VLOOKUP($A104,'Grade 7'!$H$2:$N$501,4,0),"-")</f>
        <v>Ali Zaid</v>
      </c>
      <c r="D104" s="25" t="str">
        <f>IFERROR(VLOOKUP($A104,'Grade 7'!$H$2:$N$501,5,0),"-")</f>
        <v>Zaid Noor</v>
      </c>
      <c r="E104" s="25" t="str">
        <f>IFERROR(VLOOKUP($A104,'Grade 7'!$H$2:$N$501,6,0),"-")</f>
        <v>M</v>
      </c>
      <c r="F104" s="33">
        <f>IFERROR(VLOOKUP($A104,'Grade 7'!$H$2:$N$501,7,0),"-")</f>
        <v>41244</v>
      </c>
      <c r="G104" s="6"/>
      <c r="H104" s="13">
        <f t="shared" si="14"/>
        <v>3</v>
      </c>
      <c r="I104" s="17"/>
      <c r="J104" s="14" t="str">
        <f t="shared" si="17"/>
        <v>K.M.A Boys Secondary School</v>
      </c>
      <c r="K104" s="13" t="s">
        <v>24</v>
      </c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26">
        <f t="shared" si="16"/>
        <v>0</v>
      </c>
      <c r="W104" s="6"/>
      <c r="X104" s="6"/>
      <c r="Y104" s="6"/>
      <c r="Z104" s="20">
        <f t="shared" si="13"/>
        <v>0</v>
      </c>
      <c r="AA104" s="20"/>
      <c r="AB104" s="2">
        <f t="shared" si="18"/>
        <v>0</v>
      </c>
      <c r="AC104" s="2">
        <f t="shared" si="19"/>
        <v>10</v>
      </c>
      <c r="AD104" s="20">
        <f t="shared" si="15"/>
        <v>34</v>
      </c>
    </row>
    <row r="105" spans="1:30" x14ac:dyDescent="0.35">
      <c r="A105" s="13">
        <v>35</v>
      </c>
      <c r="B105" s="25" t="str">
        <f>IFERROR(VLOOKUP($A105,'Grade 7'!$H$2:$N$501,3,0),"-")</f>
        <v>M23-0405-035</v>
      </c>
      <c r="C105" s="25" t="str">
        <f>IFERROR(VLOOKUP($A105,'Grade 7'!$H$2:$N$501,4,0),"-")</f>
        <v>Ameer Hamza</v>
      </c>
      <c r="D105" s="25" t="str">
        <f>IFERROR(VLOOKUP($A105,'Grade 7'!$H$2:$N$501,5,0),"-")</f>
        <v>Farhan Ali</v>
      </c>
      <c r="E105" s="25" t="str">
        <f>IFERROR(VLOOKUP($A105,'Grade 7'!$H$2:$N$501,6,0),"-")</f>
        <v>M</v>
      </c>
      <c r="F105" s="33">
        <f>IFERROR(VLOOKUP($A105,'Grade 7'!$H$2:$N$501,7,0),"-")</f>
        <v>41059</v>
      </c>
      <c r="G105" s="6"/>
      <c r="H105" s="13">
        <f t="shared" si="14"/>
        <v>1</v>
      </c>
      <c r="I105" s="17"/>
      <c r="J105" s="14" t="str">
        <f t="shared" si="17"/>
        <v>K.M.A Boys Secondary School</v>
      </c>
      <c r="K105" s="13" t="s">
        <v>24</v>
      </c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26">
        <f t="shared" si="16"/>
        <v>0</v>
      </c>
      <c r="W105" s="6"/>
      <c r="X105" s="6"/>
      <c r="Y105" s="6"/>
      <c r="Z105" s="20">
        <f t="shared" si="13"/>
        <v>0</v>
      </c>
      <c r="AA105" s="20"/>
      <c r="AB105" s="2">
        <f t="shared" si="18"/>
        <v>0</v>
      </c>
      <c r="AC105" s="2">
        <f t="shared" si="19"/>
        <v>10</v>
      </c>
      <c r="AD105" s="20">
        <f t="shared" si="15"/>
        <v>35</v>
      </c>
    </row>
    <row r="106" spans="1:30" x14ac:dyDescent="0.35">
      <c r="A106" s="13">
        <v>35</v>
      </c>
      <c r="B106" s="25" t="str">
        <f>IFERROR(VLOOKUP($A106,'Grade 7'!$H$2:$N$501,3,0),"-")</f>
        <v>M23-0405-035</v>
      </c>
      <c r="C106" s="25" t="str">
        <f>IFERROR(VLOOKUP($A106,'Grade 7'!$H$2:$N$501,4,0),"-")</f>
        <v>Ameer Hamza</v>
      </c>
      <c r="D106" s="25" t="str">
        <f>IFERROR(VLOOKUP($A106,'Grade 7'!$H$2:$N$501,5,0),"-")</f>
        <v>Farhan Ali</v>
      </c>
      <c r="E106" s="25" t="str">
        <f>IFERROR(VLOOKUP($A106,'Grade 7'!$H$2:$N$501,6,0),"-")</f>
        <v>M</v>
      </c>
      <c r="F106" s="33">
        <f>IFERROR(VLOOKUP($A106,'Grade 7'!$H$2:$N$501,7,0),"-")</f>
        <v>41059</v>
      </c>
      <c r="G106" s="6"/>
      <c r="H106" s="13">
        <f t="shared" si="14"/>
        <v>2</v>
      </c>
      <c r="I106" s="17"/>
      <c r="J106" s="14" t="str">
        <f t="shared" si="17"/>
        <v>K.M.A Boys Secondary School</v>
      </c>
      <c r="K106" s="13" t="s">
        <v>24</v>
      </c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26">
        <f t="shared" si="16"/>
        <v>0</v>
      </c>
      <c r="W106" s="6"/>
      <c r="X106" s="6"/>
      <c r="Y106" s="6"/>
      <c r="Z106" s="20">
        <f t="shared" si="13"/>
        <v>0</v>
      </c>
      <c r="AA106" s="20"/>
      <c r="AB106" s="2">
        <f t="shared" si="18"/>
        <v>0</v>
      </c>
      <c r="AC106" s="2">
        <f t="shared" si="19"/>
        <v>10</v>
      </c>
      <c r="AD106" s="20">
        <f t="shared" si="15"/>
        <v>35</v>
      </c>
    </row>
    <row r="107" spans="1:30" x14ac:dyDescent="0.35">
      <c r="A107" s="13">
        <v>35</v>
      </c>
      <c r="B107" s="25" t="str">
        <f>IFERROR(VLOOKUP($A107,'Grade 7'!$H$2:$N$501,3,0),"-")</f>
        <v>M23-0405-035</v>
      </c>
      <c r="C107" s="25" t="str">
        <f>IFERROR(VLOOKUP($A107,'Grade 7'!$H$2:$N$501,4,0),"-")</f>
        <v>Ameer Hamza</v>
      </c>
      <c r="D107" s="25" t="str">
        <f>IFERROR(VLOOKUP($A107,'Grade 7'!$H$2:$N$501,5,0),"-")</f>
        <v>Farhan Ali</v>
      </c>
      <c r="E107" s="25" t="str">
        <f>IFERROR(VLOOKUP($A107,'Grade 7'!$H$2:$N$501,6,0),"-")</f>
        <v>M</v>
      </c>
      <c r="F107" s="33">
        <f>IFERROR(VLOOKUP($A107,'Grade 7'!$H$2:$N$501,7,0),"-")</f>
        <v>41059</v>
      </c>
      <c r="G107" s="6"/>
      <c r="H107" s="13">
        <f t="shared" si="14"/>
        <v>3</v>
      </c>
      <c r="I107" s="17"/>
      <c r="J107" s="14" t="str">
        <f t="shared" si="17"/>
        <v>K.M.A Boys Secondary School</v>
      </c>
      <c r="K107" s="13" t="s">
        <v>24</v>
      </c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26">
        <f t="shared" si="16"/>
        <v>0</v>
      </c>
      <c r="W107" s="6"/>
      <c r="X107" s="6"/>
      <c r="Y107" s="6"/>
      <c r="Z107" s="20">
        <f t="shared" si="13"/>
        <v>0</v>
      </c>
      <c r="AA107" s="20"/>
      <c r="AB107" s="2">
        <f t="shared" si="18"/>
        <v>0</v>
      </c>
      <c r="AC107" s="2">
        <f t="shared" si="19"/>
        <v>10</v>
      </c>
      <c r="AD107" s="20">
        <f t="shared" si="15"/>
        <v>35</v>
      </c>
    </row>
    <row r="108" spans="1:30" x14ac:dyDescent="0.35">
      <c r="A108" s="13">
        <v>36</v>
      </c>
      <c r="B108" s="25" t="str">
        <f>IFERROR(VLOOKUP($A108,'Grade 7'!$H$2:$N$501,3,0),"-")</f>
        <v>M23-0405-036</v>
      </c>
      <c r="C108" s="25" t="str">
        <f>IFERROR(VLOOKUP($A108,'Grade 7'!$H$2:$N$501,4,0),"-")</f>
        <v>Ameer Hamza</v>
      </c>
      <c r="D108" s="25" t="str">
        <f>IFERROR(VLOOKUP($A108,'Grade 7'!$H$2:$N$501,5,0),"-")</f>
        <v>Ghulam Murtaza</v>
      </c>
      <c r="E108" s="25" t="str">
        <f>IFERROR(VLOOKUP($A108,'Grade 7'!$H$2:$N$501,6,0),"-")</f>
        <v>M</v>
      </c>
      <c r="F108" s="33">
        <f>IFERROR(VLOOKUP($A108,'Grade 7'!$H$2:$N$501,7,0),"-")</f>
        <v>40782</v>
      </c>
      <c r="G108" s="6"/>
      <c r="H108" s="13">
        <f t="shared" si="14"/>
        <v>1</v>
      </c>
      <c r="I108" s="17"/>
      <c r="J108" s="14" t="str">
        <f t="shared" si="17"/>
        <v>K.M.A Boys Secondary School</v>
      </c>
      <c r="K108" s="13" t="s">
        <v>24</v>
      </c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26">
        <f t="shared" si="16"/>
        <v>0</v>
      </c>
      <c r="W108" s="6"/>
      <c r="X108" s="6"/>
      <c r="Y108" s="6"/>
      <c r="Z108" s="20">
        <f t="shared" si="13"/>
        <v>0</v>
      </c>
      <c r="AA108" s="20"/>
      <c r="AB108" s="2">
        <f t="shared" si="18"/>
        <v>0</v>
      </c>
      <c r="AC108" s="2">
        <f t="shared" si="19"/>
        <v>10</v>
      </c>
      <c r="AD108" s="20">
        <f t="shared" si="15"/>
        <v>36</v>
      </c>
    </row>
    <row r="109" spans="1:30" x14ac:dyDescent="0.35">
      <c r="A109" s="13">
        <v>36</v>
      </c>
      <c r="B109" s="25" t="str">
        <f>IFERROR(VLOOKUP($A109,'Grade 7'!$H$2:$N$501,3,0),"-")</f>
        <v>M23-0405-036</v>
      </c>
      <c r="C109" s="25" t="str">
        <f>IFERROR(VLOOKUP($A109,'Grade 7'!$H$2:$N$501,4,0),"-")</f>
        <v>Ameer Hamza</v>
      </c>
      <c r="D109" s="25" t="str">
        <f>IFERROR(VLOOKUP($A109,'Grade 7'!$H$2:$N$501,5,0),"-")</f>
        <v>Ghulam Murtaza</v>
      </c>
      <c r="E109" s="25" t="str">
        <f>IFERROR(VLOOKUP($A109,'Grade 7'!$H$2:$N$501,6,0),"-")</f>
        <v>M</v>
      </c>
      <c r="F109" s="33">
        <f>IFERROR(VLOOKUP($A109,'Grade 7'!$H$2:$N$501,7,0),"-")</f>
        <v>40782</v>
      </c>
      <c r="G109" s="6"/>
      <c r="H109" s="13">
        <f t="shared" si="14"/>
        <v>2</v>
      </c>
      <c r="I109" s="17"/>
      <c r="J109" s="14" t="str">
        <f t="shared" si="17"/>
        <v>K.M.A Boys Secondary School</v>
      </c>
      <c r="K109" s="13" t="s">
        <v>24</v>
      </c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26">
        <f t="shared" si="16"/>
        <v>0</v>
      </c>
      <c r="W109" s="6"/>
      <c r="X109" s="6"/>
      <c r="Y109" s="6"/>
      <c r="Z109" s="20">
        <f t="shared" si="13"/>
        <v>0</v>
      </c>
      <c r="AA109" s="20"/>
      <c r="AB109" s="2">
        <f t="shared" si="18"/>
        <v>0</v>
      </c>
      <c r="AC109" s="2">
        <f t="shared" si="19"/>
        <v>10</v>
      </c>
      <c r="AD109" s="20">
        <f t="shared" si="15"/>
        <v>36</v>
      </c>
    </row>
    <row r="110" spans="1:30" x14ac:dyDescent="0.35">
      <c r="A110" s="13">
        <v>36</v>
      </c>
      <c r="B110" s="25" t="str">
        <f>IFERROR(VLOOKUP($A110,'Grade 7'!$H$2:$N$501,3,0),"-")</f>
        <v>M23-0405-036</v>
      </c>
      <c r="C110" s="25" t="str">
        <f>IFERROR(VLOOKUP($A110,'Grade 7'!$H$2:$N$501,4,0),"-")</f>
        <v>Ameer Hamza</v>
      </c>
      <c r="D110" s="25" t="str">
        <f>IFERROR(VLOOKUP($A110,'Grade 7'!$H$2:$N$501,5,0),"-")</f>
        <v>Ghulam Murtaza</v>
      </c>
      <c r="E110" s="25" t="str">
        <f>IFERROR(VLOOKUP($A110,'Grade 7'!$H$2:$N$501,6,0),"-")</f>
        <v>M</v>
      </c>
      <c r="F110" s="33">
        <f>IFERROR(VLOOKUP($A110,'Grade 7'!$H$2:$N$501,7,0),"-")</f>
        <v>40782</v>
      </c>
      <c r="G110" s="6"/>
      <c r="H110" s="13">
        <f t="shared" si="14"/>
        <v>3</v>
      </c>
      <c r="I110" s="17"/>
      <c r="J110" s="14" t="str">
        <f t="shared" si="17"/>
        <v>K.M.A Boys Secondary School</v>
      </c>
      <c r="K110" s="13" t="s">
        <v>24</v>
      </c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26">
        <f t="shared" si="16"/>
        <v>0</v>
      </c>
      <c r="W110" s="6"/>
      <c r="X110" s="6"/>
      <c r="Y110" s="6"/>
      <c r="Z110" s="20">
        <f t="shared" si="13"/>
        <v>0</v>
      </c>
      <c r="AA110" s="20"/>
      <c r="AB110" s="2">
        <f t="shared" si="18"/>
        <v>0</v>
      </c>
      <c r="AC110" s="2">
        <f t="shared" si="19"/>
        <v>10</v>
      </c>
      <c r="AD110" s="20">
        <f t="shared" si="15"/>
        <v>36</v>
      </c>
    </row>
    <row r="111" spans="1:30" x14ac:dyDescent="0.35">
      <c r="A111" s="13">
        <v>37</v>
      </c>
      <c r="B111" s="25" t="str">
        <f>IFERROR(VLOOKUP($A111,'Grade 7'!$H$2:$N$501,3,0),"-")</f>
        <v>M23-0405-037</v>
      </c>
      <c r="C111" s="25" t="str">
        <f>IFERROR(VLOOKUP($A111,'Grade 7'!$H$2:$N$501,4,0),"-")</f>
        <v>Anas Ali</v>
      </c>
      <c r="D111" s="25" t="str">
        <f>IFERROR(VLOOKUP($A111,'Grade 7'!$H$2:$N$501,5,0),"-")</f>
        <v>Shoukat Ali</v>
      </c>
      <c r="E111" s="25" t="str">
        <f>IFERROR(VLOOKUP($A111,'Grade 7'!$H$2:$N$501,6,0),"-")</f>
        <v>M</v>
      </c>
      <c r="F111" s="33">
        <f>IFERROR(VLOOKUP($A111,'Grade 7'!$H$2:$N$501,7,0),"-")</f>
        <v>40808</v>
      </c>
      <c r="G111" s="6"/>
      <c r="H111" s="13">
        <f t="shared" si="14"/>
        <v>1</v>
      </c>
      <c r="I111" s="17"/>
      <c r="J111" s="14" t="str">
        <f t="shared" si="17"/>
        <v>K.M.A Boys Secondary School</v>
      </c>
      <c r="K111" s="13" t="s">
        <v>24</v>
      </c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26">
        <f t="shared" si="16"/>
        <v>0</v>
      </c>
      <c r="W111" s="6"/>
      <c r="X111" s="6"/>
      <c r="Y111" s="6"/>
      <c r="Z111" s="20">
        <f t="shared" si="13"/>
        <v>0</v>
      </c>
      <c r="AA111" s="20"/>
      <c r="AB111" s="2">
        <f t="shared" si="18"/>
        <v>0</v>
      </c>
      <c r="AC111" s="2">
        <f t="shared" si="19"/>
        <v>10</v>
      </c>
      <c r="AD111" s="20">
        <f t="shared" si="15"/>
        <v>37</v>
      </c>
    </row>
    <row r="112" spans="1:30" x14ac:dyDescent="0.35">
      <c r="A112" s="13">
        <v>37</v>
      </c>
      <c r="B112" s="25" t="str">
        <f>IFERROR(VLOOKUP($A112,'Grade 7'!$H$2:$N$501,3,0),"-")</f>
        <v>M23-0405-037</v>
      </c>
      <c r="C112" s="25" t="str">
        <f>IFERROR(VLOOKUP($A112,'Grade 7'!$H$2:$N$501,4,0),"-")</f>
        <v>Anas Ali</v>
      </c>
      <c r="D112" s="25" t="str">
        <f>IFERROR(VLOOKUP($A112,'Grade 7'!$H$2:$N$501,5,0),"-")</f>
        <v>Shoukat Ali</v>
      </c>
      <c r="E112" s="25" t="str">
        <f>IFERROR(VLOOKUP($A112,'Grade 7'!$H$2:$N$501,6,0),"-")</f>
        <v>M</v>
      </c>
      <c r="F112" s="33">
        <f>IFERROR(VLOOKUP($A112,'Grade 7'!$H$2:$N$501,7,0),"-")</f>
        <v>40808</v>
      </c>
      <c r="G112" s="6"/>
      <c r="H112" s="13">
        <f t="shared" si="14"/>
        <v>2</v>
      </c>
      <c r="I112" s="17"/>
      <c r="J112" s="14" t="str">
        <f t="shared" si="17"/>
        <v>K.M.A Boys Secondary School</v>
      </c>
      <c r="K112" s="13" t="s">
        <v>24</v>
      </c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26">
        <f t="shared" si="16"/>
        <v>0</v>
      </c>
      <c r="W112" s="6"/>
      <c r="X112" s="6"/>
      <c r="Y112" s="6"/>
      <c r="Z112" s="20">
        <f t="shared" si="13"/>
        <v>0</v>
      </c>
      <c r="AA112" s="20"/>
      <c r="AB112" s="2">
        <f t="shared" si="18"/>
        <v>0</v>
      </c>
      <c r="AC112" s="2">
        <f t="shared" si="19"/>
        <v>10</v>
      </c>
      <c r="AD112" s="20">
        <f t="shared" si="15"/>
        <v>37</v>
      </c>
    </row>
    <row r="113" spans="1:30" x14ac:dyDescent="0.35">
      <c r="A113" s="13">
        <v>37</v>
      </c>
      <c r="B113" s="25" t="str">
        <f>IFERROR(VLOOKUP($A113,'Grade 7'!$H$2:$N$501,3,0),"-")</f>
        <v>M23-0405-037</v>
      </c>
      <c r="C113" s="25" t="str">
        <f>IFERROR(VLOOKUP($A113,'Grade 7'!$H$2:$N$501,4,0),"-")</f>
        <v>Anas Ali</v>
      </c>
      <c r="D113" s="25" t="str">
        <f>IFERROR(VLOOKUP($A113,'Grade 7'!$H$2:$N$501,5,0),"-")</f>
        <v>Shoukat Ali</v>
      </c>
      <c r="E113" s="25" t="str">
        <f>IFERROR(VLOOKUP($A113,'Grade 7'!$H$2:$N$501,6,0),"-")</f>
        <v>M</v>
      </c>
      <c r="F113" s="33">
        <f>IFERROR(VLOOKUP($A113,'Grade 7'!$H$2:$N$501,7,0),"-")</f>
        <v>40808</v>
      </c>
      <c r="G113" s="6"/>
      <c r="H113" s="13">
        <f t="shared" si="14"/>
        <v>3</v>
      </c>
      <c r="I113" s="17"/>
      <c r="J113" s="14" t="str">
        <f t="shared" si="17"/>
        <v>K.M.A Boys Secondary School</v>
      </c>
      <c r="K113" s="13" t="s">
        <v>24</v>
      </c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26">
        <f t="shared" si="16"/>
        <v>0</v>
      </c>
      <c r="W113" s="6"/>
      <c r="X113" s="6"/>
      <c r="Y113" s="6"/>
      <c r="Z113" s="20">
        <f t="shared" si="13"/>
        <v>0</v>
      </c>
      <c r="AA113" s="20"/>
      <c r="AB113" s="2">
        <f t="shared" si="18"/>
        <v>0</v>
      </c>
      <c r="AC113" s="2">
        <f t="shared" si="19"/>
        <v>10</v>
      </c>
      <c r="AD113" s="20">
        <f t="shared" si="15"/>
        <v>37</v>
      </c>
    </row>
    <row r="114" spans="1:30" x14ac:dyDescent="0.35">
      <c r="A114" s="13">
        <v>38</v>
      </c>
      <c r="B114" s="25" t="str">
        <f>IFERROR(VLOOKUP($A114,'Grade 7'!$H$2:$N$501,3,0),"-")</f>
        <v>M23-0405-038</v>
      </c>
      <c r="C114" s="25" t="str">
        <f>IFERROR(VLOOKUP($A114,'Grade 7'!$H$2:$N$501,4,0),"-")</f>
        <v>Annas</v>
      </c>
      <c r="D114" s="25" t="str">
        <f>IFERROR(VLOOKUP($A114,'Grade 7'!$H$2:$N$501,5,0),"-")</f>
        <v>Muhammad Yakoob</v>
      </c>
      <c r="E114" s="25" t="str">
        <f>IFERROR(VLOOKUP($A114,'Grade 7'!$H$2:$N$501,6,0),"-")</f>
        <v>M</v>
      </c>
      <c r="F114" s="33">
        <f>IFERROR(VLOOKUP($A114,'Grade 7'!$H$2:$N$501,7,0),"-")</f>
        <v>40743</v>
      </c>
      <c r="G114" s="6"/>
      <c r="H114" s="13">
        <f t="shared" si="14"/>
        <v>1</v>
      </c>
      <c r="I114" s="17"/>
      <c r="J114" s="14" t="str">
        <f t="shared" si="17"/>
        <v>K.M.A Boys Secondary School</v>
      </c>
      <c r="K114" s="13" t="s">
        <v>24</v>
      </c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26">
        <f t="shared" si="16"/>
        <v>0</v>
      </c>
      <c r="W114" s="6"/>
      <c r="X114" s="6"/>
      <c r="Y114" s="6"/>
      <c r="Z114" s="20">
        <f t="shared" si="13"/>
        <v>0</v>
      </c>
      <c r="AA114" s="20"/>
      <c r="AB114" s="2">
        <f t="shared" si="18"/>
        <v>0</v>
      </c>
      <c r="AC114" s="2">
        <f t="shared" si="19"/>
        <v>10</v>
      </c>
      <c r="AD114" s="20">
        <f t="shared" si="15"/>
        <v>38</v>
      </c>
    </row>
    <row r="115" spans="1:30" x14ac:dyDescent="0.35">
      <c r="A115" s="13">
        <v>38</v>
      </c>
      <c r="B115" s="25" t="str">
        <f>IFERROR(VLOOKUP($A115,'Grade 7'!$H$2:$N$501,3,0),"-")</f>
        <v>M23-0405-038</v>
      </c>
      <c r="C115" s="25" t="str">
        <f>IFERROR(VLOOKUP($A115,'Grade 7'!$H$2:$N$501,4,0),"-")</f>
        <v>Annas</v>
      </c>
      <c r="D115" s="25" t="str">
        <f>IFERROR(VLOOKUP($A115,'Grade 7'!$H$2:$N$501,5,0),"-")</f>
        <v>Muhammad Yakoob</v>
      </c>
      <c r="E115" s="25" t="str">
        <f>IFERROR(VLOOKUP($A115,'Grade 7'!$H$2:$N$501,6,0),"-")</f>
        <v>M</v>
      </c>
      <c r="F115" s="33">
        <f>IFERROR(VLOOKUP($A115,'Grade 7'!$H$2:$N$501,7,0),"-")</f>
        <v>40743</v>
      </c>
      <c r="G115" s="6"/>
      <c r="H115" s="13">
        <f t="shared" si="14"/>
        <v>2</v>
      </c>
      <c r="I115" s="17"/>
      <c r="J115" s="14" t="str">
        <f t="shared" si="17"/>
        <v>K.M.A Boys Secondary School</v>
      </c>
      <c r="K115" s="13" t="s">
        <v>24</v>
      </c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26">
        <f t="shared" si="16"/>
        <v>0</v>
      </c>
      <c r="W115" s="6"/>
      <c r="X115" s="6"/>
      <c r="Y115" s="6"/>
      <c r="Z115" s="20">
        <f t="shared" si="13"/>
        <v>0</v>
      </c>
      <c r="AA115" s="20"/>
      <c r="AB115" s="2">
        <f t="shared" si="18"/>
        <v>0</v>
      </c>
      <c r="AC115" s="2">
        <f t="shared" si="19"/>
        <v>10</v>
      </c>
      <c r="AD115" s="20">
        <f t="shared" si="15"/>
        <v>38</v>
      </c>
    </row>
    <row r="116" spans="1:30" x14ac:dyDescent="0.35">
      <c r="A116" s="13">
        <v>38</v>
      </c>
      <c r="B116" s="25" t="str">
        <f>IFERROR(VLOOKUP($A116,'Grade 7'!$H$2:$N$501,3,0),"-")</f>
        <v>M23-0405-038</v>
      </c>
      <c r="C116" s="25" t="str">
        <f>IFERROR(VLOOKUP($A116,'Grade 7'!$H$2:$N$501,4,0),"-")</f>
        <v>Annas</v>
      </c>
      <c r="D116" s="25" t="str">
        <f>IFERROR(VLOOKUP($A116,'Grade 7'!$H$2:$N$501,5,0),"-")</f>
        <v>Muhammad Yakoob</v>
      </c>
      <c r="E116" s="25" t="str">
        <f>IFERROR(VLOOKUP($A116,'Grade 7'!$H$2:$N$501,6,0),"-")</f>
        <v>M</v>
      </c>
      <c r="F116" s="33">
        <f>IFERROR(VLOOKUP($A116,'Grade 7'!$H$2:$N$501,7,0),"-")</f>
        <v>40743</v>
      </c>
      <c r="G116" s="6"/>
      <c r="H116" s="13">
        <f t="shared" si="14"/>
        <v>3</v>
      </c>
      <c r="I116" s="17"/>
      <c r="J116" s="14" t="str">
        <f t="shared" si="17"/>
        <v>K.M.A Boys Secondary School</v>
      </c>
      <c r="K116" s="13" t="s">
        <v>24</v>
      </c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26">
        <f t="shared" si="16"/>
        <v>0</v>
      </c>
      <c r="W116" s="6"/>
      <c r="X116" s="6"/>
      <c r="Y116" s="6"/>
      <c r="Z116" s="20">
        <f t="shared" si="13"/>
        <v>0</v>
      </c>
      <c r="AA116" s="20"/>
      <c r="AB116" s="2">
        <f t="shared" si="18"/>
        <v>0</v>
      </c>
      <c r="AC116" s="2">
        <f t="shared" si="19"/>
        <v>10</v>
      </c>
      <c r="AD116" s="20">
        <f t="shared" si="15"/>
        <v>38</v>
      </c>
    </row>
    <row r="117" spans="1:30" x14ac:dyDescent="0.35">
      <c r="A117" s="13">
        <v>39</v>
      </c>
      <c r="B117" s="25" t="str">
        <f>IFERROR(VLOOKUP($A117,'Grade 7'!$H$2:$N$501,3,0),"-")</f>
        <v>M23-0405-039</v>
      </c>
      <c r="C117" s="25" t="str">
        <f>IFERROR(VLOOKUP($A117,'Grade 7'!$H$2:$N$501,4,0),"-")</f>
        <v>Anus</v>
      </c>
      <c r="D117" s="25" t="str">
        <f>IFERROR(VLOOKUP($A117,'Grade 7'!$H$2:$N$501,5,0),"-")</f>
        <v>Muhammad Naseem Siddique</v>
      </c>
      <c r="E117" s="25" t="str">
        <f>IFERROR(VLOOKUP($A117,'Grade 7'!$H$2:$N$501,6,0),"-")</f>
        <v>M</v>
      </c>
      <c r="F117" s="33">
        <f>IFERROR(VLOOKUP($A117,'Grade 7'!$H$2:$N$501,7,0),"-")</f>
        <v>40493</v>
      </c>
      <c r="G117" s="6"/>
      <c r="H117" s="13">
        <f t="shared" si="14"/>
        <v>1</v>
      </c>
      <c r="I117" s="17"/>
      <c r="J117" s="14" t="str">
        <f t="shared" si="17"/>
        <v>K.M.A Boys Secondary School</v>
      </c>
      <c r="K117" s="13" t="s">
        <v>24</v>
      </c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26">
        <f t="shared" si="16"/>
        <v>0</v>
      </c>
      <c r="W117" s="6"/>
      <c r="X117" s="6"/>
      <c r="Y117" s="6"/>
      <c r="Z117" s="20">
        <f t="shared" si="13"/>
        <v>0</v>
      </c>
      <c r="AA117" s="20"/>
      <c r="AB117" s="2">
        <f t="shared" si="18"/>
        <v>0</v>
      </c>
      <c r="AC117" s="2">
        <f t="shared" si="19"/>
        <v>10</v>
      </c>
      <c r="AD117" s="20">
        <f t="shared" si="15"/>
        <v>39</v>
      </c>
    </row>
    <row r="118" spans="1:30" x14ac:dyDescent="0.35">
      <c r="A118" s="13">
        <v>39</v>
      </c>
      <c r="B118" s="25" t="str">
        <f>IFERROR(VLOOKUP($A118,'Grade 7'!$H$2:$N$501,3,0),"-")</f>
        <v>M23-0405-039</v>
      </c>
      <c r="C118" s="25" t="str">
        <f>IFERROR(VLOOKUP($A118,'Grade 7'!$H$2:$N$501,4,0),"-")</f>
        <v>Anus</v>
      </c>
      <c r="D118" s="25" t="str">
        <f>IFERROR(VLOOKUP($A118,'Grade 7'!$H$2:$N$501,5,0),"-")</f>
        <v>Muhammad Naseem Siddique</v>
      </c>
      <c r="E118" s="25" t="str">
        <f>IFERROR(VLOOKUP($A118,'Grade 7'!$H$2:$N$501,6,0),"-")</f>
        <v>M</v>
      </c>
      <c r="F118" s="33">
        <f>IFERROR(VLOOKUP($A118,'Grade 7'!$H$2:$N$501,7,0),"-")</f>
        <v>40493</v>
      </c>
      <c r="G118" s="6"/>
      <c r="H118" s="13">
        <f t="shared" si="14"/>
        <v>2</v>
      </c>
      <c r="I118" s="17"/>
      <c r="J118" s="14" t="str">
        <f t="shared" si="17"/>
        <v>K.M.A Boys Secondary School</v>
      </c>
      <c r="K118" s="13" t="s">
        <v>24</v>
      </c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26">
        <f t="shared" si="16"/>
        <v>0</v>
      </c>
      <c r="W118" s="6"/>
      <c r="X118" s="6"/>
      <c r="Y118" s="6"/>
      <c r="Z118" s="20">
        <f t="shared" si="13"/>
        <v>0</v>
      </c>
      <c r="AA118" s="20"/>
      <c r="AB118" s="2">
        <f t="shared" si="18"/>
        <v>0</v>
      </c>
      <c r="AC118" s="2">
        <f t="shared" si="19"/>
        <v>10</v>
      </c>
      <c r="AD118" s="20">
        <f t="shared" si="15"/>
        <v>39</v>
      </c>
    </row>
    <row r="119" spans="1:30" x14ac:dyDescent="0.35">
      <c r="A119" s="13">
        <v>39</v>
      </c>
      <c r="B119" s="25" t="str">
        <f>IFERROR(VLOOKUP($A119,'Grade 7'!$H$2:$N$501,3,0),"-")</f>
        <v>M23-0405-039</v>
      </c>
      <c r="C119" s="25" t="str">
        <f>IFERROR(VLOOKUP($A119,'Grade 7'!$H$2:$N$501,4,0),"-")</f>
        <v>Anus</v>
      </c>
      <c r="D119" s="25" t="str">
        <f>IFERROR(VLOOKUP($A119,'Grade 7'!$H$2:$N$501,5,0),"-")</f>
        <v>Muhammad Naseem Siddique</v>
      </c>
      <c r="E119" s="25" t="str">
        <f>IFERROR(VLOOKUP($A119,'Grade 7'!$H$2:$N$501,6,0),"-")</f>
        <v>M</v>
      </c>
      <c r="F119" s="33">
        <f>IFERROR(VLOOKUP($A119,'Grade 7'!$H$2:$N$501,7,0),"-")</f>
        <v>40493</v>
      </c>
      <c r="G119" s="6"/>
      <c r="H119" s="13">
        <f t="shared" si="14"/>
        <v>3</v>
      </c>
      <c r="I119" s="17"/>
      <c r="J119" s="14" t="str">
        <f t="shared" si="17"/>
        <v>K.M.A Boys Secondary School</v>
      </c>
      <c r="K119" s="13" t="s">
        <v>24</v>
      </c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26">
        <f t="shared" si="16"/>
        <v>0</v>
      </c>
      <c r="W119" s="6"/>
      <c r="X119" s="6"/>
      <c r="Y119" s="6"/>
      <c r="Z119" s="20">
        <f t="shared" si="13"/>
        <v>0</v>
      </c>
      <c r="AA119" s="20"/>
      <c r="AB119" s="2">
        <f t="shared" si="18"/>
        <v>0</v>
      </c>
      <c r="AC119" s="2">
        <f t="shared" si="19"/>
        <v>10</v>
      </c>
      <c r="AD119" s="20">
        <f t="shared" si="15"/>
        <v>39</v>
      </c>
    </row>
    <row r="120" spans="1:30" x14ac:dyDescent="0.35">
      <c r="A120" s="13">
        <v>40</v>
      </c>
      <c r="B120" s="25" t="str">
        <f>IFERROR(VLOOKUP($A120,'Grade 7'!$H$2:$N$501,3,0),"-")</f>
        <v>M23-0405-040</v>
      </c>
      <c r="C120" s="25" t="str">
        <f>IFERROR(VLOOKUP($A120,'Grade 7'!$H$2:$N$501,4,0),"-")</f>
        <v>Anwar Raza</v>
      </c>
      <c r="D120" s="25" t="str">
        <f>IFERROR(VLOOKUP($A120,'Grade 7'!$H$2:$N$501,5,0),"-")</f>
        <v>Akbar Hussain Rehan</v>
      </c>
      <c r="E120" s="25" t="str">
        <f>IFERROR(VLOOKUP($A120,'Grade 7'!$H$2:$N$501,6,0),"-")</f>
        <v>M</v>
      </c>
      <c r="F120" s="33">
        <f>IFERROR(VLOOKUP($A120,'Grade 7'!$H$2:$N$501,7,0),"-")</f>
        <v>41022</v>
      </c>
      <c r="G120" s="6"/>
      <c r="H120" s="13">
        <f t="shared" si="14"/>
        <v>1</v>
      </c>
      <c r="I120" s="17"/>
      <c r="J120" s="14" t="str">
        <f t="shared" si="17"/>
        <v>K.M.A Boys Secondary School</v>
      </c>
      <c r="K120" s="13" t="s">
        <v>24</v>
      </c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26">
        <f t="shared" si="16"/>
        <v>0</v>
      </c>
      <c r="W120" s="6"/>
      <c r="X120" s="6"/>
      <c r="Y120" s="6"/>
      <c r="Z120" s="20">
        <f t="shared" si="13"/>
        <v>0</v>
      </c>
      <c r="AA120" s="20"/>
      <c r="AB120" s="2">
        <f t="shared" si="18"/>
        <v>0</v>
      </c>
      <c r="AC120" s="2">
        <f t="shared" si="19"/>
        <v>10</v>
      </c>
      <c r="AD120" s="20">
        <f t="shared" si="15"/>
        <v>40</v>
      </c>
    </row>
    <row r="121" spans="1:30" x14ac:dyDescent="0.35">
      <c r="A121" s="13">
        <v>40</v>
      </c>
      <c r="B121" s="25" t="str">
        <f>IFERROR(VLOOKUP($A121,'Grade 7'!$H$2:$N$501,3,0),"-")</f>
        <v>M23-0405-040</v>
      </c>
      <c r="C121" s="25" t="str">
        <f>IFERROR(VLOOKUP($A121,'Grade 7'!$H$2:$N$501,4,0),"-")</f>
        <v>Anwar Raza</v>
      </c>
      <c r="D121" s="25" t="str">
        <f>IFERROR(VLOOKUP($A121,'Grade 7'!$H$2:$N$501,5,0),"-")</f>
        <v>Akbar Hussain Rehan</v>
      </c>
      <c r="E121" s="25" t="str">
        <f>IFERROR(VLOOKUP($A121,'Grade 7'!$H$2:$N$501,6,0),"-")</f>
        <v>M</v>
      </c>
      <c r="F121" s="33">
        <f>IFERROR(VLOOKUP($A121,'Grade 7'!$H$2:$N$501,7,0),"-")</f>
        <v>41022</v>
      </c>
      <c r="G121" s="6"/>
      <c r="H121" s="13">
        <f t="shared" si="14"/>
        <v>2</v>
      </c>
      <c r="I121" s="17"/>
      <c r="J121" s="14" t="str">
        <f t="shared" si="17"/>
        <v>K.M.A Boys Secondary School</v>
      </c>
      <c r="K121" s="13" t="s">
        <v>24</v>
      </c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26">
        <f t="shared" si="16"/>
        <v>0</v>
      </c>
      <c r="W121" s="6"/>
      <c r="X121" s="6"/>
      <c r="Y121" s="6"/>
      <c r="Z121" s="20">
        <f t="shared" si="13"/>
        <v>0</v>
      </c>
      <c r="AA121" s="20"/>
      <c r="AB121" s="2">
        <f t="shared" si="18"/>
        <v>0</v>
      </c>
      <c r="AC121" s="2">
        <f t="shared" si="19"/>
        <v>10</v>
      </c>
      <c r="AD121" s="20">
        <f t="shared" si="15"/>
        <v>40</v>
      </c>
    </row>
    <row r="122" spans="1:30" x14ac:dyDescent="0.35">
      <c r="A122" s="13">
        <v>40</v>
      </c>
      <c r="B122" s="25" t="str">
        <f>IFERROR(VLOOKUP($A122,'Grade 7'!$H$2:$N$501,3,0),"-")</f>
        <v>M23-0405-040</v>
      </c>
      <c r="C122" s="25" t="str">
        <f>IFERROR(VLOOKUP($A122,'Grade 7'!$H$2:$N$501,4,0),"-")</f>
        <v>Anwar Raza</v>
      </c>
      <c r="D122" s="25" t="str">
        <f>IFERROR(VLOOKUP($A122,'Grade 7'!$H$2:$N$501,5,0),"-")</f>
        <v>Akbar Hussain Rehan</v>
      </c>
      <c r="E122" s="25" t="str">
        <f>IFERROR(VLOOKUP($A122,'Grade 7'!$H$2:$N$501,6,0),"-")</f>
        <v>M</v>
      </c>
      <c r="F122" s="33">
        <f>IFERROR(VLOOKUP($A122,'Grade 7'!$H$2:$N$501,7,0),"-")</f>
        <v>41022</v>
      </c>
      <c r="G122" s="6"/>
      <c r="H122" s="13">
        <f t="shared" si="14"/>
        <v>3</v>
      </c>
      <c r="I122" s="17"/>
      <c r="J122" s="14" t="str">
        <f t="shared" si="17"/>
        <v>K.M.A Boys Secondary School</v>
      </c>
      <c r="K122" s="13" t="s">
        <v>24</v>
      </c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26">
        <f t="shared" si="16"/>
        <v>0</v>
      </c>
      <c r="W122" s="6"/>
      <c r="X122" s="6"/>
      <c r="Y122" s="6"/>
      <c r="Z122" s="20">
        <f t="shared" si="13"/>
        <v>0</v>
      </c>
      <c r="AA122" s="20"/>
      <c r="AB122" s="2">
        <f t="shared" si="18"/>
        <v>0</v>
      </c>
      <c r="AC122" s="2">
        <f t="shared" si="19"/>
        <v>10</v>
      </c>
      <c r="AD122" s="20">
        <f t="shared" si="15"/>
        <v>40</v>
      </c>
    </row>
    <row r="123" spans="1:30" x14ac:dyDescent="0.35">
      <c r="A123" s="13">
        <v>41</v>
      </c>
      <c r="B123" s="25" t="str">
        <f>IFERROR(VLOOKUP($A123,'Grade 7'!$H$2:$N$501,3,0),"-")</f>
        <v>M23-0405-041</v>
      </c>
      <c r="C123" s="25" t="str">
        <f>IFERROR(VLOOKUP($A123,'Grade 7'!$H$2:$N$501,4,0),"-")</f>
        <v>Arbab Ali</v>
      </c>
      <c r="D123" s="25" t="str">
        <f>IFERROR(VLOOKUP($A123,'Grade 7'!$H$2:$N$501,5,0),"-")</f>
        <v>Anwar Ali</v>
      </c>
      <c r="E123" s="25" t="str">
        <f>IFERROR(VLOOKUP($A123,'Grade 7'!$H$2:$N$501,6,0),"-")</f>
        <v>M</v>
      </c>
      <c r="F123" s="33">
        <f>IFERROR(VLOOKUP($A123,'Grade 7'!$H$2:$N$501,7,0),"-")</f>
        <v>40873</v>
      </c>
      <c r="G123" s="6"/>
      <c r="H123" s="13">
        <f t="shared" si="14"/>
        <v>1</v>
      </c>
      <c r="I123" s="17"/>
      <c r="J123" s="14" t="str">
        <f t="shared" si="17"/>
        <v>K.M.A Boys Secondary School</v>
      </c>
      <c r="K123" s="13" t="s">
        <v>24</v>
      </c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26">
        <f t="shared" si="16"/>
        <v>0</v>
      </c>
      <c r="W123" s="6"/>
      <c r="X123" s="6"/>
      <c r="Y123" s="6"/>
      <c r="Z123" s="20">
        <f t="shared" si="13"/>
        <v>0</v>
      </c>
      <c r="AA123" s="20"/>
      <c r="AB123" s="2">
        <f t="shared" si="18"/>
        <v>0</v>
      </c>
      <c r="AC123" s="2">
        <f t="shared" si="19"/>
        <v>10</v>
      </c>
      <c r="AD123" s="20">
        <f t="shared" si="15"/>
        <v>41</v>
      </c>
    </row>
    <row r="124" spans="1:30" x14ac:dyDescent="0.35">
      <c r="A124" s="13">
        <v>41</v>
      </c>
      <c r="B124" s="25" t="str">
        <f>IFERROR(VLOOKUP($A124,'Grade 7'!$H$2:$N$501,3,0),"-")</f>
        <v>M23-0405-041</v>
      </c>
      <c r="C124" s="25" t="str">
        <f>IFERROR(VLOOKUP($A124,'Grade 7'!$H$2:$N$501,4,0),"-")</f>
        <v>Arbab Ali</v>
      </c>
      <c r="D124" s="25" t="str">
        <f>IFERROR(VLOOKUP($A124,'Grade 7'!$H$2:$N$501,5,0),"-")</f>
        <v>Anwar Ali</v>
      </c>
      <c r="E124" s="25" t="str">
        <f>IFERROR(VLOOKUP($A124,'Grade 7'!$H$2:$N$501,6,0),"-")</f>
        <v>M</v>
      </c>
      <c r="F124" s="33">
        <f>IFERROR(VLOOKUP($A124,'Grade 7'!$H$2:$N$501,7,0),"-")</f>
        <v>40873</v>
      </c>
      <c r="G124" s="6"/>
      <c r="H124" s="13">
        <f t="shared" si="14"/>
        <v>2</v>
      </c>
      <c r="I124" s="17"/>
      <c r="J124" s="14" t="str">
        <f t="shared" si="17"/>
        <v>K.M.A Boys Secondary School</v>
      </c>
      <c r="K124" s="13" t="s">
        <v>24</v>
      </c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26">
        <f t="shared" si="16"/>
        <v>0</v>
      </c>
      <c r="W124" s="6"/>
      <c r="X124" s="6"/>
      <c r="Y124" s="6"/>
      <c r="Z124" s="20">
        <f t="shared" si="13"/>
        <v>0</v>
      </c>
      <c r="AA124" s="20"/>
      <c r="AB124" s="2">
        <f t="shared" si="18"/>
        <v>0</v>
      </c>
      <c r="AC124" s="2">
        <f t="shared" si="19"/>
        <v>10</v>
      </c>
      <c r="AD124" s="20">
        <f t="shared" si="15"/>
        <v>41</v>
      </c>
    </row>
    <row r="125" spans="1:30" x14ac:dyDescent="0.35">
      <c r="A125" s="13">
        <v>41</v>
      </c>
      <c r="B125" s="25" t="str">
        <f>IFERROR(VLOOKUP($A125,'Grade 7'!$H$2:$N$501,3,0),"-")</f>
        <v>M23-0405-041</v>
      </c>
      <c r="C125" s="25" t="str">
        <f>IFERROR(VLOOKUP($A125,'Grade 7'!$H$2:$N$501,4,0),"-")</f>
        <v>Arbab Ali</v>
      </c>
      <c r="D125" s="25" t="str">
        <f>IFERROR(VLOOKUP($A125,'Grade 7'!$H$2:$N$501,5,0),"-")</f>
        <v>Anwar Ali</v>
      </c>
      <c r="E125" s="25" t="str">
        <f>IFERROR(VLOOKUP($A125,'Grade 7'!$H$2:$N$501,6,0),"-")</f>
        <v>M</v>
      </c>
      <c r="F125" s="33">
        <f>IFERROR(VLOOKUP($A125,'Grade 7'!$H$2:$N$501,7,0),"-")</f>
        <v>40873</v>
      </c>
      <c r="G125" s="6"/>
      <c r="H125" s="13">
        <f t="shared" si="14"/>
        <v>3</v>
      </c>
      <c r="I125" s="17"/>
      <c r="J125" s="14" t="str">
        <f t="shared" si="17"/>
        <v>K.M.A Boys Secondary School</v>
      </c>
      <c r="K125" s="13" t="s">
        <v>24</v>
      </c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26">
        <f t="shared" si="16"/>
        <v>0</v>
      </c>
      <c r="W125" s="6"/>
      <c r="X125" s="6"/>
      <c r="Y125" s="6"/>
      <c r="Z125" s="20">
        <f t="shared" si="13"/>
        <v>0</v>
      </c>
      <c r="AA125" s="20"/>
      <c r="AB125" s="2">
        <f t="shared" si="18"/>
        <v>0</v>
      </c>
      <c r="AC125" s="2">
        <f t="shared" si="19"/>
        <v>10</v>
      </c>
      <c r="AD125" s="20">
        <f t="shared" si="15"/>
        <v>41</v>
      </c>
    </row>
    <row r="126" spans="1:30" x14ac:dyDescent="0.35">
      <c r="A126" s="13">
        <v>42</v>
      </c>
      <c r="B126" s="25" t="str">
        <f>IFERROR(VLOOKUP($A126,'Grade 7'!$H$2:$N$501,3,0),"-")</f>
        <v>M23-0405-042</v>
      </c>
      <c r="C126" s="25" t="str">
        <f>IFERROR(VLOOKUP($A126,'Grade 7'!$H$2:$N$501,4,0),"-")</f>
        <v>Arqam Ahmed</v>
      </c>
      <c r="D126" s="25" t="str">
        <f>IFERROR(VLOOKUP($A126,'Grade 7'!$H$2:$N$501,5,0),"-")</f>
        <v>Umair Shah</v>
      </c>
      <c r="E126" s="25" t="str">
        <f>IFERROR(VLOOKUP($A126,'Grade 7'!$H$2:$N$501,6,0),"-")</f>
        <v>M</v>
      </c>
      <c r="F126" s="33">
        <f>IFERROR(VLOOKUP($A126,'Grade 7'!$H$2:$N$501,7,0),"-")</f>
        <v>41126</v>
      </c>
      <c r="G126" s="6"/>
      <c r="H126" s="13">
        <f t="shared" si="14"/>
        <v>1</v>
      </c>
      <c r="I126" s="17"/>
      <c r="J126" s="14" t="str">
        <f t="shared" si="17"/>
        <v>K.M.A Boys Secondary School</v>
      </c>
      <c r="K126" s="13" t="s">
        <v>24</v>
      </c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26">
        <f t="shared" si="16"/>
        <v>0</v>
      </c>
      <c r="W126" s="6"/>
      <c r="X126" s="6"/>
      <c r="Y126" s="6"/>
      <c r="Z126" s="20">
        <f t="shared" si="13"/>
        <v>0</v>
      </c>
      <c r="AA126" s="20"/>
      <c r="AB126" s="2">
        <f t="shared" si="18"/>
        <v>0</v>
      </c>
      <c r="AC126" s="2">
        <f t="shared" si="19"/>
        <v>10</v>
      </c>
      <c r="AD126" s="20">
        <f t="shared" si="15"/>
        <v>42</v>
      </c>
    </row>
    <row r="127" spans="1:30" x14ac:dyDescent="0.35">
      <c r="A127" s="13">
        <v>42</v>
      </c>
      <c r="B127" s="25" t="str">
        <f>IFERROR(VLOOKUP($A127,'Grade 7'!$H$2:$N$501,3,0),"-")</f>
        <v>M23-0405-042</v>
      </c>
      <c r="C127" s="25" t="str">
        <f>IFERROR(VLOOKUP($A127,'Grade 7'!$H$2:$N$501,4,0),"-")</f>
        <v>Arqam Ahmed</v>
      </c>
      <c r="D127" s="25" t="str">
        <f>IFERROR(VLOOKUP($A127,'Grade 7'!$H$2:$N$501,5,0),"-")</f>
        <v>Umair Shah</v>
      </c>
      <c r="E127" s="25" t="str">
        <f>IFERROR(VLOOKUP($A127,'Grade 7'!$H$2:$N$501,6,0),"-")</f>
        <v>M</v>
      </c>
      <c r="F127" s="33">
        <f>IFERROR(VLOOKUP($A127,'Grade 7'!$H$2:$N$501,7,0),"-")</f>
        <v>41126</v>
      </c>
      <c r="G127" s="6"/>
      <c r="H127" s="13">
        <f t="shared" si="14"/>
        <v>2</v>
      </c>
      <c r="I127" s="17"/>
      <c r="J127" s="14" t="str">
        <f t="shared" si="17"/>
        <v>K.M.A Boys Secondary School</v>
      </c>
      <c r="K127" s="13" t="s">
        <v>24</v>
      </c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26">
        <f t="shared" si="16"/>
        <v>0</v>
      </c>
      <c r="W127" s="6"/>
      <c r="X127" s="6"/>
      <c r="Y127" s="6"/>
      <c r="Z127" s="20">
        <f t="shared" si="13"/>
        <v>0</v>
      </c>
      <c r="AA127" s="20"/>
      <c r="AB127" s="2">
        <f t="shared" si="18"/>
        <v>0</v>
      </c>
      <c r="AC127" s="2">
        <f t="shared" si="19"/>
        <v>10</v>
      </c>
      <c r="AD127" s="20">
        <f t="shared" si="15"/>
        <v>42</v>
      </c>
    </row>
    <row r="128" spans="1:30" x14ac:dyDescent="0.35">
      <c r="A128" s="13">
        <v>42</v>
      </c>
      <c r="B128" s="25" t="str">
        <f>IFERROR(VLOOKUP($A128,'Grade 7'!$H$2:$N$501,3,0),"-")</f>
        <v>M23-0405-042</v>
      </c>
      <c r="C128" s="25" t="str">
        <f>IFERROR(VLOOKUP($A128,'Grade 7'!$H$2:$N$501,4,0),"-")</f>
        <v>Arqam Ahmed</v>
      </c>
      <c r="D128" s="25" t="str">
        <f>IFERROR(VLOOKUP($A128,'Grade 7'!$H$2:$N$501,5,0),"-")</f>
        <v>Umair Shah</v>
      </c>
      <c r="E128" s="25" t="str">
        <f>IFERROR(VLOOKUP($A128,'Grade 7'!$H$2:$N$501,6,0),"-")</f>
        <v>M</v>
      </c>
      <c r="F128" s="33">
        <f>IFERROR(VLOOKUP($A128,'Grade 7'!$H$2:$N$501,7,0),"-")</f>
        <v>41126</v>
      </c>
      <c r="G128" s="6"/>
      <c r="H128" s="13">
        <f t="shared" si="14"/>
        <v>3</v>
      </c>
      <c r="I128" s="17"/>
      <c r="J128" s="14" t="str">
        <f t="shared" si="17"/>
        <v>K.M.A Boys Secondary School</v>
      </c>
      <c r="K128" s="13" t="s">
        <v>24</v>
      </c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26">
        <f t="shared" si="16"/>
        <v>0</v>
      </c>
      <c r="W128" s="6"/>
      <c r="X128" s="6"/>
      <c r="Y128" s="6"/>
      <c r="Z128" s="20">
        <f t="shared" si="13"/>
        <v>0</v>
      </c>
      <c r="AA128" s="20"/>
      <c r="AB128" s="2">
        <f t="shared" si="18"/>
        <v>0</v>
      </c>
      <c r="AC128" s="2">
        <f t="shared" si="19"/>
        <v>10</v>
      </c>
      <c r="AD128" s="20">
        <f t="shared" si="15"/>
        <v>42</v>
      </c>
    </row>
    <row r="129" spans="1:30" x14ac:dyDescent="0.35">
      <c r="A129" s="13">
        <v>43</v>
      </c>
      <c r="B129" s="25" t="str">
        <f>IFERROR(VLOOKUP($A129,'Grade 7'!$H$2:$N$501,3,0),"-")</f>
        <v>M23-0405-043</v>
      </c>
      <c r="C129" s="25" t="str">
        <f>IFERROR(VLOOKUP($A129,'Grade 7'!$H$2:$N$501,4,0),"-")</f>
        <v>Ayaan</v>
      </c>
      <c r="D129" s="25" t="str">
        <f>IFERROR(VLOOKUP($A129,'Grade 7'!$H$2:$N$501,5,0),"-")</f>
        <v>Irfan</v>
      </c>
      <c r="E129" s="25" t="str">
        <f>IFERROR(VLOOKUP($A129,'Grade 7'!$H$2:$N$501,6,0),"-")</f>
        <v>M</v>
      </c>
      <c r="F129" s="33">
        <f>IFERROR(VLOOKUP($A129,'Grade 7'!$H$2:$N$501,7,0),"-")</f>
        <v>41007</v>
      </c>
      <c r="G129" s="6"/>
      <c r="H129" s="13">
        <f t="shared" si="14"/>
        <v>1</v>
      </c>
      <c r="I129" s="17"/>
      <c r="J129" s="14" t="str">
        <f t="shared" si="17"/>
        <v>K.M.A Boys Secondary School</v>
      </c>
      <c r="K129" s="13" t="s">
        <v>24</v>
      </c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26">
        <f t="shared" si="16"/>
        <v>0</v>
      </c>
      <c r="W129" s="6"/>
      <c r="X129" s="6"/>
      <c r="Y129" s="6"/>
      <c r="Z129" s="20">
        <f t="shared" si="13"/>
        <v>0</v>
      </c>
      <c r="AA129" s="20"/>
      <c r="AB129" s="2">
        <f t="shared" si="18"/>
        <v>0</v>
      </c>
      <c r="AC129" s="2">
        <f t="shared" si="19"/>
        <v>10</v>
      </c>
      <c r="AD129" s="20">
        <f t="shared" si="15"/>
        <v>43</v>
      </c>
    </row>
    <row r="130" spans="1:30" x14ac:dyDescent="0.35">
      <c r="A130" s="13">
        <v>43</v>
      </c>
      <c r="B130" s="25" t="str">
        <f>IFERROR(VLOOKUP($A130,'Grade 7'!$H$2:$N$501,3,0),"-")</f>
        <v>M23-0405-043</v>
      </c>
      <c r="C130" s="25" t="str">
        <f>IFERROR(VLOOKUP($A130,'Grade 7'!$H$2:$N$501,4,0),"-")</f>
        <v>Ayaan</v>
      </c>
      <c r="D130" s="25" t="str">
        <f>IFERROR(VLOOKUP($A130,'Grade 7'!$H$2:$N$501,5,0),"-")</f>
        <v>Irfan</v>
      </c>
      <c r="E130" s="25" t="str">
        <f>IFERROR(VLOOKUP($A130,'Grade 7'!$H$2:$N$501,6,0),"-")</f>
        <v>M</v>
      </c>
      <c r="F130" s="33">
        <f>IFERROR(VLOOKUP($A130,'Grade 7'!$H$2:$N$501,7,0),"-")</f>
        <v>41007</v>
      </c>
      <c r="G130" s="6"/>
      <c r="H130" s="13">
        <f t="shared" si="14"/>
        <v>2</v>
      </c>
      <c r="I130" s="17"/>
      <c r="J130" s="14" t="str">
        <f t="shared" si="17"/>
        <v>K.M.A Boys Secondary School</v>
      </c>
      <c r="K130" s="13" t="s">
        <v>24</v>
      </c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26">
        <f t="shared" si="16"/>
        <v>0</v>
      </c>
      <c r="W130" s="6"/>
      <c r="X130" s="6"/>
      <c r="Y130" s="6"/>
      <c r="Z130" s="20">
        <f t="shared" si="13"/>
        <v>0</v>
      </c>
      <c r="AA130" s="20"/>
      <c r="AB130" s="2">
        <f t="shared" si="18"/>
        <v>0</v>
      </c>
      <c r="AC130" s="2">
        <f t="shared" si="19"/>
        <v>10</v>
      </c>
      <c r="AD130" s="20">
        <f t="shared" si="15"/>
        <v>43</v>
      </c>
    </row>
    <row r="131" spans="1:30" x14ac:dyDescent="0.35">
      <c r="A131" s="13">
        <v>43</v>
      </c>
      <c r="B131" s="25" t="str">
        <f>IFERROR(VLOOKUP($A131,'Grade 7'!$H$2:$N$501,3,0),"-")</f>
        <v>M23-0405-043</v>
      </c>
      <c r="C131" s="25" t="str">
        <f>IFERROR(VLOOKUP($A131,'Grade 7'!$H$2:$N$501,4,0),"-")</f>
        <v>Ayaan</v>
      </c>
      <c r="D131" s="25" t="str">
        <f>IFERROR(VLOOKUP($A131,'Grade 7'!$H$2:$N$501,5,0),"-")</f>
        <v>Irfan</v>
      </c>
      <c r="E131" s="25" t="str">
        <f>IFERROR(VLOOKUP($A131,'Grade 7'!$H$2:$N$501,6,0),"-")</f>
        <v>M</v>
      </c>
      <c r="F131" s="33">
        <f>IFERROR(VLOOKUP($A131,'Grade 7'!$H$2:$N$501,7,0),"-")</f>
        <v>41007</v>
      </c>
      <c r="G131" s="6"/>
      <c r="H131" s="13">
        <f t="shared" si="14"/>
        <v>3</v>
      </c>
      <c r="I131" s="17"/>
      <c r="J131" s="14" t="str">
        <f t="shared" si="17"/>
        <v>K.M.A Boys Secondary School</v>
      </c>
      <c r="K131" s="13" t="s">
        <v>24</v>
      </c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26">
        <f t="shared" si="16"/>
        <v>0</v>
      </c>
      <c r="W131" s="6"/>
      <c r="X131" s="6"/>
      <c r="Y131" s="6"/>
      <c r="Z131" s="20">
        <f t="shared" ref="Z131:Z194" si="20">COUNTIFS($A$3:$A$1502,A131,$AB$3:$AB$1502,"&lt;&gt;0")</f>
        <v>0</v>
      </c>
      <c r="AA131" s="20"/>
      <c r="AB131" s="2">
        <f t="shared" si="18"/>
        <v>0</v>
      </c>
      <c r="AC131" s="2">
        <f t="shared" si="19"/>
        <v>10</v>
      </c>
      <c r="AD131" s="20">
        <f t="shared" si="15"/>
        <v>43</v>
      </c>
    </row>
    <row r="132" spans="1:30" x14ac:dyDescent="0.35">
      <c r="A132" s="13">
        <v>44</v>
      </c>
      <c r="B132" s="25" t="str">
        <f>IFERROR(VLOOKUP($A132,'Grade 7'!$H$2:$N$501,3,0),"-")</f>
        <v>M23-0405-044</v>
      </c>
      <c r="C132" s="25" t="str">
        <f>IFERROR(VLOOKUP($A132,'Grade 7'!$H$2:$N$501,4,0),"-")</f>
        <v>Ayan</v>
      </c>
      <c r="D132" s="25" t="str">
        <f>IFERROR(VLOOKUP($A132,'Grade 7'!$H$2:$N$501,5,0),"-")</f>
        <v>Muhammad Amjad</v>
      </c>
      <c r="E132" s="25" t="str">
        <f>IFERROR(VLOOKUP($A132,'Grade 7'!$H$2:$N$501,6,0),"-")</f>
        <v>M</v>
      </c>
      <c r="F132" s="33">
        <f>IFERROR(VLOOKUP($A132,'Grade 7'!$H$2:$N$501,7,0),"-")</f>
        <v>40995</v>
      </c>
      <c r="G132" s="6"/>
      <c r="H132" s="13">
        <f t="shared" si="14"/>
        <v>1</v>
      </c>
      <c r="I132" s="17"/>
      <c r="J132" s="14" t="str">
        <f t="shared" si="17"/>
        <v>K.M.A Boys Secondary School</v>
      </c>
      <c r="K132" s="13" t="s">
        <v>24</v>
      </c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26">
        <f t="shared" si="16"/>
        <v>0</v>
      </c>
      <c r="W132" s="6"/>
      <c r="X132" s="6"/>
      <c r="Y132" s="6"/>
      <c r="Z132" s="20">
        <f t="shared" si="20"/>
        <v>0</v>
      </c>
      <c r="AA132" s="20"/>
      <c r="AB132" s="2">
        <f t="shared" si="18"/>
        <v>0</v>
      </c>
      <c r="AC132" s="2">
        <f t="shared" si="19"/>
        <v>10</v>
      </c>
      <c r="AD132" s="20">
        <f t="shared" si="15"/>
        <v>44</v>
      </c>
    </row>
    <row r="133" spans="1:30" x14ac:dyDescent="0.35">
      <c r="A133" s="13">
        <v>44</v>
      </c>
      <c r="B133" s="25" t="str">
        <f>IFERROR(VLOOKUP($A133,'Grade 7'!$H$2:$N$501,3,0),"-")</f>
        <v>M23-0405-044</v>
      </c>
      <c r="C133" s="25" t="str">
        <f>IFERROR(VLOOKUP($A133,'Grade 7'!$H$2:$N$501,4,0),"-")</f>
        <v>Ayan</v>
      </c>
      <c r="D133" s="25" t="str">
        <f>IFERROR(VLOOKUP($A133,'Grade 7'!$H$2:$N$501,5,0),"-")</f>
        <v>Muhammad Amjad</v>
      </c>
      <c r="E133" s="25" t="str">
        <f>IFERROR(VLOOKUP($A133,'Grade 7'!$H$2:$N$501,6,0),"-")</f>
        <v>M</v>
      </c>
      <c r="F133" s="33">
        <f>IFERROR(VLOOKUP($A133,'Grade 7'!$H$2:$N$501,7,0),"-")</f>
        <v>40995</v>
      </c>
      <c r="G133" s="6"/>
      <c r="H133" s="13">
        <f t="shared" si="14"/>
        <v>2</v>
      </c>
      <c r="I133" s="17"/>
      <c r="J133" s="14" t="str">
        <f t="shared" si="17"/>
        <v>K.M.A Boys Secondary School</v>
      </c>
      <c r="K133" s="13" t="s">
        <v>24</v>
      </c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26">
        <f t="shared" si="16"/>
        <v>0</v>
      </c>
      <c r="W133" s="6"/>
      <c r="X133" s="6"/>
      <c r="Y133" s="6"/>
      <c r="Z133" s="20">
        <f t="shared" si="20"/>
        <v>0</v>
      </c>
      <c r="AA133" s="20"/>
      <c r="AB133" s="2">
        <f t="shared" si="18"/>
        <v>0</v>
      </c>
      <c r="AC133" s="2">
        <f t="shared" si="19"/>
        <v>10</v>
      </c>
      <c r="AD133" s="20">
        <f t="shared" si="15"/>
        <v>44</v>
      </c>
    </row>
    <row r="134" spans="1:30" x14ac:dyDescent="0.35">
      <c r="A134" s="13">
        <v>44</v>
      </c>
      <c r="B134" s="25" t="str">
        <f>IFERROR(VLOOKUP($A134,'Grade 7'!$H$2:$N$501,3,0),"-")</f>
        <v>M23-0405-044</v>
      </c>
      <c r="C134" s="25" t="str">
        <f>IFERROR(VLOOKUP($A134,'Grade 7'!$H$2:$N$501,4,0),"-")</f>
        <v>Ayan</v>
      </c>
      <c r="D134" s="25" t="str">
        <f>IFERROR(VLOOKUP($A134,'Grade 7'!$H$2:$N$501,5,0),"-")</f>
        <v>Muhammad Amjad</v>
      </c>
      <c r="E134" s="25" t="str">
        <f>IFERROR(VLOOKUP($A134,'Grade 7'!$H$2:$N$501,6,0),"-")</f>
        <v>M</v>
      </c>
      <c r="F134" s="33">
        <f>IFERROR(VLOOKUP($A134,'Grade 7'!$H$2:$N$501,7,0),"-")</f>
        <v>40995</v>
      </c>
      <c r="G134" s="6"/>
      <c r="H134" s="13">
        <f t="shared" ref="H134:H197" si="21">IF(A134=A133,H133+1,1)</f>
        <v>3</v>
      </c>
      <c r="I134" s="17"/>
      <c r="J134" s="14" t="str">
        <f t="shared" si="17"/>
        <v>K.M.A Boys Secondary School</v>
      </c>
      <c r="K134" s="13" t="s">
        <v>24</v>
      </c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26">
        <f t="shared" si="16"/>
        <v>0</v>
      </c>
      <c r="W134" s="6"/>
      <c r="X134" s="6"/>
      <c r="Y134" s="6"/>
      <c r="Z134" s="20">
        <f t="shared" si="20"/>
        <v>0</v>
      </c>
      <c r="AA134" s="20"/>
      <c r="AB134" s="2">
        <f t="shared" si="18"/>
        <v>0</v>
      </c>
      <c r="AC134" s="2">
        <f t="shared" si="19"/>
        <v>10</v>
      </c>
      <c r="AD134" s="20">
        <f t="shared" ref="AD134:AD197" si="22">IF(CONCATENATE(C134,D134)=CONCATENATE(C133,D133),AD133,AD133+1)</f>
        <v>44</v>
      </c>
    </row>
    <row r="135" spans="1:30" x14ac:dyDescent="0.35">
      <c r="A135" s="13">
        <v>45</v>
      </c>
      <c r="B135" s="25" t="str">
        <f>IFERROR(VLOOKUP($A135,'Grade 7'!$H$2:$N$501,3,0),"-")</f>
        <v>M23-0405-045</v>
      </c>
      <c r="C135" s="25" t="str">
        <f>IFERROR(VLOOKUP($A135,'Grade 7'!$H$2:$N$501,4,0),"-")</f>
        <v>Ayan Hussain</v>
      </c>
      <c r="D135" s="25" t="str">
        <f>IFERROR(VLOOKUP($A135,'Grade 7'!$H$2:$N$501,5,0),"-")</f>
        <v>Jameel</v>
      </c>
      <c r="E135" s="25" t="str">
        <f>IFERROR(VLOOKUP($A135,'Grade 7'!$H$2:$N$501,6,0),"-")</f>
        <v>M</v>
      </c>
      <c r="F135" s="33">
        <f>IFERROR(VLOOKUP($A135,'Grade 7'!$H$2:$N$501,7,0),"-")</f>
        <v>40878</v>
      </c>
      <c r="G135" s="6"/>
      <c r="H135" s="13">
        <f t="shared" si="21"/>
        <v>1</v>
      </c>
      <c r="I135" s="17"/>
      <c r="J135" s="14" t="str">
        <f t="shared" si="17"/>
        <v>K.M.A Boys Secondary School</v>
      </c>
      <c r="K135" s="13" t="s">
        <v>24</v>
      </c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26">
        <f t="shared" si="16"/>
        <v>0</v>
      </c>
      <c r="W135" s="6"/>
      <c r="X135" s="6"/>
      <c r="Y135" s="6"/>
      <c r="Z135" s="20">
        <f t="shared" si="20"/>
        <v>0</v>
      </c>
      <c r="AA135" s="20"/>
      <c r="AB135" s="2">
        <f t="shared" si="18"/>
        <v>0</v>
      </c>
      <c r="AC135" s="2">
        <f t="shared" si="19"/>
        <v>10</v>
      </c>
      <c r="AD135" s="20">
        <f t="shared" si="22"/>
        <v>45</v>
      </c>
    </row>
    <row r="136" spans="1:30" x14ac:dyDescent="0.35">
      <c r="A136" s="13">
        <v>45</v>
      </c>
      <c r="B136" s="25" t="str">
        <f>IFERROR(VLOOKUP($A136,'Grade 7'!$H$2:$N$501,3,0),"-")</f>
        <v>M23-0405-045</v>
      </c>
      <c r="C136" s="25" t="str">
        <f>IFERROR(VLOOKUP($A136,'Grade 7'!$H$2:$N$501,4,0),"-")</f>
        <v>Ayan Hussain</v>
      </c>
      <c r="D136" s="25" t="str">
        <f>IFERROR(VLOOKUP($A136,'Grade 7'!$H$2:$N$501,5,0),"-")</f>
        <v>Jameel</v>
      </c>
      <c r="E136" s="25" t="str">
        <f>IFERROR(VLOOKUP($A136,'Grade 7'!$H$2:$N$501,6,0),"-")</f>
        <v>M</v>
      </c>
      <c r="F136" s="33">
        <f>IFERROR(VLOOKUP($A136,'Grade 7'!$H$2:$N$501,7,0),"-")</f>
        <v>40878</v>
      </c>
      <c r="G136" s="6"/>
      <c r="H136" s="13">
        <f t="shared" si="21"/>
        <v>2</v>
      </c>
      <c r="I136" s="17"/>
      <c r="J136" s="14" t="str">
        <f t="shared" si="17"/>
        <v>K.M.A Boys Secondary School</v>
      </c>
      <c r="K136" s="13" t="s">
        <v>24</v>
      </c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26">
        <f t="shared" si="16"/>
        <v>0</v>
      </c>
      <c r="W136" s="6"/>
      <c r="X136" s="6"/>
      <c r="Y136" s="6"/>
      <c r="Z136" s="20">
        <f t="shared" si="20"/>
        <v>0</v>
      </c>
      <c r="AA136" s="20"/>
      <c r="AB136" s="2">
        <f t="shared" si="18"/>
        <v>0</v>
      </c>
      <c r="AC136" s="2">
        <f t="shared" si="19"/>
        <v>10</v>
      </c>
      <c r="AD136" s="20">
        <f t="shared" si="22"/>
        <v>45</v>
      </c>
    </row>
    <row r="137" spans="1:30" x14ac:dyDescent="0.35">
      <c r="A137" s="13">
        <v>45</v>
      </c>
      <c r="B137" s="25" t="str">
        <f>IFERROR(VLOOKUP($A137,'Grade 7'!$H$2:$N$501,3,0),"-")</f>
        <v>M23-0405-045</v>
      </c>
      <c r="C137" s="25" t="str">
        <f>IFERROR(VLOOKUP($A137,'Grade 7'!$H$2:$N$501,4,0),"-")</f>
        <v>Ayan Hussain</v>
      </c>
      <c r="D137" s="25" t="str">
        <f>IFERROR(VLOOKUP($A137,'Grade 7'!$H$2:$N$501,5,0),"-")</f>
        <v>Jameel</v>
      </c>
      <c r="E137" s="25" t="str">
        <f>IFERROR(VLOOKUP($A137,'Grade 7'!$H$2:$N$501,6,0),"-")</f>
        <v>M</v>
      </c>
      <c r="F137" s="33">
        <f>IFERROR(VLOOKUP($A137,'Grade 7'!$H$2:$N$501,7,0),"-")</f>
        <v>40878</v>
      </c>
      <c r="G137" s="6"/>
      <c r="H137" s="13">
        <f t="shared" si="21"/>
        <v>3</v>
      </c>
      <c r="I137" s="17"/>
      <c r="J137" s="14" t="str">
        <f t="shared" si="17"/>
        <v>K.M.A Boys Secondary School</v>
      </c>
      <c r="K137" s="13" t="s">
        <v>24</v>
      </c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26">
        <f t="shared" si="16"/>
        <v>0</v>
      </c>
      <c r="W137" s="6"/>
      <c r="X137" s="6"/>
      <c r="Y137" s="6"/>
      <c r="Z137" s="20">
        <f t="shared" si="20"/>
        <v>0</v>
      </c>
      <c r="AA137" s="20"/>
      <c r="AB137" s="2">
        <f t="shared" si="18"/>
        <v>0</v>
      </c>
      <c r="AC137" s="2">
        <f t="shared" si="19"/>
        <v>10</v>
      </c>
      <c r="AD137" s="20">
        <f t="shared" si="22"/>
        <v>45</v>
      </c>
    </row>
    <row r="138" spans="1:30" x14ac:dyDescent="0.35">
      <c r="A138" s="13">
        <v>46</v>
      </c>
      <c r="B138" s="25" t="str">
        <f>IFERROR(VLOOKUP($A138,'Grade 7'!$H$2:$N$501,3,0),"-")</f>
        <v>M23-0405-046</v>
      </c>
      <c r="C138" s="25" t="str">
        <f>IFERROR(VLOOKUP($A138,'Grade 7'!$H$2:$N$501,4,0),"-")</f>
        <v>Azan Fattani</v>
      </c>
      <c r="D138" s="25" t="str">
        <f>IFERROR(VLOOKUP($A138,'Grade 7'!$H$2:$N$501,5,0),"-")</f>
        <v>Faheem Shakoor Abdul Shakoor</v>
      </c>
      <c r="E138" s="25" t="str">
        <f>IFERROR(VLOOKUP($A138,'Grade 7'!$H$2:$N$501,6,0),"-")</f>
        <v>M</v>
      </c>
      <c r="F138" s="33">
        <f>IFERROR(VLOOKUP($A138,'Grade 7'!$H$2:$N$501,7,0),"-")</f>
        <v>41076</v>
      </c>
      <c r="G138" s="6"/>
      <c r="H138" s="13">
        <f t="shared" si="21"/>
        <v>1</v>
      </c>
      <c r="I138" s="17"/>
      <c r="J138" s="14" t="str">
        <f t="shared" si="17"/>
        <v>K.M.A Boys Secondary School</v>
      </c>
      <c r="K138" s="13" t="s">
        <v>24</v>
      </c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26">
        <f t="shared" si="16"/>
        <v>0</v>
      </c>
      <c r="W138" s="6"/>
      <c r="X138" s="6"/>
      <c r="Y138" s="6"/>
      <c r="Z138" s="20">
        <f t="shared" si="20"/>
        <v>0</v>
      </c>
      <c r="AA138" s="20"/>
      <c r="AB138" s="2">
        <f t="shared" si="18"/>
        <v>0</v>
      </c>
      <c r="AC138" s="2">
        <f t="shared" si="19"/>
        <v>10</v>
      </c>
      <c r="AD138" s="20">
        <f t="shared" si="22"/>
        <v>46</v>
      </c>
    </row>
    <row r="139" spans="1:30" x14ac:dyDescent="0.35">
      <c r="A139" s="13">
        <v>46</v>
      </c>
      <c r="B139" s="25" t="str">
        <f>IFERROR(VLOOKUP($A139,'Grade 7'!$H$2:$N$501,3,0),"-")</f>
        <v>M23-0405-046</v>
      </c>
      <c r="C139" s="25" t="str">
        <f>IFERROR(VLOOKUP($A139,'Grade 7'!$H$2:$N$501,4,0),"-")</f>
        <v>Azan Fattani</v>
      </c>
      <c r="D139" s="25" t="str">
        <f>IFERROR(VLOOKUP($A139,'Grade 7'!$H$2:$N$501,5,0),"-")</f>
        <v>Faheem Shakoor Abdul Shakoor</v>
      </c>
      <c r="E139" s="25" t="str">
        <f>IFERROR(VLOOKUP($A139,'Grade 7'!$H$2:$N$501,6,0),"-")</f>
        <v>M</v>
      </c>
      <c r="F139" s="33">
        <f>IFERROR(VLOOKUP($A139,'Grade 7'!$H$2:$N$501,7,0),"-")</f>
        <v>41076</v>
      </c>
      <c r="G139" s="6"/>
      <c r="H139" s="13">
        <f t="shared" si="21"/>
        <v>2</v>
      </c>
      <c r="I139" s="17"/>
      <c r="J139" s="14" t="str">
        <f t="shared" si="17"/>
        <v>K.M.A Boys Secondary School</v>
      </c>
      <c r="K139" s="13" t="s">
        <v>24</v>
      </c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26">
        <f t="shared" si="16"/>
        <v>0</v>
      </c>
      <c r="W139" s="6"/>
      <c r="X139" s="6"/>
      <c r="Y139" s="6"/>
      <c r="Z139" s="20">
        <f t="shared" si="20"/>
        <v>0</v>
      </c>
      <c r="AA139" s="20"/>
      <c r="AB139" s="2">
        <f t="shared" si="18"/>
        <v>0</v>
      </c>
      <c r="AC139" s="2">
        <f t="shared" si="19"/>
        <v>10</v>
      </c>
      <c r="AD139" s="20">
        <f t="shared" si="22"/>
        <v>46</v>
      </c>
    </row>
    <row r="140" spans="1:30" x14ac:dyDescent="0.35">
      <c r="A140" s="13">
        <v>46</v>
      </c>
      <c r="B140" s="25" t="str">
        <f>IFERROR(VLOOKUP($A140,'Grade 7'!$H$2:$N$501,3,0),"-")</f>
        <v>M23-0405-046</v>
      </c>
      <c r="C140" s="25" t="str">
        <f>IFERROR(VLOOKUP($A140,'Grade 7'!$H$2:$N$501,4,0),"-")</f>
        <v>Azan Fattani</v>
      </c>
      <c r="D140" s="25" t="str">
        <f>IFERROR(VLOOKUP($A140,'Grade 7'!$H$2:$N$501,5,0),"-")</f>
        <v>Faheem Shakoor Abdul Shakoor</v>
      </c>
      <c r="E140" s="25" t="str">
        <f>IFERROR(VLOOKUP($A140,'Grade 7'!$H$2:$N$501,6,0),"-")</f>
        <v>M</v>
      </c>
      <c r="F140" s="33">
        <f>IFERROR(VLOOKUP($A140,'Grade 7'!$H$2:$N$501,7,0),"-")</f>
        <v>41076</v>
      </c>
      <c r="G140" s="6"/>
      <c r="H140" s="13">
        <f t="shared" si="21"/>
        <v>3</v>
      </c>
      <c r="I140" s="17"/>
      <c r="J140" s="14" t="str">
        <f t="shared" si="17"/>
        <v>K.M.A Boys Secondary School</v>
      </c>
      <c r="K140" s="13" t="s">
        <v>24</v>
      </c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26">
        <f t="shared" si="16"/>
        <v>0</v>
      </c>
      <c r="W140" s="6"/>
      <c r="X140" s="6"/>
      <c r="Y140" s="6"/>
      <c r="Z140" s="20">
        <f t="shared" si="20"/>
        <v>0</v>
      </c>
      <c r="AA140" s="20"/>
      <c r="AB140" s="2">
        <f t="shared" si="18"/>
        <v>0</v>
      </c>
      <c r="AC140" s="2">
        <f t="shared" si="19"/>
        <v>10</v>
      </c>
      <c r="AD140" s="20">
        <f t="shared" si="22"/>
        <v>46</v>
      </c>
    </row>
    <row r="141" spans="1:30" x14ac:dyDescent="0.35">
      <c r="A141" s="13">
        <v>47</v>
      </c>
      <c r="B141" s="25" t="str">
        <f>IFERROR(VLOOKUP($A141,'Grade 7'!$H$2:$N$501,3,0),"-")</f>
        <v>M23-0405-047</v>
      </c>
      <c r="C141" s="25" t="str">
        <f>IFERROR(VLOOKUP($A141,'Grade 7'!$H$2:$N$501,4,0),"-")</f>
        <v>Barhamdag Ameer</v>
      </c>
      <c r="D141" s="25" t="str">
        <f>IFERROR(VLOOKUP($A141,'Grade 7'!$H$2:$N$501,5,0),"-")</f>
        <v>Ameer Bukhsh</v>
      </c>
      <c r="E141" s="25" t="str">
        <f>IFERROR(VLOOKUP($A141,'Grade 7'!$H$2:$N$501,6,0),"-")</f>
        <v>M</v>
      </c>
      <c r="F141" s="33">
        <f>IFERROR(VLOOKUP($A141,'Grade 7'!$H$2:$N$501,7,0),"-")</f>
        <v>41167</v>
      </c>
      <c r="G141" s="6"/>
      <c r="H141" s="13">
        <f t="shared" si="21"/>
        <v>1</v>
      </c>
      <c r="I141" s="17"/>
      <c r="J141" s="14" t="str">
        <f t="shared" si="17"/>
        <v>K.M.A Boys Secondary School</v>
      </c>
      <c r="K141" s="13" t="s">
        <v>24</v>
      </c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26">
        <f t="shared" si="16"/>
        <v>0</v>
      </c>
      <c r="W141" s="6"/>
      <c r="X141" s="6"/>
      <c r="Y141" s="6"/>
      <c r="Z141" s="20">
        <f t="shared" si="20"/>
        <v>0</v>
      </c>
      <c r="AA141" s="20"/>
      <c r="AB141" s="2">
        <f t="shared" si="18"/>
        <v>0</v>
      </c>
      <c r="AC141" s="2">
        <f t="shared" si="19"/>
        <v>10</v>
      </c>
      <c r="AD141" s="20">
        <f t="shared" si="22"/>
        <v>47</v>
      </c>
    </row>
    <row r="142" spans="1:30" x14ac:dyDescent="0.35">
      <c r="A142" s="13">
        <v>47</v>
      </c>
      <c r="B142" s="25" t="str">
        <f>IFERROR(VLOOKUP($A142,'Grade 7'!$H$2:$N$501,3,0),"-")</f>
        <v>M23-0405-047</v>
      </c>
      <c r="C142" s="25" t="str">
        <f>IFERROR(VLOOKUP($A142,'Grade 7'!$H$2:$N$501,4,0),"-")</f>
        <v>Barhamdag Ameer</v>
      </c>
      <c r="D142" s="25" t="str">
        <f>IFERROR(VLOOKUP($A142,'Grade 7'!$H$2:$N$501,5,0),"-")</f>
        <v>Ameer Bukhsh</v>
      </c>
      <c r="E142" s="25" t="str">
        <f>IFERROR(VLOOKUP($A142,'Grade 7'!$H$2:$N$501,6,0),"-")</f>
        <v>M</v>
      </c>
      <c r="F142" s="33">
        <f>IFERROR(VLOOKUP($A142,'Grade 7'!$H$2:$N$501,7,0),"-")</f>
        <v>41167</v>
      </c>
      <c r="G142" s="6"/>
      <c r="H142" s="13">
        <f t="shared" si="21"/>
        <v>2</v>
      </c>
      <c r="I142" s="17"/>
      <c r="J142" s="14" t="str">
        <f t="shared" si="17"/>
        <v>K.M.A Boys Secondary School</v>
      </c>
      <c r="K142" s="13" t="s">
        <v>24</v>
      </c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26">
        <f t="shared" si="16"/>
        <v>0</v>
      </c>
      <c r="W142" s="6"/>
      <c r="X142" s="6"/>
      <c r="Y142" s="6"/>
      <c r="Z142" s="20">
        <f t="shared" si="20"/>
        <v>0</v>
      </c>
      <c r="AA142" s="20"/>
      <c r="AB142" s="2">
        <f t="shared" si="18"/>
        <v>0</v>
      </c>
      <c r="AC142" s="2">
        <f t="shared" si="19"/>
        <v>10</v>
      </c>
      <c r="AD142" s="20">
        <f t="shared" si="22"/>
        <v>47</v>
      </c>
    </row>
    <row r="143" spans="1:30" x14ac:dyDescent="0.35">
      <c r="A143" s="13">
        <v>47</v>
      </c>
      <c r="B143" s="25" t="str">
        <f>IFERROR(VLOOKUP($A143,'Grade 7'!$H$2:$N$501,3,0),"-")</f>
        <v>M23-0405-047</v>
      </c>
      <c r="C143" s="25" t="str">
        <f>IFERROR(VLOOKUP($A143,'Grade 7'!$H$2:$N$501,4,0),"-")</f>
        <v>Barhamdag Ameer</v>
      </c>
      <c r="D143" s="25" t="str">
        <f>IFERROR(VLOOKUP($A143,'Grade 7'!$H$2:$N$501,5,0),"-")</f>
        <v>Ameer Bukhsh</v>
      </c>
      <c r="E143" s="25" t="str">
        <f>IFERROR(VLOOKUP($A143,'Grade 7'!$H$2:$N$501,6,0),"-")</f>
        <v>M</v>
      </c>
      <c r="F143" s="33">
        <f>IFERROR(VLOOKUP($A143,'Grade 7'!$H$2:$N$501,7,0),"-")</f>
        <v>41167</v>
      </c>
      <c r="G143" s="6"/>
      <c r="H143" s="13">
        <f t="shared" si="21"/>
        <v>3</v>
      </c>
      <c r="I143" s="17"/>
      <c r="J143" s="14" t="str">
        <f t="shared" si="17"/>
        <v>K.M.A Boys Secondary School</v>
      </c>
      <c r="K143" s="13" t="s">
        <v>24</v>
      </c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26">
        <f t="shared" si="16"/>
        <v>0</v>
      </c>
      <c r="W143" s="6"/>
      <c r="X143" s="6"/>
      <c r="Y143" s="6"/>
      <c r="Z143" s="20">
        <f t="shared" si="20"/>
        <v>0</v>
      </c>
      <c r="AA143" s="20"/>
      <c r="AB143" s="2">
        <f t="shared" si="18"/>
        <v>0</v>
      </c>
      <c r="AC143" s="2">
        <f t="shared" si="19"/>
        <v>10</v>
      </c>
      <c r="AD143" s="20">
        <f t="shared" si="22"/>
        <v>47</v>
      </c>
    </row>
    <row r="144" spans="1:30" x14ac:dyDescent="0.35">
      <c r="A144" s="13">
        <v>48</v>
      </c>
      <c r="B144" s="25" t="str">
        <f>IFERROR(VLOOKUP($A144,'Grade 7'!$H$2:$N$501,3,0),"-")</f>
        <v>M23-0405-048</v>
      </c>
      <c r="C144" s="25" t="str">
        <f>IFERROR(VLOOKUP($A144,'Grade 7'!$H$2:$N$501,4,0),"-")</f>
        <v>Faisal Baloch</v>
      </c>
      <c r="D144" s="25" t="str">
        <f>IFERROR(VLOOKUP($A144,'Grade 7'!$H$2:$N$501,5,0),"-")</f>
        <v>Allah Baksh Baloch</v>
      </c>
      <c r="E144" s="25" t="str">
        <f>IFERROR(VLOOKUP($A144,'Grade 7'!$H$2:$N$501,6,0),"-")</f>
        <v>M</v>
      </c>
      <c r="F144" s="33">
        <f>IFERROR(VLOOKUP($A144,'Grade 7'!$H$2:$N$501,7,0),"-")</f>
        <v>40428</v>
      </c>
      <c r="G144" s="6"/>
      <c r="H144" s="13">
        <f t="shared" si="21"/>
        <v>1</v>
      </c>
      <c r="I144" s="17"/>
      <c r="J144" s="14" t="str">
        <f t="shared" si="17"/>
        <v>K.M.A Boys Secondary School</v>
      </c>
      <c r="K144" s="13" t="s">
        <v>24</v>
      </c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26">
        <f t="shared" si="16"/>
        <v>0</v>
      </c>
      <c r="W144" s="6"/>
      <c r="X144" s="6"/>
      <c r="Y144" s="6"/>
      <c r="Z144" s="20">
        <f t="shared" si="20"/>
        <v>0</v>
      </c>
      <c r="AA144" s="20"/>
      <c r="AB144" s="2">
        <f t="shared" si="18"/>
        <v>0</v>
      </c>
      <c r="AC144" s="2">
        <f t="shared" si="19"/>
        <v>10</v>
      </c>
      <c r="AD144" s="20">
        <f t="shared" si="22"/>
        <v>48</v>
      </c>
    </row>
    <row r="145" spans="1:30" x14ac:dyDescent="0.35">
      <c r="A145" s="13">
        <v>48</v>
      </c>
      <c r="B145" s="25" t="str">
        <f>IFERROR(VLOOKUP($A145,'Grade 7'!$H$2:$N$501,3,0),"-")</f>
        <v>M23-0405-048</v>
      </c>
      <c r="C145" s="25" t="str">
        <f>IFERROR(VLOOKUP($A145,'Grade 7'!$H$2:$N$501,4,0),"-")</f>
        <v>Faisal Baloch</v>
      </c>
      <c r="D145" s="25" t="str">
        <f>IFERROR(VLOOKUP($A145,'Grade 7'!$H$2:$N$501,5,0),"-")</f>
        <v>Allah Baksh Baloch</v>
      </c>
      <c r="E145" s="25" t="str">
        <f>IFERROR(VLOOKUP($A145,'Grade 7'!$H$2:$N$501,6,0),"-")</f>
        <v>M</v>
      </c>
      <c r="F145" s="33">
        <f>IFERROR(VLOOKUP($A145,'Grade 7'!$H$2:$N$501,7,0),"-")</f>
        <v>40428</v>
      </c>
      <c r="G145" s="6"/>
      <c r="H145" s="13">
        <f t="shared" si="21"/>
        <v>2</v>
      </c>
      <c r="I145" s="17"/>
      <c r="J145" s="14" t="str">
        <f t="shared" si="17"/>
        <v>K.M.A Boys Secondary School</v>
      </c>
      <c r="K145" s="13" t="s">
        <v>24</v>
      </c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26">
        <f t="shared" si="16"/>
        <v>0</v>
      </c>
      <c r="W145" s="6"/>
      <c r="X145" s="6"/>
      <c r="Y145" s="6"/>
      <c r="Z145" s="20">
        <f t="shared" si="20"/>
        <v>0</v>
      </c>
      <c r="AA145" s="20"/>
      <c r="AB145" s="2">
        <f t="shared" si="18"/>
        <v>0</v>
      </c>
      <c r="AC145" s="2">
        <f t="shared" si="19"/>
        <v>10</v>
      </c>
      <c r="AD145" s="20">
        <f t="shared" si="22"/>
        <v>48</v>
      </c>
    </row>
    <row r="146" spans="1:30" x14ac:dyDescent="0.35">
      <c r="A146" s="13">
        <v>48</v>
      </c>
      <c r="B146" s="25" t="str">
        <f>IFERROR(VLOOKUP($A146,'Grade 7'!$H$2:$N$501,3,0),"-")</f>
        <v>M23-0405-048</v>
      </c>
      <c r="C146" s="25" t="str">
        <f>IFERROR(VLOOKUP($A146,'Grade 7'!$H$2:$N$501,4,0),"-")</f>
        <v>Faisal Baloch</v>
      </c>
      <c r="D146" s="25" t="str">
        <f>IFERROR(VLOOKUP($A146,'Grade 7'!$H$2:$N$501,5,0),"-")</f>
        <v>Allah Baksh Baloch</v>
      </c>
      <c r="E146" s="25" t="str">
        <f>IFERROR(VLOOKUP($A146,'Grade 7'!$H$2:$N$501,6,0),"-")</f>
        <v>M</v>
      </c>
      <c r="F146" s="33">
        <f>IFERROR(VLOOKUP($A146,'Grade 7'!$H$2:$N$501,7,0),"-")</f>
        <v>40428</v>
      </c>
      <c r="G146" s="6"/>
      <c r="H146" s="13">
        <f t="shared" si="21"/>
        <v>3</v>
      </c>
      <c r="I146" s="17"/>
      <c r="J146" s="14" t="str">
        <f t="shared" si="17"/>
        <v>K.M.A Boys Secondary School</v>
      </c>
      <c r="K146" s="13" t="s">
        <v>24</v>
      </c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26">
        <f t="shared" si="16"/>
        <v>0</v>
      </c>
      <c r="W146" s="6"/>
      <c r="X146" s="6"/>
      <c r="Y146" s="6"/>
      <c r="Z146" s="20">
        <f t="shared" si="20"/>
        <v>0</v>
      </c>
      <c r="AA146" s="20"/>
      <c r="AB146" s="2">
        <f t="shared" si="18"/>
        <v>0</v>
      </c>
      <c r="AC146" s="2">
        <f t="shared" si="19"/>
        <v>10</v>
      </c>
      <c r="AD146" s="20">
        <f t="shared" si="22"/>
        <v>48</v>
      </c>
    </row>
    <row r="147" spans="1:30" x14ac:dyDescent="0.35">
      <c r="A147" s="13">
        <v>49</v>
      </c>
      <c r="B147" s="25" t="str">
        <f>IFERROR(VLOOKUP($A147,'Grade 7'!$H$2:$N$501,3,0),"-")</f>
        <v>M23-0405-049</v>
      </c>
      <c r="C147" s="25" t="str">
        <f>IFERROR(VLOOKUP($A147,'Grade 7'!$H$2:$N$501,4,0),"-")</f>
        <v>Ghulam Murtaza</v>
      </c>
      <c r="D147" s="25" t="str">
        <f>IFERROR(VLOOKUP($A147,'Grade 7'!$H$2:$N$501,5,0),"-")</f>
        <v>Anwer</v>
      </c>
      <c r="E147" s="25" t="str">
        <f>IFERROR(VLOOKUP($A147,'Grade 7'!$H$2:$N$501,6,0),"-")</f>
        <v>M</v>
      </c>
      <c r="F147" s="33">
        <f>IFERROR(VLOOKUP($A147,'Grade 7'!$H$2:$N$501,7,0),"-")</f>
        <v>41061</v>
      </c>
      <c r="G147" s="6"/>
      <c r="H147" s="13">
        <f t="shared" si="21"/>
        <v>1</v>
      </c>
      <c r="I147" s="17"/>
      <c r="J147" s="14" t="str">
        <f t="shared" si="17"/>
        <v>K.M.A Boys Secondary School</v>
      </c>
      <c r="K147" s="13" t="s">
        <v>24</v>
      </c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26">
        <f t="shared" si="16"/>
        <v>0</v>
      </c>
      <c r="W147" s="6"/>
      <c r="X147" s="6"/>
      <c r="Y147" s="6"/>
      <c r="Z147" s="20">
        <f t="shared" si="20"/>
        <v>0</v>
      </c>
      <c r="AA147" s="20"/>
      <c r="AB147" s="2">
        <f t="shared" si="18"/>
        <v>0</v>
      </c>
      <c r="AC147" s="2">
        <f t="shared" si="19"/>
        <v>10</v>
      </c>
      <c r="AD147" s="20">
        <f t="shared" si="22"/>
        <v>49</v>
      </c>
    </row>
    <row r="148" spans="1:30" x14ac:dyDescent="0.35">
      <c r="A148" s="13">
        <v>49</v>
      </c>
      <c r="B148" s="25" t="str">
        <f>IFERROR(VLOOKUP($A148,'Grade 7'!$H$2:$N$501,3,0),"-")</f>
        <v>M23-0405-049</v>
      </c>
      <c r="C148" s="25" t="str">
        <f>IFERROR(VLOOKUP($A148,'Grade 7'!$H$2:$N$501,4,0),"-")</f>
        <v>Ghulam Murtaza</v>
      </c>
      <c r="D148" s="25" t="str">
        <f>IFERROR(VLOOKUP($A148,'Grade 7'!$H$2:$N$501,5,0),"-")</f>
        <v>Anwer</v>
      </c>
      <c r="E148" s="25" t="str">
        <f>IFERROR(VLOOKUP($A148,'Grade 7'!$H$2:$N$501,6,0),"-")</f>
        <v>M</v>
      </c>
      <c r="F148" s="33">
        <f>IFERROR(VLOOKUP($A148,'Grade 7'!$H$2:$N$501,7,0),"-")</f>
        <v>41061</v>
      </c>
      <c r="G148" s="6"/>
      <c r="H148" s="13">
        <f t="shared" si="21"/>
        <v>2</v>
      </c>
      <c r="I148" s="17"/>
      <c r="J148" s="14" t="str">
        <f t="shared" si="17"/>
        <v>K.M.A Boys Secondary School</v>
      </c>
      <c r="K148" s="13" t="s">
        <v>24</v>
      </c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26">
        <f t="shared" ref="V148:V195" si="23">Z148</f>
        <v>0</v>
      </c>
      <c r="W148" s="6"/>
      <c r="X148" s="6"/>
      <c r="Y148" s="6"/>
      <c r="Z148" s="20">
        <f t="shared" si="20"/>
        <v>0</v>
      </c>
      <c r="AA148" s="20"/>
      <c r="AB148" s="2">
        <f t="shared" si="18"/>
        <v>0</v>
      </c>
      <c r="AC148" s="2">
        <f t="shared" si="19"/>
        <v>10</v>
      </c>
      <c r="AD148" s="20">
        <f t="shared" si="22"/>
        <v>49</v>
      </c>
    </row>
    <row r="149" spans="1:30" x14ac:dyDescent="0.35">
      <c r="A149" s="13">
        <v>49</v>
      </c>
      <c r="B149" s="25" t="str">
        <f>IFERROR(VLOOKUP($A149,'Grade 7'!$H$2:$N$501,3,0),"-")</f>
        <v>M23-0405-049</v>
      </c>
      <c r="C149" s="25" t="str">
        <f>IFERROR(VLOOKUP($A149,'Grade 7'!$H$2:$N$501,4,0),"-")</f>
        <v>Ghulam Murtaza</v>
      </c>
      <c r="D149" s="25" t="str">
        <f>IFERROR(VLOOKUP($A149,'Grade 7'!$H$2:$N$501,5,0),"-")</f>
        <v>Anwer</v>
      </c>
      <c r="E149" s="25" t="str">
        <f>IFERROR(VLOOKUP($A149,'Grade 7'!$H$2:$N$501,6,0),"-")</f>
        <v>M</v>
      </c>
      <c r="F149" s="33">
        <f>IFERROR(VLOOKUP($A149,'Grade 7'!$H$2:$N$501,7,0),"-")</f>
        <v>41061</v>
      </c>
      <c r="G149" s="6"/>
      <c r="H149" s="13">
        <f t="shared" si="21"/>
        <v>3</v>
      </c>
      <c r="I149" s="17"/>
      <c r="J149" s="14" t="str">
        <f t="shared" ref="J149:J196" si="24">IF($J$3="","",$J$3)</f>
        <v>K.M.A Boys Secondary School</v>
      </c>
      <c r="K149" s="13" t="s">
        <v>24</v>
      </c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26">
        <f t="shared" si="23"/>
        <v>0</v>
      </c>
      <c r="W149" s="6"/>
      <c r="X149" s="6"/>
      <c r="Y149" s="6"/>
      <c r="Z149" s="20">
        <f t="shared" si="20"/>
        <v>0</v>
      </c>
      <c r="AA149" s="20"/>
      <c r="AB149" s="2">
        <f t="shared" si="18"/>
        <v>0</v>
      </c>
      <c r="AC149" s="2">
        <f t="shared" si="19"/>
        <v>10</v>
      </c>
      <c r="AD149" s="20">
        <f t="shared" si="22"/>
        <v>49</v>
      </c>
    </row>
    <row r="150" spans="1:30" x14ac:dyDescent="0.35">
      <c r="A150" s="13">
        <v>50</v>
      </c>
      <c r="B150" s="25" t="str">
        <f>IFERROR(VLOOKUP($A150,'Grade 7'!$H$2:$N$501,3,0),"-")</f>
        <v>M23-0405-050</v>
      </c>
      <c r="C150" s="25" t="str">
        <f>IFERROR(VLOOKUP($A150,'Grade 7'!$H$2:$N$501,4,0),"-")</f>
        <v>Ghulam Mustafa</v>
      </c>
      <c r="D150" s="25" t="str">
        <f>IFERROR(VLOOKUP($A150,'Grade 7'!$H$2:$N$501,5,0),"-")</f>
        <v>Nadir Ali</v>
      </c>
      <c r="E150" s="25" t="str">
        <f>IFERROR(VLOOKUP($A150,'Grade 7'!$H$2:$N$501,6,0),"-")</f>
        <v>M</v>
      </c>
      <c r="F150" s="33">
        <f>IFERROR(VLOOKUP($A150,'Grade 7'!$H$2:$N$501,7,0),"-")</f>
        <v>40944</v>
      </c>
      <c r="G150" s="6"/>
      <c r="H150" s="13">
        <f t="shared" si="21"/>
        <v>1</v>
      </c>
      <c r="I150" s="17"/>
      <c r="J150" s="14" t="str">
        <f t="shared" si="24"/>
        <v>K.M.A Boys Secondary School</v>
      </c>
      <c r="K150" s="13" t="s">
        <v>24</v>
      </c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26">
        <f t="shared" si="23"/>
        <v>0</v>
      </c>
      <c r="W150" s="6"/>
      <c r="X150" s="6"/>
      <c r="Y150" s="6"/>
      <c r="Z150" s="20">
        <f t="shared" si="20"/>
        <v>0</v>
      </c>
      <c r="AA150" s="20"/>
      <c r="AB150" s="2">
        <f t="shared" si="18"/>
        <v>0</v>
      </c>
      <c r="AC150" s="2">
        <f t="shared" si="19"/>
        <v>10</v>
      </c>
      <c r="AD150" s="20">
        <f t="shared" si="22"/>
        <v>50</v>
      </c>
    </row>
    <row r="151" spans="1:30" x14ac:dyDescent="0.35">
      <c r="A151" s="13">
        <v>50</v>
      </c>
      <c r="B151" s="25" t="str">
        <f>IFERROR(VLOOKUP($A151,'Grade 7'!$H$2:$N$501,3,0),"-")</f>
        <v>M23-0405-050</v>
      </c>
      <c r="C151" s="25" t="str">
        <f>IFERROR(VLOOKUP($A151,'Grade 7'!$H$2:$N$501,4,0),"-")</f>
        <v>Ghulam Mustafa</v>
      </c>
      <c r="D151" s="25" t="str">
        <f>IFERROR(VLOOKUP($A151,'Grade 7'!$H$2:$N$501,5,0),"-")</f>
        <v>Nadir Ali</v>
      </c>
      <c r="E151" s="25" t="str">
        <f>IFERROR(VLOOKUP($A151,'Grade 7'!$H$2:$N$501,6,0),"-")</f>
        <v>M</v>
      </c>
      <c r="F151" s="33">
        <f>IFERROR(VLOOKUP($A151,'Grade 7'!$H$2:$N$501,7,0),"-")</f>
        <v>40944</v>
      </c>
      <c r="G151" s="6"/>
      <c r="H151" s="13">
        <f t="shared" si="21"/>
        <v>2</v>
      </c>
      <c r="I151" s="17"/>
      <c r="J151" s="14" t="str">
        <f t="shared" si="24"/>
        <v>K.M.A Boys Secondary School</v>
      </c>
      <c r="K151" s="13" t="s">
        <v>24</v>
      </c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26">
        <f t="shared" si="23"/>
        <v>0</v>
      </c>
      <c r="W151" s="6"/>
      <c r="X151" s="6"/>
      <c r="Y151" s="6"/>
      <c r="Z151" s="20">
        <f t="shared" si="20"/>
        <v>0</v>
      </c>
      <c r="AA151" s="20"/>
      <c r="AB151" s="2">
        <f t="shared" ref="AB151:AB198" si="25">SUM(L151:U151)</f>
        <v>0</v>
      </c>
      <c r="AC151" s="2">
        <f t="shared" ref="AC151:AC198" si="26">COUNTBLANK(L151:U151)</f>
        <v>10</v>
      </c>
      <c r="AD151" s="20">
        <f t="shared" si="22"/>
        <v>50</v>
      </c>
    </row>
    <row r="152" spans="1:30" x14ac:dyDescent="0.35">
      <c r="A152" s="13">
        <v>50</v>
      </c>
      <c r="B152" s="25" t="str">
        <f>IFERROR(VLOOKUP($A152,'Grade 7'!$H$2:$N$501,3,0),"-")</f>
        <v>M23-0405-050</v>
      </c>
      <c r="C152" s="25" t="str">
        <f>IFERROR(VLOOKUP($A152,'Grade 7'!$H$2:$N$501,4,0),"-")</f>
        <v>Ghulam Mustafa</v>
      </c>
      <c r="D152" s="25" t="str">
        <f>IFERROR(VLOOKUP($A152,'Grade 7'!$H$2:$N$501,5,0),"-")</f>
        <v>Nadir Ali</v>
      </c>
      <c r="E152" s="25" t="str">
        <f>IFERROR(VLOOKUP($A152,'Grade 7'!$H$2:$N$501,6,0),"-")</f>
        <v>M</v>
      </c>
      <c r="F152" s="33">
        <f>IFERROR(VLOOKUP($A152,'Grade 7'!$H$2:$N$501,7,0),"-")</f>
        <v>40944</v>
      </c>
      <c r="G152" s="6"/>
      <c r="H152" s="13">
        <f t="shared" si="21"/>
        <v>3</v>
      </c>
      <c r="I152" s="17"/>
      <c r="J152" s="14" t="str">
        <f t="shared" si="24"/>
        <v>K.M.A Boys Secondary School</v>
      </c>
      <c r="K152" s="13" t="s">
        <v>24</v>
      </c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26">
        <f t="shared" si="23"/>
        <v>0</v>
      </c>
      <c r="W152" s="6"/>
      <c r="X152" s="6"/>
      <c r="Y152" s="6"/>
      <c r="Z152" s="20">
        <f t="shared" si="20"/>
        <v>0</v>
      </c>
      <c r="AA152" s="20"/>
      <c r="AB152" s="2">
        <f t="shared" si="25"/>
        <v>0</v>
      </c>
      <c r="AC152" s="2">
        <f t="shared" si="26"/>
        <v>10</v>
      </c>
      <c r="AD152" s="20">
        <f t="shared" si="22"/>
        <v>50</v>
      </c>
    </row>
    <row r="153" spans="1:30" x14ac:dyDescent="0.35">
      <c r="A153" s="13">
        <v>51</v>
      </c>
      <c r="B153" s="25" t="str">
        <f>IFERROR(VLOOKUP($A153,'Grade 7'!$H$2:$N$501,3,0),"-")</f>
        <v>M23-0405-051</v>
      </c>
      <c r="C153" s="25" t="str">
        <f>IFERROR(VLOOKUP($A153,'Grade 7'!$H$2:$N$501,4,0),"-")</f>
        <v>Ghulam Mustafa</v>
      </c>
      <c r="D153" s="25" t="str">
        <f>IFERROR(VLOOKUP($A153,'Grade 7'!$H$2:$N$501,5,0),"-")</f>
        <v>Muhammad Mushtaq</v>
      </c>
      <c r="E153" s="25" t="str">
        <f>IFERROR(VLOOKUP($A153,'Grade 7'!$H$2:$N$501,6,0),"-")</f>
        <v>M</v>
      </c>
      <c r="F153" s="33">
        <f>IFERROR(VLOOKUP($A153,'Grade 7'!$H$2:$N$501,7,0),"-")</f>
        <v>40964</v>
      </c>
      <c r="G153" s="6"/>
      <c r="H153" s="13">
        <f t="shared" si="21"/>
        <v>1</v>
      </c>
      <c r="I153" s="17"/>
      <c r="J153" s="14" t="str">
        <f t="shared" si="24"/>
        <v>K.M.A Boys Secondary School</v>
      </c>
      <c r="K153" s="13" t="s">
        <v>24</v>
      </c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26">
        <f t="shared" si="23"/>
        <v>0</v>
      </c>
      <c r="W153" s="6"/>
      <c r="X153" s="6"/>
      <c r="Y153" s="6"/>
      <c r="Z153" s="20">
        <f t="shared" si="20"/>
        <v>0</v>
      </c>
      <c r="AA153" s="20"/>
      <c r="AB153" s="2">
        <f t="shared" si="25"/>
        <v>0</v>
      </c>
      <c r="AC153" s="2">
        <f t="shared" si="26"/>
        <v>10</v>
      </c>
      <c r="AD153" s="20">
        <f t="shared" si="22"/>
        <v>51</v>
      </c>
    </row>
    <row r="154" spans="1:30" x14ac:dyDescent="0.35">
      <c r="A154" s="13">
        <v>51</v>
      </c>
      <c r="B154" s="25" t="str">
        <f>IFERROR(VLOOKUP($A154,'Grade 7'!$H$2:$N$501,3,0),"-")</f>
        <v>M23-0405-051</v>
      </c>
      <c r="C154" s="25" t="str">
        <f>IFERROR(VLOOKUP($A154,'Grade 7'!$H$2:$N$501,4,0),"-")</f>
        <v>Ghulam Mustafa</v>
      </c>
      <c r="D154" s="25" t="str">
        <f>IFERROR(VLOOKUP($A154,'Grade 7'!$H$2:$N$501,5,0),"-")</f>
        <v>Muhammad Mushtaq</v>
      </c>
      <c r="E154" s="25" t="str">
        <f>IFERROR(VLOOKUP($A154,'Grade 7'!$H$2:$N$501,6,0),"-")</f>
        <v>M</v>
      </c>
      <c r="F154" s="33">
        <f>IFERROR(VLOOKUP($A154,'Grade 7'!$H$2:$N$501,7,0),"-")</f>
        <v>40964</v>
      </c>
      <c r="G154" s="6"/>
      <c r="H154" s="13">
        <f t="shared" si="21"/>
        <v>2</v>
      </c>
      <c r="I154" s="17"/>
      <c r="J154" s="14" t="str">
        <f t="shared" si="24"/>
        <v>K.M.A Boys Secondary School</v>
      </c>
      <c r="K154" s="13" t="s">
        <v>24</v>
      </c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26">
        <f t="shared" si="23"/>
        <v>0</v>
      </c>
      <c r="W154" s="6"/>
      <c r="X154" s="6"/>
      <c r="Y154" s="6"/>
      <c r="Z154" s="20">
        <f t="shared" si="20"/>
        <v>0</v>
      </c>
      <c r="AA154" s="20"/>
      <c r="AB154" s="2">
        <f t="shared" si="25"/>
        <v>0</v>
      </c>
      <c r="AC154" s="2">
        <f t="shared" si="26"/>
        <v>10</v>
      </c>
      <c r="AD154" s="20">
        <f t="shared" si="22"/>
        <v>51</v>
      </c>
    </row>
    <row r="155" spans="1:30" x14ac:dyDescent="0.35">
      <c r="A155" s="13">
        <v>51</v>
      </c>
      <c r="B155" s="25" t="str">
        <f>IFERROR(VLOOKUP($A155,'Grade 7'!$H$2:$N$501,3,0),"-")</f>
        <v>M23-0405-051</v>
      </c>
      <c r="C155" s="25" t="str">
        <f>IFERROR(VLOOKUP($A155,'Grade 7'!$H$2:$N$501,4,0),"-")</f>
        <v>Ghulam Mustafa</v>
      </c>
      <c r="D155" s="25" t="str">
        <f>IFERROR(VLOOKUP($A155,'Grade 7'!$H$2:$N$501,5,0),"-")</f>
        <v>Muhammad Mushtaq</v>
      </c>
      <c r="E155" s="25" t="str">
        <f>IFERROR(VLOOKUP($A155,'Grade 7'!$H$2:$N$501,6,0),"-")</f>
        <v>M</v>
      </c>
      <c r="F155" s="33">
        <f>IFERROR(VLOOKUP($A155,'Grade 7'!$H$2:$N$501,7,0),"-")</f>
        <v>40964</v>
      </c>
      <c r="G155" s="6"/>
      <c r="H155" s="13">
        <f t="shared" si="21"/>
        <v>3</v>
      </c>
      <c r="I155" s="17"/>
      <c r="J155" s="14" t="str">
        <f t="shared" si="24"/>
        <v>K.M.A Boys Secondary School</v>
      </c>
      <c r="K155" s="13" t="s">
        <v>24</v>
      </c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26">
        <f t="shared" si="23"/>
        <v>0</v>
      </c>
      <c r="W155" s="6"/>
      <c r="X155" s="6"/>
      <c r="Y155" s="6"/>
      <c r="Z155" s="20">
        <f t="shared" si="20"/>
        <v>0</v>
      </c>
      <c r="AA155" s="20"/>
      <c r="AB155" s="2">
        <f t="shared" si="25"/>
        <v>0</v>
      </c>
      <c r="AC155" s="2">
        <f t="shared" si="26"/>
        <v>10</v>
      </c>
      <c r="AD155" s="20">
        <f t="shared" si="22"/>
        <v>51</v>
      </c>
    </row>
    <row r="156" spans="1:30" x14ac:dyDescent="0.35">
      <c r="A156" s="13">
        <v>52</v>
      </c>
      <c r="B156" s="25" t="str">
        <f>IFERROR(VLOOKUP($A156,'Grade 7'!$H$2:$N$501,3,0),"-")</f>
        <v>M23-0405-052</v>
      </c>
      <c r="C156" s="25" t="str">
        <f>IFERROR(VLOOKUP($A156,'Grade 7'!$H$2:$N$501,4,0),"-")</f>
        <v>Hafeez Ur Rehman</v>
      </c>
      <c r="D156" s="25" t="str">
        <f>IFERROR(VLOOKUP($A156,'Grade 7'!$H$2:$N$501,5,0),"-")</f>
        <v>Fazal Ur Rehman</v>
      </c>
      <c r="E156" s="25" t="str">
        <f>IFERROR(VLOOKUP($A156,'Grade 7'!$H$2:$N$501,6,0),"-")</f>
        <v>M</v>
      </c>
      <c r="F156" s="33">
        <f>IFERROR(VLOOKUP($A156,'Grade 7'!$H$2:$N$501,7,0),"-")</f>
        <v>40829</v>
      </c>
      <c r="G156" s="6"/>
      <c r="H156" s="13">
        <f t="shared" si="21"/>
        <v>1</v>
      </c>
      <c r="I156" s="17"/>
      <c r="J156" s="14" t="str">
        <f t="shared" si="24"/>
        <v>K.M.A Boys Secondary School</v>
      </c>
      <c r="K156" s="13" t="s">
        <v>24</v>
      </c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26">
        <f t="shared" si="23"/>
        <v>0</v>
      </c>
      <c r="W156" s="6"/>
      <c r="X156" s="6"/>
      <c r="Y156" s="6"/>
      <c r="Z156" s="20">
        <f t="shared" si="20"/>
        <v>0</v>
      </c>
      <c r="AA156" s="20"/>
      <c r="AB156" s="2">
        <f t="shared" si="25"/>
        <v>0</v>
      </c>
      <c r="AC156" s="2">
        <f t="shared" si="26"/>
        <v>10</v>
      </c>
      <c r="AD156" s="20">
        <f t="shared" si="22"/>
        <v>52</v>
      </c>
    </row>
    <row r="157" spans="1:30" x14ac:dyDescent="0.35">
      <c r="A157" s="13">
        <v>52</v>
      </c>
      <c r="B157" s="25" t="str">
        <f>IFERROR(VLOOKUP($A157,'Grade 7'!$H$2:$N$501,3,0),"-")</f>
        <v>M23-0405-052</v>
      </c>
      <c r="C157" s="25" t="str">
        <f>IFERROR(VLOOKUP($A157,'Grade 7'!$H$2:$N$501,4,0),"-")</f>
        <v>Hafeez Ur Rehman</v>
      </c>
      <c r="D157" s="25" t="str">
        <f>IFERROR(VLOOKUP($A157,'Grade 7'!$H$2:$N$501,5,0),"-")</f>
        <v>Fazal Ur Rehman</v>
      </c>
      <c r="E157" s="25" t="str">
        <f>IFERROR(VLOOKUP($A157,'Grade 7'!$H$2:$N$501,6,0),"-")</f>
        <v>M</v>
      </c>
      <c r="F157" s="33">
        <f>IFERROR(VLOOKUP($A157,'Grade 7'!$H$2:$N$501,7,0),"-")</f>
        <v>40829</v>
      </c>
      <c r="G157" s="6"/>
      <c r="H157" s="13">
        <f t="shared" si="21"/>
        <v>2</v>
      </c>
      <c r="I157" s="17"/>
      <c r="J157" s="14" t="str">
        <f t="shared" si="24"/>
        <v>K.M.A Boys Secondary School</v>
      </c>
      <c r="K157" s="13" t="s">
        <v>24</v>
      </c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26">
        <f t="shared" si="23"/>
        <v>0</v>
      </c>
      <c r="W157" s="6"/>
      <c r="X157" s="6"/>
      <c r="Y157" s="6"/>
      <c r="Z157" s="20">
        <f t="shared" si="20"/>
        <v>0</v>
      </c>
      <c r="AA157" s="20"/>
      <c r="AB157" s="2">
        <f t="shared" si="25"/>
        <v>0</v>
      </c>
      <c r="AC157" s="2">
        <f t="shared" si="26"/>
        <v>10</v>
      </c>
      <c r="AD157" s="20">
        <f t="shared" si="22"/>
        <v>52</v>
      </c>
    </row>
    <row r="158" spans="1:30" x14ac:dyDescent="0.35">
      <c r="A158" s="13">
        <v>52</v>
      </c>
      <c r="B158" s="25" t="str">
        <f>IFERROR(VLOOKUP($A158,'Grade 7'!$H$2:$N$501,3,0),"-")</f>
        <v>M23-0405-052</v>
      </c>
      <c r="C158" s="25" t="str">
        <f>IFERROR(VLOOKUP($A158,'Grade 7'!$H$2:$N$501,4,0),"-")</f>
        <v>Hafeez Ur Rehman</v>
      </c>
      <c r="D158" s="25" t="str">
        <f>IFERROR(VLOOKUP($A158,'Grade 7'!$H$2:$N$501,5,0),"-")</f>
        <v>Fazal Ur Rehman</v>
      </c>
      <c r="E158" s="25" t="str">
        <f>IFERROR(VLOOKUP($A158,'Grade 7'!$H$2:$N$501,6,0),"-")</f>
        <v>M</v>
      </c>
      <c r="F158" s="33">
        <f>IFERROR(VLOOKUP($A158,'Grade 7'!$H$2:$N$501,7,0),"-")</f>
        <v>40829</v>
      </c>
      <c r="G158" s="6"/>
      <c r="H158" s="13">
        <f t="shared" si="21"/>
        <v>3</v>
      </c>
      <c r="I158" s="17"/>
      <c r="J158" s="14" t="str">
        <f t="shared" si="24"/>
        <v>K.M.A Boys Secondary School</v>
      </c>
      <c r="K158" s="13" t="s">
        <v>24</v>
      </c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26">
        <f t="shared" si="23"/>
        <v>0</v>
      </c>
      <c r="W158" s="6"/>
      <c r="X158" s="6"/>
      <c r="Y158" s="6"/>
      <c r="Z158" s="20">
        <f t="shared" si="20"/>
        <v>0</v>
      </c>
      <c r="AA158" s="20"/>
      <c r="AB158" s="2">
        <f t="shared" si="25"/>
        <v>0</v>
      </c>
      <c r="AC158" s="2">
        <f t="shared" si="26"/>
        <v>10</v>
      </c>
      <c r="AD158" s="20">
        <f t="shared" si="22"/>
        <v>52</v>
      </c>
    </row>
    <row r="159" spans="1:30" x14ac:dyDescent="0.35">
      <c r="A159" s="13">
        <v>53</v>
      </c>
      <c r="B159" s="25" t="str">
        <f>IFERROR(VLOOKUP($A159,'Grade 7'!$H$2:$N$501,3,0),"-")</f>
        <v>M23-0405-053</v>
      </c>
      <c r="C159" s="25" t="str">
        <f>IFERROR(VLOOKUP($A159,'Grade 7'!$H$2:$N$501,4,0),"-")</f>
        <v>Hakeem Mursaleen</v>
      </c>
      <c r="D159" s="25" t="str">
        <f>IFERROR(VLOOKUP($A159,'Grade 7'!$H$2:$N$501,5,0),"-")</f>
        <v>Muhammad Ali</v>
      </c>
      <c r="E159" s="25" t="str">
        <f>IFERROR(VLOOKUP($A159,'Grade 7'!$H$2:$N$501,6,0),"-")</f>
        <v>M</v>
      </c>
      <c r="F159" s="33">
        <f>IFERROR(VLOOKUP($A159,'Grade 7'!$H$2:$N$501,7,0),"-")</f>
        <v>40954</v>
      </c>
      <c r="G159" s="6"/>
      <c r="H159" s="13">
        <f t="shared" si="21"/>
        <v>1</v>
      </c>
      <c r="I159" s="17"/>
      <c r="J159" s="14" t="str">
        <f t="shared" si="24"/>
        <v>K.M.A Boys Secondary School</v>
      </c>
      <c r="K159" s="13" t="s">
        <v>24</v>
      </c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26">
        <f t="shared" si="23"/>
        <v>0</v>
      </c>
      <c r="W159" s="6"/>
      <c r="X159" s="6"/>
      <c r="Y159" s="6"/>
      <c r="Z159" s="20">
        <f t="shared" si="20"/>
        <v>0</v>
      </c>
      <c r="AA159" s="20"/>
      <c r="AB159" s="2">
        <f t="shared" si="25"/>
        <v>0</v>
      </c>
      <c r="AC159" s="2">
        <f t="shared" si="26"/>
        <v>10</v>
      </c>
      <c r="AD159" s="20">
        <f t="shared" si="22"/>
        <v>53</v>
      </c>
    </row>
    <row r="160" spans="1:30" x14ac:dyDescent="0.35">
      <c r="A160" s="13">
        <v>53</v>
      </c>
      <c r="B160" s="25" t="str">
        <f>IFERROR(VLOOKUP($A160,'Grade 7'!$H$2:$N$501,3,0),"-")</f>
        <v>M23-0405-053</v>
      </c>
      <c r="C160" s="25" t="str">
        <f>IFERROR(VLOOKUP($A160,'Grade 7'!$H$2:$N$501,4,0),"-")</f>
        <v>Hakeem Mursaleen</v>
      </c>
      <c r="D160" s="25" t="str">
        <f>IFERROR(VLOOKUP($A160,'Grade 7'!$H$2:$N$501,5,0),"-")</f>
        <v>Muhammad Ali</v>
      </c>
      <c r="E160" s="25" t="str">
        <f>IFERROR(VLOOKUP($A160,'Grade 7'!$H$2:$N$501,6,0),"-")</f>
        <v>M</v>
      </c>
      <c r="F160" s="33">
        <f>IFERROR(VLOOKUP($A160,'Grade 7'!$H$2:$N$501,7,0),"-")</f>
        <v>40954</v>
      </c>
      <c r="G160" s="6"/>
      <c r="H160" s="13">
        <f t="shared" si="21"/>
        <v>2</v>
      </c>
      <c r="I160" s="17"/>
      <c r="J160" s="14" t="str">
        <f t="shared" si="24"/>
        <v>K.M.A Boys Secondary School</v>
      </c>
      <c r="K160" s="13" t="s">
        <v>24</v>
      </c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26">
        <f t="shared" si="23"/>
        <v>0</v>
      </c>
      <c r="W160" s="6"/>
      <c r="X160" s="6"/>
      <c r="Y160" s="6"/>
      <c r="Z160" s="20">
        <f t="shared" si="20"/>
        <v>0</v>
      </c>
      <c r="AA160" s="20"/>
      <c r="AB160" s="2">
        <f t="shared" si="25"/>
        <v>0</v>
      </c>
      <c r="AC160" s="2">
        <f t="shared" si="26"/>
        <v>10</v>
      </c>
      <c r="AD160" s="20">
        <f t="shared" si="22"/>
        <v>53</v>
      </c>
    </row>
    <row r="161" spans="1:30" x14ac:dyDescent="0.35">
      <c r="A161" s="13">
        <v>53</v>
      </c>
      <c r="B161" s="25" t="str">
        <f>IFERROR(VLOOKUP($A161,'Grade 7'!$H$2:$N$501,3,0),"-")</f>
        <v>M23-0405-053</v>
      </c>
      <c r="C161" s="25" t="str">
        <f>IFERROR(VLOOKUP($A161,'Grade 7'!$H$2:$N$501,4,0),"-")</f>
        <v>Hakeem Mursaleen</v>
      </c>
      <c r="D161" s="25" t="str">
        <f>IFERROR(VLOOKUP($A161,'Grade 7'!$H$2:$N$501,5,0),"-")</f>
        <v>Muhammad Ali</v>
      </c>
      <c r="E161" s="25" t="str">
        <f>IFERROR(VLOOKUP($A161,'Grade 7'!$H$2:$N$501,6,0),"-")</f>
        <v>M</v>
      </c>
      <c r="F161" s="33">
        <f>IFERROR(VLOOKUP($A161,'Grade 7'!$H$2:$N$501,7,0),"-")</f>
        <v>40954</v>
      </c>
      <c r="G161" s="6"/>
      <c r="H161" s="13">
        <f t="shared" si="21"/>
        <v>3</v>
      </c>
      <c r="I161" s="17"/>
      <c r="J161" s="14" t="str">
        <f t="shared" si="24"/>
        <v>K.M.A Boys Secondary School</v>
      </c>
      <c r="K161" s="13" t="s">
        <v>24</v>
      </c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26">
        <f t="shared" si="23"/>
        <v>0</v>
      </c>
      <c r="W161" s="6"/>
      <c r="X161" s="6"/>
      <c r="Y161" s="6"/>
      <c r="Z161" s="20">
        <f t="shared" si="20"/>
        <v>0</v>
      </c>
      <c r="AA161" s="20"/>
      <c r="AB161" s="2">
        <f t="shared" si="25"/>
        <v>0</v>
      </c>
      <c r="AC161" s="2">
        <f t="shared" si="26"/>
        <v>10</v>
      </c>
      <c r="AD161" s="20">
        <f t="shared" si="22"/>
        <v>53</v>
      </c>
    </row>
    <row r="162" spans="1:30" x14ac:dyDescent="0.35">
      <c r="A162" s="13">
        <v>54</v>
      </c>
      <c r="B162" s="25" t="str">
        <f>IFERROR(VLOOKUP($A162,'Grade 7'!$H$2:$N$501,3,0),"-")</f>
        <v>M23-0405-054</v>
      </c>
      <c r="C162" s="25" t="str">
        <f>IFERROR(VLOOKUP($A162,'Grade 7'!$H$2:$N$501,4,0),"-")</f>
        <v>Hamad Raza</v>
      </c>
      <c r="D162" s="25" t="str">
        <f>IFERROR(VLOOKUP($A162,'Grade 7'!$H$2:$N$501,5,0),"-")</f>
        <v>Muhammad Tofiq</v>
      </c>
      <c r="E162" s="25" t="str">
        <f>IFERROR(VLOOKUP($A162,'Grade 7'!$H$2:$N$501,6,0),"-")</f>
        <v>M</v>
      </c>
      <c r="F162" s="33">
        <f>IFERROR(VLOOKUP($A162,'Grade 7'!$H$2:$N$501,7,0),"-")</f>
        <v>41181</v>
      </c>
      <c r="G162" s="6"/>
      <c r="H162" s="13">
        <f t="shared" si="21"/>
        <v>1</v>
      </c>
      <c r="I162" s="17"/>
      <c r="J162" s="14" t="str">
        <f t="shared" si="24"/>
        <v>K.M.A Boys Secondary School</v>
      </c>
      <c r="K162" s="13" t="s">
        <v>24</v>
      </c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26">
        <f t="shared" si="23"/>
        <v>0</v>
      </c>
      <c r="W162" s="6"/>
      <c r="X162" s="6"/>
      <c r="Y162" s="6"/>
      <c r="Z162" s="20">
        <f t="shared" si="20"/>
        <v>0</v>
      </c>
      <c r="AA162" s="20"/>
      <c r="AB162" s="2">
        <f t="shared" si="25"/>
        <v>0</v>
      </c>
      <c r="AC162" s="2">
        <f t="shared" si="26"/>
        <v>10</v>
      </c>
      <c r="AD162" s="20">
        <f t="shared" si="22"/>
        <v>54</v>
      </c>
    </row>
    <row r="163" spans="1:30" x14ac:dyDescent="0.35">
      <c r="A163" s="13">
        <v>54</v>
      </c>
      <c r="B163" s="25" t="str">
        <f>IFERROR(VLOOKUP($A163,'Grade 7'!$H$2:$N$501,3,0),"-")</f>
        <v>M23-0405-054</v>
      </c>
      <c r="C163" s="25" t="str">
        <f>IFERROR(VLOOKUP($A163,'Grade 7'!$H$2:$N$501,4,0),"-")</f>
        <v>Hamad Raza</v>
      </c>
      <c r="D163" s="25" t="str">
        <f>IFERROR(VLOOKUP($A163,'Grade 7'!$H$2:$N$501,5,0),"-")</f>
        <v>Muhammad Tofiq</v>
      </c>
      <c r="E163" s="25" t="str">
        <f>IFERROR(VLOOKUP($A163,'Grade 7'!$H$2:$N$501,6,0),"-")</f>
        <v>M</v>
      </c>
      <c r="F163" s="33">
        <f>IFERROR(VLOOKUP($A163,'Grade 7'!$H$2:$N$501,7,0),"-")</f>
        <v>41181</v>
      </c>
      <c r="G163" s="6"/>
      <c r="H163" s="13">
        <f t="shared" si="21"/>
        <v>2</v>
      </c>
      <c r="I163" s="17"/>
      <c r="J163" s="14" t="str">
        <f t="shared" si="24"/>
        <v>K.M.A Boys Secondary School</v>
      </c>
      <c r="K163" s="13" t="s">
        <v>24</v>
      </c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26">
        <f t="shared" si="23"/>
        <v>0</v>
      </c>
      <c r="W163" s="6"/>
      <c r="X163" s="6"/>
      <c r="Y163" s="6"/>
      <c r="Z163" s="20">
        <f t="shared" si="20"/>
        <v>0</v>
      </c>
      <c r="AA163" s="20"/>
      <c r="AB163" s="2">
        <f t="shared" si="25"/>
        <v>0</v>
      </c>
      <c r="AC163" s="2">
        <f t="shared" si="26"/>
        <v>10</v>
      </c>
      <c r="AD163" s="20">
        <f t="shared" si="22"/>
        <v>54</v>
      </c>
    </row>
    <row r="164" spans="1:30" x14ac:dyDescent="0.35">
      <c r="A164" s="13">
        <v>54</v>
      </c>
      <c r="B164" s="25" t="str">
        <f>IFERROR(VLOOKUP($A164,'Grade 7'!$H$2:$N$501,3,0),"-")</f>
        <v>M23-0405-054</v>
      </c>
      <c r="C164" s="25" t="str">
        <f>IFERROR(VLOOKUP($A164,'Grade 7'!$H$2:$N$501,4,0),"-")</f>
        <v>Hamad Raza</v>
      </c>
      <c r="D164" s="25" t="str">
        <f>IFERROR(VLOOKUP($A164,'Grade 7'!$H$2:$N$501,5,0),"-")</f>
        <v>Muhammad Tofiq</v>
      </c>
      <c r="E164" s="25" t="str">
        <f>IFERROR(VLOOKUP($A164,'Grade 7'!$H$2:$N$501,6,0),"-")</f>
        <v>M</v>
      </c>
      <c r="F164" s="33">
        <f>IFERROR(VLOOKUP($A164,'Grade 7'!$H$2:$N$501,7,0),"-")</f>
        <v>41181</v>
      </c>
      <c r="G164" s="6"/>
      <c r="H164" s="13">
        <f t="shared" si="21"/>
        <v>3</v>
      </c>
      <c r="I164" s="17"/>
      <c r="J164" s="14" t="str">
        <f t="shared" si="24"/>
        <v>K.M.A Boys Secondary School</v>
      </c>
      <c r="K164" s="13" t="s">
        <v>24</v>
      </c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26">
        <f t="shared" si="23"/>
        <v>0</v>
      </c>
      <c r="W164" s="6"/>
      <c r="X164" s="6"/>
      <c r="Y164" s="6"/>
      <c r="Z164" s="20">
        <f t="shared" si="20"/>
        <v>0</v>
      </c>
      <c r="AA164" s="20"/>
      <c r="AB164" s="2">
        <f t="shared" si="25"/>
        <v>0</v>
      </c>
      <c r="AC164" s="2">
        <f t="shared" si="26"/>
        <v>10</v>
      </c>
      <c r="AD164" s="20">
        <f t="shared" si="22"/>
        <v>54</v>
      </c>
    </row>
    <row r="165" spans="1:30" x14ac:dyDescent="0.35">
      <c r="A165" s="13">
        <v>55</v>
      </c>
      <c r="B165" s="25" t="str">
        <f>IFERROR(VLOOKUP($A165,'Grade 7'!$H$2:$N$501,3,0),"-")</f>
        <v>M23-0405-055</v>
      </c>
      <c r="C165" s="25" t="str">
        <f>IFERROR(VLOOKUP($A165,'Grade 7'!$H$2:$N$501,4,0),"-")</f>
        <v>Haris Junejo</v>
      </c>
      <c r="D165" s="25" t="str">
        <f>IFERROR(VLOOKUP($A165,'Grade 7'!$H$2:$N$501,5,0),"-")</f>
        <v>Muhammad Hanif Junejo</v>
      </c>
      <c r="E165" s="25" t="str">
        <f>IFERROR(VLOOKUP($A165,'Grade 7'!$H$2:$N$501,6,0),"-")</f>
        <v>M</v>
      </c>
      <c r="F165" s="33">
        <f>IFERROR(VLOOKUP($A165,'Grade 7'!$H$2:$N$501,7,0),"-")</f>
        <v>41027</v>
      </c>
      <c r="G165" s="6"/>
      <c r="H165" s="13">
        <f t="shared" si="21"/>
        <v>1</v>
      </c>
      <c r="I165" s="17"/>
      <c r="J165" s="14" t="str">
        <f t="shared" si="24"/>
        <v>K.M.A Boys Secondary School</v>
      </c>
      <c r="K165" s="13" t="s">
        <v>24</v>
      </c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26">
        <f t="shared" si="23"/>
        <v>0</v>
      </c>
      <c r="W165" s="6"/>
      <c r="X165" s="6"/>
      <c r="Y165" s="6"/>
      <c r="Z165" s="20">
        <f t="shared" si="20"/>
        <v>0</v>
      </c>
      <c r="AA165" s="20"/>
      <c r="AB165" s="2">
        <f t="shared" si="25"/>
        <v>0</v>
      </c>
      <c r="AC165" s="2">
        <f t="shared" si="26"/>
        <v>10</v>
      </c>
      <c r="AD165" s="20">
        <f t="shared" si="22"/>
        <v>55</v>
      </c>
    </row>
    <row r="166" spans="1:30" x14ac:dyDescent="0.35">
      <c r="A166" s="13">
        <v>55</v>
      </c>
      <c r="B166" s="25" t="str">
        <f>IFERROR(VLOOKUP($A166,'Grade 7'!$H$2:$N$501,3,0),"-")</f>
        <v>M23-0405-055</v>
      </c>
      <c r="C166" s="25" t="str">
        <f>IFERROR(VLOOKUP($A166,'Grade 7'!$H$2:$N$501,4,0),"-")</f>
        <v>Haris Junejo</v>
      </c>
      <c r="D166" s="25" t="str">
        <f>IFERROR(VLOOKUP($A166,'Grade 7'!$H$2:$N$501,5,0),"-")</f>
        <v>Muhammad Hanif Junejo</v>
      </c>
      <c r="E166" s="25" t="str">
        <f>IFERROR(VLOOKUP($A166,'Grade 7'!$H$2:$N$501,6,0),"-")</f>
        <v>M</v>
      </c>
      <c r="F166" s="33">
        <f>IFERROR(VLOOKUP($A166,'Grade 7'!$H$2:$N$501,7,0),"-")</f>
        <v>41027</v>
      </c>
      <c r="G166" s="6"/>
      <c r="H166" s="13">
        <f t="shared" si="21"/>
        <v>2</v>
      </c>
      <c r="I166" s="17"/>
      <c r="J166" s="14" t="str">
        <f t="shared" si="24"/>
        <v>K.M.A Boys Secondary School</v>
      </c>
      <c r="K166" s="13" t="s">
        <v>24</v>
      </c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26">
        <f t="shared" si="23"/>
        <v>0</v>
      </c>
      <c r="W166" s="6"/>
      <c r="X166" s="6"/>
      <c r="Y166" s="6"/>
      <c r="Z166" s="20">
        <f t="shared" si="20"/>
        <v>0</v>
      </c>
      <c r="AA166" s="20"/>
      <c r="AB166" s="2">
        <f t="shared" si="25"/>
        <v>0</v>
      </c>
      <c r="AC166" s="2">
        <f t="shared" si="26"/>
        <v>10</v>
      </c>
      <c r="AD166" s="20">
        <f t="shared" si="22"/>
        <v>55</v>
      </c>
    </row>
    <row r="167" spans="1:30" x14ac:dyDescent="0.35">
      <c r="A167" s="13">
        <v>55</v>
      </c>
      <c r="B167" s="25" t="str">
        <f>IFERROR(VLOOKUP($A167,'Grade 7'!$H$2:$N$501,3,0),"-")</f>
        <v>M23-0405-055</v>
      </c>
      <c r="C167" s="25" t="str">
        <f>IFERROR(VLOOKUP($A167,'Grade 7'!$H$2:$N$501,4,0),"-")</f>
        <v>Haris Junejo</v>
      </c>
      <c r="D167" s="25" t="str">
        <f>IFERROR(VLOOKUP($A167,'Grade 7'!$H$2:$N$501,5,0),"-")</f>
        <v>Muhammad Hanif Junejo</v>
      </c>
      <c r="E167" s="25" t="str">
        <f>IFERROR(VLOOKUP($A167,'Grade 7'!$H$2:$N$501,6,0),"-")</f>
        <v>M</v>
      </c>
      <c r="F167" s="33">
        <f>IFERROR(VLOOKUP($A167,'Grade 7'!$H$2:$N$501,7,0),"-")</f>
        <v>41027</v>
      </c>
      <c r="G167" s="6"/>
      <c r="H167" s="13">
        <f t="shared" si="21"/>
        <v>3</v>
      </c>
      <c r="I167" s="17"/>
      <c r="J167" s="14" t="str">
        <f t="shared" si="24"/>
        <v>K.M.A Boys Secondary School</v>
      </c>
      <c r="K167" s="13" t="s">
        <v>24</v>
      </c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26">
        <f t="shared" si="23"/>
        <v>0</v>
      </c>
      <c r="W167" s="6"/>
      <c r="X167" s="6"/>
      <c r="Y167" s="6"/>
      <c r="Z167" s="20">
        <f t="shared" si="20"/>
        <v>0</v>
      </c>
      <c r="AA167" s="20"/>
      <c r="AB167" s="2">
        <f t="shared" si="25"/>
        <v>0</v>
      </c>
      <c r="AC167" s="2">
        <f t="shared" si="26"/>
        <v>10</v>
      </c>
      <c r="AD167" s="20">
        <f t="shared" si="22"/>
        <v>55</v>
      </c>
    </row>
    <row r="168" spans="1:30" x14ac:dyDescent="0.35">
      <c r="A168" s="13">
        <v>56</v>
      </c>
      <c r="B168" s="25" t="str">
        <f>IFERROR(VLOOKUP($A168,'Grade 7'!$H$2:$N$501,3,0),"-")</f>
        <v>M23-0405-056</v>
      </c>
      <c r="C168" s="25" t="str">
        <f>IFERROR(VLOOKUP($A168,'Grade 7'!$H$2:$N$501,4,0),"-")</f>
        <v>Hasnat Khan</v>
      </c>
      <c r="D168" s="25" t="str">
        <f>IFERROR(VLOOKUP($A168,'Grade 7'!$H$2:$N$501,5,0),"-")</f>
        <v>Javed Khan</v>
      </c>
      <c r="E168" s="25" t="str">
        <f>IFERROR(VLOOKUP($A168,'Grade 7'!$H$2:$N$501,6,0),"-")</f>
        <v>M</v>
      </c>
      <c r="F168" s="33">
        <f>IFERROR(VLOOKUP($A168,'Grade 7'!$H$2:$N$501,7,0),"-")</f>
        <v>40331</v>
      </c>
      <c r="G168" s="6"/>
      <c r="H168" s="13">
        <f t="shared" si="21"/>
        <v>1</v>
      </c>
      <c r="I168" s="17"/>
      <c r="J168" s="14" t="str">
        <f t="shared" si="24"/>
        <v>K.M.A Boys Secondary School</v>
      </c>
      <c r="K168" s="13" t="s">
        <v>24</v>
      </c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26">
        <f t="shared" si="23"/>
        <v>0</v>
      </c>
      <c r="W168" s="6"/>
      <c r="X168" s="6"/>
      <c r="Y168" s="6"/>
      <c r="Z168" s="20">
        <f t="shared" si="20"/>
        <v>0</v>
      </c>
      <c r="AA168" s="20"/>
      <c r="AB168" s="2">
        <f t="shared" si="25"/>
        <v>0</v>
      </c>
      <c r="AC168" s="2">
        <f t="shared" si="26"/>
        <v>10</v>
      </c>
      <c r="AD168" s="20">
        <f t="shared" si="22"/>
        <v>56</v>
      </c>
    </row>
    <row r="169" spans="1:30" x14ac:dyDescent="0.35">
      <c r="A169" s="13">
        <v>56</v>
      </c>
      <c r="B169" s="25" t="str">
        <f>IFERROR(VLOOKUP($A169,'Grade 7'!$H$2:$N$501,3,0),"-")</f>
        <v>M23-0405-056</v>
      </c>
      <c r="C169" s="25" t="str">
        <f>IFERROR(VLOOKUP($A169,'Grade 7'!$H$2:$N$501,4,0),"-")</f>
        <v>Hasnat Khan</v>
      </c>
      <c r="D169" s="25" t="str">
        <f>IFERROR(VLOOKUP($A169,'Grade 7'!$H$2:$N$501,5,0),"-")</f>
        <v>Javed Khan</v>
      </c>
      <c r="E169" s="25" t="str">
        <f>IFERROR(VLOOKUP($A169,'Grade 7'!$H$2:$N$501,6,0),"-")</f>
        <v>M</v>
      </c>
      <c r="F169" s="33">
        <f>IFERROR(VLOOKUP($A169,'Grade 7'!$H$2:$N$501,7,0),"-")</f>
        <v>40331</v>
      </c>
      <c r="G169" s="6"/>
      <c r="H169" s="13">
        <f t="shared" si="21"/>
        <v>2</v>
      </c>
      <c r="I169" s="17"/>
      <c r="J169" s="14" t="str">
        <f t="shared" si="24"/>
        <v>K.M.A Boys Secondary School</v>
      </c>
      <c r="K169" s="13" t="s">
        <v>24</v>
      </c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26">
        <f t="shared" si="23"/>
        <v>0</v>
      </c>
      <c r="W169" s="6"/>
      <c r="X169" s="6"/>
      <c r="Y169" s="6"/>
      <c r="Z169" s="20">
        <f t="shared" si="20"/>
        <v>0</v>
      </c>
      <c r="AA169" s="20"/>
      <c r="AB169" s="2">
        <f t="shared" si="25"/>
        <v>0</v>
      </c>
      <c r="AC169" s="2">
        <f t="shared" si="26"/>
        <v>10</v>
      </c>
      <c r="AD169" s="20">
        <f t="shared" si="22"/>
        <v>56</v>
      </c>
    </row>
    <row r="170" spans="1:30" x14ac:dyDescent="0.35">
      <c r="A170" s="13">
        <v>56</v>
      </c>
      <c r="B170" s="25" t="str">
        <f>IFERROR(VLOOKUP($A170,'Grade 7'!$H$2:$N$501,3,0),"-")</f>
        <v>M23-0405-056</v>
      </c>
      <c r="C170" s="25" t="str">
        <f>IFERROR(VLOOKUP($A170,'Grade 7'!$H$2:$N$501,4,0),"-")</f>
        <v>Hasnat Khan</v>
      </c>
      <c r="D170" s="25" t="str">
        <f>IFERROR(VLOOKUP($A170,'Grade 7'!$H$2:$N$501,5,0),"-")</f>
        <v>Javed Khan</v>
      </c>
      <c r="E170" s="25" t="str">
        <f>IFERROR(VLOOKUP($A170,'Grade 7'!$H$2:$N$501,6,0),"-")</f>
        <v>M</v>
      </c>
      <c r="F170" s="33">
        <f>IFERROR(VLOOKUP($A170,'Grade 7'!$H$2:$N$501,7,0),"-")</f>
        <v>40331</v>
      </c>
      <c r="G170" s="6"/>
      <c r="H170" s="13">
        <f t="shared" si="21"/>
        <v>3</v>
      </c>
      <c r="I170" s="17"/>
      <c r="J170" s="14" t="str">
        <f t="shared" si="24"/>
        <v>K.M.A Boys Secondary School</v>
      </c>
      <c r="K170" s="13" t="s">
        <v>24</v>
      </c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26">
        <f t="shared" si="23"/>
        <v>0</v>
      </c>
      <c r="W170" s="6"/>
      <c r="X170" s="6"/>
      <c r="Y170" s="6"/>
      <c r="Z170" s="20">
        <f t="shared" si="20"/>
        <v>0</v>
      </c>
      <c r="AA170" s="20"/>
      <c r="AB170" s="2">
        <f t="shared" si="25"/>
        <v>0</v>
      </c>
      <c r="AC170" s="2">
        <f t="shared" si="26"/>
        <v>10</v>
      </c>
      <c r="AD170" s="20">
        <f t="shared" si="22"/>
        <v>56</v>
      </c>
    </row>
    <row r="171" spans="1:30" x14ac:dyDescent="0.35">
      <c r="A171" s="13">
        <v>57</v>
      </c>
      <c r="B171" s="25" t="str">
        <f>IFERROR(VLOOKUP($A171,'Grade 7'!$H$2:$N$501,3,0),"-")</f>
        <v>M23-0405-057</v>
      </c>
      <c r="C171" s="25" t="str">
        <f>IFERROR(VLOOKUP($A171,'Grade 7'!$H$2:$N$501,4,0),"-")</f>
        <v>Hassan</v>
      </c>
      <c r="D171" s="25" t="str">
        <f>IFERROR(VLOOKUP($A171,'Grade 7'!$H$2:$N$501,5,0),"-")</f>
        <v>Abdul Karim</v>
      </c>
      <c r="E171" s="25" t="str">
        <f>IFERROR(VLOOKUP($A171,'Grade 7'!$H$2:$N$501,6,0),"-")</f>
        <v>M</v>
      </c>
      <c r="F171" s="33">
        <f>IFERROR(VLOOKUP($A171,'Grade 7'!$H$2:$N$501,7,0),"-")</f>
        <v>40431</v>
      </c>
      <c r="G171" s="6"/>
      <c r="H171" s="13">
        <f t="shared" si="21"/>
        <v>1</v>
      </c>
      <c r="I171" s="17"/>
      <c r="J171" s="14" t="str">
        <f t="shared" si="24"/>
        <v>K.M.A Boys Secondary School</v>
      </c>
      <c r="K171" s="13" t="s">
        <v>24</v>
      </c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26">
        <f t="shared" si="23"/>
        <v>0</v>
      </c>
      <c r="W171" s="6"/>
      <c r="X171" s="6"/>
      <c r="Y171" s="6"/>
      <c r="Z171" s="20">
        <f t="shared" si="20"/>
        <v>0</v>
      </c>
      <c r="AA171" s="20"/>
      <c r="AB171" s="2">
        <f t="shared" si="25"/>
        <v>0</v>
      </c>
      <c r="AC171" s="2">
        <f t="shared" si="26"/>
        <v>10</v>
      </c>
      <c r="AD171" s="20">
        <f t="shared" si="22"/>
        <v>57</v>
      </c>
    </row>
    <row r="172" spans="1:30" x14ac:dyDescent="0.35">
      <c r="A172" s="13">
        <v>57</v>
      </c>
      <c r="B172" s="25" t="str">
        <f>IFERROR(VLOOKUP($A172,'Grade 7'!$H$2:$N$501,3,0),"-")</f>
        <v>M23-0405-057</v>
      </c>
      <c r="C172" s="25" t="str">
        <f>IFERROR(VLOOKUP($A172,'Grade 7'!$H$2:$N$501,4,0),"-")</f>
        <v>Hassan</v>
      </c>
      <c r="D172" s="25" t="str">
        <f>IFERROR(VLOOKUP($A172,'Grade 7'!$H$2:$N$501,5,0),"-")</f>
        <v>Abdul Karim</v>
      </c>
      <c r="E172" s="25" t="str">
        <f>IFERROR(VLOOKUP($A172,'Grade 7'!$H$2:$N$501,6,0),"-")</f>
        <v>M</v>
      </c>
      <c r="F172" s="33">
        <f>IFERROR(VLOOKUP($A172,'Grade 7'!$H$2:$N$501,7,0),"-")</f>
        <v>40431</v>
      </c>
      <c r="G172" s="6"/>
      <c r="H172" s="13">
        <f t="shared" si="21"/>
        <v>2</v>
      </c>
      <c r="I172" s="17"/>
      <c r="J172" s="14" t="str">
        <f t="shared" si="24"/>
        <v>K.M.A Boys Secondary School</v>
      </c>
      <c r="K172" s="13" t="s">
        <v>24</v>
      </c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26">
        <f t="shared" si="23"/>
        <v>0</v>
      </c>
      <c r="W172" s="6"/>
      <c r="X172" s="6"/>
      <c r="Y172" s="6"/>
      <c r="Z172" s="20">
        <f t="shared" si="20"/>
        <v>0</v>
      </c>
      <c r="AA172" s="20"/>
      <c r="AB172" s="2">
        <f t="shared" si="25"/>
        <v>0</v>
      </c>
      <c r="AC172" s="2">
        <f t="shared" si="26"/>
        <v>10</v>
      </c>
      <c r="AD172" s="20">
        <f t="shared" si="22"/>
        <v>57</v>
      </c>
    </row>
    <row r="173" spans="1:30" x14ac:dyDescent="0.35">
      <c r="A173" s="13">
        <v>57</v>
      </c>
      <c r="B173" s="25" t="str">
        <f>IFERROR(VLOOKUP($A173,'Grade 7'!$H$2:$N$501,3,0),"-")</f>
        <v>M23-0405-057</v>
      </c>
      <c r="C173" s="25" t="str">
        <f>IFERROR(VLOOKUP($A173,'Grade 7'!$H$2:$N$501,4,0),"-")</f>
        <v>Hassan</v>
      </c>
      <c r="D173" s="25" t="str">
        <f>IFERROR(VLOOKUP($A173,'Grade 7'!$H$2:$N$501,5,0),"-")</f>
        <v>Abdul Karim</v>
      </c>
      <c r="E173" s="25" t="str">
        <f>IFERROR(VLOOKUP($A173,'Grade 7'!$H$2:$N$501,6,0),"-")</f>
        <v>M</v>
      </c>
      <c r="F173" s="33">
        <f>IFERROR(VLOOKUP($A173,'Grade 7'!$H$2:$N$501,7,0),"-")</f>
        <v>40431</v>
      </c>
      <c r="G173" s="6"/>
      <c r="H173" s="13">
        <f t="shared" si="21"/>
        <v>3</v>
      </c>
      <c r="I173" s="17"/>
      <c r="J173" s="14" t="str">
        <f t="shared" si="24"/>
        <v>K.M.A Boys Secondary School</v>
      </c>
      <c r="K173" s="13" t="s">
        <v>24</v>
      </c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26">
        <f t="shared" si="23"/>
        <v>0</v>
      </c>
      <c r="W173" s="6"/>
      <c r="X173" s="6"/>
      <c r="Y173" s="6"/>
      <c r="Z173" s="20">
        <f t="shared" si="20"/>
        <v>0</v>
      </c>
      <c r="AA173" s="20"/>
      <c r="AB173" s="2">
        <f t="shared" si="25"/>
        <v>0</v>
      </c>
      <c r="AC173" s="2">
        <f t="shared" si="26"/>
        <v>10</v>
      </c>
      <c r="AD173" s="20">
        <f t="shared" si="22"/>
        <v>57</v>
      </c>
    </row>
    <row r="174" spans="1:30" x14ac:dyDescent="0.35">
      <c r="A174" s="13">
        <v>58</v>
      </c>
      <c r="B174" s="25" t="str">
        <f>IFERROR(VLOOKUP($A174,'Grade 7'!$H$2:$N$501,3,0),"-")</f>
        <v>M23-0405-058</v>
      </c>
      <c r="C174" s="25" t="str">
        <f>IFERROR(VLOOKUP($A174,'Grade 7'!$H$2:$N$501,4,0),"-")</f>
        <v>Hassan Raza</v>
      </c>
      <c r="D174" s="25" t="str">
        <f>IFERROR(VLOOKUP($A174,'Grade 7'!$H$2:$N$501,5,0),"-")</f>
        <v>Latif</v>
      </c>
      <c r="E174" s="25" t="str">
        <f>IFERROR(VLOOKUP($A174,'Grade 7'!$H$2:$N$501,6,0),"-")</f>
        <v>M</v>
      </c>
      <c r="F174" s="33">
        <f>IFERROR(VLOOKUP($A174,'Grade 7'!$H$2:$N$501,7,0),"-")</f>
        <v>41250</v>
      </c>
      <c r="G174" s="6"/>
      <c r="H174" s="13">
        <f t="shared" si="21"/>
        <v>1</v>
      </c>
      <c r="I174" s="17"/>
      <c r="J174" s="14" t="str">
        <f t="shared" si="24"/>
        <v>K.M.A Boys Secondary School</v>
      </c>
      <c r="K174" s="13" t="s">
        <v>24</v>
      </c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26">
        <f t="shared" si="23"/>
        <v>0</v>
      </c>
      <c r="W174" s="6"/>
      <c r="X174" s="6"/>
      <c r="Y174" s="6"/>
      <c r="Z174" s="20">
        <f t="shared" si="20"/>
        <v>0</v>
      </c>
      <c r="AA174" s="20"/>
      <c r="AB174" s="2">
        <f t="shared" si="25"/>
        <v>0</v>
      </c>
      <c r="AC174" s="2">
        <f t="shared" si="26"/>
        <v>10</v>
      </c>
      <c r="AD174" s="20">
        <f t="shared" si="22"/>
        <v>58</v>
      </c>
    </row>
    <row r="175" spans="1:30" x14ac:dyDescent="0.35">
      <c r="A175" s="13">
        <v>58</v>
      </c>
      <c r="B175" s="25" t="str">
        <f>IFERROR(VLOOKUP($A175,'Grade 7'!$H$2:$N$501,3,0),"-")</f>
        <v>M23-0405-058</v>
      </c>
      <c r="C175" s="25" t="str">
        <f>IFERROR(VLOOKUP($A175,'Grade 7'!$H$2:$N$501,4,0),"-")</f>
        <v>Hassan Raza</v>
      </c>
      <c r="D175" s="25" t="str">
        <f>IFERROR(VLOOKUP($A175,'Grade 7'!$H$2:$N$501,5,0),"-")</f>
        <v>Latif</v>
      </c>
      <c r="E175" s="25" t="str">
        <f>IFERROR(VLOOKUP($A175,'Grade 7'!$H$2:$N$501,6,0),"-")</f>
        <v>M</v>
      </c>
      <c r="F175" s="33">
        <f>IFERROR(VLOOKUP($A175,'Grade 7'!$H$2:$N$501,7,0),"-")</f>
        <v>41250</v>
      </c>
      <c r="G175" s="6"/>
      <c r="H175" s="13">
        <f t="shared" si="21"/>
        <v>2</v>
      </c>
      <c r="I175" s="17"/>
      <c r="J175" s="14" t="str">
        <f t="shared" si="24"/>
        <v>K.M.A Boys Secondary School</v>
      </c>
      <c r="K175" s="13" t="s">
        <v>24</v>
      </c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26">
        <f t="shared" si="23"/>
        <v>0</v>
      </c>
      <c r="W175" s="6"/>
      <c r="X175" s="6"/>
      <c r="Y175" s="6"/>
      <c r="Z175" s="20">
        <f t="shared" si="20"/>
        <v>0</v>
      </c>
      <c r="AA175" s="20"/>
      <c r="AB175" s="2">
        <f t="shared" si="25"/>
        <v>0</v>
      </c>
      <c r="AC175" s="2">
        <f t="shared" si="26"/>
        <v>10</v>
      </c>
      <c r="AD175" s="20">
        <f t="shared" si="22"/>
        <v>58</v>
      </c>
    </row>
    <row r="176" spans="1:30" x14ac:dyDescent="0.35">
      <c r="A176" s="13">
        <v>58</v>
      </c>
      <c r="B176" s="25" t="str">
        <f>IFERROR(VLOOKUP($A176,'Grade 7'!$H$2:$N$501,3,0),"-")</f>
        <v>M23-0405-058</v>
      </c>
      <c r="C176" s="25" t="str">
        <f>IFERROR(VLOOKUP($A176,'Grade 7'!$H$2:$N$501,4,0),"-")</f>
        <v>Hassan Raza</v>
      </c>
      <c r="D176" s="25" t="str">
        <f>IFERROR(VLOOKUP($A176,'Grade 7'!$H$2:$N$501,5,0),"-")</f>
        <v>Latif</v>
      </c>
      <c r="E176" s="25" t="str">
        <f>IFERROR(VLOOKUP($A176,'Grade 7'!$H$2:$N$501,6,0),"-")</f>
        <v>M</v>
      </c>
      <c r="F176" s="33">
        <f>IFERROR(VLOOKUP($A176,'Grade 7'!$H$2:$N$501,7,0),"-")</f>
        <v>41250</v>
      </c>
      <c r="G176" s="6"/>
      <c r="H176" s="13">
        <f t="shared" si="21"/>
        <v>3</v>
      </c>
      <c r="I176" s="17"/>
      <c r="J176" s="14" t="str">
        <f t="shared" si="24"/>
        <v>K.M.A Boys Secondary School</v>
      </c>
      <c r="K176" s="13" t="s">
        <v>24</v>
      </c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26">
        <f t="shared" si="23"/>
        <v>0</v>
      </c>
      <c r="W176" s="6"/>
      <c r="X176" s="6"/>
      <c r="Y176" s="6"/>
      <c r="Z176" s="20">
        <f t="shared" si="20"/>
        <v>0</v>
      </c>
      <c r="AA176" s="20"/>
      <c r="AB176" s="2">
        <f t="shared" si="25"/>
        <v>0</v>
      </c>
      <c r="AC176" s="2">
        <f t="shared" si="26"/>
        <v>10</v>
      </c>
      <c r="AD176" s="20">
        <f t="shared" si="22"/>
        <v>58</v>
      </c>
    </row>
    <row r="177" spans="1:30" x14ac:dyDescent="0.35">
      <c r="A177" s="13">
        <v>59</v>
      </c>
      <c r="B177" s="25" t="str">
        <f>IFERROR(VLOOKUP($A177,'Grade 7'!$H$2:$N$501,3,0),"-")</f>
        <v>M23-0405-059</v>
      </c>
      <c r="C177" s="25" t="str">
        <f>IFERROR(VLOOKUP($A177,'Grade 7'!$H$2:$N$501,4,0),"-")</f>
        <v>Hassan Raza</v>
      </c>
      <c r="D177" s="25" t="str">
        <f>IFERROR(VLOOKUP($A177,'Grade 7'!$H$2:$N$501,5,0),"-")</f>
        <v>Imran</v>
      </c>
      <c r="E177" s="25" t="str">
        <f>IFERROR(VLOOKUP($A177,'Grade 7'!$H$2:$N$501,6,0),"-")</f>
        <v>M</v>
      </c>
      <c r="F177" s="33">
        <f>IFERROR(VLOOKUP($A177,'Grade 7'!$H$2:$N$501,7,0),"-")</f>
        <v>41149</v>
      </c>
      <c r="G177" s="6"/>
      <c r="H177" s="13">
        <f t="shared" si="21"/>
        <v>1</v>
      </c>
      <c r="I177" s="17"/>
      <c r="J177" s="14" t="str">
        <f t="shared" si="24"/>
        <v>K.M.A Boys Secondary School</v>
      </c>
      <c r="K177" s="13" t="s">
        <v>24</v>
      </c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26">
        <f t="shared" si="23"/>
        <v>0</v>
      </c>
      <c r="W177" s="6"/>
      <c r="X177" s="6"/>
      <c r="Y177" s="6"/>
      <c r="Z177" s="20">
        <f t="shared" si="20"/>
        <v>0</v>
      </c>
      <c r="AA177" s="20"/>
      <c r="AB177" s="2">
        <f t="shared" si="25"/>
        <v>0</v>
      </c>
      <c r="AC177" s="2">
        <f t="shared" si="26"/>
        <v>10</v>
      </c>
      <c r="AD177" s="20">
        <f t="shared" si="22"/>
        <v>59</v>
      </c>
    </row>
    <row r="178" spans="1:30" x14ac:dyDescent="0.35">
      <c r="A178" s="13">
        <v>59</v>
      </c>
      <c r="B178" s="25" t="str">
        <f>IFERROR(VLOOKUP($A178,'Grade 7'!$H$2:$N$501,3,0),"-")</f>
        <v>M23-0405-059</v>
      </c>
      <c r="C178" s="25" t="str">
        <f>IFERROR(VLOOKUP($A178,'Grade 7'!$H$2:$N$501,4,0),"-")</f>
        <v>Hassan Raza</v>
      </c>
      <c r="D178" s="25" t="str">
        <f>IFERROR(VLOOKUP($A178,'Grade 7'!$H$2:$N$501,5,0),"-")</f>
        <v>Imran</v>
      </c>
      <c r="E178" s="25" t="str">
        <f>IFERROR(VLOOKUP($A178,'Grade 7'!$H$2:$N$501,6,0),"-")</f>
        <v>M</v>
      </c>
      <c r="F178" s="33">
        <f>IFERROR(VLOOKUP($A178,'Grade 7'!$H$2:$N$501,7,0),"-")</f>
        <v>41149</v>
      </c>
      <c r="G178" s="6"/>
      <c r="H178" s="13">
        <f t="shared" si="21"/>
        <v>2</v>
      </c>
      <c r="I178" s="17"/>
      <c r="J178" s="14" t="str">
        <f t="shared" si="24"/>
        <v>K.M.A Boys Secondary School</v>
      </c>
      <c r="K178" s="13" t="s">
        <v>24</v>
      </c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26">
        <f t="shared" si="23"/>
        <v>0</v>
      </c>
      <c r="W178" s="6"/>
      <c r="X178" s="6"/>
      <c r="Y178" s="6"/>
      <c r="Z178" s="20">
        <f t="shared" si="20"/>
        <v>0</v>
      </c>
      <c r="AA178" s="20"/>
      <c r="AB178" s="2">
        <f t="shared" si="25"/>
        <v>0</v>
      </c>
      <c r="AC178" s="2">
        <f t="shared" si="26"/>
        <v>10</v>
      </c>
      <c r="AD178" s="20">
        <f t="shared" si="22"/>
        <v>59</v>
      </c>
    </row>
    <row r="179" spans="1:30" x14ac:dyDescent="0.35">
      <c r="A179" s="13">
        <v>59</v>
      </c>
      <c r="B179" s="25" t="str">
        <f>IFERROR(VLOOKUP($A179,'Grade 7'!$H$2:$N$501,3,0),"-")</f>
        <v>M23-0405-059</v>
      </c>
      <c r="C179" s="25" t="str">
        <f>IFERROR(VLOOKUP($A179,'Grade 7'!$H$2:$N$501,4,0),"-")</f>
        <v>Hassan Raza</v>
      </c>
      <c r="D179" s="25" t="str">
        <f>IFERROR(VLOOKUP($A179,'Grade 7'!$H$2:$N$501,5,0),"-")</f>
        <v>Imran</v>
      </c>
      <c r="E179" s="25" t="str">
        <f>IFERROR(VLOOKUP($A179,'Grade 7'!$H$2:$N$501,6,0),"-")</f>
        <v>M</v>
      </c>
      <c r="F179" s="33">
        <f>IFERROR(VLOOKUP($A179,'Grade 7'!$H$2:$N$501,7,0),"-")</f>
        <v>41149</v>
      </c>
      <c r="G179" s="6"/>
      <c r="H179" s="13">
        <f t="shared" si="21"/>
        <v>3</v>
      </c>
      <c r="I179" s="17"/>
      <c r="J179" s="14" t="str">
        <f t="shared" si="24"/>
        <v>K.M.A Boys Secondary School</v>
      </c>
      <c r="K179" s="13" t="s">
        <v>24</v>
      </c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26">
        <f t="shared" si="23"/>
        <v>0</v>
      </c>
      <c r="W179" s="6"/>
      <c r="X179" s="6"/>
      <c r="Y179" s="6"/>
      <c r="Z179" s="20">
        <f t="shared" si="20"/>
        <v>0</v>
      </c>
      <c r="AA179" s="20"/>
      <c r="AB179" s="2">
        <f t="shared" si="25"/>
        <v>0</v>
      </c>
      <c r="AC179" s="2">
        <f t="shared" si="26"/>
        <v>10</v>
      </c>
      <c r="AD179" s="20">
        <f t="shared" si="22"/>
        <v>59</v>
      </c>
    </row>
    <row r="180" spans="1:30" x14ac:dyDescent="0.35">
      <c r="A180" s="13">
        <v>60</v>
      </c>
      <c r="B180" s="25" t="str">
        <f>IFERROR(VLOOKUP($A180,'Grade 7'!$H$2:$N$501,3,0),"-")</f>
        <v>M23-0405-060</v>
      </c>
      <c r="C180" s="25" t="str">
        <f>IFERROR(VLOOKUP($A180,'Grade 7'!$H$2:$N$501,4,0),"-")</f>
        <v>Huzaifa Nasir Khan</v>
      </c>
      <c r="D180" s="25" t="str">
        <f>IFERROR(VLOOKUP($A180,'Grade 7'!$H$2:$N$501,5,0),"-")</f>
        <v>Nasir Khan</v>
      </c>
      <c r="E180" s="25" t="str">
        <f>IFERROR(VLOOKUP($A180,'Grade 7'!$H$2:$N$501,6,0),"-")</f>
        <v>M</v>
      </c>
      <c r="F180" s="33">
        <f>IFERROR(VLOOKUP($A180,'Grade 7'!$H$2:$N$501,7,0),"-")</f>
        <v>41168</v>
      </c>
      <c r="G180" s="6"/>
      <c r="H180" s="13">
        <f t="shared" si="21"/>
        <v>1</v>
      </c>
      <c r="I180" s="17"/>
      <c r="J180" s="14" t="str">
        <f t="shared" si="24"/>
        <v>K.M.A Boys Secondary School</v>
      </c>
      <c r="K180" s="13" t="s">
        <v>24</v>
      </c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26">
        <f t="shared" si="23"/>
        <v>0</v>
      </c>
      <c r="W180" s="6"/>
      <c r="X180" s="6"/>
      <c r="Y180" s="6"/>
      <c r="Z180" s="20">
        <f t="shared" si="20"/>
        <v>0</v>
      </c>
      <c r="AA180" s="20"/>
      <c r="AB180" s="2">
        <f t="shared" si="25"/>
        <v>0</v>
      </c>
      <c r="AC180" s="2">
        <f t="shared" si="26"/>
        <v>10</v>
      </c>
      <c r="AD180" s="20">
        <f t="shared" si="22"/>
        <v>60</v>
      </c>
    </row>
    <row r="181" spans="1:30" x14ac:dyDescent="0.35">
      <c r="A181" s="13">
        <v>60</v>
      </c>
      <c r="B181" s="25" t="str">
        <f>IFERROR(VLOOKUP($A181,'Grade 7'!$H$2:$N$501,3,0),"-")</f>
        <v>M23-0405-060</v>
      </c>
      <c r="C181" s="25" t="str">
        <f>IFERROR(VLOOKUP($A181,'Grade 7'!$H$2:$N$501,4,0),"-")</f>
        <v>Huzaifa Nasir Khan</v>
      </c>
      <c r="D181" s="25" t="str">
        <f>IFERROR(VLOOKUP($A181,'Grade 7'!$H$2:$N$501,5,0),"-")</f>
        <v>Nasir Khan</v>
      </c>
      <c r="E181" s="25" t="str">
        <f>IFERROR(VLOOKUP($A181,'Grade 7'!$H$2:$N$501,6,0),"-")</f>
        <v>M</v>
      </c>
      <c r="F181" s="33">
        <f>IFERROR(VLOOKUP($A181,'Grade 7'!$H$2:$N$501,7,0),"-")</f>
        <v>41168</v>
      </c>
      <c r="G181" s="6"/>
      <c r="H181" s="13">
        <f t="shared" si="21"/>
        <v>2</v>
      </c>
      <c r="I181" s="17"/>
      <c r="J181" s="14" t="str">
        <f t="shared" si="24"/>
        <v>K.M.A Boys Secondary School</v>
      </c>
      <c r="K181" s="13" t="s">
        <v>24</v>
      </c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26">
        <f t="shared" si="23"/>
        <v>0</v>
      </c>
      <c r="W181" s="6"/>
      <c r="X181" s="6"/>
      <c r="Y181" s="6"/>
      <c r="Z181" s="20">
        <f t="shared" si="20"/>
        <v>0</v>
      </c>
      <c r="AA181" s="20"/>
      <c r="AB181" s="2">
        <f t="shared" si="25"/>
        <v>0</v>
      </c>
      <c r="AC181" s="2">
        <f t="shared" si="26"/>
        <v>10</v>
      </c>
      <c r="AD181" s="20">
        <f t="shared" si="22"/>
        <v>60</v>
      </c>
    </row>
    <row r="182" spans="1:30" x14ac:dyDescent="0.35">
      <c r="A182" s="13">
        <v>60</v>
      </c>
      <c r="B182" s="25" t="str">
        <f>IFERROR(VLOOKUP($A182,'Grade 7'!$H$2:$N$501,3,0),"-")</f>
        <v>M23-0405-060</v>
      </c>
      <c r="C182" s="25" t="str">
        <f>IFERROR(VLOOKUP($A182,'Grade 7'!$H$2:$N$501,4,0),"-")</f>
        <v>Huzaifa Nasir Khan</v>
      </c>
      <c r="D182" s="25" t="str">
        <f>IFERROR(VLOOKUP($A182,'Grade 7'!$H$2:$N$501,5,0),"-")</f>
        <v>Nasir Khan</v>
      </c>
      <c r="E182" s="25" t="str">
        <f>IFERROR(VLOOKUP($A182,'Grade 7'!$H$2:$N$501,6,0),"-")</f>
        <v>M</v>
      </c>
      <c r="F182" s="33">
        <f>IFERROR(VLOOKUP($A182,'Grade 7'!$H$2:$N$501,7,0),"-")</f>
        <v>41168</v>
      </c>
      <c r="G182" s="6"/>
      <c r="H182" s="13">
        <f t="shared" si="21"/>
        <v>3</v>
      </c>
      <c r="I182" s="17"/>
      <c r="J182" s="14" t="str">
        <f t="shared" si="24"/>
        <v>K.M.A Boys Secondary School</v>
      </c>
      <c r="K182" s="13" t="s">
        <v>24</v>
      </c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26">
        <f t="shared" si="23"/>
        <v>0</v>
      </c>
      <c r="W182" s="6"/>
      <c r="X182" s="6"/>
      <c r="Y182" s="6"/>
      <c r="Z182" s="20">
        <f t="shared" si="20"/>
        <v>0</v>
      </c>
      <c r="AA182" s="20"/>
      <c r="AB182" s="2">
        <f t="shared" si="25"/>
        <v>0</v>
      </c>
      <c r="AC182" s="2">
        <f t="shared" si="26"/>
        <v>10</v>
      </c>
      <c r="AD182" s="20">
        <f t="shared" si="22"/>
        <v>60</v>
      </c>
    </row>
    <row r="183" spans="1:30" x14ac:dyDescent="0.35">
      <c r="A183" s="13">
        <v>61</v>
      </c>
      <c r="B183" s="25" t="str">
        <f>IFERROR(VLOOKUP($A183,'Grade 7'!$H$2:$N$501,3,0),"-")</f>
        <v>M23-0405-061</v>
      </c>
      <c r="C183" s="25" t="str">
        <f>IFERROR(VLOOKUP($A183,'Grade 7'!$H$2:$N$501,4,0),"-")</f>
        <v>Ibad Ullah</v>
      </c>
      <c r="D183" s="25" t="str">
        <f>IFERROR(VLOOKUP($A183,'Grade 7'!$H$2:$N$501,5,0),"-")</f>
        <v>Abid Hussain</v>
      </c>
      <c r="E183" s="25" t="str">
        <f>IFERROR(VLOOKUP($A183,'Grade 7'!$H$2:$N$501,6,0),"-")</f>
        <v>M</v>
      </c>
      <c r="F183" s="33">
        <f>IFERROR(VLOOKUP($A183,'Grade 7'!$H$2:$N$501,7,0),"-")</f>
        <v>40616</v>
      </c>
      <c r="G183" s="6"/>
      <c r="H183" s="13">
        <f t="shared" si="21"/>
        <v>1</v>
      </c>
      <c r="I183" s="17"/>
      <c r="J183" s="14" t="str">
        <f t="shared" si="24"/>
        <v>K.M.A Boys Secondary School</v>
      </c>
      <c r="K183" s="13" t="s">
        <v>24</v>
      </c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26">
        <f t="shared" si="23"/>
        <v>0</v>
      </c>
      <c r="W183" s="6"/>
      <c r="X183" s="6"/>
      <c r="Y183" s="6"/>
      <c r="Z183" s="20">
        <f t="shared" si="20"/>
        <v>0</v>
      </c>
      <c r="AA183" s="20"/>
      <c r="AB183" s="2">
        <f t="shared" si="25"/>
        <v>0</v>
      </c>
      <c r="AC183" s="2">
        <f t="shared" si="26"/>
        <v>10</v>
      </c>
      <c r="AD183" s="20">
        <f t="shared" si="22"/>
        <v>61</v>
      </c>
    </row>
    <row r="184" spans="1:30" x14ac:dyDescent="0.35">
      <c r="A184" s="13">
        <v>61</v>
      </c>
      <c r="B184" s="25" t="str">
        <f>IFERROR(VLOOKUP($A184,'Grade 7'!$H$2:$N$501,3,0),"-")</f>
        <v>M23-0405-061</v>
      </c>
      <c r="C184" s="25" t="str">
        <f>IFERROR(VLOOKUP($A184,'Grade 7'!$H$2:$N$501,4,0),"-")</f>
        <v>Ibad Ullah</v>
      </c>
      <c r="D184" s="25" t="str">
        <f>IFERROR(VLOOKUP($A184,'Grade 7'!$H$2:$N$501,5,0),"-")</f>
        <v>Abid Hussain</v>
      </c>
      <c r="E184" s="25" t="str">
        <f>IFERROR(VLOOKUP($A184,'Grade 7'!$H$2:$N$501,6,0),"-")</f>
        <v>M</v>
      </c>
      <c r="F184" s="33">
        <f>IFERROR(VLOOKUP($A184,'Grade 7'!$H$2:$N$501,7,0),"-")</f>
        <v>40616</v>
      </c>
      <c r="G184" s="6"/>
      <c r="H184" s="13">
        <f t="shared" si="21"/>
        <v>2</v>
      </c>
      <c r="I184" s="17"/>
      <c r="J184" s="14" t="str">
        <f t="shared" si="24"/>
        <v>K.M.A Boys Secondary School</v>
      </c>
      <c r="K184" s="13" t="s">
        <v>24</v>
      </c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26">
        <f t="shared" si="23"/>
        <v>0</v>
      </c>
      <c r="W184" s="6"/>
      <c r="X184" s="6"/>
      <c r="Y184" s="6"/>
      <c r="Z184" s="20">
        <f t="shared" si="20"/>
        <v>0</v>
      </c>
      <c r="AA184" s="20"/>
      <c r="AB184" s="2">
        <f t="shared" si="25"/>
        <v>0</v>
      </c>
      <c r="AC184" s="2">
        <f t="shared" si="26"/>
        <v>10</v>
      </c>
      <c r="AD184" s="20">
        <f t="shared" si="22"/>
        <v>61</v>
      </c>
    </row>
    <row r="185" spans="1:30" x14ac:dyDescent="0.35">
      <c r="A185" s="13">
        <v>61</v>
      </c>
      <c r="B185" s="25" t="str">
        <f>IFERROR(VLOOKUP($A185,'Grade 7'!$H$2:$N$501,3,0),"-")</f>
        <v>M23-0405-061</v>
      </c>
      <c r="C185" s="25" t="str">
        <f>IFERROR(VLOOKUP($A185,'Grade 7'!$H$2:$N$501,4,0),"-")</f>
        <v>Ibad Ullah</v>
      </c>
      <c r="D185" s="25" t="str">
        <f>IFERROR(VLOOKUP($A185,'Grade 7'!$H$2:$N$501,5,0),"-")</f>
        <v>Abid Hussain</v>
      </c>
      <c r="E185" s="25" t="str">
        <f>IFERROR(VLOOKUP($A185,'Grade 7'!$H$2:$N$501,6,0),"-")</f>
        <v>M</v>
      </c>
      <c r="F185" s="33">
        <f>IFERROR(VLOOKUP($A185,'Grade 7'!$H$2:$N$501,7,0),"-")</f>
        <v>40616</v>
      </c>
      <c r="G185" s="6"/>
      <c r="H185" s="13">
        <f t="shared" si="21"/>
        <v>3</v>
      </c>
      <c r="I185" s="17"/>
      <c r="J185" s="14" t="str">
        <f t="shared" si="24"/>
        <v>K.M.A Boys Secondary School</v>
      </c>
      <c r="K185" s="13" t="s">
        <v>24</v>
      </c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26">
        <f t="shared" si="23"/>
        <v>0</v>
      </c>
      <c r="W185" s="6"/>
      <c r="X185" s="6"/>
      <c r="Y185" s="6"/>
      <c r="Z185" s="20">
        <f t="shared" si="20"/>
        <v>0</v>
      </c>
      <c r="AA185" s="20"/>
      <c r="AB185" s="2">
        <f t="shared" si="25"/>
        <v>0</v>
      </c>
      <c r="AC185" s="2">
        <f t="shared" si="26"/>
        <v>10</v>
      </c>
      <c r="AD185" s="20">
        <f t="shared" si="22"/>
        <v>61</v>
      </c>
    </row>
    <row r="186" spans="1:30" x14ac:dyDescent="0.35">
      <c r="A186" s="13">
        <v>62</v>
      </c>
      <c r="B186" s="25" t="str">
        <f>IFERROR(VLOOKUP($A186,'Grade 7'!$H$2:$N$501,3,0),"-")</f>
        <v>M23-0405-062</v>
      </c>
      <c r="C186" s="25" t="str">
        <f>IFERROR(VLOOKUP($A186,'Grade 7'!$H$2:$N$501,4,0),"-")</f>
        <v>Ikhlas</v>
      </c>
      <c r="D186" s="25" t="str">
        <f>IFERROR(VLOOKUP($A186,'Grade 7'!$H$2:$N$501,5,0),"-")</f>
        <v>Alam Khan</v>
      </c>
      <c r="E186" s="25" t="str">
        <f>IFERROR(VLOOKUP($A186,'Grade 7'!$H$2:$N$501,6,0),"-")</f>
        <v>M</v>
      </c>
      <c r="F186" s="33">
        <f>IFERROR(VLOOKUP($A186,'Grade 7'!$H$2:$N$501,7,0),"-")</f>
        <v>40970</v>
      </c>
      <c r="G186" s="6"/>
      <c r="H186" s="13">
        <f t="shared" si="21"/>
        <v>1</v>
      </c>
      <c r="I186" s="17"/>
      <c r="J186" s="14" t="str">
        <f t="shared" si="24"/>
        <v>K.M.A Boys Secondary School</v>
      </c>
      <c r="K186" s="13" t="s">
        <v>24</v>
      </c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26">
        <f t="shared" si="23"/>
        <v>0</v>
      </c>
      <c r="W186" s="6"/>
      <c r="X186" s="6"/>
      <c r="Y186" s="6"/>
      <c r="Z186" s="20">
        <f t="shared" si="20"/>
        <v>0</v>
      </c>
      <c r="AA186" s="20"/>
      <c r="AB186" s="2">
        <f t="shared" si="25"/>
        <v>0</v>
      </c>
      <c r="AC186" s="2">
        <f t="shared" si="26"/>
        <v>10</v>
      </c>
      <c r="AD186" s="20">
        <f t="shared" si="22"/>
        <v>62</v>
      </c>
    </row>
    <row r="187" spans="1:30" x14ac:dyDescent="0.35">
      <c r="A187" s="13">
        <v>62</v>
      </c>
      <c r="B187" s="25" t="str">
        <f>IFERROR(VLOOKUP($A187,'Grade 7'!$H$2:$N$501,3,0),"-")</f>
        <v>M23-0405-062</v>
      </c>
      <c r="C187" s="25" t="str">
        <f>IFERROR(VLOOKUP($A187,'Grade 7'!$H$2:$N$501,4,0),"-")</f>
        <v>Ikhlas</v>
      </c>
      <c r="D187" s="25" t="str">
        <f>IFERROR(VLOOKUP($A187,'Grade 7'!$H$2:$N$501,5,0),"-")</f>
        <v>Alam Khan</v>
      </c>
      <c r="E187" s="25" t="str">
        <f>IFERROR(VLOOKUP($A187,'Grade 7'!$H$2:$N$501,6,0),"-")</f>
        <v>M</v>
      </c>
      <c r="F187" s="33">
        <f>IFERROR(VLOOKUP($A187,'Grade 7'!$H$2:$N$501,7,0),"-")</f>
        <v>40970</v>
      </c>
      <c r="G187" s="6"/>
      <c r="H187" s="13">
        <f t="shared" si="21"/>
        <v>2</v>
      </c>
      <c r="I187" s="17"/>
      <c r="J187" s="14" t="str">
        <f t="shared" si="24"/>
        <v>K.M.A Boys Secondary School</v>
      </c>
      <c r="K187" s="13" t="s">
        <v>24</v>
      </c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26">
        <f t="shared" si="23"/>
        <v>0</v>
      </c>
      <c r="W187" s="6"/>
      <c r="X187" s="6"/>
      <c r="Y187" s="6"/>
      <c r="Z187" s="20">
        <f t="shared" si="20"/>
        <v>0</v>
      </c>
      <c r="AA187" s="20"/>
      <c r="AB187" s="2">
        <f t="shared" si="25"/>
        <v>0</v>
      </c>
      <c r="AC187" s="2">
        <f t="shared" si="26"/>
        <v>10</v>
      </c>
      <c r="AD187" s="20">
        <f t="shared" si="22"/>
        <v>62</v>
      </c>
    </row>
    <row r="188" spans="1:30" x14ac:dyDescent="0.35">
      <c r="A188" s="13">
        <v>62</v>
      </c>
      <c r="B188" s="25" t="str">
        <f>IFERROR(VLOOKUP($A188,'Grade 7'!$H$2:$N$501,3,0),"-")</f>
        <v>M23-0405-062</v>
      </c>
      <c r="C188" s="25" t="str">
        <f>IFERROR(VLOOKUP($A188,'Grade 7'!$H$2:$N$501,4,0),"-")</f>
        <v>Ikhlas</v>
      </c>
      <c r="D188" s="25" t="str">
        <f>IFERROR(VLOOKUP($A188,'Grade 7'!$H$2:$N$501,5,0),"-")</f>
        <v>Alam Khan</v>
      </c>
      <c r="E188" s="25" t="str">
        <f>IFERROR(VLOOKUP($A188,'Grade 7'!$H$2:$N$501,6,0),"-")</f>
        <v>M</v>
      </c>
      <c r="F188" s="33">
        <f>IFERROR(VLOOKUP($A188,'Grade 7'!$H$2:$N$501,7,0),"-")</f>
        <v>40970</v>
      </c>
      <c r="G188" s="6"/>
      <c r="H188" s="13">
        <f t="shared" si="21"/>
        <v>3</v>
      </c>
      <c r="I188" s="17"/>
      <c r="J188" s="14" t="str">
        <f t="shared" si="24"/>
        <v>K.M.A Boys Secondary School</v>
      </c>
      <c r="K188" s="13" t="s">
        <v>24</v>
      </c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26">
        <f t="shared" si="23"/>
        <v>0</v>
      </c>
      <c r="W188" s="6"/>
      <c r="X188" s="6"/>
      <c r="Y188" s="6"/>
      <c r="Z188" s="20">
        <f t="shared" si="20"/>
        <v>0</v>
      </c>
      <c r="AA188" s="20"/>
      <c r="AB188" s="2">
        <f t="shared" si="25"/>
        <v>0</v>
      </c>
      <c r="AC188" s="2">
        <f t="shared" si="26"/>
        <v>10</v>
      </c>
      <c r="AD188" s="20">
        <f t="shared" si="22"/>
        <v>62</v>
      </c>
    </row>
    <row r="189" spans="1:30" x14ac:dyDescent="0.35">
      <c r="A189" s="13">
        <v>63</v>
      </c>
      <c r="B189" s="25" t="str">
        <f>IFERROR(VLOOKUP($A189,'Grade 7'!$H$2:$N$501,3,0),"-")</f>
        <v>M23-0405-063</v>
      </c>
      <c r="C189" s="25" t="str">
        <f>IFERROR(VLOOKUP($A189,'Grade 7'!$H$2:$N$501,4,0),"-")</f>
        <v>Jayesh Kumar Maheshwary</v>
      </c>
      <c r="D189" s="25" t="str">
        <f>IFERROR(VLOOKUP($A189,'Grade 7'!$H$2:$N$501,5,0),"-")</f>
        <v>Pachan Maheshwary</v>
      </c>
      <c r="E189" s="25" t="str">
        <f>IFERROR(VLOOKUP($A189,'Grade 7'!$H$2:$N$501,6,0),"-")</f>
        <v>M</v>
      </c>
      <c r="F189" s="33">
        <f>IFERROR(VLOOKUP($A189,'Grade 7'!$H$2:$N$501,7,0),"-")</f>
        <v>40931</v>
      </c>
      <c r="G189" s="6"/>
      <c r="H189" s="13">
        <f t="shared" si="21"/>
        <v>1</v>
      </c>
      <c r="I189" s="17"/>
      <c r="J189" s="14" t="str">
        <f t="shared" si="24"/>
        <v>K.M.A Boys Secondary School</v>
      </c>
      <c r="K189" s="13" t="s">
        <v>24</v>
      </c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26">
        <f t="shared" si="23"/>
        <v>0</v>
      </c>
      <c r="W189" s="6"/>
      <c r="X189" s="6"/>
      <c r="Y189" s="6"/>
      <c r="Z189" s="20">
        <f t="shared" si="20"/>
        <v>0</v>
      </c>
      <c r="AA189" s="20"/>
      <c r="AB189" s="2">
        <f t="shared" si="25"/>
        <v>0</v>
      </c>
      <c r="AC189" s="2">
        <f t="shared" si="26"/>
        <v>10</v>
      </c>
      <c r="AD189" s="20">
        <f t="shared" si="22"/>
        <v>63</v>
      </c>
    </row>
    <row r="190" spans="1:30" x14ac:dyDescent="0.35">
      <c r="A190" s="13">
        <v>63</v>
      </c>
      <c r="B190" s="25" t="str">
        <f>IFERROR(VLOOKUP($A190,'Grade 7'!$H$2:$N$501,3,0),"-")</f>
        <v>M23-0405-063</v>
      </c>
      <c r="C190" s="25" t="str">
        <f>IFERROR(VLOOKUP($A190,'Grade 7'!$H$2:$N$501,4,0),"-")</f>
        <v>Jayesh Kumar Maheshwary</v>
      </c>
      <c r="D190" s="25" t="str">
        <f>IFERROR(VLOOKUP($A190,'Grade 7'!$H$2:$N$501,5,0),"-")</f>
        <v>Pachan Maheshwary</v>
      </c>
      <c r="E190" s="25" t="str">
        <f>IFERROR(VLOOKUP($A190,'Grade 7'!$H$2:$N$501,6,0),"-")</f>
        <v>M</v>
      </c>
      <c r="F190" s="33">
        <f>IFERROR(VLOOKUP($A190,'Grade 7'!$H$2:$N$501,7,0),"-")</f>
        <v>40931</v>
      </c>
      <c r="G190" s="6"/>
      <c r="H190" s="13">
        <f t="shared" si="21"/>
        <v>2</v>
      </c>
      <c r="I190" s="17"/>
      <c r="J190" s="14" t="str">
        <f t="shared" si="24"/>
        <v>K.M.A Boys Secondary School</v>
      </c>
      <c r="K190" s="13" t="s">
        <v>24</v>
      </c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26">
        <f t="shared" si="23"/>
        <v>0</v>
      </c>
      <c r="W190" s="6"/>
      <c r="X190" s="6"/>
      <c r="Y190" s="6"/>
      <c r="Z190" s="20">
        <f t="shared" si="20"/>
        <v>0</v>
      </c>
      <c r="AA190" s="20"/>
      <c r="AB190" s="2">
        <f t="shared" si="25"/>
        <v>0</v>
      </c>
      <c r="AC190" s="2">
        <f t="shared" si="26"/>
        <v>10</v>
      </c>
      <c r="AD190" s="20">
        <f t="shared" si="22"/>
        <v>63</v>
      </c>
    </row>
    <row r="191" spans="1:30" x14ac:dyDescent="0.35">
      <c r="A191" s="13">
        <v>63</v>
      </c>
      <c r="B191" s="25" t="str">
        <f>IFERROR(VLOOKUP($A191,'Grade 7'!$H$2:$N$501,3,0),"-")</f>
        <v>M23-0405-063</v>
      </c>
      <c r="C191" s="25" t="str">
        <f>IFERROR(VLOOKUP($A191,'Grade 7'!$H$2:$N$501,4,0),"-")</f>
        <v>Jayesh Kumar Maheshwary</v>
      </c>
      <c r="D191" s="25" t="str">
        <f>IFERROR(VLOOKUP($A191,'Grade 7'!$H$2:$N$501,5,0),"-")</f>
        <v>Pachan Maheshwary</v>
      </c>
      <c r="E191" s="25" t="str">
        <f>IFERROR(VLOOKUP($A191,'Grade 7'!$H$2:$N$501,6,0),"-")</f>
        <v>M</v>
      </c>
      <c r="F191" s="33">
        <f>IFERROR(VLOOKUP($A191,'Grade 7'!$H$2:$N$501,7,0),"-")</f>
        <v>40931</v>
      </c>
      <c r="G191" s="6"/>
      <c r="H191" s="13">
        <f t="shared" si="21"/>
        <v>3</v>
      </c>
      <c r="I191" s="17"/>
      <c r="J191" s="14" t="str">
        <f t="shared" si="24"/>
        <v>K.M.A Boys Secondary School</v>
      </c>
      <c r="K191" s="13" t="s">
        <v>24</v>
      </c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26">
        <f t="shared" si="23"/>
        <v>0</v>
      </c>
      <c r="W191" s="6"/>
      <c r="X191" s="6"/>
      <c r="Y191" s="6"/>
      <c r="Z191" s="20">
        <f t="shared" si="20"/>
        <v>0</v>
      </c>
      <c r="AA191" s="20"/>
      <c r="AB191" s="2">
        <f t="shared" si="25"/>
        <v>0</v>
      </c>
      <c r="AC191" s="2">
        <f t="shared" si="26"/>
        <v>10</v>
      </c>
      <c r="AD191" s="20">
        <f t="shared" si="22"/>
        <v>63</v>
      </c>
    </row>
    <row r="192" spans="1:30" x14ac:dyDescent="0.35">
      <c r="A192" s="13">
        <v>64</v>
      </c>
      <c r="B192" s="25" t="str">
        <f>IFERROR(VLOOKUP($A192,'Grade 7'!$H$2:$N$501,3,0),"-")</f>
        <v>M23-0405-064</v>
      </c>
      <c r="C192" s="25" t="str">
        <f>IFERROR(VLOOKUP($A192,'Grade 7'!$H$2:$N$501,4,0),"-")</f>
        <v>Kartik</v>
      </c>
      <c r="D192" s="25" t="str">
        <f>IFERROR(VLOOKUP($A192,'Grade 7'!$H$2:$N$501,5,0),"-")</f>
        <v>Naveen Ratan</v>
      </c>
      <c r="E192" s="25" t="str">
        <f>IFERROR(VLOOKUP($A192,'Grade 7'!$H$2:$N$501,6,0),"-")</f>
        <v>M</v>
      </c>
      <c r="F192" s="33">
        <f>IFERROR(VLOOKUP($A192,'Grade 7'!$H$2:$N$501,7,0),"-")</f>
        <v>41218</v>
      </c>
      <c r="G192" s="6"/>
      <c r="H192" s="13">
        <f t="shared" si="21"/>
        <v>1</v>
      </c>
      <c r="I192" s="17"/>
      <c r="J192" s="14" t="str">
        <f t="shared" si="24"/>
        <v>K.M.A Boys Secondary School</v>
      </c>
      <c r="K192" s="13" t="s">
        <v>24</v>
      </c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26">
        <f t="shared" si="23"/>
        <v>0</v>
      </c>
      <c r="W192" s="6"/>
      <c r="X192" s="6"/>
      <c r="Y192" s="6"/>
      <c r="Z192" s="20">
        <f t="shared" si="20"/>
        <v>0</v>
      </c>
      <c r="AA192" s="20"/>
      <c r="AB192" s="2">
        <f t="shared" si="25"/>
        <v>0</v>
      </c>
      <c r="AC192" s="2">
        <f t="shared" si="26"/>
        <v>10</v>
      </c>
      <c r="AD192" s="20">
        <f t="shared" si="22"/>
        <v>64</v>
      </c>
    </row>
    <row r="193" spans="1:30" x14ac:dyDescent="0.35">
      <c r="A193" s="13">
        <v>64</v>
      </c>
      <c r="B193" s="25" t="str">
        <f>IFERROR(VLOOKUP($A193,'Grade 7'!$H$2:$N$501,3,0),"-")</f>
        <v>M23-0405-064</v>
      </c>
      <c r="C193" s="25" t="str">
        <f>IFERROR(VLOOKUP($A193,'Grade 7'!$H$2:$N$501,4,0),"-")</f>
        <v>Kartik</v>
      </c>
      <c r="D193" s="25" t="str">
        <f>IFERROR(VLOOKUP($A193,'Grade 7'!$H$2:$N$501,5,0),"-")</f>
        <v>Naveen Ratan</v>
      </c>
      <c r="E193" s="25" t="str">
        <f>IFERROR(VLOOKUP($A193,'Grade 7'!$H$2:$N$501,6,0),"-")</f>
        <v>M</v>
      </c>
      <c r="F193" s="33">
        <f>IFERROR(VLOOKUP($A193,'Grade 7'!$H$2:$N$501,7,0),"-")</f>
        <v>41218</v>
      </c>
      <c r="G193" s="6"/>
      <c r="H193" s="13">
        <f t="shared" si="21"/>
        <v>2</v>
      </c>
      <c r="I193" s="17"/>
      <c r="J193" s="14" t="str">
        <f t="shared" si="24"/>
        <v>K.M.A Boys Secondary School</v>
      </c>
      <c r="K193" s="13" t="s">
        <v>24</v>
      </c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26">
        <f t="shared" si="23"/>
        <v>0</v>
      </c>
      <c r="W193" s="6"/>
      <c r="X193" s="6"/>
      <c r="Y193" s="6"/>
      <c r="Z193" s="20">
        <f t="shared" si="20"/>
        <v>0</v>
      </c>
      <c r="AA193" s="20"/>
      <c r="AB193" s="2">
        <f t="shared" si="25"/>
        <v>0</v>
      </c>
      <c r="AC193" s="2">
        <f t="shared" si="26"/>
        <v>10</v>
      </c>
      <c r="AD193" s="20">
        <f t="shared" si="22"/>
        <v>64</v>
      </c>
    </row>
    <row r="194" spans="1:30" x14ac:dyDescent="0.35">
      <c r="A194" s="13">
        <v>64</v>
      </c>
      <c r="B194" s="25" t="str">
        <f>IFERROR(VLOOKUP($A194,'Grade 7'!$H$2:$N$501,3,0),"-")</f>
        <v>M23-0405-064</v>
      </c>
      <c r="C194" s="25" t="str">
        <f>IFERROR(VLOOKUP($A194,'Grade 7'!$H$2:$N$501,4,0),"-")</f>
        <v>Kartik</v>
      </c>
      <c r="D194" s="25" t="str">
        <f>IFERROR(VLOOKUP($A194,'Grade 7'!$H$2:$N$501,5,0),"-")</f>
        <v>Naveen Ratan</v>
      </c>
      <c r="E194" s="25" t="str">
        <f>IFERROR(VLOOKUP($A194,'Grade 7'!$H$2:$N$501,6,0),"-")</f>
        <v>M</v>
      </c>
      <c r="F194" s="33">
        <f>IFERROR(VLOOKUP($A194,'Grade 7'!$H$2:$N$501,7,0),"-")</f>
        <v>41218</v>
      </c>
      <c r="G194" s="6"/>
      <c r="H194" s="13">
        <f t="shared" si="21"/>
        <v>3</v>
      </c>
      <c r="I194" s="17"/>
      <c r="J194" s="14" t="str">
        <f t="shared" si="24"/>
        <v>K.M.A Boys Secondary School</v>
      </c>
      <c r="K194" s="13" t="s">
        <v>24</v>
      </c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26">
        <f t="shared" si="23"/>
        <v>0</v>
      </c>
      <c r="W194" s="6"/>
      <c r="X194" s="6"/>
      <c r="Y194" s="6"/>
      <c r="Z194" s="20">
        <f t="shared" si="20"/>
        <v>0</v>
      </c>
      <c r="AA194" s="20"/>
      <c r="AB194" s="2">
        <f t="shared" si="25"/>
        <v>0</v>
      </c>
      <c r="AC194" s="2">
        <f t="shared" si="26"/>
        <v>10</v>
      </c>
      <c r="AD194" s="20">
        <f t="shared" si="22"/>
        <v>64</v>
      </c>
    </row>
    <row r="195" spans="1:30" x14ac:dyDescent="0.35">
      <c r="A195" s="13">
        <v>65</v>
      </c>
      <c r="B195" s="25" t="str">
        <f>IFERROR(VLOOKUP($A195,'Grade 7'!$H$2:$N$501,3,0),"-")</f>
        <v>M23-0405-065</v>
      </c>
      <c r="C195" s="25" t="str">
        <f>IFERROR(VLOOKUP($A195,'Grade 7'!$H$2:$N$501,4,0),"-")</f>
        <v>Khizar Ali</v>
      </c>
      <c r="D195" s="25" t="str">
        <f>IFERROR(VLOOKUP($A195,'Grade 7'!$H$2:$N$501,5,0),"-")</f>
        <v>Abdul Qadir</v>
      </c>
      <c r="E195" s="25" t="str">
        <f>IFERROR(VLOOKUP($A195,'Grade 7'!$H$2:$N$501,6,0),"-")</f>
        <v>M</v>
      </c>
      <c r="F195" s="33">
        <f>IFERROR(VLOOKUP($A195,'Grade 7'!$H$2:$N$501,7,0),"-")</f>
        <v>41220</v>
      </c>
      <c r="G195" s="6"/>
      <c r="H195" s="13">
        <f t="shared" si="21"/>
        <v>1</v>
      </c>
      <c r="I195" s="17"/>
      <c r="J195" s="14" t="str">
        <f t="shared" si="24"/>
        <v>K.M.A Boys Secondary School</v>
      </c>
      <c r="K195" s="13" t="s">
        <v>24</v>
      </c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26">
        <f t="shared" si="23"/>
        <v>0</v>
      </c>
      <c r="W195" s="6"/>
      <c r="X195" s="6"/>
      <c r="Y195" s="6"/>
      <c r="Z195" s="20">
        <f t="shared" ref="Z195:Z258" si="27">COUNTIFS($A$3:$A$1502,A195,$AB$3:$AB$1502,"&lt;&gt;0")</f>
        <v>0</v>
      </c>
      <c r="AA195" s="20"/>
      <c r="AB195" s="2">
        <f t="shared" si="25"/>
        <v>0</v>
      </c>
      <c r="AC195" s="2">
        <f t="shared" si="26"/>
        <v>10</v>
      </c>
      <c r="AD195" s="20">
        <f t="shared" si="22"/>
        <v>65</v>
      </c>
    </row>
    <row r="196" spans="1:30" x14ac:dyDescent="0.35">
      <c r="A196" s="13">
        <v>65</v>
      </c>
      <c r="B196" s="25" t="str">
        <f>IFERROR(VLOOKUP($A196,'Grade 7'!$H$2:$N$501,3,0),"-")</f>
        <v>M23-0405-065</v>
      </c>
      <c r="C196" s="25" t="str">
        <f>IFERROR(VLOOKUP($A196,'Grade 7'!$H$2:$N$501,4,0),"-")</f>
        <v>Khizar Ali</v>
      </c>
      <c r="D196" s="25" t="str">
        <f>IFERROR(VLOOKUP($A196,'Grade 7'!$H$2:$N$501,5,0),"-")</f>
        <v>Abdul Qadir</v>
      </c>
      <c r="E196" s="25" t="str">
        <f>IFERROR(VLOOKUP($A196,'Grade 7'!$H$2:$N$501,6,0),"-")</f>
        <v>M</v>
      </c>
      <c r="F196" s="33">
        <f>IFERROR(VLOOKUP($A196,'Grade 7'!$H$2:$N$501,7,0),"-")</f>
        <v>41220</v>
      </c>
      <c r="G196" s="6"/>
      <c r="H196" s="13">
        <f t="shared" si="21"/>
        <v>2</v>
      </c>
      <c r="I196" s="17"/>
      <c r="J196" s="14" t="str">
        <f t="shared" si="24"/>
        <v>K.M.A Boys Secondary School</v>
      </c>
      <c r="K196" s="13" t="s">
        <v>24</v>
      </c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26">
        <f t="shared" ref="V196:V243" si="28">Z196</f>
        <v>0</v>
      </c>
      <c r="W196" s="6"/>
      <c r="X196" s="6"/>
      <c r="Y196" s="6"/>
      <c r="Z196" s="20">
        <f t="shared" si="27"/>
        <v>0</v>
      </c>
      <c r="AA196" s="20"/>
      <c r="AB196" s="2">
        <f t="shared" si="25"/>
        <v>0</v>
      </c>
      <c r="AC196" s="2">
        <f t="shared" si="26"/>
        <v>10</v>
      </c>
      <c r="AD196" s="20">
        <f t="shared" si="22"/>
        <v>65</v>
      </c>
    </row>
    <row r="197" spans="1:30" x14ac:dyDescent="0.35">
      <c r="A197" s="13">
        <v>65</v>
      </c>
      <c r="B197" s="25" t="str">
        <f>IFERROR(VLOOKUP($A197,'Grade 7'!$H$2:$N$501,3,0),"-")</f>
        <v>M23-0405-065</v>
      </c>
      <c r="C197" s="25" t="str">
        <f>IFERROR(VLOOKUP($A197,'Grade 7'!$H$2:$N$501,4,0),"-")</f>
        <v>Khizar Ali</v>
      </c>
      <c r="D197" s="25" t="str">
        <f>IFERROR(VLOOKUP($A197,'Grade 7'!$H$2:$N$501,5,0),"-")</f>
        <v>Abdul Qadir</v>
      </c>
      <c r="E197" s="25" t="str">
        <f>IFERROR(VLOOKUP($A197,'Grade 7'!$H$2:$N$501,6,0),"-")</f>
        <v>M</v>
      </c>
      <c r="F197" s="33">
        <f>IFERROR(VLOOKUP($A197,'Grade 7'!$H$2:$N$501,7,0),"-")</f>
        <v>41220</v>
      </c>
      <c r="G197" s="6"/>
      <c r="H197" s="13">
        <f t="shared" si="21"/>
        <v>3</v>
      </c>
      <c r="I197" s="17"/>
      <c r="J197" s="14" t="str">
        <f t="shared" ref="J197:J244" si="29">IF($J$3="","",$J$3)</f>
        <v>K.M.A Boys Secondary School</v>
      </c>
      <c r="K197" s="13" t="s">
        <v>24</v>
      </c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26">
        <f t="shared" si="28"/>
        <v>0</v>
      </c>
      <c r="W197" s="6"/>
      <c r="X197" s="6"/>
      <c r="Y197" s="6"/>
      <c r="Z197" s="20">
        <f t="shared" si="27"/>
        <v>0</v>
      </c>
      <c r="AA197" s="20"/>
      <c r="AB197" s="2">
        <f t="shared" si="25"/>
        <v>0</v>
      </c>
      <c r="AC197" s="2">
        <f t="shared" si="26"/>
        <v>10</v>
      </c>
      <c r="AD197" s="20">
        <f t="shared" si="22"/>
        <v>65</v>
      </c>
    </row>
    <row r="198" spans="1:30" x14ac:dyDescent="0.35">
      <c r="A198" s="13">
        <v>66</v>
      </c>
      <c r="B198" s="25" t="str">
        <f>IFERROR(VLOOKUP($A198,'Grade 7'!$H$2:$N$501,3,0),"-")</f>
        <v>M23-0405-066</v>
      </c>
      <c r="C198" s="25" t="str">
        <f>IFERROR(VLOOKUP($A198,'Grade 7'!$H$2:$N$501,4,0),"-")</f>
        <v>Khubaib Raza Khan</v>
      </c>
      <c r="D198" s="25" t="str">
        <f>IFERROR(VLOOKUP($A198,'Grade 7'!$H$2:$N$501,5,0),"-")</f>
        <v>Abid Raza Khan</v>
      </c>
      <c r="E198" s="25" t="str">
        <f>IFERROR(VLOOKUP($A198,'Grade 7'!$H$2:$N$501,6,0),"-")</f>
        <v>M</v>
      </c>
      <c r="F198" s="33">
        <f>IFERROR(VLOOKUP($A198,'Grade 7'!$H$2:$N$501,7,0),"-")</f>
        <v>41061</v>
      </c>
      <c r="G198" s="6"/>
      <c r="H198" s="13">
        <f t="shared" ref="H198:H261" si="30">IF(A198=A197,H197+1,1)</f>
        <v>1</v>
      </c>
      <c r="I198" s="17"/>
      <c r="J198" s="14" t="str">
        <f t="shared" si="29"/>
        <v>K.M.A Boys Secondary School</v>
      </c>
      <c r="K198" s="13" t="s">
        <v>24</v>
      </c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26">
        <f t="shared" si="28"/>
        <v>0</v>
      </c>
      <c r="W198" s="6"/>
      <c r="X198" s="6"/>
      <c r="Y198" s="6"/>
      <c r="Z198" s="20">
        <f t="shared" si="27"/>
        <v>0</v>
      </c>
      <c r="AA198" s="20"/>
      <c r="AB198" s="2">
        <f t="shared" si="25"/>
        <v>0</v>
      </c>
      <c r="AC198" s="2">
        <f t="shared" si="26"/>
        <v>10</v>
      </c>
      <c r="AD198" s="20">
        <f t="shared" ref="AD198:AD261" si="31">IF(CONCATENATE(C198,D198)=CONCATENATE(C197,D197),AD197,AD197+1)</f>
        <v>66</v>
      </c>
    </row>
    <row r="199" spans="1:30" x14ac:dyDescent="0.35">
      <c r="A199" s="13">
        <v>66</v>
      </c>
      <c r="B199" s="25" t="str">
        <f>IFERROR(VLOOKUP($A199,'Grade 7'!$H$2:$N$501,3,0),"-")</f>
        <v>M23-0405-066</v>
      </c>
      <c r="C199" s="25" t="str">
        <f>IFERROR(VLOOKUP($A199,'Grade 7'!$H$2:$N$501,4,0),"-")</f>
        <v>Khubaib Raza Khan</v>
      </c>
      <c r="D199" s="25" t="str">
        <f>IFERROR(VLOOKUP($A199,'Grade 7'!$H$2:$N$501,5,0),"-")</f>
        <v>Abid Raza Khan</v>
      </c>
      <c r="E199" s="25" t="str">
        <f>IFERROR(VLOOKUP($A199,'Grade 7'!$H$2:$N$501,6,0),"-")</f>
        <v>M</v>
      </c>
      <c r="F199" s="33">
        <f>IFERROR(VLOOKUP($A199,'Grade 7'!$H$2:$N$501,7,0),"-")</f>
        <v>41061</v>
      </c>
      <c r="G199" s="6"/>
      <c r="H199" s="13">
        <f t="shared" si="30"/>
        <v>2</v>
      </c>
      <c r="I199" s="17"/>
      <c r="J199" s="14" t="str">
        <f t="shared" si="29"/>
        <v>K.M.A Boys Secondary School</v>
      </c>
      <c r="K199" s="13" t="s">
        <v>24</v>
      </c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26">
        <f t="shared" si="28"/>
        <v>0</v>
      </c>
      <c r="W199" s="6"/>
      <c r="X199" s="6"/>
      <c r="Y199" s="6"/>
      <c r="Z199" s="20">
        <f t="shared" si="27"/>
        <v>0</v>
      </c>
      <c r="AA199" s="20"/>
      <c r="AB199" s="2">
        <f t="shared" ref="AB199:AB246" si="32">SUM(L199:U199)</f>
        <v>0</v>
      </c>
      <c r="AC199" s="2">
        <f t="shared" ref="AC199:AC246" si="33">COUNTBLANK(L199:U199)</f>
        <v>10</v>
      </c>
      <c r="AD199" s="20">
        <f t="shared" si="31"/>
        <v>66</v>
      </c>
    </row>
    <row r="200" spans="1:30" x14ac:dyDescent="0.35">
      <c r="A200" s="13">
        <v>66</v>
      </c>
      <c r="B200" s="25" t="str">
        <f>IFERROR(VLOOKUP($A200,'Grade 7'!$H$2:$N$501,3,0),"-")</f>
        <v>M23-0405-066</v>
      </c>
      <c r="C200" s="25" t="str">
        <f>IFERROR(VLOOKUP($A200,'Grade 7'!$H$2:$N$501,4,0),"-")</f>
        <v>Khubaib Raza Khan</v>
      </c>
      <c r="D200" s="25" t="str">
        <f>IFERROR(VLOOKUP($A200,'Grade 7'!$H$2:$N$501,5,0),"-")</f>
        <v>Abid Raza Khan</v>
      </c>
      <c r="E200" s="25" t="str">
        <f>IFERROR(VLOOKUP($A200,'Grade 7'!$H$2:$N$501,6,0),"-")</f>
        <v>M</v>
      </c>
      <c r="F200" s="33">
        <f>IFERROR(VLOOKUP($A200,'Grade 7'!$H$2:$N$501,7,0),"-")</f>
        <v>41061</v>
      </c>
      <c r="G200" s="6"/>
      <c r="H200" s="13">
        <f t="shared" si="30"/>
        <v>3</v>
      </c>
      <c r="I200" s="17"/>
      <c r="J200" s="14" t="str">
        <f t="shared" si="29"/>
        <v>K.M.A Boys Secondary School</v>
      </c>
      <c r="K200" s="13" t="s">
        <v>24</v>
      </c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26">
        <f t="shared" si="28"/>
        <v>0</v>
      </c>
      <c r="W200" s="6"/>
      <c r="X200" s="6"/>
      <c r="Y200" s="6"/>
      <c r="Z200" s="20">
        <f t="shared" si="27"/>
        <v>0</v>
      </c>
      <c r="AA200" s="20"/>
      <c r="AB200" s="2">
        <f t="shared" si="32"/>
        <v>0</v>
      </c>
      <c r="AC200" s="2">
        <f t="shared" si="33"/>
        <v>10</v>
      </c>
      <c r="AD200" s="20">
        <f t="shared" si="31"/>
        <v>66</v>
      </c>
    </row>
    <row r="201" spans="1:30" x14ac:dyDescent="0.35">
      <c r="A201" s="13">
        <v>67</v>
      </c>
      <c r="B201" s="25" t="str">
        <f>IFERROR(VLOOKUP($A201,'Grade 7'!$H$2:$N$501,3,0),"-")</f>
        <v>M23-0405-067</v>
      </c>
      <c r="C201" s="25" t="str">
        <f>IFERROR(VLOOKUP($A201,'Grade 7'!$H$2:$N$501,4,0),"-")</f>
        <v>M. Sufiyan</v>
      </c>
      <c r="D201" s="25" t="str">
        <f>IFERROR(VLOOKUP($A201,'Grade 7'!$H$2:$N$501,5,0),"-")</f>
        <v>Muhammad Altaf</v>
      </c>
      <c r="E201" s="25" t="str">
        <f>IFERROR(VLOOKUP($A201,'Grade 7'!$H$2:$N$501,6,0),"-")</f>
        <v>M</v>
      </c>
      <c r="F201" s="33">
        <f>IFERROR(VLOOKUP($A201,'Grade 7'!$H$2:$N$501,7,0),"-")</f>
        <v>40933</v>
      </c>
      <c r="G201" s="6"/>
      <c r="H201" s="13">
        <f t="shared" si="30"/>
        <v>1</v>
      </c>
      <c r="I201" s="17"/>
      <c r="J201" s="14" t="str">
        <f t="shared" si="29"/>
        <v>K.M.A Boys Secondary School</v>
      </c>
      <c r="K201" s="13" t="s">
        <v>24</v>
      </c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26">
        <f t="shared" si="28"/>
        <v>0</v>
      </c>
      <c r="W201" s="6"/>
      <c r="X201" s="6"/>
      <c r="Y201" s="6"/>
      <c r="Z201" s="20">
        <f t="shared" si="27"/>
        <v>0</v>
      </c>
      <c r="AA201" s="20"/>
      <c r="AB201" s="2">
        <f t="shared" si="32"/>
        <v>0</v>
      </c>
      <c r="AC201" s="2">
        <f t="shared" si="33"/>
        <v>10</v>
      </c>
      <c r="AD201" s="20">
        <f t="shared" si="31"/>
        <v>67</v>
      </c>
    </row>
    <row r="202" spans="1:30" x14ac:dyDescent="0.35">
      <c r="A202" s="13">
        <v>67</v>
      </c>
      <c r="B202" s="25" t="str">
        <f>IFERROR(VLOOKUP($A202,'Grade 7'!$H$2:$N$501,3,0),"-")</f>
        <v>M23-0405-067</v>
      </c>
      <c r="C202" s="25" t="str">
        <f>IFERROR(VLOOKUP($A202,'Grade 7'!$H$2:$N$501,4,0),"-")</f>
        <v>M. Sufiyan</v>
      </c>
      <c r="D202" s="25" t="str">
        <f>IFERROR(VLOOKUP($A202,'Grade 7'!$H$2:$N$501,5,0),"-")</f>
        <v>Muhammad Altaf</v>
      </c>
      <c r="E202" s="25" t="str">
        <f>IFERROR(VLOOKUP($A202,'Grade 7'!$H$2:$N$501,6,0),"-")</f>
        <v>M</v>
      </c>
      <c r="F202" s="33">
        <f>IFERROR(VLOOKUP($A202,'Grade 7'!$H$2:$N$501,7,0),"-")</f>
        <v>40933</v>
      </c>
      <c r="G202" s="6"/>
      <c r="H202" s="13">
        <f t="shared" si="30"/>
        <v>2</v>
      </c>
      <c r="I202" s="17"/>
      <c r="J202" s="14" t="str">
        <f t="shared" si="29"/>
        <v>K.M.A Boys Secondary School</v>
      </c>
      <c r="K202" s="13" t="s">
        <v>24</v>
      </c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26">
        <f t="shared" si="28"/>
        <v>0</v>
      </c>
      <c r="W202" s="6"/>
      <c r="X202" s="6"/>
      <c r="Y202" s="6"/>
      <c r="Z202" s="20">
        <f t="shared" si="27"/>
        <v>0</v>
      </c>
      <c r="AA202" s="20"/>
      <c r="AB202" s="2">
        <f t="shared" si="32"/>
        <v>0</v>
      </c>
      <c r="AC202" s="2">
        <f t="shared" si="33"/>
        <v>10</v>
      </c>
      <c r="AD202" s="20">
        <f t="shared" si="31"/>
        <v>67</v>
      </c>
    </row>
    <row r="203" spans="1:30" x14ac:dyDescent="0.35">
      <c r="A203" s="13">
        <v>67</v>
      </c>
      <c r="B203" s="25" t="str">
        <f>IFERROR(VLOOKUP($A203,'Grade 7'!$H$2:$N$501,3,0),"-")</f>
        <v>M23-0405-067</v>
      </c>
      <c r="C203" s="25" t="str">
        <f>IFERROR(VLOOKUP($A203,'Grade 7'!$H$2:$N$501,4,0),"-")</f>
        <v>M. Sufiyan</v>
      </c>
      <c r="D203" s="25" t="str">
        <f>IFERROR(VLOOKUP($A203,'Grade 7'!$H$2:$N$501,5,0),"-")</f>
        <v>Muhammad Altaf</v>
      </c>
      <c r="E203" s="25" t="str">
        <f>IFERROR(VLOOKUP($A203,'Grade 7'!$H$2:$N$501,6,0),"-")</f>
        <v>M</v>
      </c>
      <c r="F203" s="33">
        <f>IFERROR(VLOOKUP($A203,'Grade 7'!$H$2:$N$501,7,0),"-")</f>
        <v>40933</v>
      </c>
      <c r="G203" s="6"/>
      <c r="H203" s="13">
        <f t="shared" si="30"/>
        <v>3</v>
      </c>
      <c r="I203" s="17"/>
      <c r="J203" s="14" t="str">
        <f t="shared" si="29"/>
        <v>K.M.A Boys Secondary School</v>
      </c>
      <c r="K203" s="13" t="s">
        <v>24</v>
      </c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26">
        <f t="shared" si="28"/>
        <v>0</v>
      </c>
      <c r="W203" s="6"/>
      <c r="X203" s="6"/>
      <c r="Y203" s="6"/>
      <c r="Z203" s="20">
        <f t="shared" si="27"/>
        <v>0</v>
      </c>
      <c r="AA203" s="20"/>
      <c r="AB203" s="2">
        <f t="shared" si="32"/>
        <v>0</v>
      </c>
      <c r="AC203" s="2">
        <f t="shared" si="33"/>
        <v>10</v>
      </c>
      <c r="AD203" s="20">
        <f t="shared" si="31"/>
        <v>67</v>
      </c>
    </row>
    <row r="204" spans="1:30" x14ac:dyDescent="0.35">
      <c r="A204" s="13">
        <v>68</v>
      </c>
      <c r="B204" s="25" t="str">
        <f>IFERROR(VLOOKUP($A204,'Grade 7'!$H$2:$N$501,3,0),"-")</f>
        <v>M23-0405-068</v>
      </c>
      <c r="C204" s="25" t="str">
        <f>IFERROR(VLOOKUP($A204,'Grade 7'!$H$2:$N$501,4,0),"-")</f>
        <v>Marwan Baloch</v>
      </c>
      <c r="D204" s="25" t="str">
        <f>IFERROR(VLOOKUP($A204,'Grade 7'!$H$2:$N$501,5,0),"-")</f>
        <v>Asif Hameed</v>
      </c>
      <c r="E204" s="25" t="str">
        <f>IFERROR(VLOOKUP($A204,'Grade 7'!$H$2:$N$501,6,0),"-")</f>
        <v>M</v>
      </c>
      <c r="F204" s="33">
        <f>IFERROR(VLOOKUP($A204,'Grade 7'!$H$2:$N$501,7,0),"-")</f>
        <v>40763</v>
      </c>
      <c r="G204" s="6"/>
      <c r="H204" s="13">
        <f t="shared" si="30"/>
        <v>1</v>
      </c>
      <c r="I204" s="17"/>
      <c r="J204" s="14" t="str">
        <f t="shared" si="29"/>
        <v>K.M.A Boys Secondary School</v>
      </c>
      <c r="K204" s="13" t="s">
        <v>24</v>
      </c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26">
        <f t="shared" si="28"/>
        <v>0</v>
      </c>
      <c r="W204" s="6"/>
      <c r="X204" s="6"/>
      <c r="Y204" s="6"/>
      <c r="Z204" s="20">
        <f t="shared" si="27"/>
        <v>0</v>
      </c>
      <c r="AA204" s="20"/>
      <c r="AB204" s="2">
        <f t="shared" si="32"/>
        <v>0</v>
      </c>
      <c r="AC204" s="2">
        <f t="shared" si="33"/>
        <v>10</v>
      </c>
      <c r="AD204" s="20">
        <f t="shared" si="31"/>
        <v>68</v>
      </c>
    </row>
    <row r="205" spans="1:30" x14ac:dyDescent="0.35">
      <c r="A205" s="13">
        <v>68</v>
      </c>
      <c r="B205" s="25" t="str">
        <f>IFERROR(VLOOKUP($A205,'Grade 7'!$H$2:$N$501,3,0),"-")</f>
        <v>M23-0405-068</v>
      </c>
      <c r="C205" s="25" t="str">
        <f>IFERROR(VLOOKUP($A205,'Grade 7'!$H$2:$N$501,4,0),"-")</f>
        <v>Marwan Baloch</v>
      </c>
      <c r="D205" s="25" t="str">
        <f>IFERROR(VLOOKUP($A205,'Grade 7'!$H$2:$N$501,5,0),"-")</f>
        <v>Asif Hameed</v>
      </c>
      <c r="E205" s="25" t="str">
        <f>IFERROR(VLOOKUP($A205,'Grade 7'!$H$2:$N$501,6,0),"-")</f>
        <v>M</v>
      </c>
      <c r="F205" s="33">
        <f>IFERROR(VLOOKUP($A205,'Grade 7'!$H$2:$N$501,7,0),"-")</f>
        <v>40763</v>
      </c>
      <c r="G205" s="6"/>
      <c r="H205" s="13">
        <f t="shared" si="30"/>
        <v>2</v>
      </c>
      <c r="I205" s="17"/>
      <c r="J205" s="14" t="str">
        <f t="shared" si="29"/>
        <v>K.M.A Boys Secondary School</v>
      </c>
      <c r="K205" s="13" t="s">
        <v>24</v>
      </c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26">
        <f t="shared" si="28"/>
        <v>0</v>
      </c>
      <c r="W205" s="6"/>
      <c r="X205" s="6"/>
      <c r="Y205" s="6"/>
      <c r="Z205" s="20">
        <f t="shared" si="27"/>
        <v>0</v>
      </c>
      <c r="AA205" s="20"/>
      <c r="AB205" s="2">
        <f t="shared" si="32"/>
        <v>0</v>
      </c>
      <c r="AC205" s="2">
        <f t="shared" si="33"/>
        <v>10</v>
      </c>
      <c r="AD205" s="20">
        <f t="shared" si="31"/>
        <v>68</v>
      </c>
    </row>
    <row r="206" spans="1:30" x14ac:dyDescent="0.35">
      <c r="A206" s="13">
        <v>68</v>
      </c>
      <c r="B206" s="25" t="str">
        <f>IFERROR(VLOOKUP($A206,'Grade 7'!$H$2:$N$501,3,0),"-")</f>
        <v>M23-0405-068</v>
      </c>
      <c r="C206" s="25" t="str">
        <f>IFERROR(VLOOKUP($A206,'Grade 7'!$H$2:$N$501,4,0),"-")</f>
        <v>Marwan Baloch</v>
      </c>
      <c r="D206" s="25" t="str">
        <f>IFERROR(VLOOKUP($A206,'Grade 7'!$H$2:$N$501,5,0),"-")</f>
        <v>Asif Hameed</v>
      </c>
      <c r="E206" s="25" t="str">
        <f>IFERROR(VLOOKUP($A206,'Grade 7'!$H$2:$N$501,6,0),"-")</f>
        <v>M</v>
      </c>
      <c r="F206" s="33">
        <f>IFERROR(VLOOKUP($A206,'Grade 7'!$H$2:$N$501,7,0),"-")</f>
        <v>40763</v>
      </c>
      <c r="G206" s="6"/>
      <c r="H206" s="13">
        <f t="shared" si="30"/>
        <v>3</v>
      </c>
      <c r="I206" s="17"/>
      <c r="J206" s="14" t="str">
        <f t="shared" si="29"/>
        <v>K.M.A Boys Secondary School</v>
      </c>
      <c r="K206" s="13" t="s">
        <v>24</v>
      </c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26">
        <f t="shared" si="28"/>
        <v>0</v>
      </c>
      <c r="W206" s="6"/>
      <c r="X206" s="6"/>
      <c r="Y206" s="6"/>
      <c r="Z206" s="20">
        <f t="shared" si="27"/>
        <v>0</v>
      </c>
      <c r="AA206" s="20"/>
      <c r="AB206" s="2">
        <f t="shared" si="32"/>
        <v>0</v>
      </c>
      <c r="AC206" s="2">
        <f t="shared" si="33"/>
        <v>10</v>
      </c>
      <c r="AD206" s="20">
        <f t="shared" si="31"/>
        <v>68</v>
      </c>
    </row>
    <row r="207" spans="1:30" x14ac:dyDescent="0.35">
      <c r="A207" s="13">
        <v>69</v>
      </c>
      <c r="B207" s="25" t="str">
        <f>IFERROR(VLOOKUP($A207,'Grade 7'!$H$2:$N$501,3,0),"-")</f>
        <v>M23-0405-069</v>
      </c>
      <c r="C207" s="25" t="str">
        <f>IFERROR(VLOOKUP($A207,'Grade 7'!$H$2:$N$501,4,0),"-")</f>
        <v>Mateen</v>
      </c>
      <c r="D207" s="25" t="str">
        <f>IFERROR(VLOOKUP($A207,'Grade 7'!$H$2:$N$501,5,0),"-")</f>
        <v>Anees</v>
      </c>
      <c r="E207" s="25" t="str">
        <f>IFERROR(VLOOKUP($A207,'Grade 7'!$H$2:$N$501,6,0),"-")</f>
        <v>M</v>
      </c>
      <c r="F207" s="33">
        <f>IFERROR(VLOOKUP($A207,'Grade 7'!$H$2:$N$501,7,0),"-")</f>
        <v>41173</v>
      </c>
      <c r="G207" s="6"/>
      <c r="H207" s="13">
        <f t="shared" si="30"/>
        <v>1</v>
      </c>
      <c r="I207" s="17"/>
      <c r="J207" s="14" t="str">
        <f t="shared" si="29"/>
        <v>K.M.A Boys Secondary School</v>
      </c>
      <c r="K207" s="13" t="s">
        <v>24</v>
      </c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26">
        <f t="shared" si="28"/>
        <v>0</v>
      </c>
      <c r="W207" s="6"/>
      <c r="X207" s="6"/>
      <c r="Y207" s="6"/>
      <c r="Z207" s="20">
        <f t="shared" si="27"/>
        <v>0</v>
      </c>
      <c r="AA207" s="20"/>
      <c r="AB207" s="2">
        <f t="shared" si="32"/>
        <v>0</v>
      </c>
      <c r="AC207" s="2">
        <f t="shared" si="33"/>
        <v>10</v>
      </c>
      <c r="AD207" s="20">
        <f t="shared" si="31"/>
        <v>69</v>
      </c>
    </row>
    <row r="208" spans="1:30" x14ac:dyDescent="0.35">
      <c r="A208" s="13">
        <v>69</v>
      </c>
      <c r="B208" s="25" t="str">
        <f>IFERROR(VLOOKUP($A208,'Grade 7'!$H$2:$N$501,3,0),"-")</f>
        <v>M23-0405-069</v>
      </c>
      <c r="C208" s="25" t="str">
        <f>IFERROR(VLOOKUP($A208,'Grade 7'!$H$2:$N$501,4,0),"-")</f>
        <v>Mateen</v>
      </c>
      <c r="D208" s="25" t="str">
        <f>IFERROR(VLOOKUP($A208,'Grade 7'!$H$2:$N$501,5,0),"-")</f>
        <v>Anees</v>
      </c>
      <c r="E208" s="25" t="str">
        <f>IFERROR(VLOOKUP($A208,'Grade 7'!$H$2:$N$501,6,0),"-")</f>
        <v>M</v>
      </c>
      <c r="F208" s="33">
        <f>IFERROR(VLOOKUP($A208,'Grade 7'!$H$2:$N$501,7,0),"-")</f>
        <v>41173</v>
      </c>
      <c r="G208" s="6"/>
      <c r="H208" s="13">
        <f t="shared" si="30"/>
        <v>2</v>
      </c>
      <c r="I208" s="17"/>
      <c r="J208" s="14" t="str">
        <f t="shared" si="29"/>
        <v>K.M.A Boys Secondary School</v>
      </c>
      <c r="K208" s="13" t="s">
        <v>24</v>
      </c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26">
        <f t="shared" si="28"/>
        <v>0</v>
      </c>
      <c r="W208" s="6"/>
      <c r="X208" s="6"/>
      <c r="Y208" s="6"/>
      <c r="Z208" s="20">
        <f t="shared" si="27"/>
        <v>0</v>
      </c>
      <c r="AA208" s="20"/>
      <c r="AB208" s="2">
        <f t="shared" si="32"/>
        <v>0</v>
      </c>
      <c r="AC208" s="2">
        <f t="shared" si="33"/>
        <v>10</v>
      </c>
      <c r="AD208" s="20">
        <f t="shared" si="31"/>
        <v>69</v>
      </c>
    </row>
    <row r="209" spans="1:30" x14ac:dyDescent="0.35">
      <c r="A209" s="13">
        <v>69</v>
      </c>
      <c r="B209" s="25" t="str">
        <f>IFERROR(VLOOKUP($A209,'Grade 7'!$H$2:$N$501,3,0),"-")</f>
        <v>M23-0405-069</v>
      </c>
      <c r="C209" s="25" t="str">
        <f>IFERROR(VLOOKUP($A209,'Grade 7'!$H$2:$N$501,4,0),"-")</f>
        <v>Mateen</v>
      </c>
      <c r="D209" s="25" t="str">
        <f>IFERROR(VLOOKUP($A209,'Grade 7'!$H$2:$N$501,5,0),"-")</f>
        <v>Anees</v>
      </c>
      <c r="E209" s="25" t="str">
        <f>IFERROR(VLOOKUP($A209,'Grade 7'!$H$2:$N$501,6,0),"-")</f>
        <v>M</v>
      </c>
      <c r="F209" s="33">
        <f>IFERROR(VLOOKUP($A209,'Grade 7'!$H$2:$N$501,7,0),"-")</f>
        <v>41173</v>
      </c>
      <c r="G209" s="6"/>
      <c r="H209" s="13">
        <f t="shared" si="30"/>
        <v>3</v>
      </c>
      <c r="I209" s="17"/>
      <c r="J209" s="14" t="str">
        <f t="shared" si="29"/>
        <v>K.M.A Boys Secondary School</v>
      </c>
      <c r="K209" s="13" t="s">
        <v>24</v>
      </c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26">
        <f t="shared" si="28"/>
        <v>0</v>
      </c>
      <c r="W209" s="6"/>
      <c r="X209" s="6"/>
      <c r="Y209" s="6"/>
      <c r="Z209" s="20">
        <f t="shared" si="27"/>
        <v>0</v>
      </c>
      <c r="AA209" s="20"/>
      <c r="AB209" s="2">
        <f t="shared" si="32"/>
        <v>0</v>
      </c>
      <c r="AC209" s="2">
        <f t="shared" si="33"/>
        <v>10</v>
      </c>
      <c r="AD209" s="20">
        <f t="shared" si="31"/>
        <v>69</v>
      </c>
    </row>
    <row r="210" spans="1:30" x14ac:dyDescent="0.35">
      <c r="A210" s="13">
        <v>70</v>
      </c>
      <c r="B210" s="25" t="str">
        <f>IFERROR(VLOOKUP($A210,'Grade 7'!$H$2:$N$501,3,0),"-")</f>
        <v>M23-0405-070</v>
      </c>
      <c r="C210" s="25" t="str">
        <f>IFERROR(VLOOKUP($A210,'Grade 7'!$H$2:$N$501,4,0),"-")</f>
        <v>Mehran Jan</v>
      </c>
      <c r="D210" s="25" t="str">
        <f>IFERROR(VLOOKUP($A210,'Grade 7'!$H$2:$N$501,5,0),"-")</f>
        <v>Zakir Ali Baloch</v>
      </c>
      <c r="E210" s="25" t="str">
        <f>IFERROR(VLOOKUP($A210,'Grade 7'!$H$2:$N$501,6,0),"-")</f>
        <v>M</v>
      </c>
      <c r="F210" s="33">
        <f>IFERROR(VLOOKUP($A210,'Grade 7'!$H$2:$N$501,7,0),"-")</f>
        <v>40952</v>
      </c>
      <c r="G210" s="6"/>
      <c r="H210" s="13">
        <f t="shared" si="30"/>
        <v>1</v>
      </c>
      <c r="I210" s="17"/>
      <c r="J210" s="14" t="str">
        <f t="shared" si="29"/>
        <v>K.M.A Boys Secondary School</v>
      </c>
      <c r="K210" s="13" t="s">
        <v>24</v>
      </c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26">
        <f t="shared" si="28"/>
        <v>0</v>
      </c>
      <c r="W210" s="6"/>
      <c r="X210" s="6"/>
      <c r="Y210" s="6"/>
      <c r="Z210" s="20">
        <f t="shared" si="27"/>
        <v>0</v>
      </c>
      <c r="AA210" s="20"/>
      <c r="AB210" s="2">
        <f t="shared" si="32"/>
        <v>0</v>
      </c>
      <c r="AC210" s="2">
        <f t="shared" si="33"/>
        <v>10</v>
      </c>
      <c r="AD210" s="20">
        <f t="shared" si="31"/>
        <v>70</v>
      </c>
    </row>
    <row r="211" spans="1:30" x14ac:dyDescent="0.35">
      <c r="A211" s="13">
        <v>70</v>
      </c>
      <c r="B211" s="25" t="str">
        <f>IFERROR(VLOOKUP($A211,'Grade 7'!$H$2:$N$501,3,0),"-")</f>
        <v>M23-0405-070</v>
      </c>
      <c r="C211" s="25" t="str">
        <f>IFERROR(VLOOKUP($A211,'Grade 7'!$H$2:$N$501,4,0),"-")</f>
        <v>Mehran Jan</v>
      </c>
      <c r="D211" s="25" t="str">
        <f>IFERROR(VLOOKUP($A211,'Grade 7'!$H$2:$N$501,5,0),"-")</f>
        <v>Zakir Ali Baloch</v>
      </c>
      <c r="E211" s="25" t="str">
        <f>IFERROR(VLOOKUP($A211,'Grade 7'!$H$2:$N$501,6,0),"-")</f>
        <v>M</v>
      </c>
      <c r="F211" s="33">
        <f>IFERROR(VLOOKUP($A211,'Grade 7'!$H$2:$N$501,7,0),"-")</f>
        <v>40952</v>
      </c>
      <c r="G211" s="6"/>
      <c r="H211" s="13">
        <f t="shared" si="30"/>
        <v>2</v>
      </c>
      <c r="I211" s="17"/>
      <c r="J211" s="14" t="str">
        <f t="shared" si="29"/>
        <v>K.M.A Boys Secondary School</v>
      </c>
      <c r="K211" s="13" t="s">
        <v>24</v>
      </c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26">
        <f t="shared" si="28"/>
        <v>0</v>
      </c>
      <c r="W211" s="6"/>
      <c r="X211" s="6"/>
      <c r="Y211" s="6"/>
      <c r="Z211" s="20">
        <f t="shared" si="27"/>
        <v>0</v>
      </c>
      <c r="AA211" s="20"/>
      <c r="AB211" s="2">
        <f t="shared" si="32"/>
        <v>0</v>
      </c>
      <c r="AC211" s="2">
        <f t="shared" si="33"/>
        <v>10</v>
      </c>
      <c r="AD211" s="20">
        <f t="shared" si="31"/>
        <v>70</v>
      </c>
    </row>
    <row r="212" spans="1:30" x14ac:dyDescent="0.35">
      <c r="A212" s="13">
        <v>70</v>
      </c>
      <c r="B212" s="25" t="str">
        <f>IFERROR(VLOOKUP($A212,'Grade 7'!$H$2:$N$501,3,0),"-")</f>
        <v>M23-0405-070</v>
      </c>
      <c r="C212" s="25" t="str">
        <f>IFERROR(VLOOKUP($A212,'Grade 7'!$H$2:$N$501,4,0),"-")</f>
        <v>Mehran Jan</v>
      </c>
      <c r="D212" s="25" t="str">
        <f>IFERROR(VLOOKUP($A212,'Grade 7'!$H$2:$N$501,5,0),"-")</f>
        <v>Zakir Ali Baloch</v>
      </c>
      <c r="E212" s="25" t="str">
        <f>IFERROR(VLOOKUP($A212,'Grade 7'!$H$2:$N$501,6,0),"-")</f>
        <v>M</v>
      </c>
      <c r="F212" s="33">
        <f>IFERROR(VLOOKUP($A212,'Grade 7'!$H$2:$N$501,7,0),"-")</f>
        <v>40952</v>
      </c>
      <c r="G212" s="6"/>
      <c r="H212" s="13">
        <f t="shared" si="30"/>
        <v>3</v>
      </c>
      <c r="I212" s="17"/>
      <c r="J212" s="14" t="str">
        <f t="shared" si="29"/>
        <v>K.M.A Boys Secondary School</v>
      </c>
      <c r="K212" s="13" t="s">
        <v>24</v>
      </c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26">
        <f t="shared" si="28"/>
        <v>0</v>
      </c>
      <c r="W212" s="6"/>
      <c r="X212" s="6"/>
      <c r="Y212" s="6"/>
      <c r="Z212" s="20">
        <f t="shared" si="27"/>
        <v>0</v>
      </c>
      <c r="AA212" s="20"/>
      <c r="AB212" s="2">
        <f t="shared" si="32"/>
        <v>0</v>
      </c>
      <c r="AC212" s="2">
        <f t="shared" si="33"/>
        <v>10</v>
      </c>
      <c r="AD212" s="20">
        <f t="shared" si="31"/>
        <v>70</v>
      </c>
    </row>
    <row r="213" spans="1:30" x14ac:dyDescent="0.35">
      <c r="A213" s="13">
        <v>71</v>
      </c>
      <c r="B213" s="25" t="str">
        <f>IFERROR(VLOOKUP($A213,'Grade 7'!$H$2:$N$501,3,0),"-")</f>
        <v>M23-0405-071</v>
      </c>
      <c r="C213" s="25" t="str">
        <f>IFERROR(VLOOKUP($A213,'Grade 7'!$H$2:$N$501,4,0),"-")</f>
        <v>Mirza Baber Hussain</v>
      </c>
      <c r="D213" s="25" t="str">
        <f>IFERROR(VLOOKUP($A213,'Grade 7'!$H$2:$N$501,5,0),"-")</f>
        <v>Mirza Abrar Hussain</v>
      </c>
      <c r="E213" s="25" t="str">
        <f>IFERROR(VLOOKUP($A213,'Grade 7'!$H$2:$N$501,6,0),"-")</f>
        <v>M</v>
      </c>
      <c r="F213" s="33">
        <f>IFERROR(VLOOKUP($A213,'Grade 7'!$H$2:$N$501,7,0),"-")</f>
        <v>41275</v>
      </c>
      <c r="G213" s="6"/>
      <c r="H213" s="13">
        <f t="shared" si="30"/>
        <v>1</v>
      </c>
      <c r="I213" s="17"/>
      <c r="J213" s="14" t="str">
        <f t="shared" si="29"/>
        <v>K.M.A Boys Secondary School</v>
      </c>
      <c r="K213" s="13" t="s">
        <v>24</v>
      </c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26">
        <f t="shared" si="28"/>
        <v>0</v>
      </c>
      <c r="W213" s="6"/>
      <c r="X213" s="6"/>
      <c r="Y213" s="6"/>
      <c r="Z213" s="20">
        <f t="shared" si="27"/>
        <v>0</v>
      </c>
      <c r="AA213" s="20"/>
      <c r="AB213" s="2">
        <f t="shared" si="32"/>
        <v>0</v>
      </c>
      <c r="AC213" s="2">
        <f t="shared" si="33"/>
        <v>10</v>
      </c>
      <c r="AD213" s="20">
        <f t="shared" si="31"/>
        <v>71</v>
      </c>
    </row>
    <row r="214" spans="1:30" x14ac:dyDescent="0.35">
      <c r="A214" s="13">
        <v>71</v>
      </c>
      <c r="B214" s="25" t="str">
        <f>IFERROR(VLOOKUP($A214,'Grade 7'!$H$2:$N$501,3,0),"-")</f>
        <v>M23-0405-071</v>
      </c>
      <c r="C214" s="25" t="str">
        <f>IFERROR(VLOOKUP($A214,'Grade 7'!$H$2:$N$501,4,0),"-")</f>
        <v>Mirza Baber Hussain</v>
      </c>
      <c r="D214" s="25" t="str">
        <f>IFERROR(VLOOKUP($A214,'Grade 7'!$H$2:$N$501,5,0),"-")</f>
        <v>Mirza Abrar Hussain</v>
      </c>
      <c r="E214" s="25" t="str">
        <f>IFERROR(VLOOKUP($A214,'Grade 7'!$H$2:$N$501,6,0),"-")</f>
        <v>M</v>
      </c>
      <c r="F214" s="33">
        <f>IFERROR(VLOOKUP($A214,'Grade 7'!$H$2:$N$501,7,0),"-")</f>
        <v>41275</v>
      </c>
      <c r="G214" s="6"/>
      <c r="H214" s="13">
        <f t="shared" si="30"/>
        <v>2</v>
      </c>
      <c r="I214" s="17"/>
      <c r="J214" s="14" t="str">
        <f t="shared" si="29"/>
        <v>K.M.A Boys Secondary School</v>
      </c>
      <c r="K214" s="13" t="s">
        <v>24</v>
      </c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26">
        <f t="shared" si="28"/>
        <v>0</v>
      </c>
      <c r="W214" s="6"/>
      <c r="X214" s="6"/>
      <c r="Y214" s="6"/>
      <c r="Z214" s="20">
        <f t="shared" si="27"/>
        <v>0</v>
      </c>
      <c r="AA214" s="20"/>
      <c r="AB214" s="2">
        <f t="shared" si="32"/>
        <v>0</v>
      </c>
      <c r="AC214" s="2">
        <f t="shared" si="33"/>
        <v>10</v>
      </c>
      <c r="AD214" s="20">
        <f t="shared" si="31"/>
        <v>71</v>
      </c>
    </row>
    <row r="215" spans="1:30" x14ac:dyDescent="0.35">
      <c r="A215" s="13">
        <v>71</v>
      </c>
      <c r="B215" s="25" t="str">
        <f>IFERROR(VLOOKUP($A215,'Grade 7'!$H$2:$N$501,3,0),"-")</f>
        <v>M23-0405-071</v>
      </c>
      <c r="C215" s="25" t="str">
        <f>IFERROR(VLOOKUP($A215,'Grade 7'!$H$2:$N$501,4,0),"-")</f>
        <v>Mirza Baber Hussain</v>
      </c>
      <c r="D215" s="25" t="str">
        <f>IFERROR(VLOOKUP($A215,'Grade 7'!$H$2:$N$501,5,0),"-")</f>
        <v>Mirza Abrar Hussain</v>
      </c>
      <c r="E215" s="25" t="str">
        <f>IFERROR(VLOOKUP($A215,'Grade 7'!$H$2:$N$501,6,0),"-")</f>
        <v>M</v>
      </c>
      <c r="F215" s="33">
        <f>IFERROR(VLOOKUP($A215,'Grade 7'!$H$2:$N$501,7,0),"-")</f>
        <v>41275</v>
      </c>
      <c r="G215" s="6"/>
      <c r="H215" s="13">
        <f t="shared" si="30"/>
        <v>3</v>
      </c>
      <c r="I215" s="17"/>
      <c r="J215" s="14" t="str">
        <f t="shared" si="29"/>
        <v>K.M.A Boys Secondary School</v>
      </c>
      <c r="K215" s="13" t="s">
        <v>24</v>
      </c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26">
        <f t="shared" si="28"/>
        <v>0</v>
      </c>
      <c r="W215" s="6"/>
      <c r="X215" s="6"/>
      <c r="Y215" s="6"/>
      <c r="Z215" s="20">
        <f t="shared" si="27"/>
        <v>0</v>
      </c>
      <c r="AA215" s="20"/>
      <c r="AB215" s="2">
        <f t="shared" si="32"/>
        <v>0</v>
      </c>
      <c r="AC215" s="2">
        <f t="shared" si="33"/>
        <v>10</v>
      </c>
      <c r="AD215" s="20">
        <f t="shared" si="31"/>
        <v>71</v>
      </c>
    </row>
    <row r="216" spans="1:30" x14ac:dyDescent="0.35">
      <c r="A216" s="13">
        <v>72</v>
      </c>
      <c r="B216" s="25" t="str">
        <f>IFERROR(VLOOKUP($A216,'Grade 7'!$H$2:$N$501,3,0),"-")</f>
        <v>M23-0405-072</v>
      </c>
      <c r="C216" s="25" t="str">
        <f>IFERROR(VLOOKUP($A216,'Grade 7'!$H$2:$N$501,4,0),"-")</f>
        <v>Mohammad Izaan</v>
      </c>
      <c r="D216" s="25" t="str">
        <f>IFERROR(VLOOKUP($A216,'Grade 7'!$H$2:$N$501,5,0),"-")</f>
        <v>Mohammad Imran</v>
      </c>
      <c r="E216" s="25" t="str">
        <f>IFERROR(VLOOKUP($A216,'Grade 7'!$H$2:$N$501,6,0),"-")</f>
        <v>M</v>
      </c>
      <c r="F216" s="33">
        <f>IFERROR(VLOOKUP($A216,'Grade 7'!$H$2:$N$501,7,0),"-")</f>
        <v>41218</v>
      </c>
      <c r="G216" s="6"/>
      <c r="H216" s="13">
        <f t="shared" si="30"/>
        <v>1</v>
      </c>
      <c r="I216" s="17"/>
      <c r="J216" s="14" t="str">
        <f t="shared" si="29"/>
        <v>K.M.A Boys Secondary School</v>
      </c>
      <c r="K216" s="13" t="s">
        <v>24</v>
      </c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26">
        <f t="shared" si="28"/>
        <v>0</v>
      </c>
      <c r="W216" s="6"/>
      <c r="X216" s="6"/>
      <c r="Y216" s="6"/>
      <c r="Z216" s="20">
        <f t="shared" si="27"/>
        <v>0</v>
      </c>
      <c r="AA216" s="20"/>
      <c r="AB216" s="2">
        <f t="shared" si="32"/>
        <v>0</v>
      </c>
      <c r="AC216" s="2">
        <f t="shared" si="33"/>
        <v>10</v>
      </c>
      <c r="AD216" s="20">
        <f t="shared" si="31"/>
        <v>72</v>
      </c>
    </row>
    <row r="217" spans="1:30" x14ac:dyDescent="0.35">
      <c r="A217" s="13">
        <v>72</v>
      </c>
      <c r="B217" s="25" t="str">
        <f>IFERROR(VLOOKUP($A217,'Grade 7'!$H$2:$N$501,3,0),"-")</f>
        <v>M23-0405-072</v>
      </c>
      <c r="C217" s="25" t="str">
        <f>IFERROR(VLOOKUP($A217,'Grade 7'!$H$2:$N$501,4,0),"-")</f>
        <v>Mohammad Izaan</v>
      </c>
      <c r="D217" s="25" t="str">
        <f>IFERROR(VLOOKUP($A217,'Grade 7'!$H$2:$N$501,5,0),"-")</f>
        <v>Mohammad Imran</v>
      </c>
      <c r="E217" s="25" t="str">
        <f>IFERROR(VLOOKUP($A217,'Grade 7'!$H$2:$N$501,6,0),"-")</f>
        <v>M</v>
      </c>
      <c r="F217" s="33">
        <f>IFERROR(VLOOKUP($A217,'Grade 7'!$H$2:$N$501,7,0),"-")</f>
        <v>41218</v>
      </c>
      <c r="G217" s="6"/>
      <c r="H217" s="13">
        <f t="shared" si="30"/>
        <v>2</v>
      </c>
      <c r="I217" s="17"/>
      <c r="J217" s="14" t="str">
        <f t="shared" si="29"/>
        <v>K.M.A Boys Secondary School</v>
      </c>
      <c r="K217" s="13" t="s">
        <v>24</v>
      </c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26">
        <f t="shared" si="28"/>
        <v>0</v>
      </c>
      <c r="W217" s="6"/>
      <c r="X217" s="6"/>
      <c r="Y217" s="6"/>
      <c r="Z217" s="20">
        <f t="shared" si="27"/>
        <v>0</v>
      </c>
      <c r="AA217" s="20"/>
      <c r="AB217" s="2">
        <f t="shared" si="32"/>
        <v>0</v>
      </c>
      <c r="AC217" s="2">
        <f t="shared" si="33"/>
        <v>10</v>
      </c>
      <c r="AD217" s="20">
        <f t="shared" si="31"/>
        <v>72</v>
      </c>
    </row>
    <row r="218" spans="1:30" x14ac:dyDescent="0.35">
      <c r="A218" s="13">
        <v>72</v>
      </c>
      <c r="B218" s="25" t="str">
        <f>IFERROR(VLOOKUP($A218,'Grade 7'!$H$2:$N$501,3,0),"-")</f>
        <v>M23-0405-072</v>
      </c>
      <c r="C218" s="25" t="str">
        <f>IFERROR(VLOOKUP($A218,'Grade 7'!$H$2:$N$501,4,0),"-")</f>
        <v>Mohammad Izaan</v>
      </c>
      <c r="D218" s="25" t="str">
        <f>IFERROR(VLOOKUP($A218,'Grade 7'!$H$2:$N$501,5,0),"-")</f>
        <v>Mohammad Imran</v>
      </c>
      <c r="E218" s="25" t="str">
        <f>IFERROR(VLOOKUP($A218,'Grade 7'!$H$2:$N$501,6,0),"-")</f>
        <v>M</v>
      </c>
      <c r="F218" s="33">
        <f>IFERROR(VLOOKUP($A218,'Grade 7'!$H$2:$N$501,7,0),"-")</f>
        <v>41218</v>
      </c>
      <c r="G218" s="6"/>
      <c r="H218" s="13">
        <f t="shared" si="30"/>
        <v>3</v>
      </c>
      <c r="I218" s="17"/>
      <c r="J218" s="14" t="str">
        <f t="shared" si="29"/>
        <v>K.M.A Boys Secondary School</v>
      </c>
      <c r="K218" s="13" t="s">
        <v>24</v>
      </c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26">
        <f t="shared" si="28"/>
        <v>0</v>
      </c>
      <c r="W218" s="6"/>
      <c r="X218" s="6"/>
      <c r="Y218" s="6"/>
      <c r="Z218" s="20">
        <f t="shared" si="27"/>
        <v>0</v>
      </c>
      <c r="AA218" s="20"/>
      <c r="AB218" s="2">
        <f t="shared" si="32"/>
        <v>0</v>
      </c>
      <c r="AC218" s="2">
        <f t="shared" si="33"/>
        <v>10</v>
      </c>
      <c r="AD218" s="20">
        <f t="shared" si="31"/>
        <v>72</v>
      </c>
    </row>
    <row r="219" spans="1:30" x14ac:dyDescent="0.35">
      <c r="A219" s="13">
        <v>73</v>
      </c>
      <c r="B219" s="25" t="str">
        <f>IFERROR(VLOOKUP($A219,'Grade 7'!$H$2:$N$501,3,0),"-")</f>
        <v>M23-0405-073</v>
      </c>
      <c r="C219" s="25" t="str">
        <f>IFERROR(VLOOKUP($A219,'Grade 7'!$H$2:$N$501,4,0),"-")</f>
        <v>Mubeen Ahmed</v>
      </c>
      <c r="D219" s="25" t="str">
        <f>IFERROR(VLOOKUP($A219,'Grade 7'!$H$2:$N$501,5,0),"-")</f>
        <v>Zulfiqar Ali Hingora</v>
      </c>
      <c r="E219" s="25" t="str">
        <f>IFERROR(VLOOKUP($A219,'Grade 7'!$H$2:$N$501,6,0),"-")</f>
        <v>M</v>
      </c>
      <c r="F219" s="33">
        <f>IFERROR(VLOOKUP($A219,'Grade 7'!$H$2:$N$501,7,0),"-")</f>
        <v>40823</v>
      </c>
      <c r="G219" s="6"/>
      <c r="H219" s="13">
        <f t="shared" si="30"/>
        <v>1</v>
      </c>
      <c r="I219" s="17"/>
      <c r="J219" s="14" t="str">
        <f t="shared" si="29"/>
        <v>K.M.A Boys Secondary School</v>
      </c>
      <c r="K219" s="13" t="s">
        <v>24</v>
      </c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26">
        <f t="shared" si="28"/>
        <v>0</v>
      </c>
      <c r="W219" s="6"/>
      <c r="X219" s="6"/>
      <c r="Y219" s="6"/>
      <c r="Z219" s="20">
        <f t="shared" si="27"/>
        <v>0</v>
      </c>
      <c r="AA219" s="20"/>
      <c r="AB219" s="2">
        <f t="shared" si="32"/>
        <v>0</v>
      </c>
      <c r="AC219" s="2">
        <f t="shared" si="33"/>
        <v>10</v>
      </c>
      <c r="AD219" s="20">
        <f t="shared" si="31"/>
        <v>73</v>
      </c>
    </row>
    <row r="220" spans="1:30" x14ac:dyDescent="0.35">
      <c r="A220" s="13">
        <v>73</v>
      </c>
      <c r="B220" s="25" t="str">
        <f>IFERROR(VLOOKUP($A220,'Grade 7'!$H$2:$N$501,3,0),"-")</f>
        <v>M23-0405-073</v>
      </c>
      <c r="C220" s="25" t="str">
        <f>IFERROR(VLOOKUP($A220,'Grade 7'!$H$2:$N$501,4,0),"-")</f>
        <v>Mubeen Ahmed</v>
      </c>
      <c r="D220" s="25" t="str">
        <f>IFERROR(VLOOKUP($A220,'Grade 7'!$H$2:$N$501,5,0),"-")</f>
        <v>Zulfiqar Ali Hingora</v>
      </c>
      <c r="E220" s="25" t="str">
        <f>IFERROR(VLOOKUP($A220,'Grade 7'!$H$2:$N$501,6,0),"-")</f>
        <v>M</v>
      </c>
      <c r="F220" s="33">
        <f>IFERROR(VLOOKUP($A220,'Grade 7'!$H$2:$N$501,7,0),"-")</f>
        <v>40823</v>
      </c>
      <c r="G220" s="6"/>
      <c r="H220" s="13">
        <f t="shared" si="30"/>
        <v>2</v>
      </c>
      <c r="I220" s="17"/>
      <c r="J220" s="14" t="str">
        <f t="shared" si="29"/>
        <v>K.M.A Boys Secondary School</v>
      </c>
      <c r="K220" s="13" t="s">
        <v>24</v>
      </c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26">
        <f t="shared" si="28"/>
        <v>0</v>
      </c>
      <c r="W220" s="6"/>
      <c r="X220" s="6"/>
      <c r="Y220" s="6"/>
      <c r="Z220" s="20">
        <f t="shared" si="27"/>
        <v>0</v>
      </c>
      <c r="AA220" s="20"/>
      <c r="AB220" s="2">
        <f t="shared" si="32"/>
        <v>0</v>
      </c>
      <c r="AC220" s="2">
        <f t="shared" si="33"/>
        <v>10</v>
      </c>
      <c r="AD220" s="20">
        <f t="shared" si="31"/>
        <v>73</v>
      </c>
    </row>
    <row r="221" spans="1:30" x14ac:dyDescent="0.35">
      <c r="A221" s="13">
        <v>73</v>
      </c>
      <c r="B221" s="25" t="str">
        <f>IFERROR(VLOOKUP($A221,'Grade 7'!$H$2:$N$501,3,0),"-")</f>
        <v>M23-0405-073</v>
      </c>
      <c r="C221" s="25" t="str">
        <f>IFERROR(VLOOKUP($A221,'Grade 7'!$H$2:$N$501,4,0),"-")</f>
        <v>Mubeen Ahmed</v>
      </c>
      <c r="D221" s="25" t="str">
        <f>IFERROR(VLOOKUP($A221,'Grade 7'!$H$2:$N$501,5,0),"-")</f>
        <v>Zulfiqar Ali Hingora</v>
      </c>
      <c r="E221" s="25" t="str">
        <f>IFERROR(VLOOKUP($A221,'Grade 7'!$H$2:$N$501,6,0),"-")</f>
        <v>M</v>
      </c>
      <c r="F221" s="33">
        <f>IFERROR(VLOOKUP($A221,'Grade 7'!$H$2:$N$501,7,0),"-")</f>
        <v>40823</v>
      </c>
      <c r="G221" s="6"/>
      <c r="H221" s="13">
        <f t="shared" si="30"/>
        <v>3</v>
      </c>
      <c r="I221" s="17"/>
      <c r="J221" s="14" t="str">
        <f t="shared" si="29"/>
        <v>K.M.A Boys Secondary School</v>
      </c>
      <c r="K221" s="13" t="s">
        <v>24</v>
      </c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26">
        <f t="shared" si="28"/>
        <v>0</v>
      </c>
      <c r="W221" s="6"/>
      <c r="X221" s="6"/>
      <c r="Y221" s="6"/>
      <c r="Z221" s="20">
        <f t="shared" si="27"/>
        <v>0</v>
      </c>
      <c r="AA221" s="20"/>
      <c r="AB221" s="2">
        <f t="shared" si="32"/>
        <v>0</v>
      </c>
      <c r="AC221" s="2">
        <f t="shared" si="33"/>
        <v>10</v>
      </c>
      <c r="AD221" s="20">
        <f t="shared" si="31"/>
        <v>73</v>
      </c>
    </row>
    <row r="222" spans="1:30" x14ac:dyDescent="0.35">
      <c r="A222" s="13">
        <v>74</v>
      </c>
      <c r="B222" s="25" t="str">
        <f>IFERROR(VLOOKUP($A222,'Grade 7'!$H$2:$N$501,3,0),"-")</f>
        <v>M23-0405-074</v>
      </c>
      <c r="C222" s="25" t="str">
        <f>IFERROR(VLOOKUP($A222,'Grade 7'!$H$2:$N$501,4,0),"-")</f>
        <v>Muhammad Aaliyan</v>
      </c>
      <c r="D222" s="25" t="str">
        <f>IFERROR(VLOOKUP($A222,'Grade 7'!$H$2:$N$501,5,0),"-")</f>
        <v>Muhammad Saleem</v>
      </c>
      <c r="E222" s="25" t="str">
        <f>IFERROR(VLOOKUP($A222,'Grade 7'!$H$2:$N$501,6,0),"-")</f>
        <v>M</v>
      </c>
      <c r="F222" s="33">
        <f>IFERROR(VLOOKUP($A222,'Grade 7'!$H$2:$N$501,7,0),"-")</f>
        <v>40995</v>
      </c>
      <c r="G222" s="6"/>
      <c r="H222" s="13">
        <f t="shared" si="30"/>
        <v>1</v>
      </c>
      <c r="I222" s="17"/>
      <c r="J222" s="14" t="str">
        <f t="shared" si="29"/>
        <v>K.M.A Boys Secondary School</v>
      </c>
      <c r="K222" s="13" t="s">
        <v>24</v>
      </c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26">
        <f t="shared" si="28"/>
        <v>0</v>
      </c>
      <c r="W222" s="6"/>
      <c r="X222" s="6"/>
      <c r="Y222" s="6"/>
      <c r="Z222" s="20">
        <f t="shared" si="27"/>
        <v>0</v>
      </c>
      <c r="AA222" s="20"/>
      <c r="AB222" s="2">
        <f t="shared" si="32"/>
        <v>0</v>
      </c>
      <c r="AC222" s="2">
        <f t="shared" si="33"/>
        <v>10</v>
      </c>
      <c r="AD222" s="20">
        <f t="shared" si="31"/>
        <v>74</v>
      </c>
    </row>
    <row r="223" spans="1:30" x14ac:dyDescent="0.35">
      <c r="A223" s="13">
        <v>74</v>
      </c>
      <c r="B223" s="25" t="str">
        <f>IFERROR(VLOOKUP($A223,'Grade 7'!$H$2:$N$501,3,0),"-")</f>
        <v>M23-0405-074</v>
      </c>
      <c r="C223" s="25" t="str">
        <f>IFERROR(VLOOKUP($A223,'Grade 7'!$H$2:$N$501,4,0),"-")</f>
        <v>Muhammad Aaliyan</v>
      </c>
      <c r="D223" s="25" t="str">
        <f>IFERROR(VLOOKUP($A223,'Grade 7'!$H$2:$N$501,5,0),"-")</f>
        <v>Muhammad Saleem</v>
      </c>
      <c r="E223" s="25" t="str">
        <f>IFERROR(VLOOKUP($A223,'Grade 7'!$H$2:$N$501,6,0),"-")</f>
        <v>M</v>
      </c>
      <c r="F223" s="33">
        <f>IFERROR(VLOOKUP($A223,'Grade 7'!$H$2:$N$501,7,0),"-")</f>
        <v>40995</v>
      </c>
      <c r="G223" s="6"/>
      <c r="H223" s="13">
        <f t="shared" si="30"/>
        <v>2</v>
      </c>
      <c r="I223" s="17"/>
      <c r="J223" s="14" t="str">
        <f t="shared" si="29"/>
        <v>K.M.A Boys Secondary School</v>
      </c>
      <c r="K223" s="13" t="s">
        <v>24</v>
      </c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26">
        <f t="shared" si="28"/>
        <v>0</v>
      </c>
      <c r="W223" s="6"/>
      <c r="X223" s="6"/>
      <c r="Y223" s="6"/>
      <c r="Z223" s="20">
        <f t="shared" si="27"/>
        <v>0</v>
      </c>
      <c r="AA223" s="20"/>
      <c r="AB223" s="2">
        <f t="shared" si="32"/>
        <v>0</v>
      </c>
      <c r="AC223" s="2">
        <f t="shared" si="33"/>
        <v>10</v>
      </c>
      <c r="AD223" s="20">
        <f t="shared" si="31"/>
        <v>74</v>
      </c>
    </row>
    <row r="224" spans="1:30" x14ac:dyDescent="0.35">
      <c r="A224" s="13">
        <v>74</v>
      </c>
      <c r="B224" s="25" t="str">
        <f>IFERROR(VLOOKUP($A224,'Grade 7'!$H$2:$N$501,3,0),"-")</f>
        <v>M23-0405-074</v>
      </c>
      <c r="C224" s="25" t="str">
        <f>IFERROR(VLOOKUP($A224,'Grade 7'!$H$2:$N$501,4,0),"-")</f>
        <v>Muhammad Aaliyan</v>
      </c>
      <c r="D224" s="25" t="str">
        <f>IFERROR(VLOOKUP($A224,'Grade 7'!$H$2:$N$501,5,0),"-")</f>
        <v>Muhammad Saleem</v>
      </c>
      <c r="E224" s="25" t="str">
        <f>IFERROR(VLOOKUP($A224,'Grade 7'!$H$2:$N$501,6,0),"-")</f>
        <v>M</v>
      </c>
      <c r="F224" s="33">
        <f>IFERROR(VLOOKUP($A224,'Grade 7'!$H$2:$N$501,7,0),"-")</f>
        <v>40995</v>
      </c>
      <c r="G224" s="6"/>
      <c r="H224" s="13">
        <f t="shared" si="30"/>
        <v>3</v>
      </c>
      <c r="I224" s="17"/>
      <c r="J224" s="14" t="str">
        <f t="shared" si="29"/>
        <v>K.M.A Boys Secondary School</v>
      </c>
      <c r="K224" s="13" t="s">
        <v>24</v>
      </c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26">
        <f t="shared" si="28"/>
        <v>0</v>
      </c>
      <c r="W224" s="6"/>
      <c r="X224" s="6"/>
      <c r="Y224" s="6"/>
      <c r="Z224" s="20">
        <f t="shared" si="27"/>
        <v>0</v>
      </c>
      <c r="AA224" s="20"/>
      <c r="AB224" s="2">
        <f t="shared" si="32"/>
        <v>0</v>
      </c>
      <c r="AC224" s="2">
        <f t="shared" si="33"/>
        <v>10</v>
      </c>
      <c r="AD224" s="20">
        <f t="shared" si="31"/>
        <v>74</v>
      </c>
    </row>
    <row r="225" spans="1:30" x14ac:dyDescent="0.35">
      <c r="A225" s="13">
        <v>75</v>
      </c>
      <c r="B225" s="25" t="str">
        <f>IFERROR(VLOOKUP($A225,'Grade 7'!$H$2:$N$501,3,0),"-")</f>
        <v>M23-0405-075</v>
      </c>
      <c r="C225" s="25" t="str">
        <f>IFERROR(VLOOKUP($A225,'Grade 7'!$H$2:$N$501,4,0),"-")</f>
        <v>Muhammad Aashir</v>
      </c>
      <c r="D225" s="25" t="str">
        <f>IFERROR(VLOOKUP($A225,'Grade 7'!$H$2:$N$501,5,0),"-")</f>
        <v>Muhammad Adnan</v>
      </c>
      <c r="E225" s="25" t="str">
        <f>IFERROR(VLOOKUP($A225,'Grade 7'!$H$2:$N$501,6,0),"-")</f>
        <v>M</v>
      </c>
      <c r="F225" s="33">
        <f>IFERROR(VLOOKUP($A225,'Grade 7'!$H$2:$N$501,7,0),"-")</f>
        <v>40997</v>
      </c>
      <c r="G225" s="6"/>
      <c r="H225" s="13">
        <f t="shared" si="30"/>
        <v>1</v>
      </c>
      <c r="I225" s="17"/>
      <c r="J225" s="14" t="str">
        <f t="shared" si="29"/>
        <v>K.M.A Boys Secondary School</v>
      </c>
      <c r="K225" s="13" t="s">
        <v>24</v>
      </c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26">
        <f t="shared" si="28"/>
        <v>0</v>
      </c>
      <c r="W225" s="6"/>
      <c r="X225" s="6"/>
      <c r="Y225" s="6"/>
      <c r="Z225" s="20">
        <f t="shared" si="27"/>
        <v>0</v>
      </c>
      <c r="AA225" s="20"/>
      <c r="AB225" s="2">
        <f t="shared" si="32"/>
        <v>0</v>
      </c>
      <c r="AC225" s="2">
        <f t="shared" si="33"/>
        <v>10</v>
      </c>
      <c r="AD225" s="20">
        <f t="shared" si="31"/>
        <v>75</v>
      </c>
    </row>
    <row r="226" spans="1:30" x14ac:dyDescent="0.35">
      <c r="A226" s="13">
        <v>75</v>
      </c>
      <c r="B226" s="25" t="str">
        <f>IFERROR(VLOOKUP($A226,'Grade 7'!$H$2:$N$501,3,0),"-")</f>
        <v>M23-0405-075</v>
      </c>
      <c r="C226" s="25" t="str">
        <f>IFERROR(VLOOKUP($A226,'Grade 7'!$H$2:$N$501,4,0),"-")</f>
        <v>Muhammad Aashir</v>
      </c>
      <c r="D226" s="25" t="str">
        <f>IFERROR(VLOOKUP($A226,'Grade 7'!$H$2:$N$501,5,0),"-")</f>
        <v>Muhammad Adnan</v>
      </c>
      <c r="E226" s="25" t="str">
        <f>IFERROR(VLOOKUP($A226,'Grade 7'!$H$2:$N$501,6,0),"-")</f>
        <v>M</v>
      </c>
      <c r="F226" s="33">
        <f>IFERROR(VLOOKUP($A226,'Grade 7'!$H$2:$N$501,7,0),"-")</f>
        <v>40997</v>
      </c>
      <c r="G226" s="6"/>
      <c r="H226" s="13">
        <f t="shared" si="30"/>
        <v>2</v>
      </c>
      <c r="I226" s="17"/>
      <c r="J226" s="14" t="str">
        <f t="shared" si="29"/>
        <v>K.M.A Boys Secondary School</v>
      </c>
      <c r="K226" s="13" t="s">
        <v>24</v>
      </c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26">
        <f t="shared" si="28"/>
        <v>0</v>
      </c>
      <c r="W226" s="6"/>
      <c r="X226" s="6"/>
      <c r="Y226" s="6"/>
      <c r="Z226" s="20">
        <f t="shared" si="27"/>
        <v>0</v>
      </c>
      <c r="AA226" s="20"/>
      <c r="AB226" s="2">
        <f t="shared" si="32"/>
        <v>0</v>
      </c>
      <c r="AC226" s="2">
        <f t="shared" si="33"/>
        <v>10</v>
      </c>
      <c r="AD226" s="20">
        <f t="shared" si="31"/>
        <v>75</v>
      </c>
    </row>
    <row r="227" spans="1:30" x14ac:dyDescent="0.35">
      <c r="A227" s="13">
        <v>75</v>
      </c>
      <c r="B227" s="25" t="str">
        <f>IFERROR(VLOOKUP($A227,'Grade 7'!$H$2:$N$501,3,0),"-")</f>
        <v>M23-0405-075</v>
      </c>
      <c r="C227" s="25" t="str">
        <f>IFERROR(VLOOKUP($A227,'Grade 7'!$H$2:$N$501,4,0),"-")</f>
        <v>Muhammad Aashir</v>
      </c>
      <c r="D227" s="25" t="str">
        <f>IFERROR(VLOOKUP($A227,'Grade 7'!$H$2:$N$501,5,0),"-")</f>
        <v>Muhammad Adnan</v>
      </c>
      <c r="E227" s="25" t="str">
        <f>IFERROR(VLOOKUP($A227,'Grade 7'!$H$2:$N$501,6,0),"-")</f>
        <v>M</v>
      </c>
      <c r="F227" s="33">
        <f>IFERROR(VLOOKUP($A227,'Grade 7'!$H$2:$N$501,7,0),"-")</f>
        <v>40997</v>
      </c>
      <c r="G227" s="6"/>
      <c r="H227" s="13">
        <f t="shared" si="30"/>
        <v>3</v>
      </c>
      <c r="I227" s="17"/>
      <c r="J227" s="14" t="str">
        <f t="shared" si="29"/>
        <v>K.M.A Boys Secondary School</v>
      </c>
      <c r="K227" s="13" t="s">
        <v>24</v>
      </c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26">
        <f t="shared" si="28"/>
        <v>0</v>
      </c>
      <c r="W227" s="6"/>
      <c r="X227" s="6"/>
      <c r="Y227" s="6"/>
      <c r="Z227" s="20">
        <f t="shared" si="27"/>
        <v>0</v>
      </c>
      <c r="AA227" s="20"/>
      <c r="AB227" s="2">
        <f t="shared" si="32"/>
        <v>0</v>
      </c>
      <c r="AC227" s="2">
        <f t="shared" si="33"/>
        <v>10</v>
      </c>
      <c r="AD227" s="20">
        <f t="shared" si="31"/>
        <v>75</v>
      </c>
    </row>
    <row r="228" spans="1:30" x14ac:dyDescent="0.35">
      <c r="A228" s="13">
        <v>76</v>
      </c>
      <c r="B228" s="25" t="str">
        <f>IFERROR(VLOOKUP($A228,'Grade 7'!$H$2:$N$501,3,0),"-")</f>
        <v>M23-0405-076</v>
      </c>
      <c r="C228" s="25" t="str">
        <f>IFERROR(VLOOKUP($A228,'Grade 7'!$H$2:$N$501,4,0),"-")</f>
        <v>Muhammad Aayaan</v>
      </c>
      <c r="D228" s="25" t="str">
        <f>IFERROR(VLOOKUP($A228,'Grade 7'!$H$2:$N$501,5,0),"-")</f>
        <v>Muhammad Waqas</v>
      </c>
      <c r="E228" s="25" t="str">
        <f>IFERROR(VLOOKUP($A228,'Grade 7'!$H$2:$N$501,6,0),"-")</f>
        <v>M</v>
      </c>
      <c r="F228" s="33">
        <f>IFERROR(VLOOKUP($A228,'Grade 7'!$H$2:$N$501,7,0),"-")</f>
        <v>40873</v>
      </c>
      <c r="G228" s="6"/>
      <c r="H228" s="13">
        <f t="shared" si="30"/>
        <v>1</v>
      </c>
      <c r="I228" s="17"/>
      <c r="J228" s="14" t="str">
        <f t="shared" si="29"/>
        <v>K.M.A Boys Secondary School</v>
      </c>
      <c r="K228" s="13" t="s">
        <v>24</v>
      </c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26">
        <f t="shared" si="28"/>
        <v>0</v>
      </c>
      <c r="W228" s="6"/>
      <c r="X228" s="6"/>
      <c r="Y228" s="6"/>
      <c r="Z228" s="20">
        <f t="shared" si="27"/>
        <v>0</v>
      </c>
      <c r="AA228" s="20"/>
      <c r="AB228" s="2">
        <f t="shared" si="32"/>
        <v>0</v>
      </c>
      <c r="AC228" s="2">
        <f t="shared" si="33"/>
        <v>10</v>
      </c>
      <c r="AD228" s="20">
        <f t="shared" si="31"/>
        <v>76</v>
      </c>
    </row>
    <row r="229" spans="1:30" x14ac:dyDescent="0.35">
      <c r="A229" s="13">
        <v>76</v>
      </c>
      <c r="B229" s="25" t="str">
        <f>IFERROR(VLOOKUP($A229,'Grade 7'!$H$2:$N$501,3,0),"-")</f>
        <v>M23-0405-076</v>
      </c>
      <c r="C229" s="25" t="str">
        <f>IFERROR(VLOOKUP($A229,'Grade 7'!$H$2:$N$501,4,0),"-")</f>
        <v>Muhammad Aayaan</v>
      </c>
      <c r="D229" s="25" t="str">
        <f>IFERROR(VLOOKUP($A229,'Grade 7'!$H$2:$N$501,5,0),"-")</f>
        <v>Muhammad Waqas</v>
      </c>
      <c r="E229" s="25" t="str">
        <f>IFERROR(VLOOKUP($A229,'Grade 7'!$H$2:$N$501,6,0),"-")</f>
        <v>M</v>
      </c>
      <c r="F229" s="33">
        <f>IFERROR(VLOOKUP($A229,'Grade 7'!$H$2:$N$501,7,0),"-")</f>
        <v>40873</v>
      </c>
      <c r="G229" s="6"/>
      <c r="H229" s="13">
        <f t="shared" si="30"/>
        <v>2</v>
      </c>
      <c r="I229" s="17"/>
      <c r="J229" s="14" t="str">
        <f t="shared" si="29"/>
        <v>K.M.A Boys Secondary School</v>
      </c>
      <c r="K229" s="13" t="s">
        <v>24</v>
      </c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26">
        <f t="shared" si="28"/>
        <v>0</v>
      </c>
      <c r="W229" s="6"/>
      <c r="X229" s="6"/>
      <c r="Y229" s="6"/>
      <c r="Z229" s="20">
        <f t="shared" si="27"/>
        <v>0</v>
      </c>
      <c r="AA229" s="20"/>
      <c r="AB229" s="2">
        <f t="shared" si="32"/>
        <v>0</v>
      </c>
      <c r="AC229" s="2">
        <f t="shared" si="33"/>
        <v>10</v>
      </c>
      <c r="AD229" s="20">
        <f t="shared" si="31"/>
        <v>76</v>
      </c>
    </row>
    <row r="230" spans="1:30" x14ac:dyDescent="0.35">
      <c r="A230" s="13">
        <v>76</v>
      </c>
      <c r="B230" s="25" t="str">
        <f>IFERROR(VLOOKUP($A230,'Grade 7'!$H$2:$N$501,3,0),"-")</f>
        <v>M23-0405-076</v>
      </c>
      <c r="C230" s="25" t="str">
        <f>IFERROR(VLOOKUP($A230,'Grade 7'!$H$2:$N$501,4,0),"-")</f>
        <v>Muhammad Aayaan</v>
      </c>
      <c r="D230" s="25" t="str">
        <f>IFERROR(VLOOKUP($A230,'Grade 7'!$H$2:$N$501,5,0),"-")</f>
        <v>Muhammad Waqas</v>
      </c>
      <c r="E230" s="25" t="str">
        <f>IFERROR(VLOOKUP($A230,'Grade 7'!$H$2:$N$501,6,0),"-")</f>
        <v>M</v>
      </c>
      <c r="F230" s="33">
        <f>IFERROR(VLOOKUP($A230,'Grade 7'!$H$2:$N$501,7,0),"-")</f>
        <v>40873</v>
      </c>
      <c r="G230" s="6"/>
      <c r="H230" s="13">
        <f t="shared" si="30"/>
        <v>3</v>
      </c>
      <c r="I230" s="17"/>
      <c r="J230" s="14" t="str">
        <f t="shared" si="29"/>
        <v>K.M.A Boys Secondary School</v>
      </c>
      <c r="K230" s="13" t="s">
        <v>24</v>
      </c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26">
        <f t="shared" si="28"/>
        <v>0</v>
      </c>
      <c r="W230" s="6"/>
      <c r="X230" s="6"/>
      <c r="Y230" s="6"/>
      <c r="Z230" s="20">
        <f t="shared" si="27"/>
        <v>0</v>
      </c>
      <c r="AA230" s="20"/>
      <c r="AB230" s="2">
        <f t="shared" si="32"/>
        <v>0</v>
      </c>
      <c r="AC230" s="2">
        <f t="shared" si="33"/>
        <v>10</v>
      </c>
      <c r="AD230" s="20">
        <f t="shared" si="31"/>
        <v>76</v>
      </c>
    </row>
    <row r="231" spans="1:30" x14ac:dyDescent="0.35">
      <c r="A231" s="13">
        <v>77</v>
      </c>
      <c r="B231" s="25" t="str">
        <f>IFERROR(VLOOKUP($A231,'Grade 7'!$H$2:$N$501,3,0),"-")</f>
        <v>M23-0405-077</v>
      </c>
      <c r="C231" s="25" t="str">
        <f>IFERROR(VLOOKUP($A231,'Grade 7'!$H$2:$N$501,4,0),"-")</f>
        <v>Muhammad Aayan</v>
      </c>
      <c r="D231" s="25" t="str">
        <f>IFERROR(VLOOKUP($A231,'Grade 7'!$H$2:$N$501,5,0),"-")</f>
        <v>Ali Akbar</v>
      </c>
      <c r="E231" s="25" t="str">
        <f>IFERROR(VLOOKUP($A231,'Grade 7'!$H$2:$N$501,6,0),"-")</f>
        <v>M</v>
      </c>
      <c r="F231" s="33">
        <f>IFERROR(VLOOKUP($A231,'Grade 7'!$H$2:$N$501,7,0),"-")</f>
        <v>41057</v>
      </c>
      <c r="G231" s="6"/>
      <c r="H231" s="13">
        <f t="shared" si="30"/>
        <v>1</v>
      </c>
      <c r="I231" s="17"/>
      <c r="J231" s="14" t="str">
        <f t="shared" si="29"/>
        <v>K.M.A Boys Secondary School</v>
      </c>
      <c r="K231" s="13" t="s">
        <v>24</v>
      </c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26">
        <f t="shared" si="28"/>
        <v>0</v>
      </c>
      <c r="W231" s="6"/>
      <c r="X231" s="6"/>
      <c r="Y231" s="6"/>
      <c r="Z231" s="20">
        <f t="shared" si="27"/>
        <v>0</v>
      </c>
      <c r="AA231" s="20"/>
      <c r="AB231" s="2">
        <f t="shared" si="32"/>
        <v>0</v>
      </c>
      <c r="AC231" s="2">
        <f t="shared" si="33"/>
        <v>10</v>
      </c>
      <c r="AD231" s="20">
        <f t="shared" si="31"/>
        <v>77</v>
      </c>
    </row>
    <row r="232" spans="1:30" x14ac:dyDescent="0.35">
      <c r="A232" s="13">
        <v>77</v>
      </c>
      <c r="B232" s="25" t="str">
        <f>IFERROR(VLOOKUP($A232,'Grade 7'!$H$2:$N$501,3,0),"-")</f>
        <v>M23-0405-077</v>
      </c>
      <c r="C232" s="25" t="str">
        <f>IFERROR(VLOOKUP($A232,'Grade 7'!$H$2:$N$501,4,0),"-")</f>
        <v>Muhammad Aayan</v>
      </c>
      <c r="D232" s="25" t="str">
        <f>IFERROR(VLOOKUP($A232,'Grade 7'!$H$2:$N$501,5,0),"-")</f>
        <v>Ali Akbar</v>
      </c>
      <c r="E232" s="25" t="str">
        <f>IFERROR(VLOOKUP($A232,'Grade 7'!$H$2:$N$501,6,0),"-")</f>
        <v>M</v>
      </c>
      <c r="F232" s="33">
        <f>IFERROR(VLOOKUP($A232,'Grade 7'!$H$2:$N$501,7,0),"-")</f>
        <v>41057</v>
      </c>
      <c r="G232" s="6"/>
      <c r="H232" s="13">
        <f t="shared" si="30"/>
        <v>2</v>
      </c>
      <c r="I232" s="17"/>
      <c r="J232" s="14" t="str">
        <f t="shared" si="29"/>
        <v>K.M.A Boys Secondary School</v>
      </c>
      <c r="K232" s="13" t="s">
        <v>24</v>
      </c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26">
        <f t="shared" si="28"/>
        <v>0</v>
      </c>
      <c r="W232" s="6"/>
      <c r="X232" s="6"/>
      <c r="Y232" s="6"/>
      <c r="Z232" s="20">
        <f t="shared" si="27"/>
        <v>0</v>
      </c>
      <c r="AA232" s="20"/>
      <c r="AB232" s="2">
        <f t="shared" si="32"/>
        <v>0</v>
      </c>
      <c r="AC232" s="2">
        <f t="shared" si="33"/>
        <v>10</v>
      </c>
      <c r="AD232" s="20">
        <f t="shared" si="31"/>
        <v>77</v>
      </c>
    </row>
    <row r="233" spans="1:30" x14ac:dyDescent="0.35">
      <c r="A233" s="13">
        <v>77</v>
      </c>
      <c r="B233" s="25" t="str">
        <f>IFERROR(VLOOKUP($A233,'Grade 7'!$H$2:$N$501,3,0),"-")</f>
        <v>M23-0405-077</v>
      </c>
      <c r="C233" s="25" t="str">
        <f>IFERROR(VLOOKUP($A233,'Grade 7'!$H$2:$N$501,4,0),"-")</f>
        <v>Muhammad Aayan</v>
      </c>
      <c r="D233" s="25" t="str">
        <f>IFERROR(VLOOKUP($A233,'Grade 7'!$H$2:$N$501,5,0),"-")</f>
        <v>Ali Akbar</v>
      </c>
      <c r="E233" s="25" t="str">
        <f>IFERROR(VLOOKUP($A233,'Grade 7'!$H$2:$N$501,6,0),"-")</f>
        <v>M</v>
      </c>
      <c r="F233" s="33">
        <f>IFERROR(VLOOKUP($A233,'Grade 7'!$H$2:$N$501,7,0),"-")</f>
        <v>41057</v>
      </c>
      <c r="G233" s="6"/>
      <c r="H233" s="13">
        <f t="shared" si="30"/>
        <v>3</v>
      </c>
      <c r="I233" s="17"/>
      <c r="J233" s="14" t="str">
        <f t="shared" si="29"/>
        <v>K.M.A Boys Secondary School</v>
      </c>
      <c r="K233" s="13" t="s">
        <v>24</v>
      </c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26">
        <f t="shared" si="28"/>
        <v>0</v>
      </c>
      <c r="W233" s="6"/>
      <c r="X233" s="6"/>
      <c r="Y233" s="6"/>
      <c r="Z233" s="20">
        <f t="shared" si="27"/>
        <v>0</v>
      </c>
      <c r="AA233" s="20"/>
      <c r="AB233" s="2">
        <f t="shared" si="32"/>
        <v>0</v>
      </c>
      <c r="AC233" s="2">
        <f t="shared" si="33"/>
        <v>10</v>
      </c>
      <c r="AD233" s="20">
        <f t="shared" si="31"/>
        <v>77</v>
      </c>
    </row>
    <row r="234" spans="1:30" x14ac:dyDescent="0.35">
      <c r="A234" s="13">
        <v>78</v>
      </c>
      <c r="B234" s="25" t="str">
        <f>IFERROR(VLOOKUP($A234,'Grade 7'!$H$2:$N$501,3,0),"-")</f>
        <v>M23-0405-078</v>
      </c>
      <c r="C234" s="25" t="str">
        <f>IFERROR(VLOOKUP($A234,'Grade 7'!$H$2:$N$501,4,0),"-")</f>
        <v>Muhammad Abdul Rehman</v>
      </c>
      <c r="D234" s="25" t="str">
        <f>IFERROR(VLOOKUP($A234,'Grade 7'!$H$2:$N$501,5,0),"-")</f>
        <v>Muhammad Yasin Naz</v>
      </c>
      <c r="E234" s="25" t="str">
        <f>IFERROR(VLOOKUP($A234,'Grade 7'!$H$2:$N$501,6,0),"-")</f>
        <v>M</v>
      </c>
      <c r="F234" s="33">
        <f>IFERROR(VLOOKUP($A234,'Grade 7'!$H$2:$N$501,7,0),"-")</f>
        <v>41265</v>
      </c>
      <c r="G234" s="6"/>
      <c r="H234" s="13">
        <f t="shared" si="30"/>
        <v>1</v>
      </c>
      <c r="I234" s="17"/>
      <c r="J234" s="14" t="str">
        <f t="shared" si="29"/>
        <v>K.M.A Boys Secondary School</v>
      </c>
      <c r="K234" s="13" t="s">
        <v>24</v>
      </c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26">
        <f t="shared" si="28"/>
        <v>0</v>
      </c>
      <c r="W234" s="6"/>
      <c r="X234" s="6"/>
      <c r="Y234" s="6"/>
      <c r="Z234" s="20">
        <f t="shared" si="27"/>
        <v>0</v>
      </c>
      <c r="AA234" s="20"/>
      <c r="AB234" s="2">
        <f t="shared" si="32"/>
        <v>0</v>
      </c>
      <c r="AC234" s="2">
        <f t="shared" si="33"/>
        <v>10</v>
      </c>
      <c r="AD234" s="20">
        <f t="shared" si="31"/>
        <v>78</v>
      </c>
    </row>
    <row r="235" spans="1:30" x14ac:dyDescent="0.35">
      <c r="A235" s="13">
        <v>78</v>
      </c>
      <c r="B235" s="25" t="str">
        <f>IFERROR(VLOOKUP($A235,'Grade 7'!$H$2:$N$501,3,0),"-")</f>
        <v>M23-0405-078</v>
      </c>
      <c r="C235" s="25" t="str">
        <f>IFERROR(VLOOKUP($A235,'Grade 7'!$H$2:$N$501,4,0),"-")</f>
        <v>Muhammad Abdul Rehman</v>
      </c>
      <c r="D235" s="25" t="str">
        <f>IFERROR(VLOOKUP($A235,'Grade 7'!$H$2:$N$501,5,0),"-")</f>
        <v>Muhammad Yasin Naz</v>
      </c>
      <c r="E235" s="25" t="str">
        <f>IFERROR(VLOOKUP($A235,'Grade 7'!$H$2:$N$501,6,0),"-")</f>
        <v>M</v>
      </c>
      <c r="F235" s="33">
        <f>IFERROR(VLOOKUP($A235,'Grade 7'!$H$2:$N$501,7,0),"-")</f>
        <v>41265</v>
      </c>
      <c r="G235" s="6"/>
      <c r="H235" s="13">
        <f t="shared" si="30"/>
        <v>2</v>
      </c>
      <c r="I235" s="17"/>
      <c r="J235" s="14" t="str">
        <f t="shared" si="29"/>
        <v>K.M.A Boys Secondary School</v>
      </c>
      <c r="K235" s="13" t="s">
        <v>24</v>
      </c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26">
        <f t="shared" si="28"/>
        <v>0</v>
      </c>
      <c r="W235" s="6"/>
      <c r="X235" s="6"/>
      <c r="Y235" s="6"/>
      <c r="Z235" s="20">
        <f t="shared" si="27"/>
        <v>0</v>
      </c>
      <c r="AA235" s="20"/>
      <c r="AB235" s="2">
        <f t="shared" si="32"/>
        <v>0</v>
      </c>
      <c r="AC235" s="2">
        <f t="shared" si="33"/>
        <v>10</v>
      </c>
      <c r="AD235" s="20">
        <f t="shared" si="31"/>
        <v>78</v>
      </c>
    </row>
    <row r="236" spans="1:30" x14ac:dyDescent="0.35">
      <c r="A236" s="13">
        <v>78</v>
      </c>
      <c r="B236" s="25" t="str">
        <f>IFERROR(VLOOKUP($A236,'Grade 7'!$H$2:$N$501,3,0),"-")</f>
        <v>M23-0405-078</v>
      </c>
      <c r="C236" s="25" t="str">
        <f>IFERROR(VLOOKUP($A236,'Grade 7'!$H$2:$N$501,4,0),"-")</f>
        <v>Muhammad Abdul Rehman</v>
      </c>
      <c r="D236" s="25" t="str">
        <f>IFERROR(VLOOKUP($A236,'Grade 7'!$H$2:$N$501,5,0),"-")</f>
        <v>Muhammad Yasin Naz</v>
      </c>
      <c r="E236" s="25" t="str">
        <f>IFERROR(VLOOKUP($A236,'Grade 7'!$H$2:$N$501,6,0),"-")</f>
        <v>M</v>
      </c>
      <c r="F236" s="33">
        <f>IFERROR(VLOOKUP($A236,'Grade 7'!$H$2:$N$501,7,0),"-")</f>
        <v>41265</v>
      </c>
      <c r="G236" s="6"/>
      <c r="H236" s="13">
        <f t="shared" si="30"/>
        <v>3</v>
      </c>
      <c r="I236" s="17"/>
      <c r="J236" s="14" t="str">
        <f t="shared" si="29"/>
        <v>K.M.A Boys Secondary School</v>
      </c>
      <c r="K236" s="13" t="s">
        <v>24</v>
      </c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26">
        <f t="shared" si="28"/>
        <v>0</v>
      </c>
      <c r="W236" s="6"/>
      <c r="X236" s="6"/>
      <c r="Y236" s="6"/>
      <c r="Z236" s="20">
        <f t="shared" si="27"/>
        <v>0</v>
      </c>
      <c r="AA236" s="20"/>
      <c r="AB236" s="2">
        <f t="shared" si="32"/>
        <v>0</v>
      </c>
      <c r="AC236" s="2">
        <f t="shared" si="33"/>
        <v>10</v>
      </c>
      <c r="AD236" s="20">
        <f t="shared" si="31"/>
        <v>78</v>
      </c>
    </row>
    <row r="237" spans="1:30" x14ac:dyDescent="0.35">
      <c r="A237" s="13">
        <v>79</v>
      </c>
      <c r="B237" s="25" t="str">
        <f>IFERROR(VLOOKUP($A237,'Grade 7'!$H$2:$N$501,3,0),"-")</f>
        <v>M23-0405-079</v>
      </c>
      <c r="C237" s="25" t="str">
        <f>IFERROR(VLOOKUP($A237,'Grade 7'!$H$2:$N$501,4,0),"-")</f>
        <v>Muhammad Abeer</v>
      </c>
      <c r="D237" s="25" t="str">
        <f>IFERROR(VLOOKUP($A237,'Grade 7'!$H$2:$N$501,5,0),"-")</f>
        <v>Sadiq Hussain</v>
      </c>
      <c r="E237" s="25" t="str">
        <f>IFERROR(VLOOKUP($A237,'Grade 7'!$H$2:$N$501,6,0),"-")</f>
        <v>M</v>
      </c>
      <c r="F237" s="33">
        <f>IFERROR(VLOOKUP($A237,'Grade 7'!$H$2:$N$501,7,0),"-")</f>
        <v>41081</v>
      </c>
      <c r="G237" s="6"/>
      <c r="H237" s="13">
        <f t="shared" si="30"/>
        <v>1</v>
      </c>
      <c r="I237" s="17"/>
      <c r="J237" s="14" t="str">
        <f t="shared" si="29"/>
        <v>K.M.A Boys Secondary School</v>
      </c>
      <c r="K237" s="13" t="s">
        <v>24</v>
      </c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26">
        <f t="shared" si="28"/>
        <v>0</v>
      </c>
      <c r="W237" s="6"/>
      <c r="X237" s="6"/>
      <c r="Y237" s="6"/>
      <c r="Z237" s="20">
        <f t="shared" si="27"/>
        <v>0</v>
      </c>
      <c r="AA237" s="20"/>
      <c r="AB237" s="2">
        <f t="shared" si="32"/>
        <v>0</v>
      </c>
      <c r="AC237" s="2">
        <f t="shared" si="33"/>
        <v>10</v>
      </c>
      <c r="AD237" s="20">
        <f t="shared" si="31"/>
        <v>79</v>
      </c>
    </row>
    <row r="238" spans="1:30" x14ac:dyDescent="0.35">
      <c r="A238" s="13">
        <v>79</v>
      </c>
      <c r="B238" s="25" t="str">
        <f>IFERROR(VLOOKUP($A238,'Grade 7'!$H$2:$N$501,3,0),"-")</f>
        <v>M23-0405-079</v>
      </c>
      <c r="C238" s="25" t="str">
        <f>IFERROR(VLOOKUP($A238,'Grade 7'!$H$2:$N$501,4,0),"-")</f>
        <v>Muhammad Abeer</v>
      </c>
      <c r="D238" s="25" t="str">
        <f>IFERROR(VLOOKUP($A238,'Grade 7'!$H$2:$N$501,5,0),"-")</f>
        <v>Sadiq Hussain</v>
      </c>
      <c r="E238" s="25" t="str">
        <f>IFERROR(VLOOKUP($A238,'Grade 7'!$H$2:$N$501,6,0),"-")</f>
        <v>M</v>
      </c>
      <c r="F238" s="33">
        <f>IFERROR(VLOOKUP($A238,'Grade 7'!$H$2:$N$501,7,0),"-")</f>
        <v>41081</v>
      </c>
      <c r="G238" s="6"/>
      <c r="H238" s="13">
        <f t="shared" si="30"/>
        <v>2</v>
      </c>
      <c r="I238" s="17"/>
      <c r="J238" s="14" t="str">
        <f t="shared" si="29"/>
        <v>K.M.A Boys Secondary School</v>
      </c>
      <c r="K238" s="13" t="s">
        <v>24</v>
      </c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26">
        <f t="shared" si="28"/>
        <v>0</v>
      </c>
      <c r="W238" s="6"/>
      <c r="X238" s="6"/>
      <c r="Y238" s="6"/>
      <c r="Z238" s="20">
        <f t="shared" si="27"/>
        <v>0</v>
      </c>
      <c r="AA238" s="20"/>
      <c r="AB238" s="2">
        <f t="shared" si="32"/>
        <v>0</v>
      </c>
      <c r="AC238" s="2">
        <f t="shared" si="33"/>
        <v>10</v>
      </c>
      <c r="AD238" s="20">
        <f t="shared" si="31"/>
        <v>79</v>
      </c>
    </row>
    <row r="239" spans="1:30" x14ac:dyDescent="0.35">
      <c r="A239" s="13">
        <v>79</v>
      </c>
      <c r="B239" s="25" t="str">
        <f>IFERROR(VLOOKUP($A239,'Grade 7'!$H$2:$N$501,3,0),"-")</f>
        <v>M23-0405-079</v>
      </c>
      <c r="C239" s="25" t="str">
        <f>IFERROR(VLOOKUP($A239,'Grade 7'!$H$2:$N$501,4,0),"-")</f>
        <v>Muhammad Abeer</v>
      </c>
      <c r="D239" s="25" t="str">
        <f>IFERROR(VLOOKUP($A239,'Grade 7'!$H$2:$N$501,5,0),"-")</f>
        <v>Sadiq Hussain</v>
      </c>
      <c r="E239" s="25" t="str">
        <f>IFERROR(VLOOKUP($A239,'Grade 7'!$H$2:$N$501,6,0),"-")</f>
        <v>M</v>
      </c>
      <c r="F239" s="33">
        <f>IFERROR(VLOOKUP($A239,'Grade 7'!$H$2:$N$501,7,0),"-")</f>
        <v>41081</v>
      </c>
      <c r="G239" s="6"/>
      <c r="H239" s="13">
        <f t="shared" si="30"/>
        <v>3</v>
      </c>
      <c r="I239" s="17"/>
      <c r="J239" s="14" t="str">
        <f t="shared" si="29"/>
        <v>K.M.A Boys Secondary School</v>
      </c>
      <c r="K239" s="13" t="s">
        <v>24</v>
      </c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26">
        <f t="shared" si="28"/>
        <v>0</v>
      </c>
      <c r="W239" s="6"/>
      <c r="X239" s="6"/>
      <c r="Y239" s="6"/>
      <c r="Z239" s="20">
        <f t="shared" si="27"/>
        <v>0</v>
      </c>
      <c r="AA239" s="20"/>
      <c r="AB239" s="2">
        <f t="shared" si="32"/>
        <v>0</v>
      </c>
      <c r="AC239" s="2">
        <f t="shared" si="33"/>
        <v>10</v>
      </c>
      <c r="AD239" s="20">
        <f t="shared" si="31"/>
        <v>79</v>
      </c>
    </row>
    <row r="240" spans="1:30" x14ac:dyDescent="0.35">
      <c r="A240" s="13">
        <v>80</v>
      </c>
      <c r="B240" s="25" t="str">
        <f>IFERROR(VLOOKUP($A240,'Grade 7'!$H$2:$N$501,3,0),"-")</f>
        <v>M23-0405-080</v>
      </c>
      <c r="C240" s="25" t="str">
        <f>IFERROR(VLOOKUP($A240,'Grade 7'!$H$2:$N$501,4,0),"-")</f>
        <v>Muhammad Afaan</v>
      </c>
      <c r="D240" s="25" t="str">
        <f>IFERROR(VLOOKUP($A240,'Grade 7'!$H$2:$N$501,5,0),"-")</f>
        <v>Muhammad Asif</v>
      </c>
      <c r="E240" s="25" t="str">
        <f>IFERROR(VLOOKUP($A240,'Grade 7'!$H$2:$N$501,6,0),"-")</f>
        <v>M</v>
      </c>
      <c r="F240" s="33">
        <f>IFERROR(VLOOKUP($A240,'Grade 7'!$H$2:$N$501,7,0),"-")</f>
        <v>41088</v>
      </c>
      <c r="G240" s="6"/>
      <c r="H240" s="13">
        <f t="shared" si="30"/>
        <v>1</v>
      </c>
      <c r="I240" s="17"/>
      <c r="J240" s="14" t="str">
        <f t="shared" si="29"/>
        <v>K.M.A Boys Secondary School</v>
      </c>
      <c r="K240" s="13" t="s">
        <v>24</v>
      </c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26">
        <f t="shared" si="28"/>
        <v>0</v>
      </c>
      <c r="W240" s="6"/>
      <c r="X240" s="6"/>
      <c r="Y240" s="6"/>
      <c r="Z240" s="20">
        <f t="shared" si="27"/>
        <v>0</v>
      </c>
      <c r="AA240" s="20"/>
      <c r="AB240" s="2">
        <f t="shared" si="32"/>
        <v>0</v>
      </c>
      <c r="AC240" s="2">
        <f t="shared" si="33"/>
        <v>10</v>
      </c>
      <c r="AD240" s="20">
        <f t="shared" si="31"/>
        <v>80</v>
      </c>
    </row>
    <row r="241" spans="1:30" x14ac:dyDescent="0.35">
      <c r="A241" s="13">
        <v>80</v>
      </c>
      <c r="B241" s="25" t="str">
        <f>IFERROR(VLOOKUP($A241,'Grade 7'!$H$2:$N$501,3,0),"-")</f>
        <v>M23-0405-080</v>
      </c>
      <c r="C241" s="25" t="str">
        <f>IFERROR(VLOOKUP($A241,'Grade 7'!$H$2:$N$501,4,0),"-")</f>
        <v>Muhammad Afaan</v>
      </c>
      <c r="D241" s="25" t="str">
        <f>IFERROR(VLOOKUP($A241,'Grade 7'!$H$2:$N$501,5,0),"-")</f>
        <v>Muhammad Asif</v>
      </c>
      <c r="E241" s="25" t="str">
        <f>IFERROR(VLOOKUP($A241,'Grade 7'!$H$2:$N$501,6,0),"-")</f>
        <v>M</v>
      </c>
      <c r="F241" s="33">
        <f>IFERROR(VLOOKUP($A241,'Grade 7'!$H$2:$N$501,7,0),"-")</f>
        <v>41088</v>
      </c>
      <c r="G241" s="6"/>
      <c r="H241" s="13">
        <f t="shared" si="30"/>
        <v>2</v>
      </c>
      <c r="I241" s="17"/>
      <c r="J241" s="14" t="str">
        <f t="shared" si="29"/>
        <v>K.M.A Boys Secondary School</v>
      </c>
      <c r="K241" s="13" t="s">
        <v>24</v>
      </c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26">
        <f t="shared" si="28"/>
        <v>0</v>
      </c>
      <c r="W241" s="6"/>
      <c r="X241" s="6"/>
      <c r="Y241" s="6"/>
      <c r="Z241" s="20">
        <f t="shared" si="27"/>
        <v>0</v>
      </c>
      <c r="AA241" s="20"/>
      <c r="AB241" s="2">
        <f t="shared" si="32"/>
        <v>0</v>
      </c>
      <c r="AC241" s="2">
        <f t="shared" si="33"/>
        <v>10</v>
      </c>
      <c r="AD241" s="20">
        <f t="shared" si="31"/>
        <v>80</v>
      </c>
    </row>
    <row r="242" spans="1:30" x14ac:dyDescent="0.35">
      <c r="A242" s="13">
        <v>80</v>
      </c>
      <c r="B242" s="25" t="str">
        <f>IFERROR(VLOOKUP($A242,'Grade 7'!$H$2:$N$501,3,0),"-")</f>
        <v>M23-0405-080</v>
      </c>
      <c r="C242" s="25" t="str">
        <f>IFERROR(VLOOKUP($A242,'Grade 7'!$H$2:$N$501,4,0),"-")</f>
        <v>Muhammad Afaan</v>
      </c>
      <c r="D242" s="25" t="str">
        <f>IFERROR(VLOOKUP($A242,'Grade 7'!$H$2:$N$501,5,0),"-")</f>
        <v>Muhammad Asif</v>
      </c>
      <c r="E242" s="25" t="str">
        <f>IFERROR(VLOOKUP($A242,'Grade 7'!$H$2:$N$501,6,0),"-")</f>
        <v>M</v>
      </c>
      <c r="F242" s="33">
        <f>IFERROR(VLOOKUP($A242,'Grade 7'!$H$2:$N$501,7,0),"-")</f>
        <v>41088</v>
      </c>
      <c r="G242" s="6"/>
      <c r="H242" s="13">
        <f t="shared" si="30"/>
        <v>3</v>
      </c>
      <c r="I242" s="17"/>
      <c r="J242" s="14" t="str">
        <f t="shared" si="29"/>
        <v>K.M.A Boys Secondary School</v>
      </c>
      <c r="K242" s="13" t="s">
        <v>24</v>
      </c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26">
        <f t="shared" si="28"/>
        <v>0</v>
      </c>
      <c r="W242" s="6"/>
      <c r="X242" s="6"/>
      <c r="Y242" s="6"/>
      <c r="Z242" s="20">
        <f t="shared" si="27"/>
        <v>0</v>
      </c>
      <c r="AA242" s="20"/>
      <c r="AB242" s="2">
        <f t="shared" si="32"/>
        <v>0</v>
      </c>
      <c r="AC242" s="2">
        <f t="shared" si="33"/>
        <v>10</v>
      </c>
      <c r="AD242" s="20">
        <f t="shared" si="31"/>
        <v>80</v>
      </c>
    </row>
    <row r="243" spans="1:30" x14ac:dyDescent="0.35">
      <c r="A243" s="13">
        <v>81</v>
      </c>
      <c r="B243" s="25" t="str">
        <f>IFERROR(VLOOKUP($A243,'Grade 7'!$H$2:$N$501,3,0),"-")</f>
        <v>M23-0405-081</v>
      </c>
      <c r="C243" s="25" t="str">
        <f>IFERROR(VLOOKUP($A243,'Grade 7'!$H$2:$N$501,4,0),"-")</f>
        <v>Muhammad Ahmed</v>
      </c>
      <c r="D243" s="25" t="str">
        <f>IFERROR(VLOOKUP($A243,'Grade 7'!$H$2:$N$501,5,0),"-")</f>
        <v>Muhammad Hanif</v>
      </c>
      <c r="E243" s="25" t="str">
        <f>IFERROR(VLOOKUP($A243,'Grade 7'!$H$2:$N$501,6,0),"-")</f>
        <v>M</v>
      </c>
      <c r="F243" s="33">
        <f>IFERROR(VLOOKUP($A243,'Grade 7'!$H$2:$N$501,7,0),"-")</f>
        <v>40903</v>
      </c>
      <c r="G243" s="6"/>
      <c r="H243" s="13">
        <f t="shared" si="30"/>
        <v>1</v>
      </c>
      <c r="I243" s="17"/>
      <c r="J243" s="14" t="str">
        <f t="shared" si="29"/>
        <v>K.M.A Boys Secondary School</v>
      </c>
      <c r="K243" s="13" t="s">
        <v>24</v>
      </c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26">
        <f t="shared" si="28"/>
        <v>0</v>
      </c>
      <c r="W243" s="6"/>
      <c r="X243" s="6"/>
      <c r="Y243" s="6"/>
      <c r="Z243" s="20">
        <f t="shared" si="27"/>
        <v>0</v>
      </c>
      <c r="AA243" s="20"/>
      <c r="AB243" s="2">
        <f t="shared" si="32"/>
        <v>0</v>
      </c>
      <c r="AC243" s="2">
        <f t="shared" si="33"/>
        <v>10</v>
      </c>
      <c r="AD243" s="20">
        <f t="shared" si="31"/>
        <v>81</v>
      </c>
    </row>
    <row r="244" spans="1:30" x14ac:dyDescent="0.35">
      <c r="A244" s="13">
        <v>81</v>
      </c>
      <c r="B244" s="25" t="str">
        <f>IFERROR(VLOOKUP($A244,'Grade 7'!$H$2:$N$501,3,0),"-")</f>
        <v>M23-0405-081</v>
      </c>
      <c r="C244" s="25" t="str">
        <f>IFERROR(VLOOKUP($A244,'Grade 7'!$H$2:$N$501,4,0),"-")</f>
        <v>Muhammad Ahmed</v>
      </c>
      <c r="D244" s="25" t="str">
        <f>IFERROR(VLOOKUP($A244,'Grade 7'!$H$2:$N$501,5,0),"-")</f>
        <v>Muhammad Hanif</v>
      </c>
      <c r="E244" s="25" t="str">
        <f>IFERROR(VLOOKUP($A244,'Grade 7'!$H$2:$N$501,6,0),"-")</f>
        <v>M</v>
      </c>
      <c r="F244" s="33">
        <f>IFERROR(VLOOKUP($A244,'Grade 7'!$H$2:$N$501,7,0),"-")</f>
        <v>40903</v>
      </c>
      <c r="G244" s="6"/>
      <c r="H244" s="13">
        <f t="shared" si="30"/>
        <v>2</v>
      </c>
      <c r="I244" s="17"/>
      <c r="J244" s="14" t="str">
        <f t="shared" si="29"/>
        <v>K.M.A Boys Secondary School</v>
      </c>
      <c r="K244" s="13" t="s">
        <v>24</v>
      </c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26">
        <f t="shared" ref="V244:V291" si="34">Z244</f>
        <v>0</v>
      </c>
      <c r="W244" s="6"/>
      <c r="X244" s="6"/>
      <c r="Y244" s="6"/>
      <c r="Z244" s="20">
        <f t="shared" si="27"/>
        <v>0</v>
      </c>
      <c r="AA244" s="20"/>
      <c r="AB244" s="2">
        <f t="shared" si="32"/>
        <v>0</v>
      </c>
      <c r="AC244" s="2">
        <f t="shared" si="33"/>
        <v>10</v>
      </c>
      <c r="AD244" s="20">
        <f t="shared" si="31"/>
        <v>81</v>
      </c>
    </row>
    <row r="245" spans="1:30" x14ac:dyDescent="0.35">
      <c r="A245" s="13">
        <v>81</v>
      </c>
      <c r="B245" s="25" t="str">
        <f>IFERROR(VLOOKUP($A245,'Grade 7'!$H$2:$N$501,3,0),"-")</f>
        <v>M23-0405-081</v>
      </c>
      <c r="C245" s="25" t="str">
        <f>IFERROR(VLOOKUP($A245,'Grade 7'!$H$2:$N$501,4,0),"-")</f>
        <v>Muhammad Ahmed</v>
      </c>
      <c r="D245" s="25" t="str">
        <f>IFERROR(VLOOKUP($A245,'Grade 7'!$H$2:$N$501,5,0),"-")</f>
        <v>Muhammad Hanif</v>
      </c>
      <c r="E245" s="25" t="str">
        <f>IFERROR(VLOOKUP($A245,'Grade 7'!$H$2:$N$501,6,0),"-")</f>
        <v>M</v>
      </c>
      <c r="F245" s="33">
        <f>IFERROR(VLOOKUP($A245,'Grade 7'!$H$2:$N$501,7,0),"-")</f>
        <v>40903</v>
      </c>
      <c r="G245" s="6"/>
      <c r="H245" s="13">
        <f t="shared" si="30"/>
        <v>3</v>
      </c>
      <c r="I245" s="17"/>
      <c r="J245" s="14" t="str">
        <f t="shared" ref="J245:J292" si="35">IF($J$3="","",$J$3)</f>
        <v>K.M.A Boys Secondary School</v>
      </c>
      <c r="K245" s="13" t="s">
        <v>24</v>
      </c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26">
        <f t="shared" si="34"/>
        <v>0</v>
      </c>
      <c r="W245" s="6"/>
      <c r="X245" s="6"/>
      <c r="Y245" s="6"/>
      <c r="Z245" s="20">
        <f t="shared" si="27"/>
        <v>0</v>
      </c>
      <c r="AA245" s="20"/>
      <c r="AB245" s="2">
        <f t="shared" si="32"/>
        <v>0</v>
      </c>
      <c r="AC245" s="2">
        <f t="shared" si="33"/>
        <v>10</v>
      </c>
      <c r="AD245" s="20">
        <f t="shared" si="31"/>
        <v>81</v>
      </c>
    </row>
    <row r="246" spans="1:30" x14ac:dyDescent="0.35">
      <c r="A246" s="13">
        <v>82</v>
      </c>
      <c r="B246" s="25" t="str">
        <f>IFERROR(VLOOKUP($A246,'Grade 7'!$H$2:$N$501,3,0),"-")</f>
        <v>M23-0405-082</v>
      </c>
      <c r="C246" s="25" t="str">
        <f>IFERROR(VLOOKUP($A246,'Grade 7'!$H$2:$N$501,4,0),"-")</f>
        <v>Muhammad Ahsan</v>
      </c>
      <c r="D246" s="25" t="str">
        <f>IFERROR(VLOOKUP($A246,'Grade 7'!$H$2:$N$501,5,0),"-")</f>
        <v>Muhammad Sohail</v>
      </c>
      <c r="E246" s="25" t="str">
        <f>IFERROR(VLOOKUP($A246,'Grade 7'!$H$2:$N$501,6,0),"-")</f>
        <v>M</v>
      </c>
      <c r="F246" s="33">
        <f>IFERROR(VLOOKUP($A246,'Grade 7'!$H$2:$N$501,7,0),"-")</f>
        <v>41157</v>
      </c>
      <c r="G246" s="6"/>
      <c r="H246" s="13">
        <f t="shared" si="30"/>
        <v>1</v>
      </c>
      <c r="I246" s="17"/>
      <c r="J246" s="14" t="str">
        <f t="shared" si="35"/>
        <v>K.M.A Boys Secondary School</v>
      </c>
      <c r="K246" s="13" t="s">
        <v>24</v>
      </c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26">
        <f t="shared" si="34"/>
        <v>0</v>
      </c>
      <c r="W246" s="6"/>
      <c r="X246" s="6"/>
      <c r="Y246" s="6"/>
      <c r="Z246" s="20">
        <f t="shared" si="27"/>
        <v>0</v>
      </c>
      <c r="AA246" s="20"/>
      <c r="AB246" s="2">
        <f t="shared" si="32"/>
        <v>0</v>
      </c>
      <c r="AC246" s="2">
        <f t="shared" si="33"/>
        <v>10</v>
      </c>
      <c r="AD246" s="20">
        <f t="shared" si="31"/>
        <v>82</v>
      </c>
    </row>
    <row r="247" spans="1:30" x14ac:dyDescent="0.35">
      <c r="A247" s="13">
        <v>82</v>
      </c>
      <c r="B247" s="25" t="str">
        <f>IFERROR(VLOOKUP($A247,'Grade 7'!$H$2:$N$501,3,0),"-")</f>
        <v>M23-0405-082</v>
      </c>
      <c r="C247" s="25" t="str">
        <f>IFERROR(VLOOKUP($A247,'Grade 7'!$H$2:$N$501,4,0),"-")</f>
        <v>Muhammad Ahsan</v>
      </c>
      <c r="D247" s="25" t="str">
        <f>IFERROR(VLOOKUP($A247,'Grade 7'!$H$2:$N$501,5,0),"-")</f>
        <v>Muhammad Sohail</v>
      </c>
      <c r="E247" s="25" t="str">
        <f>IFERROR(VLOOKUP($A247,'Grade 7'!$H$2:$N$501,6,0),"-")</f>
        <v>M</v>
      </c>
      <c r="F247" s="33">
        <f>IFERROR(VLOOKUP($A247,'Grade 7'!$H$2:$N$501,7,0),"-")</f>
        <v>41157</v>
      </c>
      <c r="G247" s="6"/>
      <c r="H247" s="13">
        <f t="shared" si="30"/>
        <v>2</v>
      </c>
      <c r="I247" s="17"/>
      <c r="J247" s="14" t="str">
        <f t="shared" si="35"/>
        <v>K.M.A Boys Secondary School</v>
      </c>
      <c r="K247" s="13" t="s">
        <v>24</v>
      </c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26">
        <f t="shared" si="34"/>
        <v>0</v>
      </c>
      <c r="W247" s="6"/>
      <c r="X247" s="6"/>
      <c r="Y247" s="6"/>
      <c r="Z247" s="20">
        <f t="shared" si="27"/>
        <v>0</v>
      </c>
      <c r="AA247" s="20"/>
      <c r="AB247" s="2">
        <f t="shared" ref="AB247:AB294" si="36">SUM(L247:U247)</f>
        <v>0</v>
      </c>
      <c r="AC247" s="2">
        <f t="shared" ref="AC247:AC294" si="37">COUNTBLANK(L247:U247)</f>
        <v>10</v>
      </c>
      <c r="AD247" s="20">
        <f t="shared" si="31"/>
        <v>82</v>
      </c>
    </row>
    <row r="248" spans="1:30" x14ac:dyDescent="0.35">
      <c r="A248" s="13">
        <v>82</v>
      </c>
      <c r="B248" s="25" t="str">
        <f>IFERROR(VLOOKUP($A248,'Grade 7'!$H$2:$N$501,3,0),"-")</f>
        <v>M23-0405-082</v>
      </c>
      <c r="C248" s="25" t="str">
        <f>IFERROR(VLOOKUP($A248,'Grade 7'!$H$2:$N$501,4,0),"-")</f>
        <v>Muhammad Ahsan</v>
      </c>
      <c r="D248" s="25" t="str">
        <f>IFERROR(VLOOKUP($A248,'Grade 7'!$H$2:$N$501,5,0),"-")</f>
        <v>Muhammad Sohail</v>
      </c>
      <c r="E248" s="25" t="str">
        <f>IFERROR(VLOOKUP($A248,'Grade 7'!$H$2:$N$501,6,0),"-")</f>
        <v>M</v>
      </c>
      <c r="F248" s="33">
        <f>IFERROR(VLOOKUP($A248,'Grade 7'!$H$2:$N$501,7,0),"-")</f>
        <v>41157</v>
      </c>
      <c r="G248" s="6"/>
      <c r="H248" s="13">
        <f t="shared" si="30"/>
        <v>3</v>
      </c>
      <c r="I248" s="17"/>
      <c r="J248" s="14" t="str">
        <f t="shared" si="35"/>
        <v>K.M.A Boys Secondary School</v>
      </c>
      <c r="K248" s="13" t="s">
        <v>24</v>
      </c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26">
        <f t="shared" si="34"/>
        <v>0</v>
      </c>
      <c r="W248" s="6"/>
      <c r="X248" s="6"/>
      <c r="Y248" s="6"/>
      <c r="Z248" s="20">
        <f t="shared" si="27"/>
        <v>0</v>
      </c>
      <c r="AA248" s="20"/>
      <c r="AB248" s="2">
        <f t="shared" si="36"/>
        <v>0</v>
      </c>
      <c r="AC248" s="2">
        <f t="shared" si="37"/>
        <v>10</v>
      </c>
      <c r="AD248" s="20">
        <f t="shared" si="31"/>
        <v>82</v>
      </c>
    </row>
    <row r="249" spans="1:30" x14ac:dyDescent="0.35">
      <c r="A249" s="13">
        <v>83</v>
      </c>
      <c r="B249" s="25" t="str">
        <f>IFERROR(VLOOKUP($A249,'Grade 7'!$H$2:$N$501,3,0),"-")</f>
        <v>M23-0405-083</v>
      </c>
      <c r="C249" s="25" t="str">
        <f>IFERROR(VLOOKUP($A249,'Grade 7'!$H$2:$N$501,4,0),"-")</f>
        <v>Muhammad Ali</v>
      </c>
      <c r="D249" s="25" t="str">
        <f>IFERROR(VLOOKUP($A249,'Grade 7'!$H$2:$N$501,5,0),"-")</f>
        <v>Rab Nawaz</v>
      </c>
      <c r="E249" s="25" t="str">
        <f>IFERROR(VLOOKUP($A249,'Grade 7'!$H$2:$N$501,6,0),"-")</f>
        <v>M</v>
      </c>
      <c r="F249" s="33">
        <f>IFERROR(VLOOKUP($A249,'Grade 7'!$H$2:$N$501,7,0),"-")</f>
        <v>40826</v>
      </c>
      <c r="G249" s="6"/>
      <c r="H249" s="13">
        <f t="shared" si="30"/>
        <v>1</v>
      </c>
      <c r="I249" s="17"/>
      <c r="J249" s="14" t="str">
        <f t="shared" si="35"/>
        <v>K.M.A Boys Secondary School</v>
      </c>
      <c r="K249" s="13" t="s">
        <v>24</v>
      </c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26">
        <f t="shared" si="34"/>
        <v>0</v>
      </c>
      <c r="W249" s="6"/>
      <c r="X249" s="6"/>
      <c r="Y249" s="6"/>
      <c r="Z249" s="20">
        <f t="shared" si="27"/>
        <v>0</v>
      </c>
      <c r="AA249" s="20"/>
      <c r="AB249" s="2">
        <f t="shared" si="36"/>
        <v>0</v>
      </c>
      <c r="AC249" s="2">
        <f t="shared" si="37"/>
        <v>10</v>
      </c>
      <c r="AD249" s="20">
        <f t="shared" si="31"/>
        <v>83</v>
      </c>
    </row>
    <row r="250" spans="1:30" x14ac:dyDescent="0.35">
      <c r="A250" s="13">
        <v>83</v>
      </c>
      <c r="B250" s="25" t="str">
        <f>IFERROR(VLOOKUP($A250,'Grade 7'!$H$2:$N$501,3,0),"-")</f>
        <v>M23-0405-083</v>
      </c>
      <c r="C250" s="25" t="str">
        <f>IFERROR(VLOOKUP($A250,'Grade 7'!$H$2:$N$501,4,0),"-")</f>
        <v>Muhammad Ali</v>
      </c>
      <c r="D250" s="25" t="str">
        <f>IFERROR(VLOOKUP($A250,'Grade 7'!$H$2:$N$501,5,0),"-")</f>
        <v>Rab Nawaz</v>
      </c>
      <c r="E250" s="25" t="str">
        <f>IFERROR(VLOOKUP($A250,'Grade 7'!$H$2:$N$501,6,0),"-")</f>
        <v>M</v>
      </c>
      <c r="F250" s="33">
        <f>IFERROR(VLOOKUP($A250,'Grade 7'!$H$2:$N$501,7,0),"-")</f>
        <v>40826</v>
      </c>
      <c r="G250" s="6"/>
      <c r="H250" s="13">
        <f t="shared" si="30"/>
        <v>2</v>
      </c>
      <c r="I250" s="17"/>
      <c r="J250" s="14" t="str">
        <f t="shared" si="35"/>
        <v>K.M.A Boys Secondary School</v>
      </c>
      <c r="K250" s="13" t="s">
        <v>24</v>
      </c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26">
        <f t="shared" si="34"/>
        <v>0</v>
      </c>
      <c r="W250" s="6"/>
      <c r="X250" s="6"/>
      <c r="Y250" s="6"/>
      <c r="Z250" s="20">
        <f t="shared" si="27"/>
        <v>0</v>
      </c>
      <c r="AA250" s="20"/>
      <c r="AB250" s="2">
        <f t="shared" si="36"/>
        <v>0</v>
      </c>
      <c r="AC250" s="2">
        <f t="shared" si="37"/>
        <v>10</v>
      </c>
      <c r="AD250" s="20">
        <f t="shared" si="31"/>
        <v>83</v>
      </c>
    </row>
    <row r="251" spans="1:30" x14ac:dyDescent="0.35">
      <c r="A251" s="13">
        <v>83</v>
      </c>
      <c r="B251" s="25" t="str">
        <f>IFERROR(VLOOKUP($A251,'Grade 7'!$H$2:$N$501,3,0),"-")</f>
        <v>M23-0405-083</v>
      </c>
      <c r="C251" s="25" t="str">
        <f>IFERROR(VLOOKUP($A251,'Grade 7'!$H$2:$N$501,4,0),"-")</f>
        <v>Muhammad Ali</v>
      </c>
      <c r="D251" s="25" t="str">
        <f>IFERROR(VLOOKUP($A251,'Grade 7'!$H$2:$N$501,5,0),"-")</f>
        <v>Rab Nawaz</v>
      </c>
      <c r="E251" s="25" t="str">
        <f>IFERROR(VLOOKUP($A251,'Grade 7'!$H$2:$N$501,6,0),"-")</f>
        <v>M</v>
      </c>
      <c r="F251" s="33">
        <f>IFERROR(VLOOKUP($A251,'Grade 7'!$H$2:$N$501,7,0),"-")</f>
        <v>40826</v>
      </c>
      <c r="G251" s="6"/>
      <c r="H251" s="13">
        <f t="shared" si="30"/>
        <v>3</v>
      </c>
      <c r="I251" s="17"/>
      <c r="J251" s="14" t="str">
        <f t="shared" si="35"/>
        <v>K.M.A Boys Secondary School</v>
      </c>
      <c r="K251" s="13" t="s">
        <v>24</v>
      </c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26">
        <f t="shared" si="34"/>
        <v>0</v>
      </c>
      <c r="W251" s="6"/>
      <c r="X251" s="6"/>
      <c r="Y251" s="6"/>
      <c r="Z251" s="20">
        <f t="shared" si="27"/>
        <v>0</v>
      </c>
      <c r="AA251" s="20"/>
      <c r="AB251" s="2">
        <f t="shared" si="36"/>
        <v>0</v>
      </c>
      <c r="AC251" s="2">
        <f t="shared" si="37"/>
        <v>10</v>
      </c>
      <c r="AD251" s="20">
        <f t="shared" si="31"/>
        <v>83</v>
      </c>
    </row>
    <row r="252" spans="1:30" x14ac:dyDescent="0.35">
      <c r="A252" s="13">
        <v>84</v>
      </c>
      <c r="B252" s="25" t="str">
        <f>IFERROR(VLOOKUP($A252,'Grade 7'!$H$2:$N$501,3,0),"-")</f>
        <v>M23-0405-084</v>
      </c>
      <c r="C252" s="25" t="str">
        <f>IFERROR(VLOOKUP($A252,'Grade 7'!$H$2:$N$501,4,0),"-")</f>
        <v>Muhammad Ali Akbar</v>
      </c>
      <c r="D252" s="25" t="str">
        <f>IFERROR(VLOOKUP($A252,'Grade 7'!$H$2:$N$501,5,0),"-")</f>
        <v>Muhammad Anwar</v>
      </c>
      <c r="E252" s="25" t="str">
        <f>IFERROR(VLOOKUP($A252,'Grade 7'!$H$2:$N$501,6,0),"-")</f>
        <v>M</v>
      </c>
      <c r="F252" s="33">
        <f>IFERROR(VLOOKUP($A252,'Grade 7'!$H$2:$N$501,7,0),"-")</f>
        <v>41109</v>
      </c>
      <c r="G252" s="6"/>
      <c r="H252" s="13">
        <f t="shared" si="30"/>
        <v>1</v>
      </c>
      <c r="I252" s="17"/>
      <c r="J252" s="14" t="str">
        <f t="shared" si="35"/>
        <v>K.M.A Boys Secondary School</v>
      </c>
      <c r="K252" s="13" t="s">
        <v>24</v>
      </c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26">
        <f t="shared" si="34"/>
        <v>0</v>
      </c>
      <c r="W252" s="6"/>
      <c r="X252" s="6"/>
      <c r="Y252" s="6"/>
      <c r="Z252" s="20">
        <f t="shared" si="27"/>
        <v>0</v>
      </c>
      <c r="AA252" s="20"/>
      <c r="AB252" s="2">
        <f t="shared" si="36"/>
        <v>0</v>
      </c>
      <c r="AC252" s="2">
        <f t="shared" si="37"/>
        <v>10</v>
      </c>
      <c r="AD252" s="20">
        <f t="shared" si="31"/>
        <v>84</v>
      </c>
    </row>
    <row r="253" spans="1:30" x14ac:dyDescent="0.35">
      <c r="A253" s="13">
        <v>84</v>
      </c>
      <c r="B253" s="25" t="str">
        <f>IFERROR(VLOOKUP($A253,'Grade 7'!$H$2:$N$501,3,0),"-")</f>
        <v>M23-0405-084</v>
      </c>
      <c r="C253" s="25" t="str">
        <f>IFERROR(VLOOKUP($A253,'Grade 7'!$H$2:$N$501,4,0),"-")</f>
        <v>Muhammad Ali Akbar</v>
      </c>
      <c r="D253" s="25" t="str">
        <f>IFERROR(VLOOKUP($A253,'Grade 7'!$H$2:$N$501,5,0),"-")</f>
        <v>Muhammad Anwar</v>
      </c>
      <c r="E253" s="25" t="str">
        <f>IFERROR(VLOOKUP($A253,'Grade 7'!$H$2:$N$501,6,0),"-")</f>
        <v>M</v>
      </c>
      <c r="F253" s="33">
        <f>IFERROR(VLOOKUP($A253,'Grade 7'!$H$2:$N$501,7,0),"-")</f>
        <v>41109</v>
      </c>
      <c r="G253" s="6"/>
      <c r="H253" s="13">
        <f t="shared" si="30"/>
        <v>2</v>
      </c>
      <c r="I253" s="17"/>
      <c r="J253" s="14" t="str">
        <f t="shared" si="35"/>
        <v>K.M.A Boys Secondary School</v>
      </c>
      <c r="K253" s="13" t="s">
        <v>24</v>
      </c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26">
        <f t="shared" si="34"/>
        <v>0</v>
      </c>
      <c r="W253" s="6"/>
      <c r="X253" s="6"/>
      <c r="Y253" s="6"/>
      <c r="Z253" s="20">
        <f t="shared" si="27"/>
        <v>0</v>
      </c>
      <c r="AA253" s="20"/>
      <c r="AB253" s="2">
        <f t="shared" si="36"/>
        <v>0</v>
      </c>
      <c r="AC253" s="2">
        <f t="shared" si="37"/>
        <v>10</v>
      </c>
      <c r="AD253" s="20">
        <f t="shared" si="31"/>
        <v>84</v>
      </c>
    </row>
    <row r="254" spans="1:30" x14ac:dyDescent="0.35">
      <c r="A254" s="13">
        <v>84</v>
      </c>
      <c r="B254" s="25" t="str">
        <f>IFERROR(VLOOKUP($A254,'Grade 7'!$H$2:$N$501,3,0),"-")</f>
        <v>M23-0405-084</v>
      </c>
      <c r="C254" s="25" t="str">
        <f>IFERROR(VLOOKUP($A254,'Grade 7'!$H$2:$N$501,4,0),"-")</f>
        <v>Muhammad Ali Akbar</v>
      </c>
      <c r="D254" s="25" t="str">
        <f>IFERROR(VLOOKUP($A254,'Grade 7'!$H$2:$N$501,5,0),"-")</f>
        <v>Muhammad Anwar</v>
      </c>
      <c r="E254" s="25" t="str">
        <f>IFERROR(VLOOKUP($A254,'Grade 7'!$H$2:$N$501,6,0),"-")</f>
        <v>M</v>
      </c>
      <c r="F254" s="33">
        <f>IFERROR(VLOOKUP($A254,'Grade 7'!$H$2:$N$501,7,0),"-")</f>
        <v>41109</v>
      </c>
      <c r="G254" s="6"/>
      <c r="H254" s="13">
        <f t="shared" si="30"/>
        <v>3</v>
      </c>
      <c r="I254" s="17"/>
      <c r="J254" s="14" t="str">
        <f t="shared" si="35"/>
        <v>K.M.A Boys Secondary School</v>
      </c>
      <c r="K254" s="13" t="s">
        <v>24</v>
      </c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26">
        <f t="shared" si="34"/>
        <v>0</v>
      </c>
      <c r="W254" s="6"/>
      <c r="X254" s="6"/>
      <c r="Y254" s="6"/>
      <c r="Z254" s="20">
        <f t="shared" si="27"/>
        <v>0</v>
      </c>
      <c r="AA254" s="20"/>
      <c r="AB254" s="2">
        <f t="shared" si="36"/>
        <v>0</v>
      </c>
      <c r="AC254" s="2">
        <f t="shared" si="37"/>
        <v>10</v>
      </c>
      <c r="AD254" s="20">
        <f t="shared" si="31"/>
        <v>84</v>
      </c>
    </row>
    <row r="255" spans="1:30" x14ac:dyDescent="0.35">
      <c r="A255" s="13">
        <v>85</v>
      </c>
      <c r="B255" s="25" t="str">
        <f>IFERROR(VLOOKUP($A255,'Grade 7'!$H$2:$N$501,3,0),"-")</f>
        <v>M23-0405-085</v>
      </c>
      <c r="C255" s="25" t="str">
        <f>IFERROR(VLOOKUP($A255,'Grade 7'!$H$2:$N$501,4,0),"-")</f>
        <v>Muhammad Ali Malik</v>
      </c>
      <c r="D255" s="25" t="str">
        <f>IFERROR(VLOOKUP($A255,'Grade 7'!$H$2:$N$501,5,0),"-")</f>
        <v>Malik Shahid</v>
      </c>
      <c r="E255" s="25" t="str">
        <f>IFERROR(VLOOKUP($A255,'Grade 7'!$H$2:$N$501,6,0),"-")</f>
        <v>M</v>
      </c>
      <c r="F255" s="33">
        <f>IFERROR(VLOOKUP($A255,'Grade 7'!$H$2:$N$501,7,0),"-")</f>
        <v>41021</v>
      </c>
      <c r="G255" s="6"/>
      <c r="H255" s="13">
        <f t="shared" si="30"/>
        <v>1</v>
      </c>
      <c r="I255" s="17"/>
      <c r="J255" s="14" t="str">
        <f t="shared" si="35"/>
        <v>K.M.A Boys Secondary School</v>
      </c>
      <c r="K255" s="13" t="s">
        <v>24</v>
      </c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26">
        <f t="shared" si="34"/>
        <v>0</v>
      </c>
      <c r="W255" s="6"/>
      <c r="X255" s="6"/>
      <c r="Y255" s="6"/>
      <c r="Z255" s="20">
        <f t="shared" si="27"/>
        <v>0</v>
      </c>
      <c r="AA255" s="20"/>
      <c r="AB255" s="2">
        <f t="shared" si="36"/>
        <v>0</v>
      </c>
      <c r="AC255" s="2">
        <f t="shared" si="37"/>
        <v>10</v>
      </c>
      <c r="AD255" s="20">
        <f t="shared" si="31"/>
        <v>85</v>
      </c>
    </row>
    <row r="256" spans="1:30" x14ac:dyDescent="0.35">
      <c r="A256" s="13">
        <v>85</v>
      </c>
      <c r="B256" s="25" t="str">
        <f>IFERROR(VLOOKUP($A256,'Grade 7'!$H$2:$N$501,3,0),"-")</f>
        <v>M23-0405-085</v>
      </c>
      <c r="C256" s="25" t="str">
        <f>IFERROR(VLOOKUP($A256,'Grade 7'!$H$2:$N$501,4,0),"-")</f>
        <v>Muhammad Ali Malik</v>
      </c>
      <c r="D256" s="25" t="str">
        <f>IFERROR(VLOOKUP($A256,'Grade 7'!$H$2:$N$501,5,0),"-")</f>
        <v>Malik Shahid</v>
      </c>
      <c r="E256" s="25" t="str">
        <f>IFERROR(VLOOKUP($A256,'Grade 7'!$H$2:$N$501,6,0),"-")</f>
        <v>M</v>
      </c>
      <c r="F256" s="33">
        <f>IFERROR(VLOOKUP($A256,'Grade 7'!$H$2:$N$501,7,0),"-")</f>
        <v>41021</v>
      </c>
      <c r="G256" s="6"/>
      <c r="H256" s="13">
        <f t="shared" si="30"/>
        <v>2</v>
      </c>
      <c r="I256" s="17"/>
      <c r="J256" s="14" t="str">
        <f t="shared" si="35"/>
        <v>K.M.A Boys Secondary School</v>
      </c>
      <c r="K256" s="13" t="s">
        <v>24</v>
      </c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26">
        <f t="shared" si="34"/>
        <v>0</v>
      </c>
      <c r="W256" s="6"/>
      <c r="X256" s="6"/>
      <c r="Y256" s="6"/>
      <c r="Z256" s="20">
        <f t="shared" si="27"/>
        <v>0</v>
      </c>
      <c r="AA256" s="20"/>
      <c r="AB256" s="2">
        <f t="shared" si="36"/>
        <v>0</v>
      </c>
      <c r="AC256" s="2">
        <f t="shared" si="37"/>
        <v>10</v>
      </c>
      <c r="AD256" s="20">
        <f t="shared" si="31"/>
        <v>85</v>
      </c>
    </row>
    <row r="257" spans="1:30" x14ac:dyDescent="0.35">
      <c r="A257" s="13">
        <v>85</v>
      </c>
      <c r="B257" s="25" t="str">
        <f>IFERROR(VLOOKUP($A257,'Grade 7'!$H$2:$N$501,3,0),"-")</f>
        <v>M23-0405-085</v>
      </c>
      <c r="C257" s="25" t="str">
        <f>IFERROR(VLOOKUP($A257,'Grade 7'!$H$2:$N$501,4,0),"-")</f>
        <v>Muhammad Ali Malik</v>
      </c>
      <c r="D257" s="25" t="str">
        <f>IFERROR(VLOOKUP($A257,'Grade 7'!$H$2:$N$501,5,0),"-")</f>
        <v>Malik Shahid</v>
      </c>
      <c r="E257" s="25" t="str">
        <f>IFERROR(VLOOKUP($A257,'Grade 7'!$H$2:$N$501,6,0),"-")</f>
        <v>M</v>
      </c>
      <c r="F257" s="33">
        <f>IFERROR(VLOOKUP($A257,'Grade 7'!$H$2:$N$501,7,0),"-")</f>
        <v>41021</v>
      </c>
      <c r="G257" s="6"/>
      <c r="H257" s="13">
        <f t="shared" si="30"/>
        <v>3</v>
      </c>
      <c r="I257" s="17"/>
      <c r="J257" s="14" t="str">
        <f t="shared" si="35"/>
        <v>K.M.A Boys Secondary School</v>
      </c>
      <c r="K257" s="13" t="s">
        <v>24</v>
      </c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26">
        <f t="shared" si="34"/>
        <v>0</v>
      </c>
      <c r="W257" s="6"/>
      <c r="X257" s="6"/>
      <c r="Y257" s="6"/>
      <c r="Z257" s="20">
        <f t="shared" si="27"/>
        <v>0</v>
      </c>
      <c r="AA257" s="20"/>
      <c r="AB257" s="2">
        <f t="shared" si="36"/>
        <v>0</v>
      </c>
      <c r="AC257" s="2">
        <f t="shared" si="37"/>
        <v>10</v>
      </c>
      <c r="AD257" s="20">
        <f t="shared" si="31"/>
        <v>85</v>
      </c>
    </row>
    <row r="258" spans="1:30" x14ac:dyDescent="0.35">
      <c r="A258" s="13">
        <v>86</v>
      </c>
      <c r="B258" s="25" t="str">
        <f>IFERROR(VLOOKUP($A258,'Grade 7'!$H$2:$N$501,3,0),"-")</f>
        <v>M23-0405-086</v>
      </c>
      <c r="C258" s="25" t="str">
        <f>IFERROR(VLOOKUP($A258,'Grade 7'!$H$2:$N$501,4,0),"-")</f>
        <v>Muhammad Aliyan</v>
      </c>
      <c r="D258" s="25" t="str">
        <f>IFERROR(VLOOKUP($A258,'Grade 7'!$H$2:$N$501,5,0),"-")</f>
        <v>Abdul Rasheed</v>
      </c>
      <c r="E258" s="25" t="str">
        <f>IFERROR(VLOOKUP($A258,'Grade 7'!$H$2:$N$501,6,0),"-")</f>
        <v>M</v>
      </c>
      <c r="F258" s="33">
        <f>IFERROR(VLOOKUP($A258,'Grade 7'!$H$2:$N$501,7,0),"-")</f>
        <v>40888</v>
      </c>
      <c r="G258" s="6"/>
      <c r="H258" s="13">
        <f t="shared" si="30"/>
        <v>1</v>
      </c>
      <c r="I258" s="17"/>
      <c r="J258" s="14" t="str">
        <f t="shared" si="35"/>
        <v>K.M.A Boys Secondary School</v>
      </c>
      <c r="K258" s="13" t="s">
        <v>24</v>
      </c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26">
        <f t="shared" si="34"/>
        <v>0</v>
      </c>
      <c r="W258" s="6"/>
      <c r="X258" s="6"/>
      <c r="Y258" s="6"/>
      <c r="Z258" s="20">
        <f t="shared" si="27"/>
        <v>0</v>
      </c>
      <c r="AA258" s="20"/>
      <c r="AB258" s="2">
        <f t="shared" si="36"/>
        <v>0</v>
      </c>
      <c r="AC258" s="2">
        <f t="shared" si="37"/>
        <v>10</v>
      </c>
      <c r="AD258" s="20">
        <f t="shared" si="31"/>
        <v>86</v>
      </c>
    </row>
    <row r="259" spans="1:30" x14ac:dyDescent="0.35">
      <c r="A259" s="13">
        <v>86</v>
      </c>
      <c r="B259" s="25" t="str">
        <f>IFERROR(VLOOKUP($A259,'Grade 7'!$H$2:$N$501,3,0),"-")</f>
        <v>M23-0405-086</v>
      </c>
      <c r="C259" s="25" t="str">
        <f>IFERROR(VLOOKUP($A259,'Grade 7'!$H$2:$N$501,4,0),"-")</f>
        <v>Muhammad Aliyan</v>
      </c>
      <c r="D259" s="25" t="str">
        <f>IFERROR(VLOOKUP($A259,'Grade 7'!$H$2:$N$501,5,0),"-")</f>
        <v>Abdul Rasheed</v>
      </c>
      <c r="E259" s="25" t="str">
        <f>IFERROR(VLOOKUP($A259,'Grade 7'!$H$2:$N$501,6,0),"-")</f>
        <v>M</v>
      </c>
      <c r="F259" s="33">
        <f>IFERROR(VLOOKUP($A259,'Grade 7'!$H$2:$N$501,7,0),"-")</f>
        <v>40888</v>
      </c>
      <c r="G259" s="6"/>
      <c r="H259" s="13">
        <f t="shared" si="30"/>
        <v>2</v>
      </c>
      <c r="I259" s="17"/>
      <c r="J259" s="14" t="str">
        <f t="shared" si="35"/>
        <v>K.M.A Boys Secondary School</v>
      </c>
      <c r="K259" s="13" t="s">
        <v>24</v>
      </c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26">
        <f t="shared" si="34"/>
        <v>0</v>
      </c>
      <c r="W259" s="6"/>
      <c r="X259" s="6"/>
      <c r="Y259" s="6"/>
      <c r="Z259" s="20">
        <f t="shared" ref="Z259:Z322" si="38">COUNTIFS($A$3:$A$1502,A259,$AB$3:$AB$1502,"&lt;&gt;0")</f>
        <v>0</v>
      </c>
      <c r="AA259" s="20"/>
      <c r="AB259" s="2">
        <f t="shared" si="36"/>
        <v>0</v>
      </c>
      <c r="AC259" s="2">
        <f t="shared" si="37"/>
        <v>10</v>
      </c>
      <c r="AD259" s="20">
        <f t="shared" si="31"/>
        <v>86</v>
      </c>
    </row>
    <row r="260" spans="1:30" x14ac:dyDescent="0.35">
      <c r="A260" s="13">
        <v>86</v>
      </c>
      <c r="B260" s="25" t="str">
        <f>IFERROR(VLOOKUP($A260,'Grade 7'!$H$2:$N$501,3,0),"-")</f>
        <v>M23-0405-086</v>
      </c>
      <c r="C260" s="25" t="str">
        <f>IFERROR(VLOOKUP($A260,'Grade 7'!$H$2:$N$501,4,0),"-")</f>
        <v>Muhammad Aliyan</v>
      </c>
      <c r="D260" s="25" t="str">
        <f>IFERROR(VLOOKUP($A260,'Grade 7'!$H$2:$N$501,5,0),"-")</f>
        <v>Abdul Rasheed</v>
      </c>
      <c r="E260" s="25" t="str">
        <f>IFERROR(VLOOKUP($A260,'Grade 7'!$H$2:$N$501,6,0),"-")</f>
        <v>M</v>
      </c>
      <c r="F260" s="33">
        <f>IFERROR(VLOOKUP($A260,'Grade 7'!$H$2:$N$501,7,0),"-")</f>
        <v>40888</v>
      </c>
      <c r="G260" s="6"/>
      <c r="H260" s="13">
        <f t="shared" si="30"/>
        <v>3</v>
      </c>
      <c r="I260" s="17"/>
      <c r="J260" s="14" t="str">
        <f t="shared" si="35"/>
        <v>K.M.A Boys Secondary School</v>
      </c>
      <c r="K260" s="13" t="s">
        <v>24</v>
      </c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26">
        <f t="shared" si="34"/>
        <v>0</v>
      </c>
      <c r="W260" s="6"/>
      <c r="X260" s="6"/>
      <c r="Y260" s="6"/>
      <c r="Z260" s="20">
        <f t="shared" si="38"/>
        <v>0</v>
      </c>
      <c r="AA260" s="20"/>
      <c r="AB260" s="2">
        <f t="shared" si="36"/>
        <v>0</v>
      </c>
      <c r="AC260" s="2">
        <f t="shared" si="37"/>
        <v>10</v>
      </c>
      <c r="AD260" s="20">
        <f t="shared" si="31"/>
        <v>86</v>
      </c>
    </row>
    <row r="261" spans="1:30" x14ac:dyDescent="0.35">
      <c r="A261" s="13">
        <v>87</v>
      </c>
      <c r="B261" s="25" t="str">
        <f>IFERROR(VLOOKUP($A261,'Grade 7'!$H$2:$N$501,3,0),"-")</f>
        <v>M23-0405-087</v>
      </c>
      <c r="C261" s="25" t="str">
        <f>IFERROR(VLOOKUP($A261,'Grade 7'!$H$2:$N$501,4,0),"-")</f>
        <v>Muhammad Altamash</v>
      </c>
      <c r="D261" s="25" t="str">
        <f>IFERROR(VLOOKUP($A261,'Grade 7'!$H$2:$N$501,5,0),"-")</f>
        <v>Feroz</v>
      </c>
      <c r="E261" s="25" t="str">
        <f>IFERROR(VLOOKUP($A261,'Grade 7'!$H$2:$N$501,6,0),"-")</f>
        <v>M</v>
      </c>
      <c r="F261" s="33">
        <f>IFERROR(VLOOKUP($A261,'Grade 7'!$H$2:$N$501,7,0),"-")</f>
        <v>40902</v>
      </c>
      <c r="G261" s="6"/>
      <c r="H261" s="13">
        <f t="shared" si="30"/>
        <v>1</v>
      </c>
      <c r="I261" s="17"/>
      <c r="J261" s="14" t="str">
        <f t="shared" si="35"/>
        <v>K.M.A Boys Secondary School</v>
      </c>
      <c r="K261" s="13" t="s">
        <v>24</v>
      </c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26">
        <f t="shared" si="34"/>
        <v>0</v>
      </c>
      <c r="W261" s="6"/>
      <c r="X261" s="6"/>
      <c r="Y261" s="6"/>
      <c r="Z261" s="20">
        <f t="shared" si="38"/>
        <v>0</v>
      </c>
      <c r="AA261" s="20"/>
      <c r="AB261" s="2">
        <f t="shared" si="36"/>
        <v>0</v>
      </c>
      <c r="AC261" s="2">
        <f t="shared" si="37"/>
        <v>10</v>
      </c>
      <c r="AD261" s="20">
        <f t="shared" si="31"/>
        <v>87</v>
      </c>
    </row>
    <row r="262" spans="1:30" x14ac:dyDescent="0.35">
      <c r="A262" s="13">
        <v>87</v>
      </c>
      <c r="B262" s="25" t="str">
        <f>IFERROR(VLOOKUP($A262,'Grade 7'!$H$2:$N$501,3,0),"-")</f>
        <v>M23-0405-087</v>
      </c>
      <c r="C262" s="25" t="str">
        <f>IFERROR(VLOOKUP($A262,'Grade 7'!$H$2:$N$501,4,0),"-")</f>
        <v>Muhammad Altamash</v>
      </c>
      <c r="D262" s="25" t="str">
        <f>IFERROR(VLOOKUP($A262,'Grade 7'!$H$2:$N$501,5,0),"-")</f>
        <v>Feroz</v>
      </c>
      <c r="E262" s="25" t="str">
        <f>IFERROR(VLOOKUP($A262,'Grade 7'!$H$2:$N$501,6,0),"-")</f>
        <v>M</v>
      </c>
      <c r="F262" s="33">
        <f>IFERROR(VLOOKUP($A262,'Grade 7'!$H$2:$N$501,7,0),"-")</f>
        <v>40902</v>
      </c>
      <c r="G262" s="6"/>
      <c r="H262" s="13">
        <f t="shared" ref="H262:H325" si="39">IF(A262=A261,H261+1,1)</f>
        <v>2</v>
      </c>
      <c r="I262" s="17"/>
      <c r="J262" s="14" t="str">
        <f t="shared" si="35"/>
        <v>K.M.A Boys Secondary School</v>
      </c>
      <c r="K262" s="13" t="s">
        <v>24</v>
      </c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26">
        <f t="shared" si="34"/>
        <v>0</v>
      </c>
      <c r="W262" s="6"/>
      <c r="X262" s="6"/>
      <c r="Y262" s="6"/>
      <c r="Z262" s="20">
        <f t="shared" si="38"/>
        <v>0</v>
      </c>
      <c r="AA262" s="20"/>
      <c r="AB262" s="2">
        <f t="shared" si="36"/>
        <v>0</v>
      </c>
      <c r="AC262" s="2">
        <f t="shared" si="37"/>
        <v>10</v>
      </c>
      <c r="AD262" s="20">
        <f t="shared" ref="AD262:AD325" si="40">IF(CONCATENATE(C262,D262)=CONCATENATE(C261,D261),AD261,AD261+1)</f>
        <v>87</v>
      </c>
    </row>
    <row r="263" spans="1:30" x14ac:dyDescent="0.35">
      <c r="A263" s="13">
        <v>87</v>
      </c>
      <c r="B263" s="25" t="str">
        <f>IFERROR(VLOOKUP($A263,'Grade 7'!$H$2:$N$501,3,0),"-")</f>
        <v>M23-0405-087</v>
      </c>
      <c r="C263" s="25" t="str">
        <f>IFERROR(VLOOKUP($A263,'Grade 7'!$H$2:$N$501,4,0),"-")</f>
        <v>Muhammad Altamash</v>
      </c>
      <c r="D263" s="25" t="str">
        <f>IFERROR(VLOOKUP($A263,'Grade 7'!$H$2:$N$501,5,0),"-")</f>
        <v>Feroz</v>
      </c>
      <c r="E263" s="25" t="str">
        <f>IFERROR(VLOOKUP($A263,'Grade 7'!$H$2:$N$501,6,0),"-")</f>
        <v>M</v>
      </c>
      <c r="F263" s="33">
        <f>IFERROR(VLOOKUP($A263,'Grade 7'!$H$2:$N$501,7,0),"-")</f>
        <v>40902</v>
      </c>
      <c r="G263" s="6"/>
      <c r="H263" s="13">
        <f t="shared" si="39"/>
        <v>3</v>
      </c>
      <c r="I263" s="17"/>
      <c r="J263" s="14" t="str">
        <f t="shared" si="35"/>
        <v>K.M.A Boys Secondary School</v>
      </c>
      <c r="K263" s="13" t="s">
        <v>24</v>
      </c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26">
        <f t="shared" si="34"/>
        <v>0</v>
      </c>
      <c r="W263" s="6"/>
      <c r="X263" s="6"/>
      <c r="Y263" s="6"/>
      <c r="Z263" s="20">
        <f t="shared" si="38"/>
        <v>0</v>
      </c>
      <c r="AA263" s="20"/>
      <c r="AB263" s="2">
        <f t="shared" si="36"/>
        <v>0</v>
      </c>
      <c r="AC263" s="2">
        <f t="shared" si="37"/>
        <v>10</v>
      </c>
      <c r="AD263" s="20">
        <f t="shared" si="40"/>
        <v>87</v>
      </c>
    </row>
    <row r="264" spans="1:30" x14ac:dyDescent="0.35">
      <c r="A264" s="13">
        <v>88</v>
      </c>
      <c r="B264" s="25" t="str">
        <f>IFERROR(VLOOKUP($A264,'Grade 7'!$H$2:$N$501,3,0),"-")</f>
        <v>M23-0405-088</v>
      </c>
      <c r="C264" s="25" t="str">
        <f>IFERROR(VLOOKUP($A264,'Grade 7'!$H$2:$N$501,4,0),"-")</f>
        <v>Muhammad Anas</v>
      </c>
      <c r="D264" s="25" t="str">
        <f>IFERROR(VLOOKUP($A264,'Grade 7'!$H$2:$N$501,5,0),"-")</f>
        <v>Arif</v>
      </c>
      <c r="E264" s="25" t="str">
        <f>IFERROR(VLOOKUP($A264,'Grade 7'!$H$2:$N$501,6,0),"-")</f>
        <v>M</v>
      </c>
      <c r="F264" s="33">
        <f>IFERROR(VLOOKUP($A264,'Grade 7'!$H$2:$N$501,7,0),"-")</f>
        <v>41150</v>
      </c>
      <c r="G264" s="6"/>
      <c r="H264" s="13">
        <f t="shared" si="39"/>
        <v>1</v>
      </c>
      <c r="I264" s="17"/>
      <c r="J264" s="14" t="str">
        <f t="shared" si="35"/>
        <v>K.M.A Boys Secondary School</v>
      </c>
      <c r="K264" s="13" t="s">
        <v>24</v>
      </c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26">
        <f t="shared" si="34"/>
        <v>0</v>
      </c>
      <c r="W264" s="6"/>
      <c r="X264" s="6"/>
      <c r="Y264" s="6"/>
      <c r="Z264" s="20">
        <f t="shared" si="38"/>
        <v>0</v>
      </c>
      <c r="AA264" s="20"/>
      <c r="AB264" s="2">
        <f t="shared" si="36"/>
        <v>0</v>
      </c>
      <c r="AC264" s="2">
        <f t="shared" si="37"/>
        <v>10</v>
      </c>
      <c r="AD264" s="20">
        <f t="shared" si="40"/>
        <v>88</v>
      </c>
    </row>
    <row r="265" spans="1:30" x14ac:dyDescent="0.35">
      <c r="A265" s="13">
        <v>88</v>
      </c>
      <c r="B265" s="25" t="str">
        <f>IFERROR(VLOOKUP($A265,'Grade 7'!$H$2:$N$501,3,0),"-")</f>
        <v>M23-0405-088</v>
      </c>
      <c r="C265" s="25" t="str">
        <f>IFERROR(VLOOKUP($A265,'Grade 7'!$H$2:$N$501,4,0),"-")</f>
        <v>Muhammad Anas</v>
      </c>
      <c r="D265" s="25" t="str">
        <f>IFERROR(VLOOKUP($A265,'Grade 7'!$H$2:$N$501,5,0),"-")</f>
        <v>Arif</v>
      </c>
      <c r="E265" s="25" t="str">
        <f>IFERROR(VLOOKUP($A265,'Grade 7'!$H$2:$N$501,6,0),"-")</f>
        <v>M</v>
      </c>
      <c r="F265" s="33">
        <f>IFERROR(VLOOKUP($A265,'Grade 7'!$H$2:$N$501,7,0),"-")</f>
        <v>41150</v>
      </c>
      <c r="G265" s="6"/>
      <c r="H265" s="13">
        <f t="shared" si="39"/>
        <v>2</v>
      </c>
      <c r="I265" s="17"/>
      <c r="J265" s="14" t="str">
        <f t="shared" si="35"/>
        <v>K.M.A Boys Secondary School</v>
      </c>
      <c r="K265" s="13" t="s">
        <v>24</v>
      </c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26">
        <f t="shared" si="34"/>
        <v>0</v>
      </c>
      <c r="W265" s="6"/>
      <c r="X265" s="6"/>
      <c r="Y265" s="6"/>
      <c r="Z265" s="20">
        <f t="shared" si="38"/>
        <v>0</v>
      </c>
      <c r="AA265" s="20"/>
      <c r="AB265" s="2">
        <f t="shared" si="36"/>
        <v>0</v>
      </c>
      <c r="AC265" s="2">
        <f t="shared" si="37"/>
        <v>10</v>
      </c>
      <c r="AD265" s="20">
        <f t="shared" si="40"/>
        <v>88</v>
      </c>
    </row>
    <row r="266" spans="1:30" x14ac:dyDescent="0.35">
      <c r="A266" s="13">
        <v>88</v>
      </c>
      <c r="B266" s="25" t="str">
        <f>IFERROR(VLOOKUP($A266,'Grade 7'!$H$2:$N$501,3,0),"-")</f>
        <v>M23-0405-088</v>
      </c>
      <c r="C266" s="25" t="str">
        <f>IFERROR(VLOOKUP($A266,'Grade 7'!$H$2:$N$501,4,0),"-")</f>
        <v>Muhammad Anas</v>
      </c>
      <c r="D266" s="25" t="str">
        <f>IFERROR(VLOOKUP($A266,'Grade 7'!$H$2:$N$501,5,0),"-")</f>
        <v>Arif</v>
      </c>
      <c r="E266" s="25" t="str">
        <f>IFERROR(VLOOKUP($A266,'Grade 7'!$H$2:$N$501,6,0),"-")</f>
        <v>M</v>
      </c>
      <c r="F266" s="33">
        <f>IFERROR(VLOOKUP($A266,'Grade 7'!$H$2:$N$501,7,0),"-")</f>
        <v>41150</v>
      </c>
      <c r="G266" s="6"/>
      <c r="H266" s="13">
        <f t="shared" si="39"/>
        <v>3</v>
      </c>
      <c r="I266" s="17"/>
      <c r="J266" s="14" t="str">
        <f t="shared" si="35"/>
        <v>K.M.A Boys Secondary School</v>
      </c>
      <c r="K266" s="13" t="s">
        <v>24</v>
      </c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26">
        <f t="shared" si="34"/>
        <v>0</v>
      </c>
      <c r="W266" s="6"/>
      <c r="X266" s="6"/>
      <c r="Y266" s="6"/>
      <c r="Z266" s="20">
        <f t="shared" si="38"/>
        <v>0</v>
      </c>
      <c r="AA266" s="20"/>
      <c r="AB266" s="2">
        <f t="shared" si="36"/>
        <v>0</v>
      </c>
      <c r="AC266" s="2">
        <f t="shared" si="37"/>
        <v>10</v>
      </c>
      <c r="AD266" s="20">
        <f t="shared" si="40"/>
        <v>88</v>
      </c>
    </row>
    <row r="267" spans="1:30" x14ac:dyDescent="0.35">
      <c r="A267" s="13">
        <v>89</v>
      </c>
      <c r="B267" s="25" t="str">
        <f>IFERROR(VLOOKUP($A267,'Grade 7'!$H$2:$N$501,3,0),"-")</f>
        <v>M23-0405-089</v>
      </c>
      <c r="C267" s="25" t="str">
        <f>IFERROR(VLOOKUP($A267,'Grade 7'!$H$2:$N$501,4,0),"-")</f>
        <v>Muhammad Anas</v>
      </c>
      <c r="D267" s="25" t="str">
        <f>IFERROR(VLOOKUP($A267,'Grade 7'!$H$2:$N$501,5,0),"-")</f>
        <v>Muhammad Faisal Ahmed</v>
      </c>
      <c r="E267" s="25" t="str">
        <f>IFERROR(VLOOKUP($A267,'Grade 7'!$H$2:$N$501,6,0),"-")</f>
        <v>M</v>
      </c>
      <c r="F267" s="33">
        <f>IFERROR(VLOOKUP($A267,'Grade 7'!$H$2:$N$501,7,0),"-")</f>
        <v>41220</v>
      </c>
      <c r="G267" s="6"/>
      <c r="H267" s="13">
        <f t="shared" si="39"/>
        <v>1</v>
      </c>
      <c r="I267" s="17"/>
      <c r="J267" s="14" t="str">
        <f t="shared" si="35"/>
        <v>K.M.A Boys Secondary School</v>
      </c>
      <c r="K267" s="13" t="s">
        <v>24</v>
      </c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26">
        <f t="shared" si="34"/>
        <v>0</v>
      </c>
      <c r="W267" s="6"/>
      <c r="X267" s="6"/>
      <c r="Y267" s="6"/>
      <c r="Z267" s="20">
        <f t="shared" si="38"/>
        <v>0</v>
      </c>
      <c r="AA267" s="20"/>
      <c r="AB267" s="2">
        <f t="shared" si="36"/>
        <v>0</v>
      </c>
      <c r="AC267" s="2">
        <f t="shared" si="37"/>
        <v>10</v>
      </c>
      <c r="AD267" s="20">
        <f t="shared" si="40"/>
        <v>89</v>
      </c>
    </row>
    <row r="268" spans="1:30" x14ac:dyDescent="0.35">
      <c r="A268" s="13">
        <v>89</v>
      </c>
      <c r="B268" s="25" t="str">
        <f>IFERROR(VLOOKUP($A268,'Grade 7'!$H$2:$N$501,3,0),"-")</f>
        <v>M23-0405-089</v>
      </c>
      <c r="C268" s="25" t="str">
        <f>IFERROR(VLOOKUP($A268,'Grade 7'!$H$2:$N$501,4,0),"-")</f>
        <v>Muhammad Anas</v>
      </c>
      <c r="D268" s="25" t="str">
        <f>IFERROR(VLOOKUP($A268,'Grade 7'!$H$2:$N$501,5,0),"-")</f>
        <v>Muhammad Faisal Ahmed</v>
      </c>
      <c r="E268" s="25" t="str">
        <f>IFERROR(VLOOKUP($A268,'Grade 7'!$H$2:$N$501,6,0),"-")</f>
        <v>M</v>
      </c>
      <c r="F268" s="33">
        <f>IFERROR(VLOOKUP($A268,'Grade 7'!$H$2:$N$501,7,0),"-")</f>
        <v>41220</v>
      </c>
      <c r="G268" s="6"/>
      <c r="H268" s="13">
        <f t="shared" si="39"/>
        <v>2</v>
      </c>
      <c r="I268" s="17"/>
      <c r="J268" s="14" t="str">
        <f t="shared" si="35"/>
        <v>K.M.A Boys Secondary School</v>
      </c>
      <c r="K268" s="13" t="s">
        <v>24</v>
      </c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26">
        <f t="shared" si="34"/>
        <v>0</v>
      </c>
      <c r="W268" s="6"/>
      <c r="X268" s="6"/>
      <c r="Y268" s="6"/>
      <c r="Z268" s="20">
        <f t="shared" si="38"/>
        <v>0</v>
      </c>
      <c r="AA268" s="20"/>
      <c r="AB268" s="2">
        <f t="shared" si="36"/>
        <v>0</v>
      </c>
      <c r="AC268" s="2">
        <f t="shared" si="37"/>
        <v>10</v>
      </c>
      <c r="AD268" s="20">
        <f t="shared" si="40"/>
        <v>89</v>
      </c>
    </row>
    <row r="269" spans="1:30" x14ac:dyDescent="0.35">
      <c r="A269" s="13">
        <v>89</v>
      </c>
      <c r="B269" s="25" t="str">
        <f>IFERROR(VLOOKUP($A269,'Grade 7'!$H$2:$N$501,3,0),"-")</f>
        <v>M23-0405-089</v>
      </c>
      <c r="C269" s="25" t="str">
        <f>IFERROR(VLOOKUP($A269,'Grade 7'!$H$2:$N$501,4,0),"-")</f>
        <v>Muhammad Anas</v>
      </c>
      <c r="D269" s="25" t="str">
        <f>IFERROR(VLOOKUP($A269,'Grade 7'!$H$2:$N$501,5,0),"-")</f>
        <v>Muhammad Faisal Ahmed</v>
      </c>
      <c r="E269" s="25" t="str">
        <f>IFERROR(VLOOKUP($A269,'Grade 7'!$H$2:$N$501,6,0),"-")</f>
        <v>M</v>
      </c>
      <c r="F269" s="33">
        <f>IFERROR(VLOOKUP($A269,'Grade 7'!$H$2:$N$501,7,0),"-")</f>
        <v>41220</v>
      </c>
      <c r="G269" s="6"/>
      <c r="H269" s="13">
        <f t="shared" si="39"/>
        <v>3</v>
      </c>
      <c r="I269" s="17"/>
      <c r="J269" s="14" t="str">
        <f t="shared" si="35"/>
        <v>K.M.A Boys Secondary School</v>
      </c>
      <c r="K269" s="13" t="s">
        <v>24</v>
      </c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26">
        <f t="shared" si="34"/>
        <v>0</v>
      </c>
      <c r="W269" s="6"/>
      <c r="X269" s="6"/>
      <c r="Y269" s="6"/>
      <c r="Z269" s="20">
        <f t="shared" si="38"/>
        <v>0</v>
      </c>
      <c r="AA269" s="20"/>
      <c r="AB269" s="2">
        <f t="shared" si="36"/>
        <v>0</v>
      </c>
      <c r="AC269" s="2">
        <f t="shared" si="37"/>
        <v>10</v>
      </c>
      <c r="AD269" s="20">
        <f t="shared" si="40"/>
        <v>89</v>
      </c>
    </row>
    <row r="270" spans="1:30" x14ac:dyDescent="0.35">
      <c r="A270" s="13">
        <v>90</v>
      </c>
      <c r="B270" s="25" t="str">
        <f>IFERROR(VLOOKUP($A270,'Grade 7'!$H$2:$N$501,3,0),"-")</f>
        <v>M23-0405-090</v>
      </c>
      <c r="C270" s="25" t="str">
        <f>IFERROR(VLOOKUP($A270,'Grade 7'!$H$2:$N$501,4,0),"-")</f>
        <v>Muhammad Arshan</v>
      </c>
      <c r="D270" s="25" t="str">
        <f>IFERROR(VLOOKUP($A270,'Grade 7'!$H$2:$N$501,5,0),"-")</f>
        <v>Muhammad Asif</v>
      </c>
      <c r="E270" s="25" t="str">
        <f>IFERROR(VLOOKUP($A270,'Grade 7'!$H$2:$N$501,6,0),"-")</f>
        <v>M</v>
      </c>
      <c r="F270" s="33">
        <f>IFERROR(VLOOKUP($A270,'Grade 7'!$H$2:$N$501,7,0),"-")</f>
        <v>40874</v>
      </c>
      <c r="G270" s="6"/>
      <c r="H270" s="13">
        <f t="shared" si="39"/>
        <v>1</v>
      </c>
      <c r="I270" s="17"/>
      <c r="J270" s="14" t="str">
        <f t="shared" si="35"/>
        <v>K.M.A Boys Secondary School</v>
      </c>
      <c r="K270" s="13" t="s">
        <v>24</v>
      </c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26">
        <f t="shared" si="34"/>
        <v>0</v>
      </c>
      <c r="W270" s="6"/>
      <c r="X270" s="6"/>
      <c r="Y270" s="6"/>
      <c r="Z270" s="20">
        <f t="shared" si="38"/>
        <v>0</v>
      </c>
      <c r="AA270" s="20"/>
      <c r="AB270" s="2">
        <f t="shared" si="36"/>
        <v>0</v>
      </c>
      <c r="AC270" s="2">
        <f t="shared" si="37"/>
        <v>10</v>
      </c>
      <c r="AD270" s="20">
        <f t="shared" si="40"/>
        <v>90</v>
      </c>
    </row>
    <row r="271" spans="1:30" x14ac:dyDescent="0.35">
      <c r="A271" s="13">
        <v>90</v>
      </c>
      <c r="B271" s="25" t="str">
        <f>IFERROR(VLOOKUP($A271,'Grade 7'!$H$2:$N$501,3,0),"-")</f>
        <v>M23-0405-090</v>
      </c>
      <c r="C271" s="25" t="str">
        <f>IFERROR(VLOOKUP($A271,'Grade 7'!$H$2:$N$501,4,0),"-")</f>
        <v>Muhammad Arshan</v>
      </c>
      <c r="D271" s="25" t="str">
        <f>IFERROR(VLOOKUP($A271,'Grade 7'!$H$2:$N$501,5,0),"-")</f>
        <v>Muhammad Asif</v>
      </c>
      <c r="E271" s="25" t="str">
        <f>IFERROR(VLOOKUP($A271,'Grade 7'!$H$2:$N$501,6,0),"-")</f>
        <v>M</v>
      </c>
      <c r="F271" s="33">
        <f>IFERROR(VLOOKUP($A271,'Grade 7'!$H$2:$N$501,7,0),"-")</f>
        <v>40874</v>
      </c>
      <c r="G271" s="6"/>
      <c r="H271" s="13">
        <f t="shared" si="39"/>
        <v>2</v>
      </c>
      <c r="I271" s="17"/>
      <c r="J271" s="14" t="str">
        <f t="shared" si="35"/>
        <v>K.M.A Boys Secondary School</v>
      </c>
      <c r="K271" s="13" t="s">
        <v>24</v>
      </c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26">
        <f t="shared" si="34"/>
        <v>0</v>
      </c>
      <c r="W271" s="6"/>
      <c r="X271" s="6"/>
      <c r="Y271" s="6"/>
      <c r="Z271" s="20">
        <f t="shared" si="38"/>
        <v>0</v>
      </c>
      <c r="AA271" s="20"/>
      <c r="AB271" s="2">
        <f t="shared" si="36"/>
        <v>0</v>
      </c>
      <c r="AC271" s="2">
        <f t="shared" si="37"/>
        <v>10</v>
      </c>
      <c r="AD271" s="20">
        <f t="shared" si="40"/>
        <v>90</v>
      </c>
    </row>
    <row r="272" spans="1:30" x14ac:dyDescent="0.35">
      <c r="A272" s="13">
        <v>90</v>
      </c>
      <c r="B272" s="25" t="str">
        <f>IFERROR(VLOOKUP($A272,'Grade 7'!$H$2:$N$501,3,0),"-")</f>
        <v>M23-0405-090</v>
      </c>
      <c r="C272" s="25" t="str">
        <f>IFERROR(VLOOKUP($A272,'Grade 7'!$H$2:$N$501,4,0),"-")</f>
        <v>Muhammad Arshan</v>
      </c>
      <c r="D272" s="25" t="str">
        <f>IFERROR(VLOOKUP($A272,'Grade 7'!$H$2:$N$501,5,0),"-")</f>
        <v>Muhammad Asif</v>
      </c>
      <c r="E272" s="25" t="str">
        <f>IFERROR(VLOOKUP($A272,'Grade 7'!$H$2:$N$501,6,0),"-")</f>
        <v>M</v>
      </c>
      <c r="F272" s="33">
        <f>IFERROR(VLOOKUP($A272,'Grade 7'!$H$2:$N$501,7,0),"-")</f>
        <v>40874</v>
      </c>
      <c r="G272" s="6"/>
      <c r="H272" s="13">
        <f t="shared" si="39"/>
        <v>3</v>
      </c>
      <c r="I272" s="17"/>
      <c r="J272" s="14" t="str">
        <f t="shared" si="35"/>
        <v>K.M.A Boys Secondary School</v>
      </c>
      <c r="K272" s="13" t="s">
        <v>24</v>
      </c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26">
        <f t="shared" si="34"/>
        <v>0</v>
      </c>
      <c r="W272" s="6"/>
      <c r="X272" s="6"/>
      <c r="Y272" s="6"/>
      <c r="Z272" s="20">
        <f t="shared" si="38"/>
        <v>0</v>
      </c>
      <c r="AA272" s="20"/>
      <c r="AB272" s="2">
        <f t="shared" si="36"/>
        <v>0</v>
      </c>
      <c r="AC272" s="2">
        <f t="shared" si="37"/>
        <v>10</v>
      </c>
      <c r="AD272" s="20">
        <f t="shared" si="40"/>
        <v>90</v>
      </c>
    </row>
    <row r="273" spans="1:30" x14ac:dyDescent="0.35">
      <c r="A273" s="13">
        <v>91</v>
      </c>
      <c r="B273" s="25" t="str">
        <f>IFERROR(VLOOKUP($A273,'Grade 7'!$H$2:$N$501,3,0),"-")</f>
        <v>M23-0405-091</v>
      </c>
      <c r="C273" s="25" t="str">
        <f>IFERROR(VLOOKUP($A273,'Grade 7'!$H$2:$N$501,4,0),"-")</f>
        <v>Muhammad Asfand</v>
      </c>
      <c r="D273" s="25" t="str">
        <f>IFERROR(VLOOKUP($A273,'Grade 7'!$H$2:$N$501,5,0),"-")</f>
        <v>Arif Hussain</v>
      </c>
      <c r="E273" s="25" t="str">
        <f>IFERROR(VLOOKUP($A273,'Grade 7'!$H$2:$N$501,6,0),"-")</f>
        <v>M</v>
      </c>
      <c r="F273" s="33">
        <f>IFERROR(VLOOKUP($A273,'Grade 7'!$H$2:$N$501,7,0),"-")</f>
        <v>40360</v>
      </c>
      <c r="G273" s="6"/>
      <c r="H273" s="13">
        <f t="shared" si="39"/>
        <v>1</v>
      </c>
      <c r="I273" s="17"/>
      <c r="J273" s="14" t="str">
        <f t="shared" si="35"/>
        <v>K.M.A Boys Secondary School</v>
      </c>
      <c r="K273" s="13" t="s">
        <v>24</v>
      </c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26">
        <f t="shared" si="34"/>
        <v>0</v>
      </c>
      <c r="W273" s="6"/>
      <c r="X273" s="6"/>
      <c r="Y273" s="6"/>
      <c r="Z273" s="20">
        <f t="shared" si="38"/>
        <v>0</v>
      </c>
      <c r="AA273" s="20"/>
      <c r="AB273" s="2">
        <f t="shared" si="36"/>
        <v>0</v>
      </c>
      <c r="AC273" s="2">
        <f t="shared" si="37"/>
        <v>10</v>
      </c>
      <c r="AD273" s="20">
        <f t="shared" si="40"/>
        <v>91</v>
      </c>
    </row>
    <row r="274" spans="1:30" x14ac:dyDescent="0.35">
      <c r="A274" s="13">
        <v>91</v>
      </c>
      <c r="B274" s="25" t="str">
        <f>IFERROR(VLOOKUP($A274,'Grade 7'!$H$2:$N$501,3,0),"-")</f>
        <v>M23-0405-091</v>
      </c>
      <c r="C274" s="25" t="str">
        <f>IFERROR(VLOOKUP($A274,'Grade 7'!$H$2:$N$501,4,0),"-")</f>
        <v>Muhammad Asfand</v>
      </c>
      <c r="D274" s="25" t="str">
        <f>IFERROR(VLOOKUP($A274,'Grade 7'!$H$2:$N$501,5,0),"-")</f>
        <v>Arif Hussain</v>
      </c>
      <c r="E274" s="25" t="str">
        <f>IFERROR(VLOOKUP($A274,'Grade 7'!$H$2:$N$501,6,0),"-")</f>
        <v>M</v>
      </c>
      <c r="F274" s="33">
        <f>IFERROR(VLOOKUP($A274,'Grade 7'!$H$2:$N$501,7,0),"-")</f>
        <v>40360</v>
      </c>
      <c r="G274" s="6"/>
      <c r="H274" s="13">
        <f t="shared" si="39"/>
        <v>2</v>
      </c>
      <c r="I274" s="17"/>
      <c r="J274" s="14" t="str">
        <f t="shared" si="35"/>
        <v>K.M.A Boys Secondary School</v>
      </c>
      <c r="K274" s="13" t="s">
        <v>24</v>
      </c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26">
        <f t="shared" si="34"/>
        <v>0</v>
      </c>
      <c r="W274" s="6"/>
      <c r="X274" s="6"/>
      <c r="Y274" s="6"/>
      <c r="Z274" s="20">
        <f t="shared" si="38"/>
        <v>0</v>
      </c>
      <c r="AA274" s="20"/>
      <c r="AB274" s="2">
        <f t="shared" si="36"/>
        <v>0</v>
      </c>
      <c r="AC274" s="2">
        <f t="shared" si="37"/>
        <v>10</v>
      </c>
      <c r="AD274" s="20">
        <f t="shared" si="40"/>
        <v>91</v>
      </c>
    </row>
    <row r="275" spans="1:30" x14ac:dyDescent="0.35">
      <c r="A275" s="13">
        <v>91</v>
      </c>
      <c r="B275" s="25" t="str">
        <f>IFERROR(VLOOKUP($A275,'Grade 7'!$H$2:$N$501,3,0),"-")</f>
        <v>M23-0405-091</v>
      </c>
      <c r="C275" s="25" t="str">
        <f>IFERROR(VLOOKUP($A275,'Grade 7'!$H$2:$N$501,4,0),"-")</f>
        <v>Muhammad Asfand</v>
      </c>
      <c r="D275" s="25" t="str">
        <f>IFERROR(VLOOKUP($A275,'Grade 7'!$H$2:$N$501,5,0),"-")</f>
        <v>Arif Hussain</v>
      </c>
      <c r="E275" s="25" t="str">
        <f>IFERROR(VLOOKUP($A275,'Grade 7'!$H$2:$N$501,6,0),"-")</f>
        <v>M</v>
      </c>
      <c r="F275" s="33">
        <f>IFERROR(VLOOKUP($A275,'Grade 7'!$H$2:$N$501,7,0),"-")</f>
        <v>40360</v>
      </c>
      <c r="G275" s="6"/>
      <c r="H275" s="13">
        <f t="shared" si="39"/>
        <v>3</v>
      </c>
      <c r="I275" s="17"/>
      <c r="J275" s="14" t="str">
        <f t="shared" si="35"/>
        <v>K.M.A Boys Secondary School</v>
      </c>
      <c r="K275" s="13" t="s">
        <v>24</v>
      </c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26">
        <f t="shared" si="34"/>
        <v>0</v>
      </c>
      <c r="W275" s="6"/>
      <c r="X275" s="6"/>
      <c r="Y275" s="6"/>
      <c r="Z275" s="20">
        <f t="shared" si="38"/>
        <v>0</v>
      </c>
      <c r="AA275" s="20"/>
      <c r="AB275" s="2">
        <f t="shared" si="36"/>
        <v>0</v>
      </c>
      <c r="AC275" s="2">
        <f t="shared" si="37"/>
        <v>10</v>
      </c>
      <c r="AD275" s="20">
        <f t="shared" si="40"/>
        <v>91</v>
      </c>
    </row>
    <row r="276" spans="1:30" x14ac:dyDescent="0.35">
      <c r="A276" s="13">
        <v>92</v>
      </c>
      <c r="B276" s="25" t="str">
        <f>IFERROR(VLOOKUP($A276,'Grade 7'!$H$2:$N$501,3,0),"-")</f>
        <v>M23-0405-092</v>
      </c>
      <c r="C276" s="25" t="str">
        <f>IFERROR(VLOOKUP($A276,'Grade 7'!$H$2:$N$501,4,0),"-")</f>
        <v>Muhammad Ashir</v>
      </c>
      <c r="D276" s="25" t="str">
        <f>IFERROR(VLOOKUP($A276,'Grade 7'!$H$2:$N$501,5,0),"-")</f>
        <v>Saeed Alam Ghori</v>
      </c>
      <c r="E276" s="25" t="str">
        <f>IFERROR(VLOOKUP($A276,'Grade 7'!$H$2:$N$501,6,0),"-")</f>
        <v>M</v>
      </c>
      <c r="F276" s="33">
        <f>IFERROR(VLOOKUP($A276,'Grade 7'!$H$2:$N$501,7,0),"-")</f>
        <v>41256</v>
      </c>
      <c r="G276" s="6"/>
      <c r="H276" s="13">
        <f t="shared" si="39"/>
        <v>1</v>
      </c>
      <c r="I276" s="17"/>
      <c r="J276" s="14" t="str">
        <f t="shared" si="35"/>
        <v>K.M.A Boys Secondary School</v>
      </c>
      <c r="K276" s="13" t="s">
        <v>24</v>
      </c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26">
        <f t="shared" si="34"/>
        <v>0</v>
      </c>
      <c r="W276" s="6"/>
      <c r="X276" s="6"/>
      <c r="Y276" s="6"/>
      <c r="Z276" s="20">
        <f t="shared" si="38"/>
        <v>0</v>
      </c>
      <c r="AA276" s="20"/>
      <c r="AB276" s="2">
        <f t="shared" si="36"/>
        <v>0</v>
      </c>
      <c r="AC276" s="2">
        <f t="shared" si="37"/>
        <v>10</v>
      </c>
      <c r="AD276" s="20">
        <f t="shared" si="40"/>
        <v>92</v>
      </c>
    </row>
    <row r="277" spans="1:30" x14ac:dyDescent="0.35">
      <c r="A277" s="13">
        <v>92</v>
      </c>
      <c r="B277" s="25" t="str">
        <f>IFERROR(VLOOKUP($A277,'Grade 7'!$H$2:$N$501,3,0),"-")</f>
        <v>M23-0405-092</v>
      </c>
      <c r="C277" s="25" t="str">
        <f>IFERROR(VLOOKUP($A277,'Grade 7'!$H$2:$N$501,4,0),"-")</f>
        <v>Muhammad Ashir</v>
      </c>
      <c r="D277" s="25" t="str">
        <f>IFERROR(VLOOKUP($A277,'Grade 7'!$H$2:$N$501,5,0),"-")</f>
        <v>Saeed Alam Ghori</v>
      </c>
      <c r="E277" s="25" t="str">
        <f>IFERROR(VLOOKUP($A277,'Grade 7'!$H$2:$N$501,6,0),"-")</f>
        <v>M</v>
      </c>
      <c r="F277" s="33">
        <f>IFERROR(VLOOKUP($A277,'Grade 7'!$H$2:$N$501,7,0),"-")</f>
        <v>41256</v>
      </c>
      <c r="G277" s="6"/>
      <c r="H277" s="13">
        <f t="shared" si="39"/>
        <v>2</v>
      </c>
      <c r="I277" s="17"/>
      <c r="J277" s="14" t="str">
        <f t="shared" si="35"/>
        <v>K.M.A Boys Secondary School</v>
      </c>
      <c r="K277" s="13" t="s">
        <v>24</v>
      </c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26">
        <f t="shared" si="34"/>
        <v>0</v>
      </c>
      <c r="W277" s="6"/>
      <c r="X277" s="6"/>
      <c r="Y277" s="6"/>
      <c r="Z277" s="20">
        <f t="shared" si="38"/>
        <v>0</v>
      </c>
      <c r="AA277" s="20"/>
      <c r="AB277" s="2">
        <f t="shared" si="36"/>
        <v>0</v>
      </c>
      <c r="AC277" s="2">
        <f t="shared" si="37"/>
        <v>10</v>
      </c>
      <c r="AD277" s="20">
        <f t="shared" si="40"/>
        <v>92</v>
      </c>
    </row>
    <row r="278" spans="1:30" x14ac:dyDescent="0.35">
      <c r="A278" s="13">
        <v>92</v>
      </c>
      <c r="B278" s="25" t="str">
        <f>IFERROR(VLOOKUP($A278,'Grade 7'!$H$2:$N$501,3,0),"-")</f>
        <v>M23-0405-092</v>
      </c>
      <c r="C278" s="25" t="str">
        <f>IFERROR(VLOOKUP($A278,'Grade 7'!$H$2:$N$501,4,0),"-")</f>
        <v>Muhammad Ashir</v>
      </c>
      <c r="D278" s="25" t="str">
        <f>IFERROR(VLOOKUP($A278,'Grade 7'!$H$2:$N$501,5,0),"-")</f>
        <v>Saeed Alam Ghori</v>
      </c>
      <c r="E278" s="25" t="str">
        <f>IFERROR(VLOOKUP($A278,'Grade 7'!$H$2:$N$501,6,0),"-")</f>
        <v>M</v>
      </c>
      <c r="F278" s="33">
        <f>IFERROR(VLOOKUP($A278,'Grade 7'!$H$2:$N$501,7,0),"-")</f>
        <v>41256</v>
      </c>
      <c r="G278" s="6"/>
      <c r="H278" s="13">
        <f t="shared" si="39"/>
        <v>3</v>
      </c>
      <c r="I278" s="17"/>
      <c r="J278" s="14" t="str">
        <f t="shared" si="35"/>
        <v>K.M.A Boys Secondary School</v>
      </c>
      <c r="K278" s="13" t="s">
        <v>24</v>
      </c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26">
        <f t="shared" si="34"/>
        <v>0</v>
      </c>
      <c r="W278" s="6"/>
      <c r="X278" s="6"/>
      <c r="Y278" s="6"/>
      <c r="Z278" s="20">
        <f t="shared" si="38"/>
        <v>0</v>
      </c>
      <c r="AA278" s="20"/>
      <c r="AB278" s="2">
        <f t="shared" si="36"/>
        <v>0</v>
      </c>
      <c r="AC278" s="2">
        <f t="shared" si="37"/>
        <v>10</v>
      </c>
      <c r="AD278" s="20">
        <f t="shared" si="40"/>
        <v>92</v>
      </c>
    </row>
    <row r="279" spans="1:30" x14ac:dyDescent="0.35">
      <c r="A279" s="13">
        <v>93</v>
      </c>
      <c r="B279" s="25" t="str">
        <f>IFERROR(VLOOKUP($A279,'Grade 7'!$H$2:$N$501,3,0),"-")</f>
        <v>M23-0405-093</v>
      </c>
      <c r="C279" s="25" t="str">
        <f>IFERROR(VLOOKUP($A279,'Grade 7'!$H$2:$N$501,4,0),"-")</f>
        <v>Muhammad Ayan</v>
      </c>
      <c r="D279" s="25" t="str">
        <f>IFERROR(VLOOKUP($A279,'Grade 7'!$H$2:$N$501,5,0),"-")</f>
        <v>Muhammad Imran</v>
      </c>
      <c r="E279" s="25" t="str">
        <f>IFERROR(VLOOKUP($A279,'Grade 7'!$H$2:$N$501,6,0),"-")</f>
        <v>M</v>
      </c>
      <c r="F279" s="33">
        <f>IFERROR(VLOOKUP($A279,'Grade 7'!$H$2:$N$501,7,0),"-")</f>
        <v>40872</v>
      </c>
      <c r="G279" s="6"/>
      <c r="H279" s="13">
        <f t="shared" si="39"/>
        <v>1</v>
      </c>
      <c r="I279" s="17"/>
      <c r="J279" s="14" t="str">
        <f t="shared" si="35"/>
        <v>K.M.A Boys Secondary School</v>
      </c>
      <c r="K279" s="13" t="s">
        <v>24</v>
      </c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26">
        <f t="shared" si="34"/>
        <v>0</v>
      </c>
      <c r="W279" s="6"/>
      <c r="X279" s="6"/>
      <c r="Y279" s="6"/>
      <c r="Z279" s="20">
        <f t="shared" si="38"/>
        <v>0</v>
      </c>
      <c r="AA279" s="20"/>
      <c r="AB279" s="2">
        <f t="shared" si="36"/>
        <v>0</v>
      </c>
      <c r="AC279" s="2">
        <f t="shared" si="37"/>
        <v>10</v>
      </c>
      <c r="AD279" s="20">
        <f t="shared" si="40"/>
        <v>93</v>
      </c>
    </row>
    <row r="280" spans="1:30" x14ac:dyDescent="0.35">
      <c r="A280" s="13">
        <v>93</v>
      </c>
      <c r="B280" s="25" t="str">
        <f>IFERROR(VLOOKUP($A280,'Grade 7'!$H$2:$N$501,3,0),"-")</f>
        <v>M23-0405-093</v>
      </c>
      <c r="C280" s="25" t="str">
        <f>IFERROR(VLOOKUP($A280,'Grade 7'!$H$2:$N$501,4,0),"-")</f>
        <v>Muhammad Ayan</v>
      </c>
      <c r="D280" s="25" t="str">
        <f>IFERROR(VLOOKUP($A280,'Grade 7'!$H$2:$N$501,5,0),"-")</f>
        <v>Muhammad Imran</v>
      </c>
      <c r="E280" s="25" t="str">
        <f>IFERROR(VLOOKUP($A280,'Grade 7'!$H$2:$N$501,6,0),"-")</f>
        <v>M</v>
      </c>
      <c r="F280" s="33">
        <f>IFERROR(VLOOKUP($A280,'Grade 7'!$H$2:$N$501,7,0),"-")</f>
        <v>40872</v>
      </c>
      <c r="G280" s="6"/>
      <c r="H280" s="13">
        <f t="shared" si="39"/>
        <v>2</v>
      </c>
      <c r="I280" s="17"/>
      <c r="J280" s="14" t="str">
        <f t="shared" si="35"/>
        <v>K.M.A Boys Secondary School</v>
      </c>
      <c r="K280" s="13" t="s">
        <v>24</v>
      </c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26">
        <f t="shared" si="34"/>
        <v>0</v>
      </c>
      <c r="W280" s="6"/>
      <c r="X280" s="6"/>
      <c r="Y280" s="6"/>
      <c r="Z280" s="20">
        <f t="shared" si="38"/>
        <v>0</v>
      </c>
      <c r="AA280" s="20"/>
      <c r="AB280" s="2">
        <f t="shared" si="36"/>
        <v>0</v>
      </c>
      <c r="AC280" s="2">
        <f t="shared" si="37"/>
        <v>10</v>
      </c>
      <c r="AD280" s="20">
        <f t="shared" si="40"/>
        <v>93</v>
      </c>
    </row>
    <row r="281" spans="1:30" x14ac:dyDescent="0.35">
      <c r="A281" s="13">
        <v>93</v>
      </c>
      <c r="B281" s="25" t="str">
        <f>IFERROR(VLOOKUP($A281,'Grade 7'!$H$2:$N$501,3,0),"-")</f>
        <v>M23-0405-093</v>
      </c>
      <c r="C281" s="25" t="str">
        <f>IFERROR(VLOOKUP($A281,'Grade 7'!$H$2:$N$501,4,0),"-")</f>
        <v>Muhammad Ayan</v>
      </c>
      <c r="D281" s="25" t="str">
        <f>IFERROR(VLOOKUP($A281,'Grade 7'!$H$2:$N$501,5,0),"-")</f>
        <v>Muhammad Imran</v>
      </c>
      <c r="E281" s="25" t="str">
        <f>IFERROR(VLOOKUP($A281,'Grade 7'!$H$2:$N$501,6,0),"-")</f>
        <v>M</v>
      </c>
      <c r="F281" s="33">
        <f>IFERROR(VLOOKUP($A281,'Grade 7'!$H$2:$N$501,7,0),"-")</f>
        <v>40872</v>
      </c>
      <c r="G281" s="6"/>
      <c r="H281" s="13">
        <f t="shared" si="39"/>
        <v>3</v>
      </c>
      <c r="I281" s="17"/>
      <c r="J281" s="14" t="str">
        <f t="shared" si="35"/>
        <v>K.M.A Boys Secondary School</v>
      </c>
      <c r="K281" s="13" t="s">
        <v>24</v>
      </c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26">
        <f t="shared" si="34"/>
        <v>0</v>
      </c>
      <c r="W281" s="6"/>
      <c r="X281" s="6"/>
      <c r="Y281" s="6"/>
      <c r="Z281" s="20">
        <f t="shared" si="38"/>
        <v>0</v>
      </c>
      <c r="AA281" s="20"/>
      <c r="AB281" s="2">
        <f t="shared" si="36"/>
        <v>0</v>
      </c>
      <c r="AC281" s="2">
        <f t="shared" si="37"/>
        <v>10</v>
      </c>
      <c r="AD281" s="20">
        <f t="shared" si="40"/>
        <v>93</v>
      </c>
    </row>
    <row r="282" spans="1:30" x14ac:dyDescent="0.35">
      <c r="A282" s="13">
        <v>94</v>
      </c>
      <c r="B282" s="25" t="str">
        <f>IFERROR(VLOOKUP($A282,'Grade 7'!$H$2:$N$501,3,0),"-")</f>
        <v>M23-0405-094</v>
      </c>
      <c r="C282" s="25" t="str">
        <f>IFERROR(VLOOKUP($A282,'Grade 7'!$H$2:$N$501,4,0),"-")</f>
        <v>Muhammad Ayan</v>
      </c>
      <c r="D282" s="25" t="str">
        <f>IFERROR(VLOOKUP($A282,'Grade 7'!$H$2:$N$501,5,0),"-")</f>
        <v>Shakil Ahmed Hingora</v>
      </c>
      <c r="E282" s="25" t="str">
        <f>IFERROR(VLOOKUP($A282,'Grade 7'!$H$2:$N$501,6,0),"-")</f>
        <v>M</v>
      </c>
      <c r="F282" s="33">
        <f>IFERROR(VLOOKUP($A282,'Grade 7'!$H$2:$N$501,7,0),"-")</f>
        <v>40904</v>
      </c>
      <c r="G282" s="6"/>
      <c r="H282" s="13">
        <f t="shared" si="39"/>
        <v>1</v>
      </c>
      <c r="I282" s="17"/>
      <c r="J282" s="14" t="str">
        <f t="shared" si="35"/>
        <v>K.M.A Boys Secondary School</v>
      </c>
      <c r="K282" s="13" t="s">
        <v>24</v>
      </c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26">
        <f t="shared" si="34"/>
        <v>0</v>
      </c>
      <c r="W282" s="6"/>
      <c r="X282" s="6"/>
      <c r="Y282" s="6"/>
      <c r="Z282" s="20">
        <f t="shared" si="38"/>
        <v>0</v>
      </c>
      <c r="AA282" s="20"/>
      <c r="AB282" s="2">
        <f t="shared" si="36"/>
        <v>0</v>
      </c>
      <c r="AC282" s="2">
        <f t="shared" si="37"/>
        <v>10</v>
      </c>
      <c r="AD282" s="20">
        <f t="shared" si="40"/>
        <v>94</v>
      </c>
    </row>
    <row r="283" spans="1:30" x14ac:dyDescent="0.35">
      <c r="A283" s="13">
        <v>94</v>
      </c>
      <c r="B283" s="25" t="str">
        <f>IFERROR(VLOOKUP($A283,'Grade 7'!$H$2:$N$501,3,0),"-")</f>
        <v>M23-0405-094</v>
      </c>
      <c r="C283" s="25" t="str">
        <f>IFERROR(VLOOKUP($A283,'Grade 7'!$H$2:$N$501,4,0),"-")</f>
        <v>Muhammad Ayan</v>
      </c>
      <c r="D283" s="25" t="str">
        <f>IFERROR(VLOOKUP($A283,'Grade 7'!$H$2:$N$501,5,0),"-")</f>
        <v>Shakil Ahmed Hingora</v>
      </c>
      <c r="E283" s="25" t="str">
        <f>IFERROR(VLOOKUP($A283,'Grade 7'!$H$2:$N$501,6,0),"-")</f>
        <v>M</v>
      </c>
      <c r="F283" s="33">
        <f>IFERROR(VLOOKUP($A283,'Grade 7'!$H$2:$N$501,7,0),"-")</f>
        <v>40904</v>
      </c>
      <c r="G283" s="6"/>
      <c r="H283" s="13">
        <f t="shared" si="39"/>
        <v>2</v>
      </c>
      <c r="I283" s="17"/>
      <c r="J283" s="14" t="str">
        <f t="shared" si="35"/>
        <v>K.M.A Boys Secondary School</v>
      </c>
      <c r="K283" s="13" t="s">
        <v>24</v>
      </c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26">
        <f t="shared" si="34"/>
        <v>0</v>
      </c>
      <c r="W283" s="6"/>
      <c r="X283" s="6"/>
      <c r="Y283" s="6"/>
      <c r="Z283" s="20">
        <f t="shared" si="38"/>
        <v>0</v>
      </c>
      <c r="AA283" s="20"/>
      <c r="AB283" s="2">
        <f t="shared" si="36"/>
        <v>0</v>
      </c>
      <c r="AC283" s="2">
        <f t="shared" si="37"/>
        <v>10</v>
      </c>
      <c r="AD283" s="20">
        <f t="shared" si="40"/>
        <v>94</v>
      </c>
    </row>
    <row r="284" spans="1:30" x14ac:dyDescent="0.35">
      <c r="A284" s="13">
        <v>94</v>
      </c>
      <c r="B284" s="25" t="str">
        <f>IFERROR(VLOOKUP($A284,'Grade 7'!$H$2:$N$501,3,0),"-")</f>
        <v>M23-0405-094</v>
      </c>
      <c r="C284" s="25" t="str">
        <f>IFERROR(VLOOKUP($A284,'Grade 7'!$H$2:$N$501,4,0),"-")</f>
        <v>Muhammad Ayan</v>
      </c>
      <c r="D284" s="25" t="str">
        <f>IFERROR(VLOOKUP($A284,'Grade 7'!$H$2:$N$501,5,0),"-")</f>
        <v>Shakil Ahmed Hingora</v>
      </c>
      <c r="E284" s="25" t="str">
        <f>IFERROR(VLOOKUP($A284,'Grade 7'!$H$2:$N$501,6,0),"-")</f>
        <v>M</v>
      </c>
      <c r="F284" s="33">
        <f>IFERROR(VLOOKUP($A284,'Grade 7'!$H$2:$N$501,7,0),"-")</f>
        <v>40904</v>
      </c>
      <c r="G284" s="6"/>
      <c r="H284" s="13">
        <f t="shared" si="39"/>
        <v>3</v>
      </c>
      <c r="I284" s="17"/>
      <c r="J284" s="14" t="str">
        <f t="shared" si="35"/>
        <v>K.M.A Boys Secondary School</v>
      </c>
      <c r="K284" s="13" t="s">
        <v>24</v>
      </c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26">
        <f t="shared" si="34"/>
        <v>0</v>
      </c>
      <c r="W284" s="6"/>
      <c r="X284" s="6"/>
      <c r="Y284" s="6"/>
      <c r="Z284" s="20">
        <f t="shared" si="38"/>
        <v>0</v>
      </c>
      <c r="AA284" s="20"/>
      <c r="AB284" s="2">
        <f t="shared" si="36"/>
        <v>0</v>
      </c>
      <c r="AC284" s="2">
        <f t="shared" si="37"/>
        <v>10</v>
      </c>
      <c r="AD284" s="20">
        <f t="shared" si="40"/>
        <v>94</v>
      </c>
    </row>
    <row r="285" spans="1:30" x14ac:dyDescent="0.35">
      <c r="A285" s="13">
        <v>95</v>
      </c>
      <c r="B285" s="25" t="str">
        <f>IFERROR(VLOOKUP($A285,'Grade 7'!$H$2:$N$501,3,0),"-")</f>
        <v>M23-0405-095</v>
      </c>
      <c r="C285" s="25" t="str">
        <f>IFERROR(VLOOKUP($A285,'Grade 7'!$H$2:$N$501,4,0),"-")</f>
        <v>Muhammad Ayan</v>
      </c>
      <c r="D285" s="25" t="str">
        <f>IFERROR(VLOOKUP($A285,'Grade 7'!$H$2:$N$501,5,0),"-")</f>
        <v>Abdul Razzak Hingoro</v>
      </c>
      <c r="E285" s="25" t="str">
        <f>IFERROR(VLOOKUP($A285,'Grade 7'!$H$2:$N$501,6,0),"-")</f>
        <v>M</v>
      </c>
      <c r="F285" s="33">
        <f>IFERROR(VLOOKUP($A285,'Grade 7'!$H$2:$N$501,7,0),"-")</f>
        <v>41067</v>
      </c>
      <c r="G285" s="6"/>
      <c r="H285" s="13">
        <f t="shared" si="39"/>
        <v>1</v>
      </c>
      <c r="I285" s="17"/>
      <c r="J285" s="14" t="str">
        <f t="shared" si="35"/>
        <v>K.M.A Boys Secondary School</v>
      </c>
      <c r="K285" s="13" t="s">
        <v>24</v>
      </c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26">
        <f t="shared" si="34"/>
        <v>0</v>
      </c>
      <c r="W285" s="6"/>
      <c r="X285" s="6"/>
      <c r="Y285" s="6"/>
      <c r="Z285" s="20">
        <f t="shared" si="38"/>
        <v>0</v>
      </c>
      <c r="AA285" s="20"/>
      <c r="AB285" s="2">
        <f t="shared" si="36"/>
        <v>0</v>
      </c>
      <c r="AC285" s="2">
        <f t="shared" si="37"/>
        <v>10</v>
      </c>
      <c r="AD285" s="20">
        <f t="shared" si="40"/>
        <v>95</v>
      </c>
    </row>
    <row r="286" spans="1:30" x14ac:dyDescent="0.35">
      <c r="A286" s="13">
        <v>95</v>
      </c>
      <c r="B286" s="25" t="str">
        <f>IFERROR(VLOOKUP($A286,'Grade 7'!$H$2:$N$501,3,0),"-")</f>
        <v>M23-0405-095</v>
      </c>
      <c r="C286" s="25" t="str">
        <f>IFERROR(VLOOKUP($A286,'Grade 7'!$H$2:$N$501,4,0),"-")</f>
        <v>Muhammad Ayan</v>
      </c>
      <c r="D286" s="25" t="str">
        <f>IFERROR(VLOOKUP($A286,'Grade 7'!$H$2:$N$501,5,0),"-")</f>
        <v>Abdul Razzak Hingoro</v>
      </c>
      <c r="E286" s="25" t="str">
        <f>IFERROR(VLOOKUP($A286,'Grade 7'!$H$2:$N$501,6,0),"-")</f>
        <v>M</v>
      </c>
      <c r="F286" s="33">
        <f>IFERROR(VLOOKUP($A286,'Grade 7'!$H$2:$N$501,7,0),"-")</f>
        <v>41067</v>
      </c>
      <c r="G286" s="6"/>
      <c r="H286" s="13">
        <f t="shared" si="39"/>
        <v>2</v>
      </c>
      <c r="I286" s="17"/>
      <c r="J286" s="14" t="str">
        <f t="shared" si="35"/>
        <v>K.M.A Boys Secondary School</v>
      </c>
      <c r="K286" s="13" t="s">
        <v>24</v>
      </c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26">
        <f t="shared" si="34"/>
        <v>0</v>
      </c>
      <c r="W286" s="6"/>
      <c r="X286" s="6"/>
      <c r="Y286" s="6"/>
      <c r="Z286" s="20">
        <f t="shared" si="38"/>
        <v>0</v>
      </c>
      <c r="AA286" s="20"/>
      <c r="AB286" s="2">
        <f t="shared" si="36"/>
        <v>0</v>
      </c>
      <c r="AC286" s="2">
        <f t="shared" si="37"/>
        <v>10</v>
      </c>
      <c r="AD286" s="20">
        <f t="shared" si="40"/>
        <v>95</v>
      </c>
    </row>
    <row r="287" spans="1:30" x14ac:dyDescent="0.35">
      <c r="A287" s="13">
        <v>95</v>
      </c>
      <c r="B287" s="25" t="str">
        <f>IFERROR(VLOOKUP($A287,'Grade 7'!$H$2:$N$501,3,0),"-")</f>
        <v>M23-0405-095</v>
      </c>
      <c r="C287" s="25" t="str">
        <f>IFERROR(VLOOKUP($A287,'Grade 7'!$H$2:$N$501,4,0),"-")</f>
        <v>Muhammad Ayan</v>
      </c>
      <c r="D287" s="25" t="str">
        <f>IFERROR(VLOOKUP($A287,'Grade 7'!$H$2:$N$501,5,0),"-")</f>
        <v>Abdul Razzak Hingoro</v>
      </c>
      <c r="E287" s="25" t="str">
        <f>IFERROR(VLOOKUP($A287,'Grade 7'!$H$2:$N$501,6,0),"-")</f>
        <v>M</v>
      </c>
      <c r="F287" s="33">
        <f>IFERROR(VLOOKUP($A287,'Grade 7'!$H$2:$N$501,7,0),"-")</f>
        <v>41067</v>
      </c>
      <c r="G287" s="6"/>
      <c r="H287" s="13">
        <f t="shared" si="39"/>
        <v>3</v>
      </c>
      <c r="I287" s="17"/>
      <c r="J287" s="14" t="str">
        <f t="shared" si="35"/>
        <v>K.M.A Boys Secondary School</v>
      </c>
      <c r="K287" s="13" t="s">
        <v>24</v>
      </c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26">
        <f t="shared" si="34"/>
        <v>0</v>
      </c>
      <c r="W287" s="6"/>
      <c r="X287" s="6"/>
      <c r="Y287" s="6"/>
      <c r="Z287" s="20">
        <f t="shared" si="38"/>
        <v>0</v>
      </c>
      <c r="AA287" s="20"/>
      <c r="AB287" s="2">
        <f t="shared" si="36"/>
        <v>0</v>
      </c>
      <c r="AC287" s="2">
        <f t="shared" si="37"/>
        <v>10</v>
      </c>
      <c r="AD287" s="20">
        <f t="shared" si="40"/>
        <v>95</v>
      </c>
    </row>
    <row r="288" spans="1:30" x14ac:dyDescent="0.35">
      <c r="A288" s="13">
        <v>96</v>
      </c>
      <c r="B288" s="25" t="str">
        <f>IFERROR(VLOOKUP($A288,'Grade 7'!$H$2:$N$501,3,0),"-")</f>
        <v>M23-0405-096</v>
      </c>
      <c r="C288" s="25" t="str">
        <f>IFERROR(VLOOKUP($A288,'Grade 7'!$H$2:$N$501,4,0),"-")</f>
        <v>Muhammad Ayan</v>
      </c>
      <c r="D288" s="25" t="str">
        <f>IFERROR(VLOOKUP($A288,'Grade 7'!$H$2:$N$501,5,0),"-")</f>
        <v>Muhammad Siddiq</v>
      </c>
      <c r="E288" s="25" t="str">
        <f>IFERROR(VLOOKUP($A288,'Grade 7'!$H$2:$N$501,6,0),"-")</f>
        <v>M</v>
      </c>
      <c r="F288" s="33">
        <f>IFERROR(VLOOKUP($A288,'Grade 7'!$H$2:$N$501,7,0),"-")</f>
        <v>40868</v>
      </c>
      <c r="G288" s="6"/>
      <c r="H288" s="13">
        <f t="shared" si="39"/>
        <v>1</v>
      </c>
      <c r="I288" s="17"/>
      <c r="J288" s="14" t="str">
        <f t="shared" si="35"/>
        <v>K.M.A Boys Secondary School</v>
      </c>
      <c r="K288" s="13" t="s">
        <v>24</v>
      </c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26">
        <f t="shared" si="34"/>
        <v>0</v>
      </c>
      <c r="W288" s="6"/>
      <c r="X288" s="6"/>
      <c r="Y288" s="6"/>
      <c r="Z288" s="20">
        <f t="shared" si="38"/>
        <v>0</v>
      </c>
      <c r="AA288" s="20"/>
      <c r="AB288" s="2">
        <f t="shared" si="36"/>
        <v>0</v>
      </c>
      <c r="AC288" s="2">
        <f t="shared" si="37"/>
        <v>10</v>
      </c>
      <c r="AD288" s="20">
        <f t="shared" si="40"/>
        <v>96</v>
      </c>
    </row>
    <row r="289" spans="1:30" x14ac:dyDescent="0.35">
      <c r="A289" s="13">
        <v>96</v>
      </c>
      <c r="B289" s="25" t="str">
        <f>IFERROR(VLOOKUP($A289,'Grade 7'!$H$2:$N$501,3,0),"-")</f>
        <v>M23-0405-096</v>
      </c>
      <c r="C289" s="25" t="str">
        <f>IFERROR(VLOOKUP($A289,'Grade 7'!$H$2:$N$501,4,0),"-")</f>
        <v>Muhammad Ayan</v>
      </c>
      <c r="D289" s="25" t="str">
        <f>IFERROR(VLOOKUP($A289,'Grade 7'!$H$2:$N$501,5,0),"-")</f>
        <v>Muhammad Siddiq</v>
      </c>
      <c r="E289" s="25" t="str">
        <f>IFERROR(VLOOKUP($A289,'Grade 7'!$H$2:$N$501,6,0),"-")</f>
        <v>M</v>
      </c>
      <c r="F289" s="33">
        <f>IFERROR(VLOOKUP($A289,'Grade 7'!$H$2:$N$501,7,0),"-")</f>
        <v>40868</v>
      </c>
      <c r="G289" s="6"/>
      <c r="H289" s="13">
        <f t="shared" si="39"/>
        <v>2</v>
      </c>
      <c r="I289" s="17"/>
      <c r="J289" s="14" t="str">
        <f t="shared" si="35"/>
        <v>K.M.A Boys Secondary School</v>
      </c>
      <c r="K289" s="13" t="s">
        <v>24</v>
      </c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26">
        <f t="shared" si="34"/>
        <v>0</v>
      </c>
      <c r="W289" s="6"/>
      <c r="X289" s="6"/>
      <c r="Y289" s="6"/>
      <c r="Z289" s="20">
        <f t="shared" si="38"/>
        <v>0</v>
      </c>
      <c r="AA289" s="20"/>
      <c r="AB289" s="2">
        <f t="shared" si="36"/>
        <v>0</v>
      </c>
      <c r="AC289" s="2">
        <f t="shared" si="37"/>
        <v>10</v>
      </c>
      <c r="AD289" s="20">
        <f t="shared" si="40"/>
        <v>96</v>
      </c>
    </row>
    <row r="290" spans="1:30" x14ac:dyDescent="0.35">
      <c r="A290" s="13">
        <v>96</v>
      </c>
      <c r="B290" s="25" t="str">
        <f>IFERROR(VLOOKUP($A290,'Grade 7'!$H$2:$N$501,3,0),"-")</f>
        <v>M23-0405-096</v>
      </c>
      <c r="C290" s="25" t="str">
        <f>IFERROR(VLOOKUP($A290,'Grade 7'!$H$2:$N$501,4,0),"-")</f>
        <v>Muhammad Ayan</v>
      </c>
      <c r="D290" s="25" t="str">
        <f>IFERROR(VLOOKUP($A290,'Grade 7'!$H$2:$N$501,5,0),"-")</f>
        <v>Muhammad Siddiq</v>
      </c>
      <c r="E290" s="25" t="str">
        <f>IFERROR(VLOOKUP($A290,'Grade 7'!$H$2:$N$501,6,0),"-")</f>
        <v>M</v>
      </c>
      <c r="F290" s="33">
        <f>IFERROR(VLOOKUP($A290,'Grade 7'!$H$2:$N$501,7,0),"-")</f>
        <v>40868</v>
      </c>
      <c r="G290" s="6"/>
      <c r="H290" s="13">
        <f t="shared" si="39"/>
        <v>3</v>
      </c>
      <c r="I290" s="17"/>
      <c r="J290" s="14" t="str">
        <f t="shared" si="35"/>
        <v>K.M.A Boys Secondary School</v>
      </c>
      <c r="K290" s="13" t="s">
        <v>24</v>
      </c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26">
        <f t="shared" si="34"/>
        <v>0</v>
      </c>
      <c r="W290" s="6"/>
      <c r="X290" s="6"/>
      <c r="Y290" s="6"/>
      <c r="Z290" s="20">
        <f t="shared" si="38"/>
        <v>0</v>
      </c>
      <c r="AA290" s="20"/>
      <c r="AB290" s="2">
        <f t="shared" si="36"/>
        <v>0</v>
      </c>
      <c r="AC290" s="2">
        <f t="shared" si="37"/>
        <v>10</v>
      </c>
      <c r="AD290" s="20">
        <f t="shared" si="40"/>
        <v>96</v>
      </c>
    </row>
    <row r="291" spans="1:30" x14ac:dyDescent="0.35">
      <c r="A291" s="13">
        <v>97</v>
      </c>
      <c r="B291" s="25" t="str">
        <f>IFERROR(VLOOKUP($A291,'Grade 7'!$H$2:$N$501,3,0),"-")</f>
        <v>M23-0405-097</v>
      </c>
      <c r="C291" s="25" t="str">
        <f>IFERROR(VLOOKUP($A291,'Grade 7'!$H$2:$N$501,4,0),"-")</f>
        <v>Muhammad Ayan</v>
      </c>
      <c r="D291" s="25" t="str">
        <f>IFERROR(VLOOKUP($A291,'Grade 7'!$H$2:$N$501,5,0),"-")</f>
        <v>Aamir Mehmood</v>
      </c>
      <c r="E291" s="25" t="str">
        <f>IFERROR(VLOOKUP($A291,'Grade 7'!$H$2:$N$501,6,0),"-")</f>
        <v>M</v>
      </c>
      <c r="F291" s="33">
        <f>IFERROR(VLOOKUP($A291,'Grade 7'!$H$2:$N$501,7,0),"-")</f>
        <v>40673</v>
      </c>
      <c r="G291" s="6"/>
      <c r="H291" s="13">
        <f t="shared" si="39"/>
        <v>1</v>
      </c>
      <c r="I291" s="17"/>
      <c r="J291" s="14" t="str">
        <f t="shared" si="35"/>
        <v>K.M.A Boys Secondary School</v>
      </c>
      <c r="K291" s="13" t="s">
        <v>24</v>
      </c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26">
        <f t="shared" si="34"/>
        <v>0</v>
      </c>
      <c r="W291" s="6"/>
      <c r="X291" s="6"/>
      <c r="Y291" s="6"/>
      <c r="Z291" s="20">
        <f t="shared" si="38"/>
        <v>0</v>
      </c>
      <c r="AA291" s="20"/>
      <c r="AB291" s="2">
        <f t="shared" si="36"/>
        <v>0</v>
      </c>
      <c r="AC291" s="2">
        <f t="shared" si="37"/>
        <v>10</v>
      </c>
      <c r="AD291" s="20">
        <f t="shared" si="40"/>
        <v>97</v>
      </c>
    </row>
    <row r="292" spans="1:30" x14ac:dyDescent="0.35">
      <c r="A292" s="13">
        <v>97</v>
      </c>
      <c r="B292" s="25" t="str">
        <f>IFERROR(VLOOKUP($A292,'Grade 7'!$H$2:$N$501,3,0),"-")</f>
        <v>M23-0405-097</v>
      </c>
      <c r="C292" s="25" t="str">
        <f>IFERROR(VLOOKUP($A292,'Grade 7'!$H$2:$N$501,4,0),"-")</f>
        <v>Muhammad Ayan</v>
      </c>
      <c r="D292" s="25" t="str">
        <f>IFERROR(VLOOKUP($A292,'Grade 7'!$H$2:$N$501,5,0),"-")</f>
        <v>Aamir Mehmood</v>
      </c>
      <c r="E292" s="25" t="str">
        <f>IFERROR(VLOOKUP($A292,'Grade 7'!$H$2:$N$501,6,0),"-")</f>
        <v>M</v>
      </c>
      <c r="F292" s="33">
        <f>IFERROR(VLOOKUP($A292,'Grade 7'!$H$2:$N$501,7,0),"-")</f>
        <v>40673</v>
      </c>
      <c r="G292" s="6"/>
      <c r="H292" s="13">
        <f t="shared" si="39"/>
        <v>2</v>
      </c>
      <c r="I292" s="17"/>
      <c r="J292" s="14" t="str">
        <f t="shared" si="35"/>
        <v>K.M.A Boys Secondary School</v>
      </c>
      <c r="K292" s="13" t="s">
        <v>24</v>
      </c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26">
        <f t="shared" ref="V292:V339" si="41">Z292</f>
        <v>0</v>
      </c>
      <c r="W292" s="6"/>
      <c r="X292" s="6"/>
      <c r="Y292" s="6"/>
      <c r="Z292" s="20">
        <f t="shared" si="38"/>
        <v>0</v>
      </c>
      <c r="AA292" s="20"/>
      <c r="AB292" s="2">
        <f t="shared" si="36"/>
        <v>0</v>
      </c>
      <c r="AC292" s="2">
        <f t="shared" si="37"/>
        <v>10</v>
      </c>
      <c r="AD292" s="20">
        <f t="shared" si="40"/>
        <v>97</v>
      </c>
    </row>
    <row r="293" spans="1:30" x14ac:dyDescent="0.35">
      <c r="A293" s="13">
        <v>97</v>
      </c>
      <c r="B293" s="25" t="str">
        <f>IFERROR(VLOOKUP($A293,'Grade 7'!$H$2:$N$501,3,0),"-")</f>
        <v>M23-0405-097</v>
      </c>
      <c r="C293" s="25" t="str">
        <f>IFERROR(VLOOKUP($A293,'Grade 7'!$H$2:$N$501,4,0),"-")</f>
        <v>Muhammad Ayan</v>
      </c>
      <c r="D293" s="25" t="str">
        <f>IFERROR(VLOOKUP($A293,'Grade 7'!$H$2:$N$501,5,0),"-")</f>
        <v>Aamir Mehmood</v>
      </c>
      <c r="E293" s="25" t="str">
        <f>IFERROR(VLOOKUP($A293,'Grade 7'!$H$2:$N$501,6,0),"-")</f>
        <v>M</v>
      </c>
      <c r="F293" s="33">
        <f>IFERROR(VLOOKUP($A293,'Grade 7'!$H$2:$N$501,7,0),"-")</f>
        <v>40673</v>
      </c>
      <c r="G293" s="6"/>
      <c r="H293" s="13">
        <f t="shared" si="39"/>
        <v>3</v>
      </c>
      <c r="I293" s="17"/>
      <c r="J293" s="14" t="str">
        <f t="shared" ref="J293:J340" si="42">IF($J$3="","",$J$3)</f>
        <v>K.M.A Boys Secondary School</v>
      </c>
      <c r="K293" s="13" t="s">
        <v>24</v>
      </c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26">
        <f t="shared" si="41"/>
        <v>0</v>
      </c>
      <c r="W293" s="6"/>
      <c r="X293" s="6"/>
      <c r="Y293" s="6"/>
      <c r="Z293" s="20">
        <f t="shared" si="38"/>
        <v>0</v>
      </c>
      <c r="AA293" s="20"/>
      <c r="AB293" s="2">
        <f t="shared" si="36"/>
        <v>0</v>
      </c>
      <c r="AC293" s="2">
        <f t="shared" si="37"/>
        <v>10</v>
      </c>
      <c r="AD293" s="20">
        <f t="shared" si="40"/>
        <v>97</v>
      </c>
    </row>
    <row r="294" spans="1:30" x14ac:dyDescent="0.35">
      <c r="A294" s="13">
        <v>98</v>
      </c>
      <c r="B294" s="25" t="str">
        <f>IFERROR(VLOOKUP($A294,'Grade 7'!$H$2:$N$501,3,0),"-")</f>
        <v>M23-0405-098</v>
      </c>
      <c r="C294" s="25" t="str">
        <f>IFERROR(VLOOKUP($A294,'Grade 7'!$H$2:$N$501,4,0),"-")</f>
        <v>Muhammad Ayan</v>
      </c>
      <c r="D294" s="25" t="str">
        <f>IFERROR(VLOOKUP($A294,'Grade 7'!$H$2:$N$501,5,0),"-")</f>
        <v>Rehan</v>
      </c>
      <c r="E294" s="25" t="str">
        <f>IFERROR(VLOOKUP($A294,'Grade 7'!$H$2:$N$501,6,0),"-")</f>
        <v>M</v>
      </c>
      <c r="F294" s="33">
        <f>IFERROR(VLOOKUP($A294,'Grade 7'!$H$2:$N$501,7,0),"-")</f>
        <v>41010</v>
      </c>
      <c r="G294" s="6"/>
      <c r="H294" s="13">
        <f t="shared" si="39"/>
        <v>1</v>
      </c>
      <c r="I294" s="17"/>
      <c r="J294" s="14" t="str">
        <f t="shared" si="42"/>
        <v>K.M.A Boys Secondary School</v>
      </c>
      <c r="K294" s="13" t="s">
        <v>24</v>
      </c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26">
        <f t="shared" si="41"/>
        <v>0</v>
      </c>
      <c r="W294" s="6"/>
      <c r="X294" s="6"/>
      <c r="Y294" s="6"/>
      <c r="Z294" s="20">
        <f t="shared" si="38"/>
        <v>0</v>
      </c>
      <c r="AA294" s="20"/>
      <c r="AB294" s="2">
        <f t="shared" si="36"/>
        <v>0</v>
      </c>
      <c r="AC294" s="2">
        <f t="shared" si="37"/>
        <v>10</v>
      </c>
      <c r="AD294" s="20">
        <f t="shared" si="40"/>
        <v>98</v>
      </c>
    </row>
    <row r="295" spans="1:30" x14ac:dyDescent="0.35">
      <c r="A295" s="13">
        <v>98</v>
      </c>
      <c r="B295" s="25" t="str">
        <f>IFERROR(VLOOKUP($A295,'Grade 7'!$H$2:$N$501,3,0),"-")</f>
        <v>M23-0405-098</v>
      </c>
      <c r="C295" s="25" t="str">
        <f>IFERROR(VLOOKUP($A295,'Grade 7'!$H$2:$N$501,4,0),"-")</f>
        <v>Muhammad Ayan</v>
      </c>
      <c r="D295" s="25" t="str">
        <f>IFERROR(VLOOKUP($A295,'Grade 7'!$H$2:$N$501,5,0),"-")</f>
        <v>Rehan</v>
      </c>
      <c r="E295" s="25" t="str">
        <f>IFERROR(VLOOKUP($A295,'Grade 7'!$H$2:$N$501,6,0),"-")</f>
        <v>M</v>
      </c>
      <c r="F295" s="33">
        <f>IFERROR(VLOOKUP($A295,'Grade 7'!$H$2:$N$501,7,0),"-")</f>
        <v>41010</v>
      </c>
      <c r="G295" s="6"/>
      <c r="H295" s="13">
        <f t="shared" si="39"/>
        <v>2</v>
      </c>
      <c r="I295" s="17"/>
      <c r="J295" s="14" t="str">
        <f t="shared" si="42"/>
        <v>K.M.A Boys Secondary School</v>
      </c>
      <c r="K295" s="13" t="s">
        <v>24</v>
      </c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26">
        <f t="shared" si="41"/>
        <v>0</v>
      </c>
      <c r="W295" s="6"/>
      <c r="X295" s="6"/>
      <c r="Y295" s="6"/>
      <c r="Z295" s="20">
        <f t="shared" si="38"/>
        <v>0</v>
      </c>
      <c r="AA295" s="20"/>
      <c r="AB295" s="2">
        <f t="shared" ref="AB295:AB342" si="43">SUM(L295:U295)</f>
        <v>0</v>
      </c>
      <c r="AC295" s="2">
        <f t="shared" ref="AC295:AC342" si="44">COUNTBLANK(L295:U295)</f>
        <v>10</v>
      </c>
      <c r="AD295" s="20">
        <f t="shared" si="40"/>
        <v>98</v>
      </c>
    </row>
    <row r="296" spans="1:30" x14ac:dyDescent="0.35">
      <c r="A296" s="13">
        <v>98</v>
      </c>
      <c r="B296" s="25" t="str">
        <f>IFERROR(VLOOKUP($A296,'Grade 7'!$H$2:$N$501,3,0),"-")</f>
        <v>M23-0405-098</v>
      </c>
      <c r="C296" s="25" t="str">
        <f>IFERROR(VLOOKUP($A296,'Grade 7'!$H$2:$N$501,4,0),"-")</f>
        <v>Muhammad Ayan</v>
      </c>
      <c r="D296" s="25" t="str">
        <f>IFERROR(VLOOKUP($A296,'Grade 7'!$H$2:$N$501,5,0),"-")</f>
        <v>Rehan</v>
      </c>
      <c r="E296" s="25" t="str">
        <f>IFERROR(VLOOKUP($A296,'Grade 7'!$H$2:$N$501,6,0),"-")</f>
        <v>M</v>
      </c>
      <c r="F296" s="33">
        <f>IFERROR(VLOOKUP($A296,'Grade 7'!$H$2:$N$501,7,0),"-")</f>
        <v>41010</v>
      </c>
      <c r="G296" s="6"/>
      <c r="H296" s="13">
        <f t="shared" si="39"/>
        <v>3</v>
      </c>
      <c r="I296" s="17"/>
      <c r="J296" s="14" t="str">
        <f t="shared" si="42"/>
        <v>K.M.A Boys Secondary School</v>
      </c>
      <c r="K296" s="13" t="s">
        <v>24</v>
      </c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26">
        <f t="shared" si="41"/>
        <v>0</v>
      </c>
      <c r="W296" s="6"/>
      <c r="X296" s="6"/>
      <c r="Y296" s="6"/>
      <c r="Z296" s="20">
        <f t="shared" si="38"/>
        <v>0</v>
      </c>
      <c r="AA296" s="20"/>
      <c r="AB296" s="2">
        <f t="shared" si="43"/>
        <v>0</v>
      </c>
      <c r="AC296" s="2">
        <f t="shared" si="44"/>
        <v>10</v>
      </c>
      <c r="AD296" s="20">
        <f t="shared" si="40"/>
        <v>98</v>
      </c>
    </row>
    <row r="297" spans="1:30" x14ac:dyDescent="0.35">
      <c r="A297" s="13">
        <v>99</v>
      </c>
      <c r="B297" s="25" t="str">
        <f>IFERROR(VLOOKUP($A297,'Grade 7'!$H$2:$N$501,3,0),"-")</f>
        <v>M23-0405-099</v>
      </c>
      <c r="C297" s="25" t="str">
        <f>IFERROR(VLOOKUP($A297,'Grade 7'!$H$2:$N$501,4,0),"-")</f>
        <v>Muhammad Ayan</v>
      </c>
      <c r="D297" s="25" t="str">
        <f>IFERROR(VLOOKUP($A297,'Grade 7'!$H$2:$N$501,5,0),"-")</f>
        <v>Shehzad Hussain</v>
      </c>
      <c r="E297" s="25" t="str">
        <f>IFERROR(VLOOKUP($A297,'Grade 7'!$H$2:$N$501,6,0),"-")</f>
        <v>M</v>
      </c>
      <c r="F297" s="33">
        <f>IFERROR(VLOOKUP($A297,'Grade 7'!$H$2:$N$501,7,0),"-")</f>
        <v>40856</v>
      </c>
      <c r="G297" s="6"/>
      <c r="H297" s="13">
        <f t="shared" si="39"/>
        <v>1</v>
      </c>
      <c r="I297" s="17"/>
      <c r="J297" s="14" t="str">
        <f t="shared" si="42"/>
        <v>K.M.A Boys Secondary School</v>
      </c>
      <c r="K297" s="13" t="s">
        <v>24</v>
      </c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26">
        <f t="shared" si="41"/>
        <v>0</v>
      </c>
      <c r="W297" s="6"/>
      <c r="X297" s="6"/>
      <c r="Y297" s="6"/>
      <c r="Z297" s="20">
        <f t="shared" si="38"/>
        <v>0</v>
      </c>
      <c r="AA297" s="20"/>
      <c r="AB297" s="2">
        <f t="shared" si="43"/>
        <v>0</v>
      </c>
      <c r="AC297" s="2">
        <f t="shared" si="44"/>
        <v>10</v>
      </c>
      <c r="AD297" s="20">
        <f t="shared" si="40"/>
        <v>99</v>
      </c>
    </row>
    <row r="298" spans="1:30" x14ac:dyDescent="0.35">
      <c r="A298" s="13">
        <v>99</v>
      </c>
      <c r="B298" s="25" t="str">
        <f>IFERROR(VLOOKUP($A298,'Grade 7'!$H$2:$N$501,3,0),"-")</f>
        <v>M23-0405-099</v>
      </c>
      <c r="C298" s="25" t="str">
        <f>IFERROR(VLOOKUP($A298,'Grade 7'!$H$2:$N$501,4,0),"-")</f>
        <v>Muhammad Ayan</v>
      </c>
      <c r="D298" s="25" t="str">
        <f>IFERROR(VLOOKUP($A298,'Grade 7'!$H$2:$N$501,5,0),"-")</f>
        <v>Shehzad Hussain</v>
      </c>
      <c r="E298" s="25" t="str">
        <f>IFERROR(VLOOKUP($A298,'Grade 7'!$H$2:$N$501,6,0),"-")</f>
        <v>M</v>
      </c>
      <c r="F298" s="33">
        <f>IFERROR(VLOOKUP($A298,'Grade 7'!$H$2:$N$501,7,0),"-")</f>
        <v>40856</v>
      </c>
      <c r="G298" s="6"/>
      <c r="H298" s="13">
        <f t="shared" si="39"/>
        <v>2</v>
      </c>
      <c r="I298" s="17"/>
      <c r="J298" s="14" t="str">
        <f t="shared" si="42"/>
        <v>K.M.A Boys Secondary School</v>
      </c>
      <c r="K298" s="13" t="s">
        <v>24</v>
      </c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26">
        <f t="shared" si="41"/>
        <v>0</v>
      </c>
      <c r="W298" s="6"/>
      <c r="X298" s="6"/>
      <c r="Y298" s="6"/>
      <c r="Z298" s="20">
        <f t="shared" si="38"/>
        <v>0</v>
      </c>
      <c r="AA298" s="20"/>
      <c r="AB298" s="2">
        <f t="shared" si="43"/>
        <v>0</v>
      </c>
      <c r="AC298" s="2">
        <f t="shared" si="44"/>
        <v>10</v>
      </c>
      <c r="AD298" s="20">
        <f t="shared" si="40"/>
        <v>99</v>
      </c>
    </row>
    <row r="299" spans="1:30" x14ac:dyDescent="0.35">
      <c r="A299" s="13">
        <v>99</v>
      </c>
      <c r="B299" s="25" t="str">
        <f>IFERROR(VLOOKUP($A299,'Grade 7'!$H$2:$N$501,3,0),"-")</f>
        <v>M23-0405-099</v>
      </c>
      <c r="C299" s="25" t="str">
        <f>IFERROR(VLOOKUP($A299,'Grade 7'!$H$2:$N$501,4,0),"-")</f>
        <v>Muhammad Ayan</v>
      </c>
      <c r="D299" s="25" t="str">
        <f>IFERROR(VLOOKUP($A299,'Grade 7'!$H$2:$N$501,5,0),"-")</f>
        <v>Shehzad Hussain</v>
      </c>
      <c r="E299" s="25" t="str">
        <f>IFERROR(VLOOKUP($A299,'Grade 7'!$H$2:$N$501,6,0),"-")</f>
        <v>M</v>
      </c>
      <c r="F299" s="33">
        <f>IFERROR(VLOOKUP($A299,'Grade 7'!$H$2:$N$501,7,0),"-")</f>
        <v>40856</v>
      </c>
      <c r="G299" s="6"/>
      <c r="H299" s="13">
        <f t="shared" si="39"/>
        <v>3</v>
      </c>
      <c r="I299" s="17"/>
      <c r="J299" s="14" t="str">
        <f t="shared" si="42"/>
        <v>K.M.A Boys Secondary School</v>
      </c>
      <c r="K299" s="13" t="s">
        <v>24</v>
      </c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26">
        <f t="shared" si="41"/>
        <v>0</v>
      </c>
      <c r="W299" s="6"/>
      <c r="X299" s="6"/>
      <c r="Y299" s="6"/>
      <c r="Z299" s="20">
        <f t="shared" si="38"/>
        <v>0</v>
      </c>
      <c r="AA299" s="20"/>
      <c r="AB299" s="2">
        <f t="shared" si="43"/>
        <v>0</v>
      </c>
      <c r="AC299" s="2">
        <f t="shared" si="44"/>
        <v>10</v>
      </c>
      <c r="AD299" s="20">
        <f t="shared" si="40"/>
        <v>99</v>
      </c>
    </row>
    <row r="300" spans="1:30" x14ac:dyDescent="0.35">
      <c r="A300" s="13">
        <v>100</v>
      </c>
      <c r="B300" s="25" t="str">
        <f>IFERROR(VLOOKUP($A300,'Grade 7'!$H$2:$N$501,3,0),"-")</f>
        <v>M23-0405-100</v>
      </c>
      <c r="C300" s="25" t="str">
        <f>IFERROR(VLOOKUP($A300,'Grade 7'!$H$2:$N$501,4,0),"-")</f>
        <v>Muhammad Ayan Turk</v>
      </c>
      <c r="D300" s="25" t="str">
        <f>IFERROR(VLOOKUP($A300,'Grade 7'!$H$2:$N$501,5,0),"-")</f>
        <v>Abdul Karim Turk</v>
      </c>
      <c r="E300" s="25" t="str">
        <f>IFERROR(VLOOKUP($A300,'Grade 7'!$H$2:$N$501,6,0),"-")</f>
        <v>M</v>
      </c>
      <c r="F300" s="33">
        <f>IFERROR(VLOOKUP($A300,'Grade 7'!$H$2:$N$501,7,0),"-")</f>
        <v>40932</v>
      </c>
      <c r="G300" s="6"/>
      <c r="H300" s="13">
        <f t="shared" si="39"/>
        <v>1</v>
      </c>
      <c r="I300" s="17"/>
      <c r="J300" s="14" t="str">
        <f t="shared" si="42"/>
        <v>K.M.A Boys Secondary School</v>
      </c>
      <c r="K300" s="13" t="s">
        <v>24</v>
      </c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26">
        <f t="shared" si="41"/>
        <v>0</v>
      </c>
      <c r="W300" s="6"/>
      <c r="X300" s="6"/>
      <c r="Y300" s="6"/>
      <c r="Z300" s="20">
        <f t="shared" si="38"/>
        <v>0</v>
      </c>
      <c r="AA300" s="20"/>
      <c r="AB300" s="2">
        <f t="shared" si="43"/>
        <v>0</v>
      </c>
      <c r="AC300" s="2">
        <f t="shared" si="44"/>
        <v>10</v>
      </c>
      <c r="AD300" s="20">
        <f t="shared" si="40"/>
        <v>100</v>
      </c>
    </row>
    <row r="301" spans="1:30" x14ac:dyDescent="0.35">
      <c r="A301" s="13">
        <v>100</v>
      </c>
      <c r="B301" s="25" t="str">
        <f>IFERROR(VLOOKUP($A301,'Grade 7'!$H$2:$N$501,3,0),"-")</f>
        <v>M23-0405-100</v>
      </c>
      <c r="C301" s="25" t="str">
        <f>IFERROR(VLOOKUP($A301,'Grade 7'!$H$2:$N$501,4,0),"-")</f>
        <v>Muhammad Ayan Turk</v>
      </c>
      <c r="D301" s="25" t="str">
        <f>IFERROR(VLOOKUP($A301,'Grade 7'!$H$2:$N$501,5,0),"-")</f>
        <v>Abdul Karim Turk</v>
      </c>
      <c r="E301" s="25" t="str">
        <f>IFERROR(VLOOKUP($A301,'Grade 7'!$H$2:$N$501,6,0),"-")</f>
        <v>M</v>
      </c>
      <c r="F301" s="33">
        <f>IFERROR(VLOOKUP($A301,'Grade 7'!$H$2:$N$501,7,0),"-")</f>
        <v>40932</v>
      </c>
      <c r="G301" s="6"/>
      <c r="H301" s="13">
        <f t="shared" si="39"/>
        <v>2</v>
      </c>
      <c r="I301" s="17"/>
      <c r="J301" s="14" t="str">
        <f t="shared" si="42"/>
        <v>K.M.A Boys Secondary School</v>
      </c>
      <c r="K301" s="13" t="s">
        <v>24</v>
      </c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26">
        <f t="shared" si="41"/>
        <v>0</v>
      </c>
      <c r="W301" s="6"/>
      <c r="X301" s="6"/>
      <c r="Y301" s="6"/>
      <c r="Z301" s="20">
        <f t="shared" si="38"/>
        <v>0</v>
      </c>
      <c r="AA301" s="20"/>
      <c r="AB301" s="2">
        <f t="shared" si="43"/>
        <v>0</v>
      </c>
      <c r="AC301" s="2">
        <f t="shared" si="44"/>
        <v>10</v>
      </c>
      <c r="AD301" s="20">
        <f t="shared" si="40"/>
        <v>100</v>
      </c>
    </row>
    <row r="302" spans="1:30" x14ac:dyDescent="0.35">
      <c r="A302" s="13">
        <v>100</v>
      </c>
      <c r="B302" s="25" t="str">
        <f>IFERROR(VLOOKUP($A302,'Grade 7'!$H$2:$N$501,3,0),"-")</f>
        <v>M23-0405-100</v>
      </c>
      <c r="C302" s="25" t="str">
        <f>IFERROR(VLOOKUP($A302,'Grade 7'!$H$2:$N$501,4,0),"-")</f>
        <v>Muhammad Ayan Turk</v>
      </c>
      <c r="D302" s="25" t="str">
        <f>IFERROR(VLOOKUP($A302,'Grade 7'!$H$2:$N$501,5,0),"-")</f>
        <v>Abdul Karim Turk</v>
      </c>
      <c r="E302" s="25" t="str">
        <f>IFERROR(VLOOKUP($A302,'Grade 7'!$H$2:$N$501,6,0),"-")</f>
        <v>M</v>
      </c>
      <c r="F302" s="33">
        <f>IFERROR(VLOOKUP($A302,'Grade 7'!$H$2:$N$501,7,0),"-")</f>
        <v>40932</v>
      </c>
      <c r="G302" s="6"/>
      <c r="H302" s="13">
        <f t="shared" si="39"/>
        <v>3</v>
      </c>
      <c r="I302" s="17"/>
      <c r="J302" s="14" t="str">
        <f t="shared" si="42"/>
        <v>K.M.A Boys Secondary School</v>
      </c>
      <c r="K302" s="13" t="s">
        <v>24</v>
      </c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26">
        <f t="shared" si="41"/>
        <v>0</v>
      </c>
      <c r="W302" s="6"/>
      <c r="X302" s="6"/>
      <c r="Y302" s="6"/>
      <c r="Z302" s="20">
        <f t="shared" si="38"/>
        <v>0</v>
      </c>
      <c r="AA302" s="20"/>
      <c r="AB302" s="2">
        <f t="shared" si="43"/>
        <v>0</v>
      </c>
      <c r="AC302" s="2">
        <f t="shared" si="44"/>
        <v>10</v>
      </c>
      <c r="AD302" s="20">
        <f t="shared" si="40"/>
        <v>100</v>
      </c>
    </row>
    <row r="303" spans="1:30" x14ac:dyDescent="0.35">
      <c r="A303" s="13">
        <v>101</v>
      </c>
      <c r="B303" s="25" t="str">
        <f>IFERROR(VLOOKUP($A303,'Grade 7'!$H$2:$N$501,3,0),"-")</f>
        <v>M23-0405-101</v>
      </c>
      <c r="C303" s="25" t="str">
        <f>IFERROR(VLOOKUP($A303,'Grade 7'!$H$2:$N$501,4,0),"-")</f>
        <v>Muhammad Ayyan</v>
      </c>
      <c r="D303" s="25" t="str">
        <f>IFERROR(VLOOKUP($A303,'Grade 7'!$H$2:$N$501,5,0),"-")</f>
        <v>Muhammad Rafiq</v>
      </c>
      <c r="E303" s="25" t="str">
        <f>IFERROR(VLOOKUP($A303,'Grade 7'!$H$2:$N$501,6,0),"-")</f>
        <v>M</v>
      </c>
      <c r="F303" s="33">
        <f>IFERROR(VLOOKUP($A303,'Grade 7'!$H$2:$N$501,7,0),"-")</f>
        <v>40717</v>
      </c>
      <c r="G303" s="6"/>
      <c r="H303" s="13">
        <f t="shared" si="39"/>
        <v>1</v>
      </c>
      <c r="I303" s="17"/>
      <c r="J303" s="14" t="str">
        <f t="shared" si="42"/>
        <v>K.M.A Boys Secondary School</v>
      </c>
      <c r="K303" s="13" t="s">
        <v>24</v>
      </c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26">
        <f t="shared" si="41"/>
        <v>0</v>
      </c>
      <c r="W303" s="6"/>
      <c r="X303" s="6"/>
      <c r="Y303" s="6"/>
      <c r="Z303" s="20">
        <f t="shared" si="38"/>
        <v>0</v>
      </c>
      <c r="AA303" s="20"/>
      <c r="AB303" s="2">
        <f t="shared" si="43"/>
        <v>0</v>
      </c>
      <c r="AC303" s="2">
        <f t="shared" si="44"/>
        <v>10</v>
      </c>
      <c r="AD303" s="20">
        <f t="shared" si="40"/>
        <v>101</v>
      </c>
    </row>
    <row r="304" spans="1:30" x14ac:dyDescent="0.35">
      <c r="A304" s="13">
        <v>101</v>
      </c>
      <c r="B304" s="25" t="str">
        <f>IFERROR(VLOOKUP($A304,'Grade 7'!$H$2:$N$501,3,0),"-")</f>
        <v>M23-0405-101</v>
      </c>
      <c r="C304" s="25" t="str">
        <f>IFERROR(VLOOKUP($A304,'Grade 7'!$H$2:$N$501,4,0),"-")</f>
        <v>Muhammad Ayyan</v>
      </c>
      <c r="D304" s="25" t="str">
        <f>IFERROR(VLOOKUP($A304,'Grade 7'!$H$2:$N$501,5,0),"-")</f>
        <v>Muhammad Rafiq</v>
      </c>
      <c r="E304" s="25" t="str">
        <f>IFERROR(VLOOKUP($A304,'Grade 7'!$H$2:$N$501,6,0),"-")</f>
        <v>M</v>
      </c>
      <c r="F304" s="33">
        <f>IFERROR(VLOOKUP($A304,'Grade 7'!$H$2:$N$501,7,0),"-")</f>
        <v>40717</v>
      </c>
      <c r="G304" s="6"/>
      <c r="H304" s="13">
        <f t="shared" si="39"/>
        <v>2</v>
      </c>
      <c r="I304" s="17"/>
      <c r="J304" s="14" t="str">
        <f t="shared" si="42"/>
        <v>K.M.A Boys Secondary School</v>
      </c>
      <c r="K304" s="13" t="s">
        <v>24</v>
      </c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26">
        <f t="shared" si="41"/>
        <v>0</v>
      </c>
      <c r="W304" s="6"/>
      <c r="X304" s="6"/>
      <c r="Y304" s="6"/>
      <c r="Z304" s="20">
        <f t="shared" si="38"/>
        <v>0</v>
      </c>
      <c r="AA304" s="20"/>
      <c r="AB304" s="2">
        <f t="shared" si="43"/>
        <v>0</v>
      </c>
      <c r="AC304" s="2">
        <f t="shared" si="44"/>
        <v>10</v>
      </c>
      <c r="AD304" s="20">
        <f t="shared" si="40"/>
        <v>101</v>
      </c>
    </row>
    <row r="305" spans="1:30" x14ac:dyDescent="0.35">
      <c r="A305" s="13">
        <v>101</v>
      </c>
      <c r="B305" s="25" t="str">
        <f>IFERROR(VLOOKUP($A305,'Grade 7'!$H$2:$N$501,3,0),"-")</f>
        <v>M23-0405-101</v>
      </c>
      <c r="C305" s="25" t="str">
        <f>IFERROR(VLOOKUP($A305,'Grade 7'!$H$2:$N$501,4,0),"-")</f>
        <v>Muhammad Ayyan</v>
      </c>
      <c r="D305" s="25" t="str">
        <f>IFERROR(VLOOKUP($A305,'Grade 7'!$H$2:$N$501,5,0),"-")</f>
        <v>Muhammad Rafiq</v>
      </c>
      <c r="E305" s="25" t="str">
        <f>IFERROR(VLOOKUP($A305,'Grade 7'!$H$2:$N$501,6,0),"-")</f>
        <v>M</v>
      </c>
      <c r="F305" s="33">
        <f>IFERROR(VLOOKUP($A305,'Grade 7'!$H$2:$N$501,7,0),"-")</f>
        <v>40717</v>
      </c>
      <c r="G305" s="6"/>
      <c r="H305" s="13">
        <f t="shared" si="39"/>
        <v>3</v>
      </c>
      <c r="I305" s="17"/>
      <c r="J305" s="14" t="str">
        <f t="shared" si="42"/>
        <v>K.M.A Boys Secondary School</v>
      </c>
      <c r="K305" s="13" t="s">
        <v>24</v>
      </c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26">
        <f t="shared" si="41"/>
        <v>0</v>
      </c>
      <c r="W305" s="6"/>
      <c r="X305" s="6"/>
      <c r="Y305" s="6"/>
      <c r="Z305" s="20">
        <f t="shared" si="38"/>
        <v>0</v>
      </c>
      <c r="AA305" s="20"/>
      <c r="AB305" s="2">
        <f t="shared" si="43"/>
        <v>0</v>
      </c>
      <c r="AC305" s="2">
        <f t="shared" si="44"/>
        <v>10</v>
      </c>
      <c r="AD305" s="20">
        <f t="shared" si="40"/>
        <v>101</v>
      </c>
    </row>
    <row r="306" spans="1:30" x14ac:dyDescent="0.35">
      <c r="A306" s="13">
        <v>102</v>
      </c>
      <c r="B306" s="25" t="str">
        <f>IFERROR(VLOOKUP($A306,'Grade 7'!$H$2:$N$501,3,0),"-")</f>
        <v>M23-0405-102</v>
      </c>
      <c r="C306" s="25" t="str">
        <f>IFERROR(VLOOKUP($A306,'Grade 7'!$H$2:$N$501,4,0),"-")</f>
        <v>Muhammad Ayyan</v>
      </c>
      <c r="D306" s="25" t="str">
        <f>IFERROR(VLOOKUP($A306,'Grade 7'!$H$2:$N$501,5,0),"-")</f>
        <v>Shahid</v>
      </c>
      <c r="E306" s="25" t="str">
        <f>IFERROR(VLOOKUP($A306,'Grade 7'!$H$2:$N$501,6,0),"-")</f>
        <v>M</v>
      </c>
      <c r="F306" s="33">
        <f>IFERROR(VLOOKUP($A306,'Grade 7'!$H$2:$N$501,7,0),"-")</f>
        <v>41109</v>
      </c>
      <c r="G306" s="6"/>
      <c r="H306" s="13">
        <f t="shared" si="39"/>
        <v>1</v>
      </c>
      <c r="I306" s="17"/>
      <c r="J306" s="14" t="str">
        <f t="shared" si="42"/>
        <v>K.M.A Boys Secondary School</v>
      </c>
      <c r="K306" s="13" t="s">
        <v>24</v>
      </c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26">
        <f t="shared" si="41"/>
        <v>0</v>
      </c>
      <c r="W306" s="6"/>
      <c r="X306" s="6"/>
      <c r="Y306" s="6"/>
      <c r="Z306" s="20">
        <f t="shared" si="38"/>
        <v>0</v>
      </c>
      <c r="AA306" s="20"/>
      <c r="AB306" s="2">
        <f t="shared" si="43"/>
        <v>0</v>
      </c>
      <c r="AC306" s="2">
        <f t="shared" si="44"/>
        <v>10</v>
      </c>
      <c r="AD306" s="20">
        <f t="shared" si="40"/>
        <v>102</v>
      </c>
    </row>
    <row r="307" spans="1:30" x14ac:dyDescent="0.35">
      <c r="A307" s="13">
        <v>102</v>
      </c>
      <c r="B307" s="25" t="str">
        <f>IFERROR(VLOOKUP($A307,'Grade 7'!$H$2:$N$501,3,0),"-")</f>
        <v>M23-0405-102</v>
      </c>
      <c r="C307" s="25" t="str">
        <f>IFERROR(VLOOKUP($A307,'Grade 7'!$H$2:$N$501,4,0),"-")</f>
        <v>Muhammad Ayyan</v>
      </c>
      <c r="D307" s="25" t="str">
        <f>IFERROR(VLOOKUP($A307,'Grade 7'!$H$2:$N$501,5,0),"-")</f>
        <v>Shahid</v>
      </c>
      <c r="E307" s="25" t="str">
        <f>IFERROR(VLOOKUP($A307,'Grade 7'!$H$2:$N$501,6,0),"-")</f>
        <v>M</v>
      </c>
      <c r="F307" s="33">
        <f>IFERROR(VLOOKUP($A307,'Grade 7'!$H$2:$N$501,7,0),"-")</f>
        <v>41109</v>
      </c>
      <c r="G307" s="6"/>
      <c r="H307" s="13">
        <f t="shared" si="39"/>
        <v>2</v>
      </c>
      <c r="I307" s="17"/>
      <c r="J307" s="14" t="str">
        <f t="shared" si="42"/>
        <v>K.M.A Boys Secondary School</v>
      </c>
      <c r="K307" s="13" t="s">
        <v>24</v>
      </c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26">
        <f t="shared" si="41"/>
        <v>0</v>
      </c>
      <c r="W307" s="6"/>
      <c r="X307" s="6"/>
      <c r="Y307" s="6"/>
      <c r="Z307" s="20">
        <f t="shared" si="38"/>
        <v>0</v>
      </c>
      <c r="AA307" s="20"/>
      <c r="AB307" s="2">
        <f t="shared" si="43"/>
        <v>0</v>
      </c>
      <c r="AC307" s="2">
        <f t="shared" si="44"/>
        <v>10</v>
      </c>
      <c r="AD307" s="20">
        <f t="shared" si="40"/>
        <v>102</v>
      </c>
    </row>
    <row r="308" spans="1:30" x14ac:dyDescent="0.35">
      <c r="A308" s="13">
        <v>102</v>
      </c>
      <c r="B308" s="25" t="str">
        <f>IFERROR(VLOOKUP($A308,'Grade 7'!$H$2:$N$501,3,0),"-")</f>
        <v>M23-0405-102</v>
      </c>
      <c r="C308" s="25" t="str">
        <f>IFERROR(VLOOKUP($A308,'Grade 7'!$H$2:$N$501,4,0),"-")</f>
        <v>Muhammad Ayyan</v>
      </c>
      <c r="D308" s="25" t="str">
        <f>IFERROR(VLOOKUP($A308,'Grade 7'!$H$2:$N$501,5,0),"-")</f>
        <v>Shahid</v>
      </c>
      <c r="E308" s="25" t="str">
        <f>IFERROR(VLOOKUP($A308,'Grade 7'!$H$2:$N$501,6,0),"-")</f>
        <v>M</v>
      </c>
      <c r="F308" s="33">
        <f>IFERROR(VLOOKUP($A308,'Grade 7'!$H$2:$N$501,7,0),"-")</f>
        <v>41109</v>
      </c>
      <c r="G308" s="6"/>
      <c r="H308" s="13">
        <f t="shared" si="39"/>
        <v>3</v>
      </c>
      <c r="I308" s="17"/>
      <c r="J308" s="14" t="str">
        <f t="shared" si="42"/>
        <v>K.M.A Boys Secondary School</v>
      </c>
      <c r="K308" s="13" t="s">
        <v>24</v>
      </c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26">
        <f t="shared" si="41"/>
        <v>0</v>
      </c>
      <c r="W308" s="6"/>
      <c r="X308" s="6"/>
      <c r="Y308" s="6"/>
      <c r="Z308" s="20">
        <f t="shared" si="38"/>
        <v>0</v>
      </c>
      <c r="AA308" s="20"/>
      <c r="AB308" s="2">
        <f t="shared" si="43"/>
        <v>0</v>
      </c>
      <c r="AC308" s="2">
        <f t="shared" si="44"/>
        <v>10</v>
      </c>
      <c r="AD308" s="20">
        <f t="shared" si="40"/>
        <v>102</v>
      </c>
    </row>
    <row r="309" spans="1:30" x14ac:dyDescent="0.35">
      <c r="A309" s="13">
        <v>103</v>
      </c>
      <c r="B309" s="25" t="str">
        <f>IFERROR(VLOOKUP($A309,'Grade 7'!$H$2:$N$501,3,0),"-")</f>
        <v>M23-0405-103</v>
      </c>
      <c r="C309" s="25" t="str">
        <f>IFERROR(VLOOKUP($A309,'Grade 7'!$H$2:$N$501,4,0),"-")</f>
        <v>Muhammad Azan</v>
      </c>
      <c r="D309" s="25" t="str">
        <f>IFERROR(VLOOKUP($A309,'Grade 7'!$H$2:$N$501,5,0),"-")</f>
        <v>Imran</v>
      </c>
      <c r="E309" s="25" t="str">
        <f>IFERROR(VLOOKUP($A309,'Grade 7'!$H$2:$N$501,6,0),"-")</f>
        <v>M</v>
      </c>
      <c r="F309" s="33">
        <f>IFERROR(VLOOKUP($A309,'Grade 7'!$H$2:$N$501,7,0),"-")</f>
        <v>40843</v>
      </c>
      <c r="G309" s="6"/>
      <c r="H309" s="13">
        <f t="shared" si="39"/>
        <v>1</v>
      </c>
      <c r="I309" s="17"/>
      <c r="J309" s="14" t="str">
        <f t="shared" si="42"/>
        <v>K.M.A Boys Secondary School</v>
      </c>
      <c r="K309" s="13" t="s">
        <v>24</v>
      </c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26">
        <f t="shared" si="41"/>
        <v>0</v>
      </c>
      <c r="W309" s="6"/>
      <c r="X309" s="6"/>
      <c r="Y309" s="6"/>
      <c r="Z309" s="20">
        <f t="shared" si="38"/>
        <v>0</v>
      </c>
      <c r="AA309" s="20"/>
      <c r="AB309" s="2">
        <f t="shared" si="43"/>
        <v>0</v>
      </c>
      <c r="AC309" s="2">
        <f t="shared" si="44"/>
        <v>10</v>
      </c>
      <c r="AD309" s="20">
        <f t="shared" si="40"/>
        <v>103</v>
      </c>
    </row>
    <row r="310" spans="1:30" x14ac:dyDescent="0.35">
      <c r="A310" s="13">
        <v>103</v>
      </c>
      <c r="B310" s="25" t="str">
        <f>IFERROR(VLOOKUP($A310,'Grade 7'!$H$2:$N$501,3,0),"-")</f>
        <v>M23-0405-103</v>
      </c>
      <c r="C310" s="25" t="str">
        <f>IFERROR(VLOOKUP($A310,'Grade 7'!$H$2:$N$501,4,0),"-")</f>
        <v>Muhammad Azan</v>
      </c>
      <c r="D310" s="25" t="str">
        <f>IFERROR(VLOOKUP($A310,'Grade 7'!$H$2:$N$501,5,0),"-")</f>
        <v>Imran</v>
      </c>
      <c r="E310" s="25" t="str">
        <f>IFERROR(VLOOKUP($A310,'Grade 7'!$H$2:$N$501,6,0),"-")</f>
        <v>M</v>
      </c>
      <c r="F310" s="33">
        <f>IFERROR(VLOOKUP($A310,'Grade 7'!$H$2:$N$501,7,0),"-")</f>
        <v>40843</v>
      </c>
      <c r="G310" s="6"/>
      <c r="H310" s="13">
        <f t="shared" si="39"/>
        <v>2</v>
      </c>
      <c r="I310" s="17"/>
      <c r="J310" s="14" t="str">
        <f t="shared" si="42"/>
        <v>K.M.A Boys Secondary School</v>
      </c>
      <c r="K310" s="13" t="s">
        <v>24</v>
      </c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26">
        <f t="shared" si="41"/>
        <v>0</v>
      </c>
      <c r="W310" s="6"/>
      <c r="X310" s="6"/>
      <c r="Y310" s="6"/>
      <c r="Z310" s="20">
        <f t="shared" si="38"/>
        <v>0</v>
      </c>
      <c r="AA310" s="20"/>
      <c r="AB310" s="2">
        <f t="shared" si="43"/>
        <v>0</v>
      </c>
      <c r="AC310" s="2">
        <f t="shared" si="44"/>
        <v>10</v>
      </c>
      <c r="AD310" s="20">
        <f t="shared" si="40"/>
        <v>103</v>
      </c>
    </row>
    <row r="311" spans="1:30" x14ac:dyDescent="0.35">
      <c r="A311" s="13">
        <v>103</v>
      </c>
      <c r="B311" s="25" t="str">
        <f>IFERROR(VLOOKUP($A311,'Grade 7'!$H$2:$N$501,3,0),"-")</f>
        <v>M23-0405-103</v>
      </c>
      <c r="C311" s="25" t="str">
        <f>IFERROR(VLOOKUP($A311,'Grade 7'!$H$2:$N$501,4,0),"-")</f>
        <v>Muhammad Azan</v>
      </c>
      <c r="D311" s="25" t="str">
        <f>IFERROR(VLOOKUP($A311,'Grade 7'!$H$2:$N$501,5,0),"-")</f>
        <v>Imran</v>
      </c>
      <c r="E311" s="25" t="str">
        <f>IFERROR(VLOOKUP($A311,'Grade 7'!$H$2:$N$501,6,0),"-")</f>
        <v>M</v>
      </c>
      <c r="F311" s="33">
        <f>IFERROR(VLOOKUP($A311,'Grade 7'!$H$2:$N$501,7,0),"-")</f>
        <v>40843</v>
      </c>
      <c r="G311" s="6"/>
      <c r="H311" s="13">
        <f t="shared" si="39"/>
        <v>3</v>
      </c>
      <c r="I311" s="17"/>
      <c r="J311" s="14" t="str">
        <f t="shared" si="42"/>
        <v>K.M.A Boys Secondary School</v>
      </c>
      <c r="K311" s="13" t="s">
        <v>24</v>
      </c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26">
        <f t="shared" si="41"/>
        <v>0</v>
      </c>
      <c r="W311" s="6"/>
      <c r="X311" s="6"/>
      <c r="Y311" s="6"/>
      <c r="Z311" s="20">
        <f t="shared" si="38"/>
        <v>0</v>
      </c>
      <c r="AA311" s="20"/>
      <c r="AB311" s="2">
        <f t="shared" si="43"/>
        <v>0</v>
      </c>
      <c r="AC311" s="2">
        <f t="shared" si="44"/>
        <v>10</v>
      </c>
      <c r="AD311" s="20">
        <f t="shared" si="40"/>
        <v>103</v>
      </c>
    </row>
    <row r="312" spans="1:30" x14ac:dyDescent="0.35">
      <c r="A312" s="13">
        <v>104</v>
      </c>
      <c r="B312" s="25" t="str">
        <f>IFERROR(VLOOKUP($A312,'Grade 7'!$H$2:$N$501,3,0),"-")</f>
        <v>M23-0405-104</v>
      </c>
      <c r="C312" s="25" t="str">
        <f>IFERROR(VLOOKUP($A312,'Grade 7'!$H$2:$N$501,4,0),"-")</f>
        <v>Muhammad Azlan</v>
      </c>
      <c r="D312" s="25" t="str">
        <f>IFERROR(VLOOKUP($A312,'Grade 7'!$H$2:$N$501,5,0),"-")</f>
        <v>Nawaz Ali</v>
      </c>
      <c r="E312" s="25" t="str">
        <f>IFERROR(VLOOKUP($A312,'Grade 7'!$H$2:$N$501,6,0),"-")</f>
        <v>M</v>
      </c>
      <c r="F312" s="33">
        <f>IFERROR(VLOOKUP($A312,'Grade 7'!$H$2:$N$501,7,0),"-")</f>
        <v>40782</v>
      </c>
      <c r="G312" s="6"/>
      <c r="H312" s="13">
        <f t="shared" si="39"/>
        <v>1</v>
      </c>
      <c r="I312" s="17"/>
      <c r="J312" s="14" t="str">
        <f t="shared" si="42"/>
        <v>K.M.A Boys Secondary School</v>
      </c>
      <c r="K312" s="13" t="s">
        <v>24</v>
      </c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26">
        <f t="shared" si="41"/>
        <v>0</v>
      </c>
      <c r="W312" s="6"/>
      <c r="X312" s="6"/>
      <c r="Y312" s="6"/>
      <c r="Z312" s="20">
        <f t="shared" si="38"/>
        <v>0</v>
      </c>
      <c r="AA312" s="20"/>
      <c r="AB312" s="2">
        <f t="shared" si="43"/>
        <v>0</v>
      </c>
      <c r="AC312" s="2">
        <f t="shared" si="44"/>
        <v>10</v>
      </c>
      <c r="AD312" s="20">
        <f t="shared" si="40"/>
        <v>104</v>
      </c>
    </row>
    <row r="313" spans="1:30" x14ac:dyDescent="0.35">
      <c r="A313" s="13">
        <v>104</v>
      </c>
      <c r="B313" s="25" t="str">
        <f>IFERROR(VLOOKUP($A313,'Grade 7'!$H$2:$N$501,3,0),"-")</f>
        <v>M23-0405-104</v>
      </c>
      <c r="C313" s="25" t="str">
        <f>IFERROR(VLOOKUP($A313,'Grade 7'!$H$2:$N$501,4,0),"-")</f>
        <v>Muhammad Azlan</v>
      </c>
      <c r="D313" s="25" t="str">
        <f>IFERROR(VLOOKUP($A313,'Grade 7'!$H$2:$N$501,5,0),"-")</f>
        <v>Nawaz Ali</v>
      </c>
      <c r="E313" s="25" t="str">
        <f>IFERROR(VLOOKUP($A313,'Grade 7'!$H$2:$N$501,6,0),"-")</f>
        <v>M</v>
      </c>
      <c r="F313" s="33">
        <f>IFERROR(VLOOKUP($A313,'Grade 7'!$H$2:$N$501,7,0),"-")</f>
        <v>40782</v>
      </c>
      <c r="G313" s="6"/>
      <c r="H313" s="13">
        <f t="shared" si="39"/>
        <v>2</v>
      </c>
      <c r="I313" s="17"/>
      <c r="J313" s="14" t="str">
        <f t="shared" si="42"/>
        <v>K.M.A Boys Secondary School</v>
      </c>
      <c r="K313" s="13" t="s">
        <v>24</v>
      </c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26">
        <f t="shared" si="41"/>
        <v>0</v>
      </c>
      <c r="W313" s="6"/>
      <c r="X313" s="6"/>
      <c r="Y313" s="6"/>
      <c r="Z313" s="20">
        <f t="shared" si="38"/>
        <v>0</v>
      </c>
      <c r="AA313" s="20"/>
      <c r="AB313" s="2">
        <f t="shared" si="43"/>
        <v>0</v>
      </c>
      <c r="AC313" s="2">
        <f t="shared" si="44"/>
        <v>10</v>
      </c>
      <c r="AD313" s="20">
        <f t="shared" si="40"/>
        <v>104</v>
      </c>
    </row>
    <row r="314" spans="1:30" x14ac:dyDescent="0.35">
      <c r="A314" s="13">
        <v>104</v>
      </c>
      <c r="B314" s="25" t="str">
        <f>IFERROR(VLOOKUP($A314,'Grade 7'!$H$2:$N$501,3,0),"-")</f>
        <v>M23-0405-104</v>
      </c>
      <c r="C314" s="25" t="str">
        <f>IFERROR(VLOOKUP($A314,'Grade 7'!$H$2:$N$501,4,0),"-")</f>
        <v>Muhammad Azlan</v>
      </c>
      <c r="D314" s="25" t="str">
        <f>IFERROR(VLOOKUP($A314,'Grade 7'!$H$2:$N$501,5,0),"-")</f>
        <v>Nawaz Ali</v>
      </c>
      <c r="E314" s="25" t="str">
        <f>IFERROR(VLOOKUP($A314,'Grade 7'!$H$2:$N$501,6,0),"-")</f>
        <v>M</v>
      </c>
      <c r="F314" s="33">
        <f>IFERROR(VLOOKUP($A314,'Grade 7'!$H$2:$N$501,7,0),"-")</f>
        <v>40782</v>
      </c>
      <c r="G314" s="6"/>
      <c r="H314" s="13">
        <f t="shared" si="39"/>
        <v>3</v>
      </c>
      <c r="I314" s="17"/>
      <c r="J314" s="14" t="str">
        <f t="shared" si="42"/>
        <v>K.M.A Boys Secondary School</v>
      </c>
      <c r="K314" s="13" t="s">
        <v>24</v>
      </c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26">
        <f t="shared" si="41"/>
        <v>0</v>
      </c>
      <c r="W314" s="6"/>
      <c r="X314" s="6"/>
      <c r="Y314" s="6"/>
      <c r="Z314" s="20">
        <f t="shared" si="38"/>
        <v>0</v>
      </c>
      <c r="AA314" s="20"/>
      <c r="AB314" s="2">
        <f t="shared" si="43"/>
        <v>0</v>
      </c>
      <c r="AC314" s="2">
        <f t="shared" si="44"/>
        <v>10</v>
      </c>
      <c r="AD314" s="20">
        <f t="shared" si="40"/>
        <v>104</v>
      </c>
    </row>
    <row r="315" spans="1:30" x14ac:dyDescent="0.35">
      <c r="A315" s="13">
        <v>105</v>
      </c>
      <c r="B315" s="25" t="str">
        <f>IFERROR(VLOOKUP($A315,'Grade 7'!$H$2:$N$501,3,0),"-")</f>
        <v>M23-0405-105</v>
      </c>
      <c r="C315" s="25" t="str">
        <f>IFERROR(VLOOKUP($A315,'Grade 7'!$H$2:$N$501,4,0),"-")</f>
        <v>Muhammad Baloch</v>
      </c>
      <c r="D315" s="25" t="str">
        <f>IFERROR(VLOOKUP($A315,'Grade 7'!$H$2:$N$501,5,0),"-")</f>
        <v>Sajjad</v>
      </c>
      <c r="E315" s="25" t="str">
        <f>IFERROR(VLOOKUP($A315,'Grade 7'!$H$2:$N$501,6,0),"-")</f>
        <v>M</v>
      </c>
      <c r="F315" s="33">
        <f>IFERROR(VLOOKUP($A315,'Grade 7'!$H$2:$N$501,7,0),"-")</f>
        <v>41311</v>
      </c>
      <c r="G315" s="6"/>
      <c r="H315" s="13">
        <f t="shared" si="39"/>
        <v>1</v>
      </c>
      <c r="I315" s="17"/>
      <c r="J315" s="14" t="str">
        <f t="shared" si="42"/>
        <v>K.M.A Boys Secondary School</v>
      </c>
      <c r="K315" s="13" t="s">
        <v>24</v>
      </c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26">
        <f t="shared" si="41"/>
        <v>0</v>
      </c>
      <c r="W315" s="6"/>
      <c r="X315" s="6"/>
      <c r="Y315" s="6"/>
      <c r="Z315" s="20">
        <f t="shared" si="38"/>
        <v>0</v>
      </c>
      <c r="AA315" s="20"/>
      <c r="AB315" s="2">
        <f t="shared" si="43"/>
        <v>0</v>
      </c>
      <c r="AC315" s="2">
        <f t="shared" si="44"/>
        <v>10</v>
      </c>
      <c r="AD315" s="20">
        <f t="shared" si="40"/>
        <v>105</v>
      </c>
    </row>
    <row r="316" spans="1:30" x14ac:dyDescent="0.35">
      <c r="A316" s="13">
        <v>105</v>
      </c>
      <c r="B316" s="25" t="str">
        <f>IFERROR(VLOOKUP($A316,'Grade 7'!$H$2:$N$501,3,0),"-")</f>
        <v>M23-0405-105</v>
      </c>
      <c r="C316" s="25" t="str">
        <f>IFERROR(VLOOKUP($A316,'Grade 7'!$H$2:$N$501,4,0),"-")</f>
        <v>Muhammad Baloch</v>
      </c>
      <c r="D316" s="25" t="str">
        <f>IFERROR(VLOOKUP($A316,'Grade 7'!$H$2:$N$501,5,0),"-")</f>
        <v>Sajjad</v>
      </c>
      <c r="E316" s="25" t="str">
        <f>IFERROR(VLOOKUP($A316,'Grade 7'!$H$2:$N$501,6,0),"-")</f>
        <v>M</v>
      </c>
      <c r="F316" s="33">
        <f>IFERROR(VLOOKUP($A316,'Grade 7'!$H$2:$N$501,7,0),"-")</f>
        <v>41311</v>
      </c>
      <c r="G316" s="6"/>
      <c r="H316" s="13">
        <f t="shared" si="39"/>
        <v>2</v>
      </c>
      <c r="I316" s="17"/>
      <c r="J316" s="14" t="str">
        <f t="shared" si="42"/>
        <v>K.M.A Boys Secondary School</v>
      </c>
      <c r="K316" s="13" t="s">
        <v>24</v>
      </c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26">
        <f t="shared" si="41"/>
        <v>0</v>
      </c>
      <c r="W316" s="6"/>
      <c r="X316" s="6"/>
      <c r="Y316" s="6"/>
      <c r="Z316" s="20">
        <f t="shared" si="38"/>
        <v>0</v>
      </c>
      <c r="AA316" s="20"/>
      <c r="AB316" s="2">
        <f t="shared" si="43"/>
        <v>0</v>
      </c>
      <c r="AC316" s="2">
        <f t="shared" si="44"/>
        <v>10</v>
      </c>
      <c r="AD316" s="20">
        <f t="shared" si="40"/>
        <v>105</v>
      </c>
    </row>
    <row r="317" spans="1:30" x14ac:dyDescent="0.35">
      <c r="A317" s="13">
        <v>105</v>
      </c>
      <c r="B317" s="25" t="str">
        <f>IFERROR(VLOOKUP($A317,'Grade 7'!$H$2:$N$501,3,0),"-")</f>
        <v>M23-0405-105</v>
      </c>
      <c r="C317" s="25" t="str">
        <f>IFERROR(VLOOKUP($A317,'Grade 7'!$H$2:$N$501,4,0),"-")</f>
        <v>Muhammad Baloch</v>
      </c>
      <c r="D317" s="25" t="str">
        <f>IFERROR(VLOOKUP($A317,'Grade 7'!$H$2:$N$501,5,0),"-")</f>
        <v>Sajjad</v>
      </c>
      <c r="E317" s="25" t="str">
        <f>IFERROR(VLOOKUP($A317,'Grade 7'!$H$2:$N$501,6,0),"-")</f>
        <v>M</v>
      </c>
      <c r="F317" s="33">
        <f>IFERROR(VLOOKUP($A317,'Grade 7'!$H$2:$N$501,7,0),"-")</f>
        <v>41311</v>
      </c>
      <c r="G317" s="6"/>
      <c r="H317" s="13">
        <f t="shared" si="39"/>
        <v>3</v>
      </c>
      <c r="I317" s="17"/>
      <c r="J317" s="14" t="str">
        <f t="shared" si="42"/>
        <v>K.M.A Boys Secondary School</v>
      </c>
      <c r="K317" s="13" t="s">
        <v>24</v>
      </c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26">
        <f t="shared" si="41"/>
        <v>0</v>
      </c>
      <c r="W317" s="6"/>
      <c r="X317" s="6"/>
      <c r="Y317" s="6"/>
      <c r="Z317" s="20">
        <f t="shared" si="38"/>
        <v>0</v>
      </c>
      <c r="AA317" s="20"/>
      <c r="AB317" s="2">
        <f t="shared" si="43"/>
        <v>0</v>
      </c>
      <c r="AC317" s="2">
        <f t="shared" si="44"/>
        <v>10</v>
      </c>
      <c r="AD317" s="20">
        <f t="shared" si="40"/>
        <v>105</v>
      </c>
    </row>
    <row r="318" spans="1:30" x14ac:dyDescent="0.35">
      <c r="A318" s="13">
        <v>106</v>
      </c>
      <c r="B318" s="25" t="str">
        <f>IFERROR(VLOOKUP($A318,'Grade 7'!$H$2:$N$501,3,0),"-")</f>
        <v>M23-0405-106</v>
      </c>
      <c r="C318" s="25" t="str">
        <f>IFERROR(VLOOKUP($A318,'Grade 7'!$H$2:$N$501,4,0),"-")</f>
        <v>Muhammad Bilal Quadri</v>
      </c>
      <c r="D318" s="25" t="str">
        <f>IFERROR(VLOOKUP($A318,'Grade 7'!$H$2:$N$501,5,0),"-")</f>
        <v>Muhammad Naveed</v>
      </c>
      <c r="E318" s="25" t="str">
        <f>IFERROR(VLOOKUP($A318,'Grade 7'!$H$2:$N$501,6,0),"-")</f>
        <v>M</v>
      </c>
      <c r="F318" s="33">
        <f>IFERROR(VLOOKUP($A318,'Grade 7'!$H$2:$N$501,7,0),"-")</f>
        <v>41088</v>
      </c>
      <c r="G318" s="6"/>
      <c r="H318" s="13">
        <f t="shared" si="39"/>
        <v>1</v>
      </c>
      <c r="I318" s="17"/>
      <c r="J318" s="14" t="str">
        <f t="shared" si="42"/>
        <v>K.M.A Boys Secondary School</v>
      </c>
      <c r="K318" s="13" t="s">
        <v>24</v>
      </c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26">
        <f t="shared" si="41"/>
        <v>0</v>
      </c>
      <c r="W318" s="6"/>
      <c r="X318" s="6"/>
      <c r="Y318" s="6"/>
      <c r="Z318" s="20">
        <f t="shared" si="38"/>
        <v>0</v>
      </c>
      <c r="AA318" s="20"/>
      <c r="AB318" s="2">
        <f t="shared" si="43"/>
        <v>0</v>
      </c>
      <c r="AC318" s="2">
        <f t="shared" si="44"/>
        <v>10</v>
      </c>
      <c r="AD318" s="20">
        <f t="shared" si="40"/>
        <v>106</v>
      </c>
    </row>
    <row r="319" spans="1:30" x14ac:dyDescent="0.35">
      <c r="A319" s="13">
        <v>106</v>
      </c>
      <c r="B319" s="25" t="str">
        <f>IFERROR(VLOOKUP($A319,'Grade 7'!$H$2:$N$501,3,0),"-")</f>
        <v>M23-0405-106</v>
      </c>
      <c r="C319" s="25" t="str">
        <f>IFERROR(VLOOKUP($A319,'Grade 7'!$H$2:$N$501,4,0),"-")</f>
        <v>Muhammad Bilal Quadri</v>
      </c>
      <c r="D319" s="25" t="str">
        <f>IFERROR(VLOOKUP($A319,'Grade 7'!$H$2:$N$501,5,0),"-")</f>
        <v>Muhammad Naveed</v>
      </c>
      <c r="E319" s="25" t="str">
        <f>IFERROR(VLOOKUP($A319,'Grade 7'!$H$2:$N$501,6,0),"-")</f>
        <v>M</v>
      </c>
      <c r="F319" s="33">
        <f>IFERROR(VLOOKUP($A319,'Grade 7'!$H$2:$N$501,7,0),"-")</f>
        <v>41088</v>
      </c>
      <c r="G319" s="6"/>
      <c r="H319" s="13">
        <f t="shared" si="39"/>
        <v>2</v>
      </c>
      <c r="I319" s="17"/>
      <c r="J319" s="14" t="str">
        <f t="shared" si="42"/>
        <v>K.M.A Boys Secondary School</v>
      </c>
      <c r="K319" s="13" t="s">
        <v>24</v>
      </c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26">
        <f t="shared" si="41"/>
        <v>0</v>
      </c>
      <c r="W319" s="6"/>
      <c r="X319" s="6"/>
      <c r="Y319" s="6"/>
      <c r="Z319" s="20">
        <f t="shared" si="38"/>
        <v>0</v>
      </c>
      <c r="AA319" s="20"/>
      <c r="AB319" s="2">
        <f t="shared" si="43"/>
        <v>0</v>
      </c>
      <c r="AC319" s="2">
        <f t="shared" si="44"/>
        <v>10</v>
      </c>
      <c r="AD319" s="20">
        <f t="shared" si="40"/>
        <v>106</v>
      </c>
    </row>
    <row r="320" spans="1:30" x14ac:dyDescent="0.35">
      <c r="A320" s="13">
        <v>106</v>
      </c>
      <c r="B320" s="25" t="str">
        <f>IFERROR(VLOOKUP($A320,'Grade 7'!$H$2:$N$501,3,0),"-")</f>
        <v>M23-0405-106</v>
      </c>
      <c r="C320" s="25" t="str">
        <f>IFERROR(VLOOKUP($A320,'Grade 7'!$H$2:$N$501,4,0),"-")</f>
        <v>Muhammad Bilal Quadri</v>
      </c>
      <c r="D320" s="25" t="str">
        <f>IFERROR(VLOOKUP($A320,'Grade 7'!$H$2:$N$501,5,0),"-")</f>
        <v>Muhammad Naveed</v>
      </c>
      <c r="E320" s="25" t="str">
        <f>IFERROR(VLOOKUP($A320,'Grade 7'!$H$2:$N$501,6,0),"-")</f>
        <v>M</v>
      </c>
      <c r="F320" s="33">
        <f>IFERROR(VLOOKUP($A320,'Grade 7'!$H$2:$N$501,7,0),"-")</f>
        <v>41088</v>
      </c>
      <c r="G320" s="6"/>
      <c r="H320" s="13">
        <f t="shared" si="39"/>
        <v>3</v>
      </c>
      <c r="I320" s="17"/>
      <c r="J320" s="14" t="str">
        <f t="shared" si="42"/>
        <v>K.M.A Boys Secondary School</v>
      </c>
      <c r="K320" s="13" t="s">
        <v>24</v>
      </c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26">
        <f t="shared" si="41"/>
        <v>0</v>
      </c>
      <c r="W320" s="6"/>
      <c r="X320" s="6"/>
      <c r="Y320" s="6"/>
      <c r="Z320" s="20">
        <f t="shared" si="38"/>
        <v>0</v>
      </c>
      <c r="AA320" s="20"/>
      <c r="AB320" s="2">
        <f t="shared" si="43"/>
        <v>0</v>
      </c>
      <c r="AC320" s="2">
        <f t="shared" si="44"/>
        <v>10</v>
      </c>
      <c r="AD320" s="20">
        <f t="shared" si="40"/>
        <v>106</v>
      </c>
    </row>
    <row r="321" spans="1:30" x14ac:dyDescent="0.35">
      <c r="A321" s="13">
        <v>107</v>
      </c>
      <c r="B321" s="25" t="str">
        <f>IFERROR(VLOOKUP($A321,'Grade 7'!$H$2:$N$501,3,0),"-")</f>
        <v>M23-0405-107</v>
      </c>
      <c r="C321" s="25" t="str">
        <f>IFERROR(VLOOKUP($A321,'Grade 7'!$H$2:$N$501,4,0),"-")</f>
        <v>Muhammad Bilal Rana</v>
      </c>
      <c r="D321" s="25" t="str">
        <f>IFERROR(VLOOKUP($A321,'Grade 7'!$H$2:$N$501,5,0),"-")</f>
        <v>Muhammad Sunil Rana</v>
      </c>
      <c r="E321" s="25" t="str">
        <f>IFERROR(VLOOKUP($A321,'Grade 7'!$H$2:$N$501,6,0),"-")</f>
        <v>M</v>
      </c>
      <c r="F321" s="33">
        <f>IFERROR(VLOOKUP($A321,'Grade 7'!$H$2:$N$501,7,0),"-")</f>
        <v>41113</v>
      </c>
      <c r="G321" s="6"/>
      <c r="H321" s="13">
        <f t="shared" si="39"/>
        <v>1</v>
      </c>
      <c r="I321" s="17"/>
      <c r="J321" s="14" t="str">
        <f t="shared" si="42"/>
        <v>K.M.A Boys Secondary School</v>
      </c>
      <c r="K321" s="13" t="s">
        <v>24</v>
      </c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26">
        <f t="shared" si="41"/>
        <v>0</v>
      </c>
      <c r="W321" s="6"/>
      <c r="X321" s="6"/>
      <c r="Y321" s="6"/>
      <c r="Z321" s="20">
        <f t="shared" si="38"/>
        <v>0</v>
      </c>
      <c r="AA321" s="20"/>
      <c r="AB321" s="2">
        <f t="shared" si="43"/>
        <v>0</v>
      </c>
      <c r="AC321" s="2">
        <f t="shared" si="44"/>
        <v>10</v>
      </c>
      <c r="AD321" s="20">
        <f t="shared" si="40"/>
        <v>107</v>
      </c>
    </row>
    <row r="322" spans="1:30" x14ac:dyDescent="0.35">
      <c r="A322" s="13">
        <v>107</v>
      </c>
      <c r="B322" s="25" t="str">
        <f>IFERROR(VLOOKUP($A322,'Grade 7'!$H$2:$N$501,3,0),"-")</f>
        <v>M23-0405-107</v>
      </c>
      <c r="C322" s="25" t="str">
        <f>IFERROR(VLOOKUP($A322,'Grade 7'!$H$2:$N$501,4,0),"-")</f>
        <v>Muhammad Bilal Rana</v>
      </c>
      <c r="D322" s="25" t="str">
        <f>IFERROR(VLOOKUP($A322,'Grade 7'!$H$2:$N$501,5,0),"-")</f>
        <v>Muhammad Sunil Rana</v>
      </c>
      <c r="E322" s="25" t="str">
        <f>IFERROR(VLOOKUP($A322,'Grade 7'!$H$2:$N$501,6,0),"-")</f>
        <v>M</v>
      </c>
      <c r="F322" s="33">
        <f>IFERROR(VLOOKUP($A322,'Grade 7'!$H$2:$N$501,7,0),"-")</f>
        <v>41113</v>
      </c>
      <c r="G322" s="6"/>
      <c r="H322" s="13">
        <f t="shared" si="39"/>
        <v>2</v>
      </c>
      <c r="I322" s="17"/>
      <c r="J322" s="14" t="str">
        <f t="shared" si="42"/>
        <v>K.M.A Boys Secondary School</v>
      </c>
      <c r="K322" s="13" t="s">
        <v>24</v>
      </c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26">
        <f t="shared" si="41"/>
        <v>0</v>
      </c>
      <c r="W322" s="6"/>
      <c r="X322" s="6"/>
      <c r="Y322" s="6"/>
      <c r="Z322" s="20">
        <f t="shared" si="38"/>
        <v>0</v>
      </c>
      <c r="AA322" s="20"/>
      <c r="AB322" s="2">
        <f t="shared" si="43"/>
        <v>0</v>
      </c>
      <c r="AC322" s="2">
        <f t="shared" si="44"/>
        <v>10</v>
      </c>
      <c r="AD322" s="20">
        <f t="shared" si="40"/>
        <v>107</v>
      </c>
    </row>
    <row r="323" spans="1:30" x14ac:dyDescent="0.35">
      <c r="A323" s="13">
        <v>107</v>
      </c>
      <c r="B323" s="25" t="str">
        <f>IFERROR(VLOOKUP($A323,'Grade 7'!$H$2:$N$501,3,0),"-")</f>
        <v>M23-0405-107</v>
      </c>
      <c r="C323" s="25" t="str">
        <f>IFERROR(VLOOKUP($A323,'Grade 7'!$H$2:$N$501,4,0),"-")</f>
        <v>Muhammad Bilal Rana</v>
      </c>
      <c r="D323" s="25" t="str">
        <f>IFERROR(VLOOKUP($A323,'Grade 7'!$H$2:$N$501,5,0),"-")</f>
        <v>Muhammad Sunil Rana</v>
      </c>
      <c r="E323" s="25" t="str">
        <f>IFERROR(VLOOKUP($A323,'Grade 7'!$H$2:$N$501,6,0),"-")</f>
        <v>M</v>
      </c>
      <c r="F323" s="33">
        <f>IFERROR(VLOOKUP($A323,'Grade 7'!$H$2:$N$501,7,0),"-")</f>
        <v>41113</v>
      </c>
      <c r="G323" s="6"/>
      <c r="H323" s="13">
        <f t="shared" si="39"/>
        <v>3</v>
      </c>
      <c r="I323" s="17"/>
      <c r="J323" s="14" t="str">
        <f t="shared" si="42"/>
        <v>K.M.A Boys Secondary School</v>
      </c>
      <c r="K323" s="13" t="s">
        <v>24</v>
      </c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26">
        <f t="shared" si="41"/>
        <v>0</v>
      </c>
      <c r="W323" s="6"/>
      <c r="X323" s="6"/>
      <c r="Y323" s="6"/>
      <c r="Z323" s="20">
        <f t="shared" ref="Z323:Z386" si="45">COUNTIFS($A$3:$A$1502,A323,$AB$3:$AB$1502,"&lt;&gt;0")</f>
        <v>0</v>
      </c>
      <c r="AA323" s="20"/>
      <c r="AB323" s="2">
        <f t="shared" si="43"/>
        <v>0</v>
      </c>
      <c r="AC323" s="2">
        <f t="shared" si="44"/>
        <v>10</v>
      </c>
      <c r="AD323" s="20">
        <f t="shared" si="40"/>
        <v>107</v>
      </c>
    </row>
    <row r="324" spans="1:30" x14ac:dyDescent="0.35">
      <c r="A324" s="13">
        <v>108</v>
      </c>
      <c r="B324" s="25" t="str">
        <f>IFERROR(VLOOKUP($A324,'Grade 7'!$H$2:$N$501,3,0),"-")</f>
        <v>M23-0405-108</v>
      </c>
      <c r="C324" s="25" t="str">
        <f>IFERROR(VLOOKUP($A324,'Grade 7'!$H$2:$N$501,4,0),"-")</f>
        <v>Muhammad Farooq Qadri</v>
      </c>
      <c r="D324" s="25" t="str">
        <f>IFERROR(VLOOKUP($A324,'Grade 7'!$H$2:$N$501,5,0),"-")</f>
        <v>Abdul Wahab Memon</v>
      </c>
      <c r="E324" s="25" t="str">
        <f>IFERROR(VLOOKUP($A324,'Grade 7'!$H$2:$N$501,6,0),"-")</f>
        <v>M</v>
      </c>
      <c r="F324" s="33">
        <f>IFERROR(VLOOKUP($A324,'Grade 7'!$H$2:$N$501,7,0),"-")</f>
        <v>40892</v>
      </c>
      <c r="G324" s="6"/>
      <c r="H324" s="13">
        <f t="shared" si="39"/>
        <v>1</v>
      </c>
      <c r="I324" s="17"/>
      <c r="J324" s="14" t="str">
        <f t="shared" si="42"/>
        <v>K.M.A Boys Secondary School</v>
      </c>
      <c r="K324" s="13" t="s">
        <v>24</v>
      </c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26">
        <f t="shared" si="41"/>
        <v>0</v>
      </c>
      <c r="W324" s="6"/>
      <c r="X324" s="6"/>
      <c r="Y324" s="6"/>
      <c r="Z324" s="20">
        <f t="shared" si="45"/>
        <v>0</v>
      </c>
      <c r="AA324" s="20"/>
      <c r="AB324" s="2">
        <f t="shared" si="43"/>
        <v>0</v>
      </c>
      <c r="AC324" s="2">
        <f t="shared" si="44"/>
        <v>10</v>
      </c>
      <c r="AD324" s="20">
        <f t="shared" si="40"/>
        <v>108</v>
      </c>
    </row>
    <row r="325" spans="1:30" x14ac:dyDescent="0.35">
      <c r="A325" s="13">
        <v>108</v>
      </c>
      <c r="B325" s="25" t="str">
        <f>IFERROR(VLOOKUP($A325,'Grade 7'!$H$2:$N$501,3,0),"-")</f>
        <v>M23-0405-108</v>
      </c>
      <c r="C325" s="25" t="str">
        <f>IFERROR(VLOOKUP($A325,'Grade 7'!$H$2:$N$501,4,0),"-")</f>
        <v>Muhammad Farooq Qadri</v>
      </c>
      <c r="D325" s="25" t="str">
        <f>IFERROR(VLOOKUP($A325,'Grade 7'!$H$2:$N$501,5,0),"-")</f>
        <v>Abdul Wahab Memon</v>
      </c>
      <c r="E325" s="25" t="str">
        <f>IFERROR(VLOOKUP($A325,'Grade 7'!$H$2:$N$501,6,0),"-")</f>
        <v>M</v>
      </c>
      <c r="F325" s="33">
        <f>IFERROR(VLOOKUP($A325,'Grade 7'!$H$2:$N$501,7,0),"-")</f>
        <v>40892</v>
      </c>
      <c r="G325" s="6"/>
      <c r="H325" s="13">
        <f t="shared" si="39"/>
        <v>2</v>
      </c>
      <c r="I325" s="17"/>
      <c r="J325" s="14" t="str">
        <f t="shared" si="42"/>
        <v>K.M.A Boys Secondary School</v>
      </c>
      <c r="K325" s="13" t="s">
        <v>24</v>
      </c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26">
        <f t="shared" si="41"/>
        <v>0</v>
      </c>
      <c r="W325" s="6"/>
      <c r="X325" s="6"/>
      <c r="Y325" s="6"/>
      <c r="Z325" s="20">
        <f t="shared" si="45"/>
        <v>0</v>
      </c>
      <c r="AA325" s="20"/>
      <c r="AB325" s="2">
        <f t="shared" si="43"/>
        <v>0</v>
      </c>
      <c r="AC325" s="2">
        <f t="shared" si="44"/>
        <v>10</v>
      </c>
      <c r="AD325" s="20">
        <f t="shared" si="40"/>
        <v>108</v>
      </c>
    </row>
    <row r="326" spans="1:30" x14ac:dyDescent="0.35">
      <c r="A326" s="13">
        <v>108</v>
      </c>
      <c r="B326" s="25" t="str">
        <f>IFERROR(VLOOKUP($A326,'Grade 7'!$H$2:$N$501,3,0),"-")</f>
        <v>M23-0405-108</v>
      </c>
      <c r="C326" s="25" t="str">
        <f>IFERROR(VLOOKUP($A326,'Grade 7'!$H$2:$N$501,4,0),"-")</f>
        <v>Muhammad Farooq Qadri</v>
      </c>
      <c r="D326" s="25" t="str">
        <f>IFERROR(VLOOKUP($A326,'Grade 7'!$H$2:$N$501,5,0),"-")</f>
        <v>Abdul Wahab Memon</v>
      </c>
      <c r="E326" s="25" t="str">
        <f>IFERROR(VLOOKUP($A326,'Grade 7'!$H$2:$N$501,6,0),"-")</f>
        <v>M</v>
      </c>
      <c r="F326" s="33">
        <f>IFERROR(VLOOKUP($A326,'Grade 7'!$H$2:$N$501,7,0),"-")</f>
        <v>40892</v>
      </c>
      <c r="G326" s="6"/>
      <c r="H326" s="13">
        <f t="shared" ref="H326:H389" si="46">IF(A326=A325,H325+1,1)</f>
        <v>3</v>
      </c>
      <c r="I326" s="17"/>
      <c r="J326" s="14" t="str">
        <f t="shared" si="42"/>
        <v>K.M.A Boys Secondary School</v>
      </c>
      <c r="K326" s="13" t="s">
        <v>24</v>
      </c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26">
        <f t="shared" si="41"/>
        <v>0</v>
      </c>
      <c r="W326" s="6"/>
      <c r="X326" s="6"/>
      <c r="Y326" s="6"/>
      <c r="Z326" s="20">
        <f t="shared" si="45"/>
        <v>0</v>
      </c>
      <c r="AA326" s="20"/>
      <c r="AB326" s="2">
        <f t="shared" si="43"/>
        <v>0</v>
      </c>
      <c r="AC326" s="2">
        <f t="shared" si="44"/>
        <v>10</v>
      </c>
      <c r="AD326" s="20">
        <f t="shared" ref="AD326:AD389" si="47">IF(CONCATENATE(C326,D326)=CONCATENATE(C325,D325),AD325,AD325+1)</f>
        <v>108</v>
      </c>
    </row>
    <row r="327" spans="1:30" x14ac:dyDescent="0.35">
      <c r="A327" s="13">
        <v>109</v>
      </c>
      <c r="B327" s="25" t="str">
        <f>IFERROR(VLOOKUP($A327,'Grade 7'!$H$2:$N$501,3,0),"-")</f>
        <v>M23-0405-109</v>
      </c>
      <c r="C327" s="25" t="str">
        <f>IFERROR(VLOOKUP($A327,'Grade 7'!$H$2:$N$501,4,0),"-")</f>
        <v>Muhammad Furqan</v>
      </c>
      <c r="D327" s="25" t="str">
        <f>IFERROR(VLOOKUP($A327,'Grade 7'!$H$2:$N$501,5,0),"-")</f>
        <v>Farooq Adam</v>
      </c>
      <c r="E327" s="25" t="str">
        <f>IFERROR(VLOOKUP($A327,'Grade 7'!$H$2:$N$501,6,0),"-")</f>
        <v>M</v>
      </c>
      <c r="F327" s="33">
        <f>IFERROR(VLOOKUP($A327,'Grade 7'!$H$2:$N$501,7,0),"-")</f>
        <v>41106</v>
      </c>
      <c r="G327" s="6"/>
      <c r="H327" s="13">
        <f t="shared" si="46"/>
        <v>1</v>
      </c>
      <c r="I327" s="17"/>
      <c r="J327" s="14" t="str">
        <f t="shared" si="42"/>
        <v>K.M.A Boys Secondary School</v>
      </c>
      <c r="K327" s="13" t="s">
        <v>24</v>
      </c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26">
        <f t="shared" si="41"/>
        <v>0</v>
      </c>
      <c r="W327" s="6"/>
      <c r="X327" s="6"/>
      <c r="Y327" s="6"/>
      <c r="Z327" s="20">
        <f t="shared" si="45"/>
        <v>0</v>
      </c>
      <c r="AA327" s="20"/>
      <c r="AB327" s="2">
        <f t="shared" si="43"/>
        <v>0</v>
      </c>
      <c r="AC327" s="2">
        <f t="shared" si="44"/>
        <v>10</v>
      </c>
      <c r="AD327" s="20">
        <f t="shared" si="47"/>
        <v>109</v>
      </c>
    </row>
    <row r="328" spans="1:30" x14ac:dyDescent="0.35">
      <c r="A328" s="13">
        <v>109</v>
      </c>
      <c r="B328" s="25" t="str">
        <f>IFERROR(VLOOKUP($A328,'Grade 7'!$H$2:$N$501,3,0),"-")</f>
        <v>M23-0405-109</v>
      </c>
      <c r="C328" s="25" t="str">
        <f>IFERROR(VLOOKUP($A328,'Grade 7'!$H$2:$N$501,4,0),"-")</f>
        <v>Muhammad Furqan</v>
      </c>
      <c r="D328" s="25" t="str">
        <f>IFERROR(VLOOKUP($A328,'Grade 7'!$H$2:$N$501,5,0),"-")</f>
        <v>Farooq Adam</v>
      </c>
      <c r="E328" s="25" t="str">
        <f>IFERROR(VLOOKUP($A328,'Grade 7'!$H$2:$N$501,6,0),"-")</f>
        <v>M</v>
      </c>
      <c r="F328" s="33">
        <f>IFERROR(VLOOKUP($A328,'Grade 7'!$H$2:$N$501,7,0),"-")</f>
        <v>41106</v>
      </c>
      <c r="G328" s="6"/>
      <c r="H328" s="13">
        <f t="shared" si="46"/>
        <v>2</v>
      </c>
      <c r="I328" s="17"/>
      <c r="J328" s="14" t="str">
        <f t="shared" si="42"/>
        <v>K.M.A Boys Secondary School</v>
      </c>
      <c r="K328" s="13" t="s">
        <v>24</v>
      </c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26">
        <f t="shared" si="41"/>
        <v>0</v>
      </c>
      <c r="W328" s="6"/>
      <c r="X328" s="6"/>
      <c r="Y328" s="6"/>
      <c r="Z328" s="20">
        <f t="shared" si="45"/>
        <v>0</v>
      </c>
      <c r="AA328" s="20"/>
      <c r="AB328" s="2">
        <f t="shared" si="43"/>
        <v>0</v>
      </c>
      <c r="AC328" s="2">
        <f t="shared" si="44"/>
        <v>10</v>
      </c>
      <c r="AD328" s="20">
        <f t="shared" si="47"/>
        <v>109</v>
      </c>
    </row>
    <row r="329" spans="1:30" x14ac:dyDescent="0.35">
      <c r="A329" s="13">
        <v>109</v>
      </c>
      <c r="B329" s="25" t="str">
        <f>IFERROR(VLOOKUP($A329,'Grade 7'!$H$2:$N$501,3,0),"-")</f>
        <v>M23-0405-109</v>
      </c>
      <c r="C329" s="25" t="str">
        <f>IFERROR(VLOOKUP($A329,'Grade 7'!$H$2:$N$501,4,0),"-")</f>
        <v>Muhammad Furqan</v>
      </c>
      <c r="D329" s="25" t="str">
        <f>IFERROR(VLOOKUP($A329,'Grade 7'!$H$2:$N$501,5,0),"-")</f>
        <v>Farooq Adam</v>
      </c>
      <c r="E329" s="25" t="str">
        <f>IFERROR(VLOOKUP($A329,'Grade 7'!$H$2:$N$501,6,0),"-")</f>
        <v>M</v>
      </c>
      <c r="F329" s="33">
        <f>IFERROR(VLOOKUP($A329,'Grade 7'!$H$2:$N$501,7,0),"-")</f>
        <v>41106</v>
      </c>
      <c r="G329" s="6"/>
      <c r="H329" s="13">
        <f t="shared" si="46"/>
        <v>3</v>
      </c>
      <c r="I329" s="17"/>
      <c r="J329" s="14" t="str">
        <f t="shared" si="42"/>
        <v>K.M.A Boys Secondary School</v>
      </c>
      <c r="K329" s="13" t="s">
        <v>24</v>
      </c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26">
        <f t="shared" si="41"/>
        <v>0</v>
      </c>
      <c r="W329" s="6"/>
      <c r="X329" s="6"/>
      <c r="Y329" s="6"/>
      <c r="Z329" s="20">
        <f t="shared" si="45"/>
        <v>0</v>
      </c>
      <c r="AA329" s="20"/>
      <c r="AB329" s="2">
        <f t="shared" si="43"/>
        <v>0</v>
      </c>
      <c r="AC329" s="2">
        <f t="shared" si="44"/>
        <v>10</v>
      </c>
      <c r="AD329" s="20">
        <f t="shared" si="47"/>
        <v>109</v>
      </c>
    </row>
    <row r="330" spans="1:30" x14ac:dyDescent="0.35">
      <c r="A330" s="13">
        <v>110</v>
      </c>
      <c r="B330" s="25" t="str">
        <f>IFERROR(VLOOKUP($A330,'Grade 7'!$H$2:$N$501,3,0),"-")</f>
        <v>M23-0405-110</v>
      </c>
      <c r="C330" s="25" t="str">
        <f>IFERROR(VLOOKUP($A330,'Grade 7'!$H$2:$N$501,4,0),"-")</f>
        <v>Muhammad Fuzail</v>
      </c>
      <c r="D330" s="25" t="str">
        <f>IFERROR(VLOOKUP($A330,'Grade 7'!$H$2:$N$501,5,0),"-")</f>
        <v>Muhammad Siraj</v>
      </c>
      <c r="E330" s="25" t="str">
        <f>IFERROR(VLOOKUP($A330,'Grade 7'!$H$2:$N$501,6,0),"-")</f>
        <v>M</v>
      </c>
      <c r="F330" s="33">
        <f>IFERROR(VLOOKUP($A330,'Grade 7'!$H$2:$N$501,7,0),"-")</f>
        <v>40823</v>
      </c>
      <c r="G330" s="6"/>
      <c r="H330" s="13">
        <f t="shared" si="46"/>
        <v>1</v>
      </c>
      <c r="I330" s="17"/>
      <c r="J330" s="14" t="str">
        <f t="shared" si="42"/>
        <v>K.M.A Boys Secondary School</v>
      </c>
      <c r="K330" s="13" t="s">
        <v>24</v>
      </c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26">
        <f t="shared" si="41"/>
        <v>0</v>
      </c>
      <c r="W330" s="6"/>
      <c r="X330" s="6"/>
      <c r="Y330" s="6"/>
      <c r="Z330" s="20">
        <f t="shared" si="45"/>
        <v>0</v>
      </c>
      <c r="AA330" s="20"/>
      <c r="AB330" s="2">
        <f t="shared" si="43"/>
        <v>0</v>
      </c>
      <c r="AC330" s="2">
        <f t="shared" si="44"/>
        <v>10</v>
      </c>
      <c r="AD330" s="20">
        <f t="shared" si="47"/>
        <v>110</v>
      </c>
    </row>
    <row r="331" spans="1:30" x14ac:dyDescent="0.35">
      <c r="A331" s="13">
        <v>110</v>
      </c>
      <c r="B331" s="25" t="str">
        <f>IFERROR(VLOOKUP($A331,'Grade 7'!$H$2:$N$501,3,0),"-")</f>
        <v>M23-0405-110</v>
      </c>
      <c r="C331" s="25" t="str">
        <f>IFERROR(VLOOKUP($A331,'Grade 7'!$H$2:$N$501,4,0),"-")</f>
        <v>Muhammad Fuzail</v>
      </c>
      <c r="D331" s="25" t="str">
        <f>IFERROR(VLOOKUP($A331,'Grade 7'!$H$2:$N$501,5,0),"-")</f>
        <v>Muhammad Siraj</v>
      </c>
      <c r="E331" s="25" t="str">
        <f>IFERROR(VLOOKUP($A331,'Grade 7'!$H$2:$N$501,6,0),"-")</f>
        <v>M</v>
      </c>
      <c r="F331" s="33">
        <f>IFERROR(VLOOKUP($A331,'Grade 7'!$H$2:$N$501,7,0),"-")</f>
        <v>40823</v>
      </c>
      <c r="G331" s="6"/>
      <c r="H331" s="13">
        <f t="shared" si="46"/>
        <v>2</v>
      </c>
      <c r="I331" s="17"/>
      <c r="J331" s="14" t="str">
        <f t="shared" si="42"/>
        <v>K.M.A Boys Secondary School</v>
      </c>
      <c r="K331" s="13" t="s">
        <v>24</v>
      </c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26">
        <f t="shared" si="41"/>
        <v>0</v>
      </c>
      <c r="W331" s="6"/>
      <c r="X331" s="6"/>
      <c r="Y331" s="6"/>
      <c r="Z331" s="20">
        <f t="shared" si="45"/>
        <v>0</v>
      </c>
      <c r="AA331" s="20"/>
      <c r="AB331" s="2">
        <f t="shared" si="43"/>
        <v>0</v>
      </c>
      <c r="AC331" s="2">
        <f t="shared" si="44"/>
        <v>10</v>
      </c>
      <c r="AD331" s="20">
        <f t="shared" si="47"/>
        <v>110</v>
      </c>
    </row>
    <row r="332" spans="1:30" x14ac:dyDescent="0.35">
      <c r="A332" s="13">
        <v>110</v>
      </c>
      <c r="B332" s="25" t="str">
        <f>IFERROR(VLOOKUP($A332,'Grade 7'!$H$2:$N$501,3,0),"-")</f>
        <v>M23-0405-110</v>
      </c>
      <c r="C332" s="25" t="str">
        <f>IFERROR(VLOOKUP($A332,'Grade 7'!$H$2:$N$501,4,0),"-")</f>
        <v>Muhammad Fuzail</v>
      </c>
      <c r="D332" s="25" t="str">
        <f>IFERROR(VLOOKUP($A332,'Grade 7'!$H$2:$N$501,5,0),"-")</f>
        <v>Muhammad Siraj</v>
      </c>
      <c r="E332" s="25" t="str">
        <f>IFERROR(VLOOKUP($A332,'Grade 7'!$H$2:$N$501,6,0),"-")</f>
        <v>M</v>
      </c>
      <c r="F332" s="33">
        <f>IFERROR(VLOOKUP($A332,'Grade 7'!$H$2:$N$501,7,0),"-")</f>
        <v>40823</v>
      </c>
      <c r="G332" s="6"/>
      <c r="H332" s="13">
        <f t="shared" si="46"/>
        <v>3</v>
      </c>
      <c r="I332" s="17"/>
      <c r="J332" s="14" t="str">
        <f t="shared" si="42"/>
        <v>K.M.A Boys Secondary School</v>
      </c>
      <c r="K332" s="13" t="s">
        <v>24</v>
      </c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26">
        <f t="shared" si="41"/>
        <v>0</v>
      </c>
      <c r="W332" s="6"/>
      <c r="X332" s="6"/>
      <c r="Y332" s="6"/>
      <c r="Z332" s="20">
        <f t="shared" si="45"/>
        <v>0</v>
      </c>
      <c r="AA332" s="20"/>
      <c r="AB332" s="2">
        <f t="shared" si="43"/>
        <v>0</v>
      </c>
      <c r="AC332" s="2">
        <f t="shared" si="44"/>
        <v>10</v>
      </c>
      <c r="AD332" s="20">
        <f t="shared" si="47"/>
        <v>110</v>
      </c>
    </row>
    <row r="333" spans="1:30" x14ac:dyDescent="0.35">
      <c r="A333" s="13">
        <v>111</v>
      </c>
      <c r="B333" s="25" t="str">
        <f>IFERROR(VLOOKUP($A333,'Grade 7'!$H$2:$N$501,3,0),"-")</f>
        <v>M23-0405-111</v>
      </c>
      <c r="C333" s="25" t="str">
        <f>IFERROR(VLOOKUP($A333,'Grade 7'!$H$2:$N$501,4,0),"-")</f>
        <v>Muhammad Hadi</v>
      </c>
      <c r="D333" s="25" t="str">
        <f>IFERROR(VLOOKUP($A333,'Grade 7'!$H$2:$N$501,5,0),"-")</f>
        <v>Muhammad Amir</v>
      </c>
      <c r="E333" s="25" t="str">
        <f>IFERROR(VLOOKUP($A333,'Grade 7'!$H$2:$N$501,6,0),"-")</f>
        <v>M</v>
      </c>
      <c r="F333" s="33">
        <f>IFERROR(VLOOKUP($A333,'Grade 7'!$H$2:$N$501,7,0),"-")</f>
        <v>40425</v>
      </c>
      <c r="G333" s="6"/>
      <c r="H333" s="13">
        <f t="shared" si="46"/>
        <v>1</v>
      </c>
      <c r="I333" s="17"/>
      <c r="J333" s="14" t="str">
        <f t="shared" si="42"/>
        <v>K.M.A Boys Secondary School</v>
      </c>
      <c r="K333" s="13" t="s">
        <v>24</v>
      </c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26">
        <f t="shared" si="41"/>
        <v>0</v>
      </c>
      <c r="W333" s="6"/>
      <c r="X333" s="6"/>
      <c r="Y333" s="6"/>
      <c r="Z333" s="20">
        <f t="shared" si="45"/>
        <v>0</v>
      </c>
      <c r="AA333" s="20"/>
      <c r="AB333" s="2">
        <f t="shared" si="43"/>
        <v>0</v>
      </c>
      <c r="AC333" s="2">
        <f t="shared" si="44"/>
        <v>10</v>
      </c>
      <c r="AD333" s="20">
        <f t="shared" si="47"/>
        <v>111</v>
      </c>
    </row>
    <row r="334" spans="1:30" x14ac:dyDescent="0.35">
      <c r="A334" s="13">
        <v>111</v>
      </c>
      <c r="B334" s="25" t="str">
        <f>IFERROR(VLOOKUP($A334,'Grade 7'!$H$2:$N$501,3,0),"-")</f>
        <v>M23-0405-111</v>
      </c>
      <c r="C334" s="25" t="str">
        <f>IFERROR(VLOOKUP($A334,'Grade 7'!$H$2:$N$501,4,0),"-")</f>
        <v>Muhammad Hadi</v>
      </c>
      <c r="D334" s="25" t="str">
        <f>IFERROR(VLOOKUP($A334,'Grade 7'!$H$2:$N$501,5,0),"-")</f>
        <v>Muhammad Amir</v>
      </c>
      <c r="E334" s="25" t="str">
        <f>IFERROR(VLOOKUP($A334,'Grade 7'!$H$2:$N$501,6,0),"-")</f>
        <v>M</v>
      </c>
      <c r="F334" s="33">
        <f>IFERROR(VLOOKUP($A334,'Grade 7'!$H$2:$N$501,7,0),"-")</f>
        <v>40425</v>
      </c>
      <c r="G334" s="6"/>
      <c r="H334" s="13">
        <f t="shared" si="46"/>
        <v>2</v>
      </c>
      <c r="I334" s="17"/>
      <c r="J334" s="14" t="str">
        <f t="shared" si="42"/>
        <v>K.M.A Boys Secondary School</v>
      </c>
      <c r="K334" s="13" t="s">
        <v>24</v>
      </c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26">
        <f t="shared" si="41"/>
        <v>0</v>
      </c>
      <c r="W334" s="6"/>
      <c r="X334" s="6"/>
      <c r="Y334" s="6"/>
      <c r="Z334" s="20">
        <f t="shared" si="45"/>
        <v>0</v>
      </c>
      <c r="AA334" s="20"/>
      <c r="AB334" s="2">
        <f t="shared" si="43"/>
        <v>0</v>
      </c>
      <c r="AC334" s="2">
        <f t="shared" si="44"/>
        <v>10</v>
      </c>
      <c r="AD334" s="20">
        <f t="shared" si="47"/>
        <v>111</v>
      </c>
    </row>
    <row r="335" spans="1:30" x14ac:dyDescent="0.35">
      <c r="A335" s="13">
        <v>111</v>
      </c>
      <c r="B335" s="25" t="str">
        <f>IFERROR(VLOOKUP($A335,'Grade 7'!$H$2:$N$501,3,0),"-")</f>
        <v>M23-0405-111</v>
      </c>
      <c r="C335" s="25" t="str">
        <f>IFERROR(VLOOKUP($A335,'Grade 7'!$H$2:$N$501,4,0),"-")</f>
        <v>Muhammad Hadi</v>
      </c>
      <c r="D335" s="25" t="str">
        <f>IFERROR(VLOOKUP($A335,'Grade 7'!$H$2:$N$501,5,0),"-")</f>
        <v>Muhammad Amir</v>
      </c>
      <c r="E335" s="25" t="str">
        <f>IFERROR(VLOOKUP($A335,'Grade 7'!$H$2:$N$501,6,0),"-")</f>
        <v>M</v>
      </c>
      <c r="F335" s="33">
        <f>IFERROR(VLOOKUP($A335,'Grade 7'!$H$2:$N$501,7,0),"-")</f>
        <v>40425</v>
      </c>
      <c r="G335" s="6"/>
      <c r="H335" s="13">
        <f t="shared" si="46"/>
        <v>3</v>
      </c>
      <c r="I335" s="17"/>
      <c r="J335" s="14" t="str">
        <f t="shared" si="42"/>
        <v>K.M.A Boys Secondary School</v>
      </c>
      <c r="K335" s="13" t="s">
        <v>24</v>
      </c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26">
        <f t="shared" si="41"/>
        <v>0</v>
      </c>
      <c r="W335" s="6"/>
      <c r="X335" s="6"/>
      <c r="Y335" s="6"/>
      <c r="Z335" s="20">
        <f t="shared" si="45"/>
        <v>0</v>
      </c>
      <c r="AA335" s="20"/>
      <c r="AB335" s="2">
        <f t="shared" si="43"/>
        <v>0</v>
      </c>
      <c r="AC335" s="2">
        <f t="shared" si="44"/>
        <v>10</v>
      </c>
      <c r="AD335" s="20">
        <f t="shared" si="47"/>
        <v>111</v>
      </c>
    </row>
    <row r="336" spans="1:30" x14ac:dyDescent="0.35">
      <c r="A336" s="13">
        <v>112</v>
      </c>
      <c r="B336" s="25" t="str">
        <f>IFERROR(VLOOKUP($A336,'Grade 7'!$H$2:$N$501,3,0),"-")</f>
        <v>M23-0405-112</v>
      </c>
      <c r="C336" s="25" t="str">
        <f>IFERROR(VLOOKUP($A336,'Grade 7'!$H$2:$N$501,4,0),"-")</f>
        <v>Muhammad Hamdaan Khan</v>
      </c>
      <c r="D336" s="25" t="str">
        <f>IFERROR(VLOOKUP($A336,'Grade 7'!$H$2:$N$501,5,0),"-")</f>
        <v>Muhammad Haseeb Ahmed Khan</v>
      </c>
      <c r="E336" s="25" t="str">
        <f>IFERROR(VLOOKUP($A336,'Grade 7'!$H$2:$N$501,6,0),"-")</f>
        <v>M</v>
      </c>
      <c r="F336" s="33">
        <f>IFERROR(VLOOKUP($A336,'Grade 7'!$H$2:$N$501,7,0),"-")</f>
        <v>41399</v>
      </c>
      <c r="G336" s="6"/>
      <c r="H336" s="13">
        <f t="shared" si="46"/>
        <v>1</v>
      </c>
      <c r="I336" s="17"/>
      <c r="J336" s="14" t="str">
        <f t="shared" si="42"/>
        <v>K.M.A Boys Secondary School</v>
      </c>
      <c r="K336" s="13" t="s">
        <v>24</v>
      </c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26">
        <f t="shared" si="41"/>
        <v>0</v>
      </c>
      <c r="W336" s="6"/>
      <c r="X336" s="6"/>
      <c r="Y336" s="6"/>
      <c r="Z336" s="20">
        <f t="shared" si="45"/>
        <v>0</v>
      </c>
      <c r="AA336" s="20"/>
      <c r="AB336" s="2">
        <f t="shared" si="43"/>
        <v>0</v>
      </c>
      <c r="AC336" s="2">
        <f t="shared" si="44"/>
        <v>10</v>
      </c>
      <c r="AD336" s="20">
        <f t="shared" si="47"/>
        <v>112</v>
      </c>
    </row>
    <row r="337" spans="1:30" x14ac:dyDescent="0.35">
      <c r="A337" s="13">
        <v>112</v>
      </c>
      <c r="B337" s="25" t="str">
        <f>IFERROR(VLOOKUP($A337,'Grade 7'!$H$2:$N$501,3,0),"-")</f>
        <v>M23-0405-112</v>
      </c>
      <c r="C337" s="25" t="str">
        <f>IFERROR(VLOOKUP($A337,'Grade 7'!$H$2:$N$501,4,0),"-")</f>
        <v>Muhammad Hamdaan Khan</v>
      </c>
      <c r="D337" s="25" t="str">
        <f>IFERROR(VLOOKUP($A337,'Grade 7'!$H$2:$N$501,5,0),"-")</f>
        <v>Muhammad Haseeb Ahmed Khan</v>
      </c>
      <c r="E337" s="25" t="str">
        <f>IFERROR(VLOOKUP($A337,'Grade 7'!$H$2:$N$501,6,0),"-")</f>
        <v>M</v>
      </c>
      <c r="F337" s="33">
        <f>IFERROR(VLOOKUP($A337,'Grade 7'!$H$2:$N$501,7,0),"-")</f>
        <v>41399</v>
      </c>
      <c r="G337" s="6"/>
      <c r="H337" s="13">
        <f t="shared" si="46"/>
        <v>2</v>
      </c>
      <c r="I337" s="17"/>
      <c r="J337" s="14" t="str">
        <f t="shared" si="42"/>
        <v>K.M.A Boys Secondary School</v>
      </c>
      <c r="K337" s="13" t="s">
        <v>24</v>
      </c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26">
        <f t="shared" si="41"/>
        <v>0</v>
      </c>
      <c r="W337" s="6"/>
      <c r="X337" s="6"/>
      <c r="Y337" s="6"/>
      <c r="Z337" s="20">
        <f t="shared" si="45"/>
        <v>0</v>
      </c>
      <c r="AA337" s="20"/>
      <c r="AB337" s="2">
        <f t="shared" si="43"/>
        <v>0</v>
      </c>
      <c r="AC337" s="2">
        <f t="shared" si="44"/>
        <v>10</v>
      </c>
      <c r="AD337" s="20">
        <f t="shared" si="47"/>
        <v>112</v>
      </c>
    </row>
    <row r="338" spans="1:30" x14ac:dyDescent="0.35">
      <c r="A338" s="13">
        <v>112</v>
      </c>
      <c r="B338" s="25" t="str">
        <f>IFERROR(VLOOKUP($A338,'Grade 7'!$H$2:$N$501,3,0),"-")</f>
        <v>M23-0405-112</v>
      </c>
      <c r="C338" s="25" t="str">
        <f>IFERROR(VLOOKUP($A338,'Grade 7'!$H$2:$N$501,4,0),"-")</f>
        <v>Muhammad Hamdaan Khan</v>
      </c>
      <c r="D338" s="25" t="str">
        <f>IFERROR(VLOOKUP($A338,'Grade 7'!$H$2:$N$501,5,0),"-")</f>
        <v>Muhammad Haseeb Ahmed Khan</v>
      </c>
      <c r="E338" s="25" t="str">
        <f>IFERROR(VLOOKUP($A338,'Grade 7'!$H$2:$N$501,6,0),"-")</f>
        <v>M</v>
      </c>
      <c r="F338" s="33">
        <f>IFERROR(VLOOKUP($A338,'Grade 7'!$H$2:$N$501,7,0),"-")</f>
        <v>41399</v>
      </c>
      <c r="G338" s="6"/>
      <c r="H338" s="13">
        <f t="shared" si="46"/>
        <v>3</v>
      </c>
      <c r="I338" s="17"/>
      <c r="J338" s="14" t="str">
        <f t="shared" si="42"/>
        <v>K.M.A Boys Secondary School</v>
      </c>
      <c r="K338" s="13" t="s">
        <v>24</v>
      </c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26">
        <f t="shared" si="41"/>
        <v>0</v>
      </c>
      <c r="W338" s="6"/>
      <c r="X338" s="6"/>
      <c r="Y338" s="6"/>
      <c r="Z338" s="20">
        <f t="shared" si="45"/>
        <v>0</v>
      </c>
      <c r="AA338" s="20"/>
      <c r="AB338" s="2">
        <f t="shared" si="43"/>
        <v>0</v>
      </c>
      <c r="AC338" s="2">
        <f t="shared" si="44"/>
        <v>10</v>
      </c>
      <c r="AD338" s="20">
        <f t="shared" si="47"/>
        <v>112</v>
      </c>
    </row>
    <row r="339" spans="1:30" x14ac:dyDescent="0.35">
      <c r="A339" s="13">
        <v>113</v>
      </c>
      <c r="B339" s="25" t="str">
        <f>IFERROR(VLOOKUP($A339,'Grade 7'!$H$2:$N$501,3,0),"-")</f>
        <v>M23-0405-113</v>
      </c>
      <c r="C339" s="25" t="str">
        <f>IFERROR(VLOOKUP($A339,'Grade 7'!$H$2:$N$501,4,0),"-")</f>
        <v>Muhammad Hammad Raza</v>
      </c>
      <c r="D339" s="25" t="str">
        <f>IFERROR(VLOOKUP($A339,'Grade 7'!$H$2:$N$501,5,0),"-")</f>
        <v>Muhammad Irfan</v>
      </c>
      <c r="E339" s="25" t="str">
        <f>IFERROR(VLOOKUP($A339,'Grade 7'!$H$2:$N$501,6,0),"-")</f>
        <v>M</v>
      </c>
      <c r="F339" s="33">
        <f>IFERROR(VLOOKUP($A339,'Grade 7'!$H$2:$N$501,7,0),"-")</f>
        <v>41020</v>
      </c>
      <c r="G339" s="6"/>
      <c r="H339" s="13">
        <f t="shared" si="46"/>
        <v>1</v>
      </c>
      <c r="I339" s="17"/>
      <c r="J339" s="14" t="str">
        <f t="shared" si="42"/>
        <v>K.M.A Boys Secondary School</v>
      </c>
      <c r="K339" s="13" t="s">
        <v>24</v>
      </c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26">
        <f t="shared" si="41"/>
        <v>0</v>
      </c>
      <c r="W339" s="6"/>
      <c r="X339" s="6"/>
      <c r="Y339" s="6"/>
      <c r="Z339" s="20">
        <f t="shared" si="45"/>
        <v>0</v>
      </c>
      <c r="AA339" s="20"/>
      <c r="AB339" s="2">
        <f t="shared" si="43"/>
        <v>0</v>
      </c>
      <c r="AC339" s="2">
        <f t="shared" si="44"/>
        <v>10</v>
      </c>
      <c r="AD339" s="20">
        <f t="shared" si="47"/>
        <v>113</v>
      </c>
    </row>
    <row r="340" spans="1:30" x14ac:dyDescent="0.35">
      <c r="A340" s="13">
        <v>113</v>
      </c>
      <c r="B340" s="25" t="str">
        <f>IFERROR(VLOOKUP($A340,'Grade 7'!$H$2:$N$501,3,0),"-")</f>
        <v>M23-0405-113</v>
      </c>
      <c r="C340" s="25" t="str">
        <f>IFERROR(VLOOKUP($A340,'Grade 7'!$H$2:$N$501,4,0),"-")</f>
        <v>Muhammad Hammad Raza</v>
      </c>
      <c r="D340" s="25" t="str">
        <f>IFERROR(VLOOKUP($A340,'Grade 7'!$H$2:$N$501,5,0),"-")</f>
        <v>Muhammad Irfan</v>
      </c>
      <c r="E340" s="25" t="str">
        <f>IFERROR(VLOOKUP($A340,'Grade 7'!$H$2:$N$501,6,0),"-")</f>
        <v>M</v>
      </c>
      <c r="F340" s="33">
        <f>IFERROR(VLOOKUP($A340,'Grade 7'!$H$2:$N$501,7,0),"-")</f>
        <v>41020</v>
      </c>
      <c r="G340" s="6"/>
      <c r="H340" s="13">
        <f t="shared" si="46"/>
        <v>2</v>
      </c>
      <c r="I340" s="17"/>
      <c r="J340" s="14" t="str">
        <f t="shared" si="42"/>
        <v>K.M.A Boys Secondary School</v>
      </c>
      <c r="K340" s="13" t="s">
        <v>24</v>
      </c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26">
        <f t="shared" ref="V340:V387" si="48">Z340</f>
        <v>0</v>
      </c>
      <c r="W340" s="6"/>
      <c r="X340" s="6"/>
      <c r="Y340" s="6"/>
      <c r="Z340" s="20">
        <f t="shared" si="45"/>
        <v>0</v>
      </c>
      <c r="AA340" s="20"/>
      <c r="AB340" s="2">
        <f t="shared" si="43"/>
        <v>0</v>
      </c>
      <c r="AC340" s="2">
        <f t="shared" si="44"/>
        <v>10</v>
      </c>
      <c r="AD340" s="20">
        <f t="shared" si="47"/>
        <v>113</v>
      </c>
    </row>
    <row r="341" spans="1:30" x14ac:dyDescent="0.35">
      <c r="A341" s="13">
        <v>113</v>
      </c>
      <c r="B341" s="25" t="str">
        <f>IFERROR(VLOOKUP($A341,'Grade 7'!$H$2:$N$501,3,0),"-")</f>
        <v>M23-0405-113</v>
      </c>
      <c r="C341" s="25" t="str">
        <f>IFERROR(VLOOKUP($A341,'Grade 7'!$H$2:$N$501,4,0),"-")</f>
        <v>Muhammad Hammad Raza</v>
      </c>
      <c r="D341" s="25" t="str">
        <f>IFERROR(VLOOKUP($A341,'Grade 7'!$H$2:$N$501,5,0),"-")</f>
        <v>Muhammad Irfan</v>
      </c>
      <c r="E341" s="25" t="str">
        <f>IFERROR(VLOOKUP($A341,'Grade 7'!$H$2:$N$501,6,0),"-")</f>
        <v>M</v>
      </c>
      <c r="F341" s="33">
        <f>IFERROR(VLOOKUP($A341,'Grade 7'!$H$2:$N$501,7,0),"-")</f>
        <v>41020</v>
      </c>
      <c r="G341" s="6"/>
      <c r="H341" s="13">
        <f t="shared" si="46"/>
        <v>3</v>
      </c>
      <c r="I341" s="17"/>
      <c r="J341" s="14" t="str">
        <f t="shared" ref="J341:J388" si="49">IF($J$3="","",$J$3)</f>
        <v>K.M.A Boys Secondary School</v>
      </c>
      <c r="K341" s="13" t="s">
        <v>24</v>
      </c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26">
        <f t="shared" si="48"/>
        <v>0</v>
      </c>
      <c r="W341" s="6"/>
      <c r="X341" s="6"/>
      <c r="Y341" s="6"/>
      <c r="Z341" s="20">
        <f t="shared" si="45"/>
        <v>0</v>
      </c>
      <c r="AA341" s="20"/>
      <c r="AB341" s="2">
        <f t="shared" si="43"/>
        <v>0</v>
      </c>
      <c r="AC341" s="2">
        <f t="shared" si="44"/>
        <v>10</v>
      </c>
      <c r="AD341" s="20">
        <f t="shared" si="47"/>
        <v>113</v>
      </c>
    </row>
    <row r="342" spans="1:30" x14ac:dyDescent="0.35">
      <c r="A342" s="13">
        <v>114</v>
      </c>
      <c r="B342" s="25" t="str">
        <f>IFERROR(VLOOKUP($A342,'Grade 7'!$H$2:$N$501,3,0),"-")</f>
        <v>M23-0405-114</v>
      </c>
      <c r="C342" s="25" t="str">
        <f>IFERROR(VLOOKUP($A342,'Grade 7'!$H$2:$N$501,4,0),"-")</f>
        <v>Muhammad Hanzalah</v>
      </c>
      <c r="D342" s="25" t="str">
        <f>IFERROR(VLOOKUP($A342,'Grade 7'!$H$2:$N$501,5,0),"-")</f>
        <v>Imran Usman</v>
      </c>
      <c r="E342" s="25" t="str">
        <f>IFERROR(VLOOKUP($A342,'Grade 7'!$H$2:$N$501,6,0),"-")</f>
        <v>M</v>
      </c>
      <c r="F342" s="33">
        <f>IFERROR(VLOOKUP($A342,'Grade 7'!$H$2:$N$501,7,0),"-")</f>
        <v>41107</v>
      </c>
      <c r="G342" s="6"/>
      <c r="H342" s="13">
        <f t="shared" si="46"/>
        <v>1</v>
      </c>
      <c r="I342" s="17"/>
      <c r="J342" s="14" t="str">
        <f t="shared" si="49"/>
        <v>K.M.A Boys Secondary School</v>
      </c>
      <c r="K342" s="13" t="s">
        <v>24</v>
      </c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26">
        <f t="shared" si="48"/>
        <v>0</v>
      </c>
      <c r="W342" s="6"/>
      <c r="X342" s="6"/>
      <c r="Y342" s="6"/>
      <c r="Z342" s="20">
        <f t="shared" si="45"/>
        <v>0</v>
      </c>
      <c r="AA342" s="20"/>
      <c r="AB342" s="2">
        <f t="shared" si="43"/>
        <v>0</v>
      </c>
      <c r="AC342" s="2">
        <f t="shared" si="44"/>
        <v>10</v>
      </c>
      <c r="AD342" s="20">
        <f t="shared" si="47"/>
        <v>114</v>
      </c>
    </row>
    <row r="343" spans="1:30" x14ac:dyDescent="0.35">
      <c r="A343" s="13">
        <v>114</v>
      </c>
      <c r="B343" s="25" t="str">
        <f>IFERROR(VLOOKUP($A343,'Grade 7'!$H$2:$N$501,3,0),"-")</f>
        <v>M23-0405-114</v>
      </c>
      <c r="C343" s="25" t="str">
        <f>IFERROR(VLOOKUP($A343,'Grade 7'!$H$2:$N$501,4,0),"-")</f>
        <v>Muhammad Hanzalah</v>
      </c>
      <c r="D343" s="25" t="str">
        <f>IFERROR(VLOOKUP($A343,'Grade 7'!$H$2:$N$501,5,0),"-")</f>
        <v>Imran Usman</v>
      </c>
      <c r="E343" s="25" t="str">
        <f>IFERROR(VLOOKUP($A343,'Grade 7'!$H$2:$N$501,6,0),"-")</f>
        <v>M</v>
      </c>
      <c r="F343" s="33">
        <f>IFERROR(VLOOKUP($A343,'Grade 7'!$H$2:$N$501,7,0),"-")</f>
        <v>41107</v>
      </c>
      <c r="G343" s="6"/>
      <c r="H343" s="13">
        <f t="shared" si="46"/>
        <v>2</v>
      </c>
      <c r="I343" s="17"/>
      <c r="J343" s="14" t="str">
        <f t="shared" si="49"/>
        <v>K.M.A Boys Secondary School</v>
      </c>
      <c r="K343" s="13" t="s">
        <v>24</v>
      </c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26">
        <f t="shared" si="48"/>
        <v>0</v>
      </c>
      <c r="W343" s="6"/>
      <c r="X343" s="6"/>
      <c r="Y343" s="6"/>
      <c r="Z343" s="20">
        <f t="shared" si="45"/>
        <v>0</v>
      </c>
      <c r="AA343" s="20"/>
      <c r="AB343" s="2">
        <f t="shared" ref="AB343:AB390" si="50">SUM(L343:U343)</f>
        <v>0</v>
      </c>
      <c r="AC343" s="2">
        <f t="shared" ref="AC343:AC390" si="51">COUNTBLANK(L343:U343)</f>
        <v>10</v>
      </c>
      <c r="AD343" s="20">
        <f t="shared" si="47"/>
        <v>114</v>
      </c>
    </row>
    <row r="344" spans="1:30" x14ac:dyDescent="0.35">
      <c r="A344" s="13">
        <v>114</v>
      </c>
      <c r="B344" s="25" t="str">
        <f>IFERROR(VLOOKUP($A344,'Grade 7'!$H$2:$N$501,3,0),"-")</f>
        <v>M23-0405-114</v>
      </c>
      <c r="C344" s="25" t="str">
        <f>IFERROR(VLOOKUP($A344,'Grade 7'!$H$2:$N$501,4,0),"-")</f>
        <v>Muhammad Hanzalah</v>
      </c>
      <c r="D344" s="25" t="str">
        <f>IFERROR(VLOOKUP($A344,'Grade 7'!$H$2:$N$501,5,0),"-")</f>
        <v>Imran Usman</v>
      </c>
      <c r="E344" s="25" t="str">
        <f>IFERROR(VLOOKUP($A344,'Grade 7'!$H$2:$N$501,6,0),"-")</f>
        <v>M</v>
      </c>
      <c r="F344" s="33">
        <f>IFERROR(VLOOKUP($A344,'Grade 7'!$H$2:$N$501,7,0),"-")</f>
        <v>41107</v>
      </c>
      <c r="G344" s="6"/>
      <c r="H344" s="13">
        <f t="shared" si="46"/>
        <v>3</v>
      </c>
      <c r="I344" s="17"/>
      <c r="J344" s="14" t="str">
        <f t="shared" si="49"/>
        <v>K.M.A Boys Secondary School</v>
      </c>
      <c r="K344" s="13" t="s">
        <v>24</v>
      </c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26">
        <f t="shared" si="48"/>
        <v>0</v>
      </c>
      <c r="W344" s="6"/>
      <c r="X344" s="6"/>
      <c r="Y344" s="6"/>
      <c r="Z344" s="20">
        <f t="shared" si="45"/>
        <v>0</v>
      </c>
      <c r="AA344" s="20"/>
      <c r="AB344" s="2">
        <f t="shared" si="50"/>
        <v>0</v>
      </c>
      <c r="AC344" s="2">
        <f t="shared" si="51"/>
        <v>10</v>
      </c>
      <c r="AD344" s="20">
        <f t="shared" si="47"/>
        <v>114</v>
      </c>
    </row>
    <row r="345" spans="1:30" x14ac:dyDescent="0.35">
      <c r="A345" s="13">
        <v>115</v>
      </c>
      <c r="B345" s="25" t="str">
        <f>IFERROR(VLOOKUP($A345,'Grade 7'!$H$2:$N$501,3,0),"-")</f>
        <v>M23-0405-115</v>
      </c>
      <c r="C345" s="25" t="str">
        <f>IFERROR(VLOOKUP($A345,'Grade 7'!$H$2:$N$501,4,0),"-")</f>
        <v>Muhammad Hasan</v>
      </c>
      <c r="D345" s="25" t="str">
        <f>IFERROR(VLOOKUP($A345,'Grade 7'!$H$2:$N$501,5,0),"-")</f>
        <v>Sarfaraz Nawaz</v>
      </c>
      <c r="E345" s="25" t="str">
        <f>IFERROR(VLOOKUP($A345,'Grade 7'!$H$2:$N$501,6,0),"-")</f>
        <v>M</v>
      </c>
      <c r="F345" s="33">
        <f>IFERROR(VLOOKUP($A345,'Grade 7'!$H$2:$N$501,7,0),"-")</f>
        <v>41113</v>
      </c>
      <c r="G345" s="6"/>
      <c r="H345" s="13">
        <f t="shared" si="46"/>
        <v>1</v>
      </c>
      <c r="I345" s="17"/>
      <c r="J345" s="14" t="str">
        <f t="shared" si="49"/>
        <v>K.M.A Boys Secondary School</v>
      </c>
      <c r="K345" s="13" t="s">
        <v>24</v>
      </c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26">
        <f t="shared" si="48"/>
        <v>0</v>
      </c>
      <c r="W345" s="6"/>
      <c r="X345" s="6"/>
      <c r="Y345" s="6"/>
      <c r="Z345" s="20">
        <f t="shared" si="45"/>
        <v>0</v>
      </c>
      <c r="AA345" s="20"/>
      <c r="AB345" s="2">
        <f t="shared" si="50"/>
        <v>0</v>
      </c>
      <c r="AC345" s="2">
        <f t="shared" si="51"/>
        <v>10</v>
      </c>
      <c r="AD345" s="20">
        <f t="shared" si="47"/>
        <v>115</v>
      </c>
    </row>
    <row r="346" spans="1:30" x14ac:dyDescent="0.35">
      <c r="A346" s="13">
        <v>115</v>
      </c>
      <c r="B346" s="25" t="str">
        <f>IFERROR(VLOOKUP($A346,'Grade 7'!$H$2:$N$501,3,0),"-")</f>
        <v>M23-0405-115</v>
      </c>
      <c r="C346" s="25" t="str">
        <f>IFERROR(VLOOKUP($A346,'Grade 7'!$H$2:$N$501,4,0),"-")</f>
        <v>Muhammad Hasan</v>
      </c>
      <c r="D346" s="25" t="str">
        <f>IFERROR(VLOOKUP($A346,'Grade 7'!$H$2:$N$501,5,0),"-")</f>
        <v>Sarfaraz Nawaz</v>
      </c>
      <c r="E346" s="25" t="str">
        <f>IFERROR(VLOOKUP($A346,'Grade 7'!$H$2:$N$501,6,0),"-")</f>
        <v>M</v>
      </c>
      <c r="F346" s="33">
        <f>IFERROR(VLOOKUP($A346,'Grade 7'!$H$2:$N$501,7,0),"-")</f>
        <v>41113</v>
      </c>
      <c r="G346" s="6"/>
      <c r="H346" s="13">
        <f t="shared" si="46"/>
        <v>2</v>
      </c>
      <c r="I346" s="17"/>
      <c r="J346" s="14" t="str">
        <f t="shared" si="49"/>
        <v>K.M.A Boys Secondary School</v>
      </c>
      <c r="K346" s="13" t="s">
        <v>24</v>
      </c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26">
        <f t="shared" si="48"/>
        <v>0</v>
      </c>
      <c r="W346" s="6"/>
      <c r="X346" s="6"/>
      <c r="Y346" s="6"/>
      <c r="Z346" s="20">
        <f t="shared" si="45"/>
        <v>0</v>
      </c>
      <c r="AA346" s="20"/>
      <c r="AB346" s="2">
        <f t="shared" si="50"/>
        <v>0</v>
      </c>
      <c r="AC346" s="2">
        <f t="shared" si="51"/>
        <v>10</v>
      </c>
      <c r="AD346" s="20">
        <f t="shared" si="47"/>
        <v>115</v>
      </c>
    </row>
    <row r="347" spans="1:30" x14ac:dyDescent="0.35">
      <c r="A347" s="13">
        <v>115</v>
      </c>
      <c r="B347" s="25" t="str">
        <f>IFERROR(VLOOKUP($A347,'Grade 7'!$H$2:$N$501,3,0),"-")</f>
        <v>M23-0405-115</v>
      </c>
      <c r="C347" s="25" t="str">
        <f>IFERROR(VLOOKUP($A347,'Grade 7'!$H$2:$N$501,4,0),"-")</f>
        <v>Muhammad Hasan</v>
      </c>
      <c r="D347" s="25" t="str">
        <f>IFERROR(VLOOKUP($A347,'Grade 7'!$H$2:$N$501,5,0),"-")</f>
        <v>Sarfaraz Nawaz</v>
      </c>
      <c r="E347" s="25" t="str">
        <f>IFERROR(VLOOKUP($A347,'Grade 7'!$H$2:$N$501,6,0),"-")</f>
        <v>M</v>
      </c>
      <c r="F347" s="33">
        <f>IFERROR(VLOOKUP($A347,'Grade 7'!$H$2:$N$501,7,0),"-")</f>
        <v>41113</v>
      </c>
      <c r="G347" s="6"/>
      <c r="H347" s="13">
        <f t="shared" si="46"/>
        <v>3</v>
      </c>
      <c r="I347" s="17"/>
      <c r="J347" s="14" t="str">
        <f t="shared" si="49"/>
        <v>K.M.A Boys Secondary School</v>
      </c>
      <c r="K347" s="13" t="s">
        <v>24</v>
      </c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26">
        <f t="shared" si="48"/>
        <v>0</v>
      </c>
      <c r="W347" s="6"/>
      <c r="X347" s="6"/>
      <c r="Y347" s="6"/>
      <c r="Z347" s="20">
        <f t="shared" si="45"/>
        <v>0</v>
      </c>
      <c r="AA347" s="20"/>
      <c r="AB347" s="2">
        <f t="shared" si="50"/>
        <v>0</v>
      </c>
      <c r="AC347" s="2">
        <f t="shared" si="51"/>
        <v>10</v>
      </c>
      <c r="AD347" s="20">
        <f t="shared" si="47"/>
        <v>115</v>
      </c>
    </row>
    <row r="348" spans="1:30" x14ac:dyDescent="0.35">
      <c r="A348" s="13">
        <v>116</v>
      </c>
      <c r="B348" s="25" t="str">
        <f>IFERROR(VLOOKUP($A348,'Grade 7'!$H$2:$N$501,3,0),"-")</f>
        <v>M23-0405-116</v>
      </c>
      <c r="C348" s="25" t="str">
        <f>IFERROR(VLOOKUP($A348,'Grade 7'!$H$2:$N$501,4,0),"-")</f>
        <v>Muhammad Haseeb</v>
      </c>
      <c r="D348" s="25" t="str">
        <f>IFERROR(VLOOKUP($A348,'Grade 7'!$H$2:$N$501,5,0),"-")</f>
        <v>Muhammad Imran</v>
      </c>
      <c r="E348" s="25" t="str">
        <f>IFERROR(VLOOKUP($A348,'Grade 7'!$H$2:$N$501,6,0),"-")</f>
        <v>M</v>
      </c>
      <c r="F348" s="33">
        <f>IFERROR(VLOOKUP($A348,'Grade 7'!$H$2:$N$501,7,0),"-")</f>
        <v>41160</v>
      </c>
      <c r="G348" s="6"/>
      <c r="H348" s="13">
        <f t="shared" si="46"/>
        <v>1</v>
      </c>
      <c r="I348" s="17"/>
      <c r="J348" s="14" t="str">
        <f t="shared" si="49"/>
        <v>K.M.A Boys Secondary School</v>
      </c>
      <c r="K348" s="13" t="s">
        <v>24</v>
      </c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26">
        <f t="shared" si="48"/>
        <v>0</v>
      </c>
      <c r="W348" s="6"/>
      <c r="X348" s="6"/>
      <c r="Y348" s="6"/>
      <c r="Z348" s="20">
        <f t="shared" si="45"/>
        <v>0</v>
      </c>
      <c r="AA348" s="20"/>
      <c r="AB348" s="2">
        <f t="shared" si="50"/>
        <v>0</v>
      </c>
      <c r="AC348" s="2">
        <f t="shared" si="51"/>
        <v>10</v>
      </c>
      <c r="AD348" s="20">
        <f t="shared" si="47"/>
        <v>116</v>
      </c>
    </row>
    <row r="349" spans="1:30" x14ac:dyDescent="0.35">
      <c r="A349" s="13">
        <v>116</v>
      </c>
      <c r="B349" s="25" t="str">
        <f>IFERROR(VLOOKUP($A349,'Grade 7'!$H$2:$N$501,3,0),"-")</f>
        <v>M23-0405-116</v>
      </c>
      <c r="C349" s="25" t="str">
        <f>IFERROR(VLOOKUP($A349,'Grade 7'!$H$2:$N$501,4,0),"-")</f>
        <v>Muhammad Haseeb</v>
      </c>
      <c r="D349" s="25" t="str">
        <f>IFERROR(VLOOKUP($A349,'Grade 7'!$H$2:$N$501,5,0),"-")</f>
        <v>Muhammad Imran</v>
      </c>
      <c r="E349" s="25" t="str">
        <f>IFERROR(VLOOKUP($A349,'Grade 7'!$H$2:$N$501,6,0),"-")</f>
        <v>M</v>
      </c>
      <c r="F349" s="33">
        <f>IFERROR(VLOOKUP($A349,'Grade 7'!$H$2:$N$501,7,0),"-")</f>
        <v>41160</v>
      </c>
      <c r="G349" s="6"/>
      <c r="H349" s="13">
        <f t="shared" si="46"/>
        <v>2</v>
      </c>
      <c r="I349" s="17"/>
      <c r="J349" s="14" t="str">
        <f t="shared" si="49"/>
        <v>K.M.A Boys Secondary School</v>
      </c>
      <c r="K349" s="13" t="s">
        <v>24</v>
      </c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26">
        <f t="shared" si="48"/>
        <v>0</v>
      </c>
      <c r="W349" s="6"/>
      <c r="X349" s="6"/>
      <c r="Y349" s="6"/>
      <c r="Z349" s="20">
        <f t="shared" si="45"/>
        <v>0</v>
      </c>
      <c r="AA349" s="20"/>
      <c r="AB349" s="2">
        <f t="shared" si="50"/>
        <v>0</v>
      </c>
      <c r="AC349" s="2">
        <f t="shared" si="51"/>
        <v>10</v>
      </c>
      <c r="AD349" s="20">
        <f t="shared" si="47"/>
        <v>116</v>
      </c>
    </row>
    <row r="350" spans="1:30" x14ac:dyDescent="0.35">
      <c r="A350" s="13">
        <v>116</v>
      </c>
      <c r="B350" s="25" t="str">
        <f>IFERROR(VLOOKUP($A350,'Grade 7'!$H$2:$N$501,3,0),"-")</f>
        <v>M23-0405-116</v>
      </c>
      <c r="C350" s="25" t="str">
        <f>IFERROR(VLOOKUP($A350,'Grade 7'!$H$2:$N$501,4,0),"-")</f>
        <v>Muhammad Haseeb</v>
      </c>
      <c r="D350" s="25" t="str">
        <f>IFERROR(VLOOKUP($A350,'Grade 7'!$H$2:$N$501,5,0),"-")</f>
        <v>Muhammad Imran</v>
      </c>
      <c r="E350" s="25" t="str">
        <f>IFERROR(VLOOKUP($A350,'Grade 7'!$H$2:$N$501,6,0),"-")</f>
        <v>M</v>
      </c>
      <c r="F350" s="33">
        <f>IFERROR(VLOOKUP($A350,'Grade 7'!$H$2:$N$501,7,0),"-")</f>
        <v>41160</v>
      </c>
      <c r="G350" s="6"/>
      <c r="H350" s="13">
        <f t="shared" si="46"/>
        <v>3</v>
      </c>
      <c r="I350" s="17"/>
      <c r="J350" s="14" t="str">
        <f t="shared" si="49"/>
        <v>K.M.A Boys Secondary School</v>
      </c>
      <c r="K350" s="13" t="s">
        <v>24</v>
      </c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26">
        <f t="shared" si="48"/>
        <v>0</v>
      </c>
      <c r="W350" s="6"/>
      <c r="X350" s="6"/>
      <c r="Y350" s="6"/>
      <c r="Z350" s="20">
        <f t="shared" si="45"/>
        <v>0</v>
      </c>
      <c r="AA350" s="20"/>
      <c r="AB350" s="2">
        <f t="shared" si="50"/>
        <v>0</v>
      </c>
      <c r="AC350" s="2">
        <f t="shared" si="51"/>
        <v>10</v>
      </c>
      <c r="AD350" s="20">
        <f t="shared" si="47"/>
        <v>116</v>
      </c>
    </row>
    <row r="351" spans="1:30" x14ac:dyDescent="0.35">
      <c r="A351" s="13">
        <v>117</v>
      </c>
      <c r="B351" s="25" t="str">
        <f>IFERROR(VLOOKUP($A351,'Grade 7'!$H$2:$N$501,3,0),"-")</f>
        <v>M23-0405-117</v>
      </c>
      <c r="C351" s="25" t="str">
        <f>IFERROR(VLOOKUP($A351,'Grade 7'!$H$2:$N$501,4,0),"-")</f>
        <v>Muhammad Haseeb</v>
      </c>
      <c r="D351" s="25" t="str">
        <f>IFERROR(VLOOKUP($A351,'Grade 7'!$H$2:$N$501,5,0),"-")</f>
        <v>Muhammad Hussain</v>
      </c>
      <c r="E351" s="25" t="str">
        <f>IFERROR(VLOOKUP($A351,'Grade 7'!$H$2:$N$501,6,0),"-")</f>
        <v>M</v>
      </c>
      <c r="F351" s="33">
        <f>IFERROR(VLOOKUP($A351,'Grade 7'!$H$2:$N$501,7,0),"-")</f>
        <v>41105</v>
      </c>
      <c r="G351" s="6"/>
      <c r="H351" s="13">
        <f t="shared" si="46"/>
        <v>1</v>
      </c>
      <c r="I351" s="17"/>
      <c r="J351" s="14" t="str">
        <f t="shared" si="49"/>
        <v>K.M.A Boys Secondary School</v>
      </c>
      <c r="K351" s="13" t="s">
        <v>24</v>
      </c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26">
        <f t="shared" si="48"/>
        <v>0</v>
      </c>
      <c r="W351" s="6"/>
      <c r="X351" s="6"/>
      <c r="Y351" s="6"/>
      <c r="Z351" s="20">
        <f t="shared" si="45"/>
        <v>0</v>
      </c>
      <c r="AA351" s="20"/>
      <c r="AB351" s="2">
        <f t="shared" si="50"/>
        <v>0</v>
      </c>
      <c r="AC351" s="2">
        <f t="shared" si="51"/>
        <v>10</v>
      </c>
      <c r="AD351" s="20">
        <f t="shared" si="47"/>
        <v>117</v>
      </c>
    </row>
    <row r="352" spans="1:30" x14ac:dyDescent="0.35">
      <c r="A352" s="13">
        <v>117</v>
      </c>
      <c r="B352" s="25" t="str">
        <f>IFERROR(VLOOKUP($A352,'Grade 7'!$H$2:$N$501,3,0),"-")</f>
        <v>M23-0405-117</v>
      </c>
      <c r="C352" s="25" t="str">
        <f>IFERROR(VLOOKUP($A352,'Grade 7'!$H$2:$N$501,4,0),"-")</f>
        <v>Muhammad Haseeb</v>
      </c>
      <c r="D352" s="25" t="str">
        <f>IFERROR(VLOOKUP($A352,'Grade 7'!$H$2:$N$501,5,0),"-")</f>
        <v>Muhammad Hussain</v>
      </c>
      <c r="E352" s="25" t="str">
        <f>IFERROR(VLOOKUP($A352,'Grade 7'!$H$2:$N$501,6,0),"-")</f>
        <v>M</v>
      </c>
      <c r="F352" s="33">
        <f>IFERROR(VLOOKUP($A352,'Grade 7'!$H$2:$N$501,7,0),"-")</f>
        <v>41105</v>
      </c>
      <c r="G352" s="6"/>
      <c r="H352" s="13">
        <f t="shared" si="46"/>
        <v>2</v>
      </c>
      <c r="I352" s="17"/>
      <c r="J352" s="14" t="str">
        <f t="shared" si="49"/>
        <v>K.M.A Boys Secondary School</v>
      </c>
      <c r="K352" s="13" t="s">
        <v>24</v>
      </c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26">
        <f t="shared" si="48"/>
        <v>0</v>
      </c>
      <c r="W352" s="6"/>
      <c r="X352" s="6"/>
      <c r="Y352" s="6"/>
      <c r="Z352" s="20">
        <f t="shared" si="45"/>
        <v>0</v>
      </c>
      <c r="AA352" s="20"/>
      <c r="AB352" s="2">
        <f t="shared" si="50"/>
        <v>0</v>
      </c>
      <c r="AC352" s="2">
        <f t="shared" si="51"/>
        <v>10</v>
      </c>
      <c r="AD352" s="20">
        <f t="shared" si="47"/>
        <v>117</v>
      </c>
    </row>
    <row r="353" spans="1:30" x14ac:dyDescent="0.35">
      <c r="A353" s="13">
        <v>117</v>
      </c>
      <c r="B353" s="25" t="str">
        <f>IFERROR(VLOOKUP($A353,'Grade 7'!$H$2:$N$501,3,0),"-")</f>
        <v>M23-0405-117</v>
      </c>
      <c r="C353" s="25" t="str">
        <f>IFERROR(VLOOKUP($A353,'Grade 7'!$H$2:$N$501,4,0),"-")</f>
        <v>Muhammad Haseeb</v>
      </c>
      <c r="D353" s="25" t="str">
        <f>IFERROR(VLOOKUP($A353,'Grade 7'!$H$2:$N$501,5,0),"-")</f>
        <v>Muhammad Hussain</v>
      </c>
      <c r="E353" s="25" t="str">
        <f>IFERROR(VLOOKUP($A353,'Grade 7'!$H$2:$N$501,6,0),"-")</f>
        <v>M</v>
      </c>
      <c r="F353" s="33">
        <f>IFERROR(VLOOKUP($A353,'Grade 7'!$H$2:$N$501,7,0),"-")</f>
        <v>41105</v>
      </c>
      <c r="G353" s="6"/>
      <c r="H353" s="13">
        <f t="shared" si="46"/>
        <v>3</v>
      </c>
      <c r="I353" s="17"/>
      <c r="J353" s="14" t="str">
        <f t="shared" si="49"/>
        <v>K.M.A Boys Secondary School</v>
      </c>
      <c r="K353" s="13" t="s">
        <v>24</v>
      </c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26">
        <f t="shared" si="48"/>
        <v>0</v>
      </c>
      <c r="W353" s="6"/>
      <c r="X353" s="6"/>
      <c r="Y353" s="6"/>
      <c r="Z353" s="20">
        <f t="shared" si="45"/>
        <v>0</v>
      </c>
      <c r="AA353" s="20"/>
      <c r="AB353" s="2">
        <f t="shared" si="50"/>
        <v>0</v>
      </c>
      <c r="AC353" s="2">
        <f t="shared" si="51"/>
        <v>10</v>
      </c>
      <c r="AD353" s="20">
        <f t="shared" si="47"/>
        <v>117</v>
      </c>
    </row>
    <row r="354" spans="1:30" x14ac:dyDescent="0.35">
      <c r="A354" s="13">
        <v>118</v>
      </c>
      <c r="B354" s="25" t="str">
        <f>IFERROR(VLOOKUP($A354,'Grade 7'!$H$2:$N$501,3,0),"-")</f>
        <v>M23-0405-118</v>
      </c>
      <c r="C354" s="25" t="str">
        <f>IFERROR(VLOOKUP($A354,'Grade 7'!$H$2:$N$501,4,0),"-")</f>
        <v>Muhammad Hasnain</v>
      </c>
      <c r="D354" s="25" t="str">
        <f>IFERROR(VLOOKUP($A354,'Grade 7'!$H$2:$N$501,5,0),"-")</f>
        <v>Tehseen</v>
      </c>
      <c r="E354" s="25" t="str">
        <f>IFERROR(VLOOKUP($A354,'Grade 7'!$H$2:$N$501,6,0),"-")</f>
        <v>M</v>
      </c>
      <c r="F354" s="33">
        <f>IFERROR(VLOOKUP($A354,'Grade 7'!$H$2:$N$501,7,0),"-")</f>
        <v>40884</v>
      </c>
      <c r="G354" s="6"/>
      <c r="H354" s="13">
        <f t="shared" si="46"/>
        <v>1</v>
      </c>
      <c r="I354" s="17"/>
      <c r="J354" s="14" t="str">
        <f t="shared" si="49"/>
        <v>K.M.A Boys Secondary School</v>
      </c>
      <c r="K354" s="13" t="s">
        <v>24</v>
      </c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26">
        <f t="shared" si="48"/>
        <v>0</v>
      </c>
      <c r="W354" s="6"/>
      <c r="X354" s="6"/>
      <c r="Y354" s="6"/>
      <c r="Z354" s="20">
        <f t="shared" si="45"/>
        <v>0</v>
      </c>
      <c r="AA354" s="20"/>
      <c r="AB354" s="2">
        <f t="shared" si="50"/>
        <v>0</v>
      </c>
      <c r="AC354" s="2">
        <f t="shared" si="51"/>
        <v>10</v>
      </c>
      <c r="AD354" s="20">
        <f t="shared" si="47"/>
        <v>118</v>
      </c>
    </row>
    <row r="355" spans="1:30" x14ac:dyDescent="0.35">
      <c r="A355" s="13">
        <v>118</v>
      </c>
      <c r="B355" s="25" t="str">
        <f>IFERROR(VLOOKUP($A355,'Grade 7'!$H$2:$N$501,3,0),"-")</f>
        <v>M23-0405-118</v>
      </c>
      <c r="C355" s="25" t="str">
        <f>IFERROR(VLOOKUP($A355,'Grade 7'!$H$2:$N$501,4,0),"-")</f>
        <v>Muhammad Hasnain</v>
      </c>
      <c r="D355" s="25" t="str">
        <f>IFERROR(VLOOKUP($A355,'Grade 7'!$H$2:$N$501,5,0),"-")</f>
        <v>Tehseen</v>
      </c>
      <c r="E355" s="25" t="str">
        <f>IFERROR(VLOOKUP($A355,'Grade 7'!$H$2:$N$501,6,0),"-")</f>
        <v>M</v>
      </c>
      <c r="F355" s="33">
        <f>IFERROR(VLOOKUP($A355,'Grade 7'!$H$2:$N$501,7,0),"-")</f>
        <v>40884</v>
      </c>
      <c r="G355" s="6"/>
      <c r="H355" s="13">
        <f t="shared" si="46"/>
        <v>2</v>
      </c>
      <c r="I355" s="17"/>
      <c r="J355" s="14" t="str">
        <f t="shared" si="49"/>
        <v>K.M.A Boys Secondary School</v>
      </c>
      <c r="K355" s="13" t="s">
        <v>24</v>
      </c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26">
        <f t="shared" si="48"/>
        <v>0</v>
      </c>
      <c r="W355" s="6"/>
      <c r="X355" s="6"/>
      <c r="Y355" s="6"/>
      <c r="Z355" s="20">
        <f t="shared" si="45"/>
        <v>0</v>
      </c>
      <c r="AA355" s="20"/>
      <c r="AB355" s="2">
        <f t="shared" si="50"/>
        <v>0</v>
      </c>
      <c r="AC355" s="2">
        <f t="shared" si="51"/>
        <v>10</v>
      </c>
      <c r="AD355" s="20">
        <f t="shared" si="47"/>
        <v>118</v>
      </c>
    </row>
    <row r="356" spans="1:30" x14ac:dyDescent="0.35">
      <c r="A356" s="13">
        <v>118</v>
      </c>
      <c r="B356" s="25" t="str">
        <f>IFERROR(VLOOKUP($A356,'Grade 7'!$H$2:$N$501,3,0),"-")</f>
        <v>M23-0405-118</v>
      </c>
      <c r="C356" s="25" t="str">
        <f>IFERROR(VLOOKUP($A356,'Grade 7'!$H$2:$N$501,4,0),"-")</f>
        <v>Muhammad Hasnain</v>
      </c>
      <c r="D356" s="25" t="str">
        <f>IFERROR(VLOOKUP($A356,'Grade 7'!$H$2:$N$501,5,0),"-")</f>
        <v>Tehseen</v>
      </c>
      <c r="E356" s="25" t="str">
        <f>IFERROR(VLOOKUP($A356,'Grade 7'!$H$2:$N$501,6,0),"-")</f>
        <v>M</v>
      </c>
      <c r="F356" s="33">
        <f>IFERROR(VLOOKUP($A356,'Grade 7'!$H$2:$N$501,7,0),"-")</f>
        <v>40884</v>
      </c>
      <c r="G356" s="6"/>
      <c r="H356" s="13">
        <f t="shared" si="46"/>
        <v>3</v>
      </c>
      <c r="I356" s="17"/>
      <c r="J356" s="14" t="str">
        <f t="shared" si="49"/>
        <v>K.M.A Boys Secondary School</v>
      </c>
      <c r="K356" s="13" t="s">
        <v>24</v>
      </c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26">
        <f t="shared" si="48"/>
        <v>0</v>
      </c>
      <c r="W356" s="6"/>
      <c r="X356" s="6"/>
      <c r="Y356" s="6"/>
      <c r="Z356" s="20">
        <f t="shared" si="45"/>
        <v>0</v>
      </c>
      <c r="AA356" s="20"/>
      <c r="AB356" s="2">
        <f t="shared" si="50"/>
        <v>0</v>
      </c>
      <c r="AC356" s="2">
        <f t="shared" si="51"/>
        <v>10</v>
      </c>
      <c r="AD356" s="20">
        <f t="shared" si="47"/>
        <v>118</v>
      </c>
    </row>
    <row r="357" spans="1:30" x14ac:dyDescent="0.35">
      <c r="A357" s="13">
        <v>119</v>
      </c>
      <c r="B357" s="25" t="str">
        <f>IFERROR(VLOOKUP($A357,'Grade 7'!$H$2:$N$501,3,0),"-")</f>
        <v>M23-0405-119</v>
      </c>
      <c r="C357" s="25" t="str">
        <f>IFERROR(VLOOKUP($A357,'Grade 7'!$H$2:$N$501,4,0),"-")</f>
        <v>Muhammad Hassan</v>
      </c>
      <c r="D357" s="25" t="str">
        <f>IFERROR(VLOOKUP($A357,'Grade 7'!$H$2:$N$501,5,0),"-")</f>
        <v>Muhammad Rasheed</v>
      </c>
      <c r="E357" s="25" t="str">
        <f>IFERROR(VLOOKUP($A357,'Grade 7'!$H$2:$N$501,6,0),"-")</f>
        <v>M</v>
      </c>
      <c r="F357" s="33">
        <f>IFERROR(VLOOKUP($A357,'Grade 7'!$H$2:$N$501,7,0),"-")</f>
        <v>40879</v>
      </c>
      <c r="G357" s="6"/>
      <c r="H357" s="13">
        <f t="shared" si="46"/>
        <v>1</v>
      </c>
      <c r="I357" s="17"/>
      <c r="J357" s="14" t="str">
        <f t="shared" si="49"/>
        <v>K.M.A Boys Secondary School</v>
      </c>
      <c r="K357" s="13" t="s">
        <v>24</v>
      </c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26">
        <f t="shared" si="48"/>
        <v>0</v>
      </c>
      <c r="W357" s="6"/>
      <c r="X357" s="6"/>
      <c r="Y357" s="6"/>
      <c r="Z357" s="20">
        <f t="shared" si="45"/>
        <v>0</v>
      </c>
      <c r="AA357" s="20"/>
      <c r="AB357" s="2">
        <f t="shared" si="50"/>
        <v>0</v>
      </c>
      <c r="AC357" s="2">
        <f t="shared" si="51"/>
        <v>10</v>
      </c>
      <c r="AD357" s="20">
        <f t="shared" si="47"/>
        <v>119</v>
      </c>
    </row>
    <row r="358" spans="1:30" x14ac:dyDescent="0.35">
      <c r="A358" s="13">
        <v>119</v>
      </c>
      <c r="B358" s="25" t="str">
        <f>IFERROR(VLOOKUP($A358,'Grade 7'!$H$2:$N$501,3,0),"-")</f>
        <v>M23-0405-119</v>
      </c>
      <c r="C358" s="25" t="str">
        <f>IFERROR(VLOOKUP($A358,'Grade 7'!$H$2:$N$501,4,0),"-")</f>
        <v>Muhammad Hassan</v>
      </c>
      <c r="D358" s="25" t="str">
        <f>IFERROR(VLOOKUP($A358,'Grade 7'!$H$2:$N$501,5,0),"-")</f>
        <v>Muhammad Rasheed</v>
      </c>
      <c r="E358" s="25" t="str">
        <f>IFERROR(VLOOKUP($A358,'Grade 7'!$H$2:$N$501,6,0),"-")</f>
        <v>M</v>
      </c>
      <c r="F358" s="33">
        <f>IFERROR(VLOOKUP($A358,'Grade 7'!$H$2:$N$501,7,0),"-")</f>
        <v>40879</v>
      </c>
      <c r="G358" s="6"/>
      <c r="H358" s="13">
        <f t="shared" si="46"/>
        <v>2</v>
      </c>
      <c r="I358" s="17"/>
      <c r="J358" s="14" t="str">
        <f t="shared" si="49"/>
        <v>K.M.A Boys Secondary School</v>
      </c>
      <c r="K358" s="13" t="s">
        <v>24</v>
      </c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26">
        <f t="shared" si="48"/>
        <v>0</v>
      </c>
      <c r="W358" s="6"/>
      <c r="X358" s="6"/>
      <c r="Y358" s="6"/>
      <c r="Z358" s="20">
        <f t="shared" si="45"/>
        <v>0</v>
      </c>
      <c r="AA358" s="20"/>
      <c r="AB358" s="2">
        <f t="shared" si="50"/>
        <v>0</v>
      </c>
      <c r="AC358" s="2">
        <f t="shared" si="51"/>
        <v>10</v>
      </c>
      <c r="AD358" s="20">
        <f t="shared" si="47"/>
        <v>119</v>
      </c>
    </row>
    <row r="359" spans="1:30" x14ac:dyDescent="0.35">
      <c r="A359" s="13">
        <v>119</v>
      </c>
      <c r="B359" s="25" t="str">
        <f>IFERROR(VLOOKUP($A359,'Grade 7'!$H$2:$N$501,3,0),"-")</f>
        <v>M23-0405-119</v>
      </c>
      <c r="C359" s="25" t="str">
        <f>IFERROR(VLOOKUP($A359,'Grade 7'!$H$2:$N$501,4,0),"-")</f>
        <v>Muhammad Hassan</v>
      </c>
      <c r="D359" s="25" t="str">
        <f>IFERROR(VLOOKUP($A359,'Grade 7'!$H$2:$N$501,5,0),"-")</f>
        <v>Muhammad Rasheed</v>
      </c>
      <c r="E359" s="25" t="str">
        <f>IFERROR(VLOOKUP($A359,'Grade 7'!$H$2:$N$501,6,0),"-")</f>
        <v>M</v>
      </c>
      <c r="F359" s="33">
        <f>IFERROR(VLOOKUP($A359,'Grade 7'!$H$2:$N$501,7,0),"-")</f>
        <v>40879</v>
      </c>
      <c r="G359" s="6"/>
      <c r="H359" s="13">
        <f t="shared" si="46"/>
        <v>3</v>
      </c>
      <c r="I359" s="17"/>
      <c r="J359" s="14" t="str">
        <f t="shared" si="49"/>
        <v>K.M.A Boys Secondary School</v>
      </c>
      <c r="K359" s="13" t="s">
        <v>24</v>
      </c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26">
        <f t="shared" si="48"/>
        <v>0</v>
      </c>
      <c r="W359" s="6"/>
      <c r="X359" s="6"/>
      <c r="Y359" s="6"/>
      <c r="Z359" s="20">
        <f t="shared" si="45"/>
        <v>0</v>
      </c>
      <c r="AA359" s="20"/>
      <c r="AB359" s="2">
        <f t="shared" si="50"/>
        <v>0</v>
      </c>
      <c r="AC359" s="2">
        <f t="shared" si="51"/>
        <v>10</v>
      </c>
      <c r="AD359" s="20">
        <f t="shared" si="47"/>
        <v>119</v>
      </c>
    </row>
    <row r="360" spans="1:30" x14ac:dyDescent="0.35">
      <c r="A360" s="13">
        <v>120</v>
      </c>
      <c r="B360" s="25" t="str">
        <f>IFERROR(VLOOKUP($A360,'Grade 7'!$H$2:$N$501,3,0),"-")</f>
        <v>M23-0405-120</v>
      </c>
      <c r="C360" s="25" t="str">
        <f>IFERROR(VLOOKUP($A360,'Grade 7'!$H$2:$N$501,4,0),"-")</f>
        <v>Muhammad Haziq</v>
      </c>
      <c r="D360" s="25" t="str">
        <f>IFERROR(VLOOKUP($A360,'Grade 7'!$H$2:$N$501,5,0),"-")</f>
        <v>Muhammad Jawad</v>
      </c>
      <c r="E360" s="25" t="str">
        <f>IFERROR(VLOOKUP($A360,'Grade 7'!$H$2:$N$501,6,0),"-")</f>
        <v>M</v>
      </c>
      <c r="F360" s="33">
        <f>IFERROR(VLOOKUP($A360,'Grade 7'!$H$2:$N$501,7,0),"-")</f>
        <v>41037</v>
      </c>
      <c r="G360" s="6"/>
      <c r="H360" s="13">
        <f t="shared" si="46"/>
        <v>1</v>
      </c>
      <c r="I360" s="17"/>
      <c r="J360" s="14" t="str">
        <f t="shared" si="49"/>
        <v>K.M.A Boys Secondary School</v>
      </c>
      <c r="K360" s="13" t="s">
        <v>24</v>
      </c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26">
        <f t="shared" si="48"/>
        <v>0</v>
      </c>
      <c r="W360" s="6"/>
      <c r="X360" s="6"/>
      <c r="Y360" s="6"/>
      <c r="Z360" s="20">
        <f t="shared" si="45"/>
        <v>0</v>
      </c>
      <c r="AA360" s="20"/>
      <c r="AB360" s="2">
        <f t="shared" si="50"/>
        <v>0</v>
      </c>
      <c r="AC360" s="2">
        <f t="shared" si="51"/>
        <v>10</v>
      </c>
      <c r="AD360" s="20">
        <f t="shared" si="47"/>
        <v>120</v>
      </c>
    </row>
    <row r="361" spans="1:30" x14ac:dyDescent="0.35">
      <c r="A361" s="13">
        <v>120</v>
      </c>
      <c r="B361" s="25" t="str">
        <f>IFERROR(VLOOKUP($A361,'Grade 7'!$H$2:$N$501,3,0),"-")</f>
        <v>M23-0405-120</v>
      </c>
      <c r="C361" s="25" t="str">
        <f>IFERROR(VLOOKUP($A361,'Grade 7'!$H$2:$N$501,4,0),"-")</f>
        <v>Muhammad Haziq</v>
      </c>
      <c r="D361" s="25" t="str">
        <f>IFERROR(VLOOKUP($A361,'Grade 7'!$H$2:$N$501,5,0),"-")</f>
        <v>Muhammad Jawad</v>
      </c>
      <c r="E361" s="25" t="str">
        <f>IFERROR(VLOOKUP($A361,'Grade 7'!$H$2:$N$501,6,0),"-")</f>
        <v>M</v>
      </c>
      <c r="F361" s="33">
        <f>IFERROR(VLOOKUP($A361,'Grade 7'!$H$2:$N$501,7,0),"-")</f>
        <v>41037</v>
      </c>
      <c r="G361" s="6"/>
      <c r="H361" s="13">
        <f t="shared" si="46"/>
        <v>2</v>
      </c>
      <c r="I361" s="17"/>
      <c r="J361" s="14" t="str">
        <f t="shared" si="49"/>
        <v>K.M.A Boys Secondary School</v>
      </c>
      <c r="K361" s="13" t="s">
        <v>24</v>
      </c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26">
        <f t="shared" si="48"/>
        <v>0</v>
      </c>
      <c r="W361" s="6"/>
      <c r="X361" s="6"/>
      <c r="Y361" s="6"/>
      <c r="Z361" s="20">
        <f t="shared" si="45"/>
        <v>0</v>
      </c>
      <c r="AA361" s="20"/>
      <c r="AB361" s="2">
        <f t="shared" si="50"/>
        <v>0</v>
      </c>
      <c r="AC361" s="2">
        <f t="shared" si="51"/>
        <v>10</v>
      </c>
      <c r="AD361" s="20">
        <f t="shared" si="47"/>
        <v>120</v>
      </c>
    </row>
    <row r="362" spans="1:30" x14ac:dyDescent="0.35">
      <c r="A362" s="13">
        <v>120</v>
      </c>
      <c r="B362" s="25" t="str">
        <f>IFERROR(VLOOKUP($A362,'Grade 7'!$H$2:$N$501,3,0),"-")</f>
        <v>M23-0405-120</v>
      </c>
      <c r="C362" s="25" t="str">
        <f>IFERROR(VLOOKUP($A362,'Grade 7'!$H$2:$N$501,4,0),"-")</f>
        <v>Muhammad Haziq</v>
      </c>
      <c r="D362" s="25" t="str">
        <f>IFERROR(VLOOKUP($A362,'Grade 7'!$H$2:$N$501,5,0),"-")</f>
        <v>Muhammad Jawad</v>
      </c>
      <c r="E362" s="25" t="str">
        <f>IFERROR(VLOOKUP($A362,'Grade 7'!$H$2:$N$501,6,0),"-")</f>
        <v>M</v>
      </c>
      <c r="F362" s="33">
        <f>IFERROR(VLOOKUP($A362,'Grade 7'!$H$2:$N$501,7,0),"-")</f>
        <v>41037</v>
      </c>
      <c r="G362" s="6"/>
      <c r="H362" s="13">
        <f t="shared" si="46"/>
        <v>3</v>
      </c>
      <c r="I362" s="17"/>
      <c r="J362" s="14" t="str">
        <f t="shared" si="49"/>
        <v>K.M.A Boys Secondary School</v>
      </c>
      <c r="K362" s="13" t="s">
        <v>24</v>
      </c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26">
        <f t="shared" si="48"/>
        <v>0</v>
      </c>
      <c r="W362" s="6"/>
      <c r="X362" s="6"/>
      <c r="Y362" s="6"/>
      <c r="Z362" s="20">
        <f t="shared" si="45"/>
        <v>0</v>
      </c>
      <c r="AA362" s="20"/>
      <c r="AB362" s="2">
        <f t="shared" si="50"/>
        <v>0</v>
      </c>
      <c r="AC362" s="2">
        <f t="shared" si="51"/>
        <v>10</v>
      </c>
      <c r="AD362" s="20">
        <f t="shared" si="47"/>
        <v>120</v>
      </c>
    </row>
    <row r="363" spans="1:30" x14ac:dyDescent="0.35">
      <c r="A363" s="13">
        <v>121</v>
      </c>
      <c r="B363" s="25" t="str">
        <f>IFERROR(VLOOKUP($A363,'Grade 7'!$H$2:$N$501,3,0),"-")</f>
        <v>M23-0405-121</v>
      </c>
      <c r="C363" s="25" t="str">
        <f>IFERROR(VLOOKUP($A363,'Grade 7'!$H$2:$N$501,4,0),"-")</f>
        <v>Muhammad Hussain</v>
      </c>
      <c r="D363" s="25" t="str">
        <f>IFERROR(VLOOKUP($A363,'Grade 7'!$H$2:$N$501,5,0),"-")</f>
        <v>Muhammad Jawaid</v>
      </c>
      <c r="E363" s="25" t="str">
        <f>IFERROR(VLOOKUP($A363,'Grade 7'!$H$2:$N$501,6,0),"-")</f>
        <v>M</v>
      </c>
      <c r="F363" s="33">
        <f>IFERROR(VLOOKUP($A363,'Grade 7'!$H$2:$N$501,7,0),"-")</f>
        <v>41020</v>
      </c>
      <c r="G363" s="6"/>
      <c r="H363" s="13">
        <f t="shared" si="46"/>
        <v>1</v>
      </c>
      <c r="I363" s="17"/>
      <c r="J363" s="14" t="str">
        <f t="shared" si="49"/>
        <v>K.M.A Boys Secondary School</v>
      </c>
      <c r="K363" s="13" t="s">
        <v>24</v>
      </c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26">
        <f t="shared" si="48"/>
        <v>0</v>
      </c>
      <c r="W363" s="6"/>
      <c r="X363" s="6"/>
      <c r="Y363" s="6"/>
      <c r="Z363" s="20">
        <f t="shared" si="45"/>
        <v>0</v>
      </c>
      <c r="AA363" s="20"/>
      <c r="AB363" s="2">
        <f t="shared" si="50"/>
        <v>0</v>
      </c>
      <c r="AC363" s="2">
        <f t="shared" si="51"/>
        <v>10</v>
      </c>
      <c r="AD363" s="20">
        <f t="shared" si="47"/>
        <v>121</v>
      </c>
    </row>
    <row r="364" spans="1:30" x14ac:dyDescent="0.35">
      <c r="A364" s="13">
        <v>121</v>
      </c>
      <c r="B364" s="25" t="str">
        <f>IFERROR(VLOOKUP($A364,'Grade 7'!$H$2:$N$501,3,0),"-")</f>
        <v>M23-0405-121</v>
      </c>
      <c r="C364" s="25" t="str">
        <f>IFERROR(VLOOKUP($A364,'Grade 7'!$H$2:$N$501,4,0),"-")</f>
        <v>Muhammad Hussain</v>
      </c>
      <c r="D364" s="25" t="str">
        <f>IFERROR(VLOOKUP($A364,'Grade 7'!$H$2:$N$501,5,0),"-")</f>
        <v>Muhammad Jawaid</v>
      </c>
      <c r="E364" s="25" t="str">
        <f>IFERROR(VLOOKUP($A364,'Grade 7'!$H$2:$N$501,6,0),"-")</f>
        <v>M</v>
      </c>
      <c r="F364" s="33">
        <f>IFERROR(VLOOKUP($A364,'Grade 7'!$H$2:$N$501,7,0),"-")</f>
        <v>41020</v>
      </c>
      <c r="G364" s="6"/>
      <c r="H364" s="13">
        <f t="shared" si="46"/>
        <v>2</v>
      </c>
      <c r="I364" s="17"/>
      <c r="J364" s="14" t="str">
        <f t="shared" si="49"/>
        <v>K.M.A Boys Secondary School</v>
      </c>
      <c r="K364" s="13" t="s">
        <v>24</v>
      </c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26">
        <f t="shared" si="48"/>
        <v>0</v>
      </c>
      <c r="W364" s="6"/>
      <c r="X364" s="6"/>
      <c r="Y364" s="6"/>
      <c r="Z364" s="20">
        <f t="shared" si="45"/>
        <v>0</v>
      </c>
      <c r="AA364" s="20"/>
      <c r="AB364" s="2">
        <f t="shared" si="50"/>
        <v>0</v>
      </c>
      <c r="AC364" s="2">
        <f t="shared" si="51"/>
        <v>10</v>
      </c>
      <c r="AD364" s="20">
        <f t="shared" si="47"/>
        <v>121</v>
      </c>
    </row>
    <row r="365" spans="1:30" x14ac:dyDescent="0.35">
      <c r="A365" s="13">
        <v>121</v>
      </c>
      <c r="B365" s="25" t="str">
        <f>IFERROR(VLOOKUP($A365,'Grade 7'!$H$2:$N$501,3,0),"-")</f>
        <v>M23-0405-121</v>
      </c>
      <c r="C365" s="25" t="str">
        <f>IFERROR(VLOOKUP($A365,'Grade 7'!$H$2:$N$501,4,0),"-")</f>
        <v>Muhammad Hussain</v>
      </c>
      <c r="D365" s="25" t="str">
        <f>IFERROR(VLOOKUP($A365,'Grade 7'!$H$2:$N$501,5,0),"-")</f>
        <v>Muhammad Jawaid</v>
      </c>
      <c r="E365" s="25" t="str">
        <f>IFERROR(VLOOKUP($A365,'Grade 7'!$H$2:$N$501,6,0),"-")</f>
        <v>M</v>
      </c>
      <c r="F365" s="33">
        <f>IFERROR(VLOOKUP($A365,'Grade 7'!$H$2:$N$501,7,0),"-")</f>
        <v>41020</v>
      </c>
      <c r="G365" s="6"/>
      <c r="H365" s="13">
        <f t="shared" si="46"/>
        <v>3</v>
      </c>
      <c r="I365" s="17"/>
      <c r="J365" s="14" t="str">
        <f t="shared" si="49"/>
        <v>K.M.A Boys Secondary School</v>
      </c>
      <c r="K365" s="13" t="s">
        <v>24</v>
      </c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26">
        <f t="shared" si="48"/>
        <v>0</v>
      </c>
      <c r="W365" s="6"/>
      <c r="X365" s="6"/>
      <c r="Y365" s="6"/>
      <c r="Z365" s="20">
        <f t="shared" si="45"/>
        <v>0</v>
      </c>
      <c r="AA365" s="20"/>
      <c r="AB365" s="2">
        <f t="shared" si="50"/>
        <v>0</v>
      </c>
      <c r="AC365" s="2">
        <f t="shared" si="51"/>
        <v>10</v>
      </c>
      <c r="AD365" s="20">
        <f t="shared" si="47"/>
        <v>121</v>
      </c>
    </row>
    <row r="366" spans="1:30" x14ac:dyDescent="0.35">
      <c r="A366" s="13">
        <v>122</v>
      </c>
      <c r="B366" s="25" t="str">
        <f>IFERROR(VLOOKUP($A366,'Grade 7'!$H$2:$N$501,3,0),"-")</f>
        <v>M23-0405-122</v>
      </c>
      <c r="C366" s="25" t="str">
        <f>IFERROR(VLOOKUP($A366,'Grade 7'!$H$2:$N$501,4,0),"-")</f>
        <v>Muhammad Hussain</v>
      </c>
      <c r="D366" s="25" t="str">
        <f>IFERROR(VLOOKUP($A366,'Grade 7'!$H$2:$N$501,5,0),"-")</f>
        <v>Dilawar</v>
      </c>
      <c r="E366" s="25" t="str">
        <f>IFERROR(VLOOKUP($A366,'Grade 7'!$H$2:$N$501,6,0),"-")</f>
        <v>M</v>
      </c>
      <c r="F366" s="33">
        <f>IFERROR(VLOOKUP($A366,'Grade 7'!$H$2:$N$501,7,0),"-")</f>
        <v>40852</v>
      </c>
      <c r="G366" s="6"/>
      <c r="H366" s="13">
        <f t="shared" si="46"/>
        <v>1</v>
      </c>
      <c r="I366" s="17"/>
      <c r="J366" s="14" t="str">
        <f t="shared" si="49"/>
        <v>K.M.A Boys Secondary School</v>
      </c>
      <c r="K366" s="13" t="s">
        <v>24</v>
      </c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26">
        <f t="shared" si="48"/>
        <v>0</v>
      </c>
      <c r="W366" s="6"/>
      <c r="X366" s="6"/>
      <c r="Y366" s="6"/>
      <c r="Z366" s="20">
        <f t="shared" si="45"/>
        <v>0</v>
      </c>
      <c r="AA366" s="20"/>
      <c r="AB366" s="2">
        <f t="shared" si="50"/>
        <v>0</v>
      </c>
      <c r="AC366" s="2">
        <f t="shared" si="51"/>
        <v>10</v>
      </c>
      <c r="AD366" s="20">
        <f t="shared" si="47"/>
        <v>122</v>
      </c>
    </row>
    <row r="367" spans="1:30" x14ac:dyDescent="0.35">
      <c r="A367" s="13">
        <v>122</v>
      </c>
      <c r="B367" s="25" t="str">
        <f>IFERROR(VLOOKUP($A367,'Grade 7'!$H$2:$N$501,3,0),"-")</f>
        <v>M23-0405-122</v>
      </c>
      <c r="C367" s="25" t="str">
        <f>IFERROR(VLOOKUP($A367,'Grade 7'!$H$2:$N$501,4,0),"-")</f>
        <v>Muhammad Hussain</v>
      </c>
      <c r="D367" s="25" t="str">
        <f>IFERROR(VLOOKUP($A367,'Grade 7'!$H$2:$N$501,5,0),"-")</f>
        <v>Dilawar</v>
      </c>
      <c r="E367" s="25" t="str">
        <f>IFERROR(VLOOKUP($A367,'Grade 7'!$H$2:$N$501,6,0),"-")</f>
        <v>M</v>
      </c>
      <c r="F367" s="33">
        <f>IFERROR(VLOOKUP($A367,'Grade 7'!$H$2:$N$501,7,0),"-")</f>
        <v>40852</v>
      </c>
      <c r="G367" s="6"/>
      <c r="H367" s="13">
        <f t="shared" si="46"/>
        <v>2</v>
      </c>
      <c r="I367" s="17"/>
      <c r="J367" s="14" t="str">
        <f t="shared" si="49"/>
        <v>K.M.A Boys Secondary School</v>
      </c>
      <c r="K367" s="13" t="s">
        <v>24</v>
      </c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26">
        <f t="shared" si="48"/>
        <v>0</v>
      </c>
      <c r="W367" s="6"/>
      <c r="X367" s="6"/>
      <c r="Y367" s="6"/>
      <c r="Z367" s="20">
        <f t="shared" si="45"/>
        <v>0</v>
      </c>
      <c r="AA367" s="20"/>
      <c r="AB367" s="2">
        <f t="shared" si="50"/>
        <v>0</v>
      </c>
      <c r="AC367" s="2">
        <f t="shared" si="51"/>
        <v>10</v>
      </c>
      <c r="AD367" s="20">
        <f t="shared" si="47"/>
        <v>122</v>
      </c>
    </row>
    <row r="368" spans="1:30" x14ac:dyDescent="0.35">
      <c r="A368" s="13">
        <v>122</v>
      </c>
      <c r="B368" s="25" t="str">
        <f>IFERROR(VLOOKUP($A368,'Grade 7'!$H$2:$N$501,3,0),"-")</f>
        <v>M23-0405-122</v>
      </c>
      <c r="C368" s="25" t="str">
        <f>IFERROR(VLOOKUP($A368,'Grade 7'!$H$2:$N$501,4,0),"-")</f>
        <v>Muhammad Hussain</v>
      </c>
      <c r="D368" s="25" t="str">
        <f>IFERROR(VLOOKUP($A368,'Grade 7'!$H$2:$N$501,5,0),"-")</f>
        <v>Dilawar</v>
      </c>
      <c r="E368" s="25" t="str">
        <f>IFERROR(VLOOKUP($A368,'Grade 7'!$H$2:$N$501,6,0),"-")</f>
        <v>M</v>
      </c>
      <c r="F368" s="33">
        <f>IFERROR(VLOOKUP($A368,'Grade 7'!$H$2:$N$501,7,0),"-")</f>
        <v>40852</v>
      </c>
      <c r="G368" s="6"/>
      <c r="H368" s="13">
        <f t="shared" si="46"/>
        <v>3</v>
      </c>
      <c r="I368" s="17"/>
      <c r="J368" s="14" t="str">
        <f t="shared" si="49"/>
        <v>K.M.A Boys Secondary School</v>
      </c>
      <c r="K368" s="13" t="s">
        <v>24</v>
      </c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26">
        <f t="shared" si="48"/>
        <v>0</v>
      </c>
      <c r="W368" s="6"/>
      <c r="X368" s="6"/>
      <c r="Y368" s="6"/>
      <c r="Z368" s="20">
        <f t="shared" si="45"/>
        <v>0</v>
      </c>
      <c r="AA368" s="20"/>
      <c r="AB368" s="2">
        <f t="shared" si="50"/>
        <v>0</v>
      </c>
      <c r="AC368" s="2">
        <f t="shared" si="51"/>
        <v>10</v>
      </c>
      <c r="AD368" s="20">
        <f t="shared" si="47"/>
        <v>122</v>
      </c>
    </row>
    <row r="369" spans="1:30" x14ac:dyDescent="0.35">
      <c r="A369" s="13">
        <v>123</v>
      </c>
      <c r="B369" s="25" t="str">
        <f>IFERROR(VLOOKUP($A369,'Grade 7'!$H$2:$N$501,3,0),"-")</f>
        <v>M23-0405-123</v>
      </c>
      <c r="C369" s="25" t="str">
        <f>IFERROR(VLOOKUP($A369,'Grade 7'!$H$2:$N$501,4,0),"-")</f>
        <v>Muhammad Hussain</v>
      </c>
      <c r="D369" s="25" t="str">
        <f>IFERROR(VLOOKUP($A369,'Grade 7'!$H$2:$N$501,5,0),"-")</f>
        <v>Muhammad Yaqoob</v>
      </c>
      <c r="E369" s="25" t="str">
        <f>IFERROR(VLOOKUP($A369,'Grade 7'!$H$2:$N$501,6,0),"-")</f>
        <v>M</v>
      </c>
      <c r="F369" s="33">
        <f>IFERROR(VLOOKUP($A369,'Grade 7'!$H$2:$N$501,7,0),"-")</f>
        <v>40812</v>
      </c>
      <c r="G369" s="6"/>
      <c r="H369" s="13">
        <f t="shared" si="46"/>
        <v>1</v>
      </c>
      <c r="I369" s="17"/>
      <c r="J369" s="14" t="str">
        <f t="shared" si="49"/>
        <v>K.M.A Boys Secondary School</v>
      </c>
      <c r="K369" s="13" t="s">
        <v>24</v>
      </c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26">
        <f t="shared" si="48"/>
        <v>0</v>
      </c>
      <c r="W369" s="6"/>
      <c r="X369" s="6"/>
      <c r="Y369" s="6"/>
      <c r="Z369" s="20">
        <f t="shared" si="45"/>
        <v>0</v>
      </c>
      <c r="AA369" s="20"/>
      <c r="AB369" s="2">
        <f t="shared" si="50"/>
        <v>0</v>
      </c>
      <c r="AC369" s="2">
        <f t="shared" si="51"/>
        <v>10</v>
      </c>
      <c r="AD369" s="20">
        <f t="shared" si="47"/>
        <v>123</v>
      </c>
    </row>
    <row r="370" spans="1:30" x14ac:dyDescent="0.35">
      <c r="A370" s="13">
        <v>123</v>
      </c>
      <c r="B370" s="25" t="str">
        <f>IFERROR(VLOOKUP($A370,'Grade 7'!$H$2:$N$501,3,0),"-")</f>
        <v>M23-0405-123</v>
      </c>
      <c r="C370" s="25" t="str">
        <f>IFERROR(VLOOKUP($A370,'Grade 7'!$H$2:$N$501,4,0),"-")</f>
        <v>Muhammad Hussain</v>
      </c>
      <c r="D370" s="25" t="str">
        <f>IFERROR(VLOOKUP($A370,'Grade 7'!$H$2:$N$501,5,0),"-")</f>
        <v>Muhammad Yaqoob</v>
      </c>
      <c r="E370" s="25" t="str">
        <f>IFERROR(VLOOKUP($A370,'Grade 7'!$H$2:$N$501,6,0),"-")</f>
        <v>M</v>
      </c>
      <c r="F370" s="33">
        <f>IFERROR(VLOOKUP($A370,'Grade 7'!$H$2:$N$501,7,0),"-")</f>
        <v>40812</v>
      </c>
      <c r="G370" s="6"/>
      <c r="H370" s="13">
        <f t="shared" si="46"/>
        <v>2</v>
      </c>
      <c r="I370" s="17"/>
      <c r="J370" s="14" t="str">
        <f t="shared" si="49"/>
        <v>K.M.A Boys Secondary School</v>
      </c>
      <c r="K370" s="13" t="s">
        <v>24</v>
      </c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26">
        <f t="shared" si="48"/>
        <v>0</v>
      </c>
      <c r="W370" s="6"/>
      <c r="X370" s="6"/>
      <c r="Y370" s="6"/>
      <c r="Z370" s="20">
        <f t="shared" si="45"/>
        <v>0</v>
      </c>
      <c r="AA370" s="20"/>
      <c r="AB370" s="2">
        <f t="shared" si="50"/>
        <v>0</v>
      </c>
      <c r="AC370" s="2">
        <f t="shared" si="51"/>
        <v>10</v>
      </c>
      <c r="AD370" s="20">
        <f t="shared" si="47"/>
        <v>123</v>
      </c>
    </row>
    <row r="371" spans="1:30" x14ac:dyDescent="0.35">
      <c r="A371" s="13">
        <v>123</v>
      </c>
      <c r="B371" s="25" t="str">
        <f>IFERROR(VLOOKUP($A371,'Grade 7'!$H$2:$N$501,3,0),"-")</f>
        <v>M23-0405-123</v>
      </c>
      <c r="C371" s="25" t="str">
        <f>IFERROR(VLOOKUP($A371,'Grade 7'!$H$2:$N$501,4,0),"-")</f>
        <v>Muhammad Hussain</v>
      </c>
      <c r="D371" s="25" t="str">
        <f>IFERROR(VLOOKUP($A371,'Grade 7'!$H$2:$N$501,5,0),"-")</f>
        <v>Muhammad Yaqoob</v>
      </c>
      <c r="E371" s="25" t="str">
        <f>IFERROR(VLOOKUP($A371,'Grade 7'!$H$2:$N$501,6,0),"-")</f>
        <v>M</v>
      </c>
      <c r="F371" s="33">
        <f>IFERROR(VLOOKUP($A371,'Grade 7'!$H$2:$N$501,7,0),"-")</f>
        <v>40812</v>
      </c>
      <c r="G371" s="6"/>
      <c r="H371" s="13">
        <f t="shared" si="46"/>
        <v>3</v>
      </c>
      <c r="I371" s="17"/>
      <c r="J371" s="14" t="str">
        <f t="shared" si="49"/>
        <v>K.M.A Boys Secondary School</v>
      </c>
      <c r="K371" s="13" t="s">
        <v>24</v>
      </c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26">
        <f t="shared" si="48"/>
        <v>0</v>
      </c>
      <c r="W371" s="6"/>
      <c r="X371" s="6"/>
      <c r="Y371" s="6"/>
      <c r="Z371" s="20">
        <f t="shared" si="45"/>
        <v>0</v>
      </c>
      <c r="AA371" s="20"/>
      <c r="AB371" s="2">
        <f t="shared" si="50"/>
        <v>0</v>
      </c>
      <c r="AC371" s="2">
        <f t="shared" si="51"/>
        <v>10</v>
      </c>
      <c r="AD371" s="20">
        <f t="shared" si="47"/>
        <v>123</v>
      </c>
    </row>
    <row r="372" spans="1:30" x14ac:dyDescent="0.35">
      <c r="A372" s="13">
        <v>124</v>
      </c>
      <c r="B372" s="25" t="str">
        <f>IFERROR(VLOOKUP($A372,'Grade 7'!$H$2:$N$501,3,0),"-")</f>
        <v>M23-0405-124</v>
      </c>
      <c r="C372" s="25" t="str">
        <f>IFERROR(VLOOKUP($A372,'Grade 7'!$H$2:$N$501,4,0),"-")</f>
        <v>Muhammad Ibrahim</v>
      </c>
      <c r="D372" s="25" t="str">
        <f>IFERROR(VLOOKUP($A372,'Grade 7'!$H$2:$N$501,5,0),"-")</f>
        <v>Muhammad Zahid</v>
      </c>
      <c r="E372" s="25" t="str">
        <f>IFERROR(VLOOKUP($A372,'Grade 7'!$H$2:$N$501,6,0),"-")</f>
        <v>M</v>
      </c>
      <c r="F372" s="33">
        <f>IFERROR(VLOOKUP($A372,'Grade 7'!$H$2:$N$501,7,0),"-")</f>
        <v>40499</v>
      </c>
      <c r="G372" s="6"/>
      <c r="H372" s="13">
        <f t="shared" si="46"/>
        <v>1</v>
      </c>
      <c r="I372" s="17"/>
      <c r="J372" s="14" t="str">
        <f t="shared" si="49"/>
        <v>K.M.A Boys Secondary School</v>
      </c>
      <c r="K372" s="13" t="s">
        <v>24</v>
      </c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26">
        <f t="shared" si="48"/>
        <v>0</v>
      </c>
      <c r="W372" s="6"/>
      <c r="X372" s="6"/>
      <c r="Y372" s="6"/>
      <c r="Z372" s="20">
        <f t="shared" si="45"/>
        <v>0</v>
      </c>
      <c r="AA372" s="20"/>
      <c r="AB372" s="2">
        <f t="shared" si="50"/>
        <v>0</v>
      </c>
      <c r="AC372" s="2">
        <f t="shared" si="51"/>
        <v>10</v>
      </c>
      <c r="AD372" s="20">
        <f t="shared" si="47"/>
        <v>124</v>
      </c>
    </row>
    <row r="373" spans="1:30" x14ac:dyDescent="0.35">
      <c r="A373" s="13">
        <v>124</v>
      </c>
      <c r="B373" s="25" t="str">
        <f>IFERROR(VLOOKUP($A373,'Grade 7'!$H$2:$N$501,3,0),"-")</f>
        <v>M23-0405-124</v>
      </c>
      <c r="C373" s="25" t="str">
        <f>IFERROR(VLOOKUP($A373,'Grade 7'!$H$2:$N$501,4,0),"-")</f>
        <v>Muhammad Ibrahim</v>
      </c>
      <c r="D373" s="25" t="str">
        <f>IFERROR(VLOOKUP($A373,'Grade 7'!$H$2:$N$501,5,0),"-")</f>
        <v>Muhammad Zahid</v>
      </c>
      <c r="E373" s="25" t="str">
        <f>IFERROR(VLOOKUP($A373,'Grade 7'!$H$2:$N$501,6,0),"-")</f>
        <v>M</v>
      </c>
      <c r="F373" s="33">
        <f>IFERROR(VLOOKUP($A373,'Grade 7'!$H$2:$N$501,7,0),"-")</f>
        <v>40499</v>
      </c>
      <c r="G373" s="6"/>
      <c r="H373" s="13">
        <f t="shared" si="46"/>
        <v>2</v>
      </c>
      <c r="I373" s="17"/>
      <c r="J373" s="14" t="str">
        <f t="shared" si="49"/>
        <v>K.M.A Boys Secondary School</v>
      </c>
      <c r="K373" s="13" t="s">
        <v>24</v>
      </c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26">
        <f t="shared" si="48"/>
        <v>0</v>
      </c>
      <c r="W373" s="6"/>
      <c r="X373" s="6"/>
      <c r="Y373" s="6"/>
      <c r="Z373" s="20">
        <f t="shared" si="45"/>
        <v>0</v>
      </c>
      <c r="AA373" s="20"/>
      <c r="AB373" s="2">
        <f t="shared" si="50"/>
        <v>0</v>
      </c>
      <c r="AC373" s="2">
        <f t="shared" si="51"/>
        <v>10</v>
      </c>
      <c r="AD373" s="20">
        <f t="shared" si="47"/>
        <v>124</v>
      </c>
    </row>
    <row r="374" spans="1:30" x14ac:dyDescent="0.35">
      <c r="A374" s="13">
        <v>124</v>
      </c>
      <c r="B374" s="25" t="str">
        <f>IFERROR(VLOOKUP($A374,'Grade 7'!$H$2:$N$501,3,0),"-")</f>
        <v>M23-0405-124</v>
      </c>
      <c r="C374" s="25" t="str">
        <f>IFERROR(VLOOKUP($A374,'Grade 7'!$H$2:$N$501,4,0),"-")</f>
        <v>Muhammad Ibrahim</v>
      </c>
      <c r="D374" s="25" t="str">
        <f>IFERROR(VLOOKUP($A374,'Grade 7'!$H$2:$N$501,5,0),"-")</f>
        <v>Muhammad Zahid</v>
      </c>
      <c r="E374" s="25" t="str">
        <f>IFERROR(VLOOKUP($A374,'Grade 7'!$H$2:$N$501,6,0),"-")</f>
        <v>M</v>
      </c>
      <c r="F374" s="33">
        <f>IFERROR(VLOOKUP($A374,'Grade 7'!$H$2:$N$501,7,0),"-")</f>
        <v>40499</v>
      </c>
      <c r="G374" s="6"/>
      <c r="H374" s="13">
        <f t="shared" si="46"/>
        <v>3</v>
      </c>
      <c r="I374" s="17"/>
      <c r="J374" s="14" t="str">
        <f t="shared" si="49"/>
        <v>K.M.A Boys Secondary School</v>
      </c>
      <c r="K374" s="13" t="s">
        <v>24</v>
      </c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26">
        <f t="shared" si="48"/>
        <v>0</v>
      </c>
      <c r="W374" s="6"/>
      <c r="X374" s="6"/>
      <c r="Y374" s="6"/>
      <c r="Z374" s="20">
        <f t="shared" si="45"/>
        <v>0</v>
      </c>
      <c r="AA374" s="20"/>
      <c r="AB374" s="2">
        <f t="shared" si="50"/>
        <v>0</v>
      </c>
      <c r="AC374" s="2">
        <f t="shared" si="51"/>
        <v>10</v>
      </c>
      <c r="AD374" s="20">
        <f t="shared" si="47"/>
        <v>124</v>
      </c>
    </row>
    <row r="375" spans="1:30" x14ac:dyDescent="0.35">
      <c r="A375" s="13">
        <v>125</v>
      </c>
      <c r="B375" s="25" t="str">
        <f>IFERROR(VLOOKUP($A375,'Grade 7'!$H$2:$N$501,3,0),"-")</f>
        <v>M23-0405-125</v>
      </c>
      <c r="C375" s="25" t="str">
        <f>IFERROR(VLOOKUP($A375,'Grade 7'!$H$2:$N$501,4,0),"-")</f>
        <v>Muhammad Junaid</v>
      </c>
      <c r="D375" s="25" t="str">
        <f>IFERROR(VLOOKUP($A375,'Grade 7'!$H$2:$N$501,5,0),"-")</f>
        <v>Muhammad Ashfaq</v>
      </c>
      <c r="E375" s="25" t="str">
        <f>IFERROR(VLOOKUP($A375,'Grade 7'!$H$2:$N$501,6,0),"-")</f>
        <v>M</v>
      </c>
      <c r="F375" s="33">
        <f>IFERROR(VLOOKUP($A375,'Grade 7'!$H$2:$N$501,7,0),"-")</f>
        <v>40879</v>
      </c>
      <c r="G375" s="6"/>
      <c r="H375" s="13">
        <f t="shared" si="46"/>
        <v>1</v>
      </c>
      <c r="I375" s="17"/>
      <c r="J375" s="14" t="str">
        <f t="shared" si="49"/>
        <v>K.M.A Boys Secondary School</v>
      </c>
      <c r="K375" s="13" t="s">
        <v>24</v>
      </c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26">
        <f t="shared" si="48"/>
        <v>0</v>
      </c>
      <c r="W375" s="6"/>
      <c r="X375" s="6"/>
      <c r="Y375" s="6"/>
      <c r="Z375" s="20">
        <f t="shared" si="45"/>
        <v>0</v>
      </c>
      <c r="AA375" s="20"/>
      <c r="AB375" s="2">
        <f t="shared" si="50"/>
        <v>0</v>
      </c>
      <c r="AC375" s="2">
        <f t="shared" si="51"/>
        <v>10</v>
      </c>
      <c r="AD375" s="20">
        <f t="shared" si="47"/>
        <v>125</v>
      </c>
    </row>
    <row r="376" spans="1:30" x14ac:dyDescent="0.35">
      <c r="A376" s="13">
        <v>125</v>
      </c>
      <c r="B376" s="25" t="str">
        <f>IFERROR(VLOOKUP($A376,'Grade 7'!$H$2:$N$501,3,0),"-")</f>
        <v>M23-0405-125</v>
      </c>
      <c r="C376" s="25" t="str">
        <f>IFERROR(VLOOKUP($A376,'Grade 7'!$H$2:$N$501,4,0),"-")</f>
        <v>Muhammad Junaid</v>
      </c>
      <c r="D376" s="25" t="str">
        <f>IFERROR(VLOOKUP($A376,'Grade 7'!$H$2:$N$501,5,0),"-")</f>
        <v>Muhammad Ashfaq</v>
      </c>
      <c r="E376" s="25" t="str">
        <f>IFERROR(VLOOKUP($A376,'Grade 7'!$H$2:$N$501,6,0),"-")</f>
        <v>M</v>
      </c>
      <c r="F376" s="33">
        <f>IFERROR(VLOOKUP($A376,'Grade 7'!$H$2:$N$501,7,0),"-")</f>
        <v>40879</v>
      </c>
      <c r="G376" s="6"/>
      <c r="H376" s="13">
        <f t="shared" si="46"/>
        <v>2</v>
      </c>
      <c r="I376" s="17"/>
      <c r="J376" s="14" t="str">
        <f t="shared" si="49"/>
        <v>K.M.A Boys Secondary School</v>
      </c>
      <c r="K376" s="13" t="s">
        <v>24</v>
      </c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26">
        <f t="shared" si="48"/>
        <v>0</v>
      </c>
      <c r="W376" s="6"/>
      <c r="X376" s="6"/>
      <c r="Y376" s="6"/>
      <c r="Z376" s="20">
        <f t="shared" si="45"/>
        <v>0</v>
      </c>
      <c r="AA376" s="20"/>
      <c r="AB376" s="2">
        <f t="shared" si="50"/>
        <v>0</v>
      </c>
      <c r="AC376" s="2">
        <f t="shared" si="51"/>
        <v>10</v>
      </c>
      <c r="AD376" s="20">
        <f t="shared" si="47"/>
        <v>125</v>
      </c>
    </row>
    <row r="377" spans="1:30" x14ac:dyDescent="0.35">
      <c r="A377" s="13">
        <v>125</v>
      </c>
      <c r="B377" s="25" t="str">
        <f>IFERROR(VLOOKUP($A377,'Grade 7'!$H$2:$N$501,3,0),"-")</f>
        <v>M23-0405-125</v>
      </c>
      <c r="C377" s="25" t="str">
        <f>IFERROR(VLOOKUP($A377,'Grade 7'!$H$2:$N$501,4,0),"-")</f>
        <v>Muhammad Junaid</v>
      </c>
      <c r="D377" s="25" t="str">
        <f>IFERROR(VLOOKUP($A377,'Grade 7'!$H$2:$N$501,5,0),"-")</f>
        <v>Muhammad Ashfaq</v>
      </c>
      <c r="E377" s="25" t="str">
        <f>IFERROR(VLOOKUP($A377,'Grade 7'!$H$2:$N$501,6,0),"-")</f>
        <v>M</v>
      </c>
      <c r="F377" s="33">
        <f>IFERROR(VLOOKUP($A377,'Grade 7'!$H$2:$N$501,7,0),"-")</f>
        <v>40879</v>
      </c>
      <c r="G377" s="6"/>
      <c r="H377" s="13">
        <f t="shared" si="46"/>
        <v>3</v>
      </c>
      <c r="I377" s="17"/>
      <c r="J377" s="14" t="str">
        <f t="shared" si="49"/>
        <v>K.M.A Boys Secondary School</v>
      </c>
      <c r="K377" s="13" t="s">
        <v>24</v>
      </c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26">
        <f t="shared" si="48"/>
        <v>0</v>
      </c>
      <c r="W377" s="6"/>
      <c r="X377" s="6"/>
      <c r="Y377" s="6"/>
      <c r="Z377" s="20">
        <f t="shared" si="45"/>
        <v>0</v>
      </c>
      <c r="AA377" s="20"/>
      <c r="AB377" s="2">
        <f t="shared" si="50"/>
        <v>0</v>
      </c>
      <c r="AC377" s="2">
        <f t="shared" si="51"/>
        <v>10</v>
      </c>
      <c r="AD377" s="20">
        <f t="shared" si="47"/>
        <v>125</v>
      </c>
    </row>
    <row r="378" spans="1:30" x14ac:dyDescent="0.35">
      <c r="A378" s="13">
        <v>126</v>
      </c>
      <c r="B378" s="25" t="str">
        <f>IFERROR(VLOOKUP($A378,'Grade 7'!$H$2:$N$501,3,0),"-")</f>
        <v>M23-0405-126</v>
      </c>
      <c r="C378" s="25" t="str">
        <f>IFERROR(VLOOKUP($A378,'Grade 7'!$H$2:$N$501,4,0),"-")</f>
        <v>Muhammad Keyan</v>
      </c>
      <c r="D378" s="25" t="str">
        <f>IFERROR(VLOOKUP($A378,'Grade 7'!$H$2:$N$501,5,0),"-")</f>
        <v>Farhan</v>
      </c>
      <c r="E378" s="25" t="str">
        <f>IFERROR(VLOOKUP($A378,'Grade 7'!$H$2:$N$501,6,0),"-")</f>
        <v>M</v>
      </c>
      <c r="F378" s="33">
        <f>IFERROR(VLOOKUP($A378,'Grade 7'!$H$2:$N$501,7,0),"-")</f>
        <v>41264</v>
      </c>
      <c r="G378" s="6"/>
      <c r="H378" s="13">
        <f t="shared" si="46"/>
        <v>1</v>
      </c>
      <c r="I378" s="17"/>
      <c r="J378" s="14" t="str">
        <f t="shared" si="49"/>
        <v>K.M.A Boys Secondary School</v>
      </c>
      <c r="K378" s="13" t="s">
        <v>24</v>
      </c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26">
        <f t="shared" si="48"/>
        <v>0</v>
      </c>
      <c r="W378" s="6"/>
      <c r="X378" s="6"/>
      <c r="Y378" s="6"/>
      <c r="Z378" s="20">
        <f t="shared" si="45"/>
        <v>0</v>
      </c>
      <c r="AA378" s="20"/>
      <c r="AB378" s="2">
        <f t="shared" si="50"/>
        <v>0</v>
      </c>
      <c r="AC378" s="2">
        <f t="shared" si="51"/>
        <v>10</v>
      </c>
      <c r="AD378" s="20">
        <f t="shared" si="47"/>
        <v>126</v>
      </c>
    </row>
    <row r="379" spans="1:30" x14ac:dyDescent="0.35">
      <c r="A379" s="13">
        <v>126</v>
      </c>
      <c r="B379" s="25" t="str">
        <f>IFERROR(VLOOKUP($A379,'Grade 7'!$H$2:$N$501,3,0),"-")</f>
        <v>M23-0405-126</v>
      </c>
      <c r="C379" s="25" t="str">
        <f>IFERROR(VLOOKUP($A379,'Grade 7'!$H$2:$N$501,4,0),"-")</f>
        <v>Muhammad Keyan</v>
      </c>
      <c r="D379" s="25" t="str">
        <f>IFERROR(VLOOKUP($A379,'Grade 7'!$H$2:$N$501,5,0),"-")</f>
        <v>Farhan</v>
      </c>
      <c r="E379" s="25" t="str">
        <f>IFERROR(VLOOKUP($A379,'Grade 7'!$H$2:$N$501,6,0),"-")</f>
        <v>M</v>
      </c>
      <c r="F379" s="33">
        <f>IFERROR(VLOOKUP($A379,'Grade 7'!$H$2:$N$501,7,0),"-")</f>
        <v>41264</v>
      </c>
      <c r="G379" s="6"/>
      <c r="H379" s="13">
        <f t="shared" si="46"/>
        <v>2</v>
      </c>
      <c r="I379" s="17"/>
      <c r="J379" s="14" t="str">
        <f t="shared" si="49"/>
        <v>K.M.A Boys Secondary School</v>
      </c>
      <c r="K379" s="13" t="s">
        <v>24</v>
      </c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26">
        <f t="shared" si="48"/>
        <v>0</v>
      </c>
      <c r="W379" s="6"/>
      <c r="X379" s="6"/>
      <c r="Y379" s="6"/>
      <c r="Z379" s="20">
        <f t="shared" si="45"/>
        <v>0</v>
      </c>
      <c r="AA379" s="20"/>
      <c r="AB379" s="2">
        <f t="shared" si="50"/>
        <v>0</v>
      </c>
      <c r="AC379" s="2">
        <f t="shared" si="51"/>
        <v>10</v>
      </c>
      <c r="AD379" s="20">
        <f t="shared" si="47"/>
        <v>126</v>
      </c>
    </row>
    <row r="380" spans="1:30" x14ac:dyDescent="0.35">
      <c r="A380" s="13">
        <v>126</v>
      </c>
      <c r="B380" s="25" t="str">
        <f>IFERROR(VLOOKUP($A380,'Grade 7'!$H$2:$N$501,3,0),"-")</f>
        <v>M23-0405-126</v>
      </c>
      <c r="C380" s="25" t="str">
        <f>IFERROR(VLOOKUP($A380,'Grade 7'!$H$2:$N$501,4,0),"-")</f>
        <v>Muhammad Keyan</v>
      </c>
      <c r="D380" s="25" t="str">
        <f>IFERROR(VLOOKUP($A380,'Grade 7'!$H$2:$N$501,5,0),"-")</f>
        <v>Farhan</v>
      </c>
      <c r="E380" s="25" t="str">
        <f>IFERROR(VLOOKUP($A380,'Grade 7'!$H$2:$N$501,6,0),"-")</f>
        <v>M</v>
      </c>
      <c r="F380" s="33">
        <f>IFERROR(VLOOKUP($A380,'Grade 7'!$H$2:$N$501,7,0),"-")</f>
        <v>41264</v>
      </c>
      <c r="G380" s="6"/>
      <c r="H380" s="13">
        <f t="shared" si="46"/>
        <v>3</v>
      </c>
      <c r="I380" s="17"/>
      <c r="J380" s="14" t="str">
        <f t="shared" si="49"/>
        <v>K.M.A Boys Secondary School</v>
      </c>
      <c r="K380" s="13" t="s">
        <v>24</v>
      </c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26">
        <f t="shared" si="48"/>
        <v>0</v>
      </c>
      <c r="W380" s="6"/>
      <c r="X380" s="6"/>
      <c r="Y380" s="6"/>
      <c r="Z380" s="20">
        <f t="shared" si="45"/>
        <v>0</v>
      </c>
      <c r="AA380" s="20"/>
      <c r="AB380" s="2">
        <f t="shared" si="50"/>
        <v>0</v>
      </c>
      <c r="AC380" s="2">
        <f t="shared" si="51"/>
        <v>10</v>
      </c>
      <c r="AD380" s="20">
        <f t="shared" si="47"/>
        <v>126</v>
      </c>
    </row>
    <row r="381" spans="1:30" x14ac:dyDescent="0.35">
      <c r="A381" s="13">
        <v>127</v>
      </c>
      <c r="B381" s="25" t="str">
        <f>IFERROR(VLOOKUP($A381,'Grade 7'!$H$2:$N$501,3,0),"-")</f>
        <v>M23-0405-127</v>
      </c>
      <c r="C381" s="25" t="str">
        <f>IFERROR(VLOOKUP($A381,'Grade 7'!$H$2:$N$501,4,0),"-")</f>
        <v>Muhammad Khurram</v>
      </c>
      <c r="D381" s="25" t="str">
        <f>IFERROR(VLOOKUP($A381,'Grade 7'!$H$2:$N$501,5,0),"-")</f>
        <v>Muhammad Shahid</v>
      </c>
      <c r="E381" s="25" t="str">
        <f>IFERROR(VLOOKUP($A381,'Grade 7'!$H$2:$N$501,6,0),"-")</f>
        <v>M</v>
      </c>
      <c r="F381" s="33">
        <f>IFERROR(VLOOKUP($A381,'Grade 7'!$H$2:$N$501,7,0),"-")</f>
        <v>41182</v>
      </c>
      <c r="G381" s="6"/>
      <c r="H381" s="13">
        <f t="shared" si="46"/>
        <v>1</v>
      </c>
      <c r="I381" s="17"/>
      <c r="J381" s="14" t="str">
        <f t="shared" si="49"/>
        <v>K.M.A Boys Secondary School</v>
      </c>
      <c r="K381" s="13" t="s">
        <v>24</v>
      </c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26">
        <f t="shared" si="48"/>
        <v>0</v>
      </c>
      <c r="W381" s="6"/>
      <c r="X381" s="6"/>
      <c r="Y381" s="6"/>
      <c r="Z381" s="20">
        <f t="shared" si="45"/>
        <v>0</v>
      </c>
      <c r="AA381" s="20"/>
      <c r="AB381" s="2">
        <f t="shared" si="50"/>
        <v>0</v>
      </c>
      <c r="AC381" s="2">
        <f t="shared" si="51"/>
        <v>10</v>
      </c>
      <c r="AD381" s="20">
        <f t="shared" si="47"/>
        <v>127</v>
      </c>
    </row>
    <row r="382" spans="1:30" x14ac:dyDescent="0.35">
      <c r="A382" s="13">
        <v>127</v>
      </c>
      <c r="B382" s="25" t="str">
        <f>IFERROR(VLOOKUP($A382,'Grade 7'!$H$2:$N$501,3,0),"-")</f>
        <v>M23-0405-127</v>
      </c>
      <c r="C382" s="25" t="str">
        <f>IFERROR(VLOOKUP($A382,'Grade 7'!$H$2:$N$501,4,0),"-")</f>
        <v>Muhammad Khurram</v>
      </c>
      <c r="D382" s="25" t="str">
        <f>IFERROR(VLOOKUP($A382,'Grade 7'!$H$2:$N$501,5,0),"-")</f>
        <v>Muhammad Shahid</v>
      </c>
      <c r="E382" s="25" t="str">
        <f>IFERROR(VLOOKUP($A382,'Grade 7'!$H$2:$N$501,6,0),"-")</f>
        <v>M</v>
      </c>
      <c r="F382" s="33">
        <f>IFERROR(VLOOKUP($A382,'Grade 7'!$H$2:$N$501,7,0),"-")</f>
        <v>41182</v>
      </c>
      <c r="G382" s="6"/>
      <c r="H382" s="13">
        <f t="shared" si="46"/>
        <v>2</v>
      </c>
      <c r="I382" s="17"/>
      <c r="J382" s="14" t="str">
        <f t="shared" si="49"/>
        <v>K.M.A Boys Secondary School</v>
      </c>
      <c r="K382" s="13" t="s">
        <v>24</v>
      </c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26">
        <f t="shared" si="48"/>
        <v>0</v>
      </c>
      <c r="W382" s="6"/>
      <c r="X382" s="6"/>
      <c r="Y382" s="6"/>
      <c r="Z382" s="20">
        <f t="shared" si="45"/>
        <v>0</v>
      </c>
      <c r="AA382" s="20"/>
      <c r="AB382" s="2">
        <f t="shared" si="50"/>
        <v>0</v>
      </c>
      <c r="AC382" s="2">
        <f t="shared" si="51"/>
        <v>10</v>
      </c>
      <c r="AD382" s="20">
        <f t="shared" si="47"/>
        <v>127</v>
      </c>
    </row>
    <row r="383" spans="1:30" x14ac:dyDescent="0.35">
      <c r="A383" s="13">
        <v>127</v>
      </c>
      <c r="B383" s="25" t="str">
        <f>IFERROR(VLOOKUP($A383,'Grade 7'!$H$2:$N$501,3,0),"-")</f>
        <v>M23-0405-127</v>
      </c>
      <c r="C383" s="25" t="str">
        <f>IFERROR(VLOOKUP($A383,'Grade 7'!$H$2:$N$501,4,0),"-")</f>
        <v>Muhammad Khurram</v>
      </c>
      <c r="D383" s="25" t="str">
        <f>IFERROR(VLOOKUP($A383,'Grade 7'!$H$2:$N$501,5,0),"-")</f>
        <v>Muhammad Shahid</v>
      </c>
      <c r="E383" s="25" t="str">
        <f>IFERROR(VLOOKUP($A383,'Grade 7'!$H$2:$N$501,6,0),"-")</f>
        <v>M</v>
      </c>
      <c r="F383" s="33">
        <f>IFERROR(VLOOKUP($A383,'Grade 7'!$H$2:$N$501,7,0),"-")</f>
        <v>41182</v>
      </c>
      <c r="G383" s="6"/>
      <c r="H383" s="13">
        <f t="shared" si="46"/>
        <v>3</v>
      </c>
      <c r="I383" s="17"/>
      <c r="J383" s="14" t="str">
        <f t="shared" si="49"/>
        <v>K.M.A Boys Secondary School</v>
      </c>
      <c r="K383" s="13" t="s">
        <v>24</v>
      </c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26">
        <f t="shared" si="48"/>
        <v>0</v>
      </c>
      <c r="W383" s="6"/>
      <c r="X383" s="6"/>
      <c r="Y383" s="6"/>
      <c r="Z383" s="20">
        <f t="shared" si="45"/>
        <v>0</v>
      </c>
      <c r="AA383" s="20"/>
      <c r="AB383" s="2">
        <f t="shared" si="50"/>
        <v>0</v>
      </c>
      <c r="AC383" s="2">
        <f t="shared" si="51"/>
        <v>10</v>
      </c>
      <c r="AD383" s="20">
        <f t="shared" si="47"/>
        <v>127</v>
      </c>
    </row>
    <row r="384" spans="1:30" x14ac:dyDescent="0.35">
      <c r="A384" s="13">
        <v>128</v>
      </c>
      <c r="B384" s="25" t="str">
        <f>IFERROR(VLOOKUP($A384,'Grade 7'!$H$2:$N$501,3,0),"-")</f>
        <v>M23-0405-128</v>
      </c>
      <c r="C384" s="25" t="str">
        <f>IFERROR(VLOOKUP($A384,'Grade 7'!$H$2:$N$501,4,0),"-")</f>
        <v>Muhammad Mahad</v>
      </c>
      <c r="D384" s="25" t="str">
        <f>IFERROR(VLOOKUP($A384,'Grade 7'!$H$2:$N$501,5,0),"-")</f>
        <v>Sohail</v>
      </c>
      <c r="E384" s="25" t="str">
        <f>IFERROR(VLOOKUP($A384,'Grade 7'!$H$2:$N$501,6,0),"-")</f>
        <v>M</v>
      </c>
      <c r="F384" s="33">
        <f>IFERROR(VLOOKUP($A384,'Grade 7'!$H$2:$N$501,7,0),"-")</f>
        <v>40932</v>
      </c>
      <c r="G384" s="6"/>
      <c r="H384" s="13">
        <f t="shared" si="46"/>
        <v>1</v>
      </c>
      <c r="I384" s="17"/>
      <c r="J384" s="14" t="str">
        <f t="shared" si="49"/>
        <v>K.M.A Boys Secondary School</v>
      </c>
      <c r="K384" s="13" t="s">
        <v>24</v>
      </c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26">
        <f t="shared" si="48"/>
        <v>0</v>
      </c>
      <c r="W384" s="6"/>
      <c r="X384" s="6"/>
      <c r="Y384" s="6"/>
      <c r="Z384" s="20">
        <f t="shared" si="45"/>
        <v>0</v>
      </c>
      <c r="AA384" s="20"/>
      <c r="AB384" s="2">
        <f t="shared" si="50"/>
        <v>0</v>
      </c>
      <c r="AC384" s="2">
        <f t="shared" si="51"/>
        <v>10</v>
      </c>
      <c r="AD384" s="20">
        <f t="shared" si="47"/>
        <v>128</v>
      </c>
    </row>
    <row r="385" spans="1:30" x14ac:dyDescent="0.35">
      <c r="A385" s="13">
        <v>128</v>
      </c>
      <c r="B385" s="25" t="str">
        <f>IFERROR(VLOOKUP($A385,'Grade 7'!$H$2:$N$501,3,0),"-")</f>
        <v>M23-0405-128</v>
      </c>
      <c r="C385" s="25" t="str">
        <f>IFERROR(VLOOKUP($A385,'Grade 7'!$H$2:$N$501,4,0),"-")</f>
        <v>Muhammad Mahad</v>
      </c>
      <c r="D385" s="25" t="str">
        <f>IFERROR(VLOOKUP($A385,'Grade 7'!$H$2:$N$501,5,0),"-")</f>
        <v>Sohail</v>
      </c>
      <c r="E385" s="25" t="str">
        <f>IFERROR(VLOOKUP($A385,'Grade 7'!$H$2:$N$501,6,0),"-")</f>
        <v>M</v>
      </c>
      <c r="F385" s="33">
        <f>IFERROR(VLOOKUP($A385,'Grade 7'!$H$2:$N$501,7,0),"-")</f>
        <v>40932</v>
      </c>
      <c r="G385" s="6"/>
      <c r="H385" s="13">
        <f t="shared" si="46"/>
        <v>2</v>
      </c>
      <c r="I385" s="17"/>
      <c r="J385" s="14" t="str">
        <f t="shared" si="49"/>
        <v>K.M.A Boys Secondary School</v>
      </c>
      <c r="K385" s="13" t="s">
        <v>24</v>
      </c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26">
        <f t="shared" si="48"/>
        <v>0</v>
      </c>
      <c r="W385" s="6"/>
      <c r="X385" s="6"/>
      <c r="Y385" s="6"/>
      <c r="Z385" s="20">
        <f t="shared" si="45"/>
        <v>0</v>
      </c>
      <c r="AA385" s="20"/>
      <c r="AB385" s="2">
        <f t="shared" si="50"/>
        <v>0</v>
      </c>
      <c r="AC385" s="2">
        <f t="shared" si="51"/>
        <v>10</v>
      </c>
      <c r="AD385" s="20">
        <f t="shared" si="47"/>
        <v>128</v>
      </c>
    </row>
    <row r="386" spans="1:30" x14ac:dyDescent="0.35">
      <c r="A386" s="13">
        <v>128</v>
      </c>
      <c r="B386" s="25" t="str">
        <f>IFERROR(VLOOKUP($A386,'Grade 7'!$H$2:$N$501,3,0),"-")</f>
        <v>M23-0405-128</v>
      </c>
      <c r="C386" s="25" t="str">
        <f>IFERROR(VLOOKUP($A386,'Grade 7'!$H$2:$N$501,4,0),"-")</f>
        <v>Muhammad Mahad</v>
      </c>
      <c r="D386" s="25" t="str">
        <f>IFERROR(VLOOKUP($A386,'Grade 7'!$H$2:$N$501,5,0),"-")</f>
        <v>Sohail</v>
      </c>
      <c r="E386" s="25" t="str">
        <f>IFERROR(VLOOKUP($A386,'Grade 7'!$H$2:$N$501,6,0),"-")</f>
        <v>M</v>
      </c>
      <c r="F386" s="33">
        <f>IFERROR(VLOOKUP($A386,'Grade 7'!$H$2:$N$501,7,0),"-")</f>
        <v>40932</v>
      </c>
      <c r="G386" s="6"/>
      <c r="H386" s="13">
        <f t="shared" si="46"/>
        <v>3</v>
      </c>
      <c r="I386" s="17"/>
      <c r="J386" s="14" t="str">
        <f t="shared" si="49"/>
        <v>K.M.A Boys Secondary School</v>
      </c>
      <c r="K386" s="13" t="s">
        <v>24</v>
      </c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26">
        <f t="shared" si="48"/>
        <v>0</v>
      </c>
      <c r="W386" s="6"/>
      <c r="X386" s="6"/>
      <c r="Y386" s="6"/>
      <c r="Z386" s="20">
        <f t="shared" si="45"/>
        <v>0</v>
      </c>
      <c r="AA386" s="20"/>
      <c r="AB386" s="2">
        <f t="shared" si="50"/>
        <v>0</v>
      </c>
      <c r="AC386" s="2">
        <f t="shared" si="51"/>
        <v>10</v>
      </c>
      <c r="AD386" s="20">
        <f t="shared" si="47"/>
        <v>128</v>
      </c>
    </row>
    <row r="387" spans="1:30" x14ac:dyDescent="0.35">
      <c r="A387" s="13">
        <v>129</v>
      </c>
      <c r="B387" s="25" t="str">
        <f>IFERROR(VLOOKUP($A387,'Grade 7'!$H$2:$N$501,3,0),"-")</f>
        <v>M23-0405-129</v>
      </c>
      <c r="C387" s="25" t="str">
        <f>IFERROR(VLOOKUP($A387,'Grade 7'!$H$2:$N$501,4,0),"-")</f>
        <v>Muhammad Mashaikh</v>
      </c>
      <c r="D387" s="25" t="str">
        <f>IFERROR(VLOOKUP($A387,'Grade 7'!$H$2:$N$501,5,0),"-")</f>
        <v>Faheem</v>
      </c>
      <c r="E387" s="25" t="str">
        <f>IFERROR(VLOOKUP($A387,'Grade 7'!$H$2:$N$501,6,0),"-")</f>
        <v>M</v>
      </c>
      <c r="F387" s="33">
        <f>IFERROR(VLOOKUP($A387,'Grade 7'!$H$2:$N$501,7,0),"-")</f>
        <v>41024</v>
      </c>
      <c r="G387" s="6"/>
      <c r="H387" s="13">
        <f t="shared" si="46"/>
        <v>1</v>
      </c>
      <c r="I387" s="17"/>
      <c r="J387" s="14" t="str">
        <f t="shared" si="49"/>
        <v>K.M.A Boys Secondary School</v>
      </c>
      <c r="K387" s="13" t="s">
        <v>24</v>
      </c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26">
        <f t="shared" si="48"/>
        <v>0</v>
      </c>
      <c r="W387" s="6"/>
      <c r="X387" s="6"/>
      <c r="Y387" s="6"/>
      <c r="Z387" s="20">
        <f t="shared" ref="Z387:Z450" si="52">COUNTIFS($A$3:$A$1502,A387,$AB$3:$AB$1502,"&lt;&gt;0")</f>
        <v>0</v>
      </c>
      <c r="AA387" s="20"/>
      <c r="AB387" s="2">
        <f t="shared" si="50"/>
        <v>0</v>
      </c>
      <c r="AC387" s="2">
        <f t="shared" si="51"/>
        <v>10</v>
      </c>
      <c r="AD387" s="20">
        <f t="shared" si="47"/>
        <v>129</v>
      </c>
    </row>
    <row r="388" spans="1:30" x14ac:dyDescent="0.35">
      <c r="A388" s="13">
        <v>129</v>
      </c>
      <c r="B388" s="25" t="str">
        <f>IFERROR(VLOOKUP($A388,'Grade 7'!$H$2:$N$501,3,0),"-")</f>
        <v>M23-0405-129</v>
      </c>
      <c r="C388" s="25" t="str">
        <f>IFERROR(VLOOKUP($A388,'Grade 7'!$H$2:$N$501,4,0),"-")</f>
        <v>Muhammad Mashaikh</v>
      </c>
      <c r="D388" s="25" t="str">
        <f>IFERROR(VLOOKUP($A388,'Grade 7'!$H$2:$N$501,5,0),"-")</f>
        <v>Faheem</v>
      </c>
      <c r="E388" s="25" t="str">
        <f>IFERROR(VLOOKUP($A388,'Grade 7'!$H$2:$N$501,6,0),"-")</f>
        <v>M</v>
      </c>
      <c r="F388" s="33">
        <f>IFERROR(VLOOKUP($A388,'Grade 7'!$H$2:$N$501,7,0),"-")</f>
        <v>41024</v>
      </c>
      <c r="G388" s="6"/>
      <c r="H388" s="13">
        <f t="shared" si="46"/>
        <v>2</v>
      </c>
      <c r="I388" s="17"/>
      <c r="J388" s="14" t="str">
        <f t="shared" si="49"/>
        <v>K.M.A Boys Secondary School</v>
      </c>
      <c r="K388" s="13" t="s">
        <v>24</v>
      </c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26">
        <f t="shared" ref="V388:V435" si="53">Z388</f>
        <v>0</v>
      </c>
      <c r="W388" s="6"/>
      <c r="X388" s="6"/>
      <c r="Y388" s="6"/>
      <c r="Z388" s="20">
        <f t="shared" si="52"/>
        <v>0</v>
      </c>
      <c r="AA388" s="20"/>
      <c r="AB388" s="2">
        <f t="shared" si="50"/>
        <v>0</v>
      </c>
      <c r="AC388" s="2">
        <f t="shared" si="51"/>
        <v>10</v>
      </c>
      <c r="AD388" s="20">
        <f t="shared" si="47"/>
        <v>129</v>
      </c>
    </row>
    <row r="389" spans="1:30" x14ac:dyDescent="0.35">
      <c r="A389" s="13">
        <v>129</v>
      </c>
      <c r="B389" s="25" t="str">
        <f>IFERROR(VLOOKUP($A389,'Grade 7'!$H$2:$N$501,3,0),"-")</f>
        <v>M23-0405-129</v>
      </c>
      <c r="C389" s="25" t="str">
        <f>IFERROR(VLOOKUP($A389,'Grade 7'!$H$2:$N$501,4,0),"-")</f>
        <v>Muhammad Mashaikh</v>
      </c>
      <c r="D389" s="25" t="str">
        <f>IFERROR(VLOOKUP($A389,'Grade 7'!$H$2:$N$501,5,0),"-")</f>
        <v>Faheem</v>
      </c>
      <c r="E389" s="25" t="str">
        <f>IFERROR(VLOOKUP($A389,'Grade 7'!$H$2:$N$501,6,0),"-")</f>
        <v>M</v>
      </c>
      <c r="F389" s="33">
        <f>IFERROR(VLOOKUP($A389,'Grade 7'!$H$2:$N$501,7,0),"-")</f>
        <v>41024</v>
      </c>
      <c r="G389" s="6"/>
      <c r="H389" s="13">
        <f t="shared" si="46"/>
        <v>3</v>
      </c>
      <c r="I389" s="17"/>
      <c r="J389" s="14" t="str">
        <f t="shared" ref="J389:J436" si="54">IF($J$3="","",$J$3)</f>
        <v>K.M.A Boys Secondary School</v>
      </c>
      <c r="K389" s="13" t="s">
        <v>24</v>
      </c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26">
        <f t="shared" si="53"/>
        <v>0</v>
      </c>
      <c r="W389" s="6"/>
      <c r="X389" s="6"/>
      <c r="Y389" s="6"/>
      <c r="Z389" s="20">
        <f t="shared" si="52"/>
        <v>0</v>
      </c>
      <c r="AA389" s="20"/>
      <c r="AB389" s="2">
        <f t="shared" si="50"/>
        <v>0</v>
      </c>
      <c r="AC389" s="2">
        <f t="shared" si="51"/>
        <v>10</v>
      </c>
      <c r="AD389" s="20">
        <f t="shared" si="47"/>
        <v>129</v>
      </c>
    </row>
    <row r="390" spans="1:30" x14ac:dyDescent="0.35">
      <c r="A390" s="13">
        <v>130</v>
      </c>
      <c r="B390" s="25" t="str">
        <f>IFERROR(VLOOKUP($A390,'Grade 7'!$H$2:$N$501,3,0),"-")</f>
        <v>M23-0405-130</v>
      </c>
      <c r="C390" s="25" t="str">
        <f>IFERROR(VLOOKUP($A390,'Grade 7'!$H$2:$N$501,4,0),"-")</f>
        <v>Muhammad Mohtashim</v>
      </c>
      <c r="D390" s="25" t="str">
        <f>IFERROR(VLOOKUP($A390,'Grade 7'!$H$2:$N$501,5,0),"-")</f>
        <v>Muhammad Umair</v>
      </c>
      <c r="E390" s="25" t="str">
        <f>IFERROR(VLOOKUP($A390,'Grade 7'!$H$2:$N$501,6,0),"-")</f>
        <v>M</v>
      </c>
      <c r="F390" s="33">
        <f>IFERROR(VLOOKUP($A390,'Grade 7'!$H$2:$N$501,7,0),"-")</f>
        <v>41398</v>
      </c>
      <c r="G390" s="6"/>
      <c r="H390" s="13">
        <f t="shared" ref="H390:H453" si="55">IF(A390=A389,H389+1,1)</f>
        <v>1</v>
      </c>
      <c r="I390" s="17"/>
      <c r="J390" s="14" t="str">
        <f t="shared" si="54"/>
        <v>K.M.A Boys Secondary School</v>
      </c>
      <c r="K390" s="13" t="s">
        <v>24</v>
      </c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26">
        <f t="shared" si="53"/>
        <v>0</v>
      </c>
      <c r="W390" s="6"/>
      <c r="X390" s="6"/>
      <c r="Y390" s="6"/>
      <c r="Z390" s="20">
        <f t="shared" si="52"/>
        <v>0</v>
      </c>
      <c r="AA390" s="20"/>
      <c r="AB390" s="2">
        <f t="shared" si="50"/>
        <v>0</v>
      </c>
      <c r="AC390" s="2">
        <f t="shared" si="51"/>
        <v>10</v>
      </c>
      <c r="AD390" s="20">
        <f t="shared" ref="AD390:AD453" si="56">IF(CONCATENATE(C390,D390)=CONCATENATE(C389,D389),AD389,AD389+1)</f>
        <v>130</v>
      </c>
    </row>
    <row r="391" spans="1:30" x14ac:dyDescent="0.35">
      <c r="A391" s="13">
        <v>130</v>
      </c>
      <c r="B391" s="25" t="str">
        <f>IFERROR(VLOOKUP($A391,'Grade 7'!$H$2:$N$501,3,0),"-")</f>
        <v>M23-0405-130</v>
      </c>
      <c r="C391" s="25" t="str">
        <f>IFERROR(VLOOKUP($A391,'Grade 7'!$H$2:$N$501,4,0),"-")</f>
        <v>Muhammad Mohtashim</v>
      </c>
      <c r="D391" s="25" t="str">
        <f>IFERROR(VLOOKUP($A391,'Grade 7'!$H$2:$N$501,5,0),"-")</f>
        <v>Muhammad Umair</v>
      </c>
      <c r="E391" s="25" t="str">
        <f>IFERROR(VLOOKUP($A391,'Grade 7'!$H$2:$N$501,6,0),"-")</f>
        <v>M</v>
      </c>
      <c r="F391" s="33">
        <f>IFERROR(VLOOKUP($A391,'Grade 7'!$H$2:$N$501,7,0),"-")</f>
        <v>41398</v>
      </c>
      <c r="G391" s="6"/>
      <c r="H391" s="13">
        <f t="shared" si="55"/>
        <v>2</v>
      </c>
      <c r="I391" s="17"/>
      <c r="J391" s="14" t="str">
        <f t="shared" si="54"/>
        <v>K.M.A Boys Secondary School</v>
      </c>
      <c r="K391" s="13" t="s">
        <v>24</v>
      </c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26">
        <f t="shared" si="53"/>
        <v>0</v>
      </c>
      <c r="W391" s="6"/>
      <c r="X391" s="6"/>
      <c r="Y391" s="6"/>
      <c r="Z391" s="20">
        <f t="shared" si="52"/>
        <v>0</v>
      </c>
      <c r="AA391" s="20"/>
      <c r="AB391" s="2">
        <f t="shared" ref="AB391:AB438" si="57">SUM(L391:U391)</f>
        <v>0</v>
      </c>
      <c r="AC391" s="2">
        <f t="shared" ref="AC391:AC438" si="58">COUNTBLANK(L391:U391)</f>
        <v>10</v>
      </c>
      <c r="AD391" s="20">
        <f t="shared" si="56"/>
        <v>130</v>
      </c>
    </row>
    <row r="392" spans="1:30" x14ac:dyDescent="0.35">
      <c r="A392" s="13">
        <v>130</v>
      </c>
      <c r="B392" s="25" t="str">
        <f>IFERROR(VLOOKUP($A392,'Grade 7'!$H$2:$N$501,3,0),"-")</f>
        <v>M23-0405-130</v>
      </c>
      <c r="C392" s="25" t="str">
        <f>IFERROR(VLOOKUP($A392,'Grade 7'!$H$2:$N$501,4,0),"-")</f>
        <v>Muhammad Mohtashim</v>
      </c>
      <c r="D392" s="25" t="str">
        <f>IFERROR(VLOOKUP($A392,'Grade 7'!$H$2:$N$501,5,0),"-")</f>
        <v>Muhammad Umair</v>
      </c>
      <c r="E392" s="25" t="str">
        <f>IFERROR(VLOOKUP($A392,'Grade 7'!$H$2:$N$501,6,0),"-")</f>
        <v>M</v>
      </c>
      <c r="F392" s="33">
        <f>IFERROR(VLOOKUP($A392,'Grade 7'!$H$2:$N$501,7,0),"-")</f>
        <v>41398</v>
      </c>
      <c r="G392" s="6"/>
      <c r="H392" s="13">
        <f t="shared" si="55"/>
        <v>3</v>
      </c>
      <c r="I392" s="17"/>
      <c r="J392" s="14" t="str">
        <f t="shared" si="54"/>
        <v>K.M.A Boys Secondary School</v>
      </c>
      <c r="K392" s="13" t="s">
        <v>24</v>
      </c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26">
        <f t="shared" si="53"/>
        <v>0</v>
      </c>
      <c r="W392" s="6"/>
      <c r="X392" s="6"/>
      <c r="Y392" s="6"/>
      <c r="Z392" s="20">
        <f t="shared" si="52"/>
        <v>0</v>
      </c>
      <c r="AA392" s="20"/>
      <c r="AB392" s="2">
        <f t="shared" si="57"/>
        <v>0</v>
      </c>
      <c r="AC392" s="2">
        <f t="shared" si="58"/>
        <v>10</v>
      </c>
      <c r="AD392" s="20">
        <f t="shared" si="56"/>
        <v>130</v>
      </c>
    </row>
    <row r="393" spans="1:30" x14ac:dyDescent="0.35">
      <c r="A393" s="13">
        <v>131</v>
      </c>
      <c r="B393" s="25" t="str">
        <f>IFERROR(VLOOKUP($A393,'Grade 7'!$H$2:$N$501,3,0),"-")</f>
        <v>M23-0405-131</v>
      </c>
      <c r="C393" s="25" t="str">
        <f>IFERROR(VLOOKUP($A393,'Grade 7'!$H$2:$N$501,4,0),"-")</f>
        <v>Muhammad Mubashir</v>
      </c>
      <c r="D393" s="25" t="str">
        <f>IFERROR(VLOOKUP($A393,'Grade 7'!$H$2:$N$501,5,0),"-")</f>
        <v>Nasir</v>
      </c>
      <c r="E393" s="25" t="str">
        <f>IFERROR(VLOOKUP($A393,'Grade 7'!$H$2:$N$501,6,0),"-")</f>
        <v>M</v>
      </c>
      <c r="F393" s="33">
        <f>IFERROR(VLOOKUP($A393,'Grade 7'!$H$2:$N$501,7,0),"-")</f>
        <v>41661</v>
      </c>
      <c r="G393" s="6"/>
      <c r="H393" s="13">
        <f t="shared" si="55"/>
        <v>1</v>
      </c>
      <c r="I393" s="17"/>
      <c r="J393" s="14" t="str">
        <f t="shared" si="54"/>
        <v>K.M.A Boys Secondary School</v>
      </c>
      <c r="K393" s="13" t="s">
        <v>24</v>
      </c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26">
        <f t="shared" si="53"/>
        <v>0</v>
      </c>
      <c r="W393" s="6"/>
      <c r="X393" s="6"/>
      <c r="Y393" s="6"/>
      <c r="Z393" s="20">
        <f t="shared" si="52"/>
        <v>0</v>
      </c>
      <c r="AA393" s="20"/>
      <c r="AB393" s="2">
        <f t="shared" si="57"/>
        <v>0</v>
      </c>
      <c r="AC393" s="2">
        <f t="shared" si="58"/>
        <v>10</v>
      </c>
      <c r="AD393" s="20">
        <f t="shared" si="56"/>
        <v>131</v>
      </c>
    </row>
    <row r="394" spans="1:30" x14ac:dyDescent="0.35">
      <c r="A394" s="13">
        <v>131</v>
      </c>
      <c r="B394" s="25" t="str">
        <f>IFERROR(VLOOKUP($A394,'Grade 7'!$H$2:$N$501,3,0),"-")</f>
        <v>M23-0405-131</v>
      </c>
      <c r="C394" s="25" t="str">
        <f>IFERROR(VLOOKUP($A394,'Grade 7'!$H$2:$N$501,4,0),"-")</f>
        <v>Muhammad Mubashir</v>
      </c>
      <c r="D394" s="25" t="str">
        <f>IFERROR(VLOOKUP($A394,'Grade 7'!$H$2:$N$501,5,0),"-")</f>
        <v>Nasir</v>
      </c>
      <c r="E394" s="25" t="str">
        <f>IFERROR(VLOOKUP($A394,'Grade 7'!$H$2:$N$501,6,0),"-")</f>
        <v>M</v>
      </c>
      <c r="F394" s="33">
        <f>IFERROR(VLOOKUP($A394,'Grade 7'!$H$2:$N$501,7,0),"-")</f>
        <v>41661</v>
      </c>
      <c r="G394" s="6"/>
      <c r="H394" s="13">
        <f t="shared" si="55"/>
        <v>2</v>
      </c>
      <c r="I394" s="17"/>
      <c r="J394" s="14" t="str">
        <f t="shared" si="54"/>
        <v>K.M.A Boys Secondary School</v>
      </c>
      <c r="K394" s="13" t="s">
        <v>24</v>
      </c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26">
        <f t="shared" si="53"/>
        <v>0</v>
      </c>
      <c r="W394" s="6"/>
      <c r="X394" s="6"/>
      <c r="Y394" s="6"/>
      <c r="Z394" s="20">
        <f t="shared" si="52"/>
        <v>0</v>
      </c>
      <c r="AA394" s="20"/>
      <c r="AB394" s="2">
        <f t="shared" si="57"/>
        <v>0</v>
      </c>
      <c r="AC394" s="2">
        <f t="shared" si="58"/>
        <v>10</v>
      </c>
      <c r="AD394" s="20">
        <f t="shared" si="56"/>
        <v>131</v>
      </c>
    </row>
    <row r="395" spans="1:30" x14ac:dyDescent="0.35">
      <c r="A395" s="13">
        <v>131</v>
      </c>
      <c r="B395" s="25" t="str">
        <f>IFERROR(VLOOKUP($A395,'Grade 7'!$H$2:$N$501,3,0),"-")</f>
        <v>M23-0405-131</v>
      </c>
      <c r="C395" s="25" t="str">
        <f>IFERROR(VLOOKUP($A395,'Grade 7'!$H$2:$N$501,4,0),"-")</f>
        <v>Muhammad Mubashir</v>
      </c>
      <c r="D395" s="25" t="str">
        <f>IFERROR(VLOOKUP($A395,'Grade 7'!$H$2:$N$501,5,0),"-")</f>
        <v>Nasir</v>
      </c>
      <c r="E395" s="25" t="str">
        <f>IFERROR(VLOOKUP($A395,'Grade 7'!$H$2:$N$501,6,0),"-")</f>
        <v>M</v>
      </c>
      <c r="F395" s="33">
        <f>IFERROR(VLOOKUP($A395,'Grade 7'!$H$2:$N$501,7,0),"-")</f>
        <v>41661</v>
      </c>
      <c r="G395" s="6"/>
      <c r="H395" s="13">
        <f t="shared" si="55"/>
        <v>3</v>
      </c>
      <c r="I395" s="17"/>
      <c r="J395" s="14" t="str">
        <f t="shared" si="54"/>
        <v>K.M.A Boys Secondary School</v>
      </c>
      <c r="K395" s="13" t="s">
        <v>24</v>
      </c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26">
        <f t="shared" si="53"/>
        <v>0</v>
      </c>
      <c r="W395" s="6"/>
      <c r="X395" s="6"/>
      <c r="Y395" s="6"/>
      <c r="Z395" s="20">
        <f t="shared" si="52"/>
        <v>0</v>
      </c>
      <c r="AA395" s="20"/>
      <c r="AB395" s="2">
        <f t="shared" si="57"/>
        <v>0</v>
      </c>
      <c r="AC395" s="2">
        <f t="shared" si="58"/>
        <v>10</v>
      </c>
      <c r="AD395" s="20">
        <f t="shared" si="56"/>
        <v>131</v>
      </c>
    </row>
    <row r="396" spans="1:30" x14ac:dyDescent="0.35">
      <c r="A396" s="13">
        <v>132</v>
      </c>
      <c r="B396" s="25" t="str">
        <f>IFERROR(VLOOKUP($A396,'Grade 7'!$H$2:$N$501,3,0),"-")</f>
        <v>M23-0405-132</v>
      </c>
      <c r="C396" s="25" t="str">
        <f>IFERROR(VLOOKUP($A396,'Grade 7'!$H$2:$N$501,4,0),"-")</f>
        <v>Muhammad Mushtaq</v>
      </c>
      <c r="D396" s="25" t="str">
        <f>IFERROR(VLOOKUP($A396,'Grade 7'!$H$2:$N$501,5,0),"-")</f>
        <v>Muhammad Rizwan</v>
      </c>
      <c r="E396" s="25" t="str">
        <f>IFERROR(VLOOKUP($A396,'Grade 7'!$H$2:$N$501,6,0),"-")</f>
        <v>M</v>
      </c>
      <c r="F396" s="33">
        <f>IFERROR(VLOOKUP($A396,'Grade 7'!$H$2:$N$501,7,0),"-")</f>
        <v>40890</v>
      </c>
      <c r="G396" s="6"/>
      <c r="H396" s="13">
        <f t="shared" si="55"/>
        <v>1</v>
      </c>
      <c r="I396" s="17"/>
      <c r="J396" s="14" t="str">
        <f t="shared" si="54"/>
        <v>K.M.A Boys Secondary School</v>
      </c>
      <c r="K396" s="13" t="s">
        <v>24</v>
      </c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26">
        <f t="shared" si="53"/>
        <v>0</v>
      </c>
      <c r="W396" s="6"/>
      <c r="X396" s="6"/>
      <c r="Y396" s="6"/>
      <c r="Z396" s="20">
        <f t="shared" si="52"/>
        <v>0</v>
      </c>
      <c r="AA396" s="20"/>
      <c r="AB396" s="2">
        <f t="shared" si="57"/>
        <v>0</v>
      </c>
      <c r="AC396" s="2">
        <f t="shared" si="58"/>
        <v>10</v>
      </c>
      <c r="AD396" s="20">
        <f t="shared" si="56"/>
        <v>132</v>
      </c>
    </row>
    <row r="397" spans="1:30" x14ac:dyDescent="0.35">
      <c r="A397" s="13">
        <v>132</v>
      </c>
      <c r="B397" s="25" t="str">
        <f>IFERROR(VLOOKUP($A397,'Grade 7'!$H$2:$N$501,3,0),"-")</f>
        <v>M23-0405-132</v>
      </c>
      <c r="C397" s="25" t="str">
        <f>IFERROR(VLOOKUP($A397,'Grade 7'!$H$2:$N$501,4,0),"-")</f>
        <v>Muhammad Mushtaq</v>
      </c>
      <c r="D397" s="25" t="str">
        <f>IFERROR(VLOOKUP($A397,'Grade 7'!$H$2:$N$501,5,0),"-")</f>
        <v>Muhammad Rizwan</v>
      </c>
      <c r="E397" s="25" t="str">
        <f>IFERROR(VLOOKUP($A397,'Grade 7'!$H$2:$N$501,6,0),"-")</f>
        <v>M</v>
      </c>
      <c r="F397" s="33">
        <f>IFERROR(VLOOKUP($A397,'Grade 7'!$H$2:$N$501,7,0),"-")</f>
        <v>40890</v>
      </c>
      <c r="G397" s="6"/>
      <c r="H397" s="13">
        <f t="shared" si="55"/>
        <v>2</v>
      </c>
      <c r="I397" s="17"/>
      <c r="J397" s="14" t="str">
        <f t="shared" si="54"/>
        <v>K.M.A Boys Secondary School</v>
      </c>
      <c r="K397" s="13" t="s">
        <v>24</v>
      </c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26">
        <f t="shared" si="53"/>
        <v>0</v>
      </c>
      <c r="W397" s="6"/>
      <c r="X397" s="6"/>
      <c r="Y397" s="6"/>
      <c r="Z397" s="20">
        <f t="shared" si="52"/>
        <v>0</v>
      </c>
      <c r="AA397" s="20"/>
      <c r="AB397" s="2">
        <f t="shared" si="57"/>
        <v>0</v>
      </c>
      <c r="AC397" s="2">
        <f t="shared" si="58"/>
        <v>10</v>
      </c>
      <c r="AD397" s="20">
        <f t="shared" si="56"/>
        <v>132</v>
      </c>
    </row>
    <row r="398" spans="1:30" x14ac:dyDescent="0.35">
      <c r="A398" s="13">
        <v>132</v>
      </c>
      <c r="B398" s="25" t="str">
        <f>IFERROR(VLOOKUP($A398,'Grade 7'!$H$2:$N$501,3,0),"-")</f>
        <v>M23-0405-132</v>
      </c>
      <c r="C398" s="25" t="str">
        <f>IFERROR(VLOOKUP($A398,'Grade 7'!$H$2:$N$501,4,0),"-")</f>
        <v>Muhammad Mushtaq</v>
      </c>
      <c r="D398" s="25" t="str">
        <f>IFERROR(VLOOKUP($A398,'Grade 7'!$H$2:$N$501,5,0),"-")</f>
        <v>Muhammad Rizwan</v>
      </c>
      <c r="E398" s="25" t="str">
        <f>IFERROR(VLOOKUP($A398,'Grade 7'!$H$2:$N$501,6,0),"-")</f>
        <v>M</v>
      </c>
      <c r="F398" s="33">
        <f>IFERROR(VLOOKUP($A398,'Grade 7'!$H$2:$N$501,7,0),"-")</f>
        <v>40890</v>
      </c>
      <c r="G398" s="6"/>
      <c r="H398" s="13">
        <f t="shared" si="55"/>
        <v>3</v>
      </c>
      <c r="I398" s="17"/>
      <c r="J398" s="14" t="str">
        <f t="shared" si="54"/>
        <v>K.M.A Boys Secondary School</v>
      </c>
      <c r="K398" s="13" t="s">
        <v>24</v>
      </c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26">
        <f t="shared" si="53"/>
        <v>0</v>
      </c>
      <c r="W398" s="6"/>
      <c r="X398" s="6"/>
      <c r="Y398" s="6"/>
      <c r="Z398" s="20">
        <f t="shared" si="52"/>
        <v>0</v>
      </c>
      <c r="AA398" s="20"/>
      <c r="AB398" s="2">
        <f t="shared" si="57"/>
        <v>0</v>
      </c>
      <c r="AC398" s="2">
        <f t="shared" si="58"/>
        <v>10</v>
      </c>
      <c r="AD398" s="20">
        <f t="shared" si="56"/>
        <v>132</v>
      </c>
    </row>
    <row r="399" spans="1:30" x14ac:dyDescent="0.35">
      <c r="A399" s="13">
        <v>133</v>
      </c>
      <c r="B399" s="25" t="str">
        <f>IFERROR(VLOOKUP($A399,'Grade 7'!$H$2:$N$501,3,0),"-")</f>
        <v>M23-0405-133</v>
      </c>
      <c r="C399" s="25" t="str">
        <f>IFERROR(VLOOKUP($A399,'Grade 7'!$H$2:$N$501,4,0),"-")</f>
        <v>Muhammad Mustafa</v>
      </c>
      <c r="D399" s="25" t="str">
        <f>IFERROR(VLOOKUP($A399,'Grade 7'!$H$2:$N$501,5,0),"-")</f>
        <v>Muhammad Rafiq</v>
      </c>
      <c r="E399" s="25" t="str">
        <f>IFERROR(VLOOKUP($A399,'Grade 7'!$H$2:$N$501,6,0),"-")</f>
        <v>M</v>
      </c>
      <c r="F399" s="33">
        <f>IFERROR(VLOOKUP($A399,'Grade 7'!$H$2:$N$501,7,0),"-")</f>
        <v>40724</v>
      </c>
      <c r="G399" s="6"/>
      <c r="H399" s="13">
        <f t="shared" si="55"/>
        <v>1</v>
      </c>
      <c r="I399" s="17"/>
      <c r="J399" s="14" t="str">
        <f t="shared" si="54"/>
        <v>K.M.A Boys Secondary School</v>
      </c>
      <c r="K399" s="13" t="s">
        <v>24</v>
      </c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26">
        <f t="shared" si="53"/>
        <v>0</v>
      </c>
      <c r="W399" s="6"/>
      <c r="X399" s="6"/>
      <c r="Y399" s="6"/>
      <c r="Z399" s="20">
        <f t="shared" si="52"/>
        <v>0</v>
      </c>
      <c r="AA399" s="20"/>
      <c r="AB399" s="2">
        <f t="shared" si="57"/>
        <v>0</v>
      </c>
      <c r="AC399" s="2">
        <f t="shared" si="58"/>
        <v>10</v>
      </c>
      <c r="AD399" s="20">
        <f t="shared" si="56"/>
        <v>133</v>
      </c>
    </row>
    <row r="400" spans="1:30" x14ac:dyDescent="0.35">
      <c r="A400" s="13">
        <v>133</v>
      </c>
      <c r="B400" s="25" t="str">
        <f>IFERROR(VLOOKUP($A400,'Grade 7'!$H$2:$N$501,3,0),"-")</f>
        <v>M23-0405-133</v>
      </c>
      <c r="C400" s="25" t="str">
        <f>IFERROR(VLOOKUP($A400,'Grade 7'!$H$2:$N$501,4,0),"-")</f>
        <v>Muhammad Mustafa</v>
      </c>
      <c r="D400" s="25" t="str">
        <f>IFERROR(VLOOKUP($A400,'Grade 7'!$H$2:$N$501,5,0),"-")</f>
        <v>Muhammad Rafiq</v>
      </c>
      <c r="E400" s="25" t="str">
        <f>IFERROR(VLOOKUP($A400,'Grade 7'!$H$2:$N$501,6,0),"-")</f>
        <v>M</v>
      </c>
      <c r="F400" s="33">
        <f>IFERROR(VLOOKUP($A400,'Grade 7'!$H$2:$N$501,7,0),"-")</f>
        <v>40724</v>
      </c>
      <c r="G400" s="6"/>
      <c r="H400" s="13">
        <f t="shared" si="55"/>
        <v>2</v>
      </c>
      <c r="I400" s="17"/>
      <c r="J400" s="14" t="str">
        <f t="shared" si="54"/>
        <v>K.M.A Boys Secondary School</v>
      </c>
      <c r="K400" s="13" t="s">
        <v>24</v>
      </c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26">
        <f t="shared" si="53"/>
        <v>0</v>
      </c>
      <c r="W400" s="6"/>
      <c r="X400" s="6"/>
      <c r="Y400" s="6"/>
      <c r="Z400" s="20">
        <f t="shared" si="52"/>
        <v>0</v>
      </c>
      <c r="AA400" s="20"/>
      <c r="AB400" s="2">
        <f t="shared" si="57"/>
        <v>0</v>
      </c>
      <c r="AC400" s="2">
        <f t="shared" si="58"/>
        <v>10</v>
      </c>
      <c r="AD400" s="20">
        <f t="shared" si="56"/>
        <v>133</v>
      </c>
    </row>
    <row r="401" spans="1:30" x14ac:dyDescent="0.35">
      <c r="A401" s="13">
        <v>133</v>
      </c>
      <c r="B401" s="25" t="str">
        <f>IFERROR(VLOOKUP($A401,'Grade 7'!$H$2:$N$501,3,0),"-")</f>
        <v>M23-0405-133</v>
      </c>
      <c r="C401" s="25" t="str">
        <f>IFERROR(VLOOKUP($A401,'Grade 7'!$H$2:$N$501,4,0),"-")</f>
        <v>Muhammad Mustafa</v>
      </c>
      <c r="D401" s="25" t="str">
        <f>IFERROR(VLOOKUP($A401,'Grade 7'!$H$2:$N$501,5,0),"-")</f>
        <v>Muhammad Rafiq</v>
      </c>
      <c r="E401" s="25" t="str">
        <f>IFERROR(VLOOKUP($A401,'Grade 7'!$H$2:$N$501,6,0),"-")</f>
        <v>M</v>
      </c>
      <c r="F401" s="33">
        <f>IFERROR(VLOOKUP($A401,'Grade 7'!$H$2:$N$501,7,0),"-")</f>
        <v>40724</v>
      </c>
      <c r="G401" s="6"/>
      <c r="H401" s="13">
        <f t="shared" si="55"/>
        <v>3</v>
      </c>
      <c r="I401" s="17"/>
      <c r="J401" s="14" t="str">
        <f t="shared" si="54"/>
        <v>K.M.A Boys Secondary School</v>
      </c>
      <c r="K401" s="13" t="s">
        <v>24</v>
      </c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26">
        <f t="shared" si="53"/>
        <v>0</v>
      </c>
      <c r="W401" s="6"/>
      <c r="X401" s="6"/>
      <c r="Y401" s="6"/>
      <c r="Z401" s="20">
        <f t="shared" si="52"/>
        <v>0</v>
      </c>
      <c r="AA401" s="20"/>
      <c r="AB401" s="2">
        <f t="shared" si="57"/>
        <v>0</v>
      </c>
      <c r="AC401" s="2">
        <f t="shared" si="58"/>
        <v>10</v>
      </c>
      <c r="AD401" s="20">
        <f t="shared" si="56"/>
        <v>133</v>
      </c>
    </row>
    <row r="402" spans="1:30" x14ac:dyDescent="0.35">
      <c r="A402" s="13">
        <v>134</v>
      </c>
      <c r="B402" s="25" t="str">
        <f>IFERROR(VLOOKUP($A402,'Grade 7'!$H$2:$N$501,3,0),"-")</f>
        <v>M23-0405-134</v>
      </c>
      <c r="C402" s="25" t="str">
        <f>IFERROR(VLOOKUP($A402,'Grade 7'!$H$2:$N$501,4,0),"-")</f>
        <v>Muhammad Mustafa</v>
      </c>
      <c r="D402" s="25" t="str">
        <f>IFERROR(VLOOKUP($A402,'Grade 7'!$H$2:$N$501,5,0),"-")</f>
        <v>Muhammad Jaffar</v>
      </c>
      <c r="E402" s="25" t="str">
        <f>IFERROR(VLOOKUP($A402,'Grade 7'!$H$2:$N$501,6,0),"-")</f>
        <v>M</v>
      </c>
      <c r="F402" s="33">
        <f>IFERROR(VLOOKUP($A402,'Grade 7'!$H$2:$N$501,7,0),"-")</f>
        <v>40706</v>
      </c>
      <c r="G402" s="6"/>
      <c r="H402" s="13">
        <f t="shared" si="55"/>
        <v>1</v>
      </c>
      <c r="I402" s="17"/>
      <c r="J402" s="14" t="str">
        <f t="shared" si="54"/>
        <v>K.M.A Boys Secondary School</v>
      </c>
      <c r="K402" s="13" t="s">
        <v>24</v>
      </c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26">
        <f t="shared" si="53"/>
        <v>0</v>
      </c>
      <c r="W402" s="6"/>
      <c r="X402" s="6"/>
      <c r="Y402" s="6"/>
      <c r="Z402" s="20">
        <f t="shared" si="52"/>
        <v>0</v>
      </c>
      <c r="AA402" s="20"/>
      <c r="AB402" s="2">
        <f t="shared" si="57"/>
        <v>0</v>
      </c>
      <c r="AC402" s="2">
        <f t="shared" si="58"/>
        <v>10</v>
      </c>
      <c r="AD402" s="20">
        <f t="shared" si="56"/>
        <v>134</v>
      </c>
    </row>
    <row r="403" spans="1:30" x14ac:dyDescent="0.35">
      <c r="A403" s="13">
        <v>134</v>
      </c>
      <c r="B403" s="25" t="str">
        <f>IFERROR(VLOOKUP($A403,'Grade 7'!$H$2:$N$501,3,0),"-")</f>
        <v>M23-0405-134</v>
      </c>
      <c r="C403" s="25" t="str">
        <f>IFERROR(VLOOKUP($A403,'Grade 7'!$H$2:$N$501,4,0),"-")</f>
        <v>Muhammad Mustafa</v>
      </c>
      <c r="D403" s="25" t="str">
        <f>IFERROR(VLOOKUP($A403,'Grade 7'!$H$2:$N$501,5,0),"-")</f>
        <v>Muhammad Jaffar</v>
      </c>
      <c r="E403" s="25" t="str">
        <f>IFERROR(VLOOKUP($A403,'Grade 7'!$H$2:$N$501,6,0),"-")</f>
        <v>M</v>
      </c>
      <c r="F403" s="33">
        <f>IFERROR(VLOOKUP($A403,'Grade 7'!$H$2:$N$501,7,0),"-")</f>
        <v>40706</v>
      </c>
      <c r="G403" s="6"/>
      <c r="H403" s="13">
        <f t="shared" si="55"/>
        <v>2</v>
      </c>
      <c r="I403" s="17"/>
      <c r="J403" s="14" t="str">
        <f t="shared" si="54"/>
        <v>K.M.A Boys Secondary School</v>
      </c>
      <c r="K403" s="13" t="s">
        <v>24</v>
      </c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26">
        <f t="shared" si="53"/>
        <v>0</v>
      </c>
      <c r="W403" s="6"/>
      <c r="X403" s="6"/>
      <c r="Y403" s="6"/>
      <c r="Z403" s="20">
        <f t="shared" si="52"/>
        <v>0</v>
      </c>
      <c r="AA403" s="20"/>
      <c r="AB403" s="2">
        <f t="shared" si="57"/>
        <v>0</v>
      </c>
      <c r="AC403" s="2">
        <f t="shared" si="58"/>
        <v>10</v>
      </c>
      <c r="AD403" s="20">
        <f t="shared" si="56"/>
        <v>134</v>
      </c>
    </row>
    <row r="404" spans="1:30" x14ac:dyDescent="0.35">
      <c r="A404" s="13">
        <v>134</v>
      </c>
      <c r="B404" s="25" t="str">
        <f>IFERROR(VLOOKUP($A404,'Grade 7'!$H$2:$N$501,3,0),"-")</f>
        <v>M23-0405-134</v>
      </c>
      <c r="C404" s="25" t="str">
        <f>IFERROR(VLOOKUP($A404,'Grade 7'!$H$2:$N$501,4,0),"-")</f>
        <v>Muhammad Mustafa</v>
      </c>
      <c r="D404" s="25" t="str">
        <f>IFERROR(VLOOKUP($A404,'Grade 7'!$H$2:$N$501,5,0),"-")</f>
        <v>Muhammad Jaffar</v>
      </c>
      <c r="E404" s="25" t="str">
        <f>IFERROR(VLOOKUP($A404,'Grade 7'!$H$2:$N$501,6,0),"-")</f>
        <v>M</v>
      </c>
      <c r="F404" s="33">
        <f>IFERROR(VLOOKUP($A404,'Grade 7'!$H$2:$N$501,7,0),"-")</f>
        <v>40706</v>
      </c>
      <c r="G404" s="6"/>
      <c r="H404" s="13">
        <f t="shared" si="55"/>
        <v>3</v>
      </c>
      <c r="I404" s="17"/>
      <c r="J404" s="14" t="str">
        <f t="shared" si="54"/>
        <v>K.M.A Boys Secondary School</v>
      </c>
      <c r="K404" s="13" t="s">
        <v>24</v>
      </c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26">
        <f t="shared" si="53"/>
        <v>0</v>
      </c>
      <c r="W404" s="6"/>
      <c r="X404" s="6"/>
      <c r="Y404" s="6"/>
      <c r="Z404" s="20">
        <f t="shared" si="52"/>
        <v>0</v>
      </c>
      <c r="AA404" s="20"/>
      <c r="AB404" s="2">
        <f t="shared" si="57"/>
        <v>0</v>
      </c>
      <c r="AC404" s="2">
        <f t="shared" si="58"/>
        <v>10</v>
      </c>
      <c r="AD404" s="20">
        <f t="shared" si="56"/>
        <v>134</v>
      </c>
    </row>
    <row r="405" spans="1:30" x14ac:dyDescent="0.35">
      <c r="A405" s="13">
        <v>135</v>
      </c>
      <c r="B405" s="25" t="str">
        <f>IFERROR(VLOOKUP($A405,'Grade 7'!$H$2:$N$501,3,0),"-")</f>
        <v>M23-0405-135</v>
      </c>
      <c r="C405" s="25" t="str">
        <f>IFERROR(VLOOKUP($A405,'Grade 7'!$H$2:$N$501,4,0),"-")</f>
        <v>Muhammad Mustafa Memon</v>
      </c>
      <c r="D405" s="25" t="str">
        <f>IFERROR(VLOOKUP($A405,'Grade 7'!$H$2:$N$501,5,0),"-")</f>
        <v>Muhammad Muzammil Memon</v>
      </c>
      <c r="E405" s="25" t="str">
        <f>IFERROR(VLOOKUP($A405,'Grade 7'!$H$2:$N$501,6,0),"-")</f>
        <v>M</v>
      </c>
      <c r="F405" s="33">
        <f>IFERROR(VLOOKUP($A405,'Grade 7'!$H$2:$N$501,7,0),"-")</f>
        <v>41029</v>
      </c>
      <c r="G405" s="6"/>
      <c r="H405" s="13">
        <f t="shared" si="55"/>
        <v>1</v>
      </c>
      <c r="I405" s="17"/>
      <c r="J405" s="14" t="str">
        <f t="shared" si="54"/>
        <v>K.M.A Boys Secondary School</v>
      </c>
      <c r="K405" s="13" t="s">
        <v>24</v>
      </c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26">
        <f t="shared" si="53"/>
        <v>0</v>
      </c>
      <c r="W405" s="6"/>
      <c r="X405" s="6"/>
      <c r="Y405" s="6"/>
      <c r="Z405" s="20">
        <f t="shared" si="52"/>
        <v>0</v>
      </c>
      <c r="AA405" s="20"/>
      <c r="AB405" s="2">
        <f t="shared" si="57"/>
        <v>0</v>
      </c>
      <c r="AC405" s="2">
        <f t="shared" si="58"/>
        <v>10</v>
      </c>
      <c r="AD405" s="20">
        <f t="shared" si="56"/>
        <v>135</v>
      </c>
    </row>
    <row r="406" spans="1:30" x14ac:dyDescent="0.35">
      <c r="A406" s="13">
        <v>135</v>
      </c>
      <c r="B406" s="25" t="str">
        <f>IFERROR(VLOOKUP($A406,'Grade 7'!$H$2:$N$501,3,0),"-")</f>
        <v>M23-0405-135</v>
      </c>
      <c r="C406" s="25" t="str">
        <f>IFERROR(VLOOKUP($A406,'Grade 7'!$H$2:$N$501,4,0),"-")</f>
        <v>Muhammad Mustafa Memon</v>
      </c>
      <c r="D406" s="25" t="str">
        <f>IFERROR(VLOOKUP($A406,'Grade 7'!$H$2:$N$501,5,0),"-")</f>
        <v>Muhammad Muzammil Memon</v>
      </c>
      <c r="E406" s="25" t="str">
        <f>IFERROR(VLOOKUP($A406,'Grade 7'!$H$2:$N$501,6,0),"-")</f>
        <v>M</v>
      </c>
      <c r="F406" s="33">
        <f>IFERROR(VLOOKUP($A406,'Grade 7'!$H$2:$N$501,7,0),"-")</f>
        <v>41029</v>
      </c>
      <c r="G406" s="6"/>
      <c r="H406" s="13">
        <f t="shared" si="55"/>
        <v>2</v>
      </c>
      <c r="I406" s="17"/>
      <c r="J406" s="14" t="str">
        <f t="shared" si="54"/>
        <v>K.M.A Boys Secondary School</v>
      </c>
      <c r="K406" s="13" t="s">
        <v>24</v>
      </c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26">
        <f t="shared" si="53"/>
        <v>0</v>
      </c>
      <c r="W406" s="6"/>
      <c r="X406" s="6"/>
      <c r="Y406" s="6"/>
      <c r="Z406" s="20">
        <f t="shared" si="52"/>
        <v>0</v>
      </c>
      <c r="AA406" s="20"/>
      <c r="AB406" s="2">
        <f t="shared" si="57"/>
        <v>0</v>
      </c>
      <c r="AC406" s="2">
        <f t="shared" si="58"/>
        <v>10</v>
      </c>
      <c r="AD406" s="20">
        <f t="shared" si="56"/>
        <v>135</v>
      </c>
    </row>
    <row r="407" spans="1:30" x14ac:dyDescent="0.35">
      <c r="A407" s="13">
        <v>135</v>
      </c>
      <c r="B407" s="25" t="str">
        <f>IFERROR(VLOOKUP($A407,'Grade 7'!$H$2:$N$501,3,0),"-")</f>
        <v>M23-0405-135</v>
      </c>
      <c r="C407" s="25" t="str">
        <f>IFERROR(VLOOKUP($A407,'Grade 7'!$H$2:$N$501,4,0),"-")</f>
        <v>Muhammad Mustafa Memon</v>
      </c>
      <c r="D407" s="25" t="str">
        <f>IFERROR(VLOOKUP($A407,'Grade 7'!$H$2:$N$501,5,0),"-")</f>
        <v>Muhammad Muzammil Memon</v>
      </c>
      <c r="E407" s="25" t="str">
        <f>IFERROR(VLOOKUP($A407,'Grade 7'!$H$2:$N$501,6,0),"-")</f>
        <v>M</v>
      </c>
      <c r="F407" s="33">
        <f>IFERROR(VLOOKUP($A407,'Grade 7'!$H$2:$N$501,7,0),"-")</f>
        <v>41029</v>
      </c>
      <c r="G407" s="6"/>
      <c r="H407" s="13">
        <f t="shared" si="55"/>
        <v>3</v>
      </c>
      <c r="I407" s="17"/>
      <c r="J407" s="14" t="str">
        <f t="shared" si="54"/>
        <v>K.M.A Boys Secondary School</v>
      </c>
      <c r="K407" s="13" t="s">
        <v>24</v>
      </c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26">
        <f t="shared" si="53"/>
        <v>0</v>
      </c>
      <c r="W407" s="6"/>
      <c r="X407" s="6"/>
      <c r="Y407" s="6"/>
      <c r="Z407" s="20">
        <f t="shared" si="52"/>
        <v>0</v>
      </c>
      <c r="AA407" s="20"/>
      <c r="AB407" s="2">
        <f t="shared" si="57"/>
        <v>0</v>
      </c>
      <c r="AC407" s="2">
        <f t="shared" si="58"/>
        <v>10</v>
      </c>
      <c r="AD407" s="20">
        <f t="shared" si="56"/>
        <v>135</v>
      </c>
    </row>
    <row r="408" spans="1:30" x14ac:dyDescent="0.35">
      <c r="A408" s="13">
        <v>136</v>
      </c>
      <c r="B408" s="25" t="str">
        <f>IFERROR(VLOOKUP($A408,'Grade 7'!$H$2:$N$501,3,0),"-")</f>
        <v>M23-0405-136</v>
      </c>
      <c r="C408" s="25" t="str">
        <f>IFERROR(VLOOKUP($A408,'Grade 7'!$H$2:$N$501,4,0),"-")</f>
        <v>Muhammad Muzzammil</v>
      </c>
      <c r="D408" s="25" t="str">
        <f>IFERROR(VLOOKUP($A408,'Grade 7'!$H$2:$N$501,5,0),"-")</f>
        <v>Mudassir Lakhani</v>
      </c>
      <c r="E408" s="25" t="str">
        <f>IFERROR(VLOOKUP($A408,'Grade 7'!$H$2:$N$501,6,0),"-")</f>
        <v>M</v>
      </c>
      <c r="F408" s="33">
        <f>IFERROR(VLOOKUP($A408,'Grade 7'!$H$2:$N$501,7,0),"-")</f>
        <v>41083</v>
      </c>
      <c r="G408" s="6"/>
      <c r="H408" s="13">
        <f t="shared" si="55"/>
        <v>1</v>
      </c>
      <c r="I408" s="17"/>
      <c r="J408" s="14" t="str">
        <f t="shared" si="54"/>
        <v>K.M.A Boys Secondary School</v>
      </c>
      <c r="K408" s="13" t="s">
        <v>24</v>
      </c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26">
        <f t="shared" si="53"/>
        <v>0</v>
      </c>
      <c r="W408" s="6"/>
      <c r="X408" s="6"/>
      <c r="Y408" s="6"/>
      <c r="Z408" s="20">
        <f t="shared" si="52"/>
        <v>0</v>
      </c>
      <c r="AA408" s="20"/>
      <c r="AB408" s="2">
        <f t="shared" si="57"/>
        <v>0</v>
      </c>
      <c r="AC408" s="2">
        <f t="shared" si="58"/>
        <v>10</v>
      </c>
      <c r="AD408" s="20">
        <f t="shared" si="56"/>
        <v>136</v>
      </c>
    </row>
    <row r="409" spans="1:30" x14ac:dyDescent="0.35">
      <c r="A409" s="13">
        <v>136</v>
      </c>
      <c r="B409" s="25" t="str">
        <f>IFERROR(VLOOKUP($A409,'Grade 7'!$H$2:$N$501,3,0),"-")</f>
        <v>M23-0405-136</v>
      </c>
      <c r="C409" s="25" t="str">
        <f>IFERROR(VLOOKUP($A409,'Grade 7'!$H$2:$N$501,4,0),"-")</f>
        <v>Muhammad Muzzammil</v>
      </c>
      <c r="D409" s="25" t="str">
        <f>IFERROR(VLOOKUP($A409,'Grade 7'!$H$2:$N$501,5,0),"-")</f>
        <v>Mudassir Lakhani</v>
      </c>
      <c r="E409" s="25" t="str">
        <f>IFERROR(VLOOKUP($A409,'Grade 7'!$H$2:$N$501,6,0),"-")</f>
        <v>M</v>
      </c>
      <c r="F409" s="33">
        <f>IFERROR(VLOOKUP($A409,'Grade 7'!$H$2:$N$501,7,0),"-")</f>
        <v>41083</v>
      </c>
      <c r="G409" s="6"/>
      <c r="H409" s="13">
        <f t="shared" si="55"/>
        <v>2</v>
      </c>
      <c r="I409" s="17"/>
      <c r="J409" s="14" t="str">
        <f t="shared" si="54"/>
        <v>K.M.A Boys Secondary School</v>
      </c>
      <c r="K409" s="13" t="s">
        <v>24</v>
      </c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26">
        <f t="shared" si="53"/>
        <v>0</v>
      </c>
      <c r="W409" s="6"/>
      <c r="X409" s="6"/>
      <c r="Y409" s="6"/>
      <c r="Z409" s="20">
        <f t="shared" si="52"/>
        <v>0</v>
      </c>
      <c r="AA409" s="20"/>
      <c r="AB409" s="2">
        <f t="shared" si="57"/>
        <v>0</v>
      </c>
      <c r="AC409" s="2">
        <f t="shared" si="58"/>
        <v>10</v>
      </c>
      <c r="AD409" s="20">
        <f t="shared" si="56"/>
        <v>136</v>
      </c>
    </row>
    <row r="410" spans="1:30" x14ac:dyDescent="0.35">
      <c r="A410" s="13">
        <v>136</v>
      </c>
      <c r="B410" s="25" t="str">
        <f>IFERROR(VLOOKUP($A410,'Grade 7'!$H$2:$N$501,3,0),"-")</f>
        <v>M23-0405-136</v>
      </c>
      <c r="C410" s="25" t="str">
        <f>IFERROR(VLOOKUP($A410,'Grade 7'!$H$2:$N$501,4,0),"-")</f>
        <v>Muhammad Muzzammil</v>
      </c>
      <c r="D410" s="25" t="str">
        <f>IFERROR(VLOOKUP($A410,'Grade 7'!$H$2:$N$501,5,0),"-")</f>
        <v>Mudassir Lakhani</v>
      </c>
      <c r="E410" s="25" t="str">
        <f>IFERROR(VLOOKUP($A410,'Grade 7'!$H$2:$N$501,6,0),"-")</f>
        <v>M</v>
      </c>
      <c r="F410" s="33">
        <f>IFERROR(VLOOKUP($A410,'Grade 7'!$H$2:$N$501,7,0),"-")</f>
        <v>41083</v>
      </c>
      <c r="G410" s="6"/>
      <c r="H410" s="13">
        <f t="shared" si="55"/>
        <v>3</v>
      </c>
      <c r="I410" s="17"/>
      <c r="J410" s="14" t="str">
        <f t="shared" si="54"/>
        <v>K.M.A Boys Secondary School</v>
      </c>
      <c r="K410" s="13" t="s">
        <v>24</v>
      </c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26">
        <f t="shared" si="53"/>
        <v>0</v>
      </c>
      <c r="W410" s="6"/>
      <c r="X410" s="6"/>
      <c r="Y410" s="6"/>
      <c r="Z410" s="20">
        <f t="shared" si="52"/>
        <v>0</v>
      </c>
      <c r="AA410" s="20"/>
      <c r="AB410" s="2">
        <f t="shared" si="57"/>
        <v>0</v>
      </c>
      <c r="AC410" s="2">
        <f t="shared" si="58"/>
        <v>10</v>
      </c>
      <c r="AD410" s="20">
        <f t="shared" si="56"/>
        <v>136</v>
      </c>
    </row>
    <row r="411" spans="1:30" x14ac:dyDescent="0.35">
      <c r="A411" s="13">
        <v>137</v>
      </c>
      <c r="B411" s="25" t="str">
        <f>IFERROR(VLOOKUP($A411,'Grade 7'!$H$2:$N$501,3,0),"-")</f>
        <v>M23-0405-137</v>
      </c>
      <c r="C411" s="25" t="str">
        <f>IFERROR(VLOOKUP($A411,'Grade 7'!$H$2:$N$501,4,0),"-")</f>
        <v>Muhammad Nihal Awan</v>
      </c>
      <c r="D411" s="25" t="str">
        <f>IFERROR(VLOOKUP($A411,'Grade 7'!$H$2:$N$501,5,0),"-")</f>
        <v>Muhammad Shahid Awan</v>
      </c>
      <c r="E411" s="25" t="str">
        <f>IFERROR(VLOOKUP($A411,'Grade 7'!$H$2:$N$501,6,0),"-")</f>
        <v>M</v>
      </c>
      <c r="F411" s="33">
        <f>IFERROR(VLOOKUP($A411,'Grade 7'!$H$2:$N$501,7,0),"-")</f>
        <v>40807</v>
      </c>
      <c r="G411" s="6"/>
      <c r="H411" s="13">
        <f t="shared" si="55"/>
        <v>1</v>
      </c>
      <c r="I411" s="17"/>
      <c r="J411" s="14" t="str">
        <f t="shared" si="54"/>
        <v>K.M.A Boys Secondary School</v>
      </c>
      <c r="K411" s="13" t="s">
        <v>24</v>
      </c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26">
        <f t="shared" si="53"/>
        <v>0</v>
      </c>
      <c r="W411" s="6"/>
      <c r="X411" s="6"/>
      <c r="Y411" s="6"/>
      <c r="Z411" s="20">
        <f t="shared" si="52"/>
        <v>0</v>
      </c>
      <c r="AA411" s="20"/>
      <c r="AB411" s="2">
        <f t="shared" si="57"/>
        <v>0</v>
      </c>
      <c r="AC411" s="2">
        <f t="shared" si="58"/>
        <v>10</v>
      </c>
      <c r="AD411" s="20">
        <f t="shared" si="56"/>
        <v>137</v>
      </c>
    </row>
    <row r="412" spans="1:30" x14ac:dyDescent="0.35">
      <c r="A412" s="13">
        <v>137</v>
      </c>
      <c r="B412" s="25" t="str">
        <f>IFERROR(VLOOKUP($A412,'Grade 7'!$H$2:$N$501,3,0),"-")</f>
        <v>M23-0405-137</v>
      </c>
      <c r="C412" s="25" t="str">
        <f>IFERROR(VLOOKUP($A412,'Grade 7'!$H$2:$N$501,4,0),"-")</f>
        <v>Muhammad Nihal Awan</v>
      </c>
      <c r="D412" s="25" t="str">
        <f>IFERROR(VLOOKUP($A412,'Grade 7'!$H$2:$N$501,5,0),"-")</f>
        <v>Muhammad Shahid Awan</v>
      </c>
      <c r="E412" s="25" t="str">
        <f>IFERROR(VLOOKUP($A412,'Grade 7'!$H$2:$N$501,6,0),"-")</f>
        <v>M</v>
      </c>
      <c r="F412" s="33">
        <f>IFERROR(VLOOKUP($A412,'Grade 7'!$H$2:$N$501,7,0),"-")</f>
        <v>40807</v>
      </c>
      <c r="G412" s="6"/>
      <c r="H412" s="13">
        <f t="shared" si="55"/>
        <v>2</v>
      </c>
      <c r="I412" s="17"/>
      <c r="J412" s="14" t="str">
        <f t="shared" si="54"/>
        <v>K.M.A Boys Secondary School</v>
      </c>
      <c r="K412" s="13" t="s">
        <v>24</v>
      </c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26">
        <f t="shared" si="53"/>
        <v>0</v>
      </c>
      <c r="W412" s="6"/>
      <c r="X412" s="6"/>
      <c r="Y412" s="6"/>
      <c r="Z412" s="20">
        <f t="shared" si="52"/>
        <v>0</v>
      </c>
      <c r="AA412" s="20"/>
      <c r="AB412" s="2">
        <f t="shared" si="57"/>
        <v>0</v>
      </c>
      <c r="AC412" s="2">
        <f t="shared" si="58"/>
        <v>10</v>
      </c>
      <c r="AD412" s="20">
        <f t="shared" si="56"/>
        <v>137</v>
      </c>
    </row>
    <row r="413" spans="1:30" x14ac:dyDescent="0.35">
      <c r="A413" s="13">
        <v>137</v>
      </c>
      <c r="B413" s="25" t="str">
        <f>IFERROR(VLOOKUP($A413,'Grade 7'!$H$2:$N$501,3,0),"-")</f>
        <v>M23-0405-137</v>
      </c>
      <c r="C413" s="25" t="str">
        <f>IFERROR(VLOOKUP($A413,'Grade 7'!$H$2:$N$501,4,0),"-")</f>
        <v>Muhammad Nihal Awan</v>
      </c>
      <c r="D413" s="25" t="str">
        <f>IFERROR(VLOOKUP($A413,'Grade 7'!$H$2:$N$501,5,0),"-")</f>
        <v>Muhammad Shahid Awan</v>
      </c>
      <c r="E413" s="25" t="str">
        <f>IFERROR(VLOOKUP($A413,'Grade 7'!$H$2:$N$501,6,0),"-")</f>
        <v>M</v>
      </c>
      <c r="F413" s="33">
        <f>IFERROR(VLOOKUP($A413,'Grade 7'!$H$2:$N$501,7,0),"-")</f>
        <v>40807</v>
      </c>
      <c r="G413" s="6"/>
      <c r="H413" s="13">
        <f t="shared" si="55"/>
        <v>3</v>
      </c>
      <c r="I413" s="17"/>
      <c r="J413" s="14" t="str">
        <f t="shared" si="54"/>
        <v>K.M.A Boys Secondary School</v>
      </c>
      <c r="K413" s="13" t="s">
        <v>24</v>
      </c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26">
        <f t="shared" si="53"/>
        <v>0</v>
      </c>
      <c r="W413" s="6"/>
      <c r="X413" s="6"/>
      <c r="Y413" s="6"/>
      <c r="Z413" s="20">
        <f t="shared" si="52"/>
        <v>0</v>
      </c>
      <c r="AA413" s="20"/>
      <c r="AB413" s="2">
        <f t="shared" si="57"/>
        <v>0</v>
      </c>
      <c r="AC413" s="2">
        <f t="shared" si="58"/>
        <v>10</v>
      </c>
      <c r="AD413" s="20">
        <f t="shared" si="56"/>
        <v>137</v>
      </c>
    </row>
    <row r="414" spans="1:30" x14ac:dyDescent="0.35">
      <c r="A414" s="13">
        <v>138</v>
      </c>
      <c r="B414" s="25" t="str">
        <f>IFERROR(VLOOKUP($A414,'Grade 7'!$H$2:$N$501,3,0),"-")</f>
        <v>M23-0405-138</v>
      </c>
      <c r="C414" s="25" t="str">
        <f>IFERROR(VLOOKUP($A414,'Grade 7'!$H$2:$N$501,4,0),"-")</f>
        <v>Muhammad Nouman</v>
      </c>
      <c r="D414" s="25" t="str">
        <f>IFERROR(VLOOKUP($A414,'Grade 7'!$H$2:$N$501,5,0),"-")</f>
        <v>Abdul Samad Khatri</v>
      </c>
      <c r="E414" s="25" t="str">
        <f>IFERROR(VLOOKUP($A414,'Grade 7'!$H$2:$N$501,6,0),"-")</f>
        <v>M</v>
      </c>
      <c r="F414" s="33">
        <f>IFERROR(VLOOKUP($A414,'Grade 7'!$H$2:$N$501,7,0),"-")</f>
        <v>40719</v>
      </c>
      <c r="G414" s="6"/>
      <c r="H414" s="13">
        <f t="shared" si="55"/>
        <v>1</v>
      </c>
      <c r="I414" s="17"/>
      <c r="J414" s="14" t="str">
        <f t="shared" si="54"/>
        <v>K.M.A Boys Secondary School</v>
      </c>
      <c r="K414" s="13" t="s">
        <v>24</v>
      </c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26">
        <f t="shared" si="53"/>
        <v>0</v>
      </c>
      <c r="W414" s="6"/>
      <c r="X414" s="6"/>
      <c r="Y414" s="6"/>
      <c r="Z414" s="20">
        <f t="shared" si="52"/>
        <v>0</v>
      </c>
      <c r="AA414" s="20"/>
      <c r="AB414" s="2">
        <f t="shared" si="57"/>
        <v>0</v>
      </c>
      <c r="AC414" s="2">
        <f t="shared" si="58"/>
        <v>10</v>
      </c>
      <c r="AD414" s="20">
        <f t="shared" si="56"/>
        <v>138</v>
      </c>
    </row>
    <row r="415" spans="1:30" x14ac:dyDescent="0.35">
      <c r="A415" s="13">
        <v>138</v>
      </c>
      <c r="B415" s="25" t="str">
        <f>IFERROR(VLOOKUP($A415,'Grade 7'!$H$2:$N$501,3,0),"-")</f>
        <v>M23-0405-138</v>
      </c>
      <c r="C415" s="25" t="str">
        <f>IFERROR(VLOOKUP($A415,'Grade 7'!$H$2:$N$501,4,0),"-")</f>
        <v>Muhammad Nouman</v>
      </c>
      <c r="D415" s="25" t="str">
        <f>IFERROR(VLOOKUP($A415,'Grade 7'!$H$2:$N$501,5,0),"-")</f>
        <v>Abdul Samad Khatri</v>
      </c>
      <c r="E415" s="25" t="str">
        <f>IFERROR(VLOOKUP($A415,'Grade 7'!$H$2:$N$501,6,0),"-")</f>
        <v>M</v>
      </c>
      <c r="F415" s="33">
        <f>IFERROR(VLOOKUP($A415,'Grade 7'!$H$2:$N$501,7,0),"-")</f>
        <v>40719</v>
      </c>
      <c r="G415" s="6"/>
      <c r="H415" s="13">
        <f t="shared" si="55"/>
        <v>2</v>
      </c>
      <c r="I415" s="17"/>
      <c r="J415" s="14" t="str">
        <f t="shared" si="54"/>
        <v>K.M.A Boys Secondary School</v>
      </c>
      <c r="K415" s="13" t="s">
        <v>24</v>
      </c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26">
        <f t="shared" si="53"/>
        <v>0</v>
      </c>
      <c r="W415" s="6"/>
      <c r="X415" s="6"/>
      <c r="Y415" s="6"/>
      <c r="Z415" s="20">
        <f t="shared" si="52"/>
        <v>0</v>
      </c>
      <c r="AA415" s="20"/>
      <c r="AB415" s="2">
        <f t="shared" si="57"/>
        <v>0</v>
      </c>
      <c r="AC415" s="2">
        <f t="shared" si="58"/>
        <v>10</v>
      </c>
      <c r="AD415" s="20">
        <f t="shared" si="56"/>
        <v>138</v>
      </c>
    </row>
    <row r="416" spans="1:30" x14ac:dyDescent="0.35">
      <c r="A416" s="13">
        <v>138</v>
      </c>
      <c r="B416" s="25" t="str">
        <f>IFERROR(VLOOKUP($A416,'Grade 7'!$H$2:$N$501,3,0),"-")</f>
        <v>M23-0405-138</v>
      </c>
      <c r="C416" s="25" t="str">
        <f>IFERROR(VLOOKUP($A416,'Grade 7'!$H$2:$N$501,4,0),"-")</f>
        <v>Muhammad Nouman</v>
      </c>
      <c r="D416" s="25" t="str">
        <f>IFERROR(VLOOKUP($A416,'Grade 7'!$H$2:$N$501,5,0),"-")</f>
        <v>Abdul Samad Khatri</v>
      </c>
      <c r="E416" s="25" t="str">
        <f>IFERROR(VLOOKUP($A416,'Grade 7'!$H$2:$N$501,6,0),"-")</f>
        <v>M</v>
      </c>
      <c r="F416" s="33">
        <f>IFERROR(VLOOKUP($A416,'Grade 7'!$H$2:$N$501,7,0),"-")</f>
        <v>40719</v>
      </c>
      <c r="G416" s="6"/>
      <c r="H416" s="13">
        <f t="shared" si="55"/>
        <v>3</v>
      </c>
      <c r="I416" s="17"/>
      <c r="J416" s="14" t="str">
        <f t="shared" si="54"/>
        <v>K.M.A Boys Secondary School</v>
      </c>
      <c r="K416" s="13" t="s">
        <v>24</v>
      </c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26">
        <f t="shared" si="53"/>
        <v>0</v>
      </c>
      <c r="W416" s="6"/>
      <c r="X416" s="6"/>
      <c r="Y416" s="6"/>
      <c r="Z416" s="20">
        <f t="shared" si="52"/>
        <v>0</v>
      </c>
      <c r="AA416" s="20"/>
      <c r="AB416" s="2">
        <f t="shared" si="57"/>
        <v>0</v>
      </c>
      <c r="AC416" s="2">
        <f t="shared" si="58"/>
        <v>10</v>
      </c>
      <c r="AD416" s="20">
        <f t="shared" si="56"/>
        <v>138</v>
      </c>
    </row>
    <row r="417" spans="1:30" x14ac:dyDescent="0.35">
      <c r="A417" s="13">
        <v>139</v>
      </c>
      <c r="B417" s="25" t="str">
        <f>IFERROR(VLOOKUP($A417,'Grade 7'!$H$2:$N$501,3,0),"-")</f>
        <v>M23-0405-139</v>
      </c>
      <c r="C417" s="25" t="str">
        <f>IFERROR(VLOOKUP($A417,'Grade 7'!$H$2:$N$501,4,0),"-")</f>
        <v>Muhammad Owais Rana</v>
      </c>
      <c r="D417" s="25" t="str">
        <f>IFERROR(VLOOKUP($A417,'Grade 7'!$H$2:$N$501,5,0),"-")</f>
        <v>Muhammad Sunil Rana</v>
      </c>
      <c r="E417" s="25" t="str">
        <f>IFERROR(VLOOKUP($A417,'Grade 7'!$H$2:$N$501,6,0),"-")</f>
        <v>M</v>
      </c>
      <c r="F417" s="33">
        <f>IFERROR(VLOOKUP($A417,'Grade 7'!$H$2:$N$501,7,0),"-")</f>
        <v>40630</v>
      </c>
      <c r="G417" s="6"/>
      <c r="H417" s="13">
        <f t="shared" si="55"/>
        <v>1</v>
      </c>
      <c r="I417" s="17"/>
      <c r="J417" s="14" t="str">
        <f t="shared" si="54"/>
        <v>K.M.A Boys Secondary School</v>
      </c>
      <c r="K417" s="13" t="s">
        <v>24</v>
      </c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26">
        <f t="shared" si="53"/>
        <v>0</v>
      </c>
      <c r="W417" s="6"/>
      <c r="X417" s="6"/>
      <c r="Y417" s="6"/>
      <c r="Z417" s="20">
        <f t="shared" si="52"/>
        <v>0</v>
      </c>
      <c r="AA417" s="20"/>
      <c r="AB417" s="2">
        <f t="shared" si="57"/>
        <v>0</v>
      </c>
      <c r="AC417" s="2">
        <f t="shared" si="58"/>
        <v>10</v>
      </c>
      <c r="AD417" s="20">
        <f t="shared" si="56"/>
        <v>139</v>
      </c>
    </row>
    <row r="418" spans="1:30" x14ac:dyDescent="0.35">
      <c r="A418" s="13">
        <v>139</v>
      </c>
      <c r="B418" s="25" t="str">
        <f>IFERROR(VLOOKUP($A418,'Grade 7'!$H$2:$N$501,3,0),"-")</f>
        <v>M23-0405-139</v>
      </c>
      <c r="C418" s="25" t="str">
        <f>IFERROR(VLOOKUP($A418,'Grade 7'!$H$2:$N$501,4,0),"-")</f>
        <v>Muhammad Owais Rana</v>
      </c>
      <c r="D418" s="25" t="str">
        <f>IFERROR(VLOOKUP($A418,'Grade 7'!$H$2:$N$501,5,0),"-")</f>
        <v>Muhammad Sunil Rana</v>
      </c>
      <c r="E418" s="25" t="str">
        <f>IFERROR(VLOOKUP($A418,'Grade 7'!$H$2:$N$501,6,0),"-")</f>
        <v>M</v>
      </c>
      <c r="F418" s="33">
        <f>IFERROR(VLOOKUP($A418,'Grade 7'!$H$2:$N$501,7,0),"-")</f>
        <v>40630</v>
      </c>
      <c r="G418" s="6"/>
      <c r="H418" s="13">
        <f t="shared" si="55"/>
        <v>2</v>
      </c>
      <c r="I418" s="17"/>
      <c r="J418" s="14" t="str">
        <f t="shared" si="54"/>
        <v>K.M.A Boys Secondary School</v>
      </c>
      <c r="K418" s="13" t="s">
        <v>24</v>
      </c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26">
        <f t="shared" si="53"/>
        <v>0</v>
      </c>
      <c r="W418" s="6"/>
      <c r="X418" s="6"/>
      <c r="Y418" s="6"/>
      <c r="Z418" s="20">
        <f t="shared" si="52"/>
        <v>0</v>
      </c>
      <c r="AA418" s="20"/>
      <c r="AB418" s="2">
        <f t="shared" si="57"/>
        <v>0</v>
      </c>
      <c r="AC418" s="2">
        <f t="shared" si="58"/>
        <v>10</v>
      </c>
      <c r="AD418" s="20">
        <f t="shared" si="56"/>
        <v>139</v>
      </c>
    </row>
    <row r="419" spans="1:30" x14ac:dyDescent="0.35">
      <c r="A419" s="13">
        <v>139</v>
      </c>
      <c r="B419" s="25" t="str">
        <f>IFERROR(VLOOKUP($A419,'Grade 7'!$H$2:$N$501,3,0),"-")</f>
        <v>M23-0405-139</v>
      </c>
      <c r="C419" s="25" t="str">
        <f>IFERROR(VLOOKUP($A419,'Grade 7'!$H$2:$N$501,4,0),"-")</f>
        <v>Muhammad Owais Rana</v>
      </c>
      <c r="D419" s="25" t="str">
        <f>IFERROR(VLOOKUP($A419,'Grade 7'!$H$2:$N$501,5,0),"-")</f>
        <v>Muhammad Sunil Rana</v>
      </c>
      <c r="E419" s="25" t="str">
        <f>IFERROR(VLOOKUP($A419,'Grade 7'!$H$2:$N$501,6,0),"-")</f>
        <v>M</v>
      </c>
      <c r="F419" s="33">
        <f>IFERROR(VLOOKUP($A419,'Grade 7'!$H$2:$N$501,7,0),"-")</f>
        <v>40630</v>
      </c>
      <c r="G419" s="6"/>
      <c r="H419" s="13">
        <f t="shared" si="55"/>
        <v>3</v>
      </c>
      <c r="I419" s="17"/>
      <c r="J419" s="14" t="str">
        <f t="shared" si="54"/>
        <v>K.M.A Boys Secondary School</v>
      </c>
      <c r="K419" s="13" t="s">
        <v>24</v>
      </c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26">
        <f t="shared" si="53"/>
        <v>0</v>
      </c>
      <c r="W419" s="6"/>
      <c r="X419" s="6"/>
      <c r="Y419" s="6"/>
      <c r="Z419" s="20">
        <f t="shared" si="52"/>
        <v>0</v>
      </c>
      <c r="AA419" s="20"/>
      <c r="AB419" s="2">
        <f t="shared" si="57"/>
        <v>0</v>
      </c>
      <c r="AC419" s="2">
        <f t="shared" si="58"/>
        <v>10</v>
      </c>
      <c r="AD419" s="20">
        <f t="shared" si="56"/>
        <v>139</v>
      </c>
    </row>
    <row r="420" spans="1:30" x14ac:dyDescent="0.35">
      <c r="A420" s="13">
        <v>140</v>
      </c>
      <c r="B420" s="25" t="str">
        <f>IFERROR(VLOOKUP($A420,'Grade 7'!$H$2:$N$501,3,0),"-")</f>
        <v>M23-0405-140</v>
      </c>
      <c r="C420" s="25" t="str">
        <f>IFERROR(VLOOKUP($A420,'Grade 7'!$H$2:$N$501,4,0),"-")</f>
        <v>Muhammad Qasim Bhatti</v>
      </c>
      <c r="D420" s="25" t="str">
        <f>IFERROR(VLOOKUP($A420,'Grade 7'!$H$2:$N$501,5,0),"-")</f>
        <v>Hamza</v>
      </c>
      <c r="E420" s="25" t="str">
        <f>IFERROR(VLOOKUP($A420,'Grade 7'!$H$2:$N$501,6,0),"-")</f>
        <v>M</v>
      </c>
      <c r="F420" s="33">
        <f>IFERROR(VLOOKUP($A420,'Grade 7'!$H$2:$N$501,7,0),"-")</f>
        <v>40999</v>
      </c>
      <c r="G420" s="6"/>
      <c r="H420" s="13">
        <f t="shared" si="55"/>
        <v>1</v>
      </c>
      <c r="I420" s="17"/>
      <c r="J420" s="14" t="str">
        <f t="shared" si="54"/>
        <v>K.M.A Boys Secondary School</v>
      </c>
      <c r="K420" s="13" t="s">
        <v>24</v>
      </c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26">
        <f t="shared" si="53"/>
        <v>0</v>
      </c>
      <c r="W420" s="6"/>
      <c r="X420" s="6"/>
      <c r="Y420" s="6"/>
      <c r="Z420" s="20">
        <f t="shared" si="52"/>
        <v>0</v>
      </c>
      <c r="AA420" s="20"/>
      <c r="AB420" s="2">
        <f t="shared" si="57"/>
        <v>0</v>
      </c>
      <c r="AC420" s="2">
        <f t="shared" si="58"/>
        <v>10</v>
      </c>
      <c r="AD420" s="20">
        <f t="shared" si="56"/>
        <v>140</v>
      </c>
    </row>
    <row r="421" spans="1:30" x14ac:dyDescent="0.35">
      <c r="A421" s="13">
        <v>140</v>
      </c>
      <c r="B421" s="25" t="str">
        <f>IFERROR(VLOOKUP($A421,'Grade 7'!$H$2:$N$501,3,0),"-")</f>
        <v>M23-0405-140</v>
      </c>
      <c r="C421" s="25" t="str">
        <f>IFERROR(VLOOKUP($A421,'Grade 7'!$H$2:$N$501,4,0),"-")</f>
        <v>Muhammad Qasim Bhatti</v>
      </c>
      <c r="D421" s="25" t="str">
        <f>IFERROR(VLOOKUP($A421,'Grade 7'!$H$2:$N$501,5,0),"-")</f>
        <v>Hamza</v>
      </c>
      <c r="E421" s="25" t="str">
        <f>IFERROR(VLOOKUP($A421,'Grade 7'!$H$2:$N$501,6,0),"-")</f>
        <v>M</v>
      </c>
      <c r="F421" s="33">
        <f>IFERROR(VLOOKUP($A421,'Grade 7'!$H$2:$N$501,7,0),"-")</f>
        <v>40999</v>
      </c>
      <c r="G421" s="6"/>
      <c r="H421" s="13">
        <f t="shared" si="55"/>
        <v>2</v>
      </c>
      <c r="I421" s="17"/>
      <c r="J421" s="14" t="str">
        <f t="shared" si="54"/>
        <v>K.M.A Boys Secondary School</v>
      </c>
      <c r="K421" s="13" t="s">
        <v>24</v>
      </c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26">
        <f t="shared" si="53"/>
        <v>0</v>
      </c>
      <c r="W421" s="6"/>
      <c r="X421" s="6"/>
      <c r="Y421" s="6"/>
      <c r="Z421" s="20">
        <f t="shared" si="52"/>
        <v>0</v>
      </c>
      <c r="AA421" s="20"/>
      <c r="AB421" s="2">
        <f t="shared" si="57"/>
        <v>0</v>
      </c>
      <c r="AC421" s="2">
        <f t="shared" si="58"/>
        <v>10</v>
      </c>
      <c r="AD421" s="20">
        <f t="shared" si="56"/>
        <v>140</v>
      </c>
    </row>
    <row r="422" spans="1:30" x14ac:dyDescent="0.35">
      <c r="A422" s="13">
        <v>140</v>
      </c>
      <c r="B422" s="25" t="str">
        <f>IFERROR(VLOOKUP($A422,'Grade 7'!$H$2:$N$501,3,0),"-")</f>
        <v>M23-0405-140</v>
      </c>
      <c r="C422" s="25" t="str">
        <f>IFERROR(VLOOKUP($A422,'Grade 7'!$H$2:$N$501,4,0),"-")</f>
        <v>Muhammad Qasim Bhatti</v>
      </c>
      <c r="D422" s="25" t="str">
        <f>IFERROR(VLOOKUP($A422,'Grade 7'!$H$2:$N$501,5,0),"-")</f>
        <v>Hamza</v>
      </c>
      <c r="E422" s="25" t="str">
        <f>IFERROR(VLOOKUP($A422,'Grade 7'!$H$2:$N$501,6,0),"-")</f>
        <v>M</v>
      </c>
      <c r="F422" s="33">
        <f>IFERROR(VLOOKUP($A422,'Grade 7'!$H$2:$N$501,7,0),"-")</f>
        <v>40999</v>
      </c>
      <c r="G422" s="6"/>
      <c r="H422" s="13">
        <f t="shared" si="55"/>
        <v>3</v>
      </c>
      <c r="I422" s="17"/>
      <c r="J422" s="14" t="str">
        <f t="shared" si="54"/>
        <v>K.M.A Boys Secondary School</v>
      </c>
      <c r="K422" s="13" t="s">
        <v>24</v>
      </c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26">
        <f t="shared" si="53"/>
        <v>0</v>
      </c>
      <c r="W422" s="6"/>
      <c r="X422" s="6"/>
      <c r="Y422" s="6"/>
      <c r="Z422" s="20">
        <f t="shared" si="52"/>
        <v>0</v>
      </c>
      <c r="AA422" s="20"/>
      <c r="AB422" s="2">
        <f t="shared" si="57"/>
        <v>0</v>
      </c>
      <c r="AC422" s="2">
        <f t="shared" si="58"/>
        <v>10</v>
      </c>
      <c r="AD422" s="20">
        <f t="shared" si="56"/>
        <v>140</v>
      </c>
    </row>
    <row r="423" spans="1:30" x14ac:dyDescent="0.35">
      <c r="A423" s="13">
        <v>141</v>
      </c>
      <c r="B423" s="25" t="str">
        <f>IFERROR(VLOOKUP($A423,'Grade 7'!$H$2:$N$501,3,0),"-")</f>
        <v>M23-0405-141</v>
      </c>
      <c r="C423" s="25" t="str">
        <f>IFERROR(VLOOKUP($A423,'Grade 7'!$H$2:$N$501,4,0),"-")</f>
        <v>Muhammad Rahim</v>
      </c>
      <c r="D423" s="25" t="str">
        <f>IFERROR(VLOOKUP($A423,'Grade 7'!$H$2:$N$501,5,0),"-")</f>
        <v>Rizwan Ali</v>
      </c>
      <c r="E423" s="25" t="str">
        <f>IFERROR(VLOOKUP($A423,'Grade 7'!$H$2:$N$501,6,0),"-")</f>
        <v>M</v>
      </c>
      <c r="F423" s="33">
        <f>IFERROR(VLOOKUP($A423,'Grade 7'!$H$2:$N$501,7,0),"-")</f>
        <v>41067</v>
      </c>
      <c r="G423" s="6"/>
      <c r="H423" s="13">
        <f t="shared" si="55"/>
        <v>1</v>
      </c>
      <c r="I423" s="17"/>
      <c r="J423" s="14" t="str">
        <f t="shared" si="54"/>
        <v>K.M.A Boys Secondary School</v>
      </c>
      <c r="K423" s="13" t="s">
        <v>24</v>
      </c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26">
        <f t="shared" si="53"/>
        <v>0</v>
      </c>
      <c r="W423" s="6"/>
      <c r="X423" s="6"/>
      <c r="Y423" s="6"/>
      <c r="Z423" s="20">
        <f t="shared" si="52"/>
        <v>0</v>
      </c>
      <c r="AA423" s="20"/>
      <c r="AB423" s="2">
        <f t="shared" si="57"/>
        <v>0</v>
      </c>
      <c r="AC423" s="2">
        <f t="shared" si="58"/>
        <v>10</v>
      </c>
      <c r="AD423" s="20">
        <f t="shared" si="56"/>
        <v>141</v>
      </c>
    </row>
    <row r="424" spans="1:30" x14ac:dyDescent="0.35">
      <c r="A424" s="13">
        <v>141</v>
      </c>
      <c r="B424" s="25" t="str">
        <f>IFERROR(VLOOKUP($A424,'Grade 7'!$H$2:$N$501,3,0),"-")</f>
        <v>M23-0405-141</v>
      </c>
      <c r="C424" s="25" t="str">
        <f>IFERROR(VLOOKUP($A424,'Grade 7'!$H$2:$N$501,4,0),"-")</f>
        <v>Muhammad Rahim</v>
      </c>
      <c r="D424" s="25" t="str">
        <f>IFERROR(VLOOKUP($A424,'Grade 7'!$H$2:$N$501,5,0),"-")</f>
        <v>Rizwan Ali</v>
      </c>
      <c r="E424" s="25" t="str">
        <f>IFERROR(VLOOKUP($A424,'Grade 7'!$H$2:$N$501,6,0),"-")</f>
        <v>M</v>
      </c>
      <c r="F424" s="33">
        <f>IFERROR(VLOOKUP($A424,'Grade 7'!$H$2:$N$501,7,0),"-")</f>
        <v>41067</v>
      </c>
      <c r="G424" s="6"/>
      <c r="H424" s="13">
        <f t="shared" si="55"/>
        <v>2</v>
      </c>
      <c r="I424" s="17"/>
      <c r="J424" s="14" t="str">
        <f t="shared" si="54"/>
        <v>K.M.A Boys Secondary School</v>
      </c>
      <c r="K424" s="13" t="s">
        <v>24</v>
      </c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26">
        <f t="shared" si="53"/>
        <v>0</v>
      </c>
      <c r="W424" s="6"/>
      <c r="X424" s="6"/>
      <c r="Y424" s="6"/>
      <c r="Z424" s="20">
        <f t="shared" si="52"/>
        <v>0</v>
      </c>
      <c r="AA424" s="20"/>
      <c r="AB424" s="2">
        <f t="shared" si="57"/>
        <v>0</v>
      </c>
      <c r="AC424" s="2">
        <f t="shared" si="58"/>
        <v>10</v>
      </c>
      <c r="AD424" s="20">
        <f t="shared" si="56"/>
        <v>141</v>
      </c>
    </row>
    <row r="425" spans="1:30" x14ac:dyDescent="0.35">
      <c r="A425" s="13">
        <v>141</v>
      </c>
      <c r="B425" s="25" t="str">
        <f>IFERROR(VLOOKUP($A425,'Grade 7'!$H$2:$N$501,3,0),"-")</f>
        <v>M23-0405-141</v>
      </c>
      <c r="C425" s="25" t="str">
        <f>IFERROR(VLOOKUP($A425,'Grade 7'!$H$2:$N$501,4,0),"-")</f>
        <v>Muhammad Rahim</v>
      </c>
      <c r="D425" s="25" t="str">
        <f>IFERROR(VLOOKUP($A425,'Grade 7'!$H$2:$N$501,5,0),"-")</f>
        <v>Rizwan Ali</v>
      </c>
      <c r="E425" s="25" t="str">
        <f>IFERROR(VLOOKUP($A425,'Grade 7'!$H$2:$N$501,6,0),"-")</f>
        <v>M</v>
      </c>
      <c r="F425" s="33">
        <f>IFERROR(VLOOKUP($A425,'Grade 7'!$H$2:$N$501,7,0),"-")</f>
        <v>41067</v>
      </c>
      <c r="G425" s="6"/>
      <c r="H425" s="13">
        <f t="shared" si="55"/>
        <v>3</v>
      </c>
      <c r="I425" s="17"/>
      <c r="J425" s="14" t="str">
        <f t="shared" si="54"/>
        <v>K.M.A Boys Secondary School</v>
      </c>
      <c r="K425" s="13" t="s">
        <v>24</v>
      </c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26">
        <f t="shared" si="53"/>
        <v>0</v>
      </c>
      <c r="W425" s="6"/>
      <c r="X425" s="6"/>
      <c r="Y425" s="6"/>
      <c r="Z425" s="20">
        <f t="shared" si="52"/>
        <v>0</v>
      </c>
      <c r="AA425" s="20"/>
      <c r="AB425" s="2">
        <f t="shared" si="57"/>
        <v>0</v>
      </c>
      <c r="AC425" s="2">
        <f t="shared" si="58"/>
        <v>10</v>
      </c>
      <c r="AD425" s="20">
        <f t="shared" si="56"/>
        <v>141</v>
      </c>
    </row>
    <row r="426" spans="1:30" x14ac:dyDescent="0.35">
      <c r="A426" s="13">
        <v>142</v>
      </c>
      <c r="B426" s="25" t="str">
        <f>IFERROR(VLOOKUP($A426,'Grade 7'!$H$2:$N$501,3,0),"-")</f>
        <v>M23-0405-142</v>
      </c>
      <c r="C426" s="25" t="str">
        <f>IFERROR(VLOOKUP($A426,'Grade 7'!$H$2:$N$501,4,0),"-")</f>
        <v>Muhammad Rayyan</v>
      </c>
      <c r="D426" s="25" t="str">
        <f>IFERROR(VLOOKUP($A426,'Grade 7'!$H$2:$N$501,5,0),"-")</f>
        <v>Feroz</v>
      </c>
      <c r="E426" s="25" t="str">
        <f>IFERROR(VLOOKUP($A426,'Grade 7'!$H$2:$N$501,6,0),"-")</f>
        <v>M</v>
      </c>
      <c r="F426" s="33">
        <f>IFERROR(VLOOKUP($A426,'Grade 7'!$H$2:$N$501,7,0),"-")</f>
        <v>41259</v>
      </c>
      <c r="G426" s="6"/>
      <c r="H426" s="13">
        <f t="shared" si="55"/>
        <v>1</v>
      </c>
      <c r="I426" s="17"/>
      <c r="J426" s="14" t="str">
        <f t="shared" si="54"/>
        <v>K.M.A Boys Secondary School</v>
      </c>
      <c r="K426" s="13" t="s">
        <v>24</v>
      </c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26">
        <f t="shared" si="53"/>
        <v>0</v>
      </c>
      <c r="W426" s="6"/>
      <c r="X426" s="6"/>
      <c r="Y426" s="6"/>
      <c r="Z426" s="20">
        <f t="shared" si="52"/>
        <v>0</v>
      </c>
      <c r="AA426" s="20"/>
      <c r="AB426" s="2">
        <f t="shared" si="57"/>
        <v>0</v>
      </c>
      <c r="AC426" s="2">
        <f t="shared" si="58"/>
        <v>10</v>
      </c>
      <c r="AD426" s="20">
        <f t="shared" si="56"/>
        <v>142</v>
      </c>
    </row>
    <row r="427" spans="1:30" x14ac:dyDescent="0.35">
      <c r="A427" s="13">
        <v>142</v>
      </c>
      <c r="B427" s="25" t="str">
        <f>IFERROR(VLOOKUP($A427,'Grade 7'!$H$2:$N$501,3,0),"-")</f>
        <v>M23-0405-142</v>
      </c>
      <c r="C427" s="25" t="str">
        <f>IFERROR(VLOOKUP($A427,'Grade 7'!$H$2:$N$501,4,0),"-")</f>
        <v>Muhammad Rayyan</v>
      </c>
      <c r="D427" s="25" t="str">
        <f>IFERROR(VLOOKUP($A427,'Grade 7'!$H$2:$N$501,5,0),"-")</f>
        <v>Feroz</v>
      </c>
      <c r="E427" s="25" t="str">
        <f>IFERROR(VLOOKUP($A427,'Grade 7'!$H$2:$N$501,6,0),"-")</f>
        <v>M</v>
      </c>
      <c r="F427" s="33">
        <f>IFERROR(VLOOKUP($A427,'Grade 7'!$H$2:$N$501,7,0),"-")</f>
        <v>41259</v>
      </c>
      <c r="G427" s="6"/>
      <c r="H427" s="13">
        <f t="shared" si="55"/>
        <v>2</v>
      </c>
      <c r="I427" s="17"/>
      <c r="J427" s="14" t="str">
        <f t="shared" si="54"/>
        <v>K.M.A Boys Secondary School</v>
      </c>
      <c r="K427" s="13" t="s">
        <v>24</v>
      </c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26">
        <f t="shared" si="53"/>
        <v>0</v>
      </c>
      <c r="W427" s="6"/>
      <c r="X427" s="6"/>
      <c r="Y427" s="6"/>
      <c r="Z427" s="20">
        <f t="shared" si="52"/>
        <v>0</v>
      </c>
      <c r="AA427" s="20"/>
      <c r="AB427" s="2">
        <f t="shared" si="57"/>
        <v>0</v>
      </c>
      <c r="AC427" s="2">
        <f t="shared" si="58"/>
        <v>10</v>
      </c>
      <c r="AD427" s="20">
        <f t="shared" si="56"/>
        <v>142</v>
      </c>
    </row>
    <row r="428" spans="1:30" x14ac:dyDescent="0.35">
      <c r="A428" s="13">
        <v>142</v>
      </c>
      <c r="B428" s="25" t="str">
        <f>IFERROR(VLOOKUP($A428,'Grade 7'!$H$2:$N$501,3,0),"-")</f>
        <v>M23-0405-142</v>
      </c>
      <c r="C428" s="25" t="str">
        <f>IFERROR(VLOOKUP($A428,'Grade 7'!$H$2:$N$501,4,0),"-")</f>
        <v>Muhammad Rayyan</v>
      </c>
      <c r="D428" s="25" t="str">
        <f>IFERROR(VLOOKUP($A428,'Grade 7'!$H$2:$N$501,5,0),"-")</f>
        <v>Feroz</v>
      </c>
      <c r="E428" s="25" t="str">
        <f>IFERROR(VLOOKUP($A428,'Grade 7'!$H$2:$N$501,6,0),"-")</f>
        <v>M</v>
      </c>
      <c r="F428" s="33">
        <f>IFERROR(VLOOKUP($A428,'Grade 7'!$H$2:$N$501,7,0),"-")</f>
        <v>41259</v>
      </c>
      <c r="G428" s="6"/>
      <c r="H428" s="13">
        <f t="shared" si="55"/>
        <v>3</v>
      </c>
      <c r="I428" s="17"/>
      <c r="J428" s="14" t="str">
        <f t="shared" si="54"/>
        <v>K.M.A Boys Secondary School</v>
      </c>
      <c r="K428" s="13" t="s">
        <v>24</v>
      </c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26">
        <f t="shared" si="53"/>
        <v>0</v>
      </c>
      <c r="W428" s="6"/>
      <c r="X428" s="6"/>
      <c r="Y428" s="6"/>
      <c r="Z428" s="20">
        <f t="shared" si="52"/>
        <v>0</v>
      </c>
      <c r="AA428" s="20"/>
      <c r="AB428" s="2">
        <f t="shared" si="57"/>
        <v>0</v>
      </c>
      <c r="AC428" s="2">
        <f t="shared" si="58"/>
        <v>10</v>
      </c>
      <c r="AD428" s="20">
        <f t="shared" si="56"/>
        <v>142</v>
      </c>
    </row>
    <row r="429" spans="1:30" x14ac:dyDescent="0.35">
      <c r="A429" s="13">
        <v>143</v>
      </c>
      <c r="B429" s="25" t="str">
        <f>IFERROR(VLOOKUP($A429,'Grade 7'!$H$2:$N$501,3,0),"-")</f>
        <v>M23-0405-143</v>
      </c>
      <c r="C429" s="25" t="str">
        <f>IFERROR(VLOOKUP($A429,'Grade 7'!$H$2:$N$501,4,0),"-")</f>
        <v>Muhammad Raza</v>
      </c>
      <c r="D429" s="25" t="str">
        <f>IFERROR(VLOOKUP($A429,'Grade 7'!$H$2:$N$501,5,0),"-")</f>
        <v>Muhammad Asif</v>
      </c>
      <c r="E429" s="25" t="str">
        <f>IFERROR(VLOOKUP($A429,'Grade 7'!$H$2:$N$501,6,0),"-")</f>
        <v>M</v>
      </c>
      <c r="F429" s="33">
        <f>IFERROR(VLOOKUP($A429,'Grade 7'!$H$2:$N$501,7,0),"-")</f>
        <v>40731</v>
      </c>
      <c r="G429" s="6"/>
      <c r="H429" s="13">
        <f t="shared" si="55"/>
        <v>1</v>
      </c>
      <c r="I429" s="17"/>
      <c r="J429" s="14" t="str">
        <f t="shared" si="54"/>
        <v>K.M.A Boys Secondary School</v>
      </c>
      <c r="K429" s="13" t="s">
        <v>24</v>
      </c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26">
        <f t="shared" si="53"/>
        <v>0</v>
      </c>
      <c r="W429" s="6"/>
      <c r="X429" s="6"/>
      <c r="Y429" s="6"/>
      <c r="Z429" s="20">
        <f t="shared" si="52"/>
        <v>0</v>
      </c>
      <c r="AA429" s="20"/>
      <c r="AB429" s="2">
        <f t="shared" si="57"/>
        <v>0</v>
      </c>
      <c r="AC429" s="2">
        <f t="shared" si="58"/>
        <v>10</v>
      </c>
      <c r="AD429" s="20">
        <f t="shared" si="56"/>
        <v>143</v>
      </c>
    </row>
    <row r="430" spans="1:30" x14ac:dyDescent="0.35">
      <c r="A430" s="13">
        <v>143</v>
      </c>
      <c r="B430" s="25" t="str">
        <f>IFERROR(VLOOKUP($A430,'Grade 7'!$H$2:$N$501,3,0),"-")</f>
        <v>M23-0405-143</v>
      </c>
      <c r="C430" s="25" t="str">
        <f>IFERROR(VLOOKUP($A430,'Grade 7'!$H$2:$N$501,4,0),"-")</f>
        <v>Muhammad Raza</v>
      </c>
      <c r="D430" s="25" t="str">
        <f>IFERROR(VLOOKUP($A430,'Grade 7'!$H$2:$N$501,5,0),"-")</f>
        <v>Muhammad Asif</v>
      </c>
      <c r="E430" s="25" t="str">
        <f>IFERROR(VLOOKUP($A430,'Grade 7'!$H$2:$N$501,6,0),"-")</f>
        <v>M</v>
      </c>
      <c r="F430" s="33">
        <f>IFERROR(VLOOKUP($A430,'Grade 7'!$H$2:$N$501,7,0),"-")</f>
        <v>40731</v>
      </c>
      <c r="G430" s="6"/>
      <c r="H430" s="13">
        <f t="shared" si="55"/>
        <v>2</v>
      </c>
      <c r="I430" s="17"/>
      <c r="J430" s="14" t="str">
        <f t="shared" si="54"/>
        <v>K.M.A Boys Secondary School</v>
      </c>
      <c r="K430" s="13" t="s">
        <v>24</v>
      </c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26">
        <f t="shared" si="53"/>
        <v>0</v>
      </c>
      <c r="W430" s="6"/>
      <c r="X430" s="6"/>
      <c r="Y430" s="6"/>
      <c r="Z430" s="20">
        <f t="shared" si="52"/>
        <v>0</v>
      </c>
      <c r="AA430" s="20"/>
      <c r="AB430" s="2">
        <f t="shared" si="57"/>
        <v>0</v>
      </c>
      <c r="AC430" s="2">
        <f t="shared" si="58"/>
        <v>10</v>
      </c>
      <c r="AD430" s="20">
        <f t="shared" si="56"/>
        <v>143</v>
      </c>
    </row>
    <row r="431" spans="1:30" x14ac:dyDescent="0.35">
      <c r="A431" s="13">
        <v>143</v>
      </c>
      <c r="B431" s="25" t="str">
        <f>IFERROR(VLOOKUP($A431,'Grade 7'!$H$2:$N$501,3,0),"-")</f>
        <v>M23-0405-143</v>
      </c>
      <c r="C431" s="25" t="str">
        <f>IFERROR(VLOOKUP($A431,'Grade 7'!$H$2:$N$501,4,0),"-")</f>
        <v>Muhammad Raza</v>
      </c>
      <c r="D431" s="25" t="str">
        <f>IFERROR(VLOOKUP($A431,'Grade 7'!$H$2:$N$501,5,0),"-")</f>
        <v>Muhammad Asif</v>
      </c>
      <c r="E431" s="25" t="str">
        <f>IFERROR(VLOOKUP($A431,'Grade 7'!$H$2:$N$501,6,0),"-")</f>
        <v>M</v>
      </c>
      <c r="F431" s="33">
        <f>IFERROR(VLOOKUP($A431,'Grade 7'!$H$2:$N$501,7,0),"-")</f>
        <v>40731</v>
      </c>
      <c r="G431" s="6"/>
      <c r="H431" s="13">
        <f t="shared" si="55"/>
        <v>3</v>
      </c>
      <c r="I431" s="17"/>
      <c r="J431" s="14" t="str">
        <f t="shared" si="54"/>
        <v>K.M.A Boys Secondary School</v>
      </c>
      <c r="K431" s="13" t="s">
        <v>24</v>
      </c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26">
        <f t="shared" si="53"/>
        <v>0</v>
      </c>
      <c r="W431" s="6"/>
      <c r="X431" s="6"/>
      <c r="Y431" s="6"/>
      <c r="Z431" s="20">
        <f t="shared" si="52"/>
        <v>0</v>
      </c>
      <c r="AA431" s="20"/>
      <c r="AB431" s="2">
        <f t="shared" si="57"/>
        <v>0</v>
      </c>
      <c r="AC431" s="2">
        <f t="shared" si="58"/>
        <v>10</v>
      </c>
      <c r="AD431" s="20">
        <f t="shared" si="56"/>
        <v>143</v>
      </c>
    </row>
    <row r="432" spans="1:30" x14ac:dyDescent="0.35">
      <c r="A432" s="13">
        <v>144</v>
      </c>
      <c r="B432" s="25" t="str">
        <f>IFERROR(VLOOKUP($A432,'Grade 7'!$H$2:$N$501,3,0),"-")</f>
        <v>M23-0405-144</v>
      </c>
      <c r="C432" s="25" t="str">
        <f>IFERROR(VLOOKUP($A432,'Grade 7'!$H$2:$N$501,4,0),"-")</f>
        <v>Muhammad Sahir Shah</v>
      </c>
      <c r="D432" s="25" t="str">
        <f>IFERROR(VLOOKUP($A432,'Grade 7'!$H$2:$N$501,5,0),"-")</f>
        <v>Kamran Shah</v>
      </c>
      <c r="E432" s="25" t="str">
        <f>IFERROR(VLOOKUP($A432,'Grade 7'!$H$2:$N$501,6,0),"-")</f>
        <v>M</v>
      </c>
      <c r="F432" s="33">
        <f>IFERROR(VLOOKUP($A432,'Grade 7'!$H$2:$N$501,7,0),"-")</f>
        <v>40818</v>
      </c>
      <c r="G432" s="6"/>
      <c r="H432" s="13">
        <f t="shared" si="55"/>
        <v>1</v>
      </c>
      <c r="I432" s="17"/>
      <c r="J432" s="14" t="str">
        <f t="shared" si="54"/>
        <v>K.M.A Boys Secondary School</v>
      </c>
      <c r="K432" s="13" t="s">
        <v>24</v>
      </c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26">
        <f t="shared" si="53"/>
        <v>0</v>
      </c>
      <c r="W432" s="6"/>
      <c r="X432" s="6"/>
      <c r="Y432" s="6"/>
      <c r="Z432" s="20">
        <f t="shared" si="52"/>
        <v>0</v>
      </c>
      <c r="AA432" s="20"/>
      <c r="AB432" s="2">
        <f t="shared" si="57"/>
        <v>0</v>
      </c>
      <c r="AC432" s="2">
        <f t="shared" si="58"/>
        <v>10</v>
      </c>
      <c r="AD432" s="20">
        <f t="shared" si="56"/>
        <v>144</v>
      </c>
    </row>
    <row r="433" spans="1:30" x14ac:dyDescent="0.35">
      <c r="A433" s="13">
        <v>144</v>
      </c>
      <c r="B433" s="25" t="str">
        <f>IFERROR(VLOOKUP($A433,'Grade 7'!$H$2:$N$501,3,0),"-")</f>
        <v>M23-0405-144</v>
      </c>
      <c r="C433" s="25" t="str">
        <f>IFERROR(VLOOKUP($A433,'Grade 7'!$H$2:$N$501,4,0),"-")</f>
        <v>Muhammad Sahir Shah</v>
      </c>
      <c r="D433" s="25" t="str">
        <f>IFERROR(VLOOKUP($A433,'Grade 7'!$H$2:$N$501,5,0),"-")</f>
        <v>Kamran Shah</v>
      </c>
      <c r="E433" s="25" t="str">
        <f>IFERROR(VLOOKUP($A433,'Grade 7'!$H$2:$N$501,6,0),"-")</f>
        <v>M</v>
      </c>
      <c r="F433" s="33">
        <f>IFERROR(VLOOKUP($A433,'Grade 7'!$H$2:$N$501,7,0),"-")</f>
        <v>40818</v>
      </c>
      <c r="G433" s="6"/>
      <c r="H433" s="13">
        <f t="shared" si="55"/>
        <v>2</v>
      </c>
      <c r="I433" s="17"/>
      <c r="J433" s="14" t="str">
        <f t="shared" si="54"/>
        <v>K.M.A Boys Secondary School</v>
      </c>
      <c r="K433" s="13" t="s">
        <v>24</v>
      </c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26">
        <f t="shared" si="53"/>
        <v>0</v>
      </c>
      <c r="W433" s="6"/>
      <c r="X433" s="6"/>
      <c r="Y433" s="6"/>
      <c r="Z433" s="20">
        <f t="shared" si="52"/>
        <v>0</v>
      </c>
      <c r="AA433" s="20"/>
      <c r="AB433" s="2">
        <f t="shared" si="57"/>
        <v>0</v>
      </c>
      <c r="AC433" s="2">
        <f t="shared" si="58"/>
        <v>10</v>
      </c>
      <c r="AD433" s="20">
        <f t="shared" si="56"/>
        <v>144</v>
      </c>
    </row>
    <row r="434" spans="1:30" x14ac:dyDescent="0.35">
      <c r="A434" s="13">
        <v>144</v>
      </c>
      <c r="B434" s="25" t="str">
        <f>IFERROR(VLOOKUP($A434,'Grade 7'!$H$2:$N$501,3,0),"-")</f>
        <v>M23-0405-144</v>
      </c>
      <c r="C434" s="25" t="str">
        <f>IFERROR(VLOOKUP($A434,'Grade 7'!$H$2:$N$501,4,0),"-")</f>
        <v>Muhammad Sahir Shah</v>
      </c>
      <c r="D434" s="25" t="str">
        <f>IFERROR(VLOOKUP($A434,'Grade 7'!$H$2:$N$501,5,0),"-")</f>
        <v>Kamran Shah</v>
      </c>
      <c r="E434" s="25" t="str">
        <f>IFERROR(VLOOKUP($A434,'Grade 7'!$H$2:$N$501,6,0),"-")</f>
        <v>M</v>
      </c>
      <c r="F434" s="33">
        <f>IFERROR(VLOOKUP($A434,'Grade 7'!$H$2:$N$501,7,0),"-")</f>
        <v>40818</v>
      </c>
      <c r="G434" s="6"/>
      <c r="H434" s="13">
        <f t="shared" si="55"/>
        <v>3</v>
      </c>
      <c r="I434" s="17"/>
      <c r="J434" s="14" t="str">
        <f t="shared" si="54"/>
        <v>K.M.A Boys Secondary School</v>
      </c>
      <c r="K434" s="13" t="s">
        <v>24</v>
      </c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26">
        <f t="shared" si="53"/>
        <v>0</v>
      </c>
      <c r="W434" s="6"/>
      <c r="X434" s="6"/>
      <c r="Y434" s="6"/>
      <c r="Z434" s="20">
        <f t="shared" si="52"/>
        <v>0</v>
      </c>
      <c r="AA434" s="20"/>
      <c r="AB434" s="2">
        <f t="shared" si="57"/>
        <v>0</v>
      </c>
      <c r="AC434" s="2">
        <f t="shared" si="58"/>
        <v>10</v>
      </c>
      <c r="AD434" s="20">
        <f t="shared" si="56"/>
        <v>144</v>
      </c>
    </row>
    <row r="435" spans="1:30" x14ac:dyDescent="0.35">
      <c r="A435" s="13">
        <v>145</v>
      </c>
      <c r="B435" s="25" t="str">
        <f>IFERROR(VLOOKUP($A435,'Grade 7'!$H$2:$N$501,3,0),"-")</f>
        <v>M23-0405-145</v>
      </c>
      <c r="C435" s="25" t="str">
        <f>IFERROR(VLOOKUP($A435,'Grade 7'!$H$2:$N$501,4,0),"-")</f>
        <v>Muhammad Sami</v>
      </c>
      <c r="D435" s="25" t="str">
        <f>IFERROR(VLOOKUP($A435,'Grade 7'!$H$2:$N$501,5,0),"-")</f>
        <v>Kashif Ansari</v>
      </c>
      <c r="E435" s="25" t="str">
        <f>IFERROR(VLOOKUP($A435,'Grade 7'!$H$2:$N$501,6,0),"-")</f>
        <v>M</v>
      </c>
      <c r="F435" s="33">
        <f>IFERROR(VLOOKUP($A435,'Grade 7'!$H$2:$N$501,7,0),"-")</f>
        <v>41296</v>
      </c>
      <c r="G435" s="6"/>
      <c r="H435" s="13">
        <f t="shared" si="55"/>
        <v>1</v>
      </c>
      <c r="I435" s="17"/>
      <c r="J435" s="14" t="str">
        <f t="shared" si="54"/>
        <v>K.M.A Boys Secondary School</v>
      </c>
      <c r="K435" s="13" t="s">
        <v>24</v>
      </c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26">
        <f t="shared" si="53"/>
        <v>0</v>
      </c>
      <c r="W435" s="6"/>
      <c r="X435" s="6"/>
      <c r="Y435" s="6"/>
      <c r="Z435" s="20">
        <f t="shared" si="52"/>
        <v>0</v>
      </c>
      <c r="AA435" s="20"/>
      <c r="AB435" s="2">
        <f t="shared" si="57"/>
        <v>0</v>
      </c>
      <c r="AC435" s="2">
        <f t="shared" si="58"/>
        <v>10</v>
      </c>
      <c r="AD435" s="20">
        <f t="shared" si="56"/>
        <v>145</v>
      </c>
    </row>
    <row r="436" spans="1:30" x14ac:dyDescent="0.35">
      <c r="A436" s="13">
        <v>145</v>
      </c>
      <c r="B436" s="25" t="str">
        <f>IFERROR(VLOOKUP($A436,'Grade 7'!$H$2:$N$501,3,0),"-")</f>
        <v>M23-0405-145</v>
      </c>
      <c r="C436" s="25" t="str">
        <f>IFERROR(VLOOKUP($A436,'Grade 7'!$H$2:$N$501,4,0),"-")</f>
        <v>Muhammad Sami</v>
      </c>
      <c r="D436" s="25" t="str">
        <f>IFERROR(VLOOKUP($A436,'Grade 7'!$H$2:$N$501,5,0),"-")</f>
        <v>Kashif Ansari</v>
      </c>
      <c r="E436" s="25" t="str">
        <f>IFERROR(VLOOKUP($A436,'Grade 7'!$H$2:$N$501,6,0),"-")</f>
        <v>M</v>
      </c>
      <c r="F436" s="33">
        <f>IFERROR(VLOOKUP($A436,'Grade 7'!$H$2:$N$501,7,0),"-")</f>
        <v>41296</v>
      </c>
      <c r="G436" s="6"/>
      <c r="H436" s="13">
        <f t="shared" si="55"/>
        <v>2</v>
      </c>
      <c r="I436" s="17"/>
      <c r="J436" s="14" t="str">
        <f t="shared" si="54"/>
        <v>K.M.A Boys Secondary School</v>
      </c>
      <c r="K436" s="13" t="s">
        <v>24</v>
      </c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26">
        <f t="shared" ref="V436:V483" si="59">Z436</f>
        <v>0</v>
      </c>
      <c r="W436" s="6"/>
      <c r="X436" s="6"/>
      <c r="Y436" s="6"/>
      <c r="Z436" s="20">
        <f t="shared" si="52"/>
        <v>0</v>
      </c>
      <c r="AA436" s="20"/>
      <c r="AB436" s="2">
        <f t="shared" si="57"/>
        <v>0</v>
      </c>
      <c r="AC436" s="2">
        <f t="shared" si="58"/>
        <v>10</v>
      </c>
      <c r="AD436" s="20">
        <f t="shared" si="56"/>
        <v>145</v>
      </c>
    </row>
    <row r="437" spans="1:30" x14ac:dyDescent="0.35">
      <c r="A437" s="13">
        <v>145</v>
      </c>
      <c r="B437" s="25" t="str">
        <f>IFERROR(VLOOKUP($A437,'Grade 7'!$H$2:$N$501,3,0),"-")</f>
        <v>M23-0405-145</v>
      </c>
      <c r="C437" s="25" t="str">
        <f>IFERROR(VLOOKUP($A437,'Grade 7'!$H$2:$N$501,4,0),"-")</f>
        <v>Muhammad Sami</v>
      </c>
      <c r="D437" s="25" t="str">
        <f>IFERROR(VLOOKUP($A437,'Grade 7'!$H$2:$N$501,5,0),"-")</f>
        <v>Kashif Ansari</v>
      </c>
      <c r="E437" s="25" t="str">
        <f>IFERROR(VLOOKUP($A437,'Grade 7'!$H$2:$N$501,6,0),"-")</f>
        <v>M</v>
      </c>
      <c r="F437" s="33">
        <f>IFERROR(VLOOKUP($A437,'Grade 7'!$H$2:$N$501,7,0),"-")</f>
        <v>41296</v>
      </c>
      <c r="G437" s="6"/>
      <c r="H437" s="13">
        <f t="shared" si="55"/>
        <v>3</v>
      </c>
      <c r="I437" s="17"/>
      <c r="J437" s="14" t="str">
        <f t="shared" ref="J437:J484" si="60">IF($J$3="","",$J$3)</f>
        <v>K.M.A Boys Secondary School</v>
      </c>
      <c r="K437" s="13" t="s">
        <v>24</v>
      </c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26">
        <f t="shared" si="59"/>
        <v>0</v>
      </c>
      <c r="W437" s="6"/>
      <c r="X437" s="6"/>
      <c r="Y437" s="6"/>
      <c r="Z437" s="20">
        <f t="shared" si="52"/>
        <v>0</v>
      </c>
      <c r="AA437" s="20"/>
      <c r="AB437" s="2">
        <f t="shared" si="57"/>
        <v>0</v>
      </c>
      <c r="AC437" s="2">
        <f t="shared" si="58"/>
        <v>10</v>
      </c>
      <c r="AD437" s="20">
        <f t="shared" si="56"/>
        <v>145</v>
      </c>
    </row>
    <row r="438" spans="1:30" x14ac:dyDescent="0.35">
      <c r="A438" s="13">
        <v>146</v>
      </c>
      <c r="B438" s="25" t="str">
        <f>IFERROR(VLOOKUP($A438,'Grade 7'!$H$2:$N$501,3,0),"-")</f>
        <v>M23-0405-146</v>
      </c>
      <c r="C438" s="25" t="str">
        <f>IFERROR(VLOOKUP($A438,'Grade 7'!$H$2:$N$501,4,0),"-")</f>
        <v>Muhammad Sanan</v>
      </c>
      <c r="D438" s="25" t="str">
        <f>IFERROR(VLOOKUP($A438,'Grade 7'!$H$2:$N$501,5,0),"-")</f>
        <v>Ismail</v>
      </c>
      <c r="E438" s="25" t="str">
        <f>IFERROR(VLOOKUP($A438,'Grade 7'!$H$2:$N$501,6,0),"-")</f>
        <v>M</v>
      </c>
      <c r="F438" s="33">
        <f>IFERROR(VLOOKUP($A438,'Grade 7'!$H$2:$N$501,7,0),"-")</f>
        <v>40784</v>
      </c>
      <c r="G438" s="6"/>
      <c r="H438" s="13">
        <f t="shared" si="55"/>
        <v>1</v>
      </c>
      <c r="I438" s="17"/>
      <c r="J438" s="14" t="str">
        <f t="shared" si="60"/>
        <v>K.M.A Boys Secondary School</v>
      </c>
      <c r="K438" s="13" t="s">
        <v>24</v>
      </c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26">
        <f t="shared" si="59"/>
        <v>0</v>
      </c>
      <c r="W438" s="6"/>
      <c r="X438" s="6"/>
      <c r="Y438" s="6"/>
      <c r="Z438" s="20">
        <f t="shared" si="52"/>
        <v>0</v>
      </c>
      <c r="AA438" s="20"/>
      <c r="AB438" s="2">
        <f t="shared" si="57"/>
        <v>0</v>
      </c>
      <c r="AC438" s="2">
        <f t="shared" si="58"/>
        <v>10</v>
      </c>
      <c r="AD438" s="20">
        <f t="shared" si="56"/>
        <v>146</v>
      </c>
    </row>
    <row r="439" spans="1:30" x14ac:dyDescent="0.35">
      <c r="A439" s="13">
        <v>146</v>
      </c>
      <c r="B439" s="25" t="str">
        <f>IFERROR(VLOOKUP($A439,'Grade 7'!$H$2:$N$501,3,0),"-")</f>
        <v>M23-0405-146</v>
      </c>
      <c r="C439" s="25" t="str">
        <f>IFERROR(VLOOKUP($A439,'Grade 7'!$H$2:$N$501,4,0),"-")</f>
        <v>Muhammad Sanan</v>
      </c>
      <c r="D439" s="25" t="str">
        <f>IFERROR(VLOOKUP($A439,'Grade 7'!$H$2:$N$501,5,0),"-")</f>
        <v>Ismail</v>
      </c>
      <c r="E439" s="25" t="str">
        <f>IFERROR(VLOOKUP($A439,'Grade 7'!$H$2:$N$501,6,0),"-")</f>
        <v>M</v>
      </c>
      <c r="F439" s="33">
        <f>IFERROR(VLOOKUP($A439,'Grade 7'!$H$2:$N$501,7,0),"-")</f>
        <v>40784</v>
      </c>
      <c r="G439" s="6"/>
      <c r="H439" s="13">
        <f t="shared" si="55"/>
        <v>2</v>
      </c>
      <c r="I439" s="17"/>
      <c r="J439" s="14" t="str">
        <f t="shared" si="60"/>
        <v>K.M.A Boys Secondary School</v>
      </c>
      <c r="K439" s="13" t="s">
        <v>24</v>
      </c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26">
        <f t="shared" si="59"/>
        <v>0</v>
      </c>
      <c r="W439" s="6"/>
      <c r="X439" s="6"/>
      <c r="Y439" s="6"/>
      <c r="Z439" s="20">
        <f t="shared" si="52"/>
        <v>0</v>
      </c>
      <c r="AA439" s="20"/>
      <c r="AB439" s="2">
        <f t="shared" ref="AB439:AB486" si="61">SUM(L439:U439)</f>
        <v>0</v>
      </c>
      <c r="AC439" s="2">
        <f t="shared" ref="AC439:AC486" si="62">COUNTBLANK(L439:U439)</f>
        <v>10</v>
      </c>
      <c r="AD439" s="20">
        <f t="shared" si="56"/>
        <v>146</v>
      </c>
    </row>
    <row r="440" spans="1:30" x14ac:dyDescent="0.35">
      <c r="A440" s="13">
        <v>146</v>
      </c>
      <c r="B440" s="25" t="str">
        <f>IFERROR(VLOOKUP($A440,'Grade 7'!$H$2:$N$501,3,0),"-")</f>
        <v>M23-0405-146</v>
      </c>
      <c r="C440" s="25" t="str">
        <f>IFERROR(VLOOKUP($A440,'Grade 7'!$H$2:$N$501,4,0),"-")</f>
        <v>Muhammad Sanan</v>
      </c>
      <c r="D440" s="25" t="str">
        <f>IFERROR(VLOOKUP($A440,'Grade 7'!$H$2:$N$501,5,0),"-")</f>
        <v>Ismail</v>
      </c>
      <c r="E440" s="25" t="str">
        <f>IFERROR(VLOOKUP($A440,'Grade 7'!$H$2:$N$501,6,0),"-")</f>
        <v>M</v>
      </c>
      <c r="F440" s="33">
        <f>IFERROR(VLOOKUP($A440,'Grade 7'!$H$2:$N$501,7,0),"-")</f>
        <v>40784</v>
      </c>
      <c r="G440" s="6"/>
      <c r="H440" s="13">
        <f t="shared" si="55"/>
        <v>3</v>
      </c>
      <c r="I440" s="17"/>
      <c r="J440" s="14" t="str">
        <f t="shared" si="60"/>
        <v>K.M.A Boys Secondary School</v>
      </c>
      <c r="K440" s="13" t="s">
        <v>24</v>
      </c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26">
        <f t="shared" si="59"/>
        <v>0</v>
      </c>
      <c r="W440" s="6"/>
      <c r="X440" s="6"/>
      <c r="Y440" s="6"/>
      <c r="Z440" s="20">
        <f t="shared" si="52"/>
        <v>0</v>
      </c>
      <c r="AA440" s="20"/>
      <c r="AB440" s="2">
        <f t="shared" si="61"/>
        <v>0</v>
      </c>
      <c r="AC440" s="2">
        <f t="shared" si="62"/>
        <v>10</v>
      </c>
      <c r="AD440" s="20">
        <f t="shared" si="56"/>
        <v>146</v>
      </c>
    </row>
    <row r="441" spans="1:30" x14ac:dyDescent="0.35">
      <c r="A441" s="13">
        <v>147</v>
      </c>
      <c r="B441" s="25" t="str">
        <f>IFERROR(VLOOKUP($A441,'Grade 7'!$H$2:$N$501,3,0),"-")</f>
        <v>M23-0405-147</v>
      </c>
      <c r="C441" s="25" t="str">
        <f>IFERROR(VLOOKUP($A441,'Grade 7'!$H$2:$N$501,4,0),"-")</f>
        <v>Muhammad Shahzain</v>
      </c>
      <c r="D441" s="25" t="str">
        <f>IFERROR(VLOOKUP($A441,'Grade 7'!$H$2:$N$501,5,0),"-")</f>
        <v>Muhammad Farooq</v>
      </c>
      <c r="E441" s="25" t="str">
        <f>IFERROR(VLOOKUP($A441,'Grade 7'!$H$2:$N$501,6,0),"-")</f>
        <v>M</v>
      </c>
      <c r="F441" s="33">
        <f>IFERROR(VLOOKUP($A441,'Grade 7'!$H$2:$N$501,7,0),"-")</f>
        <v>41082</v>
      </c>
      <c r="G441" s="6"/>
      <c r="H441" s="13">
        <f t="shared" si="55"/>
        <v>1</v>
      </c>
      <c r="I441" s="17"/>
      <c r="J441" s="14" t="str">
        <f t="shared" si="60"/>
        <v>K.M.A Boys Secondary School</v>
      </c>
      <c r="K441" s="13" t="s">
        <v>24</v>
      </c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26">
        <f t="shared" si="59"/>
        <v>0</v>
      </c>
      <c r="W441" s="6"/>
      <c r="X441" s="6"/>
      <c r="Y441" s="6"/>
      <c r="Z441" s="20">
        <f t="shared" si="52"/>
        <v>0</v>
      </c>
      <c r="AA441" s="20"/>
      <c r="AB441" s="2">
        <f t="shared" si="61"/>
        <v>0</v>
      </c>
      <c r="AC441" s="2">
        <f t="shared" si="62"/>
        <v>10</v>
      </c>
      <c r="AD441" s="20">
        <f t="shared" si="56"/>
        <v>147</v>
      </c>
    </row>
    <row r="442" spans="1:30" x14ac:dyDescent="0.35">
      <c r="A442" s="13">
        <v>147</v>
      </c>
      <c r="B442" s="25" t="str">
        <f>IFERROR(VLOOKUP($A442,'Grade 7'!$H$2:$N$501,3,0),"-")</f>
        <v>M23-0405-147</v>
      </c>
      <c r="C442" s="25" t="str">
        <f>IFERROR(VLOOKUP($A442,'Grade 7'!$H$2:$N$501,4,0),"-")</f>
        <v>Muhammad Shahzain</v>
      </c>
      <c r="D442" s="25" t="str">
        <f>IFERROR(VLOOKUP($A442,'Grade 7'!$H$2:$N$501,5,0),"-")</f>
        <v>Muhammad Farooq</v>
      </c>
      <c r="E442" s="25" t="str">
        <f>IFERROR(VLOOKUP($A442,'Grade 7'!$H$2:$N$501,6,0),"-")</f>
        <v>M</v>
      </c>
      <c r="F442" s="33">
        <f>IFERROR(VLOOKUP($A442,'Grade 7'!$H$2:$N$501,7,0),"-")</f>
        <v>41082</v>
      </c>
      <c r="G442" s="6"/>
      <c r="H442" s="13">
        <f t="shared" si="55"/>
        <v>2</v>
      </c>
      <c r="I442" s="17"/>
      <c r="J442" s="14" t="str">
        <f t="shared" si="60"/>
        <v>K.M.A Boys Secondary School</v>
      </c>
      <c r="K442" s="13" t="s">
        <v>24</v>
      </c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26">
        <f t="shared" si="59"/>
        <v>0</v>
      </c>
      <c r="W442" s="6"/>
      <c r="X442" s="6"/>
      <c r="Y442" s="6"/>
      <c r="Z442" s="20">
        <f t="shared" si="52"/>
        <v>0</v>
      </c>
      <c r="AA442" s="20"/>
      <c r="AB442" s="2">
        <f t="shared" si="61"/>
        <v>0</v>
      </c>
      <c r="AC442" s="2">
        <f t="shared" si="62"/>
        <v>10</v>
      </c>
      <c r="AD442" s="20">
        <f t="shared" si="56"/>
        <v>147</v>
      </c>
    </row>
    <row r="443" spans="1:30" x14ac:dyDescent="0.35">
      <c r="A443" s="13">
        <v>147</v>
      </c>
      <c r="B443" s="25" t="str">
        <f>IFERROR(VLOOKUP($A443,'Grade 7'!$H$2:$N$501,3,0),"-")</f>
        <v>M23-0405-147</v>
      </c>
      <c r="C443" s="25" t="str">
        <f>IFERROR(VLOOKUP($A443,'Grade 7'!$H$2:$N$501,4,0),"-")</f>
        <v>Muhammad Shahzain</v>
      </c>
      <c r="D443" s="25" t="str">
        <f>IFERROR(VLOOKUP($A443,'Grade 7'!$H$2:$N$501,5,0),"-")</f>
        <v>Muhammad Farooq</v>
      </c>
      <c r="E443" s="25" t="str">
        <f>IFERROR(VLOOKUP($A443,'Grade 7'!$H$2:$N$501,6,0),"-")</f>
        <v>M</v>
      </c>
      <c r="F443" s="33">
        <f>IFERROR(VLOOKUP($A443,'Grade 7'!$H$2:$N$501,7,0),"-")</f>
        <v>41082</v>
      </c>
      <c r="G443" s="6"/>
      <c r="H443" s="13">
        <f t="shared" si="55"/>
        <v>3</v>
      </c>
      <c r="I443" s="17"/>
      <c r="J443" s="14" t="str">
        <f t="shared" si="60"/>
        <v>K.M.A Boys Secondary School</v>
      </c>
      <c r="K443" s="13" t="s">
        <v>24</v>
      </c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26">
        <f t="shared" si="59"/>
        <v>0</v>
      </c>
      <c r="W443" s="6"/>
      <c r="X443" s="6"/>
      <c r="Y443" s="6"/>
      <c r="Z443" s="20">
        <f t="shared" si="52"/>
        <v>0</v>
      </c>
      <c r="AA443" s="20"/>
      <c r="AB443" s="2">
        <f t="shared" si="61"/>
        <v>0</v>
      </c>
      <c r="AC443" s="2">
        <f t="shared" si="62"/>
        <v>10</v>
      </c>
      <c r="AD443" s="20">
        <f t="shared" si="56"/>
        <v>147</v>
      </c>
    </row>
    <row r="444" spans="1:30" x14ac:dyDescent="0.35">
      <c r="A444" s="13">
        <v>148</v>
      </c>
      <c r="B444" s="25" t="str">
        <f>IFERROR(VLOOKUP($A444,'Grade 7'!$H$2:$N$501,3,0),"-")</f>
        <v>M23-0405-148</v>
      </c>
      <c r="C444" s="25" t="str">
        <f>IFERROR(VLOOKUP($A444,'Grade 7'!$H$2:$N$501,4,0),"-")</f>
        <v>Muhammad Shahzain Khan</v>
      </c>
      <c r="D444" s="25" t="str">
        <f>IFERROR(VLOOKUP($A444,'Grade 7'!$H$2:$N$501,5,0),"-")</f>
        <v>Muhammad Rustam Khan</v>
      </c>
      <c r="E444" s="25" t="str">
        <f>IFERROR(VLOOKUP($A444,'Grade 7'!$H$2:$N$501,6,0),"-")</f>
        <v>M</v>
      </c>
      <c r="F444" s="33">
        <f>IFERROR(VLOOKUP($A444,'Grade 7'!$H$2:$N$501,7,0),"-")</f>
        <v>41061</v>
      </c>
      <c r="G444" s="6"/>
      <c r="H444" s="13">
        <f t="shared" si="55"/>
        <v>1</v>
      </c>
      <c r="I444" s="17"/>
      <c r="J444" s="14" t="str">
        <f t="shared" si="60"/>
        <v>K.M.A Boys Secondary School</v>
      </c>
      <c r="K444" s="13" t="s">
        <v>24</v>
      </c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26">
        <f t="shared" si="59"/>
        <v>0</v>
      </c>
      <c r="W444" s="6"/>
      <c r="X444" s="6"/>
      <c r="Y444" s="6"/>
      <c r="Z444" s="20">
        <f t="shared" si="52"/>
        <v>0</v>
      </c>
      <c r="AA444" s="20"/>
      <c r="AB444" s="2">
        <f t="shared" si="61"/>
        <v>0</v>
      </c>
      <c r="AC444" s="2">
        <f t="shared" si="62"/>
        <v>10</v>
      </c>
      <c r="AD444" s="20">
        <f t="shared" si="56"/>
        <v>148</v>
      </c>
    </row>
    <row r="445" spans="1:30" x14ac:dyDescent="0.35">
      <c r="A445" s="13">
        <v>148</v>
      </c>
      <c r="B445" s="25" t="str">
        <f>IFERROR(VLOOKUP($A445,'Grade 7'!$H$2:$N$501,3,0),"-")</f>
        <v>M23-0405-148</v>
      </c>
      <c r="C445" s="25" t="str">
        <f>IFERROR(VLOOKUP($A445,'Grade 7'!$H$2:$N$501,4,0),"-")</f>
        <v>Muhammad Shahzain Khan</v>
      </c>
      <c r="D445" s="25" t="str">
        <f>IFERROR(VLOOKUP($A445,'Grade 7'!$H$2:$N$501,5,0),"-")</f>
        <v>Muhammad Rustam Khan</v>
      </c>
      <c r="E445" s="25" t="str">
        <f>IFERROR(VLOOKUP($A445,'Grade 7'!$H$2:$N$501,6,0),"-")</f>
        <v>M</v>
      </c>
      <c r="F445" s="33">
        <f>IFERROR(VLOOKUP($A445,'Grade 7'!$H$2:$N$501,7,0),"-")</f>
        <v>41061</v>
      </c>
      <c r="G445" s="6"/>
      <c r="H445" s="13">
        <f t="shared" si="55"/>
        <v>2</v>
      </c>
      <c r="I445" s="17"/>
      <c r="J445" s="14" t="str">
        <f t="shared" si="60"/>
        <v>K.M.A Boys Secondary School</v>
      </c>
      <c r="K445" s="13" t="s">
        <v>24</v>
      </c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26">
        <f t="shared" si="59"/>
        <v>0</v>
      </c>
      <c r="W445" s="6"/>
      <c r="X445" s="6"/>
      <c r="Y445" s="6"/>
      <c r="Z445" s="20">
        <f t="shared" si="52"/>
        <v>0</v>
      </c>
      <c r="AA445" s="20"/>
      <c r="AB445" s="2">
        <f t="shared" si="61"/>
        <v>0</v>
      </c>
      <c r="AC445" s="2">
        <f t="shared" si="62"/>
        <v>10</v>
      </c>
      <c r="AD445" s="20">
        <f t="shared" si="56"/>
        <v>148</v>
      </c>
    </row>
    <row r="446" spans="1:30" x14ac:dyDescent="0.35">
      <c r="A446" s="13">
        <v>148</v>
      </c>
      <c r="B446" s="25" t="str">
        <f>IFERROR(VLOOKUP($A446,'Grade 7'!$H$2:$N$501,3,0),"-")</f>
        <v>M23-0405-148</v>
      </c>
      <c r="C446" s="25" t="str">
        <f>IFERROR(VLOOKUP($A446,'Grade 7'!$H$2:$N$501,4,0),"-")</f>
        <v>Muhammad Shahzain Khan</v>
      </c>
      <c r="D446" s="25" t="str">
        <f>IFERROR(VLOOKUP($A446,'Grade 7'!$H$2:$N$501,5,0),"-")</f>
        <v>Muhammad Rustam Khan</v>
      </c>
      <c r="E446" s="25" t="str">
        <f>IFERROR(VLOOKUP($A446,'Grade 7'!$H$2:$N$501,6,0),"-")</f>
        <v>M</v>
      </c>
      <c r="F446" s="33">
        <f>IFERROR(VLOOKUP($A446,'Grade 7'!$H$2:$N$501,7,0),"-")</f>
        <v>41061</v>
      </c>
      <c r="G446" s="6"/>
      <c r="H446" s="13">
        <f t="shared" si="55"/>
        <v>3</v>
      </c>
      <c r="I446" s="17"/>
      <c r="J446" s="14" t="str">
        <f t="shared" si="60"/>
        <v>K.M.A Boys Secondary School</v>
      </c>
      <c r="K446" s="13" t="s">
        <v>24</v>
      </c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26">
        <f t="shared" si="59"/>
        <v>0</v>
      </c>
      <c r="W446" s="6"/>
      <c r="X446" s="6"/>
      <c r="Y446" s="6"/>
      <c r="Z446" s="20">
        <f t="shared" si="52"/>
        <v>0</v>
      </c>
      <c r="AA446" s="20"/>
      <c r="AB446" s="2">
        <f t="shared" si="61"/>
        <v>0</v>
      </c>
      <c r="AC446" s="2">
        <f t="shared" si="62"/>
        <v>10</v>
      </c>
      <c r="AD446" s="20">
        <f t="shared" si="56"/>
        <v>148</v>
      </c>
    </row>
    <row r="447" spans="1:30" x14ac:dyDescent="0.35">
      <c r="A447" s="13">
        <v>149</v>
      </c>
      <c r="B447" s="25" t="str">
        <f>IFERROR(VLOOKUP($A447,'Grade 7'!$H$2:$N$501,3,0),"-")</f>
        <v>M23-0405-149</v>
      </c>
      <c r="C447" s="25" t="str">
        <f>IFERROR(VLOOKUP($A447,'Grade 7'!$H$2:$N$501,4,0),"-")</f>
        <v>Muhammad Shayan</v>
      </c>
      <c r="D447" s="25" t="str">
        <f>IFERROR(VLOOKUP($A447,'Grade 7'!$H$2:$N$501,5,0),"-")</f>
        <v>Muhammad Shahid</v>
      </c>
      <c r="E447" s="25" t="str">
        <f>IFERROR(VLOOKUP($A447,'Grade 7'!$H$2:$N$501,6,0),"-")</f>
        <v>M</v>
      </c>
      <c r="F447" s="33">
        <f>IFERROR(VLOOKUP($A447,'Grade 7'!$H$2:$N$501,7,0),"-")</f>
        <v>41171</v>
      </c>
      <c r="G447" s="6"/>
      <c r="H447" s="13">
        <f t="shared" si="55"/>
        <v>1</v>
      </c>
      <c r="I447" s="17"/>
      <c r="J447" s="14" t="str">
        <f t="shared" si="60"/>
        <v>K.M.A Boys Secondary School</v>
      </c>
      <c r="K447" s="13" t="s">
        <v>24</v>
      </c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26">
        <f t="shared" si="59"/>
        <v>0</v>
      </c>
      <c r="W447" s="6"/>
      <c r="X447" s="6"/>
      <c r="Y447" s="6"/>
      <c r="Z447" s="20">
        <f t="shared" si="52"/>
        <v>0</v>
      </c>
      <c r="AA447" s="20"/>
      <c r="AB447" s="2">
        <f t="shared" si="61"/>
        <v>0</v>
      </c>
      <c r="AC447" s="2">
        <f t="shared" si="62"/>
        <v>10</v>
      </c>
      <c r="AD447" s="20">
        <f t="shared" si="56"/>
        <v>149</v>
      </c>
    </row>
    <row r="448" spans="1:30" x14ac:dyDescent="0.35">
      <c r="A448" s="13">
        <v>149</v>
      </c>
      <c r="B448" s="25" t="str">
        <f>IFERROR(VLOOKUP($A448,'Grade 7'!$H$2:$N$501,3,0),"-")</f>
        <v>M23-0405-149</v>
      </c>
      <c r="C448" s="25" t="str">
        <f>IFERROR(VLOOKUP($A448,'Grade 7'!$H$2:$N$501,4,0),"-")</f>
        <v>Muhammad Shayan</v>
      </c>
      <c r="D448" s="25" t="str">
        <f>IFERROR(VLOOKUP($A448,'Grade 7'!$H$2:$N$501,5,0),"-")</f>
        <v>Muhammad Shahid</v>
      </c>
      <c r="E448" s="25" t="str">
        <f>IFERROR(VLOOKUP($A448,'Grade 7'!$H$2:$N$501,6,0),"-")</f>
        <v>M</v>
      </c>
      <c r="F448" s="33">
        <f>IFERROR(VLOOKUP($A448,'Grade 7'!$H$2:$N$501,7,0),"-")</f>
        <v>41171</v>
      </c>
      <c r="G448" s="6"/>
      <c r="H448" s="13">
        <f t="shared" si="55"/>
        <v>2</v>
      </c>
      <c r="I448" s="17"/>
      <c r="J448" s="14" t="str">
        <f t="shared" si="60"/>
        <v>K.M.A Boys Secondary School</v>
      </c>
      <c r="K448" s="13" t="s">
        <v>24</v>
      </c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26">
        <f t="shared" si="59"/>
        <v>0</v>
      </c>
      <c r="W448" s="6"/>
      <c r="X448" s="6"/>
      <c r="Y448" s="6"/>
      <c r="Z448" s="20">
        <f t="shared" si="52"/>
        <v>0</v>
      </c>
      <c r="AA448" s="20"/>
      <c r="AB448" s="2">
        <f t="shared" si="61"/>
        <v>0</v>
      </c>
      <c r="AC448" s="2">
        <f t="shared" si="62"/>
        <v>10</v>
      </c>
      <c r="AD448" s="20">
        <f t="shared" si="56"/>
        <v>149</v>
      </c>
    </row>
    <row r="449" spans="1:30" x14ac:dyDescent="0.35">
      <c r="A449" s="13">
        <v>149</v>
      </c>
      <c r="B449" s="25" t="str">
        <f>IFERROR(VLOOKUP($A449,'Grade 7'!$H$2:$N$501,3,0),"-")</f>
        <v>M23-0405-149</v>
      </c>
      <c r="C449" s="25" t="str">
        <f>IFERROR(VLOOKUP($A449,'Grade 7'!$H$2:$N$501,4,0),"-")</f>
        <v>Muhammad Shayan</v>
      </c>
      <c r="D449" s="25" t="str">
        <f>IFERROR(VLOOKUP($A449,'Grade 7'!$H$2:$N$501,5,0),"-")</f>
        <v>Muhammad Shahid</v>
      </c>
      <c r="E449" s="25" t="str">
        <f>IFERROR(VLOOKUP($A449,'Grade 7'!$H$2:$N$501,6,0),"-")</f>
        <v>M</v>
      </c>
      <c r="F449" s="33">
        <f>IFERROR(VLOOKUP($A449,'Grade 7'!$H$2:$N$501,7,0),"-")</f>
        <v>41171</v>
      </c>
      <c r="G449" s="6"/>
      <c r="H449" s="13">
        <f t="shared" si="55"/>
        <v>3</v>
      </c>
      <c r="I449" s="17"/>
      <c r="J449" s="14" t="str">
        <f t="shared" si="60"/>
        <v>K.M.A Boys Secondary School</v>
      </c>
      <c r="K449" s="13" t="s">
        <v>24</v>
      </c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26">
        <f t="shared" si="59"/>
        <v>0</v>
      </c>
      <c r="W449" s="6"/>
      <c r="X449" s="6"/>
      <c r="Y449" s="6"/>
      <c r="Z449" s="20">
        <f t="shared" si="52"/>
        <v>0</v>
      </c>
      <c r="AA449" s="20"/>
      <c r="AB449" s="2">
        <f t="shared" si="61"/>
        <v>0</v>
      </c>
      <c r="AC449" s="2">
        <f t="shared" si="62"/>
        <v>10</v>
      </c>
      <c r="AD449" s="20">
        <f t="shared" si="56"/>
        <v>149</v>
      </c>
    </row>
    <row r="450" spans="1:30" x14ac:dyDescent="0.35">
      <c r="A450" s="13">
        <v>150</v>
      </c>
      <c r="B450" s="25" t="str">
        <f>IFERROR(VLOOKUP($A450,'Grade 7'!$H$2:$N$501,3,0),"-")</f>
        <v>M23-0405-150</v>
      </c>
      <c r="C450" s="25" t="str">
        <f>IFERROR(VLOOKUP($A450,'Grade 7'!$H$2:$N$501,4,0),"-")</f>
        <v>Muhammad Shayan</v>
      </c>
      <c r="D450" s="25" t="str">
        <f>IFERROR(VLOOKUP($A450,'Grade 7'!$H$2:$N$501,5,0),"-")</f>
        <v>Muhammad</v>
      </c>
      <c r="E450" s="25" t="str">
        <f>IFERROR(VLOOKUP($A450,'Grade 7'!$H$2:$N$501,6,0),"-")</f>
        <v>M</v>
      </c>
      <c r="F450" s="33">
        <f>IFERROR(VLOOKUP($A450,'Grade 7'!$H$2:$N$501,7,0),"-")</f>
        <v>40815</v>
      </c>
      <c r="G450" s="6"/>
      <c r="H450" s="13">
        <f t="shared" si="55"/>
        <v>1</v>
      </c>
      <c r="I450" s="17"/>
      <c r="J450" s="14" t="str">
        <f t="shared" si="60"/>
        <v>K.M.A Boys Secondary School</v>
      </c>
      <c r="K450" s="13" t="s">
        <v>24</v>
      </c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26">
        <f t="shared" si="59"/>
        <v>0</v>
      </c>
      <c r="W450" s="6"/>
      <c r="X450" s="6"/>
      <c r="Y450" s="6"/>
      <c r="Z450" s="20">
        <f t="shared" si="52"/>
        <v>0</v>
      </c>
      <c r="AA450" s="20"/>
      <c r="AB450" s="2">
        <f t="shared" si="61"/>
        <v>0</v>
      </c>
      <c r="AC450" s="2">
        <f t="shared" si="62"/>
        <v>10</v>
      </c>
      <c r="AD450" s="20">
        <f t="shared" si="56"/>
        <v>150</v>
      </c>
    </row>
    <row r="451" spans="1:30" x14ac:dyDescent="0.35">
      <c r="A451" s="13">
        <v>150</v>
      </c>
      <c r="B451" s="25" t="str">
        <f>IFERROR(VLOOKUP($A451,'Grade 7'!$H$2:$N$501,3,0),"-")</f>
        <v>M23-0405-150</v>
      </c>
      <c r="C451" s="25" t="str">
        <f>IFERROR(VLOOKUP($A451,'Grade 7'!$H$2:$N$501,4,0),"-")</f>
        <v>Muhammad Shayan</v>
      </c>
      <c r="D451" s="25" t="str">
        <f>IFERROR(VLOOKUP($A451,'Grade 7'!$H$2:$N$501,5,0),"-")</f>
        <v>Muhammad</v>
      </c>
      <c r="E451" s="25" t="str">
        <f>IFERROR(VLOOKUP($A451,'Grade 7'!$H$2:$N$501,6,0),"-")</f>
        <v>M</v>
      </c>
      <c r="F451" s="33">
        <f>IFERROR(VLOOKUP($A451,'Grade 7'!$H$2:$N$501,7,0),"-")</f>
        <v>40815</v>
      </c>
      <c r="G451" s="6"/>
      <c r="H451" s="13">
        <f t="shared" si="55"/>
        <v>2</v>
      </c>
      <c r="I451" s="17"/>
      <c r="J451" s="14" t="str">
        <f t="shared" si="60"/>
        <v>K.M.A Boys Secondary School</v>
      </c>
      <c r="K451" s="13" t="s">
        <v>24</v>
      </c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26">
        <f t="shared" si="59"/>
        <v>0</v>
      </c>
      <c r="W451" s="6"/>
      <c r="X451" s="6"/>
      <c r="Y451" s="6"/>
      <c r="Z451" s="20">
        <f t="shared" ref="Z451:Z514" si="63">COUNTIFS($A$3:$A$1502,A451,$AB$3:$AB$1502,"&lt;&gt;0")</f>
        <v>0</v>
      </c>
      <c r="AA451" s="20"/>
      <c r="AB451" s="2">
        <f t="shared" si="61"/>
        <v>0</v>
      </c>
      <c r="AC451" s="2">
        <f t="shared" si="62"/>
        <v>10</v>
      </c>
      <c r="AD451" s="20">
        <f t="shared" si="56"/>
        <v>150</v>
      </c>
    </row>
    <row r="452" spans="1:30" x14ac:dyDescent="0.35">
      <c r="A452" s="13">
        <v>150</v>
      </c>
      <c r="B452" s="25" t="str">
        <f>IFERROR(VLOOKUP($A452,'Grade 7'!$H$2:$N$501,3,0),"-")</f>
        <v>M23-0405-150</v>
      </c>
      <c r="C452" s="25" t="str">
        <f>IFERROR(VLOOKUP($A452,'Grade 7'!$H$2:$N$501,4,0),"-")</f>
        <v>Muhammad Shayan</v>
      </c>
      <c r="D452" s="25" t="str">
        <f>IFERROR(VLOOKUP($A452,'Grade 7'!$H$2:$N$501,5,0),"-")</f>
        <v>Muhammad</v>
      </c>
      <c r="E452" s="25" t="str">
        <f>IFERROR(VLOOKUP($A452,'Grade 7'!$H$2:$N$501,6,0),"-")</f>
        <v>M</v>
      </c>
      <c r="F452" s="33">
        <f>IFERROR(VLOOKUP($A452,'Grade 7'!$H$2:$N$501,7,0),"-")</f>
        <v>40815</v>
      </c>
      <c r="G452" s="6"/>
      <c r="H452" s="13">
        <f t="shared" si="55"/>
        <v>3</v>
      </c>
      <c r="I452" s="17"/>
      <c r="J452" s="14" t="str">
        <f t="shared" si="60"/>
        <v>K.M.A Boys Secondary School</v>
      </c>
      <c r="K452" s="13" t="s">
        <v>24</v>
      </c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26">
        <f t="shared" si="59"/>
        <v>0</v>
      </c>
      <c r="W452" s="6"/>
      <c r="X452" s="6"/>
      <c r="Y452" s="6"/>
      <c r="Z452" s="20">
        <f t="shared" si="63"/>
        <v>0</v>
      </c>
      <c r="AA452" s="20"/>
      <c r="AB452" s="2">
        <f t="shared" si="61"/>
        <v>0</v>
      </c>
      <c r="AC452" s="2">
        <f t="shared" si="62"/>
        <v>10</v>
      </c>
      <c r="AD452" s="20">
        <f t="shared" si="56"/>
        <v>150</v>
      </c>
    </row>
    <row r="453" spans="1:30" x14ac:dyDescent="0.35">
      <c r="A453" s="13">
        <v>151</v>
      </c>
      <c r="B453" s="25" t="str">
        <f>IFERROR(VLOOKUP($A453,'Grade 7'!$H$2:$N$501,3,0),"-")</f>
        <v>M23-0405-151</v>
      </c>
      <c r="C453" s="25" t="str">
        <f>IFERROR(VLOOKUP($A453,'Grade 7'!$H$2:$N$501,4,0),"-")</f>
        <v>Muhammad Shuja</v>
      </c>
      <c r="D453" s="25" t="str">
        <f>IFERROR(VLOOKUP($A453,'Grade 7'!$H$2:$N$501,5,0),"-")</f>
        <v>Muhammad Jamil</v>
      </c>
      <c r="E453" s="25" t="str">
        <f>IFERROR(VLOOKUP($A453,'Grade 7'!$H$2:$N$501,6,0),"-")</f>
        <v>M</v>
      </c>
      <c r="F453" s="33">
        <f>IFERROR(VLOOKUP($A453,'Grade 7'!$H$2:$N$501,7,0),"-")</f>
        <v>40864</v>
      </c>
      <c r="G453" s="6"/>
      <c r="H453" s="13">
        <f t="shared" si="55"/>
        <v>1</v>
      </c>
      <c r="I453" s="17"/>
      <c r="J453" s="14" t="str">
        <f t="shared" si="60"/>
        <v>K.M.A Boys Secondary School</v>
      </c>
      <c r="K453" s="13" t="s">
        <v>24</v>
      </c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26">
        <f t="shared" si="59"/>
        <v>0</v>
      </c>
      <c r="W453" s="6"/>
      <c r="X453" s="6"/>
      <c r="Y453" s="6"/>
      <c r="Z453" s="20">
        <f t="shared" si="63"/>
        <v>0</v>
      </c>
      <c r="AA453" s="20"/>
      <c r="AB453" s="2">
        <f t="shared" si="61"/>
        <v>0</v>
      </c>
      <c r="AC453" s="2">
        <f t="shared" si="62"/>
        <v>10</v>
      </c>
      <c r="AD453" s="20">
        <f t="shared" si="56"/>
        <v>151</v>
      </c>
    </row>
    <row r="454" spans="1:30" x14ac:dyDescent="0.35">
      <c r="A454" s="13">
        <v>151</v>
      </c>
      <c r="B454" s="25" t="str">
        <f>IFERROR(VLOOKUP($A454,'Grade 7'!$H$2:$N$501,3,0),"-")</f>
        <v>M23-0405-151</v>
      </c>
      <c r="C454" s="25" t="str">
        <f>IFERROR(VLOOKUP($A454,'Grade 7'!$H$2:$N$501,4,0),"-")</f>
        <v>Muhammad Shuja</v>
      </c>
      <c r="D454" s="25" t="str">
        <f>IFERROR(VLOOKUP($A454,'Grade 7'!$H$2:$N$501,5,0),"-")</f>
        <v>Muhammad Jamil</v>
      </c>
      <c r="E454" s="25" t="str">
        <f>IFERROR(VLOOKUP($A454,'Grade 7'!$H$2:$N$501,6,0),"-")</f>
        <v>M</v>
      </c>
      <c r="F454" s="33">
        <f>IFERROR(VLOOKUP($A454,'Grade 7'!$H$2:$N$501,7,0),"-")</f>
        <v>40864</v>
      </c>
      <c r="G454" s="6"/>
      <c r="H454" s="13">
        <f t="shared" ref="H454:H517" si="64">IF(A454=A453,H453+1,1)</f>
        <v>2</v>
      </c>
      <c r="I454" s="17"/>
      <c r="J454" s="14" t="str">
        <f t="shared" si="60"/>
        <v>K.M.A Boys Secondary School</v>
      </c>
      <c r="K454" s="13" t="s">
        <v>24</v>
      </c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26">
        <f t="shared" si="59"/>
        <v>0</v>
      </c>
      <c r="W454" s="6"/>
      <c r="X454" s="6"/>
      <c r="Y454" s="6"/>
      <c r="Z454" s="20">
        <f t="shared" si="63"/>
        <v>0</v>
      </c>
      <c r="AA454" s="20"/>
      <c r="AB454" s="2">
        <f t="shared" si="61"/>
        <v>0</v>
      </c>
      <c r="AC454" s="2">
        <f t="shared" si="62"/>
        <v>10</v>
      </c>
      <c r="AD454" s="20">
        <f t="shared" ref="AD454:AD517" si="65">IF(CONCATENATE(C454,D454)=CONCATENATE(C453,D453),AD453,AD453+1)</f>
        <v>151</v>
      </c>
    </row>
    <row r="455" spans="1:30" x14ac:dyDescent="0.35">
      <c r="A455" s="13">
        <v>151</v>
      </c>
      <c r="B455" s="25" t="str">
        <f>IFERROR(VLOOKUP($A455,'Grade 7'!$H$2:$N$501,3,0),"-")</f>
        <v>M23-0405-151</v>
      </c>
      <c r="C455" s="25" t="str">
        <f>IFERROR(VLOOKUP($A455,'Grade 7'!$H$2:$N$501,4,0),"-")</f>
        <v>Muhammad Shuja</v>
      </c>
      <c r="D455" s="25" t="str">
        <f>IFERROR(VLOOKUP($A455,'Grade 7'!$H$2:$N$501,5,0),"-")</f>
        <v>Muhammad Jamil</v>
      </c>
      <c r="E455" s="25" t="str">
        <f>IFERROR(VLOOKUP($A455,'Grade 7'!$H$2:$N$501,6,0),"-")</f>
        <v>M</v>
      </c>
      <c r="F455" s="33">
        <f>IFERROR(VLOOKUP($A455,'Grade 7'!$H$2:$N$501,7,0),"-")</f>
        <v>40864</v>
      </c>
      <c r="G455" s="6"/>
      <c r="H455" s="13">
        <f t="shared" si="64"/>
        <v>3</v>
      </c>
      <c r="I455" s="17"/>
      <c r="J455" s="14" t="str">
        <f t="shared" si="60"/>
        <v>K.M.A Boys Secondary School</v>
      </c>
      <c r="K455" s="13" t="s">
        <v>24</v>
      </c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26">
        <f t="shared" si="59"/>
        <v>0</v>
      </c>
      <c r="W455" s="6"/>
      <c r="X455" s="6"/>
      <c r="Y455" s="6"/>
      <c r="Z455" s="20">
        <f t="shared" si="63"/>
        <v>0</v>
      </c>
      <c r="AA455" s="20"/>
      <c r="AB455" s="2">
        <f t="shared" si="61"/>
        <v>0</v>
      </c>
      <c r="AC455" s="2">
        <f t="shared" si="62"/>
        <v>10</v>
      </c>
      <c r="AD455" s="20">
        <f t="shared" si="65"/>
        <v>151</v>
      </c>
    </row>
    <row r="456" spans="1:30" x14ac:dyDescent="0.35">
      <c r="A456" s="13">
        <v>152</v>
      </c>
      <c r="B456" s="25" t="str">
        <f>IFERROR(VLOOKUP($A456,'Grade 7'!$H$2:$N$501,3,0),"-")</f>
        <v>M23-0405-152</v>
      </c>
      <c r="C456" s="25" t="str">
        <f>IFERROR(VLOOKUP($A456,'Grade 7'!$H$2:$N$501,4,0),"-")</f>
        <v>Muhammad Subhan</v>
      </c>
      <c r="D456" s="25" t="str">
        <f>IFERROR(VLOOKUP($A456,'Grade 7'!$H$2:$N$501,5,0),"-")</f>
        <v>Saqib</v>
      </c>
      <c r="E456" s="25" t="str">
        <f>IFERROR(VLOOKUP($A456,'Grade 7'!$H$2:$N$501,6,0),"-")</f>
        <v>M</v>
      </c>
      <c r="F456" s="33">
        <f>IFERROR(VLOOKUP($A456,'Grade 7'!$H$2:$N$501,7,0),"-")</f>
        <v>40995</v>
      </c>
      <c r="G456" s="6"/>
      <c r="H456" s="13">
        <f t="shared" si="64"/>
        <v>1</v>
      </c>
      <c r="I456" s="17"/>
      <c r="J456" s="14" t="str">
        <f t="shared" si="60"/>
        <v>K.M.A Boys Secondary School</v>
      </c>
      <c r="K456" s="13" t="s">
        <v>24</v>
      </c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26">
        <f t="shared" si="59"/>
        <v>0</v>
      </c>
      <c r="W456" s="6"/>
      <c r="X456" s="6"/>
      <c r="Y456" s="6"/>
      <c r="Z456" s="20">
        <f t="shared" si="63"/>
        <v>0</v>
      </c>
      <c r="AA456" s="20"/>
      <c r="AB456" s="2">
        <f t="shared" si="61"/>
        <v>0</v>
      </c>
      <c r="AC456" s="2">
        <f t="shared" si="62"/>
        <v>10</v>
      </c>
      <c r="AD456" s="20">
        <f t="shared" si="65"/>
        <v>152</v>
      </c>
    </row>
    <row r="457" spans="1:30" x14ac:dyDescent="0.35">
      <c r="A457" s="13">
        <v>152</v>
      </c>
      <c r="B457" s="25" t="str">
        <f>IFERROR(VLOOKUP($A457,'Grade 7'!$H$2:$N$501,3,0),"-")</f>
        <v>M23-0405-152</v>
      </c>
      <c r="C457" s="25" t="str">
        <f>IFERROR(VLOOKUP($A457,'Grade 7'!$H$2:$N$501,4,0),"-")</f>
        <v>Muhammad Subhan</v>
      </c>
      <c r="D457" s="25" t="str">
        <f>IFERROR(VLOOKUP($A457,'Grade 7'!$H$2:$N$501,5,0),"-")</f>
        <v>Saqib</v>
      </c>
      <c r="E457" s="25" t="str">
        <f>IFERROR(VLOOKUP($A457,'Grade 7'!$H$2:$N$501,6,0),"-")</f>
        <v>M</v>
      </c>
      <c r="F457" s="33">
        <f>IFERROR(VLOOKUP($A457,'Grade 7'!$H$2:$N$501,7,0),"-")</f>
        <v>40995</v>
      </c>
      <c r="G457" s="6"/>
      <c r="H457" s="13">
        <f t="shared" si="64"/>
        <v>2</v>
      </c>
      <c r="I457" s="17"/>
      <c r="J457" s="14" t="str">
        <f t="shared" si="60"/>
        <v>K.M.A Boys Secondary School</v>
      </c>
      <c r="K457" s="13" t="s">
        <v>24</v>
      </c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26">
        <f t="shared" si="59"/>
        <v>0</v>
      </c>
      <c r="W457" s="6"/>
      <c r="X457" s="6"/>
      <c r="Y457" s="6"/>
      <c r="Z457" s="20">
        <f t="shared" si="63"/>
        <v>0</v>
      </c>
      <c r="AA457" s="20"/>
      <c r="AB457" s="2">
        <f t="shared" si="61"/>
        <v>0</v>
      </c>
      <c r="AC457" s="2">
        <f t="shared" si="62"/>
        <v>10</v>
      </c>
      <c r="AD457" s="20">
        <f t="shared" si="65"/>
        <v>152</v>
      </c>
    </row>
    <row r="458" spans="1:30" x14ac:dyDescent="0.35">
      <c r="A458" s="13">
        <v>152</v>
      </c>
      <c r="B458" s="25" t="str">
        <f>IFERROR(VLOOKUP($A458,'Grade 7'!$H$2:$N$501,3,0),"-")</f>
        <v>M23-0405-152</v>
      </c>
      <c r="C458" s="25" t="str">
        <f>IFERROR(VLOOKUP($A458,'Grade 7'!$H$2:$N$501,4,0),"-")</f>
        <v>Muhammad Subhan</v>
      </c>
      <c r="D458" s="25" t="str">
        <f>IFERROR(VLOOKUP($A458,'Grade 7'!$H$2:$N$501,5,0),"-")</f>
        <v>Saqib</v>
      </c>
      <c r="E458" s="25" t="str">
        <f>IFERROR(VLOOKUP($A458,'Grade 7'!$H$2:$N$501,6,0),"-")</f>
        <v>M</v>
      </c>
      <c r="F458" s="33">
        <f>IFERROR(VLOOKUP($A458,'Grade 7'!$H$2:$N$501,7,0),"-")</f>
        <v>40995</v>
      </c>
      <c r="G458" s="6"/>
      <c r="H458" s="13">
        <f t="shared" si="64"/>
        <v>3</v>
      </c>
      <c r="I458" s="17"/>
      <c r="J458" s="14" t="str">
        <f t="shared" si="60"/>
        <v>K.M.A Boys Secondary School</v>
      </c>
      <c r="K458" s="13" t="s">
        <v>24</v>
      </c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26">
        <f t="shared" si="59"/>
        <v>0</v>
      </c>
      <c r="W458" s="6"/>
      <c r="X458" s="6"/>
      <c r="Y458" s="6"/>
      <c r="Z458" s="20">
        <f t="shared" si="63"/>
        <v>0</v>
      </c>
      <c r="AA458" s="20"/>
      <c r="AB458" s="2">
        <f t="shared" si="61"/>
        <v>0</v>
      </c>
      <c r="AC458" s="2">
        <f t="shared" si="62"/>
        <v>10</v>
      </c>
      <c r="AD458" s="20">
        <f t="shared" si="65"/>
        <v>152</v>
      </c>
    </row>
    <row r="459" spans="1:30" x14ac:dyDescent="0.35">
      <c r="A459" s="13">
        <v>153</v>
      </c>
      <c r="B459" s="25" t="str">
        <f>IFERROR(VLOOKUP($A459,'Grade 7'!$H$2:$N$501,3,0),"-")</f>
        <v>M23-0405-153</v>
      </c>
      <c r="C459" s="25" t="str">
        <f>IFERROR(VLOOKUP($A459,'Grade 7'!$H$2:$N$501,4,0),"-")</f>
        <v>Muhammad Sudais</v>
      </c>
      <c r="D459" s="25" t="str">
        <f>IFERROR(VLOOKUP($A459,'Grade 7'!$H$2:$N$501,5,0),"-")</f>
        <v>Muhammad Siddiq</v>
      </c>
      <c r="E459" s="25" t="str">
        <f>IFERROR(VLOOKUP($A459,'Grade 7'!$H$2:$N$501,6,0),"-")</f>
        <v>M</v>
      </c>
      <c r="F459" s="33">
        <f>IFERROR(VLOOKUP($A459,'Grade 7'!$H$2:$N$501,7,0),"-")</f>
        <v>40941</v>
      </c>
      <c r="G459" s="6"/>
      <c r="H459" s="13">
        <f t="shared" si="64"/>
        <v>1</v>
      </c>
      <c r="I459" s="17"/>
      <c r="J459" s="14" t="str">
        <f t="shared" si="60"/>
        <v>K.M.A Boys Secondary School</v>
      </c>
      <c r="K459" s="13" t="s">
        <v>24</v>
      </c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26">
        <f t="shared" si="59"/>
        <v>0</v>
      </c>
      <c r="W459" s="6"/>
      <c r="X459" s="6"/>
      <c r="Y459" s="6"/>
      <c r="Z459" s="20">
        <f t="shared" si="63"/>
        <v>0</v>
      </c>
      <c r="AA459" s="20"/>
      <c r="AB459" s="2">
        <f t="shared" si="61"/>
        <v>0</v>
      </c>
      <c r="AC459" s="2">
        <f t="shared" si="62"/>
        <v>10</v>
      </c>
      <c r="AD459" s="20">
        <f t="shared" si="65"/>
        <v>153</v>
      </c>
    </row>
    <row r="460" spans="1:30" x14ac:dyDescent="0.35">
      <c r="A460" s="13">
        <v>153</v>
      </c>
      <c r="B460" s="25" t="str">
        <f>IFERROR(VLOOKUP($A460,'Grade 7'!$H$2:$N$501,3,0),"-")</f>
        <v>M23-0405-153</v>
      </c>
      <c r="C460" s="25" t="str">
        <f>IFERROR(VLOOKUP($A460,'Grade 7'!$H$2:$N$501,4,0),"-")</f>
        <v>Muhammad Sudais</v>
      </c>
      <c r="D460" s="25" t="str">
        <f>IFERROR(VLOOKUP($A460,'Grade 7'!$H$2:$N$501,5,0),"-")</f>
        <v>Muhammad Siddiq</v>
      </c>
      <c r="E460" s="25" t="str">
        <f>IFERROR(VLOOKUP($A460,'Grade 7'!$H$2:$N$501,6,0),"-")</f>
        <v>M</v>
      </c>
      <c r="F460" s="33">
        <f>IFERROR(VLOOKUP($A460,'Grade 7'!$H$2:$N$501,7,0),"-")</f>
        <v>40941</v>
      </c>
      <c r="G460" s="6"/>
      <c r="H460" s="13">
        <f t="shared" si="64"/>
        <v>2</v>
      </c>
      <c r="I460" s="17"/>
      <c r="J460" s="14" t="str">
        <f t="shared" si="60"/>
        <v>K.M.A Boys Secondary School</v>
      </c>
      <c r="K460" s="13" t="s">
        <v>24</v>
      </c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26">
        <f t="shared" si="59"/>
        <v>0</v>
      </c>
      <c r="W460" s="6"/>
      <c r="X460" s="6"/>
      <c r="Y460" s="6"/>
      <c r="Z460" s="20">
        <f t="shared" si="63"/>
        <v>0</v>
      </c>
      <c r="AA460" s="20"/>
      <c r="AB460" s="2">
        <f t="shared" si="61"/>
        <v>0</v>
      </c>
      <c r="AC460" s="2">
        <f t="shared" si="62"/>
        <v>10</v>
      </c>
      <c r="AD460" s="20">
        <f t="shared" si="65"/>
        <v>153</v>
      </c>
    </row>
    <row r="461" spans="1:30" x14ac:dyDescent="0.35">
      <c r="A461" s="13">
        <v>153</v>
      </c>
      <c r="B461" s="25" t="str">
        <f>IFERROR(VLOOKUP($A461,'Grade 7'!$H$2:$N$501,3,0),"-")</f>
        <v>M23-0405-153</v>
      </c>
      <c r="C461" s="25" t="str">
        <f>IFERROR(VLOOKUP($A461,'Grade 7'!$H$2:$N$501,4,0),"-")</f>
        <v>Muhammad Sudais</v>
      </c>
      <c r="D461" s="25" t="str">
        <f>IFERROR(VLOOKUP($A461,'Grade 7'!$H$2:$N$501,5,0),"-")</f>
        <v>Muhammad Siddiq</v>
      </c>
      <c r="E461" s="25" t="str">
        <f>IFERROR(VLOOKUP($A461,'Grade 7'!$H$2:$N$501,6,0),"-")</f>
        <v>M</v>
      </c>
      <c r="F461" s="33">
        <f>IFERROR(VLOOKUP($A461,'Grade 7'!$H$2:$N$501,7,0),"-")</f>
        <v>40941</v>
      </c>
      <c r="G461" s="6"/>
      <c r="H461" s="13">
        <f t="shared" si="64"/>
        <v>3</v>
      </c>
      <c r="I461" s="17"/>
      <c r="J461" s="14" t="str">
        <f t="shared" si="60"/>
        <v>K.M.A Boys Secondary School</v>
      </c>
      <c r="K461" s="13" t="s">
        <v>24</v>
      </c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26">
        <f t="shared" si="59"/>
        <v>0</v>
      </c>
      <c r="W461" s="6"/>
      <c r="X461" s="6"/>
      <c r="Y461" s="6"/>
      <c r="Z461" s="20">
        <f t="shared" si="63"/>
        <v>0</v>
      </c>
      <c r="AA461" s="20"/>
      <c r="AB461" s="2">
        <f t="shared" si="61"/>
        <v>0</v>
      </c>
      <c r="AC461" s="2">
        <f t="shared" si="62"/>
        <v>10</v>
      </c>
      <c r="AD461" s="20">
        <f t="shared" si="65"/>
        <v>153</v>
      </c>
    </row>
    <row r="462" spans="1:30" x14ac:dyDescent="0.35">
      <c r="A462" s="13">
        <v>154</v>
      </c>
      <c r="B462" s="25" t="str">
        <f>IFERROR(VLOOKUP($A462,'Grade 7'!$H$2:$N$501,3,0),"-")</f>
        <v>M23-0405-154</v>
      </c>
      <c r="C462" s="25" t="str">
        <f>IFERROR(VLOOKUP($A462,'Grade 7'!$H$2:$N$501,4,0),"-")</f>
        <v>Muhammad Suffyan</v>
      </c>
      <c r="D462" s="25" t="str">
        <f>IFERROR(VLOOKUP($A462,'Grade 7'!$H$2:$N$501,5,0),"-")</f>
        <v>Muhammad Imran</v>
      </c>
      <c r="E462" s="25" t="str">
        <f>IFERROR(VLOOKUP($A462,'Grade 7'!$H$2:$N$501,6,0),"-")</f>
        <v>M</v>
      </c>
      <c r="F462" s="33">
        <f>IFERROR(VLOOKUP($A462,'Grade 7'!$H$2:$N$501,7,0),"-")</f>
        <v>41191</v>
      </c>
      <c r="G462" s="6"/>
      <c r="H462" s="13">
        <f t="shared" si="64"/>
        <v>1</v>
      </c>
      <c r="I462" s="17"/>
      <c r="J462" s="14" t="str">
        <f t="shared" si="60"/>
        <v>K.M.A Boys Secondary School</v>
      </c>
      <c r="K462" s="13" t="s">
        <v>24</v>
      </c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26">
        <f t="shared" si="59"/>
        <v>0</v>
      </c>
      <c r="W462" s="6"/>
      <c r="X462" s="6"/>
      <c r="Y462" s="6"/>
      <c r="Z462" s="20">
        <f t="shared" si="63"/>
        <v>0</v>
      </c>
      <c r="AA462" s="20"/>
      <c r="AB462" s="2">
        <f t="shared" si="61"/>
        <v>0</v>
      </c>
      <c r="AC462" s="2">
        <f t="shared" si="62"/>
        <v>10</v>
      </c>
      <c r="AD462" s="20">
        <f t="shared" si="65"/>
        <v>154</v>
      </c>
    </row>
    <row r="463" spans="1:30" x14ac:dyDescent="0.35">
      <c r="A463" s="13">
        <v>154</v>
      </c>
      <c r="B463" s="25" t="str">
        <f>IFERROR(VLOOKUP($A463,'Grade 7'!$H$2:$N$501,3,0),"-")</f>
        <v>M23-0405-154</v>
      </c>
      <c r="C463" s="25" t="str">
        <f>IFERROR(VLOOKUP($A463,'Grade 7'!$H$2:$N$501,4,0),"-")</f>
        <v>Muhammad Suffyan</v>
      </c>
      <c r="D463" s="25" t="str">
        <f>IFERROR(VLOOKUP($A463,'Grade 7'!$H$2:$N$501,5,0),"-")</f>
        <v>Muhammad Imran</v>
      </c>
      <c r="E463" s="25" t="str">
        <f>IFERROR(VLOOKUP($A463,'Grade 7'!$H$2:$N$501,6,0),"-")</f>
        <v>M</v>
      </c>
      <c r="F463" s="33">
        <f>IFERROR(VLOOKUP($A463,'Grade 7'!$H$2:$N$501,7,0),"-")</f>
        <v>41191</v>
      </c>
      <c r="G463" s="6"/>
      <c r="H463" s="13">
        <f t="shared" si="64"/>
        <v>2</v>
      </c>
      <c r="I463" s="17"/>
      <c r="J463" s="14" t="str">
        <f t="shared" si="60"/>
        <v>K.M.A Boys Secondary School</v>
      </c>
      <c r="K463" s="13" t="s">
        <v>24</v>
      </c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26">
        <f t="shared" si="59"/>
        <v>0</v>
      </c>
      <c r="W463" s="6"/>
      <c r="X463" s="6"/>
      <c r="Y463" s="6"/>
      <c r="Z463" s="20">
        <f t="shared" si="63"/>
        <v>0</v>
      </c>
      <c r="AA463" s="20"/>
      <c r="AB463" s="2">
        <f t="shared" si="61"/>
        <v>0</v>
      </c>
      <c r="AC463" s="2">
        <f t="shared" si="62"/>
        <v>10</v>
      </c>
      <c r="AD463" s="20">
        <f t="shared" si="65"/>
        <v>154</v>
      </c>
    </row>
    <row r="464" spans="1:30" x14ac:dyDescent="0.35">
      <c r="A464" s="13">
        <v>154</v>
      </c>
      <c r="B464" s="25" t="str">
        <f>IFERROR(VLOOKUP($A464,'Grade 7'!$H$2:$N$501,3,0),"-")</f>
        <v>M23-0405-154</v>
      </c>
      <c r="C464" s="25" t="str">
        <f>IFERROR(VLOOKUP($A464,'Grade 7'!$H$2:$N$501,4,0),"-")</f>
        <v>Muhammad Suffyan</v>
      </c>
      <c r="D464" s="25" t="str">
        <f>IFERROR(VLOOKUP($A464,'Grade 7'!$H$2:$N$501,5,0),"-")</f>
        <v>Muhammad Imran</v>
      </c>
      <c r="E464" s="25" t="str">
        <f>IFERROR(VLOOKUP($A464,'Grade 7'!$H$2:$N$501,6,0),"-")</f>
        <v>M</v>
      </c>
      <c r="F464" s="33">
        <f>IFERROR(VLOOKUP($A464,'Grade 7'!$H$2:$N$501,7,0),"-")</f>
        <v>41191</v>
      </c>
      <c r="G464" s="6"/>
      <c r="H464" s="13">
        <f t="shared" si="64"/>
        <v>3</v>
      </c>
      <c r="I464" s="17"/>
      <c r="J464" s="14" t="str">
        <f t="shared" si="60"/>
        <v>K.M.A Boys Secondary School</v>
      </c>
      <c r="K464" s="13" t="s">
        <v>24</v>
      </c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26">
        <f t="shared" si="59"/>
        <v>0</v>
      </c>
      <c r="W464" s="6"/>
      <c r="X464" s="6"/>
      <c r="Y464" s="6"/>
      <c r="Z464" s="20">
        <f t="shared" si="63"/>
        <v>0</v>
      </c>
      <c r="AA464" s="20"/>
      <c r="AB464" s="2">
        <f t="shared" si="61"/>
        <v>0</v>
      </c>
      <c r="AC464" s="2">
        <f t="shared" si="62"/>
        <v>10</v>
      </c>
      <c r="AD464" s="20">
        <f t="shared" si="65"/>
        <v>154</v>
      </c>
    </row>
    <row r="465" spans="1:30" x14ac:dyDescent="0.35">
      <c r="A465" s="13">
        <v>155</v>
      </c>
      <c r="B465" s="25" t="str">
        <f>IFERROR(VLOOKUP($A465,'Grade 7'!$H$2:$N$501,3,0),"-")</f>
        <v>M23-0405-155</v>
      </c>
      <c r="C465" s="25" t="str">
        <f>IFERROR(VLOOKUP($A465,'Grade 7'!$H$2:$N$501,4,0),"-")</f>
        <v>Muhammad Suffyan Memon</v>
      </c>
      <c r="D465" s="25" t="str">
        <f>IFERROR(VLOOKUP($A465,'Grade 7'!$H$2:$N$501,5,0),"-")</f>
        <v>Naveed Ahmed</v>
      </c>
      <c r="E465" s="25" t="str">
        <f>IFERROR(VLOOKUP($A465,'Grade 7'!$H$2:$N$501,6,0),"-")</f>
        <v>M</v>
      </c>
      <c r="F465" s="33">
        <f>IFERROR(VLOOKUP($A465,'Grade 7'!$H$2:$N$501,7,0),"-")</f>
        <v>40614</v>
      </c>
      <c r="G465" s="6"/>
      <c r="H465" s="13">
        <f t="shared" si="64"/>
        <v>1</v>
      </c>
      <c r="I465" s="17"/>
      <c r="J465" s="14" t="str">
        <f t="shared" si="60"/>
        <v>K.M.A Boys Secondary School</v>
      </c>
      <c r="K465" s="13" t="s">
        <v>24</v>
      </c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26">
        <f t="shared" si="59"/>
        <v>0</v>
      </c>
      <c r="W465" s="6"/>
      <c r="X465" s="6"/>
      <c r="Y465" s="6"/>
      <c r="Z465" s="20">
        <f t="shared" si="63"/>
        <v>0</v>
      </c>
      <c r="AA465" s="20"/>
      <c r="AB465" s="2">
        <f t="shared" si="61"/>
        <v>0</v>
      </c>
      <c r="AC465" s="2">
        <f t="shared" si="62"/>
        <v>10</v>
      </c>
      <c r="AD465" s="20">
        <f t="shared" si="65"/>
        <v>155</v>
      </c>
    </row>
    <row r="466" spans="1:30" x14ac:dyDescent="0.35">
      <c r="A466" s="13">
        <v>155</v>
      </c>
      <c r="B466" s="25" t="str">
        <f>IFERROR(VLOOKUP($A466,'Grade 7'!$H$2:$N$501,3,0),"-")</f>
        <v>M23-0405-155</v>
      </c>
      <c r="C466" s="25" t="str">
        <f>IFERROR(VLOOKUP($A466,'Grade 7'!$H$2:$N$501,4,0),"-")</f>
        <v>Muhammad Suffyan Memon</v>
      </c>
      <c r="D466" s="25" t="str">
        <f>IFERROR(VLOOKUP($A466,'Grade 7'!$H$2:$N$501,5,0),"-")</f>
        <v>Naveed Ahmed</v>
      </c>
      <c r="E466" s="25" t="str">
        <f>IFERROR(VLOOKUP($A466,'Grade 7'!$H$2:$N$501,6,0),"-")</f>
        <v>M</v>
      </c>
      <c r="F466" s="33">
        <f>IFERROR(VLOOKUP($A466,'Grade 7'!$H$2:$N$501,7,0),"-")</f>
        <v>40614</v>
      </c>
      <c r="G466" s="6"/>
      <c r="H466" s="13">
        <f t="shared" si="64"/>
        <v>2</v>
      </c>
      <c r="I466" s="17"/>
      <c r="J466" s="14" t="str">
        <f t="shared" si="60"/>
        <v>K.M.A Boys Secondary School</v>
      </c>
      <c r="K466" s="13" t="s">
        <v>24</v>
      </c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26">
        <f t="shared" si="59"/>
        <v>0</v>
      </c>
      <c r="W466" s="6"/>
      <c r="X466" s="6"/>
      <c r="Y466" s="6"/>
      <c r="Z466" s="20">
        <f t="shared" si="63"/>
        <v>0</v>
      </c>
      <c r="AA466" s="20"/>
      <c r="AB466" s="2">
        <f t="shared" si="61"/>
        <v>0</v>
      </c>
      <c r="AC466" s="2">
        <f t="shared" si="62"/>
        <v>10</v>
      </c>
      <c r="AD466" s="20">
        <f t="shared" si="65"/>
        <v>155</v>
      </c>
    </row>
    <row r="467" spans="1:30" x14ac:dyDescent="0.35">
      <c r="A467" s="13">
        <v>155</v>
      </c>
      <c r="B467" s="25" t="str">
        <f>IFERROR(VLOOKUP($A467,'Grade 7'!$H$2:$N$501,3,0),"-")</f>
        <v>M23-0405-155</v>
      </c>
      <c r="C467" s="25" t="str">
        <f>IFERROR(VLOOKUP($A467,'Grade 7'!$H$2:$N$501,4,0),"-")</f>
        <v>Muhammad Suffyan Memon</v>
      </c>
      <c r="D467" s="25" t="str">
        <f>IFERROR(VLOOKUP($A467,'Grade 7'!$H$2:$N$501,5,0),"-")</f>
        <v>Naveed Ahmed</v>
      </c>
      <c r="E467" s="25" t="str">
        <f>IFERROR(VLOOKUP($A467,'Grade 7'!$H$2:$N$501,6,0),"-")</f>
        <v>M</v>
      </c>
      <c r="F467" s="33">
        <f>IFERROR(VLOOKUP($A467,'Grade 7'!$H$2:$N$501,7,0),"-")</f>
        <v>40614</v>
      </c>
      <c r="G467" s="6"/>
      <c r="H467" s="13">
        <f t="shared" si="64"/>
        <v>3</v>
      </c>
      <c r="I467" s="17"/>
      <c r="J467" s="14" t="str">
        <f t="shared" si="60"/>
        <v>K.M.A Boys Secondary School</v>
      </c>
      <c r="K467" s="13" t="s">
        <v>24</v>
      </c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26">
        <f t="shared" si="59"/>
        <v>0</v>
      </c>
      <c r="W467" s="6"/>
      <c r="X467" s="6"/>
      <c r="Y467" s="6"/>
      <c r="Z467" s="20">
        <f t="shared" si="63"/>
        <v>0</v>
      </c>
      <c r="AA467" s="20"/>
      <c r="AB467" s="2">
        <f t="shared" si="61"/>
        <v>0</v>
      </c>
      <c r="AC467" s="2">
        <f t="shared" si="62"/>
        <v>10</v>
      </c>
      <c r="AD467" s="20">
        <f t="shared" si="65"/>
        <v>155</v>
      </c>
    </row>
    <row r="468" spans="1:30" x14ac:dyDescent="0.35">
      <c r="A468" s="13">
        <v>156</v>
      </c>
      <c r="B468" s="25" t="str">
        <f>IFERROR(VLOOKUP($A468,'Grade 7'!$H$2:$N$501,3,0),"-")</f>
        <v>M23-0405-156</v>
      </c>
      <c r="C468" s="25" t="str">
        <f>IFERROR(VLOOKUP($A468,'Grade 7'!$H$2:$N$501,4,0),"-")</f>
        <v>Muhammad Sufyan Asif</v>
      </c>
      <c r="D468" s="25" t="str">
        <f>IFERROR(VLOOKUP($A468,'Grade 7'!$H$2:$N$501,5,0),"-")</f>
        <v>Muhammad Asif</v>
      </c>
      <c r="E468" s="25" t="str">
        <f>IFERROR(VLOOKUP($A468,'Grade 7'!$H$2:$N$501,6,0),"-")</f>
        <v>M</v>
      </c>
      <c r="F468" s="33">
        <f>IFERROR(VLOOKUP($A468,'Grade 7'!$H$2:$N$501,7,0),"-")</f>
        <v>40996</v>
      </c>
      <c r="G468" s="6"/>
      <c r="H468" s="13">
        <f t="shared" si="64"/>
        <v>1</v>
      </c>
      <c r="I468" s="17"/>
      <c r="J468" s="14" t="str">
        <f t="shared" si="60"/>
        <v>K.M.A Boys Secondary School</v>
      </c>
      <c r="K468" s="13" t="s">
        <v>24</v>
      </c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26">
        <f t="shared" si="59"/>
        <v>0</v>
      </c>
      <c r="W468" s="6"/>
      <c r="X468" s="6"/>
      <c r="Y468" s="6"/>
      <c r="Z468" s="20">
        <f t="shared" si="63"/>
        <v>0</v>
      </c>
      <c r="AA468" s="20"/>
      <c r="AB468" s="2">
        <f t="shared" si="61"/>
        <v>0</v>
      </c>
      <c r="AC468" s="2">
        <f t="shared" si="62"/>
        <v>10</v>
      </c>
      <c r="AD468" s="20">
        <f t="shared" si="65"/>
        <v>156</v>
      </c>
    </row>
    <row r="469" spans="1:30" x14ac:dyDescent="0.35">
      <c r="A469" s="13">
        <v>156</v>
      </c>
      <c r="B469" s="25" t="str">
        <f>IFERROR(VLOOKUP($A469,'Grade 7'!$H$2:$N$501,3,0),"-")</f>
        <v>M23-0405-156</v>
      </c>
      <c r="C469" s="25" t="str">
        <f>IFERROR(VLOOKUP($A469,'Grade 7'!$H$2:$N$501,4,0),"-")</f>
        <v>Muhammad Sufyan Asif</v>
      </c>
      <c r="D469" s="25" t="str">
        <f>IFERROR(VLOOKUP($A469,'Grade 7'!$H$2:$N$501,5,0),"-")</f>
        <v>Muhammad Asif</v>
      </c>
      <c r="E469" s="25" t="str">
        <f>IFERROR(VLOOKUP($A469,'Grade 7'!$H$2:$N$501,6,0),"-")</f>
        <v>M</v>
      </c>
      <c r="F469" s="33">
        <f>IFERROR(VLOOKUP($A469,'Grade 7'!$H$2:$N$501,7,0),"-")</f>
        <v>40996</v>
      </c>
      <c r="G469" s="6"/>
      <c r="H469" s="13">
        <f t="shared" si="64"/>
        <v>2</v>
      </c>
      <c r="I469" s="17"/>
      <c r="J469" s="14" t="str">
        <f t="shared" si="60"/>
        <v>K.M.A Boys Secondary School</v>
      </c>
      <c r="K469" s="13" t="s">
        <v>24</v>
      </c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26">
        <f t="shared" si="59"/>
        <v>0</v>
      </c>
      <c r="W469" s="6"/>
      <c r="X469" s="6"/>
      <c r="Y469" s="6"/>
      <c r="Z469" s="20">
        <f t="shared" si="63"/>
        <v>0</v>
      </c>
      <c r="AA469" s="20"/>
      <c r="AB469" s="2">
        <f t="shared" si="61"/>
        <v>0</v>
      </c>
      <c r="AC469" s="2">
        <f t="shared" si="62"/>
        <v>10</v>
      </c>
      <c r="AD469" s="20">
        <f t="shared" si="65"/>
        <v>156</v>
      </c>
    </row>
    <row r="470" spans="1:30" x14ac:dyDescent="0.35">
      <c r="A470" s="13">
        <v>156</v>
      </c>
      <c r="B470" s="25" t="str">
        <f>IFERROR(VLOOKUP($A470,'Grade 7'!$H$2:$N$501,3,0),"-")</f>
        <v>M23-0405-156</v>
      </c>
      <c r="C470" s="25" t="str">
        <f>IFERROR(VLOOKUP($A470,'Grade 7'!$H$2:$N$501,4,0),"-")</f>
        <v>Muhammad Sufyan Asif</v>
      </c>
      <c r="D470" s="25" t="str">
        <f>IFERROR(VLOOKUP($A470,'Grade 7'!$H$2:$N$501,5,0),"-")</f>
        <v>Muhammad Asif</v>
      </c>
      <c r="E470" s="25" t="str">
        <f>IFERROR(VLOOKUP($A470,'Grade 7'!$H$2:$N$501,6,0),"-")</f>
        <v>M</v>
      </c>
      <c r="F470" s="33">
        <f>IFERROR(VLOOKUP($A470,'Grade 7'!$H$2:$N$501,7,0),"-")</f>
        <v>40996</v>
      </c>
      <c r="G470" s="6"/>
      <c r="H470" s="13">
        <f t="shared" si="64"/>
        <v>3</v>
      </c>
      <c r="I470" s="17"/>
      <c r="J470" s="14" t="str">
        <f t="shared" si="60"/>
        <v>K.M.A Boys Secondary School</v>
      </c>
      <c r="K470" s="13" t="s">
        <v>24</v>
      </c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26">
        <f t="shared" si="59"/>
        <v>0</v>
      </c>
      <c r="W470" s="6"/>
      <c r="X470" s="6"/>
      <c r="Y470" s="6"/>
      <c r="Z470" s="20">
        <f t="shared" si="63"/>
        <v>0</v>
      </c>
      <c r="AA470" s="20"/>
      <c r="AB470" s="2">
        <f t="shared" si="61"/>
        <v>0</v>
      </c>
      <c r="AC470" s="2">
        <f t="shared" si="62"/>
        <v>10</v>
      </c>
      <c r="AD470" s="20">
        <f t="shared" si="65"/>
        <v>156</v>
      </c>
    </row>
    <row r="471" spans="1:30" x14ac:dyDescent="0.35">
      <c r="A471" s="13">
        <v>157</v>
      </c>
      <c r="B471" s="25" t="str">
        <f>IFERROR(VLOOKUP($A471,'Grade 7'!$H$2:$N$501,3,0),"-")</f>
        <v>M23-0405-157</v>
      </c>
      <c r="C471" s="25" t="str">
        <f>IFERROR(VLOOKUP($A471,'Grade 7'!$H$2:$N$501,4,0),"-")</f>
        <v>Muhammad Taha</v>
      </c>
      <c r="D471" s="25" t="str">
        <f>IFERROR(VLOOKUP($A471,'Grade 7'!$H$2:$N$501,5,0),"-")</f>
        <v>Imran Shoukat Ali</v>
      </c>
      <c r="E471" s="25" t="str">
        <f>IFERROR(VLOOKUP($A471,'Grade 7'!$H$2:$N$501,6,0),"-")</f>
        <v>M</v>
      </c>
      <c r="F471" s="33">
        <f>IFERROR(VLOOKUP($A471,'Grade 7'!$H$2:$N$501,7,0),"-")</f>
        <v>40912</v>
      </c>
      <c r="G471" s="6"/>
      <c r="H471" s="13">
        <f t="shared" si="64"/>
        <v>1</v>
      </c>
      <c r="I471" s="17"/>
      <c r="J471" s="14" t="str">
        <f t="shared" si="60"/>
        <v>K.M.A Boys Secondary School</v>
      </c>
      <c r="K471" s="13" t="s">
        <v>24</v>
      </c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26">
        <f t="shared" si="59"/>
        <v>0</v>
      </c>
      <c r="W471" s="6"/>
      <c r="X471" s="6"/>
      <c r="Y471" s="6"/>
      <c r="Z471" s="20">
        <f t="shared" si="63"/>
        <v>0</v>
      </c>
      <c r="AA471" s="20"/>
      <c r="AB471" s="2">
        <f t="shared" si="61"/>
        <v>0</v>
      </c>
      <c r="AC471" s="2">
        <f t="shared" si="62"/>
        <v>10</v>
      </c>
      <c r="AD471" s="20">
        <f t="shared" si="65"/>
        <v>157</v>
      </c>
    </row>
    <row r="472" spans="1:30" x14ac:dyDescent="0.35">
      <c r="A472" s="13">
        <v>157</v>
      </c>
      <c r="B472" s="25" t="str">
        <f>IFERROR(VLOOKUP($A472,'Grade 7'!$H$2:$N$501,3,0),"-")</f>
        <v>M23-0405-157</v>
      </c>
      <c r="C472" s="25" t="str">
        <f>IFERROR(VLOOKUP($A472,'Grade 7'!$H$2:$N$501,4,0),"-")</f>
        <v>Muhammad Taha</v>
      </c>
      <c r="D472" s="25" t="str">
        <f>IFERROR(VLOOKUP($A472,'Grade 7'!$H$2:$N$501,5,0),"-")</f>
        <v>Imran Shoukat Ali</v>
      </c>
      <c r="E472" s="25" t="str">
        <f>IFERROR(VLOOKUP($A472,'Grade 7'!$H$2:$N$501,6,0),"-")</f>
        <v>M</v>
      </c>
      <c r="F472" s="33">
        <f>IFERROR(VLOOKUP($A472,'Grade 7'!$H$2:$N$501,7,0),"-")</f>
        <v>40912</v>
      </c>
      <c r="G472" s="6"/>
      <c r="H472" s="13">
        <f t="shared" si="64"/>
        <v>2</v>
      </c>
      <c r="I472" s="17"/>
      <c r="J472" s="14" t="str">
        <f t="shared" si="60"/>
        <v>K.M.A Boys Secondary School</v>
      </c>
      <c r="K472" s="13" t="s">
        <v>24</v>
      </c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26">
        <f t="shared" si="59"/>
        <v>0</v>
      </c>
      <c r="W472" s="6"/>
      <c r="X472" s="6"/>
      <c r="Y472" s="6"/>
      <c r="Z472" s="20">
        <f t="shared" si="63"/>
        <v>0</v>
      </c>
      <c r="AA472" s="20"/>
      <c r="AB472" s="2">
        <f t="shared" si="61"/>
        <v>0</v>
      </c>
      <c r="AC472" s="2">
        <f t="shared" si="62"/>
        <v>10</v>
      </c>
      <c r="AD472" s="20">
        <f t="shared" si="65"/>
        <v>157</v>
      </c>
    </row>
    <row r="473" spans="1:30" x14ac:dyDescent="0.35">
      <c r="A473" s="13">
        <v>157</v>
      </c>
      <c r="B473" s="25" t="str">
        <f>IFERROR(VLOOKUP($A473,'Grade 7'!$H$2:$N$501,3,0),"-")</f>
        <v>M23-0405-157</v>
      </c>
      <c r="C473" s="25" t="str">
        <f>IFERROR(VLOOKUP($A473,'Grade 7'!$H$2:$N$501,4,0),"-")</f>
        <v>Muhammad Taha</v>
      </c>
      <c r="D473" s="25" t="str">
        <f>IFERROR(VLOOKUP($A473,'Grade 7'!$H$2:$N$501,5,0),"-")</f>
        <v>Imran Shoukat Ali</v>
      </c>
      <c r="E473" s="25" t="str">
        <f>IFERROR(VLOOKUP($A473,'Grade 7'!$H$2:$N$501,6,0),"-")</f>
        <v>M</v>
      </c>
      <c r="F473" s="33">
        <f>IFERROR(VLOOKUP($A473,'Grade 7'!$H$2:$N$501,7,0),"-")</f>
        <v>40912</v>
      </c>
      <c r="G473" s="6"/>
      <c r="H473" s="13">
        <f t="shared" si="64"/>
        <v>3</v>
      </c>
      <c r="I473" s="17"/>
      <c r="J473" s="14" t="str">
        <f t="shared" si="60"/>
        <v>K.M.A Boys Secondary School</v>
      </c>
      <c r="K473" s="13" t="s">
        <v>24</v>
      </c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26">
        <f t="shared" si="59"/>
        <v>0</v>
      </c>
      <c r="W473" s="6"/>
      <c r="X473" s="6"/>
      <c r="Y473" s="6"/>
      <c r="Z473" s="20">
        <f t="shared" si="63"/>
        <v>0</v>
      </c>
      <c r="AA473" s="20"/>
      <c r="AB473" s="2">
        <f t="shared" si="61"/>
        <v>0</v>
      </c>
      <c r="AC473" s="2">
        <f t="shared" si="62"/>
        <v>10</v>
      </c>
      <c r="AD473" s="20">
        <f t="shared" si="65"/>
        <v>157</v>
      </c>
    </row>
    <row r="474" spans="1:30" x14ac:dyDescent="0.35">
      <c r="A474" s="13">
        <v>158</v>
      </c>
      <c r="B474" s="25" t="str">
        <f>IFERROR(VLOOKUP($A474,'Grade 7'!$H$2:$N$501,3,0),"-")</f>
        <v>M23-0405-158</v>
      </c>
      <c r="C474" s="25" t="str">
        <f>IFERROR(VLOOKUP($A474,'Grade 7'!$H$2:$N$501,4,0),"-")</f>
        <v>Muhammad Tahir</v>
      </c>
      <c r="D474" s="25" t="str">
        <f>IFERROR(VLOOKUP($A474,'Grade 7'!$H$2:$N$501,5,0),"-")</f>
        <v>Muhammad Amin</v>
      </c>
      <c r="E474" s="25" t="str">
        <f>IFERROR(VLOOKUP($A474,'Grade 7'!$H$2:$N$501,6,0),"-")</f>
        <v>M</v>
      </c>
      <c r="F474" s="33">
        <f>IFERROR(VLOOKUP($A474,'Grade 7'!$H$2:$N$501,7,0),"-")</f>
        <v>41005</v>
      </c>
      <c r="G474" s="6"/>
      <c r="H474" s="13">
        <f t="shared" si="64"/>
        <v>1</v>
      </c>
      <c r="I474" s="17"/>
      <c r="J474" s="14" t="str">
        <f t="shared" si="60"/>
        <v>K.M.A Boys Secondary School</v>
      </c>
      <c r="K474" s="13" t="s">
        <v>24</v>
      </c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26">
        <f t="shared" si="59"/>
        <v>0</v>
      </c>
      <c r="W474" s="6"/>
      <c r="X474" s="6"/>
      <c r="Y474" s="6"/>
      <c r="Z474" s="20">
        <f t="shared" si="63"/>
        <v>0</v>
      </c>
      <c r="AA474" s="20"/>
      <c r="AB474" s="2">
        <f t="shared" si="61"/>
        <v>0</v>
      </c>
      <c r="AC474" s="2">
        <f t="shared" si="62"/>
        <v>10</v>
      </c>
      <c r="AD474" s="20">
        <f t="shared" si="65"/>
        <v>158</v>
      </c>
    </row>
    <row r="475" spans="1:30" x14ac:dyDescent="0.35">
      <c r="A475" s="13">
        <v>158</v>
      </c>
      <c r="B475" s="25" t="str">
        <f>IFERROR(VLOOKUP($A475,'Grade 7'!$H$2:$N$501,3,0),"-")</f>
        <v>M23-0405-158</v>
      </c>
      <c r="C475" s="25" t="str">
        <f>IFERROR(VLOOKUP($A475,'Grade 7'!$H$2:$N$501,4,0),"-")</f>
        <v>Muhammad Tahir</v>
      </c>
      <c r="D475" s="25" t="str">
        <f>IFERROR(VLOOKUP($A475,'Grade 7'!$H$2:$N$501,5,0),"-")</f>
        <v>Muhammad Amin</v>
      </c>
      <c r="E475" s="25" t="str">
        <f>IFERROR(VLOOKUP($A475,'Grade 7'!$H$2:$N$501,6,0),"-")</f>
        <v>M</v>
      </c>
      <c r="F475" s="33">
        <f>IFERROR(VLOOKUP($A475,'Grade 7'!$H$2:$N$501,7,0),"-")</f>
        <v>41005</v>
      </c>
      <c r="G475" s="6"/>
      <c r="H475" s="13">
        <f t="shared" si="64"/>
        <v>2</v>
      </c>
      <c r="I475" s="17"/>
      <c r="J475" s="14" t="str">
        <f t="shared" si="60"/>
        <v>K.M.A Boys Secondary School</v>
      </c>
      <c r="K475" s="13" t="s">
        <v>24</v>
      </c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26">
        <f t="shared" si="59"/>
        <v>0</v>
      </c>
      <c r="W475" s="6"/>
      <c r="X475" s="6"/>
      <c r="Y475" s="6"/>
      <c r="Z475" s="20">
        <f t="shared" si="63"/>
        <v>0</v>
      </c>
      <c r="AA475" s="20"/>
      <c r="AB475" s="2">
        <f t="shared" si="61"/>
        <v>0</v>
      </c>
      <c r="AC475" s="2">
        <f t="shared" si="62"/>
        <v>10</v>
      </c>
      <c r="AD475" s="20">
        <f t="shared" si="65"/>
        <v>158</v>
      </c>
    </row>
    <row r="476" spans="1:30" x14ac:dyDescent="0.35">
      <c r="A476" s="13">
        <v>158</v>
      </c>
      <c r="B476" s="25" t="str">
        <f>IFERROR(VLOOKUP($A476,'Grade 7'!$H$2:$N$501,3,0),"-")</f>
        <v>M23-0405-158</v>
      </c>
      <c r="C476" s="25" t="str">
        <f>IFERROR(VLOOKUP($A476,'Grade 7'!$H$2:$N$501,4,0),"-")</f>
        <v>Muhammad Tahir</v>
      </c>
      <c r="D476" s="25" t="str">
        <f>IFERROR(VLOOKUP($A476,'Grade 7'!$H$2:$N$501,5,0),"-")</f>
        <v>Muhammad Amin</v>
      </c>
      <c r="E476" s="25" t="str">
        <f>IFERROR(VLOOKUP($A476,'Grade 7'!$H$2:$N$501,6,0),"-")</f>
        <v>M</v>
      </c>
      <c r="F476" s="33">
        <f>IFERROR(VLOOKUP($A476,'Grade 7'!$H$2:$N$501,7,0),"-")</f>
        <v>41005</v>
      </c>
      <c r="G476" s="6"/>
      <c r="H476" s="13">
        <f t="shared" si="64"/>
        <v>3</v>
      </c>
      <c r="I476" s="17"/>
      <c r="J476" s="14" t="str">
        <f t="shared" si="60"/>
        <v>K.M.A Boys Secondary School</v>
      </c>
      <c r="K476" s="13" t="s">
        <v>24</v>
      </c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26">
        <f t="shared" si="59"/>
        <v>0</v>
      </c>
      <c r="W476" s="6"/>
      <c r="X476" s="6"/>
      <c r="Y476" s="6"/>
      <c r="Z476" s="20">
        <f t="shared" si="63"/>
        <v>0</v>
      </c>
      <c r="AA476" s="20"/>
      <c r="AB476" s="2">
        <f t="shared" si="61"/>
        <v>0</v>
      </c>
      <c r="AC476" s="2">
        <f t="shared" si="62"/>
        <v>10</v>
      </c>
      <c r="AD476" s="20">
        <f t="shared" si="65"/>
        <v>158</v>
      </c>
    </row>
    <row r="477" spans="1:30" x14ac:dyDescent="0.35">
      <c r="A477" s="13">
        <v>159</v>
      </c>
      <c r="B477" s="25" t="str">
        <f>IFERROR(VLOOKUP($A477,'Grade 7'!$H$2:$N$501,3,0),"-")</f>
        <v>M23-0405-159</v>
      </c>
      <c r="C477" s="25" t="str">
        <f>IFERROR(VLOOKUP($A477,'Grade 7'!$H$2:$N$501,4,0),"-")</f>
        <v>Muhammad Talha</v>
      </c>
      <c r="D477" s="25" t="str">
        <f>IFERROR(VLOOKUP($A477,'Grade 7'!$H$2:$N$501,5,0),"-")</f>
        <v>Muhammad Asghar</v>
      </c>
      <c r="E477" s="25" t="str">
        <f>IFERROR(VLOOKUP($A477,'Grade 7'!$H$2:$N$501,6,0),"-")</f>
        <v>M</v>
      </c>
      <c r="F477" s="33">
        <f>IFERROR(VLOOKUP($A477,'Grade 7'!$H$2:$N$501,7,0),"-")</f>
        <v>40863</v>
      </c>
      <c r="G477" s="6"/>
      <c r="H477" s="13">
        <f t="shared" si="64"/>
        <v>1</v>
      </c>
      <c r="I477" s="17"/>
      <c r="J477" s="14" t="str">
        <f t="shared" si="60"/>
        <v>K.M.A Boys Secondary School</v>
      </c>
      <c r="K477" s="13" t="s">
        <v>24</v>
      </c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26">
        <f t="shared" si="59"/>
        <v>0</v>
      </c>
      <c r="W477" s="6"/>
      <c r="X477" s="6"/>
      <c r="Y477" s="6"/>
      <c r="Z477" s="20">
        <f t="shared" si="63"/>
        <v>0</v>
      </c>
      <c r="AA477" s="20"/>
      <c r="AB477" s="2">
        <f t="shared" si="61"/>
        <v>0</v>
      </c>
      <c r="AC477" s="2">
        <f t="shared" si="62"/>
        <v>10</v>
      </c>
      <c r="AD477" s="20">
        <f t="shared" si="65"/>
        <v>159</v>
      </c>
    </row>
    <row r="478" spans="1:30" x14ac:dyDescent="0.35">
      <c r="A478" s="13">
        <v>159</v>
      </c>
      <c r="B478" s="25" t="str">
        <f>IFERROR(VLOOKUP($A478,'Grade 7'!$H$2:$N$501,3,0),"-")</f>
        <v>M23-0405-159</v>
      </c>
      <c r="C478" s="25" t="str">
        <f>IFERROR(VLOOKUP($A478,'Grade 7'!$H$2:$N$501,4,0),"-")</f>
        <v>Muhammad Talha</v>
      </c>
      <c r="D478" s="25" t="str">
        <f>IFERROR(VLOOKUP($A478,'Grade 7'!$H$2:$N$501,5,0),"-")</f>
        <v>Muhammad Asghar</v>
      </c>
      <c r="E478" s="25" t="str">
        <f>IFERROR(VLOOKUP($A478,'Grade 7'!$H$2:$N$501,6,0),"-")</f>
        <v>M</v>
      </c>
      <c r="F478" s="33">
        <f>IFERROR(VLOOKUP($A478,'Grade 7'!$H$2:$N$501,7,0),"-")</f>
        <v>40863</v>
      </c>
      <c r="G478" s="6"/>
      <c r="H478" s="13">
        <f t="shared" si="64"/>
        <v>2</v>
      </c>
      <c r="I478" s="17"/>
      <c r="J478" s="14" t="str">
        <f t="shared" si="60"/>
        <v>K.M.A Boys Secondary School</v>
      </c>
      <c r="K478" s="13" t="s">
        <v>24</v>
      </c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26">
        <f t="shared" si="59"/>
        <v>0</v>
      </c>
      <c r="W478" s="6"/>
      <c r="X478" s="6"/>
      <c r="Y478" s="6"/>
      <c r="Z478" s="20">
        <f t="shared" si="63"/>
        <v>0</v>
      </c>
      <c r="AA478" s="20"/>
      <c r="AB478" s="2">
        <f t="shared" si="61"/>
        <v>0</v>
      </c>
      <c r="AC478" s="2">
        <f t="shared" si="62"/>
        <v>10</v>
      </c>
      <c r="AD478" s="20">
        <f t="shared" si="65"/>
        <v>159</v>
      </c>
    </row>
    <row r="479" spans="1:30" x14ac:dyDescent="0.35">
      <c r="A479" s="13">
        <v>159</v>
      </c>
      <c r="B479" s="25" t="str">
        <f>IFERROR(VLOOKUP($A479,'Grade 7'!$H$2:$N$501,3,0),"-")</f>
        <v>M23-0405-159</v>
      </c>
      <c r="C479" s="25" t="str">
        <f>IFERROR(VLOOKUP($A479,'Grade 7'!$H$2:$N$501,4,0),"-")</f>
        <v>Muhammad Talha</v>
      </c>
      <c r="D479" s="25" t="str">
        <f>IFERROR(VLOOKUP($A479,'Grade 7'!$H$2:$N$501,5,0),"-")</f>
        <v>Muhammad Asghar</v>
      </c>
      <c r="E479" s="25" t="str">
        <f>IFERROR(VLOOKUP($A479,'Grade 7'!$H$2:$N$501,6,0),"-")</f>
        <v>M</v>
      </c>
      <c r="F479" s="33">
        <f>IFERROR(VLOOKUP($A479,'Grade 7'!$H$2:$N$501,7,0),"-")</f>
        <v>40863</v>
      </c>
      <c r="G479" s="6"/>
      <c r="H479" s="13">
        <f t="shared" si="64"/>
        <v>3</v>
      </c>
      <c r="I479" s="17"/>
      <c r="J479" s="14" t="str">
        <f t="shared" si="60"/>
        <v>K.M.A Boys Secondary School</v>
      </c>
      <c r="K479" s="13" t="s">
        <v>24</v>
      </c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26">
        <f t="shared" si="59"/>
        <v>0</v>
      </c>
      <c r="W479" s="6"/>
      <c r="X479" s="6"/>
      <c r="Y479" s="6"/>
      <c r="Z479" s="20">
        <f t="shared" si="63"/>
        <v>0</v>
      </c>
      <c r="AA479" s="20"/>
      <c r="AB479" s="2">
        <f t="shared" si="61"/>
        <v>0</v>
      </c>
      <c r="AC479" s="2">
        <f t="shared" si="62"/>
        <v>10</v>
      </c>
      <c r="AD479" s="20">
        <f t="shared" si="65"/>
        <v>159</v>
      </c>
    </row>
    <row r="480" spans="1:30" x14ac:dyDescent="0.35">
      <c r="A480" s="13">
        <v>160</v>
      </c>
      <c r="B480" s="25" t="str">
        <f>IFERROR(VLOOKUP($A480,'Grade 7'!$H$2:$N$501,3,0),"-")</f>
        <v>M23-0405-160</v>
      </c>
      <c r="C480" s="25" t="str">
        <f>IFERROR(VLOOKUP($A480,'Grade 7'!$H$2:$N$501,4,0),"-")</f>
        <v>Muhammad Tufail</v>
      </c>
      <c r="D480" s="25" t="str">
        <f>IFERROR(VLOOKUP($A480,'Grade 7'!$H$2:$N$501,5,0),"-")</f>
        <v>Muhammad Irshad</v>
      </c>
      <c r="E480" s="25" t="str">
        <f>IFERROR(VLOOKUP($A480,'Grade 7'!$H$2:$N$501,6,0),"-")</f>
        <v>M</v>
      </c>
      <c r="F480" s="33">
        <f>IFERROR(VLOOKUP($A480,'Grade 7'!$H$2:$N$501,7,0),"-")</f>
        <v>40472</v>
      </c>
      <c r="G480" s="6"/>
      <c r="H480" s="13">
        <f t="shared" si="64"/>
        <v>1</v>
      </c>
      <c r="I480" s="17"/>
      <c r="J480" s="14" t="str">
        <f t="shared" si="60"/>
        <v>K.M.A Boys Secondary School</v>
      </c>
      <c r="K480" s="13" t="s">
        <v>24</v>
      </c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26">
        <f t="shared" si="59"/>
        <v>0</v>
      </c>
      <c r="W480" s="6"/>
      <c r="X480" s="6"/>
      <c r="Y480" s="6"/>
      <c r="Z480" s="20">
        <f t="shared" si="63"/>
        <v>0</v>
      </c>
      <c r="AA480" s="20"/>
      <c r="AB480" s="2">
        <f t="shared" si="61"/>
        <v>0</v>
      </c>
      <c r="AC480" s="2">
        <f t="shared" si="62"/>
        <v>10</v>
      </c>
      <c r="AD480" s="20">
        <f t="shared" si="65"/>
        <v>160</v>
      </c>
    </row>
    <row r="481" spans="1:30" x14ac:dyDescent="0.35">
      <c r="A481" s="13">
        <v>160</v>
      </c>
      <c r="B481" s="25" t="str">
        <f>IFERROR(VLOOKUP($A481,'Grade 7'!$H$2:$N$501,3,0),"-")</f>
        <v>M23-0405-160</v>
      </c>
      <c r="C481" s="25" t="str">
        <f>IFERROR(VLOOKUP($A481,'Grade 7'!$H$2:$N$501,4,0),"-")</f>
        <v>Muhammad Tufail</v>
      </c>
      <c r="D481" s="25" t="str">
        <f>IFERROR(VLOOKUP($A481,'Grade 7'!$H$2:$N$501,5,0),"-")</f>
        <v>Muhammad Irshad</v>
      </c>
      <c r="E481" s="25" t="str">
        <f>IFERROR(VLOOKUP($A481,'Grade 7'!$H$2:$N$501,6,0),"-")</f>
        <v>M</v>
      </c>
      <c r="F481" s="33">
        <f>IFERROR(VLOOKUP($A481,'Grade 7'!$H$2:$N$501,7,0),"-")</f>
        <v>40472</v>
      </c>
      <c r="G481" s="6"/>
      <c r="H481" s="13">
        <f t="shared" si="64"/>
        <v>2</v>
      </c>
      <c r="I481" s="17"/>
      <c r="J481" s="14" t="str">
        <f t="shared" si="60"/>
        <v>K.M.A Boys Secondary School</v>
      </c>
      <c r="K481" s="13" t="s">
        <v>24</v>
      </c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26">
        <f t="shared" si="59"/>
        <v>0</v>
      </c>
      <c r="W481" s="6"/>
      <c r="X481" s="6"/>
      <c r="Y481" s="6"/>
      <c r="Z481" s="20">
        <f t="shared" si="63"/>
        <v>0</v>
      </c>
      <c r="AA481" s="20"/>
      <c r="AB481" s="2">
        <f t="shared" si="61"/>
        <v>0</v>
      </c>
      <c r="AC481" s="2">
        <f t="shared" si="62"/>
        <v>10</v>
      </c>
      <c r="AD481" s="20">
        <f t="shared" si="65"/>
        <v>160</v>
      </c>
    </row>
    <row r="482" spans="1:30" x14ac:dyDescent="0.35">
      <c r="A482" s="13">
        <v>160</v>
      </c>
      <c r="B482" s="25" t="str">
        <f>IFERROR(VLOOKUP($A482,'Grade 7'!$H$2:$N$501,3,0),"-")</f>
        <v>M23-0405-160</v>
      </c>
      <c r="C482" s="25" t="str">
        <f>IFERROR(VLOOKUP($A482,'Grade 7'!$H$2:$N$501,4,0),"-")</f>
        <v>Muhammad Tufail</v>
      </c>
      <c r="D482" s="25" t="str">
        <f>IFERROR(VLOOKUP($A482,'Grade 7'!$H$2:$N$501,5,0),"-")</f>
        <v>Muhammad Irshad</v>
      </c>
      <c r="E482" s="25" t="str">
        <f>IFERROR(VLOOKUP($A482,'Grade 7'!$H$2:$N$501,6,0),"-")</f>
        <v>M</v>
      </c>
      <c r="F482" s="33">
        <f>IFERROR(VLOOKUP($A482,'Grade 7'!$H$2:$N$501,7,0),"-")</f>
        <v>40472</v>
      </c>
      <c r="G482" s="6"/>
      <c r="H482" s="13">
        <f t="shared" si="64"/>
        <v>3</v>
      </c>
      <c r="I482" s="17"/>
      <c r="J482" s="14" t="str">
        <f t="shared" si="60"/>
        <v>K.M.A Boys Secondary School</v>
      </c>
      <c r="K482" s="13" t="s">
        <v>24</v>
      </c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26">
        <f t="shared" si="59"/>
        <v>0</v>
      </c>
      <c r="W482" s="6"/>
      <c r="X482" s="6"/>
      <c r="Y482" s="6"/>
      <c r="Z482" s="20">
        <f t="shared" si="63"/>
        <v>0</v>
      </c>
      <c r="AA482" s="20"/>
      <c r="AB482" s="2">
        <f t="shared" si="61"/>
        <v>0</v>
      </c>
      <c r="AC482" s="2">
        <f t="shared" si="62"/>
        <v>10</v>
      </c>
      <c r="AD482" s="20">
        <f t="shared" si="65"/>
        <v>160</v>
      </c>
    </row>
    <row r="483" spans="1:30" x14ac:dyDescent="0.35">
      <c r="A483" s="13">
        <v>161</v>
      </c>
      <c r="B483" s="25" t="str">
        <f>IFERROR(VLOOKUP($A483,'Grade 7'!$H$2:$N$501,3,0),"-")</f>
        <v>M23-0405-161</v>
      </c>
      <c r="C483" s="25" t="str">
        <f>IFERROR(VLOOKUP($A483,'Grade 7'!$H$2:$N$501,4,0),"-")</f>
        <v>Muhammad Umar</v>
      </c>
      <c r="D483" s="25" t="str">
        <f>IFERROR(VLOOKUP($A483,'Grade 7'!$H$2:$N$501,5,0),"-")</f>
        <v>Muhammad Ashraf</v>
      </c>
      <c r="E483" s="25" t="str">
        <f>IFERROR(VLOOKUP($A483,'Grade 7'!$H$2:$N$501,6,0),"-")</f>
        <v>M</v>
      </c>
      <c r="F483" s="33">
        <f>IFERROR(VLOOKUP($A483,'Grade 7'!$H$2:$N$501,7,0),"-")</f>
        <v>40996</v>
      </c>
      <c r="G483" s="6"/>
      <c r="H483" s="13">
        <f t="shared" si="64"/>
        <v>1</v>
      </c>
      <c r="I483" s="17"/>
      <c r="J483" s="14" t="str">
        <f t="shared" si="60"/>
        <v>K.M.A Boys Secondary School</v>
      </c>
      <c r="K483" s="13" t="s">
        <v>24</v>
      </c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26">
        <f t="shared" si="59"/>
        <v>0</v>
      </c>
      <c r="W483" s="6"/>
      <c r="X483" s="6"/>
      <c r="Y483" s="6"/>
      <c r="Z483" s="20">
        <f t="shared" si="63"/>
        <v>0</v>
      </c>
      <c r="AA483" s="20"/>
      <c r="AB483" s="2">
        <f t="shared" si="61"/>
        <v>0</v>
      </c>
      <c r="AC483" s="2">
        <f t="shared" si="62"/>
        <v>10</v>
      </c>
      <c r="AD483" s="20">
        <f t="shared" si="65"/>
        <v>161</v>
      </c>
    </row>
    <row r="484" spans="1:30" x14ac:dyDescent="0.35">
      <c r="A484" s="13">
        <v>161</v>
      </c>
      <c r="B484" s="25" t="str">
        <f>IFERROR(VLOOKUP($A484,'Grade 7'!$H$2:$N$501,3,0),"-")</f>
        <v>M23-0405-161</v>
      </c>
      <c r="C484" s="25" t="str">
        <f>IFERROR(VLOOKUP($A484,'Grade 7'!$H$2:$N$501,4,0),"-")</f>
        <v>Muhammad Umar</v>
      </c>
      <c r="D484" s="25" t="str">
        <f>IFERROR(VLOOKUP($A484,'Grade 7'!$H$2:$N$501,5,0),"-")</f>
        <v>Muhammad Ashraf</v>
      </c>
      <c r="E484" s="25" t="str">
        <f>IFERROR(VLOOKUP($A484,'Grade 7'!$H$2:$N$501,6,0),"-")</f>
        <v>M</v>
      </c>
      <c r="F484" s="33">
        <f>IFERROR(VLOOKUP($A484,'Grade 7'!$H$2:$N$501,7,0),"-")</f>
        <v>40996</v>
      </c>
      <c r="G484" s="6"/>
      <c r="H484" s="13">
        <f t="shared" si="64"/>
        <v>2</v>
      </c>
      <c r="I484" s="17"/>
      <c r="J484" s="14" t="str">
        <f t="shared" si="60"/>
        <v>K.M.A Boys Secondary School</v>
      </c>
      <c r="K484" s="13" t="s">
        <v>24</v>
      </c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26">
        <f t="shared" ref="V484:V531" si="66">Z484</f>
        <v>0</v>
      </c>
      <c r="W484" s="6"/>
      <c r="X484" s="6"/>
      <c r="Y484" s="6"/>
      <c r="Z484" s="20">
        <f t="shared" si="63"/>
        <v>0</v>
      </c>
      <c r="AA484" s="20"/>
      <c r="AB484" s="2">
        <f t="shared" si="61"/>
        <v>0</v>
      </c>
      <c r="AC484" s="2">
        <f t="shared" si="62"/>
        <v>10</v>
      </c>
      <c r="AD484" s="20">
        <f t="shared" si="65"/>
        <v>161</v>
      </c>
    </row>
    <row r="485" spans="1:30" x14ac:dyDescent="0.35">
      <c r="A485" s="13">
        <v>161</v>
      </c>
      <c r="B485" s="25" t="str">
        <f>IFERROR(VLOOKUP($A485,'Grade 7'!$H$2:$N$501,3,0),"-")</f>
        <v>M23-0405-161</v>
      </c>
      <c r="C485" s="25" t="str">
        <f>IFERROR(VLOOKUP($A485,'Grade 7'!$H$2:$N$501,4,0),"-")</f>
        <v>Muhammad Umar</v>
      </c>
      <c r="D485" s="25" t="str">
        <f>IFERROR(VLOOKUP($A485,'Grade 7'!$H$2:$N$501,5,0),"-")</f>
        <v>Muhammad Ashraf</v>
      </c>
      <c r="E485" s="25" t="str">
        <f>IFERROR(VLOOKUP($A485,'Grade 7'!$H$2:$N$501,6,0),"-")</f>
        <v>M</v>
      </c>
      <c r="F485" s="33">
        <f>IFERROR(VLOOKUP($A485,'Grade 7'!$H$2:$N$501,7,0),"-")</f>
        <v>40996</v>
      </c>
      <c r="G485" s="6"/>
      <c r="H485" s="13">
        <f t="shared" si="64"/>
        <v>3</v>
      </c>
      <c r="I485" s="17"/>
      <c r="J485" s="14" t="str">
        <f t="shared" ref="J485:J532" si="67">IF($J$3="","",$J$3)</f>
        <v>K.M.A Boys Secondary School</v>
      </c>
      <c r="K485" s="13" t="s">
        <v>24</v>
      </c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26">
        <f t="shared" si="66"/>
        <v>0</v>
      </c>
      <c r="W485" s="6"/>
      <c r="X485" s="6"/>
      <c r="Y485" s="6"/>
      <c r="Z485" s="20">
        <f t="shared" si="63"/>
        <v>0</v>
      </c>
      <c r="AA485" s="20"/>
      <c r="AB485" s="2">
        <f t="shared" si="61"/>
        <v>0</v>
      </c>
      <c r="AC485" s="2">
        <f t="shared" si="62"/>
        <v>10</v>
      </c>
      <c r="AD485" s="20">
        <f t="shared" si="65"/>
        <v>161</v>
      </c>
    </row>
    <row r="486" spans="1:30" x14ac:dyDescent="0.35">
      <c r="A486" s="13">
        <v>162</v>
      </c>
      <c r="B486" s="25" t="str">
        <f>IFERROR(VLOOKUP($A486,'Grade 7'!$H$2:$N$501,3,0),"-")</f>
        <v>M23-0405-162</v>
      </c>
      <c r="C486" s="25" t="str">
        <f>IFERROR(VLOOKUP($A486,'Grade 7'!$H$2:$N$501,4,0),"-")</f>
        <v>Muhammad Umer Butt</v>
      </c>
      <c r="D486" s="25" t="str">
        <f>IFERROR(VLOOKUP($A486,'Grade 7'!$H$2:$N$501,5,0),"-")</f>
        <v>Asif Butt</v>
      </c>
      <c r="E486" s="25" t="str">
        <f>IFERROR(VLOOKUP($A486,'Grade 7'!$H$2:$N$501,6,0),"-")</f>
        <v>M</v>
      </c>
      <c r="F486" s="33">
        <f>IFERROR(VLOOKUP($A486,'Grade 7'!$H$2:$N$501,7,0),"-")</f>
        <v>41120</v>
      </c>
      <c r="G486" s="6"/>
      <c r="H486" s="13">
        <f t="shared" si="64"/>
        <v>1</v>
      </c>
      <c r="I486" s="17"/>
      <c r="J486" s="14" t="str">
        <f t="shared" si="67"/>
        <v>K.M.A Boys Secondary School</v>
      </c>
      <c r="K486" s="13" t="s">
        <v>24</v>
      </c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26">
        <f t="shared" si="66"/>
        <v>0</v>
      </c>
      <c r="W486" s="6"/>
      <c r="X486" s="6"/>
      <c r="Y486" s="6"/>
      <c r="Z486" s="20">
        <f t="shared" si="63"/>
        <v>0</v>
      </c>
      <c r="AA486" s="20"/>
      <c r="AB486" s="2">
        <f t="shared" si="61"/>
        <v>0</v>
      </c>
      <c r="AC486" s="2">
        <f t="shared" si="62"/>
        <v>10</v>
      </c>
      <c r="AD486" s="20">
        <f t="shared" si="65"/>
        <v>162</v>
      </c>
    </row>
    <row r="487" spans="1:30" x14ac:dyDescent="0.35">
      <c r="A487" s="13">
        <v>162</v>
      </c>
      <c r="B487" s="25" t="str">
        <f>IFERROR(VLOOKUP($A487,'Grade 7'!$H$2:$N$501,3,0),"-")</f>
        <v>M23-0405-162</v>
      </c>
      <c r="C487" s="25" t="str">
        <f>IFERROR(VLOOKUP($A487,'Grade 7'!$H$2:$N$501,4,0),"-")</f>
        <v>Muhammad Umer Butt</v>
      </c>
      <c r="D487" s="25" t="str">
        <f>IFERROR(VLOOKUP($A487,'Grade 7'!$H$2:$N$501,5,0),"-")</f>
        <v>Asif Butt</v>
      </c>
      <c r="E487" s="25" t="str">
        <f>IFERROR(VLOOKUP($A487,'Grade 7'!$H$2:$N$501,6,0),"-")</f>
        <v>M</v>
      </c>
      <c r="F487" s="33">
        <f>IFERROR(VLOOKUP($A487,'Grade 7'!$H$2:$N$501,7,0),"-")</f>
        <v>41120</v>
      </c>
      <c r="G487" s="6"/>
      <c r="H487" s="13">
        <f t="shared" si="64"/>
        <v>2</v>
      </c>
      <c r="I487" s="17"/>
      <c r="J487" s="14" t="str">
        <f t="shared" si="67"/>
        <v>K.M.A Boys Secondary School</v>
      </c>
      <c r="K487" s="13" t="s">
        <v>24</v>
      </c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26">
        <f t="shared" si="66"/>
        <v>0</v>
      </c>
      <c r="W487" s="6"/>
      <c r="X487" s="6"/>
      <c r="Y487" s="6"/>
      <c r="Z487" s="20">
        <f t="shared" si="63"/>
        <v>0</v>
      </c>
      <c r="AA487" s="20"/>
      <c r="AB487" s="2">
        <f t="shared" ref="AB487:AB534" si="68">SUM(L487:U487)</f>
        <v>0</v>
      </c>
      <c r="AC487" s="2">
        <f t="shared" ref="AC487:AC534" si="69">COUNTBLANK(L487:U487)</f>
        <v>10</v>
      </c>
      <c r="AD487" s="20">
        <f t="shared" si="65"/>
        <v>162</v>
      </c>
    </row>
    <row r="488" spans="1:30" x14ac:dyDescent="0.35">
      <c r="A488" s="13">
        <v>162</v>
      </c>
      <c r="B488" s="25" t="str">
        <f>IFERROR(VLOOKUP($A488,'Grade 7'!$H$2:$N$501,3,0),"-")</f>
        <v>M23-0405-162</v>
      </c>
      <c r="C488" s="25" t="str">
        <f>IFERROR(VLOOKUP($A488,'Grade 7'!$H$2:$N$501,4,0),"-")</f>
        <v>Muhammad Umer Butt</v>
      </c>
      <c r="D488" s="25" t="str">
        <f>IFERROR(VLOOKUP($A488,'Grade 7'!$H$2:$N$501,5,0),"-")</f>
        <v>Asif Butt</v>
      </c>
      <c r="E488" s="25" t="str">
        <f>IFERROR(VLOOKUP($A488,'Grade 7'!$H$2:$N$501,6,0),"-")</f>
        <v>M</v>
      </c>
      <c r="F488" s="33">
        <f>IFERROR(VLOOKUP($A488,'Grade 7'!$H$2:$N$501,7,0),"-")</f>
        <v>41120</v>
      </c>
      <c r="G488" s="6"/>
      <c r="H488" s="13">
        <f t="shared" si="64"/>
        <v>3</v>
      </c>
      <c r="I488" s="17"/>
      <c r="J488" s="14" t="str">
        <f t="shared" si="67"/>
        <v>K.M.A Boys Secondary School</v>
      </c>
      <c r="K488" s="13" t="s">
        <v>24</v>
      </c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26">
        <f t="shared" si="66"/>
        <v>0</v>
      </c>
      <c r="W488" s="6"/>
      <c r="X488" s="6"/>
      <c r="Y488" s="6"/>
      <c r="Z488" s="20">
        <f t="shared" si="63"/>
        <v>0</v>
      </c>
      <c r="AA488" s="20"/>
      <c r="AB488" s="2">
        <f t="shared" si="68"/>
        <v>0</v>
      </c>
      <c r="AC488" s="2">
        <f t="shared" si="69"/>
        <v>10</v>
      </c>
      <c r="AD488" s="20">
        <f t="shared" si="65"/>
        <v>162</v>
      </c>
    </row>
    <row r="489" spans="1:30" x14ac:dyDescent="0.35">
      <c r="A489" s="13">
        <v>163</v>
      </c>
      <c r="B489" s="25" t="str">
        <f>IFERROR(VLOOKUP($A489,'Grade 7'!$H$2:$N$501,3,0),"-")</f>
        <v>M23-0405-163</v>
      </c>
      <c r="C489" s="25" t="str">
        <f>IFERROR(VLOOKUP($A489,'Grade 7'!$H$2:$N$501,4,0),"-")</f>
        <v>Muhammad Uzayfa</v>
      </c>
      <c r="D489" s="25" t="str">
        <f>IFERROR(VLOOKUP($A489,'Grade 7'!$H$2:$N$501,5,0),"-")</f>
        <v>Jahan Zaib Memon</v>
      </c>
      <c r="E489" s="25" t="str">
        <f>IFERROR(VLOOKUP($A489,'Grade 7'!$H$2:$N$501,6,0),"-")</f>
        <v>M</v>
      </c>
      <c r="F489" s="33">
        <f>IFERROR(VLOOKUP($A489,'Grade 7'!$H$2:$N$501,7,0),"-")</f>
        <v>40927</v>
      </c>
      <c r="G489" s="6"/>
      <c r="H489" s="13">
        <f t="shared" si="64"/>
        <v>1</v>
      </c>
      <c r="I489" s="17"/>
      <c r="J489" s="14" t="str">
        <f t="shared" si="67"/>
        <v>K.M.A Boys Secondary School</v>
      </c>
      <c r="K489" s="13" t="s">
        <v>24</v>
      </c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26">
        <f t="shared" si="66"/>
        <v>0</v>
      </c>
      <c r="W489" s="6"/>
      <c r="X489" s="6"/>
      <c r="Y489" s="6"/>
      <c r="Z489" s="20">
        <f t="shared" si="63"/>
        <v>0</v>
      </c>
      <c r="AA489" s="20"/>
      <c r="AB489" s="2">
        <f t="shared" si="68"/>
        <v>0</v>
      </c>
      <c r="AC489" s="2">
        <f t="shared" si="69"/>
        <v>10</v>
      </c>
      <c r="AD489" s="20">
        <f t="shared" si="65"/>
        <v>163</v>
      </c>
    </row>
    <row r="490" spans="1:30" x14ac:dyDescent="0.35">
      <c r="A490" s="13">
        <v>163</v>
      </c>
      <c r="B490" s="25" t="str">
        <f>IFERROR(VLOOKUP($A490,'Grade 7'!$H$2:$N$501,3,0),"-")</f>
        <v>M23-0405-163</v>
      </c>
      <c r="C490" s="25" t="str">
        <f>IFERROR(VLOOKUP($A490,'Grade 7'!$H$2:$N$501,4,0),"-")</f>
        <v>Muhammad Uzayfa</v>
      </c>
      <c r="D490" s="25" t="str">
        <f>IFERROR(VLOOKUP($A490,'Grade 7'!$H$2:$N$501,5,0),"-")</f>
        <v>Jahan Zaib Memon</v>
      </c>
      <c r="E490" s="25" t="str">
        <f>IFERROR(VLOOKUP($A490,'Grade 7'!$H$2:$N$501,6,0),"-")</f>
        <v>M</v>
      </c>
      <c r="F490" s="33">
        <f>IFERROR(VLOOKUP($A490,'Grade 7'!$H$2:$N$501,7,0),"-")</f>
        <v>40927</v>
      </c>
      <c r="G490" s="6"/>
      <c r="H490" s="13">
        <f t="shared" si="64"/>
        <v>2</v>
      </c>
      <c r="I490" s="17"/>
      <c r="J490" s="14" t="str">
        <f t="shared" si="67"/>
        <v>K.M.A Boys Secondary School</v>
      </c>
      <c r="K490" s="13" t="s">
        <v>24</v>
      </c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26">
        <f t="shared" si="66"/>
        <v>0</v>
      </c>
      <c r="W490" s="6"/>
      <c r="X490" s="6"/>
      <c r="Y490" s="6"/>
      <c r="Z490" s="20">
        <f t="shared" si="63"/>
        <v>0</v>
      </c>
      <c r="AA490" s="20"/>
      <c r="AB490" s="2">
        <f t="shared" si="68"/>
        <v>0</v>
      </c>
      <c r="AC490" s="2">
        <f t="shared" si="69"/>
        <v>10</v>
      </c>
      <c r="AD490" s="20">
        <f t="shared" si="65"/>
        <v>163</v>
      </c>
    </row>
    <row r="491" spans="1:30" x14ac:dyDescent="0.35">
      <c r="A491" s="13">
        <v>163</v>
      </c>
      <c r="B491" s="25" t="str">
        <f>IFERROR(VLOOKUP($A491,'Grade 7'!$H$2:$N$501,3,0),"-")</f>
        <v>M23-0405-163</v>
      </c>
      <c r="C491" s="25" t="str">
        <f>IFERROR(VLOOKUP($A491,'Grade 7'!$H$2:$N$501,4,0),"-")</f>
        <v>Muhammad Uzayfa</v>
      </c>
      <c r="D491" s="25" t="str">
        <f>IFERROR(VLOOKUP($A491,'Grade 7'!$H$2:$N$501,5,0),"-")</f>
        <v>Jahan Zaib Memon</v>
      </c>
      <c r="E491" s="25" t="str">
        <f>IFERROR(VLOOKUP($A491,'Grade 7'!$H$2:$N$501,6,0),"-")</f>
        <v>M</v>
      </c>
      <c r="F491" s="33">
        <f>IFERROR(VLOOKUP($A491,'Grade 7'!$H$2:$N$501,7,0),"-")</f>
        <v>40927</v>
      </c>
      <c r="G491" s="6"/>
      <c r="H491" s="13">
        <f t="shared" si="64"/>
        <v>3</v>
      </c>
      <c r="I491" s="17"/>
      <c r="J491" s="14" t="str">
        <f t="shared" si="67"/>
        <v>K.M.A Boys Secondary School</v>
      </c>
      <c r="K491" s="13" t="s">
        <v>24</v>
      </c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26">
        <f t="shared" si="66"/>
        <v>0</v>
      </c>
      <c r="W491" s="6"/>
      <c r="X491" s="6"/>
      <c r="Y491" s="6"/>
      <c r="Z491" s="20">
        <f t="shared" si="63"/>
        <v>0</v>
      </c>
      <c r="AA491" s="20"/>
      <c r="AB491" s="2">
        <f t="shared" si="68"/>
        <v>0</v>
      </c>
      <c r="AC491" s="2">
        <f t="shared" si="69"/>
        <v>10</v>
      </c>
      <c r="AD491" s="20">
        <f t="shared" si="65"/>
        <v>163</v>
      </c>
    </row>
    <row r="492" spans="1:30" x14ac:dyDescent="0.35">
      <c r="A492" s="13">
        <v>164</v>
      </c>
      <c r="B492" s="25" t="str">
        <f>IFERROR(VLOOKUP($A492,'Grade 7'!$H$2:$N$501,3,0),"-")</f>
        <v>M23-0405-164</v>
      </c>
      <c r="C492" s="25" t="str">
        <f>IFERROR(VLOOKUP($A492,'Grade 7'!$H$2:$N$501,4,0),"-")</f>
        <v>Muhammad Waqas</v>
      </c>
      <c r="D492" s="25" t="str">
        <f>IFERROR(VLOOKUP($A492,'Grade 7'!$H$2:$N$501,5,0),"-")</f>
        <v>Muhammad Waseem</v>
      </c>
      <c r="E492" s="25" t="str">
        <f>IFERROR(VLOOKUP($A492,'Grade 7'!$H$2:$N$501,6,0),"-")</f>
        <v>M</v>
      </c>
      <c r="F492" s="33">
        <f>IFERROR(VLOOKUP($A492,'Grade 7'!$H$2:$N$501,7,0),"-")</f>
        <v>40753</v>
      </c>
      <c r="G492" s="6"/>
      <c r="H492" s="13">
        <f t="shared" si="64"/>
        <v>1</v>
      </c>
      <c r="I492" s="17"/>
      <c r="J492" s="14" t="str">
        <f t="shared" si="67"/>
        <v>K.M.A Boys Secondary School</v>
      </c>
      <c r="K492" s="13" t="s">
        <v>24</v>
      </c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26">
        <f t="shared" si="66"/>
        <v>0</v>
      </c>
      <c r="W492" s="6"/>
      <c r="X492" s="6"/>
      <c r="Y492" s="6"/>
      <c r="Z492" s="20">
        <f t="shared" si="63"/>
        <v>0</v>
      </c>
      <c r="AA492" s="20"/>
      <c r="AB492" s="2">
        <f t="shared" si="68"/>
        <v>0</v>
      </c>
      <c r="AC492" s="2">
        <f t="shared" si="69"/>
        <v>10</v>
      </c>
      <c r="AD492" s="20">
        <f t="shared" si="65"/>
        <v>164</v>
      </c>
    </row>
    <row r="493" spans="1:30" x14ac:dyDescent="0.35">
      <c r="A493" s="13">
        <v>164</v>
      </c>
      <c r="B493" s="25" t="str">
        <f>IFERROR(VLOOKUP($A493,'Grade 7'!$H$2:$N$501,3,0),"-")</f>
        <v>M23-0405-164</v>
      </c>
      <c r="C493" s="25" t="str">
        <f>IFERROR(VLOOKUP($A493,'Grade 7'!$H$2:$N$501,4,0),"-")</f>
        <v>Muhammad Waqas</v>
      </c>
      <c r="D493" s="25" t="str">
        <f>IFERROR(VLOOKUP($A493,'Grade 7'!$H$2:$N$501,5,0),"-")</f>
        <v>Muhammad Waseem</v>
      </c>
      <c r="E493" s="25" t="str">
        <f>IFERROR(VLOOKUP($A493,'Grade 7'!$H$2:$N$501,6,0),"-")</f>
        <v>M</v>
      </c>
      <c r="F493" s="33">
        <f>IFERROR(VLOOKUP($A493,'Grade 7'!$H$2:$N$501,7,0),"-")</f>
        <v>40753</v>
      </c>
      <c r="G493" s="6"/>
      <c r="H493" s="13">
        <f t="shared" si="64"/>
        <v>2</v>
      </c>
      <c r="I493" s="17"/>
      <c r="J493" s="14" t="str">
        <f t="shared" si="67"/>
        <v>K.M.A Boys Secondary School</v>
      </c>
      <c r="K493" s="13" t="s">
        <v>24</v>
      </c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26">
        <f t="shared" si="66"/>
        <v>0</v>
      </c>
      <c r="W493" s="6"/>
      <c r="X493" s="6"/>
      <c r="Y493" s="6"/>
      <c r="Z493" s="20">
        <f t="shared" si="63"/>
        <v>0</v>
      </c>
      <c r="AA493" s="20"/>
      <c r="AB493" s="2">
        <f t="shared" si="68"/>
        <v>0</v>
      </c>
      <c r="AC493" s="2">
        <f t="shared" si="69"/>
        <v>10</v>
      </c>
      <c r="AD493" s="20">
        <f t="shared" si="65"/>
        <v>164</v>
      </c>
    </row>
    <row r="494" spans="1:30" x14ac:dyDescent="0.35">
      <c r="A494" s="13">
        <v>164</v>
      </c>
      <c r="B494" s="25" t="str">
        <f>IFERROR(VLOOKUP($A494,'Grade 7'!$H$2:$N$501,3,0),"-")</f>
        <v>M23-0405-164</v>
      </c>
      <c r="C494" s="25" t="str">
        <f>IFERROR(VLOOKUP($A494,'Grade 7'!$H$2:$N$501,4,0),"-")</f>
        <v>Muhammad Waqas</v>
      </c>
      <c r="D494" s="25" t="str">
        <f>IFERROR(VLOOKUP($A494,'Grade 7'!$H$2:$N$501,5,0),"-")</f>
        <v>Muhammad Waseem</v>
      </c>
      <c r="E494" s="25" t="str">
        <f>IFERROR(VLOOKUP($A494,'Grade 7'!$H$2:$N$501,6,0),"-")</f>
        <v>M</v>
      </c>
      <c r="F494" s="33">
        <f>IFERROR(VLOOKUP($A494,'Grade 7'!$H$2:$N$501,7,0),"-")</f>
        <v>40753</v>
      </c>
      <c r="G494" s="6"/>
      <c r="H494" s="13">
        <f t="shared" si="64"/>
        <v>3</v>
      </c>
      <c r="I494" s="17"/>
      <c r="J494" s="14" t="str">
        <f t="shared" si="67"/>
        <v>K.M.A Boys Secondary School</v>
      </c>
      <c r="K494" s="13" t="s">
        <v>24</v>
      </c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26">
        <f t="shared" si="66"/>
        <v>0</v>
      </c>
      <c r="W494" s="6"/>
      <c r="X494" s="6"/>
      <c r="Y494" s="6"/>
      <c r="Z494" s="20">
        <f t="shared" si="63"/>
        <v>0</v>
      </c>
      <c r="AA494" s="20"/>
      <c r="AB494" s="2">
        <f t="shared" si="68"/>
        <v>0</v>
      </c>
      <c r="AC494" s="2">
        <f t="shared" si="69"/>
        <v>10</v>
      </c>
      <c r="AD494" s="20">
        <f t="shared" si="65"/>
        <v>164</v>
      </c>
    </row>
    <row r="495" spans="1:30" x14ac:dyDescent="0.35">
      <c r="A495" s="13">
        <v>165</v>
      </c>
      <c r="B495" s="25" t="str">
        <f>IFERROR(VLOOKUP($A495,'Grade 7'!$H$2:$N$501,3,0),"-")</f>
        <v>M23-0405-165</v>
      </c>
      <c r="C495" s="25" t="str">
        <f>IFERROR(VLOOKUP($A495,'Grade 7'!$H$2:$N$501,4,0),"-")</f>
        <v>Muhammad Weeshaq</v>
      </c>
      <c r="D495" s="25" t="str">
        <f>IFERROR(VLOOKUP($A495,'Grade 7'!$H$2:$N$501,5,0),"-")</f>
        <v>Muhammad Zafar Nazeer</v>
      </c>
      <c r="E495" s="25" t="str">
        <f>IFERROR(VLOOKUP($A495,'Grade 7'!$H$2:$N$501,6,0),"-")</f>
        <v>M</v>
      </c>
      <c r="F495" s="33">
        <f>IFERROR(VLOOKUP($A495,'Grade 7'!$H$2:$N$501,7,0),"-")</f>
        <v>41198</v>
      </c>
      <c r="G495" s="6"/>
      <c r="H495" s="13">
        <f t="shared" si="64"/>
        <v>1</v>
      </c>
      <c r="I495" s="17"/>
      <c r="J495" s="14" t="str">
        <f t="shared" si="67"/>
        <v>K.M.A Boys Secondary School</v>
      </c>
      <c r="K495" s="13" t="s">
        <v>24</v>
      </c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26">
        <f t="shared" si="66"/>
        <v>0</v>
      </c>
      <c r="W495" s="6"/>
      <c r="X495" s="6"/>
      <c r="Y495" s="6"/>
      <c r="Z495" s="20">
        <f t="shared" si="63"/>
        <v>0</v>
      </c>
      <c r="AA495" s="20"/>
      <c r="AB495" s="2">
        <f t="shared" si="68"/>
        <v>0</v>
      </c>
      <c r="AC495" s="2">
        <f t="shared" si="69"/>
        <v>10</v>
      </c>
      <c r="AD495" s="20">
        <f t="shared" si="65"/>
        <v>165</v>
      </c>
    </row>
    <row r="496" spans="1:30" x14ac:dyDescent="0.35">
      <c r="A496" s="13">
        <v>165</v>
      </c>
      <c r="B496" s="25" t="str">
        <f>IFERROR(VLOOKUP($A496,'Grade 7'!$H$2:$N$501,3,0),"-")</f>
        <v>M23-0405-165</v>
      </c>
      <c r="C496" s="25" t="str">
        <f>IFERROR(VLOOKUP($A496,'Grade 7'!$H$2:$N$501,4,0),"-")</f>
        <v>Muhammad Weeshaq</v>
      </c>
      <c r="D496" s="25" t="str">
        <f>IFERROR(VLOOKUP($A496,'Grade 7'!$H$2:$N$501,5,0),"-")</f>
        <v>Muhammad Zafar Nazeer</v>
      </c>
      <c r="E496" s="25" t="str">
        <f>IFERROR(VLOOKUP($A496,'Grade 7'!$H$2:$N$501,6,0),"-")</f>
        <v>M</v>
      </c>
      <c r="F496" s="33">
        <f>IFERROR(VLOOKUP($A496,'Grade 7'!$H$2:$N$501,7,0),"-")</f>
        <v>41198</v>
      </c>
      <c r="G496" s="6"/>
      <c r="H496" s="13">
        <f t="shared" si="64"/>
        <v>2</v>
      </c>
      <c r="I496" s="17"/>
      <c r="J496" s="14" t="str">
        <f t="shared" si="67"/>
        <v>K.M.A Boys Secondary School</v>
      </c>
      <c r="K496" s="13" t="s">
        <v>24</v>
      </c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26">
        <f t="shared" si="66"/>
        <v>0</v>
      </c>
      <c r="W496" s="6"/>
      <c r="X496" s="6"/>
      <c r="Y496" s="6"/>
      <c r="Z496" s="20">
        <f t="shared" si="63"/>
        <v>0</v>
      </c>
      <c r="AA496" s="20"/>
      <c r="AB496" s="2">
        <f t="shared" si="68"/>
        <v>0</v>
      </c>
      <c r="AC496" s="2">
        <f t="shared" si="69"/>
        <v>10</v>
      </c>
      <c r="AD496" s="20">
        <f t="shared" si="65"/>
        <v>165</v>
      </c>
    </row>
    <row r="497" spans="1:30" x14ac:dyDescent="0.35">
      <c r="A497" s="13">
        <v>165</v>
      </c>
      <c r="B497" s="25" t="str">
        <f>IFERROR(VLOOKUP($A497,'Grade 7'!$H$2:$N$501,3,0),"-")</f>
        <v>M23-0405-165</v>
      </c>
      <c r="C497" s="25" t="str">
        <f>IFERROR(VLOOKUP($A497,'Grade 7'!$H$2:$N$501,4,0),"-")</f>
        <v>Muhammad Weeshaq</v>
      </c>
      <c r="D497" s="25" t="str">
        <f>IFERROR(VLOOKUP($A497,'Grade 7'!$H$2:$N$501,5,0),"-")</f>
        <v>Muhammad Zafar Nazeer</v>
      </c>
      <c r="E497" s="25" t="str">
        <f>IFERROR(VLOOKUP($A497,'Grade 7'!$H$2:$N$501,6,0),"-")</f>
        <v>M</v>
      </c>
      <c r="F497" s="33">
        <f>IFERROR(VLOOKUP($A497,'Grade 7'!$H$2:$N$501,7,0),"-")</f>
        <v>41198</v>
      </c>
      <c r="G497" s="6"/>
      <c r="H497" s="13">
        <f t="shared" si="64"/>
        <v>3</v>
      </c>
      <c r="I497" s="17"/>
      <c r="J497" s="14" t="str">
        <f t="shared" si="67"/>
        <v>K.M.A Boys Secondary School</v>
      </c>
      <c r="K497" s="13" t="s">
        <v>24</v>
      </c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26">
        <f t="shared" si="66"/>
        <v>0</v>
      </c>
      <c r="W497" s="6"/>
      <c r="X497" s="6"/>
      <c r="Y497" s="6"/>
      <c r="Z497" s="20">
        <f t="shared" si="63"/>
        <v>0</v>
      </c>
      <c r="AA497" s="20"/>
      <c r="AB497" s="2">
        <f t="shared" si="68"/>
        <v>0</v>
      </c>
      <c r="AC497" s="2">
        <f t="shared" si="69"/>
        <v>10</v>
      </c>
      <c r="AD497" s="20">
        <f t="shared" si="65"/>
        <v>165</v>
      </c>
    </row>
    <row r="498" spans="1:30" x14ac:dyDescent="0.35">
      <c r="A498" s="13">
        <v>166</v>
      </c>
      <c r="B498" s="25" t="str">
        <f>IFERROR(VLOOKUP($A498,'Grade 7'!$H$2:$N$501,3,0),"-")</f>
        <v>M23-0405-166</v>
      </c>
      <c r="C498" s="25" t="str">
        <f>IFERROR(VLOOKUP($A498,'Grade 7'!$H$2:$N$501,4,0),"-")</f>
        <v>Muhammad Younus</v>
      </c>
      <c r="D498" s="25" t="str">
        <f>IFERROR(VLOOKUP($A498,'Grade 7'!$H$2:$N$501,5,0),"-")</f>
        <v>Ghulam Farid</v>
      </c>
      <c r="E498" s="25" t="str">
        <f>IFERROR(VLOOKUP($A498,'Grade 7'!$H$2:$N$501,6,0),"-")</f>
        <v>M</v>
      </c>
      <c r="F498" s="33">
        <f>IFERROR(VLOOKUP($A498,'Grade 7'!$H$2:$N$501,7,0),"-")</f>
        <v>40695</v>
      </c>
      <c r="G498" s="6"/>
      <c r="H498" s="13">
        <f t="shared" si="64"/>
        <v>1</v>
      </c>
      <c r="I498" s="17"/>
      <c r="J498" s="14" t="str">
        <f t="shared" si="67"/>
        <v>K.M.A Boys Secondary School</v>
      </c>
      <c r="K498" s="13" t="s">
        <v>24</v>
      </c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26">
        <f t="shared" si="66"/>
        <v>0</v>
      </c>
      <c r="W498" s="6"/>
      <c r="X498" s="6"/>
      <c r="Y498" s="6"/>
      <c r="Z498" s="20">
        <f t="shared" si="63"/>
        <v>0</v>
      </c>
      <c r="AA498" s="20"/>
      <c r="AB498" s="2">
        <f t="shared" si="68"/>
        <v>0</v>
      </c>
      <c r="AC498" s="2">
        <f t="shared" si="69"/>
        <v>10</v>
      </c>
      <c r="AD498" s="20">
        <f t="shared" si="65"/>
        <v>166</v>
      </c>
    </row>
    <row r="499" spans="1:30" x14ac:dyDescent="0.35">
      <c r="A499" s="13">
        <v>166</v>
      </c>
      <c r="B499" s="25" t="str">
        <f>IFERROR(VLOOKUP($A499,'Grade 7'!$H$2:$N$501,3,0),"-")</f>
        <v>M23-0405-166</v>
      </c>
      <c r="C499" s="25" t="str">
        <f>IFERROR(VLOOKUP($A499,'Grade 7'!$H$2:$N$501,4,0),"-")</f>
        <v>Muhammad Younus</v>
      </c>
      <c r="D499" s="25" t="str">
        <f>IFERROR(VLOOKUP($A499,'Grade 7'!$H$2:$N$501,5,0),"-")</f>
        <v>Ghulam Farid</v>
      </c>
      <c r="E499" s="25" t="str">
        <f>IFERROR(VLOOKUP($A499,'Grade 7'!$H$2:$N$501,6,0),"-")</f>
        <v>M</v>
      </c>
      <c r="F499" s="33">
        <f>IFERROR(VLOOKUP($A499,'Grade 7'!$H$2:$N$501,7,0),"-")</f>
        <v>40695</v>
      </c>
      <c r="G499" s="6"/>
      <c r="H499" s="13">
        <f t="shared" si="64"/>
        <v>2</v>
      </c>
      <c r="I499" s="17"/>
      <c r="J499" s="14" t="str">
        <f t="shared" si="67"/>
        <v>K.M.A Boys Secondary School</v>
      </c>
      <c r="K499" s="13" t="s">
        <v>24</v>
      </c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26">
        <f t="shared" si="66"/>
        <v>0</v>
      </c>
      <c r="W499" s="6"/>
      <c r="X499" s="6"/>
      <c r="Y499" s="6"/>
      <c r="Z499" s="20">
        <f t="shared" si="63"/>
        <v>0</v>
      </c>
      <c r="AA499" s="20"/>
      <c r="AB499" s="2">
        <f t="shared" si="68"/>
        <v>0</v>
      </c>
      <c r="AC499" s="2">
        <f t="shared" si="69"/>
        <v>10</v>
      </c>
      <c r="AD499" s="20">
        <f t="shared" si="65"/>
        <v>166</v>
      </c>
    </row>
    <row r="500" spans="1:30" x14ac:dyDescent="0.35">
      <c r="A500" s="13">
        <v>166</v>
      </c>
      <c r="B500" s="25" t="str">
        <f>IFERROR(VLOOKUP($A500,'Grade 7'!$H$2:$N$501,3,0),"-")</f>
        <v>M23-0405-166</v>
      </c>
      <c r="C500" s="25" t="str">
        <f>IFERROR(VLOOKUP($A500,'Grade 7'!$H$2:$N$501,4,0),"-")</f>
        <v>Muhammad Younus</v>
      </c>
      <c r="D500" s="25" t="str">
        <f>IFERROR(VLOOKUP($A500,'Grade 7'!$H$2:$N$501,5,0),"-")</f>
        <v>Ghulam Farid</v>
      </c>
      <c r="E500" s="25" t="str">
        <f>IFERROR(VLOOKUP($A500,'Grade 7'!$H$2:$N$501,6,0),"-")</f>
        <v>M</v>
      </c>
      <c r="F500" s="33">
        <f>IFERROR(VLOOKUP($A500,'Grade 7'!$H$2:$N$501,7,0),"-")</f>
        <v>40695</v>
      </c>
      <c r="G500" s="6"/>
      <c r="H500" s="13">
        <f t="shared" si="64"/>
        <v>3</v>
      </c>
      <c r="I500" s="17"/>
      <c r="J500" s="14" t="str">
        <f t="shared" si="67"/>
        <v>K.M.A Boys Secondary School</v>
      </c>
      <c r="K500" s="13" t="s">
        <v>24</v>
      </c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26">
        <f t="shared" si="66"/>
        <v>0</v>
      </c>
      <c r="W500" s="6"/>
      <c r="X500" s="6"/>
      <c r="Y500" s="6"/>
      <c r="Z500" s="20">
        <f t="shared" si="63"/>
        <v>0</v>
      </c>
      <c r="AA500" s="20"/>
      <c r="AB500" s="2">
        <f t="shared" si="68"/>
        <v>0</v>
      </c>
      <c r="AC500" s="2">
        <f t="shared" si="69"/>
        <v>10</v>
      </c>
      <c r="AD500" s="20">
        <f t="shared" si="65"/>
        <v>166</v>
      </c>
    </row>
    <row r="501" spans="1:30" x14ac:dyDescent="0.35">
      <c r="A501" s="13">
        <v>167</v>
      </c>
      <c r="B501" s="25" t="str">
        <f>IFERROR(VLOOKUP($A501,'Grade 7'!$H$2:$N$501,3,0),"-")</f>
        <v>M23-0405-167</v>
      </c>
      <c r="C501" s="25" t="str">
        <f>IFERROR(VLOOKUP($A501,'Grade 7'!$H$2:$N$501,4,0),"-")</f>
        <v>Muhammad Zahid</v>
      </c>
      <c r="D501" s="25" t="str">
        <f>IFERROR(VLOOKUP($A501,'Grade 7'!$H$2:$N$501,5,0),"-")</f>
        <v>Sajid</v>
      </c>
      <c r="E501" s="25" t="str">
        <f>IFERROR(VLOOKUP($A501,'Grade 7'!$H$2:$N$501,6,0),"-")</f>
        <v>M</v>
      </c>
      <c r="F501" s="33">
        <f>IFERROR(VLOOKUP($A501,'Grade 7'!$H$2:$N$501,7,0),"-")</f>
        <v>40894</v>
      </c>
      <c r="G501" s="6"/>
      <c r="H501" s="13">
        <f t="shared" si="64"/>
        <v>1</v>
      </c>
      <c r="I501" s="17"/>
      <c r="J501" s="14" t="str">
        <f t="shared" si="67"/>
        <v>K.M.A Boys Secondary School</v>
      </c>
      <c r="K501" s="13" t="s">
        <v>24</v>
      </c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26">
        <f t="shared" si="66"/>
        <v>0</v>
      </c>
      <c r="W501" s="6"/>
      <c r="X501" s="6"/>
      <c r="Y501" s="6"/>
      <c r="Z501" s="20">
        <f t="shared" si="63"/>
        <v>0</v>
      </c>
      <c r="AA501" s="20"/>
      <c r="AB501" s="2">
        <f t="shared" si="68"/>
        <v>0</v>
      </c>
      <c r="AC501" s="2">
        <f t="shared" si="69"/>
        <v>10</v>
      </c>
      <c r="AD501" s="20">
        <f t="shared" si="65"/>
        <v>167</v>
      </c>
    </row>
    <row r="502" spans="1:30" x14ac:dyDescent="0.35">
      <c r="A502" s="13">
        <v>167</v>
      </c>
      <c r="B502" s="25" t="str">
        <f>IFERROR(VLOOKUP($A502,'Grade 7'!$H$2:$N$501,3,0),"-")</f>
        <v>M23-0405-167</v>
      </c>
      <c r="C502" s="25" t="str">
        <f>IFERROR(VLOOKUP($A502,'Grade 7'!$H$2:$N$501,4,0),"-")</f>
        <v>Muhammad Zahid</v>
      </c>
      <c r="D502" s="25" t="str">
        <f>IFERROR(VLOOKUP($A502,'Grade 7'!$H$2:$N$501,5,0),"-")</f>
        <v>Sajid</v>
      </c>
      <c r="E502" s="25" t="str">
        <f>IFERROR(VLOOKUP($A502,'Grade 7'!$H$2:$N$501,6,0),"-")</f>
        <v>M</v>
      </c>
      <c r="F502" s="33">
        <f>IFERROR(VLOOKUP($A502,'Grade 7'!$H$2:$N$501,7,0),"-")</f>
        <v>40894</v>
      </c>
      <c r="G502" s="6"/>
      <c r="H502" s="13">
        <f t="shared" si="64"/>
        <v>2</v>
      </c>
      <c r="I502" s="17"/>
      <c r="J502" s="14" t="str">
        <f t="shared" si="67"/>
        <v>K.M.A Boys Secondary School</v>
      </c>
      <c r="K502" s="13" t="s">
        <v>24</v>
      </c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26">
        <f t="shared" si="66"/>
        <v>0</v>
      </c>
      <c r="W502" s="6"/>
      <c r="X502" s="6"/>
      <c r="Y502" s="6"/>
      <c r="Z502" s="20">
        <f t="shared" si="63"/>
        <v>0</v>
      </c>
      <c r="AA502" s="20"/>
      <c r="AB502" s="2">
        <f t="shared" si="68"/>
        <v>0</v>
      </c>
      <c r="AC502" s="2">
        <f t="shared" si="69"/>
        <v>10</v>
      </c>
      <c r="AD502" s="20">
        <f t="shared" si="65"/>
        <v>167</v>
      </c>
    </row>
    <row r="503" spans="1:30" x14ac:dyDescent="0.35">
      <c r="A503" s="13">
        <v>167</v>
      </c>
      <c r="B503" s="25" t="str">
        <f>IFERROR(VLOOKUP($A503,'Grade 7'!$H$2:$N$501,3,0),"-")</f>
        <v>M23-0405-167</v>
      </c>
      <c r="C503" s="25" t="str">
        <f>IFERROR(VLOOKUP($A503,'Grade 7'!$H$2:$N$501,4,0),"-")</f>
        <v>Muhammad Zahid</v>
      </c>
      <c r="D503" s="25" t="str">
        <f>IFERROR(VLOOKUP($A503,'Grade 7'!$H$2:$N$501,5,0),"-")</f>
        <v>Sajid</v>
      </c>
      <c r="E503" s="25" t="str">
        <f>IFERROR(VLOOKUP($A503,'Grade 7'!$H$2:$N$501,6,0),"-")</f>
        <v>M</v>
      </c>
      <c r="F503" s="33">
        <f>IFERROR(VLOOKUP($A503,'Grade 7'!$H$2:$N$501,7,0),"-")</f>
        <v>40894</v>
      </c>
      <c r="G503" s="6"/>
      <c r="H503" s="13">
        <f t="shared" si="64"/>
        <v>3</v>
      </c>
      <c r="I503" s="17"/>
      <c r="J503" s="14" t="str">
        <f t="shared" si="67"/>
        <v>K.M.A Boys Secondary School</v>
      </c>
      <c r="K503" s="13" t="s">
        <v>24</v>
      </c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26">
        <f t="shared" si="66"/>
        <v>0</v>
      </c>
      <c r="W503" s="6"/>
      <c r="X503" s="6"/>
      <c r="Y503" s="6"/>
      <c r="Z503" s="20">
        <f t="shared" si="63"/>
        <v>0</v>
      </c>
      <c r="AA503" s="20"/>
      <c r="AB503" s="2">
        <f t="shared" si="68"/>
        <v>0</v>
      </c>
      <c r="AC503" s="2">
        <f t="shared" si="69"/>
        <v>10</v>
      </c>
      <c r="AD503" s="20">
        <f t="shared" si="65"/>
        <v>167</v>
      </c>
    </row>
    <row r="504" spans="1:30" x14ac:dyDescent="0.35">
      <c r="A504" s="13">
        <v>168</v>
      </c>
      <c r="B504" s="25" t="str">
        <f>IFERROR(VLOOKUP($A504,'Grade 7'!$H$2:$N$501,3,0),"-")</f>
        <v>M23-0405-168</v>
      </c>
      <c r="C504" s="25" t="str">
        <f>IFERROR(VLOOKUP($A504,'Grade 7'!$H$2:$N$501,4,0),"-")</f>
        <v>Muhammad Zaid</v>
      </c>
      <c r="D504" s="25" t="str">
        <f>IFERROR(VLOOKUP($A504,'Grade 7'!$H$2:$N$501,5,0),"-")</f>
        <v>Zainuddin</v>
      </c>
      <c r="E504" s="25" t="str">
        <f>IFERROR(VLOOKUP($A504,'Grade 7'!$H$2:$N$501,6,0),"-")</f>
        <v>M</v>
      </c>
      <c r="F504" s="33">
        <f>IFERROR(VLOOKUP($A504,'Grade 7'!$H$2:$N$501,7,0),"-")</f>
        <v>41094</v>
      </c>
      <c r="G504" s="6"/>
      <c r="H504" s="13">
        <f t="shared" si="64"/>
        <v>1</v>
      </c>
      <c r="I504" s="17"/>
      <c r="J504" s="14" t="str">
        <f t="shared" si="67"/>
        <v>K.M.A Boys Secondary School</v>
      </c>
      <c r="K504" s="13" t="s">
        <v>24</v>
      </c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26">
        <f t="shared" si="66"/>
        <v>0</v>
      </c>
      <c r="W504" s="6"/>
      <c r="X504" s="6"/>
      <c r="Y504" s="6"/>
      <c r="Z504" s="20">
        <f t="shared" si="63"/>
        <v>0</v>
      </c>
      <c r="AA504" s="20"/>
      <c r="AB504" s="2">
        <f t="shared" si="68"/>
        <v>0</v>
      </c>
      <c r="AC504" s="2">
        <f t="shared" si="69"/>
        <v>10</v>
      </c>
      <c r="AD504" s="20">
        <f t="shared" si="65"/>
        <v>168</v>
      </c>
    </row>
    <row r="505" spans="1:30" x14ac:dyDescent="0.35">
      <c r="A505" s="13">
        <v>168</v>
      </c>
      <c r="B505" s="25" t="str">
        <f>IFERROR(VLOOKUP($A505,'Grade 7'!$H$2:$N$501,3,0),"-")</f>
        <v>M23-0405-168</v>
      </c>
      <c r="C505" s="25" t="str">
        <f>IFERROR(VLOOKUP($A505,'Grade 7'!$H$2:$N$501,4,0),"-")</f>
        <v>Muhammad Zaid</v>
      </c>
      <c r="D505" s="25" t="str">
        <f>IFERROR(VLOOKUP($A505,'Grade 7'!$H$2:$N$501,5,0),"-")</f>
        <v>Zainuddin</v>
      </c>
      <c r="E505" s="25" t="str">
        <f>IFERROR(VLOOKUP($A505,'Grade 7'!$H$2:$N$501,6,0),"-")</f>
        <v>M</v>
      </c>
      <c r="F505" s="33">
        <f>IFERROR(VLOOKUP($A505,'Grade 7'!$H$2:$N$501,7,0),"-")</f>
        <v>41094</v>
      </c>
      <c r="G505" s="6"/>
      <c r="H505" s="13">
        <f t="shared" si="64"/>
        <v>2</v>
      </c>
      <c r="I505" s="17"/>
      <c r="J505" s="14" t="str">
        <f t="shared" si="67"/>
        <v>K.M.A Boys Secondary School</v>
      </c>
      <c r="K505" s="13" t="s">
        <v>24</v>
      </c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26">
        <f t="shared" si="66"/>
        <v>0</v>
      </c>
      <c r="W505" s="6"/>
      <c r="X505" s="6"/>
      <c r="Y505" s="6"/>
      <c r="Z505" s="20">
        <f t="shared" si="63"/>
        <v>0</v>
      </c>
      <c r="AA505" s="20"/>
      <c r="AB505" s="2">
        <f t="shared" si="68"/>
        <v>0</v>
      </c>
      <c r="AC505" s="2">
        <f t="shared" si="69"/>
        <v>10</v>
      </c>
      <c r="AD505" s="20">
        <f t="shared" si="65"/>
        <v>168</v>
      </c>
    </row>
    <row r="506" spans="1:30" x14ac:dyDescent="0.35">
      <c r="A506" s="13">
        <v>168</v>
      </c>
      <c r="B506" s="25" t="str">
        <f>IFERROR(VLOOKUP($A506,'Grade 7'!$H$2:$N$501,3,0),"-")</f>
        <v>M23-0405-168</v>
      </c>
      <c r="C506" s="25" t="str">
        <f>IFERROR(VLOOKUP($A506,'Grade 7'!$H$2:$N$501,4,0),"-")</f>
        <v>Muhammad Zaid</v>
      </c>
      <c r="D506" s="25" t="str">
        <f>IFERROR(VLOOKUP($A506,'Grade 7'!$H$2:$N$501,5,0),"-")</f>
        <v>Zainuddin</v>
      </c>
      <c r="E506" s="25" t="str">
        <f>IFERROR(VLOOKUP($A506,'Grade 7'!$H$2:$N$501,6,0),"-")</f>
        <v>M</v>
      </c>
      <c r="F506" s="33">
        <f>IFERROR(VLOOKUP($A506,'Grade 7'!$H$2:$N$501,7,0),"-")</f>
        <v>41094</v>
      </c>
      <c r="G506" s="6"/>
      <c r="H506" s="13">
        <f t="shared" si="64"/>
        <v>3</v>
      </c>
      <c r="I506" s="17"/>
      <c r="J506" s="14" t="str">
        <f t="shared" si="67"/>
        <v>K.M.A Boys Secondary School</v>
      </c>
      <c r="K506" s="13" t="s">
        <v>24</v>
      </c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26">
        <f t="shared" si="66"/>
        <v>0</v>
      </c>
      <c r="W506" s="6"/>
      <c r="X506" s="6"/>
      <c r="Y506" s="6"/>
      <c r="Z506" s="20">
        <f t="shared" si="63"/>
        <v>0</v>
      </c>
      <c r="AA506" s="20"/>
      <c r="AB506" s="2">
        <f t="shared" si="68"/>
        <v>0</v>
      </c>
      <c r="AC506" s="2">
        <f t="shared" si="69"/>
        <v>10</v>
      </c>
      <c r="AD506" s="20">
        <f t="shared" si="65"/>
        <v>168</v>
      </c>
    </row>
    <row r="507" spans="1:30" x14ac:dyDescent="0.35">
      <c r="A507" s="13">
        <v>169</v>
      </c>
      <c r="B507" s="25" t="str">
        <f>IFERROR(VLOOKUP($A507,'Grade 7'!$H$2:$N$501,3,0),"-")</f>
        <v>M23-0405-169</v>
      </c>
      <c r="C507" s="25" t="str">
        <f>IFERROR(VLOOKUP($A507,'Grade 7'!$H$2:$N$501,4,0),"-")</f>
        <v>Muhammad Zain</v>
      </c>
      <c r="D507" s="25" t="str">
        <f>IFERROR(VLOOKUP($A507,'Grade 7'!$H$2:$N$501,5,0),"-")</f>
        <v>Muhammad Zubair</v>
      </c>
      <c r="E507" s="25" t="str">
        <f>IFERROR(VLOOKUP($A507,'Grade 7'!$H$2:$N$501,6,0),"-")</f>
        <v>M</v>
      </c>
      <c r="F507" s="33">
        <f>IFERROR(VLOOKUP($A507,'Grade 7'!$H$2:$N$501,7,0),"-")</f>
        <v>40889</v>
      </c>
      <c r="G507" s="6"/>
      <c r="H507" s="13">
        <f t="shared" si="64"/>
        <v>1</v>
      </c>
      <c r="I507" s="17"/>
      <c r="J507" s="14" t="str">
        <f t="shared" si="67"/>
        <v>K.M.A Boys Secondary School</v>
      </c>
      <c r="K507" s="13" t="s">
        <v>24</v>
      </c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26">
        <f t="shared" si="66"/>
        <v>0</v>
      </c>
      <c r="W507" s="6"/>
      <c r="X507" s="6"/>
      <c r="Y507" s="6"/>
      <c r="Z507" s="20">
        <f t="shared" si="63"/>
        <v>0</v>
      </c>
      <c r="AA507" s="20"/>
      <c r="AB507" s="2">
        <f t="shared" si="68"/>
        <v>0</v>
      </c>
      <c r="AC507" s="2">
        <f t="shared" si="69"/>
        <v>10</v>
      </c>
      <c r="AD507" s="20">
        <f t="shared" si="65"/>
        <v>169</v>
      </c>
    </row>
    <row r="508" spans="1:30" x14ac:dyDescent="0.35">
      <c r="A508" s="13">
        <v>169</v>
      </c>
      <c r="B508" s="25" t="str">
        <f>IFERROR(VLOOKUP($A508,'Grade 7'!$H$2:$N$501,3,0),"-")</f>
        <v>M23-0405-169</v>
      </c>
      <c r="C508" s="25" t="str">
        <f>IFERROR(VLOOKUP($A508,'Grade 7'!$H$2:$N$501,4,0),"-")</f>
        <v>Muhammad Zain</v>
      </c>
      <c r="D508" s="25" t="str">
        <f>IFERROR(VLOOKUP($A508,'Grade 7'!$H$2:$N$501,5,0),"-")</f>
        <v>Muhammad Zubair</v>
      </c>
      <c r="E508" s="25" t="str">
        <f>IFERROR(VLOOKUP($A508,'Grade 7'!$H$2:$N$501,6,0),"-")</f>
        <v>M</v>
      </c>
      <c r="F508" s="33">
        <f>IFERROR(VLOOKUP($A508,'Grade 7'!$H$2:$N$501,7,0),"-")</f>
        <v>40889</v>
      </c>
      <c r="G508" s="6"/>
      <c r="H508" s="13">
        <f t="shared" si="64"/>
        <v>2</v>
      </c>
      <c r="I508" s="17"/>
      <c r="J508" s="14" t="str">
        <f t="shared" si="67"/>
        <v>K.M.A Boys Secondary School</v>
      </c>
      <c r="K508" s="13" t="s">
        <v>24</v>
      </c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26">
        <f t="shared" si="66"/>
        <v>0</v>
      </c>
      <c r="W508" s="6"/>
      <c r="X508" s="6"/>
      <c r="Y508" s="6"/>
      <c r="Z508" s="20">
        <f t="shared" si="63"/>
        <v>0</v>
      </c>
      <c r="AA508" s="20"/>
      <c r="AB508" s="2">
        <f t="shared" si="68"/>
        <v>0</v>
      </c>
      <c r="AC508" s="2">
        <f t="shared" si="69"/>
        <v>10</v>
      </c>
      <c r="AD508" s="20">
        <f t="shared" si="65"/>
        <v>169</v>
      </c>
    </row>
    <row r="509" spans="1:30" x14ac:dyDescent="0.35">
      <c r="A509" s="13">
        <v>169</v>
      </c>
      <c r="B509" s="25" t="str">
        <f>IFERROR(VLOOKUP($A509,'Grade 7'!$H$2:$N$501,3,0),"-")</f>
        <v>M23-0405-169</v>
      </c>
      <c r="C509" s="25" t="str">
        <f>IFERROR(VLOOKUP($A509,'Grade 7'!$H$2:$N$501,4,0),"-")</f>
        <v>Muhammad Zain</v>
      </c>
      <c r="D509" s="25" t="str">
        <f>IFERROR(VLOOKUP($A509,'Grade 7'!$H$2:$N$501,5,0),"-")</f>
        <v>Muhammad Zubair</v>
      </c>
      <c r="E509" s="25" t="str">
        <f>IFERROR(VLOOKUP($A509,'Grade 7'!$H$2:$N$501,6,0),"-")</f>
        <v>M</v>
      </c>
      <c r="F509" s="33">
        <f>IFERROR(VLOOKUP($A509,'Grade 7'!$H$2:$N$501,7,0),"-")</f>
        <v>40889</v>
      </c>
      <c r="G509" s="6"/>
      <c r="H509" s="13">
        <f t="shared" si="64"/>
        <v>3</v>
      </c>
      <c r="I509" s="17"/>
      <c r="J509" s="14" t="str">
        <f t="shared" si="67"/>
        <v>K.M.A Boys Secondary School</v>
      </c>
      <c r="K509" s="13" t="s">
        <v>24</v>
      </c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26">
        <f t="shared" si="66"/>
        <v>0</v>
      </c>
      <c r="W509" s="6"/>
      <c r="X509" s="6"/>
      <c r="Y509" s="6"/>
      <c r="Z509" s="20">
        <f t="shared" si="63"/>
        <v>0</v>
      </c>
      <c r="AA509" s="20"/>
      <c r="AB509" s="2">
        <f t="shared" si="68"/>
        <v>0</v>
      </c>
      <c r="AC509" s="2">
        <f t="shared" si="69"/>
        <v>10</v>
      </c>
      <c r="AD509" s="20">
        <f t="shared" si="65"/>
        <v>169</v>
      </c>
    </row>
    <row r="510" spans="1:30" x14ac:dyDescent="0.35">
      <c r="A510" s="13">
        <v>170</v>
      </c>
      <c r="B510" s="25" t="str">
        <f>IFERROR(VLOOKUP($A510,'Grade 7'!$H$2:$N$501,3,0),"-")</f>
        <v>M23-0405-170</v>
      </c>
      <c r="C510" s="25" t="str">
        <f>IFERROR(VLOOKUP($A510,'Grade 7'!$H$2:$N$501,4,0),"-")</f>
        <v>Muhammad Zaiyan Khan</v>
      </c>
      <c r="D510" s="25" t="str">
        <f>IFERROR(VLOOKUP($A510,'Grade 7'!$H$2:$N$501,5,0),"-")</f>
        <v>Azam Khan Niazi</v>
      </c>
      <c r="E510" s="25" t="str">
        <f>IFERROR(VLOOKUP($A510,'Grade 7'!$H$2:$N$501,6,0),"-")</f>
        <v>M</v>
      </c>
      <c r="F510" s="33">
        <f>IFERROR(VLOOKUP($A510,'Grade 7'!$H$2:$N$501,7,0),"-")</f>
        <v>41077</v>
      </c>
      <c r="G510" s="6"/>
      <c r="H510" s="13">
        <f t="shared" si="64"/>
        <v>1</v>
      </c>
      <c r="I510" s="17"/>
      <c r="J510" s="14" t="str">
        <f t="shared" si="67"/>
        <v>K.M.A Boys Secondary School</v>
      </c>
      <c r="K510" s="13" t="s">
        <v>24</v>
      </c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26">
        <f t="shared" si="66"/>
        <v>0</v>
      </c>
      <c r="W510" s="6"/>
      <c r="X510" s="6"/>
      <c r="Y510" s="6"/>
      <c r="Z510" s="20">
        <f t="shared" si="63"/>
        <v>0</v>
      </c>
      <c r="AA510" s="20"/>
      <c r="AB510" s="2">
        <f t="shared" si="68"/>
        <v>0</v>
      </c>
      <c r="AC510" s="2">
        <f t="shared" si="69"/>
        <v>10</v>
      </c>
      <c r="AD510" s="20">
        <f t="shared" si="65"/>
        <v>170</v>
      </c>
    </row>
    <row r="511" spans="1:30" x14ac:dyDescent="0.35">
      <c r="A511" s="13">
        <v>170</v>
      </c>
      <c r="B511" s="25" t="str">
        <f>IFERROR(VLOOKUP($A511,'Grade 7'!$H$2:$N$501,3,0),"-")</f>
        <v>M23-0405-170</v>
      </c>
      <c r="C511" s="25" t="str">
        <f>IFERROR(VLOOKUP($A511,'Grade 7'!$H$2:$N$501,4,0),"-")</f>
        <v>Muhammad Zaiyan Khan</v>
      </c>
      <c r="D511" s="25" t="str">
        <f>IFERROR(VLOOKUP($A511,'Grade 7'!$H$2:$N$501,5,0),"-")</f>
        <v>Azam Khan Niazi</v>
      </c>
      <c r="E511" s="25" t="str">
        <f>IFERROR(VLOOKUP($A511,'Grade 7'!$H$2:$N$501,6,0),"-")</f>
        <v>M</v>
      </c>
      <c r="F511" s="33">
        <f>IFERROR(VLOOKUP($A511,'Grade 7'!$H$2:$N$501,7,0),"-")</f>
        <v>41077</v>
      </c>
      <c r="G511" s="6"/>
      <c r="H511" s="13">
        <f t="shared" si="64"/>
        <v>2</v>
      </c>
      <c r="I511" s="17"/>
      <c r="J511" s="14" t="str">
        <f t="shared" si="67"/>
        <v>K.M.A Boys Secondary School</v>
      </c>
      <c r="K511" s="13" t="s">
        <v>24</v>
      </c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26">
        <f t="shared" si="66"/>
        <v>0</v>
      </c>
      <c r="W511" s="6"/>
      <c r="X511" s="6"/>
      <c r="Y511" s="6"/>
      <c r="Z511" s="20">
        <f t="shared" si="63"/>
        <v>0</v>
      </c>
      <c r="AA511" s="20"/>
      <c r="AB511" s="2">
        <f t="shared" si="68"/>
        <v>0</v>
      </c>
      <c r="AC511" s="2">
        <f t="shared" si="69"/>
        <v>10</v>
      </c>
      <c r="AD511" s="20">
        <f t="shared" si="65"/>
        <v>170</v>
      </c>
    </row>
    <row r="512" spans="1:30" x14ac:dyDescent="0.35">
      <c r="A512" s="13">
        <v>170</v>
      </c>
      <c r="B512" s="25" t="str">
        <f>IFERROR(VLOOKUP($A512,'Grade 7'!$H$2:$N$501,3,0),"-")</f>
        <v>M23-0405-170</v>
      </c>
      <c r="C512" s="25" t="str">
        <f>IFERROR(VLOOKUP($A512,'Grade 7'!$H$2:$N$501,4,0),"-")</f>
        <v>Muhammad Zaiyan Khan</v>
      </c>
      <c r="D512" s="25" t="str">
        <f>IFERROR(VLOOKUP($A512,'Grade 7'!$H$2:$N$501,5,0),"-")</f>
        <v>Azam Khan Niazi</v>
      </c>
      <c r="E512" s="25" t="str">
        <f>IFERROR(VLOOKUP($A512,'Grade 7'!$H$2:$N$501,6,0),"-")</f>
        <v>M</v>
      </c>
      <c r="F512" s="33">
        <f>IFERROR(VLOOKUP($A512,'Grade 7'!$H$2:$N$501,7,0),"-")</f>
        <v>41077</v>
      </c>
      <c r="G512" s="6"/>
      <c r="H512" s="13">
        <f t="shared" si="64"/>
        <v>3</v>
      </c>
      <c r="I512" s="17"/>
      <c r="J512" s="14" t="str">
        <f t="shared" si="67"/>
        <v>K.M.A Boys Secondary School</v>
      </c>
      <c r="K512" s="13" t="s">
        <v>24</v>
      </c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26">
        <f t="shared" si="66"/>
        <v>0</v>
      </c>
      <c r="W512" s="6"/>
      <c r="X512" s="6"/>
      <c r="Y512" s="6"/>
      <c r="Z512" s="20">
        <f t="shared" si="63"/>
        <v>0</v>
      </c>
      <c r="AA512" s="20"/>
      <c r="AB512" s="2">
        <f t="shared" si="68"/>
        <v>0</v>
      </c>
      <c r="AC512" s="2">
        <f t="shared" si="69"/>
        <v>10</v>
      </c>
      <c r="AD512" s="20">
        <f t="shared" si="65"/>
        <v>170</v>
      </c>
    </row>
    <row r="513" spans="1:30" x14ac:dyDescent="0.35">
      <c r="A513" s="13">
        <v>171</v>
      </c>
      <c r="B513" s="25" t="str">
        <f>IFERROR(VLOOKUP($A513,'Grade 7'!$H$2:$N$501,3,0),"-")</f>
        <v>M23-0405-171</v>
      </c>
      <c r="C513" s="25" t="str">
        <f>IFERROR(VLOOKUP($A513,'Grade 7'!$H$2:$N$501,4,0),"-")</f>
        <v>Muhammad Zayaan Khan</v>
      </c>
      <c r="D513" s="25" t="str">
        <f>IFERROR(VLOOKUP($A513,'Grade 7'!$H$2:$N$501,5,0),"-")</f>
        <v>Hameed Ullah Khan</v>
      </c>
      <c r="E513" s="25" t="str">
        <f>IFERROR(VLOOKUP($A513,'Grade 7'!$H$2:$N$501,6,0),"-")</f>
        <v>M</v>
      </c>
      <c r="F513" s="33">
        <f>IFERROR(VLOOKUP($A513,'Grade 7'!$H$2:$N$501,7,0),"-")</f>
        <v>41010</v>
      </c>
      <c r="G513" s="6"/>
      <c r="H513" s="13">
        <f t="shared" si="64"/>
        <v>1</v>
      </c>
      <c r="I513" s="17"/>
      <c r="J513" s="14" t="str">
        <f t="shared" si="67"/>
        <v>K.M.A Boys Secondary School</v>
      </c>
      <c r="K513" s="13" t="s">
        <v>24</v>
      </c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26">
        <f t="shared" si="66"/>
        <v>0</v>
      </c>
      <c r="W513" s="6"/>
      <c r="X513" s="6"/>
      <c r="Y513" s="6"/>
      <c r="Z513" s="20">
        <f t="shared" si="63"/>
        <v>0</v>
      </c>
      <c r="AA513" s="20"/>
      <c r="AB513" s="2">
        <f t="shared" si="68"/>
        <v>0</v>
      </c>
      <c r="AC513" s="2">
        <f t="shared" si="69"/>
        <v>10</v>
      </c>
      <c r="AD513" s="20">
        <f t="shared" si="65"/>
        <v>171</v>
      </c>
    </row>
    <row r="514" spans="1:30" x14ac:dyDescent="0.35">
      <c r="A514" s="13">
        <v>171</v>
      </c>
      <c r="B514" s="25" t="str">
        <f>IFERROR(VLOOKUP($A514,'Grade 7'!$H$2:$N$501,3,0),"-")</f>
        <v>M23-0405-171</v>
      </c>
      <c r="C514" s="25" t="str">
        <f>IFERROR(VLOOKUP($A514,'Grade 7'!$H$2:$N$501,4,0),"-")</f>
        <v>Muhammad Zayaan Khan</v>
      </c>
      <c r="D514" s="25" t="str">
        <f>IFERROR(VLOOKUP($A514,'Grade 7'!$H$2:$N$501,5,0),"-")</f>
        <v>Hameed Ullah Khan</v>
      </c>
      <c r="E514" s="25" t="str">
        <f>IFERROR(VLOOKUP($A514,'Grade 7'!$H$2:$N$501,6,0),"-")</f>
        <v>M</v>
      </c>
      <c r="F514" s="33">
        <f>IFERROR(VLOOKUP($A514,'Grade 7'!$H$2:$N$501,7,0),"-")</f>
        <v>41010</v>
      </c>
      <c r="G514" s="6"/>
      <c r="H514" s="13">
        <f t="shared" si="64"/>
        <v>2</v>
      </c>
      <c r="I514" s="17"/>
      <c r="J514" s="14" t="str">
        <f t="shared" si="67"/>
        <v>K.M.A Boys Secondary School</v>
      </c>
      <c r="K514" s="13" t="s">
        <v>24</v>
      </c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26">
        <f t="shared" si="66"/>
        <v>0</v>
      </c>
      <c r="W514" s="6"/>
      <c r="X514" s="6"/>
      <c r="Y514" s="6"/>
      <c r="Z514" s="20">
        <f t="shared" si="63"/>
        <v>0</v>
      </c>
      <c r="AA514" s="20"/>
      <c r="AB514" s="2">
        <f t="shared" si="68"/>
        <v>0</v>
      </c>
      <c r="AC514" s="2">
        <f t="shared" si="69"/>
        <v>10</v>
      </c>
      <c r="AD514" s="20">
        <f t="shared" si="65"/>
        <v>171</v>
      </c>
    </row>
    <row r="515" spans="1:30" x14ac:dyDescent="0.35">
      <c r="A515" s="13">
        <v>171</v>
      </c>
      <c r="B515" s="25" t="str">
        <f>IFERROR(VLOOKUP($A515,'Grade 7'!$H$2:$N$501,3,0),"-")</f>
        <v>M23-0405-171</v>
      </c>
      <c r="C515" s="25" t="str">
        <f>IFERROR(VLOOKUP($A515,'Grade 7'!$H$2:$N$501,4,0),"-")</f>
        <v>Muhammad Zayaan Khan</v>
      </c>
      <c r="D515" s="25" t="str">
        <f>IFERROR(VLOOKUP($A515,'Grade 7'!$H$2:$N$501,5,0),"-")</f>
        <v>Hameed Ullah Khan</v>
      </c>
      <c r="E515" s="25" t="str">
        <f>IFERROR(VLOOKUP($A515,'Grade 7'!$H$2:$N$501,6,0),"-")</f>
        <v>M</v>
      </c>
      <c r="F515" s="33">
        <f>IFERROR(VLOOKUP($A515,'Grade 7'!$H$2:$N$501,7,0),"-")</f>
        <v>41010</v>
      </c>
      <c r="G515" s="6"/>
      <c r="H515" s="13">
        <f t="shared" si="64"/>
        <v>3</v>
      </c>
      <c r="I515" s="17"/>
      <c r="J515" s="14" t="str">
        <f t="shared" si="67"/>
        <v>K.M.A Boys Secondary School</v>
      </c>
      <c r="K515" s="13" t="s">
        <v>24</v>
      </c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26">
        <f t="shared" si="66"/>
        <v>0</v>
      </c>
      <c r="W515" s="6"/>
      <c r="X515" s="6"/>
      <c r="Y515" s="6"/>
      <c r="Z515" s="20">
        <f t="shared" ref="Z515:Z578" si="70">COUNTIFS($A$3:$A$1502,A515,$AB$3:$AB$1502,"&lt;&gt;0")</f>
        <v>0</v>
      </c>
      <c r="AA515" s="20"/>
      <c r="AB515" s="2">
        <f t="shared" si="68"/>
        <v>0</v>
      </c>
      <c r="AC515" s="2">
        <f t="shared" si="69"/>
        <v>10</v>
      </c>
      <c r="AD515" s="20">
        <f t="shared" si="65"/>
        <v>171</v>
      </c>
    </row>
    <row r="516" spans="1:30" x14ac:dyDescent="0.35">
      <c r="A516" s="13">
        <v>172</v>
      </c>
      <c r="B516" s="25" t="str">
        <f>IFERROR(VLOOKUP($A516,'Grade 7'!$H$2:$N$501,3,0),"-")</f>
        <v>M23-0405-172</v>
      </c>
      <c r="C516" s="25" t="str">
        <f>IFERROR(VLOOKUP($A516,'Grade 7'!$H$2:$N$501,4,0),"-")</f>
        <v>Muhammad Zayan</v>
      </c>
      <c r="D516" s="25" t="str">
        <f>IFERROR(VLOOKUP($A516,'Grade 7'!$H$2:$N$501,5,0),"-")</f>
        <v>Zahid</v>
      </c>
      <c r="E516" s="25" t="str">
        <f>IFERROR(VLOOKUP($A516,'Grade 7'!$H$2:$N$501,6,0),"-")</f>
        <v>M</v>
      </c>
      <c r="F516" s="33">
        <f>IFERROR(VLOOKUP($A516,'Grade 7'!$H$2:$N$501,7,0),"-")</f>
        <v>40510</v>
      </c>
      <c r="G516" s="6"/>
      <c r="H516" s="13">
        <f t="shared" si="64"/>
        <v>1</v>
      </c>
      <c r="I516" s="17"/>
      <c r="J516" s="14" t="str">
        <f t="shared" si="67"/>
        <v>K.M.A Boys Secondary School</v>
      </c>
      <c r="K516" s="13" t="s">
        <v>24</v>
      </c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26">
        <f t="shared" si="66"/>
        <v>0</v>
      </c>
      <c r="W516" s="6"/>
      <c r="X516" s="6"/>
      <c r="Y516" s="6"/>
      <c r="Z516" s="20">
        <f t="shared" si="70"/>
        <v>0</v>
      </c>
      <c r="AA516" s="20"/>
      <c r="AB516" s="2">
        <f t="shared" si="68"/>
        <v>0</v>
      </c>
      <c r="AC516" s="2">
        <f t="shared" si="69"/>
        <v>10</v>
      </c>
      <c r="AD516" s="20">
        <f t="shared" si="65"/>
        <v>172</v>
      </c>
    </row>
    <row r="517" spans="1:30" x14ac:dyDescent="0.35">
      <c r="A517" s="13">
        <v>172</v>
      </c>
      <c r="B517" s="25" t="str">
        <f>IFERROR(VLOOKUP($A517,'Grade 7'!$H$2:$N$501,3,0),"-")</f>
        <v>M23-0405-172</v>
      </c>
      <c r="C517" s="25" t="str">
        <f>IFERROR(VLOOKUP($A517,'Grade 7'!$H$2:$N$501,4,0),"-")</f>
        <v>Muhammad Zayan</v>
      </c>
      <c r="D517" s="25" t="str">
        <f>IFERROR(VLOOKUP($A517,'Grade 7'!$H$2:$N$501,5,0),"-")</f>
        <v>Zahid</v>
      </c>
      <c r="E517" s="25" t="str">
        <f>IFERROR(VLOOKUP($A517,'Grade 7'!$H$2:$N$501,6,0),"-")</f>
        <v>M</v>
      </c>
      <c r="F517" s="33">
        <f>IFERROR(VLOOKUP($A517,'Grade 7'!$H$2:$N$501,7,0),"-")</f>
        <v>40510</v>
      </c>
      <c r="G517" s="6"/>
      <c r="H517" s="13">
        <f t="shared" si="64"/>
        <v>2</v>
      </c>
      <c r="I517" s="17"/>
      <c r="J517" s="14" t="str">
        <f t="shared" si="67"/>
        <v>K.M.A Boys Secondary School</v>
      </c>
      <c r="K517" s="13" t="s">
        <v>24</v>
      </c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26">
        <f t="shared" si="66"/>
        <v>0</v>
      </c>
      <c r="W517" s="6"/>
      <c r="X517" s="6"/>
      <c r="Y517" s="6"/>
      <c r="Z517" s="20">
        <f t="shared" si="70"/>
        <v>0</v>
      </c>
      <c r="AA517" s="20"/>
      <c r="AB517" s="2">
        <f t="shared" si="68"/>
        <v>0</v>
      </c>
      <c r="AC517" s="2">
        <f t="shared" si="69"/>
        <v>10</v>
      </c>
      <c r="AD517" s="20">
        <f t="shared" si="65"/>
        <v>172</v>
      </c>
    </row>
    <row r="518" spans="1:30" x14ac:dyDescent="0.35">
      <c r="A518" s="13">
        <v>172</v>
      </c>
      <c r="B518" s="25" t="str">
        <f>IFERROR(VLOOKUP($A518,'Grade 7'!$H$2:$N$501,3,0),"-")</f>
        <v>M23-0405-172</v>
      </c>
      <c r="C518" s="25" t="str">
        <f>IFERROR(VLOOKUP($A518,'Grade 7'!$H$2:$N$501,4,0),"-")</f>
        <v>Muhammad Zayan</v>
      </c>
      <c r="D518" s="25" t="str">
        <f>IFERROR(VLOOKUP($A518,'Grade 7'!$H$2:$N$501,5,0),"-")</f>
        <v>Zahid</v>
      </c>
      <c r="E518" s="25" t="str">
        <f>IFERROR(VLOOKUP($A518,'Grade 7'!$H$2:$N$501,6,0),"-")</f>
        <v>M</v>
      </c>
      <c r="F518" s="33">
        <f>IFERROR(VLOOKUP($A518,'Grade 7'!$H$2:$N$501,7,0),"-")</f>
        <v>40510</v>
      </c>
      <c r="G518" s="6"/>
      <c r="H518" s="13">
        <f t="shared" ref="H518:H581" si="71">IF(A518=A517,H517+1,1)</f>
        <v>3</v>
      </c>
      <c r="I518" s="17"/>
      <c r="J518" s="14" t="str">
        <f t="shared" si="67"/>
        <v>K.M.A Boys Secondary School</v>
      </c>
      <c r="K518" s="13" t="s">
        <v>24</v>
      </c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26">
        <f t="shared" si="66"/>
        <v>0</v>
      </c>
      <c r="W518" s="6"/>
      <c r="X518" s="6"/>
      <c r="Y518" s="6"/>
      <c r="Z518" s="20">
        <f t="shared" si="70"/>
        <v>0</v>
      </c>
      <c r="AA518" s="20"/>
      <c r="AB518" s="2">
        <f t="shared" si="68"/>
        <v>0</v>
      </c>
      <c r="AC518" s="2">
        <f t="shared" si="69"/>
        <v>10</v>
      </c>
      <c r="AD518" s="20">
        <f t="shared" ref="AD518:AD581" si="72">IF(CONCATENATE(C518,D518)=CONCATENATE(C517,D517),AD517,AD517+1)</f>
        <v>172</v>
      </c>
    </row>
    <row r="519" spans="1:30" x14ac:dyDescent="0.35">
      <c r="A519" s="13">
        <v>173</v>
      </c>
      <c r="B519" s="25" t="str">
        <f>IFERROR(VLOOKUP($A519,'Grade 7'!$H$2:$N$501,3,0),"-")</f>
        <v>M23-0405-173</v>
      </c>
      <c r="C519" s="25" t="str">
        <f>IFERROR(VLOOKUP($A519,'Grade 7'!$H$2:$N$501,4,0),"-")</f>
        <v>Muheeb Ullah</v>
      </c>
      <c r="D519" s="25" t="str">
        <f>IFERROR(VLOOKUP($A519,'Grade 7'!$H$2:$N$501,5,0),"-")</f>
        <v>Kaleem Ullah</v>
      </c>
      <c r="E519" s="25" t="str">
        <f>IFERROR(VLOOKUP($A519,'Grade 7'!$H$2:$N$501,6,0),"-")</f>
        <v>M</v>
      </c>
      <c r="F519" s="33">
        <f>IFERROR(VLOOKUP($A519,'Grade 7'!$H$2:$N$501,7,0),"-")</f>
        <v>40990</v>
      </c>
      <c r="G519" s="6"/>
      <c r="H519" s="13">
        <f t="shared" si="71"/>
        <v>1</v>
      </c>
      <c r="I519" s="17"/>
      <c r="J519" s="14" t="str">
        <f t="shared" si="67"/>
        <v>K.M.A Boys Secondary School</v>
      </c>
      <c r="K519" s="13" t="s">
        <v>24</v>
      </c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26">
        <f t="shared" si="66"/>
        <v>0</v>
      </c>
      <c r="W519" s="6"/>
      <c r="X519" s="6"/>
      <c r="Y519" s="6"/>
      <c r="Z519" s="20">
        <f t="shared" si="70"/>
        <v>0</v>
      </c>
      <c r="AA519" s="20"/>
      <c r="AB519" s="2">
        <f t="shared" si="68"/>
        <v>0</v>
      </c>
      <c r="AC519" s="2">
        <f t="shared" si="69"/>
        <v>10</v>
      </c>
      <c r="AD519" s="20">
        <f t="shared" si="72"/>
        <v>173</v>
      </c>
    </row>
    <row r="520" spans="1:30" x14ac:dyDescent="0.35">
      <c r="A520" s="13">
        <v>173</v>
      </c>
      <c r="B520" s="25" t="str">
        <f>IFERROR(VLOOKUP($A520,'Grade 7'!$H$2:$N$501,3,0),"-")</f>
        <v>M23-0405-173</v>
      </c>
      <c r="C520" s="25" t="str">
        <f>IFERROR(VLOOKUP($A520,'Grade 7'!$H$2:$N$501,4,0),"-")</f>
        <v>Muheeb Ullah</v>
      </c>
      <c r="D520" s="25" t="str">
        <f>IFERROR(VLOOKUP($A520,'Grade 7'!$H$2:$N$501,5,0),"-")</f>
        <v>Kaleem Ullah</v>
      </c>
      <c r="E520" s="25" t="str">
        <f>IFERROR(VLOOKUP($A520,'Grade 7'!$H$2:$N$501,6,0),"-")</f>
        <v>M</v>
      </c>
      <c r="F520" s="33">
        <f>IFERROR(VLOOKUP($A520,'Grade 7'!$H$2:$N$501,7,0),"-")</f>
        <v>40990</v>
      </c>
      <c r="G520" s="6"/>
      <c r="H520" s="13">
        <f t="shared" si="71"/>
        <v>2</v>
      </c>
      <c r="I520" s="17"/>
      <c r="J520" s="14" t="str">
        <f t="shared" si="67"/>
        <v>K.M.A Boys Secondary School</v>
      </c>
      <c r="K520" s="13" t="s">
        <v>24</v>
      </c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26">
        <f t="shared" si="66"/>
        <v>0</v>
      </c>
      <c r="W520" s="6"/>
      <c r="X520" s="6"/>
      <c r="Y520" s="6"/>
      <c r="Z520" s="20">
        <f t="shared" si="70"/>
        <v>0</v>
      </c>
      <c r="AA520" s="20"/>
      <c r="AB520" s="2">
        <f t="shared" si="68"/>
        <v>0</v>
      </c>
      <c r="AC520" s="2">
        <f t="shared" si="69"/>
        <v>10</v>
      </c>
      <c r="AD520" s="20">
        <f t="shared" si="72"/>
        <v>173</v>
      </c>
    </row>
    <row r="521" spans="1:30" x14ac:dyDescent="0.35">
      <c r="A521" s="13">
        <v>173</v>
      </c>
      <c r="B521" s="25" t="str">
        <f>IFERROR(VLOOKUP($A521,'Grade 7'!$H$2:$N$501,3,0),"-")</f>
        <v>M23-0405-173</v>
      </c>
      <c r="C521" s="25" t="str">
        <f>IFERROR(VLOOKUP($A521,'Grade 7'!$H$2:$N$501,4,0),"-")</f>
        <v>Muheeb Ullah</v>
      </c>
      <c r="D521" s="25" t="str">
        <f>IFERROR(VLOOKUP($A521,'Grade 7'!$H$2:$N$501,5,0),"-")</f>
        <v>Kaleem Ullah</v>
      </c>
      <c r="E521" s="25" t="str">
        <f>IFERROR(VLOOKUP($A521,'Grade 7'!$H$2:$N$501,6,0),"-")</f>
        <v>M</v>
      </c>
      <c r="F521" s="33">
        <f>IFERROR(VLOOKUP($A521,'Grade 7'!$H$2:$N$501,7,0),"-")</f>
        <v>40990</v>
      </c>
      <c r="G521" s="6"/>
      <c r="H521" s="13">
        <f t="shared" si="71"/>
        <v>3</v>
      </c>
      <c r="I521" s="17"/>
      <c r="J521" s="14" t="str">
        <f t="shared" si="67"/>
        <v>K.M.A Boys Secondary School</v>
      </c>
      <c r="K521" s="13" t="s">
        <v>24</v>
      </c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26">
        <f t="shared" si="66"/>
        <v>0</v>
      </c>
      <c r="W521" s="6"/>
      <c r="X521" s="6"/>
      <c r="Y521" s="6"/>
      <c r="Z521" s="20">
        <f t="shared" si="70"/>
        <v>0</v>
      </c>
      <c r="AA521" s="20"/>
      <c r="AB521" s="2">
        <f t="shared" si="68"/>
        <v>0</v>
      </c>
      <c r="AC521" s="2">
        <f t="shared" si="69"/>
        <v>10</v>
      </c>
      <c r="AD521" s="20">
        <f t="shared" si="72"/>
        <v>173</v>
      </c>
    </row>
    <row r="522" spans="1:30" x14ac:dyDescent="0.35">
      <c r="A522" s="13">
        <v>174</v>
      </c>
      <c r="B522" s="25" t="str">
        <f>IFERROR(VLOOKUP($A522,'Grade 7'!$H$2:$N$501,3,0),"-")</f>
        <v>M23-0405-174</v>
      </c>
      <c r="C522" s="25" t="str">
        <f>IFERROR(VLOOKUP($A522,'Grade 7'!$H$2:$N$501,4,0),"-")</f>
        <v>Noor Muhammad</v>
      </c>
      <c r="D522" s="25" t="str">
        <f>IFERROR(VLOOKUP($A522,'Grade 7'!$H$2:$N$501,5,0),"-")</f>
        <v>Muhammad Shahzad</v>
      </c>
      <c r="E522" s="25" t="str">
        <f>IFERROR(VLOOKUP($A522,'Grade 7'!$H$2:$N$501,6,0),"-")</f>
        <v>M</v>
      </c>
      <c r="F522" s="33">
        <f>IFERROR(VLOOKUP($A522,'Grade 7'!$H$2:$N$501,7,0),"-")</f>
        <v>41157</v>
      </c>
      <c r="G522" s="6"/>
      <c r="H522" s="13">
        <f t="shared" si="71"/>
        <v>1</v>
      </c>
      <c r="I522" s="17"/>
      <c r="J522" s="14" t="str">
        <f t="shared" si="67"/>
        <v>K.M.A Boys Secondary School</v>
      </c>
      <c r="K522" s="13" t="s">
        <v>24</v>
      </c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26">
        <f t="shared" si="66"/>
        <v>0</v>
      </c>
      <c r="W522" s="6"/>
      <c r="X522" s="6"/>
      <c r="Y522" s="6"/>
      <c r="Z522" s="20">
        <f t="shared" si="70"/>
        <v>0</v>
      </c>
      <c r="AA522" s="20"/>
      <c r="AB522" s="2">
        <f t="shared" si="68"/>
        <v>0</v>
      </c>
      <c r="AC522" s="2">
        <f t="shared" si="69"/>
        <v>10</v>
      </c>
      <c r="AD522" s="20">
        <f t="shared" si="72"/>
        <v>174</v>
      </c>
    </row>
    <row r="523" spans="1:30" x14ac:dyDescent="0.35">
      <c r="A523" s="13">
        <v>174</v>
      </c>
      <c r="B523" s="25" t="str">
        <f>IFERROR(VLOOKUP($A523,'Grade 7'!$H$2:$N$501,3,0),"-")</f>
        <v>M23-0405-174</v>
      </c>
      <c r="C523" s="25" t="str">
        <f>IFERROR(VLOOKUP($A523,'Grade 7'!$H$2:$N$501,4,0),"-")</f>
        <v>Noor Muhammad</v>
      </c>
      <c r="D523" s="25" t="str">
        <f>IFERROR(VLOOKUP($A523,'Grade 7'!$H$2:$N$501,5,0),"-")</f>
        <v>Muhammad Shahzad</v>
      </c>
      <c r="E523" s="25" t="str">
        <f>IFERROR(VLOOKUP($A523,'Grade 7'!$H$2:$N$501,6,0),"-")</f>
        <v>M</v>
      </c>
      <c r="F523" s="33">
        <f>IFERROR(VLOOKUP($A523,'Grade 7'!$H$2:$N$501,7,0),"-")</f>
        <v>41157</v>
      </c>
      <c r="G523" s="6"/>
      <c r="H523" s="13">
        <f t="shared" si="71"/>
        <v>2</v>
      </c>
      <c r="I523" s="17"/>
      <c r="J523" s="14" t="str">
        <f t="shared" si="67"/>
        <v>K.M.A Boys Secondary School</v>
      </c>
      <c r="K523" s="13" t="s">
        <v>24</v>
      </c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26">
        <f t="shared" si="66"/>
        <v>0</v>
      </c>
      <c r="W523" s="6"/>
      <c r="X523" s="6"/>
      <c r="Y523" s="6"/>
      <c r="Z523" s="20">
        <f t="shared" si="70"/>
        <v>0</v>
      </c>
      <c r="AA523" s="20"/>
      <c r="AB523" s="2">
        <f t="shared" si="68"/>
        <v>0</v>
      </c>
      <c r="AC523" s="2">
        <f t="shared" si="69"/>
        <v>10</v>
      </c>
      <c r="AD523" s="20">
        <f t="shared" si="72"/>
        <v>174</v>
      </c>
    </row>
    <row r="524" spans="1:30" x14ac:dyDescent="0.35">
      <c r="A524" s="13">
        <v>174</v>
      </c>
      <c r="B524" s="25" t="str">
        <f>IFERROR(VLOOKUP($A524,'Grade 7'!$H$2:$N$501,3,0),"-")</f>
        <v>M23-0405-174</v>
      </c>
      <c r="C524" s="25" t="str">
        <f>IFERROR(VLOOKUP($A524,'Grade 7'!$H$2:$N$501,4,0),"-")</f>
        <v>Noor Muhammad</v>
      </c>
      <c r="D524" s="25" t="str">
        <f>IFERROR(VLOOKUP($A524,'Grade 7'!$H$2:$N$501,5,0),"-")</f>
        <v>Muhammad Shahzad</v>
      </c>
      <c r="E524" s="25" t="str">
        <f>IFERROR(VLOOKUP($A524,'Grade 7'!$H$2:$N$501,6,0),"-")</f>
        <v>M</v>
      </c>
      <c r="F524" s="33">
        <f>IFERROR(VLOOKUP($A524,'Grade 7'!$H$2:$N$501,7,0),"-")</f>
        <v>41157</v>
      </c>
      <c r="G524" s="6"/>
      <c r="H524" s="13">
        <f t="shared" si="71"/>
        <v>3</v>
      </c>
      <c r="I524" s="17"/>
      <c r="J524" s="14" t="str">
        <f t="shared" si="67"/>
        <v>K.M.A Boys Secondary School</v>
      </c>
      <c r="K524" s="13" t="s">
        <v>24</v>
      </c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26">
        <f t="shared" si="66"/>
        <v>0</v>
      </c>
      <c r="W524" s="6"/>
      <c r="X524" s="6"/>
      <c r="Y524" s="6"/>
      <c r="Z524" s="20">
        <f t="shared" si="70"/>
        <v>0</v>
      </c>
      <c r="AA524" s="20"/>
      <c r="AB524" s="2">
        <f t="shared" si="68"/>
        <v>0</v>
      </c>
      <c r="AC524" s="2">
        <f t="shared" si="69"/>
        <v>10</v>
      </c>
      <c r="AD524" s="20">
        <f t="shared" si="72"/>
        <v>174</v>
      </c>
    </row>
    <row r="525" spans="1:30" x14ac:dyDescent="0.35">
      <c r="A525" s="13">
        <v>175</v>
      </c>
      <c r="B525" s="25" t="str">
        <f>IFERROR(VLOOKUP($A525,'Grade 7'!$H$2:$N$501,3,0),"-")</f>
        <v>M23-0405-175</v>
      </c>
      <c r="C525" s="25" t="str">
        <f>IFERROR(VLOOKUP($A525,'Grade 7'!$H$2:$N$501,4,0),"-")</f>
        <v>Rehan Khan</v>
      </c>
      <c r="D525" s="25" t="str">
        <f>IFERROR(VLOOKUP($A525,'Grade 7'!$H$2:$N$501,5,0),"-")</f>
        <v>Noman Khan</v>
      </c>
      <c r="E525" s="25" t="str">
        <f>IFERROR(VLOOKUP($A525,'Grade 7'!$H$2:$N$501,6,0),"-")</f>
        <v>M</v>
      </c>
      <c r="F525" s="33">
        <f>IFERROR(VLOOKUP($A525,'Grade 7'!$H$2:$N$501,7,0),"-")</f>
        <v>40758</v>
      </c>
      <c r="G525" s="6"/>
      <c r="H525" s="13">
        <f t="shared" si="71"/>
        <v>1</v>
      </c>
      <c r="I525" s="17"/>
      <c r="J525" s="14" t="str">
        <f t="shared" si="67"/>
        <v>K.M.A Boys Secondary School</v>
      </c>
      <c r="K525" s="13" t="s">
        <v>24</v>
      </c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26">
        <f t="shared" si="66"/>
        <v>0</v>
      </c>
      <c r="W525" s="6"/>
      <c r="X525" s="6"/>
      <c r="Y525" s="6"/>
      <c r="Z525" s="20">
        <f t="shared" si="70"/>
        <v>0</v>
      </c>
      <c r="AA525" s="20"/>
      <c r="AB525" s="2">
        <f t="shared" si="68"/>
        <v>0</v>
      </c>
      <c r="AC525" s="2">
        <f t="shared" si="69"/>
        <v>10</v>
      </c>
      <c r="AD525" s="20">
        <f t="shared" si="72"/>
        <v>175</v>
      </c>
    </row>
    <row r="526" spans="1:30" x14ac:dyDescent="0.35">
      <c r="A526" s="13">
        <v>175</v>
      </c>
      <c r="B526" s="25" t="str">
        <f>IFERROR(VLOOKUP($A526,'Grade 7'!$H$2:$N$501,3,0),"-")</f>
        <v>M23-0405-175</v>
      </c>
      <c r="C526" s="25" t="str">
        <f>IFERROR(VLOOKUP($A526,'Grade 7'!$H$2:$N$501,4,0),"-")</f>
        <v>Rehan Khan</v>
      </c>
      <c r="D526" s="25" t="str">
        <f>IFERROR(VLOOKUP($A526,'Grade 7'!$H$2:$N$501,5,0),"-")</f>
        <v>Noman Khan</v>
      </c>
      <c r="E526" s="25" t="str">
        <f>IFERROR(VLOOKUP($A526,'Grade 7'!$H$2:$N$501,6,0),"-")</f>
        <v>M</v>
      </c>
      <c r="F526" s="33">
        <f>IFERROR(VLOOKUP($A526,'Grade 7'!$H$2:$N$501,7,0),"-")</f>
        <v>40758</v>
      </c>
      <c r="G526" s="6"/>
      <c r="H526" s="13">
        <f t="shared" si="71"/>
        <v>2</v>
      </c>
      <c r="I526" s="17"/>
      <c r="J526" s="14" t="str">
        <f t="shared" si="67"/>
        <v>K.M.A Boys Secondary School</v>
      </c>
      <c r="K526" s="13" t="s">
        <v>24</v>
      </c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26">
        <f t="shared" si="66"/>
        <v>0</v>
      </c>
      <c r="W526" s="6"/>
      <c r="X526" s="6"/>
      <c r="Y526" s="6"/>
      <c r="Z526" s="20">
        <f t="shared" si="70"/>
        <v>0</v>
      </c>
      <c r="AA526" s="20"/>
      <c r="AB526" s="2">
        <f t="shared" si="68"/>
        <v>0</v>
      </c>
      <c r="AC526" s="2">
        <f t="shared" si="69"/>
        <v>10</v>
      </c>
      <c r="AD526" s="20">
        <f t="shared" si="72"/>
        <v>175</v>
      </c>
    </row>
    <row r="527" spans="1:30" x14ac:dyDescent="0.35">
      <c r="A527" s="13">
        <v>175</v>
      </c>
      <c r="B527" s="25" t="str">
        <f>IFERROR(VLOOKUP($A527,'Grade 7'!$H$2:$N$501,3,0),"-")</f>
        <v>M23-0405-175</v>
      </c>
      <c r="C527" s="25" t="str">
        <f>IFERROR(VLOOKUP($A527,'Grade 7'!$H$2:$N$501,4,0),"-")</f>
        <v>Rehan Khan</v>
      </c>
      <c r="D527" s="25" t="str">
        <f>IFERROR(VLOOKUP($A527,'Grade 7'!$H$2:$N$501,5,0),"-")</f>
        <v>Noman Khan</v>
      </c>
      <c r="E527" s="25" t="str">
        <f>IFERROR(VLOOKUP($A527,'Grade 7'!$H$2:$N$501,6,0),"-")</f>
        <v>M</v>
      </c>
      <c r="F527" s="33">
        <f>IFERROR(VLOOKUP($A527,'Grade 7'!$H$2:$N$501,7,0),"-")</f>
        <v>40758</v>
      </c>
      <c r="G527" s="6"/>
      <c r="H527" s="13">
        <f t="shared" si="71"/>
        <v>3</v>
      </c>
      <c r="I527" s="17"/>
      <c r="J527" s="14" t="str">
        <f t="shared" si="67"/>
        <v>K.M.A Boys Secondary School</v>
      </c>
      <c r="K527" s="13" t="s">
        <v>24</v>
      </c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26">
        <f t="shared" si="66"/>
        <v>0</v>
      </c>
      <c r="W527" s="6"/>
      <c r="X527" s="6"/>
      <c r="Y527" s="6"/>
      <c r="Z527" s="20">
        <f t="shared" si="70"/>
        <v>0</v>
      </c>
      <c r="AA527" s="20"/>
      <c r="AB527" s="2">
        <f t="shared" si="68"/>
        <v>0</v>
      </c>
      <c r="AC527" s="2">
        <f t="shared" si="69"/>
        <v>10</v>
      </c>
      <c r="AD527" s="20">
        <f t="shared" si="72"/>
        <v>175</v>
      </c>
    </row>
    <row r="528" spans="1:30" x14ac:dyDescent="0.35">
      <c r="A528" s="13">
        <v>176</v>
      </c>
      <c r="B528" s="25" t="str">
        <f>IFERROR(VLOOKUP($A528,'Grade 7'!$H$2:$N$501,3,0),"-")</f>
        <v>M23-0405-176</v>
      </c>
      <c r="C528" s="25" t="str">
        <f>IFERROR(VLOOKUP($A528,'Grade 7'!$H$2:$N$501,4,0),"-")</f>
        <v>Rohan</v>
      </c>
      <c r="D528" s="25" t="str">
        <f>IFERROR(VLOOKUP($A528,'Grade 7'!$H$2:$N$501,5,0),"-")</f>
        <v>Altaf</v>
      </c>
      <c r="E528" s="25" t="str">
        <f>IFERROR(VLOOKUP($A528,'Grade 7'!$H$2:$N$501,6,0),"-")</f>
        <v>M</v>
      </c>
      <c r="F528" s="33">
        <f>IFERROR(VLOOKUP($A528,'Grade 7'!$H$2:$N$501,7,0),"-")</f>
        <v>40809</v>
      </c>
      <c r="G528" s="6"/>
      <c r="H528" s="13">
        <f t="shared" si="71"/>
        <v>1</v>
      </c>
      <c r="I528" s="17"/>
      <c r="J528" s="14" t="str">
        <f t="shared" si="67"/>
        <v>K.M.A Boys Secondary School</v>
      </c>
      <c r="K528" s="13" t="s">
        <v>24</v>
      </c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26">
        <f t="shared" si="66"/>
        <v>0</v>
      </c>
      <c r="W528" s="6"/>
      <c r="X528" s="6"/>
      <c r="Y528" s="6"/>
      <c r="Z528" s="20">
        <f t="shared" si="70"/>
        <v>0</v>
      </c>
      <c r="AA528" s="20"/>
      <c r="AB528" s="2">
        <f t="shared" si="68"/>
        <v>0</v>
      </c>
      <c r="AC528" s="2">
        <f t="shared" si="69"/>
        <v>10</v>
      </c>
      <c r="AD528" s="20">
        <f t="shared" si="72"/>
        <v>176</v>
      </c>
    </row>
    <row r="529" spans="1:30" x14ac:dyDescent="0.35">
      <c r="A529" s="13">
        <v>176</v>
      </c>
      <c r="B529" s="25" t="str">
        <f>IFERROR(VLOOKUP($A529,'Grade 7'!$H$2:$N$501,3,0),"-")</f>
        <v>M23-0405-176</v>
      </c>
      <c r="C529" s="25" t="str">
        <f>IFERROR(VLOOKUP($A529,'Grade 7'!$H$2:$N$501,4,0),"-")</f>
        <v>Rohan</v>
      </c>
      <c r="D529" s="25" t="str">
        <f>IFERROR(VLOOKUP($A529,'Grade 7'!$H$2:$N$501,5,0),"-")</f>
        <v>Altaf</v>
      </c>
      <c r="E529" s="25" t="str">
        <f>IFERROR(VLOOKUP($A529,'Grade 7'!$H$2:$N$501,6,0),"-")</f>
        <v>M</v>
      </c>
      <c r="F529" s="33">
        <f>IFERROR(VLOOKUP($A529,'Grade 7'!$H$2:$N$501,7,0),"-")</f>
        <v>40809</v>
      </c>
      <c r="G529" s="6"/>
      <c r="H529" s="13">
        <f t="shared" si="71"/>
        <v>2</v>
      </c>
      <c r="I529" s="17"/>
      <c r="J529" s="14" t="str">
        <f t="shared" si="67"/>
        <v>K.M.A Boys Secondary School</v>
      </c>
      <c r="K529" s="13" t="s">
        <v>24</v>
      </c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26">
        <f t="shared" si="66"/>
        <v>0</v>
      </c>
      <c r="W529" s="6"/>
      <c r="X529" s="6"/>
      <c r="Y529" s="6"/>
      <c r="Z529" s="20">
        <f t="shared" si="70"/>
        <v>0</v>
      </c>
      <c r="AA529" s="20"/>
      <c r="AB529" s="2">
        <f t="shared" si="68"/>
        <v>0</v>
      </c>
      <c r="AC529" s="2">
        <f t="shared" si="69"/>
        <v>10</v>
      </c>
      <c r="AD529" s="20">
        <f t="shared" si="72"/>
        <v>176</v>
      </c>
    </row>
    <row r="530" spans="1:30" x14ac:dyDescent="0.35">
      <c r="A530" s="13">
        <v>176</v>
      </c>
      <c r="B530" s="25" t="str">
        <f>IFERROR(VLOOKUP($A530,'Grade 7'!$H$2:$N$501,3,0),"-")</f>
        <v>M23-0405-176</v>
      </c>
      <c r="C530" s="25" t="str">
        <f>IFERROR(VLOOKUP($A530,'Grade 7'!$H$2:$N$501,4,0),"-")</f>
        <v>Rohan</v>
      </c>
      <c r="D530" s="25" t="str">
        <f>IFERROR(VLOOKUP($A530,'Grade 7'!$H$2:$N$501,5,0),"-")</f>
        <v>Altaf</v>
      </c>
      <c r="E530" s="25" t="str">
        <f>IFERROR(VLOOKUP($A530,'Grade 7'!$H$2:$N$501,6,0),"-")</f>
        <v>M</v>
      </c>
      <c r="F530" s="33">
        <f>IFERROR(VLOOKUP($A530,'Grade 7'!$H$2:$N$501,7,0),"-")</f>
        <v>40809</v>
      </c>
      <c r="G530" s="6"/>
      <c r="H530" s="13">
        <f t="shared" si="71"/>
        <v>3</v>
      </c>
      <c r="I530" s="17"/>
      <c r="J530" s="14" t="str">
        <f t="shared" si="67"/>
        <v>K.M.A Boys Secondary School</v>
      </c>
      <c r="K530" s="13" t="s">
        <v>24</v>
      </c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26">
        <f t="shared" si="66"/>
        <v>0</v>
      </c>
      <c r="W530" s="6"/>
      <c r="X530" s="6"/>
      <c r="Y530" s="6"/>
      <c r="Z530" s="20">
        <f t="shared" si="70"/>
        <v>0</v>
      </c>
      <c r="AA530" s="20"/>
      <c r="AB530" s="2">
        <f t="shared" si="68"/>
        <v>0</v>
      </c>
      <c r="AC530" s="2">
        <f t="shared" si="69"/>
        <v>10</v>
      </c>
      <c r="AD530" s="20">
        <f t="shared" si="72"/>
        <v>176</v>
      </c>
    </row>
    <row r="531" spans="1:30" x14ac:dyDescent="0.35">
      <c r="A531" s="13">
        <v>177</v>
      </c>
      <c r="B531" s="25" t="str">
        <f>IFERROR(VLOOKUP($A531,'Grade 7'!$H$2:$N$501,3,0),"-")</f>
        <v>M23-0405-177</v>
      </c>
      <c r="C531" s="25" t="str">
        <f>IFERROR(VLOOKUP($A531,'Grade 7'!$H$2:$N$501,4,0),"-")</f>
        <v>Roohan Ashfaq</v>
      </c>
      <c r="D531" s="25" t="str">
        <f>IFERROR(VLOOKUP($A531,'Grade 7'!$H$2:$N$501,5,0),"-")</f>
        <v>Ashfaq</v>
      </c>
      <c r="E531" s="25" t="str">
        <f>IFERROR(VLOOKUP($A531,'Grade 7'!$H$2:$N$501,6,0),"-")</f>
        <v>M</v>
      </c>
      <c r="F531" s="33">
        <f>IFERROR(VLOOKUP($A531,'Grade 7'!$H$2:$N$501,7,0),"-")</f>
        <v>41011</v>
      </c>
      <c r="G531" s="6"/>
      <c r="H531" s="13">
        <f t="shared" si="71"/>
        <v>1</v>
      </c>
      <c r="I531" s="17"/>
      <c r="J531" s="14" t="str">
        <f t="shared" si="67"/>
        <v>K.M.A Boys Secondary School</v>
      </c>
      <c r="K531" s="13" t="s">
        <v>24</v>
      </c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26">
        <f t="shared" si="66"/>
        <v>0</v>
      </c>
      <c r="W531" s="6"/>
      <c r="X531" s="6"/>
      <c r="Y531" s="6"/>
      <c r="Z531" s="20">
        <f t="shared" si="70"/>
        <v>0</v>
      </c>
      <c r="AA531" s="20"/>
      <c r="AB531" s="2">
        <f t="shared" si="68"/>
        <v>0</v>
      </c>
      <c r="AC531" s="2">
        <f t="shared" si="69"/>
        <v>10</v>
      </c>
      <c r="AD531" s="20">
        <f t="shared" si="72"/>
        <v>177</v>
      </c>
    </row>
    <row r="532" spans="1:30" x14ac:dyDescent="0.35">
      <c r="A532" s="13">
        <v>177</v>
      </c>
      <c r="B532" s="25" t="str">
        <f>IFERROR(VLOOKUP($A532,'Grade 7'!$H$2:$N$501,3,0),"-")</f>
        <v>M23-0405-177</v>
      </c>
      <c r="C532" s="25" t="str">
        <f>IFERROR(VLOOKUP($A532,'Grade 7'!$H$2:$N$501,4,0),"-")</f>
        <v>Roohan Ashfaq</v>
      </c>
      <c r="D532" s="25" t="str">
        <f>IFERROR(VLOOKUP($A532,'Grade 7'!$H$2:$N$501,5,0),"-")</f>
        <v>Ashfaq</v>
      </c>
      <c r="E532" s="25" t="str">
        <f>IFERROR(VLOOKUP($A532,'Grade 7'!$H$2:$N$501,6,0),"-")</f>
        <v>M</v>
      </c>
      <c r="F532" s="33">
        <f>IFERROR(VLOOKUP($A532,'Grade 7'!$H$2:$N$501,7,0),"-")</f>
        <v>41011</v>
      </c>
      <c r="G532" s="6"/>
      <c r="H532" s="13">
        <f t="shared" si="71"/>
        <v>2</v>
      </c>
      <c r="I532" s="17"/>
      <c r="J532" s="14" t="str">
        <f t="shared" si="67"/>
        <v>K.M.A Boys Secondary School</v>
      </c>
      <c r="K532" s="13" t="s">
        <v>24</v>
      </c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26">
        <f t="shared" ref="V532:V579" si="73">Z532</f>
        <v>0</v>
      </c>
      <c r="W532" s="6"/>
      <c r="X532" s="6"/>
      <c r="Y532" s="6"/>
      <c r="Z532" s="20">
        <f t="shared" si="70"/>
        <v>0</v>
      </c>
      <c r="AA532" s="20"/>
      <c r="AB532" s="2">
        <f t="shared" si="68"/>
        <v>0</v>
      </c>
      <c r="AC532" s="2">
        <f t="shared" si="69"/>
        <v>10</v>
      </c>
      <c r="AD532" s="20">
        <f t="shared" si="72"/>
        <v>177</v>
      </c>
    </row>
    <row r="533" spans="1:30" x14ac:dyDescent="0.35">
      <c r="A533" s="13">
        <v>177</v>
      </c>
      <c r="B533" s="25" t="str">
        <f>IFERROR(VLOOKUP($A533,'Grade 7'!$H$2:$N$501,3,0),"-")</f>
        <v>M23-0405-177</v>
      </c>
      <c r="C533" s="25" t="str">
        <f>IFERROR(VLOOKUP($A533,'Grade 7'!$H$2:$N$501,4,0),"-")</f>
        <v>Roohan Ashfaq</v>
      </c>
      <c r="D533" s="25" t="str">
        <f>IFERROR(VLOOKUP($A533,'Grade 7'!$H$2:$N$501,5,0),"-")</f>
        <v>Ashfaq</v>
      </c>
      <c r="E533" s="25" t="str">
        <f>IFERROR(VLOOKUP($A533,'Grade 7'!$H$2:$N$501,6,0),"-")</f>
        <v>M</v>
      </c>
      <c r="F533" s="33">
        <f>IFERROR(VLOOKUP($A533,'Grade 7'!$H$2:$N$501,7,0),"-")</f>
        <v>41011</v>
      </c>
      <c r="G533" s="6"/>
      <c r="H533" s="13">
        <f t="shared" si="71"/>
        <v>3</v>
      </c>
      <c r="I533" s="17"/>
      <c r="J533" s="14" t="str">
        <f t="shared" ref="J533:J580" si="74">IF($J$3="","",$J$3)</f>
        <v>K.M.A Boys Secondary School</v>
      </c>
      <c r="K533" s="13" t="s">
        <v>24</v>
      </c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26">
        <f t="shared" si="73"/>
        <v>0</v>
      </c>
      <c r="W533" s="6"/>
      <c r="X533" s="6"/>
      <c r="Y533" s="6"/>
      <c r="Z533" s="20">
        <f t="shared" si="70"/>
        <v>0</v>
      </c>
      <c r="AA533" s="20"/>
      <c r="AB533" s="2">
        <f t="shared" si="68"/>
        <v>0</v>
      </c>
      <c r="AC533" s="2">
        <f t="shared" si="69"/>
        <v>10</v>
      </c>
      <c r="AD533" s="20">
        <f t="shared" si="72"/>
        <v>177</v>
      </c>
    </row>
    <row r="534" spans="1:30" x14ac:dyDescent="0.35">
      <c r="A534" s="13">
        <v>178</v>
      </c>
      <c r="B534" s="25" t="str">
        <f>IFERROR(VLOOKUP($A534,'Grade 7'!$H$2:$N$501,3,0),"-")</f>
        <v>M23-0405-178</v>
      </c>
      <c r="C534" s="25" t="str">
        <f>IFERROR(VLOOKUP($A534,'Grade 7'!$H$2:$N$501,4,0),"-")</f>
        <v>Saadan</v>
      </c>
      <c r="D534" s="25" t="str">
        <f>IFERROR(VLOOKUP($A534,'Grade 7'!$H$2:$N$501,5,0),"-")</f>
        <v>Shoaib</v>
      </c>
      <c r="E534" s="25" t="str">
        <f>IFERROR(VLOOKUP($A534,'Grade 7'!$H$2:$N$501,6,0),"-")</f>
        <v>M</v>
      </c>
      <c r="F534" s="33">
        <f>IFERROR(VLOOKUP($A534,'Grade 7'!$H$2:$N$501,7,0),"-")</f>
        <v>40481</v>
      </c>
      <c r="G534" s="6"/>
      <c r="H534" s="13">
        <f t="shared" si="71"/>
        <v>1</v>
      </c>
      <c r="I534" s="17"/>
      <c r="J534" s="14" t="str">
        <f t="shared" si="74"/>
        <v>K.M.A Boys Secondary School</v>
      </c>
      <c r="K534" s="13" t="s">
        <v>24</v>
      </c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26">
        <f t="shared" si="73"/>
        <v>0</v>
      </c>
      <c r="W534" s="6"/>
      <c r="X534" s="6"/>
      <c r="Y534" s="6"/>
      <c r="Z534" s="20">
        <f t="shared" si="70"/>
        <v>0</v>
      </c>
      <c r="AA534" s="20"/>
      <c r="AB534" s="2">
        <f t="shared" si="68"/>
        <v>0</v>
      </c>
      <c r="AC534" s="2">
        <f t="shared" si="69"/>
        <v>10</v>
      </c>
      <c r="AD534" s="20">
        <f t="shared" si="72"/>
        <v>178</v>
      </c>
    </row>
    <row r="535" spans="1:30" x14ac:dyDescent="0.35">
      <c r="A535" s="13">
        <v>178</v>
      </c>
      <c r="B535" s="25" t="str">
        <f>IFERROR(VLOOKUP($A535,'Grade 7'!$H$2:$N$501,3,0),"-")</f>
        <v>M23-0405-178</v>
      </c>
      <c r="C535" s="25" t="str">
        <f>IFERROR(VLOOKUP($A535,'Grade 7'!$H$2:$N$501,4,0),"-")</f>
        <v>Saadan</v>
      </c>
      <c r="D535" s="25" t="str">
        <f>IFERROR(VLOOKUP($A535,'Grade 7'!$H$2:$N$501,5,0),"-")</f>
        <v>Shoaib</v>
      </c>
      <c r="E535" s="25" t="str">
        <f>IFERROR(VLOOKUP($A535,'Grade 7'!$H$2:$N$501,6,0),"-")</f>
        <v>M</v>
      </c>
      <c r="F535" s="33">
        <f>IFERROR(VLOOKUP($A535,'Grade 7'!$H$2:$N$501,7,0),"-")</f>
        <v>40481</v>
      </c>
      <c r="G535" s="6"/>
      <c r="H535" s="13">
        <f t="shared" si="71"/>
        <v>2</v>
      </c>
      <c r="I535" s="17"/>
      <c r="J535" s="14" t="str">
        <f t="shared" si="74"/>
        <v>K.M.A Boys Secondary School</v>
      </c>
      <c r="K535" s="13" t="s">
        <v>24</v>
      </c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26">
        <f t="shared" si="73"/>
        <v>0</v>
      </c>
      <c r="W535" s="6"/>
      <c r="X535" s="6"/>
      <c r="Y535" s="6"/>
      <c r="Z535" s="20">
        <f t="shared" si="70"/>
        <v>0</v>
      </c>
      <c r="AA535" s="20"/>
      <c r="AB535" s="2">
        <f t="shared" ref="AB535:AB582" si="75">SUM(L535:U535)</f>
        <v>0</v>
      </c>
      <c r="AC535" s="2">
        <f t="shared" ref="AC535:AC582" si="76">COUNTBLANK(L535:U535)</f>
        <v>10</v>
      </c>
      <c r="AD535" s="20">
        <f t="shared" si="72"/>
        <v>178</v>
      </c>
    </row>
    <row r="536" spans="1:30" x14ac:dyDescent="0.35">
      <c r="A536" s="13">
        <v>178</v>
      </c>
      <c r="B536" s="25" t="str">
        <f>IFERROR(VLOOKUP($A536,'Grade 7'!$H$2:$N$501,3,0),"-")</f>
        <v>M23-0405-178</v>
      </c>
      <c r="C536" s="25" t="str">
        <f>IFERROR(VLOOKUP($A536,'Grade 7'!$H$2:$N$501,4,0),"-")</f>
        <v>Saadan</v>
      </c>
      <c r="D536" s="25" t="str">
        <f>IFERROR(VLOOKUP($A536,'Grade 7'!$H$2:$N$501,5,0),"-")</f>
        <v>Shoaib</v>
      </c>
      <c r="E536" s="25" t="str">
        <f>IFERROR(VLOOKUP($A536,'Grade 7'!$H$2:$N$501,6,0),"-")</f>
        <v>M</v>
      </c>
      <c r="F536" s="33">
        <f>IFERROR(VLOOKUP($A536,'Grade 7'!$H$2:$N$501,7,0),"-")</f>
        <v>40481</v>
      </c>
      <c r="G536" s="6"/>
      <c r="H536" s="13">
        <f t="shared" si="71"/>
        <v>3</v>
      </c>
      <c r="I536" s="17"/>
      <c r="J536" s="14" t="str">
        <f t="shared" si="74"/>
        <v>K.M.A Boys Secondary School</v>
      </c>
      <c r="K536" s="13" t="s">
        <v>24</v>
      </c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26">
        <f t="shared" si="73"/>
        <v>0</v>
      </c>
      <c r="W536" s="6"/>
      <c r="X536" s="6"/>
      <c r="Y536" s="6"/>
      <c r="Z536" s="20">
        <f t="shared" si="70"/>
        <v>0</v>
      </c>
      <c r="AA536" s="20"/>
      <c r="AB536" s="2">
        <f t="shared" si="75"/>
        <v>0</v>
      </c>
      <c r="AC536" s="2">
        <f t="shared" si="76"/>
        <v>10</v>
      </c>
      <c r="AD536" s="20">
        <f t="shared" si="72"/>
        <v>178</v>
      </c>
    </row>
    <row r="537" spans="1:30" x14ac:dyDescent="0.35">
      <c r="A537" s="13">
        <v>179</v>
      </c>
      <c r="B537" s="25" t="str">
        <f>IFERROR(VLOOKUP($A537,'Grade 7'!$H$2:$N$501,3,0),"-")</f>
        <v>M23-0405-179</v>
      </c>
      <c r="C537" s="25" t="str">
        <f>IFERROR(VLOOKUP($A537,'Grade 7'!$H$2:$N$501,4,0),"-")</f>
        <v>Saim</v>
      </c>
      <c r="D537" s="25" t="str">
        <f>IFERROR(VLOOKUP($A537,'Grade 7'!$H$2:$N$501,5,0),"-")</f>
        <v>Amir Khan Niazi</v>
      </c>
      <c r="E537" s="25" t="str">
        <f>IFERROR(VLOOKUP($A537,'Grade 7'!$H$2:$N$501,6,0),"-")</f>
        <v>M</v>
      </c>
      <c r="F537" s="33">
        <f>IFERROR(VLOOKUP($A537,'Grade 7'!$H$2:$N$501,7,0),"-")</f>
        <v>40847</v>
      </c>
      <c r="G537" s="6"/>
      <c r="H537" s="13">
        <f t="shared" si="71"/>
        <v>1</v>
      </c>
      <c r="I537" s="17"/>
      <c r="J537" s="14" t="str">
        <f t="shared" si="74"/>
        <v>K.M.A Boys Secondary School</v>
      </c>
      <c r="K537" s="13" t="s">
        <v>24</v>
      </c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26">
        <f t="shared" si="73"/>
        <v>0</v>
      </c>
      <c r="W537" s="6"/>
      <c r="X537" s="6"/>
      <c r="Y537" s="6"/>
      <c r="Z537" s="20">
        <f t="shared" si="70"/>
        <v>0</v>
      </c>
      <c r="AA537" s="20"/>
      <c r="AB537" s="2">
        <f t="shared" si="75"/>
        <v>0</v>
      </c>
      <c r="AC537" s="2">
        <f t="shared" si="76"/>
        <v>10</v>
      </c>
      <c r="AD537" s="20">
        <f t="shared" si="72"/>
        <v>179</v>
      </c>
    </row>
    <row r="538" spans="1:30" x14ac:dyDescent="0.35">
      <c r="A538" s="13">
        <v>179</v>
      </c>
      <c r="B538" s="25" t="str">
        <f>IFERROR(VLOOKUP($A538,'Grade 7'!$H$2:$N$501,3,0),"-")</f>
        <v>M23-0405-179</v>
      </c>
      <c r="C538" s="25" t="str">
        <f>IFERROR(VLOOKUP($A538,'Grade 7'!$H$2:$N$501,4,0),"-")</f>
        <v>Saim</v>
      </c>
      <c r="D538" s="25" t="str">
        <f>IFERROR(VLOOKUP($A538,'Grade 7'!$H$2:$N$501,5,0),"-")</f>
        <v>Amir Khan Niazi</v>
      </c>
      <c r="E538" s="25" t="str">
        <f>IFERROR(VLOOKUP($A538,'Grade 7'!$H$2:$N$501,6,0),"-")</f>
        <v>M</v>
      </c>
      <c r="F538" s="33">
        <f>IFERROR(VLOOKUP($A538,'Grade 7'!$H$2:$N$501,7,0),"-")</f>
        <v>40847</v>
      </c>
      <c r="G538" s="6"/>
      <c r="H538" s="13">
        <f t="shared" si="71"/>
        <v>2</v>
      </c>
      <c r="I538" s="17"/>
      <c r="J538" s="14" t="str">
        <f t="shared" si="74"/>
        <v>K.M.A Boys Secondary School</v>
      </c>
      <c r="K538" s="13" t="s">
        <v>24</v>
      </c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26">
        <f t="shared" si="73"/>
        <v>0</v>
      </c>
      <c r="W538" s="6"/>
      <c r="X538" s="6"/>
      <c r="Y538" s="6"/>
      <c r="Z538" s="20">
        <f t="shared" si="70"/>
        <v>0</v>
      </c>
      <c r="AA538" s="20"/>
      <c r="AB538" s="2">
        <f t="shared" si="75"/>
        <v>0</v>
      </c>
      <c r="AC538" s="2">
        <f t="shared" si="76"/>
        <v>10</v>
      </c>
      <c r="AD538" s="20">
        <f t="shared" si="72"/>
        <v>179</v>
      </c>
    </row>
    <row r="539" spans="1:30" x14ac:dyDescent="0.35">
      <c r="A539" s="13">
        <v>179</v>
      </c>
      <c r="B539" s="25" t="str">
        <f>IFERROR(VLOOKUP($A539,'Grade 7'!$H$2:$N$501,3,0),"-")</f>
        <v>M23-0405-179</v>
      </c>
      <c r="C539" s="25" t="str">
        <f>IFERROR(VLOOKUP($A539,'Grade 7'!$H$2:$N$501,4,0),"-")</f>
        <v>Saim</v>
      </c>
      <c r="D539" s="25" t="str">
        <f>IFERROR(VLOOKUP($A539,'Grade 7'!$H$2:$N$501,5,0),"-")</f>
        <v>Amir Khan Niazi</v>
      </c>
      <c r="E539" s="25" t="str">
        <f>IFERROR(VLOOKUP($A539,'Grade 7'!$H$2:$N$501,6,0),"-")</f>
        <v>M</v>
      </c>
      <c r="F539" s="33">
        <f>IFERROR(VLOOKUP($A539,'Grade 7'!$H$2:$N$501,7,0),"-")</f>
        <v>40847</v>
      </c>
      <c r="G539" s="6"/>
      <c r="H539" s="13">
        <f t="shared" si="71"/>
        <v>3</v>
      </c>
      <c r="I539" s="17"/>
      <c r="J539" s="14" t="str">
        <f t="shared" si="74"/>
        <v>K.M.A Boys Secondary School</v>
      </c>
      <c r="K539" s="13" t="s">
        <v>24</v>
      </c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26">
        <f t="shared" si="73"/>
        <v>0</v>
      </c>
      <c r="W539" s="6"/>
      <c r="X539" s="6"/>
      <c r="Y539" s="6"/>
      <c r="Z539" s="20">
        <f t="shared" si="70"/>
        <v>0</v>
      </c>
      <c r="AA539" s="20"/>
      <c r="AB539" s="2">
        <f t="shared" si="75"/>
        <v>0</v>
      </c>
      <c r="AC539" s="2">
        <f t="shared" si="76"/>
        <v>10</v>
      </c>
      <c r="AD539" s="20">
        <f t="shared" si="72"/>
        <v>179</v>
      </c>
    </row>
    <row r="540" spans="1:30" x14ac:dyDescent="0.35">
      <c r="A540" s="13">
        <v>180</v>
      </c>
      <c r="B540" s="25" t="str">
        <f>IFERROR(VLOOKUP($A540,'Grade 7'!$H$2:$N$501,3,0),"-")</f>
        <v>M23-0405-180</v>
      </c>
      <c r="C540" s="25" t="str">
        <f>IFERROR(VLOOKUP($A540,'Grade 7'!$H$2:$N$501,4,0),"-")</f>
        <v>Saim</v>
      </c>
      <c r="D540" s="25" t="str">
        <f>IFERROR(VLOOKUP($A540,'Grade 7'!$H$2:$N$501,5,0),"-")</f>
        <v>Baber Jamal</v>
      </c>
      <c r="E540" s="25" t="str">
        <f>IFERROR(VLOOKUP($A540,'Grade 7'!$H$2:$N$501,6,0),"-")</f>
        <v>M</v>
      </c>
      <c r="F540" s="33">
        <f>IFERROR(VLOOKUP($A540,'Grade 7'!$H$2:$N$501,7,0),"-")</f>
        <v>41200</v>
      </c>
      <c r="G540" s="6"/>
      <c r="H540" s="13">
        <f t="shared" si="71"/>
        <v>1</v>
      </c>
      <c r="I540" s="17"/>
      <c r="J540" s="14" t="str">
        <f t="shared" si="74"/>
        <v>K.M.A Boys Secondary School</v>
      </c>
      <c r="K540" s="13" t="s">
        <v>24</v>
      </c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26">
        <f t="shared" si="73"/>
        <v>0</v>
      </c>
      <c r="W540" s="6"/>
      <c r="X540" s="6"/>
      <c r="Y540" s="6"/>
      <c r="Z540" s="20">
        <f t="shared" si="70"/>
        <v>0</v>
      </c>
      <c r="AA540" s="20"/>
      <c r="AB540" s="2">
        <f t="shared" si="75"/>
        <v>0</v>
      </c>
      <c r="AC540" s="2">
        <f t="shared" si="76"/>
        <v>10</v>
      </c>
      <c r="AD540" s="20">
        <f t="shared" si="72"/>
        <v>180</v>
      </c>
    </row>
    <row r="541" spans="1:30" x14ac:dyDescent="0.35">
      <c r="A541" s="13">
        <v>180</v>
      </c>
      <c r="B541" s="25" t="str">
        <f>IFERROR(VLOOKUP($A541,'Grade 7'!$H$2:$N$501,3,0),"-")</f>
        <v>M23-0405-180</v>
      </c>
      <c r="C541" s="25" t="str">
        <f>IFERROR(VLOOKUP($A541,'Grade 7'!$H$2:$N$501,4,0),"-")</f>
        <v>Saim</v>
      </c>
      <c r="D541" s="25" t="str">
        <f>IFERROR(VLOOKUP($A541,'Grade 7'!$H$2:$N$501,5,0),"-")</f>
        <v>Baber Jamal</v>
      </c>
      <c r="E541" s="25" t="str">
        <f>IFERROR(VLOOKUP($A541,'Grade 7'!$H$2:$N$501,6,0),"-")</f>
        <v>M</v>
      </c>
      <c r="F541" s="33">
        <f>IFERROR(VLOOKUP($A541,'Grade 7'!$H$2:$N$501,7,0),"-")</f>
        <v>41200</v>
      </c>
      <c r="G541" s="6"/>
      <c r="H541" s="13">
        <f t="shared" si="71"/>
        <v>2</v>
      </c>
      <c r="I541" s="17"/>
      <c r="J541" s="14" t="str">
        <f t="shared" si="74"/>
        <v>K.M.A Boys Secondary School</v>
      </c>
      <c r="K541" s="13" t="s">
        <v>24</v>
      </c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26">
        <f t="shared" si="73"/>
        <v>0</v>
      </c>
      <c r="W541" s="6"/>
      <c r="X541" s="6"/>
      <c r="Y541" s="6"/>
      <c r="Z541" s="20">
        <f t="shared" si="70"/>
        <v>0</v>
      </c>
      <c r="AA541" s="20"/>
      <c r="AB541" s="2">
        <f t="shared" si="75"/>
        <v>0</v>
      </c>
      <c r="AC541" s="2">
        <f t="shared" si="76"/>
        <v>10</v>
      </c>
      <c r="AD541" s="20">
        <f t="shared" si="72"/>
        <v>180</v>
      </c>
    </row>
    <row r="542" spans="1:30" x14ac:dyDescent="0.35">
      <c r="A542" s="13">
        <v>180</v>
      </c>
      <c r="B542" s="25" t="str">
        <f>IFERROR(VLOOKUP($A542,'Grade 7'!$H$2:$N$501,3,0),"-")</f>
        <v>M23-0405-180</v>
      </c>
      <c r="C542" s="25" t="str">
        <f>IFERROR(VLOOKUP($A542,'Grade 7'!$H$2:$N$501,4,0),"-")</f>
        <v>Saim</v>
      </c>
      <c r="D542" s="25" t="str">
        <f>IFERROR(VLOOKUP($A542,'Grade 7'!$H$2:$N$501,5,0),"-")</f>
        <v>Baber Jamal</v>
      </c>
      <c r="E542" s="25" t="str">
        <f>IFERROR(VLOOKUP($A542,'Grade 7'!$H$2:$N$501,6,0),"-")</f>
        <v>M</v>
      </c>
      <c r="F542" s="33">
        <f>IFERROR(VLOOKUP($A542,'Grade 7'!$H$2:$N$501,7,0),"-")</f>
        <v>41200</v>
      </c>
      <c r="G542" s="6"/>
      <c r="H542" s="13">
        <f t="shared" si="71"/>
        <v>3</v>
      </c>
      <c r="I542" s="17"/>
      <c r="J542" s="14" t="str">
        <f t="shared" si="74"/>
        <v>K.M.A Boys Secondary School</v>
      </c>
      <c r="K542" s="13" t="s">
        <v>24</v>
      </c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26">
        <f t="shared" si="73"/>
        <v>0</v>
      </c>
      <c r="W542" s="6"/>
      <c r="X542" s="6"/>
      <c r="Y542" s="6"/>
      <c r="Z542" s="20">
        <f t="shared" si="70"/>
        <v>0</v>
      </c>
      <c r="AA542" s="20"/>
      <c r="AB542" s="2">
        <f t="shared" si="75"/>
        <v>0</v>
      </c>
      <c r="AC542" s="2">
        <f t="shared" si="76"/>
        <v>10</v>
      </c>
      <c r="AD542" s="20">
        <f t="shared" si="72"/>
        <v>180</v>
      </c>
    </row>
    <row r="543" spans="1:30" x14ac:dyDescent="0.35">
      <c r="A543" s="13">
        <v>181</v>
      </c>
      <c r="B543" s="25" t="str">
        <f>IFERROR(VLOOKUP($A543,'Grade 7'!$H$2:$N$501,3,0),"-")</f>
        <v>M23-0405-181</v>
      </c>
      <c r="C543" s="25" t="str">
        <f>IFERROR(VLOOKUP($A543,'Grade 7'!$H$2:$N$501,4,0),"-")</f>
        <v>Samnan Ahmed</v>
      </c>
      <c r="D543" s="25" t="str">
        <f>IFERROR(VLOOKUP($A543,'Grade 7'!$H$2:$N$501,5,0),"-")</f>
        <v>Shehzad</v>
      </c>
      <c r="E543" s="25" t="str">
        <f>IFERROR(VLOOKUP($A543,'Grade 7'!$H$2:$N$501,6,0),"-")</f>
        <v>M</v>
      </c>
      <c r="F543" s="33">
        <f>IFERROR(VLOOKUP($A543,'Grade 7'!$H$2:$N$501,7,0),"-")</f>
        <v>40746</v>
      </c>
      <c r="G543" s="6"/>
      <c r="H543" s="13">
        <f t="shared" si="71"/>
        <v>1</v>
      </c>
      <c r="I543" s="17"/>
      <c r="J543" s="14" t="str">
        <f t="shared" si="74"/>
        <v>K.M.A Boys Secondary School</v>
      </c>
      <c r="K543" s="13" t="s">
        <v>24</v>
      </c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26">
        <f t="shared" si="73"/>
        <v>0</v>
      </c>
      <c r="W543" s="6"/>
      <c r="X543" s="6"/>
      <c r="Y543" s="6"/>
      <c r="Z543" s="20">
        <f t="shared" si="70"/>
        <v>0</v>
      </c>
      <c r="AA543" s="20"/>
      <c r="AB543" s="2">
        <f t="shared" si="75"/>
        <v>0</v>
      </c>
      <c r="AC543" s="2">
        <f t="shared" si="76"/>
        <v>10</v>
      </c>
      <c r="AD543" s="20">
        <f t="shared" si="72"/>
        <v>181</v>
      </c>
    </row>
    <row r="544" spans="1:30" x14ac:dyDescent="0.35">
      <c r="A544" s="13">
        <v>181</v>
      </c>
      <c r="B544" s="25" t="str">
        <f>IFERROR(VLOOKUP($A544,'Grade 7'!$H$2:$N$501,3,0),"-")</f>
        <v>M23-0405-181</v>
      </c>
      <c r="C544" s="25" t="str">
        <f>IFERROR(VLOOKUP($A544,'Grade 7'!$H$2:$N$501,4,0),"-")</f>
        <v>Samnan Ahmed</v>
      </c>
      <c r="D544" s="25" t="str">
        <f>IFERROR(VLOOKUP($A544,'Grade 7'!$H$2:$N$501,5,0),"-")</f>
        <v>Shehzad</v>
      </c>
      <c r="E544" s="25" t="str">
        <f>IFERROR(VLOOKUP($A544,'Grade 7'!$H$2:$N$501,6,0),"-")</f>
        <v>M</v>
      </c>
      <c r="F544" s="33">
        <f>IFERROR(VLOOKUP($A544,'Grade 7'!$H$2:$N$501,7,0),"-")</f>
        <v>40746</v>
      </c>
      <c r="G544" s="6"/>
      <c r="H544" s="13">
        <f t="shared" si="71"/>
        <v>2</v>
      </c>
      <c r="I544" s="17"/>
      <c r="J544" s="14" t="str">
        <f t="shared" si="74"/>
        <v>K.M.A Boys Secondary School</v>
      </c>
      <c r="K544" s="13" t="s">
        <v>24</v>
      </c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26">
        <f t="shared" si="73"/>
        <v>0</v>
      </c>
      <c r="W544" s="6"/>
      <c r="X544" s="6"/>
      <c r="Y544" s="6"/>
      <c r="Z544" s="20">
        <f t="shared" si="70"/>
        <v>0</v>
      </c>
      <c r="AA544" s="20"/>
      <c r="AB544" s="2">
        <f t="shared" si="75"/>
        <v>0</v>
      </c>
      <c r="AC544" s="2">
        <f t="shared" si="76"/>
        <v>10</v>
      </c>
      <c r="AD544" s="20">
        <f t="shared" si="72"/>
        <v>181</v>
      </c>
    </row>
    <row r="545" spans="1:30" x14ac:dyDescent="0.35">
      <c r="A545" s="13">
        <v>181</v>
      </c>
      <c r="B545" s="25" t="str">
        <f>IFERROR(VLOOKUP($A545,'Grade 7'!$H$2:$N$501,3,0),"-")</f>
        <v>M23-0405-181</v>
      </c>
      <c r="C545" s="25" t="str">
        <f>IFERROR(VLOOKUP($A545,'Grade 7'!$H$2:$N$501,4,0),"-")</f>
        <v>Samnan Ahmed</v>
      </c>
      <c r="D545" s="25" t="str">
        <f>IFERROR(VLOOKUP($A545,'Grade 7'!$H$2:$N$501,5,0),"-")</f>
        <v>Shehzad</v>
      </c>
      <c r="E545" s="25" t="str">
        <f>IFERROR(VLOOKUP($A545,'Grade 7'!$H$2:$N$501,6,0),"-")</f>
        <v>M</v>
      </c>
      <c r="F545" s="33">
        <f>IFERROR(VLOOKUP($A545,'Grade 7'!$H$2:$N$501,7,0),"-")</f>
        <v>40746</v>
      </c>
      <c r="G545" s="6"/>
      <c r="H545" s="13">
        <f t="shared" si="71"/>
        <v>3</v>
      </c>
      <c r="I545" s="17"/>
      <c r="J545" s="14" t="str">
        <f t="shared" si="74"/>
        <v>K.M.A Boys Secondary School</v>
      </c>
      <c r="K545" s="13" t="s">
        <v>24</v>
      </c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26">
        <f t="shared" si="73"/>
        <v>0</v>
      </c>
      <c r="W545" s="6"/>
      <c r="X545" s="6"/>
      <c r="Y545" s="6"/>
      <c r="Z545" s="20">
        <f t="shared" si="70"/>
        <v>0</v>
      </c>
      <c r="AA545" s="20"/>
      <c r="AB545" s="2">
        <f t="shared" si="75"/>
        <v>0</v>
      </c>
      <c r="AC545" s="2">
        <f t="shared" si="76"/>
        <v>10</v>
      </c>
      <c r="AD545" s="20">
        <f t="shared" si="72"/>
        <v>181</v>
      </c>
    </row>
    <row r="546" spans="1:30" x14ac:dyDescent="0.35">
      <c r="A546" s="13">
        <v>182</v>
      </c>
      <c r="B546" s="25" t="str">
        <f>IFERROR(VLOOKUP($A546,'Grade 7'!$H$2:$N$501,3,0),"-")</f>
        <v>M23-0405-182</v>
      </c>
      <c r="C546" s="25" t="str">
        <f>IFERROR(VLOOKUP($A546,'Grade 7'!$H$2:$N$501,4,0),"-")</f>
        <v>Sarim Ali Minhas</v>
      </c>
      <c r="D546" s="25" t="str">
        <f>IFERROR(VLOOKUP($A546,'Grade 7'!$H$2:$N$501,5,0),"-")</f>
        <v>Raja Minhas</v>
      </c>
      <c r="E546" s="25" t="str">
        <f>IFERROR(VLOOKUP($A546,'Grade 7'!$H$2:$N$501,6,0),"-")</f>
        <v>M</v>
      </c>
      <c r="F546" s="33">
        <f>IFERROR(VLOOKUP($A546,'Grade 7'!$H$2:$N$501,7,0),"-")</f>
        <v>41296</v>
      </c>
      <c r="G546" s="6"/>
      <c r="H546" s="13">
        <f t="shared" si="71"/>
        <v>1</v>
      </c>
      <c r="I546" s="17"/>
      <c r="J546" s="14" t="str">
        <f t="shared" si="74"/>
        <v>K.M.A Boys Secondary School</v>
      </c>
      <c r="K546" s="13" t="s">
        <v>24</v>
      </c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26">
        <f t="shared" si="73"/>
        <v>0</v>
      </c>
      <c r="W546" s="6"/>
      <c r="X546" s="6"/>
      <c r="Y546" s="6"/>
      <c r="Z546" s="20">
        <f t="shared" si="70"/>
        <v>0</v>
      </c>
      <c r="AA546" s="20"/>
      <c r="AB546" s="2">
        <f t="shared" si="75"/>
        <v>0</v>
      </c>
      <c r="AC546" s="2">
        <f t="shared" si="76"/>
        <v>10</v>
      </c>
      <c r="AD546" s="20">
        <f t="shared" si="72"/>
        <v>182</v>
      </c>
    </row>
    <row r="547" spans="1:30" x14ac:dyDescent="0.35">
      <c r="A547" s="13">
        <v>182</v>
      </c>
      <c r="B547" s="25" t="str">
        <f>IFERROR(VLOOKUP($A547,'Grade 7'!$H$2:$N$501,3,0),"-")</f>
        <v>M23-0405-182</v>
      </c>
      <c r="C547" s="25" t="str">
        <f>IFERROR(VLOOKUP($A547,'Grade 7'!$H$2:$N$501,4,0),"-")</f>
        <v>Sarim Ali Minhas</v>
      </c>
      <c r="D547" s="25" t="str">
        <f>IFERROR(VLOOKUP($A547,'Grade 7'!$H$2:$N$501,5,0),"-")</f>
        <v>Raja Minhas</v>
      </c>
      <c r="E547" s="25" t="str">
        <f>IFERROR(VLOOKUP($A547,'Grade 7'!$H$2:$N$501,6,0),"-")</f>
        <v>M</v>
      </c>
      <c r="F547" s="33">
        <f>IFERROR(VLOOKUP($A547,'Grade 7'!$H$2:$N$501,7,0),"-")</f>
        <v>41296</v>
      </c>
      <c r="G547" s="6"/>
      <c r="H547" s="13">
        <f t="shared" si="71"/>
        <v>2</v>
      </c>
      <c r="I547" s="17"/>
      <c r="J547" s="14" t="str">
        <f t="shared" si="74"/>
        <v>K.M.A Boys Secondary School</v>
      </c>
      <c r="K547" s="13" t="s">
        <v>24</v>
      </c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26">
        <f t="shared" si="73"/>
        <v>0</v>
      </c>
      <c r="W547" s="6"/>
      <c r="X547" s="6"/>
      <c r="Y547" s="6"/>
      <c r="Z547" s="20">
        <f t="shared" si="70"/>
        <v>0</v>
      </c>
      <c r="AA547" s="20"/>
      <c r="AB547" s="2">
        <f t="shared" si="75"/>
        <v>0</v>
      </c>
      <c r="AC547" s="2">
        <f t="shared" si="76"/>
        <v>10</v>
      </c>
      <c r="AD547" s="20">
        <f t="shared" si="72"/>
        <v>182</v>
      </c>
    </row>
    <row r="548" spans="1:30" x14ac:dyDescent="0.35">
      <c r="A548" s="13">
        <v>182</v>
      </c>
      <c r="B548" s="25" t="str">
        <f>IFERROR(VLOOKUP($A548,'Grade 7'!$H$2:$N$501,3,0),"-")</f>
        <v>M23-0405-182</v>
      </c>
      <c r="C548" s="25" t="str">
        <f>IFERROR(VLOOKUP($A548,'Grade 7'!$H$2:$N$501,4,0),"-")</f>
        <v>Sarim Ali Minhas</v>
      </c>
      <c r="D548" s="25" t="str">
        <f>IFERROR(VLOOKUP($A548,'Grade 7'!$H$2:$N$501,5,0),"-")</f>
        <v>Raja Minhas</v>
      </c>
      <c r="E548" s="25" t="str">
        <f>IFERROR(VLOOKUP($A548,'Grade 7'!$H$2:$N$501,6,0),"-")</f>
        <v>M</v>
      </c>
      <c r="F548" s="33">
        <f>IFERROR(VLOOKUP($A548,'Grade 7'!$H$2:$N$501,7,0),"-")</f>
        <v>41296</v>
      </c>
      <c r="G548" s="6"/>
      <c r="H548" s="13">
        <f t="shared" si="71"/>
        <v>3</v>
      </c>
      <c r="I548" s="17"/>
      <c r="J548" s="14" t="str">
        <f t="shared" si="74"/>
        <v>K.M.A Boys Secondary School</v>
      </c>
      <c r="K548" s="13" t="s">
        <v>24</v>
      </c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26">
        <f t="shared" si="73"/>
        <v>0</v>
      </c>
      <c r="W548" s="6"/>
      <c r="X548" s="6"/>
      <c r="Y548" s="6"/>
      <c r="Z548" s="20">
        <f t="shared" si="70"/>
        <v>0</v>
      </c>
      <c r="AA548" s="20"/>
      <c r="AB548" s="2">
        <f t="shared" si="75"/>
        <v>0</v>
      </c>
      <c r="AC548" s="2">
        <f t="shared" si="76"/>
        <v>10</v>
      </c>
      <c r="AD548" s="20">
        <f t="shared" si="72"/>
        <v>182</v>
      </c>
    </row>
    <row r="549" spans="1:30" x14ac:dyDescent="0.35">
      <c r="A549" s="13">
        <v>183</v>
      </c>
      <c r="B549" s="25" t="str">
        <f>IFERROR(VLOOKUP($A549,'Grade 7'!$H$2:$N$501,3,0),"-")</f>
        <v>M23-0405-183</v>
      </c>
      <c r="C549" s="25" t="str">
        <f>IFERROR(VLOOKUP($A549,'Grade 7'!$H$2:$N$501,4,0),"-")</f>
        <v>Shadab</v>
      </c>
      <c r="D549" s="25" t="str">
        <f>IFERROR(VLOOKUP($A549,'Grade 7'!$H$2:$N$501,5,0),"-")</f>
        <v>Sohail</v>
      </c>
      <c r="E549" s="25" t="str">
        <f>IFERROR(VLOOKUP($A549,'Grade 7'!$H$2:$N$501,6,0),"-")</f>
        <v>M</v>
      </c>
      <c r="F549" s="33">
        <f>IFERROR(VLOOKUP($A549,'Grade 7'!$H$2:$N$501,7,0),"-")</f>
        <v>41184</v>
      </c>
      <c r="G549" s="6"/>
      <c r="H549" s="13">
        <f t="shared" si="71"/>
        <v>1</v>
      </c>
      <c r="I549" s="17"/>
      <c r="J549" s="14" t="str">
        <f t="shared" si="74"/>
        <v>K.M.A Boys Secondary School</v>
      </c>
      <c r="K549" s="13" t="s">
        <v>24</v>
      </c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26">
        <f t="shared" si="73"/>
        <v>0</v>
      </c>
      <c r="W549" s="6"/>
      <c r="X549" s="6"/>
      <c r="Y549" s="6"/>
      <c r="Z549" s="20">
        <f t="shared" si="70"/>
        <v>0</v>
      </c>
      <c r="AA549" s="20"/>
      <c r="AB549" s="2">
        <f t="shared" si="75"/>
        <v>0</v>
      </c>
      <c r="AC549" s="2">
        <f t="shared" si="76"/>
        <v>10</v>
      </c>
      <c r="AD549" s="20">
        <f t="shared" si="72"/>
        <v>183</v>
      </c>
    </row>
    <row r="550" spans="1:30" x14ac:dyDescent="0.35">
      <c r="A550" s="13">
        <v>183</v>
      </c>
      <c r="B550" s="25" t="str">
        <f>IFERROR(VLOOKUP($A550,'Grade 7'!$H$2:$N$501,3,0),"-")</f>
        <v>M23-0405-183</v>
      </c>
      <c r="C550" s="25" t="str">
        <f>IFERROR(VLOOKUP($A550,'Grade 7'!$H$2:$N$501,4,0),"-")</f>
        <v>Shadab</v>
      </c>
      <c r="D550" s="25" t="str">
        <f>IFERROR(VLOOKUP($A550,'Grade 7'!$H$2:$N$501,5,0),"-")</f>
        <v>Sohail</v>
      </c>
      <c r="E550" s="25" t="str">
        <f>IFERROR(VLOOKUP($A550,'Grade 7'!$H$2:$N$501,6,0),"-")</f>
        <v>M</v>
      </c>
      <c r="F550" s="33">
        <f>IFERROR(VLOOKUP($A550,'Grade 7'!$H$2:$N$501,7,0),"-")</f>
        <v>41184</v>
      </c>
      <c r="G550" s="6"/>
      <c r="H550" s="13">
        <f t="shared" si="71"/>
        <v>2</v>
      </c>
      <c r="I550" s="17"/>
      <c r="J550" s="14" t="str">
        <f t="shared" si="74"/>
        <v>K.M.A Boys Secondary School</v>
      </c>
      <c r="K550" s="13" t="s">
        <v>24</v>
      </c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26">
        <f t="shared" si="73"/>
        <v>0</v>
      </c>
      <c r="W550" s="6"/>
      <c r="X550" s="6"/>
      <c r="Y550" s="6"/>
      <c r="Z550" s="20">
        <f t="shared" si="70"/>
        <v>0</v>
      </c>
      <c r="AA550" s="20"/>
      <c r="AB550" s="2">
        <f t="shared" si="75"/>
        <v>0</v>
      </c>
      <c r="AC550" s="2">
        <f t="shared" si="76"/>
        <v>10</v>
      </c>
      <c r="AD550" s="20">
        <f t="shared" si="72"/>
        <v>183</v>
      </c>
    </row>
    <row r="551" spans="1:30" x14ac:dyDescent="0.35">
      <c r="A551" s="13">
        <v>183</v>
      </c>
      <c r="B551" s="25" t="str">
        <f>IFERROR(VLOOKUP($A551,'Grade 7'!$H$2:$N$501,3,0),"-")</f>
        <v>M23-0405-183</v>
      </c>
      <c r="C551" s="25" t="str">
        <f>IFERROR(VLOOKUP($A551,'Grade 7'!$H$2:$N$501,4,0),"-")</f>
        <v>Shadab</v>
      </c>
      <c r="D551" s="25" t="str">
        <f>IFERROR(VLOOKUP($A551,'Grade 7'!$H$2:$N$501,5,0),"-")</f>
        <v>Sohail</v>
      </c>
      <c r="E551" s="25" t="str">
        <f>IFERROR(VLOOKUP($A551,'Grade 7'!$H$2:$N$501,6,0),"-")</f>
        <v>M</v>
      </c>
      <c r="F551" s="33">
        <f>IFERROR(VLOOKUP($A551,'Grade 7'!$H$2:$N$501,7,0),"-")</f>
        <v>41184</v>
      </c>
      <c r="G551" s="6"/>
      <c r="H551" s="13">
        <f t="shared" si="71"/>
        <v>3</v>
      </c>
      <c r="I551" s="17"/>
      <c r="J551" s="14" t="str">
        <f t="shared" si="74"/>
        <v>K.M.A Boys Secondary School</v>
      </c>
      <c r="K551" s="13" t="s">
        <v>24</v>
      </c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26">
        <f t="shared" si="73"/>
        <v>0</v>
      </c>
      <c r="W551" s="6"/>
      <c r="X551" s="6"/>
      <c r="Y551" s="6"/>
      <c r="Z551" s="20">
        <f t="shared" si="70"/>
        <v>0</v>
      </c>
      <c r="AA551" s="20"/>
      <c r="AB551" s="2">
        <f t="shared" si="75"/>
        <v>0</v>
      </c>
      <c r="AC551" s="2">
        <f t="shared" si="76"/>
        <v>10</v>
      </c>
      <c r="AD551" s="20">
        <f t="shared" si="72"/>
        <v>183</v>
      </c>
    </row>
    <row r="552" spans="1:30" x14ac:dyDescent="0.35">
      <c r="A552" s="13">
        <v>184</v>
      </c>
      <c r="B552" s="25" t="str">
        <f>IFERROR(VLOOKUP($A552,'Grade 7'!$H$2:$N$501,3,0),"-")</f>
        <v>M23-0405-184</v>
      </c>
      <c r="C552" s="25" t="str">
        <f>IFERROR(VLOOKUP($A552,'Grade 7'!$H$2:$N$501,4,0),"-")</f>
        <v>Shahzain Ali</v>
      </c>
      <c r="D552" s="25" t="str">
        <f>IFERROR(VLOOKUP($A552,'Grade 7'!$H$2:$N$501,5,0),"-")</f>
        <v>Shakir Ali</v>
      </c>
      <c r="E552" s="25" t="str">
        <f>IFERROR(VLOOKUP($A552,'Grade 7'!$H$2:$N$501,6,0),"-")</f>
        <v>M</v>
      </c>
      <c r="F552" s="33">
        <f>IFERROR(VLOOKUP($A552,'Grade 7'!$H$2:$N$501,7,0),"-")</f>
        <v>40574</v>
      </c>
      <c r="G552" s="6"/>
      <c r="H552" s="13">
        <f t="shared" si="71"/>
        <v>1</v>
      </c>
      <c r="I552" s="17"/>
      <c r="J552" s="14" t="str">
        <f t="shared" si="74"/>
        <v>K.M.A Boys Secondary School</v>
      </c>
      <c r="K552" s="13" t="s">
        <v>24</v>
      </c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26">
        <f t="shared" si="73"/>
        <v>0</v>
      </c>
      <c r="W552" s="6"/>
      <c r="X552" s="6"/>
      <c r="Y552" s="6"/>
      <c r="Z552" s="20">
        <f t="shared" si="70"/>
        <v>0</v>
      </c>
      <c r="AA552" s="20"/>
      <c r="AB552" s="2">
        <f t="shared" si="75"/>
        <v>0</v>
      </c>
      <c r="AC552" s="2">
        <f t="shared" si="76"/>
        <v>10</v>
      </c>
      <c r="AD552" s="20">
        <f t="shared" si="72"/>
        <v>184</v>
      </c>
    </row>
    <row r="553" spans="1:30" x14ac:dyDescent="0.35">
      <c r="A553" s="13">
        <v>184</v>
      </c>
      <c r="B553" s="25" t="str">
        <f>IFERROR(VLOOKUP($A553,'Grade 7'!$H$2:$N$501,3,0),"-")</f>
        <v>M23-0405-184</v>
      </c>
      <c r="C553" s="25" t="str">
        <f>IFERROR(VLOOKUP($A553,'Grade 7'!$H$2:$N$501,4,0),"-")</f>
        <v>Shahzain Ali</v>
      </c>
      <c r="D553" s="25" t="str">
        <f>IFERROR(VLOOKUP($A553,'Grade 7'!$H$2:$N$501,5,0),"-")</f>
        <v>Shakir Ali</v>
      </c>
      <c r="E553" s="25" t="str">
        <f>IFERROR(VLOOKUP($A553,'Grade 7'!$H$2:$N$501,6,0),"-")</f>
        <v>M</v>
      </c>
      <c r="F553" s="33">
        <f>IFERROR(VLOOKUP($A553,'Grade 7'!$H$2:$N$501,7,0),"-")</f>
        <v>40574</v>
      </c>
      <c r="G553" s="6"/>
      <c r="H553" s="13">
        <f t="shared" si="71"/>
        <v>2</v>
      </c>
      <c r="I553" s="17"/>
      <c r="J553" s="14" t="str">
        <f t="shared" si="74"/>
        <v>K.M.A Boys Secondary School</v>
      </c>
      <c r="K553" s="13" t="s">
        <v>24</v>
      </c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26">
        <f t="shared" si="73"/>
        <v>0</v>
      </c>
      <c r="W553" s="6"/>
      <c r="X553" s="6"/>
      <c r="Y553" s="6"/>
      <c r="Z553" s="20">
        <f t="shared" si="70"/>
        <v>0</v>
      </c>
      <c r="AA553" s="20"/>
      <c r="AB553" s="2">
        <f t="shared" si="75"/>
        <v>0</v>
      </c>
      <c r="AC553" s="2">
        <f t="shared" si="76"/>
        <v>10</v>
      </c>
      <c r="AD553" s="20">
        <f t="shared" si="72"/>
        <v>184</v>
      </c>
    </row>
    <row r="554" spans="1:30" x14ac:dyDescent="0.35">
      <c r="A554" s="13">
        <v>184</v>
      </c>
      <c r="B554" s="25" t="str">
        <f>IFERROR(VLOOKUP($A554,'Grade 7'!$H$2:$N$501,3,0),"-")</f>
        <v>M23-0405-184</v>
      </c>
      <c r="C554" s="25" t="str">
        <f>IFERROR(VLOOKUP($A554,'Grade 7'!$H$2:$N$501,4,0),"-")</f>
        <v>Shahzain Ali</v>
      </c>
      <c r="D554" s="25" t="str">
        <f>IFERROR(VLOOKUP($A554,'Grade 7'!$H$2:$N$501,5,0),"-")</f>
        <v>Shakir Ali</v>
      </c>
      <c r="E554" s="25" t="str">
        <f>IFERROR(VLOOKUP($A554,'Grade 7'!$H$2:$N$501,6,0),"-")</f>
        <v>M</v>
      </c>
      <c r="F554" s="33">
        <f>IFERROR(VLOOKUP($A554,'Grade 7'!$H$2:$N$501,7,0),"-")</f>
        <v>40574</v>
      </c>
      <c r="G554" s="6"/>
      <c r="H554" s="13">
        <f t="shared" si="71"/>
        <v>3</v>
      </c>
      <c r="I554" s="17"/>
      <c r="J554" s="14" t="str">
        <f t="shared" si="74"/>
        <v>K.M.A Boys Secondary School</v>
      </c>
      <c r="K554" s="13" t="s">
        <v>24</v>
      </c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26">
        <f t="shared" si="73"/>
        <v>0</v>
      </c>
      <c r="W554" s="6"/>
      <c r="X554" s="6"/>
      <c r="Y554" s="6"/>
      <c r="Z554" s="20">
        <f t="shared" si="70"/>
        <v>0</v>
      </c>
      <c r="AA554" s="20"/>
      <c r="AB554" s="2">
        <f t="shared" si="75"/>
        <v>0</v>
      </c>
      <c r="AC554" s="2">
        <f t="shared" si="76"/>
        <v>10</v>
      </c>
      <c r="AD554" s="20">
        <f t="shared" si="72"/>
        <v>184</v>
      </c>
    </row>
    <row r="555" spans="1:30" x14ac:dyDescent="0.35">
      <c r="A555" s="13">
        <v>185</v>
      </c>
      <c r="B555" s="25" t="str">
        <f>IFERROR(VLOOKUP($A555,'Grade 7'!$H$2:$N$501,3,0),"-")</f>
        <v>M23-0405-185</v>
      </c>
      <c r="C555" s="25" t="str">
        <f>IFERROR(VLOOKUP($A555,'Grade 7'!$H$2:$N$501,4,0),"-")</f>
        <v>Shaikh Muhammad Amman</v>
      </c>
      <c r="D555" s="25" t="str">
        <f>IFERROR(VLOOKUP($A555,'Grade 7'!$H$2:$N$501,5,0),"-")</f>
        <v>Shaikh Muhammad Faisal</v>
      </c>
      <c r="E555" s="25" t="str">
        <f>IFERROR(VLOOKUP($A555,'Grade 7'!$H$2:$N$501,6,0),"-")</f>
        <v>M</v>
      </c>
      <c r="F555" s="33">
        <f>IFERROR(VLOOKUP($A555,'Grade 7'!$H$2:$N$501,7,0),"-")</f>
        <v>40305</v>
      </c>
      <c r="G555" s="6"/>
      <c r="H555" s="13">
        <f t="shared" si="71"/>
        <v>1</v>
      </c>
      <c r="I555" s="17"/>
      <c r="J555" s="14" t="str">
        <f t="shared" si="74"/>
        <v>K.M.A Boys Secondary School</v>
      </c>
      <c r="K555" s="13" t="s">
        <v>24</v>
      </c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26">
        <f t="shared" si="73"/>
        <v>0</v>
      </c>
      <c r="W555" s="6"/>
      <c r="X555" s="6"/>
      <c r="Y555" s="6"/>
      <c r="Z555" s="20">
        <f t="shared" si="70"/>
        <v>0</v>
      </c>
      <c r="AA555" s="20"/>
      <c r="AB555" s="2">
        <f t="shared" si="75"/>
        <v>0</v>
      </c>
      <c r="AC555" s="2">
        <f t="shared" si="76"/>
        <v>10</v>
      </c>
      <c r="AD555" s="20">
        <f t="shared" si="72"/>
        <v>185</v>
      </c>
    </row>
    <row r="556" spans="1:30" x14ac:dyDescent="0.35">
      <c r="A556" s="13">
        <v>185</v>
      </c>
      <c r="B556" s="25" t="str">
        <f>IFERROR(VLOOKUP($A556,'Grade 7'!$H$2:$N$501,3,0),"-")</f>
        <v>M23-0405-185</v>
      </c>
      <c r="C556" s="25" t="str">
        <f>IFERROR(VLOOKUP($A556,'Grade 7'!$H$2:$N$501,4,0),"-")</f>
        <v>Shaikh Muhammad Amman</v>
      </c>
      <c r="D556" s="25" t="str">
        <f>IFERROR(VLOOKUP($A556,'Grade 7'!$H$2:$N$501,5,0),"-")</f>
        <v>Shaikh Muhammad Faisal</v>
      </c>
      <c r="E556" s="25" t="str">
        <f>IFERROR(VLOOKUP($A556,'Grade 7'!$H$2:$N$501,6,0),"-")</f>
        <v>M</v>
      </c>
      <c r="F556" s="33">
        <f>IFERROR(VLOOKUP($A556,'Grade 7'!$H$2:$N$501,7,0),"-")</f>
        <v>40305</v>
      </c>
      <c r="G556" s="6"/>
      <c r="H556" s="13">
        <f t="shared" si="71"/>
        <v>2</v>
      </c>
      <c r="I556" s="17"/>
      <c r="J556" s="14" t="str">
        <f t="shared" si="74"/>
        <v>K.M.A Boys Secondary School</v>
      </c>
      <c r="K556" s="13" t="s">
        <v>24</v>
      </c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26">
        <f t="shared" si="73"/>
        <v>0</v>
      </c>
      <c r="W556" s="6"/>
      <c r="X556" s="6"/>
      <c r="Y556" s="6"/>
      <c r="Z556" s="20">
        <f t="shared" si="70"/>
        <v>0</v>
      </c>
      <c r="AA556" s="20"/>
      <c r="AB556" s="2">
        <f t="shared" si="75"/>
        <v>0</v>
      </c>
      <c r="AC556" s="2">
        <f t="shared" si="76"/>
        <v>10</v>
      </c>
      <c r="AD556" s="20">
        <f t="shared" si="72"/>
        <v>185</v>
      </c>
    </row>
    <row r="557" spans="1:30" x14ac:dyDescent="0.35">
      <c r="A557" s="13">
        <v>185</v>
      </c>
      <c r="B557" s="25" t="str">
        <f>IFERROR(VLOOKUP($A557,'Grade 7'!$H$2:$N$501,3,0),"-")</f>
        <v>M23-0405-185</v>
      </c>
      <c r="C557" s="25" t="str">
        <f>IFERROR(VLOOKUP($A557,'Grade 7'!$H$2:$N$501,4,0),"-")</f>
        <v>Shaikh Muhammad Amman</v>
      </c>
      <c r="D557" s="25" t="str">
        <f>IFERROR(VLOOKUP($A557,'Grade 7'!$H$2:$N$501,5,0),"-")</f>
        <v>Shaikh Muhammad Faisal</v>
      </c>
      <c r="E557" s="25" t="str">
        <f>IFERROR(VLOOKUP($A557,'Grade 7'!$H$2:$N$501,6,0),"-")</f>
        <v>M</v>
      </c>
      <c r="F557" s="33">
        <f>IFERROR(VLOOKUP($A557,'Grade 7'!$H$2:$N$501,7,0),"-")</f>
        <v>40305</v>
      </c>
      <c r="G557" s="6"/>
      <c r="H557" s="13">
        <f t="shared" si="71"/>
        <v>3</v>
      </c>
      <c r="I557" s="17"/>
      <c r="J557" s="14" t="str">
        <f t="shared" si="74"/>
        <v>K.M.A Boys Secondary School</v>
      </c>
      <c r="K557" s="13" t="s">
        <v>24</v>
      </c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26">
        <f t="shared" si="73"/>
        <v>0</v>
      </c>
      <c r="W557" s="6"/>
      <c r="X557" s="6"/>
      <c r="Y557" s="6"/>
      <c r="Z557" s="20">
        <f t="shared" si="70"/>
        <v>0</v>
      </c>
      <c r="AA557" s="20"/>
      <c r="AB557" s="2">
        <f t="shared" si="75"/>
        <v>0</v>
      </c>
      <c r="AC557" s="2">
        <f t="shared" si="76"/>
        <v>10</v>
      </c>
      <c r="AD557" s="20">
        <f t="shared" si="72"/>
        <v>185</v>
      </c>
    </row>
    <row r="558" spans="1:30" x14ac:dyDescent="0.35">
      <c r="A558" s="13">
        <v>186</v>
      </c>
      <c r="B558" s="25" t="str">
        <f>IFERROR(VLOOKUP($A558,'Grade 7'!$H$2:$N$501,3,0),"-")</f>
        <v>M23-0405-186</v>
      </c>
      <c r="C558" s="25" t="str">
        <f>IFERROR(VLOOKUP($A558,'Grade 7'!$H$2:$N$501,4,0),"-")</f>
        <v>Shayan</v>
      </c>
      <c r="D558" s="25" t="str">
        <f>IFERROR(VLOOKUP($A558,'Grade 7'!$H$2:$N$501,5,0),"-")</f>
        <v>Fazal Muhammad</v>
      </c>
      <c r="E558" s="25" t="str">
        <f>IFERROR(VLOOKUP($A558,'Grade 7'!$H$2:$N$501,6,0),"-")</f>
        <v>M</v>
      </c>
      <c r="F558" s="33">
        <f>IFERROR(VLOOKUP($A558,'Grade 7'!$H$2:$N$501,7,0),"-")</f>
        <v>41170</v>
      </c>
      <c r="G558" s="6"/>
      <c r="H558" s="13">
        <f t="shared" si="71"/>
        <v>1</v>
      </c>
      <c r="I558" s="17"/>
      <c r="J558" s="14" t="str">
        <f t="shared" si="74"/>
        <v>K.M.A Boys Secondary School</v>
      </c>
      <c r="K558" s="13" t="s">
        <v>24</v>
      </c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26">
        <f t="shared" si="73"/>
        <v>0</v>
      </c>
      <c r="W558" s="6"/>
      <c r="X558" s="6"/>
      <c r="Y558" s="6"/>
      <c r="Z558" s="20">
        <f t="shared" si="70"/>
        <v>0</v>
      </c>
      <c r="AA558" s="20"/>
      <c r="AB558" s="2">
        <f t="shared" si="75"/>
        <v>0</v>
      </c>
      <c r="AC558" s="2">
        <f t="shared" si="76"/>
        <v>10</v>
      </c>
      <c r="AD558" s="20">
        <f t="shared" si="72"/>
        <v>186</v>
      </c>
    </row>
    <row r="559" spans="1:30" x14ac:dyDescent="0.35">
      <c r="A559" s="13">
        <v>186</v>
      </c>
      <c r="B559" s="25" t="str">
        <f>IFERROR(VLOOKUP($A559,'Grade 7'!$H$2:$N$501,3,0),"-")</f>
        <v>M23-0405-186</v>
      </c>
      <c r="C559" s="25" t="str">
        <f>IFERROR(VLOOKUP($A559,'Grade 7'!$H$2:$N$501,4,0),"-")</f>
        <v>Shayan</v>
      </c>
      <c r="D559" s="25" t="str">
        <f>IFERROR(VLOOKUP($A559,'Grade 7'!$H$2:$N$501,5,0),"-")</f>
        <v>Fazal Muhammad</v>
      </c>
      <c r="E559" s="25" t="str">
        <f>IFERROR(VLOOKUP($A559,'Grade 7'!$H$2:$N$501,6,0),"-")</f>
        <v>M</v>
      </c>
      <c r="F559" s="33">
        <f>IFERROR(VLOOKUP($A559,'Grade 7'!$H$2:$N$501,7,0),"-")</f>
        <v>41170</v>
      </c>
      <c r="G559" s="6"/>
      <c r="H559" s="13">
        <f t="shared" si="71"/>
        <v>2</v>
      </c>
      <c r="I559" s="17"/>
      <c r="J559" s="14" t="str">
        <f t="shared" si="74"/>
        <v>K.M.A Boys Secondary School</v>
      </c>
      <c r="K559" s="13" t="s">
        <v>24</v>
      </c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26">
        <f t="shared" si="73"/>
        <v>0</v>
      </c>
      <c r="W559" s="6"/>
      <c r="X559" s="6"/>
      <c r="Y559" s="6"/>
      <c r="Z559" s="20">
        <f t="shared" si="70"/>
        <v>0</v>
      </c>
      <c r="AA559" s="20"/>
      <c r="AB559" s="2">
        <f t="shared" si="75"/>
        <v>0</v>
      </c>
      <c r="AC559" s="2">
        <f t="shared" si="76"/>
        <v>10</v>
      </c>
      <c r="AD559" s="20">
        <f t="shared" si="72"/>
        <v>186</v>
      </c>
    </row>
    <row r="560" spans="1:30" x14ac:dyDescent="0.35">
      <c r="A560" s="13">
        <v>186</v>
      </c>
      <c r="B560" s="25" t="str">
        <f>IFERROR(VLOOKUP($A560,'Grade 7'!$H$2:$N$501,3,0),"-")</f>
        <v>M23-0405-186</v>
      </c>
      <c r="C560" s="25" t="str">
        <f>IFERROR(VLOOKUP($A560,'Grade 7'!$H$2:$N$501,4,0),"-")</f>
        <v>Shayan</v>
      </c>
      <c r="D560" s="25" t="str">
        <f>IFERROR(VLOOKUP($A560,'Grade 7'!$H$2:$N$501,5,0),"-")</f>
        <v>Fazal Muhammad</v>
      </c>
      <c r="E560" s="25" t="str">
        <f>IFERROR(VLOOKUP($A560,'Grade 7'!$H$2:$N$501,6,0),"-")</f>
        <v>M</v>
      </c>
      <c r="F560" s="33">
        <f>IFERROR(VLOOKUP($A560,'Grade 7'!$H$2:$N$501,7,0),"-")</f>
        <v>41170</v>
      </c>
      <c r="G560" s="6"/>
      <c r="H560" s="13">
        <f t="shared" si="71"/>
        <v>3</v>
      </c>
      <c r="I560" s="17"/>
      <c r="J560" s="14" t="str">
        <f t="shared" si="74"/>
        <v>K.M.A Boys Secondary School</v>
      </c>
      <c r="K560" s="13" t="s">
        <v>24</v>
      </c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26">
        <f t="shared" si="73"/>
        <v>0</v>
      </c>
      <c r="W560" s="6"/>
      <c r="X560" s="6"/>
      <c r="Y560" s="6"/>
      <c r="Z560" s="20">
        <f t="shared" si="70"/>
        <v>0</v>
      </c>
      <c r="AA560" s="20"/>
      <c r="AB560" s="2">
        <f t="shared" si="75"/>
        <v>0</v>
      </c>
      <c r="AC560" s="2">
        <f t="shared" si="76"/>
        <v>10</v>
      </c>
      <c r="AD560" s="20">
        <f t="shared" si="72"/>
        <v>186</v>
      </c>
    </row>
    <row r="561" spans="1:30" x14ac:dyDescent="0.35">
      <c r="A561" s="13">
        <v>187</v>
      </c>
      <c r="B561" s="25" t="str">
        <f>IFERROR(VLOOKUP($A561,'Grade 7'!$H$2:$N$501,3,0),"-")</f>
        <v>M23-0405-187</v>
      </c>
      <c r="C561" s="25" t="str">
        <f>IFERROR(VLOOKUP($A561,'Grade 7'!$H$2:$N$501,4,0),"-")</f>
        <v>Shayan</v>
      </c>
      <c r="D561" s="25" t="str">
        <f>IFERROR(VLOOKUP($A561,'Grade 7'!$H$2:$N$501,5,0),"-")</f>
        <v>Shahid Hussain</v>
      </c>
      <c r="E561" s="25" t="str">
        <f>IFERROR(VLOOKUP($A561,'Grade 7'!$H$2:$N$501,6,0),"-")</f>
        <v>M</v>
      </c>
      <c r="F561" s="33">
        <f>IFERROR(VLOOKUP($A561,'Grade 7'!$H$2:$N$501,7,0),"-")</f>
        <v>40933</v>
      </c>
      <c r="G561" s="6"/>
      <c r="H561" s="13">
        <f t="shared" si="71"/>
        <v>1</v>
      </c>
      <c r="I561" s="17"/>
      <c r="J561" s="14" t="str">
        <f t="shared" si="74"/>
        <v>K.M.A Boys Secondary School</v>
      </c>
      <c r="K561" s="13" t="s">
        <v>24</v>
      </c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26">
        <f t="shared" si="73"/>
        <v>0</v>
      </c>
      <c r="W561" s="6"/>
      <c r="X561" s="6"/>
      <c r="Y561" s="6"/>
      <c r="Z561" s="20">
        <f t="shared" si="70"/>
        <v>0</v>
      </c>
      <c r="AA561" s="20"/>
      <c r="AB561" s="2">
        <f t="shared" si="75"/>
        <v>0</v>
      </c>
      <c r="AC561" s="2">
        <f t="shared" si="76"/>
        <v>10</v>
      </c>
      <c r="AD561" s="20">
        <f t="shared" si="72"/>
        <v>187</v>
      </c>
    </row>
    <row r="562" spans="1:30" x14ac:dyDescent="0.35">
      <c r="A562" s="13">
        <v>187</v>
      </c>
      <c r="B562" s="25" t="str">
        <f>IFERROR(VLOOKUP($A562,'Grade 7'!$H$2:$N$501,3,0),"-")</f>
        <v>M23-0405-187</v>
      </c>
      <c r="C562" s="25" t="str">
        <f>IFERROR(VLOOKUP($A562,'Grade 7'!$H$2:$N$501,4,0),"-")</f>
        <v>Shayan</v>
      </c>
      <c r="D562" s="25" t="str">
        <f>IFERROR(VLOOKUP($A562,'Grade 7'!$H$2:$N$501,5,0),"-")</f>
        <v>Shahid Hussain</v>
      </c>
      <c r="E562" s="25" t="str">
        <f>IFERROR(VLOOKUP($A562,'Grade 7'!$H$2:$N$501,6,0),"-")</f>
        <v>M</v>
      </c>
      <c r="F562" s="33">
        <f>IFERROR(VLOOKUP($A562,'Grade 7'!$H$2:$N$501,7,0),"-")</f>
        <v>40933</v>
      </c>
      <c r="G562" s="6"/>
      <c r="H562" s="13">
        <f t="shared" si="71"/>
        <v>2</v>
      </c>
      <c r="I562" s="17"/>
      <c r="J562" s="14" t="str">
        <f t="shared" si="74"/>
        <v>K.M.A Boys Secondary School</v>
      </c>
      <c r="K562" s="13" t="s">
        <v>24</v>
      </c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26">
        <f t="shared" si="73"/>
        <v>0</v>
      </c>
      <c r="W562" s="6"/>
      <c r="X562" s="6"/>
      <c r="Y562" s="6"/>
      <c r="Z562" s="20">
        <f t="shared" si="70"/>
        <v>0</v>
      </c>
      <c r="AA562" s="20"/>
      <c r="AB562" s="2">
        <f t="shared" si="75"/>
        <v>0</v>
      </c>
      <c r="AC562" s="2">
        <f t="shared" si="76"/>
        <v>10</v>
      </c>
      <c r="AD562" s="20">
        <f t="shared" si="72"/>
        <v>187</v>
      </c>
    </row>
    <row r="563" spans="1:30" x14ac:dyDescent="0.35">
      <c r="A563" s="13">
        <v>187</v>
      </c>
      <c r="B563" s="25" t="str">
        <f>IFERROR(VLOOKUP($A563,'Grade 7'!$H$2:$N$501,3,0),"-")</f>
        <v>M23-0405-187</v>
      </c>
      <c r="C563" s="25" t="str">
        <f>IFERROR(VLOOKUP($A563,'Grade 7'!$H$2:$N$501,4,0),"-")</f>
        <v>Shayan</v>
      </c>
      <c r="D563" s="25" t="str">
        <f>IFERROR(VLOOKUP($A563,'Grade 7'!$H$2:$N$501,5,0),"-")</f>
        <v>Shahid Hussain</v>
      </c>
      <c r="E563" s="25" t="str">
        <f>IFERROR(VLOOKUP($A563,'Grade 7'!$H$2:$N$501,6,0),"-")</f>
        <v>M</v>
      </c>
      <c r="F563" s="33">
        <f>IFERROR(VLOOKUP($A563,'Grade 7'!$H$2:$N$501,7,0),"-")</f>
        <v>40933</v>
      </c>
      <c r="G563" s="6"/>
      <c r="H563" s="13">
        <f t="shared" si="71"/>
        <v>3</v>
      </c>
      <c r="I563" s="17"/>
      <c r="J563" s="14" t="str">
        <f t="shared" si="74"/>
        <v>K.M.A Boys Secondary School</v>
      </c>
      <c r="K563" s="13" t="s">
        <v>24</v>
      </c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26">
        <f t="shared" si="73"/>
        <v>0</v>
      </c>
      <c r="W563" s="6"/>
      <c r="X563" s="6"/>
      <c r="Y563" s="6"/>
      <c r="Z563" s="20">
        <f t="shared" si="70"/>
        <v>0</v>
      </c>
      <c r="AA563" s="20"/>
      <c r="AB563" s="2">
        <f t="shared" si="75"/>
        <v>0</v>
      </c>
      <c r="AC563" s="2">
        <f t="shared" si="76"/>
        <v>10</v>
      </c>
      <c r="AD563" s="20">
        <f t="shared" si="72"/>
        <v>187</v>
      </c>
    </row>
    <row r="564" spans="1:30" x14ac:dyDescent="0.35">
      <c r="A564" s="13">
        <v>188</v>
      </c>
      <c r="B564" s="25" t="str">
        <f>IFERROR(VLOOKUP($A564,'Grade 7'!$H$2:$N$501,3,0),"-")</f>
        <v>M23-0405-188</v>
      </c>
      <c r="C564" s="25" t="str">
        <f>IFERROR(VLOOKUP($A564,'Grade 7'!$H$2:$N$501,4,0),"-")</f>
        <v>Shayan Ali</v>
      </c>
      <c r="D564" s="25" t="str">
        <f>IFERROR(VLOOKUP($A564,'Grade 7'!$H$2:$N$501,5,0),"-")</f>
        <v>Shabbir Hussain</v>
      </c>
      <c r="E564" s="25" t="str">
        <f>IFERROR(VLOOKUP($A564,'Grade 7'!$H$2:$N$501,6,0),"-")</f>
        <v>M</v>
      </c>
      <c r="F564" s="33">
        <f>IFERROR(VLOOKUP($A564,'Grade 7'!$H$2:$N$501,7,0),"-")</f>
        <v>40963</v>
      </c>
      <c r="G564" s="6"/>
      <c r="H564" s="13">
        <f t="shared" si="71"/>
        <v>1</v>
      </c>
      <c r="I564" s="17"/>
      <c r="J564" s="14" t="str">
        <f t="shared" si="74"/>
        <v>K.M.A Boys Secondary School</v>
      </c>
      <c r="K564" s="13" t="s">
        <v>24</v>
      </c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26">
        <f t="shared" si="73"/>
        <v>0</v>
      </c>
      <c r="W564" s="6"/>
      <c r="X564" s="6"/>
      <c r="Y564" s="6"/>
      <c r="Z564" s="20">
        <f t="shared" si="70"/>
        <v>0</v>
      </c>
      <c r="AA564" s="20"/>
      <c r="AB564" s="2">
        <f t="shared" si="75"/>
        <v>0</v>
      </c>
      <c r="AC564" s="2">
        <f t="shared" si="76"/>
        <v>10</v>
      </c>
      <c r="AD564" s="20">
        <f t="shared" si="72"/>
        <v>188</v>
      </c>
    </row>
    <row r="565" spans="1:30" x14ac:dyDescent="0.35">
      <c r="A565" s="13">
        <v>188</v>
      </c>
      <c r="B565" s="25" t="str">
        <f>IFERROR(VLOOKUP($A565,'Grade 7'!$H$2:$N$501,3,0),"-")</f>
        <v>M23-0405-188</v>
      </c>
      <c r="C565" s="25" t="str">
        <f>IFERROR(VLOOKUP($A565,'Grade 7'!$H$2:$N$501,4,0),"-")</f>
        <v>Shayan Ali</v>
      </c>
      <c r="D565" s="25" t="str">
        <f>IFERROR(VLOOKUP($A565,'Grade 7'!$H$2:$N$501,5,0),"-")</f>
        <v>Shabbir Hussain</v>
      </c>
      <c r="E565" s="25" t="str">
        <f>IFERROR(VLOOKUP($A565,'Grade 7'!$H$2:$N$501,6,0),"-")</f>
        <v>M</v>
      </c>
      <c r="F565" s="33">
        <f>IFERROR(VLOOKUP($A565,'Grade 7'!$H$2:$N$501,7,0),"-")</f>
        <v>40963</v>
      </c>
      <c r="G565" s="6"/>
      <c r="H565" s="13">
        <f t="shared" si="71"/>
        <v>2</v>
      </c>
      <c r="I565" s="17"/>
      <c r="J565" s="14" t="str">
        <f t="shared" si="74"/>
        <v>K.M.A Boys Secondary School</v>
      </c>
      <c r="K565" s="13" t="s">
        <v>24</v>
      </c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26">
        <f t="shared" si="73"/>
        <v>0</v>
      </c>
      <c r="W565" s="6"/>
      <c r="X565" s="6"/>
      <c r="Y565" s="6"/>
      <c r="Z565" s="20">
        <f t="shared" si="70"/>
        <v>0</v>
      </c>
      <c r="AA565" s="20"/>
      <c r="AB565" s="2">
        <f t="shared" si="75"/>
        <v>0</v>
      </c>
      <c r="AC565" s="2">
        <f t="shared" si="76"/>
        <v>10</v>
      </c>
      <c r="AD565" s="20">
        <f t="shared" si="72"/>
        <v>188</v>
      </c>
    </row>
    <row r="566" spans="1:30" x14ac:dyDescent="0.35">
      <c r="A566" s="13">
        <v>188</v>
      </c>
      <c r="B566" s="25" t="str">
        <f>IFERROR(VLOOKUP($A566,'Grade 7'!$H$2:$N$501,3,0),"-")</f>
        <v>M23-0405-188</v>
      </c>
      <c r="C566" s="25" t="str">
        <f>IFERROR(VLOOKUP($A566,'Grade 7'!$H$2:$N$501,4,0),"-")</f>
        <v>Shayan Ali</v>
      </c>
      <c r="D566" s="25" t="str">
        <f>IFERROR(VLOOKUP($A566,'Grade 7'!$H$2:$N$501,5,0),"-")</f>
        <v>Shabbir Hussain</v>
      </c>
      <c r="E566" s="25" t="str">
        <f>IFERROR(VLOOKUP($A566,'Grade 7'!$H$2:$N$501,6,0),"-")</f>
        <v>M</v>
      </c>
      <c r="F566" s="33">
        <f>IFERROR(VLOOKUP($A566,'Grade 7'!$H$2:$N$501,7,0),"-")</f>
        <v>40963</v>
      </c>
      <c r="G566" s="6"/>
      <c r="H566" s="13">
        <f t="shared" si="71"/>
        <v>3</v>
      </c>
      <c r="I566" s="17"/>
      <c r="J566" s="14" t="str">
        <f t="shared" si="74"/>
        <v>K.M.A Boys Secondary School</v>
      </c>
      <c r="K566" s="13" t="s">
        <v>24</v>
      </c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26">
        <f t="shared" si="73"/>
        <v>0</v>
      </c>
      <c r="W566" s="6"/>
      <c r="X566" s="6"/>
      <c r="Y566" s="6"/>
      <c r="Z566" s="20">
        <f t="shared" si="70"/>
        <v>0</v>
      </c>
      <c r="AA566" s="20"/>
      <c r="AB566" s="2">
        <f t="shared" si="75"/>
        <v>0</v>
      </c>
      <c r="AC566" s="2">
        <f t="shared" si="76"/>
        <v>10</v>
      </c>
      <c r="AD566" s="20">
        <f t="shared" si="72"/>
        <v>188</v>
      </c>
    </row>
    <row r="567" spans="1:30" x14ac:dyDescent="0.35">
      <c r="A567" s="13">
        <v>189</v>
      </c>
      <c r="B567" s="25" t="str">
        <f>IFERROR(VLOOKUP($A567,'Grade 7'!$H$2:$N$501,3,0),"-")</f>
        <v>M23-0405-189</v>
      </c>
      <c r="C567" s="25" t="str">
        <f>IFERROR(VLOOKUP($A567,'Grade 7'!$H$2:$N$501,4,0),"-")</f>
        <v>Sohan</v>
      </c>
      <c r="D567" s="25" t="str">
        <f>IFERROR(VLOOKUP($A567,'Grade 7'!$H$2:$N$501,5,0),"-")</f>
        <v>Amir Khan Niazi</v>
      </c>
      <c r="E567" s="25" t="str">
        <f>IFERROR(VLOOKUP($A567,'Grade 7'!$H$2:$N$501,6,0),"-")</f>
        <v>M</v>
      </c>
      <c r="F567" s="33">
        <f>IFERROR(VLOOKUP($A567,'Grade 7'!$H$2:$N$501,7,0),"-")</f>
        <v>40847</v>
      </c>
      <c r="G567" s="6"/>
      <c r="H567" s="13">
        <f t="shared" si="71"/>
        <v>1</v>
      </c>
      <c r="I567" s="17"/>
      <c r="J567" s="14" t="str">
        <f t="shared" si="74"/>
        <v>K.M.A Boys Secondary School</v>
      </c>
      <c r="K567" s="13" t="s">
        <v>24</v>
      </c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26">
        <f t="shared" si="73"/>
        <v>0</v>
      </c>
      <c r="W567" s="6"/>
      <c r="X567" s="6"/>
      <c r="Y567" s="6"/>
      <c r="Z567" s="20">
        <f t="shared" si="70"/>
        <v>0</v>
      </c>
      <c r="AA567" s="20"/>
      <c r="AB567" s="2">
        <f t="shared" si="75"/>
        <v>0</v>
      </c>
      <c r="AC567" s="2">
        <f t="shared" si="76"/>
        <v>10</v>
      </c>
      <c r="AD567" s="20">
        <f t="shared" si="72"/>
        <v>189</v>
      </c>
    </row>
    <row r="568" spans="1:30" x14ac:dyDescent="0.35">
      <c r="A568" s="13">
        <v>189</v>
      </c>
      <c r="B568" s="25" t="str">
        <f>IFERROR(VLOOKUP($A568,'Grade 7'!$H$2:$N$501,3,0),"-")</f>
        <v>M23-0405-189</v>
      </c>
      <c r="C568" s="25" t="str">
        <f>IFERROR(VLOOKUP($A568,'Grade 7'!$H$2:$N$501,4,0),"-")</f>
        <v>Sohan</v>
      </c>
      <c r="D568" s="25" t="str">
        <f>IFERROR(VLOOKUP($A568,'Grade 7'!$H$2:$N$501,5,0),"-")</f>
        <v>Amir Khan Niazi</v>
      </c>
      <c r="E568" s="25" t="str">
        <f>IFERROR(VLOOKUP($A568,'Grade 7'!$H$2:$N$501,6,0),"-")</f>
        <v>M</v>
      </c>
      <c r="F568" s="33">
        <f>IFERROR(VLOOKUP($A568,'Grade 7'!$H$2:$N$501,7,0),"-")</f>
        <v>40847</v>
      </c>
      <c r="G568" s="6"/>
      <c r="H568" s="13">
        <f t="shared" si="71"/>
        <v>2</v>
      </c>
      <c r="I568" s="17"/>
      <c r="J568" s="14" t="str">
        <f t="shared" si="74"/>
        <v>K.M.A Boys Secondary School</v>
      </c>
      <c r="K568" s="13" t="s">
        <v>24</v>
      </c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26">
        <f t="shared" si="73"/>
        <v>0</v>
      </c>
      <c r="W568" s="6"/>
      <c r="X568" s="6"/>
      <c r="Y568" s="6"/>
      <c r="Z568" s="20">
        <f t="shared" si="70"/>
        <v>0</v>
      </c>
      <c r="AA568" s="20"/>
      <c r="AB568" s="2">
        <f t="shared" si="75"/>
        <v>0</v>
      </c>
      <c r="AC568" s="2">
        <f t="shared" si="76"/>
        <v>10</v>
      </c>
      <c r="AD568" s="20">
        <f t="shared" si="72"/>
        <v>189</v>
      </c>
    </row>
    <row r="569" spans="1:30" x14ac:dyDescent="0.35">
      <c r="A569" s="13">
        <v>189</v>
      </c>
      <c r="B569" s="25" t="str">
        <f>IFERROR(VLOOKUP($A569,'Grade 7'!$H$2:$N$501,3,0),"-")</f>
        <v>M23-0405-189</v>
      </c>
      <c r="C569" s="25" t="str">
        <f>IFERROR(VLOOKUP($A569,'Grade 7'!$H$2:$N$501,4,0),"-")</f>
        <v>Sohan</v>
      </c>
      <c r="D569" s="25" t="str">
        <f>IFERROR(VLOOKUP($A569,'Grade 7'!$H$2:$N$501,5,0),"-")</f>
        <v>Amir Khan Niazi</v>
      </c>
      <c r="E569" s="25" t="str">
        <f>IFERROR(VLOOKUP($A569,'Grade 7'!$H$2:$N$501,6,0),"-")</f>
        <v>M</v>
      </c>
      <c r="F569" s="33">
        <f>IFERROR(VLOOKUP($A569,'Grade 7'!$H$2:$N$501,7,0),"-")</f>
        <v>40847</v>
      </c>
      <c r="G569" s="6"/>
      <c r="H569" s="13">
        <f t="shared" si="71"/>
        <v>3</v>
      </c>
      <c r="I569" s="17"/>
      <c r="J569" s="14" t="str">
        <f t="shared" si="74"/>
        <v>K.M.A Boys Secondary School</v>
      </c>
      <c r="K569" s="13" t="s">
        <v>24</v>
      </c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26">
        <f t="shared" si="73"/>
        <v>0</v>
      </c>
      <c r="W569" s="6"/>
      <c r="X569" s="6"/>
      <c r="Y569" s="6"/>
      <c r="Z569" s="20">
        <f t="shared" si="70"/>
        <v>0</v>
      </c>
      <c r="AA569" s="20"/>
      <c r="AB569" s="2">
        <f t="shared" si="75"/>
        <v>0</v>
      </c>
      <c r="AC569" s="2">
        <f t="shared" si="76"/>
        <v>10</v>
      </c>
      <c r="AD569" s="20">
        <f t="shared" si="72"/>
        <v>189</v>
      </c>
    </row>
    <row r="570" spans="1:30" x14ac:dyDescent="0.35">
      <c r="A570" s="13">
        <v>190</v>
      </c>
      <c r="B570" s="25" t="str">
        <f>IFERROR(VLOOKUP($A570,'Grade 7'!$H$2:$N$501,3,0),"-")</f>
        <v>M23-0405-190</v>
      </c>
      <c r="C570" s="25" t="str">
        <f>IFERROR(VLOOKUP($A570,'Grade 7'!$H$2:$N$501,4,0),"-")</f>
        <v>Subhan</v>
      </c>
      <c r="D570" s="25" t="str">
        <f>IFERROR(VLOOKUP($A570,'Grade 7'!$H$2:$N$501,5,0),"-")</f>
        <v>Sajid Iqbal</v>
      </c>
      <c r="E570" s="25" t="str">
        <f>IFERROR(VLOOKUP($A570,'Grade 7'!$H$2:$N$501,6,0),"-")</f>
        <v>M</v>
      </c>
      <c r="F570" s="33">
        <f>IFERROR(VLOOKUP($A570,'Grade 7'!$H$2:$N$501,7,0),"-")</f>
        <v>40942</v>
      </c>
      <c r="G570" s="6"/>
      <c r="H570" s="13">
        <f t="shared" si="71"/>
        <v>1</v>
      </c>
      <c r="I570" s="17"/>
      <c r="J570" s="14" t="str">
        <f t="shared" si="74"/>
        <v>K.M.A Boys Secondary School</v>
      </c>
      <c r="K570" s="13" t="s">
        <v>24</v>
      </c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26">
        <f t="shared" si="73"/>
        <v>0</v>
      </c>
      <c r="W570" s="6"/>
      <c r="X570" s="6"/>
      <c r="Y570" s="6"/>
      <c r="Z570" s="20">
        <f t="shared" si="70"/>
        <v>0</v>
      </c>
      <c r="AA570" s="20"/>
      <c r="AB570" s="2">
        <f t="shared" si="75"/>
        <v>0</v>
      </c>
      <c r="AC570" s="2">
        <f t="shared" si="76"/>
        <v>10</v>
      </c>
      <c r="AD570" s="20">
        <f t="shared" si="72"/>
        <v>190</v>
      </c>
    </row>
    <row r="571" spans="1:30" x14ac:dyDescent="0.35">
      <c r="A571" s="13">
        <v>190</v>
      </c>
      <c r="B571" s="25" t="str">
        <f>IFERROR(VLOOKUP($A571,'Grade 7'!$H$2:$N$501,3,0),"-")</f>
        <v>M23-0405-190</v>
      </c>
      <c r="C571" s="25" t="str">
        <f>IFERROR(VLOOKUP($A571,'Grade 7'!$H$2:$N$501,4,0),"-")</f>
        <v>Subhan</v>
      </c>
      <c r="D571" s="25" t="str">
        <f>IFERROR(VLOOKUP($A571,'Grade 7'!$H$2:$N$501,5,0),"-")</f>
        <v>Sajid Iqbal</v>
      </c>
      <c r="E571" s="25" t="str">
        <f>IFERROR(VLOOKUP($A571,'Grade 7'!$H$2:$N$501,6,0),"-")</f>
        <v>M</v>
      </c>
      <c r="F571" s="33">
        <f>IFERROR(VLOOKUP($A571,'Grade 7'!$H$2:$N$501,7,0),"-")</f>
        <v>40942</v>
      </c>
      <c r="G571" s="6"/>
      <c r="H571" s="13">
        <f t="shared" si="71"/>
        <v>2</v>
      </c>
      <c r="I571" s="17"/>
      <c r="J571" s="14" t="str">
        <f t="shared" si="74"/>
        <v>K.M.A Boys Secondary School</v>
      </c>
      <c r="K571" s="13" t="s">
        <v>24</v>
      </c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26">
        <f t="shared" si="73"/>
        <v>0</v>
      </c>
      <c r="W571" s="6"/>
      <c r="X571" s="6"/>
      <c r="Y571" s="6"/>
      <c r="Z571" s="20">
        <f t="shared" si="70"/>
        <v>0</v>
      </c>
      <c r="AA571" s="20"/>
      <c r="AB571" s="2">
        <f t="shared" si="75"/>
        <v>0</v>
      </c>
      <c r="AC571" s="2">
        <f t="shared" si="76"/>
        <v>10</v>
      </c>
      <c r="AD571" s="20">
        <f t="shared" si="72"/>
        <v>190</v>
      </c>
    </row>
    <row r="572" spans="1:30" x14ac:dyDescent="0.35">
      <c r="A572" s="13">
        <v>190</v>
      </c>
      <c r="B572" s="25" t="str">
        <f>IFERROR(VLOOKUP($A572,'Grade 7'!$H$2:$N$501,3,0),"-")</f>
        <v>M23-0405-190</v>
      </c>
      <c r="C572" s="25" t="str">
        <f>IFERROR(VLOOKUP($A572,'Grade 7'!$H$2:$N$501,4,0),"-")</f>
        <v>Subhan</v>
      </c>
      <c r="D572" s="25" t="str">
        <f>IFERROR(VLOOKUP($A572,'Grade 7'!$H$2:$N$501,5,0),"-")</f>
        <v>Sajid Iqbal</v>
      </c>
      <c r="E572" s="25" t="str">
        <f>IFERROR(VLOOKUP($A572,'Grade 7'!$H$2:$N$501,6,0),"-")</f>
        <v>M</v>
      </c>
      <c r="F572" s="33">
        <f>IFERROR(VLOOKUP($A572,'Grade 7'!$H$2:$N$501,7,0),"-")</f>
        <v>40942</v>
      </c>
      <c r="G572" s="6"/>
      <c r="H572" s="13">
        <f t="shared" si="71"/>
        <v>3</v>
      </c>
      <c r="I572" s="17"/>
      <c r="J572" s="14" t="str">
        <f t="shared" si="74"/>
        <v>K.M.A Boys Secondary School</v>
      </c>
      <c r="K572" s="13" t="s">
        <v>24</v>
      </c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26">
        <f t="shared" si="73"/>
        <v>0</v>
      </c>
      <c r="W572" s="6"/>
      <c r="X572" s="6"/>
      <c r="Y572" s="6"/>
      <c r="Z572" s="20">
        <f t="shared" si="70"/>
        <v>0</v>
      </c>
      <c r="AA572" s="20"/>
      <c r="AB572" s="2">
        <f t="shared" si="75"/>
        <v>0</v>
      </c>
      <c r="AC572" s="2">
        <f t="shared" si="76"/>
        <v>10</v>
      </c>
      <c r="AD572" s="20">
        <f t="shared" si="72"/>
        <v>190</v>
      </c>
    </row>
    <row r="573" spans="1:30" x14ac:dyDescent="0.35">
      <c r="A573" s="13">
        <v>191</v>
      </c>
      <c r="B573" s="25" t="str">
        <f>IFERROR(VLOOKUP($A573,'Grade 7'!$H$2:$N$501,3,0),"-")</f>
        <v>M23-0405-191</v>
      </c>
      <c r="C573" s="25" t="str">
        <f>IFERROR(VLOOKUP($A573,'Grade 7'!$H$2:$N$501,4,0),"-")</f>
        <v>Subhan Rashid</v>
      </c>
      <c r="D573" s="25" t="str">
        <f>IFERROR(VLOOKUP($A573,'Grade 7'!$H$2:$N$501,5,0),"-")</f>
        <v>Rashid Khan</v>
      </c>
      <c r="E573" s="25" t="str">
        <f>IFERROR(VLOOKUP($A573,'Grade 7'!$H$2:$N$501,6,0),"-")</f>
        <v>M</v>
      </c>
      <c r="F573" s="33">
        <f>IFERROR(VLOOKUP($A573,'Grade 7'!$H$2:$N$501,7,0),"-")</f>
        <v>40667</v>
      </c>
      <c r="G573" s="6"/>
      <c r="H573" s="13">
        <f t="shared" si="71"/>
        <v>1</v>
      </c>
      <c r="I573" s="17"/>
      <c r="J573" s="14" t="str">
        <f t="shared" si="74"/>
        <v>K.M.A Boys Secondary School</v>
      </c>
      <c r="K573" s="13" t="s">
        <v>24</v>
      </c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26">
        <f t="shared" si="73"/>
        <v>0</v>
      </c>
      <c r="W573" s="6"/>
      <c r="X573" s="6"/>
      <c r="Y573" s="6"/>
      <c r="Z573" s="20">
        <f t="shared" si="70"/>
        <v>0</v>
      </c>
      <c r="AA573" s="20"/>
      <c r="AB573" s="2">
        <f t="shared" si="75"/>
        <v>0</v>
      </c>
      <c r="AC573" s="2">
        <f t="shared" si="76"/>
        <v>10</v>
      </c>
      <c r="AD573" s="20">
        <f t="shared" si="72"/>
        <v>191</v>
      </c>
    </row>
    <row r="574" spans="1:30" x14ac:dyDescent="0.35">
      <c r="A574" s="13">
        <v>191</v>
      </c>
      <c r="B574" s="25" t="str">
        <f>IFERROR(VLOOKUP($A574,'Grade 7'!$H$2:$N$501,3,0),"-")</f>
        <v>M23-0405-191</v>
      </c>
      <c r="C574" s="25" t="str">
        <f>IFERROR(VLOOKUP($A574,'Grade 7'!$H$2:$N$501,4,0),"-")</f>
        <v>Subhan Rashid</v>
      </c>
      <c r="D574" s="25" t="str">
        <f>IFERROR(VLOOKUP($A574,'Grade 7'!$H$2:$N$501,5,0),"-")</f>
        <v>Rashid Khan</v>
      </c>
      <c r="E574" s="25" t="str">
        <f>IFERROR(VLOOKUP($A574,'Grade 7'!$H$2:$N$501,6,0),"-")</f>
        <v>M</v>
      </c>
      <c r="F574" s="33">
        <f>IFERROR(VLOOKUP($A574,'Grade 7'!$H$2:$N$501,7,0),"-")</f>
        <v>40667</v>
      </c>
      <c r="G574" s="6"/>
      <c r="H574" s="13">
        <f t="shared" si="71"/>
        <v>2</v>
      </c>
      <c r="I574" s="17"/>
      <c r="J574" s="14" t="str">
        <f t="shared" si="74"/>
        <v>K.M.A Boys Secondary School</v>
      </c>
      <c r="K574" s="13" t="s">
        <v>24</v>
      </c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26">
        <f t="shared" si="73"/>
        <v>0</v>
      </c>
      <c r="W574" s="6"/>
      <c r="X574" s="6"/>
      <c r="Y574" s="6"/>
      <c r="Z574" s="20">
        <f t="shared" si="70"/>
        <v>0</v>
      </c>
      <c r="AA574" s="20"/>
      <c r="AB574" s="2">
        <f t="shared" si="75"/>
        <v>0</v>
      </c>
      <c r="AC574" s="2">
        <f t="shared" si="76"/>
        <v>10</v>
      </c>
      <c r="AD574" s="20">
        <f t="shared" si="72"/>
        <v>191</v>
      </c>
    </row>
    <row r="575" spans="1:30" x14ac:dyDescent="0.35">
      <c r="A575" s="13">
        <v>191</v>
      </c>
      <c r="B575" s="25" t="str">
        <f>IFERROR(VLOOKUP($A575,'Grade 7'!$H$2:$N$501,3,0),"-")</f>
        <v>M23-0405-191</v>
      </c>
      <c r="C575" s="25" t="str">
        <f>IFERROR(VLOOKUP($A575,'Grade 7'!$H$2:$N$501,4,0),"-")</f>
        <v>Subhan Rashid</v>
      </c>
      <c r="D575" s="25" t="str">
        <f>IFERROR(VLOOKUP($A575,'Grade 7'!$H$2:$N$501,5,0),"-")</f>
        <v>Rashid Khan</v>
      </c>
      <c r="E575" s="25" t="str">
        <f>IFERROR(VLOOKUP($A575,'Grade 7'!$H$2:$N$501,6,0),"-")</f>
        <v>M</v>
      </c>
      <c r="F575" s="33">
        <f>IFERROR(VLOOKUP($A575,'Grade 7'!$H$2:$N$501,7,0),"-")</f>
        <v>40667</v>
      </c>
      <c r="G575" s="6"/>
      <c r="H575" s="13">
        <f t="shared" si="71"/>
        <v>3</v>
      </c>
      <c r="I575" s="17"/>
      <c r="J575" s="14" t="str">
        <f t="shared" si="74"/>
        <v>K.M.A Boys Secondary School</v>
      </c>
      <c r="K575" s="13" t="s">
        <v>24</v>
      </c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26">
        <f t="shared" si="73"/>
        <v>0</v>
      </c>
      <c r="W575" s="6"/>
      <c r="X575" s="6"/>
      <c r="Y575" s="6"/>
      <c r="Z575" s="20">
        <f t="shared" si="70"/>
        <v>0</v>
      </c>
      <c r="AA575" s="20"/>
      <c r="AB575" s="2">
        <f t="shared" si="75"/>
        <v>0</v>
      </c>
      <c r="AC575" s="2">
        <f t="shared" si="76"/>
        <v>10</v>
      </c>
      <c r="AD575" s="20">
        <f t="shared" si="72"/>
        <v>191</v>
      </c>
    </row>
    <row r="576" spans="1:30" x14ac:dyDescent="0.35">
      <c r="A576" s="13">
        <v>192</v>
      </c>
      <c r="B576" s="25" t="str">
        <f>IFERROR(VLOOKUP($A576,'Grade 7'!$H$2:$N$501,3,0),"-")</f>
        <v>M23-0405-192</v>
      </c>
      <c r="C576" s="25" t="str">
        <f>IFERROR(VLOOKUP($A576,'Grade 7'!$H$2:$N$501,4,0),"-")</f>
        <v>Syed Ali Hasnain</v>
      </c>
      <c r="D576" s="25" t="str">
        <f>IFERROR(VLOOKUP($A576,'Grade 7'!$H$2:$N$501,5,0),"-")</f>
        <v>Syed Parvaiz Ahmed</v>
      </c>
      <c r="E576" s="25" t="str">
        <f>IFERROR(VLOOKUP($A576,'Grade 7'!$H$2:$N$501,6,0),"-")</f>
        <v>M</v>
      </c>
      <c r="F576" s="33">
        <f>IFERROR(VLOOKUP($A576,'Grade 7'!$H$2:$N$501,7,0),"-")</f>
        <v>40772</v>
      </c>
      <c r="G576" s="6"/>
      <c r="H576" s="13">
        <f t="shared" si="71"/>
        <v>1</v>
      </c>
      <c r="I576" s="17"/>
      <c r="J576" s="14" t="str">
        <f t="shared" si="74"/>
        <v>K.M.A Boys Secondary School</v>
      </c>
      <c r="K576" s="13" t="s">
        <v>24</v>
      </c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26">
        <f t="shared" si="73"/>
        <v>0</v>
      </c>
      <c r="W576" s="6"/>
      <c r="X576" s="6"/>
      <c r="Y576" s="6"/>
      <c r="Z576" s="20">
        <f t="shared" si="70"/>
        <v>0</v>
      </c>
      <c r="AA576" s="20"/>
      <c r="AB576" s="2">
        <f t="shared" si="75"/>
        <v>0</v>
      </c>
      <c r="AC576" s="2">
        <f t="shared" si="76"/>
        <v>10</v>
      </c>
      <c r="AD576" s="20">
        <f t="shared" si="72"/>
        <v>192</v>
      </c>
    </row>
    <row r="577" spans="1:30" x14ac:dyDescent="0.35">
      <c r="A577" s="13">
        <v>192</v>
      </c>
      <c r="B577" s="25" t="str">
        <f>IFERROR(VLOOKUP($A577,'Grade 7'!$H$2:$N$501,3,0),"-")</f>
        <v>M23-0405-192</v>
      </c>
      <c r="C577" s="25" t="str">
        <f>IFERROR(VLOOKUP($A577,'Grade 7'!$H$2:$N$501,4,0),"-")</f>
        <v>Syed Ali Hasnain</v>
      </c>
      <c r="D577" s="25" t="str">
        <f>IFERROR(VLOOKUP($A577,'Grade 7'!$H$2:$N$501,5,0),"-")</f>
        <v>Syed Parvaiz Ahmed</v>
      </c>
      <c r="E577" s="25" t="str">
        <f>IFERROR(VLOOKUP($A577,'Grade 7'!$H$2:$N$501,6,0),"-")</f>
        <v>M</v>
      </c>
      <c r="F577" s="33">
        <f>IFERROR(VLOOKUP($A577,'Grade 7'!$H$2:$N$501,7,0),"-")</f>
        <v>40772</v>
      </c>
      <c r="G577" s="6"/>
      <c r="H577" s="13">
        <f t="shared" si="71"/>
        <v>2</v>
      </c>
      <c r="I577" s="17"/>
      <c r="J577" s="14" t="str">
        <f t="shared" si="74"/>
        <v>K.M.A Boys Secondary School</v>
      </c>
      <c r="K577" s="13" t="s">
        <v>24</v>
      </c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26">
        <f t="shared" si="73"/>
        <v>0</v>
      </c>
      <c r="W577" s="6"/>
      <c r="X577" s="6"/>
      <c r="Y577" s="6"/>
      <c r="Z577" s="20">
        <f t="shared" si="70"/>
        <v>0</v>
      </c>
      <c r="AA577" s="20"/>
      <c r="AB577" s="2">
        <f t="shared" si="75"/>
        <v>0</v>
      </c>
      <c r="AC577" s="2">
        <f t="shared" si="76"/>
        <v>10</v>
      </c>
      <c r="AD577" s="20">
        <f t="shared" si="72"/>
        <v>192</v>
      </c>
    </row>
    <row r="578" spans="1:30" x14ac:dyDescent="0.35">
      <c r="A578" s="13">
        <v>192</v>
      </c>
      <c r="B578" s="25" t="str">
        <f>IFERROR(VLOOKUP($A578,'Grade 7'!$H$2:$N$501,3,0),"-")</f>
        <v>M23-0405-192</v>
      </c>
      <c r="C578" s="25" t="str">
        <f>IFERROR(VLOOKUP($A578,'Grade 7'!$H$2:$N$501,4,0),"-")</f>
        <v>Syed Ali Hasnain</v>
      </c>
      <c r="D578" s="25" t="str">
        <f>IFERROR(VLOOKUP($A578,'Grade 7'!$H$2:$N$501,5,0),"-")</f>
        <v>Syed Parvaiz Ahmed</v>
      </c>
      <c r="E578" s="25" t="str">
        <f>IFERROR(VLOOKUP($A578,'Grade 7'!$H$2:$N$501,6,0),"-")</f>
        <v>M</v>
      </c>
      <c r="F578" s="33">
        <f>IFERROR(VLOOKUP($A578,'Grade 7'!$H$2:$N$501,7,0),"-")</f>
        <v>40772</v>
      </c>
      <c r="G578" s="6"/>
      <c r="H578" s="13">
        <f t="shared" si="71"/>
        <v>3</v>
      </c>
      <c r="I578" s="17"/>
      <c r="J578" s="14" t="str">
        <f t="shared" si="74"/>
        <v>K.M.A Boys Secondary School</v>
      </c>
      <c r="K578" s="13" t="s">
        <v>24</v>
      </c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26">
        <f t="shared" si="73"/>
        <v>0</v>
      </c>
      <c r="W578" s="6"/>
      <c r="X578" s="6"/>
      <c r="Y578" s="6"/>
      <c r="Z578" s="20">
        <f t="shared" si="70"/>
        <v>0</v>
      </c>
      <c r="AA578" s="20"/>
      <c r="AB578" s="2">
        <f t="shared" si="75"/>
        <v>0</v>
      </c>
      <c r="AC578" s="2">
        <f t="shared" si="76"/>
        <v>10</v>
      </c>
      <c r="AD578" s="20">
        <f t="shared" si="72"/>
        <v>192</v>
      </c>
    </row>
    <row r="579" spans="1:30" x14ac:dyDescent="0.35">
      <c r="A579" s="13">
        <v>193</v>
      </c>
      <c r="B579" s="25" t="str">
        <f>IFERROR(VLOOKUP($A579,'Grade 7'!$H$2:$N$501,3,0),"-")</f>
        <v>M23-0405-193</v>
      </c>
      <c r="C579" s="25" t="str">
        <f>IFERROR(VLOOKUP($A579,'Grade 7'!$H$2:$N$501,4,0),"-")</f>
        <v>Syed Aslam Shah</v>
      </c>
      <c r="D579" s="25" t="str">
        <f>IFERROR(VLOOKUP($A579,'Grade 7'!$H$2:$N$501,5,0),"-")</f>
        <v>Syed Azeem Shah</v>
      </c>
      <c r="E579" s="25" t="str">
        <f>IFERROR(VLOOKUP($A579,'Grade 7'!$H$2:$N$501,6,0),"-")</f>
        <v>M</v>
      </c>
      <c r="F579" s="33">
        <f>IFERROR(VLOOKUP($A579,'Grade 7'!$H$2:$N$501,7,0),"-")</f>
        <v>40733</v>
      </c>
      <c r="G579" s="6"/>
      <c r="H579" s="13">
        <f t="shared" si="71"/>
        <v>1</v>
      </c>
      <c r="I579" s="17"/>
      <c r="J579" s="14" t="str">
        <f t="shared" si="74"/>
        <v>K.M.A Boys Secondary School</v>
      </c>
      <c r="K579" s="13" t="s">
        <v>24</v>
      </c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26">
        <f t="shared" si="73"/>
        <v>0</v>
      </c>
      <c r="W579" s="6"/>
      <c r="X579" s="6"/>
      <c r="Y579" s="6"/>
      <c r="Z579" s="20">
        <f t="shared" ref="Z579:Z642" si="77">COUNTIFS($A$3:$A$1502,A579,$AB$3:$AB$1502,"&lt;&gt;0")</f>
        <v>0</v>
      </c>
      <c r="AA579" s="20"/>
      <c r="AB579" s="2">
        <f t="shared" si="75"/>
        <v>0</v>
      </c>
      <c r="AC579" s="2">
        <f t="shared" si="76"/>
        <v>10</v>
      </c>
      <c r="AD579" s="20">
        <f t="shared" si="72"/>
        <v>193</v>
      </c>
    </row>
    <row r="580" spans="1:30" x14ac:dyDescent="0.35">
      <c r="A580" s="13">
        <v>193</v>
      </c>
      <c r="B580" s="25" t="str">
        <f>IFERROR(VLOOKUP($A580,'Grade 7'!$H$2:$N$501,3,0),"-")</f>
        <v>M23-0405-193</v>
      </c>
      <c r="C580" s="25" t="str">
        <f>IFERROR(VLOOKUP($A580,'Grade 7'!$H$2:$N$501,4,0),"-")</f>
        <v>Syed Aslam Shah</v>
      </c>
      <c r="D580" s="25" t="str">
        <f>IFERROR(VLOOKUP($A580,'Grade 7'!$H$2:$N$501,5,0),"-")</f>
        <v>Syed Azeem Shah</v>
      </c>
      <c r="E580" s="25" t="str">
        <f>IFERROR(VLOOKUP($A580,'Grade 7'!$H$2:$N$501,6,0),"-")</f>
        <v>M</v>
      </c>
      <c r="F580" s="33">
        <f>IFERROR(VLOOKUP($A580,'Grade 7'!$H$2:$N$501,7,0),"-")</f>
        <v>40733</v>
      </c>
      <c r="G580" s="6"/>
      <c r="H580" s="13">
        <f t="shared" si="71"/>
        <v>2</v>
      </c>
      <c r="I580" s="17"/>
      <c r="J580" s="14" t="str">
        <f t="shared" si="74"/>
        <v>K.M.A Boys Secondary School</v>
      </c>
      <c r="K580" s="13" t="s">
        <v>24</v>
      </c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26">
        <f t="shared" ref="V580:V627" si="78">Z580</f>
        <v>0</v>
      </c>
      <c r="W580" s="6"/>
      <c r="X580" s="6"/>
      <c r="Y580" s="6"/>
      <c r="Z580" s="20">
        <f t="shared" si="77"/>
        <v>0</v>
      </c>
      <c r="AA580" s="20"/>
      <c r="AB580" s="2">
        <f t="shared" si="75"/>
        <v>0</v>
      </c>
      <c r="AC580" s="2">
        <f t="shared" si="76"/>
        <v>10</v>
      </c>
      <c r="AD580" s="20">
        <f t="shared" si="72"/>
        <v>193</v>
      </c>
    </row>
    <row r="581" spans="1:30" x14ac:dyDescent="0.35">
      <c r="A581" s="13">
        <v>193</v>
      </c>
      <c r="B581" s="25" t="str">
        <f>IFERROR(VLOOKUP($A581,'Grade 7'!$H$2:$N$501,3,0),"-")</f>
        <v>M23-0405-193</v>
      </c>
      <c r="C581" s="25" t="str">
        <f>IFERROR(VLOOKUP($A581,'Grade 7'!$H$2:$N$501,4,0),"-")</f>
        <v>Syed Aslam Shah</v>
      </c>
      <c r="D581" s="25" t="str">
        <f>IFERROR(VLOOKUP($A581,'Grade 7'!$H$2:$N$501,5,0),"-")</f>
        <v>Syed Azeem Shah</v>
      </c>
      <c r="E581" s="25" t="str">
        <f>IFERROR(VLOOKUP($A581,'Grade 7'!$H$2:$N$501,6,0),"-")</f>
        <v>M</v>
      </c>
      <c r="F581" s="33">
        <f>IFERROR(VLOOKUP($A581,'Grade 7'!$H$2:$N$501,7,0),"-")</f>
        <v>40733</v>
      </c>
      <c r="G581" s="6"/>
      <c r="H581" s="13">
        <f t="shared" si="71"/>
        <v>3</v>
      </c>
      <c r="I581" s="17"/>
      <c r="J581" s="14" t="str">
        <f t="shared" ref="J581:J628" si="79">IF($J$3="","",$J$3)</f>
        <v>K.M.A Boys Secondary School</v>
      </c>
      <c r="K581" s="13" t="s">
        <v>24</v>
      </c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26">
        <f t="shared" si="78"/>
        <v>0</v>
      </c>
      <c r="W581" s="6"/>
      <c r="X581" s="6"/>
      <c r="Y581" s="6"/>
      <c r="Z581" s="20">
        <f t="shared" si="77"/>
        <v>0</v>
      </c>
      <c r="AA581" s="20"/>
      <c r="AB581" s="2">
        <f t="shared" si="75"/>
        <v>0</v>
      </c>
      <c r="AC581" s="2">
        <f t="shared" si="76"/>
        <v>10</v>
      </c>
      <c r="AD581" s="20">
        <f t="shared" si="72"/>
        <v>193</v>
      </c>
    </row>
    <row r="582" spans="1:30" x14ac:dyDescent="0.35">
      <c r="A582" s="13">
        <v>194</v>
      </c>
      <c r="B582" s="25" t="str">
        <f>IFERROR(VLOOKUP($A582,'Grade 7'!$H$2:$N$501,3,0),"-")</f>
        <v>M23-0405-194</v>
      </c>
      <c r="C582" s="25" t="str">
        <f>IFERROR(VLOOKUP($A582,'Grade 7'!$H$2:$N$501,4,0),"-")</f>
        <v>Syed Haider Ali</v>
      </c>
      <c r="D582" s="25" t="str">
        <f>IFERROR(VLOOKUP($A582,'Grade 7'!$H$2:$N$501,5,0),"-")</f>
        <v>Syed Imran Ali</v>
      </c>
      <c r="E582" s="25" t="str">
        <f>IFERROR(VLOOKUP($A582,'Grade 7'!$H$2:$N$501,6,0),"-")</f>
        <v>M</v>
      </c>
      <c r="F582" s="33">
        <f>IFERROR(VLOOKUP($A582,'Grade 7'!$H$2:$N$501,7,0),"-")</f>
        <v>40929</v>
      </c>
      <c r="G582" s="6"/>
      <c r="H582" s="13">
        <f t="shared" ref="H582:H645" si="80">IF(A582=A581,H581+1,1)</f>
        <v>1</v>
      </c>
      <c r="I582" s="17"/>
      <c r="J582" s="14" t="str">
        <f t="shared" si="79"/>
        <v>K.M.A Boys Secondary School</v>
      </c>
      <c r="K582" s="13" t="s">
        <v>24</v>
      </c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26">
        <f t="shared" si="78"/>
        <v>0</v>
      </c>
      <c r="W582" s="6"/>
      <c r="X582" s="6"/>
      <c r="Y582" s="6"/>
      <c r="Z582" s="20">
        <f t="shared" si="77"/>
        <v>0</v>
      </c>
      <c r="AA582" s="20"/>
      <c r="AB582" s="2">
        <f t="shared" si="75"/>
        <v>0</v>
      </c>
      <c r="AC582" s="2">
        <f t="shared" si="76"/>
        <v>10</v>
      </c>
      <c r="AD582" s="20">
        <f t="shared" ref="AD582:AD645" si="81">IF(CONCATENATE(C582,D582)=CONCATENATE(C581,D581),AD581,AD581+1)</f>
        <v>194</v>
      </c>
    </row>
    <row r="583" spans="1:30" x14ac:dyDescent="0.35">
      <c r="A583" s="13">
        <v>194</v>
      </c>
      <c r="B583" s="25" t="str">
        <f>IFERROR(VLOOKUP($A583,'Grade 7'!$H$2:$N$501,3,0),"-")</f>
        <v>M23-0405-194</v>
      </c>
      <c r="C583" s="25" t="str">
        <f>IFERROR(VLOOKUP($A583,'Grade 7'!$H$2:$N$501,4,0),"-")</f>
        <v>Syed Haider Ali</v>
      </c>
      <c r="D583" s="25" t="str">
        <f>IFERROR(VLOOKUP($A583,'Grade 7'!$H$2:$N$501,5,0),"-")</f>
        <v>Syed Imran Ali</v>
      </c>
      <c r="E583" s="25" t="str">
        <f>IFERROR(VLOOKUP($A583,'Grade 7'!$H$2:$N$501,6,0),"-")</f>
        <v>M</v>
      </c>
      <c r="F583" s="33">
        <f>IFERROR(VLOOKUP($A583,'Grade 7'!$H$2:$N$501,7,0),"-")</f>
        <v>40929</v>
      </c>
      <c r="G583" s="6"/>
      <c r="H583" s="13">
        <f t="shared" si="80"/>
        <v>2</v>
      </c>
      <c r="I583" s="17"/>
      <c r="J583" s="14" t="str">
        <f t="shared" si="79"/>
        <v>K.M.A Boys Secondary School</v>
      </c>
      <c r="K583" s="13" t="s">
        <v>24</v>
      </c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26">
        <f t="shared" si="78"/>
        <v>0</v>
      </c>
      <c r="W583" s="6"/>
      <c r="X583" s="6"/>
      <c r="Y583" s="6"/>
      <c r="Z583" s="20">
        <f t="shared" si="77"/>
        <v>0</v>
      </c>
      <c r="AA583" s="20"/>
      <c r="AB583" s="2">
        <f t="shared" ref="AB583:AB630" si="82">SUM(L583:U583)</f>
        <v>0</v>
      </c>
      <c r="AC583" s="2">
        <f t="shared" ref="AC583:AC630" si="83">COUNTBLANK(L583:U583)</f>
        <v>10</v>
      </c>
      <c r="AD583" s="20">
        <f t="shared" si="81"/>
        <v>194</v>
      </c>
    </row>
    <row r="584" spans="1:30" x14ac:dyDescent="0.35">
      <c r="A584" s="13">
        <v>194</v>
      </c>
      <c r="B584" s="25" t="str">
        <f>IFERROR(VLOOKUP($A584,'Grade 7'!$H$2:$N$501,3,0),"-")</f>
        <v>M23-0405-194</v>
      </c>
      <c r="C584" s="25" t="str">
        <f>IFERROR(VLOOKUP($A584,'Grade 7'!$H$2:$N$501,4,0),"-")</f>
        <v>Syed Haider Ali</v>
      </c>
      <c r="D584" s="25" t="str">
        <f>IFERROR(VLOOKUP($A584,'Grade 7'!$H$2:$N$501,5,0),"-")</f>
        <v>Syed Imran Ali</v>
      </c>
      <c r="E584" s="25" t="str">
        <f>IFERROR(VLOOKUP($A584,'Grade 7'!$H$2:$N$501,6,0),"-")</f>
        <v>M</v>
      </c>
      <c r="F584" s="33">
        <f>IFERROR(VLOOKUP($A584,'Grade 7'!$H$2:$N$501,7,0),"-")</f>
        <v>40929</v>
      </c>
      <c r="G584" s="6"/>
      <c r="H584" s="13">
        <f t="shared" si="80"/>
        <v>3</v>
      </c>
      <c r="I584" s="17"/>
      <c r="J584" s="14" t="str">
        <f t="shared" si="79"/>
        <v>K.M.A Boys Secondary School</v>
      </c>
      <c r="K584" s="13" t="s">
        <v>24</v>
      </c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26">
        <f t="shared" si="78"/>
        <v>0</v>
      </c>
      <c r="W584" s="6"/>
      <c r="X584" s="6"/>
      <c r="Y584" s="6"/>
      <c r="Z584" s="20">
        <f t="shared" si="77"/>
        <v>0</v>
      </c>
      <c r="AA584" s="20"/>
      <c r="AB584" s="2">
        <f t="shared" si="82"/>
        <v>0</v>
      </c>
      <c r="AC584" s="2">
        <f t="shared" si="83"/>
        <v>10</v>
      </c>
      <c r="AD584" s="20">
        <f t="shared" si="81"/>
        <v>194</v>
      </c>
    </row>
    <row r="585" spans="1:30" x14ac:dyDescent="0.35">
      <c r="A585" s="13">
        <v>195</v>
      </c>
      <c r="B585" s="25" t="str">
        <f>IFERROR(VLOOKUP($A585,'Grade 7'!$H$2:$N$501,3,0),"-")</f>
        <v>M23-0405-195</v>
      </c>
      <c r="C585" s="25" t="str">
        <f>IFERROR(VLOOKUP($A585,'Grade 7'!$H$2:$N$501,4,0),"-")</f>
        <v>Syed Hassan Ali Shah</v>
      </c>
      <c r="D585" s="25" t="str">
        <f>IFERROR(VLOOKUP($A585,'Grade 7'!$H$2:$N$501,5,0),"-")</f>
        <v>Aun Ali</v>
      </c>
      <c r="E585" s="25" t="str">
        <f>IFERROR(VLOOKUP($A585,'Grade 7'!$H$2:$N$501,6,0),"-")</f>
        <v>M</v>
      </c>
      <c r="F585" s="33">
        <f>IFERROR(VLOOKUP($A585,'Grade 7'!$H$2:$N$501,7,0),"-")</f>
        <v>40592</v>
      </c>
      <c r="G585" s="6"/>
      <c r="H585" s="13">
        <f t="shared" si="80"/>
        <v>1</v>
      </c>
      <c r="I585" s="17"/>
      <c r="J585" s="14" t="str">
        <f t="shared" si="79"/>
        <v>K.M.A Boys Secondary School</v>
      </c>
      <c r="K585" s="13" t="s">
        <v>24</v>
      </c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26">
        <f t="shared" si="78"/>
        <v>0</v>
      </c>
      <c r="W585" s="6"/>
      <c r="X585" s="6"/>
      <c r="Y585" s="6"/>
      <c r="Z585" s="20">
        <f t="shared" si="77"/>
        <v>0</v>
      </c>
      <c r="AA585" s="20"/>
      <c r="AB585" s="2">
        <f t="shared" si="82"/>
        <v>0</v>
      </c>
      <c r="AC585" s="2">
        <f t="shared" si="83"/>
        <v>10</v>
      </c>
      <c r="AD585" s="20">
        <f t="shared" si="81"/>
        <v>195</v>
      </c>
    </row>
    <row r="586" spans="1:30" x14ac:dyDescent="0.35">
      <c r="A586" s="13">
        <v>195</v>
      </c>
      <c r="B586" s="25" t="str">
        <f>IFERROR(VLOOKUP($A586,'Grade 7'!$H$2:$N$501,3,0),"-")</f>
        <v>M23-0405-195</v>
      </c>
      <c r="C586" s="25" t="str">
        <f>IFERROR(VLOOKUP($A586,'Grade 7'!$H$2:$N$501,4,0),"-")</f>
        <v>Syed Hassan Ali Shah</v>
      </c>
      <c r="D586" s="25" t="str">
        <f>IFERROR(VLOOKUP($A586,'Grade 7'!$H$2:$N$501,5,0),"-")</f>
        <v>Aun Ali</v>
      </c>
      <c r="E586" s="25" t="str">
        <f>IFERROR(VLOOKUP($A586,'Grade 7'!$H$2:$N$501,6,0),"-")</f>
        <v>M</v>
      </c>
      <c r="F586" s="33">
        <f>IFERROR(VLOOKUP($A586,'Grade 7'!$H$2:$N$501,7,0),"-")</f>
        <v>40592</v>
      </c>
      <c r="G586" s="6"/>
      <c r="H586" s="13">
        <f t="shared" si="80"/>
        <v>2</v>
      </c>
      <c r="I586" s="17"/>
      <c r="J586" s="14" t="str">
        <f t="shared" si="79"/>
        <v>K.M.A Boys Secondary School</v>
      </c>
      <c r="K586" s="13" t="s">
        <v>24</v>
      </c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26">
        <f t="shared" si="78"/>
        <v>0</v>
      </c>
      <c r="W586" s="6"/>
      <c r="X586" s="6"/>
      <c r="Y586" s="6"/>
      <c r="Z586" s="20">
        <f t="shared" si="77"/>
        <v>0</v>
      </c>
      <c r="AA586" s="20"/>
      <c r="AB586" s="2">
        <f t="shared" si="82"/>
        <v>0</v>
      </c>
      <c r="AC586" s="2">
        <f t="shared" si="83"/>
        <v>10</v>
      </c>
      <c r="AD586" s="20">
        <f t="shared" si="81"/>
        <v>195</v>
      </c>
    </row>
    <row r="587" spans="1:30" x14ac:dyDescent="0.35">
      <c r="A587" s="13">
        <v>195</v>
      </c>
      <c r="B587" s="25" t="str">
        <f>IFERROR(VLOOKUP($A587,'Grade 7'!$H$2:$N$501,3,0),"-")</f>
        <v>M23-0405-195</v>
      </c>
      <c r="C587" s="25" t="str">
        <f>IFERROR(VLOOKUP($A587,'Grade 7'!$H$2:$N$501,4,0),"-")</f>
        <v>Syed Hassan Ali Shah</v>
      </c>
      <c r="D587" s="25" t="str">
        <f>IFERROR(VLOOKUP($A587,'Grade 7'!$H$2:$N$501,5,0),"-")</f>
        <v>Aun Ali</v>
      </c>
      <c r="E587" s="25" t="str">
        <f>IFERROR(VLOOKUP($A587,'Grade 7'!$H$2:$N$501,6,0),"-")</f>
        <v>M</v>
      </c>
      <c r="F587" s="33">
        <f>IFERROR(VLOOKUP($A587,'Grade 7'!$H$2:$N$501,7,0),"-")</f>
        <v>40592</v>
      </c>
      <c r="G587" s="6"/>
      <c r="H587" s="13">
        <f t="shared" si="80"/>
        <v>3</v>
      </c>
      <c r="I587" s="17"/>
      <c r="J587" s="14" t="str">
        <f t="shared" si="79"/>
        <v>K.M.A Boys Secondary School</v>
      </c>
      <c r="K587" s="13" t="s">
        <v>24</v>
      </c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26">
        <f t="shared" si="78"/>
        <v>0</v>
      </c>
      <c r="W587" s="6"/>
      <c r="X587" s="6"/>
      <c r="Y587" s="6"/>
      <c r="Z587" s="20">
        <f t="shared" si="77"/>
        <v>0</v>
      </c>
      <c r="AA587" s="20"/>
      <c r="AB587" s="2">
        <f t="shared" si="82"/>
        <v>0</v>
      </c>
      <c r="AC587" s="2">
        <f t="shared" si="83"/>
        <v>10</v>
      </c>
      <c r="AD587" s="20">
        <f t="shared" si="81"/>
        <v>195</v>
      </c>
    </row>
    <row r="588" spans="1:30" x14ac:dyDescent="0.35">
      <c r="A588" s="13">
        <v>196</v>
      </c>
      <c r="B588" s="25" t="str">
        <f>IFERROR(VLOOKUP($A588,'Grade 7'!$H$2:$N$501,3,0),"-")</f>
        <v>M23-0405-196</v>
      </c>
      <c r="C588" s="25" t="str">
        <f>IFERROR(VLOOKUP($A588,'Grade 7'!$H$2:$N$501,4,0),"-")</f>
        <v>Syed Muhammad Subhan Shah</v>
      </c>
      <c r="D588" s="25" t="str">
        <f>IFERROR(VLOOKUP($A588,'Grade 7'!$H$2:$N$501,5,0),"-")</f>
        <v>Nasir Shah</v>
      </c>
      <c r="E588" s="25" t="str">
        <f>IFERROR(VLOOKUP($A588,'Grade 7'!$H$2:$N$501,6,0),"-")</f>
        <v>M</v>
      </c>
      <c r="F588" s="33">
        <f>IFERROR(VLOOKUP($A588,'Grade 7'!$H$2:$N$501,7,0),"-")</f>
        <v>40628</v>
      </c>
      <c r="G588" s="6"/>
      <c r="H588" s="13">
        <f t="shared" si="80"/>
        <v>1</v>
      </c>
      <c r="I588" s="17"/>
      <c r="J588" s="14" t="str">
        <f t="shared" si="79"/>
        <v>K.M.A Boys Secondary School</v>
      </c>
      <c r="K588" s="13" t="s">
        <v>24</v>
      </c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26">
        <f t="shared" si="78"/>
        <v>0</v>
      </c>
      <c r="W588" s="6"/>
      <c r="X588" s="6"/>
      <c r="Y588" s="6"/>
      <c r="Z588" s="20">
        <f t="shared" si="77"/>
        <v>0</v>
      </c>
      <c r="AA588" s="20"/>
      <c r="AB588" s="2">
        <f t="shared" si="82"/>
        <v>0</v>
      </c>
      <c r="AC588" s="2">
        <f t="shared" si="83"/>
        <v>10</v>
      </c>
      <c r="AD588" s="20">
        <f t="shared" si="81"/>
        <v>196</v>
      </c>
    </row>
    <row r="589" spans="1:30" x14ac:dyDescent="0.35">
      <c r="A589" s="13">
        <v>196</v>
      </c>
      <c r="B589" s="25" t="str">
        <f>IFERROR(VLOOKUP($A589,'Grade 7'!$H$2:$N$501,3,0),"-")</f>
        <v>M23-0405-196</v>
      </c>
      <c r="C589" s="25" t="str">
        <f>IFERROR(VLOOKUP($A589,'Grade 7'!$H$2:$N$501,4,0),"-")</f>
        <v>Syed Muhammad Subhan Shah</v>
      </c>
      <c r="D589" s="25" t="str">
        <f>IFERROR(VLOOKUP($A589,'Grade 7'!$H$2:$N$501,5,0),"-")</f>
        <v>Nasir Shah</v>
      </c>
      <c r="E589" s="25" t="str">
        <f>IFERROR(VLOOKUP($A589,'Grade 7'!$H$2:$N$501,6,0),"-")</f>
        <v>M</v>
      </c>
      <c r="F589" s="33">
        <f>IFERROR(VLOOKUP($A589,'Grade 7'!$H$2:$N$501,7,0),"-")</f>
        <v>40628</v>
      </c>
      <c r="G589" s="6"/>
      <c r="H589" s="13">
        <f t="shared" si="80"/>
        <v>2</v>
      </c>
      <c r="I589" s="17"/>
      <c r="J589" s="14" t="str">
        <f t="shared" si="79"/>
        <v>K.M.A Boys Secondary School</v>
      </c>
      <c r="K589" s="13" t="s">
        <v>24</v>
      </c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26">
        <f t="shared" si="78"/>
        <v>0</v>
      </c>
      <c r="W589" s="6"/>
      <c r="X589" s="6"/>
      <c r="Y589" s="6"/>
      <c r="Z589" s="20">
        <f t="shared" si="77"/>
        <v>0</v>
      </c>
      <c r="AA589" s="20"/>
      <c r="AB589" s="2">
        <f t="shared" si="82"/>
        <v>0</v>
      </c>
      <c r="AC589" s="2">
        <f t="shared" si="83"/>
        <v>10</v>
      </c>
      <c r="AD589" s="20">
        <f t="shared" si="81"/>
        <v>196</v>
      </c>
    </row>
    <row r="590" spans="1:30" x14ac:dyDescent="0.35">
      <c r="A590" s="13">
        <v>196</v>
      </c>
      <c r="B590" s="25" t="str">
        <f>IFERROR(VLOOKUP($A590,'Grade 7'!$H$2:$N$501,3,0),"-")</f>
        <v>M23-0405-196</v>
      </c>
      <c r="C590" s="25" t="str">
        <f>IFERROR(VLOOKUP($A590,'Grade 7'!$H$2:$N$501,4,0),"-")</f>
        <v>Syed Muhammad Subhan Shah</v>
      </c>
      <c r="D590" s="25" t="str">
        <f>IFERROR(VLOOKUP($A590,'Grade 7'!$H$2:$N$501,5,0),"-")</f>
        <v>Nasir Shah</v>
      </c>
      <c r="E590" s="25" t="str">
        <f>IFERROR(VLOOKUP($A590,'Grade 7'!$H$2:$N$501,6,0),"-")</f>
        <v>M</v>
      </c>
      <c r="F590" s="33">
        <f>IFERROR(VLOOKUP($A590,'Grade 7'!$H$2:$N$501,7,0),"-")</f>
        <v>40628</v>
      </c>
      <c r="G590" s="6"/>
      <c r="H590" s="13">
        <f t="shared" si="80"/>
        <v>3</v>
      </c>
      <c r="I590" s="17"/>
      <c r="J590" s="14" t="str">
        <f t="shared" si="79"/>
        <v>K.M.A Boys Secondary School</v>
      </c>
      <c r="K590" s="13" t="s">
        <v>24</v>
      </c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26">
        <f t="shared" si="78"/>
        <v>0</v>
      </c>
      <c r="W590" s="6"/>
      <c r="X590" s="6"/>
      <c r="Y590" s="6"/>
      <c r="Z590" s="20">
        <f t="shared" si="77"/>
        <v>0</v>
      </c>
      <c r="AA590" s="20"/>
      <c r="AB590" s="2">
        <f t="shared" si="82"/>
        <v>0</v>
      </c>
      <c r="AC590" s="2">
        <f t="shared" si="83"/>
        <v>10</v>
      </c>
      <c r="AD590" s="20">
        <f t="shared" si="81"/>
        <v>196</v>
      </c>
    </row>
    <row r="591" spans="1:30" x14ac:dyDescent="0.35">
      <c r="A591" s="13">
        <v>197</v>
      </c>
      <c r="B591" s="25" t="str">
        <f>IFERROR(VLOOKUP($A591,'Grade 7'!$H$2:$N$501,3,0),"-")</f>
        <v>M23-0405-197</v>
      </c>
      <c r="C591" s="25" t="str">
        <f>IFERROR(VLOOKUP($A591,'Grade 7'!$H$2:$N$501,4,0),"-")</f>
        <v>Syed Saim Ali Shah</v>
      </c>
      <c r="D591" s="25" t="str">
        <f>IFERROR(VLOOKUP($A591,'Grade 7'!$H$2:$N$501,5,0),"-")</f>
        <v>Noor Ul Amin</v>
      </c>
      <c r="E591" s="25" t="str">
        <f>IFERROR(VLOOKUP($A591,'Grade 7'!$H$2:$N$501,6,0),"-")</f>
        <v>M</v>
      </c>
      <c r="F591" s="33">
        <f>IFERROR(VLOOKUP($A591,'Grade 7'!$H$2:$N$501,7,0),"-")</f>
        <v>41020</v>
      </c>
      <c r="G591" s="6"/>
      <c r="H591" s="13">
        <f t="shared" si="80"/>
        <v>1</v>
      </c>
      <c r="I591" s="17"/>
      <c r="J591" s="14" t="str">
        <f t="shared" si="79"/>
        <v>K.M.A Boys Secondary School</v>
      </c>
      <c r="K591" s="13" t="s">
        <v>24</v>
      </c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26">
        <f t="shared" si="78"/>
        <v>0</v>
      </c>
      <c r="W591" s="6"/>
      <c r="X591" s="6"/>
      <c r="Y591" s="6"/>
      <c r="Z591" s="20">
        <f t="shared" si="77"/>
        <v>0</v>
      </c>
      <c r="AA591" s="20"/>
      <c r="AB591" s="2">
        <f t="shared" si="82"/>
        <v>0</v>
      </c>
      <c r="AC591" s="2">
        <f t="shared" si="83"/>
        <v>10</v>
      </c>
      <c r="AD591" s="20">
        <f t="shared" si="81"/>
        <v>197</v>
      </c>
    </row>
    <row r="592" spans="1:30" x14ac:dyDescent="0.35">
      <c r="A592" s="13">
        <v>197</v>
      </c>
      <c r="B592" s="25" t="str">
        <f>IFERROR(VLOOKUP($A592,'Grade 7'!$H$2:$N$501,3,0),"-")</f>
        <v>M23-0405-197</v>
      </c>
      <c r="C592" s="25" t="str">
        <f>IFERROR(VLOOKUP($A592,'Grade 7'!$H$2:$N$501,4,0),"-")</f>
        <v>Syed Saim Ali Shah</v>
      </c>
      <c r="D592" s="25" t="str">
        <f>IFERROR(VLOOKUP($A592,'Grade 7'!$H$2:$N$501,5,0),"-")</f>
        <v>Noor Ul Amin</v>
      </c>
      <c r="E592" s="25" t="str">
        <f>IFERROR(VLOOKUP($A592,'Grade 7'!$H$2:$N$501,6,0),"-")</f>
        <v>M</v>
      </c>
      <c r="F592" s="33">
        <f>IFERROR(VLOOKUP($A592,'Grade 7'!$H$2:$N$501,7,0),"-")</f>
        <v>41020</v>
      </c>
      <c r="G592" s="6"/>
      <c r="H592" s="13">
        <f t="shared" si="80"/>
        <v>2</v>
      </c>
      <c r="I592" s="17"/>
      <c r="J592" s="14" t="str">
        <f t="shared" si="79"/>
        <v>K.M.A Boys Secondary School</v>
      </c>
      <c r="K592" s="13" t="s">
        <v>24</v>
      </c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26">
        <f t="shared" si="78"/>
        <v>0</v>
      </c>
      <c r="W592" s="6"/>
      <c r="X592" s="6"/>
      <c r="Y592" s="6"/>
      <c r="Z592" s="20">
        <f t="shared" si="77"/>
        <v>0</v>
      </c>
      <c r="AA592" s="20"/>
      <c r="AB592" s="2">
        <f t="shared" si="82"/>
        <v>0</v>
      </c>
      <c r="AC592" s="2">
        <f t="shared" si="83"/>
        <v>10</v>
      </c>
      <c r="AD592" s="20">
        <f t="shared" si="81"/>
        <v>197</v>
      </c>
    </row>
    <row r="593" spans="1:30" x14ac:dyDescent="0.35">
      <c r="A593" s="13">
        <v>197</v>
      </c>
      <c r="B593" s="25" t="str">
        <f>IFERROR(VLOOKUP($A593,'Grade 7'!$H$2:$N$501,3,0),"-")</f>
        <v>M23-0405-197</v>
      </c>
      <c r="C593" s="25" t="str">
        <f>IFERROR(VLOOKUP($A593,'Grade 7'!$H$2:$N$501,4,0),"-")</f>
        <v>Syed Saim Ali Shah</v>
      </c>
      <c r="D593" s="25" t="str">
        <f>IFERROR(VLOOKUP($A593,'Grade 7'!$H$2:$N$501,5,0),"-")</f>
        <v>Noor Ul Amin</v>
      </c>
      <c r="E593" s="25" t="str">
        <f>IFERROR(VLOOKUP($A593,'Grade 7'!$H$2:$N$501,6,0),"-")</f>
        <v>M</v>
      </c>
      <c r="F593" s="33">
        <f>IFERROR(VLOOKUP($A593,'Grade 7'!$H$2:$N$501,7,0),"-")</f>
        <v>41020</v>
      </c>
      <c r="G593" s="6"/>
      <c r="H593" s="13">
        <f t="shared" si="80"/>
        <v>3</v>
      </c>
      <c r="I593" s="17"/>
      <c r="J593" s="14" t="str">
        <f t="shared" si="79"/>
        <v>K.M.A Boys Secondary School</v>
      </c>
      <c r="K593" s="13" t="s">
        <v>24</v>
      </c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26">
        <f t="shared" si="78"/>
        <v>0</v>
      </c>
      <c r="W593" s="6"/>
      <c r="X593" s="6"/>
      <c r="Y593" s="6"/>
      <c r="Z593" s="20">
        <f t="shared" si="77"/>
        <v>0</v>
      </c>
      <c r="AA593" s="20"/>
      <c r="AB593" s="2">
        <f t="shared" si="82"/>
        <v>0</v>
      </c>
      <c r="AC593" s="2">
        <f t="shared" si="83"/>
        <v>10</v>
      </c>
      <c r="AD593" s="20">
        <f t="shared" si="81"/>
        <v>197</v>
      </c>
    </row>
    <row r="594" spans="1:30" x14ac:dyDescent="0.35">
      <c r="A594" s="13">
        <v>198</v>
      </c>
      <c r="B594" s="25" t="str">
        <f>IFERROR(VLOOKUP($A594,'Grade 7'!$H$2:$N$501,3,0),"-")</f>
        <v>M23-0405-198</v>
      </c>
      <c r="C594" s="25" t="str">
        <f>IFERROR(VLOOKUP($A594,'Grade 7'!$H$2:$N$501,4,0),"-")</f>
        <v>Syed Usman Ali</v>
      </c>
      <c r="D594" s="25" t="str">
        <f>IFERROR(VLOOKUP($A594,'Grade 7'!$H$2:$N$501,5,0),"-")</f>
        <v>Syed Kamran Ali</v>
      </c>
      <c r="E594" s="25" t="str">
        <f>IFERROR(VLOOKUP($A594,'Grade 7'!$H$2:$N$501,6,0),"-")</f>
        <v>M</v>
      </c>
      <c r="F594" s="33">
        <f>IFERROR(VLOOKUP($A594,'Grade 7'!$H$2:$N$501,7,0),"-")</f>
        <v>41136</v>
      </c>
      <c r="G594" s="6"/>
      <c r="H594" s="13">
        <f t="shared" si="80"/>
        <v>1</v>
      </c>
      <c r="I594" s="17"/>
      <c r="J594" s="14" t="str">
        <f t="shared" si="79"/>
        <v>K.M.A Boys Secondary School</v>
      </c>
      <c r="K594" s="13" t="s">
        <v>24</v>
      </c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26">
        <f t="shared" si="78"/>
        <v>0</v>
      </c>
      <c r="W594" s="6"/>
      <c r="X594" s="6"/>
      <c r="Y594" s="6"/>
      <c r="Z594" s="20">
        <f t="shared" si="77"/>
        <v>0</v>
      </c>
      <c r="AA594" s="20"/>
      <c r="AB594" s="2">
        <f t="shared" si="82"/>
        <v>0</v>
      </c>
      <c r="AC594" s="2">
        <f t="shared" si="83"/>
        <v>10</v>
      </c>
      <c r="AD594" s="20">
        <f t="shared" si="81"/>
        <v>198</v>
      </c>
    </row>
    <row r="595" spans="1:30" x14ac:dyDescent="0.35">
      <c r="A595" s="13">
        <v>198</v>
      </c>
      <c r="B595" s="25" t="str">
        <f>IFERROR(VLOOKUP($A595,'Grade 7'!$H$2:$N$501,3,0),"-")</f>
        <v>M23-0405-198</v>
      </c>
      <c r="C595" s="25" t="str">
        <f>IFERROR(VLOOKUP($A595,'Grade 7'!$H$2:$N$501,4,0),"-")</f>
        <v>Syed Usman Ali</v>
      </c>
      <c r="D595" s="25" t="str">
        <f>IFERROR(VLOOKUP($A595,'Grade 7'!$H$2:$N$501,5,0),"-")</f>
        <v>Syed Kamran Ali</v>
      </c>
      <c r="E595" s="25" t="str">
        <f>IFERROR(VLOOKUP($A595,'Grade 7'!$H$2:$N$501,6,0),"-")</f>
        <v>M</v>
      </c>
      <c r="F595" s="33">
        <f>IFERROR(VLOOKUP($A595,'Grade 7'!$H$2:$N$501,7,0),"-")</f>
        <v>41136</v>
      </c>
      <c r="G595" s="6"/>
      <c r="H595" s="13">
        <f t="shared" si="80"/>
        <v>2</v>
      </c>
      <c r="I595" s="17"/>
      <c r="J595" s="14" t="str">
        <f t="shared" si="79"/>
        <v>K.M.A Boys Secondary School</v>
      </c>
      <c r="K595" s="13" t="s">
        <v>24</v>
      </c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26">
        <f t="shared" si="78"/>
        <v>0</v>
      </c>
      <c r="W595" s="6"/>
      <c r="X595" s="6"/>
      <c r="Y595" s="6"/>
      <c r="Z595" s="20">
        <f t="shared" si="77"/>
        <v>0</v>
      </c>
      <c r="AA595" s="20"/>
      <c r="AB595" s="2">
        <f t="shared" si="82"/>
        <v>0</v>
      </c>
      <c r="AC595" s="2">
        <f t="shared" si="83"/>
        <v>10</v>
      </c>
      <c r="AD595" s="20">
        <f t="shared" si="81"/>
        <v>198</v>
      </c>
    </row>
    <row r="596" spans="1:30" x14ac:dyDescent="0.35">
      <c r="A596" s="13">
        <v>198</v>
      </c>
      <c r="B596" s="25" t="str">
        <f>IFERROR(VLOOKUP($A596,'Grade 7'!$H$2:$N$501,3,0),"-")</f>
        <v>M23-0405-198</v>
      </c>
      <c r="C596" s="25" t="str">
        <f>IFERROR(VLOOKUP($A596,'Grade 7'!$H$2:$N$501,4,0),"-")</f>
        <v>Syed Usman Ali</v>
      </c>
      <c r="D596" s="25" t="str">
        <f>IFERROR(VLOOKUP($A596,'Grade 7'!$H$2:$N$501,5,0),"-")</f>
        <v>Syed Kamran Ali</v>
      </c>
      <c r="E596" s="25" t="str">
        <f>IFERROR(VLOOKUP($A596,'Grade 7'!$H$2:$N$501,6,0),"-")</f>
        <v>M</v>
      </c>
      <c r="F596" s="33">
        <f>IFERROR(VLOOKUP($A596,'Grade 7'!$H$2:$N$501,7,0),"-")</f>
        <v>41136</v>
      </c>
      <c r="G596" s="6"/>
      <c r="H596" s="13">
        <f t="shared" si="80"/>
        <v>3</v>
      </c>
      <c r="I596" s="17"/>
      <c r="J596" s="14" t="str">
        <f t="shared" si="79"/>
        <v>K.M.A Boys Secondary School</v>
      </c>
      <c r="K596" s="13" t="s">
        <v>24</v>
      </c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26">
        <f t="shared" si="78"/>
        <v>0</v>
      </c>
      <c r="W596" s="6"/>
      <c r="X596" s="6"/>
      <c r="Y596" s="6"/>
      <c r="Z596" s="20">
        <f t="shared" si="77"/>
        <v>0</v>
      </c>
      <c r="AA596" s="20"/>
      <c r="AB596" s="2">
        <f t="shared" si="82"/>
        <v>0</v>
      </c>
      <c r="AC596" s="2">
        <f t="shared" si="83"/>
        <v>10</v>
      </c>
      <c r="AD596" s="20">
        <f t="shared" si="81"/>
        <v>198</v>
      </c>
    </row>
    <row r="597" spans="1:30" x14ac:dyDescent="0.35">
      <c r="A597" s="13">
        <v>199</v>
      </c>
      <c r="B597" s="25" t="str">
        <f>IFERROR(VLOOKUP($A597,'Grade 7'!$H$2:$N$501,3,0),"-")</f>
        <v>M23-0405-199</v>
      </c>
      <c r="C597" s="25" t="str">
        <f>IFERROR(VLOOKUP($A597,'Grade 7'!$H$2:$N$501,4,0),"-")</f>
        <v>Ubaid Raza</v>
      </c>
      <c r="D597" s="25" t="str">
        <f>IFERROR(VLOOKUP($A597,'Grade 7'!$H$2:$N$501,5,0),"-")</f>
        <v>Tariq</v>
      </c>
      <c r="E597" s="25" t="str">
        <f>IFERROR(VLOOKUP($A597,'Grade 7'!$H$2:$N$501,6,0),"-")</f>
        <v>M</v>
      </c>
      <c r="F597" s="33">
        <f>IFERROR(VLOOKUP($A597,'Grade 7'!$H$2:$N$501,7,0),"-")</f>
        <v>40792</v>
      </c>
      <c r="G597" s="6"/>
      <c r="H597" s="13">
        <f t="shared" si="80"/>
        <v>1</v>
      </c>
      <c r="I597" s="17"/>
      <c r="J597" s="14" t="str">
        <f t="shared" si="79"/>
        <v>K.M.A Boys Secondary School</v>
      </c>
      <c r="K597" s="13" t="s">
        <v>24</v>
      </c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26">
        <f t="shared" si="78"/>
        <v>0</v>
      </c>
      <c r="W597" s="6"/>
      <c r="X597" s="6"/>
      <c r="Y597" s="6"/>
      <c r="Z597" s="20">
        <f t="shared" si="77"/>
        <v>0</v>
      </c>
      <c r="AA597" s="20"/>
      <c r="AB597" s="2">
        <f t="shared" si="82"/>
        <v>0</v>
      </c>
      <c r="AC597" s="2">
        <f t="shared" si="83"/>
        <v>10</v>
      </c>
      <c r="AD597" s="20">
        <f t="shared" si="81"/>
        <v>199</v>
      </c>
    </row>
    <row r="598" spans="1:30" x14ac:dyDescent="0.35">
      <c r="A598" s="13">
        <v>199</v>
      </c>
      <c r="B598" s="25" t="str">
        <f>IFERROR(VLOOKUP($A598,'Grade 7'!$H$2:$N$501,3,0),"-")</f>
        <v>M23-0405-199</v>
      </c>
      <c r="C598" s="25" t="str">
        <f>IFERROR(VLOOKUP($A598,'Grade 7'!$H$2:$N$501,4,0),"-")</f>
        <v>Ubaid Raza</v>
      </c>
      <c r="D598" s="25" t="str">
        <f>IFERROR(VLOOKUP($A598,'Grade 7'!$H$2:$N$501,5,0),"-")</f>
        <v>Tariq</v>
      </c>
      <c r="E598" s="25" t="str">
        <f>IFERROR(VLOOKUP($A598,'Grade 7'!$H$2:$N$501,6,0),"-")</f>
        <v>M</v>
      </c>
      <c r="F598" s="33">
        <f>IFERROR(VLOOKUP($A598,'Grade 7'!$H$2:$N$501,7,0),"-")</f>
        <v>40792</v>
      </c>
      <c r="G598" s="6"/>
      <c r="H598" s="13">
        <f t="shared" si="80"/>
        <v>2</v>
      </c>
      <c r="I598" s="17"/>
      <c r="J598" s="14" t="str">
        <f t="shared" si="79"/>
        <v>K.M.A Boys Secondary School</v>
      </c>
      <c r="K598" s="13" t="s">
        <v>24</v>
      </c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26">
        <f t="shared" si="78"/>
        <v>0</v>
      </c>
      <c r="W598" s="6"/>
      <c r="X598" s="6"/>
      <c r="Y598" s="6"/>
      <c r="Z598" s="20">
        <f t="shared" si="77"/>
        <v>0</v>
      </c>
      <c r="AA598" s="20"/>
      <c r="AB598" s="2">
        <f t="shared" si="82"/>
        <v>0</v>
      </c>
      <c r="AC598" s="2">
        <f t="shared" si="83"/>
        <v>10</v>
      </c>
      <c r="AD598" s="20">
        <f t="shared" si="81"/>
        <v>199</v>
      </c>
    </row>
    <row r="599" spans="1:30" x14ac:dyDescent="0.35">
      <c r="A599" s="13">
        <v>199</v>
      </c>
      <c r="B599" s="25" t="str">
        <f>IFERROR(VLOOKUP($A599,'Grade 7'!$H$2:$N$501,3,0),"-")</f>
        <v>M23-0405-199</v>
      </c>
      <c r="C599" s="25" t="str">
        <f>IFERROR(VLOOKUP($A599,'Grade 7'!$H$2:$N$501,4,0),"-")</f>
        <v>Ubaid Raza</v>
      </c>
      <c r="D599" s="25" t="str">
        <f>IFERROR(VLOOKUP($A599,'Grade 7'!$H$2:$N$501,5,0),"-")</f>
        <v>Tariq</v>
      </c>
      <c r="E599" s="25" t="str">
        <f>IFERROR(VLOOKUP($A599,'Grade 7'!$H$2:$N$501,6,0),"-")</f>
        <v>M</v>
      </c>
      <c r="F599" s="33">
        <f>IFERROR(VLOOKUP($A599,'Grade 7'!$H$2:$N$501,7,0),"-")</f>
        <v>40792</v>
      </c>
      <c r="G599" s="6"/>
      <c r="H599" s="13">
        <f t="shared" si="80"/>
        <v>3</v>
      </c>
      <c r="I599" s="17"/>
      <c r="J599" s="14" t="str">
        <f t="shared" si="79"/>
        <v>K.M.A Boys Secondary School</v>
      </c>
      <c r="K599" s="13" t="s">
        <v>24</v>
      </c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26">
        <f t="shared" si="78"/>
        <v>0</v>
      </c>
      <c r="W599" s="6"/>
      <c r="X599" s="6"/>
      <c r="Y599" s="6"/>
      <c r="Z599" s="20">
        <f t="shared" si="77"/>
        <v>0</v>
      </c>
      <c r="AA599" s="20"/>
      <c r="AB599" s="2">
        <f t="shared" si="82"/>
        <v>0</v>
      </c>
      <c r="AC599" s="2">
        <f t="shared" si="83"/>
        <v>10</v>
      </c>
      <c r="AD599" s="20">
        <f t="shared" si="81"/>
        <v>199</v>
      </c>
    </row>
    <row r="600" spans="1:30" x14ac:dyDescent="0.35">
      <c r="A600" s="13">
        <v>200</v>
      </c>
      <c r="B600" s="25" t="str">
        <f>IFERROR(VLOOKUP($A600,'Grade 7'!$H$2:$N$501,3,0),"-")</f>
        <v>M23-0405-200</v>
      </c>
      <c r="C600" s="25" t="str">
        <f>IFERROR(VLOOKUP($A600,'Grade 7'!$H$2:$N$501,4,0),"-")</f>
        <v>Usman Jawaid Tarar</v>
      </c>
      <c r="D600" s="25" t="str">
        <f>IFERROR(VLOOKUP($A600,'Grade 7'!$H$2:$N$501,5,0),"-")</f>
        <v>Muhammad Jawaid Tarar</v>
      </c>
      <c r="E600" s="25" t="str">
        <f>IFERROR(VLOOKUP($A600,'Grade 7'!$H$2:$N$501,6,0),"-")</f>
        <v>M</v>
      </c>
      <c r="F600" s="33">
        <f>IFERROR(VLOOKUP($A600,'Grade 7'!$H$2:$N$501,7,0),"-")</f>
        <v>40828</v>
      </c>
      <c r="G600" s="6"/>
      <c r="H600" s="13">
        <f t="shared" si="80"/>
        <v>1</v>
      </c>
      <c r="I600" s="17"/>
      <c r="J600" s="14" t="str">
        <f t="shared" si="79"/>
        <v>K.M.A Boys Secondary School</v>
      </c>
      <c r="K600" s="13" t="s">
        <v>24</v>
      </c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26">
        <f t="shared" si="78"/>
        <v>0</v>
      </c>
      <c r="W600" s="6"/>
      <c r="X600" s="6"/>
      <c r="Y600" s="6"/>
      <c r="Z600" s="20">
        <f t="shared" si="77"/>
        <v>0</v>
      </c>
      <c r="AA600" s="20"/>
      <c r="AB600" s="2">
        <f t="shared" si="82"/>
        <v>0</v>
      </c>
      <c r="AC600" s="2">
        <f t="shared" si="83"/>
        <v>10</v>
      </c>
      <c r="AD600" s="20">
        <f t="shared" si="81"/>
        <v>200</v>
      </c>
    </row>
    <row r="601" spans="1:30" x14ac:dyDescent="0.35">
      <c r="A601" s="13">
        <v>200</v>
      </c>
      <c r="B601" s="25" t="str">
        <f>IFERROR(VLOOKUP($A601,'Grade 7'!$H$2:$N$501,3,0),"-")</f>
        <v>M23-0405-200</v>
      </c>
      <c r="C601" s="25" t="str">
        <f>IFERROR(VLOOKUP($A601,'Grade 7'!$H$2:$N$501,4,0),"-")</f>
        <v>Usman Jawaid Tarar</v>
      </c>
      <c r="D601" s="25" t="str">
        <f>IFERROR(VLOOKUP($A601,'Grade 7'!$H$2:$N$501,5,0),"-")</f>
        <v>Muhammad Jawaid Tarar</v>
      </c>
      <c r="E601" s="25" t="str">
        <f>IFERROR(VLOOKUP($A601,'Grade 7'!$H$2:$N$501,6,0),"-")</f>
        <v>M</v>
      </c>
      <c r="F601" s="33">
        <f>IFERROR(VLOOKUP($A601,'Grade 7'!$H$2:$N$501,7,0),"-")</f>
        <v>40828</v>
      </c>
      <c r="G601" s="6"/>
      <c r="H601" s="13">
        <f t="shared" si="80"/>
        <v>2</v>
      </c>
      <c r="I601" s="17"/>
      <c r="J601" s="14" t="str">
        <f t="shared" si="79"/>
        <v>K.M.A Boys Secondary School</v>
      </c>
      <c r="K601" s="13" t="s">
        <v>24</v>
      </c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26">
        <f t="shared" si="78"/>
        <v>0</v>
      </c>
      <c r="W601" s="6"/>
      <c r="X601" s="6"/>
      <c r="Y601" s="6"/>
      <c r="Z601" s="20">
        <f t="shared" si="77"/>
        <v>0</v>
      </c>
      <c r="AA601" s="20"/>
      <c r="AB601" s="2">
        <f t="shared" si="82"/>
        <v>0</v>
      </c>
      <c r="AC601" s="2">
        <f t="shared" si="83"/>
        <v>10</v>
      </c>
      <c r="AD601" s="20">
        <f t="shared" si="81"/>
        <v>200</v>
      </c>
    </row>
    <row r="602" spans="1:30" x14ac:dyDescent="0.35">
      <c r="A602" s="13">
        <v>200</v>
      </c>
      <c r="B602" s="25" t="str">
        <f>IFERROR(VLOOKUP($A602,'Grade 7'!$H$2:$N$501,3,0),"-")</f>
        <v>M23-0405-200</v>
      </c>
      <c r="C602" s="25" t="str">
        <f>IFERROR(VLOOKUP($A602,'Grade 7'!$H$2:$N$501,4,0),"-")</f>
        <v>Usman Jawaid Tarar</v>
      </c>
      <c r="D602" s="25" t="str">
        <f>IFERROR(VLOOKUP($A602,'Grade 7'!$H$2:$N$501,5,0),"-")</f>
        <v>Muhammad Jawaid Tarar</v>
      </c>
      <c r="E602" s="25" t="str">
        <f>IFERROR(VLOOKUP($A602,'Grade 7'!$H$2:$N$501,6,0),"-")</f>
        <v>M</v>
      </c>
      <c r="F602" s="33">
        <f>IFERROR(VLOOKUP($A602,'Grade 7'!$H$2:$N$501,7,0),"-")</f>
        <v>40828</v>
      </c>
      <c r="G602" s="6"/>
      <c r="H602" s="13">
        <f t="shared" si="80"/>
        <v>3</v>
      </c>
      <c r="I602" s="17"/>
      <c r="J602" s="14" t="str">
        <f t="shared" si="79"/>
        <v>K.M.A Boys Secondary School</v>
      </c>
      <c r="K602" s="13" t="s">
        <v>24</v>
      </c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26">
        <f t="shared" si="78"/>
        <v>0</v>
      </c>
      <c r="W602" s="6"/>
      <c r="X602" s="6"/>
      <c r="Y602" s="6"/>
      <c r="Z602" s="20">
        <f t="shared" si="77"/>
        <v>0</v>
      </c>
      <c r="AA602" s="20"/>
      <c r="AB602" s="2">
        <f t="shared" si="82"/>
        <v>0</v>
      </c>
      <c r="AC602" s="2">
        <f t="shared" si="83"/>
        <v>10</v>
      </c>
      <c r="AD602" s="20">
        <f t="shared" si="81"/>
        <v>200</v>
      </c>
    </row>
    <row r="603" spans="1:30" x14ac:dyDescent="0.35">
      <c r="A603" s="13">
        <v>201</v>
      </c>
      <c r="B603" s="25" t="str">
        <f>IFERROR(VLOOKUP($A603,'Grade 7'!$H$2:$N$501,3,0),"-")</f>
        <v>M23-0405-201</v>
      </c>
      <c r="C603" s="25" t="str">
        <f>IFERROR(VLOOKUP($A603,'Grade 7'!$H$2:$N$501,4,0),"-")</f>
        <v>Uzain Ali</v>
      </c>
      <c r="D603" s="25" t="str">
        <f>IFERROR(VLOOKUP($A603,'Grade 7'!$H$2:$N$501,5,0),"-")</f>
        <v>Farooq Hingora</v>
      </c>
      <c r="E603" s="25" t="str">
        <f>IFERROR(VLOOKUP($A603,'Grade 7'!$H$2:$N$501,6,0),"-")</f>
        <v>M</v>
      </c>
      <c r="F603" s="33">
        <f>IFERROR(VLOOKUP($A603,'Grade 7'!$H$2:$N$501,7,0),"-")</f>
        <v>41062</v>
      </c>
      <c r="G603" s="6"/>
      <c r="H603" s="13">
        <f t="shared" si="80"/>
        <v>1</v>
      </c>
      <c r="I603" s="17"/>
      <c r="J603" s="14" t="str">
        <f t="shared" si="79"/>
        <v>K.M.A Boys Secondary School</v>
      </c>
      <c r="K603" s="13" t="s">
        <v>24</v>
      </c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26">
        <f t="shared" si="78"/>
        <v>0</v>
      </c>
      <c r="W603" s="6"/>
      <c r="X603" s="6"/>
      <c r="Y603" s="6"/>
      <c r="Z603" s="20">
        <f t="shared" si="77"/>
        <v>0</v>
      </c>
      <c r="AA603" s="20"/>
      <c r="AB603" s="2">
        <f t="shared" si="82"/>
        <v>0</v>
      </c>
      <c r="AC603" s="2">
        <f t="shared" si="83"/>
        <v>10</v>
      </c>
      <c r="AD603" s="20">
        <f t="shared" si="81"/>
        <v>201</v>
      </c>
    </row>
    <row r="604" spans="1:30" x14ac:dyDescent="0.35">
      <c r="A604" s="13">
        <v>201</v>
      </c>
      <c r="B604" s="25" t="str">
        <f>IFERROR(VLOOKUP($A604,'Grade 7'!$H$2:$N$501,3,0),"-")</f>
        <v>M23-0405-201</v>
      </c>
      <c r="C604" s="25" t="str">
        <f>IFERROR(VLOOKUP($A604,'Grade 7'!$H$2:$N$501,4,0),"-")</f>
        <v>Uzain Ali</v>
      </c>
      <c r="D604" s="25" t="str">
        <f>IFERROR(VLOOKUP($A604,'Grade 7'!$H$2:$N$501,5,0),"-")</f>
        <v>Farooq Hingora</v>
      </c>
      <c r="E604" s="25" t="str">
        <f>IFERROR(VLOOKUP($A604,'Grade 7'!$H$2:$N$501,6,0),"-")</f>
        <v>M</v>
      </c>
      <c r="F604" s="33">
        <f>IFERROR(VLOOKUP($A604,'Grade 7'!$H$2:$N$501,7,0),"-")</f>
        <v>41062</v>
      </c>
      <c r="G604" s="6"/>
      <c r="H604" s="13">
        <f t="shared" si="80"/>
        <v>2</v>
      </c>
      <c r="I604" s="17"/>
      <c r="J604" s="14" t="str">
        <f t="shared" si="79"/>
        <v>K.M.A Boys Secondary School</v>
      </c>
      <c r="K604" s="13" t="s">
        <v>24</v>
      </c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26">
        <f t="shared" si="78"/>
        <v>0</v>
      </c>
      <c r="W604" s="6"/>
      <c r="X604" s="6"/>
      <c r="Y604" s="6"/>
      <c r="Z604" s="20">
        <f t="shared" si="77"/>
        <v>0</v>
      </c>
      <c r="AA604" s="20"/>
      <c r="AB604" s="2">
        <f t="shared" si="82"/>
        <v>0</v>
      </c>
      <c r="AC604" s="2">
        <f t="shared" si="83"/>
        <v>10</v>
      </c>
      <c r="AD604" s="20">
        <f t="shared" si="81"/>
        <v>201</v>
      </c>
    </row>
    <row r="605" spans="1:30" x14ac:dyDescent="0.35">
      <c r="A605" s="13">
        <v>201</v>
      </c>
      <c r="B605" s="25" t="str">
        <f>IFERROR(VLOOKUP($A605,'Grade 7'!$H$2:$N$501,3,0),"-")</f>
        <v>M23-0405-201</v>
      </c>
      <c r="C605" s="25" t="str">
        <f>IFERROR(VLOOKUP($A605,'Grade 7'!$H$2:$N$501,4,0),"-")</f>
        <v>Uzain Ali</v>
      </c>
      <c r="D605" s="25" t="str">
        <f>IFERROR(VLOOKUP($A605,'Grade 7'!$H$2:$N$501,5,0),"-")</f>
        <v>Farooq Hingora</v>
      </c>
      <c r="E605" s="25" t="str">
        <f>IFERROR(VLOOKUP($A605,'Grade 7'!$H$2:$N$501,6,0),"-")</f>
        <v>M</v>
      </c>
      <c r="F605" s="33">
        <f>IFERROR(VLOOKUP($A605,'Grade 7'!$H$2:$N$501,7,0),"-")</f>
        <v>41062</v>
      </c>
      <c r="G605" s="6"/>
      <c r="H605" s="13">
        <f t="shared" si="80"/>
        <v>3</v>
      </c>
      <c r="I605" s="17"/>
      <c r="J605" s="14" t="str">
        <f t="shared" si="79"/>
        <v>K.M.A Boys Secondary School</v>
      </c>
      <c r="K605" s="13" t="s">
        <v>24</v>
      </c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26">
        <f t="shared" si="78"/>
        <v>0</v>
      </c>
      <c r="W605" s="6"/>
      <c r="X605" s="6"/>
      <c r="Y605" s="6"/>
      <c r="Z605" s="20">
        <f t="shared" si="77"/>
        <v>0</v>
      </c>
      <c r="AA605" s="20"/>
      <c r="AB605" s="2">
        <f t="shared" si="82"/>
        <v>0</v>
      </c>
      <c r="AC605" s="2">
        <f t="shared" si="83"/>
        <v>10</v>
      </c>
      <c r="AD605" s="20">
        <f t="shared" si="81"/>
        <v>201</v>
      </c>
    </row>
    <row r="606" spans="1:30" x14ac:dyDescent="0.35">
      <c r="A606" s="13">
        <v>202</v>
      </c>
      <c r="B606" s="25" t="str">
        <f>IFERROR(VLOOKUP($A606,'Grade 7'!$H$2:$N$501,3,0),"-")</f>
        <v>M23-0405-202</v>
      </c>
      <c r="C606" s="25" t="str">
        <f>IFERROR(VLOOKUP($A606,'Grade 7'!$H$2:$N$501,4,0),"-")</f>
        <v>Zain Ul Abideen</v>
      </c>
      <c r="D606" s="25" t="str">
        <f>IFERROR(VLOOKUP($A606,'Grade 7'!$H$2:$N$501,5,0),"-")</f>
        <v>Fareed Ahmed</v>
      </c>
      <c r="E606" s="25" t="str">
        <f>IFERROR(VLOOKUP($A606,'Grade 7'!$H$2:$N$501,6,0),"-")</f>
        <v>M</v>
      </c>
      <c r="F606" s="33">
        <f>IFERROR(VLOOKUP($A606,'Grade 7'!$H$2:$N$501,7,0),"-")</f>
        <v>41242</v>
      </c>
      <c r="G606" s="6"/>
      <c r="H606" s="13">
        <f t="shared" si="80"/>
        <v>1</v>
      </c>
      <c r="I606" s="17"/>
      <c r="J606" s="14" t="str">
        <f t="shared" si="79"/>
        <v>K.M.A Boys Secondary School</v>
      </c>
      <c r="K606" s="13" t="s">
        <v>24</v>
      </c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26">
        <f t="shared" si="78"/>
        <v>0</v>
      </c>
      <c r="W606" s="6"/>
      <c r="X606" s="6"/>
      <c r="Y606" s="6"/>
      <c r="Z606" s="20">
        <f t="shared" si="77"/>
        <v>0</v>
      </c>
      <c r="AA606" s="20"/>
      <c r="AB606" s="2">
        <f t="shared" si="82"/>
        <v>0</v>
      </c>
      <c r="AC606" s="2">
        <f t="shared" si="83"/>
        <v>10</v>
      </c>
      <c r="AD606" s="20">
        <f t="shared" si="81"/>
        <v>202</v>
      </c>
    </row>
    <row r="607" spans="1:30" x14ac:dyDescent="0.35">
      <c r="A607" s="13">
        <v>202</v>
      </c>
      <c r="B607" s="25" t="str">
        <f>IFERROR(VLOOKUP($A607,'Grade 7'!$H$2:$N$501,3,0),"-")</f>
        <v>M23-0405-202</v>
      </c>
      <c r="C607" s="25" t="str">
        <f>IFERROR(VLOOKUP($A607,'Grade 7'!$H$2:$N$501,4,0),"-")</f>
        <v>Zain Ul Abideen</v>
      </c>
      <c r="D607" s="25" t="str">
        <f>IFERROR(VLOOKUP($A607,'Grade 7'!$H$2:$N$501,5,0),"-")</f>
        <v>Fareed Ahmed</v>
      </c>
      <c r="E607" s="25" t="str">
        <f>IFERROR(VLOOKUP($A607,'Grade 7'!$H$2:$N$501,6,0),"-")</f>
        <v>M</v>
      </c>
      <c r="F607" s="33">
        <f>IFERROR(VLOOKUP($A607,'Grade 7'!$H$2:$N$501,7,0),"-")</f>
        <v>41242</v>
      </c>
      <c r="G607" s="6"/>
      <c r="H607" s="13">
        <f t="shared" si="80"/>
        <v>2</v>
      </c>
      <c r="I607" s="17"/>
      <c r="J607" s="14" t="str">
        <f t="shared" si="79"/>
        <v>K.M.A Boys Secondary School</v>
      </c>
      <c r="K607" s="13" t="s">
        <v>24</v>
      </c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26">
        <f t="shared" si="78"/>
        <v>0</v>
      </c>
      <c r="W607" s="6"/>
      <c r="X607" s="6"/>
      <c r="Y607" s="6"/>
      <c r="Z607" s="20">
        <f t="shared" si="77"/>
        <v>0</v>
      </c>
      <c r="AA607" s="20"/>
      <c r="AB607" s="2">
        <f t="shared" si="82"/>
        <v>0</v>
      </c>
      <c r="AC607" s="2">
        <f t="shared" si="83"/>
        <v>10</v>
      </c>
      <c r="AD607" s="20">
        <f t="shared" si="81"/>
        <v>202</v>
      </c>
    </row>
    <row r="608" spans="1:30" x14ac:dyDescent="0.35">
      <c r="A608" s="13">
        <v>202</v>
      </c>
      <c r="B608" s="25" t="str">
        <f>IFERROR(VLOOKUP($A608,'Grade 7'!$H$2:$N$501,3,0),"-")</f>
        <v>M23-0405-202</v>
      </c>
      <c r="C608" s="25" t="str">
        <f>IFERROR(VLOOKUP($A608,'Grade 7'!$H$2:$N$501,4,0),"-")</f>
        <v>Zain Ul Abideen</v>
      </c>
      <c r="D608" s="25" t="str">
        <f>IFERROR(VLOOKUP($A608,'Grade 7'!$H$2:$N$501,5,0),"-")</f>
        <v>Fareed Ahmed</v>
      </c>
      <c r="E608" s="25" t="str">
        <f>IFERROR(VLOOKUP($A608,'Grade 7'!$H$2:$N$501,6,0),"-")</f>
        <v>M</v>
      </c>
      <c r="F608" s="33">
        <f>IFERROR(VLOOKUP($A608,'Grade 7'!$H$2:$N$501,7,0),"-")</f>
        <v>41242</v>
      </c>
      <c r="G608" s="6"/>
      <c r="H608" s="13">
        <f t="shared" si="80"/>
        <v>3</v>
      </c>
      <c r="I608" s="17"/>
      <c r="J608" s="14" t="str">
        <f t="shared" si="79"/>
        <v>K.M.A Boys Secondary School</v>
      </c>
      <c r="K608" s="13" t="s">
        <v>24</v>
      </c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26">
        <f t="shared" si="78"/>
        <v>0</v>
      </c>
      <c r="W608" s="6"/>
      <c r="X608" s="6"/>
      <c r="Y608" s="6"/>
      <c r="Z608" s="20">
        <f t="shared" si="77"/>
        <v>0</v>
      </c>
      <c r="AA608" s="20"/>
      <c r="AB608" s="2">
        <f t="shared" si="82"/>
        <v>0</v>
      </c>
      <c r="AC608" s="2">
        <f t="shared" si="83"/>
        <v>10</v>
      </c>
      <c r="AD608" s="20">
        <f t="shared" si="81"/>
        <v>202</v>
      </c>
    </row>
    <row r="609" spans="1:30" x14ac:dyDescent="0.35">
      <c r="A609" s="13">
        <v>203</v>
      </c>
      <c r="B609" s="25" t="str">
        <f>IFERROR(VLOOKUP($A609,'Grade 7'!$H$2:$N$501,3,0),"-")</f>
        <v>M23-0405-203</v>
      </c>
      <c r="C609" s="25" t="str">
        <f>IFERROR(VLOOKUP($A609,'Grade 7'!$H$2:$N$501,4,0),"-")</f>
        <v>Zohaib Jan</v>
      </c>
      <c r="D609" s="25" t="str">
        <f>IFERROR(VLOOKUP($A609,'Grade 7'!$H$2:$N$501,5,0),"-")</f>
        <v>Abdul Samad</v>
      </c>
      <c r="E609" s="25" t="str">
        <f>IFERROR(VLOOKUP($A609,'Grade 7'!$H$2:$N$501,6,0),"-")</f>
        <v>M</v>
      </c>
      <c r="F609" s="33">
        <f>IFERROR(VLOOKUP($A609,'Grade 7'!$H$2:$N$501,7,0),"-")</f>
        <v>41181</v>
      </c>
      <c r="G609" s="6"/>
      <c r="H609" s="13">
        <f t="shared" si="80"/>
        <v>1</v>
      </c>
      <c r="I609" s="17"/>
      <c r="J609" s="14" t="str">
        <f t="shared" si="79"/>
        <v>K.M.A Boys Secondary School</v>
      </c>
      <c r="K609" s="13" t="s">
        <v>24</v>
      </c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26">
        <f t="shared" si="78"/>
        <v>0</v>
      </c>
      <c r="W609" s="6"/>
      <c r="X609" s="6"/>
      <c r="Y609" s="6"/>
      <c r="Z609" s="20">
        <f t="shared" si="77"/>
        <v>0</v>
      </c>
      <c r="AA609" s="20"/>
      <c r="AB609" s="2">
        <f t="shared" si="82"/>
        <v>0</v>
      </c>
      <c r="AC609" s="2">
        <f t="shared" si="83"/>
        <v>10</v>
      </c>
      <c r="AD609" s="20">
        <f t="shared" si="81"/>
        <v>203</v>
      </c>
    </row>
    <row r="610" spans="1:30" x14ac:dyDescent="0.35">
      <c r="A610" s="13">
        <v>203</v>
      </c>
      <c r="B610" s="25" t="str">
        <f>IFERROR(VLOOKUP($A610,'Grade 7'!$H$2:$N$501,3,0),"-")</f>
        <v>M23-0405-203</v>
      </c>
      <c r="C610" s="25" t="str">
        <f>IFERROR(VLOOKUP($A610,'Grade 7'!$H$2:$N$501,4,0),"-")</f>
        <v>Zohaib Jan</v>
      </c>
      <c r="D610" s="25" t="str">
        <f>IFERROR(VLOOKUP($A610,'Grade 7'!$H$2:$N$501,5,0),"-")</f>
        <v>Abdul Samad</v>
      </c>
      <c r="E610" s="25" t="str">
        <f>IFERROR(VLOOKUP($A610,'Grade 7'!$H$2:$N$501,6,0),"-")</f>
        <v>M</v>
      </c>
      <c r="F610" s="33">
        <f>IFERROR(VLOOKUP($A610,'Grade 7'!$H$2:$N$501,7,0),"-")</f>
        <v>41181</v>
      </c>
      <c r="G610" s="6"/>
      <c r="H610" s="13">
        <f t="shared" si="80"/>
        <v>2</v>
      </c>
      <c r="I610" s="17"/>
      <c r="J610" s="14" t="str">
        <f t="shared" si="79"/>
        <v>K.M.A Boys Secondary School</v>
      </c>
      <c r="K610" s="13" t="s">
        <v>24</v>
      </c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26">
        <f t="shared" si="78"/>
        <v>0</v>
      </c>
      <c r="W610" s="6"/>
      <c r="X610" s="6"/>
      <c r="Y610" s="6"/>
      <c r="Z610" s="20">
        <f t="shared" si="77"/>
        <v>0</v>
      </c>
      <c r="AA610" s="20"/>
      <c r="AB610" s="2">
        <f t="shared" si="82"/>
        <v>0</v>
      </c>
      <c r="AC610" s="2">
        <f t="shared" si="83"/>
        <v>10</v>
      </c>
      <c r="AD610" s="20">
        <f t="shared" si="81"/>
        <v>203</v>
      </c>
    </row>
    <row r="611" spans="1:30" x14ac:dyDescent="0.35">
      <c r="A611" s="13">
        <v>203</v>
      </c>
      <c r="B611" s="25" t="str">
        <f>IFERROR(VLOOKUP($A611,'Grade 7'!$H$2:$N$501,3,0),"-")</f>
        <v>M23-0405-203</v>
      </c>
      <c r="C611" s="25" t="str">
        <f>IFERROR(VLOOKUP($A611,'Grade 7'!$H$2:$N$501,4,0),"-")</f>
        <v>Zohaib Jan</v>
      </c>
      <c r="D611" s="25" t="str">
        <f>IFERROR(VLOOKUP($A611,'Grade 7'!$H$2:$N$501,5,0),"-")</f>
        <v>Abdul Samad</v>
      </c>
      <c r="E611" s="25" t="str">
        <f>IFERROR(VLOOKUP($A611,'Grade 7'!$H$2:$N$501,6,0),"-")</f>
        <v>M</v>
      </c>
      <c r="F611" s="33">
        <f>IFERROR(VLOOKUP($A611,'Grade 7'!$H$2:$N$501,7,0),"-")</f>
        <v>41181</v>
      </c>
      <c r="G611" s="6"/>
      <c r="H611" s="13">
        <f t="shared" si="80"/>
        <v>3</v>
      </c>
      <c r="I611" s="17"/>
      <c r="J611" s="14" t="str">
        <f t="shared" si="79"/>
        <v>K.M.A Boys Secondary School</v>
      </c>
      <c r="K611" s="13" t="s">
        <v>24</v>
      </c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26">
        <f t="shared" si="78"/>
        <v>0</v>
      </c>
      <c r="W611" s="6"/>
      <c r="X611" s="6"/>
      <c r="Y611" s="6"/>
      <c r="Z611" s="20">
        <f t="shared" si="77"/>
        <v>0</v>
      </c>
      <c r="AA611" s="20"/>
      <c r="AB611" s="2">
        <f t="shared" si="82"/>
        <v>0</v>
      </c>
      <c r="AC611" s="2">
        <f t="shared" si="83"/>
        <v>10</v>
      </c>
      <c r="AD611" s="20">
        <f t="shared" si="81"/>
        <v>203</v>
      </c>
    </row>
    <row r="612" spans="1:30" hidden="1" x14ac:dyDescent="0.35">
      <c r="A612" s="13">
        <v>204</v>
      </c>
      <c r="B612" s="25" t="str">
        <f>IFERROR(VLOOKUP($A612,'Grade 7'!$H$2:$N$501,3,0),"-")</f>
        <v>M23-0405-204</v>
      </c>
      <c r="C612" s="25" t="str">
        <f>IFERROR(VLOOKUP($A612,'Grade 7'!$H$2:$N$501,4,0),"-")</f>
        <v/>
      </c>
      <c r="D612" s="25" t="str">
        <f>IFERROR(VLOOKUP($A612,'Grade 7'!$H$2:$N$501,5,0),"-")</f>
        <v/>
      </c>
      <c r="E612" s="25">
        <f>IFERROR(VLOOKUP($A612,'Grade 7'!$H$2:$N$501,6,0),"-")</f>
        <v>0</v>
      </c>
      <c r="F612" s="33">
        <f>IFERROR(VLOOKUP($A612,'Grade 7'!$H$2:$N$501,7,0),"-")</f>
        <v>0</v>
      </c>
      <c r="G612" s="6"/>
      <c r="H612" s="13">
        <f t="shared" si="80"/>
        <v>1</v>
      </c>
      <c r="I612" s="17"/>
      <c r="J612" s="14" t="str">
        <f t="shared" si="79"/>
        <v>K.M.A Boys Secondary School</v>
      </c>
      <c r="K612" s="13" t="s">
        <v>24</v>
      </c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26">
        <f t="shared" si="78"/>
        <v>0</v>
      </c>
      <c r="W612" s="6"/>
      <c r="X612" s="6"/>
      <c r="Y612" s="6"/>
      <c r="Z612" s="20">
        <f t="shared" si="77"/>
        <v>0</v>
      </c>
      <c r="AA612" s="20"/>
      <c r="AB612" s="2">
        <f t="shared" si="82"/>
        <v>0</v>
      </c>
      <c r="AC612" s="2">
        <f t="shared" si="83"/>
        <v>10</v>
      </c>
      <c r="AD612" s="20">
        <f t="shared" si="81"/>
        <v>204</v>
      </c>
    </row>
    <row r="613" spans="1:30" hidden="1" x14ac:dyDescent="0.35">
      <c r="A613" s="13">
        <v>204</v>
      </c>
      <c r="B613" s="25" t="str">
        <f>IFERROR(VLOOKUP($A613,'Grade 7'!$H$2:$N$501,3,0),"-")</f>
        <v>M23-0405-204</v>
      </c>
      <c r="C613" s="25" t="str">
        <f>IFERROR(VLOOKUP($A613,'Grade 7'!$H$2:$N$501,4,0),"-")</f>
        <v/>
      </c>
      <c r="D613" s="25" t="str">
        <f>IFERROR(VLOOKUP($A613,'Grade 7'!$H$2:$N$501,5,0),"-")</f>
        <v/>
      </c>
      <c r="E613" s="25">
        <f>IFERROR(VLOOKUP($A613,'Grade 7'!$H$2:$N$501,6,0),"-")</f>
        <v>0</v>
      </c>
      <c r="F613" s="33">
        <f>IFERROR(VLOOKUP($A613,'Grade 7'!$H$2:$N$501,7,0),"-")</f>
        <v>0</v>
      </c>
      <c r="G613" s="6"/>
      <c r="H613" s="13">
        <f t="shared" si="80"/>
        <v>2</v>
      </c>
      <c r="I613" s="17"/>
      <c r="J613" s="14" t="str">
        <f t="shared" si="79"/>
        <v>K.M.A Boys Secondary School</v>
      </c>
      <c r="K613" s="13" t="s">
        <v>24</v>
      </c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26">
        <f t="shared" si="78"/>
        <v>0</v>
      </c>
      <c r="W613" s="6"/>
      <c r="X613" s="6"/>
      <c r="Y613" s="6"/>
      <c r="Z613" s="20">
        <f t="shared" si="77"/>
        <v>0</v>
      </c>
      <c r="AA613" s="20"/>
      <c r="AB613" s="2">
        <f t="shared" si="82"/>
        <v>0</v>
      </c>
      <c r="AC613" s="2">
        <f t="shared" si="83"/>
        <v>10</v>
      </c>
      <c r="AD613" s="20">
        <f t="shared" si="81"/>
        <v>204</v>
      </c>
    </row>
    <row r="614" spans="1:30" hidden="1" x14ac:dyDescent="0.35">
      <c r="A614" s="13">
        <v>204</v>
      </c>
      <c r="B614" s="25" t="str">
        <f>IFERROR(VLOOKUP($A614,'Grade 7'!$H$2:$N$501,3,0),"-")</f>
        <v>M23-0405-204</v>
      </c>
      <c r="C614" s="25" t="str">
        <f>IFERROR(VLOOKUP($A614,'Grade 7'!$H$2:$N$501,4,0),"-")</f>
        <v/>
      </c>
      <c r="D614" s="25" t="str">
        <f>IFERROR(VLOOKUP($A614,'Grade 7'!$H$2:$N$501,5,0),"-")</f>
        <v/>
      </c>
      <c r="E614" s="25">
        <f>IFERROR(VLOOKUP($A614,'Grade 7'!$H$2:$N$501,6,0),"-")</f>
        <v>0</v>
      </c>
      <c r="F614" s="33">
        <f>IFERROR(VLOOKUP($A614,'Grade 7'!$H$2:$N$501,7,0),"-")</f>
        <v>0</v>
      </c>
      <c r="G614" s="6"/>
      <c r="H614" s="13">
        <f t="shared" si="80"/>
        <v>3</v>
      </c>
      <c r="I614" s="17"/>
      <c r="J614" s="14" t="str">
        <f t="shared" si="79"/>
        <v>K.M.A Boys Secondary School</v>
      </c>
      <c r="K614" s="13" t="s">
        <v>24</v>
      </c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26">
        <f t="shared" si="78"/>
        <v>0</v>
      </c>
      <c r="W614" s="6"/>
      <c r="X614" s="6"/>
      <c r="Y614" s="6"/>
      <c r="Z614" s="20">
        <f t="shared" si="77"/>
        <v>0</v>
      </c>
      <c r="AA614" s="20"/>
      <c r="AB614" s="2">
        <f t="shared" si="82"/>
        <v>0</v>
      </c>
      <c r="AC614" s="2">
        <f t="shared" si="83"/>
        <v>10</v>
      </c>
      <c r="AD614" s="20">
        <f t="shared" si="81"/>
        <v>204</v>
      </c>
    </row>
    <row r="615" spans="1:30" hidden="1" x14ac:dyDescent="0.35">
      <c r="A615" s="13">
        <v>205</v>
      </c>
      <c r="B615" s="25" t="str">
        <f>IFERROR(VLOOKUP($A615,'Grade 7'!$H$2:$N$501,3,0),"-")</f>
        <v>M23-0405-205</v>
      </c>
      <c r="C615" s="25" t="str">
        <f>IFERROR(VLOOKUP($A615,'Grade 7'!$H$2:$N$501,4,0),"-")</f>
        <v/>
      </c>
      <c r="D615" s="25" t="str">
        <f>IFERROR(VLOOKUP($A615,'Grade 7'!$H$2:$N$501,5,0),"-")</f>
        <v/>
      </c>
      <c r="E615" s="25">
        <f>IFERROR(VLOOKUP($A615,'Grade 7'!$H$2:$N$501,6,0),"-")</f>
        <v>0</v>
      </c>
      <c r="F615" s="33">
        <f>IFERROR(VLOOKUP($A615,'Grade 7'!$H$2:$N$501,7,0),"-")</f>
        <v>0</v>
      </c>
      <c r="G615" s="6"/>
      <c r="H615" s="13">
        <f t="shared" si="80"/>
        <v>1</v>
      </c>
      <c r="I615" s="17"/>
      <c r="J615" s="14" t="str">
        <f t="shared" si="79"/>
        <v>K.M.A Boys Secondary School</v>
      </c>
      <c r="K615" s="13" t="s">
        <v>24</v>
      </c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26">
        <f t="shared" si="78"/>
        <v>0</v>
      </c>
      <c r="W615" s="6"/>
      <c r="X615" s="6"/>
      <c r="Y615" s="6"/>
      <c r="Z615" s="20">
        <f t="shared" si="77"/>
        <v>0</v>
      </c>
      <c r="AA615" s="20"/>
      <c r="AB615" s="2">
        <f t="shared" si="82"/>
        <v>0</v>
      </c>
      <c r="AC615" s="2">
        <f t="shared" si="83"/>
        <v>10</v>
      </c>
      <c r="AD615" s="20">
        <f t="shared" si="81"/>
        <v>204</v>
      </c>
    </row>
    <row r="616" spans="1:30" hidden="1" x14ac:dyDescent="0.35">
      <c r="A616" s="13">
        <v>205</v>
      </c>
      <c r="B616" s="25" t="str">
        <f>IFERROR(VLOOKUP($A616,'Grade 7'!$H$2:$N$501,3,0),"-")</f>
        <v>M23-0405-205</v>
      </c>
      <c r="C616" s="25" t="str">
        <f>IFERROR(VLOOKUP($A616,'Grade 7'!$H$2:$N$501,4,0),"-")</f>
        <v/>
      </c>
      <c r="D616" s="25" t="str">
        <f>IFERROR(VLOOKUP($A616,'Grade 7'!$H$2:$N$501,5,0),"-")</f>
        <v/>
      </c>
      <c r="E616" s="25">
        <f>IFERROR(VLOOKUP($A616,'Grade 7'!$H$2:$N$501,6,0),"-")</f>
        <v>0</v>
      </c>
      <c r="F616" s="33">
        <f>IFERROR(VLOOKUP($A616,'Grade 7'!$H$2:$N$501,7,0),"-")</f>
        <v>0</v>
      </c>
      <c r="G616" s="6"/>
      <c r="H616" s="13">
        <f t="shared" si="80"/>
        <v>2</v>
      </c>
      <c r="I616" s="17"/>
      <c r="J616" s="14" t="str">
        <f t="shared" si="79"/>
        <v>K.M.A Boys Secondary School</v>
      </c>
      <c r="K616" s="13" t="s">
        <v>24</v>
      </c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26">
        <f t="shared" si="78"/>
        <v>0</v>
      </c>
      <c r="W616" s="6"/>
      <c r="X616" s="6"/>
      <c r="Y616" s="6"/>
      <c r="Z616" s="20">
        <f t="shared" si="77"/>
        <v>0</v>
      </c>
      <c r="AA616" s="20"/>
      <c r="AB616" s="2">
        <f t="shared" si="82"/>
        <v>0</v>
      </c>
      <c r="AC616" s="2">
        <f t="shared" si="83"/>
        <v>10</v>
      </c>
      <c r="AD616" s="20">
        <f t="shared" si="81"/>
        <v>204</v>
      </c>
    </row>
    <row r="617" spans="1:30" hidden="1" x14ac:dyDescent="0.35">
      <c r="A617" s="13">
        <v>205</v>
      </c>
      <c r="B617" s="25" t="str">
        <f>IFERROR(VLOOKUP($A617,'Grade 7'!$H$2:$N$501,3,0),"-")</f>
        <v>M23-0405-205</v>
      </c>
      <c r="C617" s="25" t="str">
        <f>IFERROR(VLOOKUP($A617,'Grade 7'!$H$2:$N$501,4,0),"-")</f>
        <v/>
      </c>
      <c r="D617" s="25" t="str">
        <f>IFERROR(VLOOKUP($A617,'Grade 7'!$H$2:$N$501,5,0),"-")</f>
        <v/>
      </c>
      <c r="E617" s="25">
        <f>IFERROR(VLOOKUP($A617,'Grade 7'!$H$2:$N$501,6,0),"-")</f>
        <v>0</v>
      </c>
      <c r="F617" s="33">
        <f>IFERROR(VLOOKUP($A617,'Grade 7'!$H$2:$N$501,7,0),"-")</f>
        <v>0</v>
      </c>
      <c r="G617" s="6"/>
      <c r="H617" s="13">
        <f t="shared" si="80"/>
        <v>3</v>
      </c>
      <c r="I617" s="17"/>
      <c r="J617" s="14" t="str">
        <f t="shared" si="79"/>
        <v>K.M.A Boys Secondary School</v>
      </c>
      <c r="K617" s="13" t="s">
        <v>24</v>
      </c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26">
        <f t="shared" si="78"/>
        <v>0</v>
      </c>
      <c r="W617" s="6"/>
      <c r="X617" s="6"/>
      <c r="Y617" s="6"/>
      <c r="Z617" s="20">
        <f t="shared" si="77"/>
        <v>0</v>
      </c>
      <c r="AA617" s="20"/>
      <c r="AB617" s="2">
        <f t="shared" si="82"/>
        <v>0</v>
      </c>
      <c r="AC617" s="2">
        <f t="shared" si="83"/>
        <v>10</v>
      </c>
      <c r="AD617" s="20">
        <f t="shared" si="81"/>
        <v>204</v>
      </c>
    </row>
    <row r="618" spans="1:30" hidden="1" x14ac:dyDescent="0.35">
      <c r="A618" s="13">
        <v>206</v>
      </c>
      <c r="B618" s="25" t="str">
        <f>IFERROR(VLOOKUP($A618,'Grade 7'!$H$2:$N$501,3,0),"-")</f>
        <v>M23-0405-206</v>
      </c>
      <c r="C618" s="25" t="str">
        <f>IFERROR(VLOOKUP($A618,'Grade 7'!$H$2:$N$501,4,0),"-")</f>
        <v/>
      </c>
      <c r="D618" s="25" t="str">
        <f>IFERROR(VLOOKUP($A618,'Grade 7'!$H$2:$N$501,5,0),"-")</f>
        <v/>
      </c>
      <c r="E618" s="25">
        <f>IFERROR(VLOOKUP($A618,'Grade 7'!$H$2:$N$501,6,0),"-")</f>
        <v>0</v>
      </c>
      <c r="F618" s="33">
        <f>IFERROR(VLOOKUP($A618,'Grade 7'!$H$2:$N$501,7,0),"-")</f>
        <v>0</v>
      </c>
      <c r="G618" s="6"/>
      <c r="H618" s="13">
        <f t="shared" si="80"/>
        <v>1</v>
      </c>
      <c r="I618" s="17"/>
      <c r="J618" s="14" t="str">
        <f t="shared" si="79"/>
        <v>K.M.A Boys Secondary School</v>
      </c>
      <c r="K618" s="13" t="s">
        <v>24</v>
      </c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26">
        <f t="shared" si="78"/>
        <v>0</v>
      </c>
      <c r="W618" s="6"/>
      <c r="X618" s="6"/>
      <c r="Y618" s="6"/>
      <c r="Z618" s="20">
        <f t="shared" si="77"/>
        <v>0</v>
      </c>
      <c r="AA618" s="20"/>
      <c r="AB618" s="2">
        <f t="shared" si="82"/>
        <v>0</v>
      </c>
      <c r="AC618" s="2">
        <f t="shared" si="83"/>
        <v>10</v>
      </c>
      <c r="AD618" s="20">
        <f t="shared" si="81"/>
        <v>204</v>
      </c>
    </row>
    <row r="619" spans="1:30" hidden="1" x14ac:dyDescent="0.35">
      <c r="A619" s="13">
        <v>206</v>
      </c>
      <c r="B619" s="25" t="str">
        <f>IFERROR(VLOOKUP($A619,'Grade 7'!$H$2:$N$501,3,0),"-")</f>
        <v>M23-0405-206</v>
      </c>
      <c r="C619" s="25" t="str">
        <f>IFERROR(VLOOKUP($A619,'Grade 7'!$H$2:$N$501,4,0),"-")</f>
        <v/>
      </c>
      <c r="D619" s="25" t="str">
        <f>IFERROR(VLOOKUP($A619,'Grade 7'!$H$2:$N$501,5,0),"-")</f>
        <v/>
      </c>
      <c r="E619" s="25">
        <f>IFERROR(VLOOKUP($A619,'Grade 7'!$H$2:$N$501,6,0),"-")</f>
        <v>0</v>
      </c>
      <c r="F619" s="33">
        <f>IFERROR(VLOOKUP($A619,'Grade 7'!$H$2:$N$501,7,0),"-")</f>
        <v>0</v>
      </c>
      <c r="G619" s="6"/>
      <c r="H619" s="13">
        <f t="shared" si="80"/>
        <v>2</v>
      </c>
      <c r="I619" s="17"/>
      <c r="J619" s="14" t="str">
        <f t="shared" si="79"/>
        <v>K.M.A Boys Secondary School</v>
      </c>
      <c r="K619" s="13" t="s">
        <v>24</v>
      </c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26">
        <f t="shared" si="78"/>
        <v>0</v>
      </c>
      <c r="W619" s="6"/>
      <c r="X619" s="6"/>
      <c r="Y619" s="6"/>
      <c r="Z619" s="20">
        <f t="shared" si="77"/>
        <v>0</v>
      </c>
      <c r="AA619" s="20"/>
      <c r="AB619" s="2">
        <f t="shared" si="82"/>
        <v>0</v>
      </c>
      <c r="AC619" s="2">
        <f t="shared" si="83"/>
        <v>10</v>
      </c>
      <c r="AD619" s="20">
        <f t="shared" si="81"/>
        <v>204</v>
      </c>
    </row>
    <row r="620" spans="1:30" hidden="1" x14ac:dyDescent="0.35">
      <c r="A620" s="13">
        <v>206</v>
      </c>
      <c r="B620" s="25" t="str">
        <f>IFERROR(VLOOKUP($A620,'Grade 7'!$H$2:$N$501,3,0),"-")</f>
        <v>M23-0405-206</v>
      </c>
      <c r="C620" s="25" t="str">
        <f>IFERROR(VLOOKUP($A620,'Grade 7'!$H$2:$N$501,4,0),"-")</f>
        <v/>
      </c>
      <c r="D620" s="25" t="str">
        <f>IFERROR(VLOOKUP($A620,'Grade 7'!$H$2:$N$501,5,0),"-")</f>
        <v/>
      </c>
      <c r="E620" s="25">
        <f>IFERROR(VLOOKUP($A620,'Grade 7'!$H$2:$N$501,6,0),"-")</f>
        <v>0</v>
      </c>
      <c r="F620" s="33">
        <f>IFERROR(VLOOKUP($A620,'Grade 7'!$H$2:$N$501,7,0),"-")</f>
        <v>0</v>
      </c>
      <c r="G620" s="6"/>
      <c r="H620" s="13">
        <f t="shared" si="80"/>
        <v>3</v>
      </c>
      <c r="I620" s="17"/>
      <c r="J620" s="14" t="str">
        <f t="shared" si="79"/>
        <v>K.M.A Boys Secondary School</v>
      </c>
      <c r="K620" s="13" t="s">
        <v>24</v>
      </c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26">
        <f t="shared" si="78"/>
        <v>0</v>
      </c>
      <c r="W620" s="6"/>
      <c r="X620" s="6"/>
      <c r="Y620" s="6"/>
      <c r="Z620" s="20">
        <f t="shared" si="77"/>
        <v>0</v>
      </c>
      <c r="AA620" s="20"/>
      <c r="AB620" s="2">
        <f t="shared" si="82"/>
        <v>0</v>
      </c>
      <c r="AC620" s="2">
        <f t="shared" si="83"/>
        <v>10</v>
      </c>
      <c r="AD620" s="20">
        <f t="shared" si="81"/>
        <v>204</v>
      </c>
    </row>
    <row r="621" spans="1:30" hidden="1" x14ac:dyDescent="0.35">
      <c r="A621" s="13">
        <v>207</v>
      </c>
      <c r="B621" s="25" t="str">
        <f>IFERROR(VLOOKUP($A621,'Grade 7'!$H$2:$N$501,3,0),"-")</f>
        <v>M23-0405-207</v>
      </c>
      <c r="C621" s="25" t="str">
        <f>IFERROR(VLOOKUP($A621,'Grade 7'!$H$2:$N$501,4,0),"-")</f>
        <v/>
      </c>
      <c r="D621" s="25" t="str">
        <f>IFERROR(VLOOKUP($A621,'Grade 7'!$H$2:$N$501,5,0),"-")</f>
        <v/>
      </c>
      <c r="E621" s="25">
        <f>IFERROR(VLOOKUP($A621,'Grade 7'!$H$2:$N$501,6,0),"-")</f>
        <v>0</v>
      </c>
      <c r="F621" s="33">
        <f>IFERROR(VLOOKUP($A621,'Grade 7'!$H$2:$N$501,7,0),"-")</f>
        <v>0</v>
      </c>
      <c r="G621" s="6"/>
      <c r="H621" s="13">
        <f t="shared" si="80"/>
        <v>1</v>
      </c>
      <c r="I621" s="17"/>
      <c r="J621" s="14" t="str">
        <f t="shared" si="79"/>
        <v>K.M.A Boys Secondary School</v>
      </c>
      <c r="K621" s="13" t="s">
        <v>24</v>
      </c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26">
        <f t="shared" si="78"/>
        <v>0</v>
      </c>
      <c r="W621" s="6"/>
      <c r="X621" s="6"/>
      <c r="Y621" s="6"/>
      <c r="Z621" s="20">
        <f t="shared" si="77"/>
        <v>0</v>
      </c>
      <c r="AA621" s="20"/>
      <c r="AB621" s="2">
        <f t="shared" si="82"/>
        <v>0</v>
      </c>
      <c r="AC621" s="2">
        <f t="shared" si="83"/>
        <v>10</v>
      </c>
      <c r="AD621" s="20">
        <f t="shared" si="81"/>
        <v>204</v>
      </c>
    </row>
    <row r="622" spans="1:30" hidden="1" x14ac:dyDescent="0.35">
      <c r="A622" s="13">
        <v>207</v>
      </c>
      <c r="B622" s="25" t="str">
        <f>IFERROR(VLOOKUP($A622,'Grade 7'!$H$2:$N$501,3,0),"-")</f>
        <v>M23-0405-207</v>
      </c>
      <c r="C622" s="25" t="str">
        <f>IFERROR(VLOOKUP($A622,'Grade 7'!$H$2:$N$501,4,0),"-")</f>
        <v/>
      </c>
      <c r="D622" s="25" t="str">
        <f>IFERROR(VLOOKUP($A622,'Grade 7'!$H$2:$N$501,5,0),"-")</f>
        <v/>
      </c>
      <c r="E622" s="25">
        <f>IFERROR(VLOOKUP($A622,'Grade 7'!$H$2:$N$501,6,0),"-")</f>
        <v>0</v>
      </c>
      <c r="F622" s="33">
        <f>IFERROR(VLOOKUP($A622,'Grade 7'!$H$2:$N$501,7,0),"-")</f>
        <v>0</v>
      </c>
      <c r="G622" s="6"/>
      <c r="H622" s="13">
        <f t="shared" si="80"/>
        <v>2</v>
      </c>
      <c r="I622" s="17"/>
      <c r="J622" s="14" t="str">
        <f t="shared" si="79"/>
        <v>K.M.A Boys Secondary School</v>
      </c>
      <c r="K622" s="13" t="s">
        <v>24</v>
      </c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26">
        <f t="shared" si="78"/>
        <v>0</v>
      </c>
      <c r="W622" s="6"/>
      <c r="X622" s="6"/>
      <c r="Y622" s="6"/>
      <c r="Z622" s="20">
        <f t="shared" si="77"/>
        <v>0</v>
      </c>
      <c r="AA622" s="20"/>
      <c r="AB622" s="2">
        <f t="shared" si="82"/>
        <v>0</v>
      </c>
      <c r="AC622" s="2">
        <f t="shared" si="83"/>
        <v>10</v>
      </c>
      <c r="AD622" s="20">
        <f t="shared" si="81"/>
        <v>204</v>
      </c>
    </row>
    <row r="623" spans="1:30" hidden="1" x14ac:dyDescent="0.35">
      <c r="A623" s="13">
        <v>207</v>
      </c>
      <c r="B623" s="25" t="str">
        <f>IFERROR(VLOOKUP($A623,'Grade 7'!$H$2:$N$501,3,0),"-")</f>
        <v>M23-0405-207</v>
      </c>
      <c r="C623" s="25" t="str">
        <f>IFERROR(VLOOKUP($A623,'Grade 7'!$H$2:$N$501,4,0),"-")</f>
        <v/>
      </c>
      <c r="D623" s="25" t="str">
        <f>IFERROR(VLOOKUP($A623,'Grade 7'!$H$2:$N$501,5,0),"-")</f>
        <v/>
      </c>
      <c r="E623" s="25">
        <f>IFERROR(VLOOKUP($A623,'Grade 7'!$H$2:$N$501,6,0),"-")</f>
        <v>0</v>
      </c>
      <c r="F623" s="33">
        <f>IFERROR(VLOOKUP($A623,'Grade 7'!$H$2:$N$501,7,0),"-")</f>
        <v>0</v>
      </c>
      <c r="G623" s="6"/>
      <c r="H623" s="13">
        <f t="shared" si="80"/>
        <v>3</v>
      </c>
      <c r="I623" s="17"/>
      <c r="J623" s="14" t="str">
        <f t="shared" si="79"/>
        <v>K.M.A Boys Secondary School</v>
      </c>
      <c r="K623" s="13" t="s">
        <v>24</v>
      </c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26">
        <f t="shared" si="78"/>
        <v>0</v>
      </c>
      <c r="W623" s="6"/>
      <c r="X623" s="6"/>
      <c r="Y623" s="6"/>
      <c r="Z623" s="20">
        <f t="shared" si="77"/>
        <v>0</v>
      </c>
      <c r="AA623" s="20"/>
      <c r="AB623" s="2">
        <f t="shared" si="82"/>
        <v>0</v>
      </c>
      <c r="AC623" s="2">
        <f t="shared" si="83"/>
        <v>10</v>
      </c>
      <c r="AD623" s="20">
        <f t="shared" si="81"/>
        <v>204</v>
      </c>
    </row>
    <row r="624" spans="1:30" hidden="1" x14ac:dyDescent="0.35">
      <c r="A624" s="13">
        <v>208</v>
      </c>
      <c r="B624" s="25" t="str">
        <f>IFERROR(VLOOKUP($A624,'Grade 7'!$H$2:$N$501,3,0),"-")</f>
        <v>M23-0405-208</v>
      </c>
      <c r="C624" s="25" t="str">
        <f>IFERROR(VLOOKUP($A624,'Grade 7'!$H$2:$N$501,4,0),"-")</f>
        <v/>
      </c>
      <c r="D624" s="25" t="str">
        <f>IFERROR(VLOOKUP($A624,'Grade 7'!$H$2:$N$501,5,0),"-")</f>
        <v/>
      </c>
      <c r="E624" s="25">
        <f>IFERROR(VLOOKUP($A624,'Grade 7'!$H$2:$N$501,6,0),"-")</f>
        <v>0</v>
      </c>
      <c r="F624" s="33">
        <f>IFERROR(VLOOKUP($A624,'Grade 7'!$H$2:$N$501,7,0),"-")</f>
        <v>0</v>
      </c>
      <c r="G624" s="6"/>
      <c r="H624" s="13">
        <f t="shared" si="80"/>
        <v>1</v>
      </c>
      <c r="I624" s="17"/>
      <c r="J624" s="14" t="str">
        <f t="shared" si="79"/>
        <v>K.M.A Boys Secondary School</v>
      </c>
      <c r="K624" s="13" t="s">
        <v>24</v>
      </c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26">
        <f t="shared" si="78"/>
        <v>0</v>
      </c>
      <c r="W624" s="6"/>
      <c r="X624" s="6"/>
      <c r="Y624" s="6"/>
      <c r="Z624" s="20">
        <f t="shared" si="77"/>
        <v>0</v>
      </c>
      <c r="AA624" s="20"/>
      <c r="AB624" s="2">
        <f t="shared" si="82"/>
        <v>0</v>
      </c>
      <c r="AC624" s="2">
        <f t="shared" si="83"/>
        <v>10</v>
      </c>
      <c r="AD624" s="20">
        <f t="shared" si="81"/>
        <v>204</v>
      </c>
    </row>
    <row r="625" spans="1:30" hidden="1" x14ac:dyDescent="0.35">
      <c r="A625" s="13">
        <v>208</v>
      </c>
      <c r="B625" s="25" t="str">
        <f>IFERROR(VLOOKUP($A625,'Grade 7'!$H$2:$N$501,3,0),"-")</f>
        <v>M23-0405-208</v>
      </c>
      <c r="C625" s="25" t="str">
        <f>IFERROR(VLOOKUP($A625,'Grade 7'!$H$2:$N$501,4,0),"-")</f>
        <v/>
      </c>
      <c r="D625" s="25" t="str">
        <f>IFERROR(VLOOKUP($A625,'Grade 7'!$H$2:$N$501,5,0),"-")</f>
        <v/>
      </c>
      <c r="E625" s="25">
        <f>IFERROR(VLOOKUP($A625,'Grade 7'!$H$2:$N$501,6,0),"-")</f>
        <v>0</v>
      </c>
      <c r="F625" s="33">
        <f>IFERROR(VLOOKUP($A625,'Grade 7'!$H$2:$N$501,7,0),"-")</f>
        <v>0</v>
      </c>
      <c r="G625" s="6"/>
      <c r="H625" s="13">
        <f t="shared" si="80"/>
        <v>2</v>
      </c>
      <c r="I625" s="17"/>
      <c r="J625" s="14" t="str">
        <f t="shared" si="79"/>
        <v>K.M.A Boys Secondary School</v>
      </c>
      <c r="K625" s="13" t="s">
        <v>24</v>
      </c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26">
        <f t="shared" si="78"/>
        <v>0</v>
      </c>
      <c r="W625" s="6"/>
      <c r="X625" s="6"/>
      <c r="Y625" s="6"/>
      <c r="Z625" s="20">
        <f t="shared" si="77"/>
        <v>0</v>
      </c>
      <c r="AA625" s="20"/>
      <c r="AB625" s="2">
        <f t="shared" si="82"/>
        <v>0</v>
      </c>
      <c r="AC625" s="2">
        <f t="shared" si="83"/>
        <v>10</v>
      </c>
      <c r="AD625" s="20">
        <f t="shared" si="81"/>
        <v>204</v>
      </c>
    </row>
    <row r="626" spans="1:30" hidden="1" x14ac:dyDescent="0.35">
      <c r="A626" s="13">
        <v>208</v>
      </c>
      <c r="B626" s="25" t="str">
        <f>IFERROR(VLOOKUP($A626,'Grade 7'!$H$2:$N$501,3,0),"-")</f>
        <v>M23-0405-208</v>
      </c>
      <c r="C626" s="25" t="str">
        <f>IFERROR(VLOOKUP($A626,'Grade 7'!$H$2:$N$501,4,0),"-")</f>
        <v/>
      </c>
      <c r="D626" s="25" t="str">
        <f>IFERROR(VLOOKUP($A626,'Grade 7'!$H$2:$N$501,5,0),"-")</f>
        <v/>
      </c>
      <c r="E626" s="25">
        <f>IFERROR(VLOOKUP($A626,'Grade 7'!$H$2:$N$501,6,0),"-")</f>
        <v>0</v>
      </c>
      <c r="F626" s="33">
        <f>IFERROR(VLOOKUP($A626,'Grade 7'!$H$2:$N$501,7,0),"-")</f>
        <v>0</v>
      </c>
      <c r="G626" s="6"/>
      <c r="H626" s="13">
        <f t="shared" si="80"/>
        <v>3</v>
      </c>
      <c r="I626" s="17"/>
      <c r="J626" s="14" t="str">
        <f t="shared" si="79"/>
        <v>K.M.A Boys Secondary School</v>
      </c>
      <c r="K626" s="13" t="s">
        <v>24</v>
      </c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26">
        <f t="shared" si="78"/>
        <v>0</v>
      </c>
      <c r="W626" s="6"/>
      <c r="X626" s="6"/>
      <c r="Y626" s="6"/>
      <c r="Z626" s="20">
        <f t="shared" si="77"/>
        <v>0</v>
      </c>
      <c r="AA626" s="20"/>
      <c r="AB626" s="2">
        <f t="shared" si="82"/>
        <v>0</v>
      </c>
      <c r="AC626" s="2">
        <f t="shared" si="83"/>
        <v>10</v>
      </c>
      <c r="AD626" s="20">
        <f t="shared" si="81"/>
        <v>204</v>
      </c>
    </row>
    <row r="627" spans="1:30" hidden="1" x14ac:dyDescent="0.35">
      <c r="A627" s="13">
        <v>209</v>
      </c>
      <c r="B627" s="25" t="str">
        <f>IFERROR(VLOOKUP($A627,'Grade 7'!$H$2:$N$501,3,0),"-")</f>
        <v>M23-0405-209</v>
      </c>
      <c r="C627" s="25" t="str">
        <f>IFERROR(VLOOKUP($A627,'Grade 7'!$H$2:$N$501,4,0),"-")</f>
        <v/>
      </c>
      <c r="D627" s="25" t="str">
        <f>IFERROR(VLOOKUP($A627,'Grade 7'!$H$2:$N$501,5,0),"-")</f>
        <v/>
      </c>
      <c r="E627" s="25">
        <f>IFERROR(VLOOKUP($A627,'Grade 7'!$H$2:$N$501,6,0),"-")</f>
        <v>0</v>
      </c>
      <c r="F627" s="33">
        <f>IFERROR(VLOOKUP($A627,'Grade 7'!$H$2:$N$501,7,0),"-")</f>
        <v>0</v>
      </c>
      <c r="G627" s="6"/>
      <c r="H627" s="13">
        <f t="shared" si="80"/>
        <v>1</v>
      </c>
      <c r="I627" s="17"/>
      <c r="J627" s="14" t="str">
        <f t="shared" si="79"/>
        <v>K.M.A Boys Secondary School</v>
      </c>
      <c r="K627" s="13" t="s">
        <v>24</v>
      </c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26">
        <f t="shared" si="78"/>
        <v>0</v>
      </c>
      <c r="W627" s="6"/>
      <c r="X627" s="6"/>
      <c r="Y627" s="6"/>
      <c r="Z627" s="20">
        <f t="shared" si="77"/>
        <v>0</v>
      </c>
      <c r="AA627" s="20"/>
      <c r="AB627" s="2">
        <f t="shared" si="82"/>
        <v>0</v>
      </c>
      <c r="AC627" s="2">
        <f t="shared" si="83"/>
        <v>10</v>
      </c>
      <c r="AD627" s="20">
        <f t="shared" si="81"/>
        <v>204</v>
      </c>
    </row>
    <row r="628" spans="1:30" hidden="1" x14ac:dyDescent="0.35">
      <c r="A628" s="13">
        <v>209</v>
      </c>
      <c r="B628" s="25" t="str">
        <f>IFERROR(VLOOKUP($A628,'Grade 7'!$H$2:$N$501,3,0),"-")</f>
        <v>M23-0405-209</v>
      </c>
      <c r="C628" s="25" t="str">
        <f>IFERROR(VLOOKUP($A628,'Grade 7'!$H$2:$N$501,4,0),"-")</f>
        <v/>
      </c>
      <c r="D628" s="25" t="str">
        <f>IFERROR(VLOOKUP($A628,'Grade 7'!$H$2:$N$501,5,0),"-")</f>
        <v/>
      </c>
      <c r="E628" s="25">
        <f>IFERROR(VLOOKUP($A628,'Grade 7'!$H$2:$N$501,6,0),"-")</f>
        <v>0</v>
      </c>
      <c r="F628" s="33">
        <f>IFERROR(VLOOKUP($A628,'Grade 7'!$H$2:$N$501,7,0),"-")</f>
        <v>0</v>
      </c>
      <c r="G628" s="6"/>
      <c r="H628" s="13">
        <f t="shared" si="80"/>
        <v>2</v>
      </c>
      <c r="I628" s="17"/>
      <c r="J628" s="14" t="str">
        <f t="shared" si="79"/>
        <v>K.M.A Boys Secondary School</v>
      </c>
      <c r="K628" s="13" t="s">
        <v>24</v>
      </c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26">
        <f t="shared" ref="V628:V675" si="84">Z628</f>
        <v>0</v>
      </c>
      <c r="W628" s="6"/>
      <c r="X628" s="6"/>
      <c r="Y628" s="6"/>
      <c r="Z628" s="20">
        <f t="shared" si="77"/>
        <v>0</v>
      </c>
      <c r="AA628" s="20"/>
      <c r="AB628" s="2">
        <f t="shared" si="82"/>
        <v>0</v>
      </c>
      <c r="AC628" s="2">
        <f t="shared" si="83"/>
        <v>10</v>
      </c>
      <c r="AD628" s="20">
        <f t="shared" si="81"/>
        <v>204</v>
      </c>
    </row>
    <row r="629" spans="1:30" hidden="1" x14ac:dyDescent="0.35">
      <c r="A629" s="13">
        <v>209</v>
      </c>
      <c r="B629" s="25" t="str">
        <f>IFERROR(VLOOKUP($A629,'Grade 7'!$H$2:$N$501,3,0),"-")</f>
        <v>M23-0405-209</v>
      </c>
      <c r="C629" s="25" t="str">
        <f>IFERROR(VLOOKUP($A629,'Grade 7'!$H$2:$N$501,4,0),"-")</f>
        <v/>
      </c>
      <c r="D629" s="25" t="str">
        <f>IFERROR(VLOOKUP($A629,'Grade 7'!$H$2:$N$501,5,0),"-")</f>
        <v/>
      </c>
      <c r="E629" s="25">
        <f>IFERROR(VLOOKUP($A629,'Grade 7'!$H$2:$N$501,6,0),"-")</f>
        <v>0</v>
      </c>
      <c r="F629" s="33">
        <f>IFERROR(VLOOKUP($A629,'Grade 7'!$H$2:$N$501,7,0),"-")</f>
        <v>0</v>
      </c>
      <c r="G629" s="6"/>
      <c r="H629" s="13">
        <f t="shared" si="80"/>
        <v>3</v>
      </c>
      <c r="I629" s="17"/>
      <c r="J629" s="14" t="str">
        <f t="shared" ref="J629:J676" si="85">IF($J$3="","",$J$3)</f>
        <v>K.M.A Boys Secondary School</v>
      </c>
      <c r="K629" s="13" t="s">
        <v>24</v>
      </c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26">
        <f t="shared" si="84"/>
        <v>0</v>
      </c>
      <c r="W629" s="6"/>
      <c r="X629" s="6"/>
      <c r="Y629" s="6"/>
      <c r="Z629" s="20">
        <f t="shared" si="77"/>
        <v>0</v>
      </c>
      <c r="AA629" s="20"/>
      <c r="AB629" s="2">
        <f t="shared" si="82"/>
        <v>0</v>
      </c>
      <c r="AC629" s="2">
        <f t="shared" si="83"/>
        <v>10</v>
      </c>
      <c r="AD629" s="20">
        <f t="shared" si="81"/>
        <v>204</v>
      </c>
    </row>
    <row r="630" spans="1:30" hidden="1" x14ac:dyDescent="0.35">
      <c r="A630" s="13">
        <v>210</v>
      </c>
      <c r="B630" s="25" t="str">
        <f>IFERROR(VLOOKUP($A630,'Grade 7'!$H$2:$N$501,3,0),"-")</f>
        <v>M23-0405-210</v>
      </c>
      <c r="C630" s="25" t="str">
        <f>IFERROR(VLOOKUP($A630,'Grade 7'!$H$2:$N$501,4,0),"-")</f>
        <v/>
      </c>
      <c r="D630" s="25" t="str">
        <f>IFERROR(VLOOKUP($A630,'Grade 7'!$H$2:$N$501,5,0),"-")</f>
        <v/>
      </c>
      <c r="E630" s="25">
        <f>IFERROR(VLOOKUP($A630,'Grade 7'!$H$2:$N$501,6,0),"-")</f>
        <v>0</v>
      </c>
      <c r="F630" s="33">
        <f>IFERROR(VLOOKUP($A630,'Grade 7'!$H$2:$N$501,7,0),"-")</f>
        <v>0</v>
      </c>
      <c r="G630" s="6"/>
      <c r="H630" s="13">
        <f t="shared" si="80"/>
        <v>1</v>
      </c>
      <c r="I630" s="17"/>
      <c r="J630" s="14" t="str">
        <f t="shared" si="85"/>
        <v>K.M.A Boys Secondary School</v>
      </c>
      <c r="K630" s="13" t="s">
        <v>24</v>
      </c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26">
        <f t="shared" si="84"/>
        <v>0</v>
      </c>
      <c r="W630" s="6"/>
      <c r="X630" s="6"/>
      <c r="Y630" s="6"/>
      <c r="Z630" s="20">
        <f t="shared" si="77"/>
        <v>0</v>
      </c>
      <c r="AA630" s="20"/>
      <c r="AB630" s="2">
        <f t="shared" si="82"/>
        <v>0</v>
      </c>
      <c r="AC630" s="2">
        <f t="shared" si="83"/>
        <v>10</v>
      </c>
      <c r="AD630" s="20">
        <f t="shared" si="81"/>
        <v>204</v>
      </c>
    </row>
    <row r="631" spans="1:30" hidden="1" x14ac:dyDescent="0.35">
      <c r="A631" s="13">
        <v>210</v>
      </c>
      <c r="B631" s="25" t="str">
        <f>IFERROR(VLOOKUP($A631,'Grade 7'!$H$2:$N$501,3,0),"-")</f>
        <v>M23-0405-210</v>
      </c>
      <c r="C631" s="25" t="str">
        <f>IFERROR(VLOOKUP($A631,'Grade 7'!$H$2:$N$501,4,0),"-")</f>
        <v/>
      </c>
      <c r="D631" s="25" t="str">
        <f>IFERROR(VLOOKUP($A631,'Grade 7'!$H$2:$N$501,5,0),"-")</f>
        <v/>
      </c>
      <c r="E631" s="25">
        <f>IFERROR(VLOOKUP($A631,'Grade 7'!$H$2:$N$501,6,0),"-")</f>
        <v>0</v>
      </c>
      <c r="F631" s="33">
        <f>IFERROR(VLOOKUP($A631,'Grade 7'!$H$2:$N$501,7,0),"-")</f>
        <v>0</v>
      </c>
      <c r="G631" s="6"/>
      <c r="H631" s="13">
        <f t="shared" si="80"/>
        <v>2</v>
      </c>
      <c r="I631" s="17"/>
      <c r="J631" s="14" t="str">
        <f t="shared" si="85"/>
        <v>K.M.A Boys Secondary School</v>
      </c>
      <c r="K631" s="13" t="s">
        <v>24</v>
      </c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26">
        <f t="shared" si="84"/>
        <v>0</v>
      </c>
      <c r="W631" s="6"/>
      <c r="X631" s="6"/>
      <c r="Y631" s="6"/>
      <c r="Z631" s="20">
        <f t="shared" si="77"/>
        <v>0</v>
      </c>
      <c r="AA631" s="20"/>
      <c r="AB631" s="2">
        <f t="shared" ref="AB631:AB678" si="86">SUM(L631:U631)</f>
        <v>0</v>
      </c>
      <c r="AC631" s="2">
        <f t="shared" ref="AC631:AC678" si="87">COUNTBLANK(L631:U631)</f>
        <v>10</v>
      </c>
      <c r="AD631" s="20">
        <f t="shared" si="81"/>
        <v>204</v>
      </c>
    </row>
    <row r="632" spans="1:30" hidden="1" x14ac:dyDescent="0.35">
      <c r="A632" s="13">
        <v>210</v>
      </c>
      <c r="B632" s="25" t="str">
        <f>IFERROR(VLOOKUP($A632,'Grade 7'!$H$2:$N$501,3,0),"-")</f>
        <v>M23-0405-210</v>
      </c>
      <c r="C632" s="25" t="str">
        <f>IFERROR(VLOOKUP($A632,'Grade 7'!$H$2:$N$501,4,0),"-")</f>
        <v/>
      </c>
      <c r="D632" s="25" t="str">
        <f>IFERROR(VLOOKUP($A632,'Grade 7'!$H$2:$N$501,5,0),"-")</f>
        <v/>
      </c>
      <c r="E632" s="25">
        <f>IFERROR(VLOOKUP($A632,'Grade 7'!$H$2:$N$501,6,0),"-")</f>
        <v>0</v>
      </c>
      <c r="F632" s="33">
        <f>IFERROR(VLOOKUP($A632,'Grade 7'!$H$2:$N$501,7,0),"-")</f>
        <v>0</v>
      </c>
      <c r="G632" s="6"/>
      <c r="H632" s="13">
        <f t="shared" si="80"/>
        <v>3</v>
      </c>
      <c r="I632" s="17"/>
      <c r="J632" s="14" t="str">
        <f t="shared" si="85"/>
        <v>K.M.A Boys Secondary School</v>
      </c>
      <c r="K632" s="13" t="s">
        <v>24</v>
      </c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26">
        <f t="shared" si="84"/>
        <v>0</v>
      </c>
      <c r="W632" s="6"/>
      <c r="X632" s="6"/>
      <c r="Y632" s="6"/>
      <c r="Z632" s="20">
        <f t="shared" si="77"/>
        <v>0</v>
      </c>
      <c r="AA632" s="20"/>
      <c r="AB632" s="2">
        <f t="shared" si="86"/>
        <v>0</v>
      </c>
      <c r="AC632" s="2">
        <f t="shared" si="87"/>
        <v>10</v>
      </c>
      <c r="AD632" s="20">
        <f t="shared" si="81"/>
        <v>204</v>
      </c>
    </row>
    <row r="633" spans="1:30" hidden="1" x14ac:dyDescent="0.35">
      <c r="A633" s="13">
        <v>211</v>
      </c>
      <c r="B633" s="25" t="str">
        <f>IFERROR(VLOOKUP($A633,'Grade 7'!$H$2:$N$501,3,0),"-")</f>
        <v>M23-0405-211</v>
      </c>
      <c r="C633" s="25" t="str">
        <f>IFERROR(VLOOKUP($A633,'Grade 7'!$H$2:$N$501,4,0),"-")</f>
        <v/>
      </c>
      <c r="D633" s="25" t="str">
        <f>IFERROR(VLOOKUP($A633,'Grade 7'!$H$2:$N$501,5,0),"-")</f>
        <v/>
      </c>
      <c r="E633" s="25">
        <f>IFERROR(VLOOKUP($A633,'Grade 7'!$H$2:$N$501,6,0),"-")</f>
        <v>0</v>
      </c>
      <c r="F633" s="33">
        <f>IFERROR(VLOOKUP($A633,'Grade 7'!$H$2:$N$501,7,0),"-")</f>
        <v>0</v>
      </c>
      <c r="G633" s="6"/>
      <c r="H633" s="13">
        <f t="shared" si="80"/>
        <v>1</v>
      </c>
      <c r="I633" s="17"/>
      <c r="J633" s="14" t="str">
        <f t="shared" si="85"/>
        <v>K.M.A Boys Secondary School</v>
      </c>
      <c r="K633" s="13" t="s">
        <v>24</v>
      </c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26">
        <f t="shared" si="84"/>
        <v>0</v>
      </c>
      <c r="W633" s="6"/>
      <c r="X633" s="6"/>
      <c r="Y633" s="6"/>
      <c r="Z633" s="20">
        <f t="shared" si="77"/>
        <v>0</v>
      </c>
      <c r="AA633" s="20"/>
      <c r="AB633" s="2">
        <f t="shared" si="86"/>
        <v>0</v>
      </c>
      <c r="AC633" s="2">
        <f t="shared" si="87"/>
        <v>10</v>
      </c>
      <c r="AD633" s="20">
        <f t="shared" si="81"/>
        <v>204</v>
      </c>
    </row>
    <row r="634" spans="1:30" hidden="1" x14ac:dyDescent="0.35">
      <c r="A634" s="13">
        <v>211</v>
      </c>
      <c r="B634" s="25" t="str">
        <f>IFERROR(VLOOKUP($A634,'Grade 7'!$H$2:$N$501,3,0),"-")</f>
        <v>M23-0405-211</v>
      </c>
      <c r="C634" s="25" t="str">
        <f>IFERROR(VLOOKUP($A634,'Grade 7'!$H$2:$N$501,4,0),"-")</f>
        <v/>
      </c>
      <c r="D634" s="25" t="str">
        <f>IFERROR(VLOOKUP($A634,'Grade 7'!$H$2:$N$501,5,0),"-")</f>
        <v/>
      </c>
      <c r="E634" s="25">
        <f>IFERROR(VLOOKUP($A634,'Grade 7'!$H$2:$N$501,6,0),"-")</f>
        <v>0</v>
      </c>
      <c r="F634" s="33">
        <f>IFERROR(VLOOKUP($A634,'Grade 7'!$H$2:$N$501,7,0),"-")</f>
        <v>0</v>
      </c>
      <c r="G634" s="6"/>
      <c r="H634" s="13">
        <f t="shared" si="80"/>
        <v>2</v>
      </c>
      <c r="I634" s="17"/>
      <c r="J634" s="14" t="str">
        <f t="shared" si="85"/>
        <v>K.M.A Boys Secondary School</v>
      </c>
      <c r="K634" s="13" t="s">
        <v>24</v>
      </c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26">
        <f t="shared" si="84"/>
        <v>0</v>
      </c>
      <c r="W634" s="6"/>
      <c r="X634" s="6"/>
      <c r="Y634" s="6"/>
      <c r="Z634" s="20">
        <f t="shared" si="77"/>
        <v>0</v>
      </c>
      <c r="AA634" s="20"/>
      <c r="AB634" s="2">
        <f t="shared" si="86"/>
        <v>0</v>
      </c>
      <c r="AC634" s="2">
        <f t="shared" si="87"/>
        <v>10</v>
      </c>
      <c r="AD634" s="20">
        <f t="shared" si="81"/>
        <v>204</v>
      </c>
    </row>
    <row r="635" spans="1:30" hidden="1" x14ac:dyDescent="0.35">
      <c r="A635" s="13">
        <v>211</v>
      </c>
      <c r="B635" s="25" t="str">
        <f>IFERROR(VLOOKUP($A635,'Grade 7'!$H$2:$N$501,3,0),"-")</f>
        <v>M23-0405-211</v>
      </c>
      <c r="C635" s="25" t="str">
        <f>IFERROR(VLOOKUP($A635,'Grade 7'!$H$2:$N$501,4,0),"-")</f>
        <v/>
      </c>
      <c r="D635" s="25" t="str">
        <f>IFERROR(VLOOKUP($A635,'Grade 7'!$H$2:$N$501,5,0),"-")</f>
        <v/>
      </c>
      <c r="E635" s="25">
        <f>IFERROR(VLOOKUP($A635,'Grade 7'!$H$2:$N$501,6,0),"-")</f>
        <v>0</v>
      </c>
      <c r="F635" s="33">
        <f>IFERROR(VLOOKUP($A635,'Grade 7'!$H$2:$N$501,7,0),"-")</f>
        <v>0</v>
      </c>
      <c r="G635" s="6"/>
      <c r="H635" s="13">
        <f t="shared" si="80"/>
        <v>3</v>
      </c>
      <c r="I635" s="17"/>
      <c r="J635" s="14" t="str">
        <f t="shared" si="85"/>
        <v>K.M.A Boys Secondary School</v>
      </c>
      <c r="K635" s="13" t="s">
        <v>24</v>
      </c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26">
        <f t="shared" si="84"/>
        <v>0</v>
      </c>
      <c r="W635" s="6"/>
      <c r="X635" s="6"/>
      <c r="Y635" s="6"/>
      <c r="Z635" s="20">
        <f t="shared" si="77"/>
        <v>0</v>
      </c>
      <c r="AA635" s="20"/>
      <c r="AB635" s="2">
        <f t="shared" si="86"/>
        <v>0</v>
      </c>
      <c r="AC635" s="2">
        <f t="shared" si="87"/>
        <v>10</v>
      </c>
      <c r="AD635" s="20">
        <f t="shared" si="81"/>
        <v>204</v>
      </c>
    </row>
    <row r="636" spans="1:30" hidden="1" x14ac:dyDescent="0.35">
      <c r="A636" s="13">
        <v>212</v>
      </c>
      <c r="B636" s="25" t="str">
        <f>IFERROR(VLOOKUP($A636,'Grade 7'!$H$2:$N$501,3,0),"-")</f>
        <v>M23-0405-212</v>
      </c>
      <c r="C636" s="25" t="str">
        <f>IFERROR(VLOOKUP($A636,'Grade 7'!$H$2:$N$501,4,0),"-")</f>
        <v/>
      </c>
      <c r="D636" s="25" t="str">
        <f>IFERROR(VLOOKUP($A636,'Grade 7'!$H$2:$N$501,5,0),"-")</f>
        <v/>
      </c>
      <c r="E636" s="25">
        <f>IFERROR(VLOOKUP($A636,'Grade 7'!$H$2:$N$501,6,0),"-")</f>
        <v>0</v>
      </c>
      <c r="F636" s="33">
        <f>IFERROR(VLOOKUP($A636,'Grade 7'!$H$2:$N$501,7,0),"-")</f>
        <v>0</v>
      </c>
      <c r="G636" s="6"/>
      <c r="H636" s="13">
        <f t="shared" si="80"/>
        <v>1</v>
      </c>
      <c r="I636" s="17"/>
      <c r="J636" s="14" t="str">
        <f t="shared" si="85"/>
        <v>K.M.A Boys Secondary School</v>
      </c>
      <c r="K636" s="13" t="s">
        <v>24</v>
      </c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26">
        <f t="shared" si="84"/>
        <v>0</v>
      </c>
      <c r="W636" s="6"/>
      <c r="X636" s="6"/>
      <c r="Y636" s="6"/>
      <c r="Z636" s="20">
        <f t="shared" si="77"/>
        <v>0</v>
      </c>
      <c r="AA636" s="20"/>
      <c r="AB636" s="2">
        <f t="shared" si="86"/>
        <v>0</v>
      </c>
      <c r="AC636" s="2">
        <f t="shared" si="87"/>
        <v>10</v>
      </c>
      <c r="AD636" s="20">
        <f t="shared" si="81"/>
        <v>204</v>
      </c>
    </row>
    <row r="637" spans="1:30" hidden="1" x14ac:dyDescent="0.35">
      <c r="A637" s="13">
        <v>212</v>
      </c>
      <c r="B637" s="25" t="str">
        <f>IFERROR(VLOOKUP($A637,'Grade 7'!$H$2:$N$501,3,0),"-")</f>
        <v>M23-0405-212</v>
      </c>
      <c r="C637" s="25" t="str">
        <f>IFERROR(VLOOKUP($A637,'Grade 7'!$H$2:$N$501,4,0),"-")</f>
        <v/>
      </c>
      <c r="D637" s="25" t="str">
        <f>IFERROR(VLOOKUP($A637,'Grade 7'!$H$2:$N$501,5,0),"-")</f>
        <v/>
      </c>
      <c r="E637" s="25">
        <f>IFERROR(VLOOKUP($A637,'Grade 7'!$H$2:$N$501,6,0),"-")</f>
        <v>0</v>
      </c>
      <c r="F637" s="33">
        <f>IFERROR(VLOOKUP($A637,'Grade 7'!$H$2:$N$501,7,0),"-")</f>
        <v>0</v>
      </c>
      <c r="G637" s="6"/>
      <c r="H637" s="13">
        <f t="shared" si="80"/>
        <v>2</v>
      </c>
      <c r="I637" s="17"/>
      <c r="J637" s="14" t="str">
        <f t="shared" si="85"/>
        <v>K.M.A Boys Secondary School</v>
      </c>
      <c r="K637" s="13" t="s">
        <v>24</v>
      </c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26">
        <f t="shared" si="84"/>
        <v>0</v>
      </c>
      <c r="W637" s="6"/>
      <c r="X637" s="6"/>
      <c r="Y637" s="6"/>
      <c r="Z637" s="20">
        <f t="shared" si="77"/>
        <v>0</v>
      </c>
      <c r="AA637" s="20"/>
      <c r="AB637" s="2">
        <f t="shared" si="86"/>
        <v>0</v>
      </c>
      <c r="AC637" s="2">
        <f t="shared" si="87"/>
        <v>10</v>
      </c>
      <c r="AD637" s="20">
        <f t="shared" si="81"/>
        <v>204</v>
      </c>
    </row>
    <row r="638" spans="1:30" hidden="1" x14ac:dyDescent="0.35">
      <c r="A638" s="13">
        <v>212</v>
      </c>
      <c r="B638" s="25" t="str">
        <f>IFERROR(VLOOKUP($A638,'Grade 7'!$H$2:$N$501,3,0),"-")</f>
        <v>M23-0405-212</v>
      </c>
      <c r="C638" s="25" t="str">
        <f>IFERROR(VLOOKUP($A638,'Grade 7'!$H$2:$N$501,4,0),"-")</f>
        <v/>
      </c>
      <c r="D638" s="25" t="str">
        <f>IFERROR(VLOOKUP($A638,'Grade 7'!$H$2:$N$501,5,0),"-")</f>
        <v/>
      </c>
      <c r="E638" s="25">
        <f>IFERROR(VLOOKUP($A638,'Grade 7'!$H$2:$N$501,6,0),"-")</f>
        <v>0</v>
      </c>
      <c r="F638" s="33">
        <f>IFERROR(VLOOKUP($A638,'Grade 7'!$H$2:$N$501,7,0),"-")</f>
        <v>0</v>
      </c>
      <c r="G638" s="6"/>
      <c r="H638" s="13">
        <f t="shared" si="80"/>
        <v>3</v>
      </c>
      <c r="I638" s="17"/>
      <c r="J638" s="14" t="str">
        <f t="shared" si="85"/>
        <v>K.M.A Boys Secondary School</v>
      </c>
      <c r="K638" s="13" t="s">
        <v>24</v>
      </c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26">
        <f t="shared" si="84"/>
        <v>0</v>
      </c>
      <c r="W638" s="6"/>
      <c r="X638" s="6"/>
      <c r="Y638" s="6"/>
      <c r="Z638" s="20">
        <f t="shared" si="77"/>
        <v>0</v>
      </c>
      <c r="AA638" s="20"/>
      <c r="AB638" s="2">
        <f t="shared" si="86"/>
        <v>0</v>
      </c>
      <c r="AC638" s="2">
        <f t="shared" si="87"/>
        <v>10</v>
      </c>
      <c r="AD638" s="20">
        <f t="shared" si="81"/>
        <v>204</v>
      </c>
    </row>
    <row r="639" spans="1:30" hidden="1" x14ac:dyDescent="0.35">
      <c r="A639" s="13">
        <v>213</v>
      </c>
      <c r="B639" s="25" t="str">
        <f>IFERROR(VLOOKUP($A639,'Grade 7'!$H$2:$N$501,3,0),"-")</f>
        <v>M23-0405-213</v>
      </c>
      <c r="C639" s="25" t="str">
        <f>IFERROR(VLOOKUP($A639,'Grade 7'!$H$2:$N$501,4,0),"-")</f>
        <v/>
      </c>
      <c r="D639" s="25" t="str">
        <f>IFERROR(VLOOKUP($A639,'Grade 7'!$H$2:$N$501,5,0),"-")</f>
        <v/>
      </c>
      <c r="E639" s="25">
        <f>IFERROR(VLOOKUP($A639,'Grade 7'!$H$2:$N$501,6,0),"-")</f>
        <v>0</v>
      </c>
      <c r="F639" s="33">
        <f>IFERROR(VLOOKUP($A639,'Grade 7'!$H$2:$N$501,7,0),"-")</f>
        <v>0</v>
      </c>
      <c r="G639" s="6"/>
      <c r="H639" s="13">
        <f t="shared" si="80"/>
        <v>1</v>
      </c>
      <c r="I639" s="17"/>
      <c r="J639" s="14" t="str">
        <f t="shared" si="85"/>
        <v>K.M.A Boys Secondary School</v>
      </c>
      <c r="K639" s="13" t="s">
        <v>24</v>
      </c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26">
        <f t="shared" si="84"/>
        <v>0</v>
      </c>
      <c r="W639" s="6"/>
      <c r="X639" s="6"/>
      <c r="Y639" s="6"/>
      <c r="Z639" s="20">
        <f t="shared" si="77"/>
        <v>0</v>
      </c>
      <c r="AA639" s="20"/>
      <c r="AB639" s="2">
        <f t="shared" si="86"/>
        <v>0</v>
      </c>
      <c r="AC639" s="2">
        <f t="shared" si="87"/>
        <v>10</v>
      </c>
      <c r="AD639" s="20">
        <f t="shared" si="81"/>
        <v>204</v>
      </c>
    </row>
    <row r="640" spans="1:30" hidden="1" x14ac:dyDescent="0.35">
      <c r="A640" s="13">
        <v>213</v>
      </c>
      <c r="B640" s="25" t="str">
        <f>IFERROR(VLOOKUP($A640,'Grade 7'!$H$2:$N$501,3,0),"-")</f>
        <v>M23-0405-213</v>
      </c>
      <c r="C640" s="25" t="str">
        <f>IFERROR(VLOOKUP($A640,'Grade 7'!$H$2:$N$501,4,0),"-")</f>
        <v/>
      </c>
      <c r="D640" s="25" t="str">
        <f>IFERROR(VLOOKUP($A640,'Grade 7'!$H$2:$N$501,5,0),"-")</f>
        <v/>
      </c>
      <c r="E640" s="25">
        <f>IFERROR(VLOOKUP($A640,'Grade 7'!$H$2:$N$501,6,0),"-")</f>
        <v>0</v>
      </c>
      <c r="F640" s="33">
        <f>IFERROR(VLOOKUP($A640,'Grade 7'!$H$2:$N$501,7,0),"-")</f>
        <v>0</v>
      </c>
      <c r="G640" s="6"/>
      <c r="H640" s="13">
        <f t="shared" si="80"/>
        <v>2</v>
      </c>
      <c r="I640" s="17"/>
      <c r="J640" s="14" t="str">
        <f t="shared" si="85"/>
        <v>K.M.A Boys Secondary School</v>
      </c>
      <c r="K640" s="13" t="s">
        <v>24</v>
      </c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26">
        <f t="shared" si="84"/>
        <v>0</v>
      </c>
      <c r="W640" s="6"/>
      <c r="X640" s="6"/>
      <c r="Y640" s="6"/>
      <c r="Z640" s="20">
        <f t="shared" si="77"/>
        <v>0</v>
      </c>
      <c r="AA640" s="20"/>
      <c r="AB640" s="2">
        <f t="shared" si="86"/>
        <v>0</v>
      </c>
      <c r="AC640" s="2">
        <f t="shared" si="87"/>
        <v>10</v>
      </c>
      <c r="AD640" s="20">
        <f t="shared" si="81"/>
        <v>204</v>
      </c>
    </row>
    <row r="641" spans="1:30" hidden="1" x14ac:dyDescent="0.35">
      <c r="A641" s="13">
        <v>213</v>
      </c>
      <c r="B641" s="25" t="str">
        <f>IFERROR(VLOOKUP($A641,'Grade 7'!$H$2:$N$501,3,0),"-")</f>
        <v>M23-0405-213</v>
      </c>
      <c r="C641" s="25" t="str">
        <f>IFERROR(VLOOKUP($A641,'Grade 7'!$H$2:$N$501,4,0),"-")</f>
        <v/>
      </c>
      <c r="D641" s="25" t="str">
        <f>IFERROR(VLOOKUP($A641,'Grade 7'!$H$2:$N$501,5,0),"-")</f>
        <v/>
      </c>
      <c r="E641" s="25">
        <f>IFERROR(VLOOKUP($A641,'Grade 7'!$H$2:$N$501,6,0),"-")</f>
        <v>0</v>
      </c>
      <c r="F641" s="33">
        <f>IFERROR(VLOOKUP($A641,'Grade 7'!$H$2:$N$501,7,0),"-")</f>
        <v>0</v>
      </c>
      <c r="G641" s="6"/>
      <c r="H641" s="13">
        <f t="shared" si="80"/>
        <v>3</v>
      </c>
      <c r="I641" s="17"/>
      <c r="J641" s="14" t="str">
        <f t="shared" si="85"/>
        <v>K.M.A Boys Secondary School</v>
      </c>
      <c r="K641" s="13" t="s">
        <v>24</v>
      </c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26">
        <f t="shared" si="84"/>
        <v>0</v>
      </c>
      <c r="W641" s="6"/>
      <c r="X641" s="6"/>
      <c r="Y641" s="6"/>
      <c r="Z641" s="20">
        <f t="shared" si="77"/>
        <v>0</v>
      </c>
      <c r="AA641" s="20"/>
      <c r="AB641" s="2">
        <f t="shared" si="86"/>
        <v>0</v>
      </c>
      <c r="AC641" s="2">
        <f t="shared" si="87"/>
        <v>10</v>
      </c>
      <c r="AD641" s="20">
        <f t="shared" si="81"/>
        <v>204</v>
      </c>
    </row>
    <row r="642" spans="1:30" hidden="1" x14ac:dyDescent="0.35">
      <c r="A642" s="13">
        <v>214</v>
      </c>
      <c r="B642" s="25" t="str">
        <f>IFERROR(VLOOKUP($A642,'Grade 7'!$H$2:$N$501,3,0),"-")</f>
        <v>M23-0405-214</v>
      </c>
      <c r="C642" s="25" t="str">
        <f>IFERROR(VLOOKUP($A642,'Grade 7'!$H$2:$N$501,4,0),"-")</f>
        <v/>
      </c>
      <c r="D642" s="25" t="str">
        <f>IFERROR(VLOOKUP($A642,'Grade 7'!$H$2:$N$501,5,0),"-")</f>
        <v/>
      </c>
      <c r="E642" s="25">
        <f>IFERROR(VLOOKUP($A642,'Grade 7'!$H$2:$N$501,6,0),"-")</f>
        <v>0</v>
      </c>
      <c r="F642" s="33">
        <f>IFERROR(VLOOKUP($A642,'Grade 7'!$H$2:$N$501,7,0),"-")</f>
        <v>0</v>
      </c>
      <c r="G642" s="6"/>
      <c r="H642" s="13">
        <f t="shared" si="80"/>
        <v>1</v>
      </c>
      <c r="I642" s="17"/>
      <c r="J642" s="14" t="str">
        <f t="shared" si="85"/>
        <v>K.M.A Boys Secondary School</v>
      </c>
      <c r="K642" s="13" t="s">
        <v>24</v>
      </c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26">
        <f t="shared" si="84"/>
        <v>0</v>
      </c>
      <c r="W642" s="6"/>
      <c r="X642" s="6"/>
      <c r="Y642" s="6"/>
      <c r="Z642" s="20">
        <f t="shared" si="77"/>
        <v>0</v>
      </c>
      <c r="AA642" s="20"/>
      <c r="AB642" s="2">
        <f t="shared" si="86"/>
        <v>0</v>
      </c>
      <c r="AC642" s="2">
        <f t="shared" si="87"/>
        <v>10</v>
      </c>
      <c r="AD642" s="20">
        <f t="shared" si="81"/>
        <v>204</v>
      </c>
    </row>
    <row r="643" spans="1:30" hidden="1" x14ac:dyDescent="0.35">
      <c r="A643" s="13">
        <v>214</v>
      </c>
      <c r="B643" s="25" t="str">
        <f>IFERROR(VLOOKUP($A643,'Grade 7'!$H$2:$N$501,3,0),"-")</f>
        <v>M23-0405-214</v>
      </c>
      <c r="C643" s="25" t="str">
        <f>IFERROR(VLOOKUP($A643,'Grade 7'!$H$2:$N$501,4,0),"-")</f>
        <v/>
      </c>
      <c r="D643" s="25" t="str">
        <f>IFERROR(VLOOKUP($A643,'Grade 7'!$H$2:$N$501,5,0),"-")</f>
        <v/>
      </c>
      <c r="E643" s="25">
        <f>IFERROR(VLOOKUP($A643,'Grade 7'!$H$2:$N$501,6,0),"-")</f>
        <v>0</v>
      </c>
      <c r="F643" s="33">
        <f>IFERROR(VLOOKUP($A643,'Grade 7'!$H$2:$N$501,7,0),"-")</f>
        <v>0</v>
      </c>
      <c r="G643" s="6"/>
      <c r="H643" s="13">
        <f t="shared" si="80"/>
        <v>2</v>
      </c>
      <c r="I643" s="17"/>
      <c r="J643" s="14" t="str">
        <f t="shared" si="85"/>
        <v>K.M.A Boys Secondary School</v>
      </c>
      <c r="K643" s="13" t="s">
        <v>24</v>
      </c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26">
        <f t="shared" si="84"/>
        <v>0</v>
      </c>
      <c r="W643" s="6"/>
      <c r="X643" s="6"/>
      <c r="Y643" s="6"/>
      <c r="Z643" s="20">
        <f t="shared" ref="Z643:Z706" si="88">COUNTIFS($A$3:$A$1502,A643,$AB$3:$AB$1502,"&lt;&gt;0")</f>
        <v>0</v>
      </c>
      <c r="AA643" s="20"/>
      <c r="AB643" s="2">
        <f t="shared" si="86"/>
        <v>0</v>
      </c>
      <c r="AC643" s="2">
        <f t="shared" si="87"/>
        <v>10</v>
      </c>
      <c r="AD643" s="20">
        <f t="shared" si="81"/>
        <v>204</v>
      </c>
    </row>
    <row r="644" spans="1:30" hidden="1" x14ac:dyDescent="0.35">
      <c r="A644" s="13">
        <v>214</v>
      </c>
      <c r="B644" s="25" t="str">
        <f>IFERROR(VLOOKUP($A644,'Grade 7'!$H$2:$N$501,3,0),"-")</f>
        <v>M23-0405-214</v>
      </c>
      <c r="C644" s="25" t="str">
        <f>IFERROR(VLOOKUP($A644,'Grade 7'!$H$2:$N$501,4,0),"-")</f>
        <v/>
      </c>
      <c r="D644" s="25" t="str">
        <f>IFERROR(VLOOKUP($A644,'Grade 7'!$H$2:$N$501,5,0),"-")</f>
        <v/>
      </c>
      <c r="E644" s="25">
        <f>IFERROR(VLOOKUP($A644,'Grade 7'!$H$2:$N$501,6,0),"-")</f>
        <v>0</v>
      </c>
      <c r="F644" s="33">
        <f>IFERROR(VLOOKUP($A644,'Grade 7'!$H$2:$N$501,7,0),"-")</f>
        <v>0</v>
      </c>
      <c r="G644" s="6"/>
      <c r="H644" s="13">
        <f t="shared" si="80"/>
        <v>3</v>
      </c>
      <c r="I644" s="17"/>
      <c r="J644" s="14" t="str">
        <f t="shared" si="85"/>
        <v>K.M.A Boys Secondary School</v>
      </c>
      <c r="K644" s="13" t="s">
        <v>24</v>
      </c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26">
        <f t="shared" si="84"/>
        <v>0</v>
      </c>
      <c r="W644" s="6"/>
      <c r="X644" s="6"/>
      <c r="Y644" s="6"/>
      <c r="Z644" s="20">
        <f t="shared" si="88"/>
        <v>0</v>
      </c>
      <c r="AA644" s="20"/>
      <c r="AB644" s="2">
        <f t="shared" si="86"/>
        <v>0</v>
      </c>
      <c r="AC644" s="2">
        <f t="shared" si="87"/>
        <v>10</v>
      </c>
      <c r="AD644" s="20">
        <f t="shared" si="81"/>
        <v>204</v>
      </c>
    </row>
    <row r="645" spans="1:30" hidden="1" x14ac:dyDescent="0.35">
      <c r="A645" s="13">
        <v>215</v>
      </c>
      <c r="B645" s="25" t="str">
        <f>IFERROR(VLOOKUP($A645,'Grade 7'!$H$2:$N$501,3,0),"-")</f>
        <v>M23-0405-215</v>
      </c>
      <c r="C645" s="25" t="str">
        <f>IFERROR(VLOOKUP($A645,'Grade 7'!$H$2:$N$501,4,0),"-")</f>
        <v/>
      </c>
      <c r="D645" s="25" t="str">
        <f>IFERROR(VLOOKUP($A645,'Grade 7'!$H$2:$N$501,5,0),"-")</f>
        <v/>
      </c>
      <c r="E645" s="25">
        <f>IFERROR(VLOOKUP($A645,'Grade 7'!$H$2:$N$501,6,0),"-")</f>
        <v>0</v>
      </c>
      <c r="F645" s="33">
        <f>IFERROR(VLOOKUP($A645,'Grade 7'!$H$2:$N$501,7,0),"-")</f>
        <v>0</v>
      </c>
      <c r="G645" s="6"/>
      <c r="H645" s="13">
        <f t="shared" si="80"/>
        <v>1</v>
      </c>
      <c r="I645" s="17"/>
      <c r="J645" s="14" t="str">
        <f t="shared" si="85"/>
        <v>K.M.A Boys Secondary School</v>
      </c>
      <c r="K645" s="13" t="s">
        <v>24</v>
      </c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26">
        <f t="shared" si="84"/>
        <v>0</v>
      </c>
      <c r="W645" s="6"/>
      <c r="X645" s="6"/>
      <c r="Y645" s="6"/>
      <c r="Z645" s="20">
        <f t="shared" si="88"/>
        <v>0</v>
      </c>
      <c r="AA645" s="20"/>
      <c r="AB645" s="2">
        <f t="shared" si="86"/>
        <v>0</v>
      </c>
      <c r="AC645" s="2">
        <f t="shared" si="87"/>
        <v>10</v>
      </c>
      <c r="AD645" s="20">
        <f t="shared" si="81"/>
        <v>204</v>
      </c>
    </row>
    <row r="646" spans="1:30" hidden="1" x14ac:dyDescent="0.35">
      <c r="A646" s="13">
        <v>215</v>
      </c>
      <c r="B646" s="25" t="str">
        <f>IFERROR(VLOOKUP($A646,'Grade 7'!$H$2:$N$501,3,0),"-")</f>
        <v>M23-0405-215</v>
      </c>
      <c r="C646" s="25" t="str">
        <f>IFERROR(VLOOKUP($A646,'Grade 7'!$H$2:$N$501,4,0),"-")</f>
        <v/>
      </c>
      <c r="D646" s="25" t="str">
        <f>IFERROR(VLOOKUP($A646,'Grade 7'!$H$2:$N$501,5,0),"-")</f>
        <v/>
      </c>
      <c r="E646" s="25">
        <f>IFERROR(VLOOKUP($A646,'Grade 7'!$H$2:$N$501,6,0),"-")</f>
        <v>0</v>
      </c>
      <c r="F646" s="33">
        <f>IFERROR(VLOOKUP($A646,'Grade 7'!$H$2:$N$501,7,0),"-")</f>
        <v>0</v>
      </c>
      <c r="G646" s="6"/>
      <c r="H646" s="13">
        <f t="shared" ref="H646:H709" si="89">IF(A646=A645,H645+1,1)</f>
        <v>2</v>
      </c>
      <c r="I646" s="17"/>
      <c r="J646" s="14" t="str">
        <f t="shared" si="85"/>
        <v>K.M.A Boys Secondary School</v>
      </c>
      <c r="K646" s="13" t="s">
        <v>24</v>
      </c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26">
        <f t="shared" si="84"/>
        <v>0</v>
      </c>
      <c r="W646" s="6"/>
      <c r="X646" s="6"/>
      <c r="Y646" s="6"/>
      <c r="Z646" s="20">
        <f t="shared" si="88"/>
        <v>0</v>
      </c>
      <c r="AA646" s="20"/>
      <c r="AB646" s="2">
        <f t="shared" si="86"/>
        <v>0</v>
      </c>
      <c r="AC646" s="2">
        <f t="shared" si="87"/>
        <v>10</v>
      </c>
      <c r="AD646" s="20">
        <f t="shared" ref="AD646:AD709" si="90">IF(CONCATENATE(C646,D646)=CONCATENATE(C645,D645),AD645,AD645+1)</f>
        <v>204</v>
      </c>
    </row>
    <row r="647" spans="1:30" hidden="1" x14ac:dyDescent="0.35">
      <c r="A647" s="13">
        <v>215</v>
      </c>
      <c r="B647" s="25" t="str">
        <f>IFERROR(VLOOKUP($A647,'Grade 7'!$H$2:$N$501,3,0),"-")</f>
        <v>M23-0405-215</v>
      </c>
      <c r="C647" s="25" t="str">
        <f>IFERROR(VLOOKUP($A647,'Grade 7'!$H$2:$N$501,4,0),"-")</f>
        <v/>
      </c>
      <c r="D647" s="25" t="str">
        <f>IFERROR(VLOOKUP($A647,'Grade 7'!$H$2:$N$501,5,0),"-")</f>
        <v/>
      </c>
      <c r="E647" s="25">
        <f>IFERROR(VLOOKUP($A647,'Grade 7'!$H$2:$N$501,6,0),"-")</f>
        <v>0</v>
      </c>
      <c r="F647" s="33">
        <f>IFERROR(VLOOKUP($A647,'Grade 7'!$H$2:$N$501,7,0),"-")</f>
        <v>0</v>
      </c>
      <c r="G647" s="6"/>
      <c r="H647" s="13">
        <f t="shared" si="89"/>
        <v>3</v>
      </c>
      <c r="I647" s="17"/>
      <c r="J647" s="14" t="str">
        <f t="shared" si="85"/>
        <v>K.M.A Boys Secondary School</v>
      </c>
      <c r="K647" s="13" t="s">
        <v>24</v>
      </c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26">
        <f t="shared" si="84"/>
        <v>0</v>
      </c>
      <c r="W647" s="6"/>
      <c r="X647" s="6"/>
      <c r="Y647" s="6"/>
      <c r="Z647" s="20">
        <f t="shared" si="88"/>
        <v>0</v>
      </c>
      <c r="AA647" s="20"/>
      <c r="AB647" s="2">
        <f t="shared" si="86"/>
        <v>0</v>
      </c>
      <c r="AC647" s="2">
        <f t="shared" si="87"/>
        <v>10</v>
      </c>
      <c r="AD647" s="20">
        <f t="shared" si="90"/>
        <v>204</v>
      </c>
    </row>
    <row r="648" spans="1:30" hidden="1" x14ac:dyDescent="0.35">
      <c r="A648" s="13">
        <v>216</v>
      </c>
      <c r="B648" s="25" t="str">
        <f>IFERROR(VLOOKUP($A648,'Grade 7'!$H$2:$N$501,3,0),"-")</f>
        <v>M23-0405-216</v>
      </c>
      <c r="C648" s="25" t="str">
        <f>IFERROR(VLOOKUP($A648,'Grade 7'!$H$2:$N$501,4,0),"-")</f>
        <v/>
      </c>
      <c r="D648" s="25" t="str">
        <f>IFERROR(VLOOKUP($A648,'Grade 7'!$H$2:$N$501,5,0),"-")</f>
        <v/>
      </c>
      <c r="E648" s="25">
        <f>IFERROR(VLOOKUP($A648,'Grade 7'!$H$2:$N$501,6,0),"-")</f>
        <v>0</v>
      </c>
      <c r="F648" s="33">
        <f>IFERROR(VLOOKUP($A648,'Grade 7'!$H$2:$N$501,7,0),"-")</f>
        <v>0</v>
      </c>
      <c r="G648" s="6"/>
      <c r="H648" s="13">
        <f t="shared" si="89"/>
        <v>1</v>
      </c>
      <c r="I648" s="17"/>
      <c r="J648" s="14" t="str">
        <f t="shared" si="85"/>
        <v>K.M.A Boys Secondary School</v>
      </c>
      <c r="K648" s="13" t="s">
        <v>24</v>
      </c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26">
        <f t="shared" si="84"/>
        <v>0</v>
      </c>
      <c r="W648" s="6"/>
      <c r="X648" s="6"/>
      <c r="Y648" s="6"/>
      <c r="Z648" s="20">
        <f t="shared" si="88"/>
        <v>0</v>
      </c>
      <c r="AA648" s="20"/>
      <c r="AB648" s="2">
        <f t="shared" si="86"/>
        <v>0</v>
      </c>
      <c r="AC648" s="2">
        <f t="shared" si="87"/>
        <v>10</v>
      </c>
      <c r="AD648" s="20">
        <f t="shared" si="90"/>
        <v>204</v>
      </c>
    </row>
    <row r="649" spans="1:30" hidden="1" x14ac:dyDescent="0.35">
      <c r="A649" s="13">
        <v>216</v>
      </c>
      <c r="B649" s="25" t="str">
        <f>IFERROR(VLOOKUP($A649,'Grade 7'!$H$2:$N$501,3,0),"-")</f>
        <v>M23-0405-216</v>
      </c>
      <c r="C649" s="25" t="str">
        <f>IFERROR(VLOOKUP($A649,'Grade 7'!$H$2:$N$501,4,0),"-")</f>
        <v/>
      </c>
      <c r="D649" s="25" t="str">
        <f>IFERROR(VLOOKUP($A649,'Grade 7'!$H$2:$N$501,5,0),"-")</f>
        <v/>
      </c>
      <c r="E649" s="25">
        <f>IFERROR(VLOOKUP($A649,'Grade 7'!$H$2:$N$501,6,0),"-")</f>
        <v>0</v>
      </c>
      <c r="F649" s="33">
        <f>IFERROR(VLOOKUP($A649,'Grade 7'!$H$2:$N$501,7,0),"-")</f>
        <v>0</v>
      </c>
      <c r="G649" s="6"/>
      <c r="H649" s="13">
        <f t="shared" si="89"/>
        <v>2</v>
      </c>
      <c r="I649" s="17"/>
      <c r="J649" s="14" t="str">
        <f t="shared" si="85"/>
        <v>K.M.A Boys Secondary School</v>
      </c>
      <c r="K649" s="13" t="s">
        <v>24</v>
      </c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26">
        <f t="shared" si="84"/>
        <v>0</v>
      </c>
      <c r="W649" s="6"/>
      <c r="X649" s="6"/>
      <c r="Y649" s="6"/>
      <c r="Z649" s="20">
        <f t="shared" si="88"/>
        <v>0</v>
      </c>
      <c r="AA649" s="20"/>
      <c r="AB649" s="2">
        <f t="shared" si="86"/>
        <v>0</v>
      </c>
      <c r="AC649" s="2">
        <f t="shared" si="87"/>
        <v>10</v>
      </c>
      <c r="AD649" s="20">
        <f t="shared" si="90"/>
        <v>204</v>
      </c>
    </row>
    <row r="650" spans="1:30" hidden="1" x14ac:dyDescent="0.35">
      <c r="A650" s="13">
        <v>216</v>
      </c>
      <c r="B650" s="25" t="str">
        <f>IFERROR(VLOOKUP($A650,'Grade 7'!$H$2:$N$501,3,0),"-")</f>
        <v>M23-0405-216</v>
      </c>
      <c r="C650" s="25" t="str">
        <f>IFERROR(VLOOKUP($A650,'Grade 7'!$H$2:$N$501,4,0),"-")</f>
        <v/>
      </c>
      <c r="D650" s="25" t="str">
        <f>IFERROR(VLOOKUP($A650,'Grade 7'!$H$2:$N$501,5,0),"-")</f>
        <v/>
      </c>
      <c r="E650" s="25">
        <f>IFERROR(VLOOKUP($A650,'Grade 7'!$H$2:$N$501,6,0),"-")</f>
        <v>0</v>
      </c>
      <c r="F650" s="33">
        <f>IFERROR(VLOOKUP($A650,'Grade 7'!$H$2:$N$501,7,0),"-")</f>
        <v>0</v>
      </c>
      <c r="G650" s="6"/>
      <c r="H650" s="13">
        <f t="shared" si="89"/>
        <v>3</v>
      </c>
      <c r="I650" s="17"/>
      <c r="J650" s="14" t="str">
        <f t="shared" si="85"/>
        <v>K.M.A Boys Secondary School</v>
      </c>
      <c r="K650" s="13" t="s">
        <v>24</v>
      </c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26">
        <f t="shared" si="84"/>
        <v>0</v>
      </c>
      <c r="W650" s="6"/>
      <c r="X650" s="6"/>
      <c r="Y650" s="6"/>
      <c r="Z650" s="20">
        <f t="shared" si="88"/>
        <v>0</v>
      </c>
      <c r="AA650" s="20"/>
      <c r="AB650" s="2">
        <f t="shared" si="86"/>
        <v>0</v>
      </c>
      <c r="AC650" s="2">
        <f t="shared" si="87"/>
        <v>10</v>
      </c>
      <c r="AD650" s="20">
        <f t="shared" si="90"/>
        <v>204</v>
      </c>
    </row>
    <row r="651" spans="1:30" hidden="1" x14ac:dyDescent="0.35">
      <c r="A651" s="13">
        <v>217</v>
      </c>
      <c r="B651" s="25" t="str">
        <f>IFERROR(VLOOKUP($A651,'Grade 7'!$H$2:$N$501,3,0),"-")</f>
        <v>M23-0405-217</v>
      </c>
      <c r="C651" s="25" t="str">
        <f>IFERROR(VLOOKUP($A651,'Grade 7'!$H$2:$N$501,4,0),"-")</f>
        <v/>
      </c>
      <c r="D651" s="25" t="str">
        <f>IFERROR(VLOOKUP($A651,'Grade 7'!$H$2:$N$501,5,0),"-")</f>
        <v/>
      </c>
      <c r="E651" s="25">
        <f>IFERROR(VLOOKUP($A651,'Grade 7'!$H$2:$N$501,6,0),"-")</f>
        <v>0</v>
      </c>
      <c r="F651" s="33">
        <f>IFERROR(VLOOKUP($A651,'Grade 7'!$H$2:$N$501,7,0),"-")</f>
        <v>0</v>
      </c>
      <c r="G651" s="6"/>
      <c r="H651" s="13">
        <f t="shared" si="89"/>
        <v>1</v>
      </c>
      <c r="I651" s="17"/>
      <c r="J651" s="14" t="str">
        <f t="shared" si="85"/>
        <v>K.M.A Boys Secondary School</v>
      </c>
      <c r="K651" s="13" t="s">
        <v>24</v>
      </c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26">
        <f t="shared" si="84"/>
        <v>0</v>
      </c>
      <c r="W651" s="6"/>
      <c r="X651" s="6"/>
      <c r="Y651" s="6"/>
      <c r="Z651" s="20">
        <f t="shared" si="88"/>
        <v>0</v>
      </c>
      <c r="AA651" s="20"/>
      <c r="AB651" s="2">
        <f t="shared" si="86"/>
        <v>0</v>
      </c>
      <c r="AC651" s="2">
        <f t="shared" si="87"/>
        <v>10</v>
      </c>
      <c r="AD651" s="20">
        <f t="shared" si="90"/>
        <v>204</v>
      </c>
    </row>
    <row r="652" spans="1:30" hidden="1" x14ac:dyDescent="0.35">
      <c r="A652" s="13">
        <v>217</v>
      </c>
      <c r="B652" s="25" t="str">
        <f>IFERROR(VLOOKUP($A652,'Grade 7'!$H$2:$N$501,3,0),"-")</f>
        <v>M23-0405-217</v>
      </c>
      <c r="C652" s="25" t="str">
        <f>IFERROR(VLOOKUP($A652,'Grade 7'!$H$2:$N$501,4,0),"-")</f>
        <v/>
      </c>
      <c r="D652" s="25" t="str">
        <f>IFERROR(VLOOKUP($A652,'Grade 7'!$H$2:$N$501,5,0),"-")</f>
        <v/>
      </c>
      <c r="E652" s="25">
        <f>IFERROR(VLOOKUP($A652,'Grade 7'!$H$2:$N$501,6,0),"-")</f>
        <v>0</v>
      </c>
      <c r="F652" s="33">
        <f>IFERROR(VLOOKUP($A652,'Grade 7'!$H$2:$N$501,7,0),"-")</f>
        <v>0</v>
      </c>
      <c r="G652" s="6"/>
      <c r="H652" s="13">
        <f t="shared" si="89"/>
        <v>2</v>
      </c>
      <c r="I652" s="17"/>
      <c r="J652" s="14" t="str">
        <f t="shared" si="85"/>
        <v>K.M.A Boys Secondary School</v>
      </c>
      <c r="K652" s="13" t="s">
        <v>24</v>
      </c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26">
        <f t="shared" si="84"/>
        <v>0</v>
      </c>
      <c r="W652" s="6"/>
      <c r="X652" s="6"/>
      <c r="Y652" s="6"/>
      <c r="Z652" s="20">
        <f t="shared" si="88"/>
        <v>0</v>
      </c>
      <c r="AA652" s="20"/>
      <c r="AB652" s="2">
        <f t="shared" si="86"/>
        <v>0</v>
      </c>
      <c r="AC652" s="2">
        <f t="shared" si="87"/>
        <v>10</v>
      </c>
      <c r="AD652" s="20">
        <f t="shared" si="90"/>
        <v>204</v>
      </c>
    </row>
    <row r="653" spans="1:30" hidden="1" x14ac:dyDescent="0.35">
      <c r="A653" s="13">
        <v>217</v>
      </c>
      <c r="B653" s="25" t="str">
        <f>IFERROR(VLOOKUP($A653,'Grade 7'!$H$2:$N$501,3,0),"-")</f>
        <v>M23-0405-217</v>
      </c>
      <c r="C653" s="25" t="str">
        <f>IFERROR(VLOOKUP($A653,'Grade 7'!$H$2:$N$501,4,0),"-")</f>
        <v/>
      </c>
      <c r="D653" s="25" t="str">
        <f>IFERROR(VLOOKUP($A653,'Grade 7'!$H$2:$N$501,5,0),"-")</f>
        <v/>
      </c>
      <c r="E653" s="25">
        <f>IFERROR(VLOOKUP($A653,'Grade 7'!$H$2:$N$501,6,0),"-")</f>
        <v>0</v>
      </c>
      <c r="F653" s="33">
        <f>IFERROR(VLOOKUP($A653,'Grade 7'!$H$2:$N$501,7,0),"-")</f>
        <v>0</v>
      </c>
      <c r="G653" s="6"/>
      <c r="H653" s="13">
        <f t="shared" si="89"/>
        <v>3</v>
      </c>
      <c r="I653" s="17"/>
      <c r="J653" s="14" t="str">
        <f t="shared" si="85"/>
        <v>K.M.A Boys Secondary School</v>
      </c>
      <c r="K653" s="13" t="s">
        <v>24</v>
      </c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26">
        <f t="shared" si="84"/>
        <v>0</v>
      </c>
      <c r="W653" s="6"/>
      <c r="X653" s="6"/>
      <c r="Y653" s="6"/>
      <c r="Z653" s="20">
        <f t="shared" si="88"/>
        <v>0</v>
      </c>
      <c r="AA653" s="20"/>
      <c r="AB653" s="2">
        <f t="shared" si="86"/>
        <v>0</v>
      </c>
      <c r="AC653" s="2">
        <f t="shared" si="87"/>
        <v>10</v>
      </c>
      <c r="AD653" s="20">
        <f t="shared" si="90"/>
        <v>204</v>
      </c>
    </row>
    <row r="654" spans="1:30" hidden="1" x14ac:dyDescent="0.35">
      <c r="A654" s="13">
        <v>218</v>
      </c>
      <c r="B654" s="25" t="str">
        <f>IFERROR(VLOOKUP($A654,'Grade 7'!$H$2:$N$501,3,0),"-")</f>
        <v>M23-0405-218</v>
      </c>
      <c r="C654" s="25" t="str">
        <f>IFERROR(VLOOKUP($A654,'Grade 7'!$H$2:$N$501,4,0),"-")</f>
        <v/>
      </c>
      <c r="D654" s="25" t="str">
        <f>IFERROR(VLOOKUP($A654,'Grade 7'!$H$2:$N$501,5,0),"-")</f>
        <v/>
      </c>
      <c r="E654" s="25">
        <f>IFERROR(VLOOKUP($A654,'Grade 7'!$H$2:$N$501,6,0),"-")</f>
        <v>0</v>
      </c>
      <c r="F654" s="33">
        <f>IFERROR(VLOOKUP($A654,'Grade 7'!$H$2:$N$501,7,0),"-")</f>
        <v>0</v>
      </c>
      <c r="G654" s="6"/>
      <c r="H654" s="13">
        <f t="shared" si="89"/>
        <v>1</v>
      </c>
      <c r="I654" s="17"/>
      <c r="J654" s="14" t="str">
        <f t="shared" si="85"/>
        <v>K.M.A Boys Secondary School</v>
      </c>
      <c r="K654" s="13" t="s">
        <v>24</v>
      </c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26">
        <f t="shared" si="84"/>
        <v>0</v>
      </c>
      <c r="W654" s="6"/>
      <c r="X654" s="6"/>
      <c r="Y654" s="6"/>
      <c r="Z654" s="20">
        <f t="shared" si="88"/>
        <v>0</v>
      </c>
      <c r="AA654" s="20"/>
      <c r="AB654" s="2">
        <f t="shared" si="86"/>
        <v>0</v>
      </c>
      <c r="AC654" s="2">
        <f t="shared" si="87"/>
        <v>10</v>
      </c>
      <c r="AD654" s="20">
        <f t="shared" si="90"/>
        <v>204</v>
      </c>
    </row>
    <row r="655" spans="1:30" hidden="1" x14ac:dyDescent="0.35">
      <c r="A655" s="13">
        <v>218</v>
      </c>
      <c r="B655" s="25" t="str">
        <f>IFERROR(VLOOKUP($A655,'Grade 7'!$H$2:$N$501,3,0),"-")</f>
        <v>M23-0405-218</v>
      </c>
      <c r="C655" s="25" t="str">
        <f>IFERROR(VLOOKUP($A655,'Grade 7'!$H$2:$N$501,4,0),"-")</f>
        <v/>
      </c>
      <c r="D655" s="25" t="str">
        <f>IFERROR(VLOOKUP($A655,'Grade 7'!$H$2:$N$501,5,0),"-")</f>
        <v/>
      </c>
      <c r="E655" s="25">
        <f>IFERROR(VLOOKUP($A655,'Grade 7'!$H$2:$N$501,6,0),"-")</f>
        <v>0</v>
      </c>
      <c r="F655" s="33">
        <f>IFERROR(VLOOKUP($A655,'Grade 7'!$H$2:$N$501,7,0),"-")</f>
        <v>0</v>
      </c>
      <c r="G655" s="6"/>
      <c r="H655" s="13">
        <f t="shared" si="89"/>
        <v>2</v>
      </c>
      <c r="I655" s="17"/>
      <c r="J655" s="14" t="str">
        <f t="shared" si="85"/>
        <v>K.M.A Boys Secondary School</v>
      </c>
      <c r="K655" s="13" t="s">
        <v>24</v>
      </c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26">
        <f t="shared" si="84"/>
        <v>0</v>
      </c>
      <c r="W655" s="6"/>
      <c r="X655" s="6"/>
      <c r="Y655" s="6"/>
      <c r="Z655" s="20">
        <f t="shared" si="88"/>
        <v>0</v>
      </c>
      <c r="AA655" s="20"/>
      <c r="AB655" s="2">
        <f t="shared" si="86"/>
        <v>0</v>
      </c>
      <c r="AC655" s="2">
        <f t="shared" si="87"/>
        <v>10</v>
      </c>
      <c r="AD655" s="20">
        <f t="shared" si="90"/>
        <v>204</v>
      </c>
    </row>
    <row r="656" spans="1:30" hidden="1" x14ac:dyDescent="0.35">
      <c r="A656" s="13">
        <v>218</v>
      </c>
      <c r="B656" s="25" t="str">
        <f>IFERROR(VLOOKUP($A656,'Grade 7'!$H$2:$N$501,3,0),"-")</f>
        <v>M23-0405-218</v>
      </c>
      <c r="C656" s="25" t="str">
        <f>IFERROR(VLOOKUP($A656,'Grade 7'!$H$2:$N$501,4,0),"-")</f>
        <v/>
      </c>
      <c r="D656" s="25" t="str">
        <f>IFERROR(VLOOKUP($A656,'Grade 7'!$H$2:$N$501,5,0),"-")</f>
        <v/>
      </c>
      <c r="E656" s="25">
        <f>IFERROR(VLOOKUP($A656,'Grade 7'!$H$2:$N$501,6,0),"-")</f>
        <v>0</v>
      </c>
      <c r="F656" s="33">
        <f>IFERROR(VLOOKUP($A656,'Grade 7'!$H$2:$N$501,7,0),"-")</f>
        <v>0</v>
      </c>
      <c r="G656" s="6"/>
      <c r="H656" s="13">
        <f t="shared" si="89"/>
        <v>3</v>
      </c>
      <c r="I656" s="17"/>
      <c r="J656" s="14" t="str">
        <f t="shared" si="85"/>
        <v>K.M.A Boys Secondary School</v>
      </c>
      <c r="K656" s="13" t="s">
        <v>24</v>
      </c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26">
        <f t="shared" si="84"/>
        <v>0</v>
      </c>
      <c r="W656" s="6"/>
      <c r="X656" s="6"/>
      <c r="Y656" s="6"/>
      <c r="Z656" s="20">
        <f t="shared" si="88"/>
        <v>0</v>
      </c>
      <c r="AA656" s="20"/>
      <c r="AB656" s="2">
        <f t="shared" si="86"/>
        <v>0</v>
      </c>
      <c r="AC656" s="2">
        <f t="shared" si="87"/>
        <v>10</v>
      </c>
      <c r="AD656" s="20">
        <f t="shared" si="90"/>
        <v>204</v>
      </c>
    </row>
    <row r="657" spans="1:30" hidden="1" x14ac:dyDescent="0.35">
      <c r="A657" s="13">
        <v>219</v>
      </c>
      <c r="B657" s="25" t="str">
        <f>IFERROR(VLOOKUP($A657,'Grade 7'!$H$2:$N$501,3,0),"-")</f>
        <v>M23-0405-219</v>
      </c>
      <c r="C657" s="25" t="str">
        <f>IFERROR(VLOOKUP($A657,'Grade 7'!$H$2:$N$501,4,0),"-")</f>
        <v/>
      </c>
      <c r="D657" s="25" t="str">
        <f>IFERROR(VLOOKUP($A657,'Grade 7'!$H$2:$N$501,5,0),"-")</f>
        <v/>
      </c>
      <c r="E657" s="25">
        <f>IFERROR(VLOOKUP($A657,'Grade 7'!$H$2:$N$501,6,0),"-")</f>
        <v>0</v>
      </c>
      <c r="F657" s="33">
        <f>IFERROR(VLOOKUP($A657,'Grade 7'!$H$2:$N$501,7,0),"-")</f>
        <v>0</v>
      </c>
      <c r="G657" s="6"/>
      <c r="H657" s="13">
        <f t="shared" si="89"/>
        <v>1</v>
      </c>
      <c r="I657" s="17"/>
      <c r="J657" s="14" t="str">
        <f t="shared" si="85"/>
        <v>K.M.A Boys Secondary School</v>
      </c>
      <c r="K657" s="13" t="s">
        <v>24</v>
      </c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26">
        <f t="shared" si="84"/>
        <v>0</v>
      </c>
      <c r="W657" s="6"/>
      <c r="X657" s="6"/>
      <c r="Y657" s="6"/>
      <c r="Z657" s="20">
        <f t="shared" si="88"/>
        <v>0</v>
      </c>
      <c r="AA657" s="20"/>
      <c r="AB657" s="2">
        <f t="shared" si="86"/>
        <v>0</v>
      </c>
      <c r="AC657" s="2">
        <f t="shared" si="87"/>
        <v>10</v>
      </c>
      <c r="AD657" s="20">
        <f t="shared" si="90"/>
        <v>204</v>
      </c>
    </row>
    <row r="658" spans="1:30" hidden="1" x14ac:dyDescent="0.35">
      <c r="A658" s="13">
        <v>219</v>
      </c>
      <c r="B658" s="25" t="str">
        <f>IFERROR(VLOOKUP($A658,'Grade 7'!$H$2:$N$501,3,0),"-")</f>
        <v>M23-0405-219</v>
      </c>
      <c r="C658" s="25" t="str">
        <f>IFERROR(VLOOKUP($A658,'Grade 7'!$H$2:$N$501,4,0),"-")</f>
        <v/>
      </c>
      <c r="D658" s="25" t="str">
        <f>IFERROR(VLOOKUP($A658,'Grade 7'!$H$2:$N$501,5,0),"-")</f>
        <v/>
      </c>
      <c r="E658" s="25">
        <f>IFERROR(VLOOKUP($A658,'Grade 7'!$H$2:$N$501,6,0),"-")</f>
        <v>0</v>
      </c>
      <c r="F658" s="33">
        <f>IFERROR(VLOOKUP($A658,'Grade 7'!$H$2:$N$501,7,0),"-")</f>
        <v>0</v>
      </c>
      <c r="G658" s="6"/>
      <c r="H658" s="13">
        <f t="shared" si="89"/>
        <v>2</v>
      </c>
      <c r="I658" s="17"/>
      <c r="J658" s="14" t="str">
        <f t="shared" si="85"/>
        <v>K.M.A Boys Secondary School</v>
      </c>
      <c r="K658" s="13" t="s">
        <v>24</v>
      </c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26">
        <f t="shared" si="84"/>
        <v>0</v>
      </c>
      <c r="W658" s="6"/>
      <c r="X658" s="6"/>
      <c r="Y658" s="6"/>
      <c r="Z658" s="20">
        <f t="shared" si="88"/>
        <v>0</v>
      </c>
      <c r="AA658" s="20"/>
      <c r="AB658" s="2">
        <f t="shared" si="86"/>
        <v>0</v>
      </c>
      <c r="AC658" s="2">
        <f t="shared" si="87"/>
        <v>10</v>
      </c>
      <c r="AD658" s="20">
        <f t="shared" si="90"/>
        <v>204</v>
      </c>
    </row>
    <row r="659" spans="1:30" hidden="1" x14ac:dyDescent="0.35">
      <c r="A659" s="13">
        <v>219</v>
      </c>
      <c r="B659" s="25" t="str">
        <f>IFERROR(VLOOKUP($A659,'Grade 7'!$H$2:$N$501,3,0),"-")</f>
        <v>M23-0405-219</v>
      </c>
      <c r="C659" s="25" t="str">
        <f>IFERROR(VLOOKUP($A659,'Grade 7'!$H$2:$N$501,4,0),"-")</f>
        <v/>
      </c>
      <c r="D659" s="25" t="str">
        <f>IFERROR(VLOOKUP($A659,'Grade 7'!$H$2:$N$501,5,0),"-")</f>
        <v/>
      </c>
      <c r="E659" s="25">
        <f>IFERROR(VLOOKUP($A659,'Grade 7'!$H$2:$N$501,6,0),"-")</f>
        <v>0</v>
      </c>
      <c r="F659" s="33">
        <f>IFERROR(VLOOKUP($A659,'Grade 7'!$H$2:$N$501,7,0),"-")</f>
        <v>0</v>
      </c>
      <c r="G659" s="6"/>
      <c r="H659" s="13">
        <f t="shared" si="89"/>
        <v>3</v>
      </c>
      <c r="I659" s="17"/>
      <c r="J659" s="14" t="str">
        <f t="shared" si="85"/>
        <v>K.M.A Boys Secondary School</v>
      </c>
      <c r="K659" s="13" t="s">
        <v>24</v>
      </c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26">
        <f t="shared" si="84"/>
        <v>0</v>
      </c>
      <c r="W659" s="6"/>
      <c r="X659" s="6"/>
      <c r="Y659" s="6"/>
      <c r="Z659" s="20">
        <f t="shared" si="88"/>
        <v>0</v>
      </c>
      <c r="AA659" s="20"/>
      <c r="AB659" s="2">
        <f t="shared" si="86"/>
        <v>0</v>
      </c>
      <c r="AC659" s="2">
        <f t="shared" si="87"/>
        <v>10</v>
      </c>
      <c r="AD659" s="20">
        <f t="shared" si="90"/>
        <v>204</v>
      </c>
    </row>
    <row r="660" spans="1:30" hidden="1" x14ac:dyDescent="0.35">
      <c r="A660" s="13">
        <v>220</v>
      </c>
      <c r="B660" s="25" t="str">
        <f>IFERROR(VLOOKUP($A660,'Grade 7'!$H$2:$N$501,3,0),"-")</f>
        <v>M23-0405-220</v>
      </c>
      <c r="C660" s="25" t="str">
        <f>IFERROR(VLOOKUP($A660,'Grade 7'!$H$2:$N$501,4,0),"-")</f>
        <v/>
      </c>
      <c r="D660" s="25" t="str">
        <f>IFERROR(VLOOKUP($A660,'Grade 7'!$H$2:$N$501,5,0),"-")</f>
        <v/>
      </c>
      <c r="E660" s="25">
        <f>IFERROR(VLOOKUP($A660,'Grade 7'!$H$2:$N$501,6,0),"-")</f>
        <v>0</v>
      </c>
      <c r="F660" s="33">
        <f>IFERROR(VLOOKUP($A660,'Grade 7'!$H$2:$N$501,7,0),"-")</f>
        <v>0</v>
      </c>
      <c r="G660" s="6"/>
      <c r="H660" s="13">
        <f t="shared" si="89"/>
        <v>1</v>
      </c>
      <c r="I660" s="17"/>
      <c r="J660" s="14" t="str">
        <f t="shared" si="85"/>
        <v>K.M.A Boys Secondary School</v>
      </c>
      <c r="K660" s="13" t="s">
        <v>24</v>
      </c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26">
        <f t="shared" si="84"/>
        <v>0</v>
      </c>
      <c r="W660" s="6"/>
      <c r="X660" s="6"/>
      <c r="Y660" s="6"/>
      <c r="Z660" s="20">
        <f t="shared" si="88"/>
        <v>0</v>
      </c>
      <c r="AA660" s="20"/>
      <c r="AB660" s="2">
        <f t="shared" si="86"/>
        <v>0</v>
      </c>
      <c r="AC660" s="2">
        <f t="shared" si="87"/>
        <v>10</v>
      </c>
      <c r="AD660" s="20">
        <f t="shared" si="90"/>
        <v>204</v>
      </c>
    </row>
    <row r="661" spans="1:30" hidden="1" x14ac:dyDescent="0.35">
      <c r="A661" s="13">
        <v>220</v>
      </c>
      <c r="B661" s="25" t="str">
        <f>IFERROR(VLOOKUP($A661,'Grade 7'!$H$2:$N$501,3,0),"-")</f>
        <v>M23-0405-220</v>
      </c>
      <c r="C661" s="25" t="str">
        <f>IFERROR(VLOOKUP($A661,'Grade 7'!$H$2:$N$501,4,0),"-")</f>
        <v/>
      </c>
      <c r="D661" s="25" t="str">
        <f>IFERROR(VLOOKUP($A661,'Grade 7'!$H$2:$N$501,5,0),"-")</f>
        <v/>
      </c>
      <c r="E661" s="25">
        <f>IFERROR(VLOOKUP($A661,'Grade 7'!$H$2:$N$501,6,0),"-")</f>
        <v>0</v>
      </c>
      <c r="F661" s="33">
        <f>IFERROR(VLOOKUP($A661,'Grade 7'!$H$2:$N$501,7,0),"-")</f>
        <v>0</v>
      </c>
      <c r="G661" s="6"/>
      <c r="H661" s="13">
        <f t="shared" si="89"/>
        <v>2</v>
      </c>
      <c r="I661" s="17"/>
      <c r="J661" s="14" t="str">
        <f t="shared" si="85"/>
        <v>K.M.A Boys Secondary School</v>
      </c>
      <c r="K661" s="13" t="s">
        <v>24</v>
      </c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26">
        <f t="shared" si="84"/>
        <v>0</v>
      </c>
      <c r="W661" s="6"/>
      <c r="X661" s="6"/>
      <c r="Y661" s="6"/>
      <c r="Z661" s="20">
        <f t="shared" si="88"/>
        <v>0</v>
      </c>
      <c r="AA661" s="20"/>
      <c r="AB661" s="2">
        <f t="shared" si="86"/>
        <v>0</v>
      </c>
      <c r="AC661" s="2">
        <f t="shared" si="87"/>
        <v>10</v>
      </c>
      <c r="AD661" s="20">
        <f t="shared" si="90"/>
        <v>204</v>
      </c>
    </row>
    <row r="662" spans="1:30" hidden="1" x14ac:dyDescent="0.35">
      <c r="A662" s="13">
        <v>220</v>
      </c>
      <c r="B662" s="25" t="str">
        <f>IFERROR(VLOOKUP($A662,'Grade 7'!$H$2:$N$501,3,0),"-")</f>
        <v>M23-0405-220</v>
      </c>
      <c r="C662" s="25" t="str">
        <f>IFERROR(VLOOKUP($A662,'Grade 7'!$H$2:$N$501,4,0),"-")</f>
        <v/>
      </c>
      <c r="D662" s="25" t="str">
        <f>IFERROR(VLOOKUP($A662,'Grade 7'!$H$2:$N$501,5,0),"-")</f>
        <v/>
      </c>
      <c r="E662" s="25">
        <f>IFERROR(VLOOKUP($A662,'Grade 7'!$H$2:$N$501,6,0),"-")</f>
        <v>0</v>
      </c>
      <c r="F662" s="33">
        <f>IFERROR(VLOOKUP($A662,'Grade 7'!$H$2:$N$501,7,0),"-")</f>
        <v>0</v>
      </c>
      <c r="G662" s="6"/>
      <c r="H662" s="13">
        <f t="shared" si="89"/>
        <v>3</v>
      </c>
      <c r="I662" s="17"/>
      <c r="J662" s="14" t="str">
        <f t="shared" si="85"/>
        <v>K.M.A Boys Secondary School</v>
      </c>
      <c r="K662" s="13" t="s">
        <v>24</v>
      </c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26">
        <f t="shared" si="84"/>
        <v>0</v>
      </c>
      <c r="W662" s="6"/>
      <c r="X662" s="6"/>
      <c r="Y662" s="6"/>
      <c r="Z662" s="20">
        <f t="shared" si="88"/>
        <v>0</v>
      </c>
      <c r="AA662" s="20"/>
      <c r="AB662" s="2">
        <f t="shared" si="86"/>
        <v>0</v>
      </c>
      <c r="AC662" s="2">
        <f t="shared" si="87"/>
        <v>10</v>
      </c>
      <c r="AD662" s="20">
        <f t="shared" si="90"/>
        <v>204</v>
      </c>
    </row>
    <row r="663" spans="1:30" hidden="1" x14ac:dyDescent="0.35">
      <c r="A663" s="13">
        <v>221</v>
      </c>
      <c r="B663" s="25" t="str">
        <f>IFERROR(VLOOKUP($A663,'Grade 7'!$H$2:$N$501,3,0),"-")</f>
        <v>M23-0405-221</v>
      </c>
      <c r="C663" s="25" t="str">
        <f>IFERROR(VLOOKUP($A663,'Grade 7'!$H$2:$N$501,4,0),"-")</f>
        <v/>
      </c>
      <c r="D663" s="25" t="str">
        <f>IFERROR(VLOOKUP($A663,'Grade 7'!$H$2:$N$501,5,0),"-")</f>
        <v/>
      </c>
      <c r="E663" s="25">
        <f>IFERROR(VLOOKUP($A663,'Grade 7'!$H$2:$N$501,6,0),"-")</f>
        <v>0</v>
      </c>
      <c r="F663" s="33">
        <f>IFERROR(VLOOKUP($A663,'Grade 7'!$H$2:$N$501,7,0),"-")</f>
        <v>0</v>
      </c>
      <c r="G663" s="6"/>
      <c r="H663" s="13">
        <f t="shared" si="89"/>
        <v>1</v>
      </c>
      <c r="I663" s="17"/>
      <c r="J663" s="14" t="str">
        <f t="shared" si="85"/>
        <v>K.M.A Boys Secondary School</v>
      </c>
      <c r="K663" s="13" t="s">
        <v>24</v>
      </c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26">
        <f t="shared" si="84"/>
        <v>0</v>
      </c>
      <c r="W663" s="6"/>
      <c r="X663" s="6"/>
      <c r="Y663" s="6"/>
      <c r="Z663" s="20">
        <f t="shared" si="88"/>
        <v>0</v>
      </c>
      <c r="AA663" s="20"/>
      <c r="AB663" s="2">
        <f t="shared" si="86"/>
        <v>0</v>
      </c>
      <c r="AC663" s="2">
        <f t="shared" si="87"/>
        <v>10</v>
      </c>
      <c r="AD663" s="20">
        <f t="shared" si="90"/>
        <v>204</v>
      </c>
    </row>
    <row r="664" spans="1:30" hidden="1" x14ac:dyDescent="0.35">
      <c r="A664" s="13">
        <v>221</v>
      </c>
      <c r="B664" s="25" t="str">
        <f>IFERROR(VLOOKUP($A664,'Grade 7'!$H$2:$N$501,3,0),"-")</f>
        <v>M23-0405-221</v>
      </c>
      <c r="C664" s="25" t="str">
        <f>IFERROR(VLOOKUP($A664,'Grade 7'!$H$2:$N$501,4,0),"-")</f>
        <v/>
      </c>
      <c r="D664" s="25" t="str">
        <f>IFERROR(VLOOKUP($A664,'Grade 7'!$H$2:$N$501,5,0),"-")</f>
        <v/>
      </c>
      <c r="E664" s="25">
        <f>IFERROR(VLOOKUP($A664,'Grade 7'!$H$2:$N$501,6,0),"-")</f>
        <v>0</v>
      </c>
      <c r="F664" s="33">
        <f>IFERROR(VLOOKUP($A664,'Grade 7'!$H$2:$N$501,7,0),"-")</f>
        <v>0</v>
      </c>
      <c r="G664" s="6"/>
      <c r="H664" s="13">
        <f t="shared" si="89"/>
        <v>2</v>
      </c>
      <c r="I664" s="17"/>
      <c r="J664" s="14" t="str">
        <f t="shared" si="85"/>
        <v>K.M.A Boys Secondary School</v>
      </c>
      <c r="K664" s="13" t="s">
        <v>24</v>
      </c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26">
        <f t="shared" si="84"/>
        <v>0</v>
      </c>
      <c r="W664" s="6"/>
      <c r="X664" s="6"/>
      <c r="Y664" s="6"/>
      <c r="Z664" s="20">
        <f t="shared" si="88"/>
        <v>0</v>
      </c>
      <c r="AA664" s="20"/>
      <c r="AB664" s="2">
        <f t="shared" si="86"/>
        <v>0</v>
      </c>
      <c r="AC664" s="2">
        <f t="shared" si="87"/>
        <v>10</v>
      </c>
      <c r="AD664" s="20">
        <f t="shared" si="90"/>
        <v>204</v>
      </c>
    </row>
    <row r="665" spans="1:30" hidden="1" x14ac:dyDescent="0.35">
      <c r="A665" s="13">
        <v>221</v>
      </c>
      <c r="B665" s="25" t="str">
        <f>IFERROR(VLOOKUP($A665,'Grade 7'!$H$2:$N$501,3,0),"-")</f>
        <v>M23-0405-221</v>
      </c>
      <c r="C665" s="25" t="str">
        <f>IFERROR(VLOOKUP($A665,'Grade 7'!$H$2:$N$501,4,0),"-")</f>
        <v/>
      </c>
      <c r="D665" s="25" t="str">
        <f>IFERROR(VLOOKUP($A665,'Grade 7'!$H$2:$N$501,5,0),"-")</f>
        <v/>
      </c>
      <c r="E665" s="25">
        <f>IFERROR(VLOOKUP($A665,'Grade 7'!$H$2:$N$501,6,0),"-")</f>
        <v>0</v>
      </c>
      <c r="F665" s="33">
        <f>IFERROR(VLOOKUP($A665,'Grade 7'!$H$2:$N$501,7,0),"-")</f>
        <v>0</v>
      </c>
      <c r="G665" s="6"/>
      <c r="H665" s="13">
        <f t="shared" si="89"/>
        <v>3</v>
      </c>
      <c r="I665" s="17"/>
      <c r="J665" s="14" t="str">
        <f t="shared" si="85"/>
        <v>K.M.A Boys Secondary School</v>
      </c>
      <c r="K665" s="13" t="s">
        <v>24</v>
      </c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26">
        <f t="shared" si="84"/>
        <v>0</v>
      </c>
      <c r="W665" s="6"/>
      <c r="X665" s="6"/>
      <c r="Y665" s="6"/>
      <c r="Z665" s="20">
        <f t="shared" si="88"/>
        <v>0</v>
      </c>
      <c r="AA665" s="20"/>
      <c r="AB665" s="2">
        <f t="shared" si="86"/>
        <v>0</v>
      </c>
      <c r="AC665" s="2">
        <f t="shared" si="87"/>
        <v>10</v>
      </c>
      <c r="AD665" s="20">
        <f t="shared" si="90"/>
        <v>204</v>
      </c>
    </row>
    <row r="666" spans="1:30" hidden="1" x14ac:dyDescent="0.35">
      <c r="A666" s="13">
        <v>222</v>
      </c>
      <c r="B666" s="25" t="str">
        <f>IFERROR(VLOOKUP($A666,'Grade 7'!$H$2:$N$501,3,0),"-")</f>
        <v>M23-0405-222</v>
      </c>
      <c r="C666" s="25" t="str">
        <f>IFERROR(VLOOKUP($A666,'Grade 7'!$H$2:$N$501,4,0),"-")</f>
        <v/>
      </c>
      <c r="D666" s="25" t="str">
        <f>IFERROR(VLOOKUP($A666,'Grade 7'!$H$2:$N$501,5,0),"-")</f>
        <v/>
      </c>
      <c r="E666" s="25">
        <f>IFERROR(VLOOKUP($A666,'Grade 7'!$H$2:$N$501,6,0),"-")</f>
        <v>0</v>
      </c>
      <c r="F666" s="33">
        <f>IFERROR(VLOOKUP($A666,'Grade 7'!$H$2:$N$501,7,0),"-")</f>
        <v>0</v>
      </c>
      <c r="G666" s="6"/>
      <c r="H666" s="13">
        <f t="shared" si="89"/>
        <v>1</v>
      </c>
      <c r="I666" s="17"/>
      <c r="J666" s="14" t="str">
        <f t="shared" si="85"/>
        <v>K.M.A Boys Secondary School</v>
      </c>
      <c r="K666" s="13" t="s">
        <v>24</v>
      </c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26">
        <f t="shared" si="84"/>
        <v>0</v>
      </c>
      <c r="W666" s="6"/>
      <c r="X666" s="6"/>
      <c r="Y666" s="6"/>
      <c r="Z666" s="20">
        <f t="shared" si="88"/>
        <v>0</v>
      </c>
      <c r="AA666" s="20"/>
      <c r="AB666" s="2">
        <f t="shared" si="86"/>
        <v>0</v>
      </c>
      <c r="AC666" s="2">
        <f t="shared" si="87"/>
        <v>10</v>
      </c>
      <c r="AD666" s="20">
        <f t="shared" si="90"/>
        <v>204</v>
      </c>
    </row>
    <row r="667" spans="1:30" hidden="1" x14ac:dyDescent="0.35">
      <c r="A667" s="13">
        <v>222</v>
      </c>
      <c r="B667" s="25" t="str">
        <f>IFERROR(VLOOKUP($A667,'Grade 7'!$H$2:$N$501,3,0),"-")</f>
        <v>M23-0405-222</v>
      </c>
      <c r="C667" s="25" t="str">
        <f>IFERROR(VLOOKUP($A667,'Grade 7'!$H$2:$N$501,4,0),"-")</f>
        <v/>
      </c>
      <c r="D667" s="25" t="str">
        <f>IFERROR(VLOOKUP($A667,'Grade 7'!$H$2:$N$501,5,0),"-")</f>
        <v/>
      </c>
      <c r="E667" s="25">
        <f>IFERROR(VLOOKUP($A667,'Grade 7'!$H$2:$N$501,6,0),"-")</f>
        <v>0</v>
      </c>
      <c r="F667" s="33">
        <f>IFERROR(VLOOKUP($A667,'Grade 7'!$H$2:$N$501,7,0),"-")</f>
        <v>0</v>
      </c>
      <c r="G667" s="6"/>
      <c r="H667" s="13">
        <f t="shared" si="89"/>
        <v>2</v>
      </c>
      <c r="I667" s="17"/>
      <c r="J667" s="14" t="str">
        <f t="shared" si="85"/>
        <v>K.M.A Boys Secondary School</v>
      </c>
      <c r="K667" s="13" t="s">
        <v>24</v>
      </c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26">
        <f t="shared" si="84"/>
        <v>0</v>
      </c>
      <c r="W667" s="6"/>
      <c r="X667" s="6"/>
      <c r="Y667" s="6"/>
      <c r="Z667" s="20">
        <f t="shared" si="88"/>
        <v>0</v>
      </c>
      <c r="AA667" s="20"/>
      <c r="AB667" s="2">
        <f t="shared" si="86"/>
        <v>0</v>
      </c>
      <c r="AC667" s="2">
        <f t="shared" si="87"/>
        <v>10</v>
      </c>
      <c r="AD667" s="20">
        <f t="shared" si="90"/>
        <v>204</v>
      </c>
    </row>
    <row r="668" spans="1:30" hidden="1" x14ac:dyDescent="0.35">
      <c r="A668" s="13">
        <v>222</v>
      </c>
      <c r="B668" s="25" t="str">
        <f>IFERROR(VLOOKUP($A668,'Grade 7'!$H$2:$N$501,3,0),"-")</f>
        <v>M23-0405-222</v>
      </c>
      <c r="C668" s="25" t="str">
        <f>IFERROR(VLOOKUP($A668,'Grade 7'!$H$2:$N$501,4,0),"-")</f>
        <v/>
      </c>
      <c r="D668" s="25" t="str">
        <f>IFERROR(VLOOKUP($A668,'Grade 7'!$H$2:$N$501,5,0),"-")</f>
        <v/>
      </c>
      <c r="E668" s="25">
        <f>IFERROR(VLOOKUP($A668,'Grade 7'!$H$2:$N$501,6,0),"-")</f>
        <v>0</v>
      </c>
      <c r="F668" s="33">
        <f>IFERROR(VLOOKUP($A668,'Grade 7'!$H$2:$N$501,7,0),"-")</f>
        <v>0</v>
      </c>
      <c r="G668" s="6"/>
      <c r="H668" s="13">
        <f t="shared" si="89"/>
        <v>3</v>
      </c>
      <c r="I668" s="17"/>
      <c r="J668" s="14" t="str">
        <f t="shared" si="85"/>
        <v>K.M.A Boys Secondary School</v>
      </c>
      <c r="K668" s="13" t="s">
        <v>24</v>
      </c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26">
        <f t="shared" si="84"/>
        <v>0</v>
      </c>
      <c r="W668" s="6"/>
      <c r="X668" s="6"/>
      <c r="Y668" s="6"/>
      <c r="Z668" s="20">
        <f t="shared" si="88"/>
        <v>0</v>
      </c>
      <c r="AA668" s="20"/>
      <c r="AB668" s="2">
        <f t="shared" si="86"/>
        <v>0</v>
      </c>
      <c r="AC668" s="2">
        <f t="shared" si="87"/>
        <v>10</v>
      </c>
      <c r="AD668" s="20">
        <f t="shared" si="90"/>
        <v>204</v>
      </c>
    </row>
    <row r="669" spans="1:30" hidden="1" x14ac:dyDescent="0.35">
      <c r="A669" s="13">
        <v>223</v>
      </c>
      <c r="B669" s="25" t="str">
        <f>IFERROR(VLOOKUP($A669,'Grade 7'!$H$2:$N$501,3,0),"-")</f>
        <v>M23-0405-223</v>
      </c>
      <c r="C669" s="25" t="str">
        <f>IFERROR(VLOOKUP($A669,'Grade 7'!$H$2:$N$501,4,0),"-")</f>
        <v/>
      </c>
      <c r="D669" s="25" t="str">
        <f>IFERROR(VLOOKUP($A669,'Grade 7'!$H$2:$N$501,5,0),"-")</f>
        <v/>
      </c>
      <c r="E669" s="25">
        <f>IFERROR(VLOOKUP($A669,'Grade 7'!$H$2:$N$501,6,0),"-")</f>
        <v>0</v>
      </c>
      <c r="F669" s="33">
        <f>IFERROR(VLOOKUP($A669,'Grade 7'!$H$2:$N$501,7,0),"-")</f>
        <v>0</v>
      </c>
      <c r="G669" s="6"/>
      <c r="H669" s="13">
        <f t="shared" si="89"/>
        <v>1</v>
      </c>
      <c r="I669" s="17"/>
      <c r="J669" s="14" t="str">
        <f t="shared" si="85"/>
        <v>K.M.A Boys Secondary School</v>
      </c>
      <c r="K669" s="13" t="s">
        <v>24</v>
      </c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26">
        <f t="shared" si="84"/>
        <v>0</v>
      </c>
      <c r="W669" s="6"/>
      <c r="X669" s="6"/>
      <c r="Y669" s="6"/>
      <c r="Z669" s="20">
        <f t="shared" si="88"/>
        <v>0</v>
      </c>
      <c r="AA669" s="20"/>
      <c r="AB669" s="2">
        <f t="shared" si="86"/>
        <v>0</v>
      </c>
      <c r="AC669" s="2">
        <f t="shared" si="87"/>
        <v>10</v>
      </c>
      <c r="AD669" s="20">
        <f t="shared" si="90"/>
        <v>204</v>
      </c>
    </row>
    <row r="670" spans="1:30" hidden="1" x14ac:dyDescent="0.35">
      <c r="A670" s="13">
        <v>223</v>
      </c>
      <c r="B670" s="25" t="str">
        <f>IFERROR(VLOOKUP($A670,'Grade 7'!$H$2:$N$501,3,0),"-")</f>
        <v>M23-0405-223</v>
      </c>
      <c r="C670" s="25" t="str">
        <f>IFERROR(VLOOKUP($A670,'Grade 7'!$H$2:$N$501,4,0),"-")</f>
        <v/>
      </c>
      <c r="D670" s="25" t="str">
        <f>IFERROR(VLOOKUP($A670,'Grade 7'!$H$2:$N$501,5,0),"-")</f>
        <v/>
      </c>
      <c r="E670" s="25">
        <f>IFERROR(VLOOKUP($A670,'Grade 7'!$H$2:$N$501,6,0),"-")</f>
        <v>0</v>
      </c>
      <c r="F670" s="33">
        <f>IFERROR(VLOOKUP($A670,'Grade 7'!$H$2:$N$501,7,0),"-")</f>
        <v>0</v>
      </c>
      <c r="G670" s="6"/>
      <c r="H670" s="13">
        <f t="shared" si="89"/>
        <v>2</v>
      </c>
      <c r="I670" s="17"/>
      <c r="J670" s="14" t="str">
        <f t="shared" si="85"/>
        <v>K.M.A Boys Secondary School</v>
      </c>
      <c r="K670" s="13" t="s">
        <v>24</v>
      </c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26">
        <f t="shared" si="84"/>
        <v>0</v>
      </c>
      <c r="W670" s="6"/>
      <c r="X670" s="6"/>
      <c r="Y670" s="6"/>
      <c r="Z670" s="20">
        <f t="shared" si="88"/>
        <v>0</v>
      </c>
      <c r="AA670" s="20"/>
      <c r="AB670" s="2">
        <f t="shared" si="86"/>
        <v>0</v>
      </c>
      <c r="AC670" s="2">
        <f t="shared" si="87"/>
        <v>10</v>
      </c>
      <c r="AD670" s="20">
        <f t="shared" si="90"/>
        <v>204</v>
      </c>
    </row>
    <row r="671" spans="1:30" hidden="1" x14ac:dyDescent="0.35">
      <c r="A671" s="13">
        <v>223</v>
      </c>
      <c r="B671" s="25" t="str">
        <f>IFERROR(VLOOKUP($A671,'Grade 7'!$H$2:$N$501,3,0),"-")</f>
        <v>M23-0405-223</v>
      </c>
      <c r="C671" s="25" t="str">
        <f>IFERROR(VLOOKUP($A671,'Grade 7'!$H$2:$N$501,4,0),"-")</f>
        <v/>
      </c>
      <c r="D671" s="25" t="str">
        <f>IFERROR(VLOOKUP($A671,'Grade 7'!$H$2:$N$501,5,0),"-")</f>
        <v/>
      </c>
      <c r="E671" s="25">
        <f>IFERROR(VLOOKUP($A671,'Grade 7'!$H$2:$N$501,6,0),"-")</f>
        <v>0</v>
      </c>
      <c r="F671" s="33">
        <f>IFERROR(VLOOKUP($A671,'Grade 7'!$H$2:$N$501,7,0),"-")</f>
        <v>0</v>
      </c>
      <c r="G671" s="6"/>
      <c r="H671" s="13">
        <f t="shared" si="89"/>
        <v>3</v>
      </c>
      <c r="I671" s="17"/>
      <c r="J671" s="14" t="str">
        <f t="shared" si="85"/>
        <v>K.M.A Boys Secondary School</v>
      </c>
      <c r="K671" s="13" t="s">
        <v>24</v>
      </c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26">
        <f t="shared" si="84"/>
        <v>0</v>
      </c>
      <c r="W671" s="6"/>
      <c r="X671" s="6"/>
      <c r="Y671" s="6"/>
      <c r="Z671" s="20">
        <f t="shared" si="88"/>
        <v>0</v>
      </c>
      <c r="AA671" s="20"/>
      <c r="AB671" s="2">
        <f t="shared" si="86"/>
        <v>0</v>
      </c>
      <c r="AC671" s="2">
        <f t="shared" si="87"/>
        <v>10</v>
      </c>
      <c r="AD671" s="20">
        <f t="shared" si="90"/>
        <v>204</v>
      </c>
    </row>
    <row r="672" spans="1:30" hidden="1" x14ac:dyDescent="0.35">
      <c r="A672" s="13">
        <v>224</v>
      </c>
      <c r="B672" s="25" t="str">
        <f>IFERROR(VLOOKUP($A672,'Grade 7'!$H$2:$N$501,3,0),"-")</f>
        <v>M23-0405-224</v>
      </c>
      <c r="C672" s="25" t="str">
        <f>IFERROR(VLOOKUP($A672,'Grade 7'!$H$2:$N$501,4,0),"-")</f>
        <v/>
      </c>
      <c r="D672" s="25" t="str">
        <f>IFERROR(VLOOKUP($A672,'Grade 7'!$H$2:$N$501,5,0),"-")</f>
        <v/>
      </c>
      <c r="E672" s="25">
        <f>IFERROR(VLOOKUP($A672,'Grade 7'!$H$2:$N$501,6,0),"-")</f>
        <v>0</v>
      </c>
      <c r="F672" s="33">
        <f>IFERROR(VLOOKUP($A672,'Grade 7'!$H$2:$N$501,7,0),"-")</f>
        <v>0</v>
      </c>
      <c r="G672" s="6"/>
      <c r="H672" s="13">
        <f t="shared" si="89"/>
        <v>1</v>
      </c>
      <c r="I672" s="17"/>
      <c r="J672" s="14" t="str">
        <f t="shared" si="85"/>
        <v>K.M.A Boys Secondary School</v>
      </c>
      <c r="K672" s="13" t="s">
        <v>24</v>
      </c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26">
        <f t="shared" si="84"/>
        <v>0</v>
      </c>
      <c r="W672" s="6"/>
      <c r="X672" s="6"/>
      <c r="Y672" s="6"/>
      <c r="Z672" s="20">
        <f t="shared" si="88"/>
        <v>0</v>
      </c>
      <c r="AA672" s="20"/>
      <c r="AB672" s="2">
        <f t="shared" si="86"/>
        <v>0</v>
      </c>
      <c r="AC672" s="2">
        <f t="shared" si="87"/>
        <v>10</v>
      </c>
      <c r="AD672" s="20">
        <f t="shared" si="90"/>
        <v>204</v>
      </c>
    </row>
    <row r="673" spans="1:30" hidden="1" x14ac:dyDescent="0.35">
      <c r="A673" s="13">
        <v>224</v>
      </c>
      <c r="B673" s="25" t="str">
        <f>IFERROR(VLOOKUP($A673,'Grade 7'!$H$2:$N$501,3,0),"-")</f>
        <v>M23-0405-224</v>
      </c>
      <c r="C673" s="25" t="str">
        <f>IFERROR(VLOOKUP($A673,'Grade 7'!$H$2:$N$501,4,0),"-")</f>
        <v/>
      </c>
      <c r="D673" s="25" t="str">
        <f>IFERROR(VLOOKUP($A673,'Grade 7'!$H$2:$N$501,5,0),"-")</f>
        <v/>
      </c>
      <c r="E673" s="25">
        <f>IFERROR(VLOOKUP($A673,'Grade 7'!$H$2:$N$501,6,0),"-")</f>
        <v>0</v>
      </c>
      <c r="F673" s="33">
        <f>IFERROR(VLOOKUP($A673,'Grade 7'!$H$2:$N$501,7,0),"-")</f>
        <v>0</v>
      </c>
      <c r="G673" s="6"/>
      <c r="H673" s="13">
        <f t="shared" si="89"/>
        <v>2</v>
      </c>
      <c r="I673" s="17"/>
      <c r="J673" s="14" t="str">
        <f t="shared" si="85"/>
        <v>K.M.A Boys Secondary School</v>
      </c>
      <c r="K673" s="13" t="s">
        <v>24</v>
      </c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26">
        <f t="shared" si="84"/>
        <v>0</v>
      </c>
      <c r="W673" s="6"/>
      <c r="X673" s="6"/>
      <c r="Y673" s="6"/>
      <c r="Z673" s="20">
        <f t="shared" si="88"/>
        <v>0</v>
      </c>
      <c r="AA673" s="20"/>
      <c r="AB673" s="2">
        <f t="shared" si="86"/>
        <v>0</v>
      </c>
      <c r="AC673" s="2">
        <f t="shared" si="87"/>
        <v>10</v>
      </c>
      <c r="AD673" s="20">
        <f t="shared" si="90"/>
        <v>204</v>
      </c>
    </row>
    <row r="674" spans="1:30" hidden="1" x14ac:dyDescent="0.35">
      <c r="A674" s="13">
        <v>224</v>
      </c>
      <c r="B674" s="25" t="str">
        <f>IFERROR(VLOOKUP($A674,'Grade 7'!$H$2:$N$501,3,0),"-")</f>
        <v>M23-0405-224</v>
      </c>
      <c r="C674" s="25" t="str">
        <f>IFERROR(VLOOKUP($A674,'Grade 7'!$H$2:$N$501,4,0),"-")</f>
        <v/>
      </c>
      <c r="D674" s="25" t="str">
        <f>IFERROR(VLOOKUP($A674,'Grade 7'!$H$2:$N$501,5,0),"-")</f>
        <v/>
      </c>
      <c r="E674" s="25">
        <f>IFERROR(VLOOKUP($A674,'Grade 7'!$H$2:$N$501,6,0),"-")</f>
        <v>0</v>
      </c>
      <c r="F674" s="33">
        <f>IFERROR(VLOOKUP($A674,'Grade 7'!$H$2:$N$501,7,0),"-")</f>
        <v>0</v>
      </c>
      <c r="G674" s="6"/>
      <c r="H674" s="13">
        <f t="shared" si="89"/>
        <v>3</v>
      </c>
      <c r="I674" s="17"/>
      <c r="J674" s="14" t="str">
        <f t="shared" si="85"/>
        <v>K.M.A Boys Secondary School</v>
      </c>
      <c r="K674" s="13" t="s">
        <v>24</v>
      </c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26">
        <f t="shared" si="84"/>
        <v>0</v>
      </c>
      <c r="W674" s="6"/>
      <c r="X674" s="6"/>
      <c r="Y674" s="6"/>
      <c r="Z674" s="20">
        <f t="shared" si="88"/>
        <v>0</v>
      </c>
      <c r="AA674" s="20"/>
      <c r="AB674" s="2">
        <f t="shared" si="86"/>
        <v>0</v>
      </c>
      <c r="AC674" s="2">
        <f t="shared" si="87"/>
        <v>10</v>
      </c>
      <c r="AD674" s="20">
        <f t="shared" si="90"/>
        <v>204</v>
      </c>
    </row>
    <row r="675" spans="1:30" hidden="1" x14ac:dyDescent="0.35">
      <c r="A675" s="13">
        <v>225</v>
      </c>
      <c r="B675" s="25" t="str">
        <f>IFERROR(VLOOKUP($A675,'Grade 7'!$H$2:$N$501,3,0),"-")</f>
        <v>M23-0405-225</v>
      </c>
      <c r="C675" s="25" t="str">
        <f>IFERROR(VLOOKUP($A675,'Grade 7'!$H$2:$N$501,4,0),"-")</f>
        <v/>
      </c>
      <c r="D675" s="25" t="str">
        <f>IFERROR(VLOOKUP($A675,'Grade 7'!$H$2:$N$501,5,0),"-")</f>
        <v/>
      </c>
      <c r="E675" s="25">
        <f>IFERROR(VLOOKUP($A675,'Grade 7'!$H$2:$N$501,6,0),"-")</f>
        <v>0</v>
      </c>
      <c r="F675" s="33">
        <f>IFERROR(VLOOKUP($A675,'Grade 7'!$H$2:$N$501,7,0),"-")</f>
        <v>0</v>
      </c>
      <c r="G675" s="6"/>
      <c r="H675" s="13">
        <f t="shared" si="89"/>
        <v>1</v>
      </c>
      <c r="I675" s="17"/>
      <c r="J675" s="14" t="str">
        <f t="shared" si="85"/>
        <v>K.M.A Boys Secondary School</v>
      </c>
      <c r="K675" s="13" t="s">
        <v>24</v>
      </c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26">
        <f t="shared" si="84"/>
        <v>0</v>
      </c>
      <c r="W675" s="6"/>
      <c r="X675" s="6"/>
      <c r="Y675" s="6"/>
      <c r="Z675" s="20">
        <f t="shared" si="88"/>
        <v>0</v>
      </c>
      <c r="AA675" s="20"/>
      <c r="AB675" s="2">
        <f t="shared" si="86"/>
        <v>0</v>
      </c>
      <c r="AC675" s="2">
        <f t="shared" si="87"/>
        <v>10</v>
      </c>
      <c r="AD675" s="20">
        <f t="shared" si="90"/>
        <v>204</v>
      </c>
    </row>
    <row r="676" spans="1:30" hidden="1" x14ac:dyDescent="0.35">
      <c r="A676" s="13">
        <v>225</v>
      </c>
      <c r="B676" s="25" t="str">
        <f>IFERROR(VLOOKUP($A676,'Grade 7'!$H$2:$N$501,3,0),"-")</f>
        <v>M23-0405-225</v>
      </c>
      <c r="C676" s="25" t="str">
        <f>IFERROR(VLOOKUP($A676,'Grade 7'!$H$2:$N$501,4,0),"-")</f>
        <v/>
      </c>
      <c r="D676" s="25" t="str">
        <f>IFERROR(VLOOKUP($A676,'Grade 7'!$H$2:$N$501,5,0),"-")</f>
        <v/>
      </c>
      <c r="E676" s="25">
        <f>IFERROR(VLOOKUP($A676,'Grade 7'!$H$2:$N$501,6,0),"-")</f>
        <v>0</v>
      </c>
      <c r="F676" s="33">
        <f>IFERROR(VLOOKUP($A676,'Grade 7'!$H$2:$N$501,7,0),"-")</f>
        <v>0</v>
      </c>
      <c r="G676" s="6"/>
      <c r="H676" s="13">
        <f t="shared" si="89"/>
        <v>2</v>
      </c>
      <c r="I676" s="17"/>
      <c r="J676" s="14" t="str">
        <f t="shared" si="85"/>
        <v>K.M.A Boys Secondary School</v>
      </c>
      <c r="K676" s="13" t="s">
        <v>24</v>
      </c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26">
        <f t="shared" ref="V676:V723" si="91">Z676</f>
        <v>0</v>
      </c>
      <c r="W676" s="6"/>
      <c r="X676" s="6"/>
      <c r="Y676" s="6"/>
      <c r="Z676" s="20">
        <f t="shared" si="88"/>
        <v>0</v>
      </c>
      <c r="AA676" s="20"/>
      <c r="AB676" s="2">
        <f t="shared" si="86"/>
        <v>0</v>
      </c>
      <c r="AC676" s="2">
        <f t="shared" si="87"/>
        <v>10</v>
      </c>
      <c r="AD676" s="20">
        <f t="shared" si="90"/>
        <v>204</v>
      </c>
    </row>
    <row r="677" spans="1:30" hidden="1" x14ac:dyDescent="0.35">
      <c r="A677" s="13">
        <v>225</v>
      </c>
      <c r="B677" s="25" t="str">
        <f>IFERROR(VLOOKUP($A677,'Grade 7'!$H$2:$N$501,3,0),"-")</f>
        <v>M23-0405-225</v>
      </c>
      <c r="C677" s="25" t="str">
        <f>IFERROR(VLOOKUP($A677,'Grade 7'!$H$2:$N$501,4,0),"-")</f>
        <v/>
      </c>
      <c r="D677" s="25" t="str">
        <f>IFERROR(VLOOKUP($A677,'Grade 7'!$H$2:$N$501,5,0),"-")</f>
        <v/>
      </c>
      <c r="E677" s="25">
        <f>IFERROR(VLOOKUP($A677,'Grade 7'!$H$2:$N$501,6,0),"-")</f>
        <v>0</v>
      </c>
      <c r="F677" s="33">
        <f>IFERROR(VLOOKUP($A677,'Grade 7'!$H$2:$N$501,7,0),"-")</f>
        <v>0</v>
      </c>
      <c r="G677" s="6"/>
      <c r="H677" s="13">
        <f t="shared" si="89"/>
        <v>3</v>
      </c>
      <c r="I677" s="17"/>
      <c r="J677" s="14" t="str">
        <f t="shared" ref="J677:J724" si="92">IF($J$3="","",$J$3)</f>
        <v>K.M.A Boys Secondary School</v>
      </c>
      <c r="K677" s="13" t="s">
        <v>24</v>
      </c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26">
        <f t="shared" si="91"/>
        <v>0</v>
      </c>
      <c r="W677" s="6"/>
      <c r="X677" s="6"/>
      <c r="Y677" s="6"/>
      <c r="Z677" s="20">
        <f t="shared" si="88"/>
        <v>0</v>
      </c>
      <c r="AA677" s="20"/>
      <c r="AB677" s="2">
        <f t="shared" si="86"/>
        <v>0</v>
      </c>
      <c r="AC677" s="2">
        <f t="shared" si="87"/>
        <v>10</v>
      </c>
      <c r="AD677" s="20">
        <f t="shared" si="90"/>
        <v>204</v>
      </c>
    </row>
    <row r="678" spans="1:30" hidden="1" x14ac:dyDescent="0.35">
      <c r="A678" s="13">
        <v>226</v>
      </c>
      <c r="B678" s="25" t="str">
        <f>IFERROR(VLOOKUP($A678,'Grade 7'!$H$2:$N$501,3,0),"-")</f>
        <v>M23-0405-226</v>
      </c>
      <c r="C678" s="25" t="str">
        <f>IFERROR(VLOOKUP($A678,'Grade 7'!$H$2:$N$501,4,0),"-")</f>
        <v/>
      </c>
      <c r="D678" s="25" t="str">
        <f>IFERROR(VLOOKUP($A678,'Grade 7'!$H$2:$N$501,5,0),"-")</f>
        <v/>
      </c>
      <c r="E678" s="25">
        <f>IFERROR(VLOOKUP($A678,'Grade 7'!$H$2:$N$501,6,0),"-")</f>
        <v>0</v>
      </c>
      <c r="F678" s="33">
        <f>IFERROR(VLOOKUP($A678,'Grade 7'!$H$2:$N$501,7,0),"-")</f>
        <v>0</v>
      </c>
      <c r="G678" s="6"/>
      <c r="H678" s="13">
        <f t="shared" si="89"/>
        <v>1</v>
      </c>
      <c r="I678" s="17"/>
      <c r="J678" s="14" t="str">
        <f t="shared" si="92"/>
        <v>K.M.A Boys Secondary School</v>
      </c>
      <c r="K678" s="13" t="s">
        <v>24</v>
      </c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26">
        <f t="shared" si="91"/>
        <v>0</v>
      </c>
      <c r="W678" s="6"/>
      <c r="X678" s="6"/>
      <c r="Y678" s="6"/>
      <c r="Z678" s="20">
        <f t="shared" si="88"/>
        <v>0</v>
      </c>
      <c r="AA678" s="20"/>
      <c r="AB678" s="2">
        <f t="shared" si="86"/>
        <v>0</v>
      </c>
      <c r="AC678" s="2">
        <f t="shared" si="87"/>
        <v>10</v>
      </c>
      <c r="AD678" s="20">
        <f t="shared" si="90"/>
        <v>204</v>
      </c>
    </row>
    <row r="679" spans="1:30" hidden="1" x14ac:dyDescent="0.35">
      <c r="A679" s="13">
        <v>226</v>
      </c>
      <c r="B679" s="25" t="str">
        <f>IFERROR(VLOOKUP($A679,'Grade 7'!$H$2:$N$501,3,0),"-")</f>
        <v>M23-0405-226</v>
      </c>
      <c r="C679" s="25" t="str">
        <f>IFERROR(VLOOKUP($A679,'Grade 7'!$H$2:$N$501,4,0),"-")</f>
        <v/>
      </c>
      <c r="D679" s="25" t="str">
        <f>IFERROR(VLOOKUP($A679,'Grade 7'!$H$2:$N$501,5,0),"-")</f>
        <v/>
      </c>
      <c r="E679" s="25">
        <f>IFERROR(VLOOKUP($A679,'Grade 7'!$H$2:$N$501,6,0),"-")</f>
        <v>0</v>
      </c>
      <c r="F679" s="33">
        <f>IFERROR(VLOOKUP($A679,'Grade 7'!$H$2:$N$501,7,0),"-")</f>
        <v>0</v>
      </c>
      <c r="G679" s="6"/>
      <c r="H679" s="13">
        <f t="shared" si="89"/>
        <v>2</v>
      </c>
      <c r="I679" s="17"/>
      <c r="J679" s="14" t="str">
        <f t="shared" si="92"/>
        <v>K.M.A Boys Secondary School</v>
      </c>
      <c r="K679" s="13" t="s">
        <v>24</v>
      </c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26">
        <f t="shared" si="91"/>
        <v>0</v>
      </c>
      <c r="W679" s="6"/>
      <c r="X679" s="6"/>
      <c r="Y679" s="6"/>
      <c r="Z679" s="20">
        <f t="shared" si="88"/>
        <v>0</v>
      </c>
      <c r="AA679" s="20"/>
      <c r="AB679" s="2">
        <f t="shared" ref="AB679:AB726" si="93">SUM(L679:U679)</f>
        <v>0</v>
      </c>
      <c r="AC679" s="2">
        <f t="shared" ref="AC679:AC726" si="94">COUNTBLANK(L679:U679)</f>
        <v>10</v>
      </c>
      <c r="AD679" s="20">
        <f t="shared" si="90"/>
        <v>204</v>
      </c>
    </row>
    <row r="680" spans="1:30" hidden="1" x14ac:dyDescent="0.35">
      <c r="A680" s="13">
        <v>226</v>
      </c>
      <c r="B680" s="25" t="str">
        <f>IFERROR(VLOOKUP($A680,'Grade 7'!$H$2:$N$501,3,0),"-")</f>
        <v>M23-0405-226</v>
      </c>
      <c r="C680" s="25" t="str">
        <f>IFERROR(VLOOKUP($A680,'Grade 7'!$H$2:$N$501,4,0),"-")</f>
        <v/>
      </c>
      <c r="D680" s="25" t="str">
        <f>IFERROR(VLOOKUP($A680,'Grade 7'!$H$2:$N$501,5,0),"-")</f>
        <v/>
      </c>
      <c r="E680" s="25">
        <f>IFERROR(VLOOKUP($A680,'Grade 7'!$H$2:$N$501,6,0),"-")</f>
        <v>0</v>
      </c>
      <c r="F680" s="33">
        <f>IFERROR(VLOOKUP($A680,'Grade 7'!$H$2:$N$501,7,0),"-")</f>
        <v>0</v>
      </c>
      <c r="G680" s="6"/>
      <c r="H680" s="13">
        <f t="shared" si="89"/>
        <v>3</v>
      </c>
      <c r="I680" s="17"/>
      <c r="J680" s="14" t="str">
        <f t="shared" si="92"/>
        <v>K.M.A Boys Secondary School</v>
      </c>
      <c r="K680" s="13" t="s">
        <v>24</v>
      </c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26">
        <f t="shared" si="91"/>
        <v>0</v>
      </c>
      <c r="W680" s="6"/>
      <c r="X680" s="6"/>
      <c r="Y680" s="6"/>
      <c r="Z680" s="20">
        <f t="shared" si="88"/>
        <v>0</v>
      </c>
      <c r="AA680" s="20"/>
      <c r="AB680" s="2">
        <f t="shared" si="93"/>
        <v>0</v>
      </c>
      <c r="AC680" s="2">
        <f t="shared" si="94"/>
        <v>10</v>
      </c>
      <c r="AD680" s="20">
        <f t="shared" si="90"/>
        <v>204</v>
      </c>
    </row>
    <row r="681" spans="1:30" hidden="1" x14ac:dyDescent="0.35">
      <c r="A681" s="13">
        <v>227</v>
      </c>
      <c r="B681" s="25" t="str">
        <f>IFERROR(VLOOKUP($A681,'Grade 7'!$H$2:$N$501,3,0),"-")</f>
        <v>M23-0405-227</v>
      </c>
      <c r="C681" s="25" t="str">
        <f>IFERROR(VLOOKUP($A681,'Grade 7'!$H$2:$N$501,4,0),"-")</f>
        <v/>
      </c>
      <c r="D681" s="25" t="str">
        <f>IFERROR(VLOOKUP($A681,'Grade 7'!$H$2:$N$501,5,0),"-")</f>
        <v/>
      </c>
      <c r="E681" s="25">
        <f>IFERROR(VLOOKUP($A681,'Grade 7'!$H$2:$N$501,6,0),"-")</f>
        <v>0</v>
      </c>
      <c r="F681" s="33">
        <f>IFERROR(VLOOKUP($A681,'Grade 7'!$H$2:$N$501,7,0),"-")</f>
        <v>0</v>
      </c>
      <c r="G681" s="6"/>
      <c r="H681" s="13">
        <f t="shared" si="89"/>
        <v>1</v>
      </c>
      <c r="I681" s="17"/>
      <c r="J681" s="14" t="str">
        <f t="shared" si="92"/>
        <v>K.M.A Boys Secondary School</v>
      </c>
      <c r="K681" s="13" t="s">
        <v>24</v>
      </c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26">
        <f t="shared" si="91"/>
        <v>0</v>
      </c>
      <c r="W681" s="6"/>
      <c r="X681" s="6"/>
      <c r="Y681" s="6"/>
      <c r="Z681" s="20">
        <f t="shared" si="88"/>
        <v>0</v>
      </c>
      <c r="AA681" s="20"/>
      <c r="AB681" s="2">
        <f t="shared" si="93"/>
        <v>0</v>
      </c>
      <c r="AC681" s="2">
        <f t="shared" si="94"/>
        <v>10</v>
      </c>
      <c r="AD681" s="20">
        <f t="shared" si="90"/>
        <v>204</v>
      </c>
    </row>
    <row r="682" spans="1:30" hidden="1" x14ac:dyDescent="0.35">
      <c r="A682" s="13">
        <v>227</v>
      </c>
      <c r="B682" s="25" t="str">
        <f>IFERROR(VLOOKUP($A682,'Grade 7'!$H$2:$N$501,3,0),"-")</f>
        <v>M23-0405-227</v>
      </c>
      <c r="C682" s="25" t="str">
        <f>IFERROR(VLOOKUP($A682,'Grade 7'!$H$2:$N$501,4,0),"-")</f>
        <v/>
      </c>
      <c r="D682" s="25" t="str">
        <f>IFERROR(VLOOKUP($A682,'Grade 7'!$H$2:$N$501,5,0),"-")</f>
        <v/>
      </c>
      <c r="E682" s="25">
        <f>IFERROR(VLOOKUP($A682,'Grade 7'!$H$2:$N$501,6,0),"-")</f>
        <v>0</v>
      </c>
      <c r="F682" s="33">
        <f>IFERROR(VLOOKUP($A682,'Grade 7'!$H$2:$N$501,7,0),"-")</f>
        <v>0</v>
      </c>
      <c r="G682" s="6"/>
      <c r="H682" s="13">
        <f t="shared" si="89"/>
        <v>2</v>
      </c>
      <c r="I682" s="17"/>
      <c r="J682" s="14" t="str">
        <f t="shared" si="92"/>
        <v>K.M.A Boys Secondary School</v>
      </c>
      <c r="K682" s="13" t="s">
        <v>24</v>
      </c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26">
        <f t="shared" si="91"/>
        <v>0</v>
      </c>
      <c r="W682" s="6"/>
      <c r="X682" s="6"/>
      <c r="Y682" s="6"/>
      <c r="Z682" s="20">
        <f t="shared" si="88"/>
        <v>0</v>
      </c>
      <c r="AA682" s="20"/>
      <c r="AB682" s="2">
        <f t="shared" si="93"/>
        <v>0</v>
      </c>
      <c r="AC682" s="2">
        <f t="shared" si="94"/>
        <v>10</v>
      </c>
      <c r="AD682" s="20">
        <f t="shared" si="90"/>
        <v>204</v>
      </c>
    </row>
    <row r="683" spans="1:30" hidden="1" x14ac:dyDescent="0.35">
      <c r="A683" s="13">
        <v>227</v>
      </c>
      <c r="B683" s="25" t="str">
        <f>IFERROR(VLOOKUP($A683,'Grade 7'!$H$2:$N$501,3,0),"-")</f>
        <v>M23-0405-227</v>
      </c>
      <c r="C683" s="25" t="str">
        <f>IFERROR(VLOOKUP($A683,'Grade 7'!$H$2:$N$501,4,0),"-")</f>
        <v/>
      </c>
      <c r="D683" s="25" t="str">
        <f>IFERROR(VLOOKUP($A683,'Grade 7'!$H$2:$N$501,5,0),"-")</f>
        <v/>
      </c>
      <c r="E683" s="25">
        <f>IFERROR(VLOOKUP($A683,'Grade 7'!$H$2:$N$501,6,0),"-")</f>
        <v>0</v>
      </c>
      <c r="F683" s="33">
        <f>IFERROR(VLOOKUP($A683,'Grade 7'!$H$2:$N$501,7,0),"-")</f>
        <v>0</v>
      </c>
      <c r="G683" s="6"/>
      <c r="H683" s="13">
        <f t="shared" si="89"/>
        <v>3</v>
      </c>
      <c r="I683" s="17"/>
      <c r="J683" s="14" t="str">
        <f t="shared" si="92"/>
        <v>K.M.A Boys Secondary School</v>
      </c>
      <c r="K683" s="13" t="s">
        <v>24</v>
      </c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26">
        <f t="shared" si="91"/>
        <v>0</v>
      </c>
      <c r="W683" s="6"/>
      <c r="X683" s="6"/>
      <c r="Y683" s="6"/>
      <c r="Z683" s="20">
        <f t="shared" si="88"/>
        <v>0</v>
      </c>
      <c r="AA683" s="20"/>
      <c r="AB683" s="2">
        <f t="shared" si="93"/>
        <v>0</v>
      </c>
      <c r="AC683" s="2">
        <f t="shared" si="94"/>
        <v>10</v>
      </c>
      <c r="AD683" s="20">
        <f t="shared" si="90"/>
        <v>204</v>
      </c>
    </row>
    <row r="684" spans="1:30" hidden="1" x14ac:dyDescent="0.35">
      <c r="A684" s="13">
        <v>228</v>
      </c>
      <c r="B684" s="25" t="str">
        <f>IFERROR(VLOOKUP($A684,'Grade 7'!$H$2:$N$501,3,0),"-")</f>
        <v>M23-0405-228</v>
      </c>
      <c r="C684" s="25" t="str">
        <f>IFERROR(VLOOKUP($A684,'Grade 7'!$H$2:$N$501,4,0),"-")</f>
        <v/>
      </c>
      <c r="D684" s="25" t="str">
        <f>IFERROR(VLOOKUP($A684,'Grade 7'!$H$2:$N$501,5,0),"-")</f>
        <v/>
      </c>
      <c r="E684" s="25">
        <f>IFERROR(VLOOKUP($A684,'Grade 7'!$H$2:$N$501,6,0),"-")</f>
        <v>0</v>
      </c>
      <c r="F684" s="33">
        <f>IFERROR(VLOOKUP($A684,'Grade 7'!$H$2:$N$501,7,0),"-")</f>
        <v>0</v>
      </c>
      <c r="G684" s="6"/>
      <c r="H684" s="13">
        <f t="shared" si="89"/>
        <v>1</v>
      </c>
      <c r="I684" s="17"/>
      <c r="J684" s="14" t="str">
        <f t="shared" si="92"/>
        <v>K.M.A Boys Secondary School</v>
      </c>
      <c r="K684" s="13" t="s">
        <v>24</v>
      </c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26">
        <f t="shared" si="91"/>
        <v>0</v>
      </c>
      <c r="W684" s="6"/>
      <c r="X684" s="6"/>
      <c r="Y684" s="6"/>
      <c r="Z684" s="20">
        <f t="shared" si="88"/>
        <v>0</v>
      </c>
      <c r="AA684" s="20"/>
      <c r="AB684" s="2">
        <f t="shared" si="93"/>
        <v>0</v>
      </c>
      <c r="AC684" s="2">
        <f t="shared" si="94"/>
        <v>10</v>
      </c>
      <c r="AD684" s="20">
        <f t="shared" si="90"/>
        <v>204</v>
      </c>
    </row>
    <row r="685" spans="1:30" hidden="1" x14ac:dyDescent="0.35">
      <c r="A685" s="13">
        <v>228</v>
      </c>
      <c r="B685" s="25" t="str">
        <f>IFERROR(VLOOKUP($A685,'Grade 7'!$H$2:$N$501,3,0),"-")</f>
        <v>M23-0405-228</v>
      </c>
      <c r="C685" s="25" t="str">
        <f>IFERROR(VLOOKUP($A685,'Grade 7'!$H$2:$N$501,4,0),"-")</f>
        <v/>
      </c>
      <c r="D685" s="25" t="str">
        <f>IFERROR(VLOOKUP($A685,'Grade 7'!$H$2:$N$501,5,0),"-")</f>
        <v/>
      </c>
      <c r="E685" s="25">
        <f>IFERROR(VLOOKUP($A685,'Grade 7'!$H$2:$N$501,6,0),"-")</f>
        <v>0</v>
      </c>
      <c r="F685" s="33">
        <f>IFERROR(VLOOKUP($A685,'Grade 7'!$H$2:$N$501,7,0),"-")</f>
        <v>0</v>
      </c>
      <c r="G685" s="6"/>
      <c r="H685" s="13">
        <f t="shared" si="89"/>
        <v>2</v>
      </c>
      <c r="I685" s="17"/>
      <c r="J685" s="14" t="str">
        <f t="shared" si="92"/>
        <v>K.M.A Boys Secondary School</v>
      </c>
      <c r="K685" s="13" t="s">
        <v>24</v>
      </c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26">
        <f t="shared" si="91"/>
        <v>0</v>
      </c>
      <c r="W685" s="6"/>
      <c r="X685" s="6"/>
      <c r="Y685" s="6"/>
      <c r="Z685" s="20">
        <f t="shared" si="88"/>
        <v>0</v>
      </c>
      <c r="AA685" s="20"/>
      <c r="AB685" s="2">
        <f t="shared" si="93"/>
        <v>0</v>
      </c>
      <c r="AC685" s="2">
        <f t="shared" si="94"/>
        <v>10</v>
      </c>
      <c r="AD685" s="20">
        <f t="shared" si="90"/>
        <v>204</v>
      </c>
    </row>
    <row r="686" spans="1:30" hidden="1" x14ac:dyDescent="0.35">
      <c r="A686" s="13">
        <v>228</v>
      </c>
      <c r="B686" s="25" t="str">
        <f>IFERROR(VLOOKUP($A686,'Grade 7'!$H$2:$N$501,3,0),"-")</f>
        <v>M23-0405-228</v>
      </c>
      <c r="C686" s="25" t="str">
        <f>IFERROR(VLOOKUP($A686,'Grade 7'!$H$2:$N$501,4,0),"-")</f>
        <v/>
      </c>
      <c r="D686" s="25" t="str">
        <f>IFERROR(VLOOKUP($A686,'Grade 7'!$H$2:$N$501,5,0),"-")</f>
        <v/>
      </c>
      <c r="E686" s="25">
        <f>IFERROR(VLOOKUP($A686,'Grade 7'!$H$2:$N$501,6,0),"-")</f>
        <v>0</v>
      </c>
      <c r="F686" s="33">
        <f>IFERROR(VLOOKUP($A686,'Grade 7'!$H$2:$N$501,7,0),"-")</f>
        <v>0</v>
      </c>
      <c r="G686" s="6"/>
      <c r="H686" s="13">
        <f t="shared" si="89"/>
        <v>3</v>
      </c>
      <c r="I686" s="17"/>
      <c r="J686" s="14" t="str">
        <f t="shared" si="92"/>
        <v>K.M.A Boys Secondary School</v>
      </c>
      <c r="K686" s="13" t="s">
        <v>24</v>
      </c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26">
        <f t="shared" si="91"/>
        <v>0</v>
      </c>
      <c r="W686" s="6"/>
      <c r="X686" s="6"/>
      <c r="Y686" s="6"/>
      <c r="Z686" s="20">
        <f t="shared" si="88"/>
        <v>0</v>
      </c>
      <c r="AA686" s="20"/>
      <c r="AB686" s="2">
        <f t="shared" si="93"/>
        <v>0</v>
      </c>
      <c r="AC686" s="2">
        <f t="shared" si="94"/>
        <v>10</v>
      </c>
      <c r="AD686" s="20">
        <f t="shared" si="90"/>
        <v>204</v>
      </c>
    </row>
    <row r="687" spans="1:30" hidden="1" x14ac:dyDescent="0.35">
      <c r="A687" s="13">
        <v>229</v>
      </c>
      <c r="B687" s="25" t="str">
        <f>IFERROR(VLOOKUP($A687,'Grade 7'!$H$2:$N$501,3,0),"-")</f>
        <v>M23-0405-229</v>
      </c>
      <c r="C687" s="25" t="str">
        <f>IFERROR(VLOOKUP($A687,'Grade 7'!$H$2:$N$501,4,0),"-")</f>
        <v/>
      </c>
      <c r="D687" s="25" t="str">
        <f>IFERROR(VLOOKUP($A687,'Grade 7'!$H$2:$N$501,5,0),"-")</f>
        <v/>
      </c>
      <c r="E687" s="25">
        <f>IFERROR(VLOOKUP($A687,'Grade 7'!$H$2:$N$501,6,0),"-")</f>
        <v>0</v>
      </c>
      <c r="F687" s="33">
        <f>IFERROR(VLOOKUP($A687,'Grade 7'!$H$2:$N$501,7,0),"-")</f>
        <v>0</v>
      </c>
      <c r="G687" s="6"/>
      <c r="H687" s="13">
        <f t="shared" si="89"/>
        <v>1</v>
      </c>
      <c r="I687" s="17"/>
      <c r="J687" s="14" t="str">
        <f t="shared" si="92"/>
        <v>K.M.A Boys Secondary School</v>
      </c>
      <c r="K687" s="13" t="s">
        <v>24</v>
      </c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26">
        <f t="shared" si="91"/>
        <v>0</v>
      </c>
      <c r="W687" s="6"/>
      <c r="X687" s="6"/>
      <c r="Y687" s="6"/>
      <c r="Z687" s="20">
        <f t="shared" si="88"/>
        <v>0</v>
      </c>
      <c r="AA687" s="20"/>
      <c r="AB687" s="2">
        <f t="shared" si="93"/>
        <v>0</v>
      </c>
      <c r="AC687" s="2">
        <f t="shared" si="94"/>
        <v>10</v>
      </c>
      <c r="AD687" s="20">
        <f t="shared" si="90"/>
        <v>204</v>
      </c>
    </row>
    <row r="688" spans="1:30" hidden="1" x14ac:dyDescent="0.35">
      <c r="A688" s="13">
        <v>229</v>
      </c>
      <c r="B688" s="25" t="str">
        <f>IFERROR(VLOOKUP($A688,'Grade 7'!$H$2:$N$501,3,0),"-")</f>
        <v>M23-0405-229</v>
      </c>
      <c r="C688" s="25" t="str">
        <f>IFERROR(VLOOKUP($A688,'Grade 7'!$H$2:$N$501,4,0),"-")</f>
        <v/>
      </c>
      <c r="D688" s="25" t="str">
        <f>IFERROR(VLOOKUP($A688,'Grade 7'!$H$2:$N$501,5,0),"-")</f>
        <v/>
      </c>
      <c r="E688" s="25">
        <f>IFERROR(VLOOKUP($A688,'Grade 7'!$H$2:$N$501,6,0),"-")</f>
        <v>0</v>
      </c>
      <c r="F688" s="33">
        <f>IFERROR(VLOOKUP($A688,'Grade 7'!$H$2:$N$501,7,0),"-")</f>
        <v>0</v>
      </c>
      <c r="G688" s="6"/>
      <c r="H688" s="13">
        <f t="shared" si="89"/>
        <v>2</v>
      </c>
      <c r="I688" s="17"/>
      <c r="J688" s="14" t="str">
        <f t="shared" si="92"/>
        <v>K.M.A Boys Secondary School</v>
      </c>
      <c r="K688" s="13" t="s">
        <v>24</v>
      </c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26">
        <f t="shared" si="91"/>
        <v>0</v>
      </c>
      <c r="W688" s="6"/>
      <c r="X688" s="6"/>
      <c r="Y688" s="6"/>
      <c r="Z688" s="20">
        <f t="shared" si="88"/>
        <v>0</v>
      </c>
      <c r="AA688" s="20"/>
      <c r="AB688" s="2">
        <f t="shared" si="93"/>
        <v>0</v>
      </c>
      <c r="AC688" s="2">
        <f t="shared" si="94"/>
        <v>10</v>
      </c>
      <c r="AD688" s="20">
        <f t="shared" si="90"/>
        <v>204</v>
      </c>
    </row>
    <row r="689" spans="1:30" hidden="1" x14ac:dyDescent="0.35">
      <c r="A689" s="13">
        <v>229</v>
      </c>
      <c r="B689" s="25" t="str">
        <f>IFERROR(VLOOKUP($A689,'Grade 7'!$H$2:$N$501,3,0),"-")</f>
        <v>M23-0405-229</v>
      </c>
      <c r="C689" s="25" t="str">
        <f>IFERROR(VLOOKUP($A689,'Grade 7'!$H$2:$N$501,4,0),"-")</f>
        <v/>
      </c>
      <c r="D689" s="25" t="str">
        <f>IFERROR(VLOOKUP($A689,'Grade 7'!$H$2:$N$501,5,0),"-")</f>
        <v/>
      </c>
      <c r="E689" s="25">
        <f>IFERROR(VLOOKUP($A689,'Grade 7'!$H$2:$N$501,6,0),"-")</f>
        <v>0</v>
      </c>
      <c r="F689" s="33">
        <f>IFERROR(VLOOKUP($A689,'Grade 7'!$H$2:$N$501,7,0),"-")</f>
        <v>0</v>
      </c>
      <c r="G689" s="6"/>
      <c r="H689" s="13">
        <f t="shared" si="89"/>
        <v>3</v>
      </c>
      <c r="I689" s="17"/>
      <c r="J689" s="14" t="str">
        <f t="shared" si="92"/>
        <v>K.M.A Boys Secondary School</v>
      </c>
      <c r="K689" s="13" t="s">
        <v>24</v>
      </c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26">
        <f t="shared" si="91"/>
        <v>0</v>
      </c>
      <c r="W689" s="6"/>
      <c r="X689" s="6"/>
      <c r="Y689" s="6"/>
      <c r="Z689" s="20">
        <f t="shared" si="88"/>
        <v>0</v>
      </c>
      <c r="AA689" s="20"/>
      <c r="AB689" s="2">
        <f t="shared" si="93"/>
        <v>0</v>
      </c>
      <c r="AC689" s="2">
        <f t="shared" si="94"/>
        <v>10</v>
      </c>
      <c r="AD689" s="20">
        <f t="shared" si="90"/>
        <v>204</v>
      </c>
    </row>
    <row r="690" spans="1:30" hidden="1" x14ac:dyDescent="0.35">
      <c r="A690" s="13">
        <v>230</v>
      </c>
      <c r="B690" s="25" t="str">
        <f>IFERROR(VLOOKUP($A690,'Grade 7'!$H$2:$N$501,3,0),"-")</f>
        <v>M23-0405-230</v>
      </c>
      <c r="C690" s="25" t="str">
        <f>IFERROR(VLOOKUP($A690,'Grade 7'!$H$2:$N$501,4,0),"-")</f>
        <v/>
      </c>
      <c r="D690" s="25" t="str">
        <f>IFERROR(VLOOKUP($A690,'Grade 7'!$H$2:$N$501,5,0),"-")</f>
        <v/>
      </c>
      <c r="E690" s="25">
        <f>IFERROR(VLOOKUP($A690,'Grade 7'!$H$2:$N$501,6,0),"-")</f>
        <v>0</v>
      </c>
      <c r="F690" s="33">
        <f>IFERROR(VLOOKUP($A690,'Grade 7'!$H$2:$N$501,7,0),"-")</f>
        <v>0</v>
      </c>
      <c r="G690" s="6"/>
      <c r="H690" s="13">
        <f t="shared" si="89"/>
        <v>1</v>
      </c>
      <c r="I690" s="17"/>
      <c r="J690" s="14" t="str">
        <f t="shared" si="92"/>
        <v>K.M.A Boys Secondary School</v>
      </c>
      <c r="K690" s="13" t="s">
        <v>24</v>
      </c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26">
        <f t="shared" si="91"/>
        <v>0</v>
      </c>
      <c r="W690" s="6"/>
      <c r="X690" s="6"/>
      <c r="Y690" s="6"/>
      <c r="Z690" s="20">
        <f t="shared" si="88"/>
        <v>0</v>
      </c>
      <c r="AA690" s="20"/>
      <c r="AB690" s="2">
        <f t="shared" si="93"/>
        <v>0</v>
      </c>
      <c r="AC690" s="2">
        <f t="shared" si="94"/>
        <v>10</v>
      </c>
      <c r="AD690" s="20">
        <f t="shared" si="90"/>
        <v>204</v>
      </c>
    </row>
    <row r="691" spans="1:30" hidden="1" x14ac:dyDescent="0.35">
      <c r="A691" s="13">
        <v>230</v>
      </c>
      <c r="B691" s="25" t="str">
        <f>IFERROR(VLOOKUP($A691,'Grade 7'!$H$2:$N$501,3,0),"-")</f>
        <v>M23-0405-230</v>
      </c>
      <c r="C691" s="25" t="str">
        <f>IFERROR(VLOOKUP($A691,'Grade 7'!$H$2:$N$501,4,0),"-")</f>
        <v/>
      </c>
      <c r="D691" s="25" t="str">
        <f>IFERROR(VLOOKUP($A691,'Grade 7'!$H$2:$N$501,5,0),"-")</f>
        <v/>
      </c>
      <c r="E691" s="25">
        <f>IFERROR(VLOOKUP($A691,'Grade 7'!$H$2:$N$501,6,0),"-")</f>
        <v>0</v>
      </c>
      <c r="F691" s="33">
        <f>IFERROR(VLOOKUP($A691,'Grade 7'!$H$2:$N$501,7,0),"-")</f>
        <v>0</v>
      </c>
      <c r="G691" s="6"/>
      <c r="H691" s="13">
        <f t="shared" si="89"/>
        <v>2</v>
      </c>
      <c r="I691" s="17"/>
      <c r="J691" s="14" t="str">
        <f t="shared" si="92"/>
        <v>K.M.A Boys Secondary School</v>
      </c>
      <c r="K691" s="13" t="s">
        <v>24</v>
      </c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26">
        <f t="shared" si="91"/>
        <v>0</v>
      </c>
      <c r="W691" s="6"/>
      <c r="X691" s="6"/>
      <c r="Y691" s="6"/>
      <c r="Z691" s="20">
        <f t="shared" si="88"/>
        <v>0</v>
      </c>
      <c r="AA691" s="20"/>
      <c r="AB691" s="2">
        <f t="shared" si="93"/>
        <v>0</v>
      </c>
      <c r="AC691" s="2">
        <f t="shared" si="94"/>
        <v>10</v>
      </c>
      <c r="AD691" s="20">
        <f t="shared" si="90"/>
        <v>204</v>
      </c>
    </row>
    <row r="692" spans="1:30" hidden="1" x14ac:dyDescent="0.35">
      <c r="A692" s="13">
        <v>230</v>
      </c>
      <c r="B692" s="25" t="str">
        <f>IFERROR(VLOOKUP($A692,'Grade 7'!$H$2:$N$501,3,0),"-")</f>
        <v>M23-0405-230</v>
      </c>
      <c r="C692" s="25" t="str">
        <f>IFERROR(VLOOKUP($A692,'Grade 7'!$H$2:$N$501,4,0),"-")</f>
        <v/>
      </c>
      <c r="D692" s="25" t="str">
        <f>IFERROR(VLOOKUP($A692,'Grade 7'!$H$2:$N$501,5,0),"-")</f>
        <v/>
      </c>
      <c r="E692" s="25">
        <f>IFERROR(VLOOKUP($A692,'Grade 7'!$H$2:$N$501,6,0),"-")</f>
        <v>0</v>
      </c>
      <c r="F692" s="33">
        <f>IFERROR(VLOOKUP($A692,'Grade 7'!$H$2:$N$501,7,0),"-")</f>
        <v>0</v>
      </c>
      <c r="G692" s="6"/>
      <c r="H692" s="13">
        <f t="shared" si="89"/>
        <v>3</v>
      </c>
      <c r="I692" s="17"/>
      <c r="J692" s="14" t="str">
        <f t="shared" si="92"/>
        <v>K.M.A Boys Secondary School</v>
      </c>
      <c r="K692" s="13" t="s">
        <v>24</v>
      </c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26">
        <f t="shared" si="91"/>
        <v>0</v>
      </c>
      <c r="W692" s="6"/>
      <c r="X692" s="6"/>
      <c r="Y692" s="6"/>
      <c r="Z692" s="20">
        <f t="shared" si="88"/>
        <v>0</v>
      </c>
      <c r="AA692" s="20"/>
      <c r="AB692" s="2">
        <f t="shared" si="93"/>
        <v>0</v>
      </c>
      <c r="AC692" s="2">
        <f t="shared" si="94"/>
        <v>10</v>
      </c>
      <c r="AD692" s="20">
        <f t="shared" si="90"/>
        <v>204</v>
      </c>
    </row>
    <row r="693" spans="1:30" hidden="1" x14ac:dyDescent="0.35">
      <c r="A693" s="13">
        <v>231</v>
      </c>
      <c r="B693" s="25" t="str">
        <f>IFERROR(VLOOKUP($A693,'Grade 7'!$H$2:$N$501,3,0),"-")</f>
        <v>M23-0405-231</v>
      </c>
      <c r="C693" s="25" t="str">
        <f>IFERROR(VLOOKUP($A693,'Grade 7'!$H$2:$N$501,4,0),"-")</f>
        <v/>
      </c>
      <c r="D693" s="25" t="str">
        <f>IFERROR(VLOOKUP($A693,'Grade 7'!$H$2:$N$501,5,0),"-")</f>
        <v/>
      </c>
      <c r="E693" s="25">
        <f>IFERROR(VLOOKUP($A693,'Grade 7'!$H$2:$N$501,6,0),"-")</f>
        <v>0</v>
      </c>
      <c r="F693" s="33">
        <f>IFERROR(VLOOKUP($A693,'Grade 7'!$H$2:$N$501,7,0),"-")</f>
        <v>0</v>
      </c>
      <c r="G693" s="6"/>
      <c r="H693" s="13">
        <f t="shared" si="89"/>
        <v>1</v>
      </c>
      <c r="I693" s="17"/>
      <c r="J693" s="14" t="str">
        <f t="shared" si="92"/>
        <v>K.M.A Boys Secondary School</v>
      </c>
      <c r="K693" s="13" t="s">
        <v>24</v>
      </c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26">
        <f t="shared" si="91"/>
        <v>0</v>
      </c>
      <c r="W693" s="6"/>
      <c r="X693" s="6"/>
      <c r="Y693" s="6"/>
      <c r="Z693" s="20">
        <f t="shared" si="88"/>
        <v>0</v>
      </c>
      <c r="AA693" s="20"/>
      <c r="AB693" s="2">
        <f t="shared" si="93"/>
        <v>0</v>
      </c>
      <c r="AC693" s="2">
        <f t="shared" si="94"/>
        <v>10</v>
      </c>
      <c r="AD693" s="20">
        <f t="shared" si="90"/>
        <v>204</v>
      </c>
    </row>
    <row r="694" spans="1:30" hidden="1" x14ac:dyDescent="0.35">
      <c r="A694" s="13">
        <v>231</v>
      </c>
      <c r="B694" s="25" t="str">
        <f>IFERROR(VLOOKUP($A694,'Grade 7'!$H$2:$N$501,3,0),"-")</f>
        <v>M23-0405-231</v>
      </c>
      <c r="C694" s="25" t="str">
        <f>IFERROR(VLOOKUP($A694,'Grade 7'!$H$2:$N$501,4,0),"-")</f>
        <v/>
      </c>
      <c r="D694" s="25" t="str">
        <f>IFERROR(VLOOKUP($A694,'Grade 7'!$H$2:$N$501,5,0),"-")</f>
        <v/>
      </c>
      <c r="E694" s="25">
        <f>IFERROR(VLOOKUP($A694,'Grade 7'!$H$2:$N$501,6,0),"-")</f>
        <v>0</v>
      </c>
      <c r="F694" s="33">
        <f>IFERROR(VLOOKUP($A694,'Grade 7'!$H$2:$N$501,7,0),"-")</f>
        <v>0</v>
      </c>
      <c r="G694" s="6"/>
      <c r="H694" s="13">
        <f t="shared" si="89"/>
        <v>2</v>
      </c>
      <c r="I694" s="17"/>
      <c r="J694" s="14" t="str">
        <f t="shared" si="92"/>
        <v>K.M.A Boys Secondary School</v>
      </c>
      <c r="K694" s="13" t="s">
        <v>24</v>
      </c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26">
        <f t="shared" si="91"/>
        <v>0</v>
      </c>
      <c r="W694" s="6"/>
      <c r="X694" s="6"/>
      <c r="Y694" s="6"/>
      <c r="Z694" s="20">
        <f t="shared" si="88"/>
        <v>0</v>
      </c>
      <c r="AA694" s="20"/>
      <c r="AB694" s="2">
        <f t="shared" si="93"/>
        <v>0</v>
      </c>
      <c r="AC694" s="2">
        <f t="shared" si="94"/>
        <v>10</v>
      </c>
      <c r="AD694" s="20">
        <f t="shared" si="90"/>
        <v>204</v>
      </c>
    </row>
    <row r="695" spans="1:30" hidden="1" x14ac:dyDescent="0.35">
      <c r="A695" s="13">
        <v>231</v>
      </c>
      <c r="B695" s="25" t="str">
        <f>IFERROR(VLOOKUP($A695,'Grade 7'!$H$2:$N$501,3,0),"-")</f>
        <v>M23-0405-231</v>
      </c>
      <c r="C695" s="25" t="str">
        <f>IFERROR(VLOOKUP($A695,'Grade 7'!$H$2:$N$501,4,0),"-")</f>
        <v/>
      </c>
      <c r="D695" s="25" t="str">
        <f>IFERROR(VLOOKUP($A695,'Grade 7'!$H$2:$N$501,5,0),"-")</f>
        <v/>
      </c>
      <c r="E695" s="25">
        <f>IFERROR(VLOOKUP($A695,'Grade 7'!$H$2:$N$501,6,0),"-")</f>
        <v>0</v>
      </c>
      <c r="F695" s="33">
        <f>IFERROR(VLOOKUP($A695,'Grade 7'!$H$2:$N$501,7,0),"-")</f>
        <v>0</v>
      </c>
      <c r="G695" s="6"/>
      <c r="H695" s="13">
        <f t="shared" si="89"/>
        <v>3</v>
      </c>
      <c r="I695" s="17"/>
      <c r="J695" s="14" t="str">
        <f t="shared" si="92"/>
        <v>K.M.A Boys Secondary School</v>
      </c>
      <c r="K695" s="13" t="s">
        <v>24</v>
      </c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26">
        <f t="shared" si="91"/>
        <v>0</v>
      </c>
      <c r="W695" s="6"/>
      <c r="X695" s="6"/>
      <c r="Y695" s="6"/>
      <c r="Z695" s="20">
        <f t="shared" si="88"/>
        <v>0</v>
      </c>
      <c r="AA695" s="20"/>
      <c r="AB695" s="2">
        <f t="shared" si="93"/>
        <v>0</v>
      </c>
      <c r="AC695" s="2">
        <f t="shared" si="94"/>
        <v>10</v>
      </c>
      <c r="AD695" s="20">
        <f t="shared" si="90"/>
        <v>204</v>
      </c>
    </row>
    <row r="696" spans="1:30" hidden="1" x14ac:dyDescent="0.35">
      <c r="A696" s="13">
        <v>232</v>
      </c>
      <c r="B696" s="25" t="str">
        <f>IFERROR(VLOOKUP($A696,'Grade 7'!$H$2:$N$501,3,0),"-")</f>
        <v>M23-0405-232</v>
      </c>
      <c r="C696" s="25" t="str">
        <f>IFERROR(VLOOKUP($A696,'Grade 7'!$H$2:$N$501,4,0),"-")</f>
        <v/>
      </c>
      <c r="D696" s="25" t="str">
        <f>IFERROR(VLOOKUP($A696,'Grade 7'!$H$2:$N$501,5,0),"-")</f>
        <v/>
      </c>
      <c r="E696" s="25">
        <f>IFERROR(VLOOKUP($A696,'Grade 7'!$H$2:$N$501,6,0),"-")</f>
        <v>0</v>
      </c>
      <c r="F696" s="33">
        <f>IFERROR(VLOOKUP($A696,'Grade 7'!$H$2:$N$501,7,0),"-")</f>
        <v>0</v>
      </c>
      <c r="G696" s="6"/>
      <c r="H696" s="13">
        <f t="shared" si="89"/>
        <v>1</v>
      </c>
      <c r="I696" s="17"/>
      <c r="J696" s="14" t="str">
        <f t="shared" si="92"/>
        <v>K.M.A Boys Secondary School</v>
      </c>
      <c r="K696" s="13" t="s">
        <v>24</v>
      </c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26">
        <f t="shared" si="91"/>
        <v>0</v>
      </c>
      <c r="W696" s="6"/>
      <c r="X696" s="6"/>
      <c r="Y696" s="6"/>
      <c r="Z696" s="20">
        <f t="shared" si="88"/>
        <v>0</v>
      </c>
      <c r="AA696" s="20"/>
      <c r="AB696" s="2">
        <f t="shared" si="93"/>
        <v>0</v>
      </c>
      <c r="AC696" s="2">
        <f t="shared" si="94"/>
        <v>10</v>
      </c>
      <c r="AD696" s="20">
        <f t="shared" si="90"/>
        <v>204</v>
      </c>
    </row>
    <row r="697" spans="1:30" hidden="1" x14ac:dyDescent="0.35">
      <c r="A697" s="13">
        <v>232</v>
      </c>
      <c r="B697" s="25" t="str">
        <f>IFERROR(VLOOKUP($A697,'Grade 7'!$H$2:$N$501,3,0),"-")</f>
        <v>M23-0405-232</v>
      </c>
      <c r="C697" s="25" t="str">
        <f>IFERROR(VLOOKUP($A697,'Grade 7'!$H$2:$N$501,4,0),"-")</f>
        <v/>
      </c>
      <c r="D697" s="25" t="str">
        <f>IFERROR(VLOOKUP($A697,'Grade 7'!$H$2:$N$501,5,0),"-")</f>
        <v/>
      </c>
      <c r="E697" s="25">
        <f>IFERROR(VLOOKUP($A697,'Grade 7'!$H$2:$N$501,6,0),"-")</f>
        <v>0</v>
      </c>
      <c r="F697" s="33">
        <f>IFERROR(VLOOKUP($A697,'Grade 7'!$H$2:$N$501,7,0),"-")</f>
        <v>0</v>
      </c>
      <c r="G697" s="6"/>
      <c r="H697" s="13">
        <f t="shared" si="89"/>
        <v>2</v>
      </c>
      <c r="I697" s="17"/>
      <c r="J697" s="14" t="str">
        <f t="shared" si="92"/>
        <v>K.M.A Boys Secondary School</v>
      </c>
      <c r="K697" s="13" t="s">
        <v>24</v>
      </c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26">
        <f t="shared" si="91"/>
        <v>0</v>
      </c>
      <c r="W697" s="6"/>
      <c r="X697" s="6"/>
      <c r="Y697" s="6"/>
      <c r="Z697" s="20">
        <f t="shared" si="88"/>
        <v>0</v>
      </c>
      <c r="AA697" s="20"/>
      <c r="AB697" s="2">
        <f t="shared" si="93"/>
        <v>0</v>
      </c>
      <c r="AC697" s="2">
        <f t="shared" si="94"/>
        <v>10</v>
      </c>
      <c r="AD697" s="20">
        <f t="shared" si="90"/>
        <v>204</v>
      </c>
    </row>
    <row r="698" spans="1:30" hidden="1" x14ac:dyDescent="0.35">
      <c r="A698" s="13">
        <v>232</v>
      </c>
      <c r="B698" s="25" t="str">
        <f>IFERROR(VLOOKUP($A698,'Grade 7'!$H$2:$N$501,3,0),"-")</f>
        <v>M23-0405-232</v>
      </c>
      <c r="C698" s="25" t="str">
        <f>IFERROR(VLOOKUP($A698,'Grade 7'!$H$2:$N$501,4,0),"-")</f>
        <v/>
      </c>
      <c r="D698" s="25" t="str">
        <f>IFERROR(VLOOKUP($A698,'Grade 7'!$H$2:$N$501,5,0),"-")</f>
        <v/>
      </c>
      <c r="E698" s="25">
        <f>IFERROR(VLOOKUP($A698,'Grade 7'!$H$2:$N$501,6,0),"-")</f>
        <v>0</v>
      </c>
      <c r="F698" s="33">
        <f>IFERROR(VLOOKUP($A698,'Grade 7'!$H$2:$N$501,7,0),"-")</f>
        <v>0</v>
      </c>
      <c r="G698" s="6"/>
      <c r="H698" s="13">
        <f t="shared" si="89"/>
        <v>3</v>
      </c>
      <c r="I698" s="17"/>
      <c r="J698" s="14" t="str">
        <f t="shared" si="92"/>
        <v>K.M.A Boys Secondary School</v>
      </c>
      <c r="K698" s="13" t="s">
        <v>24</v>
      </c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26">
        <f t="shared" si="91"/>
        <v>0</v>
      </c>
      <c r="W698" s="6"/>
      <c r="X698" s="6"/>
      <c r="Y698" s="6"/>
      <c r="Z698" s="20">
        <f t="shared" si="88"/>
        <v>0</v>
      </c>
      <c r="AA698" s="20"/>
      <c r="AB698" s="2">
        <f t="shared" si="93"/>
        <v>0</v>
      </c>
      <c r="AC698" s="2">
        <f t="shared" si="94"/>
        <v>10</v>
      </c>
      <c r="AD698" s="20">
        <f t="shared" si="90"/>
        <v>204</v>
      </c>
    </row>
    <row r="699" spans="1:30" hidden="1" x14ac:dyDescent="0.35">
      <c r="A699" s="13">
        <v>233</v>
      </c>
      <c r="B699" s="25" t="str">
        <f>IFERROR(VLOOKUP($A699,'Grade 7'!$H$2:$N$501,3,0),"-")</f>
        <v>M23-0405-233</v>
      </c>
      <c r="C699" s="25" t="str">
        <f>IFERROR(VLOOKUP($A699,'Grade 7'!$H$2:$N$501,4,0),"-")</f>
        <v/>
      </c>
      <c r="D699" s="25" t="str">
        <f>IFERROR(VLOOKUP($A699,'Grade 7'!$H$2:$N$501,5,0),"-")</f>
        <v/>
      </c>
      <c r="E699" s="25">
        <f>IFERROR(VLOOKUP($A699,'Grade 7'!$H$2:$N$501,6,0),"-")</f>
        <v>0</v>
      </c>
      <c r="F699" s="33">
        <f>IFERROR(VLOOKUP($A699,'Grade 7'!$H$2:$N$501,7,0),"-")</f>
        <v>0</v>
      </c>
      <c r="G699" s="6"/>
      <c r="H699" s="13">
        <f t="shared" si="89"/>
        <v>1</v>
      </c>
      <c r="I699" s="17"/>
      <c r="J699" s="14" t="str">
        <f t="shared" si="92"/>
        <v>K.M.A Boys Secondary School</v>
      </c>
      <c r="K699" s="13" t="s">
        <v>24</v>
      </c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26">
        <f t="shared" si="91"/>
        <v>0</v>
      </c>
      <c r="W699" s="6"/>
      <c r="X699" s="6"/>
      <c r="Y699" s="6"/>
      <c r="Z699" s="20">
        <f t="shared" si="88"/>
        <v>0</v>
      </c>
      <c r="AA699" s="20"/>
      <c r="AB699" s="2">
        <f t="shared" si="93"/>
        <v>0</v>
      </c>
      <c r="AC699" s="2">
        <f t="shared" si="94"/>
        <v>10</v>
      </c>
      <c r="AD699" s="20">
        <f t="shared" si="90"/>
        <v>204</v>
      </c>
    </row>
    <row r="700" spans="1:30" hidden="1" x14ac:dyDescent="0.35">
      <c r="A700" s="13">
        <v>233</v>
      </c>
      <c r="B700" s="25" t="str">
        <f>IFERROR(VLOOKUP($A700,'Grade 7'!$H$2:$N$501,3,0),"-")</f>
        <v>M23-0405-233</v>
      </c>
      <c r="C700" s="25" t="str">
        <f>IFERROR(VLOOKUP($A700,'Grade 7'!$H$2:$N$501,4,0),"-")</f>
        <v/>
      </c>
      <c r="D700" s="25" t="str">
        <f>IFERROR(VLOOKUP($A700,'Grade 7'!$H$2:$N$501,5,0),"-")</f>
        <v/>
      </c>
      <c r="E700" s="25">
        <f>IFERROR(VLOOKUP($A700,'Grade 7'!$H$2:$N$501,6,0),"-")</f>
        <v>0</v>
      </c>
      <c r="F700" s="33">
        <f>IFERROR(VLOOKUP($A700,'Grade 7'!$H$2:$N$501,7,0),"-")</f>
        <v>0</v>
      </c>
      <c r="G700" s="6"/>
      <c r="H700" s="13">
        <f t="shared" si="89"/>
        <v>2</v>
      </c>
      <c r="I700" s="17"/>
      <c r="J700" s="14" t="str">
        <f t="shared" si="92"/>
        <v>K.M.A Boys Secondary School</v>
      </c>
      <c r="K700" s="13" t="s">
        <v>24</v>
      </c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26">
        <f t="shared" si="91"/>
        <v>0</v>
      </c>
      <c r="W700" s="6"/>
      <c r="X700" s="6"/>
      <c r="Y700" s="6"/>
      <c r="Z700" s="20">
        <f t="shared" si="88"/>
        <v>0</v>
      </c>
      <c r="AA700" s="20"/>
      <c r="AB700" s="2">
        <f t="shared" si="93"/>
        <v>0</v>
      </c>
      <c r="AC700" s="2">
        <f t="shared" si="94"/>
        <v>10</v>
      </c>
      <c r="AD700" s="20">
        <f t="shared" si="90"/>
        <v>204</v>
      </c>
    </row>
    <row r="701" spans="1:30" hidden="1" x14ac:dyDescent="0.35">
      <c r="A701" s="13">
        <v>233</v>
      </c>
      <c r="B701" s="25" t="str">
        <f>IFERROR(VLOOKUP($A701,'Grade 7'!$H$2:$N$501,3,0),"-")</f>
        <v>M23-0405-233</v>
      </c>
      <c r="C701" s="25" t="str">
        <f>IFERROR(VLOOKUP($A701,'Grade 7'!$H$2:$N$501,4,0),"-")</f>
        <v/>
      </c>
      <c r="D701" s="25" t="str">
        <f>IFERROR(VLOOKUP($A701,'Grade 7'!$H$2:$N$501,5,0),"-")</f>
        <v/>
      </c>
      <c r="E701" s="25">
        <f>IFERROR(VLOOKUP($A701,'Grade 7'!$H$2:$N$501,6,0),"-")</f>
        <v>0</v>
      </c>
      <c r="F701" s="33">
        <f>IFERROR(VLOOKUP($A701,'Grade 7'!$H$2:$N$501,7,0),"-")</f>
        <v>0</v>
      </c>
      <c r="G701" s="6"/>
      <c r="H701" s="13">
        <f t="shared" si="89"/>
        <v>3</v>
      </c>
      <c r="I701" s="17"/>
      <c r="J701" s="14" t="str">
        <f t="shared" si="92"/>
        <v>K.M.A Boys Secondary School</v>
      </c>
      <c r="K701" s="13" t="s">
        <v>24</v>
      </c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26">
        <f t="shared" si="91"/>
        <v>0</v>
      </c>
      <c r="W701" s="6"/>
      <c r="X701" s="6"/>
      <c r="Y701" s="6"/>
      <c r="Z701" s="20">
        <f t="shared" si="88"/>
        <v>0</v>
      </c>
      <c r="AA701" s="20"/>
      <c r="AB701" s="2">
        <f t="shared" si="93"/>
        <v>0</v>
      </c>
      <c r="AC701" s="2">
        <f t="shared" si="94"/>
        <v>10</v>
      </c>
      <c r="AD701" s="20">
        <f t="shared" si="90"/>
        <v>204</v>
      </c>
    </row>
    <row r="702" spans="1:30" hidden="1" x14ac:dyDescent="0.35">
      <c r="A702" s="13">
        <v>234</v>
      </c>
      <c r="B702" s="25" t="str">
        <f>IFERROR(VLOOKUP($A702,'Grade 7'!$H$2:$N$501,3,0),"-")</f>
        <v>M23-0405-234</v>
      </c>
      <c r="C702" s="25" t="str">
        <f>IFERROR(VLOOKUP($A702,'Grade 7'!$H$2:$N$501,4,0),"-")</f>
        <v/>
      </c>
      <c r="D702" s="25" t="str">
        <f>IFERROR(VLOOKUP($A702,'Grade 7'!$H$2:$N$501,5,0),"-")</f>
        <v/>
      </c>
      <c r="E702" s="25">
        <f>IFERROR(VLOOKUP($A702,'Grade 7'!$H$2:$N$501,6,0),"-")</f>
        <v>0</v>
      </c>
      <c r="F702" s="33">
        <f>IFERROR(VLOOKUP($A702,'Grade 7'!$H$2:$N$501,7,0),"-")</f>
        <v>0</v>
      </c>
      <c r="G702" s="6"/>
      <c r="H702" s="13">
        <f t="shared" si="89"/>
        <v>1</v>
      </c>
      <c r="I702" s="17"/>
      <c r="J702" s="14" t="str">
        <f t="shared" si="92"/>
        <v>K.M.A Boys Secondary School</v>
      </c>
      <c r="K702" s="13" t="s">
        <v>24</v>
      </c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26">
        <f t="shared" si="91"/>
        <v>0</v>
      </c>
      <c r="W702" s="6"/>
      <c r="X702" s="6"/>
      <c r="Y702" s="6"/>
      <c r="Z702" s="20">
        <f t="shared" si="88"/>
        <v>0</v>
      </c>
      <c r="AA702" s="20"/>
      <c r="AB702" s="2">
        <f t="shared" si="93"/>
        <v>0</v>
      </c>
      <c r="AC702" s="2">
        <f t="shared" si="94"/>
        <v>10</v>
      </c>
      <c r="AD702" s="20">
        <f t="shared" si="90"/>
        <v>204</v>
      </c>
    </row>
    <row r="703" spans="1:30" hidden="1" x14ac:dyDescent="0.35">
      <c r="A703" s="13">
        <v>234</v>
      </c>
      <c r="B703" s="25" t="str">
        <f>IFERROR(VLOOKUP($A703,'Grade 7'!$H$2:$N$501,3,0),"-")</f>
        <v>M23-0405-234</v>
      </c>
      <c r="C703" s="25" t="str">
        <f>IFERROR(VLOOKUP($A703,'Grade 7'!$H$2:$N$501,4,0),"-")</f>
        <v/>
      </c>
      <c r="D703" s="25" t="str">
        <f>IFERROR(VLOOKUP($A703,'Grade 7'!$H$2:$N$501,5,0),"-")</f>
        <v/>
      </c>
      <c r="E703" s="25">
        <f>IFERROR(VLOOKUP($A703,'Grade 7'!$H$2:$N$501,6,0),"-")</f>
        <v>0</v>
      </c>
      <c r="F703" s="33">
        <f>IFERROR(VLOOKUP($A703,'Grade 7'!$H$2:$N$501,7,0),"-")</f>
        <v>0</v>
      </c>
      <c r="G703" s="6"/>
      <c r="H703" s="13">
        <f t="shared" si="89"/>
        <v>2</v>
      </c>
      <c r="I703" s="17"/>
      <c r="J703" s="14" t="str">
        <f t="shared" si="92"/>
        <v>K.M.A Boys Secondary School</v>
      </c>
      <c r="K703" s="13" t="s">
        <v>24</v>
      </c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26">
        <f t="shared" si="91"/>
        <v>0</v>
      </c>
      <c r="W703" s="6"/>
      <c r="X703" s="6"/>
      <c r="Y703" s="6"/>
      <c r="Z703" s="20">
        <f t="shared" si="88"/>
        <v>0</v>
      </c>
      <c r="AA703" s="20"/>
      <c r="AB703" s="2">
        <f t="shared" si="93"/>
        <v>0</v>
      </c>
      <c r="AC703" s="2">
        <f t="shared" si="94"/>
        <v>10</v>
      </c>
      <c r="AD703" s="20">
        <f t="shared" si="90"/>
        <v>204</v>
      </c>
    </row>
    <row r="704" spans="1:30" hidden="1" x14ac:dyDescent="0.35">
      <c r="A704" s="13">
        <v>234</v>
      </c>
      <c r="B704" s="25" t="str">
        <f>IFERROR(VLOOKUP($A704,'Grade 7'!$H$2:$N$501,3,0),"-")</f>
        <v>M23-0405-234</v>
      </c>
      <c r="C704" s="25" t="str">
        <f>IFERROR(VLOOKUP($A704,'Grade 7'!$H$2:$N$501,4,0),"-")</f>
        <v/>
      </c>
      <c r="D704" s="25" t="str">
        <f>IFERROR(VLOOKUP($A704,'Grade 7'!$H$2:$N$501,5,0),"-")</f>
        <v/>
      </c>
      <c r="E704" s="25">
        <f>IFERROR(VLOOKUP($A704,'Grade 7'!$H$2:$N$501,6,0),"-")</f>
        <v>0</v>
      </c>
      <c r="F704" s="33">
        <f>IFERROR(VLOOKUP($A704,'Grade 7'!$H$2:$N$501,7,0),"-")</f>
        <v>0</v>
      </c>
      <c r="G704" s="6"/>
      <c r="H704" s="13">
        <f t="shared" si="89"/>
        <v>3</v>
      </c>
      <c r="I704" s="17"/>
      <c r="J704" s="14" t="str">
        <f t="shared" si="92"/>
        <v>K.M.A Boys Secondary School</v>
      </c>
      <c r="K704" s="13" t="s">
        <v>24</v>
      </c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26">
        <f t="shared" si="91"/>
        <v>0</v>
      </c>
      <c r="W704" s="6"/>
      <c r="X704" s="6"/>
      <c r="Y704" s="6"/>
      <c r="Z704" s="20">
        <f t="shared" si="88"/>
        <v>0</v>
      </c>
      <c r="AA704" s="20"/>
      <c r="AB704" s="2">
        <f t="shared" si="93"/>
        <v>0</v>
      </c>
      <c r="AC704" s="2">
        <f t="shared" si="94"/>
        <v>10</v>
      </c>
      <c r="AD704" s="20">
        <f t="shared" si="90"/>
        <v>204</v>
      </c>
    </row>
    <row r="705" spans="1:30" hidden="1" x14ac:dyDescent="0.35">
      <c r="A705" s="13">
        <v>235</v>
      </c>
      <c r="B705" s="25" t="str">
        <f>IFERROR(VLOOKUP($A705,'Grade 7'!$H$2:$N$501,3,0),"-")</f>
        <v>M23-0405-235</v>
      </c>
      <c r="C705" s="25" t="str">
        <f>IFERROR(VLOOKUP($A705,'Grade 7'!$H$2:$N$501,4,0),"-")</f>
        <v/>
      </c>
      <c r="D705" s="25" t="str">
        <f>IFERROR(VLOOKUP($A705,'Grade 7'!$H$2:$N$501,5,0),"-")</f>
        <v/>
      </c>
      <c r="E705" s="25">
        <f>IFERROR(VLOOKUP($A705,'Grade 7'!$H$2:$N$501,6,0),"-")</f>
        <v>0</v>
      </c>
      <c r="F705" s="33">
        <f>IFERROR(VLOOKUP($A705,'Grade 7'!$H$2:$N$501,7,0),"-")</f>
        <v>0</v>
      </c>
      <c r="G705" s="6"/>
      <c r="H705" s="13">
        <f t="shared" si="89"/>
        <v>1</v>
      </c>
      <c r="I705" s="17"/>
      <c r="J705" s="14" t="str">
        <f t="shared" si="92"/>
        <v>K.M.A Boys Secondary School</v>
      </c>
      <c r="K705" s="13" t="s">
        <v>24</v>
      </c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26">
        <f t="shared" si="91"/>
        <v>0</v>
      </c>
      <c r="W705" s="6"/>
      <c r="X705" s="6"/>
      <c r="Y705" s="6"/>
      <c r="Z705" s="20">
        <f t="shared" si="88"/>
        <v>0</v>
      </c>
      <c r="AA705" s="20"/>
      <c r="AB705" s="2">
        <f t="shared" si="93"/>
        <v>0</v>
      </c>
      <c r="AC705" s="2">
        <f t="shared" si="94"/>
        <v>10</v>
      </c>
      <c r="AD705" s="20">
        <f t="shared" si="90"/>
        <v>204</v>
      </c>
    </row>
    <row r="706" spans="1:30" hidden="1" x14ac:dyDescent="0.35">
      <c r="A706" s="13">
        <v>235</v>
      </c>
      <c r="B706" s="25" t="str">
        <f>IFERROR(VLOOKUP($A706,'Grade 7'!$H$2:$N$501,3,0),"-")</f>
        <v>M23-0405-235</v>
      </c>
      <c r="C706" s="25" t="str">
        <f>IFERROR(VLOOKUP($A706,'Grade 7'!$H$2:$N$501,4,0),"-")</f>
        <v/>
      </c>
      <c r="D706" s="25" t="str">
        <f>IFERROR(VLOOKUP($A706,'Grade 7'!$H$2:$N$501,5,0),"-")</f>
        <v/>
      </c>
      <c r="E706" s="25">
        <f>IFERROR(VLOOKUP($A706,'Grade 7'!$H$2:$N$501,6,0),"-")</f>
        <v>0</v>
      </c>
      <c r="F706" s="33">
        <f>IFERROR(VLOOKUP($A706,'Grade 7'!$H$2:$N$501,7,0),"-")</f>
        <v>0</v>
      </c>
      <c r="G706" s="6"/>
      <c r="H706" s="13">
        <f t="shared" si="89"/>
        <v>2</v>
      </c>
      <c r="I706" s="17"/>
      <c r="J706" s="14" t="str">
        <f t="shared" si="92"/>
        <v>K.M.A Boys Secondary School</v>
      </c>
      <c r="K706" s="13" t="s">
        <v>24</v>
      </c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26">
        <f t="shared" si="91"/>
        <v>0</v>
      </c>
      <c r="W706" s="6"/>
      <c r="X706" s="6"/>
      <c r="Y706" s="6"/>
      <c r="Z706" s="20">
        <f t="shared" si="88"/>
        <v>0</v>
      </c>
      <c r="AA706" s="20"/>
      <c r="AB706" s="2">
        <f t="shared" si="93"/>
        <v>0</v>
      </c>
      <c r="AC706" s="2">
        <f t="shared" si="94"/>
        <v>10</v>
      </c>
      <c r="AD706" s="20">
        <f t="shared" si="90"/>
        <v>204</v>
      </c>
    </row>
    <row r="707" spans="1:30" hidden="1" x14ac:dyDescent="0.35">
      <c r="A707" s="13">
        <v>235</v>
      </c>
      <c r="B707" s="25" t="str">
        <f>IFERROR(VLOOKUP($A707,'Grade 7'!$H$2:$N$501,3,0),"-")</f>
        <v>M23-0405-235</v>
      </c>
      <c r="C707" s="25" t="str">
        <f>IFERROR(VLOOKUP($A707,'Grade 7'!$H$2:$N$501,4,0),"-")</f>
        <v/>
      </c>
      <c r="D707" s="25" t="str">
        <f>IFERROR(VLOOKUP($A707,'Grade 7'!$H$2:$N$501,5,0),"-")</f>
        <v/>
      </c>
      <c r="E707" s="25">
        <f>IFERROR(VLOOKUP($A707,'Grade 7'!$H$2:$N$501,6,0),"-")</f>
        <v>0</v>
      </c>
      <c r="F707" s="33">
        <f>IFERROR(VLOOKUP($A707,'Grade 7'!$H$2:$N$501,7,0),"-")</f>
        <v>0</v>
      </c>
      <c r="G707" s="6"/>
      <c r="H707" s="13">
        <f t="shared" si="89"/>
        <v>3</v>
      </c>
      <c r="I707" s="17"/>
      <c r="J707" s="14" t="str">
        <f t="shared" si="92"/>
        <v>K.M.A Boys Secondary School</v>
      </c>
      <c r="K707" s="13" t="s">
        <v>24</v>
      </c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26">
        <f t="shared" si="91"/>
        <v>0</v>
      </c>
      <c r="W707" s="6"/>
      <c r="X707" s="6"/>
      <c r="Y707" s="6"/>
      <c r="Z707" s="20">
        <f t="shared" ref="Z707:Z770" si="95">COUNTIFS($A$3:$A$1502,A707,$AB$3:$AB$1502,"&lt;&gt;0")</f>
        <v>0</v>
      </c>
      <c r="AA707" s="20"/>
      <c r="AB707" s="2">
        <f t="shared" si="93"/>
        <v>0</v>
      </c>
      <c r="AC707" s="2">
        <f t="shared" si="94"/>
        <v>10</v>
      </c>
      <c r="AD707" s="20">
        <f t="shared" si="90"/>
        <v>204</v>
      </c>
    </row>
    <row r="708" spans="1:30" hidden="1" x14ac:dyDescent="0.35">
      <c r="A708" s="13">
        <v>236</v>
      </c>
      <c r="B708" s="25" t="str">
        <f>IFERROR(VLOOKUP($A708,'Grade 7'!$H$2:$N$501,3,0),"-")</f>
        <v>M23-0405-236</v>
      </c>
      <c r="C708" s="25" t="str">
        <f>IFERROR(VLOOKUP($A708,'Grade 7'!$H$2:$N$501,4,0),"-")</f>
        <v/>
      </c>
      <c r="D708" s="25" t="str">
        <f>IFERROR(VLOOKUP($A708,'Grade 7'!$H$2:$N$501,5,0),"-")</f>
        <v/>
      </c>
      <c r="E708" s="25">
        <f>IFERROR(VLOOKUP($A708,'Grade 7'!$H$2:$N$501,6,0),"-")</f>
        <v>0</v>
      </c>
      <c r="F708" s="33">
        <f>IFERROR(VLOOKUP($A708,'Grade 7'!$H$2:$N$501,7,0),"-")</f>
        <v>0</v>
      </c>
      <c r="G708" s="6"/>
      <c r="H708" s="13">
        <f t="shared" si="89"/>
        <v>1</v>
      </c>
      <c r="I708" s="17"/>
      <c r="J708" s="14" t="str">
        <f t="shared" si="92"/>
        <v>K.M.A Boys Secondary School</v>
      </c>
      <c r="K708" s="13" t="s">
        <v>24</v>
      </c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26">
        <f t="shared" si="91"/>
        <v>0</v>
      </c>
      <c r="W708" s="6"/>
      <c r="X708" s="6"/>
      <c r="Y708" s="6"/>
      <c r="Z708" s="20">
        <f t="shared" si="95"/>
        <v>0</v>
      </c>
      <c r="AA708" s="20"/>
      <c r="AB708" s="2">
        <f t="shared" si="93"/>
        <v>0</v>
      </c>
      <c r="AC708" s="2">
        <f t="shared" si="94"/>
        <v>10</v>
      </c>
      <c r="AD708" s="20">
        <f t="shared" si="90"/>
        <v>204</v>
      </c>
    </row>
    <row r="709" spans="1:30" hidden="1" x14ac:dyDescent="0.35">
      <c r="A709" s="13">
        <v>236</v>
      </c>
      <c r="B709" s="25" t="str">
        <f>IFERROR(VLOOKUP($A709,'Grade 7'!$H$2:$N$501,3,0),"-")</f>
        <v>M23-0405-236</v>
      </c>
      <c r="C709" s="25" t="str">
        <f>IFERROR(VLOOKUP($A709,'Grade 7'!$H$2:$N$501,4,0),"-")</f>
        <v/>
      </c>
      <c r="D709" s="25" t="str">
        <f>IFERROR(VLOOKUP($A709,'Grade 7'!$H$2:$N$501,5,0),"-")</f>
        <v/>
      </c>
      <c r="E709" s="25">
        <f>IFERROR(VLOOKUP($A709,'Grade 7'!$H$2:$N$501,6,0),"-")</f>
        <v>0</v>
      </c>
      <c r="F709" s="33">
        <f>IFERROR(VLOOKUP($A709,'Grade 7'!$H$2:$N$501,7,0),"-")</f>
        <v>0</v>
      </c>
      <c r="G709" s="6"/>
      <c r="H709" s="13">
        <f t="shared" si="89"/>
        <v>2</v>
      </c>
      <c r="I709" s="17"/>
      <c r="J709" s="14" t="str">
        <f t="shared" si="92"/>
        <v>K.M.A Boys Secondary School</v>
      </c>
      <c r="K709" s="13" t="s">
        <v>24</v>
      </c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26">
        <f t="shared" si="91"/>
        <v>0</v>
      </c>
      <c r="W709" s="6"/>
      <c r="X709" s="6"/>
      <c r="Y709" s="6"/>
      <c r="Z709" s="20">
        <f t="shared" si="95"/>
        <v>0</v>
      </c>
      <c r="AA709" s="20"/>
      <c r="AB709" s="2">
        <f t="shared" si="93"/>
        <v>0</v>
      </c>
      <c r="AC709" s="2">
        <f t="shared" si="94"/>
        <v>10</v>
      </c>
      <c r="AD709" s="20">
        <f t="shared" si="90"/>
        <v>204</v>
      </c>
    </row>
    <row r="710" spans="1:30" hidden="1" x14ac:dyDescent="0.35">
      <c r="A710" s="13">
        <v>236</v>
      </c>
      <c r="B710" s="25" t="str">
        <f>IFERROR(VLOOKUP($A710,'Grade 7'!$H$2:$N$501,3,0),"-")</f>
        <v>M23-0405-236</v>
      </c>
      <c r="C710" s="25" t="str">
        <f>IFERROR(VLOOKUP($A710,'Grade 7'!$H$2:$N$501,4,0),"-")</f>
        <v/>
      </c>
      <c r="D710" s="25" t="str">
        <f>IFERROR(VLOOKUP($A710,'Grade 7'!$H$2:$N$501,5,0),"-")</f>
        <v/>
      </c>
      <c r="E710" s="25">
        <f>IFERROR(VLOOKUP($A710,'Grade 7'!$H$2:$N$501,6,0),"-")</f>
        <v>0</v>
      </c>
      <c r="F710" s="33">
        <f>IFERROR(VLOOKUP($A710,'Grade 7'!$H$2:$N$501,7,0),"-")</f>
        <v>0</v>
      </c>
      <c r="G710" s="6"/>
      <c r="H710" s="13">
        <f t="shared" ref="H710:H773" si="96">IF(A710=A709,H709+1,1)</f>
        <v>3</v>
      </c>
      <c r="I710" s="17"/>
      <c r="J710" s="14" t="str">
        <f t="shared" si="92"/>
        <v>K.M.A Boys Secondary School</v>
      </c>
      <c r="K710" s="13" t="s">
        <v>24</v>
      </c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26">
        <f t="shared" si="91"/>
        <v>0</v>
      </c>
      <c r="W710" s="6"/>
      <c r="X710" s="6"/>
      <c r="Y710" s="6"/>
      <c r="Z710" s="20">
        <f t="shared" si="95"/>
        <v>0</v>
      </c>
      <c r="AA710" s="20"/>
      <c r="AB710" s="2">
        <f t="shared" si="93"/>
        <v>0</v>
      </c>
      <c r="AC710" s="2">
        <f t="shared" si="94"/>
        <v>10</v>
      </c>
      <c r="AD710" s="20">
        <f t="shared" ref="AD710:AD773" si="97">IF(CONCATENATE(C710,D710)=CONCATENATE(C709,D709),AD709,AD709+1)</f>
        <v>204</v>
      </c>
    </row>
    <row r="711" spans="1:30" hidden="1" x14ac:dyDescent="0.35">
      <c r="A711" s="13">
        <v>237</v>
      </c>
      <c r="B711" s="25" t="str">
        <f>IFERROR(VLOOKUP($A711,'Grade 7'!$H$2:$N$501,3,0),"-")</f>
        <v>M23-0405-237</v>
      </c>
      <c r="C711" s="25" t="str">
        <f>IFERROR(VLOOKUP($A711,'Grade 7'!$H$2:$N$501,4,0),"-")</f>
        <v/>
      </c>
      <c r="D711" s="25" t="str">
        <f>IFERROR(VLOOKUP($A711,'Grade 7'!$H$2:$N$501,5,0),"-")</f>
        <v/>
      </c>
      <c r="E711" s="25">
        <f>IFERROR(VLOOKUP($A711,'Grade 7'!$H$2:$N$501,6,0),"-")</f>
        <v>0</v>
      </c>
      <c r="F711" s="33">
        <f>IFERROR(VLOOKUP($A711,'Grade 7'!$H$2:$N$501,7,0),"-")</f>
        <v>0</v>
      </c>
      <c r="G711" s="6"/>
      <c r="H711" s="13">
        <f t="shared" si="96"/>
        <v>1</v>
      </c>
      <c r="I711" s="17"/>
      <c r="J711" s="14" t="str">
        <f t="shared" si="92"/>
        <v>K.M.A Boys Secondary School</v>
      </c>
      <c r="K711" s="13" t="s">
        <v>24</v>
      </c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26">
        <f t="shared" si="91"/>
        <v>0</v>
      </c>
      <c r="W711" s="6"/>
      <c r="X711" s="6"/>
      <c r="Y711" s="6"/>
      <c r="Z711" s="20">
        <f t="shared" si="95"/>
        <v>0</v>
      </c>
      <c r="AA711" s="20"/>
      <c r="AB711" s="2">
        <f t="shared" si="93"/>
        <v>0</v>
      </c>
      <c r="AC711" s="2">
        <f t="shared" si="94"/>
        <v>10</v>
      </c>
      <c r="AD711" s="20">
        <f t="shared" si="97"/>
        <v>204</v>
      </c>
    </row>
    <row r="712" spans="1:30" hidden="1" x14ac:dyDescent="0.35">
      <c r="A712" s="13">
        <v>237</v>
      </c>
      <c r="B712" s="25" t="str">
        <f>IFERROR(VLOOKUP($A712,'Grade 7'!$H$2:$N$501,3,0),"-")</f>
        <v>M23-0405-237</v>
      </c>
      <c r="C712" s="25" t="str">
        <f>IFERROR(VLOOKUP($A712,'Grade 7'!$H$2:$N$501,4,0),"-")</f>
        <v/>
      </c>
      <c r="D712" s="25" t="str">
        <f>IFERROR(VLOOKUP($A712,'Grade 7'!$H$2:$N$501,5,0),"-")</f>
        <v/>
      </c>
      <c r="E712" s="25">
        <f>IFERROR(VLOOKUP($A712,'Grade 7'!$H$2:$N$501,6,0),"-")</f>
        <v>0</v>
      </c>
      <c r="F712" s="33">
        <f>IFERROR(VLOOKUP($A712,'Grade 7'!$H$2:$N$501,7,0),"-")</f>
        <v>0</v>
      </c>
      <c r="G712" s="6"/>
      <c r="H712" s="13">
        <f t="shared" si="96"/>
        <v>2</v>
      </c>
      <c r="I712" s="17"/>
      <c r="J712" s="14" t="str">
        <f t="shared" si="92"/>
        <v>K.M.A Boys Secondary School</v>
      </c>
      <c r="K712" s="13" t="s">
        <v>24</v>
      </c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26">
        <f t="shared" si="91"/>
        <v>0</v>
      </c>
      <c r="W712" s="6"/>
      <c r="X712" s="6"/>
      <c r="Y712" s="6"/>
      <c r="Z712" s="20">
        <f t="shared" si="95"/>
        <v>0</v>
      </c>
      <c r="AA712" s="20"/>
      <c r="AB712" s="2">
        <f t="shared" si="93"/>
        <v>0</v>
      </c>
      <c r="AC712" s="2">
        <f t="shared" si="94"/>
        <v>10</v>
      </c>
      <c r="AD712" s="20">
        <f t="shared" si="97"/>
        <v>204</v>
      </c>
    </row>
    <row r="713" spans="1:30" hidden="1" x14ac:dyDescent="0.35">
      <c r="A713" s="13">
        <v>237</v>
      </c>
      <c r="B713" s="25" t="str">
        <f>IFERROR(VLOOKUP($A713,'Grade 7'!$H$2:$N$501,3,0),"-")</f>
        <v>M23-0405-237</v>
      </c>
      <c r="C713" s="25" t="str">
        <f>IFERROR(VLOOKUP($A713,'Grade 7'!$H$2:$N$501,4,0),"-")</f>
        <v/>
      </c>
      <c r="D713" s="25" t="str">
        <f>IFERROR(VLOOKUP($A713,'Grade 7'!$H$2:$N$501,5,0),"-")</f>
        <v/>
      </c>
      <c r="E713" s="25">
        <f>IFERROR(VLOOKUP($A713,'Grade 7'!$H$2:$N$501,6,0),"-")</f>
        <v>0</v>
      </c>
      <c r="F713" s="33">
        <f>IFERROR(VLOOKUP($A713,'Grade 7'!$H$2:$N$501,7,0),"-")</f>
        <v>0</v>
      </c>
      <c r="G713" s="6"/>
      <c r="H713" s="13">
        <f t="shared" si="96"/>
        <v>3</v>
      </c>
      <c r="I713" s="17"/>
      <c r="J713" s="14" t="str">
        <f t="shared" si="92"/>
        <v>K.M.A Boys Secondary School</v>
      </c>
      <c r="K713" s="13" t="s">
        <v>24</v>
      </c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26">
        <f t="shared" si="91"/>
        <v>0</v>
      </c>
      <c r="W713" s="6"/>
      <c r="X713" s="6"/>
      <c r="Y713" s="6"/>
      <c r="Z713" s="20">
        <f t="shared" si="95"/>
        <v>0</v>
      </c>
      <c r="AA713" s="20"/>
      <c r="AB713" s="2">
        <f t="shared" si="93"/>
        <v>0</v>
      </c>
      <c r="AC713" s="2">
        <f t="shared" si="94"/>
        <v>10</v>
      </c>
      <c r="AD713" s="20">
        <f t="shared" si="97"/>
        <v>204</v>
      </c>
    </row>
    <row r="714" spans="1:30" hidden="1" x14ac:dyDescent="0.35">
      <c r="A714" s="13">
        <v>238</v>
      </c>
      <c r="B714" s="25" t="str">
        <f>IFERROR(VLOOKUP($A714,'Grade 7'!$H$2:$N$501,3,0),"-")</f>
        <v>M23-0405-238</v>
      </c>
      <c r="C714" s="25" t="str">
        <f>IFERROR(VLOOKUP($A714,'Grade 7'!$H$2:$N$501,4,0),"-")</f>
        <v/>
      </c>
      <c r="D714" s="25" t="str">
        <f>IFERROR(VLOOKUP($A714,'Grade 7'!$H$2:$N$501,5,0),"-")</f>
        <v/>
      </c>
      <c r="E714" s="25">
        <f>IFERROR(VLOOKUP($A714,'Grade 7'!$H$2:$N$501,6,0),"-")</f>
        <v>0</v>
      </c>
      <c r="F714" s="33">
        <f>IFERROR(VLOOKUP($A714,'Grade 7'!$H$2:$N$501,7,0),"-")</f>
        <v>0</v>
      </c>
      <c r="G714" s="6"/>
      <c r="H714" s="13">
        <f t="shared" si="96"/>
        <v>1</v>
      </c>
      <c r="I714" s="17"/>
      <c r="J714" s="14" t="str">
        <f t="shared" si="92"/>
        <v>K.M.A Boys Secondary School</v>
      </c>
      <c r="K714" s="13" t="s">
        <v>24</v>
      </c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26">
        <f t="shared" si="91"/>
        <v>0</v>
      </c>
      <c r="W714" s="6"/>
      <c r="X714" s="6"/>
      <c r="Y714" s="6"/>
      <c r="Z714" s="20">
        <f t="shared" si="95"/>
        <v>0</v>
      </c>
      <c r="AA714" s="20"/>
      <c r="AB714" s="2">
        <f t="shared" si="93"/>
        <v>0</v>
      </c>
      <c r="AC714" s="2">
        <f t="shared" si="94"/>
        <v>10</v>
      </c>
      <c r="AD714" s="20">
        <f t="shared" si="97"/>
        <v>204</v>
      </c>
    </row>
    <row r="715" spans="1:30" hidden="1" x14ac:dyDescent="0.35">
      <c r="A715" s="13">
        <v>238</v>
      </c>
      <c r="B715" s="25" t="str">
        <f>IFERROR(VLOOKUP($A715,'Grade 7'!$H$2:$N$501,3,0),"-")</f>
        <v>M23-0405-238</v>
      </c>
      <c r="C715" s="25" t="str">
        <f>IFERROR(VLOOKUP($A715,'Grade 7'!$H$2:$N$501,4,0),"-")</f>
        <v/>
      </c>
      <c r="D715" s="25" t="str">
        <f>IFERROR(VLOOKUP($A715,'Grade 7'!$H$2:$N$501,5,0),"-")</f>
        <v/>
      </c>
      <c r="E715" s="25">
        <f>IFERROR(VLOOKUP($A715,'Grade 7'!$H$2:$N$501,6,0),"-")</f>
        <v>0</v>
      </c>
      <c r="F715" s="33">
        <f>IFERROR(VLOOKUP($A715,'Grade 7'!$H$2:$N$501,7,0),"-")</f>
        <v>0</v>
      </c>
      <c r="G715" s="6"/>
      <c r="H715" s="13">
        <f t="shared" si="96"/>
        <v>2</v>
      </c>
      <c r="I715" s="17"/>
      <c r="J715" s="14" t="str">
        <f t="shared" si="92"/>
        <v>K.M.A Boys Secondary School</v>
      </c>
      <c r="K715" s="13" t="s">
        <v>24</v>
      </c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26">
        <f t="shared" si="91"/>
        <v>0</v>
      </c>
      <c r="W715" s="6"/>
      <c r="X715" s="6"/>
      <c r="Y715" s="6"/>
      <c r="Z715" s="20">
        <f t="shared" si="95"/>
        <v>0</v>
      </c>
      <c r="AA715" s="20"/>
      <c r="AB715" s="2">
        <f t="shared" si="93"/>
        <v>0</v>
      </c>
      <c r="AC715" s="2">
        <f t="shared" si="94"/>
        <v>10</v>
      </c>
      <c r="AD715" s="20">
        <f t="shared" si="97"/>
        <v>204</v>
      </c>
    </row>
    <row r="716" spans="1:30" hidden="1" x14ac:dyDescent="0.35">
      <c r="A716" s="13">
        <v>238</v>
      </c>
      <c r="B716" s="25" t="str">
        <f>IFERROR(VLOOKUP($A716,'Grade 7'!$H$2:$N$501,3,0),"-")</f>
        <v>M23-0405-238</v>
      </c>
      <c r="C716" s="25" t="str">
        <f>IFERROR(VLOOKUP($A716,'Grade 7'!$H$2:$N$501,4,0),"-")</f>
        <v/>
      </c>
      <c r="D716" s="25" t="str">
        <f>IFERROR(VLOOKUP($A716,'Grade 7'!$H$2:$N$501,5,0),"-")</f>
        <v/>
      </c>
      <c r="E716" s="25">
        <f>IFERROR(VLOOKUP($A716,'Grade 7'!$H$2:$N$501,6,0),"-")</f>
        <v>0</v>
      </c>
      <c r="F716" s="33">
        <f>IFERROR(VLOOKUP($A716,'Grade 7'!$H$2:$N$501,7,0),"-")</f>
        <v>0</v>
      </c>
      <c r="G716" s="6"/>
      <c r="H716" s="13">
        <f t="shared" si="96"/>
        <v>3</v>
      </c>
      <c r="I716" s="17"/>
      <c r="J716" s="14" t="str">
        <f t="shared" si="92"/>
        <v>K.M.A Boys Secondary School</v>
      </c>
      <c r="K716" s="13" t="s">
        <v>24</v>
      </c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26">
        <f t="shared" si="91"/>
        <v>0</v>
      </c>
      <c r="W716" s="6"/>
      <c r="X716" s="6"/>
      <c r="Y716" s="6"/>
      <c r="Z716" s="20">
        <f t="shared" si="95"/>
        <v>0</v>
      </c>
      <c r="AA716" s="20"/>
      <c r="AB716" s="2">
        <f t="shared" si="93"/>
        <v>0</v>
      </c>
      <c r="AC716" s="2">
        <f t="shared" si="94"/>
        <v>10</v>
      </c>
      <c r="AD716" s="20">
        <f t="shared" si="97"/>
        <v>204</v>
      </c>
    </row>
    <row r="717" spans="1:30" hidden="1" x14ac:dyDescent="0.35">
      <c r="A717" s="13">
        <v>239</v>
      </c>
      <c r="B717" s="25" t="str">
        <f>IFERROR(VLOOKUP($A717,'Grade 7'!$H$2:$N$501,3,0),"-")</f>
        <v>M23-0405-239</v>
      </c>
      <c r="C717" s="25" t="str">
        <f>IFERROR(VLOOKUP($A717,'Grade 7'!$H$2:$N$501,4,0),"-")</f>
        <v/>
      </c>
      <c r="D717" s="25" t="str">
        <f>IFERROR(VLOOKUP($A717,'Grade 7'!$H$2:$N$501,5,0),"-")</f>
        <v/>
      </c>
      <c r="E717" s="25">
        <f>IFERROR(VLOOKUP($A717,'Grade 7'!$H$2:$N$501,6,0),"-")</f>
        <v>0</v>
      </c>
      <c r="F717" s="33">
        <f>IFERROR(VLOOKUP($A717,'Grade 7'!$H$2:$N$501,7,0),"-")</f>
        <v>0</v>
      </c>
      <c r="G717" s="6"/>
      <c r="H717" s="13">
        <f t="shared" si="96"/>
        <v>1</v>
      </c>
      <c r="I717" s="17"/>
      <c r="J717" s="14" t="str">
        <f t="shared" si="92"/>
        <v>K.M.A Boys Secondary School</v>
      </c>
      <c r="K717" s="13" t="s">
        <v>24</v>
      </c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26">
        <f t="shared" si="91"/>
        <v>0</v>
      </c>
      <c r="W717" s="6"/>
      <c r="X717" s="6"/>
      <c r="Y717" s="6"/>
      <c r="Z717" s="20">
        <f t="shared" si="95"/>
        <v>0</v>
      </c>
      <c r="AA717" s="20"/>
      <c r="AB717" s="2">
        <f t="shared" si="93"/>
        <v>0</v>
      </c>
      <c r="AC717" s="2">
        <f t="shared" si="94"/>
        <v>10</v>
      </c>
      <c r="AD717" s="20">
        <f t="shared" si="97"/>
        <v>204</v>
      </c>
    </row>
    <row r="718" spans="1:30" hidden="1" x14ac:dyDescent="0.35">
      <c r="A718" s="13">
        <v>239</v>
      </c>
      <c r="B718" s="25" t="str">
        <f>IFERROR(VLOOKUP($A718,'Grade 7'!$H$2:$N$501,3,0),"-")</f>
        <v>M23-0405-239</v>
      </c>
      <c r="C718" s="25" t="str">
        <f>IFERROR(VLOOKUP($A718,'Grade 7'!$H$2:$N$501,4,0),"-")</f>
        <v/>
      </c>
      <c r="D718" s="25" t="str">
        <f>IFERROR(VLOOKUP($A718,'Grade 7'!$H$2:$N$501,5,0),"-")</f>
        <v/>
      </c>
      <c r="E718" s="25">
        <f>IFERROR(VLOOKUP($A718,'Grade 7'!$H$2:$N$501,6,0),"-")</f>
        <v>0</v>
      </c>
      <c r="F718" s="33">
        <f>IFERROR(VLOOKUP($A718,'Grade 7'!$H$2:$N$501,7,0),"-")</f>
        <v>0</v>
      </c>
      <c r="G718" s="6"/>
      <c r="H718" s="13">
        <f t="shared" si="96"/>
        <v>2</v>
      </c>
      <c r="I718" s="17"/>
      <c r="J718" s="14" t="str">
        <f t="shared" si="92"/>
        <v>K.M.A Boys Secondary School</v>
      </c>
      <c r="K718" s="13" t="s">
        <v>24</v>
      </c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26">
        <f t="shared" si="91"/>
        <v>0</v>
      </c>
      <c r="W718" s="6"/>
      <c r="X718" s="6"/>
      <c r="Y718" s="6"/>
      <c r="Z718" s="20">
        <f t="shared" si="95"/>
        <v>0</v>
      </c>
      <c r="AA718" s="20"/>
      <c r="AB718" s="2">
        <f t="shared" si="93"/>
        <v>0</v>
      </c>
      <c r="AC718" s="2">
        <f t="shared" si="94"/>
        <v>10</v>
      </c>
      <c r="AD718" s="20">
        <f t="shared" si="97"/>
        <v>204</v>
      </c>
    </row>
    <row r="719" spans="1:30" hidden="1" x14ac:dyDescent="0.35">
      <c r="A719" s="13">
        <v>239</v>
      </c>
      <c r="B719" s="25" t="str">
        <f>IFERROR(VLOOKUP($A719,'Grade 7'!$H$2:$N$501,3,0),"-")</f>
        <v>M23-0405-239</v>
      </c>
      <c r="C719" s="25" t="str">
        <f>IFERROR(VLOOKUP($A719,'Grade 7'!$H$2:$N$501,4,0),"-")</f>
        <v/>
      </c>
      <c r="D719" s="25" t="str">
        <f>IFERROR(VLOOKUP($A719,'Grade 7'!$H$2:$N$501,5,0),"-")</f>
        <v/>
      </c>
      <c r="E719" s="25">
        <f>IFERROR(VLOOKUP($A719,'Grade 7'!$H$2:$N$501,6,0),"-")</f>
        <v>0</v>
      </c>
      <c r="F719" s="33">
        <f>IFERROR(VLOOKUP($A719,'Grade 7'!$H$2:$N$501,7,0),"-")</f>
        <v>0</v>
      </c>
      <c r="G719" s="6"/>
      <c r="H719" s="13">
        <f t="shared" si="96"/>
        <v>3</v>
      </c>
      <c r="I719" s="17"/>
      <c r="J719" s="14" t="str">
        <f t="shared" si="92"/>
        <v>K.M.A Boys Secondary School</v>
      </c>
      <c r="K719" s="13" t="s">
        <v>24</v>
      </c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26">
        <f t="shared" si="91"/>
        <v>0</v>
      </c>
      <c r="W719" s="6"/>
      <c r="X719" s="6"/>
      <c r="Y719" s="6"/>
      <c r="Z719" s="20">
        <f t="shared" si="95"/>
        <v>0</v>
      </c>
      <c r="AA719" s="20"/>
      <c r="AB719" s="2">
        <f t="shared" si="93"/>
        <v>0</v>
      </c>
      <c r="AC719" s="2">
        <f t="shared" si="94"/>
        <v>10</v>
      </c>
      <c r="AD719" s="20">
        <f t="shared" si="97"/>
        <v>204</v>
      </c>
    </row>
    <row r="720" spans="1:30" hidden="1" x14ac:dyDescent="0.35">
      <c r="A720" s="13">
        <v>240</v>
      </c>
      <c r="B720" s="25" t="str">
        <f>IFERROR(VLOOKUP($A720,'Grade 7'!$H$2:$N$501,3,0),"-")</f>
        <v>M23-0405-240</v>
      </c>
      <c r="C720" s="25" t="str">
        <f>IFERROR(VLOOKUP($A720,'Grade 7'!$H$2:$N$501,4,0),"-")</f>
        <v/>
      </c>
      <c r="D720" s="25" t="str">
        <f>IFERROR(VLOOKUP($A720,'Grade 7'!$H$2:$N$501,5,0),"-")</f>
        <v/>
      </c>
      <c r="E720" s="25">
        <f>IFERROR(VLOOKUP($A720,'Grade 7'!$H$2:$N$501,6,0),"-")</f>
        <v>0</v>
      </c>
      <c r="F720" s="33">
        <f>IFERROR(VLOOKUP($A720,'Grade 7'!$H$2:$N$501,7,0),"-")</f>
        <v>0</v>
      </c>
      <c r="G720" s="6"/>
      <c r="H720" s="13">
        <f t="shared" si="96"/>
        <v>1</v>
      </c>
      <c r="I720" s="17"/>
      <c r="J720" s="14" t="str">
        <f t="shared" si="92"/>
        <v>K.M.A Boys Secondary School</v>
      </c>
      <c r="K720" s="13" t="s">
        <v>24</v>
      </c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26">
        <f t="shared" si="91"/>
        <v>0</v>
      </c>
      <c r="W720" s="6"/>
      <c r="X720" s="6"/>
      <c r="Y720" s="6"/>
      <c r="Z720" s="20">
        <f t="shared" si="95"/>
        <v>0</v>
      </c>
      <c r="AA720" s="20"/>
      <c r="AB720" s="2">
        <f t="shared" si="93"/>
        <v>0</v>
      </c>
      <c r="AC720" s="2">
        <f t="shared" si="94"/>
        <v>10</v>
      </c>
      <c r="AD720" s="20">
        <f t="shared" si="97"/>
        <v>204</v>
      </c>
    </row>
    <row r="721" spans="1:30" hidden="1" x14ac:dyDescent="0.35">
      <c r="A721" s="13">
        <v>240</v>
      </c>
      <c r="B721" s="25" t="str">
        <f>IFERROR(VLOOKUP($A721,'Grade 7'!$H$2:$N$501,3,0),"-")</f>
        <v>M23-0405-240</v>
      </c>
      <c r="C721" s="25" t="str">
        <f>IFERROR(VLOOKUP($A721,'Grade 7'!$H$2:$N$501,4,0),"-")</f>
        <v/>
      </c>
      <c r="D721" s="25" t="str">
        <f>IFERROR(VLOOKUP($A721,'Grade 7'!$H$2:$N$501,5,0),"-")</f>
        <v/>
      </c>
      <c r="E721" s="25">
        <f>IFERROR(VLOOKUP($A721,'Grade 7'!$H$2:$N$501,6,0),"-")</f>
        <v>0</v>
      </c>
      <c r="F721" s="33">
        <f>IFERROR(VLOOKUP($A721,'Grade 7'!$H$2:$N$501,7,0),"-")</f>
        <v>0</v>
      </c>
      <c r="G721" s="6"/>
      <c r="H721" s="13">
        <f t="shared" si="96"/>
        <v>2</v>
      </c>
      <c r="I721" s="17"/>
      <c r="J721" s="14" t="str">
        <f t="shared" si="92"/>
        <v>K.M.A Boys Secondary School</v>
      </c>
      <c r="K721" s="13" t="s">
        <v>24</v>
      </c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26">
        <f t="shared" si="91"/>
        <v>0</v>
      </c>
      <c r="W721" s="6"/>
      <c r="X721" s="6"/>
      <c r="Y721" s="6"/>
      <c r="Z721" s="20">
        <f t="shared" si="95"/>
        <v>0</v>
      </c>
      <c r="AA721" s="20"/>
      <c r="AB721" s="2">
        <f t="shared" si="93"/>
        <v>0</v>
      </c>
      <c r="AC721" s="2">
        <f t="shared" si="94"/>
        <v>10</v>
      </c>
      <c r="AD721" s="20">
        <f t="shared" si="97"/>
        <v>204</v>
      </c>
    </row>
    <row r="722" spans="1:30" hidden="1" x14ac:dyDescent="0.35">
      <c r="A722" s="13">
        <v>240</v>
      </c>
      <c r="B722" s="25" t="str">
        <f>IFERROR(VLOOKUP($A722,'Grade 7'!$H$2:$N$501,3,0),"-")</f>
        <v>M23-0405-240</v>
      </c>
      <c r="C722" s="25" t="str">
        <f>IFERROR(VLOOKUP($A722,'Grade 7'!$H$2:$N$501,4,0),"-")</f>
        <v/>
      </c>
      <c r="D722" s="25" t="str">
        <f>IFERROR(VLOOKUP($A722,'Grade 7'!$H$2:$N$501,5,0),"-")</f>
        <v/>
      </c>
      <c r="E722" s="25">
        <f>IFERROR(VLOOKUP($A722,'Grade 7'!$H$2:$N$501,6,0),"-")</f>
        <v>0</v>
      </c>
      <c r="F722" s="33">
        <f>IFERROR(VLOOKUP($A722,'Grade 7'!$H$2:$N$501,7,0),"-")</f>
        <v>0</v>
      </c>
      <c r="G722" s="6"/>
      <c r="H722" s="13">
        <f t="shared" si="96"/>
        <v>3</v>
      </c>
      <c r="I722" s="17"/>
      <c r="J722" s="14" t="str">
        <f t="shared" si="92"/>
        <v>K.M.A Boys Secondary School</v>
      </c>
      <c r="K722" s="13" t="s">
        <v>24</v>
      </c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26">
        <f t="shared" si="91"/>
        <v>0</v>
      </c>
      <c r="W722" s="6"/>
      <c r="X722" s="6"/>
      <c r="Y722" s="6"/>
      <c r="Z722" s="20">
        <f t="shared" si="95"/>
        <v>0</v>
      </c>
      <c r="AA722" s="20"/>
      <c r="AB722" s="2">
        <f t="shared" si="93"/>
        <v>0</v>
      </c>
      <c r="AC722" s="2">
        <f t="shared" si="94"/>
        <v>10</v>
      </c>
      <c r="AD722" s="20">
        <f t="shared" si="97"/>
        <v>204</v>
      </c>
    </row>
    <row r="723" spans="1:30" hidden="1" x14ac:dyDescent="0.35">
      <c r="A723" s="13">
        <v>241</v>
      </c>
      <c r="B723" s="25" t="str">
        <f>IFERROR(VLOOKUP($A723,'Grade 7'!$H$2:$N$501,3,0),"-")</f>
        <v>M23-0405-241</v>
      </c>
      <c r="C723" s="25" t="str">
        <f>IFERROR(VLOOKUP($A723,'Grade 7'!$H$2:$N$501,4,0),"-")</f>
        <v/>
      </c>
      <c r="D723" s="25" t="str">
        <f>IFERROR(VLOOKUP($A723,'Grade 7'!$H$2:$N$501,5,0),"-")</f>
        <v/>
      </c>
      <c r="E723" s="25">
        <f>IFERROR(VLOOKUP($A723,'Grade 7'!$H$2:$N$501,6,0),"-")</f>
        <v>0</v>
      </c>
      <c r="F723" s="33">
        <f>IFERROR(VLOOKUP($A723,'Grade 7'!$H$2:$N$501,7,0),"-")</f>
        <v>0</v>
      </c>
      <c r="G723" s="6"/>
      <c r="H723" s="13">
        <f t="shared" si="96"/>
        <v>1</v>
      </c>
      <c r="I723" s="17"/>
      <c r="J723" s="14" t="str">
        <f t="shared" si="92"/>
        <v>K.M.A Boys Secondary School</v>
      </c>
      <c r="K723" s="13" t="s">
        <v>24</v>
      </c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26">
        <f t="shared" si="91"/>
        <v>0</v>
      </c>
      <c r="W723" s="6"/>
      <c r="X723" s="6"/>
      <c r="Y723" s="6"/>
      <c r="Z723" s="20">
        <f t="shared" si="95"/>
        <v>0</v>
      </c>
      <c r="AA723" s="20"/>
      <c r="AB723" s="2">
        <f t="shared" si="93"/>
        <v>0</v>
      </c>
      <c r="AC723" s="2">
        <f t="shared" si="94"/>
        <v>10</v>
      </c>
      <c r="AD723" s="20">
        <f t="shared" si="97"/>
        <v>204</v>
      </c>
    </row>
    <row r="724" spans="1:30" hidden="1" x14ac:dyDescent="0.35">
      <c r="A724" s="13">
        <v>241</v>
      </c>
      <c r="B724" s="25" t="str">
        <f>IFERROR(VLOOKUP($A724,'Grade 7'!$H$2:$N$501,3,0),"-")</f>
        <v>M23-0405-241</v>
      </c>
      <c r="C724" s="25" t="str">
        <f>IFERROR(VLOOKUP($A724,'Grade 7'!$H$2:$N$501,4,0),"-")</f>
        <v/>
      </c>
      <c r="D724" s="25" t="str">
        <f>IFERROR(VLOOKUP($A724,'Grade 7'!$H$2:$N$501,5,0),"-")</f>
        <v/>
      </c>
      <c r="E724" s="25">
        <f>IFERROR(VLOOKUP($A724,'Grade 7'!$H$2:$N$501,6,0),"-")</f>
        <v>0</v>
      </c>
      <c r="F724" s="33">
        <f>IFERROR(VLOOKUP($A724,'Grade 7'!$H$2:$N$501,7,0),"-")</f>
        <v>0</v>
      </c>
      <c r="G724" s="6"/>
      <c r="H724" s="13">
        <f t="shared" si="96"/>
        <v>2</v>
      </c>
      <c r="I724" s="17"/>
      <c r="J724" s="14" t="str">
        <f t="shared" si="92"/>
        <v>K.M.A Boys Secondary School</v>
      </c>
      <c r="K724" s="13" t="s">
        <v>24</v>
      </c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26">
        <f t="shared" ref="V724:V771" si="98">Z724</f>
        <v>0</v>
      </c>
      <c r="W724" s="6"/>
      <c r="X724" s="6"/>
      <c r="Y724" s="6"/>
      <c r="Z724" s="20">
        <f t="shared" si="95"/>
        <v>0</v>
      </c>
      <c r="AA724" s="20"/>
      <c r="AB724" s="2">
        <f t="shared" si="93"/>
        <v>0</v>
      </c>
      <c r="AC724" s="2">
        <f t="shared" si="94"/>
        <v>10</v>
      </c>
      <c r="AD724" s="20">
        <f t="shared" si="97"/>
        <v>204</v>
      </c>
    </row>
    <row r="725" spans="1:30" hidden="1" x14ac:dyDescent="0.35">
      <c r="A725" s="13">
        <v>241</v>
      </c>
      <c r="B725" s="25" t="str">
        <f>IFERROR(VLOOKUP($A725,'Grade 7'!$H$2:$N$501,3,0),"-")</f>
        <v>M23-0405-241</v>
      </c>
      <c r="C725" s="25" t="str">
        <f>IFERROR(VLOOKUP($A725,'Grade 7'!$H$2:$N$501,4,0),"-")</f>
        <v/>
      </c>
      <c r="D725" s="25" t="str">
        <f>IFERROR(VLOOKUP($A725,'Grade 7'!$H$2:$N$501,5,0),"-")</f>
        <v/>
      </c>
      <c r="E725" s="25">
        <f>IFERROR(VLOOKUP($A725,'Grade 7'!$H$2:$N$501,6,0),"-")</f>
        <v>0</v>
      </c>
      <c r="F725" s="33">
        <f>IFERROR(VLOOKUP($A725,'Grade 7'!$H$2:$N$501,7,0),"-")</f>
        <v>0</v>
      </c>
      <c r="G725" s="6"/>
      <c r="H725" s="13">
        <f t="shared" si="96"/>
        <v>3</v>
      </c>
      <c r="I725" s="17"/>
      <c r="J725" s="14" t="str">
        <f t="shared" ref="J725:J772" si="99">IF($J$3="","",$J$3)</f>
        <v>K.M.A Boys Secondary School</v>
      </c>
      <c r="K725" s="13" t="s">
        <v>24</v>
      </c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26">
        <f t="shared" si="98"/>
        <v>0</v>
      </c>
      <c r="W725" s="6"/>
      <c r="X725" s="6"/>
      <c r="Y725" s="6"/>
      <c r="Z725" s="20">
        <f t="shared" si="95"/>
        <v>0</v>
      </c>
      <c r="AA725" s="20"/>
      <c r="AB725" s="2">
        <f t="shared" si="93"/>
        <v>0</v>
      </c>
      <c r="AC725" s="2">
        <f t="shared" si="94"/>
        <v>10</v>
      </c>
      <c r="AD725" s="20">
        <f t="shared" si="97"/>
        <v>204</v>
      </c>
    </row>
    <row r="726" spans="1:30" hidden="1" x14ac:dyDescent="0.35">
      <c r="A726" s="13">
        <v>242</v>
      </c>
      <c r="B726" s="25" t="str">
        <f>IFERROR(VLOOKUP($A726,'Grade 7'!$H$2:$N$501,3,0),"-")</f>
        <v>M23-0405-242</v>
      </c>
      <c r="C726" s="25" t="str">
        <f>IFERROR(VLOOKUP($A726,'Grade 7'!$H$2:$N$501,4,0),"-")</f>
        <v/>
      </c>
      <c r="D726" s="25" t="str">
        <f>IFERROR(VLOOKUP($A726,'Grade 7'!$H$2:$N$501,5,0),"-")</f>
        <v/>
      </c>
      <c r="E726" s="25">
        <f>IFERROR(VLOOKUP($A726,'Grade 7'!$H$2:$N$501,6,0),"-")</f>
        <v>0</v>
      </c>
      <c r="F726" s="33">
        <f>IFERROR(VLOOKUP($A726,'Grade 7'!$H$2:$N$501,7,0),"-")</f>
        <v>0</v>
      </c>
      <c r="G726" s="6"/>
      <c r="H726" s="13">
        <f t="shared" si="96"/>
        <v>1</v>
      </c>
      <c r="I726" s="17"/>
      <c r="J726" s="14" t="str">
        <f t="shared" si="99"/>
        <v>K.M.A Boys Secondary School</v>
      </c>
      <c r="K726" s="13" t="s">
        <v>24</v>
      </c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26">
        <f t="shared" si="98"/>
        <v>0</v>
      </c>
      <c r="W726" s="6"/>
      <c r="X726" s="6"/>
      <c r="Y726" s="6"/>
      <c r="Z726" s="20">
        <f t="shared" si="95"/>
        <v>0</v>
      </c>
      <c r="AA726" s="20"/>
      <c r="AB726" s="2">
        <f t="shared" si="93"/>
        <v>0</v>
      </c>
      <c r="AC726" s="2">
        <f t="shared" si="94"/>
        <v>10</v>
      </c>
      <c r="AD726" s="20">
        <f t="shared" si="97"/>
        <v>204</v>
      </c>
    </row>
    <row r="727" spans="1:30" hidden="1" x14ac:dyDescent="0.35">
      <c r="A727" s="13">
        <v>242</v>
      </c>
      <c r="B727" s="25" t="str">
        <f>IFERROR(VLOOKUP($A727,'Grade 7'!$H$2:$N$501,3,0),"-")</f>
        <v>M23-0405-242</v>
      </c>
      <c r="C727" s="25" t="str">
        <f>IFERROR(VLOOKUP($A727,'Grade 7'!$H$2:$N$501,4,0),"-")</f>
        <v/>
      </c>
      <c r="D727" s="25" t="str">
        <f>IFERROR(VLOOKUP($A727,'Grade 7'!$H$2:$N$501,5,0),"-")</f>
        <v/>
      </c>
      <c r="E727" s="25">
        <f>IFERROR(VLOOKUP($A727,'Grade 7'!$H$2:$N$501,6,0),"-")</f>
        <v>0</v>
      </c>
      <c r="F727" s="33">
        <f>IFERROR(VLOOKUP($A727,'Grade 7'!$H$2:$N$501,7,0),"-")</f>
        <v>0</v>
      </c>
      <c r="G727" s="6"/>
      <c r="H727" s="13">
        <f t="shared" si="96"/>
        <v>2</v>
      </c>
      <c r="I727" s="17"/>
      <c r="J727" s="14" t="str">
        <f t="shared" si="99"/>
        <v>K.M.A Boys Secondary School</v>
      </c>
      <c r="K727" s="13" t="s">
        <v>24</v>
      </c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26">
        <f t="shared" si="98"/>
        <v>0</v>
      </c>
      <c r="W727" s="6"/>
      <c r="X727" s="6"/>
      <c r="Y727" s="6"/>
      <c r="Z727" s="20">
        <f t="shared" si="95"/>
        <v>0</v>
      </c>
      <c r="AA727" s="20"/>
      <c r="AB727" s="2">
        <f t="shared" ref="AB727:AB774" si="100">SUM(L727:U727)</f>
        <v>0</v>
      </c>
      <c r="AC727" s="2">
        <f t="shared" ref="AC727:AC774" si="101">COUNTBLANK(L727:U727)</f>
        <v>10</v>
      </c>
      <c r="AD727" s="20">
        <f t="shared" si="97"/>
        <v>204</v>
      </c>
    </row>
    <row r="728" spans="1:30" hidden="1" x14ac:dyDescent="0.35">
      <c r="A728" s="13">
        <v>242</v>
      </c>
      <c r="B728" s="25" t="str">
        <f>IFERROR(VLOOKUP($A728,'Grade 7'!$H$2:$N$501,3,0),"-")</f>
        <v>M23-0405-242</v>
      </c>
      <c r="C728" s="25" t="str">
        <f>IFERROR(VLOOKUP($A728,'Grade 7'!$H$2:$N$501,4,0),"-")</f>
        <v/>
      </c>
      <c r="D728" s="25" t="str">
        <f>IFERROR(VLOOKUP($A728,'Grade 7'!$H$2:$N$501,5,0),"-")</f>
        <v/>
      </c>
      <c r="E728" s="25">
        <f>IFERROR(VLOOKUP($A728,'Grade 7'!$H$2:$N$501,6,0),"-")</f>
        <v>0</v>
      </c>
      <c r="F728" s="33">
        <f>IFERROR(VLOOKUP($A728,'Grade 7'!$H$2:$N$501,7,0),"-")</f>
        <v>0</v>
      </c>
      <c r="G728" s="6"/>
      <c r="H728" s="13">
        <f t="shared" si="96"/>
        <v>3</v>
      </c>
      <c r="I728" s="17"/>
      <c r="J728" s="14" t="str">
        <f t="shared" si="99"/>
        <v>K.M.A Boys Secondary School</v>
      </c>
      <c r="K728" s="13" t="s">
        <v>24</v>
      </c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26">
        <f t="shared" si="98"/>
        <v>0</v>
      </c>
      <c r="W728" s="6"/>
      <c r="X728" s="6"/>
      <c r="Y728" s="6"/>
      <c r="Z728" s="20">
        <f t="shared" si="95"/>
        <v>0</v>
      </c>
      <c r="AA728" s="20"/>
      <c r="AB728" s="2">
        <f t="shared" si="100"/>
        <v>0</v>
      </c>
      <c r="AC728" s="2">
        <f t="shared" si="101"/>
        <v>10</v>
      </c>
      <c r="AD728" s="20">
        <f t="shared" si="97"/>
        <v>204</v>
      </c>
    </row>
    <row r="729" spans="1:30" hidden="1" x14ac:dyDescent="0.35">
      <c r="A729" s="13">
        <v>243</v>
      </c>
      <c r="B729" s="25" t="str">
        <f>IFERROR(VLOOKUP($A729,'Grade 7'!$H$2:$N$501,3,0),"-")</f>
        <v>M23-0405-243</v>
      </c>
      <c r="C729" s="25" t="str">
        <f>IFERROR(VLOOKUP($A729,'Grade 7'!$H$2:$N$501,4,0),"-")</f>
        <v/>
      </c>
      <c r="D729" s="25" t="str">
        <f>IFERROR(VLOOKUP($A729,'Grade 7'!$H$2:$N$501,5,0),"-")</f>
        <v/>
      </c>
      <c r="E729" s="25">
        <f>IFERROR(VLOOKUP($A729,'Grade 7'!$H$2:$N$501,6,0),"-")</f>
        <v>0</v>
      </c>
      <c r="F729" s="33">
        <f>IFERROR(VLOOKUP($A729,'Grade 7'!$H$2:$N$501,7,0),"-")</f>
        <v>0</v>
      </c>
      <c r="G729" s="6"/>
      <c r="H729" s="13">
        <f t="shared" si="96"/>
        <v>1</v>
      </c>
      <c r="I729" s="17"/>
      <c r="J729" s="14" t="str">
        <f t="shared" si="99"/>
        <v>K.M.A Boys Secondary School</v>
      </c>
      <c r="K729" s="13" t="s">
        <v>24</v>
      </c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26">
        <f t="shared" si="98"/>
        <v>0</v>
      </c>
      <c r="W729" s="6"/>
      <c r="X729" s="6"/>
      <c r="Y729" s="6"/>
      <c r="Z729" s="20">
        <f t="shared" si="95"/>
        <v>0</v>
      </c>
      <c r="AA729" s="20"/>
      <c r="AB729" s="2">
        <f t="shared" si="100"/>
        <v>0</v>
      </c>
      <c r="AC729" s="2">
        <f t="shared" si="101"/>
        <v>10</v>
      </c>
      <c r="AD729" s="20">
        <f t="shared" si="97"/>
        <v>204</v>
      </c>
    </row>
    <row r="730" spans="1:30" hidden="1" x14ac:dyDescent="0.35">
      <c r="A730" s="13">
        <v>243</v>
      </c>
      <c r="B730" s="25" t="str">
        <f>IFERROR(VLOOKUP($A730,'Grade 7'!$H$2:$N$501,3,0),"-")</f>
        <v>M23-0405-243</v>
      </c>
      <c r="C730" s="25" t="str">
        <f>IFERROR(VLOOKUP($A730,'Grade 7'!$H$2:$N$501,4,0),"-")</f>
        <v/>
      </c>
      <c r="D730" s="25" t="str">
        <f>IFERROR(VLOOKUP($A730,'Grade 7'!$H$2:$N$501,5,0),"-")</f>
        <v/>
      </c>
      <c r="E730" s="25">
        <f>IFERROR(VLOOKUP($A730,'Grade 7'!$H$2:$N$501,6,0),"-")</f>
        <v>0</v>
      </c>
      <c r="F730" s="33">
        <f>IFERROR(VLOOKUP($A730,'Grade 7'!$H$2:$N$501,7,0),"-")</f>
        <v>0</v>
      </c>
      <c r="G730" s="6"/>
      <c r="H730" s="13">
        <f t="shared" si="96"/>
        <v>2</v>
      </c>
      <c r="I730" s="17"/>
      <c r="J730" s="14" t="str">
        <f t="shared" si="99"/>
        <v>K.M.A Boys Secondary School</v>
      </c>
      <c r="K730" s="13" t="s">
        <v>24</v>
      </c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26">
        <f t="shared" si="98"/>
        <v>0</v>
      </c>
      <c r="W730" s="6"/>
      <c r="X730" s="6"/>
      <c r="Y730" s="6"/>
      <c r="Z730" s="20">
        <f t="shared" si="95"/>
        <v>0</v>
      </c>
      <c r="AA730" s="20"/>
      <c r="AB730" s="2">
        <f t="shared" si="100"/>
        <v>0</v>
      </c>
      <c r="AC730" s="2">
        <f t="shared" si="101"/>
        <v>10</v>
      </c>
      <c r="AD730" s="20">
        <f t="shared" si="97"/>
        <v>204</v>
      </c>
    </row>
    <row r="731" spans="1:30" hidden="1" x14ac:dyDescent="0.35">
      <c r="A731" s="13">
        <v>243</v>
      </c>
      <c r="B731" s="25" t="str">
        <f>IFERROR(VLOOKUP($A731,'Grade 7'!$H$2:$N$501,3,0),"-")</f>
        <v>M23-0405-243</v>
      </c>
      <c r="C731" s="25" t="str">
        <f>IFERROR(VLOOKUP($A731,'Grade 7'!$H$2:$N$501,4,0),"-")</f>
        <v/>
      </c>
      <c r="D731" s="25" t="str">
        <f>IFERROR(VLOOKUP($A731,'Grade 7'!$H$2:$N$501,5,0),"-")</f>
        <v/>
      </c>
      <c r="E731" s="25">
        <f>IFERROR(VLOOKUP($A731,'Grade 7'!$H$2:$N$501,6,0),"-")</f>
        <v>0</v>
      </c>
      <c r="F731" s="33">
        <f>IFERROR(VLOOKUP($A731,'Grade 7'!$H$2:$N$501,7,0),"-")</f>
        <v>0</v>
      </c>
      <c r="G731" s="6"/>
      <c r="H731" s="13">
        <f t="shared" si="96"/>
        <v>3</v>
      </c>
      <c r="I731" s="17"/>
      <c r="J731" s="14" t="str">
        <f t="shared" si="99"/>
        <v>K.M.A Boys Secondary School</v>
      </c>
      <c r="K731" s="13" t="s">
        <v>24</v>
      </c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26">
        <f t="shared" si="98"/>
        <v>0</v>
      </c>
      <c r="W731" s="6"/>
      <c r="X731" s="6"/>
      <c r="Y731" s="6"/>
      <c r="Z731" s="20">
        <f t="shared" si="95"/>
        <v>0</v>
      </c>
      <c r="AA731" s="20"/>
      <c r="AB731" s="2">
        <f t="shared" si="100"/>
        <v>0</v>
      </c>
      <c r="AC731" s="2">
        <f t="shared" si="101"/>
        <v>10</v>
      </c>
      <c r="AD731" s="20">
        <f t="shared" si="97"/>
        <v>204</v>
      </c>
    </row>
    <row r="732" spans="1:30" hidden="1" x14ac:dyDescent="0.35">
      <c r="A732" s="13">
        <v>244</v>
      </c>
      <c r="B732" s="25" t="str">
        <f>IFERROR(VLOOKUP($A732,'Grade 7'!$H$2:$N$501,3,0),"-")</f>
        <v>M23-0405-244</v>
      </c>
      <c r="C732" s="25" t="str">
        <f>IFERROR(VLOOKUP($A732,'Grade 7'!$H$2:$N$501,4,0),"-")</f>
        <v/>
      </c>
      <c r="D732" s="25" t="str">
        <f>IFERROR(VLOOKUP($A732,'Grade 7'!$H$2:$N$501,5,0),"-")</f>
        <v/>
      </c>
      <c r="E732" s="25">
        <f>IFERROR(VLOOKUP($A732,'Grade 7'!$H$2:$N$501,6,0),"-")</f>
        <v>0</v>
      </c>
      <c r="F732" s="33">
        <f>IFERROR(VLOOKUP($A732,'Grade 7'!$H$2:$N$501,7,0),"-")</f>
        <v>0</v>
      </c>
      <c r="G732" s="6"/>
      <c r="H732" s="13">
        <f t="shared" si="96"/>
        <v>1</v>
      </c>
      <c r="I732" s="17"/>
      <c r="J732" s="14" t="str">
        <f t="shared" si="99"/>
        <v>K.M.A Boys Secondary School</v>
      </c>
      <c r="K732" s="13" t="s">
        <v>24</v>
      </c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26">
        <f t="shared" si="98"/>
        <v>0</v>
      </c>
      <c r="W732" s="6"/>
      <c r="X732" s="6"/>
      <c r="Y732" s="6"/>
      <c r="Z732" s="20">
        <f t="shared" si="95"/>
        <v>0</v>
      </c>
      <c r="AA732" s="20"/>
      <c r="AB732" s="2">
        <f t="shared" si="100"/>
        <v>0</v>
      </c>
      <c r="AC732" s="2">
        <f t="shared" si="101"/>
        <v>10</v>
      </c>
      <c r="AD732" s="20">
        <f t="shared" si="97"/>
        <v>204</v>
      </c>
    </row>
    <row r="733" spans="1:30" hidden="1" x14ac:dyDescent="0.35">
      <c r="A733" s="13">
        <v>244</v>
      </c>
      <c r="B733" s="25" t="str">
        <f>IFERROR(VLOOKUP($A733,'Grade 7'!$H$2:$N$501,3,0),"-")</f>
        <v>M23-0405-244</v>
      </c>
      <c r="C733" s="25" t="str">
        <f>IFERROR(VLOOKUP($A733,'Grade 7'!$H$2:$N$501,4,0),"-")</f>
        <v/>
      </c>
      <c r="D733" s="25" t="str">
        <f>IFERROR(VLOOKUP($A733,'Grade 7'!$H$2:$N$501,5,0),"-")</f>
        <v/>
      </c>
      <c r="E733" s="25">
        <f>IFERROR(VLOOKUP($A733,'Grade 7'!$H$2:$N$501,6,0),"-")</f>
        <v>0</v>
      </c>
      <c r="F733" s="33">
        <f>IFERROR(VLOOKUP($A733,'Grade 7'!$H$2:$N$501,7,0),"-")</f>
        <v>0</v>
      </c>
      <c r="G733" s="6"/>
      <c r="H733" s="13">
        <f t="shared" si="96"/>
        <v>2</v>
      </c>
      <c r="I733" s="17"/>
      <c r="J733" s="14" t="str">
        <f t="shared" si="99"/>
        <v>K.M.A Boys Secondary School</v>
      </c>
      <c r="K733" s="13" t="s">
        <v>24</v>
      </c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26">
        <f t="shared" si="98"/>
        <v>0</v>
      </c>
      <c r="W733" s="6"/>
      <c r="X733" s="6"/>
      <c r="Y733" s="6"/>
      <c r="Z733" s="20">
        <f t="shared" si="95"/>
        <v>0</v>
      </c>
      <c r="AA733" s="20"/>
      <c r="AB733" s="2">
        <f t="shared" si="100"/>
        <v>0</v>
      </c>
      <c r="AC733" s="2">
        <f t="shared" si="101"/>
        <v>10</v>
      </c>
      <c r="AD733" s="20">
        <f t="shared" si="97"/>
        <v>204</v>
      </c>
    </row>
    <row r="734" spans="1:30" hidden="1" x14ac:dyDescent="0.35">
      <c r="A734" s="13">
        <v>244</v>
      </c>
      <c r="B734" s="25" t="str">
        <f>IFERROR(VLOOKUP($A734,'Grade 7'!$H$2:$N$501,3,0),"-")</f>
        <v>M23-0405-244</v>
      </c>
      <c r="C734" s="25" t="str">
        <f>IFERROR(VLOOKUP($A734,'Grade 7'!$H$2:$N$501,4,0),"-")</f>
        <v/>
      </c>
      <c r="D734" s="25" t="str">
        <f>IFERROR(VLOOKUP($A734,'Grade 7'!$H$2:$N$501,5,0),"-")</f>
        <v/>
      </c>
      <c r="E734" s="25">
        <f>IFERROR(VLOOKUP($A734,'Grade 7'!$H$2:$N$501,6,0),"-")</f>
        <v>0</v>
      </c>
      <c r="F734" s="33">
        <f>IFERROR(VLOOKUP($A734,'Grade 7'!$H$2:$N$501,7,0),"-")</f>
        <v>0</v>
      </c>
      <c r="G734" s="6"/>
      <c r="H734" s="13">
        <f t="shared" si="96"/>
        <v>3</v>
      </c>
      <c r="I734" s="17"/>
      <c r="J734" s="14" t="str">
        <f t="shared" si="99"/>
        <v>K.M.A Boys Secondary School</v>
      </c>
      <c r="K734" s="13" t="s">
        <v>24</v>
      </c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26">
        <f t="shared" si="98"/>
        <v>0</v>
      </c>
      <c r="W734" s="6"/>
      <c r="X734" s="6"/>
      <c r="Y734" s="6"/>
      <c r="Z734" s="20">
        <f t="shared" si="95"/>
        <v>0</v>
      </c>
      <c r="AA734" s="20"/>
      <c r="AB734" s="2">
        <f t="shared" si="100"/>
        <v>0</v>
      </c>
      <c r="AC734" s="2">
        <f t="shared" si="101"/>
        <v>10</v>
      </c>
      <c r="AD734" s="20">
        <f t="shared" si="97"/>
        <v>204</v>
      </c>
    </row>
    <row r="735" spans="1:30" hidden="1" x14ac:dyDescent="0.35">
      <c r="A735" s="13">
        <v>245</v>
      </c>
      <c r="B735" s="25" t="str">
        <f>IFERROR(VLOOKUP($A735,'Grade 7'!$H$2:$N$501,3,0),"-")</f>
        <v>M23-0405-245</v>
      </c>
      <c r="C735" s="25" t="str">
        <f>IFERROR(VLOOKUP($A735,'Grade 7'!$H$2:$N$501,4,0),"-")</f>
        <v/>
      </c>
      <c r="D735" s="25" t="str">
        <f>IFERROR(VLOOKUP($A735,'Grade 7'!$H$2:$N$501,5,0),"-")</f>
        <v/>
      </c>
      <c r="E735" s="25">
        <f>IFERROR(VLOOKUP($A735,'Grade 7'!$H$2:$N$501,6,0),"-")</f>
        <v>0</v>
      </c>
      <c r="F735" s="33">
        <f>IFERROR(VLOOKUP($A735,'Grade 7'!$H$2:$N$501,7,0),"-")</f>
        <v>0</v>
      </c>
      <c r="G735" s="6"/>
      <c r="H735" s="13">
        <f t="shared" si="96"/>
        <v>1</v>
      </c>
      <c r="I735" s="17"/>
      <c r="J735" s="14" t="str">
        <f t="shared" si="99"/>
        <v>K.M.A Boys Secondary School</v>
      </c>
      <c r="K735" s="13" t="s">
        <v>24</v>
      </c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26">
        <f t="shared" si="98"/>
        <v>0</v>
      </c>
      <c r="W735" s="6"/>
      <c r="X735" s="6"/>
      <c r="Y735" s="6"/>
      <c r="Z735" s="20">
        <f t="shared" si="95"/>
        <v>0</v>
      </c>
      <c r="AA735" s="20"/>
      <c r="AB735" s="2">
        <f t="shared" si="100"/>
        <v>0</v>
      </c>
      <c r="AC735" s="2">
        <f t="shared" si="101"/>
        <v>10</v>
      </c>
      <c r="AD735" s="20">
        <f t="shared" si="97"/>
        <v>204</v>
      </c>
    </row>
    <row r="736" spans="1:30" hidden="1" x14ac:dyDescent="0.35">
      <c r="A736" s="13">
        <v>245</v>
      </c>
      <c r="B736" s="25" t="str">
        <f>IFERROR(VLOOKUP($A736,'Grade 7'!$H$2:$N$501,3,0),"-")</f>
        <v>M23-0405-245</v>
      </c>
      <c r="C736" s="25" t="str">
        <f>IFERROR(VLOOKUP($A736,'Grade 7'!$H$2:$N$501,4,0),"-")</f>
        <v/>
      </c>
      <c r="D736" s="25" t="str">
        <f>IFERROR(VLOOKUP($A736,'Grade 7'!$H$2:$N$501,5,0),"-")</f>
        <v/>
      </c>
      <c r="E736" s="25">
        <f>IFERROR(VLOOKUP($A736,'Grade 7'!$H$2:$N$501,6,0),"-")</f>
        <v>0</v>
      </c>
      <c r="F736" s="33">
        <f>IFERROR(VLOOKUP($A736,'Grade 7'!$H$2:$N$501,7,0),"-")</f>
        <v>0</v>
      </c>
      <c r="G736" s="6"/>
      <c r="H736" s="13">
        <f t="shared" si="96"/>
        <v>2</v>
      </c>
      <c r="I736" s="17"/>
      <c r="J736" s="14" t="str">
        <f t="shared" si="99"/>
        <v>K.M.A Boys Secondary School</v>
      </c>
      <c r="K736" s="13" t="s">
        <v>24</v>
      </c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26">
        <f t="shared" si="98"/>
        <v>0</v>
      </c>
      <c r="W736" s="6"/>
      <c r="X736" s="6"/>
      <c r="Y736" s="6"/>
      <c r="Z736" s="20">
        <f t="shared" si="95"/>
        <v>0</v>
      </c>
      <c r="AA736" s="20"/>
      <c r="AB736" s="2">
        <f t="shared" si="100"/>
        <v>0</v>
      </c>
      <c r="AC736" s="2">
        <f t="shared" si="101"/>
        <v>10</v>
      </c>
      <c r="AD736" s="20">
        <f t="shared" si="97"/>
        <v>204</v>
      </c>
    </row>
    <row r="737" spans="1:30" hidden="1" x14ac:dyDescent="0.35">
      <c r="A737" s="13">
        <v>245</v>
      </c>
      <c r="B737" s="25" t="str">
        <f>IFERROR(VLOOKUP($A737,'Grade 7'!$H$2:$N$501,3,0),"-")</f>
        <v>M23-0405-245</v>
      </c>
      <c r="C737" s="25" t="str">
        <f>IFERROR(VLOOKUP($A737,'Grade 7'!$H$2:$N$501,4,0),"-")</f>
        <v/>
      </c>
      <c r="D737" s="25" t="str">
        <f>IFERROR(VLOOKUP($A737,'Grade 7'!$H$2:$N$501,5,0),"-")</f>
        <v/>
      </c>
      <c r="E737" s="25">
        <f>IFERROR(VLOOKUP($A737,'Grade 7'!$H$2:$N$501,6,0),"-")</f>
        <v>0</v>
      </c>
      <c r="F737" s="33">
        <f>IFERROR(VLOOKUP($A737,'Grade 7'!$H$2:$N$501,7,0),"-")</f>
        <v>0</v>
      </c>
      <c r="G737" s="6"/>
      <c r="H737" s="13">
        <f t="shared" si="96"/>
        <v>3</v>
      </c>
      <c r="I737" s="17"/>
      <c r="J737" s="14" t="str">
        <f t="shared" si="99"/>
        <v>K.M.A Boys Secondary School</v>
      </c>
      <c r="K737" s="13" t="s">
        <v>24</v>
      </c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26">
        <f t="shared" si="98"/>
        <v>0</v>
      </c>
      <c r="W737" s="6"/>
      <c r="X737" s="6"/>
      <c r="Y737" s="6"/>
      <c r="Z737" s="20">
        <f t="shared" si="95"/>
        <v>0</v>
      </c>
      <c r="AA737" s="20"/>
      <c r="AB737" s="2">
        <f t="shared" si="100"/>
        <v>0</v>
      </c>
      <c r="AC737" s="2">
        <f t="shared" si="101"/>
        <v>10</v>
      </c>
      <c r="AD737" s="20">
        <f t="shared" si="97"/>
        <v>204</v>
      </c>
    </row>
    <row r="738" spans="1:30" hidden="1" x14ac:dyDescent="0.35">
      <c r="A738" s="13">
        <v>246</v>
      </c>
      <c r="B738" s="25" t="str">
        <f>IFERROR(VLOOKUP($A738,'Grade 7'!$H$2:$N$501,3,0),"-")</f>
        <v>M23-0405-246</v>
      </c>
      <c r="C738" s="25" t="str">
        <f>IFERROR(VLOOKUP($A738,'Grade 7'!$H$2:$N$501,4,0),"-")</f>
        <v/>
      </c>
      <c r="D738" s="25" t="str">
        <f>IFERROR(VLOOKUP($A738,'Grade 7'!$H$2:$N$501,5,0),"-")</f>
        <v/>
      </c>
      <c r="E738" s="25">
        <f>IFERROR(VLOOKUP($A738,'Grade 7'!$H$2:$N$501,6,0),"-")</f>
        <v>0</v>
      </c>
      <c r="F738" s="33">
        <f>IFERROR(VLOOKUP($A738,'Grade 7'!$H$2:$N$501,7,0),"-")</f>
        <v>0</v>
      </c>
      <c r="G738" s="6"/>
      <c r="H738" s="13">
        <f t="shared" si="96"/>
        <v>1</v>
      </c>
      <c r="I738" s="17"/>
      <c r="J738" s="14" t="str">
        <f t="shared" si="99"/>
        <v>K.M.A Boys Secondary School</v>
      </c>
      <c r="K738" s="13" t="s">
        <v>24</v>
      </c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26">
        <f t="shared" si="98"/>
        <v>0</v>
      </c>
      <c r="W738" s="6"/>
      <c r="X738" s="6"/>
      <c r="Y738" s="6"/>
      <c r="Z738" s="20">
        <f t="shared" si="95"/>
        <v>0</v>
      </c>
      <c r="AA738" s="20"/>
      <c r="AB738" s="2">
        <f t="shared" si="100"/>
        <v>0</v>
      </c>
      <c r="AC738" s="2">
        <f t="shared" si="101"/>
        <v>10</v>
      </c>
      <c r="AD738" s="20">
        <f t="shared" si="97"/>
        <v>204</v>
      </c>
    </row>
    <row r="739" spans="1:30" hidden="1" x14ac:dyDescent="0.35">
      <c r="A739" s="13">
        <v>246</v>
      </c>
      <c r="B739" s="25" t="str">
        <f>IFERROR(VLOOKUP($A739,'Grade 7'!$H$2:$N$501,3,0),"-")</f>
        <v>M23-0405-246</v>
      </c>
      <c r="C739" s="25" t="str">
        <f>IFERROR(VLOOKUP($A739,'Grade 7'!$H$2:$N$501,4,0),"-")</f>
        <v/>
      </c>
      <c r="D739" s="25" t="str">
        <f>IFERROR(VLOOKUP($A739,'Grade 7'!$H$2:$N$501,5,0),"-")</f>
        <v/>
      </c>
      <c r="E739" s="25">
        <f>IFERROR(VLOOKUP($A739,'Grade 7'!$H$2:$N$501,6,0),"-")</f>
        <v>0</v>
      </c>
      <c r="F739" s="33">
        <f>IFERROR(VLOOKUP($A739,'Grade 7'!$H$2:$N$501,7,0),"-")</f>
        <v>0</v>
      </c>
      <c r="G739" s="6"/>
      <c r="H739" s="13">
        <f t="shared" si="96"/>
        <v>2</v>
      </c>
      <c r="I739" s="17"/>
      <c r="J739" s="14" t="str">
        <f t="shared" si="99"/>
        <v>K.M.A Boys Secondary School</v>
      </c>
      <c r="K739" s="13" t="s">
        <v>24</v>
      </c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26">
        <f t="shared" si="98"/>
        <v>0</v>
      </c>
      <c r="W739" s="6"/>
      <c r="X739" s="6"/>
      <c r="Y739" s="6"/>
      <c r="Z739" s="20">
        <f t="shared" si="95"/>
        <v>0</v>
      </c>
      <c r="AA739" s="20"/>
      <c r="AB739" s="2">
        <f t="shared" si="100"/>
        <v>0</v>
      </c>
      <c r="AC739" s="2">
        <f t="shared" si="101"/>
        <v>10</v>
      </c>
      <c r="AD739" s="20">
        <f t="shared" si="97"/>
        <v>204</v>
      </c>
    </row>
    <row r="740" spans="1:30" hidden="1" x14ac:dyDescent="0.35">
      <c r="A740" s="13">
        <v>246</v>
      </c>
      <c r="B740" s="25" t="str">
        <f>IFERROR(VLOOKUP($A740,'Grade 7'!$H$2:$N$501,3,0),"-")</f>
        <v>M23-0405-246</v>
      </c>
      <c r="C740" s="25" t="str">
        <f>IFERROR(VLOOKUP($A740,'Grade 7'!$H$2:$N$501,4,0),"-")</f>
        <v/>
      </c>
      <c r="D740" s="25" t="str">
        <f>IFERROR(VLOOKUP($A740,'Grade 7'!$H$2:$N$501,5,0),"-")</f>
        <v/>
      </c>
      <c r="E740" s="25">
        <f>IFERROR(VLOOKUP($A740,'Grade 7'!$H$2:$N$501,6,0),"-")</f>
        <v>0</v>
      </c>
      <c r="F740" s="33">
        <f>IFERROR(VLOOKUP($A740,'Grade 7'!$H$2:$N$501,7,0),"-")</f>
        <v>0</v>
      </c>
      <c r="G740" s="6"/>
      <c r="H740" s="13">
        <f t="shared" si="96"/>
        <v>3</v>
      </c>
      <c r="I740" s="17"/>
      <c r="J740" s="14" t="str">
        <f t="shared" si="99"/>
        <v>K.M.A Boys Secondary School</v>
      </c>
      <c r="K740" s="13" t="s">
        <v>24</v>
      </c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26">
        <f t="shared" si="98"/>
        <v>0</v>
      </c>
      <c r="W740" s="6"/>
      <c r="X740" s="6"/>
      <c r="Y740" s="6"/>
      <c r="Z740" s="20">
        <f t="shared" si="95"/>
        <v>0</v>
      </c>
      <c r="AA740" s="20"/>
      <c r="AB740" s="2">
        <f t="shared" si="100"/>
        <v>0</v>
      </c>
      <c r="AC740" s="2">
        <f t="shared" si="101"/>
        <v>10</v>
      </c>
      <c r="AD740" s="20">
        <f t="shared" si="97"/>
        <v>204</v>
      </c>
    </row>
    <row r="741" spans="1:30" hidden="1" x14ac:dyDescent="0.35">
      <c r="A741" s="13">
        <v>247</v>
      </c>
      <c r="B741" s="25" t="str">
        <f>IFERROR(VLOOKUP($A741,'Grade 7'!$H$2:$N$501,3,0),"-")</f>
        <v>M23-0405-247</v>
      </c>
      <c r="C741" s="25" t="str">
        <f>IFERROR(VLOOKUP($A741,'Grade 7'!$H$2:$N$501,4,0),"-")</f>
        <v/>
      </c>
      <c r="D741" s="25" t="str">
        <f>IFERROR(VLOOKUP($A741,'Grade 7'!$H$2:$N$501,5,0),"-")</f>
        <v/>
      </c>
      <c r="E741" s="25">
        <f>IFERROR(VLOOKUP($A741,'Grade 7'!$H$2:$N$501,6,0),"-")</f>
        <v>0</v>
      </c>
      <c r="F741" s="33">
        <f>IFERROR(VLOOKUP($A741,'Grade 7'!$H$2:$N$501,7,0),"-")</f>
        <v>0</v>
      </c>
      <c r="G741" s="6"/>
      <c r="H741" s="13">
        <f t="shared" si="96"/>
        <v>1</v>
      </c>
      <c r="I741" s="17"/>
      <c r="J741" s="14" t="str">
        <f t="shared" si="99"/>
        <v>K.M.A Boys Secondary School</v>
      </c>
      <c r="K741" s="13" t="s">
        <v>24</v>
      </c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26">
        <f t="shared" si="98"/>
        <v>0</v>
      </c>
      <c r="W741" s="6"/>
      <c r="X741" s="6"/>
      <c r="Y741" s="6"/>
      <c r="Z741" s="20">
        <f t="shared" si="95"/>
        <v>0</v>
      </c>
      <c r="AA741" s="20"/>
      <c r="AB741" s="2">
        <f t="shared" si="100"/>
        <v>0</v>
      </c>
      <c r="AC741" s="2">
        <f t="shared" si="101"/>
        <v>10</v>
      </c>
      <c r="AD741" s="20">
        <f t="shared" si="97"/>
        <v>204</v>
      </c>
    </row>
    <row r="742" spans="1:30" hidden="1" x14ac:dyDescent="0.35">
      <c r="A742" s="13">
        <v>247</v>
      </c>
      <c r="B742" s="25" t="str">
        <f>IFERROR(VLOOKUP($A742,'Grade 7'!$H$2:$N$501,3,0),"-")</f>
        <v>M23-0405-247</v>
      </c>
      <c r="C742" s="25" t="str">
        <f>IFERROR(VLOOKUP($A742,'Grade 7'!$H$2:$N$501,4,0),"-")</f>
        <v/>
      </c>
      <c r="D742" s="25" t="str">
        <f>IFERROR(VLOOKUP($A742,'Grade 7'!$H$2:$N$501,5,0),"-")</f>
        <v/>
      </c>
      <c r="E742" s="25">
        <f>IFERROR(VLOOKUP($A742,'Grade 7'!$H$2:$N$501,6,0),"-")</f>
        <v>0</v>
      </c>
      <c r="F742" s="33">
        <f>IFERROR(VLOOKUP($A742,'Grade 7'!$H$2:$N$501,7,0),"-")</f>
        <v>0</v>
      </c>
      <c r="G742" s="6"/>
      <c r="H742" s="13">
        <f t="shared" si="96"/>
        <v>2</v>
      </c>
      <c r="I742" s="17"/>
      <c r="J742" s="14" t="str">
        <f t="shared" si="99"/>
        <v>K.M.A Boys Secondary School</v>
      </c>
      <c r="K742" s="13" t="s">
        <v>24</v>
      </c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26">
        <f t="shared" si="98"/>
        <v>0</v>
      </c>
      <c r="W742" s="6"/>
      <c r="X742" s="6"/>
      <c r="Y742" s="6"/>
      <c r="Z742" s="20">
        <f t="shared" si="95"/>
        <v>0</v>
      </c>
      <c r="AA742" s="20"/>
      <c r="AB742" s="2">
        <f t="shared" si="100"/>
        <v>0</v>
      </c>
      <c r="AC742" s="2">
        <f t="shared" si="101"/>
        <v>10</v>
      </c>
      <c r="AD742" s="20">
        <f t="shared" si="97"/>
        <v>204</v>
      </c>
    </row>
    <row r="743" spans="1:30" hidden="1" x14ac:dyDescent="0.35">
      <c r="A743" s="13">
        <v>247</v>
      </c>
      <c r="B743" s="25" t="str">
        <f>IFERROR(VLOOKUP($A743,'Grade 7'!$H$2:$N$501,3,0),"-")</f>
        <v>M23-0405-247</v>
      </c>
      <c r="C743" s="25" t="str">
        <f>IFERROR(VLOOKUP($A743,'Grade 7'!$H$2:$N$501,4,0),"-")</f>
        <v/>
      </c>
      <c r="D743" s="25" t="str">
        <f>IFERROR(VLOOKUP($A743,'Grade 7'!$H$2:$N$501,5,0),"-")</f>
        <v/>
      </c>
      <c r="E743" s="25">
        <f>IFERROR(VLOOKUP($A743,'Grade 7'!$H$2:$N$501,6,0),"-")</f>
        <v>0</v>
      </c>
      <c r="F743" s="33">
        <f>IFERROR(VLOOKUP($A743,'Grade 7'!$H$2:$N$501,7,0),"-")</f>
        <v>0</v>
      </c>
      <c r="G743" s="6"/>
      <c r="H743" s="13">
        <f t="shared" si="96"/>
        <v>3</v>
      </c>
      <c r="I743" s="17"/>
      <c r="J743" s="14" t="str">
        <f t="shared" si="99"/>
        <v>K.M.A Boys Secondary School</v>
      </c>
      <c r="K743" s="13" t="s">
        <v>24</v>
      </c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26">
        <f t="shared" si="98"/>
        <v>0</v>
      </c>
      <c r="W743" s="6"/>
      <c r="X743" s="6"/>
      <c r="Y743" s="6"/>
      <c r="Z743" s="20">
        <f t="shared" si="95"/>
        <v>0</v>
      </c>
      <c r="AA743" s="20"/>
      <c r="AB743" s="2">
        <f t="shared" si="100"/>
        <v>0</v>
      </c>
      <c r="AC743" s="2">
        <f t="shared" si="101"/>
        <v>10</v>
      </c>
      <c r="AD743" s="20">
        <f t="shared" si="97"/>
        <v>204</v>
      </c>
    </row>
    <row r="744" spans="1:30" hidden="1" x14ac:dyDescent="0.35">
      <c r="A744" s="13">
        <v>248</v>
      </c>
      <c r="B744" s="25" t="str">
        <f>IFERROR(VLOOKUP($A744,'Grade 7'!$H$2:$N$501,3,0),"-")</f>
        <v>M23-0405-248</v>
      </c>
      <c r="C744" s="25" t="str">
        <f>IFERROR(VLOOKUP($A744,'Grade 7'!$H$2:$N$501,4,0),"-")</f>
        <v/>
      </c>
      <c r="D744" s="25" t="str">
        <f>IFERROR(VLOOKUP($A744,'Grade 7'!$H$2:$N$501,5,0),"-")</f>
        <v/>
      </c>
      <c r="E744" s="25">
        <f>IFERROR(VLOOKUP($A744,'Grade 7'!$H$2:$N$501,6,0),"-")</f>
        <v>0</v>
      </c>
      <c r="F744" s="33">
        <f>IFERROR(VLOOKUP($A744,'Grade 7'!$H$2:$N$501,7,0),"-")</f>
        <v>0</v>
      </c>
      <c r="G744" s="6"/>
      <c r="H744" s="13">
        <f t="shared" si="96"/>
        <v>1</v>
      </c>
      <c r="I744" s="17"/>
      <c r="J744" s="14" t="str">
        <f t="shared" si="99"/>
        <v>K.M.A Boys Secondary School</v>
      </c>
      <c r="K744" s="13" t="s">
        <v>24</v>
      </c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26">
        <f t="shared" si="98"/>
        <v>0</v>
      </c>
      <c r="W744" s="6"/>
      <c r="X744" s="6"/>
      <c r="Y744" s="6"/>
      <c r="Z744" s="20">
        <f t="shared" si="95"/>
        <v>0</v>
      </c>
      <c r="AA744" s="20"/>
      <c r="AB744" s="2">
        <f t="shared" si="100"/>
        <v>0</v>
      </c>
      <c r="AC744" s="2">
        <f t="shared" si="101"/>
        <v>10</v>
      </c>
      <c r="AD744" s="20">
        <f t="shared" si="97"/>
        <v>204</v>
      </c>
    </row>
    <row r="745" spans="1:30" hidden="1" x14ac:dyDescent="0.35">
      <c r="A745" s="13">
        <v>248</v>
      </c>
      <c r="B745" s="25" t="str">
        <f>IFERROR(VLOOKUP($A745,'Grade 7'!$H$2:$N$501,3,0),"-")</f>
        <v>M23-0405-248</v>
      </c>
      <c r="C745" s="25" t="str">
        <f>IFERROR(VLOOKUP($A745,'Grade 7'!$H$2:$N$501,4,0),"-")</f>
        <v/>
      </c>
      <c r="D745" s="25" t="str">
        <f>IFERROR(VLOOKUP($A745,'Grade 7'!$H$2:$N$501,5,0),"-")</f>
        <v/>
      </c>
      <c r="E745" s="25">
        <f>IFERROR(VLOOKUP($A745,'Grade 7'!$H$2:$N$501,6,0),"-")</f>
        <v>0</v>
      </c>
      <c r="F745" s="33">
        <f>IFERROR(VLOOKUP($A745,'Grade 7'!$H$2:$N$501,7,0),"-")</f>
        <v>0</v>
      </c>
      <c r="G745" s="6"/>
      <c r="H745" s="13">
        <f t="shared" si="96"/>
        <v>2</v>
      </c>
      <c r="I745" s="17"/>
      <c r="J745" s="14" t="str">
        <f t="shared" si="99"/>
        <v>K.M.A Boys Secondary School</v>
      </c>
      <c r="K745" s="13" t="s">
        <v>24</v>
      </c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26">
        <f t="shared" si="98"/>
        <v>0</v>
      </c>
      <c r="W745" s="6"/>
      <c r="X745" s="6"/>
      <c r="Y745" s="6"/>
      <c r="Z745" s="20">
        <f t="shared" si="95"/>
        <v>0</v>
      </c>
      <c r="AA745" s="20"/>
      <c r="AB745" s="2">
        <f t="shared" si="100"/>
        <v>0</v>
      </c>
      <c r="AC745" s="2">
        <f t="shared" si="101"/>
        <v>10</v>
      </c>
      <c r="AD745" s="20">
        <f t="shared" si="97"/>
        <v>204</v>
      </c>
    </row>
    <row r="746" spans="1:30" hidden="1" x14ac:dyDescent="0.35">
      <c r="A746" s="13">
        <v>248</v>
      </c>
      <c r="B746" s="25" t="str">
        <f>IFERROR(VLOOKUP($A746,'Grade 7'!$H$2:$N$501,3,0),"-")</f>
        <v>M23-0405-248</v>
      </c>
      <c r="C746" s="25" t="str">
        <f>IFERROR(VLOOKUP($A746,'Grade 7'!$H$2:$N$501,4,0),"-")</f>
        <v/>
      </c>
      <c r="D746" s="25" t="str">
        <f>IFERROR(VLOOKUP($A746,'Grade 7'!$H$2:$N$501,5,0),"-")</f>
        <v/>
      </c>
      <c r="E746" s="25">
        <f>IFERROR(VLOOKUP($A746,'Grade 7'!$H$2:$N$501,6,0),"-")</f>
        <v>0</v>
      </c>
      <c r="F746" s="33">
        <f>IFERROR(VLOOKUP($A746,'Grade 7'!$H$2:$N$501,7,0),"-")</f>
        <v>0</v>
      </c>
      <c r="G746" s="6"/>
      <c r="H746" s="13">
        <f t="shared" si="96"/>
        <v>3</v>
      </c>
      <c r="I746" s="17"/>
      <c r="J746" s="14" t="str">
        <f t="shared" si="99"/>
        <v>K.M.A Boys Secondary School</v>
      </c>
      <c r="K746" s="13" t="s">
        <v>24</v>
      </c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26">
        <f t="shared" si="98"/>
        <v>0</v>
      </c>
      <c r="W746" s="6"/>
      <c r="X746" s="6"/>
      <c r="Y746" s="6"/>
      <c r="Z746" s="20">
        <f t="shared" si="95"/>
        <v>0</v>
      </c>
      <c r="AA746" s="20"/>
      <c r="AB746" s="2">
        <f t="shared" si="100"/>
        <v>0</v>
      </c>
      <c r="AC746" s="2">
        <f t="shared" si="101"/>
        <v>10</v>
      </c>
      <c r="AD746" s="20">
        <f t="shared" si="97"/>
        <v>204</v>
      </c>
    </row>
    <row r="747" spans="1:30" hidden="1" x14ac:dyDescent="0.35">
      <c r="A747" s="13">
        <v>249</v>
      </c>
      <c r="B747" s="25" t="str">
        <f>IFERROR(VLOOKUP($A747,'Grade 7'!$H$2:$N$501,3,0),"-")</f>
        <v>M23-0405-249</v>
      </c>
      <c r="C747" s="25" t="str">
        <f>IFERROR(VLOOKUP($A747,'Grade 7'!$H$2:$N$501,4,0),"-")</f>
        <v/>
      </c>
      <c r="D747" s="25" t="str">
        <f>IFERROR(VLOOKUP($A747,'Grade 7'!$H$2:$N$501,5,0),"-")</f>
        <v/>
      </c>
      <c r="E747" s="25">
        <f>IFERROR(VLOOKUP($A747,'Grade 7'!$H$2:$N$501,6,0),"-")</f>
        <v>0</v>
      </c>
      <c r="F747" s="33">
        <f>IFERROR(VLOOKUP($A747,'Grade 7'!$H$2:$N$501,7,0),"-")</f>
        <v>0</v>
      </c>
      <c r="G747" s="6"/>
      <c r="H747" s="13">
        <f t="shared" si="96"/>
        <v>1</v>
      </c>
      <c r="I747" s="17"/>
      <c r="J747" s="14" t="str">
        <f t="shared" si="99"/>
        <v>K.M.A Boys Secondary School</v>
      </c>
      <c r="K747" s="13" t="s">
        <v>24</v>
      </c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26">
        <f t="shared" si="98"/>
        <v>0</v>
      </c>
      <c r="W747" s="6"/>
      <c r="X747" s="6"/>
      <c r="Y747" s="6"/>
      <c r="Z747" s="20">
        <f t="shared" si="95"/>
        <v>0</v>
      </c>
      <c r="AA747" s="20"/>
      <c r="AB747" s="2">
        <f t="shared" si="100"/>
        <v>0</v>
      </c>
      <c r="AC747" s="2">
        <f t="shared" si="101"/>
        <v>10</v>
      </c>
      <c r="AD747" s="20">
        <f t="shared" si="97"/>
        <v>204</v>
      </c>
    </row>
    <row r="748" spans="1:30" hidden="1" x14ac:dyDescent="0.35">
      <c r="A748" s="13">
        <v>249</v>
      </c>
      <c r="B748" s="25" t="str">
        <f>IFERROR(VLOOKUP($A748,'Grade 7'!$H$2:$N$501,3,0),"-")</f>
        <v>M23-0405-249</v>
      </c>
      <c r="C748" s="25" t="str">
        <f>IFERROR(VLOOKUP($A748,'Grade 7'!$H$2:$N$501,4,0),"-")</f>
        <v/>
      </c>
      <c r="D748" s="25" t="str">
        <f>IFERROR(VLOOKUP($A748,'Grade 7'!$H$2:$N$501,5,0),"-")</f>
        <v/>
      </c>
      <c r="E748" s="25">
        <f>IFERROR(VLOOKUP($A748,'Grade 7'!$H$2:$N$501,6,0),"-")</f>
        <v>0</v>
      </c>
      <c r="F748" s="33">
        <f>IFERROR(VLOOKUP($A748,'Grade 7'!$H$2:$N$501,7,0),"-")</f>
        <v>0</v>
      </c>
      <c r="G748" s="6"/>
      <c r="H748" s="13">
        <f t="shared" si="96"/>
        <v>2</v>
      </c>
      <c r="I748" s="17"/>
      <c r="J748" s="14" t="str">
        <f t="shared" si="99"/>
        <v>K.M.A Boys Secondary School</v>
      </c>
      <c r="K748" s="13" t="s">
        <v>24</v>
      </c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26">
        <f t="shared" si="98"/>
        <v>0</v>
      </c>
      <c r="W748" s="6"/>
      <c r="X748" s="6"/>
      <c r="Y748" s="6"/>
      <c r="Z748" s="20">
        <f t="shared" si="95"/>
        <v>0</v>
      </c>
      <c r="AA748" s="20"/>
      <c r="AB748" s="2">
        <f t="shared" si="100"/>
        <v>0</v>
      </c>
      <c r="AC748" s="2">
        <f t="shared" si="101"/>
        <v>10</v>
      </c>
      <c r="AD748" s="20">
        <f t="shared" si="97"/>
        <v>204</v>
      </c>
    </row>
    <row r="749" spans="1:30" hidden="1" x14ac:dyDescent="0.35">
      <c r="A749" s="13">
        <v>249</v>
      </c>
      <c r="B749" s="25" t="str">
        <f>IFERROR(VLOOKUP($A749,'Grade 7'!$H$2:$N$501,3,0),"-")</f>
        <v>M23-0405-249</v>
      </c>
      <c r="C749" s="25" t="str">
        <f>IFERROR(VLOOKUP($A749,'Grade 7'!$H$2:$N$501,4,0),"-")</f>
        <v/>
      </c>
      <c r="D749" s="25" t="str">
        <f>IFERROR(VLOOKUP($A749,'Grade 7'!$H$2:$N$501,5,0),"-")</f>
        <v/>
      </c>
      <c r="E749" s="25">
        <f>IFERROR(VLOOKUP($A749,'Grade 7'!$H$2:$N$501,6,0),"-")</f>
        <v>0</v>
      </c>
      <c r="F749" s="33">
        <f>IFERROR(VLOOKUP($A749,'Grade 7'!$H$2:$N$501,7,0),"-")</f>
        <v>0</v>
      </c>
      <c r="G749" s="6"/>
      <c r="H749" s="13">
        <f t="shared" si="96"/>
        <v>3</v>
      </c>
      <c r="I749" s="17"/>
      <c r="J749" s="14" t="str">
        <f t="shared" si="99"/>
        <v>K.M.A Boys Secondary School</v>
      </c>
      <c r="K749" s="13" t="s">
        <v>24</v>
      </c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26">
        <f t="shared" si="98"/>
        <v>0</v>
      </c>
      <c r="W749" s="6"/>
      <c r="X749" s="6"/>
      <c r="Y749" s="6"/>
      <c r="Z749" s="20">
        <f t="shared" si="95"/>
        <v>0</v>
      </c>
      <c r="AA749" s="20"/>
      <c r="AB749" s="2">
        <f t="shared" si="100"/>
        <v>0</v>
      </c>
      <c r="AC749" s="2">
        <f t="shared" si="101"/>
        <v>10</v>
      </c>
      <c r="AD749" s="20">
        <f t="shared" si="97"/>
        <v>204</v>
      </c>
    </row>
    <row r="750" spans="1:30" hidden="1" x14ac:dyDescent="0.35">
      <c r="A750" s="13">
        <v>250</v>
      </c>
      <c r="B750" s="25" t="str">
        <f>IFERROR(VLOOKUP($A750,'Grade 7'!$H$2:$N$501,3,0),"-")</f>
        <v>M23-0405-250</v>
      </c>
      <c r="C750" s="25" t="str">
        <f>IFERROR(VLOOKUP($A750,'Grade 7'!$H$2:$N$501,4,0),"-")</f>
        <v/>
      </c>
      <c r="D750" s="25" t="str">
        <f>IFERROR(VLOOKUP($A750,'Grade 7'!$H$2:$N$501,5,0),"-")</f>
        <v/>
      </c>
      <c r="E750" s="25">
        <f>IFERROR(VLOOKUP($A750,'Grade 7'!$H$2:$N$501,6,0),"-")</f>
        <v>0</v>
      </c>
      <c r="F750" s="33">
        <f>IFERROR(VLOOKUP($A750,'Grade 7'!$H$2:$N$501,7,0),"-")</f>
        <v>0</v>
      </c>
      <c r="G750" s="6"/>
      <c r="H750" s="13">
        <f t="shared" si="96"/>
        <v>1</v>
      </c>
      <c r="I750" s="17"/>
      <c r="J750" s="14" t="str">
        <f t="shared" si="99"/>
        <v>K.M.A Boys Secondary School</v>
      </c>
      <c r="K750" s="13" t="s">
        <v>24</v>
      </c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26">
        <f t="shared" si="98"/>
        <v>0</v>
      </c>
      <c r="W750" s="6"/>
      <c r="X750" s="6"/>
      <c r="Y750" s="6"/>
      <c r="Z750" s="20">
        <f t="shared" si="95"/>
        <v>0</v>
      </c>
      <c r="AA750" s="20"/>
      <c r="AB750" s="2">
        <f t="shared" si="100"/>
        <v>0</v>
      </c>
      <c r="AC750" s="2">
        <f t="shared" si="101"/>
        <v>10</v>
      </c>
      <c r="AD750" s="20">
        <f t="shared" si="97"/>
        <v>204</v>
      </c>
    </row>
    <row r="751" spans="1:30" hidden="1" x14ac:dyDescent="0.35">
      <c r="A751" s="13">
        <v>250</v>
      </c>
      <c r="B751" s="25" t="str">
        <f>IFERROR(VLOOKUP($A751,'Grade 7'!$H$2:$N$501,3,0),"-")</f>
        <v>M23-0405-250</v>
      </c>
      <c r="C751" s="25" t="str">
        <f>IFERROR(VLOOKUP($A751,'Grade 7'!$H$2:$N$501,4,0),"-")</f>
        <v/>
      </c>
      <c r="D751" s="25" t="str">
        <f>IFERROR(VLOOKUP($A751,'Grade 7'!$H$2:$N$501,5,0),"-")</f>
        <v/>
      </c>
      <c r="E751" s="25">
        <f>IFERROR(VLOOKUP($A751,'Grade 7'!$H$2:$N$501,6,0),"-")</f>
        <v>0</v>
      </c>
      <c r="F751" s="33">
        <f>IFERROR(VLOOKUP($A751,'Grade 7'!$H$2:$N$501,7,0),"-")</f>
        <v>0</v>
      </c>
      <c r="G751" s="6"/>
      <c r="H751" s="13">
        <f t="shared" si="96"/>
        <v>2</v>
      </c>
      <c r="I751" s="17"/>
      <c r="J751" s="14" t="str">
        <f t="shared" si="99"/>
        <v>K.M.A Boys Secondary School</v>
      </c>
      <c r="K751" s="13" t="s">
        <v>24</v>
      </c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26">
        <f t="shared" si="98"/>
        <v>0</v>
      </c>
      <c r="W751" s="6"/>
      <c r="X751" s="6"/>
      <c r="Y751" s="6"/>
      <c r="Z751" s="20">
        <f t="shared" si="95"/>
        <v>0</v>
      </c>
      <c r="AA751" s="20"/>
      <c r="AB751" s="2">
        <f t="shared" si="100"/>
        <v>0</v>
      </c>
      <c r="AC751" s="2">
        <f t="shared" si="101"/>
        <v>10</v>
      </c>
      <c r="AD751" s="20">
        <f t="shared" si="97"/>
        <v>204</v>
      </c>
    </row>
    <row r="752" spans="1:30" hidden="1" x14ac:dyDescent="0.35">
      <c r="A752" s="13">
        <v>250</v>
      </c>
      <c r="B752" s="25" t="str">
        <f>IFERROR(VLOOKUP($A752,'Grade 7'!$H$2:$N$501,3,0),"-")</f>
        <v>M23-0405-250</v>
      </c>
      <c r="C752" s="25" t="str">
        <f>IFERROR(VLOOKUP($A752,'Grade 7'!$H$2:$N$501,4,0),"-")</f>
        <v/>
      </c>
      <c r="D752" s="25" t="str">
        <f>IFERROR(VLOOKUP($A752,'Grade 7'!$H$2:$N$501,5,0),"-")</f>
        <v/>
      </c>
      <c r="E752" s="25">
        <f>IFERROR(VLOOKUP($A752,'Grade 7'!$H$2:$N$501,6,0),"-")</f>
        <v>0</v>
      </c>
      <c r="F752" s="33">
        <f>IFERROR(VLOOKUP($A752,'Grade 7'!$H$2:$N$501,7,0),"-")</f>
        <v>0</v>
      </c>
      <c r="G752" s="6"/>
      <c r="H752" s="13">
        <f t="shared" si="96"/>
        <v>3</v>
      </c>
      <c r="I752" s="17"/>
      <c r="J752" s="14" t="str">
        <f t="shared" si="99"/>
        <v>K.M.A Boys Secondary School</v>
      </c>
      <c r="K752" s="13" t="s">
        <v>24</v>
      </c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26">
        <f t="shared" si="98"/>
        <v>0</v>
      </c>
      <c r="W752" s="6"/>
      <c r="X752" s="6"/>
      <c r="Y752" s="6"/>
      <c r="Z752" s="20">
        <f t="shared" si="95"/>
        <v>0</v>
      </c>
      <c r="AA752" s="20"/>
      <c r="AB752" s="2">
        <f t="shared" si="100"/>
        <v>0</v>
      </c>
      <c r="AC752" s="2">
        <f t="shared" si="101"/>
        <v>10</v>
      </c>
      <c r="AD752" s="20">
        <f t="shared" si="97"/>
        <v>204</v>
      </c>
    </row>
    <row r="753" spans="1:30" hidden="1" x14ac:dyDescent="0.35">
      <c r="A753" s="13">
        <v>251</v>
      </c>
      <c r="B753" s="25" t="str">
        <f>IFERROR(VLOOKUP($A753,'Grade 7'!$H$2:$N$501,3,0),"-")</f>
        <v>M23-0405-251</v>
      </c>
      <c r="C753" s="25" t="str">
        <f>IFERROR(VLOOKUP($A753,'Grade 7'!$H$2:$N$501,4,0),"-")</f>
        <v/>
      </c>
      <c r="D753" s="25" t="str">
        <f>IFERROR(VLOOKUP($A753,'Grade 7'!$H$2:$N$501,5,0),"-")</f>
        <v/>
      </c>
      <c r="E753" s="25">
        <f>IFERROR(VLOOKUP($A753,'Grade 7'!$H$2:$N$501,6,0),"-")</f>
        <v>0</v>
      </c>
      <c r="F753" s="33">
        <f>IFERROR(VLOOKUP($A753,'Grade 7'!$H$2:$N$501,7,0),"-")</f>
        <v>0</v>
      </c>
      <c r="G753" s="6"/>
      <c r="H753" s="13">
        <f t="shared" si="96"/>
        <v>1</v>
      </c>
      <c r="I753" s="17"/>
      <c r="J753" s="14" t="str">
        <f t="shared" si="99"/>
        <v>K.M.A Boys Secondary School</v>
      </c>
      <c r="K753" s="13" t="s">
        <v>24</v>
      </c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26">
        <f t="shared" si="98"/>
        <v>0</v>
      </c>
      <c r="W753" s="6"/>
      <c r="X753" s="6"/>
      <c r="Y753" s="6"/>
      <c r="Z753" s="20">
        <f t="shared" si="95"/>
        <v>0</v>
      </c>
      <c r="AA753" s="20"/>
      <c r="AB753" s="2">
        <f t="shared" si="100"/>
        <v>0</v>
      </c>
      <c r="AC753" s="2">
        <f t="shared" si="101"/>
        <v>10</v>
      </c>
      <c r="AD753" s="20">
        <f t="shared" si="97"/>
        <v>204</v>
      </c>
    </row>
    <row r="754" spans="1:30" hidden="1" x14ac:dyDescent="0.35">
      <c r="A754" s="13">
        <v>251</v>
      </c>
      <c r="B754" s="25" t="str">
        <f>IFERROR(VLOOKUP($A754,'Grade 7'!$H$2:$N$501,3,0),"-")</f>
        <v>M23-0405-251</v>
      </c>
      <c r="C754" s="25" t="str">
        <f>IFERROR(VLOOKUP($A754,'Grade 7'!$H$2:$N$501,4,0),"-")</f>
        <v/>
      </c>
      <c r="D754" s="25" t="str">
        <f>IFERROR(VLOOKUP($A754,'Grade 7'!$H$2:$N$501,5,0),"-")</f>
        <v/>
      </c>
      <c r="E754" s="25">
        <f>IFERROR(VLOOKUP($A754,'Grade 7'!$H$2:$N$501,6,0),"-")</f>
        <v>0</v>
      </c>
      <c r="F754" s="33">
        <f>IFERROR(VLOOKUP($A754,'Grade 7'!$H$2:$N$501,7,0),"-")</f>
        <v>0</v>
      </c>
      <c r="G754" s="6"/>
      <c r="H754" s="13">
        <f t="shared" si="96"/>
        <v>2</v>
      </c>
      <c r="I754" s="17"/>
      <c r="J754" s="14" t="str">
        <f t="shared" si="99"/>
        <v>K.M.A Boys Secondary School</v>
      </c>
      <c r="K754" s="13" t="s">
        <v>24</v>
      </c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26">
        <f t="shared" si="98"/>
        <v>0</v>
      </c>
      <c r="W754" s="6"/>
      <c r="X754" s="6"/>
      <c r="Y754" s="6"/>
      <c r="Z754" s="20">
        <f t="shared" si="95"/>
        <v>0</v>
      </c>
      <c r="AA754" s="20"/>
      <c r="AB754" s="2">
        <f t="shared" si="100"/>
        <v>0</v>
      </c>
      <c r="AC754" s="2">
        <f t="shared" si="101"/>
        <v>10</v>
      </c>
      <c r="AD754" s="20">
        <f t="shared" si="97"/>
        <v>204</v>
      </c>
    </row>
    <row r="755" spans="1:30" hidden="1" x14ac:dyDescent="0.35">
      <c r="A755" s="13">
        <v>251</v>
      </c>
      <c r="B755" s="25" t="str">
        <f>IFERROR(VLOOKUP($A755,'Grade 7'!$H$2:$N$501,3,0),"-")</f>
        <v>M23-0405-251</v>
      </c>
      <c r="C755" s="25" t="str">
        <f>IFERROR(VLOOKUP($A755,'Grade 7'!$H$2:$N$501,4,0),"-")</f>
        <v/>
      </c>
      <c r="D755" s="25" t="str">
        <f>IFERROR(VLOOKUP($A755,'Grade 7'!$H$2:$N$501,5,0),"-")</f>
        <v/>
      </c>
      <c r="E755" s="25">
        <f>IFERROR(VLOOKUP($A755,'Grade 7'!$H$2:$N$501,6,0),"-")</f>
        <v>0</v>
      </c>
      <c r="F755" s="33">
        <f>IFERROR(VLOOKUP($A755,'Grade 7'!$H$2:$N$501,7,0),"-")</f>
        <v>0</v>
      </c>
      <c r="G755" s="6"/>
      <c r="H755" s="13">
        <f t="shared" si="96"/>
        <v>3</v>
      </c>
      <c r="I755" s="17"/>
      <c r="J755" s="14" t="str">
        <f t="shared" si="99"/>
        <v>K.M.A Boys Secondary School</v>
      </c>
      <c r="K755" s="13" t="s">
        <v>24</v>
      </c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26">
        <f t="shared" si="98"/>
        <v>0</v>
      </c>
      <c r="W755" s="6"/>
      <c r="X755" s="6"/>
      <c r="Y755" s="6"/>
      <c r="Z755" s="20">
        <f t="shared" si="95"/>
        <v>0</v>
      </c>
      <c r="AA755" s="20"/>
      <c r="AB755" s="2">
        <f t="shared" si="100"/>
        <v>0</v>
      </c>
      <c r="AC755" s="2">
        <f t="shared" si="101"/>
        <v>10</v>
      </c>
      <c r="AD755" s="20">
        <f t="shared" si="97"/>
        <v>204</v>
      </c>
    </row>
    <row r="756" spans="1:30" hidden="1" x14ac:dyDescent="0.35">
      <c r="A756" s="13">
        <v>252</v>
      </c>
      <c r="B756" s="25" t="str">
        <f>IFERROR(VLOOKUP($A756,'Grade 7'!$H$2:$N$501,3,0),"-")</f>
        <v>M23-0405-252</v>
      </c>
      <c r="C756" s="25" t="str">
        <f>IFERROR(VLOOKUP($A756,'Grade 7'!$H$2:$N$501,4,0),"-")</f>
        <v/>
      </c>
      <c r="D756" s="25" t="str">
        <f>IFERROR(VLOOKUP($A756,'Grade 7'!$H$2:$N$501,5,0),"-")</f>
        <v/>
      </c>
      <c r="E756" s="25">
        <f>IFERROR(VLOOKUP($A756,'Grade 7'!$H$2:$N$501,6,0),"-")</f>
        <v>0</v>
      </c>
      <c r="F756" s="33">
        <f>IFERROR(VLOOKUP($A756,'Grade 7'!$H$2:$N$501,7,0),"-")</f>
        <v>0</v>
      </c>
      <c r="G756" s="6"/>
      <c r="H756" s="13">
        <f t="shared" si="96"/>
        <v>1</v>
      </c>
      <c r="I756" s="17"/>
      <c r="J756" s="14" t="str">
        <f t="shared" si="99"/>
        <v>K.M.A Boys Secondary School</v>
      </c>
      <c r="K756" s="13" t="s">
        <v>24</v>
      </c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26">
        <f t="shared" si="98"/>
        <v>0</v>
      </c>
      <c r="W756" s="6"/>
      <c r="X756" s="6"/>
      <c r="Y756" s="6"/>
      <c r="Z756" s="20">
        <f t="shared" si="95"/>
        <v>0</v>
      </c>
      <c r="AA756" s="20"/>
      <c r="AB756" s="2">
        <f t="shared" si="100"/>
        <v>0</v>
      </c>
      <c r="AC756" s="2">
        <f t="shared" si="101"/>
        <v>10</v>
      </c>
      <c r="AD756" s="20">
        <f t="shared" si="97"/>
        <v>204</v>
      </c>
    </row>
    <row r="757" spans="1:30" hidden="1" x14ac:dyDescent="0.35">
      <c r="A757" s="13">
        <v>252</v>
      </c>
      <c r="B757" s="25" t="str">
        <f>IFERROR(VLOOKUP($A757,'Grade 7'!$H$2:$N$501,3,0),"-")</f>
        <v>M23-0405-252</v>
      </c>
      <c r="C757" s="25" t="str">
        <f>IFERROR(VLOOKUP($A757,'Grade 7'!$H$2:$N$501,4,0),"-")</f>
        <v/>
      </c>
      <c r="D757" s="25" t="str">
        <f>IFERROR(VLOOKUP($A757,'Grade 7'!$H$2:$N$501,5,0),"-")</f>
        <v/>
      </c>
      <c r="E757" s="25">
        <f>IFERROR(VLOOKUP($A757,'Grade 7'!$H$2:$N$501,6,0),"-")</f>
        <v>0</v>
      </c>
      <c r="F757" s="33">
        <f>IFERROR(VLOOKUP($A757,'Grade 7'!$H$2:$N$501,7,0),"-")</f>
        <v>0</v>
      </c>
      <c r="G757" s="6"/>
      <c r="H757" s="13">
        <f t="shared" si="96"/>
        <v>2</v>
      </c>
      <c r="I757" s="17"/>
      <c r="J757" s="14" t="str">
        <f t="shared" si="99"/>
        <v>K.M.A Boys Secondary School</v>
      </c>
      <c r="K757" s="13" t="s">
        <v>24</v>
      </c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26">
        <f t="shared" si="98"/>
        <v>0</v>
      </c>
      <c r="W757" s="6"/>
      <c r="X757" s="6"/>
      <c r="Y757" s="6"/>
      <c r="Z757" s="20">
        <f t="shared" si="95"/>
        <v>0</v>
      </c>
      <c r="AA757" s="20"/>
      <c r="AB757" s="2">
        <f t="shared" si="100"/>
        <v>0</v>
      </c>
      <c r="AC757" s="2">
        <f t="shared" si="101"/>
        <v>10</v>
      </c>
      <c r="AD757" s="20">
        <f t="shared" si="97"/>
        <v>204</v>
      </c>
    </row>
    <row r="758" spans="1:30" hidden="1" x14ac:dyDescent="0.35">
      <c r="A758" s="13">
        <v>252</v>
      </c>
      <c r="B758" s="25" t="str">
        <f>IFERROR(VLOOKUP($A758,'Grade 7'!$H$2:$N$501,3,0),"-")</f>
        <v>M23-0405-252</v>
      </c>
      <c r="C758" s="25" t="str">
        <f>IFERROR(VLOOKUP($A758,'Grade 7'!$H$2:$N$501,4,0),"-")</f>
        <v/>
      </c>
      <c r="D758" s="25" t="str">
        <f>IFERROR(VLOOKUP($A758,'Grade 7'!$H$2:$N$501,5,0),"-")</f>
        <v/>
      </c>
      <c r="E758" s="25">
        <f>IFERROR(VLOOKUP($A758,'Grade 7'!$H$2:$N$501,6,0),"-")</f>
        <v>0</v>
      </c>
      <c r="F758" s="33">
        <f>IFERROR(VLOOKUP($A758,'Grade 7'!$H$2:$N$501,7,0),"-")</f>
        <v>0</v>
      </c>
      <c r="G758" s="6"/>
      <c r="H758" s="13">
        <f t="shared" si="96"/>
        <v>3</v>
      </c>
      <c r="I758" s="17"/>
      <c r="J758" s="14" t="str">
        <f t="shared" si="99"/>
        <v>K.M.A Boys Secondary School</v>
      </c>
      <c r="K758" s="13" t="s">
        <v>24</v>
      </c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26">
        <f t="shared" si="98"/>
        <v>0</v>
      </c>
      <c r="W758" s="6"/>
      <c r="X758" s="6"/>
      <c r="Y758" s="6"/>
      <c r="Z758" s="20">
        <f t="shared" si="95"/>
        <v>0</v>
      </c>
      <c r="AA758" s="20"/>
      <c r="AB758" s="2">
        <f t="shared" si="100"/>
        <v>0</v>
      </c>
      <c r="AC758" s="2">
        <f t="shared" si="101"/>
        <v>10</v>
      </c>
      <c r="AD758" s="20">
        <f t="shared" si="97"/>
        <v>204</v>
      </c>
    </row>
    <row r="759" spans="1:30" hidden="1" x14ac:dyDescent="0.35">
      <c r="A759" s="13">
        <v>253</v>
      </c>
      <c r="B759" s="25" t="str">
        <f>IFERROR(VLOOKUP($A759,'Grade 7'!$H$2:$N$501,3,0),"-")</f>
        <v>M23-0405-253</v>
      </c>
      <c r="C759" s="25" t="str">
        <f>IFERROR(VLOOKUP($A759,'Grade 7'!$H$2:$N$501,4,0),"-")</f>
        <v/>
      </c>
      <c r="D759" s="25" t="str">
        <f>IFERROR(VLOOKUP($A759,'Grade 7'!$H$2:$N$501,5,0),"-")</f>
        <v/>
      </c>
      <c r="E759" s="25">
        <f>IFERROR(VLOOKUP($A759,'Grade 7'!$H$2:$N$501,6,0),"-")</f>
        <v>0</v>
      </c>
      <c r="F759" s="33">
        <f>IFERROR(VLOOKUP($A759,'Grade 7'!$H$2:$N$501,7,0),"-")</f>
        <v>0</v>
      </c>
      <c r="G759" s="6"/>
      <c r="H759" s="13">
        <f t="shared" si="96"/>
        <v>1</v>
      </c>
      <c r="I759" s="17"/>
      <c r="J759" s="14" t="str">
        <f t="shared" si="99"/>
        <v>K.M.A Boys Secondary School</v>
      </c>
      <c r="K759" s="13" t="s">
        <v>24</v>
      </c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26">
        <f t="shared" si="98"/>
        <v>0</v>
      </c>
      <c r="W759" s="6"/>
      <c r="X759" s="6"/>
      <c r="Y759" s="6"/>
      <c r="Z759" s="20">
        <f t="shared" si="95"/>
        <v>0</v>
      </c>
      <c r="AA759" s="20"/>
      <c r="AB759" s="2">
        <f t="shared" si="100"/>
        <v>0</v>
      </c>
      <c r="AC759" s="2">
        <f t="shared" si="101"/>
        <v>10</v>
      </c>
      <c r="AD759" s="20">
        <f t="shared" si="97"/>
        <v>204</v>
      </c>
    </row>
    <row r="760" spans="1:30" hidden="1" x14ac:dyDescent="0.35">
      <c r="A760" s="13">
        <v>253</v>
      </c>
      <c r="B760" s="25" t="str">
        <f>IFERROR(VLOOKUP($A760,'Grade 7'!$H$2:$N$501,3,0),"-")</f>
        <v>M23-0405-253</v>
      </c>
      <c r="C760" s="25" t="str">
        <f>IFERROR(VLOOKUP($A760,'Grade 7'!$H$2:$N$501,4,0),"-")</f>
        <v/>
      </c>
      <c r="D760" s="25" t="str">
        <f>IFERROR(VLOOKUP($A760,'Grade 7'!$H$2:$N$501,5,0),"-")</f>
        <v/>
      </c>
      <c r="E760" s="25">
        <f>IFERROR(VLOOKUP($A760,'Grade 7'!$H$2:$N$501,6,0),"-")</f>
        <v>0</v>
      </c>
      <c r="F760" s="33">
        <f>IFERROR(VLOOKUP($A760,'Grade 7'!$H$2:$N$501,7,0),"-")</f>
        <v>0</v>
      </c>
      <c r="G760" s="6"/>
      <c r="H760" s="13">
        <f t="shared" si="96"/>
        <v>2</v>
      </c>
      <c r="I760" s="17"/>
      <c r="J760" s="14" t="str">
        <f t="shared" si="99"/>
        <v>K.M.A Boys Secondary School</v>
      </c>
      <c r="K760" s="13" t="s">
        <v>24</v>
      </c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26">
        <f t="shared" si="98"/>
        <v>0</v>
      </c>
      <c r="W760" s="6"/>
      <c r="X760" s="6"/>
      <c r="Y760" s="6"/>
      <c r="Z760" s="20">
        <f t="shared" si="95"/>
        <v>0</v>
      </c>
      <c r="AA760" s="20"/>
      <c r="AB760" s="2">
        <f t="shared" si="100"/>
        <v>0</v>
      </c>
      <c r="AC760" s="2">
        <f t="shared" si="101"/>
        <v>10</v>
      </c>
      <c r="AD760" s="20">
        <f t="shared" si="97"/>
        <v>204</v>
      </c>
    </row>
    <row r="761" spans="1:30" hidden="1" x14ac:dyDescent="0.35">
      <c r="A761" s="13">
        <v>253</v>
      </c>
      <c r="B761" s="25" t="str">
        <f>IFERROR(VLOOKUP($A761,'Grade 7'!$H$2:$N$501,3,0),"-")</f>
        <v>M23-0405-253</v>
      </c>
      <c r="C761" s="25" t="str">
        <f>IFERROR(VLOOKUP($A761,'Grade 7'!$H$2:$N$501,4,0),"-")</f>
        <v/>
      </c>
      <c r="D761" s="25" t="str">
        <f>IFERROR(VLOOKUP($A761,'Grade 7'!$H$2:$N$501,5,0),"-")</f>
        <v/>
      </c>
      <c r="E761" s="25">
        <f>IFERROR(VLOOKUP($A761,'Grade 7'!$H$2:$N$501,6,0),"-")</f>
        <v>0</v>
      </c>
      <c r="F761" s="33">
        <f>IFERROR(VLOOKUP($A761,'Grade 7'!$H$2:$N$501,7,0),"-")</f>
        <v>0</v>
      </c>
      <c r="G761" s="6"/>
      <c r="H761" s="13">
        <f t="shared" si="96"/>
        <v>3</v>
      </c>
      <c r="I761" s="17"/>
      <c r="J761" s="14" t="str">
        <f t="shared" si="99"/>
        <v>K.M.A Boys Secondary School</v>
      </c>
      <c r="K761" s="13" t="s">
        <v>24</v>
      </c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26">
        <f t="shared" si="98"/>
        <v>0</v>
      </c>
      <c r="W761" s="6"/>
      <c r="X761" s="6"/>
      <c r="Y761" s="6"/>
      <c r="Z761" s="20">
        <f t="shared" si="95"/>
        <v>0</v>
      </c>
      <c r="AA761" s="20"/>
      <c r="AB761" s="2">
        <f t="shared" si="100"/>
        <v>0</v>
      </c>
      <c r="AC761" s="2">
        <f t="shared" si="101"/>
        <v>10</v>
      </c>
      <c r="AD761" s="20">
        <f t="shared" si="97"/>
        <v>204</v>
      </c>
    </row>
    <row r="762" spans="1:30" hidden="1" x14ac:dyDescent="0.35">
      <c r="A762" s="13">
        <v>254</v>
      </c>
      <c r="B762" s="25" t="str">
        <f>IFERROR(VLOOKUP($A762,'Grade 7'!$H$2:$N$501,3,0),"-")</f>
        <v>M23-0405-254</v>
      </c>
      <c r="C762" s="25" t="str">
        <f>IFERROR(VLOOKUP($A762,'Grade 7'!$H$2:$N$501,4,0),"-")</f>
        <v/>
      </c>
      <c r="D762" s="25" t="str">
        <f>IFERROR(VLOOKUP($A762,'Grade 7'!$H$2:$N$501,5,0),"-")</f>
        <v/>
      </c>
      <c r="E762" s="25">
        <f>IFERROR(VLOOKUP($A762,'Grade 7'!$H$2:$N$501,6,0),"-")</f>
        <v>0</v>
      </c>
      <c r="F762" s="33">
        <f>IFERROR(VLOOKUP($A762,'Grade 7'!$H$2:$N$501,7,0),"-")</f>
        <v>0</v>
      </c>
      <c r="G762" s="6"/>
      <c r="H762" s="13">
        <f t="shared" si="96"/>
        <v>1</v>
      </c>
      <c r="I762" s="17"/>
      <c r="J762" s="14" t="str">
        <f t="shared" si="99"/>
        <v>K.M.A Boys Secondary School</v>
      </c>
      <c r="K762" s="13" t="s">
        <v>24</v>
      </c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26">
        <f t="shared" si="98"/>
        <v>0</v>
      </c>
      <c r="W762" s="6"/>
      <c r="X762" s="6"/>
      <c r="Y762" s="6"/>
      <c r="Z762" s="20">
        <f t="shared" si="95"/>
        <v>0</v>
      </c>
      <c r="AA762" s="20"/>
      <c r="AB762" s="2">
        <f t="shared" si="100"/>
        <v>0</v>
      </c>
      <c r="AC762" s="2">
        <f t="shared" si="101"/>
        <v>10</v>
      </c>
      <c r="AD762" s="20">
        <f t="shared" si="97"/>
        <v>204</v>
      </c>
    </row>
    <row r="763" spans="1:30" hidden="1" x14ac:dyDescent="0.35">
      <c r="A763" s="13">
        <v>254</v>
      </c>
      <c r="B763" s="25" t="str">
        <f>IFERROR(VLOOKUP($A763,'Grade 7'!$H$2:$N$501,3,0),"-")</f>
        <v>M23-0405-254</v>
      </c>
      <c r="C763" s="25" t="str">
        <f>IFERROR(VLOOKUP($A763,'Grade 7'!$H$2:$N$501,4,0),"-")</f>
        <v/>
      </c>
      <c r="D763" s="25" t="str">
        <f>IFERROR(VLOOKUP($A763,'Grade 7'!$H$2:$N$501,5,0),"-")</f>
        <v/>
      </c>
      <c r="E763" s="25">
        <f>IFERROR(VLOOKUP($A763,'Grade 7'!$H$2:$N$501,6,0),"-")</f>
        <v>0</v>
      </c>
      <c r="F763" s="33">
        <f>IFERROR(VLOOKUP($A763,'Grade 7'!$H$2:$N$501,7,0),"-")</f>
        <v>0</v>
      </c>
      <c r="G763" s="6"/>
      <c r="H763" s="13">
        <f t="shared" si="96"/>
        <v>2</v>
      </c>
      <c r="I763" s="17"/>
      <c r="J763" s="14" t="str">
        <f t="shared" si="99"/>
        <v>K.M.A Boys Secondary School</v>
      </c>
      <c r="K763" s="13" t="s">
        <v>24</v>
      </c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26">
        <f t="shared" si="98"/>
        <v>0</v>
      </c>
      <c r="W763" s="6"/>
      <c r="X763" s="6"/>
      <c r="Y763" s="6"/>
      <c r="Z763" s="20">
        <f t="shared" si="95"/>
        <v>0</v>
      </c>
      <c r="AA763" s="20"/>
      <c r="AB763" s="2">
        <f t="shared" si="100"/>
        <v>0</v>
      </c>
      <c r="AC763" s="2">
        <f t="shared" si="101"/>
        <v>10</v>
      </c>
      <c r="AD763" s="20">
        <f t="shared" si="97"/>
        <v>204</v>
      </c>
    </row>
    <row r="764" spans="1:30" hidden="1" x14ac:dyDescent="0.35">
      <c r="A764" s="13">
        <v>254</v>
      </c>
      <c r="B764" s="25" t="str">
        <f>IFERROR(VLOOKUP($A764,'Grade 7'!$H$2:$N$501,3,0),"-")</f>
        <v>M23-0405-254</v>
      </c>
      <c r="C764" s="25" t="str">
        <f>IFERROR(VLOOKUP($A764,'Grade 7'!$H$2:$N$501,4,0),"-")</f>
        <v/>
      </c>
      <c r="D764" s="25" t="str">
        <f>IFERROR(VLOOKUP($A764,'Grade 7'!$H$2:$N$501,5,0),"-")</f>
        <v/>
      </c>
      <c r="E764" s="25">
        <f>IFERROR(VLOOKUP($A764,'Grade 7'!$H$2:$N$501,6,0),"-")</f>
        <v>0</v>
      </c>
      <c r="F764" s="33">
        <f>IFERROR(VLOOKUP($A764,'Grade 7'!$H$2:$N$501,7,0),"-")</f>
        <v>0</v>
      </c>
      <c r="G764" s="6"/>
      <c r="H764" s="13">
        <f t="shared" si="96"/>
        <v>3</v>
      </c>
      <c r="I764" s="17"/>
      <c r="J764" s="14" t="str">
        <f t="shared" si="99"/>
        <v>K.M.A Boys Secondary School</v>
      </c>
      <c r="K764" s="13" t="s">
        <v>24</v>
      </c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26">
        <f t="shared" si="98"/>
        <v>0</v>
      </c>
      <c r="W764" s="6"/>
      <c r="X764" s="6"/>
      <c r="Y764" s="6"/>
      <c r="Z764" s="20">
        <f t="shared" si="95"/>
        <v>0</v>
      </c>
      <c r="AA764" s="20"/>
      <c r="AB764" s="2">
        <f t="shared" si="100"/>
        <v>0</v>
      </c>
      <c r="AC764" s="2">
        <f t="shared" si="101"/>
        <v>10</v>
      </c>
      <c r="AD764" s="20">
        <f t="shared" si="97"/>
        <v>204</v>
      </c>
    </row>
    <row r="765" spans="1:30" hidden="1" x14ac:dyDescent="0.35">
      <c r="A765" s="13">
        <v>255</v>
      </c>
      <c r="B765" s="25" t="str">
        <f>IFERROR(VLOOKUP($A765,'Grade 7'!$H$2:$N$501,3,0),"-")</f>
        <v>M23-0405-255</v>
      </c>
      <c r="C765" s="25" t="str">
        <f>IFERROR(VLOOKUP($A765,'Grade 7'!$H$2:$N$501,4,0),"-")</f>
        <v/>
      </c>
      <c r="D765" s="25" t="str">
        <f>IFERROR(VLOOKUP($A765,'Grade 7'!$H$2:$N$501,5,0),"-")</f>
        <v/>
      </c>
      <c r="E765" s="25">
        <f>IFERROR(VLOOKUP($A765,'Grade 7'!$H$2:$N$501,6,0),"-")</f>
        <v>0</v>
      </c>
      <c r="F765" s="33">
        <f>IFERROR(VLOOKUP($A765,'Grade 7'!$H$2:$N$501,7,0),"-")</f>
        <v>0</v>
      </c>
      <c r="G765" s="6"/>
      <c r="H765" s="13">
        <f t="shared" si="96"/>
        <v>1</v>
      </c>
      <c r="I765" s="17"/>
      <c r="J765" s="14" t="str">
        <f t="shared" si="99"/>
        <v>K.M.A Boys Secondary School</v>
      </c>
      <c r="K765" s="13" t="s">
        <v>24</v>
      </c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26">
        <f t="shared" si="98"/>
        <v>0</v>
      </c>
      <c r="W765" s="6"/>
      <c r="X765" s="6"/>
      <c r="Y765" s="6"/>
      <c r="Z765" s="20">
        <f t="shared" si="95"/>
        <v>0</v>
      </c>
      <c r="AA765" s="20"/>
      <c r="AB765" s="2">
        <f t="shared" si="100"/>
        <v>0</v>
      </c>
      <c r="AC765" s="2">
        <f t="shared" si="101"/>
        <v>10</v>
      </c>
      <c r="AD765" s="20">
        <f t="shared" si="97"/>
        <v>204</v>
      </c>
    </row>
    <row r="766" spans="1:30" hidden="1" x14ac:dyDescent="0.35">
      <c r="A766" s="13">
        <v>255</v>
      </c>
      <c r="B766" s="25" t="str">
        <f>IFERROR(VLOOKUP($A766,'Grade 7'!$H$2:$N$501,3,0),"-")</f>
        <v>M23-0405-255</v>
      </c>
      <c r="C766" s="25" t="str">
        <f>IFERROR(VLOOKUP($A766,'Grade 7'!$H$2:$N$501,4,0),"-")</f>
        <v/>
      </c>
      <c r="D766" s="25" t="str">
        <f>IFERROR(VLOOKUP($A766,'Grade 7'!$H$2:$N$501,5,0),"-")</f>
        <v/>
      </c>
      <c r="E766" s="25">
        <f>IFERROR(VLOOKUP($A766,'Grade 7'!$H$2:$N$501,6,0),"-")</f>
        <v>0</v>
      </c>
      <c r="F766" s="33">
        <f>IFERROR(VLOOKUP($A766,'Grade 7'!$H$2:$N$501,7,0),"-")</f>
        <v>0</v>
      </c>
      <c r="G766" s="6"/>
      <c r="H766" s="13">
        <f t="shared" si="96"/>
        <v>2</v>
      </c>
      <c r="I766" s="17"/>
      <c r="J766" s="14" t="str">
        <f t="shared" si="99"/>
        <v>K.M.A Boys Secondary School</v>
      </c>
      <c r="K766" s="13" t="s">
        <v>24</v>
      </c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26">
        <f t="shared" si="98"/>
        <v>0</v>
      </c>
      <c r="W766" s="6"/>
      <c r="X766" s="6"/>
      <c r="Y766" s="6"/>
      <c r="Z766" s="20">
        <f t="shared" si="95"/>
        <v>0</v>
      </c>
      <c r="AA766" s="20"/>
      <c r="AB766" s="2">
        <f t="shared" si="100"/>
        <v>0</v>
      </c>
      <c r="AC766" s="2">
        <f t="shared" si="101"/>
        <v>10</v>
      </c>
      <c r="AD766" s="20">
        <f t="shared" si="97"/>
        <v>204</v>
      </c>
    </row>
    <row r="767" spans="1:30" hidden="1" x14ac:dyDescent="0.35">
      <c r="A767" s="13">
        <v>255</v>
      </c>
      <c r="B767" s="25" t="str">
        <f>IFERROR(VLOOKUP($A767,'Grade 7'!$H$2:$N$501,3,0),"-")</f>
        <v>M23-0405-255</v>
      </c>
      <c r="C767" s="25" t="str">
        <f>IFERROR(VLOOKUP($A767,'Grade 7'!$H$2:$N$501,4,0),"-")</f>
        <v/>
      </c>
      <c r="D767" s="25" t="str">
        <f>IFERROR(VLOOKUP($A767,'Grade 7'!$H$2:$N$501,5,0),"-")</f>
        <v/>
      </c>
      <c r="E767" s="25">
        <f>IFERROR(VLOOKUP($A767,'Grade 7'!$H$2:$N$501,6,0),"-")</f>
        <v>0</v>
      </c>
      <c r="F767" s="33">
        <f>IFERROR(VLOOKUP($A767,'Grade 7'!$H$2:$N$501,7,0),"-")</f>
        <v>0</v>
      </c>
      <c r="G767" s="6"/>
      <c r="H767" s="13">
        <f t="shared" si="96"/>
        <v>3</v>
      </c>
      <c r="I767" s="17"/>
      <c r="J767" s="14" t="str">
        <f t="shared" si="99"/>
        <v>K.M.A Boys Secondary School</v>
      </c>
      <c r="K767" s="13" t="s">
        <v>24</v>
      </c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26">
        <f t="shared" si="98"/>
        <v>0</v>
      </c>
      <c r="W767" s="6"/>
      <c r="X767" s="6"/>
      <c r="Y767" s="6"/>
      <c r="Z767" s="20">
        <f t="shared" si="95"/>
        <v>0</v>
      </c>
      <c r="AA767" s="20"/>
      <c r="AB767" s="2">
        <f t="shared" si="100"/>
        <v>0</v>
      </c>
      <c r="AC767" s="2">
        <f t="shared" si="101"/>
        <v>10</v>
      </c>
      <c r="AD767" s="20">
        <f t="shared" si="97"/>
        <v>204</v>
      </c>
    </row>
    <row r="768" spans="1:30" hidden="1" x14ac:dyDescent="0.35">
      <c r="A768" s="13">
        <v>256</v>
      </c>
      <c r="B768" s="25" t="str">
        <f>IFERROR(VLOOKUP($A768,'Grade 7'!$H$2:$N$501,3,0),"-")</f>
        <v>M23-0405-256</v>
      </c>
      <c r="C768" s="25" t="str">
        <f>IFERROR(VLOOKUP($A768,'Grade 7'!$H$2:$N$501,4,0),"-")</f>
        <v/>
      </c>
      <c r="D768" s="25" t="str">
        <f>IFERROR(VLOOKUP($A768,'Grade 7'!$H$2:$N$501,5,0),"-")</f>
        <v/>
      </c>
      <c r="E768" s="25">
        <f>IFERROR(VLOOKUP($A768,'Grade 7'!$H$2:$N$501,6,0),"-")</f>
        <v>0</v>
      </c>
      <c r="F768" s="33">
        <f>IFERROR(VLOOKUP($A768,'Grade 7'!$H$2:$N$501,7,0),"-")</f>
        <v>0</v>
      </c>
      <c r="G768" s="6"/>
      <c r="H768" s="13">
        <f t="shared" si="96"/>
        <v>1</v>
      </c>
      <c r="I768" s="17"/>
      <c r="J768" s="14" t="str">
        <f t="shared" si="99"/>
        <v>K.M.A Boys Secondary School</v>
      </c>
      <c r="K768" s="13" t="s">
        <v>24</v>
      </c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26">
        <f t="shared" si="98"/>
        <v>0</v>
      </c>
      <c r="W768" s="6"/>
      <c r="X768" s="6"/>
      <c r="Y768" s="6"/>
      <c r="Z768" s="20">
        <f t="shared" si="95"/>
        <v>0</v>
      </c>
      <c r="AA768" s="20"/>
      <c r="AB768" s="2">
        <f t="shared" si="100"/>
        <v>0</v>
      </c>
      <c r="AC768" s="2">
        <f t="shared" si="101"/>
        <v>10</v>
      </c>
      <c r="AD768" s="20">
        <f t="shared" si="97"/>
        <v>204</v>
      </c>
    </row>
    <row r="769" spans="1:30" hidden="1" x14ac:dyDescent="0.35">
      <c r="A769" s="13">
        <v>256</v>
      </c>
      <c r="B769" s="25" t="str">
        <f>IFERROR(VLOOKUP($A769,'Grade 7'!$H$2:$N$501,3,0),"-")</f>
        <v>M23-0405-256</v>
      </c>
      <c r="C769" s="25" t="str">
        <f>IFERROR(VLOOKUP($A769,'Grade 7'!$H$2:$N$501,4,0),"-")</f>
        <v/>
      </c>
      <c r="D769" s="25" t="str">
        <f>IFERROR(VLOOKUP($A769,'Grade 7'!$H$2:$N$501,5,0),"-")</f>
        <v/>
      </c>
      <c r="E769" s="25">
        <f>IFERROR(VLOOKUP($A769,'Grade 7'!$H$2:$N$501,6,0),"-")</f>
        <v>0</v>
      </c>
      <c r="F769" s="33">
        <f>IFERROR(VLOOKUP($A769,'Grade 7'!$H$2:$N$501,7,0),"-")</f>
        <v>0</v>
      </c>
      <c r="G769" s="6"/>
      <c r="H769" s="13">
        <f t="shared" si="96"/>
        <v>2</v>
      </c>
      <c r="I769" s="17"/>
      <c r="J769" s="14" t="str">
        <f t="shared" si="99"/>
        <v>K.M.A Boys Secondary School</v>
      </c>
      <c r="K769" s="13" t="s">
        <v>24</v>
      </c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26">
        <f t="shared" si="98"/>
        <v>0</v>
      </c>
      <c r="W769" s="6"/>
      <c r="X769" s="6"/>
      <c r="Y769" s="6"/>
      <c r="Z769" s="20">
        <f t="shared" si="95"/>
        <v>0</v>
      </c>
      <c r="AA769" s="20"/>
      <c r="AB769" s="2">
        <f t="shared" si="100"/>
        <v>0</v>
      </c>
      <c r="AC769" s="2">
        <f t="shared" si="101"/>
        <v>10</v>
      </c>
      <c r="AD769" s="20">
        <f t="shared" si="97"/>
        <v>204</v>
      </c>
    </row>
    <row r="770" spans="1:30" hidden="1" x14ac:dyDescent="0.35">
      <c r="A770" s="13">
        <v>256</v>
      </c>
      <c r="B770" s="25" t="str">
        <f>IFERROR(VLOOKUP($A770,'Grade 7'!$H$2:$N$501,3,0),"-")</f>
        <v>M23-0405-256</v>
      </c>
      <c r="C770" s="25" t="str">
        <f>IFERROR(VLOOKUP($A770,'Grade 7'!$H$2:$N$501,4,0),"-")</f>
        <v/>
      </c>
      <c r="D770" s="25" t="str">
        <f>IFERROR(VLOOKUP($A770,'Grade 7'!$H$2:$N$501,5,0),"-")</f>
        <v/>
      </c>
      <c r="E770" s="25">
        <f>IFERROR(VLOOKUP($A770,'Grade 7'!$H$2:$N$501,6,0),"-")</f>
        <v>0</v>
      </c>
      <c r="F770" s="33">
        <f>IFERROR(VLOOKUP($A770,'Grade 7'!$H$2:$N$501,7,0),"-")</f>
        <v>0</v>
      </c>
      <c r="G770" s="6"/>
      <c r="H770" s="13">
        <f t="shared" si="96"/>
        <v>3</v>
      </c>
      <c r="I770" s="17"/>
      <c r="J770" s="14" t="str">
        <f t="shared" si="99"/>
        <v>K.M.A Boys Secondary School</v>
      </c>
      <c r="K770" s="13" t="s">
        <v>24</v>
      </c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26">
        <f t="shared" si="98"/>
        <v>0</v>
      </c>
      <c r="W770" s="6"/>
      <c r="X770" s="6"/>
      <c r="Y770" s="6"/>
      <c r="Z770" s="20">
        <f t="shared" si="95"/>
        <v>0</v>
      </c>
      <c r="AA770" s="20"/>
      <c r="AB770" s="2">
        <f t="shared" si="100"/>
        <v>0</v>
      </c>
      <c r="AC770" s="2">
        <f t="shared" si="101"/>
        <v>10</v>
      </c>
      <c r="AD770" s="20">
        <f t="shared" si="97"/>
        <v>204</v>
      </c>
    </row>
    <row r="771" spans="1:30" hidden="1" x14ac:dyDescent="0.35">
      <c r="A771" s="13">
        <v>257</v>
      </c>
      <c r="B771" s="25" t="str">
        <f>IFERROR(VLOOKUP($A771,'Grade 7'!$H$2:$N$501,3,0),"-")</f>
        <v>M23-0405-257</v>
      </c>
      <c r="C771" s="25" t="str">
        <f>IFERROR(VLOOKUP($A771,'Grade 7'!$H$2:$N$501,4,0),"-")</f>
        <v/>
      </c>
      <c r="D771" s="25" t="str">
        <f>IFERROR(VLOOKUP($A771,'Grade 7'!$H$2:$N$501,5,0),"-")</f>
        <v/>
      </c>
      <c r="E771" s="25">
        <f>IFERROR(VLOOKUP($A771,'Grade 7'!$H$2:$N$501,6,0),"-")</f>
        <v>0</v>
      </c>
      <c r="F771" s="33">
        <f>IFERROR(VLOOKUP($A771,'Grade 7'!$H$2:$N$501,7,0),"-")</f>
        <v>0</v>
      </c>
      <c r="G771" s="6"/>
      <c r="H771" s="13">
        <f t="shared" si="96"/>
        <v>1</v>
      </c>
      <c r="I771" s="17"/>
      <c r="J771" s="14" t="str">
        <f t="shared" si="99"/>
        <v>K.M.A Boys Secondary School</v>
      </c>
      <c r="K771" s="13" t="s">
        <v>24</v>
      </c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26">
        <f t="shared" si="98"/>
        <v>0</v>
      </c>
      <c r="W771" s="6"/>
      <c r="X771" s="6"/>
      <c r="Y771" s="6"/>
      <c r="Z771" s="20">
        <f t="shared" ref="Z771:Z834" si="102">COUNTIFS($A$3:$A$1502,A771,$AB$3:$AB$1502,"&lt;&gt;0")</f>
        <v>0</v>
      </c>
      <c r="AA771" s="20"/>
      <c r="AB771" s="2">
        <f t="shared" si="100"/>
        <v>0</v>
      </c>
      <c r="AC771" s="2">
        <f t="shared" si="101"/>
        <v>10</v>
      </c>
      <c r="AD771" s="20">
        <f t="shared" si="97"/>
        <v>204</v>
      </c>
    </row>
    <row r="772" spans="1:30" hidden="1" x14ac:dyDescent="0.35">
      <c r="A772" s="13">
        <v>257</v>
      </c>
      <c r="B772" s="25" t="str">
        <f>IFERROR(VLOOKUP($A772,'Grade 7'!$H$2:$N$501,3,0),"-")</f>
        <v>M23-0405-257</v>
      </c>
      <c r="C772" s="25" t="str">
        <f>IFERROR(VLOOKUP($A772,'Grade 7'!$H$2:$N$501,4,0),"-")</f>
        <v/>
      </c>
      <c r="D772" s="25" t="str">
        <f>IFERROR(VLOOKUP($A772,'Grade 7'!$H$2:$N$501,5,0),"-")</f>
        <v/>
      </c>
      <c r="E772" s="25">
        <f>IFERROR(VLOOKUP($A772,'Grade 7'!$H$2:$N$501,6,0),"-")</f>
        <v>0</v>
      </c>
      <c r="F772" s="33">
        <f>IFERROR(VLOOKUP($A772,'Grade 7'!$H$2:$N$501,7,0),"-")</f>
        <v>0</v>
      </c>
      <c r="G772" s="6"/>
      <c r="H772" s="13">
        <f t="shared" si="96"/>
        <v>2</v>
      </c>
      <c r="I772" s="17"/>
      <c r="J772" s="14" t="str">
        <f t="shared" si="99"/>
        <v>K.M.A Boys Secondary School</v>
      </c>
      <c r="K772" s="13" t="s">
        <v>24</v>
      </c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26">
        <f t="shared" ref="V772:V819" si="103">Z772</f>
        <v>0</v>
      </c>
      <c r="W772" s="6"/>
      <c r="X772" s="6"/>
      <c r="Y772" s="6"/>
      <c r="Z772" s="20">
        <f t="shared" si="102"/>
        <v>0</v>
      </c>
      <c r="AA772" s="20"/>
      <c r="AB772" s="2">
        <f t="shared" si="100"/>
        <v>0</v>
      </c>
      <c r="AC772" s="2">
        <f t="shared" si="101"/>
        <v>10</v>
      </c>
      <c r="AD772" s="20">
        <f t="shared" si="97"/>
        <v>204</v>
      </c>
    </row>
    <row r="773" spans="1:30" hidden="1" x14ac:dyDescent="0.35">
      <c r="A773" s="13">
        <v>257</v>
      </c>
      <c r="B773" s="25" t="str">
        <f>IFERROR(VLOOKUP($A773,'Grade 7'!$H$2:$N$501,3,0),"-")</f>
        <v>M23-0405-257</v>
      </c>
      <c r="C773" s="25" t="str">
        <f>IFERROR(VLOOKUP($A773,'Grade 7'!$H$2:$N$501,4,0),"-")</f>
        <v/>
      </c>
      <c r="D773" s="25" t="str">
        <f>IFERROR(VLOOKUP($A773,'Grade 7'!$H$2:$N$501,5,0),"-")</f>
        <v/>
      </c>
      <c r="E773" s="25">
        <f>IFERROR(VLOOKUP($A773,'Grade 7'!$H$2:$N$501,6,0),"-")</f>
        <v>0</v>
      </c>
      <c r="F773" s="33">
        <f>IFERROR(VLOOKUP($A773,'Grade 7'!$H$2:$N$501,7,0),"-")</f>
        <v>0</v>
      </c>
      <c r="G773" s="6"/>
      <c r="H773" s="13">
        <f t="shared" si="96"/>
        <v>3</v>
      </c>
      <c r="I773" s="17"/>
      <c r="J773" s="14" t="str">
        <f t="shared" ref="J773:J820" si="104">IF($J$3="","",$J$3)</f>
        <v>K.M.A Boys Secondary School</v>
      </c>
      <c r="K773" s="13" t="s">
        <v>24</v>
      </c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26">
        <f t="shared" si="103"/>
        <v>0</v>
      </c>
      <c r="W773" s="6"/>
      <c r="X773" s="6"/>
      <c r="Y773" s="6"/>
      <c r="Z773" s="20">
        <f t="shared" si="102"/>
        <v>0</v>
      </c>
      <c r="AA773" s="20"/>
      <c r="AB773" s="2">
        <f t="shared" si="100"/>
        <v>0</v>
      </c>
      <c r="AC773" s="2">
        <f t="shared" si="101"/>
        <v>10</v>
      </c>
      <c r="AD773" s="20">
        <f t="shared" si="97"/>
        <v>204</v>
      </c>
    </row>
    <row r="774" spans="1:30" hidden="1" x14ac:dyDescent="0.35">
      <c r="A774" s="13">
        <v>258</v>
      </c>
      <c r="B774" s="25" t="str">
        <f>IFERROR(VLOOKUP($A774,'Grade 7'!$H$2:$N$501,3,0),"-")</f>
        <v>M23-0405-258</v>
      </c>
      <c r="C774" s="25" t="str">
        <f>IFERROR(VLOOKUP($A774,'Grade 7'!$H$2:$N$501,4,0),"-")</f>
        <v/>
      </c>
      <c r="D774" s="25" t="str">
        <f>IFERROR(VLOOKUP($A774,'Grade 7'!$H$2:$N$501,5,0),"-")</f>
        <v/>
      </c>
      <c r="E774" s="25">
        <f>IFERROR(VLOOKUP($A774,'Grade 7'!$H$2:$N$501,6,0),"-")</f>
        <v>0</v>
      </c>
      <c r="F774" s="33">
        <f>IFERROR(VLOOKUP($A774,'Grade 7'!$H$2:$N$501,7,0),"-")</f>
        <v>0</v>
      </c>
      <c r="G774" s="6"/>
      <c r="H774" s="13">
        <f t="shared" ref="H774:H837" si="105">IF(A774=A773,H773+1,1)</f>
        <v>1</v>
      </c>
      <c r="I774" s="17"/>
      <c r="J774" s="14" t="str">
        <f t="shared" si="104"/>
        <v>K.M.A Boys Secondary School</v>
      </c>
      <c r="K774" s="13" t="s">
        <v>24</v>
      </c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26">
        <f t="shared" si="103"/>
        <v>0</v>
      </c>
      <c r="W774" s="6"/>
      <c r="X774" s="6"/>
      <c r="Y774" s="6"/>
      <c r="Z774" s="20">
        <f t="shared" si="102"/>
        <v>0</v>
      </c>
      <c r="AA774" s="20"/>
      <c r="AB774" s="2">
        <f t="shared" si="100"/>
        <v>0</v>
      </c>
      <c r="AC774" s="2">
        <f t="shared" si="101"/>
        <v>10</v>
      </c>
      <c r="AD774" s="20">
        <f t="shared" ref="AD774:AD837" si="106">IF(CONCATENATE(C774,D774)=CONCATENATE(C773,D773),AD773,AD773+1)</f>
        <v>204</v>
      </c>
    </row>
    <row r="775" spans="1:30" hidden="1" x14ac:dyDescent="0.35">
      <c r="A775" s="13">
        <v>258</v>
      </c>
      <c r="B775" s="25" t="str">
        <f>IFERROR(VLOOKUP($A775,'Grade 7'!$H$2:$N$501,3,0),"-")</f>
        <v>M23-0405-258</v>
      </c>
      <c r="C775" s="25" t="str">
        <f>IFERROR(VLOOKUP($A775,'Grade 7'!$H$2:$N$501,4,0),"-")</f>
        <v/>
      </c>
      <c r="D775" s="25" t="str">
        <f>IFERROR(VLOOKUP($A775,'Grade 7'!$H$2:$N$501,5,0),"-")</f>
        <v/>
      </c>
      <c r="E775" s="25">
        <f>IFERROR(VLOOKUP($A775,'Grade 7'!$H$2:$N$501,6,0),"-")</f>
        <v>0</v>
      </c>
      <c r="F775" s="33">
        <f>IFERROR(VLOOKUP($A775,'Grade 7'!$H$2:$N$501,7,0),"-")</f>
        <v>0</v>
      </c>
      <c r="G775" s="6"/>
      <c r="H775" s="13">
        <f t="shared" si="105"/>
        <v>2</v>
      </c>
      <c r="I775" s="17"/>
      <c r="J775" s="14" t="str">
        <f t="shared" si="104"/>
        <v>K.M.A Boys Secondary School</v>
      </c>
      <c r="K775" s="13" t="s">
        <v>24</v>
      </c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26">
        <f t="shared" si="103"/>
        <v>0</v>
      </c>
      <c r="W775" s="6"/>
      <c r="X775" s="6"/>
      <c r="Y775" s="6"/>
      <c r="Z775" s="20">
        <f t="shared" si="102"/>
        <v>0</v>
      </c>
      <c r="AA775" s="20"/>
      <c r="AB775" s="2">
        <f t="shared" ref="AB775:AB822" si="107">SUM(L775:U775)</f>
        <v>0</v>
      </c>
      <c r="AC775" s="2">
        <f t="shared" ref="AC775:AC822" si="108">COUNTBLANK(L775:U775)</f>
        <v>10</v>
      </c>
      <c r="AD775" s="20">
        <f t="shared" si="106"/>
        <v>204</v>
      </c>
    </row>
    <row r="776" spans="1:30" hidden="1" x14ac:dyDescent="0.35">
      <c r="A776" s="13">
        <v>258</v>
      </c>
      <c r="B776" s="25" t="str">
        <f>IFERROR(VLOOKUP($A776,'Grade 7'!$H$2:$N$501,3,0),"-")</f>
        <v>M23-0405-258</v>
      </c>
      <c r="C776" s="25" t="str">
        <f>IFERROR(VLOOKUP($A776,'Grade 7'!$H$2:$N$501,4,0),"-")</f>
        <v/>
      </c>
      <c r="D776" s="25" t="str">
        <f>IFERROR(VLOOKUP($A776,'Grade 7'!$H$2:$N$501,5,0),"-")</f>
        <v/>
      </c>
      <c r="E776" s="25">
        <f>IFERROR(VLOOKUP($A776,'Grade 7'!$H$2:$N$501,6,0),"-")</f>
        <v>0</v>
      </c>
      <c r="F776" s="33">
        <f>IFERROR(VLOOKUP($A776,'Grade 7'!$H$2:$N$501,7,0),"-")</f>
        <v>0</v>
      </c>
      <c r="G776" s="6"/>
      <c r="H776" s="13">
        <f t="shared" si="105"/>
        <v>3</v>
      </c>
      <c r="I776" s="17"/>
      <c r="J776" s="14" t="str">
        <f t="shared" si="104"/>
        <v>K.M.A Boys Secondary School</v>
      </c>
      <c r="K776" s="13" t="s">
        <v>24</v>
      </c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26">
        <f t="shared" si="103"/>
        <v>0</v>
      </c>
      <c r="W776" s="6"/>
      <c r="X776" s="6"/>
      <c r="Y776" s="6"/>
      <c r="Z776" s="20">
        <f t="shared" si="102"/>
        <v>0</v>
      </c>
      <c r="AA776" s="20"/>
      <c r="AB776" s="2">
        <f t="shared" si="107"/>
        <v>0</v>
      </c>
      <c r="AC776" s="2">
        <f t="shared" si="108"/>
        <v>10</v>
      </c>
      <c r="AD776" s="20">
        <f t="shared" si="106"/>
        <v>204</v>
      </c>
    </row>
    <row r="777" spans="1:30" hidden="1" x14ac:dyDescent="0.35">
      <c r="A777" s="13">
        <v>259</v>
      </c>
      <c r="B777" s="25" t="str">
        <f>IFERROR(VLOOKUP($A777,'Grade 7'!$H$2:$N$501,3,0),"-")</f>
        <v>M23-0405-259</v>
      </c>
      <c r="C777" s="25" t="str">
        <f>IFERROR(VLOOKUP($A777,'Grade 7'!$H$2:$N$501,4,0),"-")</f>
        <v/>
      </c>
      <c r="D777" s="25" t="str">
        <f>IFERROR(VLOOKUP($A777,'Grade 7'!$H$2:$N$501,5,0),"-")</f>
        <v/>
      </c>
      <c r="E777" s="25">
        <f>IFERROR(VLOOKUP($A777,'Grade 7'!$H$2:$N$501,6,0),"-")</f>
        <v>0</v>
      </c>
      <c r="F777" s="33">
        <f>IFERROR(VLOOKUP($A777,'Grade 7'!$H$2:$N$501,7,0),"-")</f>
        <v>0</v>
      </c>
      <c r="G777" s="6"/>
      <c r="H777" s="13">
        <f t="shared" si="105"/>
        <v>1</v>
      </c>
      <c r="I777" s="17"/>
      <c r="J777" s="14" t="str">
        <f t="shared" si="104"/>
        <v>K.M.A Boys Secondary School</v>
      </c>
      <c r="K777" s="13" t="s">
        <v>24</v>
      </c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26">
        <f t="shared" si="103"/>
        <v>0</v>
      </c>
      <c r="W777" s="6"/>
      <c r="X777" s="6"/>
      <c r="Y777" s="6"/>
      <c r="Z777" s="20">
        <f t="shared" si="102"/>
        <v>0</v>
      </c>
      <c r="AA777" s="20"/>
      <c r="AB777" s="2">
        <f t="shared" si="107"/>
        <v>0</v>
      </c>
      <c r="AC777" s="2">
        <f t="shared" si="108"/>
        <v>10</v>
      </c>
      <c r="AD777" s="20">
        <f t="shared" si="106"/>
        <v>204</v>
      </c>
    </row>
    <row r="778" spans="1:30" hidden="1" x14ac:dyDescent="0.35">
      <c r="A778" s="13">
        <v>259</v>
      </c>
      <c r="B778" s="25" t="str">
        <f>IFERROR(VLOOKUP($A778,'Grade 7'!$H$2:$N$501,3,0),"-")</f>
        <v>M23-0405-259</v>
      </c>
      <c r="C778" s="25" t="str">
        <f>IFERROR(VLOOKUP($A778,'Grade 7'!$H$2:$N$501,4,0),"-")</f>
        <v/>
      </c>
      <c r="D778" s="25" t="str">
        <f>IFERROR(VLOOKUP($A778,'Grade 7'!$H$2:$N$501,5,0),"-")</f>
        <v/>
      </c>
      <c r="E778" s="25">
        <f>IFERROR(VLOOKUP($A778,'Grade 7'!$H$2:$N$501,6,0),"-")</f>
        <v>0</v>
      </c>
      <c r="F778" s="33">
        <f>IFERROR(VLOOKUP($A778,'Grade 7'!$H$2:$N$501,7,0),"-")</f>
        <v>0</v>
      </c>
      <c r="G778" s="6"/>
      <c r="H778" s="13">
        <f t="shared" si="105"/>
        <v>2</v>
      </c>
      <c r="I778" s="17"/>
      <c r="J778" s="14" t="str">
        <f t="shared" si="104"/>
        <v>K.M.A Boys Secondary School</v>
      </c>
      <c r="K778" s="13" t="s">
        <v>24</v>
      </c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26">
        <f t="shared" si="103"/>
        <v>0</v>
      </c>
      <c r="W778" s="6"/>
      <c r="X778" s="6"/>
      <c r="Y778" s="6"/>
      <c r="Z778" s="20">
        <f t="shared" si="102"/>
        <v>0</v>
      </c>
      <c r="AA778" s="20"/>
      <c r="AB778" s="2">
        <f t="shared" si="107"/>
        <v>0</v>
      </c>
      <c r="AC778" s="2">
        <f t="shared" si="108"/>
        <v>10</v>
      </c>
      <c r="AD778" s="20">
        <f t="shared" si="106"/>
        <v>204</v>
      </c>
    </row>
    <row r="779" spans="1:30" hidden="1" x14ac:dyDescent="0.35">
      <c r="A779" s="13">
        <v>259</v>
      </c>
      <c r="B779" s="25" t="str">
        <f>IFERROR(VLOOKUP($A779,'Grade 7'!$H$2:$N$501,3,0),"-")</f>
        <v>M23-0405-259</v>
      </c>
      <c r="C779" s="25" t="str">
        <f>IFERROR(VLOOKUP($A779,'Grade 7'!$H$2:$N$501,4,0),"-")</f>
        <v/>
      </c>
      <c r="D779" s="25" t="str">
        <f>IFERROR(VLOOKUP($A779,'Grade 7'!$H$2:$N$501,5,0),"-")</f>
        <v/>
      </c>
      <c r="E779" s="25">
        <f>IFERROR(VLOOKUP($A779,'Grade 7'!$H$2:$N$501,6,0),"-")</f>
        <v>0</v>
      </c>
      <c r="F779" s="33">
        <f>IFERROR(VLOOKUP($A779,'Grade 7'!$H$2:$N$501,7,0),"-")</f>
        <v>0</v>
      </c>
      <c r="G779" s="6"/>
      <c r="H779" s="13">
        <f t="shared" si="105"/>
        <v>3</v>
      </c>
      <c r="I779" s="17"/>
      <c r="J779" s="14" t="str">
        <f t="shared" si="104"/>
        <v>K.M.A Boys Secondary School</v>
      </c>
      <c r="K779" s="13" t="s">
        <v>24</v>
      </c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26">
        <f t="shared" si="103"/>
        <v>0</v>
      </c>
      <c r="W779" s="6"/>
      <c r="X779" s="6"/>
      <c r="Y779" s="6"/>
      <c r="Z779" s="20">
        <f t="shared" si="102"/>
        <v>0</v>
      </c>
      <c r="AA779" s="20"/>
      <c r="AB779" s="2">
        <f t="shared" si="107"/>
        <v>0</v>
      </c>
      <c r="AC779" s="2">
        <f t="shared" si="108"/>
        <v>10</v>
      </c>
      <c r="AD779" s="20">
        <f t="shared" si="106"/>
        <v>204</v>
      </c>
    </row>
    <row r="780" spans="1:30" hidden="1" x14ac:dyDescent="0.35">
      <c r="A780" s="13">
        <v>260</v>
      </c>
      <c r="B780" s="25" t="str">
        <f>IFERROR(VLOOKUP($A780,'Grade 7'!$H$2:$N$501,3,0),"-")</f>
        <v>M23-0405-260</v>
      </c>
      <c r="C780" s="25" t="str">
        <f>IFERROR(VLOOKUP($A780,'Grade 7'!$H$2:$N$501,4,0),"-")</f>
        <v/>
      </c>
      <c r="D780" s="25" t="str">
        <f>IFERROR(VLOOKUP($A780,'Grade 7'!$H$2:$N$501,5,0),"-")</f>
        <v/>
      </c>
      <c r="E780" s="25">
        <f>IFERROR(VLOOKUP($A780,'Grade 7'!$H$2:$N$501,6,0),"-")</f>
        <v>0</v>
      </c>
      <c r="F780" s="33">
        <f>IFERROR(VLOOKUP($A780,'Grade 7'!$H$2:$N$501,7,0),"-")</f>
        <v>0</v>
      </c>
      <c r="G780" s="6"/>
      <c r="H780" s="13">
        <f t="shared" si="105"/>
        <v>1</v>
      </c>
      <c r="I780" s="17"/>
      <c r="J780" s="14" t="str">
        <f t="shared" si="104"/>
        <v>K.M.A Boys Secondary School</v>
      </c>
      <c r="K780" s="13" t="s">
        <v>24</v>
      </c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26">
        <f t="shared" si="103"/>
        <v>0</v>
      </c>
      <c r="W780" s="6"/>
      <c r="X780" s="6"/>
      <c r="Y780" s="6"/>
      <c r="Z780" s="20">
        <f t="shared" si="102"/>
        <v>0</v>
      </c>
      <c r="AA780" s="20"/>
      <c r="AB780" s="2">
        <f t="shared" si="107"/>
        <v>0</v>
      </c>
      <c r="AC780" s="2">
        <f t="shared" si="108"/>
        <v>10</v>
      </c>
      <c r="AD780" s="20">
        <f t="shared" si="106"/>
        <v>204</v>
      </c>
    </row>
    <row r="781" spans="1:30" hidden="1" x14ac:dyDescent="0.35">
      <c r="A781" s="13">
        <v>260</v>
      </c>
      <c r="B781" s="25" t="str">
        <f>IFERROR(VLOOKUP($A781,'Grade 7'!$H$2:$N$501,3,0),"-")</f>
        <v>M23-0405-260</v>
      </c>
      <c r="C781" s="25" t="str">
        <f>IFERROR(VLOOKUP($A781,'Grade 7'!$H$2:$N$501,4,0),"-")</f>
        <v/>
      </c>
      <c r="D781" s="25" t="str">
        <f>IFERROR(VLOOKUP($A781,'Grade 7'!$H$2:$N$501,5,0),"-")</f>
        <v/>
      </c>
      <c r="E781" s="25">
        <f>IFERROR(VLOOKUP($A781,'Grade 7'!$H$2:$N$501,6,0),"-")</f>
        <v>0</v>
      </c>
      <c r="F781" s="33">
        <f>IFERROR(VLOOKUP($A781,'Grade 7'!$H$2:$N$501,7,0),"-")</f>
        <v>0</v>
      </c>
      <c r="G781" s="6"/>
      <c r="H781" s="13">
        <f t="shared" si="105"/>
        <v>2</v>
      </c>
      <c r="I781" s="17"/>
      <c r="J781" s="14" t="str">
        <f t="shared" si="104"/>
        <v>K.M.A Boys Secondary School</v>
      </c>
      <c r="K781" s="13" t="s">
        <v>24</v>
      </c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26">
        <f t="shared" si="103"/>
        <v>0</v>
      </c>
      <c r="W781" s="6"/>
      <c r="X781" s="6"/>
      <c r="Y781" s="6"/>
      <c r="Z781" s="20">
        <f t="shared" si="102"/>
        <v>0</v>
      </c>
      <c r="AA781" s="20"/>
      <c r="AB781" s="2">
        <f t="shared" si="107"/>
        <v>0</v>
      </c>
      <c r="AC781" s="2">
        <f t="shared" si="108"/>
        <v>10</v>
      </c>
      <c r="AD781" s="20">
        <f t="shared" si="106"/>
        <v>204</v>
      </c>
    </row>
    <row r="782" spans="1:30" hidden="1" x14ac:dyDescent="0.35">
      <c r="A782" s="13">
        <v>260</v>
      </c>
      <c r="B782" s="25" t="str">
        <f>IFERROR(VLOOKUP($A782,'Grade 7'!$H$2:$N$501,3,0),"-")</f>
        <v>M23-0405-260</v>
      </c>
      <c r="C782" s="25" t="str">
        <f>IFERROR(VLOOKUP($A782,'Grade 7'!$H$2:$N$501,4,0),"-")</f>
        <v/>
      </c>
      <c r="D782" s="25" t="str">
        <f>IFERROR(VLOOKUP($A782,'Grade 7'!$H$2:$N$501,5,0),"-")</f>
        <v/>
      </c>
      <c r="E782" s="25">
        <f>IFERROR(VLOOKUP($A782,'Grade 7'!$H$2:$N$501,6,0),"-")</f>
        <v>0</v>
      </c>
      <c r="F782" s="33">
        <f>IFERROR(VLOOKUP($A782,'Grade 7'!$H$2:$N$501,7,0),"-")</f>
        <v>0</v>
      </c>
      <c r="G782" s="6"/>
      <c r="H782" s="13">
        <f t="shared" si="105"/>
        <v>3</v>
      </c>
      <c r="I782" s="17"/>
      <c r="J782" s="14" t="str">
        <f t="shared" si="104"/>
        <v>K.M.A Boys Secondary School</v>
      </c>
      <c r="K782" s="13" t="s">
        <v>24</v>
      </c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26">
        <f t="shared" si="103"/>
        <v>0</v>
      </c>
      <c r="W782" s="6"/>
      <c r="X782" s="6"/>
      <c r="Y782" s="6"/>
      <c r="Z782" s="20">
        <f t="shared" si="102"/>
        <v>0</v>
      </c>
      <c r="AA782" s="20"/>
      <c r="AB782" s="2">
        <f t="shared" si="107"/>
        <v>0</v>
      </c>
      <c r="AC782" s="2">
        <f t="shared" si="108"/>
        <v>10</v>
      </c>
      <c r="AD782" s="20">
        <f t="shared" si="106"/>
        <v>204</v>
      </c>
    </row>
    <row r="783" spans="1:30" hidden="1" x14ac:dyDescent="0.35">
      <c r="A783" s="13">
        <v>261</v>
      </c>
      <c r="B783" s="25" t="str">
        <f>IFERROR(VLOOKUP($A783,'Grade 7'!$H$2:$N$501,3,0),"-")</f>
        <v>M23-0405-261</v>
      </c>
      <c r="C783" s="25" t="str">
        <f>IFERROR(VLOOKUP($A783,'Grade 7'!$H$2:$N$501,4,0),"-")</f>
        <v/>
      </c>
      <c r="D783" s="25" t="str">
        <f>IFERROR(VLOOKUP($A783,'Grade 7'!$H$2:$N$501,5,0),"-")</f>
        <v/>
      </c>
      <c r="E783" s="25">
        <f>IFERROR(VLOOKUP($A783,'Grade 7'!$H$2:$N$501,6,0),"-")</f>
        <v>0</v>
      </c>
      <c r="F783" s="33">
        <f>IFERROR(VLOOKUP($A783,'Grade 7'!$H$2:$N$501,7,0),"-")</f>
        <v>0</v>
      </c>
      <c r="G783" s="6"/>
      <c r="H783" s="13">
        <f t="shared" si="105"/>
        <v>1</v>
      </c>
      <c r="I783" s="17"/>
      <c r="J783" s="14" t="str">
        <f t="shared" si="104"/>
        <v>K.M.A Boys Secondary School</v>
      </c>
      <c r="K783" s="13" t="s">
        <v>24</v>
      </c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26">
        <f t="shared" si="103"/>
        <v>0</v>
      </c>
      <c r="W783" s="6"/>
      <c r="X783" s="6"/>
      <c r="Y783" s="6"/>
      <c r="Z783" s="20">
        <f t="shared" si="102"/>
        <v>0</v>
      </c>
      <c r="AA783" s="20"/>
      <c r="AB783" s="2">
        <f t="shared" si="107"/>
        <v>0</v>
      </c>
      <c r="AC783" s="2">
        <f t="shared" si="108"/>
        <v>10</v>
      </c>
      <c r="AD783" s="20">
        <f t="shared" si="106"/>
        <v>204</v>
      </c>
    </row>
    <row r="784" spans="1:30" hidden="1" x14ac:dyDescent="0.35">
      <c r="A784" s="13">
        <v>261</v>
      </c>
      <c r="B784" s="25" t="str">
        <f>IFERROR(VLOOKUP($A784,'Grade 7'!$H$2:$N$501,3,0),"-")</f>
        <v>M23-0405-261</v>
      </c>
      <c r="C784" s="25" t="str">
        <f>IFERROR(VLOOKUP($A784,'Grade 7'!$H$2:$N$501,4,0),"-")</f>
        <v/>
      </c>
      <c r="D784" s="25" t="str">
        <f>IFERROR(VLOOKUP($A784,'Grade 7'!$H$2:$N$501,5,0),"-")</f>
        <v/>
      </c>
      <c r="E784" s="25">
        <f>IFERROR(VLOOKUP($A784,'Grade 7'!$H$2:$N$501,6,0),"-")</f>
        <v>0</v>
      </c>
      <c r="F784" s="33">
        <f>IFERROR(VLOOKUP($A784,'Grade 7'!$H$2:$N$501,7,0),"-")</f>
        <v>0</v>
      </c>
      <c r="G784" s="6"/>
      <c r="H784" s="13">
        <f t="shared" si="105"/>
        <v>2</v>
      </c>
      <c r="I784" s="17"/>
      <c r="J784" s="14" t="str">
        <f t="shared" si="104"/>
        <v>K.M.A Boys Secondary School</v>
      </c>
      <c r="K784" s="13" t="s">
        <v>24</v>
      </c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26">
        <f t="shared" si="103"/>
        <v>0</v>
      </c>
      <c r="W784" s="6"/>
      <c r="X784" s="6"/>
      <c r="Y784" s="6"/>
      <c r="Z784" s="20">
        <f t="shared" si="102"/>
        <v>0</v>
      </c>
      <c r="AA784" s="20"/>
      <c r="AB784" s="2">
        <f t="shared" si="107"/>
        <v>0</v>
      </c>
      <c r="AC784" s="2">
        <f t="shared" si="108"/>
        <v>10</v>
      </c>
      <c r="AD784" s="20">
        <f t="shared" si="106"/>
        <v>204</v>
      </c>
    </row>
    <row r="785" spans="1:30" hidden="1" x14ac:dyDescent="0.35">
      <c r="A785" s="13">
        <v>261</v>
      </c>
      <c r="B785" s="25" t="str">
        <f>IFERROR(VLOOKUP($A785,'Grade 7'!$H$2:$N$501,3,0),"-")</f>
        <v>M23-0405-261</v>
      </c>
      <c r="C785" s="25" t="str">
        <f>IFERROR(VLOOKUP($A785,'Grade 7'!$H$2:$N$501,4,0),"-")</f>
        <v/>
      </c>
      <c r="D785" s="25" t="str">
        <f>IFERROR(VLOOKUP($A785,'Grade 7'!$H$2:$N$501,5,0),"-")</f>
        <v/>
      </c>
      <c r="E785" s="25">
        <f>IFERROR(VLOOKUP($A785,'Grade 7'!$H$2:$N$501,6,0),"-")</f>
        <v>0</v>
      </c>
      <c r="F785" s="33">
        <f>IFERROR(VLOOKUP($A785,'Grade 7'!$H$2:$N$501,7,0),"-")</f>
        <v>0</v>
      </c>
      <c r="G785" s="6"/>
      <c r="H785" s="13">
        <f t="shared" si="105"/>
        <v>3</v>
      </c>
      <c r="I785" s="17"/>
      <c r="J785" s="14" t="str">
        <f t="shared" si="104"/>
        <v>K.M.A Boys Secondary School</v>
      </c>
      <c r="K785" s="13" t="s">
        <v>24</v>
      </c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26">
        <f t="shared" si="103"/>
        <v>0</v>
      </c>
      <c r="W785" s="6"/>
      <c r="X785" s="6"/>
      <c r="Y785" s="6"/>
      <c r="Z785" s="20">
        <f t="shared" si="102"/>
        <v>0</v>
      </c>
      <c r="AA785" s="20"/>
      <c r="AB785" s="2">
        <f t="shared" si="107"/>
        <v>0</v>
      </c>
      <c r="AC785" s="2">
        <f t="shared" si="108"/>
        <v>10</v>
      </c>
      <c r="AD785" s="20">
        <f t="shared" si="106"/>
        <v>204</v>
      </c>
    </row>
    <row r="786" spans="1:30" hidden="1" x14ac:dyDescent="0.35">
      <c r="A786" s="13">
        <v>262</v>
      </c>
      <c r="B786" s="25" t="str">
        <f>IFERROR(VLOOKUP($A786,'Grade 7'!$H$2:$N$501,3,0),"-")</f>
        <v>M23-0405-262</v>
      </c>
      <c r="C786" s="25" t="str">
        <f>IFERROR(VLOOKUP($A786,'Grade 7'!$H$2:$N$501,4,0),"-")</f>
        <v/>
      </c>
      <c r="D786" s="25" t="str">
        <f>IFERROR(VLOOKUP($A786,'Grade 7'!$H$2:$N$501,5,0),"-")</f>
        <v/>
      </c>
      <c r="E786" s="25">
        <f>IFERROR(VLOOKUP($A786,'Grade 7'!$H$2:$N$501,6,0),"-")</f>
        <v>0</v>
      </c>
      <c r="F786" s="33">
        <f>IFERROR(VLOOKUP($A786,'Grade 7'!$H$2:$N$501,7,0),"-")</f>
        <v>0</v>
      </c>
      <c r="G786" s="6"/>
      <c r="H786" s="13">
        <f t="shared" si="105"/>
        <v>1</v>
      </c>
      <c r="I786" s="17"/>
      <c r="J786" s="14" t="str">
        <f t="shared" si="104"/>
        <v>K.M.A Boys Secondary School</v>
      </c>
      <c r="K786" s="13" t="s">
        <v>24</v>
      </c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26">
        <f t="shared" si="103"/>
        <v>0</v>
      </c>
      <c r="W786" s="6"/>
      <c r="X786" s="6"/>
      <c r="Y786" s="6"/>
      <c r="Z786" s="20">
        <f t="shared" si="102"/>
        <v>0</v>
      </c>
      <c r="AA786" s="20"/>
      <c r="AB786" s="2">
        <f t="shared" si="107"/>
        <v>0</v>
      </c>
      <c r="AC786" s="2">
        <f t="shared" si="108"/>
        <v>10</v>
      </c>
      <c r="AD786" s="20">
        <f t="shared" si="106"/>
        <v>204</v>
      </c>
    </row>
    <row r="787" spans="1:30" hidden="1" x14ac:dyDescent="0.35">
      <c r="A787" s="13">
        <v>262</v>
      </c>
      <c r="B787" s="25" t="str">
        <f>IFERROR(VLOOKUP($A787,'Grade 7'!$H$2:$N$501,3,0),"-")</f>
        <v>M23-0405-262</v>
      </c>
      <c r="C787" s="25" t="str">
        <f>IFERROR(VLOOKUP($A787,'Grade 7'!$H$2:$N$501,4,0),"-")</f>
        <v/>
      </c>
      <c r="D787" s="25" t="str">
        <f>IFERROR(VLOOKUP($A787,'Grade 7'!$H$2:$N$501,5,0),"-")</f>
        <v/>
      </c>
      <c r="E787" s="25">
        <f>IFERROR(VLOOKUP($A787,'Grade 7'!$H$2:$N$501,6,0),"-")</f>
        <v>0</v>
      </c>
      <c r="F787" s="33">
        <f>IFERROR(VLOOKUP($A787,'Grade 7'!$H$2:$N$501,7,0),"-")</f>
        <v>0</v>
      </c>
      <c r="G787" s="6"/>
      <c r="H787" s="13">
        <f t="shared" si="105"/>
        <v>2</v>
      </c>
      <c r="I787" s="17"/>
      <c r="J787" s="14" t="str">
        <f t="shared" si="104"/>
        <v>K.M.A Boys Secondary School</v>
      </c>
      <c r="K787" s="13" t="s">
        <v>24</v>
      </c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26">
        <f t="shared" si="103"/>
        <v>0</v>
      </c>
      <c r="W787" s="6"/>
      <c r="X787" s="6"/>
      <c r="Y787" s="6"/>
      <c r="Z787" s="20">
        <f t="shared" si="102"/>
        <v>0</v>
      </c>
      <c r="AA787" s="20"/>
      <c r="AB787" s="2">
        <f t="shared" si="107"/>
        <v>0</v>
      </c>
      <c r="AC787" s="2">
        <f t="shared" si="108"/>
        <v>10</v>
      </c>
      <c r="AD787" s="20">
        <f t="shared" si="106"/>
        <v>204</v>
      </c>
    </row>
    <row r="788" spans="1:30" hidden="1" x14ac:dyDescent="0.35">
      <c r="A788" s="13">
        <v>262</v>
      </c>
      <c r="B788" s="25" t="str">
        <f>IFERROR(VLOOKUP($A788,'Grade 7'!$H$2:$N$501,3,0),"-")</f>
        <v>M23-0405-262</v>
      </c>
      <c r="C788" s="25" t="str">
        <f>IFERROR(VLOOKUP($A788,'Grade 7'!$H$2:$N$501,4,0),"-")</f>
        <v/>
      </c>
      <c r="D788" s="25" t="str">
        <f>IFERROR(VLOOKUP($A788,'Grade 7'!$H$2:$N$501,5,0),"-")</f>
        <v/>
      </c>
      <c r="E788" s="25">
        <f>IFERROR(VLOOKUP($A788,'Grade 7'!$H$2:$N$501,6,0),"-")</f>
        <v>0</v>
      </c>
      <c r="F788" s="33">
        <f>IFERROR(VLOOKUP($A788,'Grade 7'!$H$2:$N$501,7,0),"-")</f>
        <v>0</v>
      </c>
      <c r="G788" s="6"/>
      <c r="H788" s="13">
        <f t="shared" si="105"/>
        <v>3</v>
      </c>
      <c r="I788" s="17"/>
      <c r="J788" s="14" t="str">
        <f t="shared" si="104"/>
        <v>K.M.A Boys Secondary School</v>
      </c>
      <c r="K788" s="13" t="s">
        <v>24</v>
      </c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26">
        <f t="shared" si="103"/>
        <v>0</v>
      </c>
      <c r="W788" s="6"/>
      <c r="X788" s="6"/>
      <c r="Y788" s="6"/>
      <c r="Z788" s="20">
        <f t="shared" si="102"/>
        <v>0</v>
      </c>
      <c r="AA788" s="20"/>
      <c r="AB788" s="2">
        <f t="shared" si="107"/>
        <v>0</v>
      </c>
      <c r="AC788" s="2">
        <f t="shared" si="108"/>
        <v>10</v>
      </c>
      <c r="AD788" s="20">
        <f t="shared" si="106"/>
        <v>204</v>
      </c>
    </row>
    <row r="789" spans="1:30" hidden="1" x14ac:dyDescent="0.35">
      <c r="A789" s="13">
        <v>263</v>
      </c>
      <c r="B789" s="25" t="str">
        <f>IFERROR(VLOOKUP($A789,'Grade 7'!$H$2:$N$501,3,0),"-")</f>
        <v>M23-0405-263</v>
      </c>
      <c r="C789" s="25" t="str">
        <f>IFERROR(VLOOKUP($A789,'Grade 7'!$H$2:$N$501,4,0),"-")</f>
        <v/>
      </c>
      <c r="D789" s="25" t="str">
        <f>IFERROR(VLOOKUP($A789,'Grade 7'!$H$2:$N$501,5,0),"-")</f>
        <v/>
      </c>
      <c r="E789" s="25">
        <f>IFERROR(VLOOKUP($A789,'Grade 7'!$H$2:$N$501,6,0),"-")</f>
        <v>0</v>
      </c>
      <c r="F789" s="33">
        <f>IFERROR(VLOOKUP($A789,'Grade 7'!$H$2:$N$501,7,0),"-")</f>
        <v>0</v>
      </c>
      <c r="G789" s="6"/>
      <c r="H789" s="13">
        <f t="shared" si="105"/>
        <v>1</v>
      </c>
      <c r="I789" s="17"/>
      <c r="J789" s="14" t="str">
        <f t="shared" si="104"/>
        <v>K.M.A Boys Secondary School</v>
      </c>
      <c r="K789" s="13" t="s">
        <v>24</v>
      </c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26">
        <f t="shared" si="103"/>
        <v>0</v>
      </c>
      <c r="W789" s="6"/>
      <c r="X789" s="6"/>
      <c r="Y789" s="6"/>
      <c r="Z789" s="20">
        <f t="shared" si="102"/>
        <v>0</v>
      </c>
      <c r="AA789" s="20"/>
      <c r="AB789" s="2">
        <f t="shared" si="107"/>
        <v>0</v>
      </c>
      <c r="AC789" s="2">
        <f t="shared" si="108"/>
        <v>10</v>
      </c>
      <c r="AD789" s="20">
        <f t="shared" si="106"/>
        <v>204</v>
      </c>
    </row>
    <row r="790" spans="1:30" hidden="1" x14ac:dyDescent="0.35">
      <c r="A790" s="13">
        <v>263</v>
      </c>
      <c r="B790" s="25" t="str">
        <f>IFERROR(VLOOKUP($A790,'Grade 7'!$H$2:$N$501,3,0),"-")</f>
        <v>M23-0405-263</v>
      </c>
      <c r="C790" s="25" t="str">
        <f>IFERROR(VLOOKUP($A790,'Grade 7'!$H$2:$N$501,4,0),"-")</f>
        <v/>
      </c>
      <c r="D790" s="25" t="str">
        <f>IFERROR(VLOOKUP($A790,'Grade 7'!$H$2:$N$501,5,0),"-")</f>
        <v/>
      </c>
      <c r="E790" s="25">
        <f>IFERROR(VLOOKUP($A790,'Grade 7'!$H$2:$N$501,6,0),"-")</f>
        <v>0</v>
      </c>
      <c r="F790" s="33">
        <f>IFERROR(VLOOKUP($A790,'Grade 7'!$H$2:$N$501,7,0),"-")</f>
        <v>0</v>
      </c>
      <c r="G790" s="6"/>
      <c r="H790" s="13">
        <f t="shared" si="105"/>
        <v>2</v>
      </c>
      <c r="I790" s="17"/>
      <c r="J790" s="14" t="str">
        <f t="shared" si="104"/>
        <v>K.M.A Boys Secondary School</v>
      </c>
      <c r="K790" s="13" t="s">
        <v>24</v>
      </c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26">
        <f t="shared" si="103"/>
        <v>0</v>
      </c>
      <c r="W790" s="6"/>
      <c r="X790" s="6"/>
      <c r="Y790" s="6"/>
      <c r="Z790" s="20">
        <f t="shared" si="102"/>
        <v>0</v>
      </c>
      <c r="AA790" s="20"/>
      <c r="AB790" s="2">
        <f t="shared" si="107"/>
        <v>0</v>
      </c>
      <c r="AC790" s="2">
        <f t="shared" si="108"/>
        <v>10</v>
      </c>
      <c r="AD790" s="20">
        <f t="shared" si="106"/>
        <v>204</v>
      </c>
    </row>
    <row r="791" spans="1:30" hidden="1" x14ac:dyDescent="0.35">
      <c r="A791" s="13">
        <v>263</v>
      </c>
      <c r="B791" s="25" t="str">
        <f>IFERROR(VLOOKUP($A791,'Grade 7'!$H$2:$N$501,3,0),"-")</f>
        <v>M23-0405-263</v>
      </c>
      <c r="C791" s="25" t="str">
        <f>IFERROR(VLOOKUP($A791,'Grade 7'!$H$2:$N$501,4,0),"-")</f>
        <v/>
      </c>
      <c r="D791" s="25" t="str">
        <f>IFERROR(VLOOKUP($A791,'Grade 7'!$H$2:$N$501,5,0),"-")</f>
        <v/>
      </c>
      <c r="E791" s="25">
        <f>IFERROR(VLOOKUP($A791,'Grade 7'!$H$2:$N$501,6,0),"-")</f>
        <v>0</v>
      </c>
      <c r="F791" s="33">
        <f>IFERROR(VLOOKUP($A791,'Grade 7'!$H$2:$N$501,7,0),"-")</f>
        <v>0</v>
      </c>
      <c r="G791" s="6"/>
      <c r="H791" s="13">
        <f t="shared" si="105"/>
        <v>3</v>
      </c>
      <c r="I791" s="17"/>
      <c r="J791" s="14" t="str">
        <f t="shared" si="104"/>
        <v>K.M.A Boys Secondary School</v>
      </c>
      <c r="K791" s="13" t="s">
        <v>24</v>
      </c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26">
        <f t="shared" si="103"/>
        <v>0</v>
      </c>
      <c r="W791" s="6"/>
      <c r="X791" s="6"/>
      <c r="Y791" s="6"/>
      <c r="Z791" s="20">
        <f t="shared" si="102"/>
        <v>0</v>
      </c>
      <c r="AA791" s="20"/>
      <c r="AB791" s="2">
        <f t="shared" si="107"/>
        <v>0</v>
      </c>
      <c r="AC791" s="2">
        <f t="shared" si="108"/>
        <v>10</v>
      </c>
      <c r="AD791" s="20">
        <f t="shared" si="106"/>
        <v>204</v>
      </c>
    </row>
    <row r="792" spans="1:30" hidden="1" x14ac:dyDescent="0.35">
      <c r="A792" s="13">
        <v>264</v>
      </c>
      <c r="B792" s="25" t="str">
        <f>IFERROR(VLOOKUP($A792,'Grade 7'!$H$2:$N$501,3,0),"-")</f>
        <v>M23-0405-264</v>
      </c>
      <c r="C792" s="25" t="str">
        <f>IFERROR(VLOOKUP($A792,'Grade 7'!$H$2:$N$501,4,0),"-")</f>
        <v/>
      </c>
      <c r="D792" s="25" t="str">
        <f>IFERROR(VLOOKUP($A792,'Grade 7'!$H$2:$N$501,5,0),"-")</f>
        <v/>
      </c>
      <c r="E792" s="25">
        <f>IFERROR(VLOOKUP($A792,'Grade 7'!$H$2:$N$501,6,0),"-")</f>
        <v>0</v>
      </c>
      <c r="F792" s="33">
        <f>IFERROR(VLOOKUP($A792,'Grade 7'!$H$2:$N$501,7,0),"-")</f>
        <v>0</v>
      </c>
      <c r="G792" s="6"/>
      <c r="H792" s="13">
        <f t="shared" si="105"/>
        <v>1</v>
      </c>
      <c r="I792" s="17"/>
      <c r="J792" s="14" t="str">
        <f t="shared" si="104"/>
        <v>K.M.A Boys Secondary School</v>
      </c>
      <c r="K792" s="13" t="s">
        <v>24</v>
      </c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26">
        <f t="shared" si="103"/>
        <v>0</v>
      </c>
      <c r="W792" s="6"/>
      <c r="X792" s="6"/>
      <c r="Y792" s="6"/>
      <c r="Z792" s="20">
        <f t="shared" si="102"/>
        <v>0</v>
      </c>
      <c r="AA792" s="20"/>
      <c r="AB792" s="2">
        <f t="shared" si="107"/>
        <v>0</v>
      </c>
      <c r="AC792" s="2">
        <f t="shared" si="108"/>
        <v>10</v>
      </c>
      <c r="AD792" s="20">
        <f t="shared" si="106"/>
        <v>204</v>
      </c>
    </row>
    <row r="793" spans="1:30" hidden="1" x14ac:dyDescent="0.35">
      <c r="A793" s="13">
        <v>264</v>
      </c>
      <c r="B793" s="25" t="str">
        <f>IFERROR(VLOOKUP($A793,'Grade 7'!$H$2:$N$501,3,0),"-")</f>
        <v>M23-0405-264</v>
      </c>
      <c r="C793" s="25" t="str">
        <f>IFERROR(VLOOKUP($A793,'Grade 7'!$H$2:$N$501,4,0),"-")</f>
        <v/>
      </c>
      <c r="D793" s="25" t="str">
        <f>IFERROR(VLOOKUP($A793,'Grade 7'!$H$2:$N$501,5,0),"-")</f>
        <v/>
      </c>
      <c r="E793" s="25">
        <f>IFERROR(VLOOKUP($A793,'Grade 7'!$H$2:$N$501,6,0),"-")</f>
        <v>0</v>
      </c>
      <c r="F793" s="33">
        <f>IFERROR(VLOOKUP($A793,'Grade 7'!$H$2:$N$501,7,0),"-")</f>
        <v>0</v>
      </c>
      <c r="G793" s="6"/>
      <c r="H793" s="13">
        <f t="shared" si="105"/>
        <v>2</v>
      </c>
      <c r="I793" s="17"/>
      <c r="J793" s="14" t="str">
        <f t="shared" si="104"/>
        <v>K.M.A Boys Secondary School</v>
      </c>
      <c r="K793" s="13" t="s">
        <v>24</v>
      </c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26">
        <f t="shared" si="103"/>
        <v>0</v>
      </c>
      <c r="W793" s="6"/>
      <c r="X793" s="6"/>
      <c r="Y793" s="6"/>
      <c r="Z793" s="20">
        <f t="shared" si="102"/>
        <v>0</v>
      </c>
      <c r="AA793" s="20"/>
      <c r="AB793" s="2">
        <f t="shared" si="107"/>
        <v>0</v>
      </c>
      <c r="AC793" s="2">
        <f t="shared" si="108"/>
        <v>10</v>
      </c>
      <c r="AD793" s="20">
        <f t="shared" si="106"/>
        <v>204</v>
      </c>
    </row>
    <row r="794" spans="1:30" hidden="1" x14ac:dyDescent="0.35">
      <c r="A794" s="13">
        <v>264</v>
      </c>
      <c r="B794" s="25" t="str">
        <f>IFERROR(VLOOKUP($A794,'Grade 7'!$H$2:$N$501,3,0),"-")</f>
        <v>M23-0405-264</v>
      </c>
      <c r="C794" s="25" t="str">
        <f>IFERROR(VLOOKUP($A794,'Grade 7'!$H$2:$N$501,4,0),"-")</f>
        <v/>
      </c>
      <c r="D794" s="25" t="str">
        <f>IFERROR(VLOOKUP($A794,'Grade 7'!$H$2:$N$501,5,0),"-")</f>
        <v/>
      </c>
      <c r="E794" s="25">
        <f>IFERROR(VLOOKUP($A794,'Grade 7'!$H$2:$N$501,6,0),"-")</f>
        <v>0</v>
      </c>
      <c r="F794" s="33">
        <f>IFERROR(VLOOKUP($A794,'Grade 7'!$H$2:$N$501,7,0),"-")</f>
        <v>0</v>
      </c>
      <c r="G794" s="6"/>
      <c r="H794" s="13">
        <f t="shared" si="105"/>
        <v>3</v>
      </c>
      <c r="I794" s="17"/>
      <c r="J794" s="14" t="str">
        <f t="shared" si="104"/>
        <v>K.M.A Boys Secondary School</v>
      </c>
      <c r="K794" s="13" t="s">
        <v>24</v>
      </c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26">
        <f t="shared" si="103"/>
        <v>0</v>
      </c>
      <c r="W794" s="6"/>
      <c r="X794" s="6"/>
      <c r="Y794" s="6"/>
      <c r="Z794" s="20">
        <f t="shared" si="102"/>
        <v>0</v>
      </c>
      <c r="AA794" s="20"/>
      <c r="AB794" s="2">
        <f t="shared" si="107"/>
        <v>0</v>
      </c>
      <c r="AC794" s="2">
        <f t="shared" si="108"/>
        <v>10</v>
      </c>
      <c r="AD794" s="20">
        <f t="shared" si="106"/>
        <v>204</v>
      </c>
    </row>
    <row r="795" spans="1:30" hidden="1" x14ac:dyDescent="0.35">
      <c r="A795" s="13">
        <v>265</v>
      </c>
      <c r="B795" s="25" t="str">
        <f>IFERROR(VLOOKUP($A795,'Grade 7'!$H$2:$N$501,3,0),"-")</f>
        <v>M23-0405-265</v>
      </c>
      <c r="C795" s="25" t="str">
        <f>IFERROR(VLOOKUP($A795,'Grade 7'!$H$2:$N$501,4,0),"-")</f>
        <v/>
      </c>
      <c r="D795" s="25" t="str">
        <f>IFERROR(VLOOKUP($A795,'Grade 7'!$H$2:$N$501,5,0),"-")</f>
        <v/>
      </c>
      <c r="E795" s="25">
        <f>IFERROR(VLOOKUP($A795,'Grade 7'!$H$2:$N$501,6,0),"-")</f>
        <v>0</v>
      </c>
      <c r="F795" s="33">
        <f>IFERROR(VLOOKUP($A795,'Grade 7'!$H$2:$N$501,7,0),"-")</f>
        <v>0</v>
      </c>
      <c r="G795" s="6"/>
      <c r="H795" s="13">
        <f t="shared" si="105"/>
        <v>1</v>
      </c>
      <c r="I795" s="17"/>
      <c r="J795" s="14" t="str">
        <f t="shared" si="104"/>
        <v>K.M.A Boys Secondary School</v>
      </c>
      <c r="K795" s="13" t="s">
        <v>24</v>
      </c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26">
        <f t="shared" si="103"/>
        <v>0</v>
      </c>
      <c r="W795" s="6"/>
      <c r="X795" s="6"/>
      <c r="Y795" s="6"/>
      <c r="Z795" s="20">
        <f t="shared" si="102"/>
        <v>0</v>
      </c>
      <c r="AA795" s="20"/>
      <c r="AB795" s="2">
        <f t="shared" si="107"/>
        <v>0</v>
      </c>
      <c r="AC795" s="2">
        <f t="shared" si="108"/>
        <v>10</v>
      </c>
      <c r="AD795" s="20">
        <f t="shared" si="106"/>
        <v>204</v>
      </c>
    </row>
    <row r="796" spans="1:30" hidden="1" x14ac:dyDescent="0.35">
      <c r="A796" s="13">
        <v>265</v>
      </c>
      <c r="B796" s="25" t="str">
        <f>IFERROR(VLOOKUP($A796,'Grade 7'!$H$2:$N$501,3,0),"-")</f>
        <v>M23-0405-265</v>
      </c>
      <c r="C796" s="25" t="str">
        <f>IFERROR(VLOOKUP($A796,'Grade 7'!$H$2:$N$501,4,0),"-")</f>
        <v/>
      </c>
      <c r="D796" s="25" t="str">
        <f>IFERROR(VLOOKUP($A796,'Grade 7'!$H$2:$N$501,5,0),"-")</f>
        <v/>
      </c>
      <c r="E796" s="25">
        <f>IFERROR(VLOOKUP($A796,'Grade 7'!$H$2:$N$501,6,0),"-")</f>
        <v>0</v>
      </c>
      <c r="F796" s="33">
        <f>IFERROR(VLOOKUP($A796,'Grade 7'!$H$2:$N$501,7,0),"-")</f>
        <v>0</v>
      </c>
      <c r="G796" s="6"/>
      <c r="H796" s="13">
        <f t="shared" si="105"/>
        <v>2</v>
      </c>
      <c r="I796" s="17"/>
      <c r="J796" s="14" t="str">
        <f t="shared" si="104"/>
        <v>K.M.A Boys Secondary School</v>
      </c>
      <c r="K796" s="13" t="s">
        <v>24</v>
      </c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26">
        <f t="shared" si="103"/>
        <v>0</v>
      </c>
      <c r="W796" s="6"/>
      <c r="X796" s="6"/>
      <c r="Y796" s="6"/>
      <c r="Z796" s="20">
        <f t="shared" si="102"/>
        <v>0</v>
      </c>
      <c r="AA796" s="20"/>
      <c r="AB796" s="2">
        <f t="shared" si="107"/>
        <v>0</v>
      </c>
      <c r="AC796" s="2">
        <f t="shared" si="108"/>
        <v>10</v>
      </c>
      <c r="AD796" s="20">
        <f t="shared" si="106"/>
        <v>204</v>
      </c>
    </row>
    <row r="797" spans="1:30" hidden="1" x14ac:dyDescent="0.35">
      <c r="A797" s="13">
        <v>265</v>
      </c>
      <c r="B797" s="25" t="str">
        <f>IFERROR(VLOOKUP($A797,'Grade 7'!$H$2:$N$501,3,0),"-")</f>
        <v>M23-0405-265</v>
      </c>
      <c r="C797" s="25" t="str">
        <f>IFERROR(VLOOKUP($A797,'Grade 7'!$H$2:$N$501,4,0),"-")</f>
        <v/>
      </c>
      <c r="D797" s="25" t="str">
        <f>IFERROR(VLOOKUP($A797,'Grade 7'!$H$2:$N$501,5,0),"-")</f>
        <v/>
      </c>
      <c r="E797" s="25">
        <f>IFERROR(VLOOKUP($A797,'Grade 7'!$H$2:$N$501,6,0),"-")</f>
        <v>0</v>
      </c>
      <c r="F797" s="33">
        <f>IFERROR(VLOOKUP($A797,'Grade 7'!$H$2:$N$501,7,0),"-")</f>
        <v>0</v>
      </c>
      <c r="G797" s="6"/>
      <c r="H797" s="13">
        <f t="shared" si="105"/>
        <v>3</v>
      </c>
      <c r="I797" s="17"/>
      <c r="J797" s="14" t="str">
        <f t="shared" si="104"/>
        <v>K.M.A Boys Secondary School</v>
      </c>
      <c r="K797" s="13" t="s">
        <v>24</v>
      </c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26">
        <f t="shared" si="103"/>
        <v>0</v>
      </c>
      <c r="W797" s="6"/>
      <c r="X797" s="6"/>
      <c r="Y797" s="6"/>
      <c r="Z797" s="20">
        <f t="shared" si="102"/>
        <v>0</v>
      </c>
      <c r="AA797" s="20"/>
      <c r="AB797" s="2">
        <f t="shared" si="107"/>
        <v>0</v>
      </c>
      <c r="AC797" s="2">
        <f t="shared" si="108"/>
        <v>10</v>
      </c>
      <c r="AD797" s="20">
        <f t="shared" si="106"/>
        <v>204</v>
      </c>
    </row>
    <row r="798" spans="1:30" hidden="1" x14ac:dyDescent="0.35">
      <c r="A798" s="13">
        <v>266</v>
      </c>
      <c r="B798" s="25" t="str">
        <f>IFERROR(VLOOKUP($A798,'Grade 7'!$H$2:$N$501,3,0),"-")</f>
        <v>M23-0405-266</v>
      </c>
      <c r="C798" s="25" t="str">
        <f>IFERROR(VLOOKUP($A798,'Grade 7'!$H$2:$N$501,4,0),"-")</f>
        <v/>
      </c>
      <c r="D798" s="25" t="str">
        <f>IFERROR(VLOOKUP($A798,'Grade 7'!$H$2:$N$501,5,0),"-")</f>
        <v/>
      </c>
      <c r="E798" s="25">
        <f>IFERROR(VLOOKUP($A798,'Grade 7'!$H$2:$N$501,6,0),"-")</f>
        <v>0</v>
      </c>
      <c r="F798" s="33">
        <f>IFERROR(VLOOKUP($A798,'Grade 7'!$H$2:$N$501,7,0),"-")</f>
        <v>0</v>
      </c>
      <c r="G798" s="6"/>
      <c r="H798" s="13">
        <f t="shared" si="105"/>
        <v>1</v>
      </c>
      <c r="I798" s="17"/>
      <c r="J798" s="14" t="str">
        <f t="shared" si="104"/>
        <v>K.M.A Boys Secondary School</v>
      </c>
      <c r="K798" s="13" t="s">
        <v>24</v>
      </c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26">
        <f t="shared" si="103"/>
        <v>0</v>
      </c>
      <c r="W798" s="6"/>
      <c r="X798" s="6"/>
      <c r="Y798" s="6"/>
      <c r="Z798" s="20">
        <f t="shared" si="102"/>
        <v>0</v>
      </c>
      <c r="AA798" s="20"/>
      <c r="AB798" s="2">
        <f t="shared" si="107"/>
        <v>0</v>
      </c>
      <c r="AC798" s="2">
        <f t="shared" si="108"/>
        <v>10</v>
      </c>
      <c r="AD798" s="20">
        <f t="shared" si="106"/>
        <v>204</v>
      </c>
    </row>
    <row r="799" spans="1:30" hidden="1" x14ac:dyDescent="0.35">
      <c r="A799" s="13">
        <v>266</v>
      </c>
      <c r="B799" s="25" t="str">
        <f>IFERROR(VLOOKUP($A799,'Grade 7'!$H$2:$N$501,3,0),"-")</f>
        <v>M23-0405-266</v>
      </c>
      <c r="C799" s="25" t="str">
        <f>IFERROR(VLOOKUP($A799,'Grade 7'!$H$2:$N$501,4,0),"-")</f>
        <v/>
      </c>
      <c r="D799" s="25" t="str">
        <f>IFERROR(VLOOKUP($A799,'Grade 7'!$H$2:$N$501,5,0),"-")</f>
        <v/>
      </c>
      <c r="E799" s="25">
        <f>IFERROR(VLOOKUP($A799,'Grade 7'!$H$2:$N$501,6,0),"-")</f>
        <v>0</v>
      </c>
      <c r="F799" s="33">
        <f>IFERROR(VLOOKUP($A799,'Grade 7'!$H$2:$N$501,7,0),"-")</f>
        <v>0</v>
      </c>
      <c r="G799" s="6"/>
      <c r="H799" s="13">
        <f t="shared" si="105"/>
        <v>2</v>
      </c>
      <c r="I799" s="17"/>
      <c r="J799" s="14" t="str">
        <f t="shared" si="104"/>
        <v>K.M.A Boys Secondary School</v>
      </c>
      <c r="K799" s="13" t="s">
        <v>24</v>
      </c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26">
        <f t="shared" si="103"/>
        <v>0</v>
      </c>
      <c r="W799" s="6"/>
      <c r="X799" s="6"/>
      <c r="Y799" s="6"/>
      <c r="Z799" s="20">
        <f t="shared" si="102"/>
        <v>0</v>
      </c>
      <c r="AA799" s="20"/>
      <c r="AB799" s="2">
        <f t="shared" si="107"/>
        <v>0</v>
      </c>
      <c r="AC799" s="2">
        <f t="shared" si="108"/>
        <v>10</v>
      </c>
      <c r="AD799" s="20">
        <f t="shared" si="106"/>
        <v>204</v>
      </c>
    </row>
    <row r="800" spans="1:30" hidden="1" x14ac:dyDescent="0.35">
      <c r="A800" s="13">
        <v>266</v>
      </c>
      <c r="B800" s="25" t="str">
        <f>IFERROR(VLOOKUP($A800,'Grade 7'!$H$2:$N$501,3,0),"-")</f>
        <v>M23-0405-266</v>
      </c>
      <c r="C800" s="25" t="str">
        <f>IFERROR(VLOOKUP($A800,'Grade 7'!$H$2:$N$501,4,0),"-")</f>
        <v/>
      </c>
      <c r="D800" s="25" t="str">
        <f>IFERROR(VLOOKUP($A800,'Grade 7'!$H$2:$N$501,5,0),"-")</f>
        <v/>
      </c>
      <c r="E800" s="25">
        <f>IFERROR(VLOOKUP($A800,'Grade 7'!$H$2:$N$501,6,0),"-")</f>
        <v>0</v>
      </c>
      <c r="F800" s="33">
        <f>IFERROR(VLOOKUP($A800,'Grade 7'!$H$2:$N$501,7,0),"-")</f>
        <v>0</v>
      </c>
      <c r="G800" s="6"/>
      <c r="H800" s="13">
        <f t="shared" si="105"/>
        <v>3</v>
      </c>
      <c r="I800" s="17"/>
      <c r="J800" s="14" t="str">
        <f t="shared" si="104"/>
        <v>K.M.A Boys Secondary School</v>
      </c>
      <c r="K800" s="13" t="s">
        <v>24</v>
      </c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26">
        <f t="shared" si="103"/>
        <v>0</v>
      </c>
      <c r="W800" s="6"/>
      <c r="X800" s="6"/>
      <c r="Y800" s="6"/>
      <c r="Z800" s="20">
        <f t="shared" si="102"/>
        <v>0</v>
      </c>
      <c r="AA800" s="20"/>
      <c r="AB800" s="2">
        <f t="shared" si="107"/>
        <v>0</v>
      </c>
      <c r="AC800" s="2">
        <f t="shared" si="108"/>
        <v>10</v>
      </c>
      <c r="AD800" s="20">
        <f t="shared" si="106"/>
        <v>204</v>
      </c>
    </row>
    <row r="801" spans="1:30" hidden="1" x14ac:dyDescent="0.35">
      <c r="A801" s="13">
        <v>267</v>
      </c>
      <c r="B801" s="25" t="str">
        <f>IFERROR(VLOOKUP($A801,'Grade 7'!$H$2:$N$501,3,0),"-")</f>
        <v>M23-0405-267</v>
      </c>
      <c r="C801" s="25" t="str">
        <f>IFERROR(VLOOKUP($A801,'Grade 7'!$H$2:$N$501,4,0),"-")</f>
        <v/>
      </c>
      <c r="D801" s="25" t="str">
        <f>IFERROR(VLOOKUP($A801,'Grade 7'!$H$2:$N$501,5,0),"-")</f>
        <v/>
      </c>
      <c r="E801" s="25">
        <f>IFERROR(VLOOKUP($A801,'Grade 7'!$H$2:$N$501,6,0),"-")</f>
        <v>0</v>
      </c>
      <c r="F801" s="33">
        <f>IFERROR(VLOOKUP($A801,'Grade 7'!$H$2:$N$501,7,0),"-")</f>
        <v>0</v>
      </c>
      <c r="G801" s="6"/>
      <c r="H801" s="13">
        <f t="shared" si="105"/>
        <v>1</v>
      </c>
      <c r="I801" s="17"/>
      <c r="J801" s="14" t="str">
        <f t="shared" si="104"/>
        <v>K.M.A Boys Secondary School</v>
      </c>
      <c r="K801" s="13" t="s">
        <v>24</v>
      </c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26">
        <f t="shared" si="103"/>
        <v>0</v>
      </c>
      <c r="W801" s="6"/>
      <c r="X801" s="6"/>
      <c r="Y801" s="6"/>
      <c r="Z801" s="20">
        <f t="shared" si="102"/>
        <v>0</v>
      </c>
      <c r="AA801" s="20"/>
      <c r="AB801" s="2">
        <f t="shared" si="107"/>
        <v>0</v>
      </c>
      <c r="AC801" s="2">
        <f t="shared" si="108"/>
        <v>10</v>
      </c>
      <c r="AD801" s="20">
        <f t="shared" si="106"/>
        <v>204</v>
      </c>
    </row>
    <row r="802" spans="1:30" hidden="1" x14ac:dyDescent="0.35">
      <c r="A802" s="13">
        <v>267</v>
      </c>
      <c r="B802" s="25" t="str">
        <f>IFERROR(VLOOKUP($A802,'Grade 7'!$H$2:$N$501,3,0),"-")</f>
        <v>M23-0405-267</v>
      </c>
      <c r="C802" s="25" t="str">
        <f>IFERROR(VLOOKUP($A802,'Grade 7'!$H$2:$N$501,4,0),"-")</f>
        <v/>
      </c>
      <c r="D802" s="25" t="str">
        <f>IFERROR(VLOOKUP($A802,'Grade 7'!$H$2:$N$501,5,0),"-")</f>
        <v/>
      </c>
      <c r="E802" s="25">
        <f>IFERROR(VLOOKUP($A802,'Grade 7'!$H$2:$N$501,6,0),"-")</f>
        <v>0</v>
      </c>
      <c r="F802" s="33">
        <f>IFERROR(VLOOKUP($A802,'Grade 7'!$H$2:$N$501,7,0),"-")</f>
        <v>0</v>
      </c>
      <c r="G802" s="6"/>
      <c r="H802" s="13">
        <f t="shared" si="105"/>
        <v>2</v>
      </c>
      <c r="I802" s="17"/>
      <c r="J802" s="14" t="str">
        <f t="shared" si="104"/>
        <v>K.M.A Boys Secondary School</v>
      </c>
      <c r="K802" s="13" t="s">
        <v>24</v>
      </c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26">
        <f t="shared" si="103"/>
        <v>0</v>
      </c>
      <c r="W802" s="6"/>
      <c r="X802" s="6"/>
      <c r="Y802" s="6"/>
      <c r="Z802" s="20">
        <f t="shared" si="102"/>
        <v>0</v>
      </c>
      <c r="AA802" s="20"/>
      <c r="AB802" s="2">
        <f t="shared" si="107"/>
        <v>0</v>
      </c>
      <c r="AC802" s="2">
        <f t="shared" si="108"/>
        <v>10</v>
      </c>
      <c r="AD802" s="20">
        <f t="shared" si="106"/>
        <v>204</v>
      </c>
    </row>
    <row r="803" spans="1:30" hidden="1" x14ac:dyDescent="0.35">
      <c r="A803" s="13">
        <v>267</v>
      </c>
      <c r="B803" s="25" t="str">
        <f>IFERROR(VLOOKUP($A803,'Grade 7'!$H$2:$N$501,3,0),"-")</f>
        <v>M23-0405-267</v>
      </c>
      <c r="C803" s="25" t="str">
        <f>IFERROR(VLOOKUP($A803,'Grade 7'!$H$2:$N$501,4,0),"-")</f>
        <v/>
      </c>
      <c r="D803" s="25" t="str">
        <f>IFERROR(VLOOKUP($A803,'Grade 7'!$H$2:$N$501,5,0),"-")</f>
        <v/>
      </c>
      <c r="E803" s="25">
        <f>IFERROR(VLOOKUP($A803,'Grade 7'!$H$2:$N$501,6,0),"-")</f>
        <v>0</v>
      </c>
      <c r="F803" s="33">
        <f>IFERROR(VLOOKUP($A803,'Grade 7'!$H$2:$N$501,7,0),"-")</f>
        <v>0</v>
      </c>
      <c r="G803" s="6"/>
      <c r="H803" s="13">
        <f t="shared" si="105"/>
        <v>3</v>
      </c>
      <c r="I803" s="17"/>
      <c r="J803" s="14" t="str">
        <f t="shared" si="104"/>
        <v>K.M.A Boys Secondary School</v>
      </c>
      <c r="K803" s="13" t="s">
        <v>24</v>
      </c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26">
        <f t="shared" si="103"/>
        <v>0</v>
      </c>
      <c r="W803" s="6"/>
      <c r="X803" s="6"/>
      <c r="Y803" s="6"/>
      <c r="Z803" s="20">
        <f t="shared" si="102"/>
        <v>0</v>
      </c>
      <c r="AA803" s="20"/>
      <c r="AB803" s="2">
        <f t="shared" si="107"/>
        <v>0</v>
      </c>
      <c r="AC803" s="2">
        <f t="shared" si="108"/>
        <v>10</v>
      </c>
      <c r="AD803" s="20">
        <f t="shared" si="106"/>
        <v>204</v>
      </c>
    </row>
    <row r="804" spans="1:30" hidden="1" x14ac:dyDescent="0.35">
      <c r="A804" s="13">
        <v>268</v>
      </c>
      <c r="B804" s="25" t="str">
        <f>IFERROR(VLOOKUP($A804,'Grade 7'!$H$2:$N$501,3,0),"-")</f>
        <v>M23-0405-268</v>
      </c>
      <c r="C804" s="25" t="str">
        <f>IFERROR(VLOOKUP($A804,'Grade 7'!$H$2:$N$501,4,0),"-")</f>
        <v/>
      </c>
      <c r="D804" s="25" t="str">
        <f>IFERROR(VLOOKUP($A804,'Grade 7'!$H$2:$N$501,5,0),"-")</f>
        <v/>
      </c>
      <c r="E804" s="25">
        <f>IFERROR(VLOOKUP($A804,'Grade 7'!$H$2:$N$501,6,0),"-")</f>
        <v>0</v>
      </c>
      <c r="F804" s="33">
        <f>IFERROR(VLOOKUP($A804,'Grade 7'!$H$2:$N$501,7,0),"-")</f>
        <v>0</v>
      </c>
      <c r="G804" s="6"/>
      <c r="H804" s="13">
        <f t="shared" si="105"/>
        <v>1</v>
      </c>
      <c r="I804" s="17"/>
      <c r="J804" s="14" t="str">
        <f t="shared" si="104"/>
        <v>K.M.A Boys Secondary School</v>
      </c>
      <c r="K804" s="13" t="s">
        <v>24</v>
      </c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26">
        <f t="shared" si="103"/>
        <v>0</v>
      </c>
      <c r="W804" s="6"/>
      <c r="X804" s="6"/>
      <c r="Y804" s="6"/>
      <c r="Z804" s="20">
        <f t="shared" si="102"/>
        <v>0</v>
      </c>
      <c r="AA804" s="20"/>
      <c r="AB804" s="2">
        <f t="shared" si="107"/>
        <v>0</v>
      </c>
      <c r="AC804" s="2">
        <f t="shared" si="108"/>
        <v>10</v>
      </c>
      <c r="AD804" s="20">
        <f t="shared" si="106"/>
        <v>204</v>
      </c>
    </row>
    <row r="805" spans="1:30" hidden="1" x14ac:dyDescent="0.35">
      <c r="A805" s="13">
        <v>268</v>
      </c>
      <c r="B805" s="25" t="str">
        <f>IFERROR(VLOOKUP($A805,'Grade 7'!$H$2:$N$501,3,0),"-")</f>
        <v>M23-0405-268</v>
      </c>
      <c r="C805" s="25" t="str">
        <f>IFERROR(VLOOKUP($A805,'Grade 7'!$H$2:$N$501,4,0),"-")</f>
        <v/>
      </c>
      <c r="D805" s="25" t="str">
        <f>IFERROR(VLOOKUP($A805,'Grade 7'!$H$2:$N$501,5,0),"-")</f>
        <v/>
      </c>
      <c r="E805" s="25">
        <f>IFERROR(VLOOKUP($A805,'Grade 7'!$H$2:$N$501,6,0),"-")</f>
        <v>0</v>
      </c>
      <c r="F805" s="33">
        <f>IFERROR(VLOOKUP($A805,'Grade 7'!$H$2:$N$501,7,0),"-")</f>
        <v>0</v>
      </c>
      <c r="G805" s="6"/>
      <c r="H805" s="13">
        <f t="shared" si="105"/>
        <v>2</v>
      </c>
      <c r="I805" s="17"/>
      <c r="J805" s="14" t="str">
        <f t="shared" si="104"/>
        <v>K.M.A Boys Secondary School</v>
      </c>
      <c r="K805" s="13" t="s">
        <v>24</v>
      </c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26">
        <f t="shared" si="103"/>
        <v>0</v>
      </c>
      <c r="W805" s="6"/>
      <c r="X805" s="6"/>
      <c r="Y805" s="6"/>
      <c r="Z805" s="20">
        <f t="shared" si="102"/>
        <v>0</v>
      </c>
      <c r="AA805" s="20"/>
      <c r="AB805" s="2">
        <f t="shared" si="107"/>
        <v>0</v>
      </c>
      <c r="AC805" s="2">
        <f t="shared" si="108"/>
        <v>10</v>
      </c>
      <c r="AD805" s="20">
        <f t="shared" si="106"/>
        <v>204</v>
      </c>
    </row>
    <row r="806" spans="1:30" hidden="1" x14ac:dyDescent="0.35">
      <c r="A806" s="13">
        <v>268</v>
      </c>
      <c r="B806" s="25" t="str">
        <f>IFERROR(VLOOKUP($A806,'Grade 7'!$H$2:$N$501,3,0),"-")</f>
        <v>M23-0405-268</v>
      </c>
      <c r="C806" s="25" t="str">
        <f>IFERROR(VLOOKUP($A806,'Grade 7'!$H$2:$N$501,4,0),"-")</f>
        <v/>
      </c>
      <c r="D806" s="25" t="str">
        <f>IFERROR(VLOOKUP($A806,'Grade 7'!$H$2:$N$501,5,0),"-")</f>
        <v/>
      </c>
      <c r="E806" s="25">
        <f>IFERROR(VLOOKUP($A806,'Grade 7'!$H$2:$N$501,6,0),"-")</f>
        <v>0</v>
      </c>
      <c r="F806" s="33">
        <f>IFERROR(VLOOKUP($A806,'Grade 7'!$H$2:$N$501,7,0),"-")</f>
        <v>0</v>
      </c>
      <c r="G806" s="6"/>
      <c r="H806" s="13">
        <f t="shared" si="105"/>
        <v>3</v>
      </c>
      <c r="I806" s="17"/>
      <c r="J806" s="14" t="str">
        <f t="shared" si="104"/>
        <v>K.M.A Boys Secondary School</v>
      </c>
      <c r="K806" s="13" t="s">
        <v>24</v>
      </c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26">
        <f t="shared" si="103"/>
        <v>0</v>
      </c>
      <c r="W806" s="6"/>
      <c r="X806" s="6"/>
      <c r="Y806" s="6"/>
      <c r="Z806" s="20">
        <f t="shared" si="102"/>
        <v>0</v>
      </c>
      <c r="AA806" s="20"/>
      <c r="AB806" s="2">
        <f t="shared" si="107"/>
        <v>0</v>
      </c>
      <c r="AC806" s="2">
        <f t="shared" si="108"/>
        <v>10</v>
      </c>
      <c r="AD806" s="20">
        <f t="shared" si="106"/>
        <v>204</v>
      </c>
    </row>
    <row r="807" spans="1:30" hidden="1" x14ac:dyDescent="0.35">
      <c r="A807" s="13">
        <v>269</v>
      </c>
      <c r="B807" s="25" t="str">
        <f>IFERROR(VLOOKUP($A807,'Grade 7'!$H$2:$N$501,3,0),"-")</f>
        <v>M23-0405-269</v>
      </c>
      <c r="C807" s="25" t="str">
        <f>IFERROR(VLOOKUP($A807,'Grade 7'!$H$2:$N$501,4,0),"-")</f>
        <v/>
      </c>
      <c r="D807" s="25" t="str">
        <f>IFERROR(VLOOKUP($A807,'Grade 7'!$H$2:$N$501,5,0),"-")</f>
        <v/>
      </c>
      <c r="E807" s="25">
        <f>IFERROR(VLOOKUP($A807,'Grade 7'!$H$2:$N$501,6,0),"-")</f>
        <v>0</v>
      </c>
      <c r="F807" s="33">
        <f>IFERROR(VLOOKUP($A807,'Grade 7'!$H$2:$N$501,7,0),"-")</f>
        <v>0</v>
      </c>
      <c r="G807" s="6"/>
      <c r="H807" s="13">
        <f t="shared" si="105"/>
        <v>1</v>
      </c>
      <c r="I807" s="17"/>
      <c r="J807" s="14" t="str">
        <f t="shared" si="104"/>
        <v>K.M.A Boys Secondary School</v>
      </c>
      <c r="K807" s="13" t="s">
        <v>24</v>
      </c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26">
        <f t="shared" si="103"/>
        <v>0</v>
      </c>
      <c r="W807" s="6"/>
      <c r="X807" s="6"/>
      <c r="Y807" s="6"/>
      <c r="Z807" s="20">
        <f t="shared" si="102"/>
        <v>0</v>
      </c>
      <c r="AA807" s="20"/>
      <c r="AB807" s="2">
        <f t="shared" si="107"/>
        <v>0</v>
      </c>
      <c r="AC807" s="2">
        <f t="shared" si="108"/>
        <v>10</v>
      </c>
      <c r="AD807" s="20">
        <f t="shared" si="106"/>
        <v>204</v>
      </c>
    </row>
    <row r="808" spans="1:30" hidden="1" x14ac:dyDescent="0.35">
      <c r="A808" s="13">
        <v>269</v>
      </c>
      <c r="B808" s="25" t="str">
        <f>IFERROR(VLOOKUP($A808,'Grade 7'!$H$2:$N$501,3,0),"-")</f>
        <v>M23-0405-269</v>
      </c>
      <c r="C808" s="25" t="str">
        <f>IFERROR(VLOOKUP($A808,'Grade 7'!$H$2:$N$501,4,0),"-")</f>
        <v/>
      </c>
      <c r="D808" s="25" t="str">
        <f>IFERROR(VLOOKUP($A808,'Grade 7'!$H$2:$N$501,5,0),"-")</f>
        <v/>
      </c>
      <c r="E808" s="25">
        <f>IFERROR(VLOOKUP($A808,'Grade 7'!$H$2:$N$501,6,0),"-")</f>
        <v>0</v>
      </c>
      <c r="F808" s="33">
        <f>IFERROR(VLOOKUP($A808,'Grade 7'!$H$2:$N$501,7,0),"-")</f>
        <v>0</v>
      </c>
      <c r="G808" s="6"/>
      <c r="H808" s="13">
        <f t="shared" si="105"/>
        <v>2</v>
      </c>
      <c r="I808" s="17"/>
      <c r="J808" s="14" t="str">
        <f t="shared" si="104"/>
        <v>K.M.A Boys Secondary School</v>
      </c>
      <c r="K808" s="13" t="s">
        <v>24</v>
      </c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26">
        <f t="shared" si="103"/>
        <v>0</v>
      </c>
      <c r="W808" s="6"/>
      <c r="X808" s="6"/>
      <c r="Y808" s="6"/>
      <c r="Z808" s="20">
        <f t="shared" si="102"/>
        <v>0</v>
      </c>
      <c r="AA808" s="20"/>
      <c r="AB808" s="2">
        <f t="shared" si="107"/>
        <v>0</v>
      </c>
      <c r="AC808" s="2">
        <f t="shared" si="108"/>
        <v>10</v>
      </c>
      <c r="AD808" s="20">
        <f t="shared" si="106"/>
        <v>204</v>
      </c>
    </row>
    <row r="809" spans="1:30" hidden="1" x14ac:dyDescent="0.35">
      <c r="A809" s="13">
        <v>269</v>
      </c>
      <c r="B809" s="25" t="str">
        <f>IFERROR(VLOOKUP($A809,'Grade 7'!$H$2:$N$501,3,0),"-")</f>
        <v>M23-0405-269</v>
      </c>
      <c r="C809" s="25" t="str">
        <f>IFERROR(VLOOKUP($A809,'Grade 7'!$H$2:$N$501,4,0),"-")</f>
        <v/>
      </c>
      <c r="D809" s="25" t="str">
        <f>IFERROR(VLOOKUP($A809,'Grade 7'!$H$2:$N$501,5,0),"-")</f>
        <v/>
      </c>
      <c r="E809" s="25">
        <f>IFERROR(VLOOKUP($A809,'Grade 7'!$H$2:$N$501,6,0),"-")</f>
        <v>0</v>
      </c>
      <c r="F809" s="33">
        <f>IFERROR(VLOOKUP($A809,'Grade 7'!$H$2:$N$501,7,0),"-")</f>
        <v>0</v>
      </c>
      <c r="G809" s="6"/>
      <c r="H809" s="13">
        <f t="shared" si="105"/>
        <v>3</v>
      </c>
      <c r="I809" s="17"/>
      <c r="J809" s="14" t="str">
        <f t="shared" si="104"/>
        <v>K.M.A Boys Secondary School</v>
      </c>
      <c r="K809" s="13" t="s">
        <v>24</v>
      </c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26">
        <f t="shared" si="103"/>
        <v>0</v>
      </c>
      <c r="W809" s="6"/>
      <c r="X809" s="6"/>
      <c r="Y809" s="6"/>
      <c r="Z809" s="20">
        <f t="shared" si="102"/>
        <v>0</v>
      </c>
      <c r="AA809" s="20"/>
      <c r="AB809" s="2">
        <f t="shared" si="107"/>
        <v>0</v>
      </c>
      <c r="AC809" s="2">
        <f t="shared" si="108"/>
        <v>10</v>
      </c>
      <c r="AD809" s="20">
        <f t="shared" si="106"/>
        <v>204</v>
      </c>
    </row>
    <row r="810" spans="1:30" hidden="1" x14ac:dyDescent="0.35">
      <c r="A810" s="13">
        <v>270</v>
      </c>
      <c r="B810" s="25" t="str">
        <f>IFERROR(VLOOKUP($A810,'Grade 7'!$H$2:$N$501,3,0),"-")</f>
        <v>M23-0405-270</v>
      </c>
      <c r="C810" s="25" t="str">
        <f>IFERROR(VLOOKUP($A810,'Grade 7'!$H$2:$N$501,4,0),"-")</f>
        <v/>
      </c>
      <c r="D810" s="25" t="str">
        <f>IFERROR(VLOOKUP($A810,'Grade 7'!$H$2:$N$501,5,0),"-")</f>
        <v/>
      </c>
      <c r="E810" s="25">
        <f>IFERROR(VLOOKUP($A810,'Grade 7'!$H$2:$N$501,6,0),"-")</f>
        <v>0</v>
      </c>
      <c r="F810" s="33">
        <f>IFERROR(VLOOKUP($A810,'Grade 7'!$H$2:$N$501,7,0),"-")</f>
        <v>0</v>
      </c>
      <c r="G810" s="6"/>
      <c r="H810" s="13">
        <f t="shared" si="105"/>
        <v>1</v>
      </c>
      <c r="I810" s="17"/>
      <c r="J810" s="14" t="str">
        <f t="shared" si="104"/>
        <v>K.M.A Boys Secondary School</v>
      </c>
      <c r="K810" s="13" t="s">
        <v>24</v>
      </c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26">
        <f t="shared" si="103"/>
        <v>0</v>
      </c>
      <c r="W810" s="6"/>
      <c r="X810" s="6"/>
      <c r="Y810" s="6"/>
      <c r="Z810" s="20">
        <f t="shared" si="102"/>
        <v>0</v>
      </c>
      <c r="AA810" s="20"/>
      <c r="AB810" s="2">
        <f t="shared" si="107"/>
        <v>0</v>
      </c>
      <c r="AC810" s="2">
        <f t="shared" si="108"/>
        <v>10</v>
      </c>
      <c r="AD810" s="20">
        <f t="shared" si="106"/>
        <v>204</v>
      </c>
    </row>
    <row r="811" spans="1:30" hidden="1" x14ac:dyDescent="0.35">
      <c r="A811" s="13">
        <v>270</v>
      </c>
      <c r="B811" s="25" t="str">
        <f>IFERROR(VLOOKUP($A811,'Grade 7'!$H$2:$N$501,3,0),"-")</f>
        <v>M23-0405-270</v>
      </c>
      <c r="C811" s="25" t="str">
        <f>IFERROR(VLOOKUP($A811,'Grade 7'!$H$2:$N$501,4,0),"-")</f>
        <v/>
      </c>
      <c r="D811" s="25" t="str">
        <f>IFERROR(VLOOKUP($A811,'Grade 7'!$H$2:$N$501,5,0),"-")</f>
        <v/>
      </c>
      <c r="E811" s="25">
        <f>IFERROR(VLOOKUP($A811,'Grade 7'!$H$2:$N$501,6,0),"-")</f>
        <v>0</v>
      </c>
      <c r="F811" s="33">
        <f>IFERROR(VLOOKUP($A811,'Grade 7'!$H$2:$N$501,7,0),"-")</f>
        <v>0</v>
      </c>
      <c r="G811" s="6"/>
      <c r="H811" s="13">
        <f t="shared" si="105"/>
        <v>2</v>
      </c>
      <c r="I811" s="17"/>
      <c r="J811" s="14" t="str">
        <f t="shared" si="104"/>
        <v>K.M.A Boys Secondary School</v>
      </c>
      <c r="K811" s="13" t="s">
        <v>24</v>
      </c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26">
        <f t="shared" si="103"/>
        <v>0</v>
      </c>
      <c r="W811" s="6"/>
      <c r="X811" s="6"/>
      <c r="Y811" s="6"/>
      <c r="Z811" s="20">
        <f t="shared" si="102"/>
        <v>0</v>
      </c>
      <c r="AA811" s="20"/>
      <c r="AB811" s="2">
        <f t="shared" si="107"/>
        <v>0</v>
      </c>
      <c r="AC811" s="2">
        <f t="shared" si="108"/>
        <v>10</v>
      </c>
      <c r="AD811" s="20">
        <f t="shared" si="106"/>
        <v>204</v>
      </c>
    </row>
    <row r="812" spans="1:30" hidden="1" x14ac:dyDescent="0.35">
      <c r="A812" s="13">
        <v>270</v>
      </c>
      <c r="B812" s="25" t="str">
        <f>IFERROR(VLOOKUP($A812,'Grade 7'!$H$2:$N$501,3,0),"-")</f>
        <v>M23-0405-270</v>
      </c>
      <c r="C812" s="25" t="str">
        <f>IFERROR(VLOOKUP($A812,'Grade 7'!$H$2:$N$501,4,0),"-")</f>
        <v/>
      </c>
      <c r="D812" s="25" t="str">
        <f>IFERROR(VLOOKUP($A812,'Grade 7'!$H$2:$N$501,5,0),"-")</f>
        <v/>
      </c>
      <c r="E812" s="25">
        <f>IFERROR(VLOOKUP($A812,'Grade 7'!$H$2:$N$501,6,0),"-")</f>
        <v>0</v>
      </c>
      <c r="F812" s="33">
        <f>IFERROR(VLOOKUP($A812,'Grade 7'!$H$2:$N$501,7,0),"-")</f>
        <v>0</v>
      </c>
      <c r="G812" s="6"/>
      <c r="H812" s="13">
        <f t="shared" si="105"/>
        <v>3</v>
      </c>
      <c r="I812" s="17"/>
      <c r="J812" s="14" t="str">
        <f t="shared" si="104"/>
        <v>K.M.A Boys Secondary School</v>
      </c>
      <c r="K812" s="13" t="s">
        <v>24</v>
      </c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26">
        <f t="shared" si="103"/>
        <v>0</v>
      </c>
      <c r="W812" s="6"/>
      <c r="X812" s="6"/>
      <c r="Y812" s="6"/>
      <c r="Z812" s="20">
        <f t="shared" si="102"/>
        <v>0</v>
      </c>
      <c r="AA812" s="20"/>
      <c r="AB812" s="2">
        <f t="shared" si="107"/>
        <v>0</v>
      </c>
      <c r="AC812" s="2">
        <f t="shared" si="108"/>
        <v>10</v>
      </c>
      <c r="AD812" s="20">
        <f t="shared" si="106"/>
        <v>204</v>
      </c>
    </row>
    <row r="813" spans="1:30" hidden="1" x14ac:dyDescent="0.35">
      <c r="A813" s="13">
        <v>271</v>
      </c>
      <c r="B813" s="25" t="str">
        <f>IFERROR(VLOOKUP($A813,'Grade 7'!$H$2:$N$501,3,0),"-")</f>
        <v>M23-0405-271</v>
      </c>
      <c r="C813" s="25" t="str">
        <f>IFERROR(VLOOKUP($A813,'Grade 7'!$H$2:$N$501,4,0),"-")</f>
        <v/>
      </c>
      <c r="D813" s="25" t="str">
        <f>IFERROR(VLOOKUP($A813,'Grade 7'!$H$2:$N$501,5,0),"-")</f>
        <v/>
      </c>
      <c r="E813" s="25">
        <f>IFERROR(VLOOKUP($A813,'Grade 7'!$H$2:$N$501,6,0),"-")</f>
        <v>0</v>
      </c>
      <c r="F813" s="33">
        <f>IFERROR(VLOOKUP($A813,'Grade 7'!$H$2:$N$501,7,0),"-")</f>
        <v>0</v>
      </c>
      <c r="G813" s="6"/>
      <c r="H813" s="13">
        <f t="shared" si="105"/>
        <v>1</v>
      </c>
      <c r="I813" s="17"/>
      <c r="J813" s="14" t="str">
        <f t="shared" si="104"/>
        <v>K.M.A Boys Secondary School</v>
      </c>
      <c r="K813" s="13" t="s">
        <v>24</v>
      </c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26">
        <f t="shared" si="103"/>
        <v>0</v>
      </c>
      <c r="W813" s="6"/>
      <c r="X813" s="6"/>
      <c r="Y813" s="6"/>
      <c r="Z813" s="20">
        <f t="shared" si="102"/>
        <v>0</v>
      </c>
      <c r="AA813" s="20"/>
      <c r="AB813" s="2">
        <f t="shared" si="107"/>
        <v>0</v>
      </c>
      <c r="AC813" s="2">
        <f t="shared" si="108"/>
        <v>10</v>
      </c>
      <c r="AD813" s="20">
        <f t="shared" si="106"/>
        <v>204</v>
      </c>
    </row>
    <row r="814" spans="1:30" hidden="1" x14ac:dyDescent="0.35">
      <c r="A814" s="13">
        <v>271</v>
      </c>
      <c r="B814" s="25" t="str">
        <f>IFERROR(VLOOKUP($A814,'Grade 7'!$H$2:$N$501,3,0),"-")</f>
        <v>M23-0405-271</v>
      </c>
      <c r="C814" s="25" t="str">
        <f>IFERROR(VLOOKUP($A814,'Grade 7'!$H$2:$N$501,4,0),"-")</f>
        <v/>
      </c>
      <c r="D814" s="25" t="str">
        <f>IFERROR(VLOOKUP($A814,'Grade 7'!$H$2:$N$501,5,0),"-")</f>
        <v/>
      </c>
      <c r="E814" s="25">
        <f>IFERROR(VLOOKUP($A814,'Grade 7'!$H$2:$N$501,6,0),"-")</f>
        <v>0</v>
      </c>
      <c r="F814" s="33">
        <f>IFERROR(VLOOKUP($A814,'Grade 7'!$H$2:$N$501,7,0),"-")</f>
        <v>0</v>
      </c>
      <c r="G814" s="6"/>
      <c r="H814" s="13">
        <f t="shared" si="105"/>
        <v>2</v>
      </c>
      <c r="I814" s="17"/>
      <c r="J814" s="14" t="str">
        <f t="shared" si="104"/>
        <v>K.M.A Boys Secondary School</v>
      </c>
      <c r="K814" s="13" t="s">
        <v>24</v>
      </c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26">
        <f t="shared" si="103"/>
        <v>0</v>
      </c>
      <c r="W814" s="6"/>
      <c r="X814" s="6"/>
      <c r="Y814" s="6"/>
      <c r="Z814" s="20">
        <f t="shared" si="102"/>
        <v>0</v>
      </c>
      <c r="AA814" s="20"/>
      <c r="AB814" s="2">
        <f t="shared" si="107"/>
        <v>0</v>
      </c>
      <c r="AC814" s="2">
        <f t="shared" si="108"/>
        <v>10</v>
      </c>
      <c r="AD814" s="20">
        <f t="shared" si="106"/>
        <v>204</v>
      </c>
    </row>
    <row r="815" spans="1:30" hidden="1" x14ac:dyDescent="0.35">
      <c r="A815" s="13">
        <v>271</v>
      </c>
      <c r="B815" s="25" t="str">
        <f>IFERROR(VLOOKUP($A815,'Grade 7'!$H$2:$N$501,3,0),"-")</f>
        <v>M23-0405-271</v>
      </c>
      <c r="C815" s="25" t="str">
        <f>IFERROR(VLOOKUP($A815,'Grade 7'!$H$2:$N$501,4,0),"-")</f>
        <v/>
      </c>
      <c r="D815" s="25" t="str">
        <f>IFERROR(VLOOKUP($A815,'Grade 7'!$H$2:$N$501,5,0),"-")</f>
        <v/>
      </c>
      <c r="E815" s="25">
        <f>IFERROR(VLOOKUP($A815,'Grade 7'!$H$2:$N$501,6,0),"-")</f>
        <v>0</v>
      </c>
      <c r="F815" s="33">
        <f>IFERROR(VLOOKUP($A815,'Grade 7'!$H$2:$N$501,7,0),"-")</f>
        <v>0</v>
      </c>
      <c r="G815" s="6"/>
      <c r="H815" s="13">
        <f t="shared" si="105"/>
        <v>3</v>
      </c>
      <c r="I815" s="17"/>
      <c r="J815" s="14" t="str">
        <f t="shared" si="104"/>
        <v>K.M.A Boys Secondary School</v>
      </c>
      <c r="K815" s="13" t="s">
        <v>24</v>
      </c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26">
        <f t="shared" si="103"/>
        <v>0</v>
      </c>
      <c r="W815" s="6"/>
      <c r="X815" s="6"/>
      <c r="Y815" s="6"/>
      <c r="Z815" s="20">
        <f t="shared" si="102"/>
        <v>0</v>
      </c>
      <c r="AA815" s="20"/>
      <c r="AB815" s="2">
        <f t="shared" si="107"/>
        <v>0</v>
      </c>
      <c r="AC815" s="2">
        <f t="shared" si="108"/>
        <v>10</v>
      </c>
      <c r="AD815" s="20">
        <f t="shared" si="106"/>
        <v>204</v>
      </c>
    </row>
    <row r="816" spans="1:30" hidden="1" x14ac:dyDescent="0.35">
      <c r="A816" s="13">
        <v>272</v>
      </c>
      <c r="B816" s="25" t="str">
        <f>IFERROR(VLOOKUP($A816,'Grade 7'!$H$2:$N$501,3,0),"-")</f>
        <v>M23-0405-272</v>
      </c>
      <c r="C816" s="25" t="str">
        <f>IFERROR(VLOOKUP($A816,'Grade 7'!$H$2:$N$501,4,0),"-")</f>
        <v/>
      </c>
      <c r="D816" s="25" t="str">
        <f>IFERROR(VLOOKUP($A816,'Grade 7'!$H$2:$N$501,5,0),"-")</f>
        <v/>
      </c>
      <c r="E816" s="25">
        <f>IFERROR(VLOOKUP($A816,'Grade 7'!$H$2:$N$501,6,0),"-")</f>
        <v>0</v>
      </c>
      <c r="F816" s="33">
        <f>IFERROR(VLOOKUP($A816,'Grade 7'!$H$2:$N$501,7,0),"-")</f>
        <v>0</v>
      </c>
      <c r="G816" s="6"/>
      <c r="H816" s="13">
        <f t="shared" si="105"/>
        <v>1</v>
      </c>
      <c r="I816" s="17"/>
      <c r="J816" s="14" t="str">
        <f t="shared" si="104"/>
        <v>K.M.A Boys Secondary School</v>
      </c>
      <c r="K816" s="13" t="s">
        <v>24</v>
      </c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26">
        <f t="shared" si="103"/>
        <v>0</v>
      </c>
      <c r="W816" s="6"/>
      <c r="X816" s="6"/>
      <c r="Y816" s="6"/>
      <c r="Z816" s="20">
        <f t="shared" si="102"/>
        <v>0</v>
      </c>
      <c r="AA816" s="20"/>
      <c r="AB816" s="2">
        <f t="shared" si="107"/>
        <v>0</v>
      </c>
      <c r="AC816" s="2">
        <f t="shared" si="108"/>
        <v>10</v>
      </c>
      <c r="AD816" s="20">
        <f t="shared" si="106"/>
        <v>204</v>
      </c>
    </row>
    <row r="817" spans="1:30" hidden="1" x14ac:dyDescent="0.35">
      <c r="A817" s="13">
        <v>272</v>
      </c>
      <c r="B817" s="25" t="str">
        <f>IFERROR(VLOOKUP($A817,'Grade 7'!$H$2:$N$501,3,0),"-")</f>
        <v>M23-0405-272</v>
      </c>
      <c r="C817" s="25" t="str">
        <f>IFERROR(VLOOKUP($A817,'Grade 7'!$H$2:$N$501,4,0),"-")</f>
        <v/>
      </c>
      <c r="D817" s="25" t="str">
        <f>IFERROR(VLOOKUP($A817,'Grade 7'!$H$2:$N$501,5,0),"-")</f>
        <v/>
      </c>
      <c r="E817" s="25">
        <f>IFERROR(VLOOKUP($A817,'Grade 7'!$H$2:$N$501,6,0),"-")</f>
        <v>0</v>
      </c>
      <c r="F817" s="33">
        <f>IFERROR(VLOOKUP($A817,'Grade 7'!$H$2:$N$501,7,0),"-")</f>
        <v>0</v>
      </c>
      <c r="G817" s="6"/>
      <c r="H817" s="13">
        <f t="shared" si="105"/>
        <v>2</v>
      </c>
      <c r="I817" s="17"/>
      <c r="J817" s="14" t="str">
        <f t="shared" si="104"/>
        <v>K.M.A Boys Secondary School</v>
      </c>
      <c r="K817" s="13" t="s">
        <v>24</v>
      </c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26">
        <f t="shared" si="103"/>
        <v>0</v>
      </c>
      <c r="W817" s="6"/>
      <c r="X817" s="6"/>
      <c r="Y817" s="6"/>
      <c r="Z817" s="20">
        <f t="shared" si="102"/>
        <v>0</v>
      </c>
      <c r="AA817" s="20"/>
      <c r="AB817" s="2">
        <f t="shared" si="107"/>
        <v>0</v>
      </c>
      <c r="AC817" s="2">
        <f t="shared" si="108"/>
        <v>10</v>
      </c>
      <c r="AD817" s="20">
        <f t="shared" si="106"/>
        <v>204</v>
      </c>
    </row>
    <row r="818" spans="1:30" hidden="1" x14ac:dyDescent="0.35">
      <c r="A818" s="13">
        <v>272</v>
      </c>
      <c r="B818" s="25" t="str">
        <f>IFERROR(VLOOKUP($A818,'Grade 7'!$H$2:$N$501,3,0),"-")</f>
        <v>M23-0405-272</v>
      </c>
      <c r="C818" s="25" t="str">
        <f>IFERROR(VLOOKUP($A818,'Grade 7'!$H$2:$N$501,4,0),"-")</f>
        <v/>
      </c>
      <c r="D818" s="25" t="str">
        <f>IFERROR(VLOOKUP($A818,'Grade 7'!$H$2:$N$501,5,0),"-")</f>
        <v/>
      </c>
      <c r="E818" s="25">
        <f>IFERROR(VLOOKUP($A818,'Grade 7'!$H$2:$N$501,6,0),"-")</f>
        <v>0</v>
      </c>
      <c r="F818" s="33">
        <f>IFERROR(VLOOKUP($A818,'Grade 7'!$H$2:$N$501,7,0),"-")</f>
        <v>0</v>
      </c>
      <c r="G818" s="6"/>
      <c r="H818" s="13">
        <f t="shared" si="105"/>
        <v>3</v>
      </c>
      <c r="I818" s="17"/>
      <c r="J818" s="14" t="str">
        <f t="shared" si="104"/>
        <v>K.M.A Boys Secondary School</v>
      </c>
      <c r="K818" s="13" t="s">
        <v>24</v>
      </c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26">
        <f t="shared" si="103"/>
        <v>0</v>
      </c>
      <c r="W818" s="6"/>
      <c r="X818" s="6"/>
      <c r="Y818" s="6"/>
      <c r="Z818" s="20">
        <f t="shared" si="102"/>
        <v>0</v>
      </c>
      <c r="AA818" s="20"/>
      <c r="AB818" s="2">
        <f t="shared" si="107"/>
        <v>0</v>
      </c>
      <c r="AC818" s="2">
        <f t="shared" si="108"/>
        <v>10</v>
      </c>
      <c r="AD818" s="20">
        <f t="shared" si="106"/>
        <v>204</v>
      </c>
    </row>
    <row r="819" spans="1:30" hidden="1" x14ac:dyDescent="0.35">
      <c r="A819" s="13">
        <v>273</v>
      </c>
      <c r="B819" s="25" t="str">
        <f>IFERROR(VLOOKUP($A819,'Grade 7'!$H$2:$N$501,3,0),"-")</f>
        <v>M23-0405-273</v>
      </c>
      <c r="C819" s="25" t="str">
        <f>IFERROR(VLOOKUP($A819,'Grade 7'!$H$2:$N$501,4,0),"-")</f>
        <v/>
      </c>
      <c r="D819" s="25" t="str">
        <f>IFERROR(VLOOKUP($A819,'Grade 7'!$H$2:$N$501,5,0),"-")</f>
        <v/>
      </c>
      <c r="E819" s="25">
        <f>IFERROR(VLOOKUP($A819,'Grade 7'!$H$2:$N$501,6,0),"-")</f>
        <v>0</v>
      </c>
      <c r="F819" s="33">
        <f>IFERROR(VLOOKUP($A819,'Grade 7'!$H$2:$N$501,7,0),"-")</f>
        <v>0</v>
      </c>
      <c r="G819" s="6"/>
      <c r="H819" s="13">
        <f t="shared" si="105"/>
        <v>1</v>
      </c>
      <c r="I819" s="17"/>
      <c r="J819" s="14" t="str">
        <f t="shared" si="104"/>
        <v>K.M.A Boys Secondary School</v>
      </c>
      <c r="K819" s="13" t="s">
        <v>24</v>
      </c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26">
        <f t="shared" si="103"/>
        <v>0</v>
      </c>
      <c r="W819" s="6"/>
      <c r="X819" s="6"/>
      <c r="Y819" s="6"/>
      <c r="Z819" s="20">
        <f t="shared" si="102"/>
        <v>0</v>
      </c>
      <c r="AA819" s="20"/>
      <c r="AB819" s="2">
        <f t="shared" si="107"/>
        <v>0</v>
      </c>
      <c r="AC819" s="2">
        <f t="shared" si="108"/>
        <v>10</v>
      </c>
      <c r="AD819" s="20">
        <f t="shared" si="106"/>
        <v>204</v>
      </c>
    </row>
    <row r="820" spans="1:30" hidden="1" x14ac:dyDescent="0.35">
      <c r="A820" s="13">
        <v>273</v>
      </c>
      <c r="B820" s="25" t="str">
        <f>IFERROR(VLOOKUP($A820,'Grade 7'!$H$2:$N$501,3,0),"-")</f>
        <v>M23-0405-273</v>
      </c>
      <c r="C820" s="25" t="str">
        <f>IFERROR(VLOOKUP($A820,'Grade 7'!$H$2:$N$501,4,0),"-")</f>
        <v/>
      </c>
      <c r="D820" s="25" t="str">
        <f>IFERROR(VLOOKUP($A820,'Grade 7'!$H$2:$N$501,5,0),"-")</f>
        <v/>
      </c>
      <c r="E820" s="25">
        <f>IFERROR(VLOOKUP($A820,'Grade 7'!$H$2:$N$501,6,0),"-")</f>
        <v>0</v>
      </c>
      <c r="F820" s="33">
        <f>IFERROR(VLOOKUP($A820,'Grade 7'!$H$2:$N$501,7,0),"-")</f>
        <v>0</v>
      </c>
      <c r="G820" s="6"/>
      <c r="H820" s="13">
        <f t="shared" si="105"/>
        <v>2</v>
      </c>
      <c r="I820" s="17"/>
      <c r="J820" s="14" t="str">
        <f t="shared" si="104"/>
        <v>K.M.A Boys Secondary School</v>
      </c>
      <c r="K820" s="13" t="s">
        <v>24</v>
      </c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26">
        <f t="shared" ref="V820:V867" si="109">Z820</f>
        <v>0</v>
      </c>
      <c r="W820" s="6"/>
      <c r="X820" s="6"/>
      <c r="Y820" s="6"/>
      <c r="Z820" s="20">
        <f t="shared" si="102"/>
        <v>0</v>
      </c>
      <c r="AA820" s="20"/>
      <c r="AB820" s="2">
        <f t="shared" si="107"/>
        <v>0</v>
      </c>
      <c r="AC820" s="2">
        <f t="shared" si="108"/>
        <v>10</v>
      </c>
      <c r="AD820" s="20">
        <f t="shared" si="106"/>
        <v>204</v>
      </c>
    </row>
    <row r="821" spans="1:30" hidden="1" x14ac:dyDescent="0.35">
      <c r="A821" s="13">
        <v>273</v>
      </c>
      <c r="B821" s="25" t="str">
        <f>IFERROR(VLOOKUP($A821,'Grade 7'!$H$2:$N$501,3,0),"-")</f>
        <v>M23-0405-273</v>
      </c>
      <c r="C821" s="25" t="str">
        <f>IFERROR(VLOOKUP($A821,'Grade 7'!$H$2:$N$501,4,0),"-")</f>
        <v/>
      </c>
      <c r="D821" s="25" t="str">
        <f>IFERROR(VLOOKUP($A821,'Grade 7'!$H$2:$N$501,5,0),"-")</f>
        <v/>
      </c>
      <c r="E821" s="25">
        <f>IFERROR(VLOOKUP($A821,'Grade 7'!$H$2:$N$501,6,0),"-")</f>
        <v>0</v>
      </c>
      <c r="F821" s="33">
        <f>IFERROR(VLOOKUP($A821,'Grade 7'!$H$2:$N$501,7,0),"-")</f>
        <v>0</v>
      </c>
      <c r="G821" s="6"/>
      <c r="H821" s="13">
        <f t="shared" si="105"/>
        <v>3</v>
      </c>
      <c r="I821" s="17"/>
      <c r="J821" s="14" t="str">
        <f t="shared" ref="J821:J868" si="110">IF($J$3="","",$J$3)</f>
        <v>K.M.A Boys Secondary School</v>
      </c>
      <c r="K821" s="13" t="s">
        <v>24</v>
      </c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26">
        <f t="shared" si="109"/>
        <v>0</v>
      </c>
      <c r="W821" s="6"/>
      <c r="X821" s="6"/>
      <c r="Y821" s="6"/>
      <c r="Z821" s="20">
        <f t="shared" si="102"/>
        <v>0</v>
      </c>
      <c r="AA821" s="20"/>
      <c r="AB821" s="2">
        <f t="shared" si="107"/>
        <v>0</v>
      </c>
      <c r="AC821" s="2">
        <f t="shared" si="108"/>
        <v>10</v>
      </c>
      <c r="AD821" s="20">
        <f t="shared" si="106"/>
        <v>204</v>
      </c>
    </row>
    <row r="822" spans="1:30" hidden="1" x14ac:dyDescent="0.35">
      <c r="A822" s="13">
        <v>274</v>
      </c>
      <c r="B822" s="25" t="str">
        <f>IFERROR(VLOOKUP($A822,'Grade 7'!$H$2:$N$501,3,0),"-")</f>
        <v>M23-0405-274</v>
      </c>
      <c r="C822" s="25" t="str">
        <f>IFERROR(VLOOKUP($A822,'Grade 7'!$H$2:$N$501,4,0),"-")</f>
        <v/>
      </c>
      <c r="D822" s="25" t="str">
        <f>IFERROR(VLOOKUP($A822,'Grade 7'!$H$2:$N$501,5,0),"-")</f>
        <v/>
      </c>
      <c r="E822" s="25">
        <f>IFERROR(VLOOKUP($A822,'Grade 7'!$H$2:$N$501,6,0),"-")</f>
        <v>0</v>
      </c>
      <c r="F822" s="33">
        <f>IFERROR(VLOOKUP($A822,'Grade 7'!$H$2:$N$501,7,0),"-")</f>
        <v>0</v>
      </c>
      <c r="G822" s="6"/>
      <c r="H822" s="13">
        <f t="shared" si="105"/>
        <v>1</v>
      </c>
      <c r="I822" s="17"/>
      <c r="J822" s="14" t="str">
        <f t="shared" si="110"/>
        <v>K.M.A Boys Secondary School</v>
      </c>
      <c r="K822" s="13" t="s">
        <v>24</v>
      </c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26">
        <f t="shared" si="109"/>
        <v>0</v>
      </c>
      <c r="W822" s="6"/>
      <c r="X822" s="6"/>
      <c r="Y822" s="6"/>
      <c r="Z822" s="20">
        <f t="shared" si="102"/>
        <v>0</v>
      </c>
      <c r="AA822" s="20"/>
      <c r="AB822" s="2">
        <f t="shared" si="107"/>
        <v>0</v>
      </c>
      <c r="AC822" s="2">
        <f t="shared" si="108"/>
        <v>10</v>
      </c>
      <c r="AD822" s="20">
        <f t="shared" si="106"/>
        <v>204</v>
      </c>
    </row>
    <row r="823" spans="1:30" hidden="1" x14ac:dyDescent="0.35">
      <c r="A823" s="13">
        <v>274</v>
      </c>
      <c r="B823" s="25" t="str">
        <f>IFERROR(VLOOKUP($A823,'Grade 7'!$H$2:$N$501,3,0),"-")</f>
        <v>M23-0405-274</v>
      </c>
      <c r="C823" s="25" t="str">
        <f>IFERROR(VLOOKUP($A823,'Grade 7'!$H$2:$N$501,4,0),"-")</f>
        <v/>
      </c>
      <c r="D823" s="25" t="str">
        <f>IFERROR(VLOOKUP($A823,'Grade 7'!$H$2:$N$501,5,0),"-")</f>
        <v/>
      </c>
      <c r="E823" s="25">
        <f>IFERROR(VLOOKUP($A823,'Grade 7'!$H$2:$N$501,6,0),"-")</f>
        <v>0</v>
      </c>
      <c r="F823" s="33">
        <f>IFERROR(VLOOKUP($A823,'Grade 7'!$H$2:$N$501,7,0),"-")</f>
        <v>0</v>
      </c>
      <c r="G823" s="6"/>
      <c r="H823" s="13">
        <f t="shared" si="105"/>
        <v>2</v>
      </c>
      <c r="I823" s="17"/>
      <c r="J823" s="14" t="str">
        <f t="shared" si="110"/>
        <v>K.M.A Boys Secondary School</v>
      </c>
      <c r="K823" s="13" t="s">
        <v>24</v>
      </c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26">
        <f t="shared" si="109"/>
        <v>0</v>
      </c>
      <c r="W823" s="6"/>
      <c r="X823" s="6"/>
      <c r="Y823" s="6"/>
      <c r="Z823" s="20">
        <f t="shared" si="102"/>
        <v>0</v>
      </c>
      <c r="AA823" s="20"/>
      <c r="AB823" s="2">
        <f t="shared" ref="AB823:AB870" si="111">SUM(L823:U823)</f>
        <v>0</v>
      </c>
      <c r="AC823" s="2">
        <f t="shared" ref="AC823:AC870" si="112">COUNTBLANK(L823:U823)</f>
        <v>10</v>
      </c>
      <c r="AD823" s="20">
        <f t="shared" si="106"/>
        <v>204</v>
      </c>
    </row>
    <row r="824" spans="1:30" hidden="1" x14ac:dyDescent="0.35">
      <c r="A824" s="13">
        <v>274</v>
      </c>
      <c r="B824" s="25" t="str">
        <f>IFERROR(VLOOKUP($A824,'Grade 7'!$H$2:$N$501,3,0),"-")</f>
        <v>M23-0405-274</v>
      </c>
      <c r="C824" s="25" t="str">
        <f>IFERROR(VLOOKUP($A824,'Grade 7'!$H$2:$N$501,4,0),"-")</f>
        <v/>
      </c>
      <c r="D824" s="25" t="str">
        <f>IFERROR(VLOOKUP($A824,'Grade 7'!$H$2:$N$501,5,0),"-")</f>
        <v/>
      </c>
      <c r="E824" s="25">
        <f>IFERROR(VLOOKUP($A824,'Grade 7'!$H$2:$N$501,6,0),"-")</f>
        <v>0</v>
      </c>
      <c r="F824" s="33">
        <f>IFERROR(VLOOKUP($A824,'Grade 7'!$H$2:$N$501,7,0),"-")</f>
        <v>0</v>
      </c>
      <c r="G824" s="6"/>
      <c r="H824" s="13">
        <f t="shared" si="105"/>
        <v>3</v>
      </c>
      <c r="I824" s="17"/>
      <c r="J824" s="14" t="str">
        <f t="shared" si="110"/>
        <v>K.M.A Boys Secondary School</v>
      </c>
      <c r="K824" s="13" t="s">
        <v>24</v>
      </c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26">
        <f t="shared" si="109"/>
        <v>0</v>
      </c>
      <c r="W824" s="6"/>
      <c r="X824" s="6"/>
      <c r="Y824" s="6"/>
      <c r="Z824" s="20">
        <f t="shared" si="102"/>
        <v>0</v>
      </c>
      <c r="AA824" s="20"/>
      <c r="AB824" s="2">
        <f t="shared" si="111"/>
        <v>0</v>
      </c>
      <c r="AC824" s="2">
        <f t="shared" si="112"/>
        <v>10</v>
      </c>
      <c r="AD824" s="20">
        <f t="shared" si="106"/>
        <v>204</v>
      </c>
    </row>
    <row r="825" spans="1:30" hidden="1" x14ac:dyDescent="0.35">
      <c r="A825" s="13">
        <v>275</v>
      </c>
      <c r="B825" s="25" t="str">
        <f>IFERROR(VLOOKUP($A825,'Grade 7'!$H$2:$N$501,3,0),"-")</f>
        <v>M23-0405-275</v>
      </c>
      <c r="C825" s="25" t="str">
        <f>IFERROR(VLOOKUP($A825,'Grade 7'!$H$2:$N$501,4,0),"-")</f>
        <v/>
      </c>
      <c r="D825" s="25" t="str">
        <f>IFERROR(VLOOKUP($A825,'Grade 7'!$H$2:$N$501,5,0),"-")</f>
        <v/>
      </c>
      <c r="E825" s="25">
        <f>IFERROR(VLOOKUP($A825,'Grade 7'!$H$2:$N$501,6,0),"-")</f>
        <v>0</v>
      </c>
      <c r="F825" s="33">
        <f>IFERROR(VLOOKUP($A825,'Grade 7'!$H$2:$N$501,7,0),"-")</f>
        <v>0</v>
      </c>
      <c r="G825" s="6"/>
      <c r="H825" s="13">
        <f t="shared" si="105"/>
        <v>1</v>
      </c>
      <c r="I825" s="17"/>
      <c r="J825" s="14" t="str">
        <f t="shared" si="110"/>
        <v>K.M.A Boys Secondary School</v>
      </c>
      <c r="K825" s="13" t="s">
        <v>24</v>
      </c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26">
        <f t="shared" si="109"/>
        <v>0</v>
      </c>
      <c r="W825" s="6"/>
      <c r="X825" s="6"/>
      <c r="Y825" s="6"/>
      <c r="Z825" s="20">
        <f t="shared" si="102"/>
        <v>0</v>
      </c>
      <c r="AA825" s="20"/>
      <c r="AB825" s="2">
        <f t="shared" si="111"/>
        <v>0</v>
      </c>
      <c r="AC825" s="2">
        <f t="shared" si="112"/>
        <v>10</v>
      </c>
      <c r="AD825" s="20">
        <f t="shared" si="106"/>
        <v>204</v>
      </c>
    </row>
    <row r="826" spans="1:30" hidden="1" x14ac:dyDescent="0.35">
      <c r="A826" s="13">
        <v>275</v>
      </c>
      <c r="B826" s="25" t="str">
        <f>IFERROR(VLOOKUP($A826,'Grade 7'!$H$2:$N$501,3,0),"-")</f>
        <v>M23-0405-275</v>
      </c>
      <c r="C826" s="25" t="str">
        <f>IFERROR(VLOOKUP($A826,'Grade 7'!$H$2:$N$501,4,0),"-")</f>
        <v/>
      </c>
      <c r="D826" s="25" t="str">
        <f>IFERROR(VLOOKUP($A826,'Grade 7'!$H$2:$N$501,5,0),"-")</f>
        <v/>
      </c>
      <c r="E826" s="25">
        <f>IFERROR(VLOOKUP($A826,'Grade 7'!$H$2:$N$501,6,0),"-")</f>
        <v>0</v>
      </c>
      <c r="F826" s="33">
        <f>IFERROR(VLOOKUP($A826,'Grade 7'!$H$2:$N$501,7,0),"-")</f>
        <v>0</v>
      </c>
      <c r="G826" s="6"/>
      <c r="H826" s="13">
        <f t="shared" si="105"/>
        <v>2</v>
      </c>
      <c r="I826" s="17"/>
      <c r="J826" s="14" t="str">
        <f t="shared" si="110"/>
        <v>K.M.A Boys Secondary School</v>
      </c>
      <c r="K826" s="13" t="s">
        <v>24</v>
      </c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26">
        <f t="shared" si="109"/>
        <v>0</v>
      </c>
      <c r="W826" s="6"/>
      <c r="X826" s="6"/>
      <c r="Y826" s="6"/>
      <c r="Z826" s="20">
        <f t="shared" si="102"/>
        <v>0</v>
      </c>
      <c r="AA826" s="20"/>
      <c r="AB826" s="2">
        <f t="shared" si="111"/>
        <v>0</v>
      </c>
      <c r="AC826" s="2">
        <f t="shared" si="112"/>
        <v>10</v>
      </c>
      <c r="AD826" s="20">
        <f t="shared" si="106"/>
        <v>204</v>
      </c>
    </row>
    <row r="827" spans="1:30" hidden="1" x14ac:dyDescent="0.35">
      <c r="A827" s="13">
        <v>275</v>
      </c>
      <c r="B827" s="25" t="str">
        <f>IFERROR(VLOOKUP($A827,'Grade 7'!$H$2:$N$501,3,0),"-")</f>
        <v>M23-0405-275</v>
      </c>
      <c r="C827" s="25" t="str">
        <f>IFERROR(VLOOKUP($A827,'Grade 7'!$H$2:$N$501,4,0),"-")</f>
        <v/>
      </c>
      <c r="D827" s="25" t="str">
        <f>IFERROR(VLOOKUP($A827,'Grade 7'!$H$2:$N$501,5,0),"-")</f>
        <v/>
      </c>
      <c r="E827" s="25">
        <f>IFERROR(VLOOKUP($A827,'Grade 7'!$H$2:$N$501,6,0),"-")</f>
        <v>0</v>
      </c>
      <c r="F827" s="33">
        <f>IFERROR(VLOOKUP($A827,'Grade 7'!$H$2:$N$501,7,0),"-")</f>
        <v>0</v>
      </c>
      <c r="G827" s="6"/>
      <c r="H827" s="13">
        <f t="shared" si="105"/>
        <v>3</v>
      </c>
      <c r="I827" s="17"/>
      <c r="J827" s="14" t="str">
        <f t="shared" si="110"/>
        <v>K.M.A Boys Secondary School</v>
      </c>
      <c r="K827" s="13" t="s">
        <v>24</v>
      </c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26">
        <f t="shared" si="109"/>
        <v>0</v>
      </c>
      <c r="W827" s="6"/>
      <c r="X827" s="6"/>
      <c r="Y827" s="6"/>
      <c r="Z827" s="20">
        <f t="shared" si="102"/>
        <v>0</v>
      </c>
      <c r="AA827" s="20"/>
      <c r="AB827" s="2">
        <f t="shared" si="111"/>
        <v>0</v>
      </c>
      <c r="AC827" s="2">
        <f t="shared" si="112"/>
        <v>10</v>
      </c>
      <c r="AD827" s="20">
        <f t="shared" si="106"/>
        <v>204</v>
      </c>
    </row>
    <row r="828" spans="1:30" hidden="1" x14ac:dyDescent="0.35">
      <c r="A828" s="13">
        <v>276</v>
      </c>
      <c r="B828" s="25" t="str">
        <f>IFERROR(VLOOKUP($A828,'Grade 7'!$H$2:$N$501,3,0),"-")</f>
        <v>M23-0405-276</v>
      </c>
      <c r="C828" s="25" t="str">
        <f>IFERROR(VLOOKUP($A828,'Grade 7'!$H$2:$N$501,4,0),"-")</f>
        <v/>
      </c>
      <c r="D828" s="25" t="str">
        <f>IFERROR(VLOOKUP($A828,'Grade 7'!$H$2:$N$501,5,0),"-")</f>
        <v/>
      </c>
      <c r="E828" s="25">
        <f>IFERROR(VLOOKUP($A828,'Grade 7'!$H$2:$N$501,6,0),"-")</f>
        <v>0</v>
      </c>
      <c r="F828" s="33">
        <f>IFERROR(VLOOKUP($A828,'Grade 7'!$H$2:$N$501,7,0),"-")</f>
        <v>0</v>
      </c>
      <c r="G828" s="6"/>
      <c r="H828" s="13">
        <f t="shared" si="105"/>
        <v>1</v>
      </c>
      <c r="I828" s="17"/>
      <c r="J828" s="14" t="str">
        <f t="shared" si="110"/>
        <v>K.M.A Boys Secondary School</v>
      </c>
      <c r="K828" s="13" t="s">
        <v>24</v>
      </c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26">
        <f t="shared" si="109"/>
        <v>0</v>
      </c>
      <c r="W828" s="6"/>
      <c r="X828" s="6"/>
      <c r="Y828" s="6"/>
      <c r="Z828" s="20">
        <f t="shared" si="102"/>
        <v>0</v>
      </c>
      <c r="AA828" s="20"/>
      <c r="AB828" s="2">
        <f t="shared" si="111"/>
        <v>0</v>
      </c>
      <c r="AC828" s="2">
        <f t="shared" si="112"/>
        <v>10</v>
      </c>
      <c r="AD828" s="20">
        <f t="shared" si="106"/>
        <v>204</v>
      </c>
    </row>
    <row r="829" spans="1:30" hidden="1" x14ac:dyDescent="0.35">
      <c r="A829" s="13">
        <v>276</v>
      </c>
      <c r="B829" s="25" t="str">
        <f>IFERROR(VLOOKUP($A829,'Grade 7'!$H$2:$N$501,3,0),"-")</f>
        <v>M23-0405-276</v>
      </c>
      <c r="C829" s="25" t="str">
        <f>IFERROR(VLOOKUP($A829,'Grade 7'!$H$2:$N$501,4,0),"-")</f>
        <v/>
      </c>
      <c r="D829" s="25" t="str">
        <f>IFERROR(VLOOKUP($A829,'Grade 7'!$H$2:$N$501,5,0),"-")</f>
        <v/>
      </c>
      <c r="E829" s="25">
        <f>IFERROR(VLOOKUP($A829,'Grade 7'!$H$2:$N$501,6,0),"-")</f>
        <v>0</v>
      </c>
      <c r="F829" s="33">
        <f>IFERROR(VLOOKUP($A829,'Grade 7'!$H$2:$N$501,7,0),"-")</f>
        <v>0</v>
      </c>
      <c r="G829" s="6"/>
      <c r="H829" s="13">
        <f t="shared" si="105"/>
        <v>2</v>
      </c>
      <c r="I829" s="17"/>
      <c r="J829" s="14" t="str">
        <f t="shared" si="110"/>
        <v>K.M.A Boys Secondary School</v>
      </c>
      <c r="K829" s="13" t="s">
        <v>24</v>
      </c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26">
        <f t="shared" si="109"/>
        <v>0</v>
      </c>
      <c r="W829" s="6"/>
      <c r="X829" s="6"/>
      <c r="Y829" s="6"/>
      <c r="Z829" s="20">
        <f t="shared" si="102"/>
        <v>0</v>
      </c>
      <c r="AA829" s="20"/>
      <c r="AB829" s="2">
        <f t="shared" si="111"/>
        <v>0</v>
      </c>
      <c r="AC829" s="2">
        <f t="shared" si="112"/>
        <v>10</v>
      </c>
      <c r="AD829" s="20">
        <f t="shared" si="106"/>
        <v>204</v>
      </c>
    </row>
    <row r="830" spans="1:30" hidden="1" x14ac:dyDescent="0.35">
      <c r="A830" s="13">
        <v>276</v>
      </c>
      <c r="B830" s="25" t="str">
        <f>IFERROR(VLOOKUP($A830,'Grade 7'!$H$2:$N$501,3,0),"-")</f>
        <v>M23-0405-276</v>
      </c>
      <c r="C830" s="25" t="str">
        <f>IFERROR(VLOOKUP($A830,'Grade 7'!$H$2:$N$501,4,0),"-")</f>
        <v/>
      </c>
      <c r="D830" s="25" t="str">
        <f>IFERROR(VLOOKUP($A830,'Grade 7'!$H$2:$N$501,5,0),"-")</f>
        <v/>
      </c>
      <c r="E830" s="25">
        <f>IFERROR(VLOOKUP($A830,'Grade 7'!$H$2:$N$501,6,0),"-")</f>
        <v>0</v>
      </c>
      <c r="F830" s="33">
        <f>IFERROR(VLOOKUP($A830,'Grade 7'!$H$2:$N$501,7,0),"-")</f>
        <v>0</v>
      </c>
      <c r="G830" s="6"/>
      <c r="H830" s="13">
        <f t="shared" si="105"/>
        <v>3</v>
      </c>
      <c r="I830" s="17"/>
      <c r="J830" s="14" t="str">
        <f t="shared" si="110"/>
        <v>K.M.A Boys Secondary School</v>
      </c>
      <c r="K830" s="13" t="s">
        <v>24</v>
      </c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26">
        <f t="shared" si="109"/>
        <v>0</v>
      </c>
      <c r="W830" s="6"/>
      <c r="X830" s="6"/>
      <c r="Y830" s="6"/>
      <c r="Z830" s="20">
        <f t="shared" si="102"/>
        <v>0</v>
      </c>
      <c r="AA830" s="20"/>
      <c r="AB830" s="2">
        <f t="shared" si="111"/>
        <v>0</v>
      </c>
      <c r="AC830" s="2">
        <f t="shared" si="112"/>
        <v>10</v>
      </c>
      <c r="AD830" s="20">
        <f t="shared" si="106"/>
        <v>204</v>
      </c>
    </row>
    <row r="831" spans="1:30" hidden="1" x14ac:dyDescent="0.35">
      <c r="A831" s="13">
        <v>277</v>
      </c>
      <c r="B831" s="25" t="str">
        <f>IFERROR(VLOOKUP($A831,'Grade 7'!$H$2:$N$501,3,0),"-")</f>
        <v>M23-0405-277</v>
      </c>
      <c r="C831" s="25" t="str">
        <f>IFERROR(VLOOKUP($A831,'Grade 7'!$H$2:$N$501,4,0),"-")</f>
        <v/>
      </c>
      <c r="D831" s="25" t="str">
        <f>IFERROR(VLOOKUP($A831,'Grade 7'!$H$2:$N$501,5,0),"-")</f>
        <v/>
      </c>
      <c r="E831" s="25">
        <f>IFERROR(VLOOKUP($A831,'Grade 7'!$H$2:$N$501,6,0),"-")</f>
        <v>0</v>
      </c>
      <c r="F831" s="33">
        <f>IFERROR(VLOOKUP($A831,'Grade 7'!$H$2:$N$501,7,0),"-")</f>
        <v>0</v>
      </c>
      <c r="G831" s="6"/>
      <c r="H831" s="13">
        <f t="shared" si="105"/>
        <v>1</v>
      </c>
      <c r="I831" s="17"/>
      <c r="J831" s="14" t="str">
        <f t="shared" si="110"/>
        <v>K.M.A Boys Secondary School</v>
      </c>
      <c r="K831" s="13" t="s">
        <v>24</v>
      </c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26">
        <f t="shared" si="109"/>
        <v>0</v>
      </c>
      <c r="W831" s="6"/>
      <c r="X831" s="6"/>
      <c r="Y831" s="6"/>
      <c r="Z831" s="20">
        <f t="shared" si="102"/>
        <v>0</v>
      </c>
      <c r="AA831" s="20"/>
      <c r="AB831" s="2">
        <f t="shared" si="111"/>
        <v>0</v>
      </c>
      <c r="AC831" s="2">
        <f t="shared" si="112"/>
        <v>10</v>
      </c>
      <c r="AD831" s="20">
        <f t="shared" si="106"/>
        <v>204</v>
      </c>
    </row>
    <row r="832" spans="1:30" hidden="1" x14ac:dyDescent="0.35">
      <c r="A832" s="13">
        <v>277</v>
      </c>
      <c r="B832" s="25" t="str">
        <f>IFERROR(VLOOKUP($A832,'Grade 7'!$H$2:$N$501,3,0),"-")</f>
        <v>M23-0405-277</v>
      </c>
      <c r="C832" s="25" t="str">
        <f>IFERROR(VLOOKUP($A832,'Grade 7'!$H$2:$N$501,4,0),"-")</f>
        <v/>
      </c>
      <c r="D832" s="25" t="str">
        <f>IFERROR(VLOOKUP($A832,'Grade 7'!$H$2:$N$501,5,0),"-")</f>
        <v/>
      </c>
      <c r="E832" s="25">
        <f>IFERROR(VLOOKUP($A832,'Grade 7'!$H$2:$N$501,6,0),"-")</f>
        <v>0</v>
      </c>
      <c r="F832" s="33">
        <f>IFERROR(VLOOKUP($A832,'Grade 7'!$H$2:$N$501,7,0),"-")</f>
        <v>0</v>
      </c>
      <c r="G832" s="6"/>
      <c r="H832" s="13">
        <f t="shared" si="105"/>
        <v>2</v>
      </c>
      <c r="I832" s="17"/>
      <c r="J832" s="14" t="str">
        <f t="shared" si="110"/>
        <v>K.M.A Boys Secondary School</v>
      </c>
      <c r="K832" s="13" t="s">
        <v>24</v>
      </c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26">
        <f t="shared" si="109"/>
        <v>0</v>
      </c>
      <c r="W832" s="6"/>
      <c r="X832" s="6"/>
      <c r="Y832" s="6"/>
      <c r="Z832" s="20">
        <f t="shared" si="102"/>
        <v>0</v>
      </c>
      <c r="AA832" s="20"/>
      <c r="AB832" s="2">
        <f t="shared" si="111"/>
        <v>0</v>
      </c>
      <c r="AC832" s="2">
        <f t="shared" si="112"/>
        <v>10</v>
      </c>
      <c r="AD832" s="20">
        <f t="shared" si="106"/>
        <v>204</v>
      </c>
    </row>
    <row r="833" spans="1:30" hidden="1" x14ac:dyDescent="0.35">
      <c r="A833" s="13">
        <v>277</v>
      </c>
      <c r="B833" s="25" t="str">
        <f>IFERROR(VLOOKUP($A833,'Grade 7'!$H$2:$N$501,3,0),"-")</f>
        <v>M23-0405-277</v>
      </c>
      <c r="C833" s="25" t="str">
        <f>IFERROR(VLOOKUP($A833,'Grade 7'!$H$2:$N$501,4,0),"-")</f>
        <v/>
      </c>
      <c r="D833" s="25" t="str">
        <f>IFERROR(VLOOKUP($A833,'Grade 7'!$H$2:$N$501,5,0),"-")</f>
        <v/>
      </c>
      <c r="E833" s="25">
        <f>IFERROR(VLOOKUP($A833,'Grade 7'!$H$2:$N$501,6,0),"-")</f>
        <v>0</v>
      </c>
      <c r="F833" s="33">
        <f>IFERROR(VLOOKUP($A833,'Grade 7'!$H$2:$N$501,7,0),"-")</f>
        <v>0</v>
      </c>
      <c r="G833" s="6"/>
      <c r="H833" s="13">
        <f t="shared" si="105"/>
        <v>3</v>
      </c>
      <c r="I833" s="17"/>
      <c r="J833" s="14" t="str">
        <f t="shared" si="110"/>
        <v>K.M.A Boys Secondary School</v>
      </c>
      <c r="K833" s="13" t="s">
        <v>24</v>
      </c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26">
        <f t="shared" si="109"/>
        <v>0</v>
      </c>
      <c r="W833" s="6"/>
      <c r="X833" s="6"/>
      <c r="Y833" s="6"/>
      <c r="Z833" s="20">
        <f t="shared" si="102"/>
        <v>0</v>
      </c>
      <c r="AA833" s="20"/>
      <c r="AB833" s="2">
        <f t="shared" si="111"/>
        <v>0</v>
      </c>
      <c r="AC833" s="2">
        <f t="shared" si="112"/>
        <v>10</v>
      </c>
      <c r="AD833" s="20">
        <f t="shared" si="106"/>
        <v>204</v>
      </c>
    </row>
    <row r="834" spans="1:30" hidden="1" x14ac:dyDescent="0.35">
      <c r="A834" s="13">
        <v>278</v>
      </c>
      <c r="B834" s="25" t="str">
        <f>IFERROR(VLOOKUP($A834,'Grade 7'!$H$2:$N$501,3,0),"-")</f>
        <v>M23-0405-278</v>
      </c>
      <c r="C834" s="25" t="str">
        <f>IFERROR(VLOOKUP($A834,'Grade 7'!$H$2:$N$501,4,0),"-")</f>
        <v/>
      </c>
      <c r="D834" s="25" t="str">
        <f>IFERROR(VLOOKUP($A834,'Grade 7'!$H$2:$N$501,5,0),"-")</f>
        <v/>
      </c>
      <c r="E834" s="25">
        <f>IFERROR(VLOOKUP($A834,'Grade 7'!$H$2:$N$501,6,0),"-")</f>
        <v>0</v>
      </c>
      <c r="F834" s="33">
        <f>IFERROR(VLOOKUP($A834,'Grade 7'!$H$2:$N$501,7,0),"-")</f>
        <v>0</v>
      </c>
      <c r="G834" s="6"/>
      <c r="H834" s="13">
        <f t="shared" si="105"/>
        <v>1</v>
      </c>
      <c r="I834" s="17"/>
      <c r="J834" s="14" t="str">
        <f t="shared" si="110"/>
        <v>K.M.A Boys Secondary School</v>
      </c>
      <c r="K834" s="13" t="s">
        <v>24</v>
      </c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26">
        <f t="shared" si="109"/>
        <v>0</v>
      </c>
      <c r="W834" s="6"/>
      <c r="X834" s="6"/>
      <c r="Y834" s="6"/>
      <c r="Z834" s="20">
        <f t="shared" si="102"/>
        <v>0</v>
      </c>
      <c r="AA834" s="20"/>
      <c r="AB834" s="2">
        <f t="shared" si="111"/>
        <v>0</v>
      </c>
      <c r="AC834" s="2">
        <f t="shared" si="112"/>
        <v>10</v>
      </c>
      <c r="AD834" s="20">
        <f t="shared" si="106"/>
        <v>204</v>
      </c>
    </row>
    <row r="835" spans="1:30" hidden="1" x14ac:dyDescent="0.35">
      <c r="A835" s="13">
        <v>278</v>
      </c>
      <c r="B835" s="25" t="str">
        <f>IFERROR(VLOOKUP($A835,'Grade 7'!$H$2:$N$501,3,0),"-")</f>
        <v>M23-0405-278</v>
      </c>
      <c r="C835" s="25" t="str">
        <f>IFERROR(VLOOKUP($A835,'Grade 7'!$H$2:$N$501,4,0),"-")</f>
        <v/>
      </c>
      <c r="D835" s="25" t="str">
        <f>IFERROR(VLOOKUP($A835,'Grade 7'!$H$2:$N$501,5,0),"-")</f>
        <v/>
      </c>
      <c r="E835" s="25">
        <f>IFERROR(VLOOKUP($A835,'Grade 7'!$H$2:$N$501,6,0),"-")</f>
        <v>0</v>
      </c>
      <c r="F835" s="33">
        <f>IFERROR(VLOOKUP($A835,'Grade 7'!$H$2:$N$501,7,0),"-")</f>
        <v>0</v>
      </c>
      <c r="G835" s="6"/>
      <c r="H835" s="13">
        <f t="shared" si="105"/>
        <v>2</v>
      </c>
      <c r="I835" s="17"/>
      <c r="J835" s="14" t="str">
        <f t="shared" si="110"/>
        <v>K.M.A Boys Secondary School</v>
      </c>
      <c r="K835" s="13" t="s">
        <v>24</v>
      </c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26">
        <f t="shared" si="109"/>
        <v>0</v>
      </c>
      <c r="W835" s="6"/>
      <c r="X835" s="6"/>
      <c r="Y835" s="6"/>
      <c r="Z835" s="20">
        <f t="shared" ref="Z835:Z898" si="113">COUNTIFS($A$3:$A$1502,A835,$AB$3:$AB$1502,"&lt;&gt;0")</f>
        <v>0</v>
      </c>
      <c r="AA835" s="20"/>
      <c r="AB835" s="2">
        <f t="shared" si="111"/>
        <v>0</v>
      </c>
      <c r="AC835" s="2">
        <f t="shared" si="112"/>
        <v>10</v>
      </c>
      <c r="AD835" s="20">
        <f t="shared" si="106"/>
        <v>204</v>
      </c>
    </row>
    <row r="836" spans="1:30" hidden="1" x14ac:dyDescent="0.35">
      <c r="A836" s="13">
        <v>278</v>
      </c>
      <c r="B836" s="25" t="str">
        <f>IFERROR(VLOOKUP($A836,'Grade 7'!$H$2:$N$501,3,0),"-")</f>
        <v>M23-0405-278</v>
      </c>
      <c r="C836" s="25" t="str">
        <f>IFERROR(VLOOKUP($A836,'Grade 7'!$H$2:$N$501,4,0),"-")</f>
        <v/>
      </c>
      <c r="D836" s="25" t="str">
        <f>IFERROR(VLOOKUP($A836,'Grade 7'!$H$2:$N$501,5,0),"-")</f>
        <v/>
      </c>
      <c r="E836" s="25">
        <f>IFERROR(VLOOKUP($A836,'Grade 7'!$H$2:$N$501,6,0),"-")</f>
        <v>0</v>
      </c>
      <c r="F836" s="33">
        <f>IFERROR(VLOOKUP($A836,'Grade 7'!$H$2:$N$501,7,0),"-")</f>
        <v>0</v>
      </c>
      <c r="G836" s="6"/>
      <c r="H836" s="13">
        <f t="shared" si="105"/>
        <v>3</v>
      </c>
      <c r="I836" s="17"/>
      <c r="J836" s="14" t="str">
        <f t="shared" si="110"/>
        <v>K.M.A Boys Secondary School</v>
      </c>
      <c r="K836" s="13" t="s">
        <v>24</v>
      </c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26">
        <f t="shared" si="109"/>
        <v>0</v>
      </c>
      <c r="W836" s="6"/>
      <c r="X836" s="6"/>
      <c r="Y836" s="6"/>
      <c r="Z836" s="20">
        <f t="shared" si="113"/>
        <v>0</v>
      </c>
      <c r="AA836" s="20"/>
      <c r="AB836" s="2">
        <f t="shared" si="111"/>
        <v>0</v>
      </c>
      <c r="AC836" s="2">
        <f t="shared" si="112"/>
        <v>10</v>
      </c>
      <c r="AD836" s="20">
        <f t="shared" si="106"/>
        <v>204</v>
      </c>
    </row>
    <row r="837" spans="1:30" hidden="1" x14ac:dyDescent="0.35">
      <c r="A837" s="13">
        <v>279</v>
      </c>
      <c r="B837" s="25" t="str">
        <f>IFERROR(VLOOKUP($A837,'Grade 7'!$H$2:$N$501,3,0),"-")</f>
        <v>M23-0405-279</v>
      </c>
      <c r="C837" s="25" t="str">
        <f>IFERROR(VLOOKUP($A837,'Grade 7'!$H$2:$N$501,4,0),"-")</f>
        <v/>
      </c>
      <c r="D837" s="25" t="str">
        <f>IFERROR(VLOOKUP($A837,'Grade 7'!$H$2:$N$501,5,0),"-")</f>
        <v/>
      </c>
      <c r="E837" s="25">
        <f>IFERROR(VLOOKUP($A837,'Grade 7'!$H$2:$N$501,6,0),"-")</f>
        <v>0</v>
      </c>
      <c r="F837" s="33">
        <f>IFERROR(VLOOKUP($A837,'Grade 7'!$H$2:$N$501,7,0),"-")</f>
        <v>0</v>
      </c>
      <c r="G837" s="6"/>
      <c r="H837" s="13">
        <f t="shared" si="105"/>
        <v>1</v>
      </c>
      <c r="I837" s="17"/>
      <c r="J837" s="14" t="str">
        <f t="shared" si="110"/>
        <v>K.M.A Boys Secondary School</v>
      </c>
      <c r="K837" s="13" t="s">
        <v>24</v>
      </c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26">
        <f t="shared" si="109"/>
        <v>0</v>
      </c>
      <c r="W837" s="6"/>
      <c r="X837" s="6"/>
      <c r="Y837" s="6"/>
      <c r="Z837" s="20">
        <f t="shared" si="113"/>
        <v>0</v>
      </c>
      <c r="AA837" s="20"/>
      <c r="AB837" s="2">
        <f t="shared" si="111"/>
        <v>0</v>
      </c>
      <c r="AC837" s="2">
        <f t="shared" si="112"/>
        <v>10</v>
      </c>
      <c r="AD837" s="20">
        <f t="shared" si="106"/>
        <v>204</v>
      </c>
    </row>
    <row r="838" spans="1:30" hidden="1" x14ac:dyDescent="0.35">
      <c r="A838" s="13">
        <v>279</v>
      </c>
      <c r="B838" s="25" t="str">
        <f>IFERROR(VLOOKUP($A838,'Grade 7'!$H$2:$N$501,3,0),"-")</f>
        <v>M23-0405-279</v>
      </c>
      <c r="C838" s="25" t="str">
        <f>IFERROR(VLOOKUP($A838,'Grade 7'!$H$2:$N$501,4,0),"-")</f>
        <v/>
      </c>
      <c r="D838" s="25" t="str">
        <f>IFERROR(VLOOKUP($A838,'Grade 7'!$H$2:$N$501,5,0),"-")</f>
        <v/>
      </c>
      <c r="E838" s="25">
        <f>IFERROR(VLOOKUP($A838,'Grade 7'!$H$2:$N$501,6,0),"-")</f>
        <v>0</v>
      </c>
      <c r="F838" s="33">
        <f>IFERROR(VLOOKUP($A838,'Grade 7'!$H$2:$N$501,7,0),"-")</f>
        <v>0</v>
      </c>
      <c r="G838" s="6"/>
      <c r="H838" s="13">
        <f t="shared" ref="H838:H901" si="114">IF(A838=A837,H837+1,1)</f>
        <v>2</v>
      </c>
      <c r="I838" s="17"/>
      <c r="J838" s="14" t="str">
        <f t="shared" si="110"/>
        <v>K.M.A Boys Secondary School</v>
      </c>
      <c r="K838" s="13" t="s">
        <v>24</v>
      </c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26">
        <f t="shared" si="109"/>
        <v>0</v>
      </c>
      <c r="W838" s="6"/>
      <c r="X838" s="6"/>
      <c r="Y838" s="6"/>
      <c r="Z838" s="20">
        <f t="shared" si="113"/>
        <v>0</v>
      </c>
      <c r="AA838" s="20"/>
      <c r="AB838" s="2">
        <f t="shared" si="111"/>
        <v>0</v>
      </c>
      <c r="AC838" s="2">
        <f t="shared" si="112"/>
        <v>10</v>
      </c>
      <c r="AD838" s="20">
        <f t="shared" ref="AD838:AD901" si="115">IF(CONCATENATE(C838,D838)=CONCATENATE(C837,D837),AD837,AD837+1)</f>
        <v>204</v>
      </c>
    </row>
    <row r="839" spans="1:30" hidden="1" x14ac:dyDescent="0.35">
      <c r="A839" s="13">
        <v>279</v>
      </c>
      <c r="B839" s="25" t="str">
        <f>IFERROR(VLOOKUP($A839,'Grade 7'!$H$2:$N$501,3,0),"-")</f>
        <v>M23-0405-279</v>
      </c>
      <c r="C839" s="25" t="str">
        <f>IFERROR(VLOOKUP($A839,'Grade 7'!$H$2:$N$501,4,0),"-")</f>
        <v/>
      </c>
      <c r="D839" s="25" t="str">
        <f>IFERROR(VLOOKUP($A839,'Grade 7'!$H$2:$N$501,5,0),"-")</f>
        <v/>
      </c>
      <c r="E839" s="25">
        <f>IFERROR(VLOOKUP($A839,'Grade 7'!$H$2:$N$501,6,0),"-")</f>
        <v>0</v>
      </c>
      <c r="F839" s="33">
        <f>IFERROR(VLOOKUP($A839,'Grade 7'!$H$2:$N$501,7,0),"-")</f>
        <v>0</v>
      </c>
      <c r="G839" s="6"/>
      <c r="H839" s="13">
        <f t="shared" si="114"/>
        <v>3</v>
      </c>
      <c r="I839" s="17"/>
      <c r="J839" s="14" t="str">
        <f t="shared" si="110"/>
        <v>K.M.A Boys Secondary School</v>
      </c>
      <c r="K839" s="13" t="s">
        <v>24</v>
      </c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26">
        <f t="shared" si="109"/>
        <v>0</v>
      </c>
      <c r="W839" s="6"/>
      <c r="X839" s="6"/>
      <c r="Y839" s="6"/>
      <c r="Z839" s="20">
        <f t="shared" si="113"/>
        <v>0</v>
      </c>
      <c r="AA839" s="20"/>
      <c r="AB839" s="2">
        <f t="shared" si="111"/>
        <v>0</v>
      </c>
      <c r="AC839" s="2">
        <f t="shared" si="112"/>
        <v>10</v>
      </c>
      <c r="AD839" s="20">
        <f t="shared" si="115"/>
        <v>204</v>
      </c>
    </row>
    <row r="840" spans="1:30" hidden="1" x14ac:dyDescent="0.35">
      <c r="A840" s="13">
        <v>280</v>
      </c>
      <c r="B840" s="25" t="str">
        <f>IFERROR(VLOOKUP($A840,'Grade 7'!$H$2:$N$501,3,0),"-")</f>
        <v>M23-0405-280</v>
      </c>
      <c r="C840" s="25" t="str">
        <f>IFERROR(VLOOKUP($A840,'Grade 7'!$H$2:$N$501,4,0),"-")</f>
        <v/>
      </c>
      <c r="D840" s="25" t="str">
        <f>IFERROR(VLOOKUP($A840,'Grade 7'!$H$2:$N$501,5,0),"-")</f>
        <v/>
      </c>
      <c r="E840" s="25">
        <f>IFERROR(VLOOKUP($A840,'Grade 7'!$H$2:$N$501,6,0),"-")</f>
        <v>0</v>
      </c>
      <c r="F840" s="33">
        <f>IFERROR(VLOOKUP($A840,'Grade 7'!$H$2:$N$501,7,0),"-")</f>
        <v>0</v>
      </c>
      <c r="G840" s="6"/>
      <c r="H840" s="13">
        <f t="shared" si="114"/>
        <v>1</v>
      </c>
      <c r="I840" s="17"/>
      <c r="J840" s="14" t="str">
        <f t="shared" si="110"/>
        <v>K.M.A Boys Secondary School</v>
      </c>
      <c r="K840" s="13" t="s">
        <v>24</v>
      </c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26">
        <f t="shared" si="109"/>
        <v>0</v>
      </c>
      <c r="W840" s="6"/>
      <c r="X840" s="6"/>
      <c r="Y840" s="6"/>
      <c r="Z840" s="20">
        <f t="shared" si="113"/>
        <v>0</v>
      </c>
      <c r="AA840" s="20"/>
      <c r="AB840" s="2">
        <f t="shared" si="111"/>
        <v>0</v>
      </c>
      <c r="AC840" s="2">
        <f t="shared" si="112"/>
        <v>10</v>
      </c>
      <c r="AD840" s="20">
        <f t="shared" si="115"/>
        <v>204</v>
      </c>
    </row>
    <row r="841" spans="1:30" hidden="1" x14ac:dyDescent="0.35">
      <c r="A841" s="13">
        <v>280</v>
      </c>
      <c r="B841" s="25" t="str">
        <f>IFERROR(VLOOKUP($A841,'Grade 7'!$H$2:$N$501,3,0),"-")</f>
        <v>M23-0405-280</v>
      </c>
      <c r="C841" s="25" t="str">
        <f>IFERROR(VLOOKUP($A841,'Grade 7'!$H$2:$N$501,4,0),"-")</f>
        <v/>
      </c>
      <c r="D841" s="25" t="str">
        <f>IFERROR(VLOOKUP($A841,'Grade 7'!$H$2:$N$501,5,0),"-")</f>
        <v/>
      </c>
      <c r="E841" s="25">
        <f>IFERROR(VLOOKUP($A841,'Grade 7'!$H$2:$N$501,6,0),"-")</f>
        <v>0</v>
      </c>
      <c r="F841" s="33">
        <f>IFERROR(VLOOKUP($A841,'Grade 7'!$H$2:$N$501,7,0),"-")</f>
        <v>0</v>
      </c>
      <c r="G841" s="6"/>
      <c r="H841" s="13">
        <f t="shared" si="114"/>
        <v>2</v>
      </c>
      <c r="I841" s="17"/>
      <c r="J841" s="14" t="str">
        <f t="shared" si="110"/>
        <v>K.M.A Boys Secondary School</v>
      </c>
      <c r="K841" s="13" t="s">
        <v>24</v>
      </c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26">
        <f t="shared" si="109"/>
        <v>0</v>
      </c>
      <c r="W841" s="6"/>
      <c r="X841" s="6"/>
      <c r="Y841" s="6"/>
      <c r="Z841" s="20">
        <f t="shared" si="113"/>
        <v>0</v>
      </c>
      <c r="AA841" s="20"/>
      <c r="AB841" s="2">
        <f t="shared" si="111"/>
        <v>0</v>
      </c>
      <c r="AC841" s="2">
        <f t="shared" si="112"/>
        <v>10</v>
      </c>
      <c r="AD841" s="20">
        <f t="shared" si="115"/>
        <v>204</v>
      </c>
    </row>
    <row r="842" spans="1:30" hidden="1" x14ac:dyDescent="0.35">
      <c r="A842" s="13">
        <v>280</v>
      </c>
      <c r="B842" s="25" t="str">
        <f>IFERROR(VLOOKUP($A842,'Grade 7'!$H$2:$N$501,3,0),"-")</f>
        <v>M23-0405-280</v>
      </c>
      <c r="C842" s="25" t="str">
        <f>IFERROR(VLOOKUP($A842,'Grade 7'!$H$2:$N$501,4,0),"-")</f>
        <v/>
      </c>
      <c r="D842" s="25" t="str">
        <f>IFERROR(VLOOKUP($A842,'Grade 7'!$H$2:$N$501,5,0),"-")</f>
        <v/>
      </c>
      <c r="E842" s="25">
        <f>IFERROR(VLOOKUP($A842,'Grade 7'!$H$2:$N$501,6,0),"-")</f>
        <v>0</v>
      </c>
      <c r="F842" s="33">
        <f>IFERROR(VLOOKUP($A842,'Grade 7'!$H$2:$N$501,7,0),"-")</f>
        <v>0</v>
      </c>
      <c r="G842" s="6"/>
      <c r="H842" s="13">
        <f t="shared" si="114"/>
        <v>3</v>
      </c>
      <c r="I842" s="17"/>
      <c r="J842" s="14" t="str">
        <f t="shared" si="110"/>
        <v>K.M.A Boys Secondary School</v>
      </c>
      <c r="K842" s="13" t="s">
        <v>24</v>
      </c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26">
        <f t="shared" si="109"/>
        <v>0</v>
      </c>
      <c r="W842" s="6"/>
      <c r="X842" s="6"/>
      <c r="Y842" s="6"/>
      <c r="Z842" s="20">
        <f t="shared" si="113"/>
        <v>0</v>
      </c>
      <c r="AA842" s="20"/>
      <c r="AB842" s="2">
        <f t="shared" si="111"/>
        <v>0</v>
      </c>
      <c r="AC842" s="2">
        <f t="shared" si="112"/>
        <v>10</v>
      </c>
      <c r="AD842" s="20">
        <f t="shared" si="115"/>
        <v>204</v>
      </c>
    </row>
    <row r="843" spans="1:30" hidden="1" x14ac:dyDescent="0.35">
      <c r="A843" s="13">
        <v>281</v>
      </c>
      <c r="B843" s="25" t="str">
        <f>IFERROR(VLOOKUP($A843,'Grade 7'!$H$2:$N$501,3,0),"-")</f>
        <v>M23-0405-281</v>
      </c>
      <c r="C843" s="25" t="str">
        <f>IFERROR(VLOOKUP($A843,'Grade 7'!$H$2:$N$501,4,0),"-")</f>
        <v/>
      </c>
      <c r="D843" s="25" t="str">
        <f>IFERROR(VLOOKUP($A843,'Grade 7'!$H$2:$N$501,5,0),"-")</f>
        <v/>
      </c>
      <c r="E843" s="25">
        <f>IFERROR(VLOOKUP($A843,'Grade 7'!$H$2:$N$501,6,0),"-")</f>
        <v>0</v>
      </c>
      <c r="F843" s="33">
        <f>IFERROR(VLOOKUP($A843,'Grade 7'!$H$2:$N$501,7,0),"-")</f>
        <v>0</v>
      </c>
      <c r="G843" s="6"/>
      <c r="H843" s="13">
        <f t="shared" si="114"/>
        <v>1</v>
      </c>
      <c r="I843" s="17"/>
      <c r="J843" s="14" t="str">
        <f t="shared" si="110"/>
        <v>K.M.A Boys Secondary School</v>
      </c>
      <c r="K843" s="13" t="s">
        <v>24</v>
      </c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26">
        <f t="shared" si="109"/>
        <v>0</v>
      </c>
      <c r="W843" s="6"/>
      <c r="X843" s="6"/>
      <c r="Y843" s="6"/>
      <c r="Z843" s="20">
        <f t="shared" si="113"/>
        <v>0</v>
      </c>
      <c r="AA843" s="20"/>
      <c r="AB843" s="2">
        <f t="shared" si="111"/>
        <v>0</v>
      </c>
      <c r="AC843" s="2">
        <f t="shared" si="112"/>
        <v>10</v>
      </c>
      <c r="AD843" s="20">
        <f t="shared" si="115"/>
        <v>204</v>
      </c>
    </row>
    <row r="844" spans="1:30" hidden="1" x14ac:dyDescent="0.35">
      <c r="A844" s="13">
        <v>281</v>
      </c>
      <c r="B844" s="25" t="str">
        <f>IFERROR(VLOOKUP($A844,'Grade 7'!$H$2:$N$501,3,0),"-")</f>
        <v>M23-0405-281</v>
      </c>
      <c r="C844" s="25" t="str">
        <f>IFERROR(VLOOKUP($A844,'Grade 7'!$H$2:$N$501,4,0),"-")</f>
        <v/>
      </c>
      <c r="D844" s="25" t="str">
        <f>IFERROR(VLOOKUP($A844,'Grade 7'!$H$2:$N$501,5,0),"-")</f>
        <v/>
      </c>
      <c r="E844" s="25">
        <f>IFERROR(VLOOKUP($A844,'Grade 7'!$H$2:$N$501,6,0),"-")</f>
        <v>0</v>
      </c>
      <c r="F844" s="33">
        <f>IFERROR(VLOOKUP($A844,'Grade 7'!$H$2:$N$501,7,0),"-")</f>
        <v>0</v>
      </c>
      <c r="G844" s="6"/>
      <c r="H844" s="13">
        <f t="shared" si="114"/>
        <v>2</v>
      </c>
      <c r="I844" s="17"/>
      <c r="J844" s="14" t="str">
        <f t="shared" si="110"/>
        <v>K.M.A Boys Secondary School</v>
      </c>
      <c r="K844" s="13" t="s">
        <v>24</v>
      </c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26">
        <f t="shared" si="109"/>
        <v>0</v>
      </c>
      <c r="W844" s="6"/>
      <c r="X844" s="6"/>
      <c r="Y844" s="6"/>
      <c r="Z844" s="20">
        <f t="shared" si="113"/>
        <v>0</v>
      </c>
      <c r="AA844" s="20"/>
      <c r="AB844" s="2">
        <f t="shared" si="111"/>
        <v>0</v>
      </c>
      <c r="AC844" s="2">
        <f t="shared" si="112"/>
        <v>10</v>
      </c>
      <c r="AD844" s="20">
        <f t="shared" si="115"/>
        <v>204</v>
      </c>
    </row>
    <row r="845" spans="1:30" hidden="1" x14ac:dyDescent="0.35">
      <c r="A845" s="13">
        <v>281</v>
      </c>
      <c r="B845" s="25" t="str">
        <f>IFERROR(VLOOKUP($A845,'Grade 7'!$H$2:$N$501,3,0),"-")</f>
        <v>M23-0405-281</v>
      </c>
      <c r="C845" s="25" t="str">
        <f>IFERROR(VLOOKUP($A845,'Grade 7'!$H$2:$N$501,4,0),"-")</f>
        <v/>
      </c>
      <c r="D845" s="25" t="str">
        <f>IFERROR(VLOOKUP($A845,'Grade 7'!$H$2:$N$501,5,0),"-")</f>
        <v/>
      </c>
      <c r="E845" s="25">
        <f>IFERROR(VLOOKUP($A845,'Grade 7'!$H$2:$N$501,6,0),"-")</f>
        <v>0</v>
      </c>
      <c r="F845" s="33">
        <f>IFERROR(VLOOKUP($A845,'Grade 7'!$H$2:$N$501,7,0),"-")</f>
        <v>0</v>
      </c>
      <c r="G845" s="6"/>
      <c r="H845" s="13">
        <f t="shared" si="114"/>
        <v>3</v>
      </c>
      <c r="I845" s="17"/>
      <c r="J845" s="14" t="str">
        <f t="shared" si="110"/>
        <v>K.M.A Boys Secondary School</v>
      </c>
      <c r="K845" s="13" t="s">
        <v>24</v>
      </c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26">
        <f t="shared" si="109"/>
        <v>0</v>
      </c>
      <c r="W845" s="6"/>
      <c r="X845" s="6"/>
      <c r="Y845" s="6"/>
      <c r="Z845" s="20">
        <f t="shared" si="113"/>
        <v>0</v>
      </c>
      <c r="AA845" s="20"/>
      <c r="AB845" s="2">
        <f t="shared" si="111"/>
        <v>0</v>
      </c>
      <c r="AC845" s="2">
        <f t="shared" si="112"/>
        <v>10</v>
      </c>
      <c r="AD845" s="20">
        <f t="shared" si="115"/>
        <v>204</v>
      </c>
    </row>
    <row r="846" spans="1:30" hidden="1" x14ac:dyDescent="0.35">
      <c r="A846" s="13">
        <v>282</v>
      </c>
      <c r="B846" s="25" t="str">
        <f>IFERROR(VLOOKUP($A846,'Grade 7'!$H$2:$N$501,3,0),"-")</f>
        <v>M23-0405-282</v>
      </c>
      <c r="C846" s="25" t="str">
        <f>IFERROR(VLOOKUP($A846,'Grade 7'!$H$2:$N$501,4,0),"-")</f>
        <v/>
      </c>
      <c r="D846" s="25" t="str">
        <f>IFERROR(VLOOKUP($A846,'Grade 7'!$H$2:$N$501,5,0),"-")</f>
        <v/>
      </c>
      <c r="E846" s="25">
        <f>IFERROR(VLOOKUP($A846,'Grade 7'!$H$2:$N$501,6,0),"-")</f>
        <v>0</v>
      </c>
      <c r="F846" s="33">
        <f>IFERROR(VLOOKUP($A846,'Grade 7'!$H$2:$N$501,7,0),"-")</f>
        <v>0</v>
      </c>
      <c r="G846" s="6"/>
      <c r="H846" s="13">
        <f t="shared" si="114"/>
        <v>1</v>
      </c>
      <c r="I846" s="17"/>
      <c r="J846" s="14" t="str">
        <f t="shared" si="110"/>
        <v>K.M.A Boys Secondary School</v>
      </c>
      <c r="K846" s="13" t="s">
        <v>24</v>
      </c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26">
        <f t="shared" si="109"/>
        <v>0</v>
      </c>
      <c r="W846" s="6"/>
      <c r="X846" s="6"/>
      <c r="Y846" s="6"/>
      <c r="Z846" s="20">
        <f t="shared" si="113"/>
        <v>0</v>
      </c>
      <c r="AA846" s="20"/>
      <c r="AB846" s="2">
        <f t="shared" si="111"/>
        <v>0</v>
      </c>
      <c r="AC846" s="2">
        <f t="shared" si="112"/>
        <v>10</v>
      </c>
      <c r="AD846" s="20">
        <f t="shared" si="115"/>
        <v>204</v>
      </c>
    </row>
    <row r="847" spans="1:30" hidden="1" x14ac:dyDescent="0.35">
      <c r="A847" s="13">
        <v>282</v>
      </c>
      <c r="B847" s="25" t="str">
        <f>IFERROR(VLOOKUP($A847,'Grade 7'!$H$2:$N$501,3,0),"-")</f>
        <v>M23-0405-282</v>
      </c>
      <c r="C847" s="25" t="str">
        <f>IFERROR(VLOOKUP($A847,'Grade 7'!$H$2:$N$501,4,0),"-")</f>
        <v/>
      </c>
      <c r="D847" s="25" t="str">
        <f>IFERROR(VLOOKUP($A847,'Grade 7'!$H$2:$N$501,5,0),"-")</f>
        <v/>
      </c>
      <c r="E847" s="25">
        <f>IFERROR(VLOOKUP($A847,'Grade 7'!$H$2:$N$501,6,0),"-")</f>
        <v>0</v>
      </c>
      <c r="F847" s="33">
        <f>IFERROR(VLOOKUP($A847,'Grade 7'!$H$2:$N$501,7,0),"-")</f>
        <v>0</v>
      </c>
      <c r="G847" s="6"/>
      <c r="H847" s="13">
        <f t="shared" si="114"/>
        <v>2</v>
      </c>
      <c r="I847" s="17"/>
      <c r="J847" s="14" t="str">
        <f t="shared" si="110"/>
        <v>K.M.A Boys Secondary School</v>
      </c>
      <c r="K847" s="13" t="s">
        <v>24</v>
      </c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26">
        <f t="shared" si="109"/>
        <v>0</v>
      </c>
      <c r="W847" s="6"/>
      <c r="X847" s="6"/>
      <c r="Y847" s="6"/>
      <c r="Z847" s="20">
        <f t="shared" si="113"/>
        <v>0</v>
      </c>
      <c r="AA847" s="20"/>
      <c r="AB847" s="2">
        <f t="shared" si="111"/>
        <v>0</v>
      </c>
      <c r="AC847" s="2">
        <f t="shared" si="112"/>
        <v>10</v>
      </c>
      <c r="AD847" s="20">
        <f t="shared" si="115"/>
        <v>204</v>
      </c>
    </row>
    <row r="848" spans="1:30" hidden="1" x14ac:dyDescent="0.35">
      <c r="A848" s="13">
        <v>282</v>
      </c>
      <c r="B848" s="25" t="str">
        <f>IFERROR(VLOOKUP($A848,'Grade 7'!$H$2:$N$501,3,0),"-")</f>
        <v>M23-0405-282</v>
      </c>
      <c r="C848" s="25" t="str">
        <f>IFERROR(VLOOKUP($A848,'Grade 7'!$H$2:$N$501,4,0),"-")</f>
        <v/>
      </c>
      <c r="D848" s="25" t="str">
        <f>IFERROR(VLOOKUP($A848,'Grade 7'!$H$2:$N$501,5,0),"-")</f>
        <v/>
      </c>
      <c r="E848" s="25">
        <f>IFERROR(VLOOKUP($A848,'Grade 7'!$H$2:$N$501,6,0),"-")</f>
        <v>0</v>
      </c>
      <c r="F848" s="33">
        <f>IFERROR(VLOOKUP($A848,'Grade 7'!$H$2:$N$501,7,0),"-")</f>
        <v>0</v>
      </c>
      <c r="G848" s="6"/>
      <c r="H848" s="13">
        <f t="shared" si="114"/>
        <v>3</v>
      </c>
      <c r="I848" s="17"/>
      <c r="J848" s="14" t="str">
        <f t="shared" si="110"/>
        <v>K.M.A Boys Secondary School</v>
      </c>
      <c r="K848" s="13" t="s">
        <v>24</v>
      </c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26">
        <f t="shared" si="109"/>
        <v>0</v>
      </c>
      <c r="W848" s="6"/>
      <c r="X848" s="6"/>
      <c r="Y848" s="6"/>
      <c r="Z848" s="20">
        <f t="shared" si="113"/>
        <v>0</v>
      </c>
      <c r="AA848" s="20"/>
      <c r="AB848" s="2">
        <f t="shared" si="111"/>
        <v>0</v>
      </c>
      <c r="AC848" s="2">
        <f t="shared" si="112"/>
        <v>10</v>
      </c>
      <c r="AD848" s="20">
        <f t="shared" si="115"/>
        <v>204</v>
      </c>
    </row>
    <row r="849" spans="1:30" hidden="1" x14ac:dyDescent="0.35">
      <c r="A849" s="13">
        <v>283</v>
      </c>
      <c r="B849" s="25" t="str">
        <f>IFERROR(VLOOKUP($A849,'Grade 7'!$H$2:$N$501,3,0),"-")</f>
        <v>M23-0405-283</v>
      </c>
      <c r="C849" s="25" t="str">
        <f>IFERROR(VLOOKUP($A849,'Grade 7'!$H$2:$N$501,4,0),"-")</f>
        <v/>
      </c>
      <c r="D849" s="25" t="str">
        <f>IFERROR(VLOOKUP($A849,'Grade 7'!$H$2:$N$501,5,0),"-")</f>
        <v/>
      </c>
      <c r="E849" s="25">
        <f>IFERROR(VLOOKUP($A849,'Grade 7'!$H$2:$N$501,6,0),"-")</f>
        <v>0</v>
      </c>
      <c r="F849" s="33">
        <f>IFERROR(VLOOKUP($A849,'Grade 7'!$H$2:$N$501,7,0),"-")</f>
        <v>0</v>
      </c>
      <c r="G849" s="6"/>
      <c r="H849" s="13">
        <f t="shared" si="114"/>
        <v>1</v>
      </c>
      <c r="I849" s="17"/>
      <c r="J849" s="14" t="str">
        <f t="shared" si="110"/>
        <v>K.M.A Boys Secondary School</v>
      </c>
      <c r="K849" s="13" t="s">
        <v>24</v>
      </c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26">
        <f t="shared" si="109"/>
        <v>0</v>
      </c>
      <c r="W849" s="6"/>
      <c r="X849" s="6"/>
      <c r="Y849" s="6"/>
      <c r="Z849" s="20">
        <f t="shared" si="113"/>
        <v>0</v>
      </c>
      <c r="AA849" s="20"/>
      <c r="AB849" s="2">
        <f t="shared" si="111"/>
        <v>0</v>
      </c>
      <c r="AC849" s="2">
        <f t="shared" si="112"/>
        <v>10</v>
      </c>
      <c r="AD849" s="20">
        <f t="shared" si="115"/>
        <v>204</v>
      </c>
    </row>
    <row r="850" spans="1:30" hidden="1" x14ac:dyDescent="0.35">
      <c r="A850" s="13">
        <v>283</v>
      </c>
      <c r="B850" s="25" t="str">
        <f>IFERROR(VLOOKUP($A850,'Grade 7'!$H$2:$N$501,3,0),"-")</f>
        <v>M23-0405-283</v>
      </c>
      <c r="C850" s="25" t="str">
        <f>IFERROR(VLOOKUP($A850,'Grade 7'!$H$2:$N$501,4,0),"-")</f>
        <v/>
      </c>
      <c r="D850" s="25" t="str">
        <f>IFERROR(VLOOKUP($A850,'Grade 7'!$H$2:$N$501,5,0),"-")</f>
        <v/>
      </c>
      <c r="E850" s="25">
        <f>IFERROR(VLOOKUP($A850,'Grade 7'!$H$2:$N$501,6,0),"-")</f>
        <v>0</v>
      </c>
      <c r="F850" s="33">
        <f>IFERROR(VLOOKUP($A850,'Grade 7'!$H$2:$N$501,7,0),"-")</f>
        <v>0</v>
      </c>
      <c r="G850" s="6"/>
      <c r="H850" s="13">
        <f t="shared" si="114"/>
        <v>2</v>
      </c>
      <c r="I850" s="17"/>
      <c r="J850" s="14" t="str">
        <f t="shared" si="110"/>
        <v>K.M.A Boys Secondary School</v>
      </c>
      <c r="K850" s="13" t="s">
        <v>24</v>
      </c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26">
        <f t="shared" si="109"/>
        <v>0</v>
      </c>
      <c r="W850" s="6"/>
      <c r="X850" s="6"/>
      <c r="Y850" s="6"/>
      <c r="Z850" s="20">
        <f t="shared" si="113"/>
        <v>0</v>
      </c>
      <c r="AA850" s="20"/>
      <c r="AB850" s="2">
        <f t="shared" si="111"/>
        <v>0</v>
      </c>
      <c r="AC850" s="2">
        <f t="shared" si="112"/>
        <v>10</v>
      </c>
      <c r="AD850" s="20">
        <f t="shared" si="115"/>
        <v>204</v>
      </c>
    </row>
    <row r="851" spans="1:30" hidden="1" x14ac:dyDescent="0.35">
      <c r="A851" s="13">
        <v>283</v>
      </c>
      <c r="B851" s="25" t="str">
        <f>IFERROR(VLOOKUP($A851,'Grade 7'!$H$2:$N$501,3,0),"-")</f>
        <v>M23-0405-283</v>
      </c>
      <c r="C851" s="25" t="str">
        <f>IFERROR(VLOOKUP($A851,'Grade 7'!$H$2:$N$501,4,0),"-")</f>
        <v/>
      </c>
      <c r="D851" s="25" t="str">
        <f>IFERROR(VLOOKUP($A851,'Grade 7'!$H$2:$N$501,5,0),"-")</f>
        <v/>
      </c>
      <c r="E851" s="25">
        <f>IFERROR(VLOOKUP($A851,'Grade 7'!$H$2:$N$501,6,0),"-")</f>
        <v>0</v>
      </c>
      <c r="F851" s="33">
        <f>IFERROR(VLOOKUP($A851,'Grade 7'!$H$2:$N$501,7,0),"-")</f>
        <v>0</v>
      </c>
      <c r="G851" s="6"/>
      <c r="H851" s="13">
        <f t="shared" si="114"/>
        <v>3</v>
      </c>
      <c r="I851" s="17"/>
      <c r="J851" s="14" t="str">
        <f t="shared" si="110"/>
        <v>K.M.A Boys Secondary School</v>
      </c>
      <c r="K851" s="13" t="s">
        <v>24</v>
      </c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26">
        <f t="shared" si="109"/>
        <v>0</v>
      </c>
      <c r="W851" s="6"/>
      <c r="X851" s="6"/>
      <c r="Y851" s="6"/>
      <c r="Z851" s="20">
        <f t="shared" si="113"/>
        <v>0</v>
      </c>
      <c r="AA851" s="20"/>
      <c r="AB851" s="2">
        <f t="shared" si="111"/>
        <v>0</v>
      </c>
      <c r="AC851" s="2">
        <f t="shared" si="112"/>
        <v>10</v>
      </c>
      <c r="AD851" s="20">
        <f t="shared" si="115"/>
        <v>204</v>
      </c>
    </row>
    <row r="852" spans="1:30" hidden="1" x14ac:dyDescent="0.35">
      <c r="A852" s="13">
        <v>284</v>
      </c>
      <c r="B852" s="25" t="str">
        <f>IFERROR(VLOOKUP($A852,'Grade 7'!$H$2:$N$501,3,0),"-")</f>
        <v>M23-0405-284</v>
      </c>
      <c r="C852" s="25" t="str">
        <f>IFERROR(VLOOKUP($A852,'Grade 7'!$H$2:$N$501,4,0),"-")</f>
        <v/>
      </c>
      <c r="D852" s="25" t="str">
        <f>IFERROR(VLOOKUP($A852,'Grade 7'!$H$2:$N$501,5,0),"-")</f>
        <v/>
      </c>
      <c r="E852" s="25">
        <f>IFERROR(VLOOKUP($A852,'Grade 7'!$H$2:$N$501,6,0),"-")</f>
        <v>0</v>
      </c>
      <c r="F852" s="33">
        <f>IFERROR(VLOOKUP($A852,'Grade 7'!$H$2:$N$501,7,0),"-")</f>
        <v>0</v>
      </c>
      <c r="G852" s="6"/>
      <c r="H852" s="13">
        <f t="shared" si="114"/>
        <v>1</v>
      </c>
      <c r="I852" s="17"/>
      <c r="J852" s="14" t="str">
        <f t="shared" si="110"/>
        <v>K.M.A Boys Secondary School</v>
      </c>
      <c r="K852" s="13" t="s">
        <v>24</v>
      </c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26">
        <f t="shared" si="109"/>
        <v>0</v>
      </c>
      <c r="W852" s="6"/>
      <c r="X852" s="6"/>
      <c r="Y852" s="6"/>
      <c r="Z852" s="20">
        <f t="shared" si="113"/>
        <v>0</v>
      </c>
      <c r="AA852" s="20"/>
      <c r="AB852" s="2">
        <f t="shared" si="111"/>
        <v>0</v>
      </c>
      <c r="AC852" s="2">
        <f t="shared" si="112"/>
        <v>10</v>
      </c>
      <c r="AD852" s="20">
        <f t="shared" si="115"/>
        <v>204</v>
      </c>
    </row>
    <row r="853" spans="1:30" hidden="1" x14ac:dyDescent="0.35">
      <c r="A853" s="13">
        <v>284</v>
      </c>
      <c r="B853" s="25" t="str">
        <f>IFERROR(VLOOKUP($A853,'Grade 7'!$H$2:$N$501,3,0),"-")</f>
        <v>M23-0405-284</v>
      </c>
      <c r="C853" s="25" t="str">
        <f>IFERROR(VLOOKUP($A853,'Grade 7'!$H$2:$N$501,4,0),"-")</f>
        <v/>
      </c>
      <c r="D853" s="25" t="str">
        <f>IFERROR(VLOOKUP($A853,'Grade 7'!$H$2:$N$501,5,0),"-")</f>
        <v/>
      </c>
      <c r="E853" s="25">
        <f>IFERROR(VLOOKUP($A853,'Grade 7'!$H$2:$N$501,6,0),"-")</f>
        <v>0</v>
      </c>
      <c r="F853" s="33">
        <f>IFERROR(VLOOKUP($A853,'Grade 7'!$H$2:$N$501,7,0),"-")</f>
        <v>0</v>
      </c>
      <c r="G853" s="6"/>
      <c r="H853" s="13">
        <f t="shared" si="114"/>
        <v>2</v>
      </c>
      <c r="I853" s="17"/>
      <c r="J853" s="14" t="str">
        <f t="shared" si="110"/>
        <v>K.M.A Boys Secondary School</v>
      </c>
      <c r="K853" s="13" t="s">
        <v>24</v>
      </c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26">
        <f t="shared" si="109"/>
        <v>0</v>
      </c>
      <c r="W853" s="6"/>
      <c r="X853" s="6"/>
      <c r="Y853" s="6"/>
      <c r="Z853" s="20">
        <f t="shared" si="113"/>
        <v>0</v>
      </c>
      <c r="AA853" s="20"/>
      <c r="AB853" s="2">
        <f t="shared" si="111"/>
        <v>0</v>
      </c>
      <c r="AC853" s="2">
        <f t="shared" si="112"/>
        <v>10</v>
      </c>
      <c r="AD853" s="20">
        <f t="shared" si="115"/>
        <v>204</v>
      </c>
    </row>
    <row r="854" spans="1:30" hidden="1" x14ac:dyDescent="0.35">
      <c r="A854" s="13">
        <v>284</v>
      </c>
      <c r="B854" s="25" t="str">
        <f>IFERROR(VLOOKUP($A854,'Grade 7'!$H$2:$N$501,3,0),"-")</f>
        <v>M23-0405-284</v>
      </c>
      <c r="C854" s="25" t="str">
        <f>IFERROR(VLOOKUP($A854,'Grade 7'!$H$2:$N$501,4,0),"-")</f>
        <v/>
      </c>
      <c r="D854" s="25" t="str">
        <f>IFERROR(VLOOKUP($A854,'Grade 7'!$H$2:$N$501,5,0),"-")</f>
        <v/>
      </c>
      <c r="E854" s="25">
        <f>IFERROR(VLOOKUP($A854,'Grade 7'!$H$2:$N$501,6,0),"-")</f>
        <v>0</v>
      </c>
      <c r="F854" s="33">
        <f>IFERROR(VLOOKUP($A854,'Grade 7'!$H$2:$N$501,7,0),"-")</f>
        <v>0</v>
      </c>
      <c r="G854" s="6"/>
      <c r="H854" s="13">
        <f t="shared" si="114"/>
        <v>3</v>
      </c>
      <c r="I854" s="17"/>
      <c r="J854" s="14" t="str">
        <f t="shared" si="110"/>
        <v>K.M.A Boys Secondary School</v>
      </c>
      <c r="K854" s="13" t="s">
        <v>24</v>
      </c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26">
        <f t="shared" si="109"/>
        <v>0</v>
      </c>
      <c r="W854" s="6"/>
      <c r="X854" s="6"/>
      <c r="Y854" s="6"/>
      <c r="Z854" s="20">
        <f t="shared" si="113"/>
        <v>0</v>
      </c>
      <c r="AA854" s="20"/>
      <c r="AB854" s="2">
        <f t="shared" si="111"/>
        <v>0</v>
      </c>
      <c r="AC854" s="2">
        <f t="shared" si="112"/>
        <v>10</v>
      </c>
      <c r="AD854" s="20">
        <f t="shared" si="115"/>
        <v>204</v>
      </c>
    </row>
    <row r="855" spans="1:30" hidden="1" x14ac:dyDescent="0.35">
      <c r="A855" s="13">
        <v>285</v>
      </c>
      <c r="B855" s="25" t="str">
        <f>IFERROR(VLOOKUP($A855,'Grade 7'!$H$2:$N$501,3,0),"-")</f>
        <v>M23-0405-285</v>
      </c>
      <c r="C855" s="25" t="str">
        <f>IFERROR(VLOOKUP($A855,'Grade 7'!$H$2:$N$501,4,0),"-")</f>
        <v/>
      </c>
      <c r="D855" s="25" t="str">
        <f>IFERROR(VLOOKUP($A855,'Grade 7'!$H$2:$N$501,5,0),"-")</f>
        <v/>
      </c>
      <c r="E855" s="25">
        <f>IFERROR(VLOOKUP($A855,'Grade 7'!$H$2:$N$501,6,0),"-")</f>
        <v>0</v>
      </c>
      <c r="F855" s="33">
        <f>IFERROR(VLOOKUP($A855,'Grade 7'!$H$2:$N$501,7,0),"-")</f>
        <v>0</v>
      </c>
      <c r="G855" s="6"/>
      <c r="H855" s="13">
        <f t="shared" si="114"/>
        <v>1</v>
      </c>
      <c r="I855" s="17"/>
      <c r="J855" s="14" t="str">
        <f t="shared" si="110"/>
        <v>K.M.A Boys Secondary School</v>
      </c>
      <c r="K855" s="13" t="s">
        <v>24</v>
      </c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26">
        <f t="shared" si="109"/>
        <v>0</v>
      </c>
      <c r="W855" s="6"/>
      <c r="X855" s="6"/>
      <c r="Y855" s="6"/>
      <c r="Z855" s="20">
        <f t="shared" si="113"/>
        <v>0</v>
      </c>
      <c r="AA855" s="20"/>
      <c r="AB855" s="2">
        <f t="shared" si="111"/>
        <v>0</v>
      </c>
      <c r="AC855" s="2">
        <f t="shared" si="112"/>
        <v>10</v>
      </c>
      <c r="AD855" s="20">
        <f t="shared" si="115"/>
        <v>204</v>
      </c>
    </row>
    <row r="856" spans="1:30" hidden="1" x14ac:dyDescent="0.35">
      <c r="A856" s="13">
        <v>285</v>
      </c>
      <c r="B856" s="25" t="str">
        <f>IFERROR(VLOOKUP($A856,'Grade 7'!$H$2:$N$501,3,0),"-")</f>
        <v>M23-0405-285</v>
      </c>
      <c r="C856" s="25" t="str">
        <f>IFERROR(VLOOKUP($A856,'Grade 7'!$H$2:$N$501,4,0),"-")</f>
        <v/>
      </c>
      <c r="D856" s="25" t="str">
        <f>IFERROR(VLOOKUP($A856,'Grade 7'!$H$2:$N$501,5,0),"-")</f>
        <v/>
      </c>
      <c r="E856" s="25">
        <f>IFERROR(VLOOKUP($A856,'Grade 7'!$H$2:$N$501,6,0),"-")</f>
        <v>0</v>
      </c>
      <c r="F856" s="33">
        <f>IFERROR(VLOOKUP($A856,'Grade 7'!$H$2:$N$501,7,0),"-")</f>
        <v>0</v>
      </c>
      <c r="G856" s="6"/>
      <c r="H856" s="13">
        <f t="shared" si="114"/>
        <v>2</v>
      </c>
      <c r="I856" s="17"/>
      <c r="J856" s="14" t="str">
        <f t="shared" si="110"/>
        <v>K.M.A Boys Secondary School</v>
      </c>
      <c r="K856" s="13" t="s">
        <v>24</v>
      </c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26">
        <f t="shared" si="109"/>
        <v>0</v>
      </c>
      <c r="W856" s="6"/>
      <c r="X856" s="6"/>
      <c r="Y856" s="6"/>
      <c r="Z856" s="20">
        <f t="shared" si="113"/>
        <v>0</v>
      </c>
      <c r="AA856" s="20"/>
      <c r="AB856" s="2">
        <f t="shared" si="111"/>
        <v>0</v>
      </c>
      <c r="AC856" s="2">
        <f t="shared" si="112"/>
        <v>10</v>
      </c>
      <c r="AD856" s="20">
        <f t="shared" si="115"/>
        <v>204</v>
      </c>
    </row>
    <row r="857" spans="1:30" hidden="1" x14ac:dyDescent="0.35">
      <c r="A857" s="13">
        <v>285</v>
      </c>
      <c r="B857" s="25" t="str">
        <f>IFERROR(VLOOKUP($A857,'Grade 7'!$H$2:$N$501,3,0),"-")</f>
        <v>M23-0405-285</v>
      </c>
      <c r="C857" s="25" t="str">
        <f>IFERROR(VLOOKUP($A857,'Grade 7'!$H$2:$N$501,4,0),"-")</f>
        <v/>
      </c>
      <c r="D857" s="25" t="str">
        <f>IFERROR(VLOOKUP($A857,'Grade 7'!$H$2:$N$501,5,0),"-")</f>
        <v/>
      </c>
      <c r="E857" s="25">
        <f>IFERROR(VLOOKUP($A857,'Grade 7'!$H$2:$N$501,6,0),"-")</f>
        <v>0</v>
      </c>
      <c r="F857" s="33">
        <f>IFERROR(VLOOKUP($A857,'Grade 7'!$H$2:$N$501,7,0),"-")</f>
        <v>0</v>
      </c>
      <c r="G857" s="6"/>
      <c r="H857" s="13">
        <f t="shared" si="114"/>
        <v>3</v>
      </c>
      <c r="I857" s="17"/>
      <c r="J857" s="14" t="str">
        <f t="shared" si="110"/>
        <v>K.M.A Boys Secondary School</v>
      </c>
      <c r="K857" s="13" t="s">
        <v>24</v>
      </c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26">
        <f t="shared" si="109"/>
        <v>0</v>
      </c>
      <c r="W857" s="6"/>
      <c r="X857" s="6"/>
      <c r="Y857" s="6"/>
      <c r="Z857" s="20">
        <f t="shared" si="113"/>
        <v>0</v>
      </c>
      <c r="AA857" s="20"/>
      <c r="AB857" s="2">
        <f t="shared" si="111"/>
        <v>0</v>
      </c>
      <c r="AC857" s="2">
        <f t="shared" si="112"/>
        <v>10</v>
      </c>
      <c r="AD857" s="20">
        <f t="shared" si="115"/>
        <v>204</v>
      </c>
    </row>
    <row r="858" spans="1:30" hidden="1" x14ac:dyDescent="0.35">
      <c r="A858" s="13">
        <v>286</v>
      </c>
      <c r="B858" s="25" t="str">
        <f>IFERROR(VLOOKUP($A858,'Grade 7'!$H$2:$N$501,3,0),"-")</f>
        <v>M23-0405-286</v>
      </c>
      <c r="C858" s="25" t="str">
        <f>IFERROR(VLOOKUP($A858,'Grade 7'!$H$2:$N$501,4,0),"-")</f>
        <v/>
      </c>
      <c r="D858" s="25" t="str">
        <f>IFERROR(VLOOKUP($A858,'Grade 7'!$H$2:$N$501,5,0),"-")</f>
        <v/>
      </c>
      <c r="E858" s="25">
        <f>IFERROR(VLOOKUP($A858,'Grade 7'!$H$2:$N$501,6,0),"-")</f>
        <v>0</v>
      </c>
      <c r="F858" s="33">
        <f>IFERROR(VLOOKUP($A858,'Grade 7'!$H$2:$N$501,7,0),"-")</f>
        <v>0</v>
      </c>
      <c r="G858" s="6"/>
      <c r="H858" s="13">
        <f t="shared" si="114"/>
        <v>1</v>
      </c>
      <c r="I858" s="17"/>
      <c r="J858" s="14" t="str">
        <f t="shared" si="110"/>
        <v>K.M.A Boys Secondary School</v>
      </c>
      <c r="K858" s="13" t="s">
        <v>24</v>
      </c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26">
        <f t="shared" si="109"/>
        <v>0</v>
      </c>
      <c r="W858" s="6"/>
      <c r="X858" s="6"/>
      <c r="Y858" s="6"/>
      <c r="Z858" s="20">
        <f t="shared" si="113"/>
        <v>0</v>
      </c>
      <c r="AA858" s="20"/>
      <c r="AB858" s="2">
        <f t="shared" si="111"/>
        <v>0</v>
      </c>
      <c r="AC858" s="2">
        <f t="shared" si="112"/>
        <v>10</v>
      </c>
      <c r="AD858" s="20">
        <f t="shared" si="115"/>
        <v>204</v>
      </c>
    </row>
    <row r="859" spans="1:30" hidden="1" x14ac:dyDescent="0.35">
      <c r="A859" s="13">
        <v>286</v>
      </c>
      <c r="B859" s="25" t="str">
        <f>IFERROR(VLOOKUP($A859,'Grade 7'!$H$2:$N$501,3,0),"-")</f>
        <v>M23-0405-286</v>
      </c>
      <c r="C859" s="25" t="str">
        <f>IFERROR(VLOOKUP($A859,'Grade 7'!$H$2:$N$501,4,0),"-")</f>
        <v/>
      </c>
      <c r="D859" s="25" t="str">
        <f>IFERROR(VLOOKUP($A859,'Grade 7'!$H$2:$N$501,5,0),"-")</f>
        <v/>
      </c>
      <c r="E859" s="25">
        <f>IFERROR(VLOOKUP($A859,'Grade 7'!$H$2:$N$501,6,0),"-")</f>
        <v>0</v>
      </c>
      <c r="F859" s="33">
        <f>IFERROR(VLOOKUP($A859,'Grade 7'!$H$2:$N$501,7,0),"-")</f>
        <v>0</v>
      </c>
      <c r="G859" s="6"/>
      <c r="H859" s="13">
        <f t="shared" si="114"/>
        <v>2</v>
      </c>
      <c r="I859" s="17"/>
      <c r="J859" s="14" t="str">
        <f t="shared" si="110"/>
        <v>K.M.A Boys Secondary School</v>
      </c>
      <c r="K859" s="13" t="s">
        <v>24</v>
      </c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26">
        <f t="shared" si="109"/>
        <v>0</v>
      </c>
      <c r="W859" s="6"/>
      <c r="X859" s="6"/>
      <c r="Y859" s="6"/>
      <c r="Z859" s="20">
        <f t="shared" si="113"/>
        <v>0</v>
      </c>
      <c r="AA859" s="20"/>
      <c r="AB859" s="2">
        <f t="shared" si="111"/>
        <v>0</v>
      </c>
      <c r="AC859" s="2">
        <f t="shared" si="112"/>
        <v>10</v>
      </c>
      <c r="AD859" s="20">
        <f t="shared" si="115"/>
        <v>204</v>
      </c>
    </row>
    <row r="860" spans="1:30" hidden="1" x14ac:dyDescent="0.35">
      <c r="A860" s="13">
        <v>286</v>
      </c>
      <c r="B860" s="25" t="str">
        <f>IFERROR(VLOOKUP($A860,'Grade 7'!$H$2:$N$501,3,0),"-")</f>
        <v>M23-0405-286</v>
      </c>
      <c r="C860" s="25" t="str">
        <f>IFERROR(VLOOKUP($A860,'Grade 7'!$H$2:$N$501,4,0),"-")</f>
        <v/>
      </c>
      <c r="D860" s="25" t="str">
        <f>IFERROR(VLOOKUP($A860,'Grade 7'!$H$2:$N$501,5,0),"-")</f>
        <v/>
      </c>
      <c r="E860" s="25">
        <f>IFERROR(VLOOKUP($A860,'Grade 7'!$H$2:$N$501,6,0),"-")</f>
        <v>0</v>
      </c>
      <c r="F860" s="33">
        <f>IFERROR(VLOOKUP($A860,'Grade 7'!$H$2:$N$501,7,0),"-")</f>
        <v>0</v>
      </c>
      <c r="G860" s="6"/>
      <c r="H860" s="13">
        <f t="shared" si="114"/>
        <v>3</v>
      </c>
      <c r="I860" s="17"/>
      <c r="J860" s="14" t="str">
        <f t="shared" si="110"/>
        <v>K.M.A Boys Secondary School</v>
      </c>
      <c r="K860" s="13" t="s">
        <v>24</v>
      </c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26">
        <f t="shared" si="109"/>
        <v>0</v>
      </c>
      <c r="W860" s="6"/>
      <c r="X860" s="6"/>
      <c r="Y860" s="6"/>
      <c r="Z860" s="20">
        <f t="shared" si="113"/>
        <v>0</v>
      </c>
      <c r="AA860" s="20"/>
      <c r="AB860" s="2">
        <f t="shared" si="111"/>
        <v>0</v>
      </c>
      <c r="AC860" s="2">
        <f t="shared" si="112"/>
        <v>10</v>
      </c>
      <c r="AD860" s="20">
        <f t="shared" si="115"/>
        <v>204</v>
      </c>
    </row>
    <row r="861" spans="1:30" hidden="1" x14ac:dyDescent="0.35">
      <c r="A861" s="13">
        <v>287</v>
      </c>
      <c r="B861" s="25" t="str">
        <f>IFERROR(VLOOKUP($A861,'Grade 7'!$H$2:$N$501,3,0),"-")</f>
        <v>M23-0405-287</v>
      </c>
      <c r="C861" s="25" t="str">
        <f>IFERROR(VLOOKUP($A861,'Grade 7'!$H$2:$N$501,4,0),"-")</f>
        <v/>
      </c>
      <c r="D861" s="25" t="str">
        <f>IFERROR(VLOOKUP($A861,'Grade 7'!$H$2:$N$501,5,0),"-")</f>
        <v/>
      </c>
      <c r="E861" s="25">
        <f>IFERROR(VLOOKUP($A861,'Grade 7'!$H$2:$N$501,6,0),"-")</f>
        <v>0</v>
      </c>
      <c r="F861" s="33">
        <f>IFERROR(VLOOKUP($A861,'Grade 7'!$H$2:$N$501,7,0),"-")</f>
        <v>0</v>
      </c>
      <c r="G861" s="6"/>
      <c r="H861" s="13">
        <f t="shared" si="114"/>
        <v>1</v>
      </c>
      <c r="I861" s="17"/>
      <c r="J861" s="14" t="str">
        <f t="shared" si="110"/>
        <v>K.M.A Boys Secondary School</v>
      </c>
      <c r="K861" s="13" t="s">
        <v>24</v>
      </c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26">
        <f t="shared" si="109"/>
        <v>0</v>
      </c>
      <c r="W861" s="6"/>
      <c r="X861" s="6"/>
      <c r="Y861" s="6"/>
      <c r="Z861" s="20">
        <f t="shared" si="113"/>
        <v>0</v>
      </c>
      <c r="AA861" s="20"/>
      <c r="AB861" s="2">
        <f t="shared" si="111"/>
        <v>0</v>
      </c>
      <c r="AC861" s="2">
        <f t="shared" si="112"/>
        <v>10</v>
      </c>
      <c r="AD861" s="20">
        <f t="shared" si="115"/>
        <v>204</v>
      </c>
    </row>
    <row r="862" spans="1:30" hidden="1" x14ac:dyDescent="0.35">
      <c r="A862" s="13">
        <v>287</v>
      </c>
      <c r="B862" s="25" t="str">
        <f>IFERROR(VLOOKUP($A862,'Grade 7'!$H$2:$N$501,3,0),"-")</f>
        <v>M23-0405-287</v>
      </c>
      <c r="C862" s="25" t="str">
        <f>IFERROR(VLOOKUP($A862,'Grade 7'!$H$2:$N$501,4,0),"-")</f>
        <v/>
      </c>
      <c r="D862" s="25" t="str">
        <f>IFERROR(VLOOKUP($A862,'Grade 7'!$H$2:$N$501,5,0),"-")</f>
        <v/>
      </c>
      <c r="E862" s="25">
        <f>IFERROR(VLOOKUP($A862,'Grade 7'!$H$2:$N$501,6,0),"-")</f>
        <v>0</v>
      </c>
      <c r="F862" s="33">
        <f>IFERROR(VLOOKUP($A862,'Grade 7'!$H$2:$N$501,7,0),"-")</f>
        <v>0</v>
      </c>
      <c r="G862" s="6"/>
      <c r="H862" s="13">
        <f t="shared" si="114"/>
        <v>2</v>
      </c>
      <c r="I862" s="17"/>
      <c r="J862" s="14" t="str">
        <f t="shared" si="110"/>
        <v>K.M.A Boys Secondary School</v>
      </c>
      <c r="K862" s="13" t="s">
        <v>24</v>
      </c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26">
        <f t="shared" si="109"/>
        <v>0</v>
      </c>
      <c r="W862" s="6"/>
      <c r="X862" s="6"/>
      <c r="Y862" s="6"/>
      <c r="Z862" s="20">
        <f t="shared" si="113"/>
        <v>0</v>
      </c>
      <c r="AA862" s="20"/>
      <c r="AB862" s="2">
        <f t="shared" si="111"/>
        <v>0</v>
      </c>
      <c r="AC862" s="2">
        <f t="shared" si="112"/>
        <v>10</v>
      </c>
      <c r="AD862" s="20">
        <f t="shared" si="115"/>
        <v>204</v>
      </c>
    </row>
    <row r="863" spans="1:30" hidden="1" x14ac:dyDescent="0.35">
      <c r="A863" s="13">
        <v>287</v>
      </c>
      <c r="B863" s="25" t="str">
        <f>IFERROR(VLOOKUP($A863,'Grade 7'!$H$2:$N$501,3,0),"-")</f>
        <v>M23-0405-287</v>
      </c>
      <c r="C863" s="25" t="str">
        <f>IFERROR(VLOOKUP($A863,'Grade 7'!$H$2:$N$501,4,0),"-")</f>
        <v/>
      </c>
      <c r="D863" s="25" t="str">
        <f>IFERROR(VLOOKUP($A863,'Grade 7'!$H$2:$N$501,5,0),"-")</f>
        <v/>
      </c>
      <c r="E863" s="25">
        <f>IFERROR(VLOOKUP($A863,'Grade 7'!$H$2:$N$501,6,0),"-")</f>
        <v>0</v>
      </c>
      <c r="F863" s="33">
        <f>IFERROR(VLOOKUP($A863,'Grade 7'!$H$2:$N$501,7,0),"-")</f>
        <v>0</v>
      </c>
      <c r="G863" s="6"/>
      <c r="H863" s="13">
        <f t="shared" si="114"/>
        <v>3</v>
      </c>
      <c r="I863" s="17"/>
      <c r="J863" s="14" t="str">
        <f t="shared" si="110"/>
        <v>K.M.A Boys Secondary School</v>
      </c>
      <c r="K863" s="13" t="s">
        <v>24</v>
      </c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26">
        <f t="shared" si="109"/>
        <v>0</v>
      </c>
      <c r="W863" s="6"/>
      <c r="X863" s="6"/>
      <c r="Y863" s="6"/>
      <c r="Z863" s="20">
        <f t="shared" si="113"/>
        <v>0</v>
      </c>
      <c r="AA863" s="20"/>
      <c r="AB863" s="2">
        <f t="shared" si="111"/>
        <v>0</v>
      </c>
      <c r="AC863" s="2">
        <f t="shared" si="112"/>
        <v>10</v>
      </c>
      <c r="AD863" s="20">
        <f t="shared" si="115"/>
        <v>204</v>
      </c>
    </row>
    <row r="864" spans="1:30" hidden="1" x14ac:dyDescent="0.35">
      <c r="A864" s="13">
        <v>288</v>
      </c>
      <c r="B864" s="25" t="str">
        <f>IFERROR(VLOOKUP($A864,'Grade 7'!$H$2:$N$501,3,0),"-")</f>
        <v>M23-0405-288</v>
      </c>
      <c r="C864" s="25" t="str">
        <f>IFERROR(VLOOKUP($A864,'Grade 7'!$H$2:$N$501,4,0),"-")</f>
        <v/>
      </c>
      <c r="D864" s="25" t="str">
        <f>IFERROR(VLOOKUP($A864,'Grade 7'!$H$2:$N$501,5,0),"-")</f>
        <v/>
      </c>
      <c r="E864" s="25">
        <f>IFERROR(VLOOKUP($A864,'Grade 7'!$H$2:$N$501,6,0),"-")</f>
        <v>0</v>
      </c>
      <c r="F864" s="33">
        <f>IFERROR(VLOOKUP($A864,'Grade 7'!$H$2:$N$501,7,0),"-")</f>
        <v>0</v>
      </c>
      <c r="G864" s="6"/>
      <c r="H864" s="13">
        <f t="shared" si="114"/>
        <v>1</v>
      </c>
      <c r="I864" s="17"/>
      <c r="J864" s="14" t="str">
        <f t="shared" si="110"/>
        <v>K.M.A Boys Secondary School</v>
      </c>
      <c r="K864" s="13" t="s">
        <v>24</v>
      </c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26">
        <f t="shared" si="109"/>
        <v>0</v>
      </c>
      <c r="W864" s="6"/>
      <c r="X864" s="6"/>
      <c r="Y864" s="6"/>
      <c r="Z864" s="20">
        <f t="shared" si="113"/>
        <v>0</v>
      </c>
      <c r="AA864" s="20"/>
      <c r="AB864" s="2">
        <f t="shared" si="111"/>
        <v>0</v>
      </c>
      <c r="AC864" s="2">
        <f t="shared" si="112"/>
        <v>10</v>
      </c>
      <c r="AD864" s="20">
        <f t="shared" si="115"/>
        <v>204</v>
      </c>
    </row>
    <row r="865" spans="1:30" hidden="1" x14ac:dyDescent="0.35">
      <c r="A865" s="13">
        <v>288</v>
      </c>
      <c r="B865" s="25" t="str">
        <f>IFERROR(VLOOKUP($A865,'Grade 7'!$H$2:$N$501,3,0),"-")</f>
        <v>M23-0405-288</v>
      </c>
      <c r="C865" s="25" t="str">
        <f>IFERROR(VLOOKUP($A865,'Grade 7'!$H$2:$N$501,4,0),"-")</f>
        <v/>
      </c>
      <c r="D865" s="25" t="str">
        <f>IFERROR(VLOOKUP($A865,'Grade 7'!$H$2:$N$501,5,0),"-")</f>
        <v/>
      </c>
      <c r="E865" s="25">
        <f>IFERROR(VLOOKUP($A865,'Grade 7'!$H$2:$N$501,6,0),"-")</f>
        <v>0</v>
      </c>
      <c r="F865" s="33">
        <f>IFERROR(VLOOKUP($A865,'Grade 7'!$H$2:$N$501,7,0),"-")</f>
        <v>0</v>
      </c>
      <c r="G865" s="6"/>
      <c r="H865" s="13">
        <f t="shared" si="114"/>
        <v>2</v>
      </c>
      <c r="I865" s="17"/>
      <c r="J865" s="14" t="str">
        <f t="shared" si="110"/>
        <v>K.M.A Boys Secondary School</v>
      </c>
      <c r="K865" s="13" t="s">
        <v>24</v>
      </c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26">
        <f t="shared" si="109"/>
        <v>0</v>
      </c>
      <c r="W865" s="6"/>
      <c r="X865" s="6"/>
      <c r="Y865" s="6"/>
      <c r="Z865" s="20">
        <f t="shared" si="113"/>
        <v>0</v>
      </c>
      <c r="AA865" s="20"/>
      <c r="AB865" s="2">
        <f t="shared" si="111"/>
        <v>0</v>
      </c>
      <c r="AC865" s="2">
        <f t="shared" si="112"/>
        <v>10</v>
      </c>
      <c r="AD865" s="20">
        <f t="shared" si="115"/>
        <v>204</v>
      </c>
    </row>
    <row r="866" spans="1:30" hidden="1" x14ac:dyDescent="0.35">
      <c r="A866" s="13">
        <v>288</v>
      </c>
      <c r="B866" s="25" t="str">
        <f>IFERROR(VLOOKUP($A866,'Grade 7'!$H$2:$N$501,3,0),"-")</f>
        <v>M23-0405-288</v>
      </c>
      <c r="C866" s="25" t="str">
        <f>IFERROR(VLOOKUP($A866,'Grade 7'!$H$2:$N$501,4,0),"-")</f>
        <v/>
      </c>
      <c r="D866" s="25" t="str">
        <f>IFERROR(VLOOKUP($A866,'Grade 7'!$H$2:$N$501,5,0),"-")</f>
        <v/>
      </c>
      <c r="E866" s="25">
        <f>IFERROR(VLOOKUP($A866,'Grade 7'!$H$2:$N$501,6,0),"-")</f>
        <v>0</v>
      </c>
      <c r="F866" s="33">
        <f>IFERROR(VLOOKUP($A866,'Grade 7'!$H$2:$N$501,7,0),"-")</f>
        <v>0</v>
      </c>
      <c r="G866" s="6"/>
      <c r="H866" s="13">
        <f t="shared" si="114"/>
        <v>3</v>
      </c>
      <c r="I866" s="17"/>
      <c r="J866" s="14" t="str">
        <f t="shared" si="110"/>
        <v>K.M.A Boys Secondary School</v>
      </c>
      <c r="K866" s="13" t="s">
        <v>24</v>
      </c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26">
        <f t="shared" si="109"/>
        <v>0</v>
      </c>
      <c r="W866" s="6"/>
      <c r="X866" s="6"/>
      <c r="Y866" s="6"/>
      <c r="Z866" s="20">
        <f t="shared" si="113"/>
        <v>0</v>
      </c>
      <c r="AA866" s="20"/>
      <c r="AB866" s="2">
        <f t="shared" si="111"/>
        <v>0</v>
      </c>
      <c r="AC866" s="2">
        <f t="shared" si="112"/>
        <v>10</v>
      </c>
      <c r="AD866" s="20">
        <f t="shared" si="115"/>
        <v>204</v>
      </c>
    </row>
    <row r="867" spans="1:30" hidden="1" x14ac:dyDescent="0.35">
      <c r="A867" s="13">
        <v>289</v>
      </c>
      <c r="B867" s="25" t="str">
        <f>IFERROR(VLOOKUP($A867,'Grade 7'!$H$2:$N$501,3,0),"-")</f>
        <v>M23-0405-289</v>
      </c>
      <c r="C867" s="25" t="str">
        <f>IFERROR(VLOOKUP($A867,'Grade 7'!$H$2:$N$501,4,0),"-")</f>
        <v/>
      </c>
      <c r="D867" s="25" t="str">
        <f>IFERROR(VLOOKUP($A867,'Grade 7'!$H$2:$N$501,5,0),"-")</f>
        <v/>
      </c>
      <c r="E867" s="25">
        <f>IFERROR(VLOOKUP($A867,'Grade 7'!$H$2:$N$501,6,0),"-")</f>
        <v>0</v>
      </c>
      <c r="F867" s="33">
        <f>IFERROR(VLOOKUP($A867,'Grade 7'!$H$2:$N$501,7,0),"-")</f>
        <v>0</v>
      </c>
      <c r="G867" s="6"/>
      <c r="H867" s="13">
        <f t="shared" si="114"/>
        <v>1</v>
      </c>
      <c r="I867" s="17"/>
      <c r="J867" s="14" t="str">
        <f t="shared" si="110"/>
        <v>K.M.A Boys Secondary School</v>
      </c>
      <c r="K867" s="13" t="s">
        <v>24</v>
      </c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26">
        <f t="shared" si="109"/>
        <v>0</v>
      </c>
      <c r="W867" s="6"/>
      <c r="X867" s="6"/>
      <c r="Y867" s="6"/>
      <c r="Z867" s="20">
        <f t="shared" si="113"/>
        <v>0</v>
      </c>
      <c r="AA867" s="20"/>
      <c r="AB867" s="2">
        <f t="shared" si="111"/>
        <v>0</v>
      </c>
      <c r="AC867" s="2">
        <f t="shared" si="112"/>
        <v>10</v>
      </c>
      <c r="AD867" s="20">
        <f t="shared" si="115"/>
        <v>204</v>
      </c>
    </row>
    <row r="868" spans="1:30" hidden="1" x14ac:dyDescent="0.35">
      <c r="A868" s="13">
        <v>289</v>
      </c>
      <c r="B868" s="25" t="str">
        <f>IFERROR(VLOOKUP($A868,'Grade 7'!$H$2:$N$501,3,0),"-")</f>
        <v>M23-0405-289</v>
      </c>
      <c r="C868" s="25" t="str">
        <f>IFERROR(VLOOKUP($A868,'Grade 7'!$H$2:$N$501,4,0),"-")</f>
        <v/>
      </c>
      <c r="D868" s="25" t="str">
        <f>IFERROR(VLOOKUP($A868,'Grade 7'!$H$2:$N$501,5,0),"-")</f>
        <v/>
      </c>
      <c r="E868" s="25">
        <f>IFERROR(VLOOKUP($A868,'Grade 7'!$H$2:$N$501,6,0),"-")</f>
        <v>0</v>
      </c>
      <c r="F868" s="33">
        <f>IFERROR(VLOOKUP($A868,'Grade 7'!$H$2:$N$501,7,0),"-")</f>
        <v>0</v>
      </c>
      <c r="G868" s="6"/>
      <c r="H868" s="13">
        <f t="shared" si="114"/>
        <v>2</v>
      </c>
      <c r="I868" s="17"/>
      <c r="J868" s="14" t="str">
        <f t="shared" si="110"/>
        <v>K.M.A Boys Secondary School</v>
      </c>
      <c r="K868" s="13" t="s">
        <v>24</v>
      </c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26">
        <f t="shared" ref="V868:V915" si="116">Z868</f>
        <v>0</v>
      </c>
      <c r="W868" s="6"/>
      <c r="X868" s="6"/>
      <c r="Y868" s="6"/>
      <c r="Z868" s="20">
        <f t="shared" si="113"/>
        <v>0</v>
      </c>
      <c r="AA868" s="20"/>
      <c r="AB868" s="2">
        <f t="shared" si="111"/>
        <v>0</v>
      </c>
      <c r="AC868" s="2">
        <f t="shared" si="112"/>
        <v>10</v>
      </c>
      <c r="AD868" s="20">
        <f t="shared" si="115"/>
        <v>204</v>
      </c>
    </row>
    <row r="869" spans="1:30" hidden="1" x14ac:dyDescent="0.35">
      <c r="A869" s="13">
        <v>289</v>
      </c>
      <c r="B869" s="25" t="str">
        <f>IFERROR(VLOOKUP($A869,'Grade 7'!$H$2:$N$501,3,0),"-")</f>
        <v>M23-0405-289</v>
      </c>
      <c r="C869" s="25" t="str">
        <f>IFERROR(VLOOKUP($A869,'Grade 7'!$H$2:$N$501,4,0),"-")</f>
        <v/>
      </c>
      <c r="D869" s="25" t="str">
        <f>IFERROR(VLOOKUP($A869,'Grade 7'!$H$2:$N$501,5,0),"-")</f>
        <v/>
      </c>
      <c r="E869" s="25">
        <f>IFERROR(VLOOKUP($A869,'Grade 7'!$H$2:$N$501,6,0),"-")</f>
        <v>0</v>
      </c>
      <c r="F869" s="33">
        <f>IFERROR(VLOOKUP($A869,'Grade 7'!$H$2:$N$501,7,0),"-")</f>
        <v>0</v>
      </c>
      <c r="G869" s="6"/>
      <c r="H869" s="13">
        <f t="shared" si="114"/>
        <v>3</v>
      </c>
      <c r="I869" s="17"/>
      <c r="J869" s="14" t="str">
        <f t="shared" ref="J869:J916" si="117">IF($J$3="","",$J$3)</f>
        <v>K.M.A Boys Secondary School</v>
      </c>
      <c r="K869" s="13" t="s">
        <v>24</v>
      </c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26">
        <f t="shared" si="116"/>
        <v>0</v>
      </c>
      <c r="W869" s="6"/>
      <c r="X869" s="6"/>
      <c r="Y869" s="6"/>
      <c r="Z869" s="20">
        <f t="shared" si="113"/>
        <v>0</v>
      </c>
      <c r="AA869" s="20"/>
      <c r="AB869" s="2">
        <f t="shared" si="111"/>
        <v>0</v>
      </c>
      <c r="AC869" s="2">
        <f t="shared" si="112"/>
        <v>10</v>
      </c>
      <c r="AD869" s="20">
        <f t="shared" si="115"/>
        <v>204</v>
      </c>
    </row>
    <row r="870" spans="1:30" hidden="1" x14ac:dyDescent="0.35">
      <c r="A870" s="13">
        <v>290</v>
      </c>
      <c r="B870" s="25" t="str">
        <f>IFERROR(VLOOKUP($A870,'Grade 7'!$H$2:$N$501,3,0),"-")</f>
        <v>M23-0405-290</v>
      </c>
      <c r="C870" s="25" t="str">
        <f>IFERROR(VLOOKUP($A870,'Grade 7'!$H$2:$N$501,4,0),"-")</f>
        <v/>
      </c>
      <c r="D870" s="25" t="str">
        <f>IFERROR(VLOOKUP($A870,'Grade 7'!$H$2:$N$501,5,0),"-")</f>
        <v/>
      </c>
      <c r="E870" s="25">
        <f>IFERROR(VLOOKUP($A870,'Grade 7'!$H$2:$N$501,6,0),"-")</f>
        <v>0</v>
      </c>
      <c r="F870" s="33">
        <f>IFERROR(VLOOKUP($A870,'Grade 7'!$H$2:$N$501,7,0),"-")</f>
        <v>0</v>
      </c>
      <c r="G870" s="6"/>
      <c r="H870" s="13">
        <f t="shared" si="114"/>
        <v>1</v>
      </c>
      <c r="I870" s="17"/>
      <c r="J870" s="14" t="str">
        <f t="shared" si="117"/>
        <v>K.M.A Boys Secondary School</v>
      </c>
      <c r="K870" s="13" t="s">
        <v>24</v>
      </c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26">
        <f t="shared" si="116"/>
        <v>0</v>
      </c>
      <c r="W870" s="6"/>
      <c r="X870" s="6"/>
      <c r="Y870" s="6"/>
      <c r="Z870" s="20">
        <f t="shared" si="113"/>
        <v>0</v>
      </c>
      <c r="AA870" s="20"/>
      <c r="AB870" s="2">
        <f t="shared" si="111"/>
        <v>0</v>
      </c>
      <c r="AC870" s="2">
        <f t="shared" si="112"/>
        <v>10</v>
      </c>
      <c r="AD870" s="20">
        <f t="shared" si="115"/>
        <v>204</v>
      </c>
    </row>
    <row r="871" spans="1:30" hidden="1" x14ac:dyDescent="0.35">
      <c r="A871" s="13">
        <v>290</v>
      </c>
      <c r="B871" s="25" t="str">
        <f>IFERROR(VLOOKUP($A871,'Grade 7'!$H$2:$N$501,3,0),"-")</f>
        <v>M23-0405-290</v>
      </c>
      <c r="C871" s="25" t="str">
        <f>IFERROR(VLOOKUP($A871,'Grade 7'!$H$2:$N$501,4,0),"-")</f>
        <v/>
      </c>
      <c r="D871" s="25" t="str">
        <f>IFERROR(VLOOKUP($A871,'Grade 7'!$H$2:$N$501,5,0),"-")</f>
        <v/>
      </c>
      <c r="E871" s="25">
        <f>IFERROR(VLOOKUP($A871,'Grade 7'!$H$2:$N$501,6,0),"-")</f>
        <v>0</v>
      </c>
      <c r="F871" s="33">
        <f>IFERROR(VLOOKUP($A871,'Grade 7'!$H$2:$N$501,7,0),"-")</f>
        <v>0</v>
      </c>
      <c r="G871" s="6"/>
      <c r="H871" s="13">
        <f t="shared" si="114"/>
        <v>2</v>
      </c>
      <c r="I871" s="17"/>
      <c r="J871" s="14" t="str">
        <f t="shared" si="117"/>
        <v>K.M.A Boys Secondary School</v>
      </c>
      <c r="K871" s="13" t="s">
        <v>24</v>
      </c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26">
        <f t="shared" si="116"/>
        <v>0</v>
      </c>
      <c r="W871" s="6"/>
      <c r="X871" s="6"/>
      <c r="Y871" s="6"/>
      <c r="Z871" s="20">
        <f t="shared" si="113"/>
        <v>0</v>
      </c>
      <c r="AA871" s="20"/>
      <c r="AB871" s="2">
        <f t="shared" ref="AB871:AB918" si="118">SUM(L871:U871)</f>
        <v>0</v>
      </c>
      <c r="AC871" s="2">
        <f t="shared" ref="AC871:AC918" si="119">COUNTBLANK(L871:U871)</f>
        <v>10</v>
      </c>
      <c r="AD871" s="20">
        <f t="shared" si="115"/>
        <v>204</v>
      </c>
    </row>
    <row r="872" spans="1:30" hidden="1" x14ac:dyDescent="0.35">
      <c r="A872" s="13">
        <v>290</v>
      </c>
      <c r="B872" s="25" t="str">
        <f>IFERROR(VLOOKUP($A872,'Grade 7'!$H$2:$N$501,3,0),"-")</f>
        <v>M23-0405-290</v>
      </c>
      <c r="C872" s="25" t="str">
        <f>IFERROR(VLOOKUP($A872,'Grade 7'!$H$2:$N$501,4,0),"-")</f>
        <v/>
      </c>
      <c r="D872" s="25" t="str">
        <f>IFERROR(VLOOKUP($A872,'Grade 7'!$H$2:$N$501,5,0),"-")</f>
        <v/>
      </c>
      <c r="E872" s="25">
        <f>IFERROR(VLOOKUP($A872,'Grade 7'!$H$2:$N$501,6,0),"-")</f>
        <v>0</v>
      </c>
      <c r="F872" s="33">
        <f>IFERROR(VLOOKUP($A872,'Grade 7'!$H$2:$N$501,7,0),"-")</f>
        <v>0</v>
      </c>
      <c r="G872" s="6"/>
      <c r="H872" s="13">
        <f t="shared" si="114"/>
        <v>3</v>
      </c>
      <c r="I872" s="17"/>
      <c r="J872" s="14" t="str">
        <f t="shared" si="117"/>
        <v>K.M.A Boys Secondary School</v>
      </c>
      <c r="K872" s="13" t="s">
        <v>24</v>
      </c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26">
        <f t="shared" si="116"/>
        <v>0</v>
      </c>
      <c r="W872" s="6"/>
      <c r="X872" s="6"/>
      <c r="Y872" s="6"/>
      <c r="Z872" s="20">
        <f t="shared" si="113"/>
        <v>0</v>
      </c>
      <c r="AA872" s="20"/>
      <c r="AB872" s="2">
        <f t="shared" si="118"/>
        <v>0</v>
      </c>
      <c r="AC872" s="2">
        <f t="shared" si="119"/>
        <v>10</v>
      </c>
      <c r="AD872" s="20">
        <f t="shared" si="115"/>
        <v>204</v>
      </c>
    </row>
    <row r="873" spans="1:30" hidden="1" x14ac:dyDescent="0.35">
      <c r="A873" s="13">
        <v>291</v>
      </c>
      <c r="B873" s="25" t="str">
        <f>IFERROR(VLOOKUP($A873,'Grade 7'!$H$2:$N$501,3,0),"-")</f>
        <v>M23-0405-291</v>
      </c>
      <c r="C873" s="25" t="str">
        <f>IFERROR(VLOOKUP($A873,'Grade 7'!$H$2:$N$501,4,0),"-")</f>
        <v/>
      </c>
      <c r="D873" s="25" t="str">
        <f>IFERROR(VLOOKUP($A873,'Grade 7'!$H$2:$N$501,5,0),"-")</f>
        <v/>
      </c>
      <c r="E873" s="25">
        <f>IFERROR(VLOOKUP($A873,'Grade 7'!$H$2:$N$501,6,0),"-")</f>
        <v>0</v>
      </c>
      <c r="F873" s="33">
        <f>IFERROR(VLOOKUP($A873,'Grade 7'!$H$2:$N$501,7,0),"-")</f>
        <v>0</v>
      </c>
      <c r="G873" s="6"/>
      <c r="H873" s="13">
        <f t="shared" si="114"/>
        <v>1</v>
      </c>
      <c r="I873" s="17"/>
      <c r="J873" s="14" t="str">
        <f t="shared" si="117"/>
        <v>K.M.A Boys Secondary School</v>
      </c>
      <c r="K873" s="13" t="s">
        <v>24</v>
      </c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26">
        <f t="shared" si="116"/>
        <v>0</v>
      </c>
      <c r="W873" s="6"/>
      <c r="X873" s="6"/>
      <c r="Y873" s="6"/>
      <c r="Z873" s="20">
        <f t="shared" si="113"/>
        <v>0</v>
      </c>
      <c r="AA873" s="20"/>
      <c r="AB873" s="2">
        <f t="shared" si="118"/>
        <v>0</v>
      </c>
      <c r="AC873" s="2">
        <f t="shared" si="119"/>
        <v>10</v>
      </c>
      <c r="AD873" s="20">
        <f t="shared" si="115"/>
        <v>204</v>
      </c>
    </row>
    <row r="874" spans="1:30" hidden="1" x14ac:dyDescent="0.35">
      <c r="A874" s="13">
        <v>291</v>
      </c>
      <c r="B874" s="25" t="str">
        <f>IFERROR(VLOOKUP($A874,'Grade 7'!$H$2:$N$501,3,0),"-")</f>
        <v>M23-0405-291</v>
      </c>
      <c r="C874" s="25" t="str">
        <f>IFERROR(VLOOKUP($A874,'Grade 7'!$H$2:$N$501,4,0),"-")</f>
        <v/>
      </c>
      <c r="D874" s="25" t="str">
        <f>IFERROR(VLOOKUP($A874,'Grade 7'!$H$2:$N$501,5,0),"-")</f>
        <v/>
      </c>
      <c r="E874" s="25">
        <f>IFERROR(VLOOKUP($A874,'Grade 7'!$H$2:$N$501,6,0),"-")</f>
        <v>0</v>
      </c>
      <c r="F874" s="33">
        <f>IFERROR(VLOOKUP($A874,'Grade 7'!$H$2:$N$501,7,0),"-")</f>
        <v>0</v>
      </c>
      <c r="G874" s="6"/>
      <c r="H874" s="13">
        <f t="shared" si="114"/>
        <v>2</v>
      </c>
      <c r="I874" s="17"/>
      <c r="J874" s="14" t="str">
        <f t="shared" si="117"/>
        <v>K.M.A Boys Secondary School</v>
      </c>
      <c r="K874" s="13" t="s">
        <v>24</v>
      </c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26">
        <f t="shared" si="116"/>
        <v>0</v>
      </c>
      <c r="W874" s="6"/>
      <c r="X874" s="6"/>
      <c r="Y874" s="6"/>
      <c r="Z874" s="20">
        <f t="shared" si="113"/>
        <v>0</v>
      </c>
      <c r="AA874" s="20"/>
      <c r="AB874" s="2">
        <f t="shared" si="118"/>
        <v>0</v>
      </c>
      <c r="AC874" s="2">
        <f t="shared" si="119"/>
        <v>10</v>
      </c>
      <c r="AD874" s="20">
        <f t="shared" si="115"/>
        <v>204</v>
      </c>
    </row>
    <row r="875" spans="1:30" hidden="1" x14ac:dyDescent="0.35">
      <c r="A875" s="13">
        <v>291</v>
      </c>
      <c r="B875" s="25" t="str">
        <f>IFERROR(VLOOKUP($A875,'Grade 7'!$H$2:$N$501,3,0),"-")</f>
        <v>M23-0405-291</v>
      </c>
      <c r="C875" s="25" t="str">
        <f>IFERROR(VLOOKUP($A875,'Grade 7'!$H$2:$N$501,4,0),"-")</f>
        <v/>
      </c>
      <c r="D875" s="25" t="str">
        <f>IFERROR(VLOOKUP($A875,'Grade 7'!$H$2:$N$501,5,0),"-")</f>
        <v/>
      </c>
      <c r="E875" s="25">
        <f>IFERROR(VLOOKUP($A875,'Grade 7'!$H$2:$N$501,6,0),"-")</f>
        <v>0</v>
      </c>
      <c r="F875" s="33">
        <f>IFERROR(VLOOKUP($A875,'Grade 7'!$H$2:$N$501,7,0),"-")</f>
        <v>0</v>
      </c>
      <c r="G875" s="6"/>
      <c r="H875" s="13">
        <f t="shared" si="114"/>
        <v>3</v>
      </c>
      <c r="I875" s="17"/>
      <c r="J875" s="14" t="str">
        <f t="shared" si="117"/>
        <v>K.M.A Boys Secondary School</v>
      </c>
      <c r="K875" s="13" t="s">
        <v>24</v>
      </c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26">
        <f t="shared" si="116"/>
        <v>0</v>
      </c>
      <c r="W875" s="6"/>
      <c r="X875" s="6"/>
      <c r="Y875" s="6"/>
      <c r="Z875" s="20">
        <f t="shared" si="113"/>
        <v>0</v>
      </c>
      <c r="AA875" s="20"/>
      <c r="AB875" s="2">
        <f t="shared" si="118"/>
        <v>0</v>
      </c>
      <c r="AC875" s="2">
        <f t="shared" si="119"/>
        <v>10</v>
      </c>
      <c r="AD875" s="20">
        <f t="shared" si="115"/>
        <v>204</v>
      </c>
    </row>
    <row r="876" spans="1:30" hidden="1" x14ac:dyDescent="0.35">
      <c r="A876" s="13">
        <v>292</v>
      </c>
      <c r="B876" s="25" t="str">
        <f>IFERROR(VLOOKUP($A876,'Grade 7'!$H$2:$N$501,3,0),"-")</f>
        <v>M23-0405-292</v>
      </c>
      <c r="C876" s="25" t="str">
        <f>IFERROR(VLOOKUP($A876,'Grade 7'!$H$2:$N$501,4,0),"-")</f>
        <v/>
      </c>
      <c r="D876" s="25" t="str">
        <f>IFERROR(VLOOKUP($A876,'Grade 7'!$H$2:$N$501,5,0),"-")</f>
        <v/>
      </c>
      <c r="E876" s="25">
        <f>IFERROR(VLOOKUP($A876,'Grade 7'!$H$2:$N$501,6,0),"-")</f>
        <v>0</v>
      </c>
      <c r="F876" s="33">
        <f>IFERROR(VLOOKUP($A876,'Grade 7'!$H$2:$N$501,7,0),"-")</f>
        <v>0</v>
      </c>
      <c r="G876" s="6"/>
      <c r="H876" s="13">
        <f t="shared" si="114"/>
        <v>1</v>
      </c>
      <c r="I876" s="17"/>
      <c r="J876" s="14" t="str">
        <f t="shared" si="117"/>
        <v>K.M.A Boys Secondary School</v>
      </c>
      <c r="K876" s="13" t="s">
        <v>24</v>
      </c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26">
        <f t="shared" si="116"/>
        <v>0</v>
      </c>
      <c r="W876" s="6"/>
      <c r="X876" s="6"/>
      <c r="Y876" s="6"/>
      <c r="Z876" s="20">
        <f t="shared" si="113"/>
        <v>0</v>
      </c>
      <c r="AA876" s="20"/>
      <c r="AB876" s="2">
        <f t="shared" si="118"/>
        <v>0</v>
      </c>
      <c r="AC876" s="2">
        <f t="shared" si="119"/>
        <v>10</v>
      </c>
      <c r="AD876" s="20">
        <f t="shared" si="115"/>
        <v>204</v>
      </c>
    </row>
    <row r="877" spans="1:30" hidden="1" x14ac:dyDescent="0.35">
      <c r="A877" s="13">
        <v>292</v>
      </c>
      <c r="B877" s="25" t="str">
        <f>IFERROR(VLOOKUP($A877,'Grade 7'!$H$2:$N$501,3,0),"-")</f>
        <v>M23-0405-292</v>
      </c>
      <c r="C877" s="25" t="str">
        <f>IFERROR(VLOOKUP($A877,'Grade 7'!$H$2:$N$501,4,0),"-")</f>
        <v/>
      </c>
      <c r="D877" s="25" t="str">
        <f>IFERROR(VLOOKUP($A877,'Grade 7'!$H$2:$N$501,5,0),"-")</f>
        <v/>
      </c>
      <c r="E877" s="25">
        <f>IFERROR(VLOOKUP($A877,'Grade 7'!$H$2:$N$501,6,0),"-")</f>
        <v>0</v>
      </c>
      <c r="F877" s="33">
        <f>IFERROR(VLOOKUP($A877,'Grade 7'!$H$2:$N$501,7,0),"-")</f>
        <v>0</v>
      </c>
      <c r="G877" s="6"/>
      <c r="H877" s="13">
        <f t="shared" si="114"/>
        <v>2</v>
      </c>
      <c r="I877" s="17"/>
      <c r="J877" s="14" t="str">
        <f t="shared" si="117"/>
        <v>K.M.A Boys Secondary School</v>
      </c>
      <c r="K877" s="13" t="s">
        <v>24</v>
      </c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26">
        <f t="shared" si="116"/>
        <v>0</v>
      </c>
      <c r="W877" s="6"/>
      <c r="X877" s="6"/>
      <c r="Y877" s="6"/>
      <c r="Z877" s="20">
        <f t="shared" si="113"/>
        <v>0</v>
      </c>
      <c r="AA877" s="20"/>
      <c r="AB877" s="2">
        <f t="shared" si="118"/>
        <v>0</v>
      </c>
      <c r="AC877" s="2">
        <f t="shared" si="119"/>
        <v>10</v>
      </c>
      <c r="AD877" s="20">
        <f t="shared" si="115"/>
        <v>204</v>
      </c>
    </row>
    <row r="878" spans="1:30" hidden="1" x14ac:dyDescent="0.35">
      <c r="A878" s="13">
        <v>292</v>
      </c>
      <c r="B878" s="25" t="str">
        <f>IFERROR(VLOOKUP($A878,'Grade 7'!$H$2:$N$501,3,0),"-")</f>
        <v>M23-0405-292</v>
      </c>
      <c r="C878" s="25" t="str">
        <f>IFERROR(VLOOKUP($A878,'Grade 7'!$H$2:$N$501,4,0),"-")</f>
        <v/>
      </c>
      <c r="D878" s="25" t="str">
        <f>IFERROR(VLOOKUP($A878,'Grade 7'!$H$2:$N$501,5,0),"-")</f>
        <v/>
      </c>
      <c r="E878" s="25">
        <f>IFERROR(VLOOKUP($A878,'Grade 7'!$H$2:$N$501,6,0),"-")</f>
        <v>0</v>
      </c>
      <c r="F878" s="33">
        <f>IFERROR(VLOOKUP($A878,'Grade 7'!$H$2:$N$501,7,0),"-")</f>
        <v>0</v>
      </c>
      <c r="G878" s="6"/>
      <c r="H878" s="13">
        <f t="shared" si="114"/>
        <v>3</v>
      </c>
      <c r="I878" s="17"/>
      <c r="J878" s="14" t="str">
        <f t="shared" si="117"/>
        <v>K.M.A Boys Secondary School</v>
      </c>
      <c r="K878" s="13" t="s">
        <v>24</v>
      </c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26">
        <f t="shared" si="116"/>
        <v>0</v>
      </c>
      <c r="W878" s="6"/>
      <c r="X878" s="6"/>
      <c r="Y878" s="6"/>
      <c r="Z878" s="20">
        <f t="shared" si="113"/>
        <v>0</v>
      </c>
      <c r="AA878" s="20"/>
      <c r="AB878" s="2">
        <f t="shared" si="118"/>
        <v>0</v>
      </c>
      <c r="AC878" s="2">
        <f t="shared" si="119"/>
        <v>10</v>
      </c>
      <c r="AD878" s="20">
        <f t="shared" si="115"/>
        <v>204</v>
      </c>
    </row>
    <row r="879" spans="1:30" hidden="1" x14ac:dyDescent="0.35">
      <c r="A879" s="13">
        <v>293</v>
      </c>
      <c r="B879" s="25" t="str">
        <f>IFERROR(VLOOKUP($A879,'Grade 7'!$H$2:$N$501,3,0),"-")</f>
        <v>M23-0405-293</v>
      </c>
      <c r="C879" s="25" t="str">
        <f>IFERROR(VLOOKUP($A879,'Grade 7'!$H$2:$N$501,4,0),"-")</f>
        <v/>
      </c>
      <c r="D879" s="25" t="str">
        <f>IFERROR(VLOOKUP($A879,'Grade 7'!$H$2:$N$501,5,0),"-")</f>
        <v/>
      </c>
      <c r="E879" s="25">
        <f>IFERROR(VLOOKUP($A879,'Grade 7'!$H$2:$N$501,6,0),"-")</f>
        <v>0</v>
      </c>
      <c r="F879" s="33">
        <f>IFERROR(VLOOKUP($A879,'Grade 7'!$H$2:$N$501,7,0),"-")</f>
        <v>0</v>
      </c>
      <c r="G879" s="6"/>
      <c r="H879" s="13">
        <f t="shared" si="114"/>
        <v>1</v>
      </c>
      <c r="I879" s="17"/>
      <c r="J879" s="14" t="str">
        <f t="shared" si="117"/>
        <v>K.M.A Boys Secondary School</v>
      </c>
      <c r="K879" s="13" t="s">
        <v>24</v>
      </c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26">
        <f t="shared" si="116"/>
        <v>0</v>
      </c>
      <c r="W879" s="6"/>
      <c r="X879" s="6"/>
      <c r="Y879" s="6"/>
      <c r="Z879" s="20">
        <f t="shared" si="113"/>
        <v>0</v>
      </c>
      <c r="AA879" s="20"/>
      <c r="AB879" s="2">
        <f t="shared" si="118"/>
        <v>0</v>
      </c>
      <c r="AC879" s="2">
        <f t="shared" si="119"/>
        <v>10</v>
      </c>
      <c r="AD879" s="20">
        <f t="shared" si="115"/>
        <v>204</v>
      </c>
    </row>
    <row r="880" spans="1:30" hidden="1" x14ac:dyDescent="0.35">
      <c r="A880" s="13">
        <v>293</v>
      </c>
      <c r="B880" s="25" t="str">
        <f>IFERROR(VLOOKUP($A880,'Grade 7'!$H$2:$N$501,3,0),"-")</f>
        <v>M23-0405-293</v>
      </c>
      <c r="C880" s="25" t="str">
        <f>IFERROR(VLOOKUP($A880,'Grade 7'!$H$2:$N$501,4,0),"-")</f>
        <v/>
      </c>
      <c r="D880" s="25" t="str">
        <f>IFERROR(VLOOKUP($A880,'Grade 7'!$H$2:$N$501,5,0),"-")</f>
        <v/>
      </c>
      <c r="E880" s="25">
        <f>IFERROR(VLOOKUP($A880,'Grade 7'!$H$2:$N$501,6,0),"-")</f>
        <v>0</v>
      </c>
      <c r="F880" s="33">
        <f>IFERROR(VLOOKUP($A880,'Grade 7'!$H$2:$N$501,7,0),"-")</f>
        <v>0</v>
      </c>
      <c r="G880" s="6"/>
      <c r="H880" s="13">
        <f t="shared" si="114"/>
        <v>2</v>
      </c>
      <c r="I880" s="17"/>
      <c r="J880" s="14" t="str">
        <f t="shared" si="117"/>
        <v>K.M.A Boys Secondary School</v>
      </c>
      <c r="K880" s="13" t="s">
        <v>24</v>
      </c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26">
        <f t="shared" si="116"/>
        <v>0</v>
      </c>
      <c r="W880" s="6"/>
      <c r="X880" s="6"/>
      <c r="Y880" s="6"/>
      <c r="Z880" s="20">
        <f t="shared" si="113"/>
        <v>0</v>
      </c>
      <c r="AA880" s="20"/>
      <c r="AB880" s="2">
        <f t="shared" si="118"/>
        <v>0</v>
      </c>
      <c r="AC880" s="2">
        <f t="shared" si="119"/>
        <v>10</v>
      </c>
      <c r="AD880" s="20">
        <f t="shared" si="115"/>
        <v>204</v>
      </c>
    </row>
    <row r="881" spans="1:30" hidden="1" x14ac:dyDescent="0.35">
      <c r="A881" s="13">
        <v>293</v>
      </c>
      <c r="B881" s="25" t="str">
        <f>IFERROR(VLOOKUP($A881,'Grade 7'!$H$2:$N$501,3,0),"-")</f>
        <v>M23-0405-293</v>
      </c>
      <c r="C881" s="25" t="str">
        <f>IFERROR(VLOOKUP($A881,'Grade 7'!$H$2:$N$501,4,0),"-")</f>
        <v/>
      </c>
      <c r="D881" s="25" t="str">
        <f>IFERROR(VLOOKUP($A881,'Grade 7'!$H$2:$N$501,5,0),"-")</f>
        <v/>
      </c>
      <c r="E881" s="25">
        <f>IFERROR(VLOOKUP($A881,'Grade 7'!$H$2:$N$501,6,0),"-")</f>
        <v>0</v>
      </c>
      <c r="F881" s="33">
        <f>IFERROR(VLOOKUP($A881,'Grade 7'!$H$2:$N$501,7,0),"-")</f>
        <v>0</v>
      </c>
      <c r="G881" s="6"/>
      <c r="H881" s="13">
        <f t="shared" si="114"/>
        <v>3</v>
      </c>
      <c r="I881" s="17"/>
      <c r="J881" s="14" t="str">
        <f t="shared" si="117"/>
        <v>K.M.A Boys Secondary School</v>
      </c>
      <c r="K881" s="13" t="s">
        <v>24</v>
      </c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26">
        <f t="shared" si="116"/>
        <v>0</v>
      </c>
      <c r="W881" s="6"/>
      <c r="X881" s="6"/>
      <c r="Y881" s="6"/>
      <c r="Z881" s="20">
        <f t="shared" si="113"/>
        <v>0</v>
      </c>
      <c r="AA881" s="20"/>
      <c r="AB881" s="2">
        <f t="shared" si="118"/>
        <v>0</v>
      </c>
      <c r="AC881" s="2">
        <f t="shared" si="119"/>
        <v>10</v>
      </c>
      <c r="AD881" s="20">
        <f t="shared" si="115"/>
        <v>204</v>
      </c>
    </row>
    <row r="882" spans="1:30" hidden="1" x14ac:dyDescent="0.35">
      <c r="A882" s="13">
        <v>294</v>
      </c>
      <c r="B882" s="25" t="str">
        <f>IFERROR(VLOOKUP($A882,'Grade 7'!$H$2:$N$501,3,0),"-")</f>
        <v>M23-0405-294</v>
      </c>
      <c r="C882" s="25" t="str">
        <f>IFERROR(VLOOKUP($A882,'Grade 7'!$H$2:$N$501,4,0),"-")</f>
        <v/>
      </c>
      <c r="D882" s="25" t="str">
        <f>IFERROR(VLOOKUP($A882,'Grade 7'!$H$2:$N$501,5,0),"-")</f>
        <v/>
      </c>
      <c r="E882" s="25">
        <f>IFERROR(VLOOKUP($A882,'Grade 7'!$H$2:$N$501,6,0),"-")</f>
        <v>0</v>
      </c>
      <c r="F882" s="33">
        <f>IFERROR(VLOOKUP($A882,'Grade 7'!$H$2:$N$501,7,0),"-")</f>
        <v>0</v>
      </c>
      <c r="G882" s="6"/>
      <c r="H882" s="13">
        <f t="shared" si="114"/>
        <v>1</v>
      </c>
      <c r="I882" s="17"/>
      <c r="J882" s="14" t="str">
        <f t="shared" si="117"/>
        <v>K.M.A Boys Secondary School</v>
      </c>
      <c r="K882" s="13" t="s">
        <v>24</v>
      </c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26">
        <f t="shared" si="116"/>
        <v>0</v>
      </c>
      <c r="W882" s="6"/>
      <c r="X882" s="6"/>
      <c r="Y882" s="6"/>
      <c r="Z882" s="20">
        <f t="shared" si="113"/>
        <v>0</v>
      </c>
      <c r="AA882" s="20"/>
      <c r="AB882" s="2">
        <f t="shared" si="118"/>
        <v>0</v>
      </c>
      <c r="AC882" s="2">
        <f t="shared" si="119"/>
        <v>10</v>
      </c>
      <c r="AD882" s="20">
        <f t="shared" si="115"/>
        <v>204</v>
      </c>
    </row>
    <row r="883" spans="1:30" hidden="1" x14ac:dyDescent="0.35">
      <c r="A883" s="13">
        <v>294</v>
      </c>
      <c r="B883" s="25" t="str">
        <f>IFERROR(VLOOKUP($A883,'Grade 7'!$H$2:$N$501,3,0),"-")</f>
        <v>M23-0405-294</v>
      </c>
      <c r="C883" s="25" t="str">
        <f>IFERROR(VLOOKUP($A883,'Grade 7'!$H$2:$N$501,4,0),"-")</f>
        <v/>
      </c>
      <c r="D883" s="25" t="str">
        <f>IFERROR(VLOOKUP($A883,'Grade 7'!$H$2:$N$501,5,0),"-")</f>
        <v/>
      </c>
      <c r="E883" s="25">
        <f>IFERROR(VLOOKUP($A883,'Grade 7'!$H$2:$N$501,6,0),"-")</f>
        <v>0</v>
      </c>
      <c r="F883" s="33">
        <f>IFERROR(VLOOKUP($A883,'Grade 7'!$H$2:$N$501,7,0),"-")</f>
        <v>0</v>
      </c>
      <c r="G883" s="6"/>
      <c r="H883" s="13">
        <f t="shared" si="114"/>
        <v>2</v>
      </c>
      <c r="I883" s="17"/>
      <c r="J883" s="14" t="str">
        <f t="shared" si="117"/>
        <v>K.M.A Boys Secondary School</v>
      </c>
      <c r="K883" s="13" t="s">
        <v>24</v>
      </c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26">
        <f t="shared" si="116"/>
        <v>0</v>
      </c>
      <c r="W883" s="6"/>
      <c r="X883" s="6"/>
      <c r="Y883" s="6"/>
      <c r="Z883" s="20">
        <f t="shared" si="113"/>
        <v>0</v>
      </c>
      <c r="AA883" s="20"/>
      <c r="AB883" s="2">
        <f t="shared" si="118"/>
        <v>0</v>
      </c>
      <c r="AC883" s="2">
        <f t="shared" si="119"/>
        <v>10</v>
      </c>
      <c r="AD883" s="20">
        <f t="shared" si="115"/>
        <v>204</v>
      </c>
    </row>
    <row r="884" spans="1:30" hidden="1" x14ac:dyDescent="0.35">
      <c r="A884" s="13">
        <v>294</v>
      </c>
      <c r="B884" s="25" t="str">
        <f>IFERROR(VLOOKUP($A884,'Grade 7'!$H$2:$N$501,3,0),"-")</f>
        <v>M23-0405-294</v>
      </c>
      <c r="C884" s="25" t="str">
        <f>IFERROR(VLOOKUP($A884,'Grade 7'!$H$2:$N$501,4,0),"-")</f>
        <v/>
      </c>
      <c r="D884" s="25" t="str">
        <f>IFERROR(VLOOKUP($A884,'Grade 7'!$H$2:$N$501,5,0),"-")</f>
        <v/>
      </c>
      <c r="E884" s="25">
        <f>IFERROR(VLOOKUP($A884,'Grade 7'!$H$2:$N$501,6,0),"-")</f>
        <v>0</v>
      </c>
      <c r="F884" s="33">
        <f>IFERROR(VLOOKUP($A884,'Grade 7'!$H$2:$N$501,7,0),"-")</f>
        <v>0</v>
      </c>
      <c r="G884" s="6"/>
      <c r="H884" s="13">
        <f t="shared" si="114"/>
        <v>3</v>
      </c>
      <c r="I884" s="17"/>
      <c r="J884" s="14" t="str">
        <f t="shared" si="117"/>
        <v>K.M.A Boys Secondary School</v>
      </c>
      <c r="K884" s="13" t="s">
        <v>24</v>
      </c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26">
        <f t="shared" si="116"/>
        <v>0</v>
      </c>
      <c r="W884" s="6"/>
      <c r="X884" s="6"/>
      <c r="Y884" s="6"/>
      <c r="Z884" s="20">
        <f t="shared" si="113"/>
        <v>0</v>
      </c>
      <c r="AA884" s="20"/>
      <c r="AB884" s="2">
        <f t="shared" si="118"/>
        <v>0</v>
      </c>
      <c r="AC884" s="2">
        <f t="shared" si="119"/>
        <v>10</v>
      </c>
      <c r="AD884" s="20">
        <f t="shared" si="115"/>
        <v>204</v>
      </c>
    </row>
    <row r="885" spans="1:30" hidden="1" x14ac:dyDescent="0.35">
      <c r="A885" s="13">
        <v>295</v>
      </c>
      <c r="B885" s="25" t="str">
        <f>IFERROR(VLOOKUP($A885,'Grade 7'!$H$2:$N$501,3,0),"-")</f>
        <v>M23-0405-295</v>
      </c>
      <c r="C885" s="25" t="str">
        <f>IFERROR(VLOOKUP($A885,'Grade 7'!$H$2:$N$501,4,0),"-")</f>
        <v/>
      </c>
      <c r="D885" s="25" t="str">
        <f>IFERROR(VLOOKUP($A885,'Grade 7'!$H$2:$N$501,5,0),"-")</f>
        <v/>
      </c>
      <c r="E885" s="25">
        <f>IFERROR(VLOOKUP($A885,'Grade 7'!$H$2:$N$501,6,0),"-")</f>
        <v>0</v>
      </c>
      <c r="F885" s="33">
        <f>IFERROR(VLOOKUP($A885,'Grade 7'!$H$2:$N$501,7,0),"-")</f>
        <v>0</v>
      </c>
      <c r="G885" s="6"/>
      <c r="H885" s="13">
        <f t="shared" si="114"/>
        <v>1</v>
      </c>
      <c r="I885" s="17"/>
      <c r="J885" s="14" t="str">
        <f t="shared" si="117"/>
        <v>K.M.A Boys Secondary School</v>
      </c>
      <c r="K885" s="13" t="s">
        <v>24</v>
      </c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26">
        <f t="shared" si="116"/>
        <v>0</v>
      </c>
      <c r="W885" s="6"/>
      <c r="X885" s="6"/>
      <c r="Y885" s="6"/>
      <c r="Z885" s="20">
        <f t="shared" si="113"/>
        <v>0</v>
      </c>
      <c r="AA885" s="20"/>
      <c r="AB885" s="2">
        <f t="shared" si="118"/>
        <v>0</v>
      </c>
      <c r="AC885" s="2">
        <f t="shared" si="119"/>
        <v>10</v>
      </c>
      <c r="AD885" s="20">
        <f t="shared" si="115"/>
        <v>204</v>
      </c>
    </row>
    <row r="886" spans="1:30" hidden="1" x14ac:dyDescent="0.35">
      <c r="A886" s="13">
        <v>295</v>
      </c>
      <c r="B886" s="25" t="str">
        <f>IFERROR(VLOOKUP($A886,'Grade 7'!$H$2:$N$501,3,0),"-")</f>
        <v>M23-0405-295</v>
      </c>
      <c r="C886" s="25" t="str">
        <f>IFERROR(VLOOKUP($A886,'Grade 7'!$H$2:$N$501,4,0),"-")</f>
        <v/>
      </c>
      <c r="D886" s="25" t="str">
        <f>IFERROR(VLOOKUP($A886,'Grade 7'!$H$2:$N$501,5,0),"-")</f>
        <v/>
      </c>
      <c r="E886" s="25">
        <f>IFERROR(VLOOKUP($A886,'Grade 7'!$H$2:$N$501,6,0),"-")</f>
        <v>0</v>
      </c>
      <c r="F886" s="33">
        <f>IFERROR(VLOOKUP($A886,'Grade 7'!$H$2:$N$501,7,0),"-")</f>
        <v>0</v>
      </c>
      <c r="G886" s="6"/>
      <c r="H886" s="13">
        <f t="shared" si="114"/>
        <v>2</v>
      </c>
      <c r="I886" s="17"/>
      <c r="J886" s="14" t="str">
        <f t="shared" si="117"/>
        <v>K.M.A Boys Secondary School</v>
      </c>
      <c r="K886" s="13" t="s">
        <v>24</v>
      </c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26">
        <f t="shared" si="116"/>
        <v>0</v>
      </c>
      <c r="W886" s="6"/>
      <c r="X886" s="6"/>
      <c r="Y886" s="6"/>
      <c r="Z886" s="20">
        <f t="shared" si="113"/>
        <v>0</v>
      </c>
      <c r="AA886" s="20"/>
      <c r="AB886" s="2">
        <f t="shared" si="118"/>
        <v>0</v>
      </c>
      <c r="AC886" s="2">
        <f t="shared" si="119"/>
        <v>10</v>
      </c>
      <c r="AD886" s="20">
        <f t="shared" si="115"/>
        <v>204</v>
      </c>
    </row>
    <row r="887" spans="1:30" hidden="1" x14ac:dyDescent="0.35">
      <c r="A887" s="13">
        <v>295</v>
      </c>
      <c r="B887" s="25" t="str">
        <f>IFERROR(VLOOKUP($A887,'Grade 7'!$H$2:$N$501,3,0),"-")</f>
        <v>M23-0405-295</v>
      </c>
      <c r="C887" s="25" t="str">
        <f>IFERROR(VLOOKUP($A887,'Grade 7'!$H$2:$N$501,4,0),"-")</f>
        <v/>
      </c>
      <c r="D887" s="25" t="str">
        <f>IFERROR(VLOOKUP($A887,'Grade 7'!$H$2:$N$501,5,0),"-")</f>
        <v/>
      </c>
      <c r="E887" s="25">
        <f>IFERROR(VLOOKUP($A887,'Grade 7'!$H$2:$N$501,6,0),"-")</f>
        <v>0</v>
      </c>
      <c r="F887" s="33">
        <f>IFERROR(VLOOKUP($A887,'Grade 7'!$H$2:$N$501,7,0),"-")</f>
        <v>0</v>
      </c>
      <c r="G887" s="6"/>
      <c r="H887" s="13">
        <f t="shared" si="114"/>
        <v>3</v>
      </c>
      <c r="I887" s="17"/>
      <c r="J887" s="14" t="str">
        <f t="shared" si="117"/>
        <v>K.M.A Boys Secondary School</v>
      </c>
      <c r="K887" s="13" t="s">
        <v>24</v>
      </c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26">
        <f t="shared" si="116"/>
        <v>0</v>
      </c>
      <c r="W887" s="6"/>
      <c r="X887" s="6"/>
      <c r="Y887" s="6"/>
      <c r="Z887" s="20">
        <f t="shared" si="113"/>
        <v>0</v>
      </c>
      <c r="AA887" s="20"/>
      <c r="AB887" s="2">
        <f t="shared" si="118"/>
        <v>0</v>
      </c>
      <c r="AC887" s="2">
        <f t="shared" si="119"/>
        <v>10</v>
      </c>
      <c r="AD887" s="20">
        <f t="shared" si="115"/>
        <v>204</v>
      </c>
    </row>
    <row r="888" spans="1:30" hidden="1" x14ac:dyDescent="0.35">
      <c r="A888" s="13">
        <v>296</v>
      </c>
      <c r="B888" s="25" t="str">
        <f>IFERROR(VLOOKUP($A888,'Grade 7'!$H$2:$N$501,3,0),"-")</f>
        <v>M23-0405-296</v>
      </c>
      <c r="C888" s="25" t="str">
        <f>IFERROR(VLOOKUP($A888,'Grade 7'!$H$2:$N$501,4,0),"-")</f>
        <v/>
      </c>
      <c r="D888" s="25" t="str">
        <f>IFERROR(VLOOKUP($A888,'Grade 7'!$H$2:$N$501,5,0),"-")</f>
        <v/>
      </c>
      <c r="E888" s="25">
        <f>IFERROR(VLOOKUP($A888,'Grade 7'!$H$2:$N$501,6,0),"-")</f>
        <v>0</v>
      </c>
      <c r="F888" s="33">
        <f>IFERROR(VLOOKUP($A888,'Grade 7'!$H$2:$N$501,7,0),"-")</f>
        <v>0</v>
      </c>
      <c r="G888" s="6"/>
      <c r="H888" s="13">
        <f t="shared" si="114"/>
        <v>1</v>
      </c>
      <c r="I888" s="17"/>
      <c r="J888" s="14" t="str">
        <f t="shared" si="117"/>
        <v>K.M.A Boys Secondary School</v>
      </c>
      <c r="K888" s="13" t="s">
        <v>24</v>
      </c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26">
        <f t="shared" si="116"/>
        <v>0</v>
      </c>
      <c r="W888" s="6"/>
      <c r="X888" s="6"/>
      <c r="Y888" s="6"/>
      <c r="Z888" s="20">
        <f t="shared" si="113"/>
        <v>0</v>
      </c>
      <c r="AA888" s="20"/>
      <c r="AB888" s="2">
        <f t="shared" si="118"/>
        <v>0</v>
      </c>
      <c r="AC888" s="2">
        <f t="shared" si="119"/>
        <v>10</v>
      </c>
      <c r="AD888" s="20">
        <f t="shared" si="115"/>
        <v>204</v>
      </c>
    </row>
    <row r="889" spans="1:30" hidden="1" x14ac:dyDescent="0.35">
      <c r="A889" s="13">
        <v>296</v>
      </c>
      <c r="B889" s="25" t="str">
        <f>IFERROR(VLOOKUP($A889,'Grade 7'!$H$2:$N$501,3,0),"-")</f>
        <v>M23-0405-296</v>
      </c>
      <c r="C889" s="25" t="str">
        <f>IFERROR(VLOOKUP($A889,'Grade 7'!$H$2:$N$501,4,0),"-")</f>
        <v/>
      </c>
      <c r="D889" s="25" t="str">
        <f>IFERROR(VLOOKUP($A889,'Grade 7'!$H$2:$N$501,5,0),"-")</f>
        <v/>
      </c>
      <c r="E889" s="25">
        <f>IFERROR(VLOOKUP($A889,'Grade 7'!$H$2:$N$501,6,0),"-")</f>
        <v>0</v>
      </c>
      <c r="F889" s="33">
        <f>IFERROR(VLOOKUP($A889,'Grade 7'!$H$2:$N$501,7,0),"-")</f>
        <v>0</v>
      </c>
      <c r="G889" s="6"/>
      <c r="H889" s="13">
        <f t="shared" si="114"/>
        <v>2</v>
      </c>
      <c r="I889" s="17"/>
      <c r="J889" s="14" t="str">
        <f t="shared" si="117"/>
        <v>K.M.A Boys Secondary School</v>
      </c>
      <c r="K889" s="13" t="s">
        <v>24</v>
      </c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26">
        <f t="shared" si="116"/>
        <v>0</v>
      </c>
      <c r="W889" s="6"/>
      <c r="X889" s="6"/>
      <c r="Y889" s="6"/>
      <c r="Z889" s="20">
        <f t="shared" si="113"/>
        <v>0</v>
      </c>
      <c r="AA889" s="20"/>
      <c r="AB889" s="2">
        <f t="shared" si="118"/>
        <v>0</v>
      </c>
      <c r="AC889" s="2">
        <f t="shared" si="119"/>
        <v>10</v>
      </c>
      <c r="AD889" s="20">
        <f t="shared" si="115"/>
        <v>204</v>
      </c>
    </row>
    <row r="890" spans="1:30" hidden="1" x14ac:dyDescent="0.35">
      <c r="A890" s="13">
        <v>296</v>
      </c>
      <c r="B890" s="25" t="str">
        <f>IFERROR(VLOOKUP($A890,'Grade 7'!$H$2:$N$501,3,0),"-")</f>
        <v>M23-0405-296</v>
      </c>
      <c r="C890" s="25" t="str">
        <f>IFERROR(VLOOKUP($A890,'Grade 7'!$H$2:$N$501,4,0),"-")</f>
        <v/>
      </c>
      <c r="D890" s="25" t="str">
        <f>IFERROR(VLOOKUP($A890,'Grade 7'!$H$2:$N$501,5,0),"-")</f>
        <v/>
      </c>
      <c r="E890" s="25">
        <f>IFERROR(VLOOKUP($A890,'Grade 7'!$H$2:$N$501,6,0),"-")</f>
        <v>0</v>
      </c>
      <c r="F890" s="33">
        <f>IFERROR(VLOOKUP($A890,'Grade 7'!$H$2:$N$501,7,0),"-")</f>
        <v>0</v>
      </c>
      <c r="G890" s="6"/>
      <c r="H890" s="13">
        <f t="shared" si="114"/>
        <v>3</v>
      </c>
      <c r="I890" s="17"/>
      <c r="J890" s="14" t="str">
        <f t="shared" si="117"/>
        <v>K.M.A Boys Secondary School</v>
      </c>
      <c r="K890" s="13" t="s">
        <v>24</v>
      </c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26">
        <f t="shared" si="116"/>
        <v>0</v>
      </c>
      <c r="W890" s="6"/>
      <c r="X890" s="6"/>
      <c r="Y890" s="6"/>
      <c r="Z890" s="20">
        <f t="shared" si="113"/>
        <v>0</v>
      </c>
      <c r="AA890" s="20"/>
      <c r="AB890" s="2">
        <f t="shared" si="118"/>
        <v>0</v>
      </c>
      <c r="AC890" s="2">
        <f t="shared" si="119"/>
        <v>10</v>
      </c>
      <c r="AD890" s="20">
        <f t="shared" si="115"/>
        <v>204</v>
      </c>
    </row>
    <row r="891" spans="1:30" hidden="1" x14ac:dyDescent="0.35">
      <c r="A891" s="13">
        <v>297</v>
      </c>
      <c r="B891" s="25" t="str">
        <f>IFERROR(VLOOKUP($A891,'Grade 7'!$H$2:$N$501,3,0),"-")</f>
        <v>M23-0405-297</v>
      </c>
      <c r="C891" s="25" t="str">
        <f>IFERROR(VLOOKUP($A891,'Grade 7'!$H$2:$N$501,4,0),"-")</f>
        <v/>
      </c>
      <c r="D891" s="25" t="str">
        <f>IFERROR(VLOOKUP($A891,'Grade 7'!$H$2:$N$501,5,0),"-")</f>
        <v/>
      </c>
      <c r="E891" s="25">
        <f>IFERROR(VLOOKUP($A891,'Grade 7'!$H$2:$N$501,6,0),"-")</f>
        <v>0</v>
      </c>
      <c r="F891" s="33">
        <f>IFERROR(VLOOKUP($A891,'Grade 7'!$H$2:$N$501,7,0),"-")</f>
        <v>0</v>
      </c>
      <c r="G891" s="6"/>
      <c r="H891" s="13">
        <f t="shared" si="114"/>
        <v>1</v>
      </c>
      <c r="I891" s="17"/>
      <c r="J891" s="14" t="str">
        <f t="shared" si="117"/>
        <v>K.M.A Boys Secondary School</v>
      </c>
      <c r="K891" s="13" t="s">
        <v>24</v>
      </c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26">
        <f t="shared" si="116"/>
        <v>0</v>
      </c>
      <c r="W891" s="6"/>
      <c r="X891" s="6"/>
      <c r="Y891" s="6"/>
      <c r="Z891" s="20">
        <f t="shared" si="113"/>
        <v>0</v>
      </c>
      <c r="AA891" s="20"/>
      <c r="AB891" s="2">
        <f t="shared" si="118"/>
        <v>0</v>
      </c>
      <c r="AC891" s="2">
        <f t="shared" si="119"/>
        <v>10</v>
      </c>
      <c r="AD891" s="20">
        <f t="shared" si="115"/>
        <v>204</v>
      </c>
    </row>
    <row r="892" spans="1:30" hidden="1" x14ac:dyDescent="0.35">
      <c r="A892" s="13">
        <v>297</v>
      </c>
      <c r="B892" s="25" t="str">
        <f>IFERROR(VLOOKUP($A892,'Grade 7'!$H$2:$N$501,3,0),"-")</f>
        <v>M23-0405-297</v>
      </c>
      <c r="C892" s="25" t="str">
        <f>IFERROR(VLOOKUP($A892,'Grade 7'!$H$2:$N$501,4,0),"-")</f>
        <v/>
      </c>
      <c r="D892" s="25" t="str">
        <f>IFERROR(VLOOKUP($A892,'Grade 7'!$H$2:$N$501,5,0),"-")</f>
        <v/>
      </c>
      <c r="E892" s="25">
        <f>IFERROR(VLOOKUP($A892,'Grade 7'!$H$2:$N$501,6,0),"-")</f>
        <v>0</v>
      </c>
      <c r="F892" s="33">
        <f>IFERROR(VLOOKUP($A892,'Grade 7'!$H$2:$N$501,7,0),"-")</f>
        <v>0</v>
      </c>
      <c r="G892" s="6"/>
      <c r="H892" s="13">
        <f t="shared" si="114"/>
        <v>2</v>
      </c>
      <c r="I892" s="17"/>
      <c r="J892" s="14" t="str">
        <f t="shared" si="117"/>
        <v>K.M.A Boys Secondary School</v>
      </c>
      <c r="K892" s="13" t="s">
        <v>24</v>
      </c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26">
        <f t="shared" si="116"/>
        <v>0</v>
      </c>
      <c r="W892" s="6"/>
      <c r="X892" s="6"/>
      <c r="Y892" s="6"/>
      <c r="Z892" s="20">
        <f t="shared" si="113"/>
        <v>0</v>
      </c>
      <c r="AA892" s="20"/>
      <c r="AB892" s="2">
        <f t="shared" si="118"/>
        <v>0</v>
      </c>
      <c r="AC892" s="2">
        <f t="shared" si="119"/>
        <v>10</v>
      </c>
      <c r="AD892" s="20">
        <f t="shared" si="115"/>
        <v>204</v>
      </c>
    </row>
    <row r="893" spans="1:30" hidden="1" x14ac:dyDescent="0.35">
      <c r="A893" s="13">
        <v>297</v>
      </c>
      <c r="B893" s="25" t="str">
        <f>IFERROR(VLOOKUP($A893,'Grade 7'!$H$2:$N$501,3,0),"-")</f>
        <v>M23-0405-297</v>
      </c>
      <c r="C893" s="25" t="str">
        <f>IFERROR(VLOOKUP($A893,'Grade 7'!$H$2:$N$501,4,0),"-")</f>
        <v/>
      </c>
      <c r="D893" s="25" t="str">
        <f>IFERROR(VLOOKUP($A893,'Grade 7'!$H$2:$N$501,5,0),"-")</f>
        <v/>
      </c>
      <c r="E893" s="25">
        <f>IFERROR(VLOOKUP($A893,'Grade 7'!$H$2:$N$501,6,0),"-")</f>
        <v>0</v>
      </c>
      <c r="F893" s="33">
        <f>IFERROR(VLOOKUP($A893,'Grade 7'!$H$2:$N$501,7,0),"-")</f>
        <v>0</v>
      </c>
      <c r="G893" s="6"/>
      <c r="H893" s="13">
        <f t="shared" si="114"/>
        <v>3</v>
      </c>
      <c r="I893" s="17"/>
      <c r="J893" s="14" t="str">
        <f t="shared" si="117"/>
        <v>K.M.A Boys Secondary School</v>
      </c>
      <c r="K893" s="13" t="s">
        <v>24</v>
      </c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26">
        <f t="shared" si="116"/>
        <v>0</v>
      </c>
      <c r="W893" s="6"/>
      <c r="X893" s="6"/>
      <c r="Y893" s="6"/>
      <c r="Z893" s="20">
        <f t="shared" si="113"/>
        <v>0</v>
      </c>
      <c r="AA893" s="20"/>
      <c r="AB893" s="2">
        <f t="shared" si="118"/>
        <v>0</v>
      </c>
      <c r="AC893" s="2">
        <f t="shared" si="119"/>
        <v>10</v>
      </c>
      <c r="AD893" s="20">
        <f t="shared" si="115"/>
        <v>204</v>
      </c>
    </row>
    <row r="894" spans="1:30" hidden="1" x14ac:dyDescent="0.35">
      <c r="A894" s="13">
        <v>298</v>
      </c>
      <c r="B894" s="25" t="str">
        <f>IFERROR(VLOOKUP($A894,'Grade 7'!$H$2:$N$501,3,0),"-")</f>
        <v>M23-0405-298</v>
      </c>
      <c r="C894" s="25" t="str">
        <f>IFERROR(VLOOKUP($A894,'Grade 7'!$H$2:$N$501,4,0),"-")</f>
        <v/>
      </c>
      <c r="D894" s="25" t="str">
        <f>IFERROR(VLOOKUP($A894,'Grade 7'!$H$2:$N$501,5,0),"-")</f>
        <v/>
      </c>
      <c r="E894" s="25">
        <f>IFERROR(VLOOKUP($A894,'Grade 7'!$H$2:$N$501,6,0),"-")</f>
        <v>0</v>
      </c>
      <c r="F894" s="33">
        <f>IFERROR(VLOOKUP($A894,'Grade 7'!$H$2:$N$501,7,0),"-")</f>
        <v>0</v>
      </c>
      <c r="G894" s="6"/>
      <c r="H894" s="13">
        <f t="shared" si="114"/>
        <v>1</v>
      </c>
      <c r="I894" s="17"/>
      <c r="J894" s="14" t="str">
        <f t="shared" si="117"/>
        <v>K.M.A Boys Secondary School</v>
      </c>
      <c r="K894" s="13" t="s">
        <v>24</v>
      </c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26">
        <f t="shared" si="116"/>
        <v>0</v>
      </c>
      <c r="W894" s="6"/>
      <c r="X894" s="6"/>
      <c r="Y894" s="6"/>
      <c r="Z894" s="20">
        <f t="shared" si="113"/>
        <v>0</v>
      </c>
      <c r="AA894" s="20"/>
      <c r="AB894" s="2">
        <f t="shared" si="118"/>
        <v>0</v>
      </c>
      <c r="AC894" s="2">
        <f t="shared" si="119"/>
        <v>10</v>
      </c>
      <c r="AD894" s="20">
        <f t="shared" si="115"/>
        <v>204</v>
      </c>
    </row>
    <row r="895" spans="1:30" hidden="1" x14ac:dyDescent="0.35">
      <c r="A895" s="13">
        <v>298</v>
      </c>
      <c r="B895" s="25" t="str">
        <f>IFERROR(VLOOKUP($A895,'Grade 7'!$H$2:$N$501,3,0),"-")</f>
        <v>M23-0405-298</v>
      </c>
      <c r="C895" s="25" t="str">
        <f>IFERROR(VLOOKUP($A895,'Grade 7'!$H$2:$N$501,4,0),"-")</f>
        <v/>
      </c>
      <c r="D895" s="25" t="str">
        <f>IFERROR(VLOOKUP($A895,'Grade 7'!$H$2:$N$501,5,0),"-")</f>
        <v/>
      </c>
      <c r="E895" s="25">
        <f>IFERROR(VLOOKUP($A895,'Grade 7'!$H$2:$N$501,6,0),"-")</f>
        <v>0</v>
      </c>
      <c r="F895" s="33">
        <f>IFERROR(VLOOKUP($A895,'Grade 7'!$H$2:$N$501,7,0),"-")</f>
        <v>0</v>
      </c>
      <c r="G895" s="6"/>
      <c r="H895" s="13">
        <f t="shared" si="114"/>
        <v>2</v>
      </c>
      <c r="I895" s="17"/>
      <c r="J895" s="14" t="str">
        <f t="shared" si="117"/>
        <v>K.M.A Boys Secondary School</v>
      </c>
      <c r="K895" s="13" t="s">
        <v>24</v>
      </c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26">
        <f t="shared" si="116"/>
        <v>0</v>
      </c>
      <c r="W895" s="6"/>
      <c r="X895" s="6"/>
      <c r="Y895" s="6"/>
      <c r="Z895" s="20">
        <f t="shared" si="113"/>
        <v>0</v>
      </c>
      <c r="AA895" s="20"/>
      <c r="AB895" s="2">
        <f t="shared" si="118"/>
        <v>0</v>
      </c>
      <c r="AC895" s="2">
        <f t="shared" si="119"/>
        <v>10</v>
      </c>
      <c r="AD895" s="20">
        <f t="shared" si="115"/>
        <v>204</v>
      </c>
    </row>
    <row r="896" spans="1:30" hidden="1" x14ac:dyDescent="0.35">
      <c r="A896" s="13">
        <v>298</v>
      </c>
      <c r="B896" s="25" t="str">
        <f>IFERROR(VLOOKUP($A896,'Grade 7'!$H$2:$N$501,3,0),"-")</f>
        <v>M23-0405-298</v>
      </c>
      <c r="C896" s="25" t="str">
        <f>IFERROR(VLOOKUP($A896,'Grade 7'!$H$2:$N$501,4,0),"-")</f>
        <v/>
      </c>
      <c r="D896" s="25" t="str">
        <f>IFERROR(VLOOKUP($A896,'Grade 7'!$H$2:$N$501,5,0),"-")</f>
        <v/>
      </c>
      <c r="E896" s="25">
        <f>IFERROR(VLOOKUP($A896,'Grade 7'!$H$2:$N$501,6,0),"-")</f>
        <v>0</v>
      </c>
      <c r="F896" s="33">
        <f>IFERROR(VLOOKUP($A896,'Grade 7'!$H$2:$N$501,7,0),"-")</f>
        <v>0</v>
      </c>
      <c r="G896" s="6"/>
      <c r="H896" s="13">
        <f t="shared" si="114"/>
        <v>3</v>
      </c>
      <c r="I896" s="17"/>
      <c r="J896" s="14" t="str">
        <f t="shared" si="117"/>
        <v>K.M.A Boys Secondary School</v>
      </c>
      <c r="K896" s="13" t="s">
        <v>24</v>
      </c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26">
        <f t="shared" si="116"/>
        <v>0</v>
      </c>
      <c r="W896" s="6"/>
      <c r="X896" s="6"/>
      <c r="Y896" s="6"/>
      <c r="Z896" s="20">
        <f t="shared" si="113"/>
        <v>0</v>
      </c>
      <c r="AA896" s="20"/>
      <c r="AB896" s="2">
        <f t="shared" si="118"/>
        <v>0</v>
      </c>
      <c r="AC896" s="2">
        <f t="shared" si="119"/>
        <v>10</v>
      </c>
      <c r="AD896" s="20">
        <f t="shared" si="115"/>
        <v>204</v>
      </c>
    </row>
    <row r="897" spans="1:30" hidden="1" x14ac:dyDescent="0.35">
      <c r="A897" s="13">
        <v>299</v>
      </c>
      <c r="B897" s="25" t="str">
        <f>IFERROR(VLOOKUP($A897,'Grade 7'!$H$2:$N$501,3,0),"-")</f>
        <v>M23-0405-299</v>
      </c>
      <c r="C897" s="25" t="str">
        <f>IFERROR(VLOOKUP($A897,'Grade 7'!$H$2:$N$501,4,0),"-")</f>
        <v/>
      </c>
      <c r="D897" s="25" t="str">
        <f>IFERROR(VLOOKUP($A897,'Grade 7'!$H$2:$N$501,5,0),"-")</f>
        <v/>
      </c>
      <c r="E897" s="25">
        <f>IFERROR(VLOOKUP($A897,'Grade 7'!$H$2:$N$501,6,0),"-")</f>
        <v>0</v>
      </c>
      <c r="F897" s="33">
        <f>IFERROR(VLOOKUP($A897,'Grade 7'!$H$2:$N$501,7,0),"-")</f>
        <v>0</v>
      </c>
      <c r="G897" s="6"/>
      <c r="H897" s="13">
        <f t="shared" si="114"/>
        <v>1</v>
      </c>
      <c r="I897" s="17"/>
      <c r="J897" s="14" t="str">
        <f t="shared" si="117"/>
        <v>K.M.A Boys Secondary School</v>
      </c>
      <c r="K897" s="13" t="s">
        <v>24</v>
      </c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26">
        <f t="shared" si="116"/>
        <v>0</v>
      </c>
      <c r="W897" s="6"/>
      <c r="X897" s="6"/>
      <c r="Y897" s="6"/>
      <c r="Z897" s="20">
        <f t="shared" si="113"/>
        <v>0</v>
      </c>
      <c r="AA897" s="20"/>
      <c r="AB897" s="2">
        <f t="shared" si="118"/>
        <v>0</v>
      </c>
      <c r="AC897" s="2">
        <f t="shared" si="119"/>
        <v>10</v>
      </c>
      <c r="AD897" s="20">
        <f t="shared" si="115"/>
        <v>204</v>
      </c>
    </row>
    <row r="898" spans="1:30" hidden="1" x14ac:dyDescent="0.35">
      <c r="A898" s="13">
        <v>299</v>
      </c>
      <c r="B898" s="25" t="str">
        <f>IFERROR(VLOOKUP($A898,'Grade 7'!$H$2:$N$501,3,0),"-")</f>
        <v>M23-0405-299</v>
      </c>
      <c r="C898" s="25" t="str">
        <f>IFERROR(VLOOKUP($A898,'Grade 7'!$H$2:$N$501,4,0),"-")</f>
        <v/>
      </c>
      <c r="D898" s="25" t="str">
        <f>IFERROR(VLOOKUP($A898,'Grade 7'!$H$2:$N$501,5,0),"-")</f>
        <v/>
      </c>
      <c r="E898" s="25">
        <f>IFERROR(VLOOKUP($A898,'Grade 7'!$H$2:$N$501,6,0),"-")</f>
        <v>0</v>
      </c>
      <c r="F898" s="33">
        <f>IFERROR(VLOOKUP($A898,'Grade 7'!$H$2:$N$501,7,0),"-")</f>
        <v>0</v>
      </c>
      <c r="G898" s="6"/>
      <c r="H898" s="13">
        <f t="shared" si="114"/>
        <v>2</v>
      </c>
      <c r="I898" s="17"/>
      <c r="J898" s="14" t="str">
        <f t="shared" si="117"/>
        <v>K.M.A Boys Secondary School</v>
      </c>
      <c r="K898" s="13" t="s">
        <v>24</v>
      </c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26">
        <f t="shared" si="116"/>
        <v>0</v>
      </c>
      <c r="W898" s="6"/>
      <c r="X898" s="6"/>
      <c r="Y898" s="6"/>
      <c r="Z898" s="20">
        <f t="shared" si="113"/>
        <v>0</v>
      </c>
      <c r="AA898" s="20"/>
      <c r="AB898" s="2">
        <f t="shared" si="118"/>
        <v>0</v>
      </c>
      <c r="AC898" s="2">
        <f t="shared" si="119"/>
        <v>10</v>
      </c>
      <c r="AD898" s="20">
        <f t="shared" si="115"/>
        <v>204</v>
      </c>
    </row>
    <row r="899" spans="1:30" hidden="1" x14ac:dyDescent="0.35">
      <c r="A899" s="13">
        <v>299</v>
      </c>
      <c r="B899" s="25" t="str">
        <f>IFERROR(VLOOKUP($A899,'Grade 7'!$H$2:$N$501,3,0),"-")</f>
        <v>M23-0405-299</v>
      </c>
      <c r="C899" s="25" t="str">
        <f>IFERROR(VLOOKUP($A899,'Grade 7'!$H$2:$N$501,4,0),"-")</f>
        <v/>
      </c>
      <c r="D899" s="25" t="str">
        <f>IFERROR(VLOOKUP($A899,'Grade 7'!$H$2:$N$501,5,0),"-")</f>
        <v/>
      </c>
      <c r="E899" s="25">
        <f>IFERROR(VLOOKUP($A899,'Grade 7'!$H$2:$N$501,6,0),"-")</f>
        <v>0</v>
      </c>
      <c r="F899" s="33">
        <f>IFERROR(VLOOKUP($A899,'Grade 7'!$H$2:$N$501,7,0),"-")</f>
        <v>0</v>
      </c>
      <c r="G899" s="6"/>
      <c r="H899" s="13">
        <f t="shared" si="114"/>
        <v>3</v>
      </c>
      <c r="I899" s="17"/>
      <c r="J899" s="14" t="str">
        <f t="shared" si="117"/>
        <v>K.M.A Boys Secondary School</v>
      </c>
      <c r="K899" s="13" t="s">
        <v>24</v>
      </c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26">
        <f t="shared" si="116"/>
        <v>0</v>
      </c>
      <c r="W899" s="6"/>
      <c r="X899" s="6"/>
      <c r="Y899" s="6"/>
      <c r="Z899" s="20">
        <f t="shared" ref="Z899:Z962" si="120">COUNTIFS($A$3:$A$1502,A899,$AB$3:$AB$1502,"&lt;&gt;0")</f>
        <v>0</v>
      </c>
      <c r="AA899" s="20"/>
      <c r="AB899" s="2">
        <f t="shared" si="118"/>
        <v>0</v>
      </c>
      <c r="AC899" s="2">
        <f t="shared" si="119"/>
        <v>10</v>
      </c>
      <c r="AD899" s="20">
        <f t="shared" si="115"/>
        <v>204</v>
      </c>
    </row>
    <row r="900" spans="1:30" hidden="1" x14ac:dyDescent="0.35">
      <c r="A900" s="13">
        <v>300</v>
      </c>
      <c r="B900" s="25" t="str">
        <f>IFERROR(VLOOKUP($A900,'Grade 7'!$H$2:$N$501,3,0),"-")</f>
        <v>M23-0405-300</v>
      </c>
      <c r="C900" s="25" t="str">
        <f>IFERROR(VLOOKUP($A900,'Grade 7'!$H$2:$N$501,4,0),"-")</f>
        <v/>
      </c>
      <c r="D900" s="25" t="str">
        <f>IFERROR(VLOOKUP($A900,'Grade 7'!$H$2:$N$501,5,0),"-")</f>
        <v/>
      </c>
      <c r="E900" s="25">
        <f>IFERROR(VLOOKUP($A900,'Grade 7'!$H$2:$N$501,6,0),"-")</f>
        <v>0</v>
      </c>
      <c r="F900" s="33">
        <f>IFERROR(VLOOKUP($A900,'Grade 7'!$H$2:$N$501,7,0),"-")</f>
        <v>0</v>
      </c>
      <c r="G900" s="6"/>
      <c r="H900" s="13">
        <f t="shared" si="114"/>
        <v>1</v>
      </c>
      <c r="I900" s="17"/>
      <c r="J900" s="14" t="str">
        <f t="shared" si="117"/>
        <v>K.M.A Boys Secondary School</v>
      </c>
      <c r="K900" s="13" t="s">
        <v>24</v>
      </c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26">
        <f t="shared" si="116"/>
        <v>0</v>
      </c>
      <c r="W900" s="6"/>
      <c r="X900" s="6"/>
      <c r="Y900" s="6"/>
      <c r="Z900" s="20">
        <f t="shared" si="120"/>
        <v>0</v>
      </c>
      <c r="AA900" s="20"/>
      <c r="AB900" s="2">
        <f t="shared" si="118"/>
        <v>0</v>
      </c>
      <c r="AC900" s="2">
        <f t="shared" si="119"/>
        <v>10</v>
      </c>
      <c r="AD900" s="20">
        <f t="shared" si="115"/>
        <v>204</v>
      </c>
    </row>
    <row r="901" spans="1:30" hidden="1" x14ac:dyDescent="0.35">
      <c r="A901" s="13">
        <v>300</v>
      </c>
      <c r="B901" s="25" t="str">
        <f>IFERROR(VLOOKUP($A901,'Grade 7'!$H$2:$N$501,3,0),"-")</f>
        <v>M23-0405-300</v>
      </c>
      <c r="C901" s="25" t="str">
        <f>IFERROR(VLOOKUP($A901,'Grade 7'!$H$2:$N$501,4,0),"-")</f>
        <v/>
      </c>
      <c r="D901" s="25" t="str">
        <f>IFERROR(VLOOKUP($A901,'Grade 7'!$H$2:$N$501,5,0),"-")</f>
        <v/>
      </c>
      <c r="E901" s="25">
        <f>IFERROR(VLOOKUP($A901,'Grade 7'!$H$2:$N$501,6,0),"-")</f>
        <v>0</v>
      </c>
      <c r="F901" s="33">
        <f>IFERROR(VLOOKUP($A901,'Grade 7'!$H$2:$N$501,7,0),"-")</f>
        <v>0</v>
      </c>
      <c r="G901" s="6"/>
      <c r="H901" s="13">
        <f t="shared" si="114"/>
        <v>2</v>
      </c>
      <c r="I901" s="17"/>
      <c r="J901" s="14" t="str">
        <f t="shared" si="117"/>
        <v>K.M.A Boys Secondary School</v>
      </c>
      <c r="K901" s="13" t="s">
        <v>24</v>
      </c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26">
        <f t="shared" si="116"/>
        <v>0</v>
      </c>
      <c r="W901" s="6"/>
      <c r="X901" s="6"/>
      <c r="Y901" s="6"/>
      <c r="Z901" s="20">
        <f t="shared" si="120"/>
        <v>0</v>
      </c>
      <c r="AA901" s="20"/>
      <c r="AB901" s="2">
        <f t="shared" si="118"/>
        <v>0</v>
      </c>
      <c r="AC901" s="2">
        <f t="shared" si="119"/>
        <v>10</v>
      </c>
      <c r="AD901" s="20">
        <f t="shared" si="115"/>
        <v>204</v>
      </c>
    </row>
    <row r="902" spans="1:30" hidden="1" x14ac:dyDescent="0.35">
      <c r="A902" s="13">
        <v>300</v>
      </c>
      <c r="B902" s="25" t="str">
        <f>IFERROR(VLOOKUP($A902,'Grade 7'!$H$2:$N$501,3,0),"-")</f>
        <v>M23-0405-300</v>
      </c>
      <c r="C902" s="25" t="str">
        <f>IFERROR(VLOOKUP($A902,'Grade 7'!$H$2:$N$501,4,0),"-")</f>
        <v/>
      </c>
      <c r="D902" s="25" t="str">
        <f>IFERROR(VLOOKUP($A902,'Grade 7'!$H$2:$N$501,5,0),"-")</f>
        <v/>
      </c>
      <c r="E902" s="25">
        <f>IFERROR(VLOOKUP($A902,'Grade 7'!$H$2:$N$501,6,0),"-")</f>
        <v>0</v>
      </c>
      <c r="F902" s="33">
        <f>IFERROR(VLOOKUP($A902,'Grade 7'!$H$2:$N$501,7,0),"-")</f>
        <v>0</v>
      </c>
      <c r="G902" s="6"/>
      <c r="H902" s="13">
        <f t="shared" ref="H902:H965" si="121">IF(A902=A901,H901+1,1)</f>
        <v>3</v>
      </c>
      <c r="I902" s="17"/>
      <c r="J902" s="14" t="str">
        <f t="shared" si="117"/>
        <v>K.M.A Boys Secondary School</v>
      </c>
      <c r="K902" s="13" t="s">
        <v>24</v>
      </c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26">
        <f t="shared" si="116"/>
        <v>0</v>
      </c>
      <c r="W902" s="6"/>
      <c r="X902" s="6"/>
      <c r="Y902" s="6"/>
      <c r="Z902" s="20">
        <f t="shared" si="120"/>
        <v>0</v>
      </c>
      <c r="AA902" s="20"/>
      <c r="AB902" s="2">
        <f t="shared" si="118"/>
        <v>0</v>
      </c>
      <c r="AC902" s="2">
        <f t="shared" si="119"/>
        <v>10</v>
      </c>
      <c r="AD902" s="20">
        <f t="shared" ref="AD902:AD965" si="122">IF(CONCATENATE(C902,D902)=CONCATENATE(C901,D901),AD901,AD901+1)</f>
        <v>204</v>
      </c>
    </row>
    <row r="903" spans="1:30" hidden="1" x14ac:dyDescent="0.35">
      <c r="A903" s="13">
        <v>301</v>
      </c>
      <c r="B903" s="25" t="str">
        <f>IFERROR(VLOOKUP($A903,'Grade 7'!$H$2:$N$501,3,0),"-")</f>
        <v>M23-0405-301</v>
      </c>
      <c r="C903" s="25" t="str">
        <f>IFERROR(VLOOKUP($A903,'Grade 7'!$H$2:$N$501,4,0),"-")</f>
        <v/>
      </c>
      <c r="D903" s="25" t="str">
        <f>IFERROR(VLOOKUP($A903,'Grade 7'!$H$2:$N$501,5,0),"-")</f>
        <v/>
      </c>
      <c r="E903" s="25">
        <f>IFERROR(VLOOKUP($A903,'Grade 7'!$H$2:$N$501,6,0),"-")</f>
        <v>0</v>
      </c>
      <c r="F903" s="33">
        <f>IFERROR(VLOOKUP($A903,'Grade 7'!$H$2:$N$501,7,0),"-")</f>
        <v>0</v>
      </c>
      <c r="G903" s="6"/>
      <c r="H903" s="13">
        <f t="shared" si="121"/>
        <v>1</v>
      </c>
      <c r="I903" s="17"/>
      <c r="J903" s="14" t="str">
        <f t="shared" si="117"/>
        <v>K.M.A Boys Secondary School</v>
      </c>
      <c r="K903" s="13" t="s">
        <v>24</v>
      </c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26">
        <f t="shared" si="116"/>
        <v>0</v>
      </c>
      <c r="W903" s="6"/>
      <c r="X903" s="6"/>
      <c r="Y903" s="6"/>
      <c r="Z903" s="20">
        <f t="shared" si="120"/>
        <v>0</v>
      </c>
      <c r="AA903" s="20"/>
      <c r="AB903" s="2">
        <f t="shared" si="118"/>
        <v>0</v>
      </c>
      <c r="AC903" s="2">
        <f t="shared" si="119"/>
        <v>10</v>
      </c>
      <c r="AD903" s="20">
        <f t="shared" si="122"/>
        <v>204</v>
      </c>
    </row>
    <row r="904" spans="1:30" hidden="1" x14ac:dyDescent="0.35">
      <c r="A904" s="13">
        <v>301</v>
      </c>
      <c r="B904" s="25" t="str">
        <f>IFERROR(VLOOKUP($A904,'Grade 7'!$H$2:$N$501,3,0),"-")</f>
        <v>M23-0405-301</v>
      </c>
      <c r="C904" s="25" t="str">
        <f>IFERROR(VLOOKUP($A904,'Grade 7'!$H$2:$N$501,4,0),"-")</f>
        <v/>
      </c>
      <c r="D904" s="25" t="str">
        <f>IFERROR(VLOOKUP($A904,'Grade 7'!$H$2:$N$501,5,0),"-")</f>
        <v/>
      </c>
      <c r="E904" s="25">
        <f>IFERROR(VLOOKUP($A904,'Grade 7'!$H$2:$N$501,6,0),"-")</f>
        <v>0</v>
      </c>
      <c r="F904" s="33">
        <f>IFERROR(VLOOKUP($A904,'Grade 7'!$H$2:$N$501,7,0),"-")</f>
        <v>0</v>
      </c>
      <c r="G904" s="6"/>
      <c r="H904" s="13">
        <f t="shared" si="121"/>
        <v>2</v>
      </c>
      <c r="I904" s="17"/>
      <c r="J904" s="14" t="str">
        <f t="shared" si="117"/>
        <v>K.M.A Boys Secondary School</v>
      </c>
      <c r="K904" s="13" t="s">
        <v>24</v>
      </c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26">
        <f t="shared" si="116"/>
        <v>0</v>
      </c>
      <c r="W904" s="6"/>
      <c r="X904" s="6"/>
      <c r="Y904" s="6"/>
      <c r="Z904" s="20">
        <f t="shared" si="120"/>
        <v>0</v>
      </c>
      <c r="AA904" s="20"/>
      <c r="AB904" s="2">
        <f t="shared" si="118"/>
        <v>0</v>
      </c>
      <c r="AC904" s="2">
        <f t="shared" si="119"/>
        <v>10</v>
      </c>
      <c r="AD904" s="20">
        <f t="shared" si="122"/>
        <v>204</v>
      </c>
    </row>
    <row r="905" spans="1:30" hidden="1" x14ac:dyDescent="0.35">
      <c r="A905" s="13">
        <v>301</v>
      </c>
      <c r="B905" s="25" t="str">
        <f>IFERROR(VLOOKUP($A905,'Grade 7'!$H$2:$N$501,3,0),"-")</f>
        <v>M23-0405-301</v>
      </c>
      <c r="C905" s="25" t="str">
        <f>IFERROR(VLOOKUP($A905,'Grade 7'!$H$2:$N$501,4,0),"-")</f>
        <v/>
      </c>
      <c r="D905" s="25" t="str">
        <f>IFERROR(VLOOKUP($A905,'Grade 7'!$H$2:$N$501,5,0),"-")</f>
        <v/>
      </c>
      <c r="E905" s="25">
        <f>IFERROR(VLOOKUP($A905,'Grade 7'!$H$2:$N$501,6,0),"-")</f>
        <v>0</v>
      </c>
      <c r="F905" s="33">
        <f>IFERROR(VLOOKUP($A905,'Grade 7'!$H$2:$N$501,7,0),"-")</f>
        <v>0</v>
      </c>
      <c r="G905" s="6"/>
      <c r="H905" s="13">
        <f t="shared" si="121"/>
        <v>3</v>
      </c>
      <c r="I905" s="17"/>
      <c r="J905" s="14" t="str">
        <f t="shared" si="117"/>
        <v>K.M.A Boys Secondary School</v>
      </c>
      <c r="K905" s="13" t="s">
        <v>24</v>
      </c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26">
        <f t="shared" si="116"/>
        <v>0</v>
      </c>
      <c r="W905" s="6"/>
      <c r="X905" s="6"/>
      <c r="Y905" s="6"/>
      <c r="Z905" s="20">
        <f t="shared" si="120"/>
        <v>0</v>
      </c>
      <c r="AA905" s="20"/>
      <c r="AB905" s="2">
        <f t="shared" si="118"/>
        <v>0</v>
      </c>
      <c r="AC905" s="2">
        <f t="shared" si="119"/>
        <v>10</v>
      </c>
      <c r="AD905" s="20">
        <f t="shared" si="122"/>
        <v>204</v>
      </c>
    </row>
    <row r="906" spans="1:30" hidden="1" x14ac:dyDescent="0.35">
      <c r="A906" s="13">
        <v>302</v>
      </c>
      <c r="B906" s="25" t="str">
        <f>IFERROR(VLOOKUP($A906,'Grade 7'!$H$2:$N$501,3,0),"-")</f>
        <v>M23-0405-302</v>
      </c>
      <c r="C906" s="25" t="str">
        <f>IFERROR(VLOOKUP($A906,'Grade 7'!$H$2:$N$501,4,0),"-")</f>
        <v/>
      </c>
      <c r="D906" s="25" t="str">
        <f>IFERROR(VLOOKUP($A906,'Grade 7'!$H$2:$N$501,5,0),"-")</f>
        <v/>
      </c>
      <c r="E906" s="25">
        <f>IFERROR(VLOOKUP($A906,'Grade 7'!$H$2:$N$501,6,0),"-")</f>
        <v>0</v>
      </c>
      <c r="F906" s="33">
        <f>IFERROR(VLOOKUP($A906,'Grade 7'!$H$2:$N$501,7,0),"-")</f>
        <v>0</v>
      </c>
      <c r="G906" s="6"/>
      <c r="H906" s="13">
        <f t="shared" si="121"/>
        <v>1</v>
      </c>
      <c r="I906" s="17"/>
      <c r="J906" s="14" t="str">
        <f t="shared" si="117"/>
        <v>K.M.A Boys Secondary School</v>
      </c>
      <c r="K906" s="13" t="s">
        <v>24</v>
      </c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26">
        <f t="shared" si="116"/>
        <v>0</v>
      </c>
      <c r="W906" s="6"/>
      <c r="X906" s="6"/>
      <c r="Y906" s="6"/>
      <c r="Z906" s="20">
        <f t="shared" si="120"/>
        <v>0</v>
      </c>
      <c r="AA906" s="20"/>
      <c r="AB906" s="2">
        <f t="shared" si="118"/>
        <v>0</v>
      </c>
      <c r="AC906" s="2">
        <f t="shared" si="119"/>
        <v>10</v>
      </c>
      <c r="AD906" s="20">
        <f t="shared" si="122"/>
        <v>204</v>
      </c>
    </row>
    <row r="907" spans="1:30" hidden="1" x14ac:dyDescent="0.35">
      <c r="A907" s="13">
        <v>302</v>
      </c>
      <c r="B907" s="25" t="str">
        <f>IFERROR(VLOOKUP($A907,'Grade 7'!$H$2:$N$501,3,0),"-")</f>
        <v>M23-0405-302</v>
      </c>
      <c r="C907" s="25" t="str">
        <f>IFERROR(VLOOKUP($A907,'Grade 7'!$H$2:$N$501,4,0),"-")</f>
        <v/>
      </c>
      <c r="D907" s="25" t="str">
        <f>IFERROR(VLOOKUP($A907,'Grade 7'!$H$2:$N$501,5,0),"-")</f>
        <v/>
      </c>
      <c r="E907" s="25">
        <f>IFERROR(VLOOKUP($A907,'Grade 7'!$H$2:$N$501,6,0),"-")</f>
        <v>0</v>
      </c>
      <c r="F907" s="33">
        <f>IFERROR(VLOOKUP($A907,'Grade 7'!$H$2:$N$501,7,0),"-")</f>
        <v>0</v>
      </c>
      <c r="G907" s="6"/>
      <c r="H907" s="13">
        <f t="shared" si="121"/>
        <v>2</v>
      </c>
      <c r="I907" s="17"/>
      <c r="J907" s="14" t="str">
        <f t="shared" si="117"/>
        <v>K.M.A Boys Secondary School</v>
      </c>
      <c r="K907" s="13" t="s">
        <v>24</v>
      </c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26">
        <f t="shared" si="116"/>
        <v>0</v>
      </c>
      <c r="W907" s="6"/>
      <c r="X907" s="6"/>
      <c r="Y907" s="6"/>
      <c r="Z907" s="20">
        <f t="shared" si="120"/>
        <v>0</v>
      </c>
      <c r="AA907" s="20"/>
      <c r="AB907" s="2">
        <f t="shared" si="118"/>
        <v>0</v>
      </c>
      <c r="AC907" s="2">
        <f t="shared" si="119"/>
        <v>10</v>
      </c>
      <c r="AD907" s="20">
        <f t="shared" si="122"/>
        <v>204</v>
      </c>
    </row>
    <row r="908" spans="1:30" hidden="1" x14ac:dyDescent="0.35">
      <c r="A908" s="13">
        <v>302</v>
      </c>
      <c r="B908" s="25" t="str">
        <f>IFERROR(VLOOKUP($A908,'Grade 7'!$H$2:$N$501,3,0),"-")</f>
        <v>M23-0405-302</v>
      </c>
      <c r="C908" s="25" t="str">
        <f>IFERROR(VLOOKUP($A908,'Grade 7'!$H$2:$N$501,4,0),"-")</f>
        <v/>
      </c>
      <c r="D908" s="25" t="str">
        <f>IFERROR(VLOOKUP($A908,'Grade 7'!$H$2:$N$501,5,0),"-")</f>
        <v/>
      </c>
      <c r="E908" s="25">
        <f>IFERROR(VLOOKUP($A908,'Grade 7'!$H$2:$N$501,6,0),"-")</f>
        <v>0</v>
      </c>
      <c r="F908" s="33">
        <f>IFERROR(VLOOKUP($A908,'Grade 7'!$H$2:$N$501,7,0),"-")</f>
        <v>0</v>
      </c>
      <c r="G908" s="6"/>
      <c r="H908" s="13">
        <f t="shared" si="121"/>
        <v>3</v>
      </c>
      <c r="I908" s="17"/>
      <c r="J908" s="14" t="str">
        <f t="shared" si="117"/>
        <v>K.M.A Boys Secondary School</v>
      </c>
      <c r="K908" s="13" t="s">
        <v>24</v>
      </c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26">
        <f t="shared" si="116"/>
        <v>0</v>
      </c>
      <c r="W908" s="6"/>
      <c r="X908" s="6"/>
      <c r="Y908" s="6"/>
      <c r="Z908" s="20">
        <f t="shared" si="120"/>
        <v>0</v>
      </c>
      <c r="AA908" s="20"/>
      <c r="AB908" s="2">
        <f t="shared" si="118"/>
        <v>0</v>
      </c>
      <c r="AC908" s="2">
        <f t="shared" si="119"/>
        <v>10</v>
      </c>
      <c r="AD908" s="20">
        <f t="shared" si="122"/>
        <v>204</v>
      </c>
    </row>
    <row r="909" spans="1:30" hidden="1" x14ac:dyDescent="0.35">
      <c r="A909" s="13">
        <v>303</v>
      </c>
      <c r="B909" s="25" t="str">
        <f>IFERROR(VLOOKUP($A909,'Grade 7'!$H$2:$N$501,3,0),"-")</f>
        <v>M23-0405-303</v>
      </c>
      <c r="C909" s="25" t="str">
        <f>IFERROR(VLOOKUP($A909,'Grade 7'!$H$2:$N$501,4,0),"-")</f>
        <v/>
      </c>
      <c r="D909" s="25" t="str">
        <f>IFERROR(VLOOKUP($A909,'Grade 7'!$H$2:$N$501,5,0),"-")</f>
        <v/>
      </c>
      <c r="E909" s="25">
        <f>IFERROR(VLOOKUP($A909,'Grade 7'!$H$2:$N$501,6,0),"-")</f>
        <v>0</v>
      </c>
      <c r="F909" s="33">
        <f>IFERROR(VLOOKUP($A909,'Grade 7'!$H$2:$N$501,7,0),"-")</f>
        <v>0</v>
      </c>
      <c r="G909" s="6"/>
      <c r="H909" s="13">
        <f t="shared" si="121"/>
        <v>1</v>
      </c>
      <c r="I909" s="17"/>
      <c r="J909" s="14" t="str">
        <f t="shared" si="117"/>
        <v>K.M.A Boys Secondary School</v>
      </c>
      <c r="K909" s="13" t="s">
        <v>24</v>
      </c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26">
        <f t="shared" si="116"/>
        <v>0</v>
      </c>
      <c r="W909" s="6"/>
      <c r="X909" s="6"/>
      <c r="Y909" s="6"/>
      <c r="Z909" s="20">
        <f t="shared" si="120"/>
        <v>0</v>
      </c>
      <c r="AA909" s="20"/>
      <c r="AB909" s="2">
        <f t="shared" si="118"/>
        <v>0</v>
      </c>
      <c r="AC909" s="2">
        <f t="shared" si="119"/>
        <v>10</v>
      </c>
      <c r="AD909" s="20">
        <f t="shared" si="122"/>
        <v>204</v>
      </c>
    </row>
    <row r="910" spans="1:30" hidden="1" x14ac:dyDescent="0.35">
      <c r="A910" s="13">
        <v>303</v>
      </c>
      <c r="B910" s="25" t="str">
        <f>IFERROR(VLOOKUP($A910,'Grade 7'!$H$2:$N$501,3,0),"-")</f>
        <v>M23-0405-303</v>
      </c>
      <c r="C910" s="25" t="str">
        <f>IFERROR(VLOOKUP($A910,'Grade 7'!$H$2:$N$501,4,0),"-")</f>
        <v/>
      </c>
      <c r="D910" s="25" t="str">
        <f>IFERROR(VLOOKUP($A910,'Grade 7'!$H$2:$N$501,5,0),"-")</f>
        <v/>
      </c>
      <c r="E910" s="25">
        <f>IFERROR(VLOOKUP($A910,'Grade 7'!$H$2:$N$501,6,0),"-")</f>
        <v>0</v>
      </c>
      <c r="F910" s="33">
        <f>IFERROR(VLOOKUP($A910,'Grade 7'!$H$2:$N$501,7,0),"-")</f>
        <v>0</v>
      </c>
      <c r="G910" s="6"/>
      <c r="H910" s="13">
        <f t="shared" si="121"/>
        <v>2</v>
      </c>
      <c r="I910" s="17"/>
      <c r="J910" s="14" t="str">
        <f t="shared" si="117"/>
        <v>K.M.A Boys Secondary School</v>
      </c>
      <c r="K910" s="13" t="s">
        <v>24</v>
      </c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26">
        <f t="shared" si="116"/>
        <v>0</v>
      </c>
      <c r="W910" s="6"/>
      <c r="X910" s="6"/>
      <c r="Y910" s="6"/>
      <c r="Z910" s="20">
        <f t="shared" si="120"/>
        <v>0</v>
      </c>
      <c r="AA910" s="20"/>
      <c r="AB910" s="2">
        <f t="shared" si="118"/>
        <v>0</v>
      </c>
      <c r="AC910" s="2">
        <f t="shared" si="119"/>
        <v>10</v>
      </c>
      <c r="AD910" s="20">
        <f t="shared" si="122"/>
        <v>204</v>
      </c>
    </row>
    <row r="911" spans="1:30" hidden="1" x14ac:dyDescent="0.35">
      <c r="A911" s="13">
        <v>303</v>
      </c>
      <c r="B911" s="25" t="str">
        <f>IFERROR(VLOOKUP($A911,'Grade 7'!$H$2:$N$501,3,0),"-")</f>
        <v>M23-0405-303</v>
      </c>
      <c r="C911" s="25" t="str">
        <f>IFERROR(VLOOKUP($A911,'Grade 7'!$H$2:$N$501,4,0),"-")</f>
        <v/>
      </c>
      <c r="D911" s="25" t="str">
        <f>IFERROR(VLOOKUP($A911,'Grade 7'!$H$2:$N$501,5,0),"-")</f>
        <v/>
      </c>
      <c r="E911" s="25">
        <f>IFERROR(VLOOKUP($A911,'Grade 7'!$H$2:$N$501,6,0),"-")</f>
        <v>0</v>
      </c>
      <c r="F911" s="33">
        <f>IFERROR(VLOOKUP($A911,'Grade 7'!$H$2:$N$501,7,0),"-")</f>
        <v>0</v>
      </c>
      <c r="G911" s="6"/>
      <c r="H911" s="13">
        <f t="shared" si="121"/>
        <v>3</v>
      </c>
      <c r="I911" s="17"/>
      <c r="J911" s="14" t="str">
        <f t="shared" si="117"/>
        <v>K.M.A Boys Secondary School</v>
      </c>
      <c r="K911" s="13" t="s">
        <v>24</v>
      </c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26">
        <f t="shared" si="116"/>
        <v>0</v>
      </c>
      <c r="W911" s="6"/>
      <c r="X911" s="6"/>
      <c r="Y911" s="6"/>
      <c r="Z911" s="20">
        <f t="shared" si="120"/>
        <v>0</v>
      </c>
      <c r="AA911" s="20"/>
      <c r="AB911" s="2">
        <f t="shared" si="118"/>
        <v>0</v>
      </c>
      <c r="AC911" s="2">
        <f t="shared" si="119"/>
        <v>10</v>
      </c>
      <c r="AD911" s="20">
        <f t="shared" si="122"/>
        <v>204</v>
      </c>
    </row>
    <row r="912" spans="1:30" hidden="1" x14ac:dyDescent="0.35">
      <c r="A912" s="13">
        <v>304</v>
      </c>
      <c r="B912" s="25" t="str">
        <f>IFERROR(VLOOKUP($A912,'Grade 7'!$H$2:$N$501,3,0),"-")</f>
        <v>M23-0405-304</v>
      </c>
      <c r="C912" s="25" t="str">
        <f>IFERROR(VLOOKUP($A912,'Grade 7'!$H$2:$N$501,4,0),"-")</f>
        <v/>
      </c>
      <c r="D912" s="25" t="str">
        <f>IFERROR(VLOOKUP($A912,'Grade 7'!$H$2:$N$501,5,0),"-")</f>
        <v/>
      </c>
      <c r="E912" s="25">
        <f>IFERROR(VLOOKUP($A912,'Grade 7'!$H$2:$N$501,6,0),"-")</f>
        <v>0</v>
      </c>
      <c r="F912" s="33">
        <f>IFERROR(VLOOKUP($A912,'Grade 7'!$H$2:$N$501,7,0),"-")</f>
        <v>0</v>
      </c>
      <c r="G912" s="6"/>
      <c r="H912" s="13">
        <f t="shared" si="121"/>
        <v>1</v>
      </c>
      <c r="I912" s="17"/>
      <c r="J912" s="14" t="str">
        <f t="shared" si="117"/>
        <v>K.M.A Boys Secondary School</v>
      </c>
      <c r="K912" s="13" t="s">
        <v>24</v>
      </c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26">
        <f t="shared" si="116"/>
        <v>0</v>
      </c>
      <c r="W912" s="6"/>
      <c r="X912" s="6"/>
      <c r="Y912" s="6"/>
      <c r="Z912" s="20">
        <f t="shared" si="120"/>
        <v>0</v>
      </c>
      <c r="AA912" s="20"/>
      <c r="AB912" s="2">
        <f t="shared" si="118"/>
        <v>0</v>
      </c>
      <c r="AC912" s="2">
        <f t="shared" si="119"/>
        <v>10</v>
      </c>
      <c r="AD912" s="20">
        <f t="shared" si="122"/>
        <v>204</v>
      </c>
    </row>
    <row r="913" spans="1:30" hidden="1" x14ac:dyDescent="0.35">
      <c r="A913" s="13">
        <v>304</v>
      </c>
      <c r="B913" s="25" t="str">
        <f>IFERROR(VLOOKUP($A913,'Grade 7'!$H$2:$N$501,3,0),"-")</f>
        <v>M23-0405-304</v>
      </c>
      <c r="C913" s="25" t="str">
        <f>IFERROR(VLOOKUP($A913,'Grade 7'!$H$2:$N$501,4,0),"-")</f>
        <v/>
      </c>
      <c r="D913" s="25" t="str">
        <f>IFERROR(VLOOKUP($A913,'Grade 7'!$H$2:$N$501,5,0),"-")</f>
        <v/>
      </c>
      <c r="E913" s="25">
        <f>IFERROR(VLOOKUP($A913,'Grade 7'!$H$2:$N$501,6,0),"-")</f>
        <v>0</v>
      </c>
      <c r="F913" s="33">
        <f>IFERROR(VLOOKUP($A913,'Grade 7'!$H$2:$N$501,7,0),"-")</f>
        <v>0</v>
      </c>
      <c r="G913" s="6"/>
      <c r="H913" s="13">
        <f t="shared" si="121"/>
        <v>2</v>
      </c>
      <c r="I913" s="17"/>
      <c r="J913" s="14" t="str">
        <f t="shared" si="117"/>
        <v>K.M.A Boys Secondary School</v>
      </c>
      <c r="K913" s="13" t="s">
        <v>24</v>
      </c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26">
        <f t="shared" si="116"/>
        <v>0</v>
      </c>
      <c r="W913" s="6"/>
      <c r="X913" s="6"/>
      <c r="Y913" s="6"/>
      <c r="Z913" s="20">
        <f t="shared" si="120"/>
        <v>0</v>
      </c>
      <c r="AA913" s="20"/>
      <c r="AB913" s="2">
        <f t="shared" si="118"/>
        <v>0</v>
      </c>
      <c r="AC913" s="2">
        <f t="shared" si="119"/>
        <v>10</v>
      </c>
      <c r="AD913" s="20">
        <f t="shared" si="122"/>
        <v>204</v>
      </c>
    </row>
    <row r="914" spans="1:30" hidden="1" x14ac:dyDescent="0.35">
      <c r="A914" s="13">
        <v>304</v>
      </c>
      <c r="B914" s="25" t="str">
        <f>IFERROR(VLOOKUP($A914,'Grade 7'!$H$2:$N$501,3,0),"-")</f>
        <v>M23-0405-304</v>
      </c>
      <c r="C914" s="25" t="str">
        <f>IFERROR(VLOOKUP($A914,'Grade 7'!$H$2:$N$501,4,0),"-")</f>
        <v/>
      </c>
      <c r="D914" s="25" t="str">
        <f>IFERROR(VLOOKUP($A914,'Grade 7'!$H$2:$N$501,5,0),"-")</f>
        <v/>
      </c>
      <c r="E914" s="25">
        <f>IFERROR(VLOOKUP($A914,'Grade 7'!$H$2:$N$501,6,0),"-")</f>
        <v>0</v>
      </c>
      <c r="F914" s="33">
        <f>IFERROR(VLOOKUP($A914,'Grade 7'!$H$2:$N$501,7,0),"-")</f>
        <v>0</v>
      </c>
      <c r="G914" s="6"/>
      <c r="H914" s="13">
        <f t="shared" si="121"/>
        <v>3</v>
      </c>
      <c r="I914" s="17"/>
      <c r="J914" s="14" t="str">
        <f t="shared" si="117"/>
        <v>K.M.A Boys Secondary School</v>
      </c>
      <c r="K914" s="13" t="s">
        <v>24</v>
      </c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26">
        <f t="shared" si="116"/>
        <v>0</v>
      </c>
      <c r="W914" s="6"/>
      <c r="X914" s="6"/>
      <c r="Y914" s="6"/>
      <c r="Z914" s="20">
        <f t="shared" si="120"/>
        <v>0</v>
      </c>
      <c r="AA914" s="20"/>
      <c r="AB914" s="2">
        <f t="shared" si="118"/>
        <v>0</v>
      </c>
      <c r="AC914" s="2">
        <f t="shared" si="119"/>
        <v>10</v>
      </c>
      <c r="AD914" s="20">
        <f t="shared" si="122"/>
        <v>204</v>
      </c>
    </row>
    <row r="915" spans="1:30" hidden="1" x14ac:dyDescent="0.35">
      <c r="A915" s="13">
        <v>305</v>
      </c>
      <c r="B915" s="25" t="str">
        <f>IFERROR(VLOOKUP($A915,'Grade 7'!$H$2:$N$501,3,0),"-")</f>
        <v>M23-0405-305</v>
      </c>
      <c r="C915" s="25" t="str">
        <f>IFERROR(VLOOKUP($A915,'Grade 7'!$H$2:$N$501,4,0),"-")</f>
        <v/>
      </c>
      <c r="D915" s="25" t="str">
        <f>IFERROR(VLOOKUP($A915,'Grade 7'!$H$2:$N$501,5,0),"-")</f>
        <v/>
      </c>
      <c r="E915" s="25">
        <f>IFERROR(VLOOKUP($A915,'Grade 7'!$H$2:$N$501,6,0),"-")</f>
        <v>0</v>
      </c>
      <c r="F915" s="33">
        <f>IFERROR(VLOOKUP($A915,'Grade 7'!$H$2:$N$501,7,0),"-")</f>
        <v>0</v>
      </c>
      <c r="G915" s="6"/>
      <c r="H915" s="13">
        <f t="shared" si="121"/>
        <v>1</v>
      </c>
      <c r="I915" s="17"/>
      <c r="J915" s="14" t="str">
        <f t="shared" si="117"/>
        <v>K.M.A Boys Secondary School</v>
      </c>
      <c r="K915" s="13" t="s">
        <v>24</v>
      </c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26">
        <f t="shared" si="116"/>
        <v>0</v>
      </c>
      <c r="W915" s="6"/>
      <c r="X915" s="6"/>
      <c r="Y915" s="6"/>
      <c r="Z915" s="20">
        <f t="shared" si="120"/>
        <v>0</v>
      </c>
      <c r="AA915" s="20"/>
      <c r="AB915" s="2">
        <f t="shared" si="118"/>
        <v>0</v>
      </c>
      <c r="AC915" s="2">
        <f t="shared" si="119"/>
        <v>10</v>
      </c>
      <c r="AD915" s="20">
        <f t="shared" si="122"/>
        <v>204</v>
      </c>
    </row>
    <row r="916" spans="1:30" hidden="1" x14ac:dyDescent="0.35">
      <c r="A916" s="13">
        <v>305</v>
      </c>
      <c r="B916" s="25" t="str">
        <f>IFERROR(VLOOKUP($A916,'Grade 7'!$H$2:$N$501,3,0),"-")</f>
        <v>M23-0405-305</v>
      </c>
      <c r="C916" s="25" t="str">
        <f>IFERROR(VLOOKUP($A916,'Grade 7'!$H$2:$N$501,4,0),"-")</f>
        <v/>
      </c>
      <c r="D916" s="25" t="str">
        <f>IFERROR(VLOOKUP($A916,'Grade 7'!$H$2:$N$501,5,0),"-")</f>
        <v/>
      </c>
      <c r="E916" s="25">
        <f>IFERROR(VLOOKUP($A916,'Grade 7'!$H$2:$N$501,6,0),"-")</f>
        <v>0</v>
      </c>
      <c r="F916" s="33">
        <f>IFERROR(VLOOKUP($A916,'Grade 7'!$H$2:$N$501,7,0),"-")</f>
        <v>0</v>
      </c>
      <c r="G916" s="6"/>
      <c r="H916" s="13">
        <f t="shared" si="121"/>
        <v>2</v>
      </c>
      <c r="I916" s="17"/>
      <c r="J916" s="14" t="str">
        <f t="shared" si="117"/>
        <v>K.M.A Boys Secondary School</v>
      </c>
      <c r="K916" s="13" t="s">
        <v>24</v>
      </c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26">
        <f t="shared" ref="V916:V963" si="123">Z916</f>
        <v>0</v>
      </c>
      <c r="W916" s="6"/>
      <c r="X916" s="6"/>
      <c r="Y916" s="6"/>
      <c r="Z916" s="20">
        <f t="shared" si="120"/>
        <v>0</v>
      </c>
      <c r="AA916" s="20"/>
      <c r="AB916" s="2">
        <f t="shared" si="118"/>
        <v>0</v>
      </c>
      <c r="AC916" s="2">
        <f t="shared" si="119"/>
        <v>10</v>
      </c>
      <c r="AD916" s="20">
        <f t="shared" si="122"/>
        <v>204</v>
      </c>
    </row>
    <row r="917" spans="1:30" hidden="1" x14ac:dyDescent="0.35">
      <c r="A917" s="13">
        <v>305</v>
      </c>
      <c r="B917" s="25" t="str">
        <f>IFERROR(VLOOKUP($A917,'Grade 7'!$H$2:$N$501,3,0),"-")</f>
        <v>M23-0405-305</v>
      </c>
      <c r="C917" s="25" t="str">
        <f>IFERROR(VLOOKUP($A917,'Grade 7'!$H$2:$N$501,4,0),"-")</f>
        <v/>
      </c>
      <c r="D917" s="25" t="str">
        <f>IFERROR(VLOOKUP($A917,'Grade 7'!$H$2:$N$501,5,0),"-")</f>
        <v/>
      </c>
      <c r="E917" s="25">
        <f>IFERROR(VLOOKUP($A917,'Grade 7'!$H$2:$N$501,6,0),"-")</f>
        <v>0</v>
      </c>
      <c r="F917" s="33">
        <f>IFERROR(VLOOKUP($A917,'Grade 7'!$H$2:$N$501,7,0),"-")</f>
        <v>0</v>
      </c>
      <c r="G917" s="6"/>
      <c r="H917" s="13">
        <f t="shared" si="121"/>
        <v>3</v>
      </c>
      <c r="I917" s="17"/>
      <c r="J917" s="14" t="str">
        <f t="shared" ref="J917:J964" si="124">IF($J$3="","",$J$3)</f>
        <v>K.M.A Boys Secondary School</v>
      </c>
      <c r="K917" s="13" t="s">
        <v>24</v>
      </c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26">
        <f t="shared" si="123"/>
        <v>0</v>
      </c>
      <c r="W917" s="6"/>
      <c r="X917" s="6"/>
      <c r="Y917" s="6"/>
      <c r="Z917" s="20">
        <f t="shared" si="120"/>
        <v>0</v>
      </c>
      <c r="AA917" s="20"/>
      <c r="AB917" s="2">
        <f t="shared" si="118"/>
        <v>0</v>
      </c>
      <c r="AC917" s="2">
        <f t="shared" si="119"/>
        <v>10</v>
      </c>
      <c r="AD917" s="20">
        <f t="shared" si="122"/>
        <v>204</v>
      </c>
    </row>
    <row r="918" spans="1:30" hidden="1" x14ac:dyDescent="0.35">
      <c r="A918" s="13">
        <v>306</v>
      </c>
      <c r="B918" s="25" t="str">
        <f>IFERROR(VLOOKUP($A918,'Grade 7'!$H$2:$N$501,3,0),"-")</f>
        <v>M23-0405-306</v>
      </c>
      <c r="C918" s="25" t="str">
        <f>IFERROR(VLOOKUP($A918,'Grade 7'!$H$2:$N$501,4,0),"-")</f>
        <v/>
      </c>
      <c r="D918" s="25" t="str">
        <f>IFERROR(VLOOKUP($A918,'Grade 7'!$H$2:$N$501,5,0),"-")</f>
        <v/>
      </c>
      <c r="E918" s="25">
        <f>IFERROR(VLOOKUP($A918,'Grade 7'!$H$2:$N$501,6,0),"-")</f>
        <v>0</v>
      </c>
      <c r="F918" s="33">
        <f>IFERROR(VLOOKUP($A918,'Grade 7'!$H$2:$N$501,7,0),"-")</f>
        <v>0</v>
      </c>
      <c r="G918" s="6"/>
      <c r="H918" s="13">
        <f t="shared" si="121"/>
        <v>1</v>
      </c>
      <c r="I918" s="17"/>
      <c r="J918" s="14" t="str">
        <f t="shared" si="124"/>
        <v>K.M.A Boys Secondary School</v>
      </c>
      <c r="K918" s="13" t="s">
        <v>24</v>
      </c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26">
        <f t="shared" si="123"/>
        <v>0</v>
      </c>
      <c r="W918" s="6"/>
      <c r="X918" s="6"/>
      <c r="Y918" s="6"/>
      <c r="Z918" s="20">
        <f t="shared" si="120"/>
        <v>0</v>
      </c>
      <c r="AA918" s="20"/>
      <c r="AB918" s="2">
        <f t="shared" si="118"/>
        <v>0</v>
      </c>
      <c r="AC918" s="2">
        <f t="shared" si="119"/>
        <v>10</v>
      </c>
      <c r="AD918" s="20">
        <f t="shared" si="122"/>
        <v>204</v>
      </c>
    </row>
    <row r="919" spans="1:30" hidden="1" x14ac:dyDescent="0.35">
      <c r="A919" s="13">
        <v>306</v>
      </c>
      <c r="B919" s="25" t="str">
        <f>IFERROR(VLOOKUP($A919,'Grade 7'!$H$2:$N$501,3,0),"-")</f>
        <v>M23-0405-306</v>
      </c>
      <c r="C919" s="25" t="str">
        <f>IFERROR(VLOOKUP($A919,'Grade 7'!$H$2:$N$501,4,0),"-")</f>
        <v/>
      </c>
      <c r="D919" s="25" t="str">
        <f>IFERROR(VLOOKUP($A919,'Grade 7'!$H$2:$N$501,5,0),"-")</f>
        <v/>
      </c>
      <c r="E919" s="25">
        <f>IFERROR(VLOOKUP($A919,'Grade 7'!$H$2:$N$501,6,0),"-")</f>
        <v>0</v>
      </c>
      <c r="F919" s="33">
        <f>IFERROR(VLOOKUP($A919,'Grade 7'!$H$2:$N$501,7,0),"-")</f>
        <v>0</v>
      </c>
      <c r="G919" s="6"/>
      <c r="H919" s="13">
        <f t="shared" si="121"/>
        <v>2</v>
      </c>
      <c r="I919" s="17"/>
      <c r="J919" s="14" t="str">
        <f t="shared" si="124"/>
        <v>K.M.A Boys Secondary School</v>
      </c>
      <c r="K919" s="13" t="s">
        <v>24</v>
      </c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26">
        <f t="shared" si="123"/>
        <v>0</v>
      </c>
      <c r="W919" s="6"/>
      <c r="X919" s="6"/>
      <c r="Y919" s="6"/>
      <c r="Z919" s="20">
        <f t="shared" si="120"/>
        <v>0</v>
      </c>
      <c r="AA919" s="20"/>
      <c r="AB919" s="2">
        <f t="shared" ref="AB919:AB966" si="125">SUM(L919:U919)</f>
        <v>0</v>
      </c>
      <c r="AC919" s="2">
        <f t="shared" ref="AC919:AC966" si="126">COUNTBLANK(L919:U919)</f>
        <v>10</v>
      </c>
      <c r="AD919" s="20">
        <f t="shared" si="122"/>
        <v>204</v>
      </c>
    </row>
    <row r="920" spans="1:30" hidden="1" x14ac:dyDescent="0.35">
      <c r="A920" s="13">
        <v>306</v>
      </c>
      <c r="B920" s="25" t="str">
        <f>IFERROR(VLOOKUP($A920,'Grade 7'!$H$2:$N$501,3,0),"-")</f>
        <v>M23-0405-306</v>
      </c>
      <c r="C920" s="25" t="str">
        <f>IFERROR(VLOOKUP($A920,'Grade 7'!$H$2:$N$501,4,0),"-")</f>
        <v/>
      </c>
      <c r="D920" s="25" t="str">
        <f>IFERROR(VLOOKUP($A920,'Grade 7'!$H$2:$N$501,5,0),"-")</f>
        <v/>
      </c>
      <c r="E920" s="25">
        <f>IFERROR(VLOOKUP($A920,'Grade 7'!$H$2:$N$501,6,0),"-")</f>
        <v>0</v>
      </c>
      <c r="F920" s="33">
        <f>IFERROR(VLOOKUP($A920,'Grade 7'!$H$2:$N$501,7,0),"-")</f>
        <v>0</v>
      </c>
      <c r="G920" s="6"/>
      <c r="H920" s="13">
        <f t="shared" si="121"/>
        <v>3</v>
      </c>
      <c r="I920" s="17"/>
      <c r="J920" s="14" t="str">
        <f t="shared" si="124"/>
        <v>K.M.A Boys Secondary School</v>
      </c>
      <c r="K920" s="13" t="s">
        <v>24</v>
      </c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26">
        <f t="shared" si="123"/>
        <v>0</v>
      </c>
      <c r="W920" s="6"/>
      <c r="X920" s="6"/>
      <c r="Y920" s="6"/>
      <c r="Z920" s="20">
        <f t="shared" si="120"/>
        <v>0</v>
      </c>
      <c r="AA920" s="20"/>
      <c r="AB920" s="2">
        <f t="shared" si="125"/>
        <v>0</v>
      </c>
      <c r="AC920" s="2">
        <f t="shared" si="126"/>
        <v>10</v>
      </c>
      <c r="AD920" s="20">
        <f t="shared" si="122"/>
        <v>204</v>
      </c>
    </row>
    <row r="921" spans="1:30" hidden="1" x14ac:dyDescent="0.35">
      <c r="A921" s="13">
        <v>307</v>
      </c>
      <c r="B921" s="25" t="str">
        <f>IFERROR(VLOOKUP($A921,'Grade 7'!$H$2:$N$501,3,0),"-")</f>
        <v>M23-0405-307</v>
      </c>
      <c r="C921" s="25" t="str">
        <f>IFERROR(VLOOKUP($A921,'Grade 7'!$H$2:$N$501,4,0),"-")</f>
        <v/>
      </c>
      <c r="D921" s="25" t="str">
        <f>IFERROR(VLOOKUP($A921,'Grade 7'!$H$2:$N$501,5,0),"-")</f>
        <v/>
      </c>
      <c r="E921" s="25">
        <f>IFERROR(VLOOKUP($A921,'Grade 7'!$H$2:$N$501,6,0),"-")</f>
        <v>0</v>
      </c>
      <c r="F921" s="33">
        <f>IFERROR(VLOOKUP($A921,'Grade 7'!$H$2:$N$501,7,0),"-")</f>
        <v>0</v>
      </c>
      <c r="G921" s="6"/>
      <c r="H921" s="13">
        <f t="shared" si="121"/>
        <v>1</v>
      </c>
      <c r="I921" s="17"/>
      <c r="J921" s="14" t="str">
        <f t="shared" si="124"/>
        <v>K.M.A Boys Secondary School</v>
      </c>
      <c r="K921" s="13" t="s">
        <v>24</v>
      </c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26">
        <f t="shared" si="123"/>
        <v>0</v>
      </c>
      <c r="W921" s="6"/>
      <c r="X921" s="6"/>
      <c r="Y921" s="6"/>
      <c r="Z921" s="20">
        <f t="shared" si="120"/>
        <v>0</v>
      </c>
      <c r="AA921" s="20"/>
      <c r="AB921" s="2">
        <f t="shared" si="125"/>
        <v>0</v>
      </c>
      <c r="AC921" s="2">
        <f t="shared" si="126"/>
        <v>10</v>
      </c>
      <c r="AD921" s="20">
        <f t="shared" si="122"/>
        <v>204</v>
      </c>
    </row>
    <row r="922" spans="1:30" hidden="1" x14ac:dyDescent="0.35">
      <c r="A922" s="13">
        <v>307</v>
      </c>
      <c r="B922" s="25" t="str">
        <f>IFERROR(VLOOKUP($A922,'Grade 7'!$H$2:$N$501,3,0),"-")</f>
        <v>M23-0405-307</v>
      </c>
      <c r="C922" s="25" t="str">
        <f>IFERROR(VLOOKUP($A922,'Grade 7'!$H$2:$N$501,4,0),"-")</f>
        <v/>
      </c>
      <c r="D922" s="25" t="str">
        <f>IFERROR(VLOOKUP($A922,'Grade 7'!$H$2:$N$501,5,0),"-")</f>
        <v/>
      </c>
      <c r="E922" s="25">
        <f>IFERROR(VLOOKUP($A922,'Grade 7'!$H$2:$N$501,6,0),"-")</f>
        <v>0</v>
      </c>
      <c r="F922" s="33">
        <f>IFERROR(VLOOKUP($A922,'Grade 7'!$H$2:$N$501,7,0),"-")</f>
        <v>0</v>
      </c>
      <c r="G922" s="6"/>
      <c r="H922" s="13">
        <f t="shared" si="121"/>
        <v>2</v>
      </c>
      <c r="I922" s="17"/>
      <c r="J922" s="14" t="str">
        <f t="shared" si="124"/>
        <v>K.M.A Boys Secondary School</v>
      </c>
      <c r="K922" s="13" t="s">
        <v>24</v>
      </c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26">
        <f t="shared" si="123"/>
        <v>0</v>
      </c>
      <c r="W922" s="6"/>
      <c r="X922" s="6"/>
      <c r="Y922" s="6"/>
      <c r="Z922" s="20">
        <f t="shared" si="120"/>
        <v>0</v>
      </c>
      <c r="AA922" s="20"/>
      <c r="AB922" s="2">
        <f t="shared" si="125"/>
        <v>0</v>
      </c>
      <c r="AC922" s="2">
        <f t="shared" si="126"/>
        <v>10</v>
      </c>
      <c r="AD922" s="20">
        <f t="shared" si="122"/>
        <v>204</v>
      </c>
    </row>
    <row r="923" spans="1:30" hidden="1" x14ac:dyDescent="0.35">
      <c r="A923" s="13">
        <v>307</v>
      </c>
      <c r="B923" s="25" t="str">
        <f>IFERROR(VLOOKUP($A923,'Grade 7'!$H$2:$N$501,3,0),"-")</f>
        <v>M23-0405-307</v>
      </c>
      <c r="C923" s="25" t="str">
        <f>IFERROR(VLOOKUP($A923,'Grade 7'!$H$2:$N$501,4,0),"-")</f>
        <v/>
      </c>
      <c r="D923" s="25" t="str">
        <f>IFERROR(VLOOKUP($A923,'Grade 7'!$H$2:$N$501,5,0),"-")</f>
        <v/>
      </c>
      <c r="E923" s="25">
        <f>IFERROR(VLOOKUP($A923,'Grade 7'!$H$2:$N$501,6,0),"-")</f>
        <v>0</v>
      </c>
      <c r="F923" s="33">
        <f>IFERROR(VLOOKUP($A923,'Grade 7'!$H$2:$N$501,7,0),"-")</f>
        <v>0</v>
      </c>
      <c r="G923" s="6"/>
      <c r="H923" s="13">
        <f t="shared" si="121"/>
        <v>3</v>
      </c>
      <c r="I923" s="17"/>
      <c r="J923" s="14" t="str">
        <f t="shared" si="124"/>
        <v>K.M.A Boys Secondary School</v>
      </c>
      <c r="K923" s="13" t="s">
        <v>24</v>
      </c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26">
        <f t="shared" si="123"/>
        <v>0</v>
      </c>
      <c r="W923" s="6"/>
      <c r="X923" s="6"/>
      <c r="Y923" s="6"/>
      <c r="Z923" s="20">
        <f t="shared" si="120"/>
        <v>0</v>
      </c>
      <c r="AA923" s="20"/>
      <c r="AB923" s="2">
        <f t="shared" si="125"/>
        <v>0</v>
      </c>
      <c r="AC923" s="2">
        <f t="shared" si="126"/>
        <v>10</v>
      </c>
      <c r="AD923" s="20">
        <f t="shared" si="122"/>
        <v>204</v>
      </c>
    </row>
    <row r="924" spans="1:30" hidden="1" x14ac:dyDescent="0.35">
      <c r="A924" s="13">
        <v>308</v>
      </c>
      <c r="B924" s="25" t="str">
        <f>IFERROR(VLOOKUP($A924,'Grade 7'!$H$2:$N$501,3,0),"-")</f>
        <v>M23-0405-308</v>
      </c>
      <c r="C924" s="25" t="str">
        <f>IFERROR(VLOOKUP($A924,'Grade 7'!$H$2:$N$501,4,0),"-")</f>
        <v/>
      </c>
      <c r="D924" s="25" t="str">
        <f>IFERROR(VLOOKUP($A924,'Grade 7'!$H$2:$N$501,5,0),"-")</f>
        <v/>
      </c>
      <c r="E924" s="25">
        <f>IFERROR(VLOOKUP($A924,'Grade 7'!$H$2:$N$501,6,0),"-")</f>
        <v>0</v>
      </c>
      <c r="F924" s="33">
        <f>IFERROR(VLOOKUP($A924,'Grade 7'!$H$2:$N$501,7,0),"-")</f>
        <v>0</v>
      </c>
      <c r="G924" s="6"/>
      <c r="H924" s="13">
        <f t="shared" si="121"/>
        <v>1</v>
      </c>
      <c r="I924" s="17"/>
      <c r="J924" s="14" t="str">
        <f t="shared" si="124"/>
        <v>K.M.A Boys Secondary School</v>
      </c>
      <c r="K924" s="13" t="s">
        <v>24</v>
      </c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26">
        <f t="shared" si="123"/>
        <v>0</v>
      </c>
      <c r="W924" s="6"/>
      <c r="X924" s="6"/>
      <c r="Y924" s="6"/>
      <c r="Z924" s="20">
        <f t="shared" si="120"/>
        <v>0</v>
      </c>
      <c r="AA924" s="20"/>
      <c r="AB924" s="2">
        <f t="shared" si="125"/>
        <v>0</v>
      </c>
      <c r="AC924" s="2">
        <f t="shared" si="126"/>
        <v>10</v>
      </c>
      <c r="AD924" s="20">
        <f t="shared" si="122"/>
        <v>204</v>
      </c>
    </row>
    <row r="925" spans="1:30" hidden="1" x14ac:dyDescent="0.35">
      <c r="A925" s="13">
        <v>308</v>
      </c>
      <c r="B925" s="25" t="str">
        <f>IFERROR(VLOOKUP($A925,'Grade 7'!$H$2:$N$501,3,0),"-")</f>
        <v>M23-0405-308</v>
      </c>
      <c r="C925" s="25" t="str">
        <f>IFERROR(VLOOKUP($A925,'Grade 7'!$H$2:$N$501,4,0),"-")</f>
        <v/>
      </c>
      <c r="D925" s="25" t="str">
        <f>IFERROR(VLOOKUP($A925,'Grade 7'!$H$2:$N$501,5,0),"-")</f>
        <v/>
      </c>
      <c r="E925" s="25">
        <f>IFERROR(VLOOKUP($A925,'Grade 7'!$H$2:$N$501,6,0),"-")</f>
        <v>0</v>
      </c>
      <c r="F925" s="33">
        <f>IFERROR(VLOOKUP($A925,'Grade 7'!$H$2:$N$501,7,0),"-")</f>
        <v>0</v>
      </c>
      <c r="G925" s="6"/>
      <c r="H925" s="13">
        <f t="shared" si="121"/>
        <v>2</v>
      </c>
      <c r="I925" s="17"/>
      <c r="J925" s="14" t="str">
        <f t="shared" si="124"/>
        <v>K.M.A Boys Secondary School</v>
      </c>
      <c r="K925" s="13" t="s">
        <v>24</v>
      </c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26">
        <f t="shared" si="123"/>
        <v>0</v>
      </c>
      <c r="W925" s="6"/>
      <c r="X925" s="6"/>
      <c r="Y925" s="6"/>
      <c r="Z925" s="20">
        <f t="shared" si="120"/>
        <v>0</v>
      </c>
      <c r="AA925" s="20"/>
      <c r="AB925" s="2">
        <f t="shared" si="125"/>
        <v>0</v>
      </c>
      <c r="AC925" s="2">
        <f t="shared" si="126"/>
        <v>10</v>
      </c>
      <c r="AD925" s="20">
        <f t="shared" si="122"/>
        <v>204</v>
      </c>
    </row>
    <row r="926" spans="1:30" hidden="1" x14ac:dyDescent="0.35">
      <c r="A926" s="13">
        <v>308</v>
      </c>
      <c r="B926" s="25" t="str">
        <f>IFERROR(VLOOKUP($A926,'Grade 7'!$H$2:$N$501,3,0),"-")</f>
        <v>M23-0405-308</v>
      </c>
      <c r="C926" s="25" t="str">
        <f>IFERROR(VLOOKUP($A926,'Grade 7'!$H$2:$N$501,4,0),"-")</f>
        <v/>
      </c>
      <c r="D926" s="25" t="str">
        <f>IFERROR(VLOOKUP($A926,'Grade 7'!$H$2:$N$501,5,0),"-")</f>
        <v/>
      </c>
      <c r="E926" s="25">
        <f>IFERROR(VLOOKUP($A926,'Grade 7'!$H$2:$N$501,6,0),"-")</f>
        <v>0</v>
      </c>
      <c r="F926" s="33">
        <f>IFERROR(VLOOKUP($A926,'Grade 7'!$H$2:$N$501,7,0),"-")</f>
        <v>0</v>
      </c>
      <c r="G926" s="6"/>
      <c r="H926" s="13">
        <f t="shared" si="121"/>
        <v>3</v>
      </c>
      <c r="I926" s="17"/>
      <c r="J926" s="14" t="str">
        <f t="shared" si="124"/>
        <v>K.M.A Boys Secondary School</v>
      </c>
      <c r="K926" s="13" t="s">
        <v>24</v>
      </c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26">
        <f t="shared" si="123"/>
        <v>0</v>
      </c>
      <c r="W926" s="6"/>
      <c r="X926" s="6"/>
      <c r="Y926" s="6"/>
      <c r="Z926" s="20">
        <f t="shared" si="120"/>
        <v>0</v>
      </c>
      <c r="AA926" s="20"/>
      <c r="AB926" s="2">
        <f t="shared" si="125"/>
        <v>0</v>
      </c>
      <c r="AC926" s="2">
        <f t="shared" si="126"/>
        <v>10</v>
      </c>
      <c r="AD926" s="20">
        <f t="shared" si="122"/>
        <v>204</v>
      </c>
    </row>
    <row r="927" spans="1:30" hidden="1" x14ac:dyDescent="0.35">
      <c r="A927" s="13">
        <v>309</v>
      </c>
      <c r="B927" s="25" t="str">
        <f>IFERROR(VLOOKUP($A927,'Grade 7'!$H$2:$N$501,3,0),"-")</f>
        <v>M23-0405-309</v>
      </c>
      <c r="C927" s="25" t="str">
        <f>IFERROR(VLOOKUP($A927,'Grade 7'!$H$2:$N$501,4,0),"-")</f>
        <v/>
      </c>
      <c r="D927" s="25" t="str">
        <f>IFERROR(VLOOKUP($A927,'Grade 7'!$H$2:$N$501,5,0),"-")</f>
        <v/>
      </c>
      <c r="E927" s="25">
        <f>IFERROR(VLOOKUP($A927,'Grade 7'!$H$2:$N$501,6,0),"-")</f>
        <v>0</v>
      </c>
      <c r="F927" s="33">
        <f>IFERROR(VLOOKUP($A927,'Grade 7'!$H$2:$N$501,7,0),"-")</f>
        <v>0</v>
      </c>
      <c r="G927" s="6"/>
      <c r="H927" s="13">
        <f t="shared" si="121"/>
        <v>1</v>
      </c>
      <c r="I927" s="17"/>
      <c r="J927" s="14" t="str">
        <f t="shared" si="124"/>
        <v>K.M.A Boys Secondary School</v>
      </c>
      <c r="K927" s="13" t="s">
        <v>24</v>
      </c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26">
        <f t="shared" si="123"/>
        <v>0</v>
      </c>
      <c r="W927" s="6"/>
      <c r="X927" s="6"/>
      <c r="Y927" s="6"/>
      <c r="Z927" s="20">
        <f t="shared" si="120"/>
        <v>0</v>
      </c>
      <c r="AA927" s="20"/>
      <c r="AB927" s="2">
        <f t="shared" si="125"/>
        <v>0</v>
      </c>
      <c r="AC927" s="2">
        <f t="shared" si="126"/>
        <v>10</v>
      </c>
      <c r="AD927" s="20">
        <f t="shared" si="122"/>
        <v>204</v>
      </c>
    </row>
    <row r="928" spans="1:30" hidden="1" x14ac:dyDescent="0.35">
      <c r="A928" s="13">
        <v>309</v>
      </c>
      <c r="B928" s="25" t="str">
        <f>IFERROR(VLOOKUP($A928,'Grade 7'!$H$2:$N$501,3,0),"-")</f>
        <v>M23-0405-309</v>
      </c>
      <c r="C928" s="25" t="str">
        <f>IFERROR(VLOOKUP($A928,'Grade 7'!$H$2:$N$501,4,0),"-")</f>
        <v/>
      </c>
      <c r="D928" s="25" t="str">
        <f>IFERROR(VLOOKUP($A928,'Grade 7'!$H$2:$N$501,5,0),"-")</f>
        <v/>
      </c>
      <c r="E928" s="25">
        <f>IFERROR(VLOOKUP($A928,'Grade 7'!$H$2:$N$501,6,0),"-")</f>
        <v>0</v>
      </c>
      <c r="F928" s="33">
        <f>IFERROR(VLOOKUP($A928,'Grade 7'!$H$2:$N$501,7,0),"-")</f>
        <v>0</v>
      </c>
      <c r="G928" s="6"/>
      <c r="H928" s="13">
        <f t="shared" si="121"/>
        <v>2</v>
      </c>
      <c r="I928" s="17"/>
      <c r="J928" s="14" t="str">
        <f t="shared" si="124"/>
        <v>K.M.A Boys Secondary School</v>
      </c>
      <c r="K928" s="13" t="s">
        <v>24</v>
      </c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26">
        <f t="shared" si="123"/>
        <v>0</v>
      </c>
      <c r="W928" s="6"/>
      <c r="X928" s="6"/>
      <c r="Y928" s="6"/>
      <c r="Z928" s="20">
        <f t="shared" si="120"/>
        <v>0</v>
      </c>
      <c r="AA928" s="20"/>
      <c r="AB928" s="2">
        <f t="shared" si="125"/>
        <v>0</v>
      </c>
      <c r="AC928" s="2">
        <f t="shared" si="126"/>
        <v>10</v>
      </c>
      <c r="AD928" s="20">
        <f t="shared" si="122"/>
        <v>204</v>
      </c>
    </row>
    <row r="929" spans="1:30" hidden="1" x14ac:dyDescent="0.35">
      <c r="A929" s="13">
        <v>309</v>
      </c>
      <c r="B929" s="25" t="str">
        <f>IFERROR(VLOOKUP($A929,'Grade 7'!$H$2:$N$501,3,0),"-")</f>
        <v>M23-0405-309</v>
      </c>
      <c r="C929" s="25" t="str">
        <f>IFERROR(VLOOKUP($A929,'Grade 7'!$H$2:$N$501,4,0),"-")</f>
        <v/>
      </c>
      <c r="D929" s="25" t="str">
        <f>IFERROR(VLOOKUP($A929,'Grade 7'!$H$2:$N$501,5,0),"-")</f>
        <v/>
      </c>
      <c r="E929" s="25">
        <f>IFERROR(VLOOKUP($A929,'Grade 7'!$H$2:$N$501,6,0),"-")</f>
        <v>0</v>
      </c>
      <c r="F929" s="33">
        <f>IFERROR(VLOOKUP($A929,'Grade 7'!$H$2:$N$501,7,0),"-")</f>
        <v>0</v>
      </c>
      <c r="G929" s="6"/>
      <c r="H929" s="13">
        <f t="shared" si="121"/>
        <v>3</v>
      </c>
      <c r="I929" s="17"/>
      <c r="J929" s="14" t="str">
        <f t="shared" si="124"/>
        <v>K.M.A Boys Secondary School</v>
      </c>
      <c r="K929" s="13" t="s">
        <v>24</v>
      </c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26">
        <f t="shared" si="123"/>
        <v>0</v>
      </c>
      <c r="W929" s="6"/>
      <c r="X929" s="6"/>
      <c r="Y929" s="6"/>
      <c r="Z929" s="20">
        <f t="shared" si="120"/>
        <v>0</v>
      </c>
      <c r="AA929" s="20"/>
      <c r="AB929" s="2">
        <f t="shared" si="125"/>
        <v>0</v>
      </c>
      <c r="AC929" s="2">
        <f t="shared" si="126"/>
        <v>10</v>
      </c>
      <c r="AD929" s="20">
        <f t="shared" si="122"/>
        <v>204</v>
      </c>
    </row>
    <row r="930" spans="1:30" hidden="1" x14ac:dyDescent="0.35">
      <c r="A930" s="13">
        <v>310</v>
      </c>
      <c r="B930" s="25" t="str">
        <f>IFERROR(VLOOKUP($A930,'Grade 7'!$H$2:$N$501,3,0),"-")</f>
        <v>M23-0405-310</v>
      </c>
      <c r="C930" s="25" t="str">
        <f>IFERROR(VLOOKUP($A930,'Grade 7'!$H$2:$N$501,4,0),"-")</f>
        <v/>
      </c>
      <c r="D930" s="25" t="str">
        <f>IFERROR(VLOOKUP($A930,'Grade 7'!$H$2:$N$501,5,0),"-")</f>
        <v/>
      </c>
      <c r="E930" s="25">
        <f>IFERROR(VLOOKUP($A930,'Grade 7'!$H$2:$N$501,6,0),"-")</f>
        <v>0</v>
      </c>
      <c r="F930" s="33">
        <f>IFERROR(VLOOKUP($A930,'Grade 7'!$H$2:$N$501,7,0),"-")</f>
        <v>0</v>
      </c>
      <c r="G930" s="6"/>
      <c r="H930" s="13">
        <f t="shared" si="121"/>
        <v>1</v>
      </c>
      <c r="I930" s="17"/>
      <c r="J930" s="14" t="str">
        <f t="shared" si="124"/>
        <v>K.M.A Boys Secondary School</v>
      </c>
      <c r="K930" s="13" t="s">
        <v>24</v>
      </c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26">
        <f t="shared" si="123"/>
        <v>0</v>
      </c>
      <c r="W930" s="6"/>
      <c r="X930" s="6"/>
      <c r="Y930" s="6"/>
      <c r="Z930" s="20">
        <f t="shared" si="120"/>
        <v>0</v>
      </c>
      <c r="AA930" s="20"/>
      <c r="AB930" s="2">
        <f t="shared" si="125"/>
        <v>0</v>
      </c>
      <c r="AC930" s="2">
        <f t="shared" si="126"/>
        <v>10</v>
      </c>
      <c r="AD930" s="20">
        <f t="shared" si="122"/>
        <v>204</v>
      </c>
    </row>
    <row r="931" spans="1:30" hidden="1" x14ac:dyDescent="0.35">
      <c r="A931" s="13">
        <v>310</v>
      </c>
      <c r="B931" s="25" t="str">
        <f>IFERROR(VLOOKUP($A931,'Grade 7'!$H$2:$N$501,3,0),"-")</f>
        <v>M23-0405-310</v>
      </c>
      <c r="C931" s="25" t="str">
        <f>IFERROR(VLOOKUP($A931,'Grade 7'!$H$2:$N$501,4,0),"-")</f>
        <v/>
      </c>
      <c r="D931" s="25" t="str">
        <f>IFERROR(VLOOKUP($A931,'Grade 7'!$H$2:$N$501,5,0),"-")</f>
        <v/>
      </c>
      <c r="E931" s="25">
        <f>IFERROR(VLOOKUP($A931,'Grade 7'!$H$2:$N$501,6,0),"-")</f>
        <v>0</v>
      </c>
      <c r="F931" s="33">
        <f>IFERROR(VLOOKUP($A931,'Grade 7'!$H$2:$N$501,7,0),"-")</f>
        <v>0</v>
      </c>
      <c r="G931" s="6"/>
      <c r="H931" s="13">
        <f t="shared" si="121"/>
        <v>2</v>
      </c>
      <c r="I931" s="17"/>
      <c r="J931" s="14" t="str">
        <f t="shared" si="124"/>
        <v>K.M.A Boys Secondary School</v>
      </c>
      <c r="K931" s="13" t="s">
        <v>24</v>
      </c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26">
        <f t="shared" si="123"/>
        <v>0</v>
      </c>
      <c r="W931" s="6"/>
      <c r="X931" s="6"/>
      <c r="Y931" s="6"/>
      <c r="Z931" s="20">
        <f t="shared" si="120"/>
        <v>0</v>
      </c>
      <c r="AA931" s="20"/>
      <c r="AB931" s="2">
        <f t="shared" si="125"/>
        <v>0</v>
      </c>
      <c r="AC931" s="2">
        <f t="shared" si="126"/>
        <v>10</v>
      </c>
      <c r="AD931" s="20">
        <f t="shared" si="122"/>
        <v>204</v>
      </c>
    </row>
    <row r="932" spans="1:30" hidden="1" x14ac:dyDescent="0.35">
      <c r="A932" s="13">
        <v>310</v>
      </c>
      <c r="B932" s="25" t="str">
        <f>IFERROR(VLOOKUP($A932,'Grade 7'!$H$2:$N$501,3,0),"-")</f>
        <v>M23-0405-310</v>
      </c>
      <c r="C932" s="25" t="str">
        <f>IFERROR(VLOOKUP($A932,'Grade 7'!$H$2:$N$501,4,0),"-")</f>
        <v/>
      </c>
      <c r="D932" s="25" t="str">
        <f>IFERROR(VLOOKUP($A932,'Grade 7'!$H$2:$N$501,5,0),"-")</f>
        <v/>
      </c>
      <c r="E932" s="25">
        <f>IFERROR(VLOOKUP($A932,'Grade 7'!$H$2:$N$501,6,0),"-")</f>
        <v>0</v>
      </c>
      <c r="F932" s="33">
        <f>IFERROR(VLOOKUP($A932,'Grade 7'!$H$2:$N$501,7,0),"-")</f>
        <v>0</v>
      </c>
      <c r="G932" s="6"/>
      <c r="H932" s="13">
        <f t="shared" si="121"/>
        <v>3</v>
      </c>
      <c r="I932" s="17"/>
      <c r="J932" s="14" t="str">
        <f t="shared" si="124"/>
        <v>K.M.A Boys Secondary School</v>
      </c>
      <c r="K932" s="13" t="s">
        <v>24</v>
      </c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26">
        <f t="shared" si="123"/>
        <v>0</v>
      </c>
      <c r="W932" s="6"/>
      <c r="X932" s="6"/>
      <c r="Y932" s="6"/>
      <c r="Z932" s="20">
        <f t="shared" si="120"/>
        <v>0</v>
      </c>
      <c r="AA932" s="20"/>
      <c r="AB932" s="2">
        <f t="shared" si="125"/>
        <v>0</v>
      </c>
      <c r="AC932" s="2">
        <f t="shared" si="126"/>
        <v>10</v>
      </c>
      <c r="AD932" s="20">
        <f t="shared" si="122"/>
        <v>204</v>
      </c>
    </row>
    <row r="933" spans="1:30" hidden="1" x14ac:dyDescent="0.35">
      <c r="A933" s="13">
        <v>311</v>
      </c>
      <c r="B933" s="25" t="str">
        <f>IFERROR(VLOOKUP($A933,'Grade 7'!$H$2:$N$501,3,0),"-")</f>
        <v>M23-0405-311</v>
      </c>
      <c r="C933" s="25" t="str">
        <f>IFERROR(VLOOKUP($A933,'Grade 7'!$H$2:$N$501,4,0),"-")</f>
        <v/>
      </c>
      <c r="D933" s="25" t="str">
        <f>IFERROR(VLOOKUP($A933,'Grade 7'!$H$2:$N$501,5,0),"-")</f>
        <v/>
      </c>
      <c r="E933" s="25">
        <f>IFERROR(VLOOKUP($A933,'Grade 7'!$H$2:$N$501,6,0),"-")</f>
        <v>0</v>
      </c>
      <c r="F933" s="33">
        <f>IFERROR(VLOOKUP($A933,'Grade 7'!$H$2:$N$501,7,0),"-")</f>
        <v>0</v>
      </c>
      <c r="G933" s="6"/>
      <c r="H933" s="13">
        <f t="shared" si="121"/>
        <v>1</v>
      </c>
      <c r="I933" s="17"/>
      <c r="J933" s="14" t="str">
        <f t="shared" si="124"/>
        <v>K.M.A Boys Secondary School</v>
      </c>
      <c r="K933" s="13" t="s">
        <v>24</v>
      </c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26">
        <f t="shared" si="123"/>
        <v>0</v>
      </c>
      <c r="W933" s="6"/>
      <c r="X933" s="6"/>
      <c r="Y933" s="6"/>
      <c r="Z933" s="20">
        <f t="shared" si="120"/>
        <v>0</v>
      </c>
      <c r="AA933" s="20"/>
      <c r="AB933" s="2">
        <f t="shared" si="125"/>
        <v>0</v>
      </c>
      <c r="AC933" s="2">
        <f t="shared" si="126"/>
        <v>10</v>
      </c>
      <c r="AD933" s="20">
        <f t="shared" si="122"/>
        <v>204</v>
      </c>
    </row>
    <row r="934" spans="1:30" hidden="1" x14ac:dyDescent="0.35">
      <c r="A934" s="13">
        <v>311</v>
      </c>
      <c r="B934" s="25" t="str">
        <f>IFERROR(VLOOKUP($A934,'Grade 7'!$H$2:$N$501,3,0),"-")</f>
        <v>M23-0405-311</v>
      </c>
      <c r="C934" s="25" t="str">
        <f>IFERROR(VLOOKUP($A934,'Grade 7'!$H$2:$N$501,4,0),"-")</f>
        <v/>
      </c>
      <c r="D934" s="25" t="str">
        <f>IFERROR(VLOOKUP($A934,'Grade 7'!$H$2:$N$501,5,0),"-")</f>
        <v/>
      </c>
      <c r="E934" s="25">
        <f>IFERROR(VLOOKUP($A934,'Grade 7'!$H$2:$N$501,6,0),"-")</f>
        <v>0</v>
      </c>
      <c r="F934" s="33">
        <f>IFERROR(VLOOKUP($A934,'Grade 7'!$H$2:$N$501,7,0),"-")</f>
        <v>0</v>
      </c>
      <c r="G934" s="6"/>
      <c r="H934" s="13">
        <f t="shared" si="121"/>
        <v>2</v>
      </c>
      <c r="I934" s="17"/>
      <c r="J934" s="14" t="str">
        <f t="shared" si="124"/>
        <v>K.M.A Boys Secondary School</v>
      </c>
      <c r="K934" s="13" t="s">
        <v>24</v>
      </c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26">
        <f t="shared" si="123"/>
        <v>0</v>
      </c>
      <c r="W934" s="6"/>
      <c r="X934" s="6"/>
      <c r="Y934" s="6"/>
      <c r="Z934" s="20">
        <f t="shared" si="120"/>
        <v>0</v>
      </c>
      <c r="AA934" s="20"/>
      <c r="AB934" s="2">
        <f t="shared" si="125"/>
        <v>0</v>
      </c>
      <c r="AC934" s="2">
        <f t="shared" si="126"/>
        <v>10</v>
      </c>
      <c r="AD934" s="20">
        <f t="shared" si="122"/>
        <v>204</v>
      </c>
    </row>
    <row r="935" spans="1:30" hidden="1" x14ac:dyDescent="0.35">
      <c r="A935" s="13">
        <v>311</v>
      </c>
      <c r="B935" s="25" t="str">
        <f>IFERROR(VLOOKUP($A935,'Grade 7'!$H$2:$N$501,3,0),"-")</f>
        <v>M23-0405-311</v>
      </c>
      <c r="C935" s="25" t="str">
        <f>IFERROR(VLOOKUP($A935,'Grade 7'!$H$2:$N$501,4,0),"-")</f>
        <v/>
      </c>
      <c r="D935" s="25" t="str">
        <f>IFERROR(VLOOKUP($A935,'Grade 7'!$H$2:$N$501,5,0),"-")</f>
        <v/>
      </c>
      <c r="E935" s="25">
        <f>IFERROR(VLOOKUP($A935,'Grade 7'!$H$2:$N$501,6,0),"-")</f>
        <v>0</v>
      </c>
      <c r="F935" s="33">
        <f>IFERROR(VLOOKUP($A935,'Grade 7'!$H$2:$N$501,7,0),"-")</f>
        <v>0</v>
      </c>
      <c r="G935" s="6"/>
      <c r="H935" s="13">
        <f t="shared" si="121"/>
        <v>3</v>
      </c>
      <c r="I935" s="17"/>
      <c r="J935" s="14" t="str">
        <f t="shared" si="124"/>
        <v>K.M.A Boys Secondary School</v>
      </c>
      <c r="K935" s="13" t="s">
        <v>24</v>
      </c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26">
        <f t="shared" si="123"/>
        <v>0</v>
      </c>
      <c r="W935" s="6"/>
      <c r="X935" s="6"/>
      <c r="Y935" s="6"/>
      <c r="Z935" s="20">
        <f t="shared" si="120"/>
        <v>0</v>
      </c>
      <c r="AA935" s="20"/>
      <c r="AB935" s="2">
        <f t="shared" si="125"/>
        <v>0</v>
      </c>
      <c r="AC935" s="2">
        <f t="shared" si="126"/>
        <v>10</v>
      </c>
      <c r="AD935" s="20">
        <f t="shared" si="122"/>
        <v>204</v>
      </c>
    </row>
    <row r="936" spans="1:30" hidden="1" x14ac:dyDescent="0.35">
      <c r="A936" s="13">
        <v>312</v>
      </c>
      <c r="B936" s="25" t="str">
        <f>IFERROR(VLOOKUP($A936,'Grade 7'!$H$2:$N$501,3,0),"-")</f>
        <v>M23-0405-312</v>
      </c>
      <c r="C936" s="25" t="str">
        <f>IFERROR(VLOOKUP($A936,'Grade 7'!$H$2:$N$501,4,0),"-")</f>
        <v/>
      </c>
      <c r="D936" s="25" t="str">
        <f>IFERROR(VLOOKUP($A936,'Grade 7'!$H$2:$N$501,5,0),"-")</f>
        <v/>
      </c>
      <c r="E936" s="25">
        <f>IFERROR(VLOOKUP($A936,'Grade 7'!$H$2:$N$501,6,0),"-")</f>
        <v>0</v>
      </c>
      <c r="F936" s="33">
        <f>IFERROR(VLOOKUP($A936,'Grade 7'!$H$2:$N$501,7,0),"-")</f>
        <v>0</v>
      </c>
      <c r="G936" s="6"/>
      <c r="H936" s="13">
        <f t="shared" si="121"/>
        <v>1</v>
      </c>
      <c r="I936" s="17"/>
      <c r="J936" s="14" t="str">
        <f t="shared" si="124"/>
        <v>K.M.A Boys Secondary School</v>
      </c>
      <c r="K936" s="13" t="s">
        <v>24</v>
      </c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26">
        <f t="shared" si="123"/>
        <v>0</v>
      </c>
      <c r="W936" s="6"/>
      <c r="X936" s="6"/>
      <c r="Y936" s="6"/>
      <c r="Z936" s="20">
        <f t="shared" si="120"/>
        <v>0</v>
      </c>
      <c r="AA936" s="20"/>
      <c r="AB936" s="2">
        <f t="shared" si="125"/>
        <v>0</v>
      </c>
      <c r="AC936" s="2">
        <f t="shared" si="126"/>
        <v>10</v>
      </c>
      <c r="AD936" s="20">
        <f t="shared" si="122"/>
        <v>204</v>
      </c>
    </row>
    <row r="937" spans="1:30" hidden="1" x14ac:dyDescent="0.35">
      <c r="A937" s="13">
        <v>312</v>
      </c>
      <c r="B937" s="25" t="str">
        <f>IFERROR(VLOOKUP($A937,'Grade 7'!$H$2:$N$501,3,0),"-")</f>
        <v>M23-0405-312</v>
      </c>
      <c r="C937" s="25" t="str">
        <f>IFERROR(VLOOKUP($A937,'Grade 7'!$H$2:$N$501,4,0),"-")</f>
        <v/>
      </c>
      <c r="D937" s="25" t="str">
        <f>IFERROR(VLOOKUP($A937,'Grade 7'!$H$2:$N$501,5,0),"-")</f>
        <v/>
      </c>
      <c r="E937" s="25">
        <f>IFERROR(VLOOKUP($A937,'Grade 7'!$H$2:$N$501,6,0),"-")</f>
        <v>0</v>
      </c>
      <c r="F937" s="33">
        <f>IFERROR(VLOOKUP($A937,'Grade 7'!$H$2:$N$501,7,0),"-")</f>
        <v>0</v>
      </c>
      <c r="G937" s="6"/>
      <c r="H937" s="13">
        <f t="shared" si="121"/>
        <v>2</v>
      </c>
      <c r="I937" s="17"/>
      <c r="J937" s="14" t="str">
        <f t="shared" si="124"/>
        <v>K.M.A Boys Secondary School</v>
      </c>
      <c r="K937" s="13" t="s">
        <v>24</v>
      </c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26">
        <f t="shared" si="123"/>
        <v>0</v>
      </c>
      <c r="W937" s="6"/>
      <c r="X937" s="6"/>
      <c r="Y937" s="6"/>
      <c r="Z937" s="20">
        <f t="shared" si="120"/>
        <v>0</v>
      </c>
      <c r="AA937" s="20"/>
      <c r="AB937" s="2">
        <f t="shared" si="125"/>
        <v>0</v>
      </c>
      <c r="AC937" s="2">
        <f t="shared" si="126"/>
        <v>10</v>
      </c>
      <c r="AD937" s="20">
        <f t="shared" si="122"/>
        <v>204</v>
      </c>
    </row>
    <row r="938" spans="1:30" hidden="1" x14ac:dyDescent="0.35">
      <c r="A938" s="13">
        <v>312</v>
      </c>
      <c r="B938" s="25" t="str">
        <f>IFERROR(VLOOKUP($A938,'Grade 7'!$H$2:$N$501,3,0),"-")</f>
        <v>M23-0405-312</v>
      </c>
      <c r="C938" s="25" t="str">
        <f>IFERROR(VLOOKUP($A938,'Grade 7'!$H$2:$N$501,4,0),"-")</f>
        <v/>
      </c>
      <c r="D938" s="25" t="str">
        <f>IFERROR(VLOOKUP($A938,'Grade 7'!$H$2:$N$501,5,0),"-")</f>
        <v/>
      </c>
      <c r="E938" s="25">
        <f>IFERROR(VLOOKUP($A938,'Grade 7'!$H$2:$N$501,6,0),"-")</f>
        <v>0</v>
      </c>
      <c r="F938" s="33">
        <f>IFERROR(VLOOKUP($A938,'Grade 7'!$H$2:$N$501,7,0),"-")</f>
        <v>0</v>
      </c>
      <c r="G938" s="6"/>
      <c r="H938" s="13">
        <f t="shared" si="121"/>
        <v>3</v>
      </c>
      <c r="I938" s="17"/>
      <c r="J938" s="14" t="str">
        <f t="shared" si="124"/>
        <v>K.M.A Boys Secondary School</v>
      </c>
      <c r="K938" s="13" t="s">
        <v>24</v>
      </c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26">
        <f t="shared" si="123"/>
        <v>0</v>
      </c>
      <c r="W938" s="6"/>
      <c r="X938" s="6"/>
      <c r="Y938" s="6"/>
      <c r="Z938" s="20">
        <f t="shared" si="120"/>
        <v>0</v>
      </c>
      <c r="AA938" s="20"/>
      <c r="AB938" s="2">
        <f t="shared" si="125"/>
        <v>0</v>
      </c>
      <c r="AC938" s="2">
        <f t="shared" si="126"/>
        <v>10</v>
      </c>
      <c r="AD938" s="20">
        <f t="shared" si="122"/>
        <v>204</v>
      </c>
    </row>
    <row r="939" spans="1:30" hidden="1" x14ac:dyDescent="0.35">
      <c r="A939" s="13">
        <v>313</v>
      </c>
      <c r="B939" s="25" t="str">
        <f>IFERROR(VLOOKUP($A939,'Grade 7'!$H$2:$N$501,3,0),"-")</f>
        <v>M23-0405-313</v>
      </c>
      <c r="C939" s="25" t="str">
        <f>IFERROR(VLOOKUP($A939,'Grade 7'!$H$2:$N$501,4,0),"-")</f>
        <v/>
      </c>
      <c r="D939" s="25" t="str">
        <f>IFERROR(VLOOKUP($A939,'Grade 7'!$H$2:$N$501,5,0),"-")</f>
        <v/>
      </c>
      <c r="E939" s="25">
        <f>IFERROR(VLOOKUP($A939,'Grade 7'!$H$2:$N$501,6,0),"-")</f>
        <v>0</v>
      </c>
      <c r="F939" s="33">
        <f>IFERROR(VLOOKUP($A939,'Grade 7'!$H$2:$N$501,7,0),"-")</f>
        <v>0</v>
      </c>
      <c r="G939" s="6"/>
      <c r="H939" s="13">
        <f t="shared" si="121"/>
        <v>1</v>
      </c>
      <c r="I939" s="17"/>
      <c r="J939" s="14" t="str">
        <f t="shared" si="124"/>
        <v>K.M.A Boys Secondary School</v>
      </c>
      <c r="K939" s="13" t="s">
        <v>24</v>
      </c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26">
        <f t="shared" si="123"/>
        <v>0</v>
      </c>
      <c r="W939" s="6"/>
      <c r="X939" s="6"/>
      <c r="Y939" s="6"/>
      <c r="Z939" s="20">
        <f t="shared" si="120"/>
        <v>0</v>
      </c>
      <c r="AA939" s="20"/>
      <c r="AB939" s="2">
        <f t="shared" si="125"/>
        <v>0</v>
      </c>
      <c r="AC939" s="2">
        <f t="shared" si="126"/>
        <v>10</v>
      </c>
      <c r="AD939" s="20">
        <f t="shared" si="122"/>
        <v>204</v>
      </c>
    </row>
    <row r="940" spans="1:30" hidden="1" x14ac:dyDescent="0.35">
      <c r="A940" s="13">
        <v>313</v>
      </c>
      <c r="B940" s="25" t="str">
        <f>IFERROR(VLOOKUP($A940,'Grade 7'!$H$2:$N$501,3,0),"-")</f>
        <v>M23-0405-313</v>
      </c>
      <c r="C940" s="25" t="str">
        <f>IFERROR(VLOOKUP($A940,'Grade 7'!$H$2:$N$501,4,0),"-")</f>
        <v/>
      </c>
      <c r="D940" s="25" t="str">
        <f>IFERROR(VLOOKUP($A940,'Grade 7'!$H$2:$N$501,5,0),"-")</f>
        <v/>
      </c>
      <c r="E940" s="25">
        <f>IFERROR(VLOOKUP($A940,'Grade 7'!$H$2:$N$501,6,0),"-")</f>
        <v>0</v>
      </c>
      <c r="F940" s="33">
        <f>IFERROR(VLOOKUP($A940,'Grade 7'!$H$2:$N$501,7,0),"-")</f>
        <v>0</v>
      </c>
      <c r="G940" s="6"/>
      <c r="H940" s="13">
        <f t="shared" si="121"/>
        <v>2</v>
      </c>
      <c r="I940" s="17"/>
      <c r="J940" s="14" t="str">
        <f t="shared" si="124"/>
        <v>K.M.A Boys Secondary School</v>
      </c>
      <c r="K940" s="13" t="s">
        <v>24</v>
      </c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26">
        <f t="shared" si="123"/>
        <v>0</v>
      </c>
      <c r="W940" s="6"/>
      <c r="X940" s="6"/>
      <c r="Y940" s="6"/>
      <c r="Z940" s="20">
        <f t="shared" si="120"/>
        <v>0</v>
      </c>
      <c r="AA940" s="20"/>
      <c r="AB940" s="2">
        <f t="shared" si="125"/>
        <v>0</v>
      </c>
      <c r="AC940" s="2">
        <f t="shared" si="126"/>
        <v>10</v>
      </c>
      <c r="AD940" s="20">
        <f t="shared" si="122"/>
        <v>204</v>
      </c>
    </row>
    <row r="941" spans="1:30" hidden="1" x14ac:dyDescent="0.35">
      <c r="A941" s="13">
        <v>313</v>
      </c>
      <c r="B941" s="25" t="str">
        <f>IFERROR(VLOOKUP($A941,'Grade 7'!$H$2:$N$501,3,0),"-")</f>
        <v>M23-0405-313</v>
      </c>
      <c r="C941" s="25" t="str">
        <f>IFERROR(VLOOKUP($A941,'Grade 7'!$H$2:$N$501,4,0),"-")</f>
        <v/>
      </c>
      <c r="D941" s="25" t="str">
        <f>IFERROR(VLOOKUP($A941,'Grade 7'!$H$2:$N$501,5,0),"-")</f>
        <v/>
      </c>
      <c r="E941" s="25">
        <f>IFERROR(VLOOKUP($A941,'Grade 7'!$H$2:$N$501,6,0),"-")</f>
        <v>0</v>
      </c>
      <c r="F941" s="33">
        <f>IFERROR(VLOOKUP($A941,'Grade 7'!$H$2:$N$501,7,0),"-")</f>
        <v>0</v>
      </c>
      <c r="G941" s="6"/>
      <c r="H941" s="13">
        <f t="shared" si="121"/>
        <v>3</v>
      </c>
      <c r="I941" s="17"/>
      <c r="J941" s="14" t="str">
        <f t="shared" si="124"/>
        <v>K.M.A Boys Secondary School</v>
      </c>
      <c r="K941" s="13" t="s">
        <v>24</v>
      </c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26">
        <f t="shared" si="123"/>
        <v>0</v>
      </c>
      <c r="W941" s="6"/>
      <c r="X941" s="6"/>
      <c r="Y941" s="6"/>
      <c r="Z941" s="20">
        <f t="shared" si="120"/>
        <v>0</v>
      </c>
      <c r="AA941" s="20"/>
      <c r="AB941" s="2">
        <f t="shared" si="125"/>
        <v>0</v>
      </c>
      <c r="AC941" s="2">
        <f t="shared" si="126"/>
        <v>10</v>
      </c>
      <c r="AD941" s="20">
        <f t="shared" si="122"/>
        <v>204</v>
      </c>
    </row>
    <row r="942" spans="1:30" hidden="1" x14ac:dyDescent="0.35">
      <c r="A942" s="13">
        <v>314</v>
      </c>
      <c r="B942" s="25" t="str">
        <f>IFERROR(VLOOKUP($A942,'Grade 7'!$H$2:$N$501,3,0),"-")</f>
        <v>M23-0405-314</v>
      </c>
      <c r="C942" s="25" t="str">
        <f>IFERROR(VLOOKUP($A942,'Grade 7'!$H$2:$N$501,4,0),"-")</f>
        <v/>
      </c>
      <c r="D942" s="25" t="str">
        <f>IFERROR(VLOOKUP($A942,'Grade 7'!$H$2:$N$501,5,0),"-")</f>
        <v/>
      </c>
      <c r="E942" s="25">
        <f>IFERROR(VLOOKUP($A942,'Grade 7'!$H$2:$N$501,6,0),"-")</f>
        <v>0</v>
      </c>
      <c r="F942" s="33">
        <f>IFERROR(VLOOKUP($A942,'Grade 7'!$H$2:$N$501,7,0),"-")</f>
        <v>0</v>
      </c>
      <c r="G942" s="6"/>
      <c r="H942" s="13">
        <f t="shared" si="121"/>
        <v>1</v>
      </c>
      <c r="I942" s="17"/>
      <c r="J942" s="14" t="str">
        <f t="shared" si="124"/>
        <v>K.M.A Boys Secondary School</v>
      </c>
      <c r="K942" s="13" t="s">
        <v>24</v>
      </c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26">
        <f t="shared" si="123"/>
        <v>0</v>
      </c>
      <c r="W942" s="6"/>
      <c r="X942" s="6"/>
      <c r="Y942" s="6"/>
      <c r="Z942" s="20">
        <f t="shared" si="120"/>
        <v>0</v>
      </c>
      <c r="AA942" s="20"/>
      <c r="AB942" s="2">
        <f t="shared" si="125"/>
        <v>0</v>
      </c>
      <c r="AC942" s="2">
        <f t="shared" si="126"/>
        <v>10</v>
      </c>
      <c r="AD942" s="20">
        <f t="shared" si="122"/>
        <v>204</v>
      </c>
    </row>
    <row r="943" spans="1:30" hidden="1" x14ac:dyDescent="0.35">
      <c r="A943" s="13">
        <v>314</v>
      </c>
      <c r="B943" s="25" t="str">
        <f>IFERROR(VLOOKUP($A943,'Grade 7'!$H$2:$N$501,3,0),"-")</f>
        <v>M23-0405-314</v>
      </c>
      <c r="C943" s="25" t="str">
        <f>IFERROR(VLOOKUP($A943,'Grade 7'!$H$2:$N$501,4,0),"-")</f>
        <v/>
      </c>
      <c r="D943" s="25" t="str">
        <f>IFERROR(VLOOKUP($A943,'Grade 7'!$H$2:$N$501,5,0),"-")</f>
        <v/>
      </c>
      <c r="E943" s="25">
        <f>IFERROR(VLOOKUP($A943,'Grade 7'!$H$2:$N$501,6,0),"-")</f>
        <v>0</v>
      </c>
      <c r="F943" s="33">
        <f>IFERROR(VLOOKUP($A943,'Grade 7'!$H$2:$N$501,7,0),"-")</f>
        <v>0</v>
      </c>
      <c r="G943" s="6"/>
      <c r="H943" s="13">
        <f t="shared" si="121"/>
        <v>2</v>
      </c>
      <c r="I943" s="17"/>
      <c r="J943" s="14" t="str">
        <f t="shared" si="124"/>
        <v>K.M.A Boys Secondary School</v>
      </c>
      <c r="K943" s="13" t="s">
        <v>24</v>
      </c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26">
        <f t="shared" si="123"/>
        <v>0</v>
      </c>
      <c r="W943" s="6"/>
      <c r="X943" s="6"/>
      <c r="Y943" s="6"/>
      <c r="Z943" s="20">
        <f t="shared" si="120"/>
        <v>0</v>
      </c>
      <c r="AA943" s="20"/>
      <c r="AB943" s="2">
        <f t="shared" si="125"/>
        <v>0</v>
      </c>
      <c r="AC943" s="2">
        <f t="shared" si="126"/>
        <v>10</v>
      </c>
      <c r="AD943" s="20">
        <f t="shared" si="122"/>
        <v>204</v>
      </c>
    </row>
    <row r="944" spans="1:30" hidden="1" x14ac:dyDescent="0.35">
      <c r="A944" s="13">
        <v>314</v>
      </c>
      <c r="B944" s="25" t="str">
        <f>IFERROR(VLOOKUP($A944,'Grade 7'!$H$2:$N$501,3,0),"-")</f>
        <v>M23-0405-314</v>
      </c>
      <c r="C944" s="25" t="str">
        <f>IFERROR(VLOOKUP($A944,'Grade 7'!$H$2:$N$501,4,0),"-")</f>
        <v/>
      </c>
      <c r="D944" s="25" t="str">
        <f>IFERROR(VLOOKUP($A944,'Grade 7'!$H$2:$N$501,5,0),"-")</f>
        <v/>
      </c>
      <c r="E944" s="25">
        <f>IFERROR(VLOOKUP($A944,'Grade 7'!$H$2:$N$501,6,0),"-")</f>
        <v>0</v>
      </c>
      <c r="F944" s="33">
        <f>IFERROR(VLOOKUP($A944,'Grade 7'!$H$2:$N$501,7,0),"-")</f>
        <v>0</v>
      </c>
      <c r="G944" s="6"/>
      <c r="H944" s="13">
        <f t="shared" si="121"/>
        <v>3</v>
      </c>
      <c r="I944" s="17"/>
      <c r="J944" s="14" t="str">
        <f t="shared" si="124"/>
        <v>K.M.A Boys Secondary School</v>
      </c>
      <c r="K944" s="13" t="s">
        <v>24</v>
      </c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26">
        <f t="shared" si="123"/>
        <v>0</v>
      </c>
      <c r="W944" s="6"/>
      <c r="X944" s="6"/>
      <c r="Y944" s="6"/>
      <c r="Z944" s="20">
        <f t="shared" si="120"/>
        <v>0</v>
      </c>
      <c r="AA944" s="20"/>
      <c r="AB944" s="2">
        <f t="shared" si="125"/>
        <v>0</v>
      </c>
      <c r="AC944" s="2">
        <f t="shared" si="126"/>
        <v>10</v>
      </c>
      <c r="AD944" s="20">
        <f t="shared" si="122"/>
        <v>204</v>
      </c>
    </row>
    <row r="945" spans="1:30" hidden="1" x14ac:dyDescent="0.35">
      <c r="A945" s="13">
        <v>315</v>
      </c>
      <c r="B945" s="25" t="str">
        <f>IFERROR(VLOOKUP($A945,'Grade 7'!$H$2:$N$501,3,0),"-")</f>
        <v>M23-0405-315</v>
      </c>
      <c r="C945" s="25" t="str">
        <f>IFERROR(VLOOKUP($A945,'Grade 7'!$H$2:$N$501,4,0),"-")</f>
        <v/>
      </c>
      <c r="D945" s="25" t="str">
        <f>IFERROR(VLOOKUP($A945,'Grade 7'!$H$2:$N$501,5,0),"-")</f>
        <v/>
      </c>
      <c r="E945" s="25">
        <f>IFERROR(VLOOKUP($A945,'Grade 7'!$H$2:$N$501,6,0),"-")</f>
        <v>0</v>
      </c>
      <c r="F945" s="33">
        <f>IFERROR(VLOOKUP($A945,'Grade 7'!$H$2:$N$501,7,0),"-")</f>
        <v>0</v>
      </c>
      <c r="G945" s="6"/>
      <c r="H945" s="13">
        <f t="shared" si="121"/>
        <v>1</v>
      </c>
      <c r="I945" s="17"/>
      <c r="J945" s="14" t="str">
        <f t="shared" si="124"/>
        <v>K.M.A Boys Secondary School</v>
      </c>
      <c r="K945" s="13" t="s">
        <v>24</v>
      </c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26">
        <f t="shared" si="123"/>
        <v>0</v>
      </c>
      <c r="W945" s="6"/>
      <c r="X945" s="6"/>
      <c r="Y945" s="6"/>
      <c r="Z945" s="20">
        <f t="shared" si="120"/>
        <v>0</v>
      </c>
      <c r="AA945" s="20"/>
      <c r="AB945" s="2">
        <f t="shared" si="125"/>
        <v>0</v>
      </c>
      <c r="AC945" s="2">
        <f t="shared" si="126"/>
        <v>10</v>
      </c>
      <c r="AD945" s="20">
        <f t="shared" si="122"/>
        <v>204</v>
      </c>
    </row>
    <row r="946" spans="1:30" hidden="1" x14ac:dyDescent="0.35">
      <c r="A946" s="13">
        <v>315</v>
      </c>
      <c r="B946" s="25" t="str">
        <f>IFERROR(VLOOKUP($A946,'Grade 7'!$H$2:$N$501,3,0),"-")</f>
        <v>M23-0405-315</v>
      </c>
      <c r="C946" s="25" t="str">
        <f>IFERROR(VLOOKUP($A946,'Grade 7'!$H$2:$N$501,4,0),"-")</f>
        <v/>
      </c>
      <c r="D946" s="25" t="str">
        <f>IFERROR(VLOOKUP($A946,'Grade 7'!$H$2:$N$501,5,0),"-")</f>
        <v/>
      </c>
      <c r="E946" s="25">
        <f>IFERROR(VLOOKUP($A946,'Grade 7'!$H$2:$N$501,6,0),"-")</f>
        <v>0</v>
      </c>
      <c r="F946" s="33">
        <f>IFERROR(VLOOKUP($A946,'Grade 7'!$H$2:$N$501,7,0),"-")</f>
        <v>0</v>
      </c>
      <c r="G946" s="6"/>
      <c r="H946" s="13">
        <f t="shared" si="121"/>
        <v>2</v>
      </c>
      <c r="I946" s="17"/>
      <c r="J946" s="14" t="str">
        <f t="shared" si="124"/>
        <v>K.M.A Boys Secondary School</v>
      </c>
      <c r="K946" s="13" t="s">
        <v>24</v>
      </c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26">
        <f t="shared" si="123"/>
        <v>0</v>
      </c>
      <c r="W946" s="6"/>
      <c r="X946" s="6"/>
      <c r="Y946" s="6"/>
      <c r="Z946" s="20">
        <f t="shared" si="120"/>
        <v>0</v>
      </c>
      <c r="AA946" s="20"/>
      <c r="AB946" s="2">
        <f t="shared" si="125"/>
        <v>0</v>
      </c>
      <c r="AC946" s="2">
        <f t="shared" si="126"/>
        <v>10</v>
      </c>
      <c r="AD946" s="20">
        <f t="shared" si="122"/>
        <v>204</v>
      </c>
    </row>
    <row r="947" spans="1:30" hidden="1" x14ac:dyDescent="0.35">
      <c r="A947" s="13">
        <v>315</v>
      </c>
      <c r="B947" s="25" t="str">
        <f>IFERROR(VLOOKUP($A947,'Grade 7'!$H$2:$N$501,3,0),"-")</f>
        <v>M23-0405-315</v>
      </c>
      <c r="C947" s="25" t="str">
        <f>IFERROR(VLOOKUP($A947,'Grade 7'!$H$2:$N$501,4,0),"-")</f>
        <v/>
      </c>
      <c r="D947" s="25" t="str">
        <f>IFERROR(VLOOKUP($A947,'Grade 7'!$H$2:$N$501,5,0),"-")</f>
        <v/>
      </c>
      <c r="E947" s="25">
        <f>IFERROR(VLOOKUP($A947,'Grade 7'!$H$2:$N$501,6,0),"-")</f>
        <v>0</v>
      </c>
      <c r="F947" s="33">
        <f>IFERROR(VLOOKUP($A947,'Grade 7'!$H$2:$N$501,7,0),"-")</f>
        <v>0</v>
      </c>
      <c r="G947" s="6"/>
      <c r="H947" s="13">
        <f t="shared" si="121"/>
        <v>3</v>
      </c>
      <c r="I947" s="17"/>
      <c r="J947" s="14" t="str">
        <f t="shared" si="124"/>
        <v>K.M.A Boys Secondary School</v>
      </c>
      <c r="K947" s="13" t="s">
        <v>24</v>
      </c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26">
        <f t="shared" si="123"/>
        <v>0</v>
      </c>
      <c r="W947" s="6"/>
      <c r="X947" s="6"/>
      <c r="Y947" s="6"/>
      <c r="Z947" s="20">
        <f t="shared" si="120"/>
        <v>0</v>
      </c>
      <c r="AA947" s="20"/>
      <c r="AB947" s="2">
        <f t="shared" si="125"/>
        <v>0</v>
      </c>
      <c r="AC947" s="2">
        <f t="shared" si="126"/>
        <v>10</v>
      </c>
      <c r="AD947" s="20">
        <f t="shared" si="122"/>
        <v>204</v>
      </c>
    </row>
    <row r="948" spans="1:30" hidden="1" x14ac:dyDescent="0.35">
      <c r="A948" s="13">
        <v>316</v>
      </c>
      <c r="B948" s="25" t="str">
        <f>IFERROR(VLOOKUP($A948,'Grade 7'!$H$2:$N$501,3,0),"-")</f>
        <v>M23-0405-316</v>
      </c>
      <c r="C948" s="25" t="str">
        <f>IFERROR(VLOOKUP($A948,'Grade 7'!$H$2:$N$501,4,0),"-")</f>
        <v/>
      </c>
      <c r="D948" s="25" t="str">
        <f>IFERROR(VLOOKUP($A948,'Grade 7'!$H$2:$N$501,5,0),"-")</f>
        <v/>
      </c>
      <c r="E948" s="25">
        <f>IFERROR(VLOOKUP($A948,'Grade 7'!$H$2:$N$501,6,0),"-")</f>
        <v>0</v>
      </c>
      <c r="F948" s="33">
        <f>IFERROR(VLOOKUP($A948,'Grade 7'!$H$2:$N$501,7,0),"-")</f>
        <v>0</v>
      </c>
      <c r="G948" s="6"/>
      <c r="H948" s="13">
        <f t="shared" si="121"/>
        <v>1</v>
      </c>
      <c r="I948" s="17"/>
      <c r="J948" s="14" t="str">
        <f t="shared" si="124"/>
        <v>K.M.A Boys Secondary School</v>
      </c>
      <c r="K948" s="13" t="s">
        <v>24</v>
      </c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26">
        <f t="shared" si="123"/>
        <v>0</v>
      </c>
      <c r="W948" s="6"/>
      <c r="X948" s="6"/>
      <c r="Y948" s="6"/>
      <c r="Z948" s="20">
        <f t="shared" si="120"/>
        <v>0</v>
      </c>
      <c r="AA948" s="20"/>
      <c r="AB948" s="2">
        <f t="shared" si="125"/>
        <v>0</v>
      </c>
      <c r="AC948" s="2">
        <f t="shared" si="126"/>
        <v>10</v>
      </c>
      <c r="AD948" s="20">
        <f t="shared" si="122"/>
        <v>204</v>
      </c>
    </row>
    <row r="949" spans="1:30" hidden="1" x14ac:dyDescent="0.35">
      <c r="A949" s="13">
        <v>316</v>
      </c>
      <c r="B949" s="25" t="str">
        <f>IFERROR(VLOOKUP($A949,'Grade 7'!$H$2:$N$501,3,0),"-")</f>
        <v>M23-0405-316</v>
      </c>
      <c r="C949" s="25" t="str">
        <f>IFERROR(VLOOKUP($A949,'Grade 7'!$H$2:$N$501,4,0),"-")</f>
        <v/>
      </c>
      <c r="D949" s="25" t="str">
        <f>IFERROR(VLOOKUP($A949,'Grade 7'!$H$2:$N$501,5,0),"-")</f>
        <v/>
      </c>
      <c r="E949" s="25">
        <f>IFERROR(VLOOKUP($A949,'Grade 7'!$H$2:$N$501,6,0),"-")</f>
        <v>0</v>
      </c>
      <c r="F949" s="33">
        <f>IFERROR(VLOOKUP($A949,'Grade 7'!$H$2:$N$501,7,0),"-")</f>
        <v>0</v>
      </c>
      <c r="G949" s="6"/>
      <c r="H949" s="13">
        <f t="shared" si="121"/>
        <v>2</v>
      </c>
      <c r="I949" s="17"/>
      <c r="J949" s="14" t="str">
        <f t="shared" si="124"/>
        <v>K.M.A Boys Secondary School</v>
      </c>
      <c r="K949" s="13" t="s">
        <v>24</v>
      </c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26">
        <f t="shared" si="123"/>
        <v>0</v>
      </c>
      <c r="W949" s="6"/>
      <c r="X949" s="6"/>
      <c r="Y949" s="6"/>
      <c r="Z949" s="20">
        <f t="shared" si="120"/>
        <v>0</v>
      </c>
      <c r="AA949" s="20"/>
      <c r="AB949" s="2">
        <f t="shared" si="125"/>
        <v>0</v>
      </c>
      <c r="AC949" s="2">
        <f t="shared" si="126"/>
        <v>10</v>
      </c>
      <c r="AD949" s="20">
        <f t="shared" si="122"/>
        <v>204</v>
      </c>
    </row>
    <row r="950" spans="1:30" hidden="1" x14ac:dyDescent="0.35">
      <c r="A950" s="13">
        <v>316</v>
      </c>
      <c r="B950" s="25" t="str">
        <f>IFERROR(VLOOKUP($A950,'Grade 7'!$H$2:$N$501,3,0),"-")</f>
        <v>M23-0405-316</v>
      </c>
      <c r="C950" s="25" t="str">
        <f>IFERROR(VLOOKUP($A950,'Grade 7'!$H$2:$N$501,4,0),"-")</f>
        <v/>
      </c>
      <c r="D950" s="25" t="str">
        <f>IFERROR(VLOOKUP($A950,'Grade 7'!$H$2:$N$501,5,0),"-")</f>
        <v/>
      </c>
      <c r="E950" s="25">
        <f>IFERROR(VLOOKUP($A950,'Grade 7'!$H$2:$N$501,6,0),"-")</f>
        <v>0</v>
      </c>
      <c r="F950" s="33">
        <f>IFERROR(VLOOKUP($A950,'Grade 7'!$H$2:$N$501,7,0),"-")</f>
        <v>0</v>
      </c>
      <c r="G950" s="6"/>
      <c r="H950" s="13">
        <f t="shared" si="121"/>
        <v>3</v>
      </c>
      <c r="I950" s="17"/>
      <c r="J950" s="14" t="str">
        <f t="shared" si="124"/>
        <v>K.M.A Boys Secondary School</v>
      </c>
      <c r="K950" s="13" t="s">
        <v>24</v>
      </c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26">
        <f t="shared" si="123"/>
        <v>0</v>
      </c>
      <c r="W950" s="6"/>
      <c r="X950" s="6"/>
      <c r="Y950" s="6"/>
      <c r="Z950" s="20">
        <f t="shared" si="120"/>
        <v>0</v>
      </c>
      <c r="AA950" s="20"/>
      <c r="AB950" s="2">
        <f t="shared" si="125"/>
        <v>0</v>
      </c>
      <c r="AC950" s="2">
        <f t="shared" si="126"/>
        <v>10</v>
      </c>
      <c r="AD950" s="20">
        <f t="shared" si="122"/>
        <v>204</v>
      </c>
    </row>
    <row r="951" spans="1:30" hidden="1" x14ac:dyDescent="0.35">
      <c r="A951" s="13">
        <v>317</v>
      </c>
      <c r="B951" s="25" t="str">
        <f>IFERROR(VLOOKUP($A951,'Grade 7'!$H$2:$N$501,3,0),"-")</f>
        <v>M23-0405-317</v>
      </c>
      <c r="C951" s="25" t="str">
        <f>IFERROR(VLOOKUP($A951,'Grade 7'!$H$2:$N$501,4,0),"-")</f>
        <v/>
      </c>
      <c r="D951" s="25" t="str">
        <f>IFERROR(VLOOKUP($A951,'Grade 7'!$H$2:$N$501,5,0),"-")</f>
        <v/>
      </c>
      <c r="E951" s="25">
        <f>IFERROR(VLOOKUP($A951,'Grade 7'!$H$2:$N$501,6,0),"-")</f>
        <v>0</v>
      </c>
      <c r="F951" s="33">
        <f>IFERROR(VLOOKUP($A951,'Grade 7'!$H$2:$N$501,7,0),"-")</f>
        <v>0</v>
      </c>
      <c r="G951" s="6"/>
      <c r="H951" s="13">
        <f t="shared" si="121"/>
        <v>1</v>
      </c>
      <c r="I951" s="17"/>
      <c r="J951" s="14" t="str">
        <f t="shared" si="124"/>
        <v>K.M.A Boys Secondary School</v>
      </c>
      <c r="K951" s="13" t="s">
        <v>24</v>
      </c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26">
        <f t="shared" si="123"/>
        <v>0</v>
      </c>
      <c r="W951" s="6"/>
      <c r="X951" s="6"/>
      <c r="Y951" s="6"/>
      <c r="Z951" s="20">
        <f t="shared" si="120"/>
        <v>0</v>
      </c>
      <c r="AA951" s="20"/>
      <c r="AB951" s="2">
        <f t="shared" si="125"/>
        <v>0</v>
      </c>
      <c r="AC951" s="2">
        <f t="shared" si="126"/>
        <v>10</v>
      </c>
      <c r="AD951" s="20">
        <f t="shared" si="122"/>
        <v>204</v>
      </c>
    </row>
    <row r="952" spans="1:30" hidden="1" x14ac:dyDescent="0.35">
      <c r="A952" s="13">
        <v>317</v>
      </c>
      <c r="B952" s="25" t="str">
        <f>IFERROR(VLOOKUP($A952,'Grade 7'!$H$2:$N$501,3,0),"-")</f>
        <v>M23-0405-317</v>
      </c>
      <c r="C952" s="25" t="str">
        <f>IFERROR(VLOOKUP($A952,'Grade 7'!$H$2:$N$501,4,0),"-")</f>
        <v/>
      </c>
      <c r="D952" s="25" t="str">
        <f>IFERROR(VLOOKUP($A952,'Grade 7'!$H$2:$N$501,5,0),"-")</f>
        <v/>
      </c>
      <c r="E952" s="25">
        <f>IFERROR(VLOOKUP($A952,'Grade 7'!$H$2:$N$501,6,0),"-")</f>
        <v>0</v>
      </c>
      <c r="F952" s="33">
        <f>IFERROR(VLOOKUP($A952,'Grade 7'!$H$2:$N$501,7,0),"-")</f>
        <v>0</v>
      </c>
      <c r="G952" s="6"/>
      <c r="H952" s="13">
        <f t="shared" si="121"/>
        <v>2</v>
      </c>
      <c r="I952" s="17"/>
      <c r="J952" s="14" t="str">
        <f t="shared" si="124"/>
        <v>K.M.A Boys Secondary School</v>
      </c>
      <c r="K952" s="13" t="s">
        <v>24</v>
      </c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26">
        <f t="shared" si="123"/>
        <v>0</v>
      </c>
      <c r="W952" s="6"/>
      <c r="X952" s="6"/>
      <c r="Y952" s="6"/>
      <c r="Z952" s="20">
        <f t="shared" si="120"/>
        <v>0</v>
      </c>
      <c r="AA952" s="20"/>
      <c r="AB952" s="2">
        <f t="shared" si="125"/>
        <v>0</v>
      </c>
      <c r="AC952" s="2">
        <f t="shared" si="126"/>
        <v>10</v>
      </c>
      <c r="AD952" s="20">
        <f t="shared" si="122"/>
        <v>204</v>
      </c>
    </row>
    <row r="953" spans="1:30" hidden="1" x14ac:dyDescent="0.35">
      <c r="A953" s="13">
        <v>317</v>
      </c>
      <c r="B953" s="25" t="str">
        <f>IFERROR(VLOOKUP($A953,'Grade 7'!$H$2:$N$501,3,0),"-")</f>
        <v>M23-0405-317</v>
      </c>
      <c r="C953" s="25" t="str">
        <f>IFERROR(VLOOKUP($A953,'Grade 7'!$H$2:$N$501,4,0),"-")</f>
        <v/>
      </c>
      <c r="D953" s="25" t="str">
        <f>IFERROR(VLOOKUP($A953,'Grade 7'!$H$2:$N$501,5,0),"-")</f>
        <v/>
      </c>
      <c r="E953" s="25">
        <f>IFERROR(VLOOKUP($A953,'Grade 7'!$H$2:$N$501,6,0),"-")</f>
        <v>0</v>
      </c>
      <c r="F953" s="33">
        <f>IFERROR(VLOOKUP($A953,'Grade 7'!$H$2:$N$501,7,0),"-")</f>
        <v>0</v>
      </c>
      <c r="G953" s="6"/>
      <c r="H953" s="13">
        <f t="shared" si="121"/>
        <v>3</v>
      </c>
      <c r="I953" s="17"/>
      <c r="J953" s="14" t="str">
        <f t="shared" si="124"/>
        <v>K.M.A Boys Secondary School</v>
      </c>
      <c r="K953" s="13" t="s">
        <v>24</v>
      </c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26">
        <f t="shared" si="123"/>
        <v>0</v>
      </c>
      <c r="W953" s="6"/>
      <c r="X953" s="6"/>
      <c r="Y953" s="6"/>
      <c r="Z953" s="20">
        <f t="shared" si="120"/>
        <v>0</v>
      </c>
      <c r="AA953" s="20"/>
      <c r="AB953" s="2">
        <f t="shared" si="125"/>
        <v>0</v>
      </c>
      <c r="AC953" s="2">
        <f t="shared" si="126"/>
        <v>10</v>
      </c>
      <c r="AD953" s="20">
        <f t="shared" si="122"/>
        <v>204</v>
      </c>
    </row>
    <row r="954" spans="1:30" hidden="1" x14ac:dyDescent="0.35">
      <c r="A954" s="13">
        <v>318</v>
      </c>
      <c r="B954" s="25" t="str">
        <f>IFERROR(VLOOKUP($A954,'Grade 7'!$H$2:$N$501,3,0),"-")</f>
        <v>M23-0405-318</v>
      </c>
      <c r="C954" s="25" t="str">
        <f>IFERROR(VLOOKUP($A954,'Grade 7'!$H$2:$N$501,4,0),"-")</f>
        <v/>
      </c>
      <c r="D954" s="25" t="str">
        <f>IFERROR(VLOOKUP($A954,'Grade 7'!$H$2:$N$501,5,0),"-")</f>
        <v/>
      </c>
      <c r="E954" s="25">
        <f>IFERROR(VLOOKUP($A954,'Grade 7'!$H$2:$N$501,6,0),"-")</f>
        <v>0</v>
      </c>
      <c r="F954" s="33">
        <f>IFERROR(VLOOKUP($A954,'Grade 7'!$H$2:$N$501,7,0),"-")</f>
        <v>0</v>
      </c>
      <c r="G954" s="6"/>
      <c r="H954" s="13">
        <f t="shared" si="121"/>
        <v>1</v>
      </c>
      <c r="I954" s="17"/>
      <c r="J954" s="14" t="str">
        <f t="shared" si="124"/>
        <v>K.M.A Boys Secondary School</v>
      </c>
      <c r="K954" s="13" t="s">
        <v>24</v>
      </c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26">
        <f t="shared" si="123"/>
        <v>0</v>
      </c>
      <c r="W954" s="6"/>
      <c r="X954" s="6"/>
      <c r="Y954" s="6"/>
      <c r="Z954" s="20">
        <f t="shared" si="120"/>
        <v>0</v>
      </c>
      <c r="AA954" s="20"/>
      <c r="AB954" s="2">
        <f t="shared" si="125"/>
        <v>0</v>
      </c>
      <c r="AC954" s="2">
        <f t="shared" si="126"/>
        <v>10</v>
      </c>
      <c r="AD954" s="20">
        <f t="shared" si="122"/>
        <v>204</v>
      </c>
    </row>
    <row r="955" spans="1:30" hidden="1" x14ac:dyDescent="0.35">
      <c r="A955" s="13">
        <v>318</v>
      </c>
      <c r="B955" s="25" t="str">
        <f>IFERROR(VLOOKUP($A955,'Grade 7'!$H$2:$N$501,3,0),"-")</f>
        <v>M23-0405-318</v>
      </c>
      <c r="C955" s="25" t="str">
        <f>IFERROR(VLOOKUP($A955,'Grade 7'!$H$2:$N$501,4,0),"-")</f>
        <v/>
      </c>
      <c r="D955" s="25" t="str">
        <f>IFERROR(VLOOKUP($A955,'Grade 7'!$H$2:$N$501,5,0),"-")</f>
        <v/>
      </c>
      <c r="E955" s="25">
        <f>IFERROR(VLOOKUP($A955,'Grade 7'!$H$2:$N$501,6,0),"-")</f>
        <v>0</v>
      </c>
      <c r="F955" s="33">
        <f>IFERROR(VLOOKUP($A955,'Grade 7'!$H$2:$N$501,7,0),"-")</f>
        <v>0</v>
      </c>
      <c r="G955" s="6"/>
      <c r="H955" s="13">
        <f t="shared" si="121"/>
        <v>2</v>
      </c>
      <c r="I955" s="17"/>
      <c r="J955" s="14" t="str">
        <f t="shared" si="124"/>
        <v>K.M.A Boys Secondary School</v>
      </c>
      <c r="K955" s="13" t="s">
        <v>24</v>
      </c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26">
        <f t="shared" si="123"/>
        <v>0</v>
      </c>
      <c r="W955" s="6"/>
      <c r="X955" s="6"/>
      <c r="Y955" s="6"/>
      <c r="Z955" s="20">
        <f t="shared" si="120"/>
        <v>0</v>
      </c>
      <c r="AA955" s="20"/>
      <c r="AB955" s="2">
        <f t="shared" si="125"/>
        <v>0</v>
      </c>
      <c r="AC955" s="2">
        <f t="shared" si="126"/>
        <v>10</v>
      </c>
      <c r="AD955" s="20">
        <f t="shared" si="122"/>
        <v>204</v>
      </c>
    </row>
    <row r="956" spans="1:30" hidden="1" x14ac:dyDescent="0.35">
      <c r="A956" s="13">
        <v>318</v>
      </c>
      <c r="B956" s="25" t="str">
        <f>IFERROR(VLOOKUP($A956,'Grade 7'!$H$2:$N$501,3,0),"-")</f>
        <v>M23-0405-318</v>
      </c>
      <c r="C956" s="25" t="str">
        <f>IFERROR(VLOOKUP($A956,'Grade 7'!$H$2:$N$501,4,0),"-")</f>
        <v/>
      </c>
      <c r="D956" s="25" t="str">
        <f>IFERROR(VLOOKUP($A956,'Grade 7'!$H$2:$N$501,5,0),"-")</f>
        <v/>
      </c>
      <c r="E956" s="25">
        <f>IFERROR(VLOOKUP($A956,'Grade 7'!$H$2:$N$501,6,0),"-")</f>
        <v>0</v>
      </c>
      <c r="F956" s="33">
        <f>IFERROR(VLOOKUP($A956,'Grade 7'!$H$2:$N$501,7,0),"-")</f>
        <v>0</v>
      </c>
      <c r="G956" s="6"/>
      <c r="H956" s="13">
        <f t="shared" si="121"/>
        <v>3</v>
      </c>
      <c r="I956" s="17"/>
      <c r="J956" s="14" t="str">
        <f t="shared" si="124"/>
        <v>K.M.A Boys Secondary School</v>
      </c>
      <c r="K956" s="13" t="s">
        <v>24</v>
      </c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26">
        <f t="shared" si="123"/>
        <v>0</v>
      </c>
      <c r="W956" s="6"/>
      <c r="X956" s="6"/>
      <c r="Y956" s="6"/>
      <c r="Z956" s="20">
        <f t="shared" si="120"/>
        <v>0</v>
      </c>
      <c r="AA956" s="20"/>
      <c r="AB956" s="2">
        <f t="shared" si="125"/>
        <v>0</v>
      </c>
      <c r="AC956" s="2">
        <f t="shared" si="126"/>
        <v>10</v>
      </c>
      <c r="AD956" s="20">
        <f t="shared" si="122"/>
        <v>204</v>
      </c>
    </row>
    <row r="957" spans="1:30" hidden="1" x14ac:dyDescent="0.35">
      <c r="A957" s="13">
        <v>319</v>
      </c>
      <c r="B957" s="25" t="str">
        <f>IFERROR(VLOOKUP($A957,'Grade 7'!$H$2:$N$501,3,0),"-")</f>
        <v>M23-0405-319</v>
      </c>
      <c r="C957" s="25" t="str">
        <f>IFERROR(VLOOKUP($A957,'Grade 7'!$H$2:$N$501,4,0),"-")</f>
        <v/>
      </c>
      <c r="D957" s="25" t="str">
        <f>IFERROR(VLOOKUP($A957,'Grade 7'!$H$2:$N$501,5,0),"-")</f>
        <v/>
      </c>
      <c r="E957" s="25">
        <f>IFERROR(VLOOKUP($A957,'Grade 7'!$H$2:$N$501,6,0),"-")</f>
        <v>0</v>
      </c>
      <c r="F957" s="33">
        <f>IFERROR(VLOOKUP($A957,'Grade 7'!$H$2:$N$501,7,0),"-")</f>
        <v>0</v>
      </c>
      <c r="G957" s="6"/>
      <c r="H957" s="13">
        <f t="shared" si="121"/>
        <v>1</v>
      </c>
      <c r="I957" s="17"/>
      <c r="J957" s="14" t="str">
        <f t="shared" si="124"/>
        <v>K.M.A Boys Secondary School</v>
      </c>
      <c r="K957" s="13" t="s">
        <v>24</v>
      </c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26">
        <f t="shared" si="123"/>
        <v>0</v>
      </c>
      <c r="W957" s="6"/>
      <c r="X957" s="6"/>
      <c r="Y957" s="6"/>
      <c r="Z957" s="20">
        <f t="shared" si="120"/>
        <v>0</v>
      </c>
      <c r="AA957" s="20"/>
      <c r="AB957" s="2">
        <f t="shared" si="125"/>
        <v>0</v>
      </c>
      <c r="AC957" s="2">
        <f t="shared" si="126"/>
        <v>10</v>
      </c>
      <c r="AD957" s="20">
        <f t="shared" si="122"/>
        <v>204</v>
      </c>
    </row>
    <row r="958" spans="1:30" hidden="1" x14ac:dyDescent="0.35">
      <c r="A958" s="13">
        <v>319</v>
      </c>
      <c r="B958" s="25" t="str">
        <f>IFERROR(VLOOKUP($A958,'Grade 7'!$H$2:$N$501,3,0),"-")</f>
        <v>M23-0405-319</v>
      </c>
      <c r="C958" s="25" t="str">
        <f>IFERROR(VLOOKUP($A958,'Grade 7'!$H$2:$N$501,4,0),"-")</f>
        <v/>
      </c>
      <c r="D958" s="25" t="str">
        <f>IFERROR(VLOOKUP($A958,'Grade 7'!$H$2:$N$501,5,0),"-")</f>
        <v/>
      </c>
      <c r="E958" s="25">
        <f>IFERROR(VLOOKUP($A958,'Grade 7'!$H$2:$N$501,6,0),"-")</f>
        <v>0</v>
      </c>
      <c r="F958" s="33">
        <f>IFERROR(VLOOKUP($A958,'Grade 7'!$H$2:$N$501,7,0),"-")</f>
        <v>0</v>
      </c>
      <c r="G958" s="6"/>
      <c r="H958" s="13">
        <f t="shared" si="121"/>
        <v>2</v>
      </c>
      <c r="I958" s="17"/>
      <c r="J958" s="14" t="str">
        <f t="shared" si="124"/>
        <v>K.M.A Boys Secondary School</v>
      </c>
      <c r="K958" s="13" t="s">
        <v>24</v>
      </c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26">
        <f t="shared" si="123"/>
        <v>0</v>
      </c>
      <c r="W958" s="6"/>
      <c r="X958" s="6"/>
      <c r="Y958" s="6"/>
      <c r="Z958" s="20">
        <f t="shared" si="120"/>
        <v>0</v>
      </c>
      <c r="AA958" s="20"/>
      <c r="AB958" s="2">
        <f t="shared" si="125"/>
        <v>0</v>
      </c>
      <c r="AC958" s="2">
        <f t="shared" si="126"/>
        <v>10</v>
      </c>
      <c r="AD958" s="20">
        <f t="shared" si="122"/>
        <v>204</v>
      </c>
    </row>
    <row r="959" spans="1:30" hidden="1" x14ac:dyDescent="0.35">
      <c r="A959" s="13">
        <v>319</v>
      </c>
      <c r="B959" s="25" t="str">
        <f>IFERROR(VLOOKUP($A959,'Grade 7'!$H$2:$N$501,3,0),"-")</f>
        <v>M23-0405-319</v>
      </c>
      <c r="C959" s="25" t="str">
        <f>IFERROR(VLOOKUP($A959,'Grade 7'!$H$2:$N$501,4,0),"-")</f>
        <v/>
      </c>
      <c r="D959" s="25" t="str">
        <f>IFERROR(VLOOKUP($A959,'Grade 7'!$H$2:$N$501,5,0),"-")</f>
        <v/>
      </c>
      <c r="E959" s="25">
        <f>IFERROR(VLOOKUP($A959,'Grade 7'!$H$2:$N$501,6,0),"-")</f>
        <v>0</v>
      </c>
      <c r="F959" s="33">
        <f>IFERROR(VLOOKUP($A959,'Grade 7'!$H$2:$N$501,7,0),"-")</f>
        <v>0</v>
      </c>
      <c r="G959" s="6"/>
      <c r="H959" s="13">
        <f t="shared" si="121"/>
        <v>3</v>
      </c>
      <c r="I959" s="17"/>
      <c r="J959" s="14" t="str">
        <f t="shared" si="124"/>
        <v>K.M.A Boys Secondary School</v>
      </c>
      <c r="K959" s="13" t="s">
        <v>24</v>
      </c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26">
        <f t="shared" si="123"/>
        <v>0</v>
      </c>
      <c r="W959" s="6"/>
      <c r="X959" s="6"/>
      <c r="Y959" s="6"/>
      <c r="Z959" s="20">
        <f t="shared" si="120"/>
        <v>0</v>
      </c>
      <c r="AA959" s="20"/>
      <c r="AB959" s="2">
        <f t="shared" si="125"/>
        <v>0</v>
      </c>
      <c r="AC959" s="2">
        <f t="shared" si="126"/>
        <v>10</v>
      </c>
      <c r="AD959" s="20">
        <f t="shared" si="122"/>
        <v>204</v>
      </c>
    </row>
    <row r="960" spans="1:30" hidden="1" x14ac:dyDescent="0.35">
      <c r="A960" s="13">
        <v>320</v>
      </c>
      <c r="B960" s="25" t="str">
        <f>IFERROR(VLOOKUP($A960,'Grade 7'!$H$2:$N$501,3,0),"-")</f>
        <v>M23-0405-320</v>
      </c>
      <c r="C960" s="25" t="str">
        <f>IFERROR(VLOOKUP($A960,'Grade 7'!$H$2:$N$501,4,0),"-")</f>
        <v/>
      </c>
      <c r="D960" s="25" t="str">
        <f>IFERROR(VLOOKUP($A960,'Grade 7'!$H$2:$N$501,5,0),"-")</f>
        <v/>
      </c>
      <c r="E960" s="25">
        <f>IFERROR(VLOOKUP($A960,'Grade 7'!$H$2:$N$501,6,0),"-")</f>
        <v>0</v>
      </c>
      <c r="F960" s="33">
        <f>IFERROR(VLOOKUP($A960,'Grade 7'!$H$2:$N$501,7,0),"-")</f>
        <v>0</v>
      </c>
      <c r="G960" s="6"/>
      <c r="H960" s="13">
        <f t="shared" si="121"/>
        <v>1</v>
      </c>
      <c r="I960" s="17"/>
      <c r="J960" s="14" t="str">
        <f t="shared" si="124"/>
        <v>K.M.A Boys Secondary School</v>
      </c>
      <c r="K960" s="13" t="s">
        <v>24</v>
      </c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26">
        <f t="shared" si="123"/>
        <v>0</v>
      </c>
      <c r="W960" s="6"/>
      <c r="X960" s="6"/>
      <c r="Y960" s="6"/>
      <c r="Z960" s="20">
        <f t="shared" si="120"/>
        <v>0</v>
      </c>
      <c r="AA960" s="20"/>
      <c r="AB960" s="2">
        <f t="shared" si="125"/>
        <v>0</v>
      </c>
      <c r="AC960" s="2">
        <f t="shared" si="126"/>
        <v>10</v>
      </c>
      <c r="AD960" s="20">
        <f t="shared" si="122"/>
        <v>204</v>
      </c>
    </row>
    <row r="961" spans="1:30" hidden="1" x14ac:dyDescent="0.35">
      <c r="A961" s="13">
        <v>320</v>
      </c>
      <c r="B961" s="25" t="str">
        <f>IFERROR(VLOOKUP($A961,'Grade 7'!$H$2:$N$501,3,0),"-")</f>
        <v>M23-0405-320</v>
      </c>
      <c r="C961" s="25" t="str">
        <f>IFERROR(VLOOKUP($A961,'Grade 7'!$H$2:$N$501,4,0),"-")</f>
        <v/>
      </c>
      <c r="D961" s="25" t="str">
        <f>IFERROR(VLOOKUP($A961,'Grade 7'!$H$2:$N$501,5,0),"-")</f>
        <v/>
      </c>
      <c r="E961" s="25">
        <f>IFERROR(VLOOKUP($A961,'Grade 7'!$H$2:$N$501,6,0),"-")</f>
        <v>0</v>
      </c>
      <c r="F961" s="33">
        <f>IFERROR(VLOOKUP($A961,'Grade 7'!$H$2:$N$501,7,0),"-")</f>
        <v>0</v>
      </c>
      <c r="G961" s="6"/>
      <c r="H961" s="13">
        <f t="shared" si="121"/>
        <v>2</v>
      </c>
      <c r="I961" s="17"/>
      <c r="J961" s="14" t="str">
        <f t="shared" si="124"/>
        <v>K.M.A Boys Secondary School</v>
      </c>
      <c r="K961" s="13" t="s">
        <v>24</v>
      </c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26">
        <f t="shared" si="123"/>
        <v>0</v>
      </c>
      <c r="W961" s="6"/>
      <c r="X961" s="6"/>
      <c r="Y961" s="6"/>
      <c r="Z961" s="20">
        <f t="shared" si="120"/>
        <v>0</v>
      </c>
      <c r="AA961" s="20"/>
      <c r="AB961" s="2">
        <f t="shared" si="125"/>
        <v>0</v>
      </c>
      <c r="AC961" s="2">
        <f t="shared" si="126"/>
        <v>10</v>
      </c>
      <c r="AD961" s="20">
        <f t="shared" si="122"/>
        <v>204</v>
      </c>
    </row>
    <row r="962" spans="1:30" hidden="1" x14ac:dyDescent="0.35">
      <c r="A962" s="13">
        <v>320</v>
      </c>
      <c r="B962" s="25" t="str">
        <f>IFERROR(VLOOKUP($A962,'Grade 7'!$H$2:$N$501,3,0),"-")</f>
        <v>M23-0405-320</v>
      </c>
      <c r="C962" s="25" t="str">
        <f>IFERROR(VLOOKUP($A962,'Grade 7'!$H$2:$N$501,4,0),"-")</f>
        <v/>
      </c>
      <c r="D962" s="25" t="str">
        <f>IFERROR(VLOOKUP($A962,'Grade 7'!$H$2:$N$501,5,0),"-")</f>
        <v/>
      </c>
      <c r="E962" s="25">
        <f>IFERROR(VLOOKUP($A962,'Grade 7'!$H$2:$N$501,6,0),"-")</f>
        <v>0</v>
      </c>
      <c r="F962" s="33">
        <f>IFERROR(VLOOKUP($A962,'Grade 7'!$H$2:$N$501,7,0),"-")</f>
        <v>0</v>
      </c>
      <c r="G962" s="6"/>
      <c r="H962" s="13">
        <f t="shared" si="121"/>
        <v>3</v>
      </c>
      <c r="I962" s="17"/>
      <c r="J962" s="14" t="str">
        <f t="shared" si="124"/>
        <v>K.M.A Boys Secondary School</v>
      </c>
      <c r="K962" s="13" t="s">
        <v>24</v>
      </c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26">
        <f t="shared" si="123"/>
        <v>0</v>
      </c>
      <c r="W962" s="6"/>
      <c r="X962" s="6"/>
      <c r="Y962" s="6"/>
      <c r="Z962" s="20">
        <f t="shared" si="120"/>
        <v>0</v>
      </c>
      <c r="AA962" s="20"/>
      <c r="AB962" s="2">
        <f t="shared" si="125"/>
        <v>0</v>
      </c>
      <c r="AC962" s="2">
        <f t="shared" si="126"/>
        <v>10</v>
      </c>
      <c r="AD962" s="20">
        <f t="shared" si="122"/>
        <v>204</v>
      </c>
    </row>
    <row r="963" spans="1:30" hidden="1" x14ac:dyDescent="0.35">
      <c r="A963" s="13">
        <v>321</v>
      </c>
      <c r="B963" s="25" t="str">
        <f>IFERROR(VLOOKUP($A963,'Grade 7'!$H$2:$N$501,3,0),"-")</f>
        <v>M23-0405-321</v>
      </c>
      <c r="C963" s="25" t="str">
        <f>IFERROR(VLOOKUP($A963,'Grade 7'!$H$2:$N$501,4,0),"-")</f>
        <v/>
      </c>
      <c r="D963" s="25" t="str">
        <f>IFERROR(VLOOKUP($A963,'Grade 7'!$H$2:$N$501,5,0),"-")</f>
        <v/>
      </c>
      <c r="E963" s="25">
        <f>IFERROR(VLOOKUP($A963,'Grade 7'!$H$2:$N$501,6,0),"-")</f>
        <v>0</v>
      </c>
      <c r="F963" s="33">
        <f>IFERROR(VLOOKUP($A963,'Grade 7'!$H$2:$N$501,7,0),"-")</f>
        <v>0</v>
      </c>
      <c r="G963" s="6"/>
      <c r="H963" s="13">
        <f t="shared" si="121"/>
        <v>1</v>
      </c>
      <c r="I963" s="17"/>
      <c r="J963" s="14" t="str">
        <f t="shared" si="124"/>
        <v>K.M.A Boys Secondary School</v>
      </c>
      <c r="K963" s="13" t="s">
        <v>24</v>
      </c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26">
        <f t="shared" si="123"/>
        <v>0</v>
      </c>
      <c r="W963" s="6"/>
      <c r="X963" s="6"/>
      <c r="Y963" s="6"/>
      <c r="Z963" s="20">
        <f t="shared" ref="Z963:Z1026" si="127">COUNTIFS($A$3:$A$1502,A963,$AB$3:$AB$1502,"&lt;&gt;0")</f>
        <v>0</v>
      </c>
      <c r="AA963" s="20"/>
      <c r="AB963" s="2">
        <f t="shared" si="125"/>
        <v>0</v>
      </c>
      <c r="AC963" s="2">
        <f t="shared" si="126"/>
        <v>10</v>
      </c>
      <c r="AD963" s="20">
        <f t="shared" si="122"/>
        <v>204</v>
      </c>
    </row>
    <row r="964" spans="1:30" hidden="1" x14ac:dyDescent="0.35">
      <c r="A964" s="13">
        <v>321</v>
      </c>
      <c r="B964" s="25" t="str">
        <f>IFERROR(VLOOKUP($A964,'Grade 7'!$H$2:$N$501,3,0),"-")</f>
        <v>M23-0405-321</v>
      </c>
      <c r="C964" s="25" t="str">
        <f>IFERROR(VLOOKUP($A964,'Grade 7'!$H$2:$N$501,4,0),"-")</f>
        <v/>
      </c>
      <c r="D964" s="25" t="str">
        <f>IFERROR(VLOOKUP($A964,'Grade 7'!$H$2:$N$501,5,0),"-")</f>
        <v/>
      </c>
      <c r="E964" s="25">
        <f>IFERROR(VLOOKUP($A964,'Grade 7'!$H$2:$N$501,6,0),"-")</f>
        <v>0</v>
      </c>
      <c r="F964" s="33">
        <f>IFERROR(VLOOKUP($A964,'Grade 7'!$H$2:$N$501,7,0),"-")</f>
        <v>0</v>
      </c>
      <c r="G964" s="6"/>
      <c r="H964" s="13">
        <f t="shared" si="121"/>
        <v>2</v>
      </c>
      <c r="I964" s="17"/>
      <c r="J964" s="14" t="str">
        <f t="shared" si="124"/>
        <v>K.M.A Boys Secondary School</v>
      </c>
      <c r="K964" s="13" t="s">
        <v>24</v>
      </c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26">
        <f t="shared" ref="V964:V1011" si="128">Z964</f>
        <v>0</v>
      </c>
      <c r="W964" s="6"/>
      <c r="X964" s="6"/>
      <c r="Y964" s="6"/>
      <c r="Z964" s="20">
        <f t="shared" si="127"/>
        <v>0</v>
      </c>
      <c r="AA964" s="20"/>
      <c r="AB964" s="2">
        <f t="shared" si="125"/>
        <v>0</v>
      </c>
      <c r="AC964" s="2">
        <f t="shared" si="126"/>
        <v>10</v>
      </c>
      <c r="AD964" s="20">
        <f t="shared" si="122"/>
        <v>204</v>
      </c>
    </row>
    <row r="965" spans="1:30" hidden="1" x14ac:dyDescent="0.35">
      <c r="A965" s="13">
        <v>321</v>
      </c>
      <c r="B965" s="25" t="str">
        <f>IFERROR(VLOOKUP($A965,'Grade 7'!$H$2:$N$501,3,0),"-")</f>
        <v>M23-0405-321</v>
      </c>
      <c r="C965" s="25" t="str">
        <f>IFERROR(VLOOKUP($A965,'Grade 7'!$H$2:$N$501,4,0),"-")</f>
        <v/>
      </c>
      <c r="D965" s="25" t="str">
        <f>IFERROR(VLOOKUP($A965,'Grade 7'!$H$2:$N$501,5,0),"-")</f>
        <v/>
      </c>
      <c r="E965" s="25">
        <f>IFERROR(VLOOKUP($A965,'Grade 7'!$H$2:$N$501,6,0),"-")</f>
        <v>0</v>
      </c>
      <c r="F965" s="33">
        <f>IFERROR(VLOOKUP($A965,'Grade 7'!$H$2:$N$501,7,0),"-")</f>
        <v>0</v>
      </c>
      <c r="G965" s="6"/>
      <c r="H965" s="13">
        <f t="shared" si="121"/>
        <v>3</v>
      </c>
      <c r="I965" s="17"/>
      <c r="J965" s="14" t="str">
        <f t="shared" ref="J965:J1012" si="129">IF($J$3="","",$J$3)</f>
        <v>K.M.A Boys Secondary School</v>
      </c>
      <c r="K965" s="13" t="s">
        <v>24</v>
      </c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26">
        <f t="shared" si="128"/>
        <v>0</v>
      </c>
      <c r="W965" s="6"/>
      <c r="X965" s="6"/>
      <c r="Y965" s="6"/>
      <c r="Z965" s="20">
        <f t="shared" si="127"/>
        <v>0</v>
      </c>
      <c r="AA965" s="20"/>
      <c r="AB965" s="2">
        <f t="shared" si="125"/>
        <v>0</v>
      </c>
      <c r="AC965" s="2">
        <f t="shared" si="126"/>
        <v>10</v>
      </c>
      <c r="AD965" s="20">
        <f t="shared" si="122"/>
        <v>204</v>
      </c>
    </row>
    <row r="966" spans="1:30" hidden="1" x14ac:dyDescent="0.35">
      <c r="A966" s="13">
        <v>322</v>
      </c>
      <c r="B966" s="25" t="str">
        <f>IFERROR(VLOOKUP($A966,'Grade 7'!$H$2:$N$501,3,0),"-")</f>
        <v>M23-0405-322</v>
      </c>
      <c r="C966" s="25" t="str">
        <f>IFERROR(VLOOKUP($A966,'Grade 7'!$H$2:$N$501,4,0),"-")</f>
        <v/>
      </c>
      <c r="D966" s="25" t="str">
        <f>IFERROR(VLOOKUP($A966,'Grade 7'!$H$2:$N$501,5,0),"-")</f>
        <v/>
      </c>
      <c r="E966" s="25">
        <f>IFERROR(VLOOKUP($A966,'Grade 7'!$H$2:$N$501,6,0),"-")</f>
        <v>0</v>
      </c>
      <c r="F966" s="33">
        <f>IFERROR(VLOOKUP($A966,'Grade 7'!$H$2:$N$501,7,0),"-")</f>
        <v>0</v>
      </c>
      <c r="G966" s="6"/>
      <c r="H966" s="13">
        <f t="shared" ref="H966:H1029" si="130">IF(A966=A965,H965+1,1)</f>
        <v>1</v>
      </c>
      <c r="I966" s="17"/>
      <c r="J966" s="14" t="str">
        <f t="shared" si="129"/>
        <v>K.M.A Boys Secondary School</v>
      </c>
      <c r="K966" s="13" t="s">
        <v>24</v>
      </c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26">
        <f t="shared" si="128"/>
        <v>0</v>
      </c>
      <c r="W966" s="6"/>
      <c r="X966" s="6"/>
      <c r="Y966" s="6"/>
      <c r="Z966" s="20">
        <f t="shared" si="127"/>
        <v>0</v>
      </c>
      <c r="AA966" s="20"/>
      <c r="AB966" s="2">
        <f t="shared" si="125"/>
        <v>0</v>
      </c>
      <c r="AC966" s="2">
        <f t="shared" si="126"/>
        <v>10</v>
      </c>
      <c r="AD966" s="20">
        <f t="shared" ref="AD966:AD1029" si="131">IF(CONCATENATE(C966,D966)=CONCATENATE(C965,D965),AD965,AD965+1)</f>
        <v>204</v>
      </c>
    </row>
    <row r="967" spans="1:30" hidden="1" x14ac:dyDescent="0.35">
      <c r="A967" s="13">
        <v>322</v>
      </c>
      <c r="B967" s="25" t="str">
        <f>IFERROR(VLOOKUP($A967,'Grade 7'!$H$2:$N$501,3,0),"-")</f>
        <v>M23-0405-322</v>
      </c>
      <c r="C967" s="25" t="str">
        <f>IFERROR(VLOOKUP($A967,'Grade 7'!$H$2:$N$501,4,0),"-")</f>
        <v/>
      </c>
      <c r="D967" s="25" t="str">
        <f>IFERROR(VLOOKUP($A967,'Grade 7'!$H$2:$N$501,5,0),"-")</f>
        <v/>
      </c>
      <c r="E967" s="25">
        <f>IFERROR(VLOOKUP($A967,'Grade 7'!$H$2:$N$501,6,0),"-")</f>
        <v>0</v>
      </c>
      <c r="F967" s="33">
        <f>IFERROR(VLOOKUP($A967,'Grade 7'!$H$2:$N$501,7,0),"-")</f>
        <v>0</v>
      </c>
      <c r="G967" s="6"/>
      <c r="H967" s="13">
        <f t="shared" si="130"/>
        <v>2</v>
      </c>
      <c r="I967" s="17"/>
      <c r="J967" s="14" t="str">
        <f t="shared" si="129"/>
        <v>K.M.A Boys Secondary School</v>
      </c>
      <c r="K967" s="13" t="s">
        <v>24</v>
      </c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26">
        <f t="shared" si="128"/>
        <v>0</v>
      </c>
      <c r="W967" s="6"/>
      <c r="X967" s="6"/>
      <c r="Y967" s="6"/>
      <c r="Z967" s="20">
        <f t="shared" si="127"/>
        <v>0</v>
      </c>
      <c r="AA967" s="20"/>
      <c r="AB967" s="2">
        <f t="shared" ref="AB967:AB1014" si="132">SUM(L967:U967)</f>
        <v>0</v>
      </c>
      <c r="AC967" s="2">
        <f t="shared" ref="AC967:AC1014" si="133">COUNTBLANK(L967:U967)</f>
        <v>10</v>
      </c>
      <c r="AD967" s="20">
        <f t="shared" si="131"/>
        <v>204</v>
      </c>
    </row>
    <row r="968" spans="1:30" hidden="1" x14ac:dyDescent="0.35">
      <c r="A968" s="13">
        <v>322</v>
      </c>
      <c r="B968" s="25" t="str">
        <f>IFERROR(VLOOKUP($A968,'Grade 7'!$H$2:$N$501,3,0),"-")</f>
        <v>M23-0405-322</v>
      </c>
      <c r="C968" s="25" t="str">
        <f>IFERROR(VLOOKUP($A968,'Grade 7'!$H$2:$N$501,4,0),"-")</f>
        <v/>
      </c>
      <c r="D968" s="25" t="str">
        <f>IFERROR(VLOOKUP($A968,'Grade 7'!$H$2:$N$501,5,0),"-")</f>
        <v/>
      </c>
      <c r="E968" s="25">
        <f>IFERROR(VLOOKUP($A968,'Grade 7'!$H$2:$N$501,6,0),"-")</f>
        <v>0</v>
      </c>
      <c r="F968" s="33">
        <f>IFERROR(VLOOKUP($A968,'Grade 7'!$H$2:$N$501,7,0),"-")</f>
        <v>0</v>
      </c>
      <c r="G968" s="6"/>
      <c r="H968" s="13">
        <f t="shared" si="130"/>
        <v>3</v>
      </c>
      <c r="I968" s="17"/>
      <c r="J968" s="14" t="str">
        <f t="shared" si="129"/>
        <v>K.M.A Boys Secondary School</v>
      </c>
      <c r="K968" s="13" t="s">
        <v>24</v>
      </c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26">
        <f t="shared" si="128"/>
        <v>0</v>
      </c>
      <c r="W968" s="6"/>
      <c r="X968" s="6"/>
      <c r="Y968" s="6"/>
      <c r="Z968" s="20">
        <f t="shared" si="127"/>
        <v>0</v>
      </c>
      <c r="AA968" s="20"/>
      <c r="AB968" s="2">
        <f t="shared" si="132"/>
        <v>0</v>
      </c>
      <c r="AC968" s="2">
        <f t="shared" si="133"/>
        <v>10</v>
      </c>
      <c r="AD968" s="20">
        <f t="shared" si="131"/>
        <v>204</v>
      </c>
    </row>
    <row r="969" spans="1:30" hidden="1" x14ac:dyDescent="0.35">
      <c r="A969" s="13">
        <v>323</v>
      </c>
      <c r="B969" s="25" t="str">
        <f>IFERROR(VLOOKUP($A969,'Grade 7'!$H$2:$N$501,3,0),"-")</f>
        <v>M23-0405-323</v>
      </c>
      <c r="C969" s="25" t="str">
        <f>IFERROR(VLOOKUP($A969,'Grade 7'!$H$2:$N$501,4,0),"-")</f>
        <v/>
      </c>
      <c r="D969" s="25" t="str">
        <f>IFERROR(VLOOKUP($A969,'Grade 7'!$H$2:$N$501,5,0),"-")</f>
        <v/>
      </c>
      <c r="E969" s="25">
        <f>IFERROR(VLOOKUP($A969,'Grade 7'!$H$2:$N$501,6,0),"-")</f>
        <v>0</v>
      </c>
      <c r="F969" s="33">
        <f>IFERROR(VLOOKUP($A969,'Grade 7'!$H$2:$N$501,7,0),"-")</f>
        <v>0</v>
      </c>
      <c r="G969" s="6"/>
      <c r="H969" s="13">
        <f t="shared" si="130"/>
        <v>1</v>
      </c>
      <c r="I969" s="17"/>
      <c r="J969" s="14" t="str">
        <f t="shared" si="129"/>
        <v>K.M.A Boys Secondary School</v>
      </c>
      <c r="K969" s="13" t="s">
        <v>24</v>
      </c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26">
        <f t="shared" si="128"/>
        <v>0</v>
      </c>
      <c r="W969" s="6"/>
      <c r="X969" s="6"/>
      <c r="Y969" s="6"/>
      <c r="Z969" s="20">
        <f t="shared" si="127"/>
        <v>0</v>
      </c>
      <c r="AA969" s="20"/>
      <c r="AB969" s="2">
        <f t="shared" si="132"/>
        <v>0</v>
      </c>
      <c r="AC969" s="2">
        <f t="shared" si="133"/>
        <v>10</v>
      </c>
      <c r="AD969" s="20">
        <f t="shared" si="131"/>
        <v>204</v>
      </c>
    </row>
    <row r="970" spans="1:30" hidden="1" x14ac:dyDescent="0.35">
      <c r="A970" s="13">
        <v>323</v>
      </c>
      <c r="B970" s="25" t="str">
        <f>IFERROR(VLOOKUP($A970,'Grade 7'!$H$2:$N$501,3,0),"-")</f>
        <v>M23-0405-323</v>
      </c>
      <c r="C970" s="25" t="str">
        <f>IFERROR(VLOOKUP($A970,'Grade 7'!$H$2:$N$501,4,0),"-")</f>
        <v/>
      </c>
      <c r="D970" s="25" t="str">
        <f>IFERROR(VLOOKUP($A970,'Grade 7'!$H$2:$N$501,5,0),"-")</f>
        <v/>
      </c>
      <c r="E970" s="25">
        <f>IFERROR(VLOOKUP($A970,'Grade 7'!$H$2:$N$501,6,0),"-")</f>
        <v>0</v>
      </c>
      <c r="F970" s="33">
        <f>IFERROR(VLOOKUP($A970,'Grade 7'!$H$2:$N$501,7,0),"-")</f>
        <v>0</v>
      </c>
      <c r="G970" s="6"/>
      <c r="H970" s="13">
        <f t="shared" si="130"/>
        <v>2</v>
      </c>
      <c r="I970" s="17"/>
      <c r="J970" s="14" t="str">
        <f t="shared" si="129"/>
        <v>K.M.A Boys Secondary School</v>
      </c>
      <c r="K970" s="13" t="s">
        <v>24</v>
      </c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26">
        <f t="shared" si="128"/>
        <v>0</v>
      </c>
      <c r="W970" s="6"/>
      <c r="X970" s="6"/>
      <c r="Y970" s="6"/>
      <c r="Z970" s="20">
        <f t="shared" si="127"/>
        <v>0</v>
      </c>
      <c r="AA970" s="20"/>
      <c r="AB970" s="2">
        <f t="shared" si="132"/>
        <v>0</v>
      </c>
      <c r="AC970" s="2">
        <f t="shared" si="133"/>
        <v>10</v>
      </c>
      <c r="AD970" s="20">
        <f t="shared" si="131"/>
        <v>204</v>
      </c>
    </row>
    <row r="971" spans="1:30" hidden="1" x14ac:dyDescent="0.35">
      <c r="A971" s="13">
        <v>323</v>
      </c>
      <c r="B971" s="25" t="str">
        <f>IFERROR(VLOOKUP($A971,'Grade 7'!$H$2:$N$501,3,0),"-")</f>
        <v>M23-0405-323</v>
      </c>
      <c r="C971" s="25" t="str">
        <f>IFERROR(VLOOKUP($A971,'Grade 7'!$H$2:$N$501,4,0),"-")</f>
        <v/>
      </c>
      <c r="D971" s="25" t="str">
        <f>IFERROR(VLOOKUP($A971,'Grade 7'!$H$2:$N$501,5,0),"-")</f>
        <v/>
      </c>
      <c r="E971" s="25">
        <f>IFERROR(VLOOKUP($A971,'Grade 7'!$H$2:$N$501,6,0),"-")</f>
        <v>0</v>
      </c>
      <c r="F971" s="33">
        <f>IFERROR(VLOOKUP($A971,'Grade 7'!$H$2:$N$501,7,0),"-")</f>
        <v>0</v>
      </c>
      <c r="G971" s="6"/>
      <c r="H971" s="13">
        <f t="shared" si="130"/>
        <v>3</v>
      </c>
      <c r="I971" s="17"/>
      <c r="J971" s="14" t="str">
        <f t="shared" si="129"/>
        <v>K.M.A Boys Secondary School</v>
      </c>
      <c r="K971" s="13" t="s">
        <v>24</v>
      </c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26">
        <f t="shared" si="128"/>
        <v>0</v>
      </c>
      <c r="W971" s="6"/>
      <c r="X971" s="6"/>
      <c r="Y971" s="6"/>
      <c r="Z971" s="20">
        <f t="shared" si="127"/>
        <v>0</v>
      </c>
      <c r="AA971" s="20"/>
      <c r="AB971" s="2">
        <f t="shared" si="132"/>
        <v>0</v>
      </c>
      <c r="AC971" s="2">
        <f t="shared" si="133"/>
        <v>10</v>
      </c>
      <c r="AD971" s="20">
        <f t="shared" si="131"/>
        <v>204</v>
      </c>
    </row>
    <row r="972" spans="1:30" hidden="1" x14ac:dyDescent="0.35">
      <c r="A972" s="13">
        <v>324</v>
      </c>
      <c r="B972" s="25" t="str">
        <f>IFERROR(VLOOKUP($A972,'Grade 7'!$H$2:$N$501,3,0),"-")</f>
        <v>M23-0405-324</v>
      </c>
      <c r="C972" s="25" t="str">
        <f>IFERROR(VLOOKUP($A972,'Grade 7'!$H$2:$N$501,4,0),"-")</f>
        <v/>
      </c>
      <c r="D972" s="25" t="str">
        <f>IFERROR(VLOOKUP($A972,'Grade 7'!$H$2:$N$501,5,0),"-")</f>
        <v/>
      </c>
      <c r="E972" s="25">
        <f>IFERROR(VLOOKUP($A972,'Grade 7'!$H$2:$N$501,6,0),"-")</f>
        <v>0</v>
      </c>
      <c r="F972" s="33">
        <f>IFERROR(VLOOKUP($A972,'Grade 7'!$H$2:$N$501,7,0),"-")</f>
        <v>0</v>
      </c>
      <c r="G972" s="6"/>
      <c r="H972" s="13">
        <f t="shared" si="130"/>
        <v>1</v>
      </c>
      <c r="I972" s="17"/>
      <c r="J972" s="14" t="str">
        <f t="shared" si="129"/>
        <v>K.M.A Boys Secondary School</v>
      </c>
      <c r="K972" s="13" t="s">
        <v>24</v>
      </c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26">
        <f t="shared" si="128"/>
        <v>0</v>
      </c>
      <c r="W972" s="6"/>
      <c r="X972" s="6"/>
      <c r="Y972" s="6"/>
      <c r="Z972" s="20">
        <f t="shared" si="127"/>
        <v>0</v>
      </c>
      <c r="AA972" s="20"/>
      <c r="AB972" s="2">
        <f t="shared" si="132"/>
        <v>0</v>
      </c>
      <c r="AC972" s="2">
        <f t="shared" si="133"/>
        <v>10</v>
      </c>
      <c r="AD972" s="20">
        <f t="shared" si="131"/>
        <v>204</v>
      </c>
    </row>
    <row r="973" spans="1:30" hidden="1" x14ac:dyDescent="0.35">
      <c r="A973" s="13">
        <v>324</v>
      </c>
      <c r="B973" s="25" t="str">
        <f>IFERROR(VLOOKUP($A973,'Grade 7'!$H$2:$N$501,3,0),"-")</f>
        <v>M23-0405-324</v>
      </c>
      <c r="C973" s="25" t="str">
        <f>IFERROR(VLOOKUP($A973,'Grade 7'!$H$2:$N$501,4,0),"-")</f>
        <v/>
      </c>
      <c r="D973" s="25" t="str">
        <f>IFERROR(VLOOKUP($A973,'Grade 7'!$H$2:$N$501,5,0),"-")</f>
        <v/>
      </c>
      <c r="E973" s="25">
        <f>IFERROR(VLOOKUP($A973,'Grade 7'!$H$2:$N$501,6,0),"-")</f>
        <v>0</v>
      </c>
      <c r="F973" s="33">
        <f>IFERROR(VLOOKUP($A973,'Grade 7'!$H$2:$N$501,7,0),"-")</f>
        <v>0</v>
      </c>
      <c r="G973" s="6"/>
      <c r="H973" s="13">
        <f t="shared" si="130"/>
        <v>2</v>
      </c>
      <c r="I973" s="17"/>
      <c r="J973" s="14" t="str">
        <f t="shared" si="129"/>
        <v>K.M.A Boys Secondary School</v>
      </c>
      <c r="K973" s="13" t="s">
        <v>24</v>
      </c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26">
        <f t="shared" si="128"/>
        <v>0</v>
      </c>
      <c r="W973" s="6"/>
      <c r="X973" s="6"/>
      <c r="Y973" s="6"/>
      <c r="Z973" s="20">
        <f t="shared" si="127"/>
        <v>0</v>
      </c>
      <c r="AA973" s="20"/>
      <c r="AB973" s="2">
        <f t="shared" si="132"/>
        <v>0</v>
      </c>
      <c r="AC973" s="2">
        <f t="shared" si="133"/>
        <v>10</v>
      </c>
      <c r="AD973" s="20">
        <f t="shared" si="131"/>
        <v>204</v>
      </c>
    </row>
    <row r="974" spans="1:30" hidden="1" x14ac:dyDescent="0.35">
      <c r="A974" s="13">
        <v>324</v>
      </c>
      <c r="B974" s="25" t="str">
        <f>IFERROR(VLOOKUP($A974,'Grade 7'!$H$2:$N$501,3,0),"-")</f>
        <v>M23-0405-324</v>
      </c>
      <c r="C974" s="25" t="str">
        <f>IFERROR(VLOOKUP($A974,'Grade 7'!$H$2:$N$501,4,0),"-")</f>
        <v/>
      </c>
      <c r="D974" s="25" t="str">
        <f>IFERROR(VLOOKUP($A974,'Grade 7'!$H$2:$N$501,5,0),"-")</f>
        <v/>
      </c>
      <c r="E974" s="25">
        <f>IFERROR(VLOOKUP($A974,'Grade 7'!$H$2:$N$501,6,0),"-")</f>
        <v>0</v>
      </c>
      <c r="F974" s="33">
        <f>IFERROR(VLOOKUP($A974,'Grade 7'!$H$2:$N$501,7,0),"-")</f>
        <v>0</v>
      </c>
      <c r="G974" s="6"/>
      <c r="H974" s="13">
        <f t="shared" si="130"/>
        <v>3</v>
      </c>
      <c r="I974" s="17"/>
      <c r="J974" s="14" t="str">
        <f t="shared" si="129"/>
        <v>K.M.A Boys Secondary School</v>
      </c>
      <c r="K974" s="13" t="s">
        <v>24</v>
      </c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26">
        <f t="shared" si="128"/>
        <v>0</v>
      </c>
      <c r="W974" s="6"/>
      <c r="X974" s="6"/>
      <c r="Y974" s="6"/>
      <c r="Z974" s="20">
        <f t="shared" si="127"/>
        <v>0</v>
      </c>
      <c r="AA974" s="20"/>
      <c r="AB974" s="2">
        <f t="shared" si="132"/>
        <v>0</v>
      </c>
      <c r="AC974" s="2">
        <f t="shared" si="133"/>
        <v>10</v>
      </c>
      <c r="AD974" s="20">
        <f t="shared" si="131"/>
        <v>204</v>
      </c>
    </row>
    <row r="975" spans="1:30" hidden="1" x14ac:dyDescent="0.35">
      <c r="A975" s="13">
        <v>325</v>
      </c>
      <c r="B975" s="25" t="str">
        <f>IFERROR(VLOOKUP($A975,'Grade 7'!$H$2:$N$501,3,0),"-")</f>
        <v>M23-0405-325</v>
      </c>
      <c r="C975" s="25" t="str">
        <f>IFERROR(VLOOKUP($A975,'Grade 7'!$H$2:$N$501,4,0),"-")</f>
        <v/>
      </c>
      <c r="D975" s="25" t="str">
        <f>IFERROR(VLOOKUP($A975,'Grade 7'!$H$2:$N$501,5,0),"-")</f>
        <v/>
      </c>
      <c r="E975" s="25">
        <f>IFERROR(VLOOKUP($A975,'Grade 7'!$H$2:$N$501,6,0),"-")</f>
        <v>0</v>
      </c>
      <c r="F975" s="33">
        <f>IFERROR(VLOOKUP($A975,'Grade 7'!$H$2:$N$501,7,0),"-")</f>
        <v>0</v>
      </c>
      <c r="G975" s="6"/>
      <c r="H975" s="13">
        <f t="shared" si="130"/>
        <v>1</v>
      </c>
      <c r="I975" s="17"/>
      <c r="J975" s="14" t="str">
        <f t="shared" si="129"/>
        <v>K.M.A Boys Secondary School</v>
      </c>
      <c r="K975" s="13" t="s">
        <v>24</v>
      </c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26">
        <f t="shared" si="128"/>
        <v>0</v>
      </c>
      <c r="W975" s="6"/>
      <c r="X975" s="6"/>
      <c r="Y975" s="6"/>
      <c r="Z975" s="20">
        <f t="shared" si="127"/>
        <v>0</v>
      </c>
      <c r="AA975" s="20"/>
      <c r="AB975" s="2">
        <f t="shared" si="132"/>
        <v>0</v>
      </c>
      <c r="AC975" s="2">
        <f t="shared" si="133"/>
        <v>10</v>
      </c>
      <c r="AD975" s="20">
        <f t="shared" si="131"/>
        <v>204</v>
      </c>
    </row>
    <row r="976" spans="1:30" hidden="1" x14ac:dyDescent="0.35">
      <c r="A976" s="13">
        <v>325</v>
      </c>
      <c r="B976" s="25" t="str">
        <f>IFERROR(VLOOKUP($A976,'Grade 7'!$H$2:$N$501,3,0),"-")</f>
        <v>M23-0405-325</v>
      </c>
      <c r="C976" s="25" t="str">
        <f>IFERROR(VLOOKUP($A976,'Grade 7'!$H$2:$N$501,4,0),"-")</f>
        <v/>
      </c>
      <c r="D976" s="25" t="str">
        <f>IFERROR(VLOOKUP($A976,'Grade 7'!$H$2:$N$501,5,0),"-")</f>
        <v/>
      </c>
      <c r="E976" s="25">
        <f>IFERROR(VLOOKUP($A976,'Grade 7'!$H$2:$N$501,6,0),"-")</f>
        <v>0</v>
      </c>
      <c r="F976" s="33">
        <f>IFERROR(VLOOKUP($A976,'Grade 7'!$H$2:$N$501,7,0),"-")</f>
        <v>0</v>
      </c>
      <c r="G976" s="6"/>
      <c r="H976" s="13">
        <f t="shared" si="130"/>
        <v>2</v>
      </c>
      <c r="I976" s="17"/>
      <c r="J976" s="14" t="str">
        <f t="shared" si="129"/>
        <v>K.M.A Boys Secondary School</v>
      </c>
      <c r="K976" s="13" t="s">
        <v>24</v>
      </c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26">
        <f t="shared" si="128"/>
        <v>0</v>
      </c>
      <c r="W976" s="6"/>
      <c r="X976" s="6"/>
      <c r="Y976" s="6"/>
      <c r="Z976" s="20">
        <f t="shared" si="127"/>
        <v>0</v>
      </c>
      <c r="AA976" s="20"/>
      <c r="AB976" s="2">
        <f t="shared" si="132"/>
        <v>0</v>
      </c>
      <c r="AC976" s="2">
        <f t="shared" si="133"/>
        <v>10</v>
      </c>
      <c r="AD976" s="20">
        <f t="shared" si="131"/>
        <v>204</v>
      </c>
    </row>
    <row r="977" spans="1:30" hidden="1" x14ac:dyDescent="0.35">
      <c r="A977" s="13">
        <v>325</v>
      </c>
      <c r="B977" s="25" t="str">
        <f>IFERROR(VLOOKUP($A977,'Grade 7'!$H$2:$N$501,3,0),"-")</f>
        <v>M23-0405-325</v>
      </c>
      <c r="C977" s="25" t="str">
        <f>IFERROR(VLOOKUP($A977,'Grade 7'!$H$2:$N$501,4,0),"-")</f>
        <v/>
      </c>
      <c r="D977" s="25" t="str">
        <f>IFERROR(VLOOKUP($A977,'Grade 7'!$H$2:$N$501,5,0),"-")</f>
        <v/>
      </c>
      <c r="E977" s="25">
        <f>IFERROR(VLOOKUP($A977,'Grade 7'!$H$2:$N$501,6,0),"-")</f>
        <v>0</v>
      </c>
      <c r="F977" s="33">
        <f>IFERROR(VLOOKUP($A977,'Grade 7'!$H$2:$N$501,7,0),"-")</f>
        <v>0</v>
      </c>
      <c r="G977" s="6"/>
      <c r="H977" s="13">
        <f t="shared" si="130"/>
        <v>3</v>
      </c>
      <c r="I977" s="17"/>
      <c r="J977" s="14" t="str">
        <f t="shared" si="129"/>
        <v>K.M.A Boys Secondary School</v>
      </c>
      <c r="K977" s="13" t="s">
        <v>24</v>
      </c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26">
        <f t="shared" si="128"/>
        <v>0</v>
      </c>
      <c r="W977" s="6"/>
      <c r="X977" s="6"/>
      <c r="Y977" s="6"/>
      <c r="Z977" s="20">
        <f t="shared" si="127"/>
        <v>0</v>
      </c>
      <c r="AA977" s="20"/>
      <c r="AB977" s="2">
        <f t="shared" si="132"/>
        <v>0</v>
      </c>
      <c r="AC977" s="2">
        <f t="shared" si="133"/>
        <v>10</v>
      </c>
      <c r="AD977" s="20">
        <f t="shared" si="131"/>
        <v>204</v>
      </c>
    </row>
    <row r="978" spans="1:30" hidden="1" x14ac:dyDescent="0.35">
      <c r="A978" s="13">
        <v>326</v>
      </c>
      <c r="B978" s="25" t="str">
        <f>IFERROR(VLOOKUP($A978,'Grade 7'!$H$2:$N$501,3,0),"-")</f>
        <v>M23-0405-326</v>
      </c>
      <c r="C978" s="25" t="str">
        <f>IFERROR(VLOOKUP($A978,'Grade 7'!$H$2:$N$501,4,0),"-")</f>
        <v/>
      </c>
      <c r="D978" s="25" t="str">
        <f>IFERROR(VLOOKUP($A978,'Grade 7'!$H$2:$N$501,5,0),"-")</f>
        <v/>
      </c>
      <c r="E978" s="25">
        <f>IFERROR(VLOOKUP($A978,'Grade 7'!$H$2:$N$501,6,0),"-")</f>
        <v>0</v>
      </c>
      <c r="F978" s="33">
        <f>IFERROR(VLOOKUP($A978,'Grade 7'!$H$2:$N$501,7,0),"-")</f>
        <v>0</v>
      </c>
      <c r="G978" s="6"/>
      <c r="H978" s="13">
        <f t="shared" si="130"/>
        <v>1</v>
      </c>
      <c r="I978" s="17"/>
      <c r="J978" s="14" t="str">
        <f t="shared" si="129"/>
        <v>K.M.A Boys Secondary School</v>
      </c>
      <c r="K978" s="13" t="s">
        <v>24</v>
      </c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26">
        <f t="shared" si="128"/>
        <v>0</v>
      </c>
      <c r="W978" s="6"/>
      <c r="X978" s="6"/>
      <c r="Y978" s="6"/>
      <c r="Z978" s="20">
        <f t="shared" si="127"/>
        <v>0</v>
      </c>
      <c r="AA978" s="20"/>
      <c r="AB978" s="2">
        <f t="shared" si="132"/>
        <v>0</v>
      </c>
      <c r="AC978" s="2">
        <f t="shared" si="133"/>
        <v>10</v>
      </c>
      <c r="AD978" s="20">
        <f t="shared" si="131"/>
        <v>204</v>
      </c>
    </row>
    <row r="979" spans="1:30" hidden="1" x14ac:dyDescent="0.35">
      <c r="A979" s="13">
        <v>326</v>
      </c>
      <c r="B979" s="25" t="str">
        <f>IFERROR(VLOOKUP($A979,'Grade 7'!$H$2:$N$501,3,0),"-")</f>
        <v>M23-0405-326</v>
      </c>
      <c r="C979" s="25" t="str">
        <f>IFERROR(VLOOKUP($A979,'Grade 7'!$H$2:$N$501,4,0),"-")</f>
        <v/>
      </c>
      <c r="D979" s="25" t="str">
        <f>IFERROR(VLOOKUP($A979,'Grade 7'!$H$2:$N$501,5,0),"-")</f>
        <v/>
      </c>
      <c r="E979" s="25">
        <f>IFERROR(VLOOKUP($A979,'Grade 7'!$H$2:$N$501,6,0),"-")</f>
        <v>0</v>
      </c>
      <c r="F979" s="33">
        <f>IFERROR(VLOOKUP($A979,'Grade 7'!$H$2:$N$501,7,0),"-")</f>
        <v>0</v>
      </c>
      <c r="G979" s="6"/>
      <c r="H979" s="13">
        <f t="shared" si="130"/>
        <v>2</v>
      </c>
      <c r="I979" s="17"/>
      <c r="J979" s="14" t="str">
        <f t="shared" si="129"/>
        <v>K.M.A Boys Secondary School</v>
      </c>
      <c r="K979" s="13" t="s">
        <v>24</v>
      </c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26">
        <f t="shared" si="128"/>
        <v>0</v>
      </c>
      <c r="W979" s="6"/>
      <c r="X979" s="6"/>
      <c r="Y979" s="6"/>
      <c r="Z979" s="20">
        <f t="shared" si="127"/>
        <v>0</v>
      </c>
      <c r="AA979" s="20"/>
      <c r="AB979" s="2">
        <f t="shared" si="132"/>
        <v>0</v>
      </c>
      <c r="AC979" s="2">
        <f t="shared" si="133"/>
        <v>10</v>
      </c>
      <c r="AD979" s="20">
        <f t="shared" si="131"/>
        <v>204</v>
      </c>
    </row>
    <row r="980" spans="1:30" hidden="1" x14ac:dyDescent="0.35">
      <c r="A980" s="13">
        <v>326</v>
      </c>
      <c r="B980" s="25" t="str">
        <f>IFERROR(VLOOKUP($A980,'Grade 7'!$H$2:$N$501,3,0),"-")</f>
        <v>M23-0405-326</v>
      </c>
      <c r="C980" s="25" t="str">
        <f>IFERROR(VLOOKUP($A980,'Grade 7'!$H$2:$N$501,4,0),"-")</f>
        <v/>
      </c>
      <c r="D980" s="25" t="str">
        <f>IFERROR(VLOOKUP($A980,'Grade 7'!$H$2:$N$501,5,0),"-")</f>
        <v/>
      </c>
      <c r="E980" s="25">
        <f>IFERROR(VLOOKUP($A980,'Grade 7'!$H$2:$N$501,6,0),"-")</f>
        <v>0</v>
      </c>
      <c r="F980" s="33">
        <f>IFERROR(VLOOKUP($A980,'Grade 7'!$H$2:$N$501,7,0),"-")</f>
        <v>0</v>
      </c>
      <c r="G980" s="6"/>
      <c r="H980" s="13">
        <f t="shared" si="130"/>
        <v>3</v>
      </c>
      <c r="I980" s="17"/>
      <c r="J980" s="14" t="str">
        <f t="shared" si="129"/>
        <v>K.M.A Boys Secondary School</v>
      </c>
      <c r="K980" s="13" t="s">
        <v>24</v>
      </c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26">
        <f t="shared" si="128"/>
        <v>0</v>
      </c>
      <c r="W980" s="6"/>
      <c r="X980" s="6"/>
      <c r="Y980" s="6"/>
      <c r="Z980" s="20">
        <f t="shared" si="127"/>
        <v>0</v>
      </c>
      <c r="AA980" s="20"/>
      <c r="AB980" s="2">
        <f t="shared" si="132"/>
        <v>0</v>
      </c>
      <c r="AC980" s="2">
        <f t="shared" si="133"/>
        <v>10</v>
      </c>
      <c r="AD980" s="20">
        <f t="shared" si="131"/>
        <v>204</v>
      </c>
    </row>
    <row r="981" spans="1:30" hidden="1" x14ac:dyDescent="0.35">
      <c r="A981" s="13">
        <v>327</v>
      </c>
      <c r="B981" s="25" t="str">
        <f>IFERROR(VLOOKUP($A981,'Grade 7'!$H$2:$N$501,3,0),"-")</f>
        <v>M23-0405-327</v>
      </c>
      <c r="C981" s="25" t="str">
        <f>IFERROR(VLOOKUP($A981,'Grade 7'!$H$2:$N$501,4,0),"-")</f>
        <v/>
      </c>
      <c r="D981" s="25" t="str">
        <f>IFERROR(VLOOKUP($A981,'Grade 7'!$H$2:$N$501,5,0),"-")</f>
        <v/>
      </c>
      <c r="E981" s="25">
        <f>IFERROR(VLOOKUP($A981,'Grade 7'!$H$2:$N$501,6,0),"-")</f>
        <v>0</v>
      </c>
      <c r="F981" s="33">
        <f>IFERROR(VLOOKUP($A981,'Grade 7'!$H$2:$N$501,7,0),"-")</f>
        <v>0</v>
      </c>
      <c r="G981" s="6"/>
      <c r="H981" s="13">
        <f t="shared" si="130"/>
        <v>1</v>
      </c>
      <c r="I981" s="17"/>
      <c r="J981" s="14" t="str">
        <f t="shared" si="129"/>
        <v>K.M.A Boys Secondary School</v>
      </c>
      <c r="K981" s="13" t="s">
        <v>24</v>
      </c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26">
        <f t="shared" si="128"/>
        <v>0</v>
      </c>
      <c r="W981" s="6"/>
      <c r="X981" s="6"/>
      <c r="Y981" s="6"/>
      <c r="Z981" s="20">
        <f t="shared" si="127"/>
        <v>0</v>
      </c>
      <c r="AA981" s="20"/>
      <c r="AB981" s="2">
        <f t="shared" si="132"/>
        <v>0</v>
      </c>
      <c r="AC981" s="2">
        <f t="shared" si="133"/>
        <v>10</v>
      </c>
      <c r="AD981" s="20">
        <f t="shared" si="131"/>
        <v>204</v>
      </c>
    </row>
    <row r="982" spans="1:30" hidden="1" x14ac:dyDescent="0.35">
      <c r="A982" s="13">
        <v>327</v>
      </c>
      <c r="B982" s="25" t="str">
        <f>IFERROR(VLOOKUP($A982,'Grade 7'!$H$2:$N$501,3,0),"-")</f>
        <v>M23-0405-327</v>
      </c>
      <c r="C982" s="25" t="str">
        <f>IFERROR(VLOOKUP($A982,'Grade 7'!$H$2:$N$501,4,0),"-")</f>
        <v/>
      </c>
      <c r="D982" s="25" t="str">
        <f>IFERROR(VLOOKUP($A982,'Grade 7'!$H$2:$N$501,5,0),"-")</f>
        <v/>
      </c>
      <c r="E982" s="25">
        <f>IFERROR(VLOOKUP($A982,'Grade 7'!$H$2:$N$501,6,0),"-")</f>
        <v>0</v>
      </c>
      <c r="F982" s="33">
        <f>IFERROR(VLOOKUP($A982,'Grade 7'!$H$2:$N$501,7,0),"-")</f>
        <v>0</v>
      </c>
      <c r="G982" s="6"/>
      <c r="H982" s="13">
        <f t="shared" si="130"/>
        <v>2</v>
      </c>
      <c r="I982" s="17"/>
      <c r="J982" s="14" t="str">
        <f t="shared" si="129"/>
        <v>K.M.A Boys Secondary School</v>
      </c>
      <c r="K982" s="13" t="s">
        <v>24</v>
      </c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26">
        <f t="shared" si="128"/>
        <v>0</v>
      </c>
      <c r="W982" s="6"/>
      <c r="X982" s="6"/>
      <c r="Y982" s="6"/>
      <c r="Z982" s="20">
        <f t="shared" si="127"/>
        <v>0</v>
      </c>
      <c r="AA982" s="20"/>
      <c r="AB982" s="2">
        <f t="shared" si="132"/>
        <v>0</v>
      </c>
      <c r="AC982" s="2">
        <f t="shared" si="133"/>
        <v>10</v>
      </c>
      <c r="AD982" s="20">
        <f t="shared" si="131"/>
        <v>204</v>
      </c>
    </row>
    <row r="983" spans="1:30" hidden="1" x14ac:dyDescent="0.35">
      <c r="A983" s="13">
        <v>327</v>
      </c>
      <c r="B983" s="25" t="str">
        <f>IFERROR(VLOOKUP($A983,'Grade 7'!$H$2:$N$501,3,0),"-")</f>
        <v>M23-0405-327</v>
      </c>
      <c r="C983" s="25" t="str">
        <f>IFERROR(VLOOKUP($A983,'Grade 7'!$H$2:$N$501,4,0),"-")</f>
        <v/>
      </c>
      <c r="D983" s="25" t="str">
        <f>IFERROR(VLOOKUP($A983,'Grade 7'!$H$2:$N$501,5,0),"-")</f>
        <v/>
      </c>
      <c r="E983" s="25">
        <f>IFERROR(VLOOKUP($A983,'Grade 7'!$H$2:$N$501,6,0),"-")</f>
        <v>0</v>
      </c>
      <c r="F983" s="33">
        <f>IFERROR(VLOOKUP($A983,'Grade 7'!$H$2:$N$501,7,0),"-")</f>
        <v>0</v>
      </c>
      <c r="G983" s="6"/>
      <c r="H983" s="13">
        <f t="shared" si="130"/>
        <v>3</v>
      </c>
      <c r="I983" s="17"/>
      <c r="J983" s="14" t="str">
        <f t="shared" si="129"/>
        <v>K.M.A Boys Secondary School</v>
      </c>
      <c r="K983" s="13" t="s">
        <v>24</v>
      </c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26">
        <f t="shared" si="128"/>
        <v>0</v>
      </c>
      <c r="W983" s="6"/>
      <c r="X983" s="6"/>
      <c r="Y983" s="6"/>
      <c r="Z983" s="20">
        <f t="shared" si="127"/>
        <v>0</v>
      </c>
      <c r="AA983" s="20"/>
      <c r="AB983" s="2">
        <f t="shared" si="132"/>
        <v>0</v>
      </c>
      <c r="AC983" s="2">
        <f t="shared" si="133"/>
        <v>10</v>
      </c>
      <c r="AD983" s="20">
        <f t="shared" si="131"/>
        <v>204</v>
      </c>
    </row>
    <row r="984" spans="1:30" hidden="1" x14ac:dyDescent="0.35">
      <c r="A984" s="13">
        <v>328</v>
      </c>
      <c r="B984" s="25" t="str">
        <f>IFERROR(VLOOKUP($A984,'Grade 7'!$H$2:$N$501,3,0),"-")</f>
        <v>M23-0405-328</v>
      </c>
      <c r="C984" s="25" t="str">
        <f>IFERROR(VLOOKUP($A984,'Grade 7'!$H$2:$N$501,4,0),"-")</f>
        <v/>
      </c>
      <c r="D984" s="25" t="str">
        <f>IFERROR(VLOOKUP($A984,'Grade 7'!$H$2:$N$501,5,0),"-")</f>
        <v/>
      </c>
      <c r="E984" s="25">
        <f>IFERROR(VLOOKUP($A984,'Grade 7'!$H$2:$N$501,6,0),"-")</f>
        <v>0</v>
      </c>
      <c r="F984" s="33">
        <f>IFERROR(VLOOKUP($A984,'Grade 7'!$H$2:$N$501,7,0),"-")</f>
        <v>0</v>
      </c>
      <c r="G984" s="6"/>
      <c r="H984" s="13">
        <f t="shared" si="130"/>
        <v>1</v>
      </c>
      <c r="I984" s="17"/>
      <c r="J984" s="14" t="str">
        <f t="shared" si="129"/>
        <v>K.M.A Boys Secondary School</v>
      </c>
      <c r="K984" s="13" t="s">
        <v>24</v>
      </c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26">
        <f t="shared" si="128"/>
        <v>0</v>
      </c>
      <c r="W984" s="6"/>
      <c r="X984" s="6"/>
      <c r="Y984" s="6"/>
      <c r="Z984" s="20">
        <f t="shared" si="127"/>
        <v>0</v>
      </c>
      <c r="AA984" s="20"/>
      <c r="AB984" s="2">
        <f t="shared" si="132"/>
        <v>0</v>
      </c>
      <c r="AC984" s="2">
        <f t="shared" si="133"/>
        <v>10</v>
      </c>
      <c r="AD984" s="20">
        <f t="shared" si="131"/>
        <v>204</v>
      </c>
    </row>
    <row r="985" spans="1:30" hidden="1" x14ac:dyDescent="0.35">
      <c r="A985" s="13">
        <v>328</v>
      </c>
      <c r="B985" s="25" t="str">
        <f>IFERROR(VLOOKUP($A985,'Grade 7'!$H$2:$N$501,3,0),"-")</f>
        <v>M23-0405-328</v>
      </c>
      <c r="C985" s="25" t="str">
        <f>IFERROR(VLOOKUP($A985,'Grade 7'!$H$2:$N$501,4,0),"-")</f>
        <v/>
      </c>
      <c r="D985" s="25" t="str">
        <f>IFERROR(VLOOKUP($A985,'Grade 7'!$H$2:$N$501,5,0),"-")</f>
        <v/>
      </c>
      <c r="E985" s="25">
        <f>IFERROR(VLOOKUP($A985,'Grade 7'!$H$2:$N$501,6,0),"-")</f>
        <v>0</v>
      </c>
      <c r="F985" s="33">
        <f>IFERROR(VLOOKUP($A985,'Grade 7'!$H$2:$N$501,7,0),"-")</f>
        <v>0</v>
      </c>
      <c r="G985" s="6"/>
      <c r="H985" s="13">
        <f t="shared" si="130"/>
        <v>2</v>
      </c>
      <c r="I985" s="17"/>
      <c r="J985" s="14" t="str">
        <f t="shared" si="129"/>
        <v>K.M.A Boys Secondary School</v>
      </c>
      <c r="K985" s="13" t="s">
        <v>24</v>
      </c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26">
        <f t="shared" si="128"/>
        <v>0</v>
      </c>
      <c r="W985" s="6"/>
      <c r="X985" s="6"/>
      <c r="Y985" s="6"/>
      <c r="Z985" s="20">
        <f t="shared" si="127"/>
        <v>0</v>
      </c>
      <c r="AA985" s="20"/>
      <c r="AB985" s="2">
        <f t="shared" si="132"/>
        <v>0</v>
      </c>
      <c r="AC985" s="2">
        <f t="shared" si="133"/>
        <v>10</v>
      </c>
      <c r="AD985" s="20">
        <f t="shared" si="131"/>
        <v>204</v>
      </c>
    </row>
    <row r="986" spans="1:30" hidden="1" x14ac:dyDescent="0.35">
      <c r="A986" s="13">
        <v>328</v>
      </c>
      <c r="B986" s="25" t="str">
        <f>IFERROR(VLOOKUP($A986,'Grade 7'!$H$2:$N$501,3,0),"-")</f>
        <v>M23-0405-328</v>
      </c>
      <c r="C986" s="25" t="str">
        <f>IFERROR(VLOOKUP($A986,'Grade 7'!$H$2:$N$501,4,0),"-")</f>
        <v/>
      </c>
      <c r="D986" s="25" t="str">
        <f>IFERROR(VLOOKUP($A986,'Grade 7'!$H$2:$N$501,5,0),"-")</f>
        <v/>
      </c>
      <c r="E986" s="25">
        <f>IFERROR(VLOOKUP($A986,'Grade 7'!$H$2:$N$501,6,0),"-")</f>
        <v>0</v>
      </c>
      <c r="F986" s="33">
        <f>IFERROR(VLOOKUP($A986,'Grade 7'!$H$2:$N$501,7,0),"-")</f>
        <v>0</v>
      </c>
      <c r="G986" s="6"/>
      <c r="H986" s="13">
        <f t="shared" si="130"/>
        <v>3</v>
      </c>
      <c r="I986" s="17"/>
      <c r="J986" s="14" t="str">
        <f t="shared" si="129"/>
        <v>K.M.A Boys Secondary School</v>
      </c>
      <c r="K986" s="13" t="s">
        <v>24</v>
      </c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26">
        <f t="shared" si="128"/>
        <v>0</v>
      </c>
      <c r="W986" s="6"/>
      <c r="X986" s="6"/>
      <c r="Y986" s="6"/>
      <c r="Z986" s="20">
        <f t="shared" si="127"/>
        <v>0</v>
      </c>
      <c r="AA986" s="20"/>
      <c r="AB986" s="2">
        <f t="shared" si="132"/>
        <v>0</v>
      </c>
      <c r="AC986" s="2">
        <f t="shared" si="133"/>
        <v>10</v>
      </c>
      <c r="AD986" s="20">
        <f t="shared" si="131"/>
        <v>204</v>
      </c>
    </row>
    <row r="987" spans="1:30" hidden="1" x14ac:dyDescent="0.35">
      <c r="A987" s="13">
        <v>329</v>
      </c>
      <c r="B987" s="25" t="str">
        <f>IFERROR(VLOOKUP($A987,'Grade 7'!$H$2:$N$501,3,0),"-")</f>
        <v>M23-0405-329</v>
      </c>
      <c r="C987" s="25" t="str">
        <f>IFERROR(VLOOKUP($A987,'Grade 7'!$H$2:$N$501,4,0),"-")</f>
        <v/>
      </c>
      <c r="D987" s="25" t="str">
        <f>IFERROR(VLOOKUP($A987,'Grade 7'!$H$2:$N$501,5,0),"-")</f>
        <v/>
      </c>
      <c r="E987" s="25">
        <f>IFERROR(VLOOKUP($A987,'Grade 7'!$H$2:$N$501,6,0),"-")</f>
        <v>0</v>
      </c>
      <c r="F987" s="33">
        <f>IFERROR(VLOOKUP($A987,'Grade 7'!$H$2:$N$501,7,0),"-")</f>
        <v>0</v>
      </c>
      <c r="G987" s="6"/>
      <c r="H987" s="13">
        <f t="shared" si="130"/>
        <v>1</v>
      </c>
      <c r="I987" s="17"/>
      <c r="J987" s="14" t="str">
        <f t="shared" si="129"/>
        <v>K.M.A Boys Secondary School</v>
      </c>
      <c r="K987" s="13" t="s">
        <v>24</v>
      </c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26">
        <f t="shared" si="128"/>
        <v>0</v>
      </c>
      <c r="W987" s="6"/>
      <c r="X987" s="6"/>
      <c r="Y987" s="6"/>
      <c r="Z987" s="20">
        <f t="shared" si="127"/>
        <v>0</v>
      </c>
      <c r="AA987" s="20"/>
      <c r="AB987" s="2">
        <f t="shared" si="132"/>
        <v>0</v>
      </c>
      <c r="AC987" s="2">
        <f t="shared" si="133"/>
        <v>10</v>
      </c>
      <c r="AD987" s="20">
        <f t="shared" si="131"/>
        <v>204</v>
      </c>
    </row>
    <row r="988" spans="1:30" hidden="1" x14ac:dyDescent="0.35">
      <c r="A988" s="13">
        <v>329</v>
      </c>
      <c r="B988" s="25" t="str">
        <f>IFERROR(VLOOKUP($A988,'Grade 7'!$H$2:$N$501,3,0),"-")</f>
        <v>M23-0405-329</v>
      </c>
      <c r="C988" s="25" t="str">
        <f>IFERROR(VLOOKUP($A988,'Grade 7'!$H$2:$N$501,4,0),"-")</f>
        <v/>
      </c>
      <c r="D988" s="25" t="str">
        <f>IFERROR(VLOOKUP($A988,'Grade 7'!$H$2:$N$501,5,0),"-")</f>
        <v/>
      </c>
      <c r="E988" s="25">
        <f>IFERROR(VLOOKUP($A988,'Grade 7'!$H$2:$N$501,6,0),"-")</f>
        <v>0</v>
      </c>
      <c r="F988" s="33">
        <f>IFERROR(VLOOKUP($A988,'Grade 7'!$H$2:$N$501,7,0),"-")</f>
        <v>0</v>
      </c>
      <c r="G988" s="6"/>
      <c r="H988" s="13">
        <f t="shared" si="130"/>
        <v>2</v>
      </c>
      <c r="I988" s="17"/>
      <c r="J988" s="14" t="str">
        <f t="shared" si="129"/>
        <v>K.M.A Boys Secondary School</v>
      </c>
      <c r="K988" s="13" t="s">
        <v>24</v>
      </c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26">
        <f t="shared" si="128"/>
        <v>0</v>
      </c>
      <c r="W988" s="6"/>
      <c r="X988" s="6"/>
      <c r="Y988" s="6"/>
      <c r="Z988" s="20">
        <f t="shared" si="127"/>
        <v>0</v>
      </c>
      <c r="AA988" s="20"/>
      <c r="AB988" s="2">
        <f t="shared" si="132"/>
        <v>0</v>
      </c>
      <c r="AC988" s="2">
        <f t="shared" si="133"/>
        <v>10</v>
      </c>
      <c r="AD988" s="20">
        <f t="shared" si="131"/>
        <v>204</v>
      </c>
    </row>
    <row r="989" spans="1:30" hidden="1" x14ac:dyDescent="0.35">
      <c r="A989" s="13">
        <v>329</v>
      </c>
      <c r="B989" s="25" t="str">
        <f>IFERROR(VLOOKUP($A989,'Grade 7'!$H$2:$N$501,3,0),"-")</f>
        <v>M23-0405-329</v>
      </c>
      <c r="C989" s="25" t="str">
        <f>IFERROR(VLOOKUP($A989,'Grade 7'!$H$2:$N$501,4,0),"-")</f>
        <v/>
      </c>
      <c r="D989" s="25" t="str">
        <f>IFERROR(VLOOKUP($A989,'Grade 7'!$H$2:$N$501,5,0),"-")</f>
        <v/>
      </c>
      <c r="E989" s="25">
        <f>IFERROR(VLOOKUP($A989,'Grade 7'!$H$2:$N$501,6,0),"-")</f>
        <v>0</v>
      </c>
      <c r="F989" s="33">
        <f>IFERROR(VLOOKUP($A989,'Grade 7'!$H$2:$N$501,7,0),"-")</f>
        <v>0</v>
      </c>
      <c r="G989" s="6"/>
      <c r="H989" s="13">
        <f t="shared" si="130"/>
        <v>3</v>
      </c>
      <c r="I989" s="17"/>
      <c r="J989" s="14" t="str">
        <f t="shared" si="129"/>
        <v>K.M.A Boys Secondary School</v>
      </c>
      <c r="K989" s="13" t="s">
        <v>24</v>
      </c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26">
        <f t="shared" si="128"/>
        <v>0</v>
      </c>
      <c r="W989" s="6"/>
      <c r="X989" s="6"/>
      <c r="Y989" s="6"/>
      <c r="Z989" s="20">
        <f t="shared" si="127"/>
        <v>0</v>
      </c>
      <c r="AA989" s="20"/>
      <c r="AB989" s="2">
        <f t="shared" si="132"/>
        <v>0</v>
      </c>
      <c r="AC989" s="2">
        <f t="shared" si="133"/>
        <v>10</v>
      </c>
      <c r="AD989" s="20">
        <f t="shared" si="131"/>
        <v>204</v>
      </c>
    </row>
    <row r="990" spans="1:30" hidden="1" x14ac:dyDescent="0.35">
      <c r="A990" s="13">
        <v>330</v>
      </c>
      <c r="B990" s="25" t="str">
        <f>IFERROR(VLOOKUP($A990,'Grade 7'!$H$2:$N$501,3,0),"-")</f>
        <v>M23-0405-330</v>
      </c>
      <c r="C990" s="25" t="str">
        <f>IFERROR(VLOOKUP($A990,'Grade 7'!$H$2:$N$501,4,0),"-")</f>
        <v/>
      </c>
      <c r="D990" s="25" t="str">
        <f>IFERROR(VLOOKUP($A990,'Grade 7'!$H$2:$N$501,5,0),"-")</f>
        <v/>
      </c>
      <c r="E990" s="25">
        <f>IFERROR(VLOOKUP($A990,'Grade 7'!$H$2:$N$501,6,0),"-")</f>
        <v>0</v>
      </c>
      <c r="F990" s="33">
        <f>IFERROR(VLOOKUP($A990,'Grade 7'!$H$2:$N$501,7,0),"-")</f>
        <v>0</v>
      </c>
      <c r="G990" s="6"/>
      <c r="H990" s="13">
        <f t="shared" si="130"/>
        <v>1</v>
      </c>
      <c r="I990" s="17"/>
      <c r="J990" s="14" t="str">
        <f t="shared" si="129"/>
        <v>K.M.A Boys Secondary School</v>
      </c>
      <c r="K990" s="13" t="s">
        <v>24</v>
      </c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26">
        <f t="shared" si="128"/>
        <v>0</v>
      </c>
      <c r="W990" s="6"/>
      <c r="X990" s="6"/>
      <c r="Y990" s="6"/>
      <c r="Z990" s="20">
        <f t="shared" si="127"/>
        <v>0</v>
      </c>
      <c r="AA990" s="20"/>
      <c r="AB990" s="2">
        <f t="shared" si="132"/>
        <v>0</v>
      </c>
      <c r="AC990" s="2">
        <f t="shared" si="133"/>
        <v>10</v>
      </c>
      <c r="AD990" s="20">
        <f t="shared" si="131"/>
        <v>204</v>
      </c>
    </row>
    <row r="991" spans="1:30" hidden="1" x14ac:dyDescent="0.35">
      <c r="A991" s="13">
        <v>330</v>
      </c>
      <c r="B991" s="25" t="str">
        <f>IFERROR(VLOOKUP($A991,'Grade 7'!$H$2:$N$501,3,0),"-")</f>
        <v>M23-0405-330</v>
      </c>
      <c r="C991" s="25" t="str">
        <f>IFERROR(VLOOKUP($A991,'Grade 7'!$H$2:$N$501,4,0),"-")</f>
        <v/>
      </c>
      <c r="D991" s="25" t="str">
        <f>IFERROR(VLOOKUP($A991,'Grade 7'!$H$2:$N$501,5,0),"-")</f>
        <v/>
      </c>
      <c r="E991" s="25">
        <f>IFERROR(VLOOKUP($A991,'Grade 7'!$H$2:$N$501,6,0),"-")</f>
        <v>0</v>
      </c>
      <c r="F991" s="33">
        <f>IFERROR(VLOOKUP($A991,'Grade 7'!$H$2:$N$501,7,0),"-")</f>
        <v>0</v>
      </c>
      <c r="G991" s="6"/>
      <c r="H991" s="13">
        <f t="shared" si="130"/>
        <v>2</v>
      </c>
      <c r="I991" s="17"/>
      <c r="J991" s="14" t="str">
        <f t="shared" si="129"/>
        <v>K.M.A Boys Secondary School</v>
      </c>
      <c r="K991" s="13" t="s">
        <v>24</v>
      </c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26">
        <f t="shared" si="128"/>
        <v>0</v>
      </c>
      <c r="W991" s="6"/>
      <c r="X991" s="6"/>
      <c r="Y991" s="6"/>
      <c r="Z991" s="20">
        <f t="shared" si="127"/>
        <v>0</v>
      </c>
      <c r="AA991" s="20"/>
      <c r="AB991" s="2">
        <f t="shared" si="132"/>
        <v>0</v>
      </c>
      <c r="AC991" s="2">
        <f t="shared" si="133"/>
        <v>10</v>
      </c>
      <c r="AD991" s="20">
        <f t="shared" si="131"/>
        <v>204</v>
      </c>
    </row>
    <row r="992" spans="1:30" hidden="1" x14ac:dyDescent="0.35">
      <c r="A992" s="13">
        <v>330</v>
      </c>
      <c r="B992" s="25" t="str">
        <f>IFERROR(VLOOKUP($A992,'Grade 7'!$H$2:$N$501,3,0),"-")</f>
        <v>M23-0405-330</v>
      </c>
      <c r="C992" s="25" t="str">
        <f>IFERROR(VLOOKUP($A992,'Grade 7'!$H$2:$N$501,4,0),"-")</f>
        <v/>
      </c>
      <c r="D992" s="25" t="str">
        <f>IFERROR(VLOOKUP($A992,'Grade 7'!$H$2:$N$501,5,0),"-")</f>
        <v/>
      </c>
      <c r="E992" s="25">
        <f>IFERROR(VLOOKUP($A992,'Grade 7'!$H$2:$N$501,6,0),"-")</f>
        <v>0</v>
      </c>
      <c r="F992" s="33">
        <f>IFERROR(VLOOKUP($A992,'Grade 7'!$H$2:$N$501,7,0),"-")</f>
        <v>0</v>
      </c>
      <c r="G992" s="6"/>
      <c r="H992" s="13">
        <f t="shared" si="130"/>
        <v>3</v>
      </c>
      <c r="I992" s="17"/>
      <c r="J992" s="14" t="str">
        <f t="shared" si="129"/>
        <v>K.M.A Boys Secondary School</v>
      </c>
      <c r="K992" s="13" t="s">
        <v>24</v>
      </c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26">
        <f t="shared" si="128"/>
        <v>0</v>
      </c>
      <c r="W992" s="6"/>
      <c r="X992" s="6"/>
      <c r="Y992" s="6"/>
      <c r="Z992" s="20">
        <f t="shared" si="127"/>
        <v>0</v>
      </c>
      <c r="AA992" s="20"/>
      <c r="AB992" s="2">
        <f t="shared" si="132"/>
        <v>0</v>
      </c>
      <c r="AC992" s="2">
        <f t="shared" si="133"/>
        <v>10</v>
      </c>
      <c r="AD992" s="20">
        <f t="shared" si="131"/>
        <v>204</v>
      </c>
    </row>
    <row r="993" spans="1:30" hidden="1" x14ac:dyDescent="0.35">
      <c r="A993" s="13">
        <v>331</v>
      </c>
      <c r="B993" s="25" t="str">
        <f>IFERROR(VLOOKUP($A993,'Grade 7'!$H$2:$N$501,3,0),"-")</f>
        <v>M23-0405-331</v>
      </c>
      <c r="C993" s="25" t="str">
        <f>IFERROR(VLOOKUP($A993,'Grade 7'!$H$2:$N$501,4,0),"-")</f>
        <v/>
      </c>
      <c r="D993" s="25" t="str">
        <f>IFERROR(VLOOKUP($A993,'Grade 7'!$H$2:$N$501,5,0),"-")</f>
        <v/>
      </c>
      <c r="E993" s="25">
        <f>IFERROR(VLOOKUP($A993,'Grade 7'!$H$2:$N$501,6,0),"-")</f>
        <v>0</v>
      </c>
      <c r="F993" s="33">
        <f>IFERROR(VLOOKUP($A993,'Grade 7'!$H$2:$N$501,7,0),"-")</f>
        <v>0</v>
      </c>
      <c r="G993" s="6"/>
      <c r="H993" s="13">
        <f t="shared" si="130"/>
        <v>1</v>
      </c>
      <c r="I993" s="17"/>
      <c r="J993" s="14" t="str">
        <f t="shared" si="129"/>
        <v>K.M.A Boys Secondary School</v>
      </c>
      <c r="K993" s="13" t="s">
        <v>24</v>
      </c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26">
        <f t="shared" si="128"/>
        <v>0</v>
      </c>
      <c r="W993" s="6"/>
      <c r="X993" s="6"/>
      <c r="Y993" s="6"/>
      <c r="Z993" s="20">
        <f t="shared" si="127"/>
        <v>0</v>
      </c>
      <c r="AA993" s="20"/>
      <c r="AB993" s="2">
        <f t="shared" si="132"/>
        <v>0</v>
      </c>
      <c r="AC993" s="2">
        <f t="shared" si="133"/>
        <v>10</v>
      </c>
      <c r="AD993" s="20">
        <f t="shared" si="131"/>
        <v>204</v>
      </c>
    </row>
    <row r="994" spans="1:30" hidden="1" x14ac:dyDescent="0.35">
      <c r="A994" s="13">
        <v>331</v>
      </c>
      <c r="B994" s="25" t="str">
        <f>IFERROR(VLOOKUP($A994,'Grade 7'!$H$2:$N$501,3,0),"-")</f>
        <v>M23-0405-331</v>
      </c>
      <c r="C994" s="25" t="str">
        <f>IFERROR(VLOOKUP($A994,'Grade 7'!$H$2:$N$501,4,0),"-")</f>
        <v/>
      </c>
      <c r="D994" s="25" t="str">
        <f>IFERROR(VLOOKUP($A994,'Grade 7'!$H$2:$N$501,5,0),"-")</f>
        <v/>
      </c>
      <c r="E994" s="25">
        <f>IFERROR(VLOOKUP($A994,'Grade 7'!$H$2:$N$501,6,0),"-")</f>
        <v>0</v>
      </c>
      <c r="F994" s="33">
        <f>IFERROR(VLOOKUP($A994,'Grade 7'!$H$2:$N$501,7,0),"-")</f>
        <v>0</v>
      </c>
      <c r="G994" s="6"/>
      <c r="H994" s="13">
        <f t="shared" si="130"/>
        <v>2</v>
      </c>
      <c r="I994" s="17"/>
      <c r="J994" s="14" t="str">
        <f t="shared" si="129"/>
        <v>K.M.A Boys Secondary School</v>
      </c>
      <c r="K994" s="13" t="s">
        <v>24</v>
      </c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26">
        <f t="shared" si="128"/>
        <v>0</v>
      </c>
      <c r="W994" s="6"/>
      <c r="X994" s="6"/>
      <c r="Y994" s="6"/>
      <c r="Z994" s="20">
        <f t="shared" si="127"/>
        <v>0</v>
      </c>
      <c r="AA994" s="20"/>
      <c r="AB994" s="2">
        <f t="shared" si="132"/>
        <v>0</v>
      </c>
      <c r="AC994" s="2">
        <f t="shared" si="133"/>
        <v>10</v>
      </c>
      <c r="AD994" s="20">
        <f t="shared" si="131"/>
        <v>204</v>
      </c>
    </row>
    <row r="995" spans="1:30" hidden="1" x14ac:dyDescent="0.35">
      <c r="A995" s="13">
        <v>331</v>
      </c>
      <c r="B995" s="25" t="str">
        <f>IFERROR(VLOOKUP($A995,'Grade 7'!$H$2:$N$501,3,0),"-")</f>
        <v>M23-0405-331</v>
      </c>
      <c r="C995" s="25" t="str">
        <f>IFERROR(VLOOKUP($A995,'Grade 7'!$H$2:$N$501,4,0),"-")</f>
        <v/>
      </c>
      <c r="D995" s="25" t="str">
        <f>IFERROR(VLOOKUP($A995,'Grade 7'!$H$2:$N$501,5,0),"-")</f>
        <v/>
      </c>
      <c r="E995" s="25">
        <f>IFERROR(VLOOKUP($A995,'Grade 7'!$H$2:$N$501,6,0),"-")</f>
        <v>0</v>
      </c>
      <c r="F995" s="33">
        <f>IFERROR(VLOOKUP($A995,'Grade 7'!$H$2:$N$501,7,0),"-")</f>
        <v>0</v>
      </c>
      <c r="G995" s="6"/>
      <c r="H995" s="13">
        <f t="shared" si="130"/>
        <v>3</v>
      </c>
      <c r="I995" s="17"/>
      <c r="J995" s="14" t="str">
        <f t="shared" si="129"/>
        <v>K.M.A Boys Secondary School</v>
      </c>
      <c r="K995" s="13" t="s">
        <v>24</v>
      </c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26">
        <f t="shared" si="128"/>
        <v>0</v>
      </c>
      <c r="W995" s="6"/>
      <c r="X995" s="6"/>
      <c r="Y995" s="6"/>
      <c r="Z995" s="20">
        <f t="shared" si="127"/>
        <v>0</v>
      </c>
      <c r="AA995" s="20"/>
      <c r="AB995" s="2">
        <f t="shared" si="132"/>
        <v>0</v>
      </c>
      <c r="AC995" s="2">
        <f t="shared" si="133"/>
        <v>10</v>
      </c>
      <c r="AD995" s="20">
        <f t="shared" si="131"/>
        <v>204</v>
      </c>
    </row>
    <row r="996" spans="1:30" hidden="1" x14ac:dyDescent="0.35">
      <c r="A996" s="13">
        <v>332</v>
      </c>
      <c r="B996" s="25" t="str">
        <f>IFERROR(VLOOKUP($A996,'Grade 7'!$H$2:$N$501,3,0),"-")</f>
        <v>M23-0405-332</v>
      </c>
      <c r="C996" s="25" t="str">
        <f>IFERROR(VLOOKUP($A996,'Grade 7'!$H$2:$N$501,4,0),"-")</f>
        <v/>
      </c>
      <c r="D996" s="25" t="str">
        <f>IFERROR(VLOOKUP($A996,'Grade 7'!$H$2:$N$501,5,0),"-")</f>
        <v/>
      </c>
      <c r="E996" s="25">
        <f>IFERROR(VLOOKUP($A996,'Grade 7'!$H$2:$N$501,6,0),"-")</f>
        <v>0</v>
      </c>
      <c r="F996" s="33">
        <f>IFERROR(VLOOKUP($A996,'Grade 7'!$H$2:$N$501,7,0),"-")</f>
        <v>0</v>
      </c>
      <c r="G996" s="6"/>
      <c r="H996" s="13">
        <f t="shared" si="130"/>
        <v>1</v>
      </c>
      <c r="I996" s="17"/>
      <c r="J996" s="14" t="str">
        <f t="shared" si="129"/>
        <v>K.M.A Boys Secondary School</v>
      </c>
      <c r="K996" s="13" t="s">
        <v>24</v>
      </c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26">
        <f t="shared" si="128"/>
        <v>0</v>
      </c>
      <c r="W996" s="6"/>
      <c r="X996" s="6"/>
      <c r="Y996" s="6"/>
      <c r="Z996" s="20">
        <f t="shared" si="127"/>
        <v>0</v>
      </c>
      <c r="AA996" s="20"/>
      <c r="AB996" s="2">
        <f t="shared" si="132"/>
        <v>0</v>
      </c>
      <c r="AC996" s="2">
        <f t="shared" si="133"/>
        <v>10</v>
      </c>
      <c r="AD996" s="20">
        <f t="shared" si="131"/>
        <v>204</v>
      </c>
    </row>
    <row r="997" spans="1:30" hidden="1" x14ac:dyDescent="0.35">
      <c r="A997" s="13">
        <v>332</v>
      </c>
      <c r="B997" s="25" t="str">
        <f>IFERROR(VLOOKUP($A997,'Grade 7'!$H$2:$N$501,3,0),"-")</f>
        <v>M23-0405-332</v>
      </c>
      <c r="C997" s="25" t="str">
        <f>IFERROR(VLOOKUP($A997,'Grade 7'!$H$2:$N$501,4,0),"-")</f>
        <v/>
      </c>
      <c r="D997" s="25" t="str">
        <f>IFERROR(VLOOKUP($A997,'Grade 7'!$H$2:$N$501,5,0),"-")</f>
        <v/>
      </c>
      <c r="E997" s="25">
        <f>IFERROR(VLOOKUP($A997,'Grade 7'!$H$2:$N$501,6,0),"-")</f>
        <v>0</v>
      </c>
      <c r="F997" s="33">
        <f>IFERROR(VLOOKUP($A997,'Grade 7'!$H$2:$N$501,7,0),"-")</f>
        <v>0</v>
      </c>
      <c r="G997" s="6"/>
      <c r="H997" s="13">
        <f t="shared" si="130"/>
        <v>2</v>
      </c>
      <c r="I997" s="17"/>
      <c r="J997" s="14" t="str">
        <f t="shared" si="129"/>
        <v>K.M.A Boys Secondary School</v>
      </c>
      <c r="K997" s="13" t="s">
        <v>24</v>
      </c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26">
        <f t="shared" si="128"/>
        <v>0</v>
      </c>
      <c r="W997" s="6"/>
      <c r="X997" s="6"/>
      <c r="Y997" s="6"/>
      <c r="Z997" s="20">
        <f t="shared" si="127"/>
        <v>0</v>
      </c>
      <c r="AA997" s="20"/>
      <c r="AB997" s="2">
        <f t="shared" si="132"/>
        <v>0</v>
      </c>
      <c r="AC997" s="2">
        <f t="shared" si="133"/>
        <v>10</v>
      </c>
      <c r="AD997" s="20">
        <f t="shared" si="131"/>
        <v>204</v>
      </c>
    </row>
    <row r="998" spans="1:30" hidden="1" x14ac:dyDescent="0.35">
      <c r="A998" s="13">
        <v>332</v>
      </c>
      <c r="B998" s="25" t="str">
        <f>IFERROR(VLOOKUP($A998,'Grade 7'!$H$2:$N$501,3,0),"-")</f>
        <v>M23-0405-332</v>
      </c>
      <c r="C998" s="25" t="str">
        <f>IFERROR(VLOOKUP($A998,'Grade 7'!$H$2:$N$501,4,0),"-")</f>
        <v/>
      </c>
      <c r="D998" s="25" t="str">
        <f>IFERROR(VLOOKUP($A998,'Grade 7'!$H$2:$N$501,5,0),"-")</f>
        <v/>
      </c>
      <c r="E998" s="25">
        <f>IFERROR(VLOOKUP($A998,'Grade 7'!$H$2:$N$501,6,0),"-")</f>
        <v>0</v>
      </c>
      <c r="F998" s="33">
        <f>IFERROR(VLOOKUP($A998,'Grade 7'!$H$2:$N$501,7,0),"-")</f>
        <v>0</v>
      </c>
      <c r="G998" s="6"/>
      <c r="H998" s="13">
        <f t="shared" si="130"/>
        <v>3</v>
      </c>
      <c r="I998" s="17"/>
      <c r="J998" s="14" t="str">
        <f t="shared" si="129"/>
        <v>K.M.A Boys Secondary School</v>
      </c>
      <c r="K998" s="13" t="s">
        <v>24</v>
      </c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26">
        <f t="shared" si="128"/>
        <v>0</v>
      </c>
      <c r="W998" s="6"/>
      <c r="X998" s="6"/>
      <c r="Y998" s="6"/>
      <c r="Z998" s="20">
        <f t="shared" si="127"/>
        <v>0</v>
      </c>
      <c r="AA998" s="20"/>
      <c r="AB998" s="2">
        <f t="shared" si="132"/>
        <v>0</v>
      </c>
      <c r="AC998" s="2">
        <f t="shared" si="133"/>
        <v>10</v>
      </c>
      <c r="AD998" s="20">
        <f t="shared" si="131"/>
        <v>204</v>
      </c>
    </row>
    <row r="999" spans="1:30" hidden="1" x14ac:dyDescent="0.35">
      <c r="A999" s="13">
        <v>333</v>
      </c>
      <c r="B999" s="25" t="str">
        <f>IFERROR(VLOOKUP($A999,'Grade 7'!$H$2:$N$501,3,0),"-")</f>
        <v>M23-0405-333</v>
      </c>
      <c r="C999" s="25" t="str">
        <f>IFERROR(VLOOKUP($A999,'Grade 7'!$H$2:$N$501,4,0),"-")</f>
        <v/>
      </c>
      <c r="D999" s="25" t="str">
        <f>IFERROR(VLOOKUP($A999,'Grade 7'!$H$2:$N$501,5,0),"-")</f>
        <v/>
      </c>
      <c r="E999" s="25">
        <f>IFERROR(VLOOKUP($A999,'Grade 7'!$H$2:$N$501,6,0),"-")</f>
        <v>0</v>
      </c>
      <c r="F999" s="33">
        <f>IFERROR(VLOOKUP($A999,'Grade 7'!$H$2:$N$501,7,0),"-")</f>
        <v>0</v>
      </c>
      <c r="G999" s="6"/>
      <c r="H999" s="13">
        <f t="shared" si="130"/>
        <v>1</v>
      </c>
      <c r="I999" s="17"/>
      <c r="J999" s="14" t="str">
        <f t="shared" si="129"/>
        <v>K.M.A Boys Secondary School</v>
      </c>
      <c r="K999" s="13" t="s">
        <v>24</v>
      </c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26">
        <f t="shared" si="128"/>
        <v>0</v>
      </c>
      <c r="W999" s="6"/>
      <c r="X999" s="6"/>
      <c r="Y999" s="6"/>
      <c r="Z999" s="20">
        <f t="shared" si="127"/>
        <v>0</v>
      </c>
      <c r="AA999" s="20"/>
      <c r="AB999" s="2">
        <f t="shared" si="132"/>
        <v>0</v>
      </c>
      <c r="AC999" s="2">
        <f t="shared" si="133"/>
        <v>10</v>
      </c>
      <c r="AD999" s="20">
        <f t="shared" si="131"/>
        <v>204</v>
      </c>
    </row>
    <row r="1000" spans="1:30" hidden="1" x14ac:dyDescent="0.35">
      <c r="A1000" s="13">
        <v>333</v>
      </c>
      <c r="B1000" s="25" t="str">
        <f>IFERROR(VLOOKUP($A1000,'Grade 7'!$H$2:$N$501,3,0),"-")</f>
        <v>M23-0405-333</v>
      </c>
      <c r="C1000" s="25" t="str">
        <f>IFERROR(VLOOKUP($A1000,'Grade 7'!$H$2:$N$501,4,0),"-")</f>
        <v/>
      </c>
      <c r="D1000" s="25" t="str">
        <f>IFERROR(VLOOKUP($A1000,'Grade 7'!$H$2:$N$501,5,0),"-")</f>
        <v/>
      </c>
      <c r="E1000" s="25">
        <f>IFERROR(VLOOKUP($A1000,'Grade 7'!$H$2:$N$501,6,0),"-")</f>
        <v>0</v>
      </c>
      <c r="F1000" s="33">
        <f>IFERROR(VLOOKUP($A1000,'Grade 7'!$H$2:$N$501,7,0),"-")</f>
        <v>0</v>
      </c>
      <c r="G1000" s="6"/>
      <c r="H1000" s="13">
        <f t="shared" si="130"/>
        <v>2</v>
      </c>
      <c r="I1000" s="17"/>
      <c r="J1000" s="14" t="str">
        <f t="shared" si="129"/>
        <v>K.M.A Boys Secondary School</v>
      </c>
      <c r="K1000" s="13" t="s">
        <v>24</v>
      </c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26">
        <f t="shared" si="128"/>
        <v>0</v>
      </c>
      <c r="W1000" s="6"/>
      <c r="X1000" s="6"/>
      <c r="Y1000" s="6"/>
      <c r="Z1000" s="20">
        <f t="shared" si="127"/>
        <v>0</v>
      </c>
      <c r="AA1000" s="20"/>
      <c r="AB1000" s="2">
        <f t="shared" si="132"/>
        <v>0</v>
      </c>
      <c r="AC1000" s="2">
        <f t="shared" si="133"/>
        <v>10</v>
      </c>
      <c r="AD1000" s="20">
        <f t="shared" si="131"/>
        <v>204</v>
      </c>
    </row>
    <row r="1001" spans="1:30" hidden="1" x14ac:dyDescent="0.35">
      <c r="A1001" s="13">
        <v>333</v>
      </c>
      <c r="B1001" s="25" t="str">
        <f>IFERROR(VLOOKUP($A1001,'Grade 7'!$H$2:$N$501,3,0),"-")</f>
        <v>M23-0405-333</v>
      </c>
      <c r="C1001" s="25" t="str">
        <f>IFERROR(VLOOKUP($A1001,'Grade 7'!$H$2:$N$501,4,0),"-")</f>
        <v/>
      </c>
      <c r="D1001" s="25" t="str">
        <f>IFERROR(VLOOKUP($A1001,'Grade 7'!$H$2:$N$501,5,0),"-")</f>
        <v/>
      </c>
      <c r="E1001" s="25">
        <f>IFERROR(VLOOKUP($A1001,'Grade 7'!$H$2:$N$501,6,0),"-")</f>
        <v>0</v>
      </c>
      <c r="F1001" s="33">
        <f>IFERROR(VLOOKUP($A1001,'Grade 7'!$H$2:$N$501,7,0),"-")</f>
        <v>0</v>
      </c>
      <c r="G1001" s="6"/>
      <c r="H1001" s="13">
        <f t="shared" si="130"/>
        <v>3</v>
      </c>
      <c r="I1001" s="17"/>
      <c r="J1001" s="14" t="str">
        <f t="shared" si="129"/>
        <v>K.M.A Boys Secondary School</v>
      </c>
      <c r="K1001" s="13" t="s">
        <v>24</v>
      </c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26">
        <f t="shared" si="128"/>
        <v>0</v>
      </c>
      <c r="W1001" s="6"/>
      <c r="X1001" s="6"/>
      <c r="Y1001" s="6"/>
      <c r="Z1001" s="20">
        <f t="shared" si="127"/>
        <v>0</v>
      </c>
      <c r="AA1001" s="20"/>
      <c r="AB1001" s="2">
        <f t="shared" si="132"/>
        <v>0</v>
      </c>
      <c r="AC1001" s="2">
        <f t="shared" si="133"/>
        <v>10</v>
      </c>
      <c r="AD1001" s="20">
        <f t="shared" si="131"/>
        <v>204</v>
      </c>
    </row>
    <row r="1002" spans="1:30" hidden="1" x14ac:dyDescent="0.35">
      <c r="A1002" s="13">
        <v>334</v>
      </c>
      <c r="B1002" s="25" t="str">
        <f>IFERROR(VLOOKUP($A1002,'Grade 7'!$H$2:$N$501,3,0),"-")</f>
        <v>M23-0405-334</v>
      </c>
      <c r="C1002" s="25" t="str">
        <f>IFERROR(VLOOKUP($A1002,'Grade 7'!$H$2:$N$501,4,0),"-")</f>
        <v/>
      </c>
      <c r="D1002" s="25" t="str">
        <f>IFERROR(VLOOKUP($A1002,'Grade 7'!$H$2:$N$501,5,0),"-")</f>
        <v/>
      </c>
      <c r="E1002" s="25">
        <f>IFERROR(VLOOKUP($A1002,'Grade 7'!$H$2:$N$501,6,0),"-")</f>
        <v>0</v>
      </c>
      <c r="F1002" s="33">
        <f>IFERROR(VLOOKUP($A1002,'Grade 7'!$H$2:$N$501,7,0),"-")</f>
        <v>0</v>
      </c>
      <c r="G1002" s="6"/>
      <c r="H1002" s="13">
        <f t="shared" si="130"/>
        <v>1</v>
      </c>
      <c r="I1002" s="17"/>
      <c r="J1002" s="14" t="str">
        <f t="shared" si="129"/>
        <v>K.M.A Boys Secondary School</v>
      </c>
      <c r="K1002" s="13" t="s">
        <v>24</v>
      </c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26">
        <f t="shared" si="128"/>
        <v>0</v>
      </c>
      <c r="W1002" s="6"/>
      <c r="X1002" s="6"/>
      <c r="Y1002" s="6"/>
      <c r="Z1002" s="20">
        <f t="shared" si="127"/>
        <v>0</v>
      </c>
      <c r="AA1002" s="20"/>
      <c r="AB1002" s="2">
        <f t="shared" si="132"/>
        <v>0</v>
      </c>
      <c r="AC1002" s="2">
        <f t="shared" si="133"/>
        <v>10</v>
      </c>
      <c r="AD1002" s="20">
        <f t="shared" si="131"/>
        <v>204</v>
      </c>
    </row>
    <row r="1003" spans="1:30" hidden="1" x14ac:dyDescent="0.35">
      <c r="A1003" s="13">
        <v>334</v>
      </c>
      <c r="B1003" s="25" t="str">
        <f>IFERROR(VLOOKUP($A1003,'Grade 7'!$H$2:$N$501,3,0),"-")</f>
        <v>M23-0405-334</v>
      </c>
      <c r="C1003" s="25" t="str">
        <f>IFERROR(VLOOKUP($A1003,'Grade 7'!$H$2:$N$501,4,0),"-")</f>
        <v/>
      </c>
      <c r="D1003" s="25" t="str">
        <f>IFERROR(VLOOKUP($A1003,'Grade 7'!$H$2:$N$501,5,0),"-")</f>
        <v/>
      </c>
      <c r="E1003" s="25">
        <f>IFERROR(VLOOKUP($A1003,'Grade 7'!$H$2:$N$501,6,0),"-")</f>
        <v>0</v>
      </c>
      <c r="F1003" s="33">
        <f>IFERROR(VLOOKUP($A1003,'Grade 7'!$H$2:$N$501,7,0),"-")</f>
        <v>0</v>
      </c>
      <c r="G1003" s="6"/>
      <c r="H1003" s="13">
        <f t="shared" si="130"/>
        <v>2</v>
      </c>
      <c r="I1003" s="17"/>
      <c r="J1003" s="14" t="str">
        <f t="shared" si="129"/>
        <v>K.M.A Boys Secondary School</v>
      </c>
      <c r="K1003" s="13" t="s">
        <v>24</v>
      </c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26">
        <f t="shared" si="128"/>
        <v>0</v>
      </c>
      <c r="W1003" s="6"/>
      <c r="X1003" s="6"/>
      <c r="Y1003" s="6"/>
      <c r="Z1003" s="20">
        <f t="shared" si="127"/>
        <v>0</v>
      </c>
      <c r="AA1003" s="20"/>
      <c r="AB1003" s="2">
        <f t="shared" si="132"/>
        <v>0</v>
      </c>
      <c r="AC1003" s="2">
        <f t="shared" si="133"/>
        <v>10</v>
      </c>
      <c r="AD1003" s="20">
        <f t="shared" si="131"/>
        <v>204</v>
      </c>
    </row>
    <row r="1004" spans="1:30" hidden="1" x14ac:dyDescent="0.35">
      <c r="A1004" s="13">
        <v>334</v>
      </c>
      <c r="B1004" s="25" t="str">
        <f>IFERROR(VLOOKUP($A1004,'Grade 7'!$H$2:$N$501,3,0),"-")</f>
        <v>M23-0405-334</v>
      </c>
      <c r="C1004" s="25" t="str">
        <f>IFERROR(VLOOKUP($A1004,'Grade 7'!$H$2:$N$501,4,0),"-")</f>
        <v/>
      </c>
      <c r="D1004" s="25" t="str">
        <f>IFERROR(VLOOKUP($A1004,'Grade 7'!$H$2:$N$501,5,0),"-")</f>
        <v/>
      </c>
      <c r="E1004" s="25">
        <f>IFERROR(VLOOKUP($A1004,'Grade 7'!$H$2:$N$501,6,0),"-")</f>
        <v>0</v>
      </c>
      <c r="F1004" s="33">
        <f>IFERROR(VLOOKUP($A1004,'Grade 7'!$H$2:$N$501,7,0),"-")</f>
        <v>0</v>
      </c>
      <c r="G1004" s="6"/>
      <c r="H1004" s="13">
        <f t="shared" si="130"/>
        <v>3</v>
      </c>
      <c r="I1004" s="17"/>
      <c r="J1004" s="14" t="str">
        <f t="shared" si="129"/>
        <v>K.M.A Boys Secondary School</v>
      </c>
      <c r="K1004" s="13" t="s">
        <v>24</v>
      </c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26">
        <f t="shared" si="128"/>
        <v>0</v>
      </c>
      <c r="W1004" s="6"/>
      <c r="X1004" s="6"/>
      <c r="Y1004" s="6"/>
      <c r="Z1004" s="20">
        <f t="shared" si="127"/>
        <v>0</v>
      </c>
      <c r="AA1004" s="20"/>
      <c r="AB1004" s="2">
        <f t="shared" si="132"/>
        <v>0</v>
      </c>
      <c r="AC1004" s="2">
        <f t="shared" si="133"/>
        <v>10</v>
      </c>
      <c r="AD1004" s="20">
        <f t="shared" si="131"/>
        <v>204</v>
      </c>
    </row>
    <row r="1005" spans="1:30" hidden="1" x14ac:dyDescent="0.35">
      <c r="A1005" s="13">
        <v>335</v>
      </c>
      <c r="B1005" s="25" t="str">
        <f>IFERROR(VLOOKUP($A1005,'Grade 7'!$H$2:$N$501,3,0),"-")</f>
        <v>M23-0405-335</v>
      </c>
      <c r="C1005" s="25" t="str">
        <f>IFERROR(VLOOKUP($A1005,'Grade 7'!$H$2:$N$501,4,0),"-")</f>
        <v/>
      </c>
      <c r="D1005" s="25" t="str">
        <f>IFERROR(VLOOKUP($A1005,'Grade 7'!$H$2:$N$501,5,0),"-")</f>
        <v/>
      </c>
      <c r="E1005" s="25">
        <f>IFERROR(VLOOKUP($A1005,'Grade 7'!$H$2:$N$501,6,0),"-")</f>
        <v>0</v>
      </c>
      <c r="F1005" s="33">
        <f>IFERROR(VLOOKUP($A1005,'Grade 7'!$H$2:$N$501,7,0),"-")</f>
        <v>0</v>
      </c>
      <c r="G1005" s="6"/>
      <c r="H1005" s="13">
        <f t="shared" si="130"/>
        <v>1</v>
      </c>
      <c r="I1005" s="17"/>
      <c r="J1005" s="14" t="str">
        <f t="shared" si="129"/>
        <v>K.M.A Boys Secondary School</v>
      </c>
      <c r="K1005" s="13" t="s">
        <v>24</v>
      </c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26">
        <f t="shared" si="128"/>
        <v>0</v>
      </c>
      <c r="W1005" s="6"/>
      <c r="X1005" s="6"/>
      <c r="Y1005" s="6"/>
      <c r="Z1005" s="20">
        <f t="shared" si="127"/>
        <v>0</v>
      </c>
      <c r="AA1005" s="20"/>
      <c r="AB1005" s="2">
        <f t="shared" si="132"/>
        <v>0</v>
      </c>
      <c r="AC1005" s="2">
        <f t="shared" si="133"/>
        <v>10</v>
      </c>
      <c r="AD1005" s="20">
        <f t="shared" si="131"/>
        <v>204</v>
      </c>
    </row>
    <row r="1006" spans="1:30" hidden="1" x14ac:dyDescent="0.35">
      <c r="A1006" s="13">
        <v>335</v>
      </c>
      <c r="B1006" s="25" t="str">
        <f>IFERROR(VLOOKUP($A1006,'Grade 7'!$H$2:$N$501,3,0),"-")</f>
        <v>M23-0405-335</v>
      </c>
      <c r="C1006" s="25" t="str">
        <f>IFERROR(VLOOKUP($A1006,'Grade 7'!$H$2:$N$501,4,0),"-")</f>
        <v/>
      </c>
      <c r="D1006" s="25" t="str">
        <f>IFERROR(VLOOKUP($A1006,'Grade 7'!$H$2:$N$501,5,0),"-")</f>
        <v/>
      </c>
      <c r="E1006" s="25">
        <f>IFERROR(VLOOKUP($A1006,'Grade 7'!$H$2:$N$501,6,0),"-")</f>
        <v>0</v>
      </c>
      <c r="F1006" s="33">
        <f>IFERROR(VLOOKUP($A1006,'Grade 7'!$H$2:$N$501,7,0),"-")</f>
        <v>0</v>
      </c>
      <c r="G1006" s="6"/>
      <c r="H1006" s="13">
        <f t="shared" si="130"/>
        <v>2</v>
      </c>
      <c r="I1006" s="17"/>
      <c r="J1006" s="14" t="str">
        <f t="shared" si="129"/>
        <v>K.M.A Boys Secondary School</v>
      </c>
      <c r="K1006" s="13" t="s">
        <v>24</v>
      </c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26">
        <f t="shared" si="128"/>
        <v>0</v>
      </c>
      <c r="W1006" s="6"/>
      <c r="X1006" s="6"/>
      <c r="Y1006" s="6"/>
      <c r="Z1006" s="20">
        <f t="shared" si="127"/>
        <v>0</v>
      </c>
      <c r="AA1006" s="20"/>
      <c r="AB1006" s="2">
        <f t="shared" si="132"/>
        <v>0</v>
      </c>
      <c r="AC1006" s="2">
        <f t="shared" si="133"/>
        <v>10</v>
      </c>
      <c r="AD1006" s="20">
        <f t="shared" si="131"/>
        <v>204</v>
      </c>
    </row>
    <row r="1007" spans="1:30" hidden="1" x14ac:dyDescent="0.35">
      <c r="A1007" s="13">
        <v>335</v>
      </c>
      <c r="B1007" s="25" t="str">
        <f>IFERROR(VLOOKUP($A1007,'Grade 7'!$H$2:$N$501,3,0),"-")</f>
        <v>M23-0405-335</v>
      </c>
      <c r="C1007" s="25" t="str">
        <f>IFERROR(VLOOKUP($A1007,'Grade 7'!$H$2:$N$501,4,0),"-")</f>
        <v/>
      </c>
      <c r="D1007" s="25" t="str">
        <f>IFERROR(VLOOKUP($A1007,'Grade 7'!$H$2:$N$501,5,0),"-")</f>
        <v/>
      </c>
      <c r="E1007" s="25">
        <f>IFERROR(VLOOKUP($A1007,'Grade 7'!$H$2:$N$501,6,0),"-")</f>
        <v>0</v>
      </c>
      <c r="F1007" s="33">
        <f>IFERROR(VLOOKUP($A1007,'Grade 7'!$H$2:$N$501,7,0),"-")</f>
        <v>0</v>
      </c>
      <c r="G1007" s="6"/>
      <c r="H1007" s="13">
        <f t="shared" si="130"/>
        <v>3</v>
      </c>
      <c r="I1007" s="17"/>
      <c r="J1007" s="14" t="str">
        <f t="shared" si="129"/>
        <v>K.M.A Boys Secondary School</v>
      </c>
      <c r="K1007" s="13" t="s">
        <v>24</v>
      </c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26">
        <f t="shared" si="128"/>
        <v>0</v>
      </c>
      <c r="W1007" s="6"/>
      <c r="X1007" s="6"/>
      <c r="Y1007" s="6"/>
      <c r="Z1007" s="20">
        <f t="shared" si="127"/>
        <v>0</v>
      </c>
      <c r="AA1007" s="20"/>
      <c r="AB1007" s="2">
        <f t="shared" si="132"/>
        <v>0</v>
      </c>
      <c r="AC1007" s="2">
        <f t="shared" si="133"/>
        <v>10</v>
      </c>
      <c r="AD1007" s="20">
        <f t="shared" si="131"/>
        <v>204</v>
      </c>
    </row>
    <row r="1008" spans="1:30" hidden="1" x14ac:dyDescent="0.35">
      <c r="A1008" s="13">
        <v>336</v>
      </c>
      <c r="B1008" s="25" t="str">
        <f>IFERROR(VLOOKUP($A1008,'Grade 7'!$H$2:$N$501,3,0),"-")</f>
        <v>M23-0405-336</v>
      </c>
      <c r="C1008" s="25" t="str">
        <f>IFERROR(VLOOKUP($A1008,'Grade 7'!$H$2:$N$501,4,0),"-")</f>
        <v/>
      </c>
      <c r="D1008" s="25" t="str">
        <f>IFERROR(VLOOKUP($A1008,'Grade 7'!$H$2:$N$501,5,0),"-")</f>
        <v/>
      </c>
      <c r="E1008" s="25">
        <f>IFERROR(VLOOKUP($A1008,'Grade 7'!$H$2:$N$501,6,0),"-")</f>
        <v>0</v>
      </c>
      <c r="F1008" s="33">
        <f>IFERROR(VLOOKUP($A1008,'Grade 7'!$H$2:$N$501,7,0),"-")</f>
        <v>0</v>
      </c>
      <c r="G1008" s="6"/>
      <c r="H1008" s="13">
        <f t="shared" si="130"/>
        <v>1</v>
      </c>
      <c r="I1008" s="17"/>
      <c r="J1008" s="14" t="str">
        <f t="shared" si="129"/>
        <v>K.M.A Boys Secondary School</v>
      </c>
      <c r="K1008" s="13" t="s">
        <v>24</v>
      </c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26">
        <f t="shared" si="128"/>
        <v>0</v>
      </c>
      <c r="W1008" s="6"/>
      <c r="X1008" s="6"/>
      <c r="Y1008" s="6"/>
      <c r="Z1008" s="20">
        <f t="shared" si="127"/>
        <v>0</v>
      </c>
      <c r="AA1008" s="20"/>
      <c r="AB1008" s="2">
        <f t="shared" si="132"/>
        <v>0</v>
      </c>
      <c r="AC1008" s="2">
        <f t="shared" si="133"/>
        <v>10</v>
      </c>
      <c r="AD1008" s="20">
        <f t="shared" si="131"/>
        <v>204</v>
      </c>
    </row>
    <row r="1009" spans="1:30" hidden="1" x14ac:dyDescent="0.35">
      <c r="A1009" s="13">
        <v>336</v>
      </c>
      <c r="B1009" s="25" t="str">
        <f>IFERROR(VLOOKUP($A1009,'Grade 7'!$H$2:$N$501,3,0),"-")</f>
        <v>M23-0405-336</v>
      </c>
      <c r="C1009" s="25" t="str">
        <f>IFERROR(VLOOKUP($A1009,'Grade 7'!$H$2:$N$501,4,0),"-")</f>
        <v/>
      </c>
      <c r="D1009" s="25" t="str">
        <f>IFERROR(VLOOKUP($A1009,'Grade 7'!$H$2:$N$501,5,0),"-")</f>
        <v/>
      </c>
      <c r="E1009" s="25">
        <f>IFERROR(VLOOKUP($A1009,'Grade 7'!$H$2:$N$501,6,0),"-")</f>
        <v>0</v>
      </c>
      <c r="F1009" s="33">
        <f>IFERROR(VLOOKUP($A1009,'Grade 7'!$H$2:$N$501,7,0),"-")</f>
        <v>0</v>
      </c>
      <c r="G1009" s="6"/>
      <c r="H1009" s="13">
        <f t="shared" si="130"/>
        <v>2</v>
      </c>
      <c r="I1009" s="17"/>
      <c r="J1009" s="14" t="str">
        <f t="shared" si="129"/>
        <v>K.M.A Boys Secondary School</v>
      </c>
      <c r="K1009" s="13" t="s">
        <v>24</v>
      </c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26">
        <f t="shared" si="128"/>
        <v>0</v>
      </c>
      <c r="W1009" s="6"/>
      <c r="X1009" s="6"/>
      <c r="Y1009" s="6"/>
      <c r="Z1009" s="20">
        <f t="shared" si="127"/>
        <v>0</v>
      </c>
      <c r="AA1009" s="20"/>
      <c r="AB1009" s="2">
        <f t="shared" si="132"/>
        <v>0</v>
      </c>
      <c r="AC1009" s="2">
        <f t="shared" si="133"/>
        <v>10</v>
      </c>
      <c r="AD1009" s="20">
        <f t="shared" si="131"/>
        <v>204</v>
      </c>
    </row>
    <row r="1010" spans="1:30" hidden="1" x14ac:dyDescent="0.35">
      <c r="A1010" s="13">
        <v>336</v>
      </c>
      <c r="B1010" s="25" t="str">
        <f>IFERROR(VLOOKUP($A1010,'Grade 7'!$H$2:$N$501,3,0),"-")</f>
        <v>M23-0405-336</v>
      </c>
      <c r="C1010" s="25" t="str">
        <f>IFERROR(VLOOKUP($A1010,'Grade 7'!$H$2:$N$501,4,0),"-")</f>
        <v/>
      </c>
      <c r="D1010" s="25" t="str">
        <f>IFERROR(VLOOKUP($A1010,'Grade 7'!$H$2:$N$501,5,0),"-")</f>
        <v/>
      </c>
      <c r="E1010" s="25">
        <f>IFERROR(VLOOKUP($A1010,'Grade 7'!$H$2:$N$501,6,0),"-")</f>
        <v>0</v>
      </c>
      <c r="F1010" s="33">
        <f>IFERROR(VLOOKUP($A1010,'Grade 7'!$H$2:$N$501,7,0),"-")</f>
        <v>0</v>
      </c>
      <c r="G1010" s="6"/>
      <c r="H1010" s="13">
        <f t="shared" si="130"/>
        <v>3</v>
      </c>
      <c r="I1010" s="17"/>
      <c r="J1010" s="14" t="str">
        <f t="shared" si="129"/>
        <v>K.M.A Boys Secondary School</v>
      </c>
      <c r="K1010" s="13" t="s">
        <v>24</v>
      </c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26">
        <f t="shared" si="128"/>
        <v>0</v>
      </c>
      <c r="W1010" s="6"/>
      <c r="X1010" s="6"/>
      <c r="Y1010" s="6"/>
      <c r="Z1010" s="20">
        <f t="shared" si="127"/>
        <v>0</v>
      </c>
      <c r="AA1010" s="20"/>
      <c r="AB1010" s="2">
        <f t="shared" si="132"/>
        <v>0</v>
      </c>
      <c r="AC1010" s="2">
        <f t="shared" si="133"/>
        <v>10</v>
      </c>
      <c r="AD1010" s="20">
        <f t="shared" si="131"/>
        <v>204</v>
      </c>
    </row>
    <row r="1011" spans="1:30" hidden="1" x14ac:dyDescent="0.35">
      <c r="A1011" s="13">
        <v>337</v>
      </c>
      <c r="B1011" s="25" t="str">
        <f>IFERROR(VLOOKUP($A1011,'Grade 7'!$H$2:$N$501,3,0),"-")</f>
        <v>M23-0405-337</v>
      </c>
      <c r="C1011" s="25" t="str">
        <f>IFERROR(VLOOKUP($A1011,'Grade 7'!$H$2:$N$501,4,0),"-")</f>
        <v/>
      </c>
      <c r="D1011" s="25" t="str">
        <f>IFERROR(VLOOKUP($A1011,'Grade 7'!$H$2:$N$501,5,0),"-")</f>
        <v/>
      </c>
      <c r="E1011" s="25">
        <f>IFERROR(VLOOKUP($A1011,'Grade 7'!$H$2:$N$501,6,0),"-")</f>
        <v>0</v>
      </c>
      <c r="F1011" s="33">
        <f>IFERROR(VLOOKUP($A1011,'Grade 7'!$H$2:$N$501,7,0),"-")</f>
        <v>0</v>
      </c>
      <c r="G1011" s="6"/>
      <c r="H1011" s="13">
        <f t="shared" si="130"/>
        <v>1</v>
      </c>
      <c r="I1011" s="17"/>
      <c r="J1011" s="14" t="str">
        <f t="shared" si="129"/>
        <v>K.M.A Boys Secondary School</v>
      </c>
      <c r="K1011" s="13" t="s">
        <v>24</v>
      </c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26">
        <f t="shared" si="128"/>
        <v>0</v>
      </c>
      <c r="W1011" s="6"/>
      <c r="X1011" s="6"/>
      <c r="Y1011" s="6"/>
      <c r="Z1011" s="20">
        <f t="shared" si="127"/>
        <v>0</v>
      </c>
      <c r="AA1011" s="20"/>
      <c r="AB1011" s="2">
        <f t="shared" si="132"/>
        <v>0</v>
      </c>
      <c r="AC1011" s="2">
        <f t="shared" si="133"/>
        <v>10</v>
      </c>
      <c r="AD1011" s="20">
        <f t="shared" si="131"/>
        <v>204</v>
      </c>
    </row>
    <row r="1012" spans="1:30" hidden="1" x14ac:dyDescent="0.35">
      <c r="A1012" s="13">
        <v>337</v>
      </c>
      <c r="B1012" s="25" t="str">
        <f>IFERROR(VLOOKUP($A1012,'Grade 7'!$H$2:$N$501,3,0),"-")</f>
        <v>M23-0405-337</v>
      </c>
      <c r="C1012" s="25" t="str">
        <f>IFERROR(VLOOKUP($A1012,'Grade 7'!$H$2:$N$501,4,0),"-")</f>
        <v/>
      </c>
      <c r="D1012" s="25" t="str">
        <f>IFERROR(VLOOKUP($A1012,'Grade 7'!$H$2:$N$501,5,0),"-")</f>
        <v/>
      </c>
      <c r="E1012" s="25">
        <f>IFERROR(VLOOKUP($A1012,'Grade 7'!$H$2:$N$501,6,0),"-")</f>
        <v>0</v>
      </c>
      <c r="F1012" s="33">
        <f>IFERROR(VLOOKUP($A1012,'Grade 7'!$H$2:$N$501,7,0),"-")</f>
        <v>0</v>
      </c>
      <c r="G1012" s="6"/>
      <c r="H1012" s="13">
        <f t="shared" si="130"/>
        <v>2</v>
      </c>
      <c r="I1012" s="17"/>
      <c r="J1012" s="14" t="str">
        <f t="shared" si="129"/>
        <v>K.M.A Boys Secondary School</v>
      </c>
      <c r="K1012" s="13" t="s">
        <v>24</v>
      </c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26">
        <f t="shared" ref="V1012:V1059" si="134">Z1012</f>
        <v>0</v>
      </c>
      <c r="W1012" s="6"/>
      <c r="X1012" s="6"/>
      <c r="Y1012" s="6"/>
      <c r="Z1012" s="20">
        <f t="shared" si="127"/>
        <v>0</v>
      </c>
      <c r="AA1012" s="20"/>
      <c r="AB1012" s="2">
        <f t="shared" si="132"/>
        <v>0</v>
      </c>
      <c r="AC1012" s="2">
        <f t="shared" si="133"/>
        <v>10</v>
      </c>
      <c r="AD1012" s="20">
        <f t="shared" si="131"/>
        <v>204</v>
      </c>
    </row>
    <row r="1013" spans="1:30" hidden="1" x14ac:dyDescent="0.35">
      <c r="A1013" s="13">
        <v>337</v>
      </c>
      <c r="B1013" s="25" t="str">
        <f>IFERROR(VLOOKUP($A1013,'Grade 7'!$H$2:$N$501,3,0),"-")</f>
        <v>M23-0405-337</v>
      </c>
      <c r="C1013" s="25" t="str">
        <f>IFERROR(VLOOKUP($A1013,'Grade 7'!$H$2:$N$501,4,0),"-")</f>
        <v/>
      </c>
      <c r="D1013" s="25" t="str">
        <f>IFERROR(VLOOKUP($A1013,'Grade 7'!$H$2:$N$501,5,0),"-")</f>
        <v/>
      </c>
      <c r="E1013" s="25">
        <f>IFERROR(VLOOKUP($A1013,'Grade 7'!$H$2:$N$501,6,0),"-")</f>
        <v>0</v>
      </c>
      <c r="F1013" s="33">
        <f>IFERROR(VLOOKUP($A1013,'Grade 7'!$H$2:$N$501,7,0),"-")</f>
        <v>0</v>
      </c>
      <c r="G1013" s="6"/>
      <c r="H1013" s="13">
        <f t="shared" si="130"/>
        <v>3</v>
      </c>
      <c r="I1013" s="17"/>
      <c r="J1013" s="14" t="str">
        <f t="shared" ref="J1013:J1060" si="135">IF($J$3="","",$J$3)</f>
        <v>K.M.A Boys Secondary School</v>
      </c>
      <c r="K1013" s="13" t="s">
        <v>24</v>
      </c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26">
        <f t="shared" si="134"/>
        <v>0</v>
      </c>
      <c r="W1013" s="6"/>
      <c r="X1013" s="6"/>
      <c r="Y1013" s="6"/>
      <c r="Z1013" s="20">
        <f t="shared" si="127"/>
        <v>0</v>
      </c>
      <c r="AA1013" s="20"/>
      <c r="AB1013" s="2">
        <f t="shared" si="132"/>
        <v>0</v>
      </c>
      <c r="AC1013" s="2">
        <f t="shared" si="133"/>
        <v>10</v>
      </c>
      <c r="AD1013" s="20">
        <f t="shared" si="131"/>
        <v>204</v>
      </c>
    </row>
    <row r="1014" spans="1:30" hidden="1" x14ac:dyDescent="0.35">
      <c r="A1014" s="13">
        <v>338</v>
      </c>
      <c r="B1014" s="25" t="str">
        <f>IFERROR(VLOOKUP($A1014,'Grade 7'!$H$2:$N$501,3,0),"-")</f>
        <v>M23-0405-338</v>
      </c>
      <c r="C1014" s="25" t="str">
        <f>IFERROR(VLOOKUP($A1014,'Grade 7'!$H$2:$N$501,4,0),"-")</f>
        <v/>
      </c>
      <c r="D1014" s="25" t="str">
        <f>IFERROR(VLOOKUP($A1014,'Grade 7'!$H$2:$N$501,5,0),"-")</f>
        <v/>
      </c>
      <c r="E1014" s="25">
        <f>IFERROR(VLOOKUP($A1014,'Grade 7'!$H$2:$N$501,6,0),"-")</f>
        <v>0</v>
      </c>
      <c r="F1014" s="33">
        <f>IFERROR(VLOOKUP($A1014,'Grade 7'!$H$2:$N$501,7,0),"-")</f>
        <v>0</v>
      </c>
      <c r="G1014" s="6"/>
      <c r="H1014" s="13">
        <f t="shared" si="130"/>
        <v>1</v>
      </c>
      <c r="I1014" s="17"/>
      <c r="J1014" s="14" t="str">
        <f t="shared" si="135"/>
        <v>K.M.A Boys Secondary School</v>
      </c>
      <c r="K1014" s="13" t="s">
        <v>24</v>
      </c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26">
        <f t="shared" si="134"/>
        <v>0</v>
      </c>
      <c r="W1014" s="6"/>
      <c r="X1014" s="6"/>
      <c r="Y1014" s="6"/>
      <c r="Z1014" s="20">
        <f t="shared" si="127"/>
        <v>0</v>
      </c>
      <c r="AA1014" s="20"/>
      <c r="AB1014" s="2">
        <f t="shared" si="132"/>
        <v>0</v>
      </c>
      <c r="AC1014" s="2">
        <f t="shared" si="133"/>
        <v>10</v>
      </c>
      <c r="AD1014" s="20">
        <f t="shared" si="131"/>
        <v>204</v>
      </c>
    </row>
    <row r="1015" spans="1:30" hidden="1" x14ac:dyDescent="0.35">
      <c r="A1015" s="13">
        <v>338</v>
      </c>
      <c r="B1015" s="25" t="str">
        <f>IFERROR(VLOOKUP($A1015,'Grade 7'!$H$2:$N$501,3,0),"-")</f>
        <v>M23-0405-338</v>
      </c>
      <c r="C1015" s="25" t="str">
        <f>IFERROR(VLOOKUP($A1015,'Grade 7'!$H$2:$N$501,4,0),"-")</f>
        <v/>
      </c>
      <c r="D1015" s="25" t="str">
        <f>IFERROR(VLOOKUP($A1015,'Grade 7'!$H$2:$N$501,5,0),"-")</f>
        <v/>
      </c>
      <c r="E1015" s="25">
        <f>IFERROR(VLOOKUP($A1015,'Grade 7'!$H$2:$N$501,6,0),"-")</f>
        <v>0</v>
      </c>
      <c r="F1015" s="33">
        <f>IFERROR(VLOOKUP($A1015,'Grade 7'!$H$2:$N$501,7,0),"-")</f>
        <v>0</v>
      </c>
      <c r="G1015" s="6"/>
      <c r="H1015" s="13">
        <f t="shared" si="130"/>
        <v>2</v>
      </c>
      <c r="I1015" s="17"/>
      <c r="J1015" s="14" t="str">
        <f t="shared" si="135"/>
        <v>K.M.A Boys Secondary School</v>
      </c>
      <c r="K1015" s="13" t="s">
        <v>24</v>
      </c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26">
        <f t="shared" si="134"/>
        <v>0</v>
      </c>
      <c r="W1015" s="6"/>
      <c r="X1015" s="6"/>
      <c r="Y1015" s="6"/>
      <c r="Z1015" s="20">
        <f t="shared" si="127"/>
        <v>0</v>
      </c>
      <c r="AA1015" s="20"/>
      <c r="AB1015" s="2">
        <f t="shared" ref="AB1015:AB1062" si="136">SUM(L1015:U1015)</f>
        <v>0</v>
      </c>
      <c r="AC1015" s="2">
        <f t="shared" ref="AC1015:AC1062" si="137">COUNTBLANK(L1015:U1015)</f>
        <v>10</v>
      </c>
      <c r="AD1015" s="20">
        <f t="shared" si="131"/>
        <v>204</v>
      </c>
    </row>
    <row r="1016" spans="1:30" hidden="1" x14ac:dyDescent="0.35">
      <c r="A1016" s="13">
        <v>338</v>
      </c>
      <c r="B1016" s="25" t="str">
        <f>IFERROR(VLOOKUP($A1016,'Grade 7'!$H$2:$N$501,3,0),"-")</f>
        <v>M23-0405-338</v>
      </c>
      <c r="C1016" s="25" t="str">
        <f>IFERROR(VLOOKUP($A1016,'Grade 7'!$H$2:$N$501,4,0),"-")</f>
        <v/>
      </c>
      <c r="D1016" s="25" t="str">
        <f>IFERROR(VLOOKUP($A1016,'Grade 7'!$H$2:$N$501,5,0),"-")</f>
        <v/>
      </c>
      <c r="E1016" s="25">
        <f>IFERROR(VLOOKUP($A1016,'Grade 7'!$H$2:$N$501,6,0),"-")</f>
        <v>0</v>
      </c>
      <c r="F1016" s="33">
        <f>IFERROR(VLOOKUP($A1016,'Grade 7'!$H$2:$N$501,7,0),"-")</f>
        <v>0</v>
      </c>
      <c r="G1016" s="6"/>
      <c r="H1016" s="13">
        <f t="shared" si="130"/>
        <v>3</v>
      </c>
      <c r="I1016" s="17"/>
      <c r="J1016" s="14" t="str">
        <f t="shared" si="135"/>
        <v>K.M.A Boys Secondary School</v>
      </c>
      <c r="K1016" s="13" t="s">
        <v>24</v>
      </c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26">
        <f t="shared" si="134"/>
        <v>0</v>
      </c>
      <c r="W1016" s="6"/>
      <c r="X1016" s="6"/>
      <c r="Y1016" s="6"/>
      <c r="Z1016" s="20">
        <f t="shared" si="127"/>
        <v>0</v>
      </c>
      <c r="AA1016" s="20"/>
      <c r="AB1016" s="2">
        <f t="shared" si="136"/>
        <v>0</v>
      </c>
      <c r="AC1016" s="2">
        <f t="shared" si="137"/>
        <v>10</v>
      </c>
      <c r="AD1016" s="20">
        <f t="shared" si="131"/>
        <v>204</v>
      </c>
    </row>
    <row r="1017" spans="1:30" hidden="1" x14ac:dyDescent="0.35">
      <c r="A1017" s="13">
        <v>339</v>
      </c>
      <c r="B1017" s="25" t="str">
        <f>IFERROR(VLOOKUP($A1017,'Grade 7'!$H$2:$N$501,3,0),"-")</f>
        <v>M23-0405-339</v>
      </c>
      <c r="C1017" s="25" t="str">
        <f>IFERROR(VLOOKUP($A1017,'Grade 7'!$H$2:$N$501,4,0),"-")</f>
        <v/>
      </c>
      <c r="D1017" s="25" t="str">
        <f>IFERROR(VLOOKUP($A1017,'Grade 7'!$H$2:$N$501,5,0),"-")</f>
        <v/>
      </c>
      <c r="E1017" s="25">
        <f>IFERROR(VLOOKUP($A1017,'Grade 7'!$H$2:$N$501,6,0),"-")</f>
        <v>0</v>
      </c>
      <c r="F1017" s="33">
        <f>IFERROR(VLOOKUP($A1017,'Grade 7'!$H$2:$N$501,7,0),"-")</f>
        <v>0</v>
      </c>
      <c r="G1017" s="6"/>
      <c r="H1017" s="13">
        <f t="shared" si="130"/>
        <v>1</v>
      </c>
      <c r="I1017" s="17"/>
      <c r="J1017" s="14" t="str">
        <f t="shared" si="135"/>
        <v>K.M.A Boys Secondary School</v>
      </c>
      <c r="K1017" s="13" t="s">
        <v>24</v>
      </c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26">
        <f t="shared" si="134"/>
        <v>0</v>
      </c>
      <c r="W1017" s="6"/>
      <c r="X1017" s="6"/>
      <c r="Y1017" s="6"/>
      <c r="Z1017" s="20">
        <f t="shared" si="127"/>
        <v>0</v>
      </c>
      <c r="AA1017" s="20"/>
      <c r="AB1017" s="2">
        <f t="shared" si="136"/>
        <v>0</v>
      </c>
      <c r="AC1017" s="2">
        <f t="shared" si="137"/>
        <v>10</v>
      </c>
      <c r="AD1017" s="20">
        <f t="shared" si="131"/>
        <v>204</v>
      </c>
    </row>
    <row r="1018" spans="1:30" hidden="1" x14ac:dyDescent="0.35">
      <c r="A1018" s="13">
        <v>339</v>
      </c>
      <c r="B1018" s="25" t="str">
        <f>IFERROR(VLOOKUP($A1018,'Grade 7'!$H$2:$N$501,3,0),"-")</f>
        <v>M23-0405-339</v>
      </c>
      <c r="C1018" s="25" t="str">
        <f>IFERROR(VLOOKUP($A1018,'Grade 7'!$H$2:$N$501,4,0),"-")</f>
        <v/>
      </c>
      <c r="D1018" s="25" t="str">
        <f>IFERROR(VLOOKUP($A1018,'Grade 7'!$H$2:$N$501,5,0),"-")</f>
        <v/>
      </c>
      <c r="E1018" s="25">
        <f>IFERROR(VLOOKUP($A1018,'Grade 7'!$H$2:$N$501,6,0),"-")</f>
        <v>0</v>
      </c>
      <c r="F1018" s="33">
        <f>IFERROR(VLOOKUP($A1018,'Grade 7'!$H$2:$N$501,7,0),"-")</f>
        <v>0</v>
      </c>
      <c r="G1018" s="6"/>
      <c r="H1018" s="13">
        <f t="shared" si="130"/>
        <v>2</v>
      </c>
      <c r="I1018" s="17"/>
      <c r="J1018" s="14" t="str">
        <f t="shared" si="135"/>
        <v>K.M.A Boys Secondary School</v>
      </c>
      <c r="K1018" s="13" t="s">
        <v>24</v>
      </c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26">
        <f t="shared" si="134"/>
        <v>0</v>
      </c>
      <c r="W1018" s="6"/>
      <c r="X1018" s="6"/>
      <c r="Y1018" s="6"/>
      <c r="Z1018" s="20">
        <f t="shared" si="127"/>
        <v>0</v>
      </c>
      <c r="AA1018" s="20"/>
      <c r="AB1018" s="2">
        <f t="shared" si="136"/>
        <v>0</v>
      </c>
      <c r="AC1018" s="2">
        <f t="shared" si="137"/>
        <v>10</v>
      </c>
      <c r="AD1018" s="20">
        <f t="shared" si="131"/>
        <v>204</v>
      </c>
    </row>
    <row r="1019" spans="1:30" hidden="1" x14ac:dyDescent="0.35">
      <c r="A1019" s="13">
        <v>339</v>
      </c>
      <c r="B1019" s="25" t="str">
        <f>IFERROR(VLOOKUP($A1019,'Grade 7'!$H$2:$N$501,3,0),"-")</f>
        <v>M23-0405-339</v>
      </c>
      <c r="C1019" s="25" t="str">
        <f>IFERROR(VLOOKUP($A1019,'Grade 7'!$H$2:$N$501,4,0),"-")</f>
        <v/>
      </c>
      <c r="D1019" s="25" t="str">
        <f>IFERROR(VLOOKUP($A1019,'Grade 7'!$H$2:$N$501,5,0),"-")</f>
        <v/>
      </c>
      <c r="E1019" s="25">
        <f>IFERROR(VLOOKUP($A1019,'Grade 7'!$H$2:$N$501,6,0),"-")</f>
        <v>0</v>
      </c>
      <c r="F1019" s="33">
        <f>IFERROR(VLOOKUP($A1019,'Grade 7'!$H$2:$N$501,7,0),"-")</f>
        <v>0</v>
      </c>
      <c r="G1019" s="6"/>
      <c r="H1019" s="13">
        <f t="shared" si="130"/>
        <v>3</v>
      </c>
      <c r="I1019" s="17"/>
      <c r="J1019" s="14" t="str">
        <f t="shared" si="135"/>
        <v>K.M.A Boys Secondary School</v>
      </c>
      <c r="K1019" s="13" t="s">
        <v>24</v>
      </c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26">
        <f t="shared" si="134"/>
        <v>0</v>
      </c>
      <c r="W1019" s="6"/>
      <c r="X1019" s="6"/>
      <c r="Y1019" s="6"/>
      <c r="Z1019" s="20">
        <f t="shared" si="127"/>
        <v>0</v>
      </c>
      <c r="AA1019" s="20"/>
      <c r="AB1019" s="2">
        <f t="shared" si="136"/>
        <v>0</v>
      </c>
      <c r="AC1019" s="2">
        <f t="shared" si="137"/>
        <v>10</v>
      </c>
      <c r="AD1019" s="20">
        <f t="shared" si="131"/>
        <v>204</v>
      </c>
    </row>
    <row r="1020" spans="1:30" hidden="1" x14ac:dyDescent="0.35">
      <c r="A1020" s="13">
        <v>340</v>
      </c>
      <c r="B1020" s="25" t="str">
        <f>IFERROR(VLOOKUP($A1020,'Grade 7'!$H$2:$N$501,3,0),"-")</f>
        <v>M23-0405-340</v>
      </c>
      <c r="C1020" s="25" t="str">
        <f>IFERROR(VLOOKUP($A1020,'Grade 7'!$H$2:$N$501,4,0),"-")</f>
        <v/>
      </c>
      <c r="D1020" s="25" t="str">
        <f>IFERROR(VLOOKUP($A1020,'Grade 7'!$H$2:$N$501,5,0),"-")</f>
        <v/>
      </c>
      <c r="E1020" s="25">
        <f>IFERROR(VLOOKUP($A1020,'Grade 7'!$H$2:$N$501,6,0),"-")</f>
        <v>0</v>
      </c>
      <c r="F1020" s="33">
        <f>IFERROR(VLOOKUP($A1020,'Grade 7'!$H$2:$N$501,7,0),"-")</f>
        <v>0</v>
      </c>
      <c r="G1020" s="6"/>
      <c r="H1020" s="13">
        <f t="shared" si="130"/>
        <v>1</v>
      </c>
      <c r="I1020" s="17"/>
      <c r="J1020" s="14" t="str">
        <f t="shared" si="135"/>
        <v>K.M.A Boys Secondary School</v>
      </c>
      <c r="K1020" s="13" t="s">
        <v>24</v>
      </c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26">
        <f t="shared" si="134"/>
        <v>0</v>
      </c>
      <c r="W1020" s="6"/>
      <c r="X1020" s="6"/>
      <c r="Y1020" s="6"/>
      <c r="Z1020" s="20">
        <f t="shared" si="127"/>
        <v>0</v>
      </c>
      <c r="AA1020" s="20"/>
      <c r="AB1020" s="2">
        <f t="shared" si="136"/>
        <v>0</v>
      </c>
      <c r="AC1020" s="2">
        <f t="shared" si="137"/>
        <v>10</v>
      </c>
      <c r="AD1020" s="20">
        <f t="shared" si="131"/>
        <v>204</v>
      </c>
    </row>
    <row r="1021" spans="1:30" hidden="1" x14ac:dyDescent="0.35">
      <c r="A1021" s="13">
        <v>340</v>
      </c>
      <c r="B1021" s="25" t="str">
        <f>IFERROR(VLOOKUP($A1021,'Grade 7'!$H$2:$N$501,3,0),"-")</f>
        <v>M23-0405-340</v>
      </c>
      <c r="C1021" s="25" t="str">
        <f>IFERROR(VLOOKUP($A1021,'Grade 7'!$H$2:$N$501,4,0),"-")</f>
        <v/>
      </c>
      <c r="D1021" s="25" t="str">
        <f>IFERROR(VLOOKUP($A1021,'Grade 7'!$H$2:$N$501,5,0),"-")</f>
        <v/>
      </c>
      <c r="E1021" s="25">
        <f>IFERROR(VLOOKUP($A1021,'Grade 7'!$H$2:$N$501,6,0),"-")</f>
        <v>0</v>
      </c>
      <c r="F1021" s="33">
        <f>IFERROR(VLOOKUP($A1021,'Grade 7'!$H$2:$N$501,7,0),"-")</f>
        <v>0</v>
      </c>
      <c r="G1021" s="6"/>
      <c r="H1021" s="13">
        <f t="shared" si="130"/>
        <v>2</v>
      </c>
      <c r="I1021" s="17"/>
      <c r="J1021" s="14" t="str">
        <f t="shared" si="135"/>
        <v>K.M.A Boys Secondary School</v>
      </c>
      <c r="K1021" s="13" t="s">
        <v>24</v>
      </c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26">
        <f t="shared" si="134"/>
        <v>0</v>
      </c>
      <c r="W1021" s="6"/>
      <c r="X1021" s="6"/>
      <c r="Y1021" s="6"/>
      <c r="Z1021" s="20">
        <f t="shared" si="127"/>
        <v>0</v>
      </c>
      <c r="AA1021" s="20"/>
      <c r="AB1021" s="2">
        <f t="shared" si="136"/>
        <v>0</v>
      </c>
      <c r="AC1021" s="2">
        <f t="shared" si="137"/>
        <v>10</v>
      </c>
      <c r="AD1021" s="20">
        <f t="shared" si="131"/>
        <v>204</v>
      </c>
    </row>
    <row r="1022" spans="1:30" hidden="1" x14ac:dyDescent="0.35">
      <c r="A1022" s="13">
        <v>340</v>
      </c>
      <c r="B1022" s="25" t="str">
        <f>IFERROR(VLOOKUP($A1022,'Grade 7'!$H$2:$N$501,3,0),"-")</f>
        <v>M23-0405-340</v>
      </c>
      <c r="C1022" s="25" t="str">
        <f>IFERROR(VLOOKUP($A1022,'Grade 7'!$H$2:$N$501,4,0),"-")</f>
        <v/>
      </c>
      <c r="D1022" s="25" t="str">
        <f>IFERROR(VLOOKUP($A1022,'Grade 7'!$H$2:$N$501,5,0),"-")</f>
        <v/>
      </c>
      <c r="E1022" s="25">
        <f>IFERROR(VLOOKUP($A1022,'Grade 7'!$H$2:$N$501,6,0),"-")</f>
        <v>0</v>
      </c>
      <c r="F1022" s="33">
        <f>IFERROR(VLOOKUP($A1022,'Grade 7'!$H$2:$N$501,7,0),"-")</f>
        <v>0</v>
      </c>
      <c r="G1022" s="6"/>
      <c r="H1022" s="13">
        <f t="shared" si="130"/>
        <v>3</v>
      </c>
      <c r="I1022" s="17"/>
      <c r="J1022" s="14" t="str">
        <f t="shared" si="135"/>
        <v>K.M.A Boys Secondary School</v>
      </c>
      <c r="K1022" s="13" t="s">
        <v>24</v>
      </c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26">
        <f t="shared" si="134"/>
        <v>0</v>
      </c>
      <c r="W1022" s="6"/>
      <c r="X1022" s="6"/>
      <c r="Y1022" s="6"/>
      <c r="Z1022" s="20">
        <f t="shared" si="127"/>
        <v>0</v>
      </c>
      <c r="AA1022" s="20"/>
      <c r="AB1022" s="2">
        <f t="shared" si="136"/>
        <v>0</v>
      </c>
      <c r="AC1022" s="2">
        <f t="shared" si="137"/>
        <v>10</v>
      </c>
      <c r="AD1022" s="20">
        <f t="shared" si="131"/>
        <v>204</v>
      </c>
    </row>
    <row r="1023" spans="1:30" hidden="1" x14ac:dyDescent="0.35">
      <c r="A1023" s="13">
        <v>341</v>
      </c>
      <c r="B1023" s="25" t="str">
        <f>IFERROR(VLOOKUP($A1023,'Grade 7'!$H$2:$N$501,3,0),"-")</f>
        <v>M23-0405-341</v>
      </c>
      <c r="C1023" s="25" t="str">
        <f>IFERROR(VLOOKUP($A1023,'Grade 7'!$H$2:$N$501,4,0),"-")</f>
        <v/>
      </c>
      <c r="D1023" s="25" t="str">
        <f>IFERROR(VLOOKUP($A1023,'Grade 7'!$H$2:$N$501,5,0),"-")</f>
        <v/>
      </c>
      <c r="E1023" s="25">
        <f>IFERROR(VLOOKUP($A1023,'Grade 7'!$H$2:$N$501,6,0),"-")</f>
        <v>0</v>
      </c>
      <c r="F1023" s="33">
        <f>IFERROR(VLOOKUP($A1023,'Grade 7'!$H$2:$N$501,7,0),"-")</f>
        <v>0</v>
      </c>
      <c r="G1023" s="6"/>
      <c r="H1023" s="13">
        <f t="shared" si="130"/>
        <v>1</v>
      </c>
      <c r="I1023" s="17"/>
      <c r="J1023" s="14" t="str">
        <f t="shared" si="135"/>
        <v>K.M.A Boys Secondary School</v>
      </c>
      <c r="K1023" s="13" t="s">
        <v>24</v>
      </c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26">
        <f t="shared" si="134"/>
        <v>0</v>
      </c>
      <c r="W1023" s="6"/>
      <c r="X1023" s="6"/>
      <c r="Y1023" s="6"/>
      <c r="Z1023" s="20">
        <f t="shared" si="127"/>
        <v>0</v>
      </c>
      <c r="AA1023" s="20"/>
      <c r="AB1023" s="2">
        <f t="shared" si="136"/>
        <v>0</v>
      </c>
      <c r="AC1023" s="2">
        <f t="shared" si="137"/>
        <v>10</v>
      </c>
      <c r="AD1023" s="20">
        <f t="shared" si="131"/>
        <v>204</v>
      </c>
    </row>
    <row r="1024" spans="1:30" hidden="1" x14ac:dyDescent="0.35">
      <c r="A1024" s="13">
        <v>341</v>
      </c>
      <c r="B1024" s="25" t="str">
        <f>IFERROR(VLOOKUP($A1024,'Grade 7'!$H$2:$N$501,3,0),"-")</f>
        <v>M23-0405-341</v>
      </c>
      <c r="C1024" s="25" t="str">
        <f>IFERROR(VLOOKUP($A1024,'Grade 7'!$H$2:$N$501,4,0),"-")</f>
        <v/>
      </c>
      <c r="D1024" s="25" t="str">
        <f>IFERROR(VLOOKUP($A1024,'Grade 7'!$H$2:$N$501,5,0),"-")</f>
        <v/>
      </c>
      <c r="E1024" s="25">
        <f>IFERROR(VLOOKUP($A1024,'Grade 7'!$H$2:$N$501,6,0),"-")</f>
        <v>0</v>
      </c>
      <c r="F1024" s="33">
        <f>IFERROR(VLOOKUP($A1024,'Grade 7'!$H$2:$N$501,7,0),"-")</f>
        <v>0</v>
      </c>
      <c r="G1024" s="6"/>
      <c r="H1024" s="13">
        <f t="shared" si="130"/>
        <v>2</v>
      </c>
      <c r="I1024" s="17"/>
      <c r="J1024" s="14" t="str">
        <f t="shared" si="135"/>
        <v>K.M.A Boys Secondary School</v>
      </c>
      <c r="K1024" s="13" t="s">
        <v>24</v>
      </c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26">
        <f t="shared" si="134"/>
        <v>0</v>
      </c>
      <c r="W1024" s="6"/>
      <c r="X1024" s="6"/>
      <c r="Y1024" s="6"/>
      <c r="Z1024" s="20">
        <f t="shared" si="127"/>
        <v>0</v>
      </c>
      <c r="AA1024" s="20"/>
      <c r="AB1024" s="2">
        <f t="shared" si="136"/>
        <v>0</v>
      </c>
      <c r="AC1024" s="2">
        <f t="shared" si="137"/>
        <v>10</v>
      </c>
      <c r="AD1024" s="20">
        <f t="shared" si="131"/>
        <v>204</v>
      </c>
    </row>
    <row r="1025" spans="1:30" hidden="1" x14ac:dyDescent="0.35">
      <c r="A1025" s="13">
        <v>341</v>
      </c>
      <c r="B1025" s="25" t="str">
        <f>IFERROR(VLOOKUP($A1025,'Grade 7'!$H$2:$N$501,3,0),"-")</f>
        <v>M23-0405-341</v>
      </c>
      <c r="C1025" s="25" t="str">
        <f>IFERROR(VLOOKUP($A1025,'Grade 7'!$H$2:$N$501,4,0),"-")</f>
        <v/>
      </c>
      <c r="D1025" s="25" t="str">
        <f>IFERROR(VLOOKUP($A1025,'Grade 7'!$H$2:$N$501,5,0),"-")</f>
        <v/>
      </c>
      <c r="E1025" s="25">
        <f>IFERROR(VLOOKUP($A1025,'Grade 7'!$H$2:$N$501,6,0),"-")</f>
        <v>0</v>
      </c>
      <c r="F1025" s="33">
        <f>IFERROR(VLOOKUP($A1025,'Grade 7'!$H$2:$N$501,7,0),"-")</f>
        <v>0</v>
      </c>
      <c r="G1025" s="6"/>
      <c r="H1025" s="13">
        <f t="shared" si="130"/>
        <v>3</v>
      </c>
      <c r="I1025" s="17"/>
      <c r="J1025" s="14" t="str">
        <f t="shared" si="135"/>
        <v>K.M.A Boys Secondary School</v>
      </c>
      <c r="K1025" s="13" t="s">
        <v>24</v>
      </c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26">
        <f t="shared" si="134"/>
        <v>0</v>
      </c>
      <c r="W1025" s="6"/>
      <c r="X1025" s="6"/>
      <c r="Y1025" s="6"/>
      <c r="Z1025" s="20">
        <f t="shared" si="127"/>
        <v>0</v>
      </c>
      <c r="AA1025" s="20"/>
      <c r="AB1025" s="2">
        <f t="shared" si="136"/>
        <v>0</v>
      </c>
      <c r="AC1025" s="2">
        <f t="shared" si="137"/>
        <v>10</v>
      </c>
      <c r="AD1025" s="20">
        <f t="shared" si="131"/>
        <v>204</v>
      </c>
    </row>
    <row r="1026" spans="1:30" hidden="1" x14ac:dyDescent="0.35">
      <c r="A1026" s="13">
        <v>342</v>
      </c>
      <c r="B1026" s="25" t="str">
        <f>IFERROR(VLOOKUP($A1026,'Grade 7'!$H$2:$N$501,3,0),"-")</f>
        <v>M23-0405-342</v>
      </c>
      <c r="C1026" s="25" t="str">
        <f>IFERROR(VLOOKUP($A1026,'Grade 7'!$H$2:$N$501,4,0),"-")</f>
        <v/>
      </c>
      <c r="D1026" s="25" t="str">
        <f>IFERROR(VLOOKUP($A1026,'Grade 7'!$H$2:$N$501,5,0),"-")</f>
        <v/>
      </c>
      <c r="E1026" s="25">
        <f>IFERROR(VLOOKUP($A1026,'Grade 7'!$H$2:$N$501,6,0),"-")</f>
        <v>0</v>
      </c>
      <c r="F1026" s="33">
        <f>IFERROR(VLOOKUP($A1026,'Grade 7'!$H$2:$N$501,7,0),"-")</f>
        <v>0</v>
      </c>
      <c r="G1026" s="6"/>
      <c r="H1026" s="13">
        <f t="shared" si="130"/>
        <v>1</v>
      </c>
      <c r="I1026" s="17"/>
      <c r="J1026" s="14" t="str">
        <f t="shared" si="135"/>
        <v>K.M.A Boys Secondary School</v>
      </c>
      <c r="K1026" s="13" t="s">
        <v>24</v>
      </c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26">
        <f t="shared" si="134"/>
        <v>0</v>
      </c>
      <c r="W1026" s="6"/>
      <c r="X1026" s="6"/>
      <c r="Y1026" s="6"/>
      <c r="Z1026" s="20">
        <f t="shared" si="127"/>
        <v>0</v>
      </c>
      <c r="AA1026" s="20"/>
      <c r="AB1026" s="2">
        <f t="shared" si="136"/>
        <v>0</v>
      </c>
      <c r="AC1026" s="2">
        <f t="shared" si="137"/>
        <v>10</v>
      </c>
      <c r="AD1026" s="20">
        <f t="shared" si="131"/>
        <v>204</v>
      </c>
    </row>
    <row r="1027" spans="1:30" hidden="1" x14ac:dyDescent="0.35">
      <c r="A1027" s="13">
        <v>342</v>
      </c>
      <c r="B1027" s="25" t="str">
        <f>IFERROR(VLOOKUP($A1027,'Grade 7'!$H$2:$N$501,3,0),"-")</f>
        <v>M23-0405-342</v>
      </c>
      <c r="C1027" s="25" t="str">
        <f>IFERROR(VLOOKUP($A1027,'Grade 7'!$H$2:$N$501,4,0),"-")</f>
        <v/>
      </c>
      <c r="D1027" s="25" t="str">
        <f>IFERROR(VLOOKUP($A1027,'Grade 7'!$H$2:$N$501,5,0),"-")</f>
        <v/>
      </c>
      <c r="E1027" s="25">
        <f>IFERROR(VLOOKUP($A1027,'Grade 7'!$H$2:$N$501,6,0),"-")</f>
        <v>0</v>
      </c>
      <c r="F1027" s="33">
        <f>IFERROR(VLOOKUP($A1027,'Grade 7'!$H$2:$N$501,7,0),"-")</f>
        <v>0</v>
      </c>
      <c r="G1027" s="6"/>
      <c r="H1027" s="13">
        <f t="shared" si="130"/>
        <v>2</v>
      </c>
      <c r="I1027" s="17"/>
      <c r="J1027" s="14" t="str">
        <f t="shared" si="135"/>
        <v>K.M.A Boys Secondary School</v>
      </c>
      <c r="K1027" s="13" t="s">
        <v>24</v>
      </c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26">
        <f t="shared" si="134"/>
        <v>0</v>
      </c>
      <c r="W1027" s="6"/>
      <c r="X1027" s="6"/>
      <c r="Y1027" s="6"/>
      <c r="Z1027" s="20">
        <f t="shared" ref="Z1027:Z1090" si="138">COUNTIFS($A$3:$A$1502,A1027,$AB$3:$AB$1502,"&lt;&gt;0")</f>
        <v>0</v>
      </c>
      <c r="AA1027" s="20"/>
      <c r="AB1027" s="2">
        <f t="shared" si="136"/>
        <v>0</v>
      </c>
      <c r="AC1027" s="2">
        <f t="shared" si="137"/>
        <v>10</v>
      </c>
      <c r="AD1027" s="20">
        <f t="shared" si="131"/>
        <v>204</v>
      </c>
    </row>
    <row r="1028" spans="1:30" hidden="1" x14ac:dyDescent="0.35">
      <c r="A1028" s="13">
        <v>342</v>
      </c>
      <c r="B1028" s="25" t="str">
        <f>IFERROR(VLOOKUP($A1028,'Grade 7'!$H$2:$N$501,3,0),"-")</f>
        <v>M23-0405-342</v>
      </c>
      <c r="C1028" s="25" t="str">
        <f>IFERROR(VLOOKUP($A1028,'Grade 7'!$H$2:$N$501,4,0),"-")</f>
        <v/>
      </c>
      <c r="D1028" s="25" t="str">
        <f>IFERROR(VLOOKUP($A1028,'Grade 7'!$H$2:$N$501,5,0),"-")</f>
        <v/>
      </c>
      <c r="E1028" s="25">
        <f>IFERROR(VLOOKUP($A1028,'Grade 7'!$H$2:$N$501,6,0),"-")</f>
        <v>0</v>
      </c>
      <c r="F1028" s="33">
        <f>IFERROR(VLOOKUP($A1028,'Grade 7'!$H$2:$N$501,7,0),"-")</f>
        <v>0</v>
      </c>
      <c r="G1028" s="6"/>
      <c r="H1028" s="13">
        <f t="shared" si="130"/>
        <v>3</v>
      </c>
      <c r="I1028" s="17"/>
      <c r="J1028" s="14" t="str">
        <f t="shared" si="135"/>
        <v>K.M.A Boys Secondary School</v>
      </c>
      <c r="K1028" s="13" t="s">
        <v>24</v>
      </c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26">
        <f t="shared" si="134"/>
        <v>0</v>
      </c>
      <c r="W1028" s="6"/>
      <c r="X1028" s="6"/>
      <c r="Y1028" s="6"/>
      <c r="Z1028" s="20">
        <f t="shared" si="138"/>
        <v>0</v>
      </c>
      <c r="AA1028" s="20"/>
      <c r="AB1028" s="2">
        <f t="shared" si="136"/>
        <v>0</v>
      </c>
      <c r="AC1028" s="2">
        <f t="shared" si="137"/>
        <v>10</v>
      </c>
      <c r="AD1028" s="20">
        <f t="shared" si="131"/>
        <v>204</v>
      </c>
    </row>
    <row r="1029" spans="1:30" hidden="1" x14ac:dyDescent="0.35">
      <c r="A1029" s="13">
        <v>343</v>
      </c>
      <c r="B1029" s="25" t="str">
        <f>IFERROR(VLOOKUP($A1029,'Grade 7'!$H$2:$N$501,3,0),"-")</f>
        <v>M23-0405-343</v>
      </c>
      <c r="C1029" s="25" t="str">
        <f>IFERROR(VLOOKUP($A1029,'Grade 7'!$H$2:$N$501,4,0),"-")</f>
        <v/>
      </c>
      <c r="D1029" s="25" t="str">
        <f>IFERROR(VLOOKUP($A1029,'Grade 7'!$H$2:$N$501,5,0),"-")</f>
        <v/>
      </c>
      <c r="E1029" s="25">
        <f>IFERROR(VLOOKUP($A1029,'Grade 7'!$H$2:$N$501,6,0),"-")</f>
        <v>0</v>
      </c>
      <c r="F1029" s="33">
        <f>IFERROR(VLOOKUP($A1029,'Grade 7'!$H$2:$N$501,7,0),"-")</f>
        <v>0</v>
      </c>
      <c r="G1029" s="6"/>
      <c r="H1029" s="13">
        <f t="shared" si="130"/>
        <v>1</v>
      </c>
      <c r="I1029" s="17"/>
      <c r="J1029" s="14" t="str">
        <f t="shared" si="135"/>
        <v>K.M.A Boys Secondary School</v>
      </c>
      <c r="K1029" s="13" t="s">
        <v>24</v>
      </c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26">
        <f t="shared" si="134"/>
        <v>0</v>
      </c>
      <c r="W1029" s="6"/>
      <c r="X1029" s="6"/>
      <c r="Y1029" s="6"/>
      <c r="Z1029" s="20">
        <f t="shared" si="138"/>
        <v>0</v>
      </c>
      <c r="AA1029" s="20"/>
      <c r="AB1029" s="2">
        <f t="shared" si="136"/>
        <v>0</v>
      </c>
      <c r="AC1029" s="2">
        <f t="shared" si="137"/>
        <v>10</v>
      </c>
      <c r="AD1029" s="20">
        <f t="shared" si="131"/>
        <v>204</v>
      </c>
    </row>
    <row r="1030" spans="1:30" hidden="1" x14ac:dyDescent="0.35">
      <c r="A1030" s="13">
        <v>343</v>
      </c>
      <c r="B1030" s="25" t="str">
        <f>IFERROR(VLOOKUP($A1030,'Grade 7'!$H$2:$N$501,3,0),"-")</f>
        <v>M23-0405-343</v>
      </c>
      <c r="C1030" s="25" t="str">
        <f>IFERROR(VLOOKUP($A1030,'Grade 7'!$H$2:$N$501,4,0),"-")</f>
        <v/>
      </c>
      <c r="D1030" s="25" t="str">
        <f>IFERROR(VLOOKUP($A1030,'Grade 7'!$H$2:$N$501,5,0),"-")</f>
        <v/>
      </c>
      <c r="E1030" s="25">
        <f>IFERROR(VLOOKUP($A1030,'Grade 7'!$H$2:$N$501,6,0),"-")</f>
        <v>0</v>
      </c>
      <c r="F1030" s="33">
        <f>IFERROR(VLOOKUP($A1030,'Grade 7'!$H$2:$N$501,7,0),"-")</f>
        <v>0</v>
      </c>
      <c r="G1030" s="6"/>
      <c r="H1030" s="13">
        <f t="shared" ref="H1030:H1093" si="139">IF(A1030=A1029,H1029+1,1)</f>
        <v>2</v>
      </c>
      <c r="I1030" s="17"/>
      <c r="J1030" s="14" t="str">
        <f t="shared" si="135"/>
        <v>K.M.A Boys Secondary School</v>
      </c>
      <c r="K1030" s="13" t="s">
        <v>24</v>
      </c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26">
        <f t="shared" si="134"/>
        <v>0</v>
      </c>
      <c r="W1030" s="6"/>
      <c r="X1030" s="6"/>
      <c r="Y1030" s="6"/>
      <c r="Z1030" s="20">
        <f t="shared" si="138"/>
        <v>0</v>
      </c>
      <c r="AA1030" s="20"/>
      <c r="AB1030" s="2">
        <f t="shared" si="136"/>
        <v>0</v>
      </c>
      <c r="AC1030" s="2">
        <f t="shared" si="137"/>
        <v>10</v>
      </c>
      <c r="AD1030" s="20">
        <f t="shared" ref="AD1030:AD1093" si="140">IF(CONCATENATE(C1030,D1030)=CONCATENATE(C1029,D1029),AD1029,AD1029+1)</f>
        <v>204</v>
      </c>
    </row>
    <row r="1031" spans="1:30" hidden="1" x14ac:dyDescent="0.35">
      <c r="A1031" s="13">
        <v>343</v>
      </c>
      <c r="B1031" s="25" t="str">
        <f>IFERROR(VLOOKUP($A1031,'Grade 7'!$H$2:$N$501,3,0),"-")</f>
        <v>M23-0405-343</v>
      </c>
      <c r="C1031" s="25" t="str">
        <f>IFERROR(VLOOKUP($A1031,'Grade 7'!$H$2:$N$501,4,0),"-")</f>
        <v/>
      </c>
      <c r="D1031" s="25" t="str">
        <f>IFERROR(VLOOKUP($A1031,'Grade 7'!$H$2:$N$501,5,0),"-")</f>
        <v/>
      </c>
      <c r="E1031" s="25">
        <f>IFERROR(VLOOKUP($A1031,'Grade 7'!$H$2:$N$501,6,0),"-")</f>
        <v>0</v>
      </c>
      <c r="F1031" s="33">
        <f>IFERROR(VLOOKUP($A1031,'Grade 7'!$H$2:$N$501,7,0),"-")</f>
        <v>0</v>
      </c>
      <c r="G1031" s="6"/>
      <c r="H1031" s="13">
        <f t="shared" si="139"/>
        <v>3</v>
      </c>
      <c r="I1031" s="17"/>
      <c r="J1031" s="14" t="str">
        <f t="shared" si="135"/>
        <v>K.M.A Boys Secondary School</v>
      </c>
      <c r="K1031" s="13" t="s">
        <v>24</v>
      </c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26">
        <f t="shared" si="134"/>
        <v>0</v>
      </c>
      <c r="W1031" s="6"/>
      <c r="X1031" s="6"/>
      <c r="Y1031" s="6"/>
      <c r="Z1031" s="20">
        <f t="shared" si="138"/>
        <v>0</v>
      </c>
      <c r="AA1031" s="20"/>
      <c r="AB1031" s="2">
        <f t="shared" si="136"/>
        <v>0</v>
      </c>
      <c r="AC1031" s="2">
        <f t="shared" si="137"/>
        <v>10</v>
      </c>
      <c r="AD1031" s="20">
        <f t="shared" si="140"/>
        <v>204</v>
      </c>
    </row>
    <row r="1032" spans="1:30" hidden="1" x14ac:dyDescent="0.35">
      <c r="A1032" s="13">
        <v>344</v>
      </c>
      <c r="B1032" s="25" t="str">
        <f>IFERROR(VLOOKUP($A1032,'Grade 7'!$H$2:$N$501,3,0),"-")</f>
        <v>M23-0405-344</v>
      </c>
      <c r="C1032" s="25" t="str">
        <f>IFERROR(VLOOKUP($A1032,'Grade 7'!$H$2:$N$501,4,0),"-")</f>
        <v/>
      </c>
      <c r="D1032" s="25" t="str">
        <f>IFERROR(VLOOKUP($A1032,'Grade 7'!$H$2:$N$501,5,0),"-")</f>
        <v/>
      </c>
      <c r="E1032" s="25">
        <f>IFERROR(VLOOKUP($A1032,'Grade 7'!$H$2:$N$501,6,0),"-")</f>
        <v>0</v>
      </c>
      <c r="F1032" s="33">
        <f>IFERROR(VLOOKUP($A1032,'Grade 7'!$H$2:$N$501,7,0),"-")</f>
        <v>0</v>
      </c>
      <c r="G1032" s="6"/>
      <c r="H1032" s="13">
        <f t="shared" si="139"/>
        <v>1</v>
      </c>
      <c r="I1032" s="17"/>
      <c r="J1032" s="14" t="str">
        <f t="shared" si="135"/>
        <v>K.M.A Boys Secondary School</v>
      </c>
      <c r="K1032" s="13" t="s">
        <v>24</v>
      </c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26">
        <f t="shared" si="134"/>
        <v>0</v>
      </c>
      <c r="W1032" s="6"/>
      <c r="X1032" s="6"/>
      <c r="Y1032" s="6"/>
      <c r="Z1032" s="20">
        <f t="shared" si="138"/>
        <v>0</v>
      </c>
      <c r="AA1032" s="20"/>
      <c r="AB1032" s="2">
        <f t="shared" si="136"/>
        <v>0</v>
      </c>
      <c r="AC1032" s="2">
        <f t="shared" si="137"/>
        <v>10</v>
      </c>
      <c r="AD1032" s="20">
        <f t="shared" si="140"/>
        <v>204</v>
      </c>
    </row>
    <row r="1033" spans="1:30" hidden="1" x14ac:dyDescent="0.35">
      <c r="A1033" s="13">
        <v>344</v>
      </c>
      <c r="B1033" s="25" t="str">
        <f>IFERROR(VLOOKUP($A1033,'Grade 7'!$H$2:$N$501,3,0),"-")</f>
        <v>M23-0405-344</v>
      </c>
      <c r="C1033" s="25" t="str">
        <f>IFERROR(VLOOKUP($A1033,'Grade 7'!$H$2:$N$501,4,0),"-")</f>
        <v/>
      </c>
      <c r="D1033" s="25" t="str">
        <f>IFERROR(VLOOKUP($A1033,'Grade 7'!$H$2:$N$501,5,0),"-")</f>
        <v/>
      </c>
      <c r="E1033" s="25">
        <f>IFERROR(VLOOKUP($A1033,'Grade 7'!$H$2:$N$501,6,0),"-")</f>
        <v>0</v>
      </c>
      <c r="F1033" s="33">
        <f>IFERROR(VLOOKUP($A1033,'Grade 7'!$H$2:$N$501,7,0),"-")</f>
        <v>0</v>
      </c>
      <c r="G1033" s="6"/>
      <c r="H1033" s="13">
        <f t="shared" si="139"/>
        <v>2</v>
      </c>
      <c r="I1033" s="17"/>
      <c r="J1033" s="14" t="str">
        <f t="shared" si="135"/>
        <v>K.M.A Boys Secondary School</v>
      </c>
      <c r="K1033" s="13" t="s">
        <v>24</v>
      </c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26">
        <f t="shared" si="134"/>
        <v>0</v>
      </c>
      <c r="W1033" s="6"/>
      <c r="X1033" s="6"/>
      <c r="Y1033" s="6"/>
      <c r="Z1033" s="20">
        <f t="shared" si="138"/>
        <v>0</v>
      </c>
      <c r="AA1033" s="20"/>
      <c r="AB1033" s="2">
        <f t="shared" si="136"/>
        <v>0</v>
      </c>
      <c r="AC1033" s="2">
        <f t="shared" si="137"/>
        <v>10</v>
      </c>
      <c r="AD1033" s="20">
        <f t="shared" si="140"/>
        <v>204</v>
      </c>
    </row>
    <row r="1034" spans="1:30" hidden="1" x14ac:dyDescent="0.35">
      <c r="A1034" s="13">
        <v>344</v>
      </c>
      <c r="B1034" s="25" t="str">
        <f>IFERROR(VLOOKUP($A1034,'Grade 7'!$H$2:$N$501,3,0),"-")</f>
        <v>M23-0405-344</v>
      </c>
      <c r="C1034" s="25" t="str">
        <f>IFERROR(VLOOKUP($A1034,'Grade 7'!$H$2:$N$501,4,0),"-")</f>
        <v/>
      </c>
      <c r="D1034" s="25" t="str">
        <f>IFERROR(VLOOKUP($A1034,'Grade 7'!$H$2:$N$501,5,0),"-")</f>
        <v/>
      </c>
      <c r="E1034" s="25">
        <f>IFERROR(VLOOKUP($A1034,'Grade 7'!$H$2:$N$501,6,0),"-")</f>
        <v>0</v>
      </c>
      <c r="F1034" s="33">
        <f>IFERROR(VLOOKUP($A1034,'Grade 7'!$H$2:$N$501,7,0),"-")</f>
        <v>0</v>
      </c>
      <c r="G1034" s="6"/>
      <c r="H1034" s="13">
        <f t="shared" si="139"/>
        <v>3</v>
      </c>
      <c r="I1034" s="17"/>
      <c r="J1034" s="14" t="str">
        <f t="shared" si="135"/>
        <v>K.M.A Boys Secondary School</v>
      </c>
      <c r="K1034" s="13" t="s">
        <v>24</v>
      </c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26">
        <f t="shared" si="134"/>
        <v>0</v>
      </c>
      <c r="W1034" s="6"/>
      <c r="X1034" s="6"/>
      <c r="Y1034" s="6"/>
      <c r="Z1034" s="20">
        <f t="shared" si="138"/>
        <v>0</v>
      </c>
      <c r="AA1034" s="20"/>
      <c r="AB1034" s="2">
        <f t="shared" si="136"/>
        <v>0</v>
      </c>
      <c r="AC1034" s="2">
        <f t="shared" si="137"/>
        <v>10</v>
      </c>
      <c r="AD1034" s="20">
        <f t="shared" si="140"/>
        <v>204</v>
      </c>
    </row>
    <row r="1035" spans="1:30" hidden="1" x14ac:dyDescent="0.35">
      <c r="A1035" s="13">
        <v>345</v>
      </c>
      <c r="B1035" s="25" t="str">
        <f>IFERROR(VLOOKUP($A1035,'Grade 7'!$H$2:$N$501,3,0),"-")</f>
        <v>M23-0405-345</v>
      </c>
      <c r="C1035" s="25" t="str">
        <f>IFERROR(VLOOKUP($A1035,'Grade 7'!$H$2:$N$501,4,0),"-")</f>
        <v/>
      </c>
      <c r="D1035" s="25" t="str">
        <f>IFERROR(VLOOKUP($A1035,'Grade 7'!$H$2:$N$501,5,0),"-")</f>
        <v/>
      </c>
      <c r="E1035" s="25">
        <f>IFERROR(VLOOKUP($A1035,'Grade 7'!$H$2:$N$501,6,0),"-")</f>
        <v>0</v>
      </c>
      <c r="F1035" s="33">
        <f>IFERROR(VLOOKUP($A1035,'Grade 7'!$H$2:$N$501,7,0),"-")</f>
        <v>0</v>
      </c>
      <c r="G1035" s="6"/>
      <c r="H1035" s="13">
        <f t="shared" si="139"/>
        <v>1</v>
      </c>
      <c r="I1035" s="17"/>
      <c r="J1035" s="14" t="str">
        <f t="shared" si="135"/>
        <v>K.M.A Boys Secondary School</v>
      </c>
      <c r="K1035" s="13" t="s">
        <v>24</v>
      </c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26">
        <f t="shared" si="134"/>
        <v>0</v>
      </c>
      <c r="W1035" s="6"/>
      <c r="X1035" s="6"/>
      <c r="Y1035" s="6"/>
      <c r="Z1035" s="20">
        <f t="shared" si="138"/>
        <v>0</v>
      </c>
      <c r="AA1035" s="20"/>
      <c r="AB1035" s="2">
        <f t="shared" si="136"/>
        <v>0</v>
      </c>
      <c r="AC1035" s="2">
        <f t="shared" si="137"/>
        <v>10</v>
      </c>
      <c r="AD1035" s="20">
        <f t="shared" si="140"/>
        <v>204</v>
      </c>
    </row>
    <row r="1036" spans="1:30" hidden="1" x14ac:dyDescent="0.35">
      <c r="A1036" s="13">
        <v>345</v>
      </c>
      <c r="B1036" s="25" t="str">
        <f>IFERROR(VLOOKUP($A1036,'Grade 7'!$H$2:$N$501,3,0),"-")</f>
        <v>M23-0405-345</v>
      </c>
      <c r="C1036" s="25" t="str">
        <f>IFERROR(VLOOKUP($A1036,'Grade 7'!$H$2:$N$501,4,0),"-")</f>
        <v/>
      </c>
      <c r="D1036" s="25" t="str">
        <f>IFERROR(VLOOKUP($A1036,'Grade 7'!$H$2:$N$501,5,0),"-")</f>
        <v/>
      </c>
      <c r="E1036" s="25">
        <f>IFERROR(VLOOKUP($A1036,'Grade 7'!$H$2:$N$501,6,0),"-")</f>
        <v>0</v>
      </c>
      <c r="F1036" s="33">
        <f>IFERROR(VLOOKUP($A1036,'Grade 7'!$H$2:$N$501,7,0),"-")</f>
        <v>0</v>
      </c>
      <c r="G1036" s="6"/>
      <c r="H1036" s="13">
        <f t="shared" si="139"/>
        <v>2</v>
      </c>
      <c r="I1036" s="17"/>
      <c r="J1036" s="14" t="str">
        <f t="shared" si="135"/>
        <v>K.M.A Boys Secondary School</v>
      </c>
      <c r="K1036" s="13" t="s">
        <v>24</v>
      </c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26">
        <f t="shared" si="134"/>
        <v>0</v>
      </c>
      <c r="W1036" s="6"/>
      <c r="X1036" s="6"/>
      <c r="Y1036" s="6"/>
      <c r="Z1036" s="20">
        <f t="shared" si="138"/>
        <v>0</v>
      </c>
      <c r="AA1036" s="20"/>
      <c r="AB1036" s="2">
        <f t="shared" si="136"/>
        <v>0</v>
      </c>
      <c r="AC1036" s="2">
        <f t="shared" si="137"/>
        <v>10</v>
      </c>
      <c r="AD1036" s="20">
        <f t="shared" si="140"/>
        <v>204</v>
      </c>
    </row>
    <row r="1037" spans="1:30" hidden="1" x14ac:dyDescent="0.35">
      <c r="A1037" s="13">
        <v>345</v>
      </c>
      <c r="B1037" s="25" t="str">
        <f>IFERROR(VLOOKUP($A1037,'Grade 7'!$H$2:$N$501,3,0),"-")</f>
        <v>M23-0405-345</v>
      </c>
      <c r="C1037" s="25" t="str">
        <f>IFERROR(VLOOKUP($A1037,'Grade 7'!$H$2:$N$501,4,0),"-")</f>
        <v/>
      </c>
      <c r="D1037" s="25" t="str">
        <f>IFERROR(VLOOKUP($A1037,'Grade 7'!$H$2:$N$501,5,0),"-")</f>
        <v/>
      </c>
      <c r="E1037" s="25">
        <f>IFERROR(VLOOKUP($A1037,'Grade 7'!$H$2:$N$501,6,0),"-")</f>
        <v>0</v>
      </c>
      <c r="F1037" s="33">
        <f>IFERROR(VLOOKUP($A1037,'Grade 7'!$H$2:$N$501,7,0),"-")</f>
        <v>0</v>
      </c>
      <c r="G1037" s="6"/>
      <c r="H1037" s="13">
        <f t="shared" si="139"/>
        <v>3</v>
      </c>
      <c r="I1037" s="17"/>
      <c r="J1037" s="14" t="str">
        <f t="shared" si="135"/>
        <v>K.M.A Boys Secondary School</v>
      </c>
      <c r="K1037" s="13" t="s">
        <v>24</v>
      </c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26">
        <f t="shared" si="134"/>
        <v>0</v>
      </c>
      <c r="W1037" s="6"/>
      <c r="X1037" s="6"/>
      <c r="Y1037" s="6"/>
      <c r="Z1037" s="20">
        <f t="shared" si="138"/>
        <v>0</v>
      </c>
      <c r="AA1037" s="20"/>
      <c r="AB1037" s="2">
        <f t="shared" si="136"/>
        <v>0</v>
      </c>
      <c r="AC1037" s="2">
        <f t="shared" si="137"/>
        <v>10</v>
      </c>
      <c r="AD1037" s="20">
        <f t="shared" si="140"/>
        <v>204</v>
      </c>
    </row>
    <row r="1038" spans="1:30" hidden="1" x14ac:dyDescent="0.35">
      <c r="A1038" s="13">
        <v>346</v>
      </c>
      <c r="B1038" s="25" t="str">
        <f>IFERROR(VLOOKUP($A1038,'Grade 7'!$H$2:$N$501,3,0),"-")</f>
        <v>M23-0405-346</v>
      </c>
      <c r="C1038" s="25" t="str">
        <f>IFERROR(VLOOKUP($A1038,'Grade 7'!$H$2:$N$501,4,0),"-")</f>
        <v/>
      </c>
      <c r="D1038" s="25" t="str">
        <f>IFERROR(VLOOKUP($A1038,'Grade 7'!$H$2:$N$501,5,0),"-")</f>
        <v/>
      </c>
      <c r="E1038" s="25">
        <f>IFERROR(VLOOKUP($A1038,'Grade 7'!$H$2:$N$501,6,0),"-")</f>
        <v>0</v>
      </c>
      <c r="F1038" s="33">
        <f>IFERROR(VLOOKUP($A1038,'Grade 7'!$H$2:$N$501,7,0),"-")</f>
        <v>0</v>
      </c>
      <c r="G1038" s="6"/>
      <c r="H1038" s="13">
        <f t="shared" si="139"/>
        <v>1</v>
      </c>
      <c r="I1038" s="17"/>
      <c r="J1038" s="14" t="str">
        <f t="shared" si="135"/>
        <v>K.M.A Boys Secondary School</v>
      </c>
      <c r="K1038" s="13" t="s">
        <v>24</v>
      </c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26">
        <f t="shared" si="134"/>
        <v>0</v>
      </c>
      <c r="W1038" s="6"/>
      <c r="X1038" s="6"/>
      <c r="Y1038" s="6"/>
      <c r="Z1038" s="20">
        <f t="shared" si="138"/>
        <v>0</v>
      </c>
      <c r="AA1038" s="20"/>
      <c r="AB1038" s="2">
        <f t="shared" si="136"/>
        <v>0</v>
      </c>
      <c r="AC1038" s="2">
        <f t="shared" si="137"/>
        <v>10</v>
      </c>
      <c r="AD1038" s="20">
        <f t="shared" si="140"/>
        <v>204</v>
      </c>
    </row>
    <row r="1039" spans="1:30" hidden="1" x14ac:dyDescent="0.35">
      <c r="A1039" s="13">
        <v>346</v>
      </c>
      <c r="B1039" s="25" t="str">
        <f>IFERROR(VLOOKUP($A1039,'Grade 7'!$H$2:$N$501,3,0),"-")</f>
        <v>M23-0405-346</v>
      </c>
      <c r="C1039" s="25" t="str">
        <f>IFERROR(VLOOKUP($A1039,'Grade 7'!$H$2:$N$501,4,0),"-")</f>
        <v/>
      </c>
      <c r="D1039" s="25" t="str">
        <f>IFERROR(VLOOKUP($A1039,'Grade 7'!$H$2:$N$501,5,0),"-")</f>
        <v/>
      </c>
      <c r="E1039" s="25">
        <f>IFERROR(VLOOKUP($A1039,'Grade 7'!$H$2:$N$501,6,0),"-")</f>
        <v>0</v>
      </c>
      <c r="F1039" s="33">
        <f>IFERROR(VLOOKUP($A1039,'Grade 7'!$H$2:$N$501,7,0),"-")</f>
        <v>0</v>
      </c>
      <c r="G1039" s="6"/>
      <c r="H1039" s="13">
        <f t="shared" si="139"/>
        <v>2</v>
      </c>
      <c r="I1039" s="17"/>
      <c r="J1039" s="14" t="str">
        <f t="shared" si="135"/>
        <v>K.M.A Boys Secondary School</v>
      </c>
      <c r="K1039" s="13" t="s">
        <v>24</v>
      </c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26">
        <f t="shared" si="134"/>
        <v>0</v>
      </c>
      <c r="W1039" s="6"/>
      <c r="X1039" s="6"/>
      <c r="Y1039" s="6"/>
      <c r="Z1039" s="20">
        <f t="shared" si="138"/>
        <v>0</v>
      </c>
      <c r="AA1039" s="20"/>
      <c r="AB1039" s="2">
        <f t="shared" si="136"/>
        <v>0</v>
      </c>
      <c r="AC1039" s="2">
        <f t="shared" si="137"/>
        <v>10</v>
      </c>
      <c r="AD1039" s="20">
        <f t="shared" si="140"/>
        <v>204</v>
      </c>
    </row>
    <row r="1040" spans="1:30" hidden="1" x14ac:dyDescent="0.35">
      <c r="A1040" s="13">
        <v>346</v>
      </c>
      <c r="B1040" s="25" t="str">
        <f>IFERROR(VLOOKUP($A1040,'Grade 7'!$H$2:$N$501,3,0),"-")</f>
        <v>M23-0405-346</v>
      </c>
      <c r="C1040" s="25" t="str">
        <f>IFERROR(VLOOKUP($A1040,'Grade 7'!$H$2:$N$501,4,0),"-")</f>
        <v/>
      </c>
      <c r="D1040" s="25" t="str">
        <f>IFERROR(VLOOKUP($A1040,'Grade 7'!$H$2:$N$501,5,0),"-")</f>
        <v/>
      </c>
      <c r="E1040" s="25">
        <f>IFERROR(VLOOKUP($A1040,'Grade 7'!$H$2:$N$501,6,0),"-")</f>
        <v>0</v>
      </c>
      <c r="F1040" s="33">
        <f>IFERROR(VLOOKUP($A1040,'Grade 7'!$H$2:$N$501,7,0),"-")</f>
        <v>0</v>
      </c>
      <c r="G1040" s="6"/>
      <c r="H1040" s="13">
        <f t="shared" si="139"/>
        <v>3</v>
      </c>
      <c r="I1040" s="17"/>
      <c r="J1040" s="14" t="str">
        <f t="shared" si="135"/>
        <v>K.M.A Boys Secondary School</v>
      </c>
      <c r="K1040" s="13" t="s">
        <v>24</v>
      </c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26">
        <f t="shared" si="134"/>
        <v>0</v>
      </c>
      <c r="W1040" s="6"/>
      <c r="X1040" s="6"/>
      <c r="Y1040" s="6"/>
      <c r="Z1040" s="20">
        <f t="shared" si="138"/>
        <v>0</v>
      </c>
      <c r="AA1040" s="20"/>
      <c r="AB1040" s="2">
        <f t="shared" si="136"/>
        <v>0</v>
      </c>
      <c r="AC1040" s="2">
        <f t="shared" si="137"/>
        <v>10</v>
      </c>
      <c r="AD1040" s="20">
        <f t="shared" si="140"/>
        <v>204</v>
      </c>
    </row>
    <row r="1041" spans="1:30" hidden="1" x14ac:dyDescent="0.35">
      <c r="A1041" s="13">
        <v>347</v>
      </c>
      <c r="B1041" s="25" t="str">
        <f>IFERROR(VLOOKUP($A1041,'Grade 7'!$H$2:$N$501,3,0),"-")</f>
        <v>M23-0405-347</v>
      </c>
      <c r="C1041" s="25" t="str">
        <f>IFERROR(VLOOKUP($A1041,'Grade 7'!$H$2:$N$501,4,0),"-")</f>
        <v/>
      </c>
      <c r="D1041" s="25" t="str">
        <f>IFERROR(VLOOKUP($A1041,'Grade 7'!$H$2:$N$501,5,0),"-")</f>
        <v/>
      </c>
      <c r="E1041" s="25">
        <f>IFERROR(VLOOKUP($A1041,'Grade 7'!$H$2:$N$501,6,0),"-")</f>
        <v>0</v>
      </c>
      <c r="F1041" s="33">
        <f>IFERROR(VLOOKUP($A1041,'Grade 7'!$H$2:$N$501,7,0),"-")</f>
        <v>0</v>
      </c>
      <c r="G1041" s="6"/>
      <c r="H1041" s="13">
        <f t="shared" si="139"/>
        <v>1</v>
      </c>
      <c r="I1041" s="17"/>
      <c r="J1041" s="14" t="str">
        <f t="shared" si="135"/>
        <v>K.M.A Boys Secondary School</v>
      </c>
      <c r="K1041" s="13" t="s">
        <v>24</v>
      </c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26">
        <f t="shared" si="134"/>
        <v>0</v>
      </c>
      <c r="W1041" s="6"/>
      <c r="X1041" s="6"/>
      <c r="Y1041" s="6"/>
      <c r="Z1041" s="20">
        <f t="shared" si="138"/>
        <v>0</v>
      </c>
      <c r="AA1041" s="20"/>
      <c r="AB1041" s="2">
        <f t="shared" si="136"/>
        <v>0</v>
      </c>
      <c r="AC1041" s="2">
        <f t="shared" si="137"/>
        <v>10</v>
      </c>
      <c r="AD1041" s="20">
        <f t="shared" si="140"/>
        <v>204</v>
      </c>
    </row>
    <row r="1042" spans="1:30" hidden="1" x14ac:dyDescent="0.35">
      <c r="A1042" s="13">
        <v>347</v>
      </c>
      <c r="B1042" s="25" t="str">
        <f>IFERROR(VLOOKUP($A1042,'Grade 7'!$H$2:$N$501,3,0),"-")</f>
        <v>M23-0405-347</v>
      </c>
      <c r="C1042" s="25" t="str">
        <f>IFERROR(VLOOKUP($A1042,'Grade 7'!$H$2:$N$501,4,0),"-")</f>
        <v/>
      </c>
      <c r="D1042" s="25" t="str">
        <f>IFERROR(VLOOKUP($A1042,'Grade 7'!$H$2:$N$501,5,0),"-")</f>
        <v/>
      </c>
      <c r="E1042" s="25">
        <f>IFERROR(VLOOKUP($A1042,'Grade 7'!$H$2:$N$501,6,0),"-")</f>
        <v>0</v>
      </c>
      <c r="F1042" s="33">
        <f>IFERROR(VLOOKUP($A1042,'Grade 7'!$H$2:$N$501,7,0),"-")</f>
        <v>0</v>
      </c>
      <c r="G1042" s="6"/>
      <c r="H1042" s="13">
        <f t="shared" si="139"/>
        <v>2</v>
      </c>
      <c r="I1042" s="17"/>
      <c r="J1042" s="14" t="str">
        <f t="shared" si="135"/>
        <v>K.M.A Boys Secondary School</v>
      </c>
      <c r="K1042" s="13" t="s">
        <v>24</v>
      </c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26">
        <f t="shared" si="134"/>
        <v>0</v>
      </c>
      <c r="W1042" s="6"/>
      <c r="X1042" s="6"/>
      <c r="Y1042" s="6"/>
      <c r="Z1042" s="20">
        <f t="shared" si="138"/>
        <v>0</v>
      </c>
      <c r="AA1042" s="20"/>
      <c r="AB1042" s="2">
        <f t="shared" si="136"/>
        <v>0</v>
      </c>
      <c r="AC1042" s="2">
        <f t="shared" si="137"/>
        <v>10</v>
      </c>
      <c r="AD1042" s="20">
        <f t="shared" si="140"/>
        <v>204</v>
      </c>
    </row>
    <row r="1043" spans="1:30" hidden="1" x14ac:dyDescent="0.35">
      <c r="A1043" s="13">
        <v>347</v>
      </c>
      <c r="B1043" s="25" t="str">
        <f>IFERROR(VLOOKUP($A1043,'Grade 7'!$H$2:$N$501,3,0),"-")</f>
        <v>M23-0405-347</v>
      </c>
      <c r="C1043" s="25" t="str">
        <f>IFERROR(VLOOKUP($A1043,'Grade 7'!$H$2:$N$501,4,0),"-")</f>
        <v/>
      </c>
      <c r="D1043" s="25" t="str">
        <f>IFERROR(VLOOKUP($A1043,'Grade 7'!$H$2:$N$501,5,0),"-")</f>
        <v/>
      </c>
      <c r="E1043" s="25">
        <f>IFERROR(VLOOKUP($A1043,'Grade 7'!$H$2:$N$501,6,0),"-")</f>
        <v>0</v>
      </c>
      <c r="F1043" s="33">
        <f>IFERROR(VLOOKUP($A1043,'Grade 7'!$H$2:$N$501,7,0),"-")</f>
        <v>0</v>
      </c>
      <c r="G1043" s="6"/>
      <c r="H1043" s="13">
        <f t="shared" si="139"/>
        <v>3</v>
      </c>
      <c r="I1043" s="17"/>
      <c r="J1043" s="14" t="str">
        <f t="shared" si="135"/>
        <v>K.M.A Boys Secondary School</v>
      </c>
      <c r="K1043" s="13" t="s">
        <v>24</v>
      </c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26">
        <f t="shared" si="134"/>
        <v>0</v>
      </c>
      <c r="W1043" s="6"/>
      <c r="X1043" s="6"/>
      <c r="Y1043" s="6"/>
      <c r="Z1043" s="20">
        <f t="shared" si="138"/>
        <v>0</v>
      </c>
      <c r="AA1043" s="20"/>
      <c r="AB1043" s="2">
        <f t="shared" si="136"/>
        <v>0</v>
      </c>
      <c r="AC1043" s="2">
        <f t="shared" si="137"/>
        <v>10</v>
      </c>
      <c r="AD1043" s="20">
        <f t="shared" si="140"/>
        <v>204</v>
      </c>
    </row>
    <row r="1044" spans="1:30" hidden="1" x14ac:dyDescent="0.35">
      <c r="A1044" s="13">
        <v>348</v>
      </c>
      <c r="B1044" s="25" t="str">
        <f>IFERROR(VLOOKUP($A1044,'Grade 7'!$H$2:$N$501,3,0),"-")</f>
        <v>M23-0405-348</v>
      </c>
      <c r="C1044" s="25" t="str">
        <f>IFERROR(VLOOKUP($A1044,'Grade 7'!$H$2:$N$501,4,0),"-")</f>
        <v/>
      </c>
      <c r="D1044" s="25" t="str">
        <f>IFERROR(VLOOKUP($A1044,'Grade 7'!$H$2:$N$501,5,0),"-")</f>
        <v/>
      </c>
      <c r="E1044" s="25">
        <f>IFERROR(VLOOKUP($A1044,'Grade 7'!$H$2:$N$501,6,0),"-")</f>
        <v>0</v>
      </c>
      <c r="F1044" s="33">
        <f>IFERROR(VLOOKUP($A1044,'Grade 7'!$H$2:$N$501,7,0),"-")</f>
        <v>0</v>
      </c>
      <c r="G1044" s="6"/>
      <c r="H1044" s="13">
        <f t="shared" si="139"/>
        <v>1</v>
      </c>
      <c r="I1044" s="17"/>
      <c r="J1044" s="14" t="str">
        <f t="shared" si="135"/>
        <v>K.M.A Boys Secondary School</v>
      </c>
      <c r="K1044" s="13" t="s">
        <v>24</v>
      </c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26">
        <f t="shared" si="134"/>
        <v>0</v>
      </c>
      <c r="W1044" s="6"/>
      <c r="X1044" s="6"/>
      <c r="Y1044" s="6"/>
      <c r="Z1044" s="20">
        <f t="shared" si="138"/>
        <v>0</v>
      </c>
      <c r="AA1044" s="20"/>
      <c r="AB1044" s="2">
        <f t="shared" si="136"/>
        <v>0</v>
      </c>
      <c r="AC1044" s="2">
        <f t="shared" si="137"/>
        <v>10</v>
      </c>
      <c r="AD1044" s="20">
        <f t="shared" si="140"/>
        <v>204</v>
      </c>
    </row>
    <row r="1045" spans="1:30" hidden="1" x14ac:dyDescent="0.35">
      <c r="A1045" s="13">
        <v>348</v>
      </c>
      <c r="B1045" s="25" t="str">
        <f>IFERROR(VLOOKUP($A1045,'Grade 7'!$H$2:$N$501,3,0),"-")</f>
        <v>M23-0405-348</v>
      </c>
      <c r="C1045" s="25" t="str">
        <f>IFERROR(VLOOKUP($A1045,'Grade 7'!$H$2:$N$501,4,0),"-")</f>
        <v/>
      </c>
      <c r="D1045" s="25" t="str">
        <f>IFERROR(VLOOKUP($A1045,'Grade 7'!$H$2:$N$501,5,0),"-")</f>
        <v/>
      </c>
      <c r="E1045" s="25">
        <f>IFERROR(VLOOKUP($A1045,'Grade 7'!$H$2:$N$501,6,0),"-")</f>
        <v>0</v>
      </c>
      <c r="F1045" s="33">
        <f>IFERROR(VLOOKUP($A1045,'Grade 7'!$H$2:$N$501,7,0),"-")</f>
        <v>0</v>
      </c>
      <c r="G1045" s="6"/>
      <c r="H1045" s="13">
        <f t="shared" si="139"/>
        <v>2</v>
      </c>
      <c r="I1045" s="17"/>
      <c r="J1045" s="14" t="str">
        <f t="shared" si="135"/>
        <v>K.M.A Boys Secondary School</v>
      </c>
      <c r="K1045" s="13" t="s">
        <v>24</v>
      </c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26">
        <f t="shared" si="134"/>
        <v>0</v>
      </c>
      <c r="W1045" s="6"/>
      <c r="X1045" s="6"/>
      <c r="Y1045" s="6"/>
      <c r="Z1045" s="20">
        <f t="shared" si="138"/>
        <v>0</v>
      </c>
      <c r="AA1045" s="20"/>
      <c r="AB1045" s="2">
        <f t="shared" si="136"/>
        <v>0</v>
      </c>
      <c r="AC1045" s="2">
        <f t="shared" si="137"/>
        <v>10</v>
      </c>
      <c r="AD1045" s="20">
        <f t="shared" si="140"/>
        <v>204</v>
      </c>
    </row>
    <row r="1046" spans="1:30" hidden="1" x14ac:dyDescent="0.35">
      <c r="A1046" s="13">
        <v>348</v>
      </c>
      <c r="B1046" s="25" t="str">
        <f>IFERROR(VLOOKUP($A1046,'Grade 7'!$H$2:$N$501,3,0),"-")</f>
        <v>M23-0405-348</v>
      </c>
      <c r="C1046" s="25" t="str">
        <f>IFERROR(VLOOKUP($A1046,'Grade 7'!$H$2:$N$501,4,0),"-")</f>
        <v/>
      </c>
      <c r="D1046" s="25" t="str">
        <f>IFERROR(VLOOKUP($A1046,'Grade 7'!$H$2:$N$501,5,0),"-")</f>
        <v/>
      </c>
      <c r="E1046" s="25">
        <f>IFERROR(VLOOKUP($A1046,'Grade 7'!$H$2:$N$501,6,0),"-")</f>
        <v>0</v>
      </c>
      <c r="F1046" s="33">
        <f>IFERROR(VLOOKUP($A1046,'Grade 7'!$H$2:$N$501,7,0),"-")</f>
        <v>0</v>
      </c>
      <c r="G1046" s="6"/>
      <c r="H1046" s="13">
        <f t="shared" si="139"/>
        <v>3</v>
      </c>
      <c r="I1046" s="17"/>
      <c r="J1046" s="14" t="str">
        <f t="shared" si="135"/>
        <v>K.M.A Boys Secondary School</v>
      </c>
      <c r="K1046" s="13" t="s">
        <v>24</v>
      </c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26">
        <f t="shared" si="134"/>
        <v>0</v>
      </c>
      <c r="W1046" s="6"/>
      <c r="X1046" s="6"/>
      <c r="Y1046" s="6"/>
      <c r="Z1046" s="20">
        <f t="shared" si="138"/>
        <v>0</v>
      </c>
      <c r="AA1046" s="20"/>
      <c r="AB1046" s="2">
        <f t="shared" si="136"/>
        <v>0</v>
      </c>
      <c r="AC1046" s="2">
        <f t="shared" si="137"/>
        <v>10</v>
      </c>
      <c r="AD1046" s="20">
        <f t="shared" si="140"/>
        <v>204</v>
      </c>
    </row>
    <row r="1047" spans="1:30" hidden="1" x14ac:dyDescent="0.35">
      <c r="A1047" s="13">
        <v>349</v>
      </c>
      <c r="B1047" s="25" t="str">
        <f>IFERROR(VLOOKUP($A1047,'Grade 7'!$H$2:$N$501,3,0),"-")</f>
        <v>M23-0405-349</v>
      </c>
      <c r="C1047" s="25" t="str">
        <f>IFERROR(VLOOKUP($A1047,'Grade 7'!$H$2:$N$501,4,0),"-")</f>
        <v/>
      </c>
      <c r="D1047" s="25" t="str">
        <f>IFERROR(VLOOKUP($A1047,'Grade 7'!$H$2:$N$501,5,0),"-")</f>
        <v/>
      </c>
      <c r="E1047" s="25">
        <f>IFERROR(VLOOKUP($A1047,'Grade 7'!$H$2:$N$501,6,0),"-")</f>
        <v>0</v>
      </c>
      <c r="F1047" s="33">
        <f>IFERROR(VLOOKUP($A1047,'Grade 7'!$H$2:$N$501,7,0),"-")</f>
        <v>0</v>
      </c>
      <c r="G1047" s="6"/>
      <c r="H1047" s="13">
        <f t="shared" si="139"/>
        <v>1</v>
      </c>
      <c r="I1047" s="17"/>
      <c r="J1047" s="14" t="str">
        <f t="shared" si="135"/>
        <v>K.M.A Boys Secondary School</v>
      </c>
      <c r="K1047" s="13" t="s">
        <v>24</v>
      </c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26">
        <f t="shared" si="134"/>
        <v>0</v>
      </c>
      <c r="W1047" s="6"/>
      <c r="X1047" s="6"/>
      <c r="Y1047" s="6"/>
      <c r="Z1047" s="20">
        <f t="shared" si="138"/>
        <v>0</v>
      </c>
      <c r="AA1047" s="20"/>
      <c r="AB1047" s="2">
        <f t="shared" si="136"/>
        <v>0</v>
      </c>
      <c r="AC1047" s="2">
        <f t="shared" si="137"/>
        <v>10</v>
      </c>
      <c r="AD1047" s="20">
        <f t="shared" si="140"/>
        <v>204</v>
      </c>
    </row>
    <row r="1048" spans="1:30" hidden="1" x14ac:dyDescent="0.35">
      <c r="A1048" s="13">
        <v>349</v>
      </c>
      <c r="B1048" s="25" t="str">
        <f>IFERROR(VLOOKUP($A1048,'Grade 7'!$H$2:$N$501,3,0),"-")</f>
        <v>M23-0405-349</v>
      </c>
      <c r="C1048" s="25" t="str">
        <f>IFERROR(VLOOKUP($A1048,'Grade 7'!$H$2:$N$501,4,0),"-")</f>
        <v/>
      </c>
      <c r="D1048" s="25" t="str">
        <f>IFERROR(VLOOKUP($A1048,'Grade 7'!$H$2:$N$501,5,0),"-")</f>
        <v/>
      </c>
      <c r="E1048" s="25">
        <f>IFERROR(VLOOKUP($A1048,'Grade 7'!$H$2:$N$501,6,0),"-")</f>
        <v>0</v>
      </c>
      <c r="F1048" s="33">
        <f>IFERROR(VLOOKUP($A1048,'Grade 7'!$H$2:$N$501,7,0),"-")</f>
        <v>0</v>
      </c>
      <c r="G1048" s="6"/>
      <c r="H1048" s="13">
        <f t="shared" si="139"/>
        <v>2</v>
      </c>
      <c r="I1048" s="17"/>
      <c r="J1048" s="14" t="str">
        <f t="shared" si="135"/>
        <v>K.M.A Boys Secondary School</v>
      </c>
      <c r="K1048" s="13" t="s">
        <v>24</v>
      </c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26">
        <f t="shared" si="134"/>
        <v>0</v>
      </c>
      <c r="W1048" s="6"/>
      <c r="X1048" s="6"/>
      <c r="Y1048" s="6"/>
      <c r="Z1048" s="20">
        <f t="shared" si="138"/>
        <v>0</v>
      </c>
      <c r="AA1048" s="20"/>
      <c r="AB1048" s="2">
        <f t="shared" si="136"/>
        <v>0</v>
      </c>
      <c r="AC1048" s="2">
        <f t="shared" si="137"/>
        <v>10</v>
      </c>
      <c r="AD1048" s="20">
        <f t="shared" si="140"/>
        <v>204</v>
      </c>
    </row>
    <row r="1049" spans="1:30" hidden="1" x14ac:dyDescent="0.35">
      <c r="A1049" s="13">
        <v>349</v>
      </c>
      <c r="B1049" s="25" t="str">
        <f>IFERROR(VLOOKUP($A1049,'Grade 7'!$H$2:$N$501,3,0),"-")</f>
        <v>M23-0405-349</v>
      </c>
      <c r="C1049" s="25" t="str">
        <f>IFERROR(VLOOKUP($A1049,'Grade 7'!$H$2:$N$501,4,0),"-")</f>
        <v/>
      </c>
      <c r="D1049" s="25" t="str">
        <f>IFERROR(VLOOKUP($A1049,'Grade 7'!$H$2:$N$501,5,0),"-")</f>
        <v/>
      </c>
      <c r="E1049" s="25">
        <f>IFERROR(VLOOKUP($A1049,'Grade 7'!$H$2:$N$501,6,0),"-")</f>
        <v>0</v>
      </c>
      <c r="F1049" s="33">
        <f>IFERROR(VLOOKUP($A1049,'Grade 7'!$H$2:$N$501,7,0),"-")</f>
        <v>0</v>
      </c>
      <c r="G1049" s="6"/>
      <c r="H1049" s="13">
        <f t="shared" si="139"/>
        <v>3</v>
      </c>
      <c r="I1049" s="17"/>
      <c r="J1049" s="14" t="str">
        <f t="shared" si="135"/>
        <v>K.M.A Boys Secondary School</v>
      </c>
      <c r="K1049" s="13" t="s">
        <v>24</v>
      </c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26">
        <f t="shared" si="134"/>
        <v>0</v>
      </c>
      <c r="W1049" s="6"/>
      <c r="X1049" s="6"/>
      <c r="Y1049" s="6"/>
      <c r="Z1049" s="20">
        <f t="shared" si="138"/>
        <v>0</v>
      </c>
      <c r="AA1049" s="20"/>
      <c r="AB1049" s="2">
        <f t="shared" si="136"/>
        <v>0</v>
      </c>
      <c r="AC1049" s="2">
        <f t="shared" si="137"/>
        <v>10</v>
      </c>
      <c r="AD1049" s="20">
        <f t="shared" si="140"/>
        <v>204</v>
      </c>
    </row>
    <row r="1050" spans="1:30" hidden="1" x14ac:dyDescent="0.35">
      <c r="A1050" s="13">
        <v>350</v>
      </c>
      <c r="B1050" s="25" t="str">
        <f>IFERROR(VLOOKUP($A1050,'Grade 7'!$H$2:$N$501,3,0),"-")</f>
        <v>M23-0405-350</v>
      </c>
      <c r="C1050" s="25" t="str">
        <f>IFERROR(VLOOKUP($A1050,'Grade 7'!$H$2:$N$501,4,0),"-")</f>
        <v/>
      </c>
      <c r="D1050" s="25" t="str">
        <f>IFERROR(VLOOKUP($A1050,'Grade 7'!$H$2:$N$501,5,0),"-")</f>
        <v/>
      </c>
      <c r="E1050" s="25">
        <f>IFERROR(VLOOKUP($A1050,'Grade 7'!$H$2:$N$501,6,0),"-")</f>
        <v>0</v>
      </c>
      <c r="F1050" s="33">
        <f>IFERROR(VLOOKUP($A1050,'Grade 7'!$H$2:$N$501,7,0),"-")</f>
        <v>0</v>
      </c>
      <c r="G1050" s="6"/>
      <c r="H1050" s="13">
        <f t="shared" si="139"/>
        <v>1</v>
      </c>
      <c r="I1050" s="17"/>
      <c r="J1050" s="14" t="str">
        <f t="shared" si="135"/>
        <v>K.M.A Boys Secondary School</v>
      </c>
      <c r="K1050" s="13" t="s">
        <v>24</v>
      </c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26">
        <f t="shared" si="134"/>
        <v>0</v>
      </c>
      <c r="W1050" s="6"/>
      <c r="X1050" s="6"/>
      <c r="Y1050" s="6"/>
      <c r="Z1050" s="20">
        <f t="shared" si="138"/>
        <v>0</v>
      </c>
      <c r="AA1050" s="20"/>
      <c r="AB1050" s="2">
        <f t="shared" si="136"/>
        <v>0</v>
      </c>
      <c r="AC1050" s="2">
        <f t="shared" si="137"/>
        <v>10</v>
      </c>
      <c r="AD1050" s="20">
        <f t="shared" si="140"/>
        <v>204</v>
      </c>
    </row>
    <row r="1051" spans="1:30" hidden="1" x14ac:dyDescent="0.35">
      <c r="A1051" s="13">
        <v>350</v>
      </c>
      <c r="B1051" s="25" t="str">
        <f>IFERROR(VLOOKUP($A1051,'Grade 7'!$H$2:$N$501,3,0),"-")</f>
        <v>M23-0405-350</v>
      </c>
      <c r="C1051" s="25" t="str">
        <f>IFERROR(VLOOKUP($A1051,'Grade 7'!$H$2:$N$501,4,0),"-")</f>
        <v/>
      </c>
      <c r="D1051" s="25" t="str">
        <f>IFERROR(VLOOKUP($A1051,'Grade 7'!$H$2:$N$501,5,0),"-")</f>
        <v/>
      </c>
      <c r="E1051" s="25">
        <f>IFERROR(VLOOKUP($A1051,'Grade 7'!$H$2:$N$501,6,0),"-")</f>
        <v>0</v>
      </c>
      <c r="F1051" s="33">
        <f>IFERROR(VLOOKUP($A1051,'Grade 7'!$H$2:$N$501,7,0),"-")</f>
        <v>0</v>
      </c>
      <c r="G1051" s="6"/>
      <c r="H1051" s="13">
        <f t="shared" si="139"/>
        <v>2</v>
      </c>
      <c r="I1051" s="17"/>
      <c r="J1051" s="14" t="str">
        <f t="shared" si="135"/>
        <v>K.M.A Boys Secondary School</v>
      </c>
      <c r="K1051" s="13" t="s">
        <v>24</v>
      </c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26">
        <f t="shared" si="134"/>
        <v>0</v>
      </c>
      <c r="W1051" s="6"/>
      <c r="X1051" s="6"/>
      <c r="Y1051" s="6"/>
      <c r="Z1051" s="20">
        <f t="shared" si="138"/>
        <v>0</v>
      </c>
      <c r="AA1051" s="20"/>
      <c r="AB1051" s="2">
        <f t="shared" si="136"/>
        <v>0</v>
      </c>
      <c r="AC1051" s="2">
        <f t="shared" si="137"/>
        <v>10</v>
      </c>
      <c r="AD1051" s="20">
        <f t="shared" si="140"/>
        <v>204</v>
      </c>
    </row>
    <row r="1052" spans="1:30" hidden="1" x14ac:dyDescent="0.35">
      <c r="A1052" s="13">
        <v>350</v>
      </c>
      <c r="B1052" s="25" t="str">
        <f>IFERROR(VLOOKUP($A1052,'Grade 7'!$H$2:$N$501,3,0),"-")</f>
        <v>M23-0405-350</v>
      </c>
      <c r="C1052" s="25" t="str">
        <f>IFERROR(VLOOKUP($A1052,'Grade 7'!$H$2:$N$501,4,0),"-")</f>
        <v/>
      </c>
      <c r="D1052" s="25" t="str">
        <f>IFERROR(VLOOKUP($A1052,'Grade 7'!$H$2:$N$501,5,0),"-")</f>
        <v/>
      </c>
      <c r="E1052" s="25">
        <f>IFERROR(VLOOKUP($A1052,'Grade 7'!$H$2:$N$501,6,0),"-")</f>
        <v>0</v>
      </c>
      <c r="F1052" s="33">
        <f>IFERROR(VLOOKUP($A1052,'Grade 7'!$H$2:$N$501,7,0),"-")</f>
        <v>0</v>
      </c>
      <c r="G1052" s="6"/>
      <c r="H1052" s="13">
        <f t="shared" si="139"/>
        <v>3</v>
      </c>
      <c r="I1052" s="17"/>
      <c r="J1052" s="14" t="str">
        <f t="shared" si="135"/>
        <v>K.M.A Boys Secondary School</v>
      </c>
      <c r="K1052" s="13" t="s">
        <v>24</v>
      </c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26">
        <f t="shared" si="134"/>
        <v>0</v>
      </c>
      <c r="W1052" s="6"/>
      <c r="X1052" s="6"/>
      <c r="Y1052" s="6"/>
      <c r="Z1052" s="20">
        <f t="shared" si="138"/>
        <v>0</v>
      </c>
      <c r="AA1052" s="20"/>
      <c r="AB1052" s="2">
        <f t="shared" si="136"/>
        <v>0</v>
      </c>
      <c r="AC1052" s="2">
        <f t="shared" si="137"/>
        <v>10</v>
      </c>
      <c r="AD1052" s="20">
        <f t="shared" si="140"/>
        <v>204</v>
      </c>
    </row>
    <row r="1053" spans="1:30" hidden="1" x14ac:dyDescent="0.35">
      <c r="A1053" s="13">
        <v>351</v>
      </c>
      <c r="B1053" s="25" t="str">
        <f>IFERROR(VLOOKUP($A1053,'Grade 7'!$H$2:$N$501,3,0),"-")</f>
        <v>M23-0405-351</v>
      </c>
      <c r="C1053" s="25" t="str">
        <f>IFERROR(VLOOKUP($A1053,'Grade 7'!$H$2:$N$501,4,0),"-")</f>
        <v/>
      </c>
      <c r="D1053" s="25" t="str">
        <f>IFERROR(VLOOKUP($A1053,'Grade 7'!$H$2:$N$501,5,0),"-")</f>
        <v/>
      </c>
      <c r="E1053" s="25">
        <f>IFERROR(VLOOKUP($A1053,'Grade 7'!$H$2:$N$501,6,0),"-")</f>
        <v>0</v>
      </c>
      <c r="F1053" s="33">
        <f>IFERROR(VLOOKUP($A1053,'Grade 7'!$H$2:$N$501,7,0),"-")</f>
        <v>0</v>
      </c>
      <c r="G1053" s="6"/>
      <c r="H1053" s="13">
        <f t="shared" si="139"/>
        <v>1</v>
      </c>
      <c r="I1053" s="17"/>
      <c r="J1053" s="14" t="str">
        <f t="shared" si="135"/>
        <v>K.M.A Boys Secondary School</v>
      </c>
      <c r="K1053" s="13" t="s">
        <v>24</v>
      </c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26">
        <f t="shared" si="134"/>
        <v>0</v>
      </c>
      <c r="W1053" s="6"/>
      <c r="X1053" s="6"/>
      <c r="Y1053" s="6"/>
      <c r="Z1053" s="20">
        <f t="shared" si="138"/>
        <v>0</v>
      </c>
      <c r="AA1053" s="20"/>
      <c r="AB1053" s="2">
        <f t="shared" si="136"/>
        <v>0</v>
      </c>
      <c r="AC1053" s="2">
        <f t="shared" si="137"/>
        <v>10</v>
      </c>
      <c r="AD1053" s="20">
        <f t="shared" si="140"/>
        <v>204</v>
      </c>
    </row>
    <row r="1054" spans="1:30" hidden="1" x14ac:dyDescent="0.35">
      <c r="A1054" s="13">
        <v>351</v>
      </c>
      <c r="B1054" s="25" t="str">
        <f>IFERROR(VLOOKUP($A1054,'Grade 7'!$H$2:$N$501,3,0),"-")</f>
        <v>M23-0405-351</v>
      </c>
      <c r="C1054" s="25" t="str">
        <f>IFERROR(VLOOKUP($A1054,'Grade 7'!$H$2:$N$501,4,0),"-")</f>
        <v/>
      </c>
      <c r="D1054" s="25" t="str">
        <f>IFERROR(VLOOKUP($A1054,'Grade 7'!$H$2:$N$501,5,0),"-")</f>
        <v/>
      </c>
      <c r="E1054" s="25">
        <f>IFERROR(VLOOKUP($A1054,'Grade 7'!$H$2:$N$501,6,0),"-")</f>
        <v>0</v>
      </c>
      <c r="F1054" s="33">
        <f>IFERROR(VLOOKUP($A1054,'Grade 7'!$H$2:$N$501,7,0),"-")</f>
        <v>0</v>
      </c>
      <c r="G1054" s="6"/>
      <c r="H1054" s="13">
        <f t="shared" si="139"/>
        <v>2</v>
      </c>
      <c r="I1054" s="17"/>
      <c r="J1054" s="14" t="str">
        <f t="shared" si="135"/>
        <v>K.M.A Boys Secondary School</v>
      </c>
      <c r="K1054" s="13" t="s">
        <v>24</v>
      </c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26">
        <f t="shared" si="134"/>
        <v>0</v>
      </c>
      <c r="W1054" s="6"/>
      <c r="X1054" s="6"/>
      <c r="Y1054" s="6"/>
      <c r="Z1054" s="20">
        <f t="shared" si="138"/>
        <v>0</v>
      </c>
      <c r="AA1054" s="20"/>
      <c r="AB1054" s="2">
        <f t="shared" si="136"/>
        <v>0</v>
      </c>
      <c r="AC1054" s="2">
        <f t="shared" si="137"/>
        <v>10</v>
      </c>
      <c r="AD1054" s="20">
        <f t="shared" si="140"/>
        <v>204</v>
      </c>
    </row>
    <row r="1055" spans="1:30" hidden="1" x14ac:dyDescent="0.35">
      <c r="A1055" s="13">
        <v>351</v>
      </c>
      <c r="B1055" s="25" t="str">
        <f>IFERROR(VLOOKUP($A1055,'Grade 7'!$H$2:$N$501,3,0),"-")</f>
        <v>M23-0405-351</v>
      </c>
      <c r="C1055" s="25" t="str">
        <f>IFERROR(VLOOKUP($A1055,'Grade 7'!$H$2:$N$501,4,0),"-")</f>
        <v/>
      </c>
      <c r="D1055" s="25" t="str">
        <f>IFERROR(VLOOKUP($A1055,'Grade 7'!$H$2:$N$501,5,0),"-")</f>
        <v/>
      </c>
      <c r="E1055" s="25">
        <f>IFERROR(VLOOKUP($A1055,'Grade 7'!$H$2:$N$501,6,0),"-")</f>
        <v>0</v>
      </c>
      <c r="F1055" s="33">
        <f>IFERROR(VLOOKUP($A1055,'Grade 7'!$H$2:$N$501,7,0),"-")</f>
        <v>0</v>
      </c>
      <c r="G1055" s="6"/>
      <c r="H1055" s="13">
        <f t="shared" si="139"/>
        <v>3</v>
      </c>
      <c r="I1055" s="17"/>
      <c r="J1055" s="14" t="str">
        <f t="shared" si="135"/>
        <v>K.M.A Boys Secondary School</v>
      </c>
      <c r="K1055" s="13" t="s">
        <v>24</v>
      </c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26">
        <f t="shared" si="134"/>
        <v>0</v>
      </c>
      <c r="W1055" s="6"/>
      <c r="X1055" s="6"/>
      <c r="Y1055" s="6"/>
      <c r="Z1055" s="20">
        <f t="shared" si="138"/>
        <v>0</v>
      </c>
      <c r="AA1055" s="20"/>
      <c r="AB1055" s="2">
        <f t="shared" si="136"/>
        <v>0</v>
      </c>
      <c r="AC1055" s="2">
        <f t="shared" si="137"/>
        <v>10</v>
      </c>
      <c r="AD1055" s="20">
        <f t="shared" si="140"/>
        <v>204</v>
      </c>
    </row>
    <row r="1056" spans="1:30" hidden="1" x14ac:dyDescent="0.35">
      <c r="A1056" s="13">
        <v>352</v>
      </c>
      <c r="B1056" s="25" t="str">
        <f>IFERROR(VLOOKUP($A1056,'Grade 7'!$H$2:$N$501,3,0),"-")</f>
        <v>M23-0405-352</v>
      </c>
      <c r="C1056" s="25" t="str">
        <f>IFERROR(VLOOKUP($A1056,'Grade 7'!$H$2:$N$501,4,0),"-")</f>
        <v/>
      </c>
      <c r="D1056" s="25" t="str">
        <f>IFERROR(VLOOKUP($A1056,'Grade 7'!$H$2:$N$501,5,0),"-")</f>
        <v/>
      </c>
      <c r="E1056" s="25">
        <f>IFERROR(VLOOKUP($A1056,'Grade 7'!$H$2:$N$501,6,0),"-")</f>
        <v>0</v>
      </c>
      <c r="F1056" s="33">
        <f>IFERROR(VLOOKUP($A1056,'Grade 7'!$H$2:$N$501,7,0),"-")</f>
        <v>0</v>
      </c>
      <c r="G1056" s="6"/>
      <c r="H1056" s="13">
        <f t="shared" si="139"/>
        <v>1</v>
      </c>
      <c r="I1056" s="17"/>
      <c r="J1056" s="14" t="str">
        <f t="shared" si="135"/>
        <v>K.M.A Boys Secondary School</v>
      </c>
      <c r="K1056" s="13" t="s">
        <v>24</v>
      </c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26">
        <f t="shared" si="134"/>
        <v>0</v>
      </c>
      <c r="W1056" s="6"/>
      <c r="X1056" s="6"/>
      <c r="Y1056" s="6"/>
      <c r="Z1056" s="20">
        <f t="shared" si="138"/>
        <v>0</v>
      </c>
      <c r="AA1056" s="20"/>
      <c r="AB1056" s="2">
        <f t="shared" si="136"/>
        <v>0</v>
      </c>
      <c r="AC1056" s="2">
        <f t="shared" si="137"/>
        <v>10</v>
      </c>
      <c r="AD1056" s="20">
        <f t="shared" si="140"/>
        <v>204</v>
      </c>
    </row>
    <row r="1057" spans="1:30" hidden="1" x14ac:dyDescent="0.35">
      <c r="A1057" s="13">
        <v>352</v>
      </c>
      <c r="B1057" s="25" t="str">
        <f>IFERROR(VLOOKUP($A1057,'Grade 7'!$H$2:$N$501,3,0),"-")</f>
        <v>M23-0405-352</v>
      </c>
      <c r="C1057" s="25" t="str">
        <f>IFERROR(VLOOKUP($A1057,'Grade 7'!$H$2:$N$501,4,0),"-")</f>
        <v/>
      </c>
      <c r="D1057" s="25" t="str">
        <f>IFERROR(VLOOKUP($A1057,'Grade 7'!$H$2:$N$501,5,0),"-")</f>
        <v/>
      </c>
      <c r="E1057" s="25">
        <f>IFERROR(VLOOKUP($A1057,'Grade 7'!$H$2:$N$501,6,0),"-")</f>
        <v>0</v>
      </c>
      <c r="F1057" s="33">
        <f>IFERROR(VLOOKUP($A1057,'Grade 7'!$H$2:$N$501,7,0),"-")</f>
        <v>0</v>
      </c>
      <c r="G1057" s="6"/>
      <c r="H1057" s="13">
        <f t="shared" si="139"/>
        <v>2</v>
      </c>
      <c r="I1057" s="17"/>
      <c r="J1057" s="14" t="str">
        <f t="shared" si="135"/>
        <v>K.M.A Boys Secondary School</v>
      </c>
      <c r="K1057" s="13" t="s">
        <v>24</v>
      </c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26">
        <f t="shared" si="134"/>
        <v>0</v>
      </c>
      <c r="W1057" s="6"/>
      <c r="X1057" s="6"/>
      <c r="Y1057" s="6"/>
      <c r="Z1057" s="20">
        <f t="shared" si="138"/>
        <v>0</v>
      </c>
      <c r="AA1057" s="20"/>
      <c r="AB1057" s="2">
        <f t="shared" si="136"/>
        <v>0</v>
      </c>
      <c r="AC1057" s="2">
        <f t="shared" si="137"/>
        <v>10</v>
      </c>
      <c r="AD1057" s="20">
        <f t="shared" si="140"/>
        <v>204</v>
      </c>
    </row>
    <row r="1058" spans="1:30" hidden="1" x14ac:dyDescent="0.35">
      <c r="A1058" s="13">
        <v>352</v>
      </c>
      <c r="B1058" s="25" t="str">
        <f>IFERROR(VLOOKUP($A1058,'Grade 7'!$H$2:$N$501,3,0),"-")</f>
        <v>M23-0405-352</v>
      </c>
      <c r="C1058" s="25" t="str">
        <f>IFERROR(VLOOKUP($A1058,'Grade 7'!$H$2:$N$501,4,0),"-")</f>
        <v/>
      </c>
      <c r="D1058" s="25" t="str">
        <f>IFERROR(VLOOKUP($A1058,'Grade 7'!$H$2:$N$501,5,0),"-")</f>
        <v/>
      </c>
      <c r="E1058" s="25">
        <f>IFERROR(VLOOKUP($A1058,'Grade 7'!$H$2:$N$501,6,0),"-")</f>
        <v>0</v>
      </c>
      <c r="F1058" s="33">
        <f>IFERROR(VLOOKUP($A1058,'Grade 7'!$H$2:$N$501,7,0),"-")</f>
        <v>0</v>
      </c>
      <c r="G1058" s="6"/>
      <c r="H1058" s="13">
        <f t="shared" si="139"/>
        <v>3</v>
      </c>
      <c r="I1058" s="17"/>
      <c r="J1058" s="14" t="str">
        <f t="shared" si="135"/>
        <v>K.M.A Boys Secondary School</v>
      </c>
      <c r="K1058" s="13" t="s">
        <v>24</v>
      </c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26">
        <f t="shared" si="134"/>
        <v>0</v>
      </c>
      <c r="W1058" s="6"/>
      <c r="X1058" s="6"/>
      <c r="Y1058" s="6"/>
      <c r="Z1058" s="20">
        <f t="shared" si="138"/>
        <v>0</v>
      </c>
      <c r="AA1058" s="20"/>
      <c r="AB1058" s="2">
        <f t="shared" si="136"/>
        <v>0</v>
      </c>
      <c r="AC1058" s="2">
        <f t="shared" si="137"/>
        <v>10</v>
      </c>
      <c r="AD1058" s="20">
        <f t="shared" si="140"/>
        <v>204</v>
      </c>
    </row>
    <row r="1059" spans="1:30" hidden="1" x14ac:dyDescent="0.35">
      <c r="A1059" s="13">
        <v>353</v>
      </c>
      <c r="B1059" s="25" t="str">
        <f>IFERROR(VLOOKUP($A1059,'Grade 7'!$H$2:$N$501,3,0),"-")</f>
        <v>M23-0405-353</v>
      </c>
      <c r="C1059" s="25" t="str">
        <f>IFERROR(VLOOKUP($A1059,'Grade 7'!$H$2:$N$501,4,0),"-")</f>
        <v/>
      </c>
      <c r="D1059" s="25" t="str">
        <f>IFERROR(VLOOKUP($A1059,'Grade 7'!$H$2:$N$501,5,0),"-")</f>
        <v/>
      </c>
      <c r="E1059" s="25">
        <f>IFERROR(VLOOKUP($A1059,'Grade 7'!$H$2:$N$501,6,0),"-")</f>
        <v>0</v>
      </c>
      <c r="F1059" s="33">
        <f>IFERROR(VLOOKUP($A1059,'Grade 7'!$H$2:$N$501,7,0),"-")</f>
        <v>0</v>
      </c>
      <c r="G1059" s="6"/>
      <c r="H1059" s="13">
        <f t="shared" si="139"/>
        <v>1</v>
      </c>
      <c r="I1059" s="17"/>
      <c r="J1059" s="14" t="str">
        <f t="shared" si="135"/>
        <v>K.M.A Boys Secondary School</v>
      </c>
      <c r="K1059" s="13" t="s">
        <v>24</v>
      </c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26">
        <f t="shared" si="134"/>
        <v>0</v>
      </c>
      <c r="W1059" s="6"/>
      <c r="X1059" s="6"/>
      <c r="Y1059" s="6"/>
      <c r="Z1059" s="20">
        <f t="shared" si="138"/>
        <v>0</v>
      </c>
      <c r="AA1059" s="20"/>
      <c r="AB1059" s="2">
        <f t="shared" si="136"/>
        <v>0</v>
      </c>
      <c r="AC1059" s="2">
        <f t="shared" si="137"/>
        <v>10</v>
      </c>
      <c r="AD1059" s="20">
        <f t="shared" si="140"/>
        <v>204</v>
      </c>
    </row>
    <row r="1060" spans="1:30" hidden="1" x14ac:dyDescent="0.35">
      <c r="A1060" s="13">
        <v>353</v>
      </c>
      <c r="B1060" s="25" t="str">
        <f>IFERROR(VLOOKUP($A1060,'Grade 7'!$H$2:$N$501,3,0),"-")</f>
        <v>M23-0405-353</v>
      </c>
      <c r="C1060" s="25" t="str">
        <f>IFERROR(VLOOKUP($A1060,'Grade 7'!$H$2:$N$501,4,0),"-")</f>
        <v/>
      </c>
      <c r="D1060" s="25" t="str">
        <f>IFERROR(VLOOKUP($A1060,'Grade 7'!$H$2:$N$501,5,0),"-")</f>
        <v/>
      </c>
      <c r="E1060" s="25">
        <f>IFERROR(VLOOKUP($A1060,'Grade 7'!$H$2:$N$501,6,0),"-")</f>
        <v>0</v>
      </c>
      <c r="F1060" s="33">
        <f>IFERROR(VLOOKUP($A1060,'Grade 7'!$H$2:$N$501,7,0),"-")</f>
        <v>0</v>
      </c>
      <c r="G1060" s="6"/>
      <c r="H1060" s="13">
        <f t="shared" si="139"/>
        <v>2</v>
      </c>
      <c r="I1060" s="17"/>
      <c r="J1060" s="14" t="str">
        <f t="shared" si="135"/>
        <v>K.M.A Boys Secondary School</v>
      </c>
      <c r="K1060" s="13" t="s">
        <v>24</v>
      </c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26">
        <f t="shared" ref="V1060:V1107" si="141">Z1060</f>
        <v>0</v>
      </c>
      <c r="W1060" s="6"/>
      <c r="X1060" s="6"/>
      <c r="Y1060" s="6"/>
      <c r="Z1060" s="20">
        <f t="shared" si="138"/>
        <v>0</v>
      </c>
      <c r="AA1060" s="20"/>
      <c r="AB1060" s="2">
        <f t="shared" si="136"/>
        <v>0</v>
      </c>
      <c r="AC1060" s="2">
        <f t="shared" si="137"/>
        <v>10</v>
      </c>
      <c r="AD1060" s="20">
        <f t="shared" si="140"/>
        <v>204</v>
      </c>
    </row>
    <row r="1061" spans="1:30" hidden="1" x14ac:dyDescent="0.35">
      <c r="A1061" s="13">
        <v>353</v>
      </c>
      <c r="B1061" s="25" t="str">
        <f>IFERROR(VLOOKUP($A1061,'Grade 7'!$H$2:$N$501,3,0),"-")</f>
        <v>M23-0405-353</v>
      </c>
      <c r="C1061" s="25" t="str">
        <f>IFERROR(VLOOKUP($A1061,'Grade 7'!$H$2:$N$501,4,0),"-")</f>
        <v/>
      </c>
      <c r="D1061" s="25" t="str">
        <f>IFERROR(VLOOKUP($A1061,'Grade 7'!$H$2:$N$501,5,0),"-")</f>
        <v/>
      </c>
      <c r="E1061" s="25">
        <f>IFERROR(VLOOKUP($A1061,'Grade 7'!$H$2:$N$501,6,0),"-")</f>
        <v>0</v>
      </c>
      <c r="F1061" s="33">
        <f>IFERROR(VLOOKUP($A1061,'Grade 7'!$H$2:$N$501,7,0),"-")</f>
        <v>0</v>
      </c>
      <c r="G1061" s="6"/>
      <c r="H1061" s="13">
        <f t="shared" si="139"/>
        <v>3</v>
      </c>
      <c r="I1061" s="17"/>
      <c r="J1061" s="14" t="str">
        <f t="shared" ref="J1061:J1108" si="142">IF($J$3="","",$J$3)</f>
        <v>K.M.A Boys Secondary School</v>
      </c>
      <c r="K1061" s="13" t="s">
        <v>24</v>
      </c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26">
        <f t="shared" si="141"/>
        <v>0</v>
      </c>
      <c r="W1061" s="6"/>
      <c r="X1061" s="6"/>
      <c r="Y1061" s="6"/>
      <c r="Z1061" s="20">
        <f t="shared" si="138"/>
        <v>0</v>
      </c>
      <c r="AA1061" s="20"/>
      <c r="AB1061" s="2">
        <f t="shared" si="136"/>
        <v>0</v>
      </c>
      <c r="AC1061" s="2">
        <f t="shared" si="137"/>
        <v>10</v>
      </c>
      <c r="AD1061" s="20">
        <f t="shared" si="140"/>
        <v>204</v>
      </c>
    </row>
    <row r="1062" spans="1:30" hidden="1" x14ac:dyDescent="0.35">
      <c r="A1062" s="13">
        <v>354</v>
      </c>
      <c r="B1062" s="25" t="str">
        <f>IFERROR(VLOOKUP($A1062,'Grade 7'!$H$2:$N$501,3,0),"-")</f>
        <v>M23-0405-354</v>
      </c>
      <c r="C1062" s="25" t="str">
        <f>IFERROR(VLOOKUP($A1062,'Grade 7'!$H$2:$N$501,4,0),"-")</f>
        <v/>
      </c>
      <c r="D1062" s="25" t="str">
        <f>IFERROR(VLOOKUP($A1062,'Grade 7'!$H$2:$N$501,5,0),"-")</f>
        <v/>
      </c>
      <c r="E1062" s="25">
        <f>IFERROR(VLOOKUP($A1062,'Grade 7'!$H$2:$N$501,6,0),"-")</f>
        <v>0</v>
      </c>
      <c r="F1062" s="33">
        <f>IFERROR(VLOOKUP($A1062,'Grade 7'!$H$2:$N$501,7,0),"-")</f>
        <v>0</v>
      </c>
      <c r="G1062" s="6"/>
      <c r="H1062" s="13">
        <f t="shared" si="139"/>
        <v>1</v>
      </c>
      <c r="I1062" s="17"/>
      <c r="J1062" s="14" t="str">
        <f t="shared" si="142"/>
        <v>K.M.A Boys Secondary School</v>
      </c>
      <c r="K1062" s="13" t="s">
        <v>24</v>
      </c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26">
        <f t="shared" si="141"/>
        <v>0</v>
      </c>
      <c r="W1062" s="6"/>
      <c r="X1062" s="6"/>
      <c r="Y1062" s="6"/>
      <c r="Z1062" s="20">
        <f t="shared" si="138"/>
        <v>0</v>
      </c>
      <c r="AA1062" s="20"/>
      <c r="AB1062" s="2">
        <f t="shared" si="136"/>
        <v>0</v>
      </c>
      <c r="AC1062" s="2">
        <f t="shared" si="137"/>
        <v>10</v>
      </c>
      <c r="AD1062" s="20">
        <f t="shared" si="140"/>
        <v>204</v>
      </c>
    </row>
    <row r="1063" spans="1:30" hidden="1" x14ac:dyDescent="0.35">
      <c r="A1063" s="13">
        <v>354</v>
      </c>
      <c r="B1063" s="25" t="str">
        <f>IFERROR(VLOOKUP($A1063,'Grade 7'!$H$2:$N$501,3,0),"-")</f>
        <v>M23-0405-354</v>
      </c>
      <c r="C1063" s="25" t="str">
        <f>IFERROR(VLOOKUP($A1063,'Grade 7'!$H$2:$N$501,4,0),"-")</f>
        <v/>
      </c>
      <c r="D1063" s="25" t="str">
        <f>IFERROR(VLOOKUP($A1063,'Grade 7'!$H$2:$N$501,5,0),"-")</f>
        <v/>
      </c>
      <c r="E1063" s="25">
        <f>IFERROR(VLOOKUP($A1063,'Grade 7'!$H$2:$N$501,6,0),"-")</f>
        <v>0</v>
      </c>
      <c r="F1063" s="33">
        <f>IFERROR(VLOOKUP($A1063,'Grade 7'!$H$2:$N$501,7,0),"-")</f>
        <v>0</v>
      </c>
      <c r="G1063" s="6"/>
      <c r="H1063" s="13">
        <f t="shared" si="139"/>
        <v>2</v>
      </c>
      <c r="I1063" s="17"/>
      <c r="J1063" s="14" t="str">
        <f t="shared" si="142"/>
        <v>K.M.A Boys Secondary School</v>
      </c>
      <c r="K1063" s="13" t="s">
        <v>24</v>
      </c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26">
        <f t="shared" si="141"/>
        <v>0</v>
      </c>
      <c r="W1063" s="6"/>
      <c r="X1063" s="6"/>
      <c r="Y1063" s="6"/>
      <c r="Z1063" s="20">
        <f t="shared" si="138"/>
        <v>0</v>
      </c>
      <c r="AA1063" s="20"/>
      <c r="AB1063" s="2">
        <f t="shared" ref="AB1063:AB1110" si="143">SUM(L1063:U1063)</f>
        <v>0</v>
      </c>
      <c r="AC1063" s="2">
        <f t="shared" ref="AC1063:AC1110" si="144">COUNTBLANK(L1063:U1063)</f>
        <v>10</v>
      </c>
      <c r="AD1063" s="20">
        <f t="shared" si="140"/>
        <v>204</v>
      </c>
    </row>
    <row r="1064" spans="1:30" hidden="1" x14ac:dyDescent="0.35">
      <c r="A1064" s="13">
        <v>354</v>
      </c>
      <c r="B1064" s="25" t="str">
        <f>IFERROR(VLOOKUP($A1064,'Grade 7'!$H$2:$N$501,3,0),"-")</f>
        <v>M23-0405-354</v>
      </c>
      <c r="C1064" s="25" t="str">
        <f>IFERROR(VLOOKUP($A1064,'Grade 7'!$H$2:$N$501,4,0),"-")</f>
        <v/>
      </c>
      <c r="D1064" s="25" t="str">
        <f>IFERROR(VLOOKUP($A1064,'Grade 7'!$H$2:$N$501,5,0),"-")</f>
        <v/>
      </c>
      <c r="E1064" s="25">
        <f>IFERROR(VLOOKUP($A1064,'Grade 7'!$H$2:$N$501,6,0),"-")</f>
        <v>0</v>
      </c>
      <c r="F1064" s="33">
        <f>IFERROR(VLOOKUP($A1064,'Grade 7'!$H$2:$N$501,7,0),"-")</f>
        <v>0</v>
      </c>
      <c r="G1064" s="6"/>
      <c r="H1064" s="13">
        <f t="shared" si="139"/>
        <v>3</v>
      </c>
      <c r="I1064" s="17"/>
      <c r="J1064" s="14" t="str">
        <f t="shared" si="142"/>
        <v>K.M.A Boys Secondary School</v>
      </c>
      <c r="K1064" s="13" t="s">
        <v>24</v>
      </c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26">
        <f t="shared" si="141"/>
        <v>0</v>
      </c>
      <c r="W1064" s="6"/>
      <c r="X1064" s="6"/>
      <c r="Y1064" s="6"/>
      <c r="Z1064" s="20">
        <f t="shared" si="138"/>
        <v>0</v>
      </c>
      <c r="AA1064" s="20"/>
      <c r="AB1064" s="2">
        <f t="shared" si="143"/>
        <v>0</v>
      </c>
      <c r="AC1064" s="2">
        <f t="shared" si="144"/>
        <v>10</v>
      </c>
      <c r="AD1064" s="20">
        <f t="shared" si="140"/>
        <v>204</v>
      </c>
    </row>
    <row r="1065" spans="1:30" hidden="1" x14ac:dyDescent="0.35">
      <c r="A1065" s="13">
        <v>355</v>
      </c>
      <c r="B1065" s="25" t="str">
        <f>IFERROR(VLOOKUP($A1065,'Grade 7'!$H$2:$N$501,3,0),"-")</f>
        <v>M23-0405-355</v>
      </c>
      <c r="C1065" s="25" t="str">
        <f>IFERROR(VLOOKUP($A1065,'Grade 7'!$H$2:$N$501,4,0),"-")</f>
        <v/>
      </c>
      <c r="D1065" s="25" t="str">
        <f>IFERROR(VLOOKUP($A1065,'Grade 7'!$H$2:$N$501,5,0),"-")</f>
        <v/>
      </c>
      <c r="E1065" s="25">
        <f>IFERROR(VLOOKUP($A1065,'Grade 7'!$H$2:$N$501,6,0),"-")</f>
        <v>0</v>
      </c>
      <c r="F1065" s="33">
        <f>IFERROR(VLOOKUP($A1065,'Grade 7'!$H$2:$N$501,7,0),"-")</f>
        <v>0</v>
      </c>
      <c r="G1065" s="6"/>
      <c r="H1065" s="13">
        <f t="shared" si="139"/>
        <v>1</v>
      </c>
      <c r="I1065" s="17"/>
      <c r="J1065" s="14" t="str">
        <f t="shared" si="142"/>
        <v>K.M.A Boys Secondary School</v>
      </c>
      <c r="K1065" s="13" t="s">
        <v>24</v>
      </c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26">
        <f t="shared" si="141"/>
        <v>0</v>
      </c>
      <c r="W1065" s="6"/>
      <c r="X1065" s="6"/>
      <c r="Y1065" s="6"/>
      <c r="Z1065" s="20">
        <f t="shared" si="138"/>
        <v>0</v>
      </c>
      <c r="AA1065" s="20"/>
      <c r="AB1065" s="2">
        <f t="shared" si="143"/>
        <v>0</v>
      </c>
      <c r="AC1065" s="2">
        <f t="shared" si="144"/>
        <v>10</v>
      </c>
      <c r="AD1065" s="20">
        <f t="shared" si="140"/>
        <v>204</v>
      </c>
    </row>
    <row r="1066" spans="1:30" hidden="1" x14ac:dyDescent="0.35">
      <c r="A1066" s="13">
        <v>355</v>
      </c>
      <c r="B1066" s="25" t="str">
        <f>IFERROR(VLOOKUP($A1066,'Grade 7'!$H$2:$N$501,3,0),"-")</f>
        <v>M23-0405-355</v>
      </c>
      <c r="C1066" s="25" t="str">
        <f>IFERROR(VLOOKUP($A1066,'Grade 7'!$H$2:$N$501,4,0),"-")</f>
        <v/>
      </c>
      <c r="D1066" s="25" t="str">
        <f>IFERROR(VLOOKUP($A1066,'Grade 7'!$H$2:$N$501,5,0),"-")</f>
        <v/>
      </c>
      <c r="E1066" s="25">
        <f>IFERROR(VLOOKUP($A1066,'Grade 7'!$H$2:$N$501,6,0),"-")</f>
        <v>0</v>
      </c>
      <c r="F1066" s="33">
        <f>IFERROR(VLOOKUP($A1066,'Grade 7'!$H$2:$N$501,7,0),"-")</f>
        <v>0</v>
      </c>
      <c r="G1066" s="6"/>
      <c r="H1066" s="13">
        <f t="shared" si="139"/>
        <v>2</v>
      </c>
      <c r="I1066" s="17"/>
      <c r="J1066" s="14" t="str">
        <f t="shared" si="142"/>
        <v>K.M.A Boys Secondary School</v>
      </c>
      <c r="K1066" s="13" t="s">
        <v>24</v>
      </c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26">
        <f t="shared" si="141"/>
        <v>0</v>
      </c>
      <c r="W1066" s="6"/>
      <c r="X1066" s="6"/>
      <c r="Y1066" s="6"/>
      <c r="Z1066" s="20">
        <f t="shared" si="138"/>
        <v>0</v>
      </c>
      <c r="AA1066" s="20"/>
      <c r="AB1066" s="2">
        <f t="shared" si="143"/>
        <v>0</v>
      </c>
      <c r="AC1066" s="2">
        <f t="shared" si="144"/>
        <v>10</v>
      </c>
      <c r="AD1066" s="20">
        <f t="shared" si="140"/>
        <v>204</v>
      </c>
    </row>
    <row r="1067" spans="1:30" hidden="1" x14ac:dyDescent="0.35">
      <c r="A1067" s="13">
        <v>355</v>
      </c>
      <c r="B1067" s="25" t="str">
        <f>IFERROR(VLOOKUP($A1067,'Grade 7'!$H$2:$N$501,3,0),"-")</f>
        <v>M23-0405-355</v>
      </c>
      <c r="C1067" s="25" t="str">
        <f>IFERROR(VLOOKUP($A1067,'Grade 7'!$H$2:$N$501,4,0),"-")</f>
        <v/>
      </c>
      <c r="D1067" s="25" t="str">
        <f>IFERROR(VLOOKUP($A1067,'Grade 7'!$H$2:$N$501,5,0),"-")</f>
        <v/>
      </c>
      <c r="E1067" s="25">
        <f>IFERROR(VLOOKUP($A1067,'Grade 7'!$H$2:$N$501,6,0),"-")</f>
        <v>0</v>
      </c>
      <c r="F1067" s="33">
        <f>IFERROR(VLOOKUP($A1067,'Grade 7'!$H$2:$N$501,7,0),"-")</f>
        <v>0</v>
      </c>
      <c r="G1067" s="6"/>
      <c r="H1067" s="13">
        <f t="shared" si="139"/>
        <v>3</v>
      </c>
      <c r="I1067" s="17"/>
      <c r="J1067" s="14" t="str">
        <f t="shared" si="142"/>
        <v>K.M.A Boys Secondary School</v>
      </c>
      <c r="K1067" s="13" t="s">
        <v>24</v>
      </c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26">
        <f t="shared" si="141"/>
        <v>0</v>
      </c>
      <c r="W1067" s="6"/>
      <c r="X1067" s="6"/>
      <c r="Y1067" s="6"/>
      <c r="Z1067" s="20">
        <f t="shared" si="138"/>
        <v>0</v>
      </c>
      <c r="AA1067" s="20"/>
      <c r="AB1067" s="2">
        <f t="shared" si="143"/>
        <v>0</v>
      </c>
      <c r="AC1067" s="2">
        <f t="shared" si="144"/>
        <v>10</v>
      </c>
      <c r="AD1067" s="20">
        <f t="shared" si="140"/>
        <v>204</v>
      </c>
    </row>
    <row r="1068" spans="1:30" hidden="1" x14ac:dyDescent="0.35">
      <c r="A1068" s="13">
        <v>356</v>
      </c>
      <c r="B1068" s="25" t="str">
        <f>IFERROR(VLOOKUP($A1068,'Grade 7'!$H$2:$N$501,3,0),"-")</f>
        <v>M23-0405-356</v>
      </c>
      <c r="C1068" s="25" t="str">
        <f>IFERROR(VLOOKUP($A1068,'Grade 7'!$H$2:$N$501,4,0),"-")</f>
        <v/>
      </c>
      <c r="D1068" s="25" t="str">
        <f>IFERROR(VLOOKUP($A1068,'Grade 7'!$H$2:$N$501,5,0),"-")</f>
        <v/>
      </c>
      <c r="E1068" s="25">
        <f>IFERROR(VLOOKUP($A1068,'Grade 7'!$H$2:$N$501,6,0),"-")</f>
        <v>0</v>
      </c>
      <c r="F1068" s="33">
        <f>IFERROR(VLOOKUP($A1068,'Grade 7'!$H$2:$N$501,7,0),"-")</f>
        <v>0</v>
      </c>
      <c r="G1068" s="6"/>
      <c r="H1068" s="13">
        <f t="shared" si="139"/>
        <v>1</v>
      </c>
      <c r="I1068" s="17"/>
      <c r="J1068" s="14" t="str">
        <f t="shared" si="142"/>
        <v>K.M.A Boys Secondary School</v>
      </c>
      <c r="K1068" s="13" t="s">
        <v>24</v>
      </c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26">
        <f t="shared" si="141"/>
        <v>0</v>
      </c>
      <c r="W1068" s="6"/>
      <c r="X1068" s="6"/>
      <c r="Y1068" s="6"/>
      <c r="Z1068" s="20">
        <f t="shared" si="138"/>
        <v>0</v>
      </c>
      <c r="AA1068" s="20"/>
      <c r="AB1068" s="2">
        <f t="shared" si="143"/>
        <v>0</v>
      </c>
      <c r="AC1068" s="2">
        <f t="shared" si="144"/>
        <v>10</v>
      </c>
      <c r="AD1068" s="20">
        <f t="shared" si="140"/>
        <v>204</v>
      </c>
    </row>
    <row r="1069" spans="1:30" hidden="1" x14ac:dyDescent="0.35">
      <c r="A1069" s="13">
        <v>356</v>
      </c>
      <c r="B1069" s="25" t="str">
        <f>IFERROR(VLOOKUP($A1069,'Grade 7'!$H$2:$N$501,3,0),"-")</f>
        <v>M23-0405-356</v>
      </c>
      <c r="C1069" s="25" t="str">
        <f>IFERROR(VLOOKUP($A1069,'Grade 7'!$H$2:$N$501,4,0),"-")</f>
        <v/>
      </c>
      <c r="D1069" s="25" t="str">
        <f>IFERROR(VLOOKUP($A1069,'Grade 7'!$H$2:$N$501,5,0),"-")</f>
        <v/>
      </c>
      <c r="E1069" s="25">
        <f>IFERROR(VLOOKUP($A1069,'Grade 7'!$H$2:$N$501,6,0),"-")</f>
        <v>0</v>
      </c>
      <c r="F1069" s="33">
        <f>IFERROR(VLOOKUP($A1069,'Grade 7'!$H$2:$N$501,7,0),"-")</f>
        <v>0</v>
      </c>
      <c r="G1069" s="6"/>
      <c r="H1069" s="13">
        <f t="shared" si="139"/>
        <v>2</v>
      </c>
      <c r="I1069" s="17"/>
      <c r="J1069" s="14" t="str">
        <f t="shared" si="142"/>
        <v>K.M.A Boys Secondary School</v>
      </c>
      <c r="K1069" s="13" t="s">
        <v>24</v>
      </c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26">
        <f t="shared" si="141"/>
        <v>0</v>
      </c>
      <c r="W1069" s="6"/>
      <c r="X1069" s="6"/>
      <c r="Y1069" s="6"/>
      <c r="Z1069" s="20">
        <f t="shared" si="138"/>
        <v>0</v>
      </c>
      <c r="AA1069" s="20"/>
      <c r="AB1069" s="2">
        <f t="shared" si="143"/>
        <v>0</v>
      </c>
      <c r="AC1069" s="2">
        <f t="shared" si="144"/>
        <v>10</v>
      </c>
      <c r="AD1069" s="20">
        <f t="shared" si="140"/>
        <v>204</v>
      </c>
    </row>
    <row r="1070" spans="1:30" hidden="1" x14ac:dyDescent="0.35">
      <c r="A1070" s="13">
        <v>356</v>
      </c>
      <c r="B1070" s="25" t="str">
        <f>IFERROR(VLOOKUP($A1070,'Grade 7'!$H$2:$N$501,3,0),"-")</f>
        <v>M23-0405-356</v>
      </c>
      <c r="C1070" s="25" t="str">
        <f>IFERROR(VLOOKUP($A1070,'Grade 7'!$H$2:$N$501,4,0),"-")</f>
        <v/>
      </c>
      <c r="D1070" s="25" t="str">
        <f>IFERROR(VLOOKUP($A1070,'Grade 7'!$H$2:$N$501,5,0),"-")</f>
        <v/>
      </c>
      <c r="E1070" s="25">
        <f>IFERROR(VLOOKUP($A1070,'Grade 7'!$H$2:$N$501,6,0),"-")</f>
        <v>0</v>
      </c>
      <c r="F1070" s="33">
        <f>IFERROR(VLOOKUP($A1070,'Grade 7'!$H$2:$N$501,7,0),"-")</f>
        <v>0</v>
      </c>
      <c r="G1070" s="6"/>
      <c r="H1070" s="13">
        <f t="shared" si="139"/>
        <v>3</v>
      </c>
      <c r="I1070" s="17"/>
      <c r="J1070" s="14" t="str">
        <f t="shared" si="142"/>
        <v>K.M.A Boys Secondary School</v>
      </c>
      <c r="K1070" s="13" t="s">
        <v>24</v>
      </c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26">
        <f t="shared" si="141"/>
        <v>0</v>
      </c>
      <c r="W1070" s="6"/>
      <c r="X1070" s="6"/>
      <c r="Y1070" s="6"/>
      <c r="Z1070" s="20">
        <f t="shared" si="138"/>
        <v>0</v>
      </c>
      <c r="AA1070" s="20"/>
      <c r="AB1070" s="2">
        <f t="shared" si="143"/>
        <v>0</v>
      </c>
      <c r="AC1070" s="2">
        <f t="shared" si="144"/>
        <v>10</v>
      </c>
      <c r="AD1070" s="20">
        <f t="shared" si="140"/>
        <v>204</v>
      </c>
    </row>
    <row r="1071" spans="1:30" hidden="1" x14ac:dyDescent="0.35">
      <c r="A1071" s="13">
        <v>357</v>
      </c>
      <c r="B1071" s="25" t="str">
        <f>IFERROR(VLOOKUP($A1071,'Grade 7'!$H$2:$N$501,3,0),"-")</f>
        <v>M23-0405-357</v>
      </c>
      <c r="C1071" s="25" t="str">
        <f>IFERROR(VLOOKUP($A1071,'Grade 7'!$H$2:$N$501,4,0),"-")</f>
        <v/>
      </c>
      <c r="D1071" s="25" t="str">
        <f>IFERROR(VLOOKUP($A1071,'Grade 7'!$H$2:$N$501,5,0),"-")</f>
        <v/>
      </c>
      <c r="E1071" s="25">
        <f>IFERROR(VLOOKUP($A1071,'Grade 7'!$H$2:$N$501,6,0),"-")</f>
        <v>0</v>
      </c>
      <c r="F1071" s="33">
        <f>IFERROR(VLOOKUP($A1071,'Grade 7'!$H$2:$N$501,7,0),"-")</f>
        <v>0</v>
      </c>
      <c r="G1071" s="6"/>
      <c r="H1071" s="13">
        <f t="shared" si="139"/>
        <v>1</v>
      </c>
      <c r="I1071" s="17"/>
      <c r="J1071" s="14" t="str">
        <f t="shared" si="142"/>
        <v>K.M.A Boys Secondary School</v>
      </c>
      <c r="K1071" s="13" t="s">
        <v>24</v>
      </c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26">
        <f t="shared" si="141"/>
        <v>0</v>
      </c>
      <c r="W1071" s="6"/>
      <c r="X1071" s="6"/>
      <c r="Y1071" s="6"/>
      <c r="Z1071" s="20">
        <f t="shared" si="138"/>
        <v>0</v>
      </c>
      <c r="AA1071" s="20"/>
      <c r="AB1071" s="2">
        <f t="shared" si="143"/>
        <v>0</v>
      </c>
      <c r="AC1071" s="2">
        <f t="shared" si="144"/>
        <v>10</v>
      </c>
      <c r="AD1071" s="20">
        <f t="shared" si="140"/>
        <v>204</v>
      </c>
    </row>
    <row r="1072" spans="1:30" hidden="1" x14ac:dyDescent="0.35">
      <c r="A1072" s="13">
        <v>357</v>
      </c>
      <c r="B1072" s="25" t="str">
        <f>IFERROR(VLOOKUP($A1072,'Grade 7'!$H$2:$N$501,3,0),"-")</f>
        <v>M23-0405-357</v>
      </c>
      <c r="C1072" s="25" t="str">
        <f>IFERROR(VLOOKUP($A1072,'Grade 7'!$H$2:$N$501,4,0),"-")</f>
        <v/>
      </c>
      <c r="D1072" s="25" t="str">
        <f>IFERROR(VLOOKUP($A1072,'Grade 7'!$H$2:$N$501,5,0),"-")</f>
        <v/>
      </c>
      <c r="E1072" s="25">
        <f>IFERROR(VLOOKUP($A1072,'Grade 7'!$H$2:$N$501,6,0),"-")</f>
        <v>0</v>
      </c>
      <c r="F1072" s="33">
        <f>IFERROR(VLOOKUP($A1072,'Grade 7'!$H$2:$N$501,7,0),"-")</f>
        <v>0</v>
      </c>
      <c r="G1072" s="6"/>
      <c r="H1072" s="13">
        <f t="shared" si="139"/>
        <v>2</v>
      </c>
      <c r="I1072" s="17"/>
      <c r="J1072" s="14" t="str">
        <f t="shared" si="142"/>
        <v>K.M.A Boys Secondary School</v>
      </c>
      <c r="K1072" s="13" t="s">
        <v>24</v>
      </c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26">
        <f t="shared" si="141"/>
        <v>0</v>
      </c>
      <c r="W1072" s="6"/>
      <c r="X1072" s="6"/>
      <c r="Y1072" s="6"/>
      <c r="Z1072" s="20">
        <f t="shared" si="138"/>
        <v>0</v>
      </c>
      <c r="AA1072" s="20"/>
      <c r="AB1072" s="2">
        <f t="shared" si="143"/>
        <v>0</v>
      </c>
      <c r="AC1072" s="2">
        <f t="shared" si="144"/>
        <v>10</v>
      </c>
      <c r="AD1072" s="20">
        <f t="shared" si="140"/>
        <v>204</v>
      </c>
    </row>
    <row r="1073" spans="1:30" hidden="1" x14ac:dyDescent="0.35">
      <c r="A1073" s="13">
        <v>357</v>
      </c>
      <c r="B1073" s="25" t="str">
        <f>IFERROR(VLOOKUP($A1073,'Grade 7'!$H$2:$N$501,3,0),"-")</f>
        <v>M23-0405-357</v>
      </c>
      <c r="C1073" s="25" t="str">
        <f>IFERROR(VLOOKUP($A1073,'Grade 7'!$H$2:$N$501,4,0),"-")</f>
        <v/>
      </c>
      <c r="D1073" s="25" t="str">
        <f>IFERROR(VLOOKUP($A1073,'Grade 7'!$H$2:$N$501,5,0),"-")</f>
        <v/>
      </c>
      <c r="E1073" s="25">
        <f>IFERROR(VLOOKUP($A1073,'Grade 7'!$H$2:$N$501,6,0),"-")</f>
        <v>0</v>
      </c>
      <c r="F1073" s="33">
        <f>IFERROR(VLOOKUP($A1073,'Grade 7'!$H$2:$N$501,7,0),"-")</f>
        <v>0</v>
      </c>
      <c r="G1073" s="6"/>
      <c r="H1073" s="13">
        <f t="shared" si="139"/>
        <v>3</v>
      </c>
      <c r="I1073" s="17"/>
      <c r="J1073" s="14" t="str">
        <f t="shared" si="142"/>
        <v>K.M.A Boys Secondary School</v>
      </c>
      <c r="K1073" s="13" t="s">
        <v>24</v>
      </c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26">
        <f t="shared" si="141"/>
        <v>0</v>
      </c>
      <c r="W1073" s="6"/>
      <c r="X1073" s="6"/>
      <c r="Y1073" s="6"/>
      <c r="Z1073" s="20">
        <f t="shared" si="138"/>
        <v>0</v>
      </c>
      <c r="AA1073" s="20"/>
      <c r="AB1073" s="2">
        <f t="shared" si="143"/>
        <v>0</v>
      </c>
      <c r="AC1073" s="2">
        <f t="shared" si="144"/>
        <v>10</v>
      </c>
      <c r="AD1073" s="20">
        <f t="shared" si="140"/>
        <v>204</v>
      </c>
    </row>
    <row r="1074" spans="1:30" hidden="1" x14ac:dyDescent="0.35">
      <c r="A1074" s="13">
        <v>358</v>
      </c>
      <c r="B1074" s="25" t="str">
        <f>IFERROR(VLOOKUP($A1074,'Grade 7'!$H$2:$N$501,3,0),"-")</f>
        <v>M23-0405-358</v>
      </c>
      <c r="C1074" s="25" t="str">
        <f>IFERROR(VLOOKUP($A1074,'Grade 7'!$H$2:$N$501,4,0),"-")</f>
        <v/>
      </c>
      <c r="D1074" s="25" t="str">
        <f>IFERROR(VLOOKUP($A1074,'Grade 7'!$H$2:$N$501,5,0),"-")</f>
        <v/>
      </c>
      <c r="E1074" s="25">
        <f>IFERROR(VLOOKUP($A1074,'Grade 7'!$H$2:$N$501,6,0),"-")</f>
        <v>0</v>
      </c>
      <c r="F1074" s="33">
        <f>IFERROR(VLOOKUP($A1074,'Grade 7'!$H$2:$N$501,7,0),"-")</f>
        <v>0</v>
      </c>
      <c r="G1074" s="6"/>
      <c r="H1074" s="13">
        <f t="shared" si="139"/>
        <v>1</v>
      </c>
      <c r="I1074" s="17"/>
      <c r="J1074" s="14" t="str">
        <f t="shared" si="142"/>
        <v>K.M.A Boys Secondary School</v>
      </c>
      <c r="K1074" s="13" t="s">
        <v>24</v>
      </c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26">
        <f t="shared" si="141"/>
        <v>0</v>
      </c>
      <c r="W1074" s="6"/>
      <c r="X1074" s="6"/>
      <c r="Y1074" s="6"/>
      <c r="Z1074" s="20">
        <f t="shared" si="138"/>
        <v>0</v>
      </c>
      <c r="AA1074" s="20"/>
      <c r="AB1074" s="2">
        <f t="shared" si="143"/>
        <v>0</v>
      </c>
      <c r="AC1074" s="2">
        <f t="shared" si="144"/>
        <v>10</v>
      </c>
      <c r="AD1074" s="20">
        <f t="shared" si="140"/>
        <v>204</v>
      </c>
    </row>
    <row r="1075" spans="1:30" hidden="1" x14ac:dyDescent="0.35">
      <c r="A1075" s="13">
        <v>358</v>
      </c>
      <c r="B1075" s="25" t="str">
        <f>IFERROR(VLOOKUP($A1075,'Grade 7'!$H$2:$N$501,3,0),"-")</f>
        <v>M23-0405-358</v>
      </c>
      <c r="C1075" s="25" t="str">
        <f>IFERROR(VLOOKUP($A1075,'Grade 7'!$H$2:$N$501,4,0),"-")</f>
        <v/>
      </c>
      <c r="D1075" s="25" t="str">
        <f>IFERROR(VLOOKUP($A1075,'Grade 7'!$H$2:$N$501,5,0),"-")</f>
        <v/>
      </c>
      <c r="E1075" s="25">
        <f>IFERROR(VLOOKUP($A1075,'Grade 7'!$H$2:$N$501,6,0),"-")</f>
        <v>0</v>
      </c>
      <c r="F1075" s="33">
        <f>IFERROR(VLOOKUP($A1075,'Grade 7'!$H$2:$N$501,7,0),"-")</f>
        <v>0</v>
      </c>
      <c r="G1075" s="6"/>
      <c r="H1075" s="13">
        <f t="shared" si="139"/>
        <v>2</v>
      </c>
      <c r="I1075" s="17"/>
      <c r="J1075" s="14" t="str">
        <f t="shared" si="142"/>
        <v>K.M.A Boys Secondary School</v>
      </c>
      <c r="K1075" s="13" t="s">
        <v>24</v>
      </c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26">
        <f t="shared" si="141"/>
        <v>0</v>
      </c>
      <c r="W1075" s="6"/>
      <c r="X1075" s="6"/>
      <c r="Y1075" s="6"/>
      <c r="Z1075" s="20">
        <f t="shared" si="138"/>
        <v>0</v>
      </c>
      <c r="AA1075" s="20"/>
      <c r="AB1075" s="2">
        <f t="shared" si="143"/>
        <v>0</v>
      </c>
      <c r="AC1075" s="2">
        <f t="shared" si="144"/>
        <v>10</v>
      </c>
      <c r="AD1075" s="20">
        <f t="shared" si="140"/>
        <v>204</v>
      </c>
    </row>
    <row r="1076" spans="1:30" hidden="1" x14ac:dyDescent="0.35">
      <c r="A1076" s="13">
        <v>358</v>
      </c>
      <c r="B1076" s="25" t="str">
        <f>IFERROR(VLOOKUP($A1076,'Grade 7'!$H$2:$N$501,3,0),"-")</f>
        <v>M23-0405-358</v>
      </c>
      <c r="C1076" s="25" t="str">
        <f>IFERROR(VLOOKUP($A1076,'Grade 7'!$H$2:$N$501,4,0),"-")</f>
        <v/>
      </c>
      <c r="D1076" s="25" t="str">
        <f>IFERROR(VLOOKUP($A1076,'Grade 7'!$H$2:$N$501,5,0),"-")</f>
        <v/>
      </c>
      <c r="E1076" s="25">
        <f>IFERROR(VLOOKUP($A1076,'Grade 7'!$H$2:$N$501,6,0),"-")</f>
        <v>0</v>
      </c>
      <c r="F1076" s="33">
        <f>IFERROR(VLOOKUP($A1076,'Grade 7'!$H$2:$N$501,7,0),"-")</f>
        <v>0</v>
      </c>
      <c r="G1076" s="6"/>
      <c r="H1076" s="13">
        <f t="shared" si="139"/>
        <v>3</v>
      </c>
      <c r="I1076" s="17"/>
      <c r="J1076" s="14" t="str">
        <f t="shared" si="142"/>
        <v>K.M.A Boys Secondary School</v>
      </c>
      <c r="K1076" s="13" t="s">
        <v>24</v>
      </c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26">
        <f t="shared" si="141"/>
        <v>0</v>
      </c>
      <c r="W1076" s="6"/>
      <c r="X1076" s="6"/>
      <c r="Y1076" s="6"/>
      <c r="Z1076" s="20">
        <f t="shared" si="138"/>
        <v>0</v>
      </c>
      <c r="AA1076" s="20"/>
      <c r="AB1076" s="2">
        <f t="shared" si="143"/>
        <v>0</v>
      </c>
      <c r="AC1076" s="2">
        <f t="shared" si="144"/>
        <v>10</v>
      </c>
      <c r="AD1076" s="20">
        <f t="shared" si="140"/>
        <v>204</v>
      </c>
    </row>
    <row r="1077" spans="1:30" hidden="1" x14ac:dyDescent="0.35">
      <c r="A1077" s="13">
        <v>359</v>
      </c>
      <c r="B1077" s="25" t="str">
        <f>IFERROR(VLOOKUP($A1077,'Grade 7'!$H$2:$N$501,3,0),"-")</f>
        <v>M23-0405-359</v>
      </c>
      <c r="C1077" s="25" t="str">
        <f>IFERROR(VLOOKUP($A1077,'Grade 7'!$H$2:$N$501,4,0),"-")</f>
        <v/>
      </c>
      <c r="D1077" s="25" t="str">
        <f>IFERROR(VLOOKUP($A1077,'Grade 7'!$H$2:$N$501,5,0),"-")</f>
        <v/>
      </c>
      <c r="E1077" s="25">
        <f>IFERROR(VLOOKUP($A1077,'Grade 7'!$H$2:$N$501,6,0),"-")</f>
        <v>0</v>
      </c>
      <c r="F1077" s="33">
        <f>IFERROR(VLOOKUP($A1077,'Grade 7'!$H$2:$N$501,7,0),"-")</f>
        <v>0</v>
      </c>
      <c r="G1077" s="6"/>
      <c r="H1077" s="13">
        <f t="shared" si="139"/>
        <v>1</v>
      </c>
      <c r="I1077" s="17"/>
      <c r="J1077" s="14" t="str">
        <f t="shared" si="142"/>
        <v>K.M.A Boys Secondary School</v>
      </c>
      <c r="K1077" s="13" t="s">
        <v>24</v>
      </c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26">
        <f t="shared" si="141"/>
        <v>0</v>
      </c>
      <c r="W1077" s="6"/>
      <c r="X1077" s="6"/>
      <c r="Y1077" s="6"/>
      <c r="Z1077" s="20">
        <f t="shared" si="138"/>
        <v>0</v>
      </c>
      <c r="AA1077" s="20"/>
      <c r="AB1077" s="2">
        <f t="shared" si="143"/>
        <v>0</v>
      </c>
      <c r="AC1077" s="2">
        <f t="shared" si="144"/>
        <v>10</v>
      </c>
      <c r="AD1077" s="20">
        <f t="shared" si="140"/>
        <v>204</v>
      </c>
    </row>
    <row r="1078" spans="1:30" hidden="1" x14ac:dyDescent="0.35">
      <c r="A1078" s="13">
        <v>359</v>
      </c>
      <c r="B1078" s="25" t="str">
        <f>IFERROR(VLOOKUP($A1078,'Grade 7'!$H$2:$N$501,3,0),"-")</f>
        <v>M23-0405-359</v>
      </c>
      <c r="C1078" s="25" t="str">
        <f>IFERROR(VLOOKUP($A1078,'Grade 7'!$H$2:$N$501,4,0),"-")</f>
        <v/>
      </c>
      <c r="D1078" s="25" t="str">
        <f>IFERROR(VLOOKUP($A1078,'Grade 7'!$H$2:$N$501,5,0),"-")</f>
        <v/>
      </c>
      <c r="E1078" s="25">
        <f>IFERROR(VLOOKUP($A1078,'Grade 7'!$H$2:$N$501,6,0),"-")</f>
        <v>0</v>
      </c>
      <c r="F1078" s="33">
        <f>IFERROR(VLOOKUP($A1078,'Grade 7'!$H$2:$N$501,7,0),"-")</f>
        <v>0</v>
      </c>
      <c r="G1078" s="6"/>
      <c r="H1078" s="13">
        <f t="shared" si="139"/>
        <v>2</v>
      </c>
      <c r="I1078" s="17"/>
      <c r="J1078" s="14" t="str">
        <f t="shared" si="142"/>
        <v>K.M.A Boys Secondary School</v>
      </c>
      <c r="K1078" s="13" t="s">
        <v>24</v>
      </c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26">
        <f t="shared" si="141"/>
        <v>0</v>
      </c>
      <c r="W1078" s="6"/>
      <c r="X1078" s="6"/>
      <c r="Y1078" s="6"/>
      <c r="Z1078" s="20">
        <f t="shared" si="138"/>
        <v>0</v>
      </c>
      <c r="AA1078" s="20"/>
      <c r="AB1078" s="2">
        <f t="shared" si="143"/>
        <v>0</v>
      </c>
      <c r="AC1078" s="2">
        <f t="shared" si="144"/>
        <v>10</v>
      </c>
      <c r="AD1078" s="20">
        <f t="shared" si="140"/>
        <v>204</v>
      </c>
    </row>
    <row r="1079" spans="1:30" hidden="1" x14ac:dyDescent="0.35">
      <c r="A1079" s="13">
        <v>359</v>
      </c>
      <c r="B1079" s="25" t="str">
        <f>IFERROR(VLOOKUP($A1079,'Grade 7'!$H$2:$N$501,3,0),"-")</f>
        <v>M23-0405-359</v>
      </c>
      <c r="C1079" s="25" t="str">
        <f>IFERROR(VLOOKUP($A1079,'Grade 7'!$H$2:$N$501,4,0),"-")</f>
        <v/>
      </c>
      <c r="D1079" s="25" t="str">
        <f>IFERROR(VLOOKUP($A1079,'Grade 7'!$H$2:$N$501,5,0),"-")</f>
        <v/>
      </c>
      <c r="E1079" s="25">
        <f>IFERROR(VLOOKUP($A1079,'Grade 7'!$H$2:$N$501,6,0),"-")</f>
        <v>0</v>
      </c>
      <c r="F1079" s="33">
        <f>IFERROR(VLOOKUP($A1079,'Grade 7'!$H$2:$N$501,7,0),"-")</f>
        <v>0</v>
      </c>
      <c r="G1079" s="6"/>
      <c r="H1079" s="13">
        <f t="shared" si="139"/>
        <v>3</v>
      </c>
      <c r="I1079" s="17"/>
      <c r="J1079" s="14" t="str">
        <f t="shared" si="142"/>
        <v>K.M.A Boys Secondary School</v>
      </c>
      <c r="K1079" s="13" t="s">
        <v>24</v>
      </c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26">
        <f t="shared" si="141"/>
        <v>0</v>
      </c>
      <c r="W1079" s="6"/>
      <c r="X1079" s="6"/>
      <c r="Y1079" s="6"/>
      <c r="Z1079" s="20">
        <f t="shared" si="138"/>
        <v>0</v>
      </c>
      <c r="AA1079" s="20"/>
      <c r="AB1079" s="2">
        <f t="shared" si="143"/>
        <v>0</v>
      </c>
      <c r="AC1079" s="2">
        <f t="shared" si="144"/>
        <v>10</v>
      </c>
      <c r="AD1079" s="20">
        <f t="shared" si="140"/>
        <v>204</v>
      </c>
    </row>
    <row r="1080" spans="1:30" hidden="1" x14ac:dyDescent="0.35">
      <c r="A1080" s="13">
        <v>360</v>
      </c>
      <c r="B1080" s="25" t="str">
        <f>IFERROR(VLOOKUP($A1080,'Grade 7'!$H$2:$N$501,3,0),"-")</f>
        <v>M23-0405-360</v>
      </c>
      <c r="C1080" s="25" t="str">
        <f>IFERROR(VLOOKUP($A1080,'Grade 7'!$H$2:$N$501,4,0),"-")</f>
        <v/>
      </c>
      <c r="D1080" s="25" t="str">
        <f>IFERROR(VLOOKUP($A1080,'Grade 7'!$H$2:$N$501,5,0),"-")</f>
        <v/>
      </c>
      <c r="E1080" s="25">
        <f>IFERROR(VLOOKUP($A1080,'Grade 7'!$H$2:$N$501,6,0),"-")</f>
        <v>0</v>
      </c>
      <c r="F1080" s="33">
        <f>IFERROR(VLOOKUP($A1080,'Grade 7'!$H$2:$N$501,7,0),"-")</f>
        <v>0</v>
      </c>
      <c r="G1080" s="6"/>
      <c r="H1080" s="13">
        <f t="shared" si="139"/>
        <v>1</v>
      </c>
      <c r="I1080" s="17"/>
      <c r="J1080" s="14" t="str">
        <f t="shared" si="142"/>
        <v>K.M.A Boys Secondary School</v>
      </c>
      <c r="K1080" s="13" t="s">
        <v>24</v>
      </c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26">
        <f t="shared" si="141"/>
        <v>0</v>
      </c>
      <c r="W1080" s="6"/>
      <c r="X1080" s="6"/>
      <c r="Y1080" s="6"/>
      <c r="Z1080" s="20">
        <f t="shared" si="138"/>
        <v>0</v>
      </c>
      <c r="AA1080" s="20"/>
      <c r="AB1080" s="2">
        <f t="shared" si="143"/>
        <v>0</v>
      </c>
      <c r="AC1080" s="2">
        <f t="shared" si="144"/>
        <v>10</v>
      </c>
      <c r="AD1080" s="20">
        <f t="shared" si="140"/>
        <v>204</v>
      </c>
    </row>
    <row r="1081" spans="1:30" hidden="1" x14ac:dyDescent="0.35">
      <c r="A1081" s="13">
        <v>360</v>
      </c>
      <c r="B1081" s="25" t="str">
        <f>IFERROR(VLOOKUP($A1081,'Grade 7'!$H$2:$N$501,3,0),"-")</f>
        <v>M23-0405-360</v>
      </c>
      <c r="C1081" s="25" t="str">
        <f>IFERROR(VLOOKUP($A1081,'Grade 7'!$H$2:$N$501,4,0),"-")</f>
        <v/>
      </c>
      <c r="D1081" s="25" t="str">
        <f>IFERROR(VLOOKUP($A1081,'Grade 7'!$H$2:$N$501,5,0),"-")</f>
        <v/>
      </c>
      <c r="E1081" s="25">
        <f>IFERROR(VLOOKUP($A1081,'Grade 7'!$H$2:$N$501,6,0),"-")</f>
        <v>0</v>
      </c>
      <c r="F1081" s="33">
        <f>IFERROR(VLOOKUP($A1081,'Grade 7'!$H$2:$N$501,7,0),"-")</f>
        <v>0</v>
      </c>
      <c r="G1081" s="6"/>
      <c r="H1081" s="13">
        <f t="shared" si="139"/>
        <v>2</v>
      </c>
      <c r="I1081" s="17"/>
      <c r="J1081" s="14" t="str">
        <f t="shared" si="142"/>
        <v>K.M.A Boys Secondary School</v>
      </c>
      <c r="K1081" s="13" t="s">
        <v>24</v>
      </c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26">
        <f t="shared" si="141"/>
        <v>0</v>
      </c>
      <c r="W1081" s="6"/>
      <c r="X1081" s="6"/>
      <c r="Y1081" s="6"/>
      <c r="Z1081" s="20">
        <f t="shared" si="138"/>
        <v>0</v>
      </c>
      <c r="AA1081" s="20"/>
      <c r="AB1081" s="2">
        <f t="shared" si="143"/>
        <v>0</v>
      </c>
      <c r="AC1081" s="2">
        <f t="shared" si="144"/>
        <v>10</v>
      </c>
      <c r="AD1081" s="20">
        <f t="shared" si="140"/>
        <v>204</v>
      </c>
    </row>
    <row r="1082" spans="1:30" hidden="1" x14ac:dyDescent="0.35">
      <c r="A1082" s="13">
        <v>360</v>
      </c>
      <c r="B1082" s="25" t="str">
        <f>IFERROR(VLOOKUP($A1082,'Grade 7'!$H$2:$N$501,3,0),"-")</f>
        <v>M23-0405-360</v>
      </c>
      <c r="C1082" s="25" t="str">
        <f>IFERROR(VLOOKUP($A1082,'Grade 7'!$H$2:$N$501,4,0),"-")</f>
        <v/>
      </c>
      <c r="D1082" s="25" t="str">
        <f>IFERROR(VLOOKUP($A1082,'Grade 7'!$H$2:$N$501,5,0),"-")</f>
        <v/>
      </c>
      <c r="E1082" s="25">
        <f>IFERROR(VLOOKUP($A1082,'Grade 7'!$H$2:$N$501,6,0),"-")</f>
        <v>0</v>
      </c>
      <c r="F1082" s="33">
        <f>IFERROR(VLOOKUP($A1082,'Grade 7'!$H$2:$N$501,7,0),"-")</f>
        <v>0</v>
      </c>
      <c r="G1082" s="6"/>
      <c r="H1082" s="13">
        <f t="shared" si="139"/>
        <v>3</v>
      </c>
      <c r="I1082" s="17"/>
      <c r="J1082" s="14" t="str">
        <f t="shared" si="142"/>
        <v>K.M.A Boys Secondary School</v>
      </c>
      <c r="K1082" s="13" t="s">
        <v>24</v>
      </c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26">
        <f t="shared" si="141"/>
        <v>0</v>
      </c>
      <c r="W1082" s="6"/>
      <c r="X1082" s="6"/>
      <c r="Y1082" s="6"/>
      <c r="Z1082" s="20">
        <f t="shared" si="138"/>
        <v>0</v>
      </c>
      <c r="AA1082" s="20"/>
      <c r="AB1082" s="2">
        <f t="shared" si="143"/>
        <v>0</v>
      </c>
      <c r="AC1082" s="2">
        <f t="shared" si="144"/>
        <v>10</v>
      </c>
      <c r="AD1082" s="20">
        <f t="shared" si="140"/>
        <v>204</v>
      </c>
    </row>
    <row r="1083" spans="1:30" hidden="1" x14ac:dyDescent="0.35">
      <c r="A1083" s="13">
        <v>361</v>
      </c>
      <c r="B1083" s="25" t="str">
        <f>IFERROR(VLOOKUP($A1083,'Grade 7'!$H$2:$N$501,3,0),"-")</f>
        <v>M23-0405-361</v>
      </c>
      <c r="C1083" s="25" t="str">
        <f>IFERROR(VLOOKUP($A1083,'Grade 7'!$H$2:$N$501,4,0),"-")</f>
        <v/>
      </c>
      <c r="D1083" s="25" t="str">
        <f>IFERROR(VLOOKUP($A1083,'Grade 7'!$H$2:$N$501,5,0),"-")</f>
        <v/>
      </c>
      <c r="E1083" s="25">
        <f>IFERROR(VLOOKUP($A1083,'Grade 7'!$H$2:$N$501,6,0),"-")</f>
        <v>0</v>
      </c>
      <c r="F1083" s="33">
        <f>IFERROR(VLOOKUP($A1083,'Grade 7'!$H$2:$N$501,7,0),"-")</f>
        <v>0</v>
      </c>
      <c r="G1083" s="6"/>
      <c r="H1083" s="13">
        <f t="shared" si="139"/>
        <v>1</v>
      </c>
      <c r="I1083" s="17"/>
      <c r="J1083" s="14" t="str">
        <f t="shared" si="142"/>
        <v>K.M.A Boys Secondary School</v>
      </c>
      <c r="K1083" s="13" t="s">
        <v>24</v>
      </c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26">
        <f t="shared" si="141"/>
        <v>0</v>
      </c>
      <c r="W1083" s="6"/>
      <c r="X1083" s="6"/>
      <c r="Y1083" s="6"/>
      <c r="Z1083" s="20">
        <f t="shared" si="138"/>
        <v>0</v>
      </c>
      <c r="AA1083" s="20"/>
      <c r="AB1083" s="2">
        <f t="shared" si="143"/>
        <v>0</v>
      </c>
      <c r="AC1083" s="2">
        <f t="shared" si="144"/>
        <v>10</v>
      </c>
      <c r="AD1083" s="20">
        <f t="shared" si="140"/>
        <v>204</v>
      </c>
    </row>
    <row r="1084" spans="1:30" hidden="1" x14ac:dyDescent="0.35">
      <c r="A1084" s="13">
        <v>361</v>
      </c>
      <c r="B1084" s="25" t="str">
        <f>IFERROR(VLOOKUP($A1084,'Grade 7'!$H$2:$N$501,3,0),"-")</f>
        <v>M23-0405-361</v>
      </c>
      <c r="C1084" s="25" t="str">
        <f>IFERROR(VLOOKUP($A1084,'Grade 7'!$H$2:$N$501,4,0),"-")</f>
        <v/>
      </c>
      <c r="D1084" s="25" t="str">
        <f>IFERROR(VLOOKUP($A1084,'Grade 7'!$H$2:$N$501,5,0),"-")</f>
        <v/>
      </c>
      <c r="E1084" s="25">
        <f>IFERROR(VLOOKUP($A1084,'Grade 7'!$H$2:$N$501,6,0),"-")</f>
        <v>0</v>
      </c>
      <c r="F1084" s="33">
        <f>IFERROR(VLOOKUP($A1084,'Grade 7'!$H$2:$N$501,7,0),"-")</f>
        <v>0</v>
      </c>
      <c r="G1084" s="6"/>
      <c r="H1084" s="13">
        <f t="shared" si="139"/>
        <v>2</v>
      </c>
      <c r="I1084" s="17"/>
      <c r="J1084" s="14" t="str">
        <f t="shared" si="142"/>
        <v>K.M.A Boys Secondary School</v>
      </c>
      <c r="K1084" s="13" t="s">
        <v>24</v>
      </c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26">
        <f t="shared" si="141"/>
        <v>0</v>
      </c>
      <c r="W1084" s="6"/>
      <c r="X1084" s="6"/>
      <c r="Y1084" s="6"/>
      <c r="Z1084" s="20">
        <f t="shared" si="138"/>
        <v>0</v>
      </c>
      <c r="AA1084" s="20"/>
      <c r="AB1084" s="2">
        <f t="shared" si="143"/>
        <v>0</v>
      </c>
      <c r="AC1084" s="2">
        <f t="shared" si="144"/>
        <v>10</v>
      </c>
      <c r="AD1084" s="20">
        <f t="shared" si="140"/>
        <v>204</v>
      </c>
    </row>
    <row r="1085" spans="1:30" hidden="1" x14ac:dyDescent="0.35">
      <c r="A1085" s="13">
        <v>361</v>
      </c>
      <c r="B1085" s="25" t="str">
        <f>IFERROR(VLOOKUP($A1085,'Grade 7'!$H$2:$N$501,3,0),"-")</f>
        <v>M23-0405-361</v>
      </c>
      <c r="C1085" s="25" t="str">
        <f>IFERROR(VLOOKUP($A1085,'Grade 7'!$H$2:$N$501,4,0),"-")</f>
        <v/>
      </c>
      <c r="D1085" s="25" t="str">
        <f>IFERROR(VLOOKUP($A1085,'Grade 7'!$H$2:$N$501,5,0),"-")</f>
        <v/>
      </c>
      <c r="E1085" s="25">
        <f>IFERROR(VLOOKUP($A1085,'Grade 7'!$H$2:$N$501,6,0),"-")</f>
        <v>0</v>
      </c>
      <c r="F1085" s="33">
        <f>IFERROR(VLOOKUP($A1085,'Grade 7'!$H$2:$N$501,7,0),"-")</f>
        <v>0</v>
      </c>
      <c r="G1085" s="6"/>
      <c r="H1085" s="13">
        <f t="shared" si="139"/>
        <v>3</v>
      </c>
      <c r="I1085" s="17"/>
      <c r="J1085" s="14" t="str">
        <f t="shared" si="142"/>
        <v>K.M.A Boys Secondary School</v>
      </c>
      <c r="K1085" s="13" t="s">
        <v>24</v>
      </c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26">
        <f t="shared" si="141"/>
        <v>0</v>
      </c>
      <c r="W1085" s="6"/>
      <c r="X1085" s="6"/>
      <c r="Y1085" s="6"/>
      <c r="Z1085" s="20">
        <f t="shared" si="138"/>
        <v>0</v>
      </c>
      <c r="AA1085" s="20"/>
      <c r="AB1085" s="2">
        <f t="shared" si="143"/>
        <v>0</v>
      </c>
      <c r="AC1085" s="2">
        <f t="shared" si="144"/>
        <v>10</v>
      </c>
      <c r="AD1085" s="20">
        <f t="shared" si="140"/>
        <v>204</v>
      </c>
    </row>
    <row r="1086" spans="1:30" hidden="1" x14ac:dyDescent="0.35">
      <c r="A1086" s="13">
        <v>362</v>
      </c>
      <c r="B1086" s="25" t="str">
        <f>IFERROR(VLOOKUP($A1086,'Grade 7'!$H$2:$N$501,3,0),"-")</f>
        <v>M23-0405-362</v>
      </c>
      <c r="C1086" s="25" t="str">
        <f>IFERROR(VLOOKUP($A1086,'Grade 7'!$H$2:$N$501,4,0),"-")</f>
        <v/>
      </c>
      <c r="D1086" s="25" t="str">
        <f>IFERROR(VLOOKUP($A1086,'Grade 7'!$H$2:$N$501,5,0),"-")</f>
        <v/>
      </c>
      <c r="E1086" s="25">
        <f>IFERROR(VLOOKUP($A1086,'Grade 7'!$H$2:$N$501,6,0),"-")</f>
        <v>0</v>
      </c>
      <c r="F1086" s="33">
        <f>IFERROR(VLOOKUP($A1086,'Grade 7'!$H$2:$N$501,7,0),"-")</f>
        <v>0</v>
      </c>
      <c r="G1086" s="6"/>
      <c r="H1086" s="13">
        <f t="shared" si="139"/>
        <v>1</v>
      </c>
      <c r="I1086" s="17"/>
      <c r="J1086" s="14" t="str">
        <f t="shared" si="142"/>
        <v>K.M.A Boys Secondary School</v>
      </c>
      <c r="K1086" s="13" t="s">
        <v>24</v>
      </c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26">
        <f t="shared" si="141"/>
        <v>0</v>
      </c>
      <c r="W1086" s="6"/>
      <c r="X1086" s="6"/>
      <c r="Y1086" s="6"/>
      <c r="Z1086" s="20">
        <f t="shared" si="138"/>
        <v>0</v>
      </c>
      <c r="AA1086" s="20"/>
      <c r="AB1086" s="2">
        <f t="shared" si="143"/>
        <v>0</v>
      </c>
      <c r="AC1086" s="2">
        <f t="shared" si="144"/>
        <v>10</v>
      </c>
      <c r="AD1086" s="20">
        <f t="shared" si="140"/>
        <v>204</v>
      </c>
    </row>
    <row r="1087" spans="1:30" hidden="1" x14ac:dyDescent="0.35">
      <c r="A1087" s="13">
        <v>362</v>
      </c>
      <c r="B1087" s="25" t="str">
        <f>IFERROR(VLOOKUP($A1087,'Grade 7'!$H$2:$N$501,3,0),"-")</f>
        <v>M23-0405-362</v>
      </c>
      <c r="C1087" s="25" t="str">
        <f>IFERROR(VLOOKUP($A1087,'Grade 7'!$H$2:$N$501,4,0),"-")</f>
        <v/>
      </c>
      <c r="D1087" s="25" t="str">
        <f>IFERROR(VLOOKUP($A1087,'Grade 7'!$H$2:$N$501,5,0),"-")</f>
        <v/>
      </c>
      <c r="E1087" s="25">
        <f>IFERROR(VLOOKUP($A1087,'Grade 7'!$H$2:$N$501,6,0),"-")</f>
        <v>0</v>
      </c>
      <c r="F1087" s="33">
        <f>IFERROR(VLOOKUP($A1087,'Grade 7'!$H$2:$N$501,7,0),"-")</f>
        <v>0</v>
      </c>
      <c r="G1087" s="6"/>
      <c r="H1087" s="13">
        <f t="shared" si="139"/>
        <v>2</v>
      </c>
      <c r="I1087" s="17"/>
      <c r="J1087" s="14" t="str">
        <f t="shared" si="142"/>
        <v>K.M.A Boys Secondary School</v>
      </c>
      <c r="K1087" s="13" t="s">
        <v>24</v>
      </c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26">
        <f t="shared" si="141"/>
        <v>0</v>
      </c>
      <c r="W1087" s="6"/>
      <c r="X1087" s="6"/>
      <c r="Y1087" s="6"/>
      <c r="Z1087" s="20">
        <f t="shared" si="138"/>
        <v>0</v>
      </c>
      <c r="AA1087" s="20"/>
      <c r="AB1087" s="2">
        <f t="shared" si="143"/>
        <v>0</v>
      </c>
      <c r="AC1087" s="2">
        <f t="shared" si="144"/>
        <v>10</v>
      </c>
      <c r="AD1087" s="20">
        <f t="shared" si="140"/>
        <v>204</v>
      </c>
    </row>
    <row r="1088" spans="1:30" hidden="1" x14ac:dyDescent="0.35">
      <c r="A1088" s="13">
        <v>362</v>
      </c>
      <c r="B1088" s="25" t="str">
        <f>IFERROR(VLOOKUP($A1088,'Grade 7'!$H$2:$N$501,3,0),"-")</f>
        <v>M23-0405-362</v>
      </c>
      <c r="C1088" s="25" t="str">
        <f>IFERROR(VLOOKUP($A1088,'Grade 7'!$H$2:$N$501,4,0),"-")</f>
        <v/>
      </c>
      <c r="D1088" s="25" t="str">
        <f>IFERROR(VLOOKUP($A1088,'Grade 7'!$H$2:$N$501,5,0),"-")</f>
        <v/>
      </c>
      <c r="E1088" s="25">
        <f>IFERROR(VLOOKUP($A1088,'Grade 7'!$H$2:$N$501,6,0),"-")</f>
        <v>0</v>
      </c>
      <c r="F1088" s="33">
        <f>IFERROR(VLOOKUP($A1088,'Grade 7'!$H$2:$N$501,7,0),"-")</f>
        <v>0</v>
      </c>
      <c r="G1088" s="6"/>
      <c r="H1088" s="13">
        <f t="shared" si="139"/>
        <v>3</v>
      </c>
      <c r="I1088" s="17"/>
      <c r="J1088" s="14" t="str">
        <f t="shared" si="142"/>
        <v>K.M.A Boys Secondary School</v>
      </c>
      <c r="K1088" s="13" t="s">
        <v>24</v>
      </c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26">
        <f t="shared" si="141"/>
        <v>0</v>
      </c>
      <c r="W1088" s="6"/>
      <c r="X1088" s="6"/>
      <c r="Y1088" s="6"/>
      <c r="Z1088" s="20">
        <f t="shared" si="138"/>
        <v>0</v>
      </c>
      <c r="AA1088" s="20"/>
      <c r="AB1088" s="2">
        <f t="shared" si="143"/>
        <v>0</v>
      </c>
      <c r="AC1088" s="2">
        <f t="shared" si="144"/>
        <v>10</v>
      </c>
      <c r="AD1088" s="20">
        <f t="shared" si="140"/>
        <v>204</v>
      </c>
    </row>
    <row r="1089" spans="1:30" hidden="1" x14ac:dyDescent="0.35">
      <c r="A1089" s="13">
        <v>363</v>
      </c>
      <c r="B1089" s="25" t="str">
        <f>IFERROR(VLOOKUP($A1089,'Grade 7'!$H$2:$N$501,3,0),"-")</f>
        <v>M23-0405-363</v>
      </c>
      <c r="C1089" s="25" t="str">
        <f>IFERROR(VLOOKUP($A1089,'Grade 7'!$H$2:$N$501,4,0),"-")</f>
        <v/>
      </c>
      <c r="D1089" s="25" t="str">
        <f>IFERROR(VLOOKUP($A1089,'Grade 7'!$H$2:$N$501,5,0),"-")</f>
        <v/>
      </c>
      <c r="E1089" s="25">
        <f>IFERROR(VLOOKUP($A1089,'Grade 7'!$H$2:$N$501,6,0),"-")</f>
        <v>0</v>
      </c>
      <c r="F1089" s="33">
        <f>IFERROR(VLOOKUP($A1089,'Grade 7'!$H$2:$N$501,7,0),"-")</f>
        <v>0</v>
      </c>
      <c r="G1089" s="6"/>
      <c r="H1089" s="13">
        <f t="shared" si="139"/>
        <v>1</v>
      </c>
      <c r="I1089" s="17"/>
      <c r="J1089" s="14" t="str">
        <f t="shared" si="142"/>
        <v>K.M.A Boys Secondary School</v>
      </c>
      <c r="K1089" s="13" t="s">
        <v>24</v>
      </c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26">
        <f t="shared" si="141"/>
        <v>0</v>
      </c>
      <c r="W1089" s="6"/>
      <c r="X1089" s="6"/>
      <c r="Y1089" s="6"/>
      <c r="Z1089" s="20">
        <f t="shared" si="138"/>
        <v>0</v>
      </c>
      <c r="AA1089" s="20"/>
      <c r="AB1089" s="2">
        <f t="shared" si="143"/>
        <v>0</v>
      </c>
      <c r="AC1089" s="2">
        <f t="shared" si="144"/>
        <v>10</v>
      </c>
      <c r="AD1089" s="20">
        <f t="shared" si="140"/>
        <v>204</v>
      </c>
    </row>
    <row r="1090" spans="1:30" hidden="1" x14ac:dyDescent="0.35">
      <c r="A1090" s="13">
        <v>363</v>
      </c>
      <c r="B1090" s="25" t="str">
        <f>IFERROR(VLOOKUP($A1090,'Grade 7'!$H$2:$N$501,3,0),"-")</f>
        <v>M23-0405-363</v>
      </c>
      <c r="C1090" s="25" t="str">
        <f>IFERROR(VLOOKUP($A1090,'Grade 7'!$H$2:$N$501,4,0),"-")</f>
        <v/>
      </c>
      <c r="D1090" s="25" t="str">
        <f>IFERROR(VLOOKUP($A1090,'Grade 7'!$H$2:$N$501,5,0),"-")</f>
        <v/>
      </c>
      <c r="E1090" s="25">
        <f>IFERROR(VLOOKUP($A1090,'Grade 7'!$H$2:$N$501,6,0),"-")</f>
        <v>0</v>
      </c>
      <c r="F1090" s="33">
        <f>IFERROR(VLOOKUP($A1090,'Grade 7'!$H$2:$N$501,7,0),"-")</f>
        <v>0</v>
      </c>
      <c r="G1090" s="6"/>
      <c r="H1090" s="13">
        <f t="shared" si="139"/>
        <v>2</v>
      </c>
      <c r="I1090" s="17"/>
      <c r="J1090" s="14" t="str">
        <f t="shared" si="142"/>
        <v>K.M.A Boys Secondary School</v>
      </c>
      <c r="K1090" s="13" t="s">
        <v>24</v>
      </c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26">
        <f t="shared" si="141"/>
        <v>0</v>
      </c>
      <c r="W1090" s="6"/>
      <c r="X1090" s="6"/>
      <c r="Y1090" s="6"/>
      <c r="Z1090" s="20">
        <f t="shared" si="138"/>
        <v>0</v>
      </c>
      <c r="AA1090" s="20"/>
      <c r="AB1090" s="2">
        <f t="shared" si="143"/>
        <v>0</v>
      </c>
      <c r="AC1090" s="2">
        <f t="shared" si="144"/>
        <v>10</v>
      </c>
      <c r="AD1090" s="20">
        <f t="shared" si="140"/>
        <v>204</v>
      </c>
    </row>
    <row r="1091" spans="1:30" hidden="1" x14ac:dyDescent="0.35">
      <c r="A1091" s="13">
        <v>363</v>
      </c>
      <c r="B1091" s="25" t="str">
        <f>IFERROR(VLOOKUP($A1091,'Grade 7'!$H$2:$N$501,3,0),"-")</f>
        <v>M23-0405-363</v>
      </c>
      <c r="C1091" s="25" t="str">
        <f>IFERROR(VLOOKUP($A1091,'Grade 7'!$H$2:$N$501,4,0),"-")</f>
        <v/>
      </c>
      <c r="D1091" s="25" t="str">
        <f>IFERROR(VLOOKUP($A1091,'Grade 7'!$H$2:$N$501,5,0),"-")</f>
        <v/>
      </c>
      <c r="E1091" s="25">
        <f>IFERROR(VLOOKUP($A1091,'Grade 7'!$H$2:$N$501,6,0),"-")</f>
        <v>0</v>
      </c>
      <c r="F1091" s="33">
        <f>IFERROR(VLOOKUP($A1091,'Grade 7'!$H$2:$N$501,7,0),"-")</f>
        <v>0</v>
      </c>
      <c r="G1091" s="6"/>
      <c r="H1091" s="13">
        <f t="shared" si="139"/>
        <v>3</v>
      </c>
      <c r="I1091" s="17"/>
      <c r="J1091" s="14" t="str">
        <f t="shared" si="142"/>
        <v>K.M.A Boys Secondary School</v>
      </c>
      <c r="K1091" s="13" t="s">
        <v>24</v>
      </c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26">
        <f t="shared" si="141"/>
        <v>0</v>
      </c>
      <c r="W1091" s="6"/>
      <c r="X1091" s="6"/>
      <c r="Y1091" s="6"/>
      <c r="Z1091" s="20">
        <f t="shared" ref="Z1091:Z1154" si="145">COUNTIFS($A$3:$A$1502,A1091,$AB$3:$AB$1502,"&lt;&gt;0")</f>
        <v>0</v>
      </c>
      <c r="AA1091" s="20"/>
      <c r="AB1091" s="2">
        <f t="shared" si="143"/>
        <v>0</v>
      </c>
      <c r="AC1091" s="2">
        <f t="shared" si="144"/>
        <v>10</v>
      </c>
      <c r="AD1091" s="20">
        <f t="shared" si="140"/>
        <v>204</v>
      </c>
    </row>
    <row r="1092" spans="1:30" hidden="1" x14ac:dyDescent="0.35">
      <c r="A1092" s="13">
        <v>364</v>
      </c>
      <c r="B1092" s="25" t="str">
        <f>IFERROR(VLOOKUP($A1092,'Grade 7'!$H$2:$N$501,3,0),"-")</f>
        <v>M23-0405-364</v>
      </c>
      <c r="C1092" s="25" t="str">
        <f>IFERROR(VLOOKUP($A1092,'Grade 7'!$H$2:$N$501,4,0),"-")</f>
        <v/>
      </c>
      <c r="D1092" s="25" t="str">
        <f>IFERROR(VLOOKUP($A1092,'Grade 7'!$H$2:$N$501,5,0),"-")</f>
        <v/>
      </c>
      <c r="E1092" s="25">
        <f>IFERROR(VLOOKUP($A1092,'Grade 7'!$H$2:$N$501,6,0),"-")</f>
        <v>0</v>
      </c>
      <c r="F1092" s="33">
        <f>IFERROR(VLOOKUP($A1092,'Grade 7'!$H$2:$N$501,7,0),"-")</f>
        <v>0</v>
      </c>
      <c r="G1092" s="6"/>
      <c r="H1092" s="13">
        <f t="shared" si="139"/>
        <v>1</v>
      </c>
      <c r="I1092" s="17"/>
      <c r="J1092" s="14" t="str">
        <f t="shared" si="142"/>
        <v>K.M.A Boys Secondary School</v>
      </c>
      <c r="K1092" s="13" t="s">
        <v>24</v>
      </c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26">
        <f t="shared" si="141"/>
        <v>0</v>
      </c>
      <c r="W1092" s="6"/>
      <c r="X1092" s="6"/>
      <c r="Y1092" s="6"/>
      <c r="Z1092" s="20">
        <f t="shared" si="145"/>
        <v>0</v>
      </c>
      <c r="AA1092" s="20"/>
      <c r="AB1092" s="2">
        <f t="shared" si="143"/>
        <v>0</v>
      </c>
      <c r="AC1092" s="2">
        <f t="shared" si="144"/>
        <v>10</v>
      </c>
      <c r="AD1092" s="20">
        <f t="shared" si="140"/>
        <v>204</v>
      </c>
    </row>
    <row r="1093" spans="1:30" hidden="1" x14ac:dyDescent="0.35">
      <c r="A1093" s="13">
        <v>364</v>
      </c>
      <c r="B1093" s="25" t="str">
        <f>IFERROR(VLOOKUP($A1093,'Grade 7'!$H$2:$N$501,3,0),"-")</f>
        <v>M23-0405-364</v>
      </c>
      <c r="C1093" s="25" t="str">
        <f>IFERROR(VLOOKUP($A1093,'Grade 7'!$H$2:$N$501,4,0),"-")</f>
        <v/>
      </c>
      <c r="D1093" s="25" t="str">
        <f>IFERROR(VLOOKUP($A1093,'Grade 7'!$H$2:$N$501,5,0),"-")</f>
        <v/>
      </c>
      <c r="E1093" s="25">
        <f>IFERROR(VLOOKUP($A1093,'Grade 7'!$H$2:$N$501,6,0),"-")</f>
        <v>0</v>
      </c>
      <c r="F1093" s="33">
        <f>IFERROR(VLOOKUP($A1093,'Grade 7'!$H$2:$N$501,7,0),"-")</f>
        <v>0</v>
      </c>
      <c r="G1093" s="6"/>
      <c r="H1093" s="13">
        <f t="shared" si="139"/>
        <v>2</v>
      </c>
      <c r="I1093" s="17"/>
      <c r="J1093" s="14" t="str">
        <f t="shared" si="142"/>
        <v>K.M.A Boys Secondary School</v>
      </c>
      <c r="K1093" s="13" t="s">
        <v>24</v>
      </c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26">
        <f t="shared" si="141"/>
        <v>0</v>
      </c>
      <c r="W1093" s="6"/>
      <c r="X1093" s="6"/>
      <c r="Y1093" s="6"/>
      <c r="Z1093" s="20">
        <f t="shared" si="145"/>
        <v>0</v>
      </c>
      <c r="AA1093" s="20"/>
      <c r="AB1093" s="2">
        <f t="shared" si="143"/>
        <v>0</v>
      </c>
      <c r="AC1093" s="2">
        <f t="shared" si="144"/>
        <v>10</v>
      </c>
      <c r="AD1093" s="20">
        <f t="shared" si="140"/>
        <v>204</v>
      </c>
    </row>
    <row r="1094" spans="1:30" hidden="1" x14ac:dyDescent="0.35">
      <c r="A1094" s="13">
        <v>364</v>
      </c>
      <c r="B1094" s="25" t="str">
        <f>IFERROR(VLOOKUP($A1094,'Grade 7'!$H$2:$N$501,3,0),"-")</f>
        <v>M23-0405-364</v>
      </c>
      <c r="C1094" s="25" t="str">
        <f>IFERROR(VLOOKUP($A1094,'Grade 7'!$H$2:$N$501,4,0),"-")</f>
        <v/>
      </c>
      <c r="D1094" s="25" t="str">
        <f>IFERROR(VLOOKUP($A1094,'Grade 7'!$H$2:$N$501,5,0),"-")</f>
        <v/>
      </c>
      <c r="E1094" s="25">
        <f>IFERROR(VLOOKUP($A1094,'Grade 7'!$H$2:$N$501,6,0),"-")</f>
        <v>0</v>
      </c>
      <c r="F1094" s="33">
        <f>IFERROR(VLOOKUP($A1094,'Grade 7'!$H$2:$N$501,7,0),"-")</f>
        <v>0</v>
      </c>
      <c r="G1094" s="6"/>
      <c r="H1094" s="13">
        <f t="shared" ref="H1094:H1157" si="146">IF(A1094=A1093,H1093+1,1)</f>
        <v>3</v>
      </c>
      <c r="I1094" s="17"/>
      <c r="J1094" s="14" t="str">
        <f t="shared" si="142"/>
        <v>K.M.A Boys Secondary School</v>
      </c>
      <c r="K1094" s="13" t="s">
        <v>24</v>
      </c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26">
        <f t="shared" si="141"/>
        <v>0</v>
      </c>
      <c r="W1094" s="6"/>
      <c r="X1094" s="6"/>
      <c r="Y1094" s="6"/>
      <c r="Z1094" s="20">
        <f t="shared" si="145"/>
        <v>0</v>
      </c>
      <c r="AA1094" s="20"/>
      <c r="AB1094" s="2">
        <f t="shared" si="143"/>
        <v>0</v>
      </c>
      <c r="AC1094" s="2">
        <f t="shared" si="144"/>
        <v>10</v>
      </c>
      <c r="AD1094" s="20">
        <f t="shared" ref="AD1094:AD1157" si="147">IF(CONCATENATE(C1094,D1094)=CONCATENATE(C1093,D1093),AD1093,AD1093+1)</f>
        <v>204</v>
      </c>
    </row>
    <row r="1095" spans="1:30" hidden="1" x14ac:dyDescent="0.35">
      <c r="A1095" s="13">
        <v>365</v>
      </c>
      <c r="B1095" s="25" t="str">
        <f>IFERROR(VLOOKUP($A1095,'Grade 7'!$H$2:$N$501,3,0),"-")</f>
        <v>M23-0405-365</v>
      </c>
      <c r="C1095" s="25" t="str">
        <f>IFERROR(VLOOKUP($A1095,'Grade 7'!$H$2:$N$501,4,0),"-")</f>
        <v/>
      </c>
      <c r="D1095" s="25" t="str">
        <f>IFERROR(VLOOKUP($A1095,'Grade 7'!$H$2:$N$501,5,0),"-")</f>
        <v/>
      </c>
      <c r="E1095" s="25">
        <f>IFERROR(VLOOKUP($A1095,'Grade 7'!$H$2:$N$501,6,0),"-")</f>
        <v>0</v>
      </c>
      <c r="F1095" s="33">
        <f>IFERROR(VLOOKUP($A1095,'Grade 7'!$H$2:$N$501,7,0),"-")</f>
        <v>0</v>
      </c>
      <c r="G1095" s="6"/>
      <c r="H1095" s="13">
        <f t="shared" si="146"/>
        <v>1</v>
      </c>
      <c r="I1095" s="17"/>
      <c r="J1095" s="14" t="str">
        <f t="shared" si="142"/>
        <v>K.M.A Boys Secondary School</v>
      </c>
      <c r="K1095" s="13" t="s">
        <v>24</v>
      </c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26">
        <f t="shared" si="141"/>
        <v>0</v>
      </c>
      <c r="W1095" s="6"/>
      <c r="X1095" s="6"/>
      <c r="Y1095" s="6"/>
      <c r="Z1095" s="20">
        <f t="shared" si="145"/>
        <v>0</v>
      </c>
      <c r="AA1095" s="20"/>
      <c r="AB1095" s="2">
        <f t="shared" si="143"/>
        <v>0</v>
      </c>
      <c r="AC1095" s="2">
        <f t="shared" si="144"/>
        <v>10</v>
      </c>
      <c r="AD1095" s="20">
        <f t="shared" si="147"/>
        <v>204</v>
      </c>
    </row>
    <row r="1096" spans="1:30" hidden="1" x14ac:dyDescent="0.35">
      <c r="A1096" s="13">
        <v>365</v>
      </c>
      <c r="B1096" s="25" t="str">
        <f>IFERROR(VLOOKUP($A1096,'Grade 7'!$H$2:$N$501,3,0),"-")</f>
        <v>M23-0405-365</v>
      </c>
      <c r="C1096" s="25" t="str">
        <f>IFERROR(VLOOKUP($A1096,'Grade 7'!$H$2:$N$501,4,0),"-")</f>
        <v/>
      </c>
      <c r="D1096" s="25" t="str">
        <f>IFERROR(VLOOKUP($A1096,'Grade 7'!$H$2:$N$501,5,0),"-")</f>
        <v/>
      </c>
      <c r="E1096" s="25">
        <f>IFERROR(VLOOKUP($A1096,'Grade 7'!$H$2:$N$501,6,0),"-")</f>
        <v>0</v>
      </c>
      <c r="F1096" s="33">
        <f>IFERROR(VLOOKUP($A1096,'Grade 7'!$H$2:$N$501,7,0),"-")</f>
        <v>0</v>
      </c>
      <c r="G1096" s="6"/>
      <c r="H1096" s="13">
        <f t="shared" si="146"/>
        <v>2</v>
      </c>
      <c r="I1096" s="17"/>
      <c r="J1096" s="14" t="str">
        <f t="shared" si="142"/>
        <v>K.M.A Boys Secondary School</v>
      </c>
      <c r="K1096" s="13" t="s">
        <v>24</v>
      </c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26">
        <f t="shared" si="141"/>
        <v>0</v>
      </c>
      <c r="W1096" s="6"/>
      <c r="X1096" s="6"/>
      <c r="Y1096" s="6"/>
      <c r="Z1096" s="20">
        <f t="shared" si="145"/>
        <v>0</v>
      </c>
      <c r="AA1096" s="20"/>
      <c r="AB1096" s="2">
        <f t="shared" si="143"/>
        <v>0</v>
      </c>
      <c r="AC1096" s="2">
        <f t="shared" si="144"/>
        <v>10</v>
      </c>
      <c r="AD1096" s="20">
        <f t="shared" si="147"/>
        <v>204</v>
      </c>
    </row>
    <row r="1097" spans="1:30" hidden="1" x14ac:dyDescent="0.35">
      <c r="A1097" s="13">
        <v>365</v>
      </c>
      <c r="B1097" s="25" t="str">
        <f>IFERROR(VLOOKUP($A1097,'Grade 7'!$H$2:$N$501,3,0),"-")</f>
        <v>M23-0405-365</v>
      </c>
      <c r="C1097" s="25" t="str">
        <f>IFERROR(VLOOKUP($A1097,'Grade 7'!$H$2:$N$501,4,0),"-")</f>
        <v/>
      </c>
      <c r="D1097" s="25" t="str">
        <f>IFERROR(VLOOKUP($A1097,'Grade 7'!$H$2:$N$501,5,0),"-")</f>
        <v/>
      </c>
      <c r="E1097" s="25">
        <f>IFERROR(VLOOKUP($A1097,'Grade 7'!$H$2:$N$501,6,0),"-")</f>
        <v>0</v>
      </c>
      <c r="F1097" s="33">
        <f>IFERROR(VLOOKUP($A1097,'Grade 7'!$H$2:$N$501,7,0),"-")</f>
        <v>0</v>
      </c>
      <c r="G1097" s="6"/>
      <c r="H1097" s="13">
        <f t="shared" si="146"/>
        <v>3</v>
      </c>
      <c r="I1097" s="17"/>
      <c r="J1097" s="14" t="str">
        <f t="shared" si="142"/>
        <v>K.M.A Boys Secondary School</v>
      </c>
      <c r="K1097" s="13" t="s">
        <v>24</v>
      </c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26">
        <f t="shared" si="141"/>
        <v>0</v>
      </c>
      <c r="W1097" s="6"/>
      <c r="X1097" s="6"/>
      <c r="Y1097" s="6"/>
      <c r="Z1097" s="20">
        <f t="shared" si="145"/>
        <v>0</v>
      </c>
      <c r="AA1097" s="20"/>
      <c r="AB1097" s="2">
        <f t="shared" si="143"/>
        <v>0</v>
      </c>
      <c r="AC1097" s="2">
        <f t="shared" si="144"/>
        <v>10</v>
      </c>
      <c r="AD1097" s="20">
        <f t="shared" si="147"/>
        <v>204</v>
      </c>
    </row>
    <row r="1098" spans="1:30" hidden="1" x14ac:dyDescent="0.35">
      <c r="A1098" s="13">
        <v>366</v>
      </c>
      <c r="B1098" s="25" t="str">
        <f>IFERROR(VLOOKUP($A1098,'Grade 7'!$H$2:$N$501,3,0),"-")</f>
        <v>M23-0405-366</v>
      </c>
      <c r="C1098" s="25" t="str">
        <f>IFERROR(VLOOKUP($A1098,'Grade 7'!$H$2:$N$501,4,0),"-")</f>
        <v/>
      </c>
      <c r="D1098" s="25" t="str">
        <f>IFERROR(VLOOKUP($A1098,'Grade 7'!$H$2:$N$501,5,0),"-")</f>
        <v/>
      </c>
      <c r="E1098" s="25">
        <f>IFERROR(VLOOKUP($A1098,'Grade 7'!$H$2:$N$501,6,0),"-")</f>
        <v>0</v>
      </c>
      <c r="F1098" s="33">
        <f>IFERROR(VLOOKUP($A1098,'Grade 7'!$H$2:$N$501,7,0),"-")</f>
        <v>0</v>
      </c>
      <c r="G1098" s="6"/>
      <c r="H1098" s="13">
        <f t="shared" si="146"/>
        <v>1</v>
      </c>
      <c r="I1098" s="17"/>
      <c r="J1098" s="14" t="str">
        <f t="shared" si="142"/>
        <v>K.M.A Boys Secondary School</v>
      </c>
      <c r="K1098" s="13" t="s">
        <v>24</v>
      </c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26">
        <f t="shared" si="141"/>
        <v>0</v>
      </c>
      <c r="W1098" s="6"/>
      <c r="X1098" s="6"/>
      <c r="Y1098" s="6"/>
      <c r="Z1098" s="20">
        <f t="shared" si="145"/>
        <v>0</v>
      </c>
      <c r="AA1098" s="20"/>
      <c r="AB1098" s="2">
        <f t="shared" si="143"/>
        <v>0</v>
      </c>
      <c r="AC1098" s="2">
        <f t="shared" si="144"/>
        <v>10</v>
      </c>
      <c r="AD1098" s="20">
        <f t="shared" si="147"/>
        <v>204</v>
      </c>
    </row>
    <row r="1099" spans="1:30" hidden="1" x14ac:dyDescent="0.35">
      <c r="A1099" s="13">
        <v>366</v>
      </c>
      <c r="B1099" s="25" t="str">
        <f>IFERROR(VLOOKUP($A1099,'Grade 7'!$H$2:$N$501,3,0),"-")</f>
        <v>M23-0405-366</v>
      </c>
      <c r="C1099" s="25" t="str">
        <f>IFERROR(VLOOKUP($A1099,'Grade 7'!$H$2:$N$501,4,0),"-")</f>
        <v/>
      </c>
      <c r="D1099" s="25" t="str">
        <f>IFERROR(VLOOKUP($A1099,'Grade 7'!$H$2:$N$501,5,0),"-")</f>
        <v/>
      </c>
      <c r="E1099" s="25">
        <f>IFERROR(VLOOKUP($A1099,'Grade 7'!$H$2:$N$501,6,0),"-")</f>
        <v>0</v>
      </c>
      <c r="F1099" s="33">
        <f>IFERROR(VLOOKUP($A1099,'Grade 7'!$H$2:$N$501,7,0),"-")</f>
        <v>0</v>
      </c>
      <c r="G1099" s="6"/>
      <c r="H1099" s="13">
        <f t="shared" si="146"/>
        <v>2</v>
      </c>
      <c r="I1099" s="17"/>
      <c r="J1099" s="14" t="str">
        <f t="shared" si="142"/>
        <v>K.M.A Boys Secondary School</v>
      </c>
      <c r="K1099" s="13" t="s">
        <v>24</v>
      </c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26">
        <f t="shared" si="141"/>
        <v>0</v>
      </c>
      <c r="W1099" s="6"/>
      <c r="X1099" s="6"/>
      <c r="Y1099" s="6"/>
      <c r="Z1099" s="20">
        <f t="shared" si="145"/>
        <v>0</v>
      </c>
      <c r="AA1099" s="20"/>
      <c r="AB1099" s="2">
        <f t="shared" si="143"/>
        <v>0</v>
      </c>
      <c r="AC1099" s="2">
        <f t="shared" si="144"/>
        <v>10</v>
      </c>
      <c r="AD1099" s="20">
        <f t="shared" si="147"/>
        <v>204</v>
      </c>
    </row>
    <row r="1100" spans="1:30" hidden="1" x14ac:dyDescent="0.35">
      <c r="A1100" s="13">
        <v>366</v>
      </c>
      <c r="B1100" s="25" t="str">
        <f>IFERROR(VLOOKUP($A1100,'Grade 7'!$H$2:$N$501,3,0),"-")</f>
        <v>M23-0405-366</v>
      </c>
      <c r="C1100" s="25" t="str">
        <f>IFERROR(VLOOKUP($A1100,'Grade 7'!$H$2:$N$501,4,0),"-")</f>
        <v/>
      </c>
      <c r="D1100" s="25" t="str">
        <f>IFERROR(VLOOKUP($A1100,'Grade 7'!$H$2:$N$501,5,0),"-")</f>
        <v/>
      </c>
      <c r="E1100" s="25">
        <f>IFERROR(VLOOKUP($A1100,'Grade 7'!$H$2:$N$501,6,0),"-")</f>
        <v>0</v>
      </c>
      <c r="F1100" s="33">
        <f>IFERROR(VLOOKUP($A1100,'Grade 7'!$H$2:$N$501,7,0),"-")</f>
        <v>0</v>
      </c>
      <c r="G1100" s="6"/>
      <c r="H1100" s="13">
        <f t="shared" si="146"/>
        <v>3</v>
      </c>
      <c r="I1100" s="17"/>
      <c r="J1100" s="14" t="str">
        <f t="shared" si="142"/>
        <v>K.M.A Boys Secondary School</v>
      </c>
      <c r="K1100" s="13" t="s">
        <v>24</v>
      </c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26">
        <f t="shared" si="141"/>
        <v>0</v>
      </c>
      <c r="W1100" s="6"/>
      <c r="X1100" s="6"/>
      <c r="Y1100" s="6"/>
      <c r="Z1100" s="20">
        <f t="shared" si="145"/>
        <v>0</v>
      </c>
      <c r="AA1100" s="20"/>
      <c r="AB1100" s="2">
        <f t="shared" si="143"/>
        <v>0</v>
      </c>
      <c r="AC1100" s="2">
        <f t="shared" si="144"/>
        <v>10</v>
      </c>
      <c r="AD1100" s="20">
        <f t="shared" si="147"/>
        <v>204</v>
      </c>
    </row>
    <row r="1101" spans="1:30" hidden="1" x14ac:dyDescent="0.35">
      <c r="A1101" s="13">
        <v>367</v>
      </c>
      <c r="B1101" s="25" t="str">
        <f>IFERROR(VLOOKUP($A1101,'Grade 7'!$H$2:$N$501,3,0),"-")</f>
        <v>M23-0405-367</v>
      </c>
      <c r="C1101" s="25" t="str">
        <f>IFERROR(VLOOKUP($A1101,'Grade 7'!$H$2:$N$501,4,0),"-")</f>
        <v/>
      </c>
      <c r="D1101" s="25" t="str">
        <f>IFERROR(VLOOKUP($A1101,'Grade 7'!$H$2:$N$501,5,0),"-")</f>
        <v/>
      </c>
      <c r="E1101" s="25">
        <f>IFERROR(VLOOKUP($A1101,'Grade 7'!$H$2:$N$501,6,0),"-")</f>
        <v>0</v>
      </c>
      <c r="F1101" s="33">
        <f>IFERROR(VLOOKUP($A1101,'Grade 7'!$H$2:$N$501,7,0),"-")</f>
        <v>0</v>
      </c>
      <c r="G1101" s="6"/>
      <c r="H1101" s="13">
        <f t="shared" si="146"/>
        <v>1</v>
      </c>
      <c r="I1101" s="17"/>
      <c r="J1101" s="14" t="str">
        <f t="shared" si="142"/>
        <v>K.M.A Boys Secondary School</v>
      </c>
      <c r="K1101" s="13" t="s">
        <v>24</v>
      </c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26">
        <f t="shared" si="141"/>
        <v>0</v>
      </c>
      <c r="W1101" s="6"/>
      <c r="X1101" s="6"/>
      <c r="Y1101" s="6"/>
      <c r="Z1101" s="20">
        <f t="shared" si="145"/>
        <v>0</v>
      </c>
      <c r="AA1101" s="20"/>
      <c r="AB1101" s="2">
        <f t="shared" si="143"/>
        <v>0</v>
      </c>
      <c r="AC1101" s="2">
        <f t="shared" si="144"/>
        <v>10</v>
      </c>
      <c r="AD1101" s="20">
        <f t="shared" si="147"/>
        <v>204</v>
      </c>
    </row>
    <row r="1102" spans="1:30" hidden="1" x14ac:dyDescent="0.35">
      <c r="A1102" s="13">
        <v>367</v>
      </c>
      <c r="B1102" s="25" t="str">
        <f>IFERROR(VLOOKUP($A1102,'Grade 7'!$H$2:$N$501,3,0),"-")</f>
        <v>M23-0405-367</v>
      </c>
      <c r="C1102" s="25" t="str">
        <f>IFERROR(VLOOKUP($A1102,'Grade 7'!$H$2:$N$501,4,0),"-")</f>
        <v/>
      </c>
      <c r="D1102" s="25" t="str">
        <f>IFERROR(VLOOKUP($A1102,'Grade 7'!$H$2:$N$501,5,0),"-")</f>
        <v/>
      </c>
      <c r="E1102" s="25">
        <f>IFERROR(VLOOKUP($A1102,'Grade 7'!$H$2:$N$501,6,0),"-")</f>
        <v>0</v>
      </c>
      <c r="F1102" s="33">
        <f>IFERROR(VLOOKUP($A1102,'Grade 7'!$H$2:$N$501,7,0),"-")</f>
        <v>0</v>
      </c>
      <c r="G1102" s="6"/>
      <c r="H1102" s="13">
        <f t="shared" si="146"/>
        <v>2</v>
      </c>
      <c r="I1102" s="17"/>
      <c r="J1102" s="14" t="str">
        <f t="shared" si="142"/>
        <v>K.M.A Boys Secondary School</v>
      </c>
      <c r="K1102" s="13" t="s">
        <v>24</v>
      </c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26">
        <f t="shared" si="141"/>
        <v>0</v>
      </c>
      <c r="W1102" s="6"/>
      <c r="X1102" s="6"/>
      <c r="Y1102" s="6"/>
      <c r="Z1102" s="20">
        <f t="shared" si="145"/>
        <v>0</v>
      </c>
      <c r="AA1102" s="20"/>
      <c r="AB1102" s="2">
        <f t="shared" si="143"/>
        <v>0</v>
      </c>
      <c r="AC1102" s="2">
        <f t="shared" si="144"/>
        <v>10</v>
      </c>
      <c r="AD1102" s="20">
        <f t="shared" si="147"/>
        <v>204</v>
      </c>
    </row>
    <row r="1103" spans="1:30" hidden="1" x14ac:dyDescent="0.35">
      <c r="A1103" s="13">
        <v>367</v>
      </c>
      <c r="B1103" s="25" t="str">
        <f>IFERROR(VLOOKUP($A1103,'Grade 7'!$H$2:$N$501,3,0),"-")</f>
        <v>M23-0405-367</v>
      </c>
      <c r="C1103" s="25" t="str">
        <f>IFERROR(VLOOKUP($A1103,'Grade 7'!$H$2:$N$501,4,0),"-")</f>
        <v/>
      </c>
      <c r="D1103" s="25" t="str">
        <f>IFERROR(VLOOKUP($A1103,'Grade 7'!$H$2:$N$501,5,0),"-")</f>
        <v/>
      </c>
      <c r="E1103" s="25">
        <f>IFERROR(VLOOKUP($A1103,'Grade 7'!$H$2:$N$501,6,0),"-")</f>
        <v>0</v>
      </c>
      <c r="F1103" s="33">
        <f>IFERROR(VLOOKUP($A1103,'Grade 7'!$H$2:$N$501,7,0),"-")</f>
        <v>0</v>
      </c>
      <c r="G1103" s="6"/>
      <c r="H1103" s="13">
        <f t="shared" si="146"/>
        <v>3</v>
      </c>
      <c r="I1103" s="17"/>
      <c r="J1103" s="14" t="str">
        <f t="shared" si="142"/>
        <v>K.M.A Boys Secondary School</v>
      </c>
      <c r="K1103" s="13" t="s">
        <v>24</v>
      </c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26">
        <f t="shared" si="141"/>
        <v>0</v>
      </c>
      <c r="W1103" s="6"/>
      <c r="X1103" s="6"/>
      <c r="Y1103" s="6"/>
      <c r="Z1103" s="20">
        <f t="shared" si="145"/>
        <v>0</v>
      </c>
      <c r="AA1103" s="20"/>
      <c r="AB1103" s="2">
        <f t="shared" si="143"/>
        <v>0</v>
      </c>
      <c r="AC1103" s="2">
        <f t="shared" si="144"/>
        <v>10</v>
      </c>
      <c r="AD1103" s="20">
        <f t="shared" si="147"/>
        <v>204</v>
      </c>
    </row>
    <row r="1104" spans="1:30" hidden="1" x14ac:dyDescent="0.35">
      <c r="A1104" s="13">
        <v>368</v>
      </c>
      <c r="B1104" s="25" t="str">
        <f>IFERROR(VLOOKUP($A1104,'Grade 7'!$H$2:$N$501,3,0),"-")</f>
        <v>M23-0405-368</v>
      </c>
      <c r="C1104" s="25" t="str">
        <f>IFERROR(VLOOKUP($A1104,'Grade 7'!$H$2:$N$501,4,0),"-")</f>
        <v/>
      </c>
      <c r="D1104" s="25" t="str">
        <f>IFERROR(VLOOKUP($A1104,'Grade 7'!$H$2:$N$501,5,0),"-")</f>
        <v/>
      </c>
      <c r="E1104" s="25">
        <f>IFERROR(VLOOKUP($A1104,'Grade 7'!$H$2:$N$501,6,0),"-")</f>
        <v>0</v>
      </c>
      <c r="F1104" s="33">
        <f>IFERROR(VLOOKUP($A1104,'Grade 7'!$H$2:$N$501,7,0),"-")</f>
        <v>0</v>
      </c>
      <c r="G1104" s="6"/>
      <c r="H1104" s="13">
        <f t="shared" si="146"/>
        <v>1</v>
      </c>
      <c r="I1104" s="17"/>
      <c r="J1104" s="14" t="str">
        <f t="shared" si="142"/>
        <v>K.M.A Boys Secondary School</v>
      </c>
      <c r="K1104" s="13" t="s">
        <v>24</v>
      </c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26">
        <f t="shared" si="141"/>
        <v>0</v>
      </c>
      <c r="W1104" s="6"/>
      <c r="X1104" s="6"/>
      <c r="Y1104" s="6"/>
      <c r="Z1104" s="20">
        <f t="shared" si="145"/>
        <v>0</v>
      </c>
      <c r="AA1104" s="20"/>
      <c r="AB1104" s="2">
        <f t="shared" si="143"/>
        <v>0</v>
      </c>
      <c r="AC1104" s="2">
        <f t="shared" si="144"/>
        <v>10</v>
      </c>
      <c r="AD1104" s="20">
        <f t="shared" si="147"/>
        <v>204</v>
      </c>
    </row>
    <row r="1105" spans="1:30" hidden="1" x14ac:dyDescent="0.35">
      <c r="A1105" s="13">
        <v>368</v>
      </c>
      <c r="B1105" s="25" t="str">
        <f>IFERROR(VLOOKUP($A1105,'Grade 7'!$H$2:$N$501,3,0),"-")</f>
        <v>M23-0405-368</v>
      </c>
      <c r="C1105" s="25" t="str">
        <f>IFERROR(VLOOKUP($A1105,'Grade 7'!$H$2:$N$501,4,0),"-")</f>
        <v/>
      </c>
      <c r="D1105" s="25" t="str">
        <f>IFERROR(VLOOKUP($A1105,'Grade 7'!$H$2:$N$501,5,0),"-")</f>
        <v/>
      </c>
      <c r="E1105" s="25">
        <f>IFERROR(VLOOKUP($A1105,'Grade 7'!$H$2:$N$501,6,0),"-")</f>
        <v>0</v>
      </c>
      <c r="F1105" s="33">
        <f>IFERROR(VLOOKUP($A1105,'Grade 7'!$H$2:$N$501,7,0),"-")</f>
        <v>0</v>
      </c>
      <c r="G1105" s="6"/>
      <c r="H1105" s="13">
        <f t="shared" si="146"/>
        <v>2</v>
      </c>
      <c r="I1105" s="17"/>
      <c r="J1105" s="14" t="str">
        <f t="shared" si="142"/>
        <v>K.M.A Boys Secondary School</v>
      </c>
      <c r="K1105" s="13" t="s">
        <v>24</v>
      </c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26">
        <f t="shared" si="141"/>
        <v>0</v>
      </c>
      <c r="W1105" s="6"/>
      <c r="X1105" s="6"/>
      <c r="Y1105" s="6"/>
      <c r="Z1105" s="20">
        <f t="shared" si="145"/>
        <v>0</v>
      </c>
      <c r="AA1105" s="20"/>
      <c r="AB1105" s="2">
        <f t="shared" si="143"/>
        <v>0</v>
      </c>
      <c r="AC1105" s="2">
        <f t="shared" si="144"/>
        <v>10</v>
      </c>
      <c r="AD1105" s="20">
        <f t="shared" si="147"/>
        <v>204</v>
      </c>
    </row>
    <row r="1106" spans="1:30" hidden="1" x14ac:dyDescent="0.35">
      <c r="A1106" s="13">
        <v>368</v>
      </c>
      <c r="B1106" s="25" t="str">
        <f>IFERROR(VLOOKUP($A1106,'Grade 7'!$H$2:$N$501,3,0),"-")</f>
        <v>M23-0405-368</v>
      </c>
      <c r="C1106" s="25" t="str">
        <f>IFERROR(VLOOKUP($A1106,'Grade 7'!$H$2:$N$501,4,0),"-")</f>
        <v/>
      </c>
      <c r="D1106" s="25" t="str">
        <f>IFERROR(VLOOKUP($A1106,'Grade 7'!$H$2:$N$501,5,0),"-")</f>
        <v/>
      </c>
      <c r="E1106" s="25">
        <f>IFERROR(VLOOKUP($A1106,'Grade 7'!$H$2:$N$501,6,0),"-")</f>
        <v>0</v>
      </c>
      <c r="F1106" s="33">
        <f>IFERROR(VLOOKUP($A1106,'Grade 7'!$H$2:$N$501,7,0),"-")</f>
        <v>0</v>
      </c>
      <c r="G1106" s="6"/>
      <c r="H1106" s="13">
        <f t="shared" si="146"/>
        <v>3</v>
      </c>
      <c r="I1106" s="17"/>
      <c r="J1106" s="14" t="str">
        <f t="shared" si="142"/>
        <v>K.M.A Boys Secondary School</v>
      </c>
      <c r="K1106" s="13" t="s">
        <v>24</v>
      </c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26">
        <f t="shared" si="141"/>
        <v>0</v>
      </c>
      <c r="W1106" s="6"/>
      <c r="X1106" s="6"/>
      <c r="Y1106" s="6"/>
      <c r="Z1106" s="20">
        <f t="shared" si="145"/>
        <v>0</v>
      </c>
      <c r="AA1106" s="20"/>
      <c r="AB1106" s="2">
        <f t="shared" si="143"/>
        <v>0</v>
      </c>
      <c r="AC1106" s="2">
        <f t="shared" si="144"/>
        <v>10</v>
      </c>
      <c r="AD1106" s="20">
        <f t="shared" si="147"/>
        <v>204</v>
      </c>
    </row>
    <row r="1107" spans="1:30" hidden="1" x14ac:dyDescent="0.35">
      <c r="A1107" s="13">
        <v>369</v>
      </c>
      <c r="B1107" s="25" t="str">
        <f>IFERROR(VLOOKUP($A1107,'Grade 7'!$H$2:$N$501,3,0),"-")</f>
        <v>M23-0405-369</v>
      </c>
      <c r="C1107" s="25" t="str">
        <f>IFERROR(VLOOKUP($A1107,'Grade 7'!$H$2:$N$501,4,0),"-")</f>
        <v/>
      </c>
      <c r="D1107" s="25" t="str">
        <f>IFERROR(VLOOKUP($A1107,'Grade 7'!$H$2:$N$501,5,0),"-")</f>
        <v/>
      </c>
      <c r="E1107" s="25">
        <f>IFERROR(VLOOKUP($A1107,'Grade 7'!$H$2:$N$501,6,0),"-")</f>
        <v>0</v>
      </c>
      <c r="F1107" s="33">
        <f>IFERROR(VLOOKUP($A1107,'Grade 7'!$H$2:$N$501,7,0),"-")</f>
        <v>0</v>
      </c>
      <c r="G1107" s="6"/>
      <c r="H1107" s="13">
        <f t="shared" si="146"/>
        <v>1</v>
      </c>
      <c r="I1107" s="17"/>
      <c r="J1107" s="14" t="str">
        <f t="shared" si="142"/>
        <v>K.M.A Boys Secondary School</v>
      </c>
      <c r="K1107" s="13" t="s">
        <v>24</v>
      </c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26">
        <f t="shared" si="141"/>
        <v>0</v>
      </c>
      <c r="W1107" s="6"/>
      <c r="X1107" s="6"/>
      <c r="Y1107" s="6"/>
      <c r="Z1107" s="20">
        <f t="shared" si="145"/>
        <v>0</v>
      </c>
      <c r="AA1107" s="20"/>
      <c r="AB1107" s="2">
        <f t="shared" si="143"/>
        <v>0</v>
      </c>
      <c r="AC1107" s="2">
        <f t="shared" si="144"/>
        <v>10</v>
      </c>
      <c r="AD1107" s="20">
        <f t="shared" si="147"/>
        <v>204</v>
      </c>
    </row>
    <row r="1108" spans="1:30" hidden="1" x14ac:dyDescent="0.35">
      <c r="A1108" s="13">
        <v>369</v>
      </c>
      <c r="B1108" s="25" t="str">
        <f>IFERROR(VLOOKUP($A1108,'Grade 7'!$H$2:$N$501,3,0),"-")</f>
        <v>M23-0405-369</v>
      </c>
      <c r="C1108" s="25" t="str">
        <f>IFERROR(VLOOKUP($A1108,'Grade 7'!$H$2:$N$501,4,0),"-")</f>
        <v/>
      </c>
      <c r="D1108" s="25" t="str">
        <f>IFERROR(VLOOKUP($A1108,'Grade 7'!$H$2:$N$501,5,0),"-")</f>
        <v/>
      </c>
      <c r="E1108" s="25">
        <f>IFERROR(VLOOKUP($A1108,'Grade 7'!$H$2:$N$501,6,0),"-")</f>
        <v>0</v>
      </c>
      <c r="F1108" s="33">
        <f>IFERROR(VLOOKUP($A1108,'Grade 7'!$H$2:$N$501,7,0),"-")</f>
        <v>0</v>
      </c>
      <c r="G1108" s="6"/>
      <c r="H1108" s="13">
        <f t="shared" si="146"/>
        <v>2</v>
      </c>
      <c r="I1108" s="17"/>
      <c r="J1108" s="14" t="str">
        <f t="shared" si="142"/>
        <v>K.M.A Boys Secondary School</v>
      </c>
      <c r="K1108" s="13" t="s">
        <v>24</v>
      </c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26">
        <f t="shared" ref="V1108:V1155" si="148">Z1108</f>
        <v>0</v>
      </c>
      <c r="W1108" s="6"/>
      <c r="X1108" s="6"/>
      <c r="Y1108" s="6"/>
      <c r="Z1108" s="20">
        <f t="shared" si="145"/>
        <v>0</v>
      </c>
      <c r="AA1108" s="20"/>
      <c r="AB1108" s="2">
        <f t="shared" si="143"/>
        <v>0</v>
      </c>
      <c r="AC1108" s="2">
        <f t="shared" si="144"/>
        <v>10</v>
      </c>
      <c r="AD1108" s="20">
        <f t="shared" si="147"/>
        <v>204</v>
      </c>
    </row>
    <row r="1109" spans="1:30" hidden="1" x14ac:dyDescent="0.35">
      <c r="A1109" s="13">
        <v>369</v>
      </c>
      <c r="B1109" s="25" t="str">
        <f>IFERROR(VLOOKUP($A1109,'Grade 7'!$H$2:$N$501,3,0),"-")</f>
        <v>M23-0405-369</v>
      </c>
      <c r="C1109" s="25" t="str">
        <f>IFERROR(VLOOKUP($A1109,'Grade 7'!$H$2:$N$501,4,0),"-")</f>
        <v/>
      </c>
      <c r="D1109" s="25" t="str">
        <f>IFERROR(VLOOKUP($A1109,'Grade 7'!$H$2:$N$501,5,0),"-")</f>
        <v/>
      </c>
      <c r="E1109" s="25">
        <f>IFERROR(VLOOKUP($A1109,'Grade 7'!$H$2:$N$501,6,0),"-")</f>
        <v>0</v>
      </c>
      <c r="F1109" s="33">
        <f>IFERROR(VLOOKUP($A1109,'Grade 7'!$H$2:$N$501,7,0),"-")</f>
        <v>0</v>
      </c>
      <c r="G1109" s="6"/>
      <c r="H1109" s="13">
        <f t="shared" si="146"/>
        <v>3</v>
      </c>
      <c r="I1109" s="17"/>
      <c r="J1109" s="14" t="str">
        <f t="shared" ref="J1109:J1156" si="149">IF($J$3="","",$J$3)</f>
        <v>K.M.A Boys Secondary School</v>
      </c>
      <c r="K1109" s="13" t="s">
        <v>24</v>
      </c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26">
        <f t="shared" si="148"/>
        <v>0</v>
      </c>
      <c r="W1109" s="6"/>
      <c r="X1109" s="6"/>
      <c r="Y1109" s="6"/>
      <c r="Z1109" s="20">
        <f t="shared" si="145"/>
        <v>0</v>
      </c>
      <c r="AA1109" s="20"/>
      <c r="AB1109" s="2">
        <f t="shared" si="143"/>
        <v>0</v>
      </c>
      <c r="AC1109" s="2">
        <f t="shared" si="144"/>
        <v>10</v>
      </c>
      <c r="AD1109" s="20">
        <f t="shared" si="147"/>
        <v>204</v>
      </c>
    </row>
    <row r="1110" spans="1:30" hidden="1" x14ac:dyDescent="0.35">
      <c r="A1110" s="13">
        <v>370</v>
      </c>
      <c r="B1110" s="25" t="str">
        <f>IFERROR(VLOOKUP($A1110,'Grade 7'!$H$2:$N$501,3,0),"-")</f>
        <v>M23-0405-370</v>
      </c>
      <c r="C1110" s="25" t="str">
        <f>IFERROR(VLOOKUP($A1110,'Grade 7'!$H$2:$N$501,4,0),"-")</f>
        <v/>
      </c>
      <c r="D1110" s="25" t="str">
        <f>IFERROR(VLOOKUP($A1110,'Grade 7'!$H$2:$N$501,5,0),"-")</f>
        <v/>
      </c>
      <c r="E1110" s="25">
        <f>IFERROR(VLOOKUP($A1110,'Grade 7'!$H$2:$N$501,6,0),"-")</f>
        <v>0</v>
      </c>
      <c r="F1110" s="33">
        <f>IFERROR(VLOOKUP($A1110,'Grade 7'!$H$2:$N$501,7,0),"-")</f>
        <v>0</v>
      </c>
      <c r="G1110" s="6"/>
      <c r="H1110" s="13">
        <f t="shared" si="146"/>
        <v>1</v>
      </c>
      <c r="I1110" s="17"/>
      <c r="J1110" s="14" t="str">
        <f t="shared" si="149"/>
        <v>K.M.A Boys Secondary School</v>
      </c>
      <c r="K1110" s="13" t="s">
        <v>24</v>
      </c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26">
        <f t="shared" si="148"/>
        <v>0</v>
      </c>
      <c r="W1110" s="6"/>
      <c r="X1110" s="6"/>
      <c r="Y1110" s="6"/>
      <c r="Z1110" s="20">
        <f t="shared" si="145"/>
        <v>0</v>
      </c>
      <c r="AA1110" s="20"/>
      <c r="AB1110" s="2">
        <f t="shared" si="143"/>
        <v>0</v>
      </c>
      <c r="AC1110" s="2">
        <f t="shared" si="144"/>
        <v>10</v>
      </c>
      <c r="AD1110" s="20">
        <f t="shared" si="147"/>
        <v>204</v>
      </c>
    </row>
    <row r="1111" spans="1:30" hidden="1" x14ac:dyDescent="0.35">
      <c r="A1111" s="13">
        <v>370</v>
      </c>
      <c r="B1111" s="25" t="str">
        <f>IFERROR(VLOOKUP($A1111,'Grade 7'!$H$2:$N$501,3,0),"-")</f>
        <v>M23-0405-370</v>
      </c>
      <c r="C1111" s="25" t="str">
        <f>IFERROR(VLOOKUP($A1111,'Grade 7'!$H$2:$N$501,4,0),"-")</f>
        <v/>
      </c>
      <c r="D1111" s="25" t="str">
        <f>IFERROR(VLOOKUP($A1111,'Grade 7'!$H$2:$N$501,5,0),"-")</f>
        <v/>
      </c>
      <c r="E1111" s="25">
        <f>IFERROR(VLOOKUP($A1111,'Grade 7'!$H$2:$N$501,6,0),"-")</f>
        <v>0</v>
      </c>
      <c r="F1111" s="33">
        <f>IFERROR(VLOOKUP($A1111,'Grade 7'!$H$2:$N$501,7,0),"-")</f>
        <v>0</v>
      </c>
      <c r="G1111" s="6"/>
      <c r="H1111" s="13">
        <f t="shared" si="146"/>
        <v>2</v>
      </c>
      <c r="I1111" s="17"/>
      <c r="J1111" s="14" t="str">
        <f t="shared" si="149"/>
        <v>K.M.A Boys Secondary School</v>
      </c>
      <c r="K1111" s="13" t="s">
        <v>24</v>
      </c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26">
        <f t="shared" si="148"/>
        <v>0</v>
      </c>
      <c r="W1111" s="6"/>
      <c r="X1111" s="6"/>
      <c r="Y1111" s="6"/>
      <c r="Z1111" s="20">
        <f t="shared" si="145"/>
        <v>0</v>
      </c>
      <c r="AA1111" s="20"/>
      <c r="AB1111" s="2">
        <f t="shared" ref="AB1111:AB1158" si="150">SUM(L1111:U1111)</f>
        <v>0</v>
      </c>
      <c r="AC1111" s="2">
        <f t="shared" ref="AC1111:AC1158" si="151">COUNTBLANK(L1111:U1111)</f>
        <v>10</v>
      </c>
      <c r="AD1111" s="20">
        <f t="shared" si="147"/>
        <v>204</v>
      </c>
    </row>
    <row r="1112" spans="1:30" hidden="1" x14ac:dyDescent="0.35">
      <c r="A1112" s="13">
        <v>370</v>
      </c>
      <c r="B1112" s="25" t="str">
        <f>IFERROR(VLOOKUP($A1112,'Grade 7'!$H$2:$N$501,3,0),"-")</f>
        <v>M23-0405-370</v>
      </c>
      <c r="C1112" s="25" t="str">
        <f>IFERROR(VLOOKUP($A1112,'Grade 7'!$H$2:$N$501,4,0),"-")</f>
        <v/>
      </c>
      <c r="D1112" s="25" t="str">
        <f>IFERROR(VLOOKUP($A1112,'Grade 7'!$H$2:$N$501,5,0),"-")</f>
        <v/>
      </c>
      <c r="E1112" s="25">
        <f>IFERROR(VLOOKUP($A1112,'Grade 7'!$H$2:$N$501,6,0),"-")</f>
        <v>0</v>
      </c>
      <c r="F1112" s="33">
        <f>IFERROR(VLOOKUP($A1112,'Grade 7'!$H$2:$N$501,7,0),"-")</f>
        <v>0</v>
      </c>
      <c r="G1112" s="6"/>
      <c r="H1112" s="13">
        <f t="shared" si="146"/>
        <v>3</v>
      </c>
      <c r="I1112" s="17"/>
      <c r="J1112" s="14" t="str">
        <f t="shared" si="149"/>
        <v>K.M.A Boys Secondary School</v>
      </c>
      <c r="K1112" s="13" t="s">
        <v>24</v>
      </c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26">
        <f t="shared" si="148"/>
        <v>0</v>
      </c>
      <c r="W1112" s="6"/>
      <c r="X1112" s="6"/>
      <c r="Y1112" s="6"/>
      <c r="Z1112" s="20">
        <f t="shared" si="145"/>
        <v>0</v>
      </c>
      <c r="AA1112" s="20"/>
      <c r="AB1112" s="2">
        <f t="shared" si="150"/>
        <v>0</v>
      </c>
      <c r="AC1112" s="2">
        <f t="shared" si="151"/>
        <v>10</v>
      </c>
      <c r="AD1112" s="20">
        <f t="shared" si="147"/>
        <v>204</v>
      </c>
    </row>
    <row r="1113" spans="1:30" hidden="1" x14ac:dyDescent="0.35">
      <c r="A1113" s="13">
        <v>371</v>
      </c>
      <c r="B1113" s="25" t="str">
        <f>IFERROR(VLOOKUP($A1113,'Grade 7'!$H$2:$N$501,3,0),"-")</f>
        <v>M23-0405-371</v>
      </c>
      <c r="C1113" s="25" t="str">
        <f>IFERROR(VLOOKUP($A1113,'Grade 7'!$H$2:$N$501,4,0),"-")</f>
        <v/>
      </c>
      <c r="D1113" s="25" t="str">
        <f>IFERROR(VLOOKUP($A1113,'Grade 7'!$H$2:$N$501,5,0),"-")</f>
        <v/>
      </c>
      <c r="E1113" s="25">
        <f>IFERROR(VLOOKUP($A1113,'Grade 7'!$H$2:$N$501,6,0),"-")</f>
        <v>0</v>
      </c>
      <c r="F1113" s="33">
        <f>IFERROR(VLOOKUP($A1113,'Grade 7'!$H$2:$N$501,7,0),"-")</f>
        <v>0</v>
      </c>
      <c r="G1113" s="6"/>
      <c r="H1113" s="13">
        <f t="shared" si="146"/>
        <v>1</v>
      </c>
      <c r="I1113" s="17"/>
      <c r="J1113" s="14" t="str">
        <f t="shared" si="149"/>
        <v>K.M.A Boys Secondary School</v>
      </c>
      <c r="K1113" s="13" t="s">
        <v>24</v>
      </c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26">
        <f t="shared" si="148"/>
        <v>0</v>
      </c>
      <c r="W1113" s="6"/>
      <c r="X1113" s="6"/>
      <c r="Y1113" s="6"/>
      <c r="Z1113" s="20">
        <f t="shared" si="145"/>
        <v>0</v>
      </c>
      <c r="AA1113" s="20"/>
      <c r="AB1113" s="2">
        <f t="shared" si="150"/>
        <v>0</v>
      </c>
      <c r="AC1113" s="2">
        <f t="shared" si="151"/>
        <v>10</v>
      </c>
      <c r="AD1113" s="20">
        <f t="shared" si="147"/>
        <v>204</v>
      </c>
    </row>
    <row r="1114" spans="1:30" hidden="1" x14ac:dyDescent="0.35">
      <c r="A1114" s="13">
        <v>371</v>
      </c>
      <c r="B1114" s="25" t="str">
        <f>IFERROR(VLOOKUP($A1114,'Grade 7'!$H$2:$N$501,3,0),"-")</f>
        <v>M23-0405-371</v>
      </c>
      <c r="C1114" s="25" t="str">
        <f>IFERROR(VLOOKUP($A1114,'Grade 7'!$H$2:$N$501,4,0),"-")</f>
        <v/>
      </c>
      <c r="D1114" s="25" t="str">
        <f>IFERROR(VLOOKUP($A1114,'Grade 7'!$H$2:$N$501,5,0),"-")</f>
        <v/>
      </c>
      <c r="E1114" s="25">
        <f>IFERROR(VLOOKUP($A1114,'Grade 7'!$H$2:$N$501,6,0),"-")</f>
        <v>0</v>
      </c>
      <c r="F1114" s="33">
        <f>IFERROR(VLOOKUP($A1114,'Grade 7'!$H$2:$N$501,7,0),"-")</f>
        <v>0</v>
      </c>
      <c r="G1114" s="6"/>
      <c r="H1114" s="13">
        <f t="shared" si="146"/>
        <v>2</v>
      </c>
      <c r="I1114" s="17"/>
      <c r="J1114" s="14" t="str">
        <f t="shared" si="149"/>
        <v>K.M.A Boys Secondary School</v>
      </c>
      <c r="K1114" s="13" t="s">
        <v>24</v>
      </c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26">
        <f t="shared" si="148"/>
        <v>0</v>
      </c>
      <c r="W1114" s="6"/>
      <c r="X1114" s="6"/>
      <c r="Y1114" s="6"/>
      <c r="Z1114" s="20">
        <f t="shared" si="145"/>
        <v>0</v>
      </c>
      <c r="AA1114" s="20"/>
      <c r="AB1114" s="2">
        <f t="shared" si="150"/>
        <v>0</v>
      </c>
      <c r="AC1114" s="2">
        <f t="shared" si="151"/>
        <v>10</v>
      </c>
      <c r="AD1114" s="20">
        <f t="shared" si="147"/>
        <v>204</v>
      </c>
    </row>
    <row r="1115" spans="1:30" hidden="1" x14ac:dyDescent="0.35">
      <c r="A1115" s="13">
        <v>371</v>
      </c>
      <c r="B1115" s="25" t="str">
        <f>IFERROR(VLOOKUP($A1115,'Grade 7'!$H$2:$N$501,3,0),"-")</f>
        <v>M23-0405-371</v>
      </c>
      <c r="C1115" s="25" t="str">
        <f>IFERROR(VLOOKUP($A1115,'Grade 7'!$H$2:$N$501,4,0),"-")</f>
        <v/>
      </c>
      <c r="D1115" s="25" t="str">
        <f>IFERROR(VLOOKUP($A1115,'Grade 7'!$H$2:$N$501,5,0),"-")</f>
        <v/>
      </c>
      <c r="E1115" s="25">
        <f>IFERROR(VLOOKUP($A1115,'Grade 7'!$H$2:$N$501,6,0),"-")</f>
        <v>0</v>
      </c>
      <c r="F1115" s="33">
        <f>IFERROR(VLOOKUP($A1115,'Grade 7'!$H$2:$N$501,7,0),"-")</f>
        <v>0</v>
      </c>
      <c r="G1115" s="6"/>
      <c r="H1115" s="13">
        <f t="shared" si="146"/>
        <v>3</v>
      </c>
      <c r="I1115" s="17"/>
      <c r="J1115" s="14" t="str">
        <f t="shared" si="149"/>
        <v>K.M.A Boys Secondary School</v>
      </c>
      <c r="K1115" s="13" t="s">
        <v>24</v>
      </c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26">
        <f t="shared" si="148"/>
        <v>0</v>
      </c>
      <c r="W1115" s="6"/>
      <c r="X1115" s="6"/>
      <c r="Y1115" s="6"/>
      <c r="Z1115" s="20">
        <f t="shared" si="145"/>
        <v>0</v>
      </c>
      <c r="AA1115" s="20"/>
      <c r="AB1115" s="2">
        <f t="shared" si="150"/>
        <v>0</v>
      </c>
      <c r="AC1115" s="2">
        <f t="shared" si="151"/>
        <v>10</v>
      </c>
      <c r="AD1115" s="20">
        <f t="shared" si="147"/>
        <v>204</v>
      </c>
    </row>
    <row r="1116" spans="1:30" hidden="1" x14ac:dyDescent="0.35">
      <c r="A1116" s="13">
        <v>372</v>
      </c>
      <c r="B1116" s="25" t="str">
        <f>IFERROR(VLOOKUP($A1116,'Grade 7'!$H$2:$N$501,3,0),"-")</f>
        <v>M23-0405-372</v>
      </c>
      <c r="C1116" s="25" t="str">
        <f>IFERROR(VLOOKUP($A1116,'Grade 7'!$H$2:$N$501,4,0),"-")</f>
        <v/>
      </c>
      <c r="D1116" s="25" t="str">
        <f>IFERROR(VLOOKUP($A1116,'Grade 7'!$H$2:$N$501,5,0),"-")</f>
        <v/>
      </c>
      <c r="E1116" s="25">
        <f>IFERROR(VLOOKUP($A1116,'Grade 7'!$H$2:$N$501,6,0),"-")</f>
        <v>0</v>
      </c>
      <c r="F1116" s="33">
        <f>IFERROR(VLOOKUP($A1116,'Grade 7'!$H$2:$N$501,7,0),"-")</f>
        <v>0</v>
      </c>
      <c r="G1116" s="6"/>
      <c r="H1116" s="13">
        <f t="shared" si="146"/>
        <v>1</v>
      </c>
      <c r="I1116" s="17"/>
      <c r="J1116" s="14" t="str">
        <f t="shared" si="149"/>
        <v>K.M.A Boys Secondary School</v>
      </c>
      <c r="K1116" s="13" t="s">
        <v>24</v>
      </c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26">
        <f t="shared" si="148"/>
        <v>0</v>
      </c>
      <c r="W1116" s="6"/>
      <c r="X1116" s="6"/>
      <c r="Y1116" s="6"/>
      <c r="Z1116" s="20">
        <f t="shared" si="145"/>
        <v>0</v>
      </c>
      <c r="AA1116" s="20"/>
      <c r="AB1116" s="2">
        <f t="shared" si="150"/>
        <v>0</v>
      </c>
      <c r="AC1116" s="2">
        <f t="shared" si="151"/>
        <v>10</v>
      </c>
      <c r="AD1116" s="20">
        <f t="shared" si="147"/>
        <v>204</v>
      </c>
    </row>
    <row r="1117" spans="1:30" hidden="1" x14ac:dyDescent="0.35">
      <c r="A1117" s="13">
        <v>372</v>
      </c>
      <c r="B1117" s="25" t="str">
        <f>IFERROR(VLOOKUP($A1117,'Grade 7'!$H$2:$N$501,3,0),"-")</f>
        <v>M23-0405-372</v>
      </c>
      <c r="C1117" s="25" t="str">
        <f>IFERROR(VLOOKUP($A1117,'Grade 7'!$H$2:$N$501,4,0),"-")</f>
        <v/>
      </c>
      <c r="D1117" s="25" t="str">
        <f>IFERROR(VLOOKUP($A1117,'Grade 7'!$H$2:$N$501,5,0),"-")</f>
        <v/>
      </c>
      <c r="E1117" s="25">
        <f>IFERROR(VLOOKUP($A1117,'Grade 7'!$H$2:$N$501,6,0),"-")</f>
        <v>0</v>
      </c>
      <c r="F1117" s="33">
        <f>IFERROR(VLOOKUP($A1117,'Grade 7'!$H$2:$N$501,7,0),"-")</f>
        <v>0</v>
      </c>
      <c r="G1117" s="6"/>
      <c r="H1117" s="13">
        <f t="shared" si="146"/>
        <v>2</v>
      </c>
      <c r="I1117" s="17"/>
      <c r="J1117" s="14" t="str">
        <f t="shared" si="149"/>
        <v>K.M.A Boys Secondary School</v>
      </c>
      <c r="K1117" s="13" t="s">
        <v>24</v>
      </c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26">
        <f t="shared" si="148"/>
        <v>0</v>
      </c>
      <c r="W1117" s="6"/>
      <c r="X1117" s="6"/>
      <c r="Y1117" s="6"/>
      <c r="Z1117" s="20">
        <f t="shared" si="145"/>
        <v>0</v>
      </c>
      <c r="AA1117" s="20"/>
      <c r="AB1117" s="2">
        <f t="shared" si="150"/>
        <v>0</v>
      </c>
      <c r="AC1117" s="2">
        <f t="shared" si="151"/>
        <v>10</v>
      </c>
      <c r="AD1117" s="20">
        <f t="shared" si="147"/>
        <v>204</v>
      </c>
    </row>
    <row r="1118" spans="1:30" hidden="1" x14ac:dyDescent="0.35">
      <c r="A1118" s="13">
        <v>372</v>
      </c>
      <c r="B1118" s="25" t="str">
        <f>IFERROR(VLOOKUP($A1118,'Grade 7'!$H$2:$N$501,3,0),"-")</f>
        <v>M23-0405-372</v>
      </c>
      <c r="C1118" s="25" t="str">
        <f>IFERROR(VLOOKUP($A1118,'Grade 7'!$H$2:$N$501,4,0),"-")</f>
        <v/>
      </c>
      <c r="D1118" s="25" t="str">
        <f>IFERROR(VLOOKUP($A1118,'Grade 7'!$H$2:$N$501,5,0),"-")</f>
        <v/>
      </c>
      <c r="E1118" s="25">
        <f>IFERROR(VLOOKUP($A1118,'Grade 7'!$H$2:$N$501,6,0),"-")</f>
        <v>0</v>
      </c>
      <c r="F1118" s="33">
        <f>IFERROR(VLOOKUP($A1118,'Grade 7'!$H$2:$N$501,7,0),"-")</f>
        <v>0</v>
      </c>
      <c r="G1118" s="6"/>
      <c r="H1118" s="13">
        <f t="shared" si="146"/>
        <v>3</v>
      </c>
      <c r="I1118" s="17"/>
      <c r="J1118" s="14" t="str">
        <f t="shared" si="149"/>
        <v>K.M.A Boys Secondary School</v>
      </c>
      <c r="K1118" s="13" t="s">
        <v>24</v>
      </c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26">
        <f t="shared" si="148"/>
        <v>0</v>
      </c>
      <c r="W1118" s="6"/>
      <c r="X1118" s="6"/>
      <c r="Y1118" s="6"/>
      <c r="Z1118" s="20">
        <f t="shared" si="145"/>
        <v>0</v>
      </c>
      <c r="AA1118" s="20"/>
      <c r="AB1118" s="2">
        <f t="shared" si="150"/>
        <v>0</v>
      </c>
      <c r="AC1118" s="2">
        <f t="shared" si="151"/>
        <v>10</v>
      </c>
      <c r="AD1118" s="20">
        <f t="shared" si="147"/>
        <v>204</v>
      </c>
    </row>
    <row r="1119" spans="1:30" hidden="1" x14ac:dyDescent="0.35">
      <c r="A1119" s="13">
        <v>373</v>
      </c>
      <c r="B1119" s="25" t="str">
        <f>IFERROR(VLOOKUP($A1119,'Grade 7'!$H$2:$N$501,3,0),"-")</f>
        <v>M23-0405-373</v>
      </c>
      <c r="C1119" s="25" t="str">
        <f>IFERROR(VLOOKUP($A1119,'Grade 7'!$H$2:$N$501,4,0),"-")</f>
        <v/>
      </c>
      <c r="D1119" s="25" t="str">
        <f>IFERROR(VLOOKUP($A1119,'Grade 7'!$H$2:$N$501,5,0),"-")</f>
        <v/>
      </c>
      <c r="E1119" s="25">
        <f>IFERROR(VLOOKUP($A1119,'Grade 7'!$H$2:$N$501,6,0),"-")</f>
        <v>0</v>
      </c>
      <c r="F1119" s="33">
        <f>IFERROR(VLOOKUP($A1119,'Grade 7'!$H$2:$N$501,7,0),"-")</f>
        <v>0</v>
      </c>
      <c r="G1119" s="6"/>
      <c r="H1119" s="13">
        <f t="shared" si="146"/>
        <v>1</v>
      </c>
      <c r="I1119" s="17"/>
      <c r="J1119" s="14" t="str">
        <f t="shared" si="149"/>
        <v>K.M.A Boys Secondary School</v>
      </c>
      <c r="K1119" s="13" t="s">
        <v>24</v>
      </c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26">
        <f t="shared" si="148"/>
        <v>0</v>
      </c>
      <c r="W1119" s="6"/>
      <c r="X1119" s="6"/>
      <c r="Y1119" s="6"/>
      <c r="Z1119" s="20">
        <f t="shared" si="145"/>
        <v>0</v>
      </c>
      <c r="AA1119" s="20"/>
      <c r="AB1119" s="2">
        <f t="shared" si="150"/>
        <v>0</v>
      </c>
      <c r="AC1119" s="2">
        <f t="shared" si="151"/>
        <v>10</v>
      </c>
      <c r="AD1119" s="20">
        <f t="shared" si="147"/>
        <v>204</v>
      </c>
    </row>
    <row r="1120" spans="1:30" hidden="1" x14ac:dyDescent="0.35">
      <c r="A1120" s="13">
        <v>373</v>
      </c>
      <c r="B1120" s="25" t="str">
        <f>IFERROR(VLOOKUP($A1120,'Grade 7'!$H$2:$N$501,3,0),"-")</f>
        <v>M23-0405-373</v>
      </c>
      <c r="C1120" s="25" t="str">
        <f>IFERROR(VLOOKUP($A1120,'Grade 7'!$H$2:$N$501,4,0),"-")</f>
        <v/>
      </c>
      <c r="D1120" s="25" t="str">
        <f>IFERROR(VLOOKUP($A1120,'Grade 7'!$H$2:$N$501,5,0),"-")</f>
        <v/>
      </c>
      <c r="E1120" s="25">
        <f>IFERROR(VLOOKUP($A1120,'Grade 7'!$H$2:$N$501,6,0),"-")</f>
        <v>0</v>
      </c>
      <c r="F1120" s="33">
        <f>IFERROR(VLOOKUP($A1120,'Grade 7'!$H$2:$N$501,7,0),"-")</f>
        <v>0</v>
      </c>
      <c r="G1120" s="6"/>
      <c r="H1120" s="13">
        <f t="shared" si="146"/>
        <v>2</v>
      </c>
      <c r="I1120" s="17"/>
      <c r="J1120" s="14" t="str">
        <f t="shared" si="149"/>
        <v>K.M.A Boys Secondary School</v>
      </c>
      <c r="K1120" s="13" t="s">
        <v>24</v>
      </c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26">
        <f t="shared" si="148"/>
        <v>0</v>
      </c>
      <c r="W1120" s="6"/>
      <c r="X1120" s="6"/>
      <c r="Y1120" s="6"/>
      <c r="Z1120" s="20">
        <f t="shared" si="145"/>
        <v>0</v>
      </c>
      <c r="AA1120" s="20"/>
      <c r="AB1120" s="2">
        <f t="shared" si="150"/>
        <v>0</v>
      </c>
      <c r="AC1120" s="2">
        <f t="shared" si="151"/>
        <v>10</v>
      </c>
      <c r="AD1120" s="20">
        <f t="shared" si="147"/>
        <v>204</v>
      </c>
    </row>
    <row r="1121" spans="1:30" hidden="1" x14ac:dyDescent="0.35">
      <c r="A1121" s="13">
        <v>373</v>
      </c>
      <c r="B1121" s="25" t="str">
        <f>IFERROR(VLOOKUP($A1121,'Grade 7'!$H$2:$N$501,3,0),"-")</f>
        <v>M23-0405-373</v>
      </c>
      <c r="C1121" s="25" t="str">
        <f>IFERROR(VLOOKUP($A1121,'Grade 7'!$H$2:$N$501,4,0),"-")</f>
        <v/>
      </c>
      <c r="D1121" s="25" t="str">
        <f>IFERROR(VLOOKUP($A1121,'Grade 7'!$H$2:$N$501,5,0),"-")</f>
        <v/>
      </c>
      <c r="E1121" s="25">
        <f>IFERROR(VLOOKUP($A1121,'Grade 7'!$H$2:$N$501,6,0),"-")</f>
        <v>0</v>
      </c>
      <c r="F1121" s="33">
        <f>IFERROR(VLOOKUP($A1121,'Grade 7'!$H$2:$N$501,7,0),"-")</f>
        <v>0</v>
      </c>
      <c r="G1121" s="6"/>
      <c r="H1121" s="13">
        <f t="shared" si="146"/>
        <v>3</v>
      </c>
      <c r="I1121" s="17"/>
      <c r="J1121" s="14" t="str">
        <f t="shared" si="149"/>
        <v>K.M.A Boys Secondary School</v>
      </c>
      <c r="K1121" s="13" t="s">
        <v>24</v>
      </c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26">
        <f t="shared" si="148"/>
        <v>0</v>
      </c>
      <c r="W1121" s="6"/>
      <c r="X1121" s="6"/>
      <c r="Y1121" s="6"/>
      <c r="Z1121" s="20">
        <f t="shared" si="145"/>
        <v>0</v>
      </c>
      <c r="AA1121" s="20"/>
      <c r="AB1121" s="2">
        <f t="shared" si="150"/>
        <v>0</v>
      </c>
      <c r="AC1121" s="2">
        <f t="shared" si="151"/>
        <v>10</v>
      </c>
      <c r="AD1121" s="20">
        <f t="shared" si="147"/>
        <v>204</v>
      </c>
    </row>
    <row r="1122" spans="1:30" hidden="1" x14ac:dyDescent="0.35">
      <c r="A1122" s="13">
        <v>374</v>
      </c>
      <c r="B1122" s="25" t="str">
        <f>IFERROR(VLOOKUP($A1122,'Grade 7'!$H$2:$N$501,3,0),"-")</f>
        <v>M23-0405-374</v>
      </c>
      <c r="C1122" s="25" t="str">
        <f>IFERROR(VLOOKUP($A1122,'Grade 7'!$H$2:$N$501,4,0),"-")</f>
        <v/>
      </c>
      <c r="D1122" s="25" t="str">
        <f>IFERROR(VLOOKUP($A1122,'Grade 7'!$H$2:$N$501,5,0),"-")</f>
        <v/>
      </c>
      <c r="E1122" s="25">
        <f>IFERROR(VLOOKUP($A1122,'Grade 7'!$H$2:$N$501,6,0),"-")</f>
        <v>0</v>
      </c>
      <c r="F1122" s="33">
        <f>IFERROR(VLOOKUP($A1122,'Grade 7'!$H$2:$N$501,7,0),"-")</f>
        <v>0</v>
      </c>
      <c r="G1122" s="6"/>
      <c r="H1122" s="13">
        <f t="shared" si="146"/>
        <v>1</v>
      </c>
      <c r="I1122" s="17"/>
      <c r="J1122" s="14" t="str">
        <f t="shared" si="149"/>
        <v>K.M.A Boys Secondary School</v>
      </c>
      <c r="K1122" s="13" t="s">
        <v>24</v>
      </c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26">
        <f t="shared" si="148"/>
        <v>0</v>
      </c>
      <c r="W1122" s="6"/>
      <c r="X1122" s="6"/>
      <c r="Y1122" s="6"/>
      <c r="Z1122" s="20">
        <f t="shared" si="145"/>
        <v>0</v>
      </c>
      <c r="AA1122" s="20"/>
      <c r="AB1122" s="2">
        <f t="shared" si="150"/>
        <v>0</v>
      </c>
      <c r="AC1122" s="2">
        <f t="shared" si="151"/>
        <v>10</v>
      </c>
      <c r="AD1122" s="20">
        <f t="shared" si="147"/>
        <v>204</v>
      </c>
    </row>
    <row r="1123" spans="1:30" hidden="1" x14ac:dyDescent="0.35">
      <c r="A1123" s="13">
        <v>374</v>
      </c>
      <c r="B1123" s="25" t="str">
        <f>IFERROR(VLOOKUP($A1123,'Grade 7'!$H$2:$N$501,3,0),"-")</f>
        <v>M23-0405-374</v>
      </c>
      <c r="C1123" s="25" t="str">
        <f>IFERROR(VLOOKUP($A1123,'Grade 7'!$H$2:$N$501,4,0),"-")</f>
        <v/>
      </c>
      <c r="D1123" s="25" t="str">
        <f>IFERROR(VLOOKUP($A1123,'Grade 7'!$H$2:$N$501,5,0),"-")</f>
        <v/>
      </c>
      <c r="E1123" s="25">
        <f>IFERROR(VLOOKUP($A1123,'Grade 7'!$H$2:$N$501,6,0),"-")</f>
        <v>0</v>
      </c>
      <c r="F1123" s="33">
        <f>IFERROR(VLOOKUP($A1123,'Grade 7'!$H$2:$N$501,7,0),"-")</f>
        <v>0</v>
      </c>
      <c r="G1123" s="6"/>
      <c r="H1123" s="13">
        <f t="shared" si="146"/>
        <v>2</v>
      </c>
      <c r="I1123" s="17"/>
      <c r="J1123" s="14" t="str">
        <f t="shared" si="149"/>
        <v>K.M.A Boys Secondary School</v>
      </c>
      <c r="K1123" s="13" t="s">
        <v>24</v>
      </c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26">
        <f t="shared" si="148"/>
        <v>0</v>
      </c>
      <c r="W1123" s="6"/>
      <c r="X1123" s="6"/>
      <c r="Y1123" s="6"/>
      <c r="Z1123" s="20">
        <f t="shared" si="145"/>
        <v>0</v>
      </c>
      <c r="AA1123" s="20"/>
      <c r="AB1123" s="2">
        <f t="shared" si="150"/>
        <v>0</v>
      </c>
      <c r="AC1123" s="2">
        <f t="shared" si="151"/>
        <v>10</v>
      </c>
      <c r="AD1123" s="20">
        <f t="shared" si="147"/>
        <v>204</v>
      </c>
    </row>
    <row r="1124" spans="1:30" hidden="1" x14ac:dyDescent="0.35">
      <c r="A1124" s="13">
        <v>374</v>
      </c>
      <c r="B1124" s="25" t="str">
        <f>IFERROR(VLOOKUP($A1124,'Grade 7'!$H$2:$N$501,3,0),"-")</f>
        <v>M23-0405-374</v>
      </c>
      <c r="C1124" s="25" t="str">
        <f>IFERROR(VLOOKUP($A1124,'Grade 7'!$H$2:$N$501,4,0),"-")</f>
        <v/>
      </c>
      <c r="D1124" s="25" t="str">
        <f>IFERROR(VLOOKUP($A1124,'Grade 7'!$H$2:$N$501,5,0),"-")</f>
        <v/>
      </c>
      <c r="E1124" s="25">
        <f>IFERROR(VLOOKUP($A1124,'Grade 7'!$H$2:$N$501,6,0),"-")</f>
        <v>0</v>
      </c>
      <c r="F1124" s="33">
        <f>IFERROR(VLOOKUP($A1124,'Grade 7'!$H$2:$N$501,7,0),"-")</f>
        <v>0</v>
      </c>
      <c r="G1124" s="6"/>
      <c r="H1124" s="13">
        <f t="shared" si="146"/>
        <v>3</v>
      </c>
      <c r="I1124" s="17"/>
      <c r="J1124" s="14" t="str">
        <f t="shared" si="149"/>
        <v>K.M.A Boys Secondary School</v>
      </c>
      <c r="K1124" s="13" t="s">
        <v>24</v>
      </c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26">
        <f t="shared" si="148"/>
        <v>0</v>
      </c>
      <c r="W1124" s="6"/>
      <c r="X1124" s="6"/>
      <c r="Y1124" s="6"/>
      <c r="Z1124" s="20">
        <f t="shared" si="145"/>
        <v>0</v>
      </c>
      <c r="AA1124" s="20"/>
      <c r="AB1124" s="2">
        <f t="shared" si="150"/>
        <v>0</v>
      </c>
      <c r="AC1124" s="2">
        <f t="shared" si="151"/>
        <v>10</v>
      </c>
      <c r="AD1124" s="20">
        <f t="shared" si="147"/>
        <v>204</v>
      </c>
    </row>
    <row r="1125" spans="1:30" hidden="1" x14ac:dyDescent="0.35">
      <c r="A1125" s="13">
        <v>375</v>
      </c>
      <c r="B1125" s="25" t="str">
        <f>IFERROR(VLOOKUP($A1125,'Grade 7'!$H$2:$N$501,3,0),"-")</f>
        <v>M23-0405-375</v>
      </c>
      <c r="C1125" s="25" t="str">
        <f>IFERROR(VLOOKUP($A1125,'Grade 7'!$H$2:$N$501,4,0),"-")</f>
        <v/>
      </c>
      <c r="D1125" s="25" t="str">
        <f>IFERROR(VLOOKUP($A1125,'Grade 7'!$H$2:$N$501,5,0),"-")</f>
        <v/>
      </c>
      <c r="E1125" s="25">
        <f>IFERROR(VLOOKUP($A1125,'Grade 7'!$H$2:$N$501,6,0),"-")</f>
        <v>0</v>
      </c>
      <c r="F1125" s="33">
        <f>IFERROR(VLOOKUP($A1125,'Grade 7'!$H$2:$N$501,7,0),"-")</f>
        <v>0</v>
      </c>
      <c r="G1125" s="6"/>
      <c r="H1125" s="13">
        <f t="shared" si="146"/>
        <v>1</v>
      </c>
      <c r="I1125" s="17"/>
      <c r="J1125" s="14" t="str">
        <f t="shared" si="149"/>
        <v>K.M.A Boys Secondary School</v>
      </c>
      <c r="K1125" s="13" t="s">
        <v>24</v>
      </c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26">
        <f t="shared" si="148"/>
        <v>0</v>
      </c>
      <c r="W1125" s="6"/>
      <c r="X1125" s="6"/>
      <c r="Y1125" s="6"/>
      <c r="Z1125" s="20">
        <f t="shared" si="145"/>
        <v>0</v>
      </c>
      <c r="AA1125" s="20"/>
      <c r="AB1125" s="2">
        <f t="shared" si="150"/>
        <v>0</v>
      </c>
      <c r="AC1125" s="2">
        <f t="shared" si="151"/>
        <v>10</v>
      </c>
      <c r="AD1125" s="20">
        <f t="shared" si="147"/>
        <v>204</v>
      </c>
    </row>
    <row r="1126" spans="1:30" hidden="1" x14ac:dyDescent="0.35">
      <c r="A1126" s="13">
        <v>375</v>
      </c>
      <c r="B1126" s="25" t="str">
        <f>IFERROR(VLOOKUP($A1126,'Grade 7'!$H$2:$N$501,3,0),"-")</f>
        <v>M23-0405-375</v>
      </c>
      <c r="C1126" s="25" t="str">
        <f>IFERROR(VLOOKUP($A1126,'Grade 7'!$H$2:$N$501,4,0),"-")</f>
        <v/>
      </c>
      <c r="D1126" s="25" t="str">
        <f>IFERROR(VLOOKUP($A1126,'Grade 7'!$H$2:$N$501,5,0),"-")</f>
        <v/>
      </c>
      <c r="E1126" s="25">
        <f>IFERROR(VLOOKUP($A1126,'Grade 7'!$H$2:$N$501,6,0),"-")</f>
        <v>0</v>
      </c>
      <c r="F1126" s="33">
        <f>IFERROR(VLOOKUP($A1126,'Grade 7'!$H$2:$N$501,7,0),"-")</f>
        <v>0</v>
      </c>
      <c r="G1126" s="6"/>
      <c r="H1126" s="13">
        <f t="shared" si="146"/>
        <v>2</v>
      </c>
      <c r="I1126" s="17"/>
      <c r="J1126" s="14" t="str">
        <f t="shared" si="149"/>
        <v>K.M.A Boys Secondary School</v>
      </c>
      <c r="K1126" s="13" t="s">
        <v>24</v>
      </c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26">
        <f t="shared" si="148"/>
        <v>0</v>
      </c>
      <c r="W1126" s="6"/>
      <c r="X1126" s="6"/>
      <c r="Y1126" s="6"/>
      <c r="Z1126" s="20">
        <f t="shared" si="145"/>
        <v>0</v>
      </c>
      <c r="AA1126" s="20"/>
      <c r="AB1126" s="2">
        <f t="shared" si="150"/>
        <v>0</v>
      </c>
      <c r="AC1126" s="2">
        <f t="shared" si="151"/>
        <v>10</v>
      </c>
      <c r="AD1126" s="20">
        <f t="shared" si="147"/>
        <v>204</v>
      </c>
    </row>
    <row r="1127" spans="1:30" hidden="1" x14ac:dyDescent="0.35">
      <c r="A1127" s="13">
        <v>375</v>
      </c>
      <c r="B1127" s="25" t="str">
        <f>IFERROR(VLOOKUP($A1127,'Grade 7'!$H$2:$N$501,3,0),"-")</f>
        <v>M23-0405-375</v>
      </c>
      <c r="C1127" s="25" t="str">
        <f>IFERROR(VLOOKUP($A1127,'Grade 7'!$H$2:$N$501,4,0),"-")</f>
        <v/>
      </c>
      <c r="D1127" s="25" t="str">
        <f>IFERROR(VLOOKUP($A1127,'Grade 7'!$H$2:$N$501,5,0),"-")</f>
        <v/>
      </c>
      <c r="E1127" s="25">
        <f>IFERROR(VLOOKUP($A1127,'Grade 7'!$H$2:$N$501,6,0),"-")</f>
        <v>0</v>
      </c>
      <c r="F1127" s="33">
        <f>IFERROR(VLOOKUP($A1127,'Grade 7'!$H$2:$N$501,7,0),"-")</f>
        <v>0</v>
      </c>
      <c r="G1127" s="6"/>
      <c r="H1127" s="13">
        <f t="shared" si="146"/>
        <v>3</v>
      </c>
      <c r="I1127" s="17"/>
      <c r="J1127" s="14" t="str">
        <f t="shared" si="149"/>
        <v>K.M.A Boys Secondary School</v>
      </c>
      <c r="K1127" s="13" t="s">
        <v>24</v>
      </c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26">
        <f t="shared" si="148"/>
        <v>0</v>
      </c>
      <c r="W1127" s="6"/>
      <c r="X1127" s="6"/>
      <c r="Y1127" s="6"/>
      <c r="Z1127" s="20">
        <f t="shared" si="145"/>
        <v>0</v>
      </c>
      <c r="AA1127" s="20"/>
      <c r="AB1127" s="2">
        <f t="shared" si="150"/>
        <v>0</v>
      </c>
      <c r="AC1127" s="2">
        <f t="shared" si="151"/>
        <v>10</v>
      </c>
      <c r="AD1127" s="20">
        <f t="shared" si="147"/>
        <v>204</v>
      </c>
    </row>
    <row r="1128" spans="1:30" hidden="1" x14ac:dyDescent="0.35">
      <c r="A1128" s="13">
        <v>376</v>
      </c>
      <c r="B1128" s="25" t="str">
        <f>IFERROR(VLOOKUP($A1128,'Grade 7'!$H$2:$N$501,3,0),"-")</f>
        <v>M23-0405-376</v>
      </c>
      <c r="C1128" s="25" t="str">
        <f>IFERROR(VLOOKUP($A1128,'Grade 7'!$H$2:$N$501,4,0),"-")</f>
        <v/>
      </c>
      <c r="D1128" s="25" t="str">
        <f>IFERROR(VLOOKUP($A1128,'Grade 7'!$H$2:$N$501,5,0),"-")</f>
        <v/>
      </c>
      <c r="E1128" s="25">
        <f>IFERROR(VLOOKUP($A1128,'Grade 7'!$H$2:$N$501,6,0),"-")</f>
        <v>0</v>
      </c>
      <c r="F1128" s="33">
        <f>IFERROR(VLOOKUP($A1128,'Grade 7'!$H$2:$N$501,7,0),"-")</f>
        <v>0</v>
      </c>
      <c r="G1128" s="6"/>
      <c r="H1128" s="13">
        <f t="shared" si="146"/>
        <v>1</v>
      </c>
      <c r="I1128" s="17"/>
      <c r="J1128" s="14" t="str">
        <f t="shared" si="149"/>
        <v>K.M.A Boys Secondary School</v>
      </c>
      <c r="K1128" s="13" t="s">
        <v>24</v>
      </c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26">
        <f t="shared" si="148"/>
        <v>0</v>
      </c>
      <c r="W1128" s="6"/>
      <c r="X1128" s="6"/>
      <c r="Y1128" s="6"/>
      <c r="Z1128" s="20">
        <f t="shared" si="145"/>
        <v>0</v>
      </c>
      <c r="AA1128" s="20"/>
      <c r="AB1128" s="2">
        <f t="shared" si="150"/>
        <v>0</v>
      </c>
      <c r="AC1128" s="2">
        <f t="shared" si="151"/>
        <v>10</v>
      </c>
      <c r="AD1128" s="20">
        <f t="shared" si="147"/>
        <v>204</v>
      </c>
    </row>
    <row r="1129" spans="1:30" hidden="1" x14ac:dyDescent="0.35">
      <c r="A1129" s="13">
        <v>376</v>
      </c>
      <c r="B1129" s="25" t="str">
        <f>IFERROR(VLOOKUP($A1129,'Grade 7'!$H$2:$N$501,3,0),"-")</f>
        <v>M23-0405-376</v>
      </c>
      <c r="C1129" s="25" t="str">
        <f>IFERROR(VLOOKUP($A1129,'Grade 7'!$H$2:$N$501,4,0),"-")</f>
        <v/>
      </c>
      <c r="D1129" s="25" t="str">
        <f>IFERROR(VLOOKUP($A1129,'Grade 7'!$H$2:$N$501,5,0),"-")</f>
        <v/>
      </c>
      <c r="E1129" s="25">
        <f>IFERROR(VLOOKUP($A1129,'Grade 7'!$H$2:$N$501,6,0),"-")</f>
        <v>0</v>
      </c>
      <c r="F1129" s="33">
        <f>IFERROR(VLOOKUP($A1129,'Grade 7'!$H$2:$N$501,7,0),"-")</f>
        <v>0</v>
      </c>
      <c r="G1129" s="6"/>
      <c r="H1129" s="13">
        <f t="shared" si="146"/>
        <v>2</v>
      </c>
      <c r="I1129" s="17"/>
      <c r="J1129" s="14" t="str">
        <f t="shared" si="149"/>
        <v>K.M.A Boys Secondary School</v>
      </c>
      <c r="K1129" s="13" t="s">
        <v>24</v>
      </c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26">
        <f t="shared" si="148"/>
        <v>0</v>
      </c>
      <c r="W1129" s="6"/>
      <c r="X1129" s="6"/>
      <c r="Y1129" s="6"/>
      <c r="Z1129" s="20">
        <f t="shared" si="145"/>
        <v>0</v>
      </c>
      <c r="AA1129" s="20"/>
      <c r="AB1129" s="2">
        <f t="shared" si="150"/>
        <v>0</v>
      </c>
      <c r="AC1129" s="2">
        <f t="shared" si="151"/>
        <v>10</v>
      </c>
      <c r="AD1129" s="20">
        <f t="shared" si="147"/>
        <v>204</v>
      </c>
    </row>
    <row r="1130" spans="1:30" hidden="1" x14ac:dyDescent="0.35">
      <c r="A1130" s="13">
        <v>376</v>
      </c>
      <c r="B1130" s="25" t="str">
        <f>IFERROR(VLOOKUP($A1130,'Grade 7'!$H$2:$N$501,3,0),"-")</f>
        <v>M23-0405-376</v>
      </c>
      <c r="C1130" s="25" t="str">
        <f>IFERROR(VLOOKUP($A1130,'Grade 7'!$H$2:$N$501,4,0),"-")</f>
        <v/>
      </c>
      <c r="D1130" s="25" t="str">
        <f>IFERROR(VLOOKUP($A1130,'Grade 7'!$H$2:$N$501,5,0),"-")</f>
        <v/>
      </c>
      <c r="E1130" s="25">
        <f>IFERROR(VLOOKUP($A1130,'Grade 7'!$H$2:$N$501,6,0),"-")</f>
        <v>0</v>
      </c>
      <c r="F1130" s="33">
        <f>IFERROR(VLOOKUP($A1130,'Grade 7'!$H$2:$N$501,7,0),"-")</f>
        <v>0</v>
      </c>
      <c r="G1130" s="6"/>
      <c r="H1130" s="13">
        <f t="shared" si="146"/>
        <v>3</v>
      </c>
      <c r="I1130" s="17"/>
      <c r="J1130" s="14" t="str">
        <f t="shared" si="149"/>
        <v>K.M.A Boys Secondary School</v>
      </c>
      <c r="K1130" s="13" t="s">
        <v>24</v>
      </c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26">
        <f t="shared" si="148"/>
        <v>0</v>
      </c>
      <c r="W1130" s="6"/>
      <c r="X1130" s="6"/>
      <c r="Y1130" s="6"/>
      <c r="Z1130" s="20">
        <f t="shared" si="145"/>
        <v>0</v>
      </c>
      <c r="AA1130" s="20"/>
      <c r="AB1130" s="2">
        <f t="shared" si="150"/>
        <v>0</v>
      </c>
      <c r="AC1130" s="2">
        <f t="shared" si="151"/>
        <v>10</v>
      </c>
      <c r="AD1130" s="20">
        <f t="shared" si="147"/>
        <v>204</v>
      </c>
    </row>
    <row r="1131" spans="1:30" hidden="1" x14ac:dyDescent="0.35">
      <c r="A1131" s="13">
        <v>377</v>
      </c>
      <c r="B1131" s="25" t="str">
        <f>IFERROR(VLOOKUP($A1131,'Grade 7'!$H$2:$N$501,3,0),"-")</f>
        <v>M23-0405-377</v>
      </c>
      <c r="C1131" s="25" t="str">
        <f>IFERROR(VLOOKUP($A1131,'Grade 7'!$H$2:$N$501,4,0),"-")</f>
        <v/>
      </c>
      <c r="D1131" s="25" t="str">
        <f>IFERROR(VLOOKUP($A1131,'Grade 7'!$H$2:$N$501,5,0),"-")</f>
        <v/>
      </c>
      <c r="E1131" s="25">
        <f>IFERROR(VLOOKUP($A1131,'Grade 7'!$H$2:$N$501,6,0),"-")</f>
        <v>0</v>
      </c>
      <c r="F1131" s="33">
        <f>IFERROR(VLOOKUP($A1131,'Grade 7'!$H$2:$N$501,7,0),"-")</f>
        <v>0</v>
      </c>
      <c r="G1131" s="6"/>
      <c r="H1131" s="13">
        <f t="shared" si="146"/>
        <v>1</v>
      </c>
      <c r="I1131" s="17"/>
      <c r="J1131" s="14" t="str">
        <f t="shared" si="149"/>
        <v>K.M.A Boys Secondary School</v>
      </c>
      <c r="K1131" s="13" t="s">
        <v>24</v>
      </c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26">
        <f t="shared" si="148"/>
        <v>0</v>
      </c>
      <c r="W1131" s="6"/>
      <c r="X1131" s="6"/>
      <c r="Y1131" s="6"/>
      <c r="Z1131" s="20">
        <f t="shared" si="145"/>
        <v>0</v>
      </c>
      <c r="AA1131" s="20"/>
      <c r="AB1131" s="2">
        <f t="shared" si="150"/>
        <v>0</v>
      </c>
      <c r="AC1131" s="2">
        <f t="shared" si="151"/>
        <v>10</v>
      </c>
      <c r="AD1131" s="20">
        <f t="shared" si="147"/>
        <v>204</v>
      </c>
    </row>
    <row r="1132" spans="1:30" hidden="1" x14ac:dyDescent="0.35">
      <c r="A1132" s="13">
        <v>377</v>
      </c>
      <c r="B1132" s="25" t="str">
        <f>IFERROR(VLOOKUP($A1132,'Grade 7'!$H$2:$N$501,3,0),"-")</f>
        <v>M23-0405-377</v>
      </c>
      <c r="C1132" s="25" t="str">
        <f>IFERROR(VLOOKUP($A1132,'Grade 7'!$H$2:$N$501,4,0),"-")</f>
        <v/>
      </c>
      <c r="D1132" s="25" t="str">
        <f>IFERROR(VLOOKUP($A1132,'Grade 7'!$H$2:$N$501,5,0),"-")</f>
        <v/>
      </c>
      <c r="E1132" s="25">
        <f>IFERROR(VLOOKUP($A1132,'Grade 7'!$H$2:$N$501,6,0),"-")</f>
        <v>0</v>
      </c>
      <c r="F1132" s="33">
        <f>IFERROR(VLOOKUP($A1132,'Grade 7'!$H$2:$N$501,7,0),"-")</f>
        <v>0</v>
      </c>
      <c r="G1132" s="6"/>
      <c r="H1132" s="13">
        <f t="shared" si="146"/>
        <v>2</v>
      </c>
      <c r="I1132" s="17"/>
      <c r="J1132" s="14" t="str">
        <f t="shared" si="149"/>
        <v>K.M.A Boys Secondary School</v>
      </c>
      <c r="K1132" s="13" t="s">
        <v>24</v>
      </c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26">
        <f t="shared" si="148"/>
        <v>0</v>
      </c>
      <c r="W1132" s="6"/>
      <c r="X1132" s="6"/>
      <c r="Y1132" s="6"/>
      <c r="Z1132" s="20">
        <f t="shared" si="145"/>
        <v>0</v>
      </c>
      <c r="AA1132" s="20"/>
      <c r="AB1132" s="2">
        <f t="shared" si="150"/>
        <v>0</v>
      </c>
      <c r="AC1132" s="2">
        <f t="shared" si="151"/>
        <v>10</v>
      </c>
      <c r="AD1132" s="20">
        <f t="shared" si="147"/>
        <v>204</v>
      </c>
    </row>
    <row r="1133" spans="1:30" hidden="1" x14ac:dyDescent="0.35">
      <c r="A1133" s="13">
        <v>377</v>
      </c>
      <c r="B1133" s="25" t="str">
        <f>IFERROR(VLOOKUP($A1133,'Grade 7'!$H$2:$N$501,3,0),"-")</f>
        <v>M23-0405-377</v>
      </c>
      <c r="C1133" s="25" t="str">
        <f>IFERROR(VLOOKUP($A1133,'Grade 7'!$H$2:$N$501,4,0),"-")</f>
        <v/>
      </c>
      <c r="D1133" s="25" t="str">
        <f>IFERROR(VLOOKUP($A1133,'Grade 7'!$H$2:$N$501,5,0),"-")</f>
        <v/>
      </c>
      <c r="E1133" s="25">
        <f>IFERROR(VLOOKUP($A1133,'Grade 7'!$H$2:$N$501,6,0),"-")</f>
        <v>0</v>
      </c>
      <c r="F1133" s="33">
        <f>IFERROR(VLOOKUP($A1133,'Grade 7'!$H$2:$N$501,7,0),"-")</f>
        <v>0</v>
      </c>
      <c r="G1133" s="6"/>
      <c r="H1133" s="13">
        <f t="shared" si="146"/>
        <v>3</v>
      </c>
      <c r="I1133" s="17"/>
      <c r="J1133" s="14" t="str">
        <f t="shared" si="149"/>
        <v>K.M.A Boys Secondary School</v>
      </c>
      <c r="K1133" s="13" t="s">
        <v>24</v>
      </c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26">
        <f t="shared" si="148"/>
        <v>0</v>
      </c>
      <c r="W1133" s="6"/>
      <c r="X1133" s="6"/>
      <c r="Y1133" s="6"/>
      <c r="Z1133" s="20">
        <f t="shared" si="145"/>
        <v>0</v>
      </c>
      <c r="AA1133" s="20"/>
      <c r="AB1133" s="2">
        <f t="shared" si="150"/>
        <v>0</v>
      </c>
      <c r="AC1133" s="2">
        <f t="shared" si="151"/>
        <v>10</v>
      </c>
      <c r="AD1133" s="20">
        <f t="shared" si="147"/>
        <v>204</v>
      </c>
    </row>
    <row r="1134" spans="1:30" hidden="1" x14ac:dyDescent="0.35">
      <c r="A1134" s="13">
        <v>378</v>
      </c>
      <c r="B1134" s="25" t="str">
        <f>IFERROR(VLOOKUP($A1134,'Grade 7'!$H$2:$N$501,3,0),"-")</f>
        <v>M23-0405-378</v>
      </c>
      <c r="C1134" s="25" t="str">
        <f>IFERROR(VLOOKUP($A1134,'Grade 7'!$H$2:$N$501,4,0),"-")</f>
        <v/>
      </c>
      <c r="D1134" s="25" t="str">
        <f>IFERROR(VLOOKUP($A1134,'Grade 7'!$H$2:$N$501,5,0),"-")</f>
        <v/>
      </c>
      <c r="E1134" s="25">
        <f>IFERROR(VLOOKUP($A1134,'Grade 7'!$H$2:$N$501,6,0),"-")</f>
        <v>0</v>
      </c>
      <c r="F1134" s="33">
        <f>IFERROR(VLOOKUP($A1134,'Grade 7'!$H$2:$N$501,7,0),"-")</f>
        <v>0</v>
      </c>
      <c r="G1134" s="6"/>
      <c r="H1134" s="13">
        <f t="shared" si="146"/>
        <v>1</v>
      </c>
      <c r="I1134" s="17"/>
      <c r="J1134" s="14" t="str">
        <f t="shared" si="149"/>
        <v>K.M.A Boys Secondary School</v>
      </c>
      <c r="K1134" s="13" t="s">
        <v>24</v>
      </c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26">
        <f t="shared" si="148"/>
        <v>0</v>
      </c>
      <c r="W1134" s="6"/>
      <c r="X1134" s="6"/>
      <c r="Y1134" s="6"/>
      <c r="Z1134" s="20">
        <f t="shared" si="145"/>
        <v>0</v>
      </c>
      <c r="AA1134" s="20"/>
      <c r="AB1134" s="2">
        <f t="shared" si="150"/>
        <v>0</v>
      </c>
      <c r="AC1134" s="2">
        <f t="shared" si="151"/>
        <v>10</v>
      </c>
      <c r="AD1134" s="20">
        <f t="shared" si="147"/>
        <v>204</v>
      </c>
    </row>
    <row r="1135" spans="1:30" hidden="1" x14ac:dyDescent="0.35">
      <c r="A1135" s="13">
        <v>378</v>
      </c>
      <c r="B1135" s="25" t="str">
        <f>IFERROR(VLOOKUP($A1135,'Grade 7'!$H$2:$N$501,3,0),"-")</f>
        <v>M23-0405-378</v>
      </c>
      <c r="C1135" s="25" t="str">
        <f>IFERROR(VLOOKUP($A1135,'Grade 7'!$H$2:$N$501,4,0),"-")</f>
        <v/>
      </c>
      <c r="D1135" s="25" t="str">
        <f>IFERROR(VLOOKUP($A1135,'Grade 7'!$H$2:$N$501,5,0),"-")</f>
        <v/>
      </c>
      <c r="E1135" s="25">
        <f>IFERROR(VLOOKUP($A1135,'Grade 7'!$H$2:$N$501,6,0),"-")</f>
        <v>0</v>
      </c>
      <c r="F1135" s="33">
        <f>IFERROR(VLOOKUP($A1135,'Grade 7'!$H$2:$N$501,7,0),"-")</f>
        <v>0</v>
      </c>
      <c r="G1135" s="6"/>
      <c r="H1135" s="13">
        <f t="shared" si="146"/>
        <v>2</v>
      </c>
      <c r="I1135" s="17"/>
      <c r="J1135" s="14" t="str">
        <f t="shared" si="149"/>
        <v>K.M.A Boys Secondary School</v>
      </c>
      <c r="K1135" s="13" t="s">
        <v>24</v>
      </c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26">
        <f t="shared" si="148"/>
        <v>0</v>
      </c>
      <c r="W1135" s="6"/>
      <c r="X1135" s="6"/>
      <c r="Y1135" s="6"/>
      <c r="Z1135" s="20">
        <f t="shared" si="145"/>
        <v>0</v>
      </c>
      <c r="AA1135" s="20"/>
      <c r="AB1135" s="2">
        <f t="shared" si="150"/>
        <v>0</v>
      </c>
      <c r="AC1135" s="2">
        <f t="shared" si="151"/>
        <v>10</v>
      </c>
      <c r="AD1135" s="20">
        <f t="shared" si="147"/>
        <v>204</v>
      </c>
    </row>
    <row r="1136" spans="1:30" hidden="1" x14ac:dyDescent="0.35">
      <c r="A1136" s="13">
        <v>378</v>
      </c>
      <c r="B1136" s="25" t="str">
        <f>IFERROR(VLOOKUP($A1136,'Grade 7'!$H$2:$N$501,3,0),"-")</f>
        <v>M23-0405-378</v>
      </c>
      <c r="C1136" s="25" t="str">
        <f>IFERROR(VLOOKUP($A1136,'Grade 7'!$H$2:$N$501,4,0),"-")</f>
        <v/>
      </c>
      <c r="D1136" s="25" t="str">
        <f>IFERROR(VLOOKUP($A1136,'Grade 7'!$H$2:$N$501,5,0),"-")</f>
        <v/>
      </c>
      <c r="E1136" s="25">
        <f>IFERROR(VLOOKUP($A1136,'Grade 7'!$H$2:$N$501,6,0),"-")</f>
        <v>0</v>
      </c>
      <c r="F1136" s="33">
        <f>IFERROR(VLOOKUP($A1136,'Grade 7'!$H$2:$N$501,7,0),"-")</f>
        <v>0</v>
      </c>
      <c r="G1136" s="6"/>
      <c r="H1136" s="13">
        <f t="shared" si="146"/>
        <v>3</v>
      </c>
      <c r="I1136" s="17"/>
      <c r="J1136" s="14" t="str">
        <f t="shared" si="149"/>
        <v>K.M.A Boys Secondary School</v>
      </c>
      <c r="K1136" s="13" t="s">
        <v>24</v>
      </c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26">
        <f t="shared" si="148"/>
        <v>0</v>
      </c>
      <c r="W1136" s="6"/>
      <c r="X1136" s="6"/>
      <c r="Y1136" s="6"/>
      <c r="Z1136" s="20">
        <f t="shared" si="145"/>
        <v>0</v>
      </c>
      <c r="AA1136" s="20"/>
      <c r="AB1136" s="2">
        <f t="shared" si="150"/>
        <v>0</v>
      </c>
      <c r="AC1136" s="2">
        <f t="shared" si="151"/>
        <v>10</v>
      </c>
      <c r="AD1136" s="20">
        <f t="shared" si="147"/>
        <v>204</v>
      </c>
    </row>
    <row r="1137" spans="1:30" hidden="1" x14ac:dyDescent="0.35">
      <c r="A1137" s="13">
        <v>379</v>
      </c>
      <c r="B1137" s="25" t="str">
        <f>IFERROR(VLOOKUP($A1137,'Grade 7'!$H$2:$N$501,3,0),"-")</f>
        <v>M23-0405-379</v>
      </c>
      <c r="C1137" s="25" t="str">
        <f>IFERROR(VLOOKUP($A1137,'Grade 7'!$H$2:$N$501,4,0),"-")</f>
        <v/>
      </c>
      <c r="D1137" s="25" t="str">
        <f>IFERROR(VLOOKUP($A1137,'Grade 7'!$H$2:$N$501,5,0),"-")</f>
        <v/>
      </c>
      <c r="E1137" s="25">
        <f>IFERROR(VLOOKUP($A1137,'Grade 7'!$H$2:$N$501,6,0),"-")</f>
        <v>0</v>
      </c>
      <c r="F1137" s="33">
        <f>IFERROR(VLOOKUP($A1137,'Grade 7'!$H$2:$N$501,7,0),"-")</f>
        <v>0</v>
      </c>
      <c r="G1137" s="6"/>
      <c r="H1137" s="13">
        <f t="shared" si="146"/>
        <v>1</v>
      </c>
      <c r="I1137" s="17"/>
      <c r="J1137" s="14" t="str">
        <f t="shared" si="149"/>
        <v>K.M.A Boys Secondary School</v>
      </c>
      <c r="K1137" s="13" t="s">
        <v>24</v>
      </c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26">
        <f t="shared" si="148"/>
        <v>0</v>
      </c>
      <c r="W1137" s="6"/>
      <c r="X1137" s="6"/>
      <c r="Y1137" s="6"/>
      <c r="Z1137" s="20">
        <f t="shared" si="145"/>
        <v>0</v>
      </c>
      <c r="AA1137" s="20"/>
      <c r="AB1137" s="2">
        <f t="shared" si="150"/>
        <v>0</v>
      </c>
      <c r="AC1137" s="2">
        <f t="shared" si="151"/>
        <v>10</v>
      </c>
      <c r="AD1137" s="20">
        <f t="shared" si="147"/>
        <v>204</v>
      </c>
    </row>
    <row r="1138" spans="1:30" hidden="1" x14ac:dyDescent="0.35">
      <c r="A1138" s="13">
        <v>379</v>
      </c>
      <c r="B1138" s="25" t="str">
        <f>IFERROR(VLOOKUP($A1138,'Grade 7'!$H$2:$N$501,3,0),"-")</f>
        <v>M23-0405-379</v>
      </c>
      <c r="C1138" s="25" t="str">
        <f>IFERROR(VLOOKUP($A1138,'Grade 7'!$H$2:$N$501,4,0),"-")</f>
        <v/>
      </c>
      <c r="D1138" s="25" t="str">
        <f>IFERROR(VLOOKUP($A1138,'Grade 7'!$H$2:$N$501,5,0),"-")</f>
        <v/>
      </c>
      <c r="E1138" s="25">
        <f>IFERROR(VLOOKUP($A1138,'Grade 7'!$H$2:$N$501,6,0),"-")</f>
        <v>0</v>
      </c>
      <c r="F1138" s="33">
        <f>IFERROR(VLOOKUP($A1138,'Grade 7'!$H$2:$N$501,7,0),"-")</f>
        <v>0</v>
      </c>
      <c r="G1138" s="6"/>
      <c r="H1138" s="13">
        <f t="shared" si="146"/>
        <v>2</v>
      </c>
      <c r="I1138" s="17"/>
      <c r="J1138" s="14" t="str">
        <f t="shared" si="149"/>
        <v>K.M.A Boys Secondary School</v>
      </c>
      <c r="K1138" s="13" t="s">
        <v>24</v>
      </c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26">
        <f t="shared" si="148"/>
        <v>0</v>
      </c>
      <c r="W1138" s="6"/>
      <c r="X1138" s="6"/>
      <c r="Y1138" s="6"/>
      <c r="Z1138" s="20">
        <f t="shared" si="145"/>
        <v>0</v>
      </c>
      <c r="AA1138" s="20"/>
      <c r="AB1138" s="2">
        <f t="shared" si="150"/>
        <v>0</v>
      </c>
      <c r="AC1138" s="2">
        <f t="shared" si="151"/>
        <v>10</v>
      </c>
      <c r="AD1138" s="20">
        <f t="shared" si="147"/>
        <v>204</v>
      </c>
    </row>
    <row r="1139" spans="1:30" hidden="1" x14ac:dyDescent="0.35">
      <c r="A1139" s="13">
        <v>379</v>
      </c>
      <c r="B1139" s="25" t="str">
        <f>IFERROR(VLOOKUP($A1139,'Grade 7'!$H$2:$N$501,3,0),"-")</f>
        <v>M23-0405-379</v>
      </c>
      <c r="C1139" s="25" t="str">
        <f>IFERROR(VLOOKUP($A1139,'Grade 7'!$H$2:$N$501,4,0),"-")</f>
        <v/>
      </c>
      <c r="D1139" s="25" t="str">
        <f>IFERROR(VLOOKUP($A1139,'Grade 7'!$H$2:$N$501,5,0),"-")</f>
        <v/>
      </c>
      <c r="E1139" s="25">
        <f>IFERROR(VLOOKUP($A1139,'Grade 7'!$H$2:$N$501,6,0),"-")</f>
        <v>0</v>
      </c>
      <c r="F1139" s="33">
        <f>IFERROR(VLOOKUP($A1139,'Grade 7'!$H$2:$N$501,7,0),"-")</f>
        <v>0</v>
      </c>
      <c r="G1139" s="6"/>
      <c r="H1139" s="13">
        <f t="shared" si="146"/>
        <v>3</v>
      </c>
      <c r="I1139" s="17"/>
      <c r="J1139" s="14" t="str">
        <f t="shared" si="149"/>
        <v>K.M.A Boys Secondary School</v>
      </c>
      <c r="K1139" s="13" t="s">
        <v>24</v>
      </c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26">
        <f t="shared" si="148"/>
        <v>0</v>
      </c>
      <c r="W1139" s="6"/>
      <c r="X1139" s="6"/>
      <c r="Y1139" s="6"/>
      <c r="Z1139" s="20">
        <f t="shared" si="145"/>
        <v>0</v>
      </c>
      <c r="AA1139" s="20"/>
      <c r="AB1139" s="2">
        <f t="shared" si="150"/>
        <v>0</v>
      </c>
      <c r="AC1139" s="2">
        <f t="shared" si="151"/>
        <v>10</v>
      </c>
      <c r="AD1139" s="20">
        <f t="shared" si="147"/>
        <v>204</v>
      </c>
    </row>
    <row r="1140" spans="1:30" hidden="1" x14ac:dyDescent="0.35">
      <c r="A1140" s="13">
        <v>380</v>
      </c>
      <c r="B1140" s="25" t="str">
        <f>IFERROR(VLOOKUP($A1140,'Grade 7'!$H$2:$N$501,3,0),"-")</f>
        <v>M23-0405-380</v>
      </c>
      <c r="C1140" s="25" t="str">
        <f>IFERROR(VLOOKUP($A1140,'Grade 7'!$H$2:$N$501,4,0),"-")</f>
        <v/>
      </c>
      <c r="D1140" s="25" t="str">
        <f>IFERROR(VLOOKUP($A1140,'Grade 7'!$H$2:$N$501,5,0),"-")</f>
        <v/>
      </c>
      <c r="E1140" s="25">
        <f>IFERROR(VLOOKUP($A1140,'Grade 7'!$H$2:$N$501,6,0),"-")</f>
        <v>0</v>
      </c>
      <c r="F1140" s="33">
        <f>IFERROR(VLOOKUP($A1140,'Grade 7'!$H$2:$N$501,7,0),"-")</f>
        <v>0</v>
      </c>
      <c r="G1140" s="6"/>
      <c r="H1140" s="13">
        <f t="shared" si="146"/>
        <v>1</v>
      </c>
      <c r="I1140" s="17"/>
      <c r="J1140" s="14" t="str">
        <f t="shared" si="149"/>
        <v>K.M.A Boys Secondary School</v>
      </c>
      <c r="K1140" s="13" t="s">
        <v>24</v>
      </c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26">
        <f t="shared" si="148"/>
        <v>0</v>
      </c>
      <c r="W1140" s="6"/>
      <c r="X1140" s="6"/>
      <c r="Y1140" s="6"/>
      <c r="Z1140" s="20">
        <f t="shared" si="145"/>
        <v>0</v>
      </c>
      <c r="AA1140" s="20"/>
      <c r="AB1140" s="2">
        <f t="shared" si="150"/>
        <v>0</v>
      </c>
      <c r="AC1140" s="2">
        <f t="shared" si="151"/>
        <v>10</v>
      </c>
      <c r="AD1140" s="20">
        <f t="shared" si="147"/>
        <v>204</v>
      </c>
    </row>
    <row r="1141" spans="1:30" hidden="1" x14ac:dyDescent="0.35">
      <c r="A1141" s="13">
        <v>380</v>
      </c>
      <c r="B1141" s="25" t="str">
        <f>IFERROR(VLOOKUP($A1141,'Grade 7'!$H$2:$N$501,3,0),"-")</f>
        <v>M23-0405-380</v>
      </c>
      <c r="C1141" s="25" t="str">
        <f>IFERROR(VLOOKUP($A1141,'Grade 7'!$H$2:$N$501,4,0),"-")</f>
        <v/>
      </c>
      <c r="D1141" s="25" t="str">
        <f>IFERROR(VLOOKUP($A1141,'Grade 7'!$H$2:$N$501,5,0),"-")</f>
        <v/>
      </c>
      <c r="E1141" s="25">
        <f>IFERROR(VLOOKUP($A1141,'Grade 7'!$H$2:$N$501,6,0),"-")</f>
        <v>0</v>
      </c>
      <c r="F1141" s="33">
        <f>IFERROR(VLOOKUP($A1141,'Grade 7'!$H$2:$N$501,7,0),"-")</f>
        <v>0</v>
      </c>
      <c r="G1141" s="6"/>
      <c r="H1141" s="13">
        <f t="shared" si="146"/>
        <v>2</v>
      </c>
      <c r="I1141" s="17"/>
      <c r="J1141" s="14" t="str">
        <f t="shared" si="149"/>
        <v>K.M.A Boys Secondary School</v>
      </c>
      <c r="K1141" s="13" t="s">
        <v>24</v>
      </c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26">
        <f t="shared" si="148"/>
        <v>0</v>
      </c>
      <c r="W1141" s="6"/>
      <c r="X1141" s="6"/>
      <c r="Y1141" s="6"/>
      <c r="Z1141" s="20">
        <f t="shared" si="145"/>
        <v>0</v>
      </c>
      <c r="AA1141" s="20"/>
      <c r="AB1141" s="2">
        <f t="shared" si="150"/>
        <v>0</v>
      </c>
      <c r="AC1141" s="2">
        <f t="shared" si="151"/>
        <v>10</v>
      </c>
      <c r="AD1141" s="20">
        <f t="shared" si="147"/>
        <v>204</v>
      </c>
    </row>
    <row r="1142" spans="1:30" hidden="1" x14ac:dyDescent="0.35">
      <c r="A1142" s="13">
        <v>380</v>
      </c>
      <c r="B1142" s="25" t="str">
        <f>IFERROR(VLOOKUP($A1142,'Grade 7'!$H$2:$N$501,3,0),"-")</f>
        <v>M23-0405-380</v>
      </c>
      <c r="C1142" s="25" t="str">
        <f>IFERROR(VLOOKUP($A1142,'Grade 7'!$H$2:$N$501,4,0),"-")</f>
        <v/>
      </c>
      <c r="D1142" s="25" t="str">
        <f>IFERROR(VLOOKUP($A1142,'Grade 7'!$H$2:$N$501,5,0),"-")</f>
        <v/>
      </c>
      <c r="E1142" s="25">
        <f>IFERROR(VLOOKUP($A1142,'Grade 7'!$H$2:$N$501,6,0),"-")</f>
        <v>0</v>
      </c>
      <c r="F1142" s="33">
        <f>IFERROR(VLOOKUP($A1142,'Grade 7'!$H$2:$N$501,7,0),"-")</f>
        <v>0</v>
      </c>
      <c r="G1142" s="6"/>
      <c r="H1142" s="13">
        <f t="shared" si="146"/>
        <v>3</v>
      </c>
      <c r="I1142" s="17"/>
      <c r="J1142" s="14" t="str">
        <f t="shared" si="149"/>
        <v>K.M.A Boys Secondary School</v>
      </c>
      <c r="K1142" s="13" t="s">
        <v>24</v>
      </c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26">
        <f t="shared" si="148"/>
        <v>0</v>
      </c>
      <c r="W1142" s="6"/>
      <c r="X1142" s="6"/>
      <c r="Y1142" s="6"/>
      <c r="Z1142" s="20">
        <f t="shared" si="145"/>
        <v>0</v>
      </c>
      <c r="AA1142" s="20"/>
      <c r="AB1142" s="2">
        <f t="shared" si="150"/>
        <v>0</v>
      </c>
      <c r="AC1142" s="2">
        <f t="shared" si="151"/>
        <v>10</v>
      </c>
      <c r="AD1142" s="20">
        <f t="shared" si="147"/>
        <v>204</v>
      </c>
    </row>
    <row r="1143" spans="1:30" hidden="1" x14ac:dyDescent="0.35">
      <c r="A1143" s="13">
        <v>381</v>
      </c>
      <c r="B1143" s="25" t="str">
        <f>IFERROR(VLOOKUP($A1143,'Grade 7'!$H$2:$N$501,3,0),"-")</f>
        <v>M23-0405-381</v>
      </c>
      <c r="C1143" s="25" t="str">
        <f>IFERROR(VLOOKUP($A1143,'Grade 7'!$H$2:$N$501,4,0),"-")</f>
        <v/>
      </c>
      <c r="D1143" s="25" t="str">
        <f>IFERROR(VLOOKUP($A1143,'Grade 7'!$H$2:$N$501,5,0),"-")</f>
        <v/>
      </c>
      <c r="E1143" s="25">
        <f>IFERROR(VLOOKUP($A1143,'Grade 7'!$H$2:$N$501,6,0),"-")</f>
        <v>0</v>
      </c>
      <c r="F1143" s="33">
        <f>IFERROR(VLOOKUP($A1143,'Grade 7'!$H$2:$N$501,7,0),"-")</f>
        <v>0</v>
      </c>
      <c r="G1143" s="6"/>
      <c r="H1143" s="13">
        <f t="shared" si="146"/>
        <v>1</v>
      </c>
      <c r="I1143" s="17"/>
      <c r="J1143" s="14" t="str">
        <f t="shared" si="149"/>
        <v>K.M.A Boys Secondary School</v>
      </c>
      <c r="K1143" s="13" t="s">
        <v>24</v>
      </c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26">
        <f t="shared" si="148"/>
        <v>0</v>
      </c>
      <c r="W1143" s="6"/>
      <c r="X1143" s="6"/>
      <c r="Y1143" s="6"/>
      <c r="Z1143" s="20">
        <f t="shared" si="145"/>
        <v>0</v>
      </c>
      <c r="AA1143" s="20"/>
      <c r="AB1143" s="2">
        <f t="shared" si="150"/>
        <v>0</v>
      </c>
      <c r="AC1143" s="2">
        <f t="shared" si="151"/>
        <v>10</v>
      </c>
      <c r="AD1143" s="20">
        <f t="shared" si="147"/>
        <v>204</v>
      </c>
    </row>
    <row r="1144" spans="1:30" hidden="1" x14ac:dyDescent="0.35">
      <c r="A1144" s="13">
        <v>381</v>
      </c>
      <c r="B1144" s="25" t="str">
        <f>IFERROR(VLOOKUP($A1144,'Grade 7'!$H$2:$N$501,3,0),"-")</f>
        <v>M23-0405-381</v>
      </c>
      <c r="C1144" s="25" t="str">
        <f>IFERROR(VLOOKUP($A1144,'Grade 7'!$H$2:$N$501,4,0),"-")</f>
        <v/>
      </c>
      <c r="D1144" s="25" t="str">
        <f>IFERROR(VLOOKUP($A1144,'Grade 7'!$H$2:$N$501,5,0),"-")</f>
        <v/>
      </c>
      <c r="E1144" s="25">
        <f>IFERROR(VLOOKUP($A1144,'Grade 7'!$H$2:$N$501,6,0),"-")</f>
        <v>0</v>
      </c>
      <c r="F1144" s="33">
        <f>IFERROR(VLOOKUP($A1144,'Grade 7'!$H$2:$N$501,7,0),"-")</f>
        <v>0</v>
      </c>
      <c r="G1144" s="6"/>
      <c r="H1144" s="13">
        <f t="shared" si="146"/>
        <v>2</v>
      </c>
      <c r="I1144" s="17"/>
      <c r="J1144" s="14" t="str">
        <f t="shared" si="149"/>
        <v>K.M.A Boys Secondary School</v>
      </c>
      <c r="K1144" s="13" t="s">
        <v>24</v>
      </c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26">
        <f t="shared" si="148"/>
        <v>0</v>
      </c>
      <c r="W1144" s="6"/>
      <c r="X1144" s="6"/>
      <c r="Y1144" s="6"/>
      <c r="Z1144" s="20">
        <f t="shared" si="145"/>
        <v>0</v>
      </c>
      <c r="AA1144" s="20"/>
      <c r="AB1144" s="2">
        <f t="shared" si="150"/>
        <v>0</v>
      </c>
      <c r="AC1144" s="2">
        <f t="shared" si="151"/>
        <v>10</v>
      </c>
      <c r="AD1144" s="20">
        <f t="shared" si="147"/>
        <v>204</v>
      </c>
    </row>
    <row r="1145" spans="1:30" hidden="1" x14ac:dyDescent="0.35">
      <c r="A1145" s="13">
        <v>381</v>
      </c>
      <c r="B1145" s="25" t="str">
        <f>IFERROR(VLOOKUP($A1145,'Grade 7'!$H$2:$N$501,3,0),"-")</f>
        <v>M23-0405-381</v>
      </c>
      <c r="C1145" s="25" t="str">
        <f>IFERROR(VLOOKUP($A1145,'Grade 7'!$H$2:$N$501,4,0),"-")</f>
        <v/>
      </c>
      <c r="D1145" s="25" t="str">
        <f>IFERROR(VLOOKUP($A1145,'Grade 7'!$H$2:$N$501,5,0),"-")</f>
        <v/>
      </c>
      <c r="E1145" s="25">
        <f>IFERROR(VLOOKUP($A1145,'Grade 7'!$H$2:$N$501,6,0),"-")</f>
        <v>0</v>
      </c>
      <c r="F1145" s="33">
        <f>IFERROR(VLOOKUP($A1145,'Grade 7'!$H$2:$N$501,7,0),"-")</f>
        <v>0</v>
      </c>
      <c r="G1145" s="6"/>
      <c r="H1145" s="13">
        <f t="shared" si="146"/>
        <v>3</v>
      </c>
      <c r="I1145" s="17"/>
      <c r="J1145" s="14" t="str">
        <f t="shared" si="149"/>
        <v>K.M.A Boys Secondary School</v>
      </c>
      <c r="K1145" s="13" t="s">
        <v>24</v>
      </c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26">
        <f t="shared" si="148"/>
        <v>0</v>
      </c>
      <c r="W1145" s="6"/>
      <c r="X1145" s="6"/>
      <c r="Y1145" s="6"/>
      <c r="Z1145" s="20">
        <f t="shared" si="145"/>
        <v>0</v>
      </c>
      <c r="AA1145" s="20"/>
      <c r="AB1145" s="2">
        <f t="shared" si="150"/>
        <v>0</v>
      </c>
      <c r="AC1145" s="2">
        <f t="shared" si="151"/>
        <v>10</v>
      </c>
      <c r="AD1145" s="20">
        <f t="shared" si="147"/>
        <v>204</v>
      </c>
    </row>
    <row r="1146" spans="1:30" hidden="1" x14ac:dyDescent="0.35">
      <c r="A1146" s="13">
        <v>382</v>
      </c>
      <c r="B1146" s="25" t="str">
        <f>IFERROR(VLOOKUP($A1146,'Grade 7'!$H$2:$N$501,3,0),"-")</f>
        <v>M23-0405-382</v>
      </c>
      <c r="C1146" s="25" t="str">
        <f>IFERROR(VLOOKUP($A1146,'Grade 7'!$H$2:$N$501,4,0),"-")</f>
        <v/>
      </c>
      <c r="D1146" s="25" t="str">
        <f>IFERROR(VLOOKUP($A1146,'Grade 7'!$H$2:$N$501,5,0),"-")</f>
        <v/>
      </c>
      <c r="E1146" s="25">
        <f>IFERROR(VLOOKUP($A1146,'Grade 7'!$H$2:$N$501,6,0),"-")</f>
        <v>0</v>
      </c>
      <c r="F1146" s="33">
        <f>IFERROR(VLOOKUP($A1146,'Grade 7'!$H$2:$N$501,7,0),"-")</f>
        <v>0</v>
      </c>
      <c r="G1146" s="6"/>
      <c r="H1146" s="13">
        <f t="shared" si="146"/>
        <v>1</v>
      </c>
      <c r="I1146" s="17"/>
      <c r="J1146" s="14" t="str">
        <f t="shared" si="149"/>
        <v>K.M.A Boys Secondary School</v>
      </c>
      <c r="K1146" s="13" t="s">
        <v>24</v>
      </c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26">
        <f t="shared" si="148"/>
        <v>0</v>
      </c>
      <c r="W1146" s="6"/>
      <c r="X1146" s="6"/>
      <c r="Y1146" s="6"/>
      <c r="Z1146" s="20">
        <f t="shared" si="145"/>
        <v>0</v>
      </c>
      <c r="AA1146" s="20"/>
      <c r="AB1146" s="2">
        <f t="shared" si="150"/>
        <v>0</v>
      </c>
      <c r="AC1146" s="2">
        <f t="shared" si="151"/>
        <v>10</v>
      </c>
      <c r="AD1146" s="20">
        <f t="shared" si="147"/>
        <v>204</v>
      </c>
    </row>
    <row r="1147" spans="1:30" hidden="1" x14ac:dyDescent="0.35">
      <c r="A1147" s="13">
        <v>382</v>
      </c>
      <c r="B1147" s="25" t="str">
        <f>IFERROR(VLOOKUP($A1147,'Grade 7'!$H$2:$N$501,3,0),"-")</f>
        <v>M23-0405-382</v>
      </c>
      <c r="C1147" s="25" t="str">
        <f>IFERROR(VLOOKUP($A1147,'Grade 7'!$H$2:$N$501,4,0),"-")</f>
        <v/>
      </c>
      <c r="D1147" s="25" t="str">
        <f>IFERROR(VLOOKUP($A1147,'Grade 7'!$H$2:$N$501,5,0),"-")</f>
        <v/>
      </c>
      <c r="E1147" s="25">
        <f>IFERROR(VLOOKUP($A1147,'Grade 7'!$H$2:$N$501,6,0),"-")</f>
        <v>0</v>
      </c>
      <c r="F1147" s="33">
        <f>IFERROR(VLOOKUP($A1147,'Grade 7'!$H$2:$N$501,7,0),"-")</f>
        <v>0</v>
      </c>
      <c r="G1147" s="6"/>
      <c r="H1147" s="13">
        <f t="shared" si="146"/>
        <v>2</v>
      </c>
      <c r="I1147" s="17"/>
      <c r="J1147" s="14" t="str">
        <f t="shared" si="149"/>
        <v>K.M.A Boys Secondary School</v>
      </c>
      <c r="K1147" s="13" t="s">
        <v>24</v>
      </c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26">
        <f t="shared" si="148"/>
        <v>0</v>
      </c>
      <c r="W1147" s="6"/>
      <c r="X1147" s="6"/>
      <c r="Y1147" s="6"/>
      <c r="Z1147" s="20">
        <f t="shared" si="145"/>
        <v>0</v>
      </c>
      <c r="AA1147" s="20"/>
      <c r="AB1147" s="2">
        <f t="shared" si="150"/>
        <v>0</v>
      </c>
      <c r="AC1147" s="2">
        <f t="shared" si="151"/>
        <v>10</v>
      </c>
      <c r="AD1147" s="20">
        <f t="shared" si="147"/>
        <v>204</v>
      </c>
    </row>
    <row r="1148" spans="1:30" hidden="1" x14ac:dyDescent="0.35">
      <c r="A1148" s="13">
        <v>382</v>
      </c>
      <c r="B1148" s="25" t="str">
        <f>IFERROR(VLOOKUP($A1148,'Grade 7'!$H$2:$N$501,3,0),"-")</f>
        <v>M23-0405-382</v>
      </c>
      <c r="C1148" s="25" t="str">
        <f>IFERROR(VLOOKUP($A1148,'Grade 7'!$H$2:$N$501,4,0),"-")</f>
        <v/>
      </c>
      <c r="D1148" s="25" t="str">
        <f>IFERROR(VLOOKUP($A1148,'Grade 7'!$H$2:$N$501,5,0),"-")</f>
        <v/>
      </c>
      <c r="E1148" s="25">
        <f>IFERROR(VLOOKUP($A1148,'Grade 7'!$H$2:$N$501,6,0),"-")</f>
        <v>0</v>
      </c>
      <c r="F1148" s="33">
        <f>IFERROR(VLOOKUP($A1148,'Grade 7'!$H$2:$N$501,7,0),"-")</f>
        <v>0</v>
      </c>
      <c r="G1148" s="6"/>
      <c r="H1148" s="13">
        <f t="shared" si="146"/>
        <v>3</v>
      </c>
      <c r="I1148" s="17"/>
      <c r="J1148" s="14" t="str">
        <f t="shared" si="149"/>
        <v>K.M.A Boys Secondary School</v>
      </c>
      <c r="K1148" s="13" t="s">
        <v>24</v>
      </c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26">
        <f t="shared" si="148"/>
        <v>0</v>
      </c>
      <c r="W1148" s="6"/>
      <c r="X1148" s="6"/>
      <c r="Y1148" s="6"/>
      <c r="Z1148" s="20">
        <f t="shared" si="145"/>
        <v>0</v>
      </c>
      <c r="AA1148" s="20"/>
      <c r="AB1148" s="2">
        <f t="shared" si="150"/>
        <v>0</v>
      </c>
      <c r="AC1148" s="2">
        <f t="shared" si="151"/>
        <v>10</v>
      </c>
      <c r="AD1148" s="20">
        <f t="shared" si="147"/>
        <v>204</v>
      </c>
    </row>
    <row r="1149" spans="1:30" hidden="1" x14ac:dyDescent="0.35">
      <c r="A1149" s="13">
        <v>383</v>
      </c>
      <c r="B1149" s="25" t="str">
        <f>IFERROR(VLOOKUP($A1149,'Grade 7'!$H$2:$N$501,3,0),"-")</f>
        <v>M23-0405-383</v>
      </c>
      <c r="C1149" s="25" t="str">
        <f>IFERROR(VLOOKUP($A1149,'Grade 7'!$H$2:$N$501,4,0),"-")</f>
        <v/>
      </c>
      <c r="D1149" s="25" t="str">
        <f>IFERROR(VLOOKUP($A1149,'Grade 7'!$H$2:$N$501,5,0),"-")</f>
        <v/>
      </c>
      <c r="E1149" s="25">
        <f>IFERROR(VLOOKUP($A1149,'Grade 7'!$H$2:$N$501,6,0),"-")</f>
        <v>0</v>
      </c>
      <c r="F1149" s="33">
        <f>IFERROR(VLOOKUP($A1149,'Grade 7'!$H$2:$N$501,7,0),"-")</f>
        <v>0</v>
      </c>
      <c r="G1149" s="6"/>
      <c r="H1149" s="13">
        <f t="shared" si="146"/>
        <v>1</v>
      </c>
      <c r="I1149" s="17"/>
      <c r="J1149" s="14" t="str">
        <f t="shared" si="149"/>
        <v>K.M.A Boys Secondary School</v>
      </c>
      <c r="K1149" s="13" t="s">
        <v>24</v>
      </c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26">
        <f t="shared" si="148"/>
        <v>0</v>
      </c>
      <c r="W1149" s="6"/>
      <c r="X1149" s="6"/>
      <c r="Y1149" s="6"/>
      <c r="Z1149" s="20">
        <f t="shared" si="145"/>
        <v>0</v>
      </c>
      <c r="AA1149" s="20"/>
      <c r="AB1149" s="2">
        <f t="shared" si="150"/>
        <v>0</v>
      </c>
      <c r="AC1149" s="2">
        <f t="shared" si="151"/>
        <v>10</v>
      </c>
      <c r="AD1149" s="20">
        <f t="shared" si="147"/>
        <v>204</v>
      </c>
    </row>
    <row r="1150" spans="1:30" hidden="1" x14ac:dyDescent="0.35">
      <c r="A1150" s="13">
        <v>383</v>
      </c>
      <c r="B1150" s="25" t="str">
        <f>IFERROR(VLOOKUP($A1150,'Grade 7'!$H$2:$N$501,3,0),"-")</f>
        <v>M23-0405-383</v>
      </c>
      <c r="C1150" s="25" t="str">
        <f>IFERROR(VLOOKUP($A1150,'Grade 7'!$H$2:$N$501,4,0),"-")</f>
        <v/>
      </c>
      <c r="D1150" s="25" t="str">
        <f>IFERROR(VLOOKUP($A1150,'Grade 7'!$H$2:$N$501,5,0),"-")</f>
        <v/>
      </c>
      <c r="E1150" s="25">
        <f>IFERROR(VLOOKUP($A1150,'Grade 7'!$H$2:$N$501,6,0),"-")</f>
        <v>0</v>
      </c>
      <c r="F1150" s="33">
        <f>IFERROR(VLOOKUP($A1150,'Grade 7'!$H$2:$N$501,7,0),"-")</f>
        <v>0</v>
      </c>
      <c r="G1150" s="6"/>
      <c r="H1150" s="13">
        <f t="shared" si="146"/>
        <v>2</v>
      </c>
      <c r="I1150" s="17"/>
      <c r="J1150" s="14" t="str">
        <f t="shared" si="149"/>
        <v>K.M.A Boys Secondary School</v>
      </c>
      <c r="K1150" s="13" t="s">
        <v>24</v>
      </c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26">
        <f t="shared" si="148"/>
        <v>0</v>
      </c>
      <c r="W1150" s="6"/>
      <c r="X1150" s="6"/>
      <c r="Y1150" s="6"/>
      <c r="Z1150" s="20">
        <f t="shared" si="145"/>
        <v>0</v>
      </c>
      <c r="AA1150" s="20"/>
      <c r="AB1150" s="2">
        <f t="shared" si="150"/>
        <v>0</v>
      </c>
      <c r="AC1150" s="2">
        <f t="shared" si="151"/>
        <v>10</v>
      </c>
      <c r="AD1150" s="20">
        <f t="shared" si="147"/>
        <v>204</v>
      </c>
    </row>
    <row r="1151" spans="1:30" hidden="1" x14ac:dyDescent="0.35">
      <c r="A1151" s="13">
        <v>383</v>
      </c>
      <c r="B1151" s="25" t="str">
        <f>IFERROR(VLOOKUP($A1151,'Grade 7'!$H$2:$N$501,3,0),"-")</f>
        <v>M23-0405-383</v>
      </c>
      <c r="C1151" s="25" t="str">
        <f>IFERROR(VLOOKUP($A1151,'Grade 7'!$H$2:$N$501,4,0),"-")</f>
        <v/>
      </c>
      <c r="D1151" s="25" t="str">
        <f>IFERROR(VLOOKUP($A1151,'Grade 7'!$H$2:$N$501,5,0),"-")</f>
        <v/>
      </c>
      <c r="E1151" s="25">
        <f>IFERROR(VLOOKUP($A1151,'Grade 7'!$H$2:$N$501,6,0),"-")</f>
        <v>0</v>
      </c>
      <c r="F1151" s="33">
        <f>IFERROR(VLOOKUP($A1151,'Grade 7'!$H$2:$N$501,7,0),"-")</f>
        <v>0</v>
      </c>
      <c r="G1151" s="6"/>
      <c r="H1151" s="13">
        <f t="shared" si="146"/>
        <v>3</v>
      </c>
      <c r="I1151" s="17"/>
      <c r="J1151" s="14" t="str">
        <f t="shared" si="149"/>
        <v>K.M.A Boys Secondary School</v>
      </c>
      <c r="K1151" s="13" t="s">
        <v>24</v>
      </c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26">
        <f t="shared" si="148"/>
        <v>0</v>
      </c>
      <c r="W1151" s="6"/>
      <c r="X1151" s="6"/>
      <c r="Y1151" s="6"/>
      <c r="Z1151" s="20">
        <f t="shared" si="145"/>
        <v>0</v>
      </c>
      <c r="AA1151" s="20"/>
      <c r="AB1151" s="2">
        <f t="shared" si="150"/>
        <v>0</v>
      </c>
      <c r="AC1151" s="2">
        <f t="shared" si="151"/>
        <v>10</v>
      </c>
      <c r="AD1151" s="20">
        <f t="shared" si="147"/>
        <v>204</v>
      </c>
    </row>
    <row r="1152" spans="1:30" hidden="1" x14ac:dyDescent="0.35">
      <c r="A1152" s="13">
        <v>384</v>
      </c>
      <c r="B1152" s="25" t="str">
        <f>IFERROR(VLOOKUP($A1152,'Grade 7'!$H$2:$N$501,3,0),"-")</f>
        <v>M23-0405-384</v>
      </c>
      <c r="C1152" s="25" t="str">
        <f>IFERROR(VLOOKUP($A1152,'Grade 7'!$H$2:$N$501,4,0),"-")</f>
        <v/>
      </c>
      <c r="D1152" s="25" t="str">
        <f>IFERROR(VLOOKUP($A1152,'Grade 7'!$H$2:$N$501,5,0),"-")</f>
        <v/>
      </c>
      <c r="E1152" s="25">
        <f>IFERROR(VLOOKUP($A1152,'Grade 7'!$H$2:$N$501,6,0),"-")</f>
        <v>0</v>
      </c>
      <c r="F1152" s="33">
        <f>IFERROR(VLOOKUP($A1152,'Grade 7'!$H$2:$N$501,7,0),"-")</f>
        <v>0</v>
      </c>
      <c r="G1152" s="6"/>
      <c r="H1152" s="13">
        <f t="shared" si="146"/>
        <v>1</v>
      </c>
      <c r="I1152" s="17"/>
      <c r="J1152" s="14" t="str">
        <f t="shared" si="149"/>
        <v>K.M.A Boys Secondary School</v>
      </c>
      <c r="K1152" s="13" t="s">
        <v>24</v>
      </c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26">
        <f t="shared" si="148"/>
        <v>0</v>
      </c>
      <c r="W1152" s="6"/>
      <c r="X1152" s="6"/>
      <c r="Y1152" s="6"/>
      <c r="Z1152" s="20">
        <f t="shared" si="145"/>
        <v>0</v>
      </c>
      <c r="AA1152" s="20"/>
      <c r="AB1152" s="2">
        <f t="shared" si="150"/>
        <v>0</v>
      </c>
      <c r="AC1152" s="2">
        <f t="shared" si="151"/>
        <v>10</v>
      </c>
      <c r="AD1152" s="20">
        <f t="shared" si="147"/>
        <v>204</v>
      </c>
    </row>
    <row r="1153" spans="1:30" hidden="1" x14ac:dyDescent="0.35">
      <c r="A1153" s="13">
        <v>384</v>
      </c>
      <c r="B1153" s="25" t="str">
        <f>IFERROR(VLOOKUP($A1153,'Grade 7'!$H$2:$N$501,3,0),"-")</f>
        <v>M23-0405-384</v>
      </c>
      <c r="C1153" s="25" t="str">
        <f>IFERROR(VLOOKUP($A1153,'Grade 7'!$H$2:$N$501,4,0),"-")</f>
        <v/>
      </c>
      <c r="D1153" s="25" t="str">
        <f>IFERROR(VLOOKUP($A1153,'Grade 7'!$H$2:$N$501,5,0),"-")</f>
        <v/>
      </c>
      <c r="E1153" s="25">
        <f>IFERROR(VLOOKUP($A1153,'Grade 7'!$H$2:$N$501,6,0),"-")</f>
        <v>0</v>
      </c>
      <c r="F1153" s="33">
        <f>IFERROR(VLOOKUP($A1153,'Grade 7'!$H$2:$N$501,7,0),"-")</f>
        <v>0</v>
      </c>
      <c r="G1153" s="6"/>
      <c r="H1153" s="13">
        <f t="shared" si="146"/>
        <v>2</v>
      </c>
      <c r="I1153" s="17"/>
      <c r="J1153" s="14" t="str">
        <f t="shared" si="149"/>
        <v>K.M.A Boys Secondary School</v>
      </c>
      <c r="K1153" s="13" t="s">
        <v>24</v>
      </c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26">
        <f t="shared" si="148"/>
        <v>0</v>
      </c>
      <c r="W1153" s="6"/>
      <c r="X1153" s="6"/>
      <c r="Y1153" s="6"/>
      <c r="Z1153" s="20">
        <f t="shared" si="145"/>
        <v>0</v>
      </c>
      <c r="AA1153" s="20"/>
      <c r="AB1153" s="2">
        <f t="shared" si="150"/>
        <v>0</v>
      </c>
      <c r="AC1153" s="2">
        <f t="shared" si="151"/>
        <v>10</v>
      </c>
      <c r="AD1153" s="20">
        <f t="shared" si="147"/>
        <v>204</v>
      </c>
    </row>
    <row r="1154" spans="1:30" hidden="1" x14ac:dyDescent="0.35">
      <c r="A1154" s="13">
        <v>384</v>
      </c>
      <c r="B1154" s="25" t="str">
        <f>IFERROR(VLOOKUP($A1154,'Grade 7'!$H$2:$N$501,3,0),"-")</f>
        <v>M23-0405-384</v>
      </c>
      <c r="C1154" s="25" t="str">
        <f>IFERROR(VLOOKUP($A1154,'Grade 7'!$H$2:$N$501,4,0),"-")</f>
        <v/>
      </c>
      <c r="D1154" s="25" t="str">
        <f>IFERROR(VLOOKUP($A1154,'Grade 7'!$H$2:$N$501,5,0),"-")</f>
        <v/>
      </c>
      <c r="E1154" s="25">
        <f>IFERROR(VLOOKUP($A1154,'Grade 7'!$H$2:$N$501,6,0),"-")</f>
        <v>0</v>
      </c>
      <c r="F1154" s="33">
        <f>IFERROR(VLOOKUP($A1154,'Grade 7'!$H$2:$N$501,7,0),"-")</f>
        <v>0</v>
      </c>
      <c r="G1154" s="6"/>
      <c r="H1154" s="13">
        <f t="shared" si="146"/>
        <v>3</v>
      </c>
      <c r="I1154" s="17"/>
      <c r="J1154" s="14" t="str">
        <f t="shared" si="149"/>
        <v>K.M.A Boys Secondary School</v>
      </c>
      <c r="K1154" s="13" t="s">
        <v>24</v>
      </c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26">
        <f t="shared" si="148"/>
        <v>0</v>
      </c>
      <c r="W1154" s="6"/>
      <c r="X1154" s="6"/>
      <c r="Y1154" s="6"/>
      <c r="Z1154" s="20">
        <f t="shared" si="145"/>
        <v>0</v>
      </c>
      <c r="AA1154" s="20"/>
      <c r="AB1154" s="2">
        <f t="shared" si="150"/>
        <v>0</v>
      </c>
      <c r="AC1154" s="2">
        <f t="shared" si="151"/>
        <v>10</v>
      </c>
      <c r="AD1154" s="20">
        <f t="shared" si="147"/>
        <v>204</v>
      </c>
    </row>
    <row r="1155" spans="1:30" hidden="1" x14ac:dyDescent="0.35">
      <c r="A1155" s="13">
        <v>385</v>
      </c>
      <c r="B1155" s="25" t="str">
        <f>IFERROR(VLOOKUP($A1155,'Grade 7'!$H$2:$N$501,3,0),"-")</f>
        <v>M23-0405-385</v>
      </c>
      <c r="C1155" s="25" t="str">
        <f>IFERROR(VLOOKUP($A1155,'Grade 7'!$H$2:$N$501,4,0),"-")</f>
        <v/>
      </c>
      <c r="D1155" s="25" t="str">
        <f>IFERROR(VLOOKUP($A1155,'Grade 7'!$H$2:$N$501,5,0),"-")</f>
        <v/>
      </c>
      <c r="E1155" s="25">
        <f>IFERROR(VLOOKUP($A1155,'Grade 7'!$H$2:$N$501,6,0),"-")</f>
        <v>0</v>
      </c>
      <c r="F1155" s="33">
        <f>IFERROR(VLOOKUP($A1155,'Grade 7'!$H$2:$N$501,7,0),"-")</f>
        <v>0</v>
      </c>
      <c r="G1155" s="6"/>
      <c r="H1155" s="13">
        <f t="shared" si="146"/>
        <v>1</v>
      </c>
      <c r="I1155" s="17"/>
      <c r="J1155" s="14" t="str">
        <f t="shared" si="149"/>
        <v>K.M.A Boys Secondary School</v>
      </c>
      <c r="K1155" s="13" t="s">
        <v>24</v>
      </c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26">
        <f t="shared" si="148"/>
        <v>0</v>
      </c>
      <c r="W1155" s="6"/>
      <c r="X1155" s="6"/>
      <c r="Y1155" s="6"/>
      <c r="Z1155" s="20">
        <f t="shared" ref="Z1155:Z1218" si="152">COUNTIFS($A$3:$A$1502,A1155,$AB$3:$AB$1502,"&lt;&gt;0")</f>
        <v>0</v>
      </c>
      <c r="AA1155" s="20"/>
      <c r="AB1155" s="2">
        <f t="shared" si="150"/>
        <v>0</v>
      </c>
      <c r="AC1155" s="2">
        <f t="shared" si="151"/>
        <v>10</v>
      </c>
      <c r="AD1155" s="20">
        <f t="shared" si="147"/>
        <v>204</v>
      </c>
    </row>
    <row r="1156" spans="1:30" hidden="1" x14ac:dyDescent="0.35">
      <c r="A1156" s="13">
        <v>385</v>
      </c>
      <c r="B1156" s="25" t="str">
        <f>IFERROR(VLOOKUP($A1156,'Grade 7'!$H$2:$N$501,3,0),"-")</f>
        <v>M23-0405-385</v>
      </c>
      <c r="C1156" s="25" t="str">
        <f>IFERROR(VLOOKUP($A1156,'Grade 7'!$H$2:$N$501,4,0),"-")</f>
        <v/>
      </c>
      <c r="D1156" s="25" t="str">
        <f>IFERROR(VLOOKUP($A1156,'Grade 7'!$H$2:$N$501,5,0),"-")</f>
        <v/>
      </c>
      <c r="E1156" s="25">
        <f>IFERROR(VLOOKUP($A1156,'Grade 7'!$H$2:$N$501,6,0),"-")</f>
        <v>0</v>
      </c>
      <c r="F1156" s="33">
        <f>IFERROR(VLOOKUP($A1156,'Grade 7'!$H$2:$N$501,7,0),"-")</f>
        <v>0</v>
      </c>
      <c r="G1156" s="6"/>
      <c r="H1156" s="13">
        <f t="shared" si="146"/>
        <v>2</v>
      </c>
      <c r="I1156" s="17"/>
      <c r="J1156" s="14" t="str">
        <f t="shared" si="149"/>
        <v>K.M.A Boys Secondary School</v>
      </c>
      <c r="K1156" s="13" t="s">
        <v>24</v>
      </c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26">
        <f t="shared" ref="V1156:V1203" si="153">Z1156</f>
        <v>0</v>
      </c>
      <c r="W1156" s="6"/>
      <c r="X1156" s="6"/>
      <c r="Y1156" s="6"/>
      <c r="Z1156" s="20">
        <f t="shared" si="152"/>
        <v>0</v>
      </c>
      <c r="AA1156" s="20"/>
      <c r="AB1156" s="2">
        <f t="shared" si="150"/>
        <v>0</v>
      </c>
      <c r="AC1156" s="2">
        <f t="shared" si="151"/>
        <v>10</v>
      </c>
      <c r="AD1156" s="20">
        <f t="shared" si="147"/>
        <v>204</v>
      </c>
    </row>
    <row r="1157" spans="1:30" hidden="1" x14ac:dyDescent="0.35">
      <c r="A1157" s="13">
        <v>385</v>
      </c>
      <c r="B1157" s="25" t="str">
        <f>IFERROR(VLOOKUP($A1157,'Grade 7'!$H$2:$N$501,3,0),"-")</f>
        <v>M23-0405-385</v>
      </c>
      <c r="C1157" s="25" t="str">
        <f>IFERROR(VLOOKUP($A1157,'Grade 7'!$H$2:$N$501,4,0),"-")</f>
        <v/>
      </c>
      <c r="D1157" s="25" t="str">
        <f>IFERROR(VLOOKUP($A1157,'Grade 7'!$H$2:$N$501,5,0),"-")</f>
        <v/>
      </c>
      <c r="E1157" s="25">
        <f>IFERROR(VLOOKUP($A1157,'Grade 7'!$H$2:$N$501,6,0),"-")</f>
        <v>0</v>
      </c>
      <c r="F1157" s="33">
        <f>IFERROR(VLOOKUP($A1157,'Grade 7'!$H$2:$N$501,7,0),"-")</f>
        <v>0</v>
      </c>
      <c r="G1157" s="6"/>
      <c r="H1157" s="13">
        <f t="shared" si="146"/>
        <v>3</v>
      </c>
      <c r="I1157" s="17"/>
      <c r="J1157" s="14" t="str">
        <f t="shared" ref="J1157:J1204" si="154">IF($J$3="","",$J$3)</f>
        <v>K.M.A Boys Secondary School</v>
      </c>
      <c r="K1157" s="13" t="s">
        <v>24</v>
      </c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26">
        <f t="shared" si="153"/>
        <v>0</v>
      </c>
      <c r="W1157" s="6"/>
      <c r="X1157" s="6"/>
      <c r="Y1157" s="6"/>
      <c r="Z1157" s="20">
        <f t="shared" si="152"/>
        <v>0</v>
      </c>
      <c r="AA1157" s="20"/>
      <c r="AB1157" s="2">
        <f t="shared" si="150"/>
        <v>0</v>
      </c>
      <c r="AC1157" s="2">
        <f t="shared" si="151"/>
        <v>10</v>
      </c>
      <c r="AD1157" s="20">
        <f t="shared" si="147"/>
        <v>204</v>
      </c>
    </row>
    <row r="1158" spans="1:30" hidden="1" x14ac:dyDescent="0.35">
      <c r="A1158" s="13">
        <v>386</v>
      </c>
      <c r="B1158" s="25" t="str">
        <f>IFERROR(VLOOKUP($A1158,'Grade 7'!$H$2:$N$501,3,0),"-")</f>
        <v>M23-0405-386</v>
      </c>
      <c r="C1158" s="25" t="str">
        <f>IFERROR(VLOOKUP($A1158,'Grade 7'!$H$2:$N$501,4,0),"-")</f>
        <v/>
      </c>
      <c r="D1158" s="25" t="str">
        <f>IFERROR(VLOOKUP($A1158,'Grade 7'!$H$2:$N$501,5,0),"-")</f>
        <v/>
      </c>
      <c r="E1158" s="25">
        <f>IFERROR(VLOOKUP($A1158,'Grade 7'!$H$2:$N$501,6,0),"-")</f>
        <v>0</v>
      </c>
      <c r="F1158" s="33">
        <f>IFERROR(VLOOKUP($A1158,'Grade 7'!$H$2:$N$501,7,0),"-")</f>
        <v>0</v>
      </c>
      <c r="G1158" s="6"/>
      <c r="H1158" s="13">
        <f t="shared" ref="H1158:H1221" si="155">IF(A1158=A1157,H1157+1,1)</f>
        <v>1</v>
      </c>
      <c r="I1158" s="17"/>
      <c r="J1158" s="14" t="str">
        <f t="shared" si="154"/>
        <v>K.M.A Boys Secondary School</v>
      </c>
      <c r="K1158" s="13" t="s">
        <v>24</v>
      </c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26">
        <f t="shared" si="153"/>
        <v>0</v>
      </c>
      <c r="W1158" s="6"/>
      <c r="X1158" s="6"/>
      <c r="Y1158" s="6"/>
      <c r="Z1158" s="20">
        <f t="shared" si="152"/>
        <v>0</v>
      </c>
      <c r="AA1158" s="20"/>
      <c r="AB1158" s="2">
        <f t="shared" si="150"/>
        <v>0</v>
      </c>
      <c r="AC1158" s="2">
        <f t="shared" si="151"/>
        <v>10</v>
      </c>
      <c r="AD1158" s="20">
        <f t="shared" ref="AD1158:AD1221" si="156">IF(CONCATENATE(C1158,D1158)=CONCATENATE(C1157,D1157),AD1157,AD1157+1)</f>
        <v>204</v>
      </c>
    </row>
    <row r="1159" spans="1:30" hidden="1" x14ac:dyDescent="0.35">
      <c r="A1159" s="13">
        <v>386</v>
      </c>
      <c r="B1159" s="25" t="str">
        <f>IFERROR(VLOOKUP($A1159,'Grade 7'!$H$2:$N$501,3,0),"-")</f>
        <v>M23-0405-386</v>
      </c>
      <c r="C1159" s="25" t="str">
        <f>IFERROR(VLOOKUP($A1159,'Grade 7'!$H$2:$N$501,4,0),"-")</f>
        <v/>
      </c>
      <c r="D1159" s="25" t="str">
        <f>IFERROR(VLOOKUP($A1159,'Grade 7'!$H$2:$N$501,5,0),"-")</f>
        <v/>
      </c>
      <c r="E1159" s="25">
        <f>IFERROR(VLOOKUP($A1159,'Grade 7'!$H$2:$N$501,6,0),"-")</f>
        <v>0</v>
      </c>
      <c r="F1159" s="33">
        <f>IFERROR(VLOOKUP($A1159,'Grade 7'!$H$2:$N$501,7,0),"-")</f>
        <v>0</v>
      </c>
      <c r="G1159" s="6"/>
      <c r="H1159" s="13">
        <f t="shared" si="155"/>
        <v>2</v>
      </c>
      <c r="I1159" s="17"/>
      <c r="J1159" s="14" t="str">
        <f t="shared" si="154"/>
        <v>K.M.A Boys Secondary School</v>
      </c>
      <c r="K1159" s="13" t="s">
        <v>24</v>
      </c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26">
        <f t="shared" si="153"/>
        <v>0</v>
      </c>
      <c r="W1159" s="6"/>
      <c r="X1159" s="6"/>
      <c r="Y1159" s="6"/>
      <c r="Z1159" s="20">
        <f t="shared" si="152"/>
        <v>0</v>
      </c>
      <c r="AA1159" s="20"/>
      <c r="AB1159" s="2">
        <f t="shared" ref="AB1159:AB1206" si="157">SUM(L1159:U1159)</f>
        <v>0</v>
      </c>
      <c r="AC1159" s="2">
        <f t="shared" ref="AC1159:AC1206" si="158">COUNTBLANK(L1159:U1159)</f>
        <v>10</v>
      </c>
      <c r="AD1159" s="20">
        <f t="shared" si="156"/>
        <v>204</v>
      </c>
    </row>
    <row r="1160" spans="1:30" hidden="1" x14ac:dyDescent="0.35">
      <c r="A1160" s="13">
        <v>386</v>
      </c>
      <c r="B1160" s="25" t="str">
        <f>IFERROR(VLOOKUP($A1160,'Grade 7'!$H$2:$N$501,3,0),"-")</f>
        <v>M23-0405-386</v>
      </c>
      <c r="C1160" s="25" t="str">
        <f>IFERROR(VLOOKUP($A1160,'Grade 7'!$H$2:$N$501,4,0),"-")</f>
        <v/>
      </c>
      <c r="D1160" s="25" t="str">
        <f>IFERROR(VLOOKUP($A1160,'Grade 7'!$H$2:$N$501,5,0),"-")</f>
        <v/>
      </c>
      <c r="E1160" s="25">
        <f>IFERROR(VLOOKUP($A1160,'Grade 7'!$H$2:$N$501,6,0),"-")</f>
        <v>0</v>
      </c>
      <c r="F1160" s="33">
        <f>IFERROR(VLOOKUP($A1160,'Grade 7'!$H$2:$N$501,7,0),"-")</f>
        <v>0</v>
      </c>
      <c r="G1160" s="6"/>
      <c r="H1160" s="13">
        <f t="shared" si="155"/>
        <v>3</v>
      </c>
      <c r="I1160" s="17"/>
      <c r="J1160" s="14" t="str">
        <f t="shared" si="154"/>
        <v>K.M.A Boys Secondary School</v>
      </c>
      <c r="K1160" s="13" t="s">
        <v>24</v>
      </c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26">
        <f t="shared" si="153"/>
        <v>0</v>
      </c>
      <c r="W1160" s="6"/>
      <c r="X1160" s="6"/>
      <c r="Y1160" s="6"/>
      <c r="Z1160" s="20">
        <f t="shared" si="152"/>
        <v>0</v>
      </c>
      <c r="AA1160" s="20"/>
      <c r="AB1160" s="2">
        <f t="shared" si="157"/>
        <v>0</v>
      </c>
      <c r="AC1160" s="2">
        <f t="shared" si="158"/>
        <v>10</v>
      </c>
      <c r="AD1160" s="20">
        <f t="shared" si="156"/>
        <v>204</v>
      </c>
    </row>
    <row r="1161" spans="1:30" hidden="1" x14ac:dyDescent="0.35">
      <c r="A1161" s="13">
        <v>387</v>
      </c>
      <c r="B1161" s="25" t="str">
        <f>IFERROR(VLOOKUP($A1161,'Grade 7'!$H$2:$N$501,3,0),"-")</f>
        <v>M23-0405-387</v>
      </c>
      <c r="C1161" s="25" t="str">
        <f>IFERROR(VLOOKUP($A1161,'Grade 7'!$H$2:$N$501,4,0),"-")</f>
        <v/>
      </c>
      <c r="D1161" s="25" t="str">
        <f>IFERROR(VLOOKUP($A1161,'Grade 7'!$H$2:$N$501,5,0),"-")</f>
        <v/>
      </c>
      <c r="E1161" s="25">
        <f>IFERROR(VLOOKUP($A1161,'Grade 7'!$H$2:$N$501,6,0),"-")</f>
        <v>0</v>
      </c>
      <c r="F1161" s="33">
        <f>IFERROR(VLOOKUP($A1161,'Grade 7'!$H$2:$N$501,7,0),"-")</f>
        <v>0</v>
      </c>
      <c r="G1161" s="6"/>
      <c r="H1161" s="13">
        <f t="shared" si="155"/>
        <v>1</v>
      </c>
      <c r="I1161" s="17"/>
      <c r="J1161" s="14" t="str">
        <f t="shared" si="154"/>
        <v>K.M.A Boys Secondary School</v>
      </c>
      <c r="K1161" s="13" t="s">
        <v>24</v>
      </c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26">
        <f t="shared" si="153"/>
        <v>0</v>
      </c>
      <c r="W1161" s="6"/>
      <c r="X1161" s="6"/>
      <c r="Y1161" s="6"/>
      <c r="Z1161" s="20">
        <f t="shared" si="152"/>
        <v>0</v>
      </c>
      <c r="AA1161" s="20"/>
      <c r="AB1161" s="2">
        <f t="shared" si="157"/>
        <v>0</v>
      </c>
      <c r="AC1161" s="2">
        <f t="shared" si="158"/>
        <v>10</v>
      </c>
      <c r="AD1161" s="20">
        <f t="shared" si="156"/>
        <v>204</v>
      </c>
    </row>
    <row r="1162" spans="1:30" hidden="1" x14ac:dyDescent="0.35">
      <c r="A1162" s="13">
        <v>387</v>
      </c>
      <c r="B1162" s="25" t="str">
        <f>IFERROR(VLOOKUP($A1162,'Grade 7'!$H$2:$N$501,3,0),"-")</f>
        <v>M23-0405-387</v>
      </c>
      <c r="C1162" s="25" t="str">
        <f>IFERROR(VLOOKUP($A1162,'Grade 7'!$H$2:$N$501,4,0),"-")</f>
        <v/>
      </c>
      <c r="D1162" s="25" t="str">
        <f>IFERROR(VLOOKUP($A1162,'Grade 7'!$H$2:$N$501,5,0),"-")</f>
        <v/>
      </c>
      <c r="E1162" s="25">
        <f>IFERROR(VLOOKUP($A1162,'Grade 7'!$H$2:$N$501,6,0),"-")</f>
        <v>0</v>
      </c>
      <c r="F1162" s="33">
        <f>IFERROR(VLOOKUP($A1162,'Grade 7'!$H$2:$N$501,7,0),"-")</f>
        <v>0</v>
      </c>
      <c r="G1162" s="6"/>
      <c r="H1162" s="13">
        <f t="shared" si="155"/>
        <v>2</v>
      </c>
      <c r="I1162" s="17"/>
      <c r="J1162" s="14" t="str">
        <f t="shared" si="154"/>
        <v>K.M.A Boys Secondary School</v>
      </c>
      <c r="K1162" s="13" t="s">
        <v>24</v>
      </c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26">
        <f t="shared" si="153"/>
        <v>0</v>
      </c>
      <c r="W1162" s="6"/>
      <c r="X1162" s="6"/>
      <c r="Y1162" s="6"/>
      <c r="Z1162" s="20">
        <f t="shared" si="152"/>
        <v>0</v>
      </c>
      <c r="AA1162" s="20"/>
      <c r="AB1162" s="2">
        <f t="shared" si="157"/>
        <v>0</v>
      </c>
      <c r="AC1162" s="2">
        <f t="shared" si="158"/>
        <v>10</v>
      </c>
      <c r="AD1162" s="20">
        <f t="shared" si="156"/>
        <v>204</v>
      </c>
    </row>
    <row r="1163" spans="1:30" hidden="1" x14ac:dyDescent="0.35">
      <c r="A1163" s="13">
        <v>387</v>
      </c>
      <c r="B1163" s="25" t="str">
        <f>IFERROR(VLOOKUP($A1163,'Grade 7'!$H$2:$N$501,3,0),"-")</f>
        <v>M23-0405-387</v>
      </c>
      <c r="C1163" s="25" t="str">
        <f>IFERROR(VLOOKUP($A1163,'Grade 7'!$H$2:$N$501,4,0),"-")</f>
        <v/>
      </c>
      <c r="D1163" s="25" t="str">
        <f>IFERROR(VLOOKUP($A1163,'Grade 7'!$H$2:$N$501,5,0),"-")</f>
        <v/>
      </c>
      <c r="E1163" s="25">
        <f>IFERROR(VLOOKUP($A1163,'Grade 7'!$H$2:$N$501,6,0),"-")</f>
        <v>0</v>
      </c>
      <c r="F1163" s="33">
        <f>IFERROR(VLOOKUP($A1163,'Grade 7'!$H$2:$N$501,7,0),"-")</f>
        <v>0</v>
      </c>
      <c r="G1163" s="6"/>
      <c r="H1163" s="13">
        <f t="shared" si="155"/>
        <v>3</v>
      </c>
      <c r="I1163" s="17"/>
      <c r="J1163" s="14" t="str">
        <f t="shared" si="154"/>
        <v>K.M.A Boys Secondary School</v>
      </c>
      <c r="K1163" s="13" t="s">
        <v>24</v>
      </c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26">
        <f t="shared" si="153"/>
        <v>0</v>
      </c>
      <c r="W1163" s="6"/>
      <c r="X1163" s="6"/>
      <c r="Y1163" s="6"/>
      <c r="Z1163" s="20">
        <f t="shared" si="152"/>
        <v>0</v>
      </c>
      <c r="AA1163" s="20"/>
      <c r="AB1163" s="2">
        <f t="shared" si="157"/>
        <v>0</v>
      </c>
      <c r="AC1163" s="2">
        <f t="shared" si="158"/>
        <v>10</v>
      </c>
      <c r="AD1163" s="20">
        <f t="shared" si="156"/>
        <v>204</v>
      </c>
    </row>
    <row r="1164" spans="1:30" hidden="1" x14ac:dyDescent="0.35">
      <c r="A1164" s="13">
        <v>388</v>
      </c>
      <c r="B1164" s="25" t="str">
        <f>IFERROR(VLOOKUP($A1164,'Grade 7'!$H$2:$N$501,3,0),"-")</f>
        <v>M23-0405-388</v>
      </c>
      <c r="C1164" s="25" t="str">
        <f>IFERROR(VLOOKUP($A1164,'Grade 7'!$H$2:$N$501,4,0),"-")</f>
        <v/>
      </c>
      <c r="D1164" s="25" t="str">
        <f>IFERROR(VLOOKUP($A1164,'Grade 7'!$H$2:$N$501,5,0),"-")</f>
        <v/>
      </c>
      <c r="E1164" s="25">
        <f>IFERROR(VLOOKUP($A1164,'Grade 7'!$H$2:$N$501,6,0),"-")</f>
        <v>0</v>
      </c>
      <c r="F1164" s="33">
        <f>IFERROR(VLOOKUP($A1164,'Grade 7'!$H$2:$N$501,7,0),"-")</f>
        <v>0</v>
      </c>
      <c r="G1164" s="6"/>
      <c r="H1164" s="13">
        <f t="shared" si="155"/>
        <v>1</v>
      </c>
      <c r="I1164" s="17"/>
      <c r="J1164" s="14" t="str">
        <f t="shared" si="154"/>
        <v>K.M.A Boys Secondary School</v>
      </c>
      <c r="K1164" s="13" t="s">
        <v>24</v>
      </c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26">
        <f t="shared" si="153"/>
        <v>0</v>
      </c>
      <c r="W1164" s="6"/>
      <c r="X1164" s="6"/>
      <c r="Y1164" s="6"/>
      <c r="Z1164" s="20">
        <f t="shared" si="152"/>
        <v>0</v>
      </c>
      <c r="AA1164" s="20"/>
      <c r="AB1164" s="2">
        <f t="shared" si="157"/>
        <v>0</v>
      </c>
      <c r="AC1164" s="2">
        <f t="shared" si="158"/>
        <v>10</v>
      </c>
      <c r="AD1164" s="20">
        <f t="shared" si="156"/>
        <v>204</v>
      </c>
    </row>
    <row r="1165" spans="1:30" hidden="1" x14ac:dyDescent="0.35">
      <c r="A1165" s="13">
        <v>388</v>
      </c>
      <c r="B1165" s="25" t="str">
        <f>IFERROR(VLOOKUP($A1165,'Grade 7'!$H$2:$N$501,3,0),"-")</f>
        <v>M23-0405-388</v>
      </c>
      <c r="C1165" s="25" t="str">
        <f>IFERROR(VLOOKUP($A1165,'Grade 7'!$H$2:$N$501,4,0),"-")</f>
        <v/>
      </c>
      <c r="D1165" s="25" t="str">
        <f>IFERROR(VLOOKUP($A1165,'Grade 7'!$H$2:$N$501,5,0),"-")</f>
        <v/>
      </c>
      <c r="E1165" s="25">
        <f>IFERROR(VLOOKUP($A1165,'Grade 7'!$H$2:$N$501,6,0),"-")</f>
        <v>0</v>
      </c>
      <c r="F1165" s="33">
        <f>IFERROR(VLOOKUP($A1165,'Grade 7'!$H$2:$N$501,7,0),"-")</f>
        <v>0</v>
      </c>
      <c r="G1165" s="6"/>
      <c r="H1165" s="13">
        <f t="shared" si="155"/>
        <v>2</v>
      </c>
      <c r="I1165" s="17"/>
      <c r="J1165" s="14" t="str">
        <f t="shared" si="154"/>
        <v>K.M.A Boys Secondary School</v>
      </c>
      <c r="K1165" s="13" t="s">
        <v>24</v>
      </c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26">
        <f t="shared" si="153"/>
        <v>0</v>
      </c>
      <c r="W1165" s="6"/>
      <c r="X1165" s="6"/>
      <c r="Y1165" s="6"/>
      <c r="Z1165" s="20">
        <f t="shared" si="152"/>
        <v>0</v>
      </c>
      <c r="AA1165" s="20"/>
      <c r="AB1165" s="2">
        <f t="shared" si="157"/>
        <v>0</v>
      </c>
      <c r="AC1165" s="2">
        <f t="shared" si="158"/>
        <v>10</v>
      </c>
      <c r="AD1165" s="20">
        <f t="shared" si="156"/>
        <v>204</v>
      </c>
    </row>
    <row r="1166" spans="1:30" hidden="1" x14ac:dyDescent="0.35">
      <c r="A1166" s="13">
        <v>388</v>
      </c>
      <c r="B1166" s="25" t="str">
        <f>IFERROR(VLOOKUP($A1166,'Grade 7'!$H$2:$N$501,3,0),"-")</f>
        <v>M23-0405-388</v>
      </c>
      <c r="C1166" s="25" t="str">
        <f>IFERROR(VLOOKUP($A1166,'Grade 7'!$H$2:$N$501,4,0),"-")</f>
        <v/>
      </c>
      <c r="D1166" s="25" t="str">
        <f>IFERROR(VLOOKUP($A1166,'Grade 7'!$H$2:$N$501,5,0),"-")</f>
        <v/>
      </c>
      <c r="E1166" s="25">
        <f>IFERROR(VLOOKUP($A1166,'Grade 7'!$H$2:$N$501,6,0),"-")</f>
        <v>0</v>
      </c>
      <c r="F1166" s="33">
        <f>IFERROR(VLOOKUP($A1166,'Grade 7'!$H$2:$N$501,7,0),"-")</f>
        <v>0</v>
      </c>
      <c r="G1166" s="6"/>
      <c r="H1166" s="13">
        <f t="shared" si="155"/>
        <v>3</v>
      </c>
      <c r="I1166" s="17"/>
      <c r="J1166" s="14" t="str">
        <f t="shared" si="154"/>
        <v>K.M.A Boys Secondary School</v>
      </c>
      <c r="K1166" s="13" t="s">
        <v>24</v>
      </c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26">
        <f t="shared" si="153"/>
        <v>0</v>
      </c>
      <c r="W1166" s="6"/>
      <c r="X1166" s="6"/>
      <c r="Y1166" s="6"/>
      <c r="Z1166" s="20">
        <f t="shared" si="152"/>
        <v>0</v>
      </c>
      <c r="AA1166" s="20"/>
      <c r="AB1166" s="2">
        <f t="shared" si="157"/>
        <v>0</v>
      </c>
      <c r="AC1166" s="2">
        <f t="shared" si="158"/>
        <v>10</v>
      </c>
      <c r="AD1166" s="20">
        <f t="shared" si="156"/>
        <v>204</v>
      </c>
    </row>
    <row r="1167" spans="1:30" hidden="1" x14ac:dyDescent="0.35">
      <c r="A1167" s="13">
        <v>389</v>
      </c>
      <c r="B1167" s="25" t="str">
        <f>IFERROR(VLOOKUP($A1167,'Grade 7'!$H$2:$N$501,3,0),"-")</f>
        <v>M23-0405-389</v>
      </c>
      <c r="C1167" s="25" t="str">
        <f>IFERROR(VLOOKUP($A1167,'Grade 7'!$H$2:$N$501,4,0),"-")</f>
        <v/>
      </c>
      <c r="D1167" s="25" t="str">
        <f>IFERROR(VLOOKUP($A1167,'Grade 7'!$H$2:$N$501,5,0),"-")</f>
        <v/>
      </c>
      <c r="E1167" s="25">
        <f>IFERROR(VLOOKUP($A1167,'Grade 7'!$H$2:$N$501,6,0),"-")</f>
        <v>0</v>
      </c>
      <c r="F1167" s="33">
        <f>IFERROR(VLOOKUP($A1167,'Grade 7'!$H$2:$N$501,7,0),"-")</f>
        <v>0</v>
      </c>
      <c r="G1167" s="6"/>
      <c r="H1167" s="13">
        <f t="shared" si="155"/>
        <v>1</v>
      </c>
      <c r="I1167" s="17"/>
      <c r="J1167" s="14" t="str">
        <f t="shared" si="154"/>
        <v>K.M.A Boys Secondary School</v>
      </c>
      <c r="K1167" s="13" t="s">
        <v>24</v>
      </c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26">
        <f t="shared" si="153"/>
        <v>0</v>
      </c>
      <c r="W1167" s="6"/>
      <c r="X1167" s="6"/>
      <c r="Y1167" s="6"/>
      <c r="Z1167" s="20">
        <f t="shared" si="152"/>
        <v>0</v>
      </c>
      <c r="AA1167" s="20"/>
      <c r="AB1167" s="2">
        <f t="shared" si="157"/>
        <v>0</v>
      </c>
      <c r="AC1167" s="2">
        <f t="shared" si="158"/>
        <v>10</v>
      </c>
      <c r="AD1167" s="20">
        <f t="shared" si="156"/>
        <v>204</v>
      </c>
    </row>
    <row r="1168" spans="1:30" hidden="1" x14ac:dyDescent="0.35">
      <c r="A1168" s="13">
        <v>389</v>
      </c>
      <c r="B1168" s="25" t="str">
        <f>IFERROR(VLOOKUP($A1168,'Grade 7'!$H$2:$N$501,3,0),"-")</f>
        <v>M23-0405-389</v>
      </c>
      <c r="C1168" s="25" t="str">
        <f>IFERROR(VLOOKUP($A1168,'Grade 7'!$H$2:$N$501,4,0),"-")</f>
        <v/>
      </c>
      <c r="D1168" s="25" t="str">
        <f>IFERROR(VLOOKUP($A1168,'Grade 7'!$H$2:$N$501,5,0),"-")</f>
        <v/>
      </c>
      <c r="E1168" s="25">
        <f>IFERROR(VLOOKUP($A1168,'Grade 7'!$H$2:$N$501,6,0),"-")</f>
        <v>0</v>
      </c>
      <c r="F1168" s="33">
        <f>IFERROR(VLOOKUP($A1168,'Grade 7'!$H$2:$N$501,7,0),"-")</f>
        <v>0</v>
      </c>
      <c r="G1168" s="6"/>
      <c r="H1168" s="13">
        <f t="shared" si="155"/>
        <v>2</v>
      </c>
      <c r="I1168" s="17"/>
      <c r="J1168" s="14" t="str">
        <f t="shared" si="154"/>
        <v>K.M.A Boys Secondary School</v>
      </c>
      <c r="K1168" s="13" t="s">
        <v>24</v>
      </c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26">
        <f t="shared" si="153"/>
        <v>0</v>
      </c>
      <c r="W1168" s="6"/>
      <c r="X1168" s="6"/>
      <c r="Y1168" s="6"/>
      <c r="Z1168" s="20">
        <f t="shared" si="152"/>
        <v>0</v>
      </c>
      <c r="AA1168" s="20"/>
      <c r="AB1168" s="2">
        <f t="shared" si="157"/>
        <v>0</v>
      </c>
      <c r="AC1168" s="2">
        <f t="shared" si="158"/>
        <v>10</v>
      </c>
      <c r="AD1168" s="20">
        <f t="shared" si="156"/>
        <v>204</v>
      </c>
    </row>
    <row r="1169" spans="1:30" hidden="1" x14ac:dyDescent="0.35">
      <c r="A1169" s="13">
        <v>389</v>
      </c>
      <c r="B1169" s="25" t="str">
        <f>IFERROR(VLOOKUP($A1169,'Grade 7'!$H$2:$N$501,3,0),"-")</f>
        <v>M23-0405-389</v>
      </c>
      <c r="C1169" s="25" t="str">
        <f>IFERROR(VLOOKUP($A1169,'Grade 7'!$H$2:$N$501,4,0),"-")</f>
        <v/>
      </c>
      <c r="D1169" s="25" t="str">
        <f>IFERROR(VLOOKUP($A1169,'Grade 7'!$H$2:$N$501,5,0),"-")</f>
        <v/>
      </c>
      <c r="E1169" s="25">
        <f>IFERROR(VLOOKUP($A1169,'Grade 7'!$H$2:$N$501,6,0),"-")</f>
        <v>0</v>
      </c>
      <c r="F1169" s="33">
        <f>IFERROR(VLOOKUP($A1169,'Grade 7'!$H$2:$N$501,7,0),"-")</f>
        <v>0</v>
      </c>
      <c r="G1169" s="6"/>
      <c r="H1169" s="13">
        <f t="shared" si="155"/>
        <v>3</v>
      </c>
      <c r="I1169" s="17"/>
      <c r="J1169" s="14" t="str">
        <f t="shared" si="154"/>
        <v>K.M.A Boys Secondary School</v>
      </c>
      <c r="K1169" s="13" t="s">
        <v>24</v>
      </c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26">
        <f t="shared" si="153"/>
        <v>0</v>
      </c>
      <c r="W1169" s="6"/>
      <c r="X1169" s="6"/>
      <c r="Y1169" s="6"/>
      <c r="Z1169" s="20">
        <f t="shared" si="152"/>
        <v>0</v>
      </c>
      <c r="AA1169" s="20"/>
      <c r="AB1169" s="2">
        <f t="shared" si="157"/>
        <v>0</v>
      </c>
      <c r="AC1169" s="2">
        <f t="shared" si="158"/>
        <v>10</v>
      </c>
      <c r="AD1169" s="20">
        <f t="shared" si="156"/>
        <v>204</v>
      </c>
    </row>
    <row r="1170" spans="1:30" hidden="1" x14ac:dyDescent="0.35">
      <c r="A1170" s="13">
        <v>390</v>
      </c>
      <c r="B1170" s="25" t="str">
        <f>IFERROR(VLOOKUP($A1170,'Grade 7'!$H$2:$N$501,3,0),"-")</f>
        <v>M23-0405-390</v>
      </c>
      <c r="C1170" s="25" t="str">
        <f>IFERROR(VLOOKUP($A1170,'Grade 7'!$H$2:$N$501,4,0),"-")</f>
        <v/>
      </c>
      <c r="D1170" s="25" t="str">
        <f>IFERROR(VLOOKUP($A1170,'Grade 7'!$H$2:$N$501,5,0),"-")</f>
        <v/>
      </c>
      <c r="E1170" s="25">
        <f>IFERROR(VLOOKUP($A1170,'Grade 7'!$H$2:$N$501,6,0),"-")</f>
        <v>0</v>
      </c>
      <c r="F1170" s="33">
        <f>IFERROR(VLOOKUP($A1170,'Grade 7'!$H$2:$N$501,7,0),"-")</f>
        <v>0</v>
      </c>
      <c r="G1170" s="6"/>
      <c r="H1170" s="13">
        <f t="shared" si="155"/>
        <v>1</v>
      </c>
      <c r="I1170" s="17"/>
      <c r="J1170" s="14" t="str">
        <f t="shared" si="154"/>
        <v>K.M.A Boys Secondary School</v>
      </c>
      <c r="K1170" s="13" t="s">
        <v>24</v>
      </c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26">
        <f t="shared" si="153"/>
        <v>0</v>
      </c>
      <c r="W1170" s="6"/>
      <c r="X1170" s="6"/>
      <c r="Y1170" s="6"/>
      <c r="Z1170" s="20">
        <f t="shared" si="152"/>
        <v>0</v>
      </c>
      <c r="AA1170" s="20"/>
      <c r="AB1170" s="2">
        <f t="shared" si="157"/>
        <v>0</v>
      </c>
      <c r="AC1170" s="2">
        <f t="shared" si="158"/>
        <v>10</v>
      </c>
      <c r="AD1170" s="20">
        <f t="shared" si="156"/>
        <v>204</v>
      </c>
    </row>
    <row r="1171" spans="1:30" hidden="1" x14ac:dyDescent="0.35">
      <c r="A1171" s="13">
        <v>390</v>
      </c>
      <c r="B1171" s="25" t="str">
        <f>IFERROR(VLOOKUP($A1171,'Grade 7'!$H$2:$N$501,3,0),"-")</f>
        <v>M23-0405-390</v>
      </c>
      <c r="C1171" s="25" t="str">
        <f>IFERROR(VLOOKUP($A1171,'Grade 7'!$H$2:$N$501,4,0),"-")</f>
        <v/>
      </c>
      <c r="D1171" s="25" t="str">
        <f>IFERROR(VLOOKUP($A1171,'Grade 7'!$H$2:$N$501,5,0),"-")</f>
        <v/>
      </c>
      <c r="E1171" s="25">
        <f>IFERROR(VLOOKUP($A1171,'Grade 7'!$H$2:$N$501,6,0),"-")</f>
        <v>0</v>
      </c>
      <c r="F1171" s="33">
        <f>IFERROR(VLOOKUP($A1171,'Grade 7'!$H$2:$N$501,7,0),"-")</f>
        <v>0</v>
      </c>
      <c r="G1171" s="6"/>
      <c r="H1171" s="13">
        <f t="shared" si="155"/>
        <v>2</v>
      </c>
      <c r="I1171" s="17"/>
      <c r="J1171" s="14" t="str">
        <f t="shared" si="154"/>
        <v>K.M.A Boys Secondary School</v>
      </c>
      <c r="K1171" s="13" t="s">
        <v>24</v>
      </c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26">
        <f t="shared" si="153"/>
        <v>0</v>
      </c>
      <c r="W1171" s="6"/>
      <c r="X1171" s="6"/>
      <c r="Y1171" s="6"/>
      <c r="Z1171" s="20">
        <f t="shared" si="152"/>
        <v>0</v>
      </c>
      <c r="AA1171" s="20"/>
      <c r="AB1171" s="2">
        <f t="shared" si="157"/>
        <v>0</v>
      </c>
      <c r="AC1171" s="2">
        <f t="shared" si="158"/>
        <v>10</v>
      </c>
      <c r="AD1171" s="20">
        <f t="shared" si="156"/>
        <v>204</v>
      </c>
    </row>
    <row r="1172" spans="1:30" hidden="1" x14ac:dyDescent="0.35">
      <c r="A1172" s="13">
        <v>390</v>
      </c>
      <c r="B1172" s="25" t="str">
        <f>IFERROR(VLOOKUP($A1172,'Grade 7'!$H$2:$N$501,3,0),"-")</f>
        <v>M23-0405-390</v>
      </c>
      <c r="C1172" s="25" t="str">
        <f>IFERROR(VLOOKUP($A1172,'Grade 7'!$H$2:$N$501,4,0),"-")</f>
        <v/>
      </c>
      <c r="D1172" s="25" t="str">
        <f>IFERROR(VLOOKUP($A1172,'Grade 7'!$H$2:$N$501,5,0),"-")</f>
        <v/>
      </c>
      <c r="E1172" s="25">
        <f>IFERROR(VLOOKUP($A1172,'Grade 7'!$H$2:$N$501,6,0),"-")</f>
        <v>0</v>
      </c>
      <c r="F1172" s="33">
        <f>IFERROR(VLOOKUP($A1172,'Grade 7'!$H$2:$N$501,7,0),"-")</f>
        <v>0</v>
      </c>
      <c r="G1172" s="6"/>
      <c r="H1172" s="13">
        <f t="shared" si="155"/>
        <v>3</v>
      </c>
      <c r="I1172" s="17"/>
      <c r="J1172" s="14" t="str">
        <f t="shared" si="154"/>
        <v>K.M.A Boys Secondary School</v>
      </c>
      <c r="K1172" s="13" t="s">
        <v>24</v>
      </c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26">
        <f t="shared" si="153"/>
        <v>0</v>
      </c>
      <c r="W1172" s="6"/>
      <c r="X1172" s="6"/>
      <c r="Y1172" s="6"/>
      <c r="Z1172" s="20">
        <f t="shared" si="152"/>
        <v>0</v>
      </c>
      <c r="AA1172" s="20"/>
      <c r="AB1172" s="2">
        <f t="shared" si="157"/>
        <v>0</v>
      </c>
      <c r="AC1172" s="2">
        <f t="shared" si="158"/>
        <v>10</v>
      </c>
      <c r="AD1172" s="20">
        <f t="shared" si="156"/>
        <v>204</v>
      </c>
    </row>
    <row r="1173" spans="1:30" hidden="1" x14ac:dyDescent="0.35">
      <c r="A1173" s="13">
        <v>391</v>
      </c>
      <c r="B1173" s="25" t="str">
        <f>IFERROR(VLOOKUP($A1173,'Grade 7'!$H$2:$N$501,3,0),"-")</f>
        <v>M23-0405-391</v>
      </c>
      <c r="C1173" s="25" t="str">
        <f>IFERROR(VLOOKUP($A1173,'Grade 7'!$H$2:$N$501,4,0),"-")</f>
        <v/>
      </c>
      <c r="D1173" s="25" t="str">
        <f>IFERROR(VLOOKUP($A1173,'Grade 7'!$H$2:$N$501,5,0),"-")</f>
        <v/>
      </c>
      <c r="E1173" s="25">
        <f>IFERROR(VLOOKUP($A1173,'Grade 7'!$H$2:$N$501,6,0),"-")</f>
        <v>0</v>
      </c>
      <c r="F1173" s="33">
        <f>IFERROR(VLOOKUP($A1173,'Grade 7'!$H$2:$N$501,7,0),"-")</f>
        <v>0</v>
      </c>
      <c r="G1173" s="6"/>
      <c r="H1173" s="13">
        <f t="shared" si="155"/>
        <v>1</v>
      </c>
      <c r="I1173" s="17"/>
      <c r="J1173" s="14" t="str">
        <f t="shared" si="154"/>
        <v>K.M.A Boys Secondary School</v>
      </c>
      <c r="K1173" s="13" t="s">
        <v>24</v>
      </c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26">
        <f t="shared" si="153"/>
        <v>0</v>
      </c>
      <c r="W1173" s="6"/>
      <c r="X1173" s="6"/>
      <c r="Y1173" s="6"/>
      <c r="Z1173" s="20">
        <f t="shared" si="152"/>
        <v>0</v>
      </c>
      <c r="AA1173" s="20"/>
      <c r="AB1173" s="2">
        <f t="shared" si="157"/>
        <v>0</v>
      </c>
      <c r="AC1173" s="2">
        <f t="shared" si="158"/>
        <v>10</v>
      </c>
      <c r="AD1173" s="20">
        <f t="shared" si="156"/>
        <v>204</v>
      </c>
    </row>
    <row r="1174" spans="1:30" hidden="1" x14ac:dyDescent="0.35">
      <c r="A1174" s="13">
        <v>391</v>
      </c>
      <c r="B1174" s="25" t="str">
        <f>IFERROR(VLOOKUP($A1174,'Grade 7'!$H$2:$N$501,3,0),"-")</f>
        <v>M23-0405-391</v>
      </c>
      <c r="C1174" s="25" t="str">
        <f>IFERROR(VLOOKUP($A1174,'Grade 7'!$H$2:$N$501,4,0),"-")</f>
        <v/>
      </c>
      <c r="D1174" s="25" t="str">
        <f>IFERROR(VLOOKUP($A1174,'Grade 7'!$H$2:$N$501,5,0),"-")</f>
        <v/>
      </c>
      <c r="E1174" s="25">
        <f>IFERROR(VLOOKUP($A1174,'Grade 7'!$H$2:$N$501,6,0),"-")</f>
        <v>0</v>
      </c>
      <c r="F1174" s="33">
        <f>IFERROR(VLOOKUP($A1174,'Grade 7'!$H$2:$N$501,7,0),"-")</f>
        <v>0</v>
      </c>
      <c r="G1174" s="6"/>
      <c r="H1174" s="13">
        <f t="shared" si="155"/>
        <v>2</v>
      </c>
      <c r="I1174" s="17"/>
      <c r="J1174" s="14" t="str">
        <f t="shared" si="154"/>
        <v>K.M.A Boys Secondary School</v>
      </c>
      <c r="K1174" s="13" t="s">
        <v>24</v>
      </c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26">
        <f t="shared" si="153"/>
        <v>0</v>
      </c>
      <c r="W1174" s="6"/>
      <c r="X1174" s="6"/>
      <c r="Y1174" s="6"/>
      <c r="Z1174" s="20">
        <f t="shared" si="152"/>
        <v>0</v>
      </c>
      <c r="AA1174" s="20"/>
      <c r="AB1174" s="2">
        <f t="shared" si="157"/>
        <v>0</v>
      </c>
      <c r="AC1174" s="2">
        <f t="shared" si="158"/>
        <v>10</v>
      </c>
      <c r="AD1174" s="20">
        <f t="shared" si="156"/>
        <v>204</v>
      </c>
    </row>
    <row r="1175" spans="1:30" hidden="1" x14ac:dyDescent="0.35">
      <c r="A1175" s="13">
        <v>391</v>
      </c>
      <c r="B1175" s="25" t="str">
        <f>IFERROR(VLOOKUP($A1175,'Grade 7'!$H$2:$N$501,3,0),"-")</f>
        <v>M23-0405-391</v>
      </c>
      <c r="C1175" s="25" t="str">
        <f>IFERROR(VLOOKUP($A1175,'Grade 7'!$H$2:$N$501,4,0),"-")</f>
        <v/>
      </c>
      <c r="D1175" s="25" t="str">
        <f>IFERROR(VLOOKUP($A1175,'Grade 7'!$H$2:$N$501,5,0),"-")</f>
        <v/>
      </c>
      <c r="E1175" s="25">
        <f>IFERROR(VLOOKUP($A1175,'Grade 7'!$H$2:$N$501,6,0),"-")</f>
        <v>0</v>
      </c>
      <c r="F1175" s="33">
        <f>IFERROR(VLOOKUP($A1175,'Grade 7'!$H$2:$N$501,7,0),"-")</f>
        <v>0</v>
      </c>
      <c r="G1175" s="6"/>
      <c r="H1175" s="13">
        <f t="shared" si="155"/>
        <v>3</v>
      </c>
      <c r="I1175" s="17"/>
      <c r="J1175" s="14" t="str">
        <f t="shared" si="154"/>
        <v>K.M.A Boys Secondary School</v>
      </c>
      <c r="K1175" s="13" t="s">
        <v>24</v>
      </c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26">
        <f t="shared" si="153"/>
        <v>0</v>
      </c>
      <c r="W1175" s="6"/>
      <c r="X1175" s="6"/>
      <c r="Y1175" s="6"/>
      <c r="Z1175" s="20">
        <f t="shared" si="152"/>
        <v>0</v>
      </c>
      <c r="AA1175" s="20"/>
      <c r="AB1175" s="2">
        <f t="shared" si="157"/>
        <v>0</v>
      </c>
      <c r="AC1175" s="2">
        <f t="shared" si="158"/>
        <v>10</v>
      </c>
      <c r="AD1175" s="20">
        <f t="shared" si="156"/>
        <v>204</v>
      </c>
    </row>
    <row r="1176" spans="1:30" hidden="1" x14ac:dyDescent="0.35">
      <c r="A1176" s="13">
        <v>392</v>
      </c>
      <c r="B1176" s="25" t="str">
        <f>IFERROR(VLOOKUP($A1176,'Grade 7'!$H$2:$N$501,3,0),"-")</f>
        <v>M23-0405-392</v>
      </c>
      <c r="C1176" s="25" t="str">
        <f>IFERROR(VLOOKUP($A1176,'Grade 7'!$H$2:$N$501,4,0),"-")</f>
        <v/>
      </c>
      <c r="D1176" s="25" t="str">
        <f>IFERROR(VLOOKUP($A1176,'Grade 7'!$H$2:$N$501,5,0),"-")</f>
        <v/>
      </c>
      <c r="E1176" s="25">
        <f>IFERROR(VLOOKUP($A1176,'Grade 7'!$H$2:$N$501,6,0),"-")</f>
        <v>0</v>
      </c>
      <c r="F1176" s="33">
        <f>IFERROR(VLOOKUP($A1176,'Grade 7'!$H$2:$N$501,7,0),"-")</f>
        <v>0</v>
      </c>
      <c r="G1176" s="6"/>
      <c r="H1176" s="13">
        <f t="shared" si="155"/>
        <v>1</v>
      </c>
      <c r="I1176" s="17"/>
      <c r="J1176" s="14" t="str">
        <f t="shared" si="154"/>
        <v>K.M.A Boys Secondary School</v>
      </c>
      <c r="K1176" s="13" t="s">
        <v>24</v>
      </c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26">
        <f t="shared" si="153"/>
        <v>0</v>
      </c>
      <c r="W1176" s="6"/>
      <c r="X1176" s="6"/>
      <c r="Y1176" s="6"/>
      <c r="Z1176" s="20">
        <f t="shared" si="152"/>
        <v>0</v>
      </c>
      <c r="AA1176" s="20"/>
      <c r="AB1176" s="2">
        <f t="shared" si="157"/>
        <v>0</v>
      </c>
      <c r="AC1176" s="2">
        <f t="shared" si="158"/>
        <v>10</v>
      </c>
      <c r="AD1176" s="20">
        <f t="shared" si="156"/>
        <v>204</v>
      </c>
    </row>
    <row r="1177" spans="1:30" hidden="1" x14ac:dyDescent="0.35">
      <c r="A1177" s="13">
        <v>392</v>
      </c>
      <c r="B1177" s="25" t="str">
        <f>IFERROR(VLOOKUP($A1177,'Grade 7'!$H$2:$N$501,3,0),"-")</f>
        <v>M23-0405-392</v>
      </c>
      <c r="C1177" s="25" t="str">
        <f>IFERROR(VLOOKUP($A1177,'Grade 7'!$H$2:$N$501,4,0),"-")</f>
        <v/>
      </c>
      <c r="D1177" s="25" t="str">
        <f>IFERROR(VLOOKUP($A1177,'Grade 7'!$H$2:$N$501,5,0),"-")</f>
        <v/>
      </c>
      <c r="E1177" s="25">
        <f>IFERROR(VLOOKUP($A1177,'Grade 7'!$H$2:$N$501,6,0),"-")</f>
        <v>0</v>
      </c>
      <c r="F1177" s="33">
        <f>IFERROR(VLOOKUP($A1177,'Grade 7'!$H$2:$N$501,7,0),"-")</f>
        <v>0</v>
      </c>
      <c r="G1177" s="6"/>
      <c r="H1177" s="13">
        <f t="shared" si="155"/>
        <v>2</v>
      </c>
      <c r="I1177" s="17"/>
      <c r="J1177" s="14" t="str">
        <f t="shared" si="154"/>
        <v>K.M.A Boys Secondary School</v>
      </c>
      <c r="K1177" s="13" t="s">
        <v>24</v>
      </c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26">
        <f t="shared" si="153"/>
        <v>0</v>
      </c>
      <c r="W1177" s="6"/>
      <c r="X1177" s="6"/>
      <c r="Y1177" s="6"/>
      <c r="Z1177" s="20">
        <f t="shared" si="152"/>
        <v>0</v>
      </c>
      <c r="AA1177" s="20"/>
      <c r="AB1177" s="2">
        <f t="shared" si="157"/>
        <v>0</v>
      </c>
      <c r="AC1177" s="2">
        <f t="shared" si="158"/>
        <v>10</v>
      </c>
      <c r="AD1177" s="20">
        <f t="shared" si="156"/>
        <v>204</v>
      </c>
    </row>
    <row r="1178" spans="1:30" hidden="1" x14ac:dyDescent="0.35">
      <c r="A1178" s="13">
        <v>392</v>
      </c>
      <c r="B1178" s="25" t="str">
        <f>IFERROR(VLOOKUP($A1178,'Grade 7'!$H$2:$N$501,3,0),"-")</f>
        <v>M23-0405-392</v>
      </c>
      <c r="C1178" s="25" t="str">
        <f>IFERROR(VLOOKUP($A1178,'Grade 7'!$H$2:$N$501,4,0),"-")</f>
        <v/>
      </c>
      <c r="D1178" s="25" t="str">
        <f>IFERROR(VLOOKUP($A1178,'Grade 7'!$H$2:$N$501,5,0),"-")</f>
        <v/>
      </c>
      <c r="E1178" s="25">
        <f>IFERROR(VLOOKUP($A1178,'Grade 7'!$H$2:$N$501,6,0),"-")</f>
        <v>0</v>
      </c>
      <c r="F1178" s="33">
        <f>IFERROR(VLOOKUP($A1178,'Grade 7'!$H$2:$N$501,7,0),"-")</f>
        <v>0</v>
      </c>
      <c r="G1178" s="6"/>
      <c r="H1178" s="13">
        <f t="shared" si="155"/>
        <v>3</v>
      </c>
      <c r="I1178" s="17"/>
      <c r="J1178" s="14" t="str">
        <f t="shared" si="154"/>
        <v>K.M.A Boys Secondary School</v>
      </c>
      <c r="K1178" s="13" t="s">
        <v>24</v>
      </c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26">
        <f t="shared" si="153"/>
        <v>0</v>
      </c>
      <c r="W1178" s="6"/>
      <c r="X1178" s="6"/>
      <c r="Y1178" s="6"/>
      <c r="Z1178" s="20">
        <f t="shared" si="152"/>
        <v>0</v>
      </c>
      <c r="AA1178" s="20"/>
      <c r="AB1178" s="2">
        <f t="shared" si="157"/>
        <v>0</v>
      </c>
      <c r="AC1178" s="2">
        <f t="shared" si="158"/>
        <v>10</v>
      </c>
      <c r="AD1178" s="20">
        <f t="shared" si="156"/>
        <v>204</v>
      </c>
    </row>
    <row r="1179" spans="1:30" hidden="1" x14ac:dyDescent="0.35">
      <c r="A1179" s="13">
        <v>393</v>
      </c>
      <c r="B1179" s="25" t="str">
        <f>IFERROR(VLOOKUP($A1179,'Grade 7'!$H$2:$N$501,3,0),"-")</f>
        <v>M23-0405-393</v>
      </c>
      <c r="C1179" s="25" t="str">
        <f>IFERROR(VLOOKUP($A1179,'Grade 7'!$H$2:$N$501,4,0),"-")</f>
        <v/>
      </c>
      <c r="D1179" s="25" t="str">
        <f>IFERROR(VLOOKUP($A1179,'Grade 7'!$H$2:$N$501,5,0),"-")</f>
        <v/>
      </c>
      <c r="E1179" s="25">
        <f>IFERROR(VLOOKUP($A1179,'Grade 7'!$H$2:$N$501,6,0),"-")</f>
        <v>0</v>
      </c>
      <c r="F1179" s="33">
        <f>IFERROR(VLOOKUP($A1179,'Grade 7'!$H$2:$N$501,7,0),"-")</f>
        <v>0</v>
      </c>
      <c r="G1179" s="6"/>
      <c r="H1179" s="13">
        <f t="shared" si="155"/>
        <v>1</v>
      </c>
      <c r="I1179" s="17"/>
      <c r="J1179" s="14" t="str">
        <f t="shared" si="154"/>
        <v>K.M.A Boys Secondary School</v>
      </c>
      <c r="K1179" s="13" t="s">
        <v>24</v>
      </c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26">
        <f t="shared" si="153"/>
        <v>0</v>
      </c>
      <c r="W1179" s="6"/>
      <c r="X1179" s="6"/>
      <c r="Y1179" s="6"/>
      <c r="Z1179" s="20">
        <f t="shared" si="152"/>
        <v>0</v>
      </c>
      <c r="AA1179" s="20"/>
      <c r="AB1179" s="2">
        <f t="shared" si="157"/>
        <v>0</v>
      </c>
      <c r="AC1179" s="2">
        <f t="shared" si="158"/>
        <v>10</v>
      </c>
      <c r="AD1179" s="20">
        <f t="shared" si="156"/>
        <v>204</v>
      </c>
    </row>
    <row r="1180" spans="1:30" hidden="1" x14ac:dyDescent="0.35">
      <c r="A1180" s="13">
        <v>393</v>
      </c>
      <c r="B1180" s="25" t="str">
        <f>IFERROR(VLOOKUP($A1180,'Grade 7'!$H$2:$N$501,3,0),"-")</f>
        <v>M23-0405-393</v>
      </c>
      <c r="C1180" s="25" t="str">
        <f>IFERROR(VLOOKUP($A1180,'Grade 7'!$H$2:$N$501,4,0),"-")</f>
        <v/>
      </c>
      <c r="D1180" s="25" t="str">
        <f>IFERROR(VLOOKUP($A1180,'Grade 7'!$H$2:$N$501,5,0),"-")</f>
        <v/>
      </c>
      <c r="E1180" s="25">
        <f>IFERROR(VLOOKUP($A1180,'Grade 7'!$H$2:$N$501,6,0),"-")</f>
        <v>0</v>
      </c>
      <c r="F1180" s="33">
        <f>IFERROR(VLOOKUP($A1180,'Grade 7'!$H$2:$N$501,7,0),"-")</f>
        <v>0</v>
      </c>
      <c r="G1180" s="6"/>
      <c r="H1180" s="13">
        <f t="shared" si="155"/>
        <v>2</v>
      </c>
      <c r="I1180" s="17"/>
      <c r="J1180" s="14" t="str">
        <f t="shared" si="154"/>
        <v>K.M.A Boys Secondary School</v>
      </c>
      <c r="K1180" s="13" t="s">
        <v>24</v>
      </c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26">
        <f t="shared" si="153"/>
        <v>0</v>
      </c>
      <c r="W1180" s="6"/>
      <c r="X1180" s="6"/>
      <c r="Y1180" s="6"/>
      <c r="Z1180" s="20">
        <f t="shared" si="152"/>
        <v>0</v>
      </c>
      <c r="AA1180" s="20"/>
      <c r="AB1180" s="2">
        <f t="shared" si="157"/>
        <v>0</v>
      </c>
      <c r="AC1180" s="2">
        <f t="shared" si="158"/>
        <v>10</v>
      </c>
      <c r="AD1180" s="20">
        <f t="shared" si="156"/>
        <v>204</v>
      </c>
    </row>
    <row r="1181" spans="1:30" hidden="1" x14ac:dyDescent="0.35">
      <c r="A1181" s="13">
        <v>393</v>
      </c>
      <c r="B1181" s="25" t="str">
        <f>IFERROR(VLOOKUP($A1181,'Grade 7'!$H$2:$N$501,3,0),"-")</f>
        <v>M23-0405-393</v>
      </c>
      <c r="C1181" s="25" t="str">
        <f>IFERROR(VLOOKUP($A1181,'Grade 7'!$H$2:$N$501,4,0),"-")</f>
        <v/>
      </c>
      <c r="D1181" s="25" t="str">
        <f>IFERROR(VLOOKUP($A1181,'Grade 7'!$H$2:$N$501,5,0),"-")</f>
        <v/>
      </c>
      <c r="E1181" s="25">
        <f>IFERROR(VLOOKUP($A1181,'Grade 7'!$H$2:$N$501,6,0),"-")</f>
        <v>0</v>
      </c>
      <c r="F1181" s="33">
        <f>IFERROR(VLOOKUP($A1181,'Grade 7'!$H$2:$N$501,7,0),"-")</f>
        <v>0</v>
      </c>
      <c r="G1181" s="6"/>
      <c r="H1181" s="13">
        <f t="shared" si="155"/>
        <v>3</v>
      </c>
      <c r="I1181" s="17"/>
      <c r="J1181" s="14" t="str">
        <f t="shared" si="154"/>
        <v>K.M.A Boys Secondary School</v>
      </c>
      <c r="K1181" s="13" t="s">
        <v>24</v>
      </c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26">
        <f t="shared" si="153"/>
        <v>0</v>
      </c>
      <c r="W1181" s="6"/>
      <c r="X1181" s="6"/>
      <c r="Y1181" s="6"/>
      <c r="Z1181" s="20">
        <f t="shared" si="152"/>
        <v>0</v>
      </c>
      <c r="AA1181" s="20"/>
      <c r="AB1181" s="2">
        <f t="shared" si="157"/>
        <v>0</v>
      </c>
      <c r="AC1181" s="2">
        <f t="shared" si="158"/>
        <v>10</v>
      </c>
      <c r="AD1181" s="20">
        <f t="shared" si="156"/>
        <v>204</v>
      </c>
    </row>
    <row r="1182" spans="1:30" hidden="1" x14ac:dyDescent="0.35">
      <c r="A1182" s="13">
        <v>394</v>
      </c>
      <c r="B1182" s="25" t="str">
        <f>IFERROR(VLOOKUP($A1182,'Grade 7'!$H$2:$N$501,3,0),"-")</f>
        <v>M23-0405-394</v>
      </c>
      <c r="C1182" s="25" t="str">
        <f>IFERROR(VLOOKUP($A1182,'Grade 7'!$H$2:$N$501,4,0),"-")</f>
        <v/>
      </c>
      <c r="D1182" s="25" t="str">
        <f>IFERROR(VLOOKUP($A1182,'Grade 7'!$H$2:$N$501,5,0),"-")</f>
        <v/>
      </c>
      <c r="E1182" s="25">
        <f>IFERROR(VLOOKUP($A1182,'Grade 7'!$H$2:$N$501,6,0),"-")</f>
        <v>0</v>
      </c>
      <c r="F1182" s="33">
        <f>IFERROR(VLOOKUP($A1182,'Grade 7'!$H$2:$N$501,7,0),"-")</f>
        <v>0</v>
      </c>
      <c r="G1182" s="6"/>
      <c r="H1182" s="13">
        <f t="shared" si="155"/>
        <v>1</v>
      </c>
      <c r="I1182" s="17"/>
      <c r="J1182" s="14" t="str">
        <f t="shared" si="154"/>
        <v>K.M.A Boys Secondary School</v>
      </c>
      <c r="K1182" s="13" t="s">
        <v>24</v>
      </c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26">
        <f t="shared" si="153"/>
        <v>0</v>
      </c>
      <c r="W1182" s="6"/>
      <c r="X1182" s="6"/>
      <c r="Y1182" s="6"/>
      <c r="Z1182" s="20">
        <f t="shared" si="152"/>
        <v>0</v>
      </c>
      <c r="AA1182" s="20"/>
      <c r="AB1182" s="2">
        <f t="shared" si="157"/>
        <v>0</v>
      </c>
      <c r="AC1182" s="2">
        <f t="shared" si="158"/>
        <v>10</v>
      </c>
      <c r="AD1182" s="20">
        <f t="shared" si="156"/>
        <v>204</v>
      </c>
    </row>
    <row r="1183" spans="1:30" hidden="1" x14ac:dyDescent="0.35">
      <c r="A1183" s="13">
        <v>394</v>
      </c>
      <c r="B1183" s="25" t="str">
        <f>IFERROR(VLOOKUP($A1183,'Grade 7'!$H$2:$N$501,3,0),"-")</f>
        <v>M23-0405-394</v>
      </c>
      <c r="C1183" s="25" t="str">
        <f>IFERROR(VLOOKUP($A1183,'Grade 7'!$H$2:$N$501,4,0),"-")</f>
        <v/>
      </c>
      <c r="D1183" s="25" t="str">
        <f>IFERROR(VLOOKUP($A1183,'Grade 7'!$H$2:$N$501,5,0),"-")</f>
        <v/>
      </c>
      <c r="E1183" s="25">
        <f>IFERROR(VLOOKUP($A1183,'Grade 7'!$H$2:$N$501,6,0),"-")</f>
        <v>0</v>
      </c>
      <c r="F1183" s="33">
        <f>IFERROR(VLOOKUP($A1183,'Grade 7'!$H$2:$N$501,7,0),"-")</f>
        <v>0</v>
      </c>
      <c r="G1183" s="6"/>
      <c r="H1183" s="13">
        <f t="shared" si="155"/>
        <v>2</v>
      </c>
      <c r="I1183" s="17"/>
      <c r="J1183" s="14" t="str">
        <f t="shared" si="154"/>
        <v>K.M.A Boys Secondary School</v>
      </c>
      <c r="K1183" s="13" t="s">
        <v>24</v>
      </c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26">
        <f t="shared" si="153"/>
        <v>0</v>
      </c>
      <c r="W1183" s="6"/>
      <c r="X1183" s="6"/>
      <c r="Y1183" s="6"/>
      <c r="Z1183" s="20">
        <f t="shared" si="152"/>
        <v>0</v>
      </c>
      <c r="AA1183" s="20"/>
      <c r="AB1183" s="2">
        <f t="shared" si="157"/>
        <v>0</v>
      </c>
      <c r="AC1183" s="2">
        <f t="shared" si="158"/>
        <v>10</v>
      </c>
      <c r="AD1183" s="20">
        <f t="shared" si="156"/>
        <v>204</v>
      </c>
    </row>
    <row r="1184" spans="1:30" hidden="1" x14ac:dyDescent="0.35">
      <c r="A1184" s="13">
        <v>394</v>
      </c>
      <c r="B1184" s="25" t="str">
        <f>IFERROR(VLOOKUP($A1184,'Grade 7'!$H$2:$N$501,3,0),"-")</f>
        <v>M23-0405-394</v>
      </c>
      <c r="C1184" s="25" t="str">
        <f>IFERROR(VLOOKUP($A1184,'Grade 7'!$H$2:$N$501,4,0),"-")</f>
        <v/>
      </c>
      <c r="D1184" s="25" t="str">
        <f>IFERROR(VLOOKUP($A1184,'Grade 7'!$H$2:$N$501,5,0),"-")</f>
        <v/>
      </c>
      <c r="E1184" s="25">
        <f>IFERROR(VLOOKUP($A1184,'Grade 7'!$H$2:$N$501,6,0),"-")</f>
        <v>0</v>
      </c>
      <c r="F1184" s="33">
        <f>IFERROR(VLOOKUP($A1184,'Grade 7'!$H$2:$N$501,7,0),"-")</f>
        <v>0</v>
      </c>
      <c r="G1184" s="6"/>
      <c r="H1184" s="13">
        <f t="shared" si="155"/>
        <v>3</v>
      </c>
      <c r="I1184" s="17"/>
      <c r="J1184" s="14" t="str">
        <f t="shared" si="154"/>
        <v>K.M.A Boys Secondary School</v>
      </c>
      <c r="K1184" s="13" t="s">
        <v>24</v>
      </c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26">
        <f t="shared" si="153"/>
        <v>0</v>
      </c>
      <c r="W1184" s="6"/>
      <c r="X1184" s="6"/>
      <c r="Y1184" s="6"/>
      <c r="Z1184" s="20">
        <f t="shared" si="152"/>
        <v>0</v>
      </c>
      <c r="AA1184" s="20"/>
      <c r="AB1184" s="2">
        <f t="shared" si="157"/>
        <v>0</v>
      </c>
      <c r="AC1184" s="2">
        <f t="shared" si="158"/>
        <v>10</v>
      </c>
      <c r="AD1184" s="20">
        <f t="shared" si="156"/>
        <v>204</v>
      </c>
    </row>
    <row r="1185" spans="1:30" hidden="1" x14ac:dyDescent="0.35">
      <c r="A1185" s="13">
        <v>395</v>
      </c>
      <c r="B1185" s="25" t="str">
        <f>IFERROR(VLOOKUP($A1185,'Grade 7'!$H$2:$N$501,3,0),"-")</f>
        <v>M23-0405-395</v>
      </c>
      <c r="C1185" s="25" t="str">
        <f>IFERROR(VLOOKUP($A1185,'Grade 7'!$H$2:$N$501,4,0),"-")</f>
        <v/>
      </c>
      <c r="D1185" s="25" t="str">
        <f>IFERROR(VLOOKUP($A1185,'Grade 7'!$H$2:$N$501,5,0),"-")</f>
        <v/>
      </c>
      <c r="E1185" s="25">
        <f>IFERROR(VLOOKUP($A1185,'Grade 7'!$H$2:$N$501,6,0),"-")</f>
        <v>0</v>
      </c>
      <c r="F1185" s="33">
        <f>IFERROR(VLOOKUP($A1185,'Grade 7'!$H$2:$N$501,7,0),"-")</f>
        <v>0</v>
      </c>
      <c r="G1185" s="6"/>
      <c r="H1185" s="13">
        <f t="shared" si="155"/>
        <v>1</v>
      </c>
      <c r="I1185" s="17"/>
      <c r="J1185" s="14" t="str">
        <f t="shared" si="154"/>
        <v>K.M.A Boys Secondary School</v>
      </c>
      <c r="K1185" s="13" t="s">
        <v>24</v>
      </c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26">
        <f t="shared" si="153"/>
        <v>0</v>
      </c>
      <c r="W1185" s="6"/>
      <c r="X1185" s="6"/>
      <c r="Y1185" s="6"/>
      <c r="Z1185" s="20">
        <f t="shared" si="152"/>
        <v>0</v>
      </c>
      <c r="AA1185" s="20"/>
      <c r="AB1185" s="2">
        <f t="shared" si="157"/>
        <v>0</v>
      </c>
      <c r="AC1185" s="2">
        <f t="shared" si="158"/>
        <v>10</v>
      </c>
      <c r="AD1185" s="20">
        <f t="shared" si="156"/>
        <v>204</v>
      </c>
    </row>
    <row r="1186" spans="1:30" hidden="1" x14ac:dyDescent="0.35">
      <c r="A1186" s="13">
        <v>395</v>
      </c>
      <c r="B1186" s="25" t="str">
        <f>IFERROR(VLOOKUP($A1186,'Grade 7'!$H$2:$N$501,3,0),"-")</f>
        <v>M23-0405-395</v>
      </c>
      <c r="C1186" s="25" t="str">
        <f>IFERROR(VLOOKUP($A1186,'Grade 7'!$H$2:$N$501,4,0),"-")</f>
        <v/>
      </c>
      <c r="D1186" s="25" t="str">
        <f>IFERROR(VLOOKUP($A1186,'Grade 7'!$H$2:$N$501,5,0),"-")</f>
        <v/>
      </c>
      <c r="E1186" s="25">
        <f>IFERROR(VLOOKUP($A1186,'Grade 7'!$H$2:$N$501,6,0),"-")</f>
        <v>0</v>
      </c>
      <c r="F1186" s="33">
        <f>IFERROR(VLOOKUP($A1186,'Grade 7'!$H$2:$N$501,7,0),"-")</f>
        <v>0</v>
      </c>
      <c r="G1186" s="6"/>
      <c r="H1186" s="13">
        <f t="shared" si="155"/>
        <v>2</v>
      </c>
      <c r="I1186" s="17"/>
      <c r="J1186" s="14" t="str">
        <f t="shared" si="154"/>
        <v>K.M.A Boys Secondary School</v>
      </c>
      <c r="K1186" s="13" t="s">
        <v>24</v>
      </c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26">
        <f t="shared" si="153"/>
        <v>0</v>
      </c>
      <c r="W1186" s="6"/>
      <c r="X1186" s="6"/>
      <c r="Y1186" s="6"/>
      <c r="Z1186" s="20">
        <f t="shared" si="152"/>
        <v>0</v>
      </c>
      <c r="AA1186" s="20"/>
      <c r="AB1186" s="2">
        <f t="shared" si="157"/>
        <v>0</v>
      </c>
      <c r="AC1186" s="2">
        <f t="shared" si="158"/>
        <v>10</v>
      </c>
      <c r="AD1186" s="20">
        <f t="shared" si="156"/>
        <v>204</v>
      </c>
    </row>
    <row r="1187" spans="1:30" hidden="1" x14ac:dyDescent="0.35">
      <c r="A1187" s="13">
        <v>395</v>
      </c>
      <c r="B1187" s="25" t="str">
        <f>IFERROR(VLOOKUP($A1187,'Grade 7'!$H$2:$N$501,3,0),"-")</f>
        <v>M23-0405-395</v>
      </c>
      <c r="C1187" s="25" t="str">
        <f>IFERROR(VLOOKUP($A1187,'Grade 7'!$H$2:$N$501,4,0),"-")</f>
        <v/>
      </c>
      <c r="D1187" s="25" t="str">
        <f>IFERROR(VLOOKUP($A1187,'Grade 7'!$H$2:$N$501,5,0),"-")</f>
        <v/>
      </c>
      <c r="E1187" s="25">
        <f>IFERROR(VLOOKUP($A1187,'Grade 7'!$H$2:$N$501,6,0),"-")</f>
        <v>0</v>
      </c>
      <c r="F1187" s="33">
        <f>IFERROR(VLOOKUP($A1187,'Grade 7'!$H$2:$N$501,7,0),"-")</f>
        <v>0</v>
      </c>
      <c r="G1187" s="6"/>
      <c r="H1187" s="13">
        <f t="shared" si="155"/>
        <v>3</v>
      </c>
      <c r="I1187" s="17"/>
      <c r="J1187" s="14" t="str">
        <f t="shared" si="154"/>
        <v>K.M.A Boys Secondary School</v>
      </c>
      <c r="K1187" s="13" t="s">
        <v>24</v>
      </c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26">
        <f t="shared" si="153"/>
        <v>0</v>
      </c>
      <c r="W1187" s="6"/>
      <c r="X1187" s="6"/>
      <c r="Y1187" s="6"/>
      <c r="Z1187" s="20">
        <f t="shared" si="152"/>
        <v>0</v>
      </c>
      <c r="AA1187" s="20"/>
      <c r="AB1187" s="2">
        <f t="shared" si="157"/>
        <v>0</v>
      </c>
      <c r="AC1187" s="2">
        <f t="shared" si="158"/>
        <v>10</v>
      </c>
      <c r="AD1187" s="20">
        <f t="shared" si="156"/>
        <v>204</v>
      </c>
    </row>
    <row r="1188" spans="1:30" hidden="1" x14ac:dyDescent="0.35">
      <c r="A1188" s="13">
        <v>396</v>
      </c>
      <c r="B1188" s="25" t="str">
        <f>IFERROR(VLOOKUP($A1188,'Grade 7'!$H$2:$N$501,3,0),"-")</f>
        <v>M23-0405-396</v>
      </c>
      <c r="C1188" s="25" t="str">
        <f>IFERROR(VLOOKUP($A1188,'Grade 7'!$H$2:$N$501,4,0),"-")</f>
        <v/>
      </c>
      <c r="D1188" s="25" t="str">
        <f>IFERROR(VLOOKUP($A1188,'Grade 7'!$H$2:$N$501,5,0),"-")</f>
        <v/>
      </c>
      <c r="E1188" s="25">
        <f>IFERROR(VLOOKUP($A1188,'Grade 7'!$H$2:$N$501,6,0),"-")</f>
        <v>0</v>
      </c>
      <c r="F1188" s="33">
        <f>IFERROR(VLOOKUP($A1188,'Grade 7'!$H$2:$N$501,7,0),"-")</f>
        <v>0</v>
      </c>
      <c r="G1188" s="6"/>
      <c r="H1188" s="13">
        <f t="shared" si="155"/>
        <v>1</v>
      </c>
      <c r="I1188" s="17"/>
      <c r="J1188" s="14" t="str">
        <f t="shared" si="154"/>
        <v>K.M.A Boys Secondary School</v>
      </c>
      <c r="K1188" s="13" t="s">
        <v>24</v>
      </c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26">
        <f t="shared" si="153"/>
        <v>0</v>
      </c>
      <c r="W1188" s="6"/>
      <c r="X1188" s="6"/>
      <c r="Y1188" s="6"/>
      <c r="Z1188" s="20">
        <f t="shared" si="152"/>
        <v>0</v>
      </c>
      <c r="AA1188" s="20"/>
      <c r="AB1188" s="2">
        <f t="shared" si="157"/>
        <v>0</v>
      </c>
      <c r="AC1188" s="2">
        <f t="shared" si="158"/>
        <v>10</v>
      </c>
      <c r="AD1188" s="20">
        <f t="shared" si="156"/>
        <v>204</v>
      </c>
    </row>
    <row r="1189" spans="1:30" hidden="1" x14ac:dyDescent="0.35">
      <c r="A1189" s="13">
        <v>396</v>
      </c>
      <c r="B1189" s="25" t="str">
        <f>IFERROR(VLOOKUP($A1189,'Grade 7'!$H$2:$N$501,3,0),"-")</f>
        <v>M23-0405-396</v>
      </c>
      <c r="C1189" s="25" t="str">
        <f>IFERROR(VLOOKUP($A1189,'Grade 7'!$H$2:$N$501,4,0),"-")</f>
        <v/>
      </c>
      <c r="D1189" s="25" t="str">
        <f>IFERROR(VLOOKUP($A1189,'Grade 7'!$H$2:$N$501,5,0),"-")</f>
        <v/>
      </c>
      <c r="E1189" s="25">
        <f>IFERROR(VLOOKUP($A1189,'Grade 7'!$H$2:$N$501,6,0),"-")</f>
        <v>0</v>
      </c>
      <c r="F1189" s="33">
        <f>IFERROR(VLOOKUP($A1189,'Grade 7'!$H$2:$N$501,7,0),"-")</f>
        <v>0</v>
      </c>
      <c r="G1189" s="6"/>
      <c r="H1189" s="13">
        <f t="shared" si="155"/>
        <v>2</v>
      </c>
      <c r="I1189" s="17"/>
      <c r="J1189" s="14" t="str">
        <f t="shared" si="154"/>
        <v>K.M.A Boys Secondary School</v>
      </c>
      <c r="K1189" s="13" t="s">
        <v>24</v>
      </c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26">
        <f t="shared" si="153"/>
        <v>0</v>
      </c>
      <c r="W1189" s="6"/>
      <c r="X1189" s="6"/>
      <c r="Y1189" s="6"/>
      <c r="Z1189" s="20">
        <f t="shared" si="152"/>
        <v>0</v>
      </c>
      <c r="AA1189" s="20"/>
      <c r="AB1189" s="2">
        <f t="shared" si="157"/>
        <v>0</v>
      </c>
      <c r="AC1189" s="2">
        <f t="shared" si="158"/>
        <v>10</v>
      </c>
      <c r="AD1189" s="20">
        <f t="shared" si="156"/>
        <v>204</v>
      </c>
    </row>
    <row r="1190" spans="1:30" hidden="1" x14ac:dyDescent="0.35">
      <c r="A1190" s="13">
        <v>396</v>
      </c>
      <c r="B1190" s="25" t="str">
        <f>IFERROR(VLOOKUP($A1190,'Grade 7'!$H$2:$N$501,3,0),"-")</f>
        <v>M23-0405-396</v>
      </c>
      <c r="C1190" s="25" t="str">
        <f>IFERROR(VLOOKUP($A1190,'Grade 7'!$H$2:$N$501,4,0),"-")</f>
        <v/>
      </c>
      <c r="D1190" s="25" t="str">
        <f>IFERROR(VLOOKUP($A1190,'Grade 7'!$H$2:$N$501,5,0),"-")</f>
        <v/>
      </c>
      <c r="E1190" s="25">
        <f>IFERROR(VLOOKUP($A1190,'Grade 7'!$H$2:$N$501,6,0),"-")</f>
        <v>0</v>
      </c>
      <c r="F1190" s="33">
        <f>IFERROR(VLOOKUP($A1190,'Grade 7'!$H$2:$N$501,7,0),"-")</f>
        <v>0</v>
      </c>
      <c r="G1190" s="6"/>
      <c r="H1190" s="13">
        <f t="shared" si="155"/>
        <v>3</v>
      </c>
      <c r="I1190" s="17"/>
      <c r="J1190" s="14" t="str">
        <f t="shared" si="154"/>
        <v>K.M.A Boys Secondary School</v>
      </c>
      <c r="K1190" s="13" t="s">
        <v>24</v>
      </c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26">
        <f t="shared" si="153"/>
        <v>0</v>
      </c>
      <c r="W1190" s="6"/>
      <c r="X1190" s="6"/>
      <c r="Y1190" s="6"/>
      <c r="Z1190" s="20">
        <f t="shared" si="152"/>
        <v>0</v>
      </c>
      <c r="AA1190" s="20"/>
      <c r="AB1190" s="2">
        <f t="shared" si="157"/>
        <v>0</v>
      </c>
      <c r="AC1190" s="2">
        <f t="shared" si="158"/>
        <v>10</v>
      </c>
      <c r="AD1190" s="20">
        <f t="shared" si="156"/>
        <v>204</v>
      </c>
    </row>
    <row r="1191" spans="1:30" hidden="1" x14ac:dyDescent="0.35">
      <c r="A1191" s="13">
        <v>397</v>
      </c>
      <c r="B1191" s="25" t="str">
        <f>IFERROR(VLOOKUP($A1191,'Grade 7'!$H$2:$N$501,3,0),"-")</f>
        <v>M23-0405-397</v>
      </c>
      <c r="C1191" s="25" t="str">
        <f>IFERROR(VLOOKUP($A1191,'Grade 7'!$H$2:$N$501,4,0),"-")</f>
        <v/>
      </c>
      <c r="D1191" s="25" t="str">
        <f>IFERROR(VLOOKUP($A1191,'Grade 7'!$H$2:$N$501,5,0),"-")</f>
        <v/>
      </c>
      <c r="E1191" s="25">
        <f>IFERROR(VLOOKUP($A1191,'Grade 7'!$H$2:$N$501,6,0),"-")</f>
        <v>0</v>
      </c>
      <c r="F1191" s="33">
        <f>IFERROR(VLOOKUP($A1191,'Grade 7'!$H$2:$N$501,7,0),"-")</f>
        <v>0</v>
      </c>
      <c r="G1191" s="6"/>
      <c r="H1191" s="13">
        <f t="shared" si="155"/>
        <v>1</v>
      </c>
      <c r="I1191" s="17"/>
      <c r="J1191" s="14" t="str">
        <f t="shared" si="154"/>
        <v>K.M.A Boys Secondary School</v>
      </c>
      <c r="K1191" s="13" t="s">
        <v>24</v>
      </c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26">
        <f t="shared" si="153"/>
        <v>0</v>
      </c>
      <c r="W1191" s="6"/>
      <c r="X1191" s="6"/>
      <c r="Y1191" s="6"/>
      <c r="Z1191" s="20">
        <f t="shared" si="152"/>
        <v>0</v>
      </c>
      <c r="AA1191" s="20"/>
      <c r="AB1191" s="2">
        <f t="shared" si="157"/>
        <v>0</v>
      </c>
      <c r="AC1191" s="2">
        <f t="shared" si="158"/>
        <v>10</v>
      </c>
      <c r="AD1191" s="20">
        <f t="shared" si="156"/>
        <v>204</v>
      </c>
    </row>
    <row r="1192" spans="1:30" hidden="1" x14ac:dyDescent="0.35">
      <c r="A1192" s="13">
        <v>397</v>
      </c>
      <c r="B1192" s="25" t="str">
        <f>IFERROR(VLOOKUP($A1192,'Grade 7'!$H$2:$N$501,3,0),"-")</f>
        <v>M23-0405-397</v>
      </c>
      <c r="C1192" s="25" t="str">
        <f>IFERROR(VLOOKUP($A1192,'Grade 7'!$H$2:$N$501,4,0),"-")</f>
        <v/>
      </c>
      <c r="D1192" s="25" t="str">
        <f>IFERROR(VLOOKUP($A1192,'Grade 7'!$H$2:$N$501,5,0),"-")</f>
        <v/>
      </c>
      <c r="E1192" s="25">
        <f>IFERROR(VLOOKUP($A1192,'Grade 7'!$H$2:$N$501,6,0),"-")</f>
        <v>0</v>
      </c>
      <c r="F1192" s="33">
        <f>IFERROR(VLOOKUP($A1192,'Grade 7'!$H$2:$N$501,7,0),"-")</f>
        <v>0</v>
      </c>
      <c r="G1192" s="6"/>
      <c r="H1192" s="13">
        <f t="shared" si="155"/>
        <v>2</v>
      </c>
      <c r="I1192" s="17"/>
      <c r="J1192" s="14" t="str">
        <f t="shared" si="154"/>
        <v>K.M.A Boys Secondary School</v>
      </c>
      <c r="K1192" s="13" t="s">
        <v>24</v>
      </c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26">
        <f t="shared" si="153"/>
        <v>0</v>
      </c>
      <c r="W1192" s="6"/>
      <c r="X1192" s="6"/>
      <c r="Y1192" s="6"/>
      <c r="Z1192" s="20">
        <f t="shared" si="152"/>
        <v>0</v>
      </c>
      <c r="AA1192" s="20"/>
      <c r="AB1192" s="2">
        <f t="shared" si="157"/>
        <v>0</v>
      </c>
      <c r="AC1192" s="2">
        <f t="shared" si="158"/>
        <v>10</v>
      </c>
      <c r="AD1192" s="20">
        <f t="shared" si="156"/>
        <v>204</v>
      </c>
    </row>
    <row r="1193" spans="1:30" hidden="1" x14ac:dyDescent="0.35">
      <c r="A1193" s="13">
        <v>397</v>
      </c>
      <c r="B1193" s="25" t="str">
        <f>IFERROR(VLOOKUP($A1193,'Grade 7'!$H$2:$N$501,3,0),"-")</f>
        <v>M23-0405-397</v>
      </c>
      <c r="C1193" s="25" t="str">
        <f>IFERROR(VLOOKUP($A1193,'Grade 7'!$H$2:$N$501,4,0),"-")</f>
        <v/>
      </c>
      <c r="D1193" s="25" t="str">
        <f>IFERROR(VLOOKUP($A1193,'Grade 7'!$H$2:$N$501,5,0),"-")</f>
        <v/>
      </c>
      <c r="E1193" s="25">
        <f>IFERROR(VLOOKUP($A1193,'Grade 7'!$H$2:$N$501,6,0),"-")</f>
        <v>0</v>
      </c>
      <c r="F1193" s="33">
        <f>IFERROR(VLOOKUP($A1193,'Grade 7'!$H$2:$N$501,7,0),"-")</f>
        <v>0</v>
      </c>
      <c r="G1193" s="6"/>
      <c r="H1193" s="13">
        <f t="shared" si="155"/>
        <v>3</v>
      </c>
      <c r="I1193" s="17"/>
      <c r="J1193" s="14" t="str">
        <f t="shared" si="154"/>
        <v>K.M.A Boys Secondary School</v>
      </c>
      <c r="K1193" s="13" t="s">
        <v>24</v>
      </c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26">
        <f t="shared" si="153"/>
        <v>0</v>
      </c>
      <c r="W1193" s="6"/>
      <c r="X1193" s="6"/>
      <c r="Y1193" s="6"/>
      <c r="Z1193" s="20">
        <f t="shared" si="152"/>
        <v>0</v>
      </c>
      <c r="AA1193" s="20"/>
      <c r="AB1193" s="2">
        <f t="shared" si="157"/>
        <v>0</v>
      </c>
      <c r="AC1193" s="2">
        <f t="shared" si="158"/>
        <v>10</v>
      </c>
      <c r="AD1193" s="20">
        <f t="shared" si="156"/>
        <v>204</v>
      </c>
    </row>
    <row r="1194" spans="1:30" hidden="1" x14ac:dyDescent="0.35">
      <c r="A1194" s="13">
        <v>398</v>
      </c>
      <c r="B1194" s="25" t="str">
        <f>IFERROR(VLOOKUP($A1194,'Grade 7'!$H$2:$N$501,3,0),"-")</f>
        <v>M23-0405-398</v>
      </c>
      <c r="C1194" s="25" t="str">
        <f>IFERROR(VLOOKUP($A1194,'Grade 7'!$H$2:$N$501,4,0),"-")</f>
        <v/>
      </c>
      <c r="D1194" s="25" t="str">
        <f>IFERROR(VLOOKUP($A1194,'Grade 7'!$H$2:$N$501,5,0),"-")</f>
        <v/>
      </c>
      <c r="E1194" s="25">
        <f>IFERROR(VLOOKUP($A1194,'Grade 7'!$H$2:$N$501,6,0),"-")</f>
        <v>0</v>
      </c>
      <c r="F1194" s="33">
        <f>IFERROR(VLOOKUP($A1194,'Grade 7'!$H$2:$N$501,7,0),"-")</f>
        <v>0</v>
      </c>
      <c r="G1194" s="6"/>
      <c r="H1194" s="13">
        <f t="shared" si="155"/>
        <v>1</v>
      </c>
      <c r="I1194" s="17"/>
      <c r="J1194" s="14" t="str">
        <f t="shared" si="154"/>
        <v>K.M.A Boys Secondary School</v>
      </c>
      <c r="K1194" s="13" t="s">
        <v>24</v>
      </c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26">
        <f t="shared" si="153"/>
        <v>0</v>
      </c>
      <c r="W1194" s="6"/>
      <c r="X1194" s="6"/>
      <c r="Y1194" s="6"/>
      <c r="Z1194" s="20">
        <f t="shared" si="152"/>
        <v>0</v>
      </c>
      <c r="AA1194" s="20"/>
      <c r="AB1194" s="2">
        <f t="shared" si="157"/>
        <v>0</v>
      </c>
      <c r="AC1194" s="2">
        <f t="shared" si="158"/>
        <v>10</v>
      </c>
      <c r="AD1194" s="20">
        <f t="shared" si="156"/>
        <v>204</v>
      </c>
    </row>
    <row r="1195" spans="1:30" hidden="1" x14ac:dyDescent="0.35">
      <c r="A1195" s="13">
        <v>398</v>
      </c>
      <c r="B1195" s="25" t="str">
        <f>IFERROR(VLOOKUP($A1195,'Grade 7'!$H$2:$N$501,3,0),"-")</f>
        <v>M23-0405-398</v>
      </c>
      <c r="C1195" s="25" t="str">
        <f>IFERROR(VLOOKUP($A1195,'Grade 7'!$H$2:$N$501,4,0),"-")</f>
        <v/>
      </c>
      <c r="D1195" s="25" t="str">
        <f>IFERROR(VLOOKUP($A1195,'Grade 7'!$H$2:$N$501,5,0),"-")</f>
        <v/>
      </c>
      <c r="E1195" s="25">
        <f>IFERROR(VLOOKUP($A1195,'Grade 7'!$H$2:$N$501,6,0),"-")</f>
        <v>0</v>
      </c>
      <c r="F1195" s="33">
        <f>IFERROR(VLOOKUP($A1195,'Grade 7'!$H$2:$N$501,7,0),"-")</f>
        <v>0</v>
      </c>
      <c r="G1195" s="6"/>
      <c r="H1195" s="13">
        <f t="shared" si="155"/>
        <v>2</v>
      </c>
      <c r="I1195" s="17"/>
      <c r="J1195" s="14" t="str">
        <f t="shared" si="154"/>
        <v>K.M.A Boys Secondary School</v>
      </c>
      <c r="K1195" s="13" t="s">
        <v>24</v>
      </c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26">
        <f t="shared" si="153"/>
        <v>0</v>
      </c>
      <c r="W1195" s="6"/>
      <c r="X1195" s="6"/>
      <c r="Y1195" s="6"/>
      <c r="Z1195" s="20">
        <f t="shared" si="152"/>
        <v>0</v>
      </c>
      <c r="AA1195" s="20"/>
      <c r="AB1195" s="2">
        <f t="shared" si="157"/>
        <v>0</v>
      </c>
      <c r="AC1195" s="2">
        <f t="shared" si="158"/>
        <v>10</v>
      </c>
      <c r="AD1195" s="20">
        <f t="shared" si="156"/>
        <v>204</v>
      </c>
    </row>
    <row r="1196" spans="1:30" hidden="1" x14ac:dyDescent="0.35">
      <c r="A1196" s="13">
        <v>398</v>
      </c>
      <c r="B1196" s="25" t="str">
        <f>IFERROR(VLOOKUP($A1196,'Grade 7'!$H$2:$N$501,3,0),"-")</f>
        <v>M23-0405-398</v>
      </c>
      <c r="C1196" s="25" t="str">
        <f>IFERROR(VLOOKUP($A1196,'Grade 7'!$H$2:$N$501,4,0),"-")</f>
        <v/>
      </c>
      <c r="D1196" s="25" t="str">
        <f>IFERROR(VLOOKUP($A1196,'Grade 7'!$H$2:$N$501,5,0),"-")</f>
        <v/>
      </c>
      <c r="E1196" s="25">
        <f>IFERROR(VLOOKUP($A1196,'Grade 7'!$H$2:$N$501,6,0),"-")</f>
        <v>0</v>
      </c>
      <c r="F1196" s="33">
        <f>IFERROR(VLOOKUP($A1196,'Grade 7'!$H$2:$N$501,7,0),"-")</f>
        <v>0</v>
      </c>
      <c r="G1196" s="6"/>
      <c r="H1196" s="13">
        <f t="shared" si="155"/>
        <v>3</v>
      </c>
      <c r="I1196" s="17"/>
      <c r="J1196" s="14" t="str">
        <f t="shared" si="154"/>
        <v>K.M.A Boys Secondary School</v>
      </c>
      <c r="K1196" s="13" t="s">
        <v>24</v>
      </c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26">
        <f t="shared" si="153"/>
        <v>0</v>
      </c>
      <c r="W1196" s="6"/>
      <c r="X1196" s="6"/>
      <c r="Y1196" s="6"/>
      <c r="Z1196" s="20">
        <f t="shared" si="152"/>
        <v>0</v>
      </c>
      <c r="AA1196" s="20"/>
      <c r="AB1196" s="2">
        <f t="shared" si="157"/>
        <v>0</v>
      </c>
      <c r="AC1196" s="2">
        <f t="shared" si="158"/>
        <v>10</v>
      </c>
      <c r="AD1196" s="20">
        <f t="shared" si="156"/>
        <v>204</v>
      </c>
    </row>
    <row r="1197" spans="1:30" hidden="1" x14ac:dyDescent="0.35">
      <c r="A1197" s="13">
        <v>399</v>
      </c>
      <c r="B1197" s="25" t="str">
        <f>IFERROR(VLOOKUP($A1197,'Grade 7'!$H$2:$N$501,3,0),"-")</f>
        <v>M23-0405-399</v>
      </c>
      <c r="C1197" s="25" t="str">
        <f>IFERROR(VLOOKUP($A1197,'Grade 7'!$H$2:$N$501,4,0),"-")</f>
        <v/>
      </c>
      <c r="D1197" s="25" t="str">
        <f>IFERROR(VLOOKUP($A1197,'Grade 7'!$H$2:$N$501,5,0),"-")</f>
        <v/>
      </c>
      <c r="E1197" s="25">
        <f>IFERROR(VLOOKUP($A1197,'Grade 7'!$H$2:$N$501,6,0),"-")</f>
        <v>0</v>
      </c>
      <c r="F1197" s="33">
        <f>IFERROR(VLOOKUP($A1197,'Grade 7'!$H$2:$N$501,7,0),"-")</f>
        <v>0</v>
      </c>
      <c r="G1197" s="6"/>
      <c r="H1197" s="13">
        <f t="shared" si="155"/>
        <v>1</v>
      </c>
      <c r="I1197" s="17"/>
      <c r="J1197" s="14" t="str">
        <f t="shared" si="154"/>
        <v>K.M.A Boys Secondary School</v>
      </c>
      <c r="K1197" s="13" t="s">
        <v>24</v>
      </c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26">
        <f t="shared" si="153"/>
        <v>0</v>
      </c>
      <c r="W1197" s="6"/>
      <c r="X1197" s="6"/>
      <c r="Y1197" s="6"/>
      <c r="Z1197" s="20">
        <f t="shared" si="152"/>
        <v>0</v>
      </c>
      <c r="AA1197" s="20"/>
      <c r="AB1197" s="2">
        <f t="shared" si="157"/>
        <v>0</v>
      </c>
      <c r="AC1197" s="2">
        <f t="shared" si="158"/>
        <v>10</v>
      </c>
      <c r="AD1197" s="20">
        <f t="shared" si="156"/>
        <v>204</v>
      </c>
    </row>
    <row r="1198" spans="1:30" hidden="1" x14ac:dyDescent="0.35">
      <c r="A1198" s="13">
        <v>399</v>
      </c>
      <c r="B1198" s="25" t="str">
        <f>IFERROR(VLOOKUP($A1198,'Grade 7'!$H$2:$N$501,3,0),"-")</f>
        <v>M23-0405-399</v>
      </c>
      <c r="C1198" s="25" t="str">
        <f>IFERROR(VLOOKUP($A1198,'Grade 7'!$H$2:$N$501,4,0),"-")</f>
        <v/>
      </c>
      <c r="D1198" s="25" t="str">
        <f>IFERROR(VLOOKUP($A1198,'Grade 7'!$H$2:$N$501,5,0),"-")</f>
        <v/>
      </c>
      <c r="E1198" s="25">
        <f>IFERROR(VLOOKUP($A1198,'Grade 7'!$H$2:$N$501,6,0),"-")</f>
        <v>0</v>
      </c>
      <c r="F1198" s="33">
        <f>IFERROR(VLOOKUP($A1198,'Grade 7'!$H$2:$N$501,7,0),"-")</f>
        <v>0</v>
      </c>
      <c r="G1198" s="6"/>
      <c r="H1198" s="13">
        <f t="shared" si="155"/>
        <v>2</v>
      </c>
      <c r="I1198" s="17"/>
      <c r="J1198" s="14" t="str">
        <f t="shared" si="154"/>
        <v>K.M.A Boys Secondary School</v>
      </c>
      <c r="K1198" s="13" t="s">
        <v>24</v>
      </c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26">
        <f t="shared" si="153"/>
        <v>0</v>
      </c>
      <c r="W1198" s="6"/>
      <c r="X1198" s="6"/>
      <c r="Y1198" s="6"/>
      <c r="Z1198" s="20">
        <f t="shared" si="152"/>
        <v>0</v>
      </c>
      <c r="AA1198" s="20"/>
      <c r="AB1198" s="2">
        <f t="shared" si="157"/>
        <v>0</v>
      </c>
      <c r="AC1198" s="2">
        <f t="shared" si="158"/>
        <v>10</v>
      </c>
      <c r="AD1198" s="20">
        <f t="shared" si="156"/>
        <v>204</v>
      </c>
    </row>
    <row r="1199" spans="1:30" hidden="1" x14ac:dyDescent="0.35">
      <c r="A1199" s="13">
        <v>399</v>
      </c>
      <c r="B1199" s="25" t="str">
        <f>IFERROR(VLOOKUP($A1199,'Grade 7'!$H$2:$N$501,3,0),"-")</f>
        <v>M23-0405-399</v>
      </c>
      <c r="C1199" s="25" t="str">
        <f>IFERROR(VLOOKUP($A1199,'Grade 7'!$H$2:$N$501,4,0),"-")</f>
        <v/>
      </c>
      <c r="D1199" s="25" t="str">
        <f>IFERROR(VLOOKUP($A1199,'Grade 7'!$H$2:$N$501,5,0),"-")</f>
        <v/>
      </c>
      <c r="E1199" s="25">
        <f>IFERROR(VLOOKUP($A1199,'Grade 7'!$H$2:$N$501,6,0),"-")</f>
        <v>0</v>
      </c>
      <c r="F1199" s="33">
        <f>IFERROR(VLOOKUP($A1199,'Grade 7'!$H$2:$N$501,7,0),"-")</f>
        <v>0</v>
      </c>
      <c r="G1199" s="6"/>
      <c r="H1199" s="13">
        <f t="shared" si="155"/>
        <v>3</v>
      </c>
      <c r="I1199" s="17"/>
      <c r="J1199" s="14" t="str">
        <f t="shared" si="154"/>
        <v>K.M.A Boys Secondary School</v>
      </c>
      <c r="K1199" s="13" t="s">
        <v>24</v>
      </c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26">
        <f t="shared" si="153"/>
        <v>0</v>
      </c>
      <c r="W1199" s="6"/>
      <c r="X1199" s="6"/>
      <c r="Y1199" s="6"/>
      <c r="Z1199" s="20">
        <f t="shared" si="152"/>
        <v>0</v>
      </c>
      <c r="AA1199" s="20"/>
      <c r="AB1199" s="2">
        <f t="shared" si="157"/>
        <v>0</v>
      </c>
      <c r="AC1199" s="2">
        <f t="shared" si="158"/>
        <v>10</v>
      </c>
      <c r="AD1199" s="20">
        <f t="shared" si="156"/>
        <v>204</v>
      </c>
    </row>
    <row r="1200" spans="1:30" hidden="1" x14ac:dyDescent="0.35">
      <c r="A1200" s="13">
        <v>400</v>
      </c>
      <c r="B1200" s="25" t="str">
        <f>IFERROR(VLOOKUP($A1200,'Grade 7'!$H$2:$N$501,3,0),"-")</f>
        <v>M23-0405-400</v>
      </c>
      <c r="C1200" s="25" t="str">
        <f>IFERROR(VLOOKUP($A1200,'Grade 7'!$H$2:$N$501,4,0),"-")</f>
        <v/>
      </c>
      <c r="D1200" s="25" t="str">
        <f>IFERROR(VLOOKUP($A1200,'Grade 7'!$H$2:$N$501,5,0),"-")</f>
        <v/>
      </c>
      <c r="E1200" s="25">
        <f>IFERROR(VLOOKUP($A1200,'Grade 7'!$H$2:$N$501,6,0),"-")</f>
        <v>0</v>
      </c>
      <c r="F1200" s="33">
        <f>IFERROR(VLOOKUP($A1200,'Grade 7'!$H$2:$N$501,7,0),"-")</f>
        <v>0</v>
      </c>
      <c r="G1200" s="6"/>
      <c r="H1200" s="13">
        <f t="shared" si="155"/>
        <v>1</v>
      </c>
      <c r="I1200" s="17"/>
      <c r="J1200" s="14" t="str">
        <f t="shared" si="154"/>
        <v>K.M.A Boys Secondary School</v>
      </c>
      <c r="K1200" s="13" t="s">
        <v>24</v>
      </c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26">
        <f t="shared" si="153"/>
        <v>0</v>
      </c>
      <c r="W1200" s="6"/>
      <c r="X1200" s="6"/>
      <c r="Y1200" s="6"/>
      <c r="Z1200" s="20">
        <f t="shared" si="152"/>
        <v>0</v>
      </c>
      <c r="AA1200" s="20"/>
      <c r="AB1200" s="2">
        <f t="shared" si="157"/>
        <v>0</v>
      </c>
      <c r="AC1200" s="2">
        <f t="shared" si="158"/>
        <v>10</v>
      </c>
      <c r="AD1200" s="20">
        <f t="shared" si="156"/>
        <v>204</v>
      </c>
    </row>
    <row r="1201" spans="1:30" hidden="1" x14ac:dyDescent="0.35">
      <c r="A1201" s="13">
        <v>400</v>
      </c>
      <c r="B1201" s="25" t="str">
        <f>IFERROR(VLOOKUP($A1201,'Grade 7'!$H$2:$N$501,3,0),"-")</f>
        <v>M23-0405-400</v>
      </c>
      <c r="C1201" s="25" t="str">
        <f>IFERROR(VLOOKUP($A1201,'Grade 7'!$H$2:$N$501,4,0),"-")</f>
        <v/>
      </c>
      <c r="D1201" s="25" t="str">
        <f>IFERROR(VLOOKUP($A1201,'Grade 7'!$H$2:$N$501,5,0),"-")</f>
        <v/>
      </c>
      <c r="E1201" s="25">
        <f>IFERROR(VLOOKUP($A1201,'Grade 7'!$H$2:$N$501,6,0),"-")</f>
        <v>0</v>
      </c>
      <c r="F1201" s="33">
        <f>IFERROR(VLOOKUP($A1201,'Grade 7'!$H$2:$N$501,7,0),"-")</f>
        <v>0</v>
      </c>
      <c r="G1201" s="6"/>
      <c r="H1201" s="13">
        <f t="shared" si="155"/>
        <v>2</v>
      </c>
      <c r="I1201" s="17"/>
      <c r="J1201" s="14" t="str">
        <f t="shared" si="154"/>
        <v>K.M.A Boys Secondary School</v>
      </c>
      <c r="K1201" s="13" t="s">
        <v>24</v>
      </c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26">
        <f t="shared" si="153"/>
        <v>0</v>
      </c>
      <c r="W1201" s="6"/>
      <c r="X1201" s="6"/>
      <c r="Y1201" s="6"/>
      <c r="Z1201" s="20">
        <f t="shared" si="152"/>
        <v>0</v>
      </c>
      <c r="AA1201" s="20"/>
      <c r="AB1201" s="2">
        <f t="shared" si="157"/>
        <v>0</v>
      </c>
      <c r="AC1201" s="2">
        <f t="shared" si="158"/>
        <v>10</v>
      </c>
      <c r="AD1201" s="20">
        <f t="shared" si="156"/>
        <v>204</v>
      </c>
    </row>
    <row r="1202" spans="1:30" hidden="1" x14ac:dyDescent="0.35">
      <c r="A1202" s="13">
        <v>400</v>
      </c>
      <c r="B1202" s="25" t="str">
        <f>IFERROR(VLOOKUP($A1202,'Grade 7'!$H$2:$N$501,3,0),"-")</f>
        <v>M23-0405-400</v>
      </c>
      <c r="C1202" s="25" t="str">
        <f>IFERROR(VLOOKUP($A1202,'Grade 7'!$H$2:$N$501,4,0),"-")</f>
        <v/>
      </c>
      <c r="D1202" s="25" t="str">
        <f>IFERROR(VLOOKUP($A1202,'Grade 7'!$H$2:$N$501,5,0),"-")</f>
        <v/>
      </c>
      <c r="E1202" s="25">
        <f>IFERROR(VLOOKUP($A1202,'Grade 7'!$H$2:$N$501,6,0),"-")</f>
        <v>0</v>
      </c>
      <c r="F1202" s="33">
        <f>IFERROR(VLOOKUP($A1202,'Grade 7'!$H$2:$N$501,7,0),"-")</f>
        <v>0</v>
      </c>
      <c r="G1202" s="6"/>
      <c r="H1202" s="13">
        <f t="shared" si="155"/>
        <v>3</v>
      </c>
      <c r="I1202" s="17"/>
      <c r="J1202" s="14" t="str">
        <f t="shared" si="154"/>
        <v>K.M.A Boys Secondary School</v>
      </c>
      <c r="K1202" s="13" t="s">
        <v>24</v>
      </c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26">
        <f t="shared" si="153"/>
        <v>0</v>
      </c>
      <c r="W1202" s="6"/>
      <c r="X1202" s="6"/>
      <c r="Y1202" s="6"/>
      <c r="Z1202" s="20">
        <f t="shared" si="152"/>
        <v>0</v>
      </c>
      <c r="AA1202" s="20"/>
      <c r="AB1202" s="2">
        <f t="shared" si="157"/>
        <v>0</v>
      </c>
      <c r="AC1202" s="2">
        <f t="shared" si="158"/>
        <v>10</v>
      </c>
      <c r="AD1202" s="20">
        <f t="shared" si="156"/>
        <v>204</v>
      </c>
    </row>
    <row r="1203" spans="1:30" hidden="1" x14ac:dyDescent="0.35">
      <c r="A1203" s="13">
        <v>401</v>
      </c>
      <c r="B1203" s="25" t="str">
        <f>IFERROR(VLOOKUP($A1203,'Grade 7'!$H$2:$N$501,3,0),"-")</f>
        <v>M23-0405-401</v>
      </c>
      <c r="C1203" s="25" t="str">
        <f>IFERROR(VLOOKUP($A1203,'Grade 7'!$H$2:$N$501,4,0),"-")</f>
        <v/>
      </c>
      <c r="D1203" s="25" t="str">
        <f>IFERROR(VLOOKUP($A1203,'Grade 7'!$H$2:$N$501,5,0),"-")</f>
        <v/>
      </c>
      <c r="E1203" s="25">
        <f>IFERROR(VLOOKUP($A1203,'Grade 7'!$H$2:$N$501,6,0),"-")</f>
        <v>0</v>
      </c>
      <c r="F1203" s="33">
        <f>IFERROR(VLOOKUP($A1203,'Grade 7'!$H$2:$N$501,7,0),"-")</f>
        <v>0</v>
      </c>
      <c r="G1203" s="6"/>
      <c r="H1203" s="13">
        <f t="shared" si="155"/>
        <v>1</v>
      </c>
      <c r="I1203" s="17"/>
      <c r="J1203" s="14" t="str">
        <f t="shared" si="154"/>
        <v>K.M.A Boys Secondary School</v>
      </c>
      <c r="K1203" s="13" t="s">
        <v>24</v>
      </c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26">
        <f t="shared" si="153"/>
        <v>0</v>
      </c>
      <c r="W1203" s="6"/>
      <c r="X1203" s="6"/>
      <c r="Y1203" s="6"/>
      <c r="Z1203" s="20">
        <f t="shared" si="152"/>
        <v>0</v>
      </c>
      <c r="AA1203" s="20"/>
      <c r="AB1203" s="2">
        <f t="shared" si="157"/>
        <v>0</v>
      </c>
      <c r="AC1203" s="2">
        <f t="shared" si="158"/>
        <v>10</v>
      </c>
      <c r="AD1203" s="20">
        <f t="shared" si="156"/>
        <v>204</v>
      </c>
    </row>
    <row r="1204" spans="1:30" hidden="1" x14ac:dyDescent="0.35">
      <c r="A1204" s="13">
        <v>401</v>
      </c>
      <c r="B1204" s="25" t="str">
        <f>IFERROR(VLOOKUP($A1204,'Grade 7'!$H$2:$N$501,3,0),"-")</f>
        <v>M23-0405-401</v>
      </c>
      <c r="C1204" s="25" t="str">
        <f>IFERROR(VLOOKUP($A1204,'Grade 7'!$H$2:$N$501,4,0),"-")</f>
        <v/>
      </c>
      <c r="D1204" s="25" t="str">
        <f>IFERROR(VLOOKUP($A1204,'Grade 7'!$H$2:$N$501,5,0),"-")</f>
        <v/>
      </c>
      <c r="E1204" s="25">
        <f>IFERROR(VLOOKUP($A1204,'Grade 7'!$H$2:$N$501,6,0),"-")</f>
        <v>0</v>
      </c>
      <c r="F1204" s="33">
        <f>IFERROR(VLOOKUP($A1204,'Grade 7'!$H$2:$N$501,7,0),"-")</f>
        <v>0</v>
      </c>
      <c r="G1204" s="6"/>
      <c r="H1204" s="13">
        <f t="shared" si="155"/>
        <v>2</v>
      </c>
      <c r="I1204" s="17"/>
      <c r="J1204" s="14" t="str">
        <f t="shared" si="154"/>
        <v>K.M.A Boys Secondary School</v>
      </c>
      <c r="K1204" s="13" t="s">
        <v>24</v>
      </c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26">
        <f t="shared" ref="V1204:V1251" si="159">Z1204</f>
        <v>0</v>
      </c>
      <c r="W1204" s="6"/>
      <c r="X1204" s="6"/>
      <c r="Y1204" s="6"/>
      <c r="Z1204" s="20">
        <f t="shared" si="152"/>
        <v>0</v>
      </c>
      <c r="AA1204" s="20"/>
      <c r="AB1204" s="2">
        <f t="shared" si="157"/>
        <v>0</v>
      </c>
      <c r="AC1204" s="2">
        <f t="shared" si="158"/>
        <v>10</v>
      </c>
      <c r="AD1204" s="20">
        <f t="shared" si="156"/>
        <v>204</v>
      </c>
    </row>
    <row r="1205" spans="1:30" hidden="1" x14ac:dyDescent="0.35">
      <c r="A1205" s="13">
        <v>401</v>
      </c>
      <c r="B1205" s="25" t="str">
        <f>IFERROR(VLOOKUP($A1205,'Grade 7'!$H$2:$N$501,3,0),"-")</f>
        <v>M23-0405-401</v>
      </c>
      <c r="C1205" s="25" t="str">
        <f>IFERROR(VLOOKUP($A1205,'Grade 7'!$H$2:$N$501,4,0),"-")</f>
        <v/>
      </c>
      <c r="D1205" s="25" t="str">
        <f>IFERROR(VLOOKUP($A1205,'Grade 7'!$H$2:$N$501,5,0),"-")</f>
        <v/>
      </c>
      <c r="E1205" s="25">
        <f>IFERROR(VLOOKUP($A1205,'Grade 7'!$H$2:$N$501,6,0),"-")</f>
        <v>0</v>
      </c>
      <c r="F1205" s="33">
        <f>IFERROR(VLOOKUP($A1205,'Grade 7'!$H$2:$N$501,7,0),"-")</f>
        <v>0</v>
      </c>
      <c r="G1205" s="6"/>
      <c r="H1205" s="13">
        <f t="shared" si="155"/>
        <v>3</v>
      </c>
      <c r="I1205" s="17"/>
      <c r="J1205" s="14" t="str">
        <f t="shared" ref="J1205:J1252" si="160">IF($J$3="","",$J$3)</f>
        <v>K.M.A Boys Secondary School</v>
      </c>
      <c r="K1205" s="13" t="s">
        <v>24</v>
      </c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26">
        <f t="shared" si="159"/>
        <v>0</v>
      </c>
      <c r="W1205" s="6"/>
      <c r="X1205" s="6"/>
      <c r="Y1205" s="6"/>
      <c r="Z1205" s="20">
        <f t="shared" si="152"/>
        <v>0</v>
      </c>
      <c r="AA1205" s="20"/>
      <c r="AB1205" s="2">
        <f t="shared" si="157"/>
        <v>0</v>
      </c>
      <c r="AC1205" s="2">
        <f t="shared" si="158"/>
        <v>10</v>
      </c>
      <c r="AD1205" s="20">
        <f t="shared" si="156"/>
        <v>204</v>
      </c>
    </row>
    <row r="1206" spans="1:30" hidden="1" x14ac:dyDescent="0.35">
      <c r="A1206" s="13">
        <v>402</v>
      </c>
      <c r="B1206" s="25" t="str">
        <f>IFERROR(VLOOKUP($A1206,'Grade 7'!$H$2:$N$501,3,0),"-")</f>
        <v>M23-0405-402</v>
      </c>
      <c r="C1206" s="25" t="str">
        <f>IFERROR(VLOOKUP($A1206,'Grade 7'!$H$2:$N$501,4,0),"-")</f>
        <v/>
      </c>
      <c r="D1206" s="25" t="str">
        <f>IFERROR(VLOOKUP($A1206,'Grade 7'!$H$2:$N$501,5,0),"-")</f>
        <v/>
      </c>
      <c r="E1206" s="25">
        <f>IFERROR(VLOOKUP($A1206,'Grade 7'!$H$2:$N$501,6,0),"-")</f>
        <v>0</v>
      </c>
      <c r="F1206" s="33">
        <f>IFERROR(VLOOKUP($A1206,'Grade 7'!$H$2:$N$501,7,0),"-")</f>
        <v>0</v>
      </c>
      <c r="G1206" s="6"/>
      <c r="H1206" s="13">
        <f t="shared" si="155"/>
        <v>1</v>
      </c>
      <c r="I1206" s="17"/>
      <c r="J1206" s="14" t="str">
        <f t="shared" si="160"/>
        <v>K.M.A Boys Secondary School</v>
      </c>
      <c r="K1206" s="13" t="s">
        <v>24</v>
      </c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26">
        <f t="shared" si="159"/>
        <v>0</v>
      </c>
      <c r="W1206" s="6"/>
      <c r="X1206" s="6"/>
      <c r="Y1206" s="6"/>
      <c r="Z1206" s="20">
        <f t="shared" si="152"/>
        <v>0</v>
      </c>
      <c r="AA1206" s="20"/>
      <c r="AB1206" s="2">
        <f t="shared" si="157"/>
        <v>0</v>
      </c>
      <c r="AC1206" s="2">
        <f t="shared" si="158"/>
        <v>10</v>
      </c>
      <c r="AD1206" s="20">
        <f t="shared" si="156"/>
        <v>204</v>
      </c>
    </row>
    <row r="1207" spans="1:30" hidden="1" x14ac:dyDescent="0.35">
      <c r="A1207" s="13">
        <v>402</v>
      </c>
      <c r="B1207" s="25" t="str">
        <f>IFERROR(VLOOKUP($A1207,'Grade 7'!$H$2:$N$501,3,0),"-")</f>
        <v>M23-0405-402</v>
      </c>
      <c r="C1207" s="25" t="str">
        <f>IFERROR(VLOOKUP($A1207,'Grade 7'!$H$2:$N$501,4,0),"-")</f>
        <v/>
      </c>
      <c r="D1207" s="25" t="str">
        <f>IFERROR(VLOOKUP($A1207,'Grade 7'!$H$2:$N$501,5,0),"-")</f>
        <v/>
      </c>
      <c r="E1207" s="25">
        <f>IFERROR(VLOOKUP($A1207,'Grade 7'!$H$2:$N$501,6,0),"-")</f>
        <v>0</v>
      </c>
      <c r="F1207" s="33">
        <f>IFERROR(VLOOKUP($A1207,'Grade 7'!$H$2:$N$501,7,0),"-")</f>
        <v>0</v>
      </c>
      <c r="G1207" s="6"/>
      <c r="H1207" s="13">
        <f t="shared" si="155"/>
        <v>2</v>
      </c>
      <c r="I1207" s="17"/>
      <c r="J1207" s="14" t="str">
        <f t="shared" si="160"/>
        <v>K.M.A Boys Secondary School</v>
      </c>
      <c r="K1207" s="13" t="s">
        <v>24</v>
      </c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26">
        <f t="shared" si="159"/>
        <v>0</v>
      </c>
      <c r="W1207" s="6"/>
      <c r="X1207" s="6"/>
      <c r="Y1207" s="6"/>
      <c r="Z1207" s="20">
        <f t="shared" si="152"/>
        <v>0</v>
      </c>
      <c r="AA1207" s="20"/>
      <c r="AB1207" s="2">
        <f t="shared" ref="AB1207:AB1254" si="161">SUM(L1207:U1207)</f>
        <v>0</v>
      </c>
      <c r="AC1207" s="2">
        <f t="shared" ref="AC1207:AC1254" si="162">COUNTBLANK(L1207:U1207)</f>
        <v>10</v>
      </c>
      <c r="AD1207" s="20">
        <f t="shared" si="156"/>
        <v>204</v>
      </c>
    </row>
    <row r="1208" spans="1:30" hidden="1" x14ac:dyDescent="0.35">
      <c r="A1208" s="13">
        <v>402</v>
      </c>
      <c r="B1208" s="25" t="str">
        <f>IFERROR(VLOOKUP($A1208,'Grade 7'!$H$2:$N$501,3,0),"-")</f>
        <v>M23-0405-402</v>
      </c>
      <c r="C1208" s="25" t="str">
        <f>IFERROR(VLOOKUP($A1208,'Grade 7'!$H$2:$N$501,4,0),"-")</f>
        <v/>
      </c>
      <c r="D1208" s="25" t="str">
        <f>IFERROR(VLOOKUP($A1208,'Grade 7'!$H$2:$N$501,5,0),"-")</f>
        <v/>
      </c>
      <c r="E1208" s="25">
        <f>IFERROR(VLOOKUP($A1208,'Grade 7'!$H$2:$N$501,6,0),"-")</f>
        <v>0</v>
      </c>
      <c r="F1208" s="33">
        <f>IFERROR(VLOOKUP($A1208,'Grade 7'!$H$2:$N$501,7,0),"-")</f>
        <v>0</v>
      </c>
      <c r="G1208" s="6"/>
      <c r="H1208" s="13">
        <f t="shared" si="155"/>
        <v>3</v>
      </c>
      <c r="I1208" s="17"/>
      <c r="J1208" s="14" t="str">
        <f t="shared" si="160"/>
        <v>K.M.A Boys Secondary School</v>
      </c>
      <c r="K1208" s="13" t="s">
        <v>24</v>
      </c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26">
        <f t="shared" si="159"/>
        <v>0</v>
      </c>
      <c r="W1208" s="6"/>
      <c r="X1208" s="6"/>
      <c r="Y1208" s="6"/>
      <c r="Z1208" s="20">
        <f t="shared" si="152"/>
        <v>0</v>
      </c>
      <c r="AA1208" s="20"/>
      <c r="AB1208" s="2">
        <f t="shared" si="161"/>
        <v>0</v>
      </c>
      <c r="AC1208" s="2">
        <f t="shared" si="162"/>
        <v>10</v>
      </c>
      <c r="AD1208" s="20">
        <f t="shared" si="156"/>
        <v>204</v>
      </c>
    </row>
    <row r="1209" spans="1:30" hidden="1" x14ac:dyDescent="0.35">
      <c r="A1209" s="13">
        <v>403</v>
      </c>
      <c r="B1209" s="25" t="str">
        <f>IFERROR(VLOOKUP($A1209,'Grade 7'!$H$2:$N$501,3,0),"-")</f>
        <v>M23-0405-403</v>
      </c>
      <c r="C1209" s="25" t="str">
        <f>IFERROR(VLOOKUP($A1209,'Grade 7'!$H$2:$N$501,4,0),"-")</f>
        <v/>
      </c>
      <c r="D1209" s="25" t="str">
        <f>IFERROR(VLOOKUP($A1209,'Grade 7'!$H$2:$N$501,5,0),"-")</f>
        <v/>
      </c>
      <c r="E1209" s="25">
        <f>IFERROR(VLOOKUP($A1209,'Grade 7'!$H$2:$N$501,6,0),"-")</f>
        <v>0</v>
      </c>
      <c r="F1209" s="33">
        <f>IFERROR(VLOOKUP($A1209,'Grade 7'!$H$2:$N$501,7,0),"-")</f>
        <v>0</v>
      </c>
      <c r="G1209" s="6"/>
      <c r="H1209" s="13">
        <f t="shared" si="155"/>
        <v>1</v>
      </c>
      <c r="I1209" s="17"/>
      <c r="J1209" s="14" t="str">
        <f t="shared" si="160"/>
        <v>K.M.A Boys Secondary School</v>
      </c>
      <c r="K1209" s="13" t="s">
        <v>24</v>
      </c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26">
        <f t="shared" si="159"/>
        <v>0</v>
      </c>
      <c r="W1209" s="6"/>
      <c r="X1209" s="6"/>
      <c r="Y1209" s="6"/>
      <c r="Z1209" s="20">
        <f t="shared" si="152"/>
        <v>0</v>
      </c>
      <c r="AA1209" s="20"/>
      <c r="AB1209" s="2">
        <f t="shared" si="161"/>
        <v>0</v>
      </c>
      <c r="AC1209" s="2">
        <f t="shared" si="162"/>
        <v>10</v>
      </c>
      <c r="AD1209" s="20">
        <f t="shared" si="156"/>
        <v>204</v>
      </c>
    </row>
    <row r="1210" spans="1:30" hidden="1" x14ac:dyDescent="0.35">
      <c r="A1210" s="13">
        <v>403</v>
      </c>
      <c r="B1210" s="25" t="str">
        <f>IFERROR(VLOOKUP($A1210,'Grade 7'!$H$2:$N$501,3,0),"-")</f>
        <v>M23-0405-403</v>
      </c>
      <c r="C1210" s="25" t="str">
        <f>IFERROR(VLOOKUP($A1210,'Grade 7'!$H$2:$N$501,4,0),"-")</f>
        <v/>
      </c>
      <c r="D1210" s="25" t="str">
        <f>IFERROR(VLOOKUP($A1210,'Grade 7'!$H$2:$N$501,5,0),"-")</f>
        <v/>
      </c>
      <c r="E1210" s="25">
        <f>IFERROR(VLOOKUP($A1210,'Grade 7'!$H$2:$N$501,6,0),"-")</f>
        <v>0</v>
      </c>
      <c r="F1210" s="33">
        <f>IFERROR(VLOOKUP($A1210,'Grade 7'!$H$2:$N$501,7,0),"-")</f>
        <v>0</v>
      </c>
      <c r="G1210" s="6"/>
      <c r="H1210" s="13">
        <f t="shared" si="155"/>
        <v>2</v>
      </c>
      <c r="I1210" s="17"/>
      <c r="J1210" s="14" t="str">
        <f t="shared" si="160"/>
        <v>K.M.A Boys Secondary School</v>
      </c>
      <c r="K1210" s="13" t="s">
        <v>24</v>
      </c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26">
        <f t="shared" si="159"/>
        <v>0</v>
      </c>
      <c r="W1210" s="6"/>
      <c r="X1210" s="6"/>
      <c r="Y1210" s="6"/>
      <c r="Z1210" s="20">
        <f t="shared" si="152"/>
        <v>0</v>
      </c>
      <c r="AA1210" s="20"/>
      <c r="AB1210" s="2">
        <f t="shared" si="161"/>
        <v>0</v>
      </c>
      <c r="AC1210" s="2">
        <f t="shared" si="162"/>
        <v>10</v>
      </c>
      <c r="AD1210" s="20">
        <f t="shared" si="156"/>
        <v>204</v>
      </c>
    </row>
    <row r="1211" spans="1:30" hidden="1" x14ac:dyDescent="0.35">
      <c r="A1211" s="13">
        <v>403</v>
      </c>
      <c r="B1211" s="25" t="str">
        <f>IFERROR(VLOOKUP($A1211,'Grade 7'!$H$2:$N$501,3,0),"-")</f>
        <v>M23-0405-403</v>
      </c>
      <c r="C1211" s="25" t="str">
        <f>IFERROR(VLOOKUP($A1211,'Grade 7'!$H$2:$N$501,4,0),"-")</f>
        <v/>
      </c>
      <c r="D1211" s="25" t="str">
        <f>IFERROR(VLOOKUP($A1211,'Grade 7'!$H$2:$N$501,5,0),"-")</f>
        <v/>
      </c>
      <c r="E1211" s="25">
        <f>IFERROR(VLOOKUP($A1211,'Grade 7'!$H$2:$N$501,6,0),"-")</f>
        <v>0</v>
      </c>
      <c r="F1211" s="33">
        <f>IFERROR(VLOOKUP($A1211,'Grade 7'!$H$2:$N$501,7,0),"-")</f>
        <v>0</v>
      </c>
      <c r="G1211" s="6"/>
      <c r="H1211" s="13">
        <f t="shared" si="155"/>
        <v>3</v>
      </c>
      <c r="I1211" s="17"/>
      <c r="J1211" s="14" t="str">
        <f t="shared" si="160"/>
        <v>K.M.A Boys Secondary School</v>
      </c>
      <c r="K1211" s="13" t="s">
        <v>24</v>
      </c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26">
        <f t="shared" si="159"/>
        <v>0</v>
      </c>
      <c r="W1211" s="6"/>
      <c r="X1211" s="6"/>
      <c r="Y1211" s="6"/>
      <c r="Z1211" s="20">
        <f t="shared" si="152"/>
        <v>0</v>
      </c>
      <c r="AA1211" s="20"/>
      <c r="AB1211" s="2">
        <f t="shared" si="161"/>
        <v>0</v>
      </c>
      <c r="AC1211" s="2">
        <f t="shared" si="162"/>
        <v>10</v>
      </c>
      <c r="AD1211" s="20">
        <f t="shared" si="156"/>
        <v>204</v>
      </c>
    </row>
    <row r="1212" spans="1:30" hidden="1" x14ac:dyDescent="0.35">
      <c r="A1212" s="13">
        <v>404</v>
      </c>
      <c r="B1212" s="25" t="str">
        <f>IFERROR(VLOOKUP($A1212,'Grade 7'!$H$2:$N$501,3,0),"-")</f>
        <v>M23-0405-404</v>
      </c>
      <c r="C1212" s="25" t="str">
        <f>IFERROR(VLOOKUP($A1212,'Grade 7'!$H$2:$N$501,4,0),"-")</f>
        <v/>
      </c>
      <c r="D1212" s="25" t="str">
        <f>IFERROR(VLOOKUP($A1212,'Grade 7'!$H$2:$N$501,5,0),"-")</f>
        <v/>
      </c>
      <c r="E1212" s="25">
        <f>IFERROR(VLOOKUP($A1212,'Grade 7'!$H$2:$N$501,6,0),"-")</f>
        <v>0</v>
      </c>
      <c r="F1212" s="33">
        <f>IFERROR(VLOOKUP($A1212,'Grade 7'!$H$2:$N$501,7,0),"-")</f>
        <v>0</v>
      </c>
      <c r="G1212" s="6"/>
      <c r="H1212" s="13">
        <f t="shared" si="155"/>
        <v>1</v>
      </c>
      <c r="I1212" s="17"/>
      <c r="J1212" s="14" t="str">
        <f t="shared" si="160"/>
        <v>K.M.A Boys Secondary School</v>
      </c>
      <c r="K1212" s="13" t="s">
        <v>24</v>
      </c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26">
        <f t="shared" si="159"/>
        <v>0</v>
      </c>
      <c r="W1212" s="6"/>
      <c r="X1212" s="6"/>
      <c r="Y1212" s="6"/>
      <c r="Z1212" s="20">
        <f t="shared" si="152"/>
        <v>0</v>
      </c>
      <c r="AA1212" s="20"/>
      <c r="AB1212" s="2">
        <f t="shared" si="161"/>
        <v>0</v>
      </c>
      <c r="AC1212" s="2">
        <f t="shared" si="162"/>
        <v>10</v>
      </c>
      <c r="AD1212" s="20">
        <f t="shared" si="156"/>
        <v>204</v>
      </c>
    </row>
    <row r="1213" spans="1:30" hidden="1" x14ac:dyDescent="0.35">
      <c r="A1213" s="13">
        <v>404</v>
      </c>
      <c r="B1213" s="25" t="str">
        <f>IFERROR(VLOOKUP($A1213,'Grade 7'!$H$2:$N$501,3,0),"-")</f>
        <v>M23-0405-404</v>
      </c>
      <c r="C1213" s="25" t="str">
        <f>IFERROR(VLOOKUP($A1213,'Grade 7'!$H$2:$N$501,4,0),"-")</f>
        <v/>
      </c>
      <c r="D1213" s="25" t="str">
        <f>IFERROR(VLOOKUP($A1213,'Grade 7'!$H$2:$N$501,5,0),"-")</f>
        <v/>
      </c>
      <c r="E1213" s="25">
        <f>IFERROR(VLOOKUP($A1213,'Grade 7'!$H$2:$N$501,6,0),"-")</f>
        <v>0</v>
      </c>
      <c r="F1213" s="33">
        <f>IFERROR(VLOOKUP($A1213,'Grade 7'!$H$2:$N$501,7,0),"-")</f>
        <v>0</v>
      </c>
      <c r="G1213" s="6"/>
      <c r="H1213" s="13">
        <f t="shared" si="155"/>
        <v>2</v>
      </c>
      <c r="I1213" s="17"/>
      <c r="J1213" s="14" t="str">
        <f t="shared" si="160"/>
        <v>K.M.A Boys Secondary School</v>
      </c>
      <c r="K1213" s="13" t="s">
        <v>24</v>
      </c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26">
        <f t="shared" si="159"/>
        <v>0</v>
      </c>
      <c r="W1213" s="6"/>
      <c r="X1213" s="6"/>
      <c r="Y1213" s="6"/>
      <c r="Z1213" s="20">
        <f t="shared" si="152"/>
        <v>0</v>
      </c>
      <c r="AA1213" s="20"/>
      <c r="AB1213" s="2">
        <f t="shared" si="161"/>
        <v>0</v>
      </c>
      <c r="AC1213" s="2">
        <f t="shared" si="162"/>
        <v>10</v>
      </c>
      <c r="AD1213" s="20">
        <f t="shared" si="156"/>
        <v>204</v>
      </c>
    </row>
    <row r="1214" spans="1:30" hidden="1" x14ac:dyDescent="0.35">
      <c r="A1214" s="13">
        <v>404</v>
      </c>
      <c r="B1214" s="25" t="str">
        <f>IFERROR(VLOOKUP($A1214,'Grade 7'!$H$2:$N$501,3,0),"-")</f>
        <v>M23-0405-404</v>
      </c>
      <c r="C1214" s="25" t="str">
        <f>IFERROR(VLOOKUP($A1214,'Grade 7'!$H$2:$N$501,4,0),"-")</f>
        <v/>
      </c>
      <c r="D1214" s="25" t="str">
        <f>IFERROR(VLOOKUP($A1214,'Grade 7'!$H$2:$N$501,5,0),"-")</f>
        <v/>
      </c>
      <c r="E1214" s="25">
        <f>IFERROR(VLOOKUP($A1214,'Grade 7'!$H$2:$N$501,6,0),"-")</f>
        <v>0</v>
      </c>
      <c r="F1214" s="33">
        <f>IFERROR(VLOOKUP($A1214,'Grade 7'!$H$2:$N$501,7,0),"-")</f>
        <v>0</v>
      </c>
      <c r="G1214" s="6"/>
      <c r="H1214" s="13">
        <f t="shared" si="155"/>
        <v>3</v>
      </c>
      <c r="I1214" s="17"/>
      <c r="J1214" s="14" t="str">
        <f t="shared" si="160"/>
        <v>K.M.A Boys Secondary School</v>
      </c>
      <c r="K1214" s="13" t="s">
        <v>24</v>
      </c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26">
        <f t="shared" si="159"/>
        <v>0</v>
      </c>
      <c r="W1214" s="6"/>
      <c r="X1214" s="6"/>
      <c r="Y1214" s="6"/>
      <c r="Z1214" s="20">
        <f t="shared" si="152"/>
        <v>0</v>
      </c>
      <c r="AA1214" s="20"/>
      <c r="AB1214" s="2">
        <f t="shared" si="161"/>
        <v>0</v>
      </c>
      <c r="AC1214" s="2">
        <f t="shared" si="162"/>
        <v>10</v>
      </c>
      <c r="AD1214" s="20">
        <f t="shared" si="156"/>
        <v>204</v>
      </c>
    </row>
    <row r="1215" spans="1:30" hidden="1" x14ac:dyDescent="0.35">
      <c r="A1215" s="13">
        <v>405</v>
      </c>
      <c r="B1215" s="25" t="str">
        <f>IFERROR(VLOOKUP($A1215,'Grade 7'!$H$2:$N$501,3,0),"-")</f>
        <v>M23-0405-405</v>
      </c>
      <c r="C1215" s="25" t="str">
        <f>IFERROR(VLOOKUP($A1215,'Grade 7'!$H$2:$N$501,4,0),"-")</f>
        <v/>
      </c>
      <c r="D1215" s="25" t="str">
        <f>IFERROR(VLOOKUP($A1215,'Grade 7'!$H$2:$N$501,5,0),"-")</f>
        <v/>
      </c>
      <c r="E1215" s="25">
        <f>IFERROR(VLOOKUP($A1215,'Grade 7'!$H$2:$N$501,6,0),"-")</f>
        <v>0</v>
      </c>
      <c r="F1215" s="33">
        <f>IFERROR(VLOOKUP($A1215,'Grade 7'!$H$2:$N$501,7,0),"-")</f>
        <v>0</v>
      </c>
      <c r="G1215" s="6"/>
      <c r="H1215" s="13">
        <f t="shared" si="155"/>
        <v>1</v>
      </c>
      <c r="I1215" s="17"/>
      <c r="J1215" s="14" t="str">
        <f t="shared" si="160"/>
        <v>K.M.A Boys Secondary School</v>
      </c>
      <c r="K1215" s="13" t="s">
        <v>24</v>
      </c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26">
        <f t="shared" si="159"/>
        <v>0</v>
      </c>
      <c r="W1215" s="6"/>
      <c r="X1215" s="6"/>
      <c r="Y1215" s="6"/>
      <c r="Z1215" s="20">
        <f t="shared" si="152"/>
        <v>0</v>
      </c>
      <c r="AA1215" s="20"/>
      <c r="AB1215" s="2">
        <f t="shared" si="161"/>
        <v>0</v>
      </c>
      <c r="AC1215" s="2">
        <f t="shared" si="162"/>
        <v>10</v>
      </c>
      <c r="AD1215" s="20">
        <f t="shared" si="156"/>
        <v>204</v>
      </c>
    </row>
    <row r="1216" spans="1:30" hidden="1" x14ac:dyDescent="0.35">
      <c r="A1216" s="13">
        <v>405</v>
      </c>
      <c r="B1216" s="25" t="str">
        <f>IFERROR(VLOOKUP($A1216,'Grade 7'!$H$2:$N$501,3,0),"-")</f>
        <v>M23-0405-405</v>
      </c>
      <c r="C1216" s="25" t="str">
        <f>IFERROR(VLOOKUP($A1216,'Grade 7'!$H$2:$N$501,4,0),"-")</f>
        <v/>
      </c>
      <c r="D1216" s="25" t="str">
        <f>IFERROR(VLOOKUP($A1216,'Grade 7'!$H$2:$N$501,5,0),"-")</f>
        <v/>
      </c>
      <c r="E1216" s="25">
        <f>IFERROR(VLOOKUP($A1216,'Grade 7'!$H$2:$N$501,6,0),"-")</f>
        <v>0</v>
      </c>
      <c r="F1216" s="33">
        <f>IFERROR(VLOOKUP($A1216,'Grade 7'!$H$2:$N$501,7,0),"-")</f>
        <v>0</v>
      </c>
      <c r="G1216" s="6"/>
      <c r="H1216" s="13">
        <f t="shared" si="155"/>
        <v>2</v>
      </c>
      <c r="I1216" s="17"/>
      <c r="J1216" s="14" t="str">
        <f t="shared" si="160"/>
        <v>K.M.A Boys Secondary School</v>
      </c>
      <c r="K1216" s="13" t="s">
        <v>24</v>
      </c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26">
        <f t="shared" si="159"/>
        <v>0</v>
      </c>
      <c r="W1216" s="6"/>
      <c r="X1216" s="6"/>
      <c r="Y1216" s="6"/>
      <c r="Z1216" s="20">
        <f t="shared" si="152"/>
        <v>0</v>
      </c>
      <c r="AA1216" s="20"/>
      <c r="AB1216" s="2">
        <f t="shared" si="161"/>
        <v>0</v>
      </c>
      <c r="AC1216" s="2">
        <f t="shared" si="162"/>
        <v>10</v>
      </c>
      <c r="AD1216" s="20">
        <f t="shared" si="156"/>
        <v>204</v>
      </c>
    </row>
    <row r="1217" spans="1:30" hidden="1" x14ac:dyDescent="0.35">
      <c r="A1217" s="13">
        <v>405</v>
      </c>
      <c r="B1217" s="25" t="str">
        <f>IFERROR(VLOOKUP($A1217,'Grade 7'!$H$2:$N$501,3,0),"-")</f>
        <v>M23-0405-405</v>
      </c>
      <c r="C1217" s="25" t="str">
        <f>IFERROR(VLOOKUP($A1217,'Grade 7'!$H$2:$N$501,4,0),"-")</f>
        <v/>
      </c>
      <c r="D1217" s="25" t="str">
        <f>IFERROR(VLOOKUP($A1217,'Grade 7'!$H$2:$N$501,5,0),"-")</f>
        <v/>
      </c>
      <c r="E1217" s="25">
        <f>IFERROR(VLOOKUP($A1217,'Grade 7'!$H$2:$N$501,6,0),"-")</f>
        <v>0</v>
      </c>
      <c r="F1217" s="33">
        <f>IFERROR(VLOOKUP($A1217,'Grade 7'!$H$2:$N$501,7,0),"-")</f>
        <v>0</v>
      </c>
      <c r="G1217" s="6"/>
      <c r="H1217" s="13">
        <f t="shared" si="155"/>
        <v>3</v>
      </c>
      <c r="I1217" s="17"/>
      <c r="J1217" s="14" t="str">
        <f t="shared" si="160"/>
        <v>K.M.A Boys Secondary School</v>
      </c>
      <c r="K1217" s="13" t="s">
        <v>24</v>
      </c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26">
        <f t="shared" si="159"/>
        <v>0</v>
      </c>
      <c r="W1217" s="6"/>
      <c r="X1217" s="6"/>
      <c r="Y1217" s="6"/>
      <c r="Z1217" s="20">
        <f t="shared" si="152"/>
        <v>0</v>
      </c>
      <c r="AA1217" s="20"/>
      <c r="AB1217" s="2">
        <f t="shared" si="161"/>
        <v>0</v>
      </c>
      <c r="AC1217" s="2">
        <f t="shared" si="162"/>
        <v>10</v>
      </c>
      <c r="AD1217" s="20">
        <f t="shared" si="156"/>
        <v>204</v>
      </c>
    </row>
    <row r="1218" spans="1:30" hidden="1" x14ac:dyDescent="0.35">
      <c r="A1218" s="13">
        <v>406</v>
      </c>
      <c r="B1218" s="25" t="str">
        <f>IFERROR(VLOOKUP($A1218,'Grade 7'!$H$2:$N$501,3,0),"-")</f>
        <v>M23-0405-406</v>
      </c>
      <c r="C1218" s="25" t="str">
        <f>IFERROR(VLOOKUP($A1218,'Grade 7'!$H$2:$N$501,4,0),"-")</f>
        <v/>
      </c>
      <c r="D1218" s="25" t="str">
        <f>IFERROR(VLOOKUP($A1218,'Grade 7'!$H$2:$N$501,5,0),"-")</f>
        <v/>
      </c>
      <c r="E1218" s="25">
        <f>IFERROR(VLOOKUP($A1218,'Grade 7'!$H$2:$N$501,6,0),"-")</f>
        <v>0</v>
      </c>
      <c r="F1218" s="33">
        <f>IFERROR(VLOOKUP($A1218,'Grade 7'!$H$2:$N$501,7,0),"-")</f>
        <v>0</v>
      </c>
      <c r="G1218" s="6"/>
      <c r="H1218" s="13">
        <f t="shared" si="155"/>
        <v>1</v>
      </c>
      <c r="I1218" s="17"/>
      <c r="J1218" s="14" t="str">
        <f t="shared" si="160"/>
        <v>K.M.A Boys Secondary School</v>
      </c>
      <c r="K1218" s="13" t="s">
        <v>24</v>
      </c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26">
        <f t="shared" si="159"/>
        <v>0</v>
      </c>
      <c r="W1218" s="6"/>
      <c r="X1218" s="6"/>
      <c r="Y1218" s="6"/>
      <c r="Z1218" s="20">
        <f t="shared" si="152"/>
        <v>0</v>
      </c>
      <c r="AA1218" s="20"/>
      <c r="AB1218" s="2">
        <f t="shared" si="161"/>
        <v>0</v>
      </c>
      <c r="AC1218" s="2">
        <f t="shared" si="162"/>
        <v>10</v>
      </c>
      <c r="AD1218" s="20">
        <f t="shared" si="156"/>
        <v>204</v>
      </c>
    </row>
    <row r="1219" spans="1:30" hidden="1" x14ac:dyDescent="0.35">
      <c r="A1219" s="13">
        <v>406</v>
      </c>
      <c r="B1219" s="25" t="str">
        <f>IFERROR(VLOOKUP($A1219,'Grade 7'!$H$2:$N$501,3,0),"-")</f>
        <v>M23-0405-406</v>
      </c>
      <c r="C1219" s="25" t="str">
        <f>IFERROR(VLOOKUP($A1219,'Grade 7'!$H$2:$N$501,4,0),"-")</f>
        <v/>
      </c>
      <c r="D1219" s="25" t="str">
        <f>IFERROR(VLOOKUP($A1219,'Grade 7'!$H$2:$N$501,5,0),"-")</f>
        <v/>
      </c>
      <c r="E1219" s="25">
        <f>IFERROR(VLOOKUP($A1219,'Grade 7'!$H$2:$N$501,6,0),"-")</f>
        <v>0</v>
      </c>
      <c r="F1219" s="33">
        <f>IFERROR(VLOOKUP($A1219,'Grade 7'!$H$2:$N$501,7,0),"-")</f>
        <v>0</v>
      </c>
      <c r="G1219" s="6"/>
      <c r="H1219" s="13">
        <f t="shared" si="155"/>
        <v>2</v>
      </c>
      <c r="I1219" s="17"/>
      <c r="J1219" s="14" t="str">
        <f t="shared" si="160"/>
        <v>K.M.A Boys Secondary School</v>
      </c>
      <c r="K1219" s="13" t="s">
        <v>24</v>
      </c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26">
        <f t="shared" si="159"/>
        <v>0</v>
      </c>
      <c r="W1219" s="6"/>
      <c r="X1219" s="6"/>
      <c r="Y1219" s="6"/>
      <c r="Z1219" s="20">
        <f t="shared" ref="Z1219:Z1282" si="163">COUNTIFS($A$3:$A$1502,A1219,$AB$3:$AB$1502,"&lt;&gt;0")</f>
        <v>0</v>
      </c>
      <c r="AA1219" s="20"/>
      <c r="AB1219" s="2">
        <f t="shared" si="161"/>
        <v>0</v>
      </c>
      <c r="AC1219" s="2">
        <f t="shared" si="162"/>
        <v>10</v>
      </c>
      <c r="AD1219" s="20">
        <f t="shared" si="156"/>
        <v>204</v>
      </c>
    </row>
    <row r="1220" spans="1:30" hidden="1" x14ac:dyDescent="0.35">
      <c r="A1220" s="13">
        <v>406</v>
      </c>
      <c r="B1220" s="25" t="str">
        <f>IFERROR(VLOOKUP($A1220,'Grade 7'!$H$2:$N$501,3,0),"-")</f>
        <v>M23-0405-406</v>
      </c>
      <c r="C1220" s="25" t="str">
        <f>IFERROR(VLOOKUP($A1220,'Grade 7'!$H$2:$N$501,4,0),"-")</f>
        <v/>
      </c>
      <c r="D1220" s="25" t="str">
        <f>IFERROR(VLOOKUP($A1220,'Grade 7'!$H$2:$N$501,5,0),"-")</f>
        <v/>
      </c>
      <c r="E1220" s="25">
        <f>IFERROR(VLOOKUP($A1220,'Grade 7'!$H$2:$N$501,6,0),"-")</f>
        <v>0</v>
      </c>
      <c r="F1220" s="33">
        <f>IFERROR(VLOOKUP($A1220,'Grade 7'!$H$2:$N$501,7,0),"-")</f>
        <v>0</v>
      </c>
      <c r="G1220" s="6"/>
      <c r="H1220" s="13">
        <f t="shared" si="155"/>
        <v>3</v>
      </c>
      <c r="I1220" s="17"/>
      <c r="J1220" s="14" t="str">
        <f t="shared" si="160"/>
        <v>K.M.A Boys Secondary School</v>
      </c>
      <c r="K1220" s="13" t="s">
        <v>24</v>
      </c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26">
        <f t="shared" si="159"/>
        <v>0</v>
      </c>
      <c r="W1220" s="6"/>
      <c r="X1220" s="6"/>
      <c r="Y1220" s="6"/>
      <c r="Z1220" s="20">
        <f t="shared" si="163"/>
        <v>0</v>
      </c>
      <c r="AA1220" s="20"/>
      <c r="AB1220" s="2">
        <f t="shared" si="161"/>
        <v>0</v>
      </c>
      <c r="AC1220" s="2">
        <f t="shared" si="162"/>
        <v>10</v>
      </c>
      <c r="AD1220" s="20">
        <f t="shared" si="156"/>
        <v>204</v>
      </c>
    </row>
    <row r="1221" spans="1:30" hidden="1" x14ac:dyDescent="0.35">
      <c r="A1221" s="13">
        <v>407</v>
      </c>
      <c r="B1221" s="25" t="str">
        <f>IFERROR(VLOOKUP($A1221,'Grade 7'!$H$2:$N$501,3,0),"-")</f>
        <v>M23-0405-407</v>
      </c>
      <c r="C1221" s="25" t="str">
        <f>IFERROR(VLOOKUP($A1221,'Grade 7'!$H$2:$N$501,4,0),"-")</f>
        <v/>
      </c>
      <c r="D1221" s="25" t="str">
        <f>IFERROR(VLOOKUP($A1221,'Grade 7'!$H$2:$N$501,5,0),"-")</f>
        <v/>
      </c>
      <c r="E1221" s="25">
        <f>IFERROR(VLOOKUP($A1221,'Grade 7'!$H$2:$N$501,6,0),"-")</f>
        <v>0</v>
      </c>
      <c r="F1221" s="33">
        <f>IFERROR(VLOOKUP($A1221,'Grade 7'!$H$2:$N$501,7,0),"-")</f>
        <v>0</v>
      </c>
      <c r="G1221" s="6"/>
      <c r="H1221" s="13">
        <f t="shared" si="155"/>
        <v>1</v>
      </c>
      <c r="I1221" s="17"/>
      <c r="J1221" s="14" t="str">
        <f t="shared" si="160"/>
        <v>K.M.A Boys Secondary School</v>
      </c>
      <c r="K1221" s="13" t="s">
        <v>24</v>
      </c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26">
        <f t="shared" si="159"/>
        <v>0</v>
      </c>
      <c r="W1221" s="6"/>
      <c r="X1221" s="6"/>
      <c r="Y1221" s="6"/>
      <c r="Z1221" s="20">
        <f t="shared" si="163"/>
        <v>0</v>
      </c>
      <c r="AA1221" s="20"/>
      <c r="AB1221" s="2">
        <f t="shared" si="161"/>
        <v>0</v>
      </c>
      <c r="AC1221" s="2">
        <f t="shared" si="162"/>
        <v>10</v>
      </c>
      <c r="AD1221" s="20">
        <f t="shared" si="156"/>
        <v>204</v>
      </c>
    </row>
    <row r="1222" spans="1:30" hidden="1" x14ac:dyDescent="0.35">
      <c r="A1222" s="13">
        <v>407</v>
      </c>
      <c r="B1222" s="25" t="str">
        <f>IFERROR(VLOOKUP($A1222,'Grade 7'!$H$2:$N$501,3,0),"-")</f>
        <v>M23-0405-407</v>
      </c>
      <c r="C1222" s="25" t="str">
        <f>IFERROR(VLOOKUP($A1222,'Grade 7'!$H$2:$N$501,4,0),"-")</f>
        <v/>
      </c>
      <c r="D1222" s="25" t="str">
        <f>IFERROR(VLOOKUP($A1222,'Grade 7'!$H$2:$N$501,5,0),"-")</f>
        <v/>
      </c>
      <c r="E1222" s="25">
        <f>IFERROR(VLOOKUP($A1222,'Grade 7'!$H$2:$N$501,6,0),"-")</f>
        <v>0</v>
      </c>
      <c r="F1222" s="33">
        <f>IFERROR(VLOOKUP($A1222,'Grade 7'!$H$2:$N$501,7,0),"-")</f>
        <v>0</v>
      </c>
      <c r="G1222" s="6"/>
      <c r="H1222" s="13">
        <f t="shared" ref="H1222:H1285" si="164">IF(A1222=A1221,H1221+1,1)</f>
        <v>2</v>
      </c>
      <c r="I1222" s="17"/>
      <c r="J1222" s="14" t="str">
        <f t="shared" si="160"/>
        <v>K.M.A Boys Secondary School</v>
      </c>
      <c r="K1222" s="13" t="s">
        <v>24</v>
      </c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26">
        <f t="shared" si="159"/>
        <v>0</v>
      </c>
      <c r="W1222" s="6"/>
      <c r="X1222" s="6"/>
      <c r="Y1222" s="6"/>
      <c r="Z1222" s="20">
        <f t="shared" si="163"/>
        <v>0</v>
      </c>
      <c r="AA1222" s="20"/>
      <c r="AB1222" s="2">
        <f t="shared" si="161"/>
        <v>0</v>
      </c>
      <c r="AC1222" s="2">
        <f t="shared" si="162"/>
        <v>10</v>
      </c>
      <c r="AD1222" s="20">
        <f t="shared" ref="AD1222:AD1285" si="165">IF(CONCATENATE(C1222,D1222)=CONCATENATE(C1221,D1221),AD1221,AD1221+1)</f>
        <v>204</v>
      </c>
    </row>
    <row r="1223" spans="1:30" hidden="1" x14ac:dyDescent="0.35">
      <c r="A1223" s="13">
        <v>407</v>
      </c>
      <c r="B1223" s="25" t="str">
        <f>IFERROR(VLOOKUP($A1223,'Grade 7'!$H$2:$N$501,3,0),"-")</f>
        <v>M23-0405-407</v>
      </c>
      <c r="C1223" s="25" t="str">
        <f>IFERROR(VLOOKUP($A1223,'Grade 7'!$H$2:$N$501,4,0),"-")</f>
        <v/>
      </c>
      <c r="D1223" s="25" t="str">
        <f>IFERROR(VLOOKUP($A1223,'Grade 7'!$H$2:$N$501,5,0),"-")</f>
        <v/>
      </c>
      <c r="E1223" s="25">
        <f>IFERROR(VLOOKUP($A1223,'Grade 7'!$H$2:$N$501,6,0),"-")</f>
        <v>0</v>
      </c>
      <c r="F1223" s="33">
        <f>IFERROR(VLOOKUP($A1223,'Grade 7'!$H$2:$N$501,7,0),"-")</f>
        <v>0</v>
      </c>
      <c r="G1223" s="6"/>
      <c r="H1223" s="13">
        <f t="shared" si="164"/>
        <v>3</v>
      </c>
      <c r="I1223" s="17"/>
      <c r="J1223" s="14" t="str">
        <f t="shared" si="160"/>
        <v>K.M.A Boys Secondary School</v>
      </c>
      <c r="K1223" s="13" t="s">
        <v>24</v>
      </c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26">
        <f t="shared" si="159"/>
        <v>0</v>
      </c>
      <c r="W1223" s="6"/>
      <c r="X1223" s="6"/>
      <c r="Y1223" s="6"/>
      <c r="Z1223" s="20">
        <f t="shared" si="163"/>
        <v>0</v>
      </c>
      <c r="AA1223" s="20"/>
      <c r="AB1223" s="2">
        <f t="shared" si="161"/>
        <v>0</v>
      </c>
      <c r="AC1223" s="2">
        <f t="shared" si="162"/>
        <v>10</v>
      </c>
      <c r="AD1223" s="20">
        <f t="shared" si="165"/>
        <v>204</v>
      </c>
    </row>
    <row r="1224" spans="1:30" hidden="1" x14ac:dyDescent="0.35">
      <c r="A1224" s="13">
        <v>408</v>
      </c>
      <c r="B1224" s="25" t="str">
        <f>IFERROR(VLOOKUP($A1224,'Grade 7'!$H$2:$N$501,3,0),"-")</f>
        <v>M23-0405-408</v>
      </c>
      <c r="C1224" s="25" t="str">
        <f>IFERROR(VLOOKUP($A1224,'Grade 7'!$H$2:$N$501,4,0),"-")</f>
        <v/>
      </c>
      <c r="D1224" s="25" t="str">
        <f>IFERROR(VLOOKUP($A1224,'Grade 7'!$H$2:$N$501,5,0),"-")</f>
        <v/>
      </c>
      <c r="E1224" s="25">
        <f>IFERROR(VLOOKUP($A1224,'Grade 7'!$H$2:$N$501,6,0),"-")</f>
        <v>0</v>
      </c>
      <c r="F1224" s="33">
        <f>IFERROR(VLOOKUP($A1224,'Grade 7'!$H$2:$N$501,7,0),"-")</f>
        <v>0</v>
      </c>
      <c r="G1224" s="6"/>
      <c r="H1224" s="13">
        <f t="shared" si="164"/>
        <v>1</v>
      </c>
      <c r="I1224" s="17"/>
      <c r="J1224" s="14" t="str">
        <f t="shared" si="160"/>
        <v>K.M.A Boys Secondary School</v>
      </c>
      <c r="K1224" s="13" t="s">
        <v>24</v>
      </c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26">
        <f t="shared" si="159"/>
        <v>0</v>
      </c>
      <c r="W1224" s="6"/>
      <c r="X1224" s="6"/>
      <c r="Y1224" s="6"/>
      <c r="Z1224" s="20">
        <f t="shared" si="163"/>
        <v>0</v>
      </c>
      <c r="AA1224" s="20"/>
      <c r="AB1224" s="2">
        <f t="shared" si="161"/>
        <v>0</v>
      </c>
      <c r="AC1224" s="2">
        <f t="shared" si="162"/>
        <v>10</v>
      </c>
      <c r="AD1224" s="20">
        <f t="shared" si="165"/>
        <v>204</v>
      </c>
    </row>
    <row r="1225" spans="1:30" hidden="1" x14ac:dyDescent="0.35">
      <c r="A1225" s="13">
        <v>408</v>
      </c>
      <c r="B1225" s="25" t="str">
        <f>IFERROR(VLOOKUP($A1225,'Grade 7'!$H$2:$N$501,3,0),"-")</f>
        <v>M23-0405-408</v>
      </c>
      <c r="C1225" s="25" t="str">
        <f>IFERROR(VLOOKUP($A1225,'Grade 7'!$H$2:$N$501,4,0),"-")</f>
        <v/>
      </c>
      <c r="D1225" s="25" t="str">
        <f>IFERROR(VLOOKUP($A1225,'Grade 7'!$H$2:$N$501,5,0),"-")</f>
        <v/>
      </c>
      <c r="E1225" s="25">
        <f>IFERROR(VLOOKUP($A1225,'Grade 7'!$H$2:$N$501,6,0),"-")</f>
        <v>0</v>
      </c>
      <c r="F1225" s="33">
        <f>IFERROR(VLOOKUP($A1225,'Grade 7'!$H$2:$N$501,7,0),"-")</f>
        <v>0</v>
      </c>
      <c r="G1225" s="6"/>
      <c r="H1225" s="13">
        <f t="shared" si="164"/>
        <v>2</v>
      </c>
      <c r="I1225" s="17"/>
      <c r="J1225" s="14" t="str">
        <f t="shared" si="160"/>
        <v>K.M.A Boys Secondary School</v>
      </c>
      <c r="K1225" s="13" t="s">
        <v>24</v>
      </c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26">
        <f t="shared" si="159"/>
        <v>0</v>
      </c>
      <c r="W1225" s="6"/>
      <c r="X1225" s="6"/>
      <c r="Y1225" s="6"/>
      <c r="Z1225" s="20">
        <f t="shared" si="163"/>
        <v>0</v>
      </c>
      <c r="AA1225" s="20"/>
      <c r="AB1225" s="2">
        <f t="shared" si="161"/>
        <v>0</v>
      </c>
      <c r="AC1225" s="2">
        <f t="shared" si="162"/>
        <v>10</v>
      </c>
      <c r="AD1225" s="20">
        <f t="shared" si="165"/>
        <v>204</v>
      </c>
    </row>
    <row r="1226" spans="1:30" hidden="1" x14ac:dyDescent="0.35">
      <c r="A1226" s="13">
        <v>408</v>
      </c>
      <c r="B1226" s="25" t="str">
        <f>IFERROR(VLOOKUP($A1226,'Grade 7'!$H$2:$N$501,3,0),"-")</f>
        <v>M23-0405-408</v>
      </c>
      <c r="C1226" s="25" t="str">
        <f>IFERROR(VLOOKUP($A1226,'Grade 7'!$H$2:$N$501,4,0),"-")</f>
        <v/>
      </c>
      <c r="D1226" s="25" t="str">
        <f>IFERROR(VLOOKUP($A1226,'Grade 7'!$H$2:$N$501,5,0),"-")</f>
        <v/>
      </c>
      <c r="E1226" s="25">
        <f>IFERROR(VLOOKUP($A1226,'Grade 7'!$H$2:$N$501,6,0),"-")</f>
        <v>0</v>
      </c>
      <c r="F1226" s="33">
        <f>IFERROR(VLOOKUP($A1226,'Grade 7'!$H$2:$N$501,7,0),"-")</f>
        <v>0</v>
      </c>
      <c r="G1226" s="6"/>
      <c r="H1226" s="13">
        <f t="shared" si="164"/>
        <v>3</v>
      </c>
      <c r="I1226" s="17"/>
      <c r="J1226" s="14" t="str">
        <f t="shared" si="160"/>
        <v>K.M.A Boys Secondary School</v>
      </c>
      <c r="K1226" s="13" t="s">
        <v>24</v>
      </c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26">
        <f t="shared" si="159"/>
        <v>0</v>
      </c>
      <c r="W1226" s="6"/>
      <c r="X1226" s="6"/>
      <c r="Y1226" s="6"/>
      <c r="Z1226" s="20">
        <f t="shared" si="163"/>
        <v>0</v>
      </c>
      <c r="AA1226" s="20"/>
      <c r="AB1226" s="2">
        <f t="shared" si="161"/>
        <v>0</v>
      </c>
      <c r="AC1226" s="2">
        <f t="shared" si="162"/>
        <v>10</v>
      </c>
      <c r="AD1226" s="20">
        <f t="shared" si="165"/>
        <v>204</v>
      </c>
    </row>
    <row r="1227" spans="1:30" hidden="1" x14ac:dyDescent="0.35">
      <c r="A1227" s="13">
        <v>409</v>
      </c>
      <c r="B1227" s="25" t="str">
        <f>IFERROR(VLOOKUP($A1227,'Grade 7'!$H$2:$N$501,3,0),"-")</f>
        <v>M23-0405-409</v>
      </c>
      <c r="C1227" s="25" t="str">
        <f>IFERROR(VLOOKUP($A1227,'Grade 7'!$H$2:$N$501,4,0),"-")</f>
        <v/>
      </c>
      <c r="D1227" s="25" t="str">
        <f>IFERROR(VLOOKUP($A1227,'Grade 7'!$H$2:$N$501,5,0),"-")</f>
        <v/>
      </c>
      <c r="E1227" s="25">
        <f>IFERROR(VLOOKUP($A1227,'Grade 7'!$H$2:$N$501,6,0),"-")</f>
        <v>0</v>
      </c>
      <c r="F1227" s="33">
        <f>IFERROR(VLOOKUP($A1227,'Grade 7'!$H$2:$N$501,7,0),"-")</f>
        <v>0</v>
      </c>
      <c r="G1227" s="6"/>
      <c r="H1227" s="13">
        <f t="shared" si="164"/>
        <v>1</v>
      </c>
      <c r="I1227" s="17"/>
      <c r="J1227" s="14" t="str">
        <f t="shared" si="160"/>
        <v>K.M.A Boys Secondary School</v>
      </c>
      <c r="K1227" s="13" t="s">
        <v>24</v>
      </c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26">
        <f t="shared" si="159"/>
        <v>0</v>
      </c>
      <c r="W1227" s="6"/>
      <c r="X1227" s="6"/>
      <c r="Y1227" s="6"/>
      <c r="Z1227" s="20">
        <f t="shared" si="163"/>
        <v>0</v>
      </c>
      <c r="AA1227" s="20"/>
      <c r="AB1227" s="2">
        <f t="shared" si="161"/>
        <v>0</v>
      </c>
      <c r="AC1227" s="2">
        <f t="shared" si="162"/>
        <v>10</v>
      </c>
      <c r="AD1227" s="20">
        <f t="shared" si="165"/>
        <v>204</v>
      </c>
    </row>
    <row r="1228" spans="1:30" hidden="1" x14ac:dyDescent="0.35">
      <c r="A1228" s="13">
        <v>409</v>
      </c>
      <c r="B1228" s="25" t="str">
        <f>IFERROR(VLOOKUP($A1228,'Grade 7'!$H$2:$N$501,3,0),"-")</f>
        <v>M23-0405-409</v>
      </c>
      <c r="C1228" s="25" t="str">
        <f>IFERROR(VLOOKUP($A1228,'Grade 7'!$H$2:$N$501,4,0),"-")</f>
        <v/>
      </c>
      <c r="D1228" s="25" t="str">
        <f>IFERROR(VLOOKUP($A1228,'Grade 7'!$H$2:$N$501,5,0),"-")</f>
        <v/>
      </c>
      <c r="E1228" s="25">
        <f>IFERROR(VLOOKUP($A1228,'Grade 7'!$H$2:$N$501,6,0),"-")</f>
        <v>0</v>
      </c>
      <c r="F1228" s="33">
        <f>IFERROR(VLOOKUP($A1228,'Grade 7'!$H$2:$N$501,7,0),"-")</f>
        <v>0</v>
      </c>
      <c r="G1228" s="6"/>
      <c r="H1228" s="13">
        <f t="shared" si="164"/>
        <v>2</v>
      </c>
      <c r="I1228" s="17"/>
      <c r="J1228" s="14" t="str">
        <f t="shared" si="160"/>
        <v>K.M.A Boys Secondary School</v>
      </c>
      <c r="K1228" s="13" t="s">
        <v>24</v>
      </c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26">
        <f t="shared" si="159"/>
        <v>0</v>
      </c>
      <c r="W1228" s="6"/>
      <c r="X1228" s="6"/>
      <c r="Y1228" s="6"/>
      <c r="Z1228" s="20">
        <f t="shared" si="163"/>
        <v>0</v>
      </c>
      <c r="AA1228" s="20"/>
      <c r="AB1228" s="2">
        <f t="shared" si="161"/>
        <v>0</v>
      </c>
      <c r="AC1228" s="2">
        <f t="shared" si="162"/>
        <v>10</v>
      </c>
      <c r="AD1228" s="20">
        <f t="shared" si="165"/>
        <v>204</v>
      </c>
    </row>
    <row r="1229" spans="1:30" hidden="1" x14ac:dyDescent="0.35">
      <c r="A1229" s="13">
        <v>409</v>
      </c>
      <c r="B1229" s="25" t="str">
        <f>IFERROR(VLOOKUP($A1229,'Grade 7'!$H$2:$N$501,3,0),"-")</f>
        <v>M23-0405-409</v>
      </c>
      <c r="C1229" s="25" t="str">
        <f>IFERROR(VLOOKUP($A1229,'Grade 7'!$H$2:$N$501,4,0),"-")</f>
        <v/>
      </c>
      <c r="D1229" s="25" t="str">
        <f>IFERROR(VLOOKUP($A1229,'Grade 7'!$H$2:$N$501,5,0),"-")</f>
        <v/>
      </c>
      <c r="E1229" s="25">
        <f>IFERROR(VLOOKUP($A1229,'Grade 7'!$H$2:$N$501,6,0),"-")</f>
        <v>0</v>
      </c>
      <c r="F1229" s="33">
        <f>IFERROR(VLOOKUP($A1229,'Grade 7'!$H$2:$N$501,7,0),"-")</f>
        <v>0</v>
      </c>
      <c r="G1229" s="6"/>
      <c r="H1229" s="13">
        <f t="shared" si="164"/>
        <v>3</v>
      </c>
      <c r="I1229" s="17"/>
      <c r="J1229" s="14" t="str">
        <f t="shared" si="160"/>
        <v>K.M.A Boys Secondary School</v>
      </c>
      <c r="K1229" s="13" t="s">
        <v>24</v>
      </c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26">
        <f t="shared" si="159"/>
        <v>0</v>
      </c>
      <c r="W1229" s="6"/>
      <c r="X1229" s="6"/>
      <c r="Y1229" s="6"/>
      <c r="Z1229" s="20">
        <f t="shared" si="163"/>
        <v>0</v>
      </c>
      <c r="AA1229" s="20"/>
      <c r="AB1229" s="2">
        <f t="shared" si="161"/>
        <v>0</v>
      </c>
      <c r="AC1229" s="2">
        <f t="shared" si="162"/>
        <v>10</v>
      </c>
      <c r="AD1229" s="20">
        <f t="shared" si="165"/>
        <v>204</v>
      </c>
    </row>
    <row r="1230" spans="1:30" hidden="1" x14ac:dyDescent="0.35">
      <c r="A1230" s="13">
        <v>410</v>
      </c>
      <c r="B1230" s="25" t="str">
        <f>IFERROR(VLOOKUP($A1230,'Grade 7'!$H$2:$N$501,3,0),"-")</f>
        <v>M23-0405-410</v>
      </c>
      <c r="C1230" s="25" t="str">
        <f>IFERROR(VLOOKUP($A1230,'Grade 7'!$H$2:$N$501,4,0),"-")</f>
        <v/>
      </c>
      <c r="D1230" s="25" t="str">
        <f>IFERROR(VLOOKUP($A1230,'Grade 7'!$H$2:$N$501,5,0),"-")</f>
        <v/>
      </c>
      <c r="E1230" s="25">
        <f>IFERROR(VLOOKUP($A1230,'Grade 7'!$H$2:$N$501,6,0),"-")</f>
        <v>0</v>
      </c>
      <c r="F1230" s="33">
        <f>IFERROR(VLOOKUP($A1230,'Grade 7'!$H$2:$N$501,7,0),"-")</f>
        <v>0</v>
      </c>
      <c r="G1230" s="6"/>
      <c r="H1230" s="13">
        <f t="shared" si="164"/>
        <v>1</v>
      </c>
      <c r="I1230" s="17"/>
      <c r="J1230" s="14" t="str">
        <f t="shared" si="160"/>
        <v>K.M.A Boys Secondary School</v>
      </c>
      <c r="K1230" s="13" t="s">
        <v>24</v>
      </c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26">
        <f t="shared" si="159"/>
        <v>0</v>
      </c>
      <c r="W1230" s="6"/>
      <c r="X1230" s="6"/>
      <c r="Y1230" s="6"/>
      <c r="Z1230" s="20">
        <f t="shared" si="163"/>
        <v>0</v>
      </c>
      <c r="AA1230" s="20"/>
      <c r="AB1230" s="2">
        <f t="shared" si="161"/>
        <v>0</v>
      </c>
      <c r="AC1230" s="2">
        <f t="shared" si="162"/>
        <v>10</v>
      </c>
      <c r="AD1230" s="20">
        <f t="shared" si="165"/>
        <v>204</v>
      </c>
    </row>
    <row r="1231" spans="1:30" hidden="1" x14ac:dyDescent="0.35">
      <c r="A1231" s="13">
        <v>410</v>
      </c>
      <c r="B1231" s="25" t="str">
        <f>IFERROR(VLOOKUP($A1231,'Grade 7'!$H$2:$N$501,3,0),"-")</f>
        <v>M23-0405-410</v>
      </c>
      <c r="C1231" s="25" t="str">
        <f>IFERROR(VLOOKUP($A1231,'Grade 7'!$H$2:$N$501,4,0),"-")</f>
        <v/>
      </c>
      <c r="D1231" s="25" t="str">
        <f>IFERROR(VLOOKUP($A1231,'Grade 7'!$H$2:$N$501,5,0),"-")</f>
        <v/>
      </c>
      <c r="E1231" s="25">
        <f>IFERROR(VLOOKUP($A1231,'Grade 7'!$H$2:$N$501,6,0),"-")</f>
        <v>0</v>
      </c>
      <c r="F1231" s="33">
        <f>IFERROR(VLOOKUP($A1231,'Grade 7'!$H$2:$N$501,7,0),"-")</f>
        <v>0</v>
      </c>
      <c r="G1231" s="6"/>
      <c r="H1231" s="13">
        <f t="shared" si="164"/>
        <v>2</v>
      </c>
      <c r="I1231" s="17"/>
      <c r="J1231" s="14" t="str">
        <f t="shared" si="160"/>
        <v>K.M.A Boys Secondary School</v>
      </c>
      <c r="K1231" s="13" t="s">
        <v>24</v>
      </c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26">
        <f t="shared" si="159"/>
        <v>0</v>
      </c>
      <c r="W1231" s="6"/>
      <c r="X1231" s="6"/>
      <c r="Y1231" s="6"/>
      <c r="Z1231" s="20">
        <f t="shared" si="163"/>
        <v>0</v>
      </c>
      <c r="AA1231" s="20"/>
      <c r="AB1231" s="2">
        <f t="shared" si="161"/>
        <v>0</v>
      </c>
      <c r="AC1231" s="2">
        <f t="shared" si="162"/>
        <v>10</v>
      </c>
      <c r="AD1231" s="20">
        <f t="shared" si="165"/>
        <v>204</v>
      </c>
    </row>
    <row r="1232" spans="1:30" hidden="1" x14ac:dyDescent="0.35">
      <c r="A1232" s="13">
        <v>410</v>
      </c>
      <c r="B1232" s="25" t="str">
        <f>IFERROR(VLOOKUP($A1232,'Grade 7'!$H$2:$N$501,3,0),"-")</f>
        <v>M23-0405-410</v>
      </c>
      <c r="C1232" s="25" t="str">
        <f>IFERROR(VLOOKUP($A1232,'Grade 7'!$H$2:$N$501,4,0),"-")</f>
        <v/>
      </c>
      <c r="D1232" s="25" t="str">
        <f>IFERROR(VLOOKUP($A1232,'Grade 7'!$H$2:$N$501,5,0),"-")</f>
        <v/>
      </c>
      <c r="E1232" s="25">
        <f>IFERROR(VLOOKUP($A1232,'Grade 7'!$H$2:$N$501,6,0),"-")</f>
        <v>0</v>
      </c>
      <c r="F1232" s="33">
        <f>IFERROR(VLOOKUP($A1232,'Grade 7'!$H$2:$N$501,7,0),"-")</f>
        <v>0</v>
      </c>
      <c r="G1232" s="6"/>
      <c r="H1232" s="13">
        <f t="shared" si="164"/>
        <v>3</v>
      </c>
      <c r="I1232" s="17"/>
      <c r="J1232" s="14" t="str">
        <f t="shared" si="160"/>
        <v>K.M.A Boys Secondary School</v>
      </c>
      <c r="K1232" s="13" t="s">
        <v>24</v>
      </c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26">
        <f t="shared" si="159"/>
        <v>0</v>
      </c>
      <c r="W1232" s="6"/>
      <c r="X1232" s="6"/>
      <c r="Y1232" s="6"/>
      <c r="Z1232" s="20">
        <f t="shared" si="163"/>
        <v>0</v>
      </c>
      <c r="AA1232" s="20"/>
      <c r="AB1232" s="2">
        <f t="shared" si="161"/>
        <v>0</v>
      </c>
      <c r="AC1232" s="2">
        <f t="shared" si="162"/>
        <v>10</v>
      </c>
      <c r="AD1232" s="20">
        <f t="shared" si="165"/>
        <v>204</v>
      </c>
    </row>
    <row r="1233" spans="1:30" hidden="1" x14ac:dyDescent="0.35">
      <c r="A1233" s="13">
        <v>411</v>
      </c>
      <c r="B1233" s="25" t="str">
        <f>IFERROR(VLOOKUP($A1233,'Grade 7'!$H$2:$N$501,3,0),"-")</f>
        <v>M23-0405-411</v>
      </c>
      <c r="C1233" s="25" t="str">
        <f>IFERROR(VLOOKUP($A1233,'Grade 7'!$H$2:$N$501,4,0),"-")</f>
        <v/>
      </c>
      <c r="D1233" s="25" t="str">
        <f>IFERROR(VLOOKUP($A1233,'Grade 7'!$H$2:$N$501,5,0),"-")</f>
        <v/>
      </c>
      <c r="E1233" s="25">
        <f>IFERROR(VLOOKUP($A1233,'Grade 7'!$H$2:$N$501,6,0),"-")</f>
        <v>0</v>
      </c>
      <c r="F1233" s="33">
        <f>IFERROR(VLOOKUP($A1233,'Grade 7'!$H$2:$N$501,7,0),"-")</f>
        <v>0</v>
      </c>
      <c r="G1233" s="6"/>
      <c r="H1233" s="13">
        <f t="shared" si="164"/>
        <v>1</v>
      </c>
      <c r="I1233" s="17"/>
      <c r="J1233" s="14" t="str">
        <f t="shared" si="160"/>
        <v>K.M.A Boys Secondary School</v>
      </c>
      <c r="K1233" s="13" t="s">
        <v>24</v>
      </c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26">
        <f t="shared" si="159"/>
        <v>0</v>
      </c>
      <c r="W1233" s="6"/>
      <c r="X1233" s="6"/>
      <c r="Y1233" s="6"/>
      <c r="Z1233" s="20">
        <f t="shared" si="163"/>
        <v>0</v>
      </c>
      <c r="AA1233" s="20"/>
      <c r="AB1233" s="2">
        <f t="shared" si="161"/>
        <v>0</v>
      </c>
      <c r="AC1233" s="2">
        <f t="shared" si="162"/>
        <v>10</v>
      </c>
      <c r="AD1233" s="20">
        <f t="shared" si="165"/>
        <v>204</v>
      </c>
    </row>
    <row r="1234" spans="1:30" hidden="1" x14ac:dyDescent="0.35">
      <c r="A1234" s="13">
        <v>411</v>
      </c>
      <c r="B1234" s="25" t="str">
        <f>IFERROR(VLOOKUP($A1234,'Grade 7'!$H$2:$N$501,3,0),"-")</f>
        <v>M23-0405-411</v>
      </c>
      <c r="C1234" s="25" t="str">
        <f>IFERROR(VLOOKUP($A1234,'Grade 7'!$H$2:$N$501,4,0),"-")</f>
        <v/>
      </c>
      <c r="D1234" s="25" t="str">
        <f>IFERROR(VLOOKUP($A1234,'Grade 7'!$H$2:$N$501,5,0),"-")</f>
        <v/>
      </c>
      <c r="E1234" s="25">
        <f>IFERROR(VLOOKUP($A1234,'Grade 7'!$H$2:$N$501,6,0),"-")</f>
        <v>0</v>
      </c>
      <c r="F1234" s="33">
        <f>IFERROR(VLOOKUP($A1234,'Grade 7'!$H$2:$N$501,7,0),"-")</f>
        <v>0</v>
      </c>
      <c r="G1234" s="6"/>
      <c r="H1234" s="13">
        <f t="shared" si="164"/>
        <v>2</v>
      </c>
      <c r="I1234" s="17"/>
      <c r="J1234" s="14" t="str">
        <f t="shared" si="160"/>
        <v>K.M.A Boys Secondary School</v>
      </c>
      <c r="K1234" s="13" t="s">
        <v>24</v>
      </c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26">
        <f t="shared" si="159"/>
        <v>0</v>
      </c>
      <c r="W1234" s="6"/>
      <c r="X1234" s="6"/>
      <c r="Y1234" s="6"/>
      <c r="Z1234" s="20">
        <f t="shared" si="163"/>
        <v>0</v>
      </c>
      <c r="AA1234" s="20"/>
      <c r="AB1234" s="2">
        <f t="shared" si="161"/>
        <v>0</v>
      </c>
      <c r="AC1234" s="2">
        <f t="shared" si="162"/>
        <v>10</v>
      </c>
      <c r="AD1234" s="20">
        <f t="shared" si="165"/>
        <v>204</v>
      </c>
    </row>
    <row r="1235" spans="1:30" hidden="1" x14ac:dyDescent="0.35">
      <c r="A1235" s="13">
        <v>411</v>
      </c>
      <c r="B1235" s="25" t="str">
        <f>IFERROR(VLOOKUP($A1235,'Grade 7'!$H$2:$N$501,3,0),"-")</f>
        <v>M23-0405-411</v>
      </c>
      <c r="C1235" s="25" t="str">
        <f>IFERROR(VLOOKUP($A1235,'Grade 7'!$H$2:$N$501,4,0),"-")</f>
        <v/>
      </c>
      <c r="D1235" s="25" t="str">
        <f>IFERROR(VLOOKUP($A1235,'Grade 7'!$H$2:$N$501,5,0),"-")</f>
        <v/>
      </c>
      <c r="E1235" s="25">
        <f>IFERROR(VLOOKUP($A1235,'Grade 7'!$H$2:$N$501,6,0),"-")</f>
        <v>0</v>
      </c>
      <c r="F1235" s="33">
        <f>IFERROR(VLOOKUP($A1235,'Grade 7'!$H$2:$N$501,7,0),"-")</f>
        <v>0</v>
      </c>
      <c r="G1235" s="6"/>
      <c r="H1235" s="13">
        <f t="shared" si="164"/>
        <v>3</v>
      </c>
      <c r="I1235" s="17"/>
      <c r="J1235" s="14" t="str">
        <f t="shared" si="160"/>
        <v>K.M.A Boys Secondary School</v>
      </c>
      <c r="K1235" s="13" t="s">
        <v>24</v>
      </c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26">
        <f t="shared" si="159"/>
        <v>0</v>
      </c>
      <c r="W1235" s="6"/>
      <c r="X1235" s="6"/>
      <c r="Y1235" s="6"/>
      <c r="Z1235" s="20">
        <f t="shared" si="163"/>
        <v>0</v>
      </c>
      <c r="AA1235" s="20"/>
      <c r="AB1235" s="2">
        <f t="shared" si="161"/>
        <v>0</v>
      </c>
      <c r="AC1235" s="2">
        <f t="shared" si="162"/>
        <v>10</v>
      </c>
      <c r="AD1235" s="20">
        <f t="shared" si="165"/>
        <v>204</v>
      </c>
    </row>
    <row r="1236" spans="1:30" hidden="1" x14ac:dyDescent="0.35">
      <c r="A1236" s="13">
        <v>412</v>
      </c>
      <c r="B1236" s="25" t="str">
        <f>IFERROR(VLOOKUP($A1236,'Grade 7'!$H$2:$N$501,3,0),"-")</f>
        <v>M23-0405-412</v>
      </c>
      <c r="C1236" s="25" t="str">
        <f>IFERROR(VLOOKUP($A1236,'Grade 7'!$H$2:$N$501,4,0),"-")</f>
        <v/>
      </c>
      <c r="D1236" s="25" t="str">
        <f>IFERROR(VLOOKUP($A1236,'Grade 7'!$H$2:$N$501,5,0),"-")</f>
        <v/>
      </c>
      <c r="E1236" s="25">
        <f>IFERROR(VLOOKUP($A1236,'Grade 7'!$H$2:$N$501,6,0),"-")</f>
        <v>0</v>
      </c>
      <c r="F1236" s="33">
        <f>IFERROR(VLOOKUP($A1236,'Grade 7'!$H$2:$N$501,7,0),"-")</f>
        <v>0</v>
      </c>
      <c r="G1236" s="6"/>
      <c r="H1236" s="13">
        <f t="shared" si="164"/>
        <v>1</v>
      </c>
      <c r="I1236" s="17"/>
      <c r="J1236" s="14" t="str">
        <f t="shared" si="160"/>
        <v>K.M.A Boys Secondary School</v>
      </c>
      <c r="K1236" s="13" t="s">
        <v>24</v>
      </c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26">
        <f t="shared" si="159"/>
        <v>0</v>
      </c>
      <c r="W1236" s="6"/>
      <c r="X1236" s="6"/>
      <c r="Y1236" s="6"/>
      <c r="Z1236" s="20">
        <f t="shared" si="163"/>
        <v>0</v>
      </c>
      <c r="AA1236" s="20"/>
      <c r="AB1236" s="2">
        <f t="shared" si="161"/>
        <v>0</v>
      </c>
      <c r="AC1236" s="2">
        <f t="shared" si="162"/>
        <v>10</v>
      </c>
      <c r="AD1236" s="20">
        <f t="shared" si="165"/>
        <v>204</v>
      </c>
    </row>
    <row r="1237" spans="1:30" hidden="1" x14ac:dyDescent="0.35">
      <c r="A1237" s="13">
        <v>412</v>
      </c>
      <c r="B1237" s="25" t="str">
        <f>IFERROR(VLOOKUP($A1237,'Grade 7'!$H$2:$N$501,3,0),"-")</f>
        <v>M23-0405-412</v>
      </c>
      <c r="C1237" s="25" t="str">
        <f>IFERROR(VLOOKUP($A1237,'Grade 7'!$H$2:$N$501,4,0),"-")</f>
        <v/>
      </c>
      <c r="D1237" s="25" t="str">
        <f>IFERROR(VLOOKUP($A1237,'Grade 7'!$H$2:$N$501,5,0),"-")</f>
        <v/>
      </c>
      <c r="E1237" s="25">
        <f>IFERROR(VLOOKUP($A1237,'Grade 7'!$H$2:$N$501,6,0),"-")</f>
        <v>0</v>
      </c>
      <c r="F1237" s="33">
        <f>IFERROR(VLOOKUP($A1237,'Grade 7'!$H$2:$N$501,7,0),"-")</f>
        <v>0</v>
      </c>
      <c r="G1237" s="6"/>
      <c r="H1237" s="13">
        <f t="shared" si="164"/>
        <v>2</v>
      </c>
      <c r="I1237" s="17"/>
      <c r="J1237" s="14" t="str">
        <f t="shared" si="160"/>
        <v>K.M.A Boys Secondary School</v>
      </c>
      <c r="K1237" s="13" t="s">
        <v>24</v>
      </c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26">
        <f t="shared" si="159"/>
        <v>0</v>
      </c>
      <c r="W1237" s="6"/>
      <c r="X1237" s="6"/>
      <c r="Y1237" s="6"/>
      <c r="Z1237" s="20">
        <f t="shared" si="163"/>
        <v>0</v>
      </c>
      <c r="AA1237" s="20"/>
      <c r="AB1237" s="2">
        <f t="shared" si="161"/>
        <v>0</v>
      </c>
      <c r="AC1237" s="2">
        <f t="shared" si="162"/>
        <v>10</v>
      </c>
      <c r="AD1237" s="20">
        <f t="shared" si="165"/>
        <v>204</v>
      </c>
    </row>
    <row r="1238" spans="1:30" hidden="1" x14ac:dyDescent="0.35">
      <c r="A1238" s="13">
        <v>412</v>
      </c>
      <c r="B1238" s="25" t="str">
        <f>IFERROR(VLOOKUP($A1238,'Grade 7'!$H$2:$N$501,3,0),"-")</f>
        <v>M23-0405-412</v>
      </c>
      <c r="C1238" s="25" t="str">
        <f>IFERROR(VLOOKUP($A1238,'Grade 7'!$H$2:$N$501,4,0),"-")</f>
        <v/>
      </c>
      <c r="D1238" s="25" t="str">
        <f>IFERROR(VLOOKUP($A1238,'Grade 7'!$H$2:$N$501,5,0),"-")</f>
        <v/>
      </c>
      <c r="E1238" s="25">
        <f>IFERROR(VLOOKUP($A1238,'Grade 7'!$H$2:$N$501,6,0),"-")</f>
        <v>0</v>
      </c>
      <c r="F1238" s="33">
        <f>IFERROR(VLOOKUP($A1238,'Grade 7'!$H$2:$N$501,7,0),"-")</f>
        <v>0</v>
      </c>
      <c r="G1238" s="6"/>
      <c r="H1238" s="13">
        <f t="shared" si="164"/>
        <v>3</v>
      </c>
      <c r="I1238" s="17"/>
      <c r="J1238" s="14" t="str">
        <f t="shared" si="160"/>
        <v>K.M.A Boys Secondary School</v>
      </c>
      <c r="K1238" s="13" t="s">
        <v>24</v>
      </c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26">
        <f t="shared" si="159"/>
        <v>0</v>
      </c>
      <c r="W1238" s="6"/>
      <c r="X1238" s="6"/>
      <c r="Y1238" s="6"/>
      <c r="Z1238" s="20">
        <f t="shared" si="163"/>
        <v>0</v>
      </c>
      <c r="AA1238" s="20"/>
      <c r="AB1238" s="2">
        <f t="shared" si="161"/>
        <v>0</v>
      </c>
      <c r="AC1238" s="2">
        <f t="shared" si="162"/>
        <v>10</v>
      </c>
      <c r="AD1238" s="20">
        <f t="shared" si="165"/>
        <v>204</v>
      </c>
    </row>
    <row r="1239" spans="1:30" hidden="1" x14ac:dyDescent="0.35">
      <c r="A1239" s="13">
        <v>413</v>
      </c>
      <c r="B1239" s="25" t="str">
        <f>IFERROR(VLOOKUP($A1239,'Grade 7'!$H$2:$N$501,3,0),"-")</f>
        <v>M23-0405-413</v>
      </c>
      <c r="C1239" s="25" t="str">
        <f>IFERROR(VLOOKUP($A1239,'Grade 7'!$H$2:$N$501,4,0),"-")</f>
        <v/>
      </c>
      <c r="D1239" s="25" t="str">
        <f>IFERROR(VLOOKUP($A1239,'Grade 7'!$H$2:$N$501,5,0),"-")</f>
        <v/>
      </c>
      <c r="E1239" s="25">
        <f>IFERROR(VLOOKUP($A1239,'Grade 7'!$H$2:$N$501,6,0),"-")</f>
        <v>0</v>
      </c>
      <c r="F1239" s="33">
        <f>IFERROR(VLOOKUP($A1239,'Grade 7'!$H$2:$N$501,7,0),"-")</f>
        <v>0</v>
      </c>
      <c r="G1239" s="6"/>
      <c r="H1239" s="13">
        <f t="shared" si="164"/>
        <v>1</v>
      </c>
      <c r="I1239" s="17"/>
      <c r="J1239" s="14" t="str">
        <f t="shared" si="160"/>
        <v>K.M.A Boys Secondary School</v>
      </c>
      <c r="K1239" s="13" t="s">
        <v>24</v>
      </c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26">
        <f t="shared" si="159"/>
        <v>0</v>
      </c>
      <c r="W1239" s="6"/>
      <c r="X1239" s="6"/>
      <c r="Y1239" s="6"/>
      <c r="Z1239" s="20">
        <f t="shared" si="163"/>
        <v>0</v>
      </c>
      <c r="AA1239" s="20"/>
      <c r="AB1239" s="2">
        <f t="shared" si="161"/>
        <v>0</v>
      </c>
      <c r="AC1239" s="2">
        <f t="shared" si="162"/>
        <v>10</v>
      </c>
      <c r="AD1239" s="20">
        <f t="shared" si="165"/>
        <v>204</v>
      </c>
    </row>
    <row r="1240" spans="1:30" hidden="1" x14ac:dyDescent="0.35">
      <c r="A1240" s="13">
        <v>413</v>
      </c>
      <c r="B1240" s="25" t="str">
        <f>IFERROR(VLOOKUP($A1240,'Grade 7'!$H$2:$N$501,3,0),"-")</f>
        <v>M23-0405-413</v>
      </c>
      <c r="C1240" s="25" t="str">
        <f>IFERROR(VLOOKUP($A1240,'Grade 7'!$H$2:$N$501,4,0),"-")</f>
        <v/>
      </c>
      <c r="D1240" s="25" t="str">
        <f>IFERROR(VLOOKUP($A1240,'Grade 7'!$H$2:$N$501,5,0),"-")</f>
        <v/>
      </c>
      <c r="E1240" s="25">
        <f>IFERROR(VLOOKUP($A1240,'Grade 7'!$H$2:$N$501,6,0),"-")</f>
        <v>0</v>
      </c>
      <c r="F1240" s="33">
        <f>IFERROR(VLOOKUP($A1240,'Grade 7'!$H$2:$N$501,7,0),"-")</f>
        <v>0</v>
      </c>
      <c r="G1240" s="6"/>
      <c r="H1240" s="13">
        <f t="shared" si="164"/>
        <v>2</v>
      </c>
      <c r="I1240" s="17"/>
      <c r="J1240" s="14" t="str">
        <f t="shared" si="160"/>
        <v>K.M.A Boys Secondary School</v>
      </c>
      <c r="K1240" s="13" t="s">
        <v>24</v>
      </c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26">
        <f t="shared" si="159"/>
        <v>0</v>
      </c>
      <c r="W1240" s="6"/>
      <c r="X1240" s="6"/>
      <c r="Y1240" s="6"/>
      <c r="Z1240" s="20">
        <f t="shared" si="163"/>
        <v>0</v>
      </c>
      <c r="AA1240" s="20"/>
      <c r="AB1240" s="2">
        <f t="shared" si="161"/>
        <v>0</v>
      </c>
      <c r="AC1240" s="2">
        <f t="shared" si="162"/>
        <v>10</v>
      </c>
      <c r="AD1240" s="20">
        <f t="shared" si="165"/>
        <v>204</v>
      </c>
    </row>
    <row r="1241" spans="1:30" hidden="1" x14ac:dyDescent="0.35">
      <c r="A1241" s="13">
        <v>413</v>
      </c>
      <c r="B1241" s="25" t="str">
        <f>IFERROR(VLOOKUP($A1241,'Grade 7'!$H$2:$N$501,3,0),"-")</f>
        <v>M23-0405-413</v>
      </c>
      <c r="C1241" s="25" t="str">
        <f>IFERROR(VLOOKUP($A1241,'Grade 7'!$H$2:$N$501,4,0),"-")</f>
        <v/>
      </c>
      <c r="D1241" s="25" t="str">
        <f>IFERROR(VLOOKUP($A1241,'Grade 7'!$H$2:$N$501,5,0),"-")</f>
        <v/>
      </c>
      <c r="E1241" s="25">
        <f>IFERROR(VLOOKUP($A1241,'Grade 7'!$H$2:$N$501,6,0),"-")</f>
        <v>0</v>
      </c>
      <c r="F1241" s="33">
        <f>IFERROR(VLOOKUP($A1241,'Grade 7'!$H$2:$N$501,7,0),"-")</f>
        <v>0</v>
      </c>
      <c r="G1241" s="6"/>
      <c r="H1241" s="13">
        <f t="shared" si="164"/>
        <v>3</v>
      </c>
      <c r="I1241" s="17"/>
      <c r="J1241" s="14" t="str">
        <f t="shared" si="160"/>
        <v>K.M.A Boys Secondary School</v>
      </c>
      <c r="K1241" s="13" t="s">
        <v>24</v>
      </c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26">
        <f t="shared" si="159"/>
        <v>0</v>
      </c>
      <c r="W1241" s="6"/>
      <c r="X1241" s="6"/>
      <c r="Y1241" s="6"/>
      <c r="Z1241" s="20">
        <f t="shared" si="163"/>
        <v>0</v>
      </c>
      <c r="AA1241" s="20"/>
      <c r="AB1241" s="2">
        <f t="shared" si="161"/>
        <v>0</v>
      </c>
      <c r="AC1241" s="2">
        <f t="shared" si="162"/>
        <v>10</v>
      </c>
      <c r="AD1241" s="20">
        <f t="shared" si="165"/>
        <v>204</v>
      </c>
    </row>
    <row r="1242" spans="1:30" hidden="1" x14ac:dyDescent="0.35">
      <c r="A1242" s="13">
        <v>414</v>
      </c>
      <c r="B1242" s="25" t="str">
        <f>IFERROR(VLOOKUP($A1242,'Grade 7'!$H$2:$N$501,3,0),"-")</f>
        <v>M23-0405-414</v>
      </c>
      <c r="C1242" s="25" t="str">
        <f>IFERROR(VLOOKUP($A1242,'Grade 7'!$H$2:$N$501,4,0),"-")</f>
        <v/>
      </c>
      <c r="D1242" s="25" t="str">
        <f>IFERROR(VLOOKUP($A1242,'Grade 7'!$H$2:$N$501,5,0),"-")</f>
        <v/>
      </c>
      <c r="E1242" s="25">
        <f>IFERROR(VLOOKUP($A1242,'Grade 7'!$H$2:$N$501,6,0),"-")</f>
        <v>0</v>
      </c>
      <c r="F1242" s="33">
        <f>IFERROR(VLOOKUP($A1242,'Grade 7'!$H$2:$N$501,7,0),"-")</f>
        <v>0</v>
      </c>
      <c r="G1242" s="6"/>
      <c r="H1242" s="13">
        <f t="shared" si="164"/>
        <v>1</v>
      </c>
      <c r="I1242" s="17"/>
      <c r="J1242" s="14" t="str">
        <f t="shared" si="160"/>
        <v>K.M.A Boys Secondary School</v>
      </c>
      <c r="K1242" s="13" t="s">
        <v>24</v>
      </c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26">
        <f t="shared" si="159"/>
        <v>0</v>
      </c>
      <c r="W1242" s="6"/>
      <c r="X1242" s="6"/>
      <c r="Y1242" s="6"/>
      <c r="Z1242" s="20">
        <f t="shared" si="163"/>
        <v>0</v>
      </c>
      <c r="AA1242" s="20"/>
      <c r="AB1242" s="2">
        <f t="shared" si="161"/>
        <v>0</v>
      </c>
      <c r="AC1242" s="2">
        <f t="shared" si="162"/>
        <v>10</v>
      </c>
      <c r="AD1242" s="20">
        <f t="shared" si="165"/>
        <v>204</v>
      </c>
    </row>
    <row r="1243" spans="1:30" hidden="1" x14ac:dyDescent="0.35">
      <c r="A1243" s="13">
        <v>414</v>
      </c>
      <c r="B1243" s="25" t="str">
        <f>IFERROR(VLOOKUP($A1243,'Grade 7'!$H$2:$N$501,3,0),"-")</f>
        <v>M23-0405-414</v>
      </c>
      <c r="C1243" s="25" t="str">
        <f>IFERROR(VLOOKUP($A1243,'Grade 7'!$H$2:$N$501,4,0),"-")</f>
        <v/>
      </c>
      <c r="D1243" s="25" t="str">
        <f>IFERROR(VLOOKUP($A1243,'Grade 7'!$H$2:$N$501,5,0),"-")</f>
        <v/>
      </c>
      <c r="E1243" s="25">
        <f>IFERROR(VLOOKUP($A1243,'Grade 7'!$H$2:$N$501,6,0),"-")</f>
        <v>0</v>
      </c>
      <c r="F1243" s="33">
        <f>IFERROR(VLOOKUP($A1243,'Grade 7'!$H$2:$N$501,7,0),"-")</f>
        <v>0</v>
      </c>
      <c r="G1243" s="6"/>
      <c r="H1243" s="13">
        <f t="shared" si="164"/>
        <v>2</v>
      </c>
      <c r="I1243" s="17"/>
      <c r="J1243" s="14" t="str">
        <f t="shared" si="160"/>
        <v>K.M.A Boys Secondary School</v>
      </c>
      <c r="K1243" s="13" t="s">
        <v>24</v>
      </c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26">
        <f t="shared" si="159"/>
        <v>0</v>
      </c>
      <c r="W1243" s="6"/>
      <c r="X1243" s="6"/>
      <c r="Y1243" s="6"/>
      <c r="Z1243" s="20">
        <f t="shared" si="163"/>
        <v>0</v>
      </c>
      <c r="AA1243" s="20"/>
      <c r="AB1243" s="2">
        <f t="shared" si="161"/>
        <v>0</v>
      </c>
      <c r="AC1243" s="2">
        <f t="shared" si="162"/>
        <v>10</v>
      </c>
      <c r="AD1243" s="20">
        <f t="shared" si="165"/>
        <v>204</v>
      </c>
    </row>
    <row r="1244" spans="1:30" hidden="1" x14ac:dyDescent="0.35">
      <c r="A1244" s="13">
        <v>414</v>
      </c>
      <c r="B1244" s="25" t="str">
        <f>IFERROR(VLOOKUP($A1244,'Grade 7'!$H$2:$N$501,3,0),"-")</f>
        <v>M23-0405-414</v>
      </c>
      <c r="C1244" s="25" t="str">
        <f>IFERROR(VLOOKUP($A1244,'Grade 7'!$H$2:$N$501,4,0),"-")</f>
        <v/>
      </c>
      <c r="D1244" s="25" t="str">
        <f>IFERROR(VLOOKUP($A1244,'Grade 7'!$H$2:$N$501,5,0),"-")</f>
        <v/>
      </c>
      <c r="E1244" s="25">
        <f>IFERROR(VLOOKUP($A1244,'Grade 7'!$H$2:$N$501,6,0),"-")</f>
        <v>0</v>
      </c>
      <c r="F1244" s="33">
        <f>IFERROR(VLOOKUP($A1244,'Grade 7'!$H$2:$N$501,7,0),"-")</f>
        <v>0</v>
      </c>
      <c r="G1244" s="6"/>
      <c r="H1244" s="13">
        <f t="shared" si="164"/>
        <v>3</v>
      </c>
      <c r="I1244" s="17"/>
      <c r="J1244" s="14" t="str">
        <f t="shared" si="160"/>
        <v>K.M.A Boys Secondary School</v>
      </c>
      <c r="K1244" s="13" t="s">
        <v>24</v>
      </c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26">
        <f t="shared" si="159"/>
        <v>0</v>
      </c>
      <c r="W1244" s="6"/>
      <c r="X1244" s="6"/>
      <c r="Y1244" s="6"/>
      <c r="Z1244" s="20">
        <f t="shared" si="163"/>
        <v>0</v>
      </c>
      <c r="AA1244" s="20"/>
      <c r="AB1244" s="2">
        <f t="shared" si="161"/>
        <v>0</v>
      </c>
      <c r="AC1244" s="2">
        <f t="shared" si="162"/>
        <v>10</v>
      </c>
      <c r="AD1244" s="20">
        <f t="shared" si="165"/>
        <v>204</v>
      </c>
    </row>
    <row r="1245" spans="1:30" hidden="1" x14ac:dyDescent="0.35">
      <c r="A1245" s="13">
        <v>415</v>
      </c>
      <c r="B1245" s="25" t="str">
        <f>IFERROR(VLOOKUP($A1245,'Grade 7'!$H$2:$N$501,3,0),"-")</f>
        <v>M23-0405-415</v>
      </c>
      <c r="C1245" s="25" t="str">
        <f>IFERROR(VLOOKUP($A1245,'Grade 7'!$H$2:$N$501,4,0),"-")</f>
        <v/>
      </c>
      <c r="D1245" s="25" t="str">
        <f>IFERROR(VLOOKUP($A1245,'Grade 7'!$H$2:$N$501,5,0),"-")</f>
        <v/>
      </c>
      <c r="E1245" s="25">
        <f>IFERROR(VLOOKUP($A1245,'Grade 7'!$H$2:$N$501,6,0),"-")</f>
        <v>0</v>
      </c>
      <c r="F1245" s="33">
        <f>IFERROR(VLOOKUP($A1245,'Grade 7'!$H$2:$N$501,7,0),"-")</f>
        <v>0</v>
      </c>
      <c r="G1245" s="6"/>
      <c r="H1245" s="13">
        <f t="shared" si="164"/>
        <v>1</v>
      </c>
      <c r="I1245" s="17"/>
      <c r="J1245" s="14" t="str">
        <f t="shared" si="160"/>
        <v>K.M.A Boys Secondary School</v>
      </c>
      <c r="K1245" s="13" t="s">
        <v>24</v>
      </c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26">
        <f t="shared" si="159"/>
        <v>0</v>
      </c>
      <c r="W1245" s="6"/>
      <c r="X1245" s="6"/>
      <c r="Y1245" s="6"/>
      <c r="Z1245" s="20">
        <f t="shared" si="163"/>
        <v>0</v>
      </c>
      <c r="AA1245" s="20"/>
      <c r="AB1245" s="2">
        <f t="shared" si="161"/>
        <v>0</v>
      </c>
      <c r="AC1245" s="2">
        <f t="shared" si="162"/>
        <v>10</v>
      </c>
      <c r="AD1245" s="20">
        <f t="shared" si="165"/>
        <v>204</v>
      </c>
    </row>
    <row r="1246" spans="1:30" hidden="1" x14ac:dyDescent="0.35">
      <c r="A1246" s="13">
        <v>415</v>
      </c>
      <c r="B1246" s="25" t="str">
        <f>IFERROR(VLOOKUP($A1246,'Grade 7'!$H$2:$N$501,3,0),"-")</f>
        <v>M23-0405-415</v>
      </c>
      <c r="C1246" s="25" t="str">
        <f>IFERROR(VLOOKUP($A1246,'Grade 7'!$H$2:$N$501,4,0),"-")</f>
        <v/>
      </c>
      <c r="D1246" s="25" t="str">
        <f>IFERROR(VLOOKUP($A1246,'Grade 7'!$H$2:$N$501,5,0),"-")</f>
        <v/>
      </c>
      <c r="E1246" s="25">
        <f>IFERROR(VLOOKUP($A1246,'Grade 7'!$H$2:$N$501,6,0),"-")</f>
        <v>0</v>
      </c>
      <c r="F1246" s="33">
        <f>IFERROR(VLOOKUP($A1246,'Grade 7'!$H$2:$N$501,7,0),"-")</f>
        <v>0</v>
      </c>
      <c r="G1246" s="6"/>
      <c r="H1246" s="13">
        <f t="shared" si="164"/>
        <v>2</v>
      </c>
      <c r="I1246" s="17"/>
      <c r="J1246" s="14" t="str">
        <f t="shared" si="160"/>
        <v>K.M.A Boys Secondary School</v>
      </c>
      <c r="K1246" s="13" t="s">
        <v>24</v>
      </c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26">
        <f t="shared" si="159"/>
        <v>0</v>
      </c>
      <c r="W1246" s="6"/>
      <c r="X1246" s="6"/>
      <c r="Y1246" s="6"/>
      <c r="Z1246" s="20">
        <f t="shared" si="163"/>
        <v>0</v>
      </c>
      <c r="AA1246" s="20"/>
      <c r="AB1246" s="2">
        <f t="shared" si="161"/>
        <v>0</v>
      </c>
      <c r="AC1246" s="2">
        <f t="shared" si="162"/>
        <v>10</v>
      </c>
      <c r="AD1246" s="20">
        <f t="shared" si="165"/>
        <v>204</v>
      </c>
    </row>
    <row r="1247" spans="1:30" hidden="1" x14ac:dyDescent="0.35">
      <c r="A1247" s="13">
        <v>415</v>
      </c>
      <c r="B1247" s="25" t="str">
        <f>IFERROR(VLOOKUP($A1247,'Grade 7'!$H$2:$N$501,3,0),"-")</f>
        <v>M23-0405-415</v>
      </c>
      <c r="C1247" s="25" t="str">
        <f>IFERROR(VLOOKUP($A1247,'Grade 7'!$H$2:$N$501,4,0),"-")</f>
        <v/>
      </c>
      <c r="D1247" s="25" t="str">
        <f>IFERROR(VLOOKUP($A1247,'Grade 7'!$H$2:$N$501,5,0),"-")</f>
        <v/>
      </c>
      <c r="E1247" s="25">
        <f>IFERROR(VLOOKUP($A1247,'Grade 7'!$H$2:$N$501,6,0),"-")</f>
        <v>0</v>
      </c>
      <c r="F1247" s="33">
        <f>IFERROR(VLOOKUP($A1247,'Grade 7'!$H$2:$N$501,7,0),"-")</f>
        <v>0</v>
      </c>
      <c r="G1247" s="6"/>
      <c r="H1247" s="13">
        <f t="shared" si="164"/>
        <v>3</v>
      </c>
      <c r="I1247" s="17"/>
      <c r="J1247" s="14" t="str">
        <f t="shared" si="160"/>
        <v>K.M.A Boys Secondary School</v>
      </c>
      <c r="K1247" s="13" t="s">
        <v>24</v>
      </c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26">
        <f t="shared" si="159"/>
        <v>0</v>
      </c>
      <c r="W1247" s="6"/>
      <c r="X1247" s="6"/>
      <c r="Y1247" s="6"/>
      <c r="Z1247" s="20">
        <f t="shared" si="163"/>
        <v>0</v>
      </c>
      <c r="AA1247" s="20"/>
      <c r="AB1247" s="2">
        <f t="shared" si="161"/>
        <v>0</v>
      </c>
      <c r="AC1247" s="2">
        <f t="shared" si="162"/>
        <v>10</v>
      </c>
      <c r="AD1247" s="20">
        <f t="shared" si="165"/>
        <v>204</v>
      </c>
    </row>
    <row r="1248" spans="1:30" hidden="1" x14ac:dyDescent="0.35">
      <c r="A1248" s="13">
        <v>416</v>
      </c>
      <c r="B1248" s="25" t="str">
        <f>IFERROR(VLOOKUP($A1248,'Grade 7'!$H$2:$N$501,3,0),"-")</f>
        <v>M23-0405-416</v>
      </c>
      <c r="C1248" s="25" t="str">
        <f>IFERROR(VLOOKUP($A1248,'Grade 7'!$H$2:$N$501,4,0),"-")</f>
        <v/>
      </c>
      <c r="D1248" s="25" t="str">
        <f>IFERROR(VLOOKUP($A1248,'Grade 7'!$H$2:$N$501,5,0),"-")</f>
        <v/>
      </c>
      <c r="E1248" s="25">
        <f>IFERROR(VLOOKUP($A1248,'Grade 7'!$H$2:$N$501,6,0),"-")</f>
        <v>0</v>
      </c>
      <c r="F1248" s="33">
        <f>IFERROR(VLOOKUP($A1248,'Grade 7'!$H$2:$N$501,7,0),"-")</f>
        <v>0</v>
      </c>
      <c r="G1248" s="6"/>
      <c r="H1248" s="13">
        <f t="shared" si="164"/>
        <v>1</v>
      </c>
      <c r="I1248" s="17"/>
      <c r="J1248" s="14" t="str">
        <f t="shared" si="160"/>
        <v>K.M.A Boys Secondary School</v>
      </c>
      <c r="K1248" s="13" t="s">
        <v>24</v>
      </c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26">
        <f t="shared" si="159"/>
        <v>0</v>
      </c>
      <c r="W1248" s="6"/>
      <c r="X1248" s="6"/>
      <c r="Y1248" s="6"/>
      <c r="Z1248" s="20">
        <f t="shared" si="163"/>
        <v>0</v>
      </c>
      <c r="AA1248" s="20"/>
      <c r="AB1248" s="2">
        <f t="shared" si="161"/>
        <v>0</v>
      </c>
      <c r="AC1248" s="2">
        <f t="shared" si="162"/>
        <v>10</v>
      </c>
      <c r="AD1248" s="20">
        <f t="shared" si="165"/>
        <v>204</v>
      </c>
    </row>
    <row r="1249" spans="1:30" hidden="1" x14ac:dyDescent="0.35">
      <c r="A1249" s="13">
        <v>416</v>
      </c>
      <c r="B1249" s="25" t="str">
        <f>IFERROR(VLOOKUP($A1249,'Grade 7'!$H$2:$N$501,3,0),"-")</f>
        <v>M23-0405-416</v>
      </c>
      <c r="C1249" s="25" t="str">
        <f>IFERROR(VLOOKUP($A1249,'Grade 7'!$H$2:$N$501,4,0),"-")</f>
        <v/>
      </c>
      <c r="D1249" s="25" t="str">
        <f>IFERROR(VLOOKUP($A1249,'Grade 7'!$H$2:$N$501,5,0),"-")</f>
        <v/>
      </c>
      <c r="E1249" s="25">
        <f>IFERROR(VLOOKUP($A1249,'Grade 7'!$H$2:$N$501,6,0),"-")</f>
        <v>0</v>
      </c>
      <c r="F1249" s="33">
        <f>IFERROR(VLOOKUP($A1249,'Grade 7'!$H$2:$N$501,7,0),"-")</f>
        <v>0</v>
      </c>
      <c r="G1249" s="6"/>
      <c r="H1249" s="13">
        <f t="shared" si="164"/>
        <v>2</v>
      </c>
      <c r="I1249" s="17"/>
      <c r="J1249" s="14" t="str">
        <f t="shared" si="160"/>
        <v>K.M.A Boys Secondary School</v>
      </c>
      <c r="K1249" s="13" t="s">
        <v>24</v>
      </c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26">
        <f t="shared" si="159"/>
        <v>0</v>
      </c>
      <c r="W1249" s="6"/>
      <c r="X1249" s="6"/>
      <c r="Y1249" s="6"/>
      <c r="Z1249" s="20">
        <f t="shared" si="163"/>
        <v>0</v>
      </c>
      <c r="AA1249" s="20"/>
      <c r="AB1249" s="2">
        <f t="shared" si="161"/>
        <v>0</v>
      </c>
      <c r="AC1249" s="2">
        <f t="shared" si="162"/>
        <v>10</v>
      </c>
      <c r="AD1249" s="20">
        <f t="shared" si="165"/>
        <v>204</v>
      </c>
    </row>
    <row r="1250" spans="1:30" hidden="1" x14ac:dyDescent="0.35">
      <c r="A1250" s="13">
        <v>416</v>
      </c>
      <c r="B1250" s="25" t="str">
        <f>IFERROR(VLOOKUP($A1250,'Grade 7'!$H$2:$N$501,3,0),"-")</f>
        <v>M23-0405-416</v>
      </c>
      <c r="C1250" s="25" t="str">
        <f>IFERROR(VLOOKUP($A1250,'Grade 7'!$H$2:$N$501,4,0),"-")</f>
        <v/>
      </c>
      <c r="D1250" s="25" t="str">
        <f>IFERROR(VLOOKUP($A1250,'Grade 7'!$H$2:$N$501,5,0),"-")</f>
        <v/>
      </c>
      <c r="E1250" s="25">
        <f>IFERROR(VLOOKUP($A1250,'Grade 7'!$H$2:$N$501,6,0),"-")</f>
        <v>0</v>
      </c>
      <c r="F1250" s="33">
        <f>IFERROR(VLOOKUP($A1250,'Grade 7'!$H$2:$N$501,7,0),"-")</f>
        <v>0</v>
      </c>
      <c r="G1250" s="6"/>
      <c r="H1250" s="13">
        <f t="shared" si="164"/>
        <v>3</v>
      </c>
      <c r="I1250" s="17"/>
      <c r="J1250" s="14" t="str">
        <f t="shared" si="160"/>
        <v>K.M.A Boys Secondary School</v>
      </c>
      <c r="K1250" s="13" t="s">
        <v>24</v>
      </c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26">
        <f t="shared" si="159"/>
        <v>0</v>
      </c>
      <c r="W1250" s="6"/>
      <c r="X1250" s="6"/>
      <c r="Y1250" s="6"/>
      <c r="Z1250" s="20">
        <f t="shared" si="163"/>
        <v>0</v>
      </c>
      <c r="AA1250" s="20"/>
      <c r="AB1250" s="2">
        <f t="shared" si="161"/>
        <v>0</v>
      </c>
      <c r="AC1250" s="2">
        <f t="shared" si="162"/>
        <v>10</v>
      </c>
      <c r="AD1250" s="20">
        <f t="shared" si="165"/>
        <v>204</v>
      </c>
    </row>
    <row r="1251" spans="1:30" hidden="1" x14ac:dyDescent="0.35">
      <c r="A1251" s="13">
        <v>417</v>
      </c>
      <c r="B1251" s="25" t="str">
        <f>IFERROR(VLOOKUP($A1251,'Grade 7'!$H$2:$N$501,3,0),"-")</f>
        <v>M23-0405-417</v>
      </c>
      <c r="C1251" s="25" t="str">
        <f>IFERROR(VLOOKUP($A1251,'Grade 7'!$H$2:$N$501,4,0),"-")</f>
        <v/>
      </c>
      <c r="D1251" s="25" t="str">
        <f>IFERROR(VLOOKUP($A1251,'Grade 7'!$H$2:$N$501,5,0),"-")</f>
        <v/>
      </c>
      <c r="E1251" s="25">
        <f>IFERROR(VLOOKUP($A1251,'Grade 7'!$H$2:$N$501,6,0),"-")</f>
        <v>0</v>
      </c>
      <c r="F1251" s="33">
        <f>IFERROR(VLOOKUP($A1251,'Grade 7'!$H$2:$N$501,7,0),"-")</f>
        <v>0</v>
      </c>
      <c r="G1251" s="6"/>
      <c r="H1251" s="13">
        <f t="shared" si="164"/>
        <v>1</v>
      </c>
      <c r="I1251" s="17"/>
      <c r="J1251" s="14" t="str">
        <f t="shared" si="160"/>
        <v>K.M.A Boys Secondary School</v>
      </c>
      <c r="K1251" s="13" t="s">
        <v>24</v>
      </c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26">
        <f t="shared" si="159"/>
        <v>0</v>
      </c>
      <c r="W1251" s="6"/>
      <c r="X1251" s="6"/>
      <c r="Y1251" s="6"/>
      <c r="Z1251" s="20">
        <f t="shared" si="163"/>
        <v>0</v>
      </c>
      <c r="AA1251" s="20"/>
      <c r="AB1251" s="2">
        <f t="shared" si="161"/>
        <v>0</v>
      </c>
      <c r="AC1251" s="2">
        <f t="shared" si="162"/>
        <v>10</v>
      </c>
      <c r="AD1251" s="20">
        <f t="shared" si="165"/>
        <v>204</v>
      </c>
    </row>
    <row r="1252" spans="1:30" hidden="1" x14ac:dyDescent="0.35">
      <c r="A1252" s="13">
        <v>417</v>
      </c>
      <c r="B1252" s="25" t="str">
        <f>IFERROR(VLOOKUP($A1252,'Grade 7'!$H$2:$N$501,3,0),"-")</f>
        <v>M23-0405-417</v>
      </c>
      <c r="C1252" s="25" t="str">
        <f>IFERROR(VLOOKUP($A1252,'Grade 7'!$H$2:$N$501,4,0),"-")</f>
        <v/>
      </c>
      <c r="D1252" s="25" t="str">
        <f>IFERROR(VLOOKUP($A1252,'Grade 7'!$H$2:$N$501,5,0),"-")</f>
        <v/>
      </c>
      <c r="E1252" s="25">
        <f>IFERROR(VLOOKUP($A1252,'Grade 7'!$H$2:$N$501,6,0),"-")</f>
        <v>0</v>
      </c>
      <c r="F1252" s="33">
        <f>IFERROR(VLOOKUP($A1252,'Grade 7'!$H$2:$N$501,7,0),"-")</f>
        <v>0</v>
      </c>
      <c r="G1252" s="6"/>
      <c r="H1252" s="13">
        <f t="shared" si="164"/>
        <v>2</v>
      </c>
      <c r="I1252" s="17"/>
      <c r="J1252" s="14" t="str">
        <f t="shared" si="160"/>
        <v>K.M.A Boys Secondary School</v>
      </c>
      <c r="K1252" s="13" t="s">
        <v>24</v>
      </c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26">
        <f t="shared" ref="V1252:V1299" si="166">Z1252</f>
        <v>0</v>
      </c>
      <c r="W1252" s="6"/>
      <c r="X1252" s="6"/>
      <c r="Y1252" s="6"/>
      <c r="Z1252" s="20">
        <f t="shared" si="163"/>
        <v>0</v>
      </c>
      <c r="AA1252" s="20"/>
      <c r="AB1252" s="2">
        <f t="shared" si="161"/>
        <v>0</v>
      </c>
      <c r="AC1252" s="2">
        <f t="shared" si="162"/>
        <v>10</v>
      </c>
      <c r="AD1252" s="20">
        <f t="shared" si="165"/>
        <v>204</v>
      </c>
    </row>
    <row r="1253" spans="1:30" hidden="1" x14ac:dyDescent="0.35">
      <c r="A1253" s="13">
        <v>417</v>
      </c>
      <c r="B1253" s="25" t="str">
        <f>IFERROR(VLOOKUP($A1253,'Grade 7'!$H$2:$N$501,3,0),"-")</f>
        <v>M23-0405-417</v>
      </c>
      <c r="C1253" s="25" t="str">
        <f>IFERROR(VLOOKUP($A1253,'Grade 7'!$H$2:$N$501,4,0),"-")</f>
        <v/>
      </c>
      <c r="D1253" s="25" t="str">
        <f>IFERROR(VLOOKUP($A1253,'Grade 7'!$H$2:$N$501,5,0),"-")</f>
        <v/>
      </c>
      <c r="E1253" s="25">
        <f>IFERROR(VLOOKUP($A1253,'Grade 7'!$H$2:$N$501,6,0),"-")</f>
        <v>0</v>
      </c>
      <c r="F1253" s="33">
        <f>IFERROR(VLOOKUP($A1253,'Grade 7'!$H$2:$N$501,7,0),"-")</f>
        <v>0</v>
      </c>
      <c r="G1253" s="6"/>
      <c r="H1253" s="13">
        <f t="shared" si="164"/>
        <v>3</v>
      </c>
      <c r="I1253" s="17"/>
      <c r="J1253" s="14" t="str">
        <f t="shared" ref="J1253:J1300" si="167">IF($J$3="","",$J$3)</f>
        <v>K.M.A Boys Secondary School</v>
      </c>
      <c r="K1253" s="13" t="s">
        <v>24</v>
      </c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26">
        <f t="shared" si="166"/>
        <v>0</v>
      </c>
      <c r="W1253" s="6"/>
      <c r="X1253" s="6"/>
      <c r="Y1253" s="6"/>
      <c r="Z1253" s="20">
        <f t="shared" si="163"/>
        <v>0</v>
      </c>
      <c r="AA1253" s="20"/>
      <c r="AB1253" s="2">
        <f t="shared" si="161"/>
        <v>0</v>
      </c>
      <c r="AC1253" s="2">
        <f t="shared" si="162"/>
        <v>10</v>
      </c>
      <c r="AD1253" s="20">
        <f t="shared" si="165"/>
        <v>204</v>
      </c>
    </row>
    <row r="1254" spans="1:30" hidden="1" x14ac:dyDescent="0.35">
      <c r="A1254" s="13">
        <v>418</v>
      </c>
      <c r="B1254" s="25" t="str">
        <f>IFERROR(VLOOKUP($A1254,'Grade 7'!$H$2:$N$501,3,0),"-")</f>
        <v>M23-0405-418</v>
      </c>
      <c r="C1254" s="25" t="str">
        <f>IFERROR(VLOOKUP($A1254,'Grade 7'!$H$2:$N$501,4,0),"-")</f>
        <v/>
      </c>
      <c r="D1254" s="25" t="str">
        <f>IFERROR(VLOOKUP($A1254,'Grade 7'!$H$2:$N$501,5,0),"-")</f>
        <v/>
      </c>
      <c r="E1254" s="25">
        <f>IFERROR(VLOOKUP($A1254,'Grade 7'!$H$2:$N$501,6,0),"-")</f>
        <v>0</v>
      </c>
      <c r="F1254" s="33">
        <f>IFERROR(VLOOKUP($A1254,'Grade 7'!$H$2:$N$501,7,0),"-")</f>
        <v>0</v>
      </c>
      <c r="G1254" s="6"/>
      <c r="H1254" s="13">
        <f t="shared" si="164"/>
        <v>1</v>
      </c>
      <c r="I1254" s="17"/>
      <c r="J1254" s="14" t="str">
        <f t="shared" si="167"/>
        <v>K.M.A Boys Secondary School</v>
      </c>
      <c r="K1254" s="13" t="s">
        <v>24</v>
      </c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26">
        <f t="shared" si="166"/>
        <v>0</v>
      </c>
      <c r="W1254" s="6"/>
      <c r="X1254" s="6"/>
      <c r="Y1254" s="6"/>
      <c r="Z1254" s="20">
        <f t="shared" si="163"/>
        <v>0</v>
      </c>
      <c r="AA1254" s="20"/>
      <c r="AB1254" s="2">
        <f t="shared" si="161"/>
        <v>0</v>
      </c>
      <c r="AC1254" s="2">
        <f t="shared" si="162"/>
        <v>10</v>
      </c>
      <c r="AD1254" s="20">
        <f t="shared" si="165"/>
        <v>204</v>
      </c>
    </row>
    <row r="1255" spans="1:30" hidden="1" x14ac:dyDescent="0.35">
      <c r="A1255" s="13">
        <v>418</v>
      </c>
      <c r="B1255" s="25" t="str">
        <f>IFERROR(VLOOKUP($A1255,'Grade 7'!$H$2:$N$501,3,0),"-")</f>
        <v>M23-0405-418</v>
      </c>
      <c r="C1255" s="25" t="str">
        <f>IFERROR(VLOOKUP($A1255,'Grade 7'!$H$2:$N$501,4,0),"-")</f>
        <v/>
      </c>
      <c r="D1255" s="25" t="str">
        <f>IFERROR(VLOOKUP($A1255,'Grade 7'!$H$2:$N$501,5,0),"-")</f>
        <v/>
      </c>
      <c r="E1255" s="25">
        <f>IFERROR(VLOOKUP($A1255,'Grade 7'!$H$2:$N$501,6,0),"-")</f>
        <v>0</v>
      </c>
      <c r="F1255" s="33">
        <f>IFERROR(VLOOKUP($A1255,'Grade 7'!$H$2:$N$501,7,0),"-")</f>
        <v>0</v>
      </c>
      <c r="G1255" s="6"/>
      <c r="H1255" s="13">
        <f t="shared" si="164"/>
        <v>2</v>
      </c>
      <c r="I1255" s="17"/>
      <c r="J1255" s="14" t="str">
        <f t="shared" si="167"/>
        <v>K.M.A Boys Secondary School</v>
      </c>
      <c r="K1255" s="13" t="s">
        <v>24</v>
      </c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26">
        <f t="shared" si="166"/>
        <v>0</v>
      </c>
      <c r="W1255" s="6"/>
      <c r="X1255" s="6"/>
      <c r="Y1255" s="6"/>
      <c r="Z1255" s="20">
        <f t="shared" si="163"/>
        <v>0</v>
      </c>
      <c r="AA1255" s="20"/>
      <c r="AB1255" s="2">
        <f t="shared" ref="AB1255:AB1302" si="168">SUM(L1255:U1255)</f>
        <v>0</v>
      </c>
      <c r="AC1255" s="2">
        <f t="shared" ref="AC1255:AC1302" si="169">COUNTBLANK(L1255:U1255)</f>
        <v>10</v>
      </c>
      <c r="AD1255" s="20">
        <f t="shared" si="165"/>
        <v>204</v>
      </c>
    </row>
    <row r="1256" spans="1:30" hidden="1" x14ac:dyDescent="0.35">
      <c r="A1256" s="13">
        <v>418</v>
      </c>
      <c r="B1256" s="25" t="str">
        <f>IFERROR(VLOOKUP($A1256,'Grade 7'!$H$2:$N$501,3,0),"-")</f>
        <v>M23-0405-418</v>
      </c>
      <c r="C1256" s="25" t="str">
        <f>IFERROR(VLOOKUP($A1256,'Grade 7'!$H$2:$N$501,4,0),"-")</f>
        <v/>
      </c>
      <c r="D1256" s="25" t="str">
        <f>IFERROR(VLOOKUP($A1256,'Grade 7'!$H$2:$N$501,5,0),"-")</f>
        <v/>
      </c>
      <c r="E1256" s="25">
        <f>IFERROR(VLOOKUP($A1256,'Grade 7'!$H$2:$N$501,6,0),"-")</f>
        <v>0</v>
      </c>
      <c r="F1256" s="33">
        <f>IFERROR(VLOOKUP($A1256,'Grade 7'!$H$2:$N$501,7,0),"-")</f>
        <v>0</v>
      </c>
      <c r="G1256" s="6"/>
      <c r="H1256" s="13">
        <f t="shared" si="164"/>
        <v>3</v>
      </c>
      <c r="I1256" s="17"/>
      <c r="J1256" s="14" t="str">
        <f t="shared" si="167"/>
        <v>K.M.A Boys Secondary School</v>
      </c>
      <c r="K1256" s="13" t="s">
        <v>24</v>
      </c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26">
        <f t="shared" si="166"/>
        <v>0</v>
      </c>
      <c r="W1256" s="6"/>
      <c r="X1256" s="6"/>
      <c r="Y1256" s="6"/>
      <c r="Z1256" s="20">
        <f t="shared" si="163"/>
        <v>0</v>
      </c>
      <c r="AA1256" s="20"/>
      <c r="AB1256" s="2">
        <f t="shared" si="168"/>
        <v>0</v>
      </c>
      <c r="AC1256" s="2">
        <f t="shared" si="169"/>
        <v>10</v>
      </c>
      <c r="AD1256" s="20">
        <f t="shared" si="165"/>
        <v>204</v>
      </c>
    </row>
    <row r="1257" spans="1:30" hidden="1" x14ac:dyDescent="0.35">
      <c r="A1257" s="13">
        <v>419</v>
      </c>
      <c r="B1257" s="25" t="str">
        <f>IFERROR(VLOOKUP($A1257,'Grade 7'!$H$2:$N$501,3,0),"-")</f>
        <v>M23-0405-419</v>
      </c>
      <c r="C1257" s="25" t="str">
        <f>IFERROR(VLOOKUP($A1257,'Grade 7'!$H$2:$N$501,4,0),"-")</f>
        <v/>
      </c>
      <c r="D1257" s="25" t="str">
        <f>IFERROR(VLOOKUP($A1257,'Grade 7'!$H$2:$N$501,5,0),"-")</f>
        <v/>
      </c>
      <c r="E1257" s="25">
        <f>IFERROR(VLOOKUP($A1257,'Grade 7'!$H$2:$N$501,6,0),"-")</f>
        <v>0</v>
      </c>
      <c r="F1257" s="33">
        <f>IFERROR(VLOOKUP($A1257,'Grade 7'!$H$2:$N$501,7,0),"-")</f>
        <v>0</v>
      </c>
      <c r="G1257" s="6"/>
      <c r="H1257" s="13">
        <f t="shared" si="164"/>
        <v>1</v>
      </c>
      <c r="I1257" s="17"/>
      <c r="J1257" s="14" t="str">
        <f t="shared" si="167"/>
        <v>K.M.A Boys Secondary School</v>
      </c>
      <c r="K1257" s="13" t="s">
        <v>24</v>
      </c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26">
        <f t="shared" si="166"/>
        <v>0</v>
      </c>
      <c r="W1257" s="6"/>
      <c r="X1257" s="6"/>
      <c r="Y1257" s="6"/>
      <c r="Z1257" s="20">
        <f t="shared" si="163"/>
        <v>0</v>
      </c>
      <c r="AA1257" s="20"/>
      <c r="AB1257" s="2">
        <f t="shared" si="168"/>
        <v>0</v>
      </c>
      <c r="AC1257" s="2">
        <f t="shared" si="169"/>
        <v>10</v>
      </c>
      <c r="AD1257" s="20">
        <f t="shared" si="165"/>
        <v>204</v>
      </c>
    </row>
    <row r="1258" spans="1:30" hidden="1" x14ac:dyDescent="0.35">
      <c r="A1258" s="13">
        <v>419</v>
      </c>
      <c r="B1258" s="25" t="str">
        <f>IFERROR(VLOOKUP($A1258,'Grade 7'!$H$2:$N$501,3,0),"-")</f>
        <v>M23-0405-419</v>
      </c>
      <c r="C1258" s="25" t="str">
        <f>IFERROR(VLOOKUP($A1258,'Grade 7'!$H$2:$N$501,4,0),"-")</f>
        <v/>
      </c>
      <c r="D1258" s="25" t="str">
        <f>IFERROR(VLOOKUP($A1258,'Grade 7'!$H$2:$N$501,5,0),"-")</f>
        <v/>
      </c>
      <c r="E1258" s="25">
        <f>IFERROR(VLOOKUP($A1258,'Grade 7'!$H$2:$N$501,6,0),"-")</f>
        <v>0</v>
      </c>
      <c r="F1258" s="33">
        <f>IFERROR(VLOOKUP($A1258,'Grade 7'!$H$2:$N$501,7,0),"-")</f>
        <v>0</v>
      </c>
      <c r="G1258" s="6"/>
      <c r="H1258" s="13">
        <f t="shared" si="164"/>
        <v>2</v>
      </c>
      <c r="I1258" s="17"/>
      <c r="J1258" s="14" t="str">
        <f t="shared" si="167"/>
        <v>K.M.A Boys Secondary School</v>
      </c>
      <c r="K1258" s="13" t="s">
        <v>24</v>
      </c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26">
        <f t="shared" si="166"/>
        <v>0</v>
      </c>
      <c r="W1258" s="6"/>
      <c r="X1258" s="6"/>
      <c r="Y1258" s="6"/>
      <c r="Z1258" s="20">
        <f t="shared" si="163"/>
        <v>0</v>
      </c>
      <c r="AA1258" s="20"/>
      <c r="AB1258" s="2">
        <f t="shared" si="168"/>
        <v>0</v>
      </c>
      <c r="AC1258" s="2">
        <f t="shared" si="169"/>
        <v>10</v>
      </c>
      <c r="AD1258" s="20">
        <f t="shared" si="165"/>
        <v>204</v>
      </c>
    </row>
    <row r="1259" spans="1:30" hidden="1" x14ac:dyDescent="0.35">
      <c r="A1259" s="13">
        <v>419</v>
      </c>
      <c r="B1259" s="25" t="str">
        <f>IFERROR(VLOOKUP($A1259,'Grade 7'!$H$2:$N$501,3,0),"-")</f>
        <v>M23-0405-419</v>
      </c>
      <c r="C1259" s="25" t="str">
        <f>IFERROR(VLOOKUP($A1259,'Grade 7'!$H$2:$N$501,4,0),"-")</f>
        <v/>
      </c>
      <c r="D1259" s="25" t="str">
        <f>IFERROR(VLOOKUP($A1259,'Grade 7'!$H$2:$N$501,5,0),"-")</f>
        <v/>
      </c>
      <c r="E1259" s="25">
        <f>IFERROR(VLOOKUP($A1259,'Grade 7'!$H$2:$N$501,6,0),"-")</f>
        <v>0</v>
      </c>
      <c r="F1259" s="33">
        <f>IFERROR(VLOOKUP($A1259,'Grade 7'!$H$2:$N$501,7,0),"-")</f>
        <v>0</v>
      </c>
      <c r="G1259" s="6"/>
      <c r="H1259" s="13">
        <f t="shared" si="164"/>
        <v>3</v>
      </c>
      <c r="I1259" s="17"/>
      <c r="J1259" s="14" t="str">
        <f t="shared" si="167"/>
        <v>K.M.A Boys Secondary School</v>
      </c>
      <c r="K1259" s="13" t="s">
        <v>24</v>
      </c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26">
        <f t="shared" si="166"/>
        <v>0</v>
      </c>
      <c r="W1259" s="6"/>
      <c r="X1259" s="6"/>
      <c r="Y1259" s="6"/>
      <c r="Z1259" s="20">
        <f t="shared" si="163"/>
        <v>0</v>
      </c>
      <c r="AA1259" s="20"/>
      <c r="AB1259" s="2">
        <f t="shared" si="168"/>
        <v>0</v>
      </c>
      <c r="AC1259" s="2">
        <f t="shared" si="169"/>
        <v>10</v>
      </c>
      <c r="AD1259" s="20">
        <f t="shared" si="165"/>
        <v>204</v>
      </c>
    </row>
    <row r="1260" spans="1:30" hidden="1" x14ac:dyDescent="0.35">
      <c r="A1260" s="13">
        <v>420</v>
      </c>
      <c r="B1260" s="25" t="str">
        <f>IFERROR(VLOOKUP($A1260,'Grade 7'!$H$2:$N$501,3,0),"-")</f>
        <v>M23-0405-420</v>
      </c>
      <c r="C1260" s="25" t="str">
        <f>IFERROR(VLOOKUP($A1260,'Grade 7'!$H$2:$N$501,4,0),"-")</f>
        <v/>
      </c>
      <c r="D1260" s="25" t="str">
        <f>IFERROR(VLOOKUP($A1260,'Grade 7'!$H$2:$N$501,5,0),"-")</f>
        <v/>
      </c>
      <c r="E1260" s="25">
        <f>IFERROR(VLOOKUP($A1260,'Grade 7'!$H$2:$N$501,6,0),"-")</f>
        <v>0</v>
      </c>
      <c r="F1260" s="33">
        <f>IFERROR(VLOOKUP($A1260,'Grade 7'!$H$2:$N$501,7,0),"-")</f>
        <v>0</v>
      </c>
      <c r="G1260" s="6"/>
      <c r="H1260" s="13">
        <f t="shared" si="164"/>
        <v>1</v>
      </c>
      <c r="I1260" s="17"/>
      <c r="J1260" s="14" t="str">
        <f t="shared" si="167"/>
        <v>K.M.A Boys Secondary School</v>
      </c>
      <c r="K1260" s="13" t="s">
        <v>24</v>
      </c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26">
        <f t="shared" si="166"/>
        <v>0</v>
      </c>
      <c r="W1260" s="6"/>
      <c r="X1260" s="6"/>
      <c r="Y1260" s="6"/>
      <c r="Z1260" s="20">
        <f t="shared" si="163"/>
        <v>0</v>
      </c>
      <c r="AA1260" s="20"/>
      <c r="AB1260" s="2">
        <f t="shared" si="168"/>
        <v>0</v>
      </c>
      <c r="AC1260" s="2">
        <f t="shared" si="169"/>
        <v>10</v>
      </c>
      <c r="AD1260" s="20">
        <f t="shared" si="165"/>
        <v>204</v>
      </c>
    </row>
    <row r="1261" spans="1:30" hidden="1" x14ac:dyDescent="0.35">
      <c r="A1261" s="13">
        <v>420</v>
      </c>
      <c r="B1261" s="25" t="str">
        <f>IFERROR(VLOOKUP($A1261,'Grade 7'!$H$2:$N$501,3,0),"-")</f>
        <v>M23-0405-420</v>
      </c>
      <c r="C1261" s="25" t="str">
        <f>IFERROR(VLOOKUP($A1261,'Grade 7'!$H$2:$N$501,4,0),"-")</f>
        <v/>
      </c>
      <c r="D1261" s="25" t="str">
        <f>IFERROR(VLOOKUP($A1261,'Grade 7'!$H$2:$N$501,5,0),"-")</f>
        <v/>
      </c>
      <c r="E1261" s="25">
        <f>IFERROR(VLOOKUP($A1261,'Grade 7'!$H$2:$N$501,6,0),"-")</f>
        <v>0</v>
      </c>
      <c r="F1261" s="33">
        <f>IFERROR(VLOOKUP($A1261,'Grade 7'!$H$2:$N$501,7,0),"-")</f>
        <v>0</v>
      </c>
      <c r="G1261" s="6"/>
      <c r="H1261" s="13">
        <f t="shared" si="164"/>
        <v>2</v>
      </c>
      <c r="I1261" s="17"/>
      <c r="J1261" s="14" t="str">
        <f t="shared" si="167"/>
        <v>K.M.A Boys Secondary School</v>
      </c>
      <c r="K1261" s="13" t="s">
        <v>24</v>
      </c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26">
        <f t="shared" si="166"/>
        <v>0</v>
      </c>
      <c r="W1261" s="6"/>
      <c r="X1261" s="6"/>
      <c r="Y1261" s="6"/>
      <c r="Z1261" s="20">
        <f t="shared" si="163"/>
        <v>0</v>
      </c>
      <c r="AA1261" s="20"/>
      <c r="AB1261" s="2">
        <f t="shared" si="168"/>
        <v>0</v>
      </c>
      <c r="AC1261" s="2">
        <f t="shared" si="169"/>
        <v>10</v>
      </c>
      <c r="AD1261" s="20">
        <f t="shared" si="165"/>
        <v>204</v>
      </c>
    </row>
    <row r="1262" spans="1:30" hidden="1" x14ac:dyDescent="0.35">
      <c r="A1262" s="13">
        <v>420</v>
      </c>
      <c r="B1262" s="25" t="str">
        <f>IFERROR(VLOOKUP($A1262,'Grade 7'!$H$2:$N$501,3,0),"-")</f>
        <v>M23-0405-420</v>
      </c>
      <c r="C1262" s="25" t="str">
        <f>IFERROR(VLOOKUP($A1262,'Grade 7'!$H$2:$N$501,4,0),"-")</f>
        <v/>
      </c>
      <c r="D1262" s="25" t="str">
        <f>IFERROR(VLOOKUP($A1262,'Grade 7'!$H$2:$N$501,5,0),"-")</f>
        <v/>
      </c>
      <c r="E1262" s="25">
        <f>IFERROR(VLOOKUP($A1262,'Grade 7'!$H$2:$N$501,6,0),"-")</f>
        <v>0</v>
      </c>
      <c r="F1262" s="33">
        <f>IFERROR(VLOOKUP($A1262,'Grade 7'!$H$2:$N$501,7,0),"-")</f>
        <v>0</v>
      </c>
      <c r="G1262" s="6"/>
      <c r="H1262" s="13">
        <f t="shared" si="164"/>
        <v>3</v>
      </c>
      <c r="I1262" s="17"/>
      <c r="J1262" s="14" t="str">
        <f t="shared" si="167"/>
        <v>K.M.A Boys Secondary School</v>
      </c>
      <c r="K1262" s="13" t="s">
        <v>24</v>
      </c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26">
        <f t="shared" si="166"/>
        <v>0</v>
      </c>
      <c r="W1262" s="6"/>
      <c r="X1262" s="6"/>
      <c r="Y1262" s="6"/>
      <c r="Z1262" s="20">
        <f t="shared" si="163"/>
        <v>0</v>
      </c>
      <c r="AA1262" s="20"/>
      <c r="AB1262" s="2">
        <f t="shared" si="168"/>
        <v>0</v>
      </c>
      <c r="AC1262" s="2">
        <f t="shared" si="169"/>
        <v>10</v>
      </c>
      <c r="AD1262" s="20">
        <f t="shared" si="165"/>
        <v>204</v>
      </c>
    </row>
    <row r="1263" spans="1:30" hidden="1" x14ac:dyDescent="0.35">
      <c r="A1263" s="13">
        <v>421</v>
      </c>
      <c r="B1263" s="25" t="str">
        <f>IFERROR(VLOOKUP($A1263,'Grade 7'!$H$2:$N$501,3,0),"-")</f>
        <v>M23-0405-421</v>
      </c>
      <c r="C1263" s="25" t="str">
        <f>IFERROR(VLOOKUP($A1263,'Grade 7'!$H$2:$N$501,4,0),"-")</f>
        <v/>
      </c>
      <c r="D1263" s="25" t="str">
        <f>IFERROR(VLOOKUP($A1263,'Grade 7'!$H$2:$N$501,5,0),"-")</f>
        <v/>
      </c>
      <c r="E1263" s="25">
        <f>IFERROR(VLOOKUP($A1263,'Grade 7'!$H$2:$N$501,6,0),"-")</f>
        <v>0</v>
      </c>
      <c r="F1263" s="33">
        <f>IFERROR(VLOOKUP($A1263,'Grade 7'!$H$2:$N$501,7,0),"-")</f>
        <v>0</v>
      </c>
      <c r="G1263" s="6"/>
      <c r="H1263" s="13">
        <f t="shared" si="164"/>
        <v>1</v>
      </c>
      <c r="I1263" s="17"/>
      <c r="J1263" s="14" t="str">
        <f t="shared" si="167"/>
        <v>K.M.A Boys Secondary School</v>
      </c>
      <c r="K1263" s="13" t="s">
        <v>24</v>
      </c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26">
        <f t="shared" si="166"/>
        <v>0</v>
      </c>
      <c r="W1263" s="6"/>
      <c r="X1263" s="6"/>
      <c r="Y1263" s="6"/>
      <c r="Z1263" s="20">
        <f t="shared" si="163"/>
        <v>0</v>
      </c>
      <c r="AA1263" s="20"/>
      <c r="AB1263" s="2">
        <f t="shared" si="168"/>
        <v>0</v>
      </c>
      <c r="AC1263" s="2">
        <f t="shared" si="169"/>
        <v>10</v>
      </c>
      <c r="AD1263" s="20">
        <f t="shared" si="165"/>
        <v>204</v>
      </c>
    </row>
    <row r="1264" spans="1:30" hidden="1" x14ac:dyDescent="0.35">
      <c r="A1264" s="13">
        <v>421</v>
      </c>
      <c r="B1264" s="25" t="str">
        <f>IFERROR(VLOOKUP($A1264,'Grade 7'!$H$2:$N$501,3,0),"-")</f>
        <v>M23-0405-421</v>
      </c>
      <c r="C1264" s="25" t="str">
        <f>IFERROR(VLOOKUP($A1264,'Grade 7'!$H$2:$N$501,4,0),"-")</f>
        <v/>
      </c>
      <c r="D1264" s="25" t="str">
        <f>IFERROR(VLOOKUP($A1264,'Grade 7'!$H$2:$N$501,5,0),"-")</f>
        <v/>
      </c>
      <c r="E1264" s="25">
        <f>IFERROR(VLOOKUP($A1264,'Grade 7'!$H$2:$N$501,6,0),"-")</f>
        <v>0</v>
      </c>
      <c r="F1264" s="33">
        <f>IFERROR(VLOOKUP($A1264,'Grade 7'!$H$2:$N$501,7,0),"-")</f>
        <v>0</v>
      </c>
      <c r="G1264" s="6"/>
      <c r="H1264" s="13">
        <f t="shared" si="164"/>
        <v>2</v>
      </c>
      <c r="I1264" s="17"/>
      <c r="J1264" s="14" t="str">
        <f t="shared" si="167"/>
        <v>K.M.A Boys Secondary School</v>
      </c>
      <c r="K1264" s="13" t="s">
        <v>24</v>
      </c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26">
        <f t="shared" si="166"/>
        <v>0</v>
      </c>
      <c r="W1264" s="6"/>
      <c r="X1264" s="6"/>
      <c r="Y1264" s="6"/>
      <c r="Z1264" s="20">
        <f t="shared" si="163"/>
        <v>0</v>
      </c>
      <c r="AA1264" s="20"/>
      <c r="AB1264" s="2">
        <f t="shared" si="168"/>
        <v>0</v>
      </c>
      <c r="AC1264" s="2">
        <f t="shared" si="169"/>
        <v>10</v>
      </c>
      <c r="AD1264" s="20">
        <f t="shared" si="165"/>
        <v>204</v>
      </c>
    </row>
    <row r="1265" spans="1:30" hidden="1" x14ac:dyDescent="0.35">
      <c r="A1265" s="13">
        <v>421</v>
      </c>
      <c r="B1265" s="25" t="str">
        <f>IFERROR(VLOOKUP($A1265,'Grade 7'!$H$2:$N$501,3,0),"-")</f>
        <v>M23-0405-421</v>
      </c>
      <c r="C1265" s="25" t="str">
        <f>IFERROR(VLOOKUP($A1265,'Grade 7'!$H$2:$N$501,4,0),"-")</f>
        <v/>
      </c>
      <c r="D1265" s="25" t="str">
        <f>IFERROR(VLOOKUP($A1265,'Grade 7'!$H$2:$N$501,5,0),"-")</f>
        <v/>
      </c>
      <c r="E1265" s="25">
        <f>IFERROR(VLOOKUP($A1265,'Grade 7'!$H$2:$N$501,6,0),"-")</f>
        <v>0</v>
      </c>
      <c r="F1265" s="33">
        <f>IFERROR(VLOOKUP($A1265,'Grade 7'!$H$2:$N$501,7,0),"-")</f>
        <v>0</v>
      </c>
      <c r="G1265" s="6"/>
      <c r="H1265" s="13">
        <f t="shared" si="164"/>
        <v>3</v>
      </c>
      <c r="I1265" s="17"/>
      <c r="J1265" s="14" t="str">
        <f t="shared" si="167"/>
        <v>K.M.A Boys Secondary School</v>
      </c>
      <c r="K1265" s="13" t="s">
        <v>24</v>
      </c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26">
        <f t="shared" si="166"/>
        <v>0</v>
      </c>
      <c r="W1265" s="6"/>
      <c r="X1265" s="6"/>
      <c r="Y1265" s="6"/>
      <c r="Z1265" s="20">
        <f t="shared" si="163"/>
        <v>0</v>
      </c>
      <c r="AA1265" s="20"/>
      <c r="AB1265" s="2">
        <f t="shared" si="168"/>
        <v>0</v>
      </c>
      <c r="AC1265" s="2">
        <f t="shared" si="169"/>
        <v>10</v>
      </c>
      <c r="AD1265" s="20">
        <f t="shared" si="165"/>
        <v>204</v>
      </c>
    </row>
    <row r="1266" spans="1:30" hidden="1" x14ac:dyDescent="0.35">
      <c r="A1266" s="13">
        <v>422</v>
      </c>
      <c r="B1266" s="25" t="str">
        <f>IFERROR(VLOOKUP($A1266,'Grade 7'!$H$2:$N$501,3,0),"-")</f>
        <v>M23-0405-422</v>
      </c>
      <c r="C1266" s="25" t="str">
        <f>IFERROR(VLOOKUP($A1266,'Grade 7'!$H$2:$N$501,4,0),"-")</f>
        <v/>
      </c>
      <c r="D1266" s="25" t="str">
        <f>IFERROR(VLOOKUP($A1266,'Grade 7'!$H$2:$N$501,5,0),"-")</f>
        <v/>
      </c>
      <c r="E1266" s="25">
        <f>IFERROR(VLOOKUP($A1266,'Grade 7'!$H$2:$N$501,6,0),"-")</f>
        <v>0</v>
      </c>
      <c r="F1266" s="33">
        <f>IFERROR(VLOOKUP($A1266,'Grade 7'!$H$2:$N$501,7,0),"-")</f>
        <v>0</v>
      </c>
      <c r="G1266" s="6"/>
      <c r="H1266" s="13">
        <f t="shared" si="164"/>
        <v>1</v>
      </c>
      <c r="I1266" s="17"/>
      <c r="J1266" s="14" t="str">
        <f t="shared" si="167"/>
        <v>K.M.A Boys Secondary School</v>
      </c>
      <c r="K1266" s="13" t="s">
        <v>24</v>
      </c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26">
        <f t="shared" si="166"/>
        <v>0</v>
      </c>
      <c r="W1266" s="6"/>
      <c r="X1266" s="6"/>
      <c r="Y1266" s="6"/>
      <c r="Z1266" s="20">
        <f t="shared" si="163"/>
        <v>0</v>
      </c>
      <c r="AA1266" s="20"/>
      <c r="AB1266" s="2">
        <f t="shared" si="168"/>
        <v>0</v>
      </c>
      <c r="AC1266" s="2">
        <f t="shared" si="169"/>
        <v>10</v>
      </c>
      <c r="AD1266" s="20">
        <f t="shared" si="165"/>
        <v>204</v>
      </c>
    </row>
    <row r="1267" spans="1:30" hidden="1" x14ac:dyDescent="0.35">
      <c r="A1267" s="13">
        <v>422</v>
      </c>
      <c r="B1267" s="25" t="str">
        <f>IFERROR(VLOOKUP($A1267,'Grade 7'!$H$2:$N$501,3,0),"-")</f>
        <v>M23-0405-422</v>
      </c>
      <c r="C1267" s="25" t="str">
        <f>IFERROR(VLOOKUP($A1267,'Grade 7'!$H$2:$N$501,4,0),"-")</f>
        <v/>
      </c>
      <c r="D1267" s="25" t="str">
        <f>IFERROR(VLOOKUP($A1267,'Grade 7'!$H$2:$N$501,5,0),"-")</f>
        <v/>
      </c>
      <c r="E1267" s="25">
        <f>IFERROR(VLOOKUP($A1267,'Grade 7'!$H$2:$N$501,6,0),"-")</f>
        <v>0</v>
      </c>
      <c r="F1267" s="33">
        <f>IFERROR(VLOOKUP($A1267,'Grade 7'!$H$2:$N$501,7,0),"-")</f>
        <v>0</v>
      </c>
      <c r="G1267" s="6"/>
      <c r="H1267" s="13">
        <f t="shared" si="164"/>
        <v>2</v>
      </c>
      <c r="I1267" s="17"/>
      <c r="J1267" s="14" t="str">
        <f t="shared" si="167"/>
        <v>K.M.A Boys Secondary School</v>
      </c>
      <c r="K1267" s="13" t="s">
        <v>24</v>
      </c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26">
        <f t="shared" si="166"/>
        <v>0</v>
      </c>
      <c r="W1267" s="6"/>
      <c r="X1267" s="6"/>
      <c r="Y1267" s="6"/>
      <c r="Z1267" s="20">
        <f t="shared" si="163"/>
        <v>0</v>
      </c>
      <c r="AA1267" s="20"/>
      <c r="AB1267" s="2">
        <f t="shared" si="168"/>
        <v>0</v>
      </c>
      <c r="AC1267" s="2">
        <f t="shared" si="169"/>
        <v>10</v>
      </c>
      <c r="AD1267" s="20">
        <f t="shared" si="165"/>
        <v>204</v>
      </c>
    </row>
    <row r="1268" spans="1:30" hidden="1" x14ac:dyDescent="0.35">
      <c r="A1268" s="13">
        <v>422</v>
      </c>
      <c r="B1268" s="25" t="str">
        <f>IFERROR(VLOOKUP($A1268,'Grade 7'!$H$2:$N$501,3,0),"-")</f>
        <v>M23-0405-422</v>
      </c>
      <c r="C1268" s="25" t="str">
        <f>IFERROR(VLOOKUP($A1268,'Grade 7'!$H$2:$N$501,4,0),"-")</f>
        <v/>
      </c>
      <c r="D1268" s="25" t="str">
        <f>IFERROR(VLOOKUP($A1268,'Grade 7'!$H$2:$N$501,5,0),"-")</f>
        <v/>
      </c>
      <c r="E1268" s="25">
        <f>IFERROR(VLOOKUP($A1268,'Grade 7'!$H$2:$N$501,6,0),"-")</f>
        <v>0</v>
      </c>
      <c r="F1268" s="33">
        <f>IFERROR(VLOOKUP($A1268,'Grade 7'!$H$2:$N$501,7,0),"-")</f>
        <v>0</v>
      </c>
      <c r="G1268" s="6"/>
      <c r="H1268" s="13">
        <f t="shared" si="164"/>
        <v>3</v>
      </c>
      <c r="I1268" s="17"/>
      <c r="J1268" s="14" t="str">
        <f t="shared" si="167"/>
        <v>K.M.A Boys Secondary School</v>
      </c>
      <c r="K1268" s="13" t="s">
        <v>24</v>
      </c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26">
        <f t="shared" si="166"/>
        <v>0</v>
      </c>
      <c r="W1268" s="6"/>
      <c r="X1268" s="6"/>
      <c r="Y1268" s="6"/>
      <c r="Z1268" s="20">
        <f t="shared" si="163"/>
        <v>0</v>
      </c>
      <c r="AA1268" s="20"/>
      <c r="AB1268" s="2">
        <f t="shared" si="168"/>
        <v>0</v>
      </c>
      <c r="AC1268" s="2">
        <f t="shared" si="169"/>
        <v>10</v>
      </c>
      <c r="AD1268" s="20">
        <f t="shared" si="165"/>
        <v>204</v>
      </c>
    </row>
    <row r="1269" spans="1:30" hidden="1" x14ac:dyDescent="0.35">
      <c r="A1269" s="13">
        <v>423</v>
      </c>
      <c r="B1269" s="25" t="str">
        <f>IFERROR(VLOOKUP($A1269,'Grade 7'!$H$2:$N$501,3,0),"-")</f>
        <v>M23-0405-423</v>
      </c>
      <c r="C1269" s="25" t="str">
        <f>IFERROR(VLOOKUP($A1269,'Grade 7'!$H$2:$N$501,4,0),"-")</f>
        <v/>
      </c>
      <c r="D1269" s="25" t="str">
        <f>IFERROR(VLOOKUP($A1269,'Grade 7'!$H$2:$N$501,5,0),"-")</f>
        <v/>
      </c>
      <c r="E1269" s="25">
        <f>IFERROR(VLOOKUP($A1269,'Grade 7'!$H$2:$N$501,6,0),"-")</f>
        <v>0</v>
      </c>
      <c r="F1269" s="33">
        <f>IFERROR(VLOOKUP($A1269,'Grade 7'!$H$2:$N$501,7,0),"-")</f>
        <v>0</v>
      </c>
      <c r="G1269" s="6"/>
      <c r="H1269" s="13">
        <f t="shared" si="164"/>
        <v>1</v>
      </c>
      <c r="I1269" s="17"/>
      <c r="J1269" s="14" t="str">
        <f t="shared" si="167"/>
        <v>K.M.A Boys Secondary School</v>
      </c>
      <c r="K1269" s="13" t="s">
        <v>24</v>
      </c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26">
        <f t="shared" si="166"/>
        <v>0</v>
      </c>
      <c r="W1269" s="6"/>
      <c r="X1269" s="6"/>
      <c r="Y1269" s="6"/>
      <c r="Z1269" s="20">
        <f t="shared" si="163"/>
        <v>0</v>
      </c>
      <c r="AA1269" s="20"/>
      <c r="AB1269" s="2">
        <f t="shared" si="168"/>
        <v>0</v>
      </c>
      <c r="AC1269" s="2">
        <f t="shared" si="169"/>
        <v>10</v>
      </c>
      <c r="AD1269" s="20">
        <f t="shared" si="165"/>
        <v>204</v>
      </c>
    </row>
    <row r="1270" spans="1:30" hidden="1" x14ac:dyDescent="0.35">
      <c r="A1270" s="13">
        <v>423</v>
      </c>
      <c r="B1270" s="25" t="str">
        <f>IFERROR(VLOOKUP($A1270,'Grade 7'!$H$2:$N$501,3,0),"-")</f>
        <v>M23-0405-423</v>
      </c>
      <c r="C1270" s="25" t="str">
        <f>IFERROR(VLOOKUP($A1270,'Grade 7'!$H$2:$N$501,4,0),"-")</f>
        <v/>
      </c>
      <c r="D1270" s="25" t="str">
        <f>IFERROR(VLOOKUP($A1270,'Grade 7'!$H$2:$N$501,5,0),"-")</f>
        <v/>
      </c>
      <c r="E1270" s="25">
        <f>IFERROR(VLOOKUP($A1270,'Grade 7'!$H$2:$N$501,6,0),"-")</f>
        <v>0</v>
      </c>
      <c r="F1270" s="33">
        <f>IFERROR(VLOOKUP($A1270,'Grade 7'!$H$2:$N$501,7,0),"-")</f>
        <v>0</v>
      </c>
      <c r="G1270" s="6"/>
      <c r="H1270" s="13">
        <f t="shared" si="164"/>
        <v>2</v>
      </c>
      <c r="I1270" s="17"/>
      <c r="J1270" s="14" t="str">
        <f t="shared" si="167"/>
        <v>K.M.A Boys Secondary School</v>
      </c>
      <c r="K1270" s="13" t="s">
        <v>24</v>
      </c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26">
        <f t="shared" si="166"/>
        <v>0</v>
      </c>
      <c r="W1270" s="6"/>
      <c r="X1270" s="6"/>
      <c r="Y1270" s="6"/>
      <c r="Z1270" s="20">
        <f t="shared" si="163"/>
        <v>0</v>
      </c>
      <c r="AA1270" s="20"/>
      <c r="AB1270" s="2">
        <f t="shared" si="168"/>
        <v>0</v>
      </c>
      <c r="AC1270" s="2">
        <f t="shared" si="169"/>
        <v>10</v>
      </c>
      <c r="AD1270" s="20">
        <f t="shared" si="165"/>
        <v>204</v>
      </c>
    </row>
    <row r="1271" spans="1:30" hidden="1" x14ac:dyDescent="0.35">
      <c r="A1271" s="13">
        <v>423</v>
      </c>
      <c r="B1271" s="25" t="str">
        <f>IFERROR(VLOOKUP($A1271,'Grade 7'!$H$2:$N$501,3,0),"-")</f>
        <v>M23-0405-423</v>
      </c>
      <c r="C1271" s="25" t="str">
        <f>IFERROR(VLOOKUP($A1271,'Grade 7'!$H$2:$N$501,4,0),"-")</f>
        <v/>
      </c>
      <c r="D1271" s="25" t="str">
        <f>IFERROR(VLOOKUP($A1271,'Grade 7'!$H$2:$N$501,5,0),"-")</f>
        <v/>
      </c>
      <c r="E1271" s="25">
        <f>IFERROR(VLOOKUP($A1271,'Grade 7'!$H$2:$N$501,6,0),"-")</f>
        <v>0</v>
      </c>
      <c r="F1271" s="33">
        <f>IFERROR(VLOOKUP($A1271,'Grade 7'!$H$2:$N$501,7,0),"-")</f>
        <v>0</v>
      </c>
      <c r="G1271" s="6"/>
      <c r="H1271" s="13">
        <f t="shared" si="164"/>
        <v>3</v>
      </c>
      <c r="I1271" s="17"/>
      <c r="J1271" s="14" t="str">
        <f t="shared" si="167"/>
        <v>K.M.A Boys Secondary School</v>
      </c>
      <c r="K1271" s="13" t="s">
        <v>24</v>
      </c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26">
        <f t="shared" si="166"/>
        <v>0</v>
      </c>
      <c r="W1271" s="6"/>
      <c r="X1271" s="6"/>
      <c r="Y1271" s="6"/>
      <c r="Z1271" s="20">
        <f t="shared" si="163"/>
        <v>0</v>
      </c>
      <c r="AA1271" s="20"/>
      <c r="AB1271" s="2">
        <f t="shared" si="168"/>
        <v>0</v>
      </c>
      <c r="AC1271" s="2">
        <f t="shared" si="169"/>
        <v>10</v>
      </c>
      <c r="AD1271" s="20">
        <f t="shared" si="165"/>
        <v>204</v>
      </c>
    </row>
    <row r="1272" spans="1:30" hidden="1" x14ac:dyDescent="0.35">
      <c r="A1272" s="13">
        <v>424</v>
      </c>
      <c r="B1272" s="25" t="str">
        <f>IFERROR(VLOOKUP($A1272,'Grade 7'!$H$2:$N$501,3,0),"-")</f>
        <v>M23-0405-424</v>
      </c>
      <c r="C1272" s="25" t="str">
        <f>IFERROR(VLOOKUP($A1272,'Grade 7'!$H$2:$N$501,4,0),"-")</f>
        <v/>
      </c>
      <c r="D1272" s="25" t="str">
        <f>IFERROR(VLOOKUP($A1272,'Grade 7'!$H$2:$N$501,5,0),"-")</f>
        <v/>
      </c>
      <c r="E1272" s="25">
        <f>IFERROR(VLOOKUP($A1272,'Grade 7'!$H$2:$N$501,6,0),"-")</f>
        <v>0</v>
      </c>
      <c r="F1272" s="33">
        <f>IFERROR(VLOOKUP($A1272,'Grade 7'!$H$2:$N$501,7,0),"-")</f>
        <v>0</v>
      </c>
      <c r="G1272" s="6"/>
      <c r="H1272" s="13">
        <f t="shared" si="164"/>
        <v>1</v>
      </c>
      <c r="I1272" s="17"/>
      <c r="J1272" s="14" t="str">
        <f t="shared" si="167"/>
        <v>K.M.A Boys Secondary School</v>
      </c>
      <c r="K1272" s="13" t="s">
        <v>24</v>
      </c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26">
        <f t="shared" si="166"/>
        <v>0</v>
      </c>
      <c r="W1272" s="6"/>
      <c r="X1272" s="6"/>
      <c r="Y1272" s="6"/>
      <c r="Z1272" s="20">
        <f t="shared" si="163"/>
        <v>0</v>
      </c>
      <c r="AA1272" s="20"/>
      <c r="AB1272" s="2">
        <f t="shared" si="168"/>
        <v>0</v>
      </c>
      <c r="AC1272" s="2">
        <f t="shared" si="169"/>
        <v>10</v>
      </c>
      <c r="AD1272" s="20">
        <f t="shared" si="165"/>
        <v>204</v>
      </c>
    </row>
    <row r="1273" spans="1:30" hidden="1" x14ac:dyDescent="0.35">
      <c r="A1273" s="13">
        <v>424</v>
      </c>
      <c r="B1273" s="25" t="str">
        <f>IFERROR(VLOOKUP($A1273,'Grade 7'!$H$2:$N$501,3,0),"-")</f>
        <v>M23-0405-424</v>
      </c>
      <c r="C1273" s="25" t="str">
        <f>IFERROR(VLOOKUP($A1273,'Grade 7'!$H$2:$N$501,4,0),"-")</f>
        <v/>
      </c>
      <c r="D1273" s="25" t="str">
        <f>IFERROR(VLOOKUP($A1273,'Grade 7'!$H$2:$N$501,5,0),"-")</f>
        <v/>
      </c>
      <c r="E1273" s="25">
        <f>IFERROR(VLOOKUP($A1273,'Grade 7'!$H$2:$N$501,6,0),"-")</f>
        <v>0</v>
      </c>
      <c r="F1273" s="33">
        <f>IFERROR(VLOOKUP($A1273,'Grade 7'!$H$2:$N$501,7,0),"-")</f>
        <v>0</v>
      </c>
      <c r="G1273" s="6"/>
      <c r="H1273" s="13">
        <f t="shared" si="164"/>
        <v>2</v>
      </c>
      <c r="I1273" s="17"/>
      <c r="J1273" s="14" t="str">
        <f t="shared" si="167"/>
        <v>K.M.A Boys Secondary School</v>
      </c>
      <c r="K1273" s="13" t="s">
        <v>24</v>
      </c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26">
        <f t="shared" si="166"/>
        <v>0</v>
      </c>
      <c r="W1273" s="6"/>
      <c r="X1273" s="6"/>
      <c r="Y1273" s="6"/>
      <c r="Z1273" s="20">
        <f t="shared" si="163"/>
        <v>0</v>
      </c>
      <c r="AA1273" s="20"/>
      <c r="AB1273" s="2">
        <f t="shared" si="168"/>
        <v>0</v>
      </c>
      <c r="AC1273" s="2">
        <f t="shared" si="169"/>
        <v>10</v>
      </c>
      <c r="AD1273" s="20">
        <f t="shared" si="165"/>
        <v>204</v>
      </c>
    </row>
    <row r="1274" spans="1:30" hidden="1" x14ac:dyDescent="0.35">
      <c r="A1274" s="13">
        <v>424</v>
      </c>
      <c r="B1274" s="25" t="str">
        <f>IFERROR(VLOOKUP($A1274,'Grade 7'!$H$2:$N$501,3,0),"-")</f>
        <v>M23-0405-424</v>
      </c>
      <c r="C1274" s="25" t="str">
        <f>IFERROR(VLOOKUP($A1274,'Grade 7'!$H$2:$N$501,4,0),"-")</f>
        <v/>
      </c>
      <c r="D1274" s="25" t="str">
        <f>IFERROR(VLOOKUP($A1274,'Grade 7'!$H$2:$N$501,5,0),"-")</f>
        <v/>
      </c>
      <c r="E1274" s="25">
        <f>IFERROR(VLOOKUP($A1274,'Grade 7'!$H$2:$N$501,6,0),"-")</f>
        <v>0</v>
      </c>
      <c r="F1274" s="33">
        <f>IFERROR(VLOOKUP($A1274,'Grade 7'!$H$2:$N$501,7,0),"-")</f>
        <v>0</v>
      </c>
      <c r="G1274" s="6"/>
      <c r="H1274" s="13">
        <f t="shared" si="164"/>
        <v>3</v>
      </c>
      <c r="I1274" s="17"/>
      <c r="J1274" s="14" t="str">
        <f t="shared" si="167"/>
        <v>K.M.A Boys Secondary School</v>
      </c>
      <c r="K1274" s="13" t="s">
        <v>24</v>
      </c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26">
        <f t="shared" si="166"/>
        <v>0</v>
      </c>
      <c r="W1274" s="6"/>
      <c r="X1274" s="6"/>
      <c r="Y1274" s="6"/>
      <c r="Z1274" s="20">
        <f t="shared" si="163"/>
        <v>0</v>
      </c>
      <c r="AA1274" s="20"/>
      <c r="AB1274" s="2">
        <f t="shared" si="168"/>
        <v>0</v>
      </c>
      <c r="AC1274" s="2">
        <f t="shared" si="169"/>
        <v>10</v>
      </c>
      <c r="AD1274" s="20">
        <f t="shared" si="165"/>
        <v>204</v>
      </c>
    </row>
    <row r="1275" spans="1:30" hidden="1" x14ac:dyDescent="0.35">
      <c r="A1275" s="13">
        <v>425</v>
      </c>
      <c r="B1275" s="25" t="str">
        <f>IFERROR(VLOOKUP($A1275,'Grade 7'!$H$2:$N$501,3,0),"-")</f>
        <v>M23-0405-425</v>
      </c>
      <c r="C1275" s="25" t="str">
        <f>IFERROR(VLOOKUP($A1275,'Grade 7'!$H$2:$N$501,4,0),"-")</f>
        <v/>
      </c>
      <c r="D1275" s="25" t="str">
        <f>IFERROR(VLOOKUP($A1275,'Grade 7'!$H$2:$N$501,5,0),"-")</f>
        <v/>
      </c>
      <c r="E1275" s="25">
        <f>IFERROR(VLOOKUP($A1275,'Grade 7'!$H$2:$N$501,6,0),"-")</f>
        <v>0</v>
      </c>
      <c r="F1275" s="33">
        <f>IFERROR(VLOOKUP($A1275,'Grade 7'!$H$2:$N$501,7,0),"-")</f>
        <v>0</v>
      </c>
      <c r="G1275" s="6"/>
      <c r="H1275" s="13">
        <f t="shared" si="164"/>
        <v>1</v>
      </c>
      <c r="I1275" s="17"/>
      <c r="J1275" s="14" t="str">
        <f t="shared" si="167"/>
        <v>K.M.A Boys Secondary School</v>
      </c>
      <c r="K1275" s="13" t="s">
        <v>24</v>
      </c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26">
        <f t="shared" si="166"/>
        <v>0</v>
      </c>
      <c r="W1275" s="6"/>
      <c r="X1275" s="6"/>
      <c r="Y1275" s="6"/>
      <c r="Z1275" s="20">
        <f t="shared" si="163"/>
        <v>0</v>
      </c>
      <c r="AA1275" s="20"/>
      <c r="AB1275" s="2">
        <f t="shared" si="168"/>
        <v>0</v>
      </c>
      <c r="AC1275" s="2">
        <f t="shared" si="169"/>
        <v>10</v>
      </c>
      <c r="AD1275" s="20">
        <f t="shared" si="165"/>
        <v>204</v>
      </c>
    </row>
    <row r="1276" spans="1:30" hidden="1" x14ac:dyDescent="0.35">
      <c r="A1276" s="13">
        <v>425</v>
      </c>
      <c r="B1276" s="25" t="str">
        <f>IFERROR(VLOOKUP($A1276,'Grade 7'!$H$2:$N$501,3,0),"-")</f>
        <v>M23-0405-425</v>
      </c>
      <c r="C1276" s="25" t="str">
        <f>IFERROR(VLOOKUP($A1276,'Grade 7'!$H$2:$N$501,4,0),"-")</f>
        <v/>
      </c>
      <c r="D1276" s="25" t="str">
        <f>IFERROR(VLOOKUP($A1276,'Grade 7'!$H$2:$N$501,5,0),"-")</f>
        <v/>
      </c>
      <c r="E1276" s="25">
        <f>IFERROR(VLOOKUP($A1276,'Grade 7'!$H$2:$N$501,6,0),"-")</f>
        <v>0</v>
      </c>
      <c r="F1276" s="33">
        <f>IFERROR(VLOOKUP($A1276,'Grade 7'!$H$2:$N$501,7,0),"-")</f>
        <v>0</v>
      </c>
      <c r="G1276" s="6"/>
      <c r="H1276" s="13">
        <f t="shared" si="164"/>
        <v>2</v>
      </c>
      <c r="I1276" s="17"/>
      <c r="J1276" s="14" t="str">
        <f t="shared" si="167"/>
        <v>K.M.A Boys Secondary School</v>
      </c>
      <c r="K1276" s="13" t="s">
        <v>24</v>
      </c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26">
        <f t="shared" si="166"/>
        <v>0</v>
      </c>
      <c r="W1276" s="6"/>
      <c r="X1276" s="6"/>
      <c r="Y1276" s="6"/>
      <c r="Z1276" s="20">
        <f t="shared" si="163"/>
        <v>0</v>
      </c>
      <c r="AA1276" s="20"/>
      <c r="AB1276" s="2">
        <f t="shared" si="168"/>
        <v>0</v>
      </c>
      <c r="AC1276" s="2">
        <f t="shared" si="169"/>
        <v>10</v>
      </c>
      <c r="AD1276" s="20">
        <f t="shared" si="165"/>
        <v>204</v>
      </c>
    </row>
    <row r="1277" spans="1:30" hidden="1" x14ac:dyDescent="0.35">
      <c r="A1277" s="13">
        <v>425</v>
      </c>
      <c r="B1277" s="25" t="str">
        <f>IFERROR(VLOOKUP($A1277,'Grade 7'!$H$2:$N$501,3,0),"-")</f>
        <v>M23-0405-425</v>
      </c>
      <c r="C1277" s="25" t="str">
        <f>IFERROR(VLOOKUP($A1277,'Grade 7'!$H$2:$N$501,4,0),"-")</f>
        <v/>
      </c>
      <c r="D1277" s="25" t="str">
        <f>IFERROR(VLOOKUP($A1277,'Grade 7'!$H$2:$N$501,5,0),"-")</f>
        <v/>
      </c>
      <c r="E1277" s="25">
        <f>IFERROR(VLOOKUP($A1277,'Grade 7'!$H$2:$N$501,6,0),"-")</f>
        <v>0</v>
      </c>
      <c r="F1277" s="33">
        <f>IFERROR(VLOOKUP($A1277,'Grade 7'!$H$2:$N$501,7,0),"-")</f>
        <v>0</v>
      </c>
      <c r="G1277" s="6"/>
      <c r="H1277" s="13">
        <f t="shared" si="164"/>
        <v>3</v>
      </c>
      <c r="I1277" s="17"/>
      <c r="J1277" s="14" t="str">
        <f t="shared" si="167"/>
        <v>K.M.A Boys Secondary School</v>
      </c>
      <c r="K1277" s="13" t="s">
        <v>24</v>
      </c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26">
        <f t="shared" si="166"/>
        <v>0</v>
      </c>
      <c r="W1277" s="6"/>
      <c r="X1277" s="6"/>
      <c r="Y1277" s="6"/>
      <c r="Z1277" s="20">
        <f t="shared" si="163"/>
        <v>0</v>
      </c>
      <c r="AA1277" s="20"/>
      <c r="AB1277" s="2">
        <f t="shared" si="168"/>
        <v>0</v>
      </c>
      <c r="AC1277" s="2">
        <f t="shared" si="169"/>
        <v>10</v>
      </c>
      <c r="AD1277" s="20">
        <f t="shared" si="165"/>
        <v>204</v>
      </c>
    </row>
    <row r="1278" spans="1:30" hidden="1" x14ac:dyDescent="0.35">
      <c r="A1278" s="13">
        <v>426</v>
      </c>
      <c r="B1278" s="25" t="str">
        <f>IFERROR(VLOOKUP($A1278,'Grade 7'!$H$2:$N$501,3,0),"-")</f>
        <v>M23-0405-426</v>
      </c>
      <c r="C1278" s="25" t="str">
        <f>IFERROR(VLOOKUP($A1278,'Grade 7'!$H$2:$N$501,4,0),"-")</f>
        <v/>
      </c>
      <c r="D1278" s="25" t="str">
        <f>IFERROR(VLOOKUP($A1278,'Grade 7'!$H$2:$N$501,5,0),"-")</f>
        <v/>
      </c>
      <c r="E1278" s="25">
        <f>IFERROR(VLOOKUP($A1278,'Grade 7'!$H$2:$N$501,6,0),"-")</f>
        <v>0</v>
      </c>
      <c r="F1278" s="33">
        <f>IFERROR(VLOOKUP($A1278,'Grade 7'!$H$2:$N$501,7,0),"-")</f>
        <v>0</v>
      </c>
      <c r="G1278" s="6"/>
      <c r="H1278" s="13">
        <f t="shared" si="164"/>
        <v>1</v>
      </c>
      <c r="I1278" s="17"/>
      <c r="J1278" s="14" t="str">
        <f t="shared" si="167"/>
        <v>K.M.A Boys Secondary School</v>
      </c>
      <c r="K1278" s="13" t="s">
        <v>24</v>
      </c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26">
        <f t="shared" si="166"/>
        <v>0</v>
      </c>
      <c r="W1278" s="6"/>
      <c r="X1278" s="6"/>
      <c r="Y1278" s="6"/>
      <c r="Z1278" s="20">
        <f t="shared" si="163"/>
        <v>0</v>
      </c>
      <c r="AA1278" s="20"/>
      <c r="AB1278" s="2">
        <f t="shared" si="168"/>
        <v>0</v>
      </c>
      <c r="AC1278" s="2">
        <f t="shared" si="169"/>
        <v>10</v>
      </c>
      <c r="AD1278" s="20">
        <f t="shared" si="165"/>
        <v>204</v>
      </c>
    </row>
    <row r="1279" spans="1:30" hidden="1" x14ac:dyDescent="0.35">
      <c r="A1279" s="13">
        <v>426</v>
      </c>
      <c r="B1279" s="25" t="str">
        <f>IFERROR(VLOOKUP($A1279,'Grade 7'!$H$2:$N$501,3,0),"-")</f>
        <v>M23-0405-426</v>
      </c>
      <c r="C1279" s="25" t="str">
        <f>IFERROR(VLOOKUP($A1279,'Grade 7'!$H$2:$N$501,4,0),"-")</f>
        <v/>
      </c>
      <c r="D1279" s="25" t="str">
        <f>IFERROR(VLOOKUP($A1279,'Grade 7'!$H$2:$N$501,5,0),"-")</f>
        <v/>
      </c>
      <c r="E1279" s="25">
        <f>IFERROR(VLOOKUP($A1279,'Grade 7'!$H$2:$N$501,6,0),"-")</f>
        <v>0</v>
      </c>
      <c r="F1279" s="33">
        <f>IFERROR(VLOOKUP($A1279,'Grade 7'!$H$2:$N$501,7,0),"-")</f>
        <v>0</v>
      </c>
      <c r="G1279" s="6"/>
      <c r="H1279" s="13">
        <f t="shared" si="164"/>
        <v>2</v>
      </c>
      <c r="I1279" s="17"/>
      <c r="J1279" s="14" t="str">
        <f t="shared" si="167"/>
        <v>K.M.A Boys Secondary School</v>
      </c>
      <c r="K1279" s="13" t="s">
        <v>24</v>
      </c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26">
        <f t="shared" si="166"/>
        <v>0</v>
      </c>
      <c r="W1279" s="6"/>
      <c r="X1279" s="6"/>
      <c r="Y1279" s="6"/>
      <c r="Z1279" s="20">
        <f t="shared" si="163"/>
        <v>0</v>
      </c>
      <c r="AA1279" s="20"/>
      <c r="AB1279" s="2">
        <f t="shared" si="168"/>
        <v>0</v>
      </c>
      <c r="AC1279" s="2">
        <f t="shared" si="169"/>
        <v>10</v>
      </c>
      <c r="AD1279" s="20">
        <f t="shared" si="165"/>
        <v>204</v>
      </c>
    </row>
    <row r="1280" spans="1:30" hidden="1" x14ac:dyDescent="0.35">
      <c r="A1280" s="13">
        <v>426</v>
      </c>
      <c r="B1280" s="25" t="str">
        <f>IFERROR(VLOOKUP($A1280,'Grade 7'!$H$2:$N$501,3,0),"-")</f>
        <v>M23-0405-426</v>
      </c>
      <c r="C1280" s="25" t="str">
        <f>IFERROR(VLOOKUP($A1280,'Grade 7'!$H$2:$N$501,4,0),"-")</f>
        <v/>
      </c>
      <c r="D1280" s="25" t="str">
        <f>IFERROR(VLOOKUP($A1280,'Grade 7'!$H$2:$N$501,5,0),"-")</f>
        <v/>
      </c>
      <c r="E1280" s="25">
        <f>IFERROR(VLOOKUP($A1280,'Grade 7'!$H$2:$N$501,6,0),"-")</f>
        <v>0</v>
      </c>
      <c r="F1280" s="33">
        <f>IFERROR(VLOOKUP($A1280,'Grade 7'!$H$2:$N$501,7,0),"-")</f>
        <v>0</v>
      </c>
      <c r="G1280" s="6"/>
      <c r="H1280" s="13">
        <f t="shared" si="164"/>
        <v>3</v>
      </c>
      <c r="I1280" s="17"/>
      <c r="J1280" s="14" t="str">
        <f t="shared" si="167"/>
        <v>K.M.A Boys Secondary School</v>
      </c>
      <c r="K1280" s="13" t="s">
        <v>24</v>
      </c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26">
        <f t="shared" si="166"/>
        <v>0</v>
      </c>
      <c r="W1280" s="6"/>
      <c r="X1280" s="6"/>
      <c r="Y1280" s="6"/>
      <c r="Z1280" s="20">
        <f t="shared" si="163"/>
        <v>0</v>
      </c>
      <c r="AA1280" s="20"/>
      <c r="AB1280" s="2">
        <f t="shared" si="168"/>
        <v>0</v>
      </c>
      <c r="AC1280" s="2">
        <f t="shared" si="169"/>
        <v>10</v>
      </c>
      <c r="AD1280" s="20">
        <f t="shared" si="165"/>
        <v>204</v>
      </c>
    </row>
    <row r="1281" spans="1:30" hidden="1" x14ac:dyDescent="0.35">
      <c r="A1281" s="13">
        <v>427</v>
      </c>
      <c r="B1281" s="25" t="str">
        <f>IFERROR(VLOOKUP($A1281,'Grade 7'!$H$2:$N$501,3,0),"-")</f>
        <v>M23-0405-427</v>
      </c>
      <c r="C1281" s="25" t="str">
        <f>IFERROR(VLOOKUP($A1281,'Grade 7'!$H$2:$N$501,4,0),"-")</f>
        <v/>
      </c>
      <c r="D1281" s="25" t="str">
        <f>IFERROR(VLOOKUP($A1281,'Grade 7'!$H$2:$N$501,5,0),"-")</f>
        <v/>
      </c>
      <c r="E1281" s="25">
        <f>IFERROR(VLOOKUP($A1281,'Grade 7'!$H$2:$N$501,6,0),"-")</f>
        <v>0</v>
      </c>
      <c r="F1281" s="33">
        <f>IFERROR(VLOOKUP($A1281,'Grade 7'!$H$2:$N$501,7,0),"-")</f>
        <v>0</v>
      </c>
      <c r="G1281" s="6"/>
      <c r="H1281" s="13">
        <f t="shared" si="164"/>
        <v>1</v>
      </c>
      <c r="I1281" s="17"/>
      <c r="J1281" s="14" t="str">
        <f t="shared" si="167"/>
        <v>K.M.A Boys Secondary School</v>
      </c>
      <c r="K1281" s="13" t="s">
        <v>24</v>
      </c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26">
        <f t="shared" si="166"/>
        <v>0</v>
      </c>
      <c r="W1281" s="6"/>
      <c r="X1281" s="6"/>
      <c r="Y1281" s="6"/>
      <c r="Z1281" s="20">
        <f t="shared" si="163"/>
        <v>0</v>
      </c>
      <c r="AA1281" s="20"/>
      <c r="AB1281" s="2">
        <f t="shared" si="168"/>
        <v>0</v>
      </c>
      <c r="AC1281" s="2">
        <f t="shared" si="169"/>
        <v>10</v>
      </c>
      <c r="AD1281" s="20">
        <f t="shared" si="165"/>
        <v>204</v>
      </c>
    </row>
    <row r="1282" spans="1:30" hidden="1" x14ac:dyDescent="0.35">
      <c r="A1282" s="13">
        <v>427</v>
      </c>
      <c r="B1282" s="25" t="str">
        <f>IFERROR(VLOOKUP($A1282,'Grade 7'!$H$2:$N$501,3,0),"-")</f>
        <v>M23-0405-427</v>
      </c>
      <c r="C1282" s="25" t="str">
        <f>IFERROR(VLOOKUP($A1282,'Grade 7'!$H$2:$N$501,4,0),"-")</f>
        <v/>
      </c>
      <c r="D1282" s="25" t="str">
        <f>IFERROR(VLOOKUP($A1282,'Grade 7'!$H$2:$N$501,5,0),"-")</f>
        <v/>
      </c>
      <c r="E1282" s="25">
        <f>IFERROR(VLOOKUP($A1282,'Grade 7'!$H$2:$N$501,6,0),"-")</f>
        <v>0</v>
      </c>
      <c r="F1282" s="33">
        <f>IFERROR(VLOOKUP($A1282,'Grade 7'!$H$2:$N$501,7,0),"-")</f>
        <v>0</v>
      </c>
      <c r="G1282" s="6"/>
      <c r="H1282" s="13">
        <f t="shared" si="164"/>
        <v>2</v>
      </c>
      <c r="I1282" s="17"/>
      <c r="J1282" s="14" t="str">
        <f t="shared" si="167"/>
        <v>K.M.A Boys Secondary School</v>
      </c>
      <c r="K1282" s="13" t="s">
        <v>24</v>
      </c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26">
        <f t="shared" si="166"/>
        <v>0</v>
      </c>
      <c r="W1282" s="6"/>
      <c r="X1282" s="6"/>
      <c r="Y1282" s="6"/>
      <c r="Z1282" s="20">
        <f t="shared" si="163"/>
        <v>0</v>
      </c>
      <c r="AA1282" s="20"/>
      <c r="AB1282" s="2">
        <f t="shared" si="168"/>
        <v>0</v>
      </c>
      <c r="AC1282" s="2">
        <f t="shared" si="169"/>
        <v>10</v>
      </c>
      <c r="AD1282" s="20">
        <f t="shared" si="165"/>
        <v>204</v>
      </c>
    </row>
    <row r="1283" spans="1:30" hidden="1" x14ac:dyDescent="0.35">
      <c r="A1283" s="13">
        <v>427</v>
      </c>
      <c r="B1283" s="25" t="str">
        <f>IFERROR(VLOOKUP($A1283,'Grade 7'!$H$2:$N$501,3,0),"-")</f>
        <v>M23-0405-427</v>
      </c>
      <c r="C1283" s="25" t="str">
        <f>IFERROR(VLOOKUP($A1283,'Grade 7'!$H$2:$N$501,4,0),"-")</f>
        <v/>
      </c>
      <c r="D1283" s="25" t="str">
        <f>IFERROR(VLOOKUP($A1283,'Grade 7'!$H$2:$N$501,5,0),"-")</f>
        <v/>
      </c>
      <c r="E1283" s="25">
        <f>IFERROR(VLOOKUP($A1283,'Grade 7'!$H$2:$N$501,6,0),"-")</f>
        <v>0</v>
      </c>
      <c r="F1283" s="33">
        <f>IFERROR(VLOOKUP($A1283,'Grade 7'!$H$2:$N$501,7,0),"-")</f>
        <v>0</v>
      </c>
      <c r="G1283" s="6"/>
      <c r="H1283" s="13">
        <f t="shared" si="164"/>
        <v>3</v>
      </c>
      <c r="I1283" s="17"/>
      <c r="J1283" s="14" t="str">
        <f t="shared" si="167"/>
        <v>K.M.A Boys Secondary School</v>
      </c>
      <c r="K1283" s="13" t="s">
        <v>24</v>
      </c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26">
        <f t="shared" si="166"/>
        <v>0</v>
      </c>
      <c r="W1283" s="6"/>
      <c r="X1283" s="6"/>
      <c r="Y1283" s="6"/>
      <c r="Z1283" s="20">
        <f t="shared" ref="Z1283:Z1346" si="170">COUNTIFS($A$3:$A$1502,A1283,$AB$3:$AB$1502,"&lt;&gt;0")</f>
        <v>0</v>
      </c>
      <c r="AA1283" s="20"/>
      <c r="AB1283" s="2">
        <f t="shared" si="168"/>
        <v>0</v>
      </c>
      <c r="AC1283" s="2">
        <f t="shared" si="169"/>
        <v>10</v>
      </c>
      <c r="AD1283" s="20">
        <f t="shared" si="165"/>
        <v>204</v>
      </c>
    </row>
    <row r="1284" spans="1:30" hidden="1" x14ac:dyDescent="0.35">
      <c r="A1284" s="13">
        <v>428</v>
      </c>
      <c r="B1284" s="25" t="str">
        <f>IFERROR(VLOOKUP($A1284,'Grade 7'!$H$2:$N$501,3,0),"-")</f>
        <v>M23-0405-428</v>
      </c>
      <c r="C1284" s="25" t="str">
        <f>IFERROR(VLOOKUP($A1284,'Grade 7'!$H$2:$N$501,4,0),"-")</f>
        <v/>
      </c>
      <c r="D1284" s="25" t="str">
        <f>IFERROR(VLOOKUP($A1284,'Grade 7'!$H$2:$N$501,5,0),"-")</f>
        <v/>
      </c>
      <c r="E1284" s="25">
        <f>IFERROR(VLOOKUP($A1284,'Grade 7'!$H$2:$N$501,6,0),"-")</f>
        <v>0</v>
      </c>
      <c r="F1284" s="33">
        <f>IFERROR(VLOOKUP($A1284,'Grade 7'!$H$2:$N$501,7,0),"-")</f>
        <v>0</v>
      </c>
      <c r="G1284" s="6"/>
      <c r="H1284" s="13">
        <f t="shared" si="164"/>
        <v>1</v>
      </c>
      <c r="I1284" s="17"/>
      <c r="J1284" s="14" t="str">
        <f t="shared" si="167"/>
        <v>K.M.A Boys Secondary School</v>
      </c>
      <c r="K1284" s="13" t="s">
        <v>24</v>
      </c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26">
        <f t="shared" si="166"/>
        <v>0</v>
      </c>
      <c r="W1284" s="6"/>
      <c r="X1284" s="6"/>
      <c r="Y1284" s="6"/>
      <c r="Z1284" s="20">
        <f t="shared" si="170"/>
        <v>0</v>
      </c>
      <c r="AA1284" s="20"/>
      <c r="AB1284" s="2">
        <f t="shared" si="168"/>
        <v>0</v>
      </c>
      <c r="AC1284" s="2">
        <f t="shared" si="169"/>
        <v>10</v>
      </c>
      <c r="AD1284" s="20">
        <f t="shared" si="165"/>
        <v>204</v>
      </c>
    </row>
    <row r="1285" spans="1:30" hidden="1" x14ac:dyDescent="0.35">
      <c r="A1285" s="13">
        <v>428</v>
      </c>
      <c r="B1285" s="25" t="str">
        <f>IFERROR(VLOOKUP($A1285,'Grade 7'!$H$2:$N$501,3,0),"-")</f>
        <v>M23-0405-428</v>
      </c>
      <c r="C1285" s="25" t="str">
        <f>IFERROR(VLOOKUP($A1285,'Grade 7'!$H$2:$N$501,4,0),"-")</f>
        <v/>
      </c>
      <c r="D1285" s="25" t="str">
        <f>IFERROR(VLOOKUP($A1285,'Grade 7'!$H$2:$N$501,5,0),"-")</f>
        <v/>
      </c>
      <c r="E1285" s="25">
        <f>IFERROR(VLOOKUP($A1285,'Grade 7'!$H$2:$N$501,6,0),"-")</f>
        <v>0</v>
      </c>
      <c r="F1285" s="33">
        <f>IFERROR(VLOOKUP($A1285,'Grade 7'!$H$2:$N$501,7,0),"-")</f>
        <v>0</v>
      </c>
      <c r="G1285" s="6"/>
      <c r="H1285" s="13">
        <f t="shared" si="164"/>
        <v>2</v>
      </c>
      <c r="I1285" s="17"/>
      <c r="J1285" s="14" t="str">
        <f t="shared" si="167"/>
        <v>K.M.A Boys Secondary School</v>
      </c>
      <c r="K1285" s="13" t="s">
        <v>24</v>
      </c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26">
        <f t="shared" si="166"/>
        <v>0</v>
      </c>
      <c r="W1285" s="6"/>
      <c r="X1285" s="6"/>
      <c r="Y1285" s="6"/>
      <c r="Z1285" s="20">
        <f t="shared" si="170"/>
        <v>0</v>
      </c>
      <c r="AA1285" s="20"/>
      <c r="AB1285" s="2">
        <f t="shared" si="168"/>
        <v>0</v>
      </c>
      <c r="AC1285" s="2">
        <f t="shared" si="169"/>
        <v>10</v>
      </c>
      <c r="AD1285" s="20">
        <f t="shared" si="165"/>
        <v>204</v>
      </c>
    </row>
    <row r="1286" spans="1:30" hidden="1" x14ac:dyDescent="0.35">
      <c r="A1286" s="13">
        <v>428</v>
      </c>
      <c r="B1286" s="25" t="str">
        <f>IFERROR(VLOOKUP($A1286,'Grade 7'!$H$2:$N$501,3,0),"-")</f>
        <v>M23-0405-428</v>
      </c>
      <c r="C1286" s="25" t="str">
        <f>IFERROR(VLOOKUP($A1286,'Grade 7'!$H$2:$N$501,4,0),"-")</f>
        <v/>
      </c>
      <c r="D1286" s="25" t="str">
        <f>IFERROR(VLOOKUP($A1286,'Grade 7'!$H$2:$N$501,5,0),"-")</f>
        <v/>
      </c>
      <c r="E1286" s="25">
        <f>IFERROR(VLOOKUP($A1286,'Grade 7'!$H$2:$N$501,6,0),"-")</f>
        <v>0</v>
      </c>
      <c r="F1286" s="33">
        <f>IFERROR(VLOOKUP($A1286,'Grade 7'!$H$2:$N$501,7,0),"-")</f>
        <v>0</v>
      </c>
      <c r="G1286" s="6"/>
      <c r="H1286" s="13">
        <f t="shared" ref="H1286:H1349" si="171">IF(A1286=A1285,H1285+1,1)</f>
        <v>3</v>
      </c>
      <c r="I1286" s="17"/>
      <c r="J1286" s="14" t="str">
        <f t="shared" si="167"/>
        <v>K.M.A Boys Secondary School</v>
      </c>
      <c r="K1286" s="13" t="s">
        <v>24</v>
      </c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26">
        <f t="shared" si="166"/>
        <v>0</v>
      </c>
      <c r="W1286" s="6"/>
      <c r="X1286" s="6"/>
      <c r="Y1286" s="6"/>
      <c r="Z1286" s="20">
        <f t="shared" si="170"/>
        <v>0</v>
      </c>
      <c r="AA1286" s="20"/>
      <c r="AB1286" s="2">
        <f t="shared" si="168"/>
        <v>0</v>
      </c>
      <c r="AC1286" s="2">
        <f t="shared" si="169"/>
        <v>10</v>
      </c>
      <c r="AD1286" s="20">
        <f t="shared" ref="AD1286:AD1349" si="172">IF(CONCATENATE(C1286,D1286)=CONCATENATE(C1285,D1285),AD1285,AD1285+1)</f>
        <v>204</v>
      </c>
    </row>
    <row r="1287" spans="1:30" hidden="1" x14ac:dyDescent="0.35">
      <c r="A1287" s="13">
        <v>429</v>
      </c>
      <c r="B1287" s="25" t="str">
        <f>IFERROR(VLOOKUP($A1287,'Grade 7'!$H$2:$N$501,3,0),"-")</f>
        <v>M23-0405-429</v>
      </c>
      <c r="C1287" s="25" t="str">
        <f>IFERROR(VLOOKUP($A1287,'Grade 7'!$H$2:$N$501,4,0),"-")</f>
        <v/>
      </c>
      <c r="D1287" s="25" t="str">
        <f>IFERROR(VLOOKUP($A1287,'Grade 7'!$H$2:$N$501,5,0),"-")</f>
        <v/>
      </c>
      <c r="E1287" s="25">
        <f>IFERROR(VLOOKUP($A1287,'Grade 7'!$H$2:$N$501,6,0),"-")</f>
        <v>0</v>
      </c>
      <c r="F1287" s="33">
        <f>IFERROR(VLOOKUP($A1287,'Grade 7'!$H$2:$N$501,7,0),"-")</f>
        <v>0</v>
      </c>
      <c r="G1287" s="6"/>
      <c r="H1287" s="13">
        <f t="shared" si="171"/>
        <v>1</v>
      </c>
      <c r="I1287" s="17"/>
      <c r="J1287" s="14" t="str">
        <f t="shared" si="167"/>
        <v>K.M.A Boys Secondary School</v>
      </c>
      <c r="K1287" s="13" t="s">
        <v>24</v>
      </c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26">
        <f t="shared" si="166"/>
        <v>0</v>
      </c>
      <c r="W1287" s="6"/>
      <c r="X1287" s="6"/>
      <c r="Y1287" s="6"/>
      <c r="Z1287" s="20">
        <f t="shared" si="170"/>
        <v>0</v>
      </c>
      <c r="AA1287" s="20"/>
      <c r="AB1287" s="2">
        <f t="shared" si="168"/>
        <v>0</v>
      </c>
      <c r="AC1287" s="2">
        <f t="shared" si="169"/>
        <v>10</v>
      </c>
      <c r="AD1287" s="20">
        <f t="shared" si="172"/>
        <v>204</v>
      </c>
    </row>
    <row r="1288" spans="1:30" hidden="1" x14ac:dyDescent="0.35">
      <c r="A1288" s="13">
        <v>429</v>
      </c>
      <c r="B1288" s="25" t="str">
        <f>IFERROR(VLOOKUP($A1288,'Grade 7'!$H$2:$N$501,3,0),"-")</f>
        <v>M23-0405-429</v>
      </c>
      <c r="C1288" s="25" t="str">
        <f>IFERROR(VLOOKUP($A1288,'Grade 7'!$H$2:$N$501,4,0),"-")</f>
        <v/>
      </c>
      <c r="D1288" s="25" t="str">
        <f>IFERROR(VLOOKUP($A1288,'Grade 7'!$H$2:$N$501,5,0),"-")</f>
        <v/>
      </c>
      <c r="E1288" s="25">
        <f>IFERROR(VLOOKUP($A1288,'Grade 7'!$H$2:$N$501,6,0),"-")</f>
        <v>0</v>
      </c>
      <c r="F1288" s="33">
        <f>IFERROR(VLOOKUP($A1288,'Grade 7'!$H$2:$N$501,7,0),"-")</f>
        <v>0</v>
      </c>
      <c r="G1288" s="6"/>
      <c r="H1288" s="13">
        <f t="shared" si="171"/>
        <v>2</v>
      </c>
      <c r="I1288" s="17"/>
      <c r="J1288" s="14" t="str">
        <f t="shared" si="167"/>
        <v>K.M.A Boys Secondary School</v>
      </c>
      <c r="K1288" s="13" t="s">
        <v>24</v>
      </c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26">
        <f t="shared" si="166"/>
        <v>0</v>
      </c>
      <c r="W1288" s="6"/>
      <c r="X1288" s="6"/>
      <c r="Y1288" s="6"/>
      <c r="Z1288" s="20">
        <f t="shared" si="170"/>
        <v>0</v>
      </c>
      <c r="AA1288" s="20"/>
      <c r="AB1288" s="2">
        <f t="shared" si="168"/>
        <v>0</v>
      </c>
      <c r="AC1288" s="2">
        <f t="shared" si="169"/>
        <v>10</v>
      </c>
      <c r="AD1288" s="20">
        <f t="shared" si="172"/>
        <v>204</v>
      </c>
    </row>
    <row r="1289" spans="1:30" hidden="1" x14ac:dyDescent="0.35">
      <c r="A1289" s="13">
        <v>429</v>
      </c>
      <c r="B1289" s="25" t="str">
        <f>IFERROR(VLOOKUP($A1289,'Grade 7'!$H$2:$N$501,3,0),"-")</f>
        <v>M23-0405-429</v>
      </c>
      <c r="C1289" s="25" t="str">
        <f>IFERROR(VLOOKUP($A1289,'Grade 7'!$H$2:$N$501,4,0),"-")</f>
        <v/>
      </c>
      <c r="D1289" s="25" t="str">
        <f>IFERROR(VLOOKUP($A1289,'Grade 7'!$H$2:$N$501,5,0),"-")</f>
        <v/>
      </c>
      <c r="E1289" s="25">
        <f>IFERROR(VLOOKUP($A1289,'Grade 7'!$H$2:$N$501,6,0),"-")</f>
        <v>0</v>
      </c>
      <c r="F1289" s="33">
        <f>IFERROR(VLOOKUP($A1289,'Grade 7'!$H$2:$N$501,7,0),"-")</f>
        <v>0</v>
      </c>
      <c r="G1289" s="6"/>
      <c r="H1289" s="13">
        <f t="shared" si="171"/>
        <v>3</v>
      </c>
      <c r="I1289" s="17"/>
      <c r="J1289" s="14" t="str">
        <f t="shared" si="167"/>
        <v>K.M.A Boys Secondary School</v>
      </c>
      <c r="K1289" s="13" t="s">
        <v>24</v>
      </c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26">
        <f t="shared" si="166"/>
        <v>0</v>
      </c>
      <c r="W1289" s="6"/>
      <c r="X1289" s="6"/>
      <c r="Y1289" s="6"/>
      <c r="Z1289" s="20">
        <f t="shared" si="170"/>
        <v>0</v>
      </c>
      <c r="AA1289" s="20"/>
      <c r="AB1289" s="2">
        <f t="shared" si="168"/>
        <v>0</v>
      </c>
      <c r="AC1289" s="2">
        <f t="shared" si="169"/>
        <v>10</v>
      </c>
      <c r="AD1289" s="20">
        <f t="shared" si="172"/>
        <v>204</v>
      </c>
    </row>
    <row r="1290" spans="1:30" hidden="1" x14ac:dyDescent="0.35">
      <c r="A1290" s="13">
        <v>430</v>
      </c>
      <c r="B1290" s="25" t="str">
        <f>IFERROR(VLOOKUP($A1290,'Grade 7'!$H$2:$N$501,3,0),"-")</f>
        <v>M23-0405-430</v>
      </c>
      <c r="C1290" s="25" t="str">
        <f>IFERROR(VLOOKUP($A1290,'Grade 7'!$H$2:$N$501,4,0),"-")</f>
        <v/>
      </c>
      <c r="D1290" s="25" t="str">
        <f>IFERROR(VLOOKUP($A1290,'Grade 7'!$H$2:$N$501,5,0),"-")</f>
        <v/>
      </c>
      <c r="E1290" s="25">
        <f>IFERROR(VLOOKUP($A1290,'Grade 7'!$H$2:$N$501,6,0),"-")</f>
        <v>0</v>
      </c>
      <c r="F1290" s="33">
        <f>IFERROR(VLOOKUP($A1290,'Grade 7'!$H$2:$N$501,7,0),"-")</f>
        <v>0</v>
      </c>
      <c r="G1290" s="6"/>
      <c r="H1290" s="13">
        <f t="shared" si="171"/>
        <v>1</v>
      </c>
      <c r="I1290" s="17"/>
      <c r="J1290" s="14" t="str">
        <f t="shared" si="167"/>
        <v>K.M.A Boys Secondary School</v>
      </c>
      <c r="K1290" s="13" t="s">
        <v>24</v>
      </c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26">
        <f t="shared" si="166"/>
        <v>0</v>
      </c>
      <c r="W1290" s="6"/>
      <c r="X1290" s="6"/>
      <c r="Y1290" s="6"/>
      <c r="Z1290" s="20">
        <f t="shared" si="170"/>
        <v>0</v>
      </c>
      <c r="AA1290" s="20"/>
      <c r="AB1290" s="2">
        <f t="shared" si="168"/>
        <v>0</v>
      </c>
      <c r="AC1290" s="2">
        <f t="shared" si="169"/>
        <v>10</v>
      </c>
      <c r="AD1290" s="20">
        <f t="shared" si="172"/>
        <v>204</v>
      </c>
    </row>
    <row r="1291" spans="1:30" hidden="1" x14ac:dyDescent="0.35">
      <c r="A1291" s="13">
        <v>430</v>
      </c>
      <c r="B1291" s="25" t="str">
        <f>IFERROR(VLOOKUP($A1291,'Grade 7'!$H$2:$N$501,3,0),"-")</f>
        <v>M23-0405-430</v>
      </c>
      <c r="C1291" s="25" t="str">
        <f>IFERROR(VLOOKUP($A1291,'Grade 7'!$H$2:$N$501,4,0),"-")</f>
        <v/>
      </c>
      <c r="D1291" s="25" t="str">
        <f>IFERROR(VLOOKUP($A1291,'Grade 7'!$H$2:$N$501,5,0),"-")</f>
        <v/>
      </c>
      <c r="E1291" s="25">
        <f>IFERROR(VLOOKUP($A1291,'Grade 7'!$H$2:$N$501,6,0),"-")</f>
        <v>0</v>
      </c>
      <c r="F1291" s="33">
        <f>IFERROR(VLOOKUP($A1291,'Grade 7'!$H$2:$N$501,7,0),"-")</f>
        <v>0</v>
      </c>
      <c r="G1291" s="6"/>
      <c r="H1291" s="13">
        <f t="shared" si="171"/>
        <v>2</v>
      </c>
      <c r="I1291" s="17"/>
      <c r="J1291" s="14" t="str">
        <f t="shared" si="167"/>
        <v>K.M.A Boys Secondary School</v>
      </c>
      <c r="K1291" s="13" t="s">
        <v>24</v>
      </c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26">
        <f t="shared" si="166"/>
        <v>0</v>
      </c>
      <c r="W1291" s="6"/>
      <c r="X1291" s="6"/>
      <c r="Y1291" s="6"/>
      <c r="Z1291" s="20">
        <f t="shared" si="170"/>
        <v>0</v>
      </c>
      <c r="AA1291" s="20"/>
      <c r="AB1291" s="2">
        <f t="shared" si="168"/>
        <v>0</v>
      </c>
      <c r="AC1291" s="2">
        <f t="shared" si="169"/>
        <v>10</v>
      </c>
      <c r="AD1291" s="20">
        <f t="shared" si="172"/>
        <v>204</v>
      </c>
    </row>
    <row r="1292" spans="1:30" hidden="1" x14ac:dyDescent="0.35">
      <c r="A1292" s="13">
        <v>430</v>
      </c>
      <c r="B1292" s="25" t="str">
        <f>IFERROR(VLOOKUP($A1292,'Grade 7'!$H$2:$N$501,3,0),"-")</f>
        <v>M23-0405-430</v>
      </c>
      <c r="C1292" s="25" t="str">
        <f>IFERROR(VLOOKUP($A1292,'Grade 7'!$H$2:$N$501,4,0),"-")</f>
        <v/>
      </c>
      <c r="D1292" s="25" t="str">
        <f>IFERROR(VLOOKUP($A1292,'Grade 7'!$H$2:$N$501,5,0),"-")</f>
        <v/>
      </c>
      <c r="E1292" s="25">
        <f>IFERROR(VLOOKUP($A1292,'Grade 7'!$H$2:$N$501,6,0),"-")</f>
        <v>0</v>
      </c>
      <c r="F1292" s="33">
        <f>IFERROR(VLOOKUP($A1292,'Grade 7'!$H$2:$N$501,7,0),"-")</f>
        <v>0</v>
      </c>
      <c r="G1292" s="6"/>
      <c r="H1292" s="13">
        <f t="shared" si="171"/>
        <v>3</v>
      </c>
      <c r="I1292" s="17"/>
      <c r="J1292" s="14" t="str">
        <f t="shared" si="167"/>
        <v>K.M.A Boys Secondary School</v>
      </c>
      <c r="K1292" s="13" t="s">
        <v>24</v>
      </c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26">
        <f t="shared" si="166"/>
        <v>0</v>
      </c>
      <c r="W1292" s="6"/>
      <c r="X1292" s="6"/>
      <c r="Y1292" s="6"/>
      <c r="Z1292" s="20">
        <f t="shared" si="170"/>
        <v>0</v>
      </c>
      <c r="AA1292" s="20"/>
      <c r="AB1292" s="2">
        <f t="shared" si="168"/>
        <v>0</v>
      </c>
      <c r="AC1292" s="2">
        <f t="shared" si="169"/>
        <v>10</v>
      </c>
      <c r="AD1292" s="20">
        <f t="shared" si="172"/>
        <v>204</v>
      </c>
    </row>
    <row r="1293" spans="1:30" hidden="1" x14ac:dyDescent="0.35">
      <c r="A1293" s="13">
        <v>431</v>
      </c>
      <c r="B1293" s="25" t="str">
        <f>IFERROR(VLOOKUP($A1293,'Grade 7'!$H$2:$N$501,3,0),"-")</f>
        <v>M23-0405-431</v>
      </c>
      <c r="C1293" s="25" t="str">
        <f>IFERROR(VLOOKUP($A1293,'Grade 7'!$H$2:$N$501,4,0),"-")</f>
        <v/>
      </c>
      <c r="D1293" s="25" t="str">
        <f>IFERROR(VLOOKUP($A1293,'Grade 7'!$H$2:$N$501,5,0),"-")</f>
        <v/>
      </c>
      <c r="E1293" s="25">
        <f>IFERROR(VLOOKUP($A1293,'Grade 7'!$H$2:$N$501,6,0),"-")</f>
        <v>0</v>
      </c>
      <c r="F1293" s="33">
        <f>IFERROR(VLOOKUP($A1293,'Grade 7'!$H$2:$N$501,7,0),"-")</f>
        <v>0</v>
      </c>
      <c r="G1293" s="6"/>
      <c r="H1293" s="13">
        <f t="shared" si="171"/>
        <v>1</v>
      </c>
      <c r="I1293" s="17"/>
      <c r="J1293" s="14" t="str">
        <f t="shared" si="167"/>
        <v>K.M.A Boys Secondary School</v>
      </c>
      <c r="K1293" s="13" t="s">
        <v>24</v>
      </c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26">
        <f t="shared" si="166"/>
        <v>0</v>
      </c>
      <c r="W1293" s="6"/>
      <c r="X1293" s="6"/>
      <c r="Y1293" s="6"/>
      <c r="Z1293" s="20">
        <f t="shared" si="170"/>
        <v>0</v>
      </c>
      <c r="AA1293" s="20"/>
      <c r="AB1293" s="2">
        <f t="shared" si="168"/>
        <v>0</v>
      </c>
      <c r="AC1293" s="2">
        <f t="shared" si="169"/>
        <v>10</v>
      </c>
      <c r="AD1293" s="20">
        <f t="shared" si="172"/>
        <v>204</v>
      </c>
    </row>
    <row r="1294" spans="1:30" hidden="1" x14ac:dyDescent="0.35">
      <c r="A1294" s="13">
        <v>431</v>
      </c>
      <c r="B1294" s="25" t="str">
        <f>IFERROR(VLOOKUP($A1294,'Grade 7'!$H$2:$N$501,3,0),"-")</f>
        <v>M23-0405-431</v>
      </c>
      <c r="C1294" s="25" t="str">
        <f>IFERROR(VLOOKUP($A1294,'Grade 7'!$H$2:$N$501,4,0),"-")</f>
        <v/>
      </c>
      <c r="D1294" s="25" t="str">
        <f>IFERROR(VLOOKUP($A1294,'Grade 7'!$H$2:$N$501,5,0),"-")</f>
        <v/>
      </c>
      <c r="E1294" s="25">
        <f>IFERROR(VLOOKUP($A1294,'Grade 7'!$H$2:$N$501,6,0),"-")</f>
        <v>0</v>
      </c>
      <c r="F1294" s="33">
        <f>IFERROR(VLOOKUP($A1294,'Grade 7'!$H$2:$N$501,7,0),"-")</f>
        <v>0</v>
      </c>
      <c r="G1294" s="6"/>
      <c r="H1294" s="13">
        <f t="shared" si="171"/>
        <v>2</v>
      </c>
      <c r="I1294" s="17"/>
      <c r="J1294" s="14" t="str">
        <f t="shared" si="167"/>
        <v>K.M.A Boys Secondary School</v>
      </c>
      <c r="K1294" s="13" t="s">
        <v>24</v>
      </c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26">
        <f t="shared" si="166"/>
        <v>0</v>
      </c>
      <c r="W1294" s="6"/>
      <c r="X1294" s="6"/>
      <c r="Y1294" s="6"/>
      <c r="Z1294" s="20">
        <f t="shared" si="170"/>
        <v>0</v>
      </c>
      <c r="AA1294" s="20"/>
      <c r="AB1294" s="2">
        <f t="shared" si="168"/>
        <v>0</v>
      </c>
      <c r="AC1294" s="2">
        <f t="shared" si="169"/>
        <v>10</v>
      </c>
      <c r="AD1294" s="20">
        <f t="shared" si="172"/>
        <v>204</v>
      </c>
    </row>
    <row r="1295" spans="1:30" hidden="1" x14ac:dyDescent="0.35">
      <c r="A1295" s="13">
        <v>431</v>
      </c>
      <c r="B1295" s="25" t="str">
        <f>IFERROR(VLOOKUP($A1295,'Grade 7'!$H$2:$N$501,3,0),"-")</f>
        <v>M23-0405-431</v>
      </c>
      <c r="C1295" s="25" t="str">
        <f>IFERROR(VLOOKUP($A1295,'Grade 7'!$H$2:$N$501,4,0),"-")</f>
        <v/>
      </c>
      <c r="D1295" s="25" t="str">
        <f>IFERROR(VLOOKUP($A1295,'Grade 7'!$H$2:$N$501,5,0),"-")</f>
        <v/>
      </c>
      <c r="E1295" s="25">
        <f>IFERROR(VLOOKUP($A1295,'Grade 7'!$H$2:$N$501,6,0),"-")</f>
        <v>0</v>
      </c>
      <c r="F1295" s="33">
        <f>IFERROR(VLOOKUP($A1295,'Grade 7'!$H$2:$N$501,7,0),"-")</f>
        <v>0</v>
      </c>
      <c r="G1295" s="6"/>
      <c r="H1295" s="13">
        <f t="shared" si="171"/>
        <v>3</v>
      </c>
      <c r="I1295" s="17"/>
      <c r="J1295" s="14" t="str">
        <f t="shared" si="167"/>
        <v>K.M.A Boys Secondary School</v>
      </c>
      <c r="K1295" s="13" t="s">
        <v>24</v>
      </c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26">
        <f t="shared" si="166"/>
        <v>0</v>
      </c>
      <c r="W1295" s="6"/>
      <c r="X1295" s="6"/>
      <c r="Y1295" s="6"/>
      <c r="Z1295" s="20">
        <f t="shared" si="170"/>
        <v>0</v>
      </c>
      <c r="AA1295" s="20"/>
      <c r="AB1295" s="2">
        <f t="shared" si="168"/>
        <v>0</v>
      </c>
      <c r="AC1295" s="2">
        <f t="shared" si="169"/>
        <v>10</v>
      </c>
      <c r="AD1295" s="20">
        <f t="shared" si="172"/>
        <v>204</v>
      </c>
    </row>
    <row r="1296" spans="1:30" hidden="1" x14ac:dyDescent="0.35">
      <c r="A1296" s="13">
        <v>432</v>
      </c>
      <c r="B1296" s="25" t="str">
        <f>IFERROR(VLOOKUP($A1296,'Grade 7'!$H$2:$N$501,3,0),"-")</f>
        <v>M23-0405-432</v>
      </c>
      <c r="C1296" s="25" t="str">
        <f>IFERROR(VLOOKUP($A1296,'Grade 7'!$H$2:$N$501,4,0),"-")</f>
        <v/>
      </c>
      <c r="D1296" s="25" t="str">
        <f>IFERROR(VLOOKUP($A1296,'Grade 7'!$H$2:$N$501,5,0),"-")</f>
        <v/>
      </c>
      <c r="E1296" s="25">
        <f>IFERROR(VLOOKUP($A1296,'Grade 7'!$H$2:$N$501,6,0),"-")</f>
        <v>0</v>
      </c>
      <c r="F1296" s="33">
        <f>IFERROR(VLOOKUP($A1296,'Grade 7'!$H$2:$N$501,7,0),"-")</f>
        <v>0</v>
      </c>
      <c r="G1296" s="6"/>
      <c r="H1296" s="13">
        <f t="shared" si="171"/>
        <v>1</v>
      </c>
      <c r="I1296" s="17"/>
      <c r="J1296" s="14" t="str">
        <f t="shared" si="167"/>
        <v>K.M.A Boys Secondary School</v>
      </c>
      <c r="K1296" s="13" t="s">
        <v>24</v>
      </c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26">
        <f t="shared" si="166"/>
        <v>0</v>
      </c>
      <c r="W1296" s="6"/>
      <c r="X1296" s="6"/>
      <c r="Y1296" s="6"/>
      <c r="Z1296" s="20">
        <f t="shared" si="170"/>
        <v>0</v>
      </c>
      <c r="AA1296" s="20"/>
      <c r="AB1296" s="2">
        <f t="shared" si="168"/>
        <v>0</v>
      </c>
      <c r="AC1296" s="2">
        <f t="shared" si="169"/>
        <v>10</v>
      </c>
      <c r="AD1296" s="20">
        <f t="shared" si="172"/>
        <v>204</v>
      </c>
    </row>
    <row r="1297" spans="1:30" hidden="1" x14ac:dyDescent="0.35">
      <c r="A1297" s="13">
        <v>432</v>
      </c>
      <c r="B1297" s="25" t="str">
        <f>IFERROR(VLOOKUP($A1297,'Grade 7'!$H$2:$N$501,3,0),"-")</f>
        <v>M23-0405-432</v>
      </c>
      <c r="C1297" s="25" t="str">
        <f>IFERROR(VLOOKUP($A1297,'Grade 7'!$H$2:$N$501,4,0),"-")</f>
        <v/>
      </c>
      <c r="D1297" s="25" t="str">
        <f>IFERROR(VLOOKUP($A1297,'Grade 7'!$H$2:$N$501,5,0),"-")</f>
        <v/>
      </c>
      <c r="E1297" s="25">
        <f>IFERROR(VLOOKUP($A1297,'Grade 7'!$H$2:$N$501,6,0),"-")</f>
        <v>0</v>
      </c>
      <c r="F1297" s="33">
        <f>IFERROR(VLOOKUP($A1297,'Grade 7'!$H$2:$N$501,7,0),"-")</f>
        <v>0</v>
      </c>
      <c r="G1297" s="6"/>
      <c r="H1297" s="13">
        <f t="shared" si="171"/>
        <v>2</v>
      </c>
      <c r="I1297" s="17"/>
      <c r="J1297" s="14" t="str">
        <f t="shared" si="167"/>
        <v>K.M.A Boys Secondary School</v>
      </c>
      <c r="K1297" s="13" t="s">
        <v>24</v>
      </c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26">
        <f t="shared" si="166"/>
        <v>0</v>
      </c>
      <c r="W1297" s="6"/>
      <c r="X1297" s="6"/>
      <c r="Y1297" s="6"/>
      <c r="Z1297" s="20">
        <f t="shared" si="170"/>
        <v>0</v>
      </c>
      <c r="AA1297" s="20"/>
      <c r="AB1297" s="2">
        <f t="shared" si="168"/>
        <v>0</v>
      </c>
      <c r="AC1297" s="2">
        <f t="shared" si="169"/>
        <v>10</v>
      </c>
      <c r="AD1297" s="20">
        <f t="shared" si="172"/>
        <v>204</v>
      </c>
    </row>
    <row r="1298" spans="1:30" hidden="1" x14ac:dyDescent="0.35">
      <c r="A1298" s="13">
        <v>432</v>
      </c>
      <c r="B1298" s="25" t="str">
        <f>IFERROR(VLOOKUP($A1298,'Grade 7'!$H$2:$N$501,3,0),"-")</f>
        <v>M23-0405-432</v>
      </c>
      <c r="C1298" s="25" t="str">
        <f>IFERROR(VLOOKUP($A1298,'Grade 7'!$H$2:$N$501,4,0),"-")</f>
        <v/>
      </c>
      <c r="D1298" s="25" t="str">
        <f>IFERROR(VLOOKUP($A1298,'Grade 7'!$H$2:$N$501,5,0),"-")</f>
        <v/>
      </c>
      <c r="E1298" s="25">
        <f>IFERROR(VLOOKUP($A1298,'Grade 7'!$H$2:$N$501,6,0),"-")</f>
        <v>0</v>
      </c>
      <c r="F1298" s="33">
        <f>IFERROR(VLOOKUP($A1298,'Grade 7'!$H$2:$N$501,7,0),"-")</f>
        <v>0</v>
      </c>
      <c r="G1298" s="6"/>
      <c r="H1298" s="13">
        <f t="shared" si="171"/>
        <v>3</v>
      </c>
      <c r="I1298" s="17"/>
      <c r="J1298" s="14" t="str">
        <f t="shared" si="167"/>
        <v>K.M.A Boys Secondary School</v>
      </c>
      <c r="K1298" s="13" t="s">
        <v>24</v>
      </c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26">
        <f t="shared" si="166"/>
        <v>0</v>
      </c>
      <c r="W1298" s="6"/>
      <c r="X1298" s="6"/>
      <c r="Y1298" s="6"/>
      <c r="Z1298" s="20">
        <f t="shared" si="170"/>
        <v>0</v>
      </c>
      <c r="AA1298" s="20"/>
      <c r="AB1298" s="2">
        <f t="shared" si="168"/>
        <v>0</v>
      </c>
      <c r="AC1298" s="2">
        <f t="shared" si="169"/>
        <v>10</v>
      </c>
      <c r="AD1298" s="20">
        <f t="shared" si="172"/>
        <v>204</v>
      </c>
    </row>
    <row r="1299" spans="1:30" hidden="1" x14ac:dyDescent="0.35">
      <c r="A1299" s="13">
        <v>433</v>
      </c>
      <c r="B1299" s="25" t="str">
        <f>IFERROR(VLOOKUP($A1299,'Grade 7'!$H$2:$N$501,3,0),"-")</f>
        <v>M23-0405-433</v>
      </c>
      <c r="C1299" s="25" t="str">
        <f>IFERROR(VLOOKUP($A1299,'Grade 7'!$H$2:$N$501,4,0),"-")</f>
        <v/>
      </c>
      <c r="D1299" s="25" t="str">
        <f>IFERROR(VLOOKUP($A1299,'Grade 7'!$H$2:$N$501,5,0),"-")</f>
        <v/>
      </c>
      <c r="E1299" s="25">
        <f>IFERROR(VLOOKUP($A1299,'Grade 7'!$H$2:$N$501,6,0),"-")</f>
        <v>0</v>
      </c>
      <c r="F1299" s="33">
        <f>IFERROR(VLOOKUP($A1299,'Grade 7'!$H$2:$N$501,7,0),"-")</f>
        <v>0</v>
      </c>
      <c r="G1299" s="6"/>
      <c r="H1299" s="13">
        <f t="shared" si="171"/>
        <v>1</v>
      </c>
      <c r="I1299" s="17"/>
      <c r="J1299" s="14" t="str">
        <f t="shared" si="167"/>
        <v>K.M.A Boys Secondary School</v>
      </c>
      <c r="K1299" s="13" t="s">
        <v>24</v>
      </c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26">
        <f t="shared" si="166"/>
        <v>0</v>
      </c>
      <c r="W1299" s="6"/>
      <c r="X1299" s="6"/>
      <c r="Y1299" s="6"/>
      <c r="Z1299" s="20">
        <f t="shared" si="170"/>
        <v>0</v>
      </c>
      <c r="AA1299" s="20"/>
      <c r="AB1299" s="2">
        <f t="shared" si="168"/>
        <v>0</v>
      </c>
      <c r="AC1299" s="2">
        <f t="shared" si="169"/>
        <v>10</v>
      </c>
      <c r="AD1299" s="20">
        <f t="shared" si="172"/>
        <v>204</v>
      </c>
    </row>
    <row r="1300" spans="1:30" hidden="1" x14ac:dyDescent="0.35">
      <c r="A1300" s="13">
        <v>433</v>
      </c>
      <c r="B1300" s="25" t="str">
        <f>IFERROR(VLOOKUP($A1300,'Grade 7'!$H$2:$N$501,3,0),"-")</f>
        <v>M23-0405-433</v>
      </c>
      <c r="C1300" s="25" t="str">
        <f>IFERROR(VLOOKUP($A1300,'Grade 7'!$H$2:$N$501,4,0),"-")</f>
        <v/>
      </c>
      <c r="D1300" s="25" t="str">
        <f>IFERROR(VLOOKUP($A1300,'Grade 7'!$H$2:$N$501,5,0),"-")</f>
        <v/>
      </c>
      <c r="E1300" s="25">
        <f>IFERROR(VLOOKUP($A1300,'Grade 7'!$H$2:$N$501,6,0),"-")</f>
        <v>0</v>
      </c>
      <c r="F1300" s="33">
        <f>IFERROR(VLOOKUP($A1300,'Grade 7'!$H$2:$N$501,7,0),"-")</f>
        <v>0</v>
      </c>
      <c r="G1300" s="6"/>
      <c r="H1300" s="13">
        <f t="shared" si="171"/>
        <v>2</v>
      </c>
      <c r="I1300" s="17"/>
      <c r="J1300" s="14" t="str">
        <f t="shared" si="167"/>
        <v>K.M.A Boys Secondary School</v>
      </c>
      <c r="K1300" s="13" t="s">
        <v>24</v>
      </c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26">
        <f t="shared" ref="V1300:V1347" si="173">Z1300</f>
        <v>0</v>
      </c>
      <c r="W1300" s="6"/>
      <c r="X1300" s="6"/>
      <c r="Y1300" s="6"/>
      <c r="Z1300" s="20">
        <f t="shared" si="170"/>
        <v>0</v>
      </c>
      <c r="AA1300" s="20"/>
      <c r="AB1300" s="2">
        <f t="shared" si="168"/>
        <v>0</v>
      </c>
      <c r="AC1300" s="2">
        <f t="shared" si="169"/>
        <v>10</v>
      </c>
      <c r="AD1300" s="20">
        <f t="shared" si="172"/>
        <v>204</v>
      </c>
    </row>
    <row r="1301" spans="1:30" hidden="1" x14ac:dyDescent="0.35">
      <c r="A1301" s="13">
        <v>433</v>
      </c>
      <c r="B1301" s="25" t="str">
        <f>IFERROR(VLOOKUP($A1301,'Grade 7'!$H$2:$N$501,3,0),"-")</f>
        <v>M23-0405-433</v>
      </c>
      <c r="C1301" s="25" t="str">
        <f>IFERROR(VLOOKUP($A1301,'Grade 7'!$H$2:$N$501,4,0),"-")</f>
        <v/>
      </c>
      <c r="D1301" s="25" t="str">
        <f>IFERROR(VLOOKUP($A1301,'Grade 7'!$H$2:$N$501,5,0),"-")</f>
        <v/>
      </c>
      <c r="E1301" s="25">
        <f>IFERROR(VLOOKUP($A1301,'Grade 7'!$H$2:$N$501,6,0),"-")</f>
        <v>0</v>
      </c>
      <c r="F1301" s="33">
        <f>IFERROR(VLOOKUP($A1301,'Grade 7'!$H$2:$N$501,7,0),"-")</f>
        <v>0</v>
      </c>
      <c r="G1301" s="6"/>
      <c r="H1301" s="13">
        <f t="shared" si="171"/>
        <v>3</v>
      </c>
      <c r="I1301" s="17"/>
      <c r="J1301" s="14" t="str">
        <f t="shared" ref="J1301:J1348" si="174">IF($J$3="","",$J$3)</f>
        <v>K.M.A Boys Secondary School</v>
      </c>
      <c r="K1301" s="13" t="s">
        <v>24</v>
      </c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26">
        <f t="shared" si="173"/>
        <v>0</v>
      </c>
      <c r="W1301" s="6"/>
      <c r="X1301" s="6"/>
      <c r="Y1301" s="6"/>
      <c r="Z1301" s="20">
        <f t="shared" si="170"/>
        <v>0</v>
      </c>
      <c r="AA1301" s="20"/>
      <c r="AB1301" s="2">
        <f t="shared" si="168"/>
        <v>0</v>
      </c>
      <c r="AC1301" s="2">
        <f t="shared" si="169"/>
        <v>10</v>
      </c>
      <c r="AD1301" s="20">
        <f t="shared" si="172"/>
        <v>204</v>
      </c>
    </row>
    <row r="1302" spans="1:30" hidden="1" x14ac:dyDescent="0.35">
      <c r="A1302" s="13">
        <v>434</v>
      </c>
      <c r="B1302" s="25" t="str">
        <f>IFERROR(VLOOKUP($A1302,'Grade 7'!$H$2:$N$501,3,0),"-")</f>
        <v>M23-0405-434</v>
      </c>
      <c r="C1302" s="25" t="str">
        <f>IFERROR(VLOOKUP($A1302,'Grade 7'!$H$2:$N$501,4,0),"-")</f>
        <v/>
      </c>
      <c r="D1302" s="25" t="str">
        <f>IFERROR(VLOOKUP($A1302,'Grade 7'!$H$2:$N$501,5,0),"-")</f>
        <v/>
      </c>
      <c r="E1302" s="25">
        <f>IFERROR(VLOOKUP($A1302,'Grade 7'!$H$2:$N$501,6,0),"-")</f>
        <v>0</v>
      </c>
      <c r="F1302" s="33">
        <f>IFERROR(VLOOKUP($A1302,'Grade 7'!$H$2:$N$501,7,0),"-")</f>
        <v>0</v>
      </c>
      <c r="G1302" s="6"/>
      <c r="H1302" s="13">
        <f t="shared" si="171"/>
        <v>1</v>
      </c>
      <c r="I1302" s="17"/>
      <c r="J1302" s="14" t="str">
        <f t="shared" si="174"/>
        <v>K.M.A Boys Secondary School</v>
      </c>
      <c r="K1302" s="13" t="s">
        <v>24</v>
      </c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26">
        <f t="shared" si="173"/>
        <v>0</v>
      </c>
      <c r="W1302" s="6"/>
      <c r="X1302" s="6"/>
      <c r="Y1302" s="6"/>
      <c r="Z1302" s="20">
        <f t="shared" si="170"/>
        <v>0</v>
      </c>
      <c r="AA1302" s="20"/>
      <c r="AB1302" s="2">
        <f t="shared" si="168"/>
        <v>0</v>
      </c>
      <c r="AC1302" s="2">
        <f t="shared" si="169"/>
        <v>10</v>
      </c>
      <c r="AD1302" s="20">
        <f t="shared" si="172"/>
        <v>204</v>
      </c>
    </row>
    <row r="1303" spans="1:30" hidden="1" x14ac:dyDescent="0.35">
      <c r="A1303" s="13">
        <v>434</v>
      </c>
      <c r="B1303" s="25" t="str">
        <f>IFERROR(VLOOKUP($A1303,'Grade 7'!$H$2:$N$501,3,0),"-")</f>
        <v>M23-0405-434</v>
      </c>
      <c r="C1303" s="25" t="str">
        <f>IFERROR(VLOOKUP($A1303,'Grade 7'!$H$2:$N$501,4,0),"-")</f>
        <v/>
      </c>
      <c r="D1303" s="25" t="str">
        <f>IFERROR(VLOOKUP($A1303,'Grade 7'!$H$2:$N$501,5,0),"-")</f>
        <v/>
      </c>
      <c r="E1303" s="25">
        <f>IFERROR(VLOOKUP($A1303,'Grade 7'!$H$2:$N$501,6,0),"-")</f>
        <v>0</v>
      </c>
      <c r="F1303" s="33">
        <f>IFERROR(VLOOKUP($A1303,'Grade 7'!$H$2:$N$501,7,0),"-")</f>
        <v>0</v>
      </c>
      <c r="G1303" s="6"/>
      <c r="H1303" s="13">
        <f t="shared" si="171"/>
        <v>2</v>
      </c>
      <c r="I1303" s="17"/>
      <c r="J1303" s="14" t="str">
        <f t="shared" si="174"/>
        <v>K.M.A Boys Secondary School</v>
      </c>
      <c r="K1303" s="13" t="s">
        <v>24</v>
      </c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26">
        <f t="shared" si="173"/>
        <v>0</v>
      </c>
      <c r="W1303" s="6"/>
      <c r="X1303" s="6"/>
      <c r="Y1303" s="6"/>
      <c r="Z1303" s="20">
        <f t="shared" si="170"/>
        <v>0</v>
      </c>
      <c r="AA1303" s="20"/>
      <c r="AB1303" s="2">
        <f t="shared" ref="AB1303:AB1350" si="175">SUM(L1303:U1303)</f>
        <v>0</v>
      </c>
      <c r="AC1303" s="2">
        <f t="shared" ref="AC1303:AC1350" si="176">COUNTBLANK(L1303:U1303)</f>
        <v>10</v>
      </c>
      <c r="AD1303" s="20">
        <f t="shared" si="172"/>
        <v>204</v>
      </c>
    </row>
    <row r="1304" spans="1:30" hidden="1" x14ac:dyDescent="0.35">
      <c r="A1304" s="13">
        <v>434</v>
      </c>
      <c r="B1304" s="25" t="str">
        <f>IFERROR(VLOOKUP($A1304,'Grade 7'!$H$2:$N$501,3,0),"-")</f>
        <v>M23-0405-434</v>
      </c>
      <c r="C1304" s="25" t="str">
        <f>IFERROR(VLOOKUP($A1304,'Grade 7'!$H$2:$N$501,4,0),"-")</f>
        <v/>
      </c>
      <c r="D1304" s="25" t="str">
        <f>IFERROR(VLOOKUP($A1304,'Grade 7'!$H$2:$N$501,5,0),"-")</f>
        <v/>
      </c>
      <c r="E1304" s="25">
        <f>IFERROR(VLOOKUP($A1304,'Grade 7'!$H$2:$N$501,6,0),"-")</f>
        <v>0</v>
      </c>
      <c r="F1304" s="33">
        <f>IFERROR(VLOOKUP($A1304,'Grade 7'!$H$2:$N$501,7,0),"-")</f>
        <v>0</v>
      </c>
      <c r="G1304" s="6"/>
      <c r="H1304" s="13">
        <f t="shared" si="171"/>
        <v>3</v>
      </c>
      <c r="I1304" s="17"/>
      <c r="J1304" s="14" t="str">
        <f t="shared" si="174"/>
        <v>K.M.A Boys Secondary School</v>
      </c>
      <c r="K1304" s="13" t="s">
        <v>24</v>
      </c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26">
        <f t="shared" si="173"/>
        <v>0</v>
      </c>
      <c r="W1304" s="6"/>
      <c r="X1304" s="6"/>
      <c r="Y1304" s="6"/>
      <c r="Z1304" s="20">
        <f t="shared" si="170"/>
        <v>0</v>
      </c>
      <c r="AA1304" s="20"/>
      <c r="AB1304" s="2">
        <f t="shared" si="175"/>
        <v>0</v>
      </c>
      <c r="AC1304" s="2">
        <f t="shared" si="176"/>
        <v>10</v>
      </c>
      <c r="AD1304" s="20">
        <f t="shared" si="172"/>
        <v>204</v>
      </c>
    </row>
    <row r="1305" spans="1:30" hidden="1" x14ac:dyDescent="0.35">
      <c r="A1305" s="13">
        <v>435</v>
      </c>
      <c r="B1305" s="25" t="str">
        <f>IFERROR(VLOOKUP($A1305,'Grade 7'!$H$2:$N$501,3,0),"-")</f>
        <v>M23-0405-435</v>
      </c>
      <c r="C1305" s="25" t="str">
        <f>IFERROR(VLOOKUP($A1305,'Grade 7'!$H$2:$N$501,4,0),"-")</f>
        <v/>
      </c>
      <c r="D1305" s="25" t="str">
        <f>IFERROR(VLOOKUP($A1305,'Grade 7'!$H$2:$N$501,5,0),"-")</f>
        <v/>
      </c>
      <c r="E1305" s="25">
        <f>IFERROR(VLOOKUP($A1305,'Grade 7'!$H$2:$N$501,6,0),"-")</f>
        <v>0</v>
      </c>
      <c r="F1305" s="33">
        <f>IFERROR(VLOOKUP($A1305,'Grade 7'!$H$2:$N$501,7,0),"-")</f>
        <v>0</v>
      </c>
      <c r="G1305" s="6"/>
      <c r="H1305" s="13">
        <f t="shared" si="171"/>
        <v>1</v>
      </c>
      <c r="I1305" s="17"/>
      <c r="J1305" s="14" t="str">
        <f t="shared" si="174"/>
        <v>K.M.A Boys Secondary School</v>
      </c>
      <c r="K1305" s="13" t="s">
        <v>24</v>
      </c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26">
        <f t="shared" si="173"/>
        <v>0</v>
      </c>
      <c r="W1305" s="6"/>
      <c r="X1305" s="6"/>
      <c r="Y1305" s="6"/>
      <c r="Z1305" s="20">
        <f t="shared" si="170"/>
        <v>0</v>
      </c>
      <c r="AA1305" s="20"/>
      <c r="AB1305" s="2">
        <f t="shared" si="175"/>
        <v>0</v>
      </c>
      <c r="AC1305" s="2">
        <f t="shared" si="176"/>
        <v>10</v>
      </c>
      <c r="AD1305" s="20">
        <f t="shared" si="172"/>
        <v>204</v>
      </c>
    </row>
    <row r="1306" spans="1:30" hidden="1" x14ac:dyDescent="0.35">
      <c r="A1306" s="13">
        <v>435</v>
      </c>
      <c r="B1306" s="25" t="str">
        <f>IFERROR(VLOOKUP($A1306,'Grade 7'!$H$2:$N$501,3,0),"-")</f>
        <v>M23-0405-435</v>
      </c>
      <c r="C1306" s="25" t="str">
        <f>IFERROR(VLOOKUP($A1306,'Grade 7'!$H$2:$N$501,4,0),"-")</f>
        <v/>
      </c>
      <c r="D1306" s="25" t="str">
        <f>IFERROR(VLOOKUP($A1306,'Grade 7'!$H$2:$N$501,5,0),"-")</f>
        <v/>
      </c>
      <c r="E1306" s="25">
        <f>IFERROR(VLOOKUP($A1306,'Grade 7'!$H$2:$N$501,6,0),"-")</f>
        <v>0</v>
      </c>
      <c r="F1306" s="33">
        <f>IFERROR(VLOOKUP($A1306,'Grade 7'!$H$2:$N$501,7,0),"-")</f>
        <v>0</v>
      </c>
      <c r="G1306" s="6"/>
      <c r="H1306" s="13">
        <f t="shared" si="171"/>
        <v>2</v>
      </c>
      <c r="I1306" s="17"/>
      <c r="J1306" s="14" t="str">
        <f t="shared" si="174"/>
        <v>K.M.A Boys Secondary School</v>
      </c>
      <c r="K1306" s="13" t="s">
        <v>24</v>
      </c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26">
        <f t="shared" si="173"/>
        <v>0</v>
      </c>
      <c r="W1306" s="6"/>
      <c r="X1306" s="6"/>
      <c r="Y1306" s="6"/>
      <c r="Z1306" s="20">
        <f t="shared" si="170"/>
        <v>0</v>
      </c>
      <c r="AA1306" s="20"/>
      <c r="AB1306" s="2">
        <f t="shared" si="175"/>
        <v>0</v>
      </c>
      <c r="AC1306" s="2">
        <f t="shared" si="176"/>
        <v>10</v>
      </c>
      <c r="AD1306" s="20">
        <f t="shared" si="172"/>
        <v>204</v>
      </c>
    </row>
    <row r="1307" spans="1:30" hidden="1" x14ac:dyDescent="0.35">
      <c r="A1307" s="13">
        <v>435</v>
      </c>
      <c r="B1307" s="25" t="str">
        <f>IFERROR(VLOOKUP($A1307,'Grade 7'!$H$2:$N$501,3,0),"-")</f>
        <v>M23-0405-435</v>
      </c>
      <c r="C1307" s="25" t="str">
        <f>IFERROR(VLOOKUP($A1307,'Grade 7'!$H$2:$N$501,4,0),"-")</f>
        <v/>
      </c>
      <c r="D1307" s="25" t="str">
        <f>IFERROR(VLOOKUP($A1307,'Grade 7'!$H$2:$N$501,5,0),"-")</f>
        <v/>
      </c>
      <c r="E1307" s="25">
        <f>IFERROR(VLOOKUP($A1307,'Grade 7'!$H$2:$N$501,6,0),"-")</f>
        <v>0</v>
      </c>
      <c r="F1307" s="33">
        <f>IFERROR(VLOOKUP($A1307,'Grade 7'!$H$2:$N$501,7,0),"-")</f>
        <v>0</v>
      </c>
      <c r="G1307" s="6"/>
      <c r="H1307" s="13">
        <f t="shared" si="171"/>
        <v>3</v>
      </c>
      <c r="I1307" s="17"/>
      <c r="J1307" s="14" t="str">
        <f t="shared" si="174"/>
        <v>K.M.A Boys Secondary School</v>
      </c>
      <c r="K1307" s="13" t="s">
        <v>24</v>
      </c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26">
        <f t="shared" si="173"/>
        <v>0</v>
      </c>
      <c r="W1307" s="6"/>
      <c r="X1307" s="6"/>
      <c r="Y1307" s="6"/>
      <c r="Z1307" s="20">
        <f t="shared" si="170"/>
        <v>0</v>
      </c>
      <c r="AA1307" s="20"/>
      <c r="AB1307" s="2">
        <f t="shared" si="175"/>
        <v>0</v>
      </c>
      <c r="AC1307" s="2">
        <f t="shared" si="176"/>
        <v>10</v>
      </c>
      <c r="AD1307" s="20">
        <f t="shared" si="172"/>
        <v>204</v>
      </c>
    </row>
    <row r="1308" spans="1:30" hidden="1" x14ac:dyDescent="0.35">
      <c r="A1308" s="13">
        <v>436</v>
      </c>
      <c r="B1308" s="25" t="str">
        <f>IFERROR(VLOOKUP($A1308,'Grade 7'!$H$2:$N$501,3,0),"-")</f>
        <v>M23-0405-436</v>
      </c>
      <c r="C1308" s="25" t="str">
        <f>IFERROR(VLOOKUP($A1308,'Grade 7'!$H$2:$N$501,4,0),"-")</f>
        <v/>
      </c>
      <c r="D1308" s="25" t="str">
        <f>IFERROR(VLOOKUP($A1308,'Grade 7'!$H$2:$N$501,5,0),"-")</f>
        <v/>
      </c>
      <c r="E1308" s="25">
        <f>IFERROR(VLOOKUP($A1308,'Grade 7'!$H$2:$N$501,6,0),"-")</f>
        <v>0</v>
      </c>
      <c r="F1308" s="33">
        <f>IFERROR(VLOOKUP($A1308,'Grade 7'!$H$2:$N$501,7,0),"-")</f>
        <v>0</v>
      </c>
      <c r="G1308" s="6"/>
      <c r="H1308" s="13">
        <f t="shared" si="171"/>
        <v>1</v>
      </c>
      <c r="I1308" s="17"/>
      <c r="J1308" s="14" t="str">
        <f t="shared" si="174"/>
        <v>K.M.A Boys Secondary School</v>
      </c>
      <c r="K1308" s="13" t="s">
        <v>24</v>
      </c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26">
        <f t="shared" si="173"/>
        <v>0</v>
      </c>
      <c r="W1308" s="6"/>
      <c r="X1308" s="6"/>
      <c r="Y1308" s="6"/>
      <c r="Z1308" s="20">
        <f t="shared" si="170"/>
        <v>0</v>
      </c>
      <c r="AA1308" s="20"/>
      <c r="AB1308" s="2">
        <f t="shared" si="175"/>
        <v>0</v>
      </c>
      <c r="AC1308" s="2">
        <f t="shared" si="176"/>
        <v>10</v>
      </c>
      <c r="AD1308" s="20">
        <f t="shared" si="172"/>
        <v>204</v>
      </c>
    </row>
    <row r="1309" spans="1:30" hidden="1" x14ac:dyDescent="0.35">
      <c r="A1309" s="13">
        <v>436</v>
      </c>
      <c r="B1309" s="25" t="str">
        <f>IFERROR(VLOOKUP($A1309,'Grade 7'!$H$2:$N$501,3,0),"-")</f>
        <v>M23-0405-436</v>
      </c>
      <c r="C1309" s="25" t="str">
        <f>IFERROR(VLOOKUP($A1309,'Grade 7'!$H$2:$N$501,4,0),"-")</f>
        <v/>
      </c>
      <c r="D1309" s="25" t="str">
        <f>IFERROR(VLOOKUP($A1309,'Grade 7'!$H$2:$N$501,5,0),"-")</f>
        <v/>
      </c>
      <c r="E1309" s="25">
        <f>IFERROR(VLOOKUP($A1309,'Grade 7'!$H$2:$N$501,6,0),"-")</f>
        <v>0</v>
      </c>
      <c r="F1309" s="33">
        <f>IFERROR(VLOOKUP($A1309,'Grade 7'!$H$2:$N$501,7,0),"-")</f>
        <v>0</v>
      </c>
      <c r="G1309" s="6"/>
      <c r="H1309" s="13">
        <f t="shared" si="171"/>
        <v>2</v>
      </c>
      <c r="I1309" s="17"/>
      <c r="J1309" s="14" t="str">
        <f t="shared" si="174"/>
        <v>K.M.A Boys Secondary School</v>
      </c>
      <c r="K1309" s="13" t="s">
        <v>24</v>
      </c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26">
        <f t="shared" si="173"/>
        <v>0</v>
      </c>
      <c r="W1309" s="6"/>
      <c r="X1309" s="6"/>
      <c r="Y1309" s="6"/>
      <c r="Z1309" s="20">
        <f t="shared" si="170"/>
        <v>0</v>
      </c>
      <c r="AA1309" s="20"/>
      <c r="AB1309" s="2">
        <f t="shared" si="175"/>
        <v>0</v>
      </c>
      <c r="AC1309" s="2">
        <f t="shared" si="176"/>
        <v>10</v>
      </c>
      <c r="AD1309" s="20">
        <f t="shared" si="172"/>
        <v>204</v>
      </c>
    </row>
    <row r="1310" spans="1:30" hidden="1" x14ac:dyDescent="0.35">
      <c r="A1310" s="13">
        <v>436</v>
      </c>
      <c r="B1310" s="25" t="str">
        <f>IFERROR(VLOOKUP($A1310,'Grade 7'!$H$2:$N$501,3,0),"-")</f>
        <v>M23-0405-436</v>
      </c>
      <c r="C1310" s="25" t="str">
        <f>IFERROR(VLOOKUP($A1310,'Grade 7'!$H$2:$N$501,4,0),"-")</f>
        <v/>
      </c>
      <c r="D1310" s="25" t="str">
        <f>IFERROR(VLOOKUP($A1310,'Grade 7'!$H$2:$N$501,5,0),"-")</f>
        <v/>
      </c>
      <c r="E1310" s="25">
        <f>IFERROR(VLOOKUP($A1310,'Grade 7'!$H$2:$N$501,6,0),"-")</f>
        <v>0</v>
      </c>
      <c r="F1310" s="33">
        <f>IFERROR(VLOOKUP($A1310,'Grade 7'!$H$2:$N$501,7,0),"-")</f>
        <v>0</v>
      </c>
      <c r="G1310" s="6"/>
      <c r="H1310" s="13">
        <f t="shared" si="171"/>
        <v>3</v>
      </c>
      <c r="I1310" s="17"/>
      <c r="J1310" s="14" t="str">
        <f t="shared" si="174"/>
        <v>K.M.A Boys Secondary School</v>
      </c>
      <c r="K1310" s="13" t="s">
        <v>24</v>
      </c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26">
        <f t="shared" si="173"/>
        <v>0</v>
      </c>
      <c r="W1310" s="6"/>
      <c r="X1310" s="6"/>
      <c r="Y1310" s="6"/>
      <c r="Z1310" s="20">
        <f t="shared" si="170"/>
        <v>0</v>
      </c>
      <c r="AA1310" s="20"/>
      <c r="AB1310" s="2">
        <f t="shared" si="175"/>
        <v>0</v>
      </c>
      <c r="AC1310" s="2">
        <f t="shared" si="176"/>
        <v>10</v>
      </c>
      <c r="AD1310" s="20">
        <f t="shared" si="172"/>
        <v>204</v>
      </c>
    </row>
    <row r="1311" spans="1:30" hidden="1" x14ac:dyDescent="0.35">
      <c r="A1311" s="13">
        <v>437</v>
      </c>
      <c r="B1311" s="25" t="str">
        <f>IFERROR(VLOOKUP($A1311,'Grade 7'!$H$2:$N$501,3,0),"-")</f>
        <v>M23-0405-437</v>
      </c>
      <c r="C1311" s="25" t="str">
        <f>IFERROR(VLOOKUP($A1311,'Grade 7'!$H$2:$N$501,4,0),"-")</f>
        <v/>
      </c>
      <c r="D1311" s="25" t="str">
        <f>IFERROR(VLOOKUP($A1311,'Grade 7'!$H$2:$N$501,5,0),"-")</f>
        <v/>
      </c>
      <c r="E1311" s="25">
        <f>IFERROR(VLOOKUP($A1311,'Grade 7'!$H$2:$N$501,6,0),"-")</f>
        <v>0</v>
      </c>
      <c r="F1311" s="33">
        <f>IFERROR(VLOOKUP($A1311,'Grade 7'!$H$2:$N$501,7,0),"-")</f>
        <v>0</v>
      </c>
      <c r="G1311" s="6"/>
      <c r="H1311" s="13">
        <f t="shared" si="171"/>
        <v>1</v>
      </c>
      <c r="I1311" s="17"/>
      <c r="J1311" s="14" t="str">
        <f t="shared" si="174"/>
        <v>K.M.A Boys Secondary School</v>
      </c>
      <c r="K1311" s="13" t="s">
        <v>24</v>
      </c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26">
        <f t="shared" si="173"/>
        <v>0</v>
      </c>
      <c r="W1311" s="6"/>
      <c r="X1311" s="6"/>
      <c r="Y1311" s="6"/>
      <c r="Z1311" s="20">
        <f t="shared" si="170"/>
        <v>0</v>
      </c>
      <c r="AA1311" s="20"/>
      <c r="AB1311" s="2">
        <f t="shared" si="175"/>
        <v>0</v>
      </c>
      <c r="AC1311" s="2">
        <f t="shared" si="176"/>
        <v>10</v>
      </c>
      <c r="AD1311" s="20">
        <f t="shared" si="172"/>
        <v>204</v>
      </c>
    </row>
    <row r="1312" spans="1:30" hidden="1" x14ac:dyDescent="0.35">
      <c r="A1312" s="13">
        <v>437</v>
      </c>
      <c r="B1312" s="25" t="str">
        <f>IFERROR(VLOOKUP($A1312,'Grade 7'!$H$2:$N$501,3,0),"-")</f>
        <v>M23-0405-437</v>
      </c>
      <c r="C1312" s="25" t="str">
        <f>IFERROR(VLOOKUP($A1312,'Grade 7'!$H$2:$N$501,4,0),"-")</f>
        <v/>
      </c>
      <c r="D1312" s="25" t="str">
        <f>IFERROR(VLOOKUP($A1312,'Grade 7'!$H$2:$N$501,5,0),"-")</f>
        <v/>
      </c>
      <c r="E1312" s="25">
        <f>IFERROR(VLOOKUP($A1312,'Grade 7'!$H$2:$N$501,6,0),"-")</f>
        <v>0</v>
      </c>
      <c r="F1312" s="33">
        <f>IFERROR(VLOOKUP($A1312,'Grade 7'!$H$2:$N$501,7,0),"-")</f>
        <v>0</v>
      </c>
      <c r="G1312" s="6"/>
      <c r="H1312" s="13">
        <f t="shared" si="171"/>
        <v>2</v>
      </c>
      <c r="I1312" s="17"/>
      <c r="J1312" s="14" t="str">
        <f t="shared" si="174"/>
        <v>K.M.A Boys Secondary School</v>
      </c>
      <c r="K1312" s="13" t="s">
        <v>24</v>
      </c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26">
        <f t="shared" si="173"/>
        <v>0</v>
      </c>
      <c r="W1312" s="6"/>
      <c r="X1312" s="6"/>
      <c r="Y1312" s="6"/>
      <c r="Z1312" s="20">
        <f t="shared" si="170"/>
        <v>0</v>
      </c>
      <c r="AA1312" s="20"/>
      <c r="AB1312" s="2">
        <f t="shared" si="175"/>
        <v>0</v>
      </c>
      <c r="AC1312" s="2">
        <f t="shared" si="176"/>
        <v>10</v>
      </c>
      <c r="AD1312" s="20">
        <f t="shared" si="172"/>
        <v>204</v>
      </c>
    </row>
    <row r="1313" spans="1:30" hidden="1" x14ac:dyDescent="0.35">
      <c r="A1313" s="13">
        <v>437</v>
      </c>
      <c r="B1313" s="25" t="str">
        <f>IFERROR(VLOOKUP($A1313,'Grade 7'!$H$2:$N$501,3,0),"-")</f>
        <v>M23-0405-437</v>
      </c>
      <c r="C1313" s="25" t="str">
        <f>IFERROR(VLOOKUP($A1313,'Grade 7'!$H$2:$N$501,4,0),"-")</f>
        <v/>
      </c>
      <c r="D1313" s="25" t="str">
        <f>IFERROR(VLOOKUP($A1313,'Grade 7'!$H$2:$N$501,5,0),"-")</f>
        <v/>
      </c>
      <c r="E1313" s="25">
        <f>IFERROR(VLOOKUP($A1313,'Grade 7'!$H$2:$N$501,6,0),"-")</f>
        <v>0</v>
      </c>
      <c r="F1313" s="33">
        <f>IFERROR(VLOOKUP($A1313,'Grade 7'!$H$2:$N$501,7,0),"-")</f>
        <v>0</v>
      </c>
      <c r="G1313" s="6"/>
      <c r="H1313" s="13">
        <f t="shared" si="171"/>
        <v>3</v>
      </c>
      <c r="I1313" s="17"/>
      <c r="J1313" s="14" t="str">
        <f t="shared" si="174"/>
        <v>K.M.A Boys Secondary School</v>
      </c>
      <c r="K1313" s="13" t="s">
        <v>24</v>
      </c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26">
        <f t="shared" si="173"/>
        <v>0</v>
      </c>
      <c r="W1313" s="6"/>
      <c r="X1313" s="6"/>
      <c r="Y1313" s="6"/>
      <c r="Z1313" s="20">
        <f t="shared" si="170"/>
        <v>0</v>
      </c>
      <c r="AA1313" s="20"/>
      <c r="AB1313" s="2">
        <f t="shared" si="175"/>
        <v>0</v>
      </c>
      <c r="AC1313" s="2">
        <f t="shared" si="176"/>
        <v>10</v>
      </c>
      <c r="AD1313" s="20">
        <f t="shared" si="172"/>
        <v>204</v>
      </c>
    </row>
    <row r="1314" spans="1:30" hidden="1" x14ac:dyDescent="0.35">
      <c r="A1314" s="13">
        <v>438</v>
      </c>
      <c r="B1314" s="25" t="str">
        <f>IFERROR(VLOOKUP($A1314,'Grade 7'!$H$2:$N$501,3,0),"-")</f>
        <v>M23-0405-438</v>
      </c>
      <c r="C1314" s="25" t="str">
        <f>IFERROR(VLOOKUP($A1314,'Grade 7'!$H$2:$N$501,4,0),"-")</f>
        <v/>
      </c>
      <c r="D1314" s="25" t="str">
        <f>IFERROR(VLOOKUP($A1314,'Grade 7'!$H$2:$N$501,5,0),"-")</f>
        <v/>
      </c>
      <c r="E1314" s="25">
        <f>IFERROR(VLOOKUP($A1314,'Grade 7'!$H$2:$N$501,6,0),"-")</f>
        <v>0</v>
      </c>
      <c r="F1314" s="33">
        <f>IFERROR(VLOOKUP($A1314,'Grade 7'!$H$2:$N$501,7,0),"-")</f>
        <v>0</v>
      </c>
      <c r="G1314" s="6"/>
      <c r="H1314" s="13">
        <f t="shared" si="171"/>
        <v>1</v>
      </c>
      <c r="I1314" s="17"/>
      <c r="J1314" s="14" t="str">
        <f t="shared" si="174"/>
        <v>K.M.A Boys Secondary School</v>
      </c>
      <c r="K1314" s="13" t="s">
        <v>24</v>
      </c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26">
        <f t="shared" si="173"/>
        <v>0</v>
      </c>
      <c r="W1314" s="6"/>
      <c r="X1314" s="6"/>
      <c r="Y1314" s="6"/>
      <c r="Z1314" s="20">
        <f t="shared" si="170"/>
        <v>0</v>
      </c>
      <c r="AA1314" s="20"/>
      <c r="AB1314" s="2">
        <f t="shared" si="175"/>
        <v>0</v>
      </c>
      <c r="AC1314" s="2">
        <f t="shared" si="176"/>
        <v>10</v>
      </c>
      <c r="AD1314" s="20">
        <f t="shared" si="172"/>
        <v>204</v>
      </c>
    </row>
    <row r="1315" spans="1:30" hidden="1" x14ac:dyDescent="0.35">
      <c r="A1315" s="13">
        <v>438</v>
      </c>
      <c r="B1315" s="25" t="str">
        <f>IFERROR(VLOOKUP($A1315,'Grade 7'!$H$2:$N$501,3,0),"-")</f>
        <v>M23-0405-438</v>
      </c>
      <c r="C1315" s="25" t="str">
        <f>IFERROR(VLOOKUP($A1315,'Grade 7'!$H$2:$N$501,4,0),"-")</f>
        <v/>
      </c>
      <c r="D1315" s="25" t="str">
        <f>IFERROR(VLOOKUP($A1315,'Grade 7'!$H$2:$N$501,5,0),"-")</f>
        <v/>
      </c>
      <c r="E1315" s="25">
        <f>IFERROR(VLOOKUP($A1315,'Grade 7'!$H$2:$N$501,6,0),"-")</f>
        <v>0</v>
      </c>
      <c r="F1315" s="33">
        <f>IFERROR(VLOOKUP($A1315,'Grade 7'!$H$2:$N$501,7,0),"-")</f>
        <v>0</v>
      </c>
      <c r="G1315" s="6"/>
      <c r="H1315" s="13">
        <f t="shared" si="171"/>
        <v>2</v>
      </c>
      <c r="I1315" s="17"/>
      <c r="J1315" s="14" t="str">
        <f t="shared" si="174"/>
        <v>K.M.A Boys Secondary School</v>
      </c>
      <c r="K1315" s="13" t="s">
        <v>24</v>
      </c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26">
        <f t="shared" si="173"/>
        <v>0</v>
      </c>
      <c r="W1315" s="6"/>
      <c r="X1315" s="6"/>
      <c r="Y1315" s="6"/>
      <c r="Z1315" s="20">
        <f t="shared" si="170"/>
        <v>0</v>
      </c>
      <c r="AA1315" s="20"/>
      <c r="AB1315" s="2">
        <f t="shared" si="175"/>
        <v>0</v>
      </c>
      <c r="AC1315" s="2">
        <f t="shared" si="176"/>
        <v>10</v>
      </c>
      <c r="AD1315" s="20">
        <f t="shared" si="172"/>
        <v>204</v>
      </c>
    </row>
    <row r="1316" spans="1:30" hidden="1" x14ac:dyDescent="0.35">
      <c r="A1316" s="13">
        <v>438</v>
      </c>
      <c r="B1316" s="25" t="str">
        <f>IFERROR(VLOOKUP($A1316,'Grade 7'!$H$2:$N$501,3,0),"-")</f>
        <v>M23-0405-438</v>
      </c>
      <c r="C1316" s="25" t="str">
        <f>IFERROR(VLOOKUP($A1316,'Grade 7'!$H$2:$N$501,4,0),"-")</f>
        <v/>
      </c>
      <c r="D1316" s="25" t="str">
        <f>IFERROR(VLOOKUP($A1316,'Grade 7'!$H$2:$N$501,5,0),"-")</f>
        <v/>
      </c>
      <c r="E1316" s="25">
        <f>IFERROR(VLOOKUP($A1316,'Grade 7'!$H$2:$N$501,6,0),"-")</f>
        <v>0</v>
      </c>
      <c r="F1316" s="33">
        <f>IFERROR(VLOOKUP($A1316,'Grade 7'!$H$2:$N$501,7,0),"-")</f>
        <v>0</v>
      </c>
      <c r="G1316" s="6"/>
      <c r="H1316" s="13">
        <f t="shared" si="171"/>
        <v>3</v>
      </c>
      <c r="I1316" s="17"/>
      <c r="J1316" s="14" t="str">
        <f t="shared" si="174"/>
        <v>K.M.A Boys Secondary School</v>
      </c>
      <c r="K1316" s="13" t="s">
        <v>24</v>
      </c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26">
        <f t="shared" si="173"/>
        <v>0</v>
      </c>
      <c r="W1316" s="6"/>
      <c r="X1316" s="6"/>
      <c r="Y1316" s="6"/>
      <c r="Z1316" s="20">
        <f t="shared" si="170"/>
        <v>0</v>
      </c>
      <c r="AA1316" s="20"/>
      <c r="AB1316" s="2">
        <f t="shared" si="175"/>
        <v>0</v>
      </c>
      <c r="AC1316" s="2">
        <f t="shared" si="176"/>
        <v>10</v>
      </c>
      <c r="AD1316" s="20">
        <f t="shared" si="172"/>
        <v>204</v>
      </c>
    </row>
    <row r="1317" spans="1:30" hidden="1" x14ac:dyDescent="0.35">
      <c r="A1317" s="13">
        <v>439</v>
      </c>
      <c r="B1317" s="25" t="str">
        <f>IFERROR(VLOOKUP($A1317,'Grade 7'!$H$2:$N$501,3,0),"-")</f>
        <v>M23-0405-439</v>
      </c>
      <c r="C1317" s="25" t="str">
        <f>IFERROR(VLOOKUP($A1317,'Grade 7'!$H$2:$N$501,4,0),"-")</f>
        <v/>
      </c>
      <c r="D1317" s="25" t="str">
        <f>IFERROR(VLOOKUP($A1317,'Grade 7'!$H$2:$N$501,5,0),"-")</f>
        <v/>
      </c>
      <c r="E1317" s="25">
        <f>IFERROR(VLOOKUP($A1317,'Grade 7'!$H$2:$N$501,6,0),"-")</f>
        <v>0</v>
      </c>
      <c r="F1317" s="33">
        <f>IFERROR(VLOOKUP($A1317,'Grade 7'!$H$2:$N$501,7,0),"-")</f>
        <v>0</v>
      </c>
      <c r="G1317" s="6"/>
      <c r="H1317" s="13">
        <f t="shared" si="171"/>
        <v>1</v>
      </c>
      <c r="I1317" s="17"/>
      <c r="J1317" s="14" t="str">
        <f t="shared" si="174"/>
        <v>K.M.A Boys Secondary School</v>
      </c>
      <c r="K1317" s="13" t="s">
        <v>24</v>
      </c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26">
        <f t="shared" si="173"/>
        <v>0</v>
      </c>
      <c r="W1317" s="6"/>
      <c r="X1317" s="6"/>
      <c r="Y1317" s="6"/>
      <c r="Z1317" s="20">
        <f t="shared" si="170"/>
        <v>0</v>
      </c>
      <c r="AA1317" s="20"/>
      <c r="AB1317" s="2">
        <f t="shared" si="175"/>
        <v>0</v>
      </c>
      <c r="AC1317" s="2">
        <f t="shared" si="176"/>
        <v>10</v>
      </c>
      <c r="AD1317" s="20">
        <f t="shared" si="172"/>
        <v>204</v>
      </c>
    </row>
    <row r="1318" spans="1:30" hidden="1" x14ac:dyDescent="0.35">
      <c r="A1318" s="13">
        <v>439</v>
      </c>
      <c r="B1318" s="25" t="str">
        <f>IFERROR(VLOOKUP($A1318,'Grade 7'!$H$2:$N$501,3,0),"-")</f>
        <v>M23-0405-439</v>
      </c>
      <c r="C1318" s="25" t="str">
        <f>IFERROR(VLOOKUP($A1318,'Grade 7'!$H$2:$N$501,4,0),"-")</f>
        <v/>
      </c>
      <c r="D1318" s="25" t="str">
        <f>IFERROR(VLOOKUP($A1318,'Grade 7'!$H$2:$N$501,5,0),"-")</f>
        <v/>
      </c>
      <c r="E1318" s="25">
        <f>IFERROR(VLOOKUP($A1318,'Grade 7'!$H$2:$N$501,6,0),"-")</f>
        <v>0</v>
      </c>
      <c r="F1318" s="33">
        <f>IFERROR(VLOOKUP($A1318,'Grade 7'!$H$2:$N$501,7,0),"-")</f>
        <v>0</v>
      </c>
      <c r="G1318" s="6"/>
      <c r="H1318" s="13">
        <f t="shared" si="171"/>
        <v>2</v>
      </c>
      <c r="I1318" s="17"/>
      <c r="J1318" s="14" t="str">
        <f t="shared" si="174"/>
        <v>K.M.A Boys Secondary School</v>
      </c>
      <c r="K1318" s="13" t="s">
        <v>24</v>
      </c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26">
        <f t="shared" si="173"/>
        <v>0</v>
      </c>
      <c r="W1318" s="6"/>
      <c r="X1318" s="6"/>
      <c r="Y1318" s="6"/>
      <c r="Z1318" s="20">
        <f t="shared" si="170"/>
        <v>0</v>
      </c>
      <c r="AA1318" s="20"/>
      <c r="AB1318" s="2">
        <f t="shared" si="175"/>
        <v>0</v>
      </c>
      <c r="AC1318" s="2">
        <f t="shared" si="176"/>
        <v>10</v>
      </c>
      <c r="AD1318" s="20">
        <f t="shared" si="172"/>
        <v>204</v>
      </c>
    </row>
    <row r="1319" spans="1:30" hidden="1" x14ac:dyDescent="0.35">
      <c r="A1319" s="13">
        <v>439</v>
      </c>
      <c r="B1319" s="25" t="str">
        <f>IFERROR(VLOOKUP($A1319,'Grade 7'!$H$2:$N$501,3,0),"-")</f>
        <v>M23-0405-439</v>
      </c>
      <c r="C1319" s="25" t="str">
        <f>IFERROR(VLOOKUP($A1319,'Grade 7'!$H$2:$N$501,4,0),"-")</f>
        <v/>
      </c>
      <c r="D1319" s="25" t="str">
        <f>IFERROR(VLOOKUP($A1319,'Grade 7'!$H$2:$N$501,5,0),"-")</f>
        <v/>
      </c>
      <c r="E1319" s="25">
        <f>IFERROR(VLOOKUP($A1319,'Grade 7'!$H$2:$N$501,6,0),"-")</f>
        <v>0</v>
      </c>
      <c r="F1319" s="33">
        <f>IFERROR(VLOOKUP($A1319,'Grade 7'!$H$2:$N$501,7,0),"-")</f>
        <v>0</v>
      </c>
      <c r="G1319" s="6"/>
      <c r="H1319" s="13">
        <f t="shared" si="171"/>
        <v>3</v>
      </c>
      <c r="I1319" s="17"/>
      <c r="J1319" s="14" t="str">
        <f t="shared" si="174"/>
        <v>K.M.A Boys Secondary School</v>
      </c>
      <c r="K1319" s="13" t="s">
        <v>24</v>
      </c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26">
        <f t="shared" si="173"/>
        <v>0</v>
      </c>
      <c r="W1319" s="6"/>
      <c r="X1319" s="6"/>
      <c r="Y1319" s="6"/>
      <c r="Z1319" s="20">
        <f t="shared" si="170"/>
        <v>0</v>
      </c>
      <c r="AA1319" s="20"/>
      <c r="AB1319" s="2">
        <f t="shared" si="175"/>
        <v>0</v>
      </c>
      <c r="AC1319" s="2">
        <f t="shared" si="176"/>
        <v>10</v>
      </c>
      <c r="AD1319" s="20">
        <f t="shared" si="172"/>
        <v>204</v>
      </c>
    </row>
    <row r="1320" spans="1:30" hidden="1" x14ac:dyDescent="0.35">
      <c r="A1320" s="13">
        <v>440</v>
      </c>
      <c r="B1320" s="25" t="str">
        <f>IFERROR(VLOOKUP($A1320,'Grade 7'!$H$2:$N$501,3,0),"-")</f>
        <v>M23-0405-440</v>
      </c>
      <c r="C1320" s="25" t="str">
        <f>IFERROR(VLOOKUP($A1320,'Grade 7'!$H$2:$N$501,4,0),"-")</f>
        <v/>
      </c>
      <c r="D1320" s="25" t="str">
        <f>IFERROR(VLOOKUP($A1320,'Grade 7'!$H$2:$N$501,5,0),"-")</f>
        <v/>
      </c>
      <c r="E1320" s="25">
        <f>IFERROR(VLOOKUP($A1320,'Grade 7'!$H$2:$N$501,6,0),"-")</f>
        <v>0</v>
      </c>
      <c r="F1320" s="33">
        <f>IFERROR(VLOOKUP($A1320,'Grade 7'!$H$2:$N$501,7,0),"-")</f>
        <v>0</v>
      </c>
      <c r="G1320" s="6"/>
      <c r="H1320" s="13">
        <f t="shared" si="171"/>
        <v>1</v>
      </c>
      <c r="I1320" s="17"/>
      <c r="J1320" s="14" t="str">
        <f t="shared" si="174"/>
        <v>K.M.A Boys Secondary School</v>
      </c>
      <c r="K1320" s="13" t="s">
        <v>24</v>
      </c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26">
        <f t="shared" si="173"/>
        <v>0</v>
      </c>
      <c r="W1320" s="6"/>
      <c r="X1320" s="6"/>
      <c r="Y1320" s="6"/>
      <c r="Z1320" s="20">
        <f t="shared" si="170"/>
        <v>0</v>
      </c>
      <c r="AA1320" s="20"/>
      <c r="AB1320" s="2">
        <f t="shared" si="175"/>
        <v>0</v>
      </c>
      <c r="AC1320" s="2">
        <f t="shared" si="176"/>
        <v>10</v>
      </c>
      <c r="AD1320" s="20">
        <f t="shared" si="172"/>
        <v>204</v>
      </c>
    </row>
    <row r="1321" spans="1:30" hidden="1" x14ac:dyDescent="0.35">
      <c r="A1321" s="13">
        <v>440</v>
      </c>
      <c r="B1321" s="25" t="str">
        <f>IFERROR(VLOOKUP($A1321,'Grade 7'!$H$2:$N$501,3,0),"-")</f>
        <v>M23-0405-440</v>
      </c>
      <c r="C1321" s="25" t="str">
        <f>IFERROR(VLOOKUP($A1321,'Grade 7'!$H$2:$N$501,4,0),"-")</f>
        <v/>
      </c>
      <c r="D1321" s="25" t="str">
        <f>IFERROR(VLOOKUP($A1321,'Grade 7'!$H$2:$N$501,5,0),"-")</f>
        <v/>
      </c>
      <c r="E1321" s="25">
        <f>IFERROR(VLOOKUP($A1321,'Grade 7'!$H$2:$N$501,6,0),"-")</f>
        <v>0</v>
      </c>
      <c r="F1321" s="33">
        <f>IFERROR(VLOOKUP($A1321,'Grade 7'!$H$2:$N$501,7,0),"-")</f>
        <v>0</v>
      </c>
      <c r="G1321" s="6"/>
      <c r="H1321" s="13">
        <f t="shared" si="171"/>
        <v>2</v>
      </c>
      <c r="I1321" s="17"/>
      <c r="J1321" s="14" t="str">
        <f t="shared" si="174"/>
        <v>K.M.A Boys Secondary School</v>
      </c>
      <c r="K1321" s="13" t="s">
        <v>24</v>
      </c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26">
        <f t="shared" si="173"/>
        <v>0</v>
      </c>
      <c r="W1321" s="6"/>
      <c r="X1321" s="6"/>
      <c r="Y1321" s="6"/>
      <c r="Z1321" s="20">
        <f t="shared" si="170"/>
        <v>0</v>
      </c>
      <c r="AA1321" s="20"/>
      <c r="AB1321" s="2">
        <f t="shared" si="175"/>
        <v>0</v>
      </c>
      <c r="AC1321" s="2">
        <f t="shared" si="176"/>
        <v>10</v>
      </c>
      <c r="AD1321" s="20">
        <f t="shared" si="172"/>
        <v>204</v>
      </c>
    </row>
    <row r="1322" spans="1:30" hidden="1" x14ac:dyDescent="0.35">
      <c r="A1322" s="13">
        <v>440</v>
      </c>
      <c r="B1322" s="25" t="str">
        <f>IFERROR(VLOOKUP($A1322,'Grade 7'!$H$2:$N$501,3,0),"-")</f>
        <v>M23-0405-440</v>
      </c>
      <c r="C1322" s="25" t="str">
        <f>IFERROR(VLOOKUP($A1322,'Grade 7'!$H$2:$N$501,4,0),"-")</f>
        <v/>
      </c>
      <c r="D1322" s="25" t="str">
        <f>IFERROR(VLOOKUP($A1322,'Grade 7'!$H$2:$N$501,5,0),"-")</f>
        <v/>
      </c>
      <c r="E1322" s="25">
        <f>IFERROR(VLOOKUP($A1322,'Grade 7'!$H$2:$N$501,6,0),"-")</f>
        <v>0</v>
      </c>
      <c r="F1322" s="33">
        <f>IFERROR(VLOOKUP($A1322,'Grade 7'!$H$2:$N$501,7,0),"-")</f>
        <v>0</v>
      </c>
      <c r="G1322" s="6"/>
      <c r="H1322" s="13">
        <f t="shared" si="171"/>
        <v>3</v>
      </c>
      <c r="I1322" s="17"/>
      <c r="J1322" s="14" t="str">
        <f t="shared" si="174"/>
        <v>K.M.A Boys Secondary School</v>
      </c>
      <c r="K1322" s="13" t="s">
        <v>24</v>
      </c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26">
        <f t="shared" si="173"/>
        <v>0</v>
      </c>
      <c r="W1322" s="6"/>
      <c r="X1322" s="6"/>
      <c r="Y1322" s="6"/>
      <c r="Z1322" s="20">
        <f t="shared" si="170"/>
        <v>0</v>
      </c>
      <c r="AA1322" s="20"/>
      <c r="AB1322" s="2">
        <f t="shared" si="175"/>
        <v>0</v>
      </c>
      <c r="AC1322" s="2">
        <f t="shared" si="176"/>
        <v>10</v>
      </c>
      <c r="AD1322" s="20">
        <f t="shared" si="172"/>
        <v>204</v>
      </c>
    </row>
    <row r="1323" spans="1:30" hidden="1" x14ac:dyDescent="0.35">
      <c r="A1323" s="13">
        <v>441</v>
      </c>
      <c r="B1323" s="25" t="str">
        <f>IFERROR(VLOOKUP($A1323,'Grade 7'!$H$2:$N$501,3,0),"-")</f>
        <v>M23-0405-441</v>
      </c>
      <c r="C1323" s="25" t="str">
        <f>IFERROR(VLOOKUP($A1323,'Grade 7'!$H$2:$N$501,4,0),"-")</f>
        <v/>
      </c>
      <c r="D1323" s="25" t="str">
        <f>IFERROR(VLOOKUP($A1323,'Grade 7'!$H$2:$N$501,5,0),"-")</f>
        <v/>
      </c>
      <c r="E1323" s="25">
        <f>IFERROR(VLOOKUP($A1323,'Grade 7'!$H$2:$N$501,6,0),"-")</f>
        <v>0</v>
      </c>
      <c r="F1323" s="33">
        <f>IFERROR(VLOOKUP($A1323,'Grade 7'!$H$2:$N$501,7,0),"-")</f>
        <v>0</v>
      </c>
      <c r="G1323" s="6"/>
      <c r="H1323" s="13">
        <f t="shared" si="171"/>
        <v>1</v>
      </c>
      <c r="I1323" s="17"/>
      <c r="J1323" s="14" t="str">
        <f t="shared" si="174"/>
        <v>K.M.A Boys Secondary School</v>
      </c>
      <c r="K1323" s="13" t="s">
        <v>24</v>
      </c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26">
        <f t="shared" si="173"/>
        <v>0</v>
      </c>
      <c r="W1323" s="6"/>
      <c r="X1323" s="6"/>
      <c r="Y1323" s="6"/>
      <c r="Z1323" s="20">
        <f t="shared" si="170"/>
        <v>0</v>
      </c>
      <c r="AA1323" s="20"/>
      <c r="AB1323" s="2">
        <f t="shared" si="175"/>
        <v>0</v>
      </c>
      <c r="AC1323" s="2">
        <f t="shared" si="176"/>
        <v>10</v>
      </c>
      <c r="AD1323" s="20">
        <f t="shared" si="172"/>
        <v>204</v>
      </c>
    </row>
    <row r="1324" spans="1:30" hidden="1" x14ac:dyDescent="0.35">
      <c r="A1324" s="13">
        <v>441</v>
      </c>
      <c r="B1324" s="25" t="str">
        <f>IFERROR(VLOOKUP($A1324,'Grade 7'!$H$2:$N$501,3,0),"-")</f>
        <v>M23-0405-441</v>
      </c>
      <c r="C1324" s="25" t="str">
        <f>IFERROR(VLOOKUP($A1324,'Grade 7'!$H$2:$N$501,4,0),"-")</f>
        <v/>
      </c>
      <c r="D1324" s="25" t="str">
        <f>IFERROR(VLOOKUP($A1324,'Grade 7'!$H$2:$N$501,5,0),"-")</f>
        <v/>
      </c>
      <c r="E1324" s="25">
        <f>IFERROR(VLOOKUP($A1324,'Grade 7'!$H$2:$N$501,6,0),"-")</f>
        <v>0</v>
      </c>
      <c r="F1324" s="33">
        <f>IFERROR(VLOOKUP($A1324,'Grade 7'!$H$2:$N$501,7,0),"-")</f>
        <v>0</v>
      </c>
      <c r="G1324" s="6"/>
      <c r="H1324" s="13">
        <f t="shared" si="171"/>
        <v>2</v>
      </c>
      <c r="I1324" s="17"/>
      <c r="J1324" s="14" t="str">
        <f t="shared" si="174"/>
        <v>K.M.A Boys Secondary School</v>
      </c>
      <c r="K1324" s="13" t="s">
        <v>24</v>
      </c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26">
        <f t="shared" si="173"/>
        <v>0</v>
      </c>
      <c r="W1324" s="6"/>
      <c r="X1324" s="6"/>
      <c r="Y1324" s="6"/>
      <c r="Z1324" s="20">
        <f t="shared" si="170"/>
        <v>0</v>
      </c>
      <c r="AA1324" s="20"/>
      <c r="AB1324" s="2">
        <f t="shared" si="175"/>
        <v>0</v>
      </c>
      <c r="AC1324" s="2">
        <f t="shared" si="176"/>
        <v>10</v>
      </c>
      <c r="AD1324" s="20">
        <f t="shared" si="172"/>
        <v>204</v>
      </c>
    </row>
    <row r="1325" spans="1:30" hidden="1" x14ac:dyDescent="0.35">
      <c r="A1325" s="13">
        <v>441</v>
      </c>
      <c r="B1325" s="25" t="str">
        <f>IFERROR(VLOOKUP($A1325,'Grade 7'!$H$2:$N$501,3,0),"-")</f>
        <v>M23-0405-441</v>
      </c>
      <c r="C1325" s="25" t="str">
        <f>IFERROR(VLOOKUP($A1325,'Grade 7'!$H$2:$N$501,4,0),"-")</f>
        <v/>
      </c>
      <c r="D1325" s="25" t="str">
        <f>IFERROR(VLOOKUP($A1325,'Grade 7'!$H$2:$N$501,5,0),"-")</f>
        <v/>
      </c>
      <c r="E1325" s="25">
        <f>IFERROR(VLOOKUP($A1325,'Grade 7'!$H$2:$N$501,6,0),"-")</f>
        <v>0</v>
      </c>
      <c r="F1325" s="33">
        <f>IFERROR(VLOOKUP($A1325,'Grade 7'!$H$2:$N$501,7,0),"-")</f>
        <v>0</v>
      </c>
      <c r="G1325" s="6"/>
      <c r="H1325" s="13">
        <f t="shared" si="171"/>
        <v>3</v>
      </c>
      <c r="I1325" s="17"/>
      <c r="J1325" s="14" t="str">
        <f t="shared" si="174"/>
        <v>K.M.A Boys Secondary School</v>
      </c>
      <c r="K1325" s="13" t="s">
        <v>24</v>
      </c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26">
        <f t="shared" si="173"/>
        <v>0</v>
      </c>
      <c r="W1325" s="6"/>
      <c r="X1325" s="6"/>
      <c r="Y1325" s="6"/>
      <c r="Z1325" s="20">
        <f t="shared" si="170"/>
        <v>0</v>
      </c>
      <c r="AA1325" s="20"/>
      <c r="AB1325" s="2">
        <f t="shared" si="175"/>
        <v>0</v>
      </c>
      <c r="AC1325" s="2">
        <f t="shared" si="176"/>
        <v>10</v>
      </c>
      <c r="AD1325" s="20">
        <f t="shared" si="172"/>
        <v>204</v>
      </c>
    </row>
    <row r="1326" spans="1:30" hidden="1" x14ac:dyDescent="0.35">
      <c r="A1326" s="13">
        <v>442</v>
      </c>
      <c r="B1326" s="25" t="str">
        <f>IFERROR(VLOOKUP($A1326,'Grade 7'!$H$2:$N$501,3,0),"-")</f>
        <v>M23-0405-442</v>
      </c>
      <c r="C1326" s="25" t="str">
        <f>IFERROR(VLOOKUP($A1326,'Grade 7'!$H$2:$N$501,4,0),"-")</f>
        <v/>
      </c>
      <c r="D1326" s="25" t="str">
        <f>IFERROR(VLOOKUP($A1326,'Grade 7'!$H$2:$N$501,5,0),"-")</f>
        <v/>
      </c>
      <c r="E1326" s="25">
        <f>IFERROR(VLOOKUP($A1326,'Grade 7'!$H$2:$N$501,6,0),"-")</f>
        <v>0</v>
      </c>
      <c r="F1326" s="33">
        <f>IFERROR(VLOOKUP($A1326,'Grade 7'!$H$2:$N$501,7,0),"-")</f>
        <v>0</v>
      </c>
      <c r="G1326" s="6"/>
      <c r="H1326" s="13">
        <f t="shared" si="171"/>
        <v>1</v>
      </c>
      <c r="I1326" s="17"/>
      <c r="J1326" s="14" t="str">
        <f t="shared" si="174"/>
        <v>K.M.A Boys Secondary School</v>
      </c>
      <c r="K1326" s="13" t="s">
        <v>24</v>
      </c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26">
        <f t="shared" si="173"/>
        <v>0</v>
      </c>
      <c r="W1326" s="6"/>
      <c r="X1326" s="6"/>
      <c r="Y1326" s="6"/>
      <c r="Z1326" s="20">
        <f t="shared" si="170"/>
        <v>0</v>
      </c>
      <c r="AA1326" s="20"/>
      <c r="AB1326" s="2">
        <f t="shared" si="175"/>
        <v>0</v>
      </c>
      <c r="AC1326" s="2">
        <f t="shared" si="176"/>
        <v>10</v>
      </c>
      <c r="AD1326" s="20">
        <f t="shared" si="172"/>
        <v>204</v>
      </c>
    </row>
    <row r="1327" spans="1:30" hidden="1" x14ac:dyDescent="0.35">
      <c r="A1327" s="13">
        <v>442</v>
      </c>
      <c r="B1327" s="25" t="str">
        <f>IFERROR(VLOOKUP($A1327,'Grade 7'!$H$2:$N$501,3,0),"-")</f>
        <v>M23-0405-442</v>
      </c>
      <c r="C1327" s="25" t="str">
        <f>IFERROR(VLOOKUP($A1327,'Grade 7'!$H$2:$N$501,4,0),"-")</f>
        <v/>
      </c>
      <c r="D1327" s="25" t="str">
        <f>IFERROR(VLOOKUP($A1327,'Grade 7'!$H$2:$N$501,5,0),"-")</f>
        <v/>
      </c>
      <c r="E1327" s="25">
        <f>IFERROR(VLOOKUP($A1327,'Grade 7'!$H$2:$N$501,6,0),"-")</f>
        <v>0</v>
      </c>
      <c r="F1327" s="33">
        <f>IFERROR(VLOOKUP($A1327,'Grade 7'!$H$2:$N$501,7,0),"-")</f>
        <v>0</v>
      </c>
      <c r="G1327" s="6"/>
      <c r="H1327" s="13">
        <f t="shared" si="171"/>
        <v>2</v>
      </c>
      <c r="I1327" s="17"/>
      <c r="J1327" s="14" t="str">
        <f t="shared" si="174"/>
        <v>K.M.A Boys Secondary School</v>
      </c>
      <c r="K1327" s="13" t="s">
        <v>24</v>
      </c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26">
        <f t="shared" si="173"/>
        <v>0</v>
      </c>
      <c r="W1327" s="6"/>
      <c r="X1327" s="6"/>
      <c r="Y1327" s="6"/>
      <c r="Z1327" s="20">
        <f t="shared" si="170"/>
        <v>0</v>
      </c>
      <c r="AA1327" s="20"/>
      <c r="AB1327" s="2">
        <f t="shared" si="175"/>
        <v>0</v>
      </c>
      <c r="AC1327" s="2">
        <f t="shared" si="176"/>
        <v>10</v>
      </c>
      <c r="AD1327" s="20">
        <f t="shared" si="172"/>
        <v>204</v>
      </c>
    </row>
    <row r="1328" spans="1:30" hidden="1" x14ac:dyDescent="0.35">
      <c r="A1328" s="13">
        <v>442</v>
      </c>
      <c r="B1328" s="25" t="str">
        <f>IFERROR(VLOOKUP($A1328,'Grade 7'!$H$2:$N$501,3,0),"-")</f>
        <v>M23-0405-442</v>
      </c>
      <c r="C1328" s="25" t="str">
        <f>IFERROR(VLOOKUP($A1328,'Grade 7'!$H$2:$N$501,4,0),"-")</f>
        <v/>
      </c>
      <c r="D1328" s="25" t="str">
        <f>IFERROR(VLOOKUP($A1328,'Grade 7'!$H$2:$N$501,5,0),"-")</f>
        <v/>
      </c>
      <c r="E1328" s="25">
        <f>IFERROR(VLOOKUP($A1328,'Grade 7'!$H$2:$N$501,6,0),"-")</f>
        <v>0</v>
      </c>
      <c r="F1328" s="33">
        <f>IFERROR(VLOOKUP($A1328,'Grade 7'!$H$2:$N$501,7,0),"-")</f>
        <v>0</v>
      </c>
      <c r="G1328" s="6"/>
      <c r="H1328" s="13">
        <f t="shared" si="171"/>
        <v>3</v>
      </c>
      <c r="I1328" s="17"/>
      <c r="J1328" s="14" t="str">
        <f t="shared" si="174"/>
        <v>K.M.A Boys Secondary School</v>
      </c>
      <c r="K1328" s="13" t="s">
        <v>24</v>
      </c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26">
        <f t="shared" si="173"/>
        <v>0</v>
      </c>
      <c r="W1328" s="6"/>
      <c r="X1328" s="6"/>
      <c r="Y1328" s="6"/>
      <c r="Z1328" s="20">
        <f t="shared" si="170"/>
        <v>0</v>
      </c>
      <c r="AA1328" s="20"/>
      <c r="AB1328" s="2">
        <f t="shared" si="175"/>
        <v>0</v>
      </c>
      <c r="AC1328" s="2">
        <f t="shared" si="176"/>
        <v>10</v>
      </c>
      <c r="AD1328" s="20">
        <f t="shared" si="172"/>
        <v>204</v>
      </c>
    </row>
    <row r="1329" spans="1:30" hidden="1" x14ac:dyDescent="0.35">
      <c r="A1329" s="13">
        <v>443</v>
      </c>
      <c r="B1329" s="25" t="str">
        <f>IFERROR(VLOOKUP($A1329,'Grade 7'!$H$2:$N$501,3,0),"-")</f>
        <v>M23-0405-443</v>
      </c>
      <c r="C1329" s="25" t="str">
        <f>IFERROR(VLOOKUP($A1329,'Grade 7'!$H$2:$N$501,4,0),"-")</f>
        <v/>
      </c>
      <c r="D1329" s="25" t="str">
        <f>IFERROR(VLOOKUP($A1329,'Grade 7'!$H$2:$N$501,5,0),"-")</f>
        <v/>
      </c>
      <c r="E1329" s="25">
        <f>IFERROR(VLOOKUP($A1329,'Grade 7'!$H$2:$N$501,6,0),"-")</f>
        <v>0</v>
      </c>
      <c r="F1329" s="33">
        <f>IFERROR(VLOOKUP($A1329,'Grade 7'!$H$2:$N$501,7,0),"-")</f>
        <v>0</v>
      </c>
      <c r="G1329" s="6"/>
      <c r="H1329" s="13">
        <f t="shared" si="171"/>
        <v>1</v>
      </c>
      <c r="I1329" s="17"/>
      <c r="J1329" s="14" t="str">
        <f t="shared" si="174"/>
        <v>K.M.A Boys Secondary School</v>
      </c>
      <c r="K1329" s="13" t="s">
        <v>24</v>
      </c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26">
        <f t="shared" si="173"/>
        <v>0</v>
      </c>
      <c r="W1329" s="6"/>
      <c r="X1329" s="6"/>
      <c r="Y1329" s="6"/>
      <c r="Z1329" s="20">
        <f t="shared" si="170"/>
        <v>0</v>
      </c>
      <c r="AA1329" s="20"/>
      <c r="AB1329" s="2">
        <f t="shared" si="175"/>
        <v>0</v>
      </c>
      <c r="AC1329" s="2">
        <f t="shared" si="176"/>
        <v>10</v>
      </c>
      <c r="AD1329" s="20">
        <f t="shared" si="172"/>
        <v>204</v>
      </c>
    </row>
    <row r="1330" spans="1:30" hidden="1" x14ac:dyDescent="0.35">
      <c r="A1330" s="13">
        <v>443</v>
      </c>
      <c r="B1330" s="25" t="str">
        <f>IFERROR(VLOOKUP($A1330,'Grade 7'!$H$2:$N$501,3,0),"-")</f>
        <v>M23-0405-443</v>
      </c>
      <c r="C1330" s="25" t="str">
        <f>IFERROR(VLOOKUP($A1330,'Grade 7'!$H$2:$N$501,4,0),"-")</f>
        <v/>
      </c>
      <c r="D1330" s="25" t="str">
        <f>IFERROR(VLOOKUP($A1330,'Grade 7'!$H$2:$N$501,5,0),"-")</f>
        <v/>
      </c>
      <c r="E1330" s="25">
        <f>IFERROR(VLOOKUP($A1330,'Grade 7'!$H$2:$N$501,6,0),"-")</f>
        <v>0</v>
      </c>
      <c r="F1330" s="33">
        <f>IFERROR(VLOOKUP($A1330,'Grade 7'!$H$2:$N$501,7,0),"-")</f>
        <v>0</v>
      </c>
      <c r="G1330" s="6"/>
      <c r="H1330" s="13">
        <f t="shared" si="171"/>
        <v>2</v>
      </c>
      <c r="I1330" s="17"/>
      <c r="J1330" s="14" t="str">
        <f t="shared" si="174"/>
        <v>K.M.A Boys Secondary School</v>
      </c>
      <c r="K1330" s="13" t="s">
        <v>24</v>
      </c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26">
        <f t="shared" si="173"/>
        <v>0</v>
      </c>
      <c r="W1330" s="6"/>
      <c r="X1330" s="6"/>
      <c r="Y1330" s="6"/>
      <c r="Z1330" s="20">
        <f t="shared" si="170"/>
        <v>0</v>
      </c>
      <c r="AA1330" s="20"/>
      <c r="AB1330" s="2">
        <f t="shared" si="175"/>
        <v>0</v>
      </c>
      <c r="AC1330" s="2">
        <f t="shared" si="176"/>
        <v>10</v>
      </c>
      <c r="AD1330" s="20">
        <f t="shared" si="172"/>
        <v>204</v>
      </c>
    </row>
    <row r="1331" spans="1:30" hidden="1" x14ac:dyDescent="0.35">
      <c r="A1331" s="13">
        <v>443</v>
      </c>
      <c r="B1331" s="25" t="str">
        <f>IFERROR(VLOOKUP($A1331,'Grade 7'!$H$2:$N$501,3,0),"-")</f>
        <v>M23-0405-443</v>
      </c>
      <c r="C1331" s="25" t="str">
        <f>IFERROR(VLOOKUP($A1331,'Grade 7'!$H$2:$N$501,4,0),"-")</f>
        <v/>
      </c>
      <c r="D1331" s="25" t="str">
        <f>IFERROR(VLOOKUP($A1331,'Grade 7'!$H$2:$N$501,5,0),"-")</f>
        <v/>
      </c>
      <c r="E1331" s="25">
        <f>IFERROR(VLOOKUP($A1331,'Grade 7'!$H$2:$N$501,6,0),"-")</f>
        <v>0</v>
      </c>
      <c r="F1331" s="33">
        <f>IFERROR(VLOOKUP($A1331,'Grade 7'!$H$2:$N$501,7,0),"-")</f>
        <v>0</v>
      </c>
      <c r="G1331" s="6"/>
      <c r="H1331" s="13">
        <f t="shared" si="171"/>
        <v>3</v>
      </c>
      <c r="I1331" s="17"/>
      <c r="J1331" s="14" t="str">
        <f t="shared" si="174"/>
        <v>K.M.A Boys Secondary School</v>
      </c>
      <c r="K1331" s="13" t="s">
        <v>24</v>
      </c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26">
        <f t="shared" si="173"/>
        <v>0</v>
      </c>
      <c r="W1331" s="6"/>
      <c r="X1331" s="6"/>
      <c r="Y1331" s="6"/>
      <c r="Z1331" s="20">
        <f t="shared" si="170"/>
        <v>0</v>
      </c>
      <c r="AA1331" s="20"/>
      <c r="AB1331" s="2">
        <f t="shared" si="175"/>
        <v>0</v>
      </c>
      <c r="AC1331" s="2">
        <f t="shared" si="176"/>
        <v>10</v>
      </c>
      <c r="AD1331" s="20">
        <f t="shared" si="172"/>
        <v>204</v>
      </c>
    </row>
    <row r="1332" spans="1:30" hidden="1" x14ac:dyDescent="0.35">
      <c r="A1332" s="13">
        <v>444</v>
      </c>
      <c r="B1332" s="25" t="str">
        <f>IFERROR(VLOOKUP($A1332,'Grade 7'!$H$2:$N$501,3,0),"-")</f>
        <v>M23-0405-444</v>
      </c>
      <c r="C1332" s="25" t="str">
        <f>IFERROR(VLOOKUP($A1332,'Grade 7'!$H$2:$N$501,4,0),"-")</f>
        <v/>
      </c>
      <c r="D1332" s="25" t="str">
        <f>IFERROR(VLOOKUP($A1332,'Grade 7'!$H$2:$N$501,5,0),"-")</f>
        <v/>
      </c>
      <c r="E1332" s="25">
        <f>IFERROR(VLOOKUP($A1332,'Grade 7'!$H$2:$N$501,6,0),"-")</f>
        <v>0</v>
      </c>
      <c r="F1332" s="33">
        <f>IFERROR(VLOOKUP($A1332,'Grade 7'!$H$2:$N$501,7,0),"-")</f>
        <v>0</v>
      </c>
      <c r="G1332" s="6"/>
      <c r="H1332" s="13">
        <f t="shared" si="171"/>
        <v>1</v>
      </c>
      <c r="I1332" s="17"/>
      <c r="J1332" s="14" t="str">
        <f t="shared" si="174"/>
        <v>K.M.A Boys Secondary School</v>
      </c>
      <c r="K1332" s="13" t="s">
        <v>24</v>
      </c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26">
        <f t="shared" si="173"/>
        <v>0</v>
      </c>
      <c r="W1332" s="6"/>
      <c r="X1332" s="6"/>
      <c r="Y1332" s="6"/>
      <c r="Z1332" s="20">
        <f t="shared" si="170"/>
        <v>0</v>
      </c>
      <c r="AA1332" s="20"/>
      <c r="AB1332" s="2">
        <f t="shared" si="175"/>
        <v>0</v>
      </c>
      <c r="AC1332" s="2">
        <f t="shared" si="176"/>
        <v>10</v>
      </c>
      <c r="AD1332" s="20">
        <f t="shared" si="172"/>
        <v>204</v>
      </c>
    </row>
    <row r="1333" spans="1:30" hidden="1" x14ac:dyDescent="0.35">
      <c r="A1333" s="13">
        <v>444</v>
      </c>
      <c r="B1333" s="25" t="str">
        <f>IFERROR(VLOOKUP($A1333,'Grade 7'!$H$2:$N$501,3,0),"-")</f>
        <v>M23-0405-444</v>
      </c>
      <c r="C1333" s="25" t="str">
        <f>IFERROR(VLOOKUP($A1333,'Grade 7'!$H$2:$N$501,4,0),"-")</f>
        <v/>
      </c>
      <c r="D1333" s="25" t="str">
        <f>IFERROR(VLOOKUP($A1333,'Grade 7'!$H$2:$N$501,5,0),"-")</f>
        <v/>
      </c>
      <c r="E1333" s="25">
        <f>IFERROR(VLOOKUP($A1333,'Grade 7'!$H$2:$N$501,6,0),"-")</f>
        <v>0</v>
      </c>
      <c r="F1333" s="33">
        <f>IFERROR(VLOOKUP($A1333,'Grade 7'!$H$2:$N$501,7,0),"-")</f>
        <v>0</v>
      </c>
      <c r="G1333" s="6"/>
      <c r="H1333" s="13">
        <f t="shared" si="171"/>
        <v>2</v>
      </c>
      <c r="I1333" s="17"/>
      <c r="J1333" s="14" t="str">
        <f t="shared" si="174"/>
        <v>K.M.A Boys Secondary School</v>
      </c>
      <c r="K1333" s="13" t="s">
        <v>24</v>
      </c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26">
        <f t="shared" si="173"/>
        <v>0</v>
      </c>
      <c r="W1333" s="6"/>
      <c r="X1333" s="6"/>
      <c r="Y1333" s="6"/>
      <c r="Z1333" s="20">
        <f t="shared" si="170"/>
        <v>0</v>
      </c>
      <c r="AA1333" s="20"/>
      <c r="AB1333" s="2">
        <f t="shared" si="175"/>
        <v>0</v>
      </c>
      <c r="AC1333" s="2">
        <f t="shared" si="176"/>
        <v>10</v>
      </c>
      <c r="AD1333" s="20">
        <f t="shared" si="172"/>
        <v>204</v>
      </c>
    </row>
    <row r="1334" spans="1:30" hidden="1" x14ac:dyDescent="0.35">
      <c r="A1334" s="13">
        <v>444</v>
      </c>
      <c r="B1334" s="25" t="str">
        <f>IFERROR(VLOOKUP($A1334,'Grade 7'!$H$2:$N$501,3,0),"-")</f>
        <v>M23-0405-444</v>
      </c>
      <c r="C1334" s="25" t="str">
        <f>IFERROR(VLOOKUP($A1334,'Grade 7'!$H$2:$N$501,4,0),"-")</f>
        <v/>
      </c>
      <c r="D1334" s="25" t="str">
        <f>IFERROR(VLOOKUP($A1334,'Grade 7'!$H$2:$N$501,5,0),"-")</f>
        <v/>
      </c>
      <c r="E1334" s="25">
        <f>IFERROR(VLOOKUP($A1334,'Grade 7'!$H$2:$N$501,6,0),"-")</f>
        <v>0</v>
      </c>
      <c r="F1334" s="33">
        <f>IFERROR(VLOOKUP($A1334,'Grade 7'!$H$2:$N$501,7,0),"-")</f>
        <v>0</v>
      </c>
      <c r="G1334" s="6"/>
      <c r="H1334" s="13">
        <f t="shared" si="171"/>
        <v>3</v>
      </c>
      <c r="I1334" s="17"/>
      <c r="J1334" s="14" t="str">
        <f t="shared" si="174"/>
        <v>K.M.A Boys Secondary School</v>
      </c>
      <c r="K1334" s="13" t="s">
        <v>24</v>
      </c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26">
        <f t="shared" si="173"/>
        <v>0</v>
      </c>
      <c r="W1334" s="6"/>
      <c r="X1334" s="6"/>
      <c r="Y1334" s="6"/>
      <c r="Z1334" s="20">
        <f t="shared" si="170"/>
        <v>0</v>
      </c>
      <c r="AA1334" s="20"/>
      <c r="AB1334" s="2">
        <f t="shared" si="175"/>
        <v>0</v>
      </c>
      <c r="AC1334" s="2">
        <f t="shared" si="176"/>
        <v>10</v>
      </c>
      <c r="AD1334" s="20">
        <f t="shared" si="172"/>
        <v>204</v>
      </c>
    </row>
    <row r="1335" spans="1:30" hidden="1" x14ac:dyDescent="0.35">
      <c r="A1335" s="13">
        <v>445</v>
      </c>
      <c r="B1335" s="25" t="str">
        <f>IFERROR(VLOOKUP($A1335,'Grade 7'!$H$2:$N$501,3,0),"-")</f>
        <v>M23-0405-445</v>
      </c>
      <c r="C1335" s="25" t="str">
        <f>IFERROR(VLOOKUP($A1335,'Grade 7'!$H$2:$N$501,4,0),"-")</f>
        <v/>
      </c>
      <c r="D1335" s="25" t="str">
        <f>IFERROR(VLOOKUP($A1335,'Grade 7'!$H$2:$N$501,5,0),"-")</f>
        <v/>
      </c>
      <c r="E1335" s="25">
        <f>IFERROR(VLOOKUP($A1335,'Grade 7'!$H$2:$N$501,6,0),"-")</f>
        <v>0</v>
      </c>
      <c r="F1335" s="33">
        <f>IFERROR(VLOOKUP($A1335,'Grade 7'!$H$2:$N$501,7,0),"-")</f>
        <v>0</v>
      </c>
      <c r="G1335" s="6"/>
      <c r="H1335" s="13">
        <f t="shared" si="171"/>
        <v>1</v>
      </c>
      <c r="I1335" s="17"/>
      <c r="J1335" s="14" t="str">
        <f t="shared" si="174"/>
        <v>K.M.A Boys Secondary School</v>
      </c>
      <c r="K1335" s="13" t="s">
        <v>24</v>
      </c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26">
        <f t="shared" si="173"/>
        <v>0</v>
      </c>
      <c r="W1335" s="6"/>
      <c r="X1335" s="6"/>
      <c r="Y1335" s="6"/>
      <c r="Z1335" s="20">
        <f t="shared" si="170"/>
        <v>0</v>
      </c>
      <c r="AA1335" s="20"/>
      <c r="AB1335" s="2">
        <f t="shared" si="175"/>
        <v>0</v>
      </c>
      <c r="AC1335" s="2">
        <f t="shared" si="176"/>
        <v>10</v>
      </c>
      <c r="AD1335" s="20">
        <f t="shared" si="172"/>
        <v>204</v>
      </c>
    </row>
    <row r="1336" spans="1:30" hidden="1" x14ac:dyDescent="0.35">
      <c r="A1336" s="13">
        <v>445</v>
      </c>
      <c r="B1336" s="25" t="str">
        <f>IFERROR(VLOOKUP($A1336,'Grade 7'!$H$2:$N$501,3,0),"-")</f>
        <v>M23-0405-445</v>
      </c>
      <c r="C1336" s="25" t="str">
        <f>IFERROR(VLOOKUP($A1336,'Grade 7'!$H$2:$N$501,4,0),"-")</f>
        <v/>
      </c>
      <c r="D1336" s="25" t="str">
        <f>IFERROR(VLOOKUP($A1336,'Grade 7'!$H$2:$N$501,5,0),"-")</f>
        <v/>
      </c>
      <c r="E1336" s="25">
        <f>IFERROR(VLOOKUP($A1336,'Grade 7'!$H$2:$N$501,6,0),"-")</f>
        <v>0</v>
      </c>
      <c r="F1336" s="33">
        <f>IFERROR(VLOOKUP($A1336,'Grade 7'!$H$2:$N$501,7,0),"-")</f>
        <v>0</v>
      </c>
      <c r="G1336" s="6"/>
      <c r="H1336" s="13">
        <f t="shared" si="171"/>
        <v>2</v>
      </c>
      <c r="I1336" s="17"/>
      <c r="J1336" s="14" t="str">
        <f t="shared" si="174"/>
        <v>K.M.A Boys Secondary School</v>
      </c>
      <c r="K1336" s="13" t="s">
        <v>24</v>
      </c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26">
        <f t="shared" si="173"/>
        <v>0</v>
      </c>
      <c r="W1336" s="6"/>
      <c r="X1336" s="6"/>
      <c r="Y1336" s="6"/>
      <c r="Z1336" s="20">
        <f t="shared" si="170"/>
        <v>0</v>
      </c>
      <c r="AA1336" s="20"/>
      <c r="AB1336" s="2">
        <f t="shared" si="175"/>
        <v>0</v>
      </c>
      <c r="AC1336" s="2">
        <f t="shared" si="176"/>
        <v>10</v>
      </c>
      <c r="AD1336" s="20">
        <f t="shared" si="172"/>
        <v>204</v>
      </c>
    </row>
    <row r="1337" spans="1:30" hidden="1" x14ac:dyDescent="0.35">
      <c r="A1337" s="13">
        <v>445</v>
      </c>
      <c r="B1337" s="25" t="str">
        <f>IFERROR(VLOOKUP($A1337,'Grade 7'!$H$2:$N$501,3,0),"-")</f>
        <v>M23-0405-445</v>
      </c>
      <c r="C1337" s="25" t="str">
        <f>IFERROR(VLOOKUP($A1337,'Grade 7'!$H$2:$N$501,4,0),"-")</f>
        <v/>
      </c>
      <c r="D1337" s="25" t="str">
        <f>IFERROR(VLOOKUP($A1337,'Grade 7'!$H$2:$N$501,5,0),"-")</f>
        <v/>
      </c>
      <c r="E1337" s="25">
        <f>IFERROR(VLOOKUP($A1337,'Grade 7'!$H$2:$N$501,6,0),"-")</f>
        <v>0</v>
      </c>
      <c r="F1337" s="33">
        <f>IFERROR(VLOOKUP($A1337,'Grade 7'!$H$2:$N$501,7,0),"-")</f>
        <v>0</v>
      </c>
      <c r="G1337" s="6"/>
      <c r="H1337" s="13">
        <f t="shared" si="171"/>
        <v>3</v>
      </c>
      <c r="I1337" s="17"/>
      <c r="J1337" s="14" t="str">
        <f t="shared" si="174"/>
        <v>K.M.A Boys Secondary School</v>
      </c>
      <c r="K1337" s="13" t="s">
        <v>24</v>
      </c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26">
        <f t="shared" si="173"/>
        <v>0</v>
      </c>
      <c r="W1337" s="6"/>
      <c r="X1337" s="6"/>
      <c r="Y1337" s="6"/>
      <c r="Z1337" s="20">
        <f t="shared" si="170"/>
        <v>0</v>
      </c>
      <c r="AA1337" s="20"/>
      <c r="AB1337" s="2">
        <f t="shared" si="175"/>
        <v>0</v>
      </c>
      <c r="AC1337" s="2">
        <f t="shared" si="176"/>
        <v>10</v>
      </c>
      <c r="AD1337" s="20">
        <f t="shared" si="172"/>
        <v>204</v>
      </c>
    </row>
    <row r="1338" spans="1:30" hidden="1" x14ac:dyDescent="0.35">
      <c r="A1338" s="13">
        <v>446</v>
      </c>
      <c r="B1338" s="25" t="str">
        <f>IFERROR(VLOOKUP($A1338,'Grade 7'!$H$2:$N$501,3,0),"-")</f>
        <v>M23-0405-446</v>
      </c>
      <c r="C1338" s="25" t="str">
        <f>IFERROR(VLOOKUP($A1338,'Grade 7'!$H$2:$N$501,4,0),"-")</f>
        <v/>
      </c>
      <c r="D1338" s="25" t="str">
        <f>IFERROR(VLOOKUP($A1338,'Grade 7'!$H$2:$N$501,5,0),"-")</f>
        <v/>
      </c>
      <c r="E1338" s="25">
        <f>IFERROR(VLOOKUP($A1338,'Grade 7'!$H$2:$N$501,6,0),"-")</f>
        <v>0</v>
      </c>
      <c r="F1338" s="33">
        <f>IFERROR(VLOOKUP($A1338,'Grade 7'!$H$2:$N$501,7,0),"-")</f>
        <v>0</v>
      </c>
      <c r="G1338" s="6"/>
      <c r="H1338" s="13">
        <f t="shared" si="171"/>
        <v>1</v>
      </c>
      <c r="I1338" s="17"/>
      <c r="J1338" s="14" t="str">
        <f t="shared" si="174"/>
        <v>K.M.A Boys Secondary School</v>
      </c>
      <c r="K1338" s="13" t="s">
        <v>24</v>
      </c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26">
        <f t="shared" si="173"/>
        <v>0</v>
      </c>
      <c r="W1338" s="6"/>
      <c r="X1338" s="6"/>
      <c r="Y1338" s="6"/>
      <c r="Z1338" s="20">
        <f t="shared" si="170"/>
        <v>0</v>
      </c>
      <c r="AA1338" s="20"/>
      <c r="AB1338" s="2">
        <f t="shared" si="175"/>
        <v>0</v>
      </c>
      <c r="AC1338" s="2">
        <f t="shared" si="176"/>
        <v>10</v>
      </c>
      <c r="AD1338" s="20">
        <f t="shared" si="172"/>
        <v>204</v>
      </c>
    </row>
    <row r="1339" spans="1:30" hidden="1" x14ac:dyDescent="0.35">
      <c r="A1339" s="13">
        <v>446</v>
      </c>
      <c r="B1339" s="25" t="str">
        <f>IFERROR(VLOOKUP($A1339,'Grade 7'!$H$2:$N$501,3,0),"-")</f>
        <v>M23-0405-446</v>
      </c>
      <c r="C1339" s="25" t="str">
        <f>IFERROR(VLOOKUP($A1339,'Grade 7'!$H$2:$N$501,4,0),"-")</f>
        <v/>
      </c>
      <c r="D1339" s="25" t="str">
        <f>IFERROR(VLOOKUP($A1339,'Grade 7'!$H$2:$N$501,5,0),"-")</f>
        <v/>
      </c>
      <c r="E1339" s="25">
        <f>IFERROR(VLOOKUP($A1339,'Grade 7'!$H$2:$N$501,6,0),"-")</f>
        <v>0</v>
      </c>
      <c r="F1339" s="33">
        <f>IFERROR(VLOOKUP($A1339,'Grade 7'!$H$2:$N$501,7,0),"-")</f>
        <v>0</v>
      </c>
      <c r="G1339" s="6"/>
      <c r="H1339" s="13">
        <f t="shared" si="171"/>
        <v>2</v>
      </c>
      <c r="I1339" s="17"/>
      <c r="J1339" s="14" t="str">
        <f t="shared" si="174"/>
        <v>K.M.A Boys Secondary School</v>
      </c>
      <c r="K1339" s="13" t="s">
        <v>24</v>
      </c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26">
        <f t="shared" si="173"/>
        <v>0</v>
      </c>
      <c r="W1339" s="6"/>
      <c r="X1339" s="6"/>
      <c r="Y1339" s="6"/>
      <c r="Z1339" s="20">
        <f t="shared" si="170"/>
        <v>0</v>
      </c>
      <c r="AA1339" s="20"/>
      <c r="AB1339" s="2">
        <f t="shared" si="175"/>
        <v>0</v>
      </c>
      <c r="AC1339" s="2">
        <f t="shared" si="176"/>
        <v>10</v>
      </c>
      <c r="AD1339" s="20">
        <f t="shared" si="172"/>
        <v>204</v>
      </c>
    </row>
    <row r="1340" spans="1:30" hidden="1" x14ac:dyDescent="0.35">
      <c r="A1340" s="13">
        <v>446</v>
      </c>
      <c r="B1340" s="25" t="str">
        <f>IFERROR(VLOOKUP($A1340,'Grade 7'!$H$2:$N$501,3,0),"-")</f>
        <v>M23-0405-446</v>
      </c>
      <c r="C1340" s="25" t="str">
        <f>IFERROR(VLOOKUP($A1340,'Grade 7'!$H$2:$N$501,4,0),"-")</f>
        <v/>
      </c>
      <c r="D1340" s="25" t="str">
        <f>IFERROR(VLOOKUP($A1340,'Grade 7'!$H$2:$N$501,5,0),"-")</f>
        <v/>
      </c>
      <c r="E1340" s="25">
        <f>IFERROR(VLOOKUP($A1340,'Grade 7'!$H$2:$N$501,6,0),"-")</f>
        <v>0</v>
      </c>
      <c r="F1340" s="33">
        <f>IFERROR(VLOOKUP($A1340,'Grade 7'!$H$2:$N$501,7,0),"-")</f>
        <v>0</v>
      </c>
      <c r="G1340" s="6"/>
      <c r="H1340" s="13">
        <f t="shared" si="171"/>
        <v>3</v>
      </c>
      <c r="I1340" s="17"/>
      <c r="J1340" s="14" t="str">
        <f t="shared" si="174"/>
        <v>K.M.A Boys Secondary School</v>
      </c>
      <c r="K1340" s="13" t="s">
        <v>24</v>
      </c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26">
        <f t="shared" si="173"/>
        <v>0</v>
      </c>
      <c r="W1340" s="6"/>
      <c r="X1340" s="6"/>
      <c r="Y1340" s="6"/>
      <c r="Z1340" s="20">
        <f t="shared" si="170"/>
        <v>0</v>
      </c>
      <c r="AA1340" s="20"/>
      <c r="AB1340" s="2">
        <f t="shared" si="175"/>
        <v>0</v>
      </c>
      <c r="AC1340" s="2">
        <f t="shared" si="176"/>
        <v>10</v>
      </c>
      <c r="AD1340" s="20">
        <f t="shared" si="172"/>
        <v>204</v>
      </c>
    </row>
    <row r="1341" spans="1:30" hidden="1" x14ac:dyDescent="0.35">
      <c r="A1341" s="13">
        <v>447</v>
      </c>
      <c r="B1341" s="25" t="str">
        <f>IFERROR(VLOOKUP($A1341,'Grade 7'!$H$2:$N$501,3,0),"-")</f>
        <v>M23-0405-447</v>
      </c>
      <c r="C1341" s="25" t="str">
        <f>IFERROR(VLOOKUP($A1341,'Grade 7'!$H$2:$N$501,4,0),"-")</f>
        <v/>
      </c>
      <c r="D1341" s="25" t="str">
        <f>IFERROR(VLOOKUP($A1341,'Grade 7'!$H$2:$N$501,5,0),"-")</f>
        <v/>
      </c>
      <c r="E1341" s="25">
        <f>IFERROR(VLOOKUP($A1341,'Grade 7'!$H$2:$N$501,6,0),"-")</f>
        <v>0</v>
      </c>
      <c r="F1341" s="33">
        <f>IFERROR(VLOOKUP($A1341,'Grade 7'!$H$2:$N$501,7,0),"-")</f>
        <v>0</v>
      </c>
      <c r="G1341" s="6"/>
      <c r="H1341" s="13">
        <f t="shared" si="171"/>
        <v>1</v>
      </c>
      <c r="I1341" s="17"/>
      <c r="J1341" s="14" t="str">
        <f t="shared" si="174"/>
        <v>K.M.A Boys Secondary School</v>
      </c>
      <c r="K1341" s="13" t="s">
        <v>24</v>
      </c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26">
        <f t="shared" si="173"/>
        <v>0</v>
      </c>
      <c r="W1341" s="6"/>
      <c r="X1341" s="6"/>
      <c r="Y1341" s="6"/>
      <c r="Z1341" s="20">
        <f t="shared" si="170"/>
        <v>0</v>
      </c>
      <c r="AA1341" s="20"/>
      <c r="AB1341" s="2">
        <f t="shared" si="175"/>
        <v>0</v>
      </c>
      <c r="AC1341" s="2">
        <f t="shared" si="176"/>
        <v>10</v>
      </c>
      <c r="AD1341" s="20">
        <f t="shared" si="172"/>
        <v>204</v>
      </c>
    </row>
    <row r="1342" spans="1:30" hidden="1" x14ac:dyDescent="0.35">
      <c r="A1342" s="13">
        <v>447</v>
      </c>
      <c r="B1342" s="25" t="str">
        <f>IFERROR(VLOOKUP($A1342,'Grade 7'!$H$2:$N$501,3,0),"-")</f>
        <v>M23-0405-447</v>
      </c>
      <c r="C1342" s="25" t="str">
        <f>IFERROR(VLOOKUP($A1342,'Grade 7'!$H$2:$N$501,4,0),"-")</f>
        <v/>
      </c>
      <c r="D1342" s="25" t="str">
        <f>IFERROR(VLOOKUP($A1342,'Grade 7'!$H$2:$N$501,5,0),"-")</f>
        <v/>
      </c>
      <c r="E1342" s="25">
        <f>IFERROR(VLOOKUP($A1342,'Grade 7'!$H$2:$N$501,6,0),"-")</f>
        <v>0</v>
      </c>
      <c r="F1342" s="33">
        <f>IFERROR(VLOOKUP($A1342,'Grade 7'!$H$2:$N$501,7,0),"-")</f>
        <v>0</v>
      </c>
      <c r="G1342" s="6"/>
      <c r="H1342" s="13">
        <f t="shared" si="171"/>
        <v>2</v>
      </c>
      <c r="I1342" s="17"/>
      <c r="J1342" s="14" t="str">
        <f t="shared" si="174"/>
        <v>K.M.A Boys Secondary School</v>
      </c>
      <c r="K1342" s="13" t="s">
        <v>24</v>
      </c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26">
        <f t="shared" si="173"/>
        <v>0</v>
      </c>
      <c r="W1342" s="6"/>
      <c r="X1342" s="6"/>
      <c r="Y1342" s="6"/>
      <c r="Z1342" s="20">
        <f t="shared" si="170"/>
        <v>0</v>
      </c>
      <c r="AA1342" s="20"/>
      <c r="AB1342" s="2">
        <f t="shared" si="175"/>
        <v>0</v>
      </c>
      <c r="AC1342" s="2">
        <f t="shared" si="176"/>
        <v>10</v>
      </c>
      <c r="AD1342" s="20">
        <f t="shared" si="172"/>
        <v>204</v>
      </c>
    </row>
    <row r="1343" spans="1:30" hidden="1" x14ac:dyDescent="0.35">
      <c r="A1343" s="13">
        <v>447</v>
      </c>
      <c r="B1343" s="25" t="str">
        <f>IFERROR(VLOOKUP($A1343,'Grade 7'!$H$2:$N$501,3,0),"-")</f>
        <v>M23-0405-447</v>
      </c>
      <c r="C1343" s="25" t="str">
        <f>IFERROR(VLOOKUP($A1343,'Grade 7'!$H$2:$N$501,4,0),"-")</f>
        <v/>
      </c>
      <c r="D1343" s="25" t="str">
        <f>IFERROR(VLOOKUP($A1343,'Grade 7'!$H$2:$N$501,5,0),"-")</f>
        <v/>
      </c>
      <c r="E1343" s="25">
        <f>IFERROR(VLOOKUP($A1343,'Grade 7'!$H$2:$N$501,6,0),"-")</f>
        <v>0</v>
      </c>
      <c r="F1343" s="33">
        <f>IFERROR(VLOOKUP($A1343,'Grade 7'!$H$2:$N$501,7,0),"-")</f>
        <v>0</v>
      </c>
      <c r="G1343" s="6"/>
      <c r="H1343" s="13">
        <f t="shared" si="171"/>
        <v>3</v>
      </c>
      <c r="I1343" s="17"/>
      <c r="J1343" s="14" t="str">
        <f t="shared" si="174"/>
        <v>K.M.A Boys Secondary School</v>
      </c>
      <c r="K1343" s="13" t="s">
        <v>24</v>
      </c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26">
        <f t="shared" si="173"/>
        <v>0</v>
      </c>
      <c r="W1343" s="6"/>
      <c r="X1343" s="6"/>
      <c r="Y1343" s="6"/>
      <c r="Z1343" s="20">
        <f t="shared" si="170"/>
        <v>0</v>
      </c>
      <c r="AA1343" s="20"/>
      <c r="AB1343" s="2">
        <f t="shared" si="175"/>
        <v>0</v>
      </c>
      <c r="AC1343" s="2">
        <f t="shared" si="176"/>
        <v>10</v>
      </c>
      <c r="AD1343" s="20">
        <f t="shared" si="172"/>
        <v>204</v>
      </c>
    </row>
    <row r="1344" spans="1:30" hidden="1" x14ac:dyDescent="0.35">
      <c r="A1344" s="13">
        <v>448</v>
      </c>
      <c r="B1344" s="25" t="str">
        <f>IFERROR(VLOOKUP($A1344,'Grade 7'!$H$2:$N$501,3,0),"-")</f>
        <v>M23-0405-448</v>
      </c>
      <c r="C1344" s="25" t="str">
        <f>IFERROR(VLOOKUP($A1344,'Grade 7'!$H$2:$N$501,4,0),"-")</f>
        <v/>
      </c>
      <c r="D1344" s="25" t="str">
        <f>IFERROR(VLOOKUP($A1344,'Grade 7'!$H$2:$N$501,5,0),"-")</f>
        <v/>
      </c>
      <c r="E1344" s="25">
        <f>IFERROR(VLOOKUP($A1344,'Grade 7'!$H$2:$N$501,6,0),"-")</f>
        <v>0</v>
      </c>
      <c r="F1344" s="33">
        <f>IFERROR(VLOOKUP($A1344,'Grade 7'!$H$2:$N$501,7,0),"-")</f>
        <v>0</v>
      </c>
      <c r="G1344" s="6"/>
      <c r="H1344" s="13">
        <f t="shared" si="171"/>
        <v>1</v>
      </c>
      <c r="I1344" s="17"/>
      <c r="J1344" s="14" t="str">
        <f t="shared" si="174"/>
        <v>K.M.A Boys Secondary School</v>
      </c>
      <c r="K1344" s="13" t="s">
        <v>24</v>
      </c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26">
        <f t="shared" si="173"/>
        <v>0</v>
      </c>
      <c r="W1344" s="6"/>
      <c r="X1344" s="6"/>
      <c r="Y1344" s="6"/>
      <c r="Z1344" s="20">
        <f t="shared" si="170"/>
        <v>0</v>
      </c>
      <c r="AA1344" s="20"/>
      <c r="AB1344" s="2">
        <f t="shared" si="175"/>
        <v>0</v>
      </c>
      <c r="AC1344" s="2">
        <f t="shared" si="176"/>
        <v>10</v>
      </c>
      <c r="AD1344" s="20">
        <f t="shared" si="172"/>
        <v>204</v>
      </c>
    </row>
    <row r="1345" spans="1:30" hidden="1" x14ac:dyDescent="0.35">
      <c r="A1345" s="13">
        <v>448</v>
      </c>
      <c r="B1345" s="25" t="str">
        <f>IFERROR(VLOOKUP($A1345,'Grade 7'!$H$2:$N$501,3,0),"-")</f>
        <v>M23-0405-448</v>
      </c>
      <c r="C1345" s="25" t="str">
        <f>IFERROR(VLOOKUP($A1345,'Grade 7'!$H$2:$N$501,4,0),"-")</f>
        <v/>
      </c>
      <c r="D1345" s="25" t="str">
        <f>IFERROR(VLOOKUP($A1345,'Grade 7'!$H$2:$N$501,5,0),"-")</f>
        <v/>
      </c>
      <c r="E1345" s="25">
        <f>IFERROR(VLOOKUP($A1345,'Grade 7'!$H$2:$N$501,6,0),"-")</f>
        <v>0</v>
      </c>
      <c r="F1345" s="33">
        <f>IFERROR(VLOOKUP($A1345,'Grade 7'!$H$2:$N$501,7,0),"-")</f>
        <v>0</v>
      </c>
      <c r="G1345" s="6"/>
      <c r="H1345" s="13">
        <f t="shared" si="171"/>
        <v>2</v>
      </c>
      <c r="I1345" s="17"/>
      <c r="J1345" s="14" t="str">
        <f t="shared" si="174"/>
        <v>K.M.A Boys Secondary School</v>
      </c>
      <c r="K1345" s="13" t="s">
        <v>24</v>
      </c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26">
        <f t="shared" si="173"/>
        <v>0</v>
      </c>
      <c r="W1345" s="6"/>
      <c r="X1345" s="6"/>
      <c r="Y1345" s="6"/>
      <c r="Z1345" s="20">
        <f t="shared" si="170"/>
        <v>0</v>
      </c>
      <c r="AA1345" s="20"/>
      <c r="AB1345" s="2">
        <f t="shared" si="175"/>
        <v>0</v>
      </c>
      <c r="AC1345" s="2">
        <f t="shared" si="176"/>
        <v>10</v>
      </c>
      <c r="AD1345" s="20">
        <f t="shared" si="172"/>
        <v>204</v>
      </c>
    </row>
    <row r="1346" spans="1:30" hidden="1" x14ac:dyDescent="0.35">
      <c r="A1346" s="13">
        <v>448</v>
      </c>
      <c r="B1346" s="25" t="str">
        <f>IFERROR(VLOOKUP($A1346,'Grade 7'!$H$2:$N$501,3,0),"-")</f>
        <v>M23-0405-448</v>
      </c>
      <c r="C1346" s="25" t="str">
        <f>IFERROR(VLOOKUP($A1346,'Grade 7'!$H$2:$N$501,4,0),"-")</f>
        <v/>
      </c>
      <c r="D1346" s="25" t="str">
        <f>IFERROR(VLOOKUP($A1346,'Grade 7'!$H$2:$N$501,5,0),"-")</f>
        <v/>
      </c>
      <c r="E1346" s="25">
        <f>IFERROR(VLOOKUP($A1346,'Grade 7'!$H$2:$N$501,6,0),"-")</f>
        <v>0</v>
      </c>
      <c r="F1346" s="33">
        <f>IFERROR(VLOOKUP($A1346,'Grade 7'!$H$2:$N$501,7,0),"-")</f>
        <v>0</v>
      </c>
      <c r="G1346" s="6"/>
      <c r="H1346" s="13">
        <f t="shared" si="171"/>
        <v>3</v>
      </c>
      <c r="I1346" s="17"/>
      <c r="J1346" s="14" t="str">
        <f t="shared" si="174"/>
        <v>K.M.A Boys Secondary School</v>
      </c>
      <c r="K1346" s="13" t="s">
        <v>24</v>
      </c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26">
        <f t="shared" si="173"/>
        <v>0</v>
      </c>
      <c r="W1346" s="6"/>
      <c r="X1346" s="6"/>
      <c r="Y1346" s="6"/>
      <c r="Z1346" s="20">
        <f t="shared" si="170"/>
        <v>0</v>
      </c>
      <c r="AA1346" s="20"/>
      <c r="AB1346" s="2">
        <f t="shared" si="175"/>
        <v>0</v>
      </c>
      <c r="AC1346" s="2">
        <f t="shared" si="176"/>
        <v>10</v>
      </c>
      <c r="AD1346" s="20">
        <f t="shared" si="172"/>
        <v>204</v>
      </c>
    </row>
    <row r="1347" spans="1:30" hidden="1" x14ac:dyDescent="0.35">
      <c r="A1347" s="13">
        <v>449</v>
      </c>
      <c r="B1347" s="25" t="str">
        <f>IFERROR(VLOOKUP($A1347,'Grade 7'!$H$2:$N$501,3,0),"-")</f>
        <v>M23-0405-449</v>
      </c>
      <c r="C1347" s="25" t="str">
        <f>IFERROR(VLOOKUP($A1347,'Grade 7'!$H$2:$N$501,4,0),"-")</f>
        <v/>
      </c>
      <c r="D1347" s="25" t="str">
        <f>IFERROR(VLOOKUP($A1347,'Grade 7'!$H$2:$N$501,5,0),"-")</f>
        <v/>
      </c>
      <c r="E1347" s="25">
        <f>IFERROR(VLOOKUP($A1347,'Grade 7'!$H$2:$N$501,6,0),"-")</f>
        <v>0</v>
      </c>
      <c r="F1347" s="33">
        <f>IFERROR(VLOOKUP($A1347,'Grade 7'!$H$2:$N$501,7,0),"-")</f>
        <v>0</v>
      </c>
      <c r="G1347" s="6"/>
      <c r="H1347" s="13">
        <f t="shared" si="171"/>
        <v>1</v>
      </c>
      <c r="I1347" s="17"/>
      <c r="J1347" s="14" t="str">
        <f t="shared" si="174"/>
        <v>K.M.A Boys Secondary School</v>
      </c>
      <c r="K1347" s="13" t="s">
        <v>24</v>
      </c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26">
        <f t="shared" si="173"/>
        <v>0</v>
      </c>
      <c r="W1347" s="6"/>
      <c r="X1347" s="6"/>
      <c r="Y1347" s="6"/>
      <c r="Z1347" s="20">
        <f t="shared" ref="Z1347:Z1410" si="177">COUNTIFS($A$3:$A$1502,A1347,$AB$3:$AB$1502,"&lt;&gt;0")</f>
        <v>0</v>
      </c>
      <c r="AA1347" s="20"/>
      <c r="AB1347" s="2">
        <f t="shared" si="175"/>
        <v>0</v>
      </c>
      <c r="AC1347" s="2">
        <f t="shared" si="176"/>
        <v>10</v>
      </c>
      <c r="AD1347" s="20">
        <f t="shared" si="172"/>
        <v>204</v>
      </c>
    </row>
    <row r="1348" spans="1:30" hidden="1" x14ac:dyDescent="0.35">
      <c r="A1348" s="13">
        <v>449</v>
      </c>
      <c r="B1348" s="25" t="str">
        <f>IFERROR(VLOOKUP($A1348,'Grade 7'!$H$2:$N$501,3,0),"-")</f>
        <v>M23-0405-449</v>
      </c>
      <c r="C1348" s="25" t="str">
        <f>IFERROR(VLOOKUP($A1348,'Grade 7'!$H$2:$N$501,4,0),"-")</f>
        <v/>
      </c>
      <c r="D1348" s="25" t="str">
        <f>IFERROR(VLOOKUP($A1348,'Grade 7'!$H$2:$N$501,5,0),"-")</f>
        <v/>
      </c>
      <c r="E1348" s="25">
        <f>IFERROR(VLOOKUP($A1348,'Grade 7'!$H$2:$N$501,6,0),"-")</f>
        <v>0</v>
      </c>
      <c r="F1348" s="33">
        <f>IFERROR(VLOOKUP($A1348,'Grade 7'!$H$2:$N$501,7,0),"-")</f>
        <v>0</v>
      </c>
      <c r="G1348" s="6"/>
      <c r="H1348" s="13">
        <f t="shared" si="171"/>
        <v>2</v>
      </c>
      <c r="I1348" s="17"/>
      <c r="J1348" s="14" t="str">
        <f t="shared" si="174"/>
        <v>K.M.A Boys Secondary School</v>
      </c>
      <c r="K1348" s="13" t="s">
        <v>24</v>
      </c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26">
        <f t="shared" ref="V1348:V1395" si="178">Z1348</f>
        <v>0</v>
      </c>
      <c r="W1348" s="6"/>
      <c r="X1348" s="6"/>
      <c r="Y1348" s="6"/>
      <c r="Z1348" s="20">
        <f t="shared" si="177"/>
        <v>0</v>
      </c>
      <c r="AA1348" s="20"/>
      <c r="AB1348" s="2">
        <f t="shared" si="175"/>
        <v>0</v>
      </c>
      <c r="AC1348" s="2">
        <f t="shared" si="176"/>
        <v>10</v>
      </c>
      <c r="AD1348" s="20">
        <f t="shared" si="172"/>
        <v>204</v>
      </c>
    </row>
    <row r="1349" spans="1:30" hidden="1" x14ac:dyDescent="0.35">
      <c r="A1349" s="13">
        <v>449</v>
      </c>
      <c r="B1349" s="25" t="str">
        <f>IFERROR(VLOOKUP($A1349,'Grade 7'!$H$2:$N$501,3,0),"-")</f>
        <v>M23-0405-449</v>
      </c>
      <c r="C1349" s="25" t="str">
        <f>IFERROR(VLOOKUP($A1349,'Grade 7'!$H$2:$N$501,4,0),"-")</f>
        <v/>
      </c>
      <c r="D1349" s="25" t="str">
        <f>IFERROR(VLOOKUP($A1349,'Grade 7'!$H$2:$N$501,5,0),"-")</f>
        <v/>
      </c>
      <c r="E1349" s="25">
        <f>IFERROR(VLOOKUP($A1349,'Grade 7'!$H$2:$N$501,6,0),"-")</f>
        <v>0</v>
      </c>
      <c r="F1349" s="33">
        <f>IFERROR(VLOOKUP($A1349,'Grade 7'!$H$2:$N$501,7,0),"-")</f>
        <v>0</v>
      </c>
      <c r="G1349" s="6"/>
      <c r="H1349" s="13">
        <f t="shared" si="171"/>
        <v>3</v>
      </c>
      <c r="I1349" s="17"/>
      <c r="J1349" s="14" t="str">
        <f t="shared" ref="J1349:J1396" si="179">IF($J$3="","",$J$3)</f>
        <v>K.M.A Boys Secondary School</v>
      </c>
      <c r="K1349" s="13" t="s">
        <v>24</v>
      </c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26">
        <f t="shared" si="178"/>
        <v>0</v>
      </c>
      <c r="W1349" s="6"/>
      <c r="X1349" s="6"/>
      <c r="Y1349" s="6"/>
      <c r="Z1349" s="20">
        <f t="shared" si="177"/>
        <v>0</v>
      </c>
      <c r="AA1349" s="20"/>
      <c r="AB1349" s="2">
        <f t="shared" si="175"/>
        <v>0</v>
      </c>
      <c r="AC1349" s="2">
        <f t="shared" si="176"/>
        <v>10</v>
      </c>
      <c r="AD1349" s="20">
        <f t="shared" si="172"/>
        <v>204</v>
      </c>
    </row>
    <row r="1350" spans="1:30" hidden="1" x14ac:dyDescent="0.35">
      <c r="A1350" s="13">
        <v>450</v>
      </c>
      <c r="B1350" s="25" t="str">
        <f>IFERROR(VLOOKUP($A1350,'Grade 7'!$H$2:$N$501,3,0),"-")</f>
        <v>M23-0405-450</v>
      </c>
      <c r="C1350" s="25" t="str">
        <f>IFERROR(VLOOKUP($A1350,'Grade 7'!$H$2:$N$501,4,0),"-")</f>
        <v/>
      </c>
      <c r="D1350" s="25" t="str">
        <f>IFERROR(VLOOKUP($A1350,'Grade 7'!$H$2:$N$501,5,0),"-")</f>
        <v/>
      </c>
      <c r="E1350" s="25">
        <f>IFERROR(VLOOKUP($A1350,'Grade 7'!$H$2:$N$501,6,0),"-")</f>
        <v>0</v>
      </c>
      <c r="F1350" s="33">
        <f>IFERROR(VLOOKUP($A1350,'Grade 7'!$H$2:$N$501,7,0),"-")</f>
        <v>0</v>
      </c>
      <c r="G1350" s="6"/>
      <c r="H1350" s="13">
        <f t="shared" ref="H1350:H1413" si="180">IF(A1350=A1349,H1349+1,1)</f>
        <v>1</v>
      </c>
      <c r="I1350" s="17"/>
      <c r="J1350" s="14" t="str">
        <f t="shared" si="179"/>
        <v>K.M.A Boys Secondary School</v>
      </c>
      <c r="K1350" s="13" t="s">
        <v>24</v>
      </c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26">
        <f t="shared" si="178"/>
        <v>0</v>
      </c>
      <c r="W1350" s="6"/>
      <c r="X1350" s="6"/>
      <c r="Y1350" s="6"/>
      <c r="Z1350" s="20">
        <f t="shared" si="177"/>
        <v>0</v>
      </c>
      <c r="AA1350" s="20"/>
      <c r="AB1350" s="2">
        <f t="shared" si="175"/>
        <v>0</v>
      </c>
      <c r="AC1350" s="2">
        <f t="shared" si="176"/>
        <v>10</v>
      </c>
      <c r="AD1350" s="20">
        <f t="shared" ref="AD1350:AD1413" si="181">IF(CONCATENATE(C1350,D1350)=CONCATENATE(C1349,D1349),AD1349,AD1349+1)</f>
        <v>204</v>
      </c>
    </row>
    <row r="1351" spans="1:30" hidden="1" x14ac:dyDescent="0.35">
      <c r="A1351" s="13">
        <v>450</v>
      </c>
      <c r="B1351" s="25" t="str">
        <f>IFERROR(VLOOKUP($A1351,'Grade 7'!$H$2:$N$501,3,0),"-")</f>
        <v>M23-0405-450</v>
      </c>
      <c r="C1351" s="25" t="str">
        <f>IFERROR(VLOOKUP($A1351,'Grade 7'!$H$2:$N$501,4,0),"-")</f>
        <v/>
      </c>
      <c r="D1351" s="25" t="str">
        <f>IFERROR(VLOOKUP($A1351,'Grade 7'!$H$2:$N$501,5,0),"-")</f>
        <v/>
      </c>
      <c r="E1351" s="25">
        <f>IFERROR(VLOOKUP($A1351,'Grade 7'!$H$2:$N$501,6,0),"-")</f>
        <v>0</v>
      </c>
      <c r="F1351" s="33">
        <f>IFERROR(VLOOKUP($A1351,'Grade 7'!$H$2:$N$501,7,0),"-")</f>
        <v>0</v>
      </c>
      <c r="G1351" s="6"/>
      <c r="H1351" s="13">
        <f t="shared" si="180"/>
        <v>2</v>
      </c>
      <c r="I1351" s="17"/>
      <c r="J1351" s="14" t="str">
        <f t="shared" si="179"/>
        <v>K.M.A Boys Secondary School</v>
      </c>
      <c r="K1351" s="13" t="s">
        <v>24</v>
      </c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26">
        <f t="shared" si="178"/>
        <v>0</v>
      </c>
      <c r="W1351" s="6"/>
      <c r="X1351" s="6"/>
      <c r="Y1351" s="6"/>
      <c r="Z1351" s="20">
        <f t="shared" si="177"/>
        <v>0</v>
      </c>
      <c r="AA1351" s="20"/>
      <c r="AB1351" s="2">
        <f t="shared" ref="AB1351:AB1398" si="182">SUM(L1351:U1351)</f>
        <v>0</v>
      </c>
      <c r="AC1351" s="2">
        <f t="shared" ref="AC1351:AC1398" si="183">COUNTBLANK(L1351:U1351)</f>
        <v>10</v>
      </c>
      <c r="AD1351" s="20">
        <f t="shared" si="181"/>
        <v>204</v>
      </c>
    </row>
    <row r="1352" spans="1:30" hidden="1" x14ac:dyDescent="0.35">
      <c r="A1352" s="13">
        <v>450</v>
      </c>
      <c r="B1352" s="25" t="str">
        <f>IFERROR(VLOOKUP($A1352,'Grade 7'!$H$2:$N$501,3,0),"-")</f>
        <v>M23-0405-450</v>
      </c>
      <c r="C1352" s="25" t="str">
        <f>IFERROR(VLOOKUP($A1352,'Grade 7'!$H$2:$N$501,4,0),"-")</f>
        <v/>
      </c>
      <c r="D1352" s="25" t="str">
        <f>IFERROR(VLOOKUP($A1352,'Grade 7'!$H$2:$N$501,5,0),"-")</f>
        <v/>
      </c>
      <c r="E1352" s="25">
        <f>IFERROR(VLOOKUP($A1352,'Grade 7'!$H$2:$N$501,6,0),"-")</f>
        <v>0</v>
      </c>
      <c r="F1352" s="33">
        <f>IFERROR(VLOOKUP($A1352,'Grade 7'!$H$2:$N$501,7,0),"-")</f>
        <v>0</v>
      </c>
      <c r="G1352" s="6"/>
      <c r="H1352" s="13">
        <f t="shared" si="180"/>
        <v>3</v>
      </c>
      <c r="I1352" s="17"/>
      <c r="J1352" s="14" t="str">
        <f t="shared" si="179"/>
        <v>K.M.A Boys Secondary School</v>
      </c>
      <c r="K1352" s="13" t="s">
        <v>24</v>
      </c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26">
        <f t="shared" si="178"/>
        <v>0</v>
      </c>
      <c r="W1352" s="6"/>
      <c r="X1352" s="6"/>
      <c r="Y1352" s="6"/>
      <c r="Z1352" s="20">
        <f t="shared" si="177"/>
        <v>0</v>
      </c>
      <c r="AA1352" s="20"/>
      <c r="AB1352" s="2">
        <f t="shared" si="182"/>
        <v>0</v>
      </c>
      <c r="AC1352" s="2">
        <f t="shared" si="183"/>
        <v>10</v>
      </c>
      <c r="AD1352" s="20">
        <f t="shared" si="181"/>
        <v>204</v>
      </c>
    </row>
    <row r="1353" spans="1:30" hidden="1" x14ac:dyDescent="0.35">
      <c r="A1353" s="13">
        <v>451</v>
      </c>
      <c r="B1353" s="25" t="str">
        <f>IFERROR(VLOOKUP($A1353,'Grade 7'!$H$2:$N$501,3,0),"-")</f>
        <v>M23-0405-451</v>
      </c>
      <c r="C1353" s="25" t="str">
        <f>IFERROR(VLOOKUP($A1353,'Grade 7'!$H$2:$N$501,4,0),"-")</f>
        <v/>
      </c>
      <c r="D1353" s="25" t="str">
        <f>IFERROR(VLOOKUP($A1353,'Grade 7'!$H$2:$N$501,5,0),"-")</f>
        <v/>
      </c>
      <c r="E1353" s="25">
        <f>IFERROR(VLOOKUP($A1353,'Grade 7'!$H$2:$N$501,6,0),"-")</f>
        <v>0</v>
      </c>
      <c r="F1353" s="33">
        <f>IFERROR(VLOOKUP($A1353,'Grade 7'!$H$2:$N$501,7,0),"-")</f>
        <v>0</v>
      </c>
      <c r="G1353" s="6"/>
      <c r="H1353" s="13">
        <f t="shared" si="180"/>
        <v>1</v>
      </c>
      <c r="I1353" s="17"/>
      <c r="J1353" s="14" t="str">
        <f t="shared" si="179"/>
        <v>K.M.A Boys Secondary School</v>
      </c>
      <c r="K1353" s="13" t="s">
        <v>24</v>
      </c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26">
        <f t="shared" si="178"/>
        <v>0</v>
      </c>
      <c r="W1353" s="6"/>
      <c r="X1353" s="6"/>
      <c r="Y1353" s="6"/>
      <c r="Z1353" s="20">
        <f t="shared" si="177"/>
        <v>0</v>
      </c>
      <c r="AA1353" s="20"/>
      <c r="AB1353" s="2">
        <f t="shared" si="182"/>
        <v>0</v>
      </c>
      <c r="AC1353" s="2">
        <f t="shared" si="183"/>
        <v>10</v>
      </c>
      <c r="AD1353" s="20">
        <f t="shared" si="181"/>
        <v>204</v>
      </c>
    </row>
    <row r="1354" spans="1:30" hidden="1" x14ac:dyDescent="0.35">
      <c r="A1354" s="13">
        <v>451</v>
      </c>
      <c r="B1354" s="25" t="str">
        <f>IFERROR(VLOOKUP($A1354,'Grade 7'!$H$2:$N$501,3,0),"-")</f>
        <v>M23-0405-451</v>
      </c>
      <c r="C1354" s="25" t="str">
        <f>IFERROR(VLOOKUP($A1354,'Grade 7'!$H$2:$N$501,4,0),"-")</f>
        <v/>
      </c>
      <c r="D1354" s="25" t="str">
        <f>IFERROR(VLOOKUP($A1354,'Grade 7'!$H$2:$N$501,5,0),"-")</f>
        <v/>
      </c>
      <c r="E1354" s="25">
        <f>IFERROR(VLOOKUP($A1354,'Grade 7'!$H$2:$N$501,6,0),"-")</f>
        <v>0</v>
      </c>
      <c r="F1354" s="33">
        <f>IFERROR(VLOOKUP($A1354,'Grade 7'!$H$2:$N$501,7,0),"-")</f>
        <v>0</v>
      </c>
      <c r="G1354" s="6"/>
      <c r="H1354" s="13">
        <f t="shared" si="180"/>
        <v>2</v>
      </c>
      <c r="I1354" s="17"/>
      <c r="J1354" s="14" t="str">
        <f t="shared" si="179"/>
        <v>K.M.A Boys Secondary School</v>
      </c>
      <c r="K1354" s="13" t="s">
        <v>24</v>
      </c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26">
        <f t="shared" si="178"/>
        <v>0</v>
      </c>
      <c r="W1354" s="6"/>
      <c r="X1354" s="6"/>
      <c r="Y1354" s="6"/>
      <c r="Z1354" s="20">
        <f t="shared" si="177"/>
        <v>0</v>
      </c>
      <c r="AA1354" s="20"/>
      <c r="AB1354" s="2">
        <f t="shared" si="182"/>
        <v>0</v>
      </c>
      <c r="AC1354" s="2">
        <f t="shared" si="183"/>
        <v>10</v>
      </c>
      <c r="AD1354" s="20">
        <f t="shared" si="181"/>
        <v>204</v>
      </c>
    </row>
    <row r="1355" spans="1:30" hidden="1" x14ac:dyDescent="0.35">
      <c r="A1355" s="13">
        <v>451</v>
      </c>
      <c r="B1355" s="25" t="str">
        <f>IFERROR(VLOOKUP($A1355,'Grade 7'!$H$2:$N$501,3,0),"-")</f>
        <v>M23-0405-451</v>
      </c>
      <c r="C1355" s="25" t="str">
        <f>IFERROR(VLOOKUP($A1355,'Grade 7'!$H$2:$N$501,4,0),"-")</f>
        <v/>
      </c>
      <c r="D1355" s="25" t="str">
        <f>IFERROR(VLOOKUP($A1355,'Grade 7'!$H$2:$N$501,5,0),"-")</f>
        <v/>
      </c>
      <c r="E1355" s="25">
        <f>IFERROR(VLOOKUP($A1355,'Grade 7'!$H$2:$N$501,6,0),"-")</f>
        <v>0</v>
      </c>
      <c r="F1355" s="33">
        <f>IFERROR(VLOOKUP($A1355,'Grade 7'!$H$2:$N$501,7,0),"-")</f>
        <v>0</v>
      </c>
      <c r="G1355" s="6"/>
      <c r="H1355" s="13">
        <f t="shared" si="180"/>
        <v>3</v>
      </c>
      <c r="I1355" s="17"/>
      <c r="J1355" s="14" t="str">
        <f t="shared" si="179"/>
        <v>K.M.A Boys Secondary School</v>
      </c>
      <c r="K1355" s="13" t="s">
        <v>24</v>
      </c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26">
        <f t="shared" si="178"/>
        <v>0</v>
      </c>
      <c r="W1355" s="6"/>
      <c r="X1355" s="6"/>
      <c r="Y1355" s="6"/>
      <c r="Z1355" s="20">
        <f t="shared" si="177"/>
        <v>0</v>
      </c>
      <c r="AA1355" s="20"/>
      <c r="AB1355" s="2">
        <f t="shared" si="182"/>
        <v>0</v>
      </c>
      <c r="AC1355" s="2">
        <f t="shared" si="183"/>
        <v>10</v>
      </c>
      <c r="AD1355" s="20">
        <f t="shared" si="181"/>
        <v>204</v>
      </c>
    </row>
    <row r="1356" spans="1:30" hidden="1" x14ac:dyDescent="0.35">
      <c r="A1356" s="13">
        <v>452</v>
      </c>
      <c r="B1356" s="25" t="str">
        <f>IFERROR(VLOOKUP($A1356,'Grade 7'!$H$2:$N$501,3,0),"-")</f>
        <v>M23-0405-452</v>
      </c>
      <c r="C1356" s="25" t="str">
        <f>IFERROR(VLOOKUP($A1356,'Grade 7'!$H$2:$N$501,4,0),"-")</f>
        <v/>
      </c>
      <c r="D1356" s="25" t="str">
        <f>IFERROR(VLOOKUP($A1356,'Grade 7'!$H$2:$N$501,5,0),"-")</f>
        <v/>
      </c>
      <c r="E1356" s="25">
        <f>IFERROR(VLOOKUP($A1356,'Grade 7'!$H$2:$N$501,6,0),"-")</f>
        <v>0</v>
      </c>
      <c r="F1356" s="33">
        <f>IFERROR(VLOOKUP($A1356,'Grade 7'!$H$2:$N$501,7,0),"-")</f>
        <v>0</v>
      </c>
      <c r="G1356" s="6"/>
      <c r="H1356" s="13">
        <f t="shared" si="180"/>
        <v>1</v>
      </c>
      <c r="I1356" s="17"/>
      <c r="J1356" s="14" t="str">
        <f t="shared" si="179"/>
        <v>K.M.A Boys Secondary School</v>
      </c>
      <c r="K1356" s="13" t="s">
        <v>24</v>
      </c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26">
        <f t="shared" si="178"/>
        <v>0</v>
      </c>
      <c r="W1356" s="6"/>
      <c r="X1356" s="6"/>
      <c r="Y1356" s="6"/>
      <c r="Z1356" s="20">
        <f t="shared" si="177"/>
        <v>0</v>
      </c>
      <c r="AA1356" s="20"/>
      <c r="AB1356" s="2">
        <f t="shared" si="182"/>
        <v>0</v>
      </c>
      <c r="AC1356" s="2">
        <f t="shared" si="183"/>
        <v>10</v>
      </c>
      <c r="AD1356" s="20">
        <f t="shared" si="181"/>
        <v>204</v>
      </c>
    </row>
    <row r="1357" spans="1:30" hidden="1" x14ac:dyDescent="0.35">
      <c r="A1357" s="13">
        <v>452</v>
      </c>
      <c r="B1357" s="25" t="str">
        <f>IFERROR(VLOOKUP($A1357,'Grade 7'!$H$2:$N$501,3,0),"-")</f>
        <v>M23-0405-452</v>
      </c>
      <c r="C1357" s="25" t="str">
        <f>IFERROR(VLOOKUP($A1357,'Grade 7'!$H$2:$N$501,4,0),"-")</f>
        <v/>
      </c>
      <c r="D1357" s="25" t="str">
        <f>IFERROR(VLOOKUP($A1357,'Grade 7'!$H$2:$N$501,5,0),"-")</f>
        <v/>
      </c>
      <c r="E1357" s="25">
        <f>IFERROR(VLOOKUP($A1357,'Grade 7'!$H$2:$N$501,6,0),"-")</f>
        <v>0</v>
      </c>
      <c r="F1357" s="33">
        <f>IFERROR(VLOOKUP($A1357,'Grade 7'!$H$2:$N$501,7,0),"-")</f>
        <v>0</v>
      </c>
      <c r="G1357" s="6"/>
      <c r="H1357" s="13">
        <f t="shared" si="180"/>
        <v>2</v>
      </c>
      <c r="I1357" s="17"/>
      <c r="J1357" s="14" t="str">
        <f t="shared" si="179"/>
        <v>K.M.A Boys Secondary School</v>
      </c>
      <c r="K1357" s="13" t="s">
        <v>24</v>
      </c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26">
        <f t="shared" si="178"/>
        <v>0</v>
      </c>
      <c r="W1357" s="6"/>
      <c r="X1357" s="6"/>
      <c r="Y1357" s="6"/>
      <c r="Z1357" s="20">
        <f t="shared" si="177"/>
        <v>0</v>
      </c>
      <c r="AA1357" s="20"/>
      <c r="AB1357" s="2">
        <f t="shared" si="182"/>
        <v>0</v>
      </c>
      <c r="AC1357" s="2">
        <f t="shared" si="183"/>
        <v>10</v>
      </c>
      <c r="AD1357" s="20">
        <f t="shared" si="181"/>
        <v>204</v>
      </c>
    </row>
    <row r="1358" spans="1:30" hidden="1" x14ac:dyDescent="0.35">
      <c r="A1358" s="13">
        <v>452</v>
      </c>
      <c r="B1358" s="25" t="str">
        <f>IFERROR(VLOOKUP($A1358,'Grade 7'!$H$2:$N$501,3,0),"-")</f>
        <v>M23-0405-452</v>
      </c>
      <c r="C1358" s="25" t="str">
        <f>IFERROR(VLOOKUP($A1358,'Grade 7'!$H$2:$N$501,4,0),"-")</f>
        <v/>
      </c>
      <c r="D1358" s="25" t="str">
        <f>IFERROR(VLOOKUP($A1358,'Grade 7'!$H$2:$N$501,5,0),"-")</f>
        <v/>
      </c>
      <c r="E1358" s="25">
        <f>IFERROR(VLOOKUP($A1358,'Grade 7'!$H$2:$N$501,6,0),"-")</f>
        <v>0</v>
      </c>
      <c r="F1358" s="33">
        <f>IFERROR(VLOOKUP($A1358,'Grade 7'!$H$2:$N$501,7,0),"-")</f>
        <v>0</v>
      </c>
      <c r="G1358" s="6"/>
      <c r="H1358" s="13">
        <f t="shared" si="180"/>
        <v>3</v>
      </c>
      <c r="I1358" s="17"/>
      <c r="J1358" s="14" t="str">
        <f t="shared" si="179"/>
        <v>K.M.A Boys Secondary School</v>
      </c>
      <c r="K1358" s="13" t="s">
        <v>24</v>
      </c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26">
        <f t="shared" si="178"/>
        <v>0</v>
      </c>
      <c r="W1358" s="6"/>
      <c r="X1358" s="6"/>
      <c r="Y1358" s="6"/>
      <c r="Z1358" s="20">
        <f t="shared" si="177"/>
        <v>0</v>
      </c>
      <c r="AA1358" s="20"/>
      <c r="AB1358" s="2">
        <f t="shared" si="182"/>
        <v>0</v>
      </c>
      <c r="AC1358" s="2">
        <f t="shared" si="183"/>
        <v>10</v>
      </c>
      <c r="AD1358" s="20">
        <f t="shared" si="181"/>
        <v>204</v>
      </c>
    </row>
    <row r="1359" spans="1:30" hidden="1" x14ac:dyDescent="0.35">
      <c r="A1359" s="13">
        <v>453</v>
      </c>
      <c r="B1359" s="25" t="str">
        <f>IFERROR(VLOOKUP($A1359,'Grade 7'!$H$2:$N$501,3,0),"-")</f>
        <v>M23-0405-453</v>
      </c>
      <c r="C1359" s="25" t="str">
        <f>IFERROR(VLOOKUP($A1359,'Grade 7'!$H$2:$N$501,4,0),"-")</f>
        <v/>
      </c>
      <c r="D1359" s="25" t="str">
        <f>IFERROR(VLOOKUP($A1359,'Grade 7'!$H$2:$N$501,5,0),"-")</f>
        <v/>
      </c>
      <c r="E1359" s="25">
        <f>IFERROR(VLOOKUP($A1359,'Grade 7'!$H$2:$N$501,6,0),"-")</f>
        <v>0</v>
      </c>
      <c r="F1359" s="33">
        <f>IFERROR(VLOOKUP($A1359,'Grade 7'!$H$2:$N$501,7,0),"-")</f>
        <v>0</v>
      </c>
      <c r="G1359" s="6"/>
      <c r="H1359" s="13">
        <f t="shared" si="180"/>
        <v>1</v>
      </c>
      <c r="I1359" s="17"/>
      <c r="J1359" s="14" t="str">
        <f t="shared" si="179"/>
        <v>K.M.A Boys Secondary School</v>
      </c>
      <c r="K1359" s="13" t="s">
        <v>24</v>
      </c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26">
        <f t="shared" si="178"/>
        <v>0</v>
      </c>
      <c r="W1359" s="6"/>
      <c r="X1359" s="6"/>
      <c r="Y1359" s="6"/>
      <c r="Z1359" s="20">
        <f t="shared" si="177"/>
        <v>0</v>
      </c>
      <c r="AA1359" s="20"/>
      <c r="AB1359" s="2">
        <f t="shared" si="182"/>
        <v>0</v>
      </c>
      <c r="AC1359" s="2">
        <f t="shared" si="183"/>
        <v>10</v>
      </c>
      <c r="AD1359" s="20">
        <f t="shared" si="181"/>
        <v>204</v>
      </c>
    </row>
    <row r="1360" spans="1:30" hidden="1" x14ac:dyDescent="0.35">
      <c r="A1360" s="13">
        <v>453</v>
      </c>
      <c r="B1360" s="25" t="str">
        <f>IFERROR(VLOOKUP($A1360,'Grade 7'!$H$2:$N$501,3,0),"-")</f>
        <v>M23-0405-453</v>
      </c>
      <c r="C1360" s="25" t="str">
        <f>IFERROR(VLOOKUP($A1360,'Grade 7'!$H$2:$N$501,4,0),"-")</f>
        <v/>
      </c>
      <c r="D1360" s="25" t="str">
        <f>IFERROR(VLOOKUP($A1360,'Grade 7'!$H$2:$N$501,5,0),"-")</f>
        <v/>
      </c>
      <c r="E1360" s="25">
        <f>IFERROR(VLOOKUP($A1360,'Grade 7'!$H$2:$N$501,6,0),"-")</f>
        <v>0</v>
      </c>
      <c r="F1360" s="33">
        <f>IFERROR(VLOOKUP($A1360,'Grade 7'!$H$2:$N$501,7,0),"-")</f>
        <v>0</v>
      </c>
      <c r="G1360" s="6"/>
      <c r="H1360" s="13">
        <f t="shared" si="180"/>
        <v>2</v>
      </c>
      <c r="I1360" s="17"/>
      <c r="J1360" s="14" t="str">
        <f t="shared" si="179"/>
        <v>K.M.A Boys Secondary School</v>
      </c>
      <c r="K1360" s="13" t="s">
        <v>24</v>
      </c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26">
        <f t="shared" si="178"/>
        <v>0</v>
      </c>
      <c r="W1360" s="6"/>
      <c r="X1360" s="6"/>
      <c r="Y1360" s="6"/>
      <c r="Z1360" s="20">
        <f t="shared" si="177"/>
        <v>0</v>
      </c>
      <c r="AA1360" s="20"/>
      <c r="AB1360" s="2">
        <f t="shared" si="182"/>
        <v>0</v>
      </c>
      <c r="AC1360" s="2">
        <f t="shared" si="183"/>
        <v>10</v>
      </c>
      <c r="AD1360" s="20">
        <f t="shared" si="181"/>
        <v>204</v>
      </c>
    </row>
    <row r="1361" spans="1:30" hidden="1" x14ac:dyDescent="0.35">
      <c r="A1361" s="13">
        <v>453</v>
      </c>
      <c r="B1361" s="25" t="str">
        <f>IFERROR(VLOOKUP($A1361,'Grade 7'!$H$2:$N$501,3,0),"-")</f>
        <v>M23-0405-453</v>
      </c>
      <c r="C1361" s="25" t="str">
        <f>IFERROR(VLOOKUP($A1361,'Grade 7'!$H$2:$N$501,4,0),"-")</f>
        <v/>
      </c>
      <c r="D1361" s="25" t="str">
        <f>IFERROR(VLOOKUP($A1361,'Grade 7'!$H$2:$N$501,5,0),"-")</f>
        <v/>
      </c>
      <c r="E1361" s="25">
        <f>IFERROR(VLOOKUP($A1361,'Grade 7'!$H$2:$N$501,6,0),"-")</f>
        <v>0</v>
      </c>
      <c r="F1361" s="33">
        <f>IFERROR(VLOOKUP($A1361,'Grade 7'!$H$2:$N$501,7,0),"-")</f>
        <v>0</v>
      </c>
      <c r="G1361" s="6"/>
      <c r="H1361" s="13">
        <f t="shared" si="180"/>
        <v>3</v>
      </c>
      <c r="I1361" s="17"/>
      <c r="J1361" s="14" t="str">
        <f t="shared" si="179"/>
        <v>K.M.A Boys Secondary School</v>
      </c>
      <c r="K1361" s="13" t="s">
        <v>24</v>
      </c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26">
        <f t="shared" si="178"/>
        <v>0</v>
      </c>
      <c r="W1361" s="6"/>
      <c r="X1361" s="6"/>
      <c r="Y1361" s="6"/>
      <c r="Z1361" s="20">
        <f t="shared" si="177"/>
        <v>0</v>
      </c>
      <c r="AA1361" s="20"/>
      <c r="AB1361" s="2">
        <f t="shared" si="182"/>
        <v>0</v>
      </c>
      <c r="AC1361" s="2">
        <f t="shared" si="183"/>
        <v>10</v>
      </c>
      <c r="AD1361" s="20">
        <f t="shared" si="181"/>
        <v>204</v>
      </c>
    </row>
    <row r="1362" spans="1:30" hidden="1" x14ac:dyDescent="0.35">
      <c r="A1362" s="13">
        <v>454</v>
      </c>
      <c r="B1362" s="25" t="str">
        <f>IFERROR(VLOOKUP($A1362,'Grade 7'!$H$2:$N$501,3,0),"-")</f>
        <v>M23-0405-454</v>
      </c>
      <c r="C1362" s="25" t="str">
        <f>IFERROR(VLOOKUP($A1362,'Grade 7'!$H$2:$N$501,4,0),"-")</f>
        <v/>
      </c>
      <c r="D1362" s="25" t="str">
        <f>IFERROR(VLOOKUP($A1362,'Grade 7'!$H$2:$N$501,5,0),"-")</f>
        <v/>
      </c>
      <c r="E1362" s="25">
        <f>IFERROR(VLOOKUP($A1362,'Grade 7'!$H$2:$N$501,6,0),"-")</f>
        <v>0</v>
      </c>
      <c r="F1362" s="33">
        <f>IFERROR(VLOOKUP($A1362,'Grade 7'!$H$2:$N$501,7,0),"-")</f>
        <v>0</v>
      </c>
      <c r="G1362" s="6"/>
      <c r="H1362" s="13">
        <f t="shared" si="180"/>
        <v>1</v>
      </c>
      <c r="I1362" s="17"/>
      <c r="J1362" s="14" t="str">
        <f t="shared" si="179"/>
        <v>K.M.A Boys Secondary School</v>
      </c>
      <c r="K1362" s="13" t="s">
        <v>24</v>
      </c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26">
        <f t="shared" si="178"/>
        <v>0</v>
      </c>
      <c r="W1362" s="6"/>
      <c r="X1362" s="6"/>
      <c r="Y1362" s="6"/>
      <c r="Z1362" s="20">
        <f t="shared" si="177"/>
        <v>0</v>
      </c>
      <c r="AA1362" s="20"/>
      <c r="AB1362" s="2">
        <f t="shared" si="182"/>
        <v>0</v>
      </c>
      <c r="AC1362" s="2">
        <f t="shared" si="183"/>
        <v>10</v>
      </c>
      <c r="AD1362" s="20">
        <f t="shared" si="181"/>
        <v>204</v>
      </c>
    </row>
    <row r="1363" spans="1:30" hidden="1" x14ac:dyDescent="0.35">
      <c r="A1363" s="13">
        <v>454</v>
      </c>
      <c r="B1363" s="25" t="str">
        <f>IFERROR(VLOOKUP($A1363,'Grade 7'!$H$2:$N$501,3,0),"-")</f>
        <v>M23-0405-454</v>
      </c>
      <c r="C1363" s="25" t="str">
        <f>IFERROR(VLOOKUP($A1363,'Grade 7'!$H$2:$N$501,4,0),"-")</f>
        <v/>
      </c>
      <c r="D1363" s="25" t="str">
        <f>IFERROR(VLOOKUP($A1363,'Grade 7'!$H$2:$N$501,5,0),"-")</f>
        <v/>
      </c>
      <c r="E1363" s="25">
        <f>IFERROR(VLOOKUP($A1363,'Grade 7'!$H$2:$N$501,6,0),"-")</f>
        <v>0</v>
      </c>
      <c r="F1363" s="33">
        <f>IFERROR(VLOOKUP($A1363,'Grade 7'!$H$2:$N$501,7,0),"-")</f>
        <v>0</v>
      </c>
      <c r="G1363" s="6"/>
      <c r="H1363" s="13">
        <f t="shared" si="180"/>
        <v>2</v>
      </c>
      <c r="I1363" s="17"/>
      <c r="J1363" s="14" t="str">
        <f t="shared" si="179"/>
        <v>K.M.A Boys Secondary School</v>
      </c>
      <c r="K1363" s="13" t="s">
        <v>24</v>
      </c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26">
        <f t="shared" si="178"/>
        <v>0</v>
      </c>
      <c r="W1363" s="6"/>
      <c r="X1363" s="6"/>
      <c r="Y1363" s="6"/>
      <c r="Z1363" s="20">
        <f t="shared" si="177"/>
        <v>0</v>
      </c>
      <c r="AA1363" s="20"/>
      <c r="AB1363" s="2">
        <f t="shared" si="182"/>
        <v>0</v>
      </c>
      <c r="AC1363" s="2">
        <f t="shared" si="183"/>
        <v>10</v>
      </c>
      <c r="AD1363" s="20">
        <f t="shared" si="181"/>
        <v>204</v>
      </c>
    </row>
    <row r="1364" spans="1:30" hidden="1" x14ac:dyDescent="0.35">
      <c r="A1364" s="13">
        <v>454</v>
      </c>
      <c r="B1364" s="25" t="str">
        <f>IFERROR(VLOOKUP($A1364,'Grade 7'!$H$2:$N$501,3,0),"-")</f>
        <v>M23-0405-454</v>
      </c>
      <c r="C1364" s="25" t="str">
        <f>IFERROR(VLOOKUP($A1364,'Grade 7'!$H$2:$N$501,4,0),"-")</f>
        <v/>
      </c>
      <c r="D1364" s="25" t="str">
        <f>IFERROR(VLOOKUP($A1364,'Grade 7'!$H$2:$N$501,5,0),"-")</f>
        <v/>
      </c>
      <c r="E1364" s="25">
        <f>IFERROR(VLOOKUP($A1364,'Grade 7'!$H$2:$N$501,6,0),"-")</f>
        <v>0</v>
      </c>
      <c r="F1364" s="33">
        <f>IFERROR(VLOOKUP($A1364,'Grade 7'!$H$2:$N$501,7,0),"-")</f>
        <v>0</v>
      </c>
      <c r="G1364" s="6"/>
      <c r="H1364" s="13">
        <f t="shared" si="180"/>
        <v>3</v>
      </c>
      <c r="I1364" s="17"/>
      <c r="J1364" s="14" t="str">
        <f t="shared" si="179"/>
        <v>K.M.A Boys Secondary School</v>
      </c>
      <c r="K1364" s="13" t="s">
        <v>24</v>
      </c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26">
        <f t="shared" si="178"/>
        <v>0</v>
      </c>
      <c r="W1364" s="6"/>
      <c r="X1364" s="6"/>
      <c r="Y1364" s="6"/>
      <c r="Z1364" s="20">
        <f t="shared" si="177"/>
        <v>0</v>
      </c>
      <c r="AA1364" s="20"/>
      <c r="AB1364" s="2">
        <f t="shared" si="182"/>
        <v>0</v>
      </c>
      <c r="AC1364" s="2">
        <f t="shared" si="183"/>
        <v>10</v>
      </c>
      <c r="AD1364" s="20">
        <f t="shared" si="181"/>
        <v>204</v>
      </c>
    </row>
    <row r="1365" spans="1:30" hidden="1" x14ac:dyDescent="0.35">
      <c r="A1365" s="13">
        <v>455</v>
      </c>
      <c r="B1365" s="25" t="str">
        <f>IFERROR(VLOOKUP($A1365,'Grade 7'!$H$2:$N$501,3,0),"-")</f>
        <v>M23-0405-455</v>
      </c>
      <c r="C1365" s="25" t="str">
        <f>IFERROR(VLOOKUP($A1365,'Grade 7'!$H$2:$N$501,4,0),"-")</f>
        <v/>
      </c>
      <c r="D1365" s="25" t="str">
        <f>IFERROR(VLOOKUP($A1365,'Grade 7'!$H$2:$N$501,5,0),"-")</f>
        <v/>
      </c>
      <c r="E1365" s="25">
        <f>IFERROR(VLOOKUP($A1365,'Grade 7'!$H$2:$N$501,6,0),"-")</f>
        <v>0</v>
      </c>
      <c r="F1365" s="33">
        <f>IFERROR(VLOOKUP($A1365,'Grade 7'!$H$2:$N$501,7,0),"-")</f>
        <v>0</v>
      </c>
      <c r="G1365" s="6"/>
      <c r="H1365" s="13">
        <f t="shared" si="180"/>
        <v>1</v>
      </c>
      <c r="I1365" s="17"/>
      <c r="J1365" s="14" t="str">
        <f t="shared" si="179"/>
        <v>K.M.A Boys Secondary School</v>
      </c>
      <c r="K1365" s="13" t="s">
        <v>24</v>
      </c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26">
        <f t="shared" si="178"/>
        <v>0</v>
      </c>
      <c r="W1365" s="6"/>
      <c r="X1365" s="6"/>
      <c r="Y1365" s="6"/>
      <c r="Z1365" s="20">
        <f t="shared" si="177"/>
        <v>0</v>
      </c>
      <c r="AA1365" s="20"/>
      <c r="AB1365" s="2">
        <f t="shared" si="182"/>
        <v>0</v>
      </c>
      <c r="AC1365" s="2">
        <f t="shared" si="183"/>
        <v>10</v>
      </c>
      <c r="AD1365" s="20">
        <f t="shared" si="181"/>
        <v>204</v>
      </c>
    </row>
    <row r="1366" spans="1:30" hidden="1" x14ac:dyDescent="0.35">
      <c r="A1366" s="13">
        <v>455</v>
      </c>
      <c r="B1366" s="25" t="str">
        <f>IFERROR(VLOOKUP($A1366,'Grade 7'!$H$2:$N$501,3,0),"-")</f>
        <v>M23-0405-455</v>
      </c>
      <c r="C1366" s="25" t="str">
        <f>IFERROR(VLOOKUP($A1366,'Grade 7'!$H$2:$N$501,4,0),"-")</f>
        <v/>
      </c>
      <c r="D1366" s="25" t="str">
        <f>IFERROR(VLOOKUP($A1366,'Grade 7'!$H$2:$N$501,5,0),"-")</f>
        <v/>
      </c>
      <c r="E1366" s="25">
        <f>IFERROR(VLOOKUP($A1366,'Grade 7'!$H$2:$N$501,6,0),"-")</f>
        <v>0</v>
      </c>
      <c r="F1366" s="33">
        <f>IFERROR(VLOOKUP($A1366,'Grade 7'!$H$2:$N$501,7,0),"-")</f>
        <v>0</v>
      </c>
      <c r="G1366" s="6"/>
      <c r="H1366" s="13">
        <f t="shared" si="180"/>
        <v>2</v>
      </c>
      <c r="I1366" s="17"/>
      <c r="J1366" s="14" t="str">
        <f t="shared" si="179"/>
        <v>K.M.A Boys Secondary School</v>
      </c>
      <c r="K1366" s="13" t="s">
        <v>24</v>
      </c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26">
        <f t="shared" si="178"/>
        <v>0</v>
      </c>
      <c r="W1366" s="6"/>
      <c r="X1366" s="6"/>
      <c r="Y1366" s="6"/>
      <c r="Z1366" s="20">
        <f t="shared" si="177"/>
        <v>0</v>
      </c>
      <c r="AA1366" s="20"/>
      <c r="AB1366" s="2">
        <f t="shared" si="182"/>
        <v>0</v>
      </c>
      <c r="AC1366" s="2">
        <f t="shared" si="183"/>
        <v>10</v>
      </c>
      <c r="AD1366" s="20">
        <f t="shared" si="181"/>
        <v>204</v>
      </c>
    </row>
    <row r="1367" spans="1:30" hidden="1" x14ac:dyDescent="0.35">
      <c r="A1367" s="13">
        <v>455</v>
      </c>
      <c r="B1367" s="25" t="str">
        <f>IFERROR(VLOOKUP($A1367,'Grade 7'!$H$2:$N$501,3,0),"-")</f>
        <v>M23-0405-455</v>
      </c>
      <c r="C1367" s="25" t="str">
        <f>IFERROR(VLOOKUP($A1367,'Grade 7'!$H$2:$N$501,4,0),"-")</f>
        <v/>
      </c>
      <c r="D1367" s="25" t="str">
        <f>IFERROR(VLOOKUP($A1367,'Grade 7'!$H$2:$N$501,5,0),"-")</f>
        <v/>
      </c>
      <c r="E1367" s="25">
        <f>IFERROR(VLOOKUP($A1367,'Grade 7'!$H$2:$N$501,6,0),"-")</f>
        <v>0</v>
      </c>
      <c r="F1367" s="33">
        <f>IFERROR(VLOOKUP($A1367,'Grade 7'!$H$2:$N$501,7,0),"-")</f>
        <v>0</v>
      </c>
      <c r="G1367" s="6"/>
      <c r="H1367" s="13">
        <f t="shared" si="180"/>
        <v>3</v>
      </c>
      <c r="I1367" s="17"/>
      <c r="J1367" s="14" t="str">
        <f t="shared" si="179"/>
        <v>K.M.A Boys Secondary School</v>
      </c>
      <c r="K1367" s="13" t="s">
        <v>24</v>
      </c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26">
        <f t="shared" si="178"/>
        <v>0</v>
      </c>
      <c r="W1367" s="6"/>
      <c r="X1367" s="6"/>
      <c r="Y1367" s="6"/>
      <c r="Z1367" s="20">
        <f t="shared" si="177"/>
        <v>0</v>
      </c>
      <c r="AA1367" s="20"/>
      <c r="AB1367" s="2">
        <f t="shared" si="182"/>
        <v>0</v>
      </c>
      <c r="AC1367" s="2">
        <f t="shared" si="183"/>
        <v>10</v>
      </c>
      <c r="AD1367" s="20">
        <f t="shared" si="181"/>
        <v>204</v>
      </c>
    </row>
    <row r="1368" spans="1:30" hidden="1" x14ac:dyDescent="0.35">
      <c r="A1368" s="13">
        <v>456</v>
      </c>
      <c r="B1368" s="25" t="str">
        <f>IFERROR(VLOOKUP($A1368,'Grade 7'!$H$2:$N$501,3,0),"-")</f>
        <v>M23-0405-456</v>
      </c>
      <c r="C1368" s="25" t="str">
        <f>IFERROR(VLOOKUP($A1368,'Grade 7'!$H$2:$N$501,4,0),"-")</f>
        <v/>
      </c>
      <c r="D1368" s="25" t="str">
        <f>IFERROR(VLOOKUP($A1368,'Grade 7'!$H$2:$N$501,5,0),"-")</f>
        <v/>
      </c>
      <c r="E1368" s="25">
        <f>IFERROR(VLOOKUP($A1368,'Grade 7'!$H$2:$N$501,6,0),"-")</f>
        <v>0</v>
      </c>
      <c r="F1368" s="33">
        <f>IFERROR(VLOOKUP($A1368,'Grade 7'!$H$2:$N$501,7,0),"-")</f>
        <v>0</v>
      </c>
      <c r="G1368" s="6"/>
      <c r="H1368" s="13">
        <f t="shared" si="180"/>
        <v>1</v>
      </c>
      <c r="I1368" s="17"/>
      <c r="J1368" s="14" t="str">
        <f t="shared" si="179"/>
        <v>K.M.A Boys Secondary School</v>
      </c>
      <c r="K1368" s="13" t="s">
        <v>24</v>
      </c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26">
        <f t="shared" si="178"/>
        <v>0</v>
      </c>
      <c r="W1368" s="6"/>
      <c r="X1368" s="6"/>
      <c r="Y1368" s="6"/>
      <c r="Z1368" s="20">
        <f t="shared" si="177"/>
        <v>0</v>
      </c>
      <c r="AA1368" s="20"/>
      <c r="AB1368" s="2">
        <f t="shared" si="182"/>
        <v>0</v>
      </c>
      <c r="AC1368" s="2">
        <f t="shared" si="183"/>
        <v>10</v>
      </c>
      <c r="AD1368" s="20">
        <f t="shared" si="181"/>
        <v>204</v>
      </c>
    </row>
    <row r="1369" spans="1:30" hidden="1" x14ac:dyDescent="0.35">
      <c r="A1369" s="13">
        <v>456</v>
      </c>
      <c r="B1369" s="25" t="str">
        <f>IFERROR(VLOOKUP($A1369,'Grade 7'!$H$2:$N$501,3,0),"-")</f>
        <v>M23-0405-456</v>
      </c>
      <c r="C1369" s="25" t="str">
        <f>IFERROR(VLOOKUP($A1369,'Grade 7'!$H$2:$N$501,4,0),"-")</f>
        <v/>
      </c>
      <c r="D1369" s="25" t="str">
        <f>IFERROR(VLOOKUP($A1369,'Grade 7'!$H$2:$N$501,5,0),"-")</f>
        <v/>
      </c>
      <c r="E1369" s="25">
        <f>IFERROR(VLOOKUP($A1369,'Grade 7'!$H$2:$N$501,6,0),"-")</f>
        <v>0</v>
      </c>
      <c r="F1369" s="33">
        <f>IFERROR(VLOOKUP($A1369,'Grade 7'!$H$2:$N$501,7,0),"-")</f>
        <v>0</v>
      </c>
      <c r="G1369" s="6"/>
      <c r="H1369" s="13">
        <f t="shared" si="180"/>
        <v>2</v>
      </c>
      <c r="I1369" s="17"/>
      <c r="J1369" s="14" t="str">
        <f t="shared" si="179"/>
        <v>K.M.A Boys Secondary School</v>
      </c>
      <c r="K1369" s="13" t="s">
        <v>24</v>
      </c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26">
        <f t="shared" si="178"/>
        <v>0</v>
      </c>
      <c r="W1369" s="6"/>
      <c r="X1369" s="6"/>
      <c r="Y1369" s="6"/>
      <c r="Z1369" s="20">
        <f t="shared" si="177"/>
        <v>0</v>
      </c>
      <c r="AA1369" s="20"/>
      <c r="AB1369" s="2">
        <f t="shared" si="182"/>
        <v>0</v>
      </c>
      <c r="AC1369" s="2">
        <f t="shared" si="183"/>
        <v>10</v>
      </c>
      <c r="AD1369" s="20">
        <f t="shared" si="181"/>
        <v>204</v>
      </c>
    </row>
    <row r="1370" spans="1:30" hidden="1" x14ac:dyDescent="0.35">
      <c r="A1370" s="13">
        <v>456</v>
      </c>
      <c r="B1370" s="25" t="str">
        <f>IFERROR(VLOOKUP($A1370,'Grade 7'!$H$2:$N$501,3,0),"-")</f>
        <v>M23-0405-456</v>
      </c>
      <c r="C1370" s="25" t="str">
        <f>IFERROR(VLOOKUP($A1370,'Grade 7'!$H$2:$N$501,4,0),"-")</f>
        <v/>
      </c>
      <c r="D1370" s="25" t="str">
        <f>IFERROR(VLOOKUP($A1370,'Grade 7'!$H$2:$N$501,5,0),"-")</f>
        <v/>
      </c>
      <c r="E1370" s="25">
        <f>IFERROR(VLOOKUP($A1370,'Grade 7'!$H$2:$N$501,6,0),"-")</f>
        <v>0</v>
      </c>
      <c r="F1370" s="33">
        <f>IFERROR(VLOOKUP($A1370,'Grade 7'!$H$2:$N$501,7,0),"-")</f>
        <v>0</v>
      </c>
      <c r="G1370" s="6"/>
      <c r="H1370" s="13">
        <f t="shared" si="180"/>
        <v>3</v>
      </c>
      <c r="I1370" s="17"/>
      <c r="J1370" s="14" t="str">
        <f t="shared" si="179"/>
        <v>K.M.A Boys Secondary School</v>
      </c>
      <c r="K1370" s="13" t="s">
        <v>24</v>
      </c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26">
        <f t="shared" si="178"/>
        <v>0</v>
      </c>
      <c r="W1370" s="6"/>
      <c r="X1370" s="6"/>
      <c r="Y1370" s="6"/>
      <c r="Z1370" s="20">
        <f t="shared" si="177"/>
        <v>0</v>
      </c>
      <c r="AA1370" s="20"/>
      <c r="AB1370" s="2">
        <f t="shared" si="182"/>
        <v>0</v>
      </c>
      <c r="AC1370" s="2">
        <f t="shared" si="183"/>
        <v>10</v>
      </c>
      <c r="AD1370" s="20">
        <f t="shared" si="181"/>
        <v>204</v>
      </c>
    </row>
    <row r="1371" spans="1:30" hidden="1" x14ac:dyDescent="0.35">
      <c r="A1371" s="13">
        <v>457</v>
      </c>
      <c r="B1371" s="25" t="str">
        <f>IFERROR(VLOOKUP($A1371,'Grade 7'!$H$2:$N$501,3,0),"-")</f>
        <v>M23-0405-457</v>
      </c>
      <c r="C1371" s="25" t="str">
        <f>IFERROR(VLOOKUP($A1371,'Grade 7'!$H$2:$N$501,4,0),"-")</f>
        <v/>
      </c>
      <c r="D1371" s="25" t="str">
        <f>IFERROR(VLOOKUP($A1371,'Grade 7'!$H$2:$N$501,5,0),"-")</f>
        <v/>
      </c>
      <c r="E1371" s="25">
        <f>IFERROR(VLOOKUP($A1371,'Grade 7'!$H$2:$N$501,6,0),"-")</f>
        <v>0</v>
      </c>
      <c r="F1371" s="33">
        <f>IFERROR(VLOOKUP($A1371,'Grade 7'!$H$2:$N$501,7,0),"-")</f>
        <v>0</v>
      </c>
      <c r="G1371" s="6"/>
      <c r="H1371" s="13">
        <f t="shared" si="180"/>
        <v>1</v>
      </c>
      <c r="I1371" s="17"/>
      <c r="J1371" s="14" t="str">
        <f t="shared" si="179"/>
        <v>K.M.A Boys Secondary School</v>
      </c>
      <c r="K1371" s="13" t="s">
        <v>24</v>
      </c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26">
        <f t="shared" si="178"/>
        <v>0</v>
      </c>
      <c r="W1371" s="6"/>
      <c r="X1371" s="6"/>
      <c r="Y1371" s="6"/>
      <c r="Z1371" s="20">
        <f t="shared" si="177"/>
        <v>0</v>
      </c>
      <c r="AA1371" s="20"/>
      <c r="AB1371" s="2">
        <f t="shared" si="182"/>
        <v>0</v>
      </c>
      <c r="AC1371" s="2">
        <f t="shared" si="183"/>
        <v>10</v>
      </c>
      <c r="AD1371" s="20">
        <f t="shared" si="181"/>
        <v>204</v>
      </c>
    </row>
    <row r="1372" spans="1:30" hidden="1" x14ac:dyDescent="0.35">
      <c r="A1372" s="13">
        <v>457</v>
      </c>
      <c r="B1372" s="25" t="str">
        <f>IFERROR(VLOOKUP($A1372,'Grade 7'!$H$2:$N$501,3,0),"-")</f>
        <v>M23-0405-457</v>
      </c>
      <c r="C1372" s="25" t="str">
        <f>IFERROR(VLOOKUP($A1372,'Grade 7'!$H$2:$N$501,4,0),"-")</f>
        <v/>
      </c>
      <c r="D1372" s="25" t="str">
        <f>IFERROR(VLOOKUP($A1372,'Grade 7'!$H$2:$N$501,5,0),"-")</f>
        <v/>
      </c>
      <c r="E1372" s="25">
        <f>IFERROR(VLOOKUP($A1372,'Grade 7'!$H$2:$N$501,6,0),"-")</f>
        <v>0</v>
      </c>
      <c r="F1372" s="33">
        <f>IFERROR(VLOOKUP($A1372,'Grade 7'!$H$2:$N$501,7,0),"-")</f>
        <v>0</v>
      </c>
      <c r="G1372" s="6"/>
      <c r="H1372" s="13">
        <f t="shared" si="180"/>
        <v>2</v>
      </c>
      <c r="I1372" s="17"/>
      <c r="J1372" s="14" t="str">
        <f t="shared" si="179"/>
        <v>K.M.A Boys Secondary School</v>
      </c>
      <c r="K1372" s="13" t="s">
        <v>24</v>
      </c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26">
        <f t="shared" si="178"/>
        <v>0</v>
      </c>
      <c r="W1372" s="6"/>
      <c r="X1372" s="6"/>
      <c r="Y1372" s="6"/>
      <c r="Z1372" s="20">
        <f t="shared" si="177"/>
        <v>0</v>
      </c>
      <c r="AA1372" s="20"/>
      <c r="AB1372" s="2">
        <f t="shared" si="182"/>
        <v>0</v>
      </c>
      <c r="AC1372" s="2">
        <f t="shared" si="183"/>
        <v>10</v>
      </c>
      <c r="AD1372" s="20">
        <f t="shared" si="181"/>
        <v>204</v>
      </c>
    </row>
    <row r="1373" spans="1:30" hidden="1" x14ac:dyDescent="0.35">
      <c r="A1373" s="13">
        <v>457</v>
      </c>
      <c r="B1373" s="25" t="str">
        <f>IFERROR(VLOOKUP($A1373,'Grade 7'!$H$2:$N$501,3,0),"-")</f>
        <v>M23-0405-457</v>
      </c>
      <c r="C1373" s="25" t="str">
        <f>IFERROR(VLOOKUP($A1373,'Grade 7'!$H$2:$N$501,4,0),"-")</f>
        <v/>
      </c>
      <c r="D1373" s="25" t="str">
        <f>IFERROR(VLOOKUP($A1373,'Grade 7'!$H$2:$N$501,5,0),"-")</f>
        <v/>
      </c>
      <c r="E1373" s="25">
        <f>IFERROR(VLOOKUP($A1373,'Grade 7'!$H$2:$N$501,6,0),"-")</f>
        <v>0</v>
      </c>
      <c r="F1373" s="33">
        <f>IFERROR(VLOOKUP($A1373,'Grade 7'!$H$2:$N$501,7,0),"-")</f>
        <v>0</v>
      </c>
      <c r="G1373" s="6"/>
      <c r="H1373" s="13">
        <f t="shared" si="180"/>
        <v>3</v>
      </c>
      <c r="I1373" s="17"/>
      <c r="J1373" s="14" t="str">
        <f t="shared" si="179"/>
        <v>K.M.A Boys Secondary School</v>
      </c>
      <c r="K1373" s="13" t="s">
        <v>24</v>
      </c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26">
        <f t="shared" si="178"/>
        <v>0</v>
      </c>
      <c r="W1373" s="6"/>
      <c r="X1373" s="6"/>
      <c r="Y1373" s="6"/>
      <c r="Z1373" s="20">
        <f t="shared" si="177"/>
        <v>0</v>
      </c>
      <c r="AA1373" s="20"/>
      <c r="AB1373" s="2">
        <f t="shared" si="182"/>
        <v>0</v>
      </c>
      <c r="AC1373" s="2">
        <f t="shared" si="183"/>
        <v>10</v>
      </c>
      <c r="AD1373" s="20">
        <f t="shared" si="181"/>
        <v>204</v>
      </c>
    </row>
    <row r="1374" spans="1:30" hidden="1" x14ac:dyDescent="0.35">
      <c r="A1374" s="13">
        <v>458</v>
      </c>
      <c r="B1374" s="25" t="str">
        <f>IFERROR(VLOOKUP($A1374,'Grade 7'!$H$2:$N$501,3,0),"-")</f>
        <v>M23-0405-458</v>
      </c>
      <c r="C1374" s="25" t="str">
        <f>IFERROR(VLOOKUP($A1374,'Grade 7'!$H$2:$N$501,4,0),"-")</f>
        <v/>
      </c>
      <c r="D1374" s="25" t="str">
        <f>IFERROR(VLOOKUP($A1374,'Grade 7'!$H$2:$N$501,5,0),"-")</f>
        <v/>
      </c>
      <c r="E1374" s="25">
        <f>IFERROR(VLOOKUP($A1374,'Grade 7'!$H$2:$N$501,6,0),"-")</f>
        <v>0</v>
      </c>
      <c r="F1374" s="33">
        <f>IFERROR(VLOOKUP($A1374,'Grade 7'!$H$2:$N$501,7,0),"-")</f>
        <v>0</v>
      </c>
      <c r="G1374" s="6"/>
      <c r="H1374" s="13">
        <f t="shared" si="180"/>
        <v>1</v>
      </c>
      <c r="I1374" s="17"/>
      <c r="J1374" s="14" t="str">
        <f t="shared" si="179"/>
        <v>K.M.A Boys Secondary School</v>
      </c>
      <c r="K1374" s="13" t="s">
        <v>24</v>
      </c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26">
        <f t="shared" si="178"/>
        <v>0</v>
      </c>
      <c r="W1374" s="6"/>
      <c r="X1374" s="6"/>
      <c r="Y1374" s="6"/>
      <c r="Z1374" s="20">
        <f t="shared" si="177"/>
        <v>0</v>
      </c>
      <c r="AA1374" s="20"/>
      <c r="AB1374" s="2">
        <f t="shared" si="182"/>
        <v>0</v>
      </c>
      <c r="AC1374" s="2">
        <f t="shared" si="183"/>
        <v>10</v>
      </c>
      <c r="AD1374" s="20">
        <f t="shared" si="181"/>
        <v>204</v>
      </c>
    </row>
    <row r="1375" spans="1:30" hidden="1" x14ac:dyDescent="0.35">
      <c r="A1375" s="13">
        <v>458</v>
      </c>
      <c r="B1375" s="25" t="str">
        <f>IFERROR(VLOOKUP($A1375,'Grade 7'!$H$2:$N$501,3,0),"-")</f>
        <v>M23-0405-458</v>
      </c>
      <c r="C1375" s="25" t="str">
        <f>IFERROR(VLOOKUP($A1375,'Grade 7'!$H$2:$N$501,4,0),"-")</f>
        <v/>
      </c>
      <c r="D1375" s="25" t="str">
        <f>IFERROR(VLOOKUP($A1375,'Grade 7'!$H$2:$N$501,5,0),"-")</f>
        <v/>
      </c>
      <c r="E1375" s="25">
        <f>IFERROR(VLOOKUP($A1375,'Grade 7'!$H$2:$N$501,6,0),"-")</f>
        <v>0</v>
      </c>
      <c r="F1375" s="33">
        <f>IFERROR(VLOOKUP($A1375,'Grade 7'!$H$2:$N$501,7,0),"-")</f>
        <v>0</v>
      </c>
      <c r="G1375" s="6"/>
      <c r="H1375" s="13">
        <f t="shared" si="180"/>
        <v>2</v>
      </c>
      <c r="I1375" s="17"/>
      <c r="J1375" s="14" t="str">
        <f t="shared" si="179"/>
        <v>K.M.A Boys Secondary School</v>
      </c>
      <c r="K1375" s="13" t="s">
        <v>24</v>
      </c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26">
        <f t="shared" si="178"/>
        <v>0</v>
      </c>
      <c r="W1375" s="6"/>
      <c r="X1375" s="6"/>
      <c r="Y1375" s="6"/>
      <c r="Z1375" s="20">
        <f t="shared" si="177"/>
        <v>0</v>
      </c>
      <c r="AA1375" s="20"/>
      <c r="AB1375" s="2">
        <f t="shared" si="182"/>
        <v>0</v>
      </c>
      <c r="AC1375" s="2">
        <f t="shared" si="183"/>
        <v>10</v>
      </c>
      <c r="AD1375" s="20">
        <f t="shared" si="181"/>
        <v>204</v>
      </c>
    </row>
    <row r="1376" spans="1:30" hidden="1" x14ac:dyDescent="0.35">
      <c r="A1376" s="13">
        <v>458</v>
      </c>
      <c r="B1376" s="25" t="str">
        <f>IFERROR(VLOOKUP($A1376,'Grade 7'!$H$2:$N$501,3,0),"-")</f>
        <v>M23-0405-458</v>
      </c>
      <c r="C1376" s="25" t="str">
        <f>IFERROR(VLOOKUP($A1376,'Grade 7'!$H$2:$N$501,4,0),"-")</f>
        <v/>
      </c>
      <c r="D1376" s="25" t="str">
        <f>IFERROR(VLOOKUP($A1376,'Grade 7'!$H$2:$N$501,5,0),"-")</f>
        <v/>
      </c>
      <c r="E1376" s="25">
        <f>IFERROR(VLOOKUP($A1376,'Grade 7'!$H$2:$N$501,6,0),"-")</f>
        <v>0</v>
      </c>
      <c r="F1376" s="33">
        <f>IFERROR(VLOOKUP($A1376,'Grade 7'!$H$2:$N$501,7,0),"-")</f>
        <v>0</v>
      </c>
      <c r="G1376" s="6"/>
      <c r="H1376" s="13">
        <f t="shared" si="180"/>
        <v>3</v>
      </c>
      <c r="I1376" s="17"/>
      <c r="J1376" s="14" t="str">
        <f t="shared" si="179"/>
        <v>K.M.A Boys Secondary School</v>
      </c>
      <c r="K1376" s="13" t="s">
        <v>24</v>
      </c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26">
        <f t="shared" si="178"/>
        <v>0</v>
      </c>
      <c r="W1376" s="6"/>
      <c r="X1376" s="6"/>
      <c r="Y1376" s="6"/>
      <c r="Z1376" s="20">
        <f t="shared" si="177"/>
        <v>0</v>
      </c>
      <c r="AA1376" s="20"/>
      <c r="AB1376" s="2">
        <f t="shared" si="182"/>
        <v>0</v>
      </c>
      <c r="AC1376" s="2">
        <f t="shared" si="183"/>
        <v>10</v>
      </c>
      <c r="AD1376" s="20">
        <f t="shared" si="181"/>
        <v>204</v>
      </c>
    </row>
    <row r="1377" spans="1:30" hidden="1" x14ac:dyDescent="0.35">
      <c r="A1377" s="13">
        <v>459</v>
      </c>
      <c r="B1377" s="25" t="str">
        <f>IFERROR(VLOOKUP($A1377,'Grade 7'!$H$2:$N$501,3,0),"-")</f>
        <v>M23-0405-459</v>
      </c>
      <c r="C1377" s="25" t="str">
        <f>IFERROR(VLOOKUP($A1377,'Grade 7'!$H$2:$N$501,4,0),"-")</f>
        <v/>
      </c>
      <c r="D1377" s="25" t="str">
        <f>IFERROR(VLOOKUP($A1377,'Grade 7'!$H$2:$N$501,5,0),"-")</f>
        <v/>
      </c>
      <c r="E1377" s="25">
        <f>IFERROR(VLOOKUP($A1377,'Grade 7'!$H$2:$N$501,6,0),"-")</f>
        <v>0</v>
      </c>
      <c r="F1377" s="33">
        <f>IFERROR(VLOOKUP($A1377,'Grade 7'!$H$2:$N$501,7,0),"-")</f>
        <v>0</v>
      </c>
      <c r="G1377" s="6"/>
      <c r="H1377" s="13">
        <f t="shared" si="180"/>
        <v>1</v>
      </c>
      <c r="I1377" s="17"/>
      <c r="J1377" s="14" t="str">
        <f t="shared" si="179"/>
        <v>K.M.A Boys Secondary School</v>
      </c>
      <c r="K1377" s="13" t="s">
        <v>24</v>
      </c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26">
        <f t="shared" si="178"/>
        <v>0</v>
      </c>
      <c r="W1377" s="6"/>
      <c r="X1377" s="6"/>
      <c r="Y1377" s="6"/>
      <c r="Z1377" s="20">
        <f t="shared" si="177"/>
        <v>0</v>
      </c>
      <c r="AA1377" s="20"/>
      <c r="AB1377" s="2">
        <f t="shared" si="182"/>
        <v>0</v>
      </c>
      <c r="AC1377" s="2">
        <f t="shared" si="183"/>
        <v>10</v>
      </c>
      <c r="AD1377" s="20">
        <f t="shared" si="181"/>
        <v>204</v>
      </c>
    </row>
    <row r="1378" spans="1:30" hidden="1" x14ac:dyDescent="0.35">
      <c r="A1378" s="13">
        <v>459</v>
      </c>
      <c r="B1378" s="25" t="str">
        <f>IFERROR(VLOOKUP($A1378,'Grade 7'!$H$2:$N$501,3,0),"-")</f>
        <v>M23-0405-459</v>
      </c>
      <c r="C1378" s="25" t="str">
        <f>IFERROR(VLOOKUP($A1378,'Grade 7'!$H$2:$N$501,4,0),"-")</f>
        <v/>
      </c>
      <c r="D1378" s="25" t="str">
        <f>IFERROR(VLOOKUP($A1378,'Grade 7'!$H$2:$N$501,5,0),"-")</f>
        <v/>
      </c>
      <c r="E1378" s="25">
        <f>IFERROR(VLOOKUP($A1378,'Grade 7'!$H$2:$N$501,6,0),"-")</f>
        <v>0</v>
      </c>
      <c r="F1378" s="33">
        <f>IFERROR(VLOOKUP($A1378,'Grade 7'!$H$2:$N$501,7,0),"-")</f>
        <v>0</v>
      </c>
      <c r="G1378" s="6"/>
      <c r="H1378" s="13">
        <f t="shared" si="180"/>
        <v>2</v>
      </c>
      <c r="I1378" s="17"/>
      <c r="J1378" s="14" t="str">
        <f t="shared" si="179"/>
        <v>K.M.A Boys Secondary School</v>
      </c>
      <c r="K1378" s="13" t="s">
        <v>24</v>
      </c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26">
        <f t="shared" si="178"/>
        <v>0</v>
      </c>
      <c r="W1378" s="6"/>
      <c r="X1378" s="6"/>
      <c r="Y1378" s="6"/>
      <c r="Z1378" s="20">
        <f t="shared" si="177"/>
        <v>0</v>
      </c>
      <c r="AA1378" s="20"/>
      <c r="AB1378" s="2">
        <f t="shared" si="182"/>
        <v>0</v>
      </c>
      <c r="AC1378" s="2">
        <f t="shared" si="183"/>
        <v>10</v>
      </c>
      <c r="AD1378" s="20">
        <f t="shared" si="181"/>
        <v>204</v>
      </c>
    </row>
    <row r="1379" spans="1:30" hidden="1" x14ac:dyDescent="0.35">
      <c r="A1379" s="13">
        <v>459</v>
      </c>
      <c r="B1379" s="25" t="str">
        <f>IFERROR(VLOOKUP($A1379,'Grade 7'!$H$2:$N$501,3,0),"-")</f>
        <v>M23-0405-459</v>
      </c>
      <c r="C1379" s="25" t="str">
        <f>IFERROR(VLOOKUP($A1379,'Grade 7'!$H$2:$N$501,4,0),"-")</f>
        <v/>
      </c>
      <c r="D1379" s="25" t="str">
        <f>IFERROR(VLOOKUP($A1379,'Grade 7'!$H$2:$N$501,5,0),"-")</f>
        <v/>
      </c>
      <c r="E1379" s="25">
        <f>IFERROR(VLOOKUP($A1379,'Grade 7'!$H$2:$N$501,6,0),"-")</f>
        <v>0</v>
      </c>
      <c r="F1379" s="33">
        <f>IFERROR(VLOOKUP($A1379,'Grade 7'!$H$2:$N$501,7,0),"-")</f>
        <v>0</v>
      </c>
      <c r="G1379" s="6"/>
      <c r="H1379" s="13">
        <f t="shared" si="180"/>
        <v>3</v>
      </c>
      <c r="I1379" s="17"/>
      <c r="J1379" s="14" t="str">
        <f t="shared" si="179"/>
        <v>K.M.A Boys Secondary School</v>
      </c>
      <c r="K1379" s="13" t="s">
        <v>24</v>
      </c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26">
        <f t="shared" si="178"/>
        <v>0</v>
      </c>
      <c r="W1379" s="6"/>
      <c r="X1379" s="6"/>
      <c r="Y1379" s="6"/>
      <c r="Z1379" s="20">
        <f t="shared" si="177"/>
        <v>0</v>
      </c>
      <c r="AA1379" s="20"/>
      <c r="AB1379" s="2">
        <f t="shared" si="182"/>
        <v>0</v>
      </c>
      <c r="AC1379" s="2">
        <f t="shared" si="183"/>
        <v>10</v>
      </c>
      <c r="AD1379" s="20">
        <f t="shared" si="181"/>
        <v>204</v>
      </c>
    </row>
    <row r="1380" spans="1:30" hidden="1" x14ac:dyDescent="0.35">
      <c r="A1380" s="13">
        <v>460</v>
      </c>
      <c r="B1380" s="25" t="str">
        <f>IFERROR(VLOOKUP($A1380,'Grade 7'!$H$2:$N$501,3,0),"-")</f>
        <v>M23-0405-460</v>
      </c>
      <c r="C1380" s="25" t="str">
        <f>IFERROR(VLOOKUP($A1380,'Grade 7'!$H$2:$N$501,4,0),"-")</f>
        <v/>
      </c>
      <c r="D1380" s="25" t="str">
        <f>IFERROR(VLOOKUP($A1380,'Grade 7'!$H$2:$N$501,5,0),"-")</f>
        <v/>
      </c>
      <c r="E1380" s="25">
        <f>IFERROR(VLOOKUP($A1380,'Grade 7'!$H$2:$N$501,6,0),"-")</f>
        <v>0</v>
      </c>
      <c r="F1380" s="33">
        <f>IFERROR(VLOOKUP($A1380,'Grade 7'!$H$2:$N$501,7,0),"-")</f>
        <v>0</v>
      </c>
      <c r="G1380" s="6"/>
      <c r="H1380" s="13">
        <f t="shared" si="180"/>
        <v>1</v>
      </c>
      <c r="I1380" s="17"/>
      <c r="J1380" s="14" t="str">
        <f t="shared" si="179"/>
        <v>K.M.A Boys Secondary School</v>
      </c>
      <c r="K1380" s="13" t="s">
        <v>24</v>
      </c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26">
        <f t="shared" si="178"/>
        <v>0</v>
      </c>
      <c r="W1380" s="6"/>
      <c r="X1380" s="6"/>
      <c r="Y1380" s="6"/>
      <c r="Z1380" s="20">
        <f t="shared" si="177"/>
        <v>0</v>
      </c>
      <c r="AA1380" s="20"/>
      <c r="AB1380" s="2">
        <f t="shared" si="182"/>
        <v>0</v>
      </c>
      <c r="AC1380" s="2">
        <f t="shared" si="183"/>
        <v>10</v>
      </c>
      <c r="AD1380" s="20">
        <f t="shared" si="181"/>
        <v>204</v>
      </c>
    </row>
    <row r="1381" spans="1:30" hidden="1" x14ac:dyDescent="0.35">
      <c r="A1381" s="13">
        <v>460</v>
      </c>
      <c r="B1381" s="25" t="str">
        <f>IFERROR(VLOOKUP($A1381,'Grade 7'!$H$2:$N$501,3,0),"-")</f>
        <v>M23-0405-460</v>
      </c>
      <c r="C1381" s="25" t="str">
        <f>IFERROR(VLOOKUP($A1381,'Grade 7'!$H$2:$N$501,4,0),"-")</f>
        <v/>
      </c>
      <c r="D1381" s="25" t="str">
        <f>IFERROR(VLOOKUP($A1381,'Grade 7'!$H$2:$N$501,5,0),"-")</f>
        <v/>
      </c>
      <c r="E1381" s="25">
        <f>IFERROR(VLOOKUP($A1381,'Grade 7'!$H$2:$N$501,6,0),"-")</f>
        <v>0</v>
      </c>
      <c r="F1381" s="33">
        <f>IFERROR(VLOOKUP($A1381,'Grade 7'!$H$2:$N$501,7,0),"-")</f>
        <v>0</v>
      </c>
      <c r="G1381" s="6"/>
      <c r="H1381" s="13">
        <f t="shared" si="180"/>
        <v>2</v>
      </c>
      <c r="I1381" s="17"/>
      <c r="J1381" s="14" t="str">
        <f t="shared" si="179"/>
        <v>K.M.A Boys Secondary School</v>
      </c>
      <c r="K1381" s="13" t="s">
        <v>24</v>
      </c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26">
        <f t="shared" si="178"/>
        <v>0</v>
      </c>
      <c r="W1381" s="6"/>
      <c r="X1381" s="6"/>
      <c r="Y1381" s="6"/>
      <c r="Z1381" s="20">
        <f t="shared" si="177"/>
        <v>0</v>
      </c>
      <c r="AA1381" s="20"/>
      <c r="AB1381" s="2">
        <f t="shared" si="182"/>
        <v>0</v>
      </c>
      <c r="AC1381" s="2">
        <f t="shared" si="183"/>
        <v>10</v>
      </c>
      <c r="AD1381" s="20">
        <f t="shared" si="181"/>
        <v>204</v>
      </c>
    </row>
    <row r="1382" spans="1:30" hidden="1" x14ac:dyDescent="0.35">
      <c r="A1382" s="13">
        <v>460</v>
      </c>
      <c r="B1382" s="25" t="str">
        <f>IFERROR(VLOOKUP($A1382,'Grade 7'!$H$2:$N$501,3,0),"-")</f>
        <v>M23-0405-460</v>
      </c>
      <c r="C1382" s="25" t="str">
        <f>IFERROR(VLOOKUP($A1382,'Grade 7'!$H$2:$N$501,4,0),"-")</f>
        <v/>
      </c>
      <c r="D1382" s="25" t="str">
        <f>IFERROR(VLOOKUP($A1382,'Grade 7'!$H$2:$N$501,5,0),"-")</f>
        <v/>
      </c>
      <c r="E1382" s="25">
        <f>IFERROR(VLOOKUP($A1382,'Grade 7'!$H$2:$N$501,6,0),"-")</f>
        <v>0</v>
      </c>
      <c r="F1382" s="33">
        <f>IFERROR(VLOOKUP($A1382,'Grade 7'!$H$2:$N$501,7,0),"-")</f>
        <v>0</v>
      </c>
      <c r="G1382" s="6"/>
      <c r="H1382" s="13">
        <f t="shared" si="180"/>
        <v>3</v>
      </c>
      <c r="I1382" s="17"/>
      <c r="J1382" s="14" t="str">
        <f t="shared" si="179"/>
        <v>K.M.A Boys Secondary School</v>
      </c>
      <c r="K1382" s="13" t="s">
        <v>24</v>
      </c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26">
        <f t="shared" si="178"/>
        <v>0</v>
      </c>
      <c r="W1382" s="6"/>
      <c r="X1382" s="6"/>
      <c r="Y1382" s="6"/>
      <c r="Z1382" s="20">
        <f t="shared" si="177"/>
        <v>0</v>
      </c>
      <c r="AA1382" s="20"/>
      <c r="AB1382" s="2">
        <f t="shared" si="182"/>
        <v>0</v>
      </c>
      <c r="AC1382" s="2">
        <f t="shared" si="183"/>
        <v>10</v>
      </c>
      <c r="AD1382" s="20">
        <f t="shared" si="181"/>
        <v>204</v>
      </c>
    </row>
    <row r="1383" spans="1:30" hidden="1" x14ac:dyDescent="0.35">
      <c r="A1383" s="13">
        <v>461</v>
      </c>
      <c r="B1383" s="25" t="str">
        <f>IFERROR(VLOOKUP($A1383,'Grade 7'!$H$2:$N$501,3,0),"-")</f>
        <v>M23-0405-461</v>
      </c>
      <c r="C1383" s="25" t="str">
        <f>IFERROR(VLOOKUP($A1383,'Grade 7'!$H$2:$N$501,4,0),"-")</f>
        <v/>
      </c>
      <c r="D1383" s="25" t="str">
        <f>IFERROR(VLOOKUP($A1383,'Grade 7'!$H$2:$N$501,5,0),"-")</f>
        <v/>
      </c>
      <c r="E1383" s="25">
        <f>IFERROR(VLOOKUP($A1383,'Grade 7'!$H$2:$N$501,6,0),"-")</f>
        <v>0</v>
      </c>
      <c r="F1383" s="33">
        <f>IFERROR(VLOOKUP($A1383,'Grade 7'!$H$2:$N$501,7,0),"-")</f>
        <v>0</v>
      </c>
      <c r="G1383" s="6"/>
      <c r="H1383" s="13">
        <f t="shared" si="180"/>
        <v>1</v>
      </c>
      <c r="I1383" s="17"/>
      <c r="J1383" s="14" t="str">
        <f t="shared" si="179"/>
        <v>K.M.A Boys Secondary School</v>
      </c>
      <c r="K1383" s="13" t="s">
        <v>24</v>
      </c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26">
        <f t="shared" si="178"/>
        <v>0</v>
      </c>
      <c r="W1383" s="6"/>
      <c r="X1383" s="6"/>
      <c r="Y1383" s="6"/>
      <c r="Z1383" s="20">
        <f t="shared" si="177"/>
        <v>0</v>
      </c>
      <c r="AA1383" s="20"/>
      <c r="AB1383" s="2">
        <f t="shared" si="182"/>
        <v>0</v>
      </c>
      <c r="AC1383" s="2">
        <f t="shared" si="183"/>
        <v>10</v>
      </c>
      <c r="AD1383" s="20">
        <f t="shared" si="181"/>
        <v>204</v>
      </c>
    </row>
    <row r="1384" spans="1:30" hidden="1" x14ac:dyDescent="0.35">
      <c r="A1384" s="13">
        <v>461</v>
      </c>
      <c r="B1384" s="25" t="str">
        <f>IFERROR(VLOOKUP($A1384,'Grade 7'!$H$2:$N$501,3,0),"-")</f>
        <v>M23-0405-461</v>
      </c>
      <c r="C1384" s="25" t="str">
        <f>IFERROR(VLOOKUP($A1384,'Grade 7'!$H$2:$N$501,4,0),"-")</f>
        <v/>
      </c>
      <c r="D1384" s="25" t="str">
        <f>IFERROR(VLOOKUP($A1384,'Grade 7'!$H$2:$N$501,5,0),"-")</f>
        <v/>
      </c>
      <c r="E1384" s="25">
        <f>IFERROR(VLOOKUP($A1384,'Grade 7'!$H$2:$N$501,6,0),"-")</f>
        <v>0</v>
      </c>
      <c r="F1384" s="33">
        <f>IFERROR(VLOOKUP($A1384,'Grade 7'!$H$2:$N$501,7,0),"-")</f>
        <v>0</v>
      </c>
      <c r="G1384" s="6"/>
      <c r="H1384" s="13">
        <f t="shared" si="180"/>
        <v>2</v>
      </c>
      <c r="I1384" s="17"/>
      <c r="J1384" s="14" t="str">
        <f t="shared" si="179"/>
        <v>K.M.A Boys Secondary School</v>
      </c>
      <c r="K1384" s="13" t="s">
        <v>24</v>
      </c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26">
        <f t="shared" si="178"/>
        <v>0</v>
      </c>
      <c r="W1384" s="6"/>
      <c r="X1384" s="6"/>
      <c r="Y1384" s="6"/>
      <c r="Z1384" s="20">
        <f t="shared" si="177"/>
        <v>0</v>
      </c>
      <c r="AA1384" s="20"/>
      <c r="AB1384" s="2">
        <f t="shared" si="182"/>
        <v>0</v>
      </c>
      <c r="AC1384" s="2">
        <f t="shared" si="183"/>
        <v>10</v>
      </c>
      <c r="AD1384" s="20">
        <f t="shared" si="181"/>
        <v>204</v>
      </c>
    </row>
    <row r="1385" spans="1:30" hidden="1" x14ac:dyDescent="0.35">
      <c r="A1385" s="13">
        <v>461</v>
      </c>
      <c r="B1385" s="25" t="str">
        <f>IFERROR(VLOOKUP($A1385,'Grade 7'!$H$2:$N$501,3,0),"-")</f>
        <v>M23-0405-461</v>
      </c>
      <c r="C1385" s="25" t="str">
        <f>IFERROR(VLOOKUP($A1385,'Grade 7'!$H$2:$N$501,4,0),"-")</f>
        <v/>
      </c>
      <c r="D1385" s="25" t="str">
        <f>IFERROR(VLOOKUP($A1385,'Grade 7'!$H$2:$N$501,5,0),"-")</f>
        <v/>
      </c>
      <c r="E1385" s="25">
        <f>IFERROR(VLOOKUP($A1385,'Grade 7'!$H$2:$N$501,6,0),"-")</f>
        <v>0</v>
      </c>
      <c r="F1385" s="33">
        <f>IFERROR(VLOOKUP($A1385,'Grade 7'!$H$2:$N$501,7,0),"-")</f>
        <v>0</v>
      </c>
      <c r="G1385" s="6"/>
      <c r="H1385" s="13">
        <f t="shared" si="180"/>
        <v>3</v>
      </c>
      <c r="I1385" s="17"/>
      <c r="J1385" s="14" t="str">
        <f t="shared" si="179"/>
        <v>K.M.A Boys Secondary School</v>
      </c>
      <c r="K1385" s="13" t="s">
        <v>24</v>
      </c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26">
        <f t="shared" si="178"/>
        <v>0</v>
      </c>
      <c r="W1385" s="6"/>
      <c r="X1385" s="6"/>
      <c r="Y1385" s="6"/>
      <c r="Z1385" s="20">
        <f t="shared" si="177"/>
        <v>0</v>
      </c>
      <c r="AA1385" s="20"/>
      <c r="AB1385" s="2">
        <f t="shared" si="182"/>
        <v>0</v>
      </c>
      <c r="AC1385" s="2">
        <f t="shared" si="183"/>
        <v>10</v>
      </c>
      <c r="AD1385" s="20">
        <f t="shared" si="181"/>
        <v>204</v>
      </c>
    </row>
    <row r="1386" spans="1:30" hidden="1" x14ac:dyDescent="0.35">
      <c r="A1386" s="13">
        <v>462</v>
      </c>
      <c r="B1386" s="25" t="str">
        <f>IFERROR(VLOOKUP($A1386,'Grade 7'!$H$2:$N$501,3,0),"-")</f>
        <v>M23-0405-462</v>
      </c>
      <c r="C1386" s="25" t="str">
        <f>IFERROR(VLOOKUP($A1386,'Grade 7'!$H$2:$N$501,4,0),"-")</f>
        <v/>
      </c>
      <c r="D1386" s="25" t="str">
        <f>IFERROR(VLOOKUP($A1386,'Grade 7'!$H$2:$N$501,5,0),"-")</f>
        <v/>
      </c>
      <c r="E1386" s="25">
        <f>IFERROR(VLOOKUP($A1386,'Grade 7'!$H$2:$N$501,6,0),"-")</f>
        <v>0</v>
      </c>
      <c r="F1386" s="33">
        <f>IFERROR(VLOOKUP($A1386,'Grade 7'!$H$2:$N$501,7,0),"-")</f>
        <v>0</v>
      </c>
      <c r="G1386" s="6"/>
      <c r="H1386" s="13">
        <f t="shared" si="180"/>
        <v>1</v>
      </c>
      <c r="I1386" s="17"/>
      <c r="J1386" s="14" t="str">
        <f t="shared" si="179"/>
        <v>K.M.A Boys Secondary School</v>
      </c>
      <c r="K1386" s="13" t="s">
        <v>24</v>
      </c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26">
        <f t="shared" si="178"/>
        <v>0</v>
      </c>
      <c r="W1386" s="6"/>
      <c r="X1386" s="6"/>
      <c r="Y1386" s="6"/>
      <c r="Z1386" s="20">
        <f t="shared" si="177"/>
        <v>0</v>
      </c>
      <c r="AA1386" s="20"/>
      <c r="AB1386" s="2">
        <f t="shared" si="182"/>
        <v>0</v>
      </c>
      <c r="AC1386" s="2">
        <f t="shared" si="183"/>
        <v>10</v>
      </c>
      <c r="AD1386" s="20">
        <f t="shared" si="181"/>
        <v>204</v>
      </c>
    </row>
    <row r="1387" spans="1:30" hidden="1" x14ac:dyDescent="0.35">
      <c r="A1387" s="13">
        <v>462</v>
      </c>
      <c r="B1387" s="25" t="str">
        <f>IFERROR(VLOOKUP($A1387,'Grade 7'!$H$2:$N$501,3,0),"-")</f>
        <v>M23-0405-462</v>
      </c>
      <c r="C1387" s="25" t="str">
        <f>IFERROR(VLOOKUP($A1387,'Grade 7'!$H$2:$N$501,4,0),"-")</f>
        <v/>
      </c>
      <c r="D1387" s="25" t="str">
        <f>IFERROR(VLOOKUP($A1387,'Grade 7'!$H$2:$N$501,5,0),"-")</f>
        <v/>
      </c>
      <c r="E1387" s="25">
        <f>IFERROR(VLOOKUP($A1387,'Grade 7'!$H$2:$N$501,6,0),"-")</f>
        <v>0</v>
      </c>
      <c r="F1387" s="33">
        <f>IFERROR(VLOOKUP($A1387,'Grade 7'!$H$2:$N$501,7,0),"-")</f>
        <v>0</v>
      </c>
      <c r="G1387" s="6"/>
      <c r="H1387" s="13">
        <f t="shared" si="180"/>
        <v>2</v>
      </c>
      <c r="I1387" s="17"/>
      <c r="J1387" s="14" t="str">
        <f t="shared" si="179"/>
        <v>K.M.A Boys Secondary School</v>
      </c>
      <c r="K1387" s="13" t="s">
        <v>24</v>
      </c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26">
        <f t="shared" si="178"/>
        <v>0</v>
      </c>
      <c r="W1387" s="6"/>
      <c r="X1387" s="6"/>
      <c r="Y1387" s="6"/>
      <c r="Z1387" s="20">
        <f t="shared" si="177"/>
        <v>0</v>
      </c>
      <c r="AA1387" s="20"/>
      <c r="AB1387" s="2">
        <f t="shared" si="182"/>
        <v>0</v>
      </c>
      <c r="AC1387" s="2">
        <f t="shared" si="183"/>
        <v>10</v>
      </c>
      <c r="AD1387" s="20">
        <f t="shared" si="181"/>
        <v>204</v>
      </c>
    </row>
    <row r="1388" spans="1:30" hidden="1" x14ac:dyDescent="0.35">
      <c r="A1388" s="13">
        <v>462</v>
      </c>
      <c r="B1388" s="25" t="str">
        <f>IFERROR(VLOOKUP($A1388,'Grade 7'!$H$2:$N$501,3,0),"-")</f>
        <v>M23-0405-462</v>
      </c>
      <c r="C1388" s="25" t="str">
        <f>IFERROR(VLOOKUP($A1388,'Grade 7'!$H$2:$N$501,4,0),"-")</f>
        <v/>
      </c>
      <c r="D1388" s="25" t="str">
        <f>IFERROR(VLOOKUP($A1388,'Grade 7'!$H$2:$N$501,5,0),"-")</f>
        <v/>
      </c>
      <c r="E1388" s="25">
        <f>IFERROR(VLOOKUP($A1388,'Grade 7'!$H$2:$N$501,6,0),"-")</f>
        <v>0</v>
      </c>
      <c r="F1388" s="33">
        <f>IFERROR(VLOOKUP($A1388,'Grade 7'!$H$2:$N$501,7,0),"-")</f>
        <v>0</v>
      </c>
      <c r="G1388" s="6"/>
      <c r="H1388" s="13">
        <f t="shared" si="180"/>
        <v>3</v>
      </c>
      <c r="I1388" s="17"/>
      <c r="J1388" s="14" t="str">
        <f t="shared" si="179"/>
        <v>K.M.A Boys Secondary School</v>
      </c>
      <c r="K1388" s="13" t="s">
        <v>24</v>
      </c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26">
        <f t="shared" si="178"/>
        <v>0</v>
      </c>
      <c r="W1388" s="6"/>
      <c r="X1388" s="6"/>
      <c r="Y1388" s="6"/>
      <c r="Z1388" s="20">
        <f t="shared" si="177"/>
        <v>0</v>
      </c>
      <c r="AA1388" s="20"/>
      <c r="AB1388" s="2">
        <f t="shared" si="182"/>
        <v>0</v>
      </c>
      <c r="AC1388" s="2">
        <f t="shared" si="183"/>
        <v>10</v>
      </c>
      <c r="AD1388" s="20">
        <f t="shared" si="181"/>
        <v>204</v>
      </c>
    </row>
    <row r="1389" spans="1:30" hidden="1" x14ac:dyDescent="0.35">
      <c r="A1389" s="13">
        <v>463</v>
      </c>
      <c r="B1389" s="25" t="str">
        <f>IFERROR(VLOOKUP($A1389,'Grade 7'!$H$2:$N$501,3,0),"-")</f>
        <v>M23-0405-463</v>
      </c>
      <c r="C1389" s="25" t="str">
        <f>IFERROR(VLOOKUP($A1389,'Grade 7'!$H$2:$N$501,4,0),"-")</f>
        <v/>
      </c>
      <c r="D1389" s="25" t="str">
        <f>IFERROR(VLOOKUP($A1389,'Grade 7'!$H$2:$N$501,5,0),"-")</f>
        <v/>
      </c>
      <c r="E1389" s="25">
        <f>IFERROR(VLOOKUP($A1389,'Grade 7'!$H$2:$N$501,6,0),"-")</f>
        <v>0</v>
      </c>
      <c r="F1389" s="33">
        <f>IFERROR(VLOOKUP($A1389,'Grade 7'!$H$2:$N$501,7,0),"-")</f>
        <v>0</v>
      </c>
      <c r="G1389" s="6"/>
      <c r="H1389" s="13">
        <f t="shared" si="180"/>
        <v>1</v>
      </c>
      <c r="I1389" s="17"/>
      <c r="J1389" s="14" t="str">
        <f t="shared" si="179"/>
        <v>K.M.A Boys Secondary School</v>
      </c>
      <c r="K1389" s="13" t="s">
        <v>24</v>
      </c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26">
        <f t="shared" si="178"/>
        <v>0</v>
      </c>
      <c r="W1389" s="6"/>
      <c r="X1389" s="6"/>
      <c r="Y1389" s="6"/>
      <c r="Z1389" s="20">
        <f t="shared" si="177"/>
        <v>0</v>
      </c>
      <c r="AA1389" s="20"/>
      <c r="AB1389" s="2">
        <f t="shared" si="182"/>
        <v>0</v>
      </c>
      <c r="AC1389" s="2">
        <f t="shared" si="183"/>
        <v>10</v>
      </c>
      <c r="AD1389" s="20">
        <f t="shared" si="181"/>
        <v>204</v>
      </c>
    </row>
    <row r="1390" spans="1:30" hidden="1" x14ac:dyDescent="0.35">
      <c r="A1390" s="13">
        <v>463</v>
      </c>
      <c r="B1390" s="25" t="str">
        <f>IFERROR(VLOOKUP($A1390,'Grade 7'!$H$2:$N$501,3,0),"-")</f>
        <v>M23-0405-463</v>
      </c>
      <c r="C1390" s="25" t="str">
        <f>IFERROR(VLOOKUP($A1390,'Grade 7'!$H$2:$N$501,4,0),"-")</f>
        <v/>
      </c>
      <c r="D1390" s="25" t="str">
        <f>IFERROR(VLOOKUP($A1390,'Grade 7'!$H$2:$N$501,5,0),"-")</f>
        <v/>
      </c>
      <c r="E1390" s="25">
        <f>IFERROR(VLOOKUP($A1390,'Grade 7'!$H$2:$N$501,6,0),"-")</f>
        <v>0</v>
      </c>
      <c r="F1390" s="33">
        <f>IFERROR(VLOOKUP($A1390,'Grade 7'!$H$2:$N$501,7,0),"-")</f>
        <v>0</v>
      </c>
      <c r="G1390" s="6"/>
      <c r="H1390" s="13">
        <f t="shared" si="180"/>
        <v>2</v>
      </c>
      <c r="I1390" s="17"/>
      <c r="J1390" s="14" t="str">
        <f t="shared" si="179"/>
        <v>K.M.A Boys Secondary School</v>
      </c>
      <c r="K1390" s="13" t="s">
        <v>24</v>
      </c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26">
        <f t="shared" si="178"/>
        <v>0</v>
      </c>
      <c r="W1390" s="6"/>
      <c r="X1390" s="6"/>
      <c r="Y1390" s="6"/>
      <c r="Z1390" s="20">
        <f t="shared" si="177"/>
        <v>0</v>
      </c>
      <c r="AA1390" s="20"/>
      <c r="AB1390" s="2">
        <f t="shared" si="182"/>
        <v>0</v>
      </c>
      <c r="AC1390" s="2">
        <f t="shared" si="183"/>
        <v>10</v>
      </c>
      <c r="AD1390" s="20">
        <f t="shared" si="181"/>
        <v>204</v>
      </c>
    </row>
    <row r="1391" spans="1:30" hidden="1" x14ac:dyDescent="0.35">
      <c r="A1391" s="13">
        <v>463</v>
      </c>
      <c r="B1391" s="25" t="str">
        <f>IFERROR(VLOOKUP($A1391,'Grade 7'!$H$2:$N$501,3,0),"-")</f>
        <v>M23-0405-463</v>
      </c>
      <c r="C1391" s="25" t="str">
        <f>IFERROR(VLOOKUP($A1391,'Grade 7'!$H$2:$N$501,4,0),"-")</f>
        <v/>
      </c>
      <c r="D1391" s="25" t="str">
        <f>IFERROR(VLOOKUP($A1391,'Grade 7'!$H$2:$N$501,5,0),"-")</f>
        <v/>
      </c>
      <c r="E1391" s="25">
        <f>IFERROR(VLOOKUP($A1391,'Grade 7'!$H$2:$N$501,6,0),"-")</f>
        <v>0</v>
      </c>
      <c r="F1391" s="33">
        <f>IFERROR(VLOOKUP($A1391,'Grade 7'!$H$2:$N$501,7,0),"-")</f>
        <v>0</v>
      </c>
      <c r="G1391" s="6"/>
      <c r="H1391" s="13">
        <f t="shared" si="180"/>
        <v>3</v>
      </c>
      <c r="I1391" s="17"/>
      <c r="J1391" s="14" t="str">
        <f t="shared" si="179"/>
        <v>K.M.A Boys Secondary School</v>
      </c>
      <c r="K1391" s="13" t="s">
        <v>24</v>
      </c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26">
        <f t="shared" si="178"/>
        <v>0</v>
      </c>
      <c r="W1391" s="6"/>
      <c r="X1391" s="6"/>
      <c r="Y1391" s="6"/>
      <c r="Z1391" s="20">
        <f t="shared" si="177"/>
        <v>0</v>
      </c>
      <c r="AA1391" s="20"/>
      <c r="AB1391" s="2">
        <f t="shared" si="182"/>
        <v>0</v>
      </c>
      <c r="AC1391" s="2">
        <f t="shared" si="183"/>
        <v>10</v>
      </c>
      <c r="AD1391" s="20">
        <f t="shared" si="181"/>
        <v>204</v>
      </c>
    </row>
    <row r="1392" spans="1:30" hidden="1" x14ac:dyDescent="0.35">
      <c r="A1392" s="13">
        <v>464</v>
      </c>
      <c r="B1392" s="25" t="str">
        <f>IFERROR(VLOOKUP($A1392,'Grade 7'!$H$2:$N$501,3,0),"-")</f>
        <v>M23-0405-464</v>
      </c>
      <c r="C1392" s="25" t="str">
        <f>IFERROR(VLOOKUP($A1392,'Grade 7'!$H$2:$N$501,4,0),"-")</f>
        <v/>
      </c>
      <c r="D1392" s="25" t="str">
        <f>IFERROR(VLOOKUP($A1392,'Grade 7'!$H$2:$N$501,5,0),"-")</f>
        <v/>
      </c>
      <c r="E1392" s="25">
        <f>IFERROR(VLOOKUP($A1392,'Grade 7'!$H$2:$N$501,6,0),"-")</f>
        <v>0</v>
      </c>
      <c r="F1392" s="33">
        <f>IFERROR(VLOOKUP($A1392,'Grade 7'!$H$2:$N$501,7,0),"-")</f>
        <v>0</v>
      </c>
      <c r="G1392" s="6"/>
      <c r="H1392" s="13">
        <f t="shared" si="180"/>
        <v>1</v>
      </c>
      <c r="I1392" s="17"/>
      <c r="J1392" s="14" t="str">
        <f t="shared" si="179"/>
        <v>K.M.A Boys Secondary School</v>
      </c>
      <c r="K1392" s="13" t="s">
        <v>24</v>
      </c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26">
        <f t="shared" si="178"/>
        <v>0</v>
      </c>
      <c r="W1392" s="6"/>
      <c r="X1392" s="6"/>
      <c r="Y1392" s="6"/>
      <c r="Z1392" s="20">
        <f t="shared" si="177"/>
        <v>0</v>
      </c>
      <c r="AA1392" s="20"/>
      <c r="AB1392" s="2">
        <f t="shared" si="182"/>
        <v>0</v>
      </c>
      <c r="AC1392" s="2">
        <f t="shared" si="183"/>
        <v>10</v>
      </c>
      <c r="AD1392" s="20">
        <f t="shared" si="181"/>
        <v>204</v>
      </c>
    </row>
    <row r="1393" spans="1:30" hidden="1" x14ac:dyDescent="0.35">
      <c r="A1393" s="13">
        <v>464</v>
      </c>
      <c r="B1393" s="25" t="str">
        <f>IFERROR(VLOOKUP($A1393,'Grade 7'!$H$2:$N$501,3,0),"-")</f>
        <v>M23-0405-464</v>
      </c>
      <c r="C1393" s="25" t="str">
        <f>IFERROR(VLOOKUP($A1393,'Grade 7'!$H$2:$N$501,4,0),"-")</f>
        <v/>
      </c>
      <c r="D1393" s="25" t="str">
        <f>IFERROR(VLOOKUP($A1393,'Grade 7'!$H$2:$N$501,5,0),"-")</f>
        <v/>
      </c>
      <c r="E1393" s="25">
        <f>IFERROR(VLOOKUP($A1393,'Grade 7'!$H$2:$N$501,6,0),"-")</f>
        <v>0</v>
      </c>
      <c r="F1393" s="33">
        <f>IFERROR(VLOOKUP($A1393,'Grade 7'!$H$2:$N$501,7,0),"-")</f>
        <v>0</v>
      </c>
      <c r="G1393" s="6"/>
      <c r="H1393" s="13">
        <f t="shared" si="180"/>
        <v>2</v>
      </c>
      <c r="I1393" s="17"/>
      <c r="J1393" s="14" t="str">
        <f t="shared" si="179"/>
        <v>K.M.A Boys Secondary School</v>
      </c>
      <c r="K1393" s="13" t="s">
        <v>24</v>
      </c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26">
        <f t="shared" si="178"/>
        <v>0</v>
      </c>
      <c r="W1393" s="6"/>
      <c r="X1393" s="6"/>
      <c r="Y1393" s="6"/>
      <c r="Z1393" s="20">
        <f t="shared" si="177"/>
        <v>0</v>
      </c>
      <c r="AA1393" s="20"/>
      <c r="AB1393" s="2">
        <f t="shared" si="182"/>
        <v>0</v>
      </c>
      <c r="AC1393" s="2">
        <f t="shared" si="183"/>
        <v>10</v>
      </c>
      <c r="AD1393" s="20">
        <f t="shared" si="181"/>
        <v>204</v>
      </c>
    </row>
    <row r="1394" spans="1:30" hidden="1" x14ac:dyDescent="0.35">
      <c r="A1394" s="13">
        <v>464</v>
      </c>
      <c r="B1394" s="25" t="str">
        <f>IFERROR(VLOOKUP($A1394,'Grade 7'!$H$2:$N$501,3,0),"-")</f>
        <v>M23-0405-464</v>
      </c>
      <c r="C1394" s="25" t="str">
        <f>IFERROR(VLOOKUP($A1394,'Grade 7'!$H$2:$N$501,4,0),"-")</f>
        <v/>
      </c>
      <c r="D1394" s="25" t="str">
        <f>IFERROR(VLOOKUP($A1394,'Grade 7'!$H$2:$N$501,5,0),"-")</f>
        <v/>
      </c>
      <c r="E1394" s="25">
        <f>IFERROR(VLOOKUP($A1394,'Grade 7'!$H$2:$N$501,6,0),"-")</f>
        <v>0</v>
      </c>
      <c r="F1394" s="33">
        <f>IFERROR(VLOOKUP($A1394,'Grade 7'!$H$2:$N$501,7,0),"-")</f>
        <v>0</v>
      </c>
      <c r="G1394" s="6"/>
      <c r="H1394" s="13">
        <f t="shared" si="180"/>
        <v>3</v>
      </c>
      <c r="I1394" s="17"/>
      <c r="J1394" s="14" t="str">
        <f t="shared" si="179"/>
        <v>K.M.A Boys Secondary School</v>
      </c>
      <c r="K1394" s="13" t="s">
        <v>24</v>
      </c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26">
        <f t="shared" si="178"/>
        <v>0</v>
      </c>
      <c r="W1394" s="6"/>
      <c r="X1394" s="6"/>
      <c r="Y1394" s="6"/>
      <c r="Z1394" s="20">
        <f t="shared" si="177"/>
        <v>0</v>
      </c>
      <c r="AA1394" s="20"/>
      <c r="AB1394" s="2">
        <f t="shared" si="182"/>
        <v>0</v>
      </c>
      <c r="AC1394" s="2">
        <f t="shared" si="183"/>
        <v>10</v>
      </c>
      <c r="AD1394" s="20">
        <f t="shared" si="181"/>
        <v>204</v>
      </c>
    </row>
    <row r="1395" spans="1:30" hidden="1" x14ac:dyDescent="0.35">
      <c r="A1395" s="13">
        <v>465</v>
      </c>
      <c r="B1395" s="25" t="str">
        <f>IFERROR(VLOOKUP($A1395,'Grade 7'!$H$2:$N$501,3,0),"-")</f>
        <v>M23-0405-465</v>
      </c>
      <c r="C1395" s="25" t="str">
        <f>IFERROR(VLOOKUP($A1395,'Grade 7'!$H$2:$N$501,4,0),"-")</f>
        <v/>
      </c>
      <c r="D1395" s="25" t="str">
        <f>IFERROR(VLOOKUP($A1395,'Grade 7'!$H$2:$N$501,5,0),"-")</f>
        <v/>
      </c>
      <c r="E1395" s="25">
        <f>IFERROR(VLOOKUP($A1395,'Grade 7'!$H$2:$N$501,6,0),"-")</f>
        <v>0</v>
      </c>
      <c r="F1395" s="33">
        <f>IFERROR(VLOOKUP($A1395,'Grade 7'!$H$2:$N$501,7,0),"-")</f>
        <v>0</v>
      </c>
      <c r="G1395" s="6"/>
      <c r="H1395" s="13">
        <f t="shared" si="180"/>
        <v>1</v>
      </c>
      <c r="I1395" s="17"/>
      <c r="J1395" s="14" t="str">
        <f t="shared" si="179"/>
        <v>K.M.A Boys Secondary School</v>
      </c>
      <c r="K1395" s="13" t="s">
        <v>24</v>
      </c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26">
        <f t="shared" si="178"/>
        <v>0</v>
      </c>
      <c r="W1395" s="6"/>
      <c r="X1395" s="6"/>
      <c r="Y1395" s="6"/>
      <c r="Z1395" s="20">
        <f t="shared" si="177"/>
        <v>0</v>
      </c>
      <c r="AA1395" s="20"/>
      <c r="AB1395" s="2">
        <f t="shared" si="182"/>
        <v>0</v>
      </c>
      <c r="AC1395" s="2">
        <f t="shared" si="183"/>
        <v>10</v>
      </c>
      <c r="AD1395" s="20">
        <f t="shared" si="181"/>
        <v>204</v>
      </c>
    </row>
    <row r="1396" spans="1:30" hidden="1" x14ac:dyDescent="0.35">
      <c r="A1396" s="13">
        <v>465</v>
      </c>
      <c r="B1396" s="25" t="str">
        <f>IFERROR(VLOOKUP($A1396,'Grade 7'!$H$2:$N$501,3,0),"-")</f>
        <v>M23-0405-465</v>
      </c>
      <c r="C1396" s="25" t="str">
        <f>IFERROR(VLOOKUP($A1396,'Grade 7'!$H$2:$N$501,4,0),"-")</f>
        <v/>
      </c>
      <c r="D1396" s="25" t="str">
        <f>IFERROR(VLOOKUP($A1396,'Grade 7'!$H$2:$N$501,5,0),"-")</f>
        <v/>
      </c>
      <c r="E1396" s="25">
        <f>IFERROR(VLOOKUP($A1396,'Grade 7'!$H$2:$N$501,6,0),"-")</f>
        <v>0</v>
      </c>
      <c r="F1396" s="33">
        <f>IFERROR(VLOOKUP($A1396,'Grade 7'!$H$2:$N$501,7,0),"-")</f>
        <v>0</v>
      </c>
      <c r="G1396" s="6"/>
      <c r="H1396" s="13">
        <f t="shared" si="180"/>
        <v>2</v>
      </c>
      <c r="I1396" s="17"/>
      <c r="J1396" s="14" t="str">
        <f t="shared" si="179"/>
        <v>K.M.A Boys Secondary School</v>
      </c>
      <c r="K1396" s="13" t="s">
        <v>24</v>
      </c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26">
        <f t="shared" ref="V1396:V1443" si="184">Z1396</f>
        <v>0</v>
      </c>
      <c r="W1396" s="6"/>
      <c r="X1396" s="6"/>
      <c r="Y1396" s="6"/>
      <c r="Z1396" s="20">
        <f t="shared" si="177"/>
        <v>0</v>
      </c>
      <c r="AA1396" s="20"/>
      <c r="AB1396" s="2">
        <f t="shared" si="182"/>
        <v>0</v>
      </c>
      <c r="AC1396" s="2">
        <f t="shared" si="183"/>
        <v>10</v>
      </c>
      <c r="AD1396" s="20">
        <f t="shared" si="181"/>
        <v>204</v>
      </c>
    </row>
    <row r="1397" spans="1:30" hidden="1" x14ac:dyDescent="0.35">
      <c r="A1397" s="13">
        <v>465</v>
      </c>
      <c r="B1397" s="25" t="str">
        <f>IFERROR(VLOOKUP($A1397,'Grade 7'!$H$2:$N$501,3,0),"-")</f>
        <v>M23-0405-465</v>
      </c>
      <c r="C1397" s="25" t="str">
        <f>IFERROR(VLOOKUP($A1397,'Grade 7'!$H$2:$N$501,4,0),"-")</f>
        <v/>
      </c>
      <c r="D1397" s="25" t="str">
        <f>IFERROR(VLOOKUP($A1397,'Grade 7'!$H$2:$N$501,5,0),"-")</f>
        <v/>
      </c>
      <c r="E1397" s="25">
        <f>IFERROR(VLOOKUP($A1397,'Grade 7'!$H$2:$N$501,6,0),"-")</f>
        <v>0</v>
      </c>
      <c r="F1397" s="33">
        <f>IFERROR(VLOOKUP($A1397,'Grade 7'!$H$2:$N$501,7,0),"-")</f>
        <v>0</v>
      </c>
      <c r="G1397" s="6"/>
      <c r="H1397" s="13">
        <f t="shared" si="180"/>
        <v>3</v>
      </c>
      <c r="I1397" s="17"/>
      <c r="J1397" s="14" t="str">
        <f t="shared" ref="J1397:J1444" si="185">IF($J$3="","",$J$3)</f>
        <v>K.M.A Boys Secondary School</v>
      </c>
      <c r="K1397" s="13" t="s">
        <v>24</v>
      </c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26">
        <f t="shared" si="184"/>
        <v>0</v>
      </c>
      <c r="W1397" s="6"/>
      <c r="X1397" s="6"/>
      <c r="Y1397" s="6"/>
      <c r="Z1397" s="20">
        <f t="shared" si="177"/>
        <v>0</v>
      </c>
      <c r="AA1397" s="20"/>
      <c r="AB1397" s="2">
        <f t="shared" si="182"/>
        <v>0</v>
      </c>
      <c r="AC1397" s="2">
        <f t="shared" si="183"/>
        <v>10</v>
      </c>
      <c r="AD1397" s="20">
        <f t="shared" si="181"/>
        <v>204</v>
      </c>
    </row>
    <row r="1398" spans="1:30" hidden="1" x14ac:dyDescent="0.35">
      <c r="A1398" s="13">
        <v>466</v>
      </c>
      <c r="B1398" s="25" t="str">
        <f>IFERROR(VLOOKUP($A1398,'Grade 7'!$H$2:$N$501,3,0),"-")</f>
        <v>M23-0405-466</v>
      </c>
      <c r="C1398" s="25" t="str">
        <f>IFERROR(VLOOKUP($A1398,'Grade 7'!$H$2:$N$501,4,0),"-")</f>
        <v/>
      </c>
      <c r="D1398" s="25" t="str">
        <f>IFERROR(VLOOKUP($A1398,'Grade 7'!$H$2:$N$501,5,0),"-")</f>
        <v/>
      </c>
      <c r="E1398" s="25">
        <f>IFERROR(VLOOKUP($A1398,'Grade 7'!$H$2:$N$501,6,0),"-")</f>
        <v>0</v>
      </c>
      <c r="F1398" s="33">
        <f>IFERROR(VLOOKUP($A1398,'Grade 7'!$H$2:$N$501,7,0),"-")</f>
        <v>0</v>
      </c>
      <c r="G1398" s="6"/>
      <c r="H1398" s="13">
        <f t="shared" si="180"/>
        <v>1</v>
      </c>
      <c r="I1398" s="17"/>
      <c r="J1398" s="14" t="str">
        <f t="shared" si="185"/>
        <v>K.M.A Boys Secondary School</v>
      </c>
      <c r="K1398" s="13" t="s">
        <v>24</v>
      </c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26">
        <f t="shared" si="184"/>
        <v>0</v>
      </c>
      <c r="W1398" s="6"/>
      <c r="X1398" s="6"/>
      <c r="Y1398" s="6"/>
      <c r="Z1398" s="20">
        <f t="shared" si="177"/>
        <v>0</v>
      </c>
      <c r="AA1398" s="20"/>
      <c r="AB1398" s="2">
        <f t="shared" si="182"/>
        <v>0</v>
      </c>
      <c r="AC1398" s="2">
        <f t="shared" si="183"/>
        <v>10</v>
      </c>
      <c r="AD1398" s="20">
        <f t="shared" si="181"/>
        <v>204</v>
      </c>
    </row>
    <row r="1399" spans="1:30" hidden="1" x14ac:dyDescent="0.35">
      <c r="A1399" s="13">
        <v>466</v>
      </c>
      <c r="B1399" s="25" t="str">
        <f>IFERROR(VLOOKUP($A1399,'Grade 7'!$H$2:$N$501,3,0),"-")</f>
        <v>M23-0405-466</v>
      </c>
      <c r="C1399" s="25" t="str">
        <f>IFERROR(VLOOKUP($A1399,'Grade 7'!$H$2:$N$501,4,0),"-")</f>
        <v/>
      </c>
      <c r="D1399" s="25" t="str">
        <f>IFERROR(VLOOKUP($A1399,'Grade 7'!$H$2:$N$501,5,0),"-")</f>
        <v/>
      </c>
      <c r="E1399" s="25">
        <f>IFERROR(VLOOKUP($A1399,'Grade 7'!$H$2:$N$501,6,0),"-")</f>
        <v>0</v>
      </c>
      <c r="F1399" s="33">
        <f>IFERROR(VLOOKUP($A1399,'Grade 7'!$H$2:$N$501,7,0),"-")</f>
        <v>0</v>
      </c>
      <c r="G1399" s="6"/>
      <c r="H1399" s="13">
        <f t="shared" si="180"/>
        <v>2</v>
      </c>
      <c r="I1399" s="17"/>
      <c r="J1399" s="14" t="str">
        <f t="shared" si="185"/>
        <v>K.M.A Boys Secondary School</v>
      </c>
      <c r="K1399" s="13" t="s">
        <v>24</v>
      </c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26">
        <f t="shared" si="184"/>
        <v>0</v>
      </c>
      <c r="W1399" s="6"/>
      <c r="X1399" s="6"/>
      <c r="Y1399" s="6"/>
      <c r="Z1399" s="20">
        <f t="shared" si="177"/>
        <v>0</v>
      </c>
      <c r="AA1399" s="20"/>
      <c r="AB1399" s="2">
        <f t="shared" ref="AB1399:AB1446" si="186">SUM(L1399:U1399)</f>
        <v>0</v>
      </c>
      <c r="AC1399" s="2">
        <f t="shared" ref="AC1399:AC1446" si="187">COUNTBLANK(L1399:U1399)</f>
        <v>10</v>
      </c>
      <c r="AD1399" s="20">
        <f t="shared" si="181"/>
        <v>204</v>
      </c>
    </row>
    <row r="1400" spans="1:30" hidden="1" x14ac:dyDescent="0.35">
      <c r="A1400" s="13">
        <v>466</v>
      </c>
      <c r="B1400" s="25" t="str">
        <f>IFERROR(VLOOKUP($A1400,'Grade 7'!$H$2:$N$501,3,0),"-")</f>
        <v>M23-0405-466</v>
      </c>
      <c r="C1400" s="25" t="str">
        <f>IFERROR(VLOOKUP($A1400,'Grade 7'!$H$2:$N$501,4,0),"-")</f>
        <v/>
      </c>
      <c r="D1400" s="25" t="str">
        <f>IFERROR(VLOOKUP($A1400,'Grade 7'!$H$2:$N$501,5,0),"-")</f>
        <v/>
      </c>
      <c r="E1400" s="25">
        <f>IFERROR(VLOOKUP($A1400,'Grade 7'!$H$2:$N$501,6,0),"-")</f>
        <v>0</v>
      </c>
      <c r="F1400" s="33">
        <f>IFERROR(VLOOKUP($A1400,'Grade 7'!$H$2:$N$501,7,0),"-")</f>
        <v>0</v>
      </c>
      <c r="G1400" s="6"/>
      <c r="H1400" s="13">
        <f t="shared" si="180"/>
        <v>3</v>
      </c>
      <c r="I1400" s="17"/>
      <c r="J1400" s="14" t="str">
        <f t="shared" si="185"/>
        <v>K.M.A Boys Secondary School</v>
      </c>
      <c r="K1400" s="13" t="s">
        <v>24</v>
      </c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26">
        <f t="shared" si="184"/>
        <v>0</v>
      </c>
      <c r="W1400" s="6"/>
      <c r="X1400" s="6"/>
      <c r="Y1400" s="6"/>
      <c r="Z1400" s="20">
        <f t="shared" si="177"/>
        <v>0</v>
      </c>
      <c r="AA1400" s="20"/>
      <c r="AB1400" s="2">
        <f t="shared" si="186"/>
        <v>0</v>
      </c>
      <c r="AC1400" s="2">
        <f t="shared" si="187"/>
        <v>10</v>
      </c>
      <c r="AD1400" s="20">
        <f t="shared" si="181"/>
        <v>204</v>
      </c>
    </row>
    <row r="1401" spans="1:30" hidden="1" x14ac:dyDescent="0.35">
      <c r="A1401" s="13">
        <v>467</v>
      </c>
      <c r="B1401" s="25" t="str">
        <f>IFERROR(VLOOKUP($A1401,'Grade 7'!$H$2:$N$501,3,0),"-")</f>
        <v>M23-0405-467</v>
      </c>
      <c r="C1401" s="25" t="str">
        <f>IFERROR(VLOOKUP($A1401,'Grade 7'!$H$2:$N$501,4,0),"-")</f>
        <v/>
      </c>
      <c r="D1401" s="25" t="str">
        <f>IFERROR(VLOOKUP($A1401,'Grade 7'!$H$2:$N$501,5,0),"-")</f>
        <v/>
      </c>
      <c r="E1401" s="25">
        <f>IFERROR(VLOOKUP($A1401,'Grade 7'!$H$2:$N$501,6,0),"-")</f>
        <v>0</v>
      </c>
      <c r="F1401" s="33">
        <f>IFERROR(VLOOKUP($A1401,'Grade 7'!$H$2:$N$501,7,0),"-")</f>
        <v>0</v>
      </c>
      <c r="G1401" s="6"/>
      <c r="H1401" s="13">
        <f t="shared" si="180"/>
        <v>1</v>
      </c>
      <c r="I1401" s="17"/>
      <c r="J1401" s="14" t="str">
        <f t="shared" si="185"/>
        <v>K.M.A Boys Secondary School</v>
      </c>
      <c r="K1401" s="13" t="s">
        <v>24</v>
      </c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26">
        <f t="shared" si="184"/>
        <v>0</v>
      </c>
      <c r="W1401" s="6"/>
      <c r="X1401" s="6"/>
      <c r="Y1401" s="6"/>
      <c r="Z1401" s="20">
        <f t="shared" si="177"/>
        <v>0</v>
      </c>
      <c r="AA1401" s="20"/>
      <c r="AB1401" s="2">
        <f t="shared" si="186"/>
        <v>0</v>
      </c>
      <c r="AC1401" s="2">
        <f t="shared" si="187"/>
        <v>10</v>
      </c>
      <c r="AD1401" s="20">
        <f t="shared" si="181"/>
        <v>204</v>
      </c>
    </row>
    <row r="1402" spans="1:30" hidden="1" x14ac:dyDescent="0.35">
      <c r="A1402" s="13">
        <v>467</v>
      </c>
      <c r="B1402" s="25" t="str">
        <f>IFERROR(VLOOKUP($A1402,'Grade 7'!$H$2:$N$501,3,0),"-")</f>
        <v>M23-0405-467</v>
      </c>
      <c r="C1402" s="25" t="str">
        <f>IFERROR(VLOOKUP($A1402,'Grade 7'!$H$2:$N$501,4,0),"-")</f>
        <v/>
      </c>
      <c r="D1402" s="25" t="str">
        <f>IFERROR(VLOOKUP($A1402,'Grade 7'!$H$2:$N$501,5,0),"-")</f>
        <v/>
      </c>
      <c r="E1402" s="25">
        <f>IFERROR(VLOOKUP($A1402,'Grade 7'!$H$2:$N$501,6,0),"-")</f>
        <v>0</v>
      </c>
      <c r="F1402" s="33">
        <f>IFERROR(VLOOKUP($A1402,'Grade 7'!$H$2:$N$501,7,0),"-")</f>
        <v>0</v>
      </c>
      <c r="G1402" s="6"/>
      <c r="H1402" s="13">
        <f t="shared" si="180"/>
        <v>2</v>
      </c>
      <c r="I1402" s="17"/>
      <c r="J1402" s="14" t="str">
        <f t="shared" si="185"/>
        <v>K.M.A Boys Secondary School</v>
      </c>
      <c r="K1402" s="13" t="s">
        <v>24</v>
      </c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26">
        <f t="shared" si="184"/>
        <v>0</v>
      </c>
      <c r="W1402" s="6"/>
      <c r="X1402" s="6"/>
      <c r="Y1402" s="6"/>
      <c r="Z1402" s="20">
        <f t="shared" si="177"/>
        <v>0</v>
      </c>
      <c r="AA1402" s="20"/>
      <c r="AB1402" s="2">
        <f t="shared" si="186"/>
        <v>0</v>
      </c>
      <c r="AC1402" s="2">
        <f t="shared" si="187"/>
        <v>10</v>
      </c>
      <c r="AD1402" s="20">
        <f t="shared" si="181"/>
        <v>204</v>
      </c>
    </row>
    <row r="1403" spans="1:30" hidden="1" x14ac:dyDescent="0.35">
      <c r="A1403" s="13">
        <v>467</v>
      </c>
      <c r="B1403" s="25" t="str">
        <f>IFERROR(VLOOKUP($A1403,'Grade 7'!$H$2:$N$501,3,0),"-")</f>
        <v>M23-0405-467</v>
      </c>
      <c r="C1403" s="25" t="str">
        <f>IFERROR(VLOOKUP($A1403,'Grade 7'!$H$2:$N$501,4,0),"-")</f>
        <v/>
      </c>
      <c r="D1403" s="25" t="str">
        <f>IFERROR(VLOOKUP($A1403,'Grade 7'!$H$2:$N$501,5,0),"-")</f>
        <v/>
      </c>
      <c r="E1403" s="25">
        <f>IFERROR(VLOOKUP($A1403,'Grade 7'!$H$2:$N$501,6,0),"-")</f>
        <v>0</v>
      </c>
      <c r="F1403" s="33">
        <f>IFERROR(VLOOKUP($A1403,'Grade 7'!$H$2:$N$501,7,0),"-")</f>
        <v>0</v>
      </c>
      <c r="G1403" s="6"/>
      <c r="H1403" s="13">
        <f t="shared" si="180"/>
        <v>3</v>
      </c>
      <c r="I1403" s="17"/>
      <c r="J1403" s="14" t="str">
        <f t="shared" si="185"/>
        <v>K.M.A Boys Secondary School</v>
      </c>
      <c r="K1403" s="13" t="s">
        <v>24</v>
      </c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26">
        <f t="shared" si="184"/>
        <v>0</v>
      </c>
      <c r="W1403" s="6"/>
      <c r="X1403" s="6"/>
      <c r="Y1403" s="6"/>
      <c r="Z1403" s="20">
        <f t="shared" si="177"/>
        <v>0</v>
      </c>
      <c r="AA1403" s="20"/>
      <c r="AB1403" s="2">
        <f t="shared" si="186"/>
        <v>0</v>
      </c>
      <c r="AC1403" s="2">
        <f t="shared" si="187"/>
        <v>10</v>
      </c>
      <c r="AD1403" s="20">
        <f t="shared" si="181"/>
        <v>204</v>
      </c>
    </row>
    <row r="1404" spans="1:30" hidden="1" x14ac:dyDescent="0.35">
      <c r="A1404" s="13">
        <v>468</v>
      </c>
      <c r="B1404" s="25" t="str">
        <f>IFERROR(VLOOKUP($A1404,'Grade 7'!$H$2:$N$501,3,0),"-")</f>
        <v>M23-0405-468</v>
      </c>
      <c r="C1404" s="25" t="str">
        <f>IFERROR(VLOOKUP($A1404,'Grade 7'!$H$2:$N$501,4,0),"-")</f>
        <v/>
      </c>
      <c r="D1404" s="25" t="str">
        <f>IFERROR(VLOOKUP($A1404,'Grade 7'!$H$2:$N$501,5,0),"-")</f>
        <v/>
      </c>
      <c r="E1404" s="25">
        <f>IFERROR(VLOOKUP($A1404,'Grade 7'!$H$2:$N$501,6,0),"-")</f>
        <v>0</v>
      </c>
      <c r="F1404" s="33">
        <f>IFERROR(VLOOKUP($A1404,'Grade 7'!$H$2:$N$501,7,0),"-")</f>
        <v>0</v>
      </c>
      <c r="G1404" s="6"/>
      <c r="H1404" s="13">
        <f t="shared" si="180"/>
        <v>1</v>
      </c>
      <c r="I1404" s="17"/>
      <c r="J1404" s="14" t="str">
        <f t="shared" si="185"/>
        <v>K.M.A Boys Secondary School</v>
      </c>
      <c r="K1404" s="13" t="s">
        <v>24</v>
      </c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26">
        <f t="shared" si="184"/>
        <v>0</v>
      </c>
      <c r="W1404" s="6"/>
      <c r="X1404" s="6"/>
      <c r="Y1404" s="6"/>
      <c r="Z1404" s="20">
        <f t="shared" si="177"/>
        <v>0</v>
      </c>
      <c r="AA1404" s="20"/>
      <c r="AB1404" s="2">
        <f t="shared" si="186"/>
        <v>0</v>
      </c>
      <c r="AC1404" s="2">
        <f t="shared" si="187"/>
        <v>10</v>
      </c>
      <c r="AD1404" s="20">
        <f t="shared" si="181"/>
        <v>204</v>
      </c>
    </row>
    <row r="1405" spans="1:30" hidden="1" x14ac:dyDescent="0.35">
      <c r="A1405" s="13">
        <v>468</v>
      </c>
      <c r="B1405" s="25" t="str">
        <f>IFERROR(VLOOKUP($A1405,'Grade 7'!$H$2:$N$501,3,0),"-")</f>
        <v>M23-0405-468</v>
      </c>
      <c r="C1405" s="25" t="str">
        <f>IFERROR(VLOOKUP($A1405,'Grade 7'!$H$2:$N$501,4,0),"-")</f>
        <v/>
      </c>
      <c r="D1405" s="25" t="str">
        <f>IFERROR(VLOOKUP($A1405,'Grade 7'!$H$2:$N$501,5,0),"-")</f>
        <v/>
      </c>
      <c r="E1405" s="25">
        <f>IFERROR(VLOOKUP($A1405,'Grade 7'!$H$2:$N$501,6,0),"-")</f>
        <v>0</v>
      </c>
      <c r="F1405" s="33">
        <f>IFERROR(VLOOKUP($A1405,'Grade 7'!$H$2:$N$501,7,0),"-")</f>
        <v>0</v>
      </c>
      <c r="G1405" s="6"/>
      <c r="H1405" s="13">
        <f t="shared" si="180"/>
        <v>2</v>
      </c>
      <c r="I1405" s="17"/>
      <c r="J1405" s="14" t="str">
        <f t="shared" si="185"/>
        <v>K.M.A Boys Secondary School</v>
      </c>
      <c r="K1405" s="13" t="s">
        <v>24</v>
      </c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26">
        <f t="shared" si="184"/>
        <v>0</v>
      </c>
      <c r="W1405" s="6"/>
      <c r="X1405" s="6"/>
      <c r="Y1405" s="6"/>
      <c r="Z1405" s="20">
        <f t="shared" si="177"/>
        <v>0</v>
      </c>
      <c r="AA1405" s="20"/>
      <c r="AB1405" s="2">
        <f t="shared" si="186"/>
        <v>0</v>
      </c>
      <c r="AC1405" s="2">
        <f t="shared" si="187"/>
        <v>10</v>
      </c>
      <c r="AD1405" s="20">
        <f t="shared" si="181"/>
        <v>204</v>
      </c>
    </row>
    <row r="1406" spans="1:30" hidden="1" x14ac:dyDescent="0.35">
      <c r="A1406" s="13">
        <v>468</v>
      </c>
      <c r="B1406" s="25" t="str">
        <f>IFERROR(VLOOKUP($A1406,'Grade 7'!$H$2:$N$501,3,0),"-")</f>
        <v>M23-0405-468</v>
      </c>
      <c r="C1406" s="25" t="str">
        <f>IFERROR(VLOOKUP($A1406,'Grade 7'!$H$2:$N$501,4,0),"-")</f>
        <v/>
      </c>
      <c r="D1406" s="25" t="str">
        <f>IFERROR(VLOOKUP($A1406,'Grade 7'!$H$2:$N$501,5,0),"-")</f>
        <v/>
      </c>
      <c r="E1406" s="25">
        <f>IFERROR(VLOOKUP($A1406,'Grade 7'!$H$2:$N$501,6,0),"-")</f>
        <v>0</v>
      </c>
      <c r="F1406" s="33">
        <f>IFERROR(VLOOKUP($A1406,'Grade 7'!$H$2:$N$501,7,0),"-")</f>
        <v>0</v>
      </c>
      <c r="G1406" s="6"/>
      <c r="H1406" s="13">
        <f t="shared" si="180"/>
        <v>3</v>
      </c>
      <c r="I1406" s="17"/>
      <c r="J1406" s="14" t="str">
        <f t="shared" si="185"/>
        <v>K.M.A Boys Secondary School</v>
      </c>
      <c r="K1406" s="13" t="s">
        <v>24</v>
      </c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26">
        <f t="shared" si="184"/>
        <v>0</v>
      </c>
      <c r="W1406" s="6"/>
      <c r="X1406" s="6"/>
      <c r="Y1406" s="6"/>
      <c r="Z1406" s="20">
        <f t="shared" si="177"/>
        <v>0</v>
      </c>
      <c r="AA1406" s="20"/>
      <c r="AB1406" s="2">
        <f t="shared" si="186"/>
        <v>0</v>
      </c>
      <c r="AC1406" s="2">
        <f t="shared" si="187"/>
        <v>10</v>
      </c>
      <c r="AD1406" s="20">
        <f t="shared" si="181"/>
        <v>204</v>
      </c>
    </row>
    <row r="1407" spans="1:30" hidden="1" x14ac:dyDescent="0.35">
      <c r="A1407" s="13">
        <v>469</v>
      </c>
      <c r="B1407" s="25" t="str">
        <f>IFERROR(VLOOKUP($A1407,'Grade 7'!$H$2:$N$501,3,0),"-")</f>
        <v>M23-0405-469</v>
      </c>
      <c r="C1407" s="25" t="str">
        <f>IFERROR(VLOOKUP($A1407,'Grade 7'!$H$2:$N$501,4,0),"-")</f>
        <v/>
      </c>
      <c r="D1407" s="25" t="str">
        <f>IFERROR(VLOOKUP($A1407,'Grade 7'!$H$2:$N$501,5,0),"-")</f>
        <v/>
      </c>
      <c r="E1407" s="25">
        <f>IFERROR(VLOOKUP($A1407,'Grade 7'!$H$2:$N$501,6,0),"-")</f>
        <v>0</v>
      </c>
      <c r="F1407" s="33">
        <f>IFERROR(VLOOKUP($A1407,'Grade 7'!$H$2:$N$501,7,0),"-")</f>
        <v>0</v>
      </c>
      <c r="G1407" s="6"/>
      <c r="H1407" s="13">
        <f t="shared" si="180"/>
        <v>1</v>
      </c>
      <c r="I1407" s="17"/>
      <c r="J1407" s="14" t="str">
        <f t="shared" si="185"/>
        <v>K.M.A Boys Secondary School</v>
      </c>
      <c r="K1407" s="13" t="s">
        <v>24</v>
      </c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26">
        <f t="shared" si="184"/>
        <v>0</v>
      </c>
      <c r="W1407" s="6"/>
      <c r="X1407" s="6"/>
      <c r="Y1407" s="6"/>
      <c r="Z1407" s="20">
        <f t="shared" si="177"/>
        <v>0</v>
      </c>
      <c r="AA1407" s="20"/>
      <c r="AB1407" s="2">
        <f t="shared" si="186"/>
        <v>0</v>
      </c>
      <c r="AC1407" s="2">
        <f t="shared" si="187"/>
        <v>10</v>
      </c>
      <c r="AD1407" s="20">
        <f t="shared" si="181"/>
        <v>204</v>
      </c>
    </row>
    <row r="1408" spans="1:30" hidden="1" x14ac:dyDescent="0.35">
      <c r="A1408" s="13">
        <v>469</v>
      </c>
      <c r="B1408" s="25" t="str">
        <f>IFERROR(VLOOKUP($A1408,'Grade 7'!$H$2:$N$501,3,0),"-")</f>
        <v>M23-0405-469</v>
      </c>
      <c r="C1408" s="25" t="str">
        <f>IFERROR(VLOOKUP($A1408,'Grade 7'!$H$2:$N$501,4,0),"-")</f>
        <v/>
      </c>
      <c r="D1408" s="25" t="str">
        <f>IFERROR(VLOOKUP($A1408,'Grade 7'!$H$2:$N$501,5,0),"-")</f>
        <v/>
      </c>
      <c r="E1408" s="25">
        <f>IFERROR(VLOOKUP($A1408,'Grade 7'!$H$2:$N$501,6,0),"-")</f>
        <v>0</v>
      </c>
      <c r="F1408" s="33">
        <f>IFERROR(VLOOKUP($A1408,'Grade 7'!$H$2:$N$501,7,0),"-")</f>
        <v>0</v>
      </c>
      <c r="G1408" s="6"/>
      <c r="H1408" s="13">
        <f t="shared" si="180"/>
        <v>2</v>
      </c>
      <c r="I1408" s="17"/>
      <c r="J1408" s="14" t="str">
        <f t="shared" si="185"/>
        <v>K.M.A Boys Secondary School</v>
      </c>
      <c r="K1408" s="13" t="s">
        <v>24</v>
      </c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26">
        <f t="shared" si="184"/>
        <v>0</v>
      </c>
      <c r="W1408" s="6"/>
      <c r="X1408" s="6"/>
      <c r="Y1408" s="6"/>
      <c r="Z1408" s="20">
        <f t="shared" si="177"/>
        <v>0</v>
      </c>
      <c r="AA1408" s="20"/>
      <c r="AB1408" s="2">
        <f t="shared" si="186"/>
        <v>0</v>
      </c>
      <c r="AC1408" s="2">
        <f t="shared" si="187"/>
        <v>10</v>
      </c>
      <c r="AD1408" s="20">
        <f t="shared" si="181"/>
        <v>204</v>
      </c>
    </row>
    <row r="1409" spans="1:30" hidden="1" x14ac:dyDescent="0.35">
      <c r="A1409" s="13">
        <v>469</v>
      </c>
      <c r="B1409" s="25" t="str">
        <f>IFERROR(VLOOKUP($A1409,'Grade 7'!$H$2:$N$501,3,0),"-")</f>
        <v>M23-0405-469</v>
      </c>
      <c r="C1409" s="25" t="str">
        <f>IFERROR(VLOOKUP($A1409,'Grade 7'!$H$2:$N$501,4,0),"-")</f>
        <v/>
      </c>
      <c r="D1409" s="25" t="str">
        <f>IFERROR(VLOOKUP($A1409,'Grade 7'!$H$2:$N$501,5,0),"-")</f>
        <v/>
      </c>
      <c r="E1409" s="25">
        <f>IFERROR(VLOOKUP($A1409,'Grade 7'!$H$2:$N$501,6,0),"-")</f>
        <v>0</v>
      </c>
      <c r="F1409" s="33">
        <f>IFERROR(VLOOKUP($A1409,'Grade 7'!$H$2:$N$501,7,0),"-")</f>
        <v>0</v>
      </c>
      <c r="G1409" s="6"/>
      <c r="H1409" s="13">
        <f t="shared" si="180"/>
        <v>3</v>
      </c>
      <c r="I1409" s="17"/>
      <c r="J1409" s="14" t="str">
        <f t="shared" si="185"/>
        <v>K.M.A Boys Secondary School</v>
      </c>
      <c r="K1409" s="13" t="s">
        <v>24</v>
      </c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26">
        <f t="shared" si="184"/>
        <v>0</v>
      </c>
      <c r="W1409" s="6"/>
      <c r="X1409" s="6"/>
      <c r="Y1409" s="6"/>
      <c r="Z1409" s="20">
        <f t="shared" si="177"/>
        <v>0</v>
      </c>
      <c r="AA1409" s="20"/>
      <c r="AB1409" s="2">
        <f t="shared" si="186"/>
        <v>0</v>
      </c>
      <c r="AC1409" s="2">
        <f t="shared" si="187"/>
        <v>10</v>
      </c>
      <c r="AD1409" s="20">
        <f t="shared" si="181"/>
        <v>204</v>
      </c>
    </row>
    <row r="1410" spans="1:30" hidden="1" x14ac:dyDescent="0.35">
      <c r="A1410" s="13">
        <v>470</v>
      </c>
      <c r="B1410" s="25" t="str">
        <f>IFERROR(VLOOKUP($A1410,'Grade 7'!$H$2:$N$501,3,0),"-")</f>
        <v>M23-0405-470</v>
      </c>
      <c r="C1410" s="25" t="str">
        <f>IFERROR(VLOOKUP($A1410,'Grade 7'!$H$2:$N$501,4,0),"-")</f>
        <v/>
      </c>
      <c r="D1410" s="25" t="str">
        <f>IFERROR(VLOOKUP($A1410,'Grade 7'!$H$2:$N$501,5,0),"-")</f>
        <v/>
      </c>
      <c r="E1410" s="25">
        <f>IFERROR(VLOOKUP($A1410,'Grade 7'!$H$2:$N$501,6,0),"-")</f>
        <v>0</v>
      </c>
      <c r="F1410" s="33">
        <f>IFERROR(VLOOKUP($A1410,'Grade 7'!$H$2:$N$501,7,0),"-")</f>
        <v>0</v>
      </c>
      <c r="G1410" s="6"/>
      <c r="H1410" s="13">
        <f t="shared" si="180"/>
        <v>1</v>
      </c>
      <c r="I1410" s="17"/>
      <c r="J1410" s="14" t="str">
        <f t="shared" si="185"/>
        <v>K.M.A Boys Secondary School</v>
      </c>
      <c r="K1410" s="13" t="s">
        <v>24</v>
      </c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26">
        <f t="shared" si="184"/>
        <v>0</v>
      </c>
      <c r="W1410" s="6"/>
      <c r="X1410" s="6"/>
      <c r="Y1410" s="6"/>
      <c r="Z1410" s="20">
        <f t="shared" si="177"/>
        <v>0</v>
      </c>
      <c r="AA1410" s="20"/>
      <c r="AB1410" s="2">
        <f t="shared" si="186"/>
        <v>0</v>
      </c>
      <c r="AC1410" s="2">
        <f t="shared" si="187"/>
        <v>10</v>
      </c>
      <c r="AD1410" s="20">
        <f t="shared" si="181"/>
        <v>204</v>
      </c>
    </row>
    <row r="1411" spans="1:30" hidden="1" x14ac:dyDescent="0.35">
      <c r="A1411" s="13">
        <v>470</v>
      </c>
      <c r="B1411" s="25" t="str">
        <f>IFERROR(VLOOKUP($A1411,'Grade 7'!$H$2:$N$501,3,0),"-")</f>
        <v>M23-0405-470</v>
      </c>
      <c r="C1411" s="25" t="str">
        <f>IFERROR(VLOOKUP($A1411,'Grade 7'!$H$2:$N$501,4,0),"-")</f>
        <v/>
      </c>
      <c r="D1411" s="25" t="str">
        <f>IFERROR(VLOOKUP($A1411,'Grade 7'!$H$2:$N$501,5,0),"-")</f>
        <v/>
      </c>
      <c r="E1411" s="25">
        <f>IFERROR(VLOOKUP($A1411,'Grade 7'!$H$2:$N$501,6,0),"-")</f>
        <v>0</v>
      </c>
      <c r="F1411" s="33">
        <f>IFERROR(VLOOKUP($A1411,'Grade 7'!$H$2:$N$501,7,0),"-")</f>
        <v>0</v>
      </c>
      <c r="G1411" s="6"/>
      <c r="H1411" s="13">
        <f t="shared" si="180"/>
        <v>2</v>
      </c>
      <c r="I1411" s="17"/>
      <c r="J1411" s="14" t="str">
        <f t="shared" si="185"/>
        <v>K.M.A Boys Secondary School</v>
      </c>
      <c r="K1411" s="13" t="s">
        <v>24</v>
      </c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26">
        <f t="shared" si="184"/>
        <v>0</v>
      </c>
      <c r="W1411" s="6"/>
      <c r="X1411" s="6"/>
      <c r="Y1411" s="6"/>
      <c r="Z1411" s="20">
        <f t="shared" ref="Z1411:Z1474" si="188">COUNTIFS($A$3:$A$1502,A1411,$AB$3:$AB$1502,"&lt;&gt;0")</f>
        <v>0</v>
      </c>
      <c r="AA1411" s="20"/>
      <c r="AB1411" s="2">
        <f t="shared" si="186"/>
        <v>0</v>
      </c>
      <c r="AC1411" s="2">
        <f t="shared" si="187"/>
        <v>10</v>
      </c>
      <c r="AD1411" s="20">
        <f t="shared" si="181"/>
        <v>204</v>
      </c>
    </row>
    <row r="1412" spans="1:30" hidden="1" x14ac:dyDescent="0.35">
      <c r="A1412" s="13">
        <v>470</v>
      </c>
      <c r="B1412" s="25" t="str">
        <f>IFERROR(VLOOKUP($A1412,'Grade 7'!$H$2:$N$501,3,0),"-")</f>
        <v>M23-0405-470</v>
      </c>
      <c r="C1412" s="25" t="str">
        <f>IFERROR(VLOOKUP($A1412,'Grade 7'!$H$2:$N$501,4,0),"-")</f>
        <v/>
      </c>
      <c r="D1412" s="25" t="str">
        <f>IFERROR(VLOOKUP($A1412,'Grade 7'!$H$2:$N$501,5,0),"-")</f>
        <v/>
      </c>
      <c r="E1412" s="25">
        <f>IFERROR(VLOOKUP($A1412,'Grade 7'!$H$2:$N$501,6,0),"-")</f>
        <v>0</v>
      </c>
      <c r="F1412" s="33">
        <f>IFERROR(VLOOKUP($A1412,'Grade 7'!$H$2:$N$501,7,0),"-")</f>
        <v>0</v>
      </c>
      <c r="G1412" s="6"/>
      <c r="H1412" s="13">
        <f t="shared" si="180"/>
        <v>3</v>
      </c>
      <c r="I1412" s="17"/>
      <c r="J1412" s="14" t="str">
        <f t="shared" si="185"/>
        <v>K.M.A Boys Secondary School</v>
      </c>
      <c r="K1412" s="13" t="s">
        <v>24</v>
      </c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26">
        <f t="shared" si="184"/>
        <v>0</v>
      </c>
      <c r="W1412" s="6"/>
      <c r="X1412" s="6"/>
      <c r="Y1412" s="6"/>
      <c r="Z1412" s="20">
        <f t="shared" si="188"/>
        <v>0</v>
      </c>
      <c r="AA1412" s="20"/>
      <c r="AB1412" s="2">
        <f t="shared" si="186"/>
        <v>0</v>
      </c>
      <c r="AC1412" s="2">
        <f t="shared" si="187"/>
        <v>10</v>
      </c>
      <c r="AD1412" s="20">
        <f t="shared" si="181"/>
        <v>204</v>
      </c>
    </row>
    <row r="1413" spans="1:30" hidden="1" x14ac:dyDescent="0.35">
      <c r="A1413" s="13">
        <v>471</v>
      </c>
      <c r="B1413" s="25" t="str">
        <f>IFERROR(VLOOKUP($A1413,'Grade 7'!$H$2:$N$501,3,0),"-")</f>
        <v>M23-0405-471</v>
      </c>
      <c r="C1413" s="25" t="str">
        <f>IFERROR(VLOOKUP($A1413,'Grade 7'!$H$2:$N$501,4,0),"-")</f>
        <v/>
      </c>
      <c r="D1413" s="25" t="str">
        <f>IFERROR(VLOOKUP($A1413,'Grade 7'!$H$2:$N$501,5,0),"-")</f>
        <v/>
      </c>
      <c r="E1413" s="25">
        <f>IFERROR(VLOOKUP($A1413,'Grade 7'!$H$2:$N$501,6,0),"-")</f>
        <v>0</v>
      </c>
      <c r="F1413" s="33">
        <f>IFERROR(VLOOKUP($A1413,'Grade 7'!$H$2:$N$501,7,0),"-")</f>
        <v>0</v>
      </c>
      <c r="G1413" s="6"/>
      <c r="H1413" s="13">
        <f t="shared" si="180"/>
        <v>1</v>
      </c>
      <c r="I1413" s="17"/>
      <c r="J1413" s="14" t="str">
        <f t="shared" si="185"/>
        <v>K.M.A Boys Secondary School</v>
      </c>
      <c r="K1413" s="13" t="s">
        <v>24</v>
      </c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26">
        <f t="shared" si="184"/>
        <v>0</v>
      </c>
      <c r="W1413" s="6"/>
      <c r="X1413" s="6"/>
      <c r="Y1413" s="6"/>
      <c r="Z1413" s="20">
        <f t="shared" si="188"/>
        <v>0</v>
      </c>
      <c r="AA1413" s="20"/>
      <c r="AB1413" s="2">
        <f t="shared" si="186"/>
        <v>0</v>
      </c>
      <c r="AC1413" s="2">
        <f t="shared" si="187"/>
        <v>10</v>
      </c>
      <c r="AD1413" s="20">
        <f t="shared" si="181"/>
        <v>204</v>
      </c>
    </row>
    <row r="1414" spans="1:30" hidden="1" x14ac:dyDescent="0.35">
      <c r="A1414" s="13">
        <v>471</v>
      </c>
      <c r="B1414" s="25" t="str">
        <f>IFERROR(VLOOKUP($A1414,'Grade 7'!$H$2:$N$501,3,0),"-")</f>
        <v>M23-0405-471</v>
      </c>
      <c r="C1414" s="25" t="str">
        <f>IFERROR(VLOOKUP($A1414,'Grade 7'!$H$2:$N$501,4,0),"-")</f>
        <v/>
      </c>
      <c r="D1414" s="25" t="str">
        <f>IFERROR(VLOOKUP($A1414,'Grade 7'!$H$2:$N$501,5,0),"-")</f>
        <v/>
      </c>
      <c r="E1414" s="25">
        <f>IFERROR(VLOOKUP($A1414,'Grade 7'!$H$2:$N$501,6,0),"-")</f>
        <v>0</v>
      </c>
      <c r="F1414" s="33">
        <f>IFERROR(VLOOKUP($A1414,'Grade 7'!$H$2:$N$501,7,0),"-")</f>
        <v>0</v>
      </c>
      <c r="G1414" s="6"/>
      <c r="H1414" s="13">
        <f t="shared" ref="H1414:H1477" si="189">IF(A1414=A1413,H1413+1,1)</f>
        <v>2</v>
      </c>
      <c r="I1414" s="17"/>
      <c r="J1414" s="14" t="str">
        <f t="shared" si="185"/>
        <v>K.M.A Boys Secondary School</v>
      </c>
      <c r="K1414" s="13" t="s">
        <v>24</v>
      </c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26">
        <f t="shared" si="184"/>
        <v>0</v>
      </c>
      <c r="W1414" s="6"/>
      <c r="X1414" s="6"/>
      <c r="Y1414" s="6"/>
      <c r="Z1414" s="20">
        <f t="shared" si="188"/>
        <v>0</v>
      </c>
      <c r="AA1414" s="20"/>
      <c r="AB1414" s="2">
        <f t="shared" si="186"/>
        <v>0</v>
      </c>
      <c r="AC1414" s="2">
        <f t="shared" si="187"/>
        <v>10</v>
      </c>
      <c r="AD1414" s="20">
        <f t="shared" ref="AD1414:AD1477" si="190">IF(CONCATENATE(C1414,D1414)=CONCATENATE(C1413,D1413),AD1413,AD1413+1)</f>
        <v>204</v>
      </c>
    </row>
    <row r="1415" spans="1:30" hidden="1" x14ac:dyDescent="0.35">
      <c r="A1415" s="13">
        <v>471</v>
      </c>
      <c r="B1415" s="25" t="str">
        <f>IFERROR(VLOOKUP($A1415,'Grade 7'!$H$2:$N$501,3,0),"-")</f>
        <v>M23-0405-471</v>
      </c>
      <c r="C1415" s="25" t="str">
        <f>IFERROR(VLOOKUP($A1415,'Grade 7'!$H$2:$N$501,4,0),"-")</f>
        <v/>
      </c>
      <c r="D1415" s="25" t="str">
        <f>IFERROR(VLOOKUP($A1415,'Grade 7'!$H$2:$N$501,5,0),"-")</f>
        <v/>
      </c>
      <c r="E1415" s="25">
        <f>IFERROR(VLOOKUP($A1415,'Grade 7'!$H$2:$N$501,6,0),"-")</f>
        <v>0</v>
      </c>
      <c r="F1415" s="33">
        <f>IFERROR(VLOOKUP($A1415,'Grade 7'!$H$2:$N$501,7,0),"-")</f>
        <v>0</v>
      </c>
      <c r="G1415" s="6"/>
      <c r="H1415" s="13">
        <f t="shared" si="189"/>
        <v>3</v>
      </c>
      <c r="I1415" s="17"/>
      <c r="J1415" s="14" t="str">
        <f t="shared" si="185"/>
        <v>K.M.A Boys Secondary School</v>
      </c>
      <c r="K1415" s="13" t="s">
        <v>24</v>
      </c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26">
        <f t="shared" si="184"/>
        <v>0</v>
      </c>
      <c r="W1415" s="6"/>
      <c r="X1415" s="6"/>
      <c r="Y1415" s="6"/>
      <c r="Z1415" s="20">
        <f t="shared" si="188"/>
        <v>0</v>
      </c>
      <c r="AA1415" s="20"/>
      <c r="AB1415" s="2">
        <f t="shared" si="186"/>
        <v>0</v>
      </c>
      <c r="AC1415" s="2">
        <f t="shared" si="187"/>
        <v>10</v>
      </c>
      <c r="AD1415" s="20">
        <f t="shared" si="190"/>
        <v>204</v>
      </c>
    </row>
    <row r="1416" spans="1:30" hidden="1" x14ac:dyDescent="0.35">
      <c r="A1416" s="13">
        <v>472</v>
      </c>
      <c r="B1416" s="25" t="str">
        <f>IFERROR(VLOOKUP($A1416,'Grade 7'!$H$2:$N$501,3,0),"-")</f>
        <v>M23-0405-472</v>
      </c>
      <c r="C1416" s="25" t="str">
        <f>IFERROR(VLOOKUP($A1416,'Grade 7'!$H$2:$N$501,4,0),"-")</f>
        <v/>
      </c>
      <c r="D1416" s="25" t="str">
        <f>IFERROR(VLOOKUP($A1416,'Grade 7'!$H$2:$N$501,5,0),"-")</f>
        <v/>
      </c>
      <c r="E1416" s="25">
        <f>IFERROR(VLOOKUP($A1416,'Grade 7'!$H$2:$N$501,6,0),"-")</f>
        <v>0</v>
      </c>
      <c r="F1416" s="33">
        <f>IFERROR(VLOOKUP($A1416,'Grade 7'!$H$2:$N$501,7,0),"-")</f>
        <v>0</v>
      </c>
      <c r="G1416" s="6"/>
      <c r="H1416" s="13">
        <f t="shared" si="189"/>
        <v>1</v>
      </c>
      <c r="I1416" s="17"/>
      <c r="J1416" s="14" t="str">
        <f t="shared" si="185"/>
        <v>K.M.A Boys Secondary School</v>
      </c>
      <c r="K1416" s="13" t="s">
        <v>24</v>
      </c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26">
        <f t="shared" si="184"/>
        <v>0</v>
      </c>
      <c r="W1416" s="6"/>
      <c r="X1416" s="6"/>
      <c r="Y1416" s="6"/>
      <c r="Z1416" s="20">
        <f t="shared" si="188"/>
        <v>0</v>
      </c>
      <c r="AA1416" s="20"/>
      <c r="AB1416" s="2">
        <f t="shared" si="186"/>
        <v>0</v>
      </c>
      <c r="AC1416" s="2">
        <f t="shared" si="187"/>
        <v>10</v>
      </c>
      <c r="AD1416" s="20">
        <f t="shared" si="190"/>
        <v>204</v>
      </c>
    </row>
    <row r="1417" spans="1:30" hidden="1" x14ac:dyDescent="0.35">
      <c r="A1417" s="13">
        <v>472</v>
      </c>
      <c r="B1417" s="25" t="str">
        <f>IFERROR(VLOOKUP($A1417,'Grade 7'!$H$2:$N$501,3,0),"-")</f>
        <v>M23-0405-472</v>
      </c>
      <c r="C1417" s="25" t="str">
        <f>IFERROR(VLOOKUP($A1417,'Grade 7'!$H$2:$N$501,4,0),"-")</f>
        <v/>
      </c>
      <c r="D1417" s="25" t="str">
        <f>IFERROR(VLOOKUP($A1417,'Grade 7'!$H$2:$N$501,5,0),"-")</f>
        <v/>
      </c>
      <c r="E1417" s="25">
        <f>IFERROR(VLOOKUP($A1417,'Grade 7'!$H$2:$N$501,6,0),"-")</f>
        <v>0</v>
      </c>
      <c r="F1417" s="33">
        <f>IFERROR(VLOOKUP($A1417,'Grade 7'!$H$2:$N$501,7,0),"-")</f>
        <v>0</v>
      </c>
      <c r="G1417" s="6"/>
      <c r="H1417" s="13">
        <f t="shared" si="189"/>
        <v>2</v>
      </c>
      <c r="I1417" s="17"/>
      <c r="J1417" s="14" t="str">
        <f t="shared" si="185"/>
        <v>K.M.A Boys Secondary School</v>
      </c>
      <c r="K1417" s="13" t="s">
        <v>24</v>
      </c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26">
        <f t="shared" si="184"/>
        <v>0</v>
      </c>
      <c r="W1417" s="6"/>
      <c r="X1417" s="6"/>
      <c r="Y1417" s="6"/>
      <c r="Z1417" s="20">
        <f t="shared" si="188"/>
        <v>0</v>
      </c>
      <c r="AA1417" s="20"/>
      <c r="AB1417" s="2">
        <f t="shared" si="186"/>
        <v>0</v>
      </c>
      <c r="AC1417" s="2">
        <f t="shared" si="187"/>
        <v>10</v>
      </c>
      <c r="AD1417" s="20">
        <f t="shared" si="190"/>
        <v>204</v>
      </c>
    </row>
    <row r="1418" spans="1:30" hidden="1" x14ac:dyDescent="0.35">
      <c r="A1418" s="13">
        <v>472</v>
      </c>
      <c r="B1418" s="25" t="str">
        <f>IFERROR(VLOOKUP($A1418,'Grade 7'!$H$2:$N$501,3,0),"-")</f>
        <v>M23-0405-472</v>
      </c>
      <c r="C1418" s="25" t="str">
        <f>IFERROR(VLOOKUP($A1418,'Grade 7'!$H$2:$N$501,4,0),"-")</f>
        <v/>
      </c>
      <c r="D1418" s="25" t="str">
        <f>IFERROR(VLOOKUP($A1418,'Grade 7'!$H$2:$N$501,5,0),"-")</f>
        <v/>
      </c>
      <c r="E1418" s="25">
        <f>IFERROR(VLOOKUP($A1418,'Grade 7'!$H$2:$N$501,6,0),"-")</f>
        <v>0</v>
      </c>
      <c r="F1418" s="33">
        <f>IFERROR(VLOOKUP($A1418,'Grade 7'!$H$2:$N$501,7,0),"-")</f>
        <v>0</v>
      </c>
      <c r="G1418" s="6"/>
      <c r="H1418" s="13">
        <f t="shared" si="189"/>
        <v>3</v>
      </c>
      <c r="I1418" s="17"/>
      <c r="J1418" s="14" t="str">
        <f t="shared" si="185"/>
        <v>K.M.A Boys Secondary School</v>
      </c>
      <c r="K1418" s="13" t="s">
        <v>24</v>
      </c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26">
        <f t="shared" si="184"/>
        <v>0</v>
      </c>
      <c r="W1418" s="6"/>
      <c r="X1418" s="6"/>
      <c r="Y1418" s="6"/>
      <c r="Z1418" s="20">
        <f t="shared" si="188"/>
        <v>0</v>
      </c>
      <c r="AA1418" s="20"/>
      <c r="AB1418" s="2">
        <f t="shared" si="186"/>
        <v>0</v>
      </c>
      <c r="AC1418" s="2">
        <f t="shared" si="187"/>
        <v>10</v>
      </c>
      <c r="AD1418" s="20">
        <f t="shared" si="190"/>
        <v>204</v>
      </c>
    </row>
    <row r="1419" spans="1:30" hidden="1" x14ac:dyDescent="0.35">
      <c r="A1419" s="13">
        <v>473</v>
      </c>
      <c r="B1419" s="25" t="str">
        <f>IFERROR(VLOOKUP($A1419,'Grade 7'!$H$2:$N$501,3,0),"-")</f>
        <v>M23-0405-473</v>
      </c>
      <c r="C1419" s="25" t="str">
        <f>IFERROR(VLOOKUP($A1419,'Grade 7'!$H$2:$N$501,4,0),"-")</f>
        <v/>
      </c>
      <c r="D1419" s="25" t="str">
        <f>IFERROR(VLOOKUP($A1419,'Grade 7'!$H$2:$N$501,5,0),"-")</f>
        <v/>
      </c>
      <c r="E1419" s="25">
        <f>IFERROR(VLOOKUP($A1419,'Grade 7'!$H$2:$N$501,6,0),"-")</f>
        <v>0</v>
      </c>
      <c r="F1419" s="33">
        <f>IFERROR(VLOOKUP($A1419,'Grade 7'!$H$2:$N$501,7,0),"-")</f>
        <v>0</v>
      </c>
      <c r="G1419" s="6"/>
      <c r="H1419" s="13">
        <f t="shared" si="189"/>
        <v>1</v>
      </c>
      <c r="I1419" s="17"/>
      <c r="J1419" s="14" t="str">
        <f t="shared" si="185"/>
        <v>K.M.A Boys Secondary School</v>
      </c>
      <c r="K1419" s="13" t="s">
        <v>24</v>
      </c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26">
        <f t="shared" si="184"/>
        <v>0</v>
      </c>
      <c r="W1419" s="6"/>
      <c r="X1419" s="6"/>
      <c r="Y1419" s="6"/>
      <c r="Z1419" s="20">
        <f t="shared" si="188"/>
        <v>0</v>
      </c>
      <c r="AA1419" s="20"/>
      <c r="AB1419" s="2">
        <f t="shared" si="186"/>
        <v>0</v>
      </c>
      <c r="AC1419" s="2">
        <f t="shared" si="187"/>
        <v>10</v>
      </c>
      <c r="AD1419" s="20">
        <f t="shared" si="190"/>
        <v>204</v>
      </c>
    </row>
    <row r="1420" spans="1:30" hidden="1" x14ac:dyDescent="0.35">
      <c r="A1420" s="13">
        <v>473</v>
      </c>
      <c r="B1420" s="25" t="str">
        <f>IFERROR(VLOOKUP($A1420,'Grade 7'!$H$2:$N$501,3,0),"-")</f>
        <v>M23-0405-473</v>
      </c>
      <c r="C1420" s="25" t="str">
        <f>IFERROR(VLOOKUP($A1420,'Grade 7'!$H$2:$N$501,4,0),"-")</f>
        <v/>
      </c>
      <c r="D1420" s="25" t="str">
        <f>IFERROR(VLOOKUP($A1420,'Grade 7'!$H$2:$N$501,5,0),"-")</f>
        <v/>
      </c>
      <c r="E1420" s="25">
        <f>IFERROR(VLOOKUP($A1420,'Grade 7'!$H$2:$N$501,6,0),"-")</f>
        <v>0</v>
      </c>
      <c r="F1420" s="33">
        <f>IFERROR(VLOOKUP($A1420,'Grade 7'!$H$2:$N$501,7,0),"-")</f>
        <v>0</v>
      </c>
      <c r="G1420" s="6"/>
      <c r="H1420" s="13">
        <f t="shared" si="189"/>
        <v>2</v>
      </c>
      <c r="I1420" s="17"/>
      <c r="J1420" s="14" t="str">
        <f t="shared" si="185"/>
        <v>K.M.A Boys Secondary School</v>
      </c>
      <c r="K1420" s="13" t="s">
        <v>24</v>
      </c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26">
        <f t="shared" si="184"/>
        <v>0</v>
      </c>
      <c r="W1420" s="6"/>
      <c r="X1420" s="6"/>
      <c r="Y1420" s="6"/>
      <c r="Z1420" s="20">
        <f t="shared" si="188"/>
        <v>0</v>
      </c>
      <c r="AA1420" s="20"/>
      <c r="AB1420" s="2">
        <f t="shared" si="186"/>
        <v>0</v>
      </c>
      <c r="AC1420" s="2">
        <f t="shared" si="187"/>
        <v>10</v>
      </c>
      <c r="AD1420" s="20">
        <f t="shared" si="190"/>
        <v>204</v>
      </c>
    </row>
    <row r="1421" spans="1:30" hidden="1" x14ac:dyDescent="0.35">
      <c r="A1421" s="13">
        <v>473</v>
      </c>
      <c r="B1421" s="25" t="str">
        <f>IFERROR(VLOOKUP($A1421,'Grade 7'!$H$2:$N$501,3,0),"-")</f>
        <v>M23-0405-473</v>
      </c>
      <c r="C1421" s="25" t="str">
        <f>IFERROR(VLOOKUP($A1421,'Grade 7'!$H$2:$N$501,4,0),"-")</f>
        <v/>
      </c>
      <c r="D1421" s="25" t="str">
        <f>IFERROR(VLOOKUP($A1421,'Grade 7'!$H$2:$N$501,5,0),"-")</f>
        <v/>
      </c>
      <c r="E1421" s="25">
        <f>IFERROR(VLOOKUP($A1421,'Grade 7'!$H$2:$N$501,6,0),"-")</f>
        <v>0</v>
      </c>
      <c r="F1421" s="33">
        <f>IFERROR(VLOOKUP($A1421,'Grade 7'!$H$2:$N$501,7,0),"-")</f>
        <v>0</v>
      </c>
      <c r="G1421" s="6"/>
      <c r="H1421" s="13">
        <f t="shared" si="189"/>
        <v>3</v>
      </c>
      <c r="I1421" s="17"/>
      <c r="J1421" s="14" t="str">
        <f t="shared" si="185"/>
        <v>K.M.A Boys Secondary School</v>
      </c>
      <c r="K1421" s="13" t="s">
        <v>24</v>
      </c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26">
        <f t="shared" si="184"/>
        <v>0</v>
      </c>
      <c r="W1421" s="6"/>
      <c r="X1421" s="6"/>
      <c r="Y1421" s="6"/>
      <c r="Z1421" s="20">
        <f t="shared" si="188"/>
        <v>0</v>
      </c>
      <c r="AA1421" s="20"/>
      <c r="AB1421" s="2">
        <f t="shared" si="186"/>
        <v>0</v>
      </c>
      <c r="AC1421" s="2">
        <f t="shared" si="187"/>
        <v>10</v>
      </c>
      <c r="AD1421" s="20">
        <f t="shared" si="190"/>
        <v>204</v>
      </c>
    </row>
    <row r="1422" spans="1:30" hidden="1" x14ac:dyDescent="0.35">
      <c r="A1422" s="13">
        <v>474</v>
      </c>
      <c r="B1422" s="25" t="str">
        <f>IFERROR(VLOOKUP($A1422,'Grade 7'!$H$2:$N$501,3,0),"-")</f>
        <v>M23-0405-474</v>
      </c>
      <c r="C1422" s="25" t="str">
        <f>IFERROR(VLOOKUP($A1422,'Grade 7'!$H$2:$N$501,4,0),"-")</f>
        <v/>
      </c>
      <c r="D1422" s="25" t="str">
        <f>IFERROR(VLOOKUP($A1422,'Grade 7'!$H$2:$N$501,5,0),"-")</f>
        <v/>
      </c>
      <c r="E1422" s="25">
        <f>IFERROR(VLOOKUP($A1422,'Grade 7'!$H$2:$N$501,6,0),"-")</f>
        <v>0</v>
      </c>
      <c r="F1422" s="33">
        <f>IFERROR(VLOOKUP($A1422,'Grade 7'!$H$2:$N$501,7,0),"-")</f>
        <v>0</v>
      </c>
      <c r="G1422" s="6"/>
      <c r="H1422" s="13">
        <f t="shared" si="189"/>
        <v>1</v>
      </c>
      <c r="I1422" s="17"/>
      <c r="J1422" s="14" t="str">
        <f t="shared" si="185"/>
        <v>K.M.A Boys Secondary School</v>
      </c>
      <c r="K1422" s="13" t="s">
        <v>24</v>
      </c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26">
        <f t="shared" si="184"/>
        <v>0</v>
      </c>
      <c r="W1422" s="6"/>
      <c r="X1422" s="6"/>
      <c r="Y1422" s="6"/>
      <c r="Z1422" s="20">
        <f t="shared" si="188"/>
        <v>0</v>
      </c>
      <c r="AA1422" s="20"/>
      <c r="AB1422" s="2">
        <f t="shared" si="186"/>
        <v>0</v>
      </c>
      <c r="AC1422" s="2">
        <f t="shared" si="187"/>
        <v>10</v>
      </c>
      <c r="AD1422" s="20">
        <f t="shared" si="190"/>
        <v>204</v>
      </c>
    </row>
    <row r="1423" spans="1:30" hidden="1" x14ac:dyDescent="0.35">
      <c r="A1423" s="13">
        <v>474</v>
      </c>
      <c r="B1423" s="25" t="str">
        <f>IFERROR(VLOOKUP($A1423,'Grade 7'!$H$2:$N$501,3,0),"-")</f>
        <v>M23-0405-474</v>
      </c>
      <c r="C1423" s="25" t="str">
        <f>IFERROR(VLOOKUP($A1423,'Grade 7'!$H$2:$N$501,4,0),"-")</f>
        <v/>
      </c>
      <c r="D1423" s="25" t="str">
        <f>IFERROR(VLOOKUP($A1423,'Grade 7'!$H$2:$N$501,5,0),"-")</f>
        <v/>
      </c>
      <c r="E1423" s="25">
        <f>IFERROR(VLOOKUP($A1423,'Grade 7'!$H$2:$N$501,6,0),"-")</f>
        <v>0</v>
      </c>
      <c r="F1423" s="33">
        <f>IFERROR(VLOOKUP($A1423,'Grade 7'!$H$2:$N$501,7,0),"-")</f>
        <v>0</v>
      </c>
      <c r="G1423" s="6"/>
      <c r="H1423" s="13">
        <f t="shared" si="189"/>
        <v>2</v>
      </c>
      <c r="I1423" s="17"/>
      <c r="J1423" s="14" t="str">
        <f t="shared" si="185"/>
        <v>K.M.A Boys Secondary School</v>
      </c>
      <c r="K1423" s="13" t="s">
        <v>24</v>
      </c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26">
        <f t="shared" si="184"/>
        <v>0</v>
      </c>
      <c r="W1423" s="6"/>
      <c r="X1423" s="6"/>
      <c r="Y1423" s="6"/>
      <c r="Z1423" s="20">
        <f t="shared" si="188"/>
        <v>0</v>
      </c>
      <c r="AA1423" s="20"/>
      <c r="AB1423" s="2">
        <f t="shared" si="186"/>
        <v>0</v>
      </c>
      <c r="AC1423" s="2">
        <f t="shared" si="187"/>
        <v>10</v>
      </c>
      <c r="AD1423" s="20">
        <f t="shared" si="190"/>
        <v>204</v>
      </c>
    </row>
    <row r="1424" spans="1:30" hidden="1" x14ac:dyDescent="0.35">
      <c r="A1424" s="13">
        <v>474</v>
      </c>
      <c r="B1424" s="25" t="str">
        <f>IFERROR(VLOOKUP($A1424,'Grade 7'!$H$2:$N$501,3,0),"-")</f>
        <v>M23-0405-474</v>
      </c>
      <c r="C1424" s="25" t="str">
        <f>IFERROR(VLOOKUP($A1424,'Grade 7'!$H$2:$N$501,4,0),"-")</f>
        <v/>
      </c>
      <c r="D1424" s="25" t="str">
        <f>IFERROR(VLOOKUP($A1424,'Grade 7'!$H$2:$N$501,5,0),"-")</f>
        <v/>
      </c>
      <c r="E1424" s="25">
        <f>IFERROR(VLOOKUP($A1424,'Grade 7'!$H$2:$N$501,6,0),"-")</f>
        <v>0</v>
      </c>
      <c r="F1424" s="33">
        <f>IFERROR(VLOOKUP($A1424,'Grade 7'!$H$2:$N$501,7,0),"-")</f>
        <v>0</v>
      </c>
      <c r="G1424" s="6"/>
      <c r="H1424" s="13">
        <f t="shared" si="189"/>
        <v>3</v>
      </c>
      <c r="I1424" s="17"/>
      <c r="J1424" s="14" t="str">
        <f t="shared" si="185"/>
        <v>K.M.A Boys Secondary School</v>
      </c>
      <c r="K1424" s="13" t="s">
        <v>24</v>
      </c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26">
        <f t="shared" si="184"/>
        <v>0</v>
      </c>
      <c r="W1424" s="6"/>
      <c r="X1424" s="6"/>
      <c r="Y1424" s="6"/>
      <c r="Z1424" s="20">
        <f t="shared" si="188"/>
        <v>0</v>
      </c>
      <c r="AA1424" s="20"/>
      <c r="AB1424" s="2">
        <f t="shared" si="186"/>
        <v>0</v>
      </c>
      <c r="AC1424" s="2">
        <f t="shared" si="187"/>
        <v>10</v>
      </c>
      <c r="AD1424" s="20">
        <f t="shared" si="190"/>
        <v>204</v>
      </c>
    </row>
    <row r="1425" spans="1:30" hidden="1" x14ac:dyDescent="0.35">
      <c r="A1425" s="13">
        <v>475</v>
      </c>
      <c r="B1425" s="25" t="str">
        <f>IFERROR(VLOOKUP($A1425,'Grade 7'!$H$2:$N$501,3,0),"-")</f>
        <v>M23-0405-475</v>
      </c>
      <c r="C1425" s="25" t="str">
        <f>IFERROR(VLOOKUP($A1425,'Grade 7'!$H$2:$N$501,4,0),"-")</f>
        <v/>
      </c>
      <c r="D1425" s="25" t="str">
        <f>IFERROR(VLOOKUP($A1425,'Grade 7'!$H$2:$N$501,5,0),"-")</f>
        <v/>
      </c>
      <c r="E1425" s="25">
        <f>IFERROR(VLOOKUP($A1425,'Grade 7'!$H$2:$N$501,6,0),"-")</f>
        <v>0</v>
      </c>
      <c r="F1425" s="33">
        <f>IFERROR(VLOOKUP($A1425,'Grade 7'!$H$2:$N$501,7,0),"-")</f>
        <v>0</v>
      </c>
      <c r="G1425" s="6"/>
      <c r="H1425" s="13">
        <f t="shared" si="189"/>
        <v>1</v>
      </c>
      <c r="I1425" s="17"/>
      <c r="J1425" s="14" t="str">
        <f t="shared" si="185"/>
        <v>K.M.A Boys Secondary School</v>
      </c>
      <c r="K1425" s="13" t="s">
        <v>24</v>
      </c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26">
        <f t="shared" si="184"/>
        <v>0</v>
      </c>
      <c r="W1425" s="6"/>
      <c r="X1425" s="6"/>
      <c r="Y1425" s="6"/>
      <c r="Z1425" s="20">
        <f t="shared" si="188"/>
        <v>0</v>
      </c>
      <c r="AA1425" s="20"/>
      <c r="AB1425" s="2">
        <f t="shared" si="186"/>
        <v>0</v>
      </c>
      <c r="AC1425" s="2">
        <f t="shared" si="187"/>
        <v>10</v>
      </c>
      <c r="AD1425" s="20">
        <f t="shared" si="190"/>
        <v>204</v>
      </c>
    </row>
    <row r="1426" spans="1:30" hidden="1" x14ac:dyDescent="0.35">
      <c r="A1426" s="13">
        <v>475</v>
      </c>
      <c r="B1426" s="25" t="str">
        <f>IFERROR(VLOOKUP($A1426,'Grade 7'!$H$2:$N$501,3,0),"-")</f>
        <v>M23-0405-475</v>
      </c>
      <c r="C1426" s="25" t="str">
        <f>IFERROR(VLOOKUP($A1426,'Grade 7'!$H$2:$N$501,4,0),"-")</f>
        <v/>
      </c>
      <c r="D1426" s="25" t="str">
        <f>IFERROR(VLOOKUP($A1426,'Grade 7'!$H$2:$N$501,5,0),"-")</f>
        <v/>
      </c>
      <c r="E1426" s="25">
        <f>IFERROR(VLOOKUP($A1426,'Grade 7'!$H$2:$N$501,6,0),"-")</f>
        <v>0</v>
      </c>
      <c r="F1426" s="33">
        <f>IFERROR(VLOOKUP($A1426,'Grade 7'!$H$2:$N$501,7,0),"-")</f>
        <v>0</v>
      </c>
      <c r="G1426" s="6"/>
      <c r="H1426" s="13">
        <f t="shared" si="189"/>
        <v>2</v>
      </c>
      <c r="I1426" s="17"/>
      <c r="J1426" s="14" t="str">
        <f t="shared" si="185"/>
        <v>K.M.A Boys Secondary School</v>
      </c>
      <c r="K1426" s="13" t="s">
        <v>24</v>
      </c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26">
        <f t="shared" si="184"/>
        <v>0</v>
      </c>
      <c r="W1426" s="6"/>
      <c r="X1426" s="6"/>
      <c r="Y1426" s="6"/>
      <c r="Z1426" s="20">
        <f t="shared" si="188"/>
        <v>0</v>
      </c>
      <c r="AA1426" s="20"/>
      <c r="AB1426" s="2">
        <f t="shared" si="186"/>
        <v>0</v>
      </c>
      <c r="AC1426" s="2">
        <f t="shared" si="187"/>
        <v>10</v>
      </c>
      <c r="AD1426" s="20">
        <f t="shared" si="190"/>
        <v>204</v>
      </c>
    </row>
    <row r="1427" spans="1:30" hidden="1" x14ac:dyDescent="0.35">
      <c r="A1427" s="13">
        <v>475</v>
      </c>
      <c r="B1427" s="25" t="str">
        <f>IFERROR(VLOOKUP($A1427,'Grade 7'!$H$2:$N$501,3,0),"-")</f>
        <v>M23-0405-475</v>
      </c>
      <c r="C1427" s="25" t="str">
        <f>IFERROR(VLOOKUP($A1427,'Grade 7'!$H$2:$N$501,4,0),"-")</f>
        <v/>
      </c>
      <c r="D1427" s="25" t="str">
        <f>IFERROR(VLOOKUP($A1427,'Grade 7'!$H$2:$N$501,5,0),"-")</f>
        <v/>
      </c>
      <c r="E1427" s="25">
        <f>IFERROR(VLOOKUP($A1427,'Grade 7'!$H$2:$N$501,6,0),"-")</f>
        <v>0</v>
      </c>
      <c r="F1427" s="33">
        <f>IFERROR(VLOOKUP($A1427,'Grade 7'!$H$2:$N$501,7,0),"-")</f>
        <v>0</v>
      </c>
      <c r="G1427" s="6"/>
      <c r="H1427" s="13">
        <f t="shared" si="189"/>
        <v>3</v>
      </c>
      <c r="I1427" s="17"/>
      <c r="J1427" s="14" t="str">
        <f t="shared" si="185"/>
        <v>K.M.A Boys Secondary School</v>
      </c>
      <c r="K1427" s="13" t="s">
        <v>24</v>
      </c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26">
        <f t="shared" si="184"/>
        <v>0</v>
      </c>
      <c r="W1427" s="6"/>
      <c r="X1427" s="6"/>
      <c r="Y1427" s="6"/>
      <c r="Z1427" s="20">
        <f t="shared" si="188"/>
        <v>0</v>
      </c>
      <c r="AA1427" s="20"/>
      <c r="AB1427" s="2">
        <f t="shared" si="186"/>
        <v>0</v>
      </c>
      <c r="AC1427" s="2">
        <f t="shared" si="187"/>
        <v>10</v>
      </c>
      <c r="AD1427" s="20">
        <f t="shared" si="190"/>
        <v>204</v>
      </c>
    </row>
    <row r="1428" spans="1:30" hidden="1" x14ac:dyDescent="0.35">
      <c r="A1428" s="13">
        <v>476</v>
      </c>
      <c r="B1428" s="25" t="str">
        <f>IFERROR(VLOOKUP($A1428,'Grade 7'!$H$2:$N$501,3,0),"-")</f>
        <v>M23-0405-476</v>
      </c>
      <c r="C1428" s="25" t="str">
        <f>IFERROR(VLOOKUP($A1428,'Grade 7'!$H$2:$N$501,4,0),"-")</f>
        <v/>
      </c>
      <c r="D1428" s="25" t="str">
        <f>IFERROR(VLOOKUP($A1428,'Grade 7'!$H$2:$N$501,5,0),"-")</f>
        <v/>
      </c>
      <c r="E1428" s="25">
        <f>IFERROR(VLOOKUP($A1428,'Grade 7'!$H$2:$N$501,6,0),"-")</f>
        <v>0</v>
      </c>
      <c r="F1428" s="33">
        <f>IFERROR(VLOOKUP($A1428,'Grade 7'!$H$2:$N$501,7,0),"-")</f>
        <v>0</v>
      </c>
      <c r="G1428" s="6"/>
      <c r="H1428" s="13">
        <f t="shared" si="189"/>
        <v>1</v>
      </c>
      <c r="I1428" s="17"/>
      <c r="J1428" s="14" t="str">
        <f t="shared" si="185"/>
        <v>K.M.A Boys Secondary School</v>
      </c>
      <c r="K1428" s="13" t="s">
        <v>24</v>
      </c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26">
        <f t="shared" si="184"/>
        <v>0</v>
      </c>
      <c r="W1428" s="6"/>
      <c r="X1428" s="6"/>
      <c r="Y1428" s="6"/>
      <c r="Z1428" s="20">
        <f t="shared" si="188"/>
        <v>0</v>
      </c>
      <c r="AA1428" s="20"/>
      <c r="AB1428" s="2">
        <f t="shared" si="186"/>
        <v>0</v>
      </c>
      <c r="AC1428" s="2">
        <f t="shared" si="187"/>
        <v>10</v>
      </c>
      <c r="AD1428" s="20">
        <f t="shared" si="190"/>
        <v>204</v>
      </c>
    </row>
    <row r="1429" spans="1:30" hidden="1" x14ac:dyDescent="0.35">
      <c r="A1429" s="13">
        <v>476</v>
      </c>
      <c r="B1429" s="25" t="str">
        <f>IFERROR(VLOOKUP($A1429,'Grade 7'!$H$2:$N$501,3,0),"-")</f>
        <v>M23-0405-476</v>
      </c>
      <c r="C1429" s="25" t="str">
        <f>IFERROR(VLOOKUP($A1429,'Grade 7'!$H$2:$N$501,4,0),"-")</f>
        <v/>
      </c>
      <c r="D1429" s="25" t="str">
        <f>IFERROR(VLOOKUP($A1429,'Grade 7'!$H$2:$N$501,5,0),"-")</f>
        <v/>
      </c>
      <c r="E1429" s="25">
        <f>IFERROR(VLOOKUP($A1429,'Grade 7'!$H$2:$N$501,6,0),"-")</f>
        <v>0</v>
      </c>
      <c r="F1429" s="33">
        <f>IFERROR(VLOOKUP($A1429,'Grade 7'!$H$2:$N$501,7,0),"-")</f>
        <v>0</v>
      </c>
      <c r="G1429" s="6"/>
      <c r="H1429" s="13">
        <f t="shared" si="189"/>
        <v>2</v>
      </c>
      <c r="I1429" s="17"/>
      <c r="J1429" s="14" t="str">
        <f t="shared" si="185"/>
        <v>K.M.A Boys Secondary School</v>
      </c>
      <c r="K1429" s="13" t="s">
        <v>24</v>
      </c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26">
        <f t="shared" si="184"/>
        <v>0</v>
      </c>
      <c r="W1429" s="6"/>
      <c r="X1429" s="6"/>
      <c r="Y1429" s="6"/>
      <c r="Z1429" s="20">
        <f t="shared" si="188"/>
        <v>0</v>
      </c>
      <c r="AA1429" s="20"/>
      <c r="AB1429" s="2">
        <f t="shared" si="186"/>
        <v>0</v>
      </c>
      <c r="AC1429" s="2">
        <f t="shared" si="187"/>
        <v>10</v>
      </c>
      <c r="AD1429" s="20">
        <f t="shared" si="190"/>
        <v>204</v>
      </c>
    </row>
    <row r="1430" spans="1:30" hidden="1" x14ac:dyDescent="0.35">
      <c r="A1430" s="13">
        <v>476</v>
      </c>
      <c r="B1430" s="25" t="str">
        <f>IFERROR(VLOOKUP($A1430,'Grade 7'!$H$2:$N$501,3,0),"-")</f>
        <v>M23-0405-476</v>
      </c>
      <c r="C1430" s="25" t="str">
        <f>IFERROR(VLOOKUP($A1430,'Grade 7'!$H$2:$N$501,4,0),"-")</f>
        <v/>
      </c>
      <c r="D1430" s="25" t="str">
        <f>IFERROR(VLOOKUP($A1430,'Grade 7'!$H$2:$N$501,5,0),"-")</f>
        <v/>
      </c>
      <c r="E1430" s="25">
        <f>IFERROR(VLOOKUP($A1430,'Grade 7'!$H$2:$N$501,6,0),"-")</f>
        <v>0</v>
      </c>
      <c r="F1430" s="33">
        <f>IFERROR(VLOOKUP($A1430,'Grade 7'!$H$2:$N$501,7,0),"-")</f>
        <v>0</v>
      </c>
      <c r="G1430" s="6"/>
      <c r="H1430" s="13">
        <f t="shared" si="189"/>
        <v>3</v>
      </c>
      <c r="I1430" s="17"/>
      <c r="J1430" s="14" t="str">
        <f t="shared" si="185"/>
        <v>K.M.A Boys Secondary School</v>
      </c>
      <c r="K1430" s="13" t="s">
        <v>24</v>
      </c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26">
        <f t="shared" si="184"/>
        <v>0</v>
      </c>
      <c r="W1430" s="6"/>
      <c r="X1430" s="6"/>
      <c r="Y1430" s="6"/>
      <c r="Z1430" s="20">
        <f t="shared" si="188"/>
        <v>0</v>
      </c>
      <c r="AA1430" s="20"/>
      <c r="AB1430" s="2">
        <f t="shared" si="186"/>
        <v>0</v>
      </c>
      <c r="AC1430" s="2">
        <f t="shared" si="187"/>
        <v>10</v>
      </c>
      <c r="AD1430" s="20">
        <f t="shared" si="190"/>
        <v>204</v>
      </c>
    </row>
    <row r="1431" spans="1:30" hidden="1" x14ac:dyDescent="0.35">
      <c r="A1431" s="13">
        <v>477</v>
      </c>
      <c r="B1431" s="25" t="str">
        <f>IFERROR(VLOOKUP($A1431,'Grade 7'!$H$2:$N$501,3,0),"-")</f>
        <v>M23-0405-477</v>
      </c>
      <c r="C1431" s="25" t="str">
        <f>IFERROR(VLOOKUP($A1431,'Grade 7'!$H$2:$N$501,4,0),"-")</f>
        <v/>
      </c>
      <c r="D1431" s="25" t="str">
        <f>IFERROR(VLOOKUP($A1431,'Grade 7'!$H$2:$N$501,5,0),"-")</f>
        <v/>
      </c>
      <c r="E1431" s="25">
        <f>IFERROR(VLOOKUP($A1431,'Grade 7'!$H$2:$N$501,6,0),"-")</f>
        <v>0</v>
      </c>
      <c r="F1431" s="33">
        <f>IFERROR(VLOOKUP($A1431,'Grade 7'!$H$2:$N$501,7,0),"-")</f>
        <v>0</v>
      </c>
      <c r="G1431" s="6"/>
      <c r="H1431" s="13">
        <f t="shared" si="189"/>
        <v>1</v>
      </c>
      <c r="I1431" s="17"/>
      <c r="J1431" s="14" t="str">
        <f t="shared" si="185"/>
        <v>K.M.A Boys Secondary School</v>
      </c>
      <c r="K1431" s="13" t="s">
        <v>24</v>
      </c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26">
        <f t="shared" si="184"/>
        <v>0</v>
      </c>
      <c r="W1431" s="6"/>
      <c r="X1431" s="6"/>
      <c r="Y1431" s="6"/>
      <c r="Z1431" s="20">
        <f t="shared" si="188"/>
        <v>0</v>
      </c>
      <c r="AA1431" s="20"/>
      <c r="AB1431" s="2">
        <f t="shared" si="186"/>
        <v>0</v>
      </c>
      <c r="AC1431" s="2">
        <f t="shared" si="187"/>
        <v>10</v>
      </c>
      <c r="AD1431" s="20">
        <f t="shared" si="190"/>
        <v>204</v>
      </c>
    </row>
    <row r="1432" spans="1:30" hidden="1" x14ac:dyDescent="0.35">
      <c r="A1432" s="13">
        <v>477</v>
      </c>
      <c r="B1432" s="25" t="str">
        <f>IFERROR(VLOOKUP($A1432,'Grade 7'!$H$2:$N$501,3,0),"-")</f>
        <v>M23-0405-477</v>
      </c>
      <c r="C1432" s="25" t="str">
        <f>IFERROR(VLOOKUP($A1432,'Grade 7'!$H$2:$N$501,4,0),"-")</f>
        <v/>
      </c>
      <c r="D1432" s="25" t="str">
        <f>IFERROR(VLOOKUP($A1432,'Grade 7'!$H$2:$N$501,5,0),"-")</f>
        <v/>
      </c>
      <c r="E1432" s="25">
        <f>IFERROR(VLOOKUP($A1432,'Grade 7'!$H$2:$N$501,6,0),"-")</f>
        <v>0</v>
      </c>
      <c r="F1432" s="33">
        <f>IFERROR(VLOOKUP($A1432,'Grade 7'!$H$2:$N$501,7,0),"-")</f>
        <v>0</v>
      </c>
      <c r="G1432" s="6"/>
      <c r="H1432" s="13">
        <f t="shared" si="189"/>
        <v>2</v>
      </c>
      <c r="I1432" s="17"/>
      <c r="J1432" s="14" t="str">
        <f t="shared" si="185"/>
        <v>K.M.A Boys Secondary School</v>
      </c>
      <c r="K1432" s="13" t="s">
        <v>24</v>
      </c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26">
        <f t="shared" si="184"/>
        <v>0</v>
      </c>
      <c r="W1432" s="6"/>
      <c r="X1432" s="6"/>
      <c r="Y1432" s="6"/>
      <c r="Z1432" s="20">
        <f t="shared" si="188"/>
        <v>0</v>
      </c>
      <c r="AA1432" s="20"/>
      <c r="AB1432" s="2">
        <f t="shared" si="186"/>
        <v>0</v>
      </c>
      <c r="AC1432" s="2">
        <f t="shared" si="187"/>
        <v>10</v>
      </c>
      <c r="AD1432" s="20">
        <f t="shared" si="190"/>
        <v>204</v>
      </c>
    </row>
    <row r="1433" spans="1:30" hidden="1" x14ac:dyDescent="0.35">
      <c r="A1433" s="13">
        <v>477</v>
      </c>
      <c r="B1433" s="25" t="str">
        <f>IFERROR(VLOOKUP($A1433,'Grade 7'!$H$2:$N$501,3,0),"-")</f>
        <v>M23-0405-477</v>
      </c>
      <c r="C1433" s="25" t="str">
        <f>IFERROR(VLOOKUP($A1433,'Grade 7'!$H$2:$N$501,4,0),"-")</f>
        <v/>
      </c>
      <c r="D1433" s="25" t="str">
        <f>IFERROR(VLOOKUP($A1433,'Grade 7'!$H$2:$N$501,5,0),"-")</f>
        <v/>
      </c>
      <c r="E1433" s="25">
        <f>IFERROR(VLOOKUP($A1433,'Grade 7'!$H$2:$N$501,6,0),"-")</f>
        <v>0</v>
      </c>
      <c r="F1433" s="33">
        <f>IFERROR(VLOOKUP($A1433,'Grade 7'!$H$2:$N$501,7,0),"-")</f>
        <v>0</v>
      </c>
      <c r="G1433" s="6"/>
      <c r="H1433" s="13">
        <f t="shared" si="189"/>
        <v>3</v>
      </c>
      <c r="I1433" s="17"/>
      <c r="J1433" s="14" t="str">
        <f t="shared" si="185"/>
        <v>K.M.A Boys Secondary School</v>
      </c>
      <c r="K1433" s="13" t="s">
        <v>24</v>
      </c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26">
        <f t="shared" si="184"/>
        <v>0</v>
      </c>
      <c r="W1433" s="6"/>
      <c r="X1433" s="6"/>
      <c r="Y1433" s="6"/>
      <c r="Z1433" s="20">
        <f t="shared" si="188"/>
        <v>0</v>
      </c>
      <c r="AA1433" s="20"/>
      <c r="AB1433" s="2">
        <f t="shared" si="186"/>
        <v>0</v>
      </c>
      <c r="AC1433" s="2">
        <f t="shared" si="187"/>
        <v>10</v>
      </c>
      <c r="AD1433" s="20">
        <f t="shared" si="190"/>
        <v>204</v>
      </c>
    </row>
    <row r="1434" spans="1:30" hidden="1" x14ac:dyDescent="0.35">
      <c r="A1434" s="13">
        <v>478</v>
      </c>
      <c r="B1434" s="25" t="str">
        <f>IFERROR(VLOOKUP($A1434,'Grade 7'!$H$2:$N$501,3,0),"-")</f>
        <v>M23-0405-478</v>
      </c>
      <c r="C1434" s="25" t="str">
        <f>IFERROR(VLOOKUP($A1434,'Grade 7'!$H$2:$N$501,4,0),"-")</f>
        <v/>
      </c>
      <c r="D1434" s="25" t="str">
        <f>IFERROR(VLOOKUP($A1434,'Grade 7'!$H$2:$N$501,5,0),"-")</f>
        <v/>
      </c>
      <c r="E1434" s="25">
        <f>IFERROR(VLOOKUP($A1434,'Grade 7'!$H$2:$N$501,6,0),"-")</f>
        <v>0</v>
      </c>
      <c r="F1434" s="33">
        <f>IFERROR(VLOOKUP($A1434,'Grade 7'!$H$2:$N$501,7,0),"-")</f>
        <v>0</v>
      </c>
      <c r="G1434" s="6"/>
      <c r="H1434" s="13">
        <f t="shared" si="189"/>
        <v>1</v>
      </c>
      <c r="I1434" s="17"/>
      <c r="J1434" s="14" t="str">
        <f t="shared" si="185"/>
        <v>K.M.A Boys Secondary School</v>
      </c>
      <c r="K1434" s="13" t="s">
        <v>24</v>
      </c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26">
        <f t="shared" si="184"/>
        <v>0</v>
      </c>
      <c r="W1434" s="6"/>
      <c r="X1434" s="6"/>
      <c r="Y1434" s="6"/>
      <c r="Z1434" s="20">
        <f t="shared" si="188"/>
        <v>0</v>
      </c>
      <c r="AA1434" s="20"/>
      <c r="AB1434" s="2">
        <f t="shared" si="186"/>
        <v>0</v>
      </c>
      <c r="AC1434" s="2">
        <f t="shared" si="187"/>
        <v>10</v>
      </c>
      <c r="AD1434" s="20">
        <f t="shared" si="190"/>
        <v>204</v>
      </c>
    </row>
    <row r="1435" spans="1:30" hidden="1" x14ac:dyDescent="0.35">
      <c r="A1435" s="13">
        <v>478</v>
      </c>
      <c r="B1435" s="25" t="str">
        <f>IFERROR(VLOOKUP($A1435,'Grade 7'!$H$2:$N$501,3,0),"-")</f>
        <v>M23-0405-478</v>
      </c>
      <c r="C1435" s="25" t="str">
        <f>IFERROR(VLOOKUP($A1435,'Grade 7'!$H$2:$N$501,4,0),"-")</f>
        <v/>
      </c>
      <c r="D1435" s="25" t="str">
        <f>IFERROR(VLOOKUP($A1435,'Grade 7'!$H$2:$N$501,5,0),"-")</f>
        <v/>
      </c>
      <c r="E1435" s="25">
        <f>IFERROR(VLOOKUP($A1435,'Grade 7'!$H$2:$N$501,6,0),"-")</f>
        <v>0</v>
      </c>
      <c r="F1435" s="33">
        <f>IFERROR(VLOOKUP($A1435,'Grade 7'!$H$2:$N$501,7,0),"-")</f>
        <v>0</v>
      </c>
      <c r="G1435" s="6"/>
      <c r="H1435" s="13">
        <f t="shared" si="189"/>
        <v>2</v>
      </c>
      <c r="I1435" s="17"/>
      <c r="J1435" s="14" t="str">
        <f t="shared" si="185"/>
        <v>K.M.A Boys Secondary School</v>
      </c>
      <c r="K1435" s="13" t="s">
        <v>24</v>
      </c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26">
        <f t="shared" si="184"/>
        <v>0</v>
      </c>
      <c r="W1435" s="6"/>
      <c r="X1435" s="6"/>
      <c r="Y1435" s="6"/>
      <c r="Z1435" s="20">
        <f t="shared" si="188"/>
        <v>0</v>
      </c>
      <c r="AA1435" s="20"/>
      <c r="AB1435" s="2">
        <f t="shared" si="186"/>
        <v>0</v>
      </c>
      <c r="AC1435" s="2">
        <f t="shared" si="187"/>
        <v>10</v>
      </c>
      <c r="AD1435" s="20">
        <f t="shared" si="190"/>
        <v>204</v>
      </c>
    </row>
    <row r="1436" spans="1:30" hidden="1" x14ac:dyDescent="0.35">
      <c r="A1436" s="13">
        <v>478</v>
      </c>
      <c r="B1436" s="25" t="str">
        <f>IFERROR(VLOOKUP($A1436,'Grade 7'!$H$2:$N$501,3,0),"-")</f>
        <v>M23-0405-478</v>
      </c>
      <c r="C1436" s="25" t="str">
        <f>IFERROR(VLOOKUP($A1436,'Grade 7'!$H$2:$N$501,4,0),"-")</f>
        <v/>
      </c>
      <c r="D1436" s="25" t="str">
        <f>IFERROR(VLOOKUP($A1436,'Grade 7'!$H$2:$N$501,5,0),"-")</f>
        <v/>
      </c>
      <c r="E1436" s="25">
        <f>IFERROR(VLOOKUP($A1436,'Grade 7'!$H$2:$N$501,6,0),"-")</f>
        <v>0</v>
      </c>
      <c r="F1436" s="33">
        <f>IFERROR(VLOOKUP($A1436,'Grade 7'!$H$2:$N$501,7,0),"-")</f>
        <v>0</v>
      </c>
      <c r="G1436" s="6"/>
      <c r="H1436" s="13">
        <f t="shared" si="189"/>
        <v>3</v>
      </c>
      <c r="I1436" s="17"/>
      <c r="J1436" s="14" t="str">
        <f t="shared" si="185"/>
        <v>K.M.A Boys Secondary School</v>
      </c>
      <c r="K1436" s="13" t="s">
        <v>24</v>
      </c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26">
        <f t="shared" si="184"/>
        <v>0</v>
      </c>
      <c r="W1436" s="6"/>
      <c r="X1436" s="6"/>
      <c r="Y1436" s="6"/>
      <c r="Z1436" s="20">
        <f t="shared" si="188"/>
        <v>0</v>
      </c>
      <c r="AA1436" s="20"/>
      <c r="AB1436" s="2">
        <f t="shared" si="186"/>
        <v>0</v>
      </c>
      <c r="AC1436" s="2">
        <f t="shared" si="187"/>
        <v>10</v>
      </c>
      <c r="AD1436" s="20">
        <f t="shared" si="190"/>
        <v>204</v>
      </c>
    </row>
    <row r="1437" spans="1:30" hidden="1" x14ac:dyDescent="0.35">
      <c r="A1437" s="13">
        <v>479</v>
      </c>
      <c r="B1437" s="25" t="str">
        <f>IFERROR(VLOOKUP($A1437,'Grade 7'!$H$2:$N$501,3,0),"-")</f>
        <v>M23-0405-479</v>
      </c>
      <c r="C1437" s="25" t="str">
        <f>IFERROR(VLOOKUP($A1437,'Grade 7'!$H$2:$N$501,4,0),"-")</f>
        <v/>
      </c>
      <c r="D1437" s="25" t="str">
        <f>IFERROR(VLOOKUP($A1437,'Grade 7'!$H$2:$N$501,5,0),"-")</f>
        <v/>
      </c>
      <c r="E1437" s="25">
        <f>IFERROR(VLOOKUP($A1437,'Grade 7'!$H$2:$N$501,6,0),"-")</f>
        <v>0</v>
      </c>
      <c r="F1437" s="33">
        <f>IFERROR(VLOOKUP($A1437,'Grade 7'!$H$2:$N$501,7,0),"-")</f>
        <v>0</v>
      </c>
      <c r="G1437" s="6"/>
      <c r="H1437" s="13">
        <f t="shared" si="189"/>
        <v>1</v>
      </c>
      <c r="I1437" s="17"/>
      <c r="J1437" s="14" t="str">
        <f t="shared" si="185"/>
        <v>K.M.A Boys Secondary School</v>
      </c>
      <c r="K1437" s="13" t="s">
        <v>24</v>
      </c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26">
        <f t="shared" si="184"/>
        <v>0</v>
      </c>
      <c r="W1437" s="6"/>
      <c r="X1437" s="6"/>
      <c r="Y1437" s="6"/>
      <c r="Z1437" s="20">
        <f t="shared" si="188"/>
        <v>0</v>
      </c>
      <c r="AA1437" s="20"/>
      <c r="AB1437" s="2">
        <f t="shared" si="186"/>
        <v>0</v>
      </c>
      <c r="AC1437" s="2">
        <f t="shared" si="187"/>
        <v>10</v>
      </c>
      <c r="AD1437" s="20">
        <f t="shared" si="190"/>
        <v>204</v>
      </c>
    </row>
    <row r="1438" spans="1:30" hidden="1" x14ac:dyDescent="0.35">
      <c r="A1438" s="13">
        <v>479</v>
      </c>
      <c r="B1438" s="25" t="str">
        <f>IFERROR(VLOOKUP($A1438,'Grade 7'!$H$2:$N$501,3,0),"-")</f>
        <v>M23-0405-479</v>
      </c>
      <c r="C1438" s="25" t="str">
        <f>IFERROR(VLOOKUP($A1438,'Grade 7'!$H$2:$N$501,4,0),"-")</f>
        <v/>
      </c>
      <c r="D1438" s="25" t="str">
        <f>IFERROR(VLOOKUP($A1438,'Grade 7'!$H$2:$N$501,5,0),"-")</f>
        <v/>
      </c>
      <c r="E1438" s="25">
        <f>IFERROR(VLOOKUP($A1438,'Grade 7'!$H$2:$N$501,6,0),"-")</f>
        <v>0</v>
      </c>
      <c r="F1438" s="33">
        <f>IFERROR(VLOOKUP($A1438,'Grade 7'!$H$2:$N$501,7,0),"-")</f>
        <v>0</v>
      </c>
      <c r="G1438" s="6"/>
      <c r="H1438" s="13">
        <f t="shared" si="189"/>
        <v>2</v>
      </c>
      <c r="I1438" s="17"/>
      <c r="J1438" s="14" t="str">
        <f t="shared" si="185"/>
        <v>K.M.A Boys Secondary School</v>
      </c>
      <c r="K1438" s="13" t="s">
        <v>24</v>
      </c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26">
        <f t="shared" si="184"/>
        <v>0</v>
      </c>
      <c r="W1438" s="6"/>
      <c r="X1438" s="6"/>
      <c r="Y1438" s="6"/>
      <c r="Z1438" s="20">
        <f t="shared" si="188"/>
        <v>0</v>
      </c>
      <c r="AA1438" s="20"/>
      <c r="AB1438" s="2">
        <f t="shared" si="186"/>
        <v>0</v>
      </c>
      <c r="AC1438" s="2">
        <f t="shared" si="187"/>
        <v>10</v>
      </c>
      <c r="AD1438" s="20">
        <f t="shared" si="190"/>
        <v>204</v>
      </c>
    </row>
    <row r="1439" spans="1:30" hidden="1" x14ac:dyDescent="0.35">
      <c r="A1439" s="13">
        <v>479</v>
      </c>
      <c r="B1439" s="25" t="str">
        <f>IFERROR(VLOOKUP($A1439,'Grade 7'!$H$2:$N$501,3,0),"-")</f>
        <v>M23-0405-479</v>
      </c>
      <c r="C1439" s="25" t="str">
        <f>IFERROR(VLOOKUP($A1439,'Grade 7'!$H$2:$N$501,4,0),"-")</f>
        <v/>
      </c>
      <c r="D1439" s="25" t="str">
        <f>IFERROR(VLOOKUP($A1439,'Grade 7'!$H$2:$N$501,5,0),"-")</f>
        <v/>
      </c>
      <c r="E1439" s="25">
        <f>IFERROR(VLOOKUP($A1439,'Grade 7'!$H$2:$N$501,6,0),"-")</f>
        <v>0</v>
      </c>
      <c r="F1439" s="33">
        <f>IFERROR(VLOOKUP($A1439,'Grade 7'!$H$2:$N$501,7,0),"-")</f>
        <v>0</v>
      </c>
      <c r="G1439" s="6"/>
      <c r="H1439" s="13">
        <f t="shared" si="189"/>
        <v>3</v>
      </c>
      <c r="I1439" s="17"/>
      <c r="J1439" s="14" t="str">
        <f t="shared" si="185"/>
        <v>K.M.A Boys Secondary School</v>
      </c>
      <c r="K1439" s="13" t="s">
        <v>24</v>
      </c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26">
        <f t="shared" si="184"/>
        <v>0</v>
      </c>
      <c r="W1439" s="6"/>
      <c r="X1439" s="6"/>
      <c r="Y1439" s="6"/>
      <c r="Z1439" s="20">
        <f t="shared" si="188"/>
        <v>0</v>
      </c>
      <c r="AA1439" s="20"/>
      <c r="AB1439" s="2">
        <f t="shared" si="186"/>
        <v>0</v>
      </c>
      <c r="AC1439" s="2">
        <f t="shared" si="187"/>
        <v>10</v>
      </c>
      <c r="AD1439" s="20">
        <f t="shared" si="190"/>
        <v>204</v>
      </c>
    </row>
    <row r="1440" spans="1:30" hidden="1" x14ac:dyDescent="0.35">
      <c r="A1440" s="13">
        <v>480</v>
      </c>
      <c r="B1440" s="25" t="str">
        <f>IFERROR(VLOOKUP($A1440,'Grade 7'!$H$2:$N$501,3,0),"-")</f>
        <v>M23-0405-480</v>
      </c>
      <c r="C1440" s="25" t="str">
        <f>IFERROR(VLOOKUP($A1440,'Grade 7'!$H$2:$N$501,4,0),"-")</f>
        <v/>
      </c>
      <c r="D1440" s="25" t="str">
        <f>IFERROR(VLOOKUP($A1440,'Grade 7'!$H$2:$N$501,5,0),"-")</f>
        <v/>
      </c>
      <c r="E1440" s="25">
        <f>IFERROR(VLOOKUP($A1440,'Grade 7'!$H$2:$N$501,6,0),"-")</f>
        <v>0</v>
      </c>
      <c r="F1440" s="33">
        <f>IFERROR(VLOOKUP($A1440,'Grade 7'!$H$2:$N$501,7,0),"-")</f>
        <v>0</v>
      </c>
      <c r="G1440" s="6"/>
      <c r="H1440" s="13">
        <f t="shared" si="189"/>
        <v>1</v>
      </c>
      <c r="I1440" s="17"/>
      <c r="J1440" s="14" t="str">
        <f t="shared" si="185"/>
        <v>K.M.A Boys Secondary School</v>
      </c>
      <c r="K1440" s="13" t="s">
        <v>24</v>
      </c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26">
        <f t="shared" si="184"/>
        <v>0</v>
      </c>
      <c r="W1440" s="6"/>
      <c r="X1440" s="6"/>
      <c r="Y1440" s="6"/>
      <c r="Z1440" s="20">
        <f t="shared" si="188"/>
        <v>0</v>
      </c>
      <c r="AA1440" s="20"/>
      <c r="AB1440" s="2">
        <f t="shared" si="186"/>
        <v>0</v>
      </c>
      <c r="AC1440" s="2">
        <f t="shared" si="187"/>
        <v>10</v>
      </c>
      <c r="AD1440" s="20">
        <f t="shared" si="190"/>
        <v>204</v>
      </c>
    </row>
    <row r="1441" spans="1:30" hidden="1" x14ac:dyDescent="0.35">
      <c r="A1441" s="13">
        <v>480</v>
      </c>
      <c r="B1441" s="25" t="str">
        <f>IFERROR(VLOOKUP($A1441,'Grade 7'!$H$2:$N$501,3,0),"-")</f>
        <v>M23-0405-480</v>
      </c>
      <c r="C1441" s="25" t="str">
        <f>IFERROR(VLOOKUP($A1441,'Grade 7'!$H$2:$N$501,4,0),"-")</f>
        <v/>
      </c>
      <c r="D1441" s="25" t="str">
        <f>IFERROR(VLOOKUP($A1441,'Grade 7'!$H$2:$N$501,5,0),"-")</f>
        <v/>
      </c>
      <c r="E1441" s="25">
        <f>IFERROR(VLOOKUP($A1441,'Grade 7'!$H$2:$N$501,6,0),"-")</f>
        <v>0</v>
      </c>
      <c r="F1441" s="33">
        <f>IFERROR(VLOOKUP($A1441,'Grade 7'!$H$2:$N$501,7,0),"-")</f>
        <v>0</v>
      </c>
      <c r="G1441" s="6"/>
      <c r="H1441" s="13">
        <f t="shared" si="189"/>
        <v>2</v>
      </c>
      <c r="I1441" s="17"/>
      <c r="J1441" s="14" t="str">
        <f t="shared" si="185"/>
        <v>K.M.A Boys Secondary School</v>
      </c>
      <c r="K1441" s="13" t="s">
        <v>24</v>
      </c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26">
        <f t="shared" si="184"/>
        <v>0</v>
      </c>
      <c r="W1441" s="6"/>
      <c r="X1441" s="6"/>
      <c r="Y1441" s="6"/>
      <c r="Z1441" s="20">
        <f t="shared" si="188"/>
        <v>0</v>
      </c>
      <c r="AA1441" s="20"/>
      <c r="AB1441" s="2">
        <f t="shared" si="186"/>
        <v>0</v>
      </c>
      <c r="AC1441" s="2">
        <f t="shared" si="187"/>
        <v>10</v>
      </c>
      <c r="AD1441" s="20">
        <f t="shared" si="190"/>
        <v>204</v>
      </c>
    </row>
    <row r="1442" spans="1:30" hidden="1" x14ac:dyDescent="0.35">
      <c r="A1442" s="13">
        <v>480</v>
      </c>
      <c r="B1442" s="25" t="str">
        <f>IFERROR(VLOOKUP($A1442,'Grade 7'!$H$2:$N$501,3,0),"-")</f>
        <v>M23-0405-480</v>
      </c>
      <c r="C1442" s="25" t="str">
        <f>IFERROR(VLOOKUP($A1442,'Grade 7'!$H$2:$N$501,4,0),"-")</f>
        <v/>
      </c>
      <c r="D1442" s="25" t="str">
        <f>IFERROR(VLOOKUP($A1442,'Grade 7'!$H$2:$N$501,5,0),"-")</f>
        <v/>
      </c>
      <c r="E1442" s="25">
        <f>IFERROR(VLOOKUP($A1442,'Grade 7'!$H$2:$N$501,6,0),"-")</f>
        <v>0</v>
      </c>
      <c r="F1442" s="33">
        <f>IFERROR(VLOOKUP($A1442,'Grade 7'!$H$2:$N$501,7,0),"-")</f>
        <v>0</v>
      </c>
      <c r="G1442" s="6"/>
      <c r="H1442" s="13">
        <f t="shared" si="189"/>
        <v>3</v>
      </c>
      <c r="I1442" s="17"/>
      <c r="J1442" s="14" t="str">
        <f t="shared" si="185"/>
        <v>K.M.A Boys Secondary School</v>
      </c>
      <c r="K1442" s="13" t="s">
        <v>24</v>
      </c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26">
        <f t="shared" si="184"/>
        <v>0</v>
      </c>
      <c r="W1442" s="6"/>
      <c r="X1442" s="6"/>
      <c r="Y1442" s="6"/>
      <c r="Z1442" s="20">
        <f t="shared" si="188"/>
        <v>0</v>
      </c>
      <c r="AA1442" s="20"/>
      <c r="AB1442" s="2">
        <f t="shared" si="186"/>
        <v>0</v>
      </c>
      <c r="AC1442" s="2">
        <f t="shared" si="187"/>
        <v>10</v>
      </c>
      <c r="AD1442" s="20">
        <f t="shared" si="190"/>
        <v>204</v>
      </c>
    </row>
    <row r="1443" spans="1:30" hidden="1" x14ac:dyDescent="0.35">
      <c r="A1443" s="13">
        <v>481</v>
      </c>
      <c r="B1443" s="25" t="str">
        <f>IFERROR(VLOOKUP($A1443,'Grade 7'!$H$2:$N$501,3,0),"-")</f>
        <v>M23-0405-481</v>
      </c>
      <c r="C1443" s="25" t="str">
        <f>IFERROR(VLOOKUP($A1443,'Grade 7'!$H$2:$N$501,4,0),"-")</f>
        <v/>
      </c>
      <c r="D1443" s="25" t="str">
        <f>IFERROR(VLOOKUP($A1443,'Grade 7'!$H$2:$N$501,5,0),"-")</f>
        <v/>
      </c>
      <c r="E1443" s="25">
        <f>IFERROR(VLOOKUP($A1443,'Grade 7'!$H$2:$N$501,6,0),"-")</f>
        <v>0</v>
      </c>
      <c r="F1443" s="33">
        <f>IFERROR(VLOOKUP($A1443,'Grade 7'!$H$2:$N$501,7,0),"-")</f>
        <v>0</v>
      </c>
      <c r="G1443" s="6"/>
      <c r="H1443" s="13">
        <f t="shared" si="189"/>
        <v>1</v>
      </c>
      <c r="I1443" s="17"/>
      <c r="J1443" s="14" t="str">
        <f t="shared" si="185"/>
        <v>K.M.A Boys Secondary School</v>
      </c>
      <c r="K1443" s="13" t="s">
        <v>24</v>
      </c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26">
        <f t="shared" si="184"/>
        <v>0</v>
      </c>
      <c r="W1443" s="6"/>
      <c r="X1443" s="6"/>
      <c r="Y1443" s="6"/>
      <c r="Z1443" s="20">
        <f t="shared" si="188"/>
        <v>0</v>
      </c>
      <c r="AA1443" s="20"/>
      <c r="AB1443" s="2">
        <f t="shared" si="186"/>
        <v>0</v>
      </c>
      <c r="AC1443" s="2">
        <f t="shared" si="187"/>
        <v>10</v>
      </c>
      <c r="AD1443" s="20">
        <f t="shared" si="190"/>
        <v>204</v>
      </c>
    </row>
    <row r="1444" spans="1:30" hidden="1" x14ac:dyDescent="0.35">
      <c r="A1444" s="13">
        <v>481</v>
      </c>
      <c r="B1444" s="25" t="str">
        <f>IFERROR(VLOOKUP($A1444,'Grade 7'!$H$2:$N$501,3,0),"-")</f>
        <v>M23-0405-481</v>
      </c>
      <c r="C1444" s="25" t="str">
        <f>IFERROR(VLOOKUP($A1444,'Grade 7'!$H$2:$N$501,4,0),"-")</f>
        <v/>
      </c>
      <c r="D1444" s="25" t="str">
        <f>IFERROR(VLOOKUP($A1444,'Grade 7'!$H$2:$N$501,5,0),"-")</f>
        <v/>
      </c>
      <c r="E1444" s="25">
        <f>IFERROR(VLOOKUP($A1444,'Grade 7'!$H$2:$N$501,6,0),"-")</f>
        <v>0</v>
      </c>
      <c r="F1444" s="33">
        <f>IFERROR(VLOOKUP($A1444,'Grade 7'!$H$2:$N$501,7,0),"-")</f>
        <v>0</v>
      </c>
      <c r="G1444" s="6"/>
      <c r="H1444" s="13">
        <f t="shared" si="189"/>
        <v>2</v>
      </c>
      <c r="I1444" s="17"/>
      <c r="J1444" s="14" t="str">
        <f t="shared" si="185"/>
        <v>K.M.A Boys Secondary School</v>
      </c>
      <c r="K1444" s="13" t="s">
        <v>24</v>
      </c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26">
        <f t="shared" ref="V1444:V1491" si="191">Z1444</f>
        <v>0</v>
      </c>
      <c r="W1444" s="6"/>
      <c r="X1444" s="6"/>
      <c r="Y1444" s="6"/>
      <c r="Z1444" s="20">
        <f t="shared" si="188"/>
        <v>0</v>
      </c>
      <c r="AA1444" s="20"/>
      <c r="AB1444" s="2">
        <f t="shared" si="186"/>
        <v>0</v>
      </c>
      <c r="AC1444" s="2">
        <f t="shared" si="187"/>
        <v>10</v>
      </c>
      <c r="AD1444" s="20">
        <f t="shared" si="190"/>
        <v>204</v>
      </c>
    </row>
    <row r="1445" spans="1:30" hidden="1" x14ac:dyDescent="0.35">
      <c r="A1445" s="13">
        <v>481</v>
      </c>
      <c r="B1445" s="25" t="str">
        <f>IFERROR(VLOOKUP($A1445,'Grade 7'!$H$2:$N$501,3,0),"-")</f>
        <v>M23-0405-481</v>
      </c>
      <c r="C1445" s="25" t="str">
        <f>IFERROR(VLOOKUP($A1445,'Grade 7'!$H$2:$N$501,4,0),"-")</f>
        <v/>
      </c>
      <c r="D1445" s="25" t="str">
        <f>IFERROR(VLOOKUP($A1445,'Grade 7'!$H$2:$N$501,5,0),"-")</f>
        <v/>
      </c>
      <c r="E1445" s="25">
        <f>IFERROR(VLOOKUP($A1445,'Grade 7'!$H$2:$N$501,6,0),"-")</f>
        <v>0</v>
      </c>
      <c r="F1445" s="33">
        <f>IFERROR(VLOOKUP($A1445,'Grade 7'!$H$2:$N$501,7,0),"-")</f>
        <v>0</v>
      </c>
      <c r="G1445" s="6"/>
      <c r="H1445" s="13">
        <f t="shared" si="189"/>
        <v>3</v>
      </c>
      <c r="I1445" s="17"/>
      <c r="J1445" s="14" t="str">
        <f t="shared" ref="J1445:J1492" si="192">IF($J$3="","",$J$3)</f>
        <v>K.M.A Boys Secondary School</v>
      </c>
      <c r="K1445" s="13" t="s">
        <v>24</v>
      </c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26">
        <f t="shared" si="191"/>
        <v>0</v>
      </c>
      <c r="W1445" s="6"/>
      <c r="X1445" s="6"/>
      <c r="Y1445" s="6"/>
      <c r="Z1445" s="20">
        <f t="shared" si="188"/>
        <v>0</v>
      </c>
      <c r="AA1445" s="20"/>
      <c r="AB1445" s="2">
        <f t="shared" si="186"/>
        <v>0</v>
      </c>
      <c r="AC1445" s="2">
        <f t="shared" si="187"/>
        <v>10</v>
      </c>
      <c r="AD1445" s="20">
        <f t="shared" si="190"/>
        <v>204</v>
      </c>
    </row>
    <row r="1446" spans="1:30" hidden="1" x14ac:dyDescent="0.35">
      <c r="A1446" s="13">
        <v>482</v>
      </c>
      <c r="B1446" s="25" t="str">
        <f>IFERROR(VLOOKUP($A1446,'Grade 7'!$H$2:$N$501,3,0),"-")</f>
        <v>M23-0405-482</v>
      </c>
      <c r="C1446" s="25" t="str">
        <f>IFERROR(VLOOKUP($A1446,'Grade 7'!$H$2:$N$501,4,0),"-")</f>
        <v/>
      </c>
      <c r="D1446" s="25" t="str">
        <f>IFERROR(VLOOKUP($A1446,'Grade 7'!$H$2:$N$501,5,0),"-")</f>
        <v/>
      </c>
      <c r="E1446" s="25">
        <f>IFERROR(VLOOKUP($A1446,'Grade 7'!$H$2:$N$501,6,0),"-")</f>
        <v>0</v>
      </c>
      <c r="F1446" s="33">
        <f>IFERROR(VLOOKUP($A1446,'Grade 7'!$H$2:$N$501,7,0),"-")</f>
        <v>0</v>
      </c>
      <c r="G1446" s="6"/>
      <c r="H1446" s="13">
        <f t="shared" si="189"/>
        <v>1</v>
      </c>
      <c r="I1446" s="17"/>
      <c r="J1446" s="14" t="str">
        <f t="shared" si="192"/>
        <v>K.M.A Boys Secondary School</v>
      </c>
      <c r="K1446" s="13" t="s">
        <v>24</v>
      </c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26">
        <f t="shared" si="191"/>
        <v>0</v>
      </c>
      <c r="W1446" s="6"/>
      <c r="X1446" s="6"/>
      <c r="Y1446" s="6"/>
      <c r="Z1446" s="20">
        <f t="shared" si="188"/>
        <v>0</v>
      </c>
      <c r="AA1446" s="20"/>
      <c r="AB1446" s="2">
        <f t="shared" si="186"/>
        <v>0</v>
      </c>
      <c r="AC1446" s="2">
        <f t="shared" si="187"/>
        <v>10</v>
      </c>
      <c r="AD1446" s="20">
        <f t="shared" si="190"/>
        <v>204</v>
      </c>
    </row>
    <row r="1447" spans="1:30" hidden="1" x14ac:dyDescent="0.35">
      <c r="A1447" s="13">
        <v>482</v>
      </c>
      <c r="B1447" s="25" t="str">
        <f>IFERROR(VLOOKUP($A1447,'Grade 7'!$H$2:$N$501,3,0),"-")</f>
        <v>M23-0405-482</v>
      </c>
      <c r="C1447" s="25" t="str">
        <f>IFERROR(VLOOKUP($A1447,'Grade 7'!$H$2:$N$501,4,0),"-")</f>
        <v/>
      </c>
      <c r="D1447" s="25" t="str">
        <f>IFERROR(VLOOKUP($A1447,'Grade 7'!$H$2:$N$501,5,0),"-")</f>
        <v/>
      </c>
      <c r="E1447" s="25">
        <f>IFERROR(VLOOKUP($A1447,'Grade 7'!$H$2:$N$501,6,0),"-")</f>
        <v>0</v>
      </c>
      <c r="F1447" s="33">
        <f>IFERROR(VLOOKUP($A1447,'Grade 7'!$H$2:$N$501,7,0),"-")</f>
        <v>0</v>
      </c>
      <c r="G1447" s="6"/>
      <c r="H1447" s="13">
        <f t="shared" si="189"/>
        <v>2</v>
      </c>
      <c r="I1447" s="17"/>
      <c r="J1447" s="14" t="str">
        <f t="shared" si="192"/>
        <v>K.M.A Boys Secondary School</v>
      </c>
      <c r="K1447" s="13" t="s">
        <v>24</v>
      </c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26">
        <f t="shared" si="191"/>
        <v>0</v>
      </c>
      <c r="W1447" s="6"/>
      <c r="X1447" s="6"/>
      <c r="Y1447" s="6"/>
      <c r="Z1447" s="20">
        <f t="shared" si="188"/>
        <v>0</v>
      </c>
      <c r="AA1447" s="20"/>
      <c r="AB1447" s="2">
        <f t="shared" ref="AB1447:AB1494" si="193">SUM(L1447:U1447)</f>
        <v>0</v>
      </c>
      <c r="AC1447" s="2">
        <f t="shared" ref="AC1447:AC1494" si="194">COUNTBLANK(L1447:U1447)</f>
        <v>10</v>
      </c>
      <c r="AD1447" s="20">
        <f t="shared" si="190"/>
        <v>204</v>
      </c>
    </row>
    <row r="1448" spans="1:30" hidden="1" x14ac:dyDescent="0.35">
      <c r="A1448" s="13">
        <v>482</v>
      </c>
      <c r="B1448" s="25" t="str">
        <f>IFERROR(VLOOKUP($A1448,'Grade 7'!$H$2:$N$501,3,0),"-")</f>
        <v>M23-0405-482</v>
      </c>
      <c r="C1448" s="25" t="str">
        <f>IFERROR(VLOOKUP($A1448,'Grade 7'!$H$2:$N$501,4,0),"-")</f>
        <v/>
      </c>
      <c r="D1448" s="25" t="str">
        <f>IFERROR(VLOOKUP($A1448,'Grade 7'!$H$2:$N$501,5,0),"-")</f>
        <v/>
      </c>
      <c r="E1448" s="25">
        <f>IFERROR(VLOOKUP($A1448,'Grade 7'!$H$2:$N$501,6,0),"-")</f>
        <v>0</v>
      </c>
      <c r="F1448" s="33">
        <f>IFERROR(VLOOKUP($A1448,'Grade 7'!$H$2:$N$501,7,0),"-")</f>
        <v>0</v>
      </c>
      <c r="G1448" s="6"/>
      <c r="H1448" s="13">
        <f t="shared" si="189"/>
        <v>3</v>
      </c>
      <c r="I1448" s="17"/>
      <c r="J1448" s="14" t="str">
        <f t="shared" si="192"/>
        <v>K.M.A Boys Secondary School</v>
      </c>
      <c r="K1448" s="13" t="s">
        <v>24</v>
      </c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26">
        <f t="shared" si="191"/>
        <v>0</v>
      </c>
      <c r="W1448" s="6"/>
      <c r="X1448" s="6"/>
      <c r="Y1448" s="6"/>
      <c r="Z1448" s="20">
        <f t="shared" si="188"/>
        <v>0</v>
      </c>
      <c r="AA1448" s="20"/>
      <c r="AB1448" s="2">
        <f t="shared" si="193"/>
        <v>0</v>
      </c>
      <c r="AC1448" s="2">
        <f t="shared" si="194"/>
        <v>10</v>
      </c>
      <c r="AD1448" s="20">
        <f t="shared" si="190"/>
        <v>204</v>
      </c>
    </row>
    <row r="1449" spans="1:30" hidden="1" x14ac:dyDescent="0.35">
      <c r="A1449" s="13">
        <v>483</v>
      </c>
      <c r="B1449" s="25" t="str">
        <f>IFERROR(VLOOKUP($A1449,'Grade 7'!$H$2:$N$501,3,0),"-")</f>
        <v>M23-0405-483</v>
      </c>
      <c r="C1449" s="25" t="str">
        <f>IFERROR(VLOOKUP($A1449,'Grade 7'!$H$2:$N$501,4,0),"-")</f>
        <v/>
      </c>
      <c r="D1449" s="25" t="str">
        <f>IFERROR(VLOOKUP($A1449,'Grade 7'!$H$2:$N$501,5,0),"-")</f>
        <v/>
      </c>
      <c r="E1449" s="25">
        <f>IFERROR(VLOOKUP($A1449,'Grade 7'!$H$2:$N$501,6,0),"-")</f>
        <v>0</v>
      </c>
      <c r="F1449" s="33">
        <f>IFERROR(VLOOKUP($A1449,'Grade 7'!$H$2:$N$501,7,0),"-")</f>
        <v>0</v>
      </c>
      <c r="G1449" s="6"/>
      <c r="H1449" s="13">
        <f t="shared" si="189"/>
        <v>1</v>
      </c>
      <c r="I1449" s="17"/>
      <c r="J1449" s="14" t="str">
        <f t="shared" si="192"/>
        <v>K.M.A Boys Secondary School</v>
      </c>
      <c r="K1449" s="13" t="s">
        <v>24</v>
      </c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26">
        <f t="shared" si="191"/>
        <v>0</v>
      </c>
      <c r="W1449" s="6"/>
      <c r="X1449" s="6"/>
      <c r="Y1449" s="6"/>
      <c r="Z1449" s="20">
        <f t="shared" si="188"/>
        <v>0</v>
      </c>
      <c r="AA1449" s="20"/>
      <c r="AB1449" s="2">
        <f t="shared" si="193"/>
        <v>0</v>
      </c>
      <c r="AC1449" s="2">
        <f t="shared" si="194"/>
        <v>10</v>
      </c>
      <c r="AD1449" s="20">
        <f t="shared" si="190"/>
        <v>204</v>
      </c>
    </row>
    <row r="1450" spans="1:30" hidden="1" x14ac:dyDescent="0.35">
      <c r="A1450" s="13">
        <v>483</v>
      </c>
      <c r="B1450" s="25" t="str">
        <f>IFERROR(VLOOKUP($A1450,'Grade 7'!$H$2:$N$501,3,0),"-")</f>
        <v>M23-0405-483</v>
      </c>
      <c r="C1450" s="25" t="str">
        <f>IFERROR(VLOOKUP($A1450,'Grade 7'!$H$2:$N$501,4,0),"-")</f>
        <v/>
      </c>
      <c r="D1450" s="25" t="str">
        <f>IFERROR(VLOOKUP($A1450,'Grade 7'!$H$2:$N$501,5,0),"-")</f>
        <v/>
      </c>
      <c r="E1450" s="25">
        <f>IFERROR(VLOOKUP($A1450,'Grade 7'!$H$2:$N$501,6,0),"-")</f>
        <v>0</v>
      </c>
      <c r="F1450" s="33">
        <f>IFERROR(VLOOKUP($A1450,'Grade 7'!$H$2:$N$501,7,0),"-")</f>
        <v>0</v>
      </c>
      <c r="G1450" s="6"/>
      <c r="H1450" s="13">
        <f t="shared" si="189"/>
        <v>2</v>
      </c>
      <c r="I1450" s="17"/>
      <c r="J1450" s="14" t="str">
        <f t="shared" si="192"/>
        <v>K.M.A Boys Secondary School</v>
      </c>
      <c r="K1450" s="13" t="s">
        <v>24</v>
      </c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26">
        <f t="shared" si="191"/>
        <v>0</v>
      </c>
      <c r="W1450" s="6"/>
      <c r="X1450" s="6"/>
      <c r="Y1450" s="6"/>
      <c r="Z1450" s="20">
        <f t="shared" si="188"/>
        <v>0</v>
      </c>
      <c r="AA1450" s="20"/>
      <c r="AB1450" s="2">
        <f t="shared" si="193"/>
        <v>0</v>
      </c>
      <c r="AC1450" s="2">
        <f t="shared" si="194"/>
        <v>10</v>
      </c>
      <c r="AD1450" s="20">
        <f t="shared" si="190"/>
        <v>204</v>
      </c>
    </row>
    <row r="1451" spans="1:30" hidden="1" x14ac:dyDescent="0.35">
      <c r="A1451" s="13">
        <v>483</v>
      </c>
      <c r="B1451" s="25" t="str">
        <f>IFERROR(VLOOKUP($A1451,'Grade 7'!$H$2:$N$501,3,0),"-")</f>
        <v>M23-0405-483</v>
      </c>
      <c r="C1451" s="25" t="str">
        <f>IFERROR(VLOOKUP($A1451,'Grade 7'!$H$2:$N$501,4,0),"-")</f>
        <v/>
      </c>
      <c r="D1451" s="25" t="str">
        <f>IFERROR(VLOOKUP($A1451,'Grade 7'!$H$2:$N$501,5,0),"-")</f>
        <v/>
      </c>
      <c r="E1451" s="25">
        <f>IFERROR(VLOOKUP($A1451,'Grade 7'!$H$2:$N$501,6,0),"-")</f>
        <v>0</v>
      </c>
      <c r="F1451" s="33">
        <f>IFERROR(VLOOKUP($A1451,'Grade 7'!$H$2:$N$501,7,0),"-")</f>
        <v>0</v>
      </c>
      <c r="G1451" s="6"/>
      <c r="H1451" s="13">
        <f t="shared" si="189"/>
        <v>3</v>
      </c>
      <c r="I1451" s="17"/>
      <c r="J1451" s="14" t="str">
        <f t="shared" si="192"/>
        <v>K.M.A Boys Secondary School</v>
      </c>
      <c r="K1451" s="13" t="s">
        <v>24</v>
      </c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26">
        <f t="shared" si="191"/>
        <v>0</v>
      </c>
      <c r="W1451" s="6"/>
      <c r="X1451" s="6"/>
      <c r="Y1451" s="6"/>
      <c r="Z1451" s="20">
        <f t="shared" si="188"/>
        <v>0</v>
      </c>
      <c r="AA1451" s="20"/>
      <c r="AB1451" s="2">
        <f t="shared" si="193"/>
        <v>0</v>
      </c>
      <c r="AC1451" s="2">
        <f t="shared" si="194"/>
        <v>10</v>
      </c>
      <c r="AD1451" s="20">
        <f t="shared" si="190"/>
        <v>204</v>
      </c>
    </row>
    <row r="1452" spans="1:30" hidden="1" x14ac:dyDescent="0.35">
      <c r="A1452" s="13">
        <v>484</v>
      </c>
      <c r="B1452" s="25" t="str">
        <f>IFERROR(VLOOKUP($A1452,'Grade 7'!$H$2:$N$501,3,0),"-")</f>
        <v>M23-0405-484</v>
      </c>
      <c r="C1452" s="25" t="str">
        <f>IFERROR(VLOOKUP($A1452,'Grade 7'!$H$2:$N$501,4,0),"-")</f>
        <v/>
      </c>
      <c r="D1452" s="25" t="str">
        <f>IFERROR(VLOOKUP($A1452,'Grade 7'!$H$2:$N$501,5,0),"-")</f>
        <v/>
      </c>
      <c r="E1452" s="25">
        <f>IFERROR(VLOOKUP($A1452,'Grade 7'!$H$2:$N$501,6,0),"-")</f>
        <v>0</v>
      </c>
      <c r="F1452" s="33">
        <f>IFERROR(VLOOKUP($A1452,'Grade 7'!$H$2:$N$501,7,0),"-")</f>
        <v>0</v>
      </c>
      <c r="G1452" s="6"/>
      <c r="H1452" s="13">
        <f t="shared" si="189"/>
        <v>1</v>
      </c>
      <c r="I1452" s="17"/>
      <c r="J1452" s="14" t="str">
        <f t="shared" si="192"/>
        <v>K.M.A Boys Secondary School</v>
      </c>
      <c r="K1452" s="13" t="s">
        <v>24</v>
      </c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26">
        <f t="shared" si="191"/>
        <v>0</v>
      </c>
      <c r="W1452" s="6"/>
      <c r="X1452" s="6"/>
      <c r="Y1452" s="6"/>
      <c r="Z1452" s="20">
        <f t="shared" si="188"/>
        <v>0</v>
      </c>
      <c r="AA1452" s="20"/>
      <c r="AB1452" s="2">
        <f t="shared" si="193"/>
        <v>0</v>
      </c>
      <c r="AC1452" s="2">
        <f t="shared" si="194"/>
        <v>10</v>
      </c>
      <c r="AD1452" s="20">
        <f t="shared" si="190"/>
        <v>204</v>
      </c>
    </row>
    <row r="1453" spans="1:30" hidden="1" x14ac:dyDescent="0.35">
      <c r="A1453" s="13">
        <v>484</v>
      </c>
      <c r="B1453" s="25" t="str">
        <f>IFERROR(VLOOKUP($A1453,'Grade 7'!$H$2:$N$501,3,0),"-")</f>
        <v>M23-0405-484</v>
      </c>
      <c r="C1453" s="25" t="str">
        <f>IFERROR(VLOOKUP($A1453,'Grade 7'!$H$2:$N$501,4,0),"-")</f>
        <v/>
      </c>
      <c r="D1453" s="25" t="str">
        <f>IFERROR(VLOOKUP($A1453,'Grade 7'!$H$2:$N$501,5,0),"-")</f>
        <v/>
      </c>
      <c r="E1453" s="25">
        <f>IFERROR(VLOOKUP($A1453,'Grade 7'!$H$2:$N$501,6,0),"-")</f>
        <v>0</v>
      </c>
      <c r="F1453" s="33">
        <f>IFERROR(VLOOKUP($A1453,'Grade 7'!$H$2:$N$501,7,0),"-")</f>
        <v>0</v>
      </c>
      <c r="G1453" s="6"/>
      <c r="H1453" s="13">
        <f t="shared" si="189"/>
        <v>2</v>
      </c>
      <c r="I1453" s="17"/>
      <c r="J1453" s="14" t="str">
        <f t="shared" si="192"/>
        <v>K.M.A Boys Secondary School</v>
      </c>
      <c r="K1453" s="13" t="s">
        <v>24</v>
      </c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26">
        <f t="shared" si="191"/>
        <v>0</v>
      </c>
      <c r="W1453" s="6"/>
      <c r="X1453" s="6"/>
      <c r="Y1453" s="6"/>
      <c r="Z1453" s="20">
        <f t="shared" si="188"/>
        <v>0</v>
      </c>
      <c r="AA1453" s="20"/>
      <c r="AB1453" s="2">
        <f t="shared" si="193"/>
        <v>0</v>
      </c>
      <c r="AC1453" s="2">
        <f t="shared" si="194"/>
        <v>10</v>
      </c>
      <c r="AD1453" s="20">
        <f t="shared" si="190"/>
        <v>204</v>
      </c>
    </row>
    <row r="1454" spans="1:30" hidden="1" x14ac:dyDescent="0.35">
      <c r="A1454" s="13">
        <v>484</v>
      </c>
      <c r="B1454" s="25" t="str">
        <f>IFERROR(VLOOKUP($A1454,'Grade 7'!$H$2:$N$501,3,0),"-")</f>
        <v>M23-0405-484</v>
      </c>
      <c r="C1454" s="25" t="str">
        <f>IFERROR(VLOOKUP($A1454,'Grade 7'!$H$2:$N$501,4,0),"-")</f>
        <v/>
      </c>
      <c r="D1454" s="25" t="str">
        <f>IFERROR(VLOOKUP($A1454,'Grade 7'!$H$2:$N$501,5,0),"-")</f>
        <v/>
      </c>
      <c r="E1454" s="25">
        <f>IFERROR(VLOOKUP($A1454,'Grade 7'!$H$2:$N$501,6,0),"-")</f>
        <v>0</v>
      </c>
      <c r="F1454" s="33">
        <f>IFERROR(VLOOKUP($A1454,'Grade 7'!$H$2:$N$501,7,0),"-")</f>
        <v>0</v>
      </c>
      <c r="G1454" s="6"/>
      <c r="H1454" s="13">
        <f t="shared" si="189"/>
        <v>3</v>
      </c>
      <c r="I1454" s="17"/>
      <c r="J1454" s="14" t="str">
        <f t="shared" si="192"/>
        <v>K.M.A Boys Secondary School</v>
      </c>
      <c r="K1454" s="13" t="s">
        <v>24</v>
      </c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26">
        <f t="shared" si="191"/>
        <v>0</v>
      </c>
      <c r="W1454" s="6"/>
      <c r="X1454" s="6"/>
      <c r="Y1454" s="6"/>
      <c r="Z1454" s="20">
        <f t="shared" si="188"/>
        <v>0</v>
      </c>
      <c r="AA1454" s="20"/>
      <c r="AB1454" s="2">
        <f t="shared" si="193"/>
        <v>0</v>
      </c>
      <c r="AC1454" s="2">
        <f t="shared" si="194"/>
        <v>10</v>
      </c>
      <c r="AD1454" s="20">
        <f t="shared" si="190"/>
        <v>204</v>
      </c>
    </row>
    <row r="1455" spans="1:30" hidden="1" x14ac:dyDescent="0.35">
      <c r="A1455" s="13">
        <v>485</v>
      </c>
      <c r="B1455" s="25" t="str">
        <f>IFERROR(VLOOKUP($A1455,'Grade 7'!$H$2:$N$501,3,0),"-")</f>
        <v>M23-0405-485</v>
      </c>
      <c r="C1455" s="25" t="str">
        <f>IFERROR(VLOOKUP($A1455,'Grade 7'!$H$2:$N$501,4,0),"-")</f>
        <v/>
      </c>
      <c r="D1455" s="25" t="str">
        <f>IFERROR(VLOOKUP($A1455,'Grade 7'!$H$2:$N$501,5,0),"-")</f>
        <v/>
      </c>
      <c r="E1455" s="25">
        <f>IFERROR(VLOOKUP($A1455,'Grade 7'!$H$2:$N$501,6,0),"-")</f>
        <v>0</v>
      </c>
      <c r="F1455" s="33">
        <f>IFERROR(VLOOKUP($A1455,'Grade 7'!$H$2:$N$501,7,0),"-")</f>
        <v>0</v>
      </c>
      <c r="G1455" s="6"/>
      <c r="H1455" s="13">
        <f t="shared" si="189"/>
        <v>1</v>
      </c>
      <c r="I1455" s="17"/>
      <c r="J1455" s="14" t="str">
        <f t="shared" si="192"/>
        <v>K.M.A Boys Secondary School</v>
      </c>
      <c r="K1455" s="13" t="s">
        <v>24</v>
      </c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26">
        <f t="shared" si="191"/>
        <v>0</v>
      </c>
      <c r="W1455" s="6"/>
      <c r="X1455" s="6"/>
      <c r="Y1455" s="6"/>
      <c r="Z1455" s="20">
        <f t="shared" si="188"/>
        <v>0</v>
      </c>
      <c r="AA1455" s="20"/>
      <c r="AB1455" s="2">
        <f t="shared" si="193"/>
        <v>0</v>
      </c>
      <c r="AC1455" s="2">
        <f t="shared" si="194"/>
        <v>10</v>
      </c>
      <c r="AD1455" s="20">
        <f t="shared" si="190"/>
        <v>204</v>
      </c>
    </row>
    <row r="1456" spans="1:30" hidden="1" x14ac:dyDescent="0.35">
      <c r="A1456" s="13">
        <v>485</v>
      </c>
      <c r="B1456" s="25" t="str">
        <f>IFERROR(VLOOKUP($A1456,'Grade 7'!$H$2:$N$501,3,0),"-")</f>
        <v>M23-0405-485</v>
      </c>
      <c r="C1456" s="25" t="str">
        <f>IFERROR(VLOOKUP($A1456,'Grade 7'!$H$2:$N$501,4,0),"-")</f>
        <v/>
      </c>
      <c r="D1456" s="25" t="str">
        <f>IFERROR(VLOOKUP($A1456,'Grade 7'!$H$2:$N$501,5,0),"-")</f>
        <v/>
      </c>
      <c r="E1456" s="25">
        <f>IFERROR(VLOOKUP($A1456,'Grade 7'!$H$2:$N$501,6,0),"-")</f>
        <v>0</v>
      </c>
      <c r="F1456" s="33">
        <f>IFERROR(VLOOKUP($A1456,'Grade 7'!$H$2:$N$501,7,0),"-")</f>
        <v>0</v>
      </c>
      <c r="G1456" s="6"/>
      <c r="H1456" s="13">
        <f t="shared" si="189"/>
        <v>2</v>
      </c>
      <c r="I1456" s="17"/>
      <c r="J1456" s="14" t="str">
        <f t="shared" si="192"/>
        <v>K.M.A Boys Secondary School</v>
      </c>
      <c r="K1456" s="13" t="s">
        <v>24</v>
      </c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26">
        <f t="shared" si="191"/>
        <v>0</v>
      </c>
      <c r="W1456" s="6"/>
      <c r="X1456" s="6"/>
      <c r="Y1456" s="6"/>
      <c r="Z1456" s="20">
        <f t="shared" si="188"/>
        <v>0</v>
      </c>
      <c r="AA1456" s="20"/>
      <c r="AB1456" s="2">
        <f t="shared" si="193"/>
        <v>0</v>
      </c>
      <c r="AC1456" s="2">
        <f t="shared" si="194"/>
        <v>10</v>
      </c>
      <c r="AD1456" s="20">
        <f t="shared" si="190"/>
        <v>204</v>
      </c>
    </row>
    <row r="1457" spans="1:30" hidden="1" x14ac:dyDescent="0.35">
      <c r="A1457" s="13">
        <v>485</v>
      </c>
      <c r="B1457" s="25" t="str">
        <f>IFERROR(VLOOKUP($A1457,'Grade 7'!$H$2:$N$501,3,0),"-")</f>
        <v>M23-0405-485</v>
      </c>
      <c r="C1457" s="25" t="str">
        <f>IFERROR(VLOOKUP($A1457,'Grade 7'!$H$2:$N$501,4,0),"-")</f>
        <v/>
      </c>
      <c r="D1457" s="25" t="str">
        <f>IFERROR(VLOOKUP($A1457,'Grade 7'!$H$2:$N$501,5,0),"-")</f>
        <v/>
      </c>
      <c r="E1457" s="25">
        <f>IFERROR(VLOOKUP($A1457,'Grade 7'!$H$2:$N$501,6,0),"-")</f>
        <v>0</v>
      </c>
      <c r="F1457" s="33">
        <f>IFERROR(VLOOKUP($A1457,'Grade 7'!$H$2:$N$501,7,0),"-")</f>
        <v>0</v>
      </c>
      <c r="G1457" s="6"/>
      <c r="H1457" s="13">
        <f t="shared" si="189"/>
        <v>3</v>
      </c>
      <c r="I1457" s="17"/>
      <c r="J1457" s="14" t="str">
        <f t="shared" si="192"/>
        <v>K.M.A Boys Secondary School</v>
      </c>
      <c r="K1457" s="13" t="s">
        <v>24</v>
      </c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26">
        <f t="shared" si="191"/>
        <v>0</v>
      </c>
      <c r="W1457" s="6"/>
      <c r="X1457" s="6"/>
      <c r="Y1457" s="6"/>
      <c r="Z1457" s="20">
        <f t="shared" si="188"/>
        <v>0</v>
      </c>
      <c r="AA1457" s="20"/>
      <c r="AB1457" s="2">
        <f t="shared" si="193"/>
        <v>0</v>
      </c>
      <c r="AC1457" s="2">
        <f t="shared" si="194"/>
        <v>10</v>
      </c>
      <c r="AD1457" s="20">
        <f t="shared" si="190"/>
        <v>204</v>
      </c>
    </row>
    <row r="1458" spans="1:30" hidden="1" x14ac:dyDescent="0.35">
      <c r="A1458" s="13">
        <v>486</v>
      </c>
      <c r="B1458" s="25" t="str">
        <f>IFERROR(VLOOKUP($A1458,'Grade 7'!$H$2:$N$501,3,0),"-")</f>
        <v>M23-0405-486</v>
      </c>
      <c r="C1458" s="25" t="str">
        <f>IFERROR(VLOOKUP($A1458,'Grade 7'!$H$2:$N$501,4,0),"-")</f>
        <v/>
      </c>
      <c r="D1458" s="25" t="str">
        <f>IFERROR(VLOOKUP($A1458,'Grade 7'!$H$2:$N$501,5,0),"-")</f>
        <v/>
      </c>
      <c r="E1458" s="25">
        <f>IFERROR(VLOOKUP($A1458,'Grade 7'!$H$2:$N$501,6,0),"-")</f>
        <v>0</v>
      </c>
      <c r="F1458" s="33">
        <f>IFERROR(VLOOKUP($A1458,'Grade 7'!$H$2:$N$501,7,0),"-")</f>
        <v>0</v>
      </c>
      <c r="G1458" s="6"/>
      <c r="H1458" s="13">
        <f t="shared" si="189"/>
        <v>1</v>
      </c>
      <c r="I1458" s="17"/>
      <c r="J1458" s="14" t="str">
        <f t="shared" si="192"/>
        <v>K.M.A Boys Secondary School</v>
      </c>
      <c r="K1458" s="13" t="s">
        <v>24</v>
      </c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26">
        <f t="shared" si="191"/>
        <v>0</v>
      </c>
      <c r="W1458" s="6"/>
      <c r="X1458" s="6"/>
      <c r="Y1458" s="6"/>
      <c r="Z1458" s="20">
        <f t="shared" si="188"/>
        <v>0</v>
      </c>
      <c r="AA1458" s="20"/>
      <c r="AB1458" s="2">
        <f t="shared" si="193"/>
        <v>0</v>
      </c>
      <c r="AC1458" s="2">
        <f t="shared" si="194"/>
        <v>10</v>
      </c>
      <c r="AD1458" s="20">
        <f t="shared" si="190"/>
        <v>204</v>
      </c>
    </row>
    <row r="1459" spans="1:30" hidden="1" x14ac:dyDescent="0.35">
      <c r="A1459" s="13">
        <v>486</v>
      </c>
      <c r="B1459" s="25" t="str">
        <f>IFERROR(VLOOKUP($A1459,'Grade 7'!$H$2:$N$501,3,0),"-")</f>
        <v>M23-0405-486</v>
      </c>
      <c r="C1459" s="25" t="str">
        <f>IFERROR(VLOOKUP($A1459,'Grade 7'!$H$2:$N$501,4,0),"-")</f>
        <v/>
      </c>
      <c r="D1459" s="25" t="str">
        <f>IFERROR(VLOOKUP($A1459,'Grade 7'!$H$2:$N$501,5,0),"-")</f>
        <v/>
      </c>
      <c r="E1459" s="25">
        <f>IFERROR(VLOOKUP($A1459,'Grade 7'!$H$2:$N$501,6,0),"-")</f>
        <v>0</v>
      </c>
      <c r="F1459" s="33">
        <f>IFERROR(VLOOKUP($A1459,'Grade 7'!$H$2:$N$501,7,0),"-")</f>
        <v>0</v>
      </c>
      <c r="G1459" s="6"/>
      <c r="H1459" s="13">
        <f t="shared" si="189"/>
        <v>2</v>
      </c>
      <c r="I1459" s="17"/>
      <c r="J1459" s="14" t="str">
        <f t="shared" si="192"/>
        <v>K.M.A Boys Secondary School</v>
      </c>
      <c r="K1459" s="13" t="s">
        <v>24</v>
      </c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26">
        <f t="shared" si="191"/>
        <v>0</v>
      </c>
      <c r="W1459" s="6"/>
      <c r="X1459" s="6"/>
      <c r="Y1459" s="6"/>
      <c r="Z1459" s="20">
        <f t="shared" si="188"/>
        <v>0</v>
      </c>
      <c r="AA1459" s="20"/>
      <c r="AB1459" s="2">
        <f t="shared" si="193"/>
        <v>0</v>
      </c>
      <c r="AC1459" s="2">
        <f t="shared" si="194"/>
        <v>10</v>
      </c>
      <c r="AD1459" s="20">
        <f t="shared" si="190"/>
        <v>204</v>
      </c>
    </row>
    <row r="1460" spans="1:30" hidden="1" x14ac:dyDescent="0.35">
      <c r="A1460" s="13">
        <v>486</v>
      </c>
      <c r="B1460" s="25" t="str">
        <f>IFERROR(VLOOKUP($A1460,'Grade 7'!$H$2:$N$501,3,0),"-")</f>
        <v>M23-0405-486</v>
      </c>
      <c r="C1460" s="25" t="str">
        <f>IFERROR(VLOOKUP($A1460,'Grade 7'!$H$2:$N$501,4,0),"-")</f>
        <v/>
      </c>
      <c r="D1460" s="25" t="str">
        <f>IFERROR(VLOOKUP($A1460,'Grade 7'!$H$2:$N$501,5,0),"-")</f>
        <v/>
      </c>
      <c r="E1460" s="25">
        <f>IFERROR(VLOOKUP($A1460,'Grade 7'!$H$2:$N$501,6,0),"-")</f>
        <v>0</v>
      </c>
      <c r="F1460" s="33">
        <f>IFERROR(VLOOKUP($A1460,'Grade 7'!$H$2:$N$501,7,0),"-")</f>
        <v>0</v>
      </c>
      <c r="G1460" s="6"/>
      <c r="H1460" s="13">
        <f t="shared" si="189"/>
        <v>3</v>
      </c>
      <c r="I1460" s="17"/>
      <c r="J1460" s="14" t="str">
        <f t="shared" si="192"/>
        <v>K.M.A Boys Secondary School</v>
      </c>
      <c r="K1460" s="13" t="s">
        <v>24</v>
      </c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26">
        <f t="shared" si="191"/>
        <v>0</v>
      </c>
      <c r="W1460" s="6"/>
      <c r="X1460" s="6"/>
      <c r="Y1460" s="6"/>
      <c r="Z1460" s="20">
        <f t="shared" si="188"/>
        <v>0</v>
      </c>
      <c r="AA1460" s="20"/>
      <c r="AB1460" s="2">
        <f t="shared" si="193"/>
        <v>0</v>
      </c>
      <c r="AC1460" s="2">
        <f t="shared" si="194"/>
        <v>10</v>
      </c>
      <c r="AD1460" s="20">
        <f t="shared" si="190"/>
        <v>204</v>
      </c>
    </row>
    <row r="1461" spans="1:30" hidden="1" x14ac:dyDescent="0.35">
      <c r="A1461" s="13">
        <v>487</v>
      </c>
      <c r="B1461" s="25" t="str">
        <f>IFERROR(VLOOKUP($A1461,'Grade 7'!$H$2:$N$501,3,0),"-")</f>
        <v>M23-0405-487</v>
      </c>
      <c r="C1461" s="25" t="str">
        <f>IFERROR(VLOOKUP($A1461,'Grade 7'!$H$2:$N$501,4,0),"-")</f>
        <v/>
      </c>
      <c r="D1461" s="25" t="str">
        <f>IFERROR(VLOOKUP($A1461,'Grade 7'!$H$2:$N$501,5,0),"-")</f>
        <v/>
      </c>
      <c r="E1461" s="25">
        <f>IFERROR(VLOOKUP($A1461,'Grade 7'!$H$2:$N$501,6,0),"-")</f>
        <v>0</v>
      </c>
      <c r="F1461" s="33">
        <f>IFERROR(VLOOKUP($A1461,'Grade 7'!$H$2:$N$501,7,0),"-")</f>
        <v>0</v>
      </c>
      <c r="G1461" s="6"/>
      <c r="H1461" s="13">
        <f t="shared" si="189"/>
        <v>1</v>
      </c>
      <c r="I1461" s="17"/>
      <c r="J1461" s="14" t="str">
        <f t="shared" si="192"/>
        <v>K.M.A Boys Secondary School</v>
      </c>
      <c r="K1461" s="13" t="s">
        <v>24</v>
      </c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26">
        <f t="shared" si="191"/>
        <v>0</v>
      </c>
      <c r="W1461" s="6"/>
      <c r="X1461" s="6"/>
      <c r="Y1461" s="6"/>
      <c r="Z1461" s="20">
        <f t="shared" si="188"/>
        <v>0</v>
      </c>
      <c r="AA1461" s="20"/>
      <c r="AB1461" s="2">
        <f t="shared" si="193"/>
        <v>0</v>
      </c>
      <c r="AC1461" s="2">
        <f t="shared" si="194"/>
        <v>10</v>
      </c>
      <c r="AD1461" s="20">
        <f t="shared" si="190"/>
        <v>204</v>
      </c>
    </row>
    <row r="1462" spans="1:30" hidden="1" x14ac:dyDescent="0.35">
      <c r="A1462" s="13">
        <v>487</v>
      </c>
      <c r="B1462" s="25" t="str">
        <f>IFERROR(VLOOKUP($A1462,'Grade 7'!$H$2:$N$501,3,0),"-")</f>
        <v>M23-0405-487</v>
      </c>
      <c r="C1462" s="25" t="str">
        <f>IFERROR(VLOOKUP($A1462,'Grade 7'!$H$2:$N$501,4,0),"-")</f>
        <v/>
      </c>
      <c r="D1462" s="25" t="str">
        <f>IFERROR(VLOOKUP($A1462,'Grade 7'!$H$2:$N$501,5,0),"-")</f>
        <v/>
      </c>
      <c r="E1462" s="25">
        <f>IFERROR(VLOOKUP($A1462,'Grade 7'!$H$2:$N$501,6,0),"-")</f>
        <v>0</v>
      </c>
      <c r="F1462" s="33">
        <f>IFERROR(VLOOKUP($A1462,'Grade 7'!$H$2:$N$501,7,0),"-")</f>
        <v>0</v>
      </c>
      <c r="G1462" s="6"/>
      <c r="H1462" s="13">
        <f t="shared" si="189"/>
        <v>2</v>
      </c>
      <c r="I1462" s="17"/>
      <c r="J1462" s="14" t="str">
        <f t="shared" si="192"/>
        <v>K.M.A Boys Secondary School</v>
      </c>
      <c r="K1462" s="13" t="s">
        <v>24</v>
      </c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26">
        <f t="shared" si="191"/>
        <v>0</v>
      </c>
      <c r="W1462" s="6"/>
      <c r="X1462" s="6"/>
      <c r="Y1462" s="6"/>
      <c r="Z1462" s="20">
        <f t="shared" si="188"/>
        <v>0</v>
      </c>
      <c r="AA1462" s="20"/>
      <c r="AB1462" s="2">
        <f t="shared" si="193"/>
        <v>0</v>
      </c>
      <c r="AC1462" s="2">
        <f t="shared" si="194"/>
        <v>10</v>
      </c>
      <c r="AD1462" s="20">
        <f t="shared" si="190"/>
        <v>204</v>
      </c>
    </row>
    <row r="1463" spans="1:30" hidden="1" x14ac:dyDescent="0.35">
      <c r="A1463" s="13">
        <v>487</v>
      </c>
      <c r="B1463" s="25" t="str">
        <f>IFERROR(VLOOKUP($A1463,'Grade 7'!$H$2:$N$501,3,0),"-")</f>
        <v>M23-0405-487</v>
      </c>
      <c r="C1463" s="25" t="str">
        <f>IFERROR(VLOOKUP($A1463,'Grade 7'!$H$2:$N$501,4,0),"-")</f>
        <v/>
      </c>
      <c r="D1463" s="25" t="str">
        <f>IFERROR(VLOOKUP($A1463,'Grade 7'!$H$2:$N$501,5,0),"-")</f>
        <v/>
      </c>
      <c r="E1463" s="25">
        <f>IFERROR(VLOOKUP($A1463,'Grade 7'!$H$2:$N$501,6,0),"-")</f>
        <v>0</v>
      </c>
      <c r="F1463" s="33">
        <f>IFERROR(VLOOKUP($A1463,'Grade 7'!$H$2:$N$501,7,0),"-")</f>
        <v>0</v>
      </c>
      <c r="G1463" s="6"/>
      <c r="H1463" s="13">
        <f t="shared" si="189"/>
        <v>3</v>
      </c>
      <c r="I1463" s="17"/>
      <c r="J1463" s="14" t="str">
        <f t="shared" si="192"/>
        <v>K.M.A Boys Secondary School</v>
      </c>
      <c r="K1463" s="13" t="s">
        <v>24</v>
      </c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26">
        <f t="shared" si="191"/>
        <v>0</v>
      </c>
      <c r="W1463" s="6"/>
      <c r="X1463" s="6"/>
      <c r="Y1463" s="6"/>
      <c r="Z1463" s="20">
        <f t="shared" si="188"/>
        <v>0</v>
      </c>
      <c r="AA1463" s="20"/>
      <c r="AB1463" s="2">
        <f t="shared" si="193"/>
        <v>0</v>
      </c>
      <c r="AC1463" s="2">
        <f t="shared" si="194"/>
        <v>10</v>
      </c>
      <c r="AD1463" s="20">
        <f t="shared" si="190"/>
        <v>204</v>
      </c>
    </row>
    <row r="1464" spans="1:30" hidden="1" x14ac:dyDescent="0.35">
      <c r="A1464" s="13">
        <v>488</v>
      </c>
      <c r="B1464" s="25" t="str">
        <f>IFERROR(VLOOKUP($A1464,'Grade 7'!$H$2:$N$501,3,0),"-")</f>
        <v>M23-0405-488</v>
      </c>
      <c r="C1464" s="25" t="str">
        <f>IFERROR(VLOOKUP($A1464,'Grade 7'!$H$2:$N$501,4,0),"-")</f>
        <v/>
      </c>
      <c r="D1464" s="25" t="str">
        <f>IFERROR(VLOOKUP($A1464,'Grade 7'!$H$2:$N$501,5,0),"-")</f>
        <v/>
      </c>
      <c r="E1464" s="25">
        <f>IFERROR(VLOOKUP($A1464,'Grade 7'!$H$2:$N$501,6,0),"-")</f>
        <v>0</v>
      </c>
      <c r="F1464" s="33">
        <f>IFERROR(VLOOKUP($A1464,'Grade 7'!$H$2:$N$501,7,0),"-")</f>
        <v>0</v>
      </c>
      <c r="G1464" s="6"/>
      <c r="H1464" s="13">
        <f t="shared" si="189"/>
        <v>1</v>
      </c>
      <c r="I1464" s="17"/>
      <c r="J1464" s="14" t="str">
        <f t="shared" si="192"/>
        <v>K.M.A Boys Secondary School</v>
      </c>
      <c r="K1464" s="13" t="s">
        <v>24</v>
      </c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26">
        <f t="shared" si="191"/>
        <v>0</v>
      </c>
      <c r="W1464" s="6"/>
      <c r="X1464" s="6"/>
      <c r="Y1464" s="6"/>
      <c r="Z1464" s="20">
        <f t="shared" si="188"/>
        <v>0</v>
      </c>
      <c r="AA1464" s="20"/>
      <c r="AB1464" s="2">
        <f t="shared" si="193"/>
        <v>0</v>
      </c>
      <c r="AC1464" s="2">
        <f t="shared" si="194"/>
        <v>10</v>
      </c>
      <c r="AD1464" s="20">
        <f t="shared" si="190"/>
        <v>204</v>
      </c>
    </row>
    <row r="1465" spans="1:30" hidden="1" x14ac:dyDescent="0.35">
      <c r="A1465" s="13">
        <v>488</v>
      </c>
      <c r="B1465" s="25" t="str">
        <f>IFERROR(VLOOKUP($A1465,'Grade 7'!$H$2:$N$501,3,0),"-")</f>
        <v>M23-0405-488</v>
      </c>
      <c r="C1465" s="25" t="str">
        <f>IFERROR(VLOOKUP($A1465,'Grade 7'!$H$2:$N$501,4,0),"-")</f>
        <v/>
      </c>
      <c r="D1465" s="25" t="str">
        <f>IFERROR(VLOOKUP($A1465,'Grade 7'!$H$2:$N$501,5,0),"-")</f>
        <v/>
      </c>
      <c r="E1465" s="25">
        <f>IFERROR(VLOOKUP($A1465,'Grade 7'!$H$2:$N$501,6,0),"-")</f>
        <v>0</v>
      </c>
      <c r="F1465" s="33">
        <f>IFERROR(VLOOKUP($A1465,'Grade 7'!$H$2:$N$501,7,0),"-")</f>
        <v>0</v>
      </c>
      <c r="G1465" s="6"/>
      <c r="H1465" s="13">
        <f t="shared" si="189"/>
        <v>2</v>
      </c>
      <c r="I1465" s="17"/>
      <c r="J1465" s="14" t="str">
        <f t="shared" si="192"/>
        <v>K.M.A Boys Secondary School</v>
      </c>
      <c r="K1465" s="13" t="s">
        <v>24</v>
      </c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26">
        <f t="shared" si="191"/>
        <v>0</v>
      </c>
      <c r="W1465" s="6"/>
      <c r="X1465" s="6"/>
      <c r="Y1465" s="6"/>
      <c r="Z1465" s="20">
        <f t="shared" si="188"/>
        <v>0</v>
      </c>
      <c r="AA1465" s="20"/>
      <c r="AB1465" s="2">
        <f t="shared" si="193"/>
        <v>0</v>
      </c>
      <c r="AC1465" s="2">
        <f t="shared" si="194"/>
        <v>10</v>
      </c>
      <c r="AD1465" s="20">
        <f t="shared" si="190"/>
        <v>204</v>
      </c>
    </row>
    <row r="1466" spans="1:30" hidden="1" x14ac:dyDescent="0.35">
      <c r="A1466" s="13">
        <v>488</v>
      </c>
      <c r="B1466" s="25" t="str">
        <f>IFERROR(VLOOKUP($A1466,'Grade 7'!$H$2:$N$501,3,0),"-")</f>
        <v>M23-0405-488</v>
      </c>
      <c r="C1466" s="25" t="str">
        <f>IFERROR(VLOOKUP($A1466,'Grade 7'!$H$2:$N$501,4,0),"-")</f>
        <v/>
      </c>
      <c r="D1466" s="25" t="str">
        <f>IFERROR(VLOOKUP($A1466,'Grade 7'!$H$2:$N$501,5,0),"-")</f>
        <v/>
      </c>
      <c r="E1466" s="25">
        <f>IFERROR(VLOOKUP($A1466,'Grade 7'!$H$2:$N$501,6,0),"-")</f>
        <v>0</v>
      </c>
      <c r="F1466" s="33">
        <f>IFERROR(VLOOKUP($A1466,'Grade 7'!$H$2:$N$501,7,0),"-")</f>
        <v>0</v>
      </c>
      <c r="G1466" s="6"/>
      <c r="H1466" s="13">
        <f t="shared" si="189"/>
        <v>3</v>
      </c>
      <c r="I1466" s="17"/>
      <c r="J1466" s="14" t="str">
        <f t="shared" si="192"/>
        <v>K.M.A Boys Secondary School</v>
      </c>
      <c r="K1466" s="13" t="s">
        <v>24</v>
      </c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26">
        <f t="shared" si="191"/>
        <v>0</v>
      </c>
      <c r="W1466" s="6"/>
      <c r="X1466" s="6"/>
      <c r="Y1466" s="6"/>
      <c r="Z1466" s="20">
        <f t="shared" si="188"/>
        <v>0</v>
      </c>
      <c r="AA1466" s="20"/>
      <c r="AB1466" s="2">
        <f t="shared" si="193"/>
        <v>0</v>
      </c>
      <c r="AC1466" s="2">
        <f t="shared" si="194"/>
        <v>10</v>
      </c>
      <c r="AD1466" s="20">
        <f t="shared" si="190"/>
        <v>204</v>
      </c>
    </row>
    <row r="1467" spans="1:30" hidden="1" x14ac:dyDescent="0.35">
      <c r="A1467" s="13">
        <v>489</v>
      </c>
      <c r="B1467" s="25" t="str">
        <f>IFERROR(VLOOKUP($A1467,'Grade 7'!$H$2:$N$501,3,0),"-")</f>
        <v>M23-0405-489</v>
      </c>
      <c r="C1467" s="25" t="str">
        <f>IFERROR(VLOOKUP($A1467,'Grade 7'!$H$2:$N$501,4,0),"-")</f>
        <v/>
      </c>
      <c r="D1467" s="25" t="str">
        <f>IFERROR(VLOOKUP($A1467,'Grade 7'!$H$2:$N$501,5,0),"-")</f>
        <v/>
      </c>
      <c r="E1467" s="25">
        <f>IFERROR(VLOOKUP($A1467,'Grade 7'!$H$2:$N$501,6,0),"-")</f>
        <v>0</v>
      </c>
      <c r="F1467" s="33">
        <f>IFERROR(VLOOKUP($A1467,'Grade 7'!$H$2:$N$501,7,0),"-")</f>
        <v>0</v>
      </c>
      <c r="G1467" s="6"/>
      <c r="H1467" s="13">
        <f t="shared" si="189"/>
        <v>1</v>
      </c>
      <c r="I1467" s="17"/>
      <c r="J1467" s="14" t="str">
        <f t="shared" si="192"/>
        <v>K.M.A Boys Secondary School</v>
      </c>
      <c r="K1467" s="13" t="s">
        <v>24</v>
      </c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26">
        <f t="shared" si="191"/>
        <v>0</v>
      </c>
      <c r="W1467" s="6"/>
      <c r="X1467" s="6"/>
      <c r="Y1467" s="6"/>
      <c r="Z1467" s="20">
        <f t="shared" si="188"/>
        <v>0</v>
      </c>
      <c r="AA1467" s="20"/>
      <c r="AB1467" s="2">
        <f t="shared" si="193"/>
        <v>0</v>
      </c>
      <c r="AC1467" s="2">
        <f t="shared" si="194"/>
        <v>10</v>
      </c>
      <c r="AD1467" s="20">
        <f t="shared" si="190"/>
        <v>204</v>
      </c>
    </row>
    <row r="1468" spans="1:30" hidden="1" x14ac:dyDescent="0.35">
      <c r="A1468" s="13">
        <v>489</v>
      </c>
      <c r="B1468" s="25" t="str">
        <f>IFERROR(VLOOKUP($A1468,'Grade 7'!$H$2:$N$501,3,0),"-")</f>
        <v>M23-0405-489</v>
      </c>
      <c r="C1468" s="25" t="str">
        <f>IFERROR(VLOOKUP($A1468,'Grade 7'!$H$2:$N$501,4,0),"-")</f>
        <v/>
      </c>
      <c r="D1468" s="25" t="str">
        <f>IFERROR(VLOOKUP($A1468,'Grade 7'!$H$2:$N$501,5,0),"-")</f>
        <v/>
      </c>
      <c r="E1468" s="25">
        <f>IFERROR(VLOOKUP($A1468,'Grade 7'!$H$2:$N$501,6,0),"-")</f>
        <v>0</v>
      </c>
      <c r="F1468" s="33">
        <f>IFERROR(VLOOKUP($A1468,'Grade 7'!$H$2:$N$501,7,0),"-")</f>
        <v>0</v>
      </c>
      <c r="G1468" s="6"/>
      <c r="H1468" s="13">
        <f t="shared" si="189"/>
        <v>2</v>
      </c>
      <c r="I1468" s="17"/>
      <c r="J1468" s="14" t="str">
        <f t="shared" si="192"/>
        <v>K.M.A Boys Secondary School</v>
      </c>
      <c r="K1468" s="13" t="s">
        <v>24</v>
      </c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26">
        <f t="shared" si="191"/>
        <v>0</v>
      </c>
      <c r="W1468" s="6"/>
      <c r="X1468" s="6"/>
      <c r="Y1468" s="6"/>
      <c r="Z1468" s="20">
        <f t="shared" si="188"/>
        <v>0</v>
      </c>
      <c r="AA1468" s="20"/>
      <c r="AB1468" s="2">
        <f t="shared" si="193"/>
        <v>0</v>
      </c>
      <c r="AC1468" s="2">
        <f t="shared" si="194"/>
        <v>10</v>
      </c>
      <c r="AD1468" s="20">
        <f t="shared" si="190"/>
        <v>204</v>
      </c>
    </row>
    <row r="1469" spans="1:30" hidden="1" x14ac:dyDescent="0.35">
      <c r="A1469" s="13">
        <v>489</v>
      </c>
      <c r="B1469" s="25" t="str">
        <f>IFERROR(VLOOKUP($A1469,'Grade 7'!$H$2:$N$501,3,0),"-")</f>
        <v>M23-0405-489</v>
      </c>
      <c r="C1469" s="25" t="str">
        <f>IFERROR(VLOOKUP($A1469,'Grade 7'!$H$2:$N$501,4,0),"-")</f>
        <v/>
      </c>
      <c r="D1469" s="25" t="str">
        <f>IFERROR(VLOOKUP($A1469,'Grade 7'!$H$2:$N$501,5,0),"-")</f>
        <v/>
      </c>
      <c r="E1469" s="25">
        <f>IFERROR(VLOOKUP($A1469,'Grade 7'!$H$2:$N$501,6,0),"-")</f>
        <v>0</v>
      </c>
      <c r="F1469" s="33">
        <f>IFERROR(VLOOKUP($A1469,'Grade 7'!$H$2:$N$501,7,0),"-")</f>
        <v>0</v>
      </c>
      <c r="G1469" s="6"/>
      <c r="H1469" s="13">
        <f t="shared" si="189"/>
        <v>3</v>
      </c>
      <c r="I1469" s="17"/>
      <c r="J1469" s="14" t="str">
        <f t="shared" si="192"/>
        <v>K.M.A Boys Secondary School</v>
      </c>
      <c r="K1469" s="13" t="s">
        <v>24</v>
      </c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26">
        <f t="shared" si="191"/>
        <v>0</v>
      </c>
      <c r="W1469" s="6"/>
      <c r="X1469" s="6"/>
      <c r="Y1469" s="6"/>
      <c r="Z1469" s="20">
        <f t="shared" si="188"/>
        <v>0</v>
      </c>
      <c r="AA1469" s="20"/>
      <c r="AB1469" s="2">
        <f t="shared" si="193"/>
        <v>0</v>
      </c>
      <c r="AC1469" s="2">
        <f t="shared" si="194"/>
        <v>10</v>
      </c>
      <c r="AD1469" s="20">
        <f t="shared" si="190"/>
        <v>204</v>
      </c>
    </row>
    <row r="1470" spans="1:30" hidden="1" x14ac:dyDescent="0.35">
      <c r="A1470" s="13">
        <v>490</v>
      </c>
      <c r="B1470" s="25" t="str">
        <f>IFERROR(VLOOKUP($A1470,'Grade 7'!$H$2:$N$501,3,0),"-")</f>
        <v>M23-0405-490</v>
      </c>
      <c r="C1470" s="25" t="str">
        <f>IFERROR(VLOOKUP($A1470,'Grade 7'!$H$2:$N$501,4,0),"-")</f>
        <v/>
      </c>
      <c r="D1470" s="25" t="str">
        <f>IFERROR(VLOOKUP($A1470,'Grade 7'!$H$2:$N$501,5,0),"-")</f>
        <v/>
      </c>
      <c r="E1470" s="25">
        <f>IFERROR(VLOOKUP($A1470,'Grade 7'!$H$2:$N$501,6,0),"-")</f>
        <v>0</v>
      </c>
      <c r="F1470" s="33">
        <f>IFERROR(VLOOKUP($A1470,'Grade 7'!$H$2:$N$501,7,0),"-")</f>
        <v>0</v>
      </c>
      <c r="G1470" s="6"/>
      <c r="H1470" s="13">
        <f t="shared" si="189"/>
        <v>1</v>
      </c>
      <c r="I1470" s="17"/>
      <c r="J1470" s="14" t="str">
        <f t="shared" si="192"/>
        <v>K.M.A Boys Secondary School</v>
      </c>
      <c r="K1470" s="13" t="s">
        <v>24</v>
      </c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26">
        <f t="shared" si="191"/>
        <v>0</v>
      </c>
      <c r="W1470" s="6"/>
      <c r="X1470" s="6"/>
      <c r="Y1470" s="6"/>
      <c r="Z1470" s="20">
        <f t="shared" si="188"/>
        <v>0</v>
      </c>
      <c r="AA1470" s="20"/>
      <c r="AB1470" s="2">
        <f t="shared" si="193"/>
        <v>0</v>
      </c>
      <c r="AC1470" s="2">
        <f t="shared" si="194"/>
        <v>10</v>
      </c>
      <c r="AD1470" s="20">
        <f t="shared" si="190"/>
        <v>204</v>
      </c>
    </row>
    <row r="1471" spans="1:30" hidden="1" x14ac:dyDescent="0.35">
      <c r="A1471" s="13">
        <v>490</v>
      </c>
      <c r="B1471" s="25" t="str">
        <f>IFERROR(VLOOKUP($A1471,'Grade 7'!$H$2:$N$501,3,0),"-")</f>
        <v>M23-0405-490</v>
      </c>
      <c r="C1471" s="25" t="str">
        <f>IFERROR(VLOOKUP($A1471,'Grade 7'!$H$2:$N$501,4,0),"-")</f>
        <v/>
      </c>
      <c r="D1471" s="25" t="str">
        <f>IFERROR(VLOOKUP($A1471,'Grade 7'!$H$2:$N$501,5,0),"-")</f>
        <v/>
      </c>
      <c r="E1471" s="25">
        <f>IFERROR(VLOOKUP($A1471,'Grade 7'!$H$2:$N$501,6,0),"-")</f>
        <v>0</v>
      </c>
      <c r="F1471" s="33">
        <f>IFERROR(VLOOKUP($A1471,'Grade 7'!$H$2:$N$501,7,0),"-")</f>
        <v>0</v>
      </c>
      <c r="G1471" s="6"/>
      <c r="H1471" s="13">
        <f t="shared" si="189"/>
        <v>2</v>
      </c>
      <c r="I1471" s="17"/>
      <c r="J1471" s="14" t="str">
        <f t="shared" si="192"/>
        <v>K.M.A Boys Secondary School</v>
      </c>
      <c r="K1471" s="13" t="s">
        <v>24</v>
      </c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26">
        <f t="shared" si="191"/>
        <v>0</v>
      </c>
      <c r="W1471" s="6"/>
      <c r="X1471" s="6"/>
      <c r="Y1471" s="6"/>
      <c r="Z1471" s="20">
        <f t="shared" si="188"/>
        <v>0</v>
      </c>
      <c r="AA1471" s="20"/>
      <c r="AB1471" s="2">
        <f t="shared" si="193"/>
        <v>0</v>
      </c>
      <c r="AC1471" s="2">
        <f t="shared" si="194"/>
        <v>10</v>
      </c>
      <c r="AD1471" s="20">
        <f t="shared" si="190"/>
        <v>204</v>
      </c>
    </row>
    <row r="1472" spans="1:30" hidden="1" x14ac:dyDescent="0.35">
      <c r="A1472" s="13">
        <v>490</v>
      </c>
      <c r="B1472" s="25" t="str">
        <f>IFERROR(VLOOKUP($A1472,'Grade 7'!$H$2:$N$501,3,0),"-")</f>
        <v>M23-0405-490</v>
      </c>
      <c r="C1472" s="25" t="str">
        <f>IFERROR(VLOOKUP($A1472,'Grade 7'!$H$2:$N$501,4,0),"-")</f>
        <v/>
      </c>
      <c r="D1472" s="25" t="str">
        <f>IFERROR(VLOOKUP($A1472,'Grade 7'!$H$2:$N$501,5,0),"-")</f>
        <v/>
      </c>
      <c r="E1472" s="25">
        <f>IFERROR(VLOOKUP($A1472,'Grade 7'!$H$2:$N$501,6,0),"-")</f>
        <v>0</v>
      </c>
      <c r="F1472" s="33">
        <f>IFERROR(VLOOKUP($A1472,'Grade 7'!$H$2:$N$501,7,0),"-")</f>
        <v>0</v>
      </c>
      <c r="G1472" s="6"/>
      <c r="H1472" s="13">
        <f t="shared" si="189"/>
        <v>3</v>
      </c>
      <c r="I1472" s="17"/>
      <c r="J1472" s="14" t="str">
        <f t="shared" si="192"/>
        <v>K.M.A Boys Secondary School</v>
      </c>
      <c r="K1472" s="13" t="s">
        <v>24</v>
      </c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26">
        <f t="shared" si="191"/>
        <v>0</v>
      </c>
      <c r="W1472" s="6"/>
      <c r="X1472" s="6"/>
      <c r="Y1472" s="6"/>
      <c r="Z1472" s="20">
        <f t="shared" si="188"/>
        <v>0</v>
      </c>
      <c r="AA1472" s="20"/>
      <c r="AB1472" s="2">
        <f t="shared" si="193"/>
        <v>0</v>
      </c>
      <c r="AC1472" s="2">
        <f t="shared" si="194"/>
        <v>10</v>
      </c>
      <c r="AD1472" s="20">
        <f t="shared" si="190"/>
        <v>204</v>
      </c>
    </row>
    <row r="1473" spans="1:30" hidden="1" x14ac:dyDescent="0.35">
      <c r="A1473" s="13">
        <v>491</v>
      </c>
      <c r="B1473" s="25" t="str">
        <f>IFERROR(VLOOKUP($A1473,'Grade 7'!$H$2:$N$501,3,0),"-")</f>
        <v>M23-0405-491</v>
      </c>
      <c r="C1473" s="25" t="str">
        <f>IFERROR(VLOOKUP($A1473,'Grade 7'!$H$2:$N$501,4,0),"-")</f>
        <v/>
      </c>
      <c r="D1473" s="25" t="str">
        <f>IFERROR(VLOOKUP($A1473,'Grade 7'!$H$2:$N$501,5,0),"-")</f>
        <v/>
      </c>
      <c r="E1473" s="25">
        <f>IFERROR(VLOOKUP($A1473,'Grade 7'!$H$2:$N$501,6,0),"-")</f>
        <v>0</v>
      </c>
      <c r="F1473" s="33">
        <f>IFERROR(VLOOKUP($A1473,'Grade 7'!$H$2:$N$501,7,0),"-")</f>
        <v>0</v>
      </c>
      <c r="G1473" s="6"/>
      <c r="H1473" s="13">
        <f t="shared" si="189"/>
        <v>1</v>
      </c>
      <c r="I1473" s="17"/>
      <c r="J1473" s="14" t="str">
        <f t="shared" si="192"/>
        <v>K.M.A Boys Secondary School</v>
      </c>
      <c r="K1473" s="13" t="s">
        <v>24</v>
      </c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26">
        <f t="shared" si="191"/>
        <v>0</v>
      </c>
      <c r="W1473" s="6"/>
      <c r="X1473" s="6"/>
      <c r="Y1473" s="6"/>
      <c r="Z1473" s="20">
        <f t="shared" si="188"/>
        <v>0</v>
      </c>
      <c r="AA1473" s="20"/>
      <c r="AB1473" s="2">
        <f t="shared" si="193"/>
        <v>0</v>
      </c>
      <c r="AC1473" s="2">
        <f t="shared" si="194"/>
        <v>10</v>
      </c>
      <c r="AD1473" s="20">
        <f t="shared" si="190"/>
        <v>204</v>
      </c>
    </row>
    <row r="1474" spans="1:30" hidden="1" x14ac:dyDescent="0.35">
      <c r="A1474" s="13">
        <v>491</v>
      </c>
      <c r="B1474" s="25" t="str">
        <f>IFERROR(VLOOKUP($A1474,'Grade 7'!$H$2:$N$501,3,0),"-")</f>
        <v>M23-0405-491</v>
      </c>
      <c r="C1474" s="25" t="str">
        <f>IFERROR(VLOOKUP($A1474,'Grade 7'!$H$2:$N$501,4,0),"-")</f>
        <v/>
      </c>
      <c r="D1474" s="25" t="str">
        <f>IFERROR(VLOOKUP($A1474,'Grade 7'!$H$2:$N$501,5,0),"-")</f>
        <v/>
      </c>
      <c r="E1474" s="25">
        <f>IFERROR(VLOOKUP($A1474,'Grade 7'!$H$2:$N$501,6,0),"-")</f>
        <v>0</v>
      </c>
      <c r="F1474" s="33">
        <f>IFERROR(VLOOKUP($A1474,'Grade 7'!$H$2:$N$501,7,0),"-")</f>
        <v>0</v>
      </c>
      <c r="G1474" s="6"/>
      <c r="H1474" s="13">
        <f t="shared" si="189"/>
        <v>2</v>
      </c>
      <c r="I1474" s="17"/>
      <c r="J1474" s="14" t="str">
        <f t="shared" si="192"/>
        <v>K.M.A Boys Secondary School</v>
      </c>
      <c r="K1474" s="13" t="s">
        <v>24</v>
      </c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26">
        <f t="shared" si="191"/>
        <v>0</v>
      </c>
      <c r="W1474" s="6"/>
      <c r="X1474" s="6"/>
      <c r="Y1474" s="6"/>
      <c r="Z1474" s="20">
        <f t="shared" si="188"/>
        <v>0</v>
      </c>
      <c r="AA1474" s="20"/>
      <c r="AB1474" s="2">
        <f t="shared" si="193"/>
        <v>0</v>
      </c>
      <c r="AC1474" s="2">
        <f t="shared" si="194"/>
        <v>10</v>
      </c>
      <c r="AD1474" s="20">
        <f t="shared" si="190"/>
        <v>204</v>
      </c>
    </row>
    <row r="1475" spans="1:30" hidden="1" x14ac:dyDescent="0.35">
      <c r="A1475" s="13">
        <v>491</v>
      </c>
      <c r="B1475" s="25" t="str">
        <f>IFERROR(VLOOKUP($A1475,'Grade 7'!$H$2:$N$501,3,0),"-")</f>
        <v>M23-0405-491</v>
      </c>
      <c r="C1475" s="25" t="str">
        <f>IFERROR(VLOOKUP($A1475,'Grade 7'!$H$2:$N$501,4,0),"-")</f>
        <v/>
      </c>
      <c r="D1475" s="25" t="str">
        <f>IFERROR(VLOOKUP($A1475,'Grade 7'!$H$2:$N$501,5,0),"-")</f>
        <v/>
      </c>
      <c r="E1475" s="25">
        <f>IFERROR(VLOOKUP($A1475,'Grade 7'!$H$2:$N$501,6,0),"-")</f>
        <v>0</v>
      </c>
      <c r="F1475" s="33">
        <f>IFERROR(VLOOKUP($A1475,'Grade 7'!$H$2:$N$501,7,0),"-")</f>
        <v>0</v>
      </c>
      <c r="G1475" s="6"/>
      <c r="H1475" s="13">
        <f t="shared" si="189"/>
        <v>3</v>
      </c>
      <c r="I1475" s="17"/>
      <c r="J1475" s="14" t="str">
        <f t="shared" si="192"/>
        <v>K.M.A Boys Secondary School</v>
      </c>
      <c r="K1475" s="13" t="s">
        <v>24</v>
      </c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26">
        <f t="shared" si="191"/>
        <v>0</v>
      </c>
      <c r="W1475" s="6"/>
      <c r="X1475" s="6"/>
      <c r="Y1475" s="6"/>
      <c r="Z1475" s="20">
        <f t="shared" ref="Z1475:Z1502" si="195">COUNTIFS($A$3:$A$1502,A1475,$AB$3:$AB$1502,"&lt;&gt;0")</f>
        <v>0</v>
      </c>
      <c r="AA1475" s="20"/>
      <c r="AB1475" s="2">
        <f t="shared" si="193"/>
        <v>0</v>
      </c>
      <c r="AC1475" s="2">
        <f t="shared" si="194"/>
        <v>10</v>
      </c>
      <c r="AD1475" s="20">
        <f t="shared" si="190"/>
        <v>204</v>
      </c>
    </row>
    <row r="1476" spans="1:30" hidden="1" x14ac:dyDescent="0.35">
      <c r="A1476" s="13">
        <v>492</v>
      </c>
      <c r="B1476" s="25" t="str">
        <f>IFERROR(VLOOKUP($A1476,'Grade 7'!$H$2:$N$501,3,0),"-")</f>
        <v>M23-0405-492</v>
      </c>
      <c r="C1476" s="25" t="str">
        <f>IFERROR(VLOOKUP($A1476,'Grade 7'!$H$2:$N$501,4,0),"-")</f>
        <v/>
      </c>
      <c r="D1476" s="25" t="str">
        <f>IFERROR(VLOOKUP($A1476,'Grade 7'!$H$2:$N$501,5,0),"-")</f>
        <v/>
      </c>
      <c r="E1476" s="25">
        <f>IFERROR(VLOOKUP($A1476,'Grade 7'!$H$2:$N$501,6,0),"-")</f>
        <v>0</v>
      </c>
      <c r="F1476" s="33">
        <f>IFERROR(VLOOKUP($A1476,'Grade 7'!$H$2:$N$501,7,0),"-")</f>
        <v>0</v>
      </c>
      <c r="G1476" s="6"/>
      <c r="H1476" s="13">
        <f t="shared" si="189"/>
        <v>1</v>
      </c>
      <c r="I1476" s="17"/>
      <c r="J1476" s="14" t="str">
        <f t="shared" si="192"/>
        <v>K.M.A Boys Secondary School</v>
      </c>
      <c r="K1476" s="13" t="s">
        <v>24</v>
      </c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26">
        <f t="shared" si="191"/>
        <v>0</v>
      </c>
      <c r="W1476" s="6"/>
      <c r="X1476" s="6"/>
      <c r="Y1476" s="6"/>
      <c r="Z1476" s="20">
        <f t="shared" si="195"/>
        <v>0</v>
      </c>
      <c r="AA1476" s="20"/>
      <c r="AB1476" s="2">
        <f t="shared" si="193"/>
        <v>0</v>
      </c>
      <c r="AC1476" s="2">
        <f t="shared" si="194"/>
        <v>10</v>
      </c>
      <c r="AD1476" s="20">
        <f t="shared" si="190"/>
        <v>204</v>
      </c>
    </row>
    <row r="1477" spans="1:30" hidden="1" x14ac:dyDescent="0.35">
      <c r="A1477" s="13">
        <v>492</v>
      </c>
      <c r="B1477" s="25" t="str">
        <f>IFERROR(VLOOKUP($A1477,'Grade 7'!$H$2:$N$501,3,0),"-")</f>
        <v>M23-0405-492</v>
      </c>
      <c r="C1477" s="25" t="str">
        <f>IFERROR(VLOOKUP($A1477,'Grade 7'!$H$2:$N$501,4,0),"-")</f>
        <v/>
      </c>
      <c r="D1477" s="25" t="str">
        <f>IFERROR(VLOOKUP($A1477,'Grade 7'!$H$2:$N$501,5,0),"-")</f>
        <v/>
      </c>
      <c r="E1477" s="25">
        <f>IFERROR(VLOOKUP($A1477,'Grade 7'!$H$2:$N$501,6,0),"-")</f>
        <v>0</v>
      </c>
      <c r="F1477" s="33">
        <f>IFERROR(VLOOKUP($A1477,'Grade 7'!$H$2:$N$501,7,0),"-")</f>
        <v>0</v>
      </c>
      <c r="G1477" s="6"/>
      <c r="H1477" s="13">
        <f t="shared" si="189"/>
        <v>2</v>
      </c>
      <c r="I1477" s="17"/>
      <c r="J1477" s="14" t="str">
        <f t="shared" si="192"/>
        <v>K.M.A Boys Secondary School</v>
      </c>
      <c r="K1477" s="13" t="s">
        <v>24</v>
      </c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26">
        <f t="shared" si="191"/>
        <v>0</v>
      </c>
      <c r="W1477" s="6"/>
      <c r="X1477" s="6"/>
      <c r="Y1477" s="6"/>
      <c r="Z1477" s="20">
        <f t="shared" si="195"/>
        <v>0</v>
      </c>
      <c r="AA1477" s="20"/>
      <c r="AB1477" s="2">
        <f t="shared" si="193"/>
        <v>0</v>
      </c>
      <c r="AC1477" s="2">
        <f t="shared" si="194"/>
        <v>10</v>
      </c>
      <c r="AD1477" s="20">
        <f t="shared" si="190"/>
        <v>204</v>
      </c>
    </row>
    <row r="1478" spans="1:30" hidden="1" x14ac:dyDescent="0.35">
      <c r="A1478" s="13">
        <v>492</v>
      </c>
      <c r="B1478" s="25" t="str">
        <f>IFERROR(VLOOKUP($A1478,'Grade 7'!$H$2:$N$501,3,0),"-")</f>
        <v>M23-0405-492</v>
      </c>
      <c r="C1478" s="25" t="str">
        <f>IFERROR(VLOOKUP($A1478,'Grade 7'!$H$2:$N$501,4,0),"-")</f>
        <v/>
      </c>
      <c r="D1478" s="25" t="str">
        <f>IFERROR(VLOOKUP($A1478,'Grade 7'!$H$2:$N$501,5,0),"-")</f>
        <v/>
      </c>
      <c r="E1478" s="25">
        <f>IFERROR(VLOOKUP($A1478,'Grade 7'!$H$2:$N$501,6,0),"-")</f>
        <v>0</v>
      </c>
      <c r="F1478" s="33">
        <f>IFERROR(VLOOKUP($A1478,'Grade 7'!$H$2:$N$501,7,0),"-")</f>
        <v>0</v>
      </c>
      <c r="G1478" s="6"/>
      <c r="H1478" s="13">
        <f t="shared" ref="H1478:H1502" si="196">IF(A1478=A1477,H1477+1,1)</f>
        <v>3</v>
      </c>
      <c r="I1478" s="17"/>
      <c r="J1478" s="14" t="str">
        <f t="shared" si="192"/>
        <v>K.M.A Boys Secondary School</v>
      </c>
      <c r="K1478" s="13" t="s">
        <v>24</v>
      </c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26">
        <f t="shared" si="191"/>
        <v>0</v>
      </c>
      <c r="W1478" s="6"/>
      <c r="X1478" s="6"/>
      <c r="Y1478" s="6"/>
      <c r="Z1478" s="20">
        <f t="shared" si="195"/>
        <v>0</v>
      </c>
      <c r="AA1478" s="20"/>
      <c r="AB1478" s="2">
        <f t="shared" si="193"/>
        <v>0</v>
      </c>
      <c r="AC1478" s="2">
        <f t="shared" si="194"/>
        <v>10</v>
      </c>
      <c r="AD1478" s="20">
        <f t="shared" ref="AD1478:AD1502" si="197">IF(CONCATENATE(C1478,D1478)=CONCATENATE(C1477,D1477),AD1477,AD1477+1)</f>
        <v>204</v>
      </c>
    </row>
    <row r="1479" spans="1:30" hidden="1" x14ac:dyDescent="0.35">
      <c r="A1479" s="13">
        <v>493</v>
      </c>
      <c r="B1479" s="25" t="str">
        <f>IFERROR(VLOOKUP($A1479,'Grade 7'!$H$2:$N$501,3,0),"-")</f>
        <v>M23-0405-493</v>
      </c>
      <c r="C1479" s="25" t="str">
        <f>IFERROR(VLOOKUP($A1479,'Grade 7'!$H$2:$N$501,4,0),"-")</f>
        <v/>
      </c>
      <c r="D1479" s="25" t="str">
        <f>IFERROR(VLOOKUP($A1479,'Grade 7'!$H$2:$N$501,5,0),"-")</f>
        <v/>
      </c>
      <c r="E1479" s="25">
        <f>IFERROR(VLOOKUP($A1479,'Grade 7'!$H$2:$N$501,6,0),"-")</f>
        <v>0</v>
      </c>
      <c r="F1479" s="33">
        <f>IFERROR(VLOOKUP($A1479,'Grade 7'!$H$2:$N$501,7,0),"-")</f>
        <v>0</v>
      </c>
      <c r="G1479" s="6"/>
      <c r="H1479" s="13">
        <f t="shared" si="196"/>
        <v>1</v>
      </c>
      <c r="I1479" s="17"/>
      <c r="J1479" s="14" t="str">
        <f t="shared" si="192"/>
        <v>K.M.A Boys Secondary School</v>
      </c>
      <c r="K1479" s="13" t="s">
        <v>24</v>
      </c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26">
        <f t="shared" si="191"/>
        <v>0</v>
      </c>
      <c r="W1479" s="6"/>
      <c r="X1479" s="6"/>
      <c r="Y1479" s="6"/>
      <c r="Z1479" s="20">
        <f t="shared" si="195"/>
        <v>0</v>
      </c>
      <c r="AA1479" s="20"/>
      <c r="AB1479" s="2">
        <f t="shared" si="193"/>
        <v>0</v>
      </c>
      <c r="AC1479" s="2">
        <f t="shared" si="194"/>
        <v>10</v>
      </c>
      <c r="AD1479" s="20">
        <f t="shared" si="197"/>
        <v>204</v>
      </c>
    </row>
    <row r="1480" spans="1:30" hidden="1" x14ac:dyDescent="0.35">
      <c r="A1480" s="13">
        <v>493</v>
      </c>
      <c r="B1480" s="25" t="str">
        <f>IFERROR(VLOOKUP($A1480,'Grade 7'!$H$2:$N$501,3,0),"-")</f>
        <v>M23-0405-493</v>
      </c>
      <c r="C1480" s="25" t="str">
        <f>IFERROR(VLOOKUP($A1480,'Grade 7'!$H$2:$N$501,4,0),"-")</f>
        <v/>
      </c>
      <c r="D1480" s="25" t="str">
        <f>IFERROR(VLOOKUP($A1480,'Grade 7'!$H$2:$N$501,5,0),"-")</f>
        <v/>
      </c>
      <c r="E1480" s="25">
        <f>IFERROR(VLOOKUP($A1480,'Grade 7'!$H$2:$N$501,6,0),"-")</f>
        <v>0</v>
      </c>
      <c r="F1480" s="33">
        <f>IFERROR(VLOOKUP($A1480,'Grade 7'!$H$2:$N$501,7,0),"-")</f>
        <v>0</v>
      </c>
      <c r="G1480" s="6"/>
      <c r="H1480" s="13">
        <f t="shared" si="196"/>
        <v>2</v>
      </c>
      <c r="I1480" s="17"/>
      <c r="J1480" s="14" t="str">
        <f t="shared" si="192"/>
        <v>K.M.A Boys Secondary School</v>
      </c>
      <c r="K1480" s="13" t="s">
        <v>24</v>
      </c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26">
        <f t="shared" si="191"/>
        <v>0</v>
      </c>
      <c r="W1480" s="6"/>
      <c r="X1480" s="6"/>
      <c r="Y1480" s="6"/>
      <c r="Z1480" s="20">
        <f t="shared" si="195"/>
        <v>0</v>
      </c>
      <c r="AA1480" s="20"/>
      <c r="AB1480" s="2">
        <f t="shared" si="193"/>
        <v>0</v>
      </c>
      <c r="AC1480" s="2">
        <f t="shared" si="194"/>
        <v>10</v>
      </c>
      <c r="AD1480" s="20">
        <f t="shared" si="197"/>
        <v>204</v>
      </c>
    </row>
    <row r="1481" spans="1:30" hidden="1" x14ac:dyDescent="0.35">
      <c r="A1481" s="13">
        <v>493</v>
      </c>
      <c r="B1481" s="25" t="str">
        <f>IFERROR(VLOOKUP($A1481,'Grade 7'!$H$2:$N$501,3,0),"-")</f>
        <v>M23-0405-493</v>
      </c>
      <c r="C1481" s="25" t="str">
        <f>IFERROR(VLOOKUP($A1481,'Grade 7'!$H$2:$N$501,4,0),"-")</f>
        <v/>
      </c>
      <c r="D1481" s="25" t="str">
        <f>IFERROR(VLOOKUP($A1481,'Grade 7'!$H$2:$N$501,5,0),"-")</f>
        <v/>
      </c>
      <c r="E1481" s="25">
        <f>IFERROR(VLOOKUP($A1481,'Grade 7'!$H$2:$N$501,6,0),"-")</f>
        <v>0</v>
      </c>
      <c r="F1481" s="33">
        <f>IFERROR(VLOOKUP($A1481,'Grade 7'!$H$2:$N$501,7,0),"-")</f>
        <v>0</v>
      </c>
      <c r="G1481" s="6"/>
      <c r="H1481" s="13">
        <f t="shared" si="196"/>
        <v>3</v>
      </c>
      <c r="I1481" s="17"/>
      <c r="J1481" s="14" t="str">
        <f t="shared" si="192"/>
        <v>K.M.A Boys Secondary School</v>
      </c>
      <c r="K1481" s="13" t="s">
        <v>24</v>
      </c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26">
        <f t="shared" si="191"/>
        <v>0</v>
      </c>
      <c r="W1481" s="6"/>
      <c r="X1481" s="6"/>
      <c r="Y1481" s="6"/>
      <c r="Z1481" s="20">
        <f t="shared" si="195"/>
        <v>0</v>
      </c>
      <c r="AA1481" s="20"/>
      <c r="AB1481" s="2">
        <f t="shared" si="193"/>
        <v>0</v>
      </c>
      <c r="AC1481" s="2">
        <f t="shared" si="194"/>
        <v>10</v>
      </c>
      <c r="AD1481" s="20">
        <f t="shared" si="197"/>
        <v>204</v>
      </c>
    </row>
    <row r="1482" spans="1:30" hidden="1" x14ac:dyDescent="0.35">
      <c r="A1482" s="13">
        <v>494</v>
      </c>
      <c r="B1482" s="25" t="str">
        <f>IFERROR(VLOOKUP($A1482,'Grade 7'!$H$2:$N$501,3,0),"-")</f>
        <v>M23-0405-494</v>
      </c>
      <c r="C1482" s="25" t="str">
        <f>IFERROR(VLOOKUP($A1482,'Grade 7'!$H$2:$N$501,4,0),"-")</f>
        <v/>
      </c>
      <c r="D1482" s="25" t="str">
        <f>IFERROR(VLOOKUP($A1482,'Grade 7'!$H$2:$N$501,5,0),"-")</f>
        <v/>
      </c>
      <c r="E1482" s="25">
        <f>IFERROR(VLOOKUP($A1482,'Grade 7'!$H$2:$N$501,6,0),"-")</f>
        <v>0</v>
      </c>
      <c r="F1482" s="33">
        <f>IFERROR(VLOOKUP($A1482,'Grade 7'!$H$2:$N$501,7,0),"-")</f>
        <v>0</v>
      </c>
      <c r="G1482" s="6"/>
      <c r="H1482" s="13">
        <f t="shared" si="196"/>
        <v>1</v>
      </c>
      <c r="I1482" s="17"/>
      <c r="J1482" s="14" t="str">
        <f t="shared" si="192"/>
        <v>K.M.A Boys Secondary School</v>
      </c>
      <c r="K1482" s="13" t="s">
        <v>24</v>
      </c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26">
        <f t="shared" si="191"/>
        <v>0</v>
      </c>
      <c r="W1482" s="6"/>
      <c r="X1482" s="6"/>
      <c r="Y1482" s="6"/>
      <c r="Z1482" s="20">
        <f t="shared" si="195"/>
        <v>0</v>
      </c>
      <c r="AA1482" s="20"/>
      <c r="AB1482" s="2">
        <f t="shared" si="193"/>
        <v>0</v>
      </c>
      <c r="AC1482" s="2">
        <f t="shared" si="194"/>
        <v>10</v>
      </c>
      <c r="AD1482" s="20">
        <f t="shared" si="197"/>
        <v>204</v>
      </c>
    </row>
    <row r="1483" spans="1:30" hidden="1" x14ac:dyDescent="0.35">
      <c r="A1483" s="13">
        <v>494</v>
      </c>
      <c r="B1483" s="25" t="str">
        <f>IFERROR(VLOOKUP($A1483,'Grade 7'!$H$2:$N$501,3,0),"-")</f>
        <v>M23-0405-494</v>
      </c>
      <c r="C1483" s="25" t="str">
        <f>IFERROR(VLOOKUP($A1483,'Grade 7'!$H$2:$N$501,4,0),"-")</f>
        <v/>
      </c>
      <c r="D1483" s="25" t="str">
        <f>IFERROR(VLOOKUP($A1483,'Grade 7'!$H$2:$N$501,5,0),"-")</f>
        <v/>
      </c>
      <c r="E1483" s="25">
        <f>IFERROR(VLOOKUP($A1483,'Grade 7'!$H$2:$N$501,6,0),"-")</f>
        <v>0</v>
      </c>
      <c r="F1483" s="33">
        <f>IFERROR(VLOOKUP($A1483,'Grade 7'!$H$2:$N$501,7,0),"-")</f>
        <v>0</v>
      </c>
      <c r="G1483" s="6"/>
      <c r="H1483" s="13">
        <f t="shared" si="196"/>
        <v>2</v>
      </c>
      <c r="I1483" s="17"/>
      <c r="J1483" s="14" t="str">
        <f t="shared" si="192"/>
        <v>K.M.A Boys Secondary School</v>
      </c>
      <c r="K1483" s="13" t="s">
        <v>24</v>
      </c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26">
        <f t="shared" si="191"/>
        <v>0</v>
      </c>
      <c r="W1483" s="6"/>
      <c r="X1483" s="6"/>
      <c r="Y1483" s="6"/>
      <c r="Z1483" s="20">
        <f t="shared" si="195"/>
        <v>0</v>
      </c>
      <c r="AA1483" s="20"/>
      <c r="AB1483" s="2">
        <f t="shared" si="193"/>
        <v>0</v>
      </c>
      <c r="AC1483" s="2">
        <f t="shared" si="194"/>
        <v>10</v>
      </c>
      <c r="AD1483" s="20">
        <f t="shared" si="197"/>
        <v>204</v>
      </c>
    </row>
    <row r="1484" spans="1:30" hidden="1" x14ac:dyDescent="0.35">
      <c r="A1484" s="13">
        <v>494</v>
      </c>
      <c r="B1484" s="25" t="str">
        <f>IFERROR(VLOOKUP($A1484,'Grade 7'!$H$2:$N$501,3,0),"-")</f>
        <v>M23-0405-494</v>
      </c>
      <c r="C1484" s="25" t="str">
        <f>IFERROR(VLOOKUP($A1484,'Grade 7'!$H$2:$N$501,4,0),"-")</f>
        <v/>
      </c>
      <c r="D1484" s="25" t="str">
        <f>IFERROR(VLOOKUP($A1484,'Grade 7'!$H$2:$N$501,5,0),"-")</f>
        <v/>
      </c>
      <c r="E1484" s="25">
        <f>IFERROR(VLOOKUP($A1484,'Grade 7'!$H$2:$N$501,6,0),"-")</f>
        <v>0</v>
      </c>
      <c r="F1484" s="33">
        <f>IFERROR(VLOOKUP($A1484,'Grade 7'!$H$2:$N$501,7,0),"-")</f>
        <v>0</v>
      </c>
      <c r="G1484" s="6"/>
      <c r="H1484" s="13">
        <f t="shared" si="196"/>
        <v>3</v>
      </c>
      <c r="I1484" s="17"/>
      <c r="J1484" s="14" t="str">
        <f t="shared" si="192"/>
        <v>K.M.A Boys Secondary School</v>
      </c>
      <c r="K1484" s="13" t="s">
        <v>24</v>
      </c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26">
        <f t="shared" si="191"/>
        <v>0</v>
      </c>
      <c r="W1484" s="6"/>
      <c r="X1484" s="6"/>
      <c r="Y1484" s="6"/>
      <c r="Z1484" s="20">
        <f t="shared" si="195"/>
        <v>0</v>
      </c>
      <c r="AA1484" s="20"/>
      <c r="AB1484" s="2">
        <f t="shared" si="193"/>
        <v>0</v>
      </c>
      <c r="AC1484" s="2">
        <f t="shared" si="194"/>
        <v>10</v>
      </c>
      <c r="AD1484" s="20">
        <f t="shared" si="197"/>
        <v>204</v>
      </c>
    </row>
    <row r="1485" spans="1:30" hidden="1" x14ac:dyDescent="0.35">
      <c r="A1485" s="13">
        <v>495</v>
      </c>
      <c r="B1485" s="25" t="str">
        <f>IFERROR(VLOOKUP($A1485,'Grade 7'!$H$2:$N$501,3,0),"-")</f>
        <v>M23-0405-495</v>
      </c>
      <c r="C1485" s="25" t="str">
        <f>IFERROR(VLOOKUP($A1485,'Grade 7'!$H$2:$N$501,4,0),"-")</f>
        <v/>
      </c>
      <c r="D1485" s="25" t="str">
        <f>IFERROR(VLOOKUP($A1485,'Grade 7'!$H$2:$N$501,5,0),"-")</f>
        <v/>
      </c>
      <c r="E1485" s="25">
        <f>IFERROR(VLOOKUP($A1485,'Grade 7'!$H$2:$N$501,6,0),"-")</f>
        <v>0</v>
      </c>
      <c r="F1485" s="33">
        <f>IFERROR(VLOOKUP($A1485,'Grade 7'!$H$2:$N$501,7,0),"-")</f>
        <v>0</v>
      </c>
      <c r="G1485" s="6"/>
      <c r="H1485" s="13">
        <f t="shared" si="196"/>
        <v>1</v>
      </c>
      <c r="I1485" s="17"/>
      <c r="J1485" s="14" t="str">
        <f t="shared" si="192"/>
        <v>K.M.A Boys Secondary School</v>
      </c>
      <c r="K1485" s="13" t="s">
        <v>24</v>
      </c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26">
        <f t="shared" si="191"/>
        <v>0</v>
      </c>
      <c r="W1485" s="6"/>
      <c r="X1485" s="6"/>
      <c r="Y1485" s="6"/>
      <c r="Z1485" s="20">
        <f t="shared" si="195"/>
        <v>0</v>
      </c>
      <c r="AA1485" s="20"/>
      <c r="AB1485" s="2">
        <f t="shared" si="193"/>
        <v>0</v>
      </c>
      <c r="AC1485" s="2">
        <f t="shared" si="194"/>
        <v>10</v>
      </c>
      <c r="AD1485" s="20">
        <f t="shared" si="197"/>
        <v>204</v>
      </c>
    </row>
    <row r="1486" spans="1:30" hidden="1" x14ac:dyDescent="0.35">
      <c r="A1486" s="13">
        <v>495</v>
      </c>
      <c r="B1486" s="25" t="str">
        <f>IFERROR(VLOOKUP($A1486,'Grade 7'!$H$2:$N$501,3,0),"-")</f>
        <v>M23-0405-495</v>
      </c>
      <c r="C1486" s="25" t="str">
        <f>IFERROR(VLOOKUP($A1486,'Grade 7'!$H$2:$N$501,4,0),"-")</f>
        <v/>
      </c>
      <c r="D1486" s="25" t="str">
        <f>IFERROR(VLOOKUP($A1486,'Grade 7'!$H$2:$N$501,5,0),"-")</f>
        <v/>
      </c>
      <c r="E1486" s="25">
        <f>IFERROR(VLOOKUP($A1486,'Grade 7'!$H$2:$N$501,6,0),"-")</f>
        <v>0</v>
      </c>
      <c r="F1486" s="33">
        <f>IFERROR(VLOOKUP($A1486,'Grade 7'!$H$2:$N$501,7,0),"-")</f>
        <v>0</v>
      </c>
      <c r="G1486" s="6"/>
      <c r="H1486" s="13">
        <f t="shared" si="196"/>
        <v>2</v>
      </c>
      <c r="I1486" s="17"/>
      <c r="J1486" s="14" t="str">
        <f t="shared" si="192"/>
        <v>K.M.A Boys Secondary School</v>
      </c>
      <c r="K1486" s="13" t="s">
        <v>24</v>
      </c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26">
        <f t="shared" si="191"/>
        <v>0</v>
      </c>
      <c r="W1486" s="6"/>
      <c r="X1486" s="6"/>
      <c r="Y1486" s="6"/>
      <c r="Z1486" s="20">
        <f t="shared" si="195"/>
        <v>0</v>
      </c>
      <c r="AA1486" s="20"/>
      <c r="AB1486" s="2">
        <f t="shared" si="193"/>
        <v>0</v>
      </c>
      <c r="AC1486" s="2">
        <f t="shared" si="194"/>
        <v>10</v>
      </c>
      <c r="AD1486" s="20">
        <f t="shared" si="197"/>
        <v>204</v>
      </c>
    </row>
    <row r="1487" spans="1:30" hidden="1" x14ac:dyDescent="0.35">
      <c r="A1487" s="13">
        <v>495</v>
      </c>
      <c r="B1487" s="25" t="str">
        <f>IFERROR(VLOOKUP($A1487,'Grade 7'!$H$2:$N$501,3,0),"-")</f>
        <v>M23-0405-495</v>
      </c>
      <c r="C1487" s="25" t="str">
        <f>IFERROR(VLOOKUP($A1487,'Grade 7'!$H$2:$N$501,4,0),"-")</f>
        <v/>
      </c>
      <c r="D1487" s="25" t="str">
        <f>IFERROR(VLOOKUP($A1487,'Grade 7'!$H$2:$N$501,5,0),"-")</f>
        <v/>
      </c>
      <c r="E1487" s="25">
        <f>IFERROR(VLOOKUP($A1487,'Grade 7'!$H$2:$N$501,6,0),"-")</f>
        <v>0</v>
      </c>
      <c r="F1487" s="33">
        <f>IFERROR(VLOOKUP($A1487,'Grade 7'!$H$2:$N$501,7,0),"-")</f>
        <v>0</v>
      </c>
      <c r="G1487" s="6"/>
      <c r="H1487" s="13">
        <f t="shared" si="196"/>
        <v>3</v>
      </c>
      <c r="I1487" s="17"/>
      <c r="J1487" s="14" t="str">
        <f t="shared" si="192"/>
        <v>K.M.A Boys Secondary School</v>
      </c>
      <c r="K1487" s="13" t="s">
        <v>24</v>
      </c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26">
        <f t="shared" si="191"/>
        <v>0</v>
      </c>
      <c r="W1487" s="6"/>
      <c r="X1487" s="6"/>
      <c r="Y1487" s="6"/>
      <c r="Z1487" s="20">
        <f t="shared" si="195"/>
        <v>0</v>
      </c>
      <c r="AA1487" s="20"/>
      <c r="AB1487" s="2">
        <f t="shared" si="193"/>
        <v>0</v>
      </c>
      <c r="AC1487" s="2">
        <f t="shared" si="194"/>
        <v>10</v>
      </c>
      <c r="AD1487" s="20">
        <f t="shared" si="197"/>
        <v>204</v>
      </c>
    </row>
    <row r="1488" spans="1:30" hidden="1" x14ac:dyDescent="0.35">
      <c r="A1488" s="13">
        <v>496</v>
      </c>
      <c r="B1488" s="25" t="str">
        <f>IFERROR(VLOOKUP($A1488,'Grade 7'!$H$2:$N$501,3,0),"-")</f>
        <v>M23-0405-496</v>
      </c>
      <c r="C1488" s="25" t="str">
        <f>IFERROR(VLOOKUP($A1488,'Grade 7'!$H$2:$N$501,4,0),"-")</f>
        <v/>
      </c>
      <c r="D1488" s="25" t="str">
        <f>IFERROR(VLOOKUP($A1488,'Grade 7'!$H$2:$N$501,5,0),"-")</f>
        <v/>
      </c>
      <c r="E1488" s="25">
        <f>IFERROR(VLOOKUP($A1488,'Grade 7'!$H$2:$N$501,6,0),"-")</f>
        <v>0</v>
      </c>
      <c r="F1488" s="33">
        <f>IFERROR(VLOOKUP($A1488,'Grade 7'!$H$2:$N$501,7,0),"-")</f>
        <v>0</v>
      </c>
      <c r="G1488" s="6"/>
      <c r="H1488" s="13">
        <f t="shared" si="196"/>
        <v>1</v>
      </c>
      <c r="I1488" s="17"/>
      <c r="J1488" s="14" t="str">
        <f t="shared" si="192"/>
        <v>K.M.A Boys Secondary School</v>
      </c>
      <c r="K1488" s="13" t="s">
        <v>24</v>
      </c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26">
        <f t="shared" si="191"/>
        <v>0</v>
      </c>
      <c r="W1488" s="6"/>
      <c r="X1488" s="6"/>
      <c r="Y1488" s="6"/>
      <c r="Z1488" s="20">
        <f t="shared" si="195"/>
        <v>0</v>
      </c>
      <c r="AA1488" s="20"/>
      <c r="AB1488" s="2">
        <f t="shared" si="193"/>
        <v>0</v>
      </c>
      <c r="AC1488" s="2">
        <f t="shared" si="194"/>
        <v>10</v>
      </c>
      <c r="AD1488" s="20">
        <f t="shared" si="197"/>
        <v>204</v>
      </c>
    </row>
    <row r="1489" spans="1:30" hidden="1" x14ac:dyDescent="0.35">
      <c r="A1489" s="13">
        <v>496</v>
      </c>
      <c r="B1489" s="25" t="str">
        <f>IFERROR(VLOOKUP($A1489,'Grade 7'!$H$2:$N$501,3,0),"-")</f>
        <v>M23-0405-496</v>
      </c>
      <c r="C1489" s="25" t="str">
        <f>IFERROR(VLOOKUP($A1489,'Grade 7'!$H$2:$N$501,4,0),"-")</f>
        <v/>
      </c>
      <c r="D1489" s="25" t="str">
        <f>IFERROR(VLOOKUP($A1489,'Grade 7'!$H$2:$N$501,5,0),"-")</f>
        <v/>
      </c>
      <c r="E1489" s="25">
        <f>IFERROR(VLOOKUP($A1489,'Grade 7'!$H$2:$N$501,6,0),"-")</f>
        <v>0</v>
      </c>
      <c r="F1489" s="33">
        <f>IFERROR(VLOOKUP($A1489,'Grade 7'!$H$2:$N$501,7,0),"-")</f>
        <v>0</v>
      </c>
      <c r="G1489" s="6"/>
      <c r="H1489" s="13">
        <f t="shared" si="196"/>
        <v>2</v>
      </c>
      <c r="I1489" s="17"/>
      <c r="J1489" s="14" t="str">
        <f t="shared" si="192"/>
        <v>K.M.A Boys Secondary School</v>
      </c>
      <c r="K1489" s="13" t="s">
        <v>24</v>
      </c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26">
        <f t="shared" si="191"/>
        <v>0</v>
      </c>
      <c r="W1489" s="6"/>
      <c r="X1489" s="6"/>
      <c r="Y1489" s="6"/>
      <c r="Z1489" s="20">
        <f t="shared" si="195"/>
        <v>0</v>
      </c>
      <c r="AA1489" s="20"/>
      <c r="AB1489" s="2">
        <f t="shared" si="193"/>
        <v>0</v>
      </c>
      <c r="AC1489" s="2">
        <f t="shared" si="194"/>
        <v>10</v>
      </c>
      <c r="AD1489" s="20">
        <f t="shared" si="197"/>
        <v>204</v>
      </c>
    </row>
    <row r="1490" spans="1:30" hidden="1" x14ac:dyDescent="0.35">
      <c r="A1490" s="13">
        <v>496</v>
      </c>
      <c r="B1490" s="25" t="str">
        <f>IFERROR(VLOOKUP($A1490,'Grade 7'!$H$2:$N$501,3,0),"-")</f>
        <v>M23-0405-496</v>
      </c>
      <c r="C1490" s="25" t="str">
        <f>IFERROR(VLOOKUP($A1490,'Grade 7'!$H$2:$N$501,4,0),"-")</f>
        <v/>
      </c>
      <c r="D1490" s="25" t="str">
        <f>IFERROR(VLOOKUP($A1490,'Grade 7'!$H$2:$N$501,5,0),"-")</f>
        <v/>
      </c>
      <c r="E1490" s="25">
        <f>IFERROR(VLOOKUP($A1490,'Grade 7'!$H$2:$N$501,6,0),"-")</f>
        <v>0</v>
      </c>
      <c r="F1490" s="33">
        <f>IFERROR(VLOOKUP($A1490,'Grade 7'!$H$2:$N$501,7,0),"-")</f>
        <v>0</v>
      </c>
      <c r="G1490" s="6"/>
      <c r="H1490" s="13">
        <f t="shared" si="196"/>
        <v>3</v>
      </c>
      <c r="I1490" s="17"/>
      <c r="J1490" s="14" t="str">
        <f t="shared" si="192"/>
        <v>K.M.A Boys Secondary School</v>
      </c>
      <c r="K1490" s="13" t="s">
        <v>24</v>
      </c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26">
        <f t="shared" si="191"/>
        <v>0</v>
      </c>
      <c r="W1490" s="6"/>
      <c r="X1490" s="6"/>
      <c r="Y1490" s="6"/>
      <c r="Z1490" s="20">
        <f t="shared" si="195"/>
        <v>0</v>
      </c>
      <c r="AA1490" s="20"/>
      <c r="AB1490" s="2">
        <f t="shared" si="193"/>
        <v>0</v>
      </c>
      <c r="AC1490" s="2">
        <f t="shared" si="194"/>
        <v>10</v>
      </c>
      <c r="AD1490" s="20">
        <f t="shared" si="197"/>
        <v>204</v>
      </c>
    </row>
    <row r="1491" spans="1:30" hidden="1" x14ac:dyDescent="0.35">
      <c r="A1491" s="13">
        <v>497</v>
      </c>
      <c r="B1491" s="25" t="str">
        <f>IFERROR(VLOOKUP($A1491,'Grade 7'!$H$2:$N$501,3,0),"-")</f>
        <v>M23-0405-497</v>
      </c>
      <c r="C1491" s="25" t="str">
        <f>IFERROR(VLOOKUP($A1491,'Grade 7'!$H$2:$N$501,4,0),"-")</f>
        <v/>
      </c>
      <c r="D1491" s="25" t="str">
        <f>IFERROR(VLOOKUP($A1491,'Grade 7'!$H$2:$N$501,5,0),"-")</f>
        <v/>
      </c>
      <c r="E1491" s="25">
        <f>IFERROR(VLOOKUP($A1491,'Grade 7'!$H$2:$N$501,6,0),"-")</f>
        <v>0</v>
      </c>
      <c r="F1491" s="33">
        <f>IFERROR(VLOOKUP($A1491,'Grade 7'!$H$2:$N$501,7,0),"-")</f>
        <v>0</v>
      </c>
      <c r="G1491" s="6"/>
      <c r="H1491" s="13">
        <f t="shared" si="196"/>
        <v>1</v>
      </c>
      <c r="I1491" s="17"/>
      <c r="J1491" s="14" t="str">
        <f t="shared" si="192"/>
        <v>K.M.A Boys Secondary School</v>
      </c>
      <c r="K1491" s="13" t="s">
        <v>24</v>
      </c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26">
        <f t="shared" si="191"/>
        <v>0</v>
      </c>
      <c r="W1491" s="6"/>
      <c r="X1491" s="6"/>
      <c r="Y1491" s="6"/>
      <c r="Z1491" s="20">
        <f t="shared" si="195"/>
        <v>0</v>
      </c>
      <c r="AA1491" s="20"/>
      <c r="AB1491" s="2">
        <f t="shared" si="193"/>
        <v>0</v>
      </c>
      <c r="AC1491" s="2">
        <f t="shared" si="194"/>
        <v>10</v>
      </c>
      <c r="AD1491" s="20">
        <f t="shared" si="197"/>
        <v>204</v>
      </c>
    </row>
    <row r="1492" spans="1:30" hidden="1" x14ac:dyDescent="0.35">
      <c r="A1492" s="13">
        <v>497</v>
      </c>
      <c r="B1492" s="25" t="str">
        <f>IFERROR(VLOOKUP($A1492,'Grade 7'!$H$2:$N$501,3,0),"-")</f>
        <v>M23-0405-497</v>
      </c>
      <c r="C1492" s="25" t="str">
        <f>IFERROR(VLOOKUP($A1492,'Grade 7'!$H$2:$N$501,4,0),"-")</f>
        <v/>
      </c>
      <c r="D1492" s="25" t="str">
        <f>IFERROR(VLOOKUP($A1492,'Grade 7'!$H$2:$N$501,5,0),"-")</f>
        <v/>
      </c>
      <c r="E1492" s="25">
        <f>IFERROR(VLOOKUP($A1492,'Grade 7'!$H$2:$N$501,6,0),"-")</f>
        <v>0</v>
      </c>
      <c r="F1492" s="33">
        <f>IFERROR(VLOOKUP($A1492,'Grade 7'!$H$2:$N$501,7,0),"-")</f>
        <v>0</v>
      </c>
      <c r="G1492" s="6"/>
      <c r="H1492" s="13">
        <f t="shared" si="196"/>
        <v>2</v>
      </c>
      <c r="I1492" s="17"/>
      <c r="J1492" s="14" t="str">
        <f t="shared" si="192"/>
        <v>K.M.A Boys Secondary School</v>
      </c>
      <c r="K1492" s="13" t="s">
        <v>24</v>
      </c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26">
        <f t="shared" ref="V1492:V1502" si="198">Z1492</f>
        <v>0</v>
      </c>
      <c r="W1492" s="6"/>
      <c r="X1492" s="6"/>
      <c r="Y1492" s="6"/>
      <c r="Z1492" s="20">
        <f t="shared" si="195"/>
        <v>0</v>
      </c>
      <c r="AA1492" s="20"/>
      <c r="AB1492" s="2">
        <f t="shared" si="193"/>
        <v>0</v>
      </c>
      <c r="AC1492" s="2">
        <f t="shared" si="194"/>
        <v>10</v>
      </c>
      <c r="AD1492" s="20">
        <f t="shared" si="197"/>
        <v>204</v>
      </c>
    </row>
    <row r="1493" spans="1:30" hidden="1" x14ac:dyDescent="0.35">
      <c r="A1493" s="13">
        <v>497</v>
      </c>
      <c r="B1493" s="25" t="str">
        <f>IFERROR(VLOOKUP($A1493,'Grade 7'!$H$2:$N$501,3,0),"-")</f>
        <v>M23-0405-497</v>
      </c>
      <c r="C1493" s="25" t="str">
        <f>IFERROR(VLOOKUP($A1493,'Grade 7'!$H$2:$N$501,4,0),"-")</f>
        <v/>
      </c>
      <c r="D1493" s="25" t="str">
        <f>IFERROR(VLOOKUP($A1493,'Grade 7'!$H$2:$N$501,5,0),"-")</f>
        <v/>
      </c>
      <c r="E1493" s="25">
        <f>IFERROR(VLOOKUP($A1493,'Grade 7'!$H$2:$N$501,6,0),"-")</f>
        <v>0</v>
      </c>
      <c r="F1493" s="33">
        <f>IFERROR(VLOOKUP($A1493,'Grade 7'!$H$2:$N$501,7,0),"-")</f>
        <v>0</v>
      </c>
      <c r="G1493" s="6"/>
      <c r="H1493" s="13">
        <f t="shared" si="196"/>
        <v>3</v>
      </c>
      <c r="I1493" s="17"/>
      <c r="J1493" s="14" t="str">
        <f t="shared" ref="J1493:J1502" si="199">IF($J$3="","",$J$3)</f>
        <v>K.M.A Boys Secondary School</v>
      </c>
      <c r="K1493" s="13" t="s">
        <v>24</v>
      </c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26">
        <f t="shared" si="198"/>
        <v>0</v>
      </c>
      <c r="W1493" s="6"/>
      <c r="X1493" s="6"/>
      <c r="Y1493" s="6"/>
      <c r="Z1493" s="20">
        <f t="shared" si="195"/>
        <v>0</v>
      </c>
      <c r="AA1493" s="20"/>
      <c r="AB1493" s="2">
        <f t="shared" si="193"/>
        <v>0</v>
      </c>
      <c r="AC1493" s="2">
        <f t="shared" si="194"/>
        <v>10</v>
      </c>
      <c r="AD1493" s="20">
        <f t="shared" si="197"/>
        <v>204</v>
      </c>
    </row>
    <row r="1494" spans="1:30" hidden="1" x14ac:dyDescent="0.35">
      <c r="A1494" s="13">
        <v>498</v>
      </c>
      <c r="B1494" s="25" t="str">
        <f>IFERROR(VLOOKUP($A1494,'Grade 7'!$H$2:$N$501,3,0),"-")</f>
        <v>M23-0405-498</v>
      </c>
      <c r="C1494" s="25" t="str">
        <f>IFERROR(VLOOKUP($A1494,'Grade 7'!$H$2:$N$501,4,0),"-")</f>
        <v/>
      </c>
      <c r="D1494" s="25" t="str">
        <f>IFERROR(VLOOKUP($A1494,'Grade 7'!$H$2:$N$501,5,0),"-")</f>
        <v/>
      </c>
      <c r="E1494" s="25">
        <f>IFERROR(VLOOKUP($A1494,'Grade 7'!$H$2:$N$501,6,0),"-")</f>
        <v>0</v>
      </c>
      <c r="F1494" s="33">
        <f>IFERROR(VLOOKUP($A1494,'Grade 7'!$H$2:$N$501,7,0),"-")</f>
        <v>0</v>
      </c>
      <c r="G1494" s="6"/>
      <c r="H1494" s="13">
        <f t="shared" si="196"/>
        <v>1</v>
      </c>
      <c r="I1494" s="17"/>
      <c r="J1494" s="14" t="str">
        <f t="shared" si="199"/>
        <v>K.M.A Boys Secondary School</v>
      </c>
      <c r="K1494" s="13" t="s">
        <v>24</v>
      </c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26">
        <f t="shared" si="198"/>
        <v>0</v>
      </c>
      <c r="W1494" s="6"/>
      <c r="X1494" s="6"/>
      <c r="Y1494" s="6"/>
      <c r="Z1494" s="20">
        <f t="shared" si="195"/>
        <v>0</v>
      </c>
      <c r="AA1494" s="20"/>
      <c r="AB1494" s="2">
        <f t="shared" si="193"/>
        <v>0</v>
      </c>
      <c r="AC1494" s="2">
        <f t="shared" si="194"/>
        <v>10</v>
      </c>
      <c r="AD1494" s="20">
        <f t="shared" si="197"/>
        <v>204</v>
      </c>
    </row>
    <row r="1495" spans="1:30" hidden="1" x14ac:dyDescent="0.35">
      <c r="A1495" s="13">
        <v>498</v>
      </c>
      <c r="B1495" s="25" t="str">
        <f>IFERROR(VLOOKUP($A1495,'Grade 7'!$H$2:$N$501,3,0),"-")</f>
        <v>M23-0405-498</v>
      </c>
      <c r="C1495" s="25" t="str">
        <f>IFERROR(VLOOKUP($A1495,'Grade 7'!$H$2:$N$501,4,0),"-")</f>
        <v/>
      </c>
      <c r="D1495" s="25" t="str">
        <f>IFERROR(VLOOKUP($A1495,'Grade 7'!$H$2:$N$501,5,0),"-")</f>
        <v/>
      </c>
      <c r="E1495" s="25">
        <f>IFERROR(VLOOKUP($A1495,'Grade 7'!$H$2:$N$501,6,0),"-")</f>
        <v>0</v>
      </c>
      <c r="F1495" s="33">
        <f>IFERROR(VLOOKUP($A1495,'Grade 7'!$H$2:$N$501,7,0),"-")</f>
        <v>0</v>
      </c>
      <c r="G1495" s="6"/>
      <c r="H1495" s="13">
        <f t="shared" si="196"/>
        <v>2</v>
      </c>
      <c r="I1495" s="17"/>
      <c r="J1495" s="14" t="str">
        <f t="shared" si="199"/>
        <v>K.M.A Boys Secondary School</v>
      </c>
      <c r="K1495" s="13" t="s">
        <v>24</v>
      </c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26">
        <f t="shared" si="198"/>
        <v>0</v>
      </c>
      <c r="W1495" s="6"/>
      <c r="X1495" s="6"/>
      <c r="Y1495" s="6"/>
      <c r="Z1495" s="20">
        <f t="shared" si="195"/>
        <v>0</v>
      </c>
      <c r="AA1495" s="20"/>
      <c r="AB1495" s="2">
        <f t="shared" ref="AB1495:AB1502" si="200">SUM(L1495:U1495)</f>
        <v>0</v>
      </c>
      <c r="AC1495" s="2">
        <f t="shared" ref="AC1495:AC1502" si="201">COUNTBLANK(L1495:U1495)</f>
        <v>10</v>
      </c>
      <c r="AD1495" s="20">
        <f t="shared" si="197"/>
        <v>204</v>
      </c>
    </row>
    <row r="1496" spans="1:30" hidden="1" x14ac:dyDescent="0.35">
      <c r="A1496" s="13">
        <v>498</v>
      </c>
      <c r="B1496" s="25" t="str">
        <f>IFERROR(VLOOKUP($A1496,'Grade 7'!$H$2:$N$501,3,0),"-")</f>
        <v>M23-0405-498</v>
      </c>
      <c r="C1496" s="25" t="str">
        <f>IFERROR(VLOOKUP($A1496,'Grade 7'!$H$2:$N$501,4,0),"-")</f>
        <v/>
      </c>
      <c r="D1496" s="25" t="str">
        <f>IFERROR(VLOOKUP($A1496,'Grade 7'!$H$2:$N$501,5,0),"-")</f>
        <v/>
      </c>
      <c r="E1496" s="25">
        <f>IFERROR(VLOOKUP($A1496,'Grade 7'!$H$2:$N$501,6,0),"-")</f>
        <v>0</v>
      </c>
      <c r="F1496" s="33">
        <f>IFERROR(VLOOKUP($A1496,'Grade 7'!$H$2:$N$501,7,0),"-")</f>
        <v>0</v>
      </c>
      <c r="G1496" s="6"/>
      <c r="H1496" s="13">
        <f t="shared" si="196"/>
        <v>3</v>
      </c>
      <c r="I1496" s="17"/>
      <c r="J1496" s="14" t="str">
        <f t="shared" si="199"/>
        <v>K.M.A Boys Secondary School</v>
      </c>
      <c r="K1496" s="13" t="s">
        <v>24</v>
      </c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26">
        <f t="shared" si="198"/>
        <v>0</v>
      </c>
      <c r="W1496" s="6"/>
      <c r="X1496" s="6"/>
      <c r="Y1496" s="6"/>
      <c r="Z1496" s="20">
        <f t="shared" si="195"/>
        <v>0</v>
      </c>
      <c r="AA1496" s="20"/>
      <c r="AB1496" s="2">
        <f t="shared" si="200"/>
        <v>0</v>
      </c>
      <c r="AC1496" s="2">
        <f t="shared" si="201"/>
        <v>10</v>
      </c>
      <c r="AD1496" s="20">
        <f t="shared" si="197"/>
        <v>204</v>
      </c>
    </row>
    <row r="1497" spans="1:30" hidden="1" x14ac:dyDescent="0.35">
      <c r="A1497" s="13">
        <v>499</v>
      </c>
      <c r="B1497" s="25" t="str">
        <f>IFERROR(VLOOKUP($A1497,'Grade 7'!$H$2:$N$501,3,0),"-")</f>
        <v>M23-0405-499</v>
      </c>
      <c r="C1497" s="25" t="str">
        <f>IFERROR(VLOOKUP($A1497,'Grade 7'!$H$2:$N$501,4,0),"-")</f>
        <v/>
      </c>
      <c r="D1497" s="25" t="str">
        <f>IFERROR(VLOOKUP($A1497,'Grade 7'!$H$2:$N$501,5,0),"-")</f>
        <v/>
      </c>
      <c r="E1497" s="25">
        <f>IFERROR(VLOOKUP($A1497,'Grade 7'!$H$2:$N$501,6,0),"-")</f>
        <v>0</v>
      </c>
      <c r="F1497" s="33">
        <f>IFERROR(VLOOKUP($A1497,'Grade 7'!$H$2:$N$501,7,0),"-")</f>
        <v>0</v>
      </c>
      <c r="G1497" s="6"/>
      <c r="H1497" s="13">
        <f t="shared" si="196"/>
        <v>1</v>
      </c>
      <c r="I1497" s="17"/>
      <c r="J1497" s="14" t="str">
        <f t="shared" si="199"/>
        <v>K.M.A Boys Secondary School</v>
      </c>
      <c r="K1497" s="13" t="s">
        <v>24</v>
      </c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26">
        <f t="shared" si="198"/>
        <v>0</v>
      </c>
      <c r="W1497" s="6"/>
      <c r="X1497" s="6"/>
      <c r="Y1497" s="6"/>
      <c r="Z1497" s="20">
        <f t="shared" si="195"/>
        <v>0</v>
      </c>
      <c r="AA1497" s="20"/>
      <c r="AB1497" s="2">
        <f t="shared" si="200"/>
        <v>0</v>
      </c>
      <c r="AC1497" s="2">
        <f t="shared" si="201"/>
        <v>10</v>
      </c>
      <c r="AD1497" s="20">
        <f t="shared" si="197"/>
        <v>204</v>
      </c>
    </row>
    <row r="1498" spans="1:30" hidden="1" x14ac:dyDescent="0.35">
      <c r="A1498" s="13">
        <v>499</v>
      </c>
      <c r="B1498" s="25" t="str">
        <f>IFERROR(VLOOKUP($A1498,'Grade 7'!$H$2:$N$501,3,0),"-")</f>
        <v>M23-0405-499</v>
      </c>
      <c r="C1498" s="25" t="str">
        <f>IFERROR(VLOOKUP($A1498,'Grade 7'!$H$2:$N$501,4,0),"-")</f>
        <v/>
      </c>
      <c r="D1498" s="25" t="str">
        <f>IFERROR(VLOOKUP($A1498,'Grade 7'!$H$2:$N$501,5,0),"-")</f>
        <v/>
      </c>
      <c r="E1498" s="25">
        <f>IFERROR(VLOOKUP($A1498,'Grade 7'!$H$2:$N$501,6,0),"-")</f>
        <v>0</v>
      </c>
      <c r="F1498" s="33">
        <f>IFERROR(VLOOKUP($A1498,'Grade 7'!$H$2:$N$501,7,0),"-")</f>
        <v>0</v>
      </c>
      <c r="G1498" s="6"/>
      <c r="H1498" s="13">
        <f t="shared" si="196"/>
        <v>2</v>
      </c>
      <c r="I1498" s="17"/>
      <c r="J1498" s="14" t="str">
        <f t="shared" si="199"/>
        <v>K.M.A Boys Secondary School</v>
      </c>
      <c r="K1498" s="13" t="s">
        <v>24</v>
      </c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26">
        <f t="shared" si="198"/>
        <v>0</v>
      </c>
      <c r="W1498" s="6"/>
      <c r="X1498" s="6"/>
      <c r="Y1498" s="6"/>
      <c r="Z1498" s="20">
        <f t="shared" si="195"/>
        <v>0</v>
      </c>
      <c r="AA1498" s="20"/>
      <c r="AB1498" s="2">
        <f t="shared" si="200"/>
        <v>0</v>
      </c>
      <c r="AC1498" s="2">
        <f t="shared" si="201"/>
        <v>10</v>
      </c>
      <c r="AD1498" s="20">
        <f t="shared" si="197"/>
        <v>204</v>
      </c>
    </row>
    <row r="1499" spans="1:30" hidden="1" x14ac:dyDescent="0.35">
      <c r="A1499" s="13">
        <v>499</v>
      </c>
      <c r="B1499" s="25" t="str">
        <f>IFERROR(VLOOKUP($A1499,'Grade 7'!$H$2:$N$501,3,0),"-")</f>
        <v>M23-0405-499</v>
      </c>
      <c r="C1499" s="25" t="str">
        <f>IFERROR(VLOOKUP($A1499,'Grade 7'!$H$2:$N$501,4,0),"-")</f>
        <v/>
      </c>
      <c r="D1499" s="25" t="str">
        <f>IFERROR(VLOOKUP($A1499,'Grade 7'!$H$2:$N$501,5,0),"-")</f>
        <v/>
      </c>
      <c r="E1499" s="25">
        <f>IFERROR(VLOOKUP($A1499,'Grade 7'!$H$2:$N$501,6,0),"-")</f>
        <v>0</v>
      </c>
      <c r="F1499" s="33">
        <f>IFERROR(VLOOKUP($A1499,'Grade 7'!$H$2:$N$501,7,0),"-")</f>
        <v>0</v>
      </c>
      <c r="G1499" s="6"/>
      <c r="H1499" s="13">
        <f t="shared" si="196"/>
        <v>3</v>
      </c>
      <c r="I1499" s="17"/>
      <c r="J1499" s="14" t="str">
        <f t="shared" si="199"/>
        <v>K.M.A Boys Secondary School</v>
      </c>
      <c r="K1499" s="13" t="s">
        <v>24</v>
      </c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26">
        <f t="shared" si="198"/>
        <v>0</v>
      </c>
      <c r="W1499" s="6"/>
      <c r="X1499" s="6"/>
      <c r="Y1499" s="6"/>
      <c r="Z1499" s="20">
        <f t="shared" si="195"/>
        <v>0</v>
      </c>
      <c r="AA1499" s="20"/>
      <c r="AB1499" s="2">
        <f t="shared" si="200"/>
        <v>0</v>
      </c>
      <c r="AC1499" s="2">
        <f t="shared" si="201"/>
        <v>10</v>
      </c>
      <c r="AD1499" s="20">
        <f t="shared" si="197"/>
        <v>204</v>
      </c>
    </row>
    <row r="1500" spans="1:30" hidden="1" x14ac:dyDescent="0.35">
      <c r="A1500" s="13">
        <v>500</v>
      </c>
      <c r="B1500" s="25" t="str">
        <f>IFERROR(VLOOKUP($A1500,'Grade 7'!$H$2:$N$501,3,0),"-")</f>
        <v>M23-0405-500</v>
      </c>
      <c r="C1500" s="25" t="str">
        <f>IFERROR(VLOOKUP($A1500,'Grade 7'!$H$2:$N$501,4,0),"-")</f>
        <v/>
      </c>
      <c r="D1500" s="25" t="str">
        <f>IFERROR(VLOOKUP($A1500,'Grade 7'!$H$2:$N$501,5,0),"-")</f>
        <v/>
      </c>
      <c r="E1500" s="25">
        <f>IFERROR(VLOOKUP($A1500,'Grade 7'!$H$2:$N$501,6,0),"-")</f>
        <v>0</v>
      </c>
      <c r="F1500" s="33">
        <f>IFERROR(VLOOKUP($A1500,'Grade 7'!$H$2:$N$501,7,0),"-")</f>
        <v>0</v>
      </c>
      <c r="G1500" s="6"/>
      <c r="H1500" s="13">
        <f t="shared" si="196"/>
        <v>1</v>
      </c>
      <c r="I1500" s="17"/>
      <c r="J1500" s="14" t="str">
        <f t="shared" si="199"/>
        <v>K.M.A Boys Secondary School</v>
      </c>
      <c r="K1500" s="13" t="s">
        <v>24</v>
      </c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26">
        <f t="shared" si="198"/>
        <v>0</v>
      </c>
      <c r="W1500" s="6"/>
      <c r="X1500" s="6"/>
      <c r="Y1500" s="6"/>
      <c r="Z1500" s="20">
        <f t="shared" si="195"/>
        <v>0</v>
      </c>
      <c r="AA1500" s="20"/>
      <c r="AB1500" s="2">
        <f t="shared" si="200"/>
        <v>0</v>
      </c>
      <c r="AC1500" s="2">
        <f t="shared" si="201"/>
        <v>10</v>
      </c>
      <c r="AD1500" s="20">
        <f t="shared" si="197"/>
        <v>204</v>
      </c>
    </row>
    <row r="1501" spans="1:30" hidden="1" x14ac:dyDescent="0.35">
      <c r="A1501" s="13">
        <v>500</v>
      </c>
      <c r="B1501" s="25" t="str">
        <f>IFERROR(VLOOKUP($A1501,'Grade 7'!$H$2:$N$501,3,0),"-")</f>
        <v>M23-0405-500</v>
      </c>
      <c r="C1501" s="25" t="str">
        <f>IFERROR(VLOOKUP($A1501,'Grade 7'!$H$2:$N$501,4,0),"-")</f>
        <v/>
      </c>
      <c r="D1501" s="25" t="str">
        <f>IFERROR(VLOOKUP($A1501,'Grade 7'!$H$2:$N$501,5,0),"-")</f>
        <v/>
      </c>
      <c r="E1501" s="25">
        <f>IFERROR(VLOOKUP($A1501,'Grade 7'!$H$2:$N$501,6,0),"-")</f>
        <v>0</v>
      </c>
      <c r="F1501" s="33">
        <f>IFERROR(VLOOKUP($A1501,'Grade 7'!$H$2:$N$501,7,0),"-")</f>
        <v>0</v>
      </c>
      <c r="G1501" s="6"/>
      <c r="H1501" s="13">
        <f t="shared" si="196"/>
        <v>2</v>
      </c>
      <c r="I1501" s="17"/>
      <c r="J1501" s="14" t="str">
        <f t="shared" si="199"/>
        <v>K.M.A Boys Secondary School</v>
      </c>
      <c r="K1501" s="13" t="s">
        <v>24</v>
      </c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26">
        <f t="shared" si="198"/>
        <v>0</v>
      </c>
      <c r="W1501" s="6"/>
      <c r="X1501" s="6"/>
      <c r="Y1501" s="6"/>
      <c r="Z1501" s="20">
        <f t="shared" si="195"/>
        <v>0</v>
      </c>
      <c r="AA1501" s="20"/>
      <c r="AB1501" s="2">
        <f t="shared" si="200"/>
        <v>0</v>
      </c>
      <c r="AC1501" s="2">
        <f t="shared" si="201"/>
        <v>10</v>
      </c>
      <c r="AD1501" s="20">
        <f t="shared" si="197"/>
        <v>204</v>
      </c>
    </row>
    <row r="1502" spans="1:30" hidden="1" x14ac:dyDescent="0.35">
      <c r="A1502" s="13">
        <v>500</v>
      </c>
      <c r="B1502" s="25" t="str">
        <f>IFERROR(VLOOKUP($A1502,'Grade 7'!$H$2:$N$501,3,0),"-")</f>
        <v>M23-0405-500</v>
      </c>
      <c r="C1502" s="25" t="str">
        <f>IFERROR(VLOOKUP($A1502,'Grade 7'!$H$2:$N$501,4,0),"-")</f>
        <v/>
      </c>
      <c r="D1502" s="25" t="str">
        <f>IFERROR(VLOOKUP($A1502,'Grade 7'!$H$2:$N$501,5,0),"-")</f>
        <v/>
      </c>
      <c r="E1502" s="25">
        <f>IFERROR(VLOOKUP($A1502,'Grade 7'!$H$2:$N$501,6,0),"-")</f>
        <v>0</v>
      </c>
      <c r="F1502" s="33">
        <f>IFERROR(VLOOKUP($A1502,'Grade 7'!$H$2:$N$501,7,0),"-")</f>
        <v>0</v>
      </c>
      <c r="G1502" s="6"/>
      <c r="H1502" s="13">
        <f t="shared" si="196"/>
        <v>3</v>
      </c>
      <c r="I1502" s="17"/>
      <c r="J1502" s="14" t="str">
        <f t="shared" si="199"/>
        <v>K.M.A Boys Secondary School</v>
      </c>
      <c r="K1502" s="13" t="s">
        <v>24</v>
      </c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26">
        <f t="shared" si="198"/>
        <v>0</v>
      </c>
      <c r="W1502" s="6"/>
      <c r="X1502" s="6"/>
      <c r="Y1502" s="6"/>
      <c r="Z1502" s="20">
        <f t="shared" si="195"/>
        <v>0</v>
      </c>
      <c r="AA1502" s="20"/>
      <c r="AB1502" s="2">
        <f t="shared" si="200"/>
        <v>0</v>
      </c>
      <c r="AC1502" s="2">
        <f t="shared" si="201"/>
        <v>10</v>
      </c>
      <c r="AD1502" s="20">
        <f t="shared" si="197"/>
        <v>204</v>
      </c>
    </row>
    <row r="1503" spans="1:30" x14ac:dyDescent="0.35">
      <c r="K1503" s="4"/>
      <c r="T1503" s="2"/>
      <c r="U1503" s="2"/>
    </row>
    <row r="1504" spans="1:30" x14ac:dyDescent="0.35">
      <c r="K1504" s="4"/>
      <c r="T1504" s="2"/>
      <c r="U1504" s="2"/>
    </row>
    <row r="1505" spans="11:21" x14ac:dyDescent="0.35">
      <c r="K1505" s="4"/>
      <c r="T1505" s="2"/>
      <c r="U1505" s="2"/>
    </row>
    <row r="1506" spans="11:21" x14ac:dyDescent="0.35">
      <c r="K1506" s="4"/>
      <c r="T1506" s="2"/>
      <c r="U1506" s="2"/>
    </row>
    <row r="1507" spans="11:21" x14ac:dyDescent="0.35">
      <c r="K1507" s="4"/>
      <c r="T1507" s="2"/>
      <c r="U1507" s="2"/>
    </row>
    <row r="1508" spans="11:21" x14ac:dyDescent="0.35">
      <c r="K1508" s="4"/>
      <c r="T1508" s="2"/>
      <c r="U1508" s="2"/>
    </row>
    <row r="1509" spans="11:21" x14ac:dyDescent="0.35">
      <c r="K1509" s="4"/>
      <c r="T1509" s="2"/>
      <c r="U1509" s="2"/>
    </row>
    <row r="1510" spans="11:21" x14ac:dyDescent="0.35">
      <c r="K1510" s="4"/>
      <c r="T1510" s="2"/>
      <c r="U1510" s="2"/>
    </row>
    <row r="1511" spans="11:21" x14ac:dyDescent="0.35">
      <c r="K1511" s="4"/>
      <c r="T1511" s="2"/>
      <c r="U1511" s="2"/>
    </row>
    <row r="1512" spans="11:21" x14ac:dyDescent="0.35">
      <c r="K1512" s="4"/>
      <c r="T1512" s="2"/>
      <c r="U1512" s="2"/>
    </row>
    <row r="1513" spans="11:21" x14ac:dyDescent="0.35">
      <c r="K1513" s="4"/>
      <c r="T1513" s="2"/>
      <c r="U1513" s="2"/>
    </row>
    <row r="1514" spans="11:21" x14ac:dyDescent="0.35">
      <c r="K1514" s="4"/>
      <c r="T1514" s="2"/>
      <c r="U1514" s="2"/>
    </row>
    <row r="1515" spans="11:21" x14ac:dyDescent="0.35">
      <c r="K1515" s="4"/>
      <c r="T1515" s="2"/>
      <c r="U1515" s="2"/>
    </row>
    <row r="1516" spans="11:21" x14ac:dyDescent="0.35">
      <c r="K1516" s="4"/>
      <c r="T1516" s="2"/>
      <c r="U1516" s="2"/>
    </row>
    <row r="1517" spans="11:21" x14ac:dyDescent="0.35">
      <c r="K1517" s="4"/>
      <c r="T1517" s="2"/>
      <c r="U1517" s="2"/>
    </row>
    <row r="1518" spans="11:21" x14ac:dyDescent="0.35">
      <c r="K1518" s="4"/>
      <c r="T1518" s="2"/>
      <c r="U1518" s="2"/>
    </row>
    <row r="1519" spans="11:21" x14ac:dyDescent="0.35">
      <c r="K1519" s="4"/>
      <c r="T1519" s="2"/>
      <c r="U1519" s="2"/>
    </row>
    <row r="1520" spans="11:21" x14ac:dyDescent="0.35">
      <c r="K1520" s="4"/>
      <c r="T1520" s="2"/>
      <c r="U1520" s="2"/>
    </row>
    <row r="1521" spans="11:21" x14ac:dyDescent="0.35">
      <c r="K1521" s="4"/>
      <c r="T1521" s="2"/>
      <c r="U1521" s="2"/>
    </row>
    <row r="1522" spans="11:21" x14ac:dyDescent="0.35">
      <c r="K1522" s="4"/>
      <c r="T1522" s="2"/>
      <c r="U1522" s="2"/>
    </row>
    <row r="1523" spans="11:21" x14ac:dyDescent="0.35">
      <c r="K1523" s="4"/>
      <c r="T1523" s="2"/>
      <c r="U1523" s="2"/>
    </row>
    <row r="1524" spans="11:21" x14ac:dyDescent="0.35">
      <c r="K1524" s="4"/>
      <c r="T1524" s="2"/>
      <c r="U1524" s="2"/>
    </row>
    <row r="1525" spans="11:21" x14ac:dyDescent="0.35">
      <c r="K1525" s="4"/>
      <c r="T1525" s="2"/>
      <c r="U1525" s="2"/>
    </row>
    <row r="1526" spans="11:21" x14ac:dyDescent="0.35">
      <c r="K1526" s="4"/>
      <c r="T1526" s="2"/>
      <c r="U1526" s="2"/>
    </row>
    <row r="1527" spans="11:21" x14ac:dyDescent="0.35">
      <c r="K1527" s="4"/>
      <c r="T1527" s="2"/>
      <c r="U1527" s="2"/>
    </row>
    <row r="1528" spans="11:21" x14ac:dyDescent="0.35">
      <c r="K1528" s="4"/>
      <c r="T1528" s="2"/>
      <c r="U1528" s="2"/>
    </row>
    <row r="1529" spans="11:21" x14ac:dyDescent="0.35">
      <c r="K1529" s="4"/>
      <c r="T1529" s="2"/>
      <c r="U1529" s="2"/>
    </row>
    <row r="1530" spans="11:21" x14ac:dyDescent="0.35">
      <c r="K1530" s="4"/>
      <c r="T1530" s="2"/>
      <c r="U1530" s="2"/>
    </row>
    <row r="1531" spans="11:21" x14ac:dyDescent="0.35">
      <c r="K1531" s="4"/>
      <c r="T1531" s="2"/>
      <c r="U1531" s="2"/>
    </row>
    <row r="1532" spans="11:21" x14ac:dyDescent="0.35">
      <c r="K1532" s="4"/>
      <c r="T1532" s="2"/>
      <c r="U1532" s="2"/>
    </row>
    <row r="1533" spans="11:21" x14ac:dyDescent="0.35">
      <c r="K1533" s="4"/>
      <c r="T1533" s="2"/>
      <c r="U1533" s="2"/>
    </row>
    <row r="1534" spans="11:21" x14ac:dyDescent="0.35">
      <c r="K1534" s="4"/>
      <c r="T1534" s="2"/>
      <c r="U1534" s="2"/>
    </row>
    <row r="1535" spans="11:21" x14ac:dyDescent="0.35">
      <c r="K1535" s="4"/>
      <c r="T1535" s="2"/>
      <c r="U1535" s="2"/>
    </row>
    <row r="1536" spans="11:21" x14ac:dyDescent="0.35">
      <c r="K1536" s="4"/>
      <c r="T1536" s="2"/>
      <c r="U1536" s="2"/>
    </row>
    <row r="1537" spans="11:21" x14ac:dyDescent="0.35">
      <c r="K1537" s="4"/>
      <c r="T1537" s="2"/>
      <c r="U1537" s="2"/>
    </row>
    <row r="1538" spans="11:21" x14ac:dyDescent="0.35">
      <c r="K1538" s="4"/>
      <c r="T1538" s="2"/>
      <c r="U1538" s="2"/>
    </row>
    <row r="1539" spans="11:21" x14ac:dyDescent="0.35">
      <c r="K1539" s="4"/>
      <c r="T1539" s="2"/>
      <c r="U1539" s="2"/>
    </row>
    <row r="1540" spans="11:21" x14ac:dyDescent="0.35">
      <c r="K1540" s="4"/>
      <c r="T1540" s="2"/>
      <c r="U1540" s="2"/>
    </row>
    <row r="1541" spans="11:21" x14ac:dyDescent="0.35">
      <c r="K1541" s="4"/>
      <c r="T1541" s="2"/>
      <c r="U1541" s="2"/>
    </row>
    <row r="1542" spans="11:21" x14ac:dyDescent="0.35">
      <c r="K1542" s="4"/>
      <c r="T1542" s="2"/>
      <c r="U1542" s="2"/>
    </row>
    <row r="1543" spans="11:21" x14ac:dyDescent="0.35">
      <c r="K1543" s="4"/>
      <c r="T1543" s="2"/>
      <c r="U1543" s="2"/>
    </row>
    <row r="1544" spans="11:21" x14ac:dyDescent="0.35">
      <c r="K1544" s="4"/>
      <c r="T1544" s="2"/>
      <c r="U1544" s="2"/>
    </row>
    <row r="1545" spans="11:21" x14ac:dyDescent="0.35">
      <c r="K1545" s="4"/>
      <c r="T1545" s="2"/>
      <c r="U1545" s="2"/>
    </row>
    <row r="1546" spans="11:21" x14ac:dyDescent="0.35">
      <c r="K1546" s="4"/>
      <c r="T1546" s="2"/>
      <c r="U1546" s="2"/>
    </row>
    <row r="1547" spans="11:21" x14ac:dyDescent="0.35">
      <c r="K1547" s="4"/>
      <c r="T1547" s="2"/>
      <c r="U1547" s="2"/>
    </row>
    <row r="1548" spans="11:21" x14ac:dyDescent="0.35">
      <c r="K1548" s="4"/>
      <c r="T1548" s="2"/>
      <c r="U1548" s="2"/>
    </row>
    <row r="1549" spans="11:21" x14ac:dyDescent="0.35">
      <c r="K1549" s="4"/>
      <c r="T1549" s="2"/>
      <c r="U1549" s="2"/>
    </row>
    <row r="1550" spans="11:21" x14ac:dyDescent="0.35">
      <c r="K1550" s="4"/>
      <c r="T1550" s="2"/>
      <c r="U1550" s="2"/>
    </row>
    <row r="1551" spans="11:21" x14ac:dyDescent="0.35">
      <c r="K1551" s="4"/>
      <c r="T1551" s="2"/>
      <c r="U1551" s="2"/>
    </row>
    <row r="1552" spans="11:21" x14ac:dyDescent="0.35">
      <c r="K1552" s="4"/>
      <c r="T1552" s="2"/>
      <c r="U1552" s="2"/>
    </row>
    <row r="1553" spans="11:21" x14ac:dyDescent="0.35">
      <c r="K1553" s="4"/>
      <c r="T1553" s="2"/>
      <c r="U1553" s="2"/>
    </row>
    <row r="1554" spans="11:21" x14ac:dyDescent="0.35">
      <c r="K1554" s="4"/>
      <c r="T1554" s="2"/>
      <c r="U1554" s="2"/>
    </row>
    <row r="1555" spans="11:21" x14ac:dyDescent="0.35">
      <c r="K1555" s="4"/>
      <c r="T1555" s="2"/>
      <c r="U1555" s="2"/>
    </row>
    <row r="1556" spans="11:21" x14ac:dyDescent="0.35">
      <c r="K1556" s="4"/>
      <c r="T1556" s="2"/>
      <c r="U1556" s="2"/>
    </row>
    <row r="1557" spans="11:21" x14ac:dyDescent="0.35">
      <c r="K1557" s="4"/>
      <c r="T1557" s="2"/>
      <c r="U1557" s="2"/>
    </row>
    <row r="1558" spans="11:21" x14ac:dyDescent="0.35">
      <c r="K1558" s="4"/>
      <c r="T1558" s="2"/>
      <c r="U1558" s="2"/>
    </row>
    <row r="1559" spans="11:21" x14ac:dyDescent="0.35">
      <c r="K1559" s="4"/>
      <c r="T1559" s="2"/>
      <c r="U1559" s="2"/>
    </row>
    <row r="1560" spans="11:21" x14ac:dyDescent="0.35">
      <c r="K1560" s="4"/>
      <c r="T1560" s="2"/>
      <c r="U1560" s="2"/>
    </row>
    <row r="1561" spans="11:21" x14ac:dyDescent="0.35">
      <c r="K1561" s="4"/>
      <c r="T1561" s="2"/>
      <c r="U1561" s="2"/>
    </row>
    <row r="1562" spans="11:21" x14ac:dyDescent="0.35">
      <c r="K1562" s="4"/>
      <c r="T1562" s="2"/>
      <c r="U1562" s="2"/>
    </row>
    <row r="1563" spans="11:21" x14ac:dyDescent="0.35">
      <c r="K1563" s="4"/>
      <c r="T1563" s="2"/>
      <c r="U1563" s="2"/>
    </row>
    <row r="1564" spans="11:21" x14ac:dyDescent="0.35">
      <c r="K1564" s="4"/>
      <c r="T1564" s="2"/>
      <c r="U1564" s="2"/>
    </row>
    <row r="1565" spans="11:21" x14ac:dyDescent="0.35">
      <c r="K1565" s="4"/>
      <c r="T1565" s="2"/>
      <c r="U1565" s="2"/>
    </row>
    <row r="1566" spans="11:21" x14ac:dyDescent="0.35">
      <c r="K1566" s="4"/>
      <c r="T1566" s="2"/>
      <c r="U1566" s="2"/>
    </row>
    <row r="1567" spans="11:21" x14ac:dyDescent="0.35">
      <c r="K1567" s="4"/>
      <c r="T1567" s="2"/>
      <c r="U1567" s="2"/>
    </row>
    <row r="1568" spans="11:21" x14ac:dyDescent="0.35">
      <c r="K1568" s="4"/>
      <c r="T1568" s="2"/>
      <c r="U1568" s="2"/>
    </row>
    <row r="1569" spans="11:21" x14ac:dyDescent="0.35">
      <c r="K1569" s="4"/>
      <c r="T1569" s="2"/>
      <c r="U1569" s="2"/>
    </row>
    <row r="1570" spans="11:21" x14ac:dyDescent="0.35">
      <c r="K1570" s="4"/>
      <c r="T1570" s="2"/>
      <c r="U1570" s="2"/>
    </row>
    <row r="1571" spans="11:21" x14ac:dyDescent="0.35">
      <c r="K1571" s="4"/>
      <c r="T1571" s="2"/>
      <c r="U1571" s="2"/>
    </row>
    <row r="1572" spans="11:21" x14ac:dyDescent="0.35">
      <c r="K1572" s="4"/>
      <c r="T1572" s="2"/>
      <c r="U1572" s="2"/>
    </row>
    <row r="1573" spans="11:21" x14ac:dyDescent="0.35">
      <c r="K1573" s="4"/>
      <c r="T1573" s="2"/>
      <c r="U1573" s="2"/>
    </row>
    <row r="1574" spans="11:21" x14ac:dyDescent="0.35">
      <c r="K1574" s="4"/>
      <c r="T1574" s="2"/>
      <c r="U1574" s="2"/>
    </row>
    <row r="1575" spans="11:21" x14ac:dyDescent="0.35">
      <c r="K1575" s="4"/>
      <c r="T1575" s="2"/>
      <c r="U1575" s="2"/>
    </row>
    <row r="1576" spans="11:21" x14ac:dyDescent="0.35">
      <c r="K1576" s="4"/>
      <c r="T1576" s="2"/>
      <c r="U1576" s="2"/>
    </row>
    <row r="1577" spans="11:21" x14ac:dyDescent="0.35">
      <c r="K1577" s="4"/>
      <c r="T1577" s="2"/>
      <c r="U1577" s="2"/>
    </row>
    <row r="1578" spans="11:21" x14ac:dyDescent="0.35">
      <c r="K1578" s="4"/>
      <c r="T1578" s="2"/>
      <c r="U1578" s="2"/>
    </row>
    <row r="1579" spans="11:21" x14ac:dyDescent="0.35">
      <c r="K1579" s="4"/>
      <c r="T1579" s="2"/>
      <c r="U1579" s="2"/>
    </row>
    <row r="1580" spans="11:21" x14ac:dyDescent="0.35">
      <c r="K1580" s="4"/>
      <c r="T1580" s="2"/>
      <c r="U1580" s="2"/>
    </row>
    <row r="1581" spans="11:21" x14ac:dyDescent="0.35">
      <c r="K1581" s="4"/>
      <c r="T1581" s="2"/>
      <c r="U1581" s="2"/>
    </row>
    <row r="1582" spans="11:21" x14ac:dyDescent="0.35">
      <c r="K1582" s="4"/>
      <c r="T1582" s="2"/>
      <c r="U1582" s="2"/>
    </row>
    <row r="1583" spans="11:21" x14ac:dyDescent="0.35">
      <c r="K1583" s="4"/>
      <c r="T1583" s="2"/>
      <c r="U1583" s="2"/>
    </row>
    <row r="1584" spans="11:21" x14ac:dyDescent="0.35">
      <c r="K1584" s="4"/>
      <c r="T1584" s="2"/>
      <c r="U1584" s="2"/>
    </row>
    <row r="1585" spans="11:21" x14ac:dyDescent="0.35">
      <c r="K1585" s="4"/>
      <c r="T1585" s="2"/>
      <c r="U1585" s="2"/>
    </row>
    <row r="1586" spans="11:21" x14ac:dyDescent="0.35">
      <c r="K1586" s="4"/>
      <c r="T1586" s="2"/>
      <c r="U1586" s="2"/>
    </row>
    <row r="1587" spans="11:21" x14ac:dyDescent="0.35">
      <c r="K1587" s="4"/>
      <c r="T1587" s="2"/>
      <c r="U1587" s="2"/>
    </row>
    <row r="1588" spans="11:21" x14ac:dyDescent="0.35">
      <c r="K1588" s="4"/>
      <c r="T1588" s="2"/>
      <c r="U1588" s="2"/>
    </row>
    <row r="1589" spans="11:21" x14ac:dyDescent="0.35">
      <c r="K1589" s="4"/>
      <c r="T1589" s="2"/>
      <c r="U1589" s="2"/>
    </row>
    <row r="1590" spans="11:21" x14ac:dyDescent="0.35">
      <c r="K1590" s="4"/>
      <c r="T1590" s="2"/>
      <c r="U1590" s="2"/>
    </row>
    <row r="1591" spans="11:21" x14ac:dyDescent="0.35">
      <c r="K1591" s="4"/>
      <c r="T1591" s="2"/>
      <c r="U1591" s="2"/>
    </row>
    <row r="1592" spans="11:21" x14ac:dyDescent="0.35">
      <c r="K1592" s="4"/>
      <c r="T1592" s="2"/>
      <c r="U1592" s="2"/>
    </row>
    <row r="1593" spans="11:21" x14ac:dyDescent="0.35">
      <c r="K1593" s="4"/>
      <c r="T1593" s="2"/>
      <c r="U1593" s="2"/>
    </row>
    <row r="1594" spans="11:21" x14ac:dyDescent="0.35">
      <c r="K1594" s="4"/>
      <c r="T1594" s="2"/>
      <c r="U1594" s="2"/>
    </row>
    <row r="1595" spans="11:21" x14ac:dyDescent="0.35">
      <c r="K1595" s="4"/>
      <c r="T1595" s="2"/>
      <c r="U1595" s="2"/>
    </row>
    <row r="1596" spans="11:21" x14ac:dyDescent="0.35">
      <c r="K1596" s="4"/>
      <c r="T1596" s="2"/>
      <c r="U1596" s="2"/>
    </row>
    <row r="1597" spans="11:21" x14ac:dyDescent="0.35">
      <c r="K1597" s="4"/>
      <c r="T1597" s="2"/>
      <c r="U1597" s="2"/>
    </row>
    <row r="1598" spans="11:21" x14ac:dyDescent="0.35">
      <c r="K1598" s="4"/>
      <c r="T1598" s="2"/>
      <c r="U1598" s="2"/>
    </row>
    <row r="1599" spans="11:21" x14ac:dyDescent="0.35">
      <c r="K1599" s="4"/>
      <c r="T1599" s="2"/>
      <c r="U1599" s="2"/>
    </row>
    <row r="1600" spans="11:21" x14ac:dyDescent="0.35">
      <c r="K1600" s="4"/>
      <c r="T1600" s="2"/>
      <c r="U1600" s="2"/>
    </row>
    <row r="1601" spans="11:21" x14ac:dyDescent="0.35">
      <c r="K1601" s="4"/>
      <c r="T1601" s="2"/>
      <c r="U1601" s="2"/>
    </row>
    <row r="1602" spans="11:21" x14ac:dyDescent="0.35">
      <c r="K1602" s="4"/>
      <c r="T1602" s="2"/>
      <c r="U1602" s="2"/>
    </row>
    <row r="1603" spans="11:21" x14ac:dyDescent="0.35">
      <c r="K1603" s="4"/>
      <c r="T1603" s="2"/>
      <c r="U1603" s="2"/>
    </row>
    <row r="1604" spans="11:21" x14ac:dyDescent="0.35">
      <c r="K1604" s="4"/>
      <c r="T1604" s="2"/>
      <c r="U1604" s="2"/>
    </row>
    <row r="1605" spans="11:21" x14ac:dyDescent="0.35">
      <c r="K1605" s="4"/>
      <c r="T1605" s="2"/>
      <c r="U1605" s="2"/>
    </row>
    <row r="1606" spans="11:21" x14ac:dyDescent="0.35">
      <c r="K1606" s="4"/>
      <c r="T1606" s="2"/>
      <c r="U1606" s="2"/>
    </row>
    <row r="1607" spans="11:21" x14ac:dyDescent="0.35">
      <c r="K1607" s="4"/>
      <c r="T1607" s="2"/>
      <c r="U1607" s="2"/>
    </row>
    <row r="1608" spans="11:21" x14ac:dyDescent="0.35">
      <c r="K1608" s="4"/>
      <c r="T1608" s="2"/>
      <c r="U1608" s="2"/>
    </row>
    <row r="1609" spans="11:21" x14ac:dyDescent="0.35">
      <c r="K1609" s="4"/>
      <c r="T1609" s="2"/>
      <c r="U1609" s="2"/>
    </row>
    <row r="1610" spans="11:21" x14ac:dyDescent="0.35">
      <c r="K1610" s="4"/>
      <c r="T1610" s="2"/>
      <c r="U1610" s="2"/>
    </row>
    <row r="1611" spans="11:21" x14ac:dyDescent="0.35">
      <c r="K1611" s="4"/>
      <c r="T1611" s="2"/>
      <c r="U1611" s="2"/>
    </row>
    <row r="1612" spans="11:21" x14ac:dyDescent="0.35">
      <c r="K1612" s="4"/>
      <c r="T1612" s="2"/>
      <c r="U1612" s="2"/>
    </row>
    <row r="1613" spans="11:21" x14ac:dyDescent="0.35">
      <c r="K1613" s="4"/>
      <c r="T1613" s="2"/>
      <c r="U1613" s="2"/>
    </row>
    <row r="1614" spans="11:21" x14ac:dyDescent="0.35">
      <c r="K1614" s="4"/>
      <c r="T1614" s="2"/>
      <c r="U1614" s="2"/>
    </row>
    <row r="1615" spans="11:21" x14ac:dyDescent="0.35">
      <c r="K1615" s="4"/>
      <c r="T1615" s="2"/>
      <c r="U1615" s="2"/>
    </row>
    <row r="1616" spans="11:21" x14ac:dyDescent="0.35">
      <c r="K1616" s="4"/>
      <c r="T1616" s="2"/>
      <c r="U1616" s="2"/>
    </row>
    <row r="1617" spans="11:21" x14ac:dyDescent="0.35">
      <c r="K1617" s="4"/>
      <c r="T1617" s="2"/>
      <c r="U1617" s="2"/>
    </row>
    <row r="1618" spans="11:21" x14ac:dyDescent="0.35">
      <c r="K1618" s="4"/>
      <c r="T1618" s="2"/>
      <c r="U1618" s="2"/>
    </row>
    <row r="1619" spans="11:21" x14ac:dyDescent="0.35">
      <c r="K1619" s="4"/>
      <c r="T1619" s="2"/>
      <c r="U1619" s="2"/>
    </row>
    <row r="1620" spans="11:21" x14ac:dyDescent="0.35">
      <c r="K1620" s="4"/>
      <c r="T1620" s="2"/>
      <c r="U1620" s="2"/>
    </row>
    <row r="1621" spans="11:21" x14ac:dyDescent="0.35">
      <c r="K1621" s="4"/>
      <c r="T1621" s="2"/>
      <c r="U1621" s="2"/>
    </row>
    <row r="1622" spans="11:21" x14ac:dyDescent="0.35">
      <c r="K1622" s="4"/>
      <c r="T1622" s="2"/>
      <c r="U1622" s="2"/>
    </row>
    <row r="1623" spans="11:21" x14ac:dyDescent="0.35">
      <c r="K1623" s="4"/>
      <c r="T1623" s="2"/>
      <c r="U1623" s="2"/>
    </row>
    <row r="1624" spans="11:21" x14ac:dyDescent="0.35">
      <c r="K1624" s="4"/>
      <c r="T1624" s="2"/>
      <c r="U1624" s="2"/>
    </row>
    <row r="1625" spans="11:21" x14ac:dyDescent="0.35">
      <c r="K1625" s="4"/>
      <c r="T1625" s="2"/>
      <c r="U1625" s="2"/>
    </row>
    <row r="1626" spans="11:21" x14ac:dyDescent="0.35">
      <c r="K1626" s="4"/>
      <c r="T1626" s="2"/>
      <c r="U1626" s="2"/>
    </row>
    <row r="1627" spans="11:21" x14ac:dyDescent="0.35">
      <c r="K1627" s="4"/>
      <c r="T1627" s="2"/>
      <c r="U1627" s="2"/>
    </row>
    <row r="1628" spans="11:21" x14ac:dyDescent="0.35">
      <c r="K1628" s="4"/>
      <c r="T1628" s="2"/>
      <c r="U1628" s="2"/>
    </row>
    <row r="1629" spans="11:21" x14ac:dyDescent="0.35">
      <c r="K1629" s="4"/>
      <c r="T1629" s="2"/>
      <c r="U1629" s="2"/>
    </row>
    <row r="1630" spans="11:21" x14ac:dyDescent="0.35">
      <c r="K1630" s="4"/>
      <c r="T1630" s="2"/>
      <c r="U1630" s="2"/>
    </row>
    <row r="1631" spans="11:21" x14ac:dyDescent="0.35">
      <c r="K1631" s="4"/>
      <c r="T1631" s="2"/>
      <c r="U1631" s="2"/>
    </row>
    <row r="1632" spans="11:21" x14ac:dyDescent="0.35">
      <c r="K1632" s="4"/>
      <c r="T1632" s="2"/>
      <c r="U1632" s="2"/>
    </row>
    <row r="1633" spans="11:21" x14ac:dyDescent="0.35">
      <c r="K1633" s="4"/>
      <c r="T1633" s="2"/>
      <c r="U1633" s="2"/>
    </row>
    <row r="1634" spans="11:21" x14ac:dyDescent="0.35">
      <c r="K1634" s="4"/>
      <c r="T1634" s="2"/>
      <c r="U1634" s="2"/>
    </row>
    <row r="1635" spans="11:21" x14ac:dyDescent="0.35">
      <c r="K1635" s="4"/>
      <c r="T1635" s="2"/>
      <c r="U1635" s="2"/>
    </row>
    <row r="1636" spans="11:21" x14ac:dyDescent="0.35">
      <c r="K1636" s="4"/>
      <c r="T1636" s="2"/>
      <c r="U1636" s="2"/>
    </row>
    <row r="1637" spans="11:21" x14ac:dyDescent="0.35">
      <c r="K1637" s="4"/>
      <c r="T1637" s="2"/>
      <c r="U1637" s="2"/>
    </row>
    <row r="1638" spans="11:21" x14ac:dyDescent="0.35">
      <c r="K1638" s="4"/>
      <c r="T1638" s="2"/>
      <c r="U1638" s="2"/>
    </row>
    <row r="1639" spans="11:21" x14ac:dyDescent="0.35">
      <c r="K1639" s="4"/>
      <c r="T1639" s="2"/>
      <c r="U1639" s="2"/>
    </row>
    <row r="1640" spans="11:21" x14ac:dyDescent="0.35">
      <c r="K1640" s="4"/>
      <c r="T1640" s="2"/>
      <c r="U1640" s="2"/>
    </row>
    <row r="1641" spans="11:21" x14ac:dyDescent="0.35">
      <c r="K1641" s="4"/>
      <c r="T1641" s="2"/>
      <c r="U1641" s="2"/>
    </row>
    <row r="1642" spans="11:21" x14ac:dyDescent="0.35">
      <c r="K1642" s="4"/>
      <c r="T1642" s="2"/>
      <c r="U1642" s="2"/>
    </row>
    <row r="1643" spans="11:21" x14ac:dyDescent="0.35">
      <c r="K1643" s="4"/>
      <c r="T1643" s="2"/>
      <c r="U1643" s="2"/>
    </row>
    <row r="1644" spans="11:21" x14ac:dyDescent="0.35">
      <c r="K1644" s="4"/>
      <c r="T1644" s="2"/>
      <c r="U1644" s="2"/>
    </row>
    <row r="1645" spans="11:21" x14ac:dyDescent="0.35">
      <c r="K1645" s="4"/>
      <c r="T1645" s="2"/>
      <c r="U1645" s="2"/>
    </row>
    <row r="1646" spans="11:21" x14ac:dyDescent="0.35">
      <c r="K1646" s="4"/>
      <c r="T1646" s="2"/>
      <c r="U1646" s="2"/>
    </row>
    <row r="1647" spans="11:21" x14ac:dyDescent="0.35">
      <c r="K1647" s="4"/>
      <c r="T1647" s="2"/>
      <c r="U1647" s="2"/>
    </row>
    <row r="1648" spans="11:21" x14ac:dyDescent="0.35">
      <c r="K1648" s="4"/>
      <c r="T1648" s="2"/>
      <c r="U1648" s="2"/>
    </row>
    <row r="1649" spans="11:21" x14ac:dyDescent="0.35">
      <c r="K1649" s="4"/>
      <c r="T1649" s="2"/>
      <c r="U1649" s="2"/>
    </row>
    <row r="1650" spans="11:21" x14ac:dyDescent="0.35">
      <c r="K1650" s="4"/>
      <c r="T1650" s="2"/>
      <c r="U1650" s="2"/>
    </row>
    <row r="1651" spans="11:21" x14ac:dyDescent="0.35">
      <c r="K1651" s="4"/>
      <c r="T1651" s="2"/>
      <c r="U1651" s="2"/>
    </row>
    <row r="1652" spans="11:21" x14ac:dyDescent="0.35">
      <c r="K1652" s="4"/>
      <c r="T1652" s="2"/>
      <c r="U1652" s="2"/>
    </row>
    <row r="1653" spans="11:21" x14ac:dyDescent="0.35">
      <c r="K1653" s="4"/>
      <c r="T1653" s="2"/>
      <c r="U1653" s="2"/>
    </row>
    <row r="1654" spans="11:21" x14ac:dyDescent="0.35">
      <c r="K1654" s="4"/>
      <c r="T1654" s="2"/>
      <c r="U1654" s="2"/>
    </row>
    <row r="1655" spans="11:21" x14ac:dyDescent="0.35">
      <c r="K1655" s="4"/>
      <c r="T1655" s="2"/>
      <c r="U1655" s="2"/>
    </row>
    <row r="1656" spans="11:21" x14ac:dyDescent="0.35">
      <c r="K1656" s="4"/>
      <c r="T1656" s="2"/>
      <c r="U1656" s="2"/>
    </row>
    <row r="1657" spans="11:21" x14ac:dyDescent="0.35">
      <c r="K1657" s="4"/>
      <c r="T1657" s="2"/>
      <c r="U1657" s="2"/>
    </row>
    <row r="1658" spans="11:21" x14ac:dyDescent="0.35">
      <c r="K1658" s="4"/>
      <c r="T1658" s="2"/>
      <c r="U1658" s="2"/>
    </row>
    <row r="1659" spans="11:21" x14ac:dyDescent="0.35">
      <c r="K1659" s="4"/>
      <c r="T1659" s="2"/>
      <c r="U1659" s="2"/>
    </row>
    <row r="1660" spans="11:21" x14ac:dyDescent="0.35">
      <c r="K1660" s="4"/>
      <c r="T1660" s="2"/>
      <c r="U1660" s="2"/>
    </row>
    <row r="1661" spans="11:21" x14ac:dyDescent="0.35">
      <c r="K1661" s="4"/>
      <c r="T1661" s="2"/>
      <c r="U1661" s="2"/>
    </row>
    <row r="1662" spans="11:21" x14ac:dyDescent="0.35">
      <c r="K1662" s="4"/>
      <c r="T1662" s="2"/>
      <c r="U1662" s="2"/>
    </row>
    <row r="1663" spans="11:21" x14ac:dyDescent="0.35">
      <c r="K1663" s="4"/>
      <c r="T1663" s="2"/>
      <c r="U1663" s="2"/>
    </row>
    <row r="1664" spans="11:21" x14ac:dyDescent="0.35">
      <c r="K1664" s="4"/>
      <c r="T1664" s="2"/>
      <c r="U1664" s="2"/>
    </row>
    <row r="1665" spans="11:21" x14ac:dyDescent="0.35">
      <c r="K1665" s="4"/>
      <c r="T1665" s="2"/>
      <c r="U1665" s="2"/>
    </row>
    <row r="1666" spans="11:21" x14ac:dyDescent="0.35">
      <c r="K1666" s="4"/>
      <c r="T1666" s="2"/>
      <c r="U1666" s="2"/>
    </row>
    <row r="1667" spans="11:21" x14ac:dyDescent="0.35">
      <c r="K1667" s="4"/>
      <c r="T1667" s="2"/>
      <c r="U1667" s="2"/>
    </row>
    <row r="1668" spans="11:21" x14ac:dyDescent="0.35">
      <c r="K1668" s="4"/>
      <c r="T1668" s="2"/>
      <c r="U1668" s="2"/>
    </row>
    <row r="1669" spans="11:21" x14ac:dyDescent="0.35">
      <c r="K1669" s="4"/>
      <c r="T1669" s="2"/>
      <c r="U1669" s="2"/>
    </row>
    <row r="1670" spans="11:21" x14ac:dyDescent="0.35">
      <c r="K1670" s="4"/>
      <c r="T1670" s="2"/>
      <c r="U1670" s="2"/>
    </row>
    <row r="1671" spans="11:21" x14ac:dyDescent="0.35">
      <c r="K1671" s="4"/>
      <c r="T1671" s="2"/>
      <c r="U1671" s="2"/>
    </row>
    <row r="1672" spans="11:21" x14ac:dyDescent="0.35">
      <c r="K1672" s="4"/>
      <c r="T1672" s="2"/>
      <c r="U1672" s="2"/>
    </row>
    <row r="1673" spans="11:21" x14ac:dyDescent="0.35">
      <c r="K1673" s="4"/>
      <c r="T1673" s="2"/>
      <c r="U1673" s="2"/>
    </row>
    <row r="1674" spans="11:21" x14ac:dyDescent="0.35">
      <c r="K1674" s="4"/>
      <c r="T1674" s="2"/>
      <c r="U1674" s="2"/>
    </row>
    <row r="1675" spans="11:21" x14ac:dyDescent="0.35">
      <c r="K1675" s="4"/>
      <c r="T1675" s="2"/>
      <c r="U1675" s="2"/>
    </row>
    <row r="1676" spans="11:21" x14ac:dyDescent="0.35">
      <c r="K1676" s="4"/>
      <c r="T1676" s="2"/>
      <c r="U1676" s="2"/>
    </row>
    <row r="1677" spans="11:21" x14ac:dyDescent="0.35">
      <c r="K1677" s="4"/>
      <c r="T1677" s="2"/>
      <c r="U1677" s="2"/>
    </row>
    <row r="1678" spans="11:21" x14ac:dyDescent="0.35">
      <c r="K1678" s="4"/>
      <c r="T1678" s="2"/>
      <c r="U1678" s="2"/>
    </row>
    <row r="1679" spans="11:21" x14ac:dyDescent="0.35">
      <c r="K1679" s="4"/>
      <c r="T1679" s="2"/>
      <c r="U1679" s="2"/>
    </row>
    <row r="1680" spans="11:21" x14ac:dyDescent="0.35">
      <c r="K1680" s="4"/>
      <c r="T1680" s="2"/>
      <c r="U1680" s="2"/>
    </row>
    <row r="1681" spans="11:21" x14ac:dyDescent="0.35">
      <c r="K1681" s="4"/>
      <c r="T1681" s="2"/>
      <c r="U1681" s="2"/>
    </row>
    <row r="1682" spans="11:21" x14ac:dyDescent="0.35">
      <c r="K1682" s="4"/>
      <c r="T1682" s="2"/>
      <c r="U1682" s="2"/>
    </row>
    <row r="1683" spans="11:21" x14ac:dyDescent="0.35">
      <c r="K1683" s="4"/>
      <c r="T1683" s="2"/>
      <c r="U1683" s="2"/>
    </row>
    <row r="1684" spans="11:21" x14ac:dyDescent="0.35">
      <c r="K1684" s="4"/>
      <c r="T1684" s="2"/>
      <c r="U1684" s="2"/>
    </row>
    <row r="1685" spans="11:21" x14ac:dyDescent="0.35">
      <c r="K1685" s="4"/>
      <c r="T1685" s="2"/>
      <c r="U1685" s="2"/>
    </row>
    <row r="1686" spans="11:21" x14ac:dyDescent="0.35">
      <c r="K1686" s="4"/>
      <c r="T1686" s="2"/>
      <c r="U1686" s="2"/>
    </row>
    <row r="1687" spans="11:21" x14ac:dyDescent="0.35">
      <c r="K1687" s="4"/>
      <c r="T1687" s="2"/>
      <c r="U1687" s="2"/>
    </row>
    <row r="1688" spans="11:21" x14ac:dyDescent="0.35">
      <c r="K1688" s="4"/>
      <c r="T1688" s="2"/>
      <c r="U1688" s="2"/>
    </row>
    <row r="1689" spans="11:21" x14ac:dyDescent="0.35">
      <c r="K1689" s="4"/>
      <c r="T1689" s="2"/>
      <c r="U1689" s="2"/>
    </row>
    <row r="1690" spans="11:21" x14ac:dyDescent="0.35">
      <c r="K1690" s="4"/>
      <c r="T1690" s="2"/>
      <c r="U1690" s="2"/>
    </row>
    <row r="1691" spans="11:21" x14ac:dyDescent="0.35">
      <c r="K1691" s="4"/>
      <c r="T1691" s="2"/>
      <c r="U1691" s="2"/>
    </row>
    <row r="1692" spans="11:21" x14ac:dyDescent="0.35">
      <c r="K1692" s="4"/>
      <c r="T1692" s="2"/>
      <c r="U1692" s="2"/>
    </row>
    <row r="1693" spans="11:21" x14ac:dyDescent="0.35">
      <c r="K1693" s="4"/>
      <c r="T1693" s="2"/>
      <c r="U1693" s="2"/>
    </row>
    <row r="1694" spans="11:21" x14ac:dyDescent="0.35">
      <c r="K1694" s="4"/>
      <c r="T1694" s="2"/>
      <c r="U1694" s="2"/>
    </row>
    <row r="1695" spans="11:21" x14ac:dyDescent="0.35">
      <c r="K1695" s="4"/>
      <c r="T1695" s="2"/>
      <c r="U1695" s="2"/>
    </row>
    <row r="1696" spans="11:21" x14ac:dyDescent="0.35">
      <c r="K1696" s="4"/>
      <c r="T1696" s="2"/>
      <c r="U1696" s="2"/>
    </row>
    <row r="1697" spans="11:21" x14ac:dyDescent="0.35">
      <c r="K1697" s="4"/>
      <c r="T1697" s="2"/>
      <c r="U1697" s="2"/>
    </row>
    <row r="1698" spans="11:21" x14ac:dyDescent="0.35">
      <c r="K1698" s="4"/>
      <c r="T1698" s="2"/>
      <c r="U1698" s="2"/>
    </row>
    <row r="1699" spans="11:21" x14ac:dyDescent="0.35">
      <c r="K1699" s="4"/>
      <c r="T1699" s="2"/>
      <c r="U1699" s="2"/>
    </row>
    <row r="1700" spans="11:21" x14ac:dyDescent="0.35">
      <c r="K1700" s="4"/>
      <c r="T1700" s="2"/>
      <c r="U1700" s="2"/>
    </row>
    <row r="1701" spans="11:21" x14ac:dyDescent="0.35">
      <c r="K1701" s="4"/>
      <c r="T1701" s="2"/>
      <c r="U1701" s="2"/>
    </row>
    <row r="1702" spans="11:21" x14ac:dyDescent="0.35">
      <c r="K1702" s="4"/>
      <c r="T1702" s="2"/>
      <c r="U1702" s="2"/>
    </row>
    <row r="1703" spans="11:21" x14ac:dyDescent="0.35">
      <c r="K1703" s="4"/>
      <c r="T1703" s="2"/>
      <c r="U1703" s="2"/>
    </row>
    <row r="1704" spans="11:21" x14ac:dyDescent="0.35">
      <c r="K1704" s="4"/>
      <c r="T1704" s="2"/>
      <c r="U1704" s="2"/>
    </row>
    <row r="1705" spans="11:21" x14ac:dyDescent="0.35">
      <c r="K1705" s="4"/>
      <c r="T1705" s="2"/>
      <c r="U1705" s="2"/>
    </row>
    <row r="1706" spans="11:21" x14ac:dyDescent="0.35">
      <c r="K1706" s="4"/>
      <c r="T1706" s="2"/>
      <c r="U1706" s="2"/>
    </row>
    <row r="1707" spans="11:21" x14ac:dyDescent="0.35">
      <c r="K1707" s="4"/>
      <c r="T1707" s="2"/>
      <c r="U1707" s="2"/>
    </row>
    <row r="1708" spans="11:21" x14ac:dyDescent="0.35">
      <c r="K1708" s="4"/>
      <c r="T1708" s="2"/>
      <c r="U1708" s="2"/>
    </row>
    <row r="1709" spans="11:21" x14ac:dyDescent="0.35">
      <c r="K1709" s="4"/>
      <c r="T1709" s="2"/>
      <c r="U1709" s="2"/>
    </row>
    <row r="1710" spans="11:21" x14ac:dyDescent="0.35">
      <c r="K1710" s="4"/>
      <c r="T1710" s="2"/>
      <c r="U1710" s="2"/>
    </row>
    <row r="1711" spans="11:21" x14ac:dyDescent="0.35">
      <c r="K1711" s="4"/>
      <c r="T1711" s="2"/>
      <c r="U1711" s="2"/>
    </row>
    <row r="1712" spans="11:21" x14ac:dyDescent="0.35">
      <c r="K1712" s="4"/>
      <c r="T1712" s="2"/>
      <c r="U1712" s="2"/>
    </row>
    <row r="1713" spans="11:21" x14ac:dyDescent="0.35">
      <c r="K1713" s="4"/>
      <c r="T1713" s="2"/>
      <c r="U1713" s="2"/>
    </row>
    <row r="1714" spans="11:21" x14ac:dyDescent="0.35">
      <c r="K1714" s="4"/>
      <c r="T1714" s="2"/>
      <c r="U1714" s="2"/>
    </row>
    <row r="1715" spans="11:21" x14ac:dyDescent="0.35">
      <c r="K1715" s="4"/>
      <c r="T1715" s="2"/>
      <c r="U1715" s="2"/>
    </row>
    <row r="1716" spans="11:21" x14ac:dyDescent="0.35">
      <c r="K1716" s="4"/>
      <c r="T1716" s="2"/>
      <c r="U1716" s="2"/>
    </row>
    <row r="1717" spans="11:21" x14ac:dyDescent="0.35">
      <c r="K1717" s="4"/>
      <c r="T1717" s="2"/>
      <c r="U1717" s="2"/>
    </row>
    <row r="1718" spans="11:21" x14ac:dyDescent="0.35">
      <c r="K1718" s="4"/>
      <c r="T1718" s="2"/>
      <c r="U1718" s="2"/>
    </row>
    <row r="1719" spans="11:21" x14ac:dyDescent="0.35">
      <c r="K1719" s="4"/>
      <c r="T1719" s="2"/>
      <c r="U1719" s="2"/>
    </row>
    <row r="1720" spans="11:21" x14ac:dyDescent="0.35">
      <c r="K1720" s="4"/>
      <c r="T1720" s="2"/>
      <c r="U1720" s="2"/>
    </row>
    <row r="1721" spans="11:21" x14ac:dyDescent="0.35">
      <c r="K1721" s="4"/>
      <c r="T1721" s="2"/>
      <c r="U1721" s="2"/>
    </row>
    <row r="1722" spans="11:21" x14ac:dyDescent="0.35">
      <c r="K1722" s="4"/>
      <c r="T1722" s="2"/>
      <c r="U1722" s="2"/>
    </row>
    <row r="1723" spans="11:21" x14ac:dyDescent="0.35">
      <c r="K1723" s="4"/>
      <c r="T1723" s="2"/>
      <c r="U1723" s="2"/>
    </row>
    <row r="1724" spans="11:21" x14ac:dyDescent="0.35">
      <c r="K1724" s="4"/>
      <c r="T1724" s="2"/>
      <c r="U1724" s="2"/>
    </row>
    <row r="1725" spans="11:21" x14ac:dyDescent="0.35">
      <c r="K1725" s="4"/>
      <c r="T1725" s="2"/>
      <c r="U1725" s="2"/>
    </row>
    <row r="1726" spans="11:21" x14ac:dyDescent="0.35">
      <c r="K1726" s="4"/>
      <c r="T1726" s="2"/>
      <c r="U1726" s="2"/>
    </row>
    <row r="1727" spans="11:21" x14ac:dyDescent="0.35">
      <c r="K1727" s="4"/>
      <c r="T1727" s="2"/>
      <c r="U1727" s="2"/>
    </row>
    <row r="1728" spans="11:21" x14ac:dyDescent="0.35">
      <c r="K1728" s="4"/>
      <c r="T1728" s="2"/>
      <c r="U1728" s="2"/>
    </row>
    <row r="1729" spans="11:21" x14ac:dyDescent="0.35">
      <c r="K1729" s="4"/>
      <c r="T1729" s="2"/>
      <c r="U1729" s="2"/>
    </row>
    <row r="1730" spans="11:21" x14ac:dyDescent="0.35">
      <c r="K1730" s="4"/>
      <c r="T1730" s="2"/>
      <c r="U1730" s="2"/>
    </row>
    <row r="1731" spans="11:21" x14ac:dyDescent="0.35">
      <c r="K1731" s="4"/>
      <c r="T1731" s="2"/>
      <c r="U1731" s="2"/>
    </row>
    <row r="1732" spans="11:21" x14ac:dyDescent="0.35">
      <c r="K1732" s="4"/>
      <c r="T1732" s="2"/>
      <c r="U1732" s="2"/>
    </row>
    <row r="1733" spans="11:21" x14ac:dyDescent="0.35">
      <c r="K1733" s="4"/>
      <c r="T1733" s="2"/>
      <c r="U1733" s="2"/>
    </row>
    <row r="1734" spans="11:21" x14ac:dyDescent="0.35">
      <c r="K1734" s="4"/>
      <c r="T1734" s="2"/>
      <c r="U1734" s="2"/>
    </row>
    <row r="1735" spans="11:21" x14ac:dyDescent="0.35">
      <c r="K1735" s="4"/>
      <c r="T1735" s="2"/>
      <c r="U1735" s="2"/>
    </row>
    <row r="1736" spans="11:21" x14ac:dyDescent="0.35">
      <c r="K1736" s="4"/>
      <c r="T1736" s="2"/>
      <c r="U1736" s="2"/>
    </row>
    <row r="1737" spans="11:21" x14ac:dyDescent="0.35">
      <c r="K1737" s="4"/>
      <c r="T1737" s="2"/>
      <c r="U1737" s="2"/>
    </row>
    <row r="1738" spans="11:21" x14ac:dyDescent="0.35">
      <c r="K1738" s="4"/>
      <c r="T1738" s="2"/>
      <c r="U1738" s="2"/>
    </row>
    <row r="1739" spans="11:21" x14ac:dyDescent="0.35">
      <c r="K1739" s="4"/>
      <c r="T1739" s="2"/>
      <c r="U1739" s="2"/>
    </row>
    <row r="1740" spans="11:21" x14ac:dyDescent="0.35">
      <c r="K1740" s="4"/>
      <c r="T1740" s="2"/>
      <c r="U1740" s="2"/>
    </row>
    <row r="1741" spans="11:21" x14ac:dyDescent="0.35">
      <c r="K1741" s="4"/>
      <c r="T1741" s="2"/>
      <c r="U1741" s="2"/>
    </row>
    <row r="1742" spans="11:21" x14ac:dyDescent="0.35">
      <c r="K1742" s="4"/>
      <c r="T1742" s="2"/>
      <c r="U1742" s="2"/>
    </row>
    <row r="1743" spans="11:21" x14ac:dyDescent="0.35">
      <c r="K1743" s="4"/>
      <c r="T1743" s="2"/>
      <c r="U1743" s="2"/>
    </row>
    <row r="1744" spans="11:21" x14ac:dyDescent="0.35">
      <c r="K1744" s="4"/>
      <c r="T1744" s="2"/>
      <c r="U1744" s="2"/>
    </row>
    <row r="1745" spans="11:21" x14ac:dyDescent="0.35">
      <c r="K1745" s="4"/>
      <c r="T1745" s="2"/>
      <c r="U1745" s="2"/>
    </row>
    <row r="1746" spans="11:21" x14ac:dyDescent="0.35">
      <c r="K1746" s="4"/>
      <c r="T1746" s="2"/>
      <c r="U1746" s="2"/>
    </row>
    <row r="1747" spans="11:21" x14ac:dyDescent="0.35">
      <c r="K1747" s="4"/>
      <c r="T1747" s="2"/>
      <c r="U1747" s="2"/>
    </row>
    <row r="1748" spans="11:21" x14ac:dyDescent="0.35">
      <c r="K1748" s="4"/>
      <c r="T1748" s="2"/>
      <c r="U1748" s="2"/>
    </row>
    <row r="1749" spans="11:21" x14ac:dyDescent="0.35">
      <c r="K1749" s="4"/>
      <c r="T1749" s="2"/>
      <c r="U1749" s="2"/>
    </row>
    <row r="1750" spans="11:21" x14ac:dyDescent="0.35">
      <c r="K1750" s="4"/>
      <c r="T1750" s="2"/>
      <c r="U1750" s="2"/>
    </row>
    <row r="1751" spans="11:21" x14ac:dyDescent="0.35">
      <c r="K1751" s="4"/>
      <c r="T1751" s="2"/>
      <c r="U1751" s="2"/>
    </row>
    <row r="1752" spans="11:21" x14ac:dyDescent="0.35">
      <c r="K1752" s="4"/>
      <c r="T1752" s="2"/>
      <c r="U1752" s="2"/>
    </row>
    <row r="1753" spans="11:21" x14ac:dyDescent="0.35">
      <c r="K1753" s="4"/>
      <c r="T1753" s="2"/>
      <c r="U1753" s="2"/>
    </row>
    <row r="1754" spans="11:21" x14ac:dyDescent="0.35">
      <c r="K1754" s="4"/>
      <c r="T1754" s="2"/>
      <c r="U1754" s="2"/>
    </row>
    <row r="1755" spans="11:21" x14ac:dyDescent="0.35">
      <c r="K1755" s="4"/>
      <c r="T1755" s="2"/>
      <c r="U1755" s="2"/>
    </row>
    <row r="1756" spans="11:21" x14ac:dyDescent="0.35">
      <c r="K1756" s="4"/>
      <c r="T1756" s="2"/>
      <c r="U1756" s="2"/>
    </row>
    <row r="1757" spans="11:21" x14ac:dyDescent="0.35">
      <c r="K1757" s="4"/>
      <c r="T1757" s="2"/>
      <c r="U1757" s="2"/>
    </row>
    <row r="1758" spans="11:21" x14ac:dyDescent="0.35">
      <c r="K1758" s="4"/>
      <c r="T1758" s="2"/>
      <c r="U1758" s="2"/>
    </row>
    <row r="1759" spans="11:21" x14ac:dyDescent="0.35">
      <c r="K1759" s="4"/>
      <c r="T1759" s="2"/>
      <c r="U1759" s="2"/>
    </row>
    <row r="1760" spans="11:21" x14ac:dyDescent="0.35">
      <c r="K1760" s="4"/>
      <c r="T1760" s="2"/>
      <c r="U1760" s="2"/>
    </row>
    <row r="1761" spans="11:21" x14ac:dyDescent="0.35">
      <c r="K1761" s="4"/>
      <c r="T1761" s="2"/>
      <c r="U1761" s="2"/>
    </row>
    <row r="1762" spans="11:21" x14ac:dyDescent="0.35">
      <c r="K1762" s="4"/>
      <c r="T1762" s="2"/>
      <c r="U1762" s="2"/>
    </row>
    <row r="1763" spans="11:21" x14ac:dyDescent="0.35">
      <c r="K1763" s="4"/>
      <c r="T1763" s="2"/>
      <c r="U1763" s="2"/>
    </row>
    <row r="1764" spans="11:21" x14ac:dyDescent="0.35">
      <c r="K1764" s="4"/>
      <c r="T1764" s="2"/>
      <c r="U1764" s="2"/>
    </row>
    <row r="1765" spans="11:21" x14ac:dyDescent="0.35">
      <c r="K1765" s="4"/>
      <c r="T1765" s="2"/>
      <c r="U1765" s="2"/>
    </row>
    <row r="1766" spans="11:21" x14ac:dyDescent="0.35">
      <c r="K1766" s="4"/>
      <c r="T1766" s="2"/>
      <c r="U1766" s="2"/>
    </row>
    <row r="1767" spans="11:21" x14ac:dyDescent="0.35">
      <c r="K1767" s="4"/>
      <c r="T1767" s="2"/>
      <c r="U1767" s="2"/>
    </row>
    <row r="1768" spans="11:21" x14ac:dyDescent="0.35">
      <c r="K1768" s="4"/>
      <c r="T1768" s="2"/>
      <c r="U1768" s="2"/>
    </row>
    <row r="1769" spans="11:21" x14ac:dyDescent="0.35">
      <c r="K1769" s="4"/>
      <c r="T1769" s="2"/>
      <c r="U1769" s="2"/>
    </row>
    <row r="1770" spans="11:21" x14ac:dyDescent="0.35">
      <c r="K1770" s="4"/>
      <c r="T1770" s="2"/>
      <c r="U1770" s="2"/>
    </row>
    <row r="1771" spans="11:21" x14ac:dyDescent="0.35">
      <c r="K1771" s="4"/>
      <c r="T1771" s="2"/>
      <c r="U1771" s="2"/>
    </row>
    <row r="1772" spans="11:21" x14ac:dyDescent="0.35">
      <c r="K1772" s="4"/>
      <c r="T1772" s="2"/>
      <c r="U1772" s="2"/>
    </row>
    <row r="1773" spans="11:21" x14ac:dyDescent="0.35">
      <c r="K1773" s="4"/>
      <c r="T1773" s="2"/>
      <c r="U1773" s="2"/>
    </row>
    <row r="1774" spans="11:21" x14ac:dyDescent="0.35">
      <c r="K1774" s="4"/>
      <c r="T1774" s="2"/>
      <c r="U1774" s="2"/>
    </row>
    <row r="1775" spans="11:21" x14ac:dyDescent="0.35">
      <c r="K1775" s="4"/>
      <c r="T1775" s="2"/>
      <c r="U1775" s="2"/>
    </row>
    <row r="1776" spans="11:21" x14ac:dyDescent="0.35">
      <c r="K1776" s="4"/>
      <c r="T1776" s="2"/>
      <c r="U1776" s="2"/>
    </row>
    <row r="1777" spans="11:21" x14ac:dyDescent="0.35">
      <c r="K1777" s="4"/>
      <c r="T1777" s="2"/>
      <c r="U1777" s="2"/>
    </row>
    <row r="1778" spans="11:21" x14ac:dyDescent="0.35">
      <c r="K1778" s="4"/>
      <c r="T1778" s="2"/>
      <c r="U1778" s="2"/>
    </row>
    <row r="1779" spans="11:21" x14ac:dyDescent="0.35">
      <c r="K1779" s="4"/>
      <c r="T1779" s="2"/>
      <c r="U1779" s="2"/>
    </row>
    <row r="1780" spans="11:21" x14ac:dyDescent="0.35">
      <c r="K1780" s="4"/>
      <c r="T1780" s="2"/>
      <c r="U1780" s="2"/>
    </row>
    <row r="1781" spans="11:21" x14ac:dyDescent="0.35">
      <c r="K1781" s="4"/>
      <c r="T1781" s="2"/>
      <c r="U1781" s="2"/>
    </row>
    <row r="1782" spans="11:21" x14ac:dyDescent="0.35">
      <c r="K1782" s="4"/>
      <c r="T1782" s="2"/>
      <c r="U1782" s="2"/>
    </row>
    <row r="1783" spans="11:21" x14ac:dyDescent="0.35">
      <c r="K1783" s="4"/>
      <c r="T1783" s="2"/>
      <c r="U1783" s="2"/>
    </row>
    <row r="1784" spans="11:21" x14ac:dyDescent="0.35">
      <c r="K1784" s="4"/>
      <c r="T1784" s="2"/>
      <c r="U1784" s="2"/>
    </row>
    <row r="1785" spans="11:21" x14ac:dyDescent="0.35">
      <c r="K1785" s="4"/>
      <c r="T1785" s="2"/>
      <c r="U1785" s="2"/>
    </row>
    <row r="1786" spans="11:21" x14ac:dyDescent="0.35">
      <c r="K1786" s="4"/>
      <c r="T1786" s="2"/>
      <c r="U1786" s="2"/>
    </row>
    <row r="1787" spans="11:21" x14ac:dyDescent="0.35">
      <c r="K1787" s="4"/>
      <c r="T1787" s="2"/>
      <c r="U1787" s="2"/>
    </row>
    <row r="1788" spans="11:21" x14ac:dyDescent="0.35">
      <c r="K1788" s="4"/>
      <c r="T1788" s="2"/>
      <c r="U1788" s="2"/>
    </row>
    <row r="1789" spans="11:21" x14ac:dyDescent="0.35">
      <c r="K1789" s="4"/>
      <c r="T1789" s="2"/>
      <c r="U1789" s="2"/>
    </row>
    <row r="1790" spans="11:21" x14ac:dyDescent="0.35">
      <c r="K1790" s="4"/>
      <c r="T1790" s="2"/>
      <c r="U1790" s="2"/>
    </row>
    <row r="1791" spans="11:21" x14ac:dyDescent="0.35">
      <c r="K1791" s="4"/>
      <c r="T1791" s="2"/>
      <c r="U1791" s="2"/>
    </row>
    <row r="1792" spans="11:21" x14ac:dyDescent="0.35">
      <c r="K1792" s="4"/>
      <c r="T1792" s="2"/>
      <c r="U1792" s="2"/>
    </row>
    <row r="1793" spans="11:21" x14ac:dyDescent="0.35">
      <c r="K1793" s="4"/>
      <c r="T1793" s="2"/>
      <c r="U1793" s="2"/>
    </row>
    <row r="1794" spans="11:21" x14ac:dyDescent="0.35">
      <c r="K1794" s="4"/>
      <c r="T1794" s="2"/>
      <c r="U1794" s="2"/>
    </row>
    <row r="1795" spans="11:21" x14ac:dyDescent="0.35">
      <c r="K1795" s="4"/>
      <c r="T1795" s="2"/>
      <c r="U1795" s="2"/>
    </row>
    <row r="1796" spans="11:21" x14ac:dyDescent="0.35">
      <c r="K1796" s="4"/>
      <c r="T1796" s="2"/>
      <c r="U1796" s="2"/>
    </row>
    <row r="1797" spans="11:21" x14ac:dyDescent="0.35">
      <c r="K1797" s="4"/>
      <c r="T1797" s="2"/>
      <c r="U1797" s="2"/>
    </row>
    <row r="1798" spans="11:21" x14ac:dyDescent="0.35">
      <c r="K1798" s="4"/>
      <c r="T1798" s="2"/>
      <c r="U1798" s="2"/>
    </row>
    <row r="1799" spans="11:21" x14ac:dyDescent="0.35">
      <c r="K1799" s="4"/>
      <c r="T1799" s="2"/>
      <c r="U1799" s="2"/>
    </row>
    <row r="1800" spans="11:21" x14ac:dyDescent="0.35">
      <c r="K1800" s="4"/>
      <c r="T1800" s="2"/>
      <c r="U1800" s="2"/>
    </row>
    <row r="1801" spans="11:21" x14ac:dyDescent="0.35">
      <c r="K1801" s="4"/>
      <c r="T1801" s="2"/>
      <c r="U1801" s="2"/>
    </row>
    <row r="1802" spans="11:21" x14ac:dyDescent="0.35">
      <c r="K1802" s="4"/>
      <c r="T1802" s="2"/>
      <c r="U1802" s="2"/>
    </row>
    <row r="1803" spans="11:21" x14ac:dyDescent="0.35">
      <c r="K1803" s="4"/>
      <c r="T1803" s="2"/>
      <c r="U1803" s="2"/>
    </row>
    <row r="1804" spans="11:21" x14ac:dyDescent="0.35">
      <c r="K1804" s="4"/>
      <c r="T1804" s="2"/>
      <c r="U1804" s="2"/>
    </row>
    <row r="1805" spans="11:21" x14ac:dyDescent="0.35">
      <c r="K1805" s="4"/>
      <c r="T1805" s="2"/>
      <c r="U1805" s="2"/>
    </row>
    <row r="1806" spans="11:21" x14ac:dyDescent="0.35">
      <c r="K1806" s="4"/>
      <c r="T1806" s="2"/>
      <c r="U1806" s="2"/>
    </row>
    <row r="1807" spans="11:21" x14ac:dyDescent="0.35">
      <c r="K1807" s="4"/>
      <c r="T1807" s="2"/>
      <c r="U1807" s="2"/>
    </row>
    <row r="1808" spans="11:21" x14ac:dyDescent="0.35">
      <c r="K1808" s="4"/>
      <c r="T1808" s="2"/>
      <c r="U1808" s="2"/>
    </row>
    <row r="1809" spans="11:21" x14ac:dyDescent="0.35">
      <c r="K1809" s="4"/>
      <c r="T1809" s="2"/>
      <c r="U1809" s="2"/>
    </row>
    <row r="1810" spans="11:21" x14ac:dyDescent="0.35">
      <c r="K1810" s="4"/>
      <c r="T1810" s="2"/>
      <c r="U1810" s="2"/>
    </row>
    <row r="1811" spans="11:21" x14ac:dyDescent="0.35">
      <c r="K1811" s="4"/>
      <c r="T1811" s="2"/>
      <c r="U1811" s="2"/>
    </row>
    <row r="1812" spans="11:21" x14ac:dyDescent="0.35">
      <c r="K1812" s="4"/>
      <c r="T1812" s="2"/>
      <c r="U1812" s="2"/>
    </row>
    <row r="1813" spans="11:21" x14ac:dyDescent="0.35">
      <c r="K1813" s="4"/>
      <c r="T1813" s="2"/>
      <c r="U1813" s="2"/>
    </row>
    <row r="1814" spans="11:21" x14ac:dyDescent="0.35">
      <c r="K1814" s="4"/>
      <c r="T1814" s="2"/>
      <c r="U1814" s="2"/>
    </row>
    <row r="1815" spans="11:21" x14ac:dyDescent="0.35">
      <c r="K1815" s="4"/>
      <c r="T1815" s="2"/>
      <c r="U1815" s="2"/>
    </row>
    <row r="1816" spans="11:21" x14ac:dyDescent="0.35">
      <c r="K1816" s="4"/>
      <c r="T1816" s="2"/>
      <c r="U1816" s="2"/>
    </row>
    <row r="1817" spans="11:21" x14ac:dyDescent="0.35">
      <c r="K1817" s="4"/>
      <c r="T1817" s="2"/>
      <c r="U1817" s="2"/>
    </row>
    <row r="1818" spans="11:21" x14ac:dyDescent="0.35">
      <c r="K1818" s="4"/>
      <c r="T1818" s="2"/>
      <c r="U1818" s="2"/>
    </row>
    <row r="1819" spans="11:21" x14ac:dyDescent="0.35">
      <c r="K1819" s="4"/>
      <c r="T1819" s="2"/>
      <c r="U1819" s="2"/>
    </row>
    <row r="1820" spans="11:21" x14ac:dyDescent="0.35">
      <c r="K1820" s="4"/>
      <c r="T1820" s="2"/>
      <c r="U1820" s="2"/>
    </row>
    <row r="1821" spans="11:21" x14ac:dyDescent="0.35">
      <c r="K1821" s="4"/>
      <c r="T1821" s="2"/>
      <c r="U1821" s="2"/>
    </row>
    <row r="1822" spans="11:21" x14ac:dyDescent="0.35">
      <c r="K1822" s="4"/>
      <c r="T1822" s="2"/>
      <c r="U1822" s="2"/>
    </row>
    <row r="1823" spans="11:21" x14ac:dyDescent="0.35">
      <c r="K1823" s="4"/>
      <c r="T1823" s="2"/>
      <c r="U1823" s="2"/>
    </row>
    <row r="1824" spans="11:21" x14ac:dyDescent="0.35">
      <c r="K1824" s="4"/>
      <c r="T1824" s="2"/>
      <c r="U1824" s="2"/>
    </row>
    <row r="1825" spans="11:21" x14ac:dyDescent="0.35">
      <c r="K1825" s="4"/>
      <c r="T1825" s="2"/>
      <c r="U1825" s="2"/>
    </row>
    <row r="1826" spans="11:21" x14ac:dyDescent="0.35">
      <c r="K1826" s="4"/>
      <c r="T1826" s="2"/>
      <c r="U1826" s="2"/>
    </row>
    <row r="1827" spans="11:21" x14ac:dyDescent="0.35">
      <c r="K1827" s="4"/>
      <c r="T1827" s="2"/>
      <c r="U1827" s="2"/>
    </row>
    <row r="1828" spans="11:21" x14ac:dyDescent="0.35">
      <c r="K1828" s="4"/>
      <c r="T1828" s="2"/>
      <c r="U1828" s="2"/>
    </row>
    <row r="1829" spans="11:21" x14ac:dyDescent="0.35">
      <c r="K1829" s="4"/>
      <c r="T1829" s="2"/>
      <c r="U1829" s="2"/>
    </row>
    <row r="1830" spans="11:21" x14ac:dyDescent="0.35">
      <c r="K1830" s="4"/>
      <c r="T1830" s="2"/>
      <c r="U1830" s="2"/>
    </row>
    <row r="1831" spans="11:21" x14ac:dyDescent="0.35">
      <c r="K1831" s="4"/>
      <c r="T1831" s="2"/>
      <c r="U1831" s="2"/>
    </row>
    <row r="1832" spans="11:21" x14ac:dyDescent="0.35">
      <c r="K1832" s="4"/>
      <c r="T1832" s="2"/>
      <c r="U1832" s="2"/>
    </row>
    <row r="1833" spans="11:21" x14ac:dyDescent="0.35">
      <c r="K1833" s="4"/>
      <c r="T1833" s="2"/>
      <c r="U1833" s="2"/>
    </row>
    <row r="1834" spans="11:21" x14ac:dyDescent="0.35">
      <c r="K1834" s="4"/>
      <c r="T1834" s="2"/>
      <c r="U1834" s="2"/>
    </row>
    <row r="1835" spans="11:21" x14ac:dyDescent="0.35">
      <c r="K1835" s="4"/>
      <c r="T1835" s="2"/>
      <c r="U1835" s="2"/>
    </row>
    <row r="1836" spans="11:21" x14ac:dyDescent="0.35">
      <c r="K1836" s="4"/>
      <c r="T1836" s="2"/>
      <c r="U1836" s="2"/>
    </row>
    <row r="1837" spans="11:21" x14ac:dyDescent="0.35">
      <c r="K1837" s="4"/>
      <c r="T1837" s="2"/>
      <c r="U1837" s="2"/>
    </row>
    <row r="1838" spans="11:21" x14ac:dyDescent="0.35">
      <c r="K1838" s="4"/>
      <c r="T1838" s="2"/>
      <c r="U1838" s="2"/>
    </row>
    <row r="1839" spans="11:21" x14ac:dyDescent="0.35">
      <c r="K1839" s="4"/>
      <c r="T1839" s="2"/>
      <c r="U1839" s="2"/>
    </row>
    <row r="1840" spans="11:21" x14ac:dyDescent="0.35">
      <c r="K1840" s="4"/>
      <c r="T1840" s="2"/>
      <c r="U1840" s="2"/>
    </row>
    <row r="1841" spans="11:21" x14ac:dyDescent="0.35">
      <c r="K1841" s="4"/>
      <c r="T1841" s="2"/>
      <c r="U1841" s="2"/>
    </row>
    <row r="1842" spans="11:21" x14ac:dyDescent="0.35">
      <c r="K1842" s="4"/>
      <c r="T1842" s="2"/>
      <c r="U1842" s="2"/>
    </row>
    <row r="1843" spans="11:21" x14ac:dyDescent="0.35">
      <c r="K1843" s="4"/>
      <c r="T1843" s="2"/>
      <c r="U1843" s="2"/>
    </row>
    <row r="1844" spans="11:21" x14ac:dyDescent="0.35">
      <c r="K1844" s="4"/>
      <c r="T1844" s="2"/>
      <c r="U1844" s="2"/>
    </row>
    <row r="1845" spans="11:21" x14ac:dyDescent="0.35">
      <c r="K1845" s="4"/>
      <c r="T1845" s="2"/>
      <c r="U1845" s="2"/>
    </row>
    <row r="1846" spans="11:21" x14ac:dyDescent="0.35">
      <c r="K1846" s="4"/>
      <c r="T1846" s="2"/>
      <c r="U1846" s="2"/>
    </row>
    <row r="1847" spans="11:21" x14ac:dyDescent="0.35">
      <c r="K1847" s="4"/>
      <c r="T1847" s="2"/>
      <c r="U1847" s="2"/>
    </row>
    <row r="1848" spans="11:21" x14ac:dyDescent="0.35">
      <c r="K1848" s="4"/>
      <c r="T1848" s="2"/>
      <c r="U1848" s="2"/>
    </row>
    <row r="1849" spans="11:21" x14ac:dyDescent="0.35">
      <c r="K1849" s="4"/>
      <c r="T1849" s="2"/>
      <c r="U1849" s="2"/>
    </row>
    <row r="1850" spans="11:21" x14ac:dyDescent="0.35">
      <c r="K1850" s="4"/>
      <c r="T1850" s="2"/>
      <c r="U1850" s="2"/>
    </row>
    <row r="1851" spans="11:21" x14ac:dyDescent="0.35">
      <c r="K1851" s="4"/>
      <c r="T1851" s="2"/>
      <c r="U1851" s="2"/>
    </row>
    <row r="1852" spans="11:21" x14ac:dyDescent="0.35">
      <c r="K1852" s="4"/>
      <c r="T1852" s="2"/>
      <c r="U1852" s="2"/>
    </row>
    <row r="1853" spans="11:21" x14ac:dyDescent="0.35">
      <c r="K1853" s="4"/>
      <c r="T1853" s="2"/>
      <c r="U1853" s="2"/>
    </row>
    <row r="1854" spans="11:21" x14ac:dyDescent="0.35">
      <c r="K1854" s="4"/>
      <c r="T1854" s="2"/>
      <c r="U1854" s="2"/>
    </row>
    <row r="1855" spans="11:21" x14ac:dyDescent="0.35">
      <c r="K1855" s="4"/>
      <c r="T1855" s="2"/>
      <c r="U1855" s="2"/>
    </row>
    <row r="1856" spans="11:21" x14ac:dyDescent="0.35">
      <c r="K1856" s="4"/>
      <c r="T1856" s="2"/>
      <c r="U1856" s="2"/>
    </row>
    <row r="1857" spans="11:21" x14ac:dyDescent="0.35">
      <c r="K1857" s="4"/>
      <c r="T1857" s="2"/>
      <c r="U1857" s="2"/>
    </row>
    <row r="1858" spans="11:21" x14ac:dyDescent="0.35">
      <c r="K1858" s="4"/>
      <c r="T1858" s="2"/>
      <c r="U1858" s="2"/>
    </row>
    <row r="1859" spans="11:21" x14ac:dyDescent="0.35">
      <c r="K1859" s="4"/>
      <c r="T1859" s="2"/>
      <c r="U1859" s="2"/>
    </row>
    <row r="1860" spans="11:21" x14ac:dyDescent="0.35">
      <c r="K1860" s="4"/>
      <c r="T1860" s="2"/>
      <c r="U1860" s="2"/>
    </row>
    <row r="1861" spans="11:21" x14ac:dyDescent="0.35">
      <c r="K1861" s="4"/>
      <c r="T1861" s="2"/>
      <c r="U1861" s="2"/>
    </row>
    <row r="1862" spans="11:21" x14ac:dyDescent="0.35">
      <c r="K1862" s="4"/>
      <c r="T1862" s="2"/>
      <c r="U1862" s="2"/>
    </row>
    <row r="1863" spans="11:21" x14ac:dyDescent="0.35">
      <c r="K1863" s="4"/>
      <c r="T1863" s="2"/>
      <c r="U1863" s="2"/>
    </row>
    <row r="1864" spans="11:21" x14ac:dyDescent="0.35">
      <c r="K1864" s="4"/>
      <c r="T1864" s="2"/>
      <c r="U1864" s="2"/>
    </row>
    <row r="1865" spans="11:21" x14ac:dyDescent="0.35">
      <c r="K1865" s="4"/>
      <c r="T1865" s="2"/>
      <c r="U1865" s="2"/>
    </row>
    <row r="1866" spans="11:21" x14ac:dyDescent="0.35">
      <c r="K1866" s="4"/>
      <c r="T1866" s="2"/>
      <c r="U1866" s="2"/>
    </row>
    <row r="1867" spans="11:21" x14ac:dyDescent="0.35">
      <c r="K1867" s="4"/>
      <c r="T1867" s="2"/>
      <c r="U1867" s="2"/>
    </row>
    <row r="1868" spans="11:21" x14ac:dyDescent="0.35">
      <c r="K1868" s="4"/>
      <c r="T1868" s="2"/>
      <c r="U1868" s="2"/>
    </row>
    <row r="1869" spans="11:21" x14ac:dyDescent="0.35">
      <c r="K1869" s="4"/>
      <c r="T1869" s="2"/>
      <c r="U1869" s="2"/>
    </row>
    <row r="1870" spans="11:21" x14ac:dyDescent="0.35">
      <c r="K1870" s="4"/>
      <c r="T1870" s="2"/>
      <c r="U1870" s="2"/>
    </row>
    <row r="1871" spans="11:21" x14ac:dyDescent="0.35">
      <c r="K1871" s="4"/>
      <c r="T1871" s="2"/>
      <c r="U1871" s="2"/>
    </row>
    <row r="1872" spans="11:21" x14ac:dyDescent="0.35">
      <c r="K1872" s="4"/>
      <c r="T1872" s="2"/>
      <c r="U1872" s="2"/>
    </row>
    <row r="1873" spans="11:21" x14ac:dyDescent="0.35">
      <c r="K1873" s="4"/>
      <c r="T1873" s="2"/>
      <c r="U1873" s="2"/>
    </row>
    <row r="1874" spans="11:21" x14ac:dyDescent="0.35">
      <c r="K1874" s="4"/>
      <c r="T1874" s="2"/>
      <c r="U1874" s="2"/>
    </row>
    <row r="1875" spans="11:21" x14ac:dyDescent="0.35">
      <c r="K1875" s="4"/>
      <c r="T1875" s="2"/>
      <c r="U1875" s="2"/>
    </row>
    <row r="1876" spans="11:21" x14ac:dyDescent="0.35">
      <c r="K1876" s="4"/>
      <c r="T1876" s="2"/>
      <c r="U1876" s="2"/>
    </row>
    <row r="1877" spans="11:21" x14ac:dyDescent="0.35">
      <c r="K1877" s="4"/>
      <c r="T1877" s="2"/>
      <c r="U1877" s="2"/>
    </row>
    <row r="1878" spans="11:21" x14ac:dyDescent="0.35">
      <c r="K1878" s="4"/>
      <c r="T1878" s="2"/>
      <c r="U1878" s="2"/>
    </row>
    <row r="1879" spans="11:21" x14ac:dyDescent="0.35">
      <c r="K1879" s="4"/>
      <c r="T1879" s="2"/>
      <c r="U1879" s="2"/>
    </row>
    <row r="1880" spans="11:21" x14ac:dyDescent="0.35">
      <c r="K1880" s="4"/>
      <c r="T1880" s="2"/>
      <c r="U1880" s="2"/>
    </row>
    <row r="1881" spans="11:21" x14ac:dyDescent="0.35">
      <c r="K1881" s="4"/>
      <c r="T1881" s="2"/>
      <c r="U1881" s="2"/>
    </row>
    <row r="1882" spans="11:21" x14ac:dyDescent="0.35">
      <c r="K1882" s="4"/>
      <c r="T1882" s="2"/>
      <c r="U1882" s="2"/>
    </row>
    <row r="1883" spans="11:21" x14ac:dyDescent="0.35">
      <c r="K1883" s="4"/>
      <c r="T1883" s="2"/>
      <c r="U1883" s="2"/>
    </row>
    <row r="1884" spans="11:21" x14ac:dyDescent="0.35">
      <c r="K1884" s="4"/>
      <c r="T1884" s="2"/>
      <c r="U1884" s="2"/>
    </row>
    <row r="1885" spans="11:21" x14ac:dyDescent="0.35">
      <c r="K1885" s="4"/>
      <c r="T1885" s="2"/>
      <c r="U1885" s="2"/>
    </row>
    <row r="1886" spans="11:21" x14ac:dyDescent="0.35">
      <c r="K1886" s="4"/>
      <c r="T1886" s="2"/>
      <c r="U1886" s="2"/>
    </row>
    <row r="1887" spans="11:21" x14ac:dyDescent="0.35">
      <c r="K1887" s="4"/>
      <c r="T1887" s="2"/>
      <c r="U1887" s="2"/>
    </row>
    <row r="1888" spans="11:21" x14ac:dyDescent="0.35">
      <c r="K1888" s="4"/>
      <c r="T1888" s="2"/>
      <c r="U1888" s="2"/>
    </row>
    <row r="1889" spans="11:21" x14ac:dyDescent="0.35">
      <c r="K1889" s="4"/>
      <c r="T1889" s="2"/>
      <c r="U1889" s="2"/>
    </row>
    <row r="1890" spans="11:21" x14ac:dyDescent="0.35">
      <c r="K1890" s="4"/>
      <c r="T1890" s="2"/>
      <c r="U1890" s="2"/>
    </row>
    <row r="1891" spans="11:21" x14ac:dyDescent="0.35">
      <c r="K1891" s="4"/>
      <c r="T1891" s="2"/>
      <c r="U1891" s="2"/>
    </row>
    <row r="1892" spans="11:21" x14ac:dyDescent="0.35">
      <c r="K1892" s="4"/>
      <c r="T1892" s="2"/>
      <c r="U1892" s="2"/>
    </row>
    <row r="1893" spans="11:21" x14ac:dyDescent="0.35">
      <c r="K1893" s="4"/>
      <c r="T1893" s="2"/>
      <c r="U1893" s="2"/>
    </row>
    <row r="1894" spans="11:21" x14ac:dyDescent="0.35">
      <c r="K1894" s="4"/>
      <c r="T1894" s="2"/>
      <c r="U1894" s="2"/>
    </row>
    <row r="1895" spans="11:21" x14ac:dyDescent="0.35">
      <c r="K1895" s="4"/>
      <c r="T1895" s="2"/>
      <c r="U1895" s="2"/>
    </row>
    <row r="1896" spans="11:21" x14ac:dyDescent="0.35">
      <c r="K1896" s="4"/>
      <c r="T1896" s="2"/>
      <c r="U1896" s="2"/>
    </row>
    <row r="1897" spans="11:21" x14ac:dyDescent="0.35">
      <c r="K1897" s="4"/>
      <c r="T1897" s="2"/>
      <c r="U1897" s="2"/>
    </row>
    <row r="1898" spans="11:21" x14ac:dyDescent="0.35">
      <c r="K1898" s="4"/>
      <c r="T1898" s="2"/>
      <c r="U1898" s="2"/>
    </row>
    <row r="1899" spans="11:21" x14ac:dyDescent="0.35">
      <c r="K1899" s="4"/>
      <c r="T1899" s="2"/>
      <c r="U1899" s="2"/>
    </row>
    <row r="1900" spans="11:21" x14ac:dyDescent="0.35">
      <c r="K1900" s="4"/>
      <c r="T1900" s="2"/>
      <c r="U1900" s="2"/>
    </row>
    <row r="1901" spans="11:21" x14ac:dyDescent="0.35">
      <c r="K1901" s="4"/>
      <c r="T1901" s="2"/>
      <c r="U1901" s="2"/>
    </row>
    <row r="1902" spans="11:21" x14ac:dyDescent="0.35">
      <c r="K1902" s="4"/>
      <c r="T1902" s="2"/>
      <c r="U1902" s="2"/>
    </row>
    <row r="1903" spans="11:21" x14ac:dyDescent="0.35">
      <c r="K1903" s="4"/>
      <c r="T1903" s="2"/>
      <c r="U1903" s="2"/>
    </row>
    <row r="1904" spans="11:21" x14ac:dyDescent="0.35">
      <c r="K1904" s="4"/>
      <c r="T1904" s="2"/>
      <c r="U1904" s="2"/>
    </row>
    <row r="1905" spans="11:21" x14ac:dyDescent="0.35">
      <c r="K1905" s="4"/>
      <c r="T1905" s="2"/>
      <c r="U1905" s="2"/>
    </row>
    <row r="1906" spans="11:21" x14ac:dyDescent="0.35">
      <c r="K1906" s="4"/>
      <c r="T1906" s="2"/>
      <c r="U1906" s="2"/>
    </row>
    <row r="1907" spans="11:21" x14ac:dyDescent="0.35">
      <c r="K1907" s="4"/>
      <c r="T1907" s="2"/>
      <c r="U1907" s="2"/>
    </row>
    <row r="1908" spans="11:21" x14ac:dyDescent="0.35">
      <c r="K1908" s="4"/>
      <c r="T1908" s="2"/>
      <c r="U1908" s="2"/>
    </row>
    <row r="1909" spans="11:21" x14ac:dyDescent="0.35">
      <c r="K1909" s="4"/>
      <c r="T1909" s="2"/>
      <c r="U1909" s="2"/>
    </row>
    <row r="1910" spans="11:21" x14ac:dyDescent="0.35">
      <c r="K1910" s="4"/>
      <c r="T1910" s="2"/>
      <c r="U1910" s="2"/>
    </row>
    <row r="1911" spans="11:21" x14ac:dyDescent="0.35">
      <c r="K1911" s="4"/>
      <c r="T1911" s="2"/>
      <c r="U1911" s="2"/>
    </row>
    <row r="1912" spans="11:21" x14ac:dyDescent="0.35">
      <c r="K1912" s="4"/>
      <c r="T1912" s="2"/>
      <c r="U1912" s="2"/>
    </row>
    <row r="1913" spans="11:21" x14ac:dyDescent="0.35">
      <c r="K1913" s="4"/>
      <c r="T1913" s="2"/>
      <c r="U1913" s="2"/>
    </row>
    <row r="1914" spans="11:21" x14ac:dyDescent="0.35">
      <c r="K1914" s="4"/>
      <c r="T1914" s="2"/>
      <c r="U1914" s="2"/>
    </row>
    <row r="1915" spans="11:21" x14ac:dyDescent="0.35">
      <c r="K1915" s="4"/>
      <c r="T1915" s="2"/>
      <c r="U1915" s="2"/>
    </row>
    <row r="1916" spans="11:21" x14ac:dyDescent="0.35">
      <c r="K1916" s="4"/>
      <c r="T1916" s="2"/>
      <c r="U1916" s="2"/>
    </row>
    <row r="1917" spans="11:21" x14ac:dyDescent="0.35">
      <c r="K1917" s="4"/>
      <c r="T1917" s="2"/>
      <c r="U1917" s="2"/>
    </row>
    <row r="1918" spans="11:21" x14ac:dyDescent="0.35">
      <c r="K1918" s="4"/>
      <c r="T1918" s="2"/>
      <c r="U1918" s="2"/>
    </row>
    <row r="1919" spans="11:21" x14ac:dyDescent="0.35">
      <c r="K1919" s="4"/>
      <c r="T1919" s="2"/>
      <c r="U1919" s="2"/>
    </row>
    <row r="1920" spans="11:21" x14ac:dyDescent="0.35">
      <c r="K1920" s="4"/>
      <c r="T1920" s="2"/>
      <c r="U1920" s="2"/>
    </row>
    <row r="1921" spans="11:21" x14ac:dyDescent="0.35">
      <c r="K1921" s="4"/>
      <c r="T1921" s="2"/>
      <c r="U1921" s="2"/>
    </row>
    <row r="1922" spans="11:21" x14ac:dyDescent="0.35">
      <c r="K1922" s="4"/>
      <c r="T1922" s="2"/>
      <c r="U1922" s="2"/>
    </row>
    <row r="1923" spans="11:21" x14ac:dyDescent="0.35">
      <c r="K1923" s="4"/>
      <c r="T1923" s="2"/>
      <c r="U1923" s="2"/>
    </row>
    <row r="1924" spans="11:21" x14ac:dyDescent="0.35">
      <c r="K1924" s="4"/>
      <c r="T1924" s="2"/>
      <c r="U1924" s="2"/>
    </row>
    <row r="1925" spans="11:21" x14ac:dyDescent="0.35">
      <c r="K1925" s="4"/>
      <c r="T1925" s="2"/>
      <c r="U1925" s="2"/>
    </row>
    <row r="1926" spans="11:21" x14ac:dyDescent="0.35">
      <c r="K1926" s="4"/>
      <c r="T1926" s="2"/>
      <c r="U1926" s="2"/>
    </row>
    <row r="1927" spans="11:21" x14ac:dyDescent="0.35">
      <c r="K1927" s="4"/>
      <c r="T1927" s="2"/>
      <c r="U1927" s="2"/>
    </row>
    <row r="1928" spans="11:21" x14ac:dyDescent="0.35">
      <c r="K1928" s="4"/>
      <c r="T1928" s="2"/>
      <c r="U1928" s="2"/>
    </row>
    <row r="1929" spans="11:21" x14ac:dyDescent="0.35">
      <c r="K1929" s="4"/>
      <c r="T1929" s="2"/>
      <c r="U1929" s="2"/>
    </row>
    <row r="1930" spans="11:21" x14ac:dyDescent="0.35">
      <c r="K1930" s="4"/>
      <c r="T1930" s="2"/>
      <c r="U1930" s="2"/>
    </row>
    <row r="1931" spans="11:21" x14ac:dyDescent="0.35">
      <c r="K1931" s="4"/>
      <c r="T1931" s="2"/>
      <c r="U1931" s="2"/>
    </row>
    <row r="1932" spans="11:21" x14ac:dyDescent="0.35">
      <c r="K1932" s="4"/>
      <c r="T1932" s="2"/>
      <c r="U1932" s="2"/>
    </row>
    <row r="1933" spans="11:21" x14ac:dyDescent="0.35">
      <c r="K1933" s="4"/>
      <c r="T1933" s="2"/>
      <c r="U1933" s="2"/>
    </row>
    <row r="1934" spans="11:21" x14ac:dyDescent="0.35">
      <c r="K1934" s="4"/>
      <c r="T1934" s="2"/>
      <c r="U1934" s="2"/>
    </row>
    <row r="1935" spans="11:21" x14ac:dyDescent="0.35">
      <c r="K1935" s="4"/>
      <c r="T1935" s="2"/>
      <c r="U1935" s="2"/>
    </row>
    <row r="1936" spans="11:21" x14ac:dyDescent="0.35">
      <c r="K1936" s="4"/>
      <c r="T1936" s="2"/>
      <c r="U1936" s="2"/>
    </row>
    <row r="1937" spans="11:21" x14ac:dyDescent="0.35">
      <c r="K1937" s="4"/>
      <c r="T1937" s="2"/>
      <c r="U1937" s="2"/>
    </row>
    <row r="1938" spans="11:21" x14ac:dyDescent="0.35">
      <c r="K1938" s="4"/>
      <c r="T1938" s="2"/>
      <c r="U1938" s="2"/>
    </row>
    <row r="1939" spans="11:21" x14ac:dyDescent="0.35">
      <c r="K1939" s="4"/>
      <c r="T1939" s="2"/>
      <c r="U1939" s="2"/>
    </row>
    <row r="1940" spans="11:21" x14ac:dyDescent="0.35">
      <c r="K1940" s="4"/>
      <c r="T1940" s="2"/>
      <c r="U1940" s="2"/>
    </row>
    <row r="1941" spans="11:21" x14ac:dyDescent="0.35">
      <c r="K1941" s="4"/>
      <c r="T1941" s="2"/>
      <c r="U1941" s="2"/>
    </row>
    <row r="1942" spans="11:21" x14ac:dyDescent="0.35">
      <c r="K1942" s="4"/>
      <c r="T1942" s="2"/>
      <c r="U1942" s="2"/>
    </row>
    <row r="1943" spans="11:21" x14ac:dyDescent="0.35">
      <c r="K1943" s="4"/>
      <c r="T1943" s="2"/>
      <c r="U1943" s="2"/>
    </row>
    <row r="1944" spans="11:21" x14ac:dyDescent="0.35">
      <c r="K1944" s="4"/>
      <c r="T1944" s="2"/>
      <c r="U1944" s="2"/>
    </row>
    <row r="1945" spans="11:21" x14ac:dyDescent="0.35">
      <c r="K1945" s="4"/>
      <c r="T1945" s="2"/>
      <c r="U1945" s="2"/>
    </row>
    <row r="1946" spans="11:21" x14ac:dyDescent="0.35">
      <c r="K1946" s="4"/>
      <c r="T1946" s="2"/>
      <c r="U1946" s="2"/>
    </row>
    <row r="1947" spans="11:21" x14ac:dyDescent="0.35">
      <c r="K1947" s="4"/>
      <c r="T1947" s="2"/>
      <c r="U1947" s="2"/>
    </row>
    <row r="1948" spans="11:21" x14ac:dyDescent="0.35">
      <c r="K1948" s="4"/>
      <c r="T1948" s="2"/>
      <c r="U1948" s="2"/>
    </row>
    <row r="1949" spans="11:21" x14ac:dyDescent="0.35">
      <c r="K1949" s="4"/>
      <c r="T1949" s="2"/>
      <c r="U1949" s="2"/>
    </row>
    <row r="1950" spans="11:21" x14ac:dyDescent="0.35">
      <c r="K1950" s="4"/>
      <c r="T1950" s="2"/>
      <c r="U1950" s="2"/>
    </row>
    <row r="1951" spans="11:21" x14ac:dyDescent="0.35">
      <c r="K1951" s="4"/>
      <c r="T1951" s="2"/>
      <c r="U1951" s="2"/>
    </row>
    <row r="1952" spans="11:21" x14ac:dyDescent="0.35">
      <c r="K1952" s="4"/>
      <c r="T1952" s="2"/>
      <c r="U1952" s="2"/>
    </row>
    <row r="1953" spans="11:21" x14ac:dyDescent="0.35">
      <c r="K1953" s="4"/>
      <c r="T1953" s="2"/>
      <c r="U1953" s="2"/>
    </row>
    <row r="1954" spans="11:21" x14ac:dyDescent="0.35">
      <c r="K1954" s="4"/>
      <c r="T1954" s="2"/>
      <c r="U1954" s="2"/>
    </row>
    <row r="1955" spans="11:21" x14ac:dyDescent="0.35">
      <c r="K1955" s="4"/>
      <c r="T1955" s="2"/>
      <c r="U1955" s="2"/>
    </row>
    <row r="1956" spans="11:21" x14ac:dyDescent="0.35">
      <c r="K1956" s="4"/>
      <c r="T1956" s="2"/>
      <c r="U1956" s="2"/>
    </row>
    <row r="1957" spans="11:21" x14ac:dyDescent="0.35">
      <c r="K1957" s="4"/>
      <c r="T1957" s="2"/>
      <c r="U1957" s="2"/>
    </row>
    <row r="1958" spans="11:21" x14ac:dyDescent="0.35">
      <c r="K1958" s="4"/>
      <c r="T1958" s="2"/>
      <c r="U1958" s="2"/>
    </row>
    <row r="1959" spans="11:21" x14ac:dyDescent="0.35">
      <c r="K1959" s="4"/>
      <c r="T1959" s="2"/>
      <c r="U1959" s="2"/>
    </row>
    <row r="1960" spans="11:21" x14ac:dyDescent="0.35">
      <c r="K1960" s="4"/>
      <c r="T1960" s="2"/>
      <c r="U1960" s="2"/>
    </row>
    <row r="1961" spans="11:21" x14ac:dyDescent="0.35">
      <c r="K1961" s="4"/>
      <c r="T1961" s="2"/>
      <c r="U1961" s="2"/>
    </row>
    <row r="1962" spans="11:21" x14ac:dyDescent="0.35">
      <c r="K1962" s="4"/>
      <c r="T1962" s="2"/>
      <c r="U1962" s="2"/>
    </row>
    <row r="1963" spans="11:21" x14ac:dyDescent="0.35">
      <c r="K1963" s="4"/>
      <c r="T1963" s="2"/>
      <c r="U1963" s="2"/>
    </row>
    <row r="1964" spans="11:21" x14ac:dyDescent="0.35">
      <c r="K1964" s="4"/>
      <c r="T1964" s="2"/>
      <c r="U1964" s="2"/>
    </row>
    <row r="1965" spans="11:21" x14ac:dyDescent="0.35">
      <c r="K1965" s="4"/>
      <c r="T1965" s="2"/>
      <c r="U1965" s="2"/>
    </row>
    <row r="1966" spans="11:21" x14ac:dyDescent="0.35">
      <c r="K1966" s="4"/>
      <c r="T1966" s="2"/>
      <c r="U1966" s="2"/>
    </row>
    <row r="1967" spans="11:21" x14ac:dyDescent="0.35">
      <c r="K1967" s="4"/>
      <c r="T1967" s="2"/>
      <c r="U1967" s="2"/>
    </row>
    <row r="1968" spans="11:21" x14ac:dyDescent="0.35">
      <c r="K1968" s="4"/>
      <c r="T1968" s="2"/>
      <c r="U1968" s="2"/>
    </row>
    <row r="1969" spans="11:21" x14ac:dyDescent="0.35">
      <c r="K1969" s="4"/>
      <c r="T1969" s="2"/>
      <c r="U1969" s="2"/>
    </row>
    <row r="1970" spans="11:21" x14ac:dyDescent="0.35">
      <c r="K1970" s="4"/>
      <c r="T1970" s="2"/>
      <c r="U1970" s="2"/>
    </row>
    <row r="1971" spans="11:21" x14ac:dyDescent="0.35">
      <c r="K1971" s="4"/>
      <c r="T1971" s="2"/>
      <c r="U1971" s="2"/>
    </row>
    <row r="1972" spans="11:21" x14ac:dyDescent="0.35">
      <c r="K1972" s="4"/>
      <c r="T1972" s="2"/>
      <c r="U1972" s="2"/>
    </row>
    <row r="1973" spans="11:21" x14ac:dyDescent="0.35">
      <c r="K1973" s="4"/>
      <c r="T1973" s="2"/>
      <c r="U1973" s="2"/>
    </row>
    <row r="1974" spans="11:21" x14ac:dyDescent="0.35">
      <c r="K1974" s="4"/>
      <c r="T1974" s="2"/>
      <c r="U1974" s="2"/>
    </row>
    <row r="1975" spans="11:21" x14ac:dyDescent="0.35">
      <c r="K1975" s="4"/>
      <c r="T1975" s="2"/>
      <c r="U1975" s="2"/>
    </row>
    <row r="1976" spans="11:21" x14ac:dyDescent="0.35">
      <c r="K1976" s="4"/>
      <c r="T1976" s="2"/>
      <c r="U1976" s="2"/>
    </row>
    <row r="1977" spans="11:21" x14ac:dyDescent="0.35">
      <c r="K1977" s="4"/>
      <c r="T1977" s="2"/>
      <c r="U1977" s="2"/>
    </row>
    <row r="1978" spans="11:21" x14ac:dyDescent="0.35">
      <c r="K1978" s="4"/>
      <c r="T1978" s="2"/>
      <c r="U1978" s="2"/>
    </row>
    <row r="1979" spans="11:21" x14ac:dyDescent="0.35">
      <c r="K1979" s="4"/>
      <c r="T1979" s="2"/>
      <c r="U1979" s="2"/>
    </row>
    <row r="1980" spans="11:21" x14ac:dyDescent="0.35">
      <c r="K1980" s="4"/>
      <c r="T1980" s="2"/>
      <c r="U1980" s="2"/>
    </row>
    <row r="1981" spans="11:21" x14ac:dyDescent="0.35">
      <c r="K1981" s="4"/>
      <c r="T1981" s="2"/>
      <c r="U1981" s="2"/>
    </row>
    <row r="1982" spans="11:21" x14ac:dyDescent="0.35">
      <c r="K1982" s="4"/>
      <c r="T1982" s="2"/>
      <c r="U1982" s="2"/>
    </row>
    <row r="1983" spans="11:21" x14ac:dyDescent="0.35">
      <c r="K1983" s="4"/>
      <c r="T1983" s="2"/>
      <c r="U1983" s="2"/>
    </row>
    <row r="1984" spans="11:21" x14ac:dyDescent="0.35">
      <c r="K1984" s="4"/>
      <c r="T1984" s="2"/>
      <c r="U1984" s="2"/>
    </row>
    <row r="1985" spans="11:21" x14ac:dyDescent="0.35">
      <c r="K1985" s="4"/>
      <c r="T1985" s="2"/>
      <c r="U1985" s="2"/>
    </row>
    <row r="1986" spans="11:21" x14ac:dyDescent="0.35">
      <c r="K1986" s="4"/>
      <c r="T1986" s="2"/>
      <c r="U1986" s="2"/>
    </row>
    <row r="1987" spans="11:21" x14ac:dyDescent="0.35">
      <c r="K1987" s="4"/>
      <c r="T1987" s="2"/>
      <c r="U1987" s="2"/>
    </row>
    <row r="1988" spans="11:21" x14ac:dyDescent="0.35">
      <c r="K1988" s="4"/>
      <c r="T1988" s="2"/>
      <c r="U1988" s="2"/>
    </row>
    <row r="1989" spans="11:21" x14ac:dyDescent="0.35">
      <c r="K1989" s="4"/>
      <c r="T1989" s="2"/>
      <c r="U1989" s="2"/>
    </row>
    <row r="1990" spans="11:21" x14ac:dyDescent="0.35">
      <c r="K1990" s="4"/>
      <c r="T1990" s="2"/>
      <c r="U1990" s="2"/>
    </row>
    <row r="1991" spans="11:21" x14ac:dyDescent="0.35">
      <c r="K1991" s="4"/>
      <c r="T1991" s="2"/>
      <c r="U1991" s="2"/>
    </row>
    <row r="1992" spans="11:21" x14ac:dyDescent="0.35">
      <c r="K1992" s="4"/>
      <c r="T1992" s="2"/>
      <c r="U1992" s="2"/>
    </row>
    <row r="1993" spans="11:21" x14ac:dyDescent="0.35">
      <c r="K1993" s="4"/>
      <c r="T1993" s="2"/>
      <c r="U1993" s="2"/>
    </row>
    <row r="1994" spans="11:21" x14ac:dyDescent="0.35">
      <c r="K1994" s="4"/>
      <c r="T1994" s="2"/>
      <c r="U1994" s="2"/>
    </row>
    <row r="1995" spans="11:21" x14ac:dyDescent="0.35">
      <c r="K1995" s="4"/>
      <c r="T1995" s="2"/>
      <c r="U1995" s="2"/>
    </row>
    <row r="1996" spans="11:21" x14ac:dyDescent="0.35">
      <c r="K1996" s="4"/>
      <c r="T1996" s="2"/>
      <c r="U1996" s="2"/>
    </row>
    <row r="1997" spans="11:21" x14ac:dyDescent="0.35">
      <c r="K1997" s="4"/>
      <c r="T1997" s="2"/>
      <c r="U1997" s="2"/>
    </row>
    <row r="1998" spans="11:21" x14ac:dyDescent="0.35">
      <c r="K1998" s="4"/>
      <c r="T1998" s="2"/>
      <c r="U1998" s="2"/>
    </row>
    <row r="1999" spans="11:21" x14ac:dyDescent="0.35">
      <c r="K1999" s="4"/>
      <c r="T1999" s="2"/>
      <c r="U1999" s="2"/>
    </row>
    <row r="2000" spans="11:21" x14ac:dyDescent="0.35">
      <c r="K2000" s="4"/>
      <c r="T2000" s="2"/>
      <c r="U2000" s="2"/>
    </row>
    <row r="2001" spans="11:21" x14ac:dyDescent="0.35">
      <c r="K2001" s="4"/>
      <c r="T2001" s="2"/>
      <c r="U2001" s="2"/>
    </row>
    <row r="2002" spans="11:21" x14ac:dyDescent="0.35">
      <c r="K2002" s="4"/>
      <c r="T2002" s="2"/>
      <c r="U2002" s="2"/>
    </row>
    <row r="2003" spans="11:21" x14ac:dyDescent="0.35">
      <c r="K2003" s="4"/>
      <c r="T2003" s="2"/>
      <c r="U2003" s="2"/>
    </row>
    <row r="2004" spans="11:21" x14ac:dyDescent="0.35">
      <c r="K2004" s="4"/>
      <c r="T2004" s="2"/>
      <c r="U2004" s="2"/>
    </row>
    <row r="2005" spans="11:21" x14ac:dyDescent="0.35">
      <c r="K2005" s="4"/>
      <c r="T2005" s="2"/>
      <c r="U2005" s="2"/>
    </row>
    <row r="2006" spans="11:21" x14ac:dyDescent="0.35">
      <c r="K2006" s="4"/>
      <c r="T2006" s="2"/>
      <c r="U2006" s="2"/>
    </row>
    <row r="2007" spans="11:21" x14ac:dyDescent="0.35">
      <c r="K2007" s="4"/>
      <c r="T2007" s="2"/>
      <c r="U2007" s="2"/>
    </row>
    <row r="2008" spans="11:21" x14ac:dyDescent="0.35">
      <c r="K2008" s="4"/>
      <c r="T2008" s="2"/>
      <c r="U2008" s="2"/>
    </row>
    <row r="2009" spans="11:21" x14ac:dyDescent="0.35">
      <c r="K2009" s="4"/>
      <c r="T2009" s="2"/>
      <c r="U2009" s="2"/>
    </row>
    <row r="2010" spans="11:21" x14ac:dyDescent="0.35">
      <c r="K2010" s="4"/>
      <c r="T2010" s="2"/>
      <c r="U2010" s="2"/>
    </row>
    <row r="2011" spans="11:21" x14ac:dyDescent="0.35">
      <c r="K2011" s="4"/>
      <c r="T2011" s="2"/>
      <c r="U2011" s="2"/>
    </row>
    <row r="2012" spans="11:21" x14ac:dyDescent="0.35">
      <c r="K2012" s="4"/>
      <c r="T2012" s="2"/>
      <c r="U2012" s="2"/>
    </row>
    <row r="2013" spans="11:21" x14ac:dyDescent="0.35">
      <c r="K2013" s="4"/>
      <c r="T2013" s="2"/>
      <c r="U2013" s="2"/>
    </row>
    <row r="2014" spans="11:21" x14ac:dyDescent="0.35">
      <c r="K2014" s="4"/>
      <c r="T2014" s="2"/>
      <c r="U2014" s="2"/>
    </row>
    <row r="2015" spans="11:21" x14ac:dyDescent="0.35">
      <c r="K2015" s="4"/>
      <c r="T2015" s="2"/>
      <c r="U2015" s="2"/>
    </row>
    <row r="2016" spans="11:21" x14ac:dyDescent="0.35">
      <c r="K2016" s="4"/>
      <c r="T2016" s="2"/>
      <c r="U2016" s="2"/>
    </row>
    <row r="2017" spans="11:21" x14ac:dyDescent="0.35">
      <c r="K2017" s="4"/>
      <c r="T2017" s="2"/>
      <c r="U2017" s="2"/>
    </row>
    <row r="2018" spans="11:21" x14ac:dyDescent="0.35">
      <c r="K2018" s="4"/>
      <c r="T2018" s="2"/>
      <c r="U2018" s="2"/>
    </row>
    <row r="2019" spans="11:21" x14ac:dyDescent="0.35">
      <c r="K2019" s="4"/>
      <c r="T2019" s="2"/>
      <c r="U2019" s="2"/>
    </row>
    <row r="2020" spans="11:21" x14ac:dyDescent="0.35">
      <c r="K2020" s="4"/>
      <c r="T2020" s="2"/>
      <c r="U2020" s="2"/>
    </row>
    <row r="2021" spans="11:21" x14ac:dyDescent="0.35">
      <c r="K2021" s="4"/>
      <c r="T2021" s="2"/>
      <c r="U2021" s="2"/>
    </row>
    <row r="2022" spans="11:21" x14ac:dyDescent="0.35">
      <c r="K2022" s="4"/>
      <c r="T2022" s="2"/>
      <c r="U2022" s="2"/>
    </row>
    <row r="2023" spans="11:21" x14ac:dyDescent="0.35">
      <c r="K2023" s="4"/>
      <c r="T2023" s="2"/>
      <c r="U2023" s="2"/>
    </row>
    <row r="2024" spans="11:21" x14ac:dyDescent="0.35">
      <c r="K2024" s="4"/>
      <c r="T2024" s="2"/>
      <c r="U2024" s="2"/>
    </row>
    <row r="2025" spans="11:21" x14ac:dyDescent="0.35">
      <c r="K2025" s="4"/>
      <c r="T2025" s="2"/>
      <c r="U2025" s="2"/>
    </row>
    <row r="2026" spans="11:21" x14ac:dyDescent="0.35">
      <c r="K2026" s="4"/>
      <c r="T2026" s="2"/>
      <c r="U2026" s="2"/>
    </row>
    <row r="2027" spans="11:21" x14ac:dyDescent="0.35">
      <c r="K2027" s="4"/>
      <c r="T2027" s="2"/>
      <c r="U2027" s="2"/>
    </row>
    <row r="2028" spans="11:21" x14ac:dyDescent="0.35">
      <c r="K2028" s="4"/>
      <c r="T2028" s="2"/>
      <c r="U2028" s="2"/>
    </row>
    <row r="2029" spans="11:21" x14ac:dyDescent="0.35">
      <c r="K2029" s="4"/>
      <c r="T2029" s="2"/>
      <c r="U2029" s="2"/>
    </row>
    <row r="2030" spans="11:21" x14ac:dyDescent="0.35">
      <c r="K2030" s="4"/>
      <c r="T2030" s="2"/>
      <c r="U2030" s="2"/>
    </row>
    <row r="2031" spans="11:21" x14ac:dyDescent="0.35">
      <c r="K2031" s="4"/>
      <c r="T2031" s="2"/>
      <c r="U2031" s="2"/>
    </row>
    <row r="2032" spans="11:21" x14ac:dyDescent="0.35">
      <c r="K2032" s="4"/>
      <c r="T2032" s="2"/>
      <c r="U2032" s="2"/>
    </row>
    <row r="2033" spans="11:21" x14ac:dyDescent="0.35">
      <c r="K2033" s="4"/>
      <c r="T2033" s="2"/>
      <c r="U2033" s="2"/>
    </row>
    <row r="2034" spans="11:21" x14ac:dyDescent="0.35">
      <c r="K2034" s="4"/>
      <c r="T2034" s="2"/>
      <c r="U2034" s="2"/>
    </row>
    <row r="2035" spans="11:21" x14ac:dyDescent="0.35">
      <c r="K2035" s="4"/>
      <c r="T2035" s="2"/>
      <c r="U2035" s="2"/>
    </row>
    <row r="2036" spans="11:21" x14ac:dyDescent="0.35">
      <c r="K2036" s="4"/>
      <c r="T2036" s="2"/>
      <c r="U2036" s="2"/>
    </row>
    <row r="2037" spans="11:21" x14ac:dyDescent="0.35">
      <c r="K2037" s="4"/>
      <c r="T2037" s="2"/>
      <c r="U2037" s="2"/>
    </row>
    <row r="2038" spans="11:21" x14ac:dyDescent="0.35">
      <c r="K2038" s="4"/>
      <c r="T2038" s="2"/>
      <c r="U2038" s="2"/>
    </row>
    <row r="2039" spans="11:21" x14ac:dyDescent="0.35">
      <c r="K2039" s="4"/>
      <c r="T2039" s="2"/>
      <c r="U2039" s="2"/>
    </row>
    <row r="2040" spans="11:21" x14ac:dyDescent="0.35">
      <c r="K2040" s="4"/>
      <c r="T2040" s="2"/>
      <c r="U2040" s="2"/>
    </row>
    <row r="2041" spans="11:21" x14ac:dyDescent="0.35">
      <c r="K2041" s="4"/>
      <c r="T2041" s="2"/>
      <c r="U2041" s="2"/>
    </row>
    <row r="2042" spans="11:21" x14ac:dyDescent="0.35">
      <c r="K2042" s="4"/>
      <c r="T2042" s="2"/>
      <c r="U2042" s="2"/>
    </row>
    <row r="2043" spans="11:21" x14ac:dyDescent="0.35">
      <c r="K2043" s="4"/>
      <c r="T2043" s="2"/>
      <c r="U2043" s="2"/>
    </row>
    <row r="2044" spans="11:21" x14ac:dyDescent="0.35">
      <c r="K2044" s="4"/>
      <c r="T2044" s="2"/>
      <c r="U2044" s="2"/>
    </row>
    <row r="2045" spans="11:21" x14ac:dyDescent="0.35">
      <c r="K2045" s="4"/>
      <c r="T2045" s="2"/>
      <c r="U2045" s="2"/>
    </row>
    <row r="2046" spans="11:21" x14ac:dyDescent="0.35">
      <c r="K2046" s="4"/>
      <c r="T2046" s="2"/>
      <c r="U2046" s="2"/>
    </row>
    <row r="2047" spans="11:21" x14ac:dyDescent="0.35">
      <c r="K2047" s="4"/>
      <c r="T2047" s="2"/>
      <c r="U2047" s="2"/>
    </row>
    <row r="2048" spans="11:21" x14ac:dyDescent="0.35">
      <c r="K2048" s="4"/>
      <c r="T2048" s="2"/>
      <c r="U2048" s="2"/>
    </row>
    <row r="2049" spans="11:21" x14ac:dyDescent="0.35">
      <c r="K2049" s="4"/>
      <c r="T2049" s="2"/>
      <c r="U2049" s="2"/>
    </row>
    <row r="2050" spans="11:21" x14ac:dyDescent="0.35">
      <c r="K2050" s="4"/>
      <c r="T2050" s="2"/>
      <c r="U2050" s="2"/>
    </row>
    <row r="2051" spans="11:21" x14ac:dyDescent="0.35">
      <c r="K2051" s="4"/>
      <c r="T2051" s="2"/>
      <c r="U2051" s="2"/>
    </row>
    <row r="2052" spans="11:21" x14ac:dyDescent="0.35">
      <c r="K2052" s="4"/>
      <c r="T2052" s="2"/>
      <c r="U2052" s="2"/>
    </row>
    <row r="2053" spans="11:21" x14ac:dyDescent="0.35">
      <c r="K2053" s="4"/>
      <c r="T2053" s="2"/>
      <c r="U2053" s="2"/>
    </row>
    <row r="2054" spans="11:21" x14ac:dyDescent="0.35">
      <c r="K2054" s="4"/>
      <c r="T2054" s="2"/>
      <c r="U2054" s="2"/>
    </row>
    <row r="2055" spans="11:21" x14ac:dyDescent="0.35">
      <c r="K2055" s="4"/>
      <c r="T2055" s="2"/>
      <c r="U2055" s="2"/>
    </row>
    <row r="2056" spans="11:21" x14ac:dyDescent="0.35">
      <c r="K2056" s="4"/>
      <c r="T2056" s="2"/>
      <c r="U2056" s="2"/>
    </row>
    <row r="2057" spans="11:21" x14ac:dyDescent="0.35">
      <c r="K2057" s="4"/>
      <c r="T2057" s="2"/>
      <c r="U2057" s="2"/>
    </row>
    <row r="2058" spans="11:21" x14ac:dyDescent="0.35">
      <c r="K2058" s="4"/>
      <c r="T2058" s="2"/>
      <c r="U2058" s="2"/>
    </row>
    <row r="2059" spans="11:21" x14ac:dyDescent="0.35">
      <c r="K2059" s="4"/>
      <c r="T2059" s="2"/>
      <c r="U2059" s="2"/>
    </row>
    <row r="2060" spans="11:21" x14ac:dyDescent="0.35">
      <c r="K2060" s="4"/>
      <c r="T2060" s="2"/>
      <c r="U2060" s="2"/>
    </row>
    <row r="2061" spans="11:21" x14ac:dyDescent="0.35">
      <c r="K2061" s="4"/>
      <c r="T2061" s="2"/>
      <c r="U2061" s="2"/>
    </row>
    <row r="2062" spans="11:21" x14ac:dyDescent="0.35">
      <c r="K2062" s="4"/>
      <c r="T2062" s="2"/>
      <c r="U2062" s="2"/>
    </row>
    <row r="2063" spans="11:21" x14ac:dyDescent="0.35">
      <c r="K2063" s="4"/>
      <c r="T2063" s="2"/>
      <c r="U2063" s="2"/>
    </row>
    <row r="2064" spans="11:21" x14ac:dyDescent="0.35">
      <c r="K2064" s="4"/>
      <c r="T2064" s="2"/>
      <c r="U2064" s="2"/>
    </row>
    <row r="2065" spans="11:21" x14ac:dyDescent="0.35">
      <c r="K2065" s="4"/>
      <c r="T2065" s="2"/>
      <c r="U2065" s="2"/>
    </row>
    <row r="2066" spans="11:21" x14ac:dyDescent="0.35">
      <c r="K2066" s="4"/>
      <c r="T2066" s="2"/>
      <c r="U2066" s="2"/>
    </row>
    <row r="2067" spans="11:21" x14ac:dyDescent="0.35">
      <c r="K2067" s="4"/>
      <c r="T2067" s="2"/>
      <c r="U2067" s="2"/>
    </row>
    <row r="2068" spans="11:21" x14ac:dyDescent="0.35">
      <c r="K2068" s="4"/>
      <c r="T2068" s="2"/>
      <c r="U2068" s="2"/>
    </row>
    <row r="2069" spans="11:21" x14ac:dyDescent="0.35">
      <c r="K2069" s="4"/>
      <c r="T2069" s="2"/>
      <c r="U2069" s="2"/>
    </row>
    <row r="2070" spans="11:21" x14ac:dyDescent="0.35">
      <c r="K2070" s="4"/>
      <c r="T2070" s="2"/>
      <c r="U2070" s="2"/>
    </row>
    <row r="2071" spans="11:21" x14ac:dyDescent="0.35">
      <c r="K2071" s="4"/>
      <c r="T2071" s="2"/>
      <c r="U2071" s="2"/>
    </row>
    <row r="2072" spans="11:21" x14ac:dyDescent="0.35">
      <c r="K2072" s="4"/>
      <c r="T2072" s="2"/>
      <c r="U2072" s="2"/>
    </row>
    <row r="2073" spans="11:21" x14ac:dyDescent="0.35">
      <c r="K2073" s="4"/>
      <c r="T2073" s="2"/>
      <c r="U2073" s="2"/>
    </row>
    <row r="2074" spans="11:21" x14ac:dyDescent="0.35">
      <c r="K2074" s="4"/>
      <c r="T2074" s="2"/>
      <c r="U2074" s="2"/>
    </row>
    <row r="2075" spans="11:21" x14ac:dyDescent="0.35">
      <c r="K2075" s="4"/>
      <c r="T2075" s="2"/>
      <c r="U2075" s="2"/>
    </row>
    <row r="2076" spans="11:21" x14ac:dyDescent="0.35">
      <c r="K2076" s="4"/>
      <c r="T2076" s="2"/>
      <c r="U2076" s="2"/>
    </row>
    <row r="2077" spans="11:21" x14ac:dyDescent="0.35">
      <c r="K2077" s="4"/>
      <c r="T2077" s="2"/>
      <c r="U2077" s="2"/>
    </row>
    <row r="2078" spans="11:21" x14ac:dyDescent="0.35">
      <c r="K2078" s="4"/>
      <c r="T2078" s="2"/>
      <c r="U2078" s="2"/>
    </row>
    <row r="2079" spans="11:21" x14ac:dyDescent="0.35">
      <c r="K2079" s="4"/>
      <c r="T2079" s="2"/>
      <c r="U2079" s="2"/>
    </row>
    <row r="2080" spans="11:21" x14ac:dyDescent="0.35">
      <c r="K2080" s="4"/>
      <c r="T2080" s="2"/>
      <c r="U2080" s="2"/>
    </row>
    <row r="2081" spans="11:21" x14ac:dyDescent="0.35">
      <c r="K2081" s="4"/>
      <c r="T2081" s="2"/>
      <c r="U2081" s="2"/>
    </row>
    <row r="2082" spans="11:21" x14ac:dyDescent="0.35">
      <c r="K2082" s="4"/>
      <c r="T2082" s="2"/>
      <c r="U2082" s="2"/>
    </row>
    <row r="2083" spans="11:21" x14ac:dyDescent="0.35">
      <c r="K2083" s="4"/>
      <c r="T2083" s="2"/>
      <c r="U2083" s="2"/>
    </row>
    <row r="2084" spans="11:21" x14ac:dyDescent="0.35">
      <c r="K2084" s="4"/>
      <c r="T2084" s="2"/>
      <c r="U2084" s="2"/>
    </row>
    <row r="2085" spans="11:21" x14ac:dyDescent="0.35">
      <c r="K2085" s="4"/>
      <c r="T2085" s="2"/>
      <c r="U2085" s="2"/>
    </row>
    <row r="2086" spans="11:21" x14ac:dyDescent="0.35">
      <c r="K2086" s="4"/>
      <c r="T2086" s="2"/>
      <c r="U2086" s="2"/>
    </row>
    <row r="2087" spans="11:21" x14ac:dyDescent="0.35">
      <c r="K2087" s="4"/>
      <c r="T2087" s="2"/>
      <c r="U2087" s="2"/>
    </row>
    <row r="2088" spans="11:21" x14ac:dyDescent="0.35">
      <c r="K2088" s="4"/>
      <c r="T2088" s="2"/>
      <c r="U2088" s="2"/>
    </row>
    <row r="2089" spans="11:21" x14ac:dyDescent="0.35">
      <c r="K2089" s="4"/>
      <c r="T2089" s="2"/>
      <c r="U2089" s="2"/>
    </row>
    <row r="2090" spans="11:21" x14ac:dyDescent="0.35">
      <c r="K2090" s="4"/>
      <c r="T2090" s="2"/>
      <c r="U2090" s="2"/>
    </row>
    <row r="2091" spans="11:21" x14ac:dyDescent="0.35">
      <c r="K2091" s="4"/>
      <c r="T2091" s="2"/>
      <c r="U2091" s="2"/>
    </row>
    <row r="2092" spans="11:21" x14ac:dyDescent="0.35">
      <c r="K2092" s="4"/>
      <c r="T2092" s="2"/>
      <c r="U2092" s="2"/>
    </row>
    <row r="2093" spans="11:21" x14ac:dyDescent="0.35">
      <c r="K2093" s="4"/>
      <c r="T2093" s="2"/>
      <c r="U2093" s="2"/>
    </row>
    <row r="2094" spans="11:21" x14ac:dyDescent="0.35">
      <c r="K2094" s="4"/>
      <c r="T2094" s="2"/>
      <c r="U2094" s="2"/>
    </row>
    <row r="2095" spans="11:21" x14ac:dyDescent="0.35">
      <c r="K2095" s="4"/>
      <c r="T2095" s="2"/>
      <c r="U2095" s="2"/>
    </row>
    <row r="2096" spans="11:21" x14ac:dyDescent="0.35">
      <c r="K2096" s="4"/>
      <c r="T2096" s="2"/>
      <c r="U2096" s="2"/>
    </row>
    <row r="2097" spans="11:21" x14ac:dyDescent="0.35">
      <c r="K2097" s="4"/>
      <c r="T2097" s="2"/>
      <c r="U2097" s="2"/>
    </row>
    <row r="2098" spans="11:21" x14ac:dyDescent="0.35">
      <c r="K2098" s="4"/>
      <c r="T2098" s="2"/>
      <c r="U2098" s="2"/>
    </row>
    <row r="2099" spans="11:21" x14ac:dyDescent="0.35">
      <c r="K2099" s="4"/>
      <c r="T2099" s="2"/>
      <c r="U2099" s="2"/>
    </row>
    <row r="2100" spans="11:21" x14ac:dyDescent="0.35">
      <c r="K2100" s="4"/>
      <c r="T2100" s="2"/>
      <c r="U2100" s="2"/>
    </row>
    <row r="2101" spans="11:21" x14ac:dyDescent="0.35">
      <c r="K2101" s="4"/>
      <c r="T2101" s="2"/>
      <c r="U2101" s="2"/>
    </row>
    <row r="2102" spans="11:21" x14ac:dyDescent="0.35">
      <c r="K2102" s="4"/>
      <c r="T2102" s="2"/>
      <c r="U2102" s="2"/>
    </row>
    <row r="2103" spans="11:21" x14ac:dyDescent="0.35">
      <c r="K2103" s="4"/>
      <c r="T2103" s="2"/>
      <c r="U2103" s="2"/>
    </row>
    <row r="2104" spans="11:21" x14ac:dyDescent="0.35">
      <c r="K2104" s="4"/>
      <c r="T2104" s="2"/>
      <c r="U2104" s="2"/>
    </row>
    <row r="2105" spans="11:21" x14ac:dyDescent="0.35">
      <c r="K2105" s="4"/>
      <c r="T2105" s="2"/>
      <c r="U2105" s="2"/>
    </row>
    <row r="2106" spans="11:21" x14ac:dyDescent="0.35">
      <c r="K2106" s="4"/>
      <c r="T2106" s="2"/>
      <c r="U2106" s="2"/>
    </row>
    <row r="2107" spans="11:21" x14ac:dyDescent="0.35">
      <c r="K2107" s="4"/>
      <c r="T2107" s="2"/>
      <c r="U2107" s="2"/>
    </row>
    <row r="2108" spans="11:21" x14ac:dyDescent="0.35">
      <c r="K2108" s="4"/>
      <c r="T2108" s="2"/>
      <c r="U2108" s="2"/>
    </row>
    <row r="2109" spans="11:21" x14ac:dyDescent="0.35">
      <c r="K2109" s="4"/>
      <c r="T2109" s="2"/>
      <c r="U2109" s="2"/>
    </row>
    <row r="2110" spans="11:21" x14ac:dyDescent="0.35">
      <c r="K2110" s="4"/>
      <c r="T2110" s="2"/>
      <c r="U2110" s="2"/>
    </row>
    <row r="2111" spans="11:21" x14ac:dyDescent="0.35">
      <c r="K2111" s="4"/>
      <c r="T2111" s="2"/>
      <c r="U2111" s="2"/>
    </row>
    <row r="2112" spans="11:21" x14ac:dyDescent="0.35">
      <c r="K2112" s="4"/>
      <c r="T2112" s="2"/>
      <c r="U2112" s="2"/>
    </row>
    <row r="2113" spans="11:21" x14ac:dyDescent="0.35">
      <c r="K2113" s="4"/>
      <c r="T2113" s="2"/>
      <c r="U2113" s="2"/>
    </row>
    <row r="2114" spans="11:21" x14ac:dyDescent="0.35">
      <c r="K2114" s="4"/>
      <c r="T2114" s="2"/>
      <c r="U2114" s="2"/>
    </row>
    <row r="2115" spans="11:21" x14ac:dyDescent="0.35">
      <c r="K2115" s="4"/>
      <c r="T2115" s="2"/>
      <c r="U2115" s="2"/>
    </row>
    <row r="2116" spans="11:21" x14ac:dyDescent="0.35">
      <c r="K2116" s="4"/>
      <c r="T2116" s="2"/>
      <c r="U2116" s="2"/>
    </row>
    <row r="2117" spans="11:21" x14ac:dyDescent="0.35">
      <c r="K2117" s="4"/>
      <c r="T2117" s="2"/>
      <c r="U2117" s="2"/>
    </row>
    <row r="2118" spans="11:21" x14ac:dyDescent="0.35">
      <c r="K2118" s="4"/>
      <c r="T2118" s="2"/>
      <c r="U2118" s="2"/>
    </row>
    <row r="2119" spans="11:21" x14ac:dyDescent="0.35">
      <c r="K2119" s="4"/>
      <c r="T2119" s="2"/>
      <c r="U2119" s="2"/>
    </row>
    <row r="2120" spans="11:21" x14ac:dyDescent="0.35">
      <c r="K2120" s="4"/>
      <c r="T2120" s="2"/>
      <c r="U2120" s="2"/>
    </row>
    <row r="2121" spans="11:21" x14ac:dyDescent="0.35">
      <c r="K2121" s="4"/>
      <c r="T2121" s="2"/>
      <c r="U2121" s="2"/>
    </row>
    <row r="2122" spans="11:21" x14ac:dyDescent="0.35">
      <c r="K2122" s="4"/>
      <c r="T2122" s="2"/>
      <c r="U2122" s="2"/>
    </row>
    <row r="2123" spans="11:21" x14ac:dyDescent="0.35">
      <c r="K2123" s="4"/>
      <c r="T2123" s="2"/>
      <c r="U2123" s="2"/>
    </row>
    <row r="2124" spans="11:21" x14ac:dyDescent="0.35">
      <c r="K2124" s="4"/>
      <c r="T2124" s="2"/>
      <c r="U2124" s="2"/>
    </row>
    <row r="2125" spans="11:21" x14ac:dyDescent="0.35">
      <c r="K2125" s="4"/>
      <c r="T2125" s="2"/>
      <c r="U2125" s="2"/>
    </row>
    <row r="2126" spans="11:21" x14ac:dyDescent="0.35">
      <c r="K2126" s="4"/>
      <c r="T2126" s="2"/>
      <c r="U2126" s="2"/>
    </row>
    <row r="2127" spans="11:21" x14ac:dyDescent="0.35">
      <c r="K2127" s="4"/>
      <c r="T2127" s="2"/>
      <c r="U2127" s="2"/>
    </row>
    <row r="2128" spans="11:21" x14ac:dyDescent="0.35">
      <c r="K2128" s="4"/>
      <c r="T2128" s="2"/>
      <c r="U2128" s="2"/>
    </row>
    <row r="2129" spans="11:21" x14ac:dyDescent="0.35">
      <c r="K2129" s="4"/>
      <c r="T2129" s="2"/>
      <c r="U2129" s="2"/>
    </row>
    <row r="2130" spans="11:21" x14ac:dyDescent="0.35">
      <c r="K2130" s="4"/>
      <c r="T2130" s="2"/>
      <c r="U2130" s="2"/>
    </row>
    <row r="2131" spans="11:21" x14ac:dyDescent="0.35">
      <c r="K2131" s="4"/>
      <c r="T2131" s="2"/>
      <c r="U2131" s="2"/>
    </row>
    <row r="2132" spans="11:21" x14ac:dyDescent="0.35">
      <c r="K2132" s="4"/>
      <c r="T2132" s="2"/>
      <c r="U2132" s="2"/>
    </row>
    <row r="2133" spans="11:21" x14ac:dyDescent="0.35">
      <c r="K2133" s="4"/>
      <c r="T2133" s="2"/>
      <c r="U2133" s="2"/>
    </row>
    <row r="2134" spans="11:21" x14ac:dyDescent="0.35">
      <c r="K2134" s="4"/>
      <c r="T2134" s="2"/>
      <c r="U2134" s="2"/>
    </row>
    <row r="2135" spans="11:21" x14ac:dyDescent="0.35">
      <c r="K2135" s="4"/>
      <c r="T2135" s="2"/>
      <c r="U2135" s="2"/>
    </row>
    <row r="2136" spans="11:21" x14ac:dyDescent="0.35">
      <c r="K2136" s="4"/>
      <c r="T2136" s="2"/>
      <c r="U2136" s="2"/>
    </row>
    <row r="2137" spans="11:21" x14ac:dyDescent="0.35">
      <c r="K2137" s="4"/>
      <c r="T2137" s="2"/>
      <c r="U2137" s="2"/>
    </row>
    <row r="2138" spans="11:21" x14ac:dyDescent="0.35">
      <c r="K2138" s="4"/>
      <c r="T2138" s="2"/>
      <c r="U2138" s="2"/>
    </row>
    <row r="2139" spans="11:21" x14ac:dyDescent="0.35">
      <c r="K2139" s="4"/>
      <c r="T2139" s="2"/>
      <c r="U2139" s="2"/>
    </row>
    <row r="2140" spans="11:21" x14ac:dyDescent="0.35">
      <c r="K2140" s="4"/>
      <c r="T2140" s="2"/>
      <c r="U2140" s="2"/>
    </row>
    <row r="2141" spans="11:21" x14ac:dyDescent="0.35">
      <c r="K2141" s="4"/>
      <c r="T2141" s="2"/>
      <c r="U2141" s="2"/>
    </row>
    <row r="2142" spans="11:21" x14ac:dyDescent="0.35">
      <c r="K2142" s="4"/>
      <c r="T2142" s="2"/>
      <c r="U2142" s="2"/>
    </row>
    <row r="2143" spans="11:21" x14ac:dyDescent="0.35">
      <c r="K2143" s="4"/>
      <c r="T2143" s="2"/>
      <c r="U2143" s="2"/>
    </row>
    <row r="2144" spans="11:21" x14ac:dyDescent="0.35">
      <c r="K2144" s="4"/>
      <c r="T2144" s="2"/>
      <c r="U2144" s="2"/>
    </row>
    <row r="2145" spans="11:21" x14ac:dyDescent="0.35">
      <c r="K2145" s="4"/>
      <c r="T2145" s="2"/>
      <c r="U2145" s="2"/>
    </row>
    <row r="2146" spans="11:21" x14ac:dyDescent="0.35">
      <c r="K2146" s="4"/>
      <c r="T2146" s="2"/>
      <c r="U2146" s="2"/>
    </row>
    <row r="2147" spans="11:21" x14ac:dyDescent="0.35">
      <c r="K2147" s="4"/>
      <c r="T2147" s="2"/>
      <c r="U2147" s="2"/>
    </row>
    <row r="2148" spans="11:21" x14ac:dyDescent="0.35">
      <c r="K2148" s="4"/>
      <c r="T2148" s="2"/>
      <c r="U2148" s="2"/>
    </row>
    <row r="2149" spans="11:21" x14ac:dyDescent="0.35">
      <c r="K2149" s="4"/>
      <c r="T2149" s="2"/>
      <c r="U2149" s="2"/>
    </row>
    <row r="2150" spans="11:21" x14ac:dyDescent="0.35">
      <c r="K2150" s="4"/>
      <c r="T2150" s="2"/>
      <c r="U2150" s="2"/>
    </row>
    <row r="2151" spans="11:21" x14ac:dyDescent="0.35">
      <c r="K2151" s="4"/>
      <c r="T2151" s="2"/>
      <c r="U2151" s="2"/>
    </row>
    <row r="2152" spans="11:21" x14ac:dyDescent="0.35">
      <c r="K2152" s="4"/>
      <c r="T2152" s="2"/>
      <c r="U2152" s="2"/>
    </row>
    <row r="2153" spans="11:21" x14ac:dyDescent="0.35">
      <c r="K2153" s="4"/>
      <c r="T2153" s="2"/>
      <c r="U2153" s="2"/>
    </row>
    <row r="2154" spans="11:21" x14ac:dyDescent="0.35">
      <c r="K2154" s="4"/>
      <c r="T2154" s="2"/>
      <c r="U2154" s="2"/>
    </row>
    <row r="2155" spans="11:21" x14ac:dyDescent="0.35">
      <c r="K2155" s="4"/>
      <c r="T2155" s="2"/>
      <c r="U2155" s="2"/>
    </row>
    <row r="2156" spans="11:21" x14ac:dyDescent="0.35">
      <c r="K2156" s="4"/>
      <c r="T2156" s="2"/>
      <c r="U2156" s="2"/>
    </row>
    <row r="2157" spans="11:21" x14ac:dyDescent="0.35">
      <c r="K2157" s="4"/>
      <c r="T2157" s="2"/>
      <c r="U2157" s="2"/>
    </row>
    <row r="2158" spans="11:21" x14ac:dyDescent="0.35">
      <c r="K2158" s="4"/>
      <c r="T2158" s="2"/>
      <c r="U2158" s="2"/>
    </row>
    <row r="2159" spans="11:21" x14ac:dyDescent="0.35">
      <c r="K2159" s="4"/>
      <c r="T2159" s="2"/>
      <c r="U2159" s="2"/>
    </row>
    <row r="2160" spans="11:21" x14ac:dyDescent="0.35">
      <c r="K2160" s="4"/>
      <c r="T2160" s="2"/>
      <c r="U2160" s="2"/>
    </row>
    <row r="2161" spans="11:21" x14ac:dyDescent="0.35">
      <c r="K2161" s="4"/>
      <c r="T2161" s="2"/>
      <c r="U2161" s="2"/>
    </row>
    <row r="2162" spans="11:21" x14ac:dyDescent="0.35">
      <c r="K2162" s="4"/>
      <c r="T2162" s="2"/>
      <c r="U2162" s="2"/>
    </row>
    <row r="2163" spans="11:21" x14ac:dyDescent="0.35">
      <c r="K2163" s="4"/>
      <c r="T2163" s="2"/>
      <c r="U2163" s="2"/>
    </row>
    <row r="2164" spans="11:21" x14ac:dyDescent="0.35">
      <c r="K2164" s="4"/>
      <c r="T2164" s="2"/>
      <c r="U2164" s="2"/>
    </row>
    <row r="2165" spans="11:21" x14ac:dyDescent="0.35">
      <c r="K2165" s="4"/>
      <c r="T2165" s="2"/>
      <c r="U2165" s="2"/>
    </row>
    <row r="2166" spans="11:21" x14ac:dyDescent="0.35">
      <c r="K2166" s="4"/>
      <c r="T2166" s="2"/>
      <c r="U2166" s="2"/>
    </row>
    <row r="2167" spans="11:21" x14ac:dyDescent="0.35">
      <c r="K2167" s="4"/>
      <c r="T2167" s="2"/>
      <c r="U2167" s="2"/>
    </row>
    <row r="2168" spans="11:21" x14ac:dyDescent="0.35">
      <c r="K2168" s="4"/>
      <c r="T2168" s="2"/>
      <c r="U2168" s="2"/>
    </row>
    <row r="2169" spans="11:21" x14ac:dyDescent="0.35">
      <c r="K2169" s="4"/>
      <c r="T2169" s="2"/>
      <c r="U2169" s="2"/>
    </row>
    <row r="2170" spans="11:21" x14ac:dyDescent="0.35">
      <c r="K2170" s="4"/>
      <c r="T2170" s="2"/>
      <c r="U2170" s="2"/>
    </row>
    <row r="2171" spans="11:21" x14ac:dyDescent="0.35">
      <c r="K2171" s="4"/>
      <c r="T2171" s="2"/>
      <c r="U2171" s="2"/>
    </row>
    <row r="2172" spans="11:21" x14ac:dyDescent="0.35">
      <c r="K2172" s="4"/>
      <c r="T2172" s="2"/>
      <c r="U2172" s="2"/>
    </row>
    <row r="2173" spans="11:21" x14ac:dyDescent="0.35">
      <c r="K2173" s="4"/>
      <c r="T2173" s="2"/>
      <c r="U2173" s="2"/>
    </row>
    <row r="2174" spans="11:21" x14ac:dyDescent="0.35">
      <c r="K2174" s="4"/>
      <c r="T2174" s="2"/>
      <c r="U2174" s="2"/>
    </row>
    <row r="2175" spans="11:21" x14ac:dyDescent="0.35">
      <c r="K2175" s="4"/>
      <c r="T2175" s="2"/>
      <c r="U2175" s="2"/>
    </row>
    <row r="2176" spans="11:21" x14ac:dyDescent="0.35">
      <c r="K2176" s="4"/>
      <c r="T2176" s="2"/>
      <c r="U2176" s="2"/>
    </row>
    <row r="2177" spans="11:21" x14ac:dyDescent="0.35">
      <c r="K2177" s="4"/>
      <c r="T2177" s="2"/>
      <c r="U2177" s="2"/>
    </row>
    <row r="2178" spans="11:21" x14ac:dyDescent="0.35">
      <c r="K2178" s="4"/>
      <c r="T2178" s="2"/>
      <c r="U2178" s="2"/>
    </row>
    <row r="2179" spans="11:21" x14ac:dyDescent="0.35">
      <c r="K2179" s="4"/>
      <c r="T2179" s="2"/>
      <c r="U2179" s="2"/>
    </row>
    <row r="2180" spans="11:21" x14ac:dyDescent="0.35">
      <c r="K2180" s="4"/>
      <c r="T2180" s="2"/>
      <c r="U2180" s="2"/>
    </row>
    <row r="2181" spans="11:21" x14ac:dyDescent="0.35">
      <c r="K2181" s="4"/>
      <c r="T2181" s="2"/>
      <c r="U2181" s="2"/>
    </row>
    <row r="2182" spans="11:21" x14ac:dyDescent="0.35">
      <c r="K2182" s="4"/>
      <c r="T2182" s="2"/>
      <c r="U2182" s="2"/>
    </row>
    <row r="2183" spans="11:21" x14ac:dyDescent="0.35">
      <c r="K2183" s="4"/>
      <c r="T2183" s="2"/>
      <c r="U2183" s="2"/>
    </row>
    <row r="2184" spans="11:21" x14ac:dyDescent="0.35">
      <c r="K2184" s="4"/>
      <c r="T2184" s="2"/>
      <c r="U2184" s="2"/>
    </row>
    <row r="2185" spans="11:21" x14ac:dyDescent="0.35">
      <c r="K2185" s="4"/>
      <c r="T2185" s="2"/>
      <c r="U2185" s="2"/>
    </row>
    <row r="2186" spans="11:21" x14ac:dyDescent="0.35">
      <c r="K2186" s="4"/>
      <c r="T2186" s="2"/>
      <c r="U2186" s="2"/>
    </row>
    <row r="2187" spans="11:21" x14ac:dyDescent="0.35">
      <c r="K2187" s="4"/>
      <c r="T2187" s="2"/>
      <c r="U2187" s="2"/>
    </row>
    <row r="2188" spans="11:21" x14ac:dyDescent="0.35">
      <c r="K2188" s="4"/>
      <c r="T2188" s="2"/>
      <c r="U2188" s="2"/>
    </row>
    <row r="2189" spans="11:21" x14ac:dyDescent="0.35">
      <c r="K2189" s="4"/>
      <c r="T2189" s="2"/>
      <c r="U2189" s="2"/>
    </row>
    <row r="2190" spans="11:21" x14ac:dyDescent="0.35">
      <c r="K2190" s="4"/>
      <c r="T2190" s="2"/>
      <c r="U2190" s="2"/>
    </row>
    <row r="2191" spans="11:21" x14ac:dyDescent="0.35">
      <c r="K2191" s="4"/>
      <c r="T2191" s="2"/>
      <c r="U2191" s="2"/>
    </row>
    <row r="2192" spans="11:21" x14ac:dyDescent="0.35">
      <c r="K2192" s="4"/>
      <c r="T2192" s="2"/>
      <c r="U2192" s="2"/>
    </row>
    <row r="2193" spans="11:21" x14ac:dyDescent="0.35">
      <c r="K2193" s="4"/>
      <c r="T2193" s="2"/>
      <c r="U2193" s="2"/>
    </row>
    <row r="2194" spans="11:21" x14ac:dyDescent="0.35">
      <c r="K2194" s="4"/>
      <c r="T2194" s="2"/>
      <c r="U2194" s="2"/>
    </row>
    <row r="2195" spans="11:21" x14ac:dyDescent="0.35">
      <c r="K2195" s="4"/>
      <c r="T2195" s="2"/>
      <c r="U2195" s="2"/>
    </row>
    <row r="2196" spans="11:21" x14ac:dyDescent="0.35">
      <c r="K2196" s="4"/>
      <c r="T2196" s="2"/>
      <c r="U2196" s="2"/>
    </row>
    <row r="2197" spans="11:21" x14ac:dyDescent="0.35">
      <c r="K2197" s="4"/>
      <c r="T2197" s="2"/>
      <c r="U2197" s="2"/>
    </row>
    <row r="2198" spans="11:21" x14ac:dyDescent="0.35">
      <c r="K2198" s="4"/>
      <c r="T2198" s="2"/>
      <c r="U2198" s="2"/>
    </row>
    <row r="2199" spans="11:21" x14ac:dyDescent="0.35">
      <c r="K2199" s="4"/>
      <c r="T2199" s="2"/>
      <c r="U2199" s="2"/>
    </row>
    <row r="2200" spans="11:21" x14ac:dyDescent="0.35">
      <c r="K2200" s="4"/>
      <c r="T2200" s="2"/>
      <c r="U2200" s="2"/>
    </row>
    <row r="2201" spans="11:21" x14ac:dyDescent="0.35">
      <c r="K2201" s="4"/>
      <c r="T2201" s="2"/>
      <c r="U2201" s="2"/>
    </row>
    <row r="2202" spans="11:21" x14ac:dyDescent="0.35">
      <c r="K2202" s="4"/>
      <c r="T2202" s="2"/>
      <c r="U2202" s="2"/>
    </row>
    <row r="2203" spans="11:21" x14ac:dyDescent="0.35">
      <c r="K2203" s="4"/>
      <c r="T2203" s="2"/>
      <c r="U2203" s="2"/>
    </row>
    <row r="2204" spans="11:21" x14ac:dyDescent="0.35">
      <c r="K2204" s="4"/>
      <c r="T2204" s="2"/>
      <c r="U2204" s="2"/>
    </row>
    <row r="2205" spans="11:21" x14ac:dyDescent="0.35">
      <c r="K2205" s="4"/>
      <c r="T2205" s="2"/>
      <c r="U2205" s="2"/>
    </row>
    <row r="2206" spans="11:21" x14ac:dyDescent="0.35">
      <c r="K2206" s="4"/>
      <c r="T2206" s="2"/>
      <c r="U2206" s="2"/>
    </row>
    <row r="2207" spans="11:21" x14ac:dyDescent="0.35">
      <c r="K2207" s="4"/>
      <c r="T2207" s="2"/>
      <c r="U2207" s="2"/>
    </row>
    <row r="2208" spans="11:21" x14ac:dyDescent="0.35">
      <c r="K2208" s="4"/>
      <c r="T2208" s="2"/>
      <c r="U2208" s="2"/>
    </row>
    <row r="2209" spans="11:21" x14ac:dyDescent="0.35">
      <c r="K2209" s="4"/>
      <c r="T2209" s="2"/>
      <c r="U2209" s="2"/>
    </row>
    <row r="2210" spans="11:21" x14ac:dyDescent="0.35">
      <c r="K2210" s="4"/>
      <c r="T2210" s="2"/>
      <c r="U2210" s="2"/>
    </row>
    <row r="2211" spans="11:21" x14ac:dyDescent="0.35">
      <c r="K2211" s="4"/>
      <c r="T2211" s="2"/>
      <c r="U2211" s="2"/>
    </row>
    <row r="2212" spans="11:21" x14ac:dyDescent="0.35">
      <c r="K2212" s="4"/>
      <c r="T2212" s="2"/>
      <c r="U2212" s="2"/>
    </row>
    <row r="2213" spans="11:21" x14ac:dyDescent="0.35">
      <c r="K2213" s="4"/>
      <c r="T2213" s="2"/>
      <c r="U2213" s="2"/>
    </row>
    <row r="2214" spans="11:21" x14ac:dyDescent="0.35">
      <c r="K2214" s="4"/>
      <c r="T2214" s="2"/>
      <c r="U2214" s="2"/>
    </row>
    <row r="2215" spans="11:21" x14ac:dyDescent="0.35">
      <c r="K2215" s="4"/>
      <c r="T2215" s="2"/>
      <c r="U2215" s="2"/>
    </row>
    <row r="2216" spans="11:21" x14ac:dyDescent="0.35">
      <c r="K2216" s="4"/>
      <c r="T2216" s="2"/>
      <c r="U2216" s="2"/>
    </row>
    <row r="2217" spans="11:21" x14ac:dyDescent="0.35">
      <c r="K2217" s="4"/>
      <c r="T2217" s="2"/>
      <c r="U2217" s="2"/>
    </row>
    <row r="2218" spans="11:21" x14ac:dyDescent="0.35">
      <c r="K2218" s="4"/>
      <c r="T2218" s="2"/>
      <c r="U2218" s="2"/>
    </row>
    <row r="2219" spans="11:21" x14ac:dyDescent="0.35">
      <c r="K2219" s="4"/>
      <c r="T2219" s="2"/>
      <c r="U2219" s="2"/>
    </row>
    <row r="2220" spans="11:21" x14ac:dyDescent="0.35">
      <c r="K2220" s="4"/>
      <c r="T2220" s="2"/>
      <c r="U2220" s="2"/>
    </row>
    <row r="2221" spans="11:21" x14ac:dyDescent="0.35">
      <c r="K2221" s="4"/>
      <c r="T2221" s="2"/>
      <c r="U2221" s="2"/>
    </row>
    <row r="2222" spans="11:21" x14ac:dyDescent="0.35">
      <c r="K2222" s="4"/>
      <c r="T2222" s="2"/>
      <c r="U2222" s="2"/>
    </row>
    <row r="2223" spans="11:21" x14ac:dyDescent="0.35">
      <c r="K2223" s="4"/>
      <c r="T2223" s="2"/>
      <c r="U2223" s="2"/>
    </row>
    <row r="2224" spans="11:21" x14ac:dyDescent="0.35">
      <c r="K2224" s="4"/>
      <c r="T2224" s="2"/>
      <c r="U2224" s="2"/>
    </row>
    <row r="2225" spans="11:21" x14ac:dyDescent="0.35">
      <c r="K2225" s="4"/>
      <c r="T2225" s="2"/>
      <c r="U2225" s="2"/>
    </row>
    <row r="2226" spans="11:21" x14ac:dyDescent="0.35">
      <c r="K2226" s="4"/>
      <c r="T2226" s="2"/>
      <c r="U2226" s="2"/>
    </row>
    <row r="2227" spans="11:21" x14ac:dyDescent="0.35">
      <c r="K2227" s="4"/>
      <c r="T2227" s="2"/>
      <c r="U2227" s="2"/>
    </row>
    <row r="2228" spans="11:21" x14ac:dyDescent="0.35">
      <c r="K2228" s="4"/>
      <c r="T2228" s="2"/>
      <c r="U2228" s="2"/>
    </row>
    <row r="2229" spans="11:21" x14ac:dyDescent="0.35">
      <c r="K2229" s="4"/>
      <c r="T2229" s="2"/>
      <c r="U2229" s="2"/>
    </row>
    <row r="2230" spans="11:21" x14ac:dyDescent="0.35">
      <c r="K2230" s="4"/>
      <c r="T2230" s="2"/>
      <c r="U2230" s="2"/>
    </row>
    <row r="2231" spans="11:21" x14ac:dyDescent="0.35">
      <c r="K2231" s="4"/>
      <c r="T2231" s="2"/>
      <c r="U2231" s="2"/>
    </row>
    <row r="2232" spans="11:21" x14ac:dyDescent="0.35">
      <c r="K2232" s="4"/>
      <c r="T2232" s="2"/>
      <c r="U2232" s="2"/>
    </row>
    <row r="2233" spans="11:21" x14ac:dyDescent="0.35">
      <c r="K2233" s="4"/>
      <c r="T2233" s="2"/>
      <c r="U2233" s="2"/>
    </row>
    <row r="2234" spans="11:21" x14ac:dyDescent="0.35">
      <c r="K2234" s="4"/>
      <c r="T2234" s="2"/>
      <c r="U2234" s="2"/>
    </row>
    <row r="2235" spans="11:21" x14ac:dyDescent="0.35">
      <c r="K2235" s="4"/>
      <c r="T2235" s="2"/>
      <c r="U2235" s="2"/>
    </row>
    <row r="2236" spans="11:21" x14ac:dyDescent="0.35">
      <c r="K2236" s="4"/>
      <c r="T2236" s="2"/>
      <c r="U2236" s="2"/>
    </row>
    <row r="2237" spans="11:21" x14ac:dyDescent="0.35">
      <c r="K2237" s="4"/>
      <c r="T2237" s="2"/>
      <c r="U2237" s="2"/>
    </row>
    <row r="2238" spans="11:21" x14ac:dyDescent="0.35">
      <c r="K2238" s="4"/>
      <c r="T2238" s="2"/>
      <c r="U2238" s="2"/>
    </row>
    <row r="2239" spans="11:21" x14ac:dyDescent="0.35">
      <c r="K2239" s="4"/>
      <c r="T2239" s="2"/>
      <c r="U2239" s="2"/>
    </row>
    <row r="2240" spans="11:21" x14ac:dyDescent="0.35">
      <c r="K2240" s="4"/>
      <c r="T2240" s="2"/>
      <c r="U2240" s="2"/>
    </row>
    <row r="2241" spans="11:21" x14ac:dyDescent="0.35">
      <c r="K2241" s="4"/>
      <c r="T2241" s="2"/>
      <c r="U2241" s="2"/>
    </row>
    <row r="2242" spans="11:21" x14ac:dyDescent="0.35">
      <c r="K2242" s="4"/>
      <c r="T2242" s="2"/>
      <c r="U2242" s="2"/>
    </row>
    <row r="2243" spans="11:21" x14ac:dyDescent="0.35">
      <c r="K2243" s="4"/>
      <c r="T2243" s="2"/>
      <c r="U2243" s="2"/>
    </row>
    <row r="2244" spans="11:21" x14ac:dyDescent="0.35">
      <c r="K2244" s="4"/>
      <c r="T2244" s="2"/>
      <c r="U2244" s="2"/>
    </row>
    <row r="2245" spans="11:21" x14ac:dyDescent="0.35">
      <c r="K2245" s="4"/>
      <c r="T2245" s="2"/>
      <c r="U2245" s="2"/>
    </row>
    <row r="2246" spans="11:21" x14ac:dyDescent="0.35">
      <c r="K2246" s="4"/>
      <c r="T2246" s="2"/>
      <c r="U2246" s="2"/>
    </row>
    <row r="2247" spans="11:21" x14ac:dyDescent="0.35">
      <c r="K2247" s="4"/>
      <c r="T2247" s="2"/>
      <c r="U2247" s="2"/>
    </row>
    <row r="2248" spans="11:21" x14ac:dyDescent="0.35">
      <c r="K2248" s="4"/>
      <c r="T2248" s="2"/>
      <c r="U2248" s="2"/>
    </row>
    <row r="2249" spans="11:21" x14ac:dyDescent="0.35">
      <c r="K2249" s="4"/>
      <c r="T2249" s="2"/>
      <c r="U2249" s="2"/>
    </row>
    <row r="2250" spans="11:21" x14ac:dyDescent="0.35">
      <c r="K2250" s="4"/>
      <c r="T2250" s="2"/>
      <c r="U2250" s="2"/>
    </row>
    <row r="2251" spans="11:21" x14ac:dyDescent="0.35">
      <c r="K2251" s="4"/>
      <c r="T2251" s="2"/>
      <c r="U2251" s="2"/>
    </row>
    <row r="2252" spans="11:21" x14ac:dyDescent="0.35">
      <c r="K2252" s="4"/>
      <c r="T2252" s="2"/>
      <c r="U2252" s="2"/>
    </row>
    <row r="2253" spans="11:21" x14ac:dyDescent="0.35">
      <c r="K2253" s="4"/>
      <c r="T2253" s="2"/>
      <c r="U2253" s="2"/>
    </row>
    <row r="2254" spans="11:21" x14ac:dyDescent="0.35">
      <c r="K2254" s="4"/>
      <c r="T2254" s="2"/>
      <c r="U2254" s="2"/>
    </row>
    <row r="2255" spans="11:21" x14ac:dyDescent="0.35">
      <c r="K2255" s="4"/>
      <c r="T2255" s="2"/>
      <c r="U2255" s="2"/>
    </row>
    <row r="2256" spans="11:21" x14ac:dyDescent="0.35">
      <c r="K2256" s="4"/>
      <c r="T2256" s="2"/>
      <c r="U2256" s="2"/>
    </row>
    <row r="2257" spans="11:21" x14ac:dyDescent="0.35">
      <c r="K2257" s="4"/>
      <c r="T2257" s="2"/>
      <c r="U2257" s="2"/>
    </row>
    <row r="2258" spans="11:21" x14ac:dyDescent="0.35">
      <c r="K2258" s="4"/>
      <c r="T2258" s="2"/>
      <c r="U2258" s="2"/>
    </row>
    <row r="2259" spans="11:21" x14ac:dyDescent="0.35">
      <c r="K2259" s="4"/>
      <c r="T2259" s="2"/>
      <c r="U2259" s="2"/>
    </row>
    <row r="2260" spans="11:21" x14ac:dyDescent="0.35">
      <c r="K2260" s="4"/>
      <c r="T2260" s="2"/>
      <c r="U2260" s="2"/>
    </row>
    <row r="2261" spans="11:21" x14ac:dyDescent="0.35">
      <c r="K2261" s="4"/>
      <c r="T2261" s="2"/>
      <c r="U2261" s="2"/>
    </row>
    <row r="2262" spans="11:21" x14ac:dyDescent="0.35">
      <c r="K2262" s="4"/>
      <c r="T2262" s="2"/>
      <c r="U2262" s="2"/>
    </row>
    <row r="2263" spans="11:21" x14ac:dyDescent="0.35">
      <c r="K2263" s="4"/>
      <c r="T2263" s="2"/>
      <c r="U2263" s="2"/>
    </row>
    <row r="2264" spans="11:21" x14ac:dyDescent="0.35">
      <c r="K2264" s="4"/>
      <c r="T2264" s="2"/>
      <c r="U2264" s="2"/>
    </row>
    <row r="2265" spans="11:21" x14ac:dyDescent="0.35">
      <c r="K2265" s="4"/>
      <c r="T2265" s="2"/>
      <c r="U2265" s="2"/>
    </row>
    <row r="2266" spans="11:21" x14ac:dyDescent="0.35">
      <c r="K2266" s="4"/>
      <c r="T2266" s="2"/>
      <c r="U2266" s="2"/>
    </row>
    <row r="2267" spans="11:21" x14ac:dyDescent="0.35">
      <c r="K2267" s="4"/>
      <c r="T2267" s="2"/>
      <c r="U2267" s="2"/>
    </row>
    <row r="2268" spans="11:21" x14ac:dyDescent="0.35">
      <c r="K2268" s="4"/>
      <c r="T2268" s="2"/>
      <c r="U2268" s="2"/>
    </row>
    <row r="2269" spans="11:21" x14ac:dyDescent="0.35">
      <c r="K2269" s="4"/>
      <c r="T2269" s="2"/>
      <c r="U2269" s="2"/>
    </row>
    <row r="2270" spans="11:21" x14ac:dyDescent="0.35">
      <c r="K2270" s="4"/>
      <c r="T2270" s="2"/>
      <c r="U2270" s="2"/>
    </row>
    <row r="2271" spans="11:21" x14ac:dyDescent="0.35">
      <c r="K2271" s="4"/>
      <c r="T2271" s="2"/>
      <c r="U2271" s="2"/>
    </row>
    <row r="2272" spans="11:21" x14ac:dyDescent="0.35">
      <c r="K2272" s="4"/>
      <c r="T2272" s="2"/>
      <c r="U2272" s="2"/>
    </row>
    <row r="2273" spans="11:21" x14ac:dyDescent="0.35">
      <c r="K2273" s="4"/>
      <c r="T2273" s="2"/>
      <c r="U2273" s="2"/>
    </row>
    <row r="2274" spans="11:21" x14ac:dyDescent="0.35">
      <c r="K2274" s="4"/>
      <c r="T2274" s="2"/>
      <c r="U2274" s="2"/>
    </row>
    <row r="2275" spans="11:21" x14ac:dyDescent="0.35">
      <c r="K2275" s="4"/>
      <c r="T2275" s="2"/>
      <c r="U2275" s="2"/>
    </row>
    <row r="2276" spans="11:21" x14ac:dyDescent="0.35">
      <c r="K2276" s="4"/>
      <c r="T2276" s="2"/>
      <c r="U2276" s="2"/>
    </row>
    <row r="2277" spans="11:21" x14ac:dyDescent="0.35">
      <c r="K2277" s="4"/>
      <c r="T2277" s="2"/>
      <c r="U2277" s="2"/>
    </row>
    <row r="2278" spans="11:21" x14ac:dyDescent="0.35">
      <c r="K2278" s="4"/>
      <c r="T2278" s="2"/>
      <c r="U2278" s="2"/>
    </row>
    <row r="2279" spans="11:21" x14ac:dyDescent="0.35">
      <c r="K2279" s="4"/>
      <c r="T2279" s="2"/>
      <c r="U2279" s="2"/>
    </row>
    <row r="2280" spans="11:21" x14ac:dyDescent="0.35">
      <c r="K2280" s="4"/>
      <c r="T2280" s="2"/>
      <c r="U2280" s="2"/>
    </row>
    <row r="2281" spans="11:21" x14ac:dyDescent="0.35">
      <c r="K2281" s="4"/>
      <c r="T2281" s="2"/>
      <c r="U2281" s="2"/>
    </row>
    <row r="2282" spans="11:21" x14ac:dyDescent="0.35">
      <c r="K2282" s="4"/>
      <c r="T2282" s="2"/>
      <c r="U2282" s="2"/>
    </row>
    <row r="2283" spans="11:21" x14ac:dyDescent="0.35">
      <c r="K2283" s="4"/>
      <c r="T2283" s="2"/>
      <c r="U2283" s="2"/>
    </row>
    <row r="2284" spans="11:21" x14ac:dyDescent="0.35">
      <c r="K2284" s="4"/>
      <c r="T2284" s="2"/>
      <c r="U2284" s="2"/>
    </row>
    <row r="2285" spans="11:21" x14ac:dyDescent="0.35">
      <c r="K2285" s="4"/>
      <c r="T2285" s="2"/>
      <c r="U2285" s="2"/>
    </row>
    <row r="2286" spans="11:21" x14ac:dyDescent="0.35">
      <c r="K2286" s="4"/>
      <c r="T2286" s="2"/>
      <c r="U2286" s="2"/>
    </row>
    <row r="2287" spans="11:21" x14ac:dyDescent="0.35">
      <c r="K2287" s="4"/>
      <c r="T2287" s="2"/>
      <c r="U2287" s="2"/>
    </row>
    <row r="2288" spans="11:21" x14ac:dyDescent="0.35">
      <c r="K2288" s="4"/>
      <c r="T2288" s="2"/>
      <c r="U2288" s="2"/>
    </row>
    <row r="2289" spans="11:21" x14ac:dyDescent="0.35">
      <c r="K2289" s="4"/>
      <c r="T2289" s="2"/>
      <c r="U2289" s="2"/>
    </row>
    <row r="2290" spans="11:21" x14ac:dyDescent="0.35">
      <c r="K2290" s="4"/>
      <c r="T2290" s="2"/>
      <c r="U2290" s="2"/>
    </row>
    <row r="2291" spans="11:21" x14ac:dyDescent="0.35">
      <c r="K2291" s="4"/>
      <c r="T2291" s="2"/>
      <c r="U2291" s="2"/>
    </row>
    <row r="2292" spans="11:21" x14ac:dyDescent="0.35">
      <c r="K2292" s="4"/>
      <c r="T2292" s="2"/>
      <c r="U2292" s="2"/>
    </row>
    <row r="2293" spans="11:21" x14ac:dyDescent="0.35">
      <c r="K2293" s="4"/>
      <c r="T2293" s="2"/>
      <c r="U2293" s="2"/>
    </row>
    <row r="2294" spans="11:21" x14ac:dyDescent="0.35">
      <c r="K2294" s="4"/>
      <c r="T2294" s="2"/>
      <c r="U2294" s="2"/>
    </row>
    <row r="2295" spans="11:21" x14ac:dyDescent="0.35">
      <c r="K2295" s="4"/>
      <c r="T2295" s="2"/>
      <c r="U2295" s="2"/>
    </row>
    <row r="2296" spans="11:21" x14ac:dyDescent="0.35">
      <c r="K2296" s="4"/>
      <c r="T2296" s="2"/>
      <c r="U2296" s="2"/>
    </row>
    <row r="2297" spans="11:21" x14ac:dyDescent="0.35">
      <c r="K2297" s="4"/>
      <c r="T2297" s="2"/>
      <c r="U2297" s="2"/>
    </row>
    <row r="2298" spans="11:21" x14ac:dyDescent="0.35">
      <c r="K2298" s="4"/>
      <c r="T2298" s="2"/>
      <c r="U2298" s="2"/>
    </row>
    <row r="2299" spans="11:21" x14ac:dyDescent="0.35">
      <c r="K2299" s="4"/>
      <c r="T2299" s="2"/>
      <c r="U2299" s="2"/>
    </row>
    <row r="2300" spans="11:21" x14ac:dyDescent="0.35">
      <c r="K2300" s="4"/>
      <c r="T2300" s="2"/>
      <c r="U2300" s="2"/>
    </row>
    <row r="2301" spans="11:21" x14ac:dyDescent="0.35">
      <c r="K2301" s="4"/>
      <c r="T2301" s="2"/>
      <c r="U2301" s="2"/>
    </row>
    <row r="2302" spans="11:21" x14ac:dyDescent="0.35">
      <c r="K2302" s="4"/>
      <c r="T2302" s="2"/>
      <c r="U2302" s="2"/>
    </row>
    <row r="2303" spans="11:21" x14ac:dyDescent="0.35">
      <c r="K2303" s="4"/>
      <c r="T2303" s="2"/>
      <c r="U2303" s="2"/>
    </row>
    <row r="2304" spans="11:21" x14ac:dyDescent="0.35">
      <c r="K2304" s="4"/>
      <c r="T2304" s="2"/>
      <c r="U2304" s="2"/>
    </row>
    <row r="2305" spans="11:21" x14ac:dyDescent="0.35">
      <c r="K2305" s="4"/>
      <c r="T2305" s="2"/>
      <c r="U2305" s="2"/>
    </row>
    <row r="2306" spans="11:21" x14ac:dyDescent="0.35">
      <c r="K2306" s="4"/>
      <c r="T2306" s="2"/>
      <c r="U2306" s="2"/>
    </row>
    <row r="2307" spans="11:21" x14ac:dyDescent="0.35">
      <c r="K2307" s="4"/>
      <c r="T2307" s="2"/>
      <c r="U2307" s="2"/>
    </row>
    <row r="2308" spans="11:21" x14ac:dyDescent="0.35">
      <c r="K2308" s="4"/>
      <c r="T2308" s="2"/>
      <c r="U2308" s="2"/>
    </row>
    <row r="2309" spans="11:21" x14ac:dyDescent="0.35">
      <c r="K2309" s="4"/>
      <c r="T2309" s="2"/>
      <c r="U2309" s="2"/>
    </row>
    <row r="2310" spans="11:21" x14ac:dyDescent="0.35">
      <c r="K2310" s="4"/>
      <c r="T2310" s="2"/>
      <c r="U2310" s="2"/>
    </row>
    <row r="2311" spans="11:21" x14ac:dyDescent="0.35">
      <c r="K2311" s="4"/>
      <c r="T2311" s="2"/>
      <c r="U2311" s="2"/>
    </row>
    <row r="2312" spans="11:21" x14ac:dyDescent="0.35">
      <c r="K2312" s="4"/>
      <c r="T2312" s="2"/>
      <c r="U2312" s="2"/>
    </row>
    <row r="2313" spans="11:21" x14ac:dyDescent="0.35">
      <c r="K2313" s="4"/>
      <c r="T2313" s="2"/>
      <c r="U2313" s="2"/>
    </row>
    <row r="2314" spans="11:21" x14ac:dyDescent="0.35">
      <c r="K2314" s="4"/>
      <c r="T2314" s="2"/>
      <c r="U2314" s="2"/>
    </row>
    <row r="2315" spans="11:21" x14ac:dyDescent="0.35">
      <c r="K2315" s="4"/>
      <c r="T2315" s="2"/>
      <c r="U2315" s="2"/>
    </row>
    <row r="2316" spans="11:21" x14ac:dyDescent="0.35">
      <c r="K2316" s="4"/>
      <c r="T2316" s="2"/>
      <c r="U2316" s="2"/>
    </row>
    <row r="2317" spans="11:21" x14ac:dyDescent="0.35">
      <c r="K2317" s="4"/>
      <c r="T2317" s="2"/>
      <c r="U2317" s="2"/>
    </row>
    <row r="2318" spans="11:21" x14ac:dyDescent="0.35">
      <c r="K2318" s="4"/>
      <c r="T2318" s="2"/>
      <c r="U2318" s="2"/>
    </row>
    <row r="2319" spans="11:21" x14ac:dyDescent="0.35">
      <c r="K2319" s="4"/>
      <c r="T2319" s="2"/>
      <c r="U2319" s="2"/>
    </row>
    <row r="2320" spans="11:21" x14ac:dyDescent="0.35">
      <c r="K2320" s="4"/>
      <c r="T2320" s="2"/>
      <c r="U2320" s="2"/>
    </row>
    <row r="2321" spans="11:21" x14ac:dyDescent="0.35">
      <c r="K2321" s="4"/>
      <c r="T2321" s="2"/>
      <c r="U2321" s="2"/>
    </row>
    <row r="2322" spans="11:21" x14ac:dyDescent="0.35">
      <c r="K2322" s="4"/>
      <c r="T2322" s="2"/>
      <c r="U2322" s="2"/>
    </row>
    <row r="2323" spans="11:21" x14ac:dyDescent="0.35">
      <c r="K2323" s="4"/>
      <c r="T2323" s="2"/>
      <c r="U2323" s="2"/>
    </row>
    <row r="2324" spans="11:21" x14ac:dyDescent="0.35">
      <c r="K2324" s="4"/>
      <c r="T2324" s="2"/>
      <c r="U2324" s="2"/>
    </row>
    <row r="2325" spans="11:21" x14ac:dyDescent="0.35">
      <c r="K2325" s="4"/>
      <c r="T2325" s="2"/>
      <c r="U2325" s="2"/>
    </row>
    <row r="2326" spans="11:21" x14ac:dyDescent="0.35">
      <c r="K2326" s="4"/>
      <c r="T2326" s="2"/>
      <c r="U2326" s="2"/>
    </row>
    <row r="2327" spans="11:21" x14ac:dyDescent="0.35">
      <c r="K2327" s="4"/>
      <c r="T2327" s="2"/>
      <c r="U2327" s="2"/>
    </row>
    <row r="2328" spans="11:21" x14ac:dyDescent="0.35">
      <c r="K2328" s="4"/>
      <c r="T2328" s="2"/>
      <c r="U2328" s="2"/>
    </row>
    <row r="2329" spans="11:21" x14ac:dyDescent="0.35">
      <c r="K2329" s="4"/>
      <c r="T2329" s="2"/>
      <c r="U2329" s="2"/>
    </row>
    <row r="2330" spans="11:21" x14ac:dyDescent="0.35">
      <c r="K2330" s="4"/>
      <c r="T2330" s="2"/>
      <c r="U2330" s="2"/>
    </row>
    <row r="2331" spans="11:21" x14ac:dyDescent="0.35">
      <c r="K2331" s="4"/>
      <c r="T2331" s="2"/>
      <c r="U2331" s="2"/>
    </row>
    <row r="2332" spans="11:21" x14ac:dyDescent="0.35">
      <c r="K2332" s="4"/>
      <c r="T2332" s="2"/>
      <c r="U2332" s="2"/>
    </row>
    <row r="2333" spans="11:21" x14ac:dyDescent="0.35">
      <c r="K2333" s="4"/>
      <c r="T2333" s="2"/>
      <c r="U2333" s="2"/>
    </row>
    <row r="2334" spans="11:21" x14ac:dyDescent="0.35">
      <c r="K2334" s="4"/>
      <c r="T2334" s="2"/>
      <c r="U2334" s="2"/>
    </row>
    <row r="2335" spans="11:21" x14ac:dyDescent="0.35">
      <c r="K2335" s="4"/>
      <c r="T2335" s="2"/>
      <c r="U2335" s="2"/>
    </row>
    <row r="2336" spans="11:21" x14ac:dyDescent="0.35">
      <c r="K2336" s="4"/>
      <c r="T2336" s="2"/>
      <c r="U2336" s="2"/>
    </row>
    <row r="2337" spans="11:21" x14ac:dyDescent="0.35">
      <c r="K2337" s="4"/>
      <c r="T2337" s="2"/>
      <c r="U2337" s="2"/>
    </row>
    <row r="2338" spans="11:21" x14ac:dyDescent="0.35">
      <c r="K2338" s="4"/>
      <c r="T2338" s="2"/>
      <c r="U2338" s="2"/>
    </row>
    <row r="2339" spans="11:21" x14ac:dyDescent="0.35">
      <c r="K2339" s="4"/>
      <c r="T2339" s="2"/>
      <c r="U2339" s="2"/>
    </row>
    <row r="2340" spans="11:21" x14ac:dyDescent="0.35">
      <c r="K2340" s="4"/>
      <c r="T2340" s="2"/>
      <c r="U2340" s="2"/>
    </row>
    <row r="2341" spans="11:21" x14ac:dyDescent="0.35">
      <c r="K2341" s="4"/>
      <c r="T2341" s="2"/>
      <c r="U2341" s="2"/>
    </row>
    <row r="2342" spans="11:21" x14ac:dyDescent="0.35">
      <c r="K2342" s="4"/>
      <c r="T2342" s="2"/>
      <c r="U2342" s="2"/>
    </row>
    <row r="2343" spans="11:21" x14ac:dyDescent="0.35">
      <c r="K2343" s="4"/>
      <c r="T2343" s="2"/>
      <c r="U2343" s="2"/>
    </row>
    <row r="2344" spans="11:21" x14ac:dyDescent="0.35">
      <c r="K2344" s="4"/>
      <c r="T2344" s="2"/>
      <c r="U2344" s="2"/>
    </row>
    <row r="2345" spans="11:21" x14ac:dyDescent="0.35">
      <c r="K2345" s="4"/>
      <c r="T2345" s="2"/>
      <c r="U2345" s="2"/>
    </row>
    <row r="2346" spans="11:21" x14ac:dyDescent="0.35">
      <c r="K2346" s="4"/>
      <c r="T2346" s="2"/>
      <c r="U2346" s="2"/>
    </row>
    <row r="2347" spans="11:21" x14ac:dyDescent="0.35">
      <c r="K2347" s="4"/>
      <c r="T2347" s="2"/>
      <c r="U2347" s="2"/>
    </row>
    <row r="2348" spans="11:21" x14ac:dyDescent="0.35">
      <c r="K2348" s="4"/>
      <c r="T2348" s="2"/>
      <c r="U2348" s="2"/>
    </row>
    <row r="2349" spans="11:21" x14ac:dyDescent="0.35">
      <c r="K2349" s="4"/>
      <c r="T2349" s="2"/>
      <c r="U2349" s="2"/>
    </row>
    <row r="2350" spans="11:21" x14ac:dyDescent="0.35">
      <c r="K2350" s="4"/>
      <c r="T2350" s="2"/>
      <c r="U2350" s="2"/>
    </row>
    <row r="2351" spans="11:21" x14ac:dyDescent="0.35">
      <c r="K2351" s="4"/>
      <c r="T2351" s="2"/>
      <c r="U2351" s="2"/>
    </row>
    <row r="2352" spans="11:21" x14ac:dyDescent="0.35">
      <c r="K2352" s="4"/>
      <c r="T2352" s="2"/>
      <c r="U2352" s="2"/>
    </row>
    <row r="2353" spans="11:21" x14ac:dyDescent="0.35">
      <c r="K2353" s="4"/>
      <c r="T2353" s="2"/>
      <c r="U2353" s="2"/>
    </row>
    <row r="2354" spans="11:21" x14ac:dyDescent="0.35">
      <c r="K2354" s="4"/>
      <c r="T2354" s="2"/>
      <c r="U2354" s="2"/>
    </row>
    <row r="2355" spans="11:21" x14ac:dyDescent="0.35">
      <c r="K2355" s="4"/>
      <c r="T2355" s="2"/>
      <c r="U2355" s="2"/>
    </row>
    <row r="2356" spans="11:21" x14ac:dyDescent="0.35">
      <c r="K2356" s="4"/>
      <c r="T2356" s="2"/>
      <c r="U2356" s="2"/>
    </row>
    <row r="2357" spans="11:21" x14ac:dyDescent="0.35">
      <c r="K2357" s="4"/>
      <c r="T2357" s="2"/>
      <c r="U2357" s="2"/>
    </row>
    <row r="2358" spans="11:21" x14ac:dyDescent="0.35">
      <c r="K2358" s="4"/>
      <c r="T2358" s="2"/>
      <c r="U2358" s="2"/>
    </row>
    <row r="2359" spans="11:21" x14ac:dyDescent="0.35">
      <c r="K2359" s="4"/>
      <c r="T2359" s="2"/>
      <c r="U2359" s="2"/>
    </row>
    <row r="2360" spans="11:21" x14ac:dyDescent="0.35">
      <c r="K2360" s="4"/>
      <c r="T2360" s="2"/>
      <c r="U2360" s="2"/>
    </row>
    <row r="2361" spans="11:21" x14ac:dyDescent="0.35">
      <c r="K2361" s="4"/>
      <c r="T2361" s="2"/>
      <c r="U2361" s="2"/>
    </row>
    <row r="2362" spans="11:21" x14ac:dyDescent="0.35">
      <c r="K2362" s="4"/>
      <c r="T2362" s="2"/>
      <c r="U2362" s="2"/>
    </row>
    <row r="2363" spans="11:21" x14ac:dyDescent="0.35">
      <c r="K2363" s="4"/>
      <c r="T2363" s="2"/>
      <c r="U2363" s="2"/>
    </row>
    <row r="2364" spans="11:21" x14ac:dyDescent="0.35">
      <c r="K2364" s="4"/>
      <c r="T2364" s="2"/>
      <c r="U2364" s="2"/>
    </row>
    <row r="2365" spans="11:21" x14ac:dyDescent="0.35">
      <c r="K2365" s="4"/>
      <c r="T2365" s="2"/>
      <c r="U2365" s="2"/>
    </row>
    <row r="2366" spans="11:21" x14ac:dyDescent="0.35">
      <c r="K2366" s="4"/>
      <c r="T2366" s="2"/>
      <c r="U2366" s="2"/>
    </row>
    <row r="2367" spans="11:21" x14ac:dyDescent="0.35">
      <c r="K2367" s="4"/>
      <c r="T2367" s="2"/>
      <c r="U2367" s="2"/>
    </row>
    <row r="2368" spans="11:21" x14ac:dyDescent="0.35">
      <c r="K2368" s="4"/>
      <c r="T2368" s="2"/>
      <c r="U2368" s="2"/>
    </row>
    <row r="2369" spans="11:21" x14ac:dyDescent="0.35">
      <c r="K2369" s="4"/>
      <c r="T2369" s="2"/>
      <c r="U2369" s="2"/>
    </row>
    <row r="2370" spans="11:21" x14ac:dyDescent="0.35">
      <c r="K2370" s="4"/>
      <c r="T2370" s="2"/>
      <c r="U2370" s="2"/>
    </row>
    <row r="2371" spans="11:21" x14ac:dyDescent="0.35">
      <c r="K2371" s="4"/>
      <c r="T2371" s="2"/>
      <c r="U2371" s="2"/>
    </row>
    <row r="2372" spans="11:21" x14ac:dyDescent="0.35">
      <c r="K2372" s="4"/>
      <c r="T2372" s="2"/>
      <c r="U2372" s="2"/>
    </row>
    <row r="2373" spans="11:21" x14ac:dyDescent="0.35">
      <c r="K2373" s="4"/>
      <c r="T2373" s="2"/>
      <c r="U2373" s="2"/>
    </row>
    <row r="2374" spans="11:21" x14ac:dyDescent="0.35">
      <c r="K2374" s="4"/>
      <c r="T2374" s="2"/>
      <c r="U2374" s="2"/>
    </row>
    <row r="2375" spans="11:21" x14ac:dyDescent="0.35">
      <c r="K2375" s="4"/>
      <c r="T2375" s="2"/>
      <c r="U2375" s="2"/>
    </row>
    <row r="2376" spans="11:21" x14ac:dyDescent="0.35">
      <c r="K2376" s="4"/>
      <c r="T2376" s="2"/>
      <c r="U2376" s="2"/>
    </row>
    <row r="2377" spans="11:21" x14ac:dyDescent="0.35">
      <c r="K2377" s="4"/>
      <c r="T2377" s="2"/>
      <c r="U2377" s="2"/>
    </row>
    <row r="2378" spans="11:21" x14ac:dyDescent="0.35">
      <c r="K2378" s="4"/>
      <c r="T2378" s="2"/>
      <c r="U2378" s="2"/>
    </row>
    <row r="2379" spans="11:21" x14ac:dyDescent="0.35">
      <c r="K2379" s="4"/>
      <c r="T2379" s="2"/>
      <c r="U2379" s="2"/>
    </row>
    <row r="2380" spans="11:21" x14ac:dyDescent="0.35">
      <c r="K2380" s="4"/>
      <c r="T2380" s="2"/>
      <c r="U2380" s="2"/>
    </row>
    <row r="2381" spans="11:21" x14ac:dyDescent="0.35">
      <c r="K2381" s="4"/>
      <c r="T2381" s="2"/>
      <c r="U2381" s="2"/>
    </row>
    <row r="2382" spans="11:21" x14ac:dyDescent="0.35">
      <c r="K2382" s="4"/>
      <c r="T2382" s="2"/>
      <c r="U2382" s="2"/>
    </row>
    <row r="2383" spans="11:21" x14ac:dyDescent="0.35">
      <c r="K2383" s="4"/>
      <c r="T2383" s="2"/>
      <c r="U2383" s="2"/>
    </row>
    <row r="2384" spans="11:21" x14ac:dyDescent="0.35">
      <c r="K2384" s="4"/>
      <c r="T2384" s="2"/>
      <c r="U2384" s="2"/>
    </row>
    <row r="2385" spans="11:21" x14ac:dyDescent="0.35">
      <c r="K2385" s="4"/>
      <c r="T2385" s="2"/>
      <c r="U2385" s="2"/>
    </row>
    <row r="2386" spans="11:21" x14ac:dyDescent="0.35">
      <c r="K2386" s="4"/>
      <c r="T2386" s="2"/>
      <c r="U2386" s="2"/>
    </row>
    <row r="2387" spans="11:21" x14ac:dyDescent="0.35">
      <c r="K2387" s="4"/>
      <c r="T2387" s="2"/>
      <c r="U2387" s="2"/>
    </row>
    <row r="2388" spans="11:21" x14ac:dyDescent="0.35">
      <c r="K2388" s="4"/>
      <c r="T2388" s="2"/>
      <c r="U2388" s="2"/>
    </row>
    <row r="2389" spans="11:21" x14ac:dyDescent="0.35">
      <c r="K2389" s="4"/>
      <c r="T2389" s="2"/>
      <c r="U2389" s="2"/>
    </row>
    <row r="2390" spans="11:21" x14ac:dyDescent="0.35">
      <c r="K2390" s="4"/>
      <c r="T2390" s="2"/>
      <c r="U2390" s="2"/>
    </row>
    <row r="2391" spans="11:21" x14ac:dyDescent="0.35">
      <c r="K2391" s="4"/>
      <c r="T2391" s="2"/>
      <c r="U2391" s="2"/>
    </row>
    <row r="2392" spans="11:21" x14ac:dyDescent="0.35">
      <c r="K2392" s="4"/>
      <c r="T2392" s="2"/>
      <c r="U2392" s="2"/>
    </row>
    <row r="2393" spans="11:21" x14ac:dyDescent="0.35">
      <c r="K2393" s="4"/>
      <c r="T2393" s="2"/>
      <c r="U2393" s="2"/>
    </row>
    <row r="2394" spans="11:21" x14ac:dyDescent="0.35">
      <c r="K2394" s="4"/>
      <c r="T2394" s="2"/>
      <c r="U2394" s="2"/>
    </row>
    <row r="2395" spans="11:21" x14ac:dyDescent="0.35">
      <c r="K2395" s="4"/>
      <c r="T2395" s="2"/>
      <c r="U2395" s="2"/>
    </row>
    <row r="2396" spans="11:21" x14ac:dyDescent="0.35">
      <c r="K2396" s="4"/>
      <c r="T2396" s="2"/>
      <c r="U2396" s="2"/>
    </row>
    <row r="2397" spans="11:21" x14ac:dyDescent="0.35">
      <c r="K2397" s="4"/>
      <c r="T2397" s="2"/>
      <c r="U2397" s="2"/>
    </row>
    <row r="2398" spans="11:21" x14ac:dyDescent="0.35">
      <c r="K2398" s="4"/>
      <c r="T2398" s="2"/>
      <c r="U2398" s="2"/>
    </row>
    <row r="2399" spans="11:21" x14ac:dyDescent="0.35">
      <c r="K2399" s="4"/>
      <c r="T2399" s="2"/>
      <c r="U2399" s="2"/>
    </row>
    <row r="2400" spans="11:21" x14ac:dyDescent="0.35">
      <c r="K2400" s="4"/>
      <c r="T2400" s="2"/>
      <c r="U2400" s="2"/>
    </row>
    <row r="2401" spans="11:21" x14ac:dyDescent="0.35">
      <c r="K2401" s="4"/>
      <c r="T2401" s="2"/>
      <c r="U2401" s="2"/>
    </row>
    <row r="2402" spans="11:21" x14ac:dyDescent="0.35">
      <c r="K2402" s="4"/>
      <c r="T2402" s="2"/>
      <c r="U2402" s="2"/>
    </row>
    <row r="2403" spans="11:21" x14ac:dyDescent="0.35">
      <c r="K2403" s="4"/>
      <c r="T2403" s="2"/>
      <c r="U2403" s="2"/>
    </row>
    <row r="2404" spans="11:21" x14ac:dyDescent="0.35">
      <c r="K2404" s="4"/>
      <c r="T2404" s="2"/>
      <c r="U2404" s="2"/>
    </row>
    <row r="2405" spans="11:21" x14ac:dyDescent="0.35">
      <c r="K2405" s="4"/>
      <c r="T2405" s="2"/>
      <c r="U2405" s="2"/>
    </row>
    <row r="2406" spans="11:21" x14ac:dyDescent="0.35">
      <c r="K2406" s="4"/>
      <c r="T2406" s="2"/>
      <c r="U2406" s="2"/>
    </row>
    <row r="2407" spans="11:21" x14ac:dyDescent="0.35">
      <c r="K2407" s="4"/>
      <c r="T2407" s="2"/>
      <c r="U2407" s="2"/>
    </row>
    <row r="2408" spans="11:21" x14ac:dyDescent="0.35">
      <c r="K2408" s="4"/>
      <c r="T2408" s="2"/>
      <c r="U2408" s="2"/>
    </row>
    <row r="2409" spans="11:21" x14ac:dyDescent="0.35">
      <c r="K2409" s="4"/>
      <c r="T2409" s="2"/>
      <c r="U2409" s="2"/>
    </row>
    <row r="2410" spans="11:21" x14ac:dyDescent="0.35">
      <c r="K2410" s="4"/>
      <c r="T2410" s="2"/>
      <c r="U2410" s="2"/>
    </row>
    <row r="2411" spans="11:21" x14ac:dyDescent="0.35">
      <c r="K2411" s="4"/>
      <c r="T2411" s="2"/>
      <c r="U2411" s="2"/>
    </row>
    <row r="2412" spans="11:21" x14ac:dyDescent="0.35">
      <c r="K2412" s="4"/>
      <c r="T2412" s="2"/>
      <c r="U2412" s="2"/>
    </row>
    <row r="2413" spans="11:21" x14ac:dyDescent="0.35">
      <c r="K2413" s="4"/>
      <c r="T2413" s="2"/>
      <c r="U2413" s="2"/>
    </row>
    <row r="2414" spans="11:21" x14ac:dyDescent="0.35">
      <c r="K2414" s="4"/>
      <c r="T2414" s="2"/>
      <c r="U2414" s="2"/>
    </row>
    <row r="2415" spans="11:21" x14ac:dyDescent="0.35">
      <c r="K2415" s="4"/>
      <c r="T2415" s="2"/>
      <c r="U2415" s="2"/>
    </row>
    <row r="2416" spans="11:21" x14ac:dyDescent="0.35">
      <c r="K2416" s="4"/>
      <c r="T2416" s="2"/>
      <c r="U2416" s="2"/>
    </row>
    <row r="2417" spans="11:21" x14ac:dyDescent="0.35">
      <c r="K2417" s="4"/>
      <c r="T2417" s="2"/>
      <c r="U2417" s="2"/>
    </row>
    <row r="2418" spans="11:21" x14ac:dyDescent="0.35">
      <c r="K2418" s="4"/>
      <c r="T2418" s="2"/>
      <c r="U2418" s="2"/>
    </row>
    <row r="2419" spans="11:21" x14ac:dyDescent="0.35">
      <c r="K2419" s="4"/>
      <c r="T2419" s="2"/>
      <c r="U2419" s="2"/>
    </row>
    <row r="2420" spans="11:21" x14ac:dyDescent="0.35">
      <c r="K2420" s="4"/>
      <c r="T2420" s="2"/>
      <c r="U2420" s="2"/>
    </row>
    <row r="2421" spans="11:21" x14ac:dyDescent="0.35">
      <c r="K2421" s="4"/>
      <c r="T2421" s="2"/>
      <c r="U2421" s="2"/>
    </row>
    <row r="2422" spans="11:21" x14ac:dyDescent="0.35">
      <c r="K2422" s="4"/>
      <c r="T2422" s="2"/>
      <c r="U2422" s="2"/>
    </row>
    <row r="2423" spans="11:21" x14ac:dyDescent="0.35">
      <c r="K2423" s="4"/>
      <c r="T2423" s="2"/>
      <c r="U2423" s="2"/>
    </row>
    <row r="2424" spans="11:21" x14ac:dyDescent="0.35">
      <c r="K2424" s="4"/>
      <c r="T2424" s="2"/>
      <c r="U2424" s="2"/>
    </row>
    <row r="2425" spans="11:21" x14ac:dyDescent="0.35">
      <c r="K2425" s="4"/>
      <c r="T2425" s="2"/>
      <c r="U2425" s="2"/>
    </row>
    <row r="2426" spans="11:21" x14ac:dyDescent="0.35">
      <c r="K2426" s="4"/>
      <c r="T2426" s="2"/>
      <c r="U2426" s="2"/>
    </row>
    <row r="2427" spans="11:21" x14ac:dyDescent="0.35">
      <c r="K2427" s="4"/>
      <c r="T2427" s="2"/>
      <c r="U2427" s="2"/>
    </row>
    <row r="2428" spans="11:21" x14ac:dyDescent="0.35">
      <c r="K2428" s="4"/>
      <c r="T2428" s="2"/>
      <c r="U2428" s="2"/>
    </row>
    <row r="2429" spans="11:21" x14ac:dyDescent="0.35">
      <c r="K2429" s="4"/>
      <c r="T2429" s="2"/>
      <c r="U2429" s="2"/>
    </row>
    <row r="2430" spans="11:21" x14ac:dyDescent="0.35">
      <c r="K2430" s="4"/>
      <c r="T2430" s="2"/>
      <c r="U2430" s="2"/>
    </row>
    <row r="2431" spans="11:21" x14ac:dyDescent="0.35">
      <c r="K2431" s="4"/>
      <c r="T2431" s="2"/>
      <c r="U2431" s="2"/>
    </row>
    <row r="2432" spans="11:21" x14ac:dyDescent="0.35">
      <c r="K2432" s="4"/>
      <c r="T2432" s="2"/>
      <c r="U2432" s="2"/>
    </row>
    <row r="2433" spans="11:21" x14ac:dyDescent="0.35">
      <c r="K2433" s="4"/>
      <c r="T2433" s="2"/>
      <c r="U2433" s="2"/>
    </row>
    <row r="2434" spans="11:21" x14ac:dyDescent="0.35">
      <c r="K2434" s="4"/>
      <c r="T2434" s="2"/>
      <c r="U2434" s="2"/>
    </row>
    <row r="2435" spans="11:21" x14ac:dyDescent="0.35">
      <c r="K2435" s="4"/>
      <c r="T2435" s="2"/>
      <c r="U2435" s="2"/>
    </row>
    <row r="2436" spans="11:21" x14ac:dyDescent="0.35">
      <c r="K2436" s="4"/>
      <c r="T2436" s="2"/>
      <c r="U2436" s="2"/>
    </row>
    <row r="2437" spans="11:21" x14ac:dyDescent="0.35">
      <c r="K2437" s="4"/>
      <c r="T2437" s="2"/>
      <c r="U2437" s="2"/>
    </row>
    <row r="2438" spans="11:21" x14ac:dyDescent="0.35">
      <c r="K2438" s="4"/>
      <c r="T2438" s="2"/>
      <c r="U2438" s="2"/>
    </row>
    <row r="2439" spans="11:21" x14ac:dyDescent="0.35">
      <c r="K2439" s="4"/>
      <c r="T2439" s="2"/>
      <c r="U2439" s="2"/>
    </row>
    <row r="2440" spans="11:21" x14ac:dyDescent="0.35">
      <c r="K2440" s="4"/>
      <c r="T2440" s="2"/>
      <c r="U2440" s="2"/>
    </row>
    <row r="2441" spans="11:21" x14ac:dyDescent="0.35">
      <c r="K2441" s="4"/>
      <c r="T2441" s="2"/>
      <c r="U2441" s="2"/>
    </row>
    <row r="2442" spans="11:21" x14ac:dyDescent="0.35">
      <c r="K2442" s="4"/>
      <c r="T2442" s="2"/>
      <c r="U2442" s="2"/>
    </row>
    <row r="2443" spans="11:21" x14ac:dyDescent="0.35">
      <c r="K2443" s="4"/>
      <c r="T2443" s="2"/>
      <c r="U2443" s="2"/>
    </row>
    <row r="2444" spans="11:21" x14ac:dyDescent="0.35">
      <c r="K2444" s="4"/>
      <c r="T2444" s="2"/>
      <c r="U2444" s="2"/>
    </row>
    <row r="2445" spans="11:21" x14ac:dyDescent="0.35">
      <c r="K2445" s="4"/>
      <c r="T2445" s="2"/>
      <c r="U2445" s="2"/>
    </row>
    <row r="2446" spans="11:21" x14ac:dyDescent="0.35">
      <c r="K2446" s="4"/>
      <c r="T2446" s="2"/>
      <c r="U2446" s="2"/>
    </row>
    <row r="2447" spans="11:21" x14ac:dyDescent="0.35">
      <c r="K2447" s="4"/>
      <c r="T2447" s="2"/>
      <c r="U2447" s="2"/>
    </row>
    <row r="2448" spans="11:21" x14ac:dyDescent="0.35">
      <c r="K2448" s="4"/>
      <c r="T2448" s="2"/>
      <c r="U2448" s="2"/>
    </row>
    <row r="2449" spans="11:21" x14ac:dyDescent="0.35">
      <c r="K2449" s="4"/>
      <c r="T2449" s="2"/>
      <c r="U2449" s="2"/>
    </row>
    <row r="2450" spans="11:21" x14ac:dyDescent="0.35">
      <c r="K2450" s="4"/>
      <c r="T2450" s="2"/>
      <c r="U2450" s="2"/>
    </row>
    <row r="2451" spans="11:21" x14ac:dyDescent="0.35">
      <c r="K2451" s="4"/>
      <c r="T2451" s="2"/>
      <c r="U2451" s="2"/>
    </row>
    <row r="2452" spans="11:21" x14ac:dyDescent="0.35">
      <c r="K2452" s="4"/>
      <c r="T2452" s="2"/>
      <c r="U2452" s="2"/>
    </row>
    <row r="2453" spans="11:21" x14ac:dyDescent="0.35">
      <c r="K2453" s="4"/>
      <c r="T2453" s="2"/>
      <c r="U2453" s="2"/>
    </row>
    <row r="2454" spans="11:21" x14ac:dyDescent="0.35">
      <c r="K2454" s="4"/>
      <c r="T2454" s="2"/>
      <c r="U2454" s="2"/>
    </row>
    <row r="2455" spans="11:21" x14ac:dyDescent="0.35">
      <c r="K2455" s="4"/>
      <c r="T2455" s="2"/>
      <c r="U2455" s="2"/>
    </row>
    <row r="2456" spans="11:21" x14ac:dyDescent="0.35">
      <c r="K2456" s="4"/>
      <c r="T2456" s="2"/>
      <c r="U2456" s="2"/>
    </row>
    <row r="2457" spans="11:21" x14ac:dyDescent="0.35">
      <c r="K2457" s="4"/>
      <c r="T2457" s="2"/>
      <c r="U2457" s="2"/>
    </row>
    <row r="2458" spans="11:21" x14ac:dyDescent="0.35">
      <c r="K2458" s="4"/>
      <c r="T2458" s="2"/>
      <c r="U2458" s="2"/>
    </row>
    <row r="2459" spans="11:21" x14ac:dyDescent="0.35">
      <c r="K2459" s="4"/>
      <c r="T2459" s="2"/>
      <c r="U2459" s="2"/>
    </row>
    <row r="2460" spans="11:21" x14ac:dyDescent="0.35">
      <c r="K2460" s="4"/>
      <c r="T2460" s="2"/>
      <c r="U2460" s="2"/>
    </row>
    <row r="2461" spans="11:21" x14ac:dyDescent="0.35">
      <c r="K2461" s="4"/>
      <c r="T2461" s="2"/>
      <c r="U2461" s="2"/>
    </row>
    <row r="2462" spans="11:21" x14ac:dyDescent="0.35">
      <c r="K2462" s="4"/>
      <c r="T2462" s="2"/>
      <c r="U2462" s="2"/>
    </row>
    <row r="2463" spans="11:21" x14ac:dyDescent="0.35">
      <c r="K2463" s="4"/>
      <c r="T2463" s="2"/>
      <c r="U2463" s="2"/>
    </row>
    <row r="2464" spans="11:21" x14ac:dyDescent="0.35">
      <c r="K2464" s="4"/>
      <c r="T2464" s="2"/>
      <c r="U2464" s="2"/>
    </row>
    <row r="2465" spans="11:21" x14ac:dyDescent="0.35">
      <c r="K2465" s="4"/>
      <c r="T2465" s="2"/>
      <c r="U2465" s="2"/>
    </row>
    <row r="2466" spans="11:21" x14ac:dyDescent="0.35">
      <c r="K2466" s="4"/>
      <c r="T2466" s="2"/>
      <c r="U2466" s="2"/>
    </row>
    <row r="2467" spans="11:21" x14ac:dyDescent="0.35">
      <c r="K2467" s="4"/>
      <c r="T2467" s="2"/>
      <c r="U2467" s="2"/>
    </row>
    <row r="2468" spans="11:21" x14ac:dyDescent="0.35">
      <c r="K2468" s="4"/>
      <c r="T2468" s="2"/>
      <c r="U2468" s="2"/>
    </row>
    <row r="2469" spans="11:21" x14ac:dyDescent="0.35">
      <c r="K2469" s="4"/>
      <c r="T2469" s="2"/>
      <c r="U2469" s="2"/>
    </row>
    <row r="2470" spans="11:21" x14ac:dyDescent="0.35">
      <c r="K2470" s="4"/>
      <c r="T2470" s="2"/>
      <c r="U2470" s="2"/>
    </row>
    <row r="2471" spans="11:21" x14ac:dyDescent="0.35">
      <c r="K2471" s="4"/>
      <c r="T2471" s="2"/>
      <c r="U2471" s="2"/>
    </row>
    <row r="2472" spans="11:21" x14ac:dyDescent="0.35">
      <c r="K2472" s="4"/>
      <c r="T2472" s="2"/>
      <c r="U2472" s="2"/>
    </row>
    <row r="2473" spans="11:21" x14ac:dyDescent="0.35">
      <c r="K2473" s="4"/>
      <c r="T2473" s="2"/>
      <c r="U2473" s="2"/>
    </row>
    <row r="2474" spans="11:21" x14ac:dyDescent="0.35">
      <c r="K2474" s="4"/>
      <c r="T2474" s="2"/>
      <c r="U2474" s="2"/>
    </row>
    <row r="2475" spans="11:21" x14ac:dyDescent="0.35">
      <c r="K2475" s="4"/>
      <c r="T2475" s="2"/>
      <c r="U2475" s="2"/>
    </row>
    <row r="2476" spans="11:21" x14ac:dyDescent="0.35">
      <c r="K2476" s="4"/>
      <c r="T2476" s="2"/>
      <c r="U2476" s="2"/>
    </row>
    <row r="2477" spans="11:21" x14ac:dyDescent="0.35">
      <c r="K2477" s="4"/>
      <c r="T2477" s="2"/>
      <c r="U2477" s="2"/>
    </row>
    <row r="2478" spans="11:21" x14ac:dyDescent="0.35">
      <c r="K2478" s="4"/>
      <c r="T2478" s="2"/>
      <c r="U2478" s="2"/>
    </row>
    <row r="2479" spans="11:21" x14ac:dyDescent="0.35">
      <c r="K2479" s="4"/>
      <c r="T2479" s="2"/>
      <c r="U2479" s="2"/>
    </row>
    <row r="2480" spans="11:21" x14ac:dyDescent="0.35">
      <c r="K2480" s="4"/>
      <c r="T2480" s="2"/>
      <c r="U2480" s="2"/>
    </row>
    <row r="2481" spans="11:21" x14ac:dyDescent="0.35">
      <c r="K2481" s="4"/>
      <c r="T2481" s="2"/>
      <c r="U2481" s="2"/>
    </row>
    <row r="2482" spans="11:21" x14ac:dyDescent="0.35">
      <c r="K2482" s="4"/>
      <c r="T2482" s="2"/>
      <c r="U2482" s="2"/>
    </row>
    <row r="2483" spans="11:21" x14ac:dyDescent="0.35">
      <c r="K2483" s="4"/>
      <c r="T2483" s="2"/>
      <c r="U2483" s="2"/>
    </row>
    <row r="2484" spans="11:21" x14ac:dyDescent="0.35">
      <c r="K2484" s="4"/>
      <c r="T2484" s="2"/>
      <c r="U2484" s="2"/>
    </row>
    <row r="2485" spans="11:21" x14ac:dyDescent="0.35">
      <c r="K2485" s="4"/>
      <c r="T2485" s="2"/>
      <c r="U2485" s="2"/>
    </row>
    <row r="2486" spans="11:21" x14ac:dyDescent="0.35">
      <c r="K2486" s="4"/>
      <c r="T2486" s="2"/>
      <c r="U2486" s="2"/>
    </row>
    <row r="2487" spans="11:21" x14ac:dyDescent="0.35">
      <c r="K2487" s="4"/>
      <c r="T2487" s="2"/>
      <c r="U2487" s="2"/>
    </row>
    <row r="2488" spans="11:21" x14ac:dyDescent="0.35">
      <c r="K2488" s="4"/>
      <c r="T2488" s="2"/>
      <c r="U2488" s="2"/>
    </row>
    <row r="2489" spans="11:21" x14ac:dyDescent="0.35">
      <c r="K2489" s="4"/>
      <c r="T2489" s="2"/>
      <c r="U2489" s="2"/>
    </row>
    <row r="2490" spans="11:21" x14ac:dyDescent="0.35">
      <c r="K2490" s="4"/>
      <c r="T2490" s="2"/>
      <c r="U2490" s="2"/>
    </row>
    <row r="2491" spans="11:21" x14ac:dyDescent="0.35">
      <c r="K2491" s="4"/>
      <c r="T2491" s="2"/>
      <c r="U2491" s="2"/>
    </row>
    <row r="2492" spans="11:21" x14ac:dyDescent="0.35">
      <c r="K2492" s="4"/>
      <c r="T2492" s="2"/>
      <c r="U2492" s="2"/>
    </row>
    <row r="2493" spans="11:21" x14ac:dyDescent="0.35">
      <c r="K2493" s="4"/>
      <c r="T2493" s="2"/>
      <c r="U2493" s="2"/>
    </row>
    <row r="2494" spans="11:21" x14ac:dyDescent="0.35">
      <c r="K2494" s="4"/>
      <c r="T2494" s="2"/>
      <c r="U2494" s="2"/>
    </row>
    <row r="2495" spans="11:21" x14ac:dyDescent="0.35">
      <c r="K2495" s="4"/>
      <c r="T2495" s="2"/>
      <c r="U2495" s="2"/>
    </row>
    <row r="2496" spans="11:21" x14ac:dyDescent="0.35">
      <c r="K2496" s="4"/>
      <c r="T2496" s="2"/>
      <c r="U2496" s="2"/>
    </row>
    <row r="2497" spans="11:21" x14ac:dyDescent="0.35">
      <c r="K2497" s="4"/>
      <c r="T2497" s="2"/>
      <c r="U2497" s="2"/>
    </row>
    <row r="2498" spans="11:21" x14ac:dyDescent="0.35">
      <c r="K2498" s="4"/>
      <c r="T2498" s="2"/>
      <c r="U2498" s="2"/>
    </row>
    <row r="2499" spans="11:21" x14ac:dyDescent="0.35">
      <c r="K2499" s="4"/>
      <c r="T2499" s="2"/>
      <c r="U2499" s="2"/>
    </row>
    <row r="2500" spans="11:21" x14ac:dyDescent="0.35">
      <c r="K2500" s="4"/>
      <c r="T2500" s="2"/>
      <c r="U2500" s="2"/>
    </row>
    <row r="2501" spans="11:21" x14ac:dyDescent="0.35">
      <c r="K2501" s="4"/>
      <c r="T2501" s="2"/>
      <c r="U2501" s="2"/>
    </row>
    <row r="2502" spans="11:21" x14ac:dyDescent="0.35">
      <c r="K2502" s="4"/>
      <c r="T2502" s="2"/>
      <c r="U2502" s="2"/>
    </row>
    <row r="2503" spans="11:21" x14ac:dyDescent="0.35">
      <c r="K2503" s="4"/>
      <c r="T2503" s="2"/>
      <c r="U2503" s="2"/>
    </row>
    <row r="2504" spans="11:21" x14ac:dyDescent="0.35">
      <c r="K2504" s="4"/>
      <c r="T2504" s="2"/>
      <c r="U2504" s="2"/>
    </row>
    <row r="2505" spans="11:21" x14ac:dyDescent="0.35">
      <c r="K2505" s="4"/>
      <c r="T2505" s="2"/>
      <c r="U2505" s="2"/>
    </row>
    <row r="2506" spans="11:21" x14ac:dyDescent="0.35">
      <c r="K2506" s="4"/>
      <c r="T2506" s="2"/>
      <c r="U2506" s="2"/>
    </row>
    <row r="2507" spans="11:21" x14ac:dyDescent="0.35">
      <c r="K2507" s="4"/>
      <c r="T2507" s="2"/>
      <c r="U2507" s="2"/>
    </row>
    <row r="2508" spans="11:21" x14ac:dyDescent="0.35">
      <c r="K2508" s="4"/>
      <c r="T2508" s="2"/>
      <c r="U2508" s="2"/>
    </row>
    <row r="2509" spans="11:21" x14ac:dyDescent="0.35">
      <c r="K2509" s="4"/>
      <c r="T2509" s="2"/>
      <c r="U2509" s="2"/>
    </row>
    <row r="2510" spans="11:21" x14ac:dyDescent="0.35">
      <c r="K2510" s="4"/>
      <c r="T2510" s="2"/>
      <c r="U2510" s="2"/>
    </row>
    <row r="2511" spans="11:21" x14ac:dyDescent="0.35">
      <c r="K2511" s="4"/>
      <c r="T2511" s="2"/>
      <c r="U2511" s="2"/>
    </row>
    <row r="2512" spans="11:21" x14ac:dyDescent="0.35">
      <c r="K2512" s="4"/>
      <c r="T2512" s="2"/>
      <c r="U2512" s="2"/>
    </row>
    <row r="2513" spans="11:21" x14ac:dyDescent="0.35">
      <c r="K2513" s="4"/>
      <c r="T2513" s="2"/>
      <c r="U2513" s="2"/>
    </row>
    <row r="2514" spans="11:21" x14ac:dyDescent="0.35">
      <c r="K2514" s="4"/>
      <c r="T2514" s="2"/>
      <c r="U2514" s="2"/>
    </row>
    <row r="2515" spans="11:21" x14ac:dyDescent="0.35">
      <c r="K2515" s="4"/>
      <c r="T2515" s="2"/>
      <c r="U2515" s="2"/>
    </row>
    <row r="2516" spans="11:21" x14ac:dyDescent="0.35">
      <c r="K2516" s="4"/>
      <c r="T2516" s="2"/>
      <c r="U2516" s="2"/>
    </row>
    <row r="2517" spans="11:21" x14ac:dyDescent="0.35">
      <c r="K2517" s="4"/>
      <c r="T2517" s="2"/>
      <c r="U2517" s="2"/>
    </row>
    <row r="2518" spans="11:21" x14ac:dyDescent="0.35">
      <c r="K2518" s="4"/>
      <c r="T2518" s="2"/>
      <c r="U2518" s="2"/>
    </row>
    <row r="2519" spans="11:21" x14ac:dyDescent="0.35">
      <c r="K2519" s="4"/>
      <c r="T2519" s="2"/>
      <c r="U2519" s="2"/>
    </row>
    <row r="2520" spans="11:21" x14ac:dyDescent="0.35">
      <c r="K2520" s="4"/>
      <c r="T2520" s="2"/>
      <c r="U2520" s="2"/>
    </row>
    <row r="2521" spans="11:21" x14ac:dyDescent="0.35">
      <c r="K2521" s="4"/>
      <c r="T2521" s="2"/>
      <c r="U2521" s="2"/>
    </row>
    <row r="2522" spans="11:21" x14ac:dyDescent="0.35">
      <c r="K2522" s="4"/>
      <c r="T2522" s="2"/>
      <c r="U2522" s="2"/>
    </row>
    <row r="2523" spans="11:21" x14ac:dyDescent="0.35">
      <c r="K2523" s="4"/>
      <c r="T2523" s="2"/>
      <c r="U2523" s="2"/>
    </row>
    <row r="2524" spans="11:21" x14ac:dyDescent="0.35">
      <c r="K2524" s="4"/>
      <c r="T2524" s="2"/>
      <c r="U2524" s="2"/>
    </row>
    <row r="2525" spans="11:21" x14ac:dyDescent="0.35">
      <c r="K2525" s="4"/>
      <c r="T2525" s="2"/>
      <c r="U2525" s="2"/>
    </row>
    <row r="2526" spans="11:21" x14ac:dyDescent="0.35">
      <c r="K2526" s="4"/>
      <c r="T2526" s="2"/>
      <c r="U2526" s="2"/>
    </row>
    <row r="2527" spans="11:21" x14ac:dyDescent="0.35">
      <c r="K2527" s="4"/>
      <c r="T2527" s="2"/>
      <c r="U2527" s="2"/>
    </row>
    <row r="2528" spans="11:21" x14ac:dyDescent="0.35">
      <c r="K2528" s="4"/>
      <c r="T2528" s="2"/>
      <c r="U2528" s="2"/>
    </row>
    <row r="2529" spans="11:21" x14ac:dyDescent="0.35">
      <c r="K2529" s="4"/>
      <c r="T2529" s="2"/>
      <c r="U2529" s="2"/>
    </row>
    <row r="2530" spans="11:21" x14ac:dyDescent="0.35">
      <c r="K2530" s="4"/>
      <c r="T2530" s="2"/>
      <c r="U2530" s="2"/>
    </row>
    <row r="2531" spans="11:21" x14ac:dyDescent="0.35">
      <c r="K2531" s="4"/>
      <c r="T2531" s="2"/>
      <c r="U2531" s="2"/>
    </row>
    <row r="2532" spans="11:21" x14ac:dyDescent="0.35">
      <c r="K2532" s="4"/>
      <c r="T2532" s="2"/>
      <c r="U2532" s="2"/>
    </row>
    <row r="2533" spans="11:21" x14ac:dyDescent="0.35">
      <c r="K2533" s="4"/>
      <c r="T2533" s="2"/>
      <c r="U2533" s="2"/>
    </row>
    <row r="2534" spans="11:21" x14ac:dyDescent="0.35">
      <c r="K2534" s="4"/>
      <c r="T2534" s="2"/>
      <c r="U2534" s="2"/>
    </row>
    <row r="2535" spans="11:21" x14ac:dyDescent="0.35">
      <c r="K2535" s="4"/>
      <c r="T2535" s="2"/>
      <c r="U2535" s="2"/>
    </row>
    <row r="2536" spans="11:21" x14ac:dyDescent="0.35">
      <c r="K2536" s="4"/>
      <c r="T2536" s="2"/>
      <c r="U2536" s="2"/>
    </row>
    <row r="2537" spans="11:21" x14ac:dyDescent="0.35">
      <c r="K2537" s="4"/>
      <c r="T2537" s="2"/>
      <c r="U2537" s="2"/>
    </row>
    <row r="2538" spans="11:21" x14ac:dyDescent="0.35">
      <c r="K2538" s="4"/>
      <c r="T2538" s="2"/>
      <c r="U2538" s="2"/>
    </row>
    <row r="2539" spans="11:21" x14ac:dyDescent="0.35">
      <c r="K2539" s="4"/>
      <c r="T2539" s="2"/>
      <c r="U2539" s="2"/>
    </row>
    <row r="2540" spans="11:21" x14ac:dyDescent="0.35">
      <c r="K2540" s="4"/>
      <c r="T2540" s="2"/>
      <c r="U2540" s="2"/>
    </row>
    <row r="2541" spans="11:21" x14ac:dyDescent="0.35">
      <c r="K2541" s="4"/>
      <c r="T2541" s="2"/>
      <c r="U2541" s="2"/>
    </row>
    <row r="2542" spans="11:21" x14ac:dyDescent="0.35">
      <c r="K2542" s="4"/>
      <c r="T2542" s="2"/>
      <c r="U2542" s="2"/>
    </row>
    <row r="2543" spans="11:21" x14ac:dyDescent="0.35">
      <c r="K2543" s="4"/>
      <c r="T2543" s="2"/>
      <c r="U2543" s="2"/>
    </row>
    <row r="2544" spans="11:21" x14ac:dyDescent="0.35">
      <c r="K2544" s="4"/>
      <c r="T2544" s="2"/>
      <c r="U2544" s="2"/>
    </row>
    <row r="2545" spans="11:21" x14ac:dyDescent="0.35">
      <c r="K2545" s="4"/>
      <c r="T2545" s="2"/>
      <c r="U2545" s="2"/>
    </row>
    <row r="2546" spans="11:21" x14ac:dyDescent="0.35">
      <c r="K2546" s="4"/>
      <c r="T2546" s="2"/>
      <c r="U2546" s="2"/>
    </row>
    <row r="2547" spans="11:21" x14ac:dyDescent="0.35">
      <c r="K2547" s="4"/>
      <c r="T2547" s="2"/>
      <c r="U2547" s="2"/>
    </row>
    <row r="2548" spans="11:21" x14ac:dyDescent="0.35">
      <c r="K2548" s="4"/>
      <c r="T2548" s="2"/>
      <c r="U2548" s="2"/>
    </row>
    <row r="2549" spans="11:21" x14ac:dyDescent="0.35">
      <c r="K2549" s="4"/>
      <c r="T2549" s="2"/>
      <c r="U2549" s="2"/>
    </row>
    <row r="2550" spans="11:21" x14ac:dyDescent="0.35">
      <c r="K2550" s="4"/>
      <c r="T2550" s="2"/>
      <c r="U2550" s="2"/>
    </row>
    <row r="2551" spans="11:21" x14ac:dyDescent="0.35">
      <c r="K2551" s="4"/>
      <c r="T2551" s="2"/>
      <c r="U2551" s="2"/>
    </row>
    <row r="2552" spans="11:21" x14ac:dyDescent="0.35">
      <c r="K2552" s="4"/>
      <c r="T2552" s="2"/>
      <c r="U2552" s="2"/>
    </row>
    <row r="2553" spans="11:21" x14ac:dyDescent="0.35">
      <c r="K2553" s="4"/>
      <c r="T2553" s="2"/>
      <c r="U2553" s="2"/>
    </row>
    <row r="2554" spans="11:21" x14ac:dyDescent="0.35">
      <c r="K2554" s="4"/>
      <c r="T2554" s="2"/>
      <c r="U2554" s="2"/>
    </row>
    <row r="2555" spans="11:21" x14ac:dyDescent="0.35">
      <c r="K2555" s="4"/>
      <c r="T2555" s="2"/>
      <c r="U2555" s="2"/>
    </row>
    <row r="2556" spans="11:21" x14ac:dyDescent="0.35">
      <c r="K2556" s="4"/>
      <c r="T2556" s="2"/>
      <c r="U2556" s="2"/>
    </row>
    <row r="2557" spans="11:21" x14ac:dyDescent="0.35">
      <c r="K2557" s="4"/>
      <c r="T2557" s="2"/>
      <c r="U2557" s="2"/>
    </row>
    <row r="2558" spans="11:21" x14ac:dyDescent="0.35">
      <c r="K2558" s="4"/>
      <c r="T2558" s="2"/>
      <c r="U2558" s="2"/>
    </row>
    <row r="2559" spans="11:21" x14ac:dyDescent="0.35">
      <c r="K2559" s="4"/>
      <c r="T2559" s="2"/>
      <c r="U2559" s="2"/>
    </row>
    <row r="2560" spans="11:21" x14ac:dyDescent="0.35">
      <c r="K2560" s="4"/>
      <c r="T2560" s="2"/>
      <c r="U2560" s="2"/>
    </row>
    <row r="2561" spans="11:21" x14ac:dyDescent="0.35">
      <c r="K2561" s="4"/>
      <c r="T2561" s="2"/>
      <c r="U2561" s="2"/>
    </row>
    <row r="2562" spans="11:21" x14ac:dyDescent="0.35">
      <c r="K2562" s="4"/>
      <c r="T2562" s="2"/>
      <c r="U2562" s="2"/>
    </row>
    <row r="2563" spans="11:21" x14ac:dyDescent="0.35">
      <c r="K2563" s="4"/>
      <c r="T2563" s="2"/>
      <c r="U2563" s="2"/>
    </row>
    <row r="2564" spans="11:21" x14ac:dyDescent="0.35">
      <c r="K2564" s="4"/>
      <c r="T2564" s="2"/>
      <c r="U2564" s="2"/>
    </row>
    <row r="2565" spans="11:21" x14ac:dyDescent="0.35">
      <c r="K2565" s="4"/>
      <c r="T2565" s="2"/>
      <c r="U2565" s="2"/>
    </row>
    <row r="2566" spans="11:21" x14ac:dyDescent="0.35">
      <c r="K2566" s="4"/>
      <c r="T2566" s="2"/>
      <c r="U2566" s="2"/>
    </row>
    <row r="2567" spans="11:21" x14ac:dyDescent="0.35">
      <c r="K2567" s="4"/>
      <c r="T2567" s="2"/>
      <c r="U2567" s="2"/>
    </row>
    <row r="2568" spans="11:21" x14ac:dyDescent="0.35">
      <c r="K2568" s="4"/>
      <c r="T2568" s="2"/>
      <c r="U2568" s="2"/>
    </row>
    <row r="2569" spans="11:21" x14ac:dyDescent="0.35">
      <c r="K2569" s="4"/>
      <c r="T2569" s="2"/>
      <c r="U2569" s="2"/>
    </row>
    <row r="2570" spans="11:21" x14ac:dyDescent="0.35">
      <c r="K2570" s="4"/>
      <c r="T2570" s="2"/>
      <c r="U2570" s="2"/>
    </row>
    <row r="2571" spans="11:21" x14ac:dyDescent="0.35">
      <c r="K2571" s="4"/>
      <c r="T2571" s="2"/>
      <c r="U2571" s="2"/>
    </row>
    <row r="2572" spans="11:21" x14ac:dyDescent="0.35">
      <c r="K2572" s="4"/>
      <c r="T2572" s="2"/>
      <c r="U2572" s="2"/>
    </row>
    <row r="2573" spans="11:21" x14ac:dyDescent="0.35">
      <c r="K2573" s="4"/>
      <c r="T2573" s="2"/>
      <c r="U2573" s="2"/>
    </row>
    <row r="2574" spans="11:21" x14ac:dyDescent="0.35">
      <c r="K2574" s="4"/>
      <c r="T2574" s="2"/>
      <c r="U2574" s="2"/>
    </row>
    <row r="2575" spans="11:21" x14ac:dyDescent="0.35">
      <c r="K2575" s="4"/>
      <c r="T2575" s="2"/>
      <c r="U2575" s="2"/>
    </row>
    <row r="2576" spans="11:21" x14ac:dyDescent="0.35">
      <c r="K2576" s="4"/>
      <c r="T2576" s="2"/>
      <c r="U2576" s="2"/>
    </row>
    <row r="2577" spans="11:21" x14ac:dyDescent="0.35">
      <c r="K2577" s="4"/>
      <c r="T2577" s="2"/>
      <c r="U2577" s="2"/>
    </row>
    <row r="2578" spans="11:21" x14ac:dyDescent="0.35">
      <c r="K2578" s="4"/>
      <c r="T2578" s="2"/>
      <c r="U2578" s="2"/>
    </row>
    <row r="2579" spans="11:21" x14ac:dyDescent="0.35">
      <c r="K2579" s="4"/>
      <c r="T2579" s="2"/>
      <c r="U2579" s="2"/>
    </row>
    <row r="2580" spans="11:21" x14ac:dyDescent="0.35">
      <c r="K2580" s="4"/>
      <c r="T2580" s="2"/>
      <c r="U2580" s="2"/>
    </row>
    <row r="2581" spans="11:21" x14ac:dyDescent="0.35">
      <c r="K2581" s="4"/>
      <c r="T2581" s="2"/>
      <c r="U2581" s="2"/>
    </row>
    <row r="2582" spans="11:21" x14ac:dyDescent="0.35">
      <c r="K2582" s="4"/>
      <c r="T2582" s="2"/>
      <c r="U2582" s="2"/>
    </row>
    <row r="2583" spans="11:21" x14ac:dyDescent="0.35">
      <c r="K2583" s="4"/>
      <c r="T2583" s="2"/>
      <c r="U2583" s="2"/>
    </row>
    <row r="2584" spans="11:21" x14ac:dyDescent="0.35">
      <c r="K2584" s="4"/>
      <c r="T2584" s="2"/>
      <c r="U2584" s="2"/>
    </row>
    <row r="2585" spans="11:21" x14ac:dyDescent="0.35">
      <c r="K2585" s="4"/>
      <c r="T2585" s="2"/>
      <c r="U2585" s="2"/>
    </row>
    <row r="2586" spans="11:21" x14ac:dyDescent="0.35">
      <c r="K2586" s="4"/>
      <c r="T2586" s="2"/>
      <c r="U2586" s="2"/>
    </row>
    <row r="2587" spans="11:21" x14ac:dyDescent="0.35">
      <c r="K2587" s="4"/>
      <c r="T2587" s="2"/>
      <c r="U2587" s="2"/>
    </row>
    <row r="2588" spans="11:21" x14ac:dyDescent="0.35">
      <c r="K2588" s="4"/>
      <c r="T2588" s="2"/>
      <c r="U2588" s="2"/>
    </row>
    <row r="2589" spans="11:21" x14ac:dyDescent="0.35">
      <c r="K2589" s="4"/>
      <c r="T2589" s="2"/>
      <c r="U2589" s="2"/>
    </row>
    <row r="2590" spans="11:21" x14ac:dyDescent="0.35">
      <c r="K2590" s="4"/>
      <c r="T2590" s="2"/>
      <c r="U2590" s="2"/>
    </row>
    <row r="2591" spans="11:21" x14ac:dyDescent="0.35">
      <c r="K2591" s="4"/>
      <c r="T2591" s="2"/>
      <c r="U2591" s="2"/>
    </row>
    <row r="2592" spans="11:21" x14ac:dyDescent="0.35">
      <c r="K2592" s="4"/>
      <c r="T2592" s="2"/>
      <c r="U2592" s="2"/>
    </row>
    <row r="2593" spans="11:21" x14ac:dyDescent="0.35">
      <c r="K2593" s="4"/>
      <c r="T2593" s="2"/>
      <c r="U2593" s="2"/>
    </row>
    <row r="2594" spans="11:21" x14ac:dyDescent="0.35">
      <c r="K2594" s="4"/>
      <c r="T2594" s="2"/>
      <c r="U2594" s="2"/>
    </row>
    <row r="2595" spans="11:21" x14ac:dyDescent="0.35">
      <c r="K2595" s="4"/>
      <c r="T2595" s="2"/>
      <c r="U2595" s="2"/>
    </row>
    <row r="2596" spans="11:21" x14ac:dyDescent="0.35">
      <c r="K2596" s="4"/>
      <c r="T2596" s="2"/>
      <c r="U2596" s="2"/>
    </row>
    <row r="2597" spans="11:21" x14ac:dyDescent="0.35">
      <c r="K2597" s="4"/>
      <c r="T2597" s="2"/>
      <c r="U2597" s="2"/>
    </row>
    <row r="2598" spans="11:21" x14ac:dyDescent="0.35">
      <c r="K2598" s="4"/>
      <c r="T2598" s="2"/>
      <c r="U2598" s="2"/>
    </row>
    <row r="2599" spans="11:21" x14ac:dyDescent="0.35">
      <c r="K2599" s="4"/>
      <c r="T2599" s="2"/>
      <c r="U2599" s="2"/>
    </row>
    <row r="2600" spans="11:21" x14ac:dyDescent="0.35">
      <c r="K2600" s="4"/>
      <c r="T2600" s="2"/>
      <c r="U2600" s="2"/>
    </row>
    <row r="2601" spans="11:21" x14ac:dyDescent="0.35">
      <c r="K2601" s="4"/>
      <c r="T2601" s="2"/>
      <c r="U2601" s="2"/>
    </row>
    <row r="2602" spans="11:21" x14ac:dyDescent="0.35">
      <c r="K2602" s="4"/>
      <c r="T2602" s="2"/>
      <c r="U2602" s="2"/>
    </row>
    <row r="2603" spans="11:21" x14ac:dyDescent="0.35">
      <c r="K2603" s="4"/>
      <c r="T2603" s="2"/>
      <c r="U2603" s="2"/>
    </row>
    <row r="2604" spans="11:21" x14ac:dyDescent="0.35">
      <c r="K2604" s="4"/>
      <c r="T2604" s="2"/>
      <c r="U2604" s="2"/>
    </row>
    <row r="2605" spans="11:21" x14ac:dyDescent="0.35">
      <c r="K2605" s="4"/>
      <c r="T2605" s="2"/>
      <c r="U2605" s="2"/>
    </row>
    <row r="2606" spans="11:21" x14ac:dyDescent="0.35">
      <c r="K2606" s="4"/>
      <c r="T2606" s="2"/>
      <c r="U2606" s="2"/>
    </row>
    <row r="2607" spans="11:21" x14ac:dyDescent="0.35">
      <c r="K2607" s="4"/>
      <c r="T2607" s="2"/>
      <c r="U2607" s="2"/>
    </row>
    <row r="2608" spans="11:21" x14ac:dyDescent="0.35">
      <c r="K2608" s="4"/>
      <c r="T2608" s="2"/>
      <c r="U2608" s="2"/>
    </row>
    <row r="2609" spans="11:21" x14ac:dyDescent="0.35">
      <c r="K2609" s="4"/>
      <c r="T2609" s="2"/>
      <c r="U2609" s="2"/>
    </row>
    <row r="2610" spans="11:21" x14ac:dyDescent="0.35">
      <c r="K2610" s="4"/>
      <c r="T2610" s="2"/>
      <c r="U2610" s="2"/>
    </row>
    <row r="2611" spans="11:21" x14ac:dyDescent="0.35">
      <c r="K2611" s="4"/>
      <c r="T2611" s="2"/>
      <c r="U2611" s="2"/>
    </row>
    <row r="2612" spans="11:21" x14ac:dyDescent="0.35">
      <c r="K2612" s="4"/>
      <c r="T2612" s="2"/>
      <c r="U2612" s="2"/>
    </row>
    <row r="2613" spans="11:21" x14ac:dyDescent="0.35">
      <c r="K2613" s="4"/>
      <c r="T2613" s="2"/>
      <c r="U2613" s="2"/>
    </row>
    <row r="2614" spans="11:21" x14ac:dyDescent="0.35">
      <c r="K2614" s="4"/>
      <c r="T2614" s="2"/>
      <c r="U2614" s="2"/>
    </row>
    <row r="2615" spans="11:21" x14ac:dyDescent="0.35">
      <c r="K2615" s="4"/>
      <c r="T2615" s="2"/>
      <c r="U2615" s="2"/>
    </row>
    <row r="2616" spans="11:21" x14ac:dyDescent="0.35">
      <c r="K2616" s="4"/>
      <c r="T2616" s="2"/>
      <c r="U2616" s="2"/>
    </row>
    <row r="2617" spans="11:21" x14ac:dyDescent="0.35">
      <c r="K2617" s="4"/>
      <c r="T2617" s="2"/>
      <c r="U2617" s="2"/>
    </row>
    <row r="2618" spans="11:21" x14ac:dyDescent="0.35">
      <c r="K2618" s="4"/>
      <c r="T2618" s="2"/>
      <c r="U2618" s="2"/>
    </row>
    <row r="2619" spans="11:21" x14ac:dyDescent="0.35">
      <c r="K2619" s="4"/>
      <c r="T2619" s="2"/>
      <c r="U2619" s="2"/>
    </row>
    <row r="2620" spans="11:21" x14ac:dyDescent="0.35">
      <c r="K2620" s="4"/>
      <c r="T2620" s="2"/>
      <c r="U2620" s="2"/>
    </row>
    <row r="2621" spans="11:21" x14ac:dyDescent="0.35">
      <c r="K2621" s="4"/>
      <c r="T2621" s="2"/>
      <c r="U2621" s="2"/>
    </row>
    <row r="2622" spans="11:21" x14ac:dyDescent="0.35">
      <c r="K2622" s="4"/>
      <c r="T2622" s="2"/>
      <c r="U2622" s="2"/>
    </row>
    <row r="2623" spans="11:21" x14ac:dyDescent="0.35">
      <c r="K2623" s="4"/>
      <c r="T2623" s="2"/>
      <c r="U2623" s="2"/>
    </row>
    <row r="2624" spans="11:21" x14ac:dyDescent="0.35">
      <c r="K2624" s="4"/>
      <c r="T2624" s="2"/>
      <c r="U2624" s="2"/>
    </row>
    <row r="2625" spans="11:21" x14ac:dyDescent="0.35">
      <c r="K2625" s="4"/>
      <c r="T2625" s="2"/>
      <c r="U2625" s="2"/>
    </row>
    <row r="2626" spans="11:21" x14ac:dyDescent="0.35">
      <c r="K2626" s="4"/>
      <c r="T2626" s="2"/>
      <c r="U2626" s="2"/>
    </row>
    <row r="2627" spans="11:21" x14ac:dyDescent="0.35">
      <c r="K2627" s="4"/>
      <c r="T2627" s="2"/>
      <c r="U2627" s="2"/>
    </row>
    <row r="2628" spans="11:21" x14ac:dyDescent="0.35">
      <c r="K2628" s="4"/>
      <c r="T2628" s="2"/>
      <c r="U2628" s="2"/>
    </row>
    <row r="2629" spans="11:21" x14ac:dyDescent="0.35">
      <c r="K2629" s="4"/>
      <c r="T2629" s="2"/>
      <c r="U2629" s="2"/>
    </row>
    <row r="2630" spans="11:21" x14ac:dyDescent="0.35">
      <c r="K2630" s="4"/>
      <c r="T2630" s="2"/>
      <c r="U2630" s="2"/>
    </row>
    <row r="2631" spans="11:21" x14ac:dyDescent="0.35">
      <c r="K2631" s="4"/>
      <c r="T2631" s="2"/>
      <c r="U2631" s="2"/>
    </row>
    <row r="2632" spans="11:21" x14ac:dyDescent="0.35">
      <c r="K2632" s="4"/>
      <c r="T2632" s="2"/>
      <c r="U2632" s="2"/>
    </row>
    <row r="2633" spans="11:21" x14ac:dyDescent="0.35">
      <c r="K2633" s="4"/>
      <c r="T2633" s="2"/>
      <c r="U2633" s="2"/>
    </row>
    <row r="2634" spans="11:21" x14ac:dyDescent="0.35">
      <c r="K2634" s="4"/>
      <c r="T2634" s="2"/>
      <c r="U2634" s="2"/>
    </row>
    <row r="2635" spans="11:21" x14ac:dyDescent="0.35">
      <c r="K2635" s="4"/>
      <c r="T2635" s="2"/>
      <c r="U2635" s="2"/>
    </row>
    <row r="2636" spans="11:21" x14ac:dyDescent="0.35">
      <c r="K2636" s="4"/>
      <c r="T2636" s="2"/>
      <c r="U2636" s="2"/>
    </row>
    <row r="2637" spans="11:21" x14ac:dyDescent="0.35">
      <c r="K2637" s="4"/>
      <c r="T2637" s="2"/>
      <c r="U2637" s="2"/>
    </row>
    <row r="2638" spans="11:21" x14ac:dyDescent="0.35">
      <c r="K2638" s="4"/>
      <c r="T2638" s="2"/>
      <c r="U2638" s="2"/>
    </row>
    <row r="2639" spans="11:21" x14ac:dyDescent="0.35">
      <c r="K2639" s="4"/>
      <c r="T2639" s="2"/>
      <c r="U2639" s="2"/>
    </row>
    <row r="2640" spans="11:21" x14ac:dyDescent="0.35">
      <c r="K2640" s="4"/>
      <c r="T2640" s="2"/>
      <c r="U2640" s="2"/>
    </row>
    <row r="2641" spans="11:21" x14ac:dyDescent="0.35">
      <c r="K2641" s="4"/>
      <c r="T2641" s="2"/>
      <c r="U2641" s="2"/>
    </row>
    <row r="2642" spans="11:21" x14ac:dyDescent="0.35">
      <c r="K2642" s="4"/>
      <c r="T2642" s="2"/>
      <c r="U2642" s="2"/>
    </row>
    <row r="2643" spans="11:21" x14ac:dyDescent="0.35">
      <c r="K2643" s="4"/>
      <c r="T2643" s="2"/>
      <c r="U2643" s="2"/>
    </row>
    <row r="2644" spans="11:21" x14ac:dyDescent="0.35">
      <c r="K2644" s="4"/>
      <c r="T2644" s="2"/>
      <c r="U2644" s="2"/>
    </row>
    <row r="2645" spans="11:21" x14ac:dyDescent="0.35">
      <c r="K2645" s="4"/>
      <c r="T2645" s="2"/>
      <c r="U2645" s="2"/>
    </row>
    <row r="2646" spans="11:21" x14ac:dyDescent="0.35">
      <c r="K2646" s="4"/>
      <c r="T2646" s="2"/>
      <c r="U2646" s="2"/>
    </row>
    <row r="2647" spans="11:21" x14ac:dyDescent="0.35">
      <c r="K2647" s="4"/>
      <c r="T2647" s="2"/>
      <c r="U2647" s="2"/>
    </row>
    <row r="2648" spans="11:21" x14ac:dyDescent="0.35">
      <c r="K2648" s="4"/>
      <c r="T2648" s="2"/>
      <c r="U2648" s="2"/>
    </row>
    <row r="2649" spans="11:21" x14ac:dyDescent="0.35">
      <c r="K2649" s="4"/>
      <c r="T2649" s="2"/>
      <c r="U2649" s="2"/>
    </row>
    <row r="2650" spans="11:21" x14ac:dyDescent="0.35">
      <c r="K2650" s="4"/>
      <c r="T2650" s="2"/>
      <c r="U2650" s="2"/>
    </row>
    <row r="2651" spans="11:21" x14ac:dyDescent="0.35">
      <c r="K2651" s="4"/>
      <c r="T2651" s="2"/>
      <c r="U2651" s="2"/>
    </row>
    <row r="2652" spans="11:21" x14ac:dyDescent="0.35">
      <c r="K2652" s="4"/>
      <c r="T2652" s="2"/>
      <c r="U2652" s="2"/>
    </row>
    <row r="2653" spans="11:21" x14ac:dyDescent="0.35">
      <c r="K2653" s="4"/>
      <c r="T2653" s="2"/>
      <c r="U2653" s="2"/>
    </row>
    <row r="2654" spans="11:21" x14ac:dyDescent="0.35">
      <c r="K2654" s="4"/>
      <c r="T2654" s="2"/>
      <c r="U2654" s="2"/>
    </row>
    <row r="2655" spans="11:21" x14ac:dyDescent="0.35">
      <c r="K2655" s="4"/>
      <c r="T2655" s="2"/>
      <c r="U2655" s="2"/>
    </row>
    <row r="2656" spans="11:21" x14ac:dyDescent="0.35">
      <c r="K2656" s="4"/>
      <c r="T2656" s="2"/>
      <c r="U2656" s="2"/>
    </row>
    <row r="2657" spans="11:21" x14ac:dyDescent="0.35">
      <c r="K2657" s="4"/>
      <c r="T2657" s="2"/>
      <c r="U2657" s="2"/>
    </row>
    <row r="2658" spans="11:21" x14ac:dyDescent="0.35">
      <c r="K2658" s="4"/>
      <c r="T2658" s="2"/>
      <c r="U2658" s="2"/>
    </row>
    <row r="2659" spans="11:21" x14ac:dyDescent="0.35">
      <c r="K2659" s="4"/>
      <c r="T2659" s="2"/>
      <c r="U2659" s="2"/>
    </row>
    <row r="2660" spans="11:21" x14ac:dyDescent="0.35">
      <c r="K2660" s="4"/>
      <c r="T2660" s="2"/>
      <c r="U2660" s="2"/>
    </row>
    <row r="2661" spans="11:21" x14ac:dyDescent="0.35">
      <c r="K2661" s="4"/>
      <c r="T2661" s="2"/>
      <c r="U2661" s="2"/>
    </row>
    <row r="2662" spans="11:21" x14ac:dyDescent="0.35">
      <c r="K2662" s="4"/>
      <c r="T2662" s="2"/>
      <c r="U2662" s="2"/>
    </row>
    <row r="2663" spans="11:21" x14ac:dyDescent="0.35">
      <c r="K2663" s="4"/>
      <c r="T2663" s="2"/>
      <c r="U2663" s="2"/>
    </row>
    <row r="2664" spans="11:21" x14ac:dyDescent="0.35">
      <c r="K2664" s="4"/>
      <c r="T2664" s="2"/>
      <c r="U2664" s="2"/>
    </row>
    <row r="2665" spans="11:21" x14ac:dyDescent="0.35">
      <c r="K2665" s="4"/>
      <c r="T2665" s="2"/>
      <c r="U2665" s="2"/>
    </row>
    <row r="2666" spans="11:21" x14ac:dyDescent="0.35">
      <c r="K2666" s="4"/>
      <c r="T2666" s="2"/>
      <c r="U2666" s="2"/>
    </row>
    <row r="2667" spans="11:21" x14ac:dyDescent="0.35">
      <c r="K2667" s="4"/>
      <c r="T2667" s="2"/>
      <c r="U2667" s="2"/>
    </row>
    <row r="2668" spans="11:21" x14ac:dyDescent="0.35">
      <c r="K2668" s="4"/>
      <c r="T2668" s="2"/>
      <c r="U2668" s="2"/>
    </row>
    <row r="2669" spans="11:21" x14ac:dyDescent="0.35">
      <c r="K2669" s="4"/>
      <c r="T2669" s="2"/>
      <c r="U2669" s="2"/>
    </row>
    <row r="2670" spans="11:21" x14ac:dyDescent="0.35">
      <c r="K2670" s="4"/>
      <c r="T2670" s="2"/>
      <c r="U2670" s="2"/>
    </row>
    <row r="2671" spans="11:21" x14ac:dyDescent="0.35">
      <c r="K2671" s="4"/>
      <c r="T2671" s="2"/>
      <c r="U2671" s="2"/>
    </row>
    <row r="2672" spans="11:21" x14ac:dyDescent="0.35">
      <c r="K2672" s="4"/>
      <c r="T2672" s="2"/>
      <c r="U2672" s="2"/>
    </row>
    <row r="2673" spans="11:21" x14ac:dyDescent="0.35">
      <c r="K2673" s="4"/>
      <c r="T2673" s="2"/>
      <c r="U2673" s="2"/>
    </row>
    <row r="2674" spans="11:21" x14ac:dyDescent="0.35">
      <c r="K2674" s="4"/>
      <c r="T2674" s="2"/>
      <c r="U2674" s="2"/>
    </row>
    <row r="2675" spans="11:21" x14ac:dyDescent="0.35">
      <c r="K2675" s="4"/>
      <c r="T2675" s="2"/>
      <c r="U2675" s="2"/>
    </row>
    <row r="2676" spans="11:21" x14ac:dyDescent="0.35">
      <c r="K2676" s="4"/>
      <c r="T2676" s="2"/>
      <c r="U2676" s="2"/>
    </row>
    <row r="2677" spans="11:21" x14ac:dyDescent="0.35">
      <c r="K2677" s="4"/>
      <c r="T2677" s="2"/>
      <c r="U2677" s="2"/>
    </row>
    <row r="2678" spans="11:21" x14ac:dyDescent="0.35">
      <c r="K2678" s="4"/>
      <c r="T2678" s="2"/>
      <c r="U2678" s="2"/>
    </row>
    <row r="2679" spans="11:21" x14ac:dyDescent="0.35">
      <c r="K2679" s="4"/>
      <c r="T2679" s="2"/>
      <c r="U2679" s="2"/>
    </row>
    <row r="2680" spans="11:21" x14ac:dyDescent="0.35">
      <c r="K2680" s="4"/>
      <c r="T2680" s="2"/>
      <c r="U2680" s="2"/>
    </row>
    <row r="2681" spans="11:21" x14ac:dyDescent="0.35">
      <c r="K2681" s="4"/>
      <c r="T2681" s="2"/>
      <c r="U2681" s="2"/>
    </row>
    <row r="2682" spans="11:21" x14ac:dyDescent="0.35">
      <c r="K2682" s="4"/>
      <c r="T2682" s="2"/>
      <c r="U2682" s="2"/>
    </row>
    <row r="2683" spans="11:21" x14ac:dyDescent="0.35">
      <c r="K2683" s="4"/>
      <c r="T2683" s="2"/>
      <c r="U2683" s="2"/>
    </row>
    <row r="2684" spans="11:21" x14ac:dyDescent="0.35">
      <c r="K2684" s="4"/>
      <c r="T2684" s="2"/>
      <c r="U2684" s="2"/>
    </row>
    <row r="2685" spans="11:21" x14ac:dyDescent="0.35">
      <c r="K2685" s="4"/>
      <c r="T2685" s="2"/>
      <c r="U2685" s="2"/>
    </row>
    <row r="2686" spans="11:21" x14ac:dyDescent="0.35">
      <c r="K2686" s="4"/>
      <c r="T2686" s="2"/>
      <c r="U2686" s="2"/>
    </row>
    <row r="2687" spans="11:21" x14ac:dyDescent="0.35">
      <c r="K2687" s="4"/>
      <c r="T2687" s="2"/>
      <c r="U2687" s="2"/>
    </row>
    <row r="2688" spans="11:21" x14ac:dyDescent="0.35">
      <c r="K2688" s="4"/>
      <c r="T2688" s="2"/>
      <c r="U2688" s="2"/>
    </row>
    <row r="2689" spans="11:21" x14ac:dyDescent="0.35">
      <c r="K2689" s="4"/>
      <c r="T2689" s="2"/>
      <c r="U2689" s="2"/>
    </row>
    <row r="2690" spans="11:21" x14ac:dyDescent="0.35">
      <c r="K2690" s="4"/>
      <c r="T2690" s="2"/>
      <c r="U2690" s="2"/>
    </row>
    <row r="2691" spans="11:21" x14ac:dyDescent="0.35">
      <c r="K2691" s="4"/>
      <c r="T2691" s="2"/>
      <c r="U2691" s="2"/>
    </row>
    <row r="2692" spans="11:21" x14ac:dyDescent="0.35">
      <c r="K2692" s="4"/>
      <c r="T2692" s="2"/>
      <c r="U2692" s="2"/>
    </row>
    <row r="2693" spans="11:21" x14ac:dyDescent="0.35">
      <c r="K2693" s="4"/>
      <c r="T2693" s="2"/>
      <c r="U2693" s="2"/>
    </row>
    <row r="2694" spans="11:21" x14ac:dyDescent="0.35">
      <c r="K2694" s="4"/>
      <c r="T2694" s="2"/>
      <c r="U2694" s="2"/>
    </row>
    <row r="2695" spans="11:21" x14ac:dyDescent="0.35">
      <c r="K2695" s="4"/>
      <c r="T2695" s="2"/>
      <c r="U2695" s="2"/>
    </row>
    <row r="2696" spans="11:21" x14ac:dyDescent="0.35">
      <c r="K2696" s="4"/>
      <c r="T2696" s="2"/>
      <c r="U2696" s="2"/>
    </row>
    <row r="2697" spans="11:21" x14ac:dyDescent="0.35">
      <c r="K2697" s="4"/>
      <c r="T2697" s="2"/>
      <c r="U2697" s="2"/>
    </row>
    <row r="2698" spans="11:21" x14ac:dyDescent="0.35">
      <c r="K2698" s="4"/>
      <c r="T2698" s="2"/>
      <c r="U2698" s="2"/>
    </row>
    <row r="2699" spans="11:21" x14ac:dyDescent="0.35">
      <c r="K2699" s="4"/>
      <c r="T2699" s="2"/>
      <c r="U2699" s="2"/>
    </row>
    <row r="2700" spans="11:21" x14ac:dyDescent="0.35">
      <c r="K2700" s="4"/>
      <c r="T2700" s="2"/>
      <c r="U2700" s="2"/>
    </row>
    <row r="2701" spans="11:21" x14ac:dyDescent="0.35">
      <c r="K2701" s="4"/>
      <c r="T2701" s="2"/>
      <c r="U2701" s="2"/>
    </row>
    <row r="2702" spans="11:21" x14ac:dyDescent="0.35">
      <c r="K2702" s="4"/>
      <c r="T2702" s="2"/>
      <c r="U2702" s="2"/>
    </row>
    <row r="2703" spans="11:21" x14ac:dyDescent="0.35">
      <c r="K2703" s="4"/>
      <c r="T2703" s="2"/>
      <c r="U2703" s="2"/>
    </row>
    <row r="2704" spans="11:21" x14ac:dyDescent="0.35">
      <c r="K2704" s="4"/>
      <c r="T2704" s="2"/>
      <c r="U2704" s="2"/>
    </row>
    <row r="2705" spans="11:21" x14ac:dyDescent="0.35">
      <c r="K2705" s="4"/>
      <c r="T2705" s="2"/>
      <c r="U2705" s="2"/>
    </row>
    <row r="2706" spans="11:21" x14ac:dyDescent="0.35">
      <c r="K2706" s="4"/>
      <c r="T2706" s="2"/>
      <c r="U2706" s="2"/>
    </row>
    <row r="2707" spans="11:21" x14ac:dyDescent="0.35">
      <c r="K2707" s="4"/>
      <c r="T2707" s="2"/>
      <c r="U2707" s="2"/>
    </row>
    <row r="2708" spans="11:21" x14ac:dyDescent="0.35">
      <c r="K2708" s="4"/>
      <c r="T2708" s="2"/>
      <c r="U2708" s="2"/>
    </row>
    <row r="2709" spans="11:21" x14ac:dyDescent="0.35">
      <c r="K2709" s="4"/>
      <c r="T2709" s="2"/>
      <c r="U2709" s="2"/>
    </row>
    <row r="2710" spans="11:21" x14ac:dyDescent="0.35">
      <c r="K2710" s="4"/>
      <c r="T2710" s="2"/>
      <c r="U2710" s="2"/>
    </row>
    <row r="2711" spans="11:21" x14ac:dyDescent="0.35">
      <c r="K2711" s="4"/>
      <c r="T2711" s="2"/>
      <c r="U2711" s="2"/>
    </row>
    <row r="2712" spans="11:21" x14ac:dyDescent="0.35">
      <c r="K2712" s="4"/>
      <c r="T2712" s="2"/>
      <c r="U2712" s="2"/>
    </row>
    <row r="2713" spans="11:21" x14ac:dyDescent="0.35">
      <c r="K2713" s="4"/>
      <c r="T2713" s="2"/>
      <c r="U2713" s="2"/>
    </row>
    <row r="2714" spans="11:21" x14ac:dyDescent="0.35">
      <c r="K2714" s="4"/>
      <c r="T2714" s="2"/>
      <c r="U2714" s="2"/>
    </row>
    <row r="2715" spans="11:21" x14ac:dyDescent="0.35">
      <c r="K2715" s="4"/>
      <c r="T2715" s="2"/>
      <c r="U2715" s="2"/>
    </row>
    <row r="2716" spans="11:21" x14ac:dyDescent="0.35">
      <c r="K2716" s="4"/>
      <c r="T2716" s="2"/>
      <c r="U2716" s="2"/>
    </row>
    <row r="2717" spans="11:21" x14ac:dyDescent="0.35">
      <c r="K2717" s="4"/>
      <c r="T2717" s="2"/>
      <c r="U2717" s="2"/>
    </row>
    <row r="2718" spans="11:21" x14ac:dyDescent="0.35">
      <c r="K2718" s="4"/>
      <c r="T2718" s="2"/>
      <c r="U2718" s="2"/>
    </row>
    <row r="2719" spans="11:21" x14ac:dyDescent="0.35">
      <c r="K2719" s="4"/>
      <c r="T2719" s="2"/>
      <c r="U2719" s="2"/>
    </row>
    <row r="2720" spans="11:21" x14ac:dyDescent="0.35">
      <c r="K2720" s="4"/>
      <c r="T2720" s="2"/>
      <c r="U2720" s="2"/>
    </row>
    <row r="2721" spans="11:21" x14ac:dyDescent="0.35">
      <c r="K2721" s="4"/>
      <c r="T2721" s="2"/>
      <c r="U2721" s="2"/>
    </row>
    <row r="2722" spans="11:21" x14ac:dyDescent="0.35">
      <c r="K2722" s="4"/>
      <c r="T2722" s="2"/>
      <c r="U2722" s="2"/>
    </row>
    <row r="2723" spans="11:21" x14ac:dyDescent="0.35">
      <c r="K2723" s="4"/>
      <c r="T2723" s="2"/>
      <c r="U2723" s="2"/>
    </row>
    <row r="2724" spans="11:21" x14ac:dyDescent="0.35">
      <c r="K2724" s="4"/>
      <c r="T2724" s="2"/>
      <c r="U2724" s="2"/>
    </row>
    <row r="2725" spans="11:21" x14ac:dyDescent="0.35">
      <c r="K2725" s="4"/>
      <c r="T2725" s="2"/>
      <c r="U2725" s="2"/>
    </row>
    <row r="2726" spans="11:21" x14ac:dyDescent="0.35">
      <c r="K2726" s="4"/>
      <c r="T2726" s="2"/>
      <c r="U2726" s="2"/>
    </row>
    <row r="2727" spans="11:21" x14ac:dyDescent="0.35">
      <c r="K2727" s="4"/>
      <c r="T2727" s="2"/>
      <c r="U2727" s="2"/>
    </row>
    <row r="2728" spans="11:21" x14ac:dyDescent="0.35">
      <c r="K2728" s="4"/>
      <c r="T2728" s="2"/>
      <c r="U2728" s="2"/>
    </row>
    <row r="2729" spans="11:21" x14ac:dyDescent="0.35">
      <c r="K2729" s="4"/>
      <c r="T2729" s="2"/>
      <c r="U2729" s="2"/>
    </row>
    <row r="2730" spans="11:21" x14ac:dyDescent="0.35">
      <c r="K2730" s="4"/>
      <c r="T2730" s="2"/>
      <c r="U2730" s="2"/>
    </row>
    <row r="2731" spans="11:21" x14ac:dyDescent="0.35">
      <c r="K2731" s="4"/>
      <c r="T2731" s="2"/>
      <c r="U2731" s="2"/>
    </row>
    <row r="2732" spans="11:21" x14ac:dyDescent="0.35">
      <c r="K2732" s="4"/>
      <c r="T2732" s="2"/>
      <c r="U2732" s="2"/>
    </row>
    <row r="2733" spans="11:21" x14ac:dyDescent="0.35">
      <c r="K2733" s="4"/>
      <c r="T2733" s="2"/>
      <c r="U2733" s="2"/>
    </row>
    <row r="2734" spans="11:21" x14ac:dyDescent="0.35">
      <c r="K2734" s="4"/>
      <c r="T2734" s="2"/>
      <c r="U2734" s="2"/>
    </row>
    <row r="2735" spans="11:21" x14ac:dyDescent="0.35">
      <c r="K2735" s="4"/>
      <c r="T2735" s="2"/>
      <c r="U2735" s="2"/>
    </row>
    <row r="2736" spans="11:21" x14ac:dyDescent="0.35">
      <c r="K2736" s="4"/>
      <c r="T2736" s="2"/>
      <c r="U2736" s="2"/>
    </row>
    <row r="2737" spans="11:21" x14ac:dyDescent="0.35">
      <c r="K2737" s="4"/>
      <c r="T2737" s="2"/>
      <c r="U2737" s="2"/>
    </row>
    <row r="2738" spans="11:21" x14ac:dyDescent="0.35">
      <c r="K2738" s="4"/>
      <c r="T2738" s="2"/>
      <c r="U2738" s="2"/>
    </row>
    <row r="2739" spans="11:21" x14ac:dyDescent="0.35">
      <c r="K2739" s="4"/>
      <c r="T2739" s="2"/>
      <c r="U2739" s="2"/>
    </row>
    <row r="2740" spans="11:21" x14ac:dyDescent="0.35">
      <c r="K2740" s="4"/>
      <c r="T2740" s="2"/>
      <c r="U2740" s="2"/>
    </row>
    <row r="2741" spans="11:21" x14ac:dyDescent="0.35">
      <c r="K2741" s="4"/>
      <c r="T2741" s="2"/>
      <c r="U2741" s="2"/>
    </row>
    <row r="2742" spans="11:21" x14ac:dyDescent="0.35">
      <c r="K2742" s="4"/>
      <c r="T2742" s="2"/>
      <c r="U2742" s="2"/>
    </row>
    <row r="2743" spans="11:21" x14ac:dyDescent="0.35">
      <c r="K2743" s="4"/>
      <c r="T2743" s="2"/>
      <c r="U2743" s="2"/>
    </row>
    <row r="2744" spans="11:21" x14ac:dyDescent="0.35">
      <c r="K2744" s="4"/>
      <c r="T2744" s="2"/>
      <c r="U2744" s="2"/>
    </row>
    <row r="2745" spans="11:21" x14ac:dyDescent="0.35">
      <c r="K2745" s="4"/>
      <c r="T2745" s="2"/>
      <c r="U2745" s="2"/>
    </row>
    <row r="2746" spans="11:21" x14ac:dyDescent="0.35">
      <c r="K2746" s="4"/>
      <c r="T2746" s="2"/>
      <c r="U2746" s="2"/>
    </row>
    <row r="2747" spans="11:21" x14ac:dyDescent="0.35">
      <c r="K2747" s="4"/>
      <c r="T2747" s="2"/>
      <c r="U2747" s="2"/>
    </row>
    <row r="2748" spans="11:21" x14ac:dyDescent="0.35">
      <c r="K2748" s="4"/>
      <c r="T2748" s="2"/>
      <c r="U2748" s="2"/>
    </row>
    <row r="2749" spans="11:21" x14ac:dyDescent="0.35">
      <c r="K2749" s="4"/>
      <c r="T2749" s="2"/>
      <c r="U2749" s="2"/>
    </row>
    <row r="2750" spans="11:21" x14ac:dyDescent="0.35">
      <c r="K2750" s="4"/>
      <c r="T2750" s="2"/>
      <c r="U2750" s="2"/>
    </row>
    <row r="2751" spans="11:21" x14ac:dyDescent="0.35">
      <c r="K2751" s="4"/>
      <c r="T2751" s="2"/>
      <c r="U2751" s="2"/>
    </row>
    <row r="2752" spans="11:21" x14ac:dyDescent="0.35">
      <c r="K2752" s="4"/>
      <c r="T2752" s="2"/>
      <c r="U2752" s="2"/>
    </row>
    <row r="2753" spans="11:21" x14ac:dyDescent="0.35">
      <c r="K2753" s="4"/>
      <c r="T2753" s="2"/>
      <c r="U2753" s="2"/>
    </row>
    <row r="2754" spans="11:21" x14ac:dyDescent="0.35">
      <c r="K2754" s="4"/>
      <c r="T2754" s="2"/>
      <c r="U2754" s="2"/>
    </row>
    <row r="2755" spans="11:21" x14ac:dyDescent="0.35">
      <c r="K2755" s="4"/>
      <c r="T2755" s="2"/>
      <c r="U2755" s="2"/>
    </row>
    <row r="2756" spans="11:21" x14ac:dyDescent="0.35">
      <c r="K2756" s="4"/>
      <c r="T2756" s="2"/>
      <c r="U2756" s="2"/>
    </row>
    <row r="2757" spans="11:21" x14ac:dyDescent="0.35">
      <c r="K2757" s="4"/>
      <c r="T2757" s="2"/>
      <c r="U2757" s="2"/>
    </row>
    <row r="2758" spans="11:21" x14ac:dyDescent="0.35">
      <c r="K2758" s="4"/>
      <c r="T2758" s="2"/>
      <c r="U2758" s="2"/>
    </row>
    <row r="2759" spans="11:21" x14ac:dyDescent="0.35">
      <c r="K2759" s="4"/>
      <c r="T2759" s="2"/>
      <c r="U2759" s="2"/>
    </row>
    <row r="2760" spans="11:21" x14ac:dyDescent="0.35">
      <c r="K2760" s="4"/>
      <c r="T2760" s="2"/>
      <c r="U2760" s="2"/>
    </row>
    <row r="2761" spans="11:21" x14ac:dyDescent="0.35">
      <c r="K2761" s="4"/>
      <c r="T2761" s="2"/>
      <c r="U2761" s="2"/>
    </row>
    <row r="2762" spans="11:21" x14ac:dyDescent="0.35">
      <c r="K2762" s="4"/>
      <c r="T2762" s="2"/>
      <c r="U2762" s="2"/>
    </row>
    <row r="2763" spans="11:21" x14ac:dyDescent="0.35">
      <c r="K2763" s="4"/>
      <c r="T2763" s="2"/>
      <c r="U2763" s="2"/>
    </row>
    <row r="2764" spans="11:21" x14ac:dyDescent="0.35">
      <c r="K2764" s="4"/>
      <c r="T2764" s="2"/>
      <c r="U2764" s="2"/>
    </row>
    <row r="2765" spans="11:21" x14ac:dyDescent="0.35">
      <c r="K2765" s="4"/>
      <c r="T2765" s="2"/>
      <c r="U2765" s="2"/>
    </row>
    <row r="2766" spans="11:21" x14ac:dyDescent="0.35">
      <c r="K2766" s="4"/>
      <c r="T2766" s="2"/>
      <c r="U2766" s="2"/>
    </row>
    <row r="2767" spans="11:21" x14ac:dyDescent="0.35">
      <c r="K2767" s="4"/>
      <c r="T2767" s="2"/>
      <c r="U2767" s="2"/>
    </row>
    <row r="2768" spans="11:21" x14ac:dyDescent="0.35">
      <c r="K2768" s="4"/>
      <c r="T2768" s="2"/>
      <c r="U2768" s="2"/>
    </row>
    <row r="2769" spans="11:21" x14ac:dyDescent="0.35">
      <c r="K2769" s="4"/>
      <c r="T2769" s="2"/>
      <c r="U2769" s="2"/>
    </row>
    <row r="2770" spans="11:21" x14ac:dyDescent="0.35">
      <c r="K2770" s="4"/>
      <c r="T2770" s="2"/>
      <c r="U2770" s="2"/>
    </row>
    <row r="2771" spans="11:21" x14ac:dyDescent="0.35">
      <c r="K2771" s="4"/>
      <c r="T2771" s="2"/>
      <c r="U2771" s="2"/>
    </row>
    <row r="2772" spans="11:21" x14ac:dyDescent="0.35">
      <c r="K2772" s="4"/>
      <c r="T2772" s="2"/>
      <c r="U2772" s="2"/>
    </row>
    <row r="2773" spans="11:21" x14ac:dyDescent="0.35">
      <c r="K2773" s="4"/>
      <c r="T2773" s="2"/>
      <c r="U2773" s="2"/>
    </row>
    <row r="2774" spans="11:21" x14ac:dyDescent="0.35">
      <c r="K2774" s="4"/>
      <c r="T2774" s="2"/>
      <c r="U2774" s="2"/>
    </row>
    <row r="2775" spans="11:21" x14ac:dyDescent="0.35">
      <c r="K2775" s="4"/>
      <c r="T2775" s="2"/>
      <c r="U2775" s="2"/>
    </row>
    <row r="2776" spans="11:21" x14ac:dyDescent="0.35">
      <c r="K2776" s="4"/>
      <c r="T2776" s="2"/>
      <c r="U2776" s="2"/>
    </row>
    <row r="2777" spans="11:21" x14ac:dyDescent="0.35">
      <c r="K2777" s="4"/>
      <c r="T2777" s="2"/>
      <c r="U2777" s="2"/>
    </row>
    <row r="2778" spans="11:21" x14ac:dyDescent="0.35">
      <c r="K2778" s="4"/>
      <c r="T2778" s="2"/>
      <c r="U2778" s="2"/>
    </row>
    <row r="2779" spans="11:21" x14ac:dyDescent="0.35">
      <c r="K2779" s="4"/>
      <c r="T2779" s="2"/>
      <c r="U2779" s="2"/>
    </row>
    <row r="2780" spans="11:21" x14ac:dyDescent="0.35">
      <c r="K2780" s="4"/>
      <c r="T2780" s="2"/>
      <c r="U2780" s="2"/>
    </row>
    <row r="2781" spans="11:21" x14ac:dyDescent="0.35">
      <c r="K2781" s="4"/>
      <c r="T2781" s="2"/>
      <c r="U2781" s="2"/>
    </row>
    <row r="2782" spans="11:21" x14ac:dyDescent="0.35">
      <c r="K2782" s="4"/>
      <c r="T2782" s="2"/>
      <c r="U2782" s="2"/>
    </row>
    <row r="2783" spans="11:21" x14ac:dyDescent="0.35">
      <c r="K2783" s="4"/>
      <c r="T2783" s="2"/>
      <c r="U2783" s="2"/>
    </row>
    <row r="2784" spans="11:21" x14ac:dyDescent="0.35">
      <c r="K2784" s="4"/>
      <c r="T2784" s="2"/>
      <c r="U2784" s="2"/>
    </row>
    <row r="2785" spans="11:21" x14ac:dyDescent="0.35">
      <c r="K2785" s="4"/>
      <c r="T2785" s="2"/>
      <c r="U2785" s="2"/>
    </row>
    <row r="2786" spans="11:21" x14ac:dyDescent="0.35">
      <c r="K2786" s="4"/>
      <c r="T2786" s="2"/>
      <c r="U2786" s="2"/>
    </row>
    <row r="2787" spans="11:21" x14ac:dyDescent="0.35">
      <c r="K2787" s="4"/>
      <c r="T2787" s="2"/>
      <c r="U2787" s="2"/>
    </row>
    <row r="2788" spans="11:21" x14ac:dyDescent="0.35">
      <c r="K2788" s="4"/>
      <c r="T2788" s="2"/>
      <c r="U2788" s="2"/>
    </row>
    <row r="2789" spans="11:21" x14ac:dyDescent="0.35">
      <c r="K2789" s="4"/>
      <c r="T2789" s="2"/>
      <c r="U2789" s="2"/>
    </row>
    <row r="2790" spans="11:21" x14ac:dyDescent="0.35">
      <c r="K2790" s="4"/>
      <c r="T2790" s="2"/>
      <c r="U2790" s="2"/>
    </row>
    <row r="2791" spans="11:21" x14ac:dyDescent="0.35">
      <c r="K2791" s="4"/>
      <c r="T2791" s="2"/>
      <c r="U2791" s="2"/>
    </row>
    <row r="2792" spans="11:21" x14ac:dyDescent="0.35">
      <c r="K2792" s="4"/>
      <c r="T2792" s="2"/>
      <c r="U2792" s="2"/>
    </row>
    <row r="2793" spans="11:21" x14ac:dyDescent="0.35">
      <c r="K2793" s="4"/>
      <c r="T2793" s="2"/>
      <c r="U2793" s="2"/>
    </row>
    <row r="2794" spans="11:21" x14ac:dyDescent="0.35">
      <c r="K2794" s="4"/>
      <c r="T2794" s="2"/>
      <c r="U2794" s="2"/>
    </row>
    <row r="2795" spans="11:21" x14ac:dyDescent="0.35">
      <c r="K2795" s="4"/>
      <c r="T2795" s="2"/>
      <c r="U2795" s="2"/>
    </row>
    <row r="2796" spans="11:21" x14ac:dyDescent="0.35">
      <c r="K2796" s="4"/>
      <c r="T2796" s="2"/>
      <c r="U2796" s="2"/>
    </row>
    <row r="2797" spans="11:21" x14ac:dyDescent="0.35">
      <c r="K2797" s="4"/>
      <c r="T2797" s="2"/>
      <c r="U2797" s="2"/>
    </row>
    <row r="2798" spans="11:21" x14ac:dyDescent="0.35">
      <c r="K2798" s="4"/>
      <c r="T2798" s="2"/>
      <c r="U2798" s="2"/>
    </row>
    <row r="2799" spans="11:21" x14ac:dyDescent="0.35">
      <c r="K2799" s="4"/>
      <c r="T2799" s="2"/>
      <c r="U2799" s="2"/>
    </row>
    <row r="2800" spans="11:21" x14ac:dyDescent="0.35">
      <c r="K2800" s="4"/>
      <c r="T2800" s="2"/>
      <c r="U2800" s="2"/>
    </row>
    <row r="2801" spans="11:21" x14ac:dyDescent="0.35">
      <c r="K2801" s="4"/>
      <c r="T2801" s="2"/>
      <c r="U2801" s="2"/>
    </row>
    <row r="2802" spans="11:21" x14ac:dyDescent="0.35">
      <c r="K2802" s="4"/>
      <c r="T2802" s="2"/>
      <c r="U2802" s="2"/>
    </row>
    <row r="2803" spans="11:21" x14ac:dyDescent="0.35">
      <c r="K2803" s="4"/>
      <c r="T2803" s="2"/>
      <c r="U2803" s="2"/>
    </row>
    <row r="2804" spans="11:21" x14ac:dyDescent="0.35">
      <c r="K2804" s="4"/>
      <c r="T2804" s="2"/>
      <c r="U2804" s="2"/>
    </row>
    <row r="2805" spans="11:21" x14ac:dyDescent="0.35">
      <c r="K2805" s="4"/>
      <c r="T2805" s="2"/>
      <c r="U2805" s="2"/>
    </row>
    <row r="2806" spans="11:21" x14ac:dyDescent="0.35">
      <c r="K2806" s="4"/>
      <c r="T2806" s="2"/>
      <c r="U2806" s="2"/>
    </row>
    <row r="2807" spans="11:21" x14ac:dyDescent="0.35">
      <c r="K2807" s="4"/>
      <c r="T2807" s="2"/>
      <c r="U2807" s="2"/>
    </row>
    <row r="2808" spans="11:21" x14ac:dyDescent="0.35">
      <c r="K2808" s="4"/>
      <c r="T2808" s="2"/>
      <c r="U2808" s="2"/>
    </row>
    <row r="2809" spans="11:21" x14ac:dyDescent="0.35">
      <c r="K2809" s="4"/>
      <c r="T2809" s="2"/>
      <c r="U2809" s="2"/>
    </row>
    <row r="2810" spans="11:21" x14ac:dyDescent="0.35">
      <c r="K2810" s="4"/>
      <c r="T2810" s="2"/>
      <c r="U2810" s="2"/>
    </row>
    <row r="2811" spans="11:21" x14ac:dyDescent="0.35">
      <c r="K2811" s="4"/>
      <c r="T2811" s="2"/>
      <c r="U2811" s="2"/>
    </row>
    <row r="2812" spans="11:21" x14ac:dyDescent="0.35">
      <c r="K2812" s="4"/>
      <c r="T2812" s="2"/>
      <c r="U2812" s="2"/>
    </row>
    <row r="2813" spans="11:21" x14ac:dyDescent="0.35">
      <c r="K2813" s="4"/>
      <c r="T2813" s="2"/>
      <c r="U2813" s="2"/>
    </row>
    <row r="2814" spans="11:21" x14ac:dyDescent="0.35">
      <c r="K2814" s="4"/>
      <c r="T2814" s="2"/>
      <c r="U2814" s="2"/>
    </row>
    <row r="2815" spans="11:21" x14ac:dyDescent="0.35">
      <c r="K2815" s="4"/>
      <c r="T2815" s="2"/>
      <c r="U2815" s="2"/>
    </row>
    <row r="2816" spans="11:21" x14ac:dyDescent="0.35">
      <c r="K2816" s="4"/>
      <c r="T2816" s="2"/>
      <c r="U2816" s="2"/>
    </row>
    <row r="2817" spans="11:21" x14ac:dyDescent="0.35">
      <c r="K2817" s="4"/>
      <c r="T2817" s="2"/>
      <c r="U2817" s="2"/>
    </row>
    <row r="2818" spans="11:21" x14ac:dyDescent="0.35">
      <c r="K2818" s="4"/>
      <c r="T2818" s="2"/>
      <c r="U2818" s="2"/>
    </row>
    <row r="2819" spans="11:21" x14ac:dyDescent="0.35">
      <c r="K2819" s="4"/>
      <c r="T2819" s="2"/>
      <c r="U2819" s="2"/>
    </row>
    <row r="2820" spans="11:21" x14ac:dyDescent="0.35">
      <c r="K2820" s="4"/>
      <c r="T2820" s="2"/>
      <c r="U2820" s="2"/>
    </row>
    <row r="2821" spans="11:21" x14ac:dyDescent="0.35">
      <c r="K2821" s="4"/>
      <c r="T2821" s="2"/>
      <c r="U2821" s="2"/>
    </row>
    <row r="2822" spans="11:21" x14ac:dyDescent="0.35">
      <c r="K2822" s="4"/>
      <c r="T2822" s="2"/>
      <c r="U2822" s="2"/>
    </row>
    <row r="2823" spans="11:21" x14ac:dyDescent="0.35">
      <c r="K2823" s="4"/>
      <c r="T2823" s="2"/>
      <c r="U2823" s="2"/>
    </row>
    <row r="2824" spans="11:21" x14ac:dyDescent="0.35">
      <c r="K2824" s="4"/>
      <c r="T2824" s="2"/>
      <c r="U2824" s="2"/>
    </row>
    <row r="2825" spans="11:21" x14ac:dyDescent="0.35">
      <c r="K2825" s="4"/>
      <c r="T2825" s="2"/>
      <c r="U2825" s="2"/>
    </row>
    <row r="2826" spans="11:21" x14ac:dyDescent="0.35">
      <c r="K2826" s="4"/>
      <c r="T2826" s="2"/>
      <c r="U2826" s="2"/>
    </row>
    <row r="2827" spans="11:21" x14ac:dyDescent="0.35">
      <c r="K2827" s="4"/>
      <c r="T2827" s="2"/>
      <c r="U2827" s="2"/>
    </row>
    <row r="2828" spans="11:21" x14ac:dyDescent="0.35">
      <c r="K2828" s="4"/>
      <c r="T2828" s="2"/>
      <c r="U2828" s="2"/>
    </row>
    <row r="2829" spans="11:21" x14ac:dyDescent="0.35">
      <c r="K2829" s="4"/>
      <c r="T2829" s="2"/>
      <c r="U2829" s="2"/>
    </row>
    <row r="2830" spans="11:21" x14ac:dyDescent="0.35">
      <c r="K2830" s="4"/>
      <c r="T2830" s="2"/>
      <c r="U2830" s="2"/>
    </row>
    <row r="2831" spans="11:21" x14ac:dyDescent="0.35">
      <c r="K2831" s="4"/>
      <c r="T2831" s="2"/>
      <c r="U2831" s="2"/>
    </row>
    <row r="2832" spans="11:21" x14ac:dyDescent="0.35">
      <c r="K2832" s="4"/>
      <c r="T2832" s="2"/>
      <c r="U2832" s="2"/>
    </row>
    <row r="2833" spans="11:21" x14ac:dyDescent="0.35">
      <c r="K2833" s="4"/>
      <c r="T2833" s="2"/>
      <c r="U2833" s="2"/>
    </row>
    <row r="2834" spans="11:21" x14ac:dyDescent="0.35">
      <c r="K2834" s="4"/>
      <c r="T2834" s="2"/>
      <c r="U2834" s="2"/>
    </row>
    <row r="2835" spans="11:21" x14ac:dyDescent="0.35">
      <c r="K2835" s="4"/>
      <c r="T2835" s="2"/>
      <c r="U2835" s="2"/>
    </row>
    <row r="2836" spans="11:21" x14ac:dyDescent="0.35">
      <c r="K2836" s="4"/>
      <c r="T2836" s="2"/>
      <c r="U2836" s="2"/>
    </row>
    <row r="2837" spans="11:21" x14ac:dyDescent="0.35">
      <c r="K2837" s="4"/>
      <c r="T2837" s="2"/>
      <c r="U2837" s="2"/>
    </row>
    <row r="2838" spans="11:21" x14ac:dyDescent="0.35">
      <c r="K2838" s="4"/>
      <c r="T2838" s="2"/>
      <c r="U2838" s="2"/>
    </row>
    <row r="2839" spans="11:21" x14ac:dyDescent="0.35">
      <c r="K2839" s="4"/>
      <c r="T2839" s="2"/>
      <c r="U2839" s="2"/>
    </row>
    <row r="2840" spans="11:21" x14ac:dyDescent="0.35">
      <c r="K2840" s="4"/>
      <c r="T2840" s="2"/>
      <c r="U2840" s="2"/>
    </row>
    <row r="2841" spans="11:21" x14ac:dyDescent="0.35">
      <c r="K2841" s="4"/>
      <c r="T2841" s="2"/>
      <c r="U2841" s="2"/>
    </row>
    <row r="2842" spans="11:21" x14ac:dyDescent="0.35">
      <c r="K2842" s="4"/>
      <c r="T2842" s="2"/>
      <c r="U2842" s="2"/>
    </row>
    <row r="2843" spans="11:21" x14ac:dyDescent="0.35">
      <c r="K2843" s="4"/>
      <c r="T2843" s="2"/>
      <c r="U2843" s="2"/>
    </row>
    <row r="2844" spans="11:21" x14ac:dyDescent="0.35">
      <c r="K2844" s="4"/>
      <c r="T2844" s="2"/>
      <c r="U2844" s="2"/>
    </row>
    <row r="2845" spans="11:21" x14ac:dyDescent="0.35">
      <c r="K2845" s="4"/>
      <c r="T2845" s="2"/>
      <c r="U2845" s="2"/>
    </row>
    <row r="2846" spans="11:21" x14ac:dyDescent="0.35">
      <c r="K2846" s="4"/>
      <c r="T2846" s="2"/>
      <c r="U2846" s="2"/>
    </row>
    <row r="2847" spans="11:21" x14ac:dyDescent="0.35">
      <c r="K2847" s="4"/>
      <c r="T2847" s="2"/>
      <c r="U2847" s="2"/>
    </row>
    <row r="2848" spans="11:21" x14ac:dyDescent="0.35">
      <c r="K2848" s="4"/>
      <c r="T2848" s="2"/>
      <c r="U2848" s="2"/>
    </row>
    <row r="2849" spans="11:21" x14ac:dyDescent="0.35">
      <c r="K2849" s="4"/>
      <c r="T2849" s="2"/>
      <c r="U2849" s="2"/>
    </row>
    <row r="2850" spans="11:21" x14ac:dyDescent="0.35">
      <c r="K2850" s="4"/>
      <c r="T2850" s="2"/>
      <c r="U2850" s="2"/>
    </row>
    <row r="2851" spans="11:21" x14ac:dyDescent="0.35">
      <c r="K2851" s="4"/>
      <c r="T2851" s="2"/>
      <c r="U2851" s="2"/>
    </row>
    <row r="2852" spans="11:21" x14ac:dyDescent="0.35">
      <c r="K2852" s="4"/>
      <c r="T2852" s="2"/>
      <c r="U2852" s="2"/>
    </row>
    <row r="2853" spans="11:21" x14ac:dyDescent="0.35">
      <c r="K2853" s="4"/>
      <c r="T2853" s="2"/>
      <c r="U2853" s="2"/>
    </row>
    <row r="2854" spans="11:21" x14ac:dyDescent="0.35">
      <c r="K2854" s="4"/>
      <c r="T2854" s="2"/>
      <c r="U2854" s="2"/>
    </row>
    <row r="2855" spans="11:21" x14ac:dyDescent="0.35">
      <c r="K2855" s="4"/>
      <c r="T2855" s="2"/>
      <c r="U2855" s="2"/>
    </row>
    <row r="2856" spans="11:21" x14ac:dyDescent="0.35">
      <c r="K2856" s="4"/>
      <c r="T2856" s="2"/>
      <c r="U2856" s="2"/>
    </row>
    <row r="2857" spans="11:21" x14ac:dyDescent="0.35">
      <c r="K2857" s="4"/>
      <c r="T2857" s="2"/>
      <c r="U2857" s="2"/>
    </row>
    <row r="2858" spans="11:21" x14ac:dyDescent="0.35">
      <c r="K2858" s="4"/>
      <c r="T2858" s="2"/>
      <c r="U2858" s="2"/>
    </row>
    <row r="2859" spans="11:21" x14ac:dyDescent="0.35">
      <c r="K2859" s="4"/>
      <c r="T2859" s="2"/>
      <c r="U2859" s="2"/>
    </row>
    <row r="2860" spans="11:21" x14ac:dyDescent="0.35">
      <c r="K2860" s="4"/>
      <c r="T2860" s="2"/>
      <c r="U2860" s="2"/>
    </row>
    <row r="2861" spans="11:21" x14ac:dyDescent="0.35">
      <c r="K2861" s="4"/>
      <c r="T2861" s="2"/>
      <c r="U2861" s="2"/>
    </row>
    <row r="2862" spans="11:21" x14ac:dyDescent="0.35">
      <c r="K2862" s="4"/>
      <c r="T2862" s="2"/>
      <c r="U2862" s="2"/>
    </row>
    <row r="2863" spans="11:21" x14ac:dyDescent="0.35">
      <c r="K2863" s="4"/>
      <c r="T2863" s="2"/>
      <c r="U2863" s="2"/>
    </row>
    <row r="2864" spans="11:21" x14ac:dyDescent="0.35">
      <c r="K2864" s="4"/>
      <c r="T2864" s="2"/>
      <c r="U2864" s="2"/>
    </row>
    <row r="2865" spans="11:21" x14ac:dyDescent="0.35">
      <c r="K2865" s="4"/>
      <c r="T2865" s="2"/>
      <c r="U2865" s="2"/>
    </row>
    <row r="2866" spans="11:21" x14ac:dyDescent="0.35">
      <c r="K2866" s="4"/>
      <c r="T2866" s="2"/>
      <c r="U2866" s="2"/>
    </row>
    <row r="2867" spans="11:21" x14ac:dyDescent="0.35">
      <c r="K2867" s="4"/>
      <c r="T2867" s="2"/>
      <c r="U2867" s="2"/>
    </row>
    <row r="2868" spans="11:21" x14ac:dyDescent="0.35">
      <c r="K2868" s="4"/>
      <c r="T2868" s="2"/>
      <c r="U2868" s="2"/>
    </row>
    <row r="2869" spans="11:21" x14ac:dyDescent="0.35">
      <c r="K2869" s="4"/>
      <c r="T2869" s="2"/>
      <c r="U2869" s="2"/>
    </row>
    <row r="2870" spans="11:21" x14ac:dyDescent="0.35">
      <c r="K2870" s="4"/>
      <c r="T2870" s="2"/>
      <c r="U2870" s="2"/>
    </row>
    <row r="2871" spans="11:21" x14ac:dyDescent="0.35">
      <c r="K2871" s="4"/>
      <c r="T2871" s="2"/>
      <c r="U2871" s="2"/>
    </row>
    <row r="2872" spans="11:21" x14ac:dyDescent="0.35">
      <c r="K2872" s="4"/>
      <c r="T2872" s="2"/>
      <c r="U2872" s="2"/>
    </row>
    <row r="2873" spans="11:21" x14ac:dyDescent="0.35">
      <c r="K2873" s="4"/>
      <c r="T2873" s="2"/>
      <c r="U2873" s="2"/>
    </row>
    <row r="2874" spans="11:21" x14ac:dyDescent="0.35">
      <c r="K2874" s="4"/>
      <c r="T2874" s="2"/>
      <c r="U2874" s="2"/>
    </row>
    <row r="2875" spans="11:21" x14ac:dyDescent="0.35">
      <c r="K2875" s="4"/>
      <c r="T2875" s="2"/>
      <c r="U2875" s="2"/>
    </row>
    <row r="2876" spans="11:21" x14ac:dyDescent="0.35">
      <c r="K2876" s="4"/>
      <c r="T2876" s="2"/>
      <c r="U2876" s="2"/>
    </row>
    <row r="2877" spans="11:21" x14ac:dyDescent="0.35">
      <c r="K2877" s="4"/>
      <c r="T2877" s="2"/>
      <c r="U2877" s="2"/>
    </row>
    <row r="2878" spans="11:21" x14ac:dyDescent="0.35">
      <c r="K2878" s="4"/>
      <c r="T2878" s="2"/>
      <c r="U2878" s="2"/>
    </row>
    <row r="2879" spans="11:21" x14ac:dyDescent="0.35">
      <c r="K2879" s="4"/>
      <c r="T2879" s="2"/>
      <c r="U2879" s="2"/>
    </row>
    <row r="2880" spans="11:21" x14ac:dyDescent="0.35">
      <c r="K2880" s="4"/>
      <c r="T2880" s="2"/>
      <c r="U2880" s="2"/>
    </row>
    <row r="2881" spans="11:21" x14ac:dyDescent="0.35">
      <c r="K2881" s="4"/>
      <c r="T2881" s="2"/>
      <c r="U2881" s="2"/>
    </row>
    <row r="2882" spans="11:21" x14ac:dyDescent="0.35">
      <c r="K2882" s="4"/>
      <c r="T2882" s="2"/>
      <c r="U2882" s="2"/>
    </row>
    <row r="2883" spans="11:21" x14ac:dyDescent="0.35">
      <c r="K2883" s="4"/>
      <c r="T2883" s="2"/>
      <c r="U2883" s="2"/>
    </row>
    <row r="2884" spans="11:21" x14ac:dyDescent="0.35">
      <c r="K2884" s="4"/>
      <c r="T2884" s="2"/>
      <c r="U2884" s="2"/>
    </row>
    <row r="2885" spans="11:21" x14ac:dyDescent="0.35">
      <c r="K2885" s="4"/>
      <c r="T2885" s="2"/>
      <c r="U2885" s="2"/>
    </row>
    <row r="2886" spans="11:21" x14ac:dyDescent="0.35">
      <c r="K2886" s="4"/>
      <c r="T2886" s="2"/>
      <c r="U2886" s="2"/>
    </row>
    <row r="2887" spans="11:21" x14ac:dyDescent="0.35">
      <c r="K2887" s="4"/>
      <c r="T2887" s="2"/>
      <c r="U2887" s="2"/>
    </row>
    <row r="2888" spans="11:21" x14ac:dyDescent="0.35">
      <c r="K2888" s="4"/>
      <c r="T2888" s="2"/>
      <c r="U2888" s="2"/>
    </row>
    <row r="2889" spans="11:21" x14ac:dyDescent="0.35">
      <c r="K2889" s="4"/>
      <c r="T2889" s="2"/>
      <c r="U2889" s="2"/>
    </row>
    <row r="2890" spans="11:21" x14ac:dyDescent="0.35">
      <c r="K2890" s="4"/>
      <c r="T2890" s="2"/>
      <c r="U2890" s="2"/>
    </row>
    <row r="2891" spans="11:21" x14ac:dyDescent="0.35">
      <c r="K2891" s="4"/>
      <c r="T2891" s="2"/>
      <c r="U2891" s="2"/>
    </row>
    <row r="2892" spans="11:21" x14ac:dyDescent="0.35">
      <c r="K2892" s="4"/>
      <c r="T2892" s="2"/>
      <c r="U2892" s="2"/>
    </row>
    <row r="2893" spans="11:21" x14ac:dyDescent="0.35">
      <c r="K2893" s="4"/>
      <c r="T2893" s="2"/>
      <c r="U2893" s="2"/>
    </row>
    <row r="2894" spans="11:21" x14ac:dyDescent="0.35">
      <c r="K2894" s="4"/>
      <c r="T2894" s="2"/>
      <c r="U2894" s="2"/>
    </row>
    <row r="2895" spans="11:21" x14ac:dyDescent="0.35">
      <c r="K2895" s="4"/>
      <c r="T2895" s="2"/>
      <c r="U2895" s="2"/>
    </row>
    <row r="2896" spans="11:21" x14ac:dyDescent="0.35">
      <c r="K2896" s="4"/>
      <c r="T2896" s="2"/>
      <c r="U2896" s="2"/>
    </row>
    <row r="2897" spans="11:21" x14ac:dyDescent="0.35">
      <c r="K2897" s="4"/>
      <c r="T2897" s="2"/>
      <c r="U2897" s="2"/>
    </row>
    <row r="2898" spans="11:21" x14ac:dyDescent="0.35">
      <c r="K2898" s="4"/>
      <c r="T2898" s="2"/>
      <c r="U2898" s="2"/>
    </row>
    <row r="2899" spans="11:21" x14ac:dyDescent="0.35">
      <c r="K2899" s="4"/>
      <c r="T2899" s="2"/>
      <c r="U2899" s="2"/>
    </row>
    <row r="2900" spans="11:21" x14ac:dyDescent="0.35">
      <c r="K2900" s="4"/>
      <c r="T2900" s="2"/>
      <c r="U2900" s="2"/>
    </row>
    <row r="2901" spans="11:21" x14ac:dyDescent="0.35">
      <c r="K2901" s="4"/>
      <c r="T2901" s="2"/>
      <c r="U2901" s="2"/>
    </row>
    <row r="2902" spans="11:21" x14ac:dyDescent="0.35">
      <c r="K2902" s="4"/>
      <c r="T2902" s="2"/>
      <c r="U2902" s="2"/>
    </row>
    <row r="2903" spans="11:21" x14ac:dyDescent="0.35">
      <c r="K2903" s="4"/>
      <c r="T2903" s="2"/>
      <c r="U2903" s="2"/>
    </row>
    <row r="2904" spans="11:21" x14ac:dyDescent="0.35">
      <c r="K2904" s="4"/>
      <c r="T2904" s="2"/>
      <c r="U2904" s="2"/>
    </row>
    <row r="2905" spans="11:21" x14ac:dyDescent="0.35">
      <c r="K2905" s="4"/>
      <c r="T2905" s="2"/>
      <c r="U2905" s="2"/>
    </row>
    <row r="2906" spans="11:21" x14ac:dyDescent="0.35">
      <c r="K2906" s="4"/>
      <c r="T2906" s="2"/>
      <c r="U2906" s="2"/>
    </row>
    <row r="2907" spans="11:21" x14ac:dyDescent="0.35">
      <c r="K2907" s="4"/>
      <c r="T2907" s="2"/>
      <c r="U2907" s="2"/>
    </row>
    <row r="2908" spans="11:21" x14ac:dyDescent="0.35">
      <c r="K2908" s="4"/>
      <c r="T2908" s="2"/>
      <c r="U2908" s="2"/>
    </row>
    <row r="2909" spans="11:21" x14ac:dyDescent="0.35">
      <c r="K2909" s="4"/>
      <c r="T2909" s="2"/>
      <c r="U2909" s="2"/>
    </row>
    <row r="2910" spans="11:21" x14ac:dyDescent="0.35">
      <c r="K2910" s="4"/>
      <c r="T2910" s="2"/>
      <c r="U2910" s="2"/>
    </row>
    <row r="2911" spans="11:21" x14ac:dyDescent="0.35">
      <c r="K2911" s="4"/>
      <c r="T2911" s="2"/>
      <c r="U2911" s="2"/>
    </row>
    <row r="2912" spans="11:21" x14ac:dyDescent="0.35">
      <c r="K2912" s="4"/>
      <c r="T2912" s="2"/>
      <c r="U2912" s="2"/>
    </row>
    <row r="2913" spans="11:21" x14ac:dyDescent="0.35">
      <c r="K2913" s="4"/>
      <c r="T2913" s="2"/>
      <c r="U2913" s="2"/>
    </row>
    <row r="2914" spans="11:21" x14ac:dyDescent="0.35">
      <c r="K2914" s="4"/>
      <c r="T2914" s="2"/>
      <c r="U2914" s="2"/>
    </row>
    <row r="2915" spans="11:21" x14ac:dyDescent="0.35">
      <c r="K2915" s="4"/>
      <c r="T2915" s="2"/>
      <c r="U2915" s="2"/>
    </row>
    <row r="2916" spans="11:21" x14ac:dyDescent="0.35">
      <c r="K2916" s="4"/>
      <c r="T2916" s="2"/>
      <c r="U2916" s="2"/>
    </row>
    <row r="2917" spans="11:21" x14ac:dyDescent="0.35">
      <c r="K2917" s="4"/>
      <c r="T2917" s="2"/>
      <c r="U2917" s="2"/>
    </row>
    <row r="2918" spans="11:21" x14ac:dyDescent="0.35">
      <c r="K2918" s="4"/>
      <c r="T2918" s="2"/>
      <c r="U2918" s="2"/>
    </row>
    <row r="2919" spans="11:21" x14ac:dyDescent="0.35">
      <c r="K2919" s="4"/>
      <c r="T2919" s="2"/>
      <c r="U2919" s="2"/>
    </row>
    <row r="2920" spans="11:21" x14ac:dyDescent="0.35">
      <c r="K2920" s="4"/>
      <c r="T2920" s="2"/>
      <c r="U2920" s="2"/>
    </row>
    <row r="2921" spans="11:21" x14ac:dyDescent="0.35">
      <c r="K2921" s="4"/>
      <c r="T2921" s="2"/>
      <c r="U2921" s="2"/>
    </row>
    <row r="2922" spans="11:21" x14ac:dyDescent="0.35">
      <c r="K2922" s="4"/>
      <c r="T2922" s="2"/>
      <c r="U2922" s="2"/>
    </row>
    <row r="2923" spans="11:21" x14ac:dyDescent="0.35">
      <c r="K2923" s="4"/>
      <c r="T2923" s="2"/>
      <c r="U2923" s="2"/>
    </row>
    <row r="2924" spans="11:21" x14ac:dyDescent="0.35">
      <c r="K2924" s="4"/>
      <c r="T2924" s="2"/>
      <c r="U2924" s="2"/>
    </row>
    <row r="2925" spans="11:21" x14ac:dyDescent="0.35">
      <c r="K2925" s="4"/>
      <c r="T2925" s="2"/>
      <c r="U2925" s="2"/>
    </row>
    <row r="2926" spans="11:21" x14ac:dyDescent="0.35">
      <c r="K2926" s="4"/>
      <c r="T2926" s="2"/>
      <c r="U2926" s="2"/>
    </row>
    <row r="2927" spans="11:21" x14ac:dyDescent="0.35">
      <c r="K2927" s="4"/>
      <c r="T2927" s="2"/>
      <c r="U2927" s="2"/>
    </row>
    <row r="2928" spans="11:21" x14ac:dyDescent="0.35">
      <c r="K2928" s="4"/>
      <c r="T2928" s="2"/>
      <c r="U2928" s="2"/>
    </row>
    <row r="2929" spans="11:21" x14ac:dyDescent="0.35">
      <c r="K2929" s="4"/>
      <c r="T2929" s="2"/>
      <c r="U2929" s="2"/>
    </row>
    <row r="2930" spans="11:21" x14ac:dyDescent="0.35">
      <c r="K2930" s="4"/>
      <c r="T2930" s="2"/>
      <c r="U2930" s="2"/>
    </row>
    <row r="2931" spans="11:21" x14ac:dyDescent="0.35">
      <c r="K2931" s="4"/>
      <c r="T2931" s="2"/>
      <c r="U2931" s="2"/>
    </row>
    <row r="2932" spans="11:21" x14ac:dyDescent="0.35">
      <c r="K2932" s="4"/>
      <c r="T2932" s="2"/>
      <c r="U2932" s="2"/>
    </row>
    <row r="2933" spans="11:21" x14ac:dyDescent="0.35">
      <c r="K2933" s="4"/>
      <c r="T2933" s="2"/>
      <c r="U2933" s="2"/>
    </row>
    <row r="2934" spans="11:21" x14ac:dyDescent="0.35">
      <c r="K2934" s="4"/>
      <c r="T2934" s="2"/>
      <c r="U2934" s="2"/>
    </row>
    <row r="2935" spans="11:21" x14ac:dyDescent="0.35">
      <c r="K2935" s="4"/>
      <c r="T2935" s="2"/>
      <c r="U2935" s="2"/>
    </row>
    <row r="2936" spans="11:21" x14ac:dyDescent="0.35">
      <c r="K2936" s="4"/>
      <c r="T2936" s="2"/>
      <c r="U2936" s="2"/>
    </row>
    <row r="2937" spans="11:21" x14ac:dyDescent="0.35">
      <c r="K2937" s="4"/>
      <c r="T2937" s="2"/>
      <c r="U2937" s="2"/>
    </row>
    <row r="2938" spans="11:21" x14ac:dyDescent="0.35">
      <c r="K2938" s="4"/>
      <c r="T2938" s="2"/>
      <c r="U2938" s="2"/>
    </row>
    <row r="2939" spans="11:21" x14ac:dyDescent="0.35">
      <c r="K2939" s="4"/>
      <c r="T2939" s="2"/>
      <c r="U2939" s="2"/>
    </row>
    <row r="2940" spans="11:21" x14ac:dyDescent="0.35">
      <c r="K2940" s="4"/>
      <c r="T2940" s="2"/>
      <c r="U2940" s="2"/>
    </row>
    <row r="2941" spans="11:21" x14ac:dyDescent="0.35">
      <c r="K2941" s="4"/>
      <c r="T2941" s="2"/>
      <c r="U2941" s="2"/>
    </row>
    <row r="2942" spans="11:21" x14ac:dyDescent="0.35">
      <c r="K2942" s="4"/>
      <c r="T2942" s="2"/>
      <c r="U2942" s="2"/>
    </row>
    <row r="2943" spans="11:21" x14ac:dyDescent="0.35">
      <c r="K2943" s="4"/>
      <c r="T2943" s="2"/>
      <c r="U2943" s="2"/>
    </row>
    <row r="2944" spans="11:21" x14ac:dyDescent="0.35">
      <c r="K2944" s="4"/>
      <c r="T2944" s="2"/>
      <c r="U2944" s="2"/>
    </row>
    <row r="2945" spans="11:21" x14ac:dyDescent="0.35">
      <c r="K2945" s="4"/>
      <c r="T2945" s="2"/>
      <c r="U2945" s="2"/>
    </row>
    <row r="2946" spans="11:21" x14ac:dyDescent="0.35">
      <c r="K2946" s="4"/>
      <c r="T2946" s="2"/>
      <c r="U2946" s="2"/>
    </row>
    <row r="2947" spans="11:21" x14ac:dyDescent="0.35">
      <c r="K2947" s="4"/>
      <c r="T2947" s="2"/>
      <c r="U2947" s="2"/>
    </row>
    <row r="2948" spans="11:21" x14ac:dyDescent="0.35">
      <c r="K2948" s="4"/>
      <c r="T2948" s="2"/>
      <c r="U2948" s="2"/>
    </row>
    <row r="2949" spans="11:21" x14ac:dyDescent="0.35">
      <c r="K2949" s="4"/>
      <c r="T2949" s="2"/>
      <c r="U2949" s="2"/>
    </row>
    <row r="2950" spans="11:21" x14ac:dyDescent="0.35">
      <c r="K2950" s="4"/>
      <c r="T2950" s="2"/>
      <c r="U2950" s="2"/>
    </row>
    <row r="2951" spans="11:21" x14ac:dyDescent="0.35">
      <c r="K2951" s="4"/>
      <c r="T2951" s="2"/>
      <c r="U2951" s="2"/>
    </row>
    <row r="2952" spans="11:21" x14ac:dyDescent="0.35">
      <c r="K2952" s="4"/>
      <c r="T2952" s="2"/>
      <c r="U2952" s="2"/>
    </row>
    <row r="2953" spans="11:21" x14ac:dyDescent="0.35">
      <c r="K2953" s="4"/>
      <c r="T2953" s="2"/>
      <c r="U2953" s="2"/>
    </row>
    <row r="2954" spans="11:21" x14ac:dyDescent="0.35">
      <c r="K2954" s="4"/>
      <c r="T2954" s="2"/>
      <c r="U2954" s="2"/>
    </row>
    <row r="2955" spans="11:21" x14ac:dyDescent="0.35">
      <c r="K2955" s="4"/>
      <c r="T2955" s="2"/>
      <c r="U2955" s="2"/>
    </row>
    <row r="2956" spans="11:21" x14ac:dyDescent="0.35">
      <c r="K2956" s="4"/>
      <c r="T2956" s="2"/>
      <c r="U2956" s="2"/>
    </row>
    <row r="2957" spans="11:21" x14ac:dyDescent="0.35">
      <c r="K2957" s="4"/>
      <c r="T2957" s="2"/>
      <c r="U2957" s="2"/>
    </row>
    <row r="2958" spans="11:21" x14ac:dyDescent="0.35">
      <c r="K2958" s="4"/>
      <c r="T2958" s="2"/>
      <c r="U2958" s="2"/>
    </row>
    <row r="2959" spans="11:21" x14ac:dyDescent="0.35">
      <c r="K2959" s="4"/>
      <c r="T2959" s="2"/>
      <c r="U2959" s="2"/>
    </row>
    <row r="2960" spans="11:21" x14ac:dyDescent="0.35">
      <c r="K2960" s="4"/>
      <c r="T2960" s="2"/>
      <c r="U2960" s="2"/>
    </row>
    <row r="2961" spans="11:21" x14ac:dyDescent="0.35">
      <c r="K2961" s="4"/>
      <c r="T2961" s="2"/>
      <c r="U2961" s="2"/>
    </row>
    <row r="2962" spans="11:21" x14ac:dyDescent="0.35">
      <c r="K2962" s="4"/>
      <c r="T2962" s="2"/>
      <c r="U2962" s="2"/>
    </row>
    <row r="2963" spans="11:21" x14ac:dyDescent="0.35">
      <c r="K2963" s="4"/>
      <c r="T2963" s="2"/>
      <c r="U2963" s="2"/>
    </row>
    <row r="2964" spans="11:21" x14ac:dyDescent="0.35">
      <c r="K2964" s="4"/>
      <c r="T2964" s="2"/>
      <c r="U2964" s="2"/>
    </row>
    <row r="2965" spans="11:21" x14ac:dyDescent="0.35">
      <c r="K2965" s="4"/>
      <c r="T2965" s="2"/>
      <c r="U2965" s="2"/>
    </row>
    <row r="2966" spans="11:21" x14ac:dyDescent="0.35">
      <c r="K2966" s="4"/>
      <c r="T2966" s="2"/>
      <c r="U2966" s="2"/>
    </row>
    <row r="2967" spans="11:21" x14ac:dyDescent="0.35">
      <c r="K2967" s="4"/>
      <c r="T2967" s="2"/>
      <c r="U2967" s="2"/>
    </row>
    <row r="2968" spans="11:21" x14ac:dyDescent="0.35">
      <c r="K2968" s="4"/>
      <c r="T2968" s="2"/>
      <c r="U2968" s="2"/>
    </row>
    <row r="2969" spans="11:21" x14ac:dyDescent="0.35">
      <c r="K2969" s="4"/>
      <c r="T2969" s="2"/>
      <c r="U2969" s="2"/>
    </row>
    <row r="2970" spans="11:21" x14ac:dyDescent="0.35">
      <c r="K2970" s="4"/>
      <c r="T2970" s="2"/>
      <c r="U2970" s="2"/>
    </row>
    <row r="2971" spans="11:21" x14ac:dyDescent="0.35">
      <c r="K2971" s="4"/>
      <c r="T2971" s="2"/>
      <c r="U2971" s="2"/>
    </row>
    <row r="2972" spans="11:21" x14ac:dyDescent="0.35">
      <c r="K2972" s="4"/>
      <c r="T2972" s="2"/>
      <c r="U2972" s="2"/>
    </row>
    <row r="2973" spans="11:21" x14ac:dyDescent="0.35">
      <c r="K2973" s="4"/>
      <c r="T2973" s="2"/>
      <c r="U2973" s="2"/>
    </row>
    <row r="2974" spans="11:21" x14ac:dyDescent="0.35">
      <c r="K2974" s="4"/>
      <c r="T2974" s="2"/>
      <c r="U2974" s="2"/>
    </row>
    <row r="2975" spans="11:21" x14ac:dyDescent="0.35">
      <c r="K2975" s="4"/>
      <c r="T2975" s="2"/>
      <c r="U2975" s="2"/>
    </row>
    <row r="2976" spans="11:21" x14ac:dyDescent="0.35">
      <c r="K2976" s="4"/>
      <c r="T2976" s="2"/>
      <c r="U2976" s="2"/>
    </row>
    <row r="2977" spans="11:21" x14ac:dyDescent="0.35">
      <c r="K2977" s="4"/>
      <c r="T2977" s="2"/>
      <c r="U2977" s="2"/>
    </row>
    <row r="2978" spans="11:21" x14ac:dyDescent="0.35">
      <c r="K2978" s="4"/>
      <c r="T2978" s="2"/>
      <c r="U2978" s="2"/>
    </row>
    <row r="2979" spans="11:21" x14ac:dyDescent="0.35">
      <c r="K2979" s="4"/>
      <c r="T2979" s="2"/>
      <c r="U2979" s="2"/>
    </row>
    <row r="2980" spans="11:21" x14ac:dyDescent="0.35">
      <c r="K2980" s="4"/>
      <c r="T2980" s="2"/>
      <c r="U2980" s="2"/>
    </row>
    <row r="2981" spans="11:21" x14ac:dyDescent="0.35">
      <c r="K2981" s="4"/>
      <c r="T2981" s="2"/>
      <c r="U2981" s="2"/>
    </row>
    <row r="2982" spans="11:21" x14ac:dyDescent="0.35">
      <c r="K2982" s="4"/>
      <c r="T2982" s="2"/>
      <c r="U2982" s="2"/>
    </row>
    <row r="2983" spans="11:21" x14ac:dyDescent="0.35">
      <c r="K2983" s="4"/>
      <c r="T2983" s="2"/>
      <c r="U2983" s="2"/>
    </row>
    <row r="2984" spans="11:21" x14ac:dyDescent="0.35">
      <c r="K2984" s="4"/>
      <c r="T2984" s="2"/>
      <c r="U2984" s="2"/>
    </row>
    <row r="2985" spans="11:21" x14ac:dyDescent="0.35">
      <c r="K2985" s="4"/>
      <c r="T2985" s="2"/>
      <c r="U2985" s="2"/>
    </row>
    <row r="2986" spans="11:21" x14ac:dyDescent="0.35">
      <c r="K2986" s="4"/>
      <c r="T2986" s="2"/>
      <c r="U2986" s="2"/>
    </row>
    <row r="2987" spans="11:21" x14ac:dyDescent="0.35">
      <c r="K2987" s="4"/>
      <c r="T2987" s="2"/>
      <c r="U2987" s="2"/>
    </row>
    <row r="2988" spans="11:21" x14ac:dyDescent="0.35">
      <c r="K2988" s="4"/>
      <c r="T2988" s="2"/>
      <c r="U2988" s="2"/>
    </row>
    <row r="2989" spans="11:21" x14ac:dyDescent="0.35">
      <c r="K2989" s="4"/>
      <c r="T2989" s="2"/>
      <c r="U2989" s="2"/>
    </row>
    <row r="2990" spans="11:21" x14ac:dyDescent="0.35">
      <c r="K2990" s="4"/>
      <c r="T2990" s="2"/>
      <c r="U2990" s="2"/>
    </row>
    <row r="2991" spans="11:21" x14ac:dyDescent="0.35">
      <c r="K2991" s="4"/>
      <c r="T2991" s="2"/>
      <c r="U2991" s="2"/>
    </row>
    <row r="2992" spans="11:21" x14ac:dyDescent="0.35">
      <c r="K2992" s="4"/>
      <c r="T2992" s="2"/>
      <c r="U2992" s="2"/>
    </row>
    <row r="2993" spans="11:21" x14ac:dyDescent="0.35">
      <c r="K2993" s="4"/>
      <c r="T2993" s="2"/>
      <c r="U2993" s="2"/>
    </row>
    <row r="2994" spans="11:21" x14ac:dyDescent="0.35">
      <c r="K2994" s="4"/>
      <c r="T2994" s="2"/>
      <c r="U2994" s="2"/>
    </row>
    <row r="2995" spans="11:21" x14ac:dyDescent="0.35">
      <c r="K2995" s="4"/>
      <c r="T2995" s="2"/>
      <c r="U2995" s="2"/>
    </row>
    <row r="2996" spans="11:21" x14ac:dyDescent="0.35">
      <c r="K2996" s="4"/>
      <c r="T2996" s="2"/>
      <c r="U2996" s="2"/>
    </row>
    <row r="2997" spans="11:21" x14ac:dyDescent="0.35">
      <c r="K2997" s="4"/>
      <c r="T2997" s="2"/>
      <c r="U2997" s="2"/>
    </row>
    <row r="2998" spans="11:21" x14ac:dyDescent="0.35">
      <c r="K2998" s="4"/>
      <c r="T2998" s="2"/>
      <c r="U2998" s="2"/>
    </row>
    <row r="2999" spans="11:21" x14ac:dyDescent="0.35">
      <c r="K2999" s="4"/>
      <c r="T2999" s="2"/>
      <c r="U2999" s="2"/>
    </row>
    <row r="3000" spans="11:21" x14ac:dyDescent="0.35">
      <c r="K3000" s="4"/>
      <c r="T3000" s="2"/>
      <c r="U3000" s="2"/>
    </row>
    <row r="3001" spans="11:21" x14ac:dyDescent="0.35">
      <c r="K3001" s="4"/>
      <c r="T3001" s="2"/>
      <c r="U3001" s="2"/>
    </row>
    <row r="3002" spans="11:21" x14ac:dyDescent="0.35">
      <c r="K3002" s="4"/>
      <c r="T3002" s="2"/>
      <c r="U3002" s="2"/>
    </row>
    <row r="3003" spans="11:21" x14ac:dyDescent="0.35">
      <c r="K3003" s="4"/>
      <c r="T3003" s="2"/>
      <c r="U3003" s="2"/>
    </row>
    <row r="3004" spans="11:21" x14ac:dyDescent="0.35">
      <c r="K3004" s="4"/>
      <c r="T3004" s="2"/>
      <c r="U3004" s="2"/>
    </row>
    <row r="3005" spans="11:21" x14ac:dyDescent="0.35">
      <c r="K3005" s="4"/>
      <c r="T3005" s="2"/>
      <c r="U3005" s="2"/>
    </row>
    <row r="3006" spans="11:21" x14ac:dyDescent="0.35">
      <c r="K3006" s="4"/>
      <c r="T3006" s="2"/>
      <c r="U3006" s="2"/>
    </row>
    <row r="3007" spans="11:21" x14ac:dyDescent="0.35">
      <c r="K3007" s="4"/>
      <c r="T3007" s="2"/>
      <c r="U3007" s="2"/>
    </row>
    <row r="3008" spans="11:21" x14ac:dyDescent="0.35">
      <c r="K3008" s="4"/>
      <c r="T3008" s="2"/>
      <c r="U3008" s="2"/>
    </row>
    <row r="3009" spans="11:21" x14ac:dyDescent="0.35">
      <c r="K3009" s="4"/>
      <c r="T3009" s="2"/>
      <c r="U3009" s="2"/>
    </row>
    <row r="3010" spans="11:21" x14ac:dyDescent="0.35">
      <c r="K3010" s="4"/>
      <c r="T3010" s="2"/>
      <c r="U3010" s="2"/>
    </row>
    <row r="3011" spans="11:21" x14ac:dyDescent="0.35">
      <c r="K3011" s="4"/>
      <c r="T3011" s="2"/>
      <c r="U3011" s="2"/>
    </row>
    <row r="3012" spans="11:21" x14ac:dyDescent="0.35">
      <c r="K3012" s="4"/>
      <c r="T3012" s="2"/>
      <c r="U3012" s="2"/>
    </row>
    <row r="3013" spans="11:21" x14ac:dyDescent="0.35">
      <c r="K3013" s="4"/>
      <c r="T3013" s="2"/>
      <c r="U3013" s="2"/>
    </row>
    <row r="3014" spans="11:21" x14ac:dyDescent="0.35">
      <c r="K3014" s="4"/>
      <c r="T3014" s="2"/>
      <c r="U3014" s="2"/>
    </row>
    <row r="3015" spans="11:21" x14ac:dyDescent="0.35">
      <c r="K3015" s="4"/>
      <c r="T3015" s="2"/>
      <c r="U3015" s="2"/>
    </row>
    <row r="3016" spans="11:21" x14ac:dyDescent="0.35">
      <c r="K3016" s="4"/>
      <c r="T3016" s="2"/>
      <c r="U3016" s="2"/>
    </row>
    <row r="3017" spans="11:21" x14ac:dyDescent="0.35">
      <c r="K3017" s="4"/>
      <c r="T3017" s="2"/>
      <c r="U3017" s="2"/>
    </row>
    <row r="3018" spans="11:21" x14ac:dyDescent="0.35">
      <c r="K3018" s="4"/>
      <c r="T3018" s="2"/>
      <c r="U3018" s="2"/>
    </row>
    <row r="3019" spans="11:21" x14ac:dyDescent="0.35">
      <c r="K3019" s="4"/>
      <c r="T3019" s="2"/>
      <c r="U3019" s="2"/>
    </row>
    <row r="3020" spans="11:21" x14ac:dyDescent="0.35">
      <c r="K3020" s="4"/>
      <c r="T3020" s="2"/>
      <c r="U3020" s="2"/>
    </row>
    <row r="3021" spans="11:21" x14ac:dyDescent="0.35">
      <c r="K3021" s="4"/>
      <c r="T3021" s="2"/>
      <c r="U3021" s="2"/>
    </row>
    <row r="3022" spans="11:21" x14ac:dyDescent="0.35">
      <c r="K3022" s="4"/>
      <c r="T3022" s="2"/>
      <c r="U3022" s="2"/>
    </row>
    <row r="3023" spans="11:21" x14ac:dyDescent="0.35">
      <c r="K3023" s="4"/>
      <c r="T3023" s="2"/>
      <c r="U3023" s="2"/>
    </row>
    <row r="3024" spans="11:21" x14ac:dyDescent="0.35">
      <c r="K3024" s="4"/>
      <c r="T3024" s="2"/>
      <c r="U3024" s="2"/>
    </row>
    <row r="3025" spans="11:21" x14ac:dyDescent="0.35">
      <c r="K3025" s="4"/>
      <c r="T3025" s="2"/>
      <c r="U3025" s="2"/>
    </row>
    <row r="3026" spans="11:21" x14ac:dyDescent="0.35">
      <c r="K3026" s="4"/>
      <c r="T3026" s="2"/>
      <c r="U3026" s="2"/>
    </row>
    <row r="3027" spans="11:21" x14ac:dyDescent="0.35">
      <c r="K3027" s="4"/>
      <c r="T3027" s="2"/>
      <c r="U3027" s="2"/>
    </row>
    <row r="3028" spans="11:21" x14ac:dyDescent="0.35">
      <c r="K3028" s="4"/>
      <c r="T3028" s="2"/>
      <c r="U3028" s="2"/>
    </row>
    <row r="3029" spans="11:21" x14ac:dyDescent="0.35">
      <c r="K3029" s="4"/>
      <c r="T3029" s="2"/>
      <c r="U3029" s="2"/>
    </row>
    <row r="3030" spans="11:21" x14ac:dyDescent="0.35">
      <c r="K3030" s="4"/>
      <c r="T3030" s="2"/>
      <c r="U3030" s="2"/>
    </row>
    <row r="3031" spans="11:21" x14ac:dyDescent="0.35">
      <c r="K3031" s="4"/>
      <c r="T3031" s="2"/>
      <c r="U3031" s="2"/>
    </row>
    <row r="3032" spans="11:21" x14ac:dyDescent="0.35">
      <c r="K3032" s="4"/>
      <c r="T3032" s="2"/>
      <c r="U3032" s="2"/>
    </row>
    <row r="3033" spans="11:21" x14ac:dyDescent="0.35">
      <c r="K3033" s="4"/>
      <c r="T3033" s="2"/>
      <c r="U3033" s="2"/>
    </row>
    <row r="3034" spans="11:21" x14ac:dyDescent="0.35">
      <c r="K3034" s="4"/>
      <c r="T3034" s="2"/>
      <c r="U3034" s="2"/>
    </row>
    <row r="3035" spans="11:21" x14ac:dyDescent="0.35">
      <c r="K3035" s="4"/>
      <c r="T3035" s="2"/>
      <c r="U3035" s="2"/>
    </row>
    <row r="3036" spans="11:21" x14ac:dyDescent="0.35">
      <c r="K3036" s="4"/>
      <c r="T3036" s="2"/>
      <c r="U3036" s="2"/>
    </row>
    <row r="3037" spans="11:21" x14ac:dyDescent="0.35">
      <c r="K3037" s="4"/>
      <c r="T3037" s="2"/>
      <c r="U3037" s="2"/>
    </row>
    <row r="3038" spans="11:21" x14ac:dyDescent="0.35">
      <c r="K3038" s="4"/>
      <c r="T3038" s="2"/>
      <c r="U3038" s="2"/>
    </row>
    <row r="3039" spans="11:21" x14ac:dyDescent="0.35">
      <c r="K3039" s="4"/>
      <c r="T3039" s="2"/>
      <c r="U3039" s="2"/>
    </row>
    <row r="3040" spans="11:21" x14ac:dyDescent="0.35">
      <c r="K3040" s="4"/>
      <c r="T3040" s="2"/>
      <c r="U3040" s="2"/>
    </row>
    <row r="3041" spans="11:21" x14ac:dyDescent="0.35">
      <c r="K3041" s="4"/>
      <c r="T3041" s="2"/>
      <c r="U3041" s="2"/>
    </row>
    <row r="3042" spans="11:21" x14ac:dyDescent="0.35">
      <c r="K3042" s="4"/>
      <c r="T3042" s="2"/>
      <c r="U3042" s="2"/>
    </row>
    <row r="3043" spans="11:21" x14ac:dyDescent="0.35">
      <c r="K3043" s="4"/>
      <c r="T3043" s="2"/>
      <c r="U3043" s="2"/>
    </row>
    <row r="3044" spans="11:21" x14ac:dyDescent="0.35">
      <c r="K3044" s="4"/>
      <c r="T3044" s="2"/>
      <c r="U3044" s="2"/>
    </row>
    <row r="3045" spans="11:21" x14ac:dyDescent="0.35">
      <c r="K3045" s="4"/>
      <c r="T3045" s="2"/>
      <c r="U3045" s="2"/>
    </row>
    <row r="3046" spans="11:21" x14ac:dyDescent="0.35">
      <c r="K3046" s="4"/>
      <c r="T3046" s="2"/>
      <c r="U3046" s="2"/>
    </row>
    <row r="3047" spans="11:21" x14ac:dyDescent="0.35">
      <c r="K3047" s="4"/>
      <c r="T3047" s="2"/>
      <c r="U3047" s="2"/>
    </row>
    <row r="3048" spans="11:21" x14ac:dyDescent="0.35">
      <c r="K3048" s="4"/>
      <c r="T3048" s="2"/>
      <c r="U3048" s="2"/>
    </row>
    <row r="3049" spans="11:21" x14ac:dyDescent="0.35">
      <c r="K3049" s="4"/>
      <c r="T3049" s="2"/>
      <c r="U3049" s="2"/>
    </row>
    <row r="3050" spans="11:21" x14ac:dyDescent="0.35">
      <c r="K3050" s="4"/>
      <c r="T3050" s="2"/>
      <c r="U3050" s="2"/>
    </row>
    <row r="3051" spans="11:21" x14ac:dyDescent="0.35">
      <c r="K3051" s="4"/>
      <c r="T3051" s="2"/>
      <c r="U3051" s="2"/>
    </row>
    <row r="3052" spans="11:21" x14ac:dyDescent="0.35">
      <c r="K3052" s="4"/>
      <c r="T3052" s="2"/>
      <c r="U3052" s="2"/>
    </row>
    <row r="3053" spans="11:21" x14ac:dyDescent="0.35">
      <c r="K3053" s="4"/>
      <c r="T3053" s="2"/>
      <c r="U3053" s="2"/>
    </row>
    <row r="3054" spans="11:21" x14ac:dyDescent="0.35">
      <c r="K3054" s="4"/>
      <c r="T3054" s="2"/>
      <c r="U3054" s="2"/>
    </row>
    <row r="3055" spans="11:21" x14ac:dyDescent="0.35">
      <c r="K3055" s="4"/>
      <c r="T3055" s="2"/>
      <c r="U3055" s="2"/>
    </row>
    <row r="3056" spans="11:21" x14ac:dyDescent="0.35">
      <c r="K3056" s="4"/>
      <c r="T3056" s="2"/>
      <c r="U3056" s="2"/>
    </row>
    <row r="3057" spans="11:21" x14ac:dyDescent="0.35">
      <c r="K3057" s="4"/>
      <c r="T3057" s="2"/>
      <c r="U3057" s="2"/>
    </row>
    <row r="3058" spans="11:21" x14ac:dyDescent="0.35">
      <c r="K3058" s="4"/>
      <c r="T3058" s="2"/>
      <c r="U3058" s="2"/>
    </row>
    <row r="3059" spans="11:21" x14ac:dyDescent="0.35">
      <c r="K3059" s="4"/>
      <c r="T3059" s="2"/>
      <c r="U3059" s="2"/>
    </row>
    <row r="3060" spans="11:21" x14ac:dyDescent="0.35">
      <c r="K3060" s="4"/>
      <c r="T3060" s="2"/>
      <c r="U3060" s="2"/>
    </row>
    <row r="3061" spans="11:21" x14ac:dyDescent="0.35">
      <c r="K3061" s="4"/>
      <c r="T3061" s="2"/>
      <c r="U3061" s="2"/>
    </row>
    <row r="3062" spans="11:21" x14ac:dyDescent="0.35">
      <c r="K3062" s="4"/>
      <c r="T3062" s="2"/>
      <c r="U3062" s="2"/>
    </row>
    <row r="3063" spans="11:21" x14ac:dyDescent="0.35">
      <c r="K3063" s="4"/>
      <c r="T3063" s="2"/>
      <c r="U3063" s="2"/>
    </row>
    <row r="3064" spans="11:21" x14ac:dyDescent="0.35">
      <c r="K3064" s="4"/>
      <c r="T3064" s="2"/>
      <c r="U3064" s="2"/>
    </row>
    <row r="3065" spans="11:21" x14ac:dyDescent="0.35">
      <c r="K3065" s="4"/>
      <c r="T3065" s="2"/>
      <c r="U3065" s="2"/>
    </row>
    <row r="3066" spans="11:21" x14ac:dyDescent="0.35">
      <c r="K3066" s="4"/>
      <c r="T3066" s="2"/>
      <c r="U3066" s="2"/>
    </row>
    <row r="3067" spans="11:21" x14ac:dyDescent="0.35">
      <c r="K3067" s="4"/>
      <c r="T3067" s="2"/>
      <c r="U3067" s="2"/>
    </row>
    <row r="3068" spans="11:21" x14ac:dyDescent="0.35">
      <c r="K3068" s="4"/>
      <c r="T3068" s="2"/>
      <c r="U3068" s="2"/>
    </row>
    <row r="3069" spans="11:21" x14ac:dyDescent="0.35">
      <c r="K3069" s="4"/>
      <c r="T3069" s="2"/>
      <c r="U3069" s="2"/>
    </row>
    <row r="3070" spans="11:21" x14ac:dyDescent="0.35">
      <c r="K3070" s="4"/>
      <c r="T3070" s="2"/>
      <c r="U3070" s="2"/>
    </row>
    <row r="3071" spans="11:21" x14ac:dyDescent="0.35">
      <c r="K3071" s="4"/>
      <c r="T3071" s="2"/>
      <c r="U3071" s="2"/>
    </row>
    <row r="3072" spans="11:21" x14ac:dyDescent="0.35">
      <c r="K3072" s="4"/>
      <c r="T3072" s="2"/>
      <c r="U3072" s="2"/>
    </row>
    <row r="3073" spans="11:21" x14ac:dyDescent="0.35">
      <c r="K3073" s="4"/>
      <c r="T3073" s="2"/>
      <c r="U3073" s="2"/>
    </row>
    <row r="3074" spans="11:21" x14ac:dyDescent="0.35">
      <c r="K3074" s="4"/>
      <c r="T3074" s="2"/>
      <c r="U3074" s="2"/>
    </row>
    <row r="3075" spans="11:21" x14ac:dyDescent="0.35">
      <c r="K3075" s="4"/>
      <c r="T3075" s="2"/>
      <c r="U3075" s="2"/>
    </row>
    <row r="3076" spans="11:21" x14ac:dyDescent="0.35">
      <c r="K3076" s="4"/>
      <c r="T3076" s="2"/>
      <c r="U3076" s="2"/>
    </row>
    <row r="3077" spans="11:21" x14ac:dyDescent="0.35">
      <c r="K3077" s="4"/>
      <c r="T3077" s="2"/>
      <c r="U3077" s="2"/>
    </row>
    <row r="3078" spans="11:21" x14ac:dyDescent="0.35">
      <c r="K3078" s="4"/>
      <c r="T3078" s="2"/>
      <c r="U3078" s="2"/>
    </row>
    <row r="3079" spans="11:21" x14ac:dyDescent="0.35">
      <c r="K3079" s="4"/>
      <c r="T3079" s="2"/>
      <c r="U3079" s="2"/>
    </row>
    <row r="3080" spans="11:21" x14ac:dyDescent="0.35">
      <c r="K3080" s="4"/>
      <c r="T3080" s="2"/>
      <c r="U3080" s="2"/>
    </row>
    <row r="3081" spans="11:21" x14ac:dyDescent="0.35">
      <c r="K3081" s="4"/>
      <c r="T3081" s="2"/>
      <c r="U3081" s="2"/>
    </row>
    <row r="3082" spans="11:21" x14ac:dyDescent="0.35">
      <c r="K3082" s="4"/>
      <c r="T3082" s="2"/>
      <c r="U3082" s="2"/>
    </row>
    <row r="3083" spans="11:21" x14ac:dyDescent="0.35">
      <c r="K3083" s="4"/>
      <c r="T3083" s="2"/>
      <c r="U3083" s="2"/>
    </row>
    <row r="3084" spans="11:21" x14ac:dyDescent="0.35">
      <c r="K3084" s="4"/>
      <c r="T3084" s="2"/>
      <c r="U3084" s="2"/>
    </row>
    <row r="3085" spans="11:21" x14ac:dyDescent="0.35">
      <c r="K3085" s="4"/>
      <c r="T3085" s="2"/>
      <c r="U3085" s="2"/>
    </row>
    <row r="3086" spans="11:21" x14ac:dyDescent="0.35">
      <c r="K3086" s="4"/>
      <c r="T3086" s="2"/>
      <c r="U3086" s="2"/>
    </row>
    <row r="3087" spans="11:21" x14ac:dyDescent="0.35">
      <c r="K3087" s="4"/>
      <c r="T3087" s="2"/>
      <c r="U3087" s="2"/>
    </row>
    <row r="3088" spans="11:21" x14ac:dyDescent="0.35">
      <c r="K3088" s="4"/>
      <c r="T3088" s="2"/>
      <c r="U3088" s="2"/>
    </row>
    <row r="3089" spans="11:21" x14ac:dyDescent="0.35">
      <c r="K3089" s="4"/>
      <c r="T3089" s="2"/>
      <c r="U3089" s="2"/>
    </row>
    <row r="3090" spans="11:21" x14ac:dyDescent="0.35">
      <c r="K3090" s="4"/>
      <c r="T3090" s="2"/>
      <c r="U3090" s="2"/>
    </row>
    <row r="3091" spans="11:21" x14ac:dyDescent="0.35">
      <c r="K3091" s="4"/>
      <c r="T3091" s="2"/>
      <c r="U3091" s="2"/>
    </row>
    <row r="3092" spans="11:21" x14ac:dyDescent="0.35">
      <c r="K3092" s="4"/>
      <c r="T3092" s="2"/>
      <c r="U3092" s="2"/>
    </row>
    <row r="3093" spans="11:21" x14ac:dyDescent="0.35">
      <c r="K3093" s="4"/>
      <c r="T3093" s="2"/>
      <c r="U3093" s="2"/>
    </row>
    <row r="3094" spans="11:21" x14ac:dyDescent="0.35">
      <c r="K3094" s="4"/>
      <c r="T3094" s="2"/>
      <c r="U3094" s="2"/>
    </row>
    <row r="3095" spans="11:21" x14ac:dyDescent="0.35">
      <c r="K3095" s="4"/>
      <c r="T3095" s="2"/>
      <c r="U3095" s="2"/>
    </row>
    <row r="3096" spans="11:21" x14ac:dyDescent="0.35">
      <c r="K3096" s="4"/>
      <c r="T3096" s="2"/>
      <c r="U3096" s="2"/>
    </row>
    <row r="3097" spans="11:21" x14ac:dyDescent="0.35">
      <c r="K3097" s="4"/>
      <c r="T3097" s="2"/>
      <c r="U3097" s="2"/>
    </row>
    <row r="3098" spans="11:21" x14ac:dyDescent="0.35">
      <c r="K3098" s="4"/>
      <c r="T3098" s="2"/>
      <c r="U3098" s="2"/>
    </row>
    <row r="3099" spans="11:21" x14ac:dyDescent="0.35">
      <c r="K3099" s="4"/>
      <c r="T3099" s="2"/>
      <c r="U3099" s="2"/>
    </row>
    <row r="3100" spans="11:21" x14ac:dyDescent="0.35">
      <c r="K3100" s="4"/>
      <c r="T3100" s="2"/>
      <c r="U3100" s="2"/>
    </row>
    <row r="3101" spans="11:21" x14ac:dyDescent="0.35">
      <c r="K3101" s="4"/>
      <c r="T3101" s="2"/>
      <c r="U3101" s="2"/>
    </row>
    <row r="3102" spans="11:21" x14ac:dyDescent="0.35">
      <c r="K3102" s="4"/>
      <c r="T3102" s="2"/>
      <c r="U3102" s="2"/>
    </row>
    <row r="3103" spans="11:21" x14ac:dyDescent="0.35">
      <c r="K3103" s="4"/>
      <c r="T3103" s="2"/>
      <c r="U3103" s="2"/>
    </row>
    <row r="3104" spans="11:21" x14ac:dyDescent="0.35">
      <c r="K3104" s="4"/>
      <c r="T3104" s="2"/>
      <c r="U3104" s="2"/>
    </row>
    <row r="3105" spans="11:21" x14ac:dyDescent="0.35">
      <c r="K3105" s="4"/>
      <c r="T3105" s="2"/>
      <c r="U3105" s="2"/>
    </row>
    <row r="3106" spans="11:21" x14ac:dyDescent="0.35">
      <c r="K3106" s="4"/>
      <c r="T3106" s="2"/>
      <c r="U3106" s="2"/>
    </row>
    <row r="3107" spans="11:21" x14ac:dyDescent="0.35">
      <c r="K3107" s="4"/>
      <c r="T3107" s="2"/>
      <c r="U3107" s="2"/>
    </row>
    <row r="3108" spans="11:21" x14ac:dyDescent="0.35">
      <c r="K3108" s="4"/>
      <c r="T3108" s="2"/>
      <c r="U3108" s="2"/>
    </row>
    <row r="3109" spans="11:21" x14ac:dyDescent="0.35">
      <c r="K3109" s="4"/>
      <c r="T3109" s="2"/>
      <c r="U3109" s="2"/>
    </row>
    <row r="3110" spans="11:21" x14ac:dyDescent="0.35">
      <c r="K3110" s="4"/>
      <c r="T3110" s="2"/>
      <c r="U3110" s="2"/>
    </row>
    <row r="3111" spans="11:21" x14ac:dyDescent="0.35">
      <c r="K3111" s="4"/>
      <c r="T3111" s="2"/>
      <c r="U3111" s="2"/>
    </row>
    <row r="3112" spans="11:21" x14ac:dyDescent="0.35">
      <c r="K3112" s="4"/>
      <c r="T3112" s="2"/>
      <c r="U3112" s="2"/>
    </row>
    <row r="3113" spans="11:21" x14ac:dyDescent="0.35">
      <c r="K3113" s="4"/>
      <c r="T3113" s="2"/>
      <c r="U3113" s="2"/>
    </row>
    <row r="3114" spans="11:21" x14ac:dyDescent="0.35">
      <c r="K3114" s="4"/>
      <c r="T3114" s="2"/>
      <c r="U3114" s="2"/>
    </row>
    <row r="3115" spans="11:21" x14ac:dyDescent="0.35">
      <c r="K3115" s="4"/>
      <c r="T3115" s="2"/>
      <c r="U3115" s="2"/>
    </row>
    <row r="3116" spans="11:21" x14ac:dyDescent="0.35">
      <c r="K3116" s="4"/>
      <c r="T3116" s="2"/>
      <c r="U3116" s="2"/>
    </row>
    <row r="3117" spans="11:21" x14ac:dyDescent="0.35">
      <c r="K3117" s="4"/>
      <c r="T3117" s="2"/>
      <c r="U3117" s="2"/>
    </row>
    <row r="3118" spans="11:21" x14ac:dyDescent="0.35">
      <c r="K3118" s="4"/>
      <c r="T3118" s="2"/>
      <c r="U3118" s="2"/>
    </row>
    <row r="3119" spans="11:21" x14ac:dyDescent="0.35">
      <c r="K3119" s="4"/>
      <c r="T3119" s="2"/>
      <c r="U3119" s="2"/>
    </row>
    <row r="3120" spans="11:21" x14ac:dyDescent="0.35">
      <c r="K3120" s="4"/>
      <c r="T3120" s="2"/>
      <c r="U3120" s="2"/>
    </row>
    <row r="3121" spans="11:21" x14ac:dyDescent="0.35">
      <c r="K3121" s="4"/>
      <c r="T3121" s="2"/>
      <c r="U3121" s="2"/>
    </row>
    <row r="3122" spans="11:21" x14ac:dyDescent="0.35">
      <c r="K3122" s="4"/>
      <c r="T3122" s="2"/>
      <c r="U3122" s="2"/>
    </row>
    <row r="3123" spans="11:21" x14ac:dyDescent="0.35">
      <c r="K3123" s="4"/>
      <c r="T3123" s="2"/>
      <c r="U3123" s="2"/>
    </row>
    <row r="3124" spans="11:21" x14ac:dyDescent="0.35">
      <c r="K3124" s="4"/>
      <c r="T3124" s="2"/>
      <c r="U3124" s="2"/>
    </row>
    <row r="3125" spans="11:21" x14ac:dyDescent="0.35">
      <c r="K3125" s="4"/>
      <c r="T3125" s="2"/>
      <c r="U3125" s="2"/>
    </row>
    <row r="3126" spans="11:21" x14ac:dyDescent="0.35">
      <c r="K3126" s="4"/>
      <c r="T3126" s="2"/>
      <c r="U3126" s="2"/>
    </row>
    <row r="3127" spans="11:21" x14ac:dyDescent="0.35">
      <c r="K3127" s="4"/>
      <c r="T3127" s="2"/>
      <c r="U3127" s="2"/>
    </row>
    <row r="3128" spans="11:21" x14ac:dyDescent="0.35">
      <c r="K3128" s="4"/>
      <c r="T3128" s="2"/>
      <c r="U3128" s="2"/>
    </row>
    <row r="3129" spans="11:21" x14ac:dyDescent="0.35">
      <c r="K3129" s="4"/>
      <c r="T3129" s="2"/>
      <c r="U3129" s="2"/>
    </row>
    <row r="3130" spans="11:21" x14ac:dyDescent="0.35">
      <c r="K3130" s="4"/>
      <c r="T3130" s="2"/>
      <c r="U3130" s="2"/>
    </row>
    <row r="3131" spans="11:21" x14ac:dyDescent="0.35">
      <c r="K3131" s="4"/>
      <c r="T3131" s="2"/>
      <c r="U3131" s="2"/>
    </row>
    <row r="3132" spans="11:21" x14ac:dyDescent="0.35">
      <c r="K3132" s="4"/>
      <c r="T3132" s="2"/>
      <c r="U3132" s="2"/>
    </row>
    <row r="3133" spans="11:21" x14ac:dyDescent="0.35">
      <c r="K3133" s="4"/>
      <c r="T3133" s="2"/>
      <c r="U3133" s="2"/>
    </row>
    <row r="3134" spans="11:21" x14ac:dyDescent="0.35">
      <c r="K3134" s="4"/>
      <c r="T3134" s="2"/>
      <c r="U3134" s="2"/>
    </row>
    <row r="3135" spans="11:21" x14ac:dyDescent="0.35">
      <c r="K3135" s="4"/>
      <c r="T3135" s="2"/>
      <c r="U3135" s="2"/>
    </row>
    <row r="3136" spans="11:21" x14ac:dyDescent="0.35">
      <c r="K3136" s="4"/>
      <c r="T3136" s="2"/>
      <c r="U3136" s="2"/>
    </row>
    <row r="3137" spans="11:21" x14ac:dyDescent="0.35">
      <c r="K3137" s="4"/>
      <c r="T3137" s="2"/>
      <c r="U3137" s="2"/>
    </row>
    <row r="3138" spans="11:21" x14ac:dyDescent="0.35">
      <c r="K3138" s="4"/>
      <c r="T3138" s="2"/>
      <c r="U3138" s="2"/>
    </row>
    <row r="3139" spans="11:21" x14ac:dyDescent="0.35">
      <c r="K3139" s="4"/>
      <c r="T3139" s="2"/>
      <c r="U3139" s="2"/>
    </row>
    <row r="3140" spans="11:21" x14ac:dyDescent="0.35">
      <c r="K3140" s="4"/>
      <c r="T3140" s="2"/>
      <c r="U3140" s="2"/>
    </row>
    <row r="3141" spans="11:21" x14ac:dyDescent="0.35">
      <c r="K3141" s="4"/>
      <c r="T3141" s="2"/>
      <c r="U3141" s="2"/>
    </row>
    <row r="3142" spans="11:21" x14ac:dyDescent="0.35">
      <c r="K3142" s="4"/>
      <c r="T3142" s="2"/>
      <c r="U3142" s="2"/>
    </row>
    <row r="3143" spans="11:21" x14ac:dyDescent="0.35">
      <c r="K3143" s="4"/>
      <c r="T3143" s="2"/>
      <c r="U3143" s="2"/>
    </row>
    <row r="3144" spans="11:21" x14ac:dyDescent="0.35">
      <c r="K3144" s="4"/>
      <c r="T3144" s="2"/>
      <c r="U3144" s="2"/>
    </row>
    <row r="3145" spans="11:21" x14ac:dyDescent="0.35">
      <c r="K3145" s="4"/>
      <c r="T3145" s="2"/>
      <c r="U3145" s="2"/>
    </row>
    <row r="3146" spans="11:21" x14ac:dyDescent="0.35">
      <c r="K3146" s="4"/>
      <c r="T3146" s="2"/>
      <c r="U3146" s="2"/>
    </row>
    <row r="3147" spans="11:21" x14ac:dyDescent="0.35">
      <c r="K3147" s="4"/>
      <c r="T3147" s="2"/>
      <c r="U3147" s="2"/>
    </row>
    <row r="3148" spans="11:21" x14ac:dyDescent="0.35">
      <c r="K3148" s="4"/>
      <c r="T3148" s="2"/>
      <c r="U3148" s="2"/>
    </row>
    <row r="3149" spans="11:21" x14ac:dyDescent="0.35">
      <c r="K3149" s="4"/>
      <c r="T3149" s="2"/>
      <c r="U3149" s="2"/>
    </row>
    <row r="3150" spans="11:21" x14ac:dyDescent="0.35">
      <c r="K3150" s="4"/>
      <c r="T3150" s="2"/>
      <c r="U3150" s="2"/>
    </row>
    <row r="3151" spans="11:21" x14ac:dyDescent="0.35">
      <c r="K3151" s="4"/>
      <c r="T3151" s="2"/>
      <c r="U3151" s="2"/>
    </row>
    <row r="3152" spans="11:21" x14ac:dyDescent="0.35">
      <c r="K3152" s="4"/>
      <c r="T3152" s="2"/>
      <c r="U3152" s="2"/>
    </row>
    <row r="3153" spans="11:21" x14ac:dyDescent="0.35">
      <c r="K3153" s="4"/>
      <c r="T3153" s="2"/>
      <c r="U3153" s="2"/>
    </row>
    <row r="3154" spans="11:21" x14ac:dyDescent="0.35">
      <c r="K3154" s="4"/>
      <c r="T3154" s="2"/>
      <c r="U3154" s="2"/>
    </row>
    <row r="3155" spans="11:21" x14ac:dyDescent="0.35">
      <c r="K3155" s="4"/>
      <c r="T3155" s="2"/>
      <c r="U3155" s="2"/>
    </row>
    <row r="3156" spans="11:21" x14ac:dyDescent="0.35">
      <c r="K3156" s="4"/>
      <c r="T3156" s="2"/>
      <c r="U3156" s="2"/>
    </row>
    <row r="3157" spans="11:21" x14ac:dyDescent="0.35">
      <c r="K3157" s="4"/>
      <c r="T3157" s="2"/>
      <c r="U3157" s="2"/>
    </row>
    <row r="3158" spans="11:21" x14ac:dyDescent="0.35">
      <c r="K3158" s="4"/>
      <c r="T3158" s="2"/>
      <c r="U3158" s="2"/>
    </row>
    <row r="3159" spans="11:21" x14ac:dyDescent="0.35">
      <c r="K3159" s="4"/>
      <c r="T3159" s="2"/>
      <c r="U3159" s="2"/>
    </row>
    <row r="3160" spans="11:21" x14ac:dyDescent="0.35">
      <c r="K3160" s="4"/>
      <c r="T3160" s="2"/>
      <c r="U3160" s="2"/>
    </row>
    <row r="3161" spans="11:21" x14ac:dyDescent="0.35">
      <c r="K3161" s="4"/>
      <c r="T3161" s="2"/>
      <c r="U3161" s="2"/>
    </row>
    <row r="3162" spans="11:21" x14ac:dyDescent="0.35">
      <c r="K3162" s="4"/>
      <c r="T3162" s="2"/>
      <c r="U3162" s="2"/>
    </row>
    <row r="3163" spans="11:21" x14ac:dyDescent="0.35">
      <c r="K3163" s="4"/>
      <c r="T3163" s="2"/>
      <c r="U3163" s="2"/>
    </row>
    <row r="3164" spans="11:21" x14ac:dyDescent="0.35">
      <c r="K3164" s="4"/>
      <c r="T3164" s="2"/>
      <c r="U3164" s="2"/>
    </row>
    <row r="3165" spans="11:21" x14ac:dyDescent="0.35">
      <c r="K3165" s="4"/>
      <c r="T3165" s="2"/>
      <c r="U3165" s="2"/>
    </row>
    <row r="3166" spans="11:21" x14ac:dyDescent="0.35">
      <c r="K3166" s="4"/>
      <c r="T3166" s="2"/>
      <c r="U3166" s="2"/>
    </row>
    <row r="3167" spans="11:21" x14ac:dyDescent="0.35">
      <c r="K3167" s="4"/>
      <c r="T3167" s="2"/>
      <c r="U3167" s="2"/>
    </row>
    <row r="3168" spans="11:21" x14ac:dyDescent="0.35">
      <c r="K3168" s="4"/>
      <c r="T3168" s="2"/>
      <c r="U3168" s="2"/>
    </row>
    <row r="3169" spans="11:21" x14ac:dyDescent="0.35">
      <c r="K3169" s="4"/>
      <c r="T3169" s="2"/>
      <c r="U3169" s="2"/>
    </row>
    <row r="3170" spans="11:21" x14ac:dyDescent="0.35">
      <c r="K3170" s="4"/>
      <c r="T3170" s="2"/>
      <c r="U3170" s="2"/>
    </row>
    <row r="3171" spans="11:21" x14ac:dyDescent="0.35">
      <c r="K3171" s="4"/>
      <c r="T3171" s="2"/>
      <c r="U3171" s="2"/>
    </row>
    <row r="3172" spans="11:21" x14ac:dyDescent="0.35">
      <c r="K3172" s="4"/>
      <c r="T3172" s="2"/>
      <c r="U3172" s="2"/>
    </row>
    <row r="3173" spans="11:21" x14ac:dyDescent="0.35">
      <c r="K3173" s="4"/>
      <c r="T3173" s="2"/>
      <c r="U3173" s="2"/>
    </row>
    <row r="3174" spans="11:21" x14ac:dyDescent="0.35">
      <c r="K3174" s="4"/>
      <c r="T3174" s="2"/>
      <c r="U3174" s="2"/>
    </row>
    <row r="3175" spans="11:21" x14ac:dyDescent="0.35">
      <c r="K3175" s="4"/>
      <c r="T3175" s="2"/>
      <c r="U3175" s="2"/>
    </row>
    <row r="3176" spans="11:21" x14ac:dyDescent="0.35">
      <c r="K3176" s="4"/>
      <c r="T3176" s="2"/>
      <c r="U3176" s="2"/>
    </row>
    <row r="3177" spans="11:21" x14ac:dyDescent="0.35">
      <c r="K3177" s="4"/>
      <c r="T3177" s="2"/>
      <c r="U3177" s="2"/>
    </row>
    <row r="3178" spans="11:21" x14ac:dyDescent="0.35">
      <c r="K3178" s="4"/>
      <c r="T3178" s="2"/>
      <c r="U3178" s="2"/>
    </row>
    <row r="3179" spans="11:21" x14ac:dyDescent="0.35">
      <c r="K3179" s="4"/>
      <c r="T3179" s="2"/>
      <c r="U3179" s="2"/>
    </row>
    <row r="3180" spans="11:21" x14ac:dyDescent="0.35">
      <c r="K3180" s="4"/>
      <c r="T3180" s="2"/>
      <c r="U3180" s="2"/>
    </row>
    <row r="3181" spans="11:21" x14ac:dyDescent="0.35">
      <c r="K3181" s="4"/>
      <c r="T3181" s="2"/>
      <c r="U3181" s="2"/>
    </row>
    <row r="3182" spans="11:21" x14ac:dyDescent="0.35">
      <c r="K3182" s="4"/>
      <c r="T3182" s="2"/>
      <c r="U3182" s="2"/>
    </row>
    <row r="3183" spans="11:21" x14ac:dyDescent="0.35">
      <c r="K3183" s="4"/>
      <c r="T3183" s="2"/>
      <c r="U3183" s="2"/>
    </row>
    <row r="3184" spans="11:21" x14ac:dyDescent="0.35">
      <c r="K3184" s="4"/>
      <c r="T3184" s="2"/>
      <c r="U3184" s="2"/>
    </row>
    <row r="3185" spans="11:21" x14ac:dyDescent="0.35">
      <c r="K3185" s="4"/>
      <c r="T3185" s="2"/>
      <c r="U3185" s="2"/>
    </row>
    <row r="3186" spans="11:21" x14ac:dyDescent="0.35">
      <c r="K3186" s="4"/>
      <c r="T3186" s="2"/>
      <c r="U3186" s="2"/>
    </row>
    <row r="3187" spans="11:21" x14ac:dyDescent="0.35">
      <c r="K3187" s="4"/>
      <c r="T3187" s="2"/>
      <c r="U3187" s="2"/>
    </row>
    <row r="3188" spans="11:21" x14ac:dyDescent="0.35">
      <c r="K3188" s="4"/>
      <c r="T3188" s="2"/>
      <c r="U3188" s="2"/>
    </row>
    <row r="3189" spans="11:21" x14ac:dyDescent="0.35">
      <c r="K3189" s="4"/>
      <c r="T3189" s="2"/>
      <c r="U3189" s="2"/>
    </row>
    <row r="3190" spans="11:21" x14ac:dyDescent="0.35">
      <c r="K3190" s="4"/>
      <c r="T3190" s="2"/>
      <c r="U3190" s="2"/>
    </row>
    <row r="3191" spans="11:21" x14ac:dyDescent="0.35">
      <c r="K3191" s="4"/>
      <c r="T3191" s="2"/>
      <c r="U3191" s="2"/>
    </row>
    <row r="3192" spans="11:21" x14ac:dyDescent="0.35">
      <c r="K3192" s="4"/>
      <c r="T3192" s="2"/>
      <c r="U3192" s="2"/>
    </row>
    <row r="3193" spans="11:21" x14ac:dyDescent="0.35">
      <c r="K3193" s="4"/>
      <c r="T3193" s="2"/>
      <c r="U3193" s="2"/>
    </row>
    <row r="3194" spans="11:21" x14ac:dyDescent="0.35">
      <c r="K3194" s="4"/>
      <c r="T3194" s="2"/>
      <c r="U3194" s="2"/>
    </row>
    <row r="3195" spans="11:21" x14ac:dyDescent="0.35">
      <c r="K3195" s="4"/>
      <c r="T3195" s="2"/>
      <c r="U3195" s="2"/>
    </row>
    <row r="3196" spans="11:21" x14ac:dyDescent="0.35">
      <c r="K3196" s="4"/>
      <c r="T3196" s="2"/>
      <c r="U3196" s="2"/>
    </row>
    <row r="3197" spans="11:21" x14ac:dyDescent="0.35">
      <c r="K3197" s="4"/>
      <c r="T3197" s="2"/>
      <c r="U3197" s="2"/>
    </row>
    <row r="3198" spans="11:21" x14ac:dyDescent="0.35">
      <c r="K3198" s="4"/>
      <c r="T3198" s="2"/>
      <c r="U3198" s="2"/>
    </row>
    <row r="3199" spans="11:21" x14ac:dyDescent="0.35">
      <c r="K3199" s="4"/>
      <c r="T3199" s="2"/>
      <c r="U3199" s="2"/>
    </row>
    <row r="3200" spans="11:21" x14ac:dyDescent="0.35">
      <c r="K3200" s="4"/>
      <c r="T3200" s="2"/>
      <c r="U3200" s="2"/>
    </row>
    <row r="3201" spans="11:21" x14ac:dyDescent="0.35">
      <c r="K3201" s="4"/>
      <c r="T3201" s="2"/>
      <c r="U3201" s="2"/>
    </row>
    <row r="3202" spans="11:21" x14ac:dyDescent="0.35">
      <c r="K3202" s="4"/>
      <c r="T3202" s="2"/>
      <c r="U3202" s="2"/>
    </row>
    <row r="3203" spans="11:21" x14ac:dyDescent="0.35">
      <c r="K3203" s="4"/>
      <c r="T3203" s="2"/>
      <c r="U3203" s="2"/>
    </row>
    <row r="3204" spans="11:21" x14ac:dyDescent="0.35">
      <c r="K3204" s="4"/>
      <c r="T3204" s="2"/>
      <c r="U3204" s="2"/>
    </row>
    <row r="3205" spans="11:21" x14ac:dyDescent="0.35">
      <c r="K3205" s="4"/>
      <c r="T3205" s="2"/>
      <c r="U3205" s="2"/>
    </row>
    <row r="3206" spans="11:21" x14ac:dyDescent="0.35">
      <c r="K3206" s="4"/>
      <c r="T3206" s="2"/>
      <c r="U3206" s="2"/>
    </row>
    <row r="3207" spans="11:21" x14ac:dyDescent="0.35">
      <c r="K3207" s="4"/>
      <c r="T3207" s="2"/>
      <c r="U3207" s="2"/>
    </row>
    <row r="3208" spans="11:21" x14ac:dyDescent="0.35">
      <c r="K3208" s="4"/>
      <c r="T3208" s="2"/>
      <c r="U3208" s="2"/>
    </row>
    <row r="3209" spans="11:21" x14ac:dyDescent="0.35">
      <c r="K3209" s="4"/>
      <c r="T3209" s="2"/>
      <c r="U3209" s="2"/>
    </row>
    <row r="3210" spans="11:21" x14ac:dyDescent="0.35">
      <c r="K3210" s="4"/>
      <c r="T3210" s="2"/>
      <c r="U3210" s="2"/>
    </row>
    <row r="3211" spans="11:21" x14ac:dyDescent="0.35">
      <c r="K3211" s="4"/>
      <c r="T3211" s="2"/>
      <c r="U3211" s="2"/>
    </row>
    <row r="3212" spans="11:21" x14ac:dyDescent="0.35">
      <c r="K3212" s="4"/>
      <c r="T3212" s="2"/>
      <c r="U3212" s="2"/>
    </row>
    <row r="3213" spans="11:21" x14ac:dyDescent="0.35">
      <c r="K3213" s="4"/>
      <c r="T3213" s="2"/>
      <c r="U3213" s="2"/>
    </row>
    <row r="3214" spans="11:21" x14ac:dyDescent="0.35">
      <c r="K3214" s="4"/>
      <c r="T3214" s="2"/>
      <c r="U3214" s="2"/>
    </row>
    <row r="3215" spans="11:21" x14ac:dyDescent="0.35">
      <c r="K3215" s="4"/>
      <c r="T3215" s="2"/>
      <c r="U3215" s="2"/>
    </row>
    <row r="3216" spans="11:21" x14ac:dyDescent="0.35">
      <c r="K3216" s="4"/>
      <c r="T3216" s="2"/>
      <c r="U3216" s="2"/>
    </row>
    <row r="3217" spans="11:21" x14ac:dyDescent="0.35">
      <c r="K3217" s="4"/>
      <c r="T3217" s="2"/>
      <c r="U3217" s="2"/>
    </row>
    <row r="3218" spans="11:21" x14ac:dyDescent="0.35">
      <c r="K3218" s="4"/>
      <c r="T3218" s="2"/>
      <c r="U3218" s="2"/>
    </row>
    <row r="3219" spans="11:21" x14ac:dyDescent="0.35">
      <c r="K3219" s="4"/>
      <c r="T3219" s="2"/>
      <c r="U3219" s="2"/>
    </row>
    <row r="3220" spans="11:21" x14ac:dyDescent="0.35">
      <c r="K3220" s="4"/>
      <c r="T3220" s="2"/>
      <c r="U3220" s="2"/>
    </row>
    <row r="3221" spans="11:21" x14ac:dyDescent="0.35">
      <c r="K3221" s="4"/>
      <c r="T3221" s="2"/>
      <c r="U3221" s="2"/>
    </row>
    <row r="3222" spans="11:21" x14ac:dyDescent="0.35">
      <c r="K3222" s="4"/>
      <c r="T3222" s="2"/>
      <c r="U3222" s="2"/>
    </row>
    <row r="3223" spans="11:21" x14ac:dyDescent="0.35">
      <c r="K3223" s="4"/>
      <c r="T3223" s="2"/>
      <c r="U3223" s="2"/>
    </row>
    <row r="3224" spans="11:21" x14ac:dyDescent="0.35">
      <c r="K3224" s="4"/>
      <c r="T3224" s="2"/>
      <c r="U3224" s="2"/>
    </row>
    <row r="3225" spans="11:21" x14ac:dyDescent="0.35">
      <c r="K3225" s="4"/>
      <c r="T3225" s="2"/>
      <c r="U3225" s="2"/>
    </row>
    <row r="3226" spans="11:21" x14ac:dyDescent="0.35">
      <c r="K3226" s="4"/>
      <c r="T3226" s="2"/>
      <c r="U3226" s="2"/>
    </row>
    <row r="3227" spans="11:21" x14ac:dyDescent="0.35">
      <c r="K3227" s="4"/>
      <c r="T3227" s="2"/>
      <c r="U3227" s="2"/>
    </row>
    <row r="3228" spans="11:21" x14ac:dyDescent="0.35">
      <c r="K3228" s="4"/>
      <c r="T3228" s="2"/>
      <c r="U3228" s="2"/>
    </row>
    <row r="3229" spans="11:21" x14ac:dyDescent="0.35">
      <c r="K3229" s="4"/>
      <c r="T3229" s="2"/>
      <c r="U3229" s="2"/>
    </row>
    <row r="3230" spans="11:21" x14ac:dyDescent="0.35">
      <c r="K3230" s="4"/>
      <c r="T3230" s="2"/>
      <c r="U3230" s="2"/>
    </row>
    <row r="3231" spans="11:21" x14ac:dyDescent="0.35">
      <c r="K3231" s="4"/>
      <c r="T3231" s="2"/>
      <c r="U3231" s="2"/>
    </row>
    <row r="3232" spans="11:21" x14ac:dyDescent="0.35">
      <c r="K3232" s="4"/>
      <c r="T3232" s="2"/>
      <c r="U3232" s="2"/>
    </row>
    <row r="3233" spans="11:21" x14ac:dyDescent="0.35">
      <c r="K3233" s="4"/>
      <c r="T3233" s="2"/>
      <c r="U3233" s="2"/>
    </row>
    <row r="3234" spans="11:21" x14ac:dyDescent="0.35">
      <c r="K3234" s="4"/>
      <c r="T3234" s="2"/>
      <c r="U3234" s="2"/>
    </row>
    <row r="3235" spans="11:21" x14ac:dyDescent="0.35">
      <c r="K3235" s="4"/>
      <c r="T3235" s="2"/>
      <c r="U3235" s="2"/>
    </row>
    <row r="3236" spans="11:21" x14ac:dyDescent="0.35">
      <c r="K3236" s="4"/>
      <c r="T3236" s="2"/>
      <c r="U3236" s="2"/>
    </row>
    <row r="3237" spans="11:21" x14ac:dyDescent="0.35">
      <c r="K3237" s="4"/>
      <c r="T3237" s="2"/>
      <c r="U3237" s="2"/>
    </row>
    <row r="3238" spans="11:21" x14ac:dyDescent="0.35">
      <c r="K3238" s="4"/>
      <c r="T3238" s="2"/>
      <c r="U3238" s="2"/>
    </row>
    <row r="3239" spans="11:21" x14ac:dyDescent="0.35">
      <c r="K3239" s="4"/>
      <c r="T3239" s="2"/>
      <c r="U3239" s="2"/>
    </row>
    <row r="3240" spans="11:21" x14ac:dyDescent="0.35">
      <c r="K3240" s="4"/>
      <c r="T3240" s="2"/>
      <c r="U3240" s="2"/>
    </row>
    <row r="3241" spans="11:21" x14ac:dyDescent="0.35">
      <c r="K3241" s="4"/>
      <c r="T3241" s="2"/>
      <c r="U3241" s="2"/>
    </row>
    <row r="3242" spans="11:21" x14ac:dyDescent="0.35">
      <c r="K3242" s="4"/>
      <c r="T3242" s="2"/>
      <c r="U3242" s="2"/>
    </row>
    <row r="3243" spans="11:21" x14ac:dyDescent="0.35">
      <c r="K3243" s="4"/>
      <c r="T3243" s="2"/>
      <c r="U3243" s="2"/>
    </row>
    <row r="3244" spans="11:21" x14ac:dyDescent="0.35">
      <c r="K3244" s="4"/>
      <c r="T3244" s="2"/>
      <c r="U3244" s="2"/>
    </row>
    <row r="3245" spans="11:21" x14ac:dyDescent="0.35">
      <c r="K3245" s="4"/>
      <c r="T3245" s="2"/>
      <c r="U3245" s="2"/>
    </row>
    <row r="3246" spans="11:21" x14ac:dyDescent="0.35">
      <c r="K3246" s="4"/>
      <c r="T3246" s="2"/>
      <c r="U3246" s="2"/>
    </row>
    <row r="3247" spans="11:21" x14ac:dyDescent="0.35">
      <c r="K3247" s="4"/>
      <c r="T3247" s="2"/>
      <c r="U3247" s="2"/>
    </row>
    <row r="3248" spans="11:21" x14ac:dyDescent="0.35">
      <c r="K3248" s="4"/>
      <c r="T3248" s="2"/>
      <c r="U3248" s="2"/>
    </row>
    <row r="3249" spans="11:21" x14ac:dyDescent="0.35">
      <c r="K3249" s="4"/>
      <c r="T3249" s="2"/>
      <c r="U3249" s="2"/>
    </row>
    <row r="3250" spans="11:21" x14ac:dyDescent="0.35">
      <c r="K3250" s="4"/>
      <c r="T3250" s="2"/>
      <c r="U3250" s="2"/>
    </row>
    <row r="3251" spans="11:21" x14ac:dyDescent="0.35">
      <c r="K3251" s="4"/>
      <c r="T3251" s="2"/>
      <c r="U3251" s="2"/>
    </row>
    <row r="3252" spans="11:21" x14ac:dyDescent="0.35">
      <c r="K3252" s="4"/>
      <c r="T3252" s="2"/>
      <c r="U3252" s="2"/>
    </row>
    <row r="3253" spans="11:21" x14ac:dyDescent="0.35">
      <c r="K3253" s="4"/>
      <c r="T3253" s="2"/>
      <c r="U3253" s="2"/>
    </row>
    <row r="3254" spans="11:21" x14ac:dyDescent="0.35">
      <c r="K3254" s="4"/>
      <c r="T3254" s="2"/>
      <c r="U3254" s="2"/>
    </row>
    <row r="3255" spans="11:21" x14ac:dyDescent="0.35">
      <c r="K3255" s="4"/>
      <c r="T3255" s="2"/>
      <c r="U3255" s="2"/>
    </row>
    <row r="3256" spans="11:21" x14ac:dyDescent="0.35">
      <c r="K3256" s="4"/>
      <c r="T3256" s="2"/>
      <c r="U3256" s="2"/>
    </row>
    <row r="3257" spans="11:21" x14ac:dyDescent="0.35">
      <c r="K3257" s="4"/>
      <c r="T3257" s="2"/>
      <c r="U3257" s="2"/>
    </row>
    <row r="3258" spans="11:21" x14ac:dyDescent="0.35">
      <c r="K3258" s="4"/>
      <c r="T3258" s="2"/>
      <c r="U3258" s="2"/>
    </row>
    <row r="3259" spans="11:21" x14ac:dyDescent="0.35">
      <c r="K3259" s="4"/>
      <c r="T3259" s="2"/>
      <c r="U3259" s="2"/>
    </row>
    <row r="3260" spans="11:21" x14ac:dyDescent="0.35">
      <c r="K3260" s="4"/>
      <c r="T3260" s="2"/>
      <c r="U3260" s="2"/>
    </row>
    <row r="3261" spans="11:21" x14ac:dyDescent="0.35">
      <c r="K3261" s="4"/>
      <c r="T3261" s="2"/>
      <c r="U3261" s="2"/>
    </row>
    <row r="3262" spans="11:21" x14ac:dyDescent="0.35">
      <c r="K3262" s="4"/>
      <c r="T3262" s="2"/>
      <c r="U3262" s="2"/>
    </row>
    <row r="3263" spans="11:21" x14ac:dyDescent="0.35">
      <c r="K3263" s="4"/>
      <c r="T3263" s="2"/>
      <c r="U3263" s="2"/>
    </row>
    <row r="3264" spans="11:21" x14ac:dyDescent="0.35">
      <c r="K3264" s="4"/>
      <c r="T3264" s="2"/>
      <c r="U3264" s="2"/>
    </row>
    <row r="3265" spans="11:21" x14ac:dyDescent="0.35">
      <c r="K3265" s="4"/>
      <c r="T3265" s="2"/>
      <c r="U3265" s="2"/>
    </row>
    <row r="3266" spans="11:21" x14ac:dyDescent="0.35">
      <c r="K3266" s="4"/>
      <c r="T3266" s="2"/>
      <c r="U3266" s="2"/>
    </row>
    <row r="3267" spans="11:21" x14ac:dyDescent="0.35">
      <c r="K3267" s="4"/>
      <c r="T3267" s="2"/>
      <c r="U3267" s="2"/>
    </row>
    <row r="3268" spans="11:21" x14ac:dyDescent="0.35">
      <c r="K3268" s="4"/>
      <c r="T3268" s="2"/>
      <c r="U3268" s="2"/>
    </row>
    <row r="3269" spans="11:21" x14ac:dyDescent="0.35">
      <c r="K3269" s="4"/>
      <c r="T3269" s="2"/>
      <c r="U3269" s="2"/>
    </row>
    <row r="3270" spans="11:21" x14ac:dyDescent="0.35">
      <c r="K3270" s="4"/>
      <c r="T3270" s="2"/>
      <c r="U3270" s="2"/>
    </row>
    <row r="3271" spans="11:21" x14ac:dyDescent="0.35">
      <c r="K3271" s="4"/>
      <c r="T3271" s="2"/>
      <c r="U3271" s="2"/>
    </row>
    <row r="3272" spans="11:21" x14ac:dyDescent="0.35">
      <c r="K3272" s="4"/>
      <c r="T3272" s="2"/>
      <c r="U3272" s="2"/>
    </row>
    <row r="3273" spans="11:21" x14ac:dyDescent="0.35">
      <c r="K3273" s="4"/>
      <c r="T3273" s="2"/>
      <c r="U3273" s="2"/>
    </row>
    <row r="3274" spans="11:21" x14ac:dyDescent="0.35">
      <c r="K3274" s="4"/>
      <c r="T3274" s="2"/>
      <c r="U3274" s="2"/>
    </row>
    <row r="3275" spans="11:21" x14ac:dyDescent="0.35">
      <c r="K3275" s="4"/>
      <c r="T3275" s="2"/>
      <c r="U3275" s="2"/>
    </row>
    <row r="3276" spans="11:21" x14ac:dyDescent="0.35">
      <c r="K3276" s="4"/>
      <c r="T3276" s="2"/>
      <c r="U3276" s="2"/>
    </row>
    <row r="3277" spans="11:21" x14ac:dyDescent="0.35">
      <c r="K3277" s="4"/>
      <c r="T3277" s="2"/>
      <c r="U3277" s="2"/>
    </row>
    <row r="3278" spans="11:21" x14ac:dyDescent="0.35">
      <c r="K3278" s="4"/>
      <c r="T3278" s="2"/>
      <c r="U3278" s="2"/>
    </row>
    <row r="3279" spans="11:21" x14ac:dyDescent="0.35">
      <c r="K3279" s="4"/>
      <c r="T3279" s="2"/>
      <c r="U3279" s="2"/>
    </row>
    <row r="3280" spans="11:21" x14ac:dyDescent="0.35">
      <c r="K3280" s="4"/>
      <c r="T3280" s="2"/>
      <c r="U3280" s="2"/>
    </row>
    <row r="3281" spans="11:21" x14ac:dyDescent="0.35">
      <c r="K3281" s="4"/>
      <c r="T3281" s="2"/>
      <c r="U3281" s="2"/>
    </row>
    <row r="3282" spans="11:21" x14ac:dyDescent="0.35">
      <c r="K3282" s="4"/>
      <c r="T3282" s="2"/>
      <c r="U3282" s="2"/>
    </row>
    <row r="3283" spans="11:21" x14ac:dyDescent="0.35">
      <c r="K3283" s="4"/>
      <c r="T3283" s="2"/>
      <c r="U3283" s="2"/>
    </row>
    <row r="3284" spans="11:21" x14ac:dyDescent="0.35">
      <c r="K3284" s="4"/>
      <c r="T3284" s="2"/>
      <c r="U3284" s="2"/>
    </row>
    <row r="3285" spans="11:21" x14ac:dyDescent="0.35">
      <c r="K3285" s="4"/>
      <c r="T3285" s="2"/>
      <c r="U3285" s="2"/>
    </row>
    <row r="3286" spans="11:21" x14ac:dyDescent="0.35">
      <c r="K3286" s="4"/>
      <c r="T3286" s="2"/>
      <c r="U3286" s="2"/>
    </row>
    <row r="3287" spans="11:21" x14ac:dyDescent="0.35">
      <c r="K3287" s="4"/>
      <c r="T3287" s="2"/>
      <c r="U3287" s="2"/>
    </row>
    <row r="3288" spans="11:21" x14ac:dyDescent="0.35">
      <c r="K3288" s="4"/>
      <c r="T3288" s="2"/>
      <c r="U3288" s="2"/>
    </row>
    <row r="3289" spans="11:21" x14ac:dyDescent="0.35">
      <c r="K3289" s="4"/>
      <c r="T3289" s="2"/>
      <c r="U3289" s="2"/>
    </row>
    <row r="3290" spans="11:21" x14ac:dyDescent="0.35">
      <c r="K3290" s="4"/>
      <c r="T3290" s="2"/>
      <c r="U3290" s="2"/>
    </row>
    <row r="3291" spans="11:21" x14ac:dyDescent="0.35">
      <c r="K3291" s="4"/>
      <c r="T3291" s="2"/>
      <c r="U3291" s="2"/>
    </row>
    <row r="3292" spans="11:21" x14ac:dyDescent="0.35">
      <c r="K3292" s="4"/>
      <c r="T3292" s="2"/>
      <c r="U3292" s="2"/>
    </row>
    <row r="3293" spans="11:21" x14ac:dyDescent="0.35">
      <c r="K3293" s="4"/>
      <c r="T3293" s="2"/>
      <c r="U3293" s="2"/>
    </row>
    <row r="3294" spans="11:21" x14ac:dyDescent="0.35">
      <c r="K3294" s="4"/>
      <c r="T3294" s="2"/>
      <c r="U3294" s="2"/>
    </row>
    <row r="3295" spans="11:21" x14ac:dyDescent="0.35">
      <c r="K3295" s="4"/>
      <c r="T3295" s="2"/>
      <c r="U3295" s="2"/>
    </row>
    <row r="3296" spans="11:21" x14ac:dyDescent="0.35">
      <c r="K3296" s="4"/>
      <c r="T3296" s="2"/>
      <c r="U3296" s="2"/>
    </row>
    <row r="3297" spans="11:21" x14ac:dyDescent="0.35">
      <c r="K3297" s="4"/>
      <c r="T3297" s="2"/>
      <c r="U3297" s="2"/>
    </row>
    <row r="3298" spans="11:21" x14ac:dyDescent="0.35">
      <c r="K3298" s="4"/>
      <c r="T3298" s="2"/>
      <c r="U3298" s="2"/>
    </row>
    <row r="3299" spans="11:21" x14ac:dyDescent="0.35">
      <c r="K3299" s="4"/>
      <c r="T3299" s="2"/>
      <c r="U3299" s="2"/>
    </row>
    <row r="3300" spans="11:21" x14ac:dyDescent="0.35">
      <c r="K3300" s="4"/>
      <c r="T3300" s="2"/>
      <c r="U3300" s="2"/>
    </row>
    <row r="3301" spans="11:21" x14ac:dyDescent="0.35">
      <c r="K3301" s="4"/>
      <c r="T3301" s="2"/>
      <c r="U3301" s="2"/>
    </row>
    <row r="3302" spans="11:21" x14ac:dyDescent="0.35">
      <c r="K3302" s="4"/>
      <c r="T3302" s="2"/>
      <c r="U3302" s="2"/>
    </row>
    <row r="3303" spans="11:21" x14ac:dyDescent="0.35">
      <c r="K3303" s="4"/>
      <c r="T3303" s="2"/>
      <c r="U3303" s="2"/>
    </row>
    <row r="3304" spans="11:21" x14ac:dyDescent="0.35">
      <c r="K3304" s="4"/>
      <c r="T3304" s="2"/>
      <c r="U3304" s="2"/>
    </row>
    <row r="3305" spans="11:21" x14ac:dyDescent="0.35">
      <c r="K3305" s="4"/>
      <c r="T3305" s="2"/>
      <c r="U3305" s="2"/>
    </row>
    <row r="3306" spans="11:21" x14ac:dyDescent="0.35">
      <c r="K3306" s="4"/>
      <c r="T3306" s="2"/>
      <c r="U3306" s="2"/>
    </row>
    <row r="3307" spans="11:21" x14ac:dyDescent="0.35">
      <c r="K3307" s="4"/>
      <c r="T3307" s="2"/>
      <c r="U3307" s="2"/>
    </row>
    <row r="3308" spans="11:21" x14ac:dyDescent="0.35">
      <c r="K3308" s="4"/>
      <c r="T3308" s="2"/>
      <c r="U3308" s="2"/>
    </row>
    <row r="3309" spans="11:21" x14ac:dyDescent="0.35">
      <c r="K3309" s="4"/>
      <c r="T3309" s="2"/>
      <c r="U3309" s="2"/>
    </row>
    <row r="3310" spans="11:21" x14ac:dyDescent="0.35">
      <c r="K3310" s="4"/>
      <c r="T3310" s="2"/>
      <c r="U3310" s="2"/>
    </row>
    <row r="3311" spans="11:21" x14ac:dyDescent="0.35">
      <c r="K3311" s="4"/>
      <c r="T3311" s="2"/>
      <c r="U3311" s="2"/>
    </row>
    <row r="3312" spans="11:21" x14ac:dyDescent="0.35">
      <c r="K3312" s="4"/>
      <c r="T3312" s="2"/>
      <c r="U3312" s="2"/>
    </row>
    <row r="3313" spans="11:21" x14ac:dyDescent="0.35">
      <c r="K3313" s="4"/>
      <c r="T3313" s="2"/>
      <c r="U3313" s="2"/>
    </row>
    <row r="3314" spans="11:21" x14ac:dyDescent="0.35">
      <c r="K3314" s="4"/>
      <c r="T3314" s="2"/>
      <c r="U3314" s="2"/>
    </row>
    <row r="3315" spans="11:21" x14ac:dyDescent="0.35">
      <c r="K3315" s="4"/>
      <c r="T3315" s="2"/>
      <c r="U3315" s="2"/>
    </row>
    <row r="3316" spans="11:21" x14ac:dyDescent="0.35">
      <c r="K3316" s="4"/>
      <c r="T3316" s="2"/>
      <c r="U3316" s="2"/>
    </row>
    <row r="3317" spans="11:21" x14ac:dyDescent="0.35">
      <c r="K3317" s="4"/>
      <c r="T3317" s="2"/>
      <c r="U3317" s="2"/>
    </row>
    <row r="3318" spans="11:21" x14ac:dyDescent="0.35">
      <c r="K3318" s="4"/>
      <c r="T3318" s="2"/>
      <c r="U3318" s="2"/>
    </row>
    <row r="3319" spans="11:21" x14ac:dyDescent="0.35">
      <c r="K3319" s="4"/>
      <c r="T3319" s="2"/>
      <c r="U3319" s="2"/>
    </row>
    <row r="3320" spans="11:21" x14ac:dyDescent="0.35">
      <c r="K3320" s="4"/>
      <c r="T3320" s="2"/>
      <c r="U3320" s="2"/>
    </row>
    <row r="3321" spans="11:21" x14ac:dyDescent="0.35">
      <c r="K3321" s="4"/>
      <c r="T3321" s="2"/>
      <c r="U3321" s="2"/>
    </row>
    <row r="3322" spans="11:21" x14ac:dyDescent="0.35">
      <c r="K3322" s="4"/>
      <c r="T3322" s="2"/>
      <c r="U3322" s="2"/>
    </row>
    <row r="3323" spans="11:21" x14ac:dyDescent="0.35">
      <c r="K3323" s="4"/>
      <c r="T3323" s="2"/>
      <c r="U3323" s="2"/>
    </row>
    <row r="3324" spans="11:21" x14ac:dyDescent="0.35">
      <c r="K3324" s="4"/>
      <c r="T3324" s="2"/>
      <c r="U3324" s="2"/>
    </row>
    <row r="3325" spans="11:21" x14ac:dyDescent="0.35">
      <c r="K3325" s="4"/>
      <c r="T3325" s="2"/>
      <c r="U3325" s="2"/>
    </row>
    <row r="3326" spans="11:21" x14ac:dyDescent="0.35">
      <c r="K3326" s="4"/>
      <c r="T3326" s="2"/>
      <c r="U3326" s="2"/>
    </row>
    <row r="3327" spans="11:21" x14ac:dyDescent="0.35">
      <c r="K3327" s="4"/>
      <c r="T3327" s="2"/>
      <c r="U3327" s="2"/>
    </row>
    <row r="3328" spans="11:21" x14ac:dyDescent="0.35">
      <c r="K3328" s="4"/>
      <c r="T3328" s="2"/>
      <c r="U3328" s="2"/>
    </row>
    <row r="3329" spans="11:21" x14ac:dyDescent="0.35">
      <c r="K3329" s="4"/>
      <c r="T3329" s="2"/>
      <c r="U3329" s="2"/>
    </row>
    <row r="3330" spans="11:21" x14ac:dyDescent="0.35">
      <c r="K3330" s="4"/>
      <c r="T3330" s="2"/>
      <c r="U3330" s="2"/>
    </row>
    <row r="3331" spans="11:21" x14ac:dyDescent="0.35">
      <c r="K3331" s="4"/>
      <c r="T3331" s="2"/>
      <c r="U3331" s="2"/>
    </row>
    <row r="3332" spans="11:21" x14ac:dyDescent="0.35">
      <c r="K3332" s="4"/>
      <c r="T3332" s="2"/>
      <c r="U3332" s="2"/>
    </row>
    <row r="3333" spans="11:21" x14ac:dyDescent="0.35">
      <c r="K3333" s="4"/>
      <c r="T3333" s="2"/>
      <c r="U3333" s="2"/>
    </row>
    <row r="3334" spans="11:21" x14ac:dyDescent="0.35">
      <c r="K3334" s="4"/>
      <c r="T3334" s="2"/>
      <c r="U3334" s="2"/>
    </row>
    <row r="3335" spans="11:21" x14ac:dyDescent="0.35">
      <c r="K3335" s="4"/>
      <c r="T3335" s="2"/>
      <c r="U3335" s="2"/>
    </row>
    <row r="3336" spans="11:21" x14ac:dyDescent="0.35">
      <c r="K3336" s="4"/>
      <c r="T3336" s="2"/>
      <c r="U3336" s="2"/>
    </row>
    <row r="3337" spans="11:21" x14ac:dyDescent="0.35">
      <c r="K3337" s="4"/>
      <c r="T3337" s="2"/>
      <c r="U3337" s="2"/>
    </row>
    <row r="3338" spans="11:21" x14ac:dyDescent="0.35">
      <c r="K3338" s="4"/>
      <c r="T3338" s="2"/>
      <c r="U3338" s="2"/>
    </row>
    <row r="3339" spans="11:21" x14ac:dyDescent="0.35">
      <c r="K3339" s="4"/>
      <c r="T3339" s="2"/>
      <c r="U3339" s="2"/>
    </row>
    <row r="3340" spans="11:21" x14ac:dyDescent="0.35">
      <c r="K3340" s="4"/>
      <c r="T3340" s="2"/>
      <c r="U3340" s="2"/>
    </row>
    <row r="3341" spans="11:21" x14ac:dyDescent="0.35">
      <c r="K3341" s="4"/>
      <c r="T3341" s="2"/>
      <c r="U3341" s="2"/>
    </row>
    <row r="3342" spans="11:21" x14ac:dyDescent="0.35">
      <c r="K3342" s="4"/>
      <c r="T3342" s="2"/>
      <c r="U3342" s="2"/>
    </row>
    <row r="3343" spans="11:21" x14ac:dyDescent="0.35">
      <c r="K3343" s="4"/>
      <c r="T3343" s="2"/>
      <c r="U3343" s="2"/>
    </row>
    <row r="3344" spans="11:21" x14ac:dyDescent="0.35">
      <c r="K3344" s="4"/>
      <c r="T3344" s="2"/>
      <c r="U3344" s="2"/>
    </row>
    <row r="3345" spans="11:21" x14ac:dyDescent="0.35">
      <c r="K3345" s="4"/>
      <c r="T3345" s="2"/>
      <c r="U3345" s="2"/>
    </row>
    <row r="3346" spans="11:21" x14ac:dyDescent="0.35">
      <c r="K3346" s="4"/>
      <c r="T3346" s="2"/>
      <c r="U3346" s="2"/>
    </row>
    <row r="3347" spans="11:21" x14ac:dyDescent="0.35">
      <c r="K3347" s="4"/>
      <c r="T3347" s="2"/>
      <c r="U3347" s="2"/>
    </row>
    <row r="3348" spans="11:21" x14ac:dyDescent="0.35">
      <c r="K3348" s="4"/>
      <c r="T3348" s="2"/>
      <c r="U3348" s="2"/>
    </row>
    <row r="3349" spans="11:21" x14ac:dyDescent="0.35">
      <c r="K3349" s="4"/>
      <c r="T3349" s="2"/>
      <c r="U3349" s="2"/>
    </row>
    <row r="3350" spans="11:21" x14ac:dyDescent="0.35">
      <c r="K3350" s="4"/>
      <c r="T3350" s="2"/>
      <c r="U3350" s="2"/>
    </row>
    <row r="3351" spans="11:21" x14ac:dyDescent="0.35">
      <c r="K3351" s="4"/>
      <c r="T3351" s="2"/>
      <c r="U3351" s="2"/>
    </row>
    <row r="3352" spans="11:21" x14ac:dyDescent="0.35">
      <c r="K3352" s="4"/>
      <c r="T3352" s="2"/>
      <c r="U3352" s="2"/>
    </row>
    <row r="3353" spans="11:21" x14ac:dyDescent="0.35">
      <c r="K3353" s="4"/>
      <c r="T3353" s="2"/>
      <c r="U3353" s="2"/>
    </row>
    <row r="3354" spans="11:21" x14ac:dyDescent="0.35">
      <c r="K3354" s="4"/>
      <c r="T3354" s="2"/>
      <c r="U3354" s="2"/>
    </row>
    <row r="3355" spans="11:21" x14ac:dyDescent="0.35">
      <c r="K3355" s="4"/>
      <c r="T3355" s="2"/>
      <c r="U3355" s="2"/>
    </row>
    <row r="3356" spans="11:21" x14ac:dyDescent="0.35">
      <c r="K3356" s="4"/>
      <c r="T3356" s="2"/>
      <c r="U3356" s="2"/>
    </row>
    <row r="3357" spans="11:21" x14ac:dyDescent="0.35">
      <c r="K3357" s="4"/>
      <c r="T3357" s="2"/>
      <c r="U3357" s="2"/>
    </row>
    <row r="3358" spans="11:21" x14ac:dyDescent="0.35">
      <c r="K3358" s="4"/>
      <c r="T3358" s="2"/>
      <c r="U3358" s="2"/>
    </row>
    <row r="3359" spans="11:21" x14ac:dyDescent="0.35">
      <c r="K3359" s="4"/>
      <c r="T3359" s="2"/>
      <c r="U3359" s="2"/>
    </row>
    <row r="3360" spans="11:21" x14ac:dyDescent="0.35">
      <c r="K3360" s="4"/>
      <c r="T3360" s="2"/>
      <c r="U3360" s="2"/>
    </row>
    <row r="3361" spans="11:21" x14ac:dyDescent="0.35">
      <c r="K3361" s="4"/>
      <c r="T3361" s="2"/>
      <c r="U3361" s="2"/>
    </row>
    <row r="3362" spans="11:21" x14ac:dyDescent="0.35">
      <c r="K3362" s="4"/>
      <c r="T3362" s="2"/>
      <c r="U3362" s="2"/>
    </row>
    <row r="3363" spans="11:21" x14ac:dyDescent="0.35">
      <c r="K3363" s="4"/>
      <c r="T3363" s="2"/>
      <c r="U3363" s="2"/>
    </row>
    <row r="3364" spans="11:21" x14ac:dyDescent="0.35">
      <c r="K3364" s="4"/>
      <c r="T3364" s="2"/>
      <c r="U3364" s="2"/>
    </row>
    <row r="3365" spans="11:21" x14ac:dyDescent="0.35">
      <c r="K3365" s="4"/>
      <c r="T3365" s="2"/>
      <c r="U3365" s="2"/>
    </row>
    <row r="3366" spans="11:21" x14ac:dyDescent="0.35">
      <c r="K3366" s="4"/>
      <c r="T3366" s="2"/>
      <c r="U3366" s="2"/>
    </row>
    <row r="3367" spans="11:21" x14ac:dyDescent="0.35">
      <c r="K3367" s="4"/>
      <c r="T3367" s="2"/>
      <c r="U3367" s="2"/>
    </row>
    <row r="3368" spans="11:21" x14ac:dyDescent="0.35">
      <c r="K3368" s="4"/>
      <c r="T3368" s="2"/>
      <c r="U3368" s="2"/>
    </row>
    <row r="3369" spans="11:21" x14ac:dyDescent="0.35">
      <c r="K3369" s="4"/>
      <c r="T3369" s="2"/>
      <c r="U3369" s="2"/>
    </row>
    <row r="3370" spans="11:21" x14ac:dyDescent="0.35">
      <c r="K3370" s="4"/>
      <c r="T3370" s="2"/>
      <c r="U3370" s="2"/>
    </row>
    <row r="3371" spans="11:21" x14ac:dyDescent="0.35">
      <c r="K3371" s="4"/>
      <c r="T3371" s="2"/>
      <c r="U3371" s="2"/>
    </row>
    <row r="3372" spans="11:21" x14ac:dyDescent="0.35">
      <c r="K3372" s="4"/>
      <c r="T3372" s="2"/>
      <c r="U3372" s="2"/>
    </row>
    <row r="3373" spans="11:21" x14ac:dyDescent="0.35">
      <c r="K3373" s="4"/>
      <c r="T3373" s="2"/>
      <c r="U3373" s="2"/>
    </row>
    <row r="3374" spans="11:21" x14ac:dyDescent="0.35">
      <c r="K3374" s="4"/>
      <c r="T3374" s="2"/>
      <c r="U3374" s="2"/>
    </row>
    <row r="3375" spans="11:21" x14ac:dyDescent="0.35">
      <c r="K3375" s="4"/>
      <c r="T3375" s="2"/>
      <c r="U3375" s="2"/>
    </row>
    <row r="3376" spans="11:21" x14ac:dyDescent="0.35">
      <c r="K3376" s="4"/>
      <c r="T3376" s="2"/>
      <c r="U3376" s="2"/>
    </row>
    <row r="3377" spans="11:21" x14ac:dyDescent="0.35">
      <c r="K3377" s="4"/>
      <c r="T3377" s="2"/>
      <c r="U3377" s="2"/>
    </row>
    <row r="3378" spans="11:21" x14ac:dyDescent="0.35">
      <c r="K3378" s="4"/>
      <c r="T3378" s="2"/>
      <c r="U3378" s="2"/>
    </row>
    <row r="3379" spans="11:21" x14ac:dyDescent="0.35">
      <c r="K3379" s="4"/>
      <c r="T3379" s="2"/>
      <c r="U3379" s="2"/>
    </row>
    <row r="3380" spans="11:21" x14ac:dyDescent="0.35">
      <c r="K3380" s="4"/>
      <c r="T3380" s="2"/>
      <c r="U3380" s="2"/>
    </row>
    <row r="3381" spans="11:21" x14ac:dyDescent="0.35">
      <c r="K3381" s="4"/>
      <c r="T3381" s="2"/>
      <c r="U3381" s="2"/>
    </row>
    <row r="3382" spans="11:21" x14ac:dyDescent="0.35">
      <c r="K3382" s="4"/>
      <c r="T3382" s="2"/>
      <c r="U3382" s="2"/>
    </row>
    <row r="3383" spans="11:21" x14ac:dyDescent="0.35">
      <c r="K3383" s="4"/>
      <c r="T3383" s="2"/>
      <c r="U3383" s="2"/>
    </row>
    <row r="3384" spans="11:21" x14ac:dyDescent="0.35">
      <c r="K3384" s="4"/>
      <c r="T3384" s="2"/>
      <c r="U3384" s="2"/>
    </row>
    <row r="3385" spans="11:21" x14ac:dyDescent="0.35">
      <c r="K3385" s="4"/>
      <c r="T3385" s="2"/>
      <c r="U3385" s="2"/>
    </row>
    <row r="3386" spans="11:21" x14ac:dyDescent="0.35">
      <c r="K3386" s="4"/>
      <c r="T3386" s="2"/>
      <c r="U3386" s="2"/>
    </row>
    <row r="3387" spans="11:21" x14ac:dyDescent="0.35">
      <c r="K3387" s="4"/>
      <c r="T3387" s="2"/>
      <c r="U3387" s="2"/>
    </row>
    <row r="3388" spans="11:21" x14ac:dyDescent="0.35">
      <c r="K3388" s="4"/>
      <c r="T3388" s="2"/>
      <c r="U3388" s="2"/>
    </row>
    <row r="3389" spans="11:21" x14ac:dyDescent="0.35">
      <c r="K3389" s="4"/>
      <c r="T3389" s="2"/>
      <c r="U3389" s="2"/>
    </row>
    <row r="3390" spans="11:21" x14ac:dyDescent="0.35">
      <c r="K3390" s="4"/>
      <c r="T3390" s="2"/>
      <c r="U3390" s="2"/>
    </row>
    <row r="3391" spans="11:21" x14ac:dyDescent="0.35">
      <c r="K3391" s="4"/>
      <c r="T3391" s="2"/>
      <c r="U3391" s="2"/>
    </row>
    <row r="3392" spans="11:21" x14ac:dyDescent="0.35">
      <c r="K3392" s="4"/>
      <c r="T3392" s="2"/>
      <c r="U3392" s="2"/>
    </row>
    <row r="3393" spans="11:21" x14ac:dyDescent="0.35">
      <c r="K3393" s="4"/>
      <c r="T3393" s="2"/>
      <c r="U3393" s="2"/>
    </row>
    <row r="3394" spans="11:21" x14ac:dyDescent="0.35">
      <c r="K3394" s="4"/>
      <c r="T3394" s="2"/>
      <c r="U3394" s="2"/>
    </row>
    <row r="3395" spans="11:21" x14ac:dyDescent="0.35">
      <c r="K3395" s="4"/>
      <c r="T3395" s="2"/>
      <c r="U3395" s="2"/>
    </row>
    <row r="3396" spans="11:21" x14ac:dyDescent="0.35">
      <c r="K3396" s="4"/>
      <c r="T3396" s="2"/>
      <c r="U3396" s="2"/>
    </row>
    <row r="3397" spans="11:21" x14ac:dyDescent="0.35">
      <c r="K3397" s="4"/>
      <c r="T3397" s="2"/>
      <c r="U3397" s="2"/>
    </row>
    <row r="3398" spans="11:21" x14ac:dyDescent="0.35">
      <c r="K3398" s="4"/>
      <c r="T3398" s="2"/>
      <c r="U3398" s="2"/>
    </row>
    <row r="3399" spans="11:21" x14ac:dyDescent="0.35">
      <c r="K3399" s="4"/>
      <c r="T3399" s="2"/>
      <c r="U3399" s="2"/>
    </row>
    <row r="3400" spans="11:21" x14ac:dyDescent="0.35">
      <c r="K3400" s="4"/>
      <c r="T3400" s="2"/>
      <c r="U3400" s="2"/>
    </row>
    <row r="3401" spans="11:21" x14ac:dyDescent="0.35">
      <c r="K3401" s="4"/>
      <c r="T3401" s="2"/>
      <c r="U3401" s="2"/>
    </row>
    <row r="3402" spans="11:21" x14ac:dyDescent="0.35">
      <c r="K3402" s="4"/>
      <c r="T3402" s="2"/>
      <c r="U3402" s="2"/>
    </row>
    <row r="3403" spans="11:21" x14ac:dyDescent="0.35">
      <c r="K3403" s="4"/>
      <c r="T3403" s="2"/>
      <c r="U3403" s="2"/>
    </row>
    <row r="3404" spans="11:21" x14ac:dyDescent="0.35">
      <c r="K3404" s="4"/>
      <c r="T3404" s="2"/>
      <c r="U3404" s="2"/>
    </row>
    <row r="3405" spans="11:21" x14ac:dyDescent="0.35">
      <c r="K3405" s="4"/>
      <c r="T3405" s="2"/>
      <c r="U3405" s="2"/>
    </row>
    <row r="3406" spans="11:21" x14ac:dyDescent="0.35">
      <c r="K3406" s="4"/>
      <c r="T3406" s="2"/>
      <c r="U3406" s="2"/>
    </row>
    <row r="3407" spans="11:21" x14ac:dyDescent="0.35">
      <c r="K3407" s="4"/>
      <c r="T3407" s="2"/>
      <c r="U3407" s="2"/>
    </row>
    <row r="3408" spans="11:21" x14ac:dyDescent="0.35">
      <c r="K3408" s="4"/>
      <c r="T3408" s="2"/>
      <c r="U3408" s="2"/>
    </row>
    <row r="3409" spans="11:21" x14ac:dyDescent="0.35">
      <c r="K3409" s="4"/>
      <c r="T3409" s="2"/>
      <c r="U3409" s="2"/>
    </row>
    <row r="3410" spans="11:21" x14ac:dyDescent="0.35">
      <c r="K3410" s="4"/>
      <c r="T3410" s="2"/>
      <c r="U3410" s="2"/>
    </row>
    <row r="3411" spans="11:21" x14ac:dyDescent="0.35">
      <c r="K3411" s="4"/>
      <c r="T3411" s="2"/>
      <c r="U3411" s="2"/>
    </row>
    <row r="3412" spans="11:21" x14ac:dyDescent="0.35">
      <c r="K3412" s="4"/>
      <c r="T3412" s="2"/>
      <c r="U3412" s="2"/>
    </row>
    <row r="3413" spans="11:21" x14ac:dyDescent="0.35">
      <c r="K3413" s="4"/>
      <c r="T3413" s="2"/>
      <c r="U3413" s="2"/>
    </row>
    <row r="3414" spans="11:21" x14ac:dyDescent="0.35">
      <c r="K3414" s="4"/>
      <c r="T3414" s="2"/>
      <c r="U3414" s="2"/>
    </row>
    <row r="3415" spans="11:21" x14ac:dyDescent="0.35">
      <c r="K3415" s="4"/>
      <c r="T3415" s="2"/>
      <c r="U3415" s="2"/>
    </row>
    <row r="3416" spans="11:21" x14ac:dyDescent="0.35">
      <c r="K3416" s="4"/>
      <c r="T3416" s="2"/>
      <c r="U3416" s="2"/>
    </row>
    <row r="3417" spans="11:21" x14ac:dyDescent="0.35">
      <c r="K3417" s="4"/>
      <c r="T3417" s="2"/>
      <c r="U3417" s="2"/>
    </row>
    <row r="3418" spans="11:21" x14ac:dyDescent="0.35">
      <c r="K3418" s="4"/>
      <c r="T3418" s="2"/>
      <c r="U3418" s="2"/>
    </row>
    <row r="3419" spans="11:21" x14ac:dyDescent="0.35">
      <c r="K3419" s="4"/>
      <c r="T3419" s="2"/>
      <c r="U3419" s="2"/>
    </row>
    <row r="3420" spans="11:21" x14ac:dyDescent="0.35">
      <c r="K3420" s="4"/>
      <c r="T3420" s="2"/>
      <c r="U3420" s="2"/>
    </row>
    <row r="3421" spans="11:21" x14ac:dyDescent="0.35">
      <c r="K3421" s="4"/>
      <c r="T3421" s="2"/>
      <c r="U3421" s="2"/>
    </row>
    <row r="3422" spans="11:21" x14ac:dyDescent="0.35">
      <c r="K3422" s="4"/>
      <c r="T3422" s="2"/>
      <c r="U3422" s="2"/>
    </row>
    <row r="3423" spans="11:21" x14ac:dyDescent="0.35">
      <c r="K3423" s="4"/>
      <c r="T3423" s="2"/>
      <c r="U3423" s="2"/>
    </row>
    <row r="3424" spans="11:21" x14ac:dyDescent="0.35">
      <c r="K3424" s="4"/>
      <c r="T3424" s="2"/>
      <c r="U3424" s="2"/>
    </row>
    <row r="3425" spans="11:21" x14ac:dyDescent="0.35">
      <c r="K3425" s="4"/>
      <c r="T3425" s="2"/>
      <c r="U3425" s="2"/>
    </row>
    <row r="3426" spans="11:21" x14ac:dyDescent="0.35">
      <c r="K3426" s="4"/>
      <c r="T3426" s="2"/>
      <c r="U3426" s="2"/>
    </row>
    <row r="3427" spans="11:21" x14ac:dyDescent="0.35">
      <c r="K3427" s="4"/>
      <c r="T3427" s="2"/>
      <c r="U3427" s="2"/>
    </row>
    <row r="3428" spans="11:21" x14ac:dyDescent="0.35">
      <c r="K3428" s="4"/>
      <c r="T3428" s="2"/>
      <c r="U3428" s="2"/>
    </row>
    <row r="3429" spans="11:21" x14ac:dyDescent="0.35">
      <c r="K3429" s="4"/>
      <c r="T3429" s="2"/>
      <c r="U3429" s="2"/>
    </row>
    <row r="3430" spans="11:21" x14ac:dyDescent="0.35">
      <c r="K3430" s="4"/>
      <c r="T3430" s="2"/>
      <c r="U3430" s="2"/>
    </row>
    <row r="3431" spans="11:21" x14ac:dyDescent="0.35">
      <c r="K3431" s="4"/>
      <c r="T3431" s="2"/>
      <c r="U3431" s="2"/>
    </row>
    <row r="3432" spans="11:21" x14ac:dyDescent="0.35">
      <c r="K3432" s="4"/>
      <c r="T3432" s="2"/>
      <c r="U3432" s="2"/>
    </row>
    <row r="3433" spans="11:21" x14ac:dyDescent="0.35">
      <c r="K3433" s="4"/>
      <c r="T3433" s="2"/>
      <c r="U3433" s="2"/>
    </row>
    <row r="3434" spans="11:21" x14ac:dyDescent="0.35">
      <c r="K3434" s="4"/>
      <c r="T3434" s="2"/>
      <c r="U3434" s="2"/>
    </row>
    <row r="3435" spans="11:21" x14ac:dyDescent="0.35">
      <c r="K3435" s="4"/>
      <c r="T3435" s="2"/>
      <c r="U3435" s="2"/>
    </row>
    <row r="3436" spans="11:21" x14ac:dyDescent="0.35">
      <c r="K3436" s="4"/>
      <c r="T3436" s="2"/>
      <c r="U3436" s="2"/>
    </row>
    <row r="3437" spans="11:21" x14ac:dyDescent="0.35">
      <c r="K3437" s="4"/>
      <c r="T3437" s="2"/>
      <c r="U3437" s="2"/>
    </row>
    <row r="3438" spans="11:21" x14ac:dyDescent="0.35">
      <c r="K3438" s="4"/>
      <c r="T3438" s="2"/>
      <c r="U3438" s="2"/>
    </row>
    <row r="3439" spans="11:21" x14ac:dyDescent="0.35">
      <c r="K3439" s="4"/>
      <c r="T3439" s="2"/>
      <c r="U3439" s="2"/>
    </row>
    <row r="3440" spans="11:21" x14ac:dyDescent="0.35">
      <c r="K3440" s="4"/>
      <c r="T3440" s="2"/>
      <c r="U3440" s="2"/>
    </row>
    <row r="3441" spans="11:21" x14ac:dyDescent="0.35">
      <c r="K3441" s="4"/>
      <c r="T3441" s="2"/>
      <c r="U3441" s="2"/>
    </row>
    <row r="3442" spans="11:21" x14ac:dyDescent="0.35">
      <c r="K3442" s="4"/>
      <c r="T3442" s="2"/>
      <c r="U3442" s="2"/>
    </row>
    <row r="3443" spans="11:21" x14ac:dyDescent="0.35">
      <c r="K3443" s="4"/>
      <c r="T3443" s="2"/>
      <c r="U3443" s="2"/>
    </row>
    <row r="3444" spans="11:21" x14ac:dyDescent="0.35">
      <c r="K3444" s="4"/>
      <c r="T3444" s="2"/>
      <c r="U3444" s="2"/>
    </row>
    <row r="3445" spans="11:21" x14ac:dyDescent="0.35">
      <c r="K3445" s="4"/>
      <c r="T3445" s="2"/>
      <c r="U3445" s="2"/>
    </row>
    <row r="3446" spans="11:21" x14ac:dyDescent="0.35">
      <c r="K3446" s="4"/>
      <c r="T3446" s="2"/>
      <c r="U3446" s="2"/>
    </row>
    <row r="3447" spans="11:21" x14ac:dyDescent="0.35">
      <c r="K3447" s="4"/>
      <c r="T3447" s="2"/>
      <c r="U3447" s="2"/>
    </row>
    <row r="3448" spans="11:21" x14ac:dyDescent="0.35">
      <c r="K3448" s="4"/>
      <c r="T3448" s="2"/>
      <c r="U3448" s="2"/>
    </row>
    <row r="3449" spans="11:21" x14ac:dyDescent="0.35">
      <c r="K3449" s="4"/>
      <c r="T3449" s="2"/>
      <c r="U3449" s="2"/>
    </row>
    <row r="3450" spans="11:21" x14ac:dyDescent="0.35">
      <c r="K3450" s="4"/>
      <c r="T3450" s="2"/>
      <c r="U3450" s="2"/>
    </row>
    <row r="3451" spans="11:21" x14ac:dyDescent="0.35">
      <c r="K3451" s="4"/>
      <c r="T3451" s="2"/>
      <c r="U3451" s="2"/>
    </row>
    <row r="3452" spans="11:21" x14ac:dyDescent="0.35">
      <c r="K3452" s="4"/>
      <c r="T3452" s="2"/>
      <c r="U3452" s="2"/>
    </row>
    <row r="3453" spans="11:21" x14ac:dyDescent="0.35">
      <c r="K3453" s="4"/>
      <c r="T3453" s="2"/>
      <c r="U3453" s="2"/>
    </row>
    <row r="3454" spans="11:21" x14ac:dyDescent="0.35">
      <c r="K3454" s="4"/>
      <c r="T3454" s="2"/>
      <c r="U3454" s="2"/>
    </row>
    <row r="3455" spans="11:21" x14ac:dyDescent="0.35">
      <c r="K3455" s="4"/>
      <c r="T3455" s="2"/>
      <c r="U3455" s="2"/>
    </row>
    <row r="3456" spans="11:21" x14ac:dyDescent="0.35">
      <c r="K3456" s="4"/>
      <c r="T3456" s="2"/>
      <c r="U3456" s="2"/>
    </row>
    <row r="3457" spans="11:21" x14ac:dyDescent="0.35">
      <c r="K3457" s="4"/>
      <c r="T3457" s="2"/>
      <c r="U3457" s="2"/>
    </row>
    <row r="3458" spans="11:21" x14ac:dyDescent="0.35">
      <c r="K3458" s="4"/>
      <c r="T3458" s="2"/>
      <c r="U3458" s="2"/>
    </row>
    <row r="3459" spans="11:21" x14ac:dyDescent="0.35">
      <c r="K3459" s="4"/>
      <c r="T3459" s="2"/>
      <c r="U3459" s="2"/>
    </row>
    <row r="3460" spans="11:21" x14ac:dyDescent="0.35">
      <c r="K3460" s="4"/>
      <c r="T3460" s="2"/>
      <c r="U3460" s="2"/>
    </row>
    <row r="3461" spans="11:21" x14ac:dyDescent="0.35">
      <c r="K3461" s="4"/>
      <c r="T3461" s="2"/>
      <c r="U3461" s="2"/>
    </row>
    <row r="3462" spans="11:21" x14ac:dyDescent="0.35">
      <c r="K3462" s="4"/>
      <c r="T3462" s="2"/>
      <c r="U3462" s="2"/>
    </row>
    <row r="3463" spans="11:21" x14ac:dyDescent="0.35">
      <c r="K3463" s="4"/>
      <c r="T3463" s="2"/>
      <c r="U3463" s="2"/>
    </row>
    <row r="3464" spans="11:21" x14ac:dyDescent="0.35">
      <c r="K3464" s="4"/>
      <c r="T3464" s="2"/>
      <c r="U3464" s="2"/>
    </row>
    <row r="3465" spans="11:21" x14ac:dyDescent="0.35">
      <c r="K3465" s="4"/>
      <c r="T3465" s="2"/>
      <c r="U3465" s="2"/>
    </row>
    <row r="3466" spans="11:21" x14ac:dyDescent="0.35">
      <c r="K3466" s="4"/>
      <c r="T3466" s="2"/>
      <c r="U3466" s="2"/>
    </row>
    <row r="3467" spans="11:21" x14ac:dyDescent="0.35">
      <c r="K3467" s="4"/>
      <c r="T3467" s="2"/>
      <c r="U3467" s="2"/>
    </row>
    <row r="3468" spans="11:21" x14ac:dyDescent="0.35">
      <c r="K3468" s="4"/>
      <c r="T3468" s="2"/>
      <c r="U3468" s="2"/>
    </row>
    <row r="3469" spans="11:21" x14ac:dyDescent="0.35">
      <c r="K3469" s="4"/>
      <c r="T3469" s="2"/>
      <c r="U3469" s="2"/>
    </row>
    <row r="3470" spans="11:21" x14ac:dyDescent="0.35">
      <c r="K3470" s="4"/>
      <c r="T3470" s="2"/>
      <c r="U3470" s="2"/>
    </row>
    <row r="3471" spans="11:21" x14ac:dyDescent="0.35">
      <c r="K3471" s="4"/>
      <c r="T3471" s="2"/>
      <c r="U3471" s="2"/>
    </row>
    <row r="3472" spans="11:21" x14ac:dyDescent="0.35">
      <c r="K3472" s="4"/>
      <c r="T3472" s="2"/>
      <c r="U3472" s="2"/>
    </row>
    <row r="3473" spans="11:21" x14ac:dyDescent="0.35">
      <c r="K3473" s="4"/>
      <c r="T3473" s="2"/>
      <c r="U3473" s="2"/>
    </row>
    <row r="3474" spans="11:21" x14ac:dyDescent="0.35">
      <c r="K3474" s="4"/>
      <c r="T3474" s="2"/>
      <c r="U3474" s="2"/>
    </row>
    <row r="3475" spans="11:21" x14ac:dyDescent="0.35">
      <c r="K3475" s="4"/>
      <c r="T3475" s="2"/>
      <c r="U3475" s="2"/>
    </row>
    <row r="3476" spans="11:21" x14ac:dyDescent="0.35">
      <c r="K3476" s="4"/>
      <c r="T3476" s="2"/>
      <c r="U3476" s="2"/>
    </row>
    <row r="3477" spans="11:21" x14ac:dyDescent="0.35">
      <c r="K3477" s="4"/>
      <c r="T3477" s="2"/>
      <c r="U3477" s="2"/>
    </row>
    <row r="3478" spans="11:21" x14ac:dyDescent="0.35">
      <c r="K3478" s="4"/>
      <c r="T3478" s="2"/>
      <c r="U3478" s="2"/>
    </row>
    <row r="3479" spans="11:21" x14ac:dyDescent="0.35">
      <c r="K3479" s="4"/>
      <c r="T3479" s="2"/>
      <c r="U3479" s="2"/>
    </row>
    <row r="3480" spans="11:21" x14ac:dyDescent="0.35">
      <c r="K3480" s="4"/>
      <c r="T3480" s="2"/>
      <c r="U3480" s="2"/>
    </row>
    <row r="3481" spans="11:21" x14ac:dyDescent="0.35">
      <c r="K3481" s="4"/>
      <c r="T3481" s="2"/>
      <c r="U3481" s="2"/>
    </row>
    <row r="3482" spans="11:21" x14ac:dyDescent="0.35">
      <c r="K3482" s="4"/>
      <c r="T3482" s="2"/>
      <c r="U3482" s="2"/>
    </row>
    <row r="3483" spans="11:21" x14ac:dyDescent="0.35">
      <c r="K3483" s="4"/>
      <c r="T3483" s="2"/>
      <c r="U3483" s="2"/>
    </row>
    <row r="3484" spans="11:21" x14ac:dyDescent="0.35">
      <c r="K3484" s="4"/>
      <c r="T3484" s="2"/>
      <c r="U3484" s="2"/>
    </row>
    <row r="3485" spans="11:21" x14ac:dyDescent="0.35">
      <c r="K3485" s="4"/>
      <c r="T3485" s="2"/>
      <c r="U3485" s="2"/>
    </row>
    <row r="3486" spans="11:21" x14ac:dyDescent="0.35">
      <c r="K3486" s="4"/>
      <c r="T3486" s="2"/>
      <c r="U3486" s="2"/>
    </row>
    <row r="3487" spans="11:21" x14ac:dyDescent="0.35">
      <c r="K3487" s="4"/>
      <c r="T3487" s="2"/>
      <c r="U3487" s="2"/>
    </row>
    <row r="3488" spans="11:21" x14ac:dyDescent="0.35">
      <c r="K3488" s="4"/>
      <c r="T3488" s="2"/>
      <c r="U3488" s="2"/>
    </row>
    <row r="3489" spans="11:21" x14ac:dyDescent="0.35">
      <c r="K3489" s="4"/>
      <c r="T3489" s="2"/>
      <c r="U3489" s="2"/>
    </row>
    <row r="3490" spans="11:21" x14ac:dyDescent="0.35">
      <c r="K3490" s="4"/>
      <c r="T3490" s="2"/>
      <c r="U3490" s="2"/>
    </row>
    <row r="3491" spans="11:21" x14ac:dyDescent="0.35">
      <c r="K3491" s="4"/>
      <c r="T3491" s="2"/>
      <c r="U3491" s="2"/>
    </row>
    <row r="3492" spans="11:21" x14ac:dyDescent="0.35">
      <c r="K3492" s="4"/>
      <c r="T3492" s="2"/>
      <c r="U3492" s="2"/>
    </row>
    <row r="3493" spans="11:21" x14ac:dyDescent="0.35">
      <c r="K3493" s="4"/>
      <c r="T3493" s="2"/>
      <c r="U3493" s="2"/>
    </row>
    <row r="3494" spans="11:21" x14ac:dyDescent="0.35">
      <c r="K3494" s="4"/>
      <c r="T3494" s="2"/>
      <c r="U3494" s="2"/>
    </row>
    <row r="3495" spans="11:21" x14ac:dyDescent="0.35">
      <c r="K3495" s="4"/>
      <c r="T3495" s="2"/>
      <c r="U3495" s="2"/>
    </row>
    <row r="3496" spans="11:21" x14ac:dyDescent="0.35">
      <c r="K3496" s="4"/>
      <c r="T3496" s="2"/>
      <c r="U3496" s="2"/>
    </row>
    <row r="3497" spans="11:21" x14ac:dyDescent="0.35">
      <c r="K3497" s="4"/>
      <c r="T3497" s="2"/>
      <c r="U3497" s="2"/>
    </row>
    <row r="3498" spans="11:21" x14ac:dyDescent="0.35">
      <c r="K3498" s="4"/>
      <c r="T3498" s="2"/>
      <c r="U3498" s="2"/>
    </row>
    <row r="3499" spans="11:21" x14ac:dyDescent="0.35">
      <c r="K3499" s="4"/>
      <c r="T3499" s="2"/>
      <c r="U3499" s="2"/>
    </row>
    <row r="3500" spans="11:21" x14ac:dyDescent="0.35">
      <c r="K3500" s="4"/>
      <c r="T3500" s="2"/>
      <c r="U3500" s="2"/>
    </row>
    <row r="3501" spans="11:21" x14ac:dyDescent="0.35">
      <c r="K3501" s="4"/>
      <c r="T3501" s="2"/>
      <c r="U3501" s="2"/>
    </row>
    <row r="3502" spans="11:21" x14ac:dyDescent="0.35">
      <c r="K3502" s="4"/>
      <c r="T3502" s="2"/>
      <c r="U3502" s="2"/>
    </row>
    <row r="3503" spans="11:21" x14ac:dyDescent="0.35">
      <c r="K3503" s="4"/>
      <c r="T3503" s="2"/>
      <c r="U3503" s="2"/>
    </row>
    <row r="3504" spans="11:21" x14ac:dyDescent="0.35">
      <c r="K3504" s="4"/>
      <c r="T3504" s="2"/>
      <c r="U3504" s="2"/>
    </row>
    <row r="3505" spans="11:21" x14ac:dyDescent="0.35">
      <c r="K3505" s="4"/>
      <c r="T3505" s="2"/>
      <c r="U3505" s="2"/>
    </row>
    <row r="3506" spans="11:21" x14ac:dyDescent="0.35">
      <c r="K3506" s="4"/>
      <c r="T3506" s="2"/>
      <c r="U3506" s="2"/>
    </row>
    <row r="3507" spans="11:21" x14ac:dyDescent="0.35">
      <c r="K3507" s="4"/>
      <c r="T3507" s="2"/>
      <c r="U3507" s="2"/>
    </row>
    <row r="3508" spans="11:21" x14ac:dyDescent="0.35">
      <c r="K3508" s="4"/>
      <c r="T3508" s="2"/>
      <c r="U3508" s="2"/>
    </row>
    <row r="3509" spans="11:21" x14ac:dyDescent="0.35">
      <c r="K3509" s="4"/>
      <c r="T3509" s="2"/>
      <c r="U3509" s="2"/>
    </row>
    <row r="3510" spans="11:21" x14ac:dyDescent="0.35">
      <c r="K3510" s="4"/>
      <c r="T3510" s="2"/>
      <c r="U3510" s="2"/>
    </row>
    <row r="3511" spans="11:21" x14ac:dyDescent="0.35">
      <c r="K3511" s="4"/>
      <c r="T3511" s="2"/>
      <c r="U3511" s="2"/>
    </row>
    <row r="3512" spans="11:21" x14ac:dyDescent="0.35">
      <c r="K3512" s="4"/>
      <c r="T3512" s="2"/>
      <c r="U3512" s="2"/>
    </row>
    <row r="3513" spans="11:21" x14ac:dyDescent="0.35">
      <c r="K3513" s="4"/>
      <c r="T3513" s="2"/>
      <c r="U3513" s="2"/>
    </row>
    <row r="3514" spans="11:21" x14ac:dyDescent="0.35">
      <c r="K3514" s="4"/>
      <c r="T3514" s="2"/>
      <c r="U3514" s="2"/>
    </row>
    <row r="3515" spans="11:21" x14ac:dyDescent="0.35">
      <c r="K3515" s="4"/>
      <c r="T3515" s="2"/>
      <c r="U3515" s="2"/>
    </row>
    <row r="3516" spans="11:21" x14ac:dyDescent="0.35">
      <c r="K3516" s="4"/>
      <c r="T3516" s="2"/>
      <c r="U3516" s="2"/>
    </row>
    <row r="3517" spans="11:21" x14ac:dyDescent="0.35">
      <c r="K3517" s="4"/>
      <c r="T3517" s="2"/>
      <c r="U3517" s="2"/>
    </row>
    <row r="3518" spans="11:21" x14ac:dyDescent="0.35">
      <c r="K3518" s="4"/>
      <c r="T3518" s="2"/>
      <c r="U3518" s="2"/>
    </row>
    <row r="3519" spans="11:21" x14ac:dyDescent="0.35">
      <c r="K3519" s="4"/>
      <c r="T3519" s="2"/>
      <c r="U3519" s="2"/>
    </row>
    <row r="3520" spans="11:21" x14ac:dyDescent="0.35">
      <c r="K3520" s="4"/>
      <c r="T3520" s="2"/>
      <c r="U3520" s="2"/>
    </row>
    <row r="3521" spans="11:21" x14ac:dyDescent="0.35">
      <c r="K3521" s="4"/>
      <c r="T3521" s="2"/>
      <c r="U3521" s="2"/>
    </row>
    <row r="3522" spans="11:21" x14ac:dyDescent="0.35">
      <c r="K3522" s="4"/>
      <c r="T3522" s="2"/>
      <c r="U3522" s="2"/>
    </row>
    <row r="3523" spans="11:21" x14ac:dyDescent="0.35">
      <c r="K3523" s="4"/>
      <c r="T3523" s="2"/>
      <c r="U3523" s="2"/>
    </row>
    <row r="3524" spans="11:21" x14ac:dyDescent="0.35">
      <c r="K3524" s="4"/>
      <c r="T3524" s="2"/>
      <c r="U3524" s="2"/>
    </row>
    <row r="3525" spans="11:21" x14ac:dyDescent="0.35">
      <c r="K3525" s="4"/>
      <c r="T3525" s="2"/>
      <c r="U3525" s="2"/>
    </row>
    <row r="3526" spans="11:21" x14ac:dyDescent="0.35">
      <c r="K3526" s="4"/>
      <c r="T3526" s="2"/>
      <c r="U3526" s="2"/>
    </row>
    <row r="3527" spans="11:21" x14ac:dyDescent="0.35">
      <c r="K3527" s="4"/>
      <c r="T3527" s="2"/>
      <c r="U3527" s="2"/>
    </row>
    <row r="3528" spans="11:21" x14ac:dyDescent="0.35">
      <c r="K3528" s="4"/>
      <c r="T3528" s="2"/>
      <c r="U3528" s="2"/>
    </row>
    <row r="3529" spans="11:21" x14ac:dyDescent="0.35">
      <c r="K3529" s="4"/>
      <c r="T3529" s="2"/>
      <c r="U3529" s="2"/>
    </row>
    <row r="3530" spans="11:21" x14ac:dyDescent="0.35">
      <c r="K3530" s="4"/>
      <c r="T3530" s="2"/>
      <c r="U3530" s="2"/>
    </row>
    <row r="3531" spans="11:21" x14ac:dyDescent="0.35">
      <c r="K3531" s="4"/>
      <c r="T3531" s="2"/>
      <c r="U3531" s="2"/>
    </row>
    <row r="3532" spans="11:21" x14ac:dyDescent="0.35">
      <c r="K3532" s="4"/>
      <c r="T3532" s="2"/>
      <c r="U3532" s="2"/>
    </row>
    <row r="3533" spans="11:21" x14ac:dyDescent="0.35">
      <c r="K3533" s="4"/>
      <c r="T3533" s="2"/>
      <c r="U3533" s="2"/>
    </row>
    <row r="3534" spans="11:21" x14ac:dyDescent="0.35">
      <c r="K3534" s="4"/>
      <c r="T3534" s="2"/>
      <c r="U3534" s="2"/>
    </row>
    <row r="3535" spans="11:21" x14ac:dyDescent="0.35">
      <c r="K3535" s="4"/>
      <c r="T3535" s="2"/>
      <c r="U3535" s="2"/>
    </row>
    <row r="3536" spans="11:21" x14ac:dyDescent="0.35">
      <c r="K3536" s="4"/>
      <c r="T3536" s="2"/>
      <c r="U3536" s="2"/>
    </row>
    <row r="3537" spans="11:21" x14ac:dyDescent="0.35">
      <c r="K3537" s="4"/>
      <c r="T3537" s="2"/>
      <c r="U3537" s="2"/>
    </row>
    <row r="3538" spans="11:21" x14ac:dyDescent="0.35">
      <c r="K3538" s="4"/>
      <c r="T3538" s="2"/>
      <c r="U3538" s="2"/>
    </row>
    <row r="3539" spans="11:21" x14ac:dyDescent="0.35">
      <c r="K3539" s="4"/>
      <c r="T3539" s="2"/>
      <c r="U3539" s="2"/>
    </row>
    <row r="3540" spans="11:21" x14ac:dyDescent="0.35">
      <c r="K3540" s="4"/>
      <c r="T3540" s="2"/>
      <c r="U3540" s="2"/>
    </row>
    <row r="3541" spans="11:21" x14ac:dyDescent="0.35">
      <c r="K3541" s="4"/>
      <c r="T3541" s="2"/>
      <c r="U3541" s="2"/>
    </row>
    <row r="3542" spans="11:21" x14ac:dyDescent="0.35">
      <c r="K3542" s="4"/>
      <c r="T3542" s="2"/>
      <c r="U3542" s="2"/>
    </row>
    <row r="3543" spans="11:21" x14ac:dyDescent="0.35">
      <c r="K3543" s="4"/>
      <c r="T3543" s="2"/>
      <c r="U3543" s="2"/>
    </row>
    <row r="3544" spans="11:21" x14ac:dyDescent="0.35">
      <c r="K3544" s="4"/>
      <c r="T3544" s="2"/>
      <c r="U3544" s="2"/>
    </row>
    <row r="3545" spans="11:21" x14ac:dyDescent="0.35">
      <c r="K3545" s="4"/>
      <c r="T3545" s="2"/>
      <c r="U3545" s="2"/>
    </row>
    <row r="3546" spans="11:21" x14ac:dyDescent="0.35">
      <c r="K3546" s="4"/>
      <c r="T3546" s="2"/>
      <c r="U3546" s="2"/>
    </row>
    <row r="3547" spans="11:21" x14ac:dyDescent="0.35">
      <c r="K3547" s="4"/>
      <c r="T3547" s="2"/>
      <c r="U3547" s="2"/>
    </row>
    <row r="3548" spans="11:21" x14ac:dyDescent="0.35">
      <c r="K3548" s="4"/>
      <c r="T3548" s="2"/>
      <c r="U3548" s="2"/>
    </row>
    <row r="3549" spans="11:21" x14ac:dyDescent="0.35">
      <c r="K3549" s="4"/>
      <c r="T3549" s="2"/>
      <c r="U3549" s="2"/>
    </row>
    <row r="3550" spans="11:21" x14ac:dyDescent="0.35">
      <c r="K3550" s="4"/>
      <c r="T3550" s="2"/>
      <c r="U3550" s="2"/>
    </row>
    <row r="3551" spans="11:21" x14ac:dyDescent="0.35">
      <c r="K3551" s="4"/>
      <c r="T3551" s="2"/>
      <c r="U3551" s="2"/>
    </row>
    <row r="3552" spans="11:21" x14ac:dyDescent="0.35">
      <c r="K3552" s="4"/>
      <c r="T3552" s="2"/>
      <c r="U3552" s="2"/>
    </row>
    <row r="3553" spans="11:21" x14ac:dyDescent="0.35">
      <c r="K3553" s="4"/>
      <c r="T3553" s="2"/>
      <c r="U3553" s="2"/>
    </row>
    <row r="3554" spans="11:21" x14ac:dyDescent="0.35">
      <c r="K3554" s="4"/>
      <c r="T3554" s="2"/>
      <c r="U3554" s="2"/>
    </row>
    <row r="3555" spans="11:21" x14ac:dyDescent="0.35">
      <c r="K3555" s="4"/>
      <c r="T3555" s="2"/>
      <c r="U3555" s="2"/>
    </row>
    <row r="3556" spans="11:21" x14ac:dyDescent="0.35">
      <c r="K3556" s="4"/>
      <c r="T3556" s="2"/>
      <c r="U3556" s="2"/>
    </row>
    <row r="3557" spans="11:21" x14ac:dyDescent="0.35">
      <c r="K3557" s="4"/>
      <c r="T3557" s="2"/>
      <c r="U3557" s="2"/>
    </row>
    <row r="3558" spans="11:21" x14ac:dyDescent="0.35">
      <c r="K3558" s="4"/>
      <c r="T3558" s="2"/>
      <c r="U3558" s="2"/>
    </row>
    <row r="3559" spans="11:21" x14ac:dyDescent="0.35">
      <c r="K3559" s="4"/>
      <c r="T3559" s="2"/>
      <c r="U3559" s="2"/>
    </row>
    <row r="3560" spans="11:21" x14ac:dyDescent="0.35">
      <c r="K3560" s="4"/>
      <c r="T3560" s="2"/>
      <c r="U3560" s="2"/>
    </row>
    <row r="3561" spans="11:21" x14ac:dyDescent="0.35">
      <c r="K3561" s="4"/>
      <c r="T3561" s="2"/>
      <c r="U3561" s="2"/>
    </row>
    <row r="3562" spans="11:21" x14ac:dyDescent="0.35">
      <c r="K3562" s="4"/>
      <c r="T3562" s="2"/>
      <c r="U3562" s="2"/>
    </row>
    <row r="3563" spans="11:21" x14ac:dyDescent="0.35">
      <c r="K3563" s="4"/>
      <c r="T3563" s="2"/>
      <c r="U3563" s="2"/>
    </row>
    <row r="3564" spans="11:21" x14ac:dyDescent="0.35">
      <c r="K3564" s="4"/>
      <c r="T3564" s="2"/>
      <c r="U3564" s="2"/>
    </row>
    <row r="3565" spans="11:21" x14ac:dyDescent="0.35">
      <c r="K3565" s="4"/>
      <c r="T3565" s="2"/>
      <c r="U3565" s="2"/>
    </row>
    <row r="3566" spans="11:21" x14ac:dyDescent="0.35">
      <c r="K3566" s="4"/>
      <c r="T3566" s="2"/>
      <c r="U3566" s="2"/>
    </row>
    <row r="3567" spans="11:21" x14ac:dyDescent="0.35">
      <c r="K3567" s="4"/>
      <c r="T3567" s="2"/>
      <c r="U3567" s="2"/>
    </row>
    <row r="3568" spans="11:21" x14ac:dyDescent="0.35">
      <c r="K3568" s="4"/>
      <c r="T3568" s="2"/>
      <c r="U3568" s="2"/>
    </row>
    <row r="3569" spans="11:21" x14ac:dyDescent="0.35">
      <c r="K3569" s="4"/>
      <c r="T3569" s="2"/>
      <c r="U3569" s="2"/>
    </row>
    <row r="3570" spans="11:21" x14ac:dyDescent="0.35">
      <c r="K3570" s="4"/>
      <c r="T3570" s="2"/>
      <c r="U3570" s="2"/>
    </row>
    <row r="3571" spans="11:21" x14ac:dyDescent="0.35">
      <c r="K3571" s="4"/>
      <c r="T3571" s="2"/>
      <c r="U3571" s="2"/>
    </row>
    <row r="3572" spans="11:21" x14ac:dyDescent="0.35">
      <c r="K3572" s="4"/>
      <c r="T3572" s="2"/>
      <c r="U3572" s="2"/>
    </row>
    <row r="3573" spans="11:21" x14ac:dyDescent="0.35">
      <c r="K3573" s="4"/>
      <c r="T3573" s="2"/>
      <c r="U3573" s="2"/>
    </row>
    <row r="3574" spans="11:21" x14ac:dyDescent="0.35">
      <c r="K3574" s="4"/>
      <c r="T3574" s="2"/>
      <c r="U3574" s="2"/>
    </row>
    <row r="3575" spans="11:21" x14ac:dyDescent="0.35">
      <c r="K3575" s="4"/>
      <c r="T3575" s="2"/>
      <c r="U3575" s="2"/>
    </row>
    <row r="3576" spans="11:21" x14ac:dyDescent="0.35">
      <c r="K3576" s="4"/>
      <c r="T3576" s="2"/>
      <c r="U3576" s="2"/>
    </row>
    <row r="3577" spans="11:21" x14ac:dyDescent="0.35">
      <c r="K3577" s="4"/>
      <c r="T3577" s="2"/>
      <c r="U3577" s="2"/>
    </row>
    <row r="3578" spans="11:21" x14ac:dyDescent="0.35">
      <c r="K3578" s="4"/>
      <c r="T3578" s="2"/>
      <c r="U3578" s="2"/>
    </row>
    <row r="3579" spans="11:21" x14ac:dyDescent="0.35">
      <c r="K3579" s="4"/>
      <c r="T3579" s="2"/>
      <c r="U3579" s="2"/>
    </row>
    <row r="3580" spans="11:21" x14ac:dyDescent="0.35">
      <c r="K3580" s="4"/>
      <c r="T3580" s="2"/>
      <c r="U3580" s="2"/>
    </row>
    <row r="3581" spans="11:21" x14ac:dyDescent="0.35">
      <c r="K3581" s="4"/>
      <c r="T3581" s="2"/>
      <c r="U3581" s="2"/>
    </row>
    <row r="3582" spans="11:21" x14ac:dyDescent="0.35">
      <c r="K3582" s="4"/>
      <c r="T3582" s="2"/>
      <c r="U3582" s="2"/>
    </row>
    <row r="3583" spans="11:21" x14ac:dyDescent="0.35">
      <c r="K3583" s="4"/>
      <c r="T3583" s="2"/>
      <c r="U3583" s="2"/>
    </row>
    <row r="3584" spans="11:21" x14ac:dyDescent="0.35">
      <c r="K3584" s="4"/>
      <c r="T3584" s="2"/>
      <c r="U3584" s="2"/>
    </row>
    <row r="3585" spans="11:21" x14ac:dyDescent="0.35">
      <c r="K3585" s="4"/>
      <c r="T3585" s="2"/>
      <c r="U3585" s="2"/>
    </row>
    <row r="3586" spans="11:21" x14ac:dyDescent="0.35">
      <c r="K3586" s="4"/>
      <c r="T3586" s="2"/>
      <c r="U3586" s="2"/>
    </row>
    <row r="3587" spans="11:21" x14ac:dyDescent="0.35">
      <c r="K3587" s="4"/>
      <c r="T3587" s="2"/>
      <c r="U3587" s="2"/>
    </row>
    <row r="3588" spans="11:21" x14ac:dyDescent="0.35">
      <c r="K3588" s="4"/>
      <c r="T3588" s="2"/>
      <c r="U3588" s="2"/>
    </row>
    <row r="3589" spans="11:21" x14ac:dyDescent="0.35">
      <c r="K3589" s="4"/>
      <c r="T3589" s="2"/>
      <c r="U3589" s="2"/>
    </row>
    <row r="3590" spans="11:21" x14ac:dyDescent="0.35">
      <c r="K3590" s="4"/>
      <c r="T3590" s="2"/>
      <c r="U3590" s="2"/>
    </row>
    <row r="3591" spans="11:21" x14ac:dyDescent="0.35">
      <c r="K3591" s="4"/>
      <c r="T3591" s="2"/>
      <c r="U3591" s="2"/>
    </row>
    <row r="3592" spans="11:21" x14ac:dyDescent="0.35">
      <c r="K3592" s="4"/>
      <c r="T3592" s="2"/>
      <c r="U3592" s="2"/>
    </row>
    <row r="3593" spans="11:21" x14ac:dyDescent="0.35">
      <c r="K3593" s="4"/>
      <c r="T3593" s="2"/>
      <c r="U3593" s="2"/>
    </row>
    <row r="3594" spans="11:21" x14ac:dyDescent="0.35">
      <c r="K3594" s="4"/>
      <c r="T3594" s="2"/>
      <c r="U3594" s="2"/>
    </row>
    <row r="3595" spans="11:21" x14ac:dyDescent="0.35">
      <c r="K3595" s="4"/>
      <c r="T3595" s="2"/>
      <c r="U3595" s="2"/>
    </row>
    <row r="3596" spans="11:21" x14ac:dyDescent="0.35">
      <c r="K3596" s="4"/>
      <c r="T3596" s="2"/>
      <c r="U3596" s="2"/>
    </row>
    <row r="3597" spans="11:21" x14ac:dyDescent="0.35">
      <c r="K3597" s="4"/>
      <c r="T3597" s="2"/>
      <c r="U3597" s="2"/>
    </row>
    <row r="3598" spans="11:21" x14ac:dyDescent="0.35">
      <c r="K3598" s="4"/>
      <c r="T3598" s="2"/>
      <c r="U3598" s="2"/>
    </row>
    <row r="3599" spans="11:21" x14ac:dyDescent="0.35">
      <c r="K3599" s="4"/>
      <c r="T3599" s="2"/>
      <c r="U3599" s="2"/>
    </row>
    <row r="3600" spans="11:21" x14ac:dyDescent="0.35">
      <c r="K3600" s="4"/>
      <c r="T3600" s="2"/>
      <c r="U3600" s="2"/>
    </row>
    <row r="3601" spans="11:21" x14ac:dyDescent="0.35">
      <c r="K3601" s="4"/>
      <c r="T3601" s="2"/>
      <c r="U3601" s="2"/>
    </row>
    <row r="3602" spans="11:21" x14ac:dyDescent="0.35">
      <c r="K3602" s="4"/>
      <c r="T3602" s="2"/>
      <c r="U3602" s="2"/>
    </row>
    <row r="3603" spans="11:21" x14ac:dyDescent="0.35">
      <c r="K3603" s="4"/>
      <c r="T3603" s="2"/>
      <c r="U3603" s="2"/>
    </row>
    <row r="3604" spans="11:21" x14ac:dyDescent="0.35">
      <c r="K3604" s="4"/>
      <c r="T3604" s="2"/>
      <c r="U3604" s="2"/>
    </row>
    <row r="3605" spans="11:21" x14ac:dyDescent="0.35">
      <c r="K3605" s="4"/>
      <c r="T3605" s="2"/>
      <c r="U3605" s="2"/>
    </row>
    <row r="3606" spans="11:21" x14ac:dyDescent="0.35">
      <c r="K3606" s="4"/>
      <c r="T3606" s="2"/>
      <c r="U3606" s="2"/>
    </row>
    <row r="3607" spans="11:21" x14ac:dyDescent="0.35">
      <c r="K3607" s="4"/>
      <c r="T3607" s="2"/>
      <c r="U3607" s="2"/>
    </row>
    <row r="3608" spans="11:21" x14ac:dyDescent="0.35">
      <c r="K3608" s="4"/>
      <c r="T3608" s="2"/>
      <c r="U3608" s="2"/>
    </row>
    <row r="3609" spans="11:21" x14ac:dyDescent="0.35">
      <c r="K3609" s="4"/>
      <c r="T3609" s="2"/>
      <c r="U3609" s="2"/>
    </row>
    <row r="3610" spans="11:21" x14ac:dyDescent="0.35">
      <c r="K3610" s="4"/>
      <c r="T3610" s="2"/>
      <c r="U3610" s="2"/>
    </row>
    <row r="3611" spans="11:21" x14ac:dyDescent="0.35">
      <c r="K3611" s="4"/>
      <c r="T3611" s="2"/>
      <c r="U3611" s="2"/>
    </row>
    <row r="3612" spans="11:21" x14ac:dyDescent="0.35">
      <c r="K3612" s="4"/>
      <c r="T3612" s="2"/>
      <c r="U3612" s="2"/>
    </row>
    <row r="3613" spans="11:21" x14ac:dyDescent="0.35">
      <c r="K3613" s="4"/>
      <c r="T3613" s="2"/>
      <c r="U3613" s="2"/>
    </row>
    <row r="3614" spans="11:21" x14ac:dyDescent="0.35">
      <c r="K3614" s="4"/>
      <c r="T3614" s="2"/>
      <c r="U3614" s="2"/>
    </row>
    <row r="3615" spans="11:21" x14ac:dyDescent="0.35">
      <c r="K3615" s="4"/>
      <c r="T3615" s="2"/>
      <c r="U3615" s="2"/>
    </row>
    <row r="3616" spans="11:21" x14ac:dyDescent="0.35">
      <c r="K3616" s="4"/>
      <c r="T3616" s="2"/>
      <c r="U3616" s="2"/>
    </row>
    <row r="3617" spans="11:21" x14ac:dyDescent="0.35">
      <c r="K3617" s="4"/>
      <c r="T3617" s="2"/>
      <c r="U3617" s="2"/>
    </row>
    <row r="3618" spans="11:21" x14ac:dyDescent="0.35">
      <c r="K3618" s="4"/>
      <c r="T3618" s="2"/>
      <c r="U3618" s="2"/>
    </row>
    <row r="3619" spans="11:21" x14ac:dyDescent="0.35">
      <c r="K3619" s="4"/>
      <c r="T3619" s="2"/>
      <c r="U3619" s="2"/>
    </row>
    <row r="3620" spans="11:21" x14ac:dyDescent="0.35">
      <c r="K3620" s="4"/>
      <c r="T3620" s="2"/>
      <c r="U3620" s="2"/>
    </row>
    <row r="3621" spans="11:21" x14ac:dyDescent="0.35">
      <c r="K3621" s="4"/>
      <c r="T3621" s="2"/>
      <c r="U3621" s="2"/>
    </row>
    <row r="3622" spans="11:21" x14ac:dyDescent="0.35">
      <c r="K3622" s="4"/>
      <c r="T3622" s="2"/>
      <c r="U3622" s="2"/>
    </row>
    <row r="3623" spans="11:21" x14ac:dyDescent="0.35">
      <c r="K3623" s="4"/>
      <c r="T3623" s="2"/>
      <c r="U3623" s="2"/>
    </row>
    <row r="3624" spans="11:21" x14ac:dyDescent="0.35">
      <c r="K3624" s="4"/>
      <c r="T3624" s="2"/>
      <c r="U3624" s="2"/>
    </row>
    <row r="3625" spans="11:21" x14ac:dyDescent="0.35">
      <c r="K3625" s="4"/>
      <c r="T3625" s="2"/>
      <c r="U3625" s="2"/>
    </row>
    <row r="3626" spans="11:21" x14ac:dyDescent="0.35">
      <c r="K3626" s="4"/>
      <c r="T3626" s="2"/>
      <c r="U3626" s="2"/>
    </row>
    <row r="3627" spans="11:21" x14ac:dyDescent="0.35">
      <c r="K3627" s="4"/>
      <c r="T3627" s="2"/>
      <c r="U3627" s="2"/>
    </row>
    <row r="3628" spans="11:21" x14ac:dyDescent="0.35">
      <c r="K3628" s="4"/>
      <c r="T3628" s="2"/>
      <c r="U3628" s="2"/>
    </row>
    <row r="3629" spans="11:21" x14ac:dyDescent="0.35">
      <c r="K3629" s="4"/>
      <c r="T3629" s="2"/>
      <c r="U3629" s="2"/>
    </row>
    <row r="3630" spans="11:21" x14ac:dyDescent="0.35">
      <c r="K3630" s="4"/>
      <c r="T3630" s="2"/>
      <c r="U3630" s="2"/>
    </row>
    <row r="3631" spans="11:21" x14ac:dyDescent="0.35">
      <c r="K3631" s="4"/>
      <c r="T3631" s="2"/>
      <c r="U3631" s="2"/>
    </row>
    <row r="3632" spans="11:21" x14ac:dyDescent="0.35">
      <c r="K3632" s="4"/>
      <c r="T3632" s="2"/>
      <c r="U3632" s="2"/>
    </row>
    <row r="3633" spans="11:21" x14ac:dyDescent="0.35">
      <c r="K3633" s="4"/>
      <c r="T3633" s="2"/>
      <c r="U3633" s="2"/>
    </row>
    <row r="3634" spans="11:21" x14ac:dyDescent="0.35">
      <c r="K3634" s="4"/>
      <c r="T3634" s="2"/>
      <c r="U3634" s="2"/>
    </row>
    <row r="3635" spans="11:21" x14ac:dyDescent="0.35">
      <c r="K3635" s="4"/>
      <c r="T3635" s="2"/>
      <c r="U3635" s="2"/>
    </row>
    <row r="3636" spans="11:21" x14ac:dyDescent="0.35">
      <c r="K3636" s="4"/>
      <c r="T3636" s="2"/>
      <c r="U3636" s="2"/>
    </row>
    <row r="3637" spans="11:21" x14ac:dyDescent="0.35">
      <c r="K3637" s="4"/>
      <c r="T3637" s="2"/>
      <c r="U3637" s="2"/>
    </row>
    <row r="3638" spans="11:21" x14ac:dyDescent="0.35">
      <c r="K3638" s="4"/>
      <c r="T3638" s="2"/>
      <c r="U3638" s="2"/>
    </row>
    <row r="3639" spans="11:21" x14ac:dyDescent="0.35">
      <c r="K3639" s="4"/>
      <c r="T3639" s="2"/>
      <c r="U3639" s="2"/>
    </row>
    <row r="3640" spans="11:21" x14ac:dyDescent="0.35">
      <c r="K3640" s="4"/>
      <c r="T3640" s="2"/>
      <c r="U3640" s="2"/>
    </row>
    <row r="3641" spans="11:21" x14ac:dyDescent="0.35">
      <c r="K3641" s="4"/>
      <c r="T3641" s="2"/>
      <c r="U3641" s="2"/>
    </row>
    <row r="3642" spans="11:21" x14ac:dyDescent="0.35">
      <c r="K3642" s="4"/>
      <c r="T3642" s="2"/>
      <c r="U3642" s="2"/>
    </row>
    <row r="3643" spans="11:21" x14ac:dyDescent="0.35">
      <c r="K3643" s="4"/>
      <c r="T3643" s="2"/>
      <c r="U3643" s="2"/>
    </row>
    <row r="3644" spans="11:21" x14ac:dyDescent="0.35">
      <c r="K3644" s="4"/>
      <c r="T3644" s="2"/>
      <c r="U3644" s="2"/>
    </row>
    <row r="3645" spans="11:21" x14ac:dyDescent="0.35">
      <c r="K3645" s="4"/>
      <c r="T3645" s="2"/>
      <c r="U3645" s="2"/>
    </row>
    <row r="3646" spans="11:21" x14ac:dyDescent="0.35">
      <c r="K3646" s="4"/>
      <c r="T3646" s="2"/>
      <c r="U3646" s="2"/>
    </row>
    <row r="3647" spans="11:21" x14ac:dyDescent="0.35">
      <c r="K3647" s="4"/>
      <c r="T3647" s="2"/>
      <c r="U3647" s="2"/>
    </row>
    <row r="3648" spans="11:21" x14ac:dyDescent="0.35">
      <c r="K3648" s="4"/>
      <c r="T3648" s="2"/>
      <c r="U3648" s="2"/>
    </row>
    <row r="3649" spans="11:21" x14ac:dyDescent="0.35">
      <c r="K3649" s="4"/>
      <c r="T3649" s="2"/>
      <c r="U3649" s="2"/>
    </row>
    <row r="3650" spans="11:21" x14ac:dyDescent="0.35">
      <c r="K3650" s="4"/>
      <c r="T3650" s="2"/>
      <c r="U3650" s="2"/>
    </row>
    <row r="3651" spans="11:21" x14ac:dyDescent="0.35">
      <c r="K3651" s="4"/>
      <c r="T3651" s="2"/>
      <c r="U3651" s="2"/>
    </row>
    <row r="3652" spans="11:21" x14ac:dyDescent="0.35">
      <c r="K3652" s="4"/>
      <c r="T3652" s="2"/>
      <c r="U3652" s="2"/>
    </row>
    <row r="3653" spans="11:21" x14ac:dyDescent="0.35">
      <c r="K3653" s="4"/>
      <c r="T3653" s="2"/>
      <c r="U3653" s="2"/>
    </row>
    <row r="3654" spans="11:21" x14ac:dyDescent="0.35">
      <c r="K3654" s="4"/>
      <c r="T3654" s="2"/>
      <c r="U3654" s="2"/>
    </row>
    <row r="3655" spans="11:21" x14ac:dyDescent="0.35">
      <c r="K3655" s="4"/>
      <c r="T3655" s="2"/>
      <c r="U3655" s="2"/>
    </row>
    <row r="3656" spans="11:21" x14ac:dyDescent="0.35">
      <c r="K3656" s="4"/>
      <c r="T3656" s="2"/>
      <c r="U3656" s="2"/>
    </row>
    <row r="3657" spans="11:21" x14ac:dyDescent="0.35">
      <c r="K3657" s="4"/>
      <c r="T3657" s="2"/>
      <c r="U3657" s="2"/>
    </row>
    <row r="3658" spans="11:21" x14ac:dyDescent="0.35">
      <c r="K3658" s="4"/>
      <c r="T3658" s="2"/>
      <c r="U3658" s="2"/>
    </row>
    <row r="3659" spans="11:21" x14ac:dyDescent="0.35">
      <c r="K3659" s="4"/>
      <c r="T3659" s="2"/>
      <c r="U3659" s="2"/>
    </row>
    <row r="3660" spans="11:21" x14ac:dyDescent="0.35">
      <c r="K3660" s="4"/>
      <c r="T3660" s="2"/>
      <c r="U3660" s="2"/>
    </row>
    <row r="3661" spans="11:21" x14ac:dyDescent="0.35">
      <c r="K3661" s="4"/>
      <c r="T3661" s="2"/>
      <c r="U3661" s="2"/>
    </row>
    <row r="3662" spans="11:21" x14ac:dyDescent="0.35">
      <c r="K3662" s="4"/>
      <c r="T3662" s="2"/>
      <c r="U3662" s="2"/>
    </row>
    <row r="3663" spans="11:21" x14ac:dyDescent="0.35">
      <c r="K3663" s="4"/>
      <c r="T3663" s="2"/>
      <c r="U3663" s="2"/>
    </row>
    <row r="3664" spans="11:21" x14ac:dyDescent="0.35">
      <c r="K3664" s="4"/>
      <c r="T3664" s="2"/>
      <c r="U3664" s="2"/>
    </row>
    <row r="3665" spans="11:21" x14ac:dyDescent="0.35">
      <c r="K3665" s="4"/>
      <c r="T3665" s="2"/>
      <c r="U3665" s="2"/>
    </row>
    <row r="3666" spans="11:21" x14ac:dyDescent="0.35">
      <c r="K3666" s="4"/>
      <c r="T3666" s="2"/>
      <c r="U3666" s="2"/>
    </row>
    <row r="3667" spans="11:21" x14ac:dyDescent="0.35">
      <c r="K3667" s="4"/>
      <c r="T3667" s="2"/>
      <c r="U3667" s="2"/>
    </row>
    <row r="3668" spans="11:21" x14ac:dyDescent="0.35">
      <c r="K3668" s="4"/>
      <c r="T3668" s="2"/>
      <c r="U3668" s="2"/>
    </row>
    <row r="3669" spans="11:21" x14ac:dyDescent="0.35">
      <c r="K3669" s="4"/>
      <c r="T3669" s="2"/>
      <c r="U3669" s="2"/>
    </row>
    <row r="3670" spans="11:21" x14ac:dyDescent="0.35">
      <c r="K3670" s="4"/>
      <c r="T3670" s="2"/>
      <c r="U3670" s="2"/>
    </row>
    <row r="3671" spans="11:21" x14ac:dyDescent="0.35">
      <c r="K3671" s="4"/>
      <c r="T3671" s="2"/>
      <c r="U3671" s="2"/>
    </row>
    <row r="3672" spans="11:21" x14ac:dyDescent="0.35">
      <c r="K3672" s="4"/>
      <c r="T3672" s="2"/>
      <c r="U3672" s="2"/>
    </row>
    <row r="3673" spans="11:21" x14ac:dyDescent="0.35">
      <c r="K3673" s="4"/>
      <c r="T3673" s="2"/>
      <c r="U3673" s="2"/>
    </row>
    <row r="3674" spans="11:21" x14ac:dyDescent="0.35">
      <c r="K3674" s="4"/>
      <c r="T3674" s="2"/>
      <c r="U3674" s="2"/>
    </row>
    <row r="3675" spans="11:21" x14ac:dyDescent="0.35">
      <c r="K3675" s="4"/>
      <c r="T3675" s="2"/>
      <c r="U3675" s="2"/>
    </row>
    <row r="3676" spans="11:21" x14ac:dyDescent="0.35">
      <c r="K3676" s="4"/>
      <c r="T3676" s="2"/>
      <c r="U3676" s="2"/>
    </row>
    <row r="3677" spans="11:21" x14ac:dyDescent="0.35">
      <c r="K3677" s="4"/>
      <c r="T3677" s="2"/>
      <c r="U3677" s="2"/>
    </row>
    <row r="3678" spans="11:21" x14ac:dyDescent="0.35">
      <c r="K3678" s="4"/>
      <c r="T3678" s="2"/>
      <c r="U3678" s="2"/>
    </row>
    <row r="3679" spans="11:21" x14ac:dyDescent="0.35">
      <c r="K3679" s="4"/>
      <c r="T3679" s="2"/>
      <c r="U3679" s="2"/>
    </row>
    <row r="3680" spans="11:21" x14ac:dyDescent="0.35">
      <c r="K3680" s="4"/>
      <c r="T3680" s="2"/>
      <c r="U3680" s="2"/>
    </row>
    <row r="3681" spans="11:21" x14ac:dyDescent="0.35">
      <c r="K3681" s="4"/>
      <c r="T3681" s="2"/>
      <c r="U3681" s="2"/>
    </row>
    <row r="3682" spans="11:21" x14ac:dyDescent="0.35">
      <c r="K3682" s="4"/>
      <c r="T3682" s="2"/>
      <c r="U3682" s="2"/>
    </row>
    <row r="3683" spans="11:21" x14ac:dyDescent="0.35">
      <c r="K3683" s="4"/>
      <c r="T3683" s="2"/>
      <c r="U3683" s="2"/>
    </row>
    <row r="3684" spans="11:21" x14ac:dyDescent="0.35">
      <c r="K3684" s="4"/>
      <c r="T3684" s="2"/>
      <c r="U3684" s="2"/>
    </row>
    <row r="3685" spans="11:21" x14ac:dyDescent="0.35">
      <c r="K3685" s="4"/>
      <c r="T3685" s="2"/>
      <c r="U3685" s="2"/>
    </row>
    <row r="3686" spans="11:21" x14ac:dyDescent="0.35">
      <c r="K3686" s="4"/>
      <c r="T3686" s="2"/>
      <c r="U3686" s="2"/>
    </row>
    <row r="3687" spans="11:21" x14ac:dyDescent="0.35">
      <c r="K3687" s="4"/>
      <c r="T3687" s="2"/>
      <c r="U3687" s="2"/>
    </row>
    <row r="3688" spans="11:21" x14ac:dyDescent="0.35">
      <c r="K3688" s="4"/>
      <c r="T3688" s="2"/>
      <c r="U3688" s="2"/>
    </row>
    <row r="3689" spans="11:21" x14ac:dyDescent="0.35">
      <c r="K3689" s="4"/>
      <c r="T3689" s="2"/>
      <c r="U3689" s="2"/>
    </row>
    <row r="3690" spans="11:21" x14ac:dyDescent="0.35">
      <c r="K3690" s="4"/>
      <c r="T3690" s="2"/>
      <c r="U3690" s="2"/>
    </row>
    <row r="3691" spans="11:21" x14ac:dyDescent="0.35">
      <c r="K3691" s="4"/>
      <c r="T3691" s="2"/>
      <c r="U3691" s="2"/>
    </row>
    <row r="3692" spans="11:21" x14ac:dyDescent="0.35">
      <c r="K3692" s="4"/>
      <c r="T3692" s="2"/>
      <c r="U3692" s="2"/>
    </row>
    <row r="3693" spans="11:21" x14ac:dyDescent="0.35">
      <c r="K3693" s="4"/>
      <c r="T3693" s="2"/>
      <c r="U3693" s="2"/>
    </row>
    <row r="3694" spans="11:21" x14ac:dyDescent="0.35">
      <c r="K3694" s="4"/>
      <c r="T3694" s="2"/>
      <c r="U3694" s="2"/>
    </row>
    <row r="3695" spans="11:21" x14ac:dyDescent="0.35">
      <c r="K3695" s="4"/>
      <c r="T3695" s="2"/>
      <c r="U3695" s="2"/>
    </row>
    <row r="3696" spans="11:21" x14ac:dyDescent="0.35">
      <c r="K3696" s="4"/>
      <c r="T3696" s="2"/>
      <c r="U3696" s="2"/>
    </row>
    <row r="3697" spans="11:21" x14ac:dyDescent="0.35">
      <c r="K3697" s="4"/>
      <c r="T3697" s="2"/>
      <c r="U3697" s="2"/>
    </row>
    <row r="3698" spans="11:21" x14ac:dyDescent="0.35">
      <c r="K3698" s="4"/>
      <c r="T3698" s="2"/>
      <c r="U3698" s="2"/>
    </row>
    <row r="3699" spans="11:21" x14ac:dyDescent="0.35">
      <c r="K3699" s="4"/>
      <c r="T3699" s="2"/>
      <c r="U3699" s="2"/>
    </row>
    <row r="3700" spans="11:21" x14ac:dyDescent="0.35">
      <c r="K3700" s="4"/>
      <c r="T3700" s="2"/>
      <c r="U3700" s="2"/>
    </row>
    <row r="3701" spans="11:21" x14ac:dyDescent="0.35">
      <c r="K3701" s="4"/>
      <c r="T3701" s="2"/>
      <c r="U3701" s="2"/>
    </row>
    <row r="3702" spans="11:21" x14ac:dyDescent="0.35">
      <c r="K3702" s="4"/>
      <c r="T3702" s="2"/>
      <c r="U3702" s="2"/>
    </row>
    <row r="3703" spans="11:21" x14ac:dyDescent="0.35">
      <c r="K3703" s="4"/>
      <c r="T3703" s="2"/>
      <c r="U3703" s="2"/>
    </row>
    <row r="3704" spans="11:21" x14ac:dyDescent="0.35">
      <c r="K3704" s="4"/>
      <c r="T3704" s="2"/>
      <c r="U3704" s="2"/>
    </row>
    <row r="3705" spans="11:21" x14ac:dyDescent="0.35">
      <c r="K3705" s="4"/>
      <c r="T3705" s="2"/>
      <c r="U3705" s="2"/>
    </row>
    <row r="3706" spans="11:21" x14ac:dyDescent="0.35">
      <c r="K3706" s="4"/>
      <c r="T3706" s="2"/>
      <c r="U3706" s="2"/>
    </row>
    <row r="3707" spans="11:21" x14ac:dyDescent="0.35">
      <c r="K3707" s="4"/>
      <c r="T3707" s="2"/>
      <c r="U3707" s="2"/>
    </row>
    <row r="3708" spans="11:21" x14ac:dyDescent="0.35">
      <c r="K3708" s="4"/>
      <c r="T3708" s="2"/>
      <c r="U3708" s="2"/>
    </row>
    <row r="3709" spans="11:21" x14ac:dyDescent="0.35">
      <c r="K3709" s="4"/>
      <c r="T3709" s="2"/>
      <c r="U3709" s="2"/>
    </row>
    <row r="3710" spans="11:21" x14ac:dyDescent="0.35">
      <c r="K3710" s="4"/>
      <c r="T3710" s="2"/>
      <c r="U3710" s="2"/>
    </row>
    <row r="3711" spans="11:21" x14ac:dyDescent="0.35">
      <c r="K3711" s="4"/>
      <c r="T3711" s="2"/>
      <c r="U3711" s="2"/>
    </row>
    <row r="3712" spans="11:21" x14ac:dyDescent="0.35">
      <c r="K3712" s="4"/>
      <c r="T3712" s="2"/>
      <c r="U3712" s="2"/>
    </row>
    <row r="3713" spans="11:21" x14ac:dyDescent="0.35">
      <c r="K3713" s="4"/>
      <c r="T3713" s="2"/>
      <c r="U3713" s="2"/>
    </row>
    <row r="3714" spans="11:21" x14ac:dyDescent="0.35">
      <c r="K3714" s="4"/>
      <c r="T3714" s="2"/>
      <c r="U3714" s="2"/>
    </row>
    <row r="3715" spans="11:21" x14ac:dyDescent="0.35">
      <c r="K3715" s="4"/>
      <c r="T3715" s="2"/>
      <c r="U3715" s="2"/>
    </row>
    <row r="3716" spans="11:21" x14ac:dyDescent="0.35">
      <c r="K3716" s="4"/>
      <c r="T3716" s="2"/>
      <c r="U3716" s="2"/>
    </row>
    <row r="3717" spans="11:21" x14ac:dyDescent="0.35">
      <c r="K3717" s="4"/>
      <c r="T3717" s="2"/>
      <c r="U3717" s="2"/>
    </row>
    <row r="3718" spans="11:21" x14ac:dyDescent="0.35">
      <c r="K3718" s="4"/>
      <c r="T3718" s="2"/>
      <c r="U3718" s="2"/>
    </row>
    <row r="3719" spans="11:21" x14ac:dyDescent="0.35">
      <c r="K3719" s="4"/>
      <c r="T3719" s="2"/>
      <c r="U3719" s="2"/>
    </row>
    <row r="3720" spans="11:21" x14ac:dyDescent="0.35">
      <c r="K3720" s="4"/>
      <c r="T3720" s="2"/>
      <c r="U3720" s="2"/>
    </row>
    <row r="3721" spans="11:21" x14ac:dyDescent="0.35">
      <c r="K3721" s="4"/>
      <c r="T3721" s="2"/>
      <c r="U3721" s="2"/>
    </row>
    <row r="3722" spans="11:21" x14ac:dyDescent="0.35">
      <c r="K3722" s="4"/>
      <c r="T3722" s="2"/>
      <c r="U3722" s="2"/>
    </row>
    <row r="3723" spans="11:21" x14ac:dyDescent="0.35">
      <c r="K3723" s="4"/>
      <c r="T3723" s="2"/>
      <c r="U3723" s="2"/>
    </row>
    <row r="3724" spans="11:21" x14ac:dyDescent="0.35">
      <c r="K3724" s="4"/>
      <c r="T3724" s="2"/>
      <c r="U3724" s="2"/>
    </row>
    <row r="3725" spans="11:21" x14ac:dyDescent="0.35">
      <c r="K3725" s="4"/>
      <c r="T3725" s="2"/>
      <c r="U3725" s="2"/>
    </row>
    <row r="3726" spans="11:21" x14ac:dyDescent="0.35">
      <c r="K3726" s="4"/>
      <c r="T3726" s="2"/>
      <c r="U3726" s="2"/>
    </row>
    <row r="3727" spans="11:21" x14ac:dyDescent="0.35">
      <c r="K3727" s="4"/>
      <c r="T3727" s="2"/>
      <c r="U3727" s="2"/>
    </row>
    <row r="3728" spans="11:21" x14ac:dyDescent="0.35">
      <c r="K3728" s="4"/>
      <c r="T3728" s="2"/>
      <c r="U3728" s="2"/>
    </row>
    <row r="3729" spans="11:21" x14ac:dyDescent="0.35">
      <c r="K3729" s="4"/>
      <c r="T3729" s="2"/>
      <c r="U3729" s="2"/>
    </row>
    <row r="3730" spans="11:21" x14ac:dyDescent="0.35">
      <c r="K3730" s="4"/>
      <c r="T3730" s="2"/>
      <c r="U3730" s="2"/>
    </row>
    <row r="3731" spans="11:21" x14ac:dyDescent="0.35">
      <c r="K3731" s="4"/>
      <c r="T3731" s="2"/>
      <c r="U3731" s="2"/>
    </row>
    <row r="3732" spans="11:21" x14ac:dyDescent="0.35">
      <c r="K3732" s="4"/>
      <c r="T3732" s="2"/>
      <c r="U3732" s="2"/>
    </row>
    <row r="3733" spans="11:21" x14ac:dyDescent="0.35">
      <c r="K3733" s="4"/>
      <c r="T3733" s="2"/>
      <c r="U3733" s="2"/>
    </row>
    <row r="3734" spans="11:21" x14ac:dyDescent="0.35">
      <c r="K3734" s="4"/>
      <c r="T3734" s="2"/>
      <c r="U3734" s="2"/>
    </row>
    <row r="3735" spans="11:21" x14ac:dyDescent="0.35">
      <c r="K3735" s="4"/>
      <c r="T3735" s="2"/>
      <c r="U3735" s="2"/>
    </row>
    <row r="3736" spans="11:21" x14ac:dyDescent="0.35">
      <c r="K3736" s="4"/>
      <c r="T3736" s="2"/>
      <c r="U3736" s="2"/>
    </row>
    <row r="3737" spans="11:21" x14ac:dyDescent="0.35">
      <c r="K3737" s="4"/>
      <c r="T3737" s="2"/>
      <c r="U3737" s="2"/>
    </row>
    <row r="3738" spans="11:21" x14ac:dyDescent="0.35">
      <c r="K3738" s="4"/>
      <c r="T3738" s="2"/>
      <c r="U3738" s="2"/>
    </row>
    <row r="3739" spans="11:21" x14ac:dyDescent="0.35">
      <c r="K3739" s="4"/>
      <c r="T3739" s="2"/>
      <c r="U3739" s="2"/>
    </row>
    <row r="3740" spans="11:21" x14ac:dyDescent="0.35">
      <c r="K3740" s="4"/>
      <c r="T3740" s="2"/>
      <c r="U3740" s="2"/>
    </row>
    <row r="3741" spans="11:21" x14ac:dyDescent="0.35">
      <c r="K3741" s="4"/>
      <c r="T3741" s="2"/>
      <c r="U3741" s="2"/>
    </row>
    <row r="3742" spans="11:21" x14ac:dyDescent="0.35">
      <c r="K3742" s="4"/>
      <c r="T3742" s="2"/>
      <c r="U3742" s="2"/>
    </row>
    <row r="3743" spans="11:21" x14ac:dyDescent="0.35">
      <c r="K3743" s="4"/>
      <c r="T3743" s="2"/>
      <c r="U3743" s="2"/>
    </row>
    <row r="3744" spans="11:21" x14ac:dyDescent="0.35">
      <c r="K3744" s="4"/>
      <c r="T3744" s="2"/>
      <c r="U3744" s="2"/>
    </row>
    <row r="3745" spans="11:21" x14ac:dyDescent="0.35">
      <c r="K3745" s="4"/>
      <c r="T3745" s="2"/>
      <c r="U3745" s="2"/>
    </row>
    <row r="3746" spans="11:21" x14ac:dyDescent="0.35">
      <c r="K3746" s="4"/>
      <c r="T3746" s="2"/>
      <c r="U3746" s="2"/>
    </row>
    <row r="3747" spans="11:21" x14ac:dyDescent="0.35">
      <c r="K3747" s="4"/>
      <c r="T3747" s="2"/>
      <c r="U3747" s="2"/>
    </row>
    <row r="3748" spans="11:21" x14ac:dyDescent="0.35">
      <c r="K3748" s="4"/>
      <c r="T3748" s="2"/>
      <c r="U3748" s="2"/>
    </row>
    <row r="3749" spans="11:21" x14ac:dyDescent="0.35">
      <c r="K3749" s="4"/>
      <c r="T3749" s="2"/>
      <c r="U3749" s="2"/>
    </row>
    <row r="3750" spans="11:21" x14ac:dyDescent="0.35">
      <c r="K3750" s="4"/>
      <c r="T3750" s="2"/>
      <c r="U3750" s="2"/>
    </row>
    <row r="3751" spans="11:21" x14ac:dyDescent="0.35">
      <c r="K3751" s="4"/>
      <c r="T3751" s="2"/>
      <c r="U3751" s="2"/>
    </row>
    <row r="3752" spans="11:21" x14ac:dyDescent="0.35">
      <c r="K3752" s="4"/>
      <c r="T3752" s="2"/>
      <c r="U3752" s="2"/>
    </row>
    <row r="3753" spans="11:21" x14ac:dyDescent="0.35">
      <c r="K3753" s="4"/>
      <c r="T3753" s="2"/>
      <c r="U3753" s="2"/>
    </row>
    <row r="3754" spans="11:21" x14ac:dyDescent="0.35">
      <c r="K3754" s="4"/>
      <c r="T3754" s="2"/>
      <c r="U3754" s="2"/>
    </row>
    <row r="3755" spans="11:21" x14ac:dyDescent="0.35">
      <c r="K3755" s="4"/>
      <c r="T3755" s="2"/>
      <c r="U3755" s="2"/>
    </row>
    <row r="3756" spans="11:21" x14ac:dyDescent="0.35">
      <c r="K3756" s="4"/>
      <c r="T3756" s="2"/>
      <c r="U3756" s="2"/>
    </row>
    <row r="3757" spans="11:21" x14ac:dyDescent="0.35">
      <c r="K3757" s="4"/>
      <c r="T3757" s="2"/>
      <c r="U3757" s="2"/>
    </row>
    <row r="3758" spans="11:21" x14ac:dyDescent="0.35">
      <c r="K3758" s="4"/>
      <c r="T3758" s="2"/>
      <c r="U3758" s="2"/>
    </row>
    <row r="3759" spans="11:21" x14ac:dyDescent="0.35">
      <c r="K3759" s="4"/>
      <c r="T3759" s="2"/>
      <c r="U3759" s="2"/>
    </row>
    <row r="3760" spans="11:21" x14ac:dyDescent="0.35">
      <c r="K3760" s="4"/>
      <c r="T3760" s="2"/>
      <c r="U3760" s="2"/>
    </row>
    <row r="3761" spans="11:21" x14ac:dyDescent="0.35">
      <c r="K3761" s="4"/>
      <c r="T3761" s="2"/>
      <c r="U3761" s="2"/>
    </row>
    <row r="3762" spans="11:21" x14ac:dyDescent="0.35">
      <c r="K3762" s="4"/>
      <c r="T3762" s="2"/>
      <c r="U3762" s="2"/>
    </row>
    <row r="3763" spans="11:21" x14ac:dyDescent="0.35">
      <c r="K3763" s="4"/>
      <c r="T3763" s="2"/>
      <c r="U3763" s="2"/>
    </row>
    <row r="3764" spans="11:21" x14ac:dyDescent="0.35">
      <c r="K3764" s="4"/>
      <c r="T3764" s="2"/>
      <c r="U3764" s="2"/>
    </row>
    <row r="3765" spans="11:21" x14ac:dyDescent="0.35">
      <c r="K3765" s="4"/>
      <c r="T3765" s="2"/>
      <c r="U3765" s="2"/>
    </row>
    <row r="3766" spans="11:21" x14ac:dyDescent="0.35">
      <c r="K3766" s="4"/>
      <c r="T3766" s="2"/>
      <c r="U3766" s="2"/>
    </row>
    <row r="3767" spans="11:21" x14ac:dyDescent="0.35">
      <c r="K3767" s="4"/>
      <c r="T3767" s="2"/>
      <c r="U3767" s="2"/>
    </row>
    <row r="3768" spans="11:21" x14ac:dyDescent="0.35">
      <c r="K3768" s="4"/>
      <c r="T3768" s="2"/>
      <c r="U3768" s="2"/>
    </row>
    <row r="3769" spans="11:21" x14ac:dyDescent="0.35">
      <c r="K3769" s="4"/>
      <c r="T3769" s="2"/>
      <c r="U3769" s="2"/>
    </row>
    <row r="3770" spans="11:21" x14ac:dyDescent="0.35">
      <c r="K3770" s="4"/>
      <c r="T3770" s="2"/>
      <c r="U3770" s="2"/>
    </row>
    <row r="3771" spans="11:21" x14ac:dyDescent="0.35">
      <c r="K3771" s="4"/>
      <c r="T3771" s="2"/>
      <c r="U3771" s="2"/>
    </row>
    <row r="3772" spans="11:21" x14ac:dyDescent="0.35">
      <c r="K3772" s="4"/>
      <c r="T3772" s="2"/>
      <c r="U3772" s="2"/>
    </row>
    <row r="3773" spans="11:21" x14ac:dyDescent="0.35">
      <c r="K3773" s="4"/>
      <c r="T3773" s="2"/>
      <c r="U3773" s="2"/>
    </row>
    <row r="3774" spans="11:21" x14ac:dyDescent="0.35">
      <c r="K3774" s="4"/>
      <c r="T3774" s="2"/>
      <c r="U3774" s="2"/>
    </row>
    <row r="3775" spans="11:21" x14ac:dyDescent="0.35">
      <c r="K3775" s="4"/>
      <c r="T3775" s="2"/>
      <c r="U3775" s="2"/>
    </row>
    <row r="3776" spans="11:21" x14ac:dyDescent="0.35">
      <c r="K3776" s="4"/>
      <c r="T3776" s="2"/>
      <c r="U3776" s="2"/>
    </row>
    <row r="3777" spans="11:21" x14ac:dyDescent="0.35">
      <c r="K3777" s="4"/>
      <c r="T3777" s="2"/>
      <c r="U3777" s="2"/>
    </row>
    <row r="3778" spans="11:21" x14ac:dyDescent="0.35">
      <c r="K3778" s="4"/>
      <c r="T3778" s="2"/>
      <c r="U3778" s="2"/>
    </row>
    <row r="3779" spans="11:21" x14ac:dyDescent="0.35">
      <c r="K3779" s="4"/>
      <c r="T3779" s="2"/>
      <c r="U3779" s="2"/>
    </row>
    <row r="3780" spans="11:21" x14ac:dyDescent="0.35">
      <c r="K3780" s="4"/>
      <c r="T3780" s="2"/>
      <c r="U3780" s="2"/>
    </row>
    <row r="3781" spans="11:21" x14ac:dyDescent="0.35">
      <c r="K3781" s="4"/>
      <c r="T3781" s="2"/>
      <c r="U3781" s="2"/>
    </row>
    <row r="3782" spans="11:21" x14ac:dyDescent="0.35">
      <c r="K3782" s="4"/>
      <c r="T3782" s="2"/>
      <c r="U3782" s="2"/>
    </row>
    <row r="3783" spans="11:21" x14ac:dyDescent="0.35">
      <c r="K3783" s="4"/>
      <c r="T3783" s="2"/>
      <c r="U3783" s="2"/>
    </row>
    <row r="3784" spans="11:21" x14ac:dyDescent="0.35">
      <c r="K3784" s="4"/>
      <c r="T3784" s="2"/>
      <c r="U3784" s="2"/>
    </row>
    <row r="3785" spans="11:21" x14ac:dyDescent="0.35">
      <c r="K3785" s="4"/>
      <c r="T3785" s="2"/>
      <c r="U3785" s="2"/>
    </row>
    <row r="3786" spans="11:21" x14ac:dyDescent="0.35">
      <c r="K3786" s="4"/>
      <c r="T3786" s="2"/>
      <c r="U3786" s="2"/>
    </row>
    <row r="3787" spans="11:21" x14ac:dyDescent="0.35">
      <c r="K3787" s="4"/>
      <c r="T3787" s="2"/>
      <c r="U3787" s="2"/>
    </row>
    <row r="3788" spans="11:21" x14ac:dyDescent="0.35">
      <c r="K3788" s="4"/>
      <c r="T3788" s="2"/>
      <c r="U3788" s="2"/>
    </row>
    <row r="3789" spans="11:21" x14ac:dyDescent="0.35">
      <c r="K3789" s="4"/>
      <c r="T3789" s="2"/>
      <c r="U3789" s="2"/>
    </row>
    <row r="3790" spans="11:21" x14ac:dyDescent="0.35">
      <c r="K3790" s="4"/>
      <c r="T3790" s="2"/>
      <c r="U3790" s="2"/>
    </row>
    <row r="3791" spans="11:21" x14ac:dyDescent="0.35">
      <c r="K3791" s="4"/>
      <c r="T3791" s="2"/>
      <c r="U3791" s="2"/>
    </row>
    <row r="3792" spans="11:21" x14ac:dyDescent="0.35">
      <c r="K3792" s="4"/>
      <c r="T3792" s="2"/>
      <c r="U3792" s="2"/>
    </row>
    <row r="3793" spans="11:21" x14ac:dyDescent="0.35">
      <c r="K3793" s="4"/>
      <c r="T3793" s="2"/>
      <c r="U3793" s="2"/>
    </row>
    <row r="3794" spans="11:21" x14ac:dyDescent="0.35">
      <c r="K3794" s="4"/>
      <c r="T3794" s="2"/>
      <c r="U3794" s="2"/>
    </row>
    <row r="3795" spans="11:21" x14ac:dyDescent="0.35">
      <c r="K3795" s="4"/>
      <c r="T3795" s="2"/>
      <c r="U3795" s="2"/>
    </row>
    <row r="3796" spans="11:21" x14ac:dyDescent="0.35">
      <c r="K3796" s="4"/>
      <c r="T3796" s="2"/>
      <c r="U3796" s="2"/>
    </row>
    <row r="3797" spans="11:21" x14ac:dyDescent="0.35">
      <c r="K3797" s="4"/>
      <c r="T3797" s="2"/>
      <c r="U3797" s="2"/>
    </row>
    <row r="3798" spans="11:21" x14ac:dyDescent="0.35">
      <c r="K3798" s="4"/>
      <c r="T3798" s="2"/>
      <c r="U3798" s="2"/>
    </row>
    <row r="3799" spans="11:21" x14ac:dyDescent="0.35">
      <c r="K3799" s="4"/>
      <c r="T3799" s="2"/>
      <c r="U3799" s="2"/>
    </row>
    <row r="3800" spans="11:21" x14ac:dyDescent="0.35">
      <c r="K3800" s="4"/>
      <c r="T3800" s="2"/>
      <c r="U3800" s="2"/>
    </row>
    <row r="3801" spans="11:21" x14ac:dyDescent="0.35">
      <c r="K3801" s="4"/>
      <c r="T3801" s="2"/>
      <c r="U3801" s="2"/>
    </row>
    <row r="3802" spans="11:21" x14ac:dyDescent="0.35">
      <c r="K3802" s="4"/>
      <c r="T3802" s="2"/>
      <c r="U3802" s="2"/>
    </row>
    <row r="3803" spans="11:21" x14ac:dyDescent="0.35">
      <c r="K3803" s="4"/>
      <c r="T3803" s="2"/>
      <c r="U3803" s="2"/>
    </row>
    <row r="3804" spans="11:21" x14ac:dyDescent="0.35">
      <c r="K3804" s="4"/>
      <c r="T3804" s="2"/>
      <c r="U3804" s="2"/>
    </row>
    <row r="3805" spans="11:21" x14ac:dyDescent="0.35">
      <c r="K3805" s="4"/>
      <c r="T3805" s="2"/>
      <c r="U3805" s="2"/>
    </row>
    <row r="3806" spans="11:21" x14ac:dyDescent="0.35">
      <c r="K3806" s="4"/>
      <c r="T3806" s="2"/>
      <c r="U3806" s="2"/>
    </row>
    <row r="3807" spans="11:21" x14ac:dyDescent="0.35">
      <c r="K3807" s="4"/>
      <c r="T3807" s="2"/>
      <c r="U3807" s="2"/>
    </row>
    <row r="3808" spans="11:21" x14ac:dyDescent="0.35">
      <c r="K3808" s="4"/>
      <c r="T3808" s="2"/>
      <c r="U3808" s="2"/>
    </row>
    <row r="3809" spans="11:21" x14ac:dyDescent="0.35">
      <c r="K3809" s="4"/>
      <c r="T3809" s="2"/>
      <c r="U3809" s="2"/>
    </row>
    <row r="3810" spans="11:21" x14ac:dyDescent="0.35">
      <c r="K3810" s="4"/>
      <c r="T3810" s="2"/>
      <c r="U3810" s="2"/>
    </row>
    <row r="3811" spans="11:21" x14ac:dyDescent="0.35">
      <c r="K3811" s="4"/>
      <c r="T3811" s="2"/>
      <c r="U3811" s="2"/>
    </row>
    <row r="3812" spans="11:21" x14ac:dyDescent="0.35">
      <c r="K3812" s="4"/>
      <c r="T3812" s="2"/>
      <c r="U3812" s="2"/>
    </row>
    <row r="3813" spans="11:21" x14ac:dyDescent="0.35">
      <c r="K3813" s="4"/>
      <c r="T3813" s="2"/>
      <c r="U3813" s="2"/>
    </row>
    <row r="3814" spans="11:21" x14ac:dyDescent="0.35">
      <c r="K3814" s="4"/>
      <c r="T3814" s="2"/>
      <c r="U3814" s="2"/>
    </row>
    <row r="3815" spans="11:21" x14ac:dyDescent="0.35">
      <c r="K3815" s="4"/>
      <c r="T3815" s="2"/>
      <c r="U3815" s="2"/>
    </row>
    <row r="3816" spans="11:21" x14ac:dyDescent="0.35">
      <c r="K3816" s="4"/>
      <c r="T3816" s="2"/>
      <c r="U3816" s="2"/>
    </row>
    <row r="3817" spans="11:21" x14ac:dyDescent="0.35">
      <c r="K3817" s="4"/>
      <c r="T3817" s="2"/>
      <c r="U3817" s="2"/>
    </row>
    <row r="3818" spans="11:21" x14ac:dyDescent="0.35">
      <c r="K3818" s="4"/>
      <c r="T3818" s="2"/>
      <c r="U3818" s="2"/>
    </row>
    <row r="3819" spans="11:21" x14ac:dyDescent="0.35">
      <c r="K3819" s="4"/>
      <c r="T3819" s="2"/>
      <c r="U3819" s="2"/>
    </row>
    <row r="3820" spans="11:21" x14ac:dyDescent="0.35">
      <c r="K3820" s="4"/>
      <c r="T3820" s="2"/>
      <c r="U3820" s="2"/>
    </row>
    <row r="3821" spans="11:21" x14ac:dyDescent="0.35">
      <c r="K3821" s="4"/>
      <c r="T3821" s="2"/>
      <c r="U3821" s="2"/>
    </row>
    <row r="3822" spans="11:21" x14ac:dyDescent="0.35">
      <c r="K3822" s="4"/>
      <c r="T3822" s="2"/>
      <c r="U3822" s="2"/>
    </row>
    <row r="3823" spans="11:21" x14ac:dyDescent="0.35">
      <c r="K3823" s="4"/>
      <c r="T3823" s="2"/>
      <c r="U3823" s="2"/>
    </row>
    <row r="3824" spans="11:21" x14ac:dyDescent="0.35">
      <c r="K3824" s="4"/>
      <c r="T3824" s="2"/>
      <c r="U3824" s="2"/>
    </row>
    <row r="3825" spans="11:21" x14ac:dyDescent="0.35">
      <c r="K3825" s="4"/>
      <c r="T3825" s="2"/>
      <c r="U3825" s="2"/>
    </row>
    <row r="3826" spans="11:21" x14ac:dyDescent="0.35">
      <c r="K3826" s="4"/>
      <c r="T3826" s="2"/>
      <c r="U3826" s="2"/>
    </row>
    <row r="3827" spans="11:21" x14ac:dyDescent="0.35">
      <c r="K3827" s="4"/>
      <c r="T3827" s="2"/>
      <c r="U3827" s="2"/>
    </row>
    <row r="3828" spans="11:21" x14ac:dyDescent="0.35">
      <c r="K3828" s="4"/>
      <c r="T3828" s="2"/>
      <c r="U3828" s="2"/>
    </row>
    <row r="3829" spans="11:21" x14ac:dyDescent="0.35">
      <c r="K3829" s="4"/>
      <c r="T3829" s="2"/>
      <c r="U3829" s="2"/>
    </row>
    <row r="3830" spans="11:21" x14ac:dyDescent="0.35">
      <c r="K3830" s="4"/>
      <c r="T3830" s="2"/>
      <c r="U3830" s="2"/>
    </row>
    <row r="3831" spans="11:21" x14ac:dyDescent="0.35">
      <c r="K3831" s="4"/>
      <c r="T3831" s="2"/>
      <c r="U3831" s="2"/>
    </row>
    <row r="3832" spans="11:21" x14ac:dyDescent="0.35">
      <c r="K3832" s="4"/>
      <c r="T3832" s="2"/>
      <c r="U3832" s="2"/>
    </row>
    <row r="3833" spans="11:21" x14ac:dyDescent="0.35">
      <c r="K3833" s="4"/>
      <c r="T3833" s="2"/>
      <c r="U3833" s="2"/>
    </row>
    <row r="3834" spans="11:21" x14ac:dyDescent="0.35">
      <c r="K3834" s="4"/>
      <c r="T3834" s="2"/>
      <c r="U3834" s="2"/>
    </row>
    <row r="3835" spans="11:21" x14ac:dyDescent="0.35">
      <c r="K3835" s="4"/>
      <c r="T3835" s="2"/>
      <c r="U3835" s="2"/>
    </row>
    <row r="3836" spans="11:21" x14ac:dyDescent="0.35">
      <c r="K3836" s="4"/>
      <c r="T3836" s="2"/>
      <c r="U3836" s="2"/>
    </row>
    <row r="3837" spans="11:21" x14ac:dyDescent="0.35">
      <c r="K3837" s="4"/>
      <c r="T3837" s="2"/>
      <c r="U3837" s="2"/>
    </row>
    <row r="3838" spans="11:21" x14ac:dyDescent="0.35">
      <c r="K3838" s="4"/>
      <c r="T3838" s="2"/>
      <c r="U3838" s="2"/>
    </row>
    <row r="3839" spans="11:21" x14ac:dyDescent="0.35">
      <c r="K3839" s="4"/>
      <c r="T3839" s="2"/>
      <c r="U3839" s="2"/>
    </row>
    <row r="3840" spans="11:21" x14ac:dyDescent="0.35">
      <c r="K3840" s="4"/>
      <c r="T3840" s="2"/>
      <c r="U3840" s="2"/>
    </row>
    <row r="3841" spans="11:21" x14ac:dyDescent="0.35">
      <c r="K3841" s="4"/>
      <c r="T3841" s="2"/>
      <c r="U3841" s="2"/>
    </row>
    <row r="3842" spans="11:21" x14ac:dyDescent="0.35">
      <c r="K3842" s="4"/>
      <c r="T3842" s="2"/>
      <c r="U3842" s="2"/>
    </row>
    <row r="3843" spans="11:21" x14ac:dyDescent="0.35">
      <c r="K3843" s="4"/>
      <c r="T3843" s="2"/>
      <c r="U3843" s="2"/>
    </row>
    <row r="3844" spans="11:21" x14ac:dyDescent="0.35">
      <c r="K3844" s="4"/>
      <c r="T3844" s="2"/>
      <c r="U3844" s="2"/>
    </row>
    <row r="3845" spans="11:21" x14ac:dyDescent="0.35">
      <c r="K3845" s="4"/>
      <c r="T3845" s="2"/>
      <c r="U3845" s="2"/>
    </row>
    <row r="3846" spans="11:21" x14ac:dyDescent="0.35">
      <c r="K3846" s="4"/>
      <c r="T3846" s="2"/>
      <c r="U3846" s="2"/>
    </row>
    <row r="3847" spans="11:21" x14ac:dyDescent="0.35">
      <c r="K3847" s="4"/>
      <c r="T3847" s="2"/>
      <c r="U3847" s="2"/>
    </row>
    <row r="3848" spans="11:21" x14ac:dyDescent="0.35">
      <c r="K3848" s="4"/>
      <c r="T3848" s="2"/>
      <c r="U3848" s="2"/>
    </row>
    <row r="3849" spans="11:21" x14ac:dyDescent="0.35">
      <c r="K3849" s="4"/>
      <c r="T3849" s="2"/>
      <c r="U3849" s="2"/>
    </row>
    <row r="3850" spans="11:21" x14ac:dyDescent="0.35">
      <c r="K3850" s="4"/>
      <c r="T3850" s="2"/>
      <c r="U3850" s="2"/>
    </row>
    <row r="3851" spans="11:21" x14ac:dyDescent="0.35">
      <c r="K3851" s="4"/>
      <c r="T3851" s="2"/>
      <c r="U3851" s="2"/>
    </row>
    <row r="3852" spans="11:21" x14ac:dyDescent="0.35">
      <c r="K3852" s="4"/>
      <c r="T3852" s="2"/>
      <c r="U3852" s="2"/>
    </row>
    <row r="3853" spans="11:21" x14ac:dyDescent="0.35">
      <c r="K3853" s="4"/>
      <c r="T3853" s="2"/>
      <c r="U3853" s="2"/>
    </row>
    <row r="3854" spans="11:21" x14ac:dyDescent="0.35">
      <c r="K3854" s="4"/>
      <c r="T3854" s="2"/>
      <c r="U3854" s="2"/>
    </row>
    <row r="3855" spans="11:21" x14ac:dyDescent="0.35">
      <c r="K3855" s="4"/>
      <c r="T3855" s="2"/>
      <c r="U3855" s="2"/>
    </row>
    <row r="3856" spans="11:21" x14ac:dyDescent="0.35">
      <c r="K3856" s="4"/>
      <c r="T3856" s="2"/>
      <c r="U3856" s="2"/>
    </row>
    <row r="3857" spans="11:21" x14ac:dyDescent="0.35">
      <c r="K3857" s="4"/>
      <c r="T3857" s="2"/>
      <c r="U3857" s="2"/>
    </row>
    <row r="3858" spans="11:21" x14ac:dyDescent="0.35">
      <c r="K3858" s="4"/>
      <c r="T3858" s="2"/>
      <c r="U3858" s="2"/>
    </row>
    <row r="3859" spans="11:21" x14ac:dyDescent="0.35">
      <c r="K3859" s="4"/>
      <c r="T3859" s="2"/>
      <c r="U3859" s="2"/>
    </row>
    <row r="3860" spans="11:21" x14ac:dyDescent="0.35">
      <c r="K3860" s="4"/>
      <c r="T3860" s="2"/>
      <c r="U3860" s="2"/>
    </row>
    <row r="3861" spans="11:21" x14ac:dyDescent="0.35">
      <c r="K3861" s="4"/>
      <c r="T3861" s="2"/>
      <c r="U3861" s="2"/>
    </row>
    <row r="3862" spans="11:21" x14ac:dyDescent="0.35">
      <c r="K3862" s="4"/>
      <c r="T3862" s="2"/>
      <c r="U3862" s="2"/>
    </row>
    <row r="3863" spans="11:21" x14ac:dyDescent="0.35">
      <c r="K3863" s="4"/>
      <c r="T3863" s="2"/>
      <c r="U3863" s="2"/>
    </row>
    <row r="3864" spans="11:21" x14ac:dyDescent="0.35">
      <c r="K3864" s="4"/>
      <c r="T3864" s="2"/>
      <c r="U3864" s="2"/>
    </row>
    <row r="3865" spans="11:21" x14ac:dyDescent="0.35">
      <c r="K3865" s="4"/>
      <c r="T3865" s="2"/>
      <c r="U3865" s="2"/>
    </row>
    <row r="3866" spans="11:21" x14ac:dyDescent="0.35">
      <c r="K3866" s="4"/>
      <c r="T3866" s="2"/>
      <c r="U3866" s="2"/>
    </row>
    <row r="3867" spans="11:21" x14ac:dyDescent="0.35">
      <c r="K3867" s="4"/>
      <c r="T3867" s="2"/>
      <c r="U3867" s="2"/>
    </row>
    <row r="3868" spans="11:21" x14ac:dyDescent="0.35">
      <c r="K3868" s="4"/>
      <c r="T3868" s="2"/>
      <c r="U3868" s="2"/>
    </row>
    <row r="3869" spans="11:21" x14ac:dyDescent="0.35">
      <c r="K3869" s="4"/>
      <c r="T3869" s="2"/>
      <c r="U3869" s="2"/>
    </row>
    <row r="3870" spans="11:21" x14ac:dyDescent="0.35">
      <c r="K3870" s="4"/>
      <c r="T3870" s="2"/>
      <c r="U3870" s="2"/>
    </row>
    <row r="3871" spans="11:21" x14ac:dyDescent="0.35">
      <c r="K3871" s="4"/>
      <c r="T3871" s="2"/>
      <c r="U3871" s="2"/>
    </row>
    <row r="3872" spans="11:21" x14ac:dyDescent="0.35">
      <c r="K3872" s="4"/>
      <c r="T3872" s="2"/>
      <c r="U3872" s="2"/>
    </row>
    <row r="3873" spans="11:21" x14ac:dyDescent="0.35">
      <c r="K3873" s="4"/>
      <c r="T3873" s="2"/>
      <c r="U3873" s="2"/>
    </row>
    <row r="3874" spans="11:21" x14ac:dyDescent="0.35">
      <c r="K3874" s="4"/>
      <c r="T3874" s="2"/>
      <c r="U3874" s="2"/>
    </row>
    <row r="3875" spans="11:21" x14ac:dyDescent="0.35">
      <c r="K3875" s="4"/>
      <c r="T3875" s="2"/>
      <c r="U3875" s="2"/>
    </row>
    <row r="3876" spans="11:21" x14ac:dyDescent="0.35">
      <c r="K3876" s="4"/>
      <c r="T3876" s="2"/>
      <c r="U3876" s="2"/>
    </row>
    <row r="3877" spans="11:21" x14ac:dyDescent="0.35">
      <c r="K3877" s="4"/>
      <c r="T3877" s="2"/>
      <c r="U3877" s="2"/>
    </row>
    <row r="3878" spans="11:21" x14ac:dyDescent="0.35">
      <c r="K3878" s="4"/>
      <c r="T3878" s="2"/>
      <c r="U3878" s="2"/>
    </row>
    <row r="3879" spans="11:21" x14ac:dyDescent="0.35">
      <c r="K3879" s="4"/>
      <c r="T3879" s="2"/>
      <c r="U3879" s="2"/>
    </row>
    <row r="3880" spans="11:21" x14ac:dyDescent="0.35">
      <c r="K3880" s="4"/>
      <c r="T3880" s="2"/>
      <c r="U3880" s="2"/>
    </row>
    <row r="3881" spans="11:21" x14ac:dyDescent="0.35">
      <c r="K3881" s="4"/>
      <c r="T3881" s="2"/>
      <c r="U3881" s="2"/>
    </row>
    <row r="3882" spans="11:21" x14ac:dyDescent="0.35">
      <c r="K3882" s="4"/>
      <c r="T3882" s="2"/>
      <c r="U3882" s="2"/>
    </row>
    <row r="3883" spans="11:21" x14ac:dyDescent="0.35">
      <c r="K3883" s="4"/>
      <c r="T3883" s="2"/>
      <c r="U3883" s="2"/>
    </row>
    <row r="3884" spans="11:21" x14ac:dyDescent="0.35">
      <c r="K3884" s="4"/>
      <c r="T3884" s="2"/>
      <c r="U3884" s="2"/>
    </row>
    <row r="3885" spans="11:21" x14ac:dyDescent="0.35">
      <c r="K3885" s="4"/>
      <c r="T3885" s="2"/>
      <c r="U3885" s="2"/>
    </row>
    <row r="3886" spans="11:21" x14ac:dyDescent="0.35">
      <c r="K3886" s="4"/>
      <c r="T3886" s="2"/>
      <c r="U3886" s="2"/>
    </row>
    <row r="3887" spans="11:21" x14ac:dyDescent="0.35">
      <c r="K3887" s="4"/>
      <c r="T3887" s="2"/>
      <c r="U3887" s="2"/>
    </row>
    <row r="3888" spans="11:21" x14ac:dyDescent="0.35">
      <c r="K3888" s="4"/>
      <c r="T3888" s="2"/>
      <c r="U3888" s="2"/>
    </row>
    <row r="3889" spans="11:21" x14ac:dyDescent="0.35">
      <c r="K3889" s="4"/>
      <c r="T3889" s="2"/>
      <c r="U3889" s="2"/>
    </row>
    <row r="3890" spans="11:21" x14ac:dyDescent="0.35">
      <c r="K3890" s="4"/>
      <c r="T3890" s="2"/>
      <c r="U3890" s="2"/>
    </row>
    <row r="3891" spans="11:21" x14ac:dyDescent="0.35">
      <c r="K3891" s="4"/>
      <c r="T3891" s="2"/>
      <c r="U3891" s="2"/>
    </row>
    <row r="3892" spans="11:21" x14ac:dyDescent="0.35">
      <c r="K3892" s="4"/>
      <c r="T3892" s="2"/>
      <c r="U3892" s="2"/>
    </row>
    <row r="3893" spans="11:21" x14ac:dyDescent="0.35">
      <c r="K3893" s="4"/>
      <c r="T3893" s="2"/>
      <c r="U3893" s="2"/>
    </row>
    <row r="3894" spans="11:21" x14ac:dyDescent="0.35">
      <c r="K3894" s="4"/>
      <c r="T3894" s="2"/>
      <c r="U3894" s="2"/>
    </row>
    <row r="3895" spans="11:21" x14ac:dyDescent="0.35">
      <c r="K3895" s="4"/>
      <c r="T3895" s="2"/>
      <c r="U3895" s="2"/>
    </row>
    <row r="3896" spans="11:21" x14ac:dyDescent="0.35">
      <c r="K3896" s="4"/>
      <c r="T3896" s="2"/>
      <c r="U3896" s="2"/>
    </row>
    <row r="3897" spans="11:21" x14ac:dyDescent="0.35">
      <c r="K3897" s="4"/>
      <c r="T3897" s="2"/>
      <c r="U3897" s="2"/>
    </row>
    <row r="3898" spans="11:21" x14ac:dyDescent="0.35">
      <c r="K3898" s="4"/>
      <c r="T3898" s="2"/>
      <c r="U3898" s="2"/>
    </row>
    <row r="3899" spans="11:21" x14ac:dyDescent="0.35">
      <c r="K3899" s="4"/>
      <c r="T3899" s="2"/>
      <c r="U3899" s="2"/>
    </row>
    <row r="3900" spans="11:21" x14ac:dyDescent="0.35">
      <c r="K3900" s="4"/>
      <c r="T3900" s="2"/>
      <c r="U3900" s="2"/>
    </row>
    <row r="3901" spans="11:21" x14ac:dyDescent="0.35">
      <c r="K3901" s="4"/>
      <c r="T3901" s="2"/>
      <c r="U3901" s="2"/>
    </row>
    <row r="3902" spans="11:21" x14ac:dyDescent="0.35">
      <c r="K3902" s="4"/>
      <c r="T3902" s="2"/>
      <c r="U3902" s="2"/>
    </row>
    <row r="3903" spans="11:21" x14ac:dyDescent="0.35">
      <c r="K3903" s="4"/>
      <c r="T3903" s="2"/>
      <c r="U3903" s="2"/>
    </row>
    <row r="3904" spans="11:21" x14ac:dyDescent="0.35">
      <c r="K3904" s="4"/>
      <c r="T3904" s="2"/>
      <c r="U3904" s="2"/>
    </row>
    <row r="3905" spans="11:21" x14ac:dyDescent="0.35">
      <c r="K3905" s="4"/>
      <c r="T3905" s="2"/>
      <c r="U3905" s="2"/>
    </row>
    <row r="3906" spans="11:21" x14ac:dyDescent="0.35">
      <c r="K3906" s="4"/>
      <c r="T3906" s="2"/>
      <c r="U3906" s="2"/>
    </row>
    <row r="3907" spans="11:21" x14ac:dyDescent="0.35">
      <c r="K3907" s="4"/>
      <c r="T3907" s="2"/>
      <c r="U3907" s="2"/>
    </row>
    <row r="3908" spans="11:21" x14ac:dyDescent="0.35">
      <c r="K3908" s="4"/>
      <c r="T3908" s="2"/>
      <c r="U3908" s="2"/>
    </row>
    <row r="3909" spans="11:21" x14ac:dyDescent="0.35">
      <c r="K3909" s="4"/>
      <c r="T3909" s="2"/>
      <c r="U3909" s="2"/>
    </row>
    <row r="3910" spans="11:21" x14ac:dyDescent="0.35">
      <c r="K3910" s="4"/>
      <c r="T3910" s="2"/>
      <c r="U3910" s="2"/>
    </row>
    <row r="3911" spans="11:21" x14ac:dyDescent="0.35">
      <c r="K3911" s="4"/>
      <c r="T3911" s="2"/>
      <c r="U3911" s="2"/>
    </row>
    <row r="3912" spans="11:21" x14ac:dyDescent="0.35">
      <c r="K3912" s="4"/>
      <c r="T3912" s="2"/>
      <c r="U3912" s="2"/>
    </row>
    <row r="3913" spans="11:21" x14ac:dyDescent="0.35">
      <c r="K3913" s="4"/>
      <c r="T3913" s="2"/>
      <c r="U3913" s="2"/>
    </row>
    <row r="3914" spans="11:21" x14ac:dyDescent="0.35">
      <c r="K3914" s="4"/>
      <c r="T3914" s="2"/>
      <c r="U3914" s="2"/>
    </row>
    <row r="3915" spans="11:21" x14ac:dyDescent="0.35">
      <c r="K3915" s="4"/>
      <c r="T3915" s="2"/>
      <c r="U3915" s="2"/>
    </row>
    <row r="3916" spans="11:21" x14ac:dyDescent="0.35">
      <c r="K3916" s="4"/>
      <c r="T3916" s="2"/>
      <c r="U3916" s="2"/>
    </row>
    <row r="3917" spans="11:21" x14ac:dyDescent="0.35">
      <c r="K3917" s="4"/>
      <c r="T3917" s="2"/>
      <c r="U3917" s="2"/>
    </row>
    <row r="3918" spans="11:21" x14ac:dyDescent="0.35">
      <c r="K3918" s="4"/>
      <c r="T3918" s="2"/>
      <c r="U3918" s="2"/>
    </row>
    <row r="3919" spans="11:21" x14ac:dyDescent="0.35">
      <c r="K3919" s="4"/>
      <c r="T3919" s="2"/>
      <c r="U3919" s="2"/>
    </row>
    <row r="3920" spans="11:21" x14ac:dyDescent="0.35">
      <c r="K3920" s="4"/>
      <c r="T3920" s="2"/>
      <c r="U3920" s="2"/>
    </row>
    <row r="3921" spans="11:21" x14ac:dyDescent="0.35">
      <c r="K3921" s="4"/>
      <c r="T3921" s="2"/>
      <c r="U3921" s="2"/>
    </row>
    <row r="3922" spans="11:21" x14ac:dyDescent="0.35">
      <c r="K3922" s="4"/>
      <c r="T3922" s="2"/>
      <c r="U3922" s="2"/>
    </row>
    <row r="3923" spans="11:21" x14ac:dyDescent="0.35">
      <c r="K3923" s="4"/>
      <c r="T3923" s="2"/>
      <c r="U3923" s="2"/>
    </row>
    <row r="3924" spans="11:21" x14ac:dyDescent="0.35">
      <c r="K3924" s="4"/>
      <c r="T3924" s="2"/>
      <c r="U3924" s="2"/>
    </row>
    <row r="3925" spans="11:21" x14ac:dyDescent="0.35">
      <c r="K3925" s="4"/>
      <c r="T3925" s="2"/>
      <c r="U3925" s="2"/>
    </row>
    <row r="3926" spans="11:21" x14ac:dyDescent="0.35">
      <c r="K3926" s="4"/>
      <c r="T3926" s="2"/>
      <c r="U3926" s="2"/>
    </row>
    <row r="3927" spans="11:21" x14ac:dyDescent="0.35">
      <c r="K3927" s="4"/>
      <c r="T3927" s="2"/>
      <c r="U3927" s="2"/>
    </row>
    <row r="3928" spans="11:21" x14ac:dyDescent="0.35">
      <c r="K3928" s="4"/>
      <c r="T3928" s="2"/>
      <c r="U3928" s="2"/>
    </row>
    <row r="3929" spans="11:21" x14ac:dyDescent="0.35">
      <c r="K3929" s="4"/>
      <c r="T3929" s="2"/>
      <c r="U3929" s="2"/>
    </row>
    <row r="3930" spans="11:21" x14ac:dyDescent="0.35">
      <c r="K3930" s="4"/>
      <c r="T3930" s="2"/>
      <c r="U3930" s="2"/>
    </row>
    <row r="3931" spans="11:21" x14ac:dyDescent="0.35">
      <c r="K3931" s="4"/>
      <c r="T3931" s="2"/>
      <c r="U3931" s="2"/>
    </row>
    <row r="3932" spans="11:21" x14ac:dyDescent="0.35">
      <c r="K3932" s="4"/>
      <c r="T3932" s="2"/>
      <c r="U3932" s="2"/>
    </row>
    <row r="3933" spans="11:21" x14ac:dyDescent="0.35">
      <c r="K3933" s="4"/>
      <c r="T3933" s="2"/>
      <c r="U3933" s="2"/>
    </row>
    <row r="3934" spans="11:21" x14ac:dyDescent="0.35">
      <c r="K3934" s="4"/>
      <c r="T3934" s="2"/>
      <c r="U3934" s="2"/>
    </row>
    <row r="3935" spans="11:21" x14ac:dyDescent="0.35">
      <c r="K3935" s="4"/>
      <c r="T3935" s="2"/>
      <c r="U3935" s="2"/>
    </row>
    <row r="3936" spans="11:21" x14ac:dyDescent="0.35">
      <c r="K3936" s="4"/>
      <c r="T3936" s="2"/>
      <c r="U3936" s="2"/>
    </row>
    <row r="3937" spans="11:21" x14ac:dyDescent="0.35">
      <c r="K3937" s="4"/>
      <c r="T3937" s="2"/>
      <c r="U3937" s="2"/>
    </row>
    <row r="3938" spans="11:21" x14ac:dyDescent="0.35">
      <c r="K3938" s="4"/>
      <c r="T3938" s="2"/>
      <c r="U3938" s="2"/>
    </row>
    <row r="3939" spans="11:21" x14ac:dyDescent="0.35">
      <c r="K3939" s="4"/>
      <c r="T3939" s="2"/>
      <c r="U3939" s="2"/>
    </row>
    <row r="3940" spans="11:21" x14ac:dyDescent="0.35">
      <c r="K3940" s="4"/>
      <c r="T3940" s="2"/>
      <c r="U3940" s="2"/>
    </row>
    <row r="3941" spans="11:21" x14ac:dyDescent="0.35">
      <c r="K3941" s="4"/>
      <c r="T3941" s="2"/>
      <c r="U3941" s="2"/>
    </row>
    <row r="3942" spans="11:21" x14ac:dyDescent="0.35">
      <c r="K3942" s="4"/>
      <c r="T3942" s="2"/>
      <c r="U3942" s="2"/>
    </row>
    <row r="3943" spans="11:21" x14ac:dyDescent="0.35">
      <c r="K3943" s="4"/>
      <c r="T3943" s="2"/>
      <c r="U3943" s="2"/>
    </row>
    <row r="3944" spans="11:21" x14ac:dyDescent="0.35">
      <c r="K3944" s="4"/>
      <c r="T3944" s="2"/>
      <c r="U3944" s="2"/>
    </row>
    <row r="3945" spans="11:21" x14ac:dyDescent="0.35">
      <c r="K3945" s="4"/>
      <c r="T3945" s="2"/>
      <c r="U3945" s="2"/>
    </row>
    <row r="3946" spans="11:21" x14ac:dyDescent="0.35">
      <c r="K3946" s="4"/>
      <c r="T3946" s="2"/>
      <c r="U3946" s="2"/>
    </row>
    <row r="3947" spans="11:21" x14ac:dyDescent="0.35">
      <c r="K3947" s="4"/>
      <c r="T3947" s="2"/>
      <c r="U3947" s="2"/>
    </row>
    <row r="3948" spans="11:21" x14ac:dyDescent="0.35">
      <c r="K3948" s="4"/>
      <c r="T3948" s="2"/>
      <c r="U3948" s="2"/>
    </row>
    <row r="3949" spans="11:21" x14ac:dyDescent="0.35">
      <c r="K3949" s="4"/>
      <c r="T3949" s="2"/>
      <c r="U3949" s="2"/>
    </row>
    <row r="3950" spans="11:21" x14ac:dyDescent="0.35">
      <c r="K3950" s="4"/>
      <c r="T3950" s="2"/>
      <c r="U3950" s="2"/>
    </row>
    <row r="3951" spans="11:21" x14ac:dyDescent="0.35">
      <c r="K3951" s="4"/>
      <c r="T3951" s="2"/>
      <c r="U3951" s="2"/>
    </row>
    <row r="3952" spans="11:21" x14ac:dyDescent="0.35">
      <c r="K3952" s="4"/>
      <c r="T3952" s="2"/>
      <c r="U3952" s="2"/>
    </row>
    <row r="3953" spans="11:21" x14ac:dyDescent="0.35">
      <c r="K3953" s="4"/>
      <c r="T3953" s="2"/>
      <c r="U3953" s="2"/>
    </row>
    <row r="3954" spans="11:21" x14ac:dyDescent="0.35">
      <c r="K3954" s="4"/>
      <c r="T3954" s="2"/>
      <c r="U3954" s="2"/>
    </row>
    <row r="3955" spans="11:21" x14ac:dyDescent="0.35">
      <c r="K3955" s="4"/>
      <c r="T3955" s="2"/>
      <c r="U3955" s="2"/>
    </row>
    <row r="3956" spans="11:21" x14ac:dyDescent="0.35">
      <c r="K3956" s="4"/>
      <c r="T3956" s="2"/>
      <c r="U3956" s="2"/>
    </row>
    <row r="3957" spans="11:21" x14ac:dyDescent="0.35">
      <c r="K3957" s="4"/>
      <c r="T3957" s="2"/>
      <c r="U3957" s="2"/>
    </row>
    <row r="3958" spans="11:21" x14ac:dyDescent="0.35">
      <c r="K3958" s="4"/>
      <c r="T3958" s="2"/>
      <c r="U3958" s="2"/>
    </row>
    <row r="3959" spans="11:21" x14ac:dyDescent="0.35">
      <c r="K3959" s="4"/>
      <c r="T3959" s="2"/>
      <c r="U3959" s="2"/>
    </row>
    <row r="3960" spans="11:21" x14ac:dyDescent="0.35">
      <c r="K3960" s="4"/>
      <c r="T3960" s="2"/>
      <c r="U3960" s="2"/>
    </row>
    <row r="3961" spans="11:21" x14ac:dyDescent="0.35">
      <c r="K3961" s="4"/>
      <c r="T3961" s="2"/>
      <c r="U3961" s="2"/>
    </row>
    <row r="3962" spans="11:21" x14ac:dyDescent="0.35">
      <c r="K3962" s="4"/>
      <c r="T3962" s="2"/>
      <c r="U3962" s="2"/>
    </row>
    <row r="3963" spans="11:21" x14ac:dyDescent="0.35">
      <c r="K3963" s="4"/>
      <c r="T3963" s="2"/>
      <c r="U3963" s="2"/>
    </row>
    <row r="3964" spans="11:21" x14ac:dyDescent="0.35">
      <c r="K3964" s="4"/>
      <c r="T3964" s="2"/>
      <c r="U3964" s="2"/>
    </row>
    <row r="3965" spans="11:21" x14ac:dyDescent="0.35">
      <c r="K3965" s="4"/>
      <c r="T3965" s="2"/>
      <c r="U3965" s="2"/>
    </row>
    <row r="3966" spans="11:21" x14ac:dyDescent="0.35">
      <c r="K3966" s="4"/>
      <c r="T3966" s="2"/>
      <c r="U3966" s="2"/>
    </row>
    <row r="3967" spans="11:21" x14ac:dyDescent="0.35">
      <c r="K3967" s="4"/>
      <c r="T3967" s="2"/>
      <c r="U3967" s="2"/>
    </row>
    <row r="3968" spans="11:21" x14ac:dyDescent="0.35">
      <c r="K3968" s="4"/>
      <c r="T3968" s="2"/>
      <c r="U3968" s="2"/>
    </row>
    <row r="3969" spans="11:21" x14ac:dyDescent="0.35">
      <c r="K3969" s="4"/>
      <c r="T3969" s="2"/>
      <c r="U3969" s="2"/>
    </row>
    <row r="3970" spans="11:21" x14ac:dyDescent="0.35">
      <c r="K3970" s="4"/>
      <c r="T3970" s="2"/>
      <c r="U3970" s="2"/>
    </row>
    <row r="3971" spans="11:21" x14ac:dyDescent="0.35">
      <c r="K3971" s="4"/>
      <c r="T3971" s="2"/>
      <c r="U3971" s="2"/>
    </row>
    <row r="3972" spans="11:21" x14ac:dyDescent="0.35">
      <c r="K3972" s="4"/>
      <c r="T3972" s="2"/>
      <c r="U3972" s="2"/>
    </row>
    <row r="3973" spans="11:21" x14ac:dyDescent="0.35">
      <c r="K3973" s="4"/>
      <c r="T3973" s="2"/>
      <c r="U3973" s="2"/>
    </row>
    <row r="3974" spans="11:21" x14ac:dyDescent="0.35">
      <c r="K3974" s="4"/>
      <c r="T3974" s="2"/>
      <c r="U3974" s="2"/>
    </row>
    <row r="3975" spans="11:21" x14ac:dyDescent="0.35">
      <c r="K3975" s="4"/>
      <c r="T3975" s="2"/>
      <c r="U3975" s="2"/>
    </row>
    <row r="3976" spans="11:21" x14ac:dyDescent="0.35">
      <c r="K3976" s="4"/>
      <c r="T3976" s="2"/>
      <c r="U3976" s="2"/>
    </row>
    <row r="3977" spans="11:21" x14ac:dyDescent="0.35">
      <c r="K3977" s="4"/>
      <c r="T3977" s="2"/>
      <c r="U3977" s="2"/>
    </row>
    <row r="3978" spans="11:21" x14ac:dyDescent="0.35">
      <c r="K3978" s="4"/>
      <c r="T3978" s="2"/>
      <c r="U3978" s="2"/>
    </row>
    <row r="3979" spans="11:21" x14ac:dyDescent="0.35">
      <c r="K3979" s="4"/>
      <c r="T3979" s="2"/>
      <c r="U3979" s="2"/>
    </row>
    <row r="3980" spans="11:21" x14ac:dyDescent="0.35">
      <c r="K3980" s="4"/>
      <c r="T3980" s="2"/>
      <c r="U3980" s="2"/>
    </row>
    <row r="3981" spans="11:21" x14ac:dyDescent="0.35">
      <c r="K3981" s="4"/>
      <c r="T3981" s="2"/>
      <c r="U3981" s="2"/>
    </row>
    <row r="3982" spans="11:21" x14ac:dyDescent="0.35">
      <c r="K3982" s="4"/>
      <c r="T3982" s="2"/>
      <c r="U3982" s="2"/>
    </row>
    <row r="3983" spans="11:21" x14ac:dyDescent="0.35">
      <c r="K3983" s="4"/>
      <c r="T3983" s="2"/>
      <c r="U3983" s="2"/>
    </row>
    <row r="3984" spans="11:21" x14ac:dyDescent="0.35">
      <c r="K3984" s="4"/>
      <c r="T3984" s="2"/>
      <c r="U3984" s="2"/>
    </row>
    <row r="3985" spans="11:21" x14ac:dyDescent="0.35">
      <c r="K3985" s="4"/>
      <c r="T3985" s="2"/>
      <c r="U3985" s="2"/>
    </row>
    <row r="3986" spans="11:21" x14ac:dyDescent="0.35">
      <c r="K3986" s="4"/>
      <c r="T3986" s="2"/>
      <c r="U3986" s="2"/>
    </row>
    <row r="3987" spans="11:21" x14ac:dyDescent="0.35">
      <c r="K3987" s="4"/>
      <c r="T3987" s="2"/>
      <c r="U3987" s="2"/>
    </row>
    <row r="3988" spans="11:21" x14ac:dyDescent="0.35">
      <c r="K3988" s="4"/>
      <c r="T3988" s="2"/>
      <c r="U3988" s="2"/>
    </row>
    <row r="3989" spans="11:21" x14ac:dyDescent="0.35">
      <c r="K3989" s="4"/>
      <c r="T3989" s="2"/>
      <c r="U3989" s="2"/>
    </row>
    <row r="3990" spans="11:21" x14ac:dyDescent="0.35">
      <c r="K3990" s="4"/>
      <c r="T3990" s="2"/>
      <c r="U3990" s="2"/>
    </row>
    <row r="3991" spans="11:21" x14ac:dyDescent="0.35">
      <c r="K3991" s="4"/>
      <c r="T3991" s="2"/>
      <c r="U3991" s="2"/>
    </row>
    <row r="3992" spans="11:21" x14ac:dyDescent="0.35">
      <c r="K3992" s="4"/>
      <c r="T3992" s="2"/>
      <c r="U3992" s="2"/>
    </row>
    <row r="3993" spans="11:21" x14ac:dyDescent="0.35">
      <c r="K3993" s="4"/>
      <c r="T3993" s="2"/>
      <c r="U3993" s="2"/>
    </row>
    <row r="3994" spans="11:21" x14ac:dyDescent="0.35">
      <c r="K3994" s="4"/>
      <c r="T3994" s="2"/>
      <c r="U3994" s="2"/>
    </row>
    <row r="3995" spans="11:21" x14ac:dyDescent="0.35">
      <c r="K3995" s="4"/>
      <c r="T3995" s="2"/>
      <c r="U3995" s="2"/>
    </row>
    <row r="3996" spans="11:21" x14ac:dyDescent="0.35">
      <c r="K3996" s="4"/>
      <c r="T3996" s="2"/>
      <c r="U3996" s="2"/>
    </row>
    <row r="3997" spans="11:21" x14ac:dyDescent="0.35">
      <c r="K3997" s="4"/>
      <c r="T3997" s="2"/>
      <c r="U3997" s="2"/>
    </row>
    <row r="3998" spans="11:21" x14ac:dyDescent="0.35">
      <c r="K3998" s="4"/>
      <c r="T3998" s="2"/>
      <c r="U3998" s="2"/>
    </row>
    <row r="3999" spans="11:21" x14ac:dyDescent="0.35">
      <c r="K3999" s="4"/>
      <c r="T3999" s="2"/>
      <c r="U3999" s="2"/>
    </row>
    <row r="4000" spans="11:21" x14ac:dyDescent="0.35">
      <c r="K4000" s="4"/>
      <c r="T4000" s="2"/>
      <c r="U4000" s="2"/>
    </row>
    <row r="4001" spans="11:21" x14ac:dyDescent="0.35">
      <c r="K4001" s="4"/>
      <c r="T4001" s="2"/>
      <c r="U4001" s="2"/>
    </row>
    <row r="4002" spans="11:21" x14ac:dyDescent="0.35">
      <c r="K4002" s="4"/>
      <c r="T4002" s="2"/>
      <c r="U4002" s="2"/>
    </row>
    <row r="4003" spans="11:21" x14ac:dyDescent="0.35">
      <c r="K4003" s="4"/>
      <c r="T4003" s="2"/>
      <c r="U4003" s="2"/>
    </row>
    <row r="4004" spans="11:21" x14ac:dyDescent="0.35">
      <c r="K4004" s="4"/>
      <c r="T4004" s="2"/>
      <c r="U4004" s="2"/>
    </row>
    <row r="4005" spans="11:21" x14ac:dyDescent="0.35">
      <c r="K4005" s="4"/>
      <c r="T4005" s="2"/>
      <c r="U4005" s="2"/>
    </row>
    <row r="4006" spans="11:21" x14ac:dyDescent="0.35">
      <c r="K4006" s="4"/>
      <c r="T4006" s="2"/>
      <c r="U4006" s="2"/>
    </row>
    <row r="4007" spans="11:21" x14ac:dyDescent="0.35">
      <c r="K4007" s="4"/>
      <c r="T4007" s="2"/>
      <c r="U4007" s="2"/>
    </row>
    <row r="4008" spans="11:21" x14ac:dyDescent="0.35">
      <c r="K4008" s="4"/>
      <c r="T4008" s="2"/>
      <c r="U4008" s="2"/>
    </row>
    <row r="4009" spans="11:21" x14ac:dyDescent="0.35">
      <c r="K4009" s="4"/>
      <c r="T4009" s="2"/>
      <c r="U4009" s="2"/>
    </row>
    <row r="4010" spans="11:21" x14ac:dyDescent="0.35">
      <c r="K4010" s="4"/>
      <c r="T4010" s="2"/>
      <c r="U4010" s="2"/>
    </row>
    <row r="4011" spans="11:21" x14ac:dyDescent="0.35">
      <c r="K4011" s="4"/>
      <c r="T4011" s="2"/>
      <c r="U4011" s="2"/>
    </row>
    <row r="4012" spans="11:21" x14ac:dyDescent="0.35">
      <c r="K4012" s="4"/>
      <c r="T4012" s="2"/>
      <c r="U4012" s="2"/>
    </row>
    <row r="4013" spans="11:21" x14ac:dyDescent="0.35">
      <c r="K4013" s="4"/>
      <c r="T4013" s="2"/>
      <c r="U4013" s="2"/>
    </row>
    <row r="4014" spans="11:21" x14ac:dyDescent="0.35">
      <c r="K4014" s="4"/>
      <c r="T4014" s="2"/>
      <c r="U4014" s="2"/>
    </row>
    <row r="4015" spans="11:21" x14ac:dyDescent="0.35">
      <c r="K4015" s="4"/>
      <c r="T4015" s="2"/>
      <c r="U4015" s="2"/>
    </row>
    <row r="4016" spans="11:21" x14ac:dyDescent="0.35">
      <c r="K4016" s="4"/>
      <c r="T4016" s="2"/>
      <c r="U4016" s="2"/>
    </row>
    <row r="4017" spans="11:21" x14ac:dyDescent="0.35">
      <c r="K4017" s="4"/>
      <c r="T4017" s="2"/>
      <c r="U4017" s="2"/>
    </row>
    <row r="4018" spans="11:21" x14ac:dyDescent="0.35">
      <c r="K4018" s="4"/>
      <c r="T4018" s="2"/>
      <c r="U4018" s="2"/>
    </row>
    <row r="4019" spans="11:21" x14ac:dyDescent="0.35">
      <c r="K4019" s="4"/>
      <c r="T4019" s="2"/>
      <c r="U4019" s="2"/>
    </row>
    <row r="4020" spans="11:21" x14ac:dyDescent="0.35">
      <c r="K4020" s="4"/>
      <c r="T4020" s="2"/>
      <c r="U4020" s="2"/>
    </row>
    <row r="4021" spans="11:21" x14ac:dyDescent="0.35">
      <c r="K4021" s="4"/>
      <c r="T4021" s="2"/>
      <c r="U4021" s="2"/>
    </row>
    <row r="4022" spans="11:21" x14ac:dyDescent="0.35">
      <c r="K4022" s="4"/>
      <c r="T4022" s="2"/>
      <c r="U4022" s="2"/>
    </row>
    <row r="4023" spans="11:21" x14ac:dyDescent="0.35">
      <c r="K4023" s="4"/>
      <c r="T4023" s="2"/>
      <c r="U4023" s="2"/>
    </row>
    <row r="4024" spans="11:21" x14ac:dyDescent="0.35">
      <c r="K4024" s="4"/>
      <c r="T4024" s="2"/>
      <c r="U4024" s="2"/>
    </row>
    <row r="4025" spans="11:21" x14ac:dyDescent="0.35">
      <c r="K4025" s="4"/>
      <c r="T4025" s="2"/>
      <c r="U4025" s="2"/>
    </row>
    <row r="4026" spans="11:21" x14ac:dyDescent="0.35">
      <c r="K4026" s="4"/>
      <c r="T4026" s="2"/>
      <c r="U4026" s="2"/>
    </row>
    <row r="4027" spans="11:21" x14ac:dyDescent="0.35">
      <c r="K4027" s="4"/>
      <c r="T4027" s="2"/>
      <c r="U4027" s="2"/>
    </row>
    <row r="4028" spans="11:21" x14ac:dyDescent="0.35">
      <c r="K4028" s="4"/>
      <c r="T4028" s="2"/>
      <c r="U4028" s="2"/>
    </row>
    <row r="4029" spans="11:21" x14ac:dyDescent="0.35">
      <c r="K4029" s="4"/>
      <c r="T4029" s="2"/>
      <c r="U4029" s="2"/>
    </row>
    <row r="4030" spans="11:21" x14ac:dyDescent="0.35">
      <c r="K4030" s="4"/>
      <c r="T4030" s="2"/>
      <c r="U4030" s="2"/>
    </row>
    <row r="4031" spans="11:21" x14ac:dyDescent="0.35">
      <c r="K4031" s="4"/>
      <c r="T4031" s="2"/>
      <c r="U4031" s="2"/>
    </row>
    <row r="4032" spans="11:21" x14ac:dyDescent="0.35">
      <c r="K4032" s="4"/>
      <c r="T4032" s="2"/>
      <c r="U4032" s="2"/>
    </row>
    <row r="4033" spans="11:21" x14ac:dyDescent="0.35">
      <c r="K4033" s="4"/>
      <c r="T4033" s="2"/>
      <c r="U4033" s="2"/>
    </row>
    <row r="4034" spans="11:21" x14ac:dyDescent="0.35">
      <c r="K4034" s="4"/>
      <c r="T4034" s="2"/>
      <c r="U4034" s="2"/>
    </row>
    <row r="4035" spans="11:21" x14ac:dyDescent="0.35">
      <c r="K4035" s="4"/>
      <c r="T4035" s="2"/>
      <c r="U4035" s="2"/>
    </row>
    <row r="4036" spans="11:21" x14ac:dyDescent="0.35">
      <c r="K4036" s="4"/>
      <c r="T4036" s="2"/>
      <c r="U4036" s="2"/>
    </row>
    <row r="4037" spans="11:21" x14ac:dyDescent="0.35">
      <c r="K4037" s="4"/>
      <c r="T4037" s="2"/>
      <c r="U4037" s="2"/>
    </row>
    <row r="4038" spans="11:21" x14ac:dyDescent="0.35">
      <c r="K4038" s="4"/>
      <c r="T4038" s="2"/>
      <c r="U4038" s="2"/>
    </row>
    <row r="4039" spans="11:21" x14ac:dyDescent="0.35">
      <c r="K4039" s="4"/>
      <c r="T4039" s="2"/>
      <c r="U4039" s="2"/>
    </row>
    <row r="4040" spans="11:21" x14ac:dyDescent="0.35">
      <c r="K4040" s="4"/>
      <c r="T4040" s="2"/>
      <c r="U4040" s="2"/>
    </row>
    <row r="4041" spans="11:21" x14ac:dyDescent="0.35">
      <c r="K4041" s="4"/>
      <c r="T4041" s="2"/>
      <c r="U4041" s="2"/>
    </row>
    <row r="4042" spans="11:21" x14ac:dyDescent="0.35">
      <c r="K4042" s="4"/>
      <c r="T4042" s="2"/>
      <c r="U4042" s="2"/>
    </row>
    <row r="4043" spans="11:21" x14ac:dyDescent="0.35">
      <c r="K4043" s="4"/>
      <c r="T4043" s="2"/>
      <c r="U4043" s="2"/>
    </row>
    <row r="4044" spans="11:21" x14ac:dyDescent="0.35">
      <c r="K4044" s="4"/>
      <c r="T4044" s="2"/>
      <c r="U4044" s="2"/>
    </row>
    <row r="4045" spans="11:21" x14ac:dyDescent="0.35">
      <c r="K4045" s="4"/>
      <c r="T4045" s="2"/>
      <c r="U4045" s="2"/>
    </row>
    <row r="4046" spans="11:21" x14ac:dyDescent="0.35">
      <c r="K4046" s="4"/>
      <c r="T4046" s="2"/>
      <c r="U4046" s="2"/>
    </row>
    <row r="4047" spans="11:21" x14ac:dyDescent="0.35">
      <c r="K4047" s="4"/>
      <c r="T4047" s="2"/>
      <c r="U4047" s="2"/>
    </row>
    <row r="4048" spans="11:21" x14ac:dyDescent="0.35">
      <c r="K4048" s="4"/>
      <c r="T4048" s="2"/>
      <c r="U4048" s="2"/>
    </row>
    <row r="4049" spans="11:21" x14ac:dyDescent="0.35">
      <c r="K4049" s="4"/>
      <c r="T4049" s="2"/>
      <c r="U4049" s="2"/>
    </row>
    <row r="4050" spans="11:21" x14ac:dyDescent="0.35">
      <c r="K4050" s="4"/>
      <c r="T4050" s="2"/>
      <c r="U4050" s="2"/>
    </row>
    <row r="4051" spans="11:21" x14ac:dyDescent="0.35">
      <c r="K4051" s="4"/>
      <c r="T4051" s="2"/>
      <c r="U4051" s="2"/>
    </row>
    <row r="4052" spans="11:21" x14ac:dyDescent="0.35">
      <c r="K4052" s="4"/>
      <c r="T4052" s="2"/>
      <c r="U4052" s="2"/>
    </row>
    <row r="4053" spans="11:21" x14ac:dyDescent="0.35">
      <c r="K4053" s="4"/>
      <c r="T4053" s="2"/>
      <c r="U4053" s="2"/>
    </row>
    <row r="4054" spans="11:21" x14ac:dyDescent="0.35">
      <c r="K4054" s="4"/>
      <c r="T4054" s="2"/>
      <c r="U4054" s="2"/>
    </row>
    <row r="4055" spans="11:21" x14ac:dyDescent="0.35">
      <c r="K4055" s="4"/>
      <c r="T4055" s="2"/>
      <c r="U4055" s="2"/>
    </row>
    <row r="4056" spans="11:21" x14ac:dyDescent="0.35">
      <c r="K4056" s="4"/>
      <c r="T4056" s="2"/>
      <c r="U4056" s="2"/>
    </row>
    <row r="4057" spans="11:21" x14ac:dyDescent="0.35">
      <c r="K4057" s="4"/>
      <c r="T4057" s="2"/>
      <c r="U4057" s="2"/>
    </row>
    <row r="4058" spans="11:21" x14ac:dyDescent="0.35">
      <c r="K4058" s="4"/>
      <c r="T4058" s="2"/>
      <c r="U4058" s="2"/>
    </row>
    <row r="4059" spans="11:21" x14ac:dyDescent="0.35">
      <c r="K4059" s="4"/>
      <c r="T4059" s="2"/>
      <c r="U4059" s="2"/>
    </row>
    <row r="4060" spans="11:21" x14ac:dyDescent="0.35">
      <c r="K4060" s="4"/>
      <c r="T4060" s="2"/>
      <c r="U4060" s="2"/>
    </row>
    <row r="4061" spans="11:21" x14ac:dyDescent="0.35">
      <c r="K4061" s="4"/>
      <c r="T4061" s="2"/>
      <c r="U4061" s="2"/>
    </row>
    <row r="4062" spans="11:21" x14ac:dyDescent="0.35">
      <c r="K4062" s="4"/>
      <c r="T4062" s="2"/>
      <c r="U4062" s="2"/>
    </row>
    <row r="4063" spans="11:21" x14ac:dyDescent="0.35">
      <c r="K4063" s="4"/>
      <c r="T4063" s="2"/>
      <c r="U4063" s="2"/>
    </row>
    <row r="4064" spans="11:21" x14ac:dyDescent="0.35">
      <c r="K4064" s="4"/>
      <c r="T4064" s="2"/>
      <c r="U4064" s="2"/>
    </row>
    <row r="4065" spans="11:21" x14ac:dyDescent="0.35">
      <c r="K4065" s="4"/>
      <c r="T4065" s="2"/>
      <c r="U4065" s="2"/>
    </row>
    <row r="4066" spans="11:21" x14ac:dyDescent="0.35">
      <c r="K4066" s="4"/>
      <c r="T4066" s="2"/>
      <c r="U4066" s="2"/>
    </row>
    <row r="4067" spans="11:21" x14ac:dyDescent="0.35">
      <c r="K4067" s="4"/>
      <c r="T4067" s="2"/>
      <c r="U4067" s="2"/>
    </row>
    <row r="4068" spans="11:21" x14ac:dyDescent="0.35">
      <c r="K4068" s="4"/>
      <c r="T4068" s="2"/>
      <c r="U4068" s="2"/>
    </row>
    <row r="4069" spans="11:21" x14ac:dyDescent="0.35">
      <c r="K4069" s="4"/>
      <c r="T4069" s="2"/>
      <c r="U4069" s="2"/>
    </row>
    <row r="4070" spans="11:21" x14ac:dyDescent="0.35">
      <c r="K4070" s="4"/>
      <c r="T4070" s="2"/>
      <c r="U4070" s="2"/>
    </row>
    <row r="4071" spans="11:21" x14ac:dyDescent="0.35">
      <c r="K4071" s="4"/>
      <c r="T4071" s="2"/>
      <c r="U4071" s="2"/>
    </row>
    <row r="4072" spans="11:21" x14ac:dyDescent="0.35">
      <c r="K4072" s="4"/>
      <c r="T4072" s="2"/>
      <c r="U4072" s="2"/>
    </row>
    <row r="4073" spans="11:21" x14ac:dyDescent="0.35">
      <c r="K4073" s="4"/>
      <c r="T4073" s="2"/>
      <c r="U4073" s="2"/>
    </row>
    <row r="4074" spans="11:21" x14ac:dyDescent="0.35">
      <c r="K4074" s="4"/>
      <c r="T4074" s="2"/>
      <c r="U4074" s="2"/>
    </row>
    <row r="4075" spans="11:21" x14ac:dyDescent="0.35">
      <c r="K4075" s="4"/>
      <c r="T4075" s="2"/>
      <c r="U4075" s="2"/>
    </row>
    <row r="4076" spans="11:21" x14ac:dyDescent="0.35">
      <c r="K4076" s="4"/>
      <c r="T4076" s="2"/>
      <c r="U4076" s="2"/>
    </row>
    <row r="4077" spans="11:21" x14ac:dyDescent="0.35">
      <c r="K4077" s="4"/>
      <c r="T4077" s="2"/>
      <c r="U4077" s="2"/>
    </row>
    <row r="4078" spans="11:21" x14ac:dyDescent="0.35">
      <c r="K4078" s="4"/>
      <c r="T4078" s="2"/>
      <c r="U4078" s="2"/>
    </row>
    <row r="4079" spans="11:21" x14ac:dyDescent="0.35">
      <c r="K4079" s="4"/>
      <c r="T4079" s="2"/>
      <c r="U4079" s="2"/>
    </row>
    <row r="4080" spans="11:21" x14ac:dyDescent="0.35">
      <c r="K4080" s="4"/>
      <c r="T4080" s="2"/>
      <c r="U4080" s="2"/>
    </row>
    <row r="4081" spans="11:21" x14ac:dyDescent="0.35">
      <c r="K4081" s="4"/>
      <c r="T4081" s="2"/>
      <c r="U4081" s="2"/>
    </row>
    <row r="4082" spans="11:21" x14ac:dyDescent="0.35">
      <c r="K4082" s="4"/>
      <c r="T4082" s="2"/>
      <c r="U4082" s="2"/>
    </row>
    <row r="4083" spans="11:21" x14ac:dyDescent="0.35">
      <c r="K4083" s="4"/>
      <c r="T4083" s="2"/>
      <c r="U4083" s="2"/>
    </row>
    <row r="4084" spans="11:21" x14ac:dyDescent="0.35">
      <c r="K4084" s="4"/>
      <c r="T4084" s="2"/>
      <c r="U4084" s="2"/>
    </row>
    <row r="4085" spans="11:21" x14ac:dyDescent="0.35">
      <c r="K4085" s="4"/>
      <c r="T4085" s="2"/>
      <c r="U4085" s="2"/>
    </row>
    <row r="4086" spans="11:21" x14ac:dyDescent="0.35">
      <c r="K4086" s="4"/>
      <c r="T4086" s="2"/>
      <c r="U4086" s="2"/>
    </row>
    <row r="4087" spans="11:21" x14ac:dyDescent="0.35">
      <c r="K4087" s="4"/>
      <c r="T4087" s="2"/>
      <c r="U4087" s="2"/>
    </row>
    <row r="4088" spans="11:21" x14ac:dyDescent="0.35">
      <c r="K4088" s="4"/>
      <c r="T4088" s="2"/>
      <c r="U4088" s="2"/>
    </row>
    <row r="4089" spans="11:21" x14ac:dyDescent="0.35">
      <c r="K4089" s="4"/>
      <c r="T4089" s="2"/>
      <c r="U4089" s="2"/>
    </row>
    <row r="4090" spans="11:21" x14ac:dyDescent="0.35">
      <c r="K4090" s="4"/>
      <c r="T4090" s="2"/>
      <c r="U4090" s="2"/>
    </row>
    <row r="4091" spans="11:21" x14ac:dyDescent="0.35">
      <c r="K4091" s="4"/>
      <c r="T4091" s="2"/>
      <c r="U4091" s="2"/>
    </row>
    <row r="4092" spans="11:21" x14ac:dyDescent="0.35">
      <c r="K4092" s="4"/>
      <c r="T4092" s="2"/>
      <c r="U4092" s="2"/>
    </row>
    <row r="4093" spans="11:21" x14ac:dyDescent="0.35">
      <c r="K4093" s="4"/>
      <c r="T4093" s="2"/>
      <c r="U4093" s="2"/>
    </row>
    <row r="4094" spans="11:21" x14ac:dyDescent="0.35">
      <c r="K4094" s="4"/>
      <c r="T4094" s="2"/>
      <c r="U4094" s="2"/>
    </row>
    <row r="4095" spans="11:21" x14ac:dyDescent="0.35">
      <c r="K4095" s="4"/>
      <c r="T4095" s="2"/>
      <c r="U4095" s="2"/>
    </row>
    <row r="4096" spans="11:21" x14ac:dyDescent="0.35">
      <c r="K4096" s="4"/>
      <c r="T4096" s="2"/>
      <c r="U4096" s="2"/>
    </row>
    <row r="4097" spans="11:21" x14ac:dyDescent="0.35">
      <c r="K4097" s="4"/>
      <c r="T4097" s="2"/>
      <c r="U4097" s="2"/>
    </row>
    <row r="4098" spans="11:21" x14ac:dyDescent="0.35">
      <c r="K4098" s="4"/>
      <c r="T4098" s="2"/>
      <c r="U4098" s="2"/>
    </row>
    <row r="4099" spans="11:21" x14ac:dyDescent="0.35">
      <c r="K4099" s="4"/>
      <c r="T4099" s="2"/>
      <c r="U4099" s="2"/>
    </row>
    <row r="4100" spans="11:21" x14ac:dyDescent="0.35">
      <c r="K4100" s="4"/>
      <c r="T4100" s="2"/>
      <c r="U4100" s="2"/>
    </row>
    <row r="4101" spans="11:21" x14ac:dyDescent="0.35">
      <c r="K4101" s="4"/>
      <c r="T4101" s="2"/>
      <c r="U4101" s="2"/>
    </row>
    <row r="4102" spans="11:21" x14ac:dyDescent="0.35">
      <c r="K4102" s="4"/>
      <c r="T4102" s="2"/>
      <c r="U4102" s="2"/>
    </row>
    <row r="4103" spans="11:21" x14ac:dyDescent="0.35">
      <c r="K4103" s="4"/>
      <c r="T4103" s="2"/>
      <c r="U4103" s="2"/>
    </row>
    <row r="4104" spans="11:21" x14ac:dyDescent="0.35">
      <c r="K4104" s="4"/>
      <c r="T4104" s="2"/>
      <c r="U4104" s="2"/>
    </row>
    <row r="4105" spans="11:21" x14ac:dyDescent="0.35">
      <c r="K4105" s="4"/>
      <c r="T4105" s="2"/>
      <c r="U4105" s="2"/>
    </row>
    <row r="4106" spans="11:21" x14ac:dyDescent="0.35">
      <c r="K4106" s="4"/>
      <c r="T4106" s="2"/>
      <c r="U4106" s="2"/>
    </row>
    <row r="4107" spans="11:21" x14ac:dyDescent="0.35">
      <c r="K4107" s="4"/>
      <c r="T4107" s="2"/>
      <c r="U4107" s="2"/>
    </row>
    <row r="4108" spans="11:21" x14ac:dyDescent="0.35">
      <c r="K4108" s="4"/>
      <c r="T4108" s="2"/>
      <c r="U4108" s="2"/>
    </row>
    <row r="4109" spans="11:21" x14ac:dyDescent="0.35">
      <c r="K4109" s="4"/>
      <c r="T4109" s="2"/>
      <c r="U4109" s="2"/>
    </row>
    <row r="4110" spans="11:21" x14ac:dyDescent="0.35">
      <c r="K4110" s="4"/>
      <c r="T4110" s="2"/>
      <c r="U4110" s="2"/>
    </row>
    <row r="4111" spans="11:21" x14ac:dyDescent="0.35">
      <c r="K4111" s="4"/>
      <c r="T4111" s="2"/>
      <c r="U4111" s="2"/>
    </row>
    <row r="4112" spans="11:21" x14ac:dyDescent="0.35">
      <c r="K4112" s="4"/>
      <c r="T4112" s="2"/>
      <c r="U4112" s="2"/>
    </row>
    <row r="4113" spans="11:21" x14ac:dyDescent="0.35">
      <c r="K4113" s="4"/>
      <c r="T4113" s="2"/>
      <c r="U4113" s="2"/>
    </row>
    <row r="4114" spans="11:21" x14ac:dyDescent="0.35">
      <c r="K4114" s="4"/>
      <c r="T4114" s="2"/>
      <c r="U4114" s="2"/>
    </row>
    <row r="4115" spans="11:21" x14ac:dyDescent="0.35">
      <c r="K4115" s="4"/>
      <c r="T4115" s="2"/>
      <c r="U4115" s="2"/>
    </row>
    <row r="4116" spans="11:21" x14ac:dyDescent="0.35">
      <c r="K4116" s="4"/>
      <c r="T4116" s="2"/>
      <c r="U4116" s="2"/>
    </row>
    <row r="4117" spans="11:21" x14ac:dyDescent="0.35">
      <c r="K4117" s="4"/>
      <c r="T4117" s="2"/>
      <c r="U4117" s="2"/>
    </row>
    <row r="4118" spans="11:21" x14ac:dyDescent="0.35">
      <c r="K4118" s="4"/>
      <c r="T4118" s="2"/>
      <c r="U4118" s="2"/>
    </row>
    <row r="4119" spans="11:21" x14ac:dyDescent="0.35">
      <c r="K4119" s="4"/>
      <c r="T4119" s="2"/>
      <c r="U4119" s="2"/>
    </row>
    <row r="4120" spans="11:21" x14ac:dyDescent="0.35">
      <c r="K4120" s="4"/>
      <c r="T4120" s="2"/>
      <c r="U4120" s="2"/>
    </row>
    <row r="4121" spans="11:21" x14ac:dyDescent="0.35">
      <c r="K4121" s="4"/>
      <c r="T4121" s="2"/>
      <c r="U4121" s="2"/>
    </row>
    <row r="4122" spans="11:21" x14ac:dyDescent="0.35">
      <c r="K4122" s="4"/>
      <c r="T4122" s="2"/>
      <c r="U4122" s="2"/>
    </row>
    <row r="4123" spans="11:21" x14ac:dyDescent="0.35">
      <c r="K4123" s="4"/>
      <c r="T4123" s="2"/>
      <c r="U4123" s="2"/>
    </row>
    <row r="4124" spans="11:21" x14ac:dyDescent="0.35">
      <c r="K4124" s="4"/>
      <c r="T4124" s="2"/>
      <c r="U4124" s="2"/>
    </row>
    <row r="4125" spans="11:21" x14ac:dyDescent="0.35">
      <c r="K4125" s="4"/>
      <c r="T4125" s="2"/>
      <c r="U4125" s="2"/>
    </row>
    <row r="4126" spans="11:21" x14ac:dyDescent="0.35">
      <c r="K4126" s="4"/>
      <c r="T4126" s="2"/>
      <c r="U4126" s="2"/>
    </row>
    <row r="4127" spans="11:21" x14ac:dyDescent="0.35">
      <c r="K4127" s="4"/>
      <c r="T4127" s="2"/>
      <c r="U4127" s="2"/>
    </row>
    <row r="4128" spans="11:21" x14ac:dyDescent="0.35">
      <c r="K4128" s="4"/>
      <c r="T4128" s="2"/>
      <c r="U4128" s="2"/>
    </row>
    <row r="4129" spans="11:21" x14ac:dyDescent="0.35">
      <c r="K4129" s="4"/>
      <c r="T4129" s="2"/>
      <c r="U4129" s="2"/>
    </row>
    <row r="4130" spans="11:21" x14ac:dyDescent="0.35">
      <c r="K4130" s="4"/>
      <c r="T4130" s="2"/>
      <c r="U4130" s="2"/>
    </row>
    <row r="4131" spans="11:21" x14ac:dyDescent="0.35">
      <c r="K4131" s="4"/>
      <c r="T4131" s="2"/>
      <c r="U4131" s="2"/>
    </row>
    <row r="4132" spans="11:21" x14ac:dyDescent="0.35">
      <c r="K4132" s="4"/>
      <c r="T4132" s="2"/>
      <c r="U4132" s="2"/>
    </row>
    <row r="4133" spans="11:21" x14ac:dyDescent="0.35">
      <c r="K4133" s="4"/>
      <c r="T4133" s="2"/>
      <c r="U4133" s="2"/>
    </row>
    <row r="4134" spans="11:21" x14ac:dyDescent="0.35">
      <c r="K4134" s="4"/>
      <c r="T4134" s="2"/>
      <c r="U4134" s="2"/>
    </row>
    <row r="4135" spans="11:21" x14ac:dyDescent="0.35">
      <c r="K4135" s="4"/>
      <c r="T4135" s="2"/>
      <c r="U4135" s="2"/>
    </row>
    <row r="4136" spans="11:21" x14ac:dyDescent="0.35">
      <c r="K4136" s="4"/>
      <c r="T4136" s="2"/>
      <c r="U4136" s="2"/>
    </row>
    <row r="4137" spans="11:21" x14ac:dyDescent="0.35">
      <c r="K4137" s="4"/>
      <c r="T4137" s="2"/>
      <c r="U4137" s="2"/>
    </row>
    <row r="4138" spans="11:21" x14ac:dyDescent="0.35">
      <c r="K4138" s="4"/>
      <c r="T4138" s="2"/>
      <c r="U4138" s="2"/>
    </row>
    <row r="4139" spans="11:21" x14ac:dyDescent="0.35">
      <c r="K4139" s="4"/>
      <c r="T4139" s="2"/>
      <c r="U4139" s="2"/>
    </row>
    <row r="4140" spans="11:21" x14ac:dyDescent="0.35">
      <c r="K4140" s="4"/>
      <c r="T4140" s="2"/>
      <c r="U4140" s="2"/>
    </row>
    <row r="4141" spans="11:21" x14ac:dyDescent="0.35">
      <c r="K4141" s="4"/>
      <c r="T4141" s="2"/>
      <c r="U4141" s="2"/>
    </row>
    <row r="4142" spans="11:21" x14ac:dyDescent="0.35">
      <c r="K4142" s="4"/>
      <c r="T4142" s="2"/>
      <c r="U4142" s="2"/>
    </row>
    <row r="4143" spans="11:21" x14ac:dyDescent="0.35">
      <c r="K4143" s="4"/>
      <c r="T4143" s="2"/>
      <c r="U4143" s="2"/>
    </row>
    <row r="4144" spans="11:21" x14ac:dyDescent="0.35">
      <c r="K4144" s="4"/>
      <c r="T4144" s="2"/>
      <c r="U4144" s="2"/>
    </row>
    <row r="4145" spans="11:21" x14ac:dyDescent="0.35">
      <c r="K4145" s="4"/>
      <c r="T4145" s="2"/>
      <c r="U4145" s="2"/>
    </row>
    <row r="4146" spans="11:21" x14ac:dyDescent="0.35">
      <c r="K4146" s="4"/>
      <c r="T4146" s="2"/>
      <c r="U4146" s="2"/>
    </row>
    <row r="4147" spans="11:21" x14ac:dyDescent="0.35">
      <c r="K4147" s="4"/>
      <c r="T4147" s="2"/>
      <c r="U4147" s="2"/>
    </row>
    <row r="4148" spans="11:21" x14ac:dyDescent="0.35">
      <c r="K4148" s="4"/>
      <c r="T4148" s="2"/>
      <c r="U4148" s="2"/>
    </row>
    <row r="4149" spans="11:21" x14ac:dyDescent="0.35">
      <c r="K4149" s="4"/>
      <c r="T4149" s="2"/>
      <c r="U4149" s="2"/>
    </row>
    <row r="4150" spans="11:21" x14ac:dyDescent="0.35">
      <c r="K4150" s="4"/>
      <c r="T4150" s="2"/>
      <c r="U4150" s="2"/>
    </row>
    <row r="4151" spans="11:21" x14ac:dyDescent="0.35">
      <c r="K4151" s="4"/>
      <c r="T4151" s="2"/>
      <c r="U4151" s="2"/>
    </row>
    <row r="4152" spans="11:21" x14ac:dyDescent="0.35">
      <c r="K4152" s="4"/>
      <c r="T4152" s="2"/>
      <c r="U4152" s="2"/>
    </row>
    <row r="4153" spans="11:21" x14ac:dyDescent="0.35">
      <c r="K4153" s="4"/>
      <c r="T4153" s="2"/>
      <c r="U4153" s="2"/>
    </row>
    <row r="4154" spans="11:21" x14ac:dyDescent="0.35">
      <c r="K4154" s="4"/>
      <c r="T4154" s="2"/>
      <c r="U4154" s="2"/>
    </row>
    <row r="4155" spans="11:21" x14ac:dyDescent="0.35">
      <c r="K4155" s="4"/>
      <c r="T4155" s="2"/>
      <c r="U4155" s="2"/>
    </row>
    <row r="4156" spans="11:21" x14ac:dyDescent="0.35">
      <c r="K4156" s="4"/>
      <c r="T4156" s="2"/>
      <c r="U4156" s="2"/>
    </row>
    <row r="4157" spans="11:21" x14ac:dyDescent="0.35">
      <c r="K4157" s="4"/>
      <c r="T4157" s="2"/>
      <c r="U4157" s="2"/>
    </row>
    <row r="4158" spans="11:21" x14ac:dyDescent="0.35">
      <c r="K4158" s="4"/>
      <c r="T4158" s="2"/>
      <c r="U4158" s="2"/>
    </row>
    <row r="4159" spans="11:21" x14ac:dyDescent="0.35">
      <c r="K4159" s="4"/>
      <c r="T4159" s="2"/>
      <c r="U4159" s="2"/>
    </row>
    <row r="4160" spans="11:21" x14ac:dyDescent="0.35">
      <c r="K4160" s="4"/>
      <c r="T4160" s="2"/>
      <c r="U4160" s="2"/>
    </row>
    <row r="4161" spans="11:21" x14ac:dyDescent="0.35">
      <c r="K4161" s="4"/>
      <c r="T4161" s="2"/>
      <c r="U4161" s="2"/>
    </row>
    <row r="4162" spans="11:21" x14ac:dyDescent="0.35">
      <c r="K4162" s="4"/>
      <c r="T4162" s="2"/>
      <c r="U4162" s="2"/>
    </row>
    <row r="4163" spans="11:21" x14ac:dyDescent="0.35">
      <c r="K4163" s="4"/>
      <c r="T4163" s="2"/>
      <c r="U4163" s="2"/>
    </row>
    <row r="4164" spans="11:21" x14ac:dyDescent="0.35">
      <c r="K4164" s="4"/>
      <c r="T4164" s="2"/>
      <c r="U4164" s="2"/>
    </row>
    <row r="4165" spans="11:21" x14ac:dyDescent="0.35">
      <c r="K4165" s="4"/>
      <c r="T4165" s="2"/>
      <c r="U4165" s="2"/>
    </row>
    <row r="4166" spans="11:21" x14ac:dyDescent="0.35">
      <c r="K4166" s="4"/>
      <c r="T4166" s="2"/>
      <c r="U4166" s="2"/>
    </row>
    <row r="4167" spans="11:21" x14ac:dyDescent="0.35">
      <c r="K4167" s="4"/>
      <c r="T4167" s="2"/>
      <c r="U4167" s="2"/>
    </row>
    <row r="4168" spans="11:21" x14ac:dyDescent="0.35">
      <c r="K4168" s="4"/>
      <c r="T4168" s="2"/>
      <c r="U4168" s="2"/>
    </row>
    <row r="4169" spans="11:21" x14ac:dyDescent="0.35">
      <c r="K4169" s="4"/>
      <c r="T4169" s="2"/>
      <c r="U4169" s="2"/>
    </row>
    <row r="4170" spans="11:21" x14ac:dyDescent="0.35">
      <c r="K4170" s="4"/>
      <c r="T4170" s="2"/>
      <c r="U4170" s="2"/>
    </row>
    <row r="4171" spans="11:21" x14ac:dyDescent="0.35">
      <c r="K4171" s="4"/>
      <c r="T4171" s="2"/>
      <c r="U4171" s="2"/>
    </row>
    <row r="4172" spans="11:21" x14ac:dyDescent="0.35">
      <c r="K4172" s="4"/>
      <c r="T4172" s="2"/>
      <c r="U4172" s="2"/>
    </row>
    <row r="4173" spans="11:21" x14ac:dyDescent="0.35">
      <c r="K4173" s="4"/>
      <c r="T4173" s="2"/>
      <c r="U4173" s="2"/>
    </row>
    <row r="4174" spans="11:21" x14ac:dyDescent="0.35">
      <c r="K4174" s="4"/>
      <c r="T4174" s="2"/>
      <c r="U4174" s="2"/>
    </row>
    <row r="4175" spans="11:21" x14ac:dyDescent="0.35">
      <c r="K4175" s="4"/>
      <c r="T4175" s="2"/>
      <c r="U4175" s="2"/>
    </row>
    <row r="4176" spans="11:21" x14ac:dyDescent="0.35">
      <c r="K4176" s="4"/>
      <c r="T4176" s="2"/>
      <c r="U4176" s="2"/>
    </row>
    <row r="4177" spans="11:21" x14ac:dyDescent="0.35">
      <c r="K4177" s="4"/>
      <c r="T4177" s="2"/>
      <c r="U4177" s="2"/>
    </row>
    <row r="4178" spans="11:21" x14ac:dyDescent="0.35">
      <c r="K4178" s="4"/>
      <c r="T4178" s="2"/>
      <c r="U4178" s="2"/>
    </row>
    <row r="4179" spans="11:21" x14ac:dyDescent="0.35">
      <c r="K4179" s="4"/>
      <c r="T4179" s="2"/>
      <c r="U4179" s="2"/>
    </row>
    <row r="4180" spans="11:21" x14ac:dyDescent="0.35">
      <c r="K4180" s="4"/>
      <c r="T4180" s="2"/>
      <c r="U4180" s="2"/>
    </row>
    <row r="4181" spans="11:21" x14ac:dyDescent="0.35">
      <c r="K4181" s="4"/>
      <c r="T4181" s="2"/>
      <c r="U4181" s="2"/>
    </row>
    <row r="4182" spans="11:21" x14ac:dyDescent="0.35">
      <c r="K4182" s="4"/>
      <c r="T4182" s="2"/>
      <c r="U4182" s="2"/>
    </row>
    <row r="4183" spans="11:21" x14ac:dyDescent="0.35">
      <c r="K4183" s="4"/>
      <c r="T4183" s="2"/>
      <c r="U4183" s="2"/>
    </row>
    <row r="4184" spans="11:21" x14ac:dyDescent="0.35">
      <c r="K4184" s="4"/>
      <c r="T4184" s="2"/>
      <c r="U4184" s="2"/>
    </row>
    <row r="4185" spans="11:21" x14ac:dyDescent="0.35">
      <c r="K4185" s="4"/>
      <c r="T4185" s="2"/>
      <c r="U4185" s="2"/>
    </row>
    <row r="4186" spans="11:21" x14ac:dyDescent="0.35">
      <c r="K4186" s="4"/>
      <c r="T4186" s="2"/>
      <c r="U4186" s="2"/>
    </row>
    <row r="4187" spans="11:21" x14ac:dyDescent="0.35">
      <c r="K4187" s="4"/>
      <c r="T4187" s="2"/>
      <c r="U4187" s="2"/>
    </row>
    <row r="4188" spans="11:21" x14ac:dyDescent="0.35">
      <c r="K4188" s="4"/>
      <c r="T4188" s="2"/>
      <c r="U4188" s="2"/>
    </row>
    <row r="4189" spans="11:21" x14ac:dyDescent="0.35">
      <c r="K4189" s="4"/>
      <c r="T4189" s="2"/>
      <c r="U4189" s="2"/>
    </row>
    <row r="4190" spans="11:21" x14ac:dyDescent="0.35">
      <c r="K4190" s="4"/>
      <c r="T4190" s="2"/>
      <c r="U4190" s="2"/>
    </row>
    <row r="4191" spans="11:21" x14ac:dyDescent="0.35">
      <c r="K4191" s="4"/>
      <c r="T4191" s="2"/>
      <c r="U4191" s="2"/>
    </row>
    <row r="4192" spans="11:21" x14ac:dyDescent="0.35">
      <c r="K4192" s="4"/>
      <c r="T4192" s="2"/>
      <c r="U4192" s="2"/>
    </row>
    <row r="4193" spans="11:21" x14ac:dyDescent="0.35">
      <c r="K4193" s="4"/>
      <c r="T4193" s="2"/>
      <c r="U4193" s="2"/>
    </row>
    <row r="4194" spans="11:21" x14ac:dyDescent="0.35">
      <c r="K4194" s="4"/>
      <c r="T4194" s="2"/>
      <c r="U4194" s="2"/>
    </row>
    <row r="4195" spans="11:21" x14ac:dyDescent="0.35">
      <c r="K4195" s="4"/>
      <c r="T4195" s="2"/>
      <c r="U4195" s="2"/>
    </row>
    <row r="4196" spans="11:21" x14ac:dyDescent="0.35">
      <c r="K4196" s="4"/>
      <c r="T4196" s="2"/>
      <c r="U4196" s="2"/>
    </row>
    <row r="4197" spans="11:21" x14ac:dyDescent="0.35">
      <c r="K4197" s="4"/>
      <c r="T4197" s="2"/>
      <c r="U4197" s="2"/>
    </row>
    <row r="4198" spans="11:21" x14ac:dyDescent="0.35">
      <c r="K4198" s="4"/>
      <c r="T4198" s="2"/>
      <c r="U4198" s="2"/>
    </row>
    <row r="4199" spans="11:21" x14ac:dyDescent="0.35">
      <c r="K4199" s="4"/>
      <c r="T4199" s="2"/>
      <c r="U4199" s="2"/>
    </row>
    <row r="4200" spans="11:21" x14ac:dyDescent="0.35">
      <c r="K4200" s="4"/>
      <c r="T4200" s="2"/>
      <c r="U4200" s="2"/>
    </row>
    <row r="4201" spans="11:21" x14ac:dyDescent="0.35">
      <c r="K4201" s="4"/>
      <c r="T4201" s="2"/>
      <c r="U4201" s="2"/>
    </row>
    <row r="4202" spans="11:21" x14ac:dyDescent="0.35">
      <c r="K4202" s="4"/>
      <c r="T4202" s="2"/>
      <c r="U4202" s="2"/>
    </row>
    <row r="4203" spans="11:21" x14ac:dyDescent="0.35">
      <c r="K4203" s="4"/>
      <c r="T4203" s="2"/>
      <c r="U4203" s="2"/>
    </row>
    <row r="4204" spans="11:21" x14ac:dyDescent="0.35">
      <c r="K4204" s="4"/>
      <c r="T4204" s="2"/>
      <c r="U4204" s="2"/>
    </row>
    <row r="4205" spans="11:21" x14ac:dyDescent="0.35">
      <c r="K4205" s="4"/>
      <c r="T4205" s="2"/>
      <c r="U4205" s="2"/>
    </row>
    <row r="4206" spans="11:21" x14ac:dyDescent="0.35">
      <c r="K4206" s="4"/>
      <c r="T4206" s="2"/>
      <c r="U4206" s="2"/>
    </row>
    <row r="4207" spans="11:21" x14ac:dyDescent="0.35">
      <c r="K4207" s="4"/>
      <c r="T4207" s="2"/>
      <c r="U4207" s="2"/>
    </row>
    <row r="4208" spans="11:21" x14ac:dyDescent="0.35">
      <c r="K4208" s="4"/>
      <c r="T4208" s="2"/>
      <c r="U4208" s="2"/>
    </row>
    <row r="4209" spans="11:21" x14ac:dyDescent="0.35">
      <c r="K4209" s="4"/>
      <c r="T4209" s="2"/>
      <c r="U4209" s="2"/>
    </row>
    <row r="4210" spans="11:21" x14ac:dyDescent="0.35">
      <c r="K4210" s="4"/>
      <c r="T4210" s="2"/>
      <c r="U4210" s="2"/>
    </row>
    <row r="4211" spans="11:21" x14ac:dyDescent="0.35">
      <c r="K4211" s="4"/>
      <c r="T4211" s="2"/>
      <c r="U4211" s="2"/>
    </row>
    <row r="4212" spans="11:21" x14ac:dyDescent="0.35">
      <c r="K4212" s="4"/>
      <c r="T4212" s="2"/>
      <c r="U4212" s="2"/>
    </row>
    <row r="4213" spans="11:21" x14ac:dyDescent="0.35">
      <c r="K4213" s="4"/>
      <c r="T4213" s="2"/>
      <c r="U4213" s="2"/>
    </row>
    <row r="4214" spans="11:21" x14ac:dyDescent="0.35">
      <c r="K4214" s="4"/>
      <c r="T4214" s="2"/>
      <c r="U4214" s="2"/>
    </row>
    <row r="4215" spans="11:21" x14ac:dyDescent="0.35">
      <c r="K4215" s="4"/>
      <c r="T4215" s="2"/>
      <c r="U4215" s="2"/>
    </row>
    <row r="4216" spans="11:21" x14ac:dyDescent="0.35">
      <c r="K4216" s="4"/>
      <c r="T4216" s="2"/>
      <c r="U4216" s="2"/>
    </row>
    <row r="4217" spans="11:21" x14ac:dyDescent="0.35">
      <c r="K4217" s="4"/>
      <c r="T4217" s="2"/>
      <c r="U4217" s="2"/>
    </row>
    <row r="4218" spans="11:21" x14ac:dyDescent="0.35">
      <c r="K4218" s="4"/>
      <c r="T4218" s="2"/>
      <c r="U4218" s="2"/>
    </row>
    <row r="4219" spans="11:21" x14ac:dyDescent="0.35">
      <c r="K4219" s="4"/>
      <c r="T4219" s="2"/>
      <c r="U4219" s="2"/>
    </row>
    <row r="4220" spans="11:21" x14ac:dyDescent="0.35">
      <c r="K4220" s="4"/>
      <c r="T4220" s="2"/>
      <c r="U4220" s="2"/>
    </row>
    <row r="4221" spans="11:21" x14ac:dyDescent="0.35">
      <c r="K4221" s="4"/>
      <c r="T4221" s="2"/>
      <c r="U4221" s="2"/>
    </row>
    <row r="4222" spans="11:21" x14ac:dyDescent="0.35">
      <c r="K4222" s="4"/>
      <c r="T4222" s="2"/>
      <c r="U4222" s="2"/>
    </row>
    <row r="4223" spans="11:21" x14ac:dyDescent="0.35">
      <c r="K4223" s="4"/>
      <c r="T4223" s="2"/>
      <c r="U4223" s="2"/>
    </row>
    <row r="4224" spans="11:21" x14ac:dyDescent="0.35">
      <c r="K4224" s="4"/>
      <c r="T4224" s="2"/>
      <c r="U4224" s="2"/>
    </row>
    <row r="4225" spans="11:21" x14ac:dyDescent="0.35">
      <c r="K4225" s="4"/>
      <c r="T4225" s="2"/>
      <c r="U4225" s="2"/>
    </row>
    <row r="4226" spans="11:21" x14ac:dyDescent="0.35">
      <c r="K4226" s="4"/>
      <c r="T4226" s="2"/>
      <c r="U4226" s="2"/>
    </row>
    <row r="4227" spans="11:21" x14ac:dyDescent="0.35">
      <c r="K4227" s="4"/>
      <c r="T4227" s="2"/>
      <c r="U4227" s="2"/>
    </row>
    <row r="4228" spans="11:21" x14ac:dyDescent="0.35">
      <c r="K4228" s="4"/>
      <c r="T4228" s="2"/>
      <c r="U4228" s="2"/>
    </row>
    <row r="4229" spans="11:21" x14ac:dyDescent="0.35">
      <c r="K4229" s="4"/>
      <c r="T4229" s="2"/>
      <c r="U4229" s="2"/>
    </row>
    <row r="4230" spans="11:21" x14ac:dyDescent="0.35">
      <c r="K4230" s="4"/>
      <c r="T4230" s="2"/>
      <c r="U4230" s="2"/>
    </row>
    <row r="4231" spans="11:21" x14ac:dyDescent="0.35">
      <c r="K4231" s="4"/>
      <c r="T4231" s="2"/>
      <c r="U4231" s="2"/>
    </row>
    <row r="4232" spans="11:21" x14ac:dyDescent="0.35">
      <c r="K4232" s="4"/>
      <c r="T4232" s="2"/>
      <c r="U4232" s="2"/>
    </row>
    <row r="4233" spans="11:21" x14ac:dyDescent="0.35">
      <c r="K4233" s="4"/>
      <c r="T4233" s="2"/>
      <c r="U4233" s="2"/>
    </row>
    <row r="4234" spans="11:21" x14ac:dyDescent="0.35">
      <c r="K4234" s="4"/>
      <c r="T4234" s="2"/>
      <c r="U4234" s="2"/>
    </row>
    <row r="4235" spans="11:21" x14ac:dyDescent="0.35">
      <c r="K4235" s="4"/>
      <c r="T4235" s="2"/>
      <c r="U4235" s="2"/>
    </row>
    <row r="4236" spans="11:21" x14ac:dyDescent="0.35">
      <c r="K4236" s="4"/>
      <c r="T4236" s="2"/>
      <c r="U4236" s="2"/>
    </row>
    <row r="4237" spans="11:21" x14ac:dyDescent="0.35">
      <c r="K4237" s="4"/>
      <c r="T4237" s="2"/>
      <c r="U4237" s="2"/>
    </row>
    <row r="4238" spans="11:21" x14ac:dyDescent="0.35">
      <c r="K4238" s="4"/>
      <c r="T4238" s="2"/>
      <c r="U4238" s="2"/>
    </row>
    <row r="4239" spans="11:21" x14ac:dyDescent="0.35">
      <c r="K4239" s="4"/>
      <c r="T4239" s="2"/>
      <c r="U4239" s="2"/>
    </row>
    <row r="4240" spans="11:21" x14ac:dyDescent="0.35">
      <c r="K4240" s="4"/>
      <c r="T4240" s="2"/>
      <c r="U4240" s="2"/>
    </row>
    <row r="4241" spans="11:21" x14ac:dyDescent="0.35">
      <c r="K4241" s="4"/>
      <c r="T4241" s="2"/>
      <c r="U4241" s="2"/>
    </row>
    <row r="4242" spans="11:21" x14ac:dyDescent="0.35">
      <c r="K4242" s="4"/>
      <c r="T4242" s="2"/>
      <c r="U4242" s="2"/>
    </row>
    <row r="4243" spans="11:21" x14ac:dyDescent="0.35">
      <c r="K4243" s="4"/>
      <c r="T4243" s="2"/>
      <c r="U4243" s="2"/>
    </row>
    <row r="4244" spans="11:21" x14ac:dyDescent="0.35">
      <c r="K4244" s="4"/>
      <c r="T4244" s="2"/>
      <c r="U4244" s="2"/>
    </row>
    <row r="4245" spans="11:21" x14ac:dyDescent="0.35">
      <c r="K4245" s="4"/>
      <c r="T4245" s="2"/>
      <c r="U4245" s="2"/>
    </row>
    <row r="4246" spans="11:21" x14ac:dyDescent="0.35">
      <c r="K4246" s="4"/>
      <c r="T4246" s="2"/>
      <c r="U4246" s="2"/>
    </row>
    <row r="4247" spans="11:21" x14ac:dyDescent="0.35">
      <c r="K4247" s="4"/>
      <c r="T4247" s="2"/>
      <c r="U4247" s="2"/>
    </row>
    <row r="4248" spans="11:21" x14ac:dyDescent="0.35">
      <c r="K4248" s="4"/>
      <c r="T4248" s="2"/>
      <c r="U4248" s="2"/>
    </row>
    <row r="4249" spans="11:21" x14ac:dyDescent="0.35">
      <c r="K4249" s="4"/>
      <c r="T4249" s="2"/>
      <c r="U4249" s="2"/>
    </row>
    <row r="4250" spans="11:21" x14ac:dyDescent="0.35">
      <c r="K4250" s="4"/>
      <c r="T4250" s="2"/>
      <c r="U4250" s="2"/>
    </row>
    <row r="4251" spans="11:21" x14ac:dyDescent="0.35">
      <c r="K4251" s="4"/>
      <c r="T4251" s="2"/>
      <c r="U4251" s="2"/>
    </row>
    <row r="4252" spans="11:21" x14ac:dyDescent="0.35">
      <c r="K4252" s="4"/>
      <c r="T4252" s="2"/>
      <c r="U4252" s="2"/>
    </row>
    <row r="4253" spans="11:21" x14ac:dyDescent="0.35">
      <c r="K4253" s="4"/>
      <c r="T4253" s="2"/>
      <c r="U4253" s="2"/>
    </row>
    <row r="4254" spans="11:21" x14ac:dyDescent="0.35">
      <c r="K4254" s="4"/>
      <c r="T4254" s="2"/>
      <c r="U4254" s="2"/>
    </row>
    <row r="4255" spans="11:21" x14ac:dyDescent="0.35">
      <c r="K4255" s="4"/>
      <c r="T4255" s="2"/>
      <c r="U4255" s="2"/>
    </row>
    <row r="4256" spans="11:21" x14ac:dyDescent="0.35">
      <c r="K4256" s="4"/>
      <c r="T4256" s="2"/>
      <c r="U4256" s="2"/>
    </row>
    <row r="4257" spans="11:21" x14ac:dyDescent="0.35">
      <c r="K4257" s="4"/>
      <c r="T4257" s="2"/>
      <c r="U4257" s="2"/>
    </row>
    <row r="4258" spans="11:21" x14ac:dyDescent="0.35">
      <c r="K4258" s="4"/>
      <c r="T4258" s="2"/>
      <c r="U4258" s="2"/>
    </row>
    <row r="4259" spans="11:21" x14ac:dyDescent="0.35">
      <c r="K4259" s="4"/>
      <c r="T4259" s="2"/>
      <c r="U4259" s="2"/>
    </row>
    <row r="4260" spans="11:21" x14ac:dyDescent="0.35">
      <c r="K4260" s="4"/>
      <c r="T4260" s="2"/>
      <c r="U4260" s="2"/>
    </row>
    <row r="4261" spans="11:21" x14ac:dyDescent="0.35">
      <c r="K4261" s="4"/>
      <c r="T4261" s="2"/>
      <c r="U4261" s="2"/>
    </row>
    <row r="4262" spans="11:21" x14ac:dyDescent="0.35">
      <c r="K4262" s="4"/>
      <c r="T4262" s="2"/>
      <c r="U4262" s="2"/>
    </row>
    <row r="4263" spans="11:21" x14ac:dyDescent="0.35">
      <c r="K4263" s="4"/>
      <c r="T4263" s="2"/>
      <c r="U4263" s="2"/>
    </row>
    <row r="4264" spans="11:21" x14ac:dyDescent="0.35">
      <c r="K4264" s="4"/>
      <c r="T4264" s="2"/>
      <c r="U4264" s="2"/>
    </row>
    <row r="4265" spans="11:21" x14ac:dyDescent="0.35">
      <c r="K4265" s="4"/>
      <c r="T4265" s="2"/>
      <c r="U4265" s="2"/>
    </row>
    <row r="4266" spans="11:21" x14ac:dyDescent="0.35">
      <c r="K4266" s="4"/>
      <c r="T4266" s="2"/>
      <c r="U4266" s="2"/>
    </row>
    <row r="4267" spans="11:21" x14ac:dyDescent="0.35">
      <c r="K4267" s="4"/>
      <c r="T4267" s="2"/>
      <c r="U4267" s="2"/>
    </row>
    <row r="4268" spans="11:21" x14ac:dyDescent="0.35">
      <c r="K4268" s="4"/>
      <c r="T4268" s="2"/>
      <c r="U4268" s="2"/>
    </row>
    <row r="4269" spans="11:21" x14ac:dyDescent="0.35">
      <c r="K4269" s="4"/>
      <c r="T4269" s="2"/>
      <c r="U4269" s="2"/>
    </row>
    <row r="4270" spans="11:21" x14ac:dyDescent="0.35">
      <c r="K4270" s="4"/>
      <c r="T4270" s="2"/>
      <c r="U4270" s="2"/>
    </row>
    <row r="4271" spans="11:21" x14ac:dyDescent="0.35">
      <c r="K4271" s="4"/>
      <c r="T4271" s="2"/>
      <c r="U4271" s="2"/>
    </row>
    <row r="4272" spans="11:21" x14ac:dyDescent="0.35">
      <c r="K4272" s="4"/>
      <c r="T4272" s="2"/>
      <c r="U4272" s="2"/>
    </row>
    <row r="4273" spans="11:21" x14ac:dyDescent="0.35">
      <c r="K4273" s="4"/>
      <c r="T4273" s="2"/>
      <c r="U4273" s="2"/>
    </row>
    <row r="4274" spans="11:21" x14ac:dyDescent="0.35">
      <c r="K4274" s="4"/>
      <c r="T4274" s="2"/>
      <c r="U4274" s="2"/>
    </row>
    <row r="4275" spans="11:21" x14ac:dyDescent="0.35">
      <c r="K4275" s="4"/>
      <c r="T4275" s="2"/>
      <c r="U4275" s="2"/>
    </row>
    <row r="4276" spans="11:21" x14ac:dyDescent="0.35">
      <c r="K4276" s="4"/>
      <c r="T4276" s="2"/>
      <c r="U4276" s="2"/>
    </row>
    <row r="4277" spans="11:21" x14ac:dyDescent="0.35">
      <c r="K4277" s="4"/>
      <c r="T4277" s="2"/>
      <c r="U4277" s="2"/>
    </row>
    <row r="4278" spans="11:21" x14ac:dyDescent="0.35">
      <c r="K4278" s="4"/>
      <c r="T4278" s="2"/>
      <c r="U4278" s="2"/>
    </row>
    <row r="4279" spans="11:21" x14ac:dyDescent="0.35">
      <c r="K4279" s="4"/>
      <c r="T4279" s="2"/>
      <c r="U4279" s="2"/>
    </row>
    <row r="4280" spans="11:21" x14ac:dyDescent="0.35">
      <c r="K4280" s="4"/>
      <c r="T4280" s="2"/>
      <c r="U4280" s="2"/>
    </row>
    <row r="4281" spans="11:21" x14ac:dyDescent="0.35">
      <c r="K4281" s="4"/>
      <c r="T4281" s="2"/>
      <c r="U4281" s="2"/>
    </row>
    <row r="4282" spans="11:21" x14ac:dyDescent="0.35">
      <c r="K4282" s="4"/>
      <c r="T4282" s="2"/>
      <c r="U4282" s="2"/>
    </row>
    <row r="4283" spans="11:21" x14ac:dyDescent="0.35">
      <c r="K4283" s="4"/>
      <c r="T4283" s="2"/>
      <c r="U4283" s="2"/>
    </row>
    <row r="4284" spans="11:21" x14ac:dyDescent="0.35">
      <c r="K4284" s="4"/>
      <c r="T4284" s="2"/>
      <c r="U4284" s="2"/>
    </row>
    <row r="4285" spans="11:21" x14ac:dyDescent="0.35">
      <c r="K4285" s="4"/>
      <c r="T4285" s="2"/>
      <c r="U4285" s="2"/>
    </row>
    <row r="4286" spans="11:21" x14ac:dyDescent="0.35">
      <c r="K4286" s="4"/>
      <c r="T4286" s="2"/>
      <c r="U4286" s="2"/>
    </row>
    <row r="4287" spans="11:21" x14ac:dyDescent="0.35">
      <c r="K4287" s="4"/>
      <c r="T4287" s="2"/>
      <c r="U4287" s="2"/>
    </row>
    <row r="4288" spans="11:21" x14ac:dyDescent="0.35">
      <c r="K4288" s="4"/>
      <c r="T4288" s="2"/>
      <c r="U4288" s="2"/>
    </row>
    <row r="4289" spans="11:21" x14ac:dyDescent="0.35">
      <c r="K4289" s="4"/>
      <c r="T4289" s="2"/>
      <c r="U4289" s="2"/>
    </row>
    <row r="4290" spans="11:21" x14ac:dyDescent="0.35">
      <c r="K4290" s="4"/>
      <c r="T4290" s="2"/>
      <c r="U4290" s="2"/>
    </row>
    <row r="4291" spans="11:21" x14ac:dyDescent="0.35">
      <c r="K4291" s="4"/>
      <c r="T4291" s="2"/>
      <c r="U4291" s="2"/>
    </row>
    <row r="4292" spans="11:21" x14ac:dyDescent="0.35">
      <c r="K4292" s="4"/>
      <c r="T4292" s="2"/>
      <c r="U4292" s="2"/>
    </row>
    <row r="4293" spans="11:21" x14ac:dyDescent="0.35">
      <c r="K4293" s="4"/>
      <c r="T4293" s="2"/>
      <c r="U4293" s="2"/>
    </row>
    <row r="4294" spans="11:21" x14ac:dyDescent="0.35">
      <c r="K4294" s="4"/>
      <c r="T4294" s="2"/>
      <c r="U4294" s="2"/>
    </row>
    <row r="4295" spans="11:21" x14ac:dyDescent="0.35">
      <c r="K4295" s="4"/>
      <c r="T4295" s="2"/>
      <c r="U4295" s="2"/>
    </row>
    <row r="4296" spans="11:21" x14ac:dyDescent="0.35">
      <c r="K4296" s="4"/>
      <c r="T4296" s="2"/>
      <c r="U4296" s="2"/>
    </row>
    <row r="4297" spans="11:21" x14ac:dyDescent="0.35">
      <c r="K4297" s="4"/>
      <c r="T4297" s="2"/>
      <c r="U4297" s="2"/>
    </row>
    <row r="4298" spans="11:21" x14ac:dyDescent="0.35">
      <c r="K4298" s="4"/>
      <c r="T4298" s="2"/>
      <c r="U4298" s="2"/>
    </row>
    <row r="4299" spans="11:21" x14ac:dyDescent="0.35">
      <c r="K4299" s="4"/>
      <c r="T4299" s="2"/>
      <c r="U4299" s="2"/>
    </row>
    <row r="4300" spans="11:21" x14ac:dyDescent="0.35">
      <c r="K4300" s="4"/>
      <c r="T4300" s="2"/>
      <c r="U4300" s="2"/>
    </row>
    <row r="4301" spans="11:21" x14ac:dyDescent="0.35">
      <c r="K4301" s="4"/>
      <c r="T4301" s="2"/>
      <c r="U4301" s="2"/>
    </row>
    <row r="4302" spans="11:21" x14ac:dyDescent="0.35">
      <c r="K4302" s="4"/>
      <c r="T4302" s="2"/>
      <c r="U4302" s="2"/>
    </row>
    <row r="4303" spans="11:21" x14ac:dyDescent="0.35">
      <c r="K4303" s="4"/>
      <c r="T4303" s="2"/>
      <c r="U4303" s="2"/>
    </row>
    <row r="4304" spans="11:21" x14ac:dyDescent="0.35">
      <c r="K4304" s="4"/>
      <c r="T4304" s="2"/>
      <c r="U4304" s="2"/>
    </row>
    <row r="4305" spans="11:21" x14ac:dyDescent="0.35">
      <c r="K4305" s="4"/>
      <c r="T4305" s="2"/>
      <c r="U4305" s="2"/>
    </row>
    <row r="4306" spans="11:21" x14ac:dyDescent="0.35">
      <c r="K4306" s="4"/>
      <c r="T4306" s="2"/>
      <c r="U4306" s="2"/>
    </row>
    <row r="4307" spans="11:21" x14ac:dyDescent="0.35">
      <c r="K4307" s="4"/>
      <c r="T4307" s="2"/>
      <c r="U4307" s="2"/>
    </row>
    <row r="4308" spans="11:21" x14ac:dyDescent="0.35">
      <c r="K4308" s="4"/>
      <c r="T4308" s="2"/>
      <c r="U4308" s="2"/>
    </row>
    <row r="4309" spans="11:21" x14ac:dyDescent="0.35">
      <c r="K4309" s="4"/>
      <c r="T4309" s="2"/>
      <c r="U4309" s="2"/>
    </row>
    <row r="4310" spans="11:21" x14ac:dyDescent="0.35">
      <c r="K4310" s="4"/>
      <c r="T4310" s="2"/>
      <c r="U4310" s="2"/>
    </row>
    <row r="4311" spans="11:21" x14ac:dyDescent="0.35">
      <c r="K4311" s="4"/>
      <c r="T4311" s="2"/>
      <c r="U4311" s="2"/>
    </row>
    <row r="4312" spans="11:21" x14ac:dyDescent="0.35">
      <c r="K4312" s="4"/>
      <c r="T4312" s="2"/>
      <c r="U4312" s="2"/>
    </row>
    <row r="4313" spans="11:21" x14ac:dyDescent="0.35">
      <c r="K4313" s="4"/>
      <c r="T4313" s="2"/>
      <c r="U4313" s="2"/>
    </row>
    <row r="4314" spans="11:21" x14ac:dyDescent="0.35">
      <c r="K4314" s="4"/>
      <c r="T4314" s="2"/>
      <c r="U4314" s="2"/>
    </row>
    <row r="4315" spans="11:21" x14ac:dyDescent="0.35">
      <c r="K4315" s="4"/>
      <c r="T4315" s="2"/>
      <c r="U4315" s="2"/>
    </row>
    <row r="4316" spans="11:21" x14ac:dyDescent="0.35">
      <c r="K4316" s="4"/>
      <c r="T4316" s="2"/>
      <c r="U4316" s="2"/>
    </row>
    <row r="4317" spans="11:21" x14ac:dyDescent="0.35">
      <c r="K4317" s="4"/>
      <c r="T4317" s="2"/>
      <c r="U4317" s="2"/>
    </row>
    <row r="4318" spans="11:21" x14ac:dyDescent="0.35">
      <c r="K4318" s="4"/>
      <c r="T4318" s="2"/>
      <c r="U4318" s="2"/>
    </row>
    <row r="4319" spans="11:21" x14ac:dyDescent="0.35">
      <c r="K4319" s="4"/>
      <c r="T4319" s="2"/>
      <c r="U4319" s="2"/>
    </row>
    <row r="4320" spans="11:21" x14ac:dyDescent="0.35">
      <c r="K4320" s="4"/>
      <c r="T4320" s="2"/>
      <c r="U4320" s="2"/>
    </row>
    <row r="4321" spans="11:21" x14ac:dyDescent="0.35">
      <c r="K4321" s="4"/>
      <c r="T4321" s="2"/>
      <c r="U4321" s="2"/>
    </row>
    <row r="4322" spans="11:21" x14ac:dyDescent="0.35">
      <c r="K4322" s="4"/>
      <c r="T4322" s="2"/>
      <c r="U4322" s="2"/>
    </row>
    <row r="4323" spans="11:21" x14ac:dyDescent="0.35">
      <c r="K4323" s="4"/>
      <c r="T4323" s="2"/>
      <c r="U4323" s="2"/>
    </row>
    <row r="4324" spans="11:21" x14ac:dyDescent="0.35">
      <c r="K4324" s="4"/>
      <c r="T4324" s="2"/>
      <c r="U4324" s="2"/>
    </row>
    <row r="4325" spans="11:21" x14ac:dyDescent="0.35">
      <c r="K4325" s="4"/>
      <c r="T4325" s="2"/>
      <c r="U4325" s="2"/>
    </row>
    <row r="4326" spans="11:21" x14ac:dyDescent="0.35">
      <c r="K4326" s="4"/>
      <c r="T4326" s="2"/>
      <c r="U4326" s="2"/>
    </row>
    <row r="4327" spans="11:21" x14ac:dyDescent="0.35">
      <c r="K4327" s="4"/>
      <c r="T4327" s="2"/>
      <c r="U4327" s="2"/>
    </row>
    <row r="4328" spans="11:21" x14ac:dyDescent="0.35">
      <c r="K4328" s="4"/>
      <c r="T4328" s="2"/>
      <c r="U4328" s="2"/>
    </row>
    <row r="4329" spans="11:21" x14ac:dyDescent="0.35">
      <c r="K4329" s="4"/>
      <c r="T4329" s="2"/>
      <c r="U4329" s="2"/>
    </row>
    <row r="4330" spans="11:21" x14ac:dyDescent="0.35">
      <c r="K4330" s="4"/>
      <c r="T4330" s="2"/>
      <c r="U4330" s="2"/>
    </row>
    <row r="4331" spans="11:21" x14ac:dyDescent="0.35">
      <c r="K4331" s="4"/>
      <c r="T4331" s="2"/>
      <c r="U4331" s="2"/>
    </row>
    <row r="4332" spans="11:21" x14ac:dyDescent="0.35">
      <c r="K4332" s="4"/>
      <c r="T4332" s="2"/>
      <c r="U4332" s="2"/>
    </row>
    <row r="4333" spans="11:21" x14ac:dyDescent="0.35">
      <c r="K4333" s="4"/>
      <c r="T4333" s="2"/>
      <c r="U4333" s="2"/>
    </row>
    <row r="4334" spans="11:21" x14ac:dyDescent="0.35">
      <c r="K4334" s="4"/>
      <c r="T4334" s="2"/>
      <c r="U4334" s="2"/>
    </row>
    <row r="4335" spans="11:21" x14ac:dyDescent="0.35">
      <c r="K4335" s="4"/>
      <c r="T4335" s="2"/>
      <c r="U4335" s="2"/>
    </row>
    <row r="4336" spans="11:21" x14ac:dyDescent="0.35">
      <c r="K4336" s="4"/>
      <c r="T4336" s="2"/>
      <c r="U4336" s="2"/>
    </row>
    <row r="4337" spans="11:21" x14ac:dyDescent="0.35">
      <c r="K4337" s="4"/>
      <c r="T4337" s="2"/>
      <c r="U4337" s="2"/>
    </row>
    <row r="4338" spans="11:21" x14ac:dyDescent="0.35">
      <c r="K4338" s="4"/>
      <c r="T4338" s="2"/>
      <c r="U4338" s="2"/>
    </row>
    <row r="4339" spans="11:21" x14ac:dyDescent="0.35">
      <c r="K4339" s="4"/>
      <c r="T4339" s="2"/>
      <c r="U4339" s="2"/>
    </row>
    <row r="4340" spans="11:21" x14ac:dyDescent="0.35">
      <c r="K4340" s="4"/>
      <c r="T4340" s="2"/>
      <c r="U4340" s="2"/>
    </row>
    <row r="4341" spans="11:21" x14ac:dyDescent="0.35">
      <c r="K4341" s="4"/>
      <c r="T4341" s="2"/>
      <c r="U4341" s="2"/>
    </row>
    <row r="4342" spans="11:21" x14ac:dyDescent="0.35">
      <c r="K4342" s="4"/>
      <c r="T4342" s="2"/>
      <c r="U4342" s="2"/>
    </row>
    <row r="4343" spans="11:21" x14ac:dyDescent="0.35">
      <c r="K4343" s="4"/>
      <c r="T4343" s="2"/>
      <c r="U4343" s="2"/>
    </row>
    <row r="4344" spans="11:21" x14ac:dyDescent="0.35">
      <c r="K4344" s="4"/>
      <c r="T4344" s="2"/>
      <c r="U4344" s="2"/>
    </row>
    <row r="4345" spans="11:21" x14ac:dyDescent="0.35">
      <c r="K4345" s="4"/>
      <c r="T4345" s="2"/>
      <c r="U4345" s="2"/>
    </row>
    <row r="4346" spans="11:21" x14ac:dyDescent="0.35">
      <c r="K4346" s="4"/>
      <c r="T4346" s="2"/>
      <c r="U4346" s="2"/>
    </row>
    <row r="4347" spans="11:21" x14ac:dyDescent="0.35">
      <c r="K4347" s="4"/>
      <c r="T4347" s="2"/>
      <c r="U4347" s="2"/>
    </row>
    <row r="4348" spans="11:21" x14ac:dyDescent="0.35">
      <c r="K4348" s="4"/>
      <c r="T4348" s="2"/>
      <c r="U4348" s="2"/>
    </row>
    <row r="4349" spans="11:21" x14ac:dyDescent="0.35">
      <c r="K4349" s="4"/>
      <c r="T4349" s="2"/>
      <c r="U4349" s="2"/>
    </row>
    <row r="4350" spans="11:21" x14ac:dyDescent="0.35">
      <c r="K4350" s="4"/>
      <c r="T4350" s="2"/>
      <c r="U4350" s="2"/>
    </row>
    <row r="4351" spans="11:21" x14ac:dyDescent="0.35">
      <c r="K4351" s="4"/>
      <c r="T4351" s="2"/>
      <c r="U4351" s="2"/>
    </row>
    <row r="4352" spans="11:21" x14ac:dyDescent="0.35">
      <c r="K4352" s="4"/>
      <c r="T4352" s="2"/>
      <c r="U4352" s="2"/>
    </row>
    <row r="4353" spans="11:21" x14ac:dyDescent="0.35">
      <c r="K4353" s="4"/>
      <c r="T4353" s="2"/>
      <c r="U4353" s="2"/>
    </row>
    <row r="4354" spans="11:21" x14ac:dyDescent="0.35">
      <c r="K4354" s="4"/>
      <c r="T4354" s="2"/>
      <c r="U4354" s="2"/>
    </row>
    <row r="4355" spans="11:21" x14ac:dyDescent="0.35">
      <c r="K4355" s="4"/>
      <c r="T4355" s="2"/>
      <c r="U4355" s="2"/>
    </row>
    <row r="4356" spans="11:21" x14ac:dyDescent="0.35">
      <c r="K4356" s="4"/>
      <c r="T4356" s="2"/>
      <c r="U4356" s="2"/>
    </row>
    <row r="4357" spans="11:21" x14ac:dyDescent="0.35">
      <c r="K4357" s="4"/>
      <c r="T4357" s="2"/>
      <c r="U4357" s="2"/>
    </row>
    <row r="4358" spans="11:21" x14ac:dyDescent="0.35">
      <c r="K4358" s="4"/>
      <c r="T4358" s="2"/>
      <c r="U4358" s="2"/>
    </row>
    <row r="4359" spans="11:21" x14ac:dyDescent="0.35">
      <c r="K4359" s="4"/>
      <c r="T4359" s="2"/>
      <c r="U4359" s="2"/>
    </row>
    <row r="4360" spans="11:21" x14ac:dyDescent="0.35">
      <c r="K4360" s="4"/>
      <c r="T4360" s="2"/>
      <c r="U4360" s="2"/>
    </row>
    <row r="4361" spans="11:21" x14ac:dyDescent="0.35">
      <c r="K4361" s="4"/>
      <c r="T4361" s="2"/>
      <c r="U4361" s="2"/>
    </row>
    <row r="4362" spans="11:21" x14ac:dyDescent="0.35">
      <c r="K4362" s="4"/>
      <c r="T4362" s="2"/>
      <c r="U4362" s="2"/>
    </row>
    <row r="4363" spans="11:21" x14ac:dyDescent="0.35">
      <c r="K4363" s="4"/>
      <c r="T4363" s="2"/>
      <c r="U4363" s="2"/>
    </row>
    <row r="4364" spans="11:21" x14ac:dyDescent="0.35">
      <c r="K4364" s="4"/>
      <c r="T4364" s="2"/>
      <c r="U4364" s="2"/>
    </row>
    <row r="4365" spans="11:21" x14ac:dyDescent="0.35">
      <c r="K4365" s="4"/>
      <c r="T4365" s="2"/>
      <c r="U4365" s="2"/>
    </row>
    <row r="4366" spans="11:21" x14ac:dyDescent="0.35">
      <c r="K4366" s="4"/>
      <c r="T4366" s="2"/>
      <c r="U4366" s="2"/>
    </row>
    <row r="4367" spans="11:21" x14ac:dyDescent="0.35">
      <c r="K4367" s="4"/>
      <c r="T4367" s="2"/>
      <c r="U4367" s="2"/>
    </row>
    <row r="4368" spans="11:21" x14ac:dyDescent="0.35">
      <c r="K4368" s="4"/>
      <c r="T4368" s="2"/>
      <c r="U4368" s="2"/>
    </row>
    <row r="4369" spans="11:21" x14ac:dyDescent="0.35">
      <c r="K4369" s="4"/>
      <c r="T4369" s="2"/>
      <c r="U4369" s="2"/>
    </row>
    <row r="4370" spans="11:21" x14ac:dyDescent="0.35">
      <c r="K4370" s="4"/>
      <c r="T4370" s="2"/>
      <c r="U4370" s="2"/>
    </row>
    <row r="4371" spans="11:21" x14ac:dyDescent="0.35">
      <c r="K4371" s="4"/>
      <c r="T4371" s="2"/>
      <c r="U4371" s="2"/>
    </row>
    <row r="4372" spans="11:21" x14ac:dyDescent="0.35">
      <c r="K4372" s="4"/>
      <c r="T4372" s="2"/>
      <c r="U4372" s="2"/>
    </row>
    <row r="4373" spans="11:21" x14ac:dyDescent="0.35">
      <c r="K4373" s="4"/>
      <c r="T4373" s="2"/>
      <c r="U4373" s="2"/>
    </row>
    <row r="4374" spans="11:21" x14ac:dyDescent="0.35">
      <c r="K4374" s="4"/>
      <c r="T4374" s="2"/>
      <c r="U4374" s="2"/>
    </row>
    <row r="4375" spans="11:21" x14ac:dyDescent="0.35">
      <c r="K4375" s="4"/>
      <c r="T4375" s="2"/>
      <c r="U4375" s="2"/>
    </row>
    <row r="4376" spans="11:21" x14ac:dyDescent="0.35">
      <c r="K4376" s="4"/>
      <c r="T4376" s="2"/>
      <c r="U4376" s="2"/>
    </row>
    <row r="4377" spans="11:21" x14ac:dyDescent="0.35">
      <c r="K4377" s="4"/>
      <c r="T4377" s="2"/>
      <c r="U4377" s="2"/>
    </row>
    <row r="4378" spans="11:21" x14ac:dyDescent="0.35">
      <c r="K4378" s="4"/>
      <c r="T4378" s="2"/>
      <c r="U4378" s="2"/>
    </row>
    <row r="4379" spans="11:21" x14ac:dyDescent="0.35">
      <c r="K4379" s="4"/>
      <c r="T4379" s="2"/>
      <c r="U4379" s="2"/>
    </row>
    <row r="4380" spans="11:21" x14ac:dyDescent="0.35">
      <c r="K4380" s="4"/>
      <c r="T4380" s="2"/>
      <c r="U4380" s="2"/>
    </row>
    <row r="4381" spans="11:21" x14ac:dyDescent="0.35">
      <c r="K4381" s="4"/>
      <c r="T4381" s="2"/>
      <c r="U4381" s="2"/>
    </row>
    <row r="4382" spans="11:21" x14ac:dyDescent="0.35">
      <c r="K4382" s="4"/>
      <c r="T4382" s="2"/>
      <c r="U4382" s="2"/>
    </row>
    <row r="4383" spans="11:21" x14ac:dyDescent="0.35">
      <c r="K4383" s="4"/>
      <c r="T4383" s="2"/>
      <c r="U4383" s="2"/>
    </row>
    <row r="4384" spans="11:21" x14ac:dyDescent="0.35">
      <c r="K4384" s="4"/>
      <c r="T4384" s="2"/>
      <c r="U4384" s="2"/>
    </row>
    <row r="4385" spans="11:21" x14ac:dyDescent="0.35">
      <c r="K4385" s="4"/>
      <c r="T4385" s="2"/>
      <c r="U4385" s="2"/>
    </row>
    <row r="4386" spans="11:21" x14ac:dyDescent="0.35">
      <c r="K4386" s="4"/>
      <c r="T4386" s="2"/>
      <c r="U4386" s="2"/>
    </row>
    <row r="4387" spans="11:21" x14ac:dyDescent="0.35">
      <c r="K4387" s="4"/>
      <c r="T4387" s="2"/>
      <c r="U4387" s="2"/>
    </row>
    <row r="4388" spans="11:21" x14ac:dyDescent="0.35">
      <c r="K4388" s="4"/>
      <c r="T4388" s="2"/>
      <c r="U4388" s="2"/>
    </row>
    <row r="4389" spans="11:21" x14ac:dyDescent="0.35">
      <c r="K4389" s="4"/>
      <c r="T4389" s="2"/>
      <c r="U4389" s="2"/>
    </row>
    <row r="4390" spans="11:21" x14ac:dyDescent="0.35">
      <c r="K4390" s="4"/>
      <c r="T4390" s="2"/>
      <c r="U4390" s="2"/>
    </row>
    <row r="4391" spans="11:21" x14ac:dyDescent="0.35">
      <c r="K4391" s="4"/>
      <c r="T4391" s="2"/>
      <c r="U4391" s="2"/>
    </row>
    <row r="4392" spans="11:21" x14ac:dyDescent="0.35">
      <c r="K4392" s="4"/>
      <c r="T4392" s="2"/>
      <c r="U4392" s="2"/>
    </row>
    <row r="4393" spans="11:21" x14ac:dyDescent="0.35">
      <c r="K4393" s="4"/>
      <c r="T4393" s="2"/>
      <c r="U4393" s="2"/>
    </row>
    <row r="4394" spans="11:21" x14ac:dyDescent="0.35">
      <c r="K4394" s="4"/>
      <c r="T4394" s="2"/>
      <c r="U4394" s="2"/>
    </row>
    <row r="4395" spans="11:21" x14ac:dyDescent="0.35">
      <c r="K4395" s="4"/>
      <c r="T4395" s="2"/>
      <c r="U4395" s="2"/>
    </row>
    <row r="4396" spans="11:21" x14ac:dyDescent="0.35">
      <c r="K4396" s="4"/>
      <c r="T4396" s="2"/>
      <c r="U4396" s="2"/>
    </row>
    <row r="4397" spans="11:21" x14ac:dyDescent="0.35">
      <c r="K4397" s="4"/>
      <c r="T4397" s="2"/>
      <c r="U4397" s="2"/>
    </row>
    <row r="4398" spans="11:21" x14ac:dyDescent="0.35">
      <c r="K4398" s="4"/>
      <c r="T4398" s="2"/>
      <c r="U4398" s="2"/>
    </row>
    <row r="4399" spans="11:21" x14ac:dyDescent="0.35">
      <c r="K4399" s="4"/>
      <c r="T4399" s="2"/>
      <c r="U4399" s="2"/>
    </row>
    <row r="4400" spans="11:21" x14ac:dyDescent="0.35">
      <c r="K4400" s="4"/>
      <c r="T4400" s="2"/>
      <c r="U4400" s="2"/>
    </row>
    <row r="4401" spans="11:21" x14ac:dyDescent="0.35">
      <c r="K4401" s="4"/>
      <c r="T4401" s="2"/>
      <c r="U4401" s="2"/>
    </row>
    <row r="4402" spans="11:21" x14ac:dyDescent="0.35">
      <c r="K4402" s="4"/>
      <c r="T4402" s="2"/>
      <c r="U4402" s="2"/>
    </row>
    <row r="4403" spans="11:21" x14ac:dyDescent="0.35">
      <c r="K4403" s="4"/>
      <c r="T4403" s="2"/>
      <c r="U4403" s="2"/>
    </row>
    <row r="4404" spans="11:21" x14ac:dyDescent="0.35">
      <c r="K4404" s="4"/>
      <c r="T4404" s="2"/>
      <c r="U4404" s="2"/>
    </row>
    <row r="4405" spans="11:21" x14ac:dyDescent="0.35">
      <c r="K4405" s="4"/>
      <c r="T4405" s="2"/>
      <c r="U4405" s="2"/>
    </row>
    <row r="4406" spans="11:21" x14ac:dyDescent="0.35">
      <c r="K4406" s="4"/>
      <c r="T4406" s="2"/>
      <c r="U4406" s="2"/>
    </row>
    <row r="4407" spans="11:21" x14ac:dyDescent="0.35">
      <c r="K4407" s="4"/>
      <c r="T4407" s="2"/>
      <c r="U4407" s="2"/>
    </row>
    <row r="4408" spans="11:21" x14ac:dyDescent="0.35">
      <c r="K4408" s="4"/>
      <c r="T4408" s="2"/>
      <c r="U4408" s="2"/>
    </row>
    <row r="4409" spans="11:21" x14ac:dyDescent="0.35">
      <c r="K4409" s="4"/>
      <c r="T4409" s="2"/>
      <c r="U4409" s="2"/>
    </row>
    <row r="4410" spans="11:21" x14ac:dyDescent="0.35">
      <c r="K4410" s="4"/>
      <c r="T4410" s="2"/>
      <c r="U4410" s="2"/>
    </row>
    <row r="4411" spans="11:21" x14ac:dyDescent="0.35">
      <c r="K4411" s="4"/>
      <c r="T4411" s="2"/>
      <c r="U4411" s="2"/>
    </row>
    <row r="4412" spans="11:21" x14ac:dyDescent="0.35">
      <c r="K4412" s="4"/>
      <c r="T4412" s="2"/>
      <c r="U4412" s="2"/>
    </row>
    <row r="4413" spans="11:21" x14ac:dyDescent="0.35">
      <c r="K4413" s="4"/>
      <c r="T4413" s="2"/>
      <c r="U4413" s="2"/>
    </row>
    <row r="4414" spans="11:21" x14ac:dyDescent="0.35">
      <c r="K4414" s="4"/>
      <c r="T4414" s="2"/>
      <c r="U4414" s="2"/>
    </row>
    <row r="4415" spans="11:21" x14ac:dyDescent="0.35">
      <c r="K4415" s="4"/>
      <c r="T4415" s="2"/>
      <c r="U4415" s="2"/>
    </row>
    <row r="4416" spans="11:21" x14ac:dyDescent="0.35">
      <c r="K4416" s="4"/>
      <c r="T4416" s="2"/>
      <c r="U4416" s="2"/>
    </row>
    <row r="4417" spans="11:21" x14ac:dyDescent="0.35">
      <c r="K4417" s="4"/>
      <c r="T4417" s="2"/>
      <c r="U4417" s="2"/>
    </row>
    <row r="4418" spans="11:21" x14ac:dyDescent="0.35">
      <c r="K4418" s="4"/>
      <c r="T4418" s="2"/>
      <c r="U4418" s="2"/>
    </row>
    <row r="4419" spans="11:21" x14ac:dyDescent="0.35">
      <c r="K4419" s="4"/>
      <c r="T4419" s="2"/>
      <c r="U4419" s="2"/>
    </row>
    <row r="4420" spans="11:21" x14ac:dyDescent="0.35">
      <c r="K4420" s="4"/>
      <c r="T4420" s="2"/>
      <c r="U4420" s="2"/>
    </row>
    <row r="4421" spans="11:21" x14ac:dyDescent="0.35">
      <c r="K4421" s="4"/>
      <c r="T4421" s="2"/>
      <c r="U4421" s="2"/>
    </row>
    <row r="4422" spans="11:21" x14ac:dyDescent="0.35">
      <c r="K4422" s="4"/>
      <c r="T4422" s="2"/>
      <c r="U4422" s="2"/>
    </row>
    <row r="4423" spans="11:21" x14ac:dyDescent="0.35">
      <c r="K4423" s="4"/>
      <c r="T4423" s="2"/>
      <c r="U4423" s="2"/>
    </row>
    <row r="4424" spans="11:21" x14ac:dyDescent="0.35">
      <c r="K4424" s="4"/>
      <c r="T4424" s="2"/>
      <c r="U4424" s="2"/>
    </row>
    <row r="4425" spans="11:21" x14ac:dyDescent="0.35">
      <c r="K4425" s="4"/>
      <c r="T4425" s="2"/>
      <c r="U4425" s="2"/>
    </row>
    <row r="4426" spans="11:21" x14ac:dyDescent="0.35">
      <c r="K4426" s="4"/>
      <c r="T4426" s="2"/>
      <c r="U4426" s="2"/>
    </row>
    <row r="4427" spans="11:21" x14ac:dyDescent="0.35">
      <c r="K4427" s="4"/>
      <c r="T4427" s="2"/>
      <c r="U4427" s="2"/>
    </row>
    <row r="4428" spans="11:21" x14ac:dyDescent="0.35">
      <c r="K4428" s="4"/>
      <c r="T4428" s="2"/>
      <c r="U4428" s="2"/>
    </row>
    <row r="4429" spans="11:21" x14ac:dyDescent="0.35">
      <c r="K4429" s="4"/>
      <c r="T4429" s="2"/>
      <c r="U4429" s="2"/>
    </row>
    <row r="4430" spans="11:21" x14ac:dyDescent="0.35">
      <c r="K4430" s="4"/>
      <c r="T4430" s="2"/>
      <c r="U4430" s="2"/>
    </row>
    <row r="4431" spans="11:21" x14ac:dyDescent="0.35">
      <c r="K4431" s="4"/>
      <c r="T4431" s="2"/>
      <c r="U4431" s="2"/>
    </row>
    <row r="4432" spans="11:21" x14ac:dyDescent="0.35">
      <c r="K4432" s="4"/>
      <c r="T4432" s="2"/>
      <c r="U4432" s="2"/>
    </row>
    <row r="4433" spans="11:21" x14ac:dyDescent="0.35">
      <c r="K4433" s="4"/>
      <c r="T4433" s="2"/>
      <c r="U4433" s="2"/>
    </row>
    <row r="4434" spans="11:21" x14ac:dyDescent="0.35">
      <c r="K4434" s="4"/>
      <c r="T4434" s="2"/>
      <c r="U4434" s="2"/>
    </row>
    <row r="4435" spans="11:21" x14ac:dyDescent="0.35">
      <c r="K4435" s="4"/>
      <c r="T4435" s="2"/>
      <c r="U4435" s="2"/>
    </row>
    <row r="4436" spans="11:21" x14ac:dyDescent="0.35">
      <c r="K4436" s="4"/>
      <c r="T4436" s="2"/>
      <c r="U4436" s="2"/>
    </row>
    <row r="4437" spans="11:21" x14ac:dyDescent="0.35">
      <c r="K4437" s="4"/>
      <c r="T4437" s="2"/>
      <c r="U4437" s="2"/>
    </row>
    <row r="4438" spans="11:21" x14ac:dyDescent="0.35">
      <c r="K4438" s="4"/>
      <c r="T4438" s="2"/>
      <c r="U4438" s="2"/>
    </row>
    <row r="4439" spans="11:21" x14ac:dyDescent="0.35">
      <c r="K4439" s="4"/>
      <c r="T4439" s="2"/>
      <c r="U4439" s="2"/>
    </row>
    <row r="4440" spans="11:21" x14ac:dyDescent="0.35">
      <c r="K4440" s="4"/>
      <c r="T4440" s="2"/>
      <c r="U4440" s="2"/>
    </row>
    <row r="4441" spans="11:21" x14ac:dyDescent="0.35">
      <c r="K4441" s="4"/>
      <c r="T4441" s="2"/>
      <c r="U4441" s="2"/>
    </row>
    <row r="4442" spans="11:21" x14ac:dyDescent="0.35">
      <c r="K4442" s="4"/>
      <c r="T4442" s="2"/>
      <c r="U4442" s="2"/>
    </row>
    <row r="4443" spans="11:21" x14ac:dyDescent="0.35">
      <c r="K4443" s="4"/>
      <c r="T4443" s="2"/>
      <c r="U4443" s="2"/>
    </row>
    <row r="4444" spans="11:21" x14ac:dyDescent="0.35">
      <c r="K4444" s="4"/>
      <c r="T4444" s="2"/>
      <c r="U4444" s="2"/>
    </row>
    <row r="4445" spans="11:21" x14ac:dyDescent="0.35">
      <c r="K4445" s="4"/>
      <c r="T4445" s="2"/>
      <c r="U4445" s="2"/>
    </row>
    <row r="4446" spans="11:21" x14ac:dyDescent="0.35">
      <c r="K4446" s="4"/>
      <c r="T4446" s="2"/>
      <c r="U4446" s="2"/>
    </row>
    <row r="4447" spans="11:21" x14ac:dyDescent="0.35">
      <c r="K4447" s="4"/>
      <c r="T4447" s="2"/>
      <c r="U4447" s="2"/>
    </row>
    <row r="4448" spans="11:21" x14ac:dyDescent="0.35">
      <c r="K4448" s="4"/>
      <c r="T4448" s="2"/>
      <c r="U4448" s="2"/>
    </row>
    <row r="4449" spans="11:21" x14ac:dyDescent="0.35">
      <c r="K4449" s="4"/>
      <c r="T4449" s="2"/>
      <c r="U4449" s="2"/>
    </row>
    <row r="4450" spans="11:21" x14ac:dyDescent="0.35">
      <c r="K4450" s="4"/>
      <c r="T4450" s="2"/>
      <c r="U4450" s="2"/>
    </row>
    <row r="4451" spans="11:21" x14ac:dyDescent="0.35">
      <c r="K4451" s="4"/>
      <c r="T4451" s="2"/>
      <c r="U4451" s="2"/>
    </row>
    <row r="4452" spans="11:21" x14ac:dyDescent="0.35">
      <c r="K4452" s="4"/>
      <c r="T4452" s="2"/>
      <c r="U4452" s="2"/>
    </row>
    <row r="4453" spans="11:21" x14ac:dyDescent="0.35">
      <c r="K4453" s="4"/>
      <c r="T4453" s="2"/>
      <c r="U4453" s="2"/>
    </row>
    <row r="4454" spans="11:21" x14ac:dyDescent="0.35">
      <c r="K4454" s="4"/>
      <c r="T4454" s="2"/>
      <c r="U4454" s="2"/>
    </row>
    <row r="4455" spans="11:21" x14ac:dyDescent="0.35">
      <c r="K4455" s="4"/>
      <c r="T4455" s="2"/>
      <c r="U4455" s="2"/>
    </row>
    <row r="4456" spans="11:21" x14ac:dyDescent="0.35">
      <c r="K4456" s="4"/>
      <c r="T4456" s="2"/>
      <c r="U4456" s="2"/>
    </row>
    <row r="4457" spans="11:21" x14ac:dyDescent="0.35">
      <c r="K4457" s="4"/>
      <c r="T4457" s="2"/>
      <c r="U4457" s="2"/>
    </row>
    <row r="4458" spans="11:21" x14ac:dyDescent="0.35">
      <c r="K4458" s="4"/>
      <c r="T4458" s="2"/>
      <c r="U4458" s="2"/>
    </row>
    <row r="4459" spans="11:21" x14ac:dyDescent="0.35">
      <c r="K4459" s="4"/>
      <c r="T4459" s="2"/>
      <c r="U4459" s="2"/>
    </row>
    <row r="4460" spans="11:21" x14ac:dyDescent="0.35">
      <c r="K4460" s="4"/>
      <c r="T4460" s="2"/>
      <c r="U4460" s="2"/>
    </row>
    <row r="4461" spans="11:21" x14ac:dyDescent="0.35">
      <c r="K4461" s="4"/>
      <c r="T4461" s="2"/>
      <c r="U4461" s="2"/>
    </row>
    <row r="4462" spans="11:21" x14ac:dyDescent="0.35">
      <c r="K4462" s="4"/>
      <c r="T4462" s="2"/>
      <c r="U4462" s="2"/>
    </row>
    <row r="4463" spans="11:21" x14ac:dyDescent="0.35">
      <c r="K4463" s="4"/>
      <c r="T4463" s="2"/>
      <c r="U4463" s="2"/>
    </row>
    <row r="4464" spans="11:21" x14ac:dyDescent="0.35">
      <c r="K4464" s="4"/>
      <c r="T4464" s="2"/>
      <c r="U4464" s="2"/>
    </row>
    <row r="4465" spans="11:21" x14ac:dyDescent="0.35">
      <c r="K4465" s="4"/>
      <c r="T4465" s="2"/>
      <c r="U4465" s="2"/>
    </row>
    <row r="4466" spans="11:21" x14ac:dyDescent="0.35">
      <c r="K4466" s="4"/>
      <c r="T4466" s="2"/>
      <c r="U4466" s="2"/>
    </row>
    <row r="4467" spans="11:21" x14ac:dyDescent="0.35">
      <c r="K4467" s="4"/>
      <c r="T4467" s="2"/>
      <c r="U4467" s="2"/>
    </row>
    <row r="4468" spans="11:21" x14ac:dyDescent="0.35">
      <c r="K4468" s="4"/>
      <c r="T4468" s="2"/>
      <c r="U4468" s="2"/>
    </row>
    <row r="4469" spans="11:21" x14ac:dyDescent="0.35">
      <c r="K4469" s="4"/>
      <c r="T4469" s="2"/>
      <c r="U4469" s="2"/>
    </row>
    <row r="4470" spans="11:21" x14ac:dyDescent="0.35">
      <c r="K4470" s="4"/>
      <c r="T4470" s="2"/>
      <c r="U4470" s="2"/>
    </row>
    <row r="4471" spans="11:21" x14ac:dyDescent="0.35">
      <c r="K4471" s="4"/>
      <c r="T4471" s="2"/>
      <c r="U4471" s="2"/>
    </row>
    <row r="4472" spans="11:21" x14ac:dyDescent="0.35">
      <c r="K4472" s="4"/>
      <c r="T4472" s="2"/>
      <c r="U4472" s="2"/>
    </row>
    <row r="4473" spans="11:21" x14ac:dyDescent="0.35">
      <c r="K4473" s="4"/>
      <c r="T4473" s="2"/>
      <c r="U4473" s="2"/>
    </row>
    <row r="4474" spans="11:21" x14ac:dyDescent="0.35">
      <c r="K4474" s="4"/>
      <c r="T4474" s="2"/>
      <c r="U4474" s="2"/>
    </row>
    <row r="4475" spans="11:21" x14ac:dyDescent="0.35">
      <c r="K4475" s="4"/>
      <c r="T4475" s="2"/>
      <c r="U4475" s="2"/>
    </row>
    <row r="4476" spans="11:21" x14ac:dyDescent="0.35">
      <c r="K4476" s="4"/>
      <c r="T4476" s="2"/>
      <c r="U4476" s="2"/>
    </row>
    <row r="4477" spans="11:21" x14ac:dyDescent="0.35">
      <c r="K4477" s="4"/>
      <c r="T4477" s="2"/>
      <c r="U4477" s="2"/>
    </row>
    <row r="4478" spans="11:21" x14ac:dyDescent="0.35">
      <c r="K4478" s="4"/>
      <c r="T4478" s="2"/>
      <c r="U4478" s="2"/>
    </row>
    <row r="4479" spans="11:21" x14ac:dyDescent="0.35">
      <c r="K4479" s="4"/>
      <c r="T4479" s="2"/>
      <c r="U4479" s="2"/>
    </row>
    <row r="4480" spans="11:21" x14ac:dyDescent="0.35">
      <c r="K4480" s="4"/>
      <c r="T4480" s="2"/>
      <c r="U4480" s="2"/>
    </row>
    <row r="4481" spans="11:21" x14ac:dyDescent="0.35">
      <c r="K4481" s="4"/>
      <c r="T4481" s="2"/>
      <c r="U4481" s="2"/>
    </row>
    <row r="4482" spans="11:21" x14ac:dyDescent="0.35">
      <c r="K4482" s="4"/>
      <c r="T4482" s="2"/>
      <c r="U4482" s="2"/>
    </row>
    <row r="4483" spans="11:21" x14ac:dyDescent="0.35">
      <c r="K4483" s="4"/>
      <c r="T4483" s="2"/>
      <c r="U4483" s="2"/>
    </row>
    <row r="4484" spans="11:21" x14ac:dyDescent="0.35">
      <c r="K4484" s="4"/>
      <c r="T4484" s="2"/>
      <c r="U4484" s="2"/>
    </row>
    <row r="4485" spans="11:21" x14ac:dyDescent="0.35">
      <c r="K4485" s="4"/>
      <c r="T4485" s="2"/>
      <c r="U4485" s="2"/>
    </row>
    <row r="4486" spans="11:21" x14ac:dyDescent="0.35">
      <c r="K4486" s="4"/>
      <c r="T4486" s="2"/>
      <c r="U4486" s="2"/>
    </row>
    <row r="4487" spans="11:21" x14ac:dyDescent="0.35">
      <c r="K4487" s="4"/>
      <c r="T4487" s="2"/>
      <c r="U4487" s="2"/>
    </row>
    <row r="4488" spans="11:21" x14ac:dyDescent="0.35">
      <c r="K4488" s="4"/>
      <c r="T4488" s="2"/>
      <c r="U4488" s="2"/>
    </row>
    <row r="4489" spans="11:21" x14ac:dyDescent="0.35">
      <c r="K4489" s="4"/>
      <c r="T4489" s="2"/>
      <c r="U4489" s="2"/>
    </row>
    <row r="4490" spans="11:21" x14ac:dyDescent="0.35">
      <c r="K4490" s="4"/>
      <c r="T4490" s="2"/>
      <c r="U4490" s="2"/>
    </row>
    <row r="4491" spans="11:21" x14ac:dyDescent="0.35">
      <c r="K4491" s="4"/>
      <c r="T4491" s="2"/>
      <c r="U4491" s="2"/>
    </row>
    <row r="4492" spans="11:21" x14ac:dyDescent="0.35">
      <c r="K4492" s="4"/>
      <c r="T4492" s="2"/>
      <c r="U4492" s="2"/>
    </row>
    <row r="4493" spans="11:21" x14ac:dyDescent="0.35">
      <c r="K4493" s="4"/>
      <c r="T4493" s="2"/>
      <c r="U4493" s="2"/>
    </row>
    <row r="4494" spans="11:21" x14ac:dyDescent="0.35">
      <c r="K4494" s="4"/>
      <c r="T4494" s="2"/>
      <c r="U4494" s="2"/>
    </row>
    <row r="4495" spans="11:21" x14ac:dyDescent="0.35">
      <c r="K4495" s="4"/>
      <c r="T4495" s="2"/>
      <c r="U4495" s="2"/>
    </row>
    <row r="4496" spans="11:21" x14ac:dyDescent="0.35">
      <c r="K4496" s="4"/>
      <c r="T4496" s="2"/>
      <c r="U4496" s="2"/>
    </row>
    <row r="4497" spans="11:21" x14ac:dyDescent="0.35">
      <c r="K4497" s="4"/>
      <c r="T4497" s="2"/>
      <c r="U4497" s="2"/>
    </row>
    <row r="4498" spans="11:21" x14ac:dyDescent="0.35">
      <c r="K4498" s="4"/>
      <c r="T4498" s="2"/>
      <c r="U4498" s="2"/>
    </row>
    <row r="4499" spans="11:21" x14ac:dyDescent="0.35">
      <c r="K4499" s="4"/>
      <c r="T4499" s="2"/>
      <c r="U4499" s="2"/>
    </row>
    <row r="4500" spans="11:21" x14ac:dyDescent="0.35">
      <c r="K4500" s="4"/>
      <c r="T4500" s="2"/>
      <c r="U4500" s="2"/>
    </row>
    <row r="4501" spans="11:21" x14ac:dyDescent="0.35">
      <c r="K4501" s="4"/>
      <c r="T4501" s="2"/>
      <c r="U4501" s="2"/>
    </row>
    <row r="4502" spans="11:21" x14ac:dyDescent="0.35">
      <c r="K4502" s="4"/>
      <c r="T4502" s="2"/>
      <c r="U4502" s="2"/>
    </row>
    <row r="4503" spans="11:21" x14ac:dyDescent="0.35">
      <c r="K4503" s="4"/>
      <c r="T4503" s="2"/>
      <c r="U4503" s="2"/>
    </row>
    <row r="4504" spans="11:21" x14ac:dyDescent="0.35">
      <c r="K4504" s="4"/>
      <c r="T4504" s="2"/>
      <c r="U4504" s="2"/>
    </row>
    <row r="4505" spans="11:21" x14ac:dyDescent="0.35">
      <c r="K4505" s="4"/>
      <c r="T4505" s="2"/>
      <c r="U4505" s="2"/>
    </row>
    <row r="4506" spans="11:21" x14ac:dyDescent="0.35">
      <c r="K4506" s="4"/>
      <c r="T4506" s="2"/>
      <c r="U4506" s="2"/>
    </row>
    <row r="4507" spans="11:21" x14ac:dyDescent="0.35">
      <c r="K4507" s="4"/>
      <c r="T4507" s="2"/>
      <c r="U4507" s="2"/>
    </row>
    <row r="4508" spans="11:21" x14ac:dyDescent="0.35">
      <c r="K4508" s="4"/>
      <c r="T4508" s="2"/>
      <c r="U4508" s="2"/>
    </row>
    <row r="4509" spans="11:21" x14ac:dyDescent="0.35">
      <c r="K4509" s="4"/>
      <c r="T4509" s="2"/>
      <c r="U4509" s="2"/>
    </row>
    <row r="4510" spans="11:21" x14ac:dyDescent="0.35">
      <c r="K4510" s="4"/>
      <c r="T4510" s="2"/>
      <c r="U4510" s="2"/>
    </row>
    <row r="4511" spans="11:21" x14ac:dyDescent="0.35">
      <c r="K4511" s="4"/>
      <c r="T4511" s="2"/>
      <c r="U4511" s="2"/>
    </row>
    <row r="4512" spans="11:21" x14ac:dyDescent="0.35">
      <c r="K4512" s="4"/>
      <c r="T4512" s="2"/>
      <c r="U4512" s="2"/>
    </row>
    <row r="4513" spans="11:21" x14ac:dyDescent="0.35">
      <c r="K4513" s="4"/>
      <c r="T4513" s="2"/>
      <c r="U4513" s="2"/>
    </row>
    <row r="4514" spans="11:21" x14ac:dyDescent="0.35">
      <c r="K4514" s="4"/>
      <c r="T4514" s="2"/>
      <c r="U4514" s="2"/>
    </row>
    <row r="4515" spans="11:21" x14ac:dyDescent="0.35">
      <c r="K4515" s="4"/>
      <c r="T4515" s="2"/>
      <c r="U4515" s="2"/>
    </row>
    <row r="4516" spans="11:21" x14ac:dyDescent="0.35">
      <c r="K4516" s="4"/>
      <c r="T4516" s="2"/>
      <c r="U4516" s="2"/>
    </row>
    <row r="4517" spans="11:21" x14ac:dyDescent="0.35">
      <c r="K4517" s="4"/>
      <c r="T4517" s="2"/>
      <c r="U4517" s="2"/>
    </row>
    <row r="4518" spans="11:21" x14ac:dyDescent="0.35">
      <c r="K4518" s="4"/>
      <c r="T4518" s="2"/>
      <c r="U4518" s="2"/>
    </row>
    <row r="4519" spans="11:21" x14ac:dyDescent="0.35">
      <c r="K4519" s="4"/>
      <c r="T4519" s="2"/>
      <c r="U4519" s="2"/>
    </row>
    <row r="4520" spans="11:21" x14ac:dyDescent="0.35">
      <c r="K4520" s="4"/>
      <c r="T4520" s="2"/>
      <c r="U4520" s="2"/>
    </row>
    <row r="4521" spans="11:21" x14ac:dyDescent="0.35">
      <c r="K4521" s="4"/>
      <c r="T4521" s="2"/>
      <c r="U4521" s="2"/>
    </row>
    <row r="4522" spans="11:21" x14ac:dyDescent="0.35">
      <c r="K4522" s="4"/>
      <c r="T4522" s="2"/>
      <c r="U4522" s="2"/>
    </row>
    <row r="4523" spans="11:21" x14ac:dyDescent="0.35">
      <c r="K4523" s="4"/>
      <c r="T4523" s="2"/>
      <c r="U4523" s="2"/>
    </row>
    <row r="4524" spans="11:21" x14ac:dyDescent="0.35">
      <c r="K4524" s="4"/>
      <c r="T4524" s="2"/>
      <c r="U4524" s="2"/>
    </row>
    <row r="4525" spans="11:21" x14ac:dyDescent="0.35">
      <c r="K4525" s="4"/>
      <c r="T4525" s="2"/>
      <c r="U4525" s="2"/>
    </row>
    <row r="4526" spans="11:21" x14ac:dyDescent="0.35">
      <c r="K4526" s="4"/>
      <c r="T4526" s="2"/>
      <c r="U4526" s="2"/>
    </row>
    <row r="4527" spans="11:21" x14ac:dyDescent="0.35">
      <c r="K4527" s="4"/>
      <c r="T4527" s="2"/>
      <c r="U4527" s="2"/>
    </row>
    <row r="4528" spans="11:21" x14ac:dyDescent="0.35">
      <c r="K4528" s="4"/>
      <c r="T4528" s="2"/>
      <c r="U4528" s="2"/>
    </row>
    <row r="4529" spans="11:21" x14ac:dyDescent="0.35">
      <c r="K4529" s="4"/>
      <c r="T4529" s="2"/>
      <c r="U4529" s="2"/>
    </row>
    <row r="4530" spans="11:21" x14ac:dyDescent="0.35">
      <c r="K4530" s="4"/>
      <c r="T4530" s="2"/>
      <c r="U4530" s="2"/>
    </row>
    <row r="4531" spans="11:21" x14ac:dyDescent="0.35">
      <c r="K4531" s="4"/>
      <c r="T4531" s="2"/>
      <c r="U4531" s="2"/>
    </row>
    <row r="4532" spans="11:21" x14ac:dyDescent="0.35">
      <c r="K4532" s="4"/>
      <c r="T4532" s="2"/>
      <c r="U4532" s="2"/>
    </row>
    <row r="4533" spans="11:21" x14ac:dyDescent="0.35">
      <c r="K4533" s="4"/>
      <c r="T4533" s="2"/>
      <c r="U4533" s="2"/>
    </row>
    <row r="4534" spans="11:21" x14ac:dyDescent="0.35">
      <c r="K4534" s="4"/>
      <c r="T4534" s="2"/>
      <c r="U4534" s="2"/>
    </row>
    <row r="4535" spans="11:21" x14ac:dyDescent="0.35">
      <c r="K4535" s="4"/>
      <c r="T4535" s="2"/>
      <c r="U4535" s="2"/>
    </row>
    <row r="4536" spans="11:21" x14ac:dyDescent="0.35">
      <c r="K4536" s="4"/>
      <c r="T4536" s="2"/>
      <c r="U4536" s="2"/>
    </row>
    <row r="4537" spans="11:21" x14ac:dyDescent="0.35">
      <c r="K4537" s="4"/>
      <c r="T4537" s="2"/>
      <c r="U4537" s="2"/>
    </row>
    <row r="4538" spans="11:21" x14ac:dyDescent="0.35">
      <c r="K4538" s="4"/>
      <c r="T4538" s="2"/>
      <c r="U4538" s="2"/>
    </row>
    <row r="4539" spans="11:21" x14ac:dyDescent="0.35">
      <c r="K4539" s="4"/>
      <c r="T4539" s="2"/>
      <c r="U4539" s="2"/>
    </row>
    <row r="4540" spans="11:21" x14ac:dyDescent="0.35">
      <c r="K4540" s="4"/>
      <c r="T4540" s="2"/>
      <c r="U4540" s="2"/>
    </row>
    <row r="4541" spans="11:21" x14ac:dyDescent="0.35">
      <c r="K4541" s="4"/>
      <c r="T4541" s="2"/>
      <c r="U4541" s="2"/>
    </row>
    <row r="4542" spans="11:21" x14ac:dyDescent="0.35">
      <c r="K4542" s="4"/>
      <c r="T4542" s="2"/>
      <c r="U4542" s="2"/>
    </row>
    <row r="4543" spans="11:21" x14ac:dyDescent="0.35">
      <c r="K4543" s="4"/>
      <c r="T4543" s="2"/>
      <c r="U4543" s="2"/>
    </row>
    <row r="4544" spans="11:21" x14ac:dyDescent="0.35">
      <c r="K4544" s="4"/>
      <c r="T4544" s="2"/>
      <c r="U4544" s="2"/>
    </row>
    <row r="4545" spans="11:21" x14ac:dyDescent="0.35">
      <c r="K4545" s="4"/>
      <c r="T4545" s="2"/>
      <c r="U4545" s="2"/>
    </row>
    <row r="4546" spans="11:21" x14ac:dyDescent="0.35">
      <c r="K4546" s="4"/>
      <c r="T4546" s="2"/>
      <c r="U4546" s="2"/>
    </row>
    <row r="4547" spans="11:21" x14ac:dyDescent="0.35">
      <c r="K4547" s="4"/>
      <c r="T4547" s="2"/>
      <c r="U4547" s="2"/>
    </row>
    <row r="4548" spans="11:21" x14ac:dyDescent="0.35">
      <c r="K4548" s="4"/>
      <c r="T4548" s="2"/>
      <c r="U4548" s="2"/>
    </row>
    <row r="4549" spans="11:21" x14ac:dyDescent="0.35">
      <c r="K4549" s="4"/>
      <c r="T4549" s="2"/>
      <c r="U4549" s="2"/>
    </row>
    <row r="4550" spans="11:21" x14ac:dyDescent="0.35">
      <c r="K4550" s="4"/>
      <c r="T4550" s="2"/>
      <c r="U4550" s="2"/>
    </row>
    <row r="4551" spans="11:21" x14ac:dyDescent="0.35">
      <c r="K4551" s="4"/>
      <c r="T4551" s="2"/>
      <c r="U4551" s="2"/>
    </row>
    <row r="4552" spans="11:21" x14ac:dyDescent="0.35">
      <c r="K4552" s="4"/>
      <c r="T4552" s="2"/>
      <c r="U4552" s="2"/>
    </row>
    <row r="4553" spans="11:21" x14ac:dyDescent="0.35">
      <c r="K4553" s="4"/>
      <c r="T4553" s="2"/>
      <c r="U4553" s="2"/>
    </row>
    <row r="4554" spans="11:21" x14ac:dyDescent="0.35">
      <c r="K4554" s="4"/>
      <c r="T4554" s="2"/>
      <c r="U4554" s="2"/>
    </row>
    <row r="4555" spans="11:21" x14ac:dyDescent="0.35">
      <c r="K4555" s="4"/>
      <c r="T4555" s="2"/>
      <c r="U4555" s="2"/>
    </row>
    <row r="4556" spans="11:21" x14ac:dyDescent="0.35">
      <c r="K4556" s="4"/>
      <c r="T4556" s="2"/>
      <c r="U4556" s="2"/>
    </row>
    <row r="4557" spans="11:21" x14ac:dyDescent="0.35">
      <c r="K4557" s="4"/>
      <c r="T4557" s="2"/>
      <c r="U4557" s="2"/>
    </row>
    <row r="4558" spans="11:21" x14ac:dyDescent="0.35">
      <c r="K4558" s="4"/>
      <c r="T4558" s="2"/>
      <c r="U4558" s="2"/>
    </row>
    <row r="4559" spans="11:21" x14ac:dyDescent="0.35">
      <c r="K4559" s="4"/>
      <c r="T4559" s="2"/>
      <c r="U4559" s="2"/>
    </row>
    <row r="4560" spans="11:21" x14ac:dyDescent="0.35">
      <c r="K4560" s="4"/>
      <c r="T4560" s="2"/>
      <c r="U4560" s="2"/>
    </row>
    <row r="4561" spans="11:21" x14ac:dyDescent="0.35">
      <c r="K4561" s="4"/>
      <c r="T4561" s="2"/>
      <c r="U4561" s="2"/>
    </row>
    <row r="4562" spans="11:21" x14ac:dyDescent="0.35">
      <c r="K4562" s="4"/>
      <c r="T4562" s="2"/>
      <c r="U4562" s="2"/>
    </row>
    <row r="4563" spans="11:21" x14ac:dyDescent="0.35">
      <c r="K4563" s="4"/>
      <c r="T4563" s="2"/>
      <c r="U4563" s="2"/>
    </row>
    <row r="4564" spans="11:21" x14ac:dyDescent="0.35">
      <c r="K4564" s="4"/>
      <c r="T4564" s="2"/>
      <c r="U4564" s="2"/>
    </row>
    <row r="4565" spans="11:21" x14ac:dyDescent="0.35">
      <c r="K4565" s="4"/>
      <c r="T4565" s="2"/>
      <c r="U4565" s="2"/>
    </row>
    <row r="4566" spans="11:21" x14ac:dyDescent="0.35">
      <c r="K4566" s="4"/>
      <c r="T4566" s="2"/>
      <c r="U4566" s="2"/>
    </row>
    <row r="4567" spans="11:21" x14ac:dyDescent="0.35">
      <c r="K4567" s="4"/>
      <c r="T4567" s="2"/>
      <c r="U4567" s="2"/>
    </row>
    <row r="4568" spans="11:21" x14ac:dyDescent="0.35">
      <c r="K4568" s="4"/>
      <c r="T4568" s="2"/>
      <c r="U4568" s="2"/>
    </row>
    <row r="4569" spans="11:21" x14ac:dyDescent="0.35">
      <c r="K4569" s="4"/>
      <c r="T4569" s="2"/>
      <c r="U4569" s="2"/>
    </row>
    <row r="4570" spans="11:21" x14ac:dyDescent="0.35">
      <c r="K4570" s="4"/>
      <c r="T4570" s="2"/>
      <c r="U4570" s="2"/>
    </row>
    <row r="4571" spans="11:21" x14ac:dyDescent="0.35">
      <c r="K4571" s="4"/>
      <c r="T4571" s="2"/>
      <c r="U4571" s="2"/>
    </row>
    <row r="4572" spans="11:21" x14ac:dyDescent="0.35">
      <c r="K4572" s="4"/>
      <c r="T4572" s="2"/>
      <c r="U4572" s="2"/>
    </row>
    <row r="4573" spans="11:21" x14ac:dyDescent="0.35">
      <c r="K4573" s="4"/>
      <c r="T4573" s="2"/>
      <c r="U4573" s="2"/>
    </row>
    <row r="4574" spans="11:21" x14ac:dyDescent="0.35">
      <c r="K4574" s="4"/>
      <c r="T4574" s="2"/>
      <c r="U4574" s="2"/>
    </row>
    <row r="4575" spans="11:21" x14ac:dyDescent="0.35">
      <c r="K4575" s="4"/>
      <c r="T4575" s="2"/>
      <c r="U4575" s="2"/>
    </row>
    <row r="4576" spans="11:21" x14ac:dyDescent="0.35">
      <c r="K4576" s="4"/>
      <c r="T4576" s="2"/>
      <c r="U4576" s="2"/>
    </row>
    <row r="4577" spans="11:21" x14ac:dyDescent="0.35">
      <c r="K4577" s="4"/>
      <c r="T4577" s="2"/>
      <c r="U4577" s="2"/>
    </row>
    <row r="4578" spans="11:21" x14ac:dyDescent="0.35">
      <c r="K4578" s="4"/>
      <c r="T4578" s="2"/>
      <c r="U4578" s="2"/>
    </row>
    <row r="4579" spans="11:21" x14ac:dyDescent="0.35">
      <c r="K4579" s="4"/>
      <c r="T4579" s="2"/>
      <c r="U4579" s="2"/>
    </row>
    <row r="4580" spans="11:21" x14ac:dyDescent="0.35">
      <c r="K4580" s="4"/>
      <c r="T4580" s="2"/>
      <c r="U4580" s="2"/>
    </row>
    <row r="4581" spans="11:21" x14ac:dyDescent="0.35">
      <c r="K4581" s="4"/>
      <c r="T4581" s="2"/>
      <c r="U4581" s="2"/>
    </row>
    <row r="4582" spans="11:21" x14ac:dyDescent="0.35">
      <c r="K4582" s="4"/>
      <c r="T4582" s="2"/>
      <c r="U4582" s="2"/>
    </row>
    <row r="4583" spans="11:21" x14ac:dyDescent="0.35">
      <c r="K4583" s="4"/>
      <c r="T4583" s="2"/>
      <c r="U4583" s="2"/>
    </row>
    <row r="4584" spans="11:21" x14ac:dyDescent="0.35">
      <c r="K4584" s="4"/>
      <c r="T4584" s="2"/>
      <c r="U4584" s="2"/>
    </row>
    <row r="4585" spans="11:21" x14ac:dyDescent="0.35">
      <c r="K4585" s="4"/>
      <c r="T4585" s="2"/>
      <c r="U4585" s="2"/>
    </row>
    <row r="4586" spans="11:21" x14ac:dyDescent="0.35">
      <c r="K4586" s="4"/>
      <c r="T4586" s="2"/>
      <c r="U4586" s="2"/>
    </row>
    <row r="4587" spans="11:21" x14ac:dyDescent="0.35">
      <c r="K4587" s="4"/>
      <c r="T4587" s="2"/>
      <c r="U4587" s="2"/>
    </row>
    <row r="4588" spans="11:21" x14ac:dyDescent="0.35">
      <c r="K4588" s="4"/>
      <c r="T4588" s="2"/>
      <c r="U4588" s="2"/>
    </row>
    <row r="4589" spans="11:21" x14ac:dyDescent="0.35">
      <c r="K4589" s="4"/>
      <c r="T4589" s="2"/>
      <c r="U4589" s="2"/>
    </row>
    <row r="4590" spans="11:21" x14ac:dyDescent="0.35">
      <c r="K4590" s="4"/>
      <c r="T4590" s="2"/>
      <c r="U4590" s="2"/>
    </row>
    <row r="4591" spans="11:21" x14ac:dyDescent="0.35">
      <c r="K4591" s="4"/>
      <c r="T4591" s="2"/>
      <c r="U4591" s="2"/>
    </row>
    <row r="4592" spans="11:21" x14ac:dyDescent="0.35">
      <c r="K4592" s="4"/>
      <c r="T4592" s="2"/>
      <c r="U4592" s="2"/>
    </row>
    <row r="4593" spans="11:21" x14ac:dyDescent="0.35">
      <c r="K4593" s="4"/>
      <c r="T4593" s="2"/>
      <c r="U4593" s="2"/>
    </row>
    <row r="4594" spans="11:21" x14ac:dyDescent="0.35">
      <c r="K4594" s="4"/>
      <c r="T4594" s="2"/>
      <c r="U4594" s="2"/>
    </row>
    <row r="4595" spans="11:21" x14ac:dyDescent="0.35">
      <c r="K4595" s="4"/>
      <c r="T4595" s="2"/>
      <c r="U4595" s="2"/>
    </row>
    <row r="4596" spans="11:21" x14ac:dyDescent="0.35">
      <c r="K4596" s="4"/>
      <c r="T4596" s="2"/>
      <c r="U4596" s="2"/>
    </row>
    <row r="4597" spans="11:21" x14ac:dyDescent="0.35">
      <c r="K4597" s="4"/>
      <c r="T4597" s="2"/>
      <c r="U4597" s="2"/>
    </row>
    <row r="4598" spans="11:21" x14ac:dyDescent="0.35">
      <c r="K4598" s="4"/>
      <c r="T4598" s="2"/>
      <c r="U4598" s="2"/>
    </row>
    <row r="4599" spans="11:21" x14ac:dyDescent="0.35">
      <c r="K4599" s="4"/>
      <c r="T4599" s="2"/>
      <c r="U4599" s="2"/>
    </row>
    <row r="4600" spans="11:21" x14ac:dyDescent="0.35">
      <c r="K4600" s="4"/>
      <c r="T4600" s="2"/>
      <c r="U4600" s="2"/>
    </row>
    <row r="4601" spans="11:21" x14ac:dyDescent="0.35">
      <c r="K4601" s="4"/>
      <c r="T4601" s="2"/>
      <c r="U4601" s="2"/>
    </row>
    <row r="4602" spans="11:21" x14ac:dyDescent="0.35">
      <c r="K4602" s="4"/>
      <c r="T4602" s="2"/>
      <c r="U4602" s="2"/>
    </row>
    <row r="4603" spans="11:21" x14ac:dyDescent="0.35">
      <c r="K4603" s="4"/>
      <c r="T4603" s="2"/>
      <c r="U4603" s="2"/>
    </row>
    <row r="4604" spans="11:21" x14ac:dyDescent="0.35">
      <c r="K4604" s="4"/>
      <c r="T4604" s="2"/>
      <c r="U4604" s="2"/>
    </row>
    <row r="4605" spans="11:21" x14ac:dyDescent="0.35">
      <c r="K4605" s="4"/>
      <c r="T4605" s="2"/>
      <c r="U4605" s="2"/>
    </row>
    <row r="4606" spans="11:21" x14ac:dyDescent="0.35">
      <c r="K4606" s="4"/>
      <c r="T4606" s="2"/>
      <c r="U4606" s="2"/>
    </row>
    <row r="4607" spans="11:21" x14ac:dyDescent="0.35">
      <c r="K4607" s="4"/>
      <c r="T4607" s="2"/>
      <c r="U4607" s="2"/>
    </row>
    <row r="4608" spans="11:21" x14ac:dyDescent="0.35">
      <c r="K4608" s="4"/>
      <c r="T4608" s="2"/>
      <c r="U4608" s="2"/>
    </row>
    <row r="4609" spans="11:21" x14ac:dyDescent="0.35">
      <c r="K4609" s="4"/>
      <c r="T4609" s="2"/>
      <c r="U4609" s="2"/>
    </row>
    <row r="4610" spans="11:21" x14ac:dyDescent="0.35">
      <c r="K4610" s="4"/>
      <c r="T4610" s="2"/>
      <c r="U4610" s="2"/>
    </row>
    <row r="4611" spans="11:21" x14ac:dyDescent="0.35">
      <c r="K4611" s="4"/>
      <c r="T4611" s="2"/>
      <c r="U4611" s="2"/>
    </row>
    <row r="4612" spans="11:21" x14ac:dyDescent="0.35">
      <c r="K4612" s="4"/>
      <c r="T4612" s="2"/>
      <c r="U4612" s="2"/>
    </row>
    <row r="4613" spans="11:21" x14ac:dyDescent="0.35">
      <c r="K4613" s="4"/>
      <c r="T4613" s="2"/>
      <c r="U4613" s="2"/>
    </row>
    <row r="4614" spans="11:21" x14ac:dyDescent="0.35">
      <c r="K4614" s="4"/>
      <c r="T4614" s="2"/>
      <c r="U4614" s="2"/>
    </row>
    <row r="4615" spans="11:21" x14ac:dyDescent="0.35">
      <c r="K4615" s="4"/>
      <c r="T4615" s="2"/>
      <c r="U4615" s="2"/>
    </row>
    <row r="4616" spans="11:21" x14ac:dyDescent="0.35">
      <c r="K4616" s="4"/>
      <c r="T4616" s="2"/>
      <c r="U4616" s="2"/>
    </row>
    <row r="4617" spans="11:21" x14ac:dyDescent="0.35">
      <c r="K4617" s="4"/>
      <c r="T4617" s="2"/>
      <c r="U4617" s="2"/>
    </row>
    <row r="4618" spans="11:21" x14ac:dyDescent="0.35">
      <c r="K4618" s="4"/>
      <c r="T4618" s="2"/>
      <c r="U4618" s="2"/>
    </row>
    <row r="4619" spans="11:21" x14ac:dyDescent="0.35">
      <c r="K4619" s="4"/>
      <c r="T4619" s="2"/>
      <c r="U4619" s="2"/>
    </row>
    <row r="4620" spans="11:21" x14ac:dyDescent="0.35">
      <c r="K4620" s="4"/>
      <c r="T4620" s="2"/>
      <c r="U4620" s="2"/>
    </row>
    <row r="4621" spans="11:21" x14ac:dyDescent="0.35">
      <c r="K4621" s="4"/>
      <c r="T4621" s="2"/>
      <c r="U4621" s="2"/>
    </row>
    <row r="4622" spans="11:21" x14ac:dyDescent="0.35">
      <c r="K4622" s="4"/>
      <c r="T4622" s="2"/>
      <c r="U4622" s="2"/>
    </row>
    <row r="4623" spans="11:21" x14ac:dyDescent="0.35">
      <c r="K4623" s="4"/>
      <c r="T4623" s="2"/>
      <c r="U4623" s="2"/>
    </row>
    <row r="4624" spans="11:21" x14ac:dyDescent="0.35">
      <c r="K4624" s="4"/>
      <c r="T4624" s="2"/>
      <c r="U4624" s="2"/>
    </row>
    <row r="4625" spans="11:21" x14ac:dyDescent="0.35">
      <c r="K4625" s="4"/>
      <c r="T4625" s="2"/>
      <c r="U4625" s="2"/>
    </row>
    <row r="4626" spans="11:21" x14ac:dyDescent="0.35">
      <c r="K4626" s="4"/>
      <c r="T4626" s="2"/>
      <c r="U4626" s="2"/>
    </row>
    <row r="4627" spans="11:21" x14ac:dyDescent="0.35">
      <c r="K4627" s="4"/>
      <c r="T4627" s="2"/>
      <c r="U4627" s="2"/>
    </row>
    <row r="4628" spans="11:21" x14ac:dyDescent="0.35">
      <c r="K4628" s="4"/>
      <c r="T4628" s="2"/>
      <c r="U4628" s="2"/>
    </row>
    <row r="4629" spans="11:21" x14ac:dyDescent="0.35">
      <c r="K4629" s="4"/>
      <c r="T4629" s="2"/>
      <c r="U4629" s="2"/>
    </row>
    <row r="4630" spans="11:21" x14ac:dyDescent="0.35">
      <c r="K4630" s="4"/>
      <c r="T4630" s="2"/>
      <c r="U4630" s="2"/>
    </row>
    <row r="4631" spans="11:21" x14ac:dyDescent="0.35">
      <c r="K4631" s="4"/>
      <c r="T4631" s="2"/>
      <c r="U4631" s="2"/>
    </row>
    <row r="4632" spans="11:21" x14ac:dyDescent="0.35">
      <c r="K4632" s="4"/>
      <c r="T4632" s="2"/>
      <c r="U4632" s="2"/>
    </row>
    <row r="4633" spans="11:21" x14ac:dyDescent="0.35">
      <c r="K4633" s="4"/>
      <c r="T4633" s="2"/>
      <c r="U4633" s="2"/>
    </row>
    <row r="4634" spans="11:21" x14ac:dyDescent="0.35">
      <c r="K4634" s="4"/>
      <c r="T4634" s="2"/>
      <c r="U4634" s="2"/>
    </row>
    <row r="4635" spans="11:21" x14ac:dyDescent="0.35">
      <c r="K4635" s="4"/>
      <c r="T4635" s="2"/>
      <c r="U4635" s="2"/>
    </row>
    <row r="4636" spans="11:21" x14ac:dyDescent="0.35">
      <c r="K4636" s="4"/>
      <c r="T4636" s="2"/>
      <c r="U4636" s="2"/>
    </row>
    <row r="4637" spans="11:21" x14ac:dyDescent="0.35">
      <c r="K4637" s="4"/>
      <c r="T4637" s="2"/>
      <c r="U4637" s="2"/>
    </row>
    <row r="4638" spans="11:21" x14ac:dyDescent="0.35">
      <c r="K4638" s="4"/>
      <c r="T4638" s="2"/>
      <c r="U4638" s="2"/>
    </row>
    <row r="4639" spans="11:21" x14ac:dyDescent="0.35">
      <c r="K4639" s="4"/>
      <c r="T4639" s="2"/>
      <c r="U4639" s="2"/>
    </row>
    <row r="4640" spans="11:21" x14ac:dyDescent="0.35">
      <c r="K4640" s="4"/>
      <c r="T4640" s="2"/>
      <c r="U4640" s="2"/>
    </row>
    <row r="4641" spans="11:21" x14ac:dyDescent="0.35">
      <c r="K4641" s="4"/>
      <c r="T4641" s="2"/>
      <c r="U4641" s="2"/>
    </row>
    <row r="4642" spans="11:21" x14ac:dyDescent="0.35">
      <c r="K4642" s="4"/>
      <c r="T4642" s="2"/>
      <c r="U4642" s="2"/>
    </row>
    <row r="4643" spans="11:21" x14ac:dyDescent="0.35">
      <c r="K4643" s="4"/>
      <c r="T4643" s="2"/>
      <c r="U4643" s="2"/>
    </row>
    <row r="4644" spans="11:21" x14ac:dyDescent="0.35">
      <c r="K4644" s="4"/>
      <c r="T4644" s="2"/>
      <c r="U4644" s="2"/>
    </row>
    <row r="4645" spans="11:21" x14ac:dyDescent="0.35">
      <c r="K4645" s="4"/>
      <c r="T4645" s="2"/>
      <c r="U4645" s="2"/>
    </row>
    <row r="4646" spans="11:21" x14ac:dyDescent="0.35">
      <c r="K4646" s="4"/>
      <c r="T4646" s="2"/>
      <c r="U4646" s="2"/>
    </row>
    <row r="4647" spans="11:21" x14ac:dyDescent="0.35">
      <c r="K4647" s="4"/>
      <c r="T4647" s="2"/>
      <c r="U4647" s="2"/>
    </row>
    <row r="4648" spans="11:21" x14ac:dyDescent="0.35">
      <c r="K4648" s="4"/>
      <c r="T4648" s="2"/>
      <c r="U4648" s="2"/>
    </row>
    <row r="4649" spans="11:21" x14ac:dyDescent="0.35">
      <c r="K4649" s="4"/>
      <c r="T4649" s="2"/>
      <c r="U4649" s="2"/>
    </row>
    <row r="4650" spans="11:21" x14ac:dyDescent="0.35">
      <c r="K4650" s="4"/>
      <c r="T4650" s="2"/>
      <c r="U4650" s="2"/>
    </row>
    <row r="4651" spans="11:21" x14ac:dyDescent="0.35">
      <c r="K4651" s="4"/>
      <c r="T4651" s="2"/>
      <c r="U4651" s="2"/>
    </row>
    <row r="4652" spans="11:21" x14ac:dyDescent="0.35">
      <c r="K4652" s="4"/>
      <c r="T4652" s="2"/>
      <c r="U4652" s="2"/>
    </row>
    <row r="4653" spans="11:21" x14ac:dyDescent="0.35">
      <c r="K4653" s="4"/>
      <c r="T4653" s="2"/>
      <c r="U4653" s="2"/>
    </row>
    <row r="4654" spans="11:21" x14ac:dyDescent="0.35">
      <c r="K4654" s="4"/>
      <c r="T4654" s="2"/>
      <c r="U4654" s="2"/>
    </row>
    <row r="4655" spans="11:21" x14ac:dyDescent="0.35">
      <c r="K4655" s="4"/>
      <c r="T4655" s="2"/>
      <c r="U4655" s="2"/>
    </row>
    <row r="4656" spans="11:21" x14ac:dyDescent="0.35">
      <c r="K4656" s="4"/>
      <c r="T4656" s="2"/>
      <c r="U4656" s="2"/>
    </row>
    <row r="4657" spans="11:21" x14ac:dyDescent="0.35">
      <c r="K4657" s="4"/>
      <c r="T4657" s="2"/>
      <c r="U4657" s="2"/>
    </row>
    <row r="4658" spans="11:21" x14ac:dyDescent="0.35">
      <c r="K4658" s="4"/>
      <c r="T4658" s="2"/>
      <c r="U4658" s="2"/>
    </row>
    <row r="4659" spans="11:21" x14ac:dyDescent="0.35">
      <c r="K4659" s="4"/>
      <c r="T4659" s="2"/>
      <c r="U4659" s="2"/>
    </row>
    <row r="4660" spans="11:21" x14ac:dyDescent="0.35">
      <c r="K4660" s="4"/>
      <c r="T4660" s="2"/>
      <c r="U4660" s="2"/>
    </row>
    <row r="4661" spans="11:21" x14ac:dyDescent="0.35">
      <c r="K4661" s="4"/>
      <c r="T4661" s="2"/>
      <c r="U4661" s="2"/>
    </row>
    <row r="4662" spans="11:21" x14ac:dyDescent="0.35">
      <c r="K4662" s="4"/>
      <c r="T4662" s="2"/>
      <c r="U4662" s="2"/>
    </row>
    <row r="4663" spans="11:21" x14ac:dyDescent="0.35">
      <c r="K4663" s="4"/>
      <c r="T4663" s="2"/>
      <c r="U4663" s="2"/>
    </row>
    <row r="4664" spans="11:21" x14ac:dyDescent="0.35">
      <c r="K4664" s="4"/>
      <c r="T4664" s="2"/>
      <c r="U4664" s="2"/>
    </row>
    <row r="4665" spans="11:21" x14ac:dyDescent="0.35">
      <c r="K4665" s="4"/>
      <c r="T4665" s="2"/>
      <c r="U4665" s="2"/>
    </row>
    <row r="4666" spans="11:21" x14ac:dyDescent="0.35">
      <c r="K4666" s="4"/>
      <c r="T4666" s="2"/>
      <c r="U4666" s="2"/>
    </row>
    <row r="4667" spans="11:21" x14ac:dyDescent="0.35">
      <c r="K4667" s="4"/>
      <c r="T4667" s="2"/>
      <c r="U4667" s="2"/>
    </row>
    <row r="4668" spans="11:21" x14ac:dyDescent="0.35">
      <c r="K4668" s="4"/>
      <c r="T4668" s="2"/>
      <c r="U4668" s="2"/>
    </row>
    <row r="4669" spans="11:21" x14ac:dyDescent="0.35">
      <c r="K4669" s="4"/>
      <c r="T4669" s="2"/>
      <c r="U4669" s="2"/>
    </row>
    <row r="4670" spans="11:21" x14ac:dyDescent="0.35">
      <c r="K4670" s="4"/>
      <c r="T4670" s="2"/>
      <c r="U4670" s="2"/>
    </row>
    <row r="4671" spans="11:21" x14ac:dyDescent="0.35">
      <c r="K4671" s="4"/>
      <c r="T4671" s="2"/>
      <c r="U4671" s="2"/>
    </row>
    <row r="4672" spans="11:21" x14ac:dyDescent="0.35">
      <c r="K4672" s="4"/>
      <c r="T4672" s="2"/>
      <c r="U4672" s="2"/>
    </row>
    <row r="4673" spans="11:21" x14ac:dyDescent="0.35">
      <c r="K4673" s="4"/>
      <c r="T4673" s="2"/>
      <c r="U4673" s="2"/>
    </row>
    <row r="4674" spans="11:21" x14ac:dyDescent="0.35">
      <c r="K4674" s="4"/>
      <c r="T4674" s="2"/>
      <c r="U4674" s="2"/>
    </row>
    <row r="4675" spans="11:21" x14ac:dyDescent="0.35">
      <c r="K4675" s="4"/>
      <c r="T4675" s="2"/>
      <c r="U4675" s="2"/>
    </row>
    <row r="4676" spans="11:21" x14ac:dyDescent="0.35">
      <c r="K4676" s="4"/>
      <c r="T4676" s="2"/>
      <c r="U4676" s="2"/>
    </row>
    <row r="4677" spans="11:21" x14ac:dyDescent="0.35">
      <c r="K4677" s="4"/>
      <c r="T4677" s="2"/>
      <c r="U4677" s="2"/>
    </row>
    <row r="4678" spans="11:21" x14ac:dyDescent="0.35">
      <c r="K4678" s="4"/>
      <c r="T4678" s="2"/>
      <c r="U4678" s="2"/>
    </row>
    <row r="4679" spans="11:21" x14ac:dyDescent="0.35">
      <c r="K4679" s="4"/>
      <c r="T4679" s="2"/>
      <c r="U4679" s="2"/>
    </row>
    <row r="4680" spans="11:21" x14ac:dyDescent="0.35">
      <c r="K4680" s="4"/>
      <c r="T4680" s="2"/>
      <c r="U4680" s="2"/>
    </row>
    <row r="4681" spans="11:21" x14ac:dyDescent="0.35">
      <c r="K4681" s="4"/>
      <c r="T4681" s="2"/>
      <c r="U4681" s="2"/>
    </row>
    <row r="4682" spans="11:21" x14ac:dyDescent="0.35">
      <c r="K4682" s="4"/>
      <c r="T4682" s="2"/>
      <c r="U4682" s="2"/>
    </row>
    <row r="4683" spans="11:21" x14ac:dyDescent="0.35">
      <c r="K4683" s="4"/>
      <c r="T4683" s="2"/>
      <c r="U4683" s="2"/>
    </row>
    <row r="4684" spans="11:21" x14ac:dyDescent="0.35">
      <c r="K4684" s="4"/>
      <c r="T4684" s="2"/>
      <c r="U4684" s="2"/>
    </row>
    <row r="4685" spans="11:21" x14ac:dyDescent="0.35">
      <c r="K4685" s="4"/>
      <c r="T4685" s="2"/>
      <c r="U4685" s="2"/>
    </row>
    <row r="4686" spans="11:21" x14ac:dyDescent="0.35">
      <c r="K4686" s="4"/>
      <c r="T4686" s="2"/>
      <c r="U4686" s="2"/>
    </row>
    <row r="4687" spans="11:21" x14ac:dyDescent="0.35">
      <c r="K4687" s="4"/>
      <c r="T4687" s="2"/>
      <c r="U4687" s="2"/>
    </row>
    <row r="4688" spans="11:21" x14ac:dyDescent="0.35">
      <c r="K4688" s="4"/>
      <c r="T4688" s="2"/>
      <c r="U4688" s="2"/>
    </row>
    <row r="4689" spans="11:21" x14ac:dyDescent="0.35">
      <c r="K4689" s="4"/>
      <c r="T4689" s="2"/>
      <c r="U4689" s="2"/>
    </row>
    <row r="4690" spans="11:21" x14ac:dyDescent="0.35">
      <c r="K4690" s="4"/>
      <c r="T4690" s="2"/>
      <c r="U4690" s="2"/>
    </row>
    <row r="4691" spans="11:21" x14ac:dyDescent="0.35">
      <c r="K4691" s="4"/>
      <c r="T4691" s="2"/>
      <c r="U4691" s="2"/>
    </row>
    <row r="4692" spans="11:21" x14ac:dyDescent="0.35">
      <c r="K4692" s="4"/>
      <c r="T4692" s="2"/>
      <c r="U4692" s="2"/>
    </row>
    <row r="4693" spans="11:21" x14ac:dyDescent="0.35">
      <c r="K4693" s="4"/>
      <c r="T4693" s="2"/>
      <c r="U4693" s="2"/>
    </row>
    <row r="4694" spans="11:21" x14ac:dyDescent="0.35">
      <c r="K4694" s="4"/>
      <c r="T4694" s="2"/>
      <c r="U4694" s="2"/>
    </row>
    <row r="4695" spans="11:21" x14ac:dyDescent="0.35">
      <c r="K4695" s="4"/>
      <c r="T4695" s="2"/>
      <c r="U4695" s="2"/>
    </row>
    <row r="4696" spans="11:21" x14ac:dyDescent="0.35">
      <c r="K4696" s="4"/>
      <c r="T4696" s="2"/>
      <c r="U4696" s="2"/>
    </row>
    <row r="4697" spans="11:21" x14ac:dyDescent="0.35">
      <c r="K4697" s="4"/>
      <c r="T4697" s="2"/>
      <c r="U4697" s="2"/>
    </row>
    <row r="4698" spans="11:21" x14ac:dyDescent="0.35">
      <c r="K4698" s="4"/>
      <c r="T4698" s="2"/>
      <c r="U4698" s="2"/>
    </row>
    <row r="4699" spans="11:21" x14ac:dyDescent="0.35">
      <c r="K4699" s="4"/>
      <c r="T4699" s="2"/>
      <c r="U4699" s="2"/>
    </row>
    <row r="4700" spans="11:21" x14ac:dyDescent="0.35">
      <c r="K4700" s="4"/>
      <c r="T4700" s="2"/>
      <c r="U4700" s="2"/>
    </row>
    <row r="4701" spans="11:21" x14ac:dyDescent="0.35">
      <c r="K4701" s="4"/>
      <c r="T4701" s="2"/>
      <c r="U4701" s="2"/>
    </row>
    <row r="4702" spans="11:21" x14ac:dyDescent="0.35">
      <c r="K4702" s="4"/>
      <c r="T4702" s="2"/>
      <c r="U4702" s="2"/>
    </row>
    <row r="4703" spans="11:21" x14ac:dyDescent="0.35">
      <c r="K4703" s="4"/>
      <c r="T4703" s="2"/>
      <c r="U4703" s="2"/>
    </row>
    <row r="4704" spans="11:21" x14ac:dyDescent="0.35">
      <c r="K4704" s="4"/>
      <c r="T4704" s="2"/>
      <c r="U4704" s="2"/>
    </row>
    <row r="4705" spans="11:21" x14ac:dyDescent="0.35">
      <c r="K4705" s="4"/>
      <c r="T4705" s="2"/>
      <c r="U4705" s="2"/>
    </row>
    <row r="4706" spans="11:21" x14ac:dyDescent="0.35">
      <c r="K4706" s="4"/>
      <c r="T4706" s="2"/>
      <c r="U4706" s="2"/>
    </row>
    <row r="4707" spans="11:21" x14ac:dyDescent="0.35">
      <c r="K4707" s="4"/>
      <c r="T4707" s="2"/>
      <c r="U4707" s="2"/>
    </row>
    <row r="4708" spans="11:21" x14ac:dyDescent="0.35">
      <c r="K4708" s="4"/>
      <c r="T4708" s="2"/>
      <c r="U4708" s="2"/>
    </row>
    <row r="4709" spans="11:21" x14ac:dyDescent="0.35">
      <c r="K4709" s="4"/>
      <c r="T4709" s="2"/>
      <c r="U4709" s="2"/>
    </row>
    <row r="4710" spans="11:21" x14ac:dyDescent="0.35">
      <c r="K4710" s="4"/>
      <c r="T4710" s="2"/>
      <c r="U4710" s="2"/>
    </row>
    <row r="4711" spans="11:21" x14ac:dyDescent="0.35">
      <c r="K4711" s="4"/>
      <c r="T4711" s="2"/>
      <c r="U4711" s="2"/>
    </row>
    <row r="4712" spans="11:21" x14ac:dyDescent="0.35">
      <c r="K4712" s="4"/>
      <c r="T4712" s="2"/>
      <c r="U4712" s="2"/>
    </row>
    <row r="4713" spans="11:21" x14ac:dyDescent="0.35">
      <c r="K4713" s="4"/>
      <c r="T4713" s="2"/>
      <c r="U4713" s="2"/>
    </row>
    <row r="4714" spans="11:21" x14ac:dyDescent="0.35">
      <c r="K4714" s="4"/>
      <c r="T4714" s="2"/>
      <c r="U4714" s="2"/>
    </row>
    <row r="4715" spans="11:21" x14ac:dyDescent="0.35">
      <c r="K4715" s="4"/>
      <c r="T4715" s="2"/>
      <c r="U4715" s="2"/>
    </row>
    <row r="4716" spans="11:21" x14ac:dyDescent="0.35">
      <c r="K4716" s="4"/>
      <c r="T4716" s="2"/>
      <c r="U4716" s="2"/>
    </row>
    <row r="4717" spans="11:21" x14ac:dyDescent="0.35">
      <c r="K4717" s="4"/>
      <c r="T4717" s="2"/>
      <c r="U4717" s="2"/>
    </row>
    <row r="4718" spans="11:21" x14ac:dyDescent="0.35">
      <c r="K4718" s="4"/>
      <c r="T4718" s="2"/>
      <c r="U4718" s="2"/>
    </row>
    <row r="4719" spans="11:21" x14ac:dyDescent="0.35">
      <c r="K4719" s="4"/>
      <c r="T4719" s="2"/>
      <c r="U4719" s="2"/>
    </row>
    <row r="4720" spans="11:21" x14ac:dyDescent="0.35">
      <c r="K4720" s="4"/>
      <c r="T4720" s="2"/>
      <c r="U4720" s="2"/>
    </row>
    <row r="4721" spans="11:21" x14ac:dyDescent="0.35">
      <c r="K4721" s="4"/>
      <c r="T4721" s="2"/>
      <c r="U4721" s="2"/>
    </row>
    <row r="4722" spans="11:21" x14ac:dyDescent="0.35">
      <c r="K4722" s="4"/>
      <c r="T4722" s="2"/>
      <c r="U4722" s="2"/>
    </row>
    <row r="4723" spans="11:21" x14ac:dyDescent="0.35">
      <c r="K4723" s="4"/>
      <c r="T4723" s="2"/>
      <c r="U4723" s="2"/>
    </row>
    <row r="4724" spans="11:21" x14ac:dyDescent="0.35">
      <c r="K4724" s="4"/>
      <c r="T4724" s="2"/>
      <c r="U4724" s="2"/>
    </row>
    <row r="4725" spans="11:21" x14ac:dyDescent="0.35">
      <c r="K4725" s="4"/>
      <c r="T4725" s="2"/>
      <c r="U4725" s="2"/>
    </row>
    <row r="4726" spans="11:21" x14ac:dyDescent="0.35">
      <c r="K4726" s="4"/>
      <c r="T4726" s="2"/>
      <c r="U4726" s="2"/>
    </row>
    <row r="4727" spans="11:21" x14ac:dyDescent="0.35">
      <c r="K4727" s="4"/>
      <c r="T4727" s="2"/>
      <c r="U4727" s="2"/>
    </row>
    <row r="4728" spans="11:21" x14ac:dyDescent="0.35">
      <c r="K4728" s="4"/>
      <c r="T4728" s="2"/>
      <c r="U4728" s="2"/>
    </row>
    <row r="4729" spans="11:21" x14ac:dyDescent="0.35">
      <c r="K4729" s="4"/>
      <c r="T4729" s="2"/>
      <c r="U4729" s="2"/>
    </row>
    <row r="4730" spans="11:21" x14ac:dyDescent="0.35">
      <c r="K4730" s="4"/>
      <c r="T4730" s="2"/>
      <c r="U4730" s="2"/>
    </row>
    <row r="4731" spans="11:21" x14ac:dyDescent="0.35">
      <c r="K4731" s="4"/>
      <c r="T4731" s="2"/>
      <c r="U4731" s="2"/>
    </row>
    <row r="4732" spans="11:21" x14ac:dyDescent="0.35">
      <c r="K4732" s="4"/>
      <c r="T4732" s="2"/>
      <c r="U4732" s="2"/>
    </row>
    <row r="4733" spans="11:21" x14ac:dyDescent="0.35">
      <c r="K4733" s="4"/>
      <c r="T4733" s="2"/>
      <c r="U4733" s="2"/>
    </row>
    <row r="4734" spans="11:21" x14ac:dyDescent="0.35">
      <c r="K4734" s="4"/>
      <c r="T4734" s="2"/>
      <c r="U4734" s="2"/>
    </row>
    <row r="4735" spans="11:21" x14ac:dyDescent="0.35">
      <c r="K4735" s="4"/>
      <c r="T4735" s="2"/>
      <c r="U4735" s="2"/>
    </row>
    <row r="4736" spans="11:21" x14ac:dyDescent="0.35">
      <c r="K4736" s="4"/>
      <c r="T4736" s="2"/>
      <c r="U4736" s="2"/>
    </row>
    <row r="4737" spans="11:21" x14ac:dyDescent="0.35">
      <c r="K4737" s="4"/>
      <c r="T4737" s="2"/>
      <c r="U4737" s="2"/>
    </row>
    <row r="4738" spans="11:21" x14ac:dyDescent="0.35">
      <c r="K4738" s="4"/>
      <c r="T4738" s="2"/>
      <c r="U4738" s="2"/>
    </row>
    <row r="4739" spans="11:21" x14ac:dyDescent="0.35">
      <c r="K4739" s="4"/>
      <c r="T4739" s="2"/>
      <c r="U4739" s="2"/>
    </row>
    <row r="4740" spans="11:21" x14ac:dyDescent="0.35">
      <c r="K4740" s="4"/>
      <c r="T4740" s="2"/>
      <c r="U4740" s="2"/>
    </row>
    <row r="4741" spans="11:21" x14ac:dyDescent="0.35">
      <c r="K4741" s="4"/>
      <c r="T4741" s="2"/>
      <c r="U4741" s="2"/>
    </row>
    <row r="4742" spans="11:21" x14ac:dyDescent="0.35">
      <c r="K4742" s="4"/>
      <c r="T4742" s="2"/>
      <c r="U4742" s="2"/>
    </row>
    <row r="4743" spans="11:21" x14ac:dyDescent="0.35">
      <c r="K4743" s="4"/>
      <c r="T4743" s="2"/>
      <c r="U4743" s="2"/>
    </row>
    <row r="4744" spans="11:21" x14ac:dyDescent="0.35">
      <c r="K4744" s="4"/>
      <c r="T4744" s="2"/>
      <c r="U4744" s="2"/>
    </row>
    <row r="4745" spans="11:21" x14ac:dyDescent="0.35">
      <c r="K4745" s="4"/>
      <c r="T4745" s="2"/>
      <c r="U4745" s="2"/>
    </row>
    <row r="4746" spans="11:21" x14ac:dyDescent="0.35">
      <c r="K4746" s="4"/>
      <c r="T4746" s="2"/>
      <c r="U4746" s="2"/>
    </row>
    <row r="4747" spans="11:21" x14ac:dyDescent="0.35">
      <c r="K4747" s="4"/>
      <c r="T4747" s="2"/>
      <c r="U4747" s="2"/>
    </row>
    <row r="4748" spans="11:21" x14ac:dyDescent="0.35">
      <c r="K4748" s="4"/>
      <c r="T4748" s="2"/>
      <c r="U4748" s="2"/>
    </row>
    <row r="4749" spans="11:21" x14ac:dyDescent="0.35">
      <c r="K4749" s="4"/>
      <c r="T4749" s="2"/>
      <c r="U4749" s="2"/>
    </row>
    <row r="4750" spans="11:21" x14ac:dyDescent="0.35">
      <c r="K4750" s="4"/>
      <c r="T4750" s="2"/>
      <c r="U4750" s="2"/>
    </row>
    <row r="4751" spans="11:21" x14ac:dyDescent="0.35">
      <c r="K4751" s="4"/>
      <c r="T4751" s="2"/>
      <c r="U4751" s="2"/>
    </row>
    <row r="4752" spans="11:21" x14ac:dyDescent="0.35">
      <c r="K4752" s="4"/>
      <c r="T4752" s="2"/>
      <c r="U4752" s="2"/>
    </row>
    <row r="4753" spans="11:21" x14ac:dyDescent="0.35">
      <c r="K4753" s="4"/>
      <c r="T4753" s="2"/>
      <c r="U4753" s="2"/>
    </row>
    <row r="4754" spans="11:21" x14ac:dyDescent="0.35">
      <c r="K4754" s="4"/>
      <c r="T4754" s="2"/>
      <c r="U4754" s="2"/>
    </row>
    <row r="4755" spans="11:21" x14ac:dyDescent="0.35">
      <c r="K4755" s="4"/>
      <c r="T4755" s="2"/>
      <c r="U4755" s="2"/>
    </row>
    <row r="4756" spans="11:21" x14ac:dyDescent="0.35">
      <c r="K4756" s="4"/>
      <c r="T4756" s="2"/>
      <c r="U4756" s="2"/>
    </row>
    <row r="4757" spans="11:21" x14ac:dyDescent="0.35">
      <c r="K4757" s="4"/>
      <c r="T4757" s="2"/>
      <c r="U4757" s="2"/>
    </row>
    <row r="4758" spans="11:21" x14ac:dyDescent="0.35">
      <c r="K4758" s="4"/>
      <c r="T4758" s="2"/>
      <c r="U4758" s="2"/>
    </row>
    <row r="4759" spans="11:21" x14ac:dyDescent="0.35">
      <c r="K4759" s="4"/>
      <c r="T4759" s="2"/>
      <c r="U4759" s="2"/>
    </row>
    <row r="4760" spans="11:21" x14ac:dyDescent="0.35">
      <c r="K4760" s="4"/>
      <c r="T4760" s="2"/>
      <c r="U4760" s="2"/>
    </row>
    <row r="4761" spans="11:21" x14ac:dyDescent="0.35">
      <c r="K4761" s="4"/>
      <c r="T4761" s="2"/>
      <c r="U4761" s="2"/>
    </row>
    <row r="4762" spans="11:21" x14ac:dyDescent="0.35">
      <c r="K4762" s="4"/>
      <c r="T4762" s="2"/>
      <c r="U4762" s="2"/>
    </row>
    <row r="4763" spans="11:21" x14ac:dyDescent="0.35">
      <c r="K4763" s="4"/>
      <c r="T4763" s="2"/>
      <c r="U4763" s="2"/>
    </row>
    <row r="4764" spans="11:21" x14ac:dyDescent="0.35">
      <c r="K4764" s="4"/>
      <c r="T4764" s="2"/>
      <c r="U4764" s="2"/>
    </row>
    <row r="4765" spans="11:21" x14ac:dyDescent="0.35">
      <c r="K4765" s="4"/>
      <c r="T4765" s="2"/>
      <c r="U4765" s="2"/>
    </row>
    <row r="4766" spans="11:21" x14ac:dyDescent="0.35">
      <c r="K4766" s="4"/>
      <c r="T4766" s="2"/>
      <c r="U4766" s="2"/>
    </row>
    <row r="4767" spans="11:21" x14ac:dyDescent="0.35">
      <c r="K4767" s="4"/>
      <c r="T4767" s="2"/>
      <c r="U4767" s="2"/>
    </row>
    <row r="4768" spans="11:21" x14ac:dyDescent="0.35">
      <c r="K4768" s="4"/>
      <c r="T4768" s="2"/>
      <c r="U4768" s="2"/>
    </row>
    <row r="4769" spans="11:21" x14ac:dyDescent="0.35">
      <c r="K4769" s="4"/>
      <c r="T4769" s="2"/>
      <c r="U4769" s="2"/>
    </row>
    <row r="4770" spans="11:21" x14ac:dyDescent="0.35">
      <c r="K4770" s="4"/>
      <c r="T4770" s="2"/>
      <c r="U4770" s="2"/>
    </row>
    <row r="4771" spans="11:21" x14ac:dyDescent="0.35">
      <c r="K4771" s="4"/>
      <c r="T4771" s="2"/>
      <c r="U4771" s="2"/>
    </row>
    <row r="4772" spans="11:21" x14ac:dyDescent="0.35">
      <c r="K4772" s="4"/>
      <c r="T4772" s="2"/>
      <c r="U4772" s="2"/>
    </row>
    <row r="4773" spans="11:21" x14ac:dyDescent="0.35">
      <c r="K4773" s="4"/>
      <c r="T4773" s="2"/>
      <c r="U4773" s="2"/>
    </row>
    <row r="4774" spans="11:21" x14ac:dyDescent="0.35">
      <c r="K4774" s="4"/>
      <c r="T4774" s="2"/>
      <c r="U4774" s="2"/>
    </row>
    <row r="4775" spans="11:21" x14ac:dyDescent="0.35">
      <c r="K4775" s="4"/>
      <c r="T4775" s="2"/>
      <c r="U4775" s="2"/>
    </row>
    <row r="4776" spans="11:21" x14ac:dyDescent="0.35">
      <c r="K4776" s="4"/>
      <c r="T4776" s="2"/>
      <c r="U4776" s="2"/>
    </row>
    <row r="4777" spans="11:21" x14ac:dyDescent="0.35">
      <c r="K4777" s="4"/>
      <c r="T4777" s="2"/>
      <c r="U4777" s="2"/>
    </row>
    <row r="4778" spans="11:21" x14ac:dyDescent="0.35">
      <c r="K4778" s="4"/>
      <c r="T4778" s="2"/>
      <c r="U4778" s="2"/>
    </row>
    <row r="4779" spans="11:21" x14ac:dyDescent="0.35">
      <c r="K4779" s="4"/>
      <c r="T4779" s="2"/>
      <c r="U4779" s="2"/>
    </row>
    <row r="4780" spans="11:21" x14ac:dyDescent="0.35">
      <c r="K4780" s="4"/>
      <c r="T4780" s="2"/>
      <c r="U4780" s="2"/>
    </row>
    <row r="4781" spans="11:21" x14ac:dyDescent="0.35">
      <c r="K4781" s="4"/>
      <c r="T4781" s="2"/>
      <c r="U4781" s="2"/>
    </row>
    <row r="4782" spans="11:21" x14ac:dyDescent="0.35">
      <c r="K4782" s="4"/>
      <c r="T4782" s="2"/>
      <c r="U4782" s="2"/>
    </row>
    <row r="4783" spans="11:21" x14ac:dyDescent="0.35">
      <c r="K4783" s="4"/>
      <c r="T4783" s="2"/>
      <c r="U4783" s="2"/>
    </row>
    <row r="4784" spans="11:21" x14ac:dyDescent="0.35">
      <c r="K4784" s="4"/>
      <c r="T4784" s="2"/>
      <c r="U4784" s="2"/>
    </row>
    <row r="4785" spans="11:21" x14ac:dyDescent="0.35">
      <c r="K4785" s="4"/>
      <c r="T4785" s="2"/>
      <c r="U4785" s="2"/>
    </row>
    <row r="4786" spans="11:21" x14ac:dyDescent="0.35">
      <c r="K4786" s="4"/>
      <c r="T4786" s="2"/>
      <c r="U4786" s="2"/>
    </row>
    <row r="4787" spans="11:21" x14ac:dyDescent="0.35">
      <c r="K4787" s="4"/>
      <c r="T4787" s="2"/>
      <c r="U4787" s="2"/>
    </row>
    <row r="4788" spans="11:21" x14ac:dyDescent="0.35">
      <c r="K4788" s="4"/>
      <c r="T4788" s="2"/>
      <c r="U4788" s="2"/>
    </row>
    <row r="4789" spans="11:21" x14ac:dyDescent="0.35">
      <c r="K4789" s="4"/>
      <c r="T4789" s="2"/>
      <c r="U4789" s="2"/>
    </row>
    <row r="4790" spans="11:21" x14ac:dyDescent="0.35">
      <c r="K4790" s="4"/>
      <c r="T4790" s="2"/>
      <c r="U4790" s="2"/>
    </row>
    <row r="4791" spans="11:21" x14ac:dyDescent="0.35">
      <c r="K4791" s="4"/>
      <c r="T4791" s="2"/>
      <c r="U4791" s="2"/>
    </row>
    <row r="4792" spans="11:21" x14ac:dyDescent="0.35">
      <c r="K4792" s="4"/>
      <c r="T4792" s="2"/>
      <c r="U4792" s="2"/>
    </row>
    <row r="4793" spans="11:21" x14ac:dyDescent="0.35">
      <c r="K4793" s="4"/>
      <c r="T4793" s="2"/>
      <c r="U4793" s="2"/>
    </row>
    <row r="4794" spans="11:21" x14ac:dyDescent="0.35">
      <c r="K4794" s="4"/>
      <c r="T4794" s="2"/>
      <c r="U4794" s="2"/>
    </row>
    <row r="4795" spans="11:21" x14ac:dyDescent="0.35">
      <c r="K4795" s="4"/>
      <c r="T4795" s="2"/>
      <c r="U4795" s="2"/>
    </row>
    <row r="4796" spans="11:21" x14ac:dyDescent="0.35">
      <c r="K4796" s="4"/>
      <c r="T4796" s="2"/>
      <c r="U4796" s="2"/>
    </row>
    <row r="4797" spans="11:21" x14ac:dyDescent="0.35">
      <c r="K4797" s="4"/>
      <c r="T4797" s="2"/>
      <c r="U4797" s="2"/>
    </row>
    <row r="4798" spans="11:21" x14ac:dyDescent="0.35">
      <c r="K4798" s="4"/>
      <c r="T4798" s="2"/>
      <c r="U4798" s="2"/>
    </row>
    <row r="4799" spans="11:21" x14ac:dyDescent="0.35">
      <c r="K4799" s="4"/>
      <c r="T4799" s="2"/>
      <c r="U4799" s="2"/>
    </row>
    <row r="4800" spans="11:21" x14ac:dyDescent="0.35">
      <c r="K4800" s="4"/>
      <c r="T4800" s="2"/>
      <c r="U4800" s="2"/>
    </row>
    <row r="4801" spans="11:21" x14ac:dyDescent="0.35">
      <c r="K4801" s="4"/>
      <c r="T4801" s="2"/>
      <c r="U4801" s="2"/>
    </row>
    <row r="4802" spans="11:21" x14ac:dyDescent="0.35">
      <c r="K4802" s="4"/>
      <c r="T4802" s="2"/>
      <c r="U4802" s="2"/>
    </row>
    <row r="4803" spans="11:21" x14ac:dyDescent="0.35">
      <c r="K4803" s="4"/>
      <c r="T4803" s="2"/>
      <c r="U4803" s="2"/>
    </row>
    <row r="4804" spans="11:21" x14ac:dyDescent="0.35">
      <c r="K4804" s="4"/>
      <c r="T4804" s="2"/>
      <c r="U4804" s="2"/>
    </row>
    <row r="4805" spans="11:21" x14ac:dyDescent="0.35">
      <c r="K4805" s="4"/>
      <c r="T4805" s="2"/>
      <c r="U4805" s="2"/>
    </row>
    <row r="4806" spans="11:21" x14ac:dyDescent="0.35">
      <c r="K4806" s="4"/>
      <c r="T4806" s="2"/>
      <c r="U4806" s="2"/>
    </row>
    <row r="4807" spans="11:21" x14ac:dyDescent="0.35">
      <c r="K4807" s="4"/>
      <c r="T4807" s="2"/>
      <c r="U4807" s="2"/>
    </row>
    <row r="4808" spans="11:21" x14ac:dyDescent="0.35">
      <c r="K4808" s="4"/>
      <c r="T4808" s="2"/>
      <c r="U4808" s="2"/>
    </row>
    <row r="4809" spans="11:21" x14ac:dyDescent="0.35">
      <c r="K4809" s="4"/>
      <c r="T4809" s="2"/>
      <c r="U4809" s="2"/>
    </row>
    <row r="4810" spans="11:21" x14ac:dyDescent="0.35">
      <c r="K4810" s="4"/>
      <c r="T4810" s="2"/>
      <c r="U4810" s="2"/>
    </row>
    <row r="4811" spans="11:21" x14ac:dyDescent="0.35">
      <c r="K4811" s="4"/>
      <c r="T4811" s="2"/>
      <c r="U4811" s="2"/>
    </row>
    <row r="4812" spans="11:21" x14ac:dyDescent="0.35">
      <c r="K4812" s="4"/>
      <c r="T4812" s="2"/>
      <c r="U4812" s="2"/>
    </row>
    <row r="4813" spans="11:21" x14ac:dyDescent="0.35">
      <c r="K4813" s="4"/>
      <c r="T4813" s="2"/>
      <c r="U4813" s="2"/>
    </row>
    <row r="4814" spans="11:21" x14ac:dyDescent="0.35">
      <c r="K4814" s="4"/>
      <c r="T4814" s="2"/>
      <c r="U4814" s="2"/>
    </row>
    <row r="4815" spans="11:21" x14ac:dyDescent="0.35">
      <c r="K4815" s="4"/>
      <c r="T4815" s="2"/>
      <c r="U4815" s="2"/>
    </row>
    <row r="4816" spans="11:21" x14ac:dyDescent="0.35">
      <c r="K4816" s="4"/>
      <c r="T4816" s="2"/>
      <c r="U4816" s="2"/>
    </row>
    <row r="4817" spans="11:21" x14ac:dyDescent="0.35">
      <c r="K4817" s="4"/>
      <c r="T4817" s="2"/>
      <c r="U4817" s="2"/>
    </row>
    <row r="4818" spans="11:21" x14ac:dyDescent="0.35">
      <c r="K4818" s="4"/>
      <c r="T4818" s="2"/>
      <c r="U4818" s="2"/>
    </row>
    <row r="4819" spans="11:21" x14ac:dyDescent="0.35">
      <c r="K4819" s="4"/>
      <c r="T4819" s="2"/>
      <c r="U4819" s="2"/>
    </row>
    <row r="4820" spans="11:21" x14ac:dyDescent="0.35">
      <c r="K4820" s="4"/>
      <c r="T4820" s="2"/>
      <c r="U4820" s="2"/>
    </row>
    <row r="4821" spans="11:21" x14ac:dyDescent="0.35">
      <c r="K4821" s="4"/>
      <c r="T4821" s="2"/>
      <c r="U4821" s="2"/>
    </row>
    <row r="4822" spans="11:21" x14ac:dyDescent="0.35">
      <c r="K4822" s="4"/>
      <c r="T4822" s="2"/>
      <c r="U4822" s="2"/>
    </row>
    <row r="4823" spans="11:21" x14ac:dyDescent="0.35">
      <c r="K4823" s="4"/>
      <c r="T4823" s="2"/>
      <c r="U4823" s="2"/>
    </row>
    <row r="4824" spans="11:21" x14ac:dyDescent="0.35">
      <c r="K4824" s="4"/>
      <c r="T4824" s="2"/>
      <c r="U4824" s="2"/>
    </row>
    <row r="4825" spans="11:21" x14ac:dyDescent="0.35">
      <c r="K4825" s="4"/>
      <c r="T4825" s="2"/>
      <c r="U4825" s="2"/>
    </row>
    <row r="4826" spans="11:21" x14ac:dyDescent="0.35">
      <c r="K4826" s="4"/>
      <c r="T4826" s="2"/>
      <c r="U4826" s="2"/>
    </row>
    <row r="4827" spans="11:21" x14ac:dyDescent="0.35">
      <c r="K4827" s="4"/>
      <c r="T4827" s="2"/>
      <c r="U4827" s="2"/>
    </row>
    <row r="4828" spans="11:21" x14ac:dyDescent="0.35">
      <c r="K4828" s="4"/>
      <c r="T4828" s="2"/>
      <c r="U4828" s="2"/>
    </row>
    <row r="4829" spans="11:21" x14ac:dyDescent="0.35">
      <c r="K4829" s="4"/>
      <c r="T4829" s="2"/>
      <c r="U4829" s="2"/>
    </row>
    <row r="4830" spans="11:21" x14ac:dyDescent="0.35">
      <c r="K4830" s="4"/>
      <c r="T4830" s="2"/>
      <c r="U4830" s="2"/>
    </row>
    <row r="4831" spans="11:21" x14ac:dyDescent="0.35">
      <c r="K4831" s="4"/>
      <c r="T4831" s="2"/>
      <c r="U4831" s="2"/>
    </row>
    <row r="4832" spans="11:21" x14ac:dyDescent="0.35">
      <c r="K4832" s="4"/>
      <c r="T4832" s="2"/>
      <c r="U4832" s="2"/>
    </row>
    <row r="4833" spans="11:21" x14ac:dyDescent="0.35">
      <c r="K4833" s="4"/>
      <c r="T4833" s="2"/>
      <c r="U4833" s="2"/>
    </row>
    <row r="4834" spans="11:21" x14ac:dyDescent="0.35">
      <c r="K4834" s="4"/>
      <c r="T4834" s="2"/>
      <c r="U4834" s="2"/>
    </row>
    <row r="4835" spans="11:21" x14ac:dyDescent="0.35">
      <c r="K4835" s="4"/>
      <c r="T4835" s="2"/>
      <c r="U4835" s="2"/>
    </row>
    <row r="4836" spans="11:21" x14ac:dyDescent="0.35">
      <c r="K4836" s="4"/>
      <c r="T4836" s="2"/>
      <c r="U4836" s="2"/>
    </row>
    <row r="4837" spans="11:21" x14ac:dyDescent="0.35">
      <c r="K4837" s="4"/>
      <c r="T4837" s="2"/>
      <c r="U4837" s="2"/>
    </row>
    <row r="4838" spans="11:21" x14ac:dyDescent="0.35">
      <c r="K4838" s="4"/>
      <c r="T4838" s="2"/>
      <c r="U4838" s="2"/>
    </row>
    <row r="4839" spans="11:21" x14ac:dyDescent="0.35">
      <c r="K4839" s="4"/>
      <c r="T4839" s="2"/>
      <c r="U4839" s="2"/>
    </row>
    <row r="4840" spans="11:21" x14ac:dyDescent="0.35">
      <c r="K4840" s="4"/>
      <c r="T4840" s="2"/>
      <c r="U4840" s="2"/>
    </row>
    <row r="4841" spans="11:21" x14ac:dyDescent="0.35">
      <c r="K4841" s="4"/>
      <c r="T4841" s="2"/>
      <c r="U4841" s="2"/>
    </row>
    <row r="4842" spans="11:21" x14ac:dyDescent="0.35">
      <c r="K4842" s="4"/>
      <c r="T4842" s="2"/>
      <c r="U4842" s="2"/>
    </row>
    <row r="4843" spans="11:21" x14ac:dyDescent="0.35">
      <c r="K4843" s="4"/>
      <c r="T4843" s="2"/>
      <c r="U4843" s="2"/>
    </row>
    <row r="4844" spans="11:21" x14ac:dyDescent="0.35">
      <c r="K4844" s="4"/>
      <c r="T4844" s="2"/>
      <c r="U4844" s="2"/>
    </row>
    <row r="4845" spans="11:21" x14ac:dyDescent="0.35">
      <c r="K4845" s="4"/>
      <c r="T4845" s="2"/>
      <c r="U4845" s="2"/>
    </row>
    <row r="4846" spans="11:21" x14ac:dyDescent="0.35">
      <c r="K4846" s="4"/>
      <c r="T4846" s="2"/>
      <c r="U4846" s="2"/>
    </row>
    <row r="4847" spans="11:21" x14ac:dyDescent="0.35">
      <c r="K4847" s="4"/>
      <c r="T4847" s="2"/>
      <c r="U4847" s="2"/>
    </row>
    <row r="4848" spans="11:21" x14ac:dyDescent="0.35">
      <c r="K4848" s="4"/>
      <c r="T4848" s="2"/>
      <c r="U4848" s="2"/>
    </row>
    <row r="4849" spans="11:21" x14ac:dyDescent="0.35">
      <c r="K4849" s="4"/>
      <c r="T4849" s="2"/>
      <c r="U4849" s="2"/>
    </row>
    <row r="4850" spans="11:21" x14ac:dyDescent="0.35">
      <c r="K4850" s="4"/>
      <c r="T4850" s="2"/>
      <c r="U4850" s="2"/>
    </row>
    <row r="4851" spans="11:21" x14ac:dyDescent="0.35">
      <c r="K4851" s="4"/>
      <c r="T4851" s="2"/>
      <c r="U4851" s="2"/>
    </row>
    <row r="4852" spans="11:21" x14ac:dyDescent="0.35">
      <c r="K4852" s="4"/>
      <c r="T4852" s="2"/>
      <c r="U4852" s="2"/>
    </row>
    <row r="4853" spans="11:21" x14ac:dyDescent="0.35">
      <c r="K4853" s="4"/>
      <c r="T4853" s="2"/>
      <c r="U4853" s="2"/>
    </row>
    <row r="4854" spans="11:21" x14ac:dyDescent="0.35">
      <c r="K4854" s="4"/>
      <c r="T4854" s="2"/>
      <c r="U4854" s="2"/>
    </row>
    <row r="4855" spans="11:21" x14ac:dyDescent="0.35">
      <c r="K4855" s="4"/>
      <c r="T4855" s="2"/>
      <c r="U4855" s="2"/>
    </row>
    <row r="4856" spans="11:21" x14ac:dyDescent="0.35">
      <c r="K4856" s="4"/>
      <c r="T4856" s="2"/>
      <c r="U4856" s="2"/>
    </row>
    <row r="4857" spans="11:21" x14ac:dyDescent="0.35">
      <c r="K4857" s="4"/>
      <c r="T4857" s="2"/>
      <c r="U4857" s="2"/>
    </row>
    <row r="4858" spans="11:21" x14ac:dyDescent="0.35">
      <c r="K4858" s="4"/>
      <c r="T4858" s="2"/>
      <c r="U4858" s="2"/>
    </row>
    <row r="4859" spans="11:21" x14ac:dyDescent="0.35">
      <c r="K4859" s="4"/>
      <c r="T4859" s="2"/>
      <c r="U4859" s="2"/>
    </row>
    <row r="4860" spans="11:21" x14ac:dyDescent="0.35">
      <c r="K4860" s="4"/>
      <c r="T4860" s="2"/>
      <c r="U4860" s="2"/>
    </row>
    <row r="4861" spans="11:21" x14ac:dyDescent="0.35">
      <c r="K4861" s="4"/>
      <c r="T4861" s="2"/>
      <c r="U4861" s="2"/>
    </row>
    <row r="4862" spans="11:21" x14ac:dyDescent="0.35">
      <c r="K4862" s="4"/>
      <c r="T4862" s="2"/>
      <c r="U4862" s="2"/>
    </row>
    <row r="4863" spans="11:21" x14ac:dyDescent="0.35">
      <c r="K4863" s="4"/>
      <c r="T4863" s="2"/>
      <c r="U4863" s="2"/>
    </row>
    <row r="4864" spans="11:21" x14ac:dyDescent="0.35">
      <c r="K4864" s="4"/>
      <c r="T4864" s="2"/>
      <c r="U4864" s="2"/>
    </row>
    <row r="4865" spans="11:21" x14ac:dyDescent="0.35">
      <c r="K4865" s="4"/>
      <c r="T4865" s="2"/>
      <c r="U4865" s="2"/>
    </row>
    <row r="4866" spans="11:21" x14ac:dyDescent="0.35">
      <c r="K4866" s="4"/>
      <c r="T4866" s="2"/>
      <c r="U4866" s="2"/>
    </row>
    <row r="4867" spans="11:21" x14ac:dyDescent="0.35">
      <c r="K4867" s="4"/>
      <c r="T4867" s="2"/>
      <c r="U4867" s="2"/>
    </row>
    <row r="4868" spans="11:21" x14ac:dyDescent="0.35">
      <c r="K4868" s="4"/>
      <c r="T4868" s="2"/>
      <c r="U4868" s="2"/>
    </row>
    <row r="4869" spans="11:21" x14ac:dyDescent="0.35">
      <c r="K4869" s="4"/>
      <c r="T4869" s="2"/>
      <c r="U4869" s="2"/>
    </row>
    <row r="4870" spans="11:21" x14ac:dyDescent="0.35">
      <c r="K4870" s="4"/>
      <c r="T4870" s="2"/>
      <c r="U4870" s="2"/>
    </row>
    <row r="4871" spans="11:21" x14ac:dyDescent="0.35">
      <c r="K4871" s="4"/>
      <c r="T4871" s="2"/>
      <c r="U4871" s="2"/>
    </row>
    <row r="4872" spans="11:21" x14ac:dyDescent="0.35">
      <c r="K4872" s="4"/>
      <c r="T4872" s="2"/>
      <c r="U4872" s="2"/>
    </row>
    <row r="4873" spans="11:21" x14ac:dyDescent="0.35">
      <c r="K4873" s="4"/>
      <c r="T4873" s="2"/>
      <c r="U4873" s="2"/>
    </row>
    <row r="4874" spans="11:21" x14ac:dyDescent="0.35">
      <c r="K4874" s="4"/>
      <c r="T4874" s="2"/>
      <c r="U4874" s="2"/>
    </row>
    <row r="4875" spans="11:21" x14ac:dyDescent="0.35">
      <c r="K4875" s="4"/>
      <c r="T4875" s="2"/>
      <c r="U4875" s="2"/>
    </row>
    <row r="4876" spans="11:21" x14ac:dyDescent="0.35">
      <c r="K4876" s="4"/>
      <c r="T4876" s="2"/>
      <c r="U4876" s="2"/>
    </row>
    <row r="4877" spans="11:21" x14ac:dyDescent="0.35">
      <c r="K4877" s="4"/>
      <c r="T4877" s="2"/>
      <c r="U4877" s="2"/>
    </row>
    <row r="4878" spans="11:21" x14ac:dyDescent="0.35">
      <c r="K4878" s="4"/>
      <c r="T4878" s="2"/>
      <c r="U4878" s="2"/>
    </row>
    <row r="4879" spans="11:21" x14ac:dyDescent="0.35">
      <c r="K4879" s="4"/>
      <c r="T4879" s="2"/>
      <c r="U4879" s="2"/>
    </row>
    <row r="4880" spans="11:21" x14ac:dyDescent="0.35">
      <c r="K4880" s="4"/>
      <c r="T4880" s="2"/>
      <c r="U4880" s="2"/>
    </row>
    <row r="4881" spans="11:21" x14ac:dyDescent="0.35">
      <c r="K4881" s="4"/>
      <c r="T4881" s="2"/>
      <c r="U4881" s="2"/>
    </row>
    <row r="4882" spans="11:21" x14ac:dyDescent="0.35">
      <c r="K4882" s="4"/>
      <c r="T4882" s="2"/>
      <c r="U4882" s="2"/>
    </row>
    <row r="4883" spans="11:21" x14ac:dyDescent="0.35">
      <c r="K4883" s="4"/>
      <c r="T4883" s="2"/>
      <c r="U4883" s="2"/>
    </row>
    <row r="4884" spans="11:21" x14ac:dyDescent="0.35">
      <c r="K4884" s="4"/>
      <c r="T4884" s="2"/>
      <c r="U4884" s="2"/>
    </row>
    <row r="4885" spans="11:21" x14ac:dyDescent="0.35">
      <c r="K4885" s="4"/>
      <c r="T4885" s="2"/>
      <c r="U4885" s="2"/>
    </row>
    <row r="4886" spans="11:21" x14ac:dyDescent="0.35">
      <c r="K4886" s="4"/>
      <c r="T4886" s="2"/>
      <c r="U4886" s="2"/>
    </row>
    <row r="4887" spans="11:21" x14ac:dyDescent="0.35">
      <c r="K4887" s="4"/>
      <c r="T4887" s="2"/>
      <c r="U4887" s="2"/>
    </row>
    <row r="4888" spans="11:21" x14ac:dyDescent="0.35">
      <c r="K4888" s="4"/>
      <c r="T4888" s="2"/>
      <c r="U4888" s="2"/>
    </row>
    <row r="4889" spans="11:21" x14ac:dyDescent="0.35">
      <c r="K4889" s="4"/>
      <c r="T4889" s="2"/>
      <c r="U4889" s="2"/>
    </row>
    <row r="4890" spans="11:21" x14ac:dyDescent="0.35">
      <c r="K4890" s="4"/>
      <c r="T4890" s="2"/>
      <c r="U4890" s="2"/>
    </row>
    <row r="4891" spans="11:21" x14ac:dyDescent="0.35">
      <c r="K4891" s="4"/>
      <c r="T4891" s="2"/>
      <c r="U4891" s="2"/>
    </row>
    <row r="4892" spans="11:21" x14ac:dyDescent="0.35">
      <c r="K4892" s="4"/>
      <c r="T4892" s="2"/>
      <c r="U4892" s="2"/>
    </row>
    <row r="4893" spans="11:21" x14ac:dyDescent="0.35">
      <c r="K4893" s="4"/>
      <c r="T4893" s="2"/>
      <c r="U4893" s="2"/>
    </row>
    <row r="4894" spans="11:21" x14ac:dyDescent="0.35">
      <c r="K4894" s="4"/>
      <c r="T4894" s="2"/>
      <c r="U4894" s="2"/>
    </row>
    <row r="4895" spans="11:21" x14ac:dyDescent="0.35">
      <c r="K4895" s="4"/>
      <c r="T4895" s="2"/>
      <c r="U4895" s="2"/>
    </row>
    <row r="4896" spans="11:21" x14ac:dyDescent="0.35">
      <c r="K4896" s="4"/>
      <c r="T4896" s="2"/>
      <c r="U4896" s="2"/>
    </row>
    <row r="4897" spans="11:21" x14ac:dyDescent="0.35">
      <c r="K4897" s="4"/>
      <c r="T4897" s="2"/>
      <c r="U4897" s="2"/>
    </row>
    <row r="4898" spans="11:21" x14ac:dyDescent="0.35">
      <c r="K4898" s="4"/>
      <c r="T4898" s="2"/>
      <c r="U4898" s="2"/>
    </row>
    <row r="4899" spans="11:21" x14ac:dyDescent="0.35">
      <c r="K4899" s="4"/>
      <c r="T4899" s="2"/>
      <c r="U4899" s="2"/>
    </row>
    <row r="4900" spans="11:21" x14ac:dyDescent="0.35">
      <c r="K4900" s="4"/>
      <c r="T4900" s="2"/>
      <c r="U4900" s="2"/>
    </row>
    <row r="4901" spans="11:21" x14ac:dyDescent="0.35">
      <c r="K4901" s="4"/>
      <c r="T4901" s="2"/>
      <c r="U4901" s="2"/>
    </row>
    <row r="4902" spans="11:21" x14ac:dyDescent="0.35">
      <c r="K4902" s="4"/>
      <c r="T4902" s="2"/>
      <c r="U4902" s="2"/>
    </row>
    <row r="4903" spans="11:21" x14ac:dyDescent="0.35">
      <c r="K4903" s="4"/>
      <c r="T4903" s="2"/>
      <c r="U4903" s="2"/>
    </row>
    <row r="4904" spans="11:21" x14ac:dyDescent="0.35">
      <c r="K4904" s="4"/>
      <c r="T4904" s="2"/>
      <c r="U4904" s="2"/>
    </row>
    <row r="4905" spans="11:21" x14ac:dyDescent="0.35">
      <c r="K4905" s="4"/>
      <c r="T4905" s="2"/>
      <c r="U4905" s="2"/>
    </row>
    <row r="4906" spans="11:21" x14ac:dyDescent="0.35">
      <c r="K4906" s="4"/>
      <c r="T4906" s="2"/>
      <c r="U4906" s="2"/>
    </row>
    <row r="4907" spans="11:21" x14ac:dyDescent="0.35">
      <c r="K4907" s="4"/>
      <c r="T4907" s="2"/>
      <c r="U4907" s="2"/>
    </row>
    <row r="4908" spans="11:21" x14ac:dyDescent="0.35">
      <c r="K4908" s="4"/>
      <c r="T4908" s="2"/>
      <c r="U4908" s="2"/>
    </row>
    <row r="4909" spans="11:21" x14ac:dyDescent="0.35">
      <c r="K4909" s="4"/>
      <c r="T4909" s="2"/>
      <c r="U4909" s="2"/>
    </row>
    <row r="4910" spans="11:21" x14ac:dyDescent="0.35">
      <c r="K4910" s="4"/>
      <c r="T4910" s="2"/>
      <c r="U4910" s="2"/>
    </row>
    <row r="4911" spans="11:21" x14ac:dyDescent="0.35">
      <c r="K4911" s="4"/>
      <c r="T4911" s="2"/>
      <c r="U4911" s="2"/>
    </row>
    <row r="4912" spans="11:21" x14ac:dyDescent="0.35">
      <c r="K4912" s="4"/>
      <c r="T4912" s="2"/>
      <c r="U4912" s="2"/>
    </row>
    <row r="4913" spans="11:21" x14ac:dyDescent="0.35">
      <c r="K4913" s="4"/>
      <c r="T4913" s="2"/>
      <c r="U4913" s="2"/>
    </row>
    <row r="4914" spans="11:21" x14ac:dyDescent="0.35">
      <c r="K4914" s="4"/>
      <c r="T4914" s="2"/>
      <c r="U4914" s="2"/>
    </row>
    <row r="4915" spans="11:21" x14ac:dyDescent="0.35">
      <c r="K4915" s="4"/>
      <c r="T4915" s="2"/>
      <c r="U4915" s="2"/>
    </row>
    <row r="4916" spans="11:21" x14ac:dyDescent="0.35">
      <c r="K4916" s="4"/>
      <c r="T4916" s="2"/>
      <c r="U4916" s="2"/>
    </row>
    <row r="4917" spans="11:21" x14ac:dyDescent="0.35">
      <c r="K4917" s="4"/>
      <c r="T4917" s="2"/>
      <c r="U4917" s="2"/>
    </row>
    <row r="4918" spans="11:21" x14ac:dyDescent="0.35">
      <c r="K4918" s="4"/>
      <c r="T4918" s="2"/>
      <c r="U4918" s="2"/>
    </row>
    <row r="4919" spans="11:21" x14ac:dyDescent="0.35">
      <c r="K4919" s="4"/>
      <c r="T4919" s="2"/>
      <c r="U4919" s="2"/>
    </row>
    <row r="4920" spans="11:21" x14ac:dyDescent="0.35">
      <c r="K4920" s="4"/>
      <c r="T4920" s="2"/>
      <c r="U4920" s="2"/>
    </row>
    <row r="4921" spans="11:21" x14ac:dyDescent="0.35">
      <c r="K4921" s="4"/>
      <c r="T4921" s="2"/>
      <c r="U4921" s="2"/>
    </row>
    <row r="4922" spans="11:21" x14ac:dyDescent="0.35">
      <c r="K4922" s="4"/>
      <c r="T4922" s="2"/>
      <c r="U4922" s="2"/>
    </row>
    <row r="4923" spans="11:21" x14ac:dyDescent="0.35">
      <c r="K4923" s="4"/>
      <c r="T4923" s="2"/>
      <c r="U4923" s="2"/>
    </row>
    <row r="4924" spans="11:21" x14ac:dyDescent="0.35">
      <c r="K4924" s="4"/>
      <c r="T4924" s="2"/>
      <c r="U4924" s="2"/>
    </row>
    <row r="4925" spans="11:21" x14ac:dyDescent="0.35">
      <c r="K4925" s="4"/>
      <c r="T4925" s="2"/>
      <c r="U4925" s="2"/>
    </row>
    <row r="4926" spans="11:21" x14ac:dyDescent="0.35">
      <c r="K4926" s="4"/>
      <c r="T4926" s="2"/>
      <c r="U4926" s="2"/>
    </row>
    <row r="4927" spans="11:21" x14ac:dyDescent="0.35">
      <c r="K4927" s="4"/>
      <c r="T4927" s="2"/>
      <c r="U4927" s="2"/>
    </row>
    <row r="4928" spans="11:21" x14ac:dyDescent="0.35">
      <c r="K4928" s="4"/>
      <c r="T4928" s="2"/>
      <c r="U4928" s="2"/>
    </row>
    <row r="4929" spans="11:21" x14ac:dyDescent="0.35">
      <c r="K4929" s="4"/>
      <c r="T4929" s="2"/>
      <c r="U4929" s="2"/>
    </row>
    <row r="4930" spans="11:21" x14ac:dyDescent="0.35">
      <c r="K4930" s="4"/>
      <c r="T4930" s="2"/>
      <c r="U4930" s="2"/>
    </row>
    <row r="4931" spans="11:21" x14ac:dyDescent="0.35">
      <c r="K4931" s="4"/>
      <c r="T4931" s="2"/>
      <c r="U4931" s="2"/>
    </row>
    <row r="4932" spans="11:21" x14ac:dyDescent="0.35">
      <c r="K4932" s="4"/>
      <c r="T4932" s="2"/>
      <c r="U4932" s="2"/>
    </row>
    <row r="4933" spans="11:21" x14ac:dyDescent="0.35">
      <c r="K4933" s="4"/>
      <c r="T4933" s="2"/>
      <c r="U4933" s="2"/>
    </row>
    <row r="4934" spans="11:21" x14ac:dyDescent="0.35">
      <c r="K4934" s="4"/>
      <c r="T4934" s="2"/>
      <c r="U4934" s="2"/>
    </row>
    <row r="4935" spans="11:21" x14ac:dyDescent="0.35">
      <c r="K4935" s="4"/>
      <c r="T4935" s="2"/>
      <c r="U4935" s="2"/>
    </row>
    <row r="4936" spans="11:21" x14ac:dyDescent="0.35">
      <c r="K4936" s="4"/>
      <c r="T4936" s="2"/>
      <c r="U4936" s="2"/>
    </row>
    <row r="4937" spans="11:21" x14ac:dyDescent="0.35">
      <c r="K4937" s="4"/>
      <c r="T4937" s="2"/>
      <c r="U4937" s="2"/>
    </row>
    <row r="4938" spans="11:21" x14ac:dyDescent="0.35">
      <c r="K4938" s="4"/>
      <c r="T4938" s="2"/>
      <c r="U4938" s="2"/>
    </row>
    <row r="4939" spans="11:21" x14ac:dyDescent="0.35">
      <c r="K4939" s="4"/>
      <c r="T4939" s="2"/>
      <c r="U4939" s="2"/>
    </row>
    <row r="4940" spans="11:21" x14ac:dyDescent="0.35">
      <c r="K4940" s="4"/>
      <c r="T4940" s="2"/>
      <c r="U4940" s="2"/>
    </row>
    <row r="4941" spans="11:21" x14ac:dyDescent="0.35">
      <c r="K4941" s="4"/>
      <c r="T4941" s="2"/>
      <c r="U4941" s="2"/>
    </row>
    <row r="4942" spans="11:21" x14ac:dyDescent="0.35">
      <c r="K4942" s="4"/>
      <c r="T4942" s="2"/>
      <c r="U4942" s="2"/>
    </row>
    <row r="4943" spans="11:21" x14ac:dyDescent="0.35">
      <c r="K4943" s="4"/>
      <c r="T4943" s="2"/>
      <c r="U4943" s="2"/>
    </row>
    <row r="4944" spans="11:21" x14ac:dyDescent="0.35">
      <c r="K4944" s="4"/>
      <c r="T4944" s="2"/>
      <c r="U4944" s="2"/>
    </row>
    <row r="4945" spans="11:21" x14ac:dyDescent="0.35">
      <c r="K4945" s="4"/>
      <c r="T4945" s="2"/>
      <c r="U4945" s="2"/>
    </row>
    <row r="4946" spans="11:21" x14ac:dyDescent="0.35">
      <c r="K4946" s="4"/>
      <c r="T4946" s="2"/>
      <c r="U4946" s="2"/>
    </row>
    <row r="4947" spans="11:21" x14ac:dyDescent="0.35">
      <c r="K4947" s="4"/>
      <c r="T4947" s="2"/>
      <c r="U4947" s="2"/>
    </row>
    <row r="4948" spans="11:21" x14ac:dyDescent="0.35">
      <c r="K4948" s="4"/>
      <c r="T4948" s="2"/>
      <c r="U4948" s="2"/>
    </row>
    <row r="4949" spans="11:21" x14ac:dyDescent="0.35">
      <c r="K4949" s="4"/>
      <c r="T4949" s="2"/>
      <c r="U4949" s="2"/>
    </row>
    <row r="4950" spans="11:21" x14ac:dyDescent="0.35">
      <c r="K4950" s="4"/>
      <c r="T4950" s="2"/>
      <c r="U4950" s="2"/>
    </row>
    <row r="4951" spans="11:21" x14ac:dyDescent="0.35">
      <c r="K4951" s="4"/>
      <c r="T4951" s="2"/>
      <c r="U4951" s="2"/>
    </row>
    <row r="4952" spans="11:21" x14ac:dyDescent="0.35">
      <c r="K4952" s="4"/>
      <c r="T4952" s="2"/>
      <c r="U4952" s="2"/>
    </row>
    <row r="4953" spans="11:21" x14ac:dyDescent="0.35">
      <c r="K4953" s="4"/>
      <c r="T4953" s="2"/>
      <c r="U4953" s="2"/>
    </row>
    <row r="4954" spans="11:21" x14ac:dyDescent="0.35">
      <c r="K4954" s="4"/>
      <c r="T4954" s="2"/>
      <c r="U4954" s="2"/>
    </row>
    <row r="4955" spans="11:21" x14ac:dyDescent="0.35">
      <c r="K4955" s="4"/>
      <c r="T4955" s="2"/>
      <c r="U4955" s="2"/>
    </row>
    <row r="4956" spans="11:21" x14ac:dyDescent="0.35">
      <c r="K4956" s="4"/>
      <c r="T4956" s="2"/>
      <c r="U4956" s="2"/>
    </row>
    <row r="4957" spans="11:21" x14ac:dyDescent="0.35">
      <c r="K4957" s="4"/>
      <c r="T4957" s="2"/>
      <c r="U4957" s="2"/>
    </row>
    <row r="4958" spans="11:21" x14ac:dyDescent="0.35">
      <c r="K4958" s="4"/>
      <c r="T4958" s="2"/>
      <c r="U4958" s="2"/>
    </row>
    <row r="4959" spans="11:21" x14ac:dyDescent="0.35">
      <c r="K4959" s="4"/>
      <c r="T4959" s="2"/>
      <c r="U4959" s="2"/>
    </row>
    <row r="4960" spans="11:21" x14ac:dyDescent="0.35">
      <c r="K4960" s="4"/>
      <c r="T4960" s="2"/>
      <c r="U4960" s="2"/>
    </row>
    <row r="4961" spans="11:21" x14ac:dyDescent="0.35">
      <c r="K4961" s="4"/>
      <c r="T4961" s="2"/>
      <c r="U4961" s="2"/>
    </row>
    <row r="4962" spans="11:21" x14ac:dyDescent="0.35">
      <c r="K4962" s="4"/>
      <c r="T4962" s="2"/>
      <c r="U4962" s="2"/>
    </row>
    <row r="4963" spans="11:21" x14ac:dyDescent="0.35">
      <c r="K4963" s="4"/>
      <c r="T4963" s="2"/>
      <c r="U4963" s="2"/>
    </row>
    <row r="4964" spans="11:21" x14ac:dyDescent="0.35">
      <c r="K4964" s="4"/>
      <c r="T4964" s="2"/>
      <c r="U4964" s="2"/>
    </row>
    <row r="4965" spans="11:21" x14ac:dyDescent="0.35">
      <c r="K4965" s="4"/>
      <c r="T4965" s="2"/>
      <c r="U4965" s="2"/>
    </row>
    <row r="4966" spans="11:21" x14ac:dyDescent="0.35">
      <c r="K4966" s="4"/>
      <c r="T4966" s="2"/>
      <c r="U4966" s="2"/>
    </row>
    <row r="4967" spans="11:21" x14ac:dyDescent="0.35">
      <c r="K4967" s="4"/>
      <c r="T4967" s="2"/>
      <c r="U4967" s="2"/>
    </row>
    <row r="4968" spans="11:21" x14ac:dyDescent="0.35">
      <c r="K4968" s="4"/>
      <c r="T4968" s="2"/>
      <c r="U4968" s="2"/>
    </row>
    <row r="4969" spans="11:21" x14ac:dyDescent="0.35">
      <c r="K4969" s="4"/>
      <c r="T4969" s="2"/>
      <c r="U4969" s="2"/>
    </row>
    <row r="4970" spans="11:21" x14ac:dyDescent="0.35">
      <c r="K4970" s="4"/>
      <c r="T4970" s="2"/>
      <c r="U4970" s="2"/>
    </row>
    <row r="4971" spans="11:21" x14ac:dyDescent="0.35">
      <c r="K4971" s="4"/>
      <c r="T4971" s="2"/>
      <c r="U4971" s="2"/>
    </row>
    <row r="4972" spans="11:21" x14ac:dyDescent="0.35">
      <c r="K4972" s="4"/>
      <c r="T4972" s="2"/>
      <c r="U4972" s="2"/>
    </row>
    <row r="4973" spans="11:21" x14ac:dyDescent="0.35">
      <c r="K4973" s="4"/>
      <c r="T4973" s="2"/>
      <c r="U4973" s="2"/>
    </row>
    <row r="4974" spans="11:21" x14ac:dyDescent="0.35">
      <c r="K4974" s="4"/>
      <c r="T4974" s="2"/>
      <c r="U4974" s="2"/>
    </row>
    <row r="4975" spans="11:21" x14ac:dyDescent="0.35">
      <c r="K4975" s="4"/>
      <c r="T4975" s="2"/>
      <c r="U4975" s="2"/>
    </row>
    <row r="4976" spans="11:21" x14ac:dyDescent="0.35">
      <c r="K4976" s="4"/>
      <c r="T4976" s="2"/>
      <c r="U4976" s="2"/>
    </row>
    <row r="4977" spans="11:21" x14ac:dyDescent="0.35">
      <c r="K4977" s="4"/>
      <c r="T4977" s="2"/>
      <c r="U4977" s="2"/>
    </row>
    <row r="4978" spans="11:21" x14ac:dyDescent="0.35">
      <c r="K4978" s="4"/>
      <c r="T4978" s="2"/>
      <c r="U4978" s="2"/>
    </row>
    <row r="4979" spans="11:21" x14ac:dyDescent="0.35">
      <c r="K4979" s="4"/>
      <c r="T4979" s="2"/>
      <c r="U4979" s="2"/>
    </row>
    <row r="4980" spans="11:21" x14ac:dyDescent="0.35">
      <c r="K4980" s="4"/>
      <c r="T4980" s="2"/>
      <c r="U4980" s="2"/>
    </row>
    <row r="4981" spans="11:21" x14ac:dyDescent="0.35">
      <c r="K4981" s="4"/>
      <c r="T4981" s="2"/>
      <c r="U4981" s="2"/>
    </row>
    <row r="4982" spans="11:21" x14ac:dyDescent="0.35">
      <c r="K4982" s="4"/>
      <c r="T4982" s="2"/>
      <c r="U4982" s="2"/>
    </row>
    <row r="4983" spans="11:21" x14ac:dyDescent="0.35">
      <c r="K4983" s="4"/>
      <c r="T4983" s="2"/>
      <c r="U4983" s="2"/>
    </row>
    <row r="4984" spans="11:21" x14ac:dyDescent="0.35">
      <c r="K4984" s="4"/>
      <c r="T4984" s="2"/>
      <c r="U4984" s="2"/>
    </row>
    <row r="4985" spans="11:21" x14ac:dyDescent="0.35">
      <c r="K4985" s="4"/>
      <c r="T4985" s="2"/>
      <c r="U4985" s="2"/>
    </row>
    <row r="4986" spans="11:21" x14ac:dyDescent="0.35">
      <c r="K4986" s="4"/>
      <c r="T4986" s="2"/>
      <c r="U4986" s="2"/>
    </row>
    <row r="4987" spans="11:21" x14ac:dyDescent="0.35">
      <c r="K4987" s="4"/>
      <c r="T4987" s="2"/>
      <c r="U4987" s="2"/>
    </row>
    <row r="4988" spans="11:21" x14ac:dyDescent="0.35">
      <c r="K4988" s="4"/>
      <c r="T4988" s="2"/>
      <c r="U4988" s="2"/>
    </row>
    <row r="4989" spans="11:21" x14ac:dyDescent="0.35">
      <c r="K4989" s="4"/>
      <c r="T4989" s="2"/>
      <c r="U4989" s="2"/>
    </row>
    <row r="4990" spans="11:21" x14ac:dyDescent="0.35">
      <c r="K4990" s="4"/>
      <c r="T4990" s="2"/>
      <c r="U4990" s="2"/>
    </row>
    <row r="4991" spans="11:21" x14ac:dyDescent="0.35">
      <c r="K4991" s="4"/>
      <c r="T4991" s="2"/>
      <c r="U4991" s="2"/>
    </row>
    <row r="4992" spans="11:21" x14ac:dyDescent="0.35">
      <c r="K4992" s="4"/>
      <c r="T4992" s="2"/>
      <c r="U4992" s="2"/>
    </row>
    <row r="4993" spans="11:21" x14ac:dyDescent="0.35">
      <c r="K4993" s="4"/>
      <c r="T4993" s="2"/>
      <c r="U4993" s="2"/>
    </row>
    <row r="4994" spans="11:21" x14ac:dyDescent="0.35">
      <c r="K4994" s="4"/>
      <c r="T4994" s="2"/>
      <c r="U4994" s="2"/>
    </row>
    <row r="4995" spans="11:21" x14ac:dyDescent="0.35">
      <c r="K4995" s="4"/>
      <c r="T4995" s="2"/>
      <c r="U4995" s="2"/>
    </row>
    <row r="4996" spans="11:21" x14ac:dyDescent="0.35">
      <c r="K4996" s="4"/>
      <c r="T4996" s="2"/>
      <c r="U4996" s="2"/>
    </row>
    <row r="4997" spans="11:21" x14ac:dyDescent="0.35">
      <c r="K4997" s="4"/>
      <c r="T4997" s="2"/>
      <c r="U4997" s="2"/>
    </row>
    <row r="4998" spans="11:21" x14ac:dyDescent="0.35">
      <c r="K4998" s="4"/>
      <c r="T4998" s="2"/>
      <c r="U4998" s="2"/>
    </row>
    <row r="4999" spans="11:21" x14ac:dyDescent="0.35">
      <c r="K4999" s="4"/>
      <c r="T4999" s="2"/>
      <c r="U4999" s="2"/>
    </row>
    <row r="5000" spans="11:21" x14ac:dyDescent="0.35">
      <c r="K5000" s="4"/>
      <c r="T5000" s="2"/>
      <c r="U5000" s="2"/>
    </row>
    <row r="5001" spans="11:21" x14ac:dyDescent="0.35">
      <c r="K5001" s="4"/>
      <c r="T5001" s="2"/>
      <c r="U5001" s="2"/>
    </row>
    <row r="5002" spans="11:21" x14ac:dyDescent="0.35">
      <c r="K5002" s="4"/>
      <c r="T5002" s="2"/>
      <c r="U5002" s="2"/>
    </row>
    <row r="5003" spans="11:21" x14ac:dyDescent="0.35">
      <c r="K5003" s="4"/>
      <c r="T5003" s="2"/>
      <c r="U5003" s="2"/>
    </row>
    <row r="5004" spans="11:21" x14ac:dyDescent="0.35">
      <c r="K5004" s="4"/>
      <c r="T5004" s="2"/>
      <c r="U5004" s="2"/>
    </row>
    <row r="5005" spans="11:21" x14ac:dyDescent="0.35">
      <c r="K5005" s="4"/>
      <c r="T5005" s="2"/>
      <c r="U5005" s="2"/>
    </row>
    <row r="5006" spans="11:21" x14ac:dyDescent="0.35">
      <c r="K5006" s="4"/>
      <c r="T5006" s="2"/>
      <c r="U5006" s="2"/>
    </row>
    <row r="5007" spans="11:21" x14ac:dyDescent="0.35">
      <c r="K5007" s="4"/>
      <c r="T5007" s="2"/>
      <c r="U5007" s="2"/>
    </row>
    <row r="5008" spans="11:21" x14ac:dyDescent="0.35">
      <c r="K5008" s="4"/>
      <c r="T5008" s="2"/>
      <c r="U5008" s="2"/>
    </row>
    <row r="5009" spans="11:21" x14ac:dyDescent="0.35">
      <c r="K5009" s="4"/>
      <c r="T5009" s="2"/>
      <c r="U5009" s="2"/>
    </row>
    <row r="5010" spans="11:21" x14ac:dyDescent="0.35">
      <c r="K5010" s="4"/>
      <c r="T5010" s="2"/>
      <c r="U5010" s="2"/>
    </row>
    <row r="5011" spans="11:21" x14ac:dyDescent="0.35">
      <c r="K5011" s="4"/>
      <c r="T5011" s="2"/>
      <c r="U5011" s="2"/>
    </row>
    <row r="5012" spans="11:21" x14ac:dyDescent="0.35">
      <c r="K5012" s="4"/>
      <c r="T5012" s="2"/>
      <c r="U5012" s="2"/>
    </row>
    <row r="5013" spans="11:21" x14ac:dyDescent="0.35">
      <c r="K5013" s="4"/>
      <c r="T5013" s="2"/>
      <c r="U5013" s="2"/>
    </row>
    <row r="5014" spans="11:21" x14ac:dyDescent="0.35">
      <c r="K5014" s="4"/>
      <c r="T5014" s="2"/>
      <c r="U5014" s="2"/>
    </row>
    <row r="5015" spans="11:21" x14ac:dyDescent="0.35">
      <c r="K5015" s="4"/>
      <c r="T5015" s="2"/>
      <c r="U5015" s="2"/>
    </row>
    <row r="5016" spans="11:21" x14ac:dyDescent="0.35">
      <c r="K5016" s="4"/>
      <c r="T5016" s="2"/>
      <c r="U5016" s="2"/>
    </row>
    <row r="5017" spans="11:21" x14ac:dyDescent="0.35">
      <c r="K5017" s="4"/>
      <c r="T5017" s="2"/>
      <c r="U5017" s="2"/>
    </row>
    <row r="5018" spans="11:21" x14ac:dyDescent="0.35">
      <c r="K5018" s="4"/>
      <c r="T5018" s="2"/>
      <c r="U5018" s="2"/>
    </row>
    <row r="5019" spans="11:21" x14ac:dyDescent="0.35">
      <c r="K5019" s="4"/>
      <c r="T5019" s="2"/>
      <c r="U5019" s="2"/>
    </row>
    <row r="5020" spans="11:21" x14ac:dyDescent="0.35">
      <c r="K5020" s="4"/>
      <c r="T5020" s="2"/>
      <c r="U5020" s="2"/>
    </row>
    <row r="5021" spans="11:21" x14ac:dyDescent="0.35">
      <c r="K5021" s="4"/>
      <c r="T5021" s="2"/>
      <c r="U5021" s="2"/>
    </row>
    <row r="5022" spans="11:21" x14ac:dyDescent="0.35">
      <c r="K5022" s="4"/>
      <c r="T5022" s="2"/>
      <c r="U5022" s="2"/>
    </row>
    <row r="5023" spans="11:21" x14ac:dyDescent="0.35">
      <c r="K5023" s="4"/>
      <c r="T5023" s="2"/>
      <c r="U5023" s="2"/>
    </row>
    <row r="5024" spans="11:21" x14ac:dyDescent="0.35">
      <c r="K5024" s="4"/>
      <c r="T5024" s="2"/>
      <c r="U5024" s="2"/>
    </row>
    <row r="5025" spans="11:21" x14ac:dyDescent="0.35">
      <c r="K5025" s="4"/>
      <c r="T5025" s="2"/>
      <c r="U5025" s="2"/>
    </row>
    <row r="5026" spans="11:21" x14ac:dyDescent="0.35">
      <c r="K5026" s="4"/>
      <c r="T5026" s="2"/>
      <c r="U5026" s="2"/>
    </row>
    <row r="5027" spans="11:21" x14ac:dyDescent="0.35">
      <c r="K5027" s="4"/>
      <c r="T5027" s="2"/>
      <c r="U5027" s="2"/>
    </row>
    <row r="5028" spans="11:21" x14ac:dyDescent="0.35">
      <c r="K5028" s="4"/>
      <c r="T5028" s="2"/>
      <c r="U5028" s="2"/>
    </row>
    <row r="5029" spans="11:21" x14ac:dyDescent="0.35">
      <c r="K5029" s="4"/>
      <c r="T5029" s="2"/>
      <c r="U5029" s="2"/>
    </row>
    <row r="5030" spans="11:21" x14ac:dyDescent="0.35">
      <c r="K5030" s="4"/>
      <c r="T5030" s="2"/>
      <c r="U5030" s="2"/>
    </row>
    <row r="5031" spans="11:21" x14ac:dyDescent="0.35">
      <c r="K5031" s="4"/>
      <c r="T5031" s="2"/>
      <c r="U5031" s="2"/>
    </row>
    <row r="5032" spans="11:21" x14ac:dyDescent="0.35">
      <c r="K5032" s="4"/>
      <c r="T5032" s="2"/>
      <c r="U5032" s="2"/>
    </row>
    <row r="5033" spans="11:21" x14ac:dyDescent="0.35">
      <c r="K5033" s="4"/>
      <c r="T5033" s="2"/>
      <c r="U5033" s="2"/>
    </row>
    <row r="5034" spans="11:21" x14ac:dyDescent="0.35">
      <c r="K5034" s="4"/>
      <c r="T5034" s="2"/>
      <c r="U5034" s="2"/>
    </row>
    <row r="5035" spans="11:21" x14ac:dyDescent="0.35">
      <c r="K5035" s="4"/>
      <c r="T5035" s="2"/>
      <c r="U5035" s="2"/>
    </row>
    <row r="5036" spans="11:21" x14ac:dyDescent="0.35">
      <c r="K5036" s="4"/>
      <c r="T5036" s="2"/>
      <c r="U5036" s="2"/>
    </row>
    <row r="5037" spans="11:21" x14ac:dyDescent="0.35">
      <c r="K5037" s="4"/>
      <c r="T5037" s="2"/>
      <c r="U5037" s="2"/>
    </row>
    <row r="5038" spans="11:21" x14ac:dyDescent="0.35">
      <c r="K5038" s="4"/>
      <c r="T5038" s="2"/>
      <c r="U5038" s="2"/>
    </row>
    <row r="5039" spans="11:21" x14ac:dyDescent="0.35">
      <c r="K5039" s="4"/>
      <c r="T5039" s="2"/>
      <c r="U5039" s="2"/>
    </row>
    <row r="5040" spans="11:21" x14ac:dyDescent="0.35">
      <c r="K5040" s="4"/>
      <c r="T5040" s="2"/>
      <c r="U5040" s="2"/>
    </row>
    <row r="5041" spans="11:21" x14ac:dyDescent="0.35">
      <c r="K5041" s="4"/>
      <c r="T5041" s="2"/>
      <c r="U5041" s="2"/>
    </row>
    <row r="5042" spans="11:21" x14ac:dyDescent="0.35">
      <c r="K5042" s="4"/>
      <c r="T5042" s="2"/>
      <c r="U5042" s="2"/>
    </row>
    <row r="5043" spans="11:21" x14ac:dyDescent="0.35">
      <c r="K5043" s="4"/>
      <c r="T5043" s="2"/>
      <c r="U5043" s="2"/>
    </row>
    <row r="5044" spans="11:21" x14ac:dyDescent="0.35">
      <c r="K5044" s="4"/>
      <c r="T5044" s="2"/>
      <c r="U5044" s="2"/>
    </row>
    <row r="5045" spans="11:21" x14ac:dyDescent="0.35">
      <c r="K5045" s="4"/>
      <c r="T5045" s="2"/>
      <c r="U5045" s="2"/>
    </row>
    <row r="5046" spans="11:21" x14ac:dyDescent="0.35">
      <c r="K5046" s="4"/>
      <c r="T5046" s="2"/>
      <c r="U5046" s="2"/>
    </row>
    <row r="5047" spans="11:21" x14ac:dyDescent="0.35">
      <c r="K5047" s="4"/>
      <c r="T5047" s="2"/>
      <c r="U5047" s="2"/>
    </row>
    <row r="5048" spans="11:21" x14ac:dyDescent="0.35">
      <c r="K5048" s="4"/>
      <c r="T5048" s="2"/>
      <c r="U5048" s="2"/>
    </row>
    <row r="5049" spans="11:21" x14ac:dyDescent="0.35">
      <c r="K5049" s="4"/>
      <c r="T5049" s="2"/>
      <c r="U5049" s="2"/>
    </row>
    <row r="5050" spans="11:21" x14ac:dyDescent="0.35">
      <c r="K5050" s="4"/>
      <c r="T5050" s="2"/>
      <c r="U5050" s="2"/>
    </row>
    <row r="5051" spans="11:21" x14ac:dyDescent="0.35">
      <c r="K5051" s="4"/>
      <c r="T5051" s="2"/>
      <c r="U5051" s="2"/>
    </row>
    <row r="5052" spans="11:21" x14ac:dyDescent="0.35">
      <c r="K5052" s="4"/>
      <c r="T5052" s="2"/>
      <c r="U5052" s="2"/>
    </row>
    <row r="5053" spans="11:21" x14ac:dyDescent="0.35">
      <c r="K5053" s="4"/>
      <c r="T5053" s="2"/>
      <c r="U5053" s="2"/>
    </row>
    <row r="5054" spans="11:21" x14ac:dyDescent="0.35">
      <c r="K5054" s="4"/>
      <c r="T5054" s="2"/>
      <c r="U5054" s="2"/>
    </row>
    <row r="5055" spans="11:21" x14ac:dyDescent="0.35">
      <c r="K5055" s="4"/>
      <c r="T5055" s="2"/>
      <c r="U5055" s="2"/>
    </row>
    <row r="5056" spans="11:21" x14ac:dyDescent="0.35">
      <c r="K5056" s="4"/>
      <c r="T5056" s="2"/>
      <c r="U5056" s="2"/>
    </row>
    <row r="5057" spans="11:21" x14ac:dyDescent="0.35">
      <c r="K5057" s="4"/>
      <c r="T5057" s="2"/>
      <c r="U5057" s="2"/>
    </row>
    <row r="5058" spans="11:21" x14ac:dyDescent="0.35">
      <c r="K5058" s="4"/>
      <c r="T5058" s="2"/>
      <c r="U5058" s="2"/>
    </row>
    <row r="5059" spans="11:21" x14ac:dyDescent="0.35">
      <c r="K5059" s="4"/>
      <c r="T5059" s="2"/>
      <c r="U5059" s="2"/>
    </row>
    <row r="5060" spans="11:21" x14ac:dyDescent="0.35">
      <c r="K5060" s="4"/>
      <c r="T5060" s="2"/>
      <c r="U5060" s="2"/>
    </row>
    <row r="5061" spans="11:21" x14ac:dyDescent="0.35">
      <c r="K5061" s="4"/>
      <c r="T5061" s="2"/>
      <c r="U5061" s="2"/>
    </row>
    <row r="5062" spans="11:21" x14ac:dyDescent="0.35">
      <c r="K5062" s="4"/>
      <c r="T5062" s="2"/>
      <c r="U5062" s="2"/>
    </row>
    <row r="5063" spans="11:21" x14ac:dyDescent="0.35">
      <c r="K5063" s="4"/>
      <c r="T5063" s="2"/>
      <c r="U5063" s="2"/>
    </row>
    <row r="5064" spans="11:21" x14ac:dyDescent="0.35">
      <c r="K5064" s="4"/>
      <c r="T5064" s="2"/>
      <c r="U5064" s="2"/>
    </row>
    <row r="5065" spans="11:21" x14ac:dyDescent="0.35">
      <c r="K5065" s="4"/>
      <c r="T5065" s="2"/>
      <c r="U5065" s="2"/>
    </row>
    <row r="5066" spans="11:21" x14ac:dyDescent="0.35">
      <c r="K5066" s="4"/>
      <c r="T5066" s="2"/>
      <c r="U5066" s="2"/>
    </row>
    <row r="5067" spans="11:21" x14ac:dyDescent="0.35">
      <c r="K5067" s="4"/>
      <c r="T5067" s="2"/>
      <c r="U5067" s="2"/>
    </row>
    <row r="5068" spans="11:21" x14ac:dyDescent="0.35">
      <c r="K5068" s="4"/>
      <c r="T5068" s="2"/>
      <c r="U5068" s="2"/>
    </row>
    <row r="5069" spans="11:21" x14ac:dyDescent="0.35">
      <c r="K5069" s="4"/>
      <c r="T5069" s="2"/>
      <c r="U5069" s="2"/>
    </row>
    <row r="5070" spans="11:21" x14ac:dyDescent="0.35">
      <c r="K5070" s="4"/>
      <c r="T5070" s="2"/>
      <c r="U5070" s="2"/>
    </row>
    <row r="5071" spans="11:21" x14ac:dyDescent="0.35">
      <c r="K5071" s="4"/>
      <c r="T5071" s="2"/>
      <c r="U5071" s="2"/>
    </row>
    <row r="5072" spans="11:21" x14ac:dyDescent="0.35">
      <c r="K5072" s="4"/>
      <c r="T5072" s="2"/>
      <c r="U5072" s="2"/>
    </row>
    <row r="5073" spans="11:21" x14ac:dyDescent="0.35">
      <c r="K5073" s="4"/>
      <c r="T5073" s="2"/>
      <c r="U5073" s="2"/>
    </row>
    <row r="5074" spans="11:21" x14ac:dyDescent="0.35">
      <c r="K5074" s="4"/>
      <c r="T5074" s="2"/>
      <c r="U5074" s="2"/>
    </row>
    <row r="5075" spans="11:21" x14ac:dyDescent="0.35">
      <c r="K5075" s="4"/>
      <c r="T5075" s="2"/>
      <c r="U5075" s="2"/>
    </row>
    <row r="5076" spans="11:21" x14ac:dyDescent="0.35">
      <c r="K5076" s="4"/>
      <c r="T5076" s="2"/>
      <c r="U5076" s="2"/>
    </row>
    <row r="5077" spans="11:21" x14ac:dyDescent="0.35">
      <c r="K5077" s="4"/>
      <c r="T5077" s="2"/>
      <c r="U5077" s="2"/>
    </row>
    <row r="5078" spans="11:21" x14ac:dyDescent="0.35">
      <c r="K5078" s="4"/>
      <c r="T5078" s="2"/>
      <c r="U5078" s="2"/>
    </row>
    <row r="5079" spans="11:21" x14ac:dyDescent="0.35">
      <c r="K5079" s="4"/>
      <c r="T5079" s="2"/>
      <c r="U5079" s="2"/>
    </row>
    <row r="5080" spans="11:21" x14ac:dyDescent="0.35">
      <c r="K5080" s="4"/>
      <c r="T5080" s="2"/>
      <c r="U5080" s="2"/>
    </row>
    <row r="5081" spans="11:21" x14ac:dyDescent="0.35">
      <c r="K5081" s="4"/>
      <c r="T5081" s="2"/>
      <c r="U5081" s="2"/>
    </row>
    <row r="5082" spans="11:21" x14ac:dyDescent="0.35">
      <c r="K5082" s="4"/>
      <c r="T5082" s="2"/>
      <c r="U5082" s="2"/>
    </row>
    <row r="5083" spans="11:21" x14ac:dyDescent="0.35">
      <c r="K5083" s="4"/>
      <c r="T5083" s="2"/>
      <c r="U5083" s="2"/>
    </row>
    <row r="5084" spans="11:21" x14ac:dyDescent="0.35">
      <c r="K5084" s="4"/>
      <c r="T5084" s="2"/>
      <c r="U5084" s="2"/>
    </row>
    <row r="5085" spans="11:21" x14ac:dyDescent="0.35">
      <c r="K5085" s="4"/>
      <c r="T5085" s="2"/>
      <c r="U5085" s="2"/>
    </row>
    <row r="5086" spans="11:21" x14ac:dyDescent="0.35">
      <c r="K5086" s="4"/>
      <c r="T5086" s="2"/>
      <c r="U5086" s="2"/>
    </row>
    <row r="5087" spans="11:21" x14ac:dyDescent="0.35">
      <c r="K5087" s="4"/>
      <c r="T5087" s="2"/>
      <c r="U5087" s="2"/>
    </row>
    <row r="5088" spans="11:21" x14ac:dyDescent="0.35">
      <c r="K5088" s="4"/>
      <c r="T5088" s="2"/>
      <c r="U5088" s="2"/>
    </row>
    <row r="5089" spans="11:21" x14ac:dyDescent="0.35">
      <c r="K5089" s="4"/>
      <c r="T5089" s="2"/>
      <c r="U5089" s="2"/>
    </row>
    <row r="5090" spans="11:21" x14ac:dyDescent="0.35">
      <c r="K5090" s="4"/>
      <c r="T5090" s="2"/>
      <c r="U5090" s="2"/>
    </row>
    <row r="5091" spans="11:21" x14ac:dyDescent="0.35">
      <c r="K5091" s="4"/>
      <c r="T5091" s="2"/>
      <c r="U5091" s="2"/>
    </row>
    <row r="5092" spans="11:21" x14ac:dyDescent="0.35">
      <c r="K5092" s="4"/>
      <c r="T5092" s="2"/>
      <c r="U5092" s="2"/>
    </row>
    <row r="5093" spans="11:21" x14ac:dyDescent="0.35">
      <c r="K5093" s="4"/>
      <c r="T5093" s="2"/>
      <c r="U5093" s="2"/>
    </row>
    <row r="5094" spans="11:21" x14ac:dyDescent="0.35">
      <c r="K5094" s="4"/>
      <c r="T5094" s="2"/>
      <c r="U5094" s="2"/>
    </row>
    <row r="5095" spans="11:21" x14ac:dyDescent="0.35">
      <c r="K5095" s="4"/>
      <c r="T5095" s="2"/>
      <c r="U5095" s="2"/>
    </row>
    <row r="5096" spans="11:21" x14ac:dyDescent="0.35">
      <c r="K5096" s="4"/>
      <c r="T5096" s="2"/>
      <c r="U5096" s="2"/>
    </row>
    <row r="5097" spans="11:21" x14ac:dyDescent="0.35">
      <c r="K5097" s="4"/>
      <c r="T5097" s="2"/>
      <c r="U5097" s="2"/>
    </row>
    <row r="5098" spans="11:21" x14ac:dyDescent="0.35">
      <c r="K5098" s="4"/>
      <c r="T5098" s="2"/>
      <c r="U5098" s="2"/>
    </row>
    <row r="5099" spans="11:21" x14ac:dyDescent="0.35">
      <c r="K5099" s="4"/>
      <c r="T5099" s="2"/>
      <c r="U5099" s="2"/>
    </row>
    <row r="5100" spans="11:21" x14ac:dyDescent="0.35">
      <c r="K5100" s="4"/>
      <c r="T5100" s="2"/>
      <c r="U5100" s="2"/>
    </row>
    <row r="5101" spans="11:21" x14ac:dyDescent="0.35">
      <c r="K5101" s="4"/>
      <c r="T5101" s="2"/>
      <c r="U5101" s="2"/>
    </row>
    <row r="5102" spans="11:21" x14ac:dyDescent="0.35">
      <c r="K5102" s="4"/>
      <c r="T5102" s="2"/>
      <c r="U5102" s="2"/>
    </row>
    <row r="5103" spans="11:21" x14ac:dyDescent="0.35">
      <c r="K5103" s="4"/>
      <c r="T5103" s="2"/>
      <c r="U5103" s="2"/>
    </row>
    <row r="5104" spans="11:21" x14ac:dyDescent="0.35">
      <c r="K5104" s="4"/>
      <c r="T5104" s="2"/>
      <c r="U5104" s="2"/>
    </row>
    <row r="5105" spans="11:21" x14ac:dyDescent="0.35">
      <c r="K5105" s="4"/>
      <c r="T5105" s="2"/>
      <c r="U5105" s="2"/>
    </row>
    <row r="5106" spans="11:21" x14ac:dyDescent="0.35">
      <c r="K5106" s="4"/>
      <c r="T5106" s="2"/>
      <c r="U5106" s="2"/>
    </row>
    <row r="5107" spans="11:21" x14ac:dyDescent="0.35">
      <c r="K5107" s="4"/>
      <c r="T5107" s="2"/>
      <c r="U5107" s="2"/>
    </row>
    <row r="5108" spans="11:21" x14ac:dyDescent="0.35">
      <c r="K5108" s="4"/>
      <c r="T5108" s="2"/>
      <c r="U5108" s="2"/>
    </row>
    <row r="5109" spans="11:21" x14ac:dyDescent="0.35">
      <c r="K5109" s="4"/>
      <c r="T5109" s="2"/>
      <c r="U5109" s="2"/>
    </row>
    <row r="5110" spans="11:21" x14ac:dyDescent="0.35">
      <c r="K5110" s="4"/>
      <c r="T5110" s="2"/>
      <c r="U5110" s="2"/>
    </row>
    <row r="5111" spans="11:21" x14ac:dyDescent="0.35">
      <c r="K5111" s="4"/>
      <c r="T5111" s="2"/>
      <c r="U5111" s="2"/>
    </row>
    <row r="5112" spans="11:21" x14ac:dyDescent="0.35">
      <c r="K5112" s="4"/>
      <c r="T5112" s="2"/>
      <c r="U5112" s="2"/>
    </row>
    <row r="5113" spans="11:21" x14ac:dyDescent="0.35">
      <c r="K5113" s="4"/>
      <c r="T5113" s="2"/>
      <c r="U5113" s="2"/>
    </row>
    <row r="5114" spans="11:21" x14ac:dyDescent="0.35">
      <c r="K5114" s="4"/>
      <c r="T5114" s="2"/>
      <c r="U5114" s="2"/>
    </row>
    <row r="5115" spans="11:21" x14ac:dyDescent="0.35">
      <c r="K5115" s="4"/>
      <c r="T5115" s="2"/>
      <c r="U5115" s="2"/>
    </row>
    <row r="5116" spans="11:21" x14ac:dyDescent="0.35">
      <c r="K5116" s="4"/>
      <c r="T5116" s="2"/>
      <c r="U5116" s="2"/>
    </row>
    <row r="5117" spans="11:21" x14ac:dyDescent="0.35">
      <c r="K5117" s="4"/>
      <c r="T5117" s="2"/>
      <c r="U5117" s="2"/>
    </row>
    <row r="5118" spans="11:21" x14ac:dyDescent="0.35">
      <c r="K5118" s="4"/>
      <c r="T5118" s="2"/>
      <c r="U5118" s="2"/>
    </row>
    <row r="5119" spans="11:21" x14ac:dyDescent="0.35">
      <c r="K5119" s="4"/>
      <c r="T5119" s="2"/>
      <c r="U5119" s="2"/>
    </row>
    <row r="5120" spans="11:21" x14ac:dyDescent="0.35">
      <c r="K5120" s="4"/>
      <c r="T5120" s="2"/>
      <c r="U5120" s="2"/>
    </row>
    <row r="5121" spans="11:21" x14ac:dyDescent="0.35">
      <c r="K5121" s="4"/>
      <c r="T5121" s="2"/>
      <c r="U5121" s="2"/>
    </row>
    <row r="5122" spans="11:21" x14ac:dyDescent="0.35">
      <c r="K5122" s="4"/>
      <c r="T5122" s="2"/>
      <c r="U5122" s="2"/>
    </row>
    <row r="5123" spans="11:21" x14ac:dyDescent="0.35">
      <c r="K5123" s="4"/>
      <c r="T5123" s="2"/>
      <c r="U5123" s="2"/>
    </row>
    <row r="5124" spans="11:21" x14ac:dyDescent="0.35">
      <c r="K5124" s="4"/>
      <c r="T5124" s="2"/>
      <c r="U5124" s="2"/>
    </row>
    <row r="5125" spans="11:21" x14ac:dyDescent="0.35">
      <c r="K5125" s="4"/>
      <c r="T5125" s="2"/>
      <c r="U5125" s="2"/>
    </row>
    <row r="5126" spans="11:21" x14ac:dyDescent="0.35">
      <c r="K5126" s="4"/>
      <c r="T5126" s="2"/>
      <c r="U5126" s="2"/>
    </row>
    <row r="5127" spans="11:21" x14ac:dyDescent="0.35">
      <c r="K5127" s="4"/>
      <c r="T5127" s="2"/>
      <c r="U5127" s="2"/>
    </row>
    <row r="5128" spans="11:21" x14ac:dyDescent="0.35">
      <c r="K5128" s="4"/>
      <c r="T5128" s="2"/>
      <c r="U5128" s="2"/>
    </row>
    <row r="5129" spans="11:21" x14ac:dyDescent="0.35">
      <c r="K5129" s="4"/>
      <c r="T5129" s="2"/>
      <c r="U5129" s="2"/>
    </row>
    <row r="5130" spans="11:21" x14ac:dyDescent="0.35">
      <c r="K5130" s="4"/>
      <c r="T5130" s="2"/>
      <c r="U5130" s="2"/>
    </row>
    <row r="5131" spans="11:21" x14ac:dyDescent="0.35">
      <c r="K5131" s="4"/>
      <c r="T5131" s="2"/>
      <c r="U5131" s="2"/>
    </row>
    <row r="5132" spans="11:21" x14ac:dyDescent="0.35">
      <c r="K5132" s="4"/>
      <c r="T5132" s="2"/>
      <c r="U5132" s="2"/>
    </row>
    <row r="5133" spans="11:21" x14ac:dyDescent="0.35">
      <c r="K5133" s="4"/>
      <c r="T5133" s="2"/>
      <c r="U5133" s="2"/>
    </row>
    <row r="5134" spans="11:21" x14ac:dyDescent="0.35">
      <c r="K5134" s="4"/>
      <c r="T5134" s="2"/>
      <c r="U5134" s="2"/>
    </row>
    <row r="5135" spans="11:21" x14ac:dyDescent="0.35">
      <c r="K5135" s="4"/>
      <c r="T5135" s="2"/>
      <c r="U5135" s="2"/>
    </row>
    <row r="5136" spans="11:21" x14ac:dyDescent="0.35">
      <c r="K5136" s="4"/>
      <c r="T5136" s="2"/>
      <c r="U5136" s="2"/>
    </row>
    <row r="5137" spans="11:21" x14ac:dyDescent="0.35">
      <c r="K5137" s="4"/>
      <c r="T5137" s="2"/>
      <c r="U5137" s="2"/>
    </row>
    <row r="5138" spans="11:21" x14ac:dyDescent="0.35">
      <c r="K5138" s="4"/>
      <c r="T5138" s="2"/>
      <c r="U5138" s="2"/>
    </row>
    <row r="5139" spans="11:21" x14ac:dyDescent="0.35">
      <c r="K5139" s="4"/>
      <c r="T5139" s="2"/>
      <c r="U5139" s="2"/>
    </row>
    <row r="5140" spans="11:21" x14ac:dyDescent="0.35">
      <c r="K5140" s="4"/>
      <c r="T5140" s="2"/>
      <c r="U5140" s="2"/>
    </row>
    <row r="5141" spans="11:21" x14ac:dyDescent="0.35">
      <c r="K5141" s="4"/>
      <c r="T5141" s="2"/>
      <c r="U5141" s="2"/>
    </row>
    <row r="5142" spans="11:21" x14ac:dyDescent="0.35">
      <c r="K5142" s="4"/>
      <c r="T5142" s="2"/>
      <c r="U5142" s="2"/>
    </row>
    <row r="5143" spans="11:21" x14ac:dyDescent="0.35">
      <c r="K5143" s="4"/>
      <c r="T5143" s="2"/>
      <c r="U5143" s="2"/>
    </row>
    <row r="5144" spans="11:21" x14ac:dyDescent="0.35">
      <c r="K5144" s="4"/>
      <c r="T5144" s="2"/>
      <c r="U5144" s="2"/>
    </row>
    <row r="5145" spans="11:21" x14ac:dyDescent="0.35">
      <c r="K5145" s="4"/>
      <c r="T5145" s="2"/>
      <c r="U5145" s="2"/>
    </row>
    <row r="5146" spans="11:21" x14ac:dyDescent="0.35">
      <c r="K5146" s="4"/>
      <c r="T5146" s="2"/>
      <c r="U5146" s="2"/>
    </row>
    <row r="5147" spans="11:21" x14ac:dyDescent="0.35">
      <c r="K5147" s="4"/>
      <c r="T5147" s="2"/>
      <c r="U5147" s="2"/>
    </row>
    <row r="5148" spans="11:21" x14ac:dyDescent="0.35">
      <c r="K5148" s="4"/>
      <c r="T5148" s="2"/>
      <c r="U5148" s="2"/>
    </row>
    <row r="5149" spans="11:21" x14ac:dyDescent="0.35">
      <c r="K5149" s="4"/>
      <c r="T5149" s="2"/>
      <c r="U5149" s="2"/>
    </row>
    <row r="5150" spans="11:21" x14ac:dyDescent="0.35">
      <c r="K5150" s="4"/>
      <c r="T5150" s="2"/>
      <c r="U5150" s="2"/>
    </row>
    <row r="5151" spans="11:21" x14ac:dyDescent="0.35">
      <c r="K5151" s="4"/>
      <c r="T5151" s="2"/>
      <c r="U5151" s="2"/>
    </row>
    <row r="5152" spans="11:21" x14ac:dyDescent="0.35">
      <c r="K5152" s="4"/>
      <c r="T5152" s="2"/>
      <c r="U5152" s="2"/>
    </row>
    <row r="5153" spans="11:21" x14ac:dyDescent="0.35">
      <c r="K5153" s="4"/>
      <c r="T5153" s="2"/>
      <c r="U5153" s="2"/>
    </row>
    <row r="5154" spans="11:21" x14ac:dyDescent="0.35">
      <c r="K5154" s="4"/>
      <c r="T5154" s="2"/>
      <c r="U5154" s="2"/>
    </row>
    <row r="5155" spans="11:21" x14ac:dyDescent="0.35">
      <c r="K5155" s="4"/>
      <c r="T5155" s="2"/>
      <c r="U5155" s="2"/>
    </row>
    <row r="5156" spans="11:21" x14ac:dyDescent="0.35">
      <c r="K5156" s="4"/>
      <c r="T5156" s="2"/>
      <c r="U5156" s="2"/>
    </row>
    <row r="5157" spans="11:21" x14ac:dyDescent="0.35">
      <c r="K5157" s="4"/>
      <c r="T5157" s="2"/>
      <c r="U5157" s="2"/>
    </row>
    <row r="5158" spans="11:21" x14ac:dyDescent="0.35">
      <c r="K5158" s="4"/>
      <c r="T5158" s="2"/>
      <c r="U5158" s="2"/>
    </row>
    <row r="5159" spans="11:21" x14ac:dyDescent="0.35">
      <c r="K5159" s="4"/>
      <c r="T5159" s="2"/>
      <c r="U5159" s="2"/>
    </row>
    <row r="5160" spans="11:21" x14ac:dyDescent="0.35">
      <c r="K5160" s="4"/>
      <c r="T5160" s="2"/>
      <c r="U5160" s="2"/>
    </row>
    <row r="5161" spans="11:21" x14ac:dyDescent="0.35">
      <c r="K5161" s="4"/>
      <c r="T5161" s="2"/>
      <c r="U5161" s="2"/>
    </row>
    <row r="5162" spans="11:21" x14ac:dyDescent="0.35">
      <c r="K5162" s="4"/>
      <c r="T5162" s="2"/>
      <c r="U5162" s="2"/>
    </row>
    <row r="5163" spans="11:21" x14ac:dyDescent="0.35">
      <c r="K5163" s="4"/>
      <c r="T5163" s="2"/>
      <c r="U5163" s="2"/>
    </row>
    <row r="5164" spans="11:21" x14ac:dyDescent="0.35">
      <c r="K5164" s="4"/>
      <c r="T5164" s="2"/>
      <c r="U5164" s="2"/>
    </row>
    <row r="5165" spans="11:21" x14ac:dyDescent="0.35">
      <c r="K5165" s="4"/>
      <c r="T5165" s="2"/>
      <c r="U5165" s="2"/>
    </row>
    <row r="5166" spans="11:21" x14ac:dyDescent="0.35">
      <c r="K5166" s="4"/>
      <c r="T5166" s="2"/>
      <c r="U5166" s="2"/>
    </row>
    <row r="5167" spans="11:21" x14ac:dyDescent="0.35">
      <c r="K5167" s="4"/>
      <c r="T5167" s="2"/>
      <c r="U5167" s="2"/>
    </row>
    <row r="5168" spans="11:21" x14ac:dyDescent="0.35">
      <c r="K5168" s="4"/>
      <c r="T5168" s="2"/>
      <c r="U5168" s="2"/>
    </row>
    <row r="5169" spans="11:21" x14ac:dyDescent="0.35">
      <c r="K5169" s="4"/>
      <c r="T5169" s="2"/>
      <c r="U5169" s="2"/>
    </row>
    <row r="5170" spans="11:21" x14ac:dyDescent="0.35">
      <c r="K5170" s="4"/>
      <c r="T5170" s="2"/>
      <c r="U5170" s="2"/>
    </row>
    <row r="5171" spans="11:21" x14ac:dyDescent="0.35">
      <c r="K5171" s="4"/>
      <c r="T5171" s="2"/>
      <c r="U5171" s="2"/>
    </row>
    <row r="5172" spans="11:21" x14ac:dyDescent="0.35">
      <c r="K5172" s="4"/>
      <c r="T5172" s="2"/>
      <c r="U5172" s="2"/>
    </row>
    <row r="5173" spans="11:21" x14ac:dyDescent="0.35">
      <c r="K5173" s="4"/>
      <c r="T5173" s="2"/>
      <c r="U5173" s="2"/>
    </row>
    <row r="5174" spans="11:21" x14ac:dyDescent="0.35">
      <c r="K5174" s="4"/>
      <c r="T5174" s="2"/>
      <c r="U5174" s="2"/>
    </row>
    <row r="5175" spans="11:21" x14ac:dyDescent="0.35">
      <c r="K5175" s="4"/>
      <c r="T5175" s="2"/>
      <c r="U5175" s="2"/>
    </row>
    <row r="5176" spans="11:21" x14ac:dyDescent="0.35">
      <c r="K5176" s="4"/>
      <c r="T5176" s="2"/>
      <c r="U5176" s="2"/>
    </row>
    <row r="5177" spans="11:21" x14ac:dyDescent="0.35">
      <c r="K5177" s="4"/>
      <c r="T5177" s="2"/>
      <c r="U5177" s="2"/>
    </row>
    <row r="5178" spans="11:21" x14ac:dyDescent="0.35">
      <c r="K5178" s="4"/>
      <c r="T5178" s="2"/>
      <c r="U5178" s="2"/>
    </row>
    <row r="5179" spans="11:21" x14ac:dyDescent="0.35">
      <c r="K5179" s="4"/>
      <c r="T5179" s="2"/>
      <c r="U5179" s="2"/>
    </row>
    <row r="5180" spans="11:21" x14ac:dyDescent="0.35">
      <c r="K5180" s="4"/>
      <c r="T5180" s="2"/>
      <c r="U5180" s="2"/>
    </row>
    <row r="5181" spans="11:21" x14ac:dyDescent="0.35">
      <c r="K5181" s="4"/>
      <c r="T5181" s="2"/>
      <c r="U5181" s="2"/>
    </row>
    <row r="5182" spans="11:21" x14ac:dyDescent="0.35">
      <c r="K5182" s="4"/>
      <c r="T5182" s="2"/>
      <c r="U5182" s="2"/>
    </row>
    <row r="5183" spans="11:21" x14ac:dyDescent="0.35">
      <c r="K5183" s="4"/>
      <c r="T5183" s="2"/>
      <c r="U5183" s="2"/>
    </row>
    <row r="5184" spans="11:21" x14ac:dyDescent="0.35">
      <c r="K5184" s="4"/>
      <c r="T5184" s="2"/>
      <c r="U5184" s="2"/>
    </row>
    <row r="5185" spans="11:21" x14ac:dyDescent="0.35">
      <c r="K5185" s="4"/>
      <c r="T5185" s="2"/>
      <c r="U5185" s="2"/>
    </row>
    <row r="5186" spans="11:21" x14ac:dyDescent="0.35">
      <c r="K5186" s="4"/>
      <c r="T5186" s="2"/>
      <c r="U5186" s="2"/>
    </row>
    <row r="5187" spans="11:21" x14ac:dyDescent="0.35">
      <c r="K5187" s="4"/>
      <c r="T5187" s="2"/>
      <c r="U5187" s="2"/>
    </row>
    <row r="5188" spans="11:21" x14ac:dyDescent="0.35">
      <c r="K5188" s="4"/>
      <c r="T5188" s="2"/>
      <c r="U5188" s="2"/>
    </row>
    <row r="5189" spans="11:21" x14ac:dyDescent="0.35">
      <c r="K5189" s="4"/>
      <c r="T5189" s="2"/>
      <c r="U5189" s="2"/>
    </row>
    <row r="5190" spans="11:21" x14ac:dyDescent="0.35">
      <c r="K5190" s="4"/>
      <c r="T5190" s="2"/>
      <c r="U5190" s="2"/>
    </row>
    <row r="5191" spans="11:21" x14ac:dyDescent="0.35">
      <c r="K5191" s="4"/>
      <c r="T5191" s="2"/>
      <c r="U5191" s="2"/>
    </row>
    <row r="5192" spans="11:21" x14ac:dyDescent="0.35">
      <c r="K5192" s="4"/>
      <c r="T5192" s="2"/>
      <c r="U5192" s="2"/>
    </row>
    <row r="5193" spans="11:21" x14ac:dyDescent="0.35">
      <c r="K5193" s="4"/>
      <c r="T5193" s="2"/>
      <c r="U5193" s="2"/>
    </row>
    <row r="5194" spans="11:21" x14ac:dyDescent="0.35">
      <c r="K5194" s="4"/>
      <c r="T5194" s="2"/>
      <c r="U5194" s="2"/>
    </row>
    <row r="5195" spans="11:21" x14ac:dyDescent="0.35">
      <c r="K5195" s="4"/>
      <c r="T5195" s="2"/>
      <c r="U5195" s="2"/>
    </row>
    <row r="5196" spans="11:21" x14ac:dyDescent="0.35">
      <c r="K5196" s="4"/>
      <c r="T5196" s="2"/>
      <c r="U5196" s="2"/>
    </row>
    <row r="5197" spans="11:21" x14ac:dyDescent="0.35">
      <c r="K5197" s="4"/>
      <c r="T5197" s="2"/>
      <c r="U5197" s="2"/>
    </row>
    <row r="5198" spans="11:21" x14ac:dyDescent="0.35">
      <c r="K5198" s="4"/>
      <c r="T5198" s="2"/>
      <c r="U5198" s="2"/>
    </row>
    <row r="5199" spans="11:21" x14ac:dyDescent="0.35">
      <c r="K5199" s="4"/>
      <c r="T5199" s="2"/>
      <c r="U5199" s="2"/>
    </row>
    <row r="5200" spans="11:21" x14ac:dyDescent="0.35">
      <c r="K5200" s="4"/>
      <c r="T5200" s="2"/>
      <c r="U5200" s="2"/>
    </row>
    <row r="5201" spans="11:21" x14ac:dyDescent="0.35">
      <c r="K5201" s="4"/>
      <c r="T5201" s="2"/>
      <c r="U5201" s="2"/>
    </row>
    <row r="5202" spans="11:21" x14ac:dyDescent="0.35">
      <c r="K5202" s="4"/>
      <c r="T5202" s="2"/>
      <c r="U5202" s="2"/>
    </row>
    <row r="5203" spans="11:21" x14ac:dyDescent="0.35">
      <c r="K5203" s="4"/>
      <c r="T5203" s="2"/>
      <c r="U5203" s="2"/>
    </row>
    <row r="5204" spans="11:21" x14ac:dyDescent="0.35">
      <c r="K5204" s="4"/>
      <c r="T5204" s="2"/>
      <c r="U5204" s="2"/>
    </row>
    <row r="5205" spans="11:21" x14ac:dyDescent="0.35">
      <c r="K5205" s="4"/>
      <c r="T5205" s="2"/>
      <c r="U5205" s="2"/>
    </row>
    <row r="5206" spans="11:21" x14ac:dyDescent="0.35">
      <c r="K5206" s="4"/>
      <c r="T5206" s="2"/>
      <c r="U5206" s="2"/>
    </row>
    <row r="5207" spans="11:21" x14ac:dyDescent="0.35">
      <c r="K5207" s="4"/>
      <c r="T5207" s="2"/>
      <c r="U5207" s="2"/>
    </row>
    <row r="5208" spans="11:21" x14ac:dyDescent="0.35">
      <c r="K5208" s="4"/>
      <c r="T5208" s="2"/>
      <c r="U5208" s="2"/>
    </row>
    <row r="5209" spans="11:21" x14ac:dyDescent="0.35">
      <c r="K5209" s="4"/>
      <c r="T5209" s="2"/>
      <c r="U5209" s="2"/>
    </row>
    <row r="5210" spans="11:21" x14ac:dyDescent="0.35">
      <c r="K5210" s="4"/>
      <c r="T5210" s="2"/>
      <c r="U5210" s="2"/>
    </row>
    <row r="5211" spans="11:21" x14ac:dyDescent="0.35">
      <c r="K5211" s="4"/>
      <c r="T5211" s="2"/>
      <c r="U5211" s="2"/>
    </row>
    <row r="5212" spans="11:21" x14ac:dyDescent="0.35">
      <c r="K5212" s="4"/>
      <c r="T5212" s="2"/>
      <c r="U5212" s="2"/>
    </row>
    <row r="5213" spans="11:21" x14ac:dyDescent="0.35">
      <c r="K5213" s="4"/>
      <c r="T5213" s="2"/>
      <c r="U5213" s="2"/>
    </row>
    <row r="5214" spans="11:21" x14ac:dyDescent="0.35">
      <c r="K5214" s="4"/>
      <c r="T5214" s="2"/>
      <c r="U5214" s="2"/>
    </row>
    <row r="5215" spans="11:21" x14ac:dyDescent="0.35">
      <c r="K5215" s="4"/>
      <c r="T5215" s="2"/>
      <c r="U5215" s="2"/>
    </row>
    <row r="5216" spans="11:21" x14ac:dyDescent="0.35">
      <c r="K5216" s="4"/>
      <c r="T5216" s="2"/>
      <c r="U5216" s="2"/>
    </row>
    <row r="5217" spans="11:21" x14ac:dyDescent="0.35">
      <c r="K5217" s="4"/>
      <c r="T5217" s="2"/>
      <c r="U5217" s="2"/>
    </row>
    <row r="5218" spans="11:21" x14ac:dyDescent="0.35">
      <c r="K5218" s="4"/>
      <c r="T5218" s="2"/>
      <c r="U5218" s="2"/>
    </row>
    <row r="5219" spans="11:21" x14ac:dyDescent="0.35">
      <c r="K5219" s="4"/>
      <c r="T5219" s="2"/>
      <c r="U5219" s="2"/>
    </row>
    <row r="5220" spans="11:21" x14ac:dyDescent="0.35">
      <c r="K5220" s="4"/>
      <c r="T5220" s="2"/>
      <c r="U5220" s="2"/>
    </row>
    <row r="5221" spans="11:21" x14ac:dyDescent="0.35">
      <c r="K5221" s="4"/>
      <c r="T5221" s="2"/>
      <c r="U5221" s="2"/>
    </row>
    <row r="5222" spans="11:21" x14ac:dyDescent="0.35">
      <c r="K5222" s="4"/>
      <c r="T5222" s="2"/>
      <c r="U5222" s="2"/>
    </row>
    <row r="5223" spans="11:21" x14ac:dyDescent="0.35">
      <c r="K5223" s="4"/>
      <c r="T5223" s="2"/>
      <c r="U5223" s="2"/>
    </row>
    <row r="5224" spans="11:21" x14ac:dyDescent="0.35">
      <c r="K5224" s="4"/>
      <c r="T5224" s="2"/>
      <c r="U5224" s="2"/>
    </row>
    <row r="5225" spans="11:21" x14ac:dyDescent="0.35">
      <c r="K5225" s="4"/>
      <c r="T5225" s="2"/>
      <c r="U5225" s="2"/>
    </row>
    <row r="5226" spans="11:21" x14ac:dyDescent="0.35">
      <c r="K5226" s="4"/>
      <c r="T5226" s="2"/>
      <c r="U5226" s="2"/>
    </row>
    <row r="5227" spans="11:21" x14ac:dyDescent="0.35">
      <c r="K5227" s="4"/>
      <c r="T5227" s="2"/>
      <c r="U5227" s="2"/>
    </row>
    <row r="5228" spans="11:21" x14ac:dyDescent="0.35">
      <c r="K5228" s="4"/>
      <c r="T5228" s="2"/>
      <c r="U5228" s="2"/>
    </row>
    <row r="5229" spans="11:21" x14ac:dyDescent="0.35">
      <c r="K5229" s="4"/>
      <c r="T5229" s="2"/>
      <c r="U5229" s="2"/>
    </row>
    <row r="5230" spans="11:21" x14ac:dyDescent="0.35">
      <c r="K5230" s="4"/>
      <c r="T5230" s="2"/>
      <c r="U5230" s="2"/>
    </row>
    <row r="5231" spans="11:21" x14ac:dyDescent="0.35">
      <c r="K5231" s="4"/>
      <c r="T5231" s="2"/>
      <c r="U5231" s="2"/>
    </row>
    <row r="5232" spans="11:21" x14ac:dyDescent="0.35">
      <c r="K5232" s="4"/>
      <c r="T5232" s="2"/>
      <c r="U5232" s="2"/>
    </row>
    <row r="5233" spans="11:21" x14ac:dyDescent="0.35">
      <c r="K5233" s="4"/>
      <c r="T5233" s="2"/>
      <c r="U5233" s="2"/>
    </row>
    <row r="5234" spans="11:21" x14ac:dyDescent="0.35">
      <c r="K5234" s="4"/>
      <c r="T5234" s="2"/>
      <c r="U5234" s="2"/>
    </row>
    <row r="5235" spans="11:21" x14ac:dyDescent="0.35">
      <c r="K5235" s="4"/>
      <c r="T5235" s="2"/>
      <c r="U5235" s="2"/>
    </row>
    <row r="5236" spans="11:21" x14ac:dyDescent="0.35">
      <c r="K5236" s="4"/>
      <c r="T5236" s="2"/>
      <c r="U5236" s="2"/>
    </row>
    <row r="5237" spans="11:21" x14ac:dyDescent="0.35">
      <c r="K5237" s="4"/>
      <c r="T5237" s="2"/>
      <c r="U5237" s="2"/>
    </row>
    <row r="5238" spans="11:21" x14ac:dyDescent="0.35">
      <c r="K5238" s="4"/>
      <c r="T5238" s="2"/>
      <c r="U5238" s="2"/>
    </row>
    <row r="5239" spans="11:21" x14ac:dyDescent="0.35">
      <c r="K5239" s="4"/>
      <c r="T5239" s="2"/>
      <c r="U5239" s="2"/>
    </row>
    <row r="5240" spans="11:21" x14ac:dyDescent="0.35">
      <c r="K5240" s="4"/>
      <c r="T5240" s="2"/>
      <c r="U5240" s="2"/>
    </row>
    <row r="5241" spans="11:21" x14ac:dyDescent="0.35">
      <c r="K5241" s="4"/>
      <c r="T5241" s="2"/>
      <c r="U5241" s="2"/>
    </row>
    <row r="5242" spans="11:21" x14ac:dyDescent="0.35">
      <c r="K5242" s="4"/>
      <c r="T5242" s="2"/>
      <c r="U5242" s="2"/>
    </row>
    <row r="5243" spans="11:21" x14ac:dyDescent="0.35">
      <c r="K5243" s="4"/>
      <c r="T5243" s="2"/>
      <c r="U5243" s="2"/>
    </row>
    <row r="5244" spans="11:21" x14ac:dyDescent="0.35">
      <c r="K5244" s="4"/>
      <c r="T5244" s="2"/>
      <c r="U5244" s="2"/>
    </row>
    <row r="5245" spans="11:21" x14ac:dyDescent="0.35">
      <c r="K5245" s="4"/>
      <c r="T5245" s="2"/>
      <c r="U5245" s="2"/>
    </row>
    <row r="5246" spans="11:21" x14ac:dyDescent="0.35">
      <c r="K5246" s="4"/>
      <c r="T5246" s="2"/>
      <c r="U5246" s="2"/>
    </row>
    <row r="5247" spans="11:21" x14ac:dyDescent="0.35">
      <c r="K5247" s="4"/>
      <c r="T5247" s="2"/>
      <c r="U5247" s="2"/>
    </row>
    <row r="5248" spans="11:21" x14ac:dyDescent="0.35">
      <c r="K5248" s="4"/>
      <c r="T5248" s="2"/>
      <c r="U5248" s="2"/>
    </row>
    <row r="5249" spans="11:21" x14ac:dyDescent="0.35">
      <c r="K5249" s="4"/>
      <c r="T5249" s="2"/>
      <c r="U5249" s="2"/>
    </row>
    <row r="5250" spans="11:21" x14ac:dyDescent="0.35">
      <c r="K5250" s="4"/>
      <c r="T5250" s="2"/>
      <c r="U5250" s="2"/>
    </row>
    <row r="5251" spans="11:21" x14ac:dyDescent="0.35">
      <c r="K5251" s="4"/>
      <c r="T5251" s="2"/>
      <c r="U5251" s="2"/>
    </row>
    <row r="5252" spans="11:21" x14ac:dyDescent="0.35">
      <c r="K5252" s="4"/>
      <c r="T5252" s="2"/>
      <c r="U5252" s="2"/>
    </row>
    <row r="5253" spans="11:21" x14ac:dyDescent="0.35">
      <c r="K5253" s="4"/>
      <c r="T5253" s="2"/>
      <c r="U5253" s="2"/>
    </row>
    <row r="5254" spans="11:21" x14ac:dyDescent="0.35">
      <c r="K5254" s="4"/>
      <c r="T5254" s="2"/>
      <c r="U5254" s="2"/>
    </row>
    <row r="5255" spans="11:21" x14ac:dyDescent="0.35">
      <c r="K5255" s="4"/>
      <c r="T5255" s="2"/>
      <c r="U5255" s="2"/>
    </row>
    <row r="5256" spans="11:21" x14ac:dyDescent="0.35">
      <c r="K5256" s="4"/>
      <c r="T5256" s="2"/>
      <c r="U5256" s="2"/>
    </row>
    <row r="5257" spans="11:21" x14ac:dyDescent="0.35">
      <c r="K5257" s="4"/>
      <c r="T5257" s="2"/>
      <c r="U5257" s="2"/>
    </row>
    <row r="5258" spans="11:21" x14ac:dyDescent="0.35">
      <c r="K5258" s="4"/>
      <c r="T5258" s="2"/>
      <c r="U5258" s="2"/>
    </row>
    <row r="5259" spans="11:21" x14ac:dyDescent="0.35">
      <c r="K5259" s="4"/>
      <c r="T5259" s="2"/>
      <c r="U5259" s="2"/>
    </row>
    <row r="5260" spans="11:21" x14ac:dyDescent="0.35">
      <c r="K5260" s="4"/>
      <c r="T5260" s="2"/>
      <c r="U5260" s="2"/>
    </row>
    <row r="5261" spans="11:21" x14ac:dyDescent="0.35">
      <c r="K5261" s="4"/>
      <c r="T5261" s="2"/>
      <c r="U5261" s="2"/>
    </row>
    <row r="5262" spans="11:21" x14ac:dyDescent="0.35">
      <c r="K5262" s="4"/>
      <c r="T5262" s="2"/>
      <c r="U5262" s="2"/>
    </row>
    <row r="5263" spans="11:21" x14ac:dyDescent="0.35">
      <c r="K5263" s="4"/>
      <c r="T5263" s="2"/>
      <c r="U5263" s="2"/>
    </row>
    <row r="5264" spans="11:21" x14ac:dyDescent="0.35">
      <c r="K5264" s="4"/>
      <c r="T5264" s="2"/>
      <c r="U5264" s="2"/>
    </row>
    <row r="5265" spans="11:21" x14ac:dyDescent="0.35">
      <c r="K5265" s="4"/>
      <c r="T5265" s="2"/>
      <c r="U5265" s="2"/>
    </row>
    <row r="5266" spans="11:21" x14ac:dyDescent="0.35">
      <c r="K5266" s="4"/>
      <c r="T5266" s="2"/>
      <c r="U5266" s="2"/>
    </row>
    <row r="5267" spans="11:21" x14ac:dyDescent="0.35">
      <c r="K5267" s="4"/>
      <c r="T5267" s="2"/>
      <c r="U5267" s="2"/>
    </row>
    <row r="5268" spans="11:21" x14ac:dyDescent="0.35">
      <c r="K5268" s="4"/>
      <c r="T5268" s="2"/>
      <c r="U5268" s="2"/>
    </row>
    <row r="5269" spans="11:21" x14ac:dyDescent="0.35">
      <c r="K5269" s="4"/>
      <c r="T5269" s="2"/>
      <c r="U5269" s="2"/>
    </row>
    <row r="5270" spans="11:21" x14ac:dyDescent="0.35">
      <c r="K5270" s="4"/>
      <c r="T5270" s="2"/>
      <c r="U5270" s="2"/>
    </row>
    <row r="5271" spans="11:21" x14ac:dyDescent="0.35">
      <c r="K5271" s="4"/>
      <c r="T5271" s="2"/>
      <c r="U5271" s="2"/>
    </row>
    <row r="5272" spans="11:21" x14ac:dyDescent="0.35">
      <c r="K5272" s="4"/>
      <c r="T5272" s="2"/>
      <c r="U5272" s="2"/>
    </row>
    <row r="5273" spans="11:21" x14ac:dyDescent="0.35">
      <c r="K5273" s="4"/>
      <c r="T5273" s="2"/>
      <c r="U5273" s="2"/>
    </row>
    <row r="5274" spans="11:21" x14ac:dyDescent="0.35">
      <c r="K5274" s="4"/>
      <c r="T5274" s="2"/>
      <c r="U5274" s="2"/>
    </row>
    <row r="5275" spans="11:21" x14ac:dyDescent="0.35">
      <c r="K5275" s="4"/>
      <c r="T5275" s="2"/>
      <c r="U5275" s="2"/>
    </row>
    <row r="5276" spans="11:21" x14ac:dyDescent="0.35">
      <c r="K5276" s="4"/>
      <c r="T5276" s="2"/>
      <c r="U5276" s="2"/>
    </row>
    <row r="5277" spans="11:21" x14ac:dyDescent="0.35">
      <c r="K5277" s="4"/>
      <c r="T5277" s="2"/>
      <c r="U5277" s="2"/>
    </row>
    <row r="5278" spans="11:21" x14ac:dyDescent="0.35">
      <c r="K5278" s="4"/>
      <c r="T5278" s="2"/>
      <c r="U5278" s="2"/>
    </row>
    <row r="5279" spans="11:21" x14ac:dyDescent="0.35">
      <c r="K5279" s="4"/>
      <c r="T5279" s="2"/>
      <c r="U5279" s="2"/>
    </row>
    <row r="5280" spans="11:21" x14ac:dyDescent="0.35">
      <c r="K5280" s="4"/>
      <c r="T5280" s="2"/>
      <c r="U5280" s="2"/>
    </row>
    <row r="5281" spans="11:21" x14ac:dyDescent="0.35">
      <c r="K5281" s="4"/>
      <c r="T5281" s="2"/>
      <c r="U5281" s="2"/>
    </row>
    <row r="5282" spans="11:21" x14ac:dyDescent="0.35">
      <c r="K5282" s="4"/>
      <c r="T5282" s="2"/>
      <c r="U5282" s="2"/>
    </row>
    <row r="5283" spans="11:21" x14ac:dyDescent="0.35">
      <c r="K5283" s="4"/>
      <c r="T5283" s="2"/>
      <c r="U5283" s="2"/>
    </row>
    <row r="5284" spans="11:21" x14ac:dyDescent="0.35">
      <c r="K5284" s="4"/>
      <c r="T5284" s="2"/>
      <c r="U5284" s="2"/>
    </row>
    <row r="5285" spans="11:21" x14ac:dyDescent="0.35">
      <c r="K5285" s="4"/>
      <c r="T5285" s="2"/>
      <c r="U5285" s="2"/>
    </row>
    <row r="5286" spans="11:21" x14ac:dyDescent="0.35">
      <c r="K5286" s="4"/>
      <c r="T5286" s="2"/>
      <c r="U5286" s="2"/>
    </row>
    <row r="5287" spans="11:21" x14ac:dyDescent="0.35">
      <c r="K5287" s="4"/>
      <c r="T5287" s="2"/>
      <c r="U5287" s="2"/>
    </row>
    <row r="5288" spans="11:21" x14ac:dyDescent="0.35">
      <c r="K5288" s="4"/>
      <c r="T5288" s="2"/>
      <c r="U5288" s="2"/>
    </row>
    <row r="5289" spans="11:21" x14ac:dyDescent="0.35">
      <c r="K5289" s="4"/>
      <c r="T5289" s="2"/>
      <c r="U5289" s="2"/>
    </row>
    <row r="5290" spans="11:21" x14ac:dyDescent="0.35">
      <c r="K5290" s="4"/>
      <c r="T5290" s="2"/>
      <c r="U5290" s="2"/>
    </row>
    <row r="5291" spans="11:21" x14ac:dyDescent="0.35">
      <c r="K5291" s="4"/>
      <c r="T5291" s="2"/>
      <c r="U5291" s="2"/>
    </row>
    <row r="5292" spans="11:21" x14ac:dyDescent="0.35">
      <c r="K5292" s="4"/>
      <c r="T5292" s="2"/>
      <c r="U5292" s="2"/>
    </row>
    <row r="5293" spans="11:21" x14ac:dyDescent="0.35">
      <c r="K5293" s="4"/>
      <c r="T5293" s="2"/>
      <c r="U5293" s="2"/>
    </row>
    <row r="5294" spans="11:21" x14ac:dyDescent="0.35">
      <c r="K5294" s="4"/>
      <c r="T5294" s="2"/>
      <c r="U5294" s="2"/>
    </row>
    <row r="5295" spans="11:21" x14ac:dyDescent="0.35">
      <c r="K5295" s="4"/>
      <c r="T5295" s="2"/>
      <c r="U5295" s="2"/>
    </row>
    <row r="5296" spans="11:21" x14ac:dyDescent="0.35">
      <c r="K5296" s="4"/>
      <c r="T5296" s="2"/>
      <c r="U5296" s="2"/>
    </row>
    <row r="5297" spans="11:21" x14ac:dyDescent="0.35">
      <c r="K5297" s="4"/>
      <c r="T5297" s="2"/>
      <c r="U5297" s="2"/>
    </row>
    <row r="5298" spans="11:21" x14ac:dyDescent="0.35">
      <c r="K5298" s="4"/>
      <c r="T5298" s="2"/>
      <c r="U5298" s="2"/>
    </row>
    <row r="5299" spans="11:21" x14ac:dyDescent="0.35">
      <c r="K5299" s="4"/>
      <c r="T5299" s="2"/>
      <c r="U5299" s="2"/>
    </row>
    <row r="5300" spans="11:21" x14ac:dyDescent="0.35">
      <c r="K5300" s="4"/>
      <c r="T5300" s="2"/>
      <c r="U5300" s="2"/>
    </row>
    <row r="5301" spans="11:21" x14ac:dyDescent="0.35">
      <c r="K5301" s="4"/>
      <c r="T5301" s="2"/>
      <c r="U5301" s="2"/>
    </row>
    <row r="5302" spans="11:21" x14ac:dyDescent="0.35">
      <c r="K5302" s="4"/>
      <c r="T5302" s="2"/>
      <c r="U5302" s="2"/>
    </row>
    <row r="5303" spans="11:21" x14ac:dyDescent="0.35">
      <c r="K5303" s="4"/>
      <c r="T5303" s="2"/>
      <c r="U5303" s="2"/>
    </row>
    <row r="5304" spans="11:21" x14ac:dyDescent="0.35">
      <c r="K5304" s="4"/>
      <c r="T5304" s="2"/>
      <c r="U5304" s="2"/>
    </row>
    <row r="5305" spans="11:21" x14ac:dyDescent="0.35">
      <c r="K5305" s="4"/>
      <c r="T5305" s="2"/>
      <c r="U5305" s="2"/>
    </row>
    <row r="5306" spans="11:21" x14ac:dyDescent="0.35">
      <c r="K5306" s="4"/>
      <c r="T5306" s="2"/>
      <c r="U5306" s="2"/>
    </row>
    <row r="5307" spans="11:21" x14ac:dyDescent="0.35">
      <c r="K5307" s="4"/>
      <c r="T5307" s="2"/>
      <c r="U5307" s="2"/>
    </row>
    <row r="5308" spans="11:21" x14ac:dyDescent="0.35">
      <c r="K5308" s="4"/>
      <c r="T5308" s="2"/>
      <c r="U5308" s="2"/>
    </row>
    <row r="5309" spans="11:21" x14ac:dyDescent="0.35">
      <c r="K5309" s="4"/>
      <c r="T5309" s="2"/>
      <c r="U5309" s="2"/>
    </row>
    <row r="5310" spans="11:21" x14ac:dyDescent="0.35">
      <c r="K5310" s="4"/>
      <c r="T5310" s="2"/>
      <c r="U5310" s="2"/>
    </row>
    <row r="5311" spans="11:21" x14ac:dyDescent="0.35">
      <c r="K5311" s="4"/>
      <c r="T5311" s="2"/>
      <c r="U5311" s="2"/>
    </row>
    <row r="5312" spans="11:21" x14ac:dyDescent="0.35">
      <c r="K5312" s="4"/>
      <c r="T5312" s="2"/>
      <c r="U5312" s="2"/>
    </row>
    <row r="5313" spans="11:21" x14ac:dyDescent="0.35">
      <c r="K5313" s="4"/>
      <c r="T5313" s="2"/>
      <c r="U5313" s="2"/>
    </row>
    <row r="5314" spans="11:21" x14ac:dyDescent="0.35">
      <c r="K5314" s="4"/>
      <c r="T5314" s="2"/>
      <c r="U5314" s="2"/>
    </row>
    <row r="5315" spans="11:21" x14ac:dyDescent="0.35">
      <c r="K5315" s="4"/>
      <c r="T5315" s="2"/>
      <c r="U5315" s="2"/>
    </row>
    <row r="5316" spans="11:21" x14ac:dyDescent="0.35">
      <c r="K5316" s="4"/>
      <c r="T5316" s="2"/>
      <c r="U5316" s="2"/>
    </row>
    <row r="5317" spans="11:21" x14ac:dyDescent="0.35">
      <c r="K5317" s="4"/>
      <c r="T5317" s="2"/>
      <c r="U5317" s="2"/>
    </row>
    <row r="5318" spans="11:21" x14ac:dyDescent="0.35">
      <c r="K5318" s="4"/>
      <c r="T5318" s="2"/>
      <c r="U5318" s="2"/>
    </row>
    <row r="5319" spans="11:21" x14ac:dyDescent="0.35">
      <c r="K5319" s="4"/>
      <c r="T5319" s="2"/>
      <c r="U5319" s="2"/>
    </row>
    <row r="5320" spans="11:21" x14ac:dyDescent="0.35">
      <c r="K5320" s="4"/>
      <c r="T5320" s="2"/>
      <c r="U5320" s="2"/>
    </row>
    <row r="5321" spans="11:21" x14ac:dyDescent="0.35">
      <c r="K5321" s="4"/>
      <c r="T5321" s="2"/>
      <c r="U5321" s="2"/>
    </row>
    <row r="5322" spans="11:21" x14ac:dyDescent="0.35">
      <c r="K5322" s="4"/>
      <c r="T5322" s="2"/>
      <c r="U5322" s="2"/>
    </row>
    <row r="5323" spans="11:21" x14ac:dyDescent="0.35">
      <c r="K5323" s="4"/>
      <c r="T5323" s="2"/>
      <c r="U5323" s="2"/>
    </row>
    <row r="5324" spans="11:21" x14ac:dyDescent="0.35">
      <c r="K5324" s="4"/>
      <c r="T5324" s="2"/>
      <c r="U5324" s="2"/>
    </row>
    <row r="5325" spans="11:21" x14ac:dyDescent="0.35">
      <c r="K5325" s="4"/>
      <c r="T5325" s="2"/>
      <c r="U5325" s="2"/>
    </row>
    <row r="5326" spans="11:21" x14ac:dyDescent="0.35">
      <c r="K5326" s="4"/>
      <c r="T5326" s="2"/>
      <c r="U5326" s="2"/>
    </row>
    <row r="5327" spans="11:21" x14ac:dyDescent="0.35">
      <c r="K5327" s="4"/>
      <c r="T5327" s="2"/>
      <c r="U5327" s="2"/>
    </row>
    <row r="5328" spans="11:21" x14ac:dyDescent="0.35">
      <c r="K5328" s="4"/>
      <c r="T5328" s="2"/>
      <c r="U5328" s="2"/>
    </row>
    <row r="5329" spans="11:21" x14ac:dyDescent="0.35">
      <c r="K5329" s="4"/>
      <c r="T5329" s="2"/>
      <c r="U5329" s="2"/>
    </row>
    <row r="5330" spans="11:21" x14ac:dyDescent="0.35">
      <c r="K5330" s="4"/>
      <c r="T5330" s="2"/>
      <c r="U5330" s="2"/>
    </row>
    <row r="5331" spans="11:21" x14ac:dyDescent="0.35">
      <c r="K5331" s="4"/>
      <c r="T5331" s="2"/>
      <c r="U5331" s="2"/>
    </row>
    <row r="5332" spans="11:21" x14ac:dyDescent="0.35">
      <c r="K5332" s="4"/>
      <c r="T5332" s="2"/>
      <c r="U5332" s="2"/>
    </row>
    <row r="5333" spans="11:21" x14ac:dyDescent="0.35">
      <c r="K5333" s="4"/>
      <c r="T5333" s="2"/>
      <c r="U5333" s="2"/>
    </row>
    <row r="5334" spans="11:21" x14ac:dyDescent="0.35">
      <c r="K5334" s="4"/>
      <c r="T5334" s="2"/>
      <c r="U5334" s="2"/>
    </row>
    <row r="5335" spans="11:21" x14ac:dyDescent="0.35">
      <c r="K5335" s="4"/>
      <c r="T5335" s="2"/>
      <c r="U5335" s="2"/>
    </row>
    <row r="5336" spans="11:21" x14ac:dyDescent="0.35">
      <c r="K5336" s="4"/>
      <c r="T5336" s="2"/>
      <c r="U5336" s="2"/>
    </row>
    <row r="5337" spans="11:21" x14ac:dyDescent="0.35">
      <c r="K5337" s="4"/>
      <c r="T5337" s="2"/>
      <c r="U5337" s="2"/>
    </row>
    <row r="5338" spans="11:21" x14ac:dyDescent="0.35">
      <c r="K5338" s="4"/>
      <c r="T5338" s="2"/>
      <c r="U5338" s="2"/>
    </row>
    <row r="5339" spans="11:21" x14ac:dyDescent="0.35">
      <c r="K5339" s="4"/>
      <c r="T5339" s="2"/>
      <c r="U5339" s="2"/>
    </row>
    <row r="5340" spans="11:21" x14ac:dyDescent="0.35">
      <c r="K5340" s="4"/>
      <c r="T5340" s="2"/>
      <c r="U5340" s="2"/>
    </row>
    <row r="5341" spans="11:21" x14ac:dyDescent="0.35">
      <c r="K5341" s="4"/>
      <c r="T5341" s="2"/>
      <c r="U5341" s="2"/>
    </row>
    <row r="5342" spans="11:21" x14ac:dyDescent="0.35">
      <c r="K5342" s="4"/>
      <c r="T5342" s="2"/>
      <c r="U5342" s="2"/>
    </row>
    <row r="5343" spans="11:21" x14ac:dyDescent="0.35">
      <c r="K5343" s="4"/>
      <c r="T5343" s="2"/>
      <c r="U5343" s="2"/>
    </row>
    <row r="5344" spans="11:21" x14ac:dyDescent="0.35">
      <c r="K5344" s="4"/>
      <c r="T5344" s="2"/>
      <c r="U5344" s="2"/>
    </row>
    <row r="5345" spans="11:21" x14ac:dyDescent="0.35">
      <c r="K5345" s="4"/>
      <c r="T5345" s="2"/>
      <c r="U5345" s="2"/>
    </row>
    <row r="5346" spans="11:21" x14ac:dyDescent="0.35">
      <c r="K5346" s="4"/>
      <c r="T5346" s="2"/>
      <c r="U5346" s="2"/>
    </row>
    <row r="5347" spans="11:21" x14ac:dyDescent="0.35">
      <c r="K5347" s="4"/>
      <c r="T5347" s="2"/>
      <c r="U5347" s="2"/>
    </row>
    <row r="5348" spans="11:21" x14ac:dyDescent="0.35">
      <c r="K5348" s="4"/>
      <c r="T5348" s="2"/>
      <c r="U5348" s="2"/>
    </row>
    <row r="5349" spans="11:21" x14ac:dyDescent="0.35">
      <c r="K5349" s="4"/>
      <c r="T5349" s="2"/>
      <c r="U5349" s="2"/>
    </row>
    <row r="5350" spans="11:21" x14ac:dyDescent="0.35">
      <c r="K5350" s="4"/>
      <c r="T5350" s="2"/>
      <c r="U5350" s="2"/>
    </row>
    <row r="5351" spans="11:21" x14ac:dyDescent="0.35">
      <c r="K5351" s="4"/>
      <c r="T5351" s="2"/>
      <c r="U5351" s="2"/>
    </row>
    <row r="5352" spans="11:21" x14ac:dyDescent="0.35">
      <c r="K5352" s="4"/>
      <c r="T5352" s="2"/>
      <c r="U5352" s="2"/>
    </row>
    <row r="5353" spans="11:21" x14ac:dyDescent="0.35">
      <c r="K5353" s="4"/>
      <c r="T5353" s="2"/>
      <c r="U5353" s="2"/>
    </row>
    <row r="5354" spans="11:21" x14ac:dyDescent="0.35">
      <c r="K5354" s="4"/>
      <c r="T5354" s="2"/>
      <c r="U5354" s="2"/>
    </row>
    <row r="5355" spans="11:21" x14ac:dyDescent="0.35">
      <c r="K5355" s="4"/>
      <c r="T5355" s="2"/>
      <c r="U5355" s="2"/>
    </row>
    <row r="5356" spans="11:21" x14ac:dyDescent="0.35">
      <c r="K5356" s="4"/>
      <c r="T5356" s="2"/>
      <c r="U5356" s="2"/>
    </row>
    <row r="5357" spans="11:21" x14ac:dyDescent="0.35">
      <c r="K5357" s="4"/>
      <c r="T5357" s="2"/>
      <c r="U5357" s="2"/>
    </row>
    <row r="5358" spans="11:21" x14ac:dyDescent="0.35">
      <c r="K5358" s="4"/>
      <c r="T5358" s="2"/>
      <c r="U5358" s="2"/>
    </row>
    <row r="5359" spans="11:21" x14ac:dyDescent="0.35">
      <c r="K5359" s="4"/>
      <c r="T5359" s="2"/>
      <c r="U5359" s="2"/>
    </row>
    <row r="5360" spans="11:21" x14ac:dyDescent="0.35">
      <c r="K5360" s="4"/>
      <c r="T5360" s="2"/>
      <c r="U5360" s="2"/>
    </row>
    <row r="5361" spans="11:21" x14ac:dyDescent="0.35">
      <c r="K5361" s="4"/>
      <c r="T5361" s="2"/>
      <c r="U5361" s="2"/>
    </row>
    <row r="5362" spans="11:21" x14ac:dyDescent="0.35">
      <c r="K5362" s="4"/>
      <c r="T5362" s="2"/>
      <c r="U5362" s="2"/>
    </row>
    <row r="5363" spans="11:21" x14ac:dyDescent="0.35">
      <c r="K5363" s="4"/>
      <c r="T5363" s="2"/>
      <c r="U5363" s="2"/>
    </row>
    <row r="5364" spans="11:21" x14ac:dyDescent="0.35">
      <c r="K5364" s="4"/>
      <c r="T5364" s="2"/>
      <c r="U5364" s="2"/>
    </row>
    <row r="5365" spans="11:21" x14ac:dyDescent="0.35">
      <c r="K5365" s="4"/>
      <c r="T5365" s="2"/>
      <c r="U5365" s="2"/>
    </row>
    <row r="5366" spans="11:21" x14ac:dyDescent="0.35">
      <c r="K5366" s="4"/>
      <c r="T5366" s="2"/>
      <c r="U5366" s="2"/>
    </row>
    <row r="5367" spans="11:21" x14ac:dyDescent="0.35">
      <c r="K5367" s="4"/>
      <c r="T5367" s="2"/>
      <c r="U5367" s="2"/>
    </row>
    <row r="5368" spans="11:21" x14ac:dyDescent="0.35">
      <c r="K5368" s="4"/>
      <c r="T5368" s="2"/>
      <c r="U5368" s="2"/>
    </row>
    <row r="5369" spans="11:21" x14ac:dyDescent="0.35">
      <c r="K5369" s="4"/>
      <c r="T5369" s="2"/>
      <c r="U5369" s="2"/>
    </row>
    <row r="5370" spans="11:21" x14ac:dyDescent="0.35">
      <c r="K5370" s="4"/>
      <c r="T5370" s="2"/>
      <c r="U5370" s="2"/>
    </row>
    <row r="5371" spans="11:21" x14ac:dyDescent="0.35">
      <c r="K5371" s="4"/>
      <c r="T5371" s="2"/>
      <c r="U5371" s="2"/>
    </row>
    <row r="5372" spans="11:21" x14ac:dyDescent="0.35">
      <c r="K5372" s="4"/>
      <c r="T5372" s="2"/>
      <c r="U5372" s="2"/>
    </row>
    <row r="5373" spans="11:21" x14ac:dyDescent="0.35">
      <c r="K5373" s="4"/>
      <c r="T5373" s="2"/>
      <c r="U5373" s="2"/>
    </row>
    <row r="5374" spans="11:21" x14ac:dyDescent="0.35">
      <c r="K5374" s="4"/>
      <c r="T5374" s="2"/>
      <c r="U5374" s="2"/>
    </row>
    <row r="5375" spans="11:21" x14ac:dyDescent="0.35">
      <c r="K5375" s="4"/>
      <c r="T5375" s="2"/>
      <c r="U5375" s="2"/>
    </row>
    <row r="5376" spans="11:21" x14ac:dyDescent="0.35">
      <c r="K5376" s="4"/>
      <c r="T5376" s="2"/>
      <c r="U5376" s="2"/>
    </row>
    <row r="5377" spans="11:21" x14ac:dyDescent="0.35">
      <c r="K5377" s="4"/>
      <c r="T5377" s="2"/>
      <c r="U5377" s="2"/>
    </row>
    <row r="5378" spans="11:21" x14ac:dyDescent="0.35">
      <c r="K5378" s="4"/>
      <c r="T5378" s="2"/>
      <c r="U5378" s="2"/>
    </row>
    <row r="5379" spans="11:21" x14ac:dyDescent="0.35">
      <c r="K5379" s="4"/>
      <c r="T5379" s="2"/>
      <c r="U5379" s="2"/>
    </row>
    <row r="5380" spans="11:21" x14ac:dyDescent="0.35">
      <c r="K5380" s="4"/>
      <c r="T5380" s="2"/>
      <c r="U5380" s="2"/>
    </row>
    <row r="5381" spans="11:21" x14ac:dyDescent="0.35">
      <c r="K5381" s="4"/>
      <c r="T5381" s="2"/>
      <c r="U5381" s="2"/>
    </row>
    <row r="5382" spans="11:21" x14ac:dyDescent="0.35">
      <c r="K5382" s="4"/>
      <c r="T5382" s="2"/>
      <c r="U5382" s="2"/>
    </row>
    <row r="5383" spans="11:21" x14ac:dyDescent="0.35">
      <c r="K5383" s="4"/>
      <c r="T5383" s="2"/>
      <c r="U5383" s="2"/>
    </row>
    <row r="5384" spans="11:21" x14ac:dyDescent="0.35">
      <c r="K5384" s="4"/>
      <c r="T5384" s="2"/>
      <c r="U5384" s="2"/>
    </row>
    <row r="5385" spans="11:21" x14ac:dyDescent="0.35">
      <c r="K5385" s="4"/>
      <c r="T5385" s="2"/>
      <c r="U5385" s="2"/>
    </row>
    <row r="5386" spans="11:21" x14ac:dyDescent="0.35">
      <c r="K5386" s="4"/>
      <c r="T5386" s="2"/>
      <c r="U5386" s="2"/>
    </row>
    <row r="5387" spans="11:21" x14ac:dyDescent="0.35">
      <c r="K5387" s="4"/>
      <c r="T5387" s="2"/>
      <c r="U5387" s="2"/>
    </row>
    <row r="5388" spans="11:21" x14ac:dyDescent="0.35">
      <c r="K5388" s="4"/>
      <c r="T5388" s="2"/>
      <c r="U5388" s="2"/>
    </row>
    <row r="5389" spans="11:21" x14ac:dyDescent="0.35">
      <c r="K5389" s="4"/>
      <c r="T5389" s="2"/>
      <c r="U5389" s="2"/>
    </row>
    <row r="5390" spans="11:21" x14ac:dyDescent="0.35">
      <c r="K5390" s="4"/>
      <c r="T5390" s="2"/>
      <c r="U5390" s="2"/>
    </row>
    <row r="5391" spans="11:21" x14ac:dyDescent="0.35">
      <c r="K5391" s="4"/>
      <c r="T5391" s="2"/>
      <c r="U5391" s="2"/>
    </row>
    <row r="5392" spans="11:21" x14ac:dyDescent="0.35">
      <c r="K5392" s="4"/>
      <c r="T5392" s="2"/>
      <c r="U5392" s="2"/>
    </row>
    <row r="5393" spans="11:21" x14ac:dyDescent="0.35">
      <c r="K5393" s="4"/>
      <c r="T5393" s="2"/>
      <c r="U5393" s="2"/>
    </row>
    <row r="5394" spans="11:21" x14ac:dyDescent="0.35">
      <c r="K5394" s="4"/>
      <c r="T5394" s="2"/>
      <c r="U5394" s="2"/>
    </row>
    <row r="5395" spans="11:21" x14ac:dyDescent="0.35">
      <c r="K5395" s="4"/>
      <c r="T5395" s="2"/>
      <c r="U5395" s="2"/>
    </row>
    <row r="5396" spans="11:21" x14ac:dyDescent="0.35">
      <c r="K5396" s="4"/>
      <c r="T5396" s="2"/>
      <c r="U5396" s="2"/>
    </row>
    <row r="5397" spans="11:21" x14ac:dyDescent="0.35">
      <c r="K5397" s="4"/>
      <c r="T5397" s="2"/>
      <c r="U5397" s="2"/>
    </row>
    <row r="5398" spans="11:21" x14ac:dyDescent="0.35">
      <c r="K5398" s="4"/>
      <c r="T5398" s="2"/>
      <c r="U5398" s="2"/>
    </row>
    <row r="5399" spans="11:21" x14ac:dyDescent="0.35">
      <c r="K5399" s="4"/>
      <c r="T5399" s="2"/>
      <c r="U5399" s="2"/>
    </row>
    <row r="5400" spans="11:21" x14ac:dyDescent="0.35">
      <c r="K5400" s="4"/>
      <c r="T5400" s="2"/>
      <c r="U5400" s="2"/>
    </row>
    <row r="5401" spans="11:21" x14ac:dyDescent="0.35">
      <c r="K5401" s="4"/>
      <c r="T5401" s="2"/>
      <c r="U5401" s="2"/>
    </row>
    <row r="5402" spans="11:21" x14ac:dyDescent="0.35">
      <c r="K5402" s="4"/>
      <c r="T5402" s="2"/>
      <c r="U5402" s="2"/>
    </row>
    <row r="5403" spans="11:21" x14ac:dyDescent="0.35">
      <c r="K5403" s="4"/>
      <c r="T5403" s="2"/>
      <c r="U5403" s="2"/>
    </row>
    <row r="5404" spans="11:21" x14ac:dyDescent="0.35">
      <c r="K5404" s="4"/>
      <c r="T5404" s="2"/>
      <c r="U5404" s="2"/>
    </row>
    <row r="5405" spans="11:21" x14ac:dyDescent="0.35">
      <c r="K5405" s="4"/>
      <c r="T5405" s="2"/>
      <c r="U5405" s="2"/>
    </row>
    <row r="5406" spans="11:21" x14ac:dyDescent="0.35">
      <c r="K5406" s="4"/>
      <c r="T5406" s="2"/>
      <c r="U5406" s="2"/>
    </row>
    <row r="5407" spans="11:21" x14ac:dyDescent="0.35">
      <c r="K5407" s="4"/>
      <c r="T5407" s="2"/>
      <c r="U5407" s="2"/>
    </row>
    <row r="5408" spans="11:21" x14ac:dyDescent="0.35">
      <c r="K5408" s="4"/>
      <c r="T5408" s="2"/>
      <c r="U5408" s="2"/>
    </row>
    <row r="5409" spans="11:21" x14ac:dyDescent="0.35">
      <c r="K5409" s="4"/>
      <c r="T5409" s="2"/>
      <c r="U5409" s="2"/>
    </row>
    <row r="5410" spans="11:21" x14ac:dyDescent="0.35">
      <c r="K5410" s="4"/>
      <c r="T5410" s="2"/>
      <c r="U5410" s="2"/>
    </row>
    <row r="5411" spans="11:21" x14ac:dyDescent="0.35">
      <c r="K5411" s="4"/>
      <c r="T5411" s="2"/>
      <c r="U5411" s="2"/>
    </row>
    <row r="5412" spans="11:21" x14ac:dyDescent="0.35">
      <c r="K5412" s="4"/>
      <c r="T5412" s="2"/>
      <c r="U5412" s="2"/>
    </row>
    <row r="5413" spans="11:21" x14ac:dyDescent="0.35">
      <c r="K5413" s="4"/>
      <c r="T5413" s="2"/>
      <c r="U5413" s="2"/>
    </row>
    <row r="5414" spans="11:21" x14ac:dyDescent="0.35">
      <c r="K5414" s="4"/>
      <c r="T5414" s="2"/>
      <c r="U5414" s="2"/>
    </row>
    <row r="5415" spans="11:21" x14ac:dyDescent="0.35">
      <c r="K5415" s="4"/>
      <c r="T5415" s="2"/>
      <c r="U5415" s="2"/>
    </row>
    <row r="5416" spans="11:21" x14ac:dyDescent="0.35">
      <c r="K5416" s="4"/>
      <c r="T5416" s="2"/>
      <c r="U5416" s="2"/>
    </row>
    <row r="5417" spans="11:21" x14ac:dyDescent="0.35">
      <c r="K5417" s="4"/>
      <c r="T5417" s="2"/>
      <c r="U5417" s="2"/>
    </row>
    <row r="5418" spans="11:21" x14ac:dyDescent="0.35">
      <c r="K5418" s="4"/>
      <c r="T5418" s="2"/>
      <c r="U5418" s="2"/>
    </row>
    <row r="5419" spans="11:21" x14ac:dyDescent="0.35">
      <c r="K5419" s="4"/>
      <c r="T5419" s="2"/>
      <c r="U5419" s="2"/>
    </row>
    <row r="5420" spans="11:21" x14ac:dyDescent="0.35">
      <c r="K5420" s="4"/>
      <c r="T5420" s="2"/>
      <c r="U5420" s="2"/>
    </row>
    <row r="5421" spans="11:21" x14ac:dyDescent="0.35">
      <c r="K5421" s="4"/>
      <c r="T5421" s="2"/>
      <c r="U5421" s="2"/>
    </row>
    <row r="5422" spans="11:21" x14ac:dyDescent="0.35">
      <c r="K5422" s="4"/>
      <c r="T5422" s="2"/>
      <c r="U5422" s="2"/>
    </row>
    <row r="5423" spans="11:21" x14ac:dyDescent="0.35">
      <c r="K5423" s="4"/>
      <c r="T5423" s="2"/>
      <c r="U5423" s="2"/>
    </row>
    <row r="5424" spans="11:21" x14ac:dyDescent="0.35">
      <c r="K5424" s="4"/>
      <c r="T5424" s="2"/>
      <c r="U5424" s="2"/>
    </row>
    <row r="5425" spans="11:21" x14ac:dyDescent="0.35">
      <c r="K5425" s="4"/>
      <c r="T5425" s="2"/>
      <c r="U5425" s="2"/>
    </row>
    <row r="5426" spans="11:21" x14ac:dyDescent="0.35">
      <c r="K5426" s="4"/>
      <c r="T5426" s="2"/>
      <c r="U5426" s="2"/>
    </row>
    <row r="5427" spans="11:21" x14ac:dyDescent="0.35">
      <c r="K5427" s="4"/>
      <c r="T5427" s="2"/>
      <c r="U5427" s="2"/>
    </row>
    <row r="5428" spans="11:21" x14ac:dyDescent="0.35">
      <c r="K5428" s="4"/>
      <c r="T5428" s="2"/>
      <c r="U5428" s="2"/>
    </row>
    <row r="5429" spans="11:21" x14ac:dyDescent="0.35">
      <c r="K5429" s="4"/>
      <c r="T5429" s="2"/>
      <c r="U5429" s="2"/>
    </row>
    <row r="5430" spans="11:21" x14ac:dyDescent="0.35">
      <c r="K5430" s="4"/>
      <c r="T5430" s="2"/>
      <c r="U5430" s="2"/>
    </row>
    <row r="5431" spans="11:21" x14ac:dyDescent="0.35">
      <c r="K5431" s="4"/>
      <c r="T5431" s="2"/>
      <c r="U5431" s="2"/>
    </row>
    <row r="5432" spans="11:21" x14ac:dyDescent="0.35">
      <c r="K5432" s="4"/>
      <c r="T5432" s="2"/>
      <c r="U5432" s="2"/>
    </row>
    <row r="5433" spans="11:21" x14ac:dyDescent="0.35">
      <c r="K5433" s="4"/>
      <c r="T5433" s="2"/>
      <c r="U5433" s="2"/>
    </row>
    <row r="5434" spans="11:21" x14ac:dyDescent="0.35">
      <c r="K5434" s="4"/>
      <c r="T5434" s="2"/>
      <c r="U5434" s="2"/>
    </row>
    <row r="5435" spans="11:21" x14ac:dyDescent="0.35">
      <c r="K5435" s="4"/>
      <c r="T5435" s="2"/>
      <c r="U5435" s="2"/>
    </row>
    <row r="5436" spans="11:21" x14ac:dyDescent="0.35">
      <c r="K5436" s="4"/>
      <c r="T5436" s="2"/>
      <c r="U5436" s="2"/>
    </row>
    <row r="5437" spans="11:21" x14ac:dyDescent="0.35">
      <c r="K5437" s="4"/>
      <c r="T5437" s="2"/>
      <c r="U5437" s="2"/>
    </row>
    <row r="5438" spans="11:21" x14ac:dyDescent="0.35">
      <c r="K5438" s="4"/>
      <c r="T5438" s="2"/>
      <c r="U5438" s="2"/>
    </row>
    <row r="5439" spans="11:21" x14ac:dyDescent="0.35">
      <c r="K5439" s="4"/>
      <c r="T5439" s="2"/>
      <c r="U5439" s="2"/>
    </row>
    <row r="5440" spans="11:21" x14ac:dyDescent="0.35">
      <c r="K5440" s="4"/>
      <c r="T5440" s="2"/>
      <c r="U5440" s="2"/>
    </row>
    <row r="5441" spans="11:21" x14ac:dyDescent="0.35">
      <c r="K5441" s="4"/>
      <c r="T5441" s="2"/>
      <c r="U5441" s="2"/>
    </row>
    <row r="5442" spans="11:21" x14ac:dyDescent="0.35">
      <c r="K5442" s="4"/>
      <c r="T5442" s="2"/>
      <c r="U5442" s="2"/>
    </row>
    <row r="5443" spans="11:21" x14ac:dyDescent="0.35">
      <c r="K5443" s="4"/>
      <c r="T5443" s="2"/>
      <c r="U5443" s="2"/>
    </row>
    <row r="5444" spans="11:21" x14ac:dyDescent="0.35">
      <c r="K5444" s="4"/>
      <c r="T5444" s="2"/>
      <c r="U5444" s="2"/>
    </row>
    <row r="5445" spans="11:21" x14ac:dyDescent="0.35">
      <c r="K5445" s="4"/>
      <c r="T5445" s="2"/>
      <c r="U5445" s="2"/>
    </row>
    <row r="5446" spans="11:21" x14ac:dyDescent="0.35">
      <c r="K5446" s="4"/>
      <c r="T5446" s="2"/>
      <c r="U5446" s="2"/>
    </row>
    <row r="5447" spans="11:21" x14ac:dyDescent="0.35">
      <c r="K5447" s="4"/>
      <c r="T5447" s="2"/>
      <c r="U5447" s="2"/>
    </row>
    <row r="5448" spans="11:21" x14ac:dyDescent="0.35">
      <c r="K5448" s="4"/>
      <c r="T5448" s="2"/>
      <c r="U5448" s="2"/>
    </row>
    <row r="5449" spans="11:21" x14ac:dyDescent="0.35">
      <c r="K5449" s="4"/>
      <c r="T5449" s="2"/>
      <c r="U5449" s="2"/>
    </row>
    <row r="5450" spans="11:21" x14ac:dyDescent="0.35">
      <c r="K5450" s="4"/>
      <c r="T5450" s="2"/>
      <c r="U5450" s="2"/>
    </row>
    <row r="5451" spans="11:21" x14ac:dyDescent="0.35">
      <c r="K5451" s="4"/>
      <c r="T5451" s="2"/>
      <c r="U5451" s="2"/>
    </row>
    <row r="5452" spans="11:21" x14ac:dyDescent="0.35">
      <c r="K5452" s="4"/>
      <c r="T5452" s="2"/>
      <c r="U5452" s="2"/>
    </row>
    <row r="5453" spans="11:21" x14ac:dyDescent="0.35">
      <c r="K5453" s="4"/>
      <c r="T5453" s="2"/>
      <c r="U5453" s="2"/>
    </row>
    <row r="5454" spans="11:21" x14ac:dyDescent="0.35">
      <c r="K5454" s="4"/>
      <c r="T5454" s="2"/>
      <c r="U5454" s="2"/>
    </row>
    <row r="5455" spans="11:21" x14ac:dyDescent="0.35">
      <c r="K5455" s="4"/>
      <c r="T5455" s="2"/>
      <c r="U5455" s="2"/>
    </row>
    <row r="5456" spans="11:21" x14ac:dyDescent="0.35">
      <c r="K5456" s="4"/>
      <c r="T5456" s="2"/>
      <c r="U5456" s="2"/>
    </row>
    <row r="5457" spans="11:21" x14ac:dyDescent="0.35">
      <c r="K5457" s="4"/>
      <c r="T5457" s="2"/>
      <c r="U5457" s="2"/>
    </row>
    <row r="5458" spans="11:21" x14ac:dyDescent="0.35">
      <c r="K5458" s="4"/>
      <c r="T5458" s="2"/>
      <c r="U5458" s="2"/>
    </row>
    <row r="5459" spans="11:21" x14ac:dyDescent="0.35">
      <c r="K5459" s="4"/>
      <c r="T5459" s="2"/>
      <c r="U5459" s="2"/>
    </row>
    <row r="5460" spans="11:21" x14ac:dyDescent="0.35">
      <c r="K5460" s="4"/>
      <c r="T5460" s="2"/>
      <c r="U5460" s="2"/>
    </row>
    <row r="5461" spans="11:21" x14ac:dyDescent="0.35">
      <c r="K5461" s="4"/>
      <c r="T5461" s="2"/>
      <c r="U5461" s="2"/>
    </row>
    <row r="5462" spans="11:21" x14ac:dyDescent="0.35">
      <c r="K5462" s="4"/>
      <c r="T5462" s="2"/>
      <c r="U5462" s="2"/>
    </row>
    <row r="5463" spans="11:21" x14ac:dyDescent="0.35">
      <c r="K5463" s="4"/>
      <c r="T5463" s="2"/>
      <c r="U5463" s="2"/>
    </row>
    <row r="5464" spans="11:21" x14ac:dyDescent="0.35">
      <c r="K5464" s="4"/>
      <c r="T5464" s="2"/>
      <c r="U5464" s="2"/>
    </row>
    <row r="5465" spans="11:21" x14ac:dyDescent="0.35">
      <c r="K5465" s="4"/>
      <c r="T5465" s="2"/>
      <c r="U5465" s="2"/>
    </row>
    <row r="5466" spans="11:21" x14ac:dyDescent="0.35">
      <c r="K5466" s="4"/>
      <c r="T5466" s="2"/>
      <c r="U5466" s="2"/>
    </row>
    <row r="5467" spans="11:21" x14ac:dyDescent="0.35">
      <c r="K5467" s="4"/>
      <c r="T5467" s="2"/>
      <c r="U5467" s="2"/>
    </row>
    <row r="5468" spans="11:21" x14ac:dyDescent="0.35">
      <c r="K5468" s="4"/>
      <c r="T5468" s="2"/>
      <c r="U5468" s="2"/>
    </row>
    <row r="5469" spans="11:21" x14ac:dyDescent="0.35">
      <c r="K5469" s="4"/>
      <c r="T5469" s="2"/>
      <c r="U5469" s="2"/>
    </row>
    <row r="5470" spans="11:21" x14ac:dyDescent="0.35">
      <c r="K5470" s="4"/>
      <c r="T5470" s="2"/>
      <c r="U5470" s="2"/>
    </row>
    <row r="5471" spans="11:21" x14ac:dyDescent="0.35">
      <c r="K5471" s="4"/>
      <c r="T5471" s="2"/>
      <c r="U5471" s="2"/>
    </row>
    <row r="5472" spans="11:21" x14ac:dyDescent="0.35">
      <c r="K5472" s="4"/>
      <c r="T5472" s="2"/>
      <c r="U5472" s="2"/>
    </row>
    <row r="5473" spans="11:21" x14ac:dyDescent="0.35">
      <c r="K5473" s="4"/>
      <c r="T5473" s="2"/>
      <c r="U5473" s="2"/>
    </row>
    <row r="5474" spans="11:21" x14ac:dyDescent="0.35">
      <c r="K5474" s="4"/>
      <c r="T5474" s="2"/>
      <c r="U5474" s="2"/>
    </row>
    <row r="5475" spans="11:21" x14ac:dyDescent="0.35">
      <c r="K5475" s="4"/>
      <c r="T5475" s="2"/>
      <c r="U5475" s="2"/>
    </row>
    <row r="5476" spans="11:21" x14ac:dyDescent="0.35">
      <c r="K5476" s="4"/>
      <c r="T5476" s="2"/>
      <c r="U5476" s="2"/>
    </row>
    <row r="5477" spans="11:21" x14ac:dyDescent="0.35">
      <c r="K5477" s="4"/>
      <c r="T5477" s="2"/>
      <c r="U5477" s="2"/>
    </row>
    <row r="5478" spans="11:21" x14ac:dyDescent="0.35">
      <c r="K5478" s="4"/>
      <c r="T5478" s="2"/>
      <c r="U5478" s="2"/>
    </row>
    <row r="5479" spans="11:21" x14ac:dyDescent="0.35">
      <c r="K5479" s="4"/>
      <c r="T5479" s="2"/>
      <c r="U5479" s="2"/>
    </row>
    <row r="5480" spans="11:21" x14ac:dyDescent="0.35">
      <c r="K5480" s="4"/>
      <c r="T5480" s="2"/>
      <c r="U5480" s="2"/>
    </row>
    <row r="5481" spans="11:21" x14ac:dyDescent="0.35">
      <c r="K5481" s="4"/>
      <c r="T5481" s="2"/>
      <c r="U5481" s="2"/>
    </row>
    <row r="5482" spans="11:21" x14ac:dyDescent="0.35">
      <c r="K5482" s="4"/>
      <c r="T5482" s="2"/>
      <c r="U5482" s="2"/>
    </row>
    <row r="5483" spans="11:21" x14ac:dyDescent="0.35">
      <c r="K5483" s="4"/>
      <c r="T5483" s="2"/>
      <c r="U5483" s="2"/>
    </row>
    <row r="5484" spans="11:21" x14ac:dyDescent="0.35">
      <c r="K5484" s="4"/>
      <c r="T5484" s="2"/>
      <c r="U5484" s="2"/>
    </row>
    <row r="5485" spans="11:21" x14ac:dyDescent="0.35">
      <c r="K5485" s="4"/>
      <c r="T5485" s="2"/>
      <c r="U5485" s="2"/>
    </row>
    <row r="5486" spans="11:21" x14ac:dyDescent="0.35">
      <c r="K5486" s="4"/>
      <c r="T5486" s="2"/>
      <c r="U5486" s="2"/>
    </row>
    <row r="5487" spans="11:21" x14ac:dyDescent="0.35">
      <c r="K5487" s="4"/>
      <c r="T5487" s="2"/>
      <c r="U5487" s="2"/>
    </row>
    <row r="5488" spans="11:21" x14ac:dyDescent="0.35">
      <c r="K5488" s="4"/>
      <c r="T5488" s="2"/>
      <c r="U5488" s="2"/>
    </row>
    <row r="5489" spans="11:21" x14ac:dyDescent="0.35">
      <c r="K5489" s="4"/>
      <c r="T5489" s="2"/>
      <c r="U5489" s="2"/>
    </row>
    <row r="5490" spans="11:21" x14ac:dyDescent="0.35">
      <c r="K5490" s="4"/>
      <c r="T5490" s="2"/>
      <c r="U5490" s="2"/>
    </row>
    <row r="5491" spans="11:21" x14ac:dyDescent="0.35">
      <c r="K5491" s="4"/>
      <c r="T5491" s="2"/>
      <c r="U5491" s="2"/>
    </row>
    <row r="5492" spans="11:21" x14ac:dyDescent="0.35">
      <c r="K5492" s="4"/>
      <c r="T5492" s="2"/>
      <c r="U5492" s="2"/>
    </row>
    <row r="5493" spans="11:21" x14ac:dyDescent="0.35">
      <c r="K5493" s="4"/>
      <c r="T5493" s="2"/>
      <c r="U5493" s="2"/>
    </row>
    <row r="5494" spans="11:21" x14ac:dyDescent="0.35">
      <c r="K5494" s="4"/>
      <c r="T5494" s="2"/>
      <c r="U5494" s="2"/>
    </row>
    <row r="5495" spans="11:21" x14ac:dyDescent="0.35">
      <c r="K5495" s="4"/>
      <c r="T5495" s="2"/>
      <c r="U5495" s="2"/>
    </row>
    <row r="5496" spans="11:21" x14ac:dyDescent="0.35">
      <c r="K5496" s="4"/>
      <c r="T5496" s="2"/>
      <c r="U5496" s="2"/>
    </row>
    <row r="5497" spans="11:21" x14ac:dyDescent="0.35">
      <c r="K5497" s="4"/>
      <c r="T5497" s="2"/>
      <c r="U5497" s="2"/>
    </row>
    <row r="5498" spans="11:21" x14ac:dyDescent="0.35">
      <c r="K5498" s="4"/>
      <c r="T5498" s="2"/>
      <c r="U5498" s="2"/>
    </row>
    <row r="5499" spans="11:21" x14ac:dyDescent="0.35">
      <c r="K5499" s="4"/>
      <c r="T5499" s="2"/>
      <c r="U5499" s="2"/>
    </row>
    <row r="5500" spans="11:21" x14ac:dyDescent="0.35">
      <c r="K5500" s="4"/>
      <c r="T5500" s="2"/>
      <c r="U5500" s="2"/>
    </row>
    <row r="5501" spans="11:21" x14ac:dyDescent="0.35">
      <c r="K5501" s="4"/>
      <c r="T5501" s="2"/>
      <c r="U5501" s="2"/>
    </row>
    <row r="5502" spans="11:21" x14ac:dyDescent="0.35">
      <c r="K5502" s="4"/>
      <c r="T5502" s="2"/>
      <c r="U5502" s="2"/>
    </row>
    <row r="5503" spans="11:21" x14ac:dyDescent="0.35">
      <c r="K5503" s="4"/>
      <c r="T5503" s="2"/>
      <c r="U5503" s="2"/>
    </row>
    <row r="5504" spans="11:21" x14ac:dyDescent="0.35">
      <c r="K5504" s="4"/>
      <c r="T5504" s="2"/>
      <c r="U5504" s="2"/>
    </row>
    <row r="5505" spans="11:21" x14ac:dyDescent="0.35">
      <c r="K5505" s="4"/>
      <c r="T5505" s="2"/>
      <c r="U5505" s="2"/>
    </row>
    <row r="5506" spans="11:21" x14ac:dyDescent="0.35">
      <c r="K5506" s="4"/>
      <c r="T5506" s="2"/>
      <c r="U5506" s="2"/>
    </row>
    <row r="5507" spans="11:21" x14ac:dyDescent="0.35">
      <c r="K5507" s="4"/>
      <c r="T5507" s="2"/>
      <c r="U5507" s="2"/>
    </row>
    <row r="5508" spans="11:21" x14ac:dyDescent="0.35">
      <c r="K5508" s="4"/>
      <c r="T5508" s="2"/>
      <c r="U5508" s="2"/>
    </row>
    <row r="5509" spans="11:21" x14ac:dyDescent="0.35">
      <c r="K5509" s="4"/>
      <c r="T5509" s="2"/>
      <c r="U5509" s="2"/>
    </row>
    <row r="5510" spans="11:21" x14ac:dyDescent="0.35">
      <c r="K5510" s="4"/>
      <c r="T5510" s="2"/>
      <c r="U5510" s="2"/>
    </row>
    <row r="5511" spans="11:21" x14ac:dyDescent="0.35">
      <c r="K5511" s="4"/>
      <c r="T5511" s="2"/>
      <c r="U5511" s="2"/>
    </row>
    <row r="5512" spans="11:21" x14ac:dyDescent="0.35">
      <c r="K5512" s="4"/>
      <c r="T5512" s="2"/>
      <c r="U5512" s="2"/>
    </row>
    <row r="5513" spans="11:21" x14ac:dyDescent="0.35">
      <c r="K5513" s="4"/>
      <c r="T5513" s="2"/>
      <c r="U5513" s="2"/>
    </row>
    <row r="5514" spans="11:21" x14ac:dyDescent="0.35">
      <c r="K5514" s="4"/>
      <c r="T5514" s="2"/>
      <c r="U5514" s="2"/>
    </row>
    <row r="5515" spans="11:21" x14ac:dyDescent="0.35">
      <c r="K5515" s="4"/>
      <c r="T5515" s="2"/>
      <c r="U5515" s="2"/>
    </row>
    <row r="5516" spans="11:21" x14ac:dyDescent="0.35">
      <c r="K5516" s="4"/>
      <c r="T5516" s="2"/>
      <c r="U5516" s="2"/>
    </row>
    <row r="5517" spans="11:21" x14ac:dyDescent="0.35">
      <c r="K5517" s="4"/>
      <c r="T5517" s="2"/>
      <c r="U5517" s="2"/>
    </row>
    <row r="5518" spans="11:21" x14ac:dyDescent="0.35">
      <c r="K5518" s="4"/>
      <c r="T5518" s="2"/>
      <c r="U5518" s="2"/>
    </row>
    <row r="5519" spans="11:21" x14ac:dyDescent="0.35">
      <c r="K5519" s="4"/>
      <c r="T5519" s="2"/>
      <c r="U5519" s="2"/>
    </row>
    <row r="5520" spans="11:21" x14ac:dyDescent="0.35">
      <c r="K5520" s="4"/>
      <c r="T5520" s="2"/>
      <c r="U5520" s="2"/>
    </row>
    <row r="5521" spans="11:21" x14ac:dyDescent="0.35">
      <c r="K5521" s="4"/>
      <c r="T5521" s="2"/>
      <c r="U5521" s="2"/>
    </row>
    <row r="5522" spans="11:21" x14ac:dyDescent="0.35">
      <c r="K5522" s="4"/>
      <c r="T5522" s="2"/>
      <c r="U5522" s="2"/>
    </row>
    <row r="5523" spans="11:21" x14ac:dyDescent="0.35">
      <c r="K5523" s="4"/>
      <c r="T5523" s="2"/>
      <c r="U5523" s="2"/>
    </row>
    <row r="5524" spans="11:21" x14ac:dyDescent="0.35">
      <c r="K5524" s="4"/>
      <c r="T5524" s="2"/>
      <c r="U5524" s="2"/>
    </row>
    <row r="5525" spans="11:21" x14ac:dyDescent="0.35">
      <c r="K5525" s="4"/>
      <c r="T5525" s="2"/>
      <c r="U5525" s="2"/>
    </row>
    <row r="5526" spans="11:21" x14ac:dyDescent="0.35">
      <c r="K5526" s="4"/>
      <c r="T5526" s="2"/>
      <c r="U5526" s="2"/>
    </row>
    <row r="5527" spans="11:21" x14ac:dyDescent="0.35">
      <c r="K5527" s="4"/>
      <c r="T5527" s="2"/>
      <c r="U5527" s="2"/>
    </row>
    <row r="5528" spans="11:21" x14ac:dyDescent="0.35">
      <c r="K5528" s="4"/>
      <c r="T5528" s="2"/>
      <c r="U5528" s="2"/>
    </row>
    <row r="5529" spans="11:21" x14ac:dyDescent="0.35">
      <c r="K5529" s="4"/>
      <c r="T5529" s="2"/>
      <c r="U5529" s="2"/>
    </row>
    <row r="5530" spans="11:21" x14ac:dyDescent="0.35">
      <c r="K5530" s="4"/>
      <c r="T5530" s="2"/>
      <c r="U5530" s="2"/>
    </row>
    <row r="5531" spans="11:21" x14ac:dyDescent="0.35">
      <c r="K5531" s="4"/>
      <c r="T5531" s="2"/>
      <c r="U5531" s="2"/>
    </row>
    <row r="5532" spans="11:21" x14ac:dyDescent="0.35">
      <c r="K5532" s="4"/>
      <c r="T5532" s="2"/>
      <c r="U5532" s="2"/>
    </row>
    <row r="5533" spans="11:21" x14ac:dyDescent="0.35">
      <c r="K5533" s="4"/>
      <c r="T5533" s="2"/>
      <c r="U5533" s="2"/>
    </row>
    <row r="5534" spans="11:21" x14ac:dyDescent="0.35">
      <c r="K5534" s="4"/>
      <c r="T5534" s="2"/>
      <c r="U5534" s="2"/>
    </row>
    <row r="5535" spans="11:21" x14ac:dyDescent="0.35">
      <c r="K5535" s="4"/>
      <c r="T5535" s="2"/>
      <c r="U5535" s="2"/>
    </row>
    <row r="5536" spans="11:21" x14ac:dyDescent="0.35">
      <c r="K5536" s="4"/>
      <c r="T5536" s="2"/>
      <c r="U5536" s="2"/>
    </row>
    <row r="5537" spans="11:21" x14ac:dyDescent="0.35">
      <c r="K5537" s="4"/>
      <c r="T5537" s="2"/>
      <c r="U5537" s="2"/>
    </row>
    <row r="5538" spans="11:21" x14ac:dyDescent="0.35">
      <c r="K5538" s="4"/>
      <c r="T5538" s="2"/>
      <c r="U5538" s="2"/>
    </row>
    <row r="5539" spans="11:21" x14ac:dyDescent="0.35">
      <c r="K5539" s="4"/>
      <c r="T5539" s="2"/>
      <c r="U5539" s="2"/>
    </row>
    <row r="5540" spans="11:21" x14ac:dyDescent="0.35">
      <c r="K5540" s="4"/>
      <c r="T5540" s="2"/>
      <c r="U5540" s="2"/>
    </row>
    <row r="5541" spans="11:21" x14ac:dyDescent="0.35">
      <c r="K5541" s="4"/>
      <c r="T5541" s="2"/>
      <c r="U5541" s="2"/>
    </row>
    <row r="5542" spans="11:21" x14ac:dyDescent="0.35">
      <c r="K5542" s="4"/>
      <c r="T5542" s="2"/>
      <c r="U5542" s="2"/>
    </row>
    <row r="5543" spans="11:21" x14ac:dyDescent="0.35">
      <c r="K5543" s="4"/>
      <c r="T5543" s="2"/>
      <c r="U5543" s="2"/>
    </row>
    <row r="5544" spans="11:21" x14ac:dyDescent="0.35">
      <c r="K5544" s="4"/>
      <c r="T5544" s="2"/>
      <c r="U5544" s="2"/>
    </row>
    <row r="5545" spans="11:21" x14ac:dyDescent="0.35">
      <c r="K5545" s="4"/>
      <c r="T5545" s="2"/>
      <c r="U5545" s="2"/>
    </row>
    <row r="5546" spans="11:21" x14ac:dyDescent="0.35">
      <c r="K5546" s="4"/>
      <c r="T5546" s="2"/>
      <c r="U5546" s="2"/>
    </row>
    <row r="5547" spans="11:21" x14ac:dyDescent="0.35">
      <c r="K5547" s="4"/>
      <c r="T5547" s="2"/>
      <c r="U5547" s="2"/>
    </row>
    <row r="5548" spans="11:21" x14ac:dyDescent="0.35">
      <c r="K5548" s="4"/>
      <c r="T5548" s="2"/>
      <c r="U5548" s="2"/>
    </row>
    <row r="5549" spans="11:21" x14ac:dyDescent="0.35">
      <c r="K5549" s="4"/>
      <c r="T5549" s="2"/>
      <c r="U5549" s="2"/>
    </row>
    <row r="5550" spans="11:21" x14ac:dyDescent="0.35">
      <c r="K5550" s="4"/>
      <c r="T5550" s="2"/>
      <c r="U5550" s="2"/>
    </row>
    <row r="5551" spans="11:21" x14ac:dyDescent="0.35">
      <c r="K5551" s="4"/>
      <c r="T5551" s="2"/>
      <c r="U5551" s="2"/>
    </row>
    <row r="5552" spans="11:21" x14ac:dyDescent="0.35">
      <c r="K5552" s="4"/>
      <c r="T5552" s="2"/>
      <c r="U5552" s="2"/>
    </row>
    <row r="5553" spans="11:21" x14ac:dyDescent="0.35">
      <c r="K5553" s="4"/>
      <c r="T5553" s="2"/>
      <c r="U5553" s="2"/>
    </row>
    <row r="5554" spans="11:21" x14ac:dyDescent="0.35">
      <c r="K5554" s="4"/>
      <c r="T5554" s="2"/>
      <c r="U5554" s="2"/>
    </row>
    <row r="5555" spans="11:21" x14ac:dyDescent="0.35">
      <c r="K5555" s="4"/>
      <c r="T5555" s="2"/>
      <c r="U5555" s="2"/>
    </row>
    <row r="5556" spans="11:21" x14ac:dyDescent="0.35">
      <c r="K5556" s="4"/>
      <c r="T5556" s="2"/>
      <c r="U5556" s="2"/>
    </row>
    <row r="5557" spans="11:21" x14ac:dyDescent="0.35">
      <c r="K5557" s="4"/>
      <c r="T5557" s="2"/>
      <c r="U5557" s="2"/>
    </row>
    <row r="5558" spans="11:21" x14ac:dyDescent="0.35">
      <c r="K5558" s="4"/>
      <c r="T5558" s="2"/>
      <c r="U5558" s="2"/>
    </row>
    <row r="5559" spans="11:21" x14ac:dyDescent="0.35">
      <c r="K5559" s="4"/>
      <c r="T5559" s="2"/>
      <c r="U5559" s="2"/>
    </row>
    <row r="5560" spans="11:21" x14ac:dyDescent="0.35">
      <c r="K5560" s="4"/>
      <c r="T5560" s="2"/>
      <c r="U5560" s="2"/>
    </row>
    <row r="5561" spans="11:21" x14ac:dyDescent="0.35">
      <c r="K5561" s="4"/>
      <c r="T5561" s="2"/>
      <c r="U5561" s="2"/>
    </row>
    <row r="5562" spans="11:21" x14ac:dyDescent="0.35">
      <c r="K5562" s="4"/>
      <c r="T5562" s="2"/>
      <c r="U5562" s="2"/>
    </row>
    <row r="5563" spans="11:21" x14ac:dyDescent="0.35">
      <c r="K5563" s="4"/>
      <c r="T5563" s="2"/>
      <c r="U5563" s="2"/>
    </row>
    <row r="5564" spans="11:21" x14ac:dyDescent="0.35">
      <c r="K5564" s="4"/>
      <c r="T5564" s="2"/>
      <c r="U5564" s="2"/>
    </row>
    <row r="5565" spans="11:21" x14ac:dyDescent="0.35">
      <c r="K5565" s="4"/>
      <c r="T5565" s="2"/>
      <c r="U5565" s="2"/>
    </row>
    <row r="5566" spans="11:21" x14ac:dyDescent="0.35">
      <c r="K5566" s="4"/>
      <c r="T5566" s="2"/>
      <c r="U5566" s="2"/>
    </row>
    <row r="5567" spans="11:21" x14ac:dyDescent="0.35">
      <c r="K5567" s="4"/>
      <c r="T5567" s="2"/>
      <c r="U5567" s="2"/>
    </row>
    <row r="5568" spans="11:21" x14ac:dyDescent="0.35">
      <c r="K5568" s="4"/>
      <c r="T5568" s="2"/>
      <c r="U5568" s="2"/>
    </row>
    <row r="5569" spans="11:21" x14ac:dyDescent="0.35">
      <c r="K5569" s="4"/>
      <c r="T5569" s="2"/>
      <c r="U5569" s="2"/>
    </row>
    <row r="5570" spans="11:21" x14ac:dyDescent="0.35">
      <c r="K5570" s="4"/>
      <c r="T5570" s="2"/>
      <c r="U5570" s="2"/>
    </row>
    <row r="5571" spans="11:21" x14ac:dyDescent="0.35">
      <c r="K5571" s="4"/>
      <c r="T5571" s="2"/>
      <c r="U5571" s="2"/>
    </row>
    <row r="5572" spans="11:21" x14ac:dyDescent="0.35">
      <c r="K5572" s="4"/>
      <c r="T5572" s="2"/>
      <c r="U5572" s="2"/>
    </row>
    <row r="5573" spans="11:21" x14ac:dyDescent="0.35">
      <c r="K5573" s="4"/>
      <c r="T5573" s="2"/>
      <c r="U5573" s="2"/>
    </row>
    <row r="5574" spans="11:21" x14ac:dyDescent="0.35">
      <c r="K5574" s="4"/>
      <c r="T5574" s="2"/>
      <c r="U5574" s="2"/>
    </row>
    <row r="5575" spans="11:21" x14ac:dyDescent="0.35">
      <c r="K5575" s="4"/>
      <c r="T5575" s="2"/>
      <c r="U5575" s="2"/>
    </row>
    <row r="5576" spans="11:21" x14ac:dyDescent="0.35">
      <c r="K5576" s="4"/>
      <c r="T5576" s="2"/>
      <c r="U5576" s="2"/>
    </row>
    <row r="5577" spans="11:21" x14ac:dyDescent="0.35">
      <c r="K5577" s="4"/>
      <c r="T5577" s="2"/>
      <c r="U5577" s="2"/>
    </row>
    <row r="5578" spans="11:21" x14ac:dyDescent="0.35">
      <c r="K5578" s="4"/>
      <c r="T5578" s="2"/>
      <c r="U5578" s="2"/>
    </row>
    <row r="5579" spans="11:21" x14ac:dyDescent="0.35">
      <c r="K5579" s="4"/>
      <c r="T5579" s="2"/>
      <c r="U5579" s="2"/>
    </row>
    <row r="5580" spans="11:21" x14ac:dyDescent="0.35">
      <c r="K5580" s="4"/>
      <c r="T5580" s="2"/>
      <c r="U5580" s="2"/>
    </row>
    <row r="5581" spans="11:21" x14ac:dyDescent="0.35">
      <c r="K5581" s="4"/>
      <c r="T5581" s="2"/>
      <c r="U5581" s="2"/>
    </row>
    <row r="5582" spans="11:21" x14ac:dyDescent="0.35">
      <c r="K5582" s="4"/>
      <c r="T5582" s="2"/>
      <c r="U5582" s="2"/>
    </row>
    <row r="5583" spans="11:21" x14ac:dyDescent="0.35">
      <c r="K5583" s="4"/>
      <c r="T5583" s="2"/>
      <c r="U5583" s="2"/>
    </row>
    <row r="5584" spans="11:21" x14ac:dyDescent="0.35">
      <c r="K5584" s="4"/>
      <c r="T5584" s="2"/>
      <c r="U5584" s="2"/>
    </row>
    <row r="5585" spans="11:21" x14ac:dyDescent="0.35">
      <c r="K5585" s="4"/>
      <c r="T5585" s="2"/>
      <c r="U5585" s="2"/>
    </row>
    <row r="5586" spans="11:21" x14ac:dyDescent="0.35">
      <c r="K5586" s="4"/>
      <c r="T5586" s="2"/>
      <c r="U5586" s="2"/>
    </row>
    <row r="5587" spans="11:21" x14ac:dyDescent="0.35">
      <c r="K5587" s="4"/>
      <c r="T5587" s="2"/>
      <c r="U5587" s="2"/>
    </row>
    <row r="5588" spans="11:21" x14ac:dyDescent="0.35">
      <c r="K5588" s="4"/>
      <c r="T5588" s="2"/>
      <c r="U5588" s="2"/>
    </row>
    <row r="5589" spans="11:21" x14ac:dyDescent="0.35">
      <c r="K5589" s="4"/>
      <c r="T5589" s="2"/>
      <c r="U5589" s="2"/>
    </row>
    <row r="5590" spans="11:21" x14ac:dyDescent="0.35">
      <c r="K5590" s="4"/>
      <c r="T5590" s="2"/>
      <c r="U5590" s="2"/>
    </row>
    <row r="5591" spans="11:21" x14ac:dyDescent="0.35">
      <c r="K5591" s="4"/>
      <c r="T5591" s="2"/>
      <c r="U5591" s="2"/>
    </row>
    <row r="5592" spans="11:21" x14ac:dyDescent="0.35">
      <c r="K5592" s="4"/>
      <c r="T5592" s="2"/>
      <c r="U5592" s="2"/>
    </row>
    <row r="5593" spans="11:21" x14ac:dyDescent="0.35">
      <c r="K5593" s="4"/>
      <c r="T5593" s="2"/>
      <c r="U5593" s="2"/>
    </row>
    <row r="5594" spans="11:21" x14ac:dyDescent="0.35">
      <c r="K5594" s="4"/>
      <c r="T5594" s="2"/>
      <c r="U5594" s="2"/>
    </row>
    <row r="5595" spans="11:21" x14ac:dyDescent="0.35">
      <c r="K5595" s="4"/>
      <c r="T5595" s="2"/>
      <c r="U5595" s="2"/>
    </row>
    <row r="5596" spans="11:21" x14ac:dyDescent="0.35">
      <c r="K5596" s="4"/>
      <c r="T5596" s="2"/>
      <c r="U5596" s="2"/>
    </row>
    <row r="5597" spans="11:21" x14ac:dyDescent="0.35">
      <c r="K5597" s="4"/>
      <c r="T5597" s="2"/>
      <c r="U5597" s="2"/>
    </row>
    <row r="5598" spans="11:21" x14ac:dyDescent="0.35">
      <c r="K5598" s="4"/>
      <c r="T5598" s="2"/>
      <c r="U5598" s="2"/>
    </row>
    <row r="5599" spans="11:21" x14ac:dyDescent="0.35">
      <c r="K5599" s="4"/>
      <c r="T5599" s="2"/>
      <c r="U5599" s="2"/>
    </row>
    <row r="5600" spans="11:21" x14ac:dyDescent="0.35">
      <c r="K5600" s="4"/>
      <c r="T5600" s="2"/>
      <c r="U5600" s="2"/>
    </row>
    <row r="5601" spans="11:21" x14ac:dyDescent="0.35">
      <c r="K5601" s="4"/>
      <c r="T5601" s="2"/>
      <c r="U5601" s="2"/>
    </row>
    <row r="5602" spans="11:21" x14ac:dyDescent="0.35">
      <c r="K5602" s="4"/>
      <c r="T5602" s="2"/>
      <c r="U5602" s="2"/>
    </row>
    <row r="5603" spans="11:21" x14ac:dyDescent="0.35">
      <c r="K5603" s="4"/>
      <c r="T5603" s="2"/>
      <c r="U5603" s="2"/>
    </row>
    <row r="5604" spans="11:21" x14ac:dyDescent="0.35">
      <c r="K5604" s="4"/>
      <c r="T5604" s="2"/>
      <c r="U5604" s="2"/>
    </row>
    <row r="5605" spans="11:21" x14ac:dyDescent="0.35">
      <c r="K5605" s="4"/>
      <c r="T5605" s="2"/>
      <c r="U5605" s="2"/>
    </row>
    <row r="5606" spans="11:21" x14ac:dyDescent="0.35">
      <c r="K5606" s="4"/>
      <c r="T5606" s="2"/>
      <c r="U5606" s="2"/>
    </row>
    <row r="5607" spans="11:21" x14ac:dyDescent="0.35">
      <c r="K5607" s="4"/>
      <c r="T5607" s="2"/>
      <c r="U5607" s="2"/>
    </row>
    <row r="5608" spans="11:21" x14ac:dyDescent="0.35">
      <c r="K5608" s="4"/>
      <c r="T5608" s="2"/>
      <c r="U5608" s="2"/>
    </row>
    <row r="5609" spans="11:21" x14ac:dyDescent="0.35">
      <c r="K5609" s="4"/>
      <c r="T5609" s="2"/>
      <c r="U5609" s="2"/>
    </row>
    <row r="5610" spans="11:21" x14ac:dyDescent="0.35">
      <c r="K5610" s="4"/>
      <c r="T5610" s="2"/>
      <c r="U5610" s="2"/>
    </row>
    <row r="5611" spans="11:21" x14ac:dyDescent="0.35">
      <c r="K5611" s="4"/>
      <c r="T5611" s="2"/>
      <c r="U5611" s="2"/>
    </row>
    <row r="5612" spans="11:21" x14ac:dyDescent="0.35">
      <c r="K5612" s="4"/>
      <c r="T5612" s="2"/>
      <c r="U5612" s="2"/>
    </row>
    <row r="5613" spans="11:21" x14ac:dyDescent="0.35">
      <c r="K5613" s="4"/>
      <c r="T5613" s="2"/>
      <c r="U5613" s="2"/>
    </row>
    <row r="5614" spans="11:21" x14ac:dyDescent="0.35">
      <c r="K5614" s="4"/>
      <c r="T5614" s="2"/>
      <c r="U5614" s="2"/>
    </row>
    <row r="5615" spans="11:21" x14ac:dyDescent="0.35">
      <c r="K5615" s="4"/>
      <c r="T5615" s="2"/>
      <c r="U5615" s="2"/>
    </row>
    <row r="5616" spans="11:21" x14ac:dyDescent="0.35">
      <c r="K5616" s="4"/>
      <c r="T5616" s="2"/>
      <c r="U5616" s="2"/>
    </row>
    <row r="5617" spans="11:21" x14ac:dyDescent="0.35">
      <c r="K5617" s="4"/>
      <c r="T5617" s="2"/>
      <c r="U5617" s="2"/>
    </row>
    <row r="5618" spans="11:21" x14ac:dyDescent="0.35">
      <c r="K5618" s="4"/>
      <c r="T5618" s="2"/>
      <c r="U5618" s="2"/>
    </row>
    <row r="5619" spans="11:21" x14ac:dyDescent="0.35">
      <c r="K5619" s="4"/>
      <c r="T5619" s="2"/>
      <c r="U5619" s="2"/>
    </row>
    <row r="5620" spans="11:21" x14ac:dyDescent="0.35">
      <c r="K5620" s="4"/>
      <c r="T5620" s="2"/>
      <c r="U5620" s="2"/>
    </row>
    <row r="5621" spans="11:21" x14ac:dyDescent="0.35">
      <c r="K5621" s="4"/>
      <c r="T5621" s="2"/>
      <c r="U5621" s="2"/>
    </row>
    <row r="5622" spans="11:21" x14ac:dyDescent="0.35">
      <c r="K5622" s="4"/>
      <c r="T5622" s="2"/>
      <c r="U5622" s="2"/>
    </row>
    <row r="5623" spans="11:21" x14ac:dyDescent="0.35">
      <c r="K5623" s="4"/>
      <c r="T5623" s="2"/>
      <c r="U5623" s="2"/>
    </row>
    <row r="5624" spans="11:21" x14ac:dyDescent="0.35">
      <c r="K5624" s="4"/>
      <c r="T5624" s="2"/>
      <c r="U5624" s="2"/>
    </row>
    <row r="5625" spans="11:21" x14ac:dyDescent="0.35">
      <c r="K5625" s="4"/>
      <c r="T5625" s="2"/>
      <c r="U5625" s="2"/>
    </row>
    <row r="5626" spans="11:21" x14ac:dyDescent="0.35">
      <c r="K5626" s="4"/>
      <c r="T5626" s="2"/>
      <c r="U5626" s="2"/>
    </row>
    <row r="5627" spans="11:21" x14ac:dyDescent="0.35">
      <c r="K5627" s="4"/>
      <c r="T5627" s="2"/>
      <c r="U5627" s="2"/>
    </row>
    <row r="5628" spans="11:21" x14ac:dyDescent="0.35">
      <c r="K5628" s="4"/>
      <c r="T5628" s="2"/>
      <c r="U5628" s="2"/>
    </row>
    <row r="5629" spans="11:21" x14ac:dyDescent="0.35">
      <c r="K5629" s="4"/>
      <c r="T5629" s="2"/>
      <c r="U5629" s="2"/>
    </row>
    <row r="5630" spans="11:21" x14ac:dyDescent="0.35">
      <c r="K5630" s="4"/>
      <c r="T5630" s="2"/>
      <c r="U5630" s="2"/>
    </row>
    <row r="5631" spans="11:21" x14ac:dyDescent="0.35">
      <c r="K5631" s="4"/>
      <c r="T5631" s="2"/>
      <c r="U5631" s="2"/>
    </row>
    <row r="5632" spans="11:21" x14ac:dyDescent="0.35">
      <c r="K5632" s="4"/>
      <c r="T5632" s="2"/>
      <c r="U5632" s="2"/>
    </row>
    <row r="5633" spans="11:21" x14ac:dyDescent="0.35">
      <c r="K5633" s="4"/>
      <c r="T5633" s="2"/>
      <c r="U5633" s="2"/>
    </row>
    <row r="5634" spans="11:21" x14ac:dyDescent="0.35">
      <c r="K5634" s="4"/>
      <c r="T5634" s="2"/>
      <c r="U5634" s="2"/>
    </row>
    <row r="5635" spans="11:21" x14ac:dyDescent="0.35">
      <c r="K5635" s="4"/>
      <c r="T5635" s="2"/>
      <c r="U5635" s="2"/>
    </row>
    <row r="5636" spans="11:21" x14ac:dyDescent="0.35">
      <c r="K5636" s="4"/>
      <c r="T5636" s="2"/>
      <c r="U5636" s="2"/>
    </row>
    <row r="5637" spans="11:21" x14ac:dyDescent="0.35">
      <c r="K5637" s="4"/>
      <c r="T5637" s="2"/>
      <c r="U5637" s="2"/>
    </row>
    <row r="5638" spans="11:21" x14ac:dyDescent="0.35">
      <c r="K5638" s="4"/>
      <c r="T5638" s="2"/>
      <c r="U5638" s="2"/>
    </row>
    <row r="5639" spans="11:21" x14ac:dyDescent="0.35">
      <c r="K5639" s="4"/>
      <c r="T5639" s="2"/>
      <c r="U5639" s="2"/>
    </row>
    <row r="5640" spans="11:21" x14ac:dyDescent="0.35">
      <c r="K5640" s="4"/>
      <c r="T5640" s="2"/>
      <c r="U5640" s="2"/>
    </row>
    <row r="5641" spans="11:21" x14ac:dyDescent="0.35">
      <c r="K5641" s="4"/>
      <c r="T5641" s="2"/>
      <c r="U5641" s="2"/>
    </row>
    <row r="5642" spans="11:21" x14ac:dyDescent="0.35">
      <c r="K5642" s="4"/>
      <c r="T5642" s="2"/>
      <c r="U5642" s="2"/>
    </row>
    <row r="5643" spans="11:21" x14ac:dyDescent="0.35">
      <c r="K5643" s="4"/>
      <c r="T5643" s="2"/>
      <c r="U5643" s="2"/>
    </row>
    <row r="5644" spans="11:21" x14ac:dyDescent="0.35">
      <c r="K5644" s="4"/>
      <c r="T5644" s="2"/>
      <c r="U5644" s="2"/>
    </row>
    <row r="5645" spans="11:21" x14ac:dyDescent="0.35">
      <c r="K5645" s="4"/>
      <c r="T5645" s="2"/>
      <c r="U5645" s="2"/>
    </row>
    <row r="5646" spans="11:21" x14ac:dyDescent="0.35">
      <c r="K5646" s="4"/>
      <c r="T5646" s="2"/>
      <c r="U5646" s="2"/>
    </row>
    <row r="5647" spans="11:21" x14ac:dyDescent="0.35">
      <c r="K5647" s="4"/>
      <c r="T5647" s="2"/>
      <c r="U5647" s="2"/>
    </row>
    <row r="5648" spans="11:21" x14ac:dyDescent="0.35">
      <c r="K5648" s="4"/>
      <c r="T5648" s="2"/>
      <c r="U5648" s="2"/>
    </row>
    <row r="5649" spans="11:21" x14ac:dyDescent="0.35">
      <c r="K5649" s="4"/>
      <c r="T5649" s="2"/>
      <c r="U5649" s="2"/>
    </row>
    <row r="5650" spans="11:21" x14ac:dyDescent="0.35">
      <c r="K5650" s="4"/>
      <c r="T5650" s="2"/>
      <c r="U5650" s="2"/>
    </row>
    <row r="5651" spans="11:21" x14ac:dyDescent="0.35">
      <c r="K5651" s="4"/>
      <c r="T5651" s="2"/>
      <c r="U5651" s="2"/>
    </row>
    <row r="5652" spans="11:21" x14ac:dyDescent="0.35">
      <c r="K5652" s="4"/>
      <c r="T5652" s="2"/>
      <c r="U5652" s="2"/>
    </row>
    <row r="5653" spans="11:21" x14ac:dyDescent="0.35">
      <c r="K5653" s="4"/>
      <c r="T5653" s="2"/>
      <c r="U5653" s="2"/>
    </row>
    <row r="5654" spans="11:21" x14ac:dyDescent="0.35">
      <c r="K5654" s="4"/>
      <c r="T5654" s="2"/>
      <c r="U5654" s="2"/>
    </row>
    <row r="5655" spans="11:21" x14ac:dyDescent="0.35">
      <c r="K5655" s="4"/>
      <c r="T5655" s="2"/>
      <c r="U5655" s="2"/>
    </row>
    <row r="5656" spans="11:21" x14ac:dyDescent="0.35">
      <c r="K5656" s="4"/>
      <c r="T5656" s="2"/>
      <c r="U5656" s="2"/>
    </row>
    <row r="5657" spans="11:21" x14ac:dyDescent="0.35">
      <c r="K5657" s="4"/>
      <c r="T5657" s="2"/>
      <c r="U5657" s="2"/>
    </row>
    <row r="5658" spans="11:21" x14ac:dyDescent="0.35">
      <c r="K5658" s="4"/>
      <c r="T5658" s="2"/>
      <c r="U5658" s="2"/>
    </row>
    <row r="5659" spans="11:21" x14ac:dyDescent="0.35">
      <c r="K5659" s="4"/>
      <c r="T5659" s="2"/>
      <c r="U5659" s="2"/>
    </row>
    <row r="5660" spans="11:21" x14ac:dyDescent="0.35">
      <c r="K5660" s="4"/>
      <c r="T5660" s="2"/>
      <c r="U5660" s="2"/>
    </row>
    <row r="5661" spans="11:21" x14ac:dyDescent="0.35">
      <c r="K5661" s="4"/>
      <c r="T5661" s="2"/>
      <c r="U5661" s="2"/>
    </row>
    <row r="5662" spans="11:21" x14ac:dyDescent="0.35">
      <c r="K5662" s="4"/>
      <c r="T5662" s="2"/>
      <c r="U5662" s="2"/>
    </row>
    <row r="5663" spans="11:21" x14ac:dyDescent="0.35">
      <c r="K5663" s="4"/>
      <c r="T5663" s="2"/>
      <c r="U5663" s="2"/>
    </row>
    <row r="5664" spans="11:21" x14ac:dyDescent="0.35">
      <c r="K5664" s="4"/>
      <c r="T5664" s="2"/>
      <c r="U5664" s="2"/>
    </row>
    <row r="5665" spans="11:21" x14ac:dyDescent="0.35">
      <c r="K5665" s="4"/>
      <c r="T5665" s="2"/>
      <c r="U5665" s="2"/>
    </row>
    <row r="5666" spans="11:21" x14ac:dyDescent="0.35">
      <c r="K5666" s="4"/>
      <c r="T5666" s="2"/>
      <c r="U5666" s="2"/>
    </row>
    <row r="5667" spans="11:21" x14ac:dyDescent="0.35">
      <c r="K5667" s="4"/>
      <c r="T5667" s="2"/>
      <c r="U5667" s="2"/>
    </row>
    <row r="5668" spans="11:21" x14ac:dyDescent="0.35">
      <c r="K5668" s="4"/>
      <c r="T5668" s="2"/>
      <c r="U5668" s="2"/>
    </row>
    <row r="5669" spans="11:21" x14ac:dyDescent="0.35">
      <c r="K5669" s="4"/>
      <c r="T5669" s="2"/>
      <c r="U5669" s="2"/>
    </row>
    <row r="5670" spans="11:21" x14ac:dyDescent="0.35">
      <c r="K5670" s="4"/>
      <c r="T5670" s="2"/>
      <c r="U5670" s="2"/>
    </row>
    <row r="5671" spans="11:21" x14ac:dyDescent="0.35">
      <c r="K5671" s="4"/>
      <c r="T5671" s="2"/>
      <c r="U5671" s="2"/>
    </row>
    <row r="5672" spans="11:21" x14ac:dyDescent="0.35">
      <c r="K5672" s="4"/>
      <c r="T5672" s="2"/>
      <c r="U5672" s="2"/>
    </row>
    <row r="5673" spans="11:21" x14ac:dyDescent="0.35">
      <c r="K5673" s="4"/>
      <c r="T5673" s="2"/>
      <c r="U5673" s="2"/>
    </row>
    <row r="5674" spans="11:21" x14ac:dyDescent="0.35">
      <c r="K5674" s="4"/>
      <c r="T5674" s="2"/>
      <c r="U5674" s="2"/>
    </row>
    <row r="5675" spans="11:21" x14ac:dyDescent="0.35">
      <c r="K5675" s="4"/>
      <c r="T5675" s="2"/>
      <c r="U5675" s="2"/>
    </row>
    <row r="5676" spans="11:21" x14ac:dyDescent="0.35">
      <c r="K5676" s="4"/>
      <c r="T5676" s="2"/>
      <c r="U5676" s="2"/>
    </row>
    <row r="5677" spans="11:21" x14ac:dyDescent="0.35">
      <c r="K5677" s="4"/>
      <c r="T5677" s="2"/>
      <c r="U5677" s="2"/>
    </row>
    <row r="5678" spans="11:21" x14ac:dyDescent="0.35">
      <c r="K5678" s="4"/>
      <c r="T5678" s="2"/>
      <c r="U5678" s="2"/>
    </row>
    <row r="5679" spans="11:21" x14ac:dyDescent="0.35">
      <c r="K5679" s="4"/>
      <c r="T5679" s="2"/>
      <c r="U5679" s="2"/>
    </row>
    <row r="5680" spans="11:21" x14ac:dyDescent="0.35">
      <c r="K5680" s="4"/>
      <c r="T5680" s="2"/>
      <c r="U5680" s="2"/>
    </row>
    <row r="5681" spans="11:21" x14ac:dyDescent="0.35">
      <c r="K5681" s="4"/>
      <c r="T5681" s="2"/>
      <c r="U5681" s="2"/>
    </row>
    <row r="5682" spans="11:21" x14ac:dyDescent="0.35">
      <c r="K5682" s="4"/>
      <c r="T5682" s="2"/>
      <c r="U5682" s="2"/>
    </row>
    <row r="5683" spans="11:21" x14ac:dyDescent="0.35">
      <c r="K5683" s="4"/>
      <c r="T5683" s="2"/>
      <c r="U5683" s="2"/>
    </row>
    <row r="5684" spans="11:21" x14ac:dyDescent="0.35">
      <c r="K5684" s="4"/>
      <c r="T5684" s="2"/>
      <c r="U5684" s="2"/>
    </row>
    <row r="5685" spans="11:21" x14ac:dyDescent="0.35">
      <c r="K5685" s="4"/>
      <c r="T5685" s="2"/>
      <c r="U5685" s="2"/>
    </row>
    <row r="5686" spans="11:21" x14ac:dyDescent="0.35">
      <c r="K5686" s="4"/>
      <c r="T5686" s="2"/>
      <c r="U5686" s="2"/>
    </row>
    <row r="5687" spans="11:21" x14ac:dyDescent="0.35">
      <c r="K5687" s="4"/>
      <c r="T5687" s="2"/>
      <c r="U5687" s="2"/>
    </row>
    <row r="5688" spans="11:21" x14ac:dyDescent="0.35">
      <c r="K5688" s="4"/>
      <c r="T5688" s="2"/>
      <c r="U5688" s="2"/>
    </row>
    <row r="5689" spans="11:21" x14ac:dyDescent="0.35">
      <c r="K5689" s="4"/>
      <c r="T5689" s="2"/>
      <c r="U5689" s="2"/>
    </row>
    <row r="5690" spans="11:21" x14ac:dyDescent="0.35">
      <c r="K5690" s="4"/>
      <c r="T5690" s="2"/>
      <c r="U5690" s="2"/>
    </row>
    <row r="5691" spans="11:21" x14ac:dyDescent="0.35">
      <c r="K5691" s="4"/>
      <c r="T5691" s="2"/>
      <c r="U5691" s="2"/>
    </row>
    <row r="5692" spans="11:21" x14ac:dyDescent="0.35">
      <c r="K5692" s="4"/>
      <c r="T5692" s="2"/>
      <c r="U5692" s="2"/>
    </row>
    <row r="5693" spans="11:21" x14ac:dyDescent="0.35">
      <c r="K5693" s="4"/>
      <c r="T5693" s="2"/>
      <c r="U5693" s="2"/>
    </row>
    <row r="5694" spans="11:21" x14ac:dyDescent="0.35">
      <c r="K5694" s="4"/>
      <c r="T5694" s="2"/>
      <c r="U5694" s="2"/>
    </row>
    <row r="5695" spans="11:21" x14ac:dyDescent="0.35">
      <c r="K5695" s="4"/>
      <c r="T5695" s="2"/>
      <c r="U5695" s="2"/>
    </row>
    <row r="5696" spans="11:21" x14ac:dyDescent="0.35">
      <c r="K5696" s="4"/>
      <c r="T5696" s="2"/>
      <c r="U5696" s="2"/>
    </row>
    <row r="5697" spans="11:21" x14ac:dyDescent="0.35">
      <c r="K5697" s="4"/>
      <c r="T5697" s="2"/>
      <c r="U5697" s="2"/>
    </row>
    <row r="5698" spans="11:21" x14ac:dyDescent="0.35">
      <c r="K5698" s="4"/>
      <c r="T5698" s="2"/>
      <c r="U5698" s="2"/>
    </row>
    <row r="5699" spans="11:21" x14ac:dyDescent="0.35">
      <c r="K5699" s="4"/>
      <c r="T5699" s="2"/>
      <c r="U5699" s="2"/>
    </row>
    <row r="5700" spans="11:21" x14ac:dyDescent="0.35">
      <c r="K5700" s="4"/>
      <c r="T5700" s="2"/>
      <c r="U5700" s="2"/>
    </row>
    <row r="5701" spans="11:21" x14ac:dyDescent="0.35">
      <c r="K5701" s="4"/>
      <c r="T5701" s="2"/>
      <c r="U5701" s="2"/>
    </row>
    <row r="5702" spans="11:21" x14ac:dyDescent="0.35">
      <c r="K5702" s="4"/>
      <c r="T5702" s="2"/>
      <c r="U5702" s="2"/>
    </row>
    <row r="5703" spans="11:21" x14ac:dyDescent="0.35">
      <c r="K5703" s="4"/>
      <c r="T5703" s="2"/>
      <c r="U5703" s="2"/>
    </row>
    <row r="5704" spans="11:21" x14ac:dyDescent="0.35">
      <c r="K5704" s="4"/>
      <c r="T5704" s="2"/>
      <c r="U5704" s="2"/>
    </row>
    <row r="5705" spans="11:21" x14ac:dyDescent="0.35">
      <c r="K5705" s="4"/>
      <c r="T5705" s="2"/>
      <c r="U5705" s="2"/>
    </row>
    <row r="5706" spans="11:21" x14ac:dyDescent="0.35">
      <c r="K5706" s="4"/>
      <c r="T5706" s="2"/>
      <c r="U5706" s="2"/>
    </row>
    <row r="5707" spans="11:21" x14ac:dyDescent="0.35">
      <c r="K5707" s="4"/>
      <c r="T5707" s="2"/>
      <c r="U5707" s="2"/>
    </row>
    <row r="5708" spans="11:21" x14ac:dyDescent="0.35">
      <c r="K5708" s="4"/>
      <c r="T5708" s="2"/>
      <c r="U5708" s="2"/>
    </row>
    <row r="5709" spans="11:21" x14ac:dyDescent="0.35">
      <c r="K5709" s="4"/>
      <c r="T5709" s="2"/>
      <c r="U5709" s="2"/>
    </row>
    <row r="5710" spans="11:21" x14ac:dyDescent="0.35">
      <c r="K5710" s="4"/>
      <c r="T5710" s="2"/>
      <c r="U5710" s="2"/>
    </row>
    <row r="5711" spans="11:21" x14ac:dyDescent="0.35">
      <c r="K5711" s="4"/>
      <c r="T5711" s="2"/>
      <c r="U5711" s="2"/>
    </row>
    <row r="5712" spans="11:21" x14ac:dyDescent="0.35">
      <c r="K5712" s="4"/>
      <c r="T5712" s="2"/>
      <c r="U5712" s="2"/>
    </row>
    <row r="5713" spans="11:21" x14ac:dyDescent="0.35">
      <c r="K5713" s="4"/>
      <c r="T5713" s="2"/>
      <c r="U5713" s="2"/>
    </row>
    <row r="5714" spans="11:21" x14ac:dyDescent="0.35">
      <c r="K5714" s="4"/>
      <c r="T5714" s="2"/>
      <c r="U5714" s="2"/>
    </row>
    <row r="5715" spans="11:21" x14ac:dyDescent="0.35">
      <c r="K5715" s="4"/>
      <c r="T5715" s="2"/>
      <c r="U5715" s="2"/>
    </row>
    <row r="5716" spans="11:21" x14ac:dyDescent="0.35">
      <c r="K5716" s="4"/>
      <c r="T5716" s="2"/>
      <c r="U5716" s="2"/>
    </row>
    <row r="5717" spans="11:21" x14ac:dyDescent="0.35">
      <c r="K5717" s="4"/>
      <c r="T5717" s="2"/>
      <c r="U5717" s="2"/>
    </row>
    <row r="5718" spans="11:21" x14ac:dyDescent="0.35">
      <c r="K5718" s="4"/>
      <c r="T5718" s="2"/>
      <c r="U5718" s="2"/>
    </row>
    <row r="5719" spans="11:21" x14ac:dyDescent="0.35">
      <c r="K5719" s="4"/>
      <c r="T5719" s="2"/>
      <c r="U5719" s="2"/>
    </row>
    <row r="5720" spans="11:21" x14ac:dyDescent="0.35">
      <c r="K5720" s="4"/>
      <c r="T5720" s="2"/>
      <c r="U5720" s="2"/>
    </row>
    <row r="5721" spans="11:21" x14ac:dyDescent="0.35">
      <c r="K5721" s="4"/>
      <c r="T5721" s="2"/>
      <c r="U5721" s="2"/>
    </row>
    <row r="5722" spans="11:21" x14ac:dyDescent="0.35">
      <c r="K5722" s="4"/>
      <c r="T5722" s="2"/>
      <c r="U5722" s="2"/>
    </row>
    <row r="5723" spans="11:21" x14ac:dyDescent="0.35">
      <c r="K5723" s="4"/>
      <c r="T5723" s="2"/>
      <c r="U5723" s="2"/>
    </row>
    <row r="5724" spans="11:21" x14ac:dyDescent="0.35">
      <c r="K5724" s="4"/>
      <c r="T5724" s="2"/>
      <c r="U5724" s="2"/>
    </row>
    <row r="5725" spans="11:21" x14ac:dyDescent="0.35">
      <c r="K5725" s="4"/>
      <c r="T5725" s="2"/>
      <c r="U5725" s="2"/>
    </row>
    <row r="5726" spans="11:21" x14ac:dyDescent="0.35">
      <c r="K5726" s="4"/>
      <c r="T5726" s="2"/>
      <c r="U5726" s="2"/>
    </row>
    <row r="5727" spans="11:21" x14ac:dyDescent="0.35">
      <c r="K5727" s="4"/>
      <c r="T5727" s="2"/>
      <c r="U5727" s="2"/>
    </row>
    <row r="5728" spans="11:21" x14ac:dyDescent="0.35">
      <c r="K5728" s="4"/>
      <c r="T5728" s="2"/>
      <c r="U5728" s="2"/>
    </row>
    <row r="5729" spans="11:21" x14ac:dyDescent="0.35">
      <c r="K5729" s="4"/>
      <c r="T5729" s="2"/>
      <c r="U5729" s="2"/>
    </row>
    <row r="5730" spans="11:21" x14ac:dyDescent="0.35">
      <c r="K5730" s="4"/>
      <c r="T5730" s="2"/>
      <c r="U5730" s="2"/>
    </row>
    <row r="5731" spans="11:21" x14ac:dyDescent="0.35">
      <c r="K5731" s="4"/>
      <c r="T5731" s="2"/>
      <c r="U5731" s="2"/>
    </row>
    <row r="5732" spans="11:21" x14ac:dyDescent="0.35">
      <c r="K5732" s="4"/>
      <c r="T5732" s="2"/>
      <c r="U5732" s="2"/>
    </row>
    <row r="5733" spans="11:21" x14ac:dyDescent="0.35">
      <c r="K5733" s="4"/>
      <c r="T5733" s="2"/>
      <c r="U5733" s="2"/>
    </row>
    <row r="5734" spans="11:21" x14ac:dyDescent="0.35">
      <c r="K5734" s="4"/>
      <c r="T5734" s="2"/>
      <c r="U5734" s="2"/>
    </row>
    <row r="5735" spans="11:21" x14ac:dyDescent="0.35">
      <c r="K5735" s="4"/>
      <c r="T5735" s="2"/>
      <c r="U5735" s="2"/>
    </row>
    <row r="5736" spans="11:21" x14ac:dyDescent="0.35">
      <c r="K5736" s="4"/>
      <c r="T5736" s="2"/>
      <c r="U5736" s="2"/>
    </row>
    <row r="5737" spans="11:21" x14ac:dyDescent="0.35">
      <c r="K5737" s="4"/>
      <c r="T5737" s="2"/>
      <c r="U5737" s="2"/>
    </row>
    <row r="5738" spans="11:21" x14ac:dyDescent="0.35">
      <c r="K5738" s="4"/>
      <c r="T5738" s="2"/>
      <c r="U5738" s="2"/>
    </row>
    <row r="5739" spans="11:21" x14ac:dyDescent="0.35">
      <c r="K5739" s="4"/>
      <c r="T5739" s="2"/>
      <c r="U5739" s="2"/>
    </row>
    <row r="5740" spans="11:21" x14ac:dyDescent="0.35">
      <c r="K5740" s="4"/>
      <c r="T5740" s="2"/>
      <c r="U5740" s="2"/>
    </row>
    <row r="5741" spans="11:21" x14ac:dyDescent="0.35">
      <c r="K5741" s="4"/>
      <c r="T5741" s="2"/>
      <c r="U5741" s="2"/>
    </row>
    <row r="5742" spans="11:21" x14ac:dyDescent="0.35">
      <c r="K5742" s="4"/>
      <c r="T5742" s="2"/>
      <c r="U5742" s="2"/>
    </row>
    <row r="5743" spans="11:21" x14ac:dyDescent="0.35">
      <c r="K5743" s="4"/>
      <c r="T5743" s="2"/>
      <c r="U5743" s="2"/>
    </row>
    <row r="5744" spans="11:21" x14ac:dyDescent="0.35">
      <c r="K5744" s="4"/>
      <c r="T5744" s="2"/>
      <c r="U5744" s="2"/>
    </row>
    <row r="5745" spans="11:21" x14ac:dyDescent="0.35">
      <c r="K5745" s="4"/>
      <c r="T5745" s="2"/>
      <c r="U5745" s="2"/>
    </row>
    <row r="5746" spans="11:21" x14ac:dyDescent="0.35">
      <c r="K5746" s="4"/>
      <c r="T5746" s="2"/>
      <c r="U5746" s="2"/>
    </row>
    <row r="5747" spans="11:21" x14ac:dyDescent="0.35">
      <c r="K5747" s="4"/>
      <c r="T5747" s="2"/>
      <c r="U5747" s="2"/>
    </row>
    <row r="5748" spans="11:21" x14ac:dyDescent="0.35">
      <c r="K5748" s="4"/>
      <c r="T5748" s="2"/>
      <c r="U5748" s="2"/>
    </row>
    <row r="5749" spans="11:21" x14ac:dyDescent="0.35">
      <c r="K5749" s="4"/>
      <c r="T5749" s="2"/>
      <c r="U5749" s="2"/>
    </row>
    <row r="5750" spans="11:21" x14ac:dyDescent="0.35">
      <c r="K5750" s="4"/>
      <c r="T5750" s="2"/>
      <c r="U5750" s="2"/>
    </row>
    <row r="5751" spans="11:21" x14ac:dyDescent="0.35">
      <c r="K5751" s="4"/>
      <c r="T5751" s="2"/>
      <c r="U5751" s="2"/>
    </row>
    <row r="5752" spans="11:21" x14ac:dyDescent="0.35">
      <c r="K5752" s="4"/>
      <c r="T5752" s="2"/>
      <c r="U5752" s="2"/>
    </row>
    <row r="5753" spans="11:21" x14ac:dyDescent="0.35">
      <c r="K5753" s="4"/>
      <c r="T5753" s="2"/>
      <c r="U5753" s="2"/>
    </row>
    <row r="5754" spans="11:21" x14ac:dyDescent="0.35">
      <c r="K5754" s="4"/>
      <c r="T5754" s="2"/>
      <c r="U5754" s="2"/>
    </row>
    <row r="5755" spans="11:21" x14ac:dyDescent="0.35">
      <c r="K5755" s="4"/>
      <c r="T5755" s="2"/>
      <c r="U5755" s="2"/>
    </row>
    <row r="5756" spans="11:21" x14ac:dyDescent="0.35">
      <c r="K5756" s="4"/>
      <c r="T5756" s="2"/>
      <c r="U5756" s="2"/>
    </row>
    <row r="5757" spans="11:21" x14ac:dyDescent="0.35">
      <c r="K5757" s="4"/>
      <c r="T5757" s="2"/>
      <c r="U5757" s="2"/>
    </row>
    <row r="5758" spans="11:21" x14ac:dyDescent="0.35">
      <c r="K5758" s="4"/>
      <c r="T5758" s="2"/>
      <c r="U5758" s="2"/>
    </row>
    <row r="5759" spans="11:21" x14ac:dyDescent="0.35">
      <c r="K5759" s="4"/>
      <c r="T5759" s="2"/>
      <c r="U5759" s="2"/>
    </row>
    <row r="5760" spans="11:21" x14ac:dyDescent="0.35">
      <c r="K5760" s="4"/>
      <c r="T5760" s="2"/>
      <c r="U5760" s="2"/>
    </row>
    <row r="5761" spans="11:21" x14ac:dyDescent="0.35">
      <c r="K5761" s="4"/>
      <c r="T5761" s="2"/>
      <c r="U5761" s="2"/>
    </row>
    <row r="5762" spans="11:21" x14ac:dyDescent="0.35">
      <c r="K5762" s="4"/>
      <c r="T5762" s="2"/>
      <c r="U5762" s="2"/>
    </row>
    <row r="5763" spans="11:21" x14ac:dyDescent="0.35">
      <c r="K5763" s="4"/>
      <c r="T5763" s="2"/>
      <c r="U5763" s="2"/>
    </row>
    <row r="5764" spans="11:21" x14ac:dyDescent="0.35">
      <c r="K5764" s="4"/>
      <c r="T5764" s="2"/>
      <c r="U5764" s="2"/>
    </row>
    <row r="5765" spans="11:21" x14ac:dyDescent="0.35">
      <c r="K5765" s="4"/>
      <c r="T5765" s="2"/>
      <c r="U5765" s="2"/>
    </row>
    <row r="5766" spans="11:21" x14ac:dyDescent="0.35">
      <c r="K5766" s="4"/>
      <c r="T5766" s="2"/>
      <c r="U5766" s="2"/>
    </row>
    <row r="5767" spans="11:21" x14ac:dyDescent="0.35">
      <c r="K5767" s="4"/>
      <c r="T5767" s="2"/>
      <c r="U5767" s="2"/>
    </row>
    <row r="5768" spans="11:21" x14ac:dyDescent="0.35">
      <c r="K5768" s="4"/>
      <c r="T5768" s="2"/>
      <c r="U5768" s="2"/>
    </row>
    <row r="5769" spans="11:21" x14ac:dyDescent="0.35">
      <c r="K5769" s="4"/>
      <c r="T5769" s="2"/>
      <c r="U5769" s="2"/>
    </row>
    <row r="5770" spans="11:21" x14ac:dyDescent="0.35">
      <c r="K5770" s="4"/>
      <c r="T5770" s="2"/>
      <c r="U5770" s="2"/>
    </row>
    <row r="5771" spans="11:21" x14ac:dyDescent="0.35">
      <c r="K5771" s="4"/>
      <c r="T5771" s="2"/>
      <c r="U5771" s="2"/>
    </row>
    <row r="5772" spans="11:21" x14ac:dyDescent="0.35">
      <c r="K5772" s="4"/>
      <c r="T5772" s="2"/>
      <c r="U5772" s="2"/>
    </row>
    <row r="5773" spans="11:21" x14ac:dyDescent="0.35">
      <c r="K5773" s="4"/>
      <c r="T5773" s="2"/>
      <c r="U5773" s="2"/>
    </row>
    <row r="5774" spans="11:21" x14ac:dyDescent="0.35">
      <c r="K5774" s="4"/>
      <c r="T5774" s="2"/>
      <c r="U5774" s="2"/>
    </row>
    <row r="5775" spans="11:21" x14ac:dyDescent="0.35">
      <c r="K5775" s="4"/>
      <c r="T5775" s="2"/>
      <c r="U5775" s="2"/>
    </row>
    <row r="5776" spans="11:21" x14ac:dyDescent="0.35">
      <c r="K5776" s="4"/>
      <c r="T5776" s="2"/>
      <c r="U5776" s="2"/>
    </row>
    <row r="5777" spans="11:21" x14ac:dyDescent="0.35">
      <c r="K5777" s="4"/>
      <c r="T5777" s="2"/>
      <c r="U5777" s="2"/>
    </row>
    <row r="5778" spans="11:21" x14ac:dyDescent="0.35">
      <c r="K5778" s="4"/>
      <c r="T5778" s="2"/>
      <c r="U5778" s="2"/>
    </row>
    <row r="5779" spans="11:21" x14ac:dyDescent="0.35">
      <c r="K5779" s="4"/>
      <c r="T5779" s="2"/>
      <c r="U5779" s="2"/>
    </row>
    <row r="5780" spans="11:21" x14ac:dyDescent="0.35">
      <c r="K5780" s="4"/>
      <c r="T5780" s="2"/>
      <c r="U5780" s="2"/>
    </row>
    <row r="5781" spans="11:21" x14ac:dyDescent="0.35">
      <c r="K5781" s="4"/>
      <c r="T5781" s="2"/>
      <c r="U5781" s="2"/>
    </row>
    <row r="5782" spans="11:21" x14ac:dyDescent="0.35">
      <c r="K5782" s="4"/>
      <c r="T5782" s="2"/>
      <c r="U5782" s="2"/>
    </row>
    <row r="5783" spans="11:21" x14ac:dyDescent="0.35">
      <c r="K5783" s="4"/>
      <c r="T5783" s="2"/>
      <c r="U5783" s="2"/>
    </row>
    <row r="5784" spans="11:21" x14ac:dyDescent="0.35">
      <c r="K5784" s="4"/>
      <c r="T5784" s="2"/>
      <c r="U5784" s="2"/>
    </row>
    <row r="5785" spans="11:21" x14ac:dyDescent="0.35">
      <c r="K5785" s="4"/>
      <c r="T5785" s="2"/>
      <c r="U5785" s="2"/>
    </row>
    <row r="5786" spans="11:21" x14ac:dyDescent="0.35">
      <c r="K5786" s="4"/>
      <c r="T5786" s="2"/>
      <c r="U5786" s="2"/>
    </row>
    <row r="5787" spans="11:21" x14ac:dyDescent="0.35">
      <c r="K5787" s="4"/>
      <c r="T5787" s="2"/>
      <c r="U5787" s="2"/>
    </row>
    <row r="5788" spans="11:21" x14ac:dyDescent="0.35">
      <c r="K5788" s="4"/>
      <c r="T5788" s="2"/>
      <c r="U5788" s="2"/>
    </row>
    <row r="5789" spans="11:21" x14ac:dyDescent="0.35">
      <c r="K5789" s="4"/>
      <c r="T5789" s="2"/>
      <c r="U5789" s="2"/>
    </row>
    <row r="5790" spans="11:21" x14ac:dyDescent="0.35">
      <c r="K5790" s="4"/>
      <c r="T5790" s="2"/>
      <c r="U5790" s="2"/>
    </row>
    <row r="5791" spans="11:21" x14ac:dyDescent="0.35">
      <c r="K5791" s="4"/>
      <c r="T5791" s="2"/>
      <c r="U5791" s="2"/>
    </row>
    <row r="5792" spans="11:21" x14ac:dyDescent="0.35">
      <c r="K5792" s="4"/>
      <c r="T5792" s="2"/>
      <c r="U5792" s="2"/>
    </row>
    <row r="5793" spans="11:21" x14ac:dyDescent="0.35">
      <c r="K5793" s="4"/>
      <c r="T5793" s="2"/>
      <c r="U5793" s="2"/>
    </row>
    <row r="5794" spans="11:21" x14ac:dyDescent="0.35">
      <c r="K5794" s="4"/>
      <c r="T5794" s="2"/>
      <c r="U5794" s="2"/>
    </row>
    <row r="5795" spans="11:21" x14ac:dyDescent="0.35">
      <c r="K5795" s="4"/>
      <c r="T5795" s="2"/>
      <c r="U5795" s="2"/>
    </row>
    <row r="5796" spans="11:21" x14ac:dyDescent="0.35">
      <c r="K5796" s="4"/>
      <c r="T5796" s="2"/>
      <c r="U5796" s="2"/>
    </row>
    <row r="5797" spans="11:21" x14ac:dyDescent="0.35">
      <c r="K5797" s="4"/>
      <c r="T5797" s="2"/>
      <c r="U5797" s="2"/>
    </row>
    <row r="5798" spans="11:21" x14ac:dyDescent="0.35">
      <c r="K5798" s="4"/>
      <c r="T5798" s="2"/>
      <c r="U5798" s="2"/>
    </row>
    <row r="5799" spans="11:21" x14ac:dyDescent="0.35">
      <c r="K5799" s="4"/>
      <c r="T5799" s="2"/>
      <c r="U5799" s="2"/>
    </row>
    <row r="5800" spans="11:21" x14ac:dyDescent="0.35">
      <c r="K5800" s="4"/>
      <c r="T5800" s="2"/>
      <c r="U5800" s="2"/>
    </row>
    <row r="5801" spans="11:21" x14ac:dyDescent="0.35">
      <c r="K5801" s="4"/>
      <c r="T5801" s="2"/>
      <c r="U5801" s="2"/>
    </row>
    <row r="5802" spans="11:21" x14ac:dyDescent="0.35">
      <c r="K5802" s="4"/>
      <c r="T5802" s="2"/>
      <c r="U5802" s="2"/>
    </row>
    <row r="5803" spans="11:21" x14ac:dyDescent="0.35">
      <c r="K5803" s="4"/>
      <c r="T5803" s="2"/>
      <c r="U5803" s="2"/>
    </row>
    <row r="5804" spans="11:21" x14ac:dyDescent="0.35">
      <c r="K5804" s="4"/>
      <c r="T5804" s="2"/>
      <c r="U5804" s="2"/>
    </row>
    <row r="5805" spans="11:21" x14ac:dyDescent="0.35">
      <c r="K5805" s="4"/>
      <c r="T5805" s="2"/>
      <c r="U5805" s="2"/>
    </row>
    <row r="5806" spans="11:21" x14ac:dyDescent="0.35">
      <c r="K5806" s="4"/>
      <c r="T5806" s="2"/>
      <c r="U5806" s="2"/>
    </row>
    <row r="5807" spans="11:21" x14ac:dyDescent="0.35">
      <c r="K5807" s="4"/>
      <c r="T5807" s="2"/>
      <c r="U5807" s="2"/>
    </row>
    <row r="5808" spans="11:21" x14ac:dyDescent="0.35">
      <c r="K5808" s="4"/>
      <c r="T5808" s="2"/>
      <c r="U5808" s="2"/>
    </row>
    <row r="5809" spans="11:21" x14ac:dyDescent="0.35">
      <c r="K5809" s="4"/>
      <c r="T5809" s="2"/>
      <c r="U5809" s="2"/>
    </row>
    <row r="5810" spans="11:21" x14ac:dyDescent="0.35">
      <c r="K5810" s="4"/>
      <c r="T5810" s="2"/>
      <c r="U5810" s="2"/>
    </row>
    <row r="5811" spans="11:21" x14ac:dyDescent="0.35">
      <c r="K5811" s="4"/>
      <c r="T5811" s="2"/>
      <c r="U5811" s="2"/>
    </row>
    <row r="5812" spans="11:21" x14ac:dyDescent="0.35">
      <c r="K5812" s="4"/>
      <c r="T5812" s="2"/>
      <c r="U5812" s="2"/>
    </row>
    <row r="5813" spans="11:21" x14ac:dyDescent="0.35">
      <c r="K5813" s="4"/>
      <c r="T5813" s="2"/>
      <c r="U5813" s="2"/>
    </row>
    <row r="5814" spans="11:21" x14ac:dyDescent="0.35">
      <c r="K5814" s="4"/>
      <c r="T5814" s="2"/>
      <c r="U5814" s="2"/>
    </row>
    <row r="5815" spans="11:21" x14ac:dyDescent="0.35">
      <c r="K5815" s="4"/>
      <c r="T5815" s="2"/>
      <c r="U5815" s="2"/>
    </row>
    <row r="5816" spans="11:21" x14ac:dyDescent="0.35">
      <c r="K5816" s="4"/>
      <c r="T5816" s="2"/>
      <c r="U5816" s="2"/>
    </row>
    <row r="5817" spans="11:21" x14ac:dyDescent="0.35">
      <c r="K5817" s="4"/>
      <c r="T5817" s="2"/>
      <c r="U5817" s="2"/>
    </row>
    <row r="5818" spans="11:21" x14ac:dyDescent="0.35">
      <c r="K5818" s="4"/>
      <c r="T5818" s="2"/>
      <c r="U5818" s="2"/>
    </row>
    <row r="5819" spans="11:21" x14ac:dyDescent="0.35">
      <c r="K5819" s="4"/>
      <c r="T5819" s="2"/>
      <c r="U5819" s="2"/>
    </row>
    <row r="5820" spans="11:21" x14ac:dyDescent="0.35">
      <c r="K5820" s="4"/>
      <c r="T5820" s="2"/>
      <c r="U5820" s="2"/>
    </row>
    <row r="5821" spans="11:21" x14ac:dyDescent="0.35">
      <c r="K5821" s="4"/>
      <c r="T5821" s="2"/>
      <c r="U5821" s="2"/>
    </row>
    <row r="5822" spans="11:21" x14ac:dyDescent="0.35">
      <c r="K5822" s="4"/>
      <c r="T5822" s="2"/>
      <c r="U5822" s="2"/>
    </row>
    <row r="5823" spans="11:21" x14ac:dyDescent="0.35">
      <c r="K5823" s="4"/>
      <c r="T5823" s="2"/>
      <c r="U5823" s="2"/>
    </row>
    <row r="5824" spans="11:21" x14ac:dyDescent="0.35">
      <c r="K5824" s="4"/>
      <c r="T5824" s="2"/>
      <c r="U5824" s="2"/>
    </row>
    <row r="5825" spans="11:21" x14ac:dyDescent="0.35">
      <c r="K5825" s="4"/>
      <c r="T5825" s="2"/>
      <c r="U5825" s="2"/>
    </row>
    <row r="5826" spans="11:21" x14ac:dyDescent="0.35">
      <c r="K5826" s="4"/>
      <c r="T5826" s="2"/>
      <c r="U5826" s="2"/>
    </row>
    <row r="5827" spans="11:21" x14ac:dyDescent="0.35">
      <c r="K5827" s="4"/>
      <c r="T5827" s="2"/>
      <c r="U5827" s="2"/>
    </row>
    <row r="5828" spans="11:21" x14ac:dyDescent="0.35">
      <c r="K5828" s="4"/>
      <c r="T5828" s="2"/>
      <c r="U5828" s="2"/>
    </row>
    <row r="5829" spans="11:21" x14ac:dyDescent="0.35">
      <c r="K5829" s="4"/>
      <c r="T5829" s="2"/>
      <c r="U5829" s="2"/>
    </row>
    <row r="5830" spans="11:21" x14ac:dyDescent="0.35">
      <c r="K5830" s="4"/>
      <c r="T5830" s="2"/>
      <c r="U5830" s="2"/>
    </row>
    <row r="5831" spans="11:21" x14ac:dyDescent="0.35">
      <c r="K5831" s="4"/>
      <c r="T5831" s="2"/>
      <c r="U5831" s="2"/>
    </row>
    <row r="5832" spans="11:21" x14ac:dyDescent="0.35">
      <c r="K5832" s="4"/>
      <c r="T5832" s="2"/>
      <c r="U5832" s="2"/>
    </row>
    <row r="5833" spans="11:21" x14ac:dyDescent="0.35">
      <c r="K5833" s="4"/>
      <c r="T5833" s="2"/>
      <c r="U5833" s="2"/>
    </row>
    <row r="5834" spans="11:21" x14ac:dyDescent="0.35">
      <c r="K5834" s="4"/>
      <c r="T5834" s="2"/>
      <c r="U5834" s="2"/>
    </row>
    <row r="5835" spans="11:21" x14ac:dyDescent="0.35">
      <c r="K5835" s="4"/>
      <c r="T5835" s="2"/>
      <c r="U5835" s="2"/>
    </row>
    <row r="5836" spans="11:21" x14ac:dyDescent="0.35">
      <c r="K5836" s="4"/>
      <c r="T5836" s="2"/>
      <c r="U5836" s="2"/>
    </row>
    <row r="5837" spans="11:21" x14ac:dyDescent="0.35">
      <c r="K5837" s="4"/>
      <c r="T5837" s="2"/>
      <c r="U5837" s="2"/>
    </row>
    <row r="5838" spans="11:21" x14ac:dyDescent="0.35">
      <c r="K5838" s="4"/>
      <c r="T5838" s="2"/>
      <c r="U5838" s="2"/>
    </row>
    <row r="5839" spans="11:21" x14ac:dyDescent="0.35">
      <c r="K5839" s="4"/>
      <c r="T5839" s="2"/>
      <c r="U5839" s="2"/>
    </row>
    <row r="5840" spans="11:21" x14ac:dyDescent="0.35">
      <c r="K5840" s="4"/>
      <c r="T5840" s="2"/>
      <c r="U5840" s="2"/>
    </row>
    <row r="5841" spans="11:21" x14ac:dyDescent="0.35">
      <c r="K5841" s="4"/>
      <c r="T5841" s="2"/>
      <c r="U5841" s="2"/>
    </row>
    <row r="5842" spans="11:21" x14ac:dyDescent="0.35">
      <c r="K5842" s="4"/>
      <c r="T5842" s="2"/>
      <c r="U5842" s="2"/>
    </row>
    <row r="5843" spans="11:21" x14ac:dyDescent="0.35">
      <c r="K5843" s="4"/>
      <c r="T5843" s="2"/>
      <c r="U5843" s="2"/>
    </row>
    <row r="5844" spans="11:21" x14ac:dyDescent="0.35">
      <c r="K5844" s="4"/>
      <c r="T5844" s="2"/>
      <c r="U5844" s="2"/>
    </row>
    <row r="5845" spans="11:21" x14ac:dyDescent="0.35">
      <c r="K5845" s="4"/>
      <c r="T5845" s="2"/>
      <c r="U5845" s="2"/>
    </row>
    <row r="5846" spans="11:21" x14ac:dyDescent="0.35">
      <c r="K5846" s="4"/>
      <c r="T5846" s="2"/>
      <c r="U5846" s="2"/>
    </row>
    <row r="5847" spans="11:21" x14ac:dyDescent="0.35">
      <c r="K5847" s="4"/>
      <c r="T5847" s="2"/>
      <c r="U5847" s="2"/>
    </row>
    <row r="5848" spans="11:21" x14ac:dyDescent="0.35">
      <c r="K5848" s="4"/>
      <c r="T5848" s="2"/>
      <c r="U5848" s="2"/>
    </row>
    <row r="5849" spans="11:21" x14ac:dyDescent="0.35">
      <c r="K5849" s="4"/>
      <c r="T5849" s="2"/>
      <c r="U5849" s="2"/>
    </row>
    <row r="5850" spans="11:21" x14ac:dyDescent="0.35">
      <c r="K5850" s="4"/>
      <c r="T5850" s="2"/>
      <c r="U5850" s="2"/>
    </row>
    <row r="5851" spans="11:21" x14ac:dyDescent="0.35">
      <c r="K5851" s="4"/>
      <c r="T5851" s="2"/>
      <c r="U5851" s="2"/>
    </row>
    <row r="5852" spans="11:21" x14ac:dyDescent="0.35">
      <c r="K5852" s="4"/>
      <c r="T5852" s="2"/>
      <c r="U5852" s="2"/>
    </row>
    <row r="5853" spans="11:21" x14ac:dyDescent="0.35">
      <c r="K5853" s="4"/>
      <c r="T5853" s="2"/>
      <c r="U5853" s="2"/>
    </row>
    <row r="5854" spans="11:21" x14ac:dyDescent="0.35">
      <c r="K5854" s="4"/>
      <c r="T5854" s="2"/>
      <c r="U5854" s="2"/>
    </row>
    <row r="5855" spans="11:21" x14ac:dyDescent="0.35">
      <c r="K5855" s="4"/>
      <c r="T5855" s="2"/>
      <c r="U5855" s="2"/>
    </row>
    <row r="5856" spans="11:21" x14ac:dyDescent="0.35">
      <c r="K5856" s="4"/>
      <c r="T5856" s="2"/>
      <c r="U5856" s="2"/>
    </row>
    <row r="5857" spans="11:21" x14ac:dyDescent="0.35">
      <c r="K5857" s="4"/>
      <c r="T5857" s="2"/>
      <c r="U5857" s="2"/>
    </row>
    <row r="5858" spans="11:21" x14ac:dyDescent="0.35">
      <c r="K5858" s="4"/>
      <c r="T5858" s="2"/>
      <c r="U5858" s="2"/>
    </row>
    <row r="5859" spans="11:21" x14ac:dyDescent="0.35">
      <c r="K5859" s="4"/>
      <c r="T5859" s="2"/>
      <c r="U5859" s="2"/>
    </row>
    <row r="5860" spans="11:21" x14ac:dyDescent="0.35">
      <c r="K5860" s="4"/>
      <c r="T5860" s="2"/>
      <c r="U5860" s="2"/>
    </row>
    <row r="5861" spans="11:21" x14ac:dyDescent="0.35">
      <c r="K5861" s="4"/>
      <c r="T5861" s="2"/>
      <c r="U5861" s="2"/>
    </row>
    <row r="5862" spans="11:21" x14ac:dyDescent="0.35">
      <c r="K5862" s="4"/>
      <c r="T5862" s="2"/>
      <c r="U5862" s="2"/>
    </row>
    <row r="5863" spans="11:21" x14ac:dyDescent="0.35">
      <c r="K5863" s="4"/>
      <c r="T5863" s="2"/>
      <c r="U5863" s="2"/>
    </row>
    <row r="5864" spans="11:21" x14ac:dyDescent="0.35">
      <c r="K5864" s="4"/>
      <c r="T5864" s="2"/>
      <c r="U5864" s="2"/>
    </row>
    <row r="5865" spans="11:21" x14ac:dyDescent="0.35">
      <c r="K5865" s="4"/>
      <c r="T5865" s="2"/>
      <c r="U5865" s="2"/>
    </row>
    <row r="5866" spans="11:21" x14ac:dyDescent="0.35">
      <c r="K5866" s="4"/>
      <c r="T5866" s="2"/>
      <c r="U5866" s="2"/>
    </row>
    <row r="5867" spans="11:21" x14ac:dyDescent="0.35">
      <c r="K5867" s="4"/>
      <c r="T5867" s="2"/>
      <c r="U5867" s="2"/>
    </row>
    <row r="5868" spans="11:21" x14ac:dyDescent="0.35">
      <c r="K5868" s="4"/>
      <c r="T5868" s="2"/>
      <c r="U5868" s="2"/>
    </row>
    <row r="5869" spans="11:21" x14ac:dyDescent="0.35">
      <c r="K5869" s="4"/>
      <c r="T5869" s="2"/>
      <c r="U5869" s="2"/>
    </row>
    <row r="5870" spans="11:21" x14ac:dyDescent="0.35">
      <c r="K5870" s="4"/>
      <c r="T5870" s="2"/>
      <c r="U5870" s="2"/>
    </row>
    <row r="5871" spans="11:21" x14ac:dyDescent="0.35">
      <c r="K5871" s="4"/>
      <c r="T5871" s="2"/>
      <c r="U5871" s="2"/>
    </row>
    <row r="5872" spans="11:21" x14ac:dyDescent="0.35">
      <c r="K5872" s="4"/>
      <c r="T5872" s="2"/>
      <c r="U5872" s="2"/>
    </row>
    <row r="5873" spans="11:21" x14ac:dyDescent="0.35">
      <c r="K5873" s="4"/>
      <c r="T5873" s="2"/>
      <c r="U5873" s="2"/>
    </row>
    <row r="5874" spans="11:21" x14ac:dyDescent="0.35">
      <c r="K5874" s="4"/>
      <c r="T5874" s="2"/>
      <c r="U5874" s="2"/>
    </row>
    <row r="5875" spans="11:21" x14ac:dyDescent="0.35">
      <c r="K5875" s="4"/>
      <c r="T5875" s="2"/>
      <c r="U5875" s="2"/>
    </row>
    <row r="5876" spans="11:21" x14ac:dyDescent="0.35">
      <c r="K5876" s="4"/>
      <c r="T5876" s="2"/>
      <c r="U5876" s="2"/>
    </row>
    <row r="5877" spans="11:21" x14ac:dyDescent="0.35">
      <c r="K5877" s="4"/>
      <c r="T5877" s="2"/>
      <c r="U5877" s="2"/>
    </row>
    <row r="5878" spans="11:21" x14ac:dyDescent="0.35">
      <c r="K5878" s="4"/>
      <c r="T5878" s="2"/>
      <c r="U5878" s="2"/>
    </row>
    <row r="5879" spans="11:21" x14ac:dyDescent="0.35">
      <c r="K5879" s="4"/>
      <c r="T5879" s="2"/>
      <c r="U5879" s="2"/>
    </row>
    <row r="5880" spans="11:21" x14ac:dyDescent="0.35">
      <c r="K5880" s="4"/>
      <c r="T5880" s="2"/>
      <c r="U5880" s="2"/>
    </row>
    <row r="5881" spans="11:21" x14ac:dyDescent="0.35">
      <c r="K5881" s="4"/>
      <c r="T5881" s="2"/>
      <c r="U5881" s="2"/>
    </row>
    <row r="5882" spans="11:21" x14ac:dyDescent="0.35">
      <c r="K5882" s="4"/>
      <c r="T5882" s="2"/>
      <c r="U5882" s="2"/>
    </row>
    <row r="5883" spans="11:21" x14ac:dyDescent="0.35">
      <c r="K5883" s="4"/>
      <c r="T5883" s="2"/>
      <c r="U5883" s="2"/>
    </row>
    <row r="5884" spans="11:21" x14ac:dyDescent="0.35">
      <c r="K5884" s="4"/>
      <c r="T5884" s="2"/>
      <c r="U5884" s="2"/>
    </row>
    <row r="5885" spans="11:21" x14ac:dyDescent="0.35">
      <c r="K5885" s="4"/>
      <c r="T5885" s="2"/>
      <c r="U5885" s="2"/>
    </row>
    <row r="5886" spans="11:21" x14ac:dyDescent="0.35">
      <c r="K5886" s="4"/>
      <c r="T5886" s="2"/>
      <c r="U5886" s="2"/>
    </row>
    <row r="5887" spans="11:21" x14ac:dyDescent="0.35">
      <c r="K5887" s="4"/>
      <c r="T5887" s="2"/>
      <c r="U5887" s="2"/>
    </row>
    <row r="5888" spans="11:21" x14ac:dyDescent="0.35">
      <c r="K5888" s="4"/>
      <c r="T5888" s="2"/>
      <c r="U5888" s="2"/>
    </row>
    <row r="5889" spans="11:21" x14ac:dyDescent="0.35">
      <c r="K5889" s="4"/>
      <c r="T5889" s="2"/>
      <c r="U5889" s="2"/>
    </row>
    <row r="5890" spans="11:21" x14ac:dyDescent="0.35">
      <c r="K5890" s="4"/>
      <c r="T5890" s="2"/>
      <c r="U5890" s="2"/>
    </row>
    <row r="5891" spans="11:21" x14ac:dyDescent="0.35">
      <c r="K5891" s="4"/>
      <c r="T5891" s="2"/>
      <c r="U5891" s="2"/>
    </row>
    <row r="5892" spans="11:21" x14ac:dyDescent="0.35">
      <c r="K5892" s="4"/>
      <c r="T5892" s="2"/>
      <c r="U5892" s="2"/>
    </row>
    <row r="5893" spans="11:21" x14ac:dyDescent="0.35">
      <c r="K5893" s="4"/>
      <c r="T5893" s="2"/>
      <c r="U5893" s="2"/>
    </row>
    <row r="5894" spans="11:21" x14ac:dyDescent="0.35">
      <c r="K5894" s="4"/>
      <c r="T5894" s="2"/>
      <c r="U5894" s="2"/>
    </row>
    <row r="5895" spans="11:21" x14ac:dyDescent="0.35">
      <c r="K5895" s="4"/>
      <c r="T5895" s="2"/>
      <c r="U5895" s="2"/>
    </row>
    <row r="5896" spans="11:21" x14ac:dyDescent="0.35">
      <c r="K5896" s="4"/>
      <c r="T5896" s="2"/>
      <c r="U5896" s="2"/>
    </row>
    <row r="5897" spans="11:21" x14ac:dyDescent="0.35">
      <c r="K5897" s="4"/>
      <c r="T5897" s="2"/>
      <c r="U5897" s="2"/>
    </row>
    <row r="5898" spans="11:21" x14ac:dyDescent="0.35">
      <c r="K5898" s="4"/>
      <c r="T5898" s="2"/>
      <c r="U5898" s="2"/>
    </row>
    <row r="5899" spans="11:21" x14ac:dyDescent="0.35">
      <c r="K5899" s="4"/>
      <c r="T5899" s="2"/>
      <c r="U5899" s="2"/>
    </row>
    <row r="5900" spans="11:21" x14ac:dyDescent="0.35">
      <c r="K5900" s="4"/>
      <c r="T5900" s="2"/>
      <c r="U5900" s="2"/>
    </row>
    <row r="5901" spans="11:21" x14ac:dyDescent="0.35">
      <c r="K5901" s="4"/>
      <c r="T5901" s="2"/>
      <c r="U5901" s="2"/>
    </row>
    <row r="5902" spans="11:21" x14ac:dyDescent="0.35">
      <c r="K5902" s="4"/>
      <c r="T5902" s="2"/>
      <c r="U5902" s="2"/>
    </row>
    <row r="5903" spans="11:21" x14ac:dyDescent="0.35">
      <c r="K5903" s="4"/>
      <c r="T5903" s="2"/>
      <c r="U5903" s="2"/>
    </row>
    <row r="5904" spans="11:21" x14ac:dyDescent="0.35">
      <c r="K5904" s="4"/>
      <c r="T5904" s="2"/>
      <c r="U5904" s="2"/>
    </row>
    <row r="5905" spans="11:21" x14ac:dyDescent="0.35">
      <c r="K5905" s="4"/>
      <c r="T5905" s="2"/>
      <c r="U5905" s="2"/>
    </row>
    <row r="5906" spans="11:21" x14ac:dyDescent="0.35">
      <c r="K5906" s="4"/>
      <c r="T5906" s="2"/>
      <c r="U5906" s="2"/>
    </row>
    <row r="5907" spans="11:21" x14ac:dyDescent="0.35">
      <c r="K5907" s="4"/>
      <c r="T5907" s="2"/>
      <c r="U5907" s="2"/>
    </row>
    <row r="5908" spans="11:21" x14ac:dyDescent="0.35">
      <c r="K5908" s="4"/>
      <c r="T5908" s="2"/>
      <c r="U5908" s="2"/>
    </row>
    <row r="5909" spans="11:21" x14ac:dyDescent="0.35">
      <c r="K5909" s="4"/>
      <c r="T5909" s="2"/>
      <c r="U5909" s="2"/>
    </row>
    <row r="5910" spans="11:21" x14ac:dyDescent="0.35">
      <c r="K5910" s="4"/>
      <c r="T5910" s="2"/>
      <c r="U5910" s="2"/>
    </row>
    <row r="5911" spans="11:21" x14ac:dyDescent="0.35">
      <c r="K5911" s="4"/>
      <c r="T5911" s="2"/>
      <c r="U5911" s="2"/>
    </row>
    <row r="5912" spans="11:21" x14ac:dyDescent="0.35">
      <c r="K5912" s="4"/>
      <c r="T5912" s="2"/>
      <c r="U5912" s="2"/>
    </row>
    <row r="5913" spans="11:21" x14ac:dyDescent="0.35">
      <c r="K5913" s="4"/>
      <c r="T5913" s="2"/>
      <c r="U5913" s="2"/>
    </row>
    <row r="5914" spans="11:21" x14ac:dyDescent="0.35">
      <c r="K5914" s="4"/>
      <c r="T5914" s="2"/>
      <c r="U5914" s="2"/>
    </row>
    <row r="5915" spans="11:21" x14ac:dyDescent="0.35">
      <c r="K5915" s="4"/>
      <c r="T5915" s="2"/>
      <c r="U5915" s="2"/>
    </row>
    <row r="5916" spans="11:21" x14ac:dyDescent="0.35">
      <c r="K5916" s="4"/>
      <c r="T5916" s="2"/>
      <c r="U5916" s="2"/>
    </row>
    <row r="5917" spans="11:21" x14ac:dyDescent="0.35">
      <c r="K5917" s="4"/>
      <c r="T5917" s="2"/>
      <c r="U5917" s="2"/>
    </row>
    <row r="5918" spans="11:21" x14ac:dyDescent="0.35">
      <c r="K5918" s="4"/>
      <c r="T5918" s="2"/>
      <c r="U5918" s="2"/>
    </row>
    <row r="5919" spans="11:21" x14ac:dyDescent="0.35">
      <c r="K5919" s="4"/>
      <c r="T5919" s="2"/>
      <c r="U5919" s="2"/>
    </row>
    <row r="5920" spans="11:21" x14ac:dyDescent="0.35">
      <c r="K5920" s="4"/>
      <c r="T5920" s="2"/>
      <c r="U5920" s="2"/>
    </row>
    <row r="5921" spans="11:21" x14ac:dyDescent="0.35">
      <c r="K5921" s="4"/>
      <c r="T5921" s="2"/>
      <c r="U5921" s="2"/>
    </row>
    <row r="5922" spans="11:21" x14ac:dyDescent="0.35">
      <c r="K5922" s="4"/>
      <c r="T5922" s="2"/>
      <c r="U5922" s="2"/>
    </row>
    <row r="5923" spans="11:21" x14ac:dyDescent="0.35">
      <c r="K5923" s="4"/>
      <c r="T5923" s="2"/>
      <c r="U5923" s="2"/>
    </row>
    <row r="5924" spans="11:21" x14ac:dyDescent="0.35">
      <c r="K5924" s="4"/>
      <c r="T5924" s="2"/>
      <c r="U5924" s="2"/>
    </row>
    <row r="5925" spans="11:21" x14ac:dyDescent="0.35">
      <c r="K5925" s="4"/>
      <c r="T5925" s="2"/>
      <c r="U5925" s="2"/>
    </row>
    <row r="5926" spans="11:21" x14ac:dyDescent="0.35">
      <c r="K5926" s="4"/>
      <c r="T5926" s="2"/>
      <c r="U5926" s="2"/>
    </row>
    <row r="5927" spans="11:21" x14ac:dyDescent="0.35">
      <c r="K5927" s="4"/>
      <c r="T5927" s="2"/>
      <c r="U5927" s="2"/>
    </row>
    <row r="5928" spans="11:21" x14ac:dyDescent="0.35">
      <c r="K5928" s="4"/>
      <c r="T5928" s="2"/>
      <c r="U5928" s="2"/>
    </row>
    <row r="5929" spans="11:21" x14ac:dyDescent="0.35">
      <c r="K5929" s="4"/>
      <c r="T5929" s="2"/>
      <c r="U5929" s="2"/>
    </row>
    <row r="5930" spans="11:21" x14ac:dyDescent="0.35">
      <c r="K5930" s="4"/>
      <c r="T5930" s="2"/>
      <c r="U5930" s="2"/>
    </row>
    <row r="5931" spans="11:21" x14ac:dyDescent="0.35">
      <c r="K5931" s="4"/>
      <c r="T5931" s="2"/>
      <c r="U5931" s="2"/>
    </row>
    <row r="5932" spans="11:21" x14ac:dyDescent="0.35">
      <c r="K5932" s="4"/>
      <c r="T5932" s="2"/>
      <c r="U5932" s="2"/>
    </row>
    <row r="5933" spans="11:21" x14ac:dyDescent="0.35">
      <c r="K5933" s="4"/>
      <c r="T5933" s="2"/>
      <c r="U5933" s="2"/>
    </row>
    <row r="5934" spans="11:21" x14ac:dyDescent="0.35">
      <c r="K5934" s="4"/>
      <c r="T5934" s="2"/>
      <c r="U5934" s="2"/>
    </row>
    <row r="5935" spans="11:21" x14ac:dyDescent="0.35">
      <c r="K5935" s="4"/>
      <c r="T5935" s="2"/>
      <c r="U5935" s="2"/>
    </row>
    <row r="5936" spans="11:21" x14ac:dyDescent="0.35">
      <c r="K5936" s="4"/>
      <c r="T5936" s="2"/>
      <c r="U5936" s="2"/>
    </row>
    <row r="5937" spans="11:21" x14ac:dyDescent="0.35">
      <c r="K5937" s="4"/>
      <c r="T5937" s="2"/>
      <c r="U5937" s="2"/>
    </row>
    <row r="5938" spans="11:21" x14ac:dyDescent="0.35">
      <c r="K5938" s="4"/>
      <c r="T5938" s="2"/>
      <c r="U5938" s="2"/>
    </row>
    <row r="5939" spans="11:21" x14ac:dyDescent="0.35">
      <c r="K5939" s="4"/>
      <c r="T5939" s="2"/>
      <c r="U5939" s="2"/>
    </row>
    <row r="5940" spans="11:21" x14ac:dyDescent="0.35">
      <c r="K5940" s="4"/>
      <c r="T5940" s="2"/>
      <c r="U5940" s="2"/>
    </row>
    <row r="5941" spans="11:21" x14ac:dyDescent="0.35">
      <c r="K5941" s="4"/>
      <c r="T5941" s="2"/>
      <c r="U5941" s="2"/>
    </row>
    <row r="5942" spans="11:21" x14ac:dyDescent="0.35">
      <c r="K5942" s="4"/>
      <c r="T5942" s="2"/>
      <c r="U5942" s="2"/>
    </row>
    <row r="5943" spans="11:21" x14ac:dyDescent="0.35">
      <c r="K5943" s="4"/>
      <c r="T5943" s="2"/>
      <c r="U5943" s="2"/>
    </row>
    <row r="5944" spans="11:21" x14ac:dyDescent="0.35">
      <c r="K5944" s="4"/>
      <c r="T5944" s="2"/>
      <c r="U5944" s="2"/>
    </row>
    <row r="5945" spans="11:21" x14ac:dyDescent="0.35">
      <c r="K5945" s="4"/>
      <c r="T5945" s="2"/>
      <c r="U5945" s="2"/>
    </row>
    <row r="5946" spans="11:21" x14ac:dyDescent="0.35">
      <c r="K5946" s="4"/>
      <c r="T5946" s="2"/>
      <c r="U5946" s="2"/>
    </row>
    <row r="5947" spans="11:21" x14ac:dyDescent="0.35">
      <c r="K5947" s="4"/>
      <c r="T5947" s="2"/>
      <c r="U5947" s="2"/>
    </row>
    <row r="5948" spans="11:21" x14ac:dyDescent="0.35">
      <c r="K5948" s="4"/>
      <c r="T5948" s="2"/>
      <c r="U5948" s="2"/>
    </row>
    <row r="5949" spans="11:21" x14ac:dyDescent="0.35">
      <c r="K5949" s="4"/>
      <c r="T5949" s="2"/>
      <c r="U5949" s="2"/>
    </row>
    <row r="5950" spans="11:21" x14ac:dyDescent="0.35">
      <c r="K5950" s="4"/>
      <c r="T5950" s="2"/>
      <c r="U5950" s="2"/>
    </row>
    <row r="5951" spans="11:21" x14ac:dyDescent="0.35">
      <c r="K5951" s="4"/>
      <c r="T5951" s="2"/>
      <c r="U5951" s="2"/>
    </row>
    <row r="5952" spans="11:21" x14ac:dyDescent="0.35">
      <c r="K5952" s="4"/>
      <c r="T5952" s="2"/>
      <c r="U5952" s="2"/>
    </row>
    <row r="5953" spans="11:21" x14ac:dyDescent="0.35">
      <c r="K5953" s="4"/>
      <c r="T5953" s="2"/>
      <c r="U5953" s="2"/>
    </row>
    <row r="5954" spans="11:21" x14ac:dyDescent="0.35">
      <c r="K5954" s="4"/>
      <c r="T5954" s="2"/>
      <c r="U5954" s="2"/>
    </row>
    <row r="5955" spans="11:21" x14ac:dyDescent="0.35">
      <c r="K5955" s="4"/>
      <c r="T5955" s="2"/>
      <c r="U5955" s="2"/>
    </row>
    <row r="5956" spans="11:21" x14ac:dyDescent="0.35">
      <c r="K5956" s="4"/>
      <c r="T5956" s="2"/>
      <c r="U5956" s="2"/>
    </row>
    <row r="5957" spans="11:21" x14ac:dyDescent="0.35">
      <c r="K5957" s="4"/>
      <c r="T5957" s="2"/>
      <c r="U5957" s="2"/>
    </row>
    <row r="5958" spans="11:21" x14ac:dyDescent="0.35">
      <c r="K5958" s="4"/>
      <c r="T5958" s="2"/>
      <c r="U5958" s="2"/>
    </row>
    <row r="5959" spans="11:21" x14ac:dyDescent="0.35">
      <c r="K5959" s="4"/>
      <c r="T5959" s="2"/>
      <c r="U5959" s="2"/>
    </row>
    <row r="5960" spans="11:21" x14ac:dyDescent="0.35">
      <c r="K5960" s="4"/>
      <c r="T5960" s="2"/>
      <c r="U5960" s="2"/>
    </row>
    <row r="5961" spans="11:21" x14ac:dyDescent="0.35">
      <c r="K5961" s="4"/>
      <c r="T5961" s="2"/>
      <c r="U5961" s="2"/>
    </row>
    <row r="5962" spans="11:21" x14ac:dyDescent="0.35">
      <c r="K5962" s="4"/>
      <c r="T5962" s="2"/>
      <c r="U5962" s="2"/>
    </row>
    <row r="5963" spans="11:21" x14ac:dyDescent="0.35">
      <c r="K5963" s="4"/>
      <c r="T5963" s="2"/>
      <c r="U5963" s="2"/>
    </row>
    <row r="5964" spans="11:21" x14ac:dyDescent="0.35">
      <c r="K5964" s="4"/>
      <c r="T5964" s="2"/>
      <c r="U5964" s="2"/>
    </row>
    <row r="5965" spans="11:21" x14ac:dyDescent="0.35">
      <c r="K5965" s="4"/>
      <c r="T5965" s="2"/>
      <c r="U5965" s="2"/>
    </row>
    <row r="5966" spans="11:21" x14ac:dyDescent="0.35">
      <c r="K5966" s="4"/>
      <c r="T5966" s="2"/>
      <c r="U5966" s="2"/>
    </row>
    <row r="5967" spans="11:21" x14ac:dyDescent="0.35">
      <c r="K5967" s="4"/>
      <c r="T5967" s="2"/>
      <c r="U5967" s="2"/>
    </row>
    <row r="5968" spans="11:21" x14ac:dyDescent="0.35">
      <c r="K5968" s="4"/>
      <c r="T5968" s="2"/>
      <c r="U5968" s="2"/>
    </row>
    <row r="5969" spans="11:21" x14ac:dyDescent="0.35">
      <c r="K5969" s="4"/>
      <c r="T5969" s="2"/>
      <c r="U5969" s="2"/>
    </row>
    <row r="5970" spans="11:21" x14ac:dyDescent="0.35">
      <c r="K5970" s="4"/>
      <c r="T5970" s="2"/>
      <c r="U5970" s="2"/>
    </row>
    <row r="5971" spans="11:21" x14ac:dyDescent="0.35">
      <c r="K5971" s="4"/>
      <c r="T5971" s="2"/>
      <c r="U5971" s="2"/>
    </row>
    <row r="5972" spans="11:21" x14ac:dyDescent="0.35">
      <c r="K5972" s="4"/>
      <c r="T5972" s="2"/>
      <c r="U5972" s="2"/>
    </row>
    <row r="5973" spans="11:21" x14ac:dyDescent="0.35">
      <c r="K5973" s="4"/>
      <c r="T5973" s="2"/>
      <c r="U5973" s="2"/>
    </row>
    <row r="5974" spans="11:21" x14ac:dyDescent="0.35">
      <c r="K5974" s="4"/>
      <c r="T5974" s="2"/>
      <c r="U5974" s="2"/>
    </row>
    <row r="5975" spans="11:21" x14ac:dyDescent="0.35">
      <c r="K5975" s="4"/>
      <c r="T5975" s="2"/>
      <c r="U5975" s="2"/>
    </row>
    <row r="5976" spans="11:21" x14ac:dyDescent="0.35">
      <c r="K5976" s="4"/>
      <c r="T5976" s="2"/>
      <c r="U5976" s="2"/>
    </row>
    <row r="5977" spans="11:21" x14ac:dyDescent="0.35">
      <c r="K5977" s="4"/>
      <c r="T5977" s="2"/>
      <c r="U5977" s="2"/>
    </row>
    <row r="5978" spans="11:21" x14ac:dyDescent="0.35">
      <c r="K5978" s="4"/>
      <c r="T5978" s="2"/>
      <c r="U5978" s="2"/>
    </row>
    <row r="5979" spans="11:21" x14ac:dyDescent="0.35">
      <c r="K5979" s="4"/>
      <c r="T5979" s="2"/>
      <c r="U5979" s="2"/>
    </row>
    <row r="5980" spans="11:21" x14ac:dyDescent="0.35">
      <c r="K5980" s="4"/>
      <c r="T5980" s="2"/>
      <c r="U5980" s="2"/>
    </row>
    <row r="5981" spans="11:21" x14ac:dyDescent="0.35">
      <c r="K5981" s="4"/>
      <c r="T5981" s="2"/>
      <c r="U5981" s="2"/>
    </row>
    <row r="5982" spans="11:21" x14ac:dyDescent="0.35">
      <c r="K5982" s="4"/>
      <c r="T5982" s="2"/>
      <c r="U5982" s="2"/>
    </row>
    <row r="5983" spans="11:21" x14ac:dyDescent="0.35">
      <c r="K5983" s="4"/>
      <c r="T5983" s="2"/>
      <c r="U5983" s="2"/>
    </row>
    <row r="5984" spans="11:21" x14ac:dyDescent="0.35">
      <c r="K5984" s="4"/>
      <c r="T5984" s="2"/>
      <c r="U5984" s="2"/>
    </row>
    <row r="5985" spans="11:21" x14ac:dyDescent="0.35">
      <c r="K5985" s="4"/>
      <c r="T5985" s="2"/>
      <c r="U5985" s="2"/>
    </row>
    <row r="5986" spans="11:21" x14ac:dyDescent="0.35">
      <c r="K5986" s="4"/>
      <c r="T5986" s="2"/>
      <c r="U5986" s="2"/>
    </row>
    <row r="5987" spans="11:21" x14ac:dyDescent="0.35">
      <c r="K5987" s="4"/>
      <c r="T5987" s="2"/>
      <c r="U5987" s="2"/>
    </row>
    <row r="5988" spans="11:21" x14ac:dyDescent="0.35">
      <c r="K5988" s="4"/>
      <c r="T5988" s="2"/>
      <c r="U5988" s="2"/>
    </row>
    <row r="5989" spans="11:21" x14ac:dyDescent="0.35">
      <c r="K5989" s="4"/>
      <c r="T5989" s="2"/>
      <c r="U5989" s="2"/>
    </row>
    <row r="5990" spans="11:21" x14ac:dyDescent="0.35">
      <c r="K5990" s="4"/>
      <c r="T5990" s="2"/>
      <c r="U5990" s="2"/>
    </row>
    <row r="5991" spans="11:21" x14ac:dyDescent="0.35">
      <c r="K5991" s="4"/>
      <c r="T5991" s="2"/>
      <c r="U5991" s="2"/>
    </row>
    <row r="5992" spans="11:21" x14ac:dyDescent="0.35">
      <c r="K5992" s="4"/>
      <c r="T5992" s="2"/>
      <c r="U5992" s="2"/>
    </row>
    <row r="5993" spans="11:21" x14ac:dyDescent="0.35">
      <c r="K5993" s="4"/>
      <c r="T5993" s="2"/>
      <c r="U5993" s="2"/>
    </row>
    <row r="5994" spans="11:21" x14ac:dyDescent="0.35">
      <c r="K5994" s="4"/>
      <c r="T5994" s="2"/>
      <c r="U5994" s="2"/>
    </row>
    <row r="5995" spans="11:21" x14ac:dyDescent="0.35">
      <c r="K5995" s="4"/>
      <c r="T5995" s="2"/>
      <c r="U5995" s="2"/>
    </row>
    <row r="5996" spans="11:21" x14ac:dyDescent="0.35">
      <c r="K5996" s="4"/>
      <c r="T5996" s="2"/>
      <c r="U5996" s="2"/>
    </row>
    <row r="5997" spans="11:21" x14ac:dyDescent="0.35">
      <c r="K5997" s="4"/>
      <c r="T5997" s="2"/>
      <c r="U5997" s="2"/>
    </row>
    <row r="5998" spans="11:21" x14ac:dyDescent="0.35">
      <c r="K5998" s="4"/>
      <c r="T5998" s="2"/>
      <c r="U5998" s="2"/>
    </row>
    <row r="5999" spans="11:21" x14ac:dyDescent="0.35">
      <c r="K5999" s="4"/>
      <c r="T5999" s="2"/>
      <c r="U5999" s="2"/>
    </row>
    <row r="6000" spans="11:21" x14ac:dyDescent="0.35">
      <c r="K6000" s="4"/>
      <c r="T6000" s="2"/>
      <c r="U6000" s="2"/>
    </row>
    <row r="6001" spans="11:21" x14ac:dyDescent="0.35">
      <c r="K6001" s="4"/>
      <c r="T6001" s="2"/>
      <c r="U6001" s="2"/>
    </row>
    <row r="6002" spans="11:21" x14ac:dyDescent="0.35">
      <c r="K6002" s="4"/>
      <c r="T6002" s="2"/>
      <c r="U6002" s="2"/>
    </row>
    <row r="6003" spans="11:21" x14ac:dyDescent="0.35">
      <c r="K6003" s="4"/>
      <c r="T6003" s="2"/>
      <c r="U6003" s="2"/>
    </row>
    <row r="6004" spans="11:21" x14ac:dyDescent="0.35">
      <c r="K6004" s="4"/>
      <c r="T6004" s="2"/>
      <c r="U6004" s="2"/>
    </row>
    <row r="6005" spans="11:21" x14ac:dyDescent="0.35">
      <c r="K6005" s="4"/>
      <c r="T6005" s="2"/>
      <c r="U6005" s="2"/>
    </row>
    <row r="6006" spans="11:21" x14ac:dyDescent="0.35">
      <c r="K6006" s="4"/>
      <c r="T6006" s="2"/>
      <c r="U6006" s="2"/>
    </row>
    <row r="6007" spans="11:21" x14ac:dyDescent="0.35">
      <c r="K6007" s="4"/>
      <c r="T6007" s="2"/>
      <c r="U6007" s="2"/>
    </row>
    <row r="6008" spans="11:21" x14ac:dyDescent="0.35">
      <c r="K6008" s="4"/>
      <c r="T6008" s="2"/>
      <c r="U6008" s="2"/>
    </row>
    <row r="6009" spans="11:21" x14ac:dyDescent="0.35">
      <c r="K6009" s="4"/>
      <c r="T6009" s="2"/>
      <c r="U6009" s="2"/>
    </row>
    <row r="6010" spans="11:21" x14ac:dyDescent="0.35">
      <c r="K6010" s="4"/>
      <c r="T6010" s="2"/>
      <c r="U6010" s="2"/>
    </row>
    <row r="6011" spans="11:21" x14ac:dyDescent="0.35">
      <c r="K6011" s="4"/>
      <c r="T6011" s="2"/>
      <c r="U6011" s="2"/>
    </row>
    <row r="6012" spans="11:21" x14ac:dyDescent="0.35">
      <c r="K6012" s="4"/>
      <c r="T6012" s="2"/>
      <c r="U6012" s="2"/>
    </row>
    <row r="6013" spans="11:21" x14ac:dyDescent="0.35">
      <c r="K6013" s="4"/>
      <c r="T6013" s="2"/>
      <c r="U6013" s="2"/>
    </row>
    <row r="6014" spans="11:21" x14ac:dyDescent="0.35">
      <c r="K6014" s="4"/>
      <c r="T6014" s="2"/>
      <c r="U6014" s="2"/>
    </row>
    <row r="6015" spans="11:21" x14ac:dyDescent="0.35">
      <c r="K6015" s="4"/>
      <c r="T6015" s="2"/>
      <c r="U6015" s="2"/>
    </row>
    <row r="6016" spans="11:21" x14ac:dyDescent="0.35">
      <c r="K6016" s="4"/>
      <c r="T6016" s="2"/>
      <c r="U6016" s="2"/>
    </row>
    <row r="6017" spans="11:21" x14ac:dyDescent="0.35">
      <c r="K6017" s="4"/>
      <c r="T6017" s="2"/>
      <c r="U6017" s="2"/>
    </row>
    <row r="6018" spans="11:21" x14ac:dyDescent="0.35">
      <c r="K6018" s="4"/>
      <c r="T6018" s="2"/>
      <c r="U6018" s="2"/>
    </row>
    <row r="6019" spans="11:21" x14ac:dyDescent="0.35">
      <c r="K6019" s="4"/>
      <c r="T6019" s="2"/>
      <c r="U6019" s="2"/>
    </row>
    <row r="6020" spans="11:21" x14ac:dyDescent="0.35">
      <c r="K6020" s="4"/>
      <c r="T6020" s="2"/>
      <c r="U6020" s="2"/>
    </row>
    <row r="6021" spans="11:21" x14ac:dyDescent="0.35">
      <c r="K6021" s="4"/>
      <c r="T6021" s="2"/>
      <c r="U6021" s="2"/>
    </row>
    <row r="6022" spans="11:21" x14ac:dyDescent="0.35">
      <c r="K6022" s="4"/>
      <c r="T6022" s="2"/>
      <c r="U6022" s="2"/>
    </row>
    <row r="6023" spans="11:21" x14ac:dyDescent="0.35">
      <c r="K6023" s="4"/>
      <c r="T6023" s="2"/>
      <c r="U6023" s="2"/>
    </row>
    <row r="6024" spans="11:21" x14ac:dyDescent="0.35">
      <c r="K6024" s="4"/>
      <c r="T6024" s="2"/>
      <c r="U6024" s="2"/>
    </row>
    <row r="6025" spans="11:21" x14ac:dyDescent="0.35">
      <c r="K6025" s="4"/>
      <c r="T6025" s="2"/>
      <c r="U6025" s="2"/>
    </row>
    <row r="6026" spans="11:21" x14ac:dyDescent="0.35">
      <c r="K6026" s="4"/>
      <c r="T6026" s="2"/>
      <c r="U6026" s="2"/>
    </row>
    <row r="6027" spans="11:21" x14ac:dyDescent="0.35">
      <c r="K6027" s="4"/>
      <c r="T6027" s="2"/>
      <c r="U6027" s="2"/>
    </row>
    <row r="6028" spans="11:21" x14ac:dyDescent="0.35">
      <c r="K6028" s="4"/>
      <c r="T6028" s="2"/>
      <c r="U6028" s="2"/>
    </row>
    <row r="6029" spans="11:21" x14ac:dyDescent="0.35">
      <c r="K6029" s="4"/>
      <c r="T6029" s="2"/>
      <c r="U6029" s="2"/>
    </row>
    <row r="6030" spans="11:21" x14ac:dyDescent="0.35">
      <c r="K6030" s="4"/>
      <c r="T6030" s="2"/>
      <c r="U6030" s="2"/>
    </row>
    <row r="6031" spans="11:21" x14ac:dyDescent="0.35">
      <c r="K6031" s="4"/>
      <c r="T6031" s="2"/>
      <c r="U6031" s="2"/>
    </row>
    <row r="6032" spans="11:21" x14ac:dyDescent="0.35">
      <c r="K6032" s="4"/>
      <c r="T6032" s="2"/>
      <c r="U6032" s="2"/>
    </row>
    <row r="6033" spans="11:21" x14ac:dyDescent="0.35">
      <c r="K6033" s="4"/>
      <c r="T6033" s="2"/>
      <c r="U6033" s="2"/>
    </row>
    <row r="6034" spans="11:21" x14ac:dyDescent="0.35">
      <c r="K6034" s="4"/>
      <c r="T6034" s="2"/>
      <c r="U6034" s="2"/>
    </row>
    <row r="6035" spans="11:21" x14ac:dyDescent="0.35">
      <c r="K6035" s="4"/>
      <c r="T6035" s="2"/>
      <c r="U6035" s="2"/>
    </row>
    <row r="6036" spans="11:21" x14ac:dyDescent="0.35">
      <c r="K6036" s="4"/>
      <c r="T6036" s="2"/>
      <c r="U6036" s="2"/>
    </row>
    <row r="6037" spans="11:21" x14ac:dyDescent="0.35">
      <c r="K6037" s="4"/>
      <c r="T6037" s="2"/>
      <c r="U6037" s="2"/>
    </row>
    <row r="6038" spans="11:21" x14ac:dyDescent="0.35">
      <c r="K6038" s="4"/>
      <c r="T6038" s="2"/>
      <c r="U6038" s="2"/>
    </row>
    <row r="6039" spans="11:21" x14ac:dyDescent="0.35">
      <c r="K6039" s="4"/>
      <c r="T6039" s="2"/>
      <c r="U6039" s="2"/>
    </row>
    <row r="6040" spans="11:21" x14ac:dyDescent="0.35">
      <c r="K6040" s="4"/>
      <c r="T6040" s="2"/>
      <c r="U6040" s="2"/>
    </row>
    <row r="6041" spans="11:21" x14ac:dyDescent="0.35">
      <c r="K6041" s="4"/>
      <c r="T6041" s="2"/>
      <c r="U6041" s="2"/>
    </row>
    <row r="6042" spans="11:21" x14ac:dyDescent="0.35">
      <c r="K6042" s="4"/>
      <c r="T6042" s="2"/>
      <c r="U6042" s="2"/>
    </row>
    <row r="6043" spans="11:21" x14ac:dyDescent="0.35">
      <c r="K6043" s="4"/>
      <c r="T6043" s="2"/>
      <c r="U6043" s="2"/>
    </row>
    <row r="6044" spans="11:21" x14ac:dyDescent="0.35">
      <c r="K6044" s="4"/>
      <c r="T6044" s="2"/>
      <c r="U6044" s="2"/>
    </row>
    <row r="6045" spans="11:21" x14ac:dyDescent="0.35">
      <c r="K6045" s="4"/>
      <c r="T6045" s="2"/>
      <c r="U6045" s="2"/>
    </row>
    <row r="6046" spans="11:21" x14ac:dyDescent="0.35">
      <c r="K6046" s="4"/>
      <c r="T6046" s="2"/>
      <c r="U6046" s="2"/>
    </row>
    <row r="6047" spans="11:21" x14ac:dyDescent="0.35">
      <c r="K6047" s="4"/>
      <c r="T6047" s="2"/>
      <c r="U6047" s="2"/>
    </row>
    <row r="6048" spans="11:21" x14ac:dyDescent="0.35">
      <c r="K6048" s="4"/>
      <c r="T6048" s="2"/>
      <c r="U6048" s="2"/>
    </row>
    <row r="6049" spans="11:21" x14ac:dyDescent="0.35">
      <c r="K6049" s="4"/>
      <c r="T6049" s="2"/>
      <c r="U6049" s="2"/>
    </row>
    <row r="6050" spans="11:21" x14ac:dyDescent="0.35">
      <c r="K6050" s="4"/>
      <c r="T6050" s="2"/>
      <c r="U6050" s="2"/>
    </row>
    <row r="6051" spans="11:21" x14ac:dyDescent="0.35">
      <c r="K6051" s="4"/>
      <c r="T6051" s="2"/>
      <c r="U6051" s="2"/>
    </row>
    <row r="6052" spans="11:21" x14ac:dyDescent="0.35">
      <c r="K6052" s="4"/>
      <c r="T6052" s="2"/>
      <c r="U6052" s="2"/>
    </row>
    <row r="6053" spans="11:21" x14ac:dyDescent="0.35">
      <c r="K6053" s="4"/>
      <c r="T6053" s="2"/>
      <c r="U6053" s="2"/>
    </row>
    <row r="6054" spans="11:21" x14ac:dyDescent="0.35">
      <c r="K6054" s="4"/>
      <c r="T6054" s="2"/>
      <c r="U6054" s="2"/>
    </row>
    <row r="6055" spans="11:21" x14ac:dyDescent="0.35">
      <c r="K6055" s="4"/>
      <c r="T6055" s="2"/>
      <c r="U6055" s="2"/>
    </row>
    <row r="6056" spans="11:21" x14ac:dyDescent="0.35">
      <c r="K6056" s="4"/>
      <c r="T6056" s="2"/>
      <c r="U6056" s="2"/>
    </row>
    <row r="6057" spans="11:21" x14ac:dyDescent="0.35">
      <c r="K6057" s="4"/>
      <c r="T6057" s="2"/>
      <c r="U6057" s="2"/>
    </row>
    <row r="6058" spans="11:21" x14ac:dyDescent="0.35">
      <c r="K6058" s="4"/>
      <c r="T6058" s="2"/>
      <c r="U6058" s="2"/>
    </row>
    <row r="6059" spans="11:21" x14ac:dyDescent="0.35">
      <c r="K6059" s="4"/>
      <c r="T6059" s="2"/>
      <c r="U6059" s="2"/>
    </row>
    <row r="6060" spans="11:21" x14ac:dyDescent="0.35">
      <c r="K6060" s="4"/>
      <c r="T6060" s="2"/>
      <c r="U6060" s="2"/>
    </row>
    <row r="6061" spans="11:21" x14ac:dyDescent="0.35">
      <c r="K6061" s="4"/>
      <c r="T6061" s="2"/>
      <c r="U6061" s="2"/>
    </row>
    <row r="6062" spans="11:21" x14ac:dyDescent="0.35">
      <c r="K6062" s="4"/>
      <c r="T6062" s="2"/>
      <c r="U6062" s="2"/>
    </row>
    <row r="6063" spans="11:21" x14ac:dyDescent="0.35">
      <c r="K6063" s="4"/>
      <c r="T6063" s="2"/>
      <c r="U6063" s="2"/>
    </row>
    <row r="6064" spans="11:21" x14ac:dyDescent="0.35">
      <c r="K6064" s="4"/>
      <c r="T6064" s="2"/>
      <c r="U6064" s="2"/>
    </row>
    <row r="6065" spans="11:21" x14ac:dyDescent="0.35">
      <c r="K6065" s="4"/>
      <c r="T6065" s="2"/>
      <c r="U6065" s="2"/>
    </row>
    <row r="6066" spans="11:21" x14ac:dyDescent="0.35">
      <c r="K6066" s="4"/>
      <c r="T6066" s="2"/>
      <c r="U6066" s="2"/>
    </row>
    <row r="6067" spans="11:21" x14ac:dyDescent="0.35">
      <c r="K6067" s="4"/>
      <c r="T6067" s="2"/>
      <c r="U6067" s="2"/>
    </row>
    <row r="6068" spans="11:21" x14ac:dyDescent="0.35">
      <c r="K6068" s="4"/>
      <c r="T6068" s="2"/>
      <c r="U6068" s="2"/>
    </row>
    <row r="6069" spans="11:21" x14ac:dyDescent="0.35">
      <c r="K6069" s="4"/>
      <c r="T6069" s="2"/>
      <c r="U6069" s="2"/>
    </row>
    <row r="6070" spans="11:21" x14ac:dyDescent="0.35">
      <c r="K6070" s="4"/>
      <c r="T6070" s="2"/>
      <c r="U6070" s="2"/>
    </row>
    <row r="6071" spans="11:21" x14ac:dyDescent="0.35">
      <c r="K6071" s="4"/>
      <c r="T6071" s="2"/>
      <c r="U6071" s="2"/>
    </row>
    <row r="6072" spans="11:21" x14ac:dyDescent="0.35">
      <c r="K6072" s="4"/>
      <c r="T6072" s="2"/>
      <c r="U6072" s="2"/>
    </row>
    <row r="6073" spans="11:21" x14ac:dyDescent="0.35">
      <c r="K6073" s="4"/>
      <c r="T6073" s="2"/>
      <c r="U6073" s="2"/>
    </row>
    <row r="6074" spans="11:21" x14ac:dyDescent="0.35">
      <c r="K6074" s="4"/>
      <c r="T6074" s="2"/>
      <c r="U6074" s="2"/>
    </row>
    <row r="6075" spans="11:21" x14ac:dyDescent="0.35">
      <c r="K6075" s="4"/>
      <c r="T6075" s="2"/>
      <c r="U6075" s="2"/>
    </row>
    <row r="6076" spans="11:21" x14ac:dyDescent="0.35">
      <c r="K6076" s="4"/>
      <c r="T6076" s="2"/>
      <c r="U6076" s="2"/>
    </row>
    <row r="6077" spans="11:21" x14ac:dyDescent="0.35">
      <c r="K6077" s="4"/>
      <c r="T6077" s="2"/>
      <c r="U6077" s="2"/>
    </row>
    <row r="6078" spans="11:21" x14ac:dyDescent="0.35">
      <c r="K6078" s="4"/>
      <c r="T6078" s="2"/>
      <c r="U6078" s="2"/>
    </row>
    <row r="6079" spans="11:21" x14ac:dyDescent="0.35">
      <c r="K6079" s="4"/>
      <c r="T6079" s="2"/>
      <c r="U6079" s="2"/>
    </row>
    <row r="6080" spans="11:21" x14ac:dyDescent="0.35">
      <c r="K6080" s="4"/>
      <c r="T6080" s="2"/>
      <c r="U6080" s="2"/>
    </row>
    <row r="6081" spans="11:21" x14ac:dyDescent="0.35">
      <c r="K6081" s="4"/>
      <c r="T6081" s="2"/>
      <c r="U6081" s="2"/>
    </row>
    <row r="6082" spans="11:21" x14ac:dyDescent="0.35">
      <c r="K6082" s="4"/>
      <c r="T6082" s="2"/>
      <c r="U6082" s="2"/>
    </row>
    <row r="6083" spans="11:21" x14ac:dyDescent="0.35">
      <c r="K6083" s="4"/>
      <c r="T6083" s="2"/>
      <c r="U6083" s="2"/>
    </row>
    <row r="6084" spans="11:21" x14ac:dyDescent="0.35">
      <c r="K6084" s="4"/>
      <c r="T6084" s="2"/>
      <c r="U6084" s="2"/>
    </row>
    <row r="6085" spans="11:21" x14ac:dyDescent="0.35">
      <c r="K6085" s="4"/>
      <c r="T6085" s="2"/>
      <c r="U6085" s="2"/>
    </row>
    <row r="6086" spans="11:21" x14ac:dyDescent="0.35">
      <c r="K6086" s="4"/>
      <c r="T6086" s="2"/>
      <c r="U6086" s="2"/>
    </row>
    <row r="6087" spans="11:21" x14ac:dyDescent="0.35">
      <c r="K6087" s="4"/>
      <c r="T6087" s="2"/>
      <c r="U6087" s="2"/>
    </row>
    <row r="6088" spans="11:21" x14ac:dyDescent="0.35">
      <c r="K6088" s="4"/>
      <c r="T6088" s="2"/>
      <c r="U6088" s="2"/>
    </row>
    <row r="6089" spans="11:21" x14ac:dyDescent="0.35">
      <c r="K6089" s="4"/>
      <c r="T6089" s="2"/>
      <c r="U6089" s="2"/>
    </row>
    <row r="6090" spans="11:21" x14ac:dyDescent="0.35">
      <c r="K6090" s="4"/>
      <c r="T6090" s="2"/>
      <c r="U6090" s="2"/>
    </row>
    <row r="6091" spans="11:21" x14ac:dyDescent="0.35">
      <c r="K6091" s="4"/>
      <c r="T6091" s="2"/>
      <c r="U6091" s="2"/>
    </row>
    <row r="6092" spans="11:21" x14ac:dyDescent="0.35">
      <c r="K6092" s="4"/>
      <c r="T6092" s="2"/>
      <c r="U6092" s="2"/>
    </row>
    <row r="6093" spans="11:21" x14ac:dyDescent="0.35">
      <c r="K6093" s="4"/>
      <c r="T6093" s="2"/>
      <c r="U6093" s="2"/>
    </row>
    <row r="6094" spans="11:21" x14ac:dyDescent="0.35">
      <c r="K6094" s="4"/>
      <c r="T6094" s="2"/>
      <c r="U6094" s="2"/>
    </row>
    <row r="6095" spans="11:21" x14ac:dyDescent="0.35">
      <c r="K6095" s="4"/>
      <c r="T6095" s="2"/>
      <c r="U6095" s="2"/>
    </row>
    <row r="6096" spans="11:21" x14ac:dyDescent="0.35">
      <c r="K6096" s="4"/>
      <c r="T6096" s="2"/>
      <c r="U6096" s="2"/>
    </row>
    <row r="6097" spans="11:21" x14ac:dyDescent="0.35">
      <c r="K6097" s="4"/>
      <c r="T6097" s="2"/>
      <c r="U6097" s="2"/>
    </row>
    <row r="6098" spans="11:21" x14ac:dyDescent="0.35">
      <c r="K6098" s="4"/>
      <c r="T6098" s="2"/>
      <c r="U6098" s="2"/>
    </row>
    <row r="6099" spans="11:21" x14ac:dyDescent="0.35">
      <c r="K6099" s="4"/>
      <c r="T6099" s="2"/>
      <c r="U6099" s="2"/>
    </row>
    <row r="6100" spans="11:21" x14ac:dyDescent="0.35">
      <c r="K6100" s="4"/>
      <c r="T6100" s="2"/>
      <c r="U6100" s="2"/>
    </row>
    <row r="6101" spans="11:21" x14ac:dyDescent="0.35">
      <c r="K6101" s="4"/>
      <c r="T6101" s="2"/>
      <c r="U6101" s="2"/>
    </row>
    <row r="6102" spans="11:21" x14ac:dyDescent="0.35">
      <c r="K6102" s="4"/>
      <c r="T6102" s="2"/>
      <c r="U6102" s="2"/>
    </row>
    <row r="6103" spans="11:21" x14ac:dyDescent="0.35">
      <c r="K6103" s="4"/>
      <c r="T6103" s="2"/>
      <c r="U6103" s="2"/>
    </row>
    <row r="6104" spans="11:21" x14ac:dyDescent="0.35">
      <c r="K6104" s="4"/>
      <c r="T6104" s="2"/>
      <c r="U6104" s="2"/>
    </row>
    <row r="6105" spans="11:21" x14ac:dyDescent="0.35">
      <c r="K6105" s="4"/>
      <c r="T6105" s="2"/>
      <c r="U6105" s="2"/>
    </row>
    <row r="6106" spans="11:21" x14ac:dyDescent="0.35">
      <c r="K6106" s="4"/>
      <c r="T6106" s="2"/>
      <c r="U6106" s="2"/>
    </row>
    <row r="6107" spans="11:21" x14ac:dyDescent="0.35">
      <c r="K6107" s="4"/>
      <c r="T6107" s="2"/>
      <c r="U6107" s="2"/>
    </row>
    <row r="6108" spans="11:21" x14ac:dyDescent="0.35">
      <c r="K6108" s="4"/>
      <c r="T6108" s="2"/>
      <c r="U6108" s="2"/>
    </row>
    <row r="6109" spans="11:21" x14ac:dyDescent="0.35">
      <c r="K6109" s="4"/>
      <c r="T6109" s="2"/>
      <c r="U6109" s="2"/>
    </row>
    <row r="6110" spans="11:21" x14ac:dyDescent="0.35">
      <c r="K6110" s="4"/>
      <c r="T6110" s="2"/>
      <c r="U6110" s="2"/>
    </row>
    <row r="6111" spans="11:21" x14ac:dyDescent="0.35">
      <c r="K6111" s="4"/>
      <c r="T6111" s="2"/>
      <c r="U6111" s="2"/>
    </row>
    <row r="6112" spans="11:21" x14ac:dyDescent="0.35">
      <c r="K6112" s="4"/>
      <c r="T6112" s="2"/>
      <c r="U6112" s="2"/>
    </row>
    <row r="6113" spans="11:21" x14ac:dyDescent="0.35">
      <c r="K6113" s="4"/>
      <c r="T6113" s="2"/>
      <c r="U6113" s="2"/>
    </row>
    <row r="6114" spans="11:21" x14ac:dyDescent="0.35">
      <c r="K6114" s="4"/>
      <c r="T6114" s="2"/>
      <c r="U6114" s="2"/>
    </row>
    <row r="6115" spans="11:21" x14ac:dyDescent="0.35">
      <c r="K6115" s="4"/>
      <c r="T6115" s="2"/>
      <c r="U6115" s="2"/>
    </row>
    <row r="6116" spans="11:21" x14ac:dyDescent="0.35">
      <c r="K6116" s="4"/>
      <c r="T6116" s="2"/>
      <c r="U6116" s="2"/>
    </row>
    <row r="6117" spans="11:21" x14ac:dyDescent="0.35">
      <c r="K6117" s="4"/>
      <c r="T6117" s="2"/>
      <c r="U6117" s="2"/>
    </row>
    <row r="6118" spans="11:21" x14ac:dyDescent="0.35">
      <c r="K6118" s="4"/>
      <c r="T6118" s="2"/>
      <c r="U6118" s="2"/>
    </row>
    <row r="6119" spans="11:21" x14ac:dyDescent="0.35">
      <c r="K6119" s="4"/>
      <c r="T6119" s="2"/>
      <c r="U6119" s="2"/>
    </row>
    <row r="6120" spans="11:21" x14ac:dyDescent="0.35">
      <c r="K6120" s="4"/>
      <c r="T6120" s="2"/>
      <c r="U6120" s="2"/>
    </row>
    <row r="6121" spans="11:21" x14ac:dyDescent="0.35">
      <c r="K6121" s="4"/>
      <c r="T6121" s="2"/>
      <c r="U6121" s="2"/>
    </row>
    <row r="6122" spans="11:21" x14ac:dyDescent="0.35">
      <c r="K6122" s="4"/>
      <c r="T6122" s="2"/>
      <c r="U6122" s="2"/>
    </row>
    <row r="6123" spans="11:21" x14ac:dyDescent="0.35">
      <c r="K6123" s="4"/>
      <c r="T6123" s="2"/>
      <c r="U6123" s="2"/>
    </row>
    <row r="6124" spans="11:21" x14ac:dyDescent="0.35">
      <c r="K6124" s="4"/>
      <c r="T6124" s="2"/>
      <c r="U6124" s="2"/>
    </row>
    <row r="6125" spans="11:21" x14ac:dyDescent="0.35">
      <c r="K6125" s="4"/>
      <c r="T6125" s="2"/>
      <c r="U6125" s="2"/>
    </row>
    <row r="6126" spans="11:21" x14ac:dyDescent="0.35">
      <c r="K6126" s="4"/>
      <c r="T6126" s="2"/>
      <c r="U6126" s="2"/>
    </row>
    <row r="6127" spans="11:21" x14ac:dyDescent="0.35">
      <c r="K6127" s="4"/>
      <c r="T6127" s="2"/>
      <c r="U6127" s="2"/>
    </row>
    <row r="6128" spans="11:21" x14ac:dyDescent="0.35">
      <c r="K6128" s="4"/>
      <c r="T6128" s="2"/>
      <c r="U6128" s="2"/>
    </row>
    <row r="6129" spans="11:21" x14ac:dyDescent="0.35">
      <c r="K6129" s="4"/>
      <c r="T6129" s="2"/>
      <c r="U6129" s="2"/>
    </row>
    <row r="6130" spans="11:21" x14ac:dyDescent="0.35">
      <c r="K6130" s="4"/>
      <c r="T6130" s="2"/>
      <c r="U6130" s="2"/>
    </row>
    <row r="6131" spans="11:21" x14ac:dyDescent="0.35">
      <c r="K6131" s="4"/>
      <c r="T6131" s="2"/>
      <c r="U6131" s="2"/>
    </row>
    <row r="6132" spans="11:21" x14ac:dyDescent="0.35">
      <c r="K6132" s="4"/>
      <c r="T6132" s="2"/>
      <c r="U6132" s="2"/>
    </row>
    <row r="6133" spans="11:21" x14ac:dyDescent="0.35">
      <c r="K6133" s="4"/>
      <c r="T6133" s="2"/>
      <c r="U6133" s="2"/>
    </row>
    <row r="6134" spans="11:21" x14ac:dyDescent="0.35">
      <c r="K6134" s="4"/>
      <c r="T6134" s="2"/>
      <c r="U6134" s="2"/>
    </row>
    <row r="6135" spans="11:21" x14ac:dyDescent="0.35">
      <c r="K6135" s="4"/>
      <c r="T6135" s="2"/>
      <c r="U6135" s="2"/>
    </row>
    <row r="6136" spans="11:21" x14ac:dyDescent="0.35">
      <c r="K6136" s="4"/>
      <c r="T6136" s="2"/>
      <c r="U6136" s="2"/>
    </row>
    <row r="6137" spans="11:21" x14ac:dyDescent="0.35">
      <c r="K6137" s="4"/>
      <c r="T6137" s="2"/>
      <c r="U6137" s="2"/>
    </row>
    <row r="6138" spans="11:21" x14ac:dyDescent="0.35">
      <c r="K6138" s="4"/>
      <c r="T6138" s="2"/>
      <c r="U6138" s="2"/>
    </row>
    <row r="6139" spans="11:21" x14ac:dyDescent="0.35">
      <c r="K6139" s="4"/>
      <c r="T6139" s="2"/>
      <c r="U6139" s="2"/>
    </row>
    <row r="6140" spans="11:21" x14ac:dyDescent="0.35">
      <c r="K6140" s="4"/>
      <c r="T6140" s="2"/>
      <c r="U6140" s="2"/>
    </row>
    <row r="6141" spans="11:21" x14ac:dyDescent="0.35">
      <c r="K6141" s="4"/>
      <c r="T6141" s="2"/>
      <c r="U6141" s="2"/>
    </row>
    <row r="6142" spans="11:21" x14ac:dyDescent="0.35">
      <c r="K6142" s="4"/>
      <c r="T6142" s="2"/>
      <c r="U6142" s="2"/>
    </row>
    <row r="6143" spans="11:21" x14ac:dyDescent="0.35">
      <c r="K6143" s="4"/>
      <c r="T6143" s="2"/>
      <c r="U6143" s="2"/>
    </row>
    <row r="6144" spans="11:21" x14ac:dyDescent="0.35">
      <c r="K6144" s="4"/>
      <c r="T6144" s="2"/>
      <c r="U6144" s="2"/>
    </row>
    <row r="6145" spans="11:21" x14ac:dyDescent="0.35">
      <c r="K6145" s="4"/>
      <c r="T6145" s="2"/>
      <c r="U6145" s="2"/>
    </row>
    <row r="6146" spans="11:21" x14ac:dyDescent="0.35">
      <c r="K6146" s="4"/>
      <c r="T6146" s="2"/>
      <c r="U6146" s="2"/>
    </row>
    <row r="6147" spans="11:21" x14ac:dyDescent="0.35">
      <c r="K6147" s="4"/>
      <c r="T6147" s="2"/>
      <c r="U6147" s="2"/>
    </row>
    <row r="6148" spans="11:21" x14ac:dyDescent="0.35">
      <c r="K6148" s="4"/>
      <c r="T6148" s="2"/>
      <c r="U6148" s="2"/>
    </row>
    <row r="6149" spans="11:21" x14ac:dyDescent="0.35">
      <c r="K6149" s="4"/>
      <c r="T6149" s="2"/>
      <c r="U6149" s="2"/>
    </row>
    <row r="6150" spans="11:21" x14ac:dyDescent="0.35">
      <c r="K6150" s="4"/>
      <c r="T6150" s="2"/>
      <c r="U6150" s="2"/>
    </row>
    <row r="6151" spans="11:21" x14ac:dyDescent="0.35">
      <c r="K6151" s="4"/>
      <c r="T6151" s="2"/>
      <c r="U6151" s="2"/>
    </row>
    <row r="6152" spans="11:21" x14ac:dyDescent="0.35">
      <c r="K6152" s="4"/>
      <c r="T6152" s="2"/>
      <c r="U6152" s="2"/>
    </row>
    <row r="6153" spans="11:21" x14ac:dyDescent="0.35">
      <c r="K6153" s="4"/>
      <c r="T6153" s="2"/>
      <c r="U6153" s="2"/>
    </row>
    <row r="6154" spans="11:21" x14ac:dyDescent="0.35">
      <c r="K6154" s="4"/>
      <c r="T6154" s="2"/>
      <c r="U6154" s="2"/>
    </row>
    <row r="6155" spans="11:21" x14ac:dyDescent="0.35">
      <c r="K6155" s="4"/>
      <c r="T6155" s="2"/>
      <c r="U6155" s="2"/>
    </row>
    <row r="6156" spans="11:21" x14ac:dyDescent="0.35">
      <c r="K6156" s="4"/>
      <c r="T6156" s="2"/>
      <c r="U6156" s="2"/>
    </row>
    <row r="6157" spans="11:21" x14ac:dyDescent="0.35">
      <c r="K6157" s="4"/>
      <c r="T6157" s="2"/>
      <c r="U6157" s="2"/>
    </row>
    <row r="6158" spans="11:21" x14ac:dyDescent="0.35">
      <c r="K6158" s="4"/>
      <c r="T6158" s="2"/>
      <c r="U6158" s="2"/>
    </row>
    <row r="6159" spans="11:21" x14ac:dyDescent="0.35">
      <c r="K6159" s="4"/>
      <c r="T6159" s="2"/>
      <c r="U6159" s="2"/>
    </row>
    <row r="6160" spans="11:21" x14ac:dyDescent="0.35">
      <c r="K6160" s="4"/>
      <c r="T6160" s="2"/>
      <c r="U6160" s="2"/>
    </row>
    <row r="6161" spans="11:21" x14ac:dyDescent="0.35">
      <c r="K6161" s="4"/>
      <c r="T6161" s="2"/>
      <c r="U6161" s="2"/>
    </row>
    <row r="6162" spans="11:21" x14ac:dyDescent="0.35">
      <c r="K6162" s="4"/>
      <c r="T6162" s="2"/>
      <c r="U6162" s="2"/>
    </row>
    <row r="6163" spans="11:21" x14ac:dyDescent="0.35">
      <c r="K6163" s="4"/>
      <c r="T6163" s="2"/>
      <c r="U6163" s="2"/>
    </row>
    <row r="6164" spans="11:21" x14ac:dyDescent="0.35">
      <c r="K6164" s="4"/>
      <c r="T6164" s="2"/>
      <c r="U6164" s="2"/>
    </row>
    <row r="6165" spans="11:21" x14ac:dyDescent="0.35">
      <c r="K6165" s="4"/>
      <c r="T6165" s="2"/>
      <c r="U6165" s="2"/>
    </row>
    <row r="6166" spans="11:21" x14ac:dyDescent="0.35">
      <c r="K6166" s="4"/>
      <c r="T6166" s="2"/>
      <c r="U6166" s="2"/>
    </row>
    <row r="6167" spans="11:21" x14ac:dyDescent="0.35">
      <c r="K6167" s="4"/>
      <c r="T6167" s="2"/>
      <c r="U6167" s="2"/>
    </row>
    <row r="6168" spans="11:21" x14ac:dyDescent="0.35">
      <c r="K6168" s="4"/>
      <c r="T6168" s="2"/>
      <c r="U6168" s="2"/>
    </row>
    <row r="6169" spans="11:21" x14ac:dyDescent="0.35">
      <c r="K6169" s="4"/>
      <c r="T6169" s="2"/>
      <c r="U6169" s="2"/>
    </row>
    <row r="6170" spans="11:21" x14ac:dyDescent="0.35">
      <c r="K6170" s="4"/>
      <c r="T6170" s="2"/>
      <c r="U6170" s="2"/>
    </row>
    <row r="6171" spans="11:21" x14ac:dyDescent="0.35">
      <c r="K6171" s="4"/>
      <c r="T6171" s="2"/>
      <c r="U6171" s="2"/>
    </row>
    <row r="6172" spans="11:21" x14ac:dyDescent="0.35">
      <c r="K6172" s="4"/>
      <c r="T6172" s="2"/>
      <c r="U6172" s="2"/>
    </row>
    <row r="6173" spans="11:21" x14ac:dyDescent="0.35">
      <c r="K6173" s="4"/>
      <c r="T6173" s="2"/>
      <c r="U6173" s="2"/>
    </row>
    <row r="6174" spans="11:21" x14ac:dyDescent="0.35">
      <c r="K6174" s="4"/>
      <c r="T6174" s="2"/>
      <c r="U6174" s="2"/>
    </row>
    <row r="6175" spans="11:21" x14ac:dyDescent="0.35">
      <c r="K6175" s="4"/>
      <c r="T6175" s="2"/>
      <c r="U6175" s="2"/>
    </row>
    <row r="6176" spans="11:21" x14ac:dyDescent="0.35">
      <c r="K6176" s="4"/>
      <c r="T6176" s="2"/>
      <c r="U6176" s="2"/>
    </row>
    <row r="6177" spans="11:21" x14ac:dyDescent="0.35">
      <c r="K6177" s="4"/>
      <c r="T6177" s="2"/>
      <c r="U6177" s="2"/>
    </row>
    <row r="6178" spans="11:21" x14ac:dyDescent="0.35">
      <c r="K6178" s="4"/>
      <c r="T6178" s="2"/>
      <c r="U6178" s="2"/>
    </row>
    <row r="6179" spans="11:21" x14ac:dyDescent="0.35">
      <c r="K6179" s="4"/>
      <c r="T6179" s="2"/>
      <c r="U6179" s="2"/>
    </row>
    <row r="6180" spans="11:21" x14ac:dyDescent="0.35">
      <c r="K6180" s="4"/>
      <c r="T6180" s="2"/>
      <c r="U6180" s="2"/>
    </row>
    <row r="6181" spans="11:21" x14ac:dyDescent="0.35">
      <c r="K6181" s="4"/>
      <c r="T6181" s="2"/>
      <c r="U6181" s="2"/>
    </row>
    <row r="6182" spans="11:21" x14ac:dyDescent="0.35">
      <c r="K6182" s="4"/>
      <c r="T6182" s="2"/>
      <c r="U6182" s="2"/>
    </row>
    <row r="6183" spans="11:21" x14ac:dyDescent="0.35">
      <c r="K6183" s="4"/>
      <c r="T6183" s="2"/>
      <c r="U6183" s="2"/>
    </row>
    <row r="6184" spans="11:21" x14ac:dyDescent="0.35">
      <c r="K6184" s="4"/>
      <c r="T6184" s="2"/>
      <c r="U6184" s="2"/>
    </row>
    <row r="6185" spans="11:21" x14ac:dyDescent="0.35">
      <c r="K6185" s="4"/>
      <c r="T6185" s="2"/>
      <c r="U6185" s="2"/>
    </row>
    <row r="6186" spans="11:21" x14ac:dyDescent="0.35">
      <c r="K6186" s="4"/>
      <c r="T6186" s="2"/>
      <c r="U6186" s="2"/>
    </row>
    <row r="6187" spans="11:21" x14ac:dyDescent="0.35">
      <c r="K6187" s="4"/>
      <c r="T6187" s="2"/>
      <c r="U6187" s="2"/>
    </row>
    <row r="6188" spans="11:21" x14ac:dyDescent="0.35">
      <c r="K6188" s="4"/>
      <c r="T6188" s="2"/>
      <c r="U6188" s="2"/>
    </row>
    <row r="6189" spans="11:21" x14ac:dyDescent="0.35">
      <c r="K6189" s="4"/>
      <c r="T6189" s="2"/>
      <c r="U6189" s="2"/>
    </row>
    <row r="6190" spans="11:21" x14ac:dyDescent="0.35">
      <c r="K6190" s="4"/>
      <c r="T6190" s="2"/>
      <c r="U6190" s="2"/>
    </row>
    <row r="6191" spans="11:21" x14ac:dyDescent="0.35">
      <c r="K6191" s="4"/>
      <c r="T6191" s="2"/>
      <c r="U6191" s="2"/>
    </row>
    <row r="6192" spans="11:21" x14ac:dyDescent="0.35">
      <c r="K6192" s="4"/>
      <c r="T6192" s="2"/>
      <c r="U6192" s="2"/>
    </row>
    <row r="6193" spans="11:21" x14ac:dyDescent="0.35">
      <c r="K6193" s="4"/>
      <c r="T6193" s="2"/>
      <c r="U6193" s="2"/>
    </row>
    <row r="6194" spans="11:21" x14ac:dyDescent="0.35">
      <c r="K6194" s="4"/>
      <c r="T6194" s="2"/>
      <c r="U6194" s="2"/>
    </row>
    <row r="6195" spans="11:21" x14ac:dyDescent="0.35">
      <c r="K6195" s="4"/>
      <c r="T6195" s="2"/>
      <c r="U6195" s="2"/>
    </row>
    <row r="6196" spans="11:21" x14ac:dyDescent="0.35">
      <c r="K6196" s="4"/>
      <c r="T6196" s="2"/>
      <c r="U6196" s="2"/>
    </row>
    <row r="6197" spans="11:21" x14ac:dyDescent="0.35">
      <c r="K6197" s="4"/>
      <c r="T6197" s="2"/>
      <c r="U6197" s="2"/>
    </row>
    <row r="6198" spans="11:21" x14ac:dyDescent="0.35">
      <c r="K6198" s="4"/>
      <c r="T6198" s="2"/>
      <c r="U6198" s="2"/>
    </row>
    <row r="6199" spans="11:21" x14ac:dyDescent="0.35">
      <c r="K6199" s="4"/>
      <c r="T6199" s="2"/>
      <c r="U6199" s="2"/>
    </row>
    <row r="6200" spans="11:21" x14ac:dyDescent="0.35">
      <c r="K6200" s="4"/>
      <c r="T6200" s="2"/>
      <c r="U6200" s="2"/>
    </row>
    <row r="6201" spans="11:21" x14ac:dyDescent="0.35">
      <c r="K6201" s="4"/>
      <c r="T6201" s="2"/>
      <c r="U6201" s="2"/>
    </row>
    <row r="6202" spans="11:21" x14ac:dyDescent="0.35">
      <c r="K6202" s="4"/>
      <c r="T6202" s="2"/>
      <c r="U6202" s="2"/>
    </row>
    <row r="6203" spans="11:21" x14ac:dyDescent="0.35">
      <c r="K6203" s="4"/>
      <c r="T6203" s="2"/>
      <c r="U6203" s="2"/>
    </row>
    <row r="6204" spans="11:21" x14ac:dyDescent="0.35">
      <c r="K6204" s="4"/>
      <c r="T6204" s="2"/>
      <c r="U6204" s="2"/>
    </row>
    <row r="6205" spans="11:21" x14ac:dyDescent="0.35">
      <c r="K6205" s="4"/>
      <c r="T6205" s="2"/>
      <c r="U6205" s="2"/>
    </row>
    <row r="6206" spans="11:21" x14ac:dyDescent="0.35">
      <c r="K6206" s="4"/>
      <c r="T6206" s="2"/>
      <c r="U6206" s="2"/>
    </row>
    <row r="6207" spans="11:21" x14ac:dyDescent="0.35">
      <c r="K6207" s="4"/>
      <c r="T6207" s="2"/>
      <c r="U6207" s="2"/>
    </row>
    <row r="6208" spans="11:21" x14ac:dyDescent="0.35">
      <c r="K6208" s="4"/>
      <c r="T6208" s="2"/>
      <c r="U6208" s="2"/>
    </row>
    <row r="6209" spans="11:21" x14ac:dyDescent="0.35">
      <c r="K6209" s="4"/>
      <c r="T6209" s="2"/>
      <c r="U6209" s="2"/>
    </row>
    <row r="6210" spans="11:21" x14ac:dyDescent="0.35">
      <c r="K6210" s="4"/>
      <c r="T6210" s="2"/>
      <c r="U6210" s="2"/>
    </row>
    <row r="6211" spans="11:21" x14ac:dyDescent="0.35">
      <c r="K6211" s="4"/>
      <c r="T6211" s="2"/>
      <c r="U6211" s="2"/>
    </row>
    <row r="6212" spans="11:21" x14ac:dyDescent="0.35">
      <c r="K6212" s="4"/>
      <c r="T6212" s="2"/>
      <c r="U6212" s="2"/>
    </row>
    <row r="6213" spans="11:21" x14ac:dyDescent="0.35">
      <c r="K6213" s="4"/>
      <c r="T6213" s="2"/>
      <c r="U6213" s="2"/>
    </row>
    <row r="6214" spans="11:21" x14ac:dyDescent="0.35">
      <c r="K6214" s="4"/>
      <c r="T6214" s="2"/>
      <c r="U6214" s="2"/>
    </row>
    <row r="6215" spans="11:21" x14ac:dyDescent="0.35">
      <c r="K6215" s="4"/>
      <c r="T6215" s="2"/>
      <c r="U6215" s="2"/>
    </row>
    <row r="6216" spans="11:21" x14ac:dyDescent="0.35">
      <c r="K6216" s="4"/>
      <c r="T6216" s="2"/>
      <c r="U6216" s="2"/>
    </row>
    <row r="6217" spans="11:21" x14ac:dyDescent="0.35">
      <c r="K6217" s="4"/>
      <c r="T6217" s="2"/>
      <c r="U6217" s="2"/>
    </row>
    <row r="6218" spans="11:21" x14ac:dyDescent="0.35">
      <c r="K6218" s="4"/>
      <c r="T6218" s="2"/>
      <c r="U6218" s="2"/>
    </row>
    <row r="6219" spans="11:21" x14ac:dyDescent="0.35">
      <c r="K6219" s="4"/>
      <c r="T6219" s="2"/>
      <c r="U6219" s="2"/>
    </row>
    <row r="6220" spans="11:21" x14ac:dyDescent="0.35">
      <c r="K6220" s="4"/>
      <c r="T6220" s="2"/>
      <c r="U6220" s="2"/>
    </row>
    <row r="6221" spans="11:21" x14ac:dyDescent="0.35">
      <c r="K6221" s="4"/>
      <c r="T6221" s="2"/>
      <c r="U6221" s="2"/>
    </row>
    <row r="6222" spans="11:21" x14ac:dyDescent="0.35">
      <c r="K6222" s="4"/>
      <c r="T6222" s="2"/>
      <c r="U6222" s="2"/>
    </row>
    <row r="6223" spans="11:21" x14ac:dyDescent="0.35">
      <c r="K6223" s="4"/>
      <c r="T6223" s="2"/>
      <c r="U6223" s="2"/>
    </row>
    <row r="6224" spans="11:21" x14ac:dyDescent="0.35">
      <c r="K6224" s="4"/>
      <c r="T6224" s="2"/>
      <c r="U6224" s="2"/>
    </row>
    <row r="6225" spans="11:21" x14ac:dyDescent="0.35">
      <c r="K6225" s="4"/>
      <c r="T6225" s="2"/>
      <c r="U6225" s="2"/>
    </row>
    <row r="6226" spans="11:21" x14ac:dyDescent="0.35">
      <c r="K6226" s="4"/>
      <c r="T6226" s="2"/>
      <c r="U6226" s="2"/>
    </row>
    <row r="6227" spans="11:21" x14ac:dyDescent="0.35">
      <c r="K6227" s="4"/>
      <c r="T6227" s="2"/>
      <c r="U6227" s="2"/>
    </row>
    <row r="6228" spans="11:21" x14ac:dyDescent="0.35">
      <c r="K6228" s="4"/>
      <c r="T6228" s="2"/>
      <c r="U6228" s="2"/>
    </row>
    <row r="6229" spans="11:21" x14ac:dyDescent="0.35">
      <c r="K6229" s="4"/>
      <c r="T6229" s="2"/>
      <c r="U6229" s="2"/>
    </row>
    <row r="6230" spans="11:21" x14ac:dyDescent="0.35">
      <c r="K6230" s="4"/>
      <c r="T6230" s="2"/>
      <c r="U6230" s="2"/>
    </row>
    <row r="6231" spans="11:21" x14ac:dyDescent="0.35">
      <c r="K6231" s="4"/>
      <c r="T6231" s="2"/>
      <c r="U6231" s="2"/>
    </row>
    <row r="6232" spans="11:21" x14ac:dyDescent="0.35">
      <c r="K6232" s="4"/>
      <c r="T6232" s="2"/>
      <c r="U6232" s="2"/>
    </row>
    <row r="6233" spans="11:21" x14ac:dyDescent="0.35">
      <c r="K6233" s="4"/>
      <c r="T6233" s="2"/>
      <c r="U6233" s="2"/>
    </row>
    <row r="6234" spans="11:21" x14ac:dyDescent="0.35">
      <c r="K6234" s="4"/>
      <c r="T6234" s="2"/>
      <c r="U6234" s="2"/>
    </row>
    <row r="6235" spans="11:21" x14ac:dyDescent="0.35">
      <c r="K6235" s="4"/>
      <c r="T6235" s="2"/>
      <c r="U6235" s="2"/>
    </row>
    <row r="6236" spans="11:21" x14ac:dyDescent="0.35">
      <c r="K6236" s="4"/>
      <c r="T6236" s="2"/>
      <c r="U6236" s="2"/>
    </row>
    <row r="6237" spans="11:21" x14ac:dyDescent="0.35">
      <c r="K6237" s="4"/>
      <c r="T6237" s="2"/>
      <c r="U6237" s="2"/>
    </row>
    <row r="6238" spans="11:21" x14ac:dyDescent="0.35">
      <c r="K6238" s="4"/>
      <c r="T6238" s="2"/>
      <c r="U6238" s="2"/>
    </row>
    <row r="6239" spans="11:21" x14ac:dyDescent="0.35">
      <c r="K6239" s="4"/>
      <c r="T6239" s="2"/>
      <c r="U6239" s="2"/>
    </row>
    <row r="6240" spans="11:21" x14ac:dyDescent="0.35">
      <c r="K6240" s="4"/>
      <c r="T6240" s="2"/>
      <c r="U6240" s="2"/>
    </row>
    <row r="6241" spans="11:21" x14ac:dyDescent="0.35">
      <c r="K6241" s="4"/>
      <c r="T6241" s="2"/>
      <c r="U6241" s="2"/>
    </row>
    <row r="6242" spans="11:21" x14ac:dyDescent="0.35">
      <c r="K6242" s="4"/>
      <c r="T6242" s="2"/>
      <c r="U6242" s="2"/>
    </row>
    <row r="6243" spans="11:21" x14ac:dyDescent="0.35">
      <c r="K6243" s="4"/>
      <c r="T6243" s="2"/>
      <c r="U6243" s="2"/>
    </row>
    <row r="6244" spans="11:21" x14ac:dyDescent="0.35">
      <c r="K6244" s="4"/>
      <c r="T6244" s="2"/>
      <c r="U6244" s="2"/>
    </row>
    <row r="6245" spans="11:21" x14ac:dyDescent="0.35">
      <c r="K6245" s="4"/>
      <c r="T6245" s="2"/>
      <c r="U6245" s="2"/>
    </row>
    <row r="6246" spans="11:21" x14ac:dyDescent="0.35">
      <c r="K6246" s="4"/>
      <c r="T6246" s="2"/>
      <c r="U6246" s="2"/>
    </row>
    <row r="6247" spans="11:21" x14ac:dyDescent="0.35">
      <c r="K6247" s="4"/>
      <c r="T6247" s="2"/>
      <c r="U6247" s="2"/>
    </row>
    <row r="6248" spans="11:21" x14ac:dyDescent="0.35">
      <c r="K6248" s="4"/>
      <c r="T6248" s="2"/>
      <c r="U6248" s="2"/>
    </row>
    <row r="6249" spans="11:21" x14ac:dyDescent="0.35">
      <c r="K6249" s="4"/>
      <c r="T6249" s="2"/>
      <c r="U6249" s="2"/>
    </row>
    <row r="6250" spans="11:21" x14ac:dyDescent="0.35">
      <c r="K6250" s="4"/>
      <c r="T6250" s="2"/>
      <c r="U6250" s="2"/>
    </row>
    <row r="6251" spans="11:21" x14ac:dyDescent="0.35">
      <c r="K6251" s="4"/>
      <c r="T6251" s="2"/>
      <c r="U6251" s="2"/>
    </row>
    <row r="6252" spans="11:21" x14ac:dyDescent="0.35">
      <c r="K6252" s="4"/>
      <c r="T6252" s="2"/>
      <c r="U6252" s="2"/>
    </row>
    <row r="6253" spans="11:21" x14ac:dyDescent="0.35">
      <c r="K6253" s="4"/>
      <c r="T6253" s="2"/>
      <c r="U6253" s="2"/>
    </row>
    <row r="6254" spans="11:21" x14ac:dyDescent="0.35">
      <c r="K6254" s="4"/>
      <c r="T6254" s="2"/>
      <c r="U6254" s="2"/>
    </row>
    <row r="6255" spans="11:21" x14ac:dyDescent="0.35">
      <c r="K6255" s="4"/>
      <c r="T6255" s="2"/>
      <c r="U6255" s="2"/>
    </row>
    <row r="6256" spans="11:21" x14ac:dyDescent="0.35">
      <c r="K6256" s="4"/>
      <c r="T6256" s="2"/>
      <c r="U6256" s="2"/>
    </row>
    <row r="6257" spans="11:21" x14ac:dyDescent="0.35">
      <c r="K6257" s="4"/>
      <c r="T6257" s="2"/>
      <c r="U6257" s="2"/>
    </row>
    <row r="6258" spans="11:21" x14ac:dyDescent="0.35">
      <c r="K6258" s="4"/>
      <c r="T6258" s="2"/>
      <c r="U6258" s="2"/>
    </row>
    <row r="6259" spans="11:21" x14ac:dyDescent="0.35">
      <c r="K6259" s="4"/>
      <c r="T6259" s="2"/>
      <c r="U6259" s="2"/>
    </row>
    <row r="6260" spans="11:21" x14ac:dyDescent="0.35">
      <c r="K6260" s="4"/>
      <c r="T6260" s="2"/>
      <c r="U6260" s="2"/>
    </row>
    <row r="6261" spans="11:21" x14ac:dyDescent="0.35">
      <c r="K6261" s="4"/>
      <c r="T6261" s="2"/>
      <c r="U6261" s="2"/>
    </row>
    <row r="6262" spans="11:21" x14ac:dyDescent="0.35">
      <c r="K6262" s="4"/>
      <c r="T6262" s="2"/>
      <c r="U6262" s="2"/>
    </row>
    <row r="6263" spans="11:21" x14ac:dyDescent="0.35">
      <c r="K6263" s="4"/>
      <c r="T6263" s="2"/>
      <c r="U6263" s="2"/>
    </row>
    <row r="6264" spans="11:21" x14ac:dyDescent="0.35">
      <c r="K6264" s="4"/>
      <c r="T6264" s="2"/>
      <c r="U6264" s="2"/>
    </row>
    <row r="6265" spans="11:21" x14ac:dyDescent="0.35">
      <c r="K6265" s="4"/>
      <c r="T6265" s="2"/>
      <c r="U6265" s="2"/>
    </row>
    <row r="6266" spans="11:21" x14ac:dyDescent="0.35">
      <c r="K6266" s="4"/>
      <c r="T6266" s="2"/>
      <c r="U6266" s="2"/>
    </row>
    <row r="6267" spans="11:21" x14ac:dyDescent="0.35">
      <c r="K6267" s="4"/>
      <c r="T6267" s="2"/>
      <c r="U6267" s="2"/>
    </row>
    <row r="6268" spans="11:21" x14ac:dyDescent="0.35">
      <c r="K6268" s="4"/>
      <c r="T6268" s="2"/>
      <c r="U6268" s="2"/>
    </row>
    <row r="6269" spans="11:21" x14ac:dyDescent="0.35">
      <c r="K6269" s="4"/>
      <c r="T6269" s="2"/>
      <c r="U6269" s="2"/>
    </row>
    <row r="6270" spans="11:21" x14ac:dyDescent="0.35">
      <c r="K6270" s="4"/>
      <c r="T6270" s="2"/>
      <c r="U6270" s="2"/>
    </row>
    <row r="6271" spans="11:21" x14ac:dyDescent="0.35">
      <c r="K6271" s="4"/>
      <c r="T6271" s="2"/>
      <c r="U6271" s="2"/>
    </row>
    <row r="6272" spans="11:21" x14ac:dyDescent="0.35">
      <c r="K6272" s="4"/>
      <c r="T6272" s="2"/>
      <c r="U6272" s="2"/>
    </row>
    <row r="6273" spans="11:21" x14ac:dyDescent="0.35">
      <c r="K6273" s="4"/>
      <c r="T6273" s="2"/>
      <c r="U6273" s="2"/>
    </row>
    <row r="6274" spans="11:21" x14ac:dyDescent="0.35">
      <c r="K6274" s="4"/>
      <c r="T6274" s="2"/>
      <c r="U6274" s="2"/>
    </row>
    <row r="6275" spans="11:21" x14ac:dyDescent="0.35">
      <c r="K6275" s="4"/>
      <c r="T6275" s="2"/>
      <c r="U6275" s="2"/>
    </row>
    <row r="6276" spans="11:21" x14ac:dyDescent="0.35">
      <c r="K6276" s="4"/>
      <c r="T6276" s="2"/>
      <c r="U6276" s="2"/>
    </row>
    <row r="6277" spans="11:21" x14ac:dyDescent="0.35">
      <c r="K6277" s="4"/>
      <c r="T6277" s="2"/>
      <c r="U6277" s="2"/>
    </row>
    <row r="6278" spans="11:21" x14ac:dyDescent="0.35">
      <c r="K6278" s="4"/>
      <c r="T6278" s="2"/>
      <c r="U6278" s="2"/>
    </row>
    <row r="6279" spans="11:21" x14ac:dyDescent="0.35">
      <c r="K6279" s="4"/>
      <c r="T6279" s="2"/>
      <c r="U6279" s="2"/>
    </row>
    <row r="6280" spans="11:21" x14ac:dyDescent="0.35">
      <c r="K6280" s="4"/>
      <c r="T6280" s="2"/>
      <c r="U6280" s="2"/>
    </row>
    <row r="6281" spans="11:21" x14ac:dyDescent="0.35">
      <c r="K6281" s="4"/>
      <c r="T6281" s="2"/>
      <c r="U6281" s="2"/>
    </row>
    <row r="6282" spans="11:21" x14ac:dyDescent="0.35">
      <c r="K6282" s="4"/>
      <c r="T6282" s="2"/>
      <c r="U6282" s="2"/>
    </row>
    <row r="6283" spans="11:21" x14ac:dyDescent="0.35">
      <c r="K6283" s="4"/>
      <c r="T6283" s="2"/>
      <c r="U6283" s="2"/>
    </row>
    <row r="6284" spans="11:21" x14ac:dyDescent="0.35">
      <c r="K6284" s="4"/>
      <c r="T6284" s="2"/>
      <c r="U6284" s="2"/>
    </row>
    <row r="6285" spans="11:21" x14ac:dyDescent="0.35">
      <c r="K6285" s="4"/>
      <c r="T6285" s="2"/>
      <c r="U6285" s="2"/>
    </row>
    <row r="6286" spans="11:21" x14ac:dyDescent="0.35">
      <c r="K6286" s="4"/>
      <c r="T6286" s="2"/>
      <c r="U6286" s="2"/>
    </row>
    <row r="6287" spans="11:21" x14ac:dyDescent="0.35">
      <c r="K6287" s="4"/>
      <c r="T6287" s="2"/>
      <c r="U6287" s="2"/>
    </row>
    <row r="6288" spans="11:21" x14ac:dyDescent="0.35">
      <c r="K6288" s="4"/>
      <c r="T6288" s="2"/>
      <c r="U6288" s="2"/>
    </row>
    <row r="6289" spans="11:21" x14ac:dyDescent="0.35">
      <c r="K6289" s="4"/>
      <c r="T6289" s="2"/>
      <c r="U6289" s="2"/>
    </row>
    <row r="6290" spans="11:21" x14ac:dyDescent="0.35">
      <c r="K6290" s="4"/>
      <c r="T6290" s="2"/>
      <c r="U6290" s="2"/>
    </row>
    <row r="6291" spans="11:21" x14ac:dyDescent="0.35">
      <c r="K6291" s="4"/>
      <c r="T6291" s="2"/>
      <c r="U6291" s="2"/>
    </row>
    <row r="6292" spans="11:21" x14ac:dyDescent="0.35">
      <c r="K6292" s="4"/>
      <c r="T6292" s="2"/>
      <c r="U6292" s="2"/>
    </row>
    <row r="6293" spans="11:21" x14ac:dyDescent="0.35">
      <c r="K6293" s="4"/>
      <c r="T6293" s="2"/>
      <c r="U6293" s="2"/>
    </row>
    <row r="6294" spans="11:21" x14ac:dyDescent="0.35">
      <c r="K6294" s="4"/>
      <c r="T6294" s="2"/>
      <c r="U6294" s="2"/>
    </row>
    <row r="6295" spans="11:21" x14ac:dyDescent="0.35">
      <c r="K6295" s="4"/>
      <c r="T6295" s="2"/>
      <c r="U6295" s="2"/>
    </row>
    <row r="6296" spans="11:21" x14ac:dyDescent="0.35">
      <c r="K6296" s="4"/>
      <c r="T6296" s="2"/>
      <c r="U6296" s="2"/>
    </row>
    <row r="6297" spans="11:21" x14ac:dyDescent="0.35">
      <c r="K6297" s="4"/>
      <c r="T6297" s="2"/>
      <c r="U6297" s="2"/>
    </row>
    <row r="6298" spans="11:21" x14ac:dyDescent="0.35">
      <c r="K6298" s="4"/>
      <c r="T6298" s="2"/>
      <c r="U6298" s="2"/>
    </row>
    <row r="6299" spans="11:21" x14ac:dyDescent="0.35">
      <c r="K6299" s="4"/>
      <c r="T6299" s="2"/>
      <c r="U6299" s="2"/>
    </row>
    <row r="6300" spans="11:21" x14ac:dyDescent="0.35">
      <c r="K6300" s="4"/>
      <c r="T6300" s="2"/>
      <c r="U6300" s="2"/>
    </row>
    <row r="6301" spans="11:21" x14ac:dyDescent="0.35">
      <c r="K6301" s="4"/>
      <c r="T6301" s="2"/>
      <c r="U6301" s="2"/>
    </row>
    <row r="6302" spans="11:21" x14ac:dyDescent="0.35">
      <c r="K6302" s="4"/>
      <c r="T6302" s="2"/>
      <c r="U6302" s="2"/>
    </row>
    <row r="6303" spans="11:21" x14ac:dyDescent="0.35">
      <c r="K6303" s="4"/>
      <c r="T6303" s="2"/>
      <c r="U6303" s="2"/>
    </row>
    <row r="6304" spans="11:21" x14ac:dyDescent="0.35">
      <c r="K6304" s="4"/>
      <c r="T6304" s="2"/>
      <c r="U6304" s="2"/>
    </row>
    <row r="6305" spans="11:21" x14ac:dyDescent="0.35">
      <c r="K6305" s="4"/>
      <c r="T6305" s="2"/>
      <c r="U6305" s="2"/>
    </row>
    <row r="6306" spans="11:21" x14ac:dyDescent="0.35">
      <c r="K6306" s="4"/>
      <c r="T6306" s="2"/>
      <c r="U6306" s="2"/>
    </row>
    <row r="6307" spans="11:21" x14ac:dyDescent="0.35">
      <c r="K6307" s="4"/>
      <c r="T6307" s="2"/>
      <c r="U6307" s="2"/>
    </row>
    <row r="6308" spans="11:21" x14ac:dyDescent="0.35">
      <c r="K6308" s="4"/>
      <c r="T6308" s="2"/>
      <c r="U6308" s="2"/>
    </row>
    <row r="6309" spans="11:21" x14ac:dyDescent="0.35">
      <c r="K6309" s="4"/>
      <c r="T6309" s="2"/>
      <c r="U6309" s="2"/>
    </row>
    <row r="6310" spans="11:21" x14ac:dyDescent="0.35">
      <c r="K6310" s="4"/>
      <c r="T6310" s="2"/>
      <c r="U6310" s="2"/>
    </row>
    <row r="6311" spans="11:21" x14ac:dyDescent="0.35">
      <c r="K6311" s="4"/>
      <c r="T6311" s="2"/>
      <c r="U6311" s="2"/>
    </row>
    <row r="6312" spans="11:21" x14ac:dyDescent="0.35">
      <c r="K6312" s="4"/>
      <c r="T6312" s="2"/>
      <c r="U6312" s="2"/>
    </row>
    <row r="6313" spans="11:21" x14ac:dyDescent="0.35">
      <c r="K6313" s="4"/>
      <c r="T6313" s="2"/>
      <c r="U6313" s="2"/>
    </row>
    <row r="6314" spans="11:21" x14ac:dyDescent="0.35">
      <c r="K6314" s="4"/>
      <c r="T6314" s="2"/>
      <c r="U6314" s="2"/>
    </row>
    <row r="6315" spans="11:21" x14ac:dyDescent="0.35">
      <c r="K6315" s="4"/>
      <c r="T6315" s="2"/>
      <c r="U6315" s="2"/>
    </row>
    <row r="6316" spans="11:21" x14ac:dyDescent="0.35">
      <c r="K6316" s="4"/>
      <c r="T6316" s="2"/>
      <c r="U6316" s="2"/>
    </row>
    <row r="6317" spans="11:21" x14ac:dyDescent="0.35">
      <c r="K6317" s="4"/>
      <c r="T6317" s="2"/>
      <c r="U6317" s="2"/>
    </row>
    <row r="6318" spans="11:21" x14ac:dyDescent="0.35">
      <c r="K6318" s="4"/>
      <c r="T6318" s="2"/>
      <c r="U6318" s="2"/>
    </row>
    <row r="6319" spans="11:21" x14ac:dyDescent="0.35">
      <c r="K6319" s="4"/>
      <c r="T6319" s="2"/>
      <c r="U6319" s="2"/>
    </row>
    <row r="6320" spans="11:21" x14ac:dyDescent="0.35">
      <c r="K6320" s="4"/>
      <c r="T6320" s="2"/>
      <c r="U6320" s="2"/>
    </row>
    <row r="6321" spans="11:21" x14ac:dyDescent="0.35">
      <c r="K6321" s="4"/>
      <c r="T6321" s="2"/>
      <c r="U6321" s="2"/>
    </row>
    <row r="6322" spans="11:21" x14ac:dyDescent="0.35">
      <c r="K6322" s="4"/>
      <c r="T6322" s="2"/>
      <c r="U6322" s="2"/>
    </row>
    <row r="6323" spans="11:21" x14ac:dyDescent="0.35">
      <c r="K6323" s="4"/>
      <c r="T6323" s="2"/>
      <c r="U6323" s="2"/>
    </row>
    <row r="6324" spans="11:21" x14ac:dyDescent="0.35">
      <c r="K6324" s="4"/>
      <c r="T6324" s="2"/>
      <c r="U6324" s="2"/>
    </row>
    <row r="6325" spans="11:21" x14ac:dyDescent="0.35">
      <c r="K6325" s="4"/>
      <c r="T6325" s="2"/>
      <c r="U6325" s="2"/>
    </row>
    <row r="6326" spans="11:21" x14ac:dyDescent="0.35">
      <c r="K6326" s="4"/>
      <c r="T6326" s="2"/>
      <c r="U6326" s="2"/>
    </row>
    <row r="6327" spans="11:21" x14ac:dyDescent="0.35">
      <c r="K6327" s="4"/>
      <c r="T6327" s="2"/>
      <c r="U6327" s="2"/>
    </row>
    <row r="6328" spans="11:21" x14ac:dyDescent="0.35">
      <c r="K6328" s="4"/>
      <c r="T6328" s="2"/>
      <c r="U6328" s="2"/>
    </row>
    <row r="6329" spans="11:21" x14ac:dyDescent="0.35">
      <c r="K6329" s="4"/>
      <c r="T6329" s="2"/>
      <c r="U6329" s="2"/>
    </row>
    <row r="6330" spans="11:21" x14ac:dyDescent="0.35">
      <c r="K6330" s="4"/>
      <c r="T6330" s="2"/>
      <c r="U6330" s="2"/>
    </row>
    <row r="6331" spans="11:21" x14ac:dyDescent="0.35">
      <c r="K6331" s="4"/>
      <c r="T6331" s="2"/>
      <c r="U6331" s="2"/>
    </row>
    <row r="6332" spans="11:21" x14ac:dyDescent="0.35">
      <c r="K6332" s="4"/>
      <c r="T6332" s="2"/>
      <c r="U6332" s="2"/>
    </row>
    <row r="6333" spans="11:21" x14ac:dyDescent="0.35">
      <c r="K6333" s="4"/>
      <c r="T6333" s="2"/>
      <c r="U6333" s="2"/>
    </row>
    <row r="6334" spans="11:21" x14ac:dyDescent="0.35">
      <c r="K6334" s="4"/>
      <c r="T6334" s="2"/>
      <c r="U6334" s="2"/>
    </row>
    <row r="6335" spans="11:21" x14ac:dyDescent="0.35">
      <c r="K6335" s="4"/>
      <c r="T6335" s="2"/>
      <c r="U6335" s="2"/>
    </row>
    <row r="6336" spans="11:21" x14ac:dyDescent="0.35">
      <c r="K6336" s="4"/>
      <c r="T6336" s="2"/>
      <c r="U6336" s="2"/>
    </row>
    <row r="6337" spans="11:21" x14ac:dyDescent="0.35">
      <c r="K6337" s="4"/>
      <c r="T6337" s="2"/>
      <c r="U6337" s="2"/>
    </row>
    <row r="6338" spans="11:21" x14ac:dyDescent="0.35">
      <c r="K6338" s="4"/>
      <c r="T6338" s="2"/>
      <c r="U6338" s="2"/>
    </row>
    <row r="6339" spans="11:21" x14ac:dyDescent="0.35">
      <c r="K6339" s="4"/>
      <c r="T6339" s="2"/>
      <c r="U6339" s="2"/>
    </row>
    <row r="6340" spans="11:21" x14ac:dyDescent="0.35">
      <c r="K6340" s="4"/>
      <c r="T6340" s="2"/>
      <c r="U6340" s="2"/>
    </row>
    <row r="6341" spans="11:21" x14ac:dyDescent="0.35">
      <c r="K6341" s="4"/>
      <c r="T6341" s="2"/>
      <c r="U6341" s="2"/>
    </row>
    <row r="6342" spans="11:21" x14ac:dyDescent="0.35">
      <c r="K6342" s="4"/>
      <c r="T6342" s="2"/>
      <c r="U6342" s="2"/>
    </row>
    <row r="6343" spans="11:21" x14ac:dyDescent="0.35">
      <c r="K6343" s="4"/>
      <c r="T6343" s="2"/>
      <c r="U6343" s="2"/>
    </row>
    <row r="6344" spans="11:21" x14ac:dyDescent="0.35">
      <c r="K6344" s="4"/>
      <c r="T6344" s="2"/>
      <c r="U6344" s="2"/>
    </row>
    <row r="6345" spans="11:21" x14ac:dyDescent="0.35">
      <c r="K6345" s="4"/>
      <c r="T6345" s="2"/>
      <c r="U6345" s="2"/>
    </row>
    <row r="6346" spans="11:21" x14ac:dyDescent="0.35">
      <c r="K6346" s="4"/>
      <c r="T6346" s="2"/>
      <c r="U6346" s="2"/>
    </row>
    <row r="6347" spans="11:21" x14ac:dyDescent="0.35">
      <c r="K6347" s="4"/>
      <c r="T6347" s="2"/>
      <c r="U6347" s="2"/>
    </row>
    <row r="6348" spans="11:21" x14ac:dyDescent="0.35">
      <c r="K6348" s="4"/>
      <c r="T6348" s="2"/>
      <c r="U6348" s="2"/>
    </row>
    <row r="6349" spans="11:21" x14ac:dyDescent="0.35">
      <c r="K6349" s="4"/>
      <c r="T6349" s="2"/>
      <c r="U6349" s="2"/>
    </row>
    <row r="6350" spans="11:21" x14ac:dyDescent="0.35">
      <c r="K6350" s="4"/>
      <c r="T6350" s="2"/>
      <c r="U6350" s="2"/>
    </row>
    <row r="6351" spans="11:21" x14ac:dyDescent="0.35">
      <c r="K6351" s="4"/>
      <c r="T6351" s="2"/>
      <c r="U6351" s="2"/>
    </row>
    <row r="6352" spans="11:21" x14ac:dyDescent="0.35">
      <c r="K6352" s="4"/>
      <c r="T6352" s="2"/>
      <c r="U6352" s="2"/>
    </row>
    <row r="6353" spans="11:21" x14ac:dyDescent="0.35">
      <c r="K6353" s="4"/>
      <c r="T6353" s="2"/>
      <c r="U6353" s="2"/>
    </row>
    <row r="6354" spans="11:21" x14ac:dyDescent="0.35">
      <c r="K6354" s="4"/>
      <c r="T6354" s="2"/>
      <c r="U6354" s="2"/>
    </row>
    <row r="6355" spans="11:21" x14ac:dyDescent="0.35">
      <c r="K6355" s="4"/>
      <c r="T6355" s="2"/>
      <c r="U6355" s="2"/>
    </row>
    <row r="6356" spans="11:21" x14ac:dyDescent="0.35">
      <c r="K6356" s="4"/>
      <c r="T6356" s="2"/>
      <c r="U6356" s="2"/>
    </row>
    <row r="6357" spans="11:21" x14ac:dyDescent="0.35">
      <c r="K6357" s="4"/>
      <c r="T6357" s="2"/>
      <c r="U6357" s="2"/>
    </row>
    <row r="6358" spans="11:21" x14ac:dyDescent="0.35">
      <c r="K6358" s="4"/>
      <c r="T6358" s="2"/>
      <c r="U6358" s="2"/>
    </row>
    <row r="6359" spans="11:21" x14ac:dyDescent="0.35">
      <c r="K6359" s="4"/>
      <c r="T6359" s="2"/>
      <c r="U6359" s="2"/>
    </row>
    <row r="6360" spans="11:21" x14ac:dyDescent="0.35">
      <c r="K6360" s="4"/>
      <c r="T6360" s="2"/>
      <c r="U6360" s="2"/>
    </row>
    <row r="6361" spans="11:21" x14ac:dyDescent="0.35">
      <c r="K6361" s="4"/>
      <c r="T6361" s="2"/>
      <c r="U6361" s="2"/>
    </row>
    <row r="6362" spans="11:21" x14ac:dyDescent="0.35">
      <c r="K6362" s="4"/>
      <c r="T6362" s="2"/>
      <c r="U6362" s="2"/>
    </row>
    <row r="6363" spans="11:21" x14ac:dyDescent="0.35">
      <c r="K6363" s="4"/>
      <c r="T6363" s="2"/>
      <c r="U6363" s="2"/>
    </row>
    <row r="6364" spans="11:21" x14ac:dyDescent="0.35">
      <c r="K6364" s="4"/>
      <c r="T6364" s="2"/>
      <c r="U6364" s="2"/>
    </row>
    <row r="6365" spans="11:21" x14ac:dyDescent="0.35">
      <c r="K6365" s="4"/>
      <c r="T6365" s="2"/>
      <c r="U6365" s="2"/>
    </row>
    <row r="6366" spans="11:21" x14ac:dyDescent="0.35">
      <c r="K6366" s="4"/>
      <c r="T6366" s="2"/>
      <c r="U6366" s="2"/>
    </row>
    <row r="6367" spans="11:21" x14ac:dyDescent="0.35">
      <c r="K6367" s="4"/>
      <c r="T6367" s="2"/>
      <c r="U6367" s="2"/>
    </row>
    <row r="6368" spans="11:21" x14ac:dyDescent="0.35">
      <c r="K6368" s="4"/>
      <c r="T6368" s="2"/>
      <c r="U6368" s="2"/>
    </row>
    <row r="6369" spans="11:21" x14ac:dyDescent="0.35">
      <c r="K6369" s="4"/>
      <c r="T6369" s="2"/>
      <c r="U6369" s="2"/>
    </row>
    <row r="6370" spans="11:21" x14ac:dyDescent="0.35">
      <c r="K6370" s="4"/>
      <c r="T6370" s="2"/>
      <c r="U6370" s="2"/>
    </row>
    <row r="6371" spans="11:21" x14ac:dyDescent="0.35">
      <c r="K6371" s="4"/>
      <c r="T6371" s="2"/>
      <c r="U6371" s="2"/>
    </row>
    <row r="6372" spans="11:21" x14ac:dyDescent="0.35">
      <c r="K6372" s="4"/>
      <c r="T6372" s="2"/>
      <c r="U6372" s="2"/>
    </row>
    <row r="6373" spans="11:21" x14ac:dyDescent="0.35">
      <c r="K6373" s="4"/>
      <c r="T6373" s="2"/>
      <c r="U6373" s="2"/>
    </row>
    <row r="6374" spans="11:21" x14ac:dyDescent="0.35">
      <c r="K6374" s="4"/>
      <c r="T6374" s="2"/>
      <c r="U6374" s="2"/>
    </row>
    <row r="6375" spans="11:21" x14ac:dyDescent="0.35">
      <c r="K6375" s="4"/>
      <c r="T6375" s="2"/>
      <c r="U6375" s="2"/>
    </row>
    <row r="6376" spans="11:21" x14ac:dyDescent="0.35">
      <c r="K6376" s="4"/>
      <c r="T6376" s="2"/>
      <c r="U6376" s="2"/>
    </row>
    <row r="6377" spans="11:21" x14ac:dyDescent="0.35">
      <c r="K6377" s="4"/>
      <c r="T6377" s="2"/>
      <c r="U6377" s="2"/>
    </row>
    <row r="6378" spans="11:21" x14ac:dyDescent="0.35">
      <c r="K6378" s="4"/>
      <c r="T6378" s="2"/>
      <c r="U6378" s="2"/>
    </row>
    <row r="6379" spans="11:21" x14ac:dyDescent="0.35">
      <c r="K6379" s="4"/>
      <c r="T6379" s="2"/>
      <c r="U6379" s="2"/>
    </row>
    <row r="6380" spans="11:21" x14ac:dyDescent="0.35">
      <c r="K6380" s="4"/>
      <c r="T6380" s="2"/>
      <c r="U6380" s="2"/>
    </row>
    <row r="6381" spans="11:21" x14ac:dyDescent="0.35">
      <c r="K6381" s="4"/>
      <c r="T6381" s="2"/>
      <c r="U6381" s="2"/>
    </row>
    <row r="6382" spans="11:21" x14ac:dyDescent="0.35">
      <c r="K6382" s="4"/>
      <c r="T6382" s="2"/>
      <c r="U6382" s="2"/>
    </row>
    <row r="6383" spans="11:21" x14ac:dyDescent="0.35">
      <c r="K6383" s="4"/>
      <c r="T6383" s="2"/>
      <c r="U6383" s="2"/>
    </row>
    <row r="6384" spans="11:21" x14ac:dyDescent="0.35">
      <c r="K6384" s="4"/>
      <c r="T6384" s="2"/>
      <c r="U6384" s="2"/>
    </row>
    <row r="6385" spans="11:21" x14ac:dyDescent="0.35">
      <c r="K6385" s="4"/>
      <c r="T6385" s="2"/>
      <c r="U6385" s="2"/>
    </row>
    <row r="6386" spans="11:21" x14ac:dyDescent="0.35">
      <c r="K6386" s="4"/>
      <c r="T6386" s="2"/>
      <c r="U6386" s="2"/>
    </row>
    <row r="6387" spans="11:21" x14ac:dyDescent="0.35">
      <c r="K6387" s="4"/>
      <c r="T6387" s="2"/>
      <c r="U6387" s="2"/>
    </row>
    <row r="6388" spans="11:21" x14ac:dyDescent="0.35">
      <c r="K6388" s="4"/>
      <c r="T6388" s="2"/>
      <c r="U6388" s="2"/>
    </row>
    <row r="6389" spans="11:21" x14ac:dyDescent="0.35">
      <c r="K6389" s="4"/>
      <c r="T6389" s="2"/>
      <c r="U6389" s="2"/>
    </row>
    <row r="6390" spans="11:21" x14ac:dyDescent="0.35">
      <c r="K6390" s="4"/>
      <c r="T6390" s="2"/>
      <c r="U6390" s="2"/>
    </row>
    <row r="6391" spans="11:21" x14ac:dyDescent="0.35">
      <c r="K6391" s="4"/>
      <c r="T6391" s="2"/>
      <c r="U6391" s="2"/>
    </row>
    <row r="6392" spans="11:21" x14ac:dyDescent="0.35">
      <c r="K6392" s="4"/>
      <c r="T6392" s="2"/>
      <c r="U6392" s="2"/>
    </row>
    <row r="6393" spans="11:21" x14ac:dyDescent="0.35">
      <c r="K6393" s="4"/>
      <c r="T6393" s="2"/>
      <c r="U6393" s="2"/>
    </row>
    <row r="6394" spans="11:21" x14ac:dyDescent="0.35">
      <c r="K6394" s="4"/>
      <c r="T6394" s="2"/>
      <c r="U6394" s="2"/>
    </row>
    <row r="6395" spans="11:21" x14ac:dyDescent="0.35">
      <c r="K6395" s="4"/>
      <c r="T6395" s="2"/>
      <c r="U6395" s="2"/>
    </row>
    <row r="6396" spans="11:21" x14ac:dyDescent="0.35">
      <c r="K6396" s="4"/>
      <c r="T6396" s="2"/>
      <c r="U6396" s="2"/>
    </row>
    <row r="6397" spans="11:21" x14ac:dyDescent="0.35">
      <c r="K6397" s="4"/>
      <c r="T6397" s="2"/>
      <c r="U6397" s="2"/>
    </row>
    <row r="6398" spans="11:21" x14ac:dyDescent="0.35">
      <c r="K6398" s="4"/>
      <c r="T6398" s="2"/>
      <c r="U6398" s="2"/>
    </row>
    <row r="6399" spans="11:21" x14ac:dyDescent="0.35">
      <c r="K6399" s="4"/>
      <c r="T6399" s="2"/>
      <c r="U6399" s="2"/>
    </row>
    <row r="6400" spans="11:21" x14ac:dyDescent="0.35">
      <c r="K6400" s="4"/>
      <c r="T6400" s="2"/>
      <c r="U6400" s="2"/>
    </row>
    <row r="6401" spans="11:21" x14ac:dyDescent="0.35">
      <c r="K6401" s="4"/>
      <c r="T6401" s="2"/>
      <c r="U6401" s="2"/>
    </row>
    <row r="6402" spans="11:21" x14ac:dyDescent="0.35">
      <c r="K6402" s="4"/>
      <c r="T6402" s="2"/>
      <c r="U6402" s="2"/>
    </row>
    <row r="6403" spans="11:21" x14ac:dyDescent="0.35">
      <c r="K6403" s="4"/>
      <c r="T6403" s="2"/>
      <c r="U6403" s="2"/>
    </row>
    <row r="6404" spans="11:21" x14ac:dyDescent="0.35">
      <c r="K6404" s="4"/>
      <c r="T6404" s="2"/>
      <c r="U6404" s="2"/>
    </row>
    <row r="6405" spans="11:21" x14ac:dyDescent="0.35">
      <c r="K6405" s="4"/>
      <c r="T6405" s="2"/>
      <c r="U6405" s="2"/>
    </row>
    <row r="6406" spans="11:21" x14ac:dyDescent="0.35">
      <c r="K6406" s="4"/>
      <c r="T6406" s="2"/>
      <c r="U6406" s="2"/>
    </row>
    <row r="6407" spans="11:21" x14ac:dyDescent="0.35">
      <c r="K6407" s="4"/>
      <c r="T6407" s="2"/>
      <c r="U6407" s="2"/>
    </row>
    <row r="6408" spans="11:21" x14ac:dyDescent="0.35">
      <c r="K6408" s="4"/>
      <c r="T6408" s="2"/>
      <c r="U6408" s="2"/>
    </row>
    <row r="6409" spans="11:21" x14ac:dyDescent="0.35">
      <c r="K6409" s="4"/>
      <c r="T6409" s="2"/>
      <c r="U6409" s="2"/>
    </row>
    <row r="6410" spans="11:21" x14ac:dyDescent="0.35">
      <c r="K6410" s="4"/>
      <c r="T6410" s="2"/>
      <c r="U6410" s="2"/>
    </row>
    <row r="6411" spans="11:21" x14ac:dyDescent="0.35">
      <c r="K6411" s="4"/>
      <c r="T6411" s="2"/>
      <c r="U6411" s="2"/>
    </row>
    <row r="6412" spans="11:21" x14ac:dyDescent="0.35">
      <c r="K6412" s="4"/>
      <c r="T6412" s="2"/>
      <c r="U6412" s="2"/>
    </row>
    <row r="6413" spans="11:21" x14ac:dyDescent="0.35">
      <c r="K6413" s="4"/>
      <c r="T6413" s="2"/>
      <c r="U6413" s="2"/>
    </row>
    <row r="6414" spans="11:21" x14ac:dyDescent="0.35">
      <c r="K6414" s="4"/>
      <c r="T6414" s="2"/>
      <c r="U6414" s="2"/>
    </row>
    <row r="6415" spans="11:21" x14ac:dyDescent="0.35">
      <c r="K6415" s="4"/>
      <c r="T6415" s="2"/>
      <c r="U6415" s="2"/>
    </row>
    <row r="6416" spans="11:21" x14ac:dyDescent="0.35">
      <c r="K6416" s="4"/>
      <c r="T6416" s="2"/>
      <c r="U6416" s="2"/>
    </row>
    <row r="6417" spans="11:21" x14ac:dyDescent="0.35">
      <c r="K6417" s="4"/>
      <c r="T6417" s="2"/>
      <c r="U6417" s="2"/>
    </row>
    <row r="6418" spans="11:21" x14ac:dyDescent="0.35">
      <c r="K6418" s="4"/>
      <c r="T6418" s="2"/>
      <c r="U6418" s="2"/>
    </row>
    <row r="6419" spans="11:21" x14ac:dyDescent="0.35">
      <c r="K6419" s="4"/>
      <c r="T6419" s="2"/>
      <c r="U6419" s="2"/>
    </row>
    <row r="6420" spans="11:21" x14ac:dyDescent="0.35">
      <c r="K6420" s="4"/>
      <c r="T6420" s="2"/>
      <c r="U6420" s="2"/>
    </row>
    <row r="6421" spans="11:21" x14ac:dyDescent="0.35">
      <c r="K6421" s="4"/>
      <c r="T6421" s="2"/>
      <c r="U6421" s="2"/>
    </row>
    <row r="6422" spans="11:21" x14ac:dyDescent="0.35">
      <c r="K6422" s="4"/>
      <c r="T6422" s="2"/>
      <c r="U6422" s="2"/>
    </row>
    <row r="6423" spans="11:21" x14ac:dyDescent="0.35">
      <c r="K6423" s="4"/>
      <c r="T6423" s="2"/>
      <c r="U6423" s="2"/>
    </row>
    <row r="6424" spans="11:21" x14ac:dyDescent="0.35">
      <c r="K6424" s="4"/>
      <c r="T6424" s="2"/>
      <c r="U6424" s="2"/>
    </row>
    <row r="6425" spans="11:21" x14ac:dyDescent="0.35">
      <c r="K6425" s="4"/>
      <c r="T6425" s="2"/>
      <c r="U6425" s="2"/>
    </row>
    <row r="6426" spans="11:21" x14ac:dyDescent="0.35">
      <c r="K6426" s="4"/>
      <c r="T6426" s="2"/>
      <c r="U6426" s="2"/>
    </row>
    <row r="6427" spans="11:21" x14ac:dyDescent="0.35">
      <c r="K6427" s="4"/>
      <c r="T6427" s="2"/>
      <c r="U6427" s="2"/>
    </row>
    <row r="6428" spans="11:21" x14ac:dyDescent="0.35">
      <c r="K6428" s="4"/>
      <c r="T6428" s="2"/>
      <c r="U6428" s="2"/>
    </row>
    <row r="6429" spans="11:21" x14ac:dyDescent="0.35">
      <c r="K6429" s="4"/>
      <c r="T6429" s="2"/>
      <c r="U6429" s="2"/>
    </row>
    <row r="6430" spans="11:21" x14ac:dyDescent="0.35">
      <c r="K6430" s="4"/>
      <c r="T6430" s="2"/>
      <c r="U6430" s="2"/>
    </row>
    <row r="6431" spans="11:21" x14ac:dyDescent="0.35">
      <c r="K6431" s="4"/>
      <c r="T6431" s="2"/>
      <c r="U6431" s="2"/>
    </row>
    <row r="6432" spans="11:21" x14ac:dyDescent="0.35">
      <c r="K6432" s="4"/>
      <c r="T6432" s="2"/>
      <c r="U6432" s="2"/>
    </row>
    <row r="6433" spans="11:21" x14ac:dyDescent="0.35">
      <c r="K6433" s="4"/>
      <c r="T6433" s="2"/>
      <c r="U6433" s="2"/>
    </row>
    <row r="6434" spans="11:21" x14ac:dyDescent="0.35">
      <c r="K6434" s="4"/>
      <c r="T6434" s="2"/>
      <c r="U6434" s="2"/>
    </row>
    <row r="6435" spans="11:21" x14ac:dyDescent="0.35">
      <c r="K6435" s="4"/>
      <c r="T6435" s="2"/>
      <c r="U6435" s="2"/>
    </row>
    <row r="6436" spans="11:21" x14ac:dyDescent="0.35">
      <c r="K6436" s="4"/>
      <c r="T6436" s="2"/>
      <c r="U6436" s="2"/>
    </row>
    <row r="6437" spans="11:21" x14ac:dyDescent="0.35">
      <c r="K6437" s="4"/>
      <c r="T6437" s="2"/>
      <c r="U6437" s="2"/>
    </row>
    <row r="6438" spans="11:21" x14ac:dyDescent="0.35">
      <c r="K6438" s="4"/>
      <c r="T6438" s="2"/>
      <c r="U6438" s="2"/>
    </row>
    <row r="6439" spans="11:21" x14ac:dyDescent="0.35">
      <c r="K6439" s="4"/>
      <c r="T6439" s="2"/>
      <c r="U6439" s="2"/>
    </row>
    <row r="6440" spans="11:21" x14ac:dyDescent="0.35">
      <c r="K6440" s="4"/>
      <c r="T6440" s="2"/>
      <c r="U6440" s="2"/>
    </row>
    <row r="6441" spans="11:21" x14ac:dyDescent="0.35">
      <c r="K6441" s="4"/>
      <c r="T6441" s="2"/>
      <c r="U6441" s="2"/>
    </row>
    <row r="6442" spans="11:21" x14ac:dyDescent="0.35">
      <c r="K6442" s="4"/>
      <c r="T6442" s="2"/>
      <c r="U6442" s="2"/>
    </row>
    <row r="6443" spans="11:21" x14ac:dyDescent="0.35">
      <c r="K6443" s="4"/>
      <c r="T6443" s="2"/>
      <c r="U6443" s="2"/>
    </row>
    <row r="6444" spans="11:21" x14ac:dyDescent="0.35">
      <c r="K6444" s="4"/>
      <c r="T6444" s="2"/>
      <c r="U6444" s="2"/>
    </row>
    <row r="6445" spans="11:21" x14ac:dyDescent="0.35">
      <c r="K6445" s="4"/>
      <c r="T6445" s="2"/>
      <c r="U6445" s="2"/>
    </row>
    <row r="6446" spans="11:21" x14ac:dyDescent="0.35">
      <c r="K6446" s="4"/>
      <c r="T6446" s="2"/>
      <c r="U6446" s="2"/>
    </row>
    <row r="6447" spans="11:21" x14ac:dyDescent="0.35">
      <c r="K6447" s="4"/>
      <c r="T6447" s="2"/>
      <c r="U6447" s="2"/>
    </row>
    <row r="6448" spans="11:21" x14ac:dyDescent="0.35">
      <c r="K6448" s="4"/>
      <c r="T6448" s="2"/>
      <c r="U6448" s="2"/>
    </row>
    <row r="6449" spans="11:21" x14ac:dyDescent="0.35">
      <c r="K6449" s="4"/>
      <c r="T6449" s="2"/>
      <c r="U6449" s="2"/>
    </row>
    <row r="6450" spans="11:21" x14ac:dyDescent="0.35">
      <c r="K6450" s="4"/>
      <c r="T6450" s="2"/>
      <c r="U6450" s="2"/>
    </row>
    <row r="6451" spans="11:21" x14ac:dyDescent="0.35">
      <c r="K6451" s="4"/>
      <c r="T6451" s="2"/>
      <c r="U6451" s="2"/>
    </row>
    <row r="6452" spans="11:21" x14ac:dyDescent="0.35">
      <c r="K6452" s="4"/>
      <c r="T6452" s="2"/>
      <c r="U6452" s="2"/>
    </row>
    <row r="6453" spans="11:21" x14ac:dyDescent="0.35">
      <c r="K6453" s="4"/>
      <c r="T6453" s="2"/>
      <c r="U6453" s="2"/>
    </row>
    <row r="6454" spans="11:21" x14ac:dyDescent="0.35">
      <c r="K6454" s="4"/>
      <c r="T6454" s="2"/>
      <c r="U6454" s="2"/>
    </row>
    <row r="6455" spans="11:21" x14ac:dyDescent="0.35">
      <c r="K6455" s="4"/>
      <c r="T6455" s="2"/>
      <c r="U6455" s="2"/>
    </row>
    <row r="6456" spans="11:21" x14ac:dyDescent="0.35">
      <c r="K6456" s="4"/>
      <c r="T6456" s="2"/>
      <c r="U6456" s="2"/>
    </row>
    <row r="6457" spans="11:21" x14ac:dyDescent="0.35">
      <c r="K6457" s="4"/>
      <c r="T6457" s="2"/>
      <c r="U6457" s="2"/>
    </row>
    <row r="6458" spans="11:21" x14ac:dyDescent="0.35">
      <c r="K6458" s="4"/>
      <c r="T6458" s="2"/>
      <c r="U6458" s="2"/>
    </row>
    <row r="6459" spans="11:21" x14ac:dyDescent="0.35">
      <c r="K6459" s="4"/>
      <c r="T6459" s="2"/>
      <c r="U6459" s="2"/>
    </row>
    <row r="6460" spans="11:21" x14ac:dyDescent="0.35">
      <c r="K6460" s="4"/>
      <c r="T6460" s="2"/>
      <c r="U6460" s="2"/>
    </row>
    <row r="6461" spans="11:21" x14ac:dyDescent="0.35">
      <c r="K6461" s="4"/>
      <c r="T6461" s="2"/>
      <c r="U6461" s="2"/>
    </row>
    <row r="6462" spans="11:21" x14ac:dyDescent="0.35">
      <c r="K6462" s="4"/>
      <c r="T6462" s="2"/>
      <c r="U6462" s="2"/>
    </row>
    <row r="6463" spans="11:21" x14ac:dyDescent="0.35">
      <c r="K6463" s="4"/>
      <c r="T6463" s="2"/>
      <c r="U6463" s="2"/>
    </row>
    <row r="6464" spans="11:21" x14ac:dyDescent="0.35">
      <c r="K6464" s="4"/>
      <c r="T6464" s="2"/>
      <c r="U6464" s="2"/>
    </row>
    <row r="6465" spans="11:21" x14ac:dyDescent="0.35">
      <c r="K6465" s="4"/>
      <c r="T6465" s="2"/>
      <c r="U6465" s="2"/>
    </row>
    <row r="6466" spans="11:21" x14ac:dyDescent="0.35">
      <c r="K6466" s="4"/>
      <c r="T6466" s="2"/>
      <c r="U6466" s="2"/>
    </row>
    <row r="6467" spans="11:21" x14ac:dyDescent="0.35">
      <c r="K6467" s="4"/>
      <c r="T6467" s="2"/>
      <c r="U6467" s="2"/>
    </row>
    <row r="6468" spans="11:21" x14ac:dyDescent="0.35">
      <c r="K6468" s="4"/>
      <c r="T6468" s="2"/>
      <c r="U6468" s="2"/>
    </row>
    <row r="6469" spans="11:21" x14ac:dyDescent="0.35">
      <c r="K6469" s="4"/>
      <c r="T6469" s="2"/>
      <c r="U6469" s="2"/>
    </row>
    <row r="6470" spans="11:21" x14ac:dyDescent="0.35">
      <c r="K6470" s="4"/>
      <c r="T6470" s="2"/>
      <c r="U6470" s="2"/>
    </row>
    <row r="6471" spans="11:21" x14ac:dyDescent="0.35">
      <c r="K6471" s="4"/>
      <c r="T6471" s="2"/>
      <c r="U6471" s="2"/>
    </row>
    <row r="6472" spans="11:21" x14ac:dyDescent="0.35">
      <c r="K6472" s="4"/>
      <c r="T6472" s="2"/>
      <c r="U6472" s="2"/>
    </row>
    <row r="6473" spans="11:21" x14ac:dyDescent="0.35">
      <c r="K6473" s="4"/>
      <c r="T6473" s="2"/>
      <c r="U6473" s="2"/>
    </row>
    <row r="6474" spans="11:21" x14ac:dyDescent="0.35">
      <c r="K6474" s="4"/>
      <c r="T6474" s="2"/>
      <c r="U6474" s="2"/>
    </row>
    <row r="6475" spans="11:21" x14ac:dyDescent="0.35">
      <c r="K6475" s="4"/>
      <c r="T6475" s="2"/>
      <c r="U6475" s="2"/>
    </row>
    <row r="6476" spans="11:21" x14ac:dyDescent="0.35">
      <c r="K6476" s="4"/>
      <c r="T6476" s="2"/>
      <c r="U6476" s="2"/>
    </row>
    <row r="6477" spans="11:21" x14ac:dyDescent="0.35">
      <c r="K6477" s="4"/>
      <c r="T6477" s="2"/>
      <c r="U6477" s="2"/>
    </row>
    <row r="6478" spans="11:21" x14ac:dyDescent="0.35">
      <c r="K6478" s="4"/>
      <c r="T6478" s="2"/>
      <c r="U6478" s="2"/>
    </row>
    <row r="6479" spans="11:21" x14ac:dyDescent="0.35">
      <c r="K6479" s="4"/>
      <c r="T6479" s="2"/>
      <c r="U6479" s="2"/>
    </row>
    <row r="6480" spans="11:21" x14ac:dyDescent="0.35">
      <c r="K6480" s="4"/>
      <c r="T6480" s="2"/>
      <c r="U6480" s="2"/>
    </row>
    <row r="6481" spans="11:21" x14ac:dyDescent="0.35">
      <c r="K6481" s="4"/>
      <c r="T6481" s="2"/>
      <c r="U6481" s="2"/>
    </row>
    <row r="6482" spans="11:21" x14ac:dyDescent="0.35">
      <c r="K6482" s="4"/>
      <c r="T6482" s="2"/>
      <c r="U6482" s="2"/>
    </row>
    <row r="6483" spans="11:21" x14ac:dyDescent="0.35">
      <c r="K6483" s="4"/>
      <c r="T6483" s="2"/>
      <c r="U6483" s="2"/>
    </row>
    <row r="6484" spans="11:21" x14ac:dyDescent="0.35">
      <c r="K6484" s="4"/>
      <c r="T6484" s="2"/>
      <c r="U6484" s="2"/>
    </row>
    <row r="6485" spans="11:21" x14ac:dyDescent="0.35">
      <c r="K6485" s="4"/>
      <c r="T6485" s="2"/>
      <c r="U6485" s="2"/>
    </row>
    <row r="6486" spans="11:21" x14ac:dyDescent="0.35">
      <c r="K6486" s="4"/>
      <c r="T6486" s="2"/>
      <c r="U6486" s="2"/>
    </row>
    <row r="6487" spans="11:21" x14ac:dyDescent="0.35">
      <c r="K6487" s="4"/>
      <c r="T6487" s="2"/>
      <c r="U6487" s="2"/>
    </row>
    <row r="6488" spans="11:21" x14ac:dyDescent="0.35">
      <c r="K6488" s="4"/>
      <c r="T6488" s="2"/>
      <c r="U6488" s="2"/>
    </row>
    <row r="6489" spans="11:21" x14ac:dyDescent="0.35">
      <c r="K6489" s="4"/>
      <c r="T6489" s="2"/>
      <c r="U6489" s="2"/>
    </row>
    <row r="6490" spans="11:21" x14ac:dyDescent="0.35">
      <c r="K6490" s="4"/>
      <c r="T6490" s="2"/>
      <c r="U6490" s="2"/>
    </row>
    <row r="6491" spans="11:21" x14ac:dyDescent="0.35">
      <c r="K6491" s="4"/>
      <c r="T6491" s="2"/>
      <c r="U6491" s="2"/>
    </row>
    <row r="6492" spans="11:21" x14ac:dyDescent="0.35">
      <c r="K6492" s="4"/>
      <c r="T6492" s="2"/>
      <c r="U6492" s="2"/>
    </row>
    <row r="6493" spans="11:21" x14ac:dyDescent="0.35">
      <c r="K6493" s="4"/>
      <c r="T6493" s="2"/>
      <c r="U6493" s="2"/>
    </row>
    <row r="6494" spans="11:21" x14ac:dyDescent="0.35">
      <c r="K6494" s="4"/>
      <c r="T6494" s="2"/>
      <c r="U6494" s="2"/>
    </row>
    <row r="6495" spans="11:21" x14ac:dyDescent="0.35">
      <c r="K6495" s="4"/>
      <c r="T6495" s="2"/>
      <c r="U6495" s="2"/>
    </row>
    <row r="6496" spans="11:21" x14ac:dyDescent="0.35">
      <c r="K6496" s="4"/>
      <c r="T6496" s="2"/>
      <c r="U6496" s="2"/>
    </row>
    <row r="6497" spans="11:21" x14ac:dyDescent="0.35">
      <c r="K6497" s="4"/>
      <c r="T6497" s="2"/>
      <c r="U6497" s="2"/>
    </row>
    <row r="6498" spans="11:21" x14ac:dyDescent="0.35">
      <c r="K6498" s="4"/>
      <c r="T6498" s="2"/>
      <c r="U6498" s="2"/>
    </row>
    <row r="6499" spans="11:21" x14ac:dyDescent="0.35">
      <c r="K6499" s="4"/>
      <c r="T6499" s="2"/>
      <c r="U6499" s="2"/>
    </row>
    <row r="6500" spans="11:21" x14ac:dyDescent="0.35">
      <c r="K6500" s="4"/>
      <c r="T6500" s="2"/>
      <c r="U6500" s="2"/>
    </row>
    <row r="6501" spans="11:21" x14ac:dyDescent="0.35">
      <c r="K6501" s="4"/>
      <c r="T6501" s="2"/>
      <c r="U6501" s="2"/>
    </row>
    <row r="6502" spans="11:21" x14ac:dyDescent="0.35">
      <c r="K6502" s="4"/>
      <c r="T6502" s="2"/>
      <c r="U6502" s="2"/>
    </row>
    <row r="6503" spans="11:21" x14ac:dyDescent="0.35">
      <c r="K6503" s="4"/>
      <c r="T6503" s="2"/>
      <c r="U6503" s="2"/>
    </row>
    <row r="6504" spans="11:21" x14ac:dyDescent="0.35">
      <c r="K6504" s="4"/>
      <c r="T6504" s="2"/>
      <c r="U6504" s="2"/>
    </row>
    <row r="6505" spans="11:21" x14ac:dyDescent="0.35">
      <c r="K6505" s="4"/>
      <c r="T6505" s="2"/>
      <c r="U6505" s="2"/>
    </row>
    <row r="6506" spans="11:21" x14ac:dyDescent="0.35">
      <c r="K6506" s="4"/>
      <c r="T6506" s="2"/>
      <c r="U6506" s="2"/>
    </row>
    <row r="6507" spans="11:21" x14ac:dyDescent="0.35">
      <c r="K6507" s="4"/>
      <c r="T6507" s="2"/>
      <c r="U6507" s="2"/>
    </row>
    <row r="6508" spans="11:21" x14ac:dyDescent="0.35">
      <c r="K6508" s="4"/>
      <c r="T6508" s="2"/>
      <c r="U6508" s="2"/>
    </row>
    <row r="6509" spans="11:21" x14ac:dyDescent="0.35">
      <c r="K6509" s="4"/>
      <c r="T6509" s="2"/>
      <c r="U6509" s="2"/>
    </row>
    <row r="6510" spans="11:21" x14ac:dyDescent="0.35">
      <c r="K6510" s="4"/>
      <c r="T6510" s="2"/>
      <c r="U6510" s="2"/>
    </row>
    <row r="6511" spans="11:21" x14ac:dyDescent="0.35">
      <c r="K6511" s="4"/>
      <c r="T6511" s="2"/>
      <c r="U6511" s="2"/>
    </row>
    <row r="6512" spans="11:21" x14ac:dyDescent="0.35">
      <c r="K6512" s="4"/>
      <c r="T6512" s="2"/>
      <c r="U6512" s="2"/>
    </row>
    <row r="6513" spans="11:21" x14ac:dyDescent="0.35">
      <c r="K6513" s="4"/>
      <c r="T6513" s="2"/>
      <c r="U6513" s="2"/>
    </row>
    <row r="6514" spans="11:21" x14ac:dyDescent="0.35">
      <c r="K6514" s="4"/>
      <c r="T6514" s="2"/>
      <c r="U6514" s="2"/>
    </row>
    <row r="6515" spans="11:21" x14ac:dyDescent="0.35">
      <c r="K6515" s="4"/>
      <c r="T6515" s="2"/>
      <c r="U6515" s="2"/>
    </row>
    <row r="6516" spans="11:21" x14ac:dyDescent="0.35">
      <c r="K6516" s="4"/>
      <c r="T6516" s="2"/>
      <c r="U6516" s="2"/>
    </row>
    <row r="6517" spans="11:21" x14ac:dyDescent="0.35">
      <c r="K6517" s="4"/>
      <c r="T6517" s="2"/>
      <c r="U6517" s="2"/>
    </row>
    <row r="6518" spans="11:21" x14ac:dyDescent="0.35">
      <c r="K6518" s="4"/>
      <c r="T6518" s="2"/>
      <c r="U6518" s="2"/>
    </row>
    <row r="6519" spans="11:21" x14ac:dyDescent="0.35">
      <c r="K6519" s="4"/>
      <c r="T6519" s="2"/>
      <c r="U6519" s="2"/>
    </row>
    <row r="6520" spans="11:21" x14ac:dyDescent="0.35">
      <c r="K6520" s="4"/>
      <c r="T6520" s="2"/>
      <c r="U6520" s="2"/>
    </row>
    <row r="6521" spans="11:21" x14ac:dyDescent="0.35">
      <c r="K6521" s="4"/>
      <c r="T6521" s="2"/>
      <c r="U6521" s="2"/>
    </row>
    <row r="6522" spans="11:21" x14ac:dyDescent="0.35">
      <c r="K6522" s="4"/>
      <c r="T6522" s="2"/>
      <c r="U6522" s="2"/>
    </row>
    <row r="6523" spans="11:21" x14ac:dyDescent="0.35">
      <c r="K6523" s="4"/>
      <c r="T6523" s="2"/>
      <c r="U6523" s="2"/>
    </row>
    <row r="6524" spans="11:21" x14ac:dyDescent="0.35">
      <c r="K6524" s="4"/>
      <c r="T6524" s="2"/>
      <c r="U6524" s="2"/>
    </row>
    <row r="6525" spans="11:21" x14ac:dyDescent="0.35">
      <c r="K6525" s="4"/>
      <c r="T6525" s="2"/>
      <c r="U6525" s="2"/>
    </row>
    <row r="6526" spans="11:21" x14ac:dyDescent="0.35">
      <c r="K6526" s="4"/>
      <c r="T6526" s="2"/>
      <c r="U6526" s="2"/>
    </row>
    <row r="6527" spans="11:21" x14ac:dyDescent="0.35">
      <c r="K6527" s="4"/>
      <c r="T6527" s="2"/>
      <c r="U6527" s="2"/>
    </row>
    <row r="6528" spans="11:21" x14ac:dyDescent="0.35">
      <c r="K6528" s="4"/>
      <c r="T6528" s="2"/>
      <c r="U6528" s="2"/>
    </row>
    <row r="6529" spans="11:21" x14ac:dyDescent="0.35">
      <c r="K6529" s="4"/>
      <c r="T6529" s="2"/>
      <c r="U6529" s="2"/>
    </row>
    <row r="6530" spans="11:21" x14ac:dyDescent="0.35">
      <c r="K6530" s="4"/>
      <c r="T6530" s="2"/>
      <c r="U6530" s="2"/>
    </row>
    <row r="6531" spans="11:21" x14ac:dyDescent="0.35">
      <c r="K6531" s="4"/>
      <c r="T6531" s="2"/>
      <c r="U6531" s="2"/>
    </row>
    <row r="6532" spans="11:21" x14ac:dyDescent="0.35">
      <c r="K6532" s="4"/>
      <c r="T6532" s="2"/>
      <c r="U6532" s="2"/>
    </row>
    <row r="6533" spans="11:21" x14ac:dyDescent="0.35">
      <c r="K6533" s="4"/>
      <c r="T6533" s="2"/>
      <c r="U6533" s="2"/>
    </row>
    <row r="6534" spans="11:21" x14ac:dyDescent="0.35">
      <c r="K6534" s="4"/>
      <c r="T6534" s="2"/>
      <c r="U6534" s="2"/>
    </row>
    <row r="6535" spans="11:21" x14ac:dyDescent="0.35">
      <c r="K6535" s="4"/>
      <c r="T6535" s="2"/>
      <c r="U6535" s="2"/>
    </row>
    <row r="6536" spans="11:21" x14ac:dyDescent="0.35">
      <c r="K6536" s="4"/>
      <c r="T6536" s="2"/>
      <c r="U6536" s="2"/>
    </row>
    <row r="6537" spans="11:21" x14ac:dyDescent="0.35">
      <c r="K6537" s="4"/>
      <c r="T6537" s="2"/>
      <c r="U6537" s="2"/>
    </row>
    <row r="6538" spans="11:21" x14ac:dyDescent="0.35">
      <c r="K6538" s="4"/>
      <c r="T6538" s="2"/>
      <c r="U6538" s="2"/>
    </row>
    <row r="6539" spans="11:21" x14ac:dyDescent="0.35">
      <c r="K6539" s="4"/>
      <c r="T6539" s="2"/>
      <c r="U6539" s="2"/>
    </row>
    <row r="6540" spans="11:21" x14ac:dyDescent="0.35">
      <c r="K6540" s="4"/>
      <c r="T6540" s="2"/>
      <c r="U6540" s="2"/>
    </row>
    <row r="6541" spans="11:21" x14ac:dyDescent="0.35">
      <c r="K6541" s="4"/>
      <c r="T6541" s="2"/>
      <c r="U6541" s="2"/>
    </row>
    <row r="6542" spans="11:21" x14ac:dyDescent="0.35">
      <c r="K6542" s="4"/>
      <c r="T6542" s="2"/>
      <c r="U6542" s="2"/>
    </row>
    <row r="6543" spans="11:21" x14ac:dyDescent="0.35">
      <c r="K6543" s="4"/>
      <c r="T6543" s="2"/>
      <c r="U6543" s="2"/>
    </row>
    <row r="6544" spans="11:21" x14ac:dyDescent="0.35">
      <c r="K6544" s="4"/>
      <c r="T6544" s="2"/>
      <c r="U6544" s="2"/>
    </row>
    <row r="6545" spans="11:21" x14ac:dyDescent="0.35">
      <c r="K6545" s="4"/>
      <c r="T6545" s="2"/>
      <c r="U6545" s="2"/>
    </row>
    <row r="6546" spans="11:21" x14ac:dyDescent="0.35">
      <c r="K6546" s="4"/>
      <c r="T6546" s="2"/>
      <c r="U6546" s="2"/>
    </row>
    <row r="6547" spans="11:21" x14ac:dyDescent="0.35">
      <c r="K6547" s="4"/>
      <c r="T6547" s="2"/>
      <c r="U6547" s="2"/>
    </row>
    <row r="6548" spans="11:21" x14ac:dyDescent="0.35">
      <c r="K6548" s="4"/>
      <c r="T6548" s="2"/>
      <c r="U6548" s="2"/>
    </row>
    <row r="6549" spans="11:21" x14ac:dyDescent="0.35">
      <c r="K6549" s="4"/>
      <c r="T6549" s="2"/>
      <c r="U6549" s="2"/>
    </row>
    <row r="6550" spans="11:21" x14ac:dyDescent="0.35">
      <c r="K6550" s="4"/>
      <c r="T6550" s="2"/>
      <c r="U6550" s="2"/>
    </row>
    <row r="6551" spans="11:21" x14ac:dyDescent="0.35">
      <c r="K6551" s="4"/>
      <c r="T6551" s="2"/>
      <c r="U6551" s="2"/>
    </row>
    <row r="6552" spans="11:21" x14ac:dyDescent="0.35">
      <c r="K6552" s="4"/>
      <c r="T6552" s="2"/>
      <c r="U6552" s="2"/>
    </row>
    <row r="6553" spans="11:21" x14ac:dyDescent="0.35">
      <c r="K6553" s="4"/>
      <c r="T6553" s="2"/>
      <c r="U6553" s="2"/>
    </row>
    <row r="6554" spans="11:21" x14ac:dyDescent="0.35">
      <c r="K6554" s="4"/>
      <c r="T6554" s="2"/>
      <c r="U6554" s="2"/>
    </row>
    <row r="6555" spans="11:21" x14ac:dyDescent="0.35">
      <c r="K6555" s="4"/>
      <c r="T6555" s="2"/>
      <c r="U6555" s="2"/>
    </row>
    <row r="6556" spans="11:21" x14ac:dyDescent="0.35">
      <c r="K6556" s="4"/>
      <c r="T6556" s="2"/>
      <c r="U6556" s="2"/>
    </row>
    <row r="6557" spans="11:21" x14ac:dyDescent="0.35">
      <c r="K6557" s="4"/>
      <c r="T6557" s="2"/>
      <c r="U6557" s="2"/>
    </row>
    <row r="6558" spans="11:21" x14ac:dyDescent="0.35">
      <c r="K6558" s="4"/>
      <c r="T6558" s="2"/>
      <c r="U6558" s="2"/>
    </row>
    <row r="6559" spans="11:21" x14ac:dyDescent="0.35">
      <c r="K6559" s="4"/>
      <c r="T6559" s="2"/>
      <c r="U6559" s="2"/>
    </row>
    <row r="6560" spans="11:21" x14ac:dyDescent="0.35">
      <c r="K6560" s="4"/>
      <c r="T6560" s="2"/>
      <c r="U6560" s="2"/>
    </row>
    <row r="6561" spans="11:21" x14ac:dyDescent="0.35">
      <c r="K6561" s="4"/>
      <c r="T6561" s="2"/>
      <c r="U6561" s="2"/>
    </row>
    <row r="6562" spans="11:21" x14ac:dyDescent="0.35">
      <c r="K6562" s="4"/>
      <c r="T6562" s="2"/>
      <c r="U6562" s="2"/>
    </row>
    <row r="6563" spans="11:21" x14ac:dyDescent="0.35">
      <c r="K6563" s="4"/>
      <c r="T6563" s="2"/>
      <c r="U6563" s="2"/>
    </row>
    <row r="6564" spans="11:21" x14ac:dyDescent="0.35">
      <c r="K6564" s="4"/>
      <c r="T6564" s="2"/>
      <c r="U6564" s="2"/>
    </row>
    <row r="6565" spans="11:21" x14ac:dyDescent="0.35">
      <c r="K6565" s="4"/>
      <c r="T6565" s="2"/>
      <c r="U6565" s="2"/>
    </row>
    <row r="6566" spans="11:21" x14ac:dyDescent="0.35">
      <c r="K6566" s="4"/>
      <c r="T6566" s="2"/>
      <c r="U6566" s="2"/>
    </row>
    <row r="6567" spans="11:21" x14ac:dyDescent="0.35">
      <c r="K6567" s="4"/>
      <c r="T6567" s="2"/>
      <c r="U6567" s="2"/>
    </row>
    <row r="6568" spans="11:21" x14ac:dyDescent="0.35">
      <c r="K6568" s="4"/>
      <c r="T6568" s="2"/>
      <c r="U6568" s="2"/>
    </row>
    <row r="6569" spans="11:21" x14ac:dyDescent="0.35">
      <c r="K6569" s="4"/>
      <c r="T6569" s="2"/>
      <c r="U6569" s="2"/>
    </row>
    <row r="6570" spans="11:21" x14ac:dyDescent="0.35">
      <c r="K6570" s="4"/>
      <c r="T6570" s="2"/>
      <c r="U6570" s="2"/>
    </row>
    <row r="6571" spans="11:21" x14ac:dyDescent="0.35">
      <c r="K6571" s="4"/>
      <c r="T6571" s="2"/>
      <c r="U6571" s="2"/>
    </row>
    <row r="6572" spans="11:21" x14ac:dyDescent="0.35">
      <c r="K6572" s="4"/>
      <c r="T6572" s="2"/>
      <c r="U6572" s="2"/>
    </row>
    <row r="6573" spans="11:21" x14ac:dyDescent="0.35">
      <c r="K6573" s="4"/>
      <c r="T6573" s="2"/>
      <c r="U6573" s="2"/>
    </row>
    <row r="6574" spans="11:21" x14ac:dyDescent="0.35">
      <c r="K6574" s="4"/>
      <c r="T6574" s="2"/>
      <c r="U6574" s="2"/>
    </row>
    <row r="6575" spans="11:21" x14ac:dyDescent="0.35">
      <c r="K6575" s="4"/>
      <c r="T6575" s="2"/>
      <c r="U6575" s="2"/>
    </row>
    <row r="6576" spans="11:21" x14ac:dyDescent="0.35">
      <c r="K6576" s="4"/>
      <c r="T6576" s="2"/>
      <c r="U6576" s="2"/>
    </row>
    <row r="6577" spans="11:21" x14ac:dyDescent="0.35">
      <c r="K6577" s="4"/>
      <c r="T6577" s="2"/>
      <c r="U6577" s="2"/>
    </row>
    <row r="6578" spans="11:21" x14ac:dyDescent="0.35">
      <c r="K6578" s="4"/>
      <c r="T6578" s="2"/>
      <c r="U6578" s="2"/>
    </row>
    <row r="6579" spans="11:21" x14ac:dyDescent="0.35">
      <c r="K6579" s="4"/>
      <c r="T6579" s="2"/>
      <c r="U6579" s="2"/>
    </row>
    <row r="6580" spans="11:21" x14ac:dyDescent="0.35">
      <c r="K6580" s="4"/>
      <c r="T6580" s="2"/>
      <c r="U6580" s="2"/>
    </row>
    <row r="6581" spans="11:21" x14ac:dyDescent="0.35">
      <c r="K6581" s="4"/>
      <c r="T6581" s="2"/>
      <c r="U6581" s="2"/>
    </row>
    <row r="6582" spans="11:21" x14ac:dyDescent="0.35">
      <c r="K6582" s="4"/>
      <c r="T6582" s="2"/>
      <c r="U6582" s="2"/>
    </row>
    <row r="6583" spans="11:21" x14ac:dyDescent="0.35">
      <c r="K6583" s="4"/>
      <c r="T6583" s="2"/>
      <c r="U6583" s="2"/>
    </row>
    <row r="6584" spans="11:21" x14ac:dyDescent="0.35">
      <c r="K6584" s="4"/>
      <c r="T6584" s="2"/>
      <c r="U6584" s="2"/>
    </row>
    <row r="6585" spans="11:21" x14ac:dyDescent="0.35">
      <c r="K6585" s="4"/>
      <c r="T6585" s="2"/>
      <c r="U6585" s="2"/>
    </row>
    <row r="6586" spans="11:21" x14ac:dyDescent="0.35">
      <c r="K6586" s="4"/>
      <c r="T6586" s="2"/>
      <c r="U6586" s="2"/>
    </row>
    <row r="6587" spans="11:21" x14ac:dyDescent="0.35">
      <c r="K6587" s="4"/>
      <c r="T6587" s="2"/>
      <c r="U6587" s="2"/>
    </row>
    <row r="6588" spans="11:21" x14ac:dyDescent="0.35">
      <c r="K6588" s="4"/>
      <c r="T6588" s="2"/>
      <c r="U6588" s="2"/>
    </row>
    <row r="6589" spans="11:21" x14ac:dyDescent="0.35">
      <c r="K6589" s="4"/>
      <c r="T6589" s="2"/>
      <c r="U6589" s="2"/>
    </row>
    <row r="6590" spans="11:21" x14ac:dyDescent="0.35">
      <c r="K6590" s="4"/>
      <c r="T6590" s="2"/>
      <c r="U6590" s="2"/>
    </row>
    <row r="6591" spans="11:21" x14ac:dyDescent="0.35">
      <c r="K6591" s="4"/>
      <c r="T6591" s="2"/>
      <c r="U6591" s="2"/>
    </row>
    <row r="6592" spans="11:21" x14ac:dyDescent="0.35">
      <c r="K6592" s="4"/>
      <c r="T6592" s="2"/>
      <c r="U6592" s="2"/>
    </row>
    <row r="6593" spans="11:21" x14ac:dyDescent="0.35">
      <c r="K6593" s="4"/>
      <c r="T6593" s="2"/>
      <c r="U6593" s="2"/>
    </row>
    <row r="6594" spans="11:21" x14ac:dyDescent="0.35">
      <c r="K6594" s="4"/>
      <c r="T6594" s="2"/>
      <c r="U6594" s="2"/>
    </row>
    <row r="6595" spans="11:21" x14ac:dyDescent="0.35">
      <c r="K6595" s="4"/>
      <c r="T6595" s="2"/>
      <c r="U6595" s="2"/>
    </row>
    <row r="6596" spans="11:21" x14ac:dyDescent="0.35">
      <c r="K6596" s="4"/>
      <c r="T6596" s="2"/>
      <c r="U6596" s="2"/>
    </row>
    <row r="6597" spans="11:21" x14ac:dyDescent="0.35">
      <c r="K6597" s="4"/>
      <c r="T6597" s="2"/>
      <c r="U6597" s="2"/>
    </row>
    <row r="6598" spans="11:21" x14ac:dyDescent="0.35">
      <c r="K6598" s="4"/>
      <c r="T6598" s="2"/>
      <c r="U6598" s="2"/>
    </row>
    <row r="6599" spans="11:21" x14ac:dyDescent="0.35">
      <c r="K6599" s="4"/>
      <c r="T6599" s="2"/>
      <c r="U6599" s="2"/>
    </row>
    <row r="6600" spans="11:21" x14ac:dyDescent="0.35">
      <c r="K6600" s="4"/>
      <c r="T6600" s="2"/>
      <c r="U6600" s="2"/>
    </row>
    <row r="6601" spans="11:21" x14ac:dyDescent="0.35">
      <c r="K6601" s="4"/>
      <c r="T6601" s="2"/>
      <c r="U6601" s="2"/>
    </row>
    <row r="6602" spans="11:21" x14ac:dyDescent="0.35">
      <c r="K6602" s="4"/>
      <c r="T6602" s="2"/>
      <c r="U6602" s="2"/>
    </row>
    <row r="6603" spans="11:21" x14ac:dyDescent="0.35">
      <c r="K6603" s="4"/>
      <c r="T6603" s="2"/>
      <c r="U6603" s="2"/>
    </row>
    <row r="6604" spans="11:21" x14ac:dyDescent="0.35">
      <c r="K6604" s="4"/>
      <c r="T6604" s="2"/>
      <c r="U6604" s="2"/>
    </row>
    <row r="6605" spans="11:21" x14ac:dyDescent="0.35">
      <c r="K6605" s="4"/>
      <c r="T6605" s="2"/>
      <c r="U6605" s="2"/>
    </row>
    <row r="6606" spans="11:21" x14ac:dyDescent="0.35">
      <c r="K6606" s="4"/>
      <c r="T6606" s="2"/>
      <c r="U6606" s="2"/>
    </row>
    <row r="6607" spans="11:21" x14ac:dyDescent="0.35">
      <c r="K6607" s="4"/>
      <c r="T6607" s="2"/>
      <c r="U6607" s="2"/>
    </row>
    <row r="6608" spans="11:21" x14ac:dyDescent="0.35">
      <c r="K6608" s="4"/>
      <c r="T6608" s="2"/>
      <c r="U6608" s="2"/>
    </row>
    <row r="6609" spans="11:21" x14ac:dyDescent="0.35">
      <c r="K6609" s="4"/>
      <c r="T6609" s="2"/>
      <c r="U6609" s="2"/>
    </row>
    <row r="6610" spans="11:21" x14ac:dyDescent="0.35">
      <c r="K6610" s="4"/>
      <c r="T6610" s="2"/>
      <c r="U6610" s="2"/>
    </row>
    <row r="6611" spans="11:21" x14ac:dyDescent="0.35">
      <c r="K6611" s="4"/>
      <c r="T6611" s="2"/>
      <c r="U6611" s="2"/>
    </row>
    <row r="6612" spans="11:21" x14ac:dyDescent="0.35">
      <c r="K6612" s="4"/>
      <c r="T6612" s="2"/>
      <c r="U6612" s="2"/>
    </row>
    <row r="6613" spans="11:21" x14ac:dyDescent="0.35">
      <c r="K6613" s="4"/>
      <c r="T6613" s="2"/>
      <c r="U6613" s="2"/>
    </row>
    <row r="6614" spans="11:21" x14ac:dyDescent="0.35">
      <c r="K6614" s="4"/>
      <c r="T6614" s="2"/>
      <c r="U6614" s="2"/>
    </row>
    <row r="6615" spans="11:21" x14ac:dyDescent="0.35">
      <c r="K6615" s="4"/>
      <c r="T6615" s="2"/>
      <c r="U6615" s="2"/>
    </row>
    <row r="6616" spans="11:21" x14ac:dyDescent="0.35">
      <c r="K6616" s="4"/>
      <c r="T6616" s="2"/>
      <c r="U6616" s="2"/>
    </row>
    <row r="6617" spans="11:21" x14ac:dyDescent="0.35">
      <c r="K6617" s="4"/>
      <c r="T6617" s="2"/>
      <c r="U6617" s="2"/>
    </row>
    <row r="6618" spans="11:21" x14ac:dyDescent="0.35">
      <c r="K6618" s="4"/>
      <c r="T6618" s="2"/>
      <c r="U6618" s="2"/>
    </row>
    <row r="6619" spans="11:21" x14ac:dyDescent="0.35">
      <c r="K6619" s="4"/>
      <c r="T6619" s="2"/>
      <c r="U6619" s="2"/>
    </row>
    <row r="6620" spans="11:21" x14ac:dyDescent="0.35">
      <c r="K6620" s="4"/>
      <c r="T6620" s="2"/>
      <c r="U6620" s="2"/>
    </row>
    <row r="6621" spans="11:21" x14ac:dyDescent="0.35">
      <c r="K6621" s="4"/>
      <c r="T6621" s="2"/>
      <c r="U6621" s="2"/>
    </row>
    <row r="6622" spans="11:21" x14ac:dyDescent="0.35">
      <c r="K6622" s="4"/>
      <c r="T6622" s="2"/>
      <c r="U6622" s="2"/>
    </row>
    <row r="6623" spans="11:21" x14ac:dyDescent="0.35">
      <c r="K6623" s="4"/>
      <c r="T6623" s="2"/>
      <c r="U6623" s="2"/>
    </row>
    <row r="6624" spans="11:21" x14ac:dyDescent="0.35">
      <c r="K6624" s="4"/>
      <c r="T6624" s="2"/>
      <c r="U6624" s="2"/>
    </row>
    <row r="6625" spans="11:21" x14ac:dyDescent="0.35">
      <c r="K6625" s="4"/>
      <c r="T6625" s="2"/>
      <c r="U6625" s="2"/>
    </row>
    <row r="6626" spans="11:21" x14ac:dyDescent="0.35">
      <c r="K6626" s="4"/>
      <c r="T6626" s="2"/>
      <c r="U6626" s="2"/>
    </row>
    <row r="6627" spans="11:21" x14ac:dyDescent="0.35">
      <c r="K6627" s="4"/>
      <c r="T6627" s="2"/>
      <c r="U6627" s="2"/>
    </row>
    <row r="6628" spans="11:21" x14ac:dyDescent="0.35">
      <c r="K6628" s="4"/>
      <c r="T6628" s="2"/>
      <c r="U6628" s="2"/>
    </row>
    <row r="6629" spans="11:21" x14ac:dyDescent="0.35">
      <c r="K6629" s="4"/>
      <c r="T6629" s="2"/>
      <c r="U6629" s="2"/>
    </row>
    <row r="6630" spans="11:21" x14ac:dyDescent="0.35">
      <c r="K6630" s="4"/>
      <c r="T6630" s="2"/>
      <c r="U6630" s="2"/>
    </row>
    <row r="6631" spans="11:21" x14ac:dyDescent="0.35">
      <c r="K6631" s="4"/>
      <c r="T6631" s="2"/>
      <c r="U6631" s="2"/>
    </row>
    <row r="6632" spans="11:21" x14ac:dyDescent="0.35">
      <c r="K6632" s="4"/>
      <c r="T6632" s="2"/>
      <c r="U6632" s="2"/>
    </row>
    <row r="6633" spans="11:21" x14ac:dyDescent="0.35">
      <c r="K6633" s="4"/>
      <c r="T6633" s="2"/>
      <c r="U6633" s="2"/>
    </row>
    <row r="6634" spans="11:21" x14ac:dyDescent="0.35">
      <c r="K6634" s="4"/>
      <c r="T6634" s="2"/>
      <c r="U6634" s="2"/>
    </row>
    <row r="6635" spans="11:21" x14ac:dyDescent="0.35">
      <c r="K6635" s="4"/>
      <c r="T6635" s="2"/>
      <c r="U6635" s="2"/>
    </row>
    <row r="6636" spans="11:21" x14ac:dyDescent="0.35">
      <c r="K6636" s="4"/>
      <c r="T6636" s="2"/>
      <c r="U6636" s="2"/>
    </row>
    <row r="6637" spans="11:21" x14ac:dyDescent="0.35">
      <c r="K6637" s="4"/>
      <c r="T6637" s="2"/>
      <c r="U6637" s="2"/>
    </row>
    <row r="6638" spans="11:21" x14ac:dyDescent="0.35">
      <c r="K6638" s="4"/>
      <c r="T6638" s="2"/>
      <c r="U6638" s="2"/>
    </row>
    <row r="6639" spans="11:21" x14ac:dyDescent="0.35">
      <c r="K6639" s="4"/>
      <c r="T6639" s="2"/>
      <c r="U6639" s="2"/>
    </row>
    <row r="6640" spans="11:21" x14ac:dyDescent="0.35">
      <c r="K6640" s="4"/>
      <c r="T6640" s="2"/>
      <c r="U6640" s="2"/>
    </row>
    <row r="6641" spans="11:21" x14ac:dyDescent="0.35">
      <c r="K6641" s="4"/>
      <c r="T6641" s="2"/>
      <c r="U6641" s="2"/>
    </row>
    <row r="6642" spans="11:21" x14ac:dyDescent="0.35">
      <c r="K6642" s="4"/>
      <c r="T6642" s="2"/>
      <c r="U6642" s="2"/>
    </row>
    <row r="6643" spans="11:21" x14ac:dyDescent="0.35">
      <c r="K6643" s="4"/>
      <c r="T6643" s="2"/>
      <c r="U6643" s="2"/>
    </row>
    <row r="6644" spans="11:21" x14ac:dyDescent="0.35">
      <c r="K6644" s="4"/>
      <c r="T6644" s="2"/>
      <c r="U6644" s="2"/>
    </row>
    <row r="6645" spans="11:21" x14ac:dyDescent="0.35">
      <c r="K6645" s="4"/>
      <c r="T6645" s="2"/>
      <c r="U6645" s="2"/>
    </row>
    <row r="6646" spans="11:21" x14ac:dyDescent="0.35">
      <c r="K6646" s="4"/>
      <c r="T6646" s="2"/>
      <c r="U6646" s="2"/>
    </row>
    <row r="6647" spans="11:21" x14ac:dyDescent="0.35">
      <c r="K6647" s="4"/>
      <c r="T6647" s="2"/>
      <c r="U6647" s="2"/>
    </row>
    <row r="6648" spans="11:21" x14ac:dyDescent="0.35">
      <c r="K6648" s="4"/>
      <c r="T6648" s="2"/>
      <c r="U6648" s="2"/>
    </row>
    <row r="6649" spans="11:21" x14ac:dyDescent="0.35">
      <c r="K6649" s="4"/>
      <c r="T6649" s="2"/>
      <c r="U6649" s="2"/>
    </row>
    <row r="6650" spans="11:21" x14ac:dyDescent="0.35">
      <c r="K6650" s="4"/>
      <c r="T6650" s="2"/>
      <c r="U6650" s="2"/>
    </row>
    <row r="6651" spans="11:21" x14ac:dyDescent="0.35">
      <c r="K6651" s="4"/>
      <c r="T6651" s="2"/>
      <c r="U6651" s="2"/>
    </row>
    <row r="6652" spans="11:21" x14ac:dyDescent="0.35">
      <c r="K6652" s="4"/>
      <c r="T6652" s="2"/>
      <c r="U6652" s="2"/>
    </row>
    <row r="6653" spans="11:21" x14ac:dyDescent="0.35">
      <c r="K6653" s="4"/>
      <c r="T6653" s="2"/>
      <c r="U6653" s="2"/>
    </row>
    <row r="6654" spans="11:21" x14ac:dyDescent="0.35">
      <c r="K6654" s="4"/>
      <c r="T6654" s="2"/>
      <c r="U6654" s="2"/>
    </row>
    <row r="6655" spans="11:21" x14ac:dyDescent="0.35">
      <c r="K6655" s="4"/>
      <c r="T6655" s="2"/>
      <c r="U6655" s="2"/>
    </row>
    <row r="6656" spans="11:21" x14ac:dyDescent="0.35">
      <c r="K6656" s="4"/>
      <c r="T6656" s="2"/>
      <c r="U6656" s="2"/>
    </row>
    <row r="6657" spans="11:21" x14ac:dyDescent="0.35">
      <c r="K6657" s="4"/>
      <c r="T6657" s="2"/>
      <c r="U6657" s="2"/>
    </row>
    <row r="6658" spans="11:21" x14ac:dyDescent="0.35">
      <c r="K6658" s="4"/>
      <c r="T6658" s="2"/>
      <c r="U6658" s="2"/>
    </row>
    <row r="6659" spans="11:21" x14ac:dyDescent="0.35">
      <c r="K6659" s="4"/>
      <c r="T6659" s="2"/>
      <c r="U6659" s="2"/>
    </row>
    <row r="6660" spans="11:21" x14ac:dyDescent="0.35">
      <c r="K6660" s="4"/>
      <c r="T6660" s="2"/>
      <c r="U6660" s="2"/>
    </row>
    <row r="6661" spans="11:21" x14ac:dyDescent="0.35">
      <c r="K6661" s="4"/>
      <c r="T6661" s="2"/>
      <c r="U6661" s="2"/>
    </row>
    <row r="6662" spans="11:21" x14ac:dyDescent="0.35">
      <c r="K6662" s="4"/>
      <c r="T6662" s="2"/>
      <c r="U6662" s="2"/>
    </row>
    <row r="6663" spans="11:21" x14ac:dyDescent="0.35">
      <c r="K6663" s="4"/>
      <c r="T6663" s="2"/>
      <c r="U6663" s="2"/>
    </row>
    <row r="6664" spans="11:21" x14ac:dyDescent="0.35">
      <c r="K6664" s="4"/>
      <c r="T6664" s="2"/>
      <c r="U6664" s="2"/>
    </row>
    <row r="6665" spans="11:21" x14ac:dyDescent="0.35">
      <c r="K6665" s="4"/>
      <c r="T6665" s="2"/>
      <c r="U6665" s="2"/>
    </row>
    <row r="6666" spans="11:21" x14ac:dyDescent="0.35">
      <c r="K6666" s="4"/>
      <c r="T6666" s="2"/>
      <c r="U6666" s="2"/>
    </row>
    <row r="6667" spans="11:21" x14ac:dyDescent="0.35">
      <c r="K6667" s="4"/>
      <c r="T6667" s="2"/>
      <c r="U6667" s="2"/>
    </row>
    <row r="6668" spans="11:21" x14ac:dyDescent="0.35">
      <c r="K6668" s="4"/>
      <c r="T6668" s="2"/>
      <c r="U6668" s="2"/>
    </row>
    <row r="6669" spans="11:21" x14ac:dyDescent="0.35">
      <c r="K6669" s="4"/>
      <c r="T6669" s="2"/>
      <c r="U6669" s="2"/>
    </row>
    <row r="6670" spans="11:21" x14ac:dyDescent="0.35">
      <c r="K6670" s="4"/>
      <c r="T6670" s="2"/>
      <c r="U6670" s="2"/>
    </row>
    <row r="6671" spans="11:21" x14ac:dyDescent="0.35">
      <c r="K6671" s="4"/>
      <c r="T6671" s="2"/>
      <c r="U6671" s="2"/>
    </row>
    <row r="6672" spans="11:21" x14ac:dyDescent="0.35">
      <c r="K6672" s="4"/>
      <c r="T6672" s="2"/>
      <c r="U6672" s="2"/>
    </row>
    <row r="6673" spans="11:21" x14ac:dyDescent="0.35">
      <c r="K6673" s="4"/>
      <c r="T6673" s="2"/>
      <c r="U6673" s="2"/>
    </row>
    <row r="6674" spans="11:21" x14ac:dyDescent="0.35">
      <c r="K6674" s="4"/>
      <c r="T6674" s="2"/>
      <c r="U6674" s="2"/>
    </row>
    <row r="6675" spans="11:21" x14ac:dyDescent="0.35">
      <c r="K6675" s="4"/>
      <c r="T6675" s="2"/>
      <c r="U6675" s="2"/>
    </row>
    <row r="6676" spans="11:21" x14ac:dyDescent="0.35">
      <c r="K6676" s="4"/>
      <c r="T6676" s="2"/>
      <c r="U6676" s="2"/>
    </row>
    <row r="6677" spans="11:21" x14ac:dyDescent="0.35">
      <c r="K6677" s="4"/>
      <c r="T6677" s="2"/>
      <c r="U6677" s="2"/>
    </row>
    <row r="6678" spans="11:21" x14ac:dyDescent="0.35">
      <c r="K6678" s="4"/>
      <c r="T6678" s="2"/>
      <c r="U6678" s="2"/>
    </row>
    <row r="6679" spans="11:21" x14ac:dyDescent="0.35">
      <c r="K6679" s="4"/>
      <c r="T6679" s="2"/>
      <c r="U6679" s="2"/>
    </row>
    <row r="6680" spans="11:21" x14ac:dyDescent="0.35">
      <c r="K6680" s="4"/>
      <c r="T6680" s="2"/>
      <c r="U6680" s="2"/>
    </row>
    <row r="6681" spans="11:21" x14ac:dyDescent="0.35">
      <c r="K6681" s="4"/>
      <c r="T6681" s="2"/>
      <c r="U6681" s="2"/>
    </row>
    <row r="6682" spans="11:21" x14ac:dyDescent="0.35">
      <c r="K6682" s="4"/>
      <c r="T6682" s="2"/>
      <c r="U6682" s="2"/>
    </row>
    <row r="6683" spans="11:21" x14ac:dyDescent="0.35">
      <c r="K6683" s="4"/>
      <c r="T6683" s="2"/>
      <c r="U6683" s="2"/>
    </row>
    <row r="6684" spans="11:21" x14ac:dyDescent="0.35">
      <c r="K6684" s="4"/>
      <c r="T6684" s="2"/>
      <c r="U6684" s="2"/>
    </row>
    <row r="6685" spans="11:21" x14ac:dyDescent="0.35">
      <c r="K6685" s="4"/>
      <c r="T6685" s="2"/>
      <c r="U6685" s="2"/>
    </row>
    <row r="6686" spans="11:21" x14ac:dyDescent="0.35">
      <c r="K6686" s="4"/>
      <c r="T6686" s="2"/>
      <c r="U6686" s="2"/>
    </row>
    <row r="6687" spans="11:21" x14ac:dyDescent="0.35">
      <c r="K6687" s="4"/>
      <c r="T6687" s="2"/>
      <c r="U6687" s="2"/>
    </row>
    <row r="6688" spans="11:21" x14ac:dyDescent="0.35">
      <c r="K6688" s="4"/>
      <c r="T6688" s="2"/>
      <c r="U6688" s="2"/>
    </row>
    <row r="6689" spans="11:21" x14ac:dyDescent="0.35">
      <c r="K6689" s="4"/>
      <c r="T6689" s="2"/>
      <c r="U6689" s="2"/>
    </row>
    <row r="6690" spans="11:21" x14ac:dyDescent="0.35">
      <c r="K6690" s="4"/>
      <c r="T6690" s="2"/>
      <c r="U6690" s="2"/>
    </row>
    <row r="6691" spans="11:21" x14ac:dyDescent="0.35">
      <c r="K6691" s="4"/>
      <c r="T6691" s="2"/>
      <c r="U6691" s="2"/>
    </row>
    <row r="6692" spans="11:21" x14ac:dyDescent="0.35">
      <c r="K6692" s="4"/>
      <c r="T6692" s="2"/>
      <c r="U6692" s="2"/>
    </row>
    <row r="6693" spans="11:21" x14ac:dyDescent="0.35">
      <c r="K6693" s="4"/>
      <c r="T6693" s="2"/>
      <c r="U6693" s="2"/>
    </row>
    <row r="6694" spans="11:21" x14ac:dyDescent="0.35">
      <c r="K6694" s="4"/>
      <c r="T6694" s="2"/>
      <c r="U6694" s="2"/>
    </row>
    <row r="6695" spans="11:21" x14ac:dyDescent="0.35">
      <c r="K6695" s="4"/>
      <c r="T6695" s="2"/>
      <c r="U6695" s="2"/>
    </row>
    <row r="6696" spans="11:21" x14ac:dyDescent="0.35">
      <c r="K6696" s="4"/>
      <c r="T6696" s="2"/>
      <c r="U6696" s="2"/>
    </row>
    <row r="6697" spans="11:21" x14ac:dyDescent="0.35">
      <c r="K6697" s="4"/>
      <c r="T6697" s="2"/>
      <c r="U6697" s="2"/>
    </row>
    <row r="6698" spans="11:21" x14ac:dyDescent="0.35">
      <c r="K6698" s="4"/>
      <c r="T6698" s="2"/>
      <c r="U6698" s="2"/>
    </row>
    <row r="6699" spans="11:21" x14ac:dyDescent="0.35">
      <c r="K6699" s="4"/>
      <c r="T6699" s="2"/>
      <c r="U6699" s="2"/>
    </row>
    <row r="6700" spans="11:21" x14ac:dyDescent="0.35">
      <c r="K6700" s="4"/>
      <c r="T6700" s="2"/>
      <c r="U6700" s="2"/>
    </row>
    <row r="6701" spans="11:21" x14ac:dyDescent="0.35">
      <c r="K6701" s="4"/>
      <c r="T6701" s="2"/>
      <c r="U6701" s="2"/>
    </row>
    <row r="6702" spans="11:21" x14ac:dyDescent="0.35">
      <c r="K6702" s="4"/>
      <c r="T6702" s="2"/>
      <c r="U6702" s="2"/>
    </row>
    <row r="6703" spans="11:21" x14ac:dyDescent="0.35">
      <c r="K6703" s="4"/>
      <c r="T6703" s="2"/>
      <c r="U6703" s="2"/>
    </row>
    <row r="6704" spans="11:21" x14ac:dyDescent="0.35">
      <c r="K6704" s="4"/>
      <c r="T6704" s="2"/>
      <c r="U6704" s="2"/>
    </row>
    <row r="6705" spans="11:21" x14ac:dyDescent="0.35">
      <c r="K6705" s="4"/>
      <c r="T6705" s="2"/>
      <c r="U6705" s="2"/>
    </row>
    <row r="6706" spans="11:21" x14ac:dyDescent="0.35">
      <c r="K6706" s="4"/>
      <c r="T6706" s="2"/>
      <c r="U6706" s="2"/>
    </row>
    <row r="6707" spans="11:21" x14ac:dyDescent="0.35">
      <c r="K6707" s="4"/>
      <c r="T6707" s="2"/>
      <c r="U6707" s="2"/>
    </row>
    <row r="6708" spans="11:21" x14ac:dyDescent="0.35">
      <c r="K6708" s="4"/>
      <c r="T6708" s="2"/>
      <c r="U6708" s="2"/>
    </row>
    <row r="6709" spans="11:21" x14ac:dyDescent="0.35">
      <c r="K6709" s="4"/>
      <c r="T6709" s="2"/>
      <c r="U6709" s="2"/>
    </row>
    <row r="6710" spans="11:21" x14ac:dyDescent="0.35">
      <c r="K6710" s="4"/>
      <c r="T6710" s="2"/>
      <c r="U6710" s="2"/>
    </row>
    <row r="6711" spans="11:21" x14ac:dyDescent="0.35">
      <c r="K6711" s="4"/>
      <c r="T6711" s="2"/>
      <c r="U6711" s="2"/>
    </row>
    <row r="6712" spans="11:21" x14ac:dyDescent="0.35">
      <c r="K6712" s="4"/>
      <c r="T6712" s="2"/>
      <c r="U6712" s="2"/>
    </row>
    <row r="6713" spans="11:21" x14ac:dyDescent="0.35">
      <c r="K6713" s="4"/>
      <c r="T6713" s="2"/>
      <c r="U6713" s="2"/>
    </row>
    <row r="6714" spans="11:21" x14ac:dyDescent="0.35">
      <c r="K6714" s="4"/>
      <c r="T6714" s="2"/>
      <c r="U6714" s="2"/>
    </row>
    <row r="6715" spans="11:21" x14ac:dyDescent="0.35">
      <c r="K6715" s="4"/>
      <c r="T6715" s="2"/>
      <c r="U6715" s="2"/>
    </row>
    <row r="6716" spans="11:21" x14ac:dyDescent="0.35">
      <c r="K6716" s="4"/>
      <c r="T6716" s="2"/>
      <c r="U6716" s="2"/>
    </row>
    <row r="6717" spans="11:21" x14ac:dyDescent="0.35">
      <c r="K6717" s="4"/>
      <c r="T6717" s="2"/>
      <c r="U6717" s="2"/>
    </row>
    <row r="6718" spans="11:21" x14ac:dyDescent="0.35">
      <c r="K6718" s="4"/>
      <c r="T6718" s="2"/>
      <c r="U6718" s="2"/>
    </row>
    <row r="6719" spans="11:21" x14ac:dyDescent="0.35">
      <c r="K6719" s="4"/>
      <c r="T6719" s="2"/>
      <c r="U6719" s="2"/>
    </row>
    <row r="6720" spans="11:21" x14ac:dyDescent="0.35">
      <c r="K6720" s="4"/>
      <c r="T6720" s="2"/>
      <c r="U6720" s="2"/>
    </row>
    <row r="6721" spans="11:21" x14ac:dyDescent="0.35">
      <c r="K6721" s="4"/>
      <c r="T6721" s="2"/>
      <c r="U6721" s="2"/>
    </row>
    <row r="6722" spans="11:21" x14ac:dyDescent="0.35">
      <c r="K6722" s="4"/>
      <c r="T6722" s="2"/>
      <c r="U6722" s="2"/>
    </row>
    <row r="6723" spans="11:21" x14ac:dyDescent="0.35">
      <c r="K6723" s="4"/>
      <c r="T6723" s="2"/>
      <c r="U6723" s="2"/>
    </row>
    <row r="6724" spans="11:21" x14ac:dyDescent="0.35">
      <c r="K6724" s="4"/>
      <c r="T6724" s="2"/>
      <c r="U6724" s="2"/>
    </row>
    <row r="6725" spans="11:21" x14ac:dyDescent="0.35">
      <c r="K6725" s="4"/>
      <c r="T6725" s="2"/>
      <c r="U6725" s="2"/>
    </row>
    <row r="6726" spans="11:21" x14ac:dyDescent="0.35">
      <c r="K6726" s="4"/>
      <c r="T6726" s="2"/>
      <c r="U6726" s="2"/>
    </row>
    <row r="6727" spans="11:21" x14ac:dyDescent="0.35">
      <c r="K6727" s="4"/>
      <c r="T6727" s="2"/>
      <c r="U6727" s="2"/>
    </row>
    <row r="6728" spans="11:21" x14ac:dyDescent="0.35">
      <c r="K6728" s="4"/>
      <c r="T6728" s="2"/>
      <c r="U6728" s="2"/>
    </row>
    <row r="6729" spans="11:21" x14ac:dyDescent="0.35">
      <c r="K6729" s="4"/>
      <c r="T6729" s="2"/>
      <c r="U6729" s="2"/>
    </row>
    <row r="6730" spans="11:21" x14ac:dyDescent="0.35">
      <c r="K6730" s="4"/>
      <c r="T6730" s="2"/>
      <c r="U6730" s="2"/>
    </row>
    <row r="6731" spans="11:21" x14ac:dyDescent="0.35">
      <c r="K6731" s="4"/>
      <c r="T6731" s="2"/>
      <c r="U6731" s="2"/>
    </row>
    <row r="6732" spans="11:21" x14ac:dyDescent="0.35">
      <c r="K6732" s="4"/>
      <c r="T6732" s="2"/>
      <c r="U6732" s="2"/>
    </row>
    <row r="6733" spans="11:21" x14ac:dyDescent="0.35">
      <c r="K6733" s="4"/>
      <c r="T6733" s="2"/>
      <c r="U6733" s="2"/>
    </row>
    <row r="6734" spans="11:21" x14ac:dyDescent="0.35">
      <c r="K6734" s="4"/>
      <c r="T6734" s="2"/>
      <c r="U6734" s="2"/>
    </row>
    <row r="6735" spans="11:21" x14ac:dyDescent="0.35">
      <c r="K6735" s="4"/>
      <c r="T6735" s="2"/>
      <c r="U6735" s="2"/>
    </row>
    <row r="6736" spans="11:21" x14ac:dyDescent="0.35">
      <c r="K6736" s="4"/>
      <c r="T6736" s="2"/>
      <c r="U6736" s="2"/>
    </row>
    <row r="6737" spans="11:21" x14ac:dyDescent="0.35">
      <c r="K6737" s="4"/>
      <c r="T6737" s="2"/>
      <c r="U6737" s="2"/>
    </row>
    <row r="6738" spans="11:21" x14ac:dyDescent="0.35">
      <c r="K6738" s="4"/>
      <c r="T6738" s="2"/>
      <c r="U6738" s="2"/>
    </row>
    <row r="6739" spans="11:21" x14ac:dyDescent="0.35">
      <c r="K6739" s="4"/>
      <c r="T6739" s="2"/>
      <c r="U6739" s="2"/>
    </row>
    <row r="6740" spans="11:21" x14ac:dyDescent="0.35">
      <c r="K6740" s="4"/>
      <c r="T6740" s="2"/>
      <c r="U6740" s="2"/>
    </row>
    <row r="6741" spans="11:21" x14ac:dyDescent="0.35">
      <c r="K6741" s="4"/>
      <c r="T6741" s="2"/>
      <c r="U6741" s="2"/>
    </row>
    <row r="6742" spans="11:21" x14ac:dyDescent="0.35">
      <c r="K6742" s="4"/>
      <c r="T6742" s="2"/>
      <c r="U6742" s="2"/>
    </row>
    <row r="6743" spans="11:21" x14ac:dyDescent="0.35">
      <c r="K6743" s="4"/>
      <c r="T6743" s="2"/>
      <c r="U6743" s="2"/>
    </row>
    <row r="6744" spans="11:21" x14ac:dyDescent="0.35">
      <c r="K6744" s="4"/>
      <c r="T6744" s="2"/>
      <c r="U6744" s="2"/>
    </row>
    <row r="6745" spans="11:21" x14ac:dyDescent="0.35">
      <c r="K6745" s="4"/>
      <c r="T6745" s="2"/>
      <c r="U6745" s="2"/>
    </row>
    <row r="6746" spans="11:21" x14ac:dyDescent="0.35">
      <c r="K6746" s="4"/>
      <c r="T6746" s="2"/>
      <c r="U6746" s="2"/>
    </row>
    <row r="6747" spans="11:21" x14ac:dyDescent="0.35">
      <c r="K6747" s="4"/>
      <c r="T6747" s="2"/>
      <c r="U6747" s="2"/>
    </row>
    <row r="6748" spans="11:21" x14ac:dyDescent="0.35">
      <c r="K6748" s="4"/>
      <c r="T6748" s="2"/>
      <c r="U6748" s="2"/>
    </row>
    <row r="6749" spans="11:21" x14ac:dyDescent="0.35">
      <c r="K6749" s="4"/>
      <c r="T6749" s="2"/>
      <c r="U6749" s="2"/>
    </row>
    <row r="6750" spans="11:21" x14ac:dyDescent="0.35">
      <c r="K6750" s="4"/>
      <c r="T6750" s="2"/>
      <c r="U6750" s="2"/>
    </row>
    <row r="6751" spans="11:21" x14ac:dyDescent="0.35">
      <c r="K6751" s="4"/>
      <c r="T6751" s="2"/>
      <c r="U6751" s="2"/>
    </row>
    <row r="6752" spans="11:21" x14ac:dyDescent="0.35">
      <c r="K6752" s="4"/>
      <c r="T6752" s="2"/>
      <c r="U6752" s="2"/>
    </row>
    <row r="6753" spans="11:21" x14ac:dyDescent="0.35">
      <c r="K6753" s="4"/>
      <c r="T6753" s="2"/>
      <c r="U6753" s="2"/>
    </row>
    <row r="6754" spans="11:21" x14ac:dyDescent="0.35">
      <c r="K6754" s="4"/>
      <c r="T6754" s="2"/>
      <c r="U6754" s="2"/>
    </row>
    <row r="6755" spans="11:21" x14ac:dyDescent="0.35">
      <c r="K6755" s="4"/>
      <c r="T6755" s="2"/>
      <c r="U6755" s="2"/>
    </row>
    <row r="6756" spans="11:21" x14ac:dyDescent="0.35">
      <c r="K6756" s="4"/>
      <c r="T6756" s="2"/>
      <c r="U6756" s="2"/>
    </row>
    <row r="6757" spans="11:21" x14ac:dyDescent="0.35">
      <c r="K6757" s="4"/>
      <c r="T6757" s="2"/>
      <c r="U6757" s="2"/>
    </row>
    <row r="6758" spans="11:21" x14ac:dyDescent="0.35">
      <c r="K6758" s="4"/>
      <c r="T6758" s="2"/>
      <c r="U6758" s="2"/>
    </row>
    <row r="6759" spans="11:21" x14ac:dyDescent="0.35">
      <c r="K6759" s="4"/>
      <c r="T6759" s="2"/>
      <c r="U6759" s="2"/>
    </row>
    <row r="6760" spans="11:21" x14ac:dyDescent="0.35">
      <c r="K6760" s="4"/>
      <c r="T6760" s="2"/>
      <c r="U6760" s="2"/>
    </row>
    <row r="6761" spans="11:21" x14ac:dyDescent="0.35">
      <c r="K6761" s="4"/>
      <c r="T6761" s="2"/>
      <c r="U6761" s="2"/>
    </row>
    <row r="6762" spans="11:21" x14ac:dyDescent="0.35">
      <c r="K6762" s="4"/>
      <c r="T6762" s="2"/>
      <c r="U6762" s="2"/>
    </row>
    <row r="6763" spans="11:21" x14ac:dyDescent="0.35">
      <c r="K6763" s="4"/>
      <c r="T6763" s="2"/>
      <c r="U6763" s="2"/>
    </row>
    <row r="6764" spans="11:21" x14ac:dyDescent="0.35">
      <c r="K6764" s="4"/>
      <c r="T6764" s="2"/>
      <c r="U6764" s="2"/>
    </row>
    <row r="6765" spans="11:21" x14ac:dyDescent="0.35">
      <c r="K6765" s="4"/>
      <c r="T6765" s="2"/>
      <c r="U6765" s="2"/>
    </row>
    <row r="6766" spans="11:21" x14ac:dyDescent="0.35">
      <c r="K6766" s="4"/>
      <c r="T6766" s="2"/>
      <c r="U6766" s="2"/>
    </row>
    <row r="6767" spans="11:21" x14ac:dyDescent="0.35">
      <c r="K6767" s="4"/>
      <c r="T6767" s="2"/>
      <c r="U6767" s="2"/>
    </row>
    <row r="6768" spans="11:21" x14ac:dyDescent="0.35">
      <c r="K6768" s="4"/>
      <c r="T6768" s="2"/>
      <c r="U6768" s="2"/>
    </row>
    <row r="6769" spans="11:21" x14ac:dyDescent="0.35">
      <c r="K6769" s="4"/>
      <c r="T6769" s="2"/>
      <c r="U6769" s="2"/>
    </row>
    <row r="6770" spans="11:21" x14ac:dyDescent="0.35">
      <c r="K6770" s="4"/>
      <c r="T6770" s="2"/>
      <c r="U6770" s="2"/>
    </row>
    <row r="6771" spans="11:21" x14ac:dyDescent="0.35">
      <c r="K6771" s="4"/>
      <c r="T6771" s="2"/>
      <c r="U6771" s="2"/>
    </row>
    <row r="6772" spans="11:21" x14ac:dyDescent="0.35">
      <c r="K6772" s="4"/>
      <c r="T6772" s="2"/>
      <c r="U6772" s="2"/>
    </row>
    <row r="6773" spans="11:21" x14ac:dyDescent="0.35">
      <c r="K6773" s="4"/>
      <c r="T6773" s="2"/>
      <c r="U6773" s="2"/>
    </row>
    <row r="6774" spans="11:21" x14ac:dyDescent="0.35">
      <c r="K6774" s="4"/>
      <c r="T6774" s="2"/>
      <c r="U6774" s="2"/>
    </row>
    <row r="6775" spans="11:21" x14ac:dyDescent="0.35">
      <c r="K6775" s="4"/>
      <c r="T6775" s="2"/>
      <c r="U6775" s="2"/>
    </row>
    <row r="6776" spans="11:21" x14ac:dyDescent="0.35">
      <c r="K6776" s="4"/>
      <c r="T6776" s="2"/>
      <c r="U6776" s="2"/>
    </row>
    <row r="6777" spans="11:21" x14ac:dyDescent="0.35">
      <c r="K6777" s="4"/>
      <c r="T6777" s="2"/>
      <c r="U6777" s="2"/>
    </row>
    <row r="6778" spans="11:21" x14ac:dyDescent="0.35">
      <c r="K6778" s="4"/>
      <c r="T6778" s="2"/>
      <c r="U6778" s="2"/>
    </row>
    <row r="6779" spans="11:21" x14ac:dyDescent="0.35">
      <c r="K6779" s="4"/>
      <c r="T6779" s="2"/>
      <c r="U6779" s="2"/>
    </row>
    <row r="6780" spans="11:21" x14ac:dyDescent="0.35">
      <c r="K6780" s="4"/>
      <c r="T6780" s="2"/>
      <c r="U6780" s="2"/>
    </row>
    <row r="6781" spans="11:21" x14ac:dyDescent="0.35">
      <c r="K6781" s="4"/>
      <c r="T6781" s="2"/>
      <c r="U6781" s="2"/>
    </row>
    <row r="6782" spans="11:21" x14ac:dyDescent="0.35">
      <c r="K6782" s="4"/>
      <c r="T6782" s="2"/>
      <c r="U6782" s="2"/>
    </row>
    <row r="6783" spans="11:21" x14ac:dyDescent="0.35">
      <c r="K6783" s="4"/>
      <c r="T6783" s="2"/>
      <c r="U6783" s="2"/>
    </row>
    <row r="6784" spans="11:21" x14ac:dyDescent="0.35">
      <c r="K6784" s="4"/>
      <c r="T6784" s="2"/>
      <c r="U6784" s="2"/>
    </row>
    <row r="6785" spans="11:21" x14ac:dyDescent="0.35">
      <c r="K6785" s="4"/>
      <c r="T6785" s="2"/>
      <c r="U6785" s="2"/>
    </row>
    <row r="6786" spans="11:21" x14ac:dyDescent="0.35">
      <c r="K6786" s="4"/>
      <c r="T6786" s="2"/>
      <c r="U6786" s="2"/>
    </row>
    <row r="6787" spans="11:21" x14ac:dyDescent="0.35">
      <c r="K6787" s="4"/>
      <c r="T6787" s="2"/>
      <c r="U6787" s="2"/>
    </row>
    <row r="6788" spans="11:21" x14ac:dyDescent="0.35">
      <c r="K6788" s="4"/>
      <c r="T6788" s="2"/>
      <c r="U6788" s="2"/>
    </row>
    <row r="6789" spans="11:21" x14ac:dyDescent="0.35">
      <c r="K6789" s="4"/>
      <c r="T6789" s="2"/>
      <c r="U6789" s="2"/>
    </row>
    <row r="6790" spans="11:21" x14ac:dyDescent="0.35">
      <c r="K6790" s="4"/>
      <c r="T6790" s="2"/>
      <c r="U6790" s="2"/>
    </row>
    <row r="6791" spans="11:21" x14ac:dyDescent="0.35">
      <c r="K6791" s="4"/>
      <c r="T6791" s="2"/>
      <c r="U6791" s="2"/>
    </row>
    <row r="6792" spans="11:21" x14ac:dyDescent="0.35">
      <c r="K6792" s="4"/>
      <c r="T6792" s="2"/>
      <c r="U6792" s="2"/>
    </row>
    <row r="6793" spans="11:21" x14ac:dyDescent="0.35">
      <c r="K6793" s="4"/>
      <c r="T6793" s="2"/>
      <c r="U6793" s="2"/>
    </row>
    <row r="6794" spans="11:21" x14ac:dyDescent="0.35">
      <c r="K6794" s="4"/>
      <c r="T6794" s="2"/>
      <c r="U6794" s="2"/>
    </row>
    <row r="6795" spans="11:21" x14ac:dyDescent="0.35">
      <c r="K6795" s="4"/>
      <c r="T6795" s="2"/>
      <c r="U6795" s="2"/>
    </row>
    <row r="6796" spans="11:21" x14ac:dyDescent="0.35">
      <c r="K6796" s="4"/>
      <c r="T6796" s="2"/>
      <c r="U6796" s="2"/>
    </row>
    <row r="6797" spans="11:21" x14ac:dyDescent="0.35">
      <c r="K6797" s="4"/>
      <c r="T6797" s="2"/>
      <c r="U6797" s="2"/>
    </row>
    <row r="6798" spans="11:21" x14ac:dyDescent="0.35">
      <c r="K6798" s="4"/>
      <c r="T6798" s="2"/>
      <c r="U6798" s="2"/>
    </row>
    <row r="6799" spans="11:21" x14ac:dyDescent="0.35">
      <c r="K6799" s="4"/>
      <c r="T6799" s="2"/>
      <c r="U6799" s="2"/>
    </row>
    <row r="6800" spans="11:21" x14ac:dyDescent="0.35">
      <c r="K6800" s="4"/>
      <c r="T6800" s="2"/>
      <c r="U6800" s="2"/>
    </row>
    <row r="6801" spans="11:21" x14ac:dyDescent="0.35">
      <c r="K6801" s="4"/>
      <c r="T6801" s="2"/>
      <c r="U6801" s="2"/>
    </row>
    <row r="6802" spans="11:21" x14ac:dyDescent="0.35">
      <c r="K6802" s="4"/>
      <c r="T6802" s="2"/>
      <c r="U6802" s="2"/>
    </row>
    <row r="6803" spans="11:21" x14ac:dyDescent="0.35">
      <c r="K6803" s="4"/>
      <c r="T6803" s="2"/>
      <c r="U6803" s="2"/>
    </row>
    <row r="6804" spans="11:21" x14ac:dyDescent="0.35">
      <c r="K6804" s="4"/>
      <c r="T6804" s="2"/>
      <c r="U6804" s="2"/>
    </row>
    <row r="6805" spans="11:21" x14ac:dyDescent="0.35">
      <c r="K6805" s="4"/>
      <c r="T6805" s="2"/>
      <c r="U6805" s="2"/>
    </row>
    <row r="6806" spans="11:21" x14ac:dyDescent="0.35">
      <c r="K6806" s="4"/>
      <c r="T6806" s="2"/>
      <c r="U6806" s="2"/>
    </row>
    <row r="6807" spans="11:21" x14ac:dyDescent="0.35">
      <c r="K6807" s="4"/>
      <c r="T6807" s="2"/>
      <c r="U6807" s="2"/>
    </row>
    <row r="6808" spans="11:21" x14ac:dyDescent="0.35">
      <c r="K6808" s="4"/>
      <c r="T6808" s="2"/>
      <c r="U6808" s="2"/>
    </row>
    <row r="6809" spans="11:21" x14ac:dyDescent="0.35">
      <c r="K6809" s="4"/>
      <c r="T6809" s="2"/>
      <c r="U6809" s="2"/>
    </row>
    <row r="6810" spans="11:21" x14ac:dyDescent="0.35">
      <c r="K6810" s="4"/>
      <c r="T6810" s="2"/>
      <c r="U6810" s="2"/>
    </row>
    <row r="6811" spans="11:21" x14ac:dyDescent="0.35">
      <c r="K6811" s="4"/>
      <c r="T6811" s="2"/>
      <c r="U6811" s="2"/>
    </row>
    <row r="6812" spans="11:21" x14ac:dyDescent="0.35">
      <c r="K6812" s="4"/>
      <c r="T6812" s="2"/>
      <c r="U6812" s="2"/>
    </row>
    <row r="6813" spans="11:21" x14ac:dyDescent="0.35">
      <c r="K6813" s="4"/>
      <c r="T6813" s="2"/>
      <c r="U6813" s="2"/>
    </row>
    <row r="6814" spans="11:21" x14ac:dyDescent="0.35">
      <c r="K6814" s="4"/>
      <c r="T6814" s="2"/>
      <c r="U6814" s="2"/>
    </row>
    <row r="6815" spans="11:21" x14ac:dyDescent="0.35">
      <c r="K6815" s="4"/>
      <c r="T6815" s="2"/>
      <c r="U6815" s="2"/>
    </row>
    <row r="6816" spans="11:21" x14ac:dyDescent="0.35">
      <c r="K6816" s="4"/>
      <c r="T6816" s="2"/>
      <c r="U6816" s="2"/>
    </row>
    <row r="6817" spans="11:21" x14ac:dyDescent="0.35">
      <c r="K6817" s="4"/>
      <c r="T6817" s="2"/>
      <c r="U6817" s="2"/>
    </row>
    <row r="6818" spans="11:21" x14ac:dyDescent="0.35">
      <c r="K6818" s="4"/>
      <c r="T6818" s="2"/>
      <c r="U6818" s="2"/>
    </row>
    <row r="6819" spans="11:21" x14ac:dyDescent="0.35">
      <c r="K6819" s="4"/>
      <c r="T6819" s="2"/>
      <c r="U6819" s="2"/>
    </row>
    <row r="6820" spans="11:21" x14ac:dyDescent="0.35">
      <c r="K6820" s="4"/>
      <c r="T6820" s="2"/>
      <c r="U6820" s="2"/>
    </row>
    <row r="6821" spans="11:21" x14ac:dyDescent="0.35">
      <c r="K6821" s="4"/>
      <c r="T6821" s="2"/>
      <c r="U6821" s="2"/>
    </row>
    <row r="6822" spans="11:21" x14ac:dyDescent="0.35">
      <c r="K6822" s="4"/>
      <c r="T6822" s="2"/>
      <c r="U6822" s="2"/>
    </row>
    <row r="6823" spans="11:21" x14ac:dyDescent="0.35">
      <c r="K6823" s="4"/>
      <c r="T6823" s="2"/>
      <c r="U6823" s="2"/>
    </row>
    <row r="6824" spans="11:21" x14ac:dyDescent="0.35">
      <c r="K6824" s="4"/>
      <c r="T6824" s="2"/>
      <c r="U6824" s="2"/>
    </row>
    <row r="6825" spans="11:21" x14ac:dyDescent="0.35">
      <c r="K6825" s="4"/>
      <c r="T6825" s="2"/>
      <c r="U6825" s="2"/>
    </row>
    <row r="6826" spans="11:21" x14ac:dyDescent="0.35">
      <c r="K6826" s="4"/>
      <c r="T6826" s="2"/>
      <c r="U6826" s="2"/>
    </row>
    <row r="6827" spans="11:21" x14ac:dyDescent="0.35">
      <c r="K6827" s="4"/>
      <c r="T6827" s="2"/>
      <c r="U6827" s="2"/>
    </row>
    <row r="6828" spans="11:21" x14ac:dyDescent="0.35">
      <c r="K6828" s="4"/>
      <c r="T6828" s="2"/>
      <c r="U6828" s="2"/>
    </row>
    <row r="6829" spans="11:21" x14ac:dyDescent="0.35">
      <c r="K6829" s="4"/>
      <c r="T6829" s="2"/>
      <c r="U6829" s="2"/>
    </row>
    <row r="6830" spans="11:21" x14ac:dyDescent="0.35">
      <c r="K6830" s="4"/>
      <c r="T6830" s="2"/>
      <c r="U6830" s="2"/>
    </row>
    <row r="6831" spans="11:21" x14ac:dyDescent="0.35">
      <c r="K6831" s="4"/>
      <c r="T6831" s="2"/>
      <c r="U6831" s="2"/>
    </row>
    <row r="6832" spans="11:21" x14ac:dyDescent="0.35">
      <c r="K6832" s="4"/>
      <c r="T6832" s="2"/>
      <c r="U6832" s="2"/>
    </row>
    <row r="6833" spans="11:21" x14ac:dyDescent="0.35">
      <c r="K6833" s="4"/>
      <c r="T6833" s="2"/>
      <c r="U6833" s="2"/>
    </row>
    <row r="6834" spans="11:21" x14ac:dyDescent="0.35">
      <c r="K6834" s="4"/>
      <c r="T6834" s="2"/>
      <c r="U6834" s="2"/>
    </row>
    <row r="6835" spans="11:21" x14ac:dyDescent="0.35">
      <c r="K6835" s="4"/>
      <c r="T6835" s="2"/>
      <c r="U6835" s="2"/>
    </row>
    <row r="6836" spans="11:21" x14ac:dyDescent="0.35">
      <c r="K6836" s="4"/>
      <c r="T6836" s="2"/>
      <c r="U6836" s="2"/>
    </row>
    <row r="6837" spans="11:21" x14ac:dyDescent="0.35">
      <c r="K6837" s="4"/>
      <c r="T6837" s="2"/>
      <c r="U6837" s="2"/>
    </row>
    <row r="6838" spans="11:21" x14ac:dyDescent="0.35">
      <c r="K6838" s="4"/>
      <c r="T6838" s="2"/>
      <c r="U6838" s="2"/>
    </row>
    <row r="6839" spans="11:21" x14ac:dyDescent="0.35">
      <c r="K6839" s="4"/>
      <c r="T6839" s="2"/>
      <c r="U6839" s="2"/>
    </row>
    <row r="6840" spans="11:21" x14ac:dyDescent="0.35">
      <c r="K6840" s="4"/>
      <c r="T6840" s="2"/>
      <c r="U6840" s="2"/>
    </row>
    <row r="6841" spans="11:21" x14ac:dyDescent="0.35">
      <c r="K6841" s="4"/>
      <c r="T6841" s="2"/>
      <c r="U6841" s="2"/>
    </row>
    <row r="6842" spans="11:21" x14ac:dyDescent="0.35">
      <c r="K6842" s="4"/>
      <c r="T6842" s="2"/>
      <c r="U6842" s="2"/>
    </row>
    <row r="6843" spans="11:21" x14ac:dyDescent="0.35">
      <c r="K6843" s="4"/>
      <c r="T6843" s="2"/>
      <c r="U6843" s="2"/>
    </row>
    <row r="6844" spans="11:21" x14ac:dyDescent="0.35">
      <c r="K6844" s="4"/>
      <c r="T6844" s="2"/>
      <c r="U6844" s="2"/>
    </row>
    <row r="6845" spans="11:21" x14ac:dyDescent="0.35">
      <c r="K6845" s="4"/>
      <c r="T6845" s="2"/>
      <c r="U6845" s="2"/>
    </row>
    <row r="6846" spans="11:21" x14ac:dyDescent="0.35">
      <c r="K6846" s="4"/>
      <c r="T6846" s="2"/>
      <c r="U6846" s="2"/>
    </row>
    <row r="6847" spans="11:21" x14ac:dyDescent="0.35">
      <c r="K6847" s="4"/>
      <c r="T6847" s="2"/>
      <c r="U6847" s="2"/>
    </row>
    <row r="6848" spans="11:21" x14ac:dyDescent="0.35">
      <c r="K6848" s="4"/>
      <c r="T6848" s="2"/>
      <c r="U6848" s="2"/>
    </row>
    <row r="6849" spans="11:21" x14ac:dyDescent="0.35">
      <c r="K6849" s="4"/>
      <c r="T6849" s="2"/>
      <c r="U6849" s="2"/>
    </row>
    <row r="6850" spans="11:21" x14ac:dyDescent="0.35">
      <c r="K6850" s="4"/>
      <c r="T6850" s="2"/>
      <c r="U6850" s="2"/>
    </row>
    <row r="6851" spans="11:21" x14ac:dyDescent="0.35">
      <c r="K6851" s="4"/>
      <c r="T6851" s="2"/>
      <c r="U6851" s="2"/>
    </row>
    <row r="6852" spans="11:21" x14ac:dyDescent="0.35">
      <c r="K6852" s="4"/>
      <c r="T6852" s="2"/>
      <c r="U6852" s="2"/>
    </row>
    <row r="6853" spans="11:21" x14ac:dyDescent="0.35">
      <c r="K6853" s="4"/>
      <c r="T6853" s="2"/>
      <c r="U6853" s="2"/>
    </row>
    <row r="6854" spans="11:21" x14ac:dyDescent="0.35">
      <c r="K6854" s="4"/>
      <c r="T6854" s="2"/>
      <c r="U6854" s="2"/>
    </row>
    <row r="6855" spans="11:21" x14ac:dyDescent="0.35">
      <c r="K6855" s="4"/>
      <c r="T6855" s="2"/>
      <c r="U6855" s="2"/>
    </row>
    <row r="6856" spans="11:21" x14ac:dyDescent="0.35">
      <c r="K6856" s="4"/>
      <c r="T6856" s="2"/>
      <c r="U6856" s="2"/>
    </row>
    <row r="6857" spans="11:21" x14ac:dyDescent="0.35">
      <c r="K6857" s="4"/>
      <c r="T6857" s="2"/>
      <c r="U6857" s="2"/>
    </row>
    <row r="6858" spans="11:21" x14ac:dyDescent="0.35">
      <c r="K6858" s="4"/>
      <c r="T6858" s="2"/>
      <c r="U6858" s="2"/>
    </row>
    <row r="6859" spans="11:21" x14ac:dyDescent="0.35">
      <c r="K6859" s="4"/>
      <c r="T6859" s="2"/>
      <c r="U6859" s="2"/>
    </row>
    <row r="6860" spans="11:21" x14ac:dyDescent="0.35">
      <c r="K6860" s="4"/>
      <c r="T6860" s="2"/>
      <c r="U6860" s="2"/>
    </row>
    <row r="6861" spans="11:21" x14ac:dyDescent="0.35">
      <c r="K6861" s="4"/>
      <c r="T6861" s="2"/>
      <c r="U6861" s="2"/>
    </row>
    <row r="6862" spans="11:21" x14ac:dyDescent="0.35">
      <c r="K6862" s="4"/>
      <c r="T6862" s="2"/>
      <c r="U6862" s="2"/>
    </row>
    <row r="6863" spans="11:21" x14ac:dyDescent="0.35">
      <c r="K6863" s="4"/>
      <c r="T6863" s="2"/>
      <c r="U6863" s="2"/>
    </row>
    <row r="6864" spans="11:21" x14ac:dyDescent="0.35">
      <c r="K6864" s="4"/>
      <c r="T6864" s="2"/>
      <c r="U6864" s="2"/>
    </row>
    <row r="6865" spans="11:21" x14ac:dyDescent="0.35">
      <c r="K6865" s="4"/>
      <c r="T6865" s="2"/>
      <c r="U6865" s="2"/>
    </row>
    <row r="6866" spans="11:21" x14ac:dyDescent="0.35">
      <c r="K6866" s="4"/>
      <c r="T6866" s="2"/>
      <c r="U6866" s="2"/>
    </row>
    <row r="6867" spans="11:21" x14ac:dyDescent="0.35">
      <c r="K6867" s="4"/>
      <c r="T6867" s="2"/>
      <c r="U6867" s="2"/>
    </row>
    <row r="6868" spans="11:21" x14ac:dyDescent="0.35">
      <c r="K6868" s="4"/>
      <c r="T6868" s="2"/>
      <c r="U6868" s="2"/>
    </row>
    <row r="6869" spans="11:21" x14ac:dyDescent="0.35">
      <c r="K6869" s="4"/>
      <c r="T6869" s="2"/>
      <c r="U6869" s="2"/>
    </row>
    <row r="6870" spans="11:21" x14ac:dyDescent="0.35">
      <c r="K6870" s="4"/>
      <c r="T6870" s="2"/>
      <c r="U6870" s="2"/>
    </row>
    <row r="6871" spans="11:21" x14ac:dyDescent="0.35">
      <c r="K6871" s="4"/>
      <c r="T6871" s="2"/>
      <c r="U6871" s="2"/>
    </row>
    <row r="6872" spans="11:21" x14ac:dyDescent="0.35">
      <c r="K6872" s="4"/>
      <c r="T6872" s="2"/>
      <c r="U6872" s="2"/>
    </row>
    <row r="6873" spans="11:21" x14ac:dyDescent="0.35">
      <c r="K6873" s="4"/>
      <c r="T6873" s="2"/>
      <c r="U6873" s="2"/>
    </row>
    <row r="6874" spans="11:21" x14ac:dyDescent="0.35">
      <c r="K6874" s="4"/>
      <c r="T6874" s="2"/>
      <c r="U6874" s="2"/>
    </row>
    <row r="6875" spans="11:21" x14ac:dyDescent="0.35">
      <c r="K6875" s="4"/>
      <c r="T6875" s="2"/>
      <c r="U6875" s="2"/>
    </row>
    <row r="6876" spans="11:21" x14ac:dyDescent="0.35">
      <c r="K6876" s="4"/>
      <c r="T6876" s="2"/>
      <c r="U6876" s="2"/>
    </row>
    <row r="6877" spans="11:21" x14ac:dyDescent="0.35">
      <c r="K6877" s="4"/>
      <c r="T6877" s="2"/>
      <c r="U6877" s="2"/>
    </row>
    <row r="6878" spans="11:21" x14ac:dyDescent="0.35">
      <c r="K6878" s="4"/>
      <c r="T6878" s="2"/>
      <c r="U6878" s="2"/>
    </row>
    <row r="6879" spans="11:21" x14ac:dyDescent="0.35">
      <c r="K6879" s="4"/>
      <c r="T6879" s="2"/>
      <c r="U6879" s="2"/>
    </row>
    <row r="6880" spans="11:21" x14ac:dyDescent="0.35">
      <c r="K6880" s="4"/>
      <c r="T6880" s="2"/>
      <c r="U6880" s="2"/>
    </row>
    <row r="6881" spans="11:21" x14ac:dyDescent="0.35">
      <c r="K6881" s="4"/>
      <c r="T6881" s="2"/>
      <c r="U6881" s="2"/>
    </row>
    <row r="6882" spans="11:21" x14ac:dyDescent="0.35">
      <c r="K6882" s="4"/>
      <c r="T6882" s="2"/>
      <c r="U6882" s="2"/>
    </row>
    <row r="6883" spans="11:21" x14ac:dyDescent="0.35">
      <c r="K6883" s="4"/>
      <c r="T6883" s="2"/>
      <c r="U6883" s="2"/>
    </row>
    <row r="6884" spans="11:21" x14ac:dyDescent="0.35">
      <c r="K6884" s="4"/>
      <c r="T6884" s="2"/>
      <c r="U6884" s="2"/>
    </row>
    <row r="6885" spans="11:21" x14ac:dyDescent="0.35">
      <c r="K6885" s="4"/>
      <c r="T6885" s="2"/>
      <c r="U6885" s="2"/>
    </row>
    <row r="6886" spans="11:21" x14ac:dyDescent="0.35">
      <c r="K6886" s="4"/>
      <c r="T6886" s="2"/>
      <c r="U6886" s="2"/>
    </row>
    <row r="6887" spans="11:21" x14ac:dyDescent="0.35">
      <c r="K6887" s="4"/>
      <c r="T6887" s="2"/>
      <c r="U6887" s="2"/>
    </row>
    <row r="6888" spans="11:21" x14ac:dyDescent="0.35">
      <c r="K6888" s="4"/>
      <c r="T6888" s="2"/>
      <c r="U6888" s="2"/>
    </row>
    <row r="6889" spans="11:21" x14ac:dyDescent="0.35">
      <c r="K6889" s="4"/>
      <c r="T6889" s="2"/>
      <c r="U6889" s="2"/>
    </row>
    <row r="6890" spans="11:21" x14ac:dyDescent="0.35">
      <c r="K6890" s="4"/>
      <c r="T6890" s="2"/>
      <c r="U6890" s="2"/>
    </row>
    <row r="6891" spans="11:21" x14ac:dyDescent="0.35">
      <c r="K6891" s="4"/>
      <c r="T6891" s="2"/>
      <c r="U6891" s="2"/>
    </row>
    <row r="6892" spans="11:21" x14ac:dyDescent="0.35">
      <c r="K6892" s="4"/>
      <c r="T6892" s="2"/>
      <c r="U6892" s="2"/>
    </row>
    <row r="6893" spans="11:21" x14ac:dyDescent="0.35">
      <c r="K6893" s="4"/>
      <c r="T6893" s="2"/>
      <c r="U6893" s="2"/>
    </row>
    <row r="6894" spans="11:21" x14ac:dyDescent="0.35">
      <c r="K6894" s="4"/>
      <c r="T6894" s="2"/>
      <c r="U6894" s="2"/>
    </row>
    <row r="6895" spans="11:21" x14ac:dyDescent="0.35">
      <c r="K6895" s="4"/>
      <c r="T6895" s="2"/>
      <c r="U6895" s="2"/>
    </row>
    <row r="6896" spans="11:21" x14ac:dyDescent="0.35">
      <c r="K6896" s="4"/>
      <c r="T6896" s="2"/>
      <c r="U6896" s="2"/>
    </row>
    <row r="6897" spans="11:21" x14ac:dyDescent="0.35">
      <c r="K6897" s="4"/>
      <c r="T6897" s="2"/>
      <c r="U6897" s="2"/>
    </row>
    <row r="6898" spans="11:21" x14ac:dyDescent="0.35">
      <c r="K6898" s="4"/>
      <c r="T6898" s="2"/>
      <c r="U6898" s="2"/>
    </row>
    <row r="6899" spans="11:21" x14ac:dyDescent="0.35">
      <c r="K6899" s="4"/>
      <c r="T6899" s="2"/>
      <c r="U6899" s="2"/>
    </row>
    <row r="6900" spans="11:21" x14ac:dyDescent="0.35">
      <c r="K6900" s="4"/>
      <c r="T6900" s="2"/>
      <c r="U6900" s="2"/>
    </row>
    <row r="6901" spans="11:21" x14ac:dyDescent="0.35">
      <c r="K6901" s="4"/>
      <c r="T6901" s="2"/>
      <c r="U6901" s="2"/>
    </row>
    <row r="6902" spans="11:21" x14ac:dyDescent="0.35">
      <c r="K6902" s="4"/>
      <c r="T6902" s="2"/>
      <c r="U6902" s="2"/>
    </row>
    <row r="6903" spans="11:21" x14ac:dyDescent="0.35">
      <c r="K6903" s="4"/>
      <c r="T6903" s="2"/>
      <c r="U6903" s="2"/>
    </row>
    <row r="6904" spans="11:21" x14ac:dyDescent="0.35">
      <c r="K6904" s="4"/>
      <c r="T6904" s="2"/>
      <c r="U6904" s="2"/>
    </row>
    <row r="6905" spans="11:21" x14ac:dyDescent="0.35">
      <c r="K6905" s="4"/>
      <c r="T6905" s="2"/>
      <c r="U6905" s="2"/>
    </row>
    <row r="6906" spans="11:21" x14ac:dyDescent="0.35">
      <c r="K6906" s="4"/>
      <c r="T6906" s="2"/>
      <c r="U6906" s="2"/>
    </row>
    <row r="6907" spans="11:21" x14ac:dyDescent="0.35">
      <c r="K6907" s="4"/>
      <c r="T6907" s="2"/>
      <c r="U6907" s="2"/>
    </row>
    <row r="6908" spans="11:21" x14ac:dyDescent="0.35">
      <c r="K6908" s="4"/>
      <c r="T6908" s="2"/>
      <c r="U6908" s="2"/>
    </row>
    <row r="6909" spans="11:21" x14ac:dyDescent="0.35">
      <c r="K6909" s="4"/>
      <c r="T6909" s="2"/>
      <c r="U6909" s="2"/>
    </row>
    <row r="6910" spans="11:21" x14ac:dyDescent="0.35">
      <c r="K6910" s="4"/>
      <c r="T6910" s="2"/>
      <c r="U6910" s="2"/>
    </row>
    <row r="6911" spans="11:21" x14ac:dyDescent="0.35">
      <c r="K6911" s="4"/>
      <c r="T6911" s="2"/>
      <c r="U6911" s="2"/>
    </row>
    <row r="6912" spans="11:21" x14ac:dyDescent="0.35">
      <c r="K6912" s="4"/>
      <c r="T6912" s="2"/>
      <c r="U6912" s="2"/>
    </row>
    <row r="6913" spans="11:21" x14ac:dyDescent="0.35">
      <c r="K6913" s="4"/>
      <c r="T6913" s="2"/>
      <c r="U6913" s="2"/>
    </row>
    <row r="6914" spans="11:21" x14ac:dyDescent="0.35">
      <c r="K6914" s="4"/>
      <c r="T6914" s="2"/>
      <c r="U6914" s="2"/>
    </row>
    <row r="6915" spans="11:21" x14ac:dyDescent="0.35">
      <c r="K6915" s="4"/>
      <c r="T6915" s="2"/>
      <c r="U6915" s="2"/>
    </row>
    <row r="6916" spans="11:21" x14ac:dyDescent="0.35">
      <c r="K6916" s="4"/>
      <c r="T6916" s="2"/>
      <c r="U6916" s="2"/>
    </row>
    <row r="6917" spans="11:21" x14ac:dyDescent="0.35">
      <c r="K6917" s="4"/>
      <c r="T6917" s="2"/>
      <c r="U6917" s="2"/>
    </row>
    <row r="6918" spans="11:21" x14ac:dyDescent="0.35">
      <c r="K6918" s="4"/>
      <c r="T6918" s="2"/>
      <c r="U6918" s="2"/>
    </row>
    <row r="6919" spans="11:21" x14ac:dyDescent="0.35">
      <c r="K6919" s="4"/>
      <c r="T6919" s="2"/>
      <c r="U6919" s="2"/>
    </row>
    <row r="6920" spans="11:21" x14ac:dyDescent="0.35">
      <c r="K6920" s="4"/>
      <c r="T6920" s="2"/>
      <c r="U6920" s="2"/>
    </row>
    <row r="6921" spans="11:21" x14ac:dyDescent="0.35">
      <c r="K6921" s="4"/>
      <c r="T6921" s="2"/>
      <c r="U6921" s="2"/>
    </row>
    <row r="6922" spans="11:21" x14ac:dyDescent="0.35">
      <c r="K6922" s="4"/>
      <c r="T6922" s="2"/>
      <c r="U6922" s="2"/>
    </row>
    <row r="6923" spans="11:21" x14ac:dyDescent="0.35">
      <c r="K6923" s="4"/>
      <c r="T6923" s="2"/>
      <c r="U6923" s="2"/>
    </row>
    <row r="6924" spans="11:21" x14ac:dyDescent="0.35">
      <c r="K6924" s="4"/>
      <c r="T6924" s="2"/>
      <c r="U6924" s="2"/>
    </row>
    <row r="6925" spans="11:21" x14ac:dyDescent="0.35">
      <c r="K6925" s="4"/>
      <c r="T6925" s="2"/>
      <c r="U6925" s="2"/>
    </row>
    <row r="6926" spans="11:21" x14ac:dyDescent="0.35">
      <c r="K6926" s="4"/>
      <c r="T6926" s="2"/>
      <c r="U6926" s="2"/>
    </row>
    <row r="6927" spans="11:21" x14ac:dyDescent="0.35">
      <c r="K6927" s="4"/>
      <c r="T6927" s="2"/>
      <c r="U6927" s="2"/>
    </row>
    <row r="6928" spans="11:21" x14ac:dyDescent="0.35">
      <c r="K6928" s="4"/>
      <c r="T6928" s="2"/>
      <c r="U6928" s="2"/>
    </row>
    <row r="6929" spans="11:21" x14ac:dyDescent="0.35">
      <c r="K6929" s="4"/>
      <c r="T6929" s="2"/>
      <c r="U6929" s="2"/>
    </row>
    <row r="6930" spans="11:21" x14ac:dyDescent="0.35">
      <c r="K6930" s="4"/>
      <c r="T6930" s="2"/>
      <c r="U6930" s="2"/>
    </row>
    <row r="6931" spans="11:21" x14ac:dyDescent="0.35">
      <c r="K6931" s="4"/>
      <c r="T6931" s="2"/>
      <c r="U6931" s="2"/>
    </row>
    <row r="6932" spans="11:21" x14ac:dyDescent="0.35">
      <c r="K6932" s="4"/>
      <c r="T6932" s="2"/>
      <c r="U6932" s="2"/>
    </row>
    <row r="6933" spans="11:21" x14ac:dyDescent="0.35">
      <c r="K6933" s="4"/>
      <c r="T6933" s="2"/>
      <c r="U6933" s="2"/>
    </row>
    <row r="6934" spans="11:21" x14ac:dyDescent="0.35">
      <c r="K6934" s="4"/>
      <c r="T6934" s="2"/>
      <c r="U6934" s="2"/>
    </row>
    <row r="6935" spans="11:21" x14ac:dyDescent="0.35">
      <c r="K6935" s="4"/>
      <c r="T6935" s="2"/>
      <c r="U6935" s="2"/>
    </row>
    <row r="6936" spans="11:21" x14ac:dyDescent="0.35">
      <c r="K6936" s="4"/>
      <c r="T6936" s="2"/>
      <c r="U6936" s="2"/>
    </row>
    <row r="6937" spans="11:21" x14ac:dyDescent="0.35">
      <c r="K6937" s="4"/>
      <c r="T6937" s="2"/>
      <c r="U6937" s="2"/>
    </row>
    <row r="6938" spans="11:21" x14ac:dyDescent="0.35">
      <c r="K6938" s="4"/>
      <c r="T6938" s="2"/>
      <c r="U6938" s="2"/>
    </row>
    <row r="6939" spans="11:21" x14ac:dyDescent="0.35">
      <c r="K6939" s="4"/>
      <c r="T6939" s="2"/>
      <c r="U6939" s="2"/>
    </row>
    <row r="6940" spans="11:21" x14ac:dyDescent="0.35">
      <c r="K6940" s="4"/>
      <c r="T6940" s="2"/>
      <c r="U6940" s="2"/>
    </row>
    <row r="6941" spans="11:21" x14ac:dyDescent="0.35">
      <c r="K6941" s="4"/>
      <c r="T6941" s="2"/>
      <c r="U6941" s="2"/>
    </row>
    <row r="6942" spans="11:21" x14ac:dyDescent="0.35">
      <c r="K6942" s="4"/>
      <c r="T6942" s="2"/>
      <c r="U6942" s="2"/>
    </row>
    <row r="6943" spans="11:21" x14ac:dyDescent="0.35">
      <c r="K6943" s="4"/>
      <c r="T6943" s="2"/>
      <c r="U6943" s="2"/>
    </row>
    <row r="6944" spans="11:21" x14ac:dyDescent="0.35">
      <c r="K6944" s="4"/>
      <c r="T6944" s="2"/>
      <c r="U6944" s="2"/>
    </row>
    <row r="6945" spans="11:21" x14ac:dyDescent="0.35">
      <c r="K6945" s="4"/>
      <c r="T6945" s="2"/>
      <c r="U6945" s="2"/>
    </row>
    <row r="6946" spans="11:21" x14ac:dyDescent="0.35">
      <c r="K6946" s="4"/>
      <c r="T6946" s="2"/>
      <c r="U6946" s="2"/>
    </row>
    <row r="6947" spans="11:21" x14ac:dyDescent="0.35">
      <c r="K6947" s="4"/>
      <c r="T6947" s="2"/>
      <c r="U6947" s="2"/>
    </row>
    <row r="6948" spans="11:21" x14ac:dyDescent="0.35">
      <c r="K6948" s="4"/>
      <c r="T6948" s="2"/>
      <c r="U6948" s="2"/>
    </row>
    <row r="6949" spans="11:21" x14ac:dyDescent="0.35">
      <c r="K6949" s="4"/>
      <c r="T6949" s="2"/>
      <c r="U6949" s="2"/>
    </row>
    <row r="6950" spans="11:21" x14ac:dyDescent="0.35">
      <c r="K6950" s="4"/>
      <c r="T6950" s="2"/>
      <c r="U6950" s="2"/>
    </row>
    <row r="6951" spans="11:21" x14ac:dyDescent="0.35">
      <c r="K6951" s="4"/>
      <c r="T6951" s="2"/>
      <c r="U6951" s="2"/>
    </row>
    <row r="6952" spans="11:21" x14ac:dyDescent="0.35">
      <c r="K6952" s="4"/>
      <c r="T6952" s="2"/>
      <c r="U6952" s="2"/>
    </row>
    <row r="6953" spans="11:21" x14ac:dyDescent="0.35">
      <c r="K6953" s="4"/>
      <c r="T6953" s="2"/>
      <c r="U6953" s="2"/>
    </row>
    <row r="6954" spans="11:21" x14ac:dyDescent="0.35">
      <c r="K6954" s="4"/>
      <c r="T6954" s="2"/>
      <c r="U6954" s="2"/>
    </row>
    <row r="6955" spans="11:21" x14ac:dyDescent="0.35">
      <c r="K6955" s="4"/>
      <c r="T6955" s="2"/>
      <c r="U6955" s="2"/>
    </row>
    <row r="6956" spans="11:21" x14ac:dyDescent="0.35">
      <c r="K6956" s="4"/>
      <c r="T6956" s="2"/>
      <c r="U6956" s="2"/>
    </row>
    <row r="6957" spans="11:21" x14ac:dyDescent="0.35">
      <c r="K6957" s="4"/>
      <c r="T6957" s="2"/>
      <c r="U6957" s="2"/>
    </row>
    <row r="6958" spans="11:21" x14ac:dyDescent="0.35">
      <c r="K6958" s="4"/>
      <c r="T6958" s="2"/>
      <c r="U6958" s="2"/>
    </row>
    <row r="6959" spans="11:21" x14ac:dyDescent="0.35">
      <c r="K6959" s="4"/>
      <c r="T6959" s="2"/>
      <c r="U6959" s="2"/>
    </row>
    <row r="6960" spans="11:21" x14ac:dyDescent="0.35">
      <c r="K6960" s="4"/>
      <c r="T6960" s="2"/>
      <c r="U6960" s="2"/>
    </row>
    <row r="6961" spans="11:21" x14ac:dyDescent="0.35">
      <c r="K6961" s="4"/>
      <c r="T6961" s="2"/>
      <c r="U6961" s="2"/>
    </row>
    <row r="6962" spans="11:21" x14ac:dyDescent="0.35">
      <c r="K6962" s="4"/>
      <c r="T6962" s="2"/>
      <c r="U6962" s="2"/>
    </row>
    <row r="6963" spans="11:21" x14ac:dyDescent="0.35">
      <c r="K6963" s="4"/>
      <c r="T6963" s="2"/>
      <c r="U6963" s="2"/>
    </row>
    <row r="6964" spans="11:21" x14ac:dyDescent="0.35">
      <c r="K6964" s="4"/>
      <c r="T6964" s="2"/>
      <c r="U6964" s="2"/>
    </row>
    <row r="6965" spans="11:21" x14ac:dyDescent="0.35">
      <c r="K6965" s="4"/>
      <c r="T6965" s="2"/>
      <c r="U6965" s="2"/>
    </row>
    <row r="6966" spans="11:21" x14ac:dyDescent="0.35">
      <c r="K6966" s="4"/>
      <c r="T6966" s="2"/>
      <c r="U6966" s="2"/>
    </row>
    <row r="6967" spans="11:21" x14ac:dyDescent="0.35">
      <c r="K6967" s="4"/>
      <c r="T6967" s="2"/>
      <c r="U6967" s="2"/>
    </row>
    <row r="6968" spans="11:21" x14ac:dyDescent="0.35">
      <c r="K6968" s="4"/>
      <c r="T6968" s="2"/>
      <c r="U6968" s="2"/>
    </row>
    <row r="6969" spans="11:21" x14ac:dyDescent="0.35">
      <c r="K6969" s="4"/>
      <c r="T6969" s="2"/>
      <c r="U6969" s="2"/>
    </row>
    <row r="6970" spans="11:21" x14ac:dyDescent="0.35">
      <c r="K6970" s="4"/>
      <c r="T6970" s="2"/>
      <c r="U6970" s="2"/>
    </row>
    <row r="6971" spans="11:21" x14ac:dyDescent="0.35">
      <c r="K6971" s="4"/>
      <c r="T6971" s="2"/>
      <c r="U6971" s="2"/>
    </row>
    <row r="6972" spans="11:21" x14ac:dyDescent="0.35">
      <c r="K6972" s="4"/>
      <c r="T6972" s="2"/>
      <c r="U6972" s="2"/>
    </row>
    <row r="6973" spans="11:21" x14ac:dyDescent="0.35">
      <c r="K6973" s="4"/>
      <c r="T6973" s="2"/>
      <c r="U6973" s="2"/>
    </row>
    <row r="6974" spans="11:21" x14ac:dyDescent="0.35">
      <c r="K6974" s="4"/>
      <c r="T6974" s="2"/>
      <c r="U6974" s="2"/>
    </row>
    <row r="6975" spans="11:21" x14ac:dyDescent="0.35">
      <c r="K6975" s="4"/>
      <c r="T6975" s="2"/>
      <c r="U6975" s="2"/>
    </row>
    <row r="6976" spans="11:21" x14ac:dyDescent="0.35">
      <c r="K6976" s="4"/>
      <c r="T6976" s="2"/>
      <c r="U6976" s="2"/>
    </row>
    <row r="6977" spans="11:21" x14ac:dyDescent="0.35">
      <c r="K6977" s="4"/>
      <c r="T6977" s="2"/>
      <c r="U6977" s="2"/>
    </row>
    <row r="6978" spans="11:21" x14ac:dyDescent="0.35">
      <c r="K6978" s="4"/>
      <c r="T6978" s="2"/>
      <c r="U6978" s="2"/>
    </row>
    <row r="6979" spans="11:21" x14ac:dyDescent="0.35">
      <c r="K6979" s="4"/>
      <c r="T6979" s="2"/>
      <c r="U6979" s="2"/>
    </row>
    <row r="6980" spans="11:21" x14ac:dyDescent="0.35">
      <c r="K6980" s="4"/>
      <c r="T6980" s="2"/>
      <c r="U6980" s="2"/>
    </row>
    <row r="6981" spans="11:21" x14ac:dyDescent="0.35">
      <c r="K6981" s="4"/>
      <c r="T6981" s="2"/>
      <c r="U6981" s="2"/>
    </row>
    <row r="6982" spans="11:21" x14ac:dyDescent="0.35">
      <c r="K6982" s="4"/>
      <c r="T6982" s="2"/>
      <c r="U6982" s="2"/>
    </row>
    <row r="6983" spans="11:21" x14ac:dyDescent="0.35">
      <c r="K6983" s="4"/>
      <c r="T6983" s="2"/>
      <c r="U6983" s="2"/>
    </row>
    <row r="6984" spans="11:21" x14ac:dyDescent="0.35">
      <c r="K6984" s="4"/>
      <c r="T6984" s="2"/>
      <c r="U6984" s="2"/>
    </row>
    <row r="6985" spans="11:21" x14ac:dyDescent="0.35">
      <c r="K6985" s="4"/>
      <c r="T6985" s="2"/>
      <c r="U6985" s="2"/>
    </row>
    <row r="6986" spans="11:21" x14ac:dyDescent="0.35">
      <c r="K6986" s="4"/>
      <c r="T6986" s="2"/>
      <c r="U6986" s="2"/>
    </row>
    <row r="6987" spans="11:21" x14ac:dyDescent="0.35">
      <c r="K6987" s="4"/>
      <c r="T6987" s="2"/>
      <c r="U6987" s="2"/>
    </row>
    <row r="6988" spans="11:21" x14ac:dyDescent="0.35">
      <c r="K6988" s="4"/>
      <c r="T6988" s="2"/>
      <c r="U6988" s="2"/>
    </row>
    <row r="6989" spans="11:21" x14ac:dyDescent="0.35">
      <c r="K6989" s="4"/>
      <c r="T6989" s="2"/>
      <c r="U6989" s="2"/>
    </row>
    <row r="6990" spans="11:21" x14ac:dyDescent="0.35">
      <c r="K6990" s="4"/>
      <c r="T6990" s="2"/>
      <c r="U6990" s="2"/>
    </row>
    <row r="6991" spans="11:21" x14ac:dyDescent="0.35">
      <c r="K6991" s="4"/>
      <c r="T6991" s="2"/>
      <c r="U6991" s="2"/>
    </row>
    <row r="6992" spans="11:21" x14ac:dyDescent="0.35">
      <c r="K6992" s="4"/>
      <c r="T6992" s="2"/>
      <c r="U6992" s="2"/>
    </row>
    <row r="6993" spans="11:21" x14ac:dyDescent="0.35">
      <c r="K6993" s="4"/>
      <c r="T6993" s="2"/>
      <c r="U6993" s="2"/>
    </row>
    <row r="6994" spans="11:21" x14ac:dyDescent="0.35">
      <c r="K6994" s="4"/>
      <c r="T6994" s="2"/>
      <c r="U6994" s="2"/>
    </row>
    <row r="6995" spans="11:21" x14ac:dyDescent="0.35">
      <c r="K6995" s="4"/>
      <c r="T6995" s="2"/>
      <c r="U6995" s="2"/>
    </row>
    <row r="6996" spans="11:21" x14ac:dyDescent="0.35">
      <c r="K6996" s="4"/>
      <c r="T6996" s="2"/>
      <c r="U6996" s="2"/>
    </row>
    <row r="6997" spans="11:21" x14ac:dyDescent="0.35">
      <c r="K6997" s="4"/>
      <c r="T6997" s="2"/>
      <c r="U6997" s="2"/>
    </row>
    <row r="6998" spans="11:21" x14ac:dyDescent="0.35">
      <c r="K6998" s="4"/>
      <c r="T6998" s="2"/>
      <c r="U6998" s="2"/>
    </row>
    <row r="6999" spans="11:21" x14ac:dyDescent="0.35">
      <c r="K6999" s="4"/>
      <c r="T6999" s="2"/>
      <c r="U6999" s="2"/>
    </row>
    <row r="7000" spans="11:21" x14ac:dyDescent="0.35">
      <c r="K7000" s="4"/>
      <c r="T7000" s="2"/>
      <c r="U7000" s="2"/>
    </row>
    <row r="7001" spans="11:21" x14ac:dyDescent="0.35">
      <c r="K7001" s="4"/>
      <c r="T7001" s="2"/>
      <c r="U7001" s="2"/>
    </row>
    <row r="7002" spans="11:21" x14ac:dyDescent="0.35">
      <c r="K7002" s="4"/>
      <c r="T7002" s="2"/>
      <c r="U7002" s="2"/>
    </row>
    <row r="7003" spans="11:21" x14ac:dyDescent="0.35">
      <c r="K7003" s="4"/>
      <c r="T7003" s="2"/>
      <c r="U7003" s="2"/>
    </row>
    <row r="7004" spans="11:21" x14ac:dyDescent="0.35">
      <c r="K7004" s="4"/>
      <c r="T7004" s="2"/>
      <c r="U7004" s="2"/>
    </row>
    <row r="7005" spans="11:21" x14ac:dyDescent="0.35">
      <c r="K7005" s="4"/>
      <c r="T7005" s="2"/>
      <c r="U7005" s="2"/>
    </row>
    <row r="7006" spans="11:21" x14ac:dyDescent="0.35">
      <c r="K7006" s="4"/>
      <c r="T7006" s="2"/>
      <c r="U7006" s="2"/>
    </row>
    <row r="7007" spans="11:21" x14ac:dyDescent="0.35">
      <c r="K7007" s="4"/>
      <c r="T7007" s="2"/>
      <c r="U7007" s="2"/>
    </row>
    <row r="7008" spans="11:21" x14ac:dyDescent="0.35">
      <c r="K7008" s="4"/>
      <c r="T7008" s="2"/>
      <c r="U7008" s="2"/>
    </row>
    <row r="7009" spans="11:21" x14ac:dyDescent="0.35">
      <c r="K7009" s="4"/>
      <c r="T7009" s="2"/>
      <c r="U7009" s="2"/>
    </row>
    <row r="7010" spans="11:21" x14ac:dyDescent="0.35">
      <c r="K7010" s="4"/>
      <c r="T7010" s="2"/>
      <c r="U7010" s="2"/>
    </row>
    <row r="7011" spans="11:21" x14ac:dyDescent="0.35">
      <c r="K7011" s="4"/>
      <c r="T7011" s="2"/>
      <c r="U7011" s="2"/>
    </row>
    <row r="7012" spans="11:21" x14ac:dyDescent="0.35">
      <c r="K7012" s="4"/>
      <c r="T7012" s="2"/>
      <c r="U7012" s="2"/>
    </row>
    <row r="7013" spans="11:21" x14ac:dyDescent="0.35">
      <c r="K7013" s="4"/>
      <c r="T7013" s="2"/>
      <c r="U7013" s="2"/>
    </row>
    <row r="7014" spans="11:21" x14ac:dyDescent="0.35">
      <c r="K7014" s="4"/>
      <c r="T7014" s="2"/>
      <c r="U7014" s="2"/>
    </row>
    <row r="7015" spans="11:21" x14ac:dyDescent="0.35">
      <c r="K7015" s="4"/>
      <c r="T7015" s="2"/>
      <c r="U7015" s="2"/>
    </row>
    <row r="7016" spans="11:21" x14ac:dyDescent="0.35">
      <c r="K7016" s="4"/>
      <c r="T7016" s="2"/>
      <c r="U7016" s="2"/>
    </row>
    <row r="7017" spans="11:21" x14ac:dyDescent="0.35">
      <c r="K7017" s="4"/>
      <c r="T7017" s="2"/>
      <c r="U7017" s="2"/>
    </row>
    <row r="7018" spans="11:21" x14ac:dyDescent="0.35">
      <c r="K7018" s="4"/>
      <c r="T7018" s="2"/>
      <c r="U7018" s="2"/>
    </row>
    <row r="7019" spans="11:21" x14ac:dyDescent="0.35">
      <c r="K7019" s="4"/>
      <c r="T7019" s="2"/>
      <c r="U7019" s="2"/>
    </row>
    <row r="7020" spans="11:21" x14ac:dyDescent="0.35">
      <c r="K7020" s="4"/>
      <c r="T7020" s="2"/>
      <c r="U7020" s="2"/>
    </row>
    <row r="7021" spans="11:21" x14ac:dyDescent="0.35">
      <c r="K7021" s="4"/>
      <c r="T7021" s="2"/>
      <c r="U7021" s="2"/>
    </row>
    <row r="7022" spans="11:21" x14ac:dyDescent="0.35">
      <c r="K7022" s="4"/>
      <c r="T7022" s="2"/>
      <c r="U7022" s="2"/>
    </row>
    <row r="7023" spans="11:21" x14ac:dyDescent="0.35">
      <c r="K7023" s="4"/>
      <c r="T7023" s="2"/>
      <c r="U7023" s="2"/>
    </row>
    <row r="7024" spans="11:21" x14ac:dyDescent="0.35">
      <c r="K7024" s="4"/>
      <c r="T7024" s="2"/>
      <c r="U7024" s="2"/>
    </row>
    <row r="7025" spans="11:21" x14ac:dyDescent="0.35">
      <c r="K7025" s="4"/>
      <c r="T7025" s="2"/>
      <c r="U7025" s="2"/>
    </row>
    <row r="7026" spans="11:21" x14ac:dyDescent="0.35">
      <c r="K7026" s="4"/>
      <c r="T7026" s="2"/>
      <c r="U7026" s="2"/>
    </row>
    <row r="7027" spans="11:21" x14ac:dyDescent="0.35">
      <c r="K7027" s="4"/>
      <c r="T7027" s="2"/>
      <c r="U7027" s="2"/>
    </row>
    <row r="7028" spans="11:21" x14ac:dyDescent="0.35">
      <c r="K7028" s="4"/>
      <c r="T7028" s="2"/>
      <c r="U7028" s="2"/>
    </row>
    <row r="7029" spans="11:21" x14ac:dyDescent="0.35">
      <c r="K7029" s="4"/>
      <c r="T7029" s="2"/>
      <c r="U7029" s="2"/>
    </row>
    <row r="7030" spans="11:21" x14ac:dyDescent="0.35">
      <c r="K7030" s="4"/>
      <c r="T7030" s="2"/>
      <c r="U7030" s="2"/>
    </row>
    <row r="7031" spans="11:21" x14ac:dyDescent="0.35">
      <c r="K7031" s="4"/>
      <c r="T7031" s="2"/>
      <c r="U7031" s="2"/>
    </row>
    <row r="7032" spans="11:21" x14ac:dyDescent="0.35">
      <c r="K7032" s="4"/>
      <c r="T7032" s="2"/>
      <c r="U7032" s="2"/>
    </row>
    <row r="7033" spans="11:21" x14ac:dyDescent="0.35">
      <c r="K7033" s="4"/>
      <c r="T7033" s="2"/>
      <c r="U7033" s="2"/>
    </row>
    <row r="7034" spans="11:21" x14ac:dyDescent="0.35">
      <c r="K7034" s="4"/>
      <c r="T7034" s="2"/>
      <c r="U7034" s="2"/>
    </row>
    <row r="7035" spans="11:21" x14ac:dyDescent="0.35">
      <c r="K7035" s="4"/>
      <c r="T7035" s="2"/>
      <c r="U7035" s="2"/>
    </row>
    <row r="7036" spans="11:21" x14ac:dyDescent="0.35">
      <c r="K7036" s="4"/>
      <c r="T7036" s="2"/>
      <c r="U7036" s="2"/>
    </row>
    <row r="7037" spans="11:21" x14ac:dyDescent="0.35">
      <c r="K7037" s="4"/>
      <c r="T7037" s="2"/>
      <c r="U7037" s="2"/>
    </row>
    <row r="7038" spans="11:21" x14ac:dyDescent="0.35">
      <c r="K7038" s="4"/>
      <c r="T7038" s="2"/>
      <c r="U7038" s="2"/>
    </row>
    <row r="7039" spans="11:21" x14ac:dyDescent="0.35">
      <c r="K7039" s="4"/>
      <c r="T7039" s="2"/>
      <c r="U7039" s="2"/>
    </row>
    <row r="7040" spans="11:21" x14ac:dyDescent="0.35">
      <c r="K7040" s="4"/>
      <c r="T7040" s="2"/>
      <c r="U7040" s="2"/>
    </row>
    <row r="7041" spans="11:21" x14ac:dyDescent="0.35">
      <c r="K7041" s="4"/>
      <c r="T7041" s="2"/>
      <c r="U7041" s="2"/>
    </row>
    <row r="7042" spans="11:21" x14ac:dyDescent="0.35">
      <c r="K7042" s="4"/>
      <c r="T7042" s="2"/>
      <c r="U7042" s="2"/>
    </row>
    <row r="7043" spans="11:21" x14ac:dyDescent="0.35">
      <c r="K7043" s="4"/>
      <c r="T7043" s="2"/>
      <c r="U7043" s="2"/>
    </row>
    <row r="7044" spans="11:21" x14ac:dyDescent="0.35">
      <c r="K7044" s="4"/>
      <c r="T7044" s="2"/>
      <c r="U7044" s="2"/>
    </row>
    <row r="7045" spans="11:21" x14ac:dyDescent="0.35">
      <c r="K7045" s="4"/>
      <c r="T7045" s="2"/>
      <c r="U7045" s="2"/>
    </row>
    <row r="7046" spans="11:21" x14ac:dyDescent="0.35">
      <c r="K7046" s="4"/>
      <c r="T7046" s="2"/>
      <c r="U7046" s="2"/>
    </row>
    <row r="7047" spans="11:21" x14ac:dyDescent="0.35">
      <c r="K7047" s="4"/>
      <c r="T7047" s="2"/>
      <c r="U7047" s="2"/>
    </row>
    <row r="7048" spans="11:21" x14ac:dyDescent="0.35">
      <c r="K7048" s="4"/>
      <c r="T7048" s="2"/>
      <c r="U7048" s="2"/>
    </row>
    <row r="7049" spans="11:21" x14ac:dyDescent="0.35">
      <c r="K7049" s="4"/>
      <c r="T7049" s="2"/>
      <c r="U7049" s="2"/>
    </row>
    <row r="7050" spans="11:21" x14ac:dyDescent="0.35">
      <c r="K7050" s="4"/>
      <c r="T7050" s="2"/>
      <c r="U7050" s="2"/>
    </row>
    <row r="7051" spans="11:21" x14ac:dyDescent="0.35">
      <c r="K7051" s="4"/>
      <c r="T7051" s="2"/>
      <c r="U7051" s="2"/>
    </row>
    <row r="7052" spans="11:21" x14ac:dyDescent="0.35">
      <c r="K7052" s="4"/>
      <c r="T7052" s="2"/>
      <c r="U7052" s="2"/>
    </row>
    <row r="7053" spans="11:21" x14ac:dyDescent="0.35">
      <c r="K7053" s="4"/>
      <c r="T7053" s="2"/>
      <c r="U7053" s="2"/>
    </row>
    <row r="7054" spans="11:21" x14ac:dyDescent="0.35">
      <c r="K7054" s="4"/>
      <c r="T7054" s="2"/>
      <c r="U7054" s="2"/>
    </row>
    <row r="7055" spans="11:21" x14ac:dyDescent="0.35">
      <c r="K7055" s="4"/>
      <c r="T7055" s="2"/>
      <c r="U7055" s="2"/>
    </row>
    <row r="7056" spans="11:21" x14ac:dyDescent="0.35">
      <c r="K7056" s="4"/>
      <c r="T7056" s="2"/>
      <c r="U7056" s="2"/>
    </row>
    <row r="7057" spans="11:21" x14ac:dyDescent="0.35">
      <c r="K7057" s="4"/>
      <c r="T7057" s="2"/>
      <c r="U7057" s="2"/>
    </row>
    <row r="7058" spans="11:21" x14ac:dyDescent="0.35">
      <c r="K7058" s="4"/>
      <c r="T7058" s="2"/>
      <c r="U7058" s="2"/>
    </row>
    <row r="7059" spans="11:21" x14ac:dyDescent="0.35">
      <c r="K7059" s="4"/>
      <c r="T7059" s="2"/>
      <c r="U7059" s="2"/>
    </row>
    <row r="7060" spans="11:21" x14ac:dyDescent="0.35">
      <c r="K7060" s="4"/>
      <c r="T7060" s="2"/>
      <c r="U7060" s="2"/>
    </row>
    <row r="7061" spans="11:21" x14ac:dyDescent="0.35">
      <c r="K7061" s="4"/>
      <c r="T7061" s="2"/>
      <c r="U7061" s="2"/>
    </row>
    <row r="7062" spans="11:21" x14ac:dyDescent="0.35">
      <c r="K7062" s="4"/>
      <c r="T7062" s="2"/>
      <c r="U7062" s="2"/>
    </row>
    <row r="7063" spans="11:21" x14ac:dyDescent="0.35">
      <c r="K7063" s="4"/>
      <c r="T7063" s="2"/>
      <c r="U7063" s="2"/>
    </row>
    <row r="7064" spans="11:21" x14ac:dyDescent="0.35">
      <c r="K7064" s="4"/>
      <c r="T7064" s="2"/>
      <c r="U7064" s="2"/>
    </row>
    <row r="7065" spans="11:21" x14ac:dyDescent="0.35">
      <c r="K7065" s="4"/>
      <c r="T7065" s="2"/>
      <c r="U7065" s="2"/>
    </row>
    <row r="7066" spans="11:21" x14ac:dyDescent="0.35">
      <c r="K7066" s="4"/>
      <c r="T7066" s="2"/>
      <c r="U7066" s="2"/>
    </row>
    <row r="7067" spans="11:21" x14ac:dyDescent="0.35">
      <c r="K7067" s="4"/>
      <c r="T7067" s="2"/>
      <c r="U7067" s="2"/>
    </row>
    <row r="7068" spans="11:21" x14ac:dyDescent="0.35">
      <c r="K7068" s="4"/>
      <c r="T7068" s="2"/>
      <c r="U7068" s="2"/>
    </row>
    <row r="7069" spans="11:21" x14ac:dyDescent="0.35">
      <c r="K7069" s="4"/>
      <c r="T7069" s="2"/>
      <c r="U7069" s="2"/>
    </row>
    <row r="7070" spans="11:21" x14ac:dyDescent="0.35">
      <c r="K7070" s="4"/>
      <c r="T7070" s="2"/>
      <c r="U7070" s="2"/>
    </row>
    <row r="7071" spans="11:21" x14ac:dyDescent="0.35">
      <c r="K7071" s="4"/>
      <c r="T7071" s="2"/>
      <c r="U7071" s="2"/>
    </row>
    <row r="7072" spans="11:21" x14ac:dyDescent="0.35">
      <c r="K7072" s="4"/>
      <c r="T7072" s="2"/>
      <c r="U7072" s="2"/>
    </row>
    <row r="7073" spans="11:21" x14ac:dyDescent="0.35">
      <c r="K7073" s="4"/>
      <c r="T7073" s="2"/>
      <c r="U7073" s="2"/>
    </row>
    <row r="7074" spans="11:21" x14ac:dyDescent="0.35">
      <c r="K7074" s="4"/>
      <c r="T7074" s="2"/>
      <c r="U7074" s="2"/>
    </row>
    <row r="7075" spans="11:21" x14ac:dyDescent="0.35">
      <c r="K7075" s="4"/>
      <c r="T7075" s="2"/>
      <c r="U7075" s="2"/>
    </row>
    <row r="7076" spans="11:21" x14ac:dyDescent="0.35">
      <c r="K7076" s="4"/>
      <c r="T7076" s="2"/>
      <c r="U7076" s="2"/>
    </row>
    <row r="7077" spans="11:21" x14ac:dyDescent="0.35">
      <c r="K7077" s="4"/>
      <c r="T7077" s="2"/>
      <c r="U7077" s="2"/>
    </row>
    <row r="7078" spans="11:21" x14ac:dyDescent="0.35">
      <c r="K7078" s="4"/>
      <c r="T7078" s="2"/>
      <c r="U7078" s="2"/>
    </row>
    <row r="7079" spans="11:21" x14ac:dyDescent="0.35">
      <c r="K7079" s="4"/>
      <c r="T7079" s="2"/>
      <c r="U7079" s="2"/>
    </row>
    <row r="7080" spans="11:21" x14ac:dyDescent="0.35">
      <c r="K7080" s="4"/>
      <c r="T7080" s="2"/>
      <c r="U7080" s="2"/>
    </row>
    <row r="7081" spans="11:21" x14ac:dyDescent="0.35">
      <c r="K7081" s="4"/>
      <c r="T7081" s="2"/>
      <c r="U7081" s="2"/>
    </row>
    <row r="7082" spans="11:21" x14ac:dyDescent="0.35">
      <c r="K7082" s="4"/>
      <c r="T7082" s="2"/>
      <c r="U7082" s="2"/>
    </row>
    <row r="7083" spans="11:21" x14ac:dyDescent="0.35">
      <c r="K7083" s="4"/>
      <c r="T7083" s="2"/>
      <c r="U7083" s="2"/>
    </row>
    <row r="7084" spans="11:21" x14ac:dyDescent="0.35">
      <c r="K7084" s="4"/>
      <c r="T7084" s="2"/>
      <c r="U7084" s="2"/>
    </row>
    <row r="7085" spans="11:21" x14ac:dyDescent="0.35">
      <c r="K7085" s="4"/>
      <c r="T7085" s="2"/>
      <c r="U7085" s="2"/>
    </row>
    <row r="7086" spans="11:21" x14ac:dyDescent="0.35">
      <c r="K7086" s="4"/>
      <c r="T7086" s="2"/>
      <c r="U7086" s="2"/>
    </row>
    <row r="7087" spans="11:21" x14ac:dyDescent="0.35">
      <c r="K7087" s="4"/>
      <c r="T7087" s="2"/>
      <c r="U7087" s="2"/>
    </row>
    <row r="7088" spans="11:21" x14ac:dyDescent="0.35">
      <c r="K7088" s="4"/>
      <c r="T7088" s="2"/>
      <c r="U7088" s="2"/>
    </row>
    <row r="7089" spans="11:21" x14ac:dyDescent="0.35">
      <c r="K7089" s="4"/>
      <c r="T7089" s="2"/>
      <c r="U7089" s="2"/>
    </row>
    <row r="7090" spans="11:21" x14ac:dyDescent="0.35">
      <c r="K7090" s="4"/>
      <c r="T7090" s="2"/>
      <c r="U7090" s="2"/>
    </row>
    <row r="7091" spans="11:21" x14ac:dyDescent="0.35">
      <c r="K7091" s="4"/>
      <c r="T7091" s="2"/>
      <c r="U7091" s="2"/>
    </row>
    <row r="7092" spans="11:21" x14ac:dyDescent="0.35">
      <c r="K7092" s="4"/>
      <c r="T7092" s="2"/>
      <c r="U7092" s="2"/>
    </row>
    <row r="7093" spans="11:21" x14ac:dyDescent="0.35">
      <c r="K7093" s="4"/>
      <c r="T7093" s="2"/>
      <c r="U7093" s="2"/>
    </row>
    <row r="7094" spans="11:21" x14ac:dyDescent="0.35">
      <c r="K7094" s="4"/>
      <c r="T7094" s="2"/>
      <c r="U7094" s="2"/>
    </row>
    <row r="7095" spans="11:21" x14ac:dyDescent="0.35">
      <c r="K7095" s="4"/>
      <c r="T7095" s="2"/>
      <c r="U7095" s="2"/>
    </row>
    <row r="7096" spans="11:21" x14ac:dyDescent="0.35">
      <c r="K7096" s="4"/>
      <c r="T7096" s="2"/>
      <c r="U7096" s="2"/>
    </row>
    <row r="7097" spans="11:21" x14ac:dyDescent="0.35">
      <c r="K7097" s="4"/>
      <c r="T7097" s="2"/>
      <c r="U7097" s="2"/>
    </row>
    <row r="7098" spans="11:21" x14ac:dyDescent="0.35">
      <c r="K7098" s="4"/>
      <c r="T7098" s="2"/>
      <c r="U7098" s="2"/>
    </row>
    <row r="7099" spans="11:21" x14ac:dyDescent="0.35">
      <c r="K7099" s="4"/>
      <c r="T7099" s="2"/>
      <c r="U7099" s="2"/>
    </row>
    <row r="7100" spans="11:21" x14ac:dyDescent="0.35">
      <c r="K7100" s="4"/>
      <c r="T7100" s="2"/>
      <c r="U7100" s="2"/>
    </row>
    <row r="7101" spans="11:21" x14ac:dyDescent="0.35">
      <c r="K7101" s="4"/>
      <c r="T7101" s="2"/>
      <c r="U7101" s="2"/>
    </row>
    <row r="7102" spans="11:21" x14ac:dyDescent="0.35">
      <c r="K7102" s="4"/>
      <c r="T7102" s="2"/>
      <c r="U7102" s="2"/>
    </row>
    <row r="7103" spans="11:21" x14ac:dyDescent="0.35">
      <c r="K7103" s="4"/>
      <c r="T7103" s="2"/>
      <c r="U7103" s="2"/>
    </row>
    <row r="7104" spans="11:21" x14ac:dyDescent="0.35">
      <c r="K7104" s="4"/>
      <c r="T7104" s="2"/>
      <c r="U7104" s="2"/>
    </row>
    <row r="7105" spans="11:21" x14ac:dyDescent="0.35">
      <c r="K7105" s="4"/>
      <c r="T7105" s="2"/>
      <c r="U7105" s="2"/>
    </row>
    <row r="7106" spans="11:21" x14ac:dyDescent="0.35">
      <c r="K7106" s="4"/>
      <c r="T7106" s="2"/>
      <c r="U7106" s="2"/>
    </row>
    <row r="7107" spans="11:21" x14ac:dyDescent="0.35">
      <c r="K7107" s="4"/>
      <c r="T7107" s="2"/>
      <c r="U7107" s="2"/>
    </row>
    <row r="7108" spans="11:21" x14ac:dyDescent="0.35">
      <c r="K7108" s="4"/>
      <c r="T7108" s="2"/>
      <c r="U7108" s="2"/>
    </row>
    <row r="7109" spans="11:21" x14ac:dyDescent="0.35">
      <c r="K7109" s="4"/>
      <c r="T7109" s="2"/>
      <c r="U7109" s="2"/>
    </row>
    <row r="7110" spans="11:21" x14ac:dyDescent="0.35">
      <c r="K7110" s="4"/>
      <c r="T7110" s="2"/>
      <c r="U7110" s="2"/>
    </row>
    <row r="7111" spans="11:21" x14ac:dyDescent="0.35">
      <c r="K7111" s="4"/>
      <c r="T7111" s="2"/>
      <c r="U7111" s="2"/>
    </row>
    <row r="7112" spans="11:21" x14ac:dyDescent="0.35">
      <c r="K7112" s="4"/>
      <c r="T7112" s="2"/>
      <c r="U7112" s="2"/>
    </row>
    <row r="7113" spans="11:21" x14ac:dyDescent="0.35">
      <c r="K7113" s="4"/>
      <c r="T7113" s="2"/>
      <c r="U7113" s="2"/>
    </row>
    <row r="7114" spans="11:21" x14ac:dyDescent="0.35">
      <c r="K7114" s="4"/>
      <c r="T7114" s="2"/>
      <c r="U7114" s="2"/>
    </row>
    <row r="7115" spans="11:21" x14ac:dyDescent="0.35">
      <c r="K7115" s="4"/>
      <c r="T7115" s="2"/>
      <c r="U7115" s="2"/>
    </row>
    <row r="7116" spans="11:21" x14ac:dyDescent="0.35">
      <c r="K7116" s="4"/>
      <c r="T7116" s="2"/>
      <c r="U7116" s="2"/>
    </row>
    <row r="7117" spans="11:21" x14ac:dyDescent="0.35">
      <c r="K7117" s="4"/>
      <c r="T7117" s="2"/>
      <c r="U7117" s="2"/>
    </row>
    <row r="7118" spans="11:21" x14ac:dyDescent="0.35">
      <c r="K7118" s="4"/>
      <c r="T7118" s="2"/>
      <c r="U7118" s="2"/>
    </row>
    <row r="7119" spans="11:21" x14ac:dyDescent="0.35">
      <c r="K7119" s="4"/>
      <c r="T7119" s="2"/>
      <c r="U7119" s="2"/>
    </row>
    <row r="7120" spans="11:21" x14ac:dyDescent="0.35">
      <c r="K7120" s="4"/>
      <c r="T7120" s="2"/>
      <c r="U7120" s="2"/>
    </row>
    <row r="7121" spans="11:21" x14ac:dyDescent="0.35">
      <c r="K7121" s="4"/>
      <c r="T7121" s="2"/>
      <c r="U7121" s="2"/>
    </row>
    <row r="7122" spans="11:21" x14ac:dyDescent="0.35">
      <c r="K7122" s="4"/>
      <c r="T7122" s="2"/>
      <c r="U7122" s="2"/>
    </row>
    <row r="7123" spans="11:21" x14ac:dyDescent="0.35">
      <c r="K7123" s="4"/>
      <c r="T7123" s="2"/>
      <c r="U7123" s="2"/>
    </row>
    <row r="7124" spans="11:21" x14ac:dyDescent="0.35">
      <c r="K7124" s="4"/>
      <c r="T7124" s="2"/>
      <c r="U7124" s="2"/>
    </row>
    <row r="7125" spans="11:21" x14ac:dyDescent="0.35">
      <c r="K7125" s="4"/>
      <c r="T7125" s="2"/>
      <c r="U7125" s="2"/>
    </row>
    <row r="7126" spans="11:21" x14ac:dyDescent="0.35">
      <c r="K7126" s="4"/>
      <c r="T7126" s="2"/>
      <c r="U7126" s="2"/>
    </row>
    <row r="7127" spans="11:21" x14ac:dyDescent="0.35">
      <c r="K7127" s="4"/>
      <c r="T7127" s="2"/>
      <c r="U7127" s="2"/>
    </row>
    <row r="7128" spans="11:21" x14ac:dyDescent="0.35">
      <c r="K7128" s="4"/>
      <c r="T7128" s="2"/>
      <c r="U7128" s="2"/>
    </row>
    <row r="7129" spans="11:21" x14ac:dyDescent="0.35">
      <c r="K7129" s="4"/>
      <c r="T7129" s="2"/>
      <c r="U7129" s="2"/>
    </row>
    <row r="7130" spans="11:21" x14ac:dyDescent="0.35">
      <c r="K7130" s="4"/>
      <c r="T7130" s="2"/>
      <c r="U7130" s="2"/>
    </row>
    <row r="7131" spans="11:21" x14ac:dyDescent="0.35">
      <c r="K7131" s="4"/>
      <c r="T7131" s="2"/>
      <c r="U7131" s="2"/>
    </row>
    <row r="7132" spans="11:21" x14ac:dyDescent="0.35">
      <c r="K7132" s="4"/>
      <c r="T7132" s="2"/>
      <c r="U7132" s="2"/>
    </row>
    <row r="7133" spans="11:21" x14ac:dyDescent="0.35">
      <c r="K7133" s="4"/>
      <c r="T7133" s="2"/>
      <c r="U7133" s="2"/>
    </row>
    <row r="7134" spans="11:21" x14ac:dyDescent="0.35">
      <c r="K7134" s="4"/>
      <c r="T7134" s="2"/>
      <c r="U7134" s="2"/>
    </row>
    <row r="7135" spans="11:21" x14ac:dyDescent="0.35">
      <c r="K7135" s="4"/>
      <c r="T7135" s="2"/>
      <c r="U7135" s="2"/>
    </row>
    <row r="7136" spans="11:21" x14ac:dyDescent="0.35">
      <c r="K7136" s="4"/>
      <c r="T7136" s="2"/>
      <c r="U7136" s="2"/>
    </row>
    <row r="7137" spans="11:21" x14ac:dyDescent="0.35">
      <c r="K7137" s="4"/>
      <c r="T7137" s="2"/>
      <c r="U7137" s="2"/>
    </row>
    <row r="7138" spans="11:21" x14ac:dyDescent="0.35">
      <c r="K7138" s="4"/>
      <c r="T7138" s="2"/>
      <c r="U7138" s="2"/>
    </row>
    <row r="7139" spans="11:21" x14ac:dyDescent="0.35">
      <c r="K7139" s="4"/>
      <c r="T7139" s="2"/>
      <c r="U7139" s="2"/>
    </row>
    <row r="7140" spans="11:21" x14ac:dyDescent="0.35">
      <c r="K7140" s="4"/>
      <c r="T7140" s="2"/>
      <c r="U7140" s="2"/>
    </row>
    <row r="7141" spans="11:21" x14ac:dyDescent="0.35">
      <c r="K7141" s="4"/>
      <c r="T7141" s="2"/>
      <c r="U7141" s="2"/>
    </row>
    <row r="7142" spans="11:21" x14ac:dyDescent="0.35">
      <c r="K7142" s="4"/>
      <c r="T7142" s="2"/>
      <c r="U7142" s="2"/>
    </row>
    <row r="7143" spans="11:21" x14ac:dyDescent="0.35">
      <c r="K7143" s="4"/>
      <c r="T7143" s="2"/>
      <c r="U7143" s="2"/>
    </row>
    <row r="7144" spans="11:21" x14ac:dyDescent="0.35">
      <c r="K7144" s="4"/>
      <c r="T7144" s="2"/>
      <c r="U7144" s="2"/>
    </row>
    <row r="7145" spans="11:21" x14ac:dyDescent="0.35">
      <c r="K7145" s="4"/>
      <c r="T7145" s="2"/>
      <c r="U7145" s="2"/>
    </row>
    <row r="7146" spans="11:21" x14ac:dyDescent="0.35">
      <c r="K7146" s="4"/>
      <c r="T7146" s="2"/>
      <c r="U7146" s="2"/>
    </row>
    <row r="7147" spans="11:21" x14ac:dyDescent="0.35">
      <c r="K7147" s="4"/>
      <c r="T7147" s="2"/>
      <c r="U7147" s="2"/>
    </row>
    <row r="7148" spans="11:21" x14ac:dyDescent="0.35">
      <c r="K7148" s="4"/>
      <c r="T7148" s="2"/>
      <c r="U7148" s="2"/>
    </row>
    <row r="7149" spans="11:21" x14ac:dyDescent="0.35">
      <c r="K7149" s="4"/>
      <c r="T7149" s="2"/>
      <c r="U7149" s="2"/>
    </row>
    <row r="7150" spans="11:21" x14ac:dyDescent="0.35">
      <c r="K7150" s="4"/>
      <c r="T7150" s="2"/>
      <c r="U7150" s="2"/>
    </row>
    <row r="7151" spans="11:21" x14ac:dyDescent="0.35">
      <c r="K7151" s="4"/>
      <c r="T7151" s="2"/>
      <c r="U7151" s="2"/>
    </row>
    <row r="7152" spans="11:21" x14ac:dyDescent="0.35">
      <c r="K7152" s="4"/>
      <c r="T7152" s="2"/>
      <c r="U7152" s="2"/>
    </row>
    <row r="7153" spans="11:21" x14ac:dyDescent="0.35">
      <c r="K7153" s="4"/>
      <c r="T7153" s="2"/>
      <c r="U7153" s="2"/>
    </row>
    <row r="7154" spans="11:21" x14ac:dyDescent="0.35">
      <c r="K7154" s="4"/>
      <c r="T7154" s="2"/>
      <c r="U7154" s="2"/>
    </row>
    <row r="7155" spans="11:21" x14ac:dyDescent="0.35">
      <c r="K7155" s="4"/>
      <c r="T7155" s="2"/>
      <c r="U7155" s="2"/>
    </row>
    <row r="7156" spans="11:21" x14ac:dyDescent="0.35">
      <c r="K7156" s="4"/>
      <c r="T7156" s="2"/>
      <c r="U7156" s="2"/>
    </row>
    <row r="7157" spans="11:21" x14ac:dyDescent="0.35">
      <c r="K7157" s="4"/>
      <c r="T7157" s="2"/>
      <c r="U7157" s="2"/>
    </row>
    <row r="7158" spans="11:21" x14ac:dyDescent="0.35">
      <c r="K7158" s="4"/>
      <c r="T7158" s="2"/>
      <c r="U7158" s="2"/>
    </row>
    <row r="7159" spans="11:21" x14ac:dyDescent="0.35">
      <c r="K7159" s="4"/>
      <c r="T7159" s="2"/>
      <c r="U7159" s="2"/>
    </row>
    <row r="7160" spans="11:21" x14ac:dyDescent="0.35">
      <c r="K7160" s="4"/>
      <c r="T7160" s="2"/>
      <c r="U7160" s="2"/>
    </row>
    <row r="7161" spans="11:21" x14ac:dyDescent="0.35">
      <c r="K7161" s="4"/>
      <c r="T7161" s="2"/>
      <c r="U7161" s="2"/>
    </row>
    <row r="7162" spans="11:21" x14ac:dyDescent="0.35">
      <c r="K7162" s="4"/>
      <c r="T7162" s="2"/>
      <c r="U7162" s="2"/>
    </row>
    <row r="7163" spans="11:21" x14ac:dyDescent="0.35">
      <c r="K7163" s="4"/>
      <c r="T7163" s="2"/>
      <c r="U7163" s="2"/>
    </row>
    <row r="7164" spans="11:21" x14ac:dyDescent="0.35">
      <c r="K7164" s="4"/>
      <c r="T7164" s="2"/>
      <c r="U7164" s="2"/>
    </row>
    <row r="7165" spans="11:21" x14ac:dyDescent="0.35">
      <c r="K7165" s="4"/>
      <c r="T7165" s="2"/>
      <c r="U7165" s="2"/>
    </row>
    <row r="7166" spans="11:21" x14ac:dyDescent="0.35">
      <c r="K7166" s="4"/>
      <c r="T7166" s="2"/>
      <c r="U7166" s="2"/>
    </row>
    <row r="7167" spans="11:21" x14ac:dyDescent="0.35">
      <c r="K7167" s="4"/>
      <c r="T7167" s="2"/>
      <c r="U7167" s="2"/>
    </row>
    <row r="7168" spans="11:21" x14ac:dyDescent="0.35">
      <c r="K7168" s="4"/>
      <c r="T7168" s="2"/>
      <c r="U7168" s="2"/>
    </row>
    <row r="7169" spans="11:21" x14ac:dyDescent="0.35">
      <c r="K7169" s="4"/>
      <c r="T7169" s="2"/>
      <c r="U7169" s="2"/>
    </row>
    <row r="7170" spans="11:21" x14ac:dyDescent="0.35">
      <c r="K7170" s="4"/>
      <c r="T7170" s="2"/>
      <c r="U7170" s="2"/>
    </row>
    <row r="7171" spans="11:21" x14ac:dyDescent="0.35">
      <c r="K7171" s="4"/>
      <c r="T7171" s="2"/>
      <c r="U7171" s="2"/>
    </row>
    <row r="7172" spans="11:21" x14ac:dyDescent="0.35">
      <c r="K7172" s="4"/>
      <c r="T7172" s="2"/>
      <c r="U7172" s="2"/>
    </row>
    <row r="7173" spans="11:21" x14ac:dyDescent="0.35">
      <c r="K7173" s="4"/>
      <c r="T7173" s="2"/>
      <c r="U7173" s="2"/>
    </row>
    <row r="7174" spans="11:21" x14ac:dyDescent="0.35">
      <c r="K7174" s="4"/>
      <c r="T7174" s="2"/>
      <c r="U7174" s="2"/>
    </row>
    <row r="7175" spans="11:21" x14ac:dyDescent="0.35">
      <c r="K7175" s="4"/>
      <c r="T7175" s="2"/>
      <c r="U7175" s="2"/>
    </row>
    <row r="7176" spans="11:21" x14ac:dyDescent="0.35">
      <c r="K7176" s="4"/>
      <c r="T7176" s="2"/>
      <c r="U7176" s="2"/>
    </row>
    <row r="7177" spans="11:21" x14ac:dyDescent="0.35">
      <c r="K7177" s="4"/>
      <c r="T7177" s="2"/>
      <c r="U7177" s="2"/>
    </row>
    <row r="7178" spans="11:21" x14ac:dyDescent="0.35">
      <c r="K7178" s="4"/>
      <c r="T7178" s="2"/>
      <c r="U7178" s="2"/>
    </row>
    <row r="7179" spans="11:21" x14ac:dyDescent="0.35">
      <c r="K7179" s="4"/>
      <c r="T7179" s="2"/>
      <c r="U7179" s="2"/>
    </row>
    <row r="7180" spans="11:21" x14ac:dyDescent="0.35">
      <c r="K7180" s="4"/>
      <c r="T7180" s="2"/>
      <c r="U7180" s="2"/>
    </row>
    <row r="7181" spans="11:21" x14ac:dyDescent="0.35">
      <c r="K7181" s="4"/>
      <c r="T7181" s="2"/>
      <c r="U7181" s="2"/>
    </row>
    <row r="7182" spans="11:21" x14ac:dyDescent="0.35">
      <c r="K7182" s="4"/>
      <c r="T7182" s="2"/>
      <c r="U7182" s="2"/>
    </row>
    <row r="7183" spans="11:21" x14ac:dyDescent="0.35">
      <c r="K7183" s="4"/>
      <c r="T7183" s="2"/>
      <c r="U7183" s="2"/>
    </row>
    <row r="7184" spans="11:21" x14ac:dyDescent="0.35">
      <c r="K7184" s="4"/>
      <c r="T7184" s="2"/>
      <c r="U7184" s="2"/>
    </row>
    <row r="7185" spans="11:21" x14ac:dyDescent="0.35">
      <c r="K7185" s="4"/>
      <c r="T7185" s="2"/>
      <c r="U7185" s="2"/>
    </row>
    <row r="7186" spans="11:21" x14ac:dyDescent="0.35">
      <c r="K7186" s="4"/>
      <c r="T7186" s="2"/>
      <c r="U7186" s="2"/>
    </row>
    <row r="7187" spans="11:21" x14ac:dyDescent="0.35">
      <c r="K7187" s="4"/>
      <c r="T7187" s="2"/>
      <c r="U7187" s="2"/>
    </row>
    <row r="7188" spans="11:21" x14ac:dyDescent="0.35">
      <c r="K7188" s="4"/>
      <c r="T7188" s="2"/>
      <c r="U7188" s="2"/>
    </row>
    <row r="7189" spans="11:21" x14ac:dyDescent="0.35">
      <c r="K7189" s="4"/>
      <c r="T7189" s="2"/>
      <c r="U7189" s="2"/>
    </row>
    <row r="7190" spans="11:21" x14ac:dyDescent="0.35">
      <c r="K7190" s="4"/>
      <c r="T7190" s="2"/>
      <c r="U7190" s="2"/>
    </row>
    <row r="7191" spans="11:21" x14ac:dyDescent="0.35">
      <c r="K7191" s="4"/>
      <c r="T7191" s="2"/>
      <c r="U7191" s="2"/>
    </row>
    <row r="7192" spans="11:21" x14ac:dyDescent="0.35">
      <c r="K7192" s="4"/>
      <c r="T7192" s="2"/>
      <c r="U7192" s="2"/>
    </row>
    <row r="7193" spans="11:21" x14ac:dyDescent="0.35">
      <c r="K7193" s="4"/>
      <c r="T7193" s="2"/>
      <c r="U7193" s="2"/>
    </row>
    <row r="7194" spans="11:21" x14ac:dyDescent="0.35">
      <c r="K7194" s="4"/>
      <c r="T7194" s="2"/>
      <c r="U7194" s="2"/>
    </row>
    <row r="7195" spans="11:21" x14ac:dyDescent="0.35">
      <c r="K7195" s="4"/>
      <c r="T7195" s="2"/>
      <c r="U7195" s="2"/>
    </row>
    <row r="7196" spans="11:21" x14ac:dyDescent="0.35">
      <c r="K7196" s="4"/>
      <c r="T7196" s="2"/>
      <c r="U7196" s="2"/>
    </row>
    <row r="7197" spans="11:21" x14ac:dyDescent="0.35">
      <c r="K7197" s="4"/>
      <c r="T7197" s="2"/>
      <c r="U7197" s="2"/>
    </row>
    <row r="7198" spans="11:21" x14ac:dyDescent="0.35">
      <c r="K7198" s="4"/>
      <c r="T7198" s="2"/>
      <c r="U7198" s="2"/>
    </row>
    <row r="7199" spans="11:21" x14ac:dyDescent="0.35">
      <c r="K7199" s="4"/>
      <c r="T7199" s="2"/>
      <c r="U7199" s="2"/>
    </row>
    <row r="7200" spans="11:21" x14ac:dyDescent="0.35">
      <c r="K7200" s="4"/>
      <c r="T7200" s="2"/>
      <c r="U7200" s="2"/>
    </row>
    <row r="7201" spans="11:21" x14ac:dyDescent="0.35">
      <c r="K7201" s="4"/>
      <c r="T7201" s="2"/>
      <c r="U7201" s="2"/>
    </row>
    <row r="7202" spans="11:21" x14ac:dyDescent="0.35">
      <c r="K7202" s="4"/>
      <c r="T7202" s="2"/>
      <c r="U7202" s="2"/>
    </row>
    <row r="7203" spans="11:21" x14ac:dyDescent="0.35">
      <c r="K7203" s="4"/>
      <c r="T7203" s="2"/>
      <c r="U7203" s="2"/>
    </row>
    <row r="7204" spans="11:21" x14ac:dyDescent="0.35">
      <c r="K7204" s="4"/>
      <c r="T7204" s="2"/>
      <c r="U7204" s="2"/>
    </row>
    <row r="7205" spans="11:21" x14ac:dyDescent="0.35">
      <c r="K7205" s="4"/>
      <c r="T7205" s="2"/>
      <c r="U7205" s="2"/>
    </row>
    <row r="7206" spans="11:21" x14ac:dyDescent="0.35">
      <c r="K7206" s="4"/>
      <c r="T7206" s="2"/>
      <c r="U7206" s="2"/>
    </row>
    <row r="7207" spans="11:21" x14ac:dyDescent="0.35">
      <c r="K7207" s="4"/>
      <c r="T7207" s="2"/>
      <c r="U7207" s="2"/>
    </row>
    <row r="7208" spans="11:21" x14ac:dyDescent="0.35">
      <c r="K7208" s="4"/>
      <c r="T7208" s="2"/>
      <c r="U7208" s="2"/>
    </row>
    <row r="7209" spans="11:21" x14ac:dyDescent="0.35">
      <c r="K7209" s="4"/>
      <c r="T7209" s="2"/>
      <c r="U7209" s="2"/>
    </row>
    <row r="7210" spans="11:21" x14ac:dyDescent="0.35">
      <c r="K7210" s="4"/>
      <c r="T7210" s="2"/>
      <c r="U7210" s="2"/>
    </row>
    <row r="7211" spans="11:21" x14ac:dyDescent="0.35">
      <c r="K7211" s="4"/>
      <c r="T7211" s="2"/>
      <c r="U7211" s="2"/>
    </row>
    <row r="7212" spans="11:21" x14ac:dyDescent="0.35">
      <c r="K7212" s="4"/>
      <c r="T7212" s="2"/>
      <c r="U7212" s="2"/>
    </row>
    <row r="7213" spans="11:21" x14ac:dyDescent="0.35">
      <c r="K7213" s="4"/>
      <c r="T7213" s="2"/>
      <c r="U7213" s="2"/>
    </row>
    <row r="7214" spans="11:21" x14ac:dyDescent="0.35">
      <c r="K7214" s="4"/>
      <c r="T7214" s="2"/>
      <c r="U7214" s="2"/>
    </row>
    <row r="7215" spans="11:21" x14ac:dyDescent="0.35">
      <c r="K7215" s="4"/>
      <c r="T7215" s="2"/>
      <c r="U7215" s="2"/>
    </row>
    <row r="7216" spans="11:21" x14ac:dyDescent="0.35">
      <c r="K7216" s="4"/>
      <c r="T7216" s="2"/>
      <c r="U7216" s="2"/>
    </row>
    <row r="7217" spans="11:21" x14ac:dyDescent="0.35">
      <c r="K7217" s="4"/>
      <c r="T7217" s="2"/>
      <c r="U7217" s="2"/>
    </row>
    <row r="7218" spans="11:21" x14ac:dyDescent="0.35">
      <c r="K7218" s="4"/>
      <c r="T7218" s="2"/>
      <c r="U7218" s="2"/>
    </row>
    <row r="7219" spans="11:21" x14ac:dyDescent="0.35">
      <c r="K7219" s="4"/>
      <c r="T7219" s="2"/>
      <c r="U7219" s="2"/>
    </row>
    <row r="7220" spans="11:21" x14ac:dyDescent="0.35">
      <c r="K7220" s="4"/>
      <c r="T7220" s="2"/>
      <c r="U7220" s="2"/>
    </row>
    <row r="7221" spans="11:21" x14ac:dyDescent="0.35">
      <c r="K7221" s="4"/>
      <c r="T7221" s="2"/>
      <c r="U7221" s="2"/>
    </row>
    <row r="7222" spans="11:21" x14ac:dyDescent="0.35">
      <c r="K7222" s="4"/>
      <c r="T7222" s="2"/>
      <c r="U7222" s="2"/>
    </row>
    <row r="7223" spans="11:21" x14ac:dyDescent="0.35">
      <c r="K7223" s="4"/>
      <c r="T7223" s="2"/>
      <c r="U7223" s="2"/>
    </row>
    <row r="7224" spans="11:21" x14ac:dyDescent="0.35">
      <c r="K7224" s="4"/>
      <c r="T7224" s="2"/>
      <c r="U7224" s="2"/>
    </row>
    <row r="7225" spans="11:21" x14ac:dyDescent="0.35">
      <c r="K7225" s="4"/>
      <c r="T7225" s="2"/>
      <c r="U7225" s="2"/>
    </row>
    <row r="7226" spans="11:21" x14ac:dyDescent="0.35">
      <c r="K7226" s="4"/>
      <c r="T7226" s="2"/>
      <c r="U7226" s="2"/>
    </row>
    <row r="7227" spans="11:21" x14ac:dyDescent="0.35">
      <c r="K7227" s="4"/>
      <c r="T7227" s="2"/>
      <c r="U7227" s="2"/>
    </row>
    <row r="7228" spans="11:21" x14ac:dyDescent="0.35">
      <c r="K7228" s="4"/>
      <c r="T7228" s="2"/>
      <c r="U7228" s="2"/>
    </row>
    <row r="7229" spans="11:21" x14ac:dyDescent="0.35">
      <c r="K7229" s="4"/>
      <c r="T7229" s="2"/>
      <c r="U7229" s="2"/>
    </row>
    <row r="7230" spans="11:21" x14ac:dyDescent="0.35">
      <c r="K7230" s="4"/>
      <c r="T7230" s="2"/>
      <c r="U7230" s="2"/>
    </row>
    <row r="7231" spans="11:21" x14ac:dyDescent="0.35">
      <c r="K7231" s="4"/>
      <c r="T7231" s="2"/>
      <c r="U7231" s="2"/>
    </row>
    <row r="7232" spans="11:21" x14ac:dyDescent="0.35">
      <c r="K7232" s="4"/>
      <c r="T7232" s="2"/>
      <c r="U7232" s="2"/>
    </row>
    <row r="7233" spans="11:21" x14ac:dyDescent="0.35">
      <c r="K7233" s="4"/>
      <c r="T7233" s="2"/>
      <c r="U7233" s="2"/>
    </row>
    <row r="7234" spans="11:21" x14ac:dyDescent="0.35">
      <c r="K7234" s="4"/>
      <c r="T7234" s="2"/>
      <c r="U7234" s="2"/>
    </row>
    <row r="7235" spans="11:21" x14ac:dyDescent="0.35">
      <c r="K7235" s="4"/>
      <c r="T7235" s="2"/>
      <c r="U7235" s="2"/>
    </row>
    <row r="7236" spans="11:21" x14ac:dyDescent="0.35">
      <c r="K7236" s="4"/>
      <c r="T7236" s="2"/>
      <c r="U7236" s="2"/>
    </row>
    <row r="7237" spans="11:21" x14ac:dyDescent="0.35">
      <c r="K7237" s="4"/>
      <c r="T7237" s="2"/>
      <c r="U7237" s="2"/>
    </row>
    <row r="7238" spans="11:21" x14ac:dyDescent="0.35">
      <c r="K7238" s="4"/>
      <c r="T7238" s="2"/>
      <c r="U7238" s="2"/>
    </row>
    <row r="7239" spans="11:21" x14ac:dyDescent="0.35">
      <c r="K7239" s="4"/>
      <c r="T7239" s="2"/>
      <c r="U7239" s="2"/>
    </row>
    <row r="7240" spans="11:21" x14ac:dyDescent="0.35">
      <c r="K7240" s="4"/>
      <c r="T7240" s="2"/>
      <c r="U7240" s="2"/>
    </row>
    <row r="7241" spans="11:21" x14ac:dyDescent="0.35">
      <c r="K7241" s="4"/>
      <c r="T7241" s="2"/>
      <c r="U7241" s="2"/>
    </row>
    <row r="7242" spans="11:21" x14ac:dyDescent="0.35">
      <c r="K7242" s="4"/>
      <c r="T7242" s="2"/>
      <c r="U7242" s="2"/>
    </row>
    <row r="7243" spans="11:21" x14ac:dyDescent="0.35">
      <c r="K7243" s="4"/>
      <c r="T7243" s="2"/>
      <c r="U7243" s="2"/>
    </row>
    <row r="7244" spans="11:21" x14ac:dyDescent="0.35">
      <c r="K7244" s="4"/>
      <c r="T7244" s="2"/>
      <c r="U7244" s="2"/>
    </row>
    <row r="7245" spans="11:21" x14ac:dyDescent="0.35">
      <c r="K7245" s="4"/>
      <c r="T7245" s="2"/>
      <c r="U7245" s="2"/>
    </row>
    <row r="7246" spans="11:21" x14ac:dyDescent="0.35">
      <c r="K7246" s="4"/>
      <c r="T7246" s="2"/>
      <c r="U7246" s="2"/>
    </row>
    <row r="7247" spans="11:21" x14ac:dyDescent="0.35">
      <c r="K7247" s="4"/>
      <c r="T7247" s="2"/>
      <c r="U7247" s="2"/>
    </row>
    <row r="7248" spans="11:21" x14ac:dyDescent="0.35">
      <c r="K7248" s="4"/>
      <c r="T7248" s="2"/>
      <c r="U7248" s="2"/>
    </row>
    <row r="7249" spans="11:21" x14ac:dyDescent="0.35">
      <c r="K7249" s="4"/>
      <c r="T7249" s="2"/>
      <c r="U7249" s="2"/>
    </row>
    <row r="7250" spans="11:21" x14ac:dyDescent="0.35">
      <c r="K7250" s="4"/>
      <c r="T7250" s="2"/>
      <c r="U7250" s="2"/>
    </row>
    <row r="7251" spans="11:21" x14ac:dyDescent="0.35">
      <c r="K7251" s="4"/>
      <c r="T7251" s="2"/>
      <c r="U7251" s="2"/>
    </row>
    <row r="7252" spans="11:21" x14ac:dyDescent="0.35">
      <c r="K7252" s="4"/>
      <c r="T7252" s="2"/>
      <c r="U7252" s="2"/>
    </row>
    <row r="7253" spans="11:21" x14ac:dyDescent="0.35">
      <c r="K7253" s="4"/>
      <c r="T7253" s="2"/>
      <c r="U7253" s="2"/>
    </row>
    <row r="7254" spans="11:21" x14ac:dyDescent="0.35">
      <c r="K7254" s="4"/>
      <c r="T7254" s="2"/>
      <c r="U7254" s="2"/>
    </row>
    <row r="7255" spans="11:21" x14ac:dyDescent="0.35">
      <c r="K7255" s="4"/>
      <c r="T7255" s="2"/>
      <c r="U7255" s="2"/>
    </row>
    <row r="7256" spans="11:21" x14ac:dyDescent="0.35">
      <c r="K7256" s="4"/>
      <c r="T7256" s="2"/>
      <c r="U7256" s="2"/>
    </row>
    <row r="7257" spans="11:21" x14ac:dyDescent="0.35">
      <c r="K7257" s="4"/>
      <c r="T7257" s="2"/>
      <c r="U7257" s="2"/>
    </row>
    <row r="7258" spans="11:21" x14ac:dyDescent="0.35">
      <c r="K7258" s="4"/>
      <c r="T7258" s="2"/>
      <c r="U7258" s="2"/>
    </row>
    <row r="7259" spans="11:21" x14ac:dyDescent="0.35">
      <c r="K7259" s="4"/>
      <c r="T7259" s="2"/>
      <c r="U7259" s="2"/>
    </row>
    <row r="7260" spans="11:21" x14ac:dyDescent="0.35">
      <c r="K7260" s="4"/>
      <c r="T7260" s="2"/>
      <c r="U7260" s="2"/>
    </row>
    <row r="7261" spans="11:21" x14ac:dyDescent="0.35">
      <c r="K7261" s="4"/>
      <c r="T7261" s="2"/>
      <c r="U7261" s="2"/>
    </row>
    <row r="7262" spans="11:21" x14ac:dyDescent="0.35">
      <c r="K7262" s="4"/>
      <c r="T7262" s="2"/>
      <c r="U7262" s="2"/>
    </row>
    <row r="7263" spans="11:21" x14ac:dyDescent="0.35">
      <c r="K7263" s="4"/>
      <c r="T7263" s="2"/>
      <c r="U7263" s="2"/>
    </row>
    <row r="7264" spans="11:21" x14ac:dyDescent="0.35">
      <c r="K7264" s="4"/>
      <c r="T7264" s="2"/>
      <c r="U7264" s="2"/>
    </row>
    <row r="7265" spans="11:21" x14ac:dyDescent="0.35">
      <c r="K7265" s="4"/>
      <c r="T7265" s="2"/>
      <c r="U7265" s="2"/>
    </row>
    <row r="7266" spans="11:21" x14ac:dyDescent="0.35">
      <c r="K7266" s="4"/>
      <c r="T7266" s="2"/>
      <c r="U7266" s="2"/>
    </row>
    <row r="7267" spans="11:21" x14ac:dyDescent="0.35">
      <c r="K7267" s="4"/>
      <c r="T7267" s="2"/>
      <c r="U7267" s="2"/>
    </row>
    <row r="7268" spans="11:21" x14ac:dyDescent="0.35">
      <c r="K7268" s="4"/>
      <c r="T7268" s="2"/>
      <c r="U7268" s="2"/>
    </row>
    <row r="7269" spans="11:21" x14ac:dyDescent="0.35">
      <c r="K7269" s="4"/>
      <c r="T7269" s="2"/>
      <c r="U7269" s="2"/>
    </row>
    <row r="7270" spans="11:21" x14ac:dyDescent="0.35">
      <c r="K7270" s="4"/>
      <c r="T7270" s="2"/>
      <c r="U7270" s="2"/>
    </row>
    <row r="7271" spans="11:21" x14ac:dyDescent="0.35">
      <c r="K7271" s="4"/>
      <c r="T7271" s="2"/>
      <c r="U7271" s="2"/>
    </row>
    <row r="7272" spans="11:21" x14ac:dyDescent="0.35">
      <c r="K7272" s="4"/>
      <c r="T7272" s="2"/>
      <c r="U7272" s="2"/>
    </row>
    <row r="7273" spans="11:21" x14ac:dyDescent="0.35">
      <c r="K7273" s="4"/>
      <c r="T7273" s="2"/>
      <c r="U7273" s="2"/>
    </row>
    <row r="7274" spans="11:21" x14ac:dyDescent="0.35">
      <c r="K7274" s="4"/>
      <c r="T7274" s="2"/>
      <c r="U7274" s="2"/>
    </row>
    <row r="7275" spans="11:21" x14ac:dyDescent="0.35">
      <c r="K7275" s="4"/>
      <c r="T7275" s="2"/>
      <c r="U7275" s="2"/>
    </row>
    <row r="7276" spans="11:21" x14ac:dyDescent="0.35">
      <c r="K7276" s="4"/>
      <c r="T7276" s="2"/>
      <c r="U7276" s="2"/>
    </row>
    <row r="7277" spans="11:21" x14ac:dyDescent="0.35">
      <c r="K7277" s="4"/>
      <c r="T7277" s="2"/>
      <c r="U7277" s="2"/>
    </row>
    <row r="7278" spans="11:21" x14ac:dyDescent="0.35">
      <c r="K7278" s="4"/>
      <c r="T7278" s="2"/>
      <c r="U7278" s="2"/>
    </row>
    <row r="7279" spans="11:21" x14ac:dyDescent="0.35">
      <c r="K7279" s="4"/>
      <c r="T7279" s="2"/>
      <c r="U7279" s="2"/>
    </row>
    <row r="7280" spans="11:21" x14ac:dyDescent="0.35">
      <c r="K7280" s="4"/>
      <c r="T7280" s="2"/>
      <c r="U7280" s="2"/>
    </row>
    <row r="7281" spans="11:21" x14ac:dyDescent="0.35">
      <c r="K7281" s="4"/>
      <c r="T7281" s="2"/>
      <c r="U7281" s="2"/>
    </row>
    <row r="7282" spans="11:21" x14ac:dyDescent="0.35">
      <c r="K7282" s="4"/>
      <c r="T7282" s="2"/>
      <c r="U7282" s="2"/>
    </row>
    <row r="7283" spans="11:21" x14ac:dyDescent="0.35">
      <c r="K7283" s="4"/>
      <c r="T7283" s="2"/>
      <c r="U7283" s="2"/>
    </row>
    <row r="7284" spans="11:21" x14ac:dyDescent="0.35">
      <c r="K7284" s="4"/>
      <c r="T7284" s="2"/>
      <c r="U7284" s="2"/>
    </row>
    <row r="7285" spans="11:21" x14ac:dyDescent="0.35">
      <c r="K7285" s="4"/>
      <c r="T7285" s="2"/>
      <c r="U7285" s="2"/>
    </row>
    <row r="7286" spans="11:21" x14ac:dyDescent="0.35">
      <c r="K7286" s="4"/>
      <c r="T7286" s="2"/>
      <c r="U7286" s="2"/>
    </row>
    <row r="7287" spans="11:21" x14ac:dyDescent="0.35">
      <c r="K7287" s="4"/>
      <c r="T7287" s="2"/>
      <c r="U7287" s="2"/>
    </row>
    <row r="7288" spans="11:21" x14ac:dyDescent="0.35">
      <c r="K7288" s="4"/>
      <c r="T7288" s="2"/>
      <c r="U7288" s="2"/>
    </row>
    <row r="7289" spans="11:21" x14ac:dyDescent="0.35">
      <c r="K7289" s="4"/>
      <c r="T7289" s="2"/>
      <c r="U7289" s="2"/>
    </row>
    <row r="7290" spans="11:21" x14ac:dyDescent="0.35">
      <c r="K7290" s="4"/>
      <c r="T7290" s="2"/>
      <c r="U7290" s="2"/>
    </row>
    <row r="7291" spans="11:21" x14ac:dyDescent="0.35">
      <c r="K7291" s="4"/>
      <c r="T7291" s="2"/>
      <c r="U7291" s="2"/>
    </row>
    <row r="7292" spans="11:21" x14ac:dyDescent="0.35">
      <c r="K7292" s="4"/>
      <c r="T7292" s="2"/>
      <c r="U7292" s="2"/>
    </row>
    <row r="7293" spans="11:21" x14ac:dyDescent="0.35">
      <c r="K7293" s="4"/>
      <c r="T7293" s="2"/>
      <c r="U7293" s="2"/>
    </row>
    <row r="7294" spans="11:21" x14ac:dyDescent="0.35">
      <c r="K7294" s="4"/>
      <c r="T7294" s="2"/>
      <c r="U7294" s="2"/>
    </row>
    <row r="7295" spans="11:21" x14ac:dyDescent="0.35">
      <c r="K7295" s="4"/>
      <c r="T7295" s="2"/>
      <c r="U7295" s="2"/>
    </row>
    <row r="7296" spans="11:21" x14ac:dyDescent="0.35">
      <c r="K7296" s="4"/>
      <c r="T7296" s="2"/>
      <c r="U7296" s="2"/>
    </row>
    <row r="7297" spans="11:21" x14ac:dyDescent="0.35">
      <c r="K7297" s="4"/>
      <c r="T7297" s="2"/>
      <c r="U7297" s="2"/>
    </row>
    <row r="7298" spans="11:21" x14ac:dyDescent="0.35">
      <c r="K7298" s="4"/>
      <c r="T7298" s="2"/>
      <c r="U7298" s="2"/>
    </row>
    <row r="7299" spans="11:21" x14ac:dyDescent="0.35">
      <c r="K7299" s="4"/>
      <c r="T7299" s="2"/>
      <c r="U7299" s="2"/>
    </row>
    <row r="7300" spans="11:21" x14ac:dyDescent="0.35">
      <c r="K7300" s="4"/>
      <c r="T7300" s="2"/>
      <c r="U7300" s="2"/>
    </row>
    <row r="7301" spans="11:21" x14ac:dyDescent="0.35">
      <c r="K7301" s="4"/>
      <c r="T7301" s="2"/>
      <c r="U7301" s="2"/>
    </row>
    <row r="7302" spans="11:21" x14ac:dyDescent="0.35">
      <c r="K7302" s="4"/>
      <c r="T7302" s="2"/>
      <c r="U7302" s="2"/>
    </row>
    <row r="7303" spans="11:21" x14ac:dyDescent="0.35">
      <c r="K7303" s="4"/>
      <c r="T7303" s="2"/>
      <c r="U7303" s="2"/>
    </row>
    <row r="7304" spans="11:21" x14ac:dyDescent="0.35">
      <c r="K7304" s="4"/>
      <c r="T7304" s="2"/>
      <c r="U7304" s="2"/>
    </row>
    <row r="7305" spans="11:21" x14ac:dyDescent="0.35">
      <c r="K7305" s="4"/>
      <c r="T7305" s="2"/>
      <c r="U7305" s="2"/>
    </row>
    <row r="7306" spans="11:21" x14ac:dyDescent="0.35">
      <c r="K7306" s="4"/>
      <c r="T7306" s="2"/>
      <c r="U7306" s="2"/>
    </row>
    <row r="7307" spans="11:21" x14ac:dyDescent="0.35">
      <c r="K7307" s="4"/>
      <c r="T7307" s="2"/>
      <c r="U7307" s="2"/>
    </row>
    <row r="7308" spans="11:21" x14ac:dyDescent="0.35">
      <c r="K7308" s="4"/>
      <c r="T7308" s="2"/>
      <c r="U7308" s="2"/>
    </row>
    <row r="7309" spans="11:21" x14ac:dyDescent="0.35">
      <c r="K7309" s="4"/>
      <c r="T7309" s="2"/>
      <c r="U7309" s="2"/>
    </row>
    <row r="7310" spans="11:21" x14ac:dyDescent="0.35">
      <c r="K7310" s="4"/>
      <c r="T7310" s="2"/>
      <c r="U7310" s="2"/>
    </row>
    <row r="7311" spans="11:21" x14ac:dyDescent="0.35">
      <c r="K7311" s="4"/>
      <c r="T7311" s="2"/>
      <c r="U7311" s="2"/>
    </row>
    <row r="7312" spans="11:21" x14ac:dyDescent="0.35">
      <c r="K7312" s="4"/>
      <c r="T7312" s="2"/>
      <c r="U7312" s="2"/>
    </row>
    <row r="7313" spans="11:21" x14ac:dyDescent="0.35">
      <c r="K7313" s="4"/>
      <c r="T7313" s="2"/>
      <c r="U7313" s="2"/>
    </row>
    <row r="7314" spans="11:21" x14ac:dyDescent="0.35">
      <c r="K7314" s="4"/>
      <c r="T7314" s="2"/>
      <c r="U7314" s="2"/>
    </row>
    <row r="7315" spans="11:21" x14ac:dyDescent="0.35">
      <c r="K7315" s="4"/>
      <c r="T7315" s="2"/>
      <c r="U7315" s="2"/>
    </row>
    <row r="7316" spans="11:21" x14ac:dyDescent="0.35">
      <c r="K7316" s="4"/>
      <c r="T7316" s="2"/>
      <c r="U7316" s="2"/>
    </row>
    <row r="7317" spans="11:21" x14ac:dyDescent="0.35">
      <c r="K7317" s="4"/>
      <c r="T7317" s="2"/>
      <c r="U7317" s="2"/>
    </row>
    <row r="7318" spans="11:21" x14ac:dyDescent="0.35">
      <c r="K7318" s="4"/>
      <c r="T7318" s="2"/>
      <c r="U7318" s="2"/>
    </row>
    <row r="7319" spans="11:21" x14ac:dyDescent="0.35">
      <c r="K7319" s="4"/>
      <c r="T7319" s="2"/>
      <c r="U7319" s="2"/>
    </row>
    <row r="7320" spans="11:21" x14ac:dyDescent="0.35">
      <c r="K7320" s="4"/>
      <c r="T7320" s="2"/>
      <c r="U7320" s="2"/>
    </row>
    <row r="7321" spans="11:21" x14ac:dyDescent="0.35">
      <c r="K7321" s="4"/>
      <c r="T7321" s="2"/>
      <c r="U7321" s="2"/>
    </row>
    <row r="7322" spans="11:21" x14ac:dyDescent="0.35">
      <c r="K7322" s="4"/>
      <c r="T7322" s="2"/>
      <c r="U7322" s="2"/>
    </row>
    <row r="7323" spans="11:21" x14ac:dyDescent="0.35">
      <c r="K7323" s="4"/>
      <c r="T7323" s="2"/>
      <c r="U7323" s="2"/>
    </row>
    <row r="7324" spans="11:21" x14ac:dyDescent="0.35">
      <c r="K7324" s="4"/>
      <c r="T7324" s="2"/>
      <c r="U7324" s="2"/>
    </row>
    <row r="7325" spans="11:21" x14ac:dyDescent="0.35">
      <c r="K7325" s="4"/>
      <c r="T7325" s="2"/>
      <c r="U7325" s="2"/>
    </row>
    <row r="7326" spans="11:21" x14ac:dyDescent="0.35">
      <c r="K7326" s="4"/>
      <c r="T7326" s="2"/>
      <c r="U7326" s="2"/>
    </row>
    <row r="7327" spans="11:21" x14ac:dyDescent="0.35">
      <c r="K7327" s="4"/>
      <c r="T7327" s="2"/>
      <c r="U7327" s="2"/>
    </row>
    <row r="7328" spans="11:21" x14ac:dyDescent="0.35">
      <c r="K7328" s="4"/>
      <c r="T7328" s="2"/>
      <c r="U7328" s="2"/>
    </row>
    <row r="7329" spans="11:21" x14ac:dyDescent="0.35">
      <c r="K7329" s="4"/>
      <c r="T7329" s="2"/>
      <c r="U7329" s="2"/>
    </row>
    <row r="7330" spans="11:21" x14ac:dyDescent="0.35">
      <c r="K7330" s="4"/>
      <c r="T7330" s="2"/>
      <c r="U7330" s="2"/>
    </row>
    <row r="7331" spans="11:21" x14ac:dyDescent="0.35">
      <c r="K7331" s="4"/>
      <c r="T7331" s="2"/>
      <c r="U7331" s="2"/>
    </row>
    <row r="7332" spans="11:21" x14ac:dyDescent="0.35">
      <c r="K7332" s="4"/>
      <c r="T7332" s="2"/>
      <c r="U7332" s="2"/>
    </row>
    <row r="7333" spans="11:21" x14ac:dyDescent="0.35">
      <c r="K7333" s="4"/>
      <c r="T7333" s="2"/>
      <c r="U7333" s="2"/>
    </row>
    <row r="7334" spans="11:21" x14ac:dyDescent="0.35">
      <c r="K7334" s="4"/>
      <c r="T7334" s="2"/>
      <c r="U7334" s="2"/>
    </row>
    <row r="7335" spans="11:21" x14ac:dyDescent="0.35">
      <c r="K7335" s="4"/>
      <c r="T7335" s="2"/>
      <c r="U7335" s="2"/>
    </row>
    <row r="7336" spans="11:21" x14ac:dyDescent="0.35">
      <c r="K7336" s="4"/>
      <c r="T7336" s="2"/>
      <c r="U7336" s="2"/>
    </row>
    <row r="7337" spans="11:21" x14ac:dyDescent="0.35">
      <c r="K7337" s="4"/>
      <c r="T7337" s="2"/>
      <c r="U7337" s="2"/>
    </row>
    <row r="7338" spans="11:21" x14ac:dyDescent="0.35">
      <c r="K7338" s="4"/>
      <c r="T7338" s="2"/>
      <c r="U7338" s="2"/>
    </row>
    <row r="7339" spans="11:21" x14ac:dyDescent="0.35">
      <c r="K7339" s="4"/>
      <c r="T7339" s="2"/>
      <c r="U7339" s="2"/>
    </row>
    <row r="7340" spans="11:21" x14ac:dyDescent="0.35">
      <c r="K7340" s="4"/>
      <c r="T7340" s="2"/>
      <c r="U7340" s="2"/>
    </row>
    <row r="7341" spans="11:21" x14ac:dyDescent="0.35">
      <c r="K7341" s="4"/>
      <c r="T7341" s="2"/>
      <c r="U7341" s="2"/>
    </row>
    <row r="7342" spans="11:21" x14ac:dyDescent="0.35">
      <c r="K7342" s="4"/>
      <c r="T7342" s="2"/>
      <c r="U7342" s="2"/>
    </row>
    <row r="7343" spans="11:21" x14ac:dyDescent="0.35">
      <c r="K7343" s="4"/>
      <c r="T7343" s="2"/>
      <c r="U7343" s="2"/>
    </row>
    <row r="7344" spans="11:21" x14ac:dyDescent="0.35">
      <c r="K7344" s="4"/>
      <c r="T7344" s="2"/>
      <c r="U7344" s="2"/>
    </row>
    <row r="7345" spans="11:21" x14ac:dyDescent="0.35">
      <c r="K7345" s="4"/>
      <c r="T7345" s="2"/>
      <c r="U7345" s="2"/>
    </row>
    <row r="7346" spans="11:21" x14ac:dyDescent="0.35">
      <c r="K7346" s="4"/>
      <c r="T7346" s="2"/>
      <c r="U7346" s="2"/>
    </row>
    <row r="7347" spans="11:21" x14ac:dyDescent="0.35">
      <c r="K7347" s="4"/>
      <c r="T7347" s="2"/>
      <c r="U7347" s="2"/>
    </row>
    <row r="7348" spans="11:21" x14ac:dyDescent="0.35">
      <c r="K7348" s="4"/>
      <c r="T7348" s="2"/>
      <c r="U7348" s="2"/>
    </row>
    <row r="7349" spans="11:21" x14ac:dyDescent="0.35">
      <c r="K7349" s="4"/>
      <c r="T7349" s="2"/>
      <c r="U7349" s="2"/>
    </row>
    <row r="7350" spans="11:21" x14ac:dyDescent="0.35">
      <c r="K7350" s="4"/>
      <c r="T7350" s="2"/>
      <c r="U7350" s="2"/>
    </row>
    <row r="7351" spans="11:21" x14ac:dyDescent="0.35">
      <c r="K7351" s="4"/>
      <c r="T7351" s="2"/>
      <c r="U7351" s="2"/>
    </row>
    <row r="7352" spans="11:21" x14ac:dyDescent="0.35">
      <c r="K7352" s="4"/>
      <c r="T7352" s="2"/>
      <c r="U7352" s="2"/>
    </row>
    <row r="7353" spans="11:21" x14ac:dyDescent="0.35">
      <c r="K7353" s="4"/>
      <c r="T7353" s="2"/>
      <c r="U7353" s="2"/>
    </row>
    <row r="7354" spans="11:21" x14ac:dyDescent="0.35">
      <c r="K7354" s="4"/>
      <c r="T7354" s="2"/>
      <c r="U7354" s="2"/>
    </row>
    <row r="7355" spans="11:21" x14ac:dyDescent="0.35">
      <c r="K7355" s="4"/>
      <c r="T7355" s="2"/>
      <c r="U7355" s="2"/>
    </row>
    <row r="7356" spans="11:21" x14ac:dyDescent="0.35">
      <c r="K7356" s="4"/>
      <c r="T7356" s="2"/>
      <c r="U7356" s="2"/>
    </row>
    <row r="7357" spans="11:21" x14ac:dyDescent="0.35">
      <c r="K7357" s="4"/>
      <c r="T7357" s="2"/>
      <c r="U7357" s="2"/>
    </row>
    <row r="7358" spans="11:21" x14ac:dyDescent="0.35">
      <c r="K7358" s="4"/>
      <c r="T7358" s="2"/>
      <c r="U7358" s="2"/>
    </row>
    <row r="7359" spans="11:21" x14ac:dyDescent="0.35">
      <c r="K7359" s="4"/>
      <c r="T7359" s="2"/>
      <c r="U7359" s="2"/>
    </row>
    <row r="7360" spans="11:21" x14ac:dyDescent="0.35">
      <c r="K7360" s="4"/>
      <c r="T7360" s="2"/>
      <c r="U7360" s="2"/>
    </row>
    <row r="7361" spans="11:21" x14ac:dyDescent="0.35">
      <c r="K7361" s="4"/>
      <c r="T7361" s="2"/>
      <c r="U7361" s="2"/>
    </row>
    <row r="7362" spans="11:21" x14ac:dyDescent="0.35">
      <c r="K7362" s="4"/>
      <c r="T7362" s="2"/>
      <c r="U7362" s="2"/>
    </row>
    <row r="7363" spans="11:21" x14ac:dyDescent="0.35">
      <c r="K7363" s="4"/>
      <c r="T7363" s="2"/>
      <c r="U7363" s="2"/>
    </row>
    <row r="7364" spans="11:21" x14ac:dyDescent="0.35">
      <c r="K7364" s="4"/>
      <c r="T7364" s="2"/>
      <c r="U7364" s="2"/>
    </row>
    <row r="7365" spans="11:21" x14ac:dyDescent="0.35">
      <c r="K7365" s="4"/>
      <c r="T7365" s="2"/>
      <c r="U7365" s="2"/>
    </row>
    <row r="7366" spans="11:21" x14ac:dyDescent="0.35">
      <c r="K7366" s="4"/>
      <c r="T7366" s="2"/>
      <c r="U7366" s="2"/>
    </row>
    <row r="7367" spans="11:21" x14ac:dyDescent="0.35">
      <c r="K7367" s="4"/>
      <c r="T7367" s="2"/>
      <c r="U7367" s="2"/>
    </row>
    <row r="7368" spans="11:21" x14ac:dyDescent="0.35">
      <c r="K7368" s="4"/>
      <c r="T7368" s="2"/>
      <c r="U7368" s="2"/>
    </row>
    <row r="7369" spans="11:21" x14ac:dyDescent="0.35">
      <c r="K7369" s="4"/>
      <c r="T7369" s="2"/>
      <c r="U7369" s="2"/>
    </row>
    <row r="7370" spans="11:21" x14ac:dyDescent="0.35">
      <c r="K7370" s="4"/>
      <c r="T7370" s="2"/>
      <c r="U7370" s="2"/>
    </row>
    <row r="7371" spans="11:21" x14ac:dyDescent="0.35">
      <c r="K7371" s="4"/>
      <c r="T7371" s="2"/>
      <c r="U7371" s="2"/>
    </row>
    <row r="7372" spans="11:21" x14ac:dyDescent="0.35">
      <c r="K7372" s="4"/>
      <c r="T7372" s="2"/>
      <c r="U7372" s="2"/>
    </row>
    <row r="7373" spans="11:21" x14ac:dyDescent="0.35">
      <c r="K7373" s="4"/>
      <c r="T7373" s="2"/>
      <c r="U7373" s="2"/>
    </row>
    <row r="7374" spans="11:21" x14ac:dyDescent="0.35">
      <c r="K7374" s="4"/>
      <c r="T7374" s="2"/>
      <c r="U7374" s="2"/>
    </row>
    <row r="7375" spans="11:21" x14ac:dyDescent="0.35">
      <c r="K7375" s="4"/>
      <c r="T7375" s="2"/>
      <c r="U7375" s="2"/>
    </row>
    <row r="7376" spans="11:21" x14ac:dyDescent="0.35">
      <c r="K7376" s="4"/>
      <c r="T7376" s="2"/>
      <c r="U7376" s="2"/>
    </row>
    <row r="7377" spans="11:21" x14ac:dyDescent="0.35">
      <c r="K7377" s="4"/>
      <c r="T7377" s="2"/>
      <c r="U7377" s="2"/>
    </row>
    <row r="7378" spans="11:21" x14ac:dyDescent="0.35">
      <c r="K7378" s="4"/>
      <c r="T7378" s="2"/>
      <c r="U7378" s="2"/>
    </row>
    <row r="7379" spans="11:21" x14ac:dyDescent="0.35">
      <c r="K7379" s="4"/>
      <c r="T7379" s="2"/>
      <c r="U7379" s="2"/>
    </row>
    <row r="7380" spans="11:21" x14ac:dyDescent="0.35">
      <c r="K7380" s="4"/>
      <c r="T7380" s="2"/>
      <c r="U7380" s="2"/>
    </row>
    <row r="7381" spans="11:21" x14ac:dyDescent="0.35">
      <c r="K7381" s="4"/>
      <c r="T7381" s="2"/>
      <c r="U7381" s="2"/>
    </row>
    <row r="7382" spans="11:21" x14ac:dyDescent="0.35">
      <c r="K7382" s="4"/>
      <c r="T7382" s="2"/>
      <c r="U7382" s="2"/>
    </row>
    <row r="7383" spans="11:21" x14ac:dyDescent="0.35">
      <c r="K7383" s="4"/>
      <c r="T7383" s="2"/>
      <c r="U7383" s="2"/>
    </row>
    <row r="7384" spans="11:21" x14ac:dyDescent="0.35">
      <c r="K7384" s="4"/>
      <c r="T7384" s="2"/>
      <c r="U7384" s="2"/>
    </row>
    <row r="7385" spans="11:21" x14ac:dyDescent="0.35">
      <c r="K7385" s="4"/>
      <c r="T7385" s="2"/>
      <c r="U7385" s="2"/>
    </row>
    <row r="7386" spans="11:21" x14ac:dyDescent="0.35">
      <c r="K7386" s="4"/>
      <c r="T7386" s="2"/>
      <c r="U7386" s="2"/>
    </row>
    <row r="7387" spans="11:21" x14ac:dyDescent="0.35">
      <c r="K7387" s="4"/>
      <c r="T7387" s="2"/>
      <c r="U7387" s="2"/>
    </row>
    <row r="7388" spans="11:21" x14ac:dyDescent="0.35">
      <c r="K7388" s="4"/>
      <c r="T7388" s="2"/>
      <c r="U7388" s="2"/>
    </row>
    <row r="7389" spans="11:21" x14ac:dyDescent="0.35">
      <c r="K7389" s="4"/>
      <c r="T7389" s="2"/>
      <c r="U7389" s="2"/>
    </row>
    <row r="7390" spans="11:21" x14ac:dyDescent="0.35">
      <c r="K7390" s="4"/>
      <c r="T7390" s="2"/>
      <c r="U7390" s="2"/>
    </row>
    <row r="7391" spans="11:21" x14ac:dyDescent="0.35">
      <c r="K7391" s="4"/>
      <c r="T7391" s="2"/>
      <c r="U7391" s="2"/>
    </row>
    <row r="7392" spans="11:21" x14ac:dyDescent="0.35">
      <c r="K7392" s="4"/>
      <c r="T7392" s="2"/>
      <c r="U7392" s="2"/>
    </row>
    <row r="7393" spans="11:21" x14ac:dyDescent="0.35">
      <c r="K7393" s="4"/>
      <c r="T7393" s="2"/>
      <c r="U7393" s="2"/>
    </row>
    <row r="7394" spans="11:21" x14ac:dyDescent="0.35">
      <c r="K7394" s="4"/>
      <c r="T7394" s="2"/>
      <c r="U7394" s="2"/>
    </row>
    <row r="7395" spans="11:21" x14ac:dyDescent="0.35">
      <c r="K7395" s="4"/>
      <c r="T7395" s="2"/>
      <c r="U7395" s="2"/>
    </row>
    <row r="7396" spans="11:21" x14ac:dyDescent="0.35">
      <c r="K7396" s="4"/>
      <c r="T7396" s="2"/>
      <c r="U7396" s="2"/>
    </row>
    <row r="7397" spans="11:21" x14ac:dyDescent="0.35">
      <c r="K7397" s="4"/>
      <c r="T7397" s="2"/>
      <c r="U7397" s="2"/>
    </row>
    <row r="7398" spans="11:21" x14ac:dyDescent="0.35">
      <c r="K7398" s="4"/>
      <c r="T7398" s="2"/>
      <c r="U7398" s="2"/>
    </row>
    <row r="7399" spans="11:21" x14ac:dyDescent="0.35">
      <c r="K7399" s="4"/>
      <c r="T7399" s="2"/>
      <c r="U7399" s="2"/>
    </row>
    <row r="7400" spans="11:21" x14ac:dyDescent="0.35">
      <c r="K7400" s="4"/>
      <c r="T7400" s="2"/>
      <c r="U7400" s="2"/>
    </row>
    <row r="7401" spans="11:21" x14ac:dyDescent="0.35">
      <c r="K7401" s="4"/>
      <c r="T7401" s="2"/>
      <c r="U7401" s="2"/>
    </row>
    <row r="7402" spans="11:21" x14ac:dyDescent="0.35">
      <c r="K7402" s="4"/>
      <c r="T7402" s="2"/>
      <c r="U7402" s="2"/>
    </row>
    <row r="7403" spans="11:21" x14ac:dyDescent="0.35">
      <c r="K7403" s="4"/>
      <c r="T7403" s="2"/>
      <c r="U7403" s="2"/>
    </row>
    <row r="7404" spans="11:21" x14ac:dyDescent="0.35">
      <c r="K7404" s="4"/>
      <c r="T7404" s="2"/>
      <c r="U7404" s="2"/>
    </row>
    <row r="7405" spans="11:21" x14ac:dyDescent="0.35">
      <c r="K7405" s="4"/>
      <c r="T7405" s="2"/>
      <c r="U7405" s="2"/>
    </row>
    <row r="7406" spans="11:21" x14ac:dyDescent="0.35">
      <c r="K7406" s="4"/>
      <c r="T7406" s="2"/>
      <c r="U7406" s="2"/>
    </row>
    <row r="7407" spans="11:21" x14ac:dyDescent="0.35">
      <c r="K7407" s="4"/>
      <c r="T7407" s="2"/>
      <c r="U7407" s="2"/>
    </row>
    <row r="7408" spans="11:21" x14ac:dyDescent="0.35">
      <c r="K7408" s="4"/>
      <c r="T7408" s="2"/>
      <c r="U7408" s="2"/>
    </row>
    <row r="7409" spans="11:21" x14ac:dyDescent="0.35">
      <c r="K7409" s="4"/>
      <c r="T7409" s="2"/>
      <c r="U7409" s="2"/>
    </row>
    <row r="7410" spans="11:21" x14ac:dyDescent="0.35">
      <c r="K7410" s="4"/>
      <c r="T7410" s="2"/>
      <c r="U7410" s="2"/>
    </row>
    <row r="7411" spans="11:21" x14ac:dyDescent="0.35">
      <c r="K7411" s="4"/>
      <c r="T7411" s="2"/>
      <c r="U7411" s="2"/>
    </row>
    <row r="7412" spans="11:21" x14ac:dyDescent="0.35">
      <c r="K7412" s="4"/>
      <c r="T7412" s="2"/>
      <c r="U7412" s="2"/>
    </row>
    <row r="7413" spans="11:21" x14ac:dyDescent="0.35">
      <c r="K7413" s="4"/>
      <c r="T7413" s="2"/>
      <c r="U7413" s="2"/>
    </row>
    <row r="7414" spans="11:21" x14ac:dyDescent="0.35">
      <c r="K7414" s="4"/>
      <c r="T7414" s="2"/>
      <c r="U7414" s="2"/>
    </row>
    <row r="7415" spans="11:21" x14ac:dyDescent="0.35">
      <c r="K7415" s="4"/>
      <c r="T7415" s="2"/>
      <c r="U7415" s="2"/>
    </row>
    <row r="7416" spans="11:21" x14ac:dyDescent="0.35">
      <c r="K7416" s="4"/>
      <c r="T7416" s="2"/>
      <c r="U7416" s="2"/>
    </row>
    <row r="7417" spans="11:21" x14ac:dyDescent="0.35">
      <c r="K7417" s="4"/>
      <c r="T7417" s="2"/>
      <c r="U7417" s="2"/>
    </row>
    <row r="7418" spans="11:21" x14ac:dyDescent="0.35">
      <c r="K7418" s="4"/>
      <c r="T7418" s="2"/>
      <c r="U7418" s="2"/>
    </row>
    <row r="7419" spans="11:21" x14ac:dyDescent="0.35">
      <c r="K7419" s="4"/>
      <c r="T7419" s="2"/>
      <c r="U7419" s="2"/>
    </row>
    <row r="7420" spans="11:21" x14ac:dyDescent="0.35">
      <c r="K7420" s="4"/>
      <c r="T7420" s="2"/>
      <c r="U7420" s="2"/>
    </row>
    <row r="7421" spans="11:21" x14ac:dyDescent="0.35">
      <c r="K7421" s="4"/>
      <c r="T7421" s="2"/>
      <c r="U7421" s="2"/>
    </row>
    <row r="7422" spans="11:21" x14ac:dyDescent="0.35">
      <c r="K7422" s="4"/>
      <c r="T7422" s="2"/>
      <c r="U7422" s="2"/>
    </row>
    <row r="7423" spans="11:21" x14ac:dyDescent="0.35">
      <c r="K7423" s="4"/>
      <c r="T7423" s="2"/>
      <c r="U7423" s="2"/>
    </row>
    <row r="7424" spans="11:21" x14ac:dyDescent="0.35">
      <c r="K7424" s="4"/>
      <c r="T7424" s="2"/>
      <c r="U7424" s="2"/>
    </row>
    <row r="7425" spans="11:21" x14ac:dyDescent="0.35">
      <c r="K7425" s="4"/>
      <c r="T7425" s="2"/>
      <c r="U7425" s="2"/>
    </row>
    <row r="7426" spans="11:21" x14ac:dyDescent="0.35">
      <c r="K7426" s="4"/>
      <c r="T7426" s="2"/>
      <c r="U7426" s="2"/>
    </row>
    <row r="7427" spans="11:21" x14ac:dyDescent="0.35">
      <c r="K7427" s="4"/>
      <c r="T7427" s="2"/>
      <c r="U7427" s="2"/>
    </row>
    <row r="7428" spans="11:21" x14ac:dyDescent="0.35">
      <c r="K7428" s="4"/>
      <c r="T7428" s="2"/>
      <c r="U7428" s="2"/>
    </row>
    <row r="7429" spans="11:21" x14ac:dyDescent="0.35">
      <c r="K7429" s="4"/>
      <c r="T7429" s="2"/>
      <c r="U7429" s="2"/>
    </row>
    <row r="7430" spans="11:21" x14ac:dyDescent="0.35">
      <c r="K7430" s="4"/>
      <c r="T7430" s="2"/>
      <c r="U7430" s="2"/>
    </row>
    <row r="7431" spans="11:21" x14ac:dyDescent="0.35">
      <c r="K7431" s="4"/>
      <c r="T7431" s="2"/>
      <c r="U7431" s="2"/>
    </row>
    <row r="7432" spans="11:21" x14ac:dyDescent="0.35">
      <c r="K7432" s="4"/>
      <c r="T7432" s="2"/>
      <c r="U7432" s="2"/>
    </row>
    <row r="7433" spans="11:21" x14ac:dyDescent="0.35">
      <c r="K7433" s="4"/>
      <c r="T7433" s="2"/>
      <c r="U7433" s="2"/>
    </row>
    <row r="7434" spans="11:21" x14ac:dyDescent="0.35">
      <c r="K7434" s="4"/>
      <c r="T7434" s="2"/>
      <c r="U7434" s="2"/>
    </row>
    <row r="7435" spans="11:21" x14ac:dyDescent="0.35">
      <c r="K7435" s="4"/>
      <c r="T7435" s="2"/>
      <c r="U7435" s="2"/>
    </row>
    <row r="7436" spans="11:21" x14ac:dyDescent="0.35">
      <c r="K7436" s="4"/>
      <c r="T7436" s="2"/>
      <c r="U7436" s="2"/>
    </row>
    <row r="7437" spans="11:21" x14ac:dyDescent="0.35">
      <c r="K7437" s="4"/>
      <c r="T7437" s="2"/>
      <c r="U7437" s="2"/>
    </row>
    <row r="7438" spans="11:21" x14ac:dyDescent="0.35">
      <c r="K7438" s="4"/>
      <c r="T7438" s="2"/>
      <c r="U7438" s="2"/>
    </row>
    <row r="7439" spans="11:21" x14ac:dyDescent="0.35">
      <c r="K7439" s="4"/>
      <c r="T7439" s="2"/>
      <c r="U7439" s="2"/>
    </row>
    <row r="7440" spans="11:21" x14ac:dyDescent="0.35">
      <c r="K7440" s="4"/>
      <c r="T7440" s="2"/>
      <c r="U7440" s="2"/>
    </row>
    <row r="7441" spans="11:21" x14ac:dyDescent="0.35">
      <c r="K7441" s="4"/>
      <c r="T7441" s="2"/>
      <c r="U7441" s="2"/>
    </row>
    <row r="7442" spans="11:21" x14ac:dyDescent="0.35">
      <c r="K7442" s="4"/>
      <c r="T7442" s="2"/>
      <c r="U7442" s="2"/>
    </row>
    <row r="7443" spans="11:21" x14ac:dyDescent="0.35">
      <c r="K7443" s="4"/>
      <c r="T7443" s="2"/>
      <c r="U7443" s="2"/>
    </row>
    <row r="7444" spans="11:21" x14ac:dyDescent="0.35">
      <c r="K7444" s="4"/>
      <c r="T7444" s="2"/>
      <c r="U7444" s="2"/>
    </row>
    <row r="7445" spans="11:21" x14ac:dyDescent="0.35">
      <c r="K7445" s="4"/>
      <c r="T7445" s="2"/>
      <c r="U7445" s="2"/>
    </row>
    <row r="7446" spans="11:21" x14ac:dyDescent="0.35">
      <c r="K7446" s="4"/>
      <c r="T7446" s="2"/>
      <c r="U7446" s="2"/>
    </row>
    <row r="7447" spans="11:21" x14ac:dyDescent="0.35">
      <c r="K7447" s="4"/>
      <c r="T7447" s="2"/>
      <c r="U7447" s="2"/>
    </row>
    <row r="7448" spans="11:21" x14ac:dyDescent="0.35">
      <c r="K7448" s="4"/>
      <c r="T7448" s="2"/>
      <c r="U7448" s="2"/>
    </row>
    <row r="7449" spans="11:21" x14ac:dyDescent="0.35">
      <c r="K7449" s="4"/>
      <c r="T7449" s="2"/>
      <c r="U7449" s="2"/>
    </row>
    <row r="7450" spans="11:21" x14ac:dyDescent="0.35">
      <c r="K7450" s="4"/>
      <c r="T7450" s="2"/>
      <c r="U7450" s="2"/>
    </row>
    <row r="7451" spans="11:21" x14ac:dyDescent="0.35">
      <c r="K7451" s="4"/>
      <c r="T7451" s="2"/>
      <c r="U7451" s="2"/>
    </row>
    <row r="7452" spans="11:21" x14ac:dyDescent="0.35">
      <c r="K7452" s="4"/>
      <c r="T7452" s="2"/>
      <c r="U7452" s="2"/>
    </row>
    <row r="7453" spans="11:21" x14ac:dyDescent="0.35">
      <c r="K7453" s="4"/>
      <c r="T7453" s="2"/>
      <c r="U7453" s="2"/>
    </row>
    <row r="7454" spans="11:21" x14ac:dyDescent="0.35">
      <c r="K7454" s="4"/>
      <c r="T7454" s="2"/>
      <c r="U7454" s="2"/>
    </row>
    <row r="7455" spans="11:21" x14ac:dyDescent="0.35">
      <c r="K7455" s="4"/>
      <c r="T7455" s="2"/>
      <c r="U7455" s="2"/>
    </row>
    <row r="7456" spans="11:21" x14ac:dyDescent="0.35">
      <c r="K7456" s="4"/>
      <c r="T7456" s="2"/>
      <c r="U7456" s="2"/>
    </row>
    <row r="7457" spans="11:21" x14ac:dyDescent="0.35">
      <c r="K7457" s="4"/>
      <c r="T7457" s="2"/>
      <c r="U7457" s="2"/>
    </row>
    <row r="7458" spans="11:21" x14ac:dyDescent="0.35">
      <c r="K7458" s="4"/>
      <c r="T7458" s="2"/>
      <c r="U7458" s="2"/>
    </row>
    <row r="7459" spans="11:21" x14ac:dyDescent="0.35">
      <c r="K7459" s="4"/>
      <c r="T7459" s="2"/>
      <c r="U7459" s="2"/>
    </row>
    <row r="7460" spans="11:21" x14ac:dyDescent="0.35">
      <c r="K7460" s="4"/>
      <c r="T7460" s="2"/>
      <c r="U7460" s="2"/>
    </row>
    <row r="7461" spans="11:21" x14ac:dyDescent="0.35">
      <c r="K7461" s="4"/>
      <c r="T7461" s="2"/>
      <c r="U7461" s="2"/>
    </row>
    <row r="7462" spans="11:21" x14ac:dyDescent="0.35">
      <c r="K7462" s="4"/>
      <c r="T7462" s="2"/>
      <c r="U7462" s="2"/>
    </row>
    <row r="7463" spans="11:21" x14ac:dyDescent="0.35">
      <c r="K7463" s="4"/>
      <c r="T7463" s="2"/>
      <c r="U7463" s="2"/>
    </row>
    <row r="7464" spans="11:21" x14ac:dyDescent="0.35">
      <c r="K7464" s="4"/>
      <c r="T7464" s="2"/>
      <c r="U7464" s="2"/>
    </row>
    <row r="7465" spans="11:21" x14ac:dyDescent="0.35">
      <c r="K7465" s="4"/>
      <c r="T7465" s="2"/>
      <c r="U7465" s="2"/>
    </row>
    <row r="7466" spans="11:21" x14ac:dyDescent="0.35">
      <c r="K7466" s="4"/>
      <c r="T7466" s="2"/>
      <c r="U7466" s="2"/>
    </row>
    <row r="7467" spans="11:21" x14ac:dyDescent="0.35">
      <c r="K7467" s="4"/>
      <c r="T7467" s="2"/>
      <c r="U7467" s="2"/>
    </row>
    <row r="7468" spans="11:21" x14ac:dyDescent="0.35">
      <c r="K7468" s="4"/>
      <c r="T7468" s="2"/>
      <c r="U7468" s="2"/>
    </row>
    <row r="7469" spans="11:21" x14ac:dyDescent="0.35">
      <c r="K7469" s="4"/>
      <c r="T7469" s="2"/>
      <c r="U7469" s="2"/>
    </row>
    <row r="7470" spans="11:21" x14ac:dyDescent="0.35">
      <c r="K7470" s="4"/>
      <c r="T7470" s="2"/>
      <c r="U7470" s="2"/>
    </row>
    <row r="7471" spans="11:21" x14ac:dyDescent="0.35">
      <c r="K7471" s="4"/>
      <c r="T7471" s="2"/>
      <c r="U7471" s="2"/>
    </row>
    <row r="7472" spans="11:21" x14ac:dyDescent="0.35">
      <c r="K7472" s="4"/>
      <c r="T7472" s="2"/>
      <c r="U7472" s="2"/>
    </row>
    <row r="7473" spans="11:21" x14ac:dyDescent="0.35">
      <c r="K7473" s="4"/>
      <c r="T7473" s="2"/>
      <c r="U7473" s="2"/>
    </row>
    <row r="7474" spans="11:21" x14ac:dyDescent="0.35">
      <c r="K7474" s="4"/>
      <c r="T7474" s="2"/>
      <c r="U7474" s="2"/>
    </row>
    <row r="7475" spans="11:21" x14ac:dyDescent="0.35">
      <c r="K7475" s="4"/>
      <c r="T7475" s="2"/>
      <c r="U7475" s="2"/>
    </row>
    <row r="7476" spans="11:21" x14ac:dyDescent="0.35">
      <c r="K7476" s="4"/>
      <c r="T7476" s="2"/>
      <c r="U7476" s="2"/>
    </row>
    <row r="7477" spans="11:21" x14ac:dyDescent="0.35">
      <c r="K7477" s="4"/>
      <c r="T7477" s="2"/>
      <c r="U7477" s="2"/>
    </row>
    <row r="7478" spans="11:21" x14ac:dyDescent="0.35">
      <c r="K7478" s="4"/>
      <c r="T7478" s="2"/>
      <c r="U7478" s="2"/>
    </row>
    <row r="7479" spans="11:21" x14ac:dyDescent="0.35">
      <c r="K7479" s="4"/>
      <c r="T7479" s="2"/>
      <c r="U7479" s="2"/>
    </row>
    <row r="7480" spans="11:21" x14ac:dyDescent="0.35">
      <c r="K7480" s="4"/>
      <c r="T7480" s="2"/>
      <c r="U7480" s="2"/>
    </row>
    <row r="7481" spans="11:21" x14ac:dyDescent="0.35">
      <c r="K7481" s="4"/>
      <c r="T7481" s="2"/>
      <c r="U7481" s="2"/>
    </row>
    <row r="7482" spans="11:21" x14ac:dyDescent="0.35">
      <c r="K7482" s="4"/>
      <c r="T7482" s="2"/>
      <c r="U7482" s="2"/>
    </row>
    <row r="7483" spans="11:21" x14ac:dyDescent="0.35">
      <c r="K7483" s="4"/>
      <c r="T7483" s="2"/>
      <c r="U7483" s="2"/>
    </row>
    <row r="7484" spans="11:21" x14ac:dyDescent="0.35">
      <c r="K7484" s="4"/>
      <c r="T7484" s="2"/>
      <c r="U7484" s="2"/>
    </row>
    <row r="7485" spans="11:21" x14ac:dyDescent="0.35">
      <c r="K7485" s="4"/>
      <c r="T7485" s="2"/>
      <c r="U7485" s="2"/>
    </row>
    <row r="7486" spans="11:21" x14ac:dyDescent="0.35">
      <c r="K7486" s="4"/>
      <c r="T7486" s="2"/>
      <c r="U7486" s="2"/>
    </row>
    <row r="7487" spans="11:21" x14ac:dyDescent="0.35">
      <c r="K7487" s="4"/>
      <c r="T7487" s="2"/>
      <c r="U7487" s="2"/>
    </row>
    <row r="7488" spans="11:21" x14ac:dyDescent="0.35">
      <c r="K7488" s="4"/>
      <c r="T7488" s="2"/>
      <c r="U7488" s="2"/>
    </row>
    <row r="7489" spans="11:21" x14ac:dyDescent="0.35">
      <c r="K7489" s="4"/>
      <c r="T7489" s="2"/>
      <c r="U7489" s="2"/>
    </row>
    <row r="7490" spans="11:21" x14ac:dyDescent="0.35">
      <c r="K7490" s="4"/>
      <c r="T7490" s="2"/>
      <c r="U7490" s="2"/>
    </row>
    <row r="7491" spans="11:21" x14ac:dyDescent="0.35">
      <c r="K7491" s="4"/>
      <c r="T7491" s="2"/>
      <c r="U7491" s="2"/>
    </row>
    <row r="7492" spans="11:21" x14ac:dyDescent="0.35">
      <c r="K7492" s="4"/>
      <c r="T7492" s="2"/>
      <c r="U7492" s="2"/>
    </row>
    <row r="7493" spans="11:21" x14ac:dyDescent="0.35">
      <c r="K7493" s="4"/>
      <c r="T7493" s="2"/>
      <c r="U7493" s="2"/>
    </row>
    <row r="7494" spans="11:21" x14ac:dyDescent="0.35">
      <c r="K7494" s="4"/>
      <c r="T7494" s="2"/>
      <c r="U7494" s="2"/>
    </row>
    <row r="7495" spans="11:21" x14ac:dyDescent="0.35">
      <c r="K7495" s="4"/>
      <c r="T7495" s="2"/>
      <c r="U7495" s="2"/>
    </row>
    <row r="7496" spans="11:21" x14ac:dyDescent="0.35">
      <c r="K7496" s="4"/>
      <c r="T7496" s="2"/>
      <c r="U7496" s="2"/>
    </row>
    <row r="7497" spans="11:21" x14ac:dyDescent="0.35">
      <c r="K7497" s="4"/>
      <c r="T7497" s="2"/>
      <c r="U7497" s="2"/>
    </row>
    <row r="7498" spans="11:21" x14ac:dyDescent="0.35">
      <c r="K7498" s="4"/>
      <c r="T7498" s="2"/>
      <c r="U7498" s="2"/>
    </row>
    <row r="7499" spans="11:21" x14ac:dyDescent="0.35">
      <c r="K7499" s="4"/>
      <c r="T7499" s="2"/>
      <c r="U7499" s="2"/>
    </row>
    <row r="7500" spans="11:21" x14ac:dyDescent="0.35">
      <c r="K7500" s="4"/>
      <c r="T7500" s="2"/>
      <c r="U7500" s="2"/>
    </row>
    <row r="7501" spans="11:21" x14ac:dyDescent="0.35">
      <c r="K7501" s="4"/>
      <c r="T7501" s="2"/>
      <c r="U7501" s="2"/>
    </row>
    <row r="7502" spans="11:21" x14ac:dyDescent="0.35">
      <c r="K7502" s="4"/>
      <c r="T7502" s="2"/>
      <c r="U7502" s="2"/>
    </row>
    <row r="7503" spans="11:21" x14ac:dyDescent="0.35">
      <c r="K7503" s="4"/>
      <c r="T7503" s="2"/>
      <c r="U7503" s="2"/>
    </row>
    <row r="7504" spans="11:21" x14ac:dyDescent="0.35">
      <c r="K7504" s="4"/>
      <c r="T7504" s="2"/>
      <c r="U7504" s="2"/>
    </row>
    <row r="7505" spans="11:21" x14ac:dyDescent="0.35">
      <c r="K7505" s="4"/>
      <c r="T7505" s="2"/>
      <c r="U7505" s="2"/>
    </row>
    <row r="7506" spans="11:21" x14ac:dyDescent="0.35">
      <c r="K7506" s="4"/>
      <c r="T7506" s="2"/>
      <c r="U7506" s="2"/>
    </row>
    <row r="7507" spans="11:21" x14ac:dyDescent="0.35">
      <c r="K7507" s="4"/>
      <c r="T7507" s="2"/>
      <c r="U7507" s="2"/>
    </row>
    <row r="7508" spans="11:21" x14ac:dyDescent="0.35">
      <c r="K7508" s="4"/>
      <c r="T7508" s="2"/>
      <c r="U7508" s="2"/>
    </row>
    <row r="7509" spans="11:21" x14ac:dyDescent="0.35">
      <c r="K7509" s="4"/>
      <c r="T7509" s="2"/>
      <c r="U7509" s="2"/>
    </row>
    <row r="7510" spans="11:21" x14ac:dyDescent="0.35">
      <c r="K7510" s="4"/>
      <c r="T7510" s="2"/>
      <c r="U7510" s="2"/>
    </row>
    <row r="7511" spans="11:21" x14ac:dyDescent="0.35">
      <c r="K7511" s="4"/>
      <c r="T7511" s="2"/>
      <c r="U7511" s="2"/>
    </row>
    <row r="7512" spans="11:21" x14ac:dyDescent="0.35">
      <c r="K7512" s="4"/>
      <c r="T7512" s="2"/>
      <c r="U7512" s="2"/>
    </row>
    <row r="7513" spans="11:21" x14ac:dyDescent="0.35">
      <c r="K7513" s="4"/>
      <c r="T7513" s="2"/>
      <c r="U7513" s="2"/>
    </row>
    <row r="7514" spans="11:21" x14ac:dyDescent="0.35">
      <c r="K7514" s="4"/>
      <c r="T7514" s="2"/>
      <c r="U7514" s="2"/>
    </row>
    <row r="7515" spans="11:21" x14ac:dyDescent="0.35">
      <c r="K7515" s="4"/>
      <c r="T7515" s="2"/>
      <c r="U7515" s="2"/>
    </row>
    <row r="7516" spans="11:21" x14ac:dyDescent="0.35">
      <c r="K7516" s="4"/>
      <c r="T7516" s="2"/>
      <c r="U7516" s="2"/>
    </row>
    <row r="7517" spans="11:21" x14ac:dyDescent="0.35">
      <c r="K7517" s="4"/>
      <c r="T7517" s="2"/>
      <c r="U7517" s="2"/>
    </row>
    <row r="7518" spans="11:21" x14ac:dyDescent="0.35">
      <c r="K7518" s="4"/>
      <c r="T7518" s="2"/>
      <c r="U7518" s="2"/>
    </row>
    <row r="7519" spans="11:21" x14ac:dyDescent="0.35">
      <c r="K7519" s="4"/>
      <c r="T7519" s="2"/>
      <c r="U7519" s="2"/>
    </row>
    <row r="7520" spans="11:21" x14ac:dyDescent="0.35">
      <c r="K7520" s="4"/>
      <c r="T7520" s="2"/>
      <c r="U7520" s="2"/>
    </row>
    <row r="7521" spans="11:21" x14ac:dyDescent="0.35">
      <c r="K7521" s="4"/>
      <c r="T7521" s="2"/>
      <c r="U7521" s="2"/>
    </row>
    <row r="7522" spans="11:21" x14ac:dyDescent="0.35">
      <c r="K7522" s="4"/>
      <c r="T7522" s="2"/>
      <c r="U7522" s="2"/>
    </row>
    <row r="7523" spans="11:21" x14ac:dyDescent="0.35">
      <c r="K7523" s="4"/>
      <c r="T7523" s="2"/>
      <c r="U7523" s="2"/>
    </row>
    <row r="7524" spans="11:21" x14ac:dyDescent="0.35">
      <c r="K7524" s="4"/>
      <c r="T7524" s="2"/>
      <c r="U7524" s="2"/>
    </row>
    <row r="7525" spans="11:21" x14ac:dyDescent="0.35">
      <c r="K7525" s="4"/>
      <c r="T7525" s="2"/>
      <c r="U7525" s="2"/>
    </row>
    <row r="7526" spans="11:21" x14ac:dyDescent="0.35">
      <c r="K7526" s="4"/>
      <c r="T7526" s="2"/>
      <c r="U7526" s="2"/>
    </row>
    <row r="7527" spans="11:21" x14ac:dyDescent="0.35">
      <c r="K7527" s="4"/>
      <c r="T7527" s="2"/>
      <c r="U7527" s="2"/>
    </row>
    <row r="7528" spans="11:21" x14ac:dyDescent="0.35">
      <c r="K7528" s="4"/>
      <c r="T7528" s="2"/>
      <c r="U7528" s="2"/>
    </row>
    <row r="7529" spans="11:21" x14ac:dyDescent="0.35">
      <c r="K7529" s="4"/>
      <c r="T7529" s="2"/>
      <c r="U7529" s="2"/>
    </row>
    <row r="7530" spans="11:21" x14ac:dyDescent="0.35">
      <c r="K7530" s="4"/>
      <c r="T7530" s="2"/>
      <c r="U7530" s="2"/>
    </row>
    <row r="7531" spans="11:21" x14ac:dyDescent="0.35">
      <c r="K7531" s="4"/>
      <c r="T7531" s="2"/>
      <c r="U7531" s="2"/>
    </row>
    <row r="7532" spans="11:21" x14ac:dyDescent="0.35">
      <c r="K7532" s="4"/>
      <c r="T7532" s="2"/>
      <c r="U7532" s="2"/>
    </row>
    <row r="7533" spans="11:21" x14ac:dyDescent="0.35">
      <c r="K7533" s="4"/>
      <c r="T7533" s="2"/>
      <c r="U7533" s="2"/>
    </row>
    <row r="7534" spans="11:21" x14ac:dyDescent="0.35">
      <c r="K7534" s="4"/>
      <c r="T7534" s="2"/>
      <c r="U7534" s="2"/>
    </row>
    <row r="7535" spans="11:21" x14ac:dyDescent="0.35">
      <c r="K7535" s="4"/>
      <c r="T7535" s="2"/>
      <c r="U7535" s="2"/>
    </row>
    <row r="7536" spans="11:21" x14ac:dyDescent="0.35">
      <c r="K7536" s="4"/>
      <c r="T7536" s="2"/>
      <c r="U7536" s="2"/>
    </row>
    <row r="7537" spans="11:21" x14ac:dyDescent="0.35">
      <c r="K7537" s="4"/>
      <c r="T7537" s="2"/>
      <c r="U7537" s="2"/>
    </row>
    <row r="7538" spans="11:21" x14ac:dyDescent="0.35">
      <c r="K7538" s="4"/>
      <c r="T7538" s="2"/>
      <c r="U7538" s="2"/>
    </row>
    <row r="7539" spans="11:21" x14ac:dyDescent="0.35">
      <c r="K7539" s="4"/>
      <c r="T7539" s="2"/>
      <c r="U7539" s="2"/>
    </row>
    <row r="7540" spans="11:21" x14ac:dyDescent="0.35">
      <c r="K7540" s="4"/>
      <c r="T7540" s="2"/>
      <c r="U7540" s="2"/>
    </row>
    <row r="7541" spans="11:21" x14ac:dyDescent="0.35">
      <c r="K7541" s="4"/>
      <c r="T7541" s="2"/>
      <c r="U7541" s="2"/>
    </row>
    <row r="7542" spans="11:21" x14ac:dyDescent="0.35">
      <c r="K7542" s="4"/>
      <c r="T7542" s="2"/>
      <c r="U7542" s="2"/>
    </row>
    <row r="7543" spans="11:21" x14ac:dyDescent="0.35">
      <c r="K7543" s="4"/>
      <c r="T7543" s="2"/>
      <c r="U7543" s="2"/>
    </row>
    <row r="7544" spans="11:21" x14ac:dyDescent="0.35">
      <c r="K7544" s="4"/>
      <c r="T7544" s="2"/>
      <c r="U7544" s="2"/>
    </row>
    <row r="7545" spans="11:21" x14ac:dyDescent="0.35">
      <c r="K7545" s="4"/>
      <c r="T7545" s="2"/>
      <c r="U7545" s="2"/>
    </row>
    <row r="7546" spans="11:21" x14ac:dyDescent="0.35">
      <c r="K7546" s="4"/>
      <c r="T7546" s="2"/>
      <c r="U7546" s="2"/>
    </row>
    <row r="7547" spans="11:21" x14ac:dyDescent="0.35">
      <c r="K7547" s="4"/>
      <c r="T7547" s="2"/>
      <c r="U7547" s="2"/>
    </row>
    <row r="7548" spans="11:21" x14ac:dyDescent="0.35">
      <c r="K7548" s="4"/>
      <c r="T7548" s="2"/>
      <c r="U7548" s="2"/>
    </row>
    <row r="7549" spans="11:21" x14ac:dyDescent="0.35">
      <c r="K7549" s="4"/>
      <c r="T7549" s="2"/>
      <c r="U7549" s="2"/>
    </row>
    <row r="7550" spans="11:21" x14ac:dyDescent="0.35">
      <c r="K7550" s="4"/>
      <c r="T7550" s="2"/>
      <c r="U7550" s="2"/>
    </row>
    <row r="7551" spans="11:21" x14ac:dyDescent="0.35">
      <c r="K7551" s="4"/>
      <c r="T7551" s="2"/>
      <c r="U7551" s="2"/>
    </row>
    <row r="7552" spans="11:21" x14ac:dyDescent="0.35">
      <c r="K7552" s="4"/>
      <c r="T7552" s="2"/>
      <c r="U7552" s="2"/>
    </row>
    <row r="7553" spans="11:21" x14ac:dyDescent="0.35">
      <c r="K7553" s="4"/>
      <c r="T7553" s="2"/>
      <c r="U7553" s="2"/>
    </row>
    <row r="7554" spans="11:21" x14ac:dyDescent="0.35">
      <c r="K7554" s="4"/>
      <c r="T7554" s="2"/>
      <c r="U7554" s="2"/>
    </row>
    <row r="7555" spans="11:21" x14ac:dyDescent="0.35">
      <c r="K7555" s="4"/>
      <c r="T7555" s="2"/>
      <c r="U7555" s="2"/>
    </row>
    <row r="7556" spans="11:21" x14ac:dyDescent="0.35">
      <c r="K7556" s="4"/>
      <c r="T7556" s="2"/>
      <c r="U7556" s="2"/>
    </row>
    <row r="7557" spans="11:21" x14ac:dyDescent="0.35">
      <c r="K7557" s="4"/>
      <c r="T7557" s="2"/>
      <c r="U7557" s="2"/>
    </row>
    <row r="7558" spans="11:21" x14ac:dyDescent="0.35">
      <c r="K7558" s="4"/>
      <c r="T7558" s="2"/>
      <c r="U7558" s="2"/>
    </row>
    <row r="7559" spans="11:21" x14ac:dyDescent="0.35">
      <c r="K7559" s="4"/>
      <c r="T7559" s="2"/>
      <c r="U7559" s="2"/>
    </row>
    <row r="7560" spans="11:21" x14ac:dyDescent="0.35">
      <c r="K7560" s="4"/>
      <c r="T7560" s="2"/>
      <c r="U7560" s="2"/>
    </row>
    <row r="7561" spans="11:21" x14ac:dyDescent="0.35">
      <c r="K7561" s="4"/>
      <c r="T7561" s="2"/>
      <c r="U7561" s="2"/>
    </row>
    <row r="7562" spans="11:21" x14ac:dyDescent="0.35">
      <c r="K7562" s="4"/>
      <c r="T7562" s="2"/>
      <c r="U7562" s="2"/>
    </row>
    <row r="7563" spans="11:21" x14ac:dyDescent="0.35">
      <c r="K7563" s="4"/>
      <c r="T7563" s="2"/>
      <c r="U7563" s="2"/>
    </row>
    <row r="7564" spans="11:21" x14ac:dyDescent="0.35">
      <c r="K7564" s="4"/>
      <c r="T7564" s="2"/>
      <c r="U7564" s="2"/>
    </row>
    <row r="7565" spans="11:21" x14ac:dyDescent="0.35">
      <c r="K7565" s="4"/>
      <c r="T7565" s="2"/>
      <c r="U7565" s="2"/>
    </row>
    <row r="7566" spans="11:21" x14ac:dyDescent="0.35">
      <c r="K7566" s="4"/>
      <c r="T7566" s="2"/>
      <c r="U7566" s="2"/>
    </row>
    <row r="7567" spans="11:21" x14ac:dyDescent="0.35">
      <c r="K7567" s="4"/>
      <c r="T7567" s="2"/>
      <c r="U7567" s="2"/>
    </row>
    <row r="7568" spans="11:21" x14ac:dyDescent="0.35">
      <c r="K7568" s="4"/>
      <c r="T7568" s="2"/>
      <c r="U7568" s="2"/>
    </row>
    <row r="7569" spans="11:21" x14ac:dyDescent="0.35">
      <c r="K7569" s="4"/>
      <c r="T7569" s="2"/>
      <c r="U7569" s="2"/>
    </row>
    <row r="7570" spans="11:21" x14ac:dyDescent="0.35">
      <c r="K7570" s="4"/>
      <c r="T7570" s="2"/>
      <c r="U7570" s="2"/>
    </row>
    <row r="7571" spans="11:21" x14ac:dyDescent="0.35">
      <c r="K7571" s="4"/>
      <c r="T7571" s="2"/>
      <c r="U7571" s="2"/>
    </row>
    <row r="7572" spans="11:21" x14ac:dyDescent="0.35">
      <c r="K7572" s="4"/>
      <c r="T7572" s="2"/>
      <c r="U7572" s="2"/>
    </row>
    <row r="7573" spans="11:21" x14ac:dyDescent="0.35">
      <c r="K7573" s="4"/>
      <c r="T7573" s="2"/>
      <c r="U7573" s="2"/>
    </row>
    <row r="7574" spans="11:21" x14ac:dyDescent="0.35">
      <c r="K7574" s="4"/>
      <c r="T7574" s="2"/>
      <c r="U7574" s="2"/>
    </row>
    <row r="7575" spans="11:21" x14ac:dyDescent="0.35">
      <c r="K7575" s="4"/>
      <c r="T7575" s="2"/>
      <c r="U7575" s="2"/>
    </row>
    <row r="7576" spans="11:21" x14ac:dyDescent="0.35">
      <c r="K7576" s="4"/>
      <c r="T7576" s="2"/>
      <c r="U7576" s="2"/>
    </row>
    <row r="7577" spans="11:21" x14ac:dyDescent="0.35">
      <c r="K7577" s="4"/>
      <c r="T7577" s="2"/>
      <c r="U7577" s="2"/>
    </row>
    <row r="7578" spans="11:21" x14ac:dyDescent="0.35">
      <c r="K7578" s="4"/>
      <c r="T7578" s="2"/>
      <c r="U7578" s="2"/>
    </row>
    <row r="7579" spans="11:21" x14ac:dyDescent="0.35">
      <c r="K7579" s="4"/>
      <c r="T7579" s="2"/>
      <c r="U7579" s="2"/>
    </row>
    <row r="7580" spans="11:21" x14ac:dyDescent="0.35">
      <c r="K7580" s="4"/>
      <c r="T7580" s="2"/>
      <c r="U7580" s="2"/>
    </row>
    <row r="7581" spans="11:21" x14ac:dyDescent="0.35">
      <c r="K7581" s="4"/>
      <c r="T7581" s="2"/>
      <c r="U7581" s="2"/>
    </row>
    <row r="7582" spans="11:21" x14ac:dyDescent="0.35">
      <c r="K7582" s="4"/>
      <c r="T7582" s="2"/>
      <c r="U7582" s="2"/>
    </row>
    <row r="7583" spans="11:21" x14ac:dyDescent="0.35">
      <c r="K7583" s="4"/>
      <c r="T7583" s="2"/>
      <c r="U7583" s="2"/>
    </row>
    <row r="7584" spans="11:21" x14ac:dyDescent="0.35">
      <c r="K7584" s="4"/>
      <c r="T7584" s="2"/>
      <c r="U7584" s="2"/>
    </row>
    <row r="7585" spans="11:21" x14ac:dyDescent="0.35">
      <c r="K7585" s="4"/>
      <c r="T7585" s="2"/>
      <c r="U7585" s="2"/>
    </row>
    <row r="7586" spans="11:21" x14ac:dyDescent="0.35">
      <c r="K7586" s="4"/>
      <c r="T7586" s="2"/>
      <c r="U7586" s="2"/>
    </row>
    <row r="7587" spans="11:21" x14ac:dyDescent="0.35">
      <c r="K7587" s="4"/>
      <c r="T7587" s="2"/>
      <c r="U7587" s="2"/>
    </row>
    <row r="7588" spans="11:21" x14ac:dyDescent="0.35">
      <c r="K7588" s="4"/>
      <c r="T7588" s="2"/>
      <c r="U7588" s="2"/>
    </row>
    <row r="7589" spans="11:21" x14ac:dyDescent="0.35">
      <c r="K7589" s="4"/>
      <c r="T7589" s="2"/>
      <c r="U7589" s="2"/>
    </row>
    <row r="7590" spans="11:21" x14ac:dyDescent="0.35">
      <c r="K7590" s="4"/>
      <c r="T7590" s="2"/>
      <c r="U7590" s="2"/>
    </row>
    <row r="7591" spans="11:21" x14ac:dyDescent="0.35">
      <c r="K7591" s="4"/>
      <c r="T7591" s="2"/>
      <c r="U7591" s="2"/>
    </row>
    <row r="7592" spans="11:21" x14ac:dyDescent="0.35">
      <c r="K7592" s="4"/>
      <c r="T7592" s="2"/>
      <c r="U7592" s="2"/>
    </row>
    <row r="7593" spans="11:21" x14ac:dyDescent="0.35">
      <c r="K7593" s="4"/>
      <c r="T7593" s="2"/>
      <c r="U7593" s="2"/>
    </row>
    <row r="7594" spans="11:21" x14ac:dyDescent="0.35">
      <c r="K7594" s="4"/>
      <c r="T7594" s="2"/>
      <c r="U7594" s="2"/>
    </row>
    <row r="7595" spans="11:21" x14ac:dyDescent="0.35">
      <c r="K7595" s="4"/>
      <c r="T7595" s="2"/>
      <c r="U7595" s="2"/>
    </row>
    <row r="7596" spans="11:21" x14ac:dyDescent="0.35">
      <c r="K7596" s="4"/>
      <c r="T7596" s="2"/>
      <c r="U7596" s="2"/>
    </row>
    <row r="7597" spans="11:21" x14ac:dyDescent="0.35">
      <c r="K7597" s="4"/>
      <c r="T7597" s="2"/>
      <c r="U7597" s="2"/>
    </row>
    <row r="7598" spans="11:21" x14ac:dyDescent="0.35">
      <c r="K7598" s="4"/>
      <c r="T7598" s="2"/>
      <c r="U7598" s="2"/>
    </row>
    <row r="7599" spans="11:21" x14ac:dyDescent="0.35">
      <c r="K7599" s="4"/>
      <c r="T7599" s="2"/>
      <c r="U7599" s="2"/>
    </row>
    <row r="7600" spans="11:21" x14ac:dyDescent="0.35">
      <c r="K7600" s="4"/>
      <c r="T7600" s="2"/>
      <c r="U7600" s="2"/>
    </row>
    <row r="7601" spans="11:21" x14ac:dyDescent="0.35">
      <c r="K7601" s="4"/>
      <c r="T7601" s="2"/>
      <c r="U7601" s="2"/>
    </row>
    <row r="7602" spans="11:21" x14ac:dyDescent="0.35">
      <c r="K7602" s="4"/>
      <c r="T7602" s="2"/>
      <c r="U7602" s="2"/>
    </row>
    <row r="7603" spans="11:21" x14ac:dyDescent="0.35">
      <c r="K7603" s="4"/>
      <c r="T7603" s="2"/>
      <c r="U7603" s="2"/>
    </row>
    <row r="7604" spans="11:21" x14ac:dyDescent="0.35">
      <c r="K7604" s="4"/>
      <c r="T7604" s="2"/>
      <c r="U7604" s="2"/>
    </row>
    <row r="7605" spans="11:21" x14ac:dyDescent="0.35">
      <c r="K7605" s="4"/>
      <c r="T7605" s="2"/>
      <c r="U7605" s="2"/>
    </row>
    <row r="7606" spans="11:21" x14ac:dyDescent="0.35">
      <c r="K7606" s="4"/>
      <c r="T7606" s="2"/>
      <c r="U7606" s="2"/>
    </row>
    <row r="7607" spans="11:21" x14ac:dyDescent="0.35">
      <c r="K7607" s="4"/>
      <c r="T7607" s="2"/>
      <c r="U7607" s="2"/>
    </row>
    <row r="7608" spans="11:21" x14ac:dyDescent="0.35">
      <c r="K7608" s="4"/>
      <c r="T7608" s="2"/>
      <c r="U7608" s="2"/>
    </row>
    <row r="7609" spans="11:21" x14ac:dyDescent="0.35">
      <c r="K7609" s="4"/>
      <c r="T7609" s="2"/>
      <c r="U7609" s="2"/>
    </row>
    <row r="7610" spans="11:21" x14ac:dyDescent="0.35">
      <c r="K7610" s="4"/>
      <c r="T7610" s="2"/>
      <c r="U7610" s="2"/>
    </row>
    <row r="7611" spans="11:21" x14ac:dyDescent="0.35">
      <c r="K7611" s="4"/>
      <c r="T7611" s="2"/>
      <c r="U7611" s="2"/>
    </row>
    <row r="7612" spans="11:21" x14ac:dyDescent="0.35">
      <c r="K7612" s="4"/>
      <c r="T7612" s="2"/>
      <c r="U7612" s="2"/>
    </row>
    <row r="7613" spans="11:21" x14ac:dyDescent="0.35">
      <c r="K7613" s="4"/>
      <c r="T7613" s="2"/>
      <c r="U7613" s="2"/>
    </row>
    <row r="7614" spans="11:21" x14ac:dyDescent="0.35">
      <c r="K7614" s="4"/>
      <c r="T7614" s="2"/>
      <c r="U7614" s="2"/>
    </row>
    <row r="7615" spans="11:21" x14ac:dyDescent="0.35">
      <c r="K7615" s="4"/>
      <c r="T7615" s="2"/>
      <c r="U7615" s="2"/>
    </row>
    <row r="7616" spans="11:21" x14ac:dyDescent="0.35">
      <c r="K7616" s="4"/>
      <c r="T7616" s="2"/>
      <c r="U7616" s="2"/>
    </row>
    <row r="7617" spans="11:21" x14ac:dyDescent="0.35">
      <c r="K7617" s="4"/>
      <c r="T7617" s="2"/>
      <c r="U7617" s="2"/>
    </row>
    <row r="7618" spans="11:21" x14ac:dyDescent="0.35">
      <c r="K7618" s="4"/>
      <c r="T7618" s="2"/>
      <c r="U7618" s="2"/>
    </row>
    <row r="7619" spans="11:21" x14ac:dyDescent="0.35">
      <c r="K7619" s="4"/>
      <c r="T7619" s="2"/>
      <c r="U7619" s="2"/>
    </row>
    <row r="7620" spans="11:21" x14ac:dyDescent="0.35">
      <c r="K7620" s="4"/>
      <c r="T7620" s="2"/>
      <c r="U7620" s="2"/>
    </row>
    <row r="7621" spans="11:21" x14ac:dyDescent="0.35">
      <c r="K7621" s="4"/>
      <c r="T7621" s="2"/>
      <c r="U7621" s="2"/>
    </row>
    <row r="7622" spans="11:21" x14ac:dyDescent="0.35">
      <c r="K7622" s="4"/>
      <c r="T7622" s="2"/>
      <c r="U7622" s="2"/>
    </row>
    <row r="7623" spans="11:21" x14ac:dyDescent="0.35">
      <c r="K7623" s="4"/>
      <c r="T7623" s="2"/>
      <c r="U7623" s="2"/>
    </row>
    <row r="7624" spans="11:21" x14ac:dyDescent="0.35">
      <c r="K7624" s="4"/>
      <c r="T7624" s="2"/>
      <c r="U7624" s="2"/>
    </row>
    <row r="7625" spans="11:21" x14ac:dyDescent="0.35">
      <c r="K7625" s="4"/>
      <c r="T7625" s="2"/>
      <c r="U7625" s="2"/>
    </row>
    <row r="7626" spans="11:21" x14ac:dyDescent="0.35">
      <c r="K7626" s="4"/>
      <c r="T7626" s="2"/>
      <c r="U7626" s="2"/>
    </row>
    <row r="7627" spans="11:21" x14ac:dyDescent="0.35">
      <c r="K7627" s="4"/>
      <c r="T7627" s="2"/>
      <c r="U7627" s="2"/>
    </row>
    <row r="7628" spans="11:21" x14ac:dyDescent="0.35">
      <c r="K7628" s="4"/>
      <c r="T7628" s="2"/>
      <c r="U7628" s="2"/>
    </row>
    <row r="7629" spans="11:21" x14ac:dyDescent="0.35">
      <c r="K7629" s="4"/>
      <c r="T7629" s="2"/>
      <c r="U7629" s="2"/>
    </row>
    <row r="7630" spans="11:21" x14ac:dyDescent="0.35">
      <c r="K7630" s="4"/>
      <c r="T7630" s="2"/>
      <c r="U7630" s="2"/>
    </row>
    <row r="7631" spans="11:21" x14ac:dyDescent="0.35">
      <c r="K7631" s="4"/>
      <c r="T7631" s="2"/>
      <c r="U7631" s="2"/>
    </row>
    <row r="7632" spans="11:21" x14ac:dyDescent="0.35">
      <c r="K7632" s="4"/>
      <c r="T7632" s="2"/>
      <c r="U7632" s="2"/>
    </row>
    <row r="7633" spans="11:21" x14ac:dyDescent="0.35">
      <c r="K7633" s="4"/>
      <c r="T7633" s="2"/>
      <c r="U7633" s="2"/>
    </row>
    <row r="7634" spans="11:21" x14ac:dyDescent="0.35">
      <c r="K7634" s="4"/>
      <c r="T7634" s="2"/>
      <c r="U7634" s="2"/>
    </row>
    <row r="7635" spans="11:21" x14ac:dyDescent="0.35">
      <c r="K7635" s="4"/>
      <c r="T7635" s="2"/>
      <c r="U7635" s="2"/>
    </row>
    <row r="7636" spans="11:21" x14ac:dyDescent="0.35">
      <c r="K7636" s="4"/>
      <c r="T7636" s="2"/>
      <c r="U7636" s="2"/>
    </row>
    <row r="7637" spans="11:21" x14ac:dyDescent="0.35">
      <c r="K7637" s="4"/>
      <c r="T7637" s="2"/>
      <c r="U7637" s="2"/>
    </row>
    <row r="7638" spans="11:21" x14ac:dyDescent="0.35">
      <c r="K7638" s="4"/>
      <c r="T7638" s="2"/>
      <c r="U7638" s="2"/>
    </row>
    <row r="7639" spans="11:21" x14ac:dyDescent="0.35">
      <c r="K7639" s="4"/>
      <c r="T7639" s="2"/>
      <c r="U7639" s="2"/>
    </row>
    <row r="7640" spans="11:21" x14ac:dyDescent="0.35">
      <c r="K7640" s="4"/>
      <c r="T7640" s="2"/>
      <c r="U7640" s="2"/>
    </row>
    <row r="7641" spans="11:21" x14ac:dyDescent="0.35">
      <c r="K7641" s="4"/>
      <c r="T7641" s="2"/>
      <c r="U7641" s="2"/>
    </row>
    <row r="7642" spans="11:21" x14ac:dyDescent="0.35">
      <c r="K7642" s="4"/>
      <c r="T7642" s="2"/>
      <c r="U7642" s="2"/>
    </row>
    <row r="7643" spans="11:21" x14ac:dyDescent="0.35">
      <c r="K7643" s="4"/>
      <c r="T7643" s="2"/>
      <c r="U7643" s="2"/>
    </row>
    <row r="7644" spans="11:21" x14ac:dyDescent="0.35">
      <c r="K7644" s="4"/>
      <c r="T7644" s="2"/>
      <c r="U7644" s="2"/>
    </row>
    <row r="7645" spans="11:21" x14ac:dyDescent="0.35">
      <c r="K7645" s="4"/>
      <c r="T7645" s="2"/>
      <c r="U7645" s="2"/>
    </row>
    <row r="7646" spans="11:21" x14ac:dyDescent="0.35">
      <c r="K7646" s="4"/>
      <c r="T7646" s="2"/>
      <c r="U7646" s="2"/>
    </row>
    <row r="7647" spans="11:21" x14ac:dyDescent="0.35">
      <c r="K7647" s="4"/>
      <c r="T7647" s="2"/>
      <c r="U7647" s="2"/>
    </row>
    <row r="7648" spans="11:21" x14ac:dyDescent="0.35">
      <c r="K7648" s="4"/>
      <c r="T7648" s="2"/>
      <c r="U7648" s="2"/>
    </row>
    <row r="7649" spans="11:21" x14ac:dyDescent="0.35">
      <c r="K7649" s="4"/>
      <c r="T7649" s="2"/>
      <c r="U7649" s="2"/>
    </row>
    <row r="7650" spans="11:21" x14ac:dyDescent="0.35">
      <c r="K7650" s="4"/>
      <c r="T7650" s="2"/>
      <c r="U7650" s="2"/>
    </row>
    <row r="7651" spans="11:21" x14ac:dyDescent="0.35">
      <c r="K7651" s="4"/>
      <c r="T7651" s="2"/>
      <c r="U7651" s="2"/>
    </row>
    <row r="7652" spans="11:21" x14ac:dyDescent="0.35">
      <c r="K7652" s="4"/>
      <c r="T7652" s="2"/>
      <c r="U7652" s="2"/>
    </row>
    <row r="7653" spans="11:21" x14ac:dyDescent="0.35">
      <c r="K7653" s="4"/>
      <c r="T7653" s="2"/>
      <c r="U7653" s="2"/>
    </row>
    <row r="7654" spans="11:21" x14ac:dyDescent="0.35">
      <c r="K7654" s="4"/>
      <c r="T7654" s="2"/>
      <c r="U7654" s="2"/>
    </row>
    <row r="7655" spans="11:21" x14ac:dyDescent="0.35">
      <c r="K7655" s="4"/>
      <c r="T7655" s="2"/>
      <c r="U7655" s="2"/>
    </row>
    <row r="7656" spans="11:21" x14ac:dyDescent="0.35">
      <c r="K7656" s="4"/>
      <c r="T7656" s="2"/>
      <c r="U7656" s="2"/>
    </row>
    <row r="7657" spans="11:21" x14ac:dyDescent="0.35">
      <c r="K7657" s="4"/>
      <c r="T7657" s="2"/>
      <c r="U7657" s="2"/>
    </row>
    <row r="7658" spans="11:21" x14ac:dyDescent="0.35">
      <c r="K7658" s="4"/>
      <c r="T7658" s="2"/>
      <c r="U7658" s="2"/>
    </row>
    <row r="7659" spans="11:21" x14ac:dyDescent="0.35">
      <c r="K7659" s="4"/>
      <c r="T7659" s="2"/>
      <c r="U7659" s="2"/>
    </row>
    <row r="7660" spans="11:21" x14ac:dyDescent="0.35">
      <c r="K7660" s="4"/>
      <c r="T7660" s="2"/>
      <c r="U7660" s="2"/>
    </row>
    <row r="7661" spans="11:21" x14ac:dyDescent="0.35">
      <c r="K7661" s="4"/>
      <c r="T7661" s="2"/>
      <c r="U7661" s="2"/>
    </row>
    <row r="7662" spans="11:21" x14ac:dyDescent="0.35">
      <c r="K7662" s="4"/>
      <c r="T7662" s="2"/>
      <c r="U7662" s="2"/>
    </row>
    <row r="7663" spans="11:21" x14ac:dyDescent="0.35">
      <c r="K7663" s="4"/>
      <c r="T7663" s="2"/>
      <c r="U7663" s="2"/>
    </row>
    <row r="7664" spans="11:21" x14ac:dyDescent="0.35">
      <c r="K7664" s="4"/>
      <c r="T7664" s="2"/>
      <c r="U7664" s="2"/>
    </row>
    <row r="7665" spans="11:21" x14ac:dyDescent="0.35">
      <c r="K7665" s="4"/>
      <c r="T7665" s="2"/>
      <c r="U7665" s="2"/>
    </row>
    <row r="7666" spans="11:21" x14ac:dyDescent="0.35">
      <c r="K7666" s="4"/>
      <c r="T7666" s="2"/>
      <c r="U7666" s="2"/>
    </row>
    <row r="7667" spans="11:21" x14ac:dyDescent="0.35">
      <c r="K7667" s="4"/>
      <c r="T7667" s="2"/>
      <c r="U7667" s="2"/>
    </row>
    <row r="7668" spans="11:21" x14ac:dyDescent="0.35">
      <c r="K7668" s="4"/>
      <c r="T7668" s="2"/>
      <c r="U7668" s="2"/>
    </row>
    <row r="7669" spans="11:21" x14ac:dyDescent="0.35">
      <c r="K7669" s="4"/>
      <c r="T7669" s="2"/>
      <c r="U7669" s="2"/>
    </row>
    <row r="7670" spans="11:21" x14ac:dyDescent="0.35">
      <c r="K7670" s="4"/>
      <c r="T7670" s="2"/>
      <c r="U7670" s="2"/>
    </row>
    <row r="7671" spans="11:21" x14ac:dyDescent="0.35">
      <c r="K7671" s="4"/>
      <c r="T7671" s="2"/>
      <c r="U7671" s="2"/>
    </row>
    <row r="7672" spans="11:21" x14ac:dyDescent="0.35">
      <c r="K7672" s="4"/>
      <c r="T7672" s="2"/>
      <c r="U7672" s="2"/>
    </row>
    <row r="7673" spans="11:21" x14ac:dyDescent="0.35">
      <c r="K7673" s="4"/>
      <c r="T7673" s="2"/>
      <c r="U7673" s="2"/>
    </row>
    <row r="7674" spans="11:21" x14ac:dyDescent="0.35">
      <c r="K7674" s="4"/>
      <c r="T7674" s="2"/>
      <c r="U7674" s="2"/>
    </row>
    <row r="7675" spans="11:21" x14ac:dyDescent="0.35">
      <c r="K7675" s="4"/>
      <c r="T7675" s="2"/>
      <c r="U7675" s="2"/>
    </row>
    <row r="7676" spans="11:21" x14ac:dyDescent="0.35">
      <c r="K7676" s="4"/>
      <c r="T7676" s="2"/>
      <c r="U7676" s="2"/>
    </row>
    <row r="7677" spans="11:21" x14ac:dyDescent="0.35">
      <c r="K7677" s="4"/>
      <c r="T7677" s="2"/>
      <c r="U7677" s="2"/>
    </row>
    <row r="7678" spans="11:21" x14ac:dyDescent="0.35">
      <c r="K7678" s="4"/>
      <c r="T7678" s="2"/>
      <c r="U7678" s="2"/>
    </row>
    <row r="7679" spans="11:21" x14ac:dyDescent="0.35">
      <c r="K7679" s="4"/>
      <c r="T7679" s="2"/>
      <c r="U7679" s="2"/>
    </row>
    <row r="7680" spans="11:21" x14ac:dyDescent="0.35">
      <c r="K7680" s="4"/>
      <c r="T7680" s="2"/>
      <c r="U7680" s="2"/>
    </row>
    <row r="7681" spans="11:21" x14ac:dyDescent="0.35">
      <c r="K7681" s="4"/>
      <c r="T7681" s="2"/>
      <c r="U7681" s="2"/>
    </row>
    <row r="7682" spans="11:21" x14ac:dyDescent="0.35">
      <c r="K7682" s="4"/>
      <c r="T7682" s="2"/>
      <c r="U7682" s="2"/>
    </row>
    <row r="7683" spans="11:21" x14ac:dyDescent="0.35">
      <c r="K7683" s="4"/>
      <c r="T7683" s="2"/>
      <c r="U7683" s="2"/>
    </row>
    <row r="7684" spans="11:21" x14ac:dyDescent="0.35">
      <c r="K7684" s="4"/>
      <c r="T7684" s="2"/>
      <c r="U7684" s="2"/>
    </row>
    <row r="7685" spans="11:21" x14ac:dyDescent="0.35">
      <c r="K7685" s="4"/>
      <c r="T7685" s="2"/>
      <c r="U7685" s="2"/>
    </row>
    <row r="7686" spans="11:21" x14ac:dyDescent="0.35">
      <c r="K7686" s="4"/>
      <c r="T7686" s="2"/>
      <c r="U7686" s="2"/>
    </row>
    <row r="7687" spans="11:21" x14ac:dyDescent="0.35">
      <c r="K7687" s="4"/>
      <c r="T7687" s="2"/>
      <c r="U7687" s="2"/>
    </row>
    <row r="7688" spans="11:21" x14ac:dyDescent="0.35">
      <c r="K7688" s="4"/>
      <c r="T7688" s="2"/>
      <c r="U7688" s="2"/>
    </row>
    <row r="7689" spans="11:21" x14ac:dyDescent="0.35">
      <c r="K7689" s="4"/>
      <c r="T7689" s="2"/>
      <c r="U7689" s="2"/>
    </row>
    <row r="7690" spans="11:21" x14ac:dyDescent="0.35">
      <c r="K7690" s="4"/>
      <c r="T7690" s="2"/>
      <c r="U7690" s="2"/>
    </row>
    <row r="7691" spans="11:21" x14ac:dyDescent="0.35">
      <c r="K7691" s="4"/>
      <c r="T7691" s="2"/>
      <c r="U7691" s="2"/>
    </row>
    <row r="7692" spans="11:21" x14ac:dyDescent="0.35">
      <c r="K7692" s="4"/>
      <c r="T7692" s="2"/>
      <c r="U7692" s="2"/>
    </row>
    <row r="7693" spans="11:21" x14ac:dyDescent="0.35">
      <c r="K7693" s="4"/>
      <c r="T7693" s="2"/>
      <c r="U7693" s="2"/>
    </row>
    <row r="7694" spans="11:21" x14ac:dyDescent="0.35">
      <c r="K7694" s="4"/>
      <c r="T7694" s="2"/>
      <c r="U7694" s="2"/>
    </row>
    <row r="7695" spans="11:21" x14ac:dyDescent="0.35">
      <c r="K7695" s="4"/>
      <c r="T7695" s="2"/>
      <c r="U7695" s="2"/>
    </row>
    <row r="7696" spans="11:21" x14ac:dyDescent="0.35">
      <c r="K7696" s="4"/>
      <c r="T7696" s="2"/>
      <c r="U7696" s="2"/>
    </row>
    <row r="7697" spans="11:21" x14ac:dyDescent="0.35">
      <c r="K7697" s="4"/>
      <c r="T7697" s="2"/>
      <c r="U7697" s="2"/>
    </row>
    <row r="7698" spans="11:21" x14ac:dyDescent="0.35">
      <c r="K7698" s="4"/>
      <c r="T7698" s="2"/>
      <c r="U7698" s="2"/>
    </row>
    <row r="7699" spans="11:21" x14ac:dyDescent="0.35">
      <c r="K7699" s="4"/>
      <c r="T7699" s="2"/>
      <c r="U7699" s="2"/>
    </row>
    <row r="7700" spans="11:21" x14ac:dyDescent="0.35">
      <c r="K7700" s="4"/>
      <c r="T7700" s="2"/>
      <c r="U7700" s="2"/>
    </row>
    <row r="7701" spans="11:21" x14ac:dyDescent="0.35">
      <c r="K7701" s="4"/>
      <c r="T7701" s="2"/>
      <c r="U7701" s="2"/>
    </row>
    <row r="7702" spans="11:21" x14ac:dyDescent="0.35">
      <c r="K7702" s="4"/>
      <c r="T7702" s="2"/>
      <c r="U7702" s="2"/>
    </row>
    <row r="7703" spans="11:21" x14ac:dyDescent="0.35">
      <c r="K7703" s="4"/>
      <c r="T7703" s="2"/>
      <c r="U7703" s="2"/>
    </row>
    <row r="7704" spans="11:21" x14ac:dyDescent="0.35">
      <c r="K7704" s="4"/>
      <c r="T7704" s="2"/>
      <c r="U7704" s="2"/>
    </row>
    <row r="7705" spans="11:21" x14ac:dyDescent="0.35">
      <c r="K7705" s="4"/>
      <c r="T7705" s="2"/>
      <c r="U7705" s="2"/>
    </row>
    <row r="7706" spans="11:21" x14ac:dyDescent="0.35">
      <c r="K7706" s="4"/>
      <c r="T7706" s="2"/>
      <c r="U7706" s="2"/>
    </row>
    <row r="7707" spans="11:21" x14ac:dyDescent="0.35">
      <c r="K7707" s="4"/>
      <c r="T7707" s="2"/>
      <c r="U7707" s="2"/>
    </row>
    <row r="7708" spans="11:21" x14ac:dyDescent="0.35">
      <c r="K7708" s="4"/>
      <c r="T7708" s="2"/>
      <c r="U7708" s="2"/>
    </row>
    <row r="7709" spans="11:21" x14ac:dyDescent="0.35">
      <c r="K7709" s="4"/>
      <c r="T7709" s="2"/>
      <c r="U7709" s="2"/>
    </row>
    <row r="7710" spans="11:21" x14ac:dyDescent="0.35">
      <c r="K7710" s="4"/>
      <c r="T7710" s="2"/>
      <c r="U7710" s="2"/>
    </row>
    <row r="7711" spans="11:21" x14ac:dyDescent="0.35">
      <c r="K7711" s="4"/>
      <c r="T7711" s="2"/>
      <c r="U7711" s="2"/>
    </row>
    <row r="7712" spans="11:21" x14ac:dyDescent="0.35">
      <c r="K7712" s="4"/>
      <c r="T7712" s="2"/>
      <c r="U7712" s="2"/>
    </row>
    <row r="7713" spans="11:21" x14ac:dyDescent="0.35">
      <c r="K7713" s="4"/>
      <c r="T7713" s="2"/>
      <c r="U7713" s="2"/>
    </row>
    <row r="7714" spans="11:21" x14ac:dyDescent="0.35">
      <c r="K7714" s="4"/>
      <c r="T7714" s="2"/>
      <c r="U7714" s="2"/>
    </row>
    <row r="7715" spans="11:21" x14ac:dyDescent="0.35">
      <c r="K7715" s="4"/>
      <c r="T7715" s="2"/>
      <c r="U7715" s="2"/>
    </row>
    <row r="7716" spans="11:21" x14ac:dyDescent="0.35">
      <c r="K7716" s="4"/>
      <c r="T7716" s="2"/>
      <c r="U7716" s="2"/>
    </row>
    <row r="7717" spans="11:21" x14ac:dyDescent="0.35">
      <c r="K7717" s="4"/>
      <c r="T7717" s="2"/>
      <c r="U7717" s="2"/>
    </row>
    <row r="7718" spans="11:21" x14ac:dyDescent="0.35">
      <c r="K7718" s="4"/>
      <c r="T7718" s="2"/>
      <c r="U7718" s="2"/>
    </row>
    <row r="7719" spans="11:21" x14ac:dyDescent="0.35">
      <c r="K7719" s="4"/>
      <c r="T7719" s="2"/>
      <c r="U7719" s="2"/>
    </row>
    <row r="7720" spans="11:21" x14ac:dyDescent="0.35">
      <c r="K7720" s="4"/>
      <c r="T7720" s="2"/>
      <c r="U7720" s="2"/>
    </row>
    <row r="7721" spans="11:21" x14ac:dyDescent="0.35">
      <c r="K7721" s="4"/>
      <c r="T7721" s="2"/>
      <c r="U7721" s="2"/>
    </row>
    <row r="7722" spans="11:21" x14ac:dyDescent="0.35">
      <c r="K7722" s="4"/>
      <c r="T7722" s="2"/>
      <c r="U7722" s="2"/>
    </row>
    <row r="7723" spans="11:21" x14ac:dyDescent="0.35">
      <c r="K7723" s="4"/>
      <c r="T7723" s="2"/>
      <c r="U7723" s="2"/>
    </row>
    <row r="7724" spans="11:21" x14ac:dyDescent="0.35">
      <c r="K7724" s="4"/>
      <c r="T7724" s="2"/>
      <c r="U7724" s="2"/>
    </row>
    <row r="7725" spans="11:21" x14ac:dyDescent="0.35">
      <c r="K7725" s="4"/>
      <c r="T7725" s="2"/>
      <c r="U7725" s="2"/>
    </row>
    <row r="7726" spans="11:21" x14ac:dyDescent="0.35">
      <c r="K7726" s="4"/>
      <c r="T7726" s="2"/>
      <c r="U7726" s="2"/>
    </row>
    <row r="7727" spans="11:21" x14ac:dyDescent="0.35">
      <c r="K7727" s="4"/>
      <c r="T7727" s="2"/>
      <c r="U7727" s="2"/>
    </row>
    <row r="7728" spans="11:21" x14ac:dyDescent="0.35">
      <c r="K7728" s="4"/>
      <c r="T7728" s="2"/>
      <c r="U7728" s="2"/>
    </row>
    <row r="7729" spans="11:21" x14ac:dyDescent="0.35">
      <c r="K7729" s="4"/>
      <c r="T7729" s="2"/>
      <c r="U7729" s="2"/>
    </row>
    <row r="7730" spans="11:21" x14ac:dyDescent="0.35">
      <c r="K7730" s="4"/>
      <c r="T7730" s="2"/>
      <c r="U7730" s="2"/>
    </row>
    <row r="7731" spans="11:21" x14ac:dyDescent="0.35">
      <c r="K7731" s="4"/>
      <c r="T7731" s="2"/>
      <c r="U7731" s="2"/>
    </row>
    <row r="7732" spans="11:21" x14ac:dyDescent="0.35">
      <c r="K7732" s="4"/>
      <c r="T7732" s="2"/>
      <c r="U7732" s="2"/>
    </row>
    <row r="7733" spans="11:21" x14ac:dyDescent="0.35">
      <c r="K7733" s="4"/>
      <c r="T7733" s="2"/>
      <c r="U7733" s="2"/>
    </row>
    <row r="7734" spans="11:21" x14ac:dyDescent="0.35">
      <c r="K7734" s="4"/>
      <c r="T7734" s="2"/>
      <c r="U7734" s="2"/>
    </row>
    <row r="7735" spans="11:21" x14ac:dyDescent="0.35">
      <c r="K7735" s="4"/>
      <c r="T7735" s="2"/>
      <c r="U7735" s="2"/>
    </row>
    <row r="7736" spans="11:21" x14ac:dyDescent="0.35">
      <c r="K7736" s="4"/>
      <c r="T7736" s="2"/>
      <c r="U7736" s="2"/>
    </row>
    <row r="7737" spans="11:21" x14ac:dyDescent="0.35">
      <c r="K7737" s="4"/>
      <c r="T7737" s="2"/>
      <c r="U7737" s="2"/>
    </row>
    <row r="7738" spans="11:21" x14ac:dyDescent="0.35">
      <c r="K7738" s="4"/>
      <c r="T7738" s="2"/>
      <c r="U7738" s="2"/>
    </row>
    <row r="7739" spans="11:21" x14ac:dyDescent="0.35">
      <c r="K7739" s="4"/>
      <c r="T7739" s="2"/>
      <c r="U7739" s="2"/>
    </row>
    <row r="7740" spans="11:21" x14ac:dyDescent="0.35">
      <c r="K7740" s="4"/>
      <c r="T7740" s="2"/>
      <c r="U7740" s="2"/>
    </row>
    <row r="7741" spans="11:21" x14ac:dyDescent="0.35">
      <c r="K7741" s="4"/>
      <c r="T7741" s="2"/>
      <c r="U7741" s="2"/>
    </row>
    <row r="7742" spans="11:21" x14ac:dyDescent="0.35">
      <c r="K7742" s="4"/>
      <c r="T7742" s="2"/>
      <c r="U7742" s="2"/>
    </row>
    <row r="7743" spans="11:21" x14ac:dyDescent="0.35">
      <c r="K7743" s="4"/>
      <c r="T7743" s="2"/>
      <c r="U7743" s="2"/>
    </row>
    <row r="7744" spans="11:21" x14ac:dyDescent="0.35">
      <c r="K7744" s="4"/>
      <c r="T7744" s="2"/>
      <c r="U7744" s="2"/>
    </row>
    <row r="7745" spans="11:21" x14ac:dyDescent="0.35">
      <c r="K7745" s="4"/>
      <c r="T7745" s="2"/>
      <c r="U7745" s="2"/>
    </row>
    <row r="7746" spans="11:21" x14ac:dyDescent="0.35">
      <c r="K7746" s="4"/>
      <c r="T7746" s="2"/>
      <c r="U7746" s="2"/>
    </row>
    <row r="7747" spans="11:21" x14ac:dyDescent="0.35">
      <c r="K7747" s="4"/>
      <c r="T7747" s="2"/>
      <c r="U7747" s="2"/>
    </row>
    <row r="7748" spans="11:21" x14ac:dyDescent="0.35">
      <c r="K7748" s="4"/>
      <c r="T7748" s="2"/>
      <c r="U7748" s="2"/>
    </row>
    <row r="7749" spans="11:21" x14ac:dyDescent="0.35">
      <c r="K7749" s="4"/>
      <c r="T7749" s="2"/>
      <c r="U7749" s="2"/>
    </row>
    <row r="7750" spans="11:21" x14ac:dyDescent="0.35">
      <c r="K7750" s="4"/>
      <c r="T7750" s="2"/>
      <c r="U7750" s="2"/>
    </row>
    <row r="7751" spans="11:21" x14ac:dyDescent="0.35">
      <c r="K7751" s="4"/>
      <c r="T7751" s="2"/>
      <c r="U7751" s="2"/>
    </row>
    <row r="7752" spans="11:21" x14ac:dyDescent="0.35">
      <c r="K7752" s="4"/>
      <c r="T7752" s="2"/>
      <c r="U7752" s="2"/>
    </row>
    <row r="7753" spans="11:21" x14ac:dyDescent="0.35">
      <c r="K7753" s="4"/>
      <c r="T7753" s="2"/>
      <c r="U7753" s="2"/>
    </row>
    <row r="7754" spans="11:21" x14ac:dyDescent="0.35">
      <c r="K7754" s="4"/>
      <c r="T7754" s="2"/>
      <c r="U7754" s="2"/>
    </row>
    <row r="7755" spans="11:21" x14ac:dyDescent="0.35">
      <c r="K7755" s="4"/>
      <c r="T7755" s="2"/>
      <c r="U7755" s="2"/>
    </row>
    <row r="7756" spans="11:21" x14ac:dyDescent="0.35">
      <c r="K7756" s="4"/>
      <c r="T7756" s="2"/>
      <c r="U7756" s="2"/>
    </row>
    <row r="7757" spans="11:21" x14ac:dyDescent="0.35">
      <c r="K7757" s="4"/>
      <c r="T7757" s="2"/>
      <c r="U7757" s="2"/>
    </row>
    <row r="7758" spans="11:21" x14ac:dyDescent="0.35">
      <c r="K7758" s="4"/>
      <c r="T7758" s="2"/>
      <c r="U7758" s="2"/>
    </row>
    <row r="7759" spans="11:21" x14ac:dyDescent="0.35">
      <c r="K7759" s="4"/>
      <c r="T7759" s="2"/>
      <c r="U7759" s="2"/>
    </row>
    <row r="7760" spans="11:21" x14ac:dyDescent="0.35">
      <c r="K7760" s="4"/>
      <c r="T7760" s="2"/>
      <c r="U7760" s="2"/>
    </row>
    <row r="7761" spans="11:21" x14ac:dyDescent="0.35">
      <c r="K7761" s="4"/>
      <c r="T7761" s="2"/>
      <c r="U7761" s="2"/>
    </row>
    <row r="7762" spans="11:21" x14ac:dyDescent="0.35">
      <c r="K7762" s="4"/>
      <c r="T7762" s="2"/>
      <c r="U7762" s="2"/>
    </row>
    <row r="7763" spans="11:21" x14ac:dyDescent="0.35">
      <c r="K7763" s="4"/>
      <c r="T7763" s="2"/>
      <c r="U7763" s="2"/>
    </row>
    <row r="7764" spans="11:21" x14ac:dyDescent="0.35">
      <c r="K7764" s="4"/>
      <c r="T7764" s="2"/>
      <c r="U7764" s="2"/>
    </row>
    <row r="7765" spans="11:21" x14ac:dyDescent="0.35">
      <c r="K7765" s="4"/>
      <c r="T7765" s="2"/>
      <c r="U7765" s="2"/>
    </row>
    <row r="7766" spans="11:21" x14ac:dyDescent="0.35">
      <c r="K7766" s="4"/>
      <c r="T7766" s="2"/>
      <c r="U7766" s="2"/>
    </row>
    <row r="7767" spans="11:21" x14ac:dyDescent="0.35">
      <c r="K7767" s="4"/>
      <c r="T7767" s="2"/>
      <c r="U7767" s="2"/>
    </row>
    <row r="7768" spans="11:21" x14ac:dyDescent="0.35">
      <c r="K7768" s="4"/>
      <c r="T7768" s="2"/>
      <c r="U7768" s="2"/>
    </row>
    <row r="7769" spans="11:21" x14ac:dyDescent="0.35">
      <c r="K7769" s="4"/>
      <c r="T7769" s="2"/>
      <c r="U7769" s="2"/>
    </row>
    <row r="7770" spans="11:21" x14ac:dyDescent="0.35">
      <c r="K7770" s="4"/>
      <c r="T7770" s="2"/>
      <c r="U7770" s="2"/>
    </row>
    <row r="7771" spans="11:21" x14ac:dyDescent="0.35">
      <c r="K7771" s="4"/>
      <c r="T7771" s="2"/>
      <c r="U7771" s="2"/>
    </row>
    <row r="7772" spans="11:21" x14ac:dyDescent="0.35">
      <c r="K7772" s="4"/>
      <c r="T7772" s="2"/>
      <c r="U7772" s="2"/>
    </row>
    <row r="7773" spans="11:21" x14ac:dyDescent="0.35">
      <c r="K7773" s="4"/>
      <c r="T7773" s="2"/>
      <c r="U7773" s="2"/>
    </row>
    <row r="7774" spans="11:21" x14ac:dyDescent="0.35">
      <c r="K7774" s="4"/>
      <c r="T7774" s="2"/>
      <c r="U7774" s="2"/>
    </row>
    <row r="7775" spans="11:21" x14ac:dyDescent="0.35">
      <c r="K7775" s="4"/>
      <c r="T7775" s="2"/>
      <c r="U7775" s="2"/>
    </row>
    <row r="7776" spans="11:21" x14ac:dyDescent="0.35">
      <c r="K7776" s="4"/>
      <c r="T7776" s="2"/>
      <c r="U7776" s="2"/>
    </row>
    <row r="7777" spans="11:21" x14ac:dyDescent="0.35">
      <c r="K7777" s="4"/>
      <c r="T7777" s="2"/>
      <c r="U7777" s="2"/>
    </row>
    <row r="7778" spans="11:21" x14ac:dyDescent="0.35">
      <c r="K7778" s="4"/>
      <c r="T7778" s="2"/>
      <c r="U7778" s="2"/>
    </row>
    <row r="7779" spans="11:21" x14ac:dyDescent="0.35">
      <c r="K7779" s="4"/>
      <c r="T7779" s="2"/>
      <c r="U7779" s="2"/>
    </row>
    <row r="7780" spans="11:21" x14ac:dyDescent="0.35">
      <c r="K7780" s="4"/>
      <c r="T7780" s="2"/>
      <c r="U7780" s="2"/>
    </row>
    <row r="7781" spans="11:21" x14ac:dyDescent="0.35">
      <c r="K7781" s="4"/>
      <c r="T7781" s="2"/>
      <c r="U7781" s="2"/>
    </row>
    <row r="7782" spans="11:21" x14ac:dyDescent="0.35">
      <c r="K7782" s="4"/>
      <c r="T7782" s="2"/>
      <c r="U7782" s="2"/>
    </row>
    <row r="7783" spans="11:21" x14ac:dyDescent="0.35">
      <c r="K7783" s="4"/>
      <c r="T7783" s="2"/>
      <c r="U7783" s="2"/>
    </row>
    <row r="7784" spans="11:21" x14ac:dyDescent="0.35">
      <c r="K7784" s="4"/>
      <c r="T7784" s="2"/>
      <c r="U7784" s="2"/>
    </row>
    <row r="7785" spans="11:21" x14ac:dyDescent="0.35">
      <c r="K7785" s="4"/>
      <c r="T7785" s="2"/>
      <c r="U7785" s="2"/>
    </row>
    <row r="7786" spans="11:21" x14ac:dyDescent="0.35">
      <c r="K7786" s="4"/>
      <c r="T7786" s="2"/>
      <c r="U7786" s="2"/>
    </row>
    <row r="7787" spans="11:21" x14ac:dyDescent="0.35">
      <c r="K7787" s="4"/>
      <c r="T7787" s="2"/>
      <c r="U7787" s="2"/>
    </row>
    <row r="7788" spans="11:21" x14ac:dyDescent="0.35">
      <c r="K7788" s="4"/>
      <c r="T7788" s="2"/>
      <c r="U7788" s="2"/>
    </row>
    <row r="7789" spans="11:21" x14ac:dyDescent="0.35">
      <c r="K7789" s="4"/>
      <c r="T7789" s="2"/>
      <c r="U7789" s="2"/>
    </row>
    <row r="7790" spans="11:21" x14ac:dyDescent="0.35">
      <c r="K7790" s="4"/>
      <c r="T7790" s="2"/>
      <c r="U7790" s="2"/>
    </row>
    <row r="7791" spans="11:21" x14ac:dyDescent="0.35">
      <c r="K7791" s="4"/>
      <c r="T7791" s="2"/>
      <c r="U7791" s="2"/>
    </row>
    <row r="7792" spans="11:21" x14ac:dyDescent="0.35">
      <c r="K7792" s="4"/>
      <c r="T7792" s="2"/>
      <c r="U7792" s="2"/>
    </row>
    <row r="7793" spans="11:21" x14ac:dyDescent="0.35">
      <c r="K7793" s="4"/>
      <c r="T7793" s="2"/>
      <c r="U7793" s="2"/>
    </row>
    <row r="7794" spans="11:21" x14ac:dyDescent="0.35">
      <c r="K7794" s="4"/>
      <c r="T7794" s="2"/>
      <c r="U7794" s="2"/>
    </row>
    <row r="7795" spans="11:21" x14ac:dyDescent="0.35">
      <c r="K7795" s="4"/>
      <c r="T7795" s="2"/>
      <c r="U7795" s="2"/>
    </row>
    <row r="7796" spans="11:21" x14ac:dyDescent="0.35">
      <c r="K7796" s="4"/>
      <c r="T7796" s="2"/>
      <c r="U7796" s="2"/>
    </row>
    <row r="7797" spans="11:21" x14ac:dyDescent="0.35">
      <c r="K7797" s="4"/>
      <c r="T7797" s="2"/>
      <c r="U7797" s="2"/>
    </row>
    <row r="7798" spans="11:21" x14ac:dyDescent="0.35">
      <c r="K7798" s="4"/>
      <c r="T7798" s="2"/>
      <c r="U7798" s="2"/>
    </row>
    <row r="7799" spans="11:21" x14ac:dyDescent="0.35">
      <c r="K7799" s="4"/>
      <c r="T7799" s="2"/>
      <c r="U7799" s="2"/>
    </row>
    <row r="7800" spans="11:21" x14ac:dyDescent="0.35">
      <c r="K7800" s="4"/>
      <c r="T7800" s="2"/>
      <c r="U7800" s="2"/>
    </row>
    <row r="7801" spans="11:21" x14ac:dyDescent="0.35">
      <c r="K7801" s="4"/>
      <c r="T7801" s="2"/>
      <c r="U7801" s="2"/>
    </row>
    <row r="7802" spans="11:21" x14ac:dyDescent="0.35">
      <c r="K7802" s="4"/>
      <c r="T7802" s="2"/>
      <c r="U7802" s="2"/>
    </row>
    <row r="7803" spans="11:21" x14ac:dyDescent="0.35">
      <c r="K7803" s="4"/>
      <c r="T7803" s="2"/>
      <c r="U7803" s="2"/>
    </row>
    <row r="7804" spans="11:21" x14ac:dyDescent="0.35">
      <c r="K7804" s="4"/>
      <c r="T7804" s="2"/>
      <c r="U7804" s="2"/>
    </row>
    <row r="7805" spans="11:21" x14ac:dyDescent="0.35">
      <c r="K7805" s="4"/>
      <c r="T7805" s="2"/>
      <c r="U7805" s="2"/>
    </row>
    <row r="7806" spans="11:21" x14ac:dyDescent="0.35">
      <c r="K7806" s="4"/>
      <c r="T7806" s="2"/>
      <c r="U7806" s="2"/>
    </row>
    <row r="7807" spans="11:21" x14ac:dyDescent="0.35">
      <c r="K7807" s="4"/>
      <c r="T7807" s="2"/>
      <c r="U7807" s="2"/>
    </row>
    <row r="7808" spans="11:21" x14ac:dyDescent="0.35">
      <c r="K7808" s="4"/>
      <c r="T7808" s="2"/>
      <c r="U7808" s="2"/>
    </row>
    <row r="7809" spans="11:21" x14ac:dyDescent="0.35">
      <c r="K7809" s="4"/>
      <c r="T7809" s="2"/>
      <c r="U7809" s="2"/>
    </row>
    <row r="7810" spans="11:21" x14ac:dyDescent="0.35">
      <c r="K7810" s="4"/>
      <c r="T7810" s="2"/>
      <c r="U7810" s="2"/>
    </row>
    <row r="7811" spans="11:21" x14ac:dyDescent="0.35">
      <c r="K7811" s="4"/>
      <c r="T7811" s="2"/>
      <c r="U7811" s="2"/>
    </row>
    <row r="7812" spans="11:21" x14ac:dyDescent="0.35">
      <c r="K7812" s="4"/>
      <c r="T7812" s="2"/>
      <c r="U7812" s="2"/>
    </row>
    <row r="7813" spans="11:21" x14ac:dyDescent="0.35">
      <c r="K7813" s="4"/>
      <c r="T7813" s="2"/>
      <c r="U7813" s="2"/>
    </row>
    <row r="7814" spans="11:21" x14ac:dyDescent="0.35">
      <c r="K7814" s="4"/>
      <c r="T7814" s="2"/>
      <c r="U7814" s="2"/>
    </row>
    <row r="7815" spans="11:21" x14ac:dyDescent="0.35">
      <c r="K7815" s="4"/>
      <c r="T7815" s="2"/>
      <c r="U7815" s="2"/>
    </row>
    <row r="7816" spans="11:21" x14ac:dyDescent="0.35">
      <c r="K7816" s="4"/>
      <c r="T7816" s="2"/>
      <c r="U7816" s="2"/>
    </row>
    <row r="7817" spans="11:21" x14ac:dyDescent="0.35">
      <c r="K7817" s="4"/>
      <c r="T7817" s="2"/>
      <c r="U7817" s="2"/>
    </row>
    <row r="7818" spans="11:21" x14ac:dyDescent="0.35">
      <c r="K7818" s="4"/>
      <c r="T7818" s="2"/>
      <c r="U7818" s="2"/>
    </row>
    <row r="7819" spans="11:21" x14ac:dyDescent="0.35">
      <c r="K7819" s="4"/>
      <c r="T7819" s="2"/>
      <c r="U7819" s="2"/>
    </row>
    <row r="7820" spans="11:21" x14ac:dyDescent="0.35">
      <c r="K7820" s="4"/>
      <c r="T7820" s="2"/>
      <c r="U7820" s="2"/>
    </row>
    <row r="7821" spans="11:21" x14ac:dyDescent="0.35">
      <c r="K7821" s="4"/>
      <c r="T7821" s="2"/>
      <c r="U7821" s="2"/>
    </row>
    <row r="7822" spans="11:21" x14ac:dyDescent="0.35">
      <c r="K7822" s="4"/>
      <c r="T7822" s="2"/>
      <c r="U7822" s="2"/>
    </row>
    <row r="7823" spans="11:21" x14ac:dyDescent="0.35">
      <c r="K7823" s="4"/>
      <c r="T7823" s="2"/>
      <c r="U7823" s="2"/>
    </row>
    <row r="7824" spans="11:21" x14ac:dyDescent="0.35">
      <c r="K7824" s="4"/>
      <c r="T7824" s="2"/>
      <c r="U7824" s="2"/>
    </row>
    <row r="7825" spans="11:21" x14ac:dyDescent="0.35">
      <c r="K7825" s="4"/>
      <c r="T7825" s="2"/>
      <c r="U7825" s="2"/>
    </row>
    <row r="7826" spans="11:21" x14ac:dyDescent="0.35">
      <c r="K7826" s="4"/>
      <c r="T7826" s="2"/>
      <c r="U7826" s="2"/>
    </row>
    <row r="7827" spans="11:21" x14ac:dyDescent="0.35">
      <c r="K7827" s="4"/>
      <c r="T7827" s="2"/>
      <c r="U7827" s="2"/>
    </row>
    <row r="7828" spans="11:21" x14ac:dyDescent="0.35">
      <c r="K7828" s="4"/>
      <c r="T7828" s="2"/>
      <c r="U7828" s="2"/>
    </row>
    <row r="7829" spans="11:21" x14ac:dyDescent="0.35">
      <c r="K7829" s="4"/>
      <c r="T7829" s="2"/>
      <c r="U7829" s="2"/>
    </row>
    <row r="7830" spans="11:21" x14ac:dyDescent="0.35">
      <c r="K7830" s="4"/>
      <c r="T7830" s="2"/>
      <c r="U7830" s="2"/>
    </row>
    <row r="7831" spans="11:21" x14ac:dyDescent="0.35">
      <c r="K7831" s="4"/>
      <c r="T7831" s="2"/>
      <c r="U7831" s="2"/>
    </row>
    <row r="7832" spans="11:21" x14ac:dyDescent="0.35">
      <c r="K7832" s="4"/>
      <c r="T7832" s="2"/>
      <c r="U7832" s="2"/>
    </row>
    <row r="7833" spans="11:21" x14ac:dyDescent="0.35">
      <c r="K7833" s="4"/>
      <c r="T7833" s="2"/>
      <c r="U7833" s="2"/>
    </row>
    <row r="7834" spans="11:21" x14ac:dyDescent="0.35">
      <c r="K7834" s="4"/>
      <c r="T7834" s="2"/>
      <c r="U7834" s="2"/>
    </row>
    <row r="7835" spans="11:21" x14ac:dyDescent="0.35">
      <c r="K7835" s="4"/>
      <c r="T7835" s="2"/>
      <c r="U7835" s="2"/>
    </row>
    <row r="7836" spans="11:21" x14ac:dyDescent="0.35">
      <c r="K7836" s="4"/>
      <c r="T7836" s="2"/>
      <c r="U7836" s="2"/>
    </row>
    <row r="7837" spans="11:21" x14ac:dyDescent="0.35">
      <c r="K7837" s="4"/>
      <c r="T7837" s="2"/>
      <c r="U7837" s="2"/>
    </row>
    <row r="7838" spans="11:21" x14ac:dyDescent="0.35">
      <c r="K7838" s="4"/>
      <c r="T7838" s="2"/>
      <c r="U7838" s="2"/>
    </row>
    <row r="7839" spans="11:21" x14ac:dyDescent="0.35">
      <c r="K7839" s="4"/>
      <c r="T7839" s="2"/>
      <c r="U7839" s="2"/>
    </row>
    <row r="7840" spans="11:21" x14ac:dyDescent="0.35">
      <c r="K7840" s="4"/>
      <c r="T7840" s="2"/>
      <c r="U7840" s="2"/>
    </row>
    <row r="7841" spans="11:21" x14ac:dyDescent="0.35">
      <c r="K7841" s="4"/>
      <c r="T7841" s="2"/>
      <c r="U7841" s="2"/>
    </row>
    <row r="7842" spans="11:21" x14ac:dyDescent="0.35">
      <c r="K7842" s="4"/>
      <c r="T7842" s="2"/>
      <c r="U7842" s="2"/>
    </row>
    <row r="7843" spans="11:21" x14ac:dyDescent="0.35">
      <c r="K7843" s="4"/>
      <c r="T7843" s="2"/>
      <c r="U7843" s="2"/>
    </row>
    <row r="7844" spans="11:21" x14ac:dyDescent="0.35">
      <c r="K7844" s="4"/>
      <c r="T7844" s="2"/>
      <c r="U7844" s="2"/>
    </row>
    <row r="7845" spans="11:21" x14ac:dyDescent="0.35">
      <c r="K7845" s="4"/>
      <c r="T7845" s="2"/>
      <c r="U7845" s="2"/>
    </row>
    <row r="7846" spans="11:21" x14ac:dyDescent="0.35">
      <c r="K7846" s="4"/>
      <c r="T7846" s="2"/>
      <c r="U7846" s="2"/>
    </row>
    <row r="7847" spans="11:21" x14ac:dyDescent="0.35">
      <c r="K7847" s="4"/>
      <c r="T7847" s="2"/>
      <c r="U7847" s="2"/>
    </row>
    <row r="7848" spans="11:21" x14ac:dyDescent="0.35">
      <c r="K7848" s="4"/>
      <c r="T7848" s="2"/>
      <c r="U7848" s="2"/>
    </row>
    <row r="7849" spans="11:21" x14ac:dyDescent="0.35">
      <c r="K7849" s="4"/>
      <c r="T7849" s="2"/>
      <c r="U7849" s="2"/>
    </row>
    <row r="7850" spans="11:21" x14ac:dyDescent="0.35">
      <c r="K7850" s="4"/>
      <c r="T7850" s="2"/>
      <c r="U7850" s="2"/>
    </row>
    <row r="7851" spans="11:21" x14ac:dyDescent="0.35">
      <c r="K7851" s="4"/>
      <c r="T7851" s="2"/>
      <c r="U7851" s="2"/>
    </row>
    <row r="7852" spans="11:21" x14ac:dyDescent="0.35">
      <c r="K7852" s="4"/>
      <c r="T7852" s="2"/>
      <c r="U7852" s="2"/>
    </row>
    <row r="7853" spans="11:21" x14ac:dyDescent="0.35">
      <c r="K7853" s="4"/>
      <c r="T7853" s="2"/>
      <c r="U7853" s="2"/>
    </row>
    <row r="7854" spans="11:21" x14ac:dyDescent="0.35">
      <c r="K7854" s="4"/>
      <c r="T7854" s="2"/>
      <c r="U7854" s="2"/>
    </row>
    <row r="7855" spans="11:21" x14ac:dyDescent="0.35">
      <c r="K7855" s="4"/>
      <c r="T7855" s="2"/>
      <c r="U7855" s="2"/>
    </row>
    <row r="7856" spans="11:21" x14ac:dyDescent="0.35">
      <c r="K7856" s="4"/>
      <c r="T7856" s="2"/>
      <c r="U7856" s="2"/>
    </row>
    <row r="7857" spans="11:21" x14ac:dyDescent="0.35">
      <c r="K7857" s="4"/>
      <c r="T7857" s="2"/>
      <c r="U7857" s="2"/>
    </row>
    <row r="7858" spans="11:21" x14ac:dyDescent="0.35">
      <c r="K7858" s="4"/>
      <c r="T7858" s="2"/>
      <c r="U7858" s="2"/>
    </row>
    <row r="7859" spans="11:21" x14ac:dyDescent="0.35">
      <c r="K7859" s="4"/>
      <c r="T7859" s="2"/>
      <c r="U7859" s="2"/>
    </row>
    <row r="7860" spans="11:21" x14ac:dyDescent="0.35">
      <c r="K7860" s="4"/>
      <c r="T7860" s="2"/>
      <c r="U7860" s="2"/>
    </row>
    <row r="7861" spans="11:21" x14ac:dyDescent="0.35">
      <c r="K7861" s="4"/>
      <c r="T7861" s="2"/>
      <c r="U7861" s="2"/>
    </row>
    <row r="7862" spans="11:21" x14ac:dyDescent="0.35">
      <c r="K7862" s="4"/>
      <c r="T7862" s="2"/>
      <c r="U7862" s="2"/>
    </row>
    <row r="7863" spans="11:21" x14ac:dyDescent="0.35">
      <c r="K7863" s="4"/>
      <c r="T7863" s="2"/>
      <c r="U7863" s="2"/>
    </row>
    <row r="7864" spans="11:21" x14ac:dyDescent="0.35">
      <c r="K7864" s="4"/>
      <c r="T7864" s="2"/>
      <c r="U7864" s="2"/>
    </row>
    <row r="7865" spans="11:21" x14ac:dyDescent="0.35">
      <c r="K7865" s="4"/>
      <c r="T7865" s="2"/>
      <c r="U7865" s="2"/>
    </row>
    <row r="7866" spans="11:21" x14ac:dyDescent="0.35">
      <c r="K7866" s="4"/>
      <c r="T7866" s="2"/>
      <c r="U7866" s="2"/>
    </row>
    <row r="7867" spans="11:21" x14ac:dyDescent="0.35">
      <c r="K7867" s="4"/>
      <c r="T7867" s="2"/>
      <c r="U7867" s="2"/>
    </row>
    <row r="7868" spans="11:21" x14ac:dyDescent="0.35">
      <c r="K7868" s="4"/>
      <c r="T7868" s="2"/>
      <c r="U7868" s="2"/>
    </row>
    <row r="7869" spans="11:21" x14ac:dyDescent="0.35">
      <c r="K7869" s="4"/>
      <c r="T7869" s="2"/>
      <c r="U7869" s="2"/>
    </row>
    <row r="7870" spans="11:21" x14ac:dyDescent="0.35">
      <c r="K7870" s="4"/>
      <c r="T7870" s="2"/>
      <c r="U7870" s="2"/>
    </row>
    <row r="7871" spans="11:21" x14ac:dyDescent="0.35">
      <c r="K7871" s="4"/>
      <c r="T7871" s="2"/>
      <c r="U7871" s="2"/>
    </row>
    <row r="7872" spans="11:21" x14ac:dyDescent="0.35">
      <c r="K7872" s="4"/>
      <c r="T7872" s="2"/>
      <c r="U7872" s="2"/>
    </row>
    <row r="7873" spans="11:21" x14ac:dyDescent="0.35">
      <c r="K7873" s="4"/>
      <c r="T7873" s="2"/>
      <c r="U7873" s="2"/>
    </row>
    <row r="7874" spans="11:21" x14ac:dyDescent="0.35">
      <c r="K7874" s="4"/>
      <c r="T7874" s="2"/>
      <c r="U7874" s="2"/>
    </row>
    <row r="7875" spans="11:21" x14ac:dyDescent="0.35">
      <c r="K7875" s="4"/>
      <c r="T7875" s="2"/>
      <c r="U7875" s="2"/>
    </row>
    <row r="7876" spans="11:21" x14ac:dyDescent="0.35">
      <c r="K7876" s="4"/>
      <c r="T7876" s="2"/>
      <c r="U7876" s="2"/>
    </row>
    <row r="7877" spans="11:21" x14ac:dyDescent="0.35">
      <c r="K7877" s="4"/>
      <c r="T7877" s="2"/>
      <c r="U7877" s="2"/>
    </row>
    <row r="7878" spans="11:21" x14ac:dyDescent="0.35">
      <c r="K7878" s="4"/>
      <c r="T7878" s="2"/>
      <c r="U7878" s="2"/>
    </row>
    <row r="7879" spans="11:21" x14ac:dyDescent="0.35">
      <c r="K7879" s="4"/>
      <c r="T7879" s="2"/>
      <c r="U7879" s="2"/>
    </row>
    <row r="7880" spans="11:21" x14ac:dyDescent="0.35">
      <c r="K7880" s="4"/>
      <c r="T7880" s="2"/>
      <c r="U7880" s="2"/>
    </row>
    <row r="7881" spans="11:21" x14ac:dyDescent="0.35">
      <c r="K7881" s="4"/>
      <c r="T7881" s="2"/>
      <c r="U7881" s="2"/>
    </row>
    <row r="7882" spans="11:21" x14ac:dyDescent="0.35">
      <c r="K7882" s="4"/>
      <c r="T7882" s="2"/>
      <c r="U7882" s="2"/>
    </row>
    <row r="7883" spans="11:21" x14ac:dyDescent="0.35">
      <c r="K7883" s="4"/>
      <c r="T7883" s="2"/>
      <c r="U7883" s="2"/>
    </row>
    <row r="7884" spans="11:21" x14ac:dyDescent="0.35">
      <c r="K7884" s="4"/>
      <c r="T7884" s="2"/>
      <c r="U7884" s="2"/>
    </row>
    <row r="7885" spans="11:21" x14ac:dyDescent="0.35">
      <c r="K7885" s="4"/>
      <c r="T7885" s="2"/>
      <c r="U7885" s="2"/>
    </row>
    <row r="7886" spans="11:21" x14ac:dyDescent="0.35">
      <c r="K7886" s="4"/>
      <c r="T7886" s="2"/>
      <c r="U7886" s="2"/>
    </row>
    <row r="7887" spans="11:21" x14ac:dyDescent="0.35">
      <c r="K7887" s="4"/>
      <c r="T7887" s="2"/>
      <c r="U7887" s="2"/>
    </row>
    <row r="7888" spans="11:21" x14ac:dyDescent="0.35">
      <c r="K7888" s="4"/>
      <c r="T7888" s="2"/>
      <c r="U7888" s="2"/>
    </row>
    <row r="7889" spans="11:21" x14ac:dyDescent="0.35">
      <c r="K7889" s="4"/>
      <c r="T7889" s="2"/>
      <c r="U7889" s="2"/>
    </row>
    <row r="7890" spans="11:21" x14ac:dyDescent="0.35">
      <c r="K7890" s="4"/>
      <c r="T7890" s="2"/>
      <c r="U7890" s="2"/>
    </row>
    <row r="7891" spans="11:21" x14ac:dyDescent="0.35">
      <c r="K7891" s="4"/>
      <c r="T7891" s="2"/>
      <c r="U7891" s="2"/>
    </row>
    <row r="7892" spans="11:21" x14ac:dyDescent="0.35">
      <c r="K7892" s="4"/>
      <c r="T7892" s="2"/>
      <c r="U7892" s="2"/>
    </row>
    <row r="7893" spans="11:21" x14ac:dyDescent="0.35">
      <c r="K7893" s="4"/>
      <c r="T7893" s="2"/>
      <c r="U7893" s="2"/>
    </row>
    <row r="7894" spans="11:21" x14ac:dyDescent="0.35">
      <c r="K7894" s="4"/>
      <c r="T7894" s="2"/>
      <c r="U7894" s="2"/>
    </row>
    <row r="7895" spans="11:21" x14ac:dyDescent="0.35">
      <c r="K7895" s="4"/>
      <c r="T7895" s="2"/>
      <c r="U7895" s="2"/>
    </row>
    <row r="7896" spans="11:21" x14ac:dyDescent="0.35">
      <c r="K7896" s="4"/>
      <c r="T7896" s="2"/>
      <c r="U7896" s="2"/>
    </row>
    <row r="7897" spans="11:21" x14ac:dyDescent="0.35">
      <c r="K7897" s="4"/>
      <c r="T7897" s="2"/>
      <c r="U7897" s="2"/>
    </row>
    <row r="7898" spans="11:21" x14ac:dyDescent="0.35">
      <c r="K7898" s="4"/>
      <c r="T7898" s="2"/>
      <c r="U7898" s="2"/>
    </row>
    <row r="7899" spans="11:21" x14ac:dyDescent="0.35">
      <c r="K7899" s="4"/>
      <c r="T7899" s="2"/>
      <c r="U7899" s="2"/>
    </row>
    <row r="7900" spans="11:21" x14ac:dyDescent="0.35">
      <c r="K7900" s="4"/>
      <c r="T7900" s="2"/>
      <c r="U7900" s="2"/>
    </row>
    <row r="7901" spans="11:21" x14ac:dyDescent="0.35">
      <c r="K7901" s="4"/>
      <c r="T7901" s="2"/>
      <c r="U7901" s="2"/>
    </row>
    <row r="7902" spans="11:21" x14ac:dyDescent="0.35">
      <c r="K7902" s="4"/>
      <c r="T7902" s="2"/>
      <c r="U7902" s="2"/>
    </row>
    <row r="7903" spans="11:21" x14ac:dyDescent="0.35">
      <c r="K7903" s="4"/>
      <c r="T7903" s="2"/>
      <c r="U7903" s="2"/>
    </row>
    <row r="7904" spans="11:21" x14ac:dyDescent="0.35">
      <c r="K7904" s="4"/>
      <c r="T7904" s="2"/>
      <c r="U7904" s="2"/>
    </row>
    <row r="7905" spans="11:21" x14ac:dyDescent="0.35">
      <c r="K7905" s="4"/>
      <c r="T7905" s="2"/>
      <c r="U7905" s="2"/>
    </row>
    <row r="7906" spans="11:21" x14ac:dyDescent="0.35">
      <c r="K7906" s="4"/>
      <c r="T7906" s="2"/>
      <c r="U7906" s="2"/>
    </row>
    <row r="7907" spans="11:21" x14ac:dyDescent="0.35">
      <c r="K7907" s="4"/>
      <c r="T7907" s="2"/>
      <c r="U7907" s="2"/>
    </row>
    <row r="7908" spans="11:21" x14ac:dyDescent="0.35">
      <c r="K7908" s="4"/>
      <c r="T7908" s="2"/>
      <c r="U7908" s="2"/>
    </row>
    <row r="7909" spans="11:21" x14ac:dyDescent="0.35">
      <c r="K7909" s="4"/>
      <c r="T7909" s="2"/>
      <c r="U7909" s="2"/>
    </row>
    <row r="7910" spans="11:21" x14ac:dyDescent="0.35">
      <c r="K7910" s="4"/>
      <c r="T7910" s="2"/>
      <c r="U7910" s="2"/>
    </row>
    <row r="7911" spans="11:21" x14ac:dyDescent="0.35">
      <c r="K7911" s="4"/>
      <c r="T7911" s="2"/>
      <c r="U7911" s="2"/>
    </row>
    <row r="7912" spans="11:21" x14ac:dyDescent="0.35">
      <c r="K7912" s="4"/>
      <c r="T7912" s="2"/>
      <c r="U7912" s="2"/>
    </row>
    <row r="7913" spans="11:21" x14ac:dyDescent="0.35">
      <c r="K7913" s="4"/>
      <c r="T7913" s="2"/>
      <c r="U7913" s="2"/>
    </row>
    <row r="7914" spans="11:21" x14ac:dyDescent="0.35">
      <c r="K7914" s="4"/>
      <c r="T7914" s="2"/>
      <c r="U7914" s="2"/>
    </row>
    <row r="7915" spans="11:21" x14ac:dyDescent="0.35">
      <c r="K7915" s="4"/>
      <c r="T7915" s="2"/>
      <c r="U7915" s="2"/>
    </row>
    <row r="7916" spans="11:21" x14ac:dyDescent="0.35">
      <c r="K7916" s="4"/>
      <c r="T7916" s="2"/>
      <c r="U7916" s="2"/>
    </row>
    <row r="7917" spans="11:21" x14ac:dyDescent="0.35">
      <c r="K7917" s="4"/>
      <c r="T7917" s="2"/>
      <c r="U7917" s="2"/>
    </row>
    <row r="7918" spans="11:21" x14ac:dyDescent="0.35">
      <c r="K7918" s="4"/>
      <c r="T7918" s="2"/>
      <c r="U7918" s="2"/>
    </row>
    <row r="7919" spans="11:21" x14ac:dyDescent="0.35">
      <c r="K7919" s="4"/>
      <c r="T7919" s="2"/>
      <c r="U7919" s="2"/>
    </row>
    <row r="7920" spans="11:21" x14ac:dyDescent="0.35">
      <c r="K7920" s="4"/>
      <c r="T7920" s="2"/>
      <c r="U7920" s="2"/>
    </row>
    <row r="7921" spans="11:21" x14ac:dyDescent="0.35">
      <c r="K7921" s="4"/>
      <c r="T7921" s="2"/>
      <c r="U7921" s="2"/>
    </row>
    <row r="7922" spans="11:21" x14ac:dyDescent="0.35">
      <c r="K7922" s="4"/>
      <c r="T7922" s="2"/>
      <c r="U7922" s="2"/>
    </row>
    <row r="7923" spans="11:21" x14ac:dyDescent="0.35">
      <c r="K7923" s="4"/>
      <c r="T7923" s="2"/>
      <c r="U7923" s="2"/>
    </row>
    <row r="7924" spans="11:21" x14ac:dyDescent="0.35">
      <c r="K7924" s="4"/>
      <c r="T7924" s="2"/>
      <c r="U7924" s="2"/>
    </row>
    <row r="7925" spans="11:21" x14ac:dyDescent="0.35">
      <c r="K7925" s="4"/>
      <c r="T7925" s="2"/>
      <c r="U7925" s="2"/>
    </row>
    <row r="7926" spans="11:21" x14ac:dyDescent="0.35">
      <c r="K7926" s="4"/>
      <c r="T7926" s="2"/>
      <c r="U7926" s="2"/>
    </row>
    <row r="7927" spans="11:21" x14ac:dyDescent="0.35">
      <c r="K7927" s="4"/>
      <c r="T7927" s="2"/>
      <c r="U7927" s="2"/>
    </row>
    <row r="7928" spans="11:21" x14ac:dyDescent="0.35">
      <c r="K7928" s="4"/>
      <c r="T7928" s="2"/>
      <c r="U7928" s="2"/>
    </row>
    <row r="7929" spans="11:21" x14ac:dyDescent="0.35">
      <c r="K7929" s="4"/>
      <c r="T7929" s="2"/>
      <c r="U7929" s="2"/>
    </row>
    <row r="7930" spans="11:21" x14ac:dyDescent="0.35">
      <c r="K7930" s="4"/>
      <c r="T7930" s="2"/>
      <c r="U7930" s="2"/>
    </row>
    <row r="7931" spans="11:21" x14ac:dyDescent="0.35">
      <c r="K7931" s="4"/>
      <c r="T7931" s="2"/>
      <c r="U7931" s="2"/>
    </row>
    <row r="7932" spans="11:21" x14ac:dyDescent="0.35">
      <c r="K7932" s="4"/>
      <c r="T7932" s="2"/>
      <c r="U7932" s="2"/>
    </row>
    <row r="7933" spans="11:21" x14ac:dyDescent="0.35">
      <c r="K7933" s="4"/>
      <c r="T7933" s="2"/>
      <c r="U7933" s="2"/>
    </row>
    <row r="7934" spans="11:21" x14ac:dyDescent="0.35">
      <c r="K7934" s="4"/>
      <c r="T7934" s="2"/>
      <c r="U7934" s="2"/>
    </row>
    <row r="7935" spans="11:21" x14ac:dyDescent="0.35">
      <c r="K7935" s="4"/>
      <c r="T7935" s="2"/>
      <c r="U7935" s="2"/>
    </row>
    <row r="7936" spans="11:21" x14ac:dyDescent="0.35">
      <c r="K7936" s="4"/>
      <c r="T7936" s="2"/>
      <c r="U7936" s="2"/>
    </row>
    <row r="7937" spans="11:21" x14ac:dyDescent="0.35">
      <c r="K7937" s="4"/>
      <c r="T7937" s="2"/>
      <c r="U7937" s="2"/>
    </row>
    <row r="7938" spans="11:21" x14ac:dyDescent="0.35">
      <c r="K7938" s="4"/>
      <c r="T7938" s="2"/>
      <c r="U7938" s="2"/>
    </row>
    <row r="7939" spans="11:21" x14ac:dyDescent="0.35">
      <c r="K7939" s="4"/>
      <c r="T7939" s="2"/>
      <c r="U7939" s="2"/>
    </row>
    <row r="7940" spans="11:21" x14ac:dyDescent="0.35">
      <c r="K7940" s="4"/>
      <c r="T7940" s="2"/>
      <c r="U7940" s="2"/>
    </row>
    <row r="7941" spans="11:21" x14ac:dyDescent="0.35">
      <c r="K7941" s="4"/>
      <c r="T7941" s="2"/>
      <c r="U7941" s="2"/>
    </row>
    <row r="7942" spans="11:21" x14ac:dyDescent="0.35">
      <c r="K7942" s="4"/>
      <c r="T7942" s="2"/>
      <c r="U7942" s="2"/>
    </row>
    <row r="7943" spans="11:21" x14ac:dyDescent="0.35">
      <c r="K7943" s="4"/>
      <c r="T7943" s="2"/>
      <c r="U7943" s="2"/>
    </row>
    <row r="7944" spans="11:21" x14ac:dyDescent="0.35">
      <c r="K7944" s="4"/>
      <c r="T7944" s="2"/>
      <c r="U7944" s="2"/>
    </row>
    <row r="7945" spans="11:21" x14ac:dyDescent="0.35">
      <c r="K7945" s="4"/>
      <c r="T7945" s="2"/>
      <c r="U7945" s="2"/>
    </row>
    <row r="7946" spans="11:21" x14ac:dyDescent="0.35">
      <c r="K7946" s="4"/>
      <c r="T7946" s="2"/>
      <c r="U7946" s="2"/>
    </row>
    <row r="7947" spans="11:21" x14ac:dyDescent="0.35">
      <c r="K7947" s="4"/>
      <c r="T7947" s="2"/>
      <c r="U7947" s="2"/>
    </row>
    <row r="7948" spans="11:21" x14ac:dyDescent="0.35">
      <c r="K7948" s="4"/>
      <c r="T7948" s="2"/>
      <c r="U7948" s="2"/>
    </row>
    <row r="7949" spans="11:21" x14ac:dyDescent="0.35">
      <c r="K7949" s="4"/>
      <c r="T7949" s="2"/>
      <c r="U7949" s="2"/>
    </row>
    <row r="7950" spans="11:21" x14ac:dyDescent="0.35">
      <c r="K7950" s="4"/>
      <c r="T7950" s="2"/>
      <c r="U7950" s="2"/>
    </row>
    <row r="7951" spans="11:21" x14ac:dyDescent="0.35">
      <c r="K7951" s="4"/>
      <c r="T7951" s="2"/>
      <c r="U7951" s="2"/>
    </row>
    <row r="7952" spans="11:21" x14ac:dyDescent="0.35">
      <c r="K7952" s="4"/>
      <c r="T7952" s="2"/>
      <c r="U7952" s="2"/>
    </row>
    <row r="7953" spans="11:21" x14ac:dyDescent="0.35">
      <c r="K7953" s="4"/>
      <c r="T7953" s="2"/>
      <c r="U7953" s="2"/>
    </row>
    <row r="7954" spans="11:21" x14ac:dyDescent="0.35">
      <c r="K7954" s="4"/>
      <c r="T7954" s="2"/>
      <c r="U7954" s="2"/>
    </row>
    <row r="7955" spans="11:21" x14ac:dyDescent="0.35">
      <c r="K7955" s="4"/>
      <c r="T7955" s="2"/>
      <c r="U7955" s="2"/>
    </row>
    <row r="7956" spans="11:21" x14ac:dyDescent="0.35">
      <c r="K7956" s="4"/>
      <c r="T7956" s="2"/>
      <c r="U7956" s="2"/>
    </row>
    <row r="7957" spans="11:21" x14ac:dyDescent="0.35">
      <c r="K7957" s="4"/>
      <c r="T7957" s="2"/>
      <c r="U7957" s="2"/>
    </row>
    <row r="7958" spans="11:21" x14ac:dyDescent="0.35">
      <c r="K7958" s="4"/>
      <c r="T7958" s="2"/>
      <c r="U7958" s="2"/>
    </row>
    <row r="7959" spans="11:21" x14ac:dyDescent="0.35">
      <c r="K7959" s="4"/>
      <c r="T7959" s="2"/>
      <c r="U7959" s="2"/>
    </row>
    <row r="7960" spans="11:21" x14ac:dyDescent="0.35">
      <c r="K7960" s="4"/>
      <c r="T7960" s="2"/>
      <c r="U7960" s="2"/>
    </row>
    <row r="7961" spans="11:21" x14ac:dyDescent="0.35">
      <c r="K7961" s="4"/>
      <c r="T7961" s="2"/>
      <c r="U7961" s="2"/>
    </row>
    <row r="7962" spans="11:21" x14ac:dyDescent="0.35">
      <c r="K7962" s="4"/>
      <c r="T7962" s="2"/>
      <c r="U7962" s="2"/>
    </row>
    <row r="7963" spans="11:21" x14ac:dyDescent="0.35">
      <c r="K7963" s="4"/>
      <c r="T7963" s="2"/>
      <c r="U7963" s="2"/>
    </row>
    <row r="7964" spans="11:21" x14ac:dyDescent="0.35">
      <c r="K7964" s="4"/>
      <c r="T7964" s="2"/>
      <c r="U7964" s="2"/>
    </row>
    <row r="7965" spans="11:21" x14ac:dyDescent="0.35">
      <c r="K7965" s="4"/>
      <c r="T7965" s="2"/>
      <c r="U7965" s="2"/>
    </row>
    <row r="7966" spans="11:21" x14ac:dyDescent="0.35">
      <c r="K7966" s="4"/>
      <c r="T7966" s="2"/>
      <c r="U7966" s="2"/>
    </row>
    <row r="7967" spans="11:21" x14ac:dyDescent="0.35">
      <c r="K7967" s="4"/>
      <c r="T7967" s="2"/>
      <c r="U7967" s="2"/>
    </row>
    <row r="7968" spans="11:21" x14ac:dyDescent="0.35">
      <c r="K7968" s="4"/>
      <c r="T7968" s="2"/>
      <c r="U7968" s="2"/>
    </row>
    <row r="7969" spans="11:21" x14ac:dyDescent="0.35">
      <c r="K7969" s="4"/>
      <c r="T7969" s="2"/>
      <c r="U7969" s="2"/>
    </row>
    <row r="7970" spans="11:21" x14ac:dyDescent="0.35">
      <c r="K7970" s="4"/>
      <c r="T7970" s="2"/>
      <c r="U7970" s="2"/>
    </row>
    <row r="7971" spans="11:21" x14ac:dyDescent="0.35">
      <c r="K7971" s="4"/>
      <c r="T7971" s="2"/>
      <c r="U7971" s="2"/>
    </row>
    <row r="7972" spans="11:21" x14ac:dyDescent="0.35">
      <c r="K7972" s="4"/>
      <c r="T7972" s="2"/>
      <c r="U7972" s="2"/>
    </row>
    <row r="7973" spans="11:21" x14ac:dyDescent="0.35">
      <c r="K7973" s="4"/>
      <c r="T7973" s="2"/>
      <c r="U7973" s="2"/>
    </row>
    <row r="7974" spans="11:21" x14ac:dyDescent="0.35">
      <c r="K7974" s="4"/>
      <c r="T7974" s="2"/>
      <c r="U7974" s="2"/>
    </row>
    <row r="7975" spans="11:21" x14ac:dyDescent="0.35">
      <c r="K7975" s="4"/>
      <c r="T7975" s="2"/>
      <c r="U7975" s="2"/>
    </row>
    <row r="7976" spans="11:21" x14ac:dyDescent="0.35">
      <c r="K7976" s="4"/>
      <c r="T7976" s="2"/>
      <c r="U7976" s="2"/>
    </row>
    <row r="7977" spans="11:21" x14ac:dyDescent="0.35">
      <c r="K7977" s="4"/>
      <c r="T7977" s="2"/>
      <c r="U7977" s="2"/>
    </row>
    <row r="7978" spans="11:21" x14ac:dyDescent="0.35">
      <c r="K7978" s="4"/>
      <c r="T7978" s="2"/>
      <c r="U7978" s="2"/>
    </row>
    <row r="7979" spans="11:21" x14ac:dyDescent="0.35">
      <c r="K7979" s="4"/>
      <c r="T7979" s="2"/>
      <c r="U7979" s="2"/>
    </row>
    <row r="7980" spans="11:21" x14ac:dyDescent="0.35">
      <c r="K7980" s="4"/>
      <c r="T7980" s="2"/>
      <c r="U7980" s="2"/>
    </row>
    <row r="7981" spans="11:21" x14ac:dyDescent="0.35">
      <c r="K7981" s="4"/>
      <c r="T7981" s="2"/>
      <c r="U7981" s="2"/>
    </row>
    <row r="7982" spans="11:21" x14ac:dyDescent="0.35">
      <c r="K7982" s="4"/>
      <c r="T7982" s="2"/>
      <c r="U7982" s="2"/>
    </row>
    <row r="7983" spans="11:21" x14ac:dyDescent="0.35">
      <c r="K7983" s="4"/>
      <c r="T7983" s="2"/>
      <c r="U7983" s="2"/>
    </row>
    <row r="7984" spans="11:21" x14ac:dyDescent="0.35">
      <c r="K7984" s="4"/>
      <c r="T7984" s="2"/>
      <c r="U7984" s="2"/>
    </row>
    <row r="7985" spans="11:21" x14ac:dyDescent="0.35">
      <c r="K7985" s="4"/>
      <c r="T7985" s="2"/>
      <c r="U7985" s="2"/>
    </row>
    <row r="7986" spans="11:21" x14ac:dyDescent="0.35">
      <c r="K7986" s="4"/>
      <c r="T7986" s="2"/>
      <c r="U7986" s="2"/>
    </row>
    <row r="7987" spans="11:21" x14ac:dyDescent="0.35">
      <c r="K7987" s="4"/>
      <c r="T7987" s="2"/>
      <c r="U7987" s="2"/>
    </row>
    <row r="7988" spans="11:21" x14ac:dyDescent="0.35">
      <c r="K7988" s="4"/>
      <c r="T7988" s="2"/>
      <c r="U7988" s="2"/>
    </row>
    <row r="7989" spans="11:21" x14ac:dyDescent="0.35">
      <c r="K7989" s="4"/>
      <c r="T7989" s="2"/>
      <c r="U7989" s="2"/>
    </row>
    <row r="7990" spans="11:21" x14ac:dyDescent="0.35">
      <c r="K7990" s="4"/>
      <c r="T7990" s="2"/>
      <c r="U7990" s="2"/>
    </row>
    <row r="7991" spans="11:21" x14ac:dyDescent="0.35">
      <c r="K7991" s="4"/>
      <c r="T7991" s="2"/>
      <c r="U7991" s="2"/>
    </row>
    <row r="7992" spans="11:21" x14ac:dyDescent="0.35">
      <c r="K7992" s="4"/>
      <c r="T7992" s="2"/>
      <c r="U7992" s="2"/>
    </row>
    <row r="7993" spans="11:21" x14ac:dyDescent="0.35">
      <c r="K7993" s="4"/>
      <c r="T7993" s="2"/>
      <c r="U7993" s="2"/>
    </row>
    <row r="7994" spans="11:21" x14ac:dyDescent="0.35">
      <c r="K7994" s="4"/>
      <c r="T7994" s="2"/>
      <c r="U7994" s="2"/>
    </row>
    <row r="7995" spans="11:21" x14ac:dyDescent="0.35">
      <c r="K7995" s="4"/>
      <c r="T7995" s="2"/>
      <c r="U7995" s="2"/>
    </row>
    <row r="7996" spans="11:21" x14ac:dyDescent="0.35">
      <c r="K7996" s="4"/>
      <c r="T7996" s="2"/>
      <c r="U7996" s="2"/>
    </row>
    <row r="7997" spans="11:21" x14ac:dyDescent="0.35">
      <c r="K7997" s="4"/>
      <c r="T7997" s="2"/>
      <c r="U7997" s="2"/>
    </row>
    <row r="7998" spans="11:21" x14ac:dyDescent="0.35">
      <c r="K7998" s="4"/>
      <c r="T7998" s="2"/>
      <c r="U7998" s="2"/>
    </row>
    <row r="7999" spans="11:21" x14ac:dyDescent="0.35">
      <c r="K7999" s="4"/>
      <c r="T7999" s="2"/>
      <c r="U7999" s="2"/>
    </row>
    <row r="8000" spans="11:21" x14ac:dyDescent="0.35">
      <c r="K8000" s="4"/>
      <c r="T8000" s="2"/>
      <c r="U8000" s="2"/>
    </row>
    <row r="8001" spans="11:21" x14ac:dyDescent="0.35">
      <c r="K8001" s="4"/>
      <c r="T8001" s="2"/>
      <c r="U8001" s="2"/>
    </row>
    <row r="8002" spans="11:21" x14ac:dyDescent="0.35">
      <c r="K8002" s="4"/>
      <c r="T8002" s="2"/>
      <c r="U8002" s="2"/>
    </row>
    <row r="8003" spans="11:21" x14ac:dyDescent="0.35">
      <c r="K8003" s="4"/>
      <c r="T8003" s="2"/>
      <c r="U8003" s="2"/>
    </row>
    <row r="8004" spans="11:21" x14ac:dyDescent="0.35">
      <c r="K8004" s="4"/>
      <c r="T8004" s="2"/>
      <c r="U8004" s="2"/>
    </row>
    <row r="8005" spans="11:21" x14ac:dyDescent="0.35">
      <c r="K8005" s="4"/>
      <c r="T8005" s="2"/>
      <c r="U8005" s="2"/>
    </row>
    <row r="8006" spans="11:21" x14ac:dyDescent="0.35">
      <c r="K8006" s="4"/>
      <c r="T8006" s="2"/>
      <c r="U8006" s="2"/>
    </row>
    <row r="8007" spans="11:21" x14ac:dyDescent="0.35">
      <c r="K8007" s="4"/>
      <c r="T8007" s="2"/>
      <c r="U8007" s="2"/>
    </row>
    <row r="8008" spans="11:21" x14ac:dyDescent="0.35">
      <c r="K8008" s="4"/>
      <c r="T8008" s="2"/>
      <c r="U8008" s="2"/>
    </row>
    <row r="8009" spans="11:21" x14ac:dyDescent="0.35">
      <c r="K8009" s="4"/>
      <c r="T8009" s="2"/>
      <c r="U8009" s="2"/>
    </row>
    <row r="8010" spans="11:21" x14ac:dyDescent="0.35">
      <c r="K8010" s="4"/>
      <c r="T8010" s="2"/>
      <c r="U8010" s="2"/>
    </row>
    <row r="8011" spans="11:21" x14ac:dyDescent="0.35">
      <c r="K8011" s="4"/>
      <c r="T8011" s="2"/>
      <c r="U8011" s="2"/>
    </row>
    <row r="8012" spans="11:21" x14ac:dyDescent="0.35">
      <c r="K8012" s="4"/>
      <c r="T8012" s="2"/>
      <c r="U8012" s="2"/>
    </row>
    <row r="8013" spans="11:21" x14ac:dyDescent="0.35">
      <c r="K8013" s="4"/>
      <c r="T8013" s="2"/>
      <c r="U8013" s="2"/>
    </row>
    <row r="8014" spans="11:21" x14ac:dyDescent="0.35">
      <c r="K8014" s="4"/>
      <c r="T8014" s="2"/>
      <c r="U8014" s="2"/>
    </row>
    <row r="8015" spans="11:21" x14ac:dyDescent="0.35">
      <c r="K8015" s="4"/>
      <c r="T8015" s="2"/>
      <c r="U8015" s="2"/>
    </row>
    <row r="8016" spans="11:21" x14ac:dyDescent="0.35">
      <c r="K8016" s="4"/>
      <c r="T8016" s="2"/>
      <c r="U8016" s="2"/>
    </row>
    <row r="8017" spans="11:21" x14ac:dyDescent="0.35">
      <c r="K8017" s="4"/>
      <c r="T8017" s="2"/>
      <c r="U8017" s="2"/>
    </row>
    <row r="8018" spans="11:21" x14ac:dyDescent="0.35">
      <c r="K8018" s="4"/>
      <c r="T8018" s="2"/>
      <c r="U8018" s="2"/>
    </row>
    <row r="8019" spans="11:21" x14ac:dyDescent="0.35">
      <c r="K8019" s="4"/>
      <c r="T8019" s="2"/>
      <c r="U8019" s="2"/>
    </row>
    <row r="8020" spans="11:21" x14ac:dyDescent="0.35">
      <c r="K8020" s="4"/>
      <c r="T8020" s="2"/>
      <c r="U8020" s="2"/>
    </row>
    <row r="8021" spans="11:21" x14ac:dyDescent="0.35">
      <c r="K8021" s="4"/>
      <c r="T8021" s="2"/>
      <c r="U8021" s="2"/>
    </row>
    <row r="8022" spans="11:21" x14ac:dyDescent="0.35">
      <c r="K8022" s="4"/>
      <c r="T8022" s="2"/>
      <c r="U8022" s="2"/>
    </row>
    <row r="8023" spans="11:21" x14ac:dyDescent="0.35">
      <c r="K8023" s="4"/>
      <c r="T8023" s="2"/>
      <c r="U8023" s="2"/>
    </row>
    <row r="8024" spans="11:21" x14ac:dyDescent="0.35">
      <c r="K8024" s="4"/>
      <c r="T8024" s="2"/>
      <c r="U8024" s="2"/>
    </row>
    <row r="8025" spans="11:21" x14ac:dyDescent="0.35">
      <c r="K8025" s="4"/>
      <c r="T8025" s="2"/>
      <c r="U8025" s="2"/>
    </row>
    <row r="8026" spans="11:21" x14ac:dyDescent="0.35">
      <c r="K8026" s="4"/>
      <c r="T8026" s="2"/>
      <c r="U8026" s="2"/>
    </row>
    <row r="8027" spans="11:21" x14ac:dyDescent="0.35">
      <c r="K8027" s="4"/>
      <c r="T8027" s="2"/>
      <c r="U8027" s="2"/>
    </row>
    <row r="8028" spans="11:21" x14ac:dyDescent="0.35">
      <c r="K8028" s="4"/>
      <c r="T8028" s="2"/>
      <c r="U8028" s="2"/>
    </row>
    <row r="8029" spans="11:21" x14ac:dyDescent="0.35">
      <c r="K8029" s="4"/>
      <c r="T8029" s="2"/>
      <c r="U8029" s="2"/>
    </row>
    <row r="8030" spans="11:21" x14ac:dyDescent="0.35">
      <c r="K8030" s="4"/>
      <c r="T8030" s="2"/>
      <c r="U8030" s="2"/>
    </row>
    <row r="8031" spans="11:21" x14ac:dyDescent="0.35">
      <c r="K8031" s="4"/>
      <c r="T8031" s="2"/>
      <c r="U8031" s="2"/>
    </row>
    <row r="8032" spans="11:21" x14ac:dyDescent="0.35">
      <c r="K8032" s="4"/>
      <c r="T8032" s="2"/>
      <c r="U8032" s="2"/>
    </row>
    <row r="8033" spans="11:21" x14ac:dyDescent="0.35">
      <c r="K8033" s="4"/>
      <c r="T8033" s="2"/>
      <c r="U8033" s="2"/>
    </row>
    <row r="8034" spans="11:21" x14ac:dyDescent="0.35">
      <c r="K8034" s="4"/>
      <c r="T8034" s="2"/>
      <c r="U8034" s="2"/>
    </row>
    <row r="8035" spans="11:21" x14ac:dyDescent="0.35">
      <c r="K8035" s="4"/>
      <c r="T8035" s="2"/>
      <c r="U8035" s="2"/>
    </row>
    <row r="8036" spans="11:21" x14ac:dyDescent="0.35">
      <c r="K8036" s="4"/>
      <c r="T8036" s="2"/>
      <c r="U8036" s="2"/>
    </row>
    <row r="8037" spans="11:21" x14ac:dyDescent="0.35">
      <c r="K8037" s="4"/>
      <c r="T8037" s="2"/>
      <c r="U8037" s="2"/>
    </row>
    <row r="8038" spans="11:21" x14ac:dyDescent="0.35">
      <c r="K8038" s="4"/>
      <c r="T8038" s="2"/>
      <c r="U8038" s="2"/>
    </row>
    <row r="8039" spans="11:21" x14ac:dyDescent="0.35">
      <c r="K8039" s="4"/>
      <c r="T8039" s="2"/>
      <c r="U8039" s="2"/>
    </row>
    <row r="8040" spans="11:21" x14ac:dyDescent="0.35">
      <c r="K8040" s="4"/>
      <c r="T8040" s="2"/>
      <c r="U8040" s="2"/>
    </row>
    <row r="8041" spans="11:21" x14ac:dyDescent="0.35">
      <c r="K8041" s="4"/>
      <c r="T8041" s="2"/>
      <c r="U8041" s="2"/>
    </row>
    <row r="8042" spans="11:21" x14ac:dyDescent="0.35">
      <c r="K8042" s="4"/>
      <c r="T8042" s="2"/>
      <c r="U8042" s="2"/>
    </row>
    <row r="8043" spans="11:21" x14ac:dyDescent="0.35">
      <c r="K8043" s="4"/>
      <c r="T8043" s="2"/>
      <c r="U8043" s="2"/>
    </row>
    <row r="8044" spans="11:21" x14ac:dyDescent="0.35">
      <c r="K8044" s="4"/>
      <c r="T8044" s="2"/>
      <c r="U8044" s="2"/>
    </row>
    <row r="8045" spans="11:21" x14ac:dyDescent="0.35">
      <c r="K8045" s="4"/>
      <c r="T8045" s="2"/>
      <c r="U8045" s="2"/>
    </row>
    <row r="8046" spans="11:21" x14ac:dyDescent="0.35">
      <c r="K8046" s="4"/>
      <c r="T8046" s="2"/>
      <c r="U8046" s="2"/>
    </row>
    <row r="8047" spans="11:21" x14ac:dyDescent="0.35">
      <c r="K8047" s="4"/>
      <c r="T8047" s="2"/>
      <c r="U8047" s="2"/>
    </row>
    <row r="8048" spans="11:21" x14ac:dyDescent="0.35">
      <c r="K8048" s="4"/>
      <c r="T8048" s="2"/>
      <c r="U8048" s="2"/>
    </row>
    <row r="8049" spans="11:21" x14ac:dyDescent="0.35">
      <c r="K8049" s="4"/>
      <c r="T8049" s="2"/>
      <c r="U8049" s="2"/>
    </row>
    <row r="8050" spans="11:21" x14ac:dyDescent="0.35">
      <c r="K8050" s="4"/>
      <c r="T8050" s="2"/>
      <c r="U8050" s="2"/>
    </row>
    <row r="8051" spans="11:21" x14ac:dyDescent="0.35">
      <c r="K8051" s="4"/>
      <c r="T8051" s="2"/>
      <c r="U8051" s="2"/>
    </row>
    <row r="8052" spans="11:21" x14ac:dyDescent="0.35">
      <c r="K8052" s="4"/>
      <c r="T8052" s="2"/>
      <c r="U8052" s="2"/>
    </row>
    <row r="8053" spans="11:21" x14ac:dyDescent="0.35">
      <c r="K8053" s="4"/>
      <c r="T8053" s="2"/>
      <c r="U8053" s="2"/>
    </row>
    <row r="8054" spans="11:21" x14ac:dyDescent="0.35">
      <c r="K8054" s="4"/>
      <c r="T8054" s="2"/>
      <c r="U8054" s="2"/>
    </row>
    <row r="8055" spans="11:21" x14ac:dyDescent="0.35">
      <c r="K8055" s="4"/>
      <c r="T8055" s="2"/>
      <c r="U8055" s="2"/>
    </row>
    <row r="8056" spans="11:21" x14ac:dyDescent="0.35">
      <c r="K8056" s="4"/>
      <c r="T8056" s="2"/>
      <c r="U8056" s="2"/>
    </row>
    <row r="8057" spans="11:21" x14ac:dyDescent="0.35">
      <c r="K8057" s="4"/>
      <c r="T8057" s="2"/>
      <c r="U8057" s="2"/>
    </row>
    <row r="8058" spans="11:21" x14ac:dyDescent="0.35">
      <c r="K8058" s="4"/>
      <c r="T8058" s="2"/>
      <c r="U8058" s="2"/>
    </row>
    <row r="8059" spans="11:21" x14ac:dyDescent="0.35">
      <c r="K8059" s="4"/>
      <c r="T8059" s="2"/>
      <c r="U8059" s="2"/>
    </row>
    <row r="8060" spans="11:21" x14ac:dyDescent="0.35">
      <c r="K8060" s="4"/>
      <c r="T8060" s="2"/>
      <c r="U8060" s="2"/>
    </row>
    <row r="8061" spans="11:21" x14ac:dyDescent="0.35">
      <c r="K8061" s="4"/>
      <c r="T8061" s="2"/>
      <c r="U8061" s="2"/>
    </row>
    <row r="8062" spans="11:21" x14ac:dyDescent="0.35">
      <c r="K8062" s="4"/>
      <c r="T8062" s="2"/>
      <c r="U8062" s="2"/>
    </row>
    <row r="8063" spans="11:21" x14ac:dyDescent="0.35">
      <c r="K8063" s="4"/>
      <c r="T8063" s="2"/>
      <c r="U8063" s="2"/>
    </row>
    <row r="8064" spans="11:21" x14ac:dyDescent="0.35">
      <c r="K8064" s="4"/>
      <c r="T8064" s="2"/>
      <c r="U8064" s="2"/>
    </row>
    <row r="8065" spans="11:21" x14ac:dyDescent="0.35">
      <c r="K8065" s="4"/>
      <c r="T8065" s="2"/>
      <c r="U8065" s="2"/>
    </row>
    <row r="8066" spans="11:21" x14ac:dyDescent="0.35">
      <c r="K8066" s="4"/>
      <c r="T8066" s="2"/>
      <c r="U8066" s="2"/>
    </row>
    <row r="8067" spans="11:21" x14ac:dyDescent="0.35">
      <c r="K8067" s="4"/>
      <c r="T8067" s="2"/>
      <c r="U8067" s="2"/>
    </row>
    <row r="8068" spans="11:21" x14ac:dyDescent="0.35">
      <c r="K8068" s="4"/>
      <c r="T8068" s="2"/>
      <c r="U8068" s="2"/>
    </row>
    <row r="8069" spans="11:21" x14ac:dyDescent="0.35">
      <c r="K8069" s="4"/>
      <c r="T8069" s="2"/>
      <c r="U8069" s="2"/>
    </row>
    <row r="8070" spans="11:21" x14ac:dyDescent="0.35">
      <c r="K8070" s="4"/>
      <c r="T8070" s="2"/>
      <c r="U8070" s="2"/>
    </row>
    <row r="8071" spans="11:21" x14ac:dyDescent="0.35">
      <c r="K8071" s="4"/>
      <c r="T8071" s="2"/>
      <c r="U8071" s="2"/>
    </row>
    <row r="8072" spans="11:21" x14ac:dyDescent="0.35">
      <c r="K8072" s="4"/>
      <c r="T8072" s="2"/>
      <c r="U8072" s="2"/>
    </row>
    <row r="8073" spans="11:21" x14ac:dyDescent="0.35">
      <c r="K8073" s="4"/>
      <c r="T8073" s="2"/>
      <c r="U8073" s="2"/>
    </row>
    <row r="8074" spans="11:21" x14ac:dyDescent="0.35">
      <c r="K8074" s="4"/>
      <c r="T8074" s="2"/>
      <c r="U8074" s="2"/>
    </row>
    <row r="8075" spans="11:21" x14ac:dyDescent="0.35">
      <c r="K8075" s="4"/>
      <c r="T8075" s="2"/>
      <c r="U8075" s="2"/>
    </row>
    <row r="8076" spans="11:21" x14ac:dyDescent="0.35">
      <c r="K8076" s="4"/>
      <c r="T8076" s="2"/>
      <c r="U8076" s="2"/>
    </row>
    <row r="8077" spans="11:21" x14ac:dyDescent="0.35">
      <c r="K8077" s="4"/>
      <c r="T8077" s="2"/>
      <c r="U8077" s="2"/>
    </row>
    <row r="8078" spans="11:21" x14ac:dyDescent="0.35">
      <c r="K8078" s="4"/>
      <c r="T8078" s="2"/>
      <c r="U8078" s="2"/>
    </row>
    <row r="8079" spans="11:21" x14ac:dyDescent="0.35">
      <c r="K8079" s="4"/>
      <c r="T8079" s="2"/>
      <c r="U8079" s="2"/>
    </row>
    <row r="8080" spans="11:21" x14ac:dyDescent="0.35">
      <c r="K8080" s="4"/>
      <c r="T8080" s="2"/>
      <c r="U8080" s="2"/>
    </row>
    <row r="8081" spans="11:21" x14ac:dyDescent="0.35">
      <c r="K8081" s="4"/>
      <c r="T8081" s="2"/>
      <c r="U8081" s="2"/>
    </row>
    <row r="8082" spans="11:21" x14ac:dyDescent="0.35">
      <c r="K8082" s="4"/>
      <c r="T8082" s="2"/>
      <c r="U8082" s="2"/>
    </row>
    <row r="8083" spans="11:21" x14ac:dyDescent="0.35">
      <c r="K8083" s="4"/>
      <c r="T8083" s="2"/>
      <c r="U8083" s="2"/>
    </row>
    <row r="8084" spans="11:21" x14ac:dyDescent="0.35">
      <c r="K8084" s="4"/>
      <c r="T8084" s="2"/>
      <c r="U8084" s="2"/>
    </row>
    <row r="8085" spans="11:21" x14ac:dyDescent="0.35">
      <c r="K8085" s="4"/>
      <c r="T8085" s="2"/>
      <c r="U8085" s="2"/>
    </row>
    <row r="8086" spans="11:21" x14ac:dyDescent="0.35">
      <c r="K8086" s="4"/>
      <c r="T8086" s="2"/>
      <c r="U8086" s="2"/>
    </row>
    <row r="8087" spans="11:21" x14ac:dyDescent="0.35">
      <c r="K8087" s="4"/>
      <c r="T8087" s="2"/>
      <c r="U8087" s="2"/>
    </row>
    <row r="8088" spans="11:21" x14ac:dyDescent="0.35">
      <c r="K8088" s="4"/>
      <c r="T8088" s="2"/>
      <c r="U8088" s="2"/>
    </row>
    <row r="8089" spans="11:21" x14ac:dyDescent="0.35">
      <c r="K8089" s="4"/>
      <c r="T8089" s="2"/>
      <c r="U8089" s="2"/>
    </row>
    <row r="8090" spans="11:21" x14ac:dyDescent="0.35">
      <c r="K8090" s="4"/>
      <c r="T8090" s="2"/>
      <c r="U8090" s="2"/>
    </row>
    <row r="8091" spans="11:21" x14ac:dyDescent="0.35">
      <c r="K8091" s="4"/>
      <c r="T8091" s="2"/>
      <c r="U8091" s="2"/>
    </row>
    <row r="8092" spans="11:21" x14ac:dyDescent="0.35">
      <c r="K8092" s="4"/>
      <c r="T8092" s="2"/>
      <c r="U8092" s="2"/>
    </row>
    <row r="8093" spans="11:21" x14ac:dyDescent="0.35">
      <c r="K8093" s="4"/>
      <c r="T8093" s="2"/>
      <c r="U8093" s="2"/>
    </row>
    <row r="8094" spans="11:21" x14ac:dyDescent="0.35">
      <c r="K8094" s="4"/>
      <c r="T8094" s="2"/>
      <c r="U8094" s="2"/>
    </row>
    <row r="8095" spans="11:21" x14ac:dyDescent="0.35">
      <c r="K8095" s="4"/>
      <c r="T8095" s="2"/>
      <c r="U8095" s="2"/>
    </row>
    <row r="8096" spans="11:21" x14ac:dyDescent="0.35">
      <c r="K8096" s="4"/>
      <c r="T8096" s="2"/>
      <c r="U8096" s="2"/>
    </row>
    <row r="8097" spans="11:21" x14ac:dyDescent="0.35">
      <c r="K8097" s="4"/>
      <c r="T8097" s="2"/>
      <c r="U8097" s="2"/>
    </row>
    <row r="8098" spans="11:21" x14ac:dyDescent="0.35">
      <c r="K8098" s="4"/>
      <c r="T8098" s="2"/>
      <c r="U8098" s="2"/>
    </row>
    <row r="8099" spans="11:21" x14ac:dyDescent="0.35">
      <c r="K8099" s="4"/>
      <c r="T8099" s="2"/>
      <c r="U8099" s="2"/>
    </row>
    <row r="8100" spans="11:21" x14ac:dyDescent="0.35">
      <c r="K8100" s="4"/>
      <c r="T8100" s="2"/>
      <c r="U8100" s="2"/>
    </row>
    <row r="8101" spans="11:21" x14ac:dyDescent="0.35">
      <c r="K8101" s="4"/>
      <c r="T8101" s="2"/>
      <c r="U8101" s="2"/>
    </row>
    <row r="8102" spans="11:21" x14ac:dyDescent="0.35">
      <c r="K8102" s="4"/>
      <c r="T8102" s="2"/>
      <c r="U8102" s="2"/>
    </row>
    <row r="8103" spans="11:21" x14ac:dyDescent="0.35">
      <c r="K8103" s="4"/>
      <c r="T8103" s="2"/>
      <c r="U8103" s="2"/>
    </row>
    <row r="8104" spans="11:21" x14ac:dyDescent="0.35">
      <c r="K8104" s="4"/>
      <c r="T8104" s="2"/>
      <c r="U8104" s="2"/>
    </row>
    <row r="8105" spans="11:21" x14ac:dyDescent="0.35">
      <c r="K8105" s="4"/>
      <c r="T8105" s="2"/>
      <c r="U8105" s="2"/>
    </row>
    <row r="8106" spans="11:21" x14ac:dyDescent="0.35">
      <c r="K8106" s="4"/>
      <c r="T8106" s="2"/>
      <c r="U8106" s="2"/>
    </row>
    <row r="8107" spans="11:21" x14ac:dyDescent="0.35">
      <c r="K8107" s="4"/>
      <c r="T8107" s="2"/>
      <c r="U8107" s="2"/>
    </row>
    <row r="8108" spans="11:21" x14ac:dyDescent="0.35">
      <c r="K8108" s="4"/>
      <c r="T8108" s="2"/>
      <c r="U8108" s="2"/>
    </row>
    <row r="8109" spans="11:21" x14ac:dyDescent="0.35">
      <c r="K8109" s="4"/>
      <c r="T8109" s="2"/>
      <c r="U8109" s="2"/>
    </row>
    <row r="8110" spans="11:21" x14ac:dyDescent="0.35">
      <c r="K8110" s="4"/>
      <c r="T8110" s="2"/>
      <c r="U8110" s="2"/>
    </row>
    <row r="8111" spans="11:21" x14ac:dyDescent="0.35">
      <c r="K8111" s="4"/>
      <c r="T8111" s="2"/>
      <c r="U8111" s="2"/>
    </row>
    <row r="8112" spans="11:21" x14ac:dyDescent="0.35">
      <c r="K8112" s="4"/>
      <c r="T8112" s="2"/>
      <c r="U8112" s="2"/>
    </row>
    <row r="8113" spans="11:21" x14ac:dyDescent="0.35">
      <c r="K8113" s="4"/>
      <c r="T8113" s="2"/>
      <c r="U8113" s="2"/>
    </row>
    <row r="8114" spans="11:21" x14ac:dyDescent="0.35">
      <c r="K8114" s="4"/>
      <c r="T8114" s="2"/>
      <c r="U8114" s="2"/>
    </row>
    <row r="8115" spans="11:21" x14ac:dyDescent="0.35">
      <c r="K8115" s="4"/>
      <c r="T8115" s="2"/>
      <c r="U8115" s="2"/>
    </row>
    <row r="8116" spans="11:21" x14ac:dyDescent="0.35">
      <c r="K8116" s="4"/>
      <c r="T8116" s="2"/>
      <c r="U8116" s="2"/>
    </row>
    <row r="8117" spans="11:21" x14ac:dyDescent="0.35">
      <c r="K8117" s="4"/>
      <c r="T8117" s="2"/>
      <c r="U8117" s="2"/>
    </row>
    <row r="8118" spans="11:21" x14ac:dyDescent="0.35">
      <c r="K8118" s="4"/>
      <c r="T8118" s="2"/>
      <c r="U8118" s="2"/>
    </row>
    <row r="8119" spans="11:21" x14ac:dyDescent="0.35">
      <c r="K8119" s="4"/>
      <c r="T8119" s="2"/>
      <c r="U8119" s="2"/>
    </row>
    <row r="8120" spans="11:21" x14ac:dyDescent="0.35">
      <c r="K8120" s="4"/>
      <c r="T8120" s="2"/>
      <c r="U8120" s="2"/>
    </row>
    <row r="8121" spans="11:21" x14ac:dyDescent="0.35">
      <c r="K8121" s="4"/>
      <c r="T8121" s="2"/>
      <c r="U8121" s="2"/>
    </row>
    <row r="8122" spans="11:21" x14ac:dyDescent="0.35">
      <c r="K8122" s="4"/>
      <c r="T8122" s="2"/>
      <c r="U8122" s="2"/>
    </row>
    <row r="8123" spans="11:21" x14ac:dyDescent="0.35">
      <c r="K8123" s="4"/>
      <c r="T8123" s="2"/>
      <c r="U8123" s="2"/>
    </row>
    <row r="8124" spans="11:21" x14ac:dyDescent="0.35">
      <c r="K8124" s="4"/>
      <c r="T8124" s="2"/>
      <c r="U8124" s="2"/>
    </row>
    <row r="8125" spans="11:21" x14ac:dyDescent="0.35">
      <c r="K8125" s="4"/>
      <c r="T8125" s="2"/>
      <c r="U8125" s="2"/>
    </row>
    <row r="8126" spans="11:21" x14ac:dyDescent="0.35">
      <c r="K8126" s="4"/>
      <c r="T8126" s="2"/>
      <c r="U8126" s="2"/>
    </row>
    <row r="8127" spans="11:21" x14ac:dyDescent="0.35">
      <c r="K8127" s="4"/>
      <c r="T8127" s="2"/>
      <c r="U8127" s="2"/>
    </row>
    <row r="8128" spans="11:21" x14ac:dyDescent="0.35">
      <c r="K8128" s="4"/>
      <c r="T8128" s="2"/>
      <c r="U8128" s="2"/>
    </row>
    <row r="8129" spans="11:21" x14ac:dyDescent="0.35">
      <c r="K8129" s="4"/>
      <c r="T8129" s="2"/>
      <c r="U8129" s="2"/>
    </row>
    <row r="8130" spans="11:21" x14ac:dyDescent="0.35">
      <c r="K8130" s="4"/>
      <c r="T8130" s="2"/>
      <c r="U8130" s="2"/>
    </row>
    <row r="8131" spans="11:21" x14ac:dyDescent="0.35">
      <c r="K8131" s="4"/>
      <c r="T8131" s="2"/>
      <c r="U8131" s="2"/>
    </row>
    <row r="8132" spans="11:21" x14ac:dyDescent="0.35">
      <c r="K8132" s="4"/>
      <c r="T8132" s="2"/>
      <c r="U8132" s="2"/>
    </row>
    <row r="8133" spans="11:21" x14ac:dyDescent="0.35">
      <c r="K8133" s="4"/>
      <c r="T8133" s="2"/>
      <c r="U8133" s="2"/>
    </row>
    <row r="8134" spans="11:21" x14ac:dyDescent="0.35">
      <c r="K8134" s="4"/>
      <c r="T8134" s="2"/>
      <c r="U8134" s="2"/>
    </row>
    <row r="8135" spans="11:21" x14ac:dyDescent="0.35">
      <c r="K8135" s="4"/>
      <c r="T8135" s="2"/>
      <c r="U8135" s="2"/>
    </row>
    <row r="8136" spans="11:21" x14ac:dyDescent="0.35">
      <c r="K8136" s="4"/>
      <c r="T8136" s="2"/>
      <c r="U8136" s="2"/>
    </row>
    <row r="8137" spans="11:21" x14ac:dyDescent="0.35">
      <c r="K8137" s="4"/>
      <c r="T8137" s="2"/>
      <c r="U8137" s="2"/>
    </row>
    <row r="8138" spans="11:21" x14ac:dyDescent="0.35">
      <c r="K8138" s="4"/>
      <c r="T8138" s="2"/>
      <c r="U8138" s="2"/>
    </row>
    <row r="8139" spans="11:21" x14ac:dyDescent="0.35">
      <c r="K8139" s="4"/>
      <c r="T8139" s="2"/>
      <c r="U8139" s="2"/>
    </row>
    <row r="8140" spans="11:21" x14ac:dyDescent="0.35">
      <c r="K8140" s="4"/>
      <c r="T8140" s="2"/>
      <c r="U8140" s="2"/>
    </row>
    <row r="8141" spans="11:21" x14ac:dyDescent="0.35">
      <c r="K8141" s="4"/>
      <c r="T8141" s="2"/>
      <c r="U8141" s="2"/>
    </row>
    <row r="8142" spans="11:21" x14ac:dyDescent="0.35">
      <c r="K8142" s="4"/>
      <c r="T8142" s="2"/>
      <c r="U8142" s="2"/>
    </row>
    <row r="8143" spans="11:21" x14ac:dyDescent="0.35">
      <c r="K8143" s="4"/>
      <c r="T8143" s="2"/>
      <c r="U8143" s="2"/>
    </row>
    <row r="8144" spans="11:21" x14ac:dyDescent="0.35">
      <c r="K8144" s="4"/>
      <c r="T8144" s="2"/>
      <c r="U8144" s="2"/>
    </row>
    <row r="8145" spans="11:21" x14ac:dyDescent="0.35">
      <c r="K8145" s="4"/>
      <c r="T8145" s="2"/>
      <c r="U8145" s="2"/>
    </row>
    <row r="8146" spans="11:21" x14ac:dyDescent="0.35">
      <c r="K8146" s="4"/>
      <c r="T8146" s="2"/>
      <c r="U8146" s="2"/>
    </row>
    <row r="8147" spans="11:21" x14ac:dyDescent="0.35">
      <c r="K8147" s="4"/>
      <c r="T8147" s="2"/>
      <c r="U8147" s="2"/>
    </row>
    <row r="8148" spans="11:21" x14ac:dyDescent="0.35">
      <c r="K8148" s="4"/>
      <c r="T8148" s="2"/>
      <c r="U8148" s="2"/>
    </row>
    <row r="8149" spans="11:21" x14ac:dyDescent="0.35">
      <c r="K8149" s="4"/>
      <c r="T8149" s="2"/>
      <c r="U8149" s="2"/>
    </row>
    <row r="8150" spans="11:21" x14ac:dyDescent="0.35">
      <c r="K8150" s="4"/>
      <c r="T8150" s="2"/>
      <c r="U8150" s="2"/>
    </row>
    <row r="8151" spans="11:21" x14ac:dyDescent="0.35">
      <c r="K8151" s="4"/>
      <c r="T8151" s="2"/>
      <c r="U8151" s="2"/>
    </row>
    <row r="8152" spans="11:21" x14ac:dyDescent="0.35">
      <c r="K8152" s="4"/>
      <c r="T8152" s="2"/>
      <c r="U8152" s="2"/>
    </row>
    <row r="8153" spans="11:21" x14ac:dyDescent="0.35">
      <c r="K8153" s="4"/>
      <c r="T8153" s="2"/>
      <c r="U8153" s="2"/>
    </row>
    <row r="8154" spans="11:21" x14ac:dyDescent="0.35">
      <c r="K8154" s="4"/>
      <c r="T8154" s="2"/>
      <c r="U8154" s="2"/>
    </row>
    <row r="8155" spans="11:21" x14ac:dyDescent="0.35">
      <c r="K8155" s="4"/>
      <c r="T8155" s="2"/>
      <c r="U8155" s="2"/>
    </row>
    <row r="8156" spans="11:21" x14ac:dyDescent="0.35">
      <c r="K8156" s="4"/>
      <c r="T8156" s="2"/>
      <c r="U8156" s="2"/>
    </row>
    <row r="8157" spans="11:21" x14ac:dyDescent="0.35">
      <c r="K8157" s="4"/>
      <c r="T8157" s="2"/>
      <c r="U8157" s="2"/>
    </row>
    <row r="8158" spans="11:21" x14ac:dyDescent="0.35">
      <c r="K8158" s="4"/>
      <c r="T8158" s="2"/>
      <c r="U8158" s="2"/>
    </row>
    <row r="8159" spans="11:21" x14ac:dyDescent="0.35">
      <c r="K8159" s="4"/>
      <c r="T8159" s="2"/>
      <c r="U8159" s="2"/>
    </row>
    <row r="8160" spans="11:21" x14ac:dyDescent="0.35">
      <c r="K8160" s="4"/>
      <c r="T8160" s="2"/>
      <c r="U8160" s="2"/>
    </row>
    <row r="8161" spans="11:21" x14ac:dyDescent="0.35">
      <c r="K8161" s="4"/>
      <c r="T8161" s="2"/>
      <c r="U8161" s="2"/>
    </row>
    <row r="8162" spans="11:21" x14ac:dyDescent="0.35">
      <c r="K8162" s="4"/>
      <c r="T8162" s="2"/>
      <c r="U8162" s="2"/>
    </row>
    <row r="8163" spans="11:21" x14ac:dyDescent="0.35">
      <c r="K8163" s="4"/>
      <c r="T8163" s="2"/>
      <c r="U8163" s="2"/>
    </row>
    <row r="8164" spans="11:21" x14ac:dyDescent="0.35">
      <c r="K8164" s="4"/>
      <c r="T8164" s="2"/>
      <c r="U8164" s="2"/>
    </row>
    <row r="8165" spans="11:21" x14ac:dyDescent="0.35">
      <c r="K8165" s="4"/>
      <c r="T8165" s="2"/>
      <c r="U8165" s="2"/>
    </row>
    <row r="8166" spans="11:21" x14ac:dyDescent="0.35">
      <c r="K8166" s="4"/>
      <c r="T8166" s="2"/>
      <c r="U8166" s="2"/>
    </row>
    <row r="8167" spans="11:21" x14ac:dyDescent="0.35">
      <c r="K8167" s="4"/>
      <c r="T8167" s="2"/>
      <c r="U8167" s="2"/>
    </row>
    <row r="8168" spans="11:21" x14ac:dyDescent="0.35">
      <c r="K8168" s="4"/>
      <c r="T8168" s="2"/>
      <c r="U8168" s="2"/>
    </row>
    <row r="8169" spans="11:21" x14ac:dyDescent="0.35">
      <c r="K8169" s="4"/>
      <c r="T8169" s="2"/>
      <c r="U8169" s="2"/>
    </row>
    <row r="8170" spans="11:21" x14ac:dyDescent="0.35">
      <c r="K8170" s="4"/>
      <c r="T8170" s="2"/>
      <c r="U8170" s="2"/>
    </row>
    <row r="8171" spans="11:21" x14ac:dyDescent="0.35">
      <c r="K8171" s="4"/>
      <c r="T8171" s="2"/>
      <c r="U8171" s="2"/>
    </row>
    <row r="8172" spans="11:21" x14ac:dyDescent="0.35">
      <c r="K8172" s="4"/>
      <c r="T8172" s="2"/>
      <c r="U8172" s="2"/>
    </row>
    <row r="8173" spans="11:21" x14ac:dyDescent="0.35">
      <c r="K8173" s="4"/>
      <c r="T8173" s="2"/>
      <c r="U8173" s="2"/>
    </row>
    <row r="8174" spans="11:21" x14ac:dyDescent="0.35">
      <c r="K8174" s="4"/>
      <c r="T8174" s="2"/>
      <c r="U8174" s="2"/>
    </row>
    <row r="8175" spans="11:21" x14ac:dyDescent="0.35">
      <c r="K8175" s="4"/>
      <c r="T8175" s="2"/>
      <c r="U8175" s="2"/>
    </row>
    <row r="8176" spans="11:21" x14ac:dyDescent="0.35">
      <c r="K8176" s="4"/>
      <c r="T8176" s="2"/>
      <c r="U8176" s="2"/>
    </row>
    <row r="8177" spans="11:21" x14ac:dyDescent="0.35">
      <c r="K8177" s="4"/>
      <c r="T8177" s="2"/>
      <c r="U8177" s="2"/>
    </row>
    <row r="8178" spans="11:21" x14ac:dyDescent="0.35">
      <c r="K8178" s="4"/>
      <c r="T8178" s="2"/>
      <c r="U8178" s="2"/>
    </row>
    <row r="8179" spans="11:21" x14ac:dyDescent="0.35">
      <c r="K8179" s="4"/>
      <c r="T8179" s="2"/>
      <c r="U8179" s="2"/>
    </row>
    <row r="8180" spans="11:21" x14ac:dyDescent="0.35">
      <c r="K8180" s="4"/>
      <c r="T8180" s="2"/>
      <c r="U8180" s="2"/>
    </row>
    <row r="8181" spans="11:21" x14ac:dyDescent="0.35">
      <c r="K8181" s="4"/>
      <c r="T8181" s="2"/>
      <c r="U8181" s="2"/>
    </row>
    <row r="8182" spans="11:21" x14ac:dyDescent="0.35">
      <c r="K8182" s="4"/>
      <c r="T8182" s="2"/>
      <c r="U8182" s="2"/>
    </row>
    <row r="8183" spans="11:21" x14ac:dyDescent="0.35">
      <c r="K8183" s="4"/>
      <c r="T8183" s="2"/>
      <c r="U8183" s="2"/>
    </row>
    <row r="8184" spans="11:21" x14ac:dyDescent="0.35">
      <c r="K8184" s="4"/>
      <c r="T8184" s="2"/>
      <c r="U8184" s="2"/>
    </row>
    <row r="8185" spans="11:21" x14ac:dyDescent="0.35">
      <c r="K8185" s="4"/>
      <c r="T8185" s="2"/>
      <c r="U8185" s="2"/>
    </row>
    <row r="8186" spans="11:21" x14ac:dyDescent="0.35">
      <c r="K8186" s="4"/>
      <c r="T8186" s="2"/>
      <c r="U8186" s="2"/>
    </row>
    <row r="8187" spans="11:21" x14ac:dyDescent="0.35">
      <c r="K8187" s="4"/>
      <c r="T8187" s="2"/>
      <c r="U8187" s="2"/>
    </row>
    <row r="8188" spans="11:21" x14ac:dyDescent="0.35">
      <c r="K8188" s="4"/>
      <c r="T8188" s="2"/>
      <c r="U8188" s="2"/>
    </row>
    <row r="8189" spans="11:21" x14ac:dyDescent="0.35">
      <c r="K8189" s="4"/>
      <c r="T8189" s="2"/>
      <c r="U8189" s="2"/>
    </row>
    <row r="8190" spans="11:21" x14ac:dyDescent="0.35">
      <c r="K8190" s="4"/>
      <c r="T8190" s="2"/>
      <c r="U8190" s="2"/>
    </row>
    <row r="8191" spans="11:21" x14ac:dyDescent="0.35">
      <c r="K8191" s="4"/>
      <c r="T8191" s="2"/>
      <c r="U8191" s="2"/>
    </row>
    <row r="8192" spans="11:21" x14ac:dyDescent="0.35">
      <c r="K8192" s="4"/>
      <c r="T8192" s="2"/>
      <c r="U8192" s="2"/>
    </row>
    <row r="8193" spans="11:21" x14ac:dyDescent="0.35">
      <c r="K8193" s="4"/>
      <c r="T8193" s="2"/>
      <c r="U8193" s="2"/>
    </row>
    <row r="8194" spans="11:21" x14ac:dyDescent="0.35">
      <c r="K8194" s="4"/>
      <c r="T8194" s="2"/>
      <c r="U8194" s="2"/>
    </row>
    <row r="8195" spans="11:21" x14ac:dyDescent="0.35">
      <c r="K8195" s="4"/>
      <c r="T8195" s="2"/>
      <c r="U8195" s="2"/>
    </row>
    <row r="8196" spans="11:21" x14ac:dyDescent="0.35">
      <c r="K8196" s="4"/>
      <c r="T8196" s="2"/>
      <c r="U8196" s="2"/>
    </row>
    <row r="8197" spans="11:21" x14ac:dyDescent="0.35">
      <c r="K8197" s="4"/>
      <c r="T8197" s="2"/>
      <c r="U8197" s="2"/>
    </row>
    <row r="8198" spans="11:21" x14ac:dyDescent="0.35">
      <c r="K8198" s="4"/>
      <c r="T8198" s="2"/>
      <c r="U8198" s="2"/>
    </row>
    <row r="8199" spans="11:21" x14ac:dyDescent="0.35">
      <c r="K8199" s="4"/>
      <c r="T8199" s="2"/>
      <c r="U8199" s="2"/>
    </row>
    <row r="8200" spans="11:21" x14ac:dyDescent="0.35">
      <c r="K8200" s="4"/>
      <c r="T8200" s="2"/>
      <c r="U8200" s="2"/>
    </row>
    <row r="8201" spans="11:21" x14ac:dyDescent="0.35">
      <c r="K8201" s="4"/>
      <c r="T8201" s="2"/>
      <c r="U8201" s="2"/>
    </row>
    <row r="8202" spans="11:21" x14ac:dyDescent="0.35">
      <c r="K8202" s="4"/>
      <c r="T8202" s="2"/>
      <c r="U8202" s="2"/>
    </row>
    <row r="8203" spans="11:21" x14ac:dyDescent="0.35">
      <c r="K8203" s="4"/>
      <c r="T8203" s="2"/>
      <c r="U8203" s="2"/>
    </row>
    <row r="8204" spans="11:21" x14ac:dyDescent="0.35">
      <c r="K8204" s="4"/>
      <c r="T8204" s="2"/>
      <c r="U8204" s="2"/>
    </row>
    <row r="8205" spans="11:21" x14ac:dyDescent="0.35">
      <c r="K8205" s="4"/>
      <c r="T8205" s="2"/>
      <c r="U8205" s="2"/>
    </row>
    <row r="8206" spans="11:21" x14ac:dyDescent="0.35">
      <c r="K8206" s="4"/>
      <c r="T8206" s="2"/>
      <c r="U8206" s="2"/>
    </row>
    <row r="8207" spans="11:21" x14ac:dyDescent="0.35">
      <c r="K8207" s="4"/>
      <c r="T8207" s="2"/>
      <c r="U8207" s="2"/>
    </row>
    <row r="8208" spans="11:21" x14ac:dyDescent="0.35">
      <c r="K8208" s="4"/>
      <c r="T8208" s="2"/>
      <c r="U8208" s="2"/>
    </row>
    <row r="8209" spans="11:21" x14ac:dyDescent="0.35">
      <c r="K8209" s="4"/>
      <c r="T8209" s="2"/>
      <c r="U8209" s="2"/>
    </row>
    <row r="8210" spans="11:21" x14ac:dyDescent="0.35">
      <c r="K8210" s="4"/>
      <c r="T8210" s="2"/>
      <c r="U8210" s="2"/>
    </row>
    <row r="8211" spans="11:21" x14ac:dyDescent="0.35">
      <c r="K8211" s="4"/>
      <c r="T8211" s="2"/>
      <c r="U8211" s="2"/>
    </row>
    <row r="8212" spans="11:21" x14ac:dyDescent="0.35">
      <c r="K8212" s="4"/>
      <c r="T8212" s="2"/>
      <c r="U8212" s="2"/>
    </row>
    <row r="8213" spans="11:21" x14ac:dyDescent="0.35">
      <c r="K8213" s="4"/>
      <c r="T8213" s="2"/>
      <c r="U8213" s="2"/>
    </row>
    <row r="8214" spans="11:21" x14ac:dyDescent="0.35">
      <c r="K8214" s="4"/>
      <c r="T8214" s="2"/>
      <c r="U8214" s="2"/>
    </row>
    <row r="8215" spans="11:21" x14ac:dyDescent="0.35">
      <c r="K8215" s="4"/>
      <c r="T8215" s="2"/>
      <c r="U8215" s="2"/>
    </row>
    <row r="8216" spans="11:21" x14ac:dyDescent="0.35">
      <c r="K8216" s="4"/>
      <c r="T8216" s="2"/>
      <c r="U8216" s="2"/>
    </row>
    <row r="8217" spans="11:21" x14ac:dyDescent="0.35">
      <c r="K8217" s="4"/>
      <c r="T8217" s="2"/>
      <c r="U8217" s="2"/>
    </row>
    <row r="8218" spans="11:21" x14ac:dyDescent="0.35">
      <c r="K8218" s="4"/>
      <c r="T8218" s="2"/>
      <c r="U8218" s="2"/>
    </row>
    <row r="8219" spans="11:21" x14ac:dyDescent="0.35">
      <c r="K8219" s="4"/>
      <c r="T8219" s="2"/>
      <c r="U8219" s="2"/>
    </row>
    <row r="8220" spans="11:21" x14ac:dyDescent="0.35">
      <c r="K8220" s="4"/>
      <c r="T8220" s="2"/>
      <c r="U8220" s="2"/>
    </row>
    <row r="8221" spans="11:21" x14ac:dyDescent="0.35">
      <c r="K8221" s="4"/>
      <c r="T8221" s="2"/>
      <c r="U8221" s="2"/>
    </row>
    <row r="8222" spans="11:21" x14ac:dyDescent="0.35">
      <c r="K8222" s="4"/>
      <c r="T8222" s="2"/>
      <c r="U8222" s="2"/>
    </row>
    <row r="8223" spans="11:21" x14ac:dyDescent="0.35">
      <c r="K8223" s="4"/>
      <c r="T8223" s="2"/>
      <c r="U8223" s="2"/>
    </row>
    <row r="8224" spans="11:21" x14ac:dyDescent="0.35">
      <c r="K8224" s="4"/>
      <c r="T8224" s="2"/>
      <c r="U8224" s="2"/>
    </row>
    <row r="8225" spans="11:21" x14ac:dyDescent="0.35">
      <c r="K8225" s="4"/>
      <c r="T8225" s="2"/>
      <c r="U8225" s="2"/>
    </row>
    <row r="8226" spans="11:21" x14ac:dyDescent="0.35">
      <c r="K8226" s="4"/>
      <c r="T8226" s="2"/>
      <c r="U8226" s="2"/>
    </row>
    <row r="8227" spans="11:21" x14ac:dyDescent="0.35">
      <c r="K8227" s="4"/>
      <c r="T8227" s="2"/>
      <c r="U8227" s="2"/>
    </row>
    <row r="8228" spans="11:21" x14ac:dyDescent="0.35">
      <c r="K8228" s="4"/>
      <c r="T8228" s="2"/>
      <c r="U8228" s="2"/>
    </row>
    <row r="8229" spans="11:21" x14ac:dyDescent="0.35">
      <c r="K8229" s="4"/>
      <c r="T8229" s="2"/>
      <c r="U8229" s="2"/>
    </row>
    <row r="8230" spans="11:21" x14ac:dyDescent="0.35">
      <c r="K8230" s="4"/>
      <c r="T8230" s="2"/>
      <c r="U8230" s="2"/>
    </row>
    <row r="8231" spans="11:21" x14ac:dyDescent="0.35">
      <c r="K8231" s="4"/>
      <c r="T8231" s="2"/>
      <c r="U8231" s="2"/>
    </row>
    <row r="8232" spans="11:21" x14ac:dyDescent="0.35">
      <c r="K8232" s="4"/>
      <c r="T8232" s="2"/>
      <c r="U8232" s="2"/>
    </row>
    <row r="8233" spans="11:21" x14ac:dyDescent="0.35">
      <c r="K8233" s="4"/>
      <c r="T8233" s="2"/>
      <c r="U8233" s="2"/>
    </row>
    <row r="8234" spans="11:21" x14ac:dyDescent="0.35">
      <c r="K8234" s="4"/>
      <c r="T8234" s="2"/>
      <c r="U8234" s="2"/>
    </row>
    <row r="8235" spans="11:21" x14ac:dyDescent="0.35">
      <c r="K8235" s="4"/>
      <c r="T8235" s="2"/>
      <c r="U8235" s="2"/>
    </row>
    <row r="8236" spans="11:21" x14ac:dyDescent="0.35">
      <c r="K8236" s="4"/>
      <c r="T8236" s="2"/>
      <c r="U8236" s="2"/>
    </row>
    <row r="8237" spans="11:21" x14ac:dyDescent="0.35">
      <c r="K8237" s="4"/>
      <c r="T8237" s="2"/>
      <c r="U8237" s="2"/>
    </row>
    <row r="8238" spans="11:21" x14ac:dyDescent="0.35">
      <c r="K8238" s="4"/>
      <c r="T8238" s="2"/>
      <c r="U8238" s="2"/>
    </row>
    <row r="8239" spans="11:21" x14ac:dyDescent="0.35">
      <c r="K8239" s="4"/>
      <c r="T8239" s="2"/>
      <c r="U8239" s="2"/>
    </row>
    <row r="8240" spans="11:21" x14ac:dyDescent="0.35">
      <c r="K8240" s="4"/>
      <c r="T8240" s="2"/>
      <c r="U8240" s="2"/>
    </row>
    <row r="8241" spans="11:21" x14ac:dyDescent="0.35">
      <c r="K8241" s="4"/>
      <c r="T8241" s="2"/>
      <c r="U8241" s="2"/>
    </row>
    <row r="8242" spans="11:21" x14ac:dyDescent="0.35">
      <c r="K8242" s="4"/>
      <c r="T8242" s="2"/>
      <c r="U8242" s="2"/>
    </row>
    <row r="8243" spans="11:21" x14ac:dyDescent="0.35">
      <c r="K8243" s="4"/>
      <c r="T8243" s="2"/>
      <c r="U8243" s="2"/>
    </row>
    <row r="8244" spans="11:21" x14ac:dyDescent="0.35">
      <c r="K8244" s="4"/>
      <c r="T8244" s="2"/>
      <c r="U8244" s="2"/>
    </row>
    <row r="8245" spans="11:21" x14ac:dyDescent="0.35">
      <c r="K8245" s="4"/>
      <c r="T8245" s="2"/>
      <c r="U8245" s="2"/>
    </row>
    <row r="8246" spans="11:21" x14ac:dyDescent="0.35">
      <c r="K8246" s="4"/>
      <c r="T8246" s="2"/>
      <c r="U8246" s="2"/>
    </row>
    <row r="8247" spans="11:21" x14ac:dyDescent="0.35">
      <c r="K8247" s="4"/>
      <c r="T8247" s="2"/>
      <c r="U8247" s="2"/>
    </row>
    <row r="8248" spans="11:21" x14ac:dyDescent="0.35">
      <c r="K8248" s="4"/>
      <c r="T8248" s="2"/>
      <c r="U8248" s="2"/>
    </row>
    <row r="8249" spans="11:21" x14ac:dyDescent="0.35">
      <c r="K8249" s="4"/>
      <c r="T8249" s="2"/>
      <c r="U8249" s="2"/>
    </row>
    <row r="8250" spans="11:21" x14ac:dyDescent="0.35">
      <c r="K8250" s="4"/>
      <c r="T8250" s="2"/>
      <c r="U8250" s="2"/>
    </row>
    <row r="8251" spans="11:21" x14ac:dyDescent="0.35">
      <c r="K8251" s="4"/>
      <c r="T8251" s="2"/>
      <c r="U8251" s="2"/>
    </row>
    <row r="8252" spans="11:21" x14ac:dyDescent="0.35">
      <c r="K8252" s="4"/>
      <c r="T8252" s="2"/>
      <c r="U8252" s="2"/>
    </row>
    <row r="8253" spans="11:21" x14ac:dyDescent="0.35">
      <c r="K8253" s="4"/>
      <c r="T8253" s="2"/>
      <c r="U8253" s="2"/>
    </row>
    <row r="8254" spans="11:21" x14ac:dyDescent="0.35">
      <c r="K8254" s="4"/>
      <c r="T8254" s="2"/>
      <c r="U8254" s="2"/>
    </row>
    <row r="8255" spans="11:21" x14ac:dyDescent="0.35">
      <c r="K8255" s="4"/>
      <c r="T8255" s="2"/>
      <c r="U8255" s="2"/>
    </row>
    <row r="8256" spans="11:21" x14ac:dyDescent="0.35">
      <c r="K8256" s="4"/>
      <c r="T8256" s="2"/>
      <c r="U8256" s="2"/>
    </row>
    <row r="8257" spans="11:21" x14ac:dyDescent="0.35">
      <c r="K8257" s="4"/>
      <c r="T8257" s="2"/>
      <c r="U8257" s="2"/>
    </row>
    <row r="8258" spans="11:21" x14ac:dyDescent="0.35">
      <c r="K8258" s="4"/>
      <c r="T8258" s="2"/>
      <c r="U8258" s="2"/>
    </row>
    <row r="8259" spans="11:21" x14ac:dyDescent="0.35">
      <c r="K8259" s="4"/>
      <c r="T8259" s="2"/>
      <c r="U8259" s="2"/>
    </row>
    <row r="8260" spans="11:21" x14ac:dyDescent="0.35">
      <c r="K8260" s="4"/>
      <c r="T8260" s="2"/>
      <c r="U8260" s="2"/>
    </row>
    <row r="8261" spans="11:21" x14ac:dyDescent="0.35">
      <c r="K8261" s="4"/>
      <c r="T8261" s="2"/>
      <c r="U8261" s="2"/>
    </row>
    <row r="8262" spans="11:21" x14ac:dyDescent="0.35">
      <c r="K8262" s="4"/>
      <c r="T8262" s="2"/>
      <c r="U8262" s="2"/>
    </row>
    <row r="8263" spans="11:21" x14ac:dyDescent="0.35">
      <c r="K8263" s="4"/>
      <c r="T8263" s="2"/>
      <c r="U8263" s="2"/>
    </row>
    <row r="8264" spans="11:21" x14ac:dyDescent="0.35">
      <c r="K8264" s="4"/>
      <c r="T8264" s="2"/>
      <c r="U8264" s="2"/>
    </row>
    <row r="8265" spans="11:21" x14ac:dyDescent="0.35">
      <c r="K8265" s="4"/>
      <c r="T8265" s="2"/>
      <c r="U8265" s="2"/>
    </row>
    <row r="8266" spans="11:21" x14ac:dyDescent="0.35">
      <c r="K8266" s="4"/>
      <c r="T8266" s="2"/>
      <c r="U8266" s="2"/>
    </row>
    <row r="8267" spans="11:21" x14ac:dyDescent="0.35">
      <c r="K8267" s="4"/>
      <c r="T8267" s="2"/>
      <c r="U8267" s="2"/>
    </row>
    <row r="8268" spans="11:21" x14ac:dyDescent="0.35">
      <c r="K8268" s="4"/>
      <c r="T8268" s="2"/>
      <c r="U8268" s="2"/>
    </row>
    <row r="8269" spans="11:21" x14ac:dyDescent="0.35">
      <c r="K8269" s="4"/>
      <c r="T8269" s="2"/>
      <c r="U8269" s="2"/>
    </row>
    <row r="8270" spans="11:21" x14ac:dyDescent="0.35">
      <c r="K8270" s="4"/>
      <c r="T8270" s="2"/>
      <c r="U8270" s="2"/>
    </row>
    <row r="8271" spans="11:21" x14ac:dyDescent="0.35">
      <c r="K8271" s="4"/>
      <c r="T8271" s="2"/>
      <c r="U8271" s="2"/>
    </row>
    <row r="8272" spans="11:21" x14ac:dyDescent="0.35">
      <c r="K8272" s="4"/>
      <c r="T8272" s="2"/>
      <c r="U8272" s="2"/>
    </row>
    <row r="8273" spans="11:21" x14ac:dyDescent="0.35">
      <c r="K8273" s="4"/>
      <c r="T8273" s="2"/>
      <c r="U8273" s="2"/>
    </row>
    <row r="8274" spans="11:21" x14ac:dyDescent="0.35">
      <c r="K8274" s="4"/>
      <c r="T8274" s="2"/>
      <c r="U8274" s="2"/>
    </row>
    <row r="8275" spans="11:21" x14ac:dyDescent="0.35">
      <c r="K8275" s="4"/>
      <c r="T8275" s="2"/>
      <c r="U8275" s="2"/>
    </row>
    <row r="8276" spans="11:21" x14ac:dyDescent="0.35">
      <c r="K8276" s="4"/>
      <c r="T8276" s="2"/>
      <c r="U8276" s="2"/>
    </row>
    <row r="8277" spans="11:21" x14ac:dyDescent="0.35">
      <c r="K8277" s="4"/>
      <c r="T8277" s="2"/>
      <c r="U8277" s="2"/>
    </row>
    <row r="8278" spans="11:21" x14ac:dyDescent="0.35">
      <c r="K8278" s="4"/>
      <c r="T8278" s="2"/>
      <c r="U8278" s="2"/>
    </row>
    <row r="8279" spans="11:21" x14ac:dyDescent="0.35">
      <c r="K8279" s="4"/>
      <c r="T8279" s="2"/>
      <c r="U8279" s="2"/>
    </row>
    <row r="8280" spans="11:21" x14ac:dyDescent="0.35">
      <c r="K8280" s="4"/>
      <c r="T8280" s="2"/>
      <c r="U8280" s="2"/>
    </row>
    <row r="8281" spans="11:21" x14ac:dyDescent="0.35">
      <c r="K8281" s="4"/>
      <c r="T8281" s="2"/>
      <c r="U8281" s="2"/>
    </row>
    <row r="8282" spans="11:21" x14ac:dyDescent="0.35">
      <c r="K8282" s="4"/>
      <c r="T8282" s="2"/>
      <c r="U8282" s="2"/>
    </row>
    <row r="8283" spans="11:21" x14ac:dyDescent="0.35">
      <c r="K8283" s="4"/>
      <c r="T8283" s="2"/>
      <c r="U8283" s="2"/>
    </row>
    <row r="8284" spans="11:21" x14ac:dyDescent="0.35">
      <c r="K8284" s="4"/>
      <c r="T8284" s="2"/>
      <c r="U8284" s="2"/>
    </row>
    <row r="8285" spans="11:21" x14ac:dyDescent="0.35">
      <c r="K8285" s="4"/>
      <c r="T8285" s="2"/>
      <c r="U8285" s="2"/>
    </row>
    <row r="8286" spans="11:21" x14ac:dyDescent="0.35">
      <c r="K8286" s="4"/>
      <c r="T8286" s="2"/>
      <c r="U8286" s="2"/>
    </row>
    <row r="8287" spans="11:21" x14ac:dyDescent="0.35">
      <c r="K8287" s="4"/>
      <c r="T8287" s="2"/>
      <c r="U8287" s="2"/>
    </row>
    <row r="8288" spans="11:21" x14ac:dyDescent="0.35">
      <c r="K8288" s="4"/>
      <c r="T8288" s="2"/>
      <c r="U8288" s="2"/>
    </row>
    <row r="8289" spans="11:21" x14ac:dyDescent="0.35">
      <c r="K8289" s="4"/>
      <c r="T8289" s="2"/>
      <c r="U8289" s="2"/>
    </row>
    <row r="8290" spans="11:21" x14ac:dyDescent="0.35">
      <c r="K8290" s="4"/>
      <c r="T8290" s="2"/>
      <c r="U8290" s="2"/>
    </row>
    <row r="8291" spans="11:21" x14ac:dyDescent="0.35">
      <c r="K8291" s="4"/>
      <c r="T8291" s="2"/>
      <c r="U8291" s="2"/>
    </row>
    <row r="8292" spans="11:21" x14ac:dyDescent="0.35">
      <c r="K8292" s="4"/>
      <c r="T8292" s="2"/>
      <c r="U8292" s="2"/>
    </row>
    <row r="8293" spans="11:21" x14ac:dyDescent="0.35">
      <c r="K8293" s="4"/>
      <c r="T8293" s="2"/>
      <c r="U8293" s="2"/>
    </row>
    <row r="8294" spans="11:21" x14ac:dyDescent="0.35">
      <c r="K8294" s="4"/>
      <c r="T8294" s="2"/>
      <c r="U8294" s="2"/>
    </row>
    <row r="8295" spans="11:21" x14ac:dyDescent="0.35">
      <c r="K8295" s="4"/>
      <c r="T8295" s="2"/>
      <c r="U8295" s="2"/>
    </row>
    <row r="8296" spans="11:21" x14ac:dyDescent="0.35">
      <c r="K8296" s="4"/>
      <c r="T8296" s="2"/>
      <c r="U8296" s="2"/>
    </row>
    <row r="8297" spans="11:21" x14ac:dyDescent="0.35">
      <c r="K8297" s="4"/>
      <c r="T8297" s="2"/>
      <c r="U8297" s="2"/>
    </row>
    <row r="8298" spans="11:21" x14ac:dyDescent="0.35">
      <c r="K8298" s="4"/>
      <c r="T8298" s="2"/>
      <c r="U8298" s="2"/>
    </row>
    <row r="8299" spans="11:21" x14ac:dyDescent="0.35">
      <c r="K8299" s="4"/>
      <c r="T8299" s="2"/>
      <c r="U8299" s="2"/>
    </row>
    <row r="8300" spans="11:21" x14ac:dyDescent="0.35">
      <c r="K8300" s="4"/>
      <c r="T8300" s="2"/>
      <c r="U8300" s="2"/>
    </row>
    <row r="8301" spans="11:21" x14ac:dyDescent="0.35">
      <c r="K8301" s="4"/>
      <c r="T8301" s="2"/>
      <c r="U8301" s="2"/>
    </row>
    <row r="8302" spans="11:21" x14ac:dyDescent="0.35">
      <c r="K8302" s="4"/>
      <c r="T8302" s="2"/>
      <c r="U8302" s="2"/>
    </row>
    <row r="8303" spans="11:21" x14ac:dyDescent="0.35">
      <c r="K8303" s="4"/>
      <c r="T8303" s="2"/>
      <c r="U8303" s="2"/>
    </row>
    <row r="8304" spans="11:21" x14ac:dyDescent="0.35">
      <c r="K8304" s="4"/>
      <c r="T8304" s="2"/>
      <c r="U8304" s="2"/>
    </row>
    <row r="8305" spans="11:21" x14ac:dyDescent="0.35">
      <c r="K8305" s="4"/>
      <c r="T8305" s="2"/>
      <c r="U8305" s="2"/>
    </row>
    <row r="8306" spans="11:21" x14ac:dyDescent="0.35">
      <c r="K8306" s="4"/>
      <c r="T8306" s="2"/>
      <c r="U8306" s="2"/>
    </row>
    <row r="8307" spans="11:21" x14ac:dyDescent="0.35">
      <c r="K8307" s="4"/>
      <c r="T8307" s="2"/>
      <c r="U8307" s="2"/>
    </row>
    <row r="8308" spans="11:21" x14ac:dyDescent="0.35">
      <c r="K8308" s="4"/>
      <c r="T8308" s="2"/>
      <c r="U8308" s="2"/>
    </row>
    <row r="8309" spans="11:21" x14ac:dyDescent="0.35">
      <c r="K8309" s="4"/>
      <c r="T8309" s="2"/>
      <c r="U8309" s="2"/>
    </row>
    <row r="8310" spans="11:21" x14ac:dyDescent="0.35">
      <c r="K8310" s="4"/>
      <c r="T8310" s="2"/>
      <c r="U8310" s="2"/>
    </row>
    <row r="8311" spans="11:21" x14ac:dyDescent="0.35">
      <c r="K8311" s="4"/>
      <c r="T8311" s="2"/>
      <c r="U8311" s="2"/>
    </row>
    <row r="8312" spans="11:21" x14ac:dyDescent="0.35">
      <c r="K8312" s="4"/>
      <c r="T8312" s="2"/>
      <c r="U8312" s="2"/>
    </row>
    <row r="8313" spans="11:21" x14ac:dyDescent="0.35">
      <c r="K8313" s="4"/>
      <c r="T8313" s="2"/>
      <c r="U8313" s="2"/>
    </row>
    <row r="8314" spans="11:21" x14ac:dyDescent="0.35">
      <c r="K8314" s="4"/>
      <c r="T8314" s="2"/>
      <c r="U8314" s="2"/>
    </row>
    <row r="8315" spans="11:21" x14ac:dyDescent="0.35">
      <c r="K8315" s="4"/>
      <c r="T8315" s="2"/>
      <c r="U8315" s="2"/>
    </row>
    <row r="8316" spans="11:21" x14ac:dyDescent="0.35">
      <c r="K8316" s="4"/>
      <c r="T8316" s="2"/>
      <c r="U8316" s="2"/>
    </row>
    <row r="8317" spans="11:21" x14ac:dyDescent="0.35">
      <c r="K8317" s="4"/>
      <c r="T8317" s="2"/>
      <c r="U8317" s="2"/>
    </row>
    <row r="8318" spans="11:21" x14ac:dyDescent="0.35">
      <c r="K8318" s="4"/>
      <c r="T8318" s="2"/>
      <c r="U8318" s="2"/>
    </row>
    <row r="8319" spans="11:21" x14ac:dyDescent="0.35">
      <c r="K8319" s="4"/>
      <c r="T8319" s="2"/>
      <c r="U8319" s="2"/>
    </row>
    <row r="8320" spans="11:21" x14ac:dyDescent="0.35">
      <c r="K8320" s="4"/>
      <c r="T8320" s="2"/>
      <c r="U8320" s="2"/>
    </row>
    <row r="8321" spans="11:21" x14ac:dyDescent="0.35">
      <c r="K8321" s="4"/>
      <c r="T8321" s="2"/>
      <c r="U8321" s="2"/>
    </row>
    <row r="8322" spans="11:21" x14ac:dyDescent="0.35">
      <c r="K8322" s="4"/>
      <c r="T8322" s="2"/>
      <c r="U8322" s="2"/>
    </row>
    <row r="8323" spans="11:21" x14ac:dyDescent="0.35">
      <c r="K8323" s="4"/>
      <c r="T8323" s="2"/>
      <c r="U8323" s="2"/>
    </row>
    <row r="8324" spans="11:21" x14ac:dyDescent="0.35">
      <c r="K8324" s="4"/>
      <c r="T8324" s="2"/>
      <c r="U8324" s="2"/>
    </row>
    <row r="8325" spans="11:21" x14ac:dyDescent="0.35">
      <c r="K8325" s="4"/>
      <c r="T8325" s="2"/>
      <c r="U8325" s="2"/>
    </row>
    <row r="8326" spans="11:21" x14ac:dyDescent="0.35">
      <c r="K8326" s="4"/>
      <c r="T8326" s="2"/>
      <c r="U8326" s="2"/>
    </row>
    <row r="8327" spans="11:21" x14ac:dyDescent="0.35">
      <c r="K8327" s="4"/>
      <c r="T8327" s="2"/>
      <c r="U8327" s="2"/>
    </row>
    <row r="8328" spans="11:21" x14ac:dyDescent="0.35">
      <c r="K8328" s="4"/>
      <c r="T8328" s="2"/>
      <c r="U8328" s="2"/>
    </row>
    <row r="8329" spans="11:21" x14ac:dyDescent="0.35">
      <c r="K8329" s="4"/>
      <c r="T8329" s="2"/>
      <c r="U8329" s="2"/>
    </row>
    <row r="8330" spans="11:21" x14ac:dyDescent="0.35">
      <c r="K8330" s="4"/>
      <c r="T8330" s="2"/>
      <c r="U8330" s="2"/>
    </row>
    <row r="8331" spans="11:21" x14ac:dyDescent="0.35">
      <c r="K8331" s="4"/>
      <c r="T8331" s="2"/>
      <c r="U8331" s="2"/>
    </row>
    <row r="8332" spans="11:21" x14ac:dyDescent="0.35">
      <c r="K8332" s="4"/>
      <c r="T8332" s="2"/>
      <c r="U8332" s="2"/>
    </row>
    <row r="8333" spans="11:21" x14ac:dyDescent="0.35">
      <c r="K8333" s="4"/>
      <c r="T8333" s="2"/>
      <c r="U8333" s="2"/>
    </row>
    <row r="8334" spans="11:21" x14ac:dyDescent="0.35">
      <c r="K8334" s="4"/>
      <c r="T8334" s="2"/>
      <c r="U8334" s="2"/>
    </row>
    <row r="8335" spans="11:21" x14ac:dyDescent="0.35">
      <c r="K8335" s="4"/>
      <c r="T8335" s="2"/>
      <c r="U8335" s="2"/>
    </row>
    <row r="8336" spans="11:21" x14ac:dyDescent="0.35">
      <c r="K8336" s="4"/>
      <c r="T8336" s="2"/>
      <c r="U8336" s="2"/>
    </row>
    <row r="8337" spans="11:21" x14ac:dyDescent="0.35">
      <c r="K8337" s="4"/>
      <c r="T8337" s="2"/>
      <c r="U8337" s="2"/>
    </row>
    <row r="8338" spans="11:21" x14ac:dyDescent="0.35">
      <c r="K8338" s="4"/>
      <c r="T8338" s="2"/>
      <c r="U8338" s="2"/>
    </row>
    <row r="8339" spans="11:21" x14ac:dyDescent="0.35">
      <c r="K8339" s="4"/>
      <c r="T8339" s="2"/>
      <c r="U8339" s="2"/>
    </row>
    <row r="8340" spans="11:21" x14ac:dyDescent="0.35">
      <c r="K8340" s="4"/>
      <c r="T8340" s="2"/>
      <c r="U8340" s="2"/>
    </row>
    <row r="8341" spans="11:21" x14ac:dyDescent="0.35">
      <c r="K8341" s="4"/>
      <c r="T8341" s="2"/>
      <c r="U8341" s="2"/>
    </row>
    <row r="8342" spans="11:21" x14ac:dyDescent="0.35">
      <c r="K8342" s="4"/>
      <c r="T8342" s="2"/>
      <c r="U8342" s="2"/>
    </row>
    <row r="8343" spans="11:21" x14ac:dyDescent="0.35">
      <c r="K8343" s="4"/>
      <c r="T8343" s="2"/>
      <c r="U8343" s="2"/>
    </row>
    <row r="8344" spans="11:21" x14ac:dyDescent="0.35">
      <c r="K8344" s="4"/>
      <c r="T8344" s="2"/>
      <c r="U8344" s="2"/>
    </row>
    <row r="8345" spans="11:21" x14ac:dyDescent="0.35">
      <c r="K8345" s="4"/>
      <c r="T8345" s="2"/>
      <c r="U8345" s="2"/>
    </row>
    <row r="8346" spans="11:21" x14ac:dyDescent="0.35">
      <c r="K8346" s="4"/>
      <c r="T8346" s="2"/>
      <c r="U8346" s="2"/>
    </row>
    <row r="8347" spans="11:21" x14ac:dyDescent="0.35">
      <c r="K8347" s="4"/>
      <c r="T8347" s="2"/>
      <c r="U8347" s="2"/>
    </row>
    <row r="8348" spans="11:21" x14ac:dyDescent="0.35">
      <c r="K8348" s="4"/>
      <c r="T8348" s="2"/>
      <c r="U8348" s="2"/>
    </row>
    <row r="8349" spans="11:21" x14ac:dyDescent="0.35">
      <c r="K8349" s="4"/>
      <c r="T8349" s="2"/>
      <c r="U8349" s="2"/>
    </row>
    <row r="8350" spans="11:21" x14ac:dyDescent="0.35">
      <c r="K8350" s="4"/>
      <c r="T8350" s="2"/>
      <c r="U8350" s="2"/>
    </row>
    <row r="8351" spans="11:21" x14ac:dyDescent="0.35">
      <c r="K8351" s="4"/>
      <c r="T8351" s="2"/>
      <c r="U8351" s="2"/>
    </row>
    <row r="8352" spans="11:21" x14ac:dyDescent="0.35">
      <c r="K8352" s="4"/>
      <c r="T8352" s="2"/>
      <c r="U8352" s="2"/>
    </row>
    <row r="8353" spans="11:21" x14ac:dyDescent="0.35">
      <c r="K8353" s="4"/>
      <c r="T8353" s="2"/>
      <c r="U8353" s="2"/>
    </row>
    <row r="8354" spans="11:21" x14ac:dyDescent="0.35">
      <c r="K8354" s="4"/>
      <c r="T8354" s="2"/>
      <c r="U8354" s="2"/>
    </row>
    <row r="8355" spans="11:21" x14ac:dyDescent="0.35">
      <c r="K8355" s="4"/>
      <c r="T8355" s="2"/>
      <c r="U8355" s="2"/>
    </row>
    <row r="8356" spans="11:21" x14ac:dyDescent="0.35">
      <c r="K8356" s="4"/>
      <c r="T8356" s="2"/>
      <c r="U8356" s="2"/>
    </row>
    <row r="8357" spans="11:21" x14ac:dyDescent="0.35">
      <c r="K8357" s="4"/>
      <c r="T8357" s="2"/>
      <c r="U8357" s="2"/>
    </row>
    <row r="8358" spans="11:21" x14ac:dyDescent="0.35">
      <c r="K8358" s="4"/>
      <c r="T8358" s="2"/>
      <c r="U8358" s="2"/>
    </row>
    <row r="8359" spans="11:21" x14ac:dyDescent="0.35">
      <c r="K8359" s="4"/>
      <c r="T8359" s="2"/>
      <c r="U8359" s="2"/>
    </row>
    <row r="8360" spans="11:21" x14ac:dyDescent="0.35">
      <c r="K8360" s="4"/>
      <c r="T8360" s="2"/>
      <c r="U8360" s="2"/>
    </row>
    <row r="8361" spans="11:21" x14ac:dyDescent="0.35">
      <c r="K8361" s="4"/>
      <c r="T8361" s="2"/>
      <c r="U8361" s="2"/>
    </row>
    <row r="8362" spans="11:21" x14ac:dyDescent="0.35">
      <c r="K8362" s="4"/>
      <c r="T8362" s="2"/>
      <c r="U8362" s="2"/>
    </row>
    <row r="8363" spans="11:21" x14ac:dyDescent="0.35">
      <c r="K8363" s="4"/>
      <c r="T8363" s="2"/>
      <c r="U8363" s="2"/>
    </row>
    <row r="8364" spans="11:21" x14ac:dyDescent="0.35">
      <c r="K8364" s="4"/>
      <c r="T8364" s="2"/>
      <c r="U8364" s="2"/>
    </row>
    <row r="8365" spans="11:21" x14ac:dyDescent="0.35">
      <c r="K8365" s="4"/>
      <c r="T8365" s="2"/>
      <c r="U8365" s="2"/>
    </row>
    <row r="8366" spans="11:21" x14ac:dyDescent="0.35">
      <c r="K8366" s="4"/>
      <c r="T8366" s="2"/>
      <c r="U8366" s="2"/>
    </row>
    <row r="8367" spans="11:21" x14ac:dyDescent="0.35">
      <c r="K8367" s="4"/>
      <c r="T8367" s="2"/>
      <c r="U8367" s="2"/>
    </row>
    <row r="8368" spans="11:21" x14ac:dyDescent="0.35">
      <c r="K8368" s="4"/>
      <c r="T8368" s="2"/>
      <c r="U8368" s="2"/>
    </row>
    <row r="8369" spans="11:21" x14ac:dyDescent="0.35">
      <c r="K8369" s="4"/>
      <c r="T8369" s="2"/>
      <c r="U8369" s="2"/>
    </row>
    <row r="8370" spans="11:21" x14ac:dyDescent="0.35">
      <c r="K8370" s="4"/>
      <c r="T8370" s="2"/>
      <c r="U8370" s="2"/>
    </row>
    <row r="8371" spans="11:21" x14ac:dyDescent="0.35">
      <c r="K8371" s="4"/>
      <c r="T8371" s="2"/>
      <c r="U8371" s="2"/>
    </row>
    <row r="8372" spans="11:21" x14ac:dyDescent="0.35">
      <c r="K8372" s="4"/>
      <c r="T8372" s="2"/>
      <c r="U8372" s="2"/>
    </row>
    <row r="8373" spans="11:21" x14ac:dyDescent="0.35">
      <c r="K8373" s="4"/>
      <c r="T8373" s="2"/>
      <c r="U8373" s="2"/>
    </row>
    <row r="8374" spans="11:21" x14ac:dyDescent="0.35">
      <c r="K8374" s="4"/>
      <c r="T8374" s="2"/>
      <c r="U8374" s="2"/>
    </row>
    <row r="8375" spans="11:21" x14ac:dyDescent="0.35">
      <c r="K8375" s="4"/>
      <c r="T8375" s="2"/>
      <c r="U8375" s="2"/>
    </row>
    <row r="8376" spans="11:21" x14ac:dyDescent="0.35">
      <c r="K8376" s="4"/>
      <c r="T8376" s="2"/>
      <c r="U8376" s="2"/>
    </row>
    <row r="8377" spans="11:21" x14ac:dyDescent="0.35">
      <c r="K8377" s="4"/>
      <c r="T8377" s="2"/>
      <c r="U8377" s="2"/>
    </row>
    <row r="8378" spans="11:21" x14ac:dyDescent="0.35">
      <c r="K8378" s="4"/>
      <c r="T8378" s="2"/>
      <c r="U8378" s="2"/>
    </row>
    <row r="8379" spans="11:21" x14ac:dyDescent="0.35">
      <c r="K8379" s="4"/>
      <c r="T8379" s="2"/>
      <c r="U8379" s="2"/>
    </row>
    <row r="8380" spans="11:21" x14ac:dyDescent="0.35">
      <c r="K8380" s="4"/>
      <c r="T8380" s="2"/>
      <c r="U8380" s="2"/>
    </row>
    <row r="8381" spans="11:21" x14ac:dyDescent="0.35">
      <c r="K8381" s="4"/>
      <c r="T8381" s="2"/>
      <c r="U8381" s="2"/>
    </row>
    <row r="8382" spans="11:21" x14ac:dyDescent="0.35">
      <c r="K8382" s="4"/>
      <c r="T8382" s="2"/>
      <c r="U8382" s="2"/>
    </row>
    <row r="8383" spans="11:21" x14ac:dyDescent="0.35">
      <c r="K8383" s="4"/>
      <c r="T8383" s="2"/>
      <c r="U8383" s="2"/>
    </row>
    <row r="8384" spans="11:21" x14ac:dyDescent="0.35">
      <c r="K8384" s="4"/>
      <c r="T8384" s="2"/>
      <c r="U8384" s="2"/>
    </row>
    <row r="8385" spans="11:21" x14ac:dyDescent="0.35">
      <c r="K8385" s="4"/>
      <c r="T8385" s="2"/>
      <c r="U8385" s="2"/>
    </row>
    <row r="8386" spans="11:21" x14ac:dyDescent="0.35">
      <c r="K8386" s="4"/>
      <c r="T8386" s="2"/>
      <c r="U8386" s="2"/>
    </row>
    <row r="8387" spans="11:21" x14ac:dyDescent="0.35">
      <c r="K8387" s="4"/>
      <c r="T8387" s="2"/>
      <c r="U8387" s="2"/>
    </row>
    <row r="8388" spans="11:21" x14ac:dyDescent="0.35">
      <c r="K8388" s="4"/>
      <c r="T8388" s="2"/>
      <c r="U8388" s="2"/>
    </row>
    <row r="8389" spans="11:21" x14ac:dyDescent="0.35">
      <c r="K8389" s="4"/>
      <c r="T8389" s="2"/>
      <c r="U8389" s="2"/>
    </row>
    <row r="8390" spans="11:21" x14ac:dyDescent="0.35">
      <c r="K8390" s="4"/>
      <c r="T8390" s="2"/>
      <c r="U8390" s="2"/>
    </row>
    <row r="8391" spans="11:21" x14ac:dyDescent="0.35">
      <c r="K8391" s="4"/>
      <c r="T8391" s="2"/>
      <c r="U8391" s="2"/>
    </row>
    <row r="8392" spans="11:21" x14ac:dyDescent="0.35">
      <c r="K8392" s="4"/>
      <c r="T8392" s="2"/>
      <c r="U8392" s="2"/>
    </row>
    <row r="8393" spans="11:21" x14ac:dyDescent="0.35">
      <c r="K8393" s="4"/>
      <c r="T8393" s="2"/>
      <c r="U8393" s="2"/>
    </row>
    <row r="8394" spans="11:21" x14ac:dyDescent="0.35">
      <c r="K8394" s="4"/>
      <c r="T8394" s="2"/>
      <c r="U8394" s="2"/>
    </row>
    <row r="8395" spans="11:21" x14ac:dyDescent="0.35">
      <c r="K8395" s="4"/>
      <c r="T8395" s="2"/>
      <c r="U8395" s="2"/>
    </row>
    <row r="8396" spans="11:21" x14ac:dyDescent="0.35">
      <c r="K8396" s="4"/>
      <c r="T8396" s="2"/>
      <c r="U8396" s="2"/>
    </row>
    <row r="8397" spans="11:21" x14ac:dyDescent="0.35">
      <c r="K8397" s="4"/>
      <c r="T8397" s="2"/>
      <c r="U8397" s="2"/>
    </row>
    <row r="8398" spans="11:21" x14ac:dyDescent="0.35">
      <c r="K8398" s="4"/>
      <c r="T8398" s="2"/>
      <c r="U8398" s="2"/>
    </row>
    <row r="8399" spans="11:21" x14ac:dyDescent="0.35">
      <c r="K8399" s="4"/>
      <c r="T8399" s="2"/>
      <c r="U8399" s="2"/>
    </row>
    <row r="8400" spans="11:21" x14ac:dyDescent="0.35">
      <c r="K8400" s="4"/>
      <c r="T8400" s="2"/>
      <c r="U8400" s="2"/>
    </row>
    <row r="8401" spans="11:21" x14ac:dyDescent="0.35">
      <c r="K8401" s="4"/>
      <c r="T8401" s="2"/>
      <c r="U8401" s="2"/>
    </row>
    <row r="8402" spans="11:21" x14ac:dyDescent="0.35">
      <c r="K8402" s="4"/>
      <c r="T8402" s="2"/>
      <c r="U8402" s="2"/>
    </row>
    <row r="8403" spans="11:21" x14ac:dyDescent="0.35">
      <c r="K8403" s="4"/>
      <c r="T8403" s="2"/>
      <c r="U8403" s="2"/>
    </row>
    <row r="8404" spans="11:21" x14ac:dyDescent="0.35">
      <c r="K8404" s="4"/>
      <c r="T8404" s="2"/>
      <c r="U8404" s="2"/>
    </row>
    <row r="8405" spans="11:21" x14ac:dyDescent="0.35">
      <c r="K8405" s="4"/>
      <c r="T8405" s="2"/>
      <c r="U8405" s="2"/>
    </row>
    <row r="8406" spans="11:21" x14ac:dyDescent="0.35">
      <c r="K8406" s="4"/>
      <c r="T8406" s="2"/>
      <c r="U8406" s="2"/>
    </row>
    <row r="8407" spans="11:21" x14ac:dyDescent="0.35">
      <c r="K8407" s="4"/>
      <c r="T8407" s="2"/>
      <c r="U8407" s="2"/>
    </row>
    <row r="8408" spans="11:21" x14ac:dyDescent="0.35">
      <c r="K8408" s="4"/>
      <c r="T8408" s="2"/>
      <c r="U8408" s="2"/>
    </row>
    <row r="8409" spans="11:21" x14ac:dyDescent="0.35">
      <c r="K8409" s="4"/>
      <c r="T8409" s="2"/>
      <c r="U8409" s="2"/>
    </row>
    <row r="8410" spans="11:21" x14ac:dyDescent="0.35">
      <c r="K8410" s="4"/>
      <c r="T8410" s="2"/>
      <c r="U8410" s="2"/>
    </row>
    <row r="8411" spans="11:21" x14ac:dyDescent="0.35">
      <c r="K8411" s="4"/>
      <c r="T8411" s="2"/>
      <c r="U8411" s="2"/>
    </row>
    <row r="8412" spans="11:21" x14ac:dyDescent="0.35">
      <c r="K8412" s="4"/>
      <c r="T8412" s="2"/>
      <c r="U8412" s="2"/>
    </row>
    <row r="8413" spans="11:21" x14ac:dyDescent="0.35">
      <c r="K8413" s="4"/>
      <c r="T8413" s="2"/>
      <c r="U8413" s="2"/>
    </row>
    <row r="8414" spans="11:21" x14ac:dyDescent="0.35">
      <c r="K8414" s="4"/>
      <c r="T8414" s="2"/>
      <c r="U8414" s="2"/>
    </row>
    <row r="8415" spans="11:21" x14ac:dyDescent="0.35">
      <c r="K8415" s="4"/>
      <c r="T8415" s="2"/>
      <c r="U8415" s="2"/>
    </row>
    <row r="8416" spans="11:21" x14ac:dyDescent="0.35">
      <c r="K8416" s="4"/>
      <c r="T8416" s="2"/>
      <c r="U8416" s="2"/>
    </row>
    <row r="8417" spans="11:21" x14ac:dyDescent="0.35">
      <c r="K8417" s="4"/>
      <c r="T8417" s="2"/>
      <c r="U8417" s="2"/>
    </row>
    <row r="8418" spans="11:21" x14ac:dyDescent="0.35">
      <c r="K8418" s="4"/>
      <c r="T8418" s="2"/>
      <c r="U8418" s="2"/>
    </row>
    <row r="8419" spans="11:21" x14ac:dyDescent="0.35">
      <c r="K8419" s="4"/>
      <c r="T8419" s="2"/>
      <c r="U8419" s="2"/>
    </row>
    <row r="8420" spans="11:21" x14ac:dyDescent="0.35">
      <c r="K8420" s="4"/>
      <c r="T8420" s="2"/>
      <c r="U8420" s="2"/>
    </row>
    <row r="8421" spans="11:21" x14ac:dyDescent="0.35">
      <c r="K8421" s="4"/>
      <c r="T8421" s="2"/>
      <c r="U8421" s="2"/>
    </row>
    <row r="8422" spans="11:21" x14ac:dyDescent="0.35">
      <c r="K8422" s="4"/>
      <c r="T8422" s="2"/>
      <c r="U8422" s="2"/>
    </row>
    <row r="8423" spans="11:21" x14ac:dyDescent="0.35">
      <c r="K8423" s="4"/>
      <c r="T8423" s="2"/>
      <c r="U8423" s="2"/>
    </row>
    <row r="8424" spans="11:21" x14ac:dyDescent="0.35">
      <c r="K8424" s="4"/>
      <c r="T8424" s="2"/>
      <c r="U8424" s="2"/>
    </row>
    <row r="8425" spans="11:21" x14ac:dyDescent="0.35">
      <c r="K8425" s="4"/>
      <c r="T8425" s="2"/>
      <c r="U8425" s="2"/>
    </row>
    <row r="8426" spans="11:21" x14ac:dyDescent="0.35">
      <c r="K8426" s="4"/>
      <c r="T8426" s="2"/>
      <c r="U8426" s="2"/>
    </row>
    <row r="8427" spans="11:21" x14ac:dyDescent="0.35">
      <c r="K8427" s="4"/>
      <c r="T8427" s="2"/>
      <c r="U8427" s="2"/>
    </row>
    <row r="8428" spans="11:21" x14ac:dyDescent="0.35">
      <c r="K8428" s="4"/>
      <c r="T8428" s="2"/>
      <c r="U8428" s="2"/>
    </row>
    <row r="8429" spans="11:21" x14ac:dyDescent="0.35">
      <c r="K8429" s="4"/>
      <c r="T8429" s="2"/>
      <c r="U8429" s="2"/>
    </row>
    <row r="8430" spans="11:21" x14ac:dyDescent="0.35">
      <c r="K8430" s="4"/>
      <c r="T8430" s="2"/>
      <c r="U8430" s="2"/>
    </row>
    <row r="8431" spans="11:21" x14ac:dyDescent="0.35">
      <c r="K8431" s="4"/>
      <c r="T8431" s="2"/>
      <c r="U8431" s="2"/>
    </row>
    <row r="8432" spans="11:21" x14ac:dyDescent="0.35">
      <c r="K8432" s="4"/>
      <c r="T8432" s="2"/>
      <c r="U8432" s="2"/>
    </row>
    <row r="8433" spans="11:21" x14ac:dyDescent="0.35">
      <c r="K8433" s="4"/>
      <c r="T8433" s="2"/>
      <c r="U8433" s="2"/>
    </row>
    <row r="8434" spans="11:21" x14ac:dyDescent="0.35">
      <c r="K8434" s="4"/>
      <c r="T8434" s="2"/>
      <c r="U8434" s="2"/>
    </row>
    <row r="8435" spans="11:21" x14ac:dyDescent="0.35">
      <c r="K8435" s="4"/>
      <c r="T8435" s="2"/>
      <c r="U8435" s="2"/>
    </row>
    <row r="8436" spans="11:21" x14ac:dyDescent="0.35">
      <c r="K8436" s="4"/>
      <c r="T8436" s="2"/>
      <c r="U8436" s="2"/>
    </row>
    <row r="8437" spans="11:21" x14ac:dyDescent="0.35">
      <c r="K8437" s="4"/>
      <c r="T8437" s="2"/>
      <c r="U8437" s="2"/>
    </row>
    <row r="8438" spans="11:21" x14ac:dyDescent="0.35">
      <c r="K8438" s="4"/>
      <c r="T8438" s="2"/>
      <c r="U8438" s="2"/>
    </row>
    <row r="8439" spans="11:21" x14ac:dyDescent="0.35">
      <c r="K8439" s="4"/>
      <c r="T8439" s="2"/>
      <c r="U8439" s="2"/>
    </row>
    <row r="8440" spans="11:21" x14ac:dyDescent="0.35">
      <c r="K8440" s="4"/>
      <c r="T8440" s="2"/>
      <c r="U8440" s="2"/>
    </row>
    <row r="8441" spans="11:21" x14ac:dyDescent="0.35">
      <c r="K8441" s="4"/>
      <c r="T8441" s="2"/>
      <c r="U8441" s="2"/>
    </row>
    <row r="8442" spans="11:21" x14ac:dyDescent="0.35">
      <c r="K8442" s="4"/>
      <c r="T8442" s="2"/>
      <c r="U8442" s="2"/>
    </row>
    <row r="8443" spans="11:21" x14ac:dyDescent="0.35">
      <c r="K8443" s="4"/>
      <c r="T8443" s="2"/>
      <c r="U8443" s="2"/>
    </row>
    <row r="8444" spans="11:21" x14ac:dyDescent="0.35">
      <c r="K8444" s="4"/>
      <c r="T8444" s="2"/>
      <c r="U8444" s="2"/>
    </row>
    <row r="8445" spans="11:21" x14ac:dyDescent="0.35">
      <c r="K8445" s="4"/>
      <c r="T8445" s="2"/>
      <c r="U8445" s="2"/>
    </row>
    <row r="8446" spans="11:21" x14ac:dyDescent="0.35">
      <c r="K8446" s="4"/>
      <c r="T8446" s="2"/>
      <c r="U8446" s="2"/>
    </row>
    <row r="8447" spans="11:21" x14ac:dyDescent="0.35">
      <c r="K8447" s="4"/>
      <c r="T8447" s="2"/>
      <c r="U8447" s="2"/>
    </row>
    <row r="8448" spans="11:21" x14ac:dyDescent="0.35">
      <c r="K8448" s="4"/>
      <c r="T8448" s="2"/>
      <c r="U8448" s="2"/>
    </row>
    <row r="8449" spans="11:21" x14ac:dyDescent="0.35">
      <c r="K8449" s="4"/>
      <c r="T8449" s="2"/>
      <c r="U8449" s="2"/>
    </row>
    <row r="8450" spans="11:21" x14ac:dyDescent="0.35">
      <c r="K8450" s="4"/>
      <c r="T8450" s="2"/>
      <c r="U8450" s="2"/>
    </row>
    <row r="8451" spans="11:21" x14ac:dyDescent="0.35">
      <c r="K8451" s="4"/>
      <c r="T8451" s="2"/>
      <c r="U8451" s="2"/>
    </row>
    <row r="8452" spans="11:21" x14ac:dyDescent="0.35">
      <c r="K8452" s="4"/>
      <c r="T8452" s="2"/>
      <c r="U8452" s="2"/>
    </row>
    <row r="8453" spans="11:21" x14ac:dyDescent="0.35">
      <c r="K8453" s="4"/>
      <c r="T8453" s="2"/>
      <c r="U8453" s="2"/>
    </row>
    <row r="8454" spans="11:21" x14ac:dyDescent="0.35">
      <c r="K8454" s="4"/>
      <c r="T8454" s="2"/>
      <c r="U8454" s="2"/>
    </row>
    <row r="8455" spans="11:21" x14ac:dyDescent="0.35">
      <c r="K8455" s="4"/>
      <c r="T8455" s="2"/>
      <c r="U8455" s="2"/>
    </row>
    <row r="8456" spans="11:21" x14ac:dyDescent="0.35">
      <c r="K8456" s="4"/>
      <c r="T8456" s="2"/>
      <c r="U8456" s="2"/>
    </row>
    <row r="8457" spans="11:21" x14ac:dyDescent="0.35">
      <c r="K8457" s="4"/>
      <c r="T8457" s="2"/>
      <c r="U8457" s="2"/>
    </row>
    <row r="8458" spans="11:21" x14ac:dyDescent="0.35">
      <c r="K8458" s="4"/>
      <c r="T8458" s="2"/>
      <c r="U8458" s="2"/>
    </row>
    <row r="8459" spans="11:21" x14ac:dyDescent="0.35">
      <c r="K8459" s="4"/>
      <c r="T8459" s="2"/>
      <c r="U8459" s="2"/>
    </row>
    <row r="8460" spans="11:21" x14ac:dyDescent="0.35">
      <c r="K8460" s="4"/>
      <c r="T8460" s="2"/>
      <c r="U8460" s="2"/>
    </row>
    <row r="8461" spans="11:21" x14ac:dyDescent="0.35">
      <c r="K8461" s="4"/>
      <c r="T8461" s="2"/>
      <c r="U8461" s="2"/>
    </row>
    <row r="8462" spans="11:21" x14ac:dyDescent="0.35">
      <c r="K8462" s="4"/>
      <c r="T8462" s="2"/>
      <c r="U8462" s="2"/>
    </row>
    <row r="8463" spans="11:21" x14ac:dyDescent="0.35">
      <c r="K8463" s="4"/>
      <c r="T8463" s="2"/>
      <c r="U8463" s="2"/>
    </row>
    <row r="8464" spans="11:21" x14ac:dyDescent="0.35">
      <c r="K8464" s="4"/>
      <c r="T8464" s="2"/>
      <c r="U8464" s="2"/>
    </row>
    <row r="8465" spans="11:21" x14ac:dyDescent="0.35">
      <c r="K8465" s="4"/>
      <c r="T8465" s="2"/>
      <c r="U8465" s="2"/>
    </row>
    <row r="8466" spans="11:21" x14ac:dyDescent="0.35">
      <c r="K8466" s="4"/>
      <c r="T8466" s="2"/>
      <c r="U8466" s="2"/>
    </row>
    <row r="8467" spans="11:21" x14ac:dyDescent="0.35">
      <c r="K8467" s="4"/>
      <c r="T8467" s="2"/>
      <c r="U8467" s="2"/>
    </row>
    <row r="8468" spans="11:21" x14ac:dyDescent="0.35">
      <c r="K8468" s="4"/>
      <c r="T8468" s="2"/>
      <c r="U8468" s="2"/>
    </row>
    <row r="8469" spans="11:21" x14ac:dyDescent="0.35">
      <c r="K8469" s="4"/>
      <c r="T8469" s="2"/>
      <c r="U8469" s="2"/>
    </row>
    <row r="8470" spans="11:21" x14ac:dyDescent="0.35">
      <c r="K8470" s="4"/>
      <c r="T8470" s="2"/>
      <c r="U8470" s="2"/>
    </row>
    <row r="8471" spans="11:21" x14ac:dyDescent="0.35">
      <c r="K8471" s="4"/>
      <c r="T8471" s="2"/>
      <c r="U8471" s="2"/>
    </row>
    <row r="8472" spans="11:21" x14ac:dyDescent="0.35">
      <c r="K8472" s="4"/>
      <c r="T8472" s="2"/>
      <c r="U8472" s="2"/>
    </row>
    <row r="8473" spans="11:21" x14ac:dyDescent="0.35">
      <c r="K8473" s="4"/>
      <c r="T8473" s="2"/>
      <c r="U8473" s="2"/>
    </row>
    <row r="8474" spans="11:21" x14ac:dyDescent="0.35">
      <c r="K8474" s="4"/>
      <c r="T8474" s="2"/>
      <c r="U8474" s="2"/>
    </row>
    <row r="8475" spans="11:21" x14ac:dyDescent="0.35">
      <c r="K8475" s="4"/>
      <c r="T8475" s="2"/>
      <c r="U8475" s="2"/>
    </row>
    <row r="8476" spans="11:21" x14ac:dyDescent="0.35">
      <c r="K8476" s="4"/>
      <c r="T8476" s="2"/>
      <c r="U8476" s="2"/>
    </row>
    <row r="8477" spans="11:21" x14ac:dyDescent="0.35">
      <c r="K8477" s="4"/>
      <c r="T8477" s="2"/>
      <c r="U8477" s="2"/>
    </row>
    <row r="8478" spans="11:21" x14ac:dyDescent="0.35">
      <c r="K8478" s="4"/>
      <c r="T8478" s="2"/>
      <c r="U8478" s="2"/>
    </row>
    <row r="8479" spans="11:21" x14ac:dyDescent="0.35">
      <c r="K8479" s="4"/>
      <c r="T8479" s="2"/>
      <c r="U8479" s="2"/>
    </row>
    <row r="8480" spans="11:21" x14ac:dyDescent="0.35">
      <c r="K8480" s="4"/>
      <c r="T8480" s="2"/>
      <c r="U8480" s="2"/>
    </row>
    <row r="8481" spans="11:21" x14ac:dyDescent="0.35">
      <c r="K8481" s="4"/>
      <c r="T8481" s="2"/>
      <c r="U8481" s="2"/>
    </row>
    <row r="8482" spans="11:21" x14ac:dyDescent="0.35">
      <c r="K8482" s="4"/>
      <c r="T8482" s="2"/>
      <c r="U8482" s="2"/>
    </row>
    <row r="8483" spans="11:21" x14ac:dyDescent="0.35">
      <c r="K8483" s="4"/>
      <c r="T8483" s="2"/>
      <c r="U8483" s="2"/>
    </row>
    <row r="8484" spans="11:21" x14ac:dyDescent="0.35">
      <c r="K8484" s="4"/>
      <c r="T8484" s="2"/>
      <c r="U8484" s="2"/>
    </row>
    <row r="8485" spans="11:21" x14ac:dyDescent="0.35">
      <c r="K8485" s="4"/>
      <c r="T8485" s="2"/>
      <c r="U8485" s="2"/>
    </row>
    <row r="8486" spans="11:21" x14ac:dyDescent="0.35">
      <c r="K8486" s="4"/>
      <c r="T8486" s="2"/>
      <c r="U8486" s="2"/>
    </row>
    <row r="8487" spans="11:21" x14ac:dyDescent="0.35">
      <c r="K8487" s="4"/>
      <c r="T8487" s="2"/>
      <c r="U8487" s="2"/>
    </row>
    <row r="8488" spans="11:21" x14ac:dyDescent="0.35">
      <c r="K8488" s="4"/>
      <c r="T8488" s="2"/>
      <c r="U8488" s="2"/>
    </row>
    <row r="8489" spans="11:21" x14ac:dyDescent="0.35">
      <c r="K8489" s="4"/>
      <c r="T8489" s="2"/>
      <c r="U8489" s="2"/>
    </row>
    <row r="8490" spans="11:21" x14ac:dyDescent="0.35">
      <c r="K8490" s="4"/>
      <c r="T8490" s="2"/>
      <c r="U8490" s="2"/>
    </row>
    <row r="8491" spans="11:21" x14ac:dyDescent="0.35">
      <c r="K8491" s="4"/>
      <c r="T8491" s="2"/>
      <c r="U8491" s="2"/>
    </row>
    <row r="8492" spans="11:21" x14ac:dyDescent="0.35">
      <c r="K8492" s="4"/>
      <c r="T8492" s="2"/>
      <c r="U8492" s="2"/>
    </row>
    <row r="8493" spans="11:21" x14ac:dyDescent="0.35">
      <c r="K8493" s="4"/>
      <c r="T8493" s="2"/>
      <c r="U8493" s="2"/>
    </row>
    <row r="8494" spans="11:21" x14ac:dyDescent="0.35">
      <c r="K8494" s="4"/>
      <c r="T8494" s="2"/>
      <c r="U8494" s="2"/>
    </row>
    <row r="8495" spans="11:21" x14ac:dyDescent="0.35">
      <c r="K8495" s="4"/>
      <c r="T8495" s="2"/>
      <c r="U8495" s="2"/>
    </row>
    <row r="8496" spans="11:21" x14ac:dyDescent="0.35">
      <c r="K8496" s="4"/>
      <c r="T8496" s="2"/>
      <c r="U8496" s="2"/>
    </row>
    <row r="8497" spans="11:21" x14ac:dyDescent="0.35">
      <c r="K8497" s="4"/>
      <c r="T8497" s="2"/>
      <c r="U8497" s="2"/>
    </row>
    <row r="8498" spans="11:21" x14ac:dyDescent="0.35">
      <c r="K8498" s="4"/>
      <c r="T8498" s="2"/>
      <c r="U8498" s="2"/>
    </row>
    <row r="8499" spans="11:21" x14ac:dyDescent="0.35">
      <c r="K8499" s="4"/>
      <c r="T8499" s="2"/>
      <c r="U8499" s="2"/>
    </row>
    <row r="8500" spans="11:21" x14ac:dyDescent="0.35">
      <c r="K8500" s="4"/>
      <c r="T8500" s="2"/>
      <c r="U8500" s="2"/>
    </row>
    <row r="8501" spans="11:21" x14ac:dyDescent="0.35">
      <c r="K8501" s="4"/>
      <c r="T8501" s="2"/>
      <c r="U8501" s="2"/>
    </row>
    <row r="8502" spans="11:21" x14ac:dyDescent="0.35">
      <c r="K8502" s="4"/>
      <c r="T8502" s="2"/>
      <c r="U8502" s="2"/>
    </row>
    <row r="8503" spans="11:21" x14ac:dyDescent="0.35">
      <c r="K8503" s="4"/>
      <c r="T8503" s="2"/>
      <c r="U8503" s="2"/>
    </row>
    <row r="8504" spans="11:21" x14ac:dyDescent="0.35">
      <c r="K8504" s="4"/>
      <c r="T8504" s="2"/>
      <c r="U8504" s="2"/>
    </row>
    <row r="8505" spans="11:21" x14ac:dyDescent="0.35">
      <c r="K8505" s="4"/>
      <c r="T8505" s="2"/>
      <c r="U8505" s="2"/>
    </row>
    <row r="8506" spans="11:21" x14ac:dyDescent="0.35">
      <c r="K8506" s="4"/>
      <c r="T8506" s="2"/>
      <c r="U8506" s="2"/>
    </row>
    <row r="8507" spans="11:21" x14ac:dyDescent="0.35">
      <c r="K8507" s="4"/>
      <c r="T8507" s="2"/>
      <c r="U8507" s="2"/>
    </row>
    <row r="8508" spans="11:21" x14ac:dyDescent="0.35">
      <c r="K8508" s="4"/>
      <c r="T8508" s="2"/>
      <c r="U8508" s="2"/>
    </row>
    <row r="8509" spans="11:21" x14ac:dyDescent="0.35">
      <c r="K8509" s="4"/>
      <c r="T8509" s="2"/>
      <c r="U8509" s="2"/>
    </row>
    <row r="8510" spans="11:21" x14ac:dyDescent="0.35">
      <c r="K8510" s="4"/>
      <c r="T8510" s="2"/>
      <c r="U8510" s="2"/>
    </row>
    <row r="8511" spans="11:21" x14ac:dyDescent="0.35">
      <c r="K8511" s="4"/>
      <c r="T8511" s="2"/>
      <c r="U8511" s="2"/>
    </row>
    <row r="8512" spans="11:21" x14ac:dyDescent="0.35">
      <c r="K8512" s="4"/>
      <c r="T8512" s="2"/>
      <c r="U8512" s="2"/>
    </row>
    <row r="8513" spans="11:21" x14ac:dyDescent="0.35">
      <c r="K8513" s="4"/>
      <c r="T8513" s="2"/>
      <c r="U8513" s="2"/>
    </row>
    <row r="8514" spans="11:21" x14ac:dyDescent="0.35">
      <c r="K8514" s="4"/>
      <c r="T8514" s="2"/>
      <c r="U8514" s="2"/>
    </row>
    <row r="8515" spans="11:21" x14ac:dyDescent="0.35">
      <c r="K8515" s="4"/>
      <c r="T8515" s="2"/>
      <c r="U8515" s="2"/>
    </row>
    <row r="8516" spans="11:21" x14ac:dyDescent="0.35">
      <c r="K8516" s="4"/>
      <c r="T8516" s="2"/>
      <c r="U8516" s="2"/>
    </row>
    <row r="8517" spans="11:21" x14ac:dyDescent="0.35">
      <c r="K8517" s="4"/>
      <c r="T8517" s="2"/>
      <c r="U8517" s="2"/>
    </row>
    <row r="8518" spans="11:21" x14ac:dyDescent="0.35">
      <c r="K8518" s="4"/>
      <c r="T8518" s="2"/>
      <c r="U8518" s="2"/>
    </row>
    <row r="8519" spans="11:21" x14ac:dyDescent="0.35">
      <c r="K8519" s="4"/>
      <c r="T8519" s="2"/>
      <c r="U8519" s="2"/>
    </row>
    <row r="8520" spans="11:21" x14ac:dyDescent="0.35">
      <c r="K8520" s="4"/>
      <c r="T8520" s="2"/>
      <c r="U8520" s="2"/>
    </row>
    <row r="8521" spans="11:21" x14ac:dyDescent="0.35">
      <c r="K8521" s="4"/>
      <c r="T8521" s="2"/>
      <c r="U8521" s="2"/>
    </row>
    <row r="8522" spans="11:21" x14ac:dyDescent="0.35">
      <c r="K8522" s="4"/>
      <c r="T8522" s="2"/>
      <c r="U8522" s="2"/>
    </row>
    <row r="8523" spans="11:21" x14ac:dyDescent="0.35">
      <c r="K8523" s="4"/>
      <c r="T8523" s="2"/>
      <c r="U8523" s="2"/>
    </row>
    <row r="8524" spans="11:21" x14ac:dyDescent="0.35">
      <c r="K8524" s="4"/>
      <c r="T8524" s="2"/>
      <c r="U8524" s="2"/>
    </row>
    <row r="8525" spans="11:21" x14ac:dyDescent="0.35">
      <c r="K8525" s="4"/>
      <c r="T8525" s="2"/>
      <c r="U8525" s="2"/>
    </row>
    <row r="8526" spans="11:21" x14ac:dyDescent="0.35">
      <c r="K8526" s="4"/>
      <c r="T8526" s="2"/>
      <c r="U8526" s="2"/>
    </row>
    <row r="8527" spans="11:21" x14ac:dyDescent="0.35">
      <c r="K8527" s="4"/>
      <c r="T8527" s="2"/>
      <c r="U8527" s="2"/>
    </row>
    <row r="8528" spans="11:21" x14ac:dyDescent="0.35">
      <c r="K8528" s="4"/>
      <c r="T8528" s="2"/>
      <c r="U8528" s="2"/>
    </row>
    <row r="8529" spans="11:21" x14ac:dyDescent="0.35">
      <c r="K8529" s="4"/>
      <c r="T8529" s="2"/>
      <c r="U8529" s="2"/>
    </row>
    <row r="8530" spans="11:21" x14ac:dyDescent="0.35">
      <c r="K8530" s="4"/>
      <c r="T8530" s="2"/>
      <c r="U8530" s="2"/>
    </row>
    <row r="8531" spans="11:21" x14ac:dyDescent="0.35">
      <c r="K8531" s="4"/>
      <c r="T8531" s="2"/>
      <c r="U8531" s="2"/>
    </row>
    <row r="8532" spans="11:21" x14ac:dyDescent="0.35">
      <c r="K8532" s="4"/>
      <c r="T8532" s="2"/>
      <c r="U8532" s="2"/>
    </row>
    <row r="8533" spans="11:21" x14ac:dyDescent="0.35">
      <c r="K8533" s="4"/>
      <c r="T8533" s="2"/>
      <c r="U8533" s="2"/>
    </row>
    <row r="8534" spans="11:21" x14ac:dyDescent="0.35">
      <c r="K8534" s="4"/>
      <c r="T8534" s="2"/>
      <c r="U8534" s="2"/>
    </row>
    <row r="8535" spans="11:21" x14ac:dyDescent="0.35">
      <c r="K8535" s="4"/>
      <c r="T8535" s="2"/>
      <c r="U8535" s="2"/>
    </row>
    <row r="8536" spans="11:21" x14ac:dyDescent="0.35">
      <c r="K8536" s="4"/>
      <c r="T8536" s="2"/>
      <c r="U8536" s="2"/>
    </row>
    <row r="8537" spans="11:21" x14ac:dyDescent="0.35">
      <c r="K8537" s="4"/>
      <c r="T8537" s="2"/>
      <c r="U8537" s="2"/>
    </row>
    <row r="8538" spans="11:21" x14ac:dyDescent="0.35">
      <c r="K8538" s="4"/>
      <c r="T8538" s="2"/>
      <c r="U8538" s="2"/>
    </row>
    <row r="8539" spans="11:21" x14ac:dyDescent="0.35">
      <c r="K8539" s="4"/>
      <c r="T8539" s="2"/>
      <c r="U8539" s="2"/>
    </row>
    <row r="8540" spans="11:21" x14ac:dyDescent="0.35">
      <c r="K8540" s="4"/>
      <c r="T8540" s="2"/>
      <c r="U8540" s="2"/>
    </row>
    <row r="8541" spans="11:21" x14ac:dyDescent="0.35">
      <c r="K8541" s="4"/>
      <c r="T8541" s="2"/>
      <c r="U8541" s="2"/>
    </row>
    <row r="8542" spans="11:21" x14ac:dyDescent="0.35">
      <c r="K8542" s="4"/>
      <c r="T8542" s="2"/>
      <c r="U8542" s="2"/>
    </row>
    <row r="8543" spans="11:21" x14ac:dyDescent="0.35">
      <c r="K8543" s="4"/>
      <c r="T8543" s="2"/>
      <c r="U8543" s="2"/>
    </row>
    <row r="8544" spans="11:21" x14ac:dyDescent="0.35">
      <c r="K8544" s="4"/>
      <c r="T8544" s="2"/>
      <c r="U8544" s="2"/>
    </row>
    <row r="8545" spans="11:21" x14ac:dyDescent="0.35">
      <c r="K8545" s="4"/>
      <c r="T8545" s="2"/>
      <c r="U8545" s="2"/>
    </row>
    <row r="8546" spans="11:21" x14ac:dyDescent="0.35">
      <c r="K8546" s="4"/>
      <c r="T8546" s="2"/>
      <c r="U8546" s="2"/>
    </row>
    <row r="8547" spans="11:21" x14ac:dyDescent="0.35">
      <c r="K8547" s="4"/>
      <c r="T8547" s="2"/>
      <c r="U8547" s="2"/>
    </row>
    <row r="8548" spans="11:21" x14ac:dyDescent="0.35">
      <c r="K8548" s="4"/>
      <c r="T8548" s="2"/>
      <c r="U8548" s="2"/>
    </row>
    <row r="8549" spans="11:21" x14ac:dyDescent="0.35">
      <c r="K8549" s="4"/>
      <c r="T8549" s="2"/>
      <c r="U8549" s="2"/>
    </row>
    <row r="8550" spans="11:21" x14ac:dyDescent="0.35">
      <c r="K8550" s="4"/>
      <c r="T8550" s="2"/>
      <c r="U8550" s="2"/>
    </row>
    <row r="8551" spans="11:21" x14ac:dyDescent="0.35">
      <c r="K8551" s="4"/>
      <c r="T8551" s="2"/>
      <c r="U8551" s="2"/>
    </row>
    <row r="8552" spans="11:21" x14ac:dyDescent="0.35">
      <c r="K8552" s="4"/>
      <c r="T8552" s="2"/>
      <c r="U8552" s="2"/>
    </row>
    <row r="8553" spans="11:21" x14ac:dyDescent="0.35">
      <c r="K8553" s="4"/>
      <c r="T8553" s="2"/>
      <c r="U8553" s="2"/>
    </row>
    <row r="8554" spans="11:21" x14ac:dyDescent="0.35">
      <c r="K8554" s="4"/>
      <c r="T8554" s="2"/>
      <c r="U8554" s="2"/>
    </row>
    <row r="8555" spans="11:21" x14ac:dyDescent="0.35">
      <c r="K8555" s="4"/>
      <c r="T8555" s="2"/>
      <c r="U8555" s="2"/>
    </row>
    <row r="8556" spans="11:21" x14ac:dyDescent="0.35">
      <c r="K8556" s="4"/>
      <c r="T8556" s="2"/>
      <c r="U8556" s="2"/>
    </row>
    <row r="8557" spans="11:21" x14ac:dyDescent="0.35">
      <c r="K8557" s="4"/>
      <c r="T8557" s="2"/>
      <c r="U8557" s="2"/>
    </row>
    <row r="8558" spans="11:21" x14ac:dyDescent="0.35">
      <c r="K8558" s="4"/>
      <c r="T8558" s="2"/>
      <c r="U8558" s="2"/>
    </row>
    <row r="8559" spans="11:21" x14ac:dyDescent="0.35">
      <c r="K8559" s="4"/>
      <c r="T8559" s="2"/>
      <c r="U8559" s="2"/>
    </row>
    <row r="8560" spans="11:21" x14ac:dyDescent="0.35">
      <c r="K8560" s="4"/>
      <c r="T8560" s="2"/>
      <c r="U8560" s="2"/>
    </row>
    <row r="8561" spans="11:21" x14ac:dyDescent="0.35">
      <c r="K8561" s="4"/>
      <c r="T8561" s="2"/>
      <c r="U8561" s="2"/>
    </row>
    <row r="8562" spans="11:21" x14ac:dyDescent="0.35">
      <c r="K8562" s="4"/>
      <c r="T8562" s="2"/>
      <c r="U8562" s="2"/>
    </row>
    <row r="8563" spans="11:21" x14ac:dyDescent="0.35">
      <c r="K8563" s="4"/>
      <c r="T8563" s="2"/>
      <c r="U8563" s="2"/>
    </row>
    <row r="8564" spans="11:21" x14ac:dyDescent="0.35">
      <c r="K8564" s="4"/>
      <c r="T8564" s="2"/>
      <c r="U8564" s="2"/>
    </row>
    <row r="8565" spans="11:21" x14ac:dyDescent="0.35">
      <c r="K8565" s="4"/>
      <c r="T8565" s="2"/>
      <c r="U8565" s="2"/>
    </row>
    <row r="8566" spans="11:21" x14ac:dyDescent="0.35">
      <c r="K8566" s="4"/>
      <c r="T8566" s="2"/>
      <c r="U8566" s="2"/>
    </row>
    <row r="8567" spans="11:21" x14ac:dyDescent="0.35">
      <c r="K8567" s="4"/>
      <c r="T8567" s="2"/>
      <c r="U8567" s="2"/>
    </row>
    <row r="8568" spans="11:21" x14ac:dyDescent="0.35">
      <c r="K8568" s="4"/>
      <c r="T8568" s="2"/>
      <c r="U8568" s="2"/>
    </row>
    <row r="8569" spans="11:21" x14ac:dyDescent="0.35">
      <c r="K8569" s="4"/>
      <c r="T8569" s="2"/>
      <c r="U8569" s="2"/>
    </row>
    <row r="8570" spans="11:21" x14ac:dyDescent="0.35">
      <c r="K8570" s="4"/>
      <c r="T8570" s="2"/>
      <c r="U8570" s="2"/>
    </row>
    <row r="8571" spans="11:21" x14ac:dyDescent="0.35">
      <c r="K8571" s="4"/>
      <c r="T8571" s="2"/>
      <c r="U8571" s="2"/>
    </row>
    <row r="8572" spans="11:21" x14ac:dyDescent="0.35">
      <c r="K8572" s="4"/>
      <c r="T8572" s="2"/>
      <c r="U8572" s="2"/>
    </row>
    <row r="8573" spans="11:21" x14ac:dyDescent="0.35">
      <c r="K8573" s="4"/>
      <c r="T8573" s="2"/>
      <c r="U8573" s="2"/>
    </row>
    <row r="8574" spans="11:21" x14ac:dyDescent="0.35">
      <c r="K8574" s="4"/>
      <c r="T8574" s="2"/>
      <c r="U8574" s="2"/>
    </row>
    <row r="8575" spans="11:21" x14ac:dyDescent="0.35">
      <c r="K8575" s="4"/>
      <c r="T8575" s="2"/>
      <c r="U8575" s="2"/>
    </row>
    <row r="8576" spans="11:21" x14ac:dyDescent="0.35">
      <c r="K8576" s="4"/>
      <c r="T8576" s="2"/>
      <c r="U8576" s="2"/>
    </row>
    <row r="8577" spans="11:21" x14ac:dyDescent="0.35">
      <c r="K8577" s="4"/>
      <c r="T8577" s="2"/>
      <c r="U8577" s="2"/>
    </row>
    <row r="8578" spans="11:21" x14ac:dyDescent="0.35">
      <c r="K8578" s="4"/>
      <c r="T8578" s="2"/>
      <c r="U8578" s="2"/>
    </row>
    <row r="8579" spans="11:21" x14ac:dyDescent="0.35">
      <c r="K8579" s="4"/>
      <c r="T8579" s="2"/>
      <c r="U8579" s="2"/>
    </row>
    <row r="8580" spans="11:21" x14ac:dyDescent="0.35">
      <c r="K8580" s="4"/>
      <c r="T8580" s="2"/>
      <c r="U8580" s="2"/>
    </row>
    <row r="8581" spans="11:21" x14ac:dyDescent="0.35">
      <c r="K8581" s="4"/>
      <c r="T8581" s="2"/>
      <c r="U8581" s="2"/>
    </row>
    <row r="8582" spans="11:21" x14ac:dyDescent="0.35">
      <c r="K8582" s="4"/>
      <c r="T8582" s="2"/>
      <c r="U8582" s="2"/>
    </row>
    <row r="8583" spans="11:21" x14ac:dyDescent="0.35">
      <c r="K8583" s="4"/>
      <c r="T8583" s="2"/>
      <c r="U8583" s="2"/>
    </row>
    <row r="8584" spans="11:21" x14ac:dyDescent="0.35">
      <c r="K8584" s="4"/>
      <c r="T8584" s="2"/>
      <c r="U8584" s="2"/>
    </row>
    <row r="8585" spans="11:21" x14ac:dyDescent="0.35">
      <c r="K8585" s="4"/>
      <c r="T8585" s="2"/>
      <c r="U8585" s="2"/>
    </row>
    <row r="8586" spans="11:21" x14ac:dyDescent="0.35">
      <c r="K8586" s="4"/>
      <c r="T8586" s="2"/>
      <c r="U8586" s="2"/>
    </row>
    <row r="8587" spans="11:21" x14ac:dyDescent="0.35">
      <c r="K8587" s="4"/>
      <c r="T8587" s="2"/>
      <c r="U8587" s="2"/>
    </row>
    <row r="8588" spans="11:21" x14ac:dyDescent="0.35">
      <c r="K8588" s="4"/>
      <c r="T8588" s="2"/>
      <c r="U8588" s="2"/>
    </row>
    <row r="8589" spans="11:21" x14ac:dyDescent="0.35">
      <c r="K8589" s="4"/>
      <c r="T8589" s="2"/>
      <c r="U8589" s="2"/>
    </row>
    <row r="8590" spans="11:21" x14ac:dyDescent="0.35">
      <c r="K8590" s="4"/>
      <c r="T8590" s="2"/>
      <c r="U8590" s="2"/>
    </row>
    <row r="8591" spans="11:21" x14ac:dyDescent="0.35">
      <c r="K8591" s="4"/>
      <c r="T8591" s="2"/>
      <c r="U8591" s="2"/>
    </row>
    <row r="8592" spans="11:21" x14ac:dyDescent="0.35">
      <c r="K8592" s="4"/>
      <c r="T8592" s="2"/>
      <c r="U8592" s="2"/>
    </row>
    <row r="8593" spans="11:21" x14ac:dyDescent="0.35">
      <c r="K8593" s="4"/>
      <c r="T8593" s="2"/>
      <c r="U8593" s="2"/>
    </row>
    <row r="8594" spans="11:21" x14ac:dyDescent="0.35">
      <c r="K8594" s="4"/>
      <c r="T8594" s="2"/>
      <c r="U8594" s="2"/>
    </row>
    <row r="8595" spans="11:21" x14ac:dyDescent="0.35">
      <c r="K8595" s="4"/>
      <c r="T8595" s="2"/>
      <c r="U8595" s="2"/>
    </row>
    <row r="8596" spans="11:21" x14ac:dyDescent="0.35">
      <c r="K8596" s="4"/>
      <c r="T8596" s="2"/>
      <c r="U8596" s="2"/>
    </row>
    <row r="8597" spans="11:21" x14ac:dyDescent="0.35">
      <c r="K8597" s="4"/>
      <c r="T8597" s="2"/>
      <c r="U8597" s="2"/>
    </row>
    <row r="8598" spans="11:21" x14ac:dyDescent="0.35">
      <c r="K8598" s="4"/>
      <c r="T8598" s="2"/>
      <c r="U8598" s="2"/>
    </row>
    <row r="8599" spans="11:21" x14ac:dyDescent="0.35">
      <c r="K8599" s="4"/>
      <c r="T8599" s="2"/>
      <c r="U8599" s="2"/>
    </row>
    <row r="8600" spans="11:21" x14ac:dyDescent="0.35">
      <c r="K8600" s="4"/>
      <c r="T8600" s="2"/>
      <c r="U8600" s="2"/>
    </row>
    <row r="8601" spans="11:21" x14ac:dyDescent="0.35">
      <c r="K8601" s="4"/>
      <c r="T8601" s="2"/>
      <c r="U8601" s="2"/>
    </row>
    <row r="8602" spans="11:21" x14ac:dyDescent="0.35">
      <c r="K8602" s="4"/>
      <c r="T8602" s="2"/>
      <c r="U8602" s="2"/>
    </row>
    <row r="8603" spans="11:21" x14ac:dyDescent="0.35">
      <c r="K8603" s="4"/>
      <c r="T8603" s="2"/>
      <c r="U8603" s="2"/>
    </row>
    <row r="8604" spans="11:21" x14ac:dyDescent="0.35">
      <c r="K8604" s="4"/>
      <c r="T8604" s="2"/>
      <c r="U8604" s="2"/>
    </row>
    <row r="8605" spans="11:21" x14ac:dyDescent="0.35">
      <c r="K8605" s="4"/>
      <c r="T8605" s="2"/>
      <c r="U8605" s="2"/>
    </row>
    <row r="8606" spans="11:21" x14ac:dyDescent="0.35">
      <c r="K8606" s="4"/>
      <c r="T8606" s="2"/>
      <c r="U8606" s="2"/>
    </row>
    <row r="8607" spans="11:21" x14ac:dyDescent="0.35">
      <c r="K8607" s="4"/>
      <c r="T8607" s="2"/>
      <c r="U8607" s="2"/>
    </row>
    <row r="8608" spans="11:21" x14ac:dyDescent="0.35">
      <c r="K8608" s="4"/>
      <c r="T8608" s="2"/>
      <c r="U8608" s="2"/>
    </row>
    <row r="8609" spans="11:21" x14ac:dyDescent="0.35">
      <c r="K8609" s="4"/>
      <c r="T8609" s="2"/>
      <c r="U8609" s="2"/>
    </row>
    <row r="8610" spans="11:21" x14ac:dyDescent="0.35">
      <c r="K8610" s="4"/>
      <c r="T8610" s="2"/>
      <c r="U8610" s="2"/>
    </row>
    <row r="8611" spans="11:21" x14ac:dyDescent="0.35">
      <c r="K8611" s="4"/>
      <c r="T8611" s="2"/>
      <c r="U8611" s="2"/>
    </row>
    <row r="8612" spans="11:21" x14ac:dyDescent="0.35">
      <c r="K8612" s="4"/>
      <c r="T8612" s="2"/>
      <c r="U8612" s="2"/>
    </row>
    <row r="8613" spans="11:21" x14ac:dyDescent="0.35">
      <c r="K8613" s="4"/>
      <c r="T8613" s="2"/>
      <c r="U8613" s="2"/>
    </row>
    <row r="8614" spans="11:21" x14ac:dyDescent="0.35">
      <c r="K8614" s="4"/>
      <c r="T8614" s="2"/>
      <c r="U8614" s="2"/>
    </row>
    <row r="8615" spans="11:21" x14ac:dyDescent="0.35">
      <c r="K8615" s="4"/>
      <c r="T8615" s="2"/>
      <c r="U8615" s="2"/>
    </row>
    <row r="8616" spans="11:21" x14ac:dyDescent="0.35">
      <c r="K8616" s="4"/>
      <c r="T8616" s="2"/>
      <c r="U8616" s="2"/>
    </row>
    <row r="8617" spans="11:21" x14ac:dyDescent="0.35">
      <c r="K8617" s="4"/>
      <c r="T8617" s="2"/>
      <c r="U8617" s="2"/>
    </row>
    <row r="8618" spans="11:21" x14ac:dyDescent="0.35">
      <c r="K8618" s="4"/>
      <c r="T8618" s="2"/>
      <c r="U8618" s="2"/>
    </row>
    <row r="8619" spans="11:21" x14ac:dyDescent="0.35">
      <c r="K8619" s="4"/>
      <c r="T8619" s="2"/>
      <c r="U8619" s="2"/>
    </row>
    <row r="8620" spans="11:21" x14ac:dyDescent="0.35">
      <c r="K8620" s="4"/>
      <c r="T8620" s="2"/>
      <c r="U8620" s="2"/>
    </row>
    <row r="8621" spans="11:21" x14ac:dyDescent="0.35">
      <c r="K8621" s="4"/>
      <c r="T8621" s="2"/>
      <c r="U8621" s="2"/>
    </row>
    <row r="8622" spans="11:21" x14ac:dyDescent="0.35">
      <c r="K8622" s="4"/>
      <c r="T8622" s="2"/>
      <c r="U8622" s="2"/>
    </row>
    <row r="8623" spans="11:21" x14ac:dyDescent="0.35">
      <c r="K8623" s="4"/>
      <c r="T8623" s="2"/>
      <c r="U8623" s="2"/>
    </row>
    <row r="8624" spans="11:21" x14ac:dyDescent="0.35">
      <c r="K8624" s="4"/>
      <c r="T8624" s="2"/>
      <c r="U8624" s="2"/>
    </row>
    <row r="8625" spans="11:21" x14ac:dyDescent="0.35">
      <c r="K8625" s="4"/>
      <c r="T8625" s="2"/>
      <c r="U8625" s="2"/>
    </row>
    <row r="8626" spans="11:21" x14ac:dyDescent="0.35">
      <c r="K8626" s="4"/>
      <c r="T8626" s="2"/>
      <c r="U8626" s="2"/>
    </row>
    <row r="8627" spans="11:21" x14ac:dyDescent="0.35">
      <c r="K8627" s="4"/>
      <c r="T8627" s="2"/>
      <c r="U8627" s="2"/>
    </row>
    <row r="8628" spans="11:21" x14ac:dyDescent="0.35">
      <c r="K8628" s="4"/>
      <c r="T8628" s="2"/>
      <c r="U8628" s="2"/>
    </row>
    <row r="8629" spans="11:21" x14ac:dyDescent="0.35">
      <c r="K8629" s="4"/>
      <c r="T8629" s="2"/>
      <c r="U8629" s="2"/>
    </row>
    <row r="8630" spans="11:21" x14ac:dyDescent="0.35">
      <c r="K8630" s="4"/>
      <c r="T8630" s="2"/>
      <c r="U8630" s="2"/>
    </row>
    <row r="8631" spans="11:21" x14ac:dyDescent="0.35">
      <c r="K8631" s="4"/>
      <c r="T8631" s="2"/>
      <c r="U8631" s="2"/>
    </row>
    <row r="8632" spans="11:21" x14ac:dyDescent="0.35">
      <c r="K8632" s="4"/>
      <c r="T8632" s="2"/>
      <c r="U8632" s="2"/>
    </row>
    <row r="8633" spans="11:21" x14ac:dyDescent="0.35">
      <c r="K8633" s="4"/>
      <c r="T8633" s="2"/>
      <c r="U8633" s="2"/>
    </row>
    <row r="8634" spans="11:21" x14ac:dyDescent="0.35">
      <c r="K8634" s="4"/>
      <c r="T8634" s="2"/>
      <c r="U8634" s="2"/>
    </row>
    <row r="8635" spans="11:21" x14ac:dyDescent="0.35">
      <c r="K8635" s="4"/>
      <c r="T8635" s="2"/>
      <c r="U8635" s="2"/>
    </row>
    <row r="8636" spans="11:21" x14ac:dyDescent="0.35">
      <c r="K8636" s="4"/>
      <c r="T8636" s="2"/>
      <c r="U8636" s="2"/>
    </row>
    <row r="8637" spans="11:21" x14ac:dyDescent="0.35">
      <c r="K8637" s="4"/>
      <c r="T8637" s="2"/>
      <c r="U8637" s="2"/>
    </row>
    <row r="8638" spans="11:21" x14ac:dyDescent="0.35">
      <c r="K8638" s="4"/>
      <c r="T8638" s="2"/>
      <c r="U8638" s="2"/>
    </row>
    <row r="8639" spans="11:21" x14ac:dyDescent="0.35">
      <c r="K8639" s="4"/>
      <c r="T8639" s="2"/>
      <c r="U8639" s="2"/>
    </row>
    <row r="8640" spans="11:21" x14ac:dyDescent="0.35">
      <c r="K8640" s="4"/>
      <c r="T8640" s="2"/>
      <c r="U8640" s="2"/>
    </row>
    <row r="8641" spans="11:21" x14ac:dyDescent="0.35">
      <c r="K8641" s="4"/>
      <c r="T8641" s="2"/>
      <c r="U8641" s="2"/>
    </row>
    <row r="8642" spans="11:21" x14ac:dyDescent="0.35">
      <c r="K8642" s="4"/>
      <c r="T8642" s="2"/>
      <c r="U8642" s="2"/>
    </row>
    <row r="8643" spans="11:21" x14ac:dyDescent="0.35">
      <c r="K8643" s="4"/>
      <c r="T8643" s="2"/>
      <c r="U8643" s="2"/>
    </row>
    <row r="8644" spans="11:21" x14ac:dyDescent="0.35">
      <c r="K8644" s="4"/>
      <c r="T8644" s="2"/>
      <c r="U8644" s="2"/>
    </row>
    <row r="8645" spans="11:21" x14ac:dyDescent="0.35">
      <c r="K8645" s="4"/>
      <c r="T8645" s="2"/>
      <c r="U8645" s="2"/>
    </row>
    <row r="8646" spans="11:21" x14ac:dyDescent="0.35">
      <c r="K8646" s="4"/>
      <c r="T8646" s="2"/>
      <c r="U8646" s="2"/>
    </row>
    <row r="8647" spans="11:21" x14ac:dyDescent="0.35">
      <c r="K8647" s="4"/>
      <c r="T8647" s="2"/>
      <c r="U8647" s="2"/>
    </row>
    <row r="8648" spans="11:21" x14ac:dyDescent="0.35">
      <c r="K8648" s="4"/>
      <c r="T8648" s="2"/>
      <c r="U8648" s="2"/>
    </row>
    <row r="8649" spans="11:21" x14ac:dyDescent="0.35">
      <c r="K8649" s="4"/>
      <c r="T8649" s="2"/>
      <c r="U8649" s="2"/>
    </row>
    <row r="8650" spans="11:21" x14ac:dyDescent="0.35">
      <c r="K8650" s="4"/>
      <c r="T8650" s="2"/>
      <c r="U8650" s="2"/>
    </row>
    <row r="8651" spans="11:21" x14ac:dyDescent="0.35">
      <c r="K8651" s="4"/>
      <c r="T8651" s="2"/>
      <c r="U8651" s="2"/>
    </row>
    <row r="8652" spans="11:21" x14ac:dyDescent="0.35">
      <c r="K8652" s="4"/>
      <c r="T8652" s="2"/>
      <c r="U8652" s="2"/>
    </row>
    <row r="8653" spans="11:21" x14ac:dyDescent="0.35">
      <c r="K8653" s="4"/>
      <c r="T8653" s="2"/>
      <c r="U8653" s="2"/>
    </row>
    <row r="8654" spans="11:21" x14ac:dyDescent="0.35">
      <c r="K8654" s="4"/>
      <c r="T8654" s="2"/>
      <c r="U8654" s="2"/>
    </row>
    <row r="8655" spans="11:21" x14ac:dyDescent="0.35">
      <c r="K8655" s="4"/>
      <c r="T8655" s="2"/>
      <c r="U8655" s="2"/>
    </row>
    <row r="8656" spans="11:21" x14ac:dyDescent="0.35">
      <c r="K8656" s="4"/>
      <c r="T8656" s="2"/>
      <c r="U8656" s="2"/>
    </row>
    <row r="8657" spans="11:21" x14ac:dyDescent="0.35">
      <c r="K8657" s="4"/>
      <c r="T8657" s="2"/>
      <c r="U8657" s="2"/>
    </row>
    <row r="8658" spans="11:21" x14ac:dyDescent="0.35">
      <c r="K8658" s="4"/>
      <c r="T8658" s="2"/>
      <c r="U8658" s="2"/>
    </row>
    <row r="8659" spans="11:21" x14ac:dyDescent="0.35">
      <c r="K8659" s="4"/>
      <c r="T8659" s="2"/>
      <c r="U8659" s="2"/>
    </row>
    <row r="8660" spans="11:21" x14ac:dyDescent="0.35">
      <c r="K8660" s="4"/>
      <c r="T8660" s="2"/>
      <c r="U8660" s="2"/>
    </row>
    <row r="8661" spans="11:21" x14ac:dyDescent="0.35">
      <c r="K8661" s="4"/>
      <c r="T8661" s="2"/>
      <c r="U8661" s="2"/>
    </row>
    <row r="8662" spans="11:21" x14ac:dyDescent="0.35">
      <c r="K8662" s="4"/>
      <c r="T8662" s="2"/>
      <c r="U8662" s="2"/>
    </row>
    <row r="8663" spans="11:21" x14ac:dyDescent="0.35">
      <c r="K8663" s="4"/>
      <c r="T8663" s="2"/>
      <c r="U8663" s="2"/>
    </row>
    <row r="8664" spans="11:21" x14ac:dyDescent="0.35">
      <c r="K8664" s="4"/>
      <c r="T8664" s="2"/>
      <c r="U8664" s="2"/>
    </row>
    <row r="8665" spans="11:21" x14ac:dyDescent="0.35">
      <c r="K8665" s="4"/>
      <c r="T8665" s="2"/>
      <c r="U8665" s="2"/>
    </row>
    <row r="8666" spans="11:21" x14ac:dyDescent="0.35">
      <c r="K8666" s="4"/>
      <c r="T8666" s="2"/>
      <c r="U8666" s="2"/>
    </row>
    <row r="8667" spans="11:21" x14ac:dyDescent="0.35">
      <c r="K8667" s="4"/>
      <c r="T8667" s="2"/>
      <c r="U8667" s="2"/>
    </row>
    <row r="8668" spans="11:21" x14ac:dyDescent="0.35">
      <c r="K8668" s="4"/>
      <c r="T8668" s="2"/>
      <c r="U8668" s="2"/>
    </row>
    <row r="8669" spans="11:21" x14ac:dyDescent="0.35">
      <c r="K8669" s="4"/>
      <c r="T8669" s="2"/>
      <c r="U8669" s="2"/>
    </row>
    <row r="8670" spans="11:21" x14ac:dyDescent="0.35">
      <c r="K8670" s="4"/>
      <c r="T8670" s="2"/>
      <c r="U8670" s="2"/>
    </row>
    <row r="8671" spans="11:21" x14ac:dyDescent="0.35">
      <c r="K8671" s="4"/>
      <c r="T8671" s="2"/>
      <c r="U8671" s="2"/>
    </row>
    <row r="8672" spans="11:21" x14ac:dyDescent="0.35">
      <c r="K8672" s="4"/>
      <c r="T8672" s="2"/>
      <c r="U8672" s="2"/>
    </row>
    <row r="8673" spans="11:21" x14ac:dyDescent="0.35">
      <c r="K8673" s="4"/>
      <c r="T8673" s="2"/>
      <c r="U8673" s="2"/>
    </row>
    <row r="8674" spans="11:21" x14ac:dyDescent="0.35">
      <c r="K8674" s="4"/>
      <c r="T8674" s="2"/>
      <c r="U8674" s="2"/>
    </row>
    <row r="8675" spans="11:21" x14ac:dyDescent="0.35">
      <c r="K8675" s="4"/>
      <c r="T8675" s="2"/>
      <c r="U8675" s="2"/>
    </row>
    <row r="8676" spans="11:21" x14ac:dyDescent="0.35">
      <c r="K8676" s="4"/>
      <c r="T8676" s="2"/>
      <c r="U8676" s="2"/>
    </row>
    <row r="8677" spans="11:21" x14ac:dyDescent="0.35">
      <c r="K8677" s="4"/>
      <c r="T8677" s="2"/>
      <c r="U8677" s="2"/>
    </row>
    <row r="8678" spans="11:21" x14ac:dyDescent="0.35">
      <c r="K8678" s="4"/>
      <c r="T8678" s="2"/>
      <c r="U8678" s="2"/>
    </row>
    <row r="8679" spans="11:21" x14ac:dyDescent="0.35">
      <c r="K8679" s="4"/>
      <c r="T8679" s="2"/>
      <c r="U8679" s="2"/>
    </row>
    <row r="8680" spans="11:21" x14ac:dyDescent="0.35">
      <c r="K8680" s="4"/>
      <c r="T8680" s="2"/>
      <c r="U8680" s="2"/>
    </row>
    <row r="8681" spans="11:21" x14ac:dyDescent="0.35">
      <c r="K8681" s="4"/>
      <c r="T8681" s="2"/>
      <c r="U8681" s="2"/>
    </row>
    <row r="8682" spans="11:21" x14ac:dyDescent="0.35">
      <c r="K8682" s="4"/>
      <c r="T8682" s="2"/>
      <c r="U8682" s="2"/>
    </row>
    <row r="8683" spans="11:21" x14ac:dyDescent="0.35">
      <c r="K8683" s="4"/>
      <c r="T8683" s="2"/>
      <c r="U8683" s="2"/>
    </row>
    <row r="8684" spans="11:21" x14ac:dyDescent="0.35">
      <c r="K8684" s="4"/>
      <c r="T8684" s="2"/>
      <c r="U8684" s="2"/>
    </row>
    <row r="8685" spans="11:21" x14ac:dyDescent="0.35">
      <c r="K8685" s="4"/>
      <c r="T8685" s="2"/>
      <c r="U8685" s="2"/>
    </row>
    <row r="8686" spans="11:21" x14ac:dyDescent="0.35">
      <c r="K8686" s="4"/>
      <c r="T8686" s="2"/>
      <c r="U8686" s="2"/>
    </row>
    <row r="8687" spans="11:21" x14ac:dyDescent="0.35">
      <c r="K8687" s="4"/>
      <c r="T8687" s="2"/>
      <c r="U8687" s="2"/>
    </row>
    <row r="8688" spans="11:21" x14ac:dyDescent="0.35">
      <c r="K8688" s="4"/>
      <c r="T8688" s="2"/>
      <c r="U8688" s="2"/>
    </row>
    <row r="8689" spans="11:21" x14ac:dyDescent="0.35">
      <c r="K8689" s="4"/>
      <c r="T8689" s="2"/>
      <c r="U8689" s="2"/>
    </row>
    <row r="8690" spans="11:21" x14ac:dyDescent="0.35">
      <c r="K8690" s="4"/>
      <c r="T8690" s="2"/>
      <c r="U8690" s="2"/>
    </row>
    <row r="8691" spans="11:21" x14ac:dyDescent="0.35">
      <c r="K8691" s="4"/>
      <c r="T8691" s="2"/>
      <c r="U8691" s="2"/>
    </row>
    <row r="8692" spans="11:21" x14ac:dyDescent="0.35">
      <c r="K8692" s="4"/>
      <c r="T8692" s="2"/>
      <c r="U8692" s="2"/>
    </row>
    <row r="8693" spans="11:21" x14ac:dyDescent="0.35">
      <c r="K8693" s="4"/>
      <c r="T8693" s="2"/>
      <c r="U8693" s="2"/>
    </row>
    <row r="8694" spans="11:21" x14ac:dyDescent="0.35">
      <c r="K8694" s="4"/>
      <c r="T8694" s="2"/>
      <c r="U8694" s="2"/>
    </row>
    <row r="8695" spans="11:21" x14ac:dyDescent="0.35">
      <c r="K8695" s="4"/>
      <c r="T8695" s="2"/>
      <c r="U8695" s="2"/>
    </row>
    <row r="8696" spans="11:21" x14ac:dyDescent="0.35">
      <c r="K8696" s="4"/>
      <c r="T8696" s="2"/>
      <c r="U8696" s="2"/>
    </row>
    <row r="8697" spans="11:21" x14ac:dyDescent="0.35">
      <c r="K8697" s="4"/>
      <c r="T8697" s="2"/>
      <c r="U8697" s="2"/>
    </row>
    <row r="8698" spans="11:21" x14ac:dyDescent="0.35">
      <c r="K8698" s="4"/>
      <c r="T8698" s="2"/>
      <c r="U8698" s="2"/>
    </row>
    <row r="8699" spans="11:21" x14ac:dyDescent="0.35">
      <c r="K8699" s="4"/>
      <c r="T8699" s="2"/>
      <c r="U8699" s="2"/>
    </row>
    <row r="8700" spans="11:21" x14ac:dyDescent="0.35">
      <c r="K8700" s="4"/>
      <c r="T8700" s="2"/>
      <c r="U8700" s="2"/>
    </row>
    <row r="8701" spans="11:21" x14ac:dyDescent="0.35">
      <c r="K8701" s="4"/>
      <c r="T8701" s="2"/>
      <c r="U8701" s="2"/>
    </row>
    <row r="8702" spans="11:21" x14ac:dyDescent="0.35">
      <c r="K8702" s="4"/>
      <c r="T8702" s="2"/>
      <c r="U8702" s="2"/>
    </row>
    <row r="8703" spans="11:21" x14ac:dyDescent="0.35">
      <c r="K8703" s="4"/>
      <c r="T8703" s="2"/>
      <c r="U8703" s="2"/>
    </row>
    <row r="8704" spans="11:21" x14ac:dyDescent="0.35">
      <c r="K8704" s="4"/>
      <c r="T8704" s="2"/>
      <c r="U8704" s="2"/>
    </row>
    <row r="8705" spans="11:21" x14ac:dyDescent="0.35">
      <c r="K8705" s="4"/>
      <c r="T8705" s="2"/>
      <c r="U8705" s="2"/>
    </row>
    <row r="8706" spans="11:21" x14ac:dyDescent="0.35">
      <c r="K8706" s="4"/>
      <c r="T8706" s="2"/>
      <c r="U8706" s="2"/>
    </row>
    <row r="8707" spans="11:21" x14ac:dyDescent="0.35">
      <c r="K8707" s="4"/>
      <c r="T8707" s="2"/>
      <c r="U8707" s="2"/>
    </row>
    <row r="8708" spans="11:21" x14ac:dyDescent="0.35">
      <c r="K8708" s="4"/>
      <c r="T8708" s="2"/>
      <c r="U8708" s="2"/>
    </row>
    <row r="8709" spans="11:21" x14ac:dyDescent="0.35">
      <c r="K8709" s="4"/>
      <c r="T8709" s="2"/>
      <c r="U8709" s="2"/>
    </row>
    <row r="8710" spans="11:21" x14ac:dyDescent="0.35">
      <c r="K8710" s="4"/>
      <c r="T8710" s="2"/>
      <c r="U8710" s="2"/>
    </row>
    <row r="8711" spans="11:21" x14ac:dyDescent="0.35">
      <c r="K8711" s="4"/>
      <c r="T8711" s="2"/>
      <c r="U8711" s="2"/>
    </row>
    <row r="8712" spans="11:21" x14ac:dyDescent="0.35">
      <c r="K8712" s="4"/>
      <c r="T8712" s="2"/>
      <c r="U8712" s="2"/>
    </row>
    <row r="8713" spans="11:21" x14ac:dyDescent="0.35">
      <c r="K8713" s="4"/>
      <c r="T8713" s="2"/>
      <c r="U8713" s="2"/>
    </row>
    <row r="8714" spans="11:21" x14ac:dyDescent="0.35">
      <c r="K8714" s="4"/>
      <c r="T8714" s="2"/>
      <c r="U8714" s="2"/>
    </row>
    <row r="8715" spans="11:21" x14ac:dyDescent="0.35">
      <c r="K8715" s="4"/>
      <c r="T8715" s="2"/>
      <c r="U8715" s="2"/>
    </row>
    <row r="8716" spans="11:21" x14ac:dyDescent="0.35">
      <c r="K8716" s="4"/>
      <c r="T8716" s="2"/>
      <c r="U8716" s="2"/>
    </row>
    <row r="8717" spans="11:21" x14ac:dyDescent="0.35">
      <c r="K8717" s="4"/>
      <c r="T8717" s="2"/>
      <c r="U8717" s="2"/>
    </row>
    <row r="8718" spans="11:21" x14ac:dyDescent="0.35">
      <c r="K8718" s="4"/>
      <c r="T8718" s="2"/>
      <c r="U8718" s="2"/>
    </row>
    <row r="8719" spans="11:21" x14ac:dyDescent="0.35">
      <c r="K8719" s="4"/>
      <c r="T8719" s="2"/>
      <c r="U8719" s="2"/>
    </row>
    <row r="8720" spans="11:21" x14ac:dyDescent="0.35">
      <c r="K8720" s="4"/>
      <c r="T8720" s="2"/>
      <c r="U8720" s="2"/>
    </row>
    <row r="8721" spans="11:21" x14ac:dyDescent="0.35">
      <c r="K8721" s="4"/>
      <c r="T8721" s="2"/>
      <c r="U8721" s="2"/>
    </row>
    <row r="8722" spans="11:21" x14ac:dyDescent="0.35">
      <c r="K8722" s="4"/>
      <c r="T8722" s="2"/>
      <c r="U8722" s="2"/>
    </row>
    <row r="8723" spans="11:21" x14ac:dyDescent="0.35">
      <c r="K8723" s="4"/>
      <c r="T8723" s="2"/>
      <c r="U8723" s="2"/>
    </row>
    <row r="8724" spans="11:21" x14ac:dyDescent="0.35">
      <c r="K8724" s="4"/>
      <c r="T8724" s="2"/>
      <c r="U8724" s="2"/>
    </row>
    <row r="8725" spans="11:21" x14ac:dyDescent="0.35">
      <c r="K8725" s="4"/>
      <c r="T8725" s="2"/>
      <c r="U8725" s="2"/>
    </row>
    <row r="8726" spans="11:21" x14ac:dyDescent="0.35">
      <c r="K8726" s="4"/>
      <c r="T8726" s="2"/>
      <c r="U8726" s="2"/>
    </row>
    <row r="8727" spans="11:21" x14ac:dyDescent="0.35">
      <c r="K8727" s="4"/>
      <c r="T8727" s="2"/>
      <c r="U8727" s="2"/>
    </row>
    <row r="8728" spans="11:21" x14ac:dyDescent="0.35">
      <c r="K8728" s="4"/>
      <c r="T8728" s="2"/>
      <c r="U8728" s="2"/>
    </row>
    <row r="8729" spans="11:21" x14ac:dyDescent="0.35">
      <c r="K8729" s="4"/>
      <c r="T8729" s="2"/>
      <c r="U8729" s="2"/>
    </row>
    <row r="8730" spans="11:21" x14ac:dyDescent="0.35">
      <c r="K8730" s="4"/>
      <c r="T8730" s="2"/>
      <c r="U8730" s="2"/>
    </row>
    <row r="8731" spans="11:21" x14ac:dyDescent="0.35">
      <c r="K8731" s="4"/>
      <c r="T8731" s="2"/>
      <c r="U8731" s="2"/>
    </row>
    <row r="8732" spans="11:21" x14ac:dyDescent="0.35">
      <c r="K8732" s="4"/>
      <c r="T8732" s="2"/>
      <c r="U8732" s="2"/>
    </row>
    <row r="8733" spans="11:21" x14ac:dyDescent="0.35">
      <c r="K8733" s="4"/>
      <c r="T8733" s="2"/>
      <c r="U8733" s="2"/>
    </row>
    <row r="8734" spans="11:21" x14ac:dyDescent="0.35">
      <c r="K8734" s="4"/>
      <c r="T8734" s="2"/>
      <c r="U8734" s="2"/>
    </row>
    <row r="8735" spans="11:21" x14ac:dyDescent="0.35">
      <c r="K8735" s="4"/>
      <c r="T8735" s="2"/>
      <c r="U8735" s="2"/>
    </row>
    <row r="8736" spans="11:21" x14ac:dyDescent="0.35">
      <c r="K8736" s="4"/>
      <c r="T8736" s="2"/>
      <c r="U8736" s="2"/>
    </row>
    <row r="8737" spans="11:21" x14ac:dyDescent="0.35">
      <c r="K8737" s="4"/>
      <c r="T8737" s="2"/>
      <c r="U8737" s="2"/>
    </row>
    <row r="8738" spans="11:21" x14ac:dyDescent="0.35">
      <c r="K8738" s="4"/>
      <c r="T8738" s="2"/>
      <c r="U8738" s="2"/>
    </row>
    <row r="8739" spans="11:21" x14ac:dyDescent="0.35">
      <c r="K8739" s="4"/>
      <c r="T8739" s="2"/>
      <c r="U8739" s="2"/>
    </row>
    <row r="8740" spans="11:21" x14ac:dyDescent="0.35">
      <c r="K8740" s="4"/>
      <c r="T8740" s="2"/>
      <c r="U8740" s="2"/>
    </row>
    <row r="8741" spans="11:21" x14ac:dyDescent="0.35">
      <c r="K8741" s="4"/>
      <c r="T8741" s="2"/>
      <c r="U8741" s="2"/>
    </row>
    <row r="8742" spans="11:21" x14ac:dyDescent="0.35">
      <c r="K8742" s="4"/>
      <c r="T8742" s="2"/>
      <c r="U8742" s="2"/>
    </row>
    <row r="8743" spans="11:21" x14ac:dyDescent="0.35">
      <c r="K8743" s="4"/>
      <c r="T8743" s="2"/>
      <c r="U8743" s="2"/>
    </row>
    <row r="8744" spans="11:21" x14ac:dyDescent="0.35">
      <c r="K8744" s="4"/>
      <c r="T8744" s="2"/>
      <c r="U8744" s="2"/>
    </row>
    <row r="8745" spans="11:21" x14ac:dyDescent="0.35">
      <c r="K8745" s="4"/>
      <c r="T8745" s="2"/>
      <c r="U8745" s="2"/>
    </row>
    <row r="8746" spans="11:21" x14ac:dyDescent="0.35">
      <c r="K8746" s="4"/>
      <c r="T8746" s="2"/>
      <c r="U8746" s="2"/>
    </row>
    <row r="8747" spans="11:21" x14ac:dyDescent="0.35">
      <c r="K8747" s="4"/>
      <c r="T8747" s="2"/>
      <c r="U8747" s="2"/>
    </row>
    <row r="8748" spans="11:21" x14ac:dyDescent="0.35">
      <c r="K8748" s="4"/>
      <c r="T8748" s="2"/>
      <c r="U8748" s="2"/>
    </row>
    <row r="8749" spans="11:21" x14ac:dyDescent="0.35">
      <c r="K8749" s="4"/>
      <c r="T8749" s="2"/>
      <c r="U8749" s="2"/>
    </row>
    <row r="8750" spans="11:21" x14ac:dyDescent="0.35">
      <c r="K8750" s="4"/>
      <c r="T8750" s="2"/>
      <c r="U8750" s="2"/>
    </row>
    <row r="8751" spans="11:21" x14ac:dyDescent="0.35">
      <c r="K8751" s="4"/>
      <c r="T8751" s="2"/>
      <c r="U8751" s="2"/>
    </row>
    <row r="8752" spans="11:21" x14ac:dyDescent="0.35">
      <c r="K8752" s="4"/>
      <c r="T8752" s="2"/>
      <c r="U8752" s="2"/>
    </row>
    <row r="8753" spans="11:21" x14ac:dyDescent="0.35">
      <c r="K8753" s="4"/>
      <c r="T8753" s="2"/>
      <c r="U8753" s="2"/>
    </row>
    <row r="8754" spans="11:21" x14ac:dyDescent="0.35">
      <c r="K8754" s="4"/>
      <c r="T8754" s="2"/>
      <c r="U8754" s="2"/>
    </row>
    <row r="8755" spans="11:21" x14ac:dyDescent="0.35">
      <c r="K8755" s="4"/>
      <c r="T8755" s="2"/>
      <c r="U8755" s="2"/>
    </row>
    <row r="8756" spans="11:21" x14ac:dyDescent="0.35">
      <c r="K8756" s="4"/>
      <c r="T8756" s="2"/>
      <c r="U8756" s="2"/>
    </row>
    <row r="8757" spans="11:21" x14ac:dyDescent="0.35">
      <c r="K8757" s="4"/>
      <c r="T8757" s="2"/>
      <c r="U8757" s="2"/>
    </row>
    <row r="8758" spans="11:21" x14ac:dyDescent="0.35">
      <c r="K8758" s="4"/>
      <c r="T8758" s="2"/>
      <c r="U8758" s="2"/>
    </row>
    <row r="8759" spans="11:21" x14ac:dyDescent="0.35">
      <c r="K8759" s="4"/>
      <c r="T8759" s="2"/>
      <c r="U8759" s="2"/>
    </row>
    <row r="8760" spans="11:21" x14ac:dyDescent="0.35">
      <c r="K8760" s="4"/>
      <c r="T8760" s="2"/>
      <c r="U8760" s="2"/>
    </row>
    <row r="8761" spans="11:21" x14ac:dyDescent="0.35">
      <c r="K8761" s="4"/>
      <c r="T8761" s="2"/>
      <c r="U8761" s="2"/>
    </row>
    <row r="8762" spans="11:21" x14ac:dyDescent="0.35">
      <c r="K8762" s="4"/>
      <c r="T8762" s="2"/>
      <c r="U8762" s="2"/>
    </row>
    <row r="8763" spans="11:21" x14ac:dyDescent="0.35">
      <c r="K8763" s="4"/>
      <c r="T8763" s="2"/>
      <c r="U8763" s="2"/>
    </row>
    <row r="8764" spans="11:21" x14ac:dyDescent="0.35">
      <c r="K8764" s="4"/>
      <c r="T8764" s="2"/>
      <c r="U8764" s="2"/>
    </row>
    <row r="8765" spans="11:21" x14ac:dyDescent="0.35">
      <c r="K8765" s="4"/>
      <c r="T8765" s="2"/>
      <c r="U8765" s="2"/>
    </row>
    <row r="8766" spans="11:21" x14ac:dyDescent="0.35">
      <c r="K8766" s="4"/>
      <c r="T8766" s="2"/>
      <c r="U8766" s="2"/>
    </row>
    <row r="8767" spans="11:21" x14ac:dyDescent="0.35">
      <c r="K8767" s="4"/>
      <c r="T8767" s="2"/>
      <c r="U8767" s="2"/>
    </row>
    <row r="8768" spans="11:21" x14ac:dyDescent="0.35">
      <c r="K8768" s="4"/>
      <c r="T8768" s="2"/>
      <c r="U8768" s="2"/>
    </row>
    <row r="8769" spans="11:21" x14ac:dyDescent="0.35">
      <c r="K8769" s="4"/>
      <c r="T8769" s="2"/>
      <c r="U8769" s="2"/>
    </row>
    <row r="8770" spans="11:21" x14ac:dyDescent="0.35">
      <c r="K8770" s="4"/>
      <c r="T8770" s="2"/>
      <c r="U8770" s="2"/>
    </row>
    <row r="8771" spans="11:21" x14ac:dyDescent="0.35">
      <c r="K8771" s="4"/>
      <c r="T8771" s="2"/>
      <c r="U8771" s="2"/>
    </row>
    <row r="8772" spans="11:21" x14ac:dyDescent="0.35">
      <c r="K8772" s="4"/>
      <c r="T8772" s="2"/>
      <c r="U8772" s="2"/>
    </row>
    <row r="8773" spans="11:21" x14ac:dyDescent="0.35">
      <c r="K8773" s="4"/>
      <c r="T8773" s="2"/>
      <c r="U8773" s="2"/>
    </row>
    <row r="8774" spans="11:21" x14ac:dyDescent="0.35">
      <c r="K8774" s="4"/>
      <c r="T8774" s="2"/>
      <c r="U8774" s="2"/>
    </row>
    <row r="8775" spans="11:21" x14ac:dyDescent="0.35">
      <c r="K8775" s="4"/>
      <c r="T8775" s="2"/>
      <c r="U8775" s="2"/>
    </row>
    <row r="8776" spans="11:21" x14ac:dyDescent="0.35">
      <c r="K8776" s="4"/>
      <c r="T8776" s="2"/>
      <c r="U8776" s="2"/>
    </row>
    <row r="8777" spans="11:21" x14ac:dyDescent="0.35">
      <c r="K8777" s="4"/>
      <c r="T8777" s="2"/>
      <c r="U8777" s="2"/>
    </row>
    <row r="8778" spans="11:21" x14ac:dyDescent="0.35">
      <c r="K8778" s="4"/>
      <c r="T8778" s="2"/>
      <c r="U8778" s="2"/>
    </row>
    <row r="8779" spans="11:21" x14ac:dyDescent="0.35">
      <c r="K8779" s="4"/>
      <c r="T8779" s="2"/>
      <c r="U8779" s="2"/>
    </row>
    <row r="8780" spans="11:21" x14ac:dyDescent="0.35">
      <c r="K8780" s="4"/>
      <c r="T8780" s="2"/>
      <c r="U8780" s="2"/>
    </row>
    <row r="8781" spans="11:21" x14ac:dyDescent="0.35">
      <c r="K8781" s="4"/>
      <c r="T8781" s="2"/>
      <c r="U8781" s="2"/>
    </row>
    <row r="8782" spans="11:21" x14ac:dyDescent="0.35">
      <c r="K8782" s="4"/>
      <c r="T8782" s="2"/>
      <c r="U8782" s="2"/>
    </row>
    <row r="8783" spans="11:21" x14ac:dyDescent="0.35">
      <c r="K8783" s="4"/>
      <c r="T8783" s="2"/>
      <c r="U8783" s="2"/>
    </row>
    <row r="8784" spans="11:21" x14ac:dyDescent="0.35">
      <c r="K8784" s="4"/>
      <c r="T8784" s="2"/>
      <c r="U8784" s="2"/>
    </row>
    <row r="8785" spans="11:21" x14ac:dyDescent="0.35">
      <c r="K8785" s="4"/>
      <c r="T8785" s="2"/>
      <c r="U8785" s="2"/>
    </row>
    <row r="8786" spans="11:21" x14ac:dyDescent="0.35">
      <c r="K8786" s="4"/>
      <c r="T8786" s="2"/>
      <c r="U8786" s="2"/>
    </row>
    <row r="8787" spans="11:21" x14ac:dyDescent="0.35">
      <c r="K8787" s="4"/>
      <c r="T8787" s="2"/>
      <c r="U8787" s="2"/>
    </row>
    <row r="8788" spans="11:21" x14ac:dyDescent="0.35">
      <c r="K8788" s="4"/>
      <c r="T8788" s="2"/>
      <c r="U8788" s="2"/>
    </row>
    <row r="8789" spans="11:21" x14ac:dyDescent="0.35">
      <c r="K8789" s="4"/>
      <c r="T8789" s="2"/>
      <c r="U8789" s="2"/>
    </row>
    <row r="8790" spans="11:21" x14ac:dyDescent="0.35">
      <c r="K8790" s="4"/>
      <c r="T8790" s="2"/>
      <c r="U8790" s="2"/>
    </row>
    <row r="8791" spans="11:21" x14ac:dyDescent="0.35">
      <c r="K8791" s="4"/>
      <c r="T8791" s="2"/>
      <c r="U8791" s="2"/>
    </row>
    <row r="8792" spans="11:21" x14ac:dyDescent="0.35">
      <c r="K8792" s="4"/>
      <c r="T8792" s="2"/>
      <c r="U8792" s="2"/>
    </row>
    <row r="8793" spans="11:21" x14ac:dyDescent="0.35">
      <c r="K8793" s="4"/>
      <c r="T8793" s="2"/>
      <c r="U8793" s="2"/>
    </row>
    <row r="8794" spans="11:21" x14ac:dyDescent="0.35">
      <c r="K8794" s="4"/>
      <c r="T8794" s="2"/>
      <c r="U8794" s="2"/>
    </row>
    <row r="8795" spans="11:21" x14ac:dyDescent="0.35">
      <c r="K8795" s="4"/>
      <c r="T8795" s="2"/>
      <c r="U8795" s="2"/>
    </row>
    <row r="8796" spans="11:21" x14ac:dyDescent="0.35">
      <c r="K8796" s="4"/>
      <c r="T8796" s="2"/>
      <c r="U8796" s="2"/>
    </row>
    <row r="8797" spans="11:21" x14ac:dyDescent="0.35">
      <c r="K8797" s="4"/>
      <c r="T8797" s="2"/>
      <c r="U8797" s="2"/>
    </row>
    <row r="8798" spans="11:21" x14ac:dyDescent="0.35">
      <c r="K8798" s="4"/>
      <c r="T8798" s="2"/>
      <c r="U8798" s="2"/>
    </row>
    <row r="8799" spans="11:21" x14ac:dyDescent="0.35">
      <c r="K8799" s="4"/>
      <c r="T8799" s="2"/>
      <c r="U8799" s="2"/>
    </row>
    <row r="8800" spans="11:21" x14ac:dyDescent="0.35">
      <c r="K8800" s="4"/>
      <c r="T8800" s="2"/>
      <c r="U8800" s="2"/>
    </row>
    <row r="8801" spans="11:21" x14ac:dyDescent="0.35">
      <c r="K8801" s="4"/>
      <c r="T8801" s="2"/>
      <c r="U8801" s="2"/>
    </row>
    <row r="8802" spans="11:21" x14ac:dyDescent="0.35">
      <c r="K8802" s="4"/>
      <c r="T8802" s="2"/>
      <c r="U8802" s="2"/>
    </row>
    <row r="8803" spans="11:21" x14ac:dyDescent="0.35">
      <c r="K8803" s="4"/>
      <c r="T8803" s="2"/>
      <c r="U8803" s="2"/>
    </row>
    <row r="8804" spans="11:21" x14ac:dyDescent="0.35">
      <c r="K8804" s="4"/>
      <c r="T8804" s="2"/>
      <c r="U8804" s="2"/>
    </row>
    <row r="8805" spans="11:21" x14ac:dyDescent="0.35">
      <c r="K8805" s="4"/>
      <c r="T8805" s="2"/>
      <c r="U8805" s="2"/>
    </row>
    <row r="8806" spans="11:21" x14ac:dyDescent="0.35">
      <c r="K8806" s="4"/>
      <c r="T8806" s="2"/>
      <c r="U8806" s="2"/>
    </row>
    <row r="8807" spans="11:21" x14ac:dyDescent="0.35">
      <c r="K8807" s="4"/>
      <c r="T8807" s="2"/>
      <c r="U8807" s="2"/>
    </row>
    <row r="8808" spans="11:21" x14ac:dyDescent="0.35">
      <c r="K8808" s="4"/>
      <c r="T8808" s="2"/>
      <c r="U8808" s="2"/>
    </row>
    <row r="8809" spans="11:21" x14ac:dyDescent="0.35">
      <c r="K8809" s="4"/>
      <c r="T8809" s="2"/>
      <c r="U8809" s="2"/>
    </row>
    <row r="8810" spans="11:21" x14ac:dyDescent="0.35">
      <c r="K8810" s="4"/>
      <c r="T8810" s="2"/>
      <c r="U8810" s="2"/>
    </row>
    <row r="8811" spans="11:21" x14ac:dyDescent="0.35">
      <c r="K8811" s="4"/>
      <c r="T8811" s="2"/>
      <c r="U8811" s="2"/>
    </row>
    <row r="8812" spans="11:21" x14ac:dyDescent="0.35">
      <c r="K8812" s="4"/>
      <c r="T8812" s="2"/>
      <c r="U8812" s="2"/>
    </row>
    <row r="8813" spans="11:21" x14ac:dyDescent="0.35">
      <c r="K8813" s="4"/>
      <c r="T8813" s="2"/>
      <c r="U8813" s="2"/>
    </row>
    <row r="8814" spans="11:21" x14ac:dyDescent="0.35">
      <c r="K8814" s="4"/>
      <c r="T8814" s="2"/>
      <c r="U8814" s="2"/>
    </row>
    <row r="8815" spans="11:21" x14ac:dyDescent="0.35">
      <c r="K8815" s="4"/>
      <c r="T8815" s="2"/>
      <c r="U8815" s="2"/>
    </row>
    <row r="8816" spans="11:21" x14ac:dyDescent="0.35">
      <c r="K8816" s="4"/>
      <c r="T8816" s="2"/>
      <c r="U8816" s="2"/>
    </row>
    <row r="8817" spans="11:21" x14ac:dyDescent="0.35">
      <c r="K8817" s="4"/>
      <c r="T8817" s="2"/>
      <c r="U8817" s="2"/>
    </row>
    <row r="8818" spans="11:21" x14ac:dyDescent="0.35">
      <c r="K8818" s="4"/>
      <c r="T8818" s="2"/>
      <c r="U8818" s="2"/>
    </row>
    <row r="8819" spans="11:21" x14ac:dyDescent="0.35">
      <c r="K8819" s="4"/>
      <c r="T8819" s="2"/>
      <c r="U8819" s="2"/>
    </row>
    <row r="8820" spans="11:21" x14ac:dyDescent="0.35">
      <c r="K8820" s="4"/>
      <c r="T8820" s="2"/>
      <c r="U8820" s="2"/>
    </row>
    <row r="8821" spans="11:21" x14ac:dyDescent="0.35">
      <c r="K8821" s="4"/>
      <c r="T8821" s="2"/>
      <c r="U8821" s="2"/>
    </row>
    <row r="8822" spans="11:21" x14ac:dyDescent="0.35">
      <c r="K8822" s="4"/>
      <c r="T8822" s="2"/>
      <c r="U8822" s="2"/>
    </row>
    <row r="8823" spans="11:21" x14ac:dyDescent="0.35">
      <c r="K8823" s="4"/>
      <c r="T8823" s="2"/>
      <c r="U8823" s="2"/>
    </row>
    <row r="8824" spans="11:21" x14ac:dyDescent="0.35">
      <c r="K8824" s="4"/>
      <c r="T8824" s="2"/>
      <c r="U8824" s="2"/>
    </row>
    <row r="8825" spans="11:21" x14ac:dyDescent="0.35">
      <c r="K8825" s="4"/>
      <c r="T8825" s="2"/>
      <c r="U8825" s="2"/>
    </row>
    <row r="8826" spans="11:21" x14ac:dyDescent="0.35">
      <c r="K8826" s="4"/>
      <c r="T8826" s="2"/>
      <c r="U8826" s="2"/>
    </row>
    <row r="8827" spans="11:21" x14ac:dyDescent="0.35">
      <c r="K8827" s="4"/>
      <c r="T8827" s="2"/>
      <c r="U8827" s="2"/>
    </row>
    <row r="8828" spans="11:21" x14ac:dyDescent="0.35">
      <c r="K8828" s="4"/>
      <c r="T8828" s="2"/>
      <c r="U8828" s="2"/>
    </row>
    <row r="8829" spans="11:21" x14ac:dyDescent="0.35">
      <c r="K8829" s="4"/>
      <c r="T8829" s="2"/>
      <c r="U8829" s="2"/>
    </row>
    <row r="8830" spans="11:21" x14ac:dyDescent="0.35">
      <c r="K8830" s="4"/>
      <c r="T8830" s="2"/>
      <c r="U8830" s="2"/>
    </row>
    <row r="8831" spans="11:21" x14ac:dyDescent="0.35">
      <c r="K8831" s="4"/>
      <c r="T8831" s="2"/>
      <c r="U8831" s="2"/>
    </row>
    <row r="8832" spans="11:21" x14ac:dyDescent="0.35">
      <c r="K8832" s="4"/>
      <c r="T8832" s="2"/>
      <c r="U8832" s="2"/>
    </row>
    <row r="8833" spans="11:21" x14ac:dyDescent="0.35">
      <c r="K8833" s="4"/>
      <c r="T8833" s="2"/>
      <c r="U8833" s="2"/>
    </row>
    <row r="8834" spans="11:21" x14ac:dyDescent="0.35">
      <c r="K8834" s="4"/>
      <c r="T8834" s="2"/>
      <c r="U8834" s="2"/>
    </row>
    <row r="8835" spans="11:21" x14ac:dyDescent="0.35">
      <c r="K8835" s="4"/>
      <c r="T8835" s="2"/>
      <c r="U8835" s="2"/>
    </row>
    <row r="8836" spans="11:21" x14ac:dyDescent="0.35">
      <c r="K8836" s="4"/>
      <c r="T8836" s="2"/>
      <c r="U8836" s="2"/>
    </row>
    <row r="8837" spans="11:21" x14ac:dyDescent="0.35">
      <c r="K8837" s="4"/>
      <c r="T8837" s="2"/>
      <c r="U8837" s="2"/>
    </row>
    <row r="8838" spans="11:21" x14ac:dyDescent="0.35">
      <c r="K8838" s="4"/>
      <c r="T8838" s="2"/>
      <c r="U8838" s="2"/>
    </row>
    <row r="8839" spans="11:21" x14ac:dyDescent="0.35">
      <c r="K8839" s="4"/>
      <c r="T8839" s="2"/>
      <c r="U8839" s="2"/>
    </row>
    <row r="8840" spans="11:21" x14ac:dyDescent="0.35">
      <c r="K8840" s="4"/>
      <c r="T8840" s="2"/>
      <c r="U8840" s="2"/>
    </row>
    <row r="8841" spans="11:21" x14ac:dyDescent="0.35">
      <c r="K8841" s="4"/>
      <c r="T8841" s="2"/>
      <c r="U8841" s="2"/>
    </row>
    <row r="8842" spans="11:21" x14ac:dyDescent="0.35">
      <c r="K8842" s="4"/>
      <c r="T8842" s="2"/>
      <c r="U8842" s="2"/>
    </row>
    <row r="8843" spans="11:21" x14ac:dyDescent="0.35">
      <c r="K8843" s="4"/>
      <c r="T8843" s="2"/>
      <c r="U8843" s="2"/>
    </row>
    <row r="8844" spans="11:21" x14ac:dyDescent="0.35">
      <c r="K8844" s="4"/>
      <c r="T8844" s="2"/>
      <c r="U8844" s="2"/>
    </row>
    <row r="8845" spans="11:21" x14ac:dyDescent="0.35">
      <c r="K8845" s="4"/>
      <c r="T8845" s="2"/>
      <c r="U8845" s="2"/>
    </row>
    <row r="8846" spans="11:21" x14ac:dyDescent="0.35">
      <c r="K8846" s="4"/>
      <c r="T8846" s="2"/>
      <c r="U8846" s="2"/>
    </row>
    <row r="8847" spans="11:21" x14ac:dyDescent="0.35">
      <c r="K8847" s="4"/>
      <c r="T8847" s="2"/>
      <c r="U8847" s="2"/>
    </row>
    <row r="8848" spans="11:21" x14ac:dyDescent="0.35">
      <c r="K8848" s="4"/>
      <c r="T8848" s="2"/>
      <c r="U8848" s="2"/>
    </row>
    <row r="8849" spans="11:21" x14ac:dyDescent="0.35">
      <c r="K8849" s="4"/>
      <c r="T8849" s="2"/>
      <c r="U8849" s="2"/>
    </row>
    <row r="8850" spans="11:21" x14ac:dyDescent="0.35">
      <c r="K8850" s="4"/>
      <c r="T8850" s="2"/>
      <c r="U8850" s="2"/>
    </row>
    <row r="8851" spans="11:21" x14ac:dyDescent="0.35">
      <c r="K8851" s="4"/>
      <c r="T8851" s="2"/>
      <c r="U8851" s="2"/>
    </row>
    <row r="8852" spans="11:21" x14ac:dyDescent="0.35">
      <c r="K8852" s="4"/>
      <c r="T8852" s="2"/>
      <c r="U8852" s="2"/>
    </row>
    <row r="8853" spans="11:21" x14ac:dyDescent="0.35">
      <c r="K8853" s="4"/>
      <c r="T8853" s="2"/>
      <c r="U8853" s="2"/>
    </row>
    <row r="8854" spans="11:21" x14ac:dyDescent="0.35">
      <c r="K8854" s="4"/>
      <c r="T8854" s="2"/>
      <c r="U8854" s="2"/>
    </row>
    <row r="8855" spans="11:21" x14ac:dyDescent="0.35">
      <c r="K8855" s="4"/>
      <c r="T8855" s="2"/>
      <c r="U8855" s="2"/>
    </row>
    <row r="8856" spans="11:21" x14ac:dyDescent="0.35">
      <c r="K8856" s="4"/>
      <c r="T8856" s="2"/>
      <c r="U8856" s="2"/>
    </row>
    <row r="8857" spans="11:21" x14ac:dyDescent="0.35">
      <c r="K8857" s="4"/>
      <c r="T8857" s="2"/>
      <c r="U8857" s="2"/>
    </row>
    <row r="8858" spans="11:21" x14ac:dyDescent="0.35">
      <c r="K8858" s="4"/>
      <c r="T8858" s="2"/>
      <c r="U8858" s="2"/>
    </row>
    <row r="8859" spans="11:21" x14ac:dyDescent="0.35">
      <c r="K8859" s="4"/>
      <c r="T8859" s="2"/>
      <c r="U8859" s="2"/>
    </row>
    <row r="8860" spans="11:21" x14ac:dyDescent="0.35">
      <c r="K8860" s="4"/>
      <c r="T8860" s="2"/>
      <c r="U8860" s="2"/>
    </row>
    <row r="8861" spans="11:21" x14ac:dyDescent="0.35">
      <c r="K8861" s="4"/>
      <c r="T8861" s="2"/>
      <c r="U8861" s="2"/>
    </row>
    <row r="8862" spans="11:21" x14ac:dyDescent="0.35">
      <c r="K8862" s="4"/>
      <c r="T8862" s="2"/>
      <c r="U8862" s="2"/>
    </row>
    <row r="8863" spans="11:21" x14ac:dyDescent="0.35">
      <c r="K8863" s="4"/>
      <c r="T8863" s="2"/>
      <c r="U8863" s="2"/>
    </row>
    <row r="8864" spans="11:21" x14ac:dyDescent="0.35">
      <c r="K8864" s="4"/>
      <c r="T8864" s="2"/>
      <c r="U8864" s="2"/>
    </row>
    <row r="8865" spans="11:21" x14ac:dyDescent="0.35">
      <c r="K8865" s="4"/>
      <c r="T8865" s="2"/>
      <c r="U8865" s="2"/>
    </row>
    <row r="8866" spans="11:21" x14ac:dyDescent="0.35">
      <c r="K8866" s="4"/>
      <c r="T8866" s="2"/>
      <c r="U8866" s="2"/>
    </row>
    <row r="8867" spans="11:21" x14ac:dyDescent="0.35">
      <c r="K8867" s="4"/>
      <c r="T8867" s="2"/>
      <c r="U8867" s="2"/>
    </row>
    <row r="8868" spans="11:21" x14ac:dyDescent="0.35">
      <c r="K8868" s="4"/>
      <c r="T8868" s="2"/>
      <c r="U8868" s="2"/>
    </row>
    <row r="8869" spans="11:21" x14ac:dyDescent="0.35">
      <c r="K8869" s="4"/>
      <c r="T8869" s="2"/>
      <c r="U8869" s="2"/>
    </row>
    <row r="8870" spans="11:21" x14ac:dyDescent="0.35">
      <c r="K8870" s="4"/>
      <c r="T8870" s="2"/>
      <c r="U8870" s="2"/>
    </row>
    <row r="8871" spans="11:21" x14ac:dyDescent="0.35">
      <c r="K8871" s="4"/>
      <c r="T8871" s="2"/>
      <c r="U8871" s="2"/>
    </row>
    <row r="8872" spans="11:21" x14ac:dyDescent="0.35">
      <c r="K8872" s="4"/>
      <c r="T8872" s="2"/>
      <c r="U8872" s="2"/>
    </row>
    <row r="8873" spans="11:21" x14ac:dyDescent="0.35">
      <c r="K8873" s="4"/>
      <c r="T8873" s="2"/>
      <c r="U8873" s="2"/>
    </row>
    <row r="8874" spans="11:21" x14ac:dyDescent="0.35">
      <c r="K8874" s="4"/>
      <c r="T8874" s="2"/>
      <c r="U8874" s="2"/>
    </row>
    <row r="8875" spans="11:21" x14ac:dyDescent="0.35">
      <c r="K8875" s="4"/>
      <c r="T8875" s="2"/>
      <c r="U8875" s="2"/>
    </row>
    <row r="8876" spans="11:21" x14ac:dyDescent="0.35">
      <c r="K8876" s="4"/>
      <c r="T8876" s="2"/>
      <c r="U8876" s="2"/>
    </row>
    <row r="8877" spans="11:21" x14ac:dyDescent="0.35">
      <c r="K8877" s="4"/>
      <c r="T8877" s="2"/>
      <c r="U8877" s="2"/>
    </row>
    <row r="8878" spans="11:21" x14ac:dyDescent="0.35">
      <c r="K8878" s="4"/>
      <c r="T8878" s="2"/>
      <c r="U8878" s="2"/>
    </row>
    <row r="8879" spans="11:21" x14ac:dyDescent="0.35">
      <c r="K8879" s="4"/>
      <c r="T8879" s="2"/>
      <c r="U8879" s="2"/>
    </row>
    <row r="8880" spans="11:21" x14ac:dyDescent="0.35">
      <c r="K8880" s="4"/>
      <c r="T8880" s="2"/>
      <c r="U8880" s="2"/>
    </row>
    <row r="8881" spans="11:21" x14ac:dyDescent="0.35">
      <c r="K8881" s="4"/>
      <c r="T8881" s="2"/>
      <c r="U8881" s="2"/>
    </row>
    <row r="8882" spans="11:21" x14ac:dyDescent="0.35">
      <c r="K8882" s="4"/>
      <c r="T8882" s="2"/>
      <c r="U8882" s="2"/>
    </row>
    <row r="8883" spans="11:21" x14ac:dyDescent="0.35">
      <c r="K8883" s="4"/>
      <c r="T8883" s="2"/>
      <c r="U8883" s="2"/>
    </row>
    <row r="8884" spans="11:21" x14ac:dyDescent="0.35">
      <c r="K8884" s="4"/>
      <c r="T8884" s="2"/>
      <c r="U8884" s="2"/>
    </row>
    <row r="8885" spans="11:21" x14ac:dyDescent="0.35">
      <c r="K8885" s="4"/>
      <c r="T8885" s="2"/>
      <c r="U8885" s="2"/>
    </row>
    <row r="8886" spans="11:21" x14ac:dyDescent="0.35">
      <c r="K8886" s="4"/>
      <c r="T8886" s="2"/>
      <c r="U8886" s="2"/>
    </row>
    <row r="8887" spans="11:21" x14ac:dyDescent="0.35">
      <c r="K8887" s="4"/>
      <c r="T8887" s="2"/>
      <c r="U8887" s="2"/>
    </row>
    <row r="8888" spans="11:21" x14ac:dyDescent="0.35">
      <c r="K8888" s="4"/>
      <c r="T8888" s="2"/>
      <c r="U8888" s="2"/>
    </row>
    <row r="8889" spans="11:21" x14ac:dyDescent="0.35">
      <c r="K8889" s="4"/>
      <c r="T8889" s="2"/>
      <c r="U8889" s="2"/>
    </row>
    <row r="8890" spans="11:21" x14ac:dyDescent="0.35">
      <c r="K8890" s="4"/>
      <c r="T8890" s="2"/>
      <c r="U8890" s="2"/>
    </row>
    <row r="8891" spans="11:21" x14ac:dyDescent="0.35">
      <c r="K8891" s="4"/>
      <c r="T8891" s="2"/>
      <c r="U8891" s="2"/>
    </row>
    <row r="8892" spans="11:21" x14ac:dyDescent="0.35">
      <c r="K8892" s="4"/>
      <c r="T8892" s="2"/>
      <c r="U8892" s="2"/>
    </row>
    <row r="8893" spans="11:21" x14ac:dyDescent="0.35">
      <c r="K8893" s="4"/>
      <c r="T8893" s="2"/>
      <c r="U8893" s="2"/>
    </row>
    <row r="8894" spans="11:21" x14ac:dyDescent="0.35">
      <c r="K8894" s="4"/>
      <c r="T8894" s="2"/>
      <c r="U8894" s="2"/>
    </row>
    <row r="8895" spans="11:21" x14ac:dyDescent="0.35">
      <c r="K8895" s="4"/>
      <c r="T8895" s="2"/>
      <c r="U8895" s="2"/>
    </row>
    <row r="8896" spans="11:21" x14ac:dyDescent="0.35">
      <c r="K8896" s="4"/>
      <c r="T8896" s="2"/>
      <c r="U8896" s="2"/>
    </row>
    <row r="8897" spans="11:21" x14ac:dyDescent="0.35">
      <c r="K8897" s="4"/>
      <c r="T8897" s="2"/>
      <c r="U8897" s="2"/>
    </row>
    <row r="8898" spans="11:21" x14ac:dyDescent="0.35">
      <c r="K8898" s="4"/>
      <c r="T8898" s="2"/>
      <c r="U8898" s="2"/>
    </row>
    <row r="8899" spans="11:21" x14ac:dyDescent="0.35">
      <c r="K8899" s="4"/>
      <c r="T8899" s="2"/>
      <c r="U8899" s="2"/>
    </row>
    <row r="8900" spans="11:21" x14ac:dyDescent="0.35">
      <c r="K8900" s="4"/>
      <c r="T8900" s="2"/>
      <c r="U8900" s="2"/>
    </row>
    <row r="8901" spans="11:21" x14ac:dyDescent="0.35">
      <c r="K8901" s="4"/>
      <c r="T8901" s="2"/>
      <c r="U8901" s="2"/>
    </row>
    <row r="8902" spans="11:21" x14ac:dyDescent="0.35">
      <c r="K8902" s="4"/>
      <c r="T8902" s="2"/>
      <c r="U8902" s="2"/>
    </row>
    <row r="8903" spans="11:21" x14ac:dyDescent="0.35">
      <c r="K8903" s="4"/>
      <c r="T8903" s="2"/>
      <c r="U8903" s="2"/>
    </row>
    <row r="8904" spans="11:21" x14ac:dyDescent="0.35">
      <c r="K8904" s="4"/>
      <c r="T8904" s="2"/>
      <c r="U8904" s="2"/>
    </row>
    <row r="8905" spans="11:21" x14ac:dyDescent="0.35">
      <c r="K8905" s="4"/>
      <c r="T8905" s="2"/>
      <c r="U8905" s="2"/>
    </row>
    <row r="8906" spans="11:21" x14ac:dyDescent="0.35">
      <c r="K8906" s="4"/>
      <c r="T8906" s="2"/>
      <c r="U8906" s="2"/>
    </row>
    <row r="8907" spans="11:21" x14ac:dyDescent="0.35">
      <c r="K8907" s="4"/>
      <c r="T8907" s="2"/>
      <c r="U8907" s="2"/>
    </row>
    <row r="8908" spans="11:21" x14ac:dyDescent="0.35">
      <c r="K8908" s="4"/>
      <c r="T8908" s="2"/>
      <c r="U8908" s="2"/>
    </row>
    <row r="8909" spans="11:21" x14ac:dyDescent="0.35">
      <c r="K8909" s="4"/>
      <c r="T8909" s="2"/>
      <c r="U8909" s="2"/>
    </row>
    <row r="8910" spans="11:21" x14ac:dyDescent="0.35">
      <c r="K8910" s="4"/>
      <c r="T8910" s="2"/>
      <c r="U8910" s="2"/>
    </row>
    <row r="8911" spans="11:21" x14ac:dyDescent="0.35">
      <c r="K8911" s="4"/>
      <c r="T8911" s="2"/>
      <c r="U8911" s="2"/>
    </row>
    <row r="8912" spans="11:21" x14ac:dyDescent="0.35">
      <c r="K8912" s="4"/>
      <c r="T8912" s="2"/>
      <c r="U8912" s="2"/>
    </row>
    <row r="8913" spans="11:21" x14ac:dyDescent="0.35">
      <c r="K8913" s="4"/>
      <c r="T8913" s="2"/>
      <c r="U8913" s="2"/>
    </row>
    <row r="8914" spans="11:21" x14ac:dyDescent="0.35">
      <c r="K8914" s="4"/>
      <c r="T8914" s="2"/>
      <c r="U8914" s="2"/>
    </row>
    <row r="8915" spans="11:21" x14ac:dyDescent="0.35">
      <c r="K8915" s="4"/>
      <c r="T8915" s="2"/>
      <c r="U8915" s="2"/>
    </row>
    <row r="8916" spans="11:21" x14ac:dyDescent="0.35">
      <c r="K8916" s="4"/>
      <c r="T8916" s="2"/>
      <c r="U8916" s="2"/>
    </row>
    <row r="8917" spans="11:21" x14ac:dyDescent="0.35">
      <c r="K8917" s="4"/>
      <c r="T8917" s="2"/>
      <c r="U8917" s="2"/>
    </row>
    <row r="8918" spans="11:21" x14ac:dyDescent="0.35">
      <c r="K8918" s="4"/>
      <c r="T8918" s="2"/>
      <c r="U8918" s="2"/>
    </row>
    <row r="8919" spans="11:21" x14ac:dyDescent="0.35">
      <c r="K8919" s="4"/>
      <c r="T8919" s="2"/>
      <c r="U8919" s="2"/>
    </row>
    <row r="8920" spans="11:21" x14ac:dyDescent="0.35">
      <c r="K8920" s="4"/>
      <c r="T8920" s="2"/>
      <c r="U8920" s="2"/>
    </row>
    <row r="8921" spans="11:21" x14ac:dyDescent="0.35">
      <c r="K8921" s="4"/>
      <c r="T8921" s="2"/>
      <c r="U8921" s="2"/>
    </row>
    <row r="8922" spans="11:21" x14ac:dyDescent="0.35">
      <c r="K8922" s="4"/>
      <c r="T8922" s="2"/>
      <c r="U8922" s="2"/>
    </row>
    <row r="8923" spans="11:21" x14ac:dyDescent="0.35">
      <c r="K8923" s="4"/>
      <c r="T8923" s="2"/>
      <c r="U8923" s="2"/>
    </row>
    <row r="8924" spans="11:21" x14ac:dyDescent="0.35">
      <c r="K8924" s="4"/>
      <c r="T8924" s="2"/>
      <c r="U8924" s="2"/>
    </row>
    <row r="8925" spans="11:21" x14ac:dyDescent="0.35">
      <c r="K8925" s="4"/>
      <c r="T8925" s="2"/>
      <c r="U8925" s="2"/>
    </row>
    <row r="8926" spans="11:21" x14ac:dyDescent="0.35">
      <c r="K8926" s="4"/>
      <c r="T8926" s="2"/>
      <c r="U8926" s="2"/>
    </row>
    <row r="8927" spans="11:21" x14ac:dyDescent="0.35">
      <c r="K8927" s="4"/>
      <c r="T8927" s="2"/>
      <c r="U8927" s="2"/>
    </row>
    <row r="8928" spans="11:21" x14ac:dyDescent="0.35">
      <c r="K8928" s="4"/>
      <c r="T8928" s="2"/>
      <c r="U8928" s="2"/>
    </row>
    <row r="8929" spans="11:21" x14ac:dyDescent="0.35">
      <c r="K8929" s="4"/>
      <c r="T8929" s="2"/>
      <c r="U8929" s="2"/>
    </row>
    <row r="8930" spans="11:21" x14ac:dyDescent="0.35">
      <c r="K8930" s="4"/>
      <c r="T8930" s="2"/>
      <c r="U8930" s="2"/>
    </row>
    <row r="8931" spans="11:21" x14ac:dyDescent="0.35">
      <c r="K8931" s="4"/>
      <c r="T8931" s="2"/>
      <c r="U8931" s="2"/>
    </row>
    <row r="8932" spans="11:21" x14ac:dyDescent="0.35">
      <c r="K8932" s="4"/>
      <c r="T8932" s="2"/>
      <c r="U8932" s="2"/>
    </row>
    <row r="8933" spans="11:21" x14ac:dyDescent="0.35">
      <c r="K8933" s="4"/>
      <c r="T8933" s="2"/>
      <c r="U8933" s="2"/>
    </row>
    <row r="8934" spans="11:21" x14ac:dyDescent="0.35">
      <c r="K8934" s="4"/>
      <c r="T8934" s="2"/>
      <c r="U8934" s="2"/>
    </row>
    <row r="8935" spans="11:21" x14ac:dyDescent="0.35">
      <c r="K8935" s="4"/>
      <c r="T8935" s="2"/>
      <c r="U8935" s="2"/>
    </row>
    <row r="8936" spans="11:21" x14ac:dyDescent="0.35">
      <c r="K8936" s="4"/>
      <c r="T8936" s="2"/>
      <c r="U8936" s="2"/>
    </row>
    <row r="8937" spans="11:21" x14ac:dyDescent="0.35">
      <c r="K8937" s="4"/>
      <c r="T8937" s="2"/>
      <c r="U8937" s="2"/>
    </row>
    <row r="8938" spans="11:21" x14ac:dyDescent="0.35">
      <c r="K8938" s="4"/>
      <c r="T8938" s="2"/>
      <c r="U8938" s="2"/>
    </row>
    <row r="8939" spans="11:21" x14ac:dyDescent="0.35">
      <c r="K8939" s="4"/>
      <c r="T8939" s="2"/>
      <c r="U8939" s="2"/>
    </row>
    <row r="8940" spans="11:21" x14ac:dyDescent="0.35">
      <c r="K8940" s="4"/>
      <c r="T8940" s="2"/>
      <c r="U8940" s="2"/>
    </row>
    <row r="8941" spans="11:21" x14ac:dyDescent="0.35">
      <c r="K8941" s="4"/>
      <c r="T8941" s="2"/>
      <c r="U8941" s="2"/>
    </row>
    <row r="8942" spans="11:21" x14ac:dyDescent="0.35">
      <c r="K8942" s="4"/>
      <c r="T8942" s="2"/>
      <c r="U8942" s="2"/>
    </row>
    <row r="8943" spans="11:21" x14ac:dyDescent="0.35">
      <c r="K8943" s="4"/>
      <c r="T8943" s="2"/>
      <c r="U8943" s="2"/>
    </row>
    <row r="8944" spans="11:21" x14ac:dyDescent="0.35">
      <c r="K8944" s="4"/>
      <c r="T8944" s="2"/>
      <c r="U8944" s="2"/>
    </row>
    <row r="8945" spans="11:21" x14ac:dyDescent="0.35">
      <c r="K8945" s="4"/>
      <c r="T8945" s="2"/>
      <c r="U8945" s="2"/>
    </row>
    <row r="8946" spans="11:21" x14ac:dyDescent="0.35">
      <c r="K8946" s="4"/>
      <c r="T8946" s="2"/>
      <c r="U8946" s="2"/>
    </row>
    <row r="8947" spans="11:21" x14ac:dyDescent="0.35">
      <c r="K8947" s="4"/>
      <c r="T8947" s="2"/>
      <c r="U8947" s="2"/>
    </row>
    <row r="8948" spans="11:21" x14ac:dyDescent="0.35">
      <c r="K8948" s="4"/>
      <c r="T8948" s="2"/>
      <c r="U8948" s="2"/>
    </row>
    <row r="8949" spans="11:21" x14ac:dyDescent="0.35">
      <c r="K8949" s="4"/>
      <c r="T8949" s="2"/>
      <c r="U8949" s="2"/>
    </row>
    <row r="8950" spans="11:21" x14ac:dyDescent="0.35">
      <c r="K8950" s="4"/>
      <c r="T8950" s="2"/>
      <c r="U8950" s="2"/>
    </row>
    <row r="8951" spans="11:21" x14ac:dyDescent="0.35">
      <c r="K8951" s="4"/>
      <c r="T8951" s="2"/>
      <c r="U8951" s="2"/>
    </row>
    <row r="8952" spans="11:21" x14ac:dyDescent="0.35">
      <c r="K8952" s="4"/>
      <c r="T8952" s="2"/>
      <c r="U8952" s="2"/>
    </row>
    <row r="8953" spans="11:21" x14ac:dyDescent="0.35">
      <c r="K8953" s="4"/>
      <c r="T8953" s="2"/>
      <c r="U8953" s="2"/>
    </row>
    <row r="8954" spans="11:21" x14ac:dyDescent="0.35">
      <c r="K8954" s="4"/>
      <c r="T8954" s="2"/>
      <c r="U8954" s="2"/>
    </row>
    <row r="8955" spans="11:21" x14ac:dyDescent="0.35">
      <c r="K8955" s="4"/>
      <c r="T8955" s="2"/>
      <c r="U8955" s="2"/>
    </row>
    <row r="8956" spans="11:21" x14ac:dyDescent="0.35">
      <c r="K8956" s="4"/>
      <c r="T8956" s="2"/>
      <c r="U8956" s="2"/>
    </row>
    <row r="8957" spans="11:21" x14ac:dyDescent="0.35">
      <c r="K8957" s="4"/>
      <c r="T8957" s="2"/>
      <c r="U8957" s="2"/>
    </row>
    <row r="8958" spans="11:21" x14ac:dyDescent="0.35">
      <c r="K8958" s="4"/>
      <c r="T8958" s="2"/>
      <c r="U8958" s="2"/>
    </row>
    <row r="8959" spans="11:21" x14ac:dyDescent="0.35">
      <c r="K8959" s="4"/>
      <c r="T8959" s="2"/>
      <c r="U8959" s="2"/>
    </row>
    <row r="8960" spans="11:21" x14ac:dyDescent="0.35">
      <c r="K8960" s="4"/>
      <c r="T8960" s="2"/>
      <c r="U8960" s="2"/>
    </row>
    <row r="8961" spans="11:21" x14ac:dyDescent="0.35">
      <c r="K8961" s="4"/>
      <c r="T8961" s="2"/>
      <c r="U8961" s="2"/>
    </row>
    <row r="8962" spans="11:21" x14ac:dyDescent="0.35">
      <c r="K8962" s="4"/>
      <c r="T8962" s="2"/>
      <c r="U8962" s="2"/>
    </row>
    <row r="8963" spans="11:21" x14ac:dyDescent="0.35">
      <c r="K8963" s="4"/>
      <c r="T8963" s="2"/>
      <c r="U8963" s="2"/>
    </row>
    <row r="8964" spans="11:21" x14ac:dyDescent="0.35">
      <c r="K8964" s="4"/>
      <c r="T8964" s="2"/>
      <c r="U8964" s="2"/>
    </row>
    <row r="8965" spans="11:21" x14ac:dyDescent="0.35">
      <c r="K8965" s="4"/>
      <c r="T8965" s="2"/>
      <c r="U8965" s="2"/>
    </row>
    <row r="8966" spans="11:21" x14ac:dyDescent="0.35">
      <c r="K8966" s="4"/>
      <c r="T8966" s="2"/>
      <c r="U8966" s="2"/>
    </row>
    <row r="8967" spans="11:21" x14ac:dyDescent="0.35">
      <c r="K8967" s="4"/>
      <c r="T8967" s="2"/>
      <c r="U8967" s="2"/>
    </row>
    <row r="8968" spans="11:21" x14ac:dyDescent="0.35">
      <c r="K8968" s="4"/>
      <c r="T8968" s="2"/>
      <c r="U8968" s="2"/>
    </row>
    <row r="8969" spans="11:21" x14ac:dyDescent="0.35">
      <c r="K8969" s="4"/>
      <c r="T8969" s="2"/>
      <c r="U8969" s="2"/>
    </row>
    <row r="8970" spans="11:21" x14ac:dyDescent="0.35">
      <c r="K8970" s="4"/>
      <c r="T8970" s="2"/>
      <c r="U8970" s="2"/>
    </row>
    <row r="8971" spans="11:21" x14ac:dyDescent="0.35">
      <c r="K8971" s="4"/>
      <c r="T8971" s="2"/>
      <c r="U8971" s="2"/>
    </row>
    <row r="8972" spans="11:21" x14ac:dyDescent="0.35">
      <c r="K8972" s="4"/>
      <c r="T8972" s="2"/>
      <c r="U8972" s="2"/>
    </row>
    <row r="8973" spans="11:21" x14ac:dyDescent="0.35">
      <c r="K8973" s="4"/>
      <c r="T8973" s="2"/>
      <c r="U8973" s="2"/>
    </row>
    <row r="8974" spans="11:21" x14ac:dyDescent="0.35">
      <c r="K8974" s="4"/>
      <c r="T8974" s="2"/>
      <c r="U8974" s="2"/>
    </row>
    <row r="8975" spans="11:21" x14ac:dyDescent="0.35">
      <c r="K8975" s="4"/>
      <c r="T8975" s="2"/>
      <c r="U8975" s="2"/>
    </row>
    <row r="8976" spans="11:21" x14ac:dyDescent="0.35">
      <c r="K8976" s="4"/>
      <c r="T8976" s="2"/>
      <c r="U8976" s="2"/>
    </row>
    <row r="8977" spans="11:21" x14ac:dyDescent="0.35">
      <c r="K8977" s="4"/>
      <c r="T8977" s="2"/>
      <c r="U8977" s="2"/>
    </row>
    <row r="8978" spans="11:21" x14ac:dyDescent="0.35">
      <c r="K8978" s="4"/>
      <c r="T8978" s="2"/>
      <c r="U8978" s="2"/>
    </row>
    <row r="8979" spans="11:21" x14ac:dyDescent="0.35">
      <c r="K8979" s="4"/>
      <c r="T8979" s="2"/>
      <c r="U8979" s="2"/>
    </row>
    <row r="8980" spans="11:21" x14ac:dyDescent="0.35">
      <c r="K8980" s="4"/>
      <c r="T8980" s="2"/>
      <c r="U8980" s="2"/>
    </row>
    <row r="8981" spans="11:21" x14ac:dyDescent="0.35">
      <c r="K8981" s="4"/>
      <c r="T8981" s="2"/>
      <c r="U8981" s="2"/>
    </row>
    <row r="8982" spans="11:21" x14ac:dyDescent="0.35">
      <c r="K8982" s="4"/>
      <c r="T8982" s="2"/>
      <c r="U8982" s="2"/>
    </row>
    <row r="8983" spans="11:21" x14ac:dyDescent="0.35">
      <c r="K8983" s="4"/>
      <c r="T8983" s="2"/>
      <c r="U8983" s="2"/>
    </row>
    <row r="8984" spans="11:21" x14ac:dyDescent="0.35">
      <c r="K8984" s="4"/>
      <c r="T8984" s="2"/>
      <c r="U8984" s="2"/>
    </row>
    <row r="8985" spans="11:21" x14ac:dyDescent="0.35">
      <c r="K8985" s="4"/>
      <c r="T8985" s="2"/>
      <c r="U8985" s="2"/>
    </row>
    <row r="8986" spans="11:21" x14ac:dyDescent="0.35">
      <c r="K8986" s="4"/>
      <c r="T8986" s="2"/>
      <c r="U8986" s="2"/>
    </row>
    <row r="8987" spans="11:21" x14ac:dyDescent="0.35">
      <c r="K8987" s="4"/>
      <c r="T8987" s="2"/>
      <c r="U8987" s="2"/>
    </row>
    <row r="8988" spans="11:21" x14ac:dyDescent="0.35">
      <c r="K8988" s="4"/>
      <c r="T8988" s="2"/>
      <c r="U8988" s="2"/>
    </row>
    <row r="8989" spans="11:21" x14ac:dyDescent="0.35">
      <c r="K8989" s="4"/>
      <c r="T8989" s="2"/>
      <c r="U8989" s="2"/>
    </row>
    <row r="8990" spans="11:21" x14ac:dyDescent="0.35">
      <c r="K8990" s="4"/>
      <c r="T8990" s="2"/>
      <c r="U8990" s="2"/>
    </row>
    <row r="8991" spans="11:21" x14ac:dyDescent="0.35">
      <c r="K8991" s="4"/>
      <c r="T8991" s="2"/>
      <c r="U8991" s="2"/>
    </row>
    <row r="8992" spans="11:21" x14ac:dyDescent="0.35">
      <c r="K8992" s="4"/>
      <c r="T8992" s="2"/>
      <c r="U8992" s="2"/>
    </row>
    <row r="8993" spans="11:21" x14ac:dyDescent="0.35">
      <c r="K8993" s="4"/>
      <c r="T8993" s="2"/>
      <c r="U8993" s="2"/>
    </row>
    <row r="8994" spans="11:21" x14ac:dyDescent="0.35">
      <c r="K8994" s="4"/>
      <c r="T8994" s="2"/>
      <c r="U8994" s="2"/>
    </row>
    <row r="8995" spans="11:21" x14ac:dyDescent="0.35">
      <c r="K8995" s="4"/>
      <c r="T8995" s="2"/>
      <c r="U8995" s="2"/>
    </row>
    <row r="8996" spans="11:21" x14ac:dyDescent="0.35">
      <c r="K8996" s="4"/>
      <c r="T8996" s="2"/>
      <c r="U8996" s="2"/>
    </row>
    <row r="8997" spans="11:21" x14ac:dyDescent="0.35">
      <c r="K8997" s="4"/>
      <c r="T8997" s="2"/>
      <c r="U8997" s="2"/>
    </row>
    <row r="8998" spans="11:21" x14ac:dyDescent="0.35">
      <c r="K8998" s="4"/>
      <c r="T8998" s="2"/>
      <c r="U8998" s="2"/>
    </row>
    <row r="8999" spans="11:21" x14ac:dyDescent="0.35">
      <c r="K8999" s="4"/>
      <c r="T8999" s="2"/>
      <c r="U8999" s="2"/>
    </row>
    <row r="9000" spans="11:21" x14ac:dyDescent="0.35">
      <c r="K9000" s="4"/>
      <c r="T9000" s="2"/>
      <c r="U9000" s="2"/>
    </row>
    <row r="9001" spans="11:21" x14ac:dyDescent="0.35">
      <c r="K9001" s="4"/>
      <c r="T9001" s="2"/>
      <c r="U9001" s="2"/>
    </row>
    <row r="9002" spans="11:21" x14ac:dyDescent="0.35">
      <c r="K9002" s="4"/>
      <c r="T9002" s="2"/>
      <c r="U9002" s="2"/>
    </row>
    <row r="9003" spans="11:21" x14ac:dyDescent="0.35">
      <c r="K9003" s="4"/>
      <c r="T9003" s="2"/>
      <c r="U9003" s="2"/>
    </row>
    <row r="9004" spans="11:21" x14ac:dyDescent="0.35">
      <c r="K9004" s="4"/>
      <c r="T9004" s="2"/>
      <c r="U9004" s="2"/>
    </row>
    <row r="9005" spans="11:21" x14ac:dyDescent="0.35">
      <c r="K9005" s="4"/>
      <c r="T9005" s="2"/>
      <c r="U9005" s="2"/>
    </row>
    <row r="9006" spans="11:21" x14ac:dyDescent="0.35">
      <c r="K9006" s="4"/>
      <c r="T9006" s="2"/>
      <c r="U9006" s="2"/>
    </row>
    <row r="9007" spans="11:21" x14ac:dyDescent="0.35">
      <c r="K9007" s="4"/>
      <c r="T9007" s="2"/>
      <c r="U9007" s="2"/>
    </row>
    <row r="9008" spans="11:21" x14ac:dyDescent="0.35">
      <c r="K9008" s="4"/>
      <c r="T9008" s="2"/>
      <c r="U9008" s="2"/>
    </row>
    <row r="9009" spans="11:21" x14ac:dyDescent="0.35">
      <c r="K9009" s="4"/>
      <c r="T9009" s="2"/>
      <c r="U9009" s="2"/>
    </row>
    <row r="9010" spans="11:21" x14ac:dyDescent="0.35">
      <c r="K9010" s="4"/>
      <c r="T9010" s="2"/>
      <c r="U9010" s="2"/>
    </row>
    <row r="9011" spans="11:21" x14ac:dyDescent="0.35">
      <c r="K9011" s="4"/>
      <c r="T9011" s="2"/>
      <c r="U9011" s="2"/>
    </row>
    <row r="9012" spans="11:21" x14ac:dyDescent="0.35">
      <c r="K9012" s="4"/>
      <c r="T9012" s="2"/>
      <c r="U9012" s="2"/>
    </row>
    <row r="9013" spans="11:21" x14ac:dyDescent="0.35">
      <c r="K9013" s="4"/>
      <c r="T9013" s="2"/>
      <c r="U9013" s="2"/>
    </row>
    <row r="9014" spans="11:21" x14ac:dyDescent="0.35">
      <c r="K9014" s="4"/>
      <c r="T9014" s="2"/>
      <c r="U9014" s="2"/>
    </row>
    <row r="9015" spans="11:21" x14ac:dyDescent="0.35">
      <c r="K9015" s="4"/>
      <c r="T9015" s="2"/>
      <c r="U9015" s="2"/>
    </row>
    <row r="9016" spans="11:21" x14ac:dyDescent="0.35">
      <c r="K9016" s="4"/>
      <c r="T9016" s="2"/>
      <c r="U9016" s="2"/>
    </row>
    <row r="9017" spans="11:21" x14ac:dyDescent="0.35">
      <c r="K9017" s="4"/>
      <c r="T9017" s="2"/>
      <c r="U9017" s="2"/>
    </row>
    <row r="9018" spans="11:21" x14ac:dyDescent="0.35">
      <c r="K9018" s="4"/>
      <c r="T9018" s="2"/>
      <c r="U9018" s="2"/>
    </row>
    <row r="9019" spans="11:21" x14ac:dyDescent="0.35">
      <c r="K9019" s="4"/>
      <c r="T9019" s="2"/>
      <c r="U9019" s="2"/>
    </row>
    <row r="9020" spans="11:21" x14ac:dyDescent="0.35">
      <c r="K9020" s="4"/>
      <c r="T9020" s="2"/>
      <c r="U9020" s="2"/>
    </row>
    <row r="9021" spans="11:21" x14ac:dyDescent="0.35">
      <c r="K9021" s="4"/>
      <c r="T9021" s="2"/>
      <c r="U9021" s="2"/>
    </row>
    <row r="9022" spans="11:21" x14ac:dyDescent="0.35">
      <c r="K9022" s="4"/>
      <c r="T9022" s="2"/>
      <c r="U9022" s="2"/>
    </row>
    <row r="9023" spans="11:21" x14ac:dyDescent="0.35">
      <c r="K9023" s="4"/>
      <c r="T9023" s="2"/>
      <c r="U9023" s="2"/>
    </row>
    <row r="9024" spans="11:21" x14ac:dyDescent="0.35">
      <c r="K9024" s="4"/>
      <c r="T9024" s="2"/>
      <c r="U9024" s="2"/>
    </row>
    <row r="9025" spans="11:21" x14ac:dyDescent="0.35">
      <c r="K9025" s="4"/>
      <c r="T9025" s="2"/>
      <c r="U9025" s="2"/>
    </row>
    <row r="9026" spans="11:21" x14ac:dyDescent="0.35">
      <c r="K9026" s="4"/>
      <c r="T9026" s="2"/>
      <c r="U9026" s="2"/>
    </row>
    <row r="9027" spans="11:21" x14ac:dyDescent="0.35">
      <c r="K9027" s="4"/>
      <c r="T9027" s="2"/>
      <c r="U9027" s="2"/>
    </row>
    <row r="9028" spans="11:21" x14ac:dyDescent="0.35">
      <c r="K9028" s="4"/>
      <c r="T9028" s="2"/>
      <c r="U9028" s="2"/>
    </row>
    <row r="9029" spans="11:21" x14ac:dyDescent="0.35">
      <c r="K9029" s="4"/>
      <c r="T9029" s="2"/>
      <c r="U9029" s="2"/>
    </row>
    <row r="9030" spans="11:21" x14ac:dyDescent="0.35">
      <c r="K9030" s="4"/>
      <c r="T9030" s="2"/>
      <c r="U9030" s="2"/>
    </row>
    <row r="9031" spans="11:21" x14ac:dyDescent="0.35">
      <c r="K9031" s="4"/>
      <c r="T9031" s="2"/>
      <c r="U9031" s="2"/>
    </row>
    <row r="9032" spans="11:21" x14ac:dyDescent="0.35">
      <c r="K9032" s="4"/>
      <c r="T9032" s="2"/>
      <c r="U9032" s="2"/>
    </row>
    <row r="9033" spans="11:21" x14ac:dyDescent="0.35">
      <c r="K9033" s="4"/>
      <c r="T9033" s="2"/>
      <c r="U9033" s="2"/>
    </row>
    <row r="9034" spans="11:21" x14ac:dyDescent="0.35">
      <c r="K9034" s="4"/>
      <c r="T9034" s="2"/>
      <c r="U9034" s="2"/>
    </row>
    <row r="9035" spans="11:21" x14ac:dyDescent="0.35">
      <c r="K9035" s="4"/>
      <c r="T9035" s="2"/>
      <c r="U9035" s="2"/>
    </row>
    <row r="9036" spans="11:21" x14ac:dyDescent="0.35">
      <c r="K9036" s="4"/>
      <c r="T9036" s="2"/>
      <c r="U9036" s="2"/>
    </row>
    <row r="9037" spans="11:21" x14ac:dyDescent="0.35">
      <c r="K9037" s="4"/>
      <c r="T9037" s="2"/>
      <c r="U9037" s="2"/>
    </row>
    <row r="9038" spans="11:21" x14ac:dyDescent="0.35">
      <c r="K9038" s="4"/>
      <c r="T9038" s="2"/>
      <c r="U9038" s="2"/>
    </row>
    <row r="9039" spans="11:21" x14ac:dyDescent="0.35">
      <c r="K9039" s="4"/>
      <c r="T9039" s="2"/>
      <c r="U9039" s="2"/>
    </row>
    <row r="9040" spans="11:21" x14ac:dyDescent="0.35">
      <c r="K9040" s="4"/>
      <c r="T9040" s="2"/>
      <c r="U9040" s="2"/>
    </row>
    <row r="9041" spans="11:21" x14ac:dyDescent="0.35">
      <c r="K9041" s="4"/>
      <c r="T9041" s="2"/>
      <c r="U9041" s="2"/>
    </row>
    <row r="9042" spans="11:21" x14ac:dyDescent="0.35">
      <c r="K9042" s="4"/>
      <c r="T9042" s="2"/>
      <c r="U9042" s="2"/>
    </row>
    <row r="9043" spans="11:21" x14ac:dyDescent="0.35">
      <c r="K9043" s="4"/>
      <c r="T9043" s="2"/>
      <c r="U9043" s="2"/>
    </row>
    <row r="9044" spans="11:21" x14ac:dyDescent="0.35">
      <c r="K9044" s="4"/>
      <c r="T9044" s="2"/>
      <c r="U9044" s="2"/>
    </row>
    <row r="9045" spans="11:21" x14ac:dyDescent="0.35">
      <c r="K9045" s="4"/>
      <c r="T9045" s="2"/>
      <c r="U9045" s="2"/>
    </row>
    <row r="9046" spans="11:21" x14ac:dyDescent="0.35">
      <c r="K9046" s="4"/>
      <c r="T9046" s="2"/>
      <c r="U9046" s="2"/>
    </row>
    <row r="9047" spans="11:21" x14ac:dyDescent="0.35">
      <c r="K9047" s="4"/>
      <c r="T9047" s="2"/>
      <c r="U9047" s="2"/>
    </row>
    <row r="9048" spans="11:21" x14ac:dyDescent="0.35">
      <c r="K9048" s="4"/>
      <c r="T9048" s="2"/>
      <c r="U9048" s="2"/>
    </row>
    <row r="9049" spans="11:21" x14ac:dyDescent="0.35">
      <c r="K9049" s="4"/>
      <c r="T9049" s="2"/>
      <c r="U9049" s="2"/>
    </row>
    <row r="9050" spans="11:21" x14ac:dyDescent="0.35">
      <c r="K9050" s="4"/>
      <c r="T9050" s="2"/>
      <c r="U9050" s="2"/>
    </row>
    <row r="9051" spans="11:21" x14ac:dyDescent="0.35">
      <c r="K9051" s="4"/>
      <c r="T9051" s="2"/>
      <c r="U9051" s="2"/>
    </row>
    <row r="9052" spans="11:21" x14ac:dyDescent="0.35">
      <c r="K9052" s="4"/>
      <c r="T9052" s="2"/>
      <c r="U9052" s="2"/>
    </row>
    <row r="9053" spans="11:21" x14ac:dyDescent="0.35">
      <c r="K9053" s="4"/>
      <c r="T9053" s="2"/>
      <c r="U9053" s="2"/>
    </row>
    <row r="9054" spans="11:21" x14ac:dyDescent="0.35">
      <c r="K9054" s="4"/>
      <c r="T9054" s="2"/>
      <c r="U9054" s="2"/>
    </row>
    <row r="9055" spans="11:21" x14ac:dyDescent="0.35">
      <c r="K9055" s="4"/>
      <c r="T9055" s="2"/>
      <c r="U9055" s="2"/>
    </row>
    <row r="9056" spans="11:21" x14ac:dyDescent="0.35">
      <c r="K9056" s="4"/>
      <c r="T9056" s="2"/>
      <c r="U9056" s="2"/>
    </row>
    <row r="9057" spans="11:21" x14ac:dyDescent="0.35">
      <c r="K9057" s="4"/>
      <c r="T9057" s="2"/>
      <c r="U9057" s="2"/>
    </row>
    <row r="9058" spans="11:21" x14ac:dyDescent="0.35">
      <c r="K9058" s="4"/>
      <c r="T9058" s="2"/>
      <c r="U9058" s="2"/>
    </row>
    <row r="9059" spans="11:21" x14ac:dyDescent="0.35">
      <c r="K9059" s="4"/>
      <c r="T9059" s="2"/>
      <c r="U9059" s="2"/>
    </row>
    <row r="9060" spans="11:21" x14ac:dyDescent="0.35">
      <c r="K9060" s="4"/>
      <c r="T9060" s="2"/>
      <c r="U9060" s="2"/>
    </row>
    <row r="9061" spans="11:21" x14ac:dyDescent="0.35">
      <c r="K9061" s="4"/>
      <c r="T9061" s="2"/>
      <c r="U9061" s="2"/>
    </row>
    <row r="9062" spans="11:21" x14ac:dyDescent="0.35">
      <c r="K9062" s="4"/>
      <c r="T9062" s="2"/>
      <c r="U9062" s="2"/>
    </row>
    <row r="9063" spans="11:21" x14ac:dyDescent="0.35">
      <c r="K9063" s="4"/>
      <c r="T9063" s="2"/>
      <c r="U9063" s="2"/>
    </row>
    <row r="9064" spans="11:21" x14ac:dyDescent="0.35">
      <c r="K9064" s="4"/>
      <c r="T9064" s="2"/>
      <c r="U9064" s="2"/>
    </row>
    <row r="9065" spans="11:21" x14ac:dyDescent="0.35">
      <c r="K9065" s="4"/>
      <c r="T9065" s="2"/>
      <c r="U9065" s="2"/>
    </row>
    <row r="9066" spans="11:21" x14ac:dyDescent="0.35">
      <c r="K9066" s="4"/>
      <c r="T9066" s="2"/>
      <c r="U9066" s="2"/>
    </row>
    <row r="9067" spans="11:21" x14ac:dyDescent="0.35">
      <c r="K9067" s="4"/>
      <c r="T9067" s="2"/>
      <c r="U9067" s="2"/>
    </row>
    <row r="9068" spans="11:21" x14ac:dyDescent="0.35">
      <c r="K9068" s="4"/>
      <c r="T9068" s="2"/>
      <c r="U9068" s="2"/>
    </row>
    <row r="9069" spans="11:21" x14ac:dyDescent="0.35">
      <c r="K9069" s="4"/>
      <c r="T9069" s="2"/>
      <c r="U9069" s="2"/>
    </row>
    <row r="9070" spans="11:21" x14ac:dyDescent="0.35">
      <c r="K9070" s="4"/>
      <c r="T9070" s="2"/>
      <c r="U9070" s="2"/>
    </row>
    <row r="9071" spans="11:21" x14ac:dyDescent="0.35">
      <c r="K9071" s="4"/>
      <c r="T9071" s="2"/>
      <c r="U9071" s="2"/>
    </row>
    <row r="9072" spans="11:21" x14ac:dyDescent="0.35">
      <c r="K9072" s="4"/>
      <c r="T9072" s="2"/>
      <c r="U9072" s="2"/>
    </row>
    <row r="9073" spans="11:21" x14ac:dyDescent="0.35">
      <c r="K9073" s="4"/>
      <c r="T9073" s="2"/>
      <c r="U9073" s="2"/>
    </row>
    <row r="9074" spans="11:21" x14ac:dyDescent="0.35">
      <c r="K9074" s="4"/>
      <c r="T9074" s="2"/>
      <c r="U9074" s="2"/>
    </row>
    <row r="9075" spans="11:21" x14ac:dyDescent="0.35">
      <c r="K9075" s="4"/>
      <c r="T9075" s="2"/>
      <c r="U9075" s="2"/>
    </row>
    <row r="9076" spans="11:21" x14ac:dyDescent="0.35">
      <c r="K9076" s="4"/>
      <c r="T9076" s="2"/>
      <c r="U9076" s="2"/>
    </row>
    <row r="9077" spans="11:21" x14ac:dyDescent="0.35">
      <c r="K9077" s="4"/>
      <c r="T9077" s="2"/>
      <c r="U9077" s="2"/>
    </row>
    <row r="9078" spans="11:21" x14ac:dyDescent="0.35">
      <c r="K9078" s="4"/>
      <c r="T9078" s="2"/>
      <c r="U9078" s="2"/>
    </row>
    <row r="9079" spans="11:21" x14ac:dyDescent="0.35">
      <c r="K9079" s="4"/>
      <c r="T9079" s="2"/>
      <c r="U9079" s="2"/>
    </row>
    <row r="9080" spans="11:21" x14ac:dyDescent="0.35">
      <c r="K9080" s="4"/>
      <c r="T9080" s="2"/>
      <c r="U9080" s="2"/>
    </row>
    <row r="9081" spans="11:21" x14ac:dyDescent="0.35">
      <c r="K9081" s="4"/>
      <c r="T9081" s="2"/>
      <c r="U9081" s="2"/>
    </row>
    <row r="9082" spans="11:21" x14ac:dyDescent="0.35">
      <c r="K9082" s="4"/>
      <c r="T9082" s="2"/>
      <c r="U9082" s="2"/>
    </row>
    <row r="9083" spans="11:21" x14ac:dyDescent="0.35">
      <c r="K9083" s="4"/>
      <c r="T9083" s="2"/>
      <c r="U9083" s="2"/>
    </row>
    <row r="9084" spans="11:21" x14ac:dyDescent="0.35">
      <c r="K9084" s="4"/>
      <c r="T9084" s="2"/>
      <c r="U9084" s="2"/>
    </row>
    <row r="9085" spans="11:21" x14ac:dyDescent="0.35">
      <c r="K9085" s="4"/>
      <c r="T9085" s="2"/>
      <c r="U9085" s="2"/>
    </row>
    <row r="9086" spans="11:21" x14ac:dyDescent="0.35">
      <c r="K9086" s="4"/>
      <c r="T9086" s="2"/>
      <c r="U9086" s="2"/>
    </row>
    <row r="9087" spans="11:21" x14ac:dyDescent="0.35">
      <c r="K9087" s="4"/>
      <c r="T9087" s="2"/>
      <c r="U9087" s="2"/>
    </row>
    <row r="9088" spans="11:21" x14ac:dyDescent="0.35">
      <c r="K9088" s="4"/>
      <c r="T9088" s="2"/>
      <c r="U9088" s="2"/>
    </row>
    <row r="9089" spans="11:21" x14ac:dyDescent="0.35">
      <c r="K9089" s="4"/>
      <c r="T9089" s="2"/>
      <c r="U9089" s="2"/>
    </row>
    <row r="9090" spans="11:21" x14ac:dyDescent="0.35">
      <c r="K9090" s="4"/>
      <c r="T9090" s="2"/>
      <c r="U9090" s="2"/>
    </row>
    <row r="9091" spans="11:21" x14ac:dyDescent="0.35">
      <c r="K9091" s="4"/>
      <c r="T9091" s="2"/>
      <c r="U9091" s="2"/>
    </row>
    <row r="9092" spans="11:21" x14ac:dyDescent="0.35">
      <c r="K9092" s="4"/>
      <c r="T9092" s="2"/>
      <c r="U9092" s="2"/>
    </row>
    <row r="9093" spans="11:21" x14ac:dyDescent="0.35">
      <c r="K9093" s="4"/>
      <c r="T9093" s="2"/>
      <c r="U9093" s="2"/>
    </row>
    <row r="9094" spans="11:21" x14ac:dyDescent="0.35">
      <c r="K9094" s="4"/>
      <c r="T9094" s="2"/>
      <c r="U9094" s="2"/>
    </row>
    <row r="9095" spans="11:21" x14ac:dyDescent="0.35">
      <c r="K9095" s="4"/>
      <c r="T9095" s="2"/>
      <c r="U9095" s="2"/>
    </row>
    <row r="9096" spans="11:21" x14ac:dyDescent="0.35">
      <c r="K9096" s="4"/>
      <c r="T9096" s="2"/>
      <c r="U9096" s="2"/>
    </row>
    <row r="9097" spans="11:21" x14ac:dyDescent="0.35">
      <c r="K9097" s="4"/>
      <c r="T9097" s="2"/>
      <c r="U9097" s="2"/>
    </row>
    <row r="9098" spans="11:21" x14ac:dyDescent="0.35">
      <c r="K9098" s="4"/>
      <c r="T9098" s="2"/>
      <c r="U9098" s="2"/>
    </row>
    <row r="9099" spans="11:21" x14ac:dyDescent="0.35">
      <c r="K9099" s="4"/>
      <c r="T9099" s="2"/>
      <c r="U9099" s="2"/>
    </row>
    <row r="9100" spans="11:21" x14ac:dyDescent="0.35">
      <c r="K9100" s="4"/>
      <c r="T9100" s="2"/>
      <c r="U9100" s="2"/>
    </row>
    <row r="9101" spans="11:21" x14ac:dyDescent="0.35">
      <c r="K9101" s="4"/>
      <c r="T9101" s="2"/>
      <c r="U9101" s="2"/>
    </row>
    <row r="9102" spans="11:21" x14ac:dyDescent="0.35">
      <c r="K9102" s="4"/>
      <c r="T9102" s="2"/>
      <c r="U9102" s="2"/>
    </row>
    <row r="9103" spans="11:21" x14ac:dyDescent="0.35">
      <c r="K9103" s="4"/>
      <c r="T9103" s="2"/>
      <c r="U9103" s="2"/>
    </row>
    <row r="9104" spans="11:21" x14ac:dyDescent="0.35">
      <c r="K9104" s="4"/>
      <c r="T9104" s="2"/>
      <c r="U9104" s="2"/>
    </row>
    <row r="9105" spans="11:21" x14ac:dyDescent="0.35">
      <c r="K9105" s="4"/>
      <c r="T9105" s="2"/>
      <c r="U9105" s="2"/>
    </row>
    <row r="9106" spans="11:21" x14ac:dyDescent="0.35">
      <c r="K9106" s="4"/>
      <c r="T9106" s="2"/>
      <c r="U9106" s="2"/>
    </row>
    <row r="9107" spans="11:21" x14ac:dyDescent="0.35">
      <c r="K9107" s="4"/>
      <c r="T9107" s="2"/>
      <c r="U9107" s="2"/>
    </row>
    <row r="9108" spans="11:21" x14ac:dyDescent="0.35">
      <c r="K9108" s="4"/>
      <c r="T9108" s="2"/>
      <c r="U9108" s="2"/>
    </row>
    <row r="9109" spans="11:21" x14ac:dyDescent="0.35">
      <c r="K9109" s="4"/>
      <c r="T9109" s="2"/>
      <c r="U9109" s="2"/>
    </row>
    <row r="9110" spans="11:21" x14ac:dyDescent="0.35">
      <c r="K9110" s="4"/>
      <c r="T9110" s="2"/>
      <c r="U9110" s="2"/>
    </row>
    <row r="9111" spans="11:21" x14ac:dyDescent="0.35">
      <c r="K9111" s="4"/>
      <c r="T9111" s="2"/>
      <c r="U9111" s="2"/>
    </row>
    <row r="9112" spans="11:21" x14ac:dyDescent="0.35">
      <c r="K9112" s="4"/>
      <c r="T9112" s="2"/>
      <c r="U9112" s="2"/>
    </row>
    <row r="9113" spans="11:21" x14ac:dyDescent="0.35">
      <c r="K9113" s="4"/>
      <c r="T9113" s="2"/>
      <c r="U9113" s="2"/>
    </row>
    <row r="9114" spans="11:21" x14ac:dyDescent="0.35">
      <c r="K9114" s="4"/>
      <c r="T9114" s="2"/>
      <c r="U9114" s="2"/>
    </row>
    <row r="9115" spans="11:21" x14ac:dyDescent="0.35">
      <c r="K9115" s="4"/>
      <c r="T9115" s="2"/>
      <c r="U9115" s="2"/>
    </row>
    <row r="9116" spans="11:21" x14ac:dyDescent="0.35">
      <c r="K9116" s="4"/>
      <c r="T9116" s="2"/>
      <c r="U9116" s="2"/>
    </row>
    <row r="9117" spans="11:21" x14ac:dyDescent="0.35">
      <c r="K9117" s="4"/>
      <c r="T9117" s="2"/>
      <c r="U9117" s="2"/>
    </row>
    <row r="9118" spans="11:21" x14ac:dyDescent="0.35">
      <c r="K9118" s="4"/>
      <c r="T9118" s="2"/>
      <c r="U9118" s="2"/>
    </row>
    <row r="9119" spans="11:21" x14ac:dyDescent="0.35">
      <c r="K9119" s="4"/>
      <c r="T9119" s="2"/>
      <c r="U9119" s="2"/>
    </row>
    <row r="9120" spans="11:21" x14ac:dyDescent="0.35">
      <c r="K9120" s="4"/>
      <c r="T9120" s="2"/>
      <c r="U9120" s="2"/>
    </row>
    <row r="9121" spans="11:21" x14ac:dyDescent="0.35">
      <c r="K9121" s="4"/>
      <c r="T9121" s="2"/>
      <c r="U9121" s="2"/>
    </row>
    <row r="9122" spans="11:21" x14ac:dyDescent="0.35">
      <c r="K9122" s="4"/>
      <c r="T9122" s="2"/>
      <c r="U9122" s="2"/>
    </row>
    <row r="9123" spans="11:21" x14ac:dyDescent="0.35">
      <c r="K9123" s="4"/>
      <c r="T9123" s="2"/>
      <c r="U9123" s="2"/>
    </row>
    <row r="9124" spans="11:21" x14ac:dyDescent="0.35">
      <c r="K9124" s="4"/>
      <c r="T9124" s="2"/>
      <c r="U9124" s="2"/>
    </row>
    <row r="9125" spans="11:21" x14ac:dyDescent="0.35">
      <c r="K9125" s="4"/>
      <c r="T9125" s="2"/>
      <c r="U9125" s="2"/>
    </row>
    <row r="9126" spans="11:21" x14ac:dyDescent="0.35">
      <c r="K9126" s="4"/>
      <c r="T9126" s="2"/>
      <c r="U9126" s="2"/>
    </row>
    <row r="9127" spans="11:21" x14ac:dyDescent="0.35">
      <c r="K9127" s="4"/>
      <c r="T9127" s="2"/>
      <c r="U9127" s="2"/>
    </row>
    <row r="9128" spans="11:21" x14ac:dyDescent="0.35">
      <c r="K9128" s="4"/>
      <c r="T9128" s="2"/>
      <c r="U9128" s="2"/>
    </row>
    <row r="9129" spans="11:21" x14ac:dyDescent="0.35">
      <c r="K9129" s="4"/>
      <c r="T9129" s="2"/>
      <c r="U9129" s="2"/>
    </row>
    <row r="9130" spans="11:21" x14ac:dyDescent="0.35">
      <c r="K9130" s="4"/>
      <c r="T9130" s="2"/>
      <c r="U9130" s="2"/>
    </row>
    <row r="9131" spans="11:21" x14ac:dyDescent="0.35">
      <c r="K9131" s="4"/>
      <c r="T9131" s="2"/>
      <c r="U9131" s="2"/>
    </row>
    <row r="9132" spans="11:21" x14ac:dyDescent="0.35">
      <c r="K9132" s="4"/>
      <c r="T9132" s="2"/>
      <c r="U9132" s="2"/>
    </row>
    <row r="9133" spans="11:21" x14ac:dyDescent="0.35">
      <c r="K9133" s="4"/>
      <c r="T9133" s="2"/>
      <c r="U9133" s="2"/>
    </row>
    <row r="9134" spans="11:21" x14ac:dyDescent="0.35">
      <c r="K9134" s="4"/>
      <c r="T9134" s="2"/>
      <c r="U9134" s="2"/>
    </row>
    <row r="9135" spans="11:21" x14ac:dyDescent="0.35">
      <c r="K9135" s="4"/>
      <c r="T9135" s="2"/>
      <c r="U9135" s="2"/>
    </row>
    <row r="9136" spans="11:21" x14ac:dyDescent="0.35">
      <c r="K9136" s="4"/>
      <c r="T9136" s="2"/>
      <c r="U9136" s="2"/>
    </row>
    <row r="9137" spans="11:21" x14ac:dyDescent="0.35">
      <c r="K9137" s="4"/>
      <c r="T9137" s="2"/>
      <c r="U9137" s="2"/>
    </row>
    <row r="9138" spans="11:21" x14ac:dyDescent="0.35">
      <c r="K9138" s="4"/>
      <c r="T9138" s="2"/>
      <c r="U9138" s="2"/>
    </row>
    <row r="9139" spans="11:21" x14ac:dyDescent="0.35">
      <c r="K9139" s="4"/>
      <c r="T9139" s="2"/>
      <c r="U9139" s="2"/>
    </row>
    <row r="9140" spans="11:21" x14ac:dyDescent="0.35">
      <c r="K9140" s="4"/>
      <c r="T9140" s="2"/>
      <c r="U9140" s="2"/>
    </row>
    <row r="9141" spans="11:21" x14ac:dyDescent="0.35">
      <c r="K9141" s="4"/>
      <c r="T9141" s="2"/>
      <c r="U9141" s="2"/>
    </row>
    <row r="9142" spans="11:21" x14ac:dyDescent="0.35">
      <c r="K9142" s="4"/>
      <c r="T9142" s="2"/>
      <c r="U9142" s="2"/>
    </row>
    <row r="9143" spans="11:21" x14ac:dyDescent="0.35">
      <c r="K9143" s="4"/>
      <c r="T9143" s="2"/>
      <c r="U9143" s="2"/>
    </row>
    <row r="9144" spans="11:21" x14ac:dyDescent="0.35">
      <c r="K9144" s="4"/>
      <c r="T9144" s="2"/>
      <c r="U9144" s="2"/>
    </row>
    <row r="9145" spans="11:21" x14ac:dyDescent="0.35">
      <c r="K9145" s="4"/>
      <c r="T9145" s="2"/>
      <c r="U9145" s="2"/>
    </row>
    <row r="9146" spans="11:21" x14ac:dyDescent="0.35">
      <c r="K9146" s="4"/>
      <c r="T9146" s="2"/>
      <c r="U9146" s="2"/>
    </row>
    <row r="9147" spans="11:21" x14ac:dyDescent="0.35">
      <c r="K9147" s="4"/>
      <c r="T9147" s="2"/>
      <c r="U9147" s="2"/>
    </row>
    <row r="9148" spans="11:21" x14ac:dyDescent="0.35">
      <c r="K9148" s="4"/>
      <c r="T9148" s="2"/>
      <c r="U9148" s="2"/>
    </row>
    <row r="9149" spans="11:21" x14ac:dyDescent="0.35">
      <c r="K9149" s="4"/>
      <c r="T9149" s="2"/>
      <c r="U9149" s="2"/>
    </row>
    <row r="9150" spans="11:21" x14ac:dyDescent="0.35">
      <c r="K9150" s="4"/>
      <c r="T9150" s="2"/>
      <c r="U9150" s="2"/>
    </row>
    <row r="9151" spans="11:21" x14ac:dyDescent="0.35">
      <c r="K9151" s="4"/>
      <c r="T9151" s="2"/>
      <c r="U9151" s="2"/>
    </row>
    <row r="9152" spans="11:21" x14ac:dyDescent="0.35">
      <c r="K9152" s="4"/>
      <c r="T9152" s="2"/>
      <c r="U9152" s="2"/>
    </row>
    <row r="9153" spans="11:21" x14ac:dyDescent="0.35">
      <c r="K9153" s="4"/>
      <c r="T9153" s="2"/>
      <c r="U9153" s="2"/>
    </row>
    <row r="9154" spans="11:21" x14ac:dyDescent="0.35">
      <c r="K9154" s="4"/>
      <c r="T9154" s="2"/>
      <c r="U9154" s="2"/>
    </row>
    <row r="9155" spans="11:21" x14ac:dyDescent="0.35">
      <c r="K9155" s="4"/>
      <c r="T9155" s="2"/>
      <c r="U9155" s="2"/>
    </row>
    <row r="9156" spans="11:21" x14ac:dyDescent="0.35">
      <c r="K9156" s="4"/>
      <c r="T9156" s="2"/>
      <c r="U9156" s="2"/>
    </row>
    <row r="9157" spans="11:21" x14ac:dyDescent="0.35">
      <c r="K9157" s="4"/>
      <c r="T9157" s="2"/>
      <c r="U9157" s="2"/>
    </row>
    <row r="9158" spans="11:21" x14ac:dyDescent="0.35">
      <c r="K9158" s="4"/>
      <c r="T9158" s="2"/>
      <c r="U9158" s="2"/>
    </row>
    <row r="9159" spans="11:21" x14ac:dyDescent="0.35">
      <c r="K9159" s="4"/>
      <c r="T9159" s="2"/>
      <c r="U9159" s="2"/>
    </row>
    <row r="9160" spans="11:21" x14ac:dyDescent="0.35">
      <c r="K9160" s="4"/>
      <c r="T9160" s="2"/>
      <c r="U9160" s="2"/>
    </row>
    <row r="9161" spans="11:21" x14ac:dyDescent="0.35">
      <c r="K9161" s="4"/>
      <c r="T9161" s="2"/>
      <c r="U9161" s="2"/>
    </row>
    <row r="9162" spans="11:21" x14ac:dyDescent="0.35">
      <c r="K9162" s="4"/>
      <c r="T9162" s="2"/>
      <c r="U9162" s="2"/>
    </row>
    <row r="9163" spans="11:21" x14ac:dyDescent="0.35">
      <c r="K9163" s="4"/>
      <c r="T9163" s="2"/>
      <c r="U9163" s="2"/>
    </row>
    <row r="9164" spans="11:21" x14ac:dyDescent="0.35">
      <c r="K9164" s="4"/>
      <c r="T9164" s="2"/>
      <c r="U9164" s="2"/>
    </row>
    <row r="9165" spans="11:21" x14ac:dyDescent="0.35">
      <c r="K9165" s="4"/>
      <c r="T9165" s="2"/>
      <c r="U9165" s="2"/>
    </row>
    <row r="9166" spans="11:21" x14ac:dyDescent="0.35">
      <c r="K9166" s="4"/>
      <c r="T9166" s="2"/>
      <c r="U9166" s="2"/>
    </row>
    <row r="9167" spans="11:21" x14ac:dyDescent="0.35">
      <c r="K9167" s="4"/>
      <c r="T9167" s="2"/>
      <c r="U9167" s="2"/>
    </row>
    <row r="9168" spans="11:21" x14ac:dyDescent="0.35">
      <c r="K9168" s="4"/>
      <c r="T9168" s="2"/>
      <c r="U9168" s="2"/>
    </row>
    <row r="9169" spans="11:21" x14ac:dyDescent="0.35">
      <c r="K9169" s="4"/>
      <c r="T9169" s="2"/>
      <c r="U9169" s="2"/>
    </row>
    <row r="9170" spans="11:21" x14ac:dyDescent="0.35">
      <c r="K9170" s="4"/>
      <c r="T9170" s="2"/>
      <c r="U9170" s="2"/>
    </row>
    <row r="9171" spans="11:21" x14ac:dyDescent="0.35">
      <c r="K9171" s="4"/>
      <c r="T9171" s="2"/>
      <c r="U9171" s="2"/>
    </row>
    <row r="9172" spans="11:21" x14ac:dyDescent="0.35">
      <c r="K9172" s="4"/>
      <c r="T9172" s="2"/>
      <c r="U9172" s="2"/>
    </row>
    <row r="9173" spans="11:21" x14ac:dyDescent="0.35">
      <c r="K9173" s="4"/>
      <c r="T9173" s="2"/>
      <c r="U9173" s="2"/>
    </row>
    <row r="9174" spans="11:21" x14ac:dyDescent="0.35">
      <c r="K9174" s="4"/>
      <c r="T9174" s="2"/>
      <c r="U9174" s="2"/>
    </row>
    <row r="9175" spans="11:21" x14ac:dyDescent="0.35">
      <c r="K9175" s="4"/>
      <c r="T9175" s="2"/>
      <c r="U9175" s="2"/>
    </row>
    <row r="9176" spans="11:21" x14ac:dyDescent="0.35">
      <c r="K9176" s="4"/>
      <c r="T9176" s="2"/>
      <c r="U9176" s="2"/>
    </row>
    <row r="9177" spans="11:21" x14ac:dyDescent="0.35">
      <c r="K9177" s="4"/>
      <c r="T9177" s="2"/>
      <c r="U9177" s="2"/>
    </row>
    <row r="9178" spans="11:21" x14ac:dyDescent="0.35">
      <c r="K9178" s="4"/>
      <c r="T9178" s="2"/>
      <c r="U9178" s="2"/>
    </row>
    <row r="9179" spans="11:21" x14ac:dyDescent="0.35">
      <c r="K9179" s="4"/>
      <c r="T9179" s="2"/>
      <c r="U9179" s="2"/>
    </row>
    <row r="9180" spans="11:21" x14ac:dyDescent="0.35">
      <c r="K9180" s="4"/>
      <c r="T9180" s="2"/>
      <c r="U9180" s="2"/>
    </row>
    <row r="9181" spans="11:21" x14ac:dyDescent="0.35">
      <c r="K9181" s="4"/>
      <c r="T9181" s="2"/>
      <c r="U9181" s="2"/>
    </row>
    <row r="9182" spans="11:21" x14ac:dyDescent="0.35">
      <c r="K9182" s="4"/>
      <c r="T9182" s="2"/>
      <c r="U9182" s="2"/>
    </row>
    <row r="9183" spans="11:21" x14ac:dyDescent="0.35">
      <c r="K9183" s="4"/>
      <c r="T9183" s="2"/>
      <c r="U9183" s="2"/>
    </row>
    <row r="9184" spans="11:21" x14ac:dyDescent="0.35">
      <c r="K9184" s="4"/>
      <c r="T9184" s="2"/>
      <c r="U9184" s="2"/>
    </row>
    <row r="9185" spans="11:21" x14ac:dyDescent="0.35">
      <c r="K9185" s="4"/>
      <c r="T9185" s="2"/>
      <c r="U9185" s="2"/>
    </row>
    <row r="9186" spans="11:21" x14ac:dyDescent="0.35">
      <c r="K9186" s="4"/>
      <c r="T9186" s="2"/>
      <c r="U9186" s="2"/>
    </row>
    <row r="9187" spans="11:21" x14ac:dyDescent="0.35">
      <c r="K9187" s="4"/>
      <c r="T9187" s="2"/>
      <c r="U9187" s="2"/>
    </row>
    <row r="9188" spans="11:21" x14ac:dyDescent="0.35">
      <c r="K9188" s="4"/>
      <c r="T9188" s="2"/>
      <c r="U9188" s="2"/>
    </row>
    <row r="9189" spans="11:21" x14ac:dyDescent="0.35">
      <c r="K9189" s="4"/>
      <c r="T9189" s="2"/>
      <c r="U9189" s="2"/>
    </row>
    <row r="9190" spans="11:21" x14ac:dyDescent="0.35">
      <c r="K9190" s="4"/>
      <c r="T9190" s="2"/>
      <c r="U9190" s="2"/>
    </row>
    <row r="9191" spans="11:21" x14ac:dyDescent="0.35">
      <c r="K9191" s="4"/>
      <c r="T9191" s="2"/>
      <c r="U9191" s="2"/>
    </row>
    <row r="9192" spans="11:21" x14ac:dyDescent="0.35">
      <c r="K9192" s="4"/>
      <c r="T9192" s="2"/>
      <c r="U9192" s="2"/>
    </row>
    <row r="9193" spans="11:21" x14ac:dyDescent="0.35">
      <c r="K9193" s="4"/>
      <c r="T9193" s="2"/>
      <c r="U9193" s="2"/>
    </row>
    <row r="9194" spans="11:21" x14ac:dyDescent="0.35">
      <c r="K9194" s="4"/>
      <c r="T9194" s="2"/>
      <c r="U9194" s="2"/>
    </row>
    <row r="9195" spans="11:21" x14ac:dyDescent="0.35">
      <c r="K9195" s="4"/>
      <c r="T9195" s="2"/>
      <c r="U9195" s="2"/>
    </row>
    <row r="9196" spans="11:21" x14ac:dyDescent="0.35">
      <c r="K9196" s="4"/>
      <c r="T9196" s="2"/>
      <c r="U9196" s="2"/>
    </row>
    <row r="9197" spans="11:21" x14ac:dyDescent="0.35">
      <c r="K9197" s="4"/>
      <c r="T9197" s="2"/>
      <c r="U9197" s="2"/>
    </row>
    <row r="9198" spans="11:21" x14ac:dyDescent="0.35">
      <c r="K9198" s="4"/>
      <c r="T9198" s="2"/>
      <c r="U9198" s="2"/>
    </row>
    <row r="9199" spans="11:21" x14ac:dyDescent="0.35">
      <c r="K9199" s="4"/>
      <c r="T9199" s="2"/>
      <c r="U9199" s="2"/>
    </row>
    <row r="9200" spans="11:21" x14ac:dyDescent="0.35">
      <c r="K9200" s="4"/>
      <c r="T9200" s="2"/>
      <c r="U9200" s="2"/>
    </row>
    <row r="9201" spans="11:21" x14ac:dyDescent="0.35">
      <c r="K9201" s="4"/>
      <c r="T9201" s="2"/>
      <c r="U9201" s="2"/>
    </row>
    <row r="9202" spans="11:21" x14ac:dyDescent="0.35">
      <c r="K9202" s="4"/>
      <c r="T9202" s="2"/>
      <c r="U9202" s="2"/>
    </row>
    <row r="9203" spans="11:21" x14ac:dyDescent="0.35">
      <c r="K9203" s="4"/>
      <c r="T9203" s="2"/>
      <c r="U9203" s="2"/>
    </row>
    <row r="9204" spans="11:21" x14ac:dyDescent="0.35">
      <c r="K9204" s="4"/>
      <c r="T9204" s="2"/>
      <c r="U9204" s="2"/>
    </row>
    <row r="9205" spans="11:21" x14ac:dyDescent="0.35">
      <c r="K9205" s="4"/>
      <c r="T9205" s="2"/>
      <c r="U9205" s="2"/>
    </row>
    <row r="9206" spans="11:21" x14ac:dyDescent="0.35">
      <c r="K9206" s="4"/>
      <c r="T9206" s="2"/>
      <c r="U9206" s="2"/>
    </row>
    <row r="9207" spans="11:21" x14ac:dyDescent="0.35">
      <c r="K9207" s="4"/>
      <c r="T9207" s="2"/>
      <c r="U9207" s="2"/>
    </row>
    <row r="9208" spans="11:21" x14ac:dyDescent="0.35">
      <c r="K9208" s="4"/>
      <c r="T9208" s="2"/>
      <c r="U9208" s="2"/>
    </row>
    <row r="9209" spans="11:21" x14ac:dyDescent="0.35">
      <c r="K9209" s="4"/>
      <c r="T9209" s="2"/>
      <c r="U9209" s="2"/>
    </row>
    <row r="9210" spans="11:21" x14ac:dyDescent="0.35">
      <c r="K9210" s="4"/>
      <c r="T9210" s="2"/>
      <c r="U9210" s="2"/>
    </row>
    <row r="9211" spans="11:21" x14ac:dyDescent="0.35">
      <c r="K9211" s="4"/>
      <c r="T9211" s="2"/>
      <c r="U9211" s="2"/>
    </row>
    <row r="9212" spans="11:21" x14ac:dyDescent="0.35">
      <c r="K9212" s="4"/>
      <c r="T9212" s="2"/>
      <c r="U9212" s="2"/>
    </row>
    <row r="9213" spans="11:21" x14ac:dyDescent="0.35">
      <c r="K9213" s="4"/>
      <c r="T9213" s="2"/>
      <c r="U9213" s="2"/>
    </row>
    <row r="9214" spans="11:21" x14ac:dyDescent="0.35">
      <c r="K9214" s="4"/>
      <c r="T9214" s="2"/>
      <c r="U9214" s="2"/>
    </row>
    <row r="9215" spans="11:21" x14ac:dyDescent="0.35">
      <c r="K9215" s="4"/>
      <c r="T9215" s="2"/>
      <c r="U9215" s="2"/>
    </row>
    <row r="9216" spans="11:21" x14ac:dyDescent="0.35">
      <c r="K9216" s="4"/>
      <c r="T9216" s="2"/>
      <c r="U9216" s="2"/>
    </row>
    <row r="9217" spans="11:21" x14ac:dyDescent="0.35">
      <c r="K9217" s="4"/>
      <c r="T9217" s="2"/>
      <c r="U9217" s="2"/>
    </row>
    <row r="9218" spans="11:21" x14ac:dyDescent="0.35">
      <c r="K9218" s="4"/>
      <c r="T9218" s="2"/>
      <c r="U9218" s="2"/>
    </row>
    <row r="9219" spans="11:21" x14ac:dyDescent="0.35">
      <c r="K9219" s="4"/>
      <c r="T9219" s="2"/>
      <c r="U9219" s="2"/>
    </row>
    <row r="9220" spans="11:21" x14ac:dyDescent="0.35">
      <c r="K9220" s="4"/>
      <c r="T9220" s="2"/>
      <c r="U9220" s="2"/>
    </row>
    <row r="9221" spans="11:21" x14ac:dyDescent="0.35">
      <c r="K9221" s="4"/>
      <c r="T9221" s="2"/>
      <c r="U9221" s="2"/>
    </row>
    <row r="9222" spans="11:21" x14ac:dyDescent="0.35">
      <c r="K9222" s="4"/>
      <c r="T9222" s="2"/>
      <c r="U9222" s="2"/>
    </row>
    <row r="9223" spans="11:21" x14ac:dyDescent="0.35">
      <c r="K9223" s="4"/>
      <c r="T9223" s="2"/>
      <c r="U9223" s="2"/>
    </row>
    <row r="9224" spans="11:21" x14ac:dyDescent="0.35">
      <c r="K9224" s="4"/>
      <c r="T9224" s="2"/>
      <c r="U9224" s="2"/>
    </row>
    <row r="9225" spans="11:21" x14ac:dyDescent="0.35">
      <c r="K9225" s="4"/>
      <c r="T9225" s="2"/>
      <c r="U9225" s="2"/>
    </row>
    <row r="9226" spans="11:21" x14ac:dyDescent="0.35">
      <c r="K9226" s="4"/>
      <c r="T9226" s="2"/>
      <c r="U9226" s="2"/>
    </row>
    <row r="9227" spans="11:21" x14ac:dyDescent="0.35">
      <c r="K9227" s="4"/>
      <c r="T9227" s="2"/>
      <c r="U9227" s="2"/>
    </row>
    <row r="9228" spans="11:21" x14ac:dyDescent="0.35">
      <c r="K9228" s="4"/>
      <c r="T9228" s="2"/>
      <c r="U9228" s="2"/>
    </row>
    <row r="9229" spans="11:21" x14ac:dyDescent="0.35">
      <c r="K9229" s="4"/>
      <c r="T9229" s="2"/>
      <c r="U9229" s="2"/>
    </row>
    <row r="9230" spans="11:21" x14ac:dyDescent="0.35">
      <c r="K9230" s="4"/>
      <c r="T9230" s="2"/>
      <c r="U9230" s="2"/>
    </row>
    <row r="9231" spans="11:21" x14ac:dyDescent="0.35">
      <c r="K9231" s="4"/>
      <c r="T9231" s="2"/>
      <c r="U9231" s="2"/>
    </row>
    <row r="9232" spans="11:21" x14ac:dyDescent="0.35">
      <c r="K9232" s="4"/>
      <c r="T9232" s="2"/>
      <c r="U9232" s="2"/>
    </row>
    <row r="9233" spans="11:21" x14ac:dyDescent="0.35">
      <c r="K9233" s="4"/>
      <c r="T9233" s="2"/>
      <c r="U9233" s="2"/>
    </row>
    <row r="9234" spans="11:21" x14ac:dyDescent="0.35">
      <c r="K9234" s="4"/>
      <c r="T9234" s="2"/>
      <c r="U9234" s="2"/>
    </row>
    <row r="9235" spans="11:21" x14ac:dyDescent="0.35">
      <c r="K9235" s="4"/>
      <c r="T9235" s="2"/>
      <c r="U9235" s="2"/>
    </row>
    <row r="9236" spans="11:21" x14ac:dyDescent="0.35">
      <c r="K9236" s="4"/>
      <c r="T9236" s="2"/>
      <c r="U9236" s="2"/>
    </row>
    <row r="9237" spans="11:21" x14ac:dyDescent="0.35">
      <c r="K9237" s="4"/>
      <c r="T9237" s="2"/>
      <c r="U9237" s="2"/>
    </row>
    <row r="9238" spans="11:21" x14ac:dyDescent="0.35">
      <c r="K9238" s="4"/>
      <c r="T9238" s="2"/>
      <c r="U9238" s="2"/>
    </row>
    <row r="9239" spans="11:21" x14ac:dyDescent="0.35">
      <c r="K9239" s="4"/>
      <c r="T9239" s="2"/>
      <c r="U9239" s="2"/>
    </row>
    <row r="9240" spans="11:21" x14ac:dyDescent="0.35">
      <c r="K9240" s="4"/>
      <c r="T9240" s="2"/>
      <c r="U9240" s="2"/>
    </row>
    <row r="9241" spans="11:21" x14ac:dyDescent="0.35">
      <c r="K9241" s="4"/>
      <c r="T9241" s="2"/>
      <c r="U9241" s="2"/>
    </row>
    <row r="9242" spans="11:21" x14ac:dyDescent="0.35">
      <c r="K9242" s="4"/>
      <c r="T9242" s="2"/>
      <c r="U9242" s="2"/>
    </row>
    <row r="9243" spans="11:21" x14ac:dyDescent="0.35">
      <c r="K9243" s="4"/>
      <c r="T9243" s="2"/>
      <c r="U9243" s="2"/>
    </row>
    <row r="9244" spans="11:21" x14ac:dyDescent="0.35">
      <c r="K9244" s="4"/>
      <c r="T9244" s="2"/>
      <c r="U9244" s="2"/>
    </row>
    <row r="9245" spans="11:21" x14ac:dyDescent="0.35">
      <c r="K9245" s="4"/>
      <c r="T9245" s="2"/>
      <c r="U9245" s="2"/>
    </row>
    <row r="9246" spans="11:21" x14ac:dyDescent="0.35">
      <c r="K9246" s="4"/>
      <c r="T9246" s="2"/>
      <c r="U9246" s="2"/>
    </row>
    <row r="9247" spans="11:21" x14ac:dyDescent="0.35">
      <c r="K9247" s="4"/>
      <c r="T9247" s="2"/>
      <c r="U9247" s="2"/>
    </row>
    <row r="9248" spans="11:21" x14ac:dyDescent="0.35">
      <c r="K9248" s="4"/>
      <c r="T9248" s="2"/>
      <c r="U9248" s="2"/>
    </row>
    <row r="9249" spans="11:21" x14ac:dyDescent="0.35">
      <c r="K9249" s="4"/>
      <c r="T9249" s="2"/>
      <c r="U9249" s="2"/>
    </row>
    <row r="9250" spans="11:21" x14ac:dyDescent="0.35">
      <c r="K9250" s="4"/>
      <c r="T9250" s="2"/>
      <c r="U9250" s="2"/>
    </row>
    <row r="9251" spans="11:21" x14ac:dyDescent="0.35">
      <c r="K9251" s="4"/>
      <c r="T9251" s="2"/>
      <c r="U9251" s="2"/>
    </row>
    <row r="9252" spans="11:21" x14ac:dyDescent="0.35">
      <c r="K9252" s="4"/>
      <c r="T9252" s="2"/>
      <c r="U9252" s="2"/>
    </row>
    <row r="9253" spans="11:21" x14ac:dyDescent="0.35">
      <c r="K9253" s="4"/>
      <c r="T9253" s="2"/>
      <c r="U9253" s="2"/>
    </row>
    <row r="9254" spans="11:21" x14ac:dyDescent="0.35">
      <c r="K9254" s="4"/>
      <c r="T9254" s="2"/>
      <c r="U9254" s="2"/>
    </row>
    <row r="9255" spans="11:21" x14ac:dyDescent="0.35">
      <c r="K9255" s="4"/>
      <c r="T9255" s="2"/>
      <c r="U9255" s="2"/>
    </row>
    <row r="9256" spans="11:21" x14ac:dyDescent="0.35">
      <c r="K9256" s="4"/>
      <c r="T9256" s="2"/>
      <c r="U9256" s="2"/>
    </row>
    <row r="9257" spans="11:21" x14ac:dyDescent="0.35">
      <c r="K9257" s="4"/>
      <c r="T9257" s="2"/>
      <c r="U9257" s="2"/>
    </row>
    <row r="9258" spans="11:21" x14ac:dyDescent="0.35">
      <c r="K9258" s="4"/>
      <c r="T9258" s="2"/>
      <c r="U9258" s="2"/>
    </row>
    <row r="9259" spans="11:21" x14ac:dyDescent="0.35">
      <c r="K9259" s="4"/>
      <c r="T9259" s="2"/>
      <c r="U9259" s="2"/>
    </row>
    <row r="9260" spans="11:21" x14ac:dyDescent="0.35">
      <c r="K9260" s="4"/>
      <c r="T9260" s="2"/>
      <c r="U9260" s="2"/>
    </row>
    <row r="9261" spans="11:21" x14ac:dyDescent="0.35">
      <c r="K9261" s="4"/>
      <c r="T9261" s="2"/>
      <c r="U9261" s="2"/>
    </row>
    <row r="9262" spans="11:21" x14ac:dyDescent="0.35">
      <c r="K9262" s="4"/>
      <c r="T9262" s="2"/>
      <c r="U9262" s="2"/>
    </row>
    <row r="9263" spans="11:21" x14ac:dyDescent="0.35">
      <c r="K9263" s="4"/>
      <c r="T9263" s="2"/>
      <c r="U9263" s="2"/>
    </row>
    <row r="9264" spans="11:21" x14ac:dyDescent="0.35">
      <c r="K9264" s="4"/>
      <c r="T9264" s="2"/>
      <c r="U9264" s="2"/>
    </row>
    <row r="9265" spans="11:21" x14ac:dyDescent="0.35">
      <c r="K9265" s="4"/>
      <c r="T9265" s="2"/>
      <c r="U9265" s="2"/>
    </row>
    <row r="9266" spans="11:21" x14ac:dyDescent="0.35">
      <c r="K9266" s="4"/>
      <c r="T9266" s="2"/>
      <c r="U9266" s="2"/>
    </row>
    <row r="9267" spans="11:21" x14ac:dyDescent="0.35">
      <c r="K9267" s="4"/>
      <c r="T9267" s="2"/>
      <c r="U9267" s="2"/>
    </row>
    <row r="9268" spans="11:21" x14ac:dyDescent="0.35">
      <c r="K9268" s="4"/>
      <c r="T9268" s="2"/>
      <c r="U9268" s="2"/>
    </row>
    <row r="9269" spans="11:21" x14ac:dyDescent="0.35">
      <c r="K9269" s="4"/>
      <c r="T9269" s="2"/>
      <c r="U9269" s="2"/>
    </row>
    <row r="9270" spans="11:21" x14ac:dyDescent="0.35">
      <c r="K9270" s="4"/>
      <c r="T9270" s="2"/>
      <c r="U9270" s="2"/>
    </row>
    <row r="9271" spans="11:21" x14ac:dyDescent="0.35">
      <c r="K9271" s="4"/>
      <c r="T9271" s="2"/>
      <c r="U9271" s="2"/>
    </row>
    <row r="9272" spans="11:21" x14ac:dyDescent="0.35">
      <c r="K9272" s="4"/>
      <c r="T9272" s="2"/>
      <c r="U9272" s="2"/>
    </row>
    <row r="9273" spans="11:21" x14ac:dyDescent="0.35">
      <c r="K9273" s="4"/>
      <c r="T9273" s="2"/>
      <c r="U9273" s="2"/>
    </row>
    <row r="9274" spans="11:21" x14ac:dyDescent="0.35">
      <c r="K9274" s="4"/>
      <c r="T9274" s="2"/>
      <c r="U9274" s="2"/>
    </row>
    <row r="9275" spans="11:21" x14ac:dyDescent="0.35">
      <c r="K9275" s="4"/>
      <c r="T9275" s="2"/>
      <c r="U9275" s="2"/>
    </row>
    <row r="9276" spans="11:21" x14ac:dyDescent="0.35">
      <c r="K9276" s="4"/>
      <c r="T9276" s="2"/>
      <c r="U9276" s="2"/>
    </row>
    <row r="9277" spans="11:21" x14ac:dyDescent="0.35">
      <c r="K9277" s="4"/>
      <c r="T9277" s="2"/>
      <c r="U9277" s="2"/>
    </row>
    <row r="9278" spans="11:21" x14ac:dyDescent="0.35">
      <c r="K9278" s="4"/>
      <c r="T9278" s="2"/>
      <c r="U9278" s="2"/>
    </row>
    <row r="9279" spans="11:21" x14ac:dyDescent="0.35">
      <c r="K9279" s="4"/>
      <c r="T9279" s="2"/>
      <c r="U9279" s="2"/>
    </row>
    <row r="9280" spans="11:21" x14ac:dyDescent="0.35">
      <c r="K9280" s="4"/>
      <c r="T9280" s="2"/>
      <c r="U9280" s="2"/>
    </row>
    <row r="9281" spans="11:21" x14ac:dyDescent="0.35">
      <c r="K9281" s="4"/>
      <c r="T9281" s="2"/>
      <c r="U9281" s="2"/>
    </row>
    <row r="9282" spans="11:21" x14ac:dyDescent="0.35">
      <c r="K9282" s="4"/>
      <c r="T9282" s="2"/>
      <c r="U9282" s="2"/>
    </row>
    <row r="9283" spans="11:21" x14ac:dyDescent="0.35">
      <c r="K9283" s="4"/>
      <c r="T9283" s="2"/>
      <c r="U9283" s="2"/>
    </row>
    <row r="9284" spans="11:21" x14ac:dyDescent="0.35">
      <c r="K9284" s="4"/>
      <c r="T9284" s="2"/>
      <c r="U9284" s="2"/>
    </row>
    <row r="9285" spans="11:21" x14ac:dyDescent="0.35">
      <c r="K9285" s="4"/>
      <c r="T9285" s="2"/>
      <c r="U9285" s="2"/>
    </row>
    <row r="9286" spans="11:21" x14ac:dyDescent="0.35">
      <c r="K9286" s="4"/>
      <c r="T9286" s="2"/>
      <c r="U9286" s="2"/>
    </row>
    <row r="9287" spans="11:21" x14ac:dyDescent="0.35">
      <c r="K9287" s="4"/>
      <c r="T9287" s="2"/>
      <c r="U9287" s="2"/>
    </row>
    <row r="9288" spans="11:21" x14ac:dyDescent="0.35">
      <c r="K9288" s="4"/>
      <c r="T9288" s="2"/>
      <c r="U9288" s="2"/>
    </row>
    <row r="9289" spans="11:21" x14ac:dyDescent="0.35">
      <c r="K9289" s="4"/>
      <c r="T9289" s="2"/>
      <c r="U9289" s="2"/>
    </row>
    <row r="9290" spans="11:21" x14ac:dyDescent="0.35">
      <c r="K9290" s="4"/>
      <c r="T9290" s="2"/>
      <c r="U9290" s="2"/>
    </row>
    <row r="9291" spans="11:21" x14ac:dyDescent="0.35">
      <c r="K9291" s="4"/>
      <c r="T9291" s="2"/>
      <c r="U9291" s="2"/>
    </row>
    <row r="9292" spans="11:21" x14ac:dyDescent="0.35">
      <c r="K9292" s="4"/>
      <c r="T9292" s="2"/>
      <c r="U9292" s="2"/>
    </row>
    <row r="9293" spans="11:21" x14ac:dyDescent="0.35">
      <c r="K9293" s="4"/>
      <c r="T9293" s="2"/>
      <c r="U9293" s="2"/>
    </row>
    <row r="9294" spans="11:21" x14ac:dyDescent="0.35">
      <c r="K9294" s="4"/>
      <c r="T9294" s="2"/>
      <c r="U9294" s="2"/>
    </row>
    <row r="9295" spans="11:21" x14ac:dyDescent="0.35">
      <c r="K9295" s="4"/>
      <c r="T9295" s="2"/>
      <c r="U9295" s="2"/>
    </row>
    <row r="9296" spans="11:21" x14ac:dyDescent="0.35">
      <c r="K9296" s="4"/>
      <c r="T9296" s="2"/>
      <c r="U9296" s="2"/>
    </row>
    <row r="9297" spans="11:21" x14ac:dyDescent="0.35">
      <c r="K9297" s="4"/>
      <c r="T9297" s="2"/>
      <c r="U9297" s="2"/>
    </row>
    <row r="9298" spans="11:21" x14ac:dyDescent="0.35">
      <c r="K9298" s="4"/>
      <c r="T9298" s="2"/>
      <c r="U9298" s="2"/>
    </row>
    <row r="9299" spans="11:21" x14ac:dyDescent="0.35">
      <c r="K9299" s="4"/>
      <c r="T9299" s="2"/>
      <c r="U9299" s="2"/>
    </row>
    <row r="9300" spans="11:21" x14ac:dyDescent="0.35">
      <c r="K9300" s="4"/>
      <c r="T9300" s="2"/>
      <c r="U9300" s="2"/>
    </row>
    <row r="9301" spans="11:21" x14ac:dyDescent="0.35">
      <c r="K9301" s="4"/>
      <c r="T9301" s="2"/>
      <c r="U9301" s="2"/>
    </row>
    <row r="9302" spans="11:21" x14ac:dyDescent="0.35">
      <c r="K9302" s="4"/>
      <c r="T9302" s="2"/>
      <c r="U9302" s="2"/>
    </row>
    <row r="9303" spans="11:21" x14ac:dyDescent="0.35">
      <c r="K9303" s="4"/>
      <c r="T9303" s="2"/>
      <c r="U9303" s="2"/>
    </row>
    <row r="9304" spans="11:21" x14ac:dyDescent="0.35">
      <c r="K9304" s="4"/>
      <c r="T9304" s="2"/>
      <c r="U9304" s="2"/>
    </row>
    <row r="9305" spans="11:21" x14ac:dyDescent="0.35">
      <c r="K9305" s="4"/>
      <c r="T9305" s="2"/>
      <c r="U9305" s="2"/>
    </row>
    <row r="9306" spans="11:21" x14ac:dyDescent="0.35">
      <c r="K9306" s="4"/>
      <c r="T9306" s="2"/>
      <c r="U9306" s="2"/>
    </row>
    <row r="9307" spans="11:21" x14ac:dyDescent="0.35">
      <c r="K9307" s="4"/>
      <c r="T9307" s="2"/>
      <c r="U9307" s="2"/>
    </row>
    <row r="9308" spans="11:21" x14ac:dyDescent="0.35">
      <c r="K9308" s="4"/>
      <c r="T9308" s="2"/>
      <c r="U9308" s="2"/>
    </row>
    <row r="9309" spans="11:21" x14ac:dyDescent="0.35">
      <c r="K9309" s="4"/>
      <c r="T9309" s="2"/>
      <c r="U9309" s="2"/>
    </row>
    <row r="9310" spans="11:21" x14ac:dyDescent="0.35">
      <c r="K9310" s="4"/>
      <c r="T9310" s="2"/>
      <c r="U9310" s="2"/>
    </row>
    <row r="9311" spans="11:21" x14ac:dyDescent="0.35">
      <c r="K9311" s="4"/>
      <c r="T9311" s="2"/>
      <c r="U9311" s="2"/>
    </row>
    <row r="9312" spans="11:21" x14ac:dyDescent="0.35">
      <c r="K9312" s="4"/>
      <c r="T9312" s="2"/>
      <c r="U9312" s="2"/>
    </row>
    <row r="9313" spans="11:21" x14ac:dyDescent="0.35">
      <c r="K9313" s="4"/>
      <c r="T9313" s="2"/>
      <c r="U9313" s="2"/>
    </row>
    <row r="9314" spans="11:21" x14ac:dyDescent="0.35">
      <c r="K9314" s="4"/>
      <c r="T9314" s="2"/>
      <c r="U9314" s="2"/>
    </row>
    <row r="9315" spans="11:21" x14ac:dyDescent="0.35">
      <c r="K9315" s="4"/>
      <c r="T9315" s="2"/>
      <c r="U9315" s="2"/>
    </row>
    <row r="9316" spans="11:21" x14ac:dyDescent="0.35">
      <c r="K9316" s="4"/>
      <c r="T9316" s="2"/>
      <c r="U9316" s="2"/>
    </row>
    <row r="9317" spans="11:21" x14ac:dyDescent="0.35">
      <c r="K9317" s="4"/>
      <c r="T9317" s="2"/>
      <c r="U9317" s="2"/>
    </row>
    <row r="9318" spans="11:21" x14ac:dyDescent="0.35">
      <c r="K9318" s="4"/>
      <c r="T9318" s="2"/>
      <c r="U9318" s="2"/>
    </row>
    <row r="9319" spans="11:21" x14ac:dyDescent="0.35">
      <c r="K9319" s="4"/>
      <c r="T9319" s="2"/>
      <c r="U9319" s="2"/>
    </row>
    <row r="9320" spans="11:21" x14ac:dyDescent="0.35">
      <c r="K9320" s="4"/>
      <c r="T9320" s="2"/>
      <c r="U9320" s="2"/>
    </row>
    <row r="9321" spans="11:21" x14ac:dyDescent="0.35">
      <c r="K9321" s="4"/>
      <c r="T9321" s="2"/>
      <c r="U9321" s="2"/>
    </row>
    <row r="9322" spans="11:21" x14ac:dyDescent="0.35">
      <c r="K9322" s="4"/>
      <c r="T9322" s="2"/>
      <c r="U9322" s="2"/>
    </row>
    <row r="9323" spans="11:21" x14ac:dyDescent="0.35">
      <c r="K9323" s="4"/>
      <c r="T9323" s="2"/>
      <c r="U9323" s="2"/>
    </row>
    <row r="9324" spans="11:21" x14ac:dyDescent="0.35">
      <c r="K9324" s="4"/>
      <c r="T9324" s="2"/>
      <c r="U9324" s="2"/>
    </row>
    <row r="9325" spans="11:21" x14ac:dyDescent="0.35">
      <c r="K9325" s="4"/>
      <c r="T9325" s="2"/>
      <c r="U9325" s="2"/>
    </row>
    <row r="9326" spans="11:21" x14ac:dyDescent="0.35">
      <c r="K9326" s="4"/>
      <c r="T9326" s="2"/>
      <c r="U9326" s="2"/>
    </row>
    <row r="9327" spans="11:21" x14ac:dyDescent="0.35">
      <c r="K9327" s="4"/>
      <c r="T9327" s="2"/>
      <c r="U9327" s="2"/>
    </row>
    <row r="9328" spans="11:21" x14ac:dyDescent="0.35">
      <c r="K9328" s="4"/>
      <c r="T9328" s="2"/>
      <c r="U9328" s="2"/>
    </row>
    <row r="9329" spans="11:21" x14ac:dyDescent="0.35">
      <c r="K9329" s="4"/>
      <c r="T9329" s="2"/>
      <c r="U9329" s="2"/>
    </row>
    <row r="9330" spans="11:21" x14ac:dyDescent="0.35">
      <c r="K9330" s="4"/>
      <c r="T9330" s="2"/>
      <c r="U9330" s="2"/>
    </row>
    <row r="9331" spans="11:21" x14ac:dyDescent="0.35">
      <c r="K9331" s="4"/>
      <c r="T9331" s="2"/>
      <c r="U9331" s="2"/>
    </row>
    <row r="9332" spans="11:21" x14ac:dyDescent="0.35">
      <c r="K9332" s="4"/>
      <c r="T9332" s="2"/>
      <c r="U9332" s="2"/>
    </row>
    <row r="9333" spans="11:21" x14ac:dyDescent="0.35">
      <c r="K9333" s="4"/>
      <c r="T9333" s="2"/>
      <c r="U9333" s="2"/>
    </row>
    <row r="9334" spans="11:21" x14ac:dyDescent="0.35">
      <c r="K9334" s="4"/>
      <c r="T9334" s="2"/>
      <c r="U9334" s="2"/>
    </row>
    <row r="9335" spans="11:21" x14ac:dyDescent="0.35">
      <c r="K9335" s="4"/>
      <c r="T9335" s="2"/>
      <c r="U9335" s="2"/>
    </row>
    <row r="9336" spans="11:21" x14ac:dyDescent="0.35">
      <c r="K9336" s="4"/>
      <c r="T9336" s="2"/>
      <c r="U9336" s="2"/>
    </row>
    <row r="9337" spans="11:21" x14ac:dyDescent="0.35">
      <c r="K9337" s="4"/>
      <c r="T9337" s="2"/>
      <c r="U9337" s="2"/>
    </row>
    <row r="9338" spans="11:21" x14ac:dyDescent="0.35">
      <c r="K9338" s="4"/>
      <c r="T9338" s="2"/>
      <c r="U9338" s="2"/>
    </row>
    <row r="9339" spans="11:21" x14ac:dyDescent="0.35">
      <c r="K9339" s="4"/>
      <c r="T9339" s="2"/>
      <c r="U9339" s="2"/>
    </row>
    <row r="9340" spans="11:21" x14ac:dyDescent="0.35">
      <c r="K9340" s="4"/>
      <c r="T9340" s="2"/>
      <c r="U9340" s="2"/>
    </row>
    <row r="9341" spans="11:21" x14ac:dyDescent="0.35">
      <c r="K9341" s="4"/>
      <c r="T9341" s="2"/>
      <c r="U9341" s="2"/>
    </row>
    <row r="9342" spans="11:21" x14ac:dyDescent="0.35">
      <c r="K9342" s="4"/>
      <c r="T9342" s="2"/>
      <c r="U9342" s="2"/>
    </row>
    <row r="9343" spans="11:21" x14ac:dyDescent="0.35">
      <c r="K9343" s="4"/>
      <c r="T9343" s="2"/>
      <c r="U9343" s="2"/>
    </row>
    <row r="9344" spans="11:21" x14ac:dyDescent="0.35">
      <c r="K9344" s="4"/>
      <c r="T9344" s="2"/>
      <c r="U9344" s="2"/>
    </row>
    <row r="9345" spans="11:21" x14ac:dyDescent="0.35">
      <c r="K9345" s="4"/>
      <c r="T9345" s="2"/>
      <c r="U9345" s="2"/>
    </row>
    <row r="9346" spans="11:21" x14ac:dyDescent="0.35">
      <c r="K9346" s="4"/>
      <c r="T9346" s="2"/>
      <c r="U9346" s="2"/>
    </row>
    <row r="9347" spans="11:21" x14ac:dyDescent="0.35">
      <c r="K9347" s="4"/>
      <c r="T9347" s="2"/>
      <c r="U9347" s="2"/>
    </row>
    <row r="9348" spans="11:21" x14ac:dyDescent="0.35">
      <c r="K9348" s="4"/>
      <c r="T9348" s="2"/>
      <c r="U9348" s="2"/>
    </row>
    <row r="9349" spans="11:21" x14ac:dyDescent="0.35">
      <c r="K9349" s="4"/>
      <c r="T9349" s="2"/>
      <c r="U9349" s="2"/>
    </row>
    <row r="9350" spans="11:21" x14ac:dyDescent="0.35">
      <c r="K9350" s="4"/>
      <c r="T9350" s="2"/>
      <c r="U9350" s="2"/>
    </row>
    <row r="9351" spans="11:21" x14ac:dyDescent="0.35">
      <c r="K9351" s="4"/>
      <c r="T9351" s="2"/>
      <c r="U9351" s="2"/>
    </row>
    <row r="9352" spans="11:21" x14ac:dyDescent="0.35">
      <c r="K9352" s="4"/>
      <c r="T9352" s="2"/>
      <c r="U9352" s="2"/>
    </row>
    <row r="9353" spans="11:21" x14ac:dyDescent="0.35">
      <c r="K9353" s="4"/>
      <c r="T9353" s="2"/>
      <c r="U9353" s="2"/>
    </row>
    <row r="9354" spans="11:21" x14ac:dyDescent="0.35">
      <c r="K9354" s="4"/>
      <c r="T9354" s="2"/>
      <c r="U9354" s="2"/>
    </row>
    <row r="9355" spans="11:21" x14ac:dyDescent="0.35">
      <c r="K9355" s="4"/>
      <c r="T9355" s="2"/>
      <c r="U9355" s="2"/>
    </row>
    <row r="9356" spans="11:21" x14ac:dyDescent="0.35">
      <c r="K9356" s="4"/>
      <c r="T9356" s="2"/>
      <c r="U9356" s="2"/>
    </row>
    <row r="9357" spans="11:21" x14ac:dyDescent="0.35">
      <c r="K9357" s="4"/>
      <c r="T9357" s="2"/>
      <c r="U9357" s="2"/>
    </row>
    <row r="9358" spans="11:21" x14ac:dyDescent="0.35">
      <c r="K9358" s="4"/>
      <c r="T9358" s="2"/>
      <c r="U9358" s="2"/>
    </row>
    <row r="9359" spans="11:21" x14ac:dyDescent="0.35">
      <c r="K9359" s="4"/>
      <c r="T9359" s="2"/>
      <c r="U9359" s="2"/>
    </row>
    <row r="9360" spans="11:21" x14ac:dyDescent="0.35">
      <c r="K9360" s="4"/>
      <c r="T9360" s="2"/>
      <c r="U9360" s="2"/>
    </row>
    <row r="9361" spans="11:21" x14ac:dyDescent="0.35">
      <c r="K9361" s="4"/>
      <c r="T9361" s="2"/>
      <c r="U9361" s="2"/>
    </row>
    <row r="9362" spans="11:21" x14ac:dyDescent="0.35">
      <c r="K9362" s="4"/>
      <c r="T9362" s="2"/>
      <c r="U9362" s="2"/>
    </row>
    <row r="9363" spans="11:21" x14ac:dyDescent="0.35">
      <c r="K9363" s="4"/>
      <c r="T9363" s="2"/>
      <c r="U9363" s="2"/>
    </row>
    <row r="9364" spans="11:21" x14ac:dyDescent="0.35">
      <c r="K9364" s="4"/>
      <c r="T9364" s="2"/>
      <c r="U9364" s="2"/>
    </row>
    <row r="9365" spans="11:21" x14ac:dyDescent="0.35">
      <c r="K9365" s="4"/>
      <c r="T9365" s="2"/>
      <c r="U9365" s="2"/>
    </row>
    <row r="9366" spans="11:21" x14ac:dyDescent="0.35">
      <c r="K9366" s="4"/>
      <c r="T9366" s="2"/>
      <c r="U9366" s="2"/>
    </row>
    <row r="9367" spans="11:21" x14ac:dyDescent="0.35">
      <c r="K9367" s="4"/>
      <c r="T9367" s="2"/>
      <c r="U9367" s="2"/>
    </row>
    <row r="9368" spans="11:21" x14ac:dyDescent="0.35">
      <c r="K9368" s="4"/>
      <c r="T9368" s="2"/>
      <c r="U9368" s="2"/>
    </row>
    <row r="9369" spans="11:21" x14ac:dyDescent="0.35">
      <c r="K9369" s="4"/>
      <c r="T9369" s="2"/>
      <c r="U9369" s="2"/>
    </row>
    <row r="9370" spans="11:21" x14ac:dyDescent="0.35">
      <c r="K9370" s="4"/>
      <c r="T9370" s="2"/>
      <c r="U9370" s="2"/>
    </row>
    <row r="9371" spans="11:21" x14ac:dyDescent="0.35">
      <c r="K9371" s="4"/>
      <c r="T9371" s="2"/>
      <c r="U9371" s="2"/>
    </row>
    <row r="9372" spans="11:21" x14ac:dyDescent="0.35">
      <c r="K9372" s="4"/>
      <c r="T9372" s="2"/>
      <c r="U9372" s="2"/>
    </row>
    <row r="9373" spans="11:21" x14ac:dyDescent="0.35">
      <c r="K9373" s="4"/>
      <c r="T9373" s="2"/>
      <c r="U9373" s="2"/>
    </row>
    <row r="9374" spans="11:21" x14ac:dyDescent="0.35">
      <c r="K9374" s="4"/>
      <c r="T9374" s="2"/>
      <c r="U9374" s="2"/>
    </row>
    <row r="9375" spans="11:21" x14ac:dyDescent="0.35">
      <c r="K9375" s="4"/>
      <c r="T9375" s="2"/>
      <c r="U9375" s="2"/>
    </row>
    <row r="9376" spans="11:21" x14ac:dyDescent="0.35">
      <c r="K9376" s="4"/>
      <c r="T9376" s="2"/>
      <c r="U9376" s="2"/>
    </row>
    <row r="9377" spans="11:21" x14ac:dyDescent="0.35">
      <c r="K9377" s="4"/>
      <c r="T9377" s="2"/>
      <c r="U9377" s="2"/>
    </row>
    <row r="9378" spans="11:21" x14ac:dyDescent="0.35">
      <c r="K9378" s="4"/>
      <c r="T9378" s="2"/>
      <c r="U9378" s="2"/>
    </row>
    <row r="9379" spans="11:21" x14ac:dyDescent="0.35">
      <c r="K9379" s="4"/>
      <c r="T9379" s="2"/>
      <c r="U9379" s="2"/>
    </row>
    <row r="9380" spans="11:21" x14ac:dyDescent="0.35">
      <c r="K9380" s="4"/>
      <c r="T9380" s="2"/>
      <c r="U9380" s="2"/>
    </row>
    <row r="9381" spans="11:21" x14ac:dyDescent="0.35">
      <c r="K9381" s="4"/>
      <c r="T9381" s="2"/>
      <c r="U9381" s="2"/>
    </row>
    <row r="9382" spans="11:21" x14ac:dyDescent="0.35">
      <c r="K9382" s="4"/>
      <c r="T9382" s="2"/>
      <c r="U9382" s="2"/>
    </row>
    <row r="9383" spans="11:21" x14ac:dyDescent="0.35">
      <c r="K9383" s="4"/>
      <c r="T9383" s="2"/>
      <c r="U9383" s="2"/>
    </row>
    <row r="9384" spans="11:21" x14ac:dyDescent="0.35">
      <c r="K9384" s="4"/>
      <c r="T9384" s="2"/>
      <c r="U9384" s="2"/>
    </row>
    <row r="9385" spans="11:21" x14ac:dyDescent="0.35">
      <c r="K9385" s="4"/>
      <c r="T9385" s="2"/>
      <c r="U9385" s="2"/>
    </row>
    <row r="9386" spans="11:21" x14ac:dyDescent="0.35">
      <c r="K9386" s="4"/>
      <c r="T9386" s="2"/>
      <c r="U9386" s="2"/>
    </row>
    <row r="9387" spans="11:21" x14ac:dyDescent="0.35">
      <c r="K9387" s="4"/>
      <c r="T9387" s="2"/>
      <c r="U9387" s="2"/>
    </row>
    <row r="9388" spans="11:21" x14ac:dyDescent="0.35">
      <c r="K9388" s="4"/>
      <c r="T9388" s="2"/>
      <c r="U9388" s="2"/>
    </row>
    <row r="9389" spans="11:21" x14ac:dyDescent="0.35">
      <c r="K9389" s="4"/>
      <c r="T9389" s="2"/>
      <c r="U9389" s="2"/>
    </row>
    <row r="9390" spans="11:21" x14ac:dyDescent="0.35">
      <c r="K9390" s="4"/>
      <c r="T9390" s="2"/>
      <c r="U9390" s="2"/>
    </row>
    <row r="9391" spans="11:21" x14ac:dyDescent="0.35">
      <c r="K9391" s="4"/>
      <c r="T9391" s="2"/>
      <c r="U9391" s="2"/>
    </row>
    <row r="9392" spans="11:21" x14ac:dyDescent="0.35">
      <c r="K9392" s="4"/>
      <c r="T9392" s="2"/>
      <c r="U9392" s="2"/>
    </row>
    <row r="9393" spans="11:21" x14ac:dyDescent="0.35">
      <c r="K9393" s="4"/>
      <c r="T9393" s="2"/>
      <c r="U9393" s="2"/>
    </row>
    <row r="9394" spans="11:21" x14ac:dyDescent="0.35">
      <c r="K9394" s="4"/>
      <c r="T9394" s="2"/>
      <c r="U9394" s="2"/>
    </row>
    <row r="9395" spans="11:21" x14ac:dyDescent="0.35">
      <c r="K9395" s="4"/>
      <c r="T9395" s="2"/>
      <c r="U9395" s="2"/>
    </row>
    <row r="9396" spans="11:21" x14ac:dyDescent="0.35">
      <c r="K9396" s="4"/>
      <c r="T9396" s="2"/>
      <c r="U9396" s="2"/>
    </row>
    <row r="9397" spans="11:21" x14ac:dyDescent="0.35">
      <c r="K9397" s="4"/>
      <c r="T9397" s="2"/>
      <c r="U9397" s="2"/>
    </row>
    <row r="9398" spans="11:21" x14ac:dyDescent="0.35">
      <c r="K9398" s="4"/>
      <c r="T9398" s="2"/>
      <c r="U9398" s="2"/>
    </row>
    <row r="9399" spans="11:21" x14ac:dyDescent="0.35">
      <c r="K9399" s="4"/>
      <c r="T9399" s="2"/>
      <c r="U9399" s="2"/>
    </row>
    <row r="9400" spans="11:21" x14ac:dyDescent="0.35">
      <c r="K9400" s="4"/>
      <c r="T9400" s="2"/>
      <c r="U9400" s="2"/>
    </row>
    <row r="9401" spans="11:21" x14ac:dyDescent="0.35">
      <c r="K9401" s="4"/>
      <c r="T9401" s="2"/>
      <c r="U9401" s="2"/>
    </row>
    <row r="9402" spans="11:21" x14ac:dyDescent="0.35">
      <c r="K9402" s="4"/>
      <c r="T9402" s="2"/>
      <c r="U9402" s="2"/>
    </row>
    <row r="9403" spans="11:21" x14ac:dyDescent="0.35">
      <c r="K9403" s="4"/>
      <c r="T9403" s="2"/>
      <c r="U9403" s="2"/>
    </row>
    <row r="9404" spans="11:21" x14ac:dyDescent="0.35">
      <c r="K9404" s="4"/>
      <c r="T9404" s="2"/>
      <c r="U9404" s="2"/>
    </row>
    <row r="9405" spans="11:21" x14ac:dyDescent="0.35">
      <c r="K9405" s="4"/>
      <c r="T9405" s="2"/>
      <c r="U9405" s="2"/>
    </row>
    <row r="9406" spans="11:21" x14ac:dyDescent="0.35">
      <c r="K9406" s="4"/>
      <c r="T9406" s="2"/>
      <c r="U9406" s="2"/>
    </row>
    <row r="9407" spans="11:21" x14ac:dyDescent="0.35">
      <c r="K9407" s="4"/>
      <c r="T9407" s="2"/>
      <c r="U9407" s="2"/>
    </row>
    <row r="9408" spans="11:21" x14ac:dyDescent="0.35">
      <c r="K9408" s="4"/>
      <c r="T9408" s="2"/>
      <c r="U9408" s="2"/>
    </row>
    <row r="9409" spans="11:21" x14ac:dyDescent="0.35">
      <c r="K9409" s="4"/>
      <c r="T9409" s="2"/>
      <c r="U9409" s="2"/>
    </row>
    <row r="9410" spans="11:21" x14ac:dyDescent="0.35">
      <c r="K9410" s="4"/>
      <c r="T9410" s="2"/>
      <c r="U9410" s="2"/>
    </row>
    <row r="9411" spans="11:21" x14ac:dyDescent="0.35">
      <c r="K9411" s="4"/>
      <c r="T9411" s="2"/>
      <c r="U9411" s="2"/>
    </row>
    <row r="9412" spans="11:21" x14ac:dyDescent="0.35">
      <c r="K9412" s="4"/>
      <c r="T9412" s="2"/>
      <c r="U9412" s="2"/>
    </row>
    <row r="9413" spans="11:21" x14ac:dyDescent="0.35">
      <c r="K9413" s="4"/>
      <c r="T9413" s="2"/>
      <c r="U9413" s="2"/>
    </row>
    <row r="9414" spans="11:21" x14ac:dyDescent="0.35">
      <c r="K9414" s="4"/>
      <c r="T9414" s="2"/>
      <c r="U9414" s="2"/>
    </row>
    <row r="9415" spans="11:21" x14ac:dyDescent="0.35">
      <c r="K9415" s="4"/>
      <c r="T9415" s="2"/>
      <c r="U9415" s="2"/>
    </row>
    <row r="9416" spans="11:21" x14ac:dyDescent="0.35">
      <c r="K9416" s="4"/>
      <c r="T9416" s="2"/>
      <c r="U9416" s="2"/>
    </row>
    <row r="9417" spans="11:21" x14ac:dyDescent="0.35">
      <c r="K9417" s="4"/>
      <c r="T9417" s="2"/>
      <c r="U9417" s="2"/>
    </row>
    <row r="9418" spans="11:21" x14ac:dyDescent="0.35">
      <c r="K9418" s="4"/>
      <c r="T9418" s="2"/>
      <c r="U9418" s="2"/>
    </row>
    <row r="9419" spans="11:21" x14ac:dyDescent="0.35">
      <c r="K9419" s="4"/>
      <c r="T9419" s="2"/>
      <c r="U9419" s="2"/>
    </row>
    <row r="9420" spans="11:21" x14ac:dyDescent="0.35">
      <c r="K9420" s="4"/>
      <c r="T9420" s="2"/>
      <c r="U9420" s="2"/>
    </row>
    <row r="9421" spans="11:21" x14ac:dyDescent="0.35">
      <c r="K9421" s="4"/>
      <c r="T9421" s="2"/>
      <c r="U9421" s="2"/>
    </row>
    <row r="9422" spans="11:21" x14ac:dyDescent="0.35">
      <c r="K9422" s="4"/>
      <c r="T9422" s="2"/>
      <c r="U9422" s="2"/>
    </row>
    <row r="9423" spans="11:21" x14ac:dyDescent="0.35">
      <c r="K9423" s="4"/>
      <c r="T9423" s="2"/>
      <c r="U9423" s="2"/>
    </row>
    <row r="9424" spans="11:21" x14ac:dyDescent="0.35">
      <c r="K9424" s="4"/>
      <c r="T9424" s="2"/>
      <c r="U9424" s="2"/>
    </row>
    <row r="9425" spans="11:21" x14ac:dyDescent="0.35">
      <c r="K9425" s="4"/>
      <c r="T9425" s="2"/>
      <c r="U9425" s="2"/>
    </row>
    <row r="9426" spans="11:21" x14ac:dyDescent="0.35">
      <c r="K9426" s="4"/>
      <c r="T9426" s="2"/>
      <c r="U9426" s="2"/>
    </row>
    <row r="9427" spans="11:21" x14ac:dyDescent="0.35">
      <c r="K9427" s="4"/>
      <c r="T9427" s="2"/>
      <c r="U9427" s="2"/>
    </row>
    <row r="9428" spans="11:21" x14ac:dyDescent="0.35">
      <c r="K9428" s="4"/>
      <c r="T9428" s="2"/>
      <c r="U9428" s="2"/>
    </row>
    <row r="9429" spans="11:21" x14ac:dyDescent="0.35">
      <c r="K9429" s="4"/>
      <c r="T9429" s="2"/>
      <c r="U9429" s="2"/>
    </row>
    <row r="9430" spans="11:21" x14ac:dyDescent="0.35">
      <c r="K9430" s="4"/>
      <c r="T9430" s="2"/>
      <c r="U9430" s="2"/>
    </row>
    <row r="9431" spans="11:21" x14ac:dyDescent="0.35">
      <c r="K9431" s="4"/>
      <c r="T9431" s="2"/>
      <c r="U9431" s="2"/>
    </row>
    <row r="9432" spans="11:21" x14ac:dyDescent="0.35">
      <c r="K9432" s="4"/>
      <c r="T9432" s="2"/>
      <c r="U9432" s="2"/>
    </row>
    <row r="9433" spans="11:21" x14ac:dyDescent="0.35">
      <c r="K9433" s="4"/>
      <c r="T9433" s="2"/>
      <c r="U9433" s="2"/>
    </row>
    <row r="9434" spans="11:21" x14ac:dyDescent="0.35">
      <c r="K9434" s="4"/>
      <c r="T9434" s="2"/>
      <c r="U9434" s="2"/>
    </row>
    <row r="9435" spans="11:21" x14ac:dyDescent="0.35">
      <c r="K9435" s="4"/>
      <c r="T9435" s="2"/>
      <c r="U9435" s="2"/>
    </row>
    <row r="9436" spans="11:21" x14ac:dyDescent="0.35">
      <c r="K9436" s="4"/>
      <c r="T9436" s="2"/>
      <c r="U9436" s="2"/>
    </row>
    <row r="9437" spans="11:21" x14ac:dyDescent="0.35">
      <c r="K9437" s="4"/>
      <c r="T9437" s="2"/>
      <c r="U9437" s="2"/>
    </row>
    <row r="9438" spans="11:21" x14ac:dyDescent="0.35">
      <c r="K9438" s="4"/>
      <c r="T9438" s="2"/>
      <c r="U9438" s="2"/>
    </row>
    <row r="9439" spans="11:21" x14ac:dyDescent="0.35">
      <c r="K9439" s="4"/>
      <c r="T9439" s="2"/>
      <c r="U9439" s="2"/>
    </row>
    <row r="9440" spans="11:21" x14ac:dyDescent="0.35">
      <c r="K9440" s="4"/>
      <c r="T9440" s="2"/>
      <c r="U9440" s="2"/>
    </row>
    <row r="9441" spans="11:21" x14ac:dyDescent="0.35">
      <c r="K9441" s="4"/>
      <c r="T9441" s="2"/>
      <c r="U9441" s="2"/>
    </row>
    <row r="9442" spans="11:21" x14ac:dyDescent="0.35">
      <c r="K9442" s="4"/>
      <c r="T9442" s="2"/>
      <c r="U9442" s="2"/>
    </row>
    <row r="9443" spans="11:21" x14ac:dyDescent="0.35">
      <c r="K9443" s="4"/>
      <c r="T9443" s="2"/>
      <c r="U9443" s="2"/>
    </row>
    <row r="9444" spans="11:21" x14ac:dyDescent="0.35">
      <c r="K9444" s="4"/>
      <c r="T9444" s="2"/>
      <c r="U9444" s="2"/>
    </row>
    <row r="9445" spans="11:21" x14ac:dyDescent="0.35">
      <c r="K9445" s="4"/>
      <c r="T9445" s="2"/>
      <c r="U9445" s="2"/>
    </row>
    <row r="9446" spans="11:21" x14ac:dyDescent="0.35">
      <c r="K9446" s="4"/>
      <c r="T9446" s="2"/>
      <c r="U9446" s="2"/>
    </row>
    <row r="9447" spans="11:21" x14ac:dyDescent="0.35">
      <c r="K9447" s="4"/>
      <c r="T9447" s="2"/>
      <c r="U9447" s="2"/>
    </row>
    <row r="9448" spans="11:21" x14ac:dyDescent="0.35">
      <c r="K9448" s="4"/>
      <c r="T9448" s="2"/>
      <c r="U9448" s="2"/>
    </row>
    <row r="9449" spans="11:21" x14ac:dyDescent="0.35">
      <c r="K9449" s="4"/>
      <c r="T9449" s="2"/>
      <c r="U9449" s="2"/>
    </row>
    <row r="9450" spans="11:21" x14ac:dyDescent="0.35">
      <c r="K9450" s="4"/>
      <c r="T9450" s="2"/>
      <c r="U9450" s="2"/>
    </row>
    <row r="9451" spans="11:21" x14ac:dyDescent="0.35">
      <c r="K9451" s="4"/>
      <c r="T9451" s="2"/>
      <c r="U9451" s="2"/>
    </row>
    <row r="9452" spans="11:21" x14ac:dyDescent="0.35">
      <c r="K9452" s="4"/>
      <c r="T9452" s="2"/>
      <c r="U9452" s="2"/>
    </row>
    <row r="9453" spans="11:21" x14ac:dyDescent="0.35">
      <c r="K9453" s="4"/>
      <c r="T9453" s="2"/>
      <c r="U9453" s="2"/>
    </row>
    <row r="9454" spans="11:21" x14ac:dyDescent="0.35">
      <c r="K9454" s="4"/>
      <c r="T9454" s="2"/>
      <c r="U9454" s="2"/>
    </row>
    <row r="9455" spans="11:21" x14ac:dyDescent="0.35">
      <c r="K9455" s="4"/>
      <c r="T9455" s="2"/>
      <c r="U9455" s="2"/>
    </row>
    <row r="9456" spans="11:21" x14ac:dyDescent="0.35">
      <c r="K9456" s="4"/>
      <c r="T9456" s="2"/>
      <c r="U9456" s="2"/>
    </row>
    <row r="9457" spans="11:21" x14ac:dyDescent="0.35">
      <c r="K9457" s="4"/>
      <c r="T9457" s="2"/>
      <c r="U9457" s="2"/>
    </row>
    <row r="9458" spans="11:21" x14ac:dyDescent="0.35">
      <c r="K9458" s="4"/>
      <c r="T9458" s="2"/>
      <c r="U9458" s="2"/>
    </row>
    <row r="9459" spans="11:21" x14ac:dyDescent="0.35">
      <c r="K9459" s="4"/>
      <c r="T9459" s="2"/>
      <c r="U9459" s="2"/>
    </row>
    <row r="9460" spans="11:21" x14ac:dyDescent="0.35">
      <c r="K9460" s="4"/>
      <c r="T9460" s="2"/>
      <c r="U9460" s="2"/>
    </row>
    <row r="9461" spans="11:21" x14ac:dyDescent="0.35">
      <c r="K9461" s="4"/>
      <c r="T9461" s="2"/>
      <c r="U9461" s="2"/>
    </row>
    <row r="9462" spans="11:21" x14ac:dyDescent="0.35">
      <c r="K9462" s="4"/>
      <c r="T9462" s="2"/>
      <c r="U9462" s="2"/>
    </row>
    <row r="9463" spans="11:21" x14ac:dyDescent="0.35">
      <c r="K9463" s="4"/>
      <c r="T9463" s="2"/>
      <c r="U9463" s="2"/>
    </row>
    <row r="9464" spans="11:21" x14ac:dyDescent="0.35">
      <c r="K9464" s="4"/>
      <c r="T9464" s="2"/>
      <c r="U9464" s="2"/>
    </row>
    <row r="9465" spans="11:21" x14ac:dyDescent="0.35">
      <c r="K9465" s="4"/>
      <c r="T9465" s="2"/>
      <c r="U9465" s="2"/>
    </row>
    <row r="9466" spans="11:21" x14ac:dyDescent="0.35">
      <c r="K9466" s="4"/>
      <c r="T9466" s="2"/>
      <c r="U9466" s="2"/>
    </row>
    <row r="9467" spans="11:21" x14ac:dyDescent="0.35">
      <c r="K9467" s="4"/>
      <c r="T9467" s="2"/>
      <c r="U9467" s="2"/>
    </row>
    <row r="9468" spans="11:21" x14ac:dyDescent="0.35">
      <c r="K9468" s="4"/>
      <c r="T9468" s="2"/>
      <c r="U9468" s="2"/>
    </row>
    <row r="9469" spans="11:21" x14ac:dyDescent="0.35">
      <c r="K9469" s="4"/>
      <c r="T9469" s="2"/>
      <c r="U9469" s="2"/>
    </row>
    <row r="9470" spans="11:21" x14ac:dyDescent="0.35">
      <c r="K9470" s="4"/>
      <c r="T9470" s="2"/>
      <c r="U9470" s="2"/>
    </row>
    <row r="9471" spans="11:21" x14ac:dyDescent="0.35">
      <c r="K9471" s="4"/>
      <c r="T9471" s="2"/>
      <c r="U9471" s="2"/>
    </row>
    <row r="9472" spans="11:21" x14ac:dyDescent="0.35">
      <c r="K9472" s="4"/>
      <c r="T9472" s="2"/>
      <c r="U9472" s="2"/>
    </row>
    <row r="9473" spans="11:21" x14ac:dyDescent="0.35">
      <c r="K9473" s="4"/>
      <c r="T9473" s="2"/>
      <c r="U9473" s="2"/>
    </row>
    <row r="9474" spans="11:21" x14ac:dyDescent="0.35">
      <c r="K9474" s="4"/>
      <c r="T9474" s="2"/>
      <c r="U9474" s="2"/>
    </row>
    <row r="9475" spans="11:21" x14ac:dyDescent="0.35">
      <c r="K9475" s="4"/>
      <c r="T9475" s="2"/>
      <c r="U9475" s="2"/>
    </row>
    <row r="9476" spans="11:21" x14ac:dyDescent="0.35">
      <c r="K9476" s="4"/>
      <c r="T9476" s="2"/>
      <c r="U9476" s="2"/>
    </row>
    <row r="9477" spans="11:21" x14ac:dyDescent="0.35">
      <c r="K9477" s="4"/>
      <c r="T9477" s="2"/>
      <c r="U9477" s="2"/>
    </row>
    <row r="9478" spans="11:21" x14ac:dyDescent="0.35">
      <c r="K9478" s="4"/>
      <c r="T9478" s="2"/>
      <c r="U9478" s="2"/>
    </row>
    <row r="9479" spans="11:21" x14ac:dyDescent="0.35">
      <c r="K9479" s="4"/>
      <c r="T9479" s="2"/>
      <c r="U9479" s="2"/>
    </row>
    <row r="9480" spans="11:21" x14ac:dyDescent="0.35">
      <c r="K9480" s="4"/>
      <c r="T9480" s="2"/>
      <c r="U9480" s="2"/>
    </row>
    <row r="9481" spans="11:21" x14ac:dyDescent="0.35">
      <c r="K9481" s="4"/>
      <c r="T9481" s="2"/>
      <c r="U9481" s="2"/>
    </row>
    <row r="9482" spans="11:21" x14ac:dyDescent="0.35">
      <c r="K9482" s="4"/>
      <c r="T9482" s="2"/>
      <c r="U9482" s="2"/>
    </row>
    <row r="9483" spans="11:21" x14ac:dyDescent="0.35">
      <c r="K9483" s="4"/>
      <c r="T9483" s="2"/>
      <c r="U9483" s="2"/>
    </row>
    <row r="9484" spans="11:21" x14ac:dyDescent="0.35">
      <c r="K9484" s="4"/>
      <c r="T9484" s="2"/>
      <c r="U9484" s="2"/>
    </row>
    <row r="9485" spans="11:21" x14ac:dyDescent="0.35">
      <c r="K9485" s="4"/>
      <c r="T9485" s="2"/>
      <c r="U9485" s="2"/>
    </row>
    <row r="9486" spans="11:21" x14ac:dyDescent="0.35">
      <c r="K9486" s="4"/>
      <c r="T9486" s="2"/>
      <c r="U9486" s="2"/>
    </row>
    <row r="9487" spans="11:21" x14ac:dyDescent="0.35">
      <c r="K9487" s="4"/>
      <c r="T9487" s="2"/>
      <c r="U9487" s="2"/>
    </row>
    <row r="9488" spans="11:21" x14ac:dyDescent="0.35">
      <c r="K9488" s="4"/>
      <c r="T9488" s="2"/>
      <c r="U9488" s="2"/>
    </row>
    <row r="9489" spans="11:21" x14ac:dyDescent="0.35">
      <c r="K9489" s="4"/>
      <c r="T9489" s="2"/>
      <c r="U9489" s="2"/>
    </row>
    <row r="9490" spans="11:21" x14ac:dyDescent="0.35">
      <c r="K9490" s="4"/>
      <c r="T9490" s="2"/>
      <c r="U9490" s="2"/>
    </row>
    <row r="9491" spans="11:21" x14ac:dyDescent="0.35">
      <c r="K9491" s="4"/>
      <c r="T9491" s="2"/>
      <c r="U9491" s="2"/>
    </row>
    <row r="9492" spans="11:21" x14ac:dyDescent="0.35">
      <c r="K9492" s="4"/>
      <c r="T9492" s="2"/>
      <c r="U9492" s="2"/>
    </row>
    <row r="9493" spans="11:21" x14ac:dyDescent="0.35">
      <c r="K9493" s="4"/>
      <c r="T9493" s="2"/>
      <c r="U9493" s="2"/>
    </row>
    <row r="9494" spans="11:21" x14ac:dyDescent="0.35">
      <c r="K9494" s="4"/>
      <c r="T9494" s="2"/>
      <c r="U9494" s="2"/>
    </row>
    <row r="9495" spans="11:21" x14ac:dyDescent="0.35">
      <c r="K9495" s="4"/>
      <c r="T9495" s="2"/>
      <c r="U9495" s="2"/>
    </row>
    <row r="9496" spans="11:21" x14ac:dyDescent="0.35">
      <c r="K9496" s="4"/>
      <c r="T9496" s="2"/>
      <c r="U9496" s="2"/>
    </row>
    <row r="9497" spans="11:21" x14ac:dyDescent="0.35">
      <c r="K9497" s="4"/>
      <c r="T9497" s="2"/>
      <c r="U9497" s="2"/>
    </row>
    <row r="9498" spans="11:21" x14ac:dyDescent="0.35">
      <c r="K9498" s="4"/>
      <c r="T9498" s="2"/>
      <c r="U9498" s="2"/>
    </row>
    <row r="9499" spans="11:21" x14ac:dyDescent="0.35">
      <c r="K9499" s="4"/>
      <c r="T9499" s="2"/>
      <c r="U9499" s="2"/>
    </row>
    <row r="9500" spans="11:21" x14ac:dyDescent="0.35">
      <c r="K9500" s="4"/>
      <c r="T9500" s="2"/>
      <c r="U9500" s="2"/>
    </row>
    <row r="9501" spans="11:21" x14ac:dyDescent="0.35">
      <c r="K9501" s="4"/>
      <c r="T9501" s="2"/>
      <c r="U9501" s="2"/>
    </row>
  </sheetData>
  <sheetProtection algorithmName="SHA-512" hashValue="Zn1PwWFcmMUUW69Y28Lblc3pm4JmVxLxkcsrFcgkpti+J6LgzZq3db4zq5n37+Oi7aHFEIjuNxgEBL/vZIc54A==" saltValue="U8+3+6bXBkE2R7kbnwoFzw==" spinCount="100000" sheet="1" formatRows="0" selectLockedCells="1" autoFilter="0"/>
  <autoFilter ref="A2:AD1502" xr:uid="{00000000-0009-0000-0000-000003000000}"/>
  <mergeCells count="1">
    <mergeCell ref="AF2:AH2"/>
  </mergeCells>
  <pageMargins left="0.7" right="0.7" top="0.75" bottom="0.75" header="0.3" footer="0.3"/>
  <pageSetup orientation="portrait" r:id="rId1"/>
  <ignoredErrors>
    <ignoredError sqref="V2:V3 V5 V1503:V1048576 V1500:V1502 V1497:V1499 V1494:V1496 V1491:V1493 V1488:V1490 V1485:V1487 V1482:V1484 V1479:V1481 V1476:V1478 V1473:V1475 V1470:V1472 V1467:V1469 V1464:V1466 V1461:V1463 V1458:V1460 V1455:V1457 V1452:V1454 V1449:V1451 V1446:V1448 V1443:V1445 V1440:V1442 V1437:V1439 V1434:V1436 V1431:V1433 V1428:V1430 V1425:V1427 V1422:V1424 V1419:V1421 V1416:V1418 V1413:V1415 V1410:V1412 V1407:V1409 V1404:V1406 V1401:V1403 V1398:V1400 V1395:V1397 V1392:V1394 V1389:V1391 V1386:V1388 V1383:V1385 V1380:V1382 V1377:V1379 V1374:V1376 V1371:V1373 V1368:V1370 V1365:V1367 V1362:V1364 V1359:V1361 V1356:V1358 V1353:V1355 V1350:V1352 V1347:V1349 V1344:V1346 V1341:V1343 V1338:V1340 V1335:V1337 V1332:V1334 V1329:V1331 V1326:V1328 V1323:V1325 V1320:V1322 V1317:V1319 V1314:V1316 V1311:V1313 V1308:V1310 V1305:V1307 V1302:V1304 V1299:V1301 V1296:V1298 V1293:V1295 V1290:V1292 V1287:V1289 V1284:V1286 V1281:V1283 V1278:V1280 V1275:V1277 V1272:V1274 V1269:V1271 V1266:V1268 V1263:V1265 V1260:V1262 V1257:V1259 V1254:V1256 V1251:V1253 V1248:V1250 V1245:V1247 V1242:V1244 V1239:V1241 V1236:V1238 V1233:V1235 V1230:V1232 V1227:V1229 V1224:V1226 V1221:V1223 V1218:V1220 V1215:V1217 V1212:V1214 V1209:V1211 V1206:V1208 V1203:V1205 V1200:V1202 V1197:V1199 V1194:V1196 V1191:V1193 V1188:V1190 V1185:V1187 V1182:V1184 V1179:V1181 V1176:V1178 V1173:V1175 V1170:V1172 V1167:V1169 V1164:V1166 V1161:V1163 V1158:V1160 V1155:V1157 V1152:V1154 V1149:V1151 V1146:V1148 V1143:V1145 V1140:V1142 V1137:V1139 V1134:V1136 V1131:V1133 V1128:V1130 V1125:V1127 V1122:V1124 V1119:V1121 V1116:V1118 V1113:V1115 V1110:V1112 V1107:V1109 V1104:V1106 V1101:V1103 V1098:V1100 V1095:V1097 V1092:V1094 V1089:V1091 V1086:V1088 V1083:V1085 V1080:V1082 V1077:V1079 V1074:V1076 V1071:V1073 V1068:V1070 V1065:V1067 V1062:V1064 V1059:V1061 V1056:V1058 V1053:V1055 V1050:V1052 V1047:V1049 V1044:V1046 V1041:V1043 V1038:V1040 V1035:V1037 V1032:V1034 V1029:V1031 V1026:V1028 V1023:V1025 V1020:V1022 V1017:V1019 V1014:V1016 V1011:V1013 V1008:V1010 V1005:V1007 V1002:V1004 V999:V1001 V996:V998 V993:V995 V990:V992 V987:V989 V984:V986 V981:V983 V978:V980 V975:V977 V972:V974 V969:V971 V966:V968 V963:V965 V960:V962 V957:V959 V954:V956 V951:V953 V948:V950 V945:V947 V942:V944 V939:V941 V936:V938 V933:V935 V930:V932 V927:V929 V924:V926 V921:V923 V918:V920 V915:V917 V912:V914 V909:V911 V906:V908 V903:V905 V900:V902 V897:V899 V894:V896 V891:V893 V888:V890 V885:V887 V882:V884 V879:V881 V876:V878 V873:V875 V870:V872 V867:V869 V864:V866 V861:V863 V858:V860 V855:V857 V852:V854 V849:V851 V846:V848 V843:V845 V840:V842 V837:V839 V834:V836 V831:V833 V828:V830 V825:V827 V822:V824 V819:V821 V816:V818 V813:V815 V810:V812 V807:V809 V804:V806 V801:V803 V798:V800 V795:V797 V792:V794 V789:V791 V786:V788 V783:V785 V780:V782 V777:V779 V774:V776 V771:V773 V768:V770 V765:V767 V762:V764 V759:V761 V756:V758 V753:V755 V750:V752 V747:V749 V744:V746 V741:V743 V738:V740 V735:V737 V732:V734 V729:V731 V726:V728 V723:V725 V720:V722 V717:V719 V714:V716 V711:V713 V708:V710 V705:V707 V702:V704 V699:V701 V696:V698 V693:V695 V690:V692 V687:V689 V684:V686 V681:V683 V678:V680 V675:V677 V672:V674 V669:V671 V666:V668 V663:V665 V660:V662 V657:V659 V654:V656 V651:V653 V648:V650 V645:V647 V642:V644 V639:V641 V636:V638 V633:V635 V630:V632 V627:V629 V624:V626 V621:V623 V618:V620 V615:V617 V612:V614 V609:V611 V606:V608 V603:V605 V600:V602 V597:V599 V594:V596 V591:V593 V588:V590 V585:V587 V582:V584 V579:V581 V576:V578 V573:V575 V570:V572 V567:V569 V564:V566 V561:V563 V558:V560 V555:V557 V552:V554 V549:V551 V546:V548 V543:V545 V540:V542 V537:V539 V534:V536 V531:V533 V528:V530 V525:V527 V522:V524 V519:V521 V516:V518 V513:V515 V510:V512 V507:V509 V504:V506 V501:V503 V498:V500 V495:V497 V492:V494 V489:V491 V486:V488 V483:V485 V480:V482 V477:V479 V474:V476 V471:V473 V468:V470 V465:V467 V462:V464 V459:V461 V456:V458 V453:V455 V450:V452 V447:V449 V444:V446 V441:V443 V438:V440 V435:V437 V432:V434 V429:V431 V426:V428 V423:V425 V420:V422 V417:V419 V414:V416 V411:V413 V408:V410 V405:V407 V402:V404 V399:V401 V396:V398 V393:V395 V390:V392 V387:V389 V384:V386 V381:V383 V378:V380 V375:V377 V372:V374 V369:V371 V366:V368 V363:V365 V360:V362 V357:V359 V354:V356 V351:V353 V348:V350 V345:V347 V342:V344 V339:V341 V336:V338 V333:V335 V330:V332 V327:V329 V324:V326 V321:V323 V318:V320 V315:V317 V312:V314 V309:V311 V306:V308 V303:V305 V300:V302 V297:V299 V294:V296 V291:V293 V288:V290 V285:V287 V282:V284 V279:V281 V276:V278 V273:V275 V270:V272 V267:V269 V264:V266 V261:V263 V258:V260 V255:V257 V252:V254 V249:V251 V246:V248 V243:V245 V240:V242 V237:V239 V234:V236 V231:V233 V228:V230 V225:V227 V222:V224 V219:V221 V216:V218 V213:V215 V210:V212 V207:V209 V204:V206 V201:V203 V198:V200 V195:V197 V192:V194 V189:V191 V186:V188 V183:V185 V180:V182 V177:V179 V174:V176 V171:V173 V168:V170 V165:V167 V162:V164 V159:V161 V156:V158 V153:V155 V150:V152 V147:V149 V144:V146 V141:V143 V138:V140 V135:V137 V132:V134 V129:V131 V126:V128 V123:V125 V120:V122 V117:V119 V114:V116 V111:V113 V108:V110 V105:V107 V102:V104 V99:V101 V96:V98 V93:V95 V90:V92 V87:V89 V84:V86 V81:V83 V78:V80 V75:V77 V72:V74 V69:V71 V66:V68 V63:V65 V60:V62 V57:V59 V54:V56 V51:V53 V48:V50 V45:V47 V42:V44 V39:V41 V36:V38 V33:V35 V30:V32 V27:V29 V24:V26 V21:V23 V18:V20 V15:V17 V12:V14 V9:V11 V6:V8" unlockedFormula="1"/>
  </ignoredErrors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" operator="equal" id="{D18B1750-C23B-4547-8A24-A337447A1416}">
            <xm:f>M_Coding!$D$16</xm:f>
            <x14:dxf>
              <font>
                <color theme="1"/>
              </font>
              <fill>
                <patternFill>
                  <bgColor rgb="FFFFFF00"/>
                </patternFill>
              </fill>
            </x14:dxf>
          </x14:cfRule>
          <xm:sqref>AF4:AH4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error="Please enter score from 1 to 7." xr:uid="{00000000-0002-0000-0300-000000000000}">
          <x14:formula1>
            <xm:f>M_Coding!$D$32:$D$38</xm:f>
          </x14:formula1>
          <xm:sqref>L3:U1502</xm:sqref>
        </x14:dataValidation>
        <x14:dataValidation type="list" allowBlank="1" showInputMessage="1" showErrorMessage="1" error="Please enter correct project name." xr:uid="{00000000-0002-0000-0300-000001000000}">
          <x14:formula1>
            <xm:f>M_Coding!$D$12:$D$16</xm:f>
          </x14:formula1>
          <xm:sqref>G3:G1502 AF4:AH4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H9501"/>
  <sheetViews>
    <sheetView workbookViewId="0">
      <pane xSplit="3" ySplit="2" topLeftCell="D3" activePane="bottomRight" state="frozen"/>
      <selection activeCell="AF5" sqref="AF5"/>
      <selection pane="topRight" activeCell="AF5" sqref="AF5"/>
      <selection pane="bottomLeft" activeCell="AF5" sqref="AF5"/>
      <selection pane="bottomRight" activeCell="AF5" sqref="AF5"/>
    </sheetView>
  </sheetViews>
  <sheetFormatPr defaultColWidth="9.1796875" defaultRowHeight="14.5" x14ac:dyDescent="0.35"/>
  <cols>
    <col min="1" max="1" width="8.81640625" style="15" customWidth="1"/>
    <col min="2" max="2" width="13.26953125" style="15" hidden="1" customWidth="1"/>
    <col min="3" max="3" width="24.26953125" style="2" customWidth="1"/>
    <col min="4" max="4" width="26.7265625" style="2" customWidth="1"/>
    <col min="5" max="5" width="13.453125" style="15" bestFit="1" customWidth="1"/>
    <col min="6" max="6" width="15.7265625" style="15" customWidth="1"/>
    <col min="7" max="7" width="29.1796875" style="2" customWidth="1"/>
    <col min="8" max="8" width="15.1796875" style="2" customWidth="1"/>
    <col min="9" max="9" width="20.7265625" style="15" customWidth="1"/>
    <col min="10" max="10" width="32.81640625" style="2" customWidth="1"/>
    <col min="11" max="11" width="12.7265625" style="2" customWidth="1"/>
    <col min="12" max="12" width="21.81640625" style="2" customWidth="1"/>
    <col min="13" max="13" width="20" style="2" customWidth="1"/>
    <col min="14" max="14" width="21.1796875" style="2" customWidth="1"/>
    <col min="15" max="15" width="20.1796875" style="2" customWidth="1"/>
    <col min="16" max="16" width="19.7265625" style="2" customWidth="1"/>
    <col min="17" max="17" width="12.26953125" style="2" customWidth="1"/>
    <col min="18" max="18" width="18.1796875" style="2" customWidth="1"/>
    <col min="19" max="19" width="14.26953125" style="2" customWidth="1"/>
    <col min="20" max="20" width="20.453125" style="16" customWidth="1"/>
    <col min="21" max="21" width="15.453125" style="16" customWidth="1"/>
    <col min="22" max="22" width="14.7265625" style="2" hidden="1" customWidth="1"/>
    <col min="23" max="23" width="3.7265625" style="2" hidden="1" customWidth="1"/>
    <col min="24" max="24" width="28.81640625" style="2" customWidth="1"/>
    <col min="25" max="25" width="32.54296875" style="2" customWidth="1"/>
    <col min="26" max="26" width="9.1796875" style="2" hidden="1" customWidth="1"/>
    <col min="27" max="27" width="6.1796875" style="2" hidden="1" customWidth="1"/>
    <col min="28" max="30" width="9.1796875" style="2" hidden="1" customWidth="1"/>
    <col min="31" max="31" width="9.1796875" style="2"/>
    <col min="32" max="33" width="26.54296875" style="2" customWidth="1"/>
    <col min="34" max="34" width="25.7265625" style="2" bestFit="1" customWidth="1"/>
    <col min="35" max="16384" width="9.1796875" style="2"/>
  </cols>
  <sheetData>
    <row r="1" spans="1:34" x14ac:dyDescent="0.35">
      <c r="B1" s="31"/>
      <c r="J1" s="18"/>
      <c r="L1" s="2" t="str">
        <f t="shared" ref="L1:U1" si="0">IF(COUNTIF(L3:L1502,"&gt;7")=0,"",COUNTIF(L3:L1502,"&gt;7"))</f>
        <v/>
      </c>
      <c r="M1" s="2" t="str">
        <f t="shared" si="0"/>
        <v/>
      </c>
      <c r="N1" s="2" t="str">
        <f t="shared" si="0"/>
        <v/>
      </c>
      <c r="O1" s="2" t="str">
        <f t="shared" si="0"/>
        <v/>
      </c>
      <c r="P1" s="2" t="str">
        <f t="shared" si="0"/>
        <v/>
      </c>
      <c r="Q1" s="2" t="str">
        <f t="shared" si="0"/>
        <v/>
      </c>
      <c r="R1" s="2" t="str">
        <f t="shared" si="0"/>
        <v/>
      </c>
      <c r="S1" s="2" t="str">
        <f t="shared" si="0"/>
        <v/>
      </c>
      <c r="T1" s="2" t="str">
        <f t="shared" si="0"/>
        <v/>
      </c>
      <c r="U1" s="2" t="str">
        <f t="shared" si="0"/>
        <v/>
      </c>
      <c r="V1" s="29">
        <f>COUNT(L1:U1)</f>
        <v>0</v>
      </c>
      <c r="W1" s="29"/>
      <c r="Z1" s="29"/>
      <c r="AA1" s="29"/>
      <c r="AB1" s="29">
        <f>COUNTIF(AB3:AB1502,"&lt;10")</f>
        <v>1500</v>
      </c>
      <c r="AC1" s="29"/>
      <c r="AD1" s="29"/>
    </row>
    <row r="2" spans="1:34" ht="43.5" x14ac:dyDescent="0.35">
      <c r="A2" s="11" t="s">
        <v>16</v>
      </c>
      <c r="B2" s="11" t="s">
        <v>52</v>
      </c>
      <c r="C2" s="11" t="s">
        <v>0</v>
      </c>
      <c r="D2" s="10" t="s">
        <v>13</v>
      </c>
      <c r="E2" s="10" t="s">
        <v>15</v>
      </c>
      <c r="F2" s="11" t="s">
        <v>18</v>
      </c>
      <c r="G2" s="9" t="s">
        <v>11</v>
      </c>
      <c r="H2" s="11" t="s">
        <v>14</v>
      </c>
      <c r="I2" s="8" t="s">
        <v>26</v>
      </c>
      <c r="J2" s="10" t="s">
        <v>17</v>
      </c>
      <c r="K2" s="10" t="s">
        <v>12</v>
      </c>
      <c r="L2" s="8" t="s">
        <v>1</v>
      </c>
      <c r="M2" s="8" t="s">
        <v>10</v>
      </c>
      <c r="N2" s="9" t="s">
        <v>2</v>
      </c>
      <c r="O2" s="9" t="s">
        <v>3</v>
      </c>
      <c r="P2" s="9" t="s">
        <v>4</v>
      </c>
      <c r="Q2" s="9" t="s">
        <v>5</v>
      </c>
      <c r="R2" s="9" t="s">
        <v>6</v>
      </c>
      <c r="S2" s="9" t="s">
        <v>7</v>
      </c>
      <c r="T2" s="8" t="s">
        <v>8</v>
      </c>
      <c r="U2" s="8" t="s">
        <v>9</v>
      </c>
      <c r="V2" s="19" t="s">
        <v>55</v>
      </c>
      <c r="W2" s="19"/>
      <c r="X2" s="19" t="s">
        <v>48</v>
      </c>
      <c r="Y2" s="19" t="s">
        <v>345</v>
      </c>
      <c r="Z2" s="22" t="s">
        <v>43</v>
      </c>
      <c r="AA2" s="22"/>
      <c r="AB2" s="21" t="s">
        <v>42</v>
      </c>
      <c r="AC2" s="22" t="s">
        <v>44</v>
      </c>
      <c r="AD2" s="23" t="s">
        <v>16</v>
      </c>
      <c r="AF2" s="59" t="s">
        <v>654</v>
      </c>
      <c r="AG2" s="61"/>
      <c r="AH2" s="60"/>
    </row>
    <row r="3" spans="1:34" x14ac:dyDescent="0.35">
      <c r="A3" s="12">
        <v>1</v>
      </c>
      <c r="B3" s="25" t="str">
        <f>IFERROR(VLOOKUP($A3,'Grade 8'!$H$2:$N$501,3,0),"-")</f>
        <v>M22-0405-001</v>
      </c>
      <c r="C3" s="25" t="str">
        <f>IFERROR(VLOOKUP($A3,'Grade 8'!$H$2:$N$501,4,0),"-")</f>
        <v>Aarish</v>
      </c>
      <c r="D3" s="25" t="str">
        <f>IFERROR(VLOOKUP($A3,'Grade 8'!$H$2:$N$501,5,0),"-")</f>
        <v>Gul Muhammad</v>
      </c>
      <c r="E3" s="25" t="str">
        <f>IFERROR(VLOOKUP($A3,'Grade 8'!$H$2:$N$501,6,0),"-")</f>
        <v>M</v>
      </c>
      <c r="F3" s="33">
        <f>IFERROR(VLOOKUP($A3,'Grade 8'!$H$2:$N$501,7,0),"-")</f>
        <v>40742</v>
      </c>
      <c r="G3" s="6"/>
      <c r="H3" s="13">
        <v>1</v>
      </c>
      <c r="I3" s="17"/>
      <c r="J3" s="14" t="str">
        <f>IFERROR(VLOOKUP('Grade 8'!$A$1,M_Coding!$O$2:$P$500,2,0),"")</f>
        <v>K.M.A Boys Secondary School</v>
      </c>
      <c r="K3" s="13" t="s">
        <v>25</v>
      </c>
      <c r="L3" s="5"/>
      <c r="M3" s="5"/>
      <c r="N3" s="5"/>
      <c r="O3" s="5"/>
      <c r="P3" s="5"/>
      <c r="Q3" s="5"/>
      <c r="R3" s="5"/>
      <c r="S3" s="5"/>
      <c r="T3" s="5"/>
      <c r="U3" s="5"/>
      <c r="V3" s="26">
        <f>Z3</f>
        <v>0</v>
      </c>
      <c r="W3" s="6"/>
      <c r="X3" s="6"/>
      <c r="Y3" s="6"/>
      <c r="Z3" s="20">
        <f t="shared" ref="Z3:Z66" si="1">COUNTIFS($A$3:$A$1502,A3,$AB$3:$AB$1502,"&lt;&gt;0")</f>
        <v>0</v>
      </c>
      <c r="AA3" s="20"/>
      <c r="AB3" s="2">
        <f>SUM(L3:U3)</f>
        <v>0</v>
      </c>
      <c r="AC3" s="2">
        <f>COUNTBLANK(L3:U3)</f>
        <v>10</v>
      </c>
      <c r="AD3" s="20">
        <v>1</v>
      </c>
      <c r="AF3" s="50" t="s">
        <v>652</v>
      </c>
      <c r="AG3" s="50" t="s">
        <v>653</v>
      </c>
      <c r="AH3" s="50" t="s">
        <v>656</v>
      </c>
    </row>
    <row r="4" spans="1:34" x14ac:dyDescent="0.35">
      <c r="A4" s="12">
        <v>1</v>
      </c>
      <c r="B4" s="25" t="str">
        <f>IFERROR(VLOOKUP($A4,'Grade 8'!$H$2:$N$501,3,0),"-")</f>
        <v>M22-0405-001</v>
      </c>
      <c r="C4" s="25" t="str">
        <f>IFERROR(VLOOKUP($A4,'Grade 8'!$H$2:$N$501,4,0),"-")</f>
        <v>Aarish</v>
      </c>
      <c r="D4" s="25" t="str">
        <f>IFERROR(VLOOKUP($A4,'Grade 8'!$H$2:$N$501,5,0),"-")</f>
        <v>Gul Muhammad</v>
      </c>
      <c r="E4" s="25" t="str">
        <f>IFERROR(VLOOKUP($A4,'Grade 8'!$H$2:$N$501,6,0),"-")</f>
        <v>M</v>
      </c>
      <c r="F4" s="33">
        <f>IFERROR(VLOOKUP($A4,'Grade 8'!$H$2:$N$501,7,0),"-")</f>
        <v>40742</v>
      </c>
      <c r="G4" s="6"/>
      <c r="H4" s="13">
        <f>IF(A4=A3,H3+1,1)</f>
        <v>2</v>
      </c>
      <c r="I4" s="17"/>
      <c r="J4" s="14" t="str">
        <f>IF($J$3="","",$J$3)</f>
        <v>K.M.A Boys Secondary School</v>
      </c>
      <c r="K4" s="13" t="s">
        <v>25</v>
      </c>
      <c r="L4" s="5"/>
      <c r="M4" s="5"/>
      <c r="N4" s="5"/>
      <c r="O4" s="5"/>
      <c r="P4" s="5"/>
      <c r="Q4" s="5"/>
      <c r="R4" s="5"/>
      <c r="S4" s="5"/>
      <c r="T4" s="5"/>
      <c r="U4" s="5"/>
      <c r="V4" s="26">
        <f t="shared" ref="V4:V51" si="2">Z4</f>
        <v>0</v>
      </c>
      <c r="W4" s="6"/>
      <c r="X4" s="6"/>
      <c r="Y4" s="6"/>
      <c r="Z4" s="20">
        <f t="shared" si="1"/>
        <v>0</v>
      </c>
      <c r="AA4" s="20"/>
      <c r="AB4" s="2">
        <f t="shared" ref="AB4:AB7" si="3">SUM(L4:U4)</f>
        <v>0</v>
      </c>
      <c r="AC4" s="2">
        <f>COUNTBLANK(L4:U4)</f>
        <v>10</v>
      </c>
      <c r="AD4" s="20">
        <f>IF(CONCATENATE(C4,D4)=CONCATENATE(C3,D3),AD3,AD3+1)</f>
        <v>1</v>
      </c>
      <c r="AF4" s="52" t="s">
        <v>655</v>
      </c>
      <c r="AG4" s="52" t="s">
        <v>655</v>
      </c>
      <c r="AH4" s="52" t="s">
        <v>655</v>
      </c>
    </row>
    <row r="5" spans="1:34" x14ac:dyDescent="0.35">
      <c r="A5" s="12">
        <v>1</v>
      </c>
      <c r="B5" s="25" t="str">
        <f>IFERROR(VLOOKUP($A5,'Grade 8'!$H$2:$N$501,3,0),"-")</f>
        <v>M22-0405-001</v>
      </c>
      <c r="C5" s="25" t="str">
        <f>IFERROR(VLOOKUP($A5,'Grade 8'!$H$2:$N$501,4,0),"-")</f>
        <v>Aarish</v>
      </c>
      <c r="D5" s="25" t="str">
        <f>IFERROR(VLOOKUP($A5,'Grade 8'!$H$2:$N$501,5,0),"-")</f>
        <v>Gul Muhammad</v>
      </c>
      <c r="E5" s="25" t="str">
        <f>IFERROR(VLOOKUP($A5,'Grade 8'!$H$2:$N$501,6,0),"-")</f>
        <v>M</v>
      </c>
      <c r="F5" s="33">
        <f>IFERROR(VLOOKUP($A5,'Grade 8'!$H$2:$N$501,7,0),"-")</f>
        <v>40742</v>
      </c>
      <c r="G5" s="6"/>
      <c r="H5" s="13">
        <f>IF(A5=A4,H4+1,1)</f>
        <v>3</v>
      </c>
      <c r="I5" s="17"/>
      <c r="J5" s="14" t="str">
        <f t="shared" ref="J5:J52" si="4">IF($J$3="","",$J$3)</f>
        <v>K.M.A Boys Secondary School</v>
      </c>
      <c r="K5" s="13" t="s">
        <v>25</v>
      </c>
      <c r="L5" s="5"/>
      <c r="M5" s="5"/>
      <c r="N5" s="5"/>
      <c r="O5" s="5"/>
      <c r="P5" s="5"/>
      <c r="Q5" s="5"/>
      <c r="R5" s="5"/>
      <c r="S5" s="5"/>
      <c r="T5" s="5"/>
      <c r="U5" s="5"/>
      <c r="V5" s="26">
        <f t="shared" si="2"/>
        <v>0</v>
      </c>
      <c r="W5" s="7"/>
      <c r="X5" s="7"/>
      <c r="Y5" s="7"/>
      <c r="Z5" s="20">
        <f t="shared" si="1"/>
        <v>0</v>
      </c>
      <c r="AA5" s="20"/>
      <c r="AB5" s="2">
        <f t="shared" si="3"/>
        <v>0</v>
      </c>
      <c r="AC5" s="2">
        <f>COUNTBLANK(L5:U5)</f>
        <v>10</v>
      </c>
      <c r="AD5" s="20">
        <f>IF(CONCATENATE(C5,D5)=CONCATENATE(C4,D4),AD4,AD4+1)</f>
        <v>1</v>
      </c>
      <c r="AE5" s="2">
        <v>1</v>
      </c>
      <c r="AF5" s="58"/>
      <c r="AG5" s="58"/>
      <c r="AH5" s="58"/>
    </row>
    <row r="6" spans="1:34" x14ac:dyDescent="0.35">
      <c r="A6" s="12">
        <v>2</v>
      </c>
      <c r="B6" s="25" t="str">
        <f>IFERROR(VLOOKUP($A6,'Grade 8'!$H$2:$N$501,3,0),"-")</f>
        <v>M22-0405-002</v>
      </c>
      <c r="C6" s="25" t="str">
        <f>IFERROR(VLOOKUP($A6,'Grade 8'!$H$2:$N$501,4,0),"-")</f>
        <v>Aayan Ali</v>
      </c>
      <c r="D6" s="25" t="str">
        <f>IFERROR(VLOOKUP($A6,'Grade 8'!$H$2:$N$501,5,0),"-")</f>
        <v>Muhammad Nazeer</v>
      </c>
      <c r="E6" s="25" t="str">
        <f>IFERROR(VLOOKUP($A6,'Grade 8'!$H$2:$N$501,6,0),"-")</f>
        <v>M</v>
      </c>
      <c r="F6" s="33">
        <f>IFERROR(VLOOKUP($A6,'Grade 8'!$H$2:$N$501,7,0),"-")</f>
        <v>40721</v>
      </c>
      <c r="G6" s="6"/>
      <c r="H6" s="13">
        <f t="shared" ref="H6:H69" si="5">IF(A6=A5,H5+1,1)</f>
        <v>1</v>
      </c>
      <c r="I6" s="17"/>
      <c r="J6" s="14" t="str">
        <f t="shared" si="4"/>
        <v>K.M.A Boys Secondary School</v>
      </c>
      <c r="K6" s="13" t="s">
        <v>25</v>
      </c>
      <c r="L6" s="5"/>
      <c r="M6" s="5"/>
      <c r="N6" s="5"/>
      <c r="O6" s="5"/>
      <c r="P6" s="5"/>
      <c r="Q6" s="5"/>
      <c r="R6" s="5"/>
      <c r="S6" s="5"/>
      <c r="T6" s="5"/>
      <c r="U6" s="5"/>
      <c r="V6" s="26">
        <f t="shared" si="2"/>
        <v>0</v>
      </c>
      <c r="W6" s="6"/>
      <c r="X6" s="6"/>
      <c r="Y6" s="6"/>
      <c r="Z6" s="20">
        <f t="shared" si="1"/>
        <v>0</v>
      </c>
      <c r="AA6" s="20"/>
      <c r="AB6" s="2">
        <f t="shared" si="3"/>
        <v>0</v>
      </c>
      <c r="AC6" s="2">
        <f>COUNTBLANK(L6:U6)</f>
        <v>10</v>
      </c>
      <c r="AD6" s="20">
        <f t="shared" ref="AD6:AD69" si="6">IF(CONCATENATE(C6,D6)=CONCATENATE(C5,D5),AD5,AD5+1)</f>
        <v>2</v>
      </c>
      <c r="AE6" s="2">
        <v>2</v>
      </c>
      <c r="AF6" s="58"/>
      <c r="AG6" s="58"/>
      <c r="AH6" s="58"/>
    </row>
    <row r="7" spans="1:34" x14ac:dyDescent="0.35">
      <c r="A7" s="12">
        <v>2</v>
      </c>
      <c r="B7" s="25" t="str">
        <f>IFERROR(VLOOKUP($A7,'Grade 8'!$H$2:$N$501,3,0),"-")</f>
        <v>M22-0405-002</v>
      </c>
      <c r="C7" s="25" t="str">
        <f>IFERROR(VLOOKUP($A7,'Grade 8'!$H$2:$N$501,4,0),"-")</f>
        <v>Aayan Ali</v>
      </c>
      <c r="D7" s="25" t="str">
        <f>IFERROR(VLOOKUP($A7,'Grade 8'!$H$2:$N$501,5,0),"-")</f>
        <v>Muhammad Nazeer</v>
      </c>
      <c r="E7" s="25" t="str">
        <f>IFERROR(VLOOKUP($A7,'Grade 8'!$H$2:$N$501,6,0),"-")</f>
        <v>M</v>
      </c>
      <c r="F7" s="33">
        <f>IFERROR(VLOOKUP($A7,'Grade 8'!$H$2:$N$501,7,0),"-")</f>
        <v>40721</v>
      </c>
      <c r="G7" s="6"/>
      <c r="H7" s="13">
        <f t="shared" si="5"/>
        <v>2</v>
      </c>
      <c r="I7" s="17"/>
      <c r="J7" s="14" t="str">
        <f t="shared" si="4"/>
        <v>K.M.A Boys Secondary School</v>
      </c>
      <c r="K7" s="13" t="s">
        <v>25</v>
      </c>
      <c r="L7" s="5"/>
      <c r="M7" s="5"/>
      <c r="N7" s="5"/>
      <c r="O7" s="5"/>
      <c r="P7" s="5"/>
      <c r="Q7" s="5"/>
      <c r="R7" s="5"/>
      <c r="S7" s="5"/>
      <c r="T7" s="5"/>
      <c r="U7" s="5"/>
      <c r="V7" s="26">
        <f t="shared" si="2"/>
        <v>0</v>
      </c>
      <c r="W7" s="6"/>
      <c r="X7" s="6"/>
      <c r="Y7" s="6"/>
      <c r="Z7" s="20">
        <f t="shared" si="1"/>
        <v>0</v>
      </c>
      <c r="AA7" s="20"/>
      <c r="AB7" s="2">
        <f t="shared" si="3"/>
        <v>0</v>
      </c>
      <c r="AC7" s="2">
        <f t="shared" ref="AC7" si="7">COUNTBLANK(L7:U7)</f>
        <v>10</v>
      </c>
      <c r="AD7" s="20">
        <f t="shared" si="6"/>
        <v>2</v>
      </c>
      <c r="AE7" s="2">
        <v>3</v>
      </c>
      <c r="AF7" s="58"/>
      <c r="AG7" s="58"/>
      <c r="AH7" s="58"/>
    </row>
    <row r="8" spans="1:34" x14ac:dyDescent="0.35">
      <c r="A8" s="12">
        <v>2</v>
      </c>
      <c r="B8" s="25" t="str">
        <f>IFERROR(VLOOKUP($A8,'Grade 8'!$H$2:$N$501,3,0),"-")</f>
        <v>M22-0405-002</v>
      </c>
      <c r="C8" s="25" t="str">
        <f>IFERROR(VLOOKUP($A8,'Grade 8'!$H$2:$N$501,4,0),"-")</f>
        <v>Aayan Ali</v>
      </c>
      <c r="D8" s="25" t="str">
        <f>IFERROR(VLOOKUP($A8,'Grade 8'!$H$2:$N$501,5,0),"-")</f>
        <v>Muhammad Nazeer</v>
      </c>
      <c r="E8" s="25" t="str">
        <f>IFERROR(VLOOKUP($A8,'Grade 8'!$H$2:$N$501,6,0),"-")</f>
        <v>M</v>
      </c>
      <c r="F8" s="33">
        <f>IFERROR(VLOOKUP($A8,'Grade 8'!$H$2:$N$501,7,0),"-")</f>
        <v>40721</v>
      </c>
      <c r="G8" s="6"/>
      <c r="H8" s="13">
        <f t="shared" si="5"/>
        <v>3</v>
      </c>
      <c r="I8" s="17"/>
      <c r="J8" s="14" t="str">
        <f t="shared" si="4"/>
        <v>K.M.A Boys Secondary School</v>
      </c>
      <c r="K8" s="13" t="s">
        <v>25</v>
      </c>
      <c r="L8" s="5"/>
      <c r="M8" s="5"/>
      <c r="N8" s="5"/>
      <c r="O8" s="5"/>
      <c r="P8" s="5"/>
      <c r="Q8" s="5"/>
      <c r="R8" s="5"/>
      <c r="S8" s="5"/>
      <c r="T8" s="5"/>
      <c r="U8" s="5"/>
      <c r="V8" s="26">
        <f t="shared" si="2"/>
        <v>0</v>
      </c>
      <c r="W8" s="6"/>
      <c r="X8" s="6"/>
      <c r="Y8" s="6"/>
      <c r="Z8" s="20">
        <f t="shared" si="1"/>
        <v>0</v>
      </c>
      <c r="AA8" s="20"/>
      <c r="AB8" s="2">
        <f t="shared" ref="AB8:AB55" si="8">SUM(L8:U8)</f>
        <v>0</v>
      </c>
      <c r="AC8" s="2">
        <f t="shared" ref="AC8:AC55" si="9">COUNTBLANK(L8:U8)</f>
        <v>10</v>
      </c>
      <c r="AD8" s="20">
        <f t="shared" si="6"/>
        <v>2</v>
      </c>
      <c r="AE8" s="2">
        <v>4</v>
      </c>
      <c r="AF8" s="58"/>
      <c r="AG8" s="58"/>
      <c r="AH8" s="58"/>
    </row>
    <row r="9" spans="1:34" x14ac:dyDescent="0.35">
      <c r="A9" s="12">
        <v>3</v>
      </c>
      <c r="B9" s="25" t="str">
        <f>IFERROR(VLOOKUP($A9,'Grade 8'!$H$2:$N$501,3,0),"-")</f>
        <v>M22-0405-003</v>
      </c>
      <c r="C9" s="25" t="str">
        <f>IFERROR(VLOOKUP($A9,'Grade 8'!$H$2:$N$501,4,0),"-")</f>
        <v>Aazan</v>
      </c>
      <c r="D9" s="25" t="str">
        <f>IFERROR(VLOOKUP($A9,'Grade 8'!$H$2:$N$501,5,0),"-")</f>
        <v>Shahid Iqbal</v>
      </c>
      <c r="E9" s="25" t="str">
        <f>IFERROR(VLOOKUP($A9,'Grade 8'!$H$2:$N$501,6,0),"-")</f>
        <v>M</v>
      </c>
      <c r="F9" s="33">
        <f>IFERROR(VLOOKUP($A9,'Grade 8'!$H$2:$N$501,7,0),"-")</f>
        <v>40411</v>
      </c>
      <c r="G9" s="6"/>
      <c r="H9" s="13">
        <f t="shared" si="5"/>
        <v>1</v>
      </c>
      <c r="I9" s="17"/>
      <c r="J9" s="14" t="str">
        <f t="shared" si="4"/>
        <v>K.M.A Boys Secondary School</v>
      </c>
      <c r="K9" s="13" t="s">
        <v>25</v>
      </c>
      <c r="L9" s="5"/>
      <c r="M9" s="5"/>
      <c r="N9" s="5"/>
      <c r="O9" s="5"/>
      <c r="P9" s="5"/>
      <c r="Q9" s="5"/>
      <c r="R9" s="5"/>
      <c r="S9" s="5"/>
      <c r="T9" s="5"/>
      <c r="U9" s="5"/>
      <c r="V9" s="26">
        <f t="shared" si="2"/>
        <v>0</v>
      </c>
      <c r="W9" s="6"/>
      <c r="X9" s="6"/>
      <c r="Y9" s="6"/>
      <c r="Z9" s="20">
        <f t="shared" si="1"/>
        <v>0</v>
      </c>
      <c r="AA9" s="20"/>
      <c r="AB9" s="2">
        <f t="shared" si="8"/>
        <v>0</v>
      </c>
      <c r="AC9" s="2">
        <f t="shared" si="9"/>
        <v>10</v>
      </c>
      <c r="AD9" s="20">
        <f t="shared" si="6"/>
        <v>3</v>
      </c>
      <c r="AE9" s="2">
        <v>5</v>
      </c>
      <c r="AF9" s="58"/>
      <c r="AG9" s="58"/>
      <c r="AH9" s="58"/>
    </row>
    <row r="10" spans="1:34" x14ac:dyDescent="0.35">
      <c r="A10" s="12">
        <v>3</v>
      </c>
      <c r="B10" s="25" t="str">
        <f>IFERROR(VLOOKUP($A10,'Grade 8'!$H$2:$N$501,3,0),"-")</f>
        <v>M22-0405-003</v>
      </c>
      <c r="C10" s="25" t="str">
        <f>IFERROR(VLOOKUP($A10,'Grade 8'!$H$2:$N$501,4,0),"-")</f>
        <v>Aazan</v>
      </c>
      <c r="D10" s="25" t="str">
        <f>IFERROR(VLOOKUP($A10,'Grade 8'!$H$2:$N$501,5,0),"-")</f>
        <v>Shahid Iqbal</v>
      </c>
      <c r="E10" s="25" t="str">
        <f>IFERROR(VLOOKUP($A10,'Grade 8'!$H$2:$N$501,6,0),"-")</f>
        <v>M</v>
      </c>
      <c r="F10" s="33">
        <f>IFERROR(VLOOKUP($A10,'Grade 8'!$H$2:$N$501,7,0),"-")</f>
        <v>40411</v>
      </c>
      <c r="G10" s="6"/>
      <c r="H10" s="13">
        <f t="shared" si="5"/>
        <v>2</v>
      </c>
      <c r="I10" s="17"/>
      <c r="J10" s="14" t="str">
        <f t="shared" si="4"/>
        <v>K.M.A Boys Secondary School</v>
      </c>
      <c r="K10" s="13" t="s">
        <v>25</v>
      </c>
      <c r="L10" s="5"/>
      <c r="M10" s="5"/>
      <c r="N10" s="5"/>
      <c r="O10" s="5"/>
      <c r="P10" s="5"/>
      <c r="Q10" s="5"/>
      <c r="R10" s="5"/>
      <c r="S10" s="5"/>
      <c r="T10" s="5"/>
      <c r="U10" s="5"/>
      <c r="V10" s="26">
        <f t="shared" si="2"/>
        <v>0</v>
      </c>
      <c r="W10" s="6"/>
      <c r="X10" s="6"/>
      <c r="Y10" s="6"/>
      <c r="Z10" s="20">
        <f t="shared" si="1"/>
        <v>0</v>
      </c>
      <c r="AA10" s="20"/>
      <c r="AB10" s="2">
        <f t="shared" si="8"/>
        <v>0</v>
      </c>
      <c r="AC10" s="2">
        <f t="shared" si="9"/>
        <v>10</v>
      </c>
      <c r="AD10" s="20">
        <f t="shared" si="6"/>
        <v>3</v>
      </c>
    </row>
    <row r="11" spans="1:34" x14ac:dyDescent="0.35">
      <c r="A11" s="12">
        <v>3</v>
      </c>
      <c r="B11" s="25" t="str">
        <f>IFERROR(VLOOKUP($A11,'Grade 8'!$H$2:$N$501,3,0),"-")</f>
        <v>M22-0405-003</v>
      </c>
      <c r="C11" s="25" t="str">
        <f>IFERROR(VLOOKUP($A11,'Grade 8'!$H$2:$N$501,4,0),"-")</f>
        <v>Aazan</v>
      </c>
      <c r="D11" s="25" t="str">
        <f>IFERROR(VLOOKUP($A11,'Grade 8'!$H$2:$N$501,5,0),"-")</f>
        <v>Shahid Iqbal</v>
      </c>
      <c r="E11" s="25" t="str">
        <f>IFERROR(VLOOKUP($A11,'Grade 8'!$H$2:$N$501,6,0),"-")</f>
        <v>M</v>
      </c>
      <c r="F11" s="33">
        <f>IFERROR(VLOOKUP($A11,'Grade 8'!$H$2:$N$501,7,0),"-")</f>
        <v>40411</v>
      </c>
      <c r="G11" s="6"/>
      <c r="H11" s="13">
        <f t="shared" si="5"/>
        <v>3</v>
      </c>
      <c r="I11" s="17"/>
      <c r="J11" s="14" t="str">
        <f t="shared" si="4"/>
        <v>K.M.A Boys Secondary School</v>
      </c>
      <c r="K11" s="13" t="s">
        <v>25</v>
      </c>
      <c r="L11" s="5"/>
      <c r="M11" s="5"/>
      <c r="N11" s="5"/>
      <c r="O11" s="5"/>
      <c r="P11" s="5"/>
      <c r="Q11" s="5"/>
      <c r="R11" s="5"/>
      <c r="S11" s="5"/>
      <c r="T11" s="5"/>
      <c r="U11" s="5"/>
      <c r="V11" s="26">
        <f t="shared" si="2"/>
        <v>0</v>
      </c>
      <c r="W11" s="6"/>
      <c r="X11" s="6"/>
      <c r="Y11" s="6"/>
      <c r="Z11" s="20">
        <f t="shared" si="1"/>
        <v>0</v>
      </c>
      <c r="AA11" s="20"/>
      <c r="AB11" s="2">
        <f t="shared" si="8"/>
        <v>0</v>
      </c>
      <c r="AC11" s="2">
        <f t="shared" si="9"/>
        <v>10</v>
      </c>
      <c r="AD11" s="20">
        <f t="shared" si="6"/>
        <v>3</v>
      </c>
    </row>
    <row r="12" spans="1:34" x14ac:dyDescent="0.35">
      <c r="A12" s="12">
        <v>4</v>
      </c>
      <c r="B12" s="25" t="str">
        <f>IFERROR(VLOOKUP($A12,'Grade 8'!$H$2:$N$501,3,0),"-")</f>
        <v>M22-0405-004</v>
      </c>
      <c r="C12" s="25" t="str">
        <f>IFERROR(VLOOKUP($A12,'Grade 8'!$H$2:$N$501,4,0),"-")</f>
        <v>Abdul Bari</v>
      </c>
      <c r="D12" s="25" t="str">
        <f>IFERROR(VLOOKUP($A12,'Grade 8'!$H$2:$N$501,5,0),"-")</f>
        <v>Shakeel Ahmed</v>
      </c>
      <c r="E12" s="25" t="str">
        <f>IFERROR(VLOOKUP($A12,'Grade 8'!$H$2:$N$501,6,0),"-")</f>
        <v>M</v>
      </c>
      <c r="F12" s="33">
        <f>IFERROR(VLOOKUP($A12,'Grade 8'!$H$2:$N$501,7,0),"-")</f>
        <v>40704</v>
      </c>
      <c r="G12" s="6"/>
      <c r="H12" s="13">
        <f t="shared" si="5"/>
        <v>1</v>
      </c>
      <c r="I12" s="17"/>
      <c r="J12" s="14" t="str">
        <f t="shared" si="4"/>
        <v>K.M.A Boys Secondary School</v>
      </c>
      <c r="K12" s="13" t="s">
        <v>25</v>
      </c>
      <c r="L12" s="5"/>
      <c r="M12" s="5"/>
      <c r="N12" s="5"/>
      <c r="O12" s="5"/>
      <c r="P12" s="5"/>
      <c r="Q12" s="5"/>
      <c r="R12" s="5"/>
      <c r="S12" s="5"/>
      <c r="T12" s="5"/>
      <c r="U12" s="5"/>
      <c r="V12" s="26">
        <f t="shared" si="2"/>
        <v>0</v>
      </c>
      <c r="W12" s="6"/>
      <c r="X12" s="6"/>
      <c r="Y12" s="6"/>
      <c r="Z12" s="20">
        <f t="shared" si="1"/>
        <v>0</v>
      </c>
      <c r="AA12" s="20"/>
      <c r="AB12" s="2">
        <f t="shared" si="8"/>
        <v>0</v>
      </c>
      <c r="AC12" s="2">
        <f t="shared" si="9"/>
        <v>10</v>
      </c>
      <c r="AD12" s="20">
        <f t="shared" si="6"/>
        <v>4</v>
      </c>
    </row>
    <row r="13" spans="1:34" x14ac:dyDescent="0.35">
      <c r="A13" s="12">
        <v>4</v>
      </c>
      <c r="B13" s="25" t="str">
        <f>IFERROR(VLOOKUP($A13,'Grade 8'!$H$2:$N$501,3,0),"-")</f>
        <v>M22-0405-004</v>
      </c>
      <c r="C13" s="25" t="str">
        <f>IFERROR(VLOOKUP($A13,'Grade 8'!$H$2:$N$501,4,0),"-")</f>
        <v>Abdul Bari</v>
      </c>
      <c r="D13" s="25" t="str">
        <f>IFERROR(VLOOKUP($A13,'Grade 8'!$H$2:$N$501,5,0),"-")</f>
        <v>Shakeel Ahmed</v>
      </c>
      <c r="E13" s="25" t="str">
        <f>IFERROR(VLOOKUP($A13,'Grade 8'!$H$2:$N$501,6,0),"-")</f>
        <v>M</v>
      </c>
      <c r="F13" s="33">
        <f>IFERROR(VLOOKUP($A13,'Grade 8'!$H$2:$N$501,7,0),"-")</f>
        <v>40704</v>
      </c>
      <c r="G13" s="6"/>
      <c r="H13" s="13">
        <f t="shared" si="5"/>
        <v>2</v>
      </c>
      <c r="I13" s="17"/>
      <c r="J13" s="14" t="str">
        <f t="shared" si="4"/>
        <v>K.M.A Boys Secondary School</v>
      </c>
      <c r="K13" s="13" t="s">
        <v>25</v>
      </c>
      <c r="L13" s="5"/>
      <c r="M13" s="5"/>
      <c r="N13" s="5"/>
      <c r="O13" s="5"/>
      <c r="P13" s="5"/>
      <c r="Q13" s="5"/>
      <c r="R13" s="5"/>
      <c r="S13" s="5"/>
      <c r="T13" s="5"/>
      <c r="U13" s="5"/>
      <c r="V13" s="26">
        <f t="shared" si="2"/>
        <v>0</v>
      </c>
      <c r="W13" s="6"/>
      <c r="X13" s="6"/>
      <c r="Y13" s="6"/>
      <c r="Z13" s="20">
        <f t="shared" si="1"/>
        <v>0</v>
      </c>
      <c r="AA13" s="20"/>
      <c r="AB13" s="2">
        <f t="shared" si="8"/>
        <v>0</v>
      </c>
      <c r="AC13" s="2">
        <f t="shared" si="9"/>
        <v>10</v>
      </c>
      <c r="AD13" s="20">
        <f t="shared" si="6"/>
        <v>4</v>
      </c>
    </row>
    <row r="14" spans="1:34" x14ac:dyDescent="0.35">
      <c r="A14" s="12">
        <v>4</v>
      </c>
      <c r="B14" s="25" t="str">
        <f>IFERROR(VLOOKUP($A14,'Grade 8'!$H$2:$N$501,3,0),"-")</f>
        <v>M22-0405-004</v>
      </c>
      <c r="C14" s="25" t="str">
        <f>IFERROR(VLOOKUP($A14,'Grade 8'!$H$2:$N$501,4,0),"-")</f>
        <v>Abdul Bari</v>
      </c>
      <c r="D14" s="25" t="str">
        <f>IFERROR(VLOOKUP($A14,'Grade 8'!$H$2:$N$501,5,0),"-")</f>
        <v>Shakeel Ahmed</v>
      </c>
      <c r="E14" s="25" t="str">
        <f>IFERROR(VLOOKUP($A14,'Grade 8'!$H$2:$N$501,6,0),"-")</f>
        <v>M</v>
      </c>
      <c r="F14" s="33">
        <f>IFERROR(VLOOKUP($A14,'Grade 8'!$H$2:$N$501,7,0),"-")</f>
        <v>40704</v>
      </c>
      <c r="G14" s="6"/>
      <c r="H14" s="13">
        <f t="shared" si="5"/>
        <v>3</v>
      </c>
      <c r="I14" s="17"/>
      <c r="J14" s="14" t="str">
        <f t="shared" si="4"/>
        <v>K.M.A Boys Secondary School</v>
      </c>
      <c r="K14" s="13" t="s">
        <v>25</v>
      </c>
      <c r="L14" s="5"/>
      <c r="M14" s="5"/>
      <c r="N14" s="5"/>
      <c r="O14" s="5"/>
      <c r="P14" s="5"/>
      <c r="Q14" s="5"/>
      <c r="R14" s="5"/>
      <c r="S14" s="5"/>
      <c r="T14" s="5"/>
      <c r="U14" s="5"/>
      <c r="V14" s="26">
        <f t="shared" si="2"/>
        <v>0</v>
      </c>
      <c r="W14" s="6"/>
      <c r="X14" s="6"/>
      <c r="Y14" s="6"/>
      <c r="Z14" s="20">
        <f t="shared" si="1"/>
        <v>0</v>
      </c>
      <c r="AA14" s="20"/>
      <c r="AB14" s="2">
        <f t="shared" si="8"/>
        <v>0</v>
      </c>
      <c r="AC14" s="2">
        <f t="shared" si="9"/>
        <v>10</v>
      </c>
      <c r="AD14" s="20">
        <f t="shared" si="6"/>
        <v>4</v>
      </c>
    </row>
    <row r="15" spans="1:34" x14ac:dyDescent="0.35">
      <c r="A15" s="12">
        <v>5</v>
      </c>
      <c r="B15" s="25" t="str">
        <f>IFERROR(VLOOKUP($A15,'Grade 8'!$H$2:$N$501,3,0),"-")</f>
        <v>M22-0405-005</v>
      </c>
      <c r="C15" s="25" t="str">
        <f>IFERROR(VLOOKUP($A15,'Grade 8'!$H$2:$N$501,4,0),"-")</f>
        <v>Abdul Bari Khan</v>
      </c>
      <c r="D15" s="25" t="str">
        <f>IFERROR(VLOOKUP($A15,'Grade 8'!$H$2:$N$501,5,0),"-")</f>
        <v>Muhammad Kamran Khan</v>
      </c>
      <c r="E15" s="25" t="str">
        <f>IFERROR(VLOOKUP($A15,'Grade 8'!$H$2:$N$501,6,0),"-")</f>
        <v>M</v>
      </c>
      <c r="F15" s="33">
        <f>IFERROR(VLOOKUP($A15,'Grade 8'!$H$2:$N$501,7,0),"-")</f>
        <v>40754</v>
      </c>
      <c r="G15" s="6"/>
      <c r="H15" s="13">
        <f t="shared" si="5"/>
        <v>1</v>
      </c>
      <c r="I15" s="17"/>
      <c r="J15" s="14" t="str">
        <f t="shared" si="4"/>
        <v>K.M.A Boys Secondary School</v>
      </c>
      <c r="K15" s="13" t="s">
        <v>25</v>
      </c>
      <c r="L15" s="5"/>
      <c r="M15" s="5"/>
      <c r="N15" s="5"/>
      <c r="O15" s="5"/>
      <c r="P15" s="5"/>
      <c r="Q15" s="5"/>
      <c r="R15" s="5"/>
      <c r="S15" s="5"/>
      <c r="T15" s="5"/>
      <c r="U15" s="5"/>
      <c r="V15" s="26">
        <f t="shared" si="2"/>
        <v>0</v>
      </c>
      <c r="W15" s="6"/>
      <c r="X15" s="6"/>
      <c r="Y15" s="6"/>
      <c r="Z15" s="20">
        <f t="shared" si="1"/>
        <v>0</v>
      </c>
      <c r="AA15" s="20"/>
      <c r="AB15" s="2">
        <f t="shared" si="8"/>
        <v>0</v>
      </c>
      <c r="AC15" s="2">
        <f t="shared" si="9"/>
        <v>10</v>
      </c>
      <c r="AD15" s="20">
        <f t="shared" si="6"/>
        <v>5</v>
      </c>
    </row>
    <row r="16" spans="1:34" x14ac:dyDescent="0.35">
      <c r="A16" s="12">
        <v>5</v>
      </c>
      <c r="B16" s="25" t="str">
        <f>IFERROR(VLOOKUP($A16,'Grade 8'!$H$2:$N$501,3,0),"-")</f>
        <v>M22-0405-005</v>
      </c>
      <c r="C16" s="25" t="str">
        <f>IFERROR(VLOOKUP($A16,'Grade 8'!$H$2:$N$501,4,0),"-")</f>
        <v>Abdul Bari Khan</v>
      </c>
      <c r="D16" s="25" t="str">
        <f>IFERROR(VLOOKUP($A16,'Grade 8'!$H$2:$N$501,5,0),"-")</f>
        <v>Muhammad Kamran Khan</v>
      </c>
      <c r="E16" s="25" t="str">
        <f>IFERROR(VLOOKUP($A16,'Grade 8'!$H$2:$N$501,6,0),"-")</f>
        <v>M</v>
      </c>
      <c r="F16" s="33">
        <f>IFERROR(VLOOKUP($A16,'Grade 8'!$H$2:$N$501,7,0),"-")</f>
        <v>40754</v>
      </c>
      <c r="G16" s="6"/>
      <c r="H16" s="13">
        <f t="shared" si="5"/>
        <v>2</v>
      </c>
      <c r="I16" s="17"/>
      <c r="J16" s="14" t="str">
        <f t="shared" si="4"/>
        <v>K.M.A Boys Secondary School</v>
      </c>
      <c r="K16" s="13" t="s">
        <v>25</v>
      </c>
      <c r="L16" s="5"/>
      <c r="M16" s="5"/>
      <c r="N16" s="5"/>
      <c r="O16" s="5"/>
      <c r="P16" s="5"/>
      <c r="Q16" s="5"/>
      <c r="R16" s="5"/>
      <c r="S16" s="5"/>
      <c r="T16" s="5"/>
      <c r="U16" s="5"/>
      <c r="V16" s="26">
        <f t="shared" si="2"/>
        <v>0</v>
      </c>
      <c r="W16" s="6"/>
      <c r="X16" s="6"/>
      <c r="Y16" s="6"/>
      <c r="Z16" s="20">
        <f t="shared" si="1"/>
        <v>0</v>
      </c>
      <c r="AA16" s="20"/>
      <c r="AB16" s="2">
        <f t="shared" si="8"/>
        <v>0</v>
      </c>
      <c r="AC16" s="2">
        <f t="shared" si="9"/>
        <v>10</v>
      </c>
      <c r="AD16" s="20">
        <f t="shared" si="6"/>
        <v>5</v>
      </c>
    </row>
    <row r="17" spans="1:30" x14ac:dyDescent="0.35">
      <c r="A17" s="12">
        <v>5</v>
      </c>
      <c r="B17" s="25" t="str">
        <f>IFERROR(VLOOKUP($A17,'Grade 8'!$H$2:$N$501,3,0),"-")</f>
        <v>M22-0405-005</v>
      </c>
      <c r="C17" s="25" t="str">
        <f>IFERROR(VLOOKUP($A17,'Grade 8'!$H$2:$N$501,4,0),"-")</f>
        <v>Abdul Bari Khan</v>
      </c>
      <c r="D17" s="25" t="str">
        <f>IFERROR(VLOOKUP($A17,'Grade 8'!$H$2:$N$501,5,0),"-")</f>
        <v>Muhammad Kamran Khan</v>
      </c>
      <c r="E17" s="25" t="str">
        <f>IFERROR(VLOOKUP($A17,'Grade 8'!$H$2:$N$501,6,0),"-")</f>
        <v>M</v>
      </c>
      <c r="F17" s="33">
        <f>IFERROR(VLOOKUP($A17,'Grade 8'!$H$2:$N$501,7,0),"-")</f>
        <v>40754</v>
      </c>
      <c r="G17" s="6"/>
      <c r="H17" s="13">
        <f t="shared" si="5"/>
        <v>3</v>
      </c>
      <c r="I17" s="17"/>
      <c r="J17" s="14" t="str">
        <f t="shared" si="4"/>
        <v>K.M.A Boys Secondary School</v>
      </c>
      <c r="K17" s="13" t="s">
        <v>25</v>
      </c>
      <c r="L17" s="5"/>
      <c r="M17" s="5"/>
      <c r="N17" s="5"/>
      <c r="O17" s="5"/>
      <c r="P17" s="5"/>
      <c r="Q17" s="5"/>
      <c r="R17" s="5"/>
      <c r="S17" s="5"/>
      <c r="T17" s="5"/>
      <c r="U17" s="5"/>
      <c r="V17" s="26">
        <f t="shared" si="2"/>
        <v>0</v>
      </c>
      <c r="W17" s="6"/>
      <c r="X17" s="6"/>
      <c r="Y17" s="6"/>
      <c r="Z17" s="20">
        <f t="shared" si="1"/>
        <v>0</v>
      </c>
      <c r="AA17" s="20"/>
      <c r="AB17" s="2">
        <f t="shared" si="8"/>
        <v>0</v>
      </c>
      <c r="AC17" s="2">
        <f t="shared" si="9"/>
        <v>10</v>
      </c>
      <c r="AD17" s="20">
        <f t="shared" si="6"/>
        <v>5</v>
      </c>
    </row>
    <row r="18" spans="1:30" x14ac:dyDescent="0.35">
      <c r="A18" s="12">
        <v>6</v>
      </c>
      <c r="B18" s="25" t="str">
        <f>IFERROR(VLOOKUP($A18,'Grade 8'!$H$2:$N$501,3,0),"-")</f>
        <v>M22-0405-006</v>
      </c>
      <c r="C18" s="25" t="str">
        <f>IFERROR(VLOOKUP($A18,'Grade 8'!$H$2:$N$501,4,0),"-")</f>
        <v>Abdul Basit</v>
      </c>
      <c r="D18" s="25" t="str">
        <f>IFERROR(VLOOKUP($A18,'Grade 8'!$H$2:$N$501,5,0),"-")</f>
        <v>Rashid</v>
      </c>
      <c r="E18" s="25" t="str">
        <f>IFERROR(VLOOKUP($A18,'Grade 8'!$H$2:$N$501,6,0),"-")</f>
        <v>M</v>
      </c>
      <c r="F18" s="33">
        <f>IFERROR(VLOOKUP($A18,'Grade 8'!$H$2:$N$501,7,0),"-")</f>
        <v>40530</v>
      </c>
      <c r="G18" s="6"/>
      <c r="H18" s="13">
        <f t="shared" si="5"/>
        <v>1</v>
      </c>
      <c r="I18" s="17"/>
      <c r="J18" s="14" t="str">
        <f t="shared" si="4"/>
        <v>K.M.A Boys Secondary School</v>
      </c>
      <c r="K18" s="13" t="s">
        <v>25</v>
      </c>
      <c r="L18" s="5"/>
      <c r="M18" s="5"/>
      <c r="N18" s="5"/>
      <c r="O18" s="5"/>
      <c r="P18" s="5"/>
      <c r="Q18" s="5"/>
      <c r="R18" s="5"/>
      <c r="S18" s="5"/>
      <c r="T18" s="5"/>
      <c r="U18" s="5"/>
      <c r="V18" s="26">
        <f t="shared" si="2"/>
        <v>0</v>
      </c>
      <c r="W18" s="6"/>
      <c r="X18" s="6"/>
      <c r="Y18" s="6"/>
      <c r="Z18" s="20">
        <f t="shared" si="1"/>
        <v>0</v>
      </c>
      <c r="AA18" s="20"/>
      <c r="AB18" s="2">
        <f t="shared" si="8"/>
        <v>0</v>
      </c>
      <c r="AC18" s="2">
        <f t="shared" si="9"/>
        <v>10</v>
      </c>
      <c r="AD18" s="20">
        <f t="shared" si="6"/>
        <v>6</v>
      </c>
    </row>
    <row r="19" spans="1:30" x14ac:dyDescent="0.35">
      <c r="A19" s="12">
        <v>6</v>
      </c>
      <c r="B19" s="25" t="str">
        <f>IFERROR(VLOOKUP($A19,'Grade 8'!$H$2:$N$501,3,0),"-")</f>
        <v>M22-0405-006</v>
      </c>
      <c r="C19" s="25" t="str">
        <f>IFERROR(VLOOKUP($A19,'Grade 8'!$H$2:$N$501,4,0),"-")</f>
        <v>Abdul Basit</v>
      </c>
      <c r="D19" s="25" t="str">
        <f>IFERROR(VLOOKUP($A19,'Grade 8'!$H$2:$N$501,5,0),"-")</f>
        <v>Rashid</v>
      </c>
      <c r="E19" s="25" t="str">
        <f>IFERROR(VLOOKUP($A19,'Grade 8'!$H$2:$N$501,6,0),"-")</f>
        <v>M</v>
      </c>
      <c r="F19" s="33">
        <f>IFERROR(VLOOKUP($A19,'Grade 8'!$H$2:$N$501,7,0),"-")</f>
        <v>40530</v>
      </c>
      <c r="G19" s="6"/>
      <c r="H19" s="13">
        <f t="shared" si="5"/>
        <v>2</v>
      </c>
      <c r="I19" s="17"/>
      <c r="J19" s="14" t="str">
        <f t="shared" si="4"/>
        <v>K.M.A Boys Secondary School</v>
      </c>
      <c r="K19" s="13" t="s">
        <v>25</v>
      </c>
      <c r="L19" s="5"/>
      <c r="M19" s="5"/>
      <c r="N19" s="5"/>
      <c r="O19" s="5"/>
      <c r="P19" s="5"/>
      <c r="Q19" s="5"/>
      <c r="R19" s="5"/>
      <c r="S19" s="5"/>
      <c r="T19" s="5"/>
      <c r="U19" s="5"/>
      <c r="V19" s="26">
        <f t="shared" si="2"/>
        <v>0</v>
      </c>
      <c r="W19" s="6"/>
      <c r="X19" s="6"/>
      <c r="Y19" s="6"/>
      <c r="Z19" s="20">
        <f t="shared" si="1"/>
        <v>0</v>
      </c>
      <c r="AA19" s="20"/>
      <c r="AB19" s="2">
        <f t="shared" si="8"/>
        <v>0</v>
      </c>
      <c r="AC19" s="2">
        <f t="shared" si="9"/>
        <v>10</v>
      </c>
      <c r="AD19" s="20">
        <f t="shared" si="6"/>
        <v>6</v>
      </c>
    </row>
    <row r="20" spans="1:30" x14ac:dyDescent="0.35">
      <c r="A20" s="12">
        <v>6</v>
      </c>
      <c r="B20" s="25" t="str">
        <f>IFERROR(VLOOKUP($A20,'Grade 8'!$H$2:$N$501,3,0),"-")</f>
        <v>M22-0405-006</v>
      </c>
      <c r="C20" s="25" t="str">
        <f>IFERROR(VLOOKUP($A20,'Grade 8'!$H$2:$N$501,4,0),"-")</f>
        <v>Abdul Basit</v>
      </c>
      <c r="D20" s="25" t="str">
        <f>IFERROR(VLOOKUP($A20,'Grade 8'!$H$2:$N$501,5,0),"-")</f>
        <v>Rashid</v>
      </c>
      <c r="E20" s="25" t="str">
        <f>IFERROR(VLOOKUP($A20,'Grade 8'!$H$2:$N$501,6,0),"-")</f>
        <v>M</v>
      </c>
      <c r="F20" s="33">
        <f>IFERROR(VLOOKUP($A20,'Grade 8'!$H$2:$N$501,7,0),"-")</f>
        <v>40530</v>
      </c>
      <c r="G20" s="6"/>
      <c r="H20" s="13">
        <f t="shared" si="5"/>
        <v>3</v>
      </c>
      <c r="I20" s="17"/>
      <c r="J20" s="14" t="str">
        <f t="shared" si="4"/>
        <v>K.M.A Boys Secondary School</v>
      </c>
      <c r="K20" s="13" t="s">
        <v>25</v>
      </c>
      <c r="L20" s="5"/>
      <c r="M20" s="5"/>
      <c r="N20" s="5"/>
      <c r="O20" s="5"/>
      <c r="P20" s="5"/>
      <c r="Q20" s="5"/>
      <c r="R20" s="5"/>
      <c r="S20" s="5"/>
      <c r="T20" s="5"/>
      <c r="U20" s="5"/>
      <c r="V20" s="26">
        <f t="shared" si="2"/>
        <v>0</v>
      </c>
      <c r="W20" s="6"/>
      <c r="X20" s="6"/>
      <c r="Y20" s="6"/>
      <c r="Z20" s="20">
        <f t="shared" si="1"/>
        <v>0</v>
      </c>
      <c r="AA20" s="20"/>
      <c r="AB20" s="2">
        <f t="shared" si="8"/>
        <v>0</v>
      </c>
      <c r="AC20" s="2">
        <f t="shared" si="9"/>
        <v>10</v>
      </c>
      <c r="AD20" s="20">
        <f t="shared" si="6"/>
        <v>6</v>
      </c>
    </row>
    <row r="21" spans="1:30" x14ac:dyDescent="0.35">
      <c r="A21" s="12">
        <v>7</v>
      </c>
      <c r="B21" s="25" t="str">
        <f>IFERROR(VLOOKUP($A21,'Grade 8'!$H$2:$N$501,3,0),"-")</f>
        <v>M22-0405-007</v>
      </c>
      <c r="C21" s="25" t="str">
        <f>IFERROR(VLOOKUP($A21,'Grade 8'!$H$2:$N$501,4,0),"-")</f>
        <v>Abdul Hadi</v>
      </c>
      <c r="D21" s="25" t="str">
        <f>IFERROR(VLOOKUP($A21,'Grade 8'!$H$2:$N$501,5,0),"-")</f>
        <v>Muhammad Mansoor</v>
      </c>
      <c r="E21" s="25" t="str">
        <f>IFERROR(VLOOKUP($A21,'Grade 8'!$H$2:$N$501,6,0),"-")</f>
        <v>M</v>
      </c>
      <c r="F21" s="33">
        <f>IFERROR(VLOOKUP($A21,'Grade 8'!$H$2:$N$501,7,0),"-")</f>
        <v>40792</v>
      </c>
      <c r="G21" s="6"/>
      <c r="H21" s="13">
        <f t="shared" si="5"/>
        <v>1</v>
      </c>
      <c r="I21" s="17"/>
      <c r="J21" s="14" t="str">
        <f t="shared" si="4"/>
        <v>K.M.A Boys Secondary School</v>
      </c>
      <c r="K21" s="13" t="s">
        <v>25</v>
      </c>
      <c r="L21" s="5"/>
      <c r="M21" s="5"/>
      <c r="N21" s="5"/>
      <c r="O21" s="5"/>
      <c r="P21" s="5"/>
      <c r="Q21" s="5"/>
      <c r="R21" s="5"/>
      <c r="S21" s="5"/>
      <c r="T21" s="5"/>
      <c r="U21" s="5"/>
      <c r="V21" s="26">
        <f t="shared" si="2"/>
        <v>0</v>
      </c>
      <c r="W21" s="6"/>
      <c r="X21" s="6"/>
      <c r="Y21" s="6"/>
      <c r="Z21" s="20">
        <f t="shared" si="1"/>
        <v>0</v>
      </c>
      <c r="AA21" s="20"/>
      <c r="AB21" s="2">
        <f t="shared" si="8"/>
        <v>0</v>
      </c>
      <c r="AC21" s="2">
        <f t="shared" si="9"/>
        <v>10</v>
      </c>
      <c r="AD21" s="20">
        <f t="shared" si="6"/>
        <v>7</v>
      </c>
    </row>
    <row r="22" spans="1:30" x14ac:dyDescent="0.35">
      <c r="A22" s="12">
        <v>7</v>
      </c>
      <c r="B22" s="25" t="str">
        <f>IFERROR(VLOOKUP($A22,'Grade 8'!$H$2:$N$501,3,0),"-")</f>
        <v>M22-0405-007</v>
      </c>
      <c r="C22" s="25" t="str">
        <f>IFERROR(VLOOKUP($A22,'Grade 8'!$H$2:$N$501,4,0),"-")</f>
        <v>Abdul Hadi</v>
      </c>
      <c r="D22" s="25" t="str">
        <f>IFERROR(VLOOKUP($A22,'Grade 8'!$H$2:$N$501,5,0),"-")</f>
        <v>Muhammad Mansoor</v>
      </c>
      <c r="E22" s="25" t="str">
        <f>IFERROR(VLOOKUP($A22,'Grade 8'!$H$2:$N$501,6,0),"-")</f>
        <v>M</v>
      </c>
      <c r="F22" s="33">
        <f>IFERROR(VLOOKUP($A22,'Grade 8'!$H$2:$N$501,7,0),"-")</f>
        <v>40792</v>
      </c>
      <c r="G22" s="6"/>
      <c r="H22" s="13">
        <f t="shared" si="5"/>
        <v>2</v>
      </c>
      <c r="I22" s="17"/>
      <c r="J22" s="14" t="str">
        <f t="shared" si="4"/>
        <v>K.M.A Boys Secondary School</v>
      </c>
      <c r="K22" s="13" t="s">
        <v>25</v>
      </c>
      <c r="L22" s="5"/>
      <c r="M22" s="5"/>
      <c r="N22" s="5"/>
      <c r="O22" s="5"/>
      <c r="P22" s="5"/>
      <c r="Q22" s="5"/>
      <c r="R22" s="5"/>
      <c r="S22" s="5"/>
      <c r="T22" s="5"/>
      <c r="U22" s="5"/>
      <c r="V22" s="26">
        <f t="shared" si="2"/>
        <v>0</v>
      </c>
      <c r="W22" s="6"/>
      <c r="X22" s="6"/>
      <c r="Y22" s="6"/>
      <c r="Z22" s="20">
        <f t="shared" si="1"/>
        <v>0</v>
      </c>
      <c r="AA22" s="20"/>
      <c r="AB22" s="2">
        <f t="shared" si="8"/>
        <v>0</v>
      </c>
      <c r="AC22" s="2">
        <f t="shared" si="9"/>
        <v>10</v>
      </c>
      <c r="AD22" s="20">
        <f t="shared" si="6"/>
        <v>7</v>
      </c>
    </row>
    <row r="23" spans="1:30" x14ac:dyDescent="0.35">
      <c r="A23" s="12">
        <v>7</v>
      </c>
      <c r="B23" s="25" t="str">
        <f>IFERROR(VLOOKUP($A23,'Grade 8'!$H$2:$N$501,3,0),"-")</f>
        <v>M22-0405-007</v>
      </c>
      <c r="C23" s="25" t="str">
        <f>IFERROR(VLOOKUP($A23,'Grade 8'!$H$2:$N$501,4,0),"-")</f>
        <v>Abdul Hadi</v>
      </c>
      <c r="D23" s="25" t="str">
        <f>IFERROR(VLOOKUP($A23,'Grade 8'!$H$2:$N$501,5,0),"-")</f>
        <v>Muhammad Mansoor</v>
      </c>
      <c r="E23" s="25" t="str">
        <f>IFERROR(VLOOKUP($A23,'Grade 8'!$H$2:$N$501,6,0),"-")</f>
        <v>M</v>
      </c>
      <c r="F23" s="33">
        <f>IFERROR(VLOOKUP($A23,'Grade 8'!$H$2:$N$501,7,0),"-")</f>
        <v>40792</v>
      </c>
      <c r="G23" s="6"/>
      <c r="H23" s="13">
        <f t="shared" si="5"/>
        <v>3</v>
      </c>
      <c r="I23" s="17"/>
      <c r="J23" s="14" t="str">
        <f t="shared" si="4"/>
        <v>K.M.A Boys Secondary School</v>
      </c>
      <c r="K23" s="13" t="s">
        <v>25</v>
      </c>
      <c r="L23" s="5"/>
      <c r="M23" s="5"/>
      <c r="N23" s="5"/>
      <c r="O23" s="5"/>
      <c r="P23" s="5"/>
      <c r="Q23" s="5"/>
      <c r="R23" s="5"/>
      <c r="S23" s="5"/>
      <c r="T23" s="5"/>
      <c r="U23" s="5"/>
      <c r="V23" s="26">
        <f t="shared" si="2"/>
        <v>0</v>
      </c>
      <c r="W23" s="6"/>
      <c r="X23" s="6"/>
      <c r="Y23" s="6"/>
      <c r="Z23" s="20">
        <f t="shared" si="1"/>
        <v>0</v>
      </c>
      <c r="AA23" s="20"/>
      <c r="AB23" s="2">
        <f t="shared" si="8"/>
        <v>0</v>
      </c>
      <c r="AC23" s="2">
        <f t="shared" si="9"/>
        <v>10</v>
      </c>
      <c r="AD23" s="20">
        <f t="shared" si="6"/>
        <v>7</v>
      </c>
    </row>
    <row r="24" spans="1:30" x14ac:dyDescent="0.35">
      <c r="A24" s="12">
        <v>8</v>
      </c>
      <c r="B24" s="25" t="str">
        <f>IFERROR(VLOOKUP($A24,'Grade 8'!$H$2:$N$501,3,0),"-")</f>
        <v>M22-0405-008</v>
      </c>
      <c r="C24" s="25" t="str">
        <f>IFERROR(VLOOKUP($A24,'Grade 8'!$H$2:$N$501,4,0),"-")</f>
        <v>Abdul Hadi</v>
      </c>
      <c r="D24" s="25" t="str">
        <f>IFERROR(VLOOKUP($A24,'Grade 8'!$H$2:$N$501,5,0),"-")</f>
        <v>Muhammad Yakoob</v>
      </c>
      <c r="E24" s="25" t="str">
        <f>IFERROR(VLOOKUP($A24,'Grade 8'!$H$2:$N$501,6,0),"-")</f>
        <v>M</v>
      </c>
      <c r="F24" s="33">
        <f>IFERROR(VLOOKUP($A24,'Grade 8'!$H$2:$N$501,7,0),"-")</f>
        <v>39807</v>
      </c>
      <c r="G24" s="6"/>
      <c r="H24" s="13">
        <f t="shared" si="5"/>
        <v>1</v>
      </c>
      <c r="I24" s="17"/>
      <c r="J24" s="14" t="str">
        <f t="shared" si="4"/>
        <v>K.M.A Boys Secondary School</v>
      </c>
      <c r="K24" s="13" t="s">
        <v>25</v>
      </c>
      <c r="L24" s="5"/>
      <c r="M24" s="5"/>
      <c r="N24" s="5"/>
      <c r="O24" s="5"/>
      <c r="P24" s="5"/>
      <c r="Q24" s="5"/>
      <c r="R24" s="5"/>
      <c r="S24" s="5"/>
      <c r="T24" s="5"/>
      <c r="U24" s="5"/>
      <c r="V24" s="26">
        <f t="shared" si="2"/>
        <v>0</v>
      </c>
      <c r="W24" s="6"/>
      <c r="X24" s="6"/>
      <c r="Y24" s="6"/>
      <c r="Z24" s="20">
        <f t="shared" si="1"/>
        <v>0</v>
      </c>
      <c r="AA24" s="20"/>
      <c r="AB24" s="2">
        <f t="shared" si="8"/>
        <v>0</v>
      </c>
      <c r="AC24" s="2">
        <f t="shared" si="9"/>
        <v>10</v>
      </c>
      <c r="AD24" s="20">
        <f t="shared" si="6"/>
        <v>8</v>
      </c>
    </row>
    <row r="25" spans="1:30" x14ac:dyDescent="0.35">
      <c r="A25" s="12">
        <v>8</v>
      </c>
      <c r="B25" s="25" t="str">
        <f>IFERROR(VLOOKUP($A25,'Grade 8'!$H$2:$N$501,3,0),"-")</f>
        <v>M22-0405-008</v>
      </c>
      <c r="C25" s="25" t="str">
        <f>IFERROR(VLOOKUP($A25,'Grade 8'!$H$2:$N$501,4,0),"-")</f>
        <v>Abdul Hadi</v>
      </c>
      <c r="D25" s="25" t="str">
        <f>IFERROR(VLOOKUP($A25,'Grade 8'!$H$2:$N$501,5,0),"-")</f>
        <v>Muhammad Yakoob</v>
      </c>
      <c r="E25" s="25" t="str">
        <f>IFERROR(VLOOKUP($A25,'Grade 8'!$H$2:$N$501,6,0),"-")</f>
        <v>M</v>
      </c>
      <c r="F25" s="33">
        <f>IFERROR(VLOOKUP($A25,'Grade 8'!$H$2:$N$501,7,0),"-")</f>
        <v>39807</v>
      </c>
      <c r="G25" s="6"/>
      <c r="H25" s="13">
        <f t="shared" si="5"/>
        <v>2</v>
      </c>
      <c r="I25" s="17"/>
      <c r="J25" s="14" t="str">
        <f t="shared" si="4"/>
        <v>K.M.A Boys Secondary School</v>
      </c>
      <c r="K25" s="13" t="s">
        <v>25</v>
      </c>
      <c r="L25" s="5"/>
      <c r="M25" s="5"/>
      <c r="N25" s="5"/>
      <c r="O25" s="5"/>
      <c r="P25" s="5"/>
      <c r="Q25" s="5"/>
      <c r="R25" s="5"/>
      <c r="S25" s="5"/>
      <c r="T25" s="5"/>
      <c r="U25" s="5"/>
      <c r="V25" s="26">
        <f t="shared" si="2"/>
        <v>0</v>
      </c>
      <c r="W25" s="6"/>
      <c r="X25" s="6"/>
      <c r="Y25" s="6"/>
      <c r="Z25" s="20">
        <f t="shared" si="1"/>
        <v>0</v>
      </c>
      <c r="AA25" s="20"/>
      <c r="AB25" s="2">
        <f t="shared" si="8"/>
        <v>0</v>
      </c>
      <c r="AC25" s="2">
        <f t="shared" si="9"/>
        <v>10</v>
      </c>
      <c r="AD25" s="20">
        <f t="shared" si="6"/>
        <v>8</v>
      </c>
    </row>
    <row r="26" spans="1:30" x14ac:dyDescent="0.35">
      <c r="A26" s="12">
        <v>8</v>
      </c>
      <c r="B26" s="25" t="str">
        <f>IFERROR(VLOOKUP($A26,'Grade 8'!$H$2:$N$501,3,0),"-")</f>
        <v>M22-0405-008</v>
      </c>
      <c r="C26" s="25" t="str">
        <f>IFERROR(VLOOKUP($A26,'Grade 8'!$H$2:$N$501,4,0),"-")</f>
        <v>Abdul Hadi</v>
      </c>
      <c r="D26" s="25" t="str">
        <f>IFERROR(VLOOKUP($A26,'Grade 8'!$H$2:$N$501,5,0),"-")</f>
        <v>Muhammad Yakoob</v>
      </c>
      <c r="E26" s="25" t="str">
        <f>IFERROR(VLOOKUP($A26,'Grade 8'!$H$2:$N$501,6,0),"-")</f>
        <v>M</v>
      </c>
      <c r="F26" s="33">
        <f>IFERROR(VLOOKUP($A26,'Grade 8'!$H$2:$N$501,7,0),"-")</f>
        <v>39807</v>
      </c>
      <c r="G26" s="6"/>
      <c r="H26" s="13">
        <f t="shared" si="5"/>
        <v>3</v>
      </c>
      <c r="I26" s="17"/>
      <c r="J26" s="14" t="str">
        <f t="shared" si="4"/>
        <v>K.M.A Boys Secondary School</v>
      </c>
      <c r="K26" s="13" t="s">
        <v>25</v>
      </c>
      <c r="L26" s="5"/>
      <c r="M26" s="5"/>
      <c r="N26" s="5"/>
      <c r="O26" s="5"/>
      <c r="P26" s="5"/>
      <c r="Q26" s="5"/>
      <c r="R26" s="5"/>
      <c r="S26" s="5"/>
      <c r="T26" s="5"/>
      <c r="U26" s="5"/>
      <c r="V26" s="26">
        <f t="shared" si="2"/>
        <v>0</v>
      </c>
      <c r="W26" s="6"/>
      <c r="X26" s="6"/>
      <c r="Y26" s="6"/>
      <c r="Z26" s="20">
        <f t="shared" si="1"/>
        <v>0</v>
      </c>
      <c r="AA26" s="20"/>
      <c r="AB26" s="2">
        <f t="shared" si="8"/>
        <v>0</v>
      </c>
      <c r="AC26" s="2">
        <f t="shared" si="9"/>
        <v>10</v>
      </c>
      <c r="AD26" s="20">
        <f t="shared" si="6"/>
        <v>8</v>
      </c>
    </row>
    <row r="27" spans="1:30" x14ac:dyDescent="0.35">
      <c r="A27" s="12">
        <v>9</v>
      </c>
      <c r="B27" s="25" t="str">
        <f>IFERROR(VLOOKUP($A27,'Grade 8'!$H$2:$N$501,3,0),"-")</f>
        <v>M22-0405-009</v>
      </c>
      <c r="C27" s="25" t="str">
        <f>IFERROR(VLOOKUP($A27,'Grade 8'!$H$2:$N$501,4,0),"-")</f>
        <v>Abdul Hadi Butt</v>
      </c>
      <c r="D27" s="25" t="str">
        <f>IFERROR(VLOOKUP($A27,'Grade 8'!$H$2:$N$501,5,0),"-")</f>
        <v>Asif Butt</v>
      </c>
      <c r="E27" s="25" t="str">
        <f>IFERROR(VLOOKUP($A27,'Grade 8'!$H$2:$N$501,6,0),"-")</f>
        <v>M</v>
      </c>
      <c r="F27" s="33">
        <f>IFERROR(VLOOKUP($A27,'Grade 8'!$H$2:$N$501,7,0),"-")</f>
        <v>40620</v>
      </c>
      <c r="G27" s="6"/>
      <c r="H27" s="13">
        <f t="shared" si="5"/>
        <v>1</v>
      </c>
      <c r="I27" s="17"/>
      <c r="J27" s="14" t="str">
        <f t="shared" si="4"/>
        <v>K.M.A Boys Secondary School</v>
      </c>
      <c r="K27" s="13" t="s">
        <v>25</v>
      </c>
      <c r="L27" s="5"/>
      <c r="M27" s="5"/>
      <c r="N27" s="5"/>
      <c r="O27" s="5"/>
      <c r="P27" s="5"/>
      <c r="Q27" s="5"/>
      <c r="R27" s="5"/>
      <c r="S27" s="5"/>
      <c r="T27" s="5"/>
      <c r="U27" s="5"/>
      <c r="V27" s="26">
        <f t="shared" si="2"/>
        <v>0</v>
      </c>
      <c r="W27" s="6"/>
      <c r="X27" s="6"/>
      <c r="Y27" s="6"/>
      <c r="Z27" s="20">
        <f t="shared" si="1"/>
        <v>0</v>
      </c>
      <c r="AA27" s="20"/>
      <c r="AB27" s="2">
        <f t="shared" si="8"/>
        <v>0</v>
      </c>
      <c r="AC27" s="2">
        <f t="shared" si="9"/>
        <v>10</v>
      </c>
      <c r="AD27" s="20">
        <f t="shared" si="6"/>
        <v>9</v>
      </c>
    </row>
    <row r="28" spans="1:30" x14ac:dyDescent="0.35">
      <c r="A28" s="12">
        <v>9</v>
      </c>
      <c r="B28" s="25" t="str">
        <f>IFERROR(VLOOKUP($A28,'Grade 8'!$H$2:$N$501,3,0),"-")</f>
        <v>M22-0405-009</v>
      </c>
      <c r="C28" s="25" t="str">
        <f>IFERROR(VLOOKUP($A28,'Grade 8'!$H$2:$N$501,4,0),"-")</f>
        <v>Abdul Hadi Butt</v>
      </c>
      <c r="D28" s="25" t="str">
        <f>IFERROR(VLOOKUP($A28,'Grade 8'!$H$2:$N$501,5,0),"-")</f>
        <v>Asif Butt</v>
      </c>
      <c r="E28" s="25" t="str">
        <f>IFERROR(VLOOKUP($A28,'Grade 8'!$H$2:$N$501,6,0),"-")</f>
        <v>M</v>
      </c>
      <c r="F28" s="33">
        <f>IFERROR(VLOOKUP($A28,'Grade 8'!$H$2:$N$501,7,0),"-")</f>
        <v>40620</v>
      </c>
      <c r="G28" s="6"/>
      <c r="H28" s="13">
        <f t="shared" si="5"/>
        <v>2</v>
      </c>
      <c r="I28" s="17"/>
      <c r="J28" s="14" t="str">
        <f t="shared" si="4"/>
        <v>K.M.A Boys Secondary School</v>
      </c>
      <c r="K28" s="13" t="s">
        <v>25</v>
      </c>
      <c r="L28" s="5"/>
      <c r="M28" s="5"/>
      <c r="N28" s="5"/>
      <c r="O28" s="5"/>
      <c r="P28" s="5"/>
      <c r="Q28" s="5"/>
      <c r="R28" s="5"/>
      <c r="S28" s="5"/>
      <c r="T28" s="5"/>
      <c r="U28" s="5"/>
      <c r="V28" s="26">
        <f t="shared" si="2"/>
        <v>0</v>
      </c>
      <c r="W28" s="6"/>
      <c r="X28" s="6"/>
      <c r="Y28" s="6"/>
      <c r="Z28" s="20">
        <f t="shared" si="1"/>
        <v>0</v>
      </c>
      <c r="AA28" s="20"/>
      <c r="AB28" s="2">
        <f t="shared" si="8"/>
        <v>0</v>
      </c>
      <c r="AC28" s="2">
        <f t="shared" si="9"/>
        <v>10</v>
      </c>
      <c r="AD28" s="20">
        <f t="shared" si="6"/>
        <v>9</v>
      </c>
    </row>
    <row r="29" spans="1:30" x14ac:dyDescent="0.35">
      <c r="A29" s="12">
        <v>9</v>
      </c>
      <c r="B29" s="25" t="str">
        <f>IFERROR(VLOOKUP($A29,'Grade 8'!$H$2:$N$501,3,0),"-")</f>
        <v>M22-0405-009</v>
      </c>
      <c r="C29" s="25" t="str">
        <f>IFERROR(VLOOKUP($A29,'Grade 8'!$H$2:$N$501,4,0),"-")</f>
        <v>Abdul Hadi Butt</v>
      </c>
      <c r="D29" s="25" t="str">
        <f>IFERROR(VLOOKUP($A29,'Grade 8'!$H$2:$N$501,5,0),"-")</f>
        <v>Asif Butt</v>
      </c>
      <c r="E29" s="25" t="str">
        <f>IFERROR(VLOOKUP($A29,'Grade 8'!$H$2:$N$501,6,0),"-")</f>
        <v>M</v>
      </c>
      <c r="F29" s="33">
        <f>IFERROR(VLOOKUP($A29,'Grade 8'!$H$2:$N$501,7,0),"-")</f>
        <v>40620</v>
      </c>
      <c r="G29" s="6"/>
      <c r="H29" s="13">
        <f t="shared" si="5"/>
        <v>3</v>
      </c>
      <c r="I29" s="17"/>
      <c r="J29" s="14" t="str">
        <f t="shared" si="4"/>
        <v>K.M.A Boys Secondary School</v>
      </c>
      <c r="K29" s="13" t="s">
        <v>25</v>
      </c>
      <c r="L29" s="5"/>
      <c r="M29" s="5"/>
      <c r="N29" s="5"/>
      <c r="O29" s="5"/>
      <c r="P29" s="5"/>
      <c r="Q29" s="5"/>
      <c r="R29" s="5"/>
      <c r="S29" s="5"/>
      <c r="T29" s="5"/>
      <c r="U29" s="5"/>
      <c r="V29" s="26">
        <f t="shared" si="2"/>
        <v>0</v>
      </c>
      <c r="W29" s="6"/>
      <c r="X29" s="6"/>
      <c r="Y29" s="6"/>
      <c r="Z29" s="20">
        <f t="shared" si="1"/>
        <v>0</v>
      </c>
      <c r="AA29" s="20"/>
      <c r="AB29" s="2">
        <f t="shared" si="8"/>
        <v>0</v>
      </c>
      <c r="AC29" s="2">
        <f t="shared" si="9"/>
        <v>10</v>
      </c>
      <c r="AD29" s="20">
        <f t="shared" si="6"/>
        <v>9</v>
      </c>
    </row>
    <row r="30" spans="1:30" x14ac:dyDescent="0.35">
      <c r="A30" s="12">
        <v>10</v>
      </c>
      <c r="B30" s="25" t="str">
        <f>IFERROR(VLOOKUP($A30,'Grade 8'!$H$2:$N$501,3,0),"-")</f>
        <v>M22-0405-010</v>
      </c>
      <c r="C30" s="25" t="str">
        <f>IFERROR(VLOOKUP($A30,'Grade 8'!$H$2:$N$501,4,0),"-")</f>
        <v>Abdul Haseeb</v>
      </c>
      <c r="D30" s="25" t="str">
        <f>IFERROR(VLOOKUP($A30,'Grade 8'!$H$2:$N$501,5,0),"-")</f>
        <v>Ahmed</v>
      </c>
      <c r="E30" s="25" t="str">
        <f>IFERROR(VLOOKUP($A30,'Grade 8'!$H$2:$N$501,6,0),"-")</f>
        <v>M</v>
      </c>
      <c r="F30" s="33">
        <f>IFERROR(VLOOKUP($A30,'Grade 8'!$H$2:$N$501,7,0),"-")</f>
        <v>40461</v>
      </c>
      <c r="G30" s="6"/>
      <c r="H30" s="13">
        <f t="shared" si="5"/>
        <v>1</v>
      </c>
      <c r="I30" s="17"/>
      <c r="J30" s="14" t="str">
        <f t="shared" si="4"/>
        <v>K.M.A Boys Secondary School</v>
      </c>
      <c r="K30" s="13" t="s">
        <v>25</v>
      </c>
      <c r="L30" s="5"/>
      <c r="M30" s="5"/>
      <c r="N30" s="5"/>
      <c r="O30" s="5"/>
      <c r="P30" s="5"/>
      <c r="Q30" s="5"/>
      <c r="R30" s="5"/>
      <c r="S30" s="5"/>
      <c r="T30" s="5"/>
      <c r="U30" s="5"/>
      <c r="V30" s="26">
        <f t="shared" si="2"/>
        <v>0</v>
      </c>
      <c r="W30" s="6"/>
      <c r="X30" s="6"/>
      <c r="Y30" s="6"/>
      <c r="Z30" s="20">
        <f t="shared" si="1"/>
        <v>0</v>
      </c>
      <c r="AA30" s="20"/>
      <c r="AB30" s="2">
        <f t="shared" si="8"/>
        <v>0</v>
      </c>
      <c r="AC30" s="2">
        <f t="shared" si="9"/>
        <v>10</v>
      </c>
      <c r="AD30" s="20">
        <f t="shared" si="6"/>
        <v>10</v>
      </c>
    </row>
    <row r="31" spans="1:30" x14ac:dyDescent="0.35">
      <c r="A31" s="12">
        <v>10</v>
      </c>
      <c r="B31" s="25" t="str">
        <f>IFERROR(VLOOKUP($A31,'Grade 8'!$H$2:$N$501,3,0),"-")</f>
        <v>M22-0405-010</v>
      </c>
      <c r="C31" s="25" t="str">
        <f>IFERROR(VLOOKUP($A31,'Grade 8'!$H$2:$N$501,4,0),"-")</f>
        <v>Abdul Haseeb</v>
      </c>
      <c r="D31" s="25" t="str">
        <f>IFERROR(VLOOKUP($A31,'Grade 8'!$H$2:$N$501,5,0),"-")</f>
        <v>Ahmed</v>
      </c>
      <c r="E31" s="25" t="str">
        <f>IFERROR(VLOOKUP($A31,'Grade 8'!$H$2:$N$501,6,0),"-")</f>
        <v>M</v>
      </c>
      <c r="F31" s="33">
        <f>IFERROR(VLOOKUP($A31,'Grade 8'!$H$2:$N$501,7,0),"-")</f>
        <v>40461</v>
      </c>
      <c r="G31" s="6"/>
      <c r="H31" s="13">
        <f t="shared" si="5"/>
        <v>2</v>
      </c>
      <c r="I31" s="17"/>
      <c r="J31" s="14" t="str">
        <f t="shared" si="4"/>
        <v>K.M.A Boys Secondary School</v>
      </c>
      <c r="K31" s="13" t="s">
        <v>25</v>
      </c>
      <c r="L31" s="5"/>
      <c r="M31" s="5"/>
      <c r="N31" s="5"/>
      <c r="O31" s="5"/>
      <c r="P31" s="5"/>
      <c r="Q31" s="5"/>
      <c r="R31" s="5"/>
      <c r="S31" s="5"/>
      <c r="T31" s="5"/>
      <c r="U31" s="5"/>
      <c r="V31" s="26">
        <f t="shared" si="2"/>
        <v>0</v>
      </c>
      <c r="W31" s="6"/>
      <c r="X31" s="6"/>
      <c r="Y31" s="6"/>
      <c r="Z31" s="20">
        <f t="shared" si="1"/>
        <v>0</v>
      </c>
      <c r="AA31" s="20"/>
      <c r="AB31" s="2">
        <f t="shared" si="8"/>
        <v>0</v>
      </c>
      <c r="AC31" s="2">
        <f t="shared" si="9"/>
        <v>10</v>
      </c>
      <c r="AD31" s="20">
        <f t="shared" si="6"/>
        <v>10</v>
      </c>
    </row>
    <row r="32" spans="1:30" x14ac:dyDescent="0.35">
      <c r="A32" s="12">
        <v>10</v>
      </c>
      <c r="B32" s="25" t="str">
        <f>IFERROR(VLOOKUP($A32,'Grade 8'!$H$2:$N$501,3,0),"-")</f>
        <v>M22-0405-010</v>
      </c>
      <c r="C32" s="25" t="str">
        <f>IFERROR(VLOOKUP($A32,'Grade 8'!$H$2:$N$501,4,0),"-")</f>
        <v>Abdul Haseeb</v>
      </c>
      <c r="D32" s="25" t="str">
        <f>IFERROR(VLOOKUP($A32,'Grade 8'!$H$2:$N$501,5,0),"-")</f>
        <v>Ahmed</v>
      </c>
      <c r="E32" s="25" t="str">
        <f>IFERROR(VLOOKUP($A32,'Grade 8'!$H$2:$N$501,6,0),"-")</f>
        <v>M</v>
      </c>
      <c r="F32" s="33">
        <f>IFERROR(VLOOKUP($A32,'Grade 8'!$H$2:$N$501,7,0),"-")</f>
        <v>40461</v>
      </c>
      <c r="G32" s="6"/>
      <c r="H32" s="13">
        <f t="shared" si="5"/>
        <v>3</v>
      </c>
      <c r="I32" s="17"/>
      <c r="J32" s="14" t="str">
        <f t="shared" si="4"/>
        <v>K.M.A Boys Secondary School</v>
      </c>
      <c r="K32" s="13" t="s">
        <v>25</v>
      </c>
      <c r="L32" s="5"/>
      <c r="M32" s="5"/>
      <c r="N32" s="5"/>
      <c r="O32" s="5"/>
      <c r="P32" s="5"/>
      <c r="Q32" s="5"/>
      <c r="R32" s="5"/>
      <c r="S32" s="5"/>
      <c r="T32" s="5"/>
      <c r="U32" s="5"/>
      <c r="V32" s="26">
        <f t="shared" si="2"/>
        <v>0</v>
      </c>
      <c r="W32" s="6"/>
      <c r="X32" s="6"/>
      <c r="Y32" s="6"/>
      <c r="Z32" s="20">
        <f t="shared" si="1"/>
        <v>0</v>
      </c>
      <c r="AA32" s="20"/>
      <c r="AB32" s="2">
        <f t="shared" si="8"/>
        <v>0</v>
      </c>
      <c r="AC32" s="2">
        <f t="shared" si="9"/>
        <v>10</v>
      </c>
      <c r="AD32" s="20">
        <f t="shared" si="6"/>
        <v>10</v>
      </c>
    </row>
    <row r="33" spans="1:30" x14ac:dyDescent="0.35">
      <c r="A33" s="12">
        <v>11</v>
      </c>
      <c r="B33" s="25" t="str">
        <f>IFERROR(VLOOKUP($A33,'Grade 8'!$H$2:$N$501,3,0),"-")</f>
        <v>M22-0405-011</v>
      </c>
      <c r="C33" s="25" t="str">
        <f>IFERROR(VLOOKUP($A33,'Grade 8'!$H$2:$N$501,4,0),"-")</f>
        <v>Abdul Haseeb</v>
      </c>
      <c r="D33" s="25" t="str">
        <f>IFERROR(VLOOKUP($A33,'Grade 8'!$H$2:$N$501,5,0),"-")</f>
        <v>Waseem Qureshi</v>
      </c>
      <c r="E33" s="25" t="str">
        <f>IFERROR(VLOOKUP($A33,'Grade 8'!$H$2:$N$501,6,0),"-")</f>
        <v>M</v>
      </c>
      <c r="F33" s="33">
        <f>IFERROR(VLOOKUP($A33,'Grade 8'!$H$2:$N$501,7,0),"-")</f>
        <v>40359</v>
      </c>
      <c r="G33" s="6"/>
      <c r="H33" s="13">
        <f t="shared" si="5"/>
        <v>1</v>
      </c>
      <c r="I33" s="17"/>
      <c r="J33" s="14" t="str">
        <f t="shared" si="4"/>
        <v>K.M.A Boys Secondary School</v>
      </c>
      <c r="K33" s="13" t="s">
        <v>25</v>
      </c>
      <c r="L33" s="5"/>
      <c r="M33" s="5"/>
      <c r="N33" s="5"/>
      <c r="O33" s="5"/>
      <c r="P33" s="5"/>
      <c r="Q33" s="5"/>
      <c r="R33" s="5"/>
      <c r="S33" s="5"/>
      <c r="T33" s="5"/>
      <c r="U33" s="5"/>
      <c r="V33" s="26">
        <f t="shared" si="2"/>
        <v>0</v>
      </c>
      <c r="W33" s="6"/>
      <c r="X33" s="6"/>
      <c r="Y33" s="6"/>
      <c r="Z33" s="20">
        <f t="shared" si="1"/>
        <v>0</v>
      </c>
      <c r="AA33" s="20"/>
      <c r="AB33" s="2">
        <f t="shared" si="8"/>
        <v>0</v>
      </c>
      <c r="AC33" s="2">
        <f t="shared" si="9"/>
        <v>10</v>
      </c>
      <c r="AD33" s="20">
        <f t="shared" si="6"/>
        <v>11</v>
      </c>
    </row>
    <row r="34" spans="1:30" x14ac:dyDescent="0.35">
      <c r="A34" s="12">
        <v>11</v>
      </c>
      <c r="B34" s="25" t="str">
        <f>IFERROR(VLOOKUP($A34,'Grade 8'!$H$2:$N$501,3,0),"-")</f>
        <v>M22-0405-011</v>
      </c>
      <c r="C34" s="25" t="str">
        <f>IFERROR(VLOOKUP($A34,'Grade 8'!$H$2:$N$501,4,0),"-")</f>
        <v>Abdul Haseeb</v>
      </c>
      <c r="D34" s="25" t="str">
        <f>IFERROR(VLOOKUP($A34,'Grade 8'!$H$2:$N$501,5,0),"-")</f>
        <v>Waseem Qureshi</v>
      </c>
      <c r="E34" s="25" t="str">
        <f>IFERROR(VLOOKUP($A34,'Grade 8'!$H$2:$N$501,6,0),"-")</f>
        <v>M</v>
      </c>
      <c r="F34" s="33">
        <f>IFERROR(VLOOKUP($A34,'Grade 8'!$H$2:$N$501,7,0),"-")</f>
        <v>40359</v>
      </c>
      <c r="G34" s="6"/>
      <c r="H34" s="13">
        <f t="shared" si="5"/>
        <v>2</v>
      </c>
      <c r="I34" s="17"/>
      <c r="J34" s="14" t="str">
        <f t="shared" si="4"/>
        <v>K.M.A Boys Secondary School</v>
      </c>
      <c r="K34" s="13" t="s">
        <v>25</v>
      </c>
      <c r="L34" s="5"/>
      <c r="M34" s="5"/>
      <c r="N34" s="5"/>
      <c r="O34" s="5"/>
      <c r="P34" s="5"/>
      <c r="Q34" s="5"/>
      <c r="R34" s="5"/>
      <c r="S34" s="5"/>
      <c r="T34" s="5"/>
      <c r="U34" s="5"/>
      <c r="V34" s="26">
        <f t="shared" si="2"/>
        <v>0</v>
      </c>
      <c r="W34" s="6"/>
      <c r="X34" s="6"/>
      <c r="Y34" s="6"/>
      <c r="Z34" s="20">
        <f t="shared" si="1"/>
        <v>0</v>
      </c>
      <c r="AA34" s="20"/>
      <c r="AB34" s="2">
        <f t="shared" si="8"/>
        <v>0</v>
      </c>
      <c r="AC34" s="2">
        <f t="shared" si="9"/>
        <v>10</v>
      </c>
      <c r="AD34" s="20">
        <f t="shared" si="6"/>
        <v>11</v>
      </c>
    </row>
    <row r="35" spans="1:30" x14ac:dyDescent="0.35">
      <c r="A35" s="12">
        <v>11</v>
      </c>
      <c r="B35" s="25" t="str">
        <f>IFERROR(VLOOKUP($A35,'Grade 8'!$H$2:$N$501,3,0),"-")</f>
        <v>M22-0405-011</v>
      </c>
      <c r="C35" s="25" t="str">
        <f>IFERROR(VLOOKUP($A35,'Grade 8'!$H$2:$N$501,4,0),"-")</f>
        <v>Abdul Haseeb</v>
      </c>
      <c r="D35" s="25" t="str">
        <f>IFERROR(VLOOKUP($A35,'Grade 8'!$H$2:$N$501,5,0),"-")</f>
        <v>Waseem Qureshi</v>
      </c>
      <c r="E35" s="25" t="str">
        <f>IFERROR(VLOOKUP($A35,'Grade 8'!$H$2:$N$501,6,0),"-")</f>
        <v>M</v>
      </c>
      <c r="F35" s="33">
        <f>IFERROR(VLOOKUP($A35,'Grade 8'!$H$2:$N$501,7,0),"-")</f>
        <v>40359</v>
      </c>
      <c r="G35" s="6"/>
      <c r="H35" s="13">
        <f t="shared" si="5"/>
        <v>3</v>
      </c>
      <c r="I35" s="17"/>
      <c r="J35" s="14" t="str">
        <f t="shared" si="4"/>
        <v>K.M.A Boys Secondary School</v>
      </c>
      <c r="K35" s="13" t="s">
        <v>25</v>
      </c>
      <c r="L35" s="5"/>
      <c r="M35" s="5"/>
      <c r="N35" s="5"/>
      <c r="O35" s="5"/>
      <c r="P35" s="5"/>
      <c r="Q35" s="5"/>
      <c r="R35" s="5"/>
      <c r="S35" s="5"/>
      <c r="T35" s="5"/>
      <c r="U35" s="5"/>
      <c r="V35" s="26">
        <f t="shared" si="2"/>
        <v>0</v>
      </c>
      <c r="W35" s="6"/>
      <c r="X35" s="6"/>
      <c r="Y35" s="6"/>
      <c r="Z35" s="20">
        <f t="shared" si="1"/>
        <v>0</v>
      </c>
      <c r="AA35" s="20"/>
      <c r="AB35" s="2">
        <f t="shared" si="8"/>
        <v>0</v>
      </c>
      <c r="AC35" s="2">
        <f t="shared" si="9"/>
        <v>10</v>
      </c>
      <c r="AD35" s="20">
        <f t="shared" si="6"/>
        <v>11</v>
      </c>
    </row>
    <row r="36" spans="1:30" x14ac:dyDescent="0.35">
      <c r="A36" s="12">
        <v>12</v>
      </c>
      <c r="B36" s="25" t="str">
        <f>IFERROR(VLOOKUP($A36,'Grade 8'!$H$2:$N$501,3,0),"-")</f>
        <v>M22-0405-012</v>
      </c>
      <c r="C36" s="25" t="str">
        <f>IFERROR(VLOOKUP($A36,'Grade 8'!$H$2:$N$501,4,0),"-")</f>
        <v>Abdul Mateen</v>
      </c>
      <c r="D36" s="25" t="str">
        <f>IFERROR(VLOOKUP($A36,'Grade 8'!$H$2:$N$501,5,0),"-")</f>
        <v>Ghulam Rasool</v>
      </c>
      <c r="E36" s="25" t="str">
        <f>IFERROR(VLOOKUP($A36,'Grade 8'!$H$2:$N$501,6,0),"-")</f>
        <v>M</v>
      </c>
      <c r="F36" s="33">
        <f>IFERROR(VLOOKUP($A36,'Grade 8'!$H$2:$N$501,7,0),"-")</f>
        <v>40594</v>
      </c>
      <c r="G36" s="6"/>
      <c r="H36" s="13">
        <f t="shared" si="5"/>
        <v>1</v>
      </c>
      <c r="I36" s="17"/>
      <c r="J36" s="14" t="str">
        <f t="shared" si="4"/>
        <v>K.M.A Boys Secondary School</v>
      </c>
      <c r="K36" s="13" t="s">
        <v>25</v>
      </c>
      <c r="L36" s="5"/>
      <c r="M36" s="5"/>
      <c r="N36" s="5"/>
      <c r="O36" s="5"/>
      <c r="P36" s="5"/>
      <c r="Q36" s="5"/>
      <c r="R36" s="5"/>
      <c r="S36" s="5"/>
      <c r="T36" s="5"/>
      <c r="U36" s="5"/>
      <c r="V36" s="26">
        <f t="shared" si="2"/>
        <v>0</v>
      </c>
      <c r="W36" s="6"/>
      <c r="X36" s="6"/>
      <c r="Y36" s="6"/>
      <c r="Z36" s="20">
        <f t="shared" si="1"/>
        <v>0</v>
      </c>
      <c r="AA36" s="20"/>
      <c r="AB36" s="2">
        <f t="shared" si="8"/>
        <v>0</v>
      </c>
      <c r="AC36" s="2">
        <f t="shared" si="9"/>
        <v>10</v>
      </c>
      <c r="AD36" s="20">
        <f t="shared" si="6"/>
        <v>12</v>
      </c>
    </row>
    <row r="37" spans="1:30" x14ac:dyDescent="0.35">
      <c r="A37" s="12">
        <v>12</v>
      </c>
      <c r="B37" s="25" t="str">
        <f>IFERROR(VLOOKUP($A37,'Grade 8'!$H$2:$N$501,3,0),"-")</f>
        <v>M22-0405-012</v>
      </c>
      <c r="C37" s="25" t="str">
        <f>IFERROR(VLOOKUP($A37,'Grade 8'!$H$2:$N$501,4,0),"-")</f>
        <v>Abdul Mateen</v>
      </c>
      <c r="D37" s="25" t="str">
        <f>IFERROR(VLOOKUP($A37,'Grade 8'!$H$2:$N$501,5,0),"-")</f>
        <v>Ghulam Rasool</v>
      </c>
      <c r="E37" s="25" t="str">
        <f>IFERROR(VLOOKUP($A37,'Grade 8'!$H$2:$N$501,6,0),"-")</f>
        <v>M</v>
      </c>
      <c r="F37" s="33">
        <f>IFERROR(VLOOKUP($A37,'Grade 8'!$H$2:$N$501,7,0),"-")</f>
        <v>40594</v>
      </c>
      <c r="G37" s="6"/>
      <c r="H37" s="13">
        <f t="shared" si="5"/>
        <v>2</v>
      </c>
      <c r="I37" s="17"/>
      <c r="J37" s="14" t="str">
        <f t="shared" si="4"/>
        <v>K.M.A Boys Secondary School</v>
      </c>
      <c r="K37" s="13" t="s">
        <v>25</v>
      </c>
      <c r="L37" s="5"/>
      <c r="M37" s="5"/>
      <c r="N37" s="5"/>
      <c r="O37" s="5"/>
      <c r="P37" s="5"/>
      <c r="Q37" s="5"/>
      <c r="R37" s="5"/>
      <c r="S37" s="5"/>
      <c r="T37" s="5"/>
      <c r="U37" s="5"/>
      <c r="V37" s="26">
        <f t="shared" si="2"/>
        <v>0</v>
      </c>
      <c r="W37" s="6"/>
      <c r="X37" s="6"/>
      <c r="Y37" s="6"/>
      <c r="Z37" s="20">
        <f t="shared" si="1"/>
        <v>0</v>
      </c>
      <c r="AA37" s="20"/>
      <c r="AB37" s="2">
        <f t="shared" si="8"/>
        <v>0</v>
      </c>
      <c r="AC37" s="2">
        <f t="shared" si="9"/>
        <v>10</v>
      </c>
      <c r="AD37" s="20">
        <f t="shared" si="6"/>
        <v>12</v>
      </c>
    </row>
    <row r="38" spans="1:30" x14ac:dyDescent="0.35">
      <c r="A38" s="12">
        <v>12</v>
      </c>
      <c r="B38" s="25" t="str">
        <f>IFERROR(VLOOKUP($A38,'Grade 8'!$H$2:$N$501,3,0),"-")</f>
        <v>M22-0405-012</v>
      </c>
      <c r="C38" s="25" t="str">
        <f>IFERROR(VLOOKUP($A38,'Grade 8'!$H$2:$N$501,4,0),"-")</f>
        <v>Abdul Mateen</v>
      </c>
      <c r="D38" s="25" t="str">
        <f>IFERROR(VLOOKUP($A38,'Grade 8'!$H$2:$N$501,5,0),"-")</f>
        <v>Ghulam Rasool</v>
      </c>
      <c r="E38" s="25" t="str">
        <f>IFERROR(VLOOKUP($A38,'Grade 8'!$H$2:$N$501,6,0),"-")</f>
        <v>M</v>
      </c>
      <c r="F38" s="33">
        <f>IFERROR(VLOOKUP($A38,'Grade 8'!$H$2:$N$501,7,0),"-")</f>
        <v>40594</v>
      </c>
      <c r="G38" s="6"/>
      <c r="H38" s="13">
        <f t="shared" si="5"/>
        <v>3</v>
      </c>
      <c r="I38" s="17"/>
      <c r="J38" s="14" t="str">
        <f t="shared" si="4"/>
        <v>K.M.A Boys Secondary School</v>
      </c>
      <c r="K38" s="13" t="s">
        <v>25</v>
      </c>
      <c r="L38" s="5"/>
      <c r="M38" s="5"/>
      <c r="N38" s="5"/>
      <c r="O38" s="5"/>
      <c r="P38" s="5"/>
      <c r="Q38" s="5"/>
      <c r="R38" s="5"/>
      <c r="S38" s="5"/>
      <c r="T38" s="5"/>
      <c r="U38" s="5"/>
      <c r="V38" s="26">
        <f t="shared" si="2"/>
        <v>0</v>
      </c>
      <c r="W38" s="6"/>
      <c r="X38" s="6"/>
      <c r="Y38" s="6"/>
      <c r="Z38" s="20">
        <f t="shared" si="1"/>
        <v>0</v>
      </c>
      <c r="AA38" s="20"/>
      <c r="AB38" s="2">
        <f t="shared" si="8"/>
        <v>0</v>
      </c>
      <c r="AC38" s="2">
        <f t="shared" si="9"/>
        <v>10</v>
      </c>
      <c r="AD38" s="20">
        <f t="shared" si="6"/>
        <v>12</v>
      </c>
    </row>
    <row r="39" spans="1:30" x14ac:dyDescent="0.35">
      <c r="A39" s="12">
        <v>13</v>
      </c>
      <c r="B39" s="25" t="str">
        <f>IFERROR(VLOOKUP($A39,'Grade 8'!$H$2:$N$501,3,0),"-")</f>
        <v>M22-0405-013</v>
      </c>
      <c r="C39" s="25" t="str">
        <f>IFERROR(VLOOKUP($A39,'Grade 8'!$H$2:$N$501,4,0),"-")</f>
        <v>Abdul Rafay</v>
      </c>
      <c r="D39" s="25" t="str">
        <f>IFERROR(VLOOKUP($A39,'Grade 8'!$H$2:$N$501,5,0),"-")</f>
        <v>Abdul Rauf</v>
      </c>
      <c r="E39" s="25" t="str">
        <f>IFERROR(VLOOKUP($A39,'Grade 8'!$H$2:$N$501,6,0),"-")</f>
        <v>M</v>
      </c>
      <c r="F39" s="33">
        <f>IFERROR(VLOOKUP($A39,'Grade 8'!$H$2:$N$501,7,0),"-")</f>
        <v>40969</v>
      </c>
      <c r="G39" s="6"/>
      <c r="H39" s="13">
        <f t="shared" si="5"/>
        <v>1</v>
      </c>
      <c r="I39" s="17"/>
      <c r="J39" s="14" t="str">
        <f t="shared" si="4"/>
        <v>K.M.A Boys Secondary School</v>
      </c>
      <c r="K39" s="13" t="s">
        <v>25</v>
      </c>
      <c r="L39" s="5"/>
      <c r="M39" s="5"/>
      <c r="N39" s="5"/>
      <c r="O39" s="5"/>
      <c r="P39" s="5"/>
      <c r="Q39" s="5"/>
      <c r="R39" s="5"/>
      <c r="S39" s="5"/>
      <c r="T39" s="5"/>
      <c r="U39" s="5"/>
      <c r="V39" s="26">
        <f t="shared" si="2"/>
        <v>0</v>
      </c>
      <c r="W39" s="6"/>
      <c r="X39" s="6"/>
      <c r="Y39" s="6"/>
      <c r="Z39" s="20">
        <f t="shared" si="1"/>
        <v>0</v>
      </c>
      <c r="AA39" s="20"/>
      <c r="AB39" s="2">
        <f t="shared" si="8"/>
        <v>0</v>
      </c>
      <c r="AC39" s="2">
        <f t="shared" si="9"/>
        <v>10</v>
      </c>
      <c r="AD39" s="20">
        <f t="shared" si="6"/>
        <v>13</v>
      </c>
    </row>
    <row r="40" spans="1:30" x14ac:dyDescent="0.35">
      <c r="A40" s="12">
        <v>13</v>
      </c>
      <c r="B40" s="25" t="str">
        <f>IFERROR(VLOOKUP($A40,'Grade 8'!$H$2:$N$501,3,0),"-")</f>
        <v>M22-0405-013</v>
      </c>
      <c r="C40" s="25" t="str">
        <f>IFERROR(VLOOKUP($A40,'Grade 8'!$H$2:$N$501,4,0),"-")</f>
        <v>Abdul Rafay</v>
      </c>
      <c r="D40" s="25" t="str">
        <f>IFERROR(VLOOKUP($A40,'Grade 8'!$H$2:$N$501,5,0),"-")</f>
        <v>Abdul Rauf</v>
      </c>
      <c r="E40" s="25" t="str">
        <f>IFERROR(VLOOKUP($A40,'Grade 8'!$H$2:$N$501,6,0),"-")</f>
        <v>M</v>
      </c>
      <c r="F40" s="33">
        <f>IFERROR(VLOOKUP($A40,'Grade 8'!$H$2:$N$501,7,0),"-")</f>
        <v>40969</v>
      </c>
      <c r="G40" s="6"/>
      <c r="H40" s="13">
        <f t="shared" si="5"/>
        <v>2</v>
      </c>
      <c r="I40" s="17"/>
      <c r="J40" s="14" t="str">
        <f t="shared" si="4"/>
        <v>K.M.A Boys Secondary School</v>
      </c>
      <c r="K40" s="13" t="s">
        <v>25</v>
      </c>
      <c r="L40" s="5"/>
      <c r="M40" s="5"/>
      <c r="N40" s="5"/>
      <c r="O40" s="5"/>
      <c r="P40" s="5"/>
      <c r="Q40" s="5"/>
      <c r="R40" s="5"/>
      <c r="S40" s="5"/>
      <c r="T40" s="5"/>
      <c r="U40" s="5"/>
      <c r="V40" s="26">
        <f t="shared" si="2"/>
        <v>0</v>
      </c>
      <c r="W40" s="6"/>
      <c r="X40" s="6"/>
      <c r="Y40" s="6"/>
      <c r="Z40" s="20">
        <f t="shared" si="1"/>
        <v>0</v>
      </c>
      <c r="AA40" s="20"/>
      <c r="AB40" s="2">
        <f t="shared" si="8"/>
        <v>0</v>
      </c>
      <c r="AC40" s="2">
        <f t="shared" si="9"/>
        <v>10</v>
      </c>
      <c r="AD40" s="20">
        <f t="shared" si="6"/>
        <v>13</v>
      </c>
    </row>
    <row r="41" spans="1:30" x14ac:dyDescent="0.35">
      <c r="A41" s="12">
        <v>13</v>
      </c>
      <c r="B41" s="25" t="str">
        <f>IFERROR(VLOOKUP($A41,'Grade 8'!$H$2:$N$501,3,0),"-")</f>
        <v>M22-0405-013</v>
      </c>
      <c r="C41" s="25" t="str">
        <f>IFERROR(VLOOKUP($A41,'Grade 8'!$H$2:$N$501,4,0),"-")</f>
        <v>Abdul Rafay</v>
      </c>
      <c r="D41" s="25" t="str">
        <f>IFERROR(VLOOKUP($A41,'Grade 8'!$H$2:$N$501,5,0),"-")</f>
        <v>Abdul Rauf</v>
      </c>
      <c r="E41" s="25" t="str">
        <f>IFERROR(VLOOKUP($A41,'Grade 8'!$H$2:$N$501,6,0),"-")</f>
        <v>M</v>
      </c>
      <c r="F41" s="33">
        <f>IFERROR(VLOOKUP($A41,'Grade 8'!$H$2:$N$501,7,0),"-")</f>
        <v>40969</v>
      </c>
      <c r="G41" s="6"/>
      <c r="H41" s="13">
        <f t="shared" si="5"/>
        <v>3</v>
      </c>
      <c r="I41" s="17"/>
      <c r="J41" s="14" t="str">
        <f t="shared" si="4"/>
        <v>K.M.A Boys Secondary School</v>
      </c>
      <c r="K41" s="13" t="s">
        <v>25</v>
      </c>
      <c r="L41" s="5"/>
      <c r="M41" s="5"/>
      <c r="N41" s="5"/>
      <c r="O41" s="5"/>
      <c r="P41" s="5"/>
      <c r="Q41" s="5"/>
      <c r="R41" s="5"/>
      <c r="S41" s="5"/>
      <c r="T41" s="5"/>
      <c r="U41" s="5"/>
      <c r="V41" s="26">
        <f t="shared" si="2"/>
        <v>0</v>
      </c>
      <c r="W41" s="6"/>
      <c r="X41" s="6"/>
      <c r="Y41" s="6"/>
      <c r="Z41" s="20">
        <f t="shared" si="1"/>
        <v>0</v>
      </c>
      <c r="AA41" s="20"/>
      <c r="AB41" s="2">
        <f t="shared" si="8"/>
        <v>0</v>
      </c>
      <c r="AC41" s="2">
        <f t="shared" si="9"/>
        <v>10</v>
      </c>
      <c r="AD41" s="20">
        <f t="shared" si="6"/>
        <v>13</v>
      </c>
    </row>
    <row r="42" spans="1:30" x14ac:dyDescent="0.35">
      <c r="A42" s="12">
        <v>14</v>
      </c>
      <c r="B42" s="25" t="str">
        <f>IFERROR(VLOOKUP($A42,'Grade 8'!$H$2:$N$501,3,0),"-")</f>
        <v>M22-0405-014</v>
      </c>
      <c r="C42" s="25" t="str">
        <f>IFERROR(VLOOKUP($A42,'Grade 8'!$H$2:$N$501,4,0),"-")</f>
        <v>Abdul Rafay</v>
      </c>
      <c r="D42" s="25" t="str">
        <f>IFERROR(VLOOKUP($A42,'Grade 8'!$H$2:$N$501,5,0),"-")</f>
        <v>Muhammad Abbas</v>
      </c>
      <c r="E42" s="25" t="str">
        <f>IFERROR(VLOOKUP($A42,'Grade 8'!$H$2:$N$501,6,0),"-")</f>
        <v>M</v>
      </c>
      <c r="F42" s="33">
        <f>IFERROR(VLOOKUP($A42,'Grade 8'!$H$2:$N$501,7,0),"-")</f>
        <v>40633</v>
      </c>
      <c r="G42" s="6"/>
      <c r="H42" s="13">
        <f t="shared" si="5"/>
        <v>1</v>
      </c>
      <c r="I42" s="17"/>
      <c r="J42" s="14" t="str">
        <f t="shared" si="4"/>
        <v>K.M.A Boys Secondary School</v>
      </c>
      <c r="K42" s="13" t="s">
        <v>25</v>
      </c>
      <c r="L42" s="5"/>
      <c r="M42" s="5"/>
      <c r="N42" s="5"/>
      <c r="O42" s="5"/>
      <c r="P42" s="5"/>
      <c r="Q42" s="5"/>
      <c r="R42" s="5"/>
      <c r="S42" s="5"/>
      <c r="T42" s="5"/>
      <c r="U42" s="5"/>
      <c r="V42" s="26">
        <f t="shared" si="2"/>
        <v>0</v>
      </c>
      <c r="W42" s="6"/>
      <c r="X42" s="6"/>
      <c r="Y42" s="6"/>
      <c r="Z42" s="20">
        <f t="shared" si="1"/>
        <v>0</v>
      </c>
      <c r="AA42" s="20"/>
      <c r="AB42" s="2">
        <f t="shared" si="8"/>
        <v>0</v>
      </c>
      <c r="AC42" s="2">
        <f t="shared" si="9"/>
        <v>10</v>
      </c>
      <c r="AD42" s="20">
        <f t="shared" si="6"/>
        <v>14</v>
      </c>
    </row>
    <row r="43" spans="1:30" x14ac:dyDescent="0.35">
      <c r="A43" s="12">
        <v>14</v>
      </c>
      <c r="B43" s="25" t="str">
        <f>IFERROR(VLOOKUP($A43,'Grade 8'!$H$2:$N$501,3,0),"-")</f>
        <v>M22-0405-014</v>
      </c>
      <c r="C43" s="25" t="str">
        <f>IFERROR(VLOOKUP($A43,'Grade 8'!$H$2:$N$501,4,0),"-")</f>
        <v>Abdul Rafay</v>
      </c>
      <c r="D43" s="25" t="str">
        <f>IFERROR(VLOOKUP($A43,'Grade 8'!$H$2:$N$501,5,0),"-")</f>
        <v>Muhammad Abbas</v>
      </c>
      <c r="E43" s="25" t="str">
        <f>IFERROR(VLOOKUP($A43,'Grade 8'!$H$2:$N$501,6,0),"-")</f>
        <v>M</v>
      </c>
      <c r="F43" s="33">
        <f>IFERROR(VLOOKUP($A43,'Grade 8'!$H$2:$N$501,7,0),"-")</f>
        <v>40633</v>
      </c>
      <c r="G43" s="6"/>
      <c r="H43" s="13">
        <f t="shared" si="5"/>
        <v>2</v>
      </c>
      <c r="I43" s="17"/>
      <c r="J43" s="14" t="str">
        <f t="shared" si="4"/>
        <v>K.M.A Boys Secondary School</v>
      </c>
      <c r="K43" s="13" t="s">
        <v>25</v>
      </c>
      <c r="L43" s="5"/>
      <c r="M43" s="5"/>
      <c r="N43" s="5"/>
      <c r="O43" s="5"/>
      <c r="P43" s="5"/>
      <c r="Q43" s="5"/>
      <c r="R43" s="5"/>
      <c r="S43" s="5"/>
      <c r="T43" s="5"/>
      <c r="U43" s="5"/>
      <c r="V43" s="26">
        <f t="shared" si="2"/>
        <v>0</v>
      </c>
      <c r="W43" s="6"/>
      <c r="X43" s="6"/>
      <c r="Y43" s="6"/>
      <c r="Z43" s="20">
        <f t="shared" si="1"/>
        <v>0</v>
      </c>
      <c r="AA43" s="20"/>
      <c r="AB43" s="2">
        <f t="shared" si="8"/>
        <v>0</v>
      </c>
      <c r="AC43" s="2">
        <f t="shared" si="9"/>
        <v>10</v>
      </c>
      <c r="AD43" s="20">
        <f t="shared" si="6"/>
        <v>14</v>
      </c>
    </row>
    <row r="44" spans="1:30" x14ac:dyDescent="0.35">
      <c r="A44" s="12">
        <v>14</v>
      </c>
      <c r="B44" s="25" t="str">
        <f>IFERROR(VLOOKUP($A44,'Grade 8'!$H$2:$N$501,3,0),"-")</f>
        <v>M22-0405-014</v>
      </c>
      <c r="C44" s="25" t="str">
        <f>IFERROR(VLOOKUP($A44,'Grade 8'!$H$2:$N$501,4,0),"-")</f>
        <v>Abdul Rafay</v>
      </c>
      <c r="D44" s="25" t="str">
        <f>IFERROR(VLOOKUP($A44,'Grade 8'!$H$2:$N$501,5,0),"-")</f>
        <v>Muhammad Abbas</v>
      </c>
      <c r="E44" s="25" t="str">
        <f>IFERROR(VLOOKUP($A44,'Grade 8'!$H$2:$N$501,6,0),"-")</f>
        <v>M</v>
      </c>
      <c r="F44" s="33">
        <f>IFERROR(VLOOKUP($A44,'Grade 8'!$H$2:$N$501,7,0),"-")</f>
        <v>40633</v>
      </c>
      <c r="G44" s="6"/>
      <c r="H44" s="13">
        <f t="shared" si="5"/>
        <v>3</v>
      </c>
      <c r="I44" s="17"/>
      <c r="J44" s="14" t="str">
        <f t="shared" si="4"/>
        <v>K.M.A Boys Secondary School</v>
      </c>
      <c r="K44" s="13" t="s">
        <v>25</v>
      </c>
      <c r="L44" s="5"/>
      <c r="M44" s="5"/>
      <c r="N44" s="5"/>
      <c r="O44" s="5"/>
      <c r="P44" s="5"/>
      <c r="Q44" s="5"/>
      <c r="R44" s="5"/>
      <c r="S44" s="5"/>
      <c r="T44" s="5"/>
      <c r="U44" s="5"/>
      <c r="V44" s="26">
        <f t="shared" si="2"/>
        <v>0</v>
      </c>
      <c r="W44" s="6"/>
      <c r="X44" s="6"/>
      <c r="Y44" s="6"/>
      <c r="Z44" s="20">
        <f t="shared" si="1"/>
        <v>0</v>
      </c>
      <c r="AA44" s="20"/>
      <c r="AB44" s="2">
        <f t="shared" si="8"/>
        <v>0</v>
      </c>
      <c r="AC44" s="2">
        <f t="shared" si="9"/>
        <v>10</v>
      </c>
      <c r="AD44" s="20">
        <f t="shared" si="6"/>
        <v>14</v>
      </c>
    </row>
    <row r="45" spans="1:30" x14ac:dyDescent="0.35">
      <c r="A45" s="12">
        <v>15</v>
      </c>
      <c r="B45" s="25" t="str">
        <f>IFERROR(VLOOKUP($A45,'Grade 8'!$H$2:$N$501,3,0),"-")</f>
        <v>M22-0405-015</v>
      </c>
      <c r="C45" s="25" t="str">
        <f>IFERROR(VLOOKUP($A45,'Grade 8'!$H$2:$N$501,4,0),"-")</f>
        <v>Abdul Raffay</v>
      </c>
      <c r="D45" s="25" t="str">
        <f>IFERROR(VLOOKUP($A45,'Grade 8'!$H$2:$N$501,5,0),"-")</f>
        <v>Imran Abbas</v>
      </c>
      <c r="E45" s="25" t="str">
        <f>IFERROR(VLOOKUP($A45,'Grade 8'!$H$2:$N$501,6,0),"-")</f>
        <v>M</v>
      </c>
      <c r="F45" s="33">
        <f>IFERROR(VLOOKUP($A45,'Grade 8'!$H$2:$N$501,7,0),"-")</f>
        <v>40575</v>
      </c>
      <c r="G45" s="6"/>
      <c r="H45" s="13">
        <f t="shared" si="5"/>
        <v>1</v>
      </c>
      <c r="I45" s="17"/>
      <c r="J45" s="14" t="str">
        <f t="shared" si="4"/>
        <v>K.M.A Boys Secondary School</v>
      </c>
      <c r="K45" s="13" t="s">
        <v>25</v>
      </c>
      <c r="L45" s="5"/>
      <c r="M45" s="5"/>
      <c r="N45" s="5"/>
      <c r="O45" s="5"/>
      <c r="P45" s="5"/>
      <c r="Q45" s="5"/>
      <c r="R45" s="5"/>
      <c r="S45" s="5"/>
      <c r="T45" s="5"/>
      <c r="U45" s="5"/>
      <c r="V45" s="26">
        <f t="shared" si="2"/>
        <v>0</v>
      </c>
      <c r="W45" s="6"/>
      <c r="X45" s="6"/>
      <c r="Y45" s="6"/>
      <c r="Z45" s="20">
        <f t="shared" si="1"/>
        <v>0</v>
      </c>
      <c r="AA45" s="20"/>
      <c r="AB45" s="2">
        <f t="shared" si="8"/>
        <v>0</v>
      </c>
      <c r="AC45" s="2">
        <f t="shared" si="9"/>
        <v>10</v>
      </c>
      <c r="AD45" s="20">
        <f t="shared" si="6"/>
        <v>15</v>
      </c>
    </row>
    <row r="46" spans="1:30" x14ac:dyDescent="0.35">
      <c r="A46" s="12">
        <v>15</v>
      </c>
      <c r="B46" s="25" t="str">
        <f>IFERROR(VLOOKUP($A46,'Grade 8'!$H$2:$N$501,3,0),"-")</f>
        <v>M22-0405-015</v>
      </c>
      <c r="C46" s="25" t="str">
        <f>IFERROR(VLOOKUP($A46,'Grade 8'!$H$2:$N$501,4,0),"-")</f>
        <v>Abdul Raffay</v>
      </c>
      <c r="D46" s="25" t="str">
        <f>IFERROR(VLOOKUP($A46,'Grade 8'!$H$2:$N$501,5,0),"-")</f>
        <v>Imran Abbas</v>
      </c>
      <c r="E46" s="25" t="str">
        <f>IFERROR(VLOOKUP($A46,'Grade 8'!$H$2:$N$501,6,0),"-")</f>
        <v>M</v>
      </c>
      <c r="F46" s="33">
        <f>IFERROR(VLOOKUP($A46,'Grade 8'!$H$2:$N$501,7,0),"-")</f>
        <v>40575</v>
      </c>
      <c r="G46" s="6"/>
      <c r="H46" s="13">
        <f t="shared" si="5"/>
        <v>2</v>
      </c>
      <c r="I46" s="17"/>
      <c r="J46" s="14" t="str">
        <f t="shared" si="4"/>
        <v>K.M.A Boys Secondary School</v>
      </c>
      <c r="K46" s="13" t="s">
        <v>25</v>
      </c>
      <c r="L46" s="5"/>
      <c r="M46" s="5"/>
      <c r="N46" s="5"/>
      <c r="O46" s="5"/>
      <c r="P46" s="5"/>
      <c r="Q46" s="5"/>
      <c r="R46" s="5"/>
      <c r="S46" s="5"/>
      <c r="T46" s="5"/>
      <c r="U46" s="5"/>
      <c r="V46" s="26">
        <f t="shared" si="2"/>
        <v>0</v>
      </c>
      <c r="W46" s="6"/>
      <c r="X46" s="6"/>
      <c r="Y46" s="6"/>
      <c r="Z46" s="20">
        <f t="shared" si="1"/>
        <v>0</v>
      </c>
      <c r="AA46" s="20"/>
      <c r="AB46" s="2">
        <f t="shared" si="8"/>
        <v>0</v>
      </c>
      <c r="AC46" s="2">
        <f t="shared" si="9"/>
        <v>10</v>
      </c>
      <c r="AD46" s="20">
        <f t="shared" si="6"/>
        <v>15</v>
      </c>
    </row>
    <row r="47" spans="1:30" x14ac:dyDescent="0.35">
      <c r="A47" s="12">
        <v>15</v>
      </c>
      <c r="B47" s="25" t="str">
        <f>IFERROR(VLOOKUP($A47,'Grade 8'!$H$2:$N$501,3,0),"-")</f>
        <v>M22-0405-015</v>
      </c>
      <c r="C47" s="25" t="str">
        <f>IFERROR(VLOOKUP($A47,'Grade 8'!$H$2:$N$501,4,0),"-")</f>
        <v>Abdul Raffay</v>
      </c>
      <c r="D47" s="25" t="str">
        <f>IFERROR(VLOOKUP($A47,'Grade 8'!$H$2:$N$501,5,0),"-")</f>
        <v>Imran Abbas</v>
      </c>
      <c r="E47" s="25" t="str">
        <f>IFERROR(VLOOKUP($A47,'Grade 8'!$H$2:$N$501,6,0),"-")</f>
        <v>M</v>
      </c>
      <c r="F47" s="33">
        <f>IFERROR(VLOOKUP($A47,'Grade 8'!$H$2:$N$501,7,0),"-")</f>
        <v>40575</v>
      </c>
      <c r="G47" s="6"/>
      <c r="H47" s="13">
        <f t="shared" si="5"/>
        <v>3</v>
      </c>
      <c r="I47" s="17"/>
      <c r="J47" s="14" t="str">
        <f t="shared" si="4"/>
        <v>K.M.A Boys Secondary School</v>
      </c>
      <c r="K47" s="13" t="s">
        <v>25</v>
      </c>
      <c r="L47" s="5"/>
      <c r="M47" s="5"/>
      <c r="N47" s="5"/>
      <c r="O47" s="5"/>
      <c r="P47" s="5"/>
      <c r="Q47" s="5"/>
      <c r="R47" s="5"/>
      <c r="S47" s="5"/>
      <c r="T47" s="5"/>
      <c r="U47" s="5"/>
      <c r="V47" s="26">
        <f t="shared" si="2"/>
        <v>0</v>
      </c>
      <c r="W47" s="6"/>
      <c r="X47" s="6"/>
      <c r="Y47" s="6"/>
      <c r="Z47" s="20">
        <f t="shared" si="1"/>
        <v>0</v>
      </c>
      <c r="AA47" s="20"/>
      <c r="AB47" s="2">
        <f t="shared" si="8"/>
        <v>0</v>
      </c>
      <c r="AC47" s="2">
        <f t="shared" si="9"/>
        <v>10</v>
      </c>
      <c r="AD47" s="20">
        <f t="shared" si="6"/>
        <v>15</v>
      </c>
    </row>
    <row r="48" spans="1:30" x14ac:dyDescent="0.35">
      <c r="A48" s="12">
        <v>16</v>
      </c>
      <c r="B48" s="25" t="str">
        <f>IFERROR(VLOOKUP($A48,'Grade 8'!$H$2:$N$501,3,0),"-")</f>
        <v>M22-0405-016</v>
      </c>
      <c r="C48" s="25" t="str">
        <f>IFERROR(VLOOKUP($A48,'Grade 8'!$H$2:$N$501,4,0),"-")</f>
        <v>Abdul Rahman</v>
      </c>
      <c r="D48" s="25" t="str">
        <f>IFERROR(VLOOKUP($A48,'Grade 8'!$H$2:$N$501,5,0),"-")</f>
        <v>Muhammad Jameel</v>
      </c>
      <c r="E48" s="25" t="str">
        <f>IFERROR(VLOOKUP($A48,'Grade 8'!$H$2:$N$501,6,0),"-")</f>
        <v>M</v>
      </c>
      <c r="F48" s="33">
        <f>IFERROR(VLOOKUP($A48,'Grade 8'!$H$2:$N$501,7,0),"-")</f>
        <v>40933</v>
      </c>
      <c r="G48" s="6"/>
      <c r="H48" s="13">
        <f t="shared" si="5"/>
        <v>1</v>
      </c>
      <c r="I48" s="17"/>
      <c r="J48" s="14" t="str">
        <f t="shared" si="4"/>
        <v>K.M.A Boys Secondary School</v>
      </c>
      <c r="K48" s="13" t="s">
        <v>25</v>
      </c>
      <c r="L48" s="5"/>
      <c r="M48" s="5"/>
      <c r="N48" s="5"/>
      <c r="O48" s="5"/>
      <c r="P48" s="5"/>
      <c r="Q48" s="5"/>
      <c r="R48" s="5"/>
      <c r="S48" s="5"/>
      <c r="T48" s="5"/>
      <c r="U48" s="5"/>
      <c r="V48" s="26">
        <f t="shared" si="2"/>
        <v>0</v>
      </c>
      <c r="W48" s="6"/>
      <c r="X48" s="6"/>
      <c r="Y48" s="6"/>
      <c r="Z48" s="20">
        <f t="shared" si="1"/>
        <v>0</v>
      </c>
      <c r="AA48" s="20"/>
      <c r="AB48" s="2">
        <f t="shared" si="8"/>
        <v>0</v>
      </c>
      <c r="AC48" s="2">
        <f t="shared" si="9"/>
        <v>10</v>
      </c>
      <c r="AD48" s="20">
        <f t="shared" si="6"/>
        <v>16</v>
      </c>
    </row>
    <row r="49" spans="1:30" x14ac:dyDescent="0.35">
      <c r="A49" s="12">
        <v>16</v>
      </c>
      <c r="B49" s="25" t="str">
        <f>IFERROR(VLOOKUP($A49,'Grade 8'!$H$2:$N$501,3,0),"-")</f>
        <v>M22-0405-016</v>
      </c>
      <c r="C49" s="25" t="str">
        <f>IFERROR(VLOOKUP($A49,'Grade 8'!$H$2:$N$501,4,0),"-")</f>
        <v>Abdul Rahman</v>
      </c>
      <c r="D49" s="25" t="str">
        <f>IFERROR(VLOOKUP($A49,'Grade 8'!$H$2:$N$501,5,0),"-")</f>
        <v>Muhammad Jameel</v>
      </c>
      <c r="E49" s="25" t="str">
        <f>IFERROR(VLOOKUP($A49,'Grade 8'!$H$2:$N$501,6,0),"-")</f>
        <v>M</v>
      </c>
      <c r="F49" s="33">
        <f>IFERROR(VLOOKUP($A49,'Grade 8'!$H$2:$N$501,7,0),"-")</f>
        <v>40933</v>
      </c>
      <c r="G49" s="6"/>
      <c r="H49" s="13">
        <f t="shared" si="5"/>
        <v>2</v>
      </c>
      <c r="I49" s="17"/>
      <c r="J49" s="14" t="str">
        <f t="shared" si="4"/>
        <v>K.M.A Boys Secondary School</v>
      </c>
      <c r="K49" s="13" t="s">
        <v>25</v>
      </c>
      <c r="L49" s="5"/>
      <c r="M49" s="5"/>
      <c r="N49" s="5"/>
      <c r="O49" s="5"/>
      <c r="P49" s="5"/>
      <c r="Q49" s="5"/>
      <c r="R49" s="5"/>
      <c r="S49" s="5"/>
      <c r="T49" s="5"/>
      <c r="U49" s="5"/>
      <c r="V49" s="26">
        <f t="shared" si="2"/>
        <v>0</v>
      </c>
      <c r="W49" s="6"/>
      <c r="X49" s="6"/>
      <c r="Y49" s="6"/>
      <c r="Z49" s="20">
        <f t="shared" si="1"/>
        <v>0</v>
      </c>
      <c r="AA49" s="20"/>
      <c r="AB49" s="2">
        <f t="shared" si="8"/>
        <v>0</v>
      </c>
      <c r="AC49" s="2">
        <f t="shared" si="9"/>
        <v>10</v>
      </c>
      <c r="AD49" s="20">
        <f t="shared" si="6"/>
        <v>16</v>
      </c>
    </row>
    <row r="50" spans="1:30" x14ac:dyDescent="0.35">
      <c r="A50" s="12">
        <v>16</v>
      </c>
      <c r="B50" s="25" t="str">
        <f>IFERROR(VLOOKUP($A50,'Grade 8'!$H$2:$N$501,3,0),"-")</f>
        <v>M22-0405-016</v>
      </c>
      <c r="C50" s="25" t="str">
        <f>IFERROR(VLOOKUP($A50,'Grade 8'!$H$2:$N$501,4,0),"-")</f>
        <v>Abdul Rahman</v>
      </c>
      <c r="D50" s="25" t="str">
        <f>IFERROR(VLOOKUP($A50,'Grade 8'!$H$2:$N$501,5,0),"-")</f>
        <v>Muhammad Jameel</v>
      </c>
      <c r="E50" s="25" t="str">
        <f>IFERROR(VLOOKUP($A50,'Grade 8'!$H$2:$N$501,6,0),"-")</f>
        <v>M</v>
      </c>
      <c r="F50" s="33">
        <f>IFERROR(VLOOKUP($A50,'Grade 8'!$H$2:$N$501,7,0),"-")</f>
        <v>40933</v>
      </c>
      <c r="G50" s="6"/>
      <c r="H50" s="13">
        <f t="shared" si="5"/>
        <v>3</v>
      </c>
      <c r="I50" s="17"/>
      <c r="J50" s="14" t="str">
        <f t="shared" si="4"/>
        <v>K.M.A Boys Secondary School</v>
      </c>
      <c r="K50" s="13" t="s">
        <v>25</v>
      </c>
      <c r="L50" s="5"/>
      <c r="M50" s="5"/>
      <c r="N50" s="5"/>
      <c r="O50" s="5"/>
      <c r="P50" s="5"/>
      <c r="Q50" s="5"/>
      <c r="R50" s="5"/>
      <c r="S50" s="5"/>
      <c r="T50" s="5"/>
      <c r="U50" s="5"/>
      <c r="V50" s="26">
        <f t="shared" si="2"/>
        <v>0</v>
      </c>
      <c r="W50" s="6"/>
      <c r="X50" s="6"/>
      <c r="Y50" s="6"/>
      <c r="Z50" s="20">
        <f t="shared" si="1"/>
        <v>0</v>
      </c>
      <c r="AA50" s="20"/>
      <c r="AB50" s="2">
        <f t="shared" si="8"/>
        <v>0</v>
      </c>
      <c r="AC50" s="2">
        <f t="shared" si="9"/>
        <v>10</v>
      </c>
      <c r="AD50" s="20">
        <f t="shared" si="6"/>
        <v>16</v>
      </c>
    </row>
    <row r="51" spans="1:30" x14ac:dyDescent="0.35">
      <c r="A51" s="12">
        <v>17</v>
      </c>
      <c r="B51" s="25" t="str">
        <f>IFERROR(VLOOKUP($A51,'Grade 8'!$H$2:$N$501,3,0),"-")</f>
        <v>M22-0405-017</v>
      </c>
      <c r="C51" s="25" t="str">
        <f>IFERROR(VLOOKUP($A51,'Grade 8'!$H$2:$N$501,4,0),"-")</f>
        <v>Abdul Razzak</v>
      </c>
      <c r="D51" s="25" t="str">
        <f>IFERROR(VLOOKUP($A51,'Grade 8'!$H$2:$N$501,5,0),"-")</f>
        <v>Muhammad Adnan</v>
      </c>
      <c r="E51" s="25" t="str">
        <f>IFERROR(VLOOKUP($A51,'Grade 8'!$H$2:$N$501,6,0),"-")</f>
        <v>M</v>
      </c>
      <c r="F51" s="33">
        <f>IFERROR(VLOOKUP($A51,'Grade 8'!$H$2:$N$501,7,0),"-")</f>
        <v>40737</v>
      </c>
      <c r="G51" s="6"/>
      <c r="H51" s="13">
        <f t="shared" si="5"/>
        <v>1</v>
      </c>
      <c r="I51" s="17"/>
      <c r="J51" s="14" t="str">
        <f t="shared" si="4"/>
        <v>K.M.A Boys Secondary School</v>
      </c>
      <c r="K51" s="13" t="s">
        <v>25</v>
      </c>
      <c r="L51" s="5"/>
      <c r="M51" s="5"/>
      <c r="N51" s="5"/>
      <c r="O51" s="5"/>
      <c r="P51" s="5"/>
      <c r="Q51" s="5"/>
      <c r="R51" s="5"/>
      <c r="S51" s="5"/>
      <c r="T51" s="5"/>
      <c r="U51" s="5"/>
      <c r="V51" s="26">
        <f t="shared" si="2"/>
        <v>0</v>
      </c>
      <c r="W51" s="6"/>
      <c r="X51" s="6"/>
      <c r="Y51" s="6"/>
      <c r="Z51" s="20">
        <f t="shared" si="1"/>
        <v>0</v>
      </c>
      <c r="AA51" s="20"/>
      <c r="AB51" s="2">
        <f t="shared" si="8"/>
        <v>0</v>
      </c>
      <c r="AC51" s="2">
        <f t="shared" si="9"/>
        <v>10</v>
      </c>
      <c r="AD51" s="20">
        <f t="shared" si="6"/>
        <v>17</v>
      </c>
    </row>
    <row r="52" spans="1:30" x14ac:dyDescent="0.35">
      <c r="A52" s="12">
        <v>17</v>
      </c>
      <c r="B52" s="25" t="str">
        <f>IFERROR(VLOOKUP($A52,'Grade 8'!$H$2:$N$501,3,0),"-")</f>
        <v>M22-0405-017</v>
      </c>
      <c r="C52" s="25" t="str">
        <f>IFERROR(VLOOKUP($A52,'Grade 8'!$H$2:$N$501,4,0),"-")</f>
        <v>Abdul Razzak</v>
      </c>
      <c r="D52" s="25" t="str">
        <f>IFERROR(VLOOKUP($A52,'Grade 8'!$H$2:$N$501,5,0),"-")</f>
        <v>Muhammad Adnan</v>
      </c>
      <c r="E52" s="25" t="str">
        <f>IFERROR(VLOOKUP($A52,'Grade 8'!$H$2:$N$501,6,0),"-")</f>
        <v>M</v>
      </c>
      <c r="F52" s="33">
        <f>IFERROR(VLOOKUP($A52,'Grade 8'!$H$2:$N$501,7,0),"-")</f>
        <v>40737</v>
      </c>
      <c r="G52" s="6"/>
      <c r="H52" s="13">
        <f t="shared" si="5"/>
        <v>2</v>
      </c>
      <c r="I52" s="17"/>
      <c r="J52" s="14" t="str">
        <f t="shared" si="4"/>
        <v>K.M.A Boys Secondary School</v>
      </c>
      <c r="K52" s="13" t="s">
        <v>25</v>
      </c>
      <c r="L52" s="5"/>
      <c r="M52" s="5"/>
      <c r="N52" s="5"/>
      <c r="O52" s="5"/>
      <c r="P52" s="5"/>
      <c r="Q52" s="5"/>
      <c r="R52" s="5"/>
      <c r="S52" s="5"/>
      <c r="T52" s="5"/>
      <c r="U52" s="5"/>
      <c r="V52" s="26">
        <f t="shared" ref="V52:V99" si="10">Z52</f>
        <v>0</v>
      </c>
      <c r="W52" s="6"/>
      <c r="X52" s="6"/>
      <c r="Y52" s="6"/>
      <c r="Z52" s="20">
        <f t="shared" si="1"/>
        <v>0</v>
      </c>
      <c r="AA52" s="20"/>
      <c r="AB52" s="2">
        <f t="shared" si="8"/>
        <v>0</v>
      </c>
      <c r="AC52" s="2">
        <f t="shared" si="9"/>
        <v>10</v>
      </c>
      <c r="AD52" s="20">
        <f t="shared" si="6"/>
        <v>17</v>
      </c>
    </row>
    <row r="53" spans="1:30" x14ac:dyDescent="0.35">
      <c r="A53" s="12">
        <v>17</v>
      </c>
      <c r="B53" s="25" t="str">
        <f>IFERROR(VLOOKUP($A53,'Grade 8'!$H$2:$N$501,3,0),"-")</f>
        <v>M22-0405-017</v>
      </c>
      <c r="C53" s="25" t="str">
        <f>IFERROR(VLOOKUP($A53,'Grade 8'!$H$2:$N$501,4,0),"-")</f>
        <v>Abdul Razzak</v>
      </c>
      <c r="D53" s="25" t="str">
        <f>IFERROR(VLOOKUP($A53,'Grade 8'!$H$2:$N$501,5,0),"-")</f>
        <v>Muhammad Adnan</v>
      </c>
      <c r="E53" s="25" t="str">
        <f>IFERROR(VLOOKUP($A53,'Grade 8'!$H$2:$N$501,6,0),"-")</f>
        <v>M</v>
      </c>
      <c r="F53" s="33">
        <f>IFERROR(VLOOKUP($A53,'Grade 8'!$H$2:$N$501,7,0),"-")</f>
        <v>40737</v>
      </c>
      <c r="G53" s="6"/>
      <c r="H53" s="13">
        <f t="shared" si="5"/>
        <v>3</v>
      </c>
      <c r="I53" s="17"/>
      <c r="J53" s="14" t="str">
        <f t="shared" ref="J53:J100" si="11">IF($J$3="","",$J$3)</f>
        <v>K.M.A Boys Secondary School</v>
      </c>
      <c r="K53" s="13" t="s">
        <v>25</v>
      </c>
      <c r="L53" s="5"/>
      <c r="M53" s="5"/>
      <c r="N53" s="5"/>
      <c r="O53" s="5"/>
      <c r="P53" s="5"/>
      <c r="Q53" s="5"/>
      <c r="R53" s="5"/>
      <c r="S53" s="5"/>
      <c r="T53" s="5"/>
      <c r="U53" s="5"/>
      <c r="V53" s="26">
        <f t="shared" si="10"/>
        <v>0</v>
      </c>
      <c r="W53" s="6"/>
      <c r="X53" s="6"/>
      <c r="Y53" s="6"/>
      <c r="Z53" s="20">
        <f t="shared" si="1"/>
        <v>0</v>
      </c>
      <c r="AA53" s="20"/>
      <c r="AB53" s="2">
        <f t="shared" si="8"/>
        <v>0</v>
      </c>
      <c r="AC53" s="2">
        <f t="shared" si="9"/>
        <v>10</v>
      </c>
      <c r="AD53" s="20">
        <f t="shared" si="6"/>
        <v>17</v>
      </c>
    </row>
    <row r="54" spans="1:30" x14ac:dyDescent="0.35">
      <c r="A54" s="12">
        <v>18</v>
      </c>
      <c r="B54" s="25" t="str">
        <f>IFERROR(VLOOKUP($A54,'Grade 8'!$H$2:$N$501,3,0),"-")</f>
        <v>M22-0405-018</v>
      </c>
      <c r="C54" s="25" t="str">
        <f>IFERROR(VLOOKUP($A54,'Grade 8'!$H$2:$N$501,4,0),"-")</f>
        <v>Abdul Rehman</v>
      </c>
      <c r="D54" s="25" t="str">
        <f>IFERROR(VLOOKUP($A54,'Grade 8'!$H$2:$N$501,5,0),"-")</f>
        <v>Wasim Shehzad</v>
      </c>
      <c r="E54" s="25" t="str">
        <f>IFERROR(VLOOKUP($A54,'Grade 8'!$H$2:$N$501,6,0),"-")</f>
        <v>M</v>
      </c>
      <c r="F54" s="33">
        <f>IFERROR(VLOOKUP($A54,'Grade 8'!$H$2:$N$501,7,0),"-")</f>
        <v>40551</v>
      </c>
      <c r="G54" s="6"/>
      <c r="H54" s="13">
        <f t="shared" si="5"/>
        <v>1</v>
      </c>
      <c r="I54" s="17"/>
      <c r="J54" s="14" t="str">
        <f t="shared" si="11"/>
        <v>K.M.A Boys Secondary School</v>
      </c>
      <c r="K54" s="13" t="s">
        <v>25</v>
      </c>
      <c r="L54" s="5"/>
      <c r="M54" s="5"/>
      <c r="N54" s="5"/>
      <c r="O54" s="5"/>
      <c r="P54" s="5"/>
      <c r="Q54" s="5"/>
      <c r="R54" s="5"/>
      <c r="S54" s="5"/>
      <c r="T54" s="5"/>
      <c r="U54" s="5"/>
      <c r="V54" s="26">
        <f t="shared" si="10"/>
        <v>0</v>
      </c>
      <c r="W54" s="6"/>
      <c r="X54" s="6"/>
      <c r="Y54" s="6"/>
      <c r="Z54" s="20">
        <f t="shared" si="1"/>
        <v>0</v>
      </c>
      <c r="AA54" s="20"/>
      <c r="AB54" s="2">
        <f t="shared" si="8"/>
        <v>0</v>
      </c>
      <c r="AC54" s="2">
        <f t="shared" si="9"/>
        <v>10</v>
      </c>
      <c r="AD54" s="20">
        <f t="shared" si="6"/>
        <v>18</v>
      </c>
    </row>
    <row r="55" spans="1:30" x14ac:dyDescent="0.35">
      <c r="A55" s="12">
        <v>18</v>
      </c>
      <c r="B55" s="25" t="str">
        <f>IFERROR(VLOOKUP($A55,'Grade 8'!$H$2:$N$501,3,0),"-")</f>
        <v>M22-0405-018</v>
      </c>
      <c r="C55" s="25" t="str">
        <f>IFERROR(VLOOKUP($A55,'Grade 8'!$H$2:$N$501,4,0),"-")</f>
        <v>Abdul Rehman</v>
      </c>
      <c r="D55" s="25" t="str">
        <f>IFERROR(VLOOKUP($A55,'Grade 8'!$H$2:$N$501,5,0),"-")</f>
        <v>Wasim Shehzad</v>
      </c>
      <c r="E55" s="25" t="str">
        <f>IFERROR(VLOOKUP($A55,'Grade 8'!$H$2:$N$501,6,0),"-")</f>
        <v>M</v>
      </c>
      <c r="F55" s="33">
        <f>IFERROR(VLOOKUP($A55,'Grade 8'!$H$2:$N$501,7,0),"-")</f>
        <v>40551</v>
      </c>
      <c r="G55" s="6"/>
      <c r="H55" s="13">
        <f t="shared" si="5"/>
        <v>2</v>
      </c>
      <c r="I55" s="17"/>
      <c r="J55" s="14" t="str">
        <f t="shared" si="11"/>
        <v>K.M.A Boys Secondary School</v>
      </c>
      <c r="K55" s="13" t="s">
        <v>25</v>
      </c>
      <c r="L55" s="5"/>
      <c r="M55" s="5"/>
      <c r="N55" s="5"/>
      <c r="O55" s="5"/>
      <c r="P55" s="5"/>
      <c r="Q55" s="5"/>
      <c r="R55" s="5"/>
      <c r="S55" s="5"/>
      <c r="T55" s="5"/>
      <c r="U55" s="5"/>
      <c r="V55" s="26">
        <f t="shared" si="10"/>
        <v>0</v>
      </c>
      <c r="W55" s="6"/>
      <c r="X55" s="6"/>
      <c r="Y55" s="6"/>
      <c r="Z55" s="20">
        <f t="shared" si="1"/>
        <v>0</v>
      </c>
      <c r="AA55" s="20"/>
      <c r="AB55" s="2">
        <f t="shared" si="8"/>
        <v>0</v>
      </c>
      <c r="AC55" s="2">
        <f t="shared" si="9"/>
        <v>10</v>
      </c>
      <c r="AD55" s="20">
        <f t="shared" si="6"/>
        <v>18</v>
      </c>
    </row>
    <row r="56" spans="1:30" x14ac:dyDescent="0.35">
      <c r="A56" s="12">
        <v>18</v>
      </c>
      <c r="B56" s="25" t="str">
        <f>IFERROR(VLOOKUP($A56,'Grade 8'!$H$2:$N$501,3,0),"-")</f>
        <v>M22-0405-018</v>
      </c>
      <c r="C56" s="25" t="str">
        <f>IFERROR(VLOOKUP($A56,'Grade 8'!$H$2:$N$501,4,0),"-")</f>
        <v>Abdul Rehman</v>
      </c>
      <c r="D56" s="25" t="str">
        <f>IFERROR(VLOOKUP($A56,'Grade 8'!$H$2:$N$501,5,0),"-")</f>
        <v>Wasim Shehzad</v>
      </c>
      <c r="E56" s="25" t="str">
        <f>IFERROR(VLOOKUP($A56,'Grade 8'!$H$2:$N$501,6,0),"-")</f>
        <v>M</v>
      </c>
      <c r="F56" s="33">
        <f>IFERROR(VLOOKUP($A56,'Grade 8'!$H$2:$N$501,7,0),"-")</f>
        <v>40551</v>
      </c>
      <c r="G56" s="6"/>
      <c r="H56" s="13">
        <f t="shared" si="5"/>
        <v>3</v>
      </c>
      <c r="I56" s="17"/>
      <c r="J56" s="14" t="str">
        <f t="shared" si="11"/>
        <v>K.M.A Boys Secondary School</v>
      </c>
      <c r="K56" s="13" t="s">
        <v>25</v>
      </c>
      <c r="L56" s="5"/>
      <c r="M56" s="5"/>
      <c r="N56" s="5"/>
      <c r="O56" s="5"/>
      <c r="P56" s="5"/>
      <c r="Q56" s="5"/>
      <c r="R56" s="5"/>
      <c r="S56" s="5"/>
      <c r="T56" s="5"/>
      <c r="U56" s="5"/>
      <c r="V56" s="26">
        <f t="shared" si="10"/>
        <v>0</v>
      </c>
      <c r="W56" s="6"/>
      <c r="X56" s="6"/>
      <c r="Y56" s="6"/>
      <c r="Z56" s="20">
        <f t="shared" si="1"/>
        <v>0</v>
      </c>
      <c r="AA56" s="20"/>
      <c r="AB56" s="2">
        <f t="shared" ref="AB56:AB103" si="12">SUM(L56:U56)</f>
        <v>0</v>
      </c>
      <c r="AC56" s="2">
        <f t="shared" ref="AC56:AC103" si="13">COUNTBLANK(L56:U56)</f>
        <v>10</v>
      </c>
      <c r="AD56" s="20">
        <f t="shared" si="6"/>
        <v>18</v>
      </c>
    </row>
    <row r="57" spans="1:30" x14ac:dyDescent="0.35">
      <c r="A57" s="12">
        <v>19</v>
      </c>
      <c r="B57" s="25" t="str">
        <f>IFERROR(VLOOKUP($A57,'Grade 8'!$H$2:$N$501,3,0),"-")</f>
        <v>M22-0405-019</v>
      </c>
      <c r="C57" s="25" t="str">
        <f>IFERROR(VLOOKUP($A57,'Grade 8'!$H$2:$N$501,4,0),"-")</f>
        <v>Abdul Rehman</v>
      </c>
      <c r="D57" s="25" t="str">
        <f>IFERROR(VLOOKUP($A57,'Grade 8'!$H$2:$N$501,5,0),"-")</f>
        <v>Abdul Naeem</v>
      </c>
      <c r="E57" s="25" t="str">
        <f>IFERROR(VLOOKUP($A57,'Grade 8'!$H$2:$N$501,6,0),"-")</f>
        <v>M</v>
      </c>
      <c r="F57" s="33">
        <f>IFERROR(VLOOKUP($A57,'Grade 8'!$H$2:$N$501,7,0),"-")</f>
        <v>40325</v>
      </c>
      <c r="G57" s="6"/>
      <c r="H57" s="13">
        <f t="shared" si="5"/>
        <v>1</v>
      </c>
      <c r="I57" s="17"/>
      <c r="J57" s="14" t="str">
        <f t="shared" si="11"/>
        <v>K.M.A Boys Secondary School</v>
      </c>
      <c r="K57" s="13" t="s">
        <v>25</v>
      </c>
      <c r="L57" s="5"/>
      <c r="M57" s="5"/>
      <c r="N57" s="5"/>
      <c r="O57" s="5"/>
      <c r="P57" s="5"/>
      <c r="Q57" s="5"/>
      <c r="R57" s="5"/>
      <c r="S57" s="5"/>
      <c r="T57" s="5"/>
      <c r="U57" s="5"/>
      <c r="V57" s="26">
        <f t="shared" si="10"/>
        <v>0</v>
      </c>
      <c r="W57" s="6"/>
      <c r="X57" s="6"/>
      <c r="Y57" s="6"/>
      <c r="Z57" s="20">
        <f t="shared" si="1"/>
        <v>0</v>
      </c>
      <c r="AA57" s="20"/>
      <c r="AB57" s="2">
        <f t="shared" si="12"/>
        <v>0</v>
      </c>
      <c r="AC57" s="2">
        <f t="shared" si="13"/>
        <v>10</v>
      </c>
      <c r="AD57" s="20">
        <f t="shared" si="6"/>
        <v>19</v>
      </c>
    </row>
    <row r="58" spans="1:30" x14ac:dyDescent="0.35">
      <c r="A58" s="12">
        <v>19</v>
      </c>
      <c r="B58" s="25" t="str">
        <f>IFERROR(VLOOKUP($A58,'Grade 8'!$H$2:$N$501,3,0),"-")</f>
        <v>M22-0405-019</v>
      </c>
      <c r="C58" s="25" t="str">
        <f>IFERROR(VLOOKUP($A58,'Grade 8'!$H$2:$N$501,4,0),"-")</f>
        <v>Abdul Rehman</v>
      </c>
      <c r="D58" s="25" t="str">
        <f>IFERROR(VLOOKUP($A58,'Grade 8'!$H$2:$N$501,5,0),"-")</f>
        <v>Abdul Naeem</v>
      </c>
      <c r="E58" s="25" t="str">
        <f>IFERROR(VLOOKUP($A58,'Grade 8'!$H$2:$N$501,6,0),"-")</f>
        <v>M</v>
      </c>
      <c r="F58" s="33">
        <f>IFERROR(VLOOKUP($A58,'Grade 8'!$H$2:$N$501,7,0),"-")</f>
        <v>40325</v>
      </c>
      <c r="G58" s="6"/>
      <c r="H58" s="13">
        <f t="shared" si="5"/>
        <v>2</v>
      </c>
      <c r="I58" s="17"/>
      <c r="J58" s="14" t="str">
        <f t="shared" si="11"/>
        <v>K.M.A Boys Secondary School</v>
      </c>
      <c r="K58" s="13" t="s">
        <v>25</v>
      </c>
      <c r="L58" s="5"/>
      <c r="M58" s="5"/>
      <c r="N58" s="5"/>
      <c r="O58" s="5"/>
      <c r="P58" s="5"/>
      <c r="Q58" s="5"/>
      <c r="R58" s="5"/>
      <c r="S58" s="5"/>
      <c r="T58" s="5"/>
      <c r="U58" s="5"/>
      <c r="V58" s="26">
        <f t="shared" si="10"/>
        <v>0</v>
      </c>
      <c r="W58" s="6"/>
      <c r="X58" s="6"/>
      <c r="Y58" s="6"/>
      <c r="Z58" s="20">
        <f t="shared" si="1"/>
        <v>0</v>
      </c>
      <c r="AA58" s="20"/>
      <c r="AB58" s="2">
        <f t="shared" si="12"/>
        <v>0</v>
      </c>
      <c r="AC58" s="2">
        <f t="shared" si="13"/>
        <v>10</v>
      </c>
      <c r="AD58" s="20">
        <f t="shared" si="6"/>
        <v>19</v>
      </c>
    </row>
    <row r="59" spans="1:30" x14ac:dyDescent="0.35">
      <c r="A59" s="12">
        <v>19</v>
      </c>
      <c r="B59" s="25" t="str">
        <f>IFERROR(VLOOKUP($A59,'Grade 8'!$H$2:$N$501,3,0),"-")</f>
        <v>M22-0405-019</v>
      </c>
      <c r="C59" s="25" t="str">
        <f>IFERROR(VLOOKUP($A59,'Grade 8'!$H$2:$N$501,4,0),"-")</f>
        <v>Abdul Rehman</v>
      </c>
      <c r="D59" s="25" t="str">
        <f>IFERROR(VLOOKUP($A59,'Grade 8'!$H$2:$N$501,5,0),"-")</f>
        <v>Abdul Naeem</v>
      </c>
      <c r="E59" s="25" t="str">
        <f>IFERROR(VLOOKUP($A59,'Grade 8'!$H$2:$N$501,6,0),"-")</f>
        <v>M</v>
      </c>
      <c r="F59" s="33">
        <f>IFERROR(VLOOKUP($A59,'Grade 8'!$H$2:$N$501,7,0),"-")</f>
        <v>40325</v>
      </c>
      <c r="G59" s="6"/>
      <c r="H59" s="13">
        <f t="shared" si="5"/>
        <v>3</v>
      </c>
      <c r="I59" s="17"/>
      <c r="J59" s="14" t="str">
        <f t="shared" si="11"/>
        <v>K.M.A Boys Secondary School</v>
      </c>
      <c r="K59" s="13" t="s">
        <v>25</v>
      </c>
      <c r="L59" s="5"/>
      <c r="M59" s="5"/>
      <c r="N59" s="5"/>
      <c r="O59" s="5"/>
      <c r="P59" s="5"/>
      <c r="Q59" s="5"/>
      <c r="R59" s="5"/>
      <c r="S59" s="5"/>
      <c r="T59" s="5"/>
      <c r="U59" s="5"/>
      <c r="V59" s="26">
        <f t="shared" si="10"/>
        <v>0</v>
      </c>
      <c r="W59" s="6"/>
      <c r="X59" s="6"/>
      <c r="Y59" s="6"/>
      <c r="Z59" s="20">
        <f t="shared" si="1"/>
        <v>0</v>
      </c>
      <c r="AA59" s="20"/>
      <c r="AB59" s="2">
        <f t="shared" si="12"/>
        <v>0</v>
      </c>
      <c r="AC59" s="2">
        <f t="shared" si="13"/>
        <v>10</v>
      </c>
      <c r="AD59" s="20">
        <f t="shared" si="6"/>
        <v>19</v>
      </c>
    </row>
    <row r="60" spans="1:30" x14ac:dyDescent="0.35">
      <c r="A60" s="12">
        <v>20</v>
      </c>
      <c r="B60" s="25" t="str">
        <f>IFERROR(VLOOKUP($A60,'Grade 8'!$H$2:$N$501,3,0),"-")</f>
        <v>M22-0405-020</v>
      </c>
      <c r="C60" s="25" t="str">
        <f>IFERROR(VLOOKUP($A60,'Grade 8'!$H$2:$N$501,4,0),"-")</f>
        <v>Abdul Samad</v>
      </c>
      <c r="D60" s="25" t="str">
        <f>IFERROR(VLOOKUP($A60,'Grade 8'!$H$2:$N$501,5,0),"-")</f>
        <v>Muhammad Ghazali</v>
      </c>
      <c r="E60" s="25" t="str">
        <f>IFERROR(VLOOKUP($A60,'Grade 8'!$H$2:$N$501,6,0),"-")</f>
        <v>M</v>
      </c>
      <c r="F60" s="33">
        <f>IFERROR(VLOOKUP($A60,'Grade 8'!$H$2:$N$501,7,0),"-")</f>
        <v>40845</v>
      </c>
      <c r="G60" s="6"/>
      <c r="H60" s="13">
        <f t="shared" si="5"/>
        <v>1</v>
      </c>
      <c r="I60" s="17"/>
      <c r="J60" s="14" t="str">
        <f t="shared" si="11"/>
        <v>K.M.A Boys Secondary School</v>
      </c>
      <c r="K60" s="13" t="s">
        <v>25</v>
      </c>
      <c r="L60" s="5"/>
      <c r="M60" s="5"/>
      <c r="N60" s="5"/>
      <c r="O60" s="5"/>
      <c r="P60" s="5"/>
      <c r="Q60" s="5"/>
      <c r="R60" s="5"/>
      <c r="S60" s="5"/>
      <c r="T60" s="5"/>
      <c r="U60" s="5"/>
      <c r="V60" s="26">
        <f t="shared" si="10"/>
        <v>0</v>
      </c>
      <c r="W60" s="6"/>
      <c r="X60" s="6"/>
      <c r="Y60" s="6"/>
      <c r="Z60" s="20">
        <f t="shared" si="1"/>
        <v>0</v>
      </c>
      <c r="AA60" s="20"/>
      <c r="AB60" s="2">
        <f t="shared" si="12"/>
        <v>0</v>
      </c>
      <c r="AC60" s="2">
        <f t="shared" si="13"/>
        <v>10</v>
      </c>
      <c r="AD60" s="20">
        <f t="shared" si="6"/>
        <v>20</v>
      </c>
    </row>
    <row r="61" spans="1:30" x14ac:dyDescent="0.35">
      <c r="A61" s="12">
        <v>20</v>
      </c>
      <c r="B61" s="25" t="str">
        <f>IFERROR(VLOOKUP($A61,'Grade 8'!$H$2:$N$501,3,0),"-")</f>
        <v>M22-0405-020</v>
      </c>
      <c r="C61" s="25" t="str">
        <f>IFERROR(VLOOKUP($A61,'Grade 8'!$H$2:$N$501,4,0),"-")</f>
        <v>Abdul Samad</v>
      </c>
      <c r="D61" s="25" t="str">
        <f>IFERROR(VLOOKUP($A61,'Grade 8'!$H$2:$N$501,5,0),"-")</f>
        <v>Muhammad Ghazali</v>
      </c>
      <c r="E61" s="25" t="str">
        <f>IFERROR(VLOOKUP($A61,'Grade 8'!$H$2:$N$501,6,0),"-")</f>
        <v>M</v>
      </c>
      <c r="F61" s="33">
        <f>IFERROR(VLOOKUP($A61,'Grade 8'!$H$2:$N$501,7,0),"-")</f>
        <v>40845</v>
      </c>
      <c r="G61" s="6"/>
      <c r="H61" s="13">
        <f t="shared" si="5"/>
        <v>2</v>
      </c>
      <c r="I61" s="17"/>
      <c r="J61" s="14" t="str">
        <f t="shared" si="11"/>
        <v>K.M.A Boys Secondary School</v>
      </c>
      <c r="K61" s="13" t="s">
        <v>25</v>
      </c>
      <c r="L61" s="5"/>
      <c r="M61" s="5"/>
      <c r="N61" s="5"/>
      <c r="O61" s="5"/>
      <c r="P61" s="5"/>
      <c r="Q61" s="5"/>
      <c r="R61" s="5"/>
      <c r="S61" s="5"/>
      <c r="T61" s="5"/>
      <c r="U61" s="5"/>
      <c r="V61" s="26">
        <f t="shared" si="10"/>
        <v>0</v>
      </c>
      <c r="W61" s="6"/>
      <c r="X61" s="6"/>
      <c r="Y61" s="6"/>
      <c r="Z61" s="20">
        <f t="shared" si="1"/>
        <v>0</v>
      </c>
      <c r="AA61" s="20"/>
      <c r="AB61" s="2">
        <f t="shared" si="12"/>
        <v>0</v>
      </c>
      <c r="AC61" s="2">
        <f t="shared" si="13"/>
        <v>10</v>
      </c>
      <c r="AD61" s="20">
        <f t="shared" si="6"/>
        <v>20</v>
      </c>
    </row>
    <row r="62" spans="1:30" x14ac:dyDescent="0.35">
      <c r="A62" s="12">
        <v>20</v>
      </c>
      <c r="B62" s="25" t="str">
        <f>IFERROR(VLOOKUP($A62,'Grade 8'!$H$2:$N$501,3,0),"-")</f>
        <v>M22-0405-020</v>
      </c>
      <c r="C62" s="25" t="str">
        <f>IFERROR(VLOOKUP($A62,'Grade 8'!$H$2:$N$501,4,0),"-")</f>
        <v>Abdul Samad</v>
      </c>
      <c r="D62" s="25" t="str">
        <f>IFERROR(VLOOKUP($A62,'Grade 8'!$H$2:$N$501,5,0),"-")</f>
        <v>Muhammad Ghazali</v>
      </c>
      <c r="E62" s="25" t="str">
        <f>IFERROR(VLOOKUP($A62,'Grade 8'!$H$2:$N$501,6,0),"-")</f>
        <v>M</v>
      </c>
      <c r="F62" s="33">
        <f>IFERROR(VLOOKUP($A62,'Grade 8'!$H$2:$N$501,7,0),"-")</f>
        <v>40845</v>
      </c>
      <c r="G62" s="6"/>
      <c r="H62" s="13">
        <f t="shared" si="5"/>
        <v>3</v>
      </c>
      <c r="I62" s="17"/>
      <c r="J62" s="14" t="str">
        <f t="shared" si="11"/>
        <v>K.M.A Boys Secondary School</v>
      </c>
      <c r="K62" s="13" t="s">
        <v>25</v>
      </c>
      <c r="L62" s="5"/>
      <c r="M62" s="5"/>
      <c r="N62" s="5"/>
      <c r="O62" s="5"/>
      <c r="P62" s="5"/>
      <c r="Q62" s="5"/>
      <c r="R62" s="5"/>
      <c r="S62" s="5"/>
      <c r="T62" s="5"/>
      <c r="U62" s="5"/>
      <c r="V62" s="26">
        <f t="shared" si="10"/>
        <v>0</v>
      </c>
      <c r="W62" s="6"/>
      <c r="X62" s="6"/>
      <c r="Y62" s="6"/>
      <c r="Z62" s="20">
        <f t="shared" si="1"/>
        <v>0</v>
      </c>
      <c r="AA62" s="20"/>
      <c r="AB62" s="2">
        <f t="shared" si="12"/>
        <v>0</v>
      </c>
      <c r="AC62" s="2">
        <f t="shared" si="13"/>
        <v>10</v>
      </c>
      <c r="AD62" s="20">
        <f t="shared" si="6"/>
        <v>20</v>
      </c>
    </row>
    <row r="63" spans="1:30" x14ac:dyDescent="0.35">
      <c r="A63" s="12">
        <v>21</v>
      </c>
      <c r="B63" s="25" t="str">
        <f>IFERROR(VLOOKUP($A63,'Grade 8'!$H$2:$N$501,3,0),"-")</f>
        <v>M22-0405-021</v>
      </c>
      <c r="C63" s="25" t="str">
        <f>IFERROR(VLOOKUP($A63,'Grade 8'!$H$2:$N$501,4,0),"-")</f>
        <v>Abdul Sami</v>
      </c>
      <c r="D63" s="25" t="str">
        <f>IFERROR(VLOOKUP($A63,'Grade 8'!$H$2:$N$501,5,0),"-")</f>
        <v>Amir Baksh</v>
      </c>
      <c r="E63" s="25" t="str">
        <f>IFERROR(VLOOKUP($A63,'Grade 8'!$H$2:$N$501,6,0),"-")</f>
        <v>M</v>
      </c>
      <c r="F63" s="33">
        <f>IFERROR(VLOOKUP($A63,'Grade 8'!$H$2:$N$501,7,0),"-")</f>
        <v>40324</v>
      </c>
      <c r="G63" s="6"/>
      <c r="H63" s="13">
        <f t="shared" si="5"/>
        <v>1</v>
      </c>
      <c r="I63" s="17"/>
      <c r="J63" s="14" t="str">
        <f t="shared" si="11"/>
        <v>K.M.A Boys Secondary School</v>
      </c>
      <c r="K63" s="13" t="s">
        <v>25</v>
      </c>
      <c r="L63" s="5"/>
      <c r="M63" s="5"/>
      <c r="N63" s="5"/>
      <c r="O63" s="5"/>
      <c r="P63" s="5"/>
      <c r="Q63" s="5"/>
      <c r="R63" s="5"/>
      <c r="S63" s="5"/>
      <c r="T63" s="5"/>
      <c r="U63" s="5"/>
      <c r="V63" s="26">
        <f t="shared" si="10"/>
        <v>0</v>
      </c>
      <c r="W63" s="6"/>
      <c r="X63" s="6"/>
      <c r="Y63" s="6"/>
      <c r="Z63" s="20">
        <f t="shared" si="1"/>
        <v>0</v>
      </c>
      <c r="AA63" s="20"/>
      <c r="AB63" s="2">
        <f t="shared" si="12"/>
        <v>0</v>
      </c>
      <c r="AC63" s="2">
        <f t="shared" si="13"/>
        <v>10</v>
      </c>
      <c r="AD63" s="20">
        <f t="shared" si="6"/>
        <v>21</v>
      </c>
    </row>
    <row r="64" spans="1:30" x14ac:dyDescent="0.35">
      <c r="A64" s="12">
        <v>21</v>
      </c>
      <c r="B64" s="25" t="str">
        <f>IFERROR(VLOOKUP($A64,'Grade 8'!$H$2:$N$501,3,0),"-")</f>
        <v>M22-0405-021</v>
      </c>
      <c r="C64" s="25" t="str">
        <f>IFERROR(VLOOKUP($A64,'Grade 8'!$H$2:$N$501,4,0),"-")</f>
        <v>Abdul Sami</v>
      </c>
      <c r="D64" s="25" t="str">
        <f>IFERROR(VLOOKUP($A64,'Grade 8'!$H$2:$N$501,5,0),"-")</f>
        <v>Amir Baksh</v>
      </c>
      <c r="E64" s="25" t="str">
        <f>IFERROR(VLOOKUP($A64,'Grade 8'!$H$2:$N$501,6,0),"-")</f>
        <v>M</v>
      </c>
      <c r="F64" s="33">
        <f>IFERROR(VLOOKUP($A64,'Grade 8'!$H$2:$N$501,7,0),"-")</f>
        <v>40324</v>
      </c>
      <c r="G64" s="6"/>
      <c r="H64" s="13">
        <f t="shared" si="5"/>
        <v>2</v>
      </c>
      <c r="I64" s="17"/>
      <c r="J64" s="14" t="str">
        <f t="shared" si="11"/>
        <v>K.M.A Boys Secondary School</v>
      </c>
      <c r="K64" s="13" t="s">
        <v>25</v>
      </c>
      <c r="L64" s="5"/>
      <c r="M64" s="5"/>
      <c r="N64" s="5"/>
      <c r="O64" s="5"/>
      <c r="P64" s="5"/>
      <c r="Q64" s="5"/>
      <c r="R64" s="5"/>
      <c r="S64" s="5"/>
      <c r="T64" s="5"/>
      <c r="U64" s="5"/>
      <c r="V64" s="26">
        <f t="shared" si="10"/>
        <v>0</v>
      </c>
      <c r="W64" s="6"/>
      <c r="X64" s="6"/>
      <c r="Y64" s="6"/>
      <c r="Z64" s="20">
        <f t="shared" si="1"/>
        <v>0</v>
      </c>
      <c r="AA64" s="20"/>
      <c r="AB64" s="2">
        <f t="shared" si="12"/>
        <v>0</v>
      </c>
      <c r="AC64" s="2">
        <f t="shared" si="13"/>
        <v>10</v>
      </c>
      <c r="AD64" s="20">
        <f t="shared" si="6"/>
        <v>21</v>
      </c>
    </row>
    <row r="65" spans="1:30" x14ac:dyDescent="0.35">
      <c r="A65" s="12">
        <v>21</v>
      </c>
      <c r="B65" s="25" t="str">
        <f>IFERROR(VLOOKUP($A65,'Grade 8'!$H$2:$N$501,3,0),"-")</f>
        <v>M22-0405-021</v>
      </c>
      <c r="C65" s="25" t="str">
        <f>IFERROR(VLOOKUP($A65,'Grade 8'!$H$2:$N$501,4,0),"-")</f>
        <v>Abdul Sami</v>
      </c>
      <c r="D65" s="25" t="str">
        <f>IFERROR(VLOOKUP($A65,'Grade 8'!$H$2:$N$501,5,0),"-")</f>
        <v>Amir Baksh</v>
      </c>
      <c r="E65" s="25" t="str">
        <f>IFERROR(VLOOKUP($A65,'Grade 8'!$H$2:$N$501,6,0),"-")</f>
        <v>M</v>
      </c>
      <c r="F65" s="33">
        <f>IFERROR(VLOOKUP($A65,'Grade 8'!$H$2:$N$501,7,0),"-")</f>
        <v>40324</v>
      </c>
      <c r="G65" s="6"/>
      <c r="H65" s="13">
        <f t="shared" si="5"/>
        <v>3</v>
      </c>
      <c r="I65" s="17"/>
      <c r="J65" s="14" t="str">
        <f t="shared" si="11"/>
        <v>K.M.A Boys Secondary School</v>
      </c>
      <c r="K65" s="13" t="s">
        <v>25</v>
      </c>
      <c r="L65" s="5"/>
      <c r="M65" s="5"/>
      <c r="N65" s="5"/>
      <c r="O65" s="5"/>
      <c r="P65" s="5"/>
      <c r="Q65" s="5"/>
      <c r="R65" s="5"/>
      <c r="S65" s="5"/>
      <c r="T65" s="5"/>
      <c r="U65" s="5"/>
      <c r="V65" s="26">
        <f t="shared" si="10"/>
        <v>0</v>
      </c>
      <c r="W65" s="6"/>
      <c r="X65" s="6"/>
      <c r="Y65" s="6"/>
      <c r="Z65" s="20">
        <f t="shared" si="1"/>
        <v>0</v>
      </c>
      <c r="AA65" s="20"/>
      <c r="AB65" s="2">
        <f t="shared" si="12"/>
        <v>0</v>
      </c>
      <c r="AC65" s="2">
        <f t="shared" si="13"/>
        <v>10</v>
      </c>
      <c r="AD65" s="20">
        <f t="shared" si="6"/>
        <v>21</v>
      </c>
    </row>
    <row r="66" spans="1:30" x14ac:dyDescent="0.35">
      <c r="A66" s="12">
        <v>22</v>
      </c>
      <c r="B66" s="25" t="str">
        <f>IFERROR(VLOOKUP($A66,'Grade 8'!$H$2:$N$501,3,0),"-")</f>
        <v>M22-0405-022</v>
      </c>
      <c r="C66" s="25" t="str">
        <f>IFERROR(VLOOKUP($A66,'Grade 8'!$H$2:$N$501,4,0),"-")</f>
        <v>Abdul Subhan Ansari</v>
      </c>
      <c r="D66" s="25" t="str">
        <f>IFERROR(VLOOKUP($A66,'Grade 8'!$H$2:$N$501,5,0),"-")</f>
        <v>Muhammad Yousuf</v>
      </c>
      <c r="E66" s="25" t="str">
        <f>IFERROR(VLOOKUP($A66,'Grade 8'!$H$2:$N$501,6,0),"-")</f>
        <v>M</v>
      </c>
      <c r="F66" s="33">
        <f>IFERROR(VLOOKUP($A66,'Grade 8'!$H$2:$N$501,7,0),"-")</f>
        <v>40197</v>
      </c>
      <c r="G66" s="6"/>
      <c r="H66" s="13">
        <f t="shared" si="5"/>
        <v>1</v>
      </c>
      <c r="I66" s="17"/>
      <c r="J66" s="14" t="str">
        <f t="shared" si="11"/>
        <v>K.M.A Boys Secondary School</v>
      </c>
      <c r="K66" s="13" t="s">
        <v>25</v>
      </c>
      <c r="L66" s="5"/>
      <c r="M66" s="5"/>
      <c r="N66" s="5"/>
      <c r="O66" s="5"/>
      <c r="P66" s="5"/>
      <c r="Q66" s="5"/>
      <c r="R66" s="5"/>
      <c r="S66" s="5"/>
      <c r="T66" s="5"/>
      <c r="U66" s="5"/>
      <c r="V66" s="26">
        <f t="shared" si="10"/>
        <v>0</v>
      </c>
      <c r="W66" s="6"/>
      <c r="X66" s="6"/>
      <c r="Y66" s="6"/>
      <c r="Z66" s="20">
        <f t="shared" si="1"/>
        <v>0</v>
      </c>
      <c r="AA66" s="20"/>
      <c r="AB66" s="2">
        <f t="shared" si="12"/>
        <v>0</v>
      </c>
      <c r="AC66" s="2">
        <f t="shared" si="13"/>
        <v>10</v>
      </c>
      <c r="AD66" s="20">
        <f t="shared" si="6"/>
        <v>22</v>
      </c>
    </row>
    <row r="67" spans="1:30" x14ac:dyDescent="0.35">
      <c r="A67" s="12">
        <v>22</v>
      </c>
      <c r="B67" s="25" t="str">
        <f>IFERROR(VLOOKUP($A67,'Grade 8'!$H$2:$N$501,3,0),"-")</f>
        <v>M22-0405-022</v>
      </c>
      <c r="C67" s="25" t="str">
        <f>IFERROR(VLOOKUP($A67,'Grade 8'!$H$2:$N$501,4,0),"-")</f>
        <v>Abdul Subhan Ansari</v>
      </c>
      <c r="D67" s="25" t="str">
        <f>IFERROR(VLOOKUP($A67,'Grade 8'!$H$2:$N$501,5,0),"-")</f>
        <v>Muhammad Yousuf</v>
      </c>
      <c r="E67" s="25" t="str">
        <f>IFERROR(VLOOKUP($A67,'Grade 8'!$H$2:$N$501,6,0),"-")</f>
        <v>M</v>
      </c>
      <c r="F67" s="33">
        <f>IFERROR(VLOOKUP($A67,'Grade 8'!$H$2:$N$501,7,0),"-")</f>
        <v>40197</v>
      </c>
      <c r="G67" s="6"/>
      <c r="H67" s="13">
        <f t="shared" si="5"/>
        <v>2</v>
      </c>
      <c r="I67" s="17"/>
      <c r="J67" s="14" t="str">
        <f t="shared" si="11"/>
        <v>K.M.A Boys Secondary School</v>
      </c>
      <c r="K67" s="13" t="s">
        <v>25</v>
      </c>
      <c r="L67" s="5"/>
      <c r="M67" s="5"/>
      <c r="N67" s="5"/>
      <c r="O67" s="5"/>
      <c r="P67" s="5"/>
      <c r="Q67" s="5"/>
      <c r="R67" s="5"/>
      <c r="S67" s="5"/>
      <c r="T67" s="5"/>
      <c r="U67" s="5"/>
      <c r="V67" s="26">
        <f t="shared" si="10"/>
        <v>0</v>
      </c>
      <c r="W67" s="6"/>
      <c r="X67" s="6"/>
      <c r="Y67" s="6"/>
      <c r="Z67" s="20">
        <f t="shared" ref="Z67:Z130" si="14">COUNTIFS($A$3:$A$1502,A67,$AB$3:$AB$1502,"&lt;&gt;0")</f>
        <v>0</v>
      </c>
      <c r="AA67" s="20"/>
      <c r="AB67" s="2">
        <f t="shared" si="12"/>
        <v>0</v>
      </c>
      <c r="AC67" s="2">
        <f t="shared" si="13"/>
        <v>10</v>
      </c>
      <c r="AD67" s="20">
        <f t="shared" si="6"/>
        <v>22</v>
      </c>
    </row>
    <row r="68" spans="1:30" x14ac:dyDescent="0.35">
      <c r="A68" s="12">
        <v>22</v>
      </c>
      <c r="B68" s="25" t="str">
        <f>IFERROR(VLOOKUP($A68,'Grade 8'!$H$2:$N$501,3,0),"-")</f>
        <v>M22-0405-022</v>
      </c>
      <c r="C68" s="25" t="str">
        <f>IFERROR(VLOOKUP($A68,'Grade 8'!$H$2:$N$501,4,0),"-")</f>
        <v>Abdul Subhan Ansari</v>
      </c>
      <c r="D68" s="25" t="str">
        <f>IFERROR(VLOOKUP($A68,'Grade 8'!$H$2:$N$501,5,0),"-")</f>
        <v>Muhammad Yousuf</v>
      </c>
      <c r="E68" s="25" t="str">
        <f>IFERROR(VLOOKUP($A68,'Grade 8'!$H$2:$N$501,6,0),"-")</f>
        <v>M</v>
      </c>
      <c r="F68" s="33">
        <f>IFERROR(VLOOKUP($A68,'Grade 8'!$H$2:$N$501,7,0),"-")</f>
        <v>40197</v>
      </c>
      <c r="G68" s="6"/>
      <c r="H68" s="13">
        <f t="shared" si="5"/>
        <v>3</v>
      </c>
      <c r="I68" s="17"/>
      <c r="J68" s="14" t="str">
        <f t="shared" si="11"/>
        <v>K.M.A Boys Secondary School</v>
      </c>
      <c r="K68" s="13" t="s">
        <v>25</v>
      </c>
      <c r="L68" s="5"/>
      <c r="M68" s="5"/>
      <c r="N68" s="5"/>
      <c r="O68" s="5"/>
      <c r="P68" s="5"/>
      <c r="Q68" s="5"/>
      <c r="R68" s="5"/>
      <c r="S68" s="5"/>
      <c r="T68" s="5"/>
      <c r="U68" s="5"/>
      <c r="V68" s="26">
        <f t="shared" si="10"/>
        <v>0</v>
      </c>
      <c r="W68" s="6"/>
      <c r="X68" s="6"/>
      <c r="Y68" s="6"/>
      <c r="Z68" s="20">
        <f t="shared" si="14"/>
        <v>0</v>
      </c>
      <c r="AA68" s="20"/>
      <c r="AB68" s="2">
        <f t="shared" si="12"/>
        <v>0</v>
      </c>
      <c r="AC68" s="2">
        <f t="shared" si="13"/>
        <v>10</v>
      </c>
      <c r="AD68" s="20">
        <f t="shared" si="6"/>
        <v>22</v>
      </c>
    </row>
    <row r="69" spans="1:30" x14ac:dyDescent="0.35">
      <c r="A69" s="12">
        <v>23</v>
      </c>
      <c r="B69" s="25" t="str">
        <f>IFERROR(VLOOKUP($A69,'Grade 8'!$H$2:$N$501,3,0),"-")</f>
        <v>M22-0405-023</v>
      </c>
      <c r="C69" s="25" t="str">
        <f>IFERROR(VLOOKUP($A69,'Grade 8'!$H$2:$N$501,4,0),"-")</f>
        <v>Abdullah Asif</v>
      </c>
      <c r="D69" s="25" t="str">
        <f>IFERROR(VLOOKUP($A69,'Grade 8'!$H$2:$N$501,5,0),"-")</f>
        <v>Asif Ali</v>
      </c>
      <c r="E69" s="25" t="str">
        <f>IFERROR(VLOOKUP($A69,'Grade 8'!$H$2:$N$501,6,0),"-")</f>
        <v>M</v>
      </c>
      <c r="F69" s="33">
        <f>IFERROR(VLOOKUP($A69,'Grade 8'!$H$2:$N$501,7,0),"-")</f>
        <v>40619</v>
      </c>
      <c r="G69" s="6"/>
      <c r="H69" s="13">
        <f t="shared" si="5"/>
        <v>1</v>
      </c>
      <c r="I69" s="17"/>
      <c r="J69" s="14" t="str">
        <f t="shared" si="11"/>
        <v>K.M.A Boys Secondary School</v>
      </c>
      <c r="K69" s="13" t="s">
        <v>25</v>
      </c>
      <c r="L69" s="5"/>
      <c r="M69" s="5"/>
      <c r="N69" s="5"/>
      <c r="O69" s="5"/>
      <c r="P69" s="5"/>
      <c r="Q69" s="5"/>
      <c r="R69" s="5"/>
      <c r="S69" s="5"/>
      <c r="T69" s="5"/>
      <c r="U69" s="5"/>
      <c r="V69" s="26">
        <f t="shared" si="10"/>
        <v>0</v>
      </c>
      <c r="W69" s="6"/>
      <c r="X69" s="6"/>
      <c r="Y69" s="6"/>
      <c r="Z69" s="20">
        <f t="shared" si="14"/>
        <v>0</v>
      </c>
      <c r="AA69" s="20"/>
      <c r="AB69" s="2">
        <f t="shared" si="12"/>
        <v>0</v>
      </c>
      <c r="AC69" s="2">
        <f t="shared" si="13"/>
        <v>10</v>
      </c>
      <c r="AD69" s="20">
        <f t="shared" si="6"/>
        <v>23</v>
      </c>
    </row>
    <row r="70" spans="1:30" x14ac:dyDescent="0.35">
      <c r="A70" s="12">
        <v>23</v>
      </c>
      <c r="B70" s="25" t="str">
        <f>IFERROR(VLOOKUP($A70,'Grade 8'!$H$2:$N$501,3,0),"-")</f>
        <v>M22-0405-023</v>
      </c>
      <c r="C70" s="25" t="str">
        <f>IFERROR(VLOOKUP($A70,'Grade 8'!$H$2:$N$501,4,0),"-")</f>
        <v>Abdullah Asif</v>
      </c>
      <c r="D70" s="25" t="str">
        <f>IFERROR(VLOOKUP($A70,'Grade 8'!$H$2:$N$501,5,0),"-")</f>
        <v>Asif Ali</v>
      </c>
      <c r="E70" s="25" t="str">
        <f>IFERROR(VLOOKUP($A70,'Grade 8'!$H$2:$N$501,6,0),"-")</f>
        <v>M</v>
      </c>
      <c r="F70" s="33">
        <f>IFERROR(VLOOKUP($A70,'Grade 8'!$H$2:$N$501,7,0),"-")</f>
        <v>40619</v>
      </c>
      <c r="G70" s="6"/>
      <c r="H70" s="13">
        <f t="shared" ref="H70:H133" si="15">IF(A70=A69,H69+1,1)</f>
        <v>2</v>
      </c>
      <c r="I70" s="17"/>
      <c r="J70" s="14" t="str">
        <f t="shared" si="11"/>
        <v>K.M.A Boys Secondary School</v>
      </c>
      <c r="K70" s="13" t="s">
        <v>25</v>
      </c>
      <c r="L70" s="5"/>
      <c r="M70" s="5"/>
      <c r="N70" s="5"/>
      <c r="O70" s="5"/>
      <c r="P70" s="5"/>
      <c r="Q70" s="5"/>
      <c r="R70" s="5"/>
      <c r="S70" s="5"/>
      <c r="T70" s="5"/>
      <c r="U70" s="5"/>
      <c r="V70" s="26">
        <f t="shared" si="10"/>
        <v>0</v>
      </c>
      <c r="W70" s="6"/>
      <c r="X70" s="6"/>
      <c r="Y70" s="6"/>
      <c r="Z70" s="20">
        <f t="shared" si="14"/>
        <v>0</v>
      </c>
      <c r="AA70" s="20"/>
      <c r="AB70" s="2">
        <f t="shared" si="12"/>
        <v>0</v>
      </c>
      <c r="AC70" s="2">
        <f t="shared" si="13"/>
        <v>10</v>
      </c>
      <c r="AD70" s="20">
        <f t="shared" ref="AD70:AD133" si="16">IF(CONCATENATE(C70,D70)=CONCATENATE(C69,D69),AD69,AD69+1)</f>
        <v>23</v>
      </c>
    </row>
    <row r="71" spans="1:30" x14ac:dyDescent="0.35">
      <c r="A71" s="12">
        <v>23</v>
      </c>
      <c r="B71" s="25" t="str">
        <f>IFERROR(VLOOKUP($A71,'Grade 8'!$H$2:$N$501,3,0),"-")</f>
        <v>M22-0405-023</v>
      </c>
      <c r="C71" s="25" t="str">
        <f>IFERROR(VLOOKUP($A71,'Grade 8'!$H$2:$N$501,4,0),"-")</f>
        <v>Abdullah Asif</v>
      </c>
      <c r="D71" s="25" t="str">
        <f>IFERROR(VLOOKUP($A71,'Grade 8'!$H$2:$N$501,5,0),"-")</f>
        <v>Asif Ali</v>
      </c>
      <c r="E71" s="25" t="str">
        <f>IFERROR(VLOOKUP($A71,'Grade 8'!$H$2:$N$501,6,0),"-")</f>
        <v>M</v>
      </c>
      <c r="F71" s="33">
        <f>IFERROR(VLOOKUP($A71,'Grade 8'!$H$2:$N$501,7,0),"-")</f>
        <v>40619</v>
      </c>
      <c r="G71" s="6"/>
      <c r="H71" s="13">
        <f t="shared" si="15"/>
        <v>3</v>
      </c>
      <c r="I71" s="17"/>
      <c r="J71" s="14" t="str">
        <f t="shared" si="11"/>
        <v>K.M.A Boys Secondary School</v>
      </c>
      <c r="K71" s="13" t="s">
        <v>25</v>
      </c>
      <c r="L71" s="5"/>
      <c r="M71" s="5"/>
      <c r="N71" s="5"/>
      <c r="O71" s="5"/>
      <c r="P71" s="5"/>
      <c r="Q71" s="5"/>
      <c r="R71" s="5"/>
      <c r="S71" s="5"/>
      <c r="T71" s="5"/>
      <c r="U71" s="5"/>
      <c r="V71" s="26">
        <f t="shared" si="10"/>
        <v>0</v>
      </c>
      <c r="W71" s="6"/>
      <c r="X71" s="6"/>
      <c r="Y71" s="6"/>
      <c r="Z71" s="20">
        <f t="shared" si="14"/>
        <v>0</v>
      </c>
      <c r="AA71" s="20"/>
      <c r="AB71" s="2">
        <f t="shared" si="12"/>
        <v>0</v>
      </c>
      <c r="AC71" s="2">
        <f t="shared" si="13"/>
        <v>10</v>
      </c>
      <c r="AD71" s="20">
        <f t="shared" si="16"/>
        <v>23</v>
      </c>
    </row>
    <row r="72" spans="1:30" x14ac:dyDescent="0.35">
      <c r="A72" s="12">
        <v>24</v>
      </c>
      <c r="B72" s="25" t="str">
        <f>IFERROR(VLOOKUP($A72,'Grade 8'!$H$2:$N$501,3,0),"-")</f>
        <v>M22-0405-024</v>
      </c>
      <c r="C72" s="25" t="str">
        <f>IFERROR(VLOOKUP($A72,'Grade 8'!$H$2:$N$501,4,0),"-")</f>
        <v>Abu Hurrairah</v>
      </c>
      <c r="D72" s="25" t="str">
        <f>IFERROR(VLOOKUP($A72,'Grade 8'!$H$2:$N$501,5,0),"-")</f>
        <v>Muhammad Ahmed</v>
      </c>
      <c r="E72" s="25" t="str">
        <f>IFERROR(VLOOKUP($A72,'Grade 8'!$H$2:$N$501,6,0),"-")</f>
        <v>M</v>
      </c>
      <c r="F72" s="33">
        <f>IFERROR(VLOOKUP($A72,'Grade 8'!$H$2:$N$501,7,0),"-")</f>
        <v>40574</v>
      </c>
      <c r="G72" s="6"/>
      <c r="H72" s="13">
        <f t="shared" si="15"/>
        <v>1</v>
      </c>
      <c r="I72" s="17"/>
      <c r="J72" s="14" t="str">
        <f t="shared" si="11"/>
        <v>K.M.A Boys Secondary School</v>
      </c>
      <c r="K72" s="13" t="s">
        <v>25</v>
      </c>
      <c r="L72" s="5"/>
      <c r="M72" s="5"/>
      <c r="N72" s="5"/>
      <c r="O72" s="5"/>
      <c r="P72" s="5"/>
      <c r="Q72" s="5"/>
      <c r="R72" s="5"/>
      <c r="S72" s="5"/>
      <c r="T72" s="5"/>
      <c r="U72" s="5"/>
      <c r="V72" s="26">
        <f t="shared" si="10"/>
        <v>0</v>
      </c>
      <c r="W72" s="6"/>
      <c r="X72" s="6"/>
      <c r="Y72" s="6"/>
      <c r="Z72" s="20">
        <f t="shared" si="14"/>
        <v>0</v>
      </c>
      <c r="AA72" s="20"/>
      <c r="AB72" s="2">
        <f t="shared" si="12"/>
        <v>0</v>
      </c>
      <c r="AC72" s="2">
        <f t="shared" si="13"/>
        <v>10</v>
      </c>
      <c r="AD72" s="20">
        <f t="shared" si="16"/>
        <v>24</v>
      </c>
    </row>
    <row r="73" spans="1:30" x14ac:dyDescent="0.35">
      <c r="A73" s="13">
        <v>24</v>
      </c>
      <c r="B73" s="25" t="str">
        <f>IFERROR(VLOOKUP($A73,'Grade 8'!$H$2:$N$501,3,0),"-")</f>
        <v>M22-0405-024</v>
      </c>
      <c r="C73" s="25" t="str">
        <f>IFERROR(VLOOKUP($A73,'Grade 8'!$H$2:$N$501,4,0),"-")</f>
        <v>Abu Hurrairah</v>
      </c>
      <c r="D73" s="25" t="str">
        <f>IFERROR(VLOOKUP($A73,'Grade 8'!$H$2:$N$501,5,0),"-")</f>
        <v>Muhammad Ahmed</v>
      </c>
      <c r="E73" s="25" t="str">
        <f>IFERROR(VLOOKUP($A73,'Grade 8'!$H$2:$N$501,6,0),"-")</f>
        <v>M</v>
      </c>
      <c r="F73" s="33">
        <f>IFERROR(VLOOKUP($A73,'Grade 8'!$H$2:$N$501,7,0),"-")</f>
        <v>40574</v>
      </c>
      <c r="G73" s="6"/>
      <c r="H73" s="13">
        <f t="shared" si="15"/>
        <v>2</v>
      </c>
      <c r="I73" s="17"/>
      <c r="J73" s="14" t="str">
        <f t="shared" si="11"/>
        <v>K.M.A Boys Secondary School</v>
      </c>
      <c r="K73" s="13" t="s">
        <v>25</v>
      </c>
      <c r="L73" s="5"/>
      <c r="M73" s="5"/>
      <c r="N73" s="5"/>
      <c r="O73" s="5"/>
      <c r="P73" s="5"/>
      <c r="Q73" s="5"/>
      <c r="R73" s="5"/>
      <c r="S73" s="5"/>
      <c r="T73" s="5"/>
      <c r="U73" s="5"/>
      <c r="V73" s="26">
        <f t="shared" si="10"/>
        <v>0</v>
      </c>
      <c r="W73" s="6"/>
      <c r="X73" s="6"/>
      <c r="Y73" s="6"/>
      <c r="Z73" s="20">
        <f t="shared" si="14"/>
        <v>0</v>
      </c>
      <c r="AA73" s="20"/>
      <c r="AB73" s="2">
        <f t="shared" si="12"/>
        <v>0</v>
      </c>
      <c r="AC73" s="2">
        <f t="shared" si="13"/>
        <v>10</v>
      </c>
      <c r="AD73" s="20">
        <f t="shared" si="16"/>
        <v>24</v>
      </c>
    </row>
    <row r="74" spans="1:30" x14ac:dyDescent="0.35">
      <c r="A74" s="13">
        <v>24</v>
      </c>
      <c r="B74" s="25" t="str">
        <f>IFERROR(VLOOKUP($A74,'Grade 8'!$H$2:$N$501,3,0),"-")</f>
        <v>M22-0405-024</v>
      </c>
      <c r="C74" s="25" t="str">
        <f>IFERROR(VLOOKUP($A74,'Grade 8'!$H$2:$N$501,4,0),"-")</f>
        <v>Abu Hurrairah</v>
      </c>
      <c r="D74" s="25" t="str">
        <f>IFERROR(VLOOKUP($A74,'Grade 8'!$H$2:$N$501,5,0),"-")</f>
        <v>Muhammad Ahmed</v>
      </c>
      <c r="E74" s="25" t="str">
        <f>IFERROR(VLOOKUP($A74,'Grade 8'!$H$2:$N$501,6,0),"-")</f>
        <v>M</v>
      </c>
      <c r="F74" s="33">
        <f>IFERROR(VLOOKUP($A74,'Grade 8'!$H$2:$N$501,7,0),"-")</f>
        <v>40574</v>
      </c>
      <c r="G74" s="6"/>
      <c r="H74" s="13">
        <f t="shared" si="15"/>
        <v>3</v>
      </c>
      <c r="I74" s="17"/>
      <c r="J74" s="14" t="str">
        <f t="shared" si="11"/>
        <v>K.M.A Boys Secondary School</v>
      </c>
      <c r="K74" s="13" t="s">
        <v>25</v>
      </c>
      <c r="L74" s="5"/>
      <c r="M74" s="5"/>
      <c r="N74" s="5"/>
      <c r="O74" s="5"/>
      <c r="P74" s="5"/>
      <c r="Q74" s="5"/>
      <c r="R74" s="5"/>
      <c r="S74" s="5"/>
      <c r="T74" s="5"/>
      <c r="U74" s="5"/>
      <c r="V74" s="26">
        <f t="shared" si="10"/>
        <v>0</v>
      </c>
      <c r="W74" s="6"/>
      <c r="X74" s="6"/>
      <c r="Y74" s="6"/>
      <c r="Z74" s="20">
        <f t="shared" si="14"/>
        <v>0</v>
      </c>
      <c r="AA74" s="20"/>
      <c r="AB74" s="2">
        <f t="shared" si="12"/>
        <v>0</v>
      </c>
      <c r="AC74" s="2">
        <f t="shared" si="13"/>
        <v>10</v>
      </c>
      <c r="AD74" s="20">
        <f t="shared" si="16"/>
        <v>24</v>
      </c>
    </row>
    <row r="75" spans="1:30" x14ac:dyDescent="0.35">
      <c r="A75" s="13">
        <v>25</v>
      </c>
      <c r="B75" s="25" t="str">
        <f>IFERROR(VLOOKUP($A75,'Grade 8'!$H$2:$N$501,3,0),"-")</f>
        <v>M22-0405-025</v>
      </c>
      <c r="C75" s="25" t="str">
        <f>IFERROR(VLOOKUP($A75,'Grade 8'!$H$2:$N$501,4,0),"-")</f>
        <v>Affan Ahmed</v>
      </c>
      <c r="D75" s="25" t="str">
        <f>IFERROR(VLOOKUP($A75,'Grade 8'!$H$2:$N$501,5,0),"-")</f>
        <v>Bilal</v>
      </c>
      <c r="E75" s="25" t="str">
        <f>IFERROR(VLOOKUP($A75,'Grade 8'!$H$2:$N$501,6,0),"-")</f>
        <v>M</v>
      </c>
      <c r="F75" s="33">
        <f>IFERROR(VLOOKUP($A75,'Grade 8'!$H$2:$N$501,7,0),"-")</f>
        <v>40819</v>
      </c>
      <c r="G75" s="6"/>
      <c r="H75" s="13">
        <f t="shared" si="15"/>
        <v>1</v>
      </c>
      <c r="I75" s="17"/>
      <c r="J75" s="14" t="str">
        <f t="shared" si="11"/>
        <v>K.M.A Boys Secondary School</v>
      </c>
      <c r="K75" s="13" t="s">
        <v>25</v>
      </c>
      <c r="L75" s="5"/>
      <c r="M75" s="5"/>
      <c r="N75" s="5"/>
      <c r="O75" s="5"/>
      <c r="P75" s="5"/>
      <c r="Q75" s="5"/>
      <c r="R75" s="5"/>
      <c r="S75" s="5"/>
      <c r="T75" s="5"/>
      <c r="U75" s="5"/>
      <c r="V75" s="26">
        <f t="shared" si="10"/>
        <v>0</v>
      </c>
      <c r="W75" s="6"/>
      <c r="X75" s="6"/>
      <c r="Y75" s="6"/>
      <c r="Z75" s="20">
        <f t="shared" si="14"/>
        <v>0</v>
      </c>
      <c r="AA75" s="20"/>
      <c r="AB75" s="2">
        <f t="shared" si="12"/>
        <v>0</v>
      </c>
      <c r="AC75" s="2">
        <f t="shared" si="13"/>
        <v>10</v>
      </c>
      <c r="AD75" s="20">
        <f t="shared" si="16"/>
        <v>25</v>
      </c>
    </row>
    <row r="76" spans="1:30" x14ac:dyDescent="0.35">
      <c r="A76" s="13">
        <v>25</v>
      </c>
      <c r="B76" s="25" t="str">
        <f>IFERROR(VLOOKUP($A76,'Grade 8'!$H$2:$N$501,3,0),"-")</f>
        <v>M22-0405-025</v>
      </c>
      <c r="C76" s="25" t="str">
        <f>IFERROR(VLOOKUP($A76,'Grade 8'!$H$2:$N$501,4,0),"-")</f>
        <v>Affan Ahmed</v>
      </c>
      <c r="D76" s="25" t="str">
        <f>IFERROR(VLOOKUP($A76,'Grade 8'!$H$2:$N$501,5,0),"-")</f>
        <v>Bilal</v>
      </c>
      <c r="E76" s="25" t="str">
        <f>IFERROR(VLOOKUP($A76,'Grade 8'!$H$2:$N$501,6,0),"-")</f>
        <v>M</v>
      </c>
      <c r="F76" s="33">
        <f>IFERROR(VLOOKUP($A76,'Grade 8'!$H$2:$N$501,7,0),"-")</f>
        <v>40819</v>
      </c>
      <c r="G76" s="6"/>
      <c r="H76" s="13">
        <f t="shared" si="15"/>
        <v>2</v>
      </c>
      <c r="I76" s="17"/>
      <c r="J76" s="14" t="str">
        <f t="shared" si="11"/>
        <v>K.M.A Boys Secondary School</v>
      </c>
      <c r="K76" s="13" t="s">
        <v>25</v>
      </c>
      <c r="L76" s="5"/>
      <c r="M76" s="5"/>
      <c r="N76" s="5"/>
      <c r="O76" s="5"/>
      <c r="P76" s="5"/>
      <c r="Q76" s="5"/>
      <c r="R76" s="5"/>
      <c r="S76" s="5"/>
      <c r="T76" s="5"/>
      <c r="U76" s="5"/>
      <c r="V76" s="26">
        <f t="shared" si="10"/>
        <v>0</v>
      </c>
      <c r="W76" s="6"/>
      <c r="X76" s="6"/>
      <c r="Y76" s="6"/>
      <c r="Z76" s="20">
        <f t="shared" si="14"/>
        <v>0</v>
      </c>
      <c r="AA76" s="20"/>
      <c r="AB76" s="2">
        <f t="shared" si="12"/>
        <v>0</v>
      </c>
      <c r="AC76" s="2">
        <f t="shared" si="13"/>
        <v>10</v>
      </c>
      <c r="AD76" s="20">
        <f t="shared" si="16"/>
        <v>25</v>
      </c>
    </row>
    <row r="77" spans="1:30" x14ac:dyDescent="0.35">
      <c r="A77" s="13">
        <v>25</v>
      </c>
      <c r="B77" s="25" t="str">
        <f>IFERROR(VLOOKUP($A77,'Grade 8'!$H$2:$N$501,3,0),"-")</f>
        <v>M22-0405-025</v>
      </c>
      <c r="C77" s="25" t="str">
        <f>IFERROR(VLOOKUP($A77,'Grade 8'!$H$2:$N$501,4,0),"-")</f>
        <v>Affan Ahmed</v>
      </c>
      <c r="D77" s="25" t="str">
        <f>IFERROR(VLOOKUP($A77,'Grade 8'!$H$2:$N$501,5,0),"-")</f>
        <v>Bilal</v>
      </c>
      <c r="E77" s="25" t="str">
        <f>IFERROR(VLOOKUP($A77,'Grade 8'!$H$2:$N$501,6,0),"-")</f>
        <v>M</v>
      </c>
      <c r="F77" s="33">
        <f>IFERROR(VLOOKUP($A77,'Grade 8'!$H$2:$N$501,7,0),"-")</f>
        <v>40819</v>
      </c>
      <c r="G77" s="6"/>
      <c r="H77" s="13">
        <f t="shared" si="15"/>
        <v>3</v>
      </c>
      <c r="I77" s="17"/>
      <c r="J77" s="14" t="str">
        <f t="shared" si="11"/>
        <v>K.M.A Boys Secondary School</v>
      </c>
      <c r="K77" s="13" t="s">
        <v>25</v>
      </c>
      <c r="L77" s="5"/>
      <c r="M77" s="5"/>
      <c r="N77" s="5"/>
      <c r="O77" s="5"/>
      <c r="P77" s="5"/>
      <c r="Q77" s="5"/>
      <c r="R77" s="5"/>
      <c r="S77" s="5"/>
      <c r="T77" s="5"/>
      <c r="U77" s="5"/>
      <c r="V77" s="26">
        <f t="shared" si="10"/>
        <v>0</v>
      </c>
      <c r="W77" s="6"/>
      <c r="X77" s="6"/>
      <c r="Y77" s="6"/>
      <c r="Z77" s="20">
        <f t="shared" si="14"/>
        <v>0</v>
      </c>
      <c r="AA77" s="20"/>
      <c r="AB77" s="2">
        <f t="shared" si="12"/>
        <v>0</v>
      </c>
      <c r="AC77" s="2">
        <f t="shared" si="13"/>
        <v>10</v>
      </c>
      <c r="AD77" s="20">
        <f t="shared" si="16"/>
        <v>25</v>
      </c>
    </row>
    <row r="78" spans="1:30" x14ac:dyDescent="0.35">
      <c r="A78" s="13">
        <v>26</v>
      </c>
      <c r="B78" s="25" t="str">
        <f>IFERROR(VLOOKUP($A78,'Grade 8'!$H$2:$N$501,3,0),"-")</f>
        <v>M22-0405-026</v>
      </c>
      <c r="C78" s="25" t="str">
        <f>IFERROR(VLOOKUP($A78,'Grade 8'!$H$2:$N$501,4,0),"-")</f>
        <v>Afnan Ali</v>
      </c>
      <c r="D78" s="25" t="str">
        <f>IFERROR(VLOOKUP($A78,'Grade 8'!$H$2:$N$501,5,0),"-")</f>
        <v>Imran</v>
      </c>
      <c r="E78" s="25" t="str">
        <f>IFERROR(VLOOKUP($A78,'Grade 8'!$H$2:$N$501,6,0),"-")</f>
        <v>M</v>
      </c>
      <c r="F78" s="33">
        <f>IFERROR(VLOOKUP($A78,'Grade 8'!$H$2:$N$501,7,0),"-")</f>
        <v>40773</v>
      </c>
      <c r="G78" s="6"/>
      <c r="H78" s="13">
        <f t="shared" si="15"/>
        <v>1</v>
      </c>
      <c r="I78" s="17"/>
      <c r="J78" s="14" t="str">
        <f t="shared" si="11"/>
        <v>K.M.A Boys Secondary School</v>
      </c>
      <c r="K78" s="13" t="s">
        <v>25</v>
      </c>
      <c r="L78" s="5"/>
      <c r="M78" s="5"/>
      <c r="N78" s="5"/>
      <c r="O78" s="5"/>
      <c r="P78" s="5"/>
      <c r="Q78" s="5"/>
      <c r="R78" s="5"/>
      <c r="S78" s="5"/>
      <c r="T78" s="5"/>
      <c r="U78" s="5"/>
      <c r="V78" s="26">
        <f t="shared" si="10"/>
        <v>0</v>
      </c>
      <c r="W78" s="6"/>
      <c r="X78" s="6"/>
      <c r="Y78" s="6"/>
      <c r="Z78" s="20">
        <f t="shared" si="14"/>
        <v>0</v>
      </c>
      <c r="AA78" s="20"/>
      <c r="AB78" s="2">
        <f t="shared" si="12"/>
        <v>0</v>
      </c>
      <c r="AC78" s="2">
        <f t="shared" si="13"/>
        <v>10</v>
      </c>
      <c r="AD78" s="20">
        <f t="shared" si="16"/>
        <v>26</v>
      </c>
    </row>
    <row r="79" spans="1:30" x14ac:dyDescent="0.35">
      <c r="A79" s="13">
        <v>26</v>
      </c>
      <c r="B79" s="25" t="str">
        <f>IFERROR(VLOOKUP($A79,'Grade 8'!$H$2:$N$501,3,0),"-")</f>
        <v>M22-0405-026</v>
      </c>
      <c r="C79" s="25" t="str">
        <f>IFERROR(VLOOKUP($A79,'Grade 8'!$H$2:$N$501,4,0),"-")</f>
        <v>Afnan Ali</v>
      </c>
      <c r="D79" s="25" t="str">
        <f>IFERROR(VLOOKUP($A79,'Grade 8'!$H$2:$N$501,5,0),"-")</f>
        <v>Imran</v>
      </c>
      <c r="E79" s="25" t="str">
        <f>IFERROR(VLOOKUP($A79,'Grade 8'!$H$2:$N$501,6,0),"-")</f>
        <v>M</v>
      </c>
      <c r="F79" s="33">
        <f>IFERROR(VLOOKUP($A79,'Grade 8'!$H$2:$N$501,7,0),"-")</f>
        <v>40773</v>
      </c>
      <c r="G79" s="6"/>
      <c r="H79" s="13">
        <f t="shared" si="15"/>
        <v>2</v>
      </c>
      <c r="I79" s="17"/>
      <c r="J79" s="14" t="str">
        <f t="shared" si="11"/>
        <v>K.M.A Boys Secondary School</v>
      </c>
      <c r="K79" s="13" t="s">
        <v>25</v>
      </c>
      <c r="L79" s="5"/>
      <c r="M79" s="5"/>
      <c r="N79" s="5"/>
      <c r="O79" s="5"/>
      <c r="P79" s="5"/>
      <c r="Q79" s="5"/>
      <c r="R79" s="5"/>
      <c r="S79" s="5"/>
      <c r="T79" s="5"/>
      <c r="U79" s="5"/>
      <c r="V79" s="26">
        <f t="shared" si="10"/>
        <v>0</v>
      </c>
      <c r="W79" s="6"/>
      <c r="X79" s="6"/>
      <c r="Y79" s="6"/>
      <c r="Z79" s="20">
        <f t="shared" si="14"/>
        <v>0</v>
      </c>
      <c r="AA79" s="20"/>
      <c r="AB79" s="2">
        <f t="shared" si="12"/>
        <v>0</v>
      </c>
      <c r="AC79" s="2">
        <f t="shared" si="13"/>
        <v>10</v>
      </c>
      <c r="AD79" s="20">
        <f t="shared" si="16"/>
        <v>26</v>
      </c>
    </row>
    <row r="80" spans="1:30" x14ac:dyDescent="0.35">
      <c r="A80" s="13">
        <v>26</v>
      </c>
      <c r="B80" s="25" t="str">
        <f>IFERROR(VLOOKUP($A80,'Grade 8'!$H$2:$N$501,3,0),"-")</f>
        <v>M22-0405-026</v>
      </c>
      <c r="C80" s="25" t="str">
        <f>IFERROR(VLOOKUP($A80,'Grade 8'!$H$2:$N$501,4,0),"-")</f>
        <v>Afnan Ali</v>
      </c>
      <c r="D80" s="25" t="str">
        <f>IFERROR(VLOOKUP($A80,'Grade 8'!$H$2:$N$501,5,0),"-")</f>
        <v>Imran</v>
      </c>
      <c r="E80" s="25" t="str">
        <f>IFERROR(VLOOKUP($A80,'Grade 8'!$H$2:$N$501,6,0),"-")</f>
        <v>M</v>
      </c>
      <c r="F80" s="33">
        <f>IFERROR(VLOOKUP($A80,'Grade 8'!$H$2:$N$501,7,0),"-")</f>
        <v>40773</v>
      </c>
      <c r="G80" s="6"/>
      <c r="H80" s="13">
        <f t="shared" si="15"/>
        <v>3</v>
      </c>
      <c r="I80" s="17"/>
      <c r="J80" s="14" t="str">
        <f t="shared" si="11"/>
        <v>K.M.A Boys Secondary School</v>
      </c>
      <c r="K80" s="13" t="s">
        <v>25</v>
      </c>
      <c r="L80" s="5"/>
      <c r="M80" s="5"/>
      <c r="N80" s="5"/>
      <c r="O80" s="5"/>
      <c r="P80" s="5"/>
      <c r="Q80" s="5"/>
      <c r="R80" s="5"/>
      <c r="S80" s="5"/>
      <c r="T80" s="5"/>
      <c r="U80" s="5"/>
      <c r="V80" s="26">
        <f t="shared" si="10"/>
        <v>0</v>
      </c>
      <c r="W80" s="6"/>
      <c r="X80" s="6"/>
      <c r="Y80" s="6"/>
      <c r="Z80" s="20">
        <f t="shared" si="14"/>
        <v>0</v>
      </c>
      <c r="AA80" s="20"/>
      <c r="AB80" s="2">
        <f t="shared" si="12"/>
        <v>0</v>
      </c>
      <c r="AC80" s="2">
        <f t="shared" si="13"/>
        <v>10</v>
      </c>
      <c r="AD80" s="20">
        <f t="shared" si="16"/>
        <v>26</v>
      </c>
    </row>
    <row r="81" spans="1:30" x14ac:dyDescent="0.35">
      <c r="A81" s="13">
        <v>27</v>
      </c>
      <c r="B81" s="25" t="str">
        <f>IFERROR(VLOOKUP($A81,'Grade 8'!$H$2:$N$501,3,0),"-")</f>
        <v>M22-0405-027</v>
      </c>
      <c r="C81" s="25" t="str">
        <f>IFERROR(VLOOKUP($A81,'Grade 8'!$H$2:$N$501,4,0),"-")</f>
        <v>Afzal Ali</v>
      </c>
      <c r="D81" s="25" t="str">
        <f>IFERROR(VLOOKUP($A81,'Grade 8'!$H$2:$N$501,5,0),"-")</f>
        <v>Haji</v>
      </c>
      <c r="E81" s="25" t="str">
        <f>IFERROR(VLOOKUP($A81,'Grade 8'!$H$2:$N$501,6,0),"-")</f>
        <v>M</v>
      </c>
      <c r="F81" s="33">
        <f>IFERROR(VLOOKUP($A81,'Grade 8'!$H$2:$N$501,7,0),"-")</f>
        <v>40555</v>
      </c>
      <c r="G81" s="6"/>
      <c r="H81" s="13">
        <f t="shared" si="15"/>
        <v>1</v>
      </c>
      <c r="I81" s="17"/>
      <c r="J81" s="14" t="str">
        <f t="shared" si="11"/>
        <v>K.M.A Boys Secondary School</v>
      </c>
      <c r="K81" s="13" t="s">
        <v>25</v>
      </c>
      <c r="L81" s="5"/>
      <c r="M81" s="5"/>
      <c r="N81" s="5"/>
      <c r="O81" s="5"/>
      <c r="P81" s="5"/>
      <c r="Q81" s="5"/>
      <c r="R81" s="5"/>
      <c r="S81" s="5"/>
      <c r="T81" s="5"/>
      <c r="U81" s="5"/>
      <c r="V81" s="26">
        <f t="shared" si="10"/>
        <v>0</v>
      </c>
      <c r="W81" s="6"/>
      <c r="X81" s="6"/>
      <c r="Y81" s="6"/>
      <c r="Z81" s="20">
        <f t="shared" si="14"/>
        <v>0</v>
      </c>
      <c r="AA81" s="20"/>
      <c r="AB81" s="2">
        <f t="shared" si="12"/>
        <v>0</v>
      </c>
      <c r="AC81" s="2">
        <f t="shared" si="13"/>
        <v>10</v>
      </c>
      <c r="AD81" s="20">
        <f t="shared" si="16"/>
        <v>27</v>
      </c>
    </row>
    <row r="82" spans="1:30" x14ac:dyDescent="0.35">
      <c r="A82" s="13">
        <v>27</v>
      </c>
      <c r="B82" s="25" t="str">
        <f>IFERROR(VLOOKUP($A82,'Grade 8'!$H$2:$N$501,3,0),"-")</f>
        <v>M22-0405-027</v>
      </c>
      <c r="C82" s="25" t="str">
        <f>IFERROR(VLOOKUP($A82,'Grade 8'!$H$2:$N$501,4,0),"-")</f>
        <v>Afzal Ali</v>
      </c>
      <c r="D82" s="25" t="str">
        <f>IFERROR(VLOOKUP($A82,'Grade 8'!$H$2:$N$501,5,0),"-")</f>
        <v>Haji</v>
      </c>
      <c r="E82" s="25" t="str">
        <f>IFERROR(VLOOKUP($A82,'Grade 8'!$H$2:$N$501,6,0),"-")</f>
        <v>M</v>
      </c>
      <c r="F82" s="33">
        <f>IFERROR(VLOOKUP($A82,'Grade 8'!$H$2:$N$501,7,0),"-")</f>
        <v>40555</v>
      </c>
      <c r="G82" s="6"/>
      <c r="H82" s="13">
        <f t="shared" si="15"/>
        <v>2</v>
      </c>
      <c r="I82" s="17"/>
      <c r="J82" s="14" t="str">
        <f t="shared" si="11"/>
        <v>K.M.A Boys Secondary School</v>
      </c>
      <c r="K82" s="13" t="s">
        <v>25</v>
      </c>
      <c r="L82" s="5"/>
      <c r="M82" s="5"/>
      <c r="N82" s="5"/>
      <c r="O82" s="5"/>
      <c r="P82" s="5"/>
      <c r="Q82" s="5"/>
      <c r="R82" s="5"/>
      <c r="S82" s="5"/>
      <c r="T82" s="5"/>
      <c r="U82" s="5"/>
      <c r="V82" s="26">
        <f t="shared" si="10"/>
        <v>0</v>
      </c>
      <c r="W82" s="6"/>
      <c r="X82" s="6"/>
      <c r="Y82" s="6"/>
      <c r="Z82" s="20">
        <f t="shared" si="14"/>
        <v>0</v>
      </c>
      <c r="AA82" s="20"/>
      <c r="AB82" s="2">
        <f t="shared" si="12"/>
        <v>0</v>
      </c>
      <c r="AC82" s="2">
        <f t="shared" si="13"/>
        <v>10</v>
      </c>
      <c r="AD82" s="20">
        <f t="shared" si="16"/>
        <v>27</v>
      </c>
    </row>
    <row r="83" spans="1:30" x14ac:dyDescent="0.35">
      <c r="A83" s="13">
        <v>27</v>
      </c>
      <c r="B83" s="25" t="str">
        <f>IFERROR(VLOOKUP($A83,'Grade 8'!$H$2:$N$501,3,0),"-")</f>
        <v>M22-0405-027</v>
      </c>
      <c r="C83" s="25" t="str">
        <f>IFERROR(VLOOKUP($A83,'Grade 8'!$H$2:$N$501,4,0),"-")</f>
        <v>Afzal Ali</v>
      </c>
      <c r="D83" s="25" t="str">
        <f>IFERROR(VLOOKUP($A83,'Grade 8'!$H$2:$N$501,5,0),"-")</f>
        <v>Haji</v>
      </c>
      <c r="E83" s="25" t="str">
        <f>IFERROR(VLOOKUP($A83,'Grade 8'!$H$2:$N$501,6,0),"-")</f>
        <v>M</v>
      </c>
      <c r="F83" s="33">
        <f>IFERROR(VLOOKUP($A83,'Grade 8'!$H$2:$N$501,7,0),"-")</f>
        <v>40555</v>
      </c>
      <c r="G83" s="6"/>
      <c r="H83" s="13">
        <f t="shared" si="15"/>
        <v>3</v>
      </c>
      <c r="I83" s="17"/>
      <c r="J83" s="14" t="str">
        <f t="shared" si="11"/>
        <v>K.M.A Boys Secondary School</v>
      </c>
      <c r="K83" s="13" t="s">
        <v>25</v>
      </c>
      <c r="L83" s="5"/>
      <c r="M83" s="5"/>
      <c r="N83" s="5"/>
      <c r="O83" s="5"/>
      <c r="P83" s="5"/>
      <c r="Q83" s="5"/>
      <c r="R83" s="5"/>
      <c r="S83" s="5"/>
      <c r="T83" s="5"/>
      <c r="U83" s="5"/>
      <c r="V83" s="26">
        <f t="shared" si="10"/>
        <v>0</v>
      </c>
      <c r="W83" s="6"/>
      <c r="X83" s="6"/>
      <c r="Y83" s="6"/>
      <c r="Z83" s="20">
        <f t="shared" si="14"/>
        <v>0</v>
      </c>
      <c r="AA83" s="20"/>
      <c r="AB83" s="2">
        <f t="shared" si="12"/>
        <v>0</v>
      </c>
      <c r="AC83" s="2">
        <f t="shared" si="13"/>
        <v>10</v>
      </c>
      <c r="AD83" s="20">
        <f t="shared" si="16"/>
        <v>27</v>
      </c>
    </row>
    <row r="84" spans="1:30" x14ac:dyDescent="0.35">
      <c r="A84" s="13">
        <v>28</v>
      </c>
      <c r="B84" s="25" t="str">
        <f>IFERROR(VLOOKUP($A84,'Grade 8'!$H$2:$N$501,3,0),"-")</f>
        <v>M22-0405-028</v>
      </c>
      <c r="C84" s="25" t="str">
        <f>IFERROR(VLOOKUP($A84,'Grade 8'!$H$2:$N$501,4,0),"-")</f>
        <v>Ahmed Khan</v>
      </c>
      <c r="D84" s="25" t="str">
        <f>IFERROR(VLOOKUP($A84,'Grade 8'!$H$2:$N$501,5,0),"-")</f>
        <v>Muhammad Saeed Khan</v>
      </c>
      <c r="E84" s="25" t="str">
        <f>IFERROR(VLOOKUP($A84,'Grade 8'!$H$2:$N$501,6,0),"-")</f>
        <v>M</v>
      </c>
      <c r="F84" s="33">
        <f>IFERROR(VLOOKUP($A84,'Grade 8'!$H$2:$N$501,7,0),"-")</f>
        <v>40546</v>
      </c>
      <c r="G84" s="6"/>
      <c r="H84" s="13">
        <f t="shared" si="15"/>
        <v>1</v>
      </c>
      <c r="I84" s="17"/>
      <c r="J84" s="14" t="str">
        <f t="shared" si="11"/>
        <v>K.M.A Boys Secondary School</v>
      </c>
      <c r="K84" s="13" t="s">
        <v>25</v>
      </c>
      <c r="L84" s="5"/>
      <c r="M84" s="5"/>
      <c r="N84" s="5"/>
      <c r="O84" s="5"/>
      <c r="P84" s="5"/>
      <c r="Q84" s="5"/>
      <c r="R84" s="5"/>
      <c r="S84" s="5"/>
      <c r="T84" s="5"/>
      <c r="U84" s="5"/>
      <c r="V84" s="26">
        <f t="shared" si="10"/>
        <v>0</v>
      </c>
      <c r="W84" s="6"/>
      <c r="X84" s="6"/>
      <c r="Y84" s="6"/>
      <c r="Z84" s="20">
        <f t="shared" si="14"/>
        <v>0</v>
      </c>
      <c r="AA84" s="20"/>
      <c r="AB84" s="2">
        <f t="shared" si="12"/>
        <v>0</v>
      </c>
      <c r="AC84" s="2">
        <f t="shared" si="13"/>
        <v>10</v>
      </c>
      <c r="AD84" s="20">
        <f t="shared" si="16"/>
        <v>28</v>
      </c>
    </row>
    <row r="85" spans="1:30" x14ac:dyDescent="0.35">
      <c r="A85" s="13">
        <v>28</v>
      </c>
      <c r="B85" s="25" t="str">
        <f>IFERROR(VLOOKUP($A85,'Grade 8'!$H$2:$N$501,3,0),"-")</f>
        <v>M22-0405-028</v>
      </c>
      <c r="C85" s="25" t="str">
        <f>IFERROR(VLOOKUP($A85,'Grade 8'!$H$2:$N$501,4,0),"-")</f>
        <v>Ahmed Khan</v>
      </c>
      <c r="D85" s="25" t="str">
        <f>IFERROR(VLOOKUP($A85,'Grade 8'!$H$2:$N$501,5,0),"-")</f>
        <v>Muhammad Saeed Khan</v>
      </c>
      <c r="E85" s="25" t="str">
        <f>IFERROR(VLOOKUP($A85,'Grade 8'!$H$2:$N$501,6,0),"-")</f>
        <v>M</v>
      </c>
      <c r="F85" s="33">
        <f>IFERROR(VLOOKUP($A85,'Grade 8'!$H$2:$N$501,7,0),"-")</f>
        <v>40546</v>
      </c>
      <c r="G85" s="6"/>
      <c r="H85" s="13">
        <f t="shared" si="15"/>
        <v>2</v>
      </c>
      <c r="I85" s="17"/>
      <c r="J85" s="14" t="str">
        <f t="shared" si="11"/>
        <v>K.M.A Boys Secondary School</v>
      </c>
      <c r="K85" s="13" t="s">
        <v>25</v>
      </c>
      <c r="L85" s="5"/>
      <c r="M85" s="5"/>
      <c r="N85" s="5"/>
      <c r="O85" s="5"/>
      <c r="P85" s="5"/>
      <c r="Q85" s="5"/>
      <c r="R85" s="5"/>
      <c r="S85" s="5"/>
      <c r="T85" s="5"/>
      <c r="U85" s="5"/>
      <c r="V85" s="26">
        <f t="shared" si="10"/>
        <v>0</v>
      </c>
      <c r="W85" s="6"/>
      <c r="X85" s="6"/>
      <c r="Y85" s="6"/>
      <c r="Z85" s="20">
        <f t="shared" si="14"/>
        <v>0</v>
      </c>
      <c r="AA85" s="20"/>
      <c r="AB85" s="2">
        <f t="shared" si="12"/>
        <v>0</v>
      </c>
      <c r="AC85" s="2">
        <f t="shared" si="13"/>
        <v>10</v>
      </c>
      <c r="AD85" s="20">
        <f t="shared" si="16"/>
        <v>28</v>
      </c>
    </row>
    <row r="86" spans="1:30" x14ac:dyDescent="0.35">
      <c r="A86" s="13">
        <v>28</v>
      </c>
      <c r="B86" s="25" t="str">
        <f>IFERROR(VLOOKUP($A86,'Grade 8'!$H$2:$N$501,3,0),"-")</f>
        <v>M22-0405-028</v>
      </c>
      <c r="C86" s="25" t="str">
        <f>IFERROR(VLOOKUP($A86,'Grade 8'!$H$2:$N$501,4,0),"-")</f>
        <v>Ahmed Khan</v>
      </c>
      <c r="D86" s="25" t="str">
        <f>IFERROR(VLOOKUP($A86,'Grade 8'!$H$2:$N$501,5,0),"-")</f>
        <v>Muhammad Saeed Khan</v>
      </c>
      <c r="E86" s="25" t="str">
        <f>IFERROR(VLOOKUP($A86,'Grade 8'!$H$2:$N$501,6,0),"-")</f>
        <v>M</v>
      </c>
      <c r="F86" s="33">
        <f>IFERROR(VLOOKUP($A86,'Grade 8'!$H$2:$N$501,7,0),"-")</f>
        <v>40546</v>
      </c>
      <c r="G86" s="6"/>
      <c r="H86" s="13">
        <f t="shared" si="15"/>
        <v>3</v>
      </c>
      <c r="I86" s="17"/>
      <c r="J86" s="14" t="str">
        <f t="shared" si="11"/>
        <v>K.M.A Boys Secondary School</v>
      </c>
      <c r="K86" s="13" t="s">
        <v>25</v>
      </c>
      <c r="L86" s="5"/>
      <c r="M86" s="5"/>
      <c r="N86" s="5"/>
      <c r="O86" s="5"/>
      <c r="P86" s="5"/>
      <c r="Q86" s="5"/>
      <c r="R86" s="5"/>
      <c r="S86" s="5"/>
      <c r="T86" s="5"/>
      <c r="U86" s="5"/>
      <c r="V86" s="26">
        <f t="shared" si="10"/>
        <v>0</v>
      </c>
      <c r="W86" s="6"/>
      <c r="X86" s="6"/>
      <c r="Y86" s="6"/>
      <c r="Z86" s="20">
        <f t="shared" si="14"/>
        <v>0</v>
      </c>
      <c r="AA86" s="20"/>
      <c r="AB86" s="2">
        <f t="shared" si="12"/>
        <v>0</v>
      </c>
      <c r="AC86" s="2">
        <f t="shared" si="13"/>
        <v>10</v>
      </c>
      <c r="AD86" s="20">
        <f t="shared" si="16"/>
        <v>28</v>
      </c>
    </row>
    <row r="87" spans="1:30" x14ac:dyDescent="0.35">
      <c r="A87" s="13">
        <v>29</v>
      </c>
      <c r="B87" s="25" t="str">
        <f>IFERROR(VLOOKUP($A87,'Grade 8'!$H$2:$N$501,3,0),"-")</f>
        <v>M22-0405-029</v>
      </c>
      <c r="C87" s="25" t="str">
        <f>IFERROR(VLOOKUP($A87,'Grade 8'!$H$2:$N$501,4,0),"-")</f>
        <v>Ahmed Mujtaba Shaikh</v>
      </c>
      <c r="D87" s="25" t="str">
        <f>IFERROR(VLOOKUP($A87,'Grade 8'!$H$2:$N$501,5,0),"-")</f>
        <v>Muhammad Saleem Shaikh</v>
      </c>
      <c r="E87" s="25" t="str">
        <f>IFERROR(VLOOKUP($A87,'Grade 8'!$H$2:$N$501,6,0),"-")</f>
        <v>M</v>
      </c>
      <c r="F87" s="33">
        <f>IFERROR(VLOOKUP($A87,'Grade 8'!$H$2:$N$501,7,0),"-")</f>
        <v>40613</v>
      </c>
      <c r="G87" s="6"/>
      <c r="H87" s="13">
        <f t="shared" si="15"/>
        <v>1</v>
      </c>
      <c r="I87" s="17"/>
      <c r="J87" s="14" t="str">
        <f t="shared" si="11"/>
        <v>K.M.A Boys Secondary School</v>
      </c>
      <c r="K87" s="13" t="s">
        <v>25</v>
      </c>
      <c r="L87" s="5"/>
      <c r="M87" s="5"/>
      <c r="N87" s="5"/>
      <c r="O87" s="5"/>
      <c r="P87" s="5"/>
      <c r="Q87" s="5"/>
      <c r="R87" s="5"/>
      <c r="S87" s="5"/>
      <c r="T87" s="5"/>
      <c r="U87" s="5"/>
      <c r="V87" s="26">
        <f t="shared" si="10"/>
        <v>0</v>
      </c>
      <c r="W87" s="6"/>
      <c r="X87" s="6"/>
      <c r="Y87" s="6"/>
      <c r="Z87" s="20">
        <f t="shared" si="14"/>
        <v>0</v>
      </c>
      <c r="AA87" s="20"/>
      <c r="AB87" s="2">
        <f t="shared" si="12"/>
        <v>0</v>
      </c>
      <c r="AC87" s="2">
        <f t="shared" si="13"/>
        <v>10</v>
      </c>
      <c r="AD87" s="20">
        <f t="shared" si="16"/>
        <v>29</v>
      </c>
    </row>
    <row r="88" spans="1:30" x14ac:dyDescent="0.35">
      <c r="A88" s="13">
        <v>29</v>
      </c>
      <c r="B88" s="25" t="str">
        <f>IFERROR(VLOOKUP($A88,'Grade 8'!$H$2:$N$501,3,0),"-")</f>
        <v>M22-0405-029</v>
      </c>
      <c r="C88" s="25" t="str">
        <f>IFERROR(VLOOKUP($A88,'Grade 8'!$H$2:$N$501,4,0),"-")</f>
        <v>Ahmed Mujtaba Shaikh</v>
      </c>
      <c r="D88" s="25" t="str">
        <f>IFERROR(VLOOKUP($A88,'Grade 8'!$H$2:$N$501,5,0),"-")</f>
        <v>Muhammad Saleem Shaikh</v>
      </c>
      <c r="E88" s="25" t="str">
        <f>IFERROR(VLOOKUP($A88,'Grade 8'!$H$2:$N$501,6,0),"-")</f>
        <v>M</v>
      </c>
      <c r="F88" s="33">
        <f>IFERROR(VLOOKUP($A88,'Grade 8'!$H$2:$N$501,7,0),"-")</f>
        <v>40613</v>
      </c>
      <c r="G88" s="6"/>
      <c r="H88" s="13">
        <f t="shared" si="15"/>
        <v>2</v>
      </c>
      <c r="I88" s="17"/>
      <c r="J88" s="14" t="str">
        <f t="shared" si="11"/>
        <v>K.M.A Boys Secondary School</v>
      </c>
      <c r="K88" s="13" t="s">
        <v>25</v>
      </c>
      <c r="L88" s="5"/>
      <c r="M88" s="5"/>
      <c r="N88" s="5"/>
      <c r="O88" s="5"/>
      <c r="P88" s="5"/>
      <c r="Q88" s="5"/>
      <c r="R88" s="5"/>
      <c r="S88" s="5"/>
      <c r="T88" s="5"/>
      <c r="U88" s="5"/>
      <c r="V88" s="26">
        <f t="shared" si="10"/>
        <v>0</v>
      </c>
      <c r="W88" s="6"/>
      <c r="X88" s="6"/>
      <c r="Y88" s="6"/>
      <c r="Z88" s="20">
        <f t="shared" si="14"/>
        <v>0</v>
      </c>
      <c r="AA88" s="20"/>
      <c r="AB88" s="2">
        <f t="shared" si="12"/>
        <v>0</v>
      </c>
      <c r="AC88" s="2">
        <f t="shared" si="13"/>
        <v>10</v>
      </c>
      <c r="AD88" s="20">
        <f t="shared" si="16"/>
        <v>29</v>
      </c>
    </row>
    <row r="89" spans="1:30" x14ac:dyDescent="0.35">
      <c r="A89" s="13">
        <v>29</v>
      </c>
      <c r="B89" s="25" t="str">
        <f>IFERROR(VLOOKUP($A89,'Grade 8'!$H$2:$N$501,3,0),"-")</f>
        <v>M22-0405-029</v>
      </c>
      <c r="C89" s="25" t="str">
        <f>IFERROR(VLOOKUP($A89,'Grade 8'!$H$2:$N$501,4,0),"-")</f>
        <v>Ahmed Mujtaba Shaikh</v>
      </c>
      <c r="D89" s="25" t="str">
        <f>IFERROR(VLOOKUP($A89,'Grade 8'!$H$2:$N$501,5,0),"-")</f>
        <v>Muhammad Saleem Shaikh</v>
      </c>
      <c r="E89" s="25" t="str">
        <f>IFERROR(VLOOKUP($A89,'Grade 8'!$H$2:$N$501,6,0),"-")</f>
        <v>M</v>
      </c>
      <c r="F89" s="33">
        <f>IFERROR(VLOOKUP($A89,'Grade 8'!$H$2:$N$501,7,0),"-")</f>
        <v>40613</v>
      </c>
      <c r="G89" s="6"/>
      <c r="H89" s="13">
        <f t="shared" si="15"/>
        <v>3</v>
      </c>
      <c r="I89" s="17"/>
      <c r="J89" s="14" t="str">
        <f t="shared" si="11"/>
        <v>K.M.A Boys Secondary School</v>
      </c>
      <c r="K89" s="13" t="s">
        <v>25</v>
      </c>
      <c r="L89" s="5"/>
      <c r="M89" s="5"/>
      <c r="N89" s="5"/>
      <c r="O89" s="5"/>
      <c r="P89" s="5"/>
      <c r="Q89" s="5"/>
      <c r="R89" s="5"/>
      <c r="S89" s="5"/>
      <c r="T89" s="5"/>
      <c r="U89" s="5"/>
      <c r="V89" s="26">
        <f t="shared" si="10"/>
        <v>0</v>
      </c>
      <c r="W89" s="6"/>
      <c r="X89" s="6"/>
      <c r="Y89" s="6"/>
      <c r="Z89" s="20">
        <f t="shared" si="14"/>
        <v>0</v>
      </c>
      <c r="AA89" s="20"/>
      <c r="AB89" s="2">
        <f t="shared" si="12"/>
        <v>0</v>
      </c>
      <c r="AC89" s="2">
        <f t="shared" si="13"/>
        <v>10</v>
      </c>
      <c r="AD89" s="20">
        <f t="shared" si="16"/>
        <v>29</v>
      </c>
    </row>
    <row r="90" spans="1:30" x14ac:dyDescent="0.35">
      <c r="A90" s="13">
        <v>30</v>
      </c>
      <c r="B90" s="25" t="str">
        <f>IFERROR(VLOOKUP($A90,'Grade 8'!$H$2:$N$501,3,0),"-")</f>
        <v>M22-0405-030</v>
      </c>
      <c r="C90" s="25" t="str">
        <f>IFERROR(VLOOKUP($A90,'Grade 8'!$H$2:$N$501,4,0),"-")</f>
        <v>Ahmed Mustafa</v>
      </c>
      <c r="D90" s="25" t="str">
        <f>IFERROR(VLOOKUP($A90,'Grade 8'!$H$2:$N$501,5,0),"-")</f>
        <v>Sohail</v>
      </c>
      <c r="E90" s="25" t="str">
        <f>IFERROR(VLOOKUP($A90,'Grade 8'!$H$2:$N$501,6,0),"-")</f>
        <v>M</v>
      </c>
      <c r="F90" s="33">
        <f>IFERROR(VLOOKUP($A90,'Grade 8'!$H$2:$N$501,7,0),"-")</f>
        <v>40306</v>
      </c>
      <c r="G90" s="6"/>
      <c r="H90" s="13">
        <f t="shared" si="15"/>
        <v>1</v>
      </c>
      <c r="I90" s="17"/>
      <c r="J90" s="14" t="str">
        <f t="shared" si="11"/>
        <v>K.M.A Boys Secondary School</v>
      </c>
      <c r="K90" s="13" t="s">
        <v>25</v>
      </c>
      <c r="L90" s="5"/>
      <c r="M90" s="5"/>
      <c r="N90" s="5"/>
      <c r="O90" s="5"/>
      <c r="P90" s="5"/>
      <c r="Q90" s="5"/>
      <c r="R90" s="5"/>
      <c r="S90" s="5"/>
      <c r="T90" s="5"/>
      <c r="U90" s="5"/>
      <c r="V90" s="26">
        <f t="shared" si="10"/>
        <v>0</v>
      </c>
      <c r="W90" s="6"/>
      <c r="X90" s="6"/>
      <c r="Y90" s="6"/>
      <c r="Z90" s="20">
        <f t="shared" si="14"/>
        <v>0</v>
      </c>
      <c r="AA90" s="20"/>
      <c r="AB90" s="2">
        <f t="shared" si="12"/>
        <v>0</v>
      </c>
      <c r="AC90" s="2">
        <f t="shared" si="13"/>
        <v>10</v>
      </c>
      <c r="AD90" s="20">
        <f t="shared" si="16"/>
        <v>30</v>
      </c>
    </row>
    <row r="91" spans="1:30" x14ac:dyDescent="0.35">
      <c r="A91" s="13">
        <v>30</v>
      </c>
      <c r="B91" s="25" t="str">
        <f>IFERROR(VLOOKUP($A91,'Grade 8'!$H$2:$N$501,3,0),"-")</f>
        <v>M22-0405-030</v>
      </c>
      <c r="C91" s="25" t="str">
        <f>IFERROR(VLOOKUP($A91,'Grade 8'!$H$2:$N$501,4,0),"-")</f>
        <v>Ahmed Mustafa</v>
      </c>
      <c r="D91" s="25" t="str">
        <f>IFERROR(VLOOKUP($A91,'Grade 8'!$H$2:$N$501,5,0),"-")</f>
        <v>Sohail</v>
      </c>
      <c r="E91" s="25" t="str">
        <f>IFERROR(VLOOKUP($A91,'Grade 8'!$H$2:$N$501,6,0),"-")</f>
        <v>M</v>
      </c>
      <c r="F91" s="33">
        <f>IFERROR(VLOOKUP($A91,'Grade 8'!$H$2:$N$501,7,0),"-")</f>
        <v>40306</v>
      </c>
      <c r="G91" s="6"/>
      <c r="H91" s="13">
        <f t="shared" si="15"/>
        <v>2</v>
      </c>
      <c r="I91" s="17"/>
      <c r="J91" s="14" t="str">
        <f t="shared" si="11"/>
        <v>K.M.A Boys Secondary School</v>
      </c>
      <c r="K91" s="13" t="s">
        <v>25</v>
      </c>
      <c r="L91" s="5"/>
      <c r="M91" s="5"/>
      <c r="N91" s="5"/>
      <c r="O91" s="5"/>
      <c r="P91" s="5"/>
      <c r="Q91" s="5"/>
      <c r="R91" s="5"/>
      <c r="S91" s="5"/>
      <c r="T91" s="5"/>
      <c r="U91" s="5"/>
      <c r="V91" s="26">
        <f t="shared" si="10"/>
        <v>0</v>
      </c>
      <c r="W91" s="6"/>
      <c r="X91" s="6"/>
      <c r="Y91" s="6"/>
      <c r="Z91" s="20">
        <f t="shared" si="14"/>
        <v>0</v>
      </c>
      <c r="AA91" s="20"/>
      <c r="AB91" s="2">
        <f t="shared" si="12"/>
        <v>0</v>
      </c>
      <c r="AC91" s="2">
        <f t="shared" si="13"/>
        <v>10</v>
      </c>
      <c r="AD91" s="20">
        <f t="shared" si="16"/>
        <v>30</v>
      </c>
    </row>
    <row r="92" spans="1:30" x14ac:dyDescent="0.35">
      <c r="A92" s="13">
        <v>30</v>
      </c>
      <c r="B92" s="25" t="str">
        <f>IFERROR(VLOOKUP($A92,'Grade 8'!$H$2:$N$501,3,0),"-")</f>
        <v>M22-0405-030</v>
      </c>
      <c r="C92" s="25" t="str">
        <f>IFERROR(VLOOKUP($A92,'Grade 8'!$H$2:$N$501,4,0),"-")</f>
        <v>Ahmed Mustafa</v>
      </c>
      <c r="D92" s="25" t="str">
        <f>IFERROR(VLOOKUP($A92,'Grade 8'!$H$2:$N$501,5,0),"-")</f>
        <v>Sohail</v>
      </c>
      <c r="E92" s="25" t="str">
        <f>IFERROR(VLOOKUP($A92,'Grade 8'!$H$2:$N$501,6,0),"-")</f>
        <v>M</v>
      </c>
      <c r="F92" s="33">
        <f>IFERROR(VLOOKUP($A92,'Grade 8'!$H$2:$N$501,7,0),"-")</f>
        <v>40306</v>
      </c>
      <c r="G92" s="6"/>
      <c r="H92" s="13">
        <f t="shared" si="15"/>
        <v>3</v>
      </c>
      <c r="I92" s="17"/>
      <c r="J92" s="14" t="str">
        <f t="shared" si="11"/>
        <v>K.M.A Boys Secondary School</v>
      </c>
      <c r="K92" s="13" t="s">
        <v>25</v>
      </c>
      <c r="L92" s="5"/>
      <c r="M92" s="5"/>
      <c r="N92" s="5"/>
      <c r="O92" s="5"/>
      <c r="P92" s="5"/>
      <c r="Q92" s="5"/>
      <c r="R92" s="5"/>
      <c r="S92" s="5"/>
      <c r="T92" s="5"/>
      <c r="U92" s="5"/>
      <c r="V92" s="26">
        <f t="shared" si="10"/>
        <v>0</v>
      </c>
      <c r="W92" s="6"/>
      <c r="X92" s="6"/>
      <c r="Y92" s="6"/>
      <c r="Z92" s="20">
        <f t="shared" si="14"/>
        <v>0</v>
      </c>
      <c r="AA92" s="20"/>
      <c r="AB92" s="2">
        <f t="shared" si="12"/>
        <v>0</v>
      </c>
      <c r="AC92" s="2">
        <f t="shared" si="13"/>
        <v>10</v>
      </c>
      <c r="AD92" s="20">
        <f t="shared" si="16"/>
        <v>30</v>
      </c>
    </row>
    <row r="93" spans="1:30" x14ac:dyDescent="0.35">
      <c r="A93" s="13">
        <v>31</v>
      </c>
      <c r="B93" s="25" t="str">
        <f>IFERROR(VLOOKUP($A93,'Grade 8'!$H$2:$N$501,3,0),"-")</f>
        <v>M22-0405-031</v>
      </c>
      <c r="C93" s="25" t="str">
        <f>IFERROR(VLOOKUP($A93,'Grade 8'!$H$2:$N$501,4,0),"-")</f>
        <v>Ahmed Raza</v>
      </c>
      <c r="D93" s="25" t="str">
        <f>IFERROR(VLOOKUP($A93,'Grade 8'!$H$2:$N$501,5,0),"-")</f>
        <v>Imran</v>
      </c>
      <c r="E93" s="25" t="str">
        <f>IFERROR(VLOOKUP($A93,'Grade 8'!$H$2:$N$501,6,0),"-")</f>
        <v>M</v>
      </c>
      <c r="F93" s="33">
        <f>IFERROR(VLOOKUP($A93,'Grade 8'!$H$2:$N$501,7,0),"-")</f>
        <v>40628</v>
      </c>
      <c r="G93" s="6"/>
      <c r="H93" s="13">
        <f t="shared" si="15"/>
        <v>1</v>
      </c>
      <c r="I93" s="17"/>
      <c r="J93" s="14" t="str">
        <f t="shared" si="11"/>
        <v>K.M.A Boys Secondary School</v>
      </c>
      <c r="K93" s="13" t="s">
        <v>25</v>
      </c>
      <c r="L93" s="5"/>
      <c r="M93" s="5"/>
      <c r="N93" s="5"/>
      <c r="O93" s="5"/>
      <c r="P93" s="5"/>
      <c r="Q93" s="5"/>
      <c r="R93" s="5"/>
      <c r="S93" s="5"/>
      <c r="T93" s="5"/>
      <c r="U93" s="5"/>
      <c r="V93" s="26">
        <f t="shared" si="10"/>
        <v>0</v>
      </c>
      <c r="W93" s="6"/>
      <c r="X93" s="6"/>
      <c r="Y93" s="6"/>
      <c r="Z93" s="20">
        <f t="shared" si="14"/>
        <v>0</v>
      </c>
      <c r="AA93" s="20"/>
      <c r="AB93" s="2">
        <f t="shared" si="12"/>
        <v>0</v>
      </c>
      <c r="AC93" s="2">
        <f t="shared" si="13"/>
        <v>10</v>
      </c>
      <c r="AD93" s="20">
        <f t="shared" si="16"/>
        <v>31</v>
      </c>
    </row>
    <row r="94" spans="1:30" x14ac:dyDescent="0.35">
      <c r="A94" s="13">
        <v>31</v>
      </c>
      <c r="B94" s="25" t="str">
        <f>IFERROR(VLOOKUP($A94,'Grade 8'!$H$2:$N$501,3,0),"-")</f>
        <v>M22-0405-031</v>
      </c>
      <c r="C94" s="25" t="str">
        <f>IFERROR(VLOOKUP($A94,'Grade 8'!$H$2:$N$501,4,0),"-")</f>
        <v>Ahmed Raza</v>
      </c>
      <c r="D94" s="25" t="str">
        <f>IFERROR(VLOOKUP($A94,'Grade 8'!$H$2:$N$501,5,0),"-")</f>
        <v>Imran</v>
      </c>
      <c r="E94" s="25" t="str">
        <f>IFERROR(VLOOKUP($A94,'Grade 8'!$H$2:$N$501,6,0),"-")</f>
        <v>M</v>
      </c>
      <c r="F94" s="33">
        <f>IFERROR(VLOOKUP($A94,'Grade 8'!$H$2:$N$501,7,0),"-")</f>
        <v>40628</v>
      </c>
      <c r="G94" s="6"/>
      <c r="H94" s="13">
        <f t="shared" si="15"/>
        <v>2</v>
      </c>
      <c r="I94" s="17"/>
      <c r="J94" s="14" t="str">
        <f t="shared" si="11"/>
        <v>K.M.A Boys Secondary School</v>
      </c>
      <c r="K94" s="13" t="s">
        <v>25</v>
      </c>
      <c r="L94" s="5"/>
      <c r="M94" s="5"/>
      <c r="N94" s="5"/>
      <c r="O94" s="5"/>
      <c r="P94" s="5"/>
      <c r="Q94" s="5"/>
      <c r="R94" s="5"/>
      <c r="S94" s="5"/>
      <c r="T94" s="5"/>
      <c r="U94" s="5"/>
      <c r="V94" s="26">
        <f t="shared" si="10"/>
        <v>0</v>
      </c>
      <c r="W94" s="6"/>
      <c r="X94" s="6"/>
      <c r="Y94" s="6"/>
      <c r="Z94" s="20">
        <f t="shared" si="14"/>
        <v>0</v>
      </c>
      <c r="AA94" s="20"/>
      <c r="AB94" s="2">
        <f t="shared" si="12"/>
        <v>0</v>
      </c>
      <c r="AC94" s="2">
        <f t="shared" si="13"/>
        <v>10</v>
      </c>
      <c r="AD94" s="20">
        <f t="shared" si="16"/>
        <v>31</v>
      </c>
    </row>
    <row r="95" spans="1:30" x14ac:dyDescent="0.35">
      <c r="A95" s="13">
        <v>31</v>
      </c>
      <c r="B95" s="25" t="str">
        <f>IFERROR(VLOOKUP($A95,'Grade 8'!$H$2:$N$501,3,0),"-")</f>
        <v>M22-0405-031</v>
      </c>
      <c r="C95" s="25" t="str">
        <f>IFERROR(VLOOKUP($A95,'Grade 8'!$H$2:$N$501,4,0),"-")</f>
        <v>Ahmed Raza</v>
      </c>
      <c r="D95" s="25" t="str">
        <f>IFERROR(VLOOKUP($A95,'Grade 8'!$H$2:$N$501,5,0),"-")</f>
        <v>Imran</v>
      </c>
      <c r="E95" s="25" t="str">
        <f>IFERROR(VLOOKUP($A95,'Grade 8'!$H$2:$N$501,6,0),"-")</f>
        <v>M</v>
      </c>
      <c r="F95" s="33">
        <f>IFERROR(VLOOKUP($A95,'Grade 8'!$H$2:$N$501,7,0),"-")</f>
        <v>40628</v>
      </c>
      <c r="G95" s="6"/>
      <c r="H95" s="13">
        <f t="shared" si="15"/>
        <v>3</v>
      </c>
      <c r="I95" s="17"/>
      <c r="J95" s="14" t="str">
        <f t="shared" si="11"/>
        <v>K.M.A Boys Secondary School</v>
      </c>
      <c r="K95" s="13" t="s">
        <v>25</v>
      </c>
      <c r="L95" s="5"/>
      <c r="M95" s="5"/>
      <c r="N95" s="5"/>
      <c r="O95" s="5"/>
      <c r="P95" s="5"/>
      <c r="Q95" s="5"/>
      <c r="R95" s="5"/>
      <c r="S95" s="5"/>
      <c r="T95" s="5"/>
      <c r="U95" s="5"/>
      <c r="V95" s="26">
        <f t="shared" si="10"/>
        <v>0</v>
      </c>
      <c r="W95" s="6"/>
      <c r="X95" s="6"/>
      <c r="Y95" s="6"/>
      <c r="Z95" s="20">
        <f t="shared" si="14"/>
        <v>0</v>
      </c>
      <c r="AA95" s="20"/>
      <c r="AB95" s="2">
        <f t="shared" si="12"/>
        <v>0</v>
      </c>
      <c r="AC95" s="2">
        <f t="shared" si="13"/>
        <v>10</v>
      </c>
      <c r="AD95" s="20">
        <f t="shared" si="16"/>
        <v>31</v>
      </c>
    </row>
    <row r="96" spans="1:30" x14ac:dyDescent="0.35">
      <c r="A96" s="13">
        <v>32</v>
      </c>
      <c r="B96" s="25" t="str">
        <f>IFERROR(VLOOKUP($A96,'Grade 8'!$H$2:$N$501,3,0),"-")</f>
        <v>M22-0405-032</v>
      </c>
      <c r="C96" s="25" t="str">
        <f>IFERROR(VLOOKUP($A96,'Grade 8'!$H$2:$N$501,4,0),"-")</f>
        <v>Ahmed Raza</v>
      </c>
      <c r="D96" s="25" t="str">
        <f>IFERROR(VLOOKUP($A96,'Grade 8'!$H$2:$N$501,5,0),"-")</f>
        <v>Amir Ahmed</v>
      </c>
      <c r="E96" s="25" t="str">
        <f>IFERROR(VLOOKUP($A96,'Grade 8'!$H$2:$N$501,6,0),"-")</f>
        <v>M</v>
      </c>
      <c r="F96" s="33">
        <f>IFERROR(VLOOKUP($A96,'Grade 8'!$H$2:$N$501,7,0),"-")</f>
        <v>40645</v>
      </c>
      <c r="G96" s="6"/>
      <c r="H96" s="13">
        <f t="shared" si="15"/>
        <v>1</v>
      </c>
      <c r="I96" s="17"/>
      <c r="J96" s="14" t="str">
        <f t="shared" si="11"/>
        <v>K.M.A Boys Secondary School</v>
      </c>
      <c r="K96" s="13" t="s">
        <v>25</v>
      </c>
      <c r="L96" s="5"/>
      <c r="M96" s="5"/>
      <c r="N96" s="5"/>
      <c r="O96" s="5"/>
      <c r="P96" s="5"/>
      <c r="Q96" s="5"/>
      <c r="R96" s="5"/>
      <c r="S96" s="5"/>
      <c r="T96" s="5"/>
      <c r="U96" s="5"/>
      <c r="V96" s="26">
        <f t="shared" si="10"/>
        <v>0</v>
      </c>
      <c r="W96" s="6"/>
      <c r="X96" s="6"/>
      <c r="Y96" s="6"/>
      <c r="Z96" s="20">
        <f t="shared" si="14"/>
        <v>0</v>
      </c>
      <c r="AA96" s="20"/>
      <c r="AB96" s="2">
        <f t="shared" si="12"/>
        <v>0</v>
      </c>
      <c r="AC96" s="2">
        <f t="shared" si="13"/>
        <v>10</v>
      </c>
      <c r="AD96" s="20">
        <f t="shared" si="16"/>
        <v>32</v>
      </c>
    </row>
    <row r="97" spans="1:30" x14ac:dyDescent="0.35">
      <c r="A97" s="13">
        <v>32</v>
      </c>
      <c r="B97" s="25" t="str">
        <f>IFERROR(VLOOKUP($A97,'Grade 8'!$H$2:$N$501,3,0),"-")</f>
        <v>M22-0405-032</v>
      </c>
      <c r="C97" s="25" t="str">
        <f>IFERROR(VLOOKUP($A97,'Grade 8'!$H$2:$N$501,4,0),"-")</f>
        <v>Ahmed Raza</v>
      </c>
      <c r="D97" s="25" t="str">
        <f>IFERROR(VLOOKUP($A97,'Grade 8'!$H$2:$N$501,5,0),"-")</f>
        <v>Amir Ahmed</v>
      </c>
      <c r="E97" s="25" t="str">
        <f>IFERROR(VLOOKUP($A97,'Grade 8'!$H$2:$N$501,6,0),"-")</f>
        <v>M</v>
      </c>
      <c r="F97" s="33">
        <f>IFERROR(VLOOKUP($A97,'Grade 8'!$H$2:$N$501,7,0),"-")</f>
        <v>40645</v>
      </c>
      <c r="G97" s="6"/>
      <c r="H97" s="13">
        <f t="shared" si="15"/>
        <v>2</v>
      </c>
      <c r="I97" s="17"/>
      <c r="J97" s="14" t="str">
        <f t="shared" si="11"/>
        <v>K.M.A Boys Secondary School</v>
      </c>
      <c r="K97" s="13" t="s">
        <v>25</v>
      </c>
      <c r="L97" s="5"/>
      <c r="M97" s="5"/>
      <c r="N97" s="5"/>
      <c r="O97" s="5"/>
      <c r="P97" s="5"/>
      <c r="Q97" s="5"/>
      <c r="R97" s="5"/>
      <c r="S97" s="5"/>
      <c r="T97" s="5"/>
      <c r="U97" s="5"/>
      <c r="V97" s="26">
        <f t="shared" si="10"/>
        <v>0</v>
      </c>
      <c r="W97" s="6"/>
      <c r="X97" s="6"/>
      <c r="Y97" s="6"/>
      <c r="Z97" s="20">
        <f t="shared" si="14"/>
        <v>0</v>
      </c>
      <c r="AA97" s="20"/>
      <c r="AB97" s="2">
        <f t="shared" si="12"/>
        <v>0</v>
      </c>
      <c r="AC97" s="2">
        <f t="shared" si="13"/>
        <v>10</v>
      </c>
      <c r="AD97" s="20">
        <f t="shared" si="16"/>
        <v>32</v>
      </c>
    </row>
    <row r="98" spans="1:30" x14ac:dyDescent="0.35">
      <c r="A98" s="13">
        <v>32</v>
      </c>
      <c r="B98" s="25" t="str">
        <f>IFERROR(VLOOKUP($A98,'Grade 8'!$H$2:$N$501,3,0),"-")</f>
        <v>M22-0405-032</v>
      </c>
      <c r="C98" s="25" t="str">
        <f>IFERROR(VLOOKUP($A98,'Grade 8'!$H$2:$N$501,4,0),"-")</f>
        <v>Ahmed Raza</v>
      </c>
      <c r="D98" s="25" t="str">
        <f>IFERROR(VLOOKUP($A98,'Grade 8'!$H$2:$N$501,5,0),"-")</f>
        <v>Amir Ahmed</v>
      </c>
      <c r="E98" s="25" t="str">
        <f>IFERROR(VLOOKUP($A98,'Grade 8'!$H$2:$N$501,6,0),"-")</f>
        <v>M</v>
      </c>
      <c r="F98" s="33">
        <f>IFERROR(VLOOKUP($A98,'Grade 8'!$H$2:$N$501,7,0),"-")</f>
        <v>40645</v>
      </c>
      <c r="G98" s="6"/>
      <c r="H98" s="13">
        <f t="shared" si="15"/>
        <v>3</v>
      </c>
      <c r="I98" s="17"/>
      <c r="J98" s="14" t="str">
        <f t="shared" si="11"/>
        <v>K.M.A Boys Secondary School</v>
      </c>
      <c r="K98" s="13" t="s">
        <v>25</v>
      </c>
      <c r="L98" s="5"/>
      <c r="M98" s="5"/>
      <c r="N98" s="5"/>
      <c r="O98" s="5"/>
      <c r="P98" s="5"/>
      <c r="Q98" s="5"/>
      <c r="R98" s="5"/>
      <c r="S98" s="5"/>
      <c r="T98" s="5"/>
      <c r="U98" s="5"/>
      <c r="V98" s="26">
        <f t="shared" si="10"/>
        <v>0</v>
      </c>
      <c r="W98" s="6"/>
      <c r="X98" s="6"/>
      <c r="Y98" s="6"/>
      <c r="Z98" s="20">
        <f t="shared" si="14"/>
        <v>0</v>
      </c>
      <c r="AA98" s="20"/>
      <c r="AB98" s="2">
        <f t="shared" si="12"/>
        <v>0</v>
      </c>
      <c r="AC98" s="2">
        <f t="shared" si="13"/>
        <v>10</v>
      </c>
      <c r="AD98" s="20">
        <f t="shared" si="16"/>
        <v>32</v>
      </c>
    </row>
    <row r="99" spans="1:30" x14ac:dyDescent="0.35">
      <c r="A99" s="13">
        <v>33</v>
      </c>
      <c r="B99" s="25" t="str">
        <f>IFERROR(VLOOKUP($A99,'Grade 8'!$H$2:$N$501,3,0),"-")</f>
        <v>M22-0405-033</v>
      </c>
      <c r="C99" s="25" t="str">
        <f>IFERROR(VLOOKUP($A99,'Grade 8'!$H$2:$N$501,4,0),"-")</f>
        <v>Ahmed Raza</v>
      </c>
      <c r="D99" s="25" t="str">
        <f>IFERROR(VLOOKUP($A99,'Grade 8'!$H$2:$N$501,5,0),"-")</f>
        <v>Muhammad Irfan</v>
      </c>
      <c r="E99" s="25" t="str">
        <f>IFERROR(VLOOKUP($A99,'Grade 8'!$H$2:$N$501,6,0),"-")</f>
        <v>M</v>
      </c>
      <c r="F99" s="33">
        <f>IFERROR(VLOOKUP($A99,'Grade 8'!$H$2:$N$501,7,0),"-")</f>
        <v>40338</v>
      </c>
      <c r="G99" s="6"/>
      <c r="H99" s="13">
        <f t="shared" si="15"/>
        <v>1</v>
      </c>
      <c r="I99" s="17"/>
      <c r="J99" s="14" t="str">
        <f t="shared" si="11"/>
        <v>K.M.A Boys Secondary School</v>
      </c>
      <c r="K99" s="13" t="s">
        <v>25</v>
      </c>
      <c r="L99" s="5"/>
      <c r="M99" s="5"/>
      <c r="N99" s="5"/>
      <c r="O99" s="5"/>
      <c r="P99" s="5"/>
      <c r="Q99" s="5"/>
      <c r="R99" s="5"/>
      <c r="S99" s="5"/>
      <c r="T99" s="5"/>
      <c r="U99" s="5"/>
      <c r="V99" s="26">
        <f t="shared" si="10"/>
        <v>0</v>
      </c>
      <c r="W99" s="6"/>
      <c r="X99" s="6"/>
      <c r="Y99" s="6"/>
      <c r="Z99" s="20">
        <f t="shared" si="14"/>
        <v>0</v>
      </c>
      <c r="AA99" s="20"/>
      <c r="AB99" s="2">
        <f t="shared" si="12"/>
        <v>0</v>
      </c>
      <c r="AC99" s="2">
        <f t="shared" si="13"/>
        <v>10</v>
      </c>
      <c r="AD99" s="20">
        <f t="shared" si="16"/>
        <v>33</v>
      </c>
    </row>
    <row r="100" spans="1:30" x14ac:dyDescent="0.35">
      <c r="A100" s="13">
        <v>33</v>
      </c>
      <c r="B100" s="25" t="str">
        <f>IFERROR(VLOOKUP($A100,'Grade 8'!$H$2:$N$501,3,0),"-")</f>
        <v>M22-0405-033</v>
      </c>
      <c r="C100" s="25" t="str">
        <f>IFERROR(VLOOKUP($A100,'Grade 8'!$H$2:$N$501,4,0),"-")</f>
        <v>Ahmed Raza</v>
      </c>
      <c r="D100" s="25" t="str">
        <f>IFERROR(VLOOKUP($A100,'Grade 8'!$H$2:$N$501,5,0),"-")</f>
        <v>Muhammad Irfan</v>
      </c>
      <c r="E100" s="25" t="str">
        <f>IFERROR(VLOOKUP($A100,'Grade 8'!$H$2:$N$501,6,0),"-")</f>
        <v>M</v>
      </c>
      <c r="F100" s="33">
        <f>IFERROR(VLOOKUP($A100,'Grade 8'!$H$2:$N$501,7,0),"-")</f>
        <v>40338</v>
      </c>
      <c r="G100" s="6"/>
      <c r="H100" s="13">
        <f t="shared" si="15"/>
        <v>2</v>
      </c>
      <c r="I100" s="17"/>
      <c r="J100" s="14" t="str">
        <f t="shared" si="11"/>
        <v>K.M.A Boys Secondary School</v>
      </c>
      <c r="K100" s="13" t="s">
        <v>25</v>
      </c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26">
        <f t="shared" ref="V100:V147" si="17">Z100</f>
        <v>0</v>
      </c>
      <c r="W100" s="6"/>
      <c r="X100" s="6"/>
      <c r="Y100" s="6"/>
      <c r="Z100" s="20">
        <f t="shared" si="14"/>
        <v>0</v>
      </c>
      <c r="AA100" s="20"/>
      <c r="AB100" s="2">
        <f t="shared" si="12"/>
        <v>0</v>
      </c>
      <c r="AC100" s="2">
        <f t="shared" si="13"/>
        <v>10</v>
      </c>
      <c r="AD100" s="20">
        <f t="shared" si="16"/>
        <v>33</v>
      </c>
    </row>
    <row r="101" spans="1:30" x14ac:dyDescent="0.35">
      <c r="A101" s="13">
        <v>33</v>
      </c>
      <c r="B101" s="25" t="str">
        <f>IFERROR(VLOOKUP($A101,'Grade 8'!$H$2:$N$501,3,0),"-")</f>
        <v>M22-0405-033</v>
      </c>
      <c r="C101" s="25" t="str">
        <f>IFERROR(VLOOKUP($A101,'Grade 8'!$H$2:$N$501,4,0),"-")</f>
        <v>Ahmed Raza</v>
      </c>
      <c r="D101" s="25" t="str">
        <f>IFERROR(VLOOKUP($A101,'Grade 8'!$H$2:$N$501,5,0),"-")</f>
        <v>Muhammad Irfan</v>
      </c>
      <c r="E101" s="25" t="str">
        <f>IFERROR(VLOOKUP($A101,'Grade 8'!$H$2:$N$501,6,0),"-")</f>
        <v>M</v>
      </c>
      <c r="F101" s="33">
        <f>IFERROR(VLOOKUP($A101,'Grade 8'!$H$2:$N$501,7,0),"-")</f>
        <v>40338</v>
      </c>
      <c r="G101" s="6"/>
      <c r="H101" s="13">
        <f t="shared" si="15"/>
        <v>3</v>
      </c>
      <c r="I101" s="17"/>
      <c r="J101" s="14" t="str">
        <f t="shared" ref="J101:J148" si="18">IF($J$3="","",$J$3)</f>
        <v>K.M.A Boys Secondary School</v>
      </c>
      <c r="K101" s="13" t="s">
        <v>25</v>
      </c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26">
        <f t="shared" si="17"/>
        <v>0</v>
      </c>
      <c r="W101" s="6"/>
      <c r="X101" s="6"/>
      <c r="Y101" s="6"/>
      <c r="Z101" s="20">
        <f t="shared" si="14"/>
        <v>0</v>
      </c>
      <c r="AA101" s="20"/>
      <c r="AB101" s="2">
        <f t="shared" si="12"/>
        <v>0</v>
      </c>
      <c r="AC101" s="2">
        <f t="shared" si="13"/>
        <v>10</v>
      </c>
      <c r="AD101" s="20">
        <f t="shared" si="16"/>
        <v>33</v>
      </c>
    </row>
    <row r="102" spans="1:30" x14ac:dyDescent="0.35">
      <c r="A102" s="13">
        <v>34</v>
      </c>
      <c r="B102" s="25" t="str">
        <f>IFERROR(VLOOKUP($A102,'Grade 8'!$H$2:$N$501,3,0),"-")</f>
        <v>M22-0405-034</v>
      </c>
      <c r="C102" s="25" t="str">
        <f>IFERROR(VLOOKUP($A102,'Grade 8'!$H$2:$N$501,4,0),"-")</f>
        <v>Ahtisham</v>
      </c>
      <c r="D102" s="25" t="str">
        <f>IFERROR(VLOOKUP($A102,'Grade 8'!$H$2:$N$501,5,0),"-")</f>
        <v>Shahid</v>
      </c>
      <c r="E102" s="25" t="str">
        <f>IFERROR(VLOOKUP($A102,'Grade 8'!$H$2:$N$501,6,0),"-")</f>
        <v>M</v>
      </c>
      <c r="F102" s="33">
        <f>IFERROR(VLOOKUP($A102,'Grade 8'!$H$2:$N$501,7,0),"-")</f>
        <v>40671</v>
      </c>
      <c r="G102" s="6"/>
      <c r="H102" s="13">
        <f t="shared" si="15"/>
        <v>1</v>
      </c>
      <c r="I102" s="17"/>
      <c r="J102" s="14" t="str">
        <f t="shared" si="18"/>
        <v>K.M.A Boys Secondary School</v>
      </c>
      <c r="K102" s="13" t="s">
        <v>25</v>
      </c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26">
        <f t="shared" si="17"/>
        <v>0</v>
      </c>
      <c r="W102" s="6"/>
      <c r="X102" s="6"/>
      <c r="Y102" s="6"/>
      <c r="Z102" s="20">
        <f t="shared" si="14"/>
        <v>0</v>
      </c>
      <c r="AA102" s="20"/>
      <c r="AB102" s="2">
        <f t="shared" si="12"/>
        <v>0</v>
      </c>
      <c r="AC102" s="2">
        <f t="shared" si="13"/>
        <v>10</v>
      </c>
      <c r="AD102" s="20">
        <f t="shared" si="16"/>
        <v>34</v>
      </c>
    </row>
    <row r="103" spans="1:30" x14ac:dyDescent="0.35">
      <c r="A103" s="13">
        <v>34</v>
      </c>
      <c r="B103" s="25" t="str">
        <f>IFERROR(VLOOKUP($A103,'Grade 8'!$H$2:$N$501,3,0),"-")</f>
        <v>M22-0405-034</v>
      </c>
      <c r="C103" s="25" t="str">
        <f>IFERROR(VLOOKUP($A103,'Grade 8'!$H$2:$N$501,4,0),"-")</f>
        <v>Ahtisham</v>
      </c>
      <c r="D103" s="25" t="str">
        <f>IFERROR(VLOOKUP($A103,'Grade 8'!$H$2:$N$501,5,0),"-")</f>
        <v>Shahid</v>
      </c>
      <c r="E103" s="25" t="str">
        <f>IFERROR(VLOOKUP($A103,'Grade 8'!$H$2:$N$501,6,0),"-")</f>
        <v>M</v>
      </c>
      <c r="F103" s="33">
        <f>IFERROR(VLOOKUP($A103,'Grade 8'!$H$2:$N$501,7,0),"-")</f>
        <v>40671</v>
      </c>
      <c r="G103" s="6"/>
      <c r="H103" s="13">
        <f t="shared" si="15"/>
        <v>2</v>
      </c>
      <c r="I103" s="17"/>
      <c r="J103" s="14" t="str">
        <f t="shared" si="18"/>
        <v>K.M.A Boys Secondary School</v>
      </c>
      <c r="K103" s="13" t="s">
        <v>25</v>
      </c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26">
        <f t="shared" si="17"/>
        <v>0</v>
      </c>
      <c r="W103" s="6"/>
      <c r="X103" s="6"/>
      <c r="Y103" s="6"/>
      <c r="Z103" s="20">
        <f t="shared" si="14"/>
        <v>0</v>
      </c>
      <c r="AA103" s="20"/>
      <c r="AB103" s="2">
        <f t="shared" si="12"/>
        <v>0</v>
      </c>
      <c r="AC103" s="2">
        <f t="shared" si="13"/>
        <v>10</v>
      </c>
      <c r="AD103" s="20">
        <f t="shared" si="16"/>
        <v>34</v>
      </c>
    </row>
    <row r="104" spans="1:30" x14ac:dyDescent="0.35">
      <c r="A104" s="13">
        <v>34</v>
      </c>
      <c r="B104" s="25" t="str">
        <f>IFERROR(VLOOKUP($A104,'Grade 8'!$H$2:$N$501,3,0),"-")</f>
        <v>M22-0405-034</v>
      </c>
      <c r="C104" s="25" t="str">
        <f>IFERROR(VLOOKUP($A104,'Grade 8'!$H$2:$N$501,4,0),"-")</f>
        <v>Ahtisham</v>
      </c>
      <c r="D104" s="25" t="str">
        <f>IFERROR(VLOOKUP($A104,'Grade 8'!$H$2:$N$501,5,0),"-")</f>
        <v>Shahid</v>
      </c>
      <c r="E104" s="25" t="str">
        <f>IFERROR(VLOOKUP($A104,'Grade 8'!$H$2:$N$501,6,0),"-")</f>
        <v>M</v>
      </c>
      <c r="F104" s="33">
        <f>IFERROR(VLOOKUP($A104,'Grade 8'!$H$2:$N$501,7,0),"-")</f>
        <v>40671</v>
      </c>
      <c r="G104" s="6"/>
      <c r="H104" s="13">
        <f t="shared" si="15"/>
        <v>3</v>
      </c>
      <c r="I104" s="17"/>
      <c r="J104" s="14" t="str">
        <f t="shared" si="18"/>
        <v>K.M.A Boys Secondary School</v>
      </c>
      <c r="K104" s="13" t="s">
        <v>25</v>
      </c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26">
        <f t="shared" si="17"/>
        <v>0</v>
      </c>
      <c r="W104" s="6"/>
      <c r="X104" s="6"/>
      <c r="Y104" s="6"/>
      <c r="Z104" s="20">
        <f t="shared" si="14"/>
        <v>0</v>
      </c>
      <c r="AA104" s="20"/>
      <c r="AB104" s="2">
        <f t="shared" ref="AB104:AB151" si="19">SUM(L104:U104)</f>
        <v>0</v>
      </c>
      <c r="AC104" s="2">
        <f t="shared" ref="AC104:AC151" si="20">COUNTBLANK(L104:U104)</f>
        <v>10</v>
      </c>
      <c r="AD104" s="20">
        <f t="shared" si="16"/>
        <v>34</v>
      </c>
    </row>
    <row r="105" spans="1:30" x14ac:dyDescent="0.35">
      <c r="A105" s="13">
        <v>35</v>
      </c>
      <c r="B105" s="25" t="str">
        <f>IFERROR(VLOOKUP($A105,'Grade 8'!$H$2:$N$501,3,0),"-")</f>
        <v>M22-0405-035</v>
      </c>
      <c r="C105" s="25" t="str">
        <f>IFERROR(VLOOKUP($A105,'Grade 8'!$H$2:$N$501,4,0),"-")</f>
        <v>Aimal Abdullah</v>
      </c>
      <c r="D105" s="25" t="str">
        <f>IFERROR(VLOOKUP($A105,'Grade 8'!$H$2:$N$501,5,0),"-")</f>
        <v>Nabi Hassan</v>
      </c>
      <c r="E105" s="25" t="str">
        <f>IFERROR(VLOOKUP($A105,'Grade 8'!$H$2:$N$501,6,0),"-")</f>
        <v>M</v>
      </c>
      <c r="F105" s="33">
        <f>IFERROR(VLOOKUP($A105,'Grade 8'!$H$2:$N$501,7,0),"-")</f>
        <v>40473</v>
      </c>
      <c r="G105" s="6"/>
      <c r="H105" s="13">
        <f t="shared" si="15"/>
        <v>1</v>
      </c>
      <c r="I105" s="17"/>
      <c r="J105" s="14" t="str">
        <f t="shared" si="18"/>
        <v>K.M.A Boys Secondary School</v>
      </c>
      <c r="K105" s="13" t="s">
        <v>25</v>
      </c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26">
        <f t="shared" si="17"/>
        <v>0</v>
      </c>
      <c r="W105" s="6"/>
      <c r="X105" s="6"/>
      <c r="Y105" s="6"/>
      <c r="Z105" s="20">
        <f t="shared" si="14"/>
        <v>0</v>
      </c>
      <c r="AA105" s="20"/>
      <c r="AB105" s="2">
        <f t="shared" si="19"/>
        <v>0</v>
      </c>
      <c r="AC105" s="2">
        <f t="shared" si="20"/>
        <v>10</v>
      </c>
      <c r="AD105" s="20">
        <f t="shared" si="16"/>
        <v>35</v>
      </c>
    </row>
    <row r="106" spans="1:30" x14ac:dyDescent="0.35">
      <c r="A106" s="13">
        <v>35</v>
      </c>
      <c r="B106" s="25" t="str">
        <f>IFERROR(VLOOKUP($A106,'Grade 8'!$H$2:$N$501,3,0),"-")</f>
        <v>M22-0405-035</v>
      </c>
      <c r="C106" s="25" t="str">
        <f>IFERROR(VLOOKUP($A106,'Grade 8'!$H$2:$N$501,4,0),"-")</f>
        <v>Aimal Abdullah</v>
      </c>
      <c r="D106" s="25" t="str">
        <f>IFERROR(VLOOKUP($A106,'Grade 8'!$H$2:$N$501,5,0),"-")</f>
        <v>Nabi Hassan</v>
      </c>
      <c r="E106" s="25" t="str">
        <f>IFERROR(VLOOKUP($A106,'Grade 8'!$H$2:$N$501,6,0),"-")</f>
        <v>M</v>
      </c>
      <c r="F106" s="33">
        <f>IFERROR(VLOOKUP($A106,'Grade 8'!$H$2:$N$501,7,0),"-")</f>
        <v>40473</v>
      </c>
      <c r="G106" s="6"/>
      <c r="H106" s="13">
        <f t="shared" si="15"/>
        <v>2</v>
      </c>
      <c r="I106" s="17"/>
      <c r="J106" s="14" t="str">
        <f t="shared" si="18"/>
        <v>K.M.A Boys Secondary School</v>
      </c>
      <c r="K106" s="13" t="s">
        <v>25</v>
      </c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26">
        <f t="shared" si="17"/>
        <v>0</v>
      </c>
      <c r="W106" s="6"/>
      <c r="X106" s="6"/>
      <c r="Y106" s="6"/>
      <c r="Z106" s="20">
        <f t="shared" si="14"/>
        <v>0</v>
      </c>
      <c r="AA106" s="20"/>
      <c r="AB106" s="2">
        <f t="shared" si="19"/>
        <v>0</v>
      </c>
      <c r="AC106" s="2">
        <f t="shared" si="20"/>
        <v>10</v>
      </c>
      <c r="AD106" s="20">
        <f t="shared" si="16"/>
        <v>35</v>
      </c>
    </row>
    <row r="107" spans="1:30" x14ac:dyDescent="0.35">
      <c r="A107" s="13">
        <v>35</v>
      </c>
      <c r="B107" s="25" t="str">
        <f>IFERROR(VLOOKUP($A107,'Grade 8'!$H$2:$N$501,3,0),"-")</f>
        <v>M22-0405-035</v>
      </c>
      <c r="C107" s="25" t="str">
        <f>IFERROR(VLOOKUP($A107,'Grade 8'!$H$2:$N$501,4,0),"-")</f>
        <v>Aimal Abdullah</v>
      </c>
      <c r="D107" s="25" t="str">
        <f>IFERROR(VLOOKUP($A107,'Grade 8'!$H$2:$N$501,5,0),"-")</f>
        <v>Nabi Hassan</v>
      </c>
      <c r="E107" s="25" t="str">
        <f>IFERROR(VLOOKUP($A107,'Grade 8'!$H$2:$N$501,6,0),"-")</f>
        <v>M</v>
      </c>
      <c r="F107" s="33">
        <f>IFERROR(VLOOKUP($A107,'Grade 8'!$H$2:$N$501,7,0),"-")</f>
        <v>40473</v>
      </c>
      <c r="G107" s="6"/>
      <c r="H107" s="13">
        <f t="shared" si="15"/>
        <v>3</v>
      </c>
      <c r="I107" s="17"/>
      <c r="J107" s="14" t="str">
        <f t="shared" si="18"/>
        <v>K.M.A Boys Secondary School</v>
      </c>
      <c r="K107" s="13" t="s">
        <v>25</v>
      </c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26">
        <f t="shared" si="17"/>
        <v>0</v>
      </c>
      <c r="W107" s="6"/>
      <c r="X107" s="6"/>
      <c r="Y107" s="6"/>
      <c r="Z107" s="20">
        <f t="shared" si="14"/>
        <v>0</v>
      </c>
      <c r="AA107" s="20"/>
      <c r="AB107" s="2">
        <f t="shared" si="19"/>
        <v>0</v>
      </c>
      <c r="AC107" s="2">
        <f t="shared" si="20"/>
        <v>10</v>
      </c>
      <c r="AD107" s="20">
        <f t="shared" si="16"/>
        <v>35</v>
      </c>
    </row>
    <row r="108" spans="1:30" x14ac:dyDescent="0.35">
      <c r="A108" s="13">
        <v>36</v>
      </c>
      <c r="B108" s="25" t="str">
        <f>IFERROR(VLOOKUP($A108,'Grade 8'!$H$2:$N$501,3,0),"-")</f>
        <v>M22-0405-036</v>
      </c>
      <c r="C108" s="25" t="str">
        <f>IFERROR(VLOOKUP($A108,'Grade 8'!$H$2:$N$501,4,0),"-")</f>
        <v>Ali</v>
      </c>
      <c r="D108" s="25" t="str">
        <f>IFERROR(VLOOKUP($A108,'Grade 8'!$H$2:$N$501,5,0),"-")</f>
        <v>Faisal</v>
      </c>
      <c r="E108" s="25" t="str">
        <f>IFERROR(VLOOKUP($A108,'Grade 8'!$H$2:$N$501,6,0),"-")</f>
        <v>M</v>
      </c>
      <c r="F108" s="33">
        <f>IFERROR(VLOOKUP($A108,'Grade 8'!$H$2:$N$501,7,0),"-")</f>
        <v>40383</v>
      </c>
      <c r="G108" s="6"/>
      <c r="H108" s="13">
        <f t="shared" si="15"/>
        <v>1</v>
      </c>
      <c r="I108" s="17"/>
      <c r="J108" s="14" t="str">
        <f t="shared" si="18"/>
        <v>K.M.A Boys Secondary School</v>
      </c>
      <c r="K108" s="13" t="s">
        <v>25</v>
      </c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26">
        <f t="shared" si="17"/>
        <v>0</v>
      </c>
      <c r="W108" s="6"/>
      <c r="X108" s="6"/>
      <c r="Y108" s="6"/>
      <c r="Z108" s="20">
        <f t="shared" si="14"/>
        <v>0</v>
      </c>
      <c r="AA108" s="20"/>
      <c r="AB108" s="2">
        <f t="shared" si="19"/>
        <v>0</v>
      </c>
      <c r="AC108" s="2">
        <f t="shared" si="20"/>
        <v>10</v>
      </c>
      <c r="AD108" s="20">
        <f t="shared" si="16"/>
        <v>36</v>
      </c>
    </row>
    <row r="109" spans="1:30" x14ac:dyDescent="0.35">
      <c r="A109" s="13">
        <v>36</v>
      </c>
      <c r="B109" s="25" t="str">
        <f>IFERROR(VLOOKUP($A109,'Grade 8'!$H$2:$N$501,3,0),"-")</f>
        <v>M22-0405-036</v>
      </c>
      <c r="C109" s="25" t="str">
        <f>IFERROR(VLOOKUP($A109,'Grade 8'!$H$2:$N$501,4,0),"-")</f>
        <v>Ali</v>
      </c>
      <c r="D109" s="25" t="str">
        <f>IFERROR(VLOOKUP($A109,'Grade 8'!$H$2:$N$501,5,0),"-")</f>
        <v>Faisal</v>
      </c>
      <c r="E109" s="25" t="str">
        <f>IFERROR(VLOOKUP($A109,'Grade 8'!$H$2:$N$501,6,0),"-")</f>
        <v>M</v>
      </c>
      <c r="F109" s="33">
        <f>IFERROR(VLOOKUP($A109,'Grade 8'!$H$2:$N$501,7,0),"-")</f>
        <v>40383</v>
      </c>
      <c r="G109" s="6"/>
      <c r="H109" s="13">
        <f t="shared" si="15"/>
        <v>2</v>
      </c>
      <c r="I109" s="17"/>
      <c r="J109" s="14" t="str">
        <f t="shared" si="18"/>
        <v>K.M.A Boys Secondary School</v>
      </c>
      <c r="K109" s="13" t="s">
        <v>25</v>
      </c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26">
        <f t="shared" si="17"/>
        <v>0</v>
      </c>
      <c r="W109" s="6"/>
      <c r="X109" s="6"/>
      <c r="Y109" s="6"/>
      <c r="Z109" s="20">
        <f t="shared" si="14"/>
        <v>0</v>
      </c>
      <c r="AA109" s="20"/>
      <c r="AB109" s="2">
        <f t="shared" si="19"/>
        <v>0</v>
      </c>
      <c r="AC109" s="2">
        <f t="shared" si="20"/>
        <v>10</v>
      </c>
      <c r="AD109" s="20">
        <f t="shared" si="16"/>
        <v>36</v>
      </c>
    </row>
    <row r="110" spans="1:30" x14ac:dyDescent="0.35">
      <c r="A110" s="13">
        <v>36</v>
      </c>
      <c r="B110" s="25" t="str">
        <f>IFERROR(VLOOKUP($A110,'Grade 8'!$H$2:$N$501,3,0),"-")</f>
        <v>M22-0405-036</v>
      </c>
      <c r="C110" s="25" t="str">
        <f>IFERROR(VLOOKUP($A110,'Grade 8'!$H$2:$N$501,4,0),"-")</f>
        <v>Ali</v>
      </c>
      <c r="D110" s="25" t="str">
        <f>IFERROR(VLOOKUP($A110,'Grade 8'!$H$2:$N$501,5,0),"-")</f>
        <v>Faisal</v>
      </c>
      <c r="E110" s="25" t="str">
        <f>IFERROR(VLOOKUP($A110,'Grade 8'!$H$2:$N$501,6,0),"-")</f>
        <v>M</v>
      </c>
      <c r="F110" s="33">
        <f>IFERROR(VLOOKUP($A110,'Grade 8'!$H$2:$N$501,7,0),"-")</f>
        <v>40383</v>
      </c>
      <c r="G110" s="6"/>
      <c r="H110" s="13">
        <f t="shared" si="15"/>
        <v>3</v>
      </c>
      <c r="I110" s="17"/>
      <c r="J110" s="14" t="str">
        <f t="shared" si="18"/>
        <v>K.M.A Boys Secondary School</v>
      </c>
      <c r="K110" s="13" t="s">
        <v>25</v>
      </c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26">
        <f t="shared" si="17"/>
        <v>0</v>
      </c>
      <c r="W110" s="6"/>
      <c r="X110" s="6"/>
      <c r="Y110" s="6"/>
      <c r="Z110" s="20">
        <f t="shared" si="14"/>
        <v>0</v>
      </c>
      <c r="AA110" s="20"/>
      <c r="AB110" s="2">
        <f t="shared" si="19"/>
        <v>0</v>
      </c>
      <c r="AC110" s="2">
        <f t="shared" si="20"/>
        <v>10</v>
      </c>
      <c r="AD110" s="20">
        <f t="shared" si="16"/>
        <v>36</v>
      </c>
    </row>
    <row r="111" spans="1:30" x14ac:dyDescent="0.35">
      <c r="A111" s="13">
        <v>37</v>
      </c>
      <c r="B111" s="25" t="str">
        <f>IFERROR(VLOOKUP($A111,'Grade 8'!$H$2:$N$501,3,0),"-")</f>
        <v>M22-0405-037</v>
      </c>
      <c r="C111" s="25" t="str">
        <f>IFERROR(VLOOKUP($A111,'Grade 8'!$H$2:$N$501,4,0),"-")</f>
        <v>Ali Hassan</v>
      </c>
      <c r="D111" s="25" t="str">
        <f>IFERROR(VLOOKUP($A111,'Grade 8'!$H$2:$N$501,5,0),"-")</f>
        <v>Muhammad Ahmed</v>
      </c>
      <c r="E111" s="25" t="str">
        <f>IFERROR(VLOOKUP($A111,'Grade 8'!$H$2:$N$501,6,0),"-")</f>
        <v>M</v>
      </c>
      <c r="F111" s="33">
        <f>IFERROR(VLOOKUP($A111,'Grade 8'!$H$2:$N$501,7,0),"-")</f>
        <v>40529</v>
      </c>
      <c r="G111" s="6"/>
      <c r="H111" s="13">
        <f t="shared" si="15"/>
        <v>1</v>
      </c>
      <c r="I111" s="17"/>
      <c r="J111" s="14" t="str">
        <f t="shared" si="18"/>
        <v>K.M.A Boys Secondary School</v>
      </c>
      <c r="K111" s="13" t="s">
        <v>25</v>
      </c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26">
        <f t="shared" si="17"/>
        <v>0</v>
      </c>
      <c r="W111" s="6"/>
      <c r="X111" s="6"/>
      <c r="Y111" s="6"/>
      <c r="Z111" s="20">
        <f t="shared" si="14"/>
        <v>0</v>
      </c>
      <c r="AA111" s="20"/>
      <c r="AB111" s="2">
        <f t="shared" si="19"/>
        <v>0</v>
      </c>
      <c r="AC111" s="2">
        <f t="shared" si="20"/>
        <v>10</v>
      </c>
      <c r="AD111" s="20">
        <f t="shared" si="16"/>
        <v>37</v>
      </c>
    </row>
    <row r="112" spans="1:30" x14ac:dyDescent="0.35">
      <c r="A112" s="13">
        <v>37</v>
      </c>
      <c r="B112" s="25" t="str">
        <f>IFERROR(VLOOKUP($A112,'Grade 8'!$H$2:$N$501,3,0),"-")</f>
        <v>M22-0405-037</v>
      </c>
      <c r="C112" s="25" t="str">
        <f>IFERROR(VLOOKUP($A112,'Grade 8'!$H$2:$N$501,4,0),"-")</f>
        <v>Ali Hassan</v>
      </c>
      <c r="D112" s="25" t="str">
        <f>IFERROR(VLOOKUP($A112,'Grade 8'!$H$2:$N$501,5,0),"-")</f>
        <v>Muhammad Ahmed</v>
      </c>
      <c r="E112" s="25" t="str">
        <f>IFERROR(VLOOKUP($A112,'Grade 8'!$H$2:$N$501,6,0),"-")</f>
        <v>M</v>
      </c>
      <c r="F112" s="33">
        <f>IFERROR(VLOOKUP($A112,'Grade 8'!$H$2:$N$501,7,0),"-")</f>
        <v>40529</v>
      </c>
      <c r="G112" s="6"/>
      <c r="H112" s="13">
        <f t="shared" si="15"/>
        <v>2</v>
      </c>
      <c r="I112" s="17"/>
      <c r="J112" s="14" t="str">
        <f t="shared" si="18"/>
        <v>K.M.A Boys Secondary School</v>
      </c>
      <c r="K112" s="13" t="s">
        <v>25</v>
      </c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26">
        <f t="shared" si="17"/>
        <v>0</v>
      </c>
      <c r="W112" s="6"/>
      <c r="X112" s="6"/>
      <c r="Y112" s="6"/>
      <c r="Z112" s="20">
        <f t="shared" si="14"/>
        <v>0</v>
      </c>
      <c r="AA112" s="20"/>
      <c r="AB112" s="2">
        <f t="shared" si="19"/>
        <v>0</v>
      </c>
      <c r="AC112" s="2">
        <f t="shared" si="20"/>
        <v>10</v>
      </c>
      <c r="AD112" s="20">
        <f t="shared" si="16"/>
        <v>37</v>
      </c>
    </row>
    <row r="113" spans="1:30" x14ac:dyDescent="0.35">
      <c r="A113" s="13">
        <v>37</v>
      </c>
      <c r="B113" s="25" t="str">
        <f>IFERROR(VLOOKUP($A113,'Grade 8'!$H$2:$N$501,3,0),"-")</f>
        <v>M22-0405-037</v>
      </c>
      <c r="C113" s="25" t="str">
        <f>IFERROR(VLOOKUP($A113,'Grade 8'!$H$2:$N$501,4,0),"-")</f>
        <v>Ali Hassan</v>
      </c>
      <c r="D113" s="25" t="str">
        <f>IFERROR(VLOOKUP($A113,'Grade 8'!$H$2:$N$501,5,0),"-")</f>
        <v>Muhammad Ahmed</v>
      </c>
      <c r="E113" s="25" t="str">
        <f>IFERROR(VLOOKUP($A113,'Grade 8'!$H$2:$N$501,6,0),"-")</f>
        <v>M</v>
      </c>
      <c r="F113" s="33">
        <f>IFERROR(VLOOKUP($A113,'Grade 8'!$H$2:$N$501,7,0),"-")</f>
        <v>40529</v>
      </c>
      <c r="G113" s="6"/>
      <c r="H113" s="13">
        <f t="shared" si="15"/>
        <v>3</v>
      </c>
      <c r="I113" s="17"/>
      <c r="J113" s="14" t="str">
        <f t="shared" si="18"/>
        <v>K.M.A Boys Secondary School</v>
      </c>
      <c r="K113" s="13" t="s">
        <v>25</v>
      </c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26">
        <f t="shared" si="17"/>
        <v>0</v>
      </c>
      <c r="W113" s="6"/>
      <c r="X113" s="6"/>
      <c r="Y113" s="6"/>
      <c r="Z113" s="20">
        <f t="shared" si="14"/>
        <v>0</v>
      </c>
      <c r="AA113" s="20"/>
      <c r="AB113" s="2">
        <f t="shared" si="19"/>
        <v>0</v>
      </c>
      <c r="AC113" s="2">
        <f t="shared" si="20"/>
        <v>10</v>
      </c>
      <c r="AD113" s="20">
        <f t="shared" si="16"/>
        <v>37</v>
      </c>
    </row>
    <row r="114" spans="1:30" x14ac:dyDescent="0.35">
      <c r="A114" s="13">
        <v>38</v>
      </c>
      <c r="B114" s="25" t="str">
        <f>IFERROR(VLOOKUP($A114,'Grade 8'!$H$2:$N$501,3,0),"-")</f>
        <v>M22-0405-038</v>
      </c>
      <c r="C114" s="25" t="str">
        <f>IFERROR(VLOOKUP($A114,'Grade 8'!$H$2:$N$501,4,0),"-")</f>
        <v>Ali Raza</v>
      </c>
      <c r="D114" s="25" t="str">
        <f>IFERROR(VLOOKUP($A114,'Grade 8'!$H$2:$N$501,5,0),"-")</f>
        <v>Muhammad Saleem</v>
      </c>
      <c r="E114" s="25" t="str">
        <f>IFERROR(VLOOKUP($A114,'Grade 8'!$H$2:$N$501,6,0),"-")</f>
        <v>M</v>
      </c>
      <c r="F114" s="33">
        <f>IFERROR(VLOOKUP($A114,'Grade 8'!$H$2:$N$501,7,0),"-")</f>
        <v>40850</v>
      </c>
      <c r="G114" s="6"/>
      <c r="H114" s="13">
        <f t="shared" si="15"/>
        <v>1</v>
      </c>
      <c r="I114" s="17"/>
      <c r="J114" s="14" t="str">
        <f t="shared" si="18"/>
        <v>K.M.A Boys Secondary School</v>
      </c>
      <c r="K114" s="13" t="s">
        <v>25</v>
      </c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26">
        <f t="shared" si="17"/>
        <v>0</v>
      </c>
      <c r="W114" s="6"/>
      <c r="X114" s="6"/>
      <c r="Y114" s="6"/>
      <c r="Z114" s="20">
        <f t="shared" si="14"/>
        <v>0</v>
      </c>
      <c r="AA114" s="20"/>
      <c r="AB114" s="2">
        <f t="shared" si="19"/>
        <v>0</v>
      </c>
      <c r="AC114" s="2">
        <f t="shared" si="20"/>
        <v>10</v>
      </c>
      <c r="AD114" s="20">
        <f t="shared" si="16"/>
        <v>38</v>
      </c>
    </row>
    <row r="115" spans="1:30" x14ac:dyDescent="0.35">
      <c r="A115" s="13">
        <v>38</v>
      </c>
      <c r="B115" s="25" t="str">
        <f>IFERROR(VLOOKUP($A115,'Grade 8'!$H$2:$N$501,3,0),"-")</f>
        <v>M22-0405-038</v>
      </c>
      <c r="C115" s="25" t="str">
        <f>IFERROR(VLOOKUP($A115,'Grade 8'!$H$2:$N$501,4,0),"-")</f>
        <v>Ali Raza</v>
      </c>
      <c r="D115" s="25" t="str">
        <f>IFERROR(VLOOKUP($A115,'Grade 8'!$H$2:$N$501,5,0),"-")</f>
        <v>Muhammad Saleem</v>
      </c>
      <c r="E115" s="25" t="str">
        <f>IFERROR(VLOOKUP($A115,'Grade 8'!$H$2:$N$501,6,0),"-")</f>
        <v>M</v>
      </c>
      <c r="F115" s="33">
        <f>IFERROR(VLOOKUP($A115,'Grade 8'!$H$2:$N$501,7,0),"-")</f>
        <v>40850</v>
      </c>
      <c r="G115" s="6"/>
      <c r="H115" s="13">
        <f t="shared" si="15"/>
        <v>2</v>
      </c>
      <c r="I115" s="17"/>
      <c r="J115" s="14" t="str">
        <f t="shared" si="18"/>
        <v>K.M.A Boys Secondary School</v>
      </c>
      <c r="K115" s="13" t="s">
        <v>25</v>
      </c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26">
        <f t="shared" si="17"/>
        <v>0</v>
      </c>
      <c r="W115" s="6"/>
      <c r="X115" s="6"/>
      <c r="Y115" s="6"/>
      <c r="Z115" s="20">
        <f t="shared" si="14"/>
        <v>0</v>
      </c>
      <c r="AA115" s="20"/>
      <c r="AB115" s="2">
        <f t="shared" si="19"/>
        <v>0</v>
      </c>
      <c r="AC115" s="2">
        <f t="shared" si="20"/>
        <v>10</v>
      </c>
      <c r="AD115" s="20">
        <f t="shared" si="16"/>
        <v>38</v>
      </c>
    </row>
    <row r="116" spans="1:30" x14ac:dyDescent="0.35">
      <c r="A116" s="13">
        <v>38</v>
      </c>
      <c r="B116" s="25" t="str">
        <f>IFERROR(VLOOKUP($A116,'Grade 8'!$H$2:$N$501,3,0),"-")</f>
        <v>M22-0405-038</v>
      </c>
      <c r="C116" s="25" t="str">
        <f>IFERROR(VLOOKUP($A116,'Grade 8'!$H$2:$N$501,4,0),"-")</f>
        <v>Ali Raza</v>
      </c>
      <c r="D116" s="25" t="str">
        <f>IFERROR(VLOOKUP($A116,'Grade 8'!$H$2:$N$501,5,0),"-")</f>
        <v>Muhammad Saleem</v>
      </c>
      <c r="E116" s="25" t="str">
        <f>IFERROR(VLOOKUP($A116,'Grade 8'!$H$2:$N$501,6,0),"-")</f>
        <v>M</v>
      </c>
      <c r="F116" s="33">
        <f>IFERROR(VLOOKUP($A116,'Grade 8'!$H$2:$N$501,7,0),"-")</f>
        <v>40850</v>
      </c>
      <c r="G116" s="6"/>
      <c r="H116" s="13">
        <f t="shared" si="15"/>
        <v>3</v>
      </c>
      <c r="I116" s="17"/>
      <c r="J116" s="14" t="str">
        <f t="shared" si="18"/>
        <v>K.M.A Boys Secondary School</v>
      </c>
      <c r="K116" s="13" t="s">
        <v>25</v>
      </c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26">
        <f t="shared" si="17"/>
        <v>0</v>
      </c>
      <c r="W116" s="6"/>
      <c r="X116" s="6"/>
      <c r="Y116" s="6"/>
      <c r="Z116" s="20">
        <f t="shared" si="14"/>
        <v>0</v>
      </c>
      <c r="AA116" s="20"/>
      <c r="AB116" s="2">
        <f t="shared" si="19"/>
        <v>0</v>
      </c>
      <c r="AC116" s="2">
        <f t="shared" si="20"/>
        <v>10</v>
      </c>
      <c r="AD116" s="20">
        <f t="shared" si="16"/>
        <v>38</v>
      </c>
    </row>
    <row r="117" spans="1:30" x14ac:dyDescent="0.35">
      <c r="A117" s="13">
        <v>39</v>
      </c>
      <c r="B117" s="25" t="str">
        <f>IFERROR(VLOOKUP($A117,'Grade 8'!$H$2:$N$501,3,0),"-")</f>
        <v>M22-0405-039</v>
      </c>
      <c r="C117" s="25" t="str">
        <f>IFERROR(VLOOKUP($A117,'Grade 8'!$H$2:$N$501,4,0),"-")</f>
        <v>Ali Raza</v>
      </c>
      <c r="D117" s="25" t="str">
        <f>IFERROR(VLOOKUP($A117,'Grade 8'!$H$2:$N$501,5,0),"-")</f>
        <v>Fahim</v>
      </c>
      <c r="E117" s="25" t="str">
        <f>IFERROR(VLOOKUP($A117,'Grade 8'!$H$2:$N$501,6,0),"-")</f>
        <v>M</v>
      </c>
      <c r="F117" s="33">
        <f>IFERROR(VLOOKUP($A117,'Grade 8'!$H$2:$N$501,7,0),"-")</f>
        <v>40291</v>
      </c>
      <c r="G117" s="6"/>
      <c r="H117" s="13">
        <f t="shared" si="15"/>
        <v>1</v>
      </c>
      <c r="I117" s="17"/>
      <c r="J117" s="14" t="str">
        <f t="shared" si="18"/>
        <v>K.M.A Boys Secondary School</v>
      </c>
      <c r="K117" s="13" t="s">
        <v>25</v>
      </c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26">
        <f t="shared" si="17"/>
        <v>0</v>
      </c>
      <c r="W117" s="6"/>
      <c r="X117" s="6"/>
      <c r="Y117" s="6"/>
      <c r="Z117" s="20">
        <f t="shared" si="14"/>
        <v>0</v>
      </c>
      <c r="AA117" s="20"/>
      <c r="AB117" s="2">
        <f t="shared" si="19"/>
        <v>0</v>
      </c>
      <c r="AC117" s="2">
        <f t="shared" si="20"/>
        <v>10</v>
      </c>
      <c r="AD117" s="20">
        <f t="shared" si="16"/>
        <v>39</v>
      </c>
    </row>
    <row r="118" spans="1:30" x14ac:dyDescent="0.35">
      <c r="A118" s="13">
        <v>39</v>
      </c>
      <c r="B118" s="25" t="str">
        <f>IFERROR(VLOOKUP($A118,'Grade 8'!$H$2:$N$501,3,0),"-")</f>
        <v>M22-0405-039</v>
      </c>
      <c r="C118" s="25" t="str">
        <f>IFERROR(VLOOKUP($A118,'Grade 8'!$H$2:$N$501,4,0),"-")</f>
        <v>Ali Raza</v>
      </c>
      <c r="D118" s="25" t="str">
        <f>IFERROR(VLOOKUP($A118,'Grade 8'!$H$2:$N$501,5,0),"-")</f>
        <v>Fahim</v>
      </c>
      <c r="E118" s="25" t="str">
        <f>IFERROR(VLOOKUP($A118,'Grade 8'!$H$2:$N$501,6,0),"-")</f>
        <v>M</v>
      </c>
      <c r="F118" s="33">
        <f>IFERROR(VLOOKUP($A118,'Grade 8'!$H$2:$N$501,7,0),"-")</f>
        <v>40291</v>
      </c>
      <c r="G118" s="6"/>
      <c r="H118" s="13">
        <f t="shared" si="15"/>
        <v>2</v>
      </c>
      <c r="I118" s="17"/>
      <c r="J118" s="14" t="str">
        <f t="shared" si="18"/>
        <v>K.M.A Boys Secondary School</v>
      </c>
      <c r="K118" s="13" t="s">
        <v>25</v>
      </c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26">
        <f t="shared" si="17"/>
        <v>0</v>
      </c>
      <c r="W118" s="6"/>
      <c r="X118" s="6"/>
      <c r="Y118" s="6"/>
      <c r="Z118" s="20">
        <f t="shared" si="14"/>
        <v>0</v>
      </c>
      <c r="AA118" s="20"/>
      <c r="AB118" s="2">
        <f t="shared" si="19"/>
        <v>0</v>
      </c>
      <c r="AC118" s="2">
        <f t="shared" si="20"/>
        <v>10</v>
      </c>
      <c r="AD118" s="20">
        <f t="shared" si="16"/>
        <v>39</v>
      </c>
    </row>
    <row r="119" spans="1:30" x14ac:dyDescent="0.35">
      <c r="A119" s="13">
        <v>39</v>
      </c>
      <c r="B119" s="25" t="str">
        <f>IFERROR(VLOOKUP($A119,'Grade 8'!$H$2:$N$501,3,0),"-")</f>
        <v>M22-0405-039</v>
      </c>
      <c r="C119" s="25" t="str">
        <f>IFERROR(VLOOKUP($A119,'Grade 8'!$H$2:$N$501,4,0),"-")</f>
        <v>Ali Raza</v>
      </c>
      <c r="D119" s="25" t="str">
        <f>IFERROR(VLOOKUP($A119,'Grade 8'!$H$2:$N$501,5,0),"-")</f>
        <v>Fahim</v>
      </c>
      <c r="E119" s="25" t="str">
        <f>IFERROR(VLOOKUP($A119,'Grade 8'!$H$2:$N$501,6,0),"-")</f>
        <v>M</v>
      </c>
      <c r="F119" s="33">
        <f>IFERROR(VLOOKUP($A119,'Grade 8'!$H$2:$N$501,7,0),"-")</f>
        <v>40291</v>
      </c>
      <c r="G119" s="6"/>
      <c r="H119" s="13">
        <f t="shared" si="15"/>
        <v>3</v>
      </c>
      <c r="I119" s="17"/>
      <c r="J119" s="14" t="str">
        <f t="shared" si="18"/>
        <v>K.M.A Boys Secondary School</v>
      </c>
      <c r="K119" s="13" t="s">
        <v>25</v>
      </c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26">
        <f t="shared" si="17"/>
        <v>0</v>
      </c>
      <c r="W119" s="6"/>
      <c r="X119" s="6"/>
      <c r="Y119" s="6"/>
      <c r="Z119" s="20">
        <f t="shared" si="14"/>
        <v>0</v>
      </c>
      <c r="AA119" s="20"/>
      <c r="AB119" s="2">
        <f t="shared" si="19"/>
        <v>0</v>
      </c>
      <c r="AC119" s="2">
        <f t="shared" si="20"/>
        <v>10</v>
      </c>
      <c r="AD119" s="20">
        <f t="shared" si="16"/>
        <v>39</v>
      </c>
    </row>
    <row r="120" spans="1:30" x14ac:dyDescent="0.35">
      <c r="A120" s="13">
        <v>40</v>
      </c>
      <c r="B120" s="25" t="str">
        <f>IFERROR(VLOOKUP($A120,'Grade 8'!$H$2:$N$501,3,0),"-")</f>
        <v>M22-0405-040</v>
      </c>
      <c r="C120" s="25" t="str">
        <f>IFERROR(VLOOKUP($A120,'Grade 8'!$H$2:$N$501,4,0),"-")</f>
        <v>Ali Raza Shaikh</v>
      </c>
      <c r="D120" s="25" t="str">
        <f>IFERROR(VLOOKUP($A120,'Grade 8'!$H$2:$N$501,5,0),"-")</f>
        <v>Ibrahim Shaikh</v>
      </c>
      <c r="E120" s="25" t="str">
        <f>IFERROR(VLOOKUP($A120,'Grade 8'!$H$2:$N$501,6,0),"-")</f>
        <v>M</v>
      </c>
      <c r="F120" s="33">
        <f>IFERROR(VLOOKUP($A120,'Grade 8'!$H$2:$N$501,7,0),"-")</f>
        <v>40169</v>
      </c>
      <c r="G120" s="6"/>
      <c r="H120" s="13">
        <f t="shared" si="15"/>
        <v>1</v>
      </c>
      <c r="I120" s="17"/>
      <c r="J120" s="14" t="str">
        <f t="shared" si="18"/>
        <v>K.M.A Boys Secondary School</v>
      </c>
      <c r="K120" s="13" t="s">
        <v>25</v>
      </c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26">
        <f t="shared" si="17"/>
        <v>0</v>
      </c>
      <c r="W120" s="6"/>
      <c r="X120" s="6"/>
      <c r="Y120" s="6"/>
      <c r="Z120" s="20">
        <f t="shared" si="14"/>
        <v>0</v>
      </c>
      <c r="AA120" s="20"/>
      <c r="AB120" s="2">
        <f t="shared" si="19"/>
        <v>0</v>
      </c>
      <c r="AC120" s="2">
        <f t="shared" si="20"/>
        <v>10</v>
      </c>
      <c r="AD120" s="20">
        <f t="shared" si="16"/>
        <v>40</v>
      </c>
    </row>
    <row r="121" spans="1:30" x14ac:dyDescent="0.35">
      <c r="A121" s="13">
        <v>40</v>
      </c>
      <c r="B121" s="25" t="str">
        <f>IFERROR(VLOOKUP($A121,'Grade 8'!$H$2:$N$501,3,0),"-")</f>
        <v>M22-0405-040</v>
      </c>
      <c r="C121" s="25" t="str">
        <f>IFERROR(VLOOKUP($A121,'Grade 8'!$H$2:$N$501,4,0),"-")</f>
        <v>Ali Raza Shaikh</v>
      </c>
      <c r="D121" s="25" t="str">
        <f>IFERROR(VLOOKUP($A121,'Grade 8'!$H$2:$N$501,5,0),"-")</f>
        <v>Ibrahim Shaikh</v>
      </c>
      <c r="E121" s="25" t="str">
        <f>IFERROR(VLOOKUP($A121,'Grade 8'!$H$2:$N$501,6,0),"-")</f>
        <v>M</v>
      </c>
      <c r="F121" s="33">
        <f>IFERROR(VLOOKUP($A121,'Grade 8'!$H$2:$N$501,7,0),"-")</f>
        <v>40169</v>
      </c>
      <c r="G121" s="6"/>
      <c r="H121" s="13">
        <f t="shared" si="15"/>
        <v>2</v>
      </c>
      <c r="I121" s="17"/>
      <c r="J121" s="14" t="str">
        <f t="shared" si="18"/>
        <v>K.M.A Boys Secondary School</v>
      </c>
      <c r="K121" s="13" t="s">
        <v>25</v>
      </c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26">
        <f t="shared" si="17"/>
        <v>0</v>
      </c>
      <c r="W121" s="6"/>
      <c r="X121" s="6"/>
      <c r="Y121" s="6"/>
      <c r="Z121" s="20">
        <f t="shared" si="14"/>
        <v>0</v>
      </c>
      <c r="AA121" s="20"/>
      <c r="AB121" s="2">
        <f t="shared" si="19"/>
        <v>0</v>
      </c>
      <c r="AC121" s="2">
        <f t="shared" si="20"/>
        <v>10</v>
      </c>
      <c r="AD121" s="20">
        <f t="shared" si="16"/>
        <v>40</v>
      </c>
    </row>
    <row r="122" spans="1:30" x14ac:dyDescent="0.35">
      <c r="A122" s="13">
        <v>40</v>
      </c>
      <c r="B122" s="25" t="str">
        <f>IFERROR(VLOOKUP($A122,'Grade 8'!$H$2:$N$501,3,0),"-")</f>
        <v>M22-0405-040</v>
      </c>
      <c r="C122" s="25" t="str">
        <f>IFERROR(VLOOKUP($A122,'Grade 8'!$H$2:$N$501,4,0),"-")</f>
        <v>Ali Raza Shaikh</v>
      </c>
      <c r="D122" s="25" t="str">
        <f>IFERROR(VLOOKUP($A122,'Grade 8'!$H$2:$N$501,5,0),"-")</f>
        <v>Ibrahim Shaikh</v>
      </c>
      <c r="E122" s="25" t="str">
        <f>IFERROR(VLOOKUP($A122,'Grade 8'!$H$2:$N$501,6,0),"-")</f>
        <v>M</v>
      </c>
      <c r="F122" s="33">
        <f>IFERROR(VLOOKUP($A122,'Grade 8'!$H$2:$N$501,7,0),"-")</f>
        <v>40169</v>
      </c>
      <c r="G122" s="6"/>
      <c r="H122" s="13">
        <f t="shared" si="15"/>
        <v>3</v>
      </c>
      <c r="I122" s="17"/>
      <c r="J122" s="14" t="str">
        <f t="shared" si="18"/>
        <v>K.M.A Boys Secondary School</v>
      </c>
      <c r="K122" s="13" t="s">
        <v>25</v>
      </c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26">
        <f t="shared" si="17"/>
        <v>0</v>
      </c>
      <c r="W122" s="6"/>
      <c r="X122" s="6"/>
      <c r="Y122" s="6"/>
      <c r="Z122" s="20">
        <f t="shared" si="14"/>
        <v>0</v>
      </c>
      <c r="AA122" s="20"/>
      <c r="AB122" s="2">
        <f t="shared" si="19"/>
        <v>0</v>
      </c>
      <c r="AC122" s="2">
        <f t="shared" si="20"/>
        <v>10</v>
      </c>
      <c r="AD122" s="20">
        <f t="shared" si="16"/>
        <v>40</v>
      </c>
    </row>
    <row r="123" spans="1:30" x14ac:dyDescent="0.35">
      <c r="A123" s="13">
        <v>41</v>
      </c>
      <c r="B123" s="25" t="str">
        <f>IFERROR(VLOOKUP($A123,'Grade 8'!$H$2:$N$501,3,0),"-")</f>
        <v>M22-0405-041</v>
      </c>
      <c r="C123" s="25" t="str">
        <f>IFERROR(VLOOKUP($A123,'Grade 8'!$H$2:$N$501,4,0),"-")</f>
        <v>Alizan</v>
      </c>
      <c r="D123" s="25" t="str">
        <f>IFERROR(VLOOKUP($A123,'Grade 8'!$H$2:$N$501,5,0),"-")</f>
        <v>Ghulam Hussain</v>
      </c>
      <c r="E123" s="25" t="str">
        <f>IFERROR(VLOOKUP($A123,'Grade 8'!$H$2:$N$501,6,0),"-")</f>
        <v>M</v>
      </c>
      <c r="F123" s="33">
        <f>IFERROR(VLOOKUP($A123,'Grade 8'!$H$2:$N$501,7,0),"-")</f>
        <v>40600</v>
      </c>
      <c r="G123" s="6"/>
      <c r="H123" s="13">
        <f t="shared" si="15"/>
        <v>1</v>
      </c>
      <c r="I123" s="17"/>
      <c r="J123" s="14" t="str">
        <f t="shared" si="18"/>
        <v>K.M.A Boys Secondary School</v>
      </c>
      <c r="K123" s="13" t="s">
        <v>25</v>
      </c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26">
        <f t="shared" si="17"/>
        <v>0</v>
      </c>
      <c r="W123" s="6"/>
      <c r="X123" s="6"/>
      <c r="Y123" s="6"/>
      <c r="Z123" s="20">
        <f t="shared" si="14"/>
        <v>0</v>
      </c>
      <c r="AA123" s="20"/>
      <c r="AB123" s="2">
        <f t="shared" si="19"/>
        <v>0</v>
      </c>
      <c r="AC123" s="2">
        <f t="shared" si="20"/>
        <v>10</v>
      </c>
      <c r="AD123" s="20">
        <f t="shared" si="16"/>
        <v>41</v>
      </c>
    </row>
    <row r="124" spans="1:30" x14ac:dyDescent="0.35">
      <c r="A124" s="13">
        <v>41</v>
      </c>
      <c r="B124" s="25" t="str">
        <f>IFERROR(VLOOKUP($A124,'Grade 8'!$H$2:$N$501,3,0),"-")</f>
        <v>M22-0405-041</v>
      </c>
      <c r="C124" s="25" t="str">
        <f>IFERROR(VLOOKUP($A124,'Grade 8'!$H$2:$N$501,4,0),"-")</f>
        <v>Alizan</v>
      </c>
      <c r="D124" s="25" t="str">
        <f>IFERROR(VLOOKUP($A124,'Grade 8'!$H$2:$N$501,5,0),"-")</f>
        <v>Ghulam Hussain</v>
      </c>
      <c r="E124" s="25" t="str">
        <f>IFERROR(VLOOKUP($A124,'Grade 8'!$H$2:$N$501,6,0),"-")</f>
        <v>M</v>
      </c>
      <c r="F124" s="33">
        <f>IFERROR(VLOOKUP($A124,'Grade 8'!$H$2:$N$501,7,0),"-")</f>
        <v>40600</v>
      </c>
      <c r="G124" s="6"/>
      <c r="H124" s="13">
        <f t="shared" si="15"/>
        <v>2</v>
      </c>
      <c r="I124" s="17"/>
      <c r="J124" s="14" t="str">
        <f t="shared" si="18"/>
        <v>K.M.A Boys Secondary School</v>
      </c>
      <c r="K124" s="13" t="s">
        <v>25</v>
      </c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26">
        <f t="shared" si="17"/>
        <v>0</v>
      </c>
      <c r="W124" s="6"/>
      <c r="X124" s="6"/>
      <c r="Y124" s="6"/>
      <c r="Z124" s="20">
        <f t="shared" si="14"/>
        <v>0</v>
      </c>
      <c r="AA124" s="20"/>
      <c r="AB124" s="2">
        <f t="shared" si="19"/>
        <v>0</v>
      </c>
      <c r="AC124" s="2">
        <f t="shared" si="20"/>
        <v>10</v>
      </c>
      <c r="AD124" s="20">
        <f t="shared" si="16"/>
        <v>41</v>
      </c>
    </row>
    <row r="125" spans="1:30" x14ac:dyDescent="0.35">
      <c r="A125" s="13">
        <v>41</v>
      </c>
      <c r="B125" s="25" t="str">
        <f>IFERROR(VLOOKUP($A125,'Grade 8'!$H$2:$N$501,3,0),"-")</f>
        <v>M22-0405-041</v>
      </c>
      <c r="C125" s="25" t="str">
        <f>IFERROR(VLOOKUP($A125,'Grade 8'!$H$2:$N$501,4,0),"-")</f>
        <v>Alizan</v>
      </c>
      <c r="D125" s="25" t="str">
        <f>IFERROR(VLOOKUP($A125,'Grade 8'!$H$2:$N$501,5,0),"-")</f>
        <v>Ghulam Hussain</v>
      </c>
      <c r="E125" s="25" t="str">
        <f>IFERROR(VLOOKUP($A125,'Grade 8'!$H$2:$N$501,6,0),"-")</f>
        <v>M</v>
      </c>
      <c r="F125" s="33">
        <f>IFERROR(VLOOKUP($A125,'Grade 8'!$H$2:$N$501,7,0),"-")</f>
        <v>40600</v>
      </c>
      <c r="G125" s="6"/>
      <c r="H125" s="13">
        <f t="shared" si="15"/>
        <v>3</v>
      </c>
      <c r="I125" s="17"/>
      <c r="J125" s="14" t="str">
        <f t="shared" si="18"/>
        <v>K.M.A Boys Secondary School</v>
      </c>
      <c r="K125" s="13" t="s">
        <v>25</v>
      </c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26">
        <f t="shared" si="17"/>
        <v>0</v>
      </c>
      <c r="W125" s="6"/>
      <c r="X125" s="6"/>
      <c r="Y125" s="6"/>
      <c r="Z125" s="20">
        <f t="shared" si="14"/>
        <v>0</v>
      </c>
      <c r="AA125" s="20"/>
      <c r="AB125" s="2">
        <f t="shared" si="19"/>
        <v>0</v>
      </c>
      <c r="AC125" s="2">
        <f t="shared" si="20"/>
        <v>10</v>
      </c>
      <c r="AD125" s="20">
        <f t="shared" si="16"/>
        <v>41</v>
      </c>
    </row>
    <row r="126" spans="1:30" x14ac:dyDescent="0.35">
      <c r="A126" s="13">
        <v>42</v>
      </c>
      <c r="B126" s="25" t="str">
        <f>IFERROR(VLOOKUP($A126,'Grade 8'!$H$2:$N$501,3,0),"-")</f>
        <v>M22-0405-042</v>
      </c>
      <c r="C126" s="25" t="str">
        <f>IFERROR(VLOOKUP($A126,'Grade 8'!$H$2:$N$501,4,0),"-")</f>
        <v>Ameer E Hamza</v>
      </c>
      <c r="D126" s="25" t="str">
        <f>IFERROR(VLOOKUP($A126,'Grade 8'!$H$2:$N$501,5,0),"-")</f>
        <v>Iqbal Hussain</v>
      </c>
      <c r="E126" s="25" t="str">
        <f>IFERROR(VLOOKUP($A126,'Grade 8'!$H$2:$N$501,6,0),"-")</f>
        <v>M</v>
      </c>
      <c r="F126" s="33">
        <f>IFERROR(VLOOKUP($A126,'Grade 8'!$H$2:$N$501,7,0),"-")</f>
        <v>40699</v>
      </c>
      <c r="G126" s="6"/>
      <c r="H126" s="13">
        <f t="shared" si="15"/>
        <v>1</v>
      </c>
      <c r="I126" s="17"/>
      <c r="J126" s="14" t="str">
        <f t="shared" si="18"/>
        <v>K.M.A Boys Secondary School</v>
      </c>
      <c r="K126" s="13" t="s">
        <v>25</v>
      </c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26">
        <f t="shared" si="17"/>
        <v>0</v>
      </c>
      <c r="W126" s="6"/>
      <c r="X126" s="6"/>
      <c r="Y126" s="6"/>
      <c r="Z126" s="20">
        <f t="shared" si="14"/>
        <v>0</v>
      </c>
      <c r="AA126" s="20"/>
      <c r="AB126" s="2">
        <f t="shared" si="19"/>
        <v>0</v>
      </c>
      <c r="AC126" s="2">
        <f t="shared" si="20"/>
        <v>10</v>
      </c>
      <c r="AD126" s="20">
        <f t="shared" si="16"/>
        <v>42</v>
      </c>
    </row>
    <row r="127" spans="1:30" x14ac:dyDescent="0.35">
      <c r="A127" s="13">
        <v>42</v>
      </c>
      <c r="B127" s="25" t="str">
        <f>IFERROR(VLOOKUP($A127,'Grade 8'!$H$2:$N$501,3,0),"-")</f>
        <v>M22-0405-042</v>
      </c>
      <c r="C127" s="25" t="str">
        <f>IFERROR(VLOOKUP($A127,'Grade 8'!$H$2:$N$501,4,0),"-")</f>
        <v>Ameer E Hamza</v>
      </c>
      <c r="D127" s="25" t="str">
        <f>IFERROR(VLOOKUP($A127,'Grade 8'!$H$2:$N$501,5,0),"-")</f>
        <v>Iqbal Hussain</v>
      </c>
      <c r="E127" s="25" t="str">
        <f>IFERROR(VLOOKUP($A127,'Grade 8'!$H$2:$N$501,6,0),"-")</f>
        <v>M</v>
      </c>
      <c r="F127" s="33">
        <f>IFERROR(VLOOKUP($A127,'Grade 8'!$H$2:$N$501,7,0),"-")</f>
        <v>40699</v>
      </c>
      <c r="G127" s="6"/>
      <c r="H127" s="13">
        <f t="shared" si="15"/>
        <v>2</v>
      </c>
      <c r="I127" s="17"/>
      <c r="J127" s="14" t="str">
        <f t="shared" si="18"/>
        <v>K.M.A Boys Secondary School</v>
      </c>
      <c r="K127" s="13" t="s">
        <v>25</v>
      </c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26">
        <f t="shared" si="17"/>
        <v>0</v>
      </c>
      <c r="W127" s="6"/>
      <c r="X127" s="6"/>
      <c r="Y127" s="6"/>
      <c r="Z127" s="20">
        <f t="shared" si="14"/>
        <v>0</v>
      </c>
      <c r="AA127" s="20"/>
      <c r="AB127" s="2">
        <f t="shared" si="19"/>
        <v>0</v>
      </c>
      <c r="AC127" s="2">
        <f t="shared" si="20"/>
        <v>10</v>
      </c>
      <c r="AD127" s="20">
        <f t="shared" si="16"/>
        <v>42</v>
      </c>
    </row>
    <row r="128" spans="1:30" x14ac:dyDescent="0.35">
      <c r="A128" s="13">
        <v>42</v>
      </c>
      <c r="B128" s="25" t="str">
        <f>IFERROR(VLOOKUP($A128,'Grade 8'!$H$2:$N$501,3,0),"-")</f>
        <v>M22-0405-042</v>
      </c>
      <c r="C128" s="25" t="str">
        <f>IFERROR(VLOOKUP($A128,'Grade 8'!$H$2:$N$501,4,0),"-")</f>
        <v>Ameer E Hamza</v>
      </c>
      <c r="D128" s="25" t="str">
        <f>IFERROR(VLOOKUP($A128,'Grade 8'!$H$2:$N$501,5,0),"-")</f>
        <v>Iqbal Hussain</v>
      </c>
      <c r="E128" s="25" t="str">
        <f>IFERROR(VLOOKUP($A128,'Grade 8'!$H$2:$N$501,6,0),"-")</f>
        <v>M</v>
      </c>
      <c r="F128" s="33">
        <f>IFERROR(VLOOKUP($A128,'Grade 8'!$H$2:$N$501,7,0),"-")</f>
        <v>40699</v>
      </c>
      <c r="G128" s="6"/>
      <c r="H128" s="13">
        <f t="shared" si="15"/>
        <v>3</v>
      </c>
      <c r="I128" s="17"/>
      <c r="J128" s="14" t="str">
        <f t="shared" si="18"/>
        <v>K.M.A Boys Secondary School</v>
      </c>
      <c r="K128" s="13" t="s">
        <v>25</v>
      </c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26">
        <f t="shared" si="17"/>
        <v>0</v>
      </c>
      <c r="W128" s="6"/>
      <c r="X128" s="6"/>
      <c r="Y128" s="6"/>
      <c r="Z128" s="20">
        <f t="shared" si="14"/>
        <v>0</v>
      </c>
      <c r="AA128" s="20"/>
      <c r="AB128" s="2">
        <f t="shared" si="19"/>
        <v>0</v>
      </c>
      <c r="AC128" s="2">
        <f t="shared" si="20"/>
        <v>10</v>
      </c>
      <c r="AD128" s="20">
        <f t="shared" si="16"/>
        <v>42</v>
      </c>
    </row>
    <row r="129" spans="1:30" x14ac:dyDescent="0.35">
      <c r="A129" s="13">
        <v>43</v>
      </c>
      <c r="B129" s="25" t="str">
        <f>IFERROR(VLOOKUP($A129,'Grade 8'!$H$2:$N$501,3,0),"-")</f>
        <v>M22-0405-043</v>
      </c>
      <c r="C129" s="25" t="str">
        <f>IFERROR(VLOOKUP($A129,'Grade 8'!$H$2:$N$501,4,0),"-")</f>
        <v>Ameer Mavia</v>
      </c>
      <c r="D129" s="25" t="str">
        <f>IFERROR(VLOOKUP($A129,'Grade 8'!$H$2:$N$501,5,0),"-")</f>
        <v>Muhammad Bashir</v>
      </c>
      <c r="E129" s="25" t="str">
        <f>IFERROR(VLOOKUP($A129,'Grade 8'!$H$2:$N$501,6,0),"-")</f>
        <v>M</v>
      </c>
      <c r="F129" s="33">
        <f>IFERROR(VLOOKUP($A129,'Grade 8'!$H$2:$N$501,7,0),"-")</f>
        <v>40446</v>
      </c>
      <c r="G129" s="6"/>
      <c r="H129" s="13">
        <f t="shared" si="15"/>
        <v>1</v>
      </c>
      <c r="I129" s="17"/>
      <c r="J129" s="14" t="str">
        <f t="shared" si="18"/>
        <v>K.M.A Boys Secondary School</v>
      </c>
      <c r="K129" s="13" t="s">
        <v>25</v>
      </c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26">
        <f t="shared" si="17"/>
        <v>0</v>
      </c>
      <c r="W129" s="6"/>
      <c r="X129" s="6"/>
      <c r="Y129" s="6"/>
      <c r="Z129" s="20">
        <f t="shared" si="14"/>
        <v>0</v>
      </c>
      <c r="AA129" s="20"/>
      <c r="AB129" s="2">
        <f t="shared" si="19"/>
        <v>0</v>
      </c>
      <c r="AC129" s="2">
        <f t="shared" si="20"/>
        <v>10</v>
      </c>
      <c r="AD129" s="20">
        <f t="shared" si="16"/>
        <v>43</v>
      </c>
    </row>
    <row r="130" spans="1:30" x14ac:dyDescent="0.35">
      <c r="A130" s="13">
        <v>43</v>
      </c>
      <c r="B130" s="25" t="str">
        <f>IFERROR(VLOOKUP($A130,'Grade 8'!$H$2:$N$501,3,0),"-")</f>
        <v>M22-0405-043</v>
      </c>
      <c r="C130" s="25" t="str">
        <f>IFERROR(VLOOKUP($A130,'Grade 8'!$H$2:$N$501,4,0),"-")</f>
        <v>Ameer Mavia</v>
      </c>
      <c r="D130" s="25" t="str">
        <f>IFERROR(VLOOKUP($A130,'Grade 8'!$H$2:$N$501,5,0),"-")</f>
        <v>Muhammad Bashir</v>
      </c>
      <c r="E130" s="25" t="str">
        <f>IFERROR(VLOOKUP($A130,'Grade 8'!$H$2:$N$501,6,0),"-")</f>
        <v>M</v>
      </c>
      <c r="F130" s="33">
        <f>IFERROR(VLOOKUP($A130,'Grade 8'!$H$2:$N$501,7,0),"-")</f>
        <v>40446</v>
      </c>
      <c r="G130" s="6"/>
      <c r="H130" s="13">
        <f t="shared" si="15"/>
        <v>2</v>
      </c>
      <c r="I130" s="17"/>
      <c r="J130" s="14" t="str">
        <f t="shared" si="18"/>
        <v>K.M.A Boys Secondary School</v>
      </c>
      <c r="K130" s="13" t="s">
        <v>25</v>
      </c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26">
        <f t="shared" si="17"/>
        <v>0</v>
      </c>
      <c r="W130" s="6"/>
      <c r="X130" s="6"/>
      <c r="Y130" s="6"/>
      <c r="Z130" s="20">
        <f t="shared" si="14"/>
        <v>0</v>
      </c>
      <c r="AA130" s="20"/>
      <c r="AB130" s="2">
        <f t="shared" si="19"/>
        <v>0</v>
      </c>
      <c r="AC130" s="2">
        <f t="shared" si="20"/>
        <v>10</v>
      </c>
      <c r="AD130" s="20">
        <f t="shared" si="16"/>
        <v>43</v>
      </c>
    </row>
    <row r="131" spans="1:30" x14ac:dyDescent="0.35">
      <c r="A131" s="13">
        <v>43</v>
      </c>
      <c r="B131" s="25" t="str">
        <f>IFERROR(VLOOKUP($A131,'Grade 8'!$H$2:$N$501,3,0),"-")</f>
        <v>M22-0405-043</v>
      </c>
      <c r="C131" s="25" t="str">
        <f>IFERROR(VLOOKUP($A131,'Grade 8'!$H$2:$N$501,4,0),"-")</f>
        <v>Ameer Mavia</v>
      </c>
      <c r="D131" s="25" t="str">
        <f>IFERROR(VLOOKUP($A131,'Grade 8'!$H$2:$N$501,5,0),"-")</f>
        <v>Muhammad Bashir</v>
      </c>
      <c r="E131" s="25" t="str">
        <f>IFERROR(VLOOKUP($A131,'Grade 8'!$H$2:$N$501,6,0),"-")</f>
        <v>M</v>
      </c>
      <c r="F131" s="33">
        <f>IFERROR(VLOOKUP($A131,'Grade 8'!$H$2:$N$501,7,0),"-")</f>
        <v>40446</v>
      </c>
      <c r="G131" s="6"/>
      <c r="H131" s="13">
        <f t="shared" si="15"/>
        <v>3</v>
      </c>
      <c r="I131" s="17"/>
      <c r="J131" s="14" t="str">
        <f t="shared" si="18"/>
        <v>K.M.A Boys Secondary School</v>
      </c>
      <c r="K131" s="13" t="s">
        <v>25</v>
      </c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26">
        <f t="shared" si="17"/>
        <v>0</v>
      </c>
      <c r="W131" s="6"/>
      <c r="X131" s="6"/>
      <c r="Y131" s="6"/>
      <c r="Z131" s="20">
        <f t="shared" ref="Z131:Z194" si="21">COUNTIFS($A$3:$A$1502,A131,$AB$3:$AB$1502,"&lt;&gt;0")</f>
        <v>0</v>
      </c>
      <c r="AA131" s="20"/>
      <c r="AB131" s="2">
        <f t="shared" si="19"/>
        <v>0</v>
      </c>
      <c r="AC131" s="2">
        <f t="shared" si="20"/>
        <v>10</v>
      </c>
      <c r="AD131" s="20">
        <f t="shared" si="16"/>
        <v>43</v>
      </c>
    </row>
    <row r="132" spans="1:30" x14ac:dyDescent="0.35">
      <c r="A132" s="13">
        <v>44</v>
      </c>
      <c r="B132" s="25" t="str">
        <f>IFERROR(VLOOKUP($A132,'Grade 8'!$H$2:$N$501,3,0),"-")</f>
        <v>M22-0405-044</v>
      </c>
      <c r="C132" s="25" t="str">
        <f>IFERROR(VLOOKUP($A132,'Grade 8'!$H$2:$N$501,4,0),"-")</f>
        <v>Ameer Muaviya</v>
      </c>
      <c r="D132" s="25" t="str">
        <f>IFERROR(VLOOKUP($A132,'Grade 8'!$H$2:$N$501,5,0),"-")</f>
        <v>Abdul Basit</v>
      </c>
      <c r="E132" s="25" t="str">
        <f>IFERROR(VLOOKUP($A132,'Grade 8'!$H$2:$N$501,6,0),"-")</f>
        <v>M</v>
      </c>
      <c r="F132" s="33">
        <f>IFERROR(VLOOKUP($A132,'Grade 8'!$H$2:$N$501,7,0),"-")</f>
        <v>40864</v>
      </c>
      <c r="G132" s="6"/>
      <c r="H132" s="13">
        <f t="shared" si="15"/>
        <v>1</v>
      </c>
      <c r="I132" s="17"/>
      <c r="J132" s="14" t="str">
        <f t="shared" si="18"/>
        <v>K.M.A Boys Secondary School</v>
      </c>
      <c r="K132" s="13" t="s">
        <v>25</v>
      </c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26">
        <f t="shared" si="17"/>
        <v>0</v>
      </c>
      <c r="W132" s="6"/>
      <c r="X132" s="6"/>
      <c r="Y132" s="6"/>
      <c r="Z132" s="20">
        <f t="shared" si="21"/>
        <v>0</v>
      </c>
      <c r="AA132" s="20"/>
      <c r="AB132" s="2">
        <f t="shared" si="19"/>
        <v>0</v>
      </c>
      <c r="AC132" s="2">
        <f t="shared" si="20"/>
        <v>10</v>
      </c>
      <c r="AD132" s="20">
        <f t="shared" si="16"/>
        <v>44</v>
      </c>
    </row>
    <row r="133" spans="1:30" x14ac:dyDescent="0.35">
      <c r="A133" s="13">
        <v>44</v>
      </c>
      <c r="B133" s="25" t="str">
        <f>IFERROR(VLOOKUP($A133,'Grade 8'!$H$2:$N$501,3,0),"-")</f>
        <v>M22-0405-044</v>
      </c>
      <c r="C133" s="25" t="str">
        <f>IFERROR(VLOOKUP($A133,'Grade 8'!$H$2:$N$501,4,0),"-")</f>
        <v>Ameer Muaviya</v>
      </c>
      <c r="D133" s="25" t="str">
        <f>IFERROR(VLOOKUP($A133,'Grade 8'!$H$2:$N$501,5,0),"-")</f>
        <v>Abdul Basit</v>
      </c>
      <c r="E133" s="25" t="str">
        <f>IFERROR(VLOOKUP($A133,'Grade 8'!$H$2:$N$501,6,0),"-")</f>
        <v>M</v>
      </c>
      <c r="F133" s="33">
        <f>IFERROR(VLOOKUP($A133,'Grade 8'!$H$2:$N$501,7,0),"-")</f>
        <v>40864</v>
      </c>
      <c r="G133" s="6"/>
      <c r="H133" s="13">
        <f t="shared" si="15"/>
        <v>2</v>
      </c>
      <c r="I133" s="17"/>
      <c r="J133" s="14" t="str">
        <f t="shared" si="18"/>
        <v>K.M.A Boys Secondary School</v>
      </c>
      <c r="K133" s="13" t="s">
        <v>25</v>
      </c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26">
        <f t="shared" si="17"/>
        <v>0</v>
      </c>
      <c r="W133" s="6"/>
      <c r="X133" s="6"/>
      <c r="Y133" s="6"/>
      <c r="Z133" s="20">
        <f t="shared" si="21"/>
        <v>0</v>
      </c>
      <c r="AA133" s="20"/>
      <c r="AB133" s="2">
        <f t="shared" si="19"/>
        <v>0</v>
      </c>
      <c r="AC133" s="2">
        <f t="shared" si="20"/>
        <v>10</v>
      </c>
      <c r="AD133" s="20">
        <f t="shared" si="16"/>
        <v>44</v>
      </c>
    </row>
    <row r="134" spans="1:30" x14ac:dyDescent="0.35">
      <c r="A134" s="13">
        <v>44</v>
      </c>
      <c r="B134" s="25" t="str">
        <f>IFERROR(VLOOKUP($A134,'Grade 8'!$H$2:$N$501,3,0),"-")</f>
        <v>M22-0405-044</v>
      </c>
      <c r="C134" s="25" t="str">
        <f>IFERROR(VLOOKUP($A134,'Grade 8'!$H$2:$N$501,4,0),"-")</f>
        <v>Ameer Muaviya</v>
      </c>
      <c r="D134" s="25" t="str">
        <f>IFERROR(VLOOKUP($A134,'Grade 8'!$H$2:$N$501,5,0),"-")</f>
        <v>Abdul Basit</v>
      </c>
      <c r="E134" s="25" t="str">
        <f>IFERROR(VLOOKUP($A134,'Grade 8'!$H$2:$N$501,6,0),"-")</f>
        <v>M</v>
      </c>
      <c r="F134" s="33">
        <f>IFERROR(VLOOKUP($A134,'Grade 8'!$H$2:$N$501,7,0),"-")</f>
        <v>40864</v>
      </c>
      <c r="G134" s="6"/>
      <c r="H134" s="13">
        <f t="shared" ref="H134:H197" si="22">IF(A134=A133,H133+1,1)</f>
        <v>3</v>
      </c>
      <c r="I134" s="17"/>
      <c r="J134" s="14" t="str">
        <f t="shared" si="18"/>
        <v>K.M.A Boys Secondary School</v>
      </c>
      <c r="K134" s="13" t="s">
        <v>25</v>
      </c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26">
        <f t="shared" si="17"/>
        <v>0</v>
      </c>
      <c r="W134" s="6"/>
      <c r="X134" s="6"/>
      <c r="Y134" s="6"/>
      <c r="Z134" s="20">
        <f t="shared" si="21"/>
        <v>0</v>
      </c>
      <c r="AA134" s="20"/>
      <c r="AB134" s="2">
        <f t="shared" si="19"/>
        <v>0</v>
      </c>
      <c r="AC134" s="2">
        <f t="shared" si="20"/>
        <v>10</v>
      </c>
      <c r="AD134" s="20">
        <f t="shared" ref="AD134:AD197" si="23">IF(CONCATENATE(C134,D134)=CONCATENATE(C133,D133),AD133,AD133+1)</f>
        <v>44</v>
      </c>
    </row>
    <row r="135" spans="1:30" x14ac:dyDescent="0.35">
      <c r="A135" s="13">
        <v>45</v>
      </c>
      <c r="B135" s="25" t="str">
        <f>IFERROR(VLOOKUP($A135,'Grade 8'!$H$2:$N$501,3,0),"-")</f>
        <v>M22-0405-045</v>
      </c>
      <c r="C135" s="25" t="str">
        <f>IFERROR(VLOOKUP($A135,'Grade 8'!$H$2:$N$501,4,0),"-")</f>
        <v>Anas Ahmed</v>
      </c>
      <c r="D135" s="25" t="str">
        <f>IFERROR(VLOOKUP($A135,'Grade 8'!$H$2:$N$501,5,0),"-")</f>
        <v>Naveed Ahmed</v>
      </c>
      <c r="E135" s="25" t="str">
        <f>IFERROR(VLOOKUP($A135,'Grade 8'!$H$2:$N$501,6,0),"-")</f>
        <v>M</v>
      </c>
      <c r="F135" s="33">
        <f>IFERROR(VLOOKUP($A135,'Grade 8'!$H$2:$N$501,7,0),"-")</f>
        <v>40557</v>
      </c>
      <c r="G135" s="6"/>
      <c r="H135" s="13">
        <f t="shared" si="22"/>
        <v>1</v>
      </c>
      <c r="I135" s="17"/>
      <c r="J135" s="14" t="str">
        <f t="shared" si="18"/>
        <v>K.M.A Boys Secondary School</v>
      </c>
      <c r="K135" s="13" t="s">
        <v>25</v>
      </c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26">
        <f t="shared" si="17"/>
        <v>0</v>
      </c>
      <c r="W135" s="6"/>
      <c r="X135" s="6"/>
      <c r="Y135" s="6"/>
      <c r="Z135" s="20">
        <f t="shared" si="21"/>
        <v>0</v>
      </c>
      <c r="AA135" s="20"/>
      <c r="AB135" s="2">
        <f t="shared" si="19"/>
        <v>0</v>
      </c>
      <c r="AC135" s="2">
        <f t="shared" si="20"/>
        <v>10</v>
      </c>
      <c r="AD135" s="20">
        <f t="shared" si="23"/>
        <v>45</v>
      </c>
    </row>
    <row r="136" spans="1:30" x14ac:dyDescent="0.35">
      <c r="A136" s="13">
        <v>45</v>
      </c>
      <c r="B136" s="25" t="str">
        <f>IFERROR(VLOOKUP($A136,'Grade 8'!$H$2:$N$501,3,0),"-")</f>
        <v>M22-0405-045</v>
      </c>
      <c r="C136" s="25" t="str">
        <f>IFERROR(VLOOKUP($A136,'Grade 8'!$H$2:$N$501,4,0),"-")</f>
        <v>Anas Ahmed</v>
      </c>
      <c r="D136" s="25" t="str">
        <f>IFERROR(VLOOKUP($A136,'Grade 8'!$H$2:$N$501,5,0),"-")</f>
        <v>Naveed Ahmed</v>
      </c>
      <c r="E136" s="25" t="str">
        <f>IFERROR(VLOOKUP($A136,'Grade 8'!$H$2:$N$501,6,0),"-")</f>
        <v>M</v>
      </c>
      <c r="F136" s="33">
        <f>IFERROR(VLOOKUP($A136,'Grade 8'!$H$2:$N$501,7,0),"-")</f>
        <v>40557</v>
      </c>
      <c r="G136" s="6"/>
      <c r="H136" s="13">
        <f t="shared" si="22"/>
        <v>2</v>
      </c>
      <c r="I136" s="17"/>
      <c r="J136" s="14" t="str">
        <f t="shared" si="18"/>
        <v>K.M.A Boys Secondary School</v>
      </c>
      <c r="K136" s="13" t="s">
        <v>25</v>
      </c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26">
        <f t="shared" si="17"/>
        <v>0</v>
      </c>
      <c r="W136" s="6"/>
      <c r="X136" s="6"/>
      <c r="Y136" s="6"/>
      <c r="Z136" s="20">
        <f t="shared" si="21"/>
        <v>0</v>
      </c>
      <c r="AA136" s="20"/>
      <c r="AB136" s="2">
        <f t="shared" si="19"/>
        <v>0</v>
      </c>
      <c r="AC136" s="2">
        <f t="shared" si="20"/>
        <v>10</v>
      </c>
      <c r="AD136" s="20">
        <f t="shared" si="23"/>
        <v>45</v>
      </c>
    </row>
    <row r="137" spans="1:30" x14ac:dyDescent="0.35">
      <c r="A137" s="13">
        <v>45</v>
      </c>
      <c r="B137" s="25" t="str">
        <f>IFERROR(VLOOKUP($A137,'Grade 8'!$H$2:$N$501,3,0),"-")</f>
        <v>M22-0405-045</v>
      </c>
      <c r="C137" s="25" t="str">
        <f>IFERROR(VLOOKUP($A137,'Grade 8'!$H$2:$N$501,4,0),"-")</f>
        <v>Anas Ahmed</v>
      </c>
      <c r="D137" s="25" t="str">
        <f>IFERROR(VLOOKUP($A137,'Grade 8'!$H$2:$N$501,5,0),"-")</f>
        <v>Naveed Ahmed</v>
      </c>
      <c r="E137" s="25" t="str">
        <f>IFERROR(VLOOKUP($A137,'Grade 8'!$H$2:$N$501,6,0),"-")</f>
        <v>M</v>
      </c>
      <c r="F137" s="33">
        <f>IFERROR(VLOOKUP($A137,'Grade 8'!$H$2:$N$501,7,0),"-")</f>
        <v>40557</v>
      </c>
      <c r="G137" s="6"/>
      <c r="H137" s="13">
        <f t="shared" si="22"/>
        <v>3</v>
      </c>
      <c r="I137" s="17"/>
      <c r="J137" s="14" t="str">
        <f t="shared" si="18"/>
        <v>K.M.A Boys Secondary School</v>
      </c>
      <c r="K137" s="13" t="s">
        <v>25</v>
      </c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26">
        <f t="shared" si="17"/>
        <v>0</v>
      </c>
      <c r="W137" s="6"/>
      <c r="X137" s="6"/>
      <c r="Y137" s="6"/>
      <c r="Z137" s="20">
        <f t="shared" si="21"/>
        <v>0</v>
      </c>
      <c r="AA137" s="20"/>
      <c r="AB137" s="2">
        <f t="shared" si="19"/>
        <v>0</v>
      </c>
      <c r="AC137" s="2">
        <f t="shared" si="20"/>
        <v>10</v>
      </c>
      <c r="AD137" s="20">
        <f t="shared" si="23"/>
        <v>45</v>
      </c>
    </row>
    <row r="138" spans="1:30" x14ac:dyDescent="0.35">
      <c r="A138" s="13">
        <v>46</v>
      </c>
      <c r="B138" s="25" t="str">
        <f>IFERROR(VLOOKUP($A138,'Grade 8'!$H$2:$N$501,3,0),"-")</f>
        <v>M22-0405-046</v>
      </c>
      <c r="C138" s="25" t="str">
        <f>IFERROR(VLOOKUP($A138,'Grade 8'!$H$2:$N$501,4,0),"-")</f>
        <v>Arfat</v>
      </c>
      <c r="D138" s="25" t="str">
        <f>IFERROR(VLOOKUP($A138,'Grade 8'!$H$2:$N$501,5,0),"-")</f>
        <v>Muhammad Iqbal</v>
      </c>
      <c r="E138" s="25" t="str">
        <f>IFERROR(VLOOKUP($A138,'Grade 8'!$H$2:$N$501,6,0),"-")</f>
        <v>M</v>
      </c>
      <c r="F138" s="33">
        <f>IFERROR(VLOOKUP($A138,'Grade 8'!$H$2:$N$501,7,0),"-")</f>
        <v>40472</v>
      </c>
      <c r="G138" s="6"/>
      <c r="H138" s="13">
        <f t="shared" si="22"/>
        <v>1</v>
      </c>
      <c r="I138" s="17"/>
      <c r="J138" s="14" t="str">
        <f t="shared" si="18"/>
        <v>K.M.A Boys Secondary School</v>
      </c>
      <c r="K138" s="13" t="s">
        <v>25</v>
      </c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26">
        <f t="shared" si="17"/>
        <v>0</v>
      </c>
      <c r="W138" s="6"/>
      <c r="X138" s="6"/>
      <c r="Y138" s="6"/>
      <c r="Z138" s="20">
        <f t="shared" si="21"/>
        <v>0</v>
      </c>
      <c r="AA138" s="20"/>
      <c r="AB138" s="2">
        <f t="shared" si="19"/>
        <v>0</v>
      </c>
      <c r="AC138" s="2">
        <f t="shared" si="20"/>
        <v>10</v>
      </c>
      <c r="AD138" s="20">
        <f t="shared" si="23"/>
        <v>46</v>
      </c>
    </row>
    <row r="139" spans="1:30" x14ac:dyDescent="0.35">
      <c r="A139" s="13">
        <v>46</v>
      </c>
      <c r="B139" s="25" t="str">
        <f>IFERROR(VLOOKUP($A139,'Grade 8'!$H$2:$N$501,3,0),"-")</f>
        <v>M22-0405-046</v>
      </c>
      <c r="C139" s="25" t="str">
        <f>IFERROR(VLOOKUP($A139,'Grade 8'!$H$2:$N$501,4,0),"-")</f>
        <v>Arfat</v>
      </c>
      <c r="D139" s="25" t="str">
        <f>IFERROR(VLOOKUP($A139,'Grade 8'!$H$2:$N$501,5,0),"-")</f>
        <v>Muhammad Iqbal</v>
      </c>
      <c r="E139" s="25" t="str">
        <f>IFERROR(VLOOKUP($A139,'Grade 8'!$H$2:$N$501,6,0),"-")</f>
        <v>M</v>
      </c>
      <c r="F139" s="33">
        <f>IFERROR(VLOOKUP($A139,'Grade 8'!$H$2:$N$501,7,0),"-")</f>
        <v>40472</v>
      </c>
      <c r="G139" s="6"/>
      <c r="H139" s="13">
        <f t="shared" si="22"/>
        <v>2</v>
      </c>
      <c r="I139" s="17"/>
      <c r="J139" s="14" t="str">
        <f t="shared" si="18"/>
        <v>K.M.A Boys Secondary School</v>
      </c>
      <c r="K139" s="13" t="s">
        <v>25</v>
      </c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26">
        <f t="shared" si="17"/>
        <v>0</v>
      </c>
      <c r="W139" s="6"/>
      <c r="X139" s="6"/>
      <c r="Y139" s="6"/>
      <c r="Z139" s="20">
        <f t="shared" si="21"/>
        <v>0</v>
      </c>
      <c r="AA139" s="20"/>
      <c r="AB139" s="2">
        <f t="shared" si="19"/>
        <v>0</v>
      </c>
      <c r="AC139" s="2">
        <f t="shared" si="20"/>
        <v>10</v>
      </c>
      <c r="AD139" s="20">
        <f t="shared" si="23"/>
        <v>46</v>
      </c>
    </row>
    <row r="140" spans="1:30" x14ac:dyDescent="0.35">
      <c r="A140" s="13">
        <v>46</v>
      </c>
      <c r="B140" s="25" t="str">
        <f>IFERROR(VLOOKUP($A140,'Grade 8'!$H$2:$N$501,3,0),"-")</f>
        <v>M22-0405-046</v>
      </c>
      <c r="C140" s="25" t="str">
        <f>IFERROR(VLOOKUP($A140,'Grade 8'!$H$2:$N$501,4,0),"-")</f>
        <v>Arfat</v>
      </c>
      <c r="D140" s="25" t="str">
        <f>IFERROR(VLOOKUP($A140,'Grade 8'!$H$2:$N$501,5,0),"-")</f>
        <v>Muhammad Iqbal</v>
      </c>
      <c r="E140" s="25" t="str">
        <f>IFERROR(VLOOKUP($A140,'Grade 8'!$H$2:$N$501,6,0),"-")</f>
        <v>M</v>
      </c>
      <c r="F140" s="33">
        <f>IFERROR(VLOOKUP($A140,'Grade 8'!$H$2:$N$501,7,0),"-")</f>
        <v>40472</v>
      </c>
      <c r="G140" s="6"/>
      <c r="H140" s="13">
        <f t="shared" si="22"/>
        <v>3</v>
      </c>
      <c r="I140" s="17"/>
      <c r="J140" s="14" t="str">
        <f t="shared" si="18"/>
        <v>K.M.A Boys Secondary School</v>
      </c>
      <c r="K140" s="13" t="s">
        <v>25</v>
      </c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26">
        <f t="shared" si="17"/>
        <v>0</v>
      </c>
      <c r="W140" s="6"/>
      <c r="X140" s="6"/>
      <c r="Y140" s="6"/>
      <c r="Z140" s="20">
        <f t="shared" si="21"/>
        <v>0</v>
      </c>
      <c r="AA140" s="20"/>
      <c r="AB140" s="2">
        <f t="shared" si="19"/>
        <v>0</v>
      </c>
      <c r="AC140" s="2">
        <f t="shared" si="20"/>
        <v>10</v>
      </c>
      <c r="AD140" s="20">
        <f t="shared" si="23"/>
        <v>46</v>
      </c>
    </row>
    <row r="141" spans="1:30" x14ac:dyDescent="0.35">
      <c r="A141" s="13">
        <v>47</v>
      </c>
      <c r="B141" s="25" t="str">
        <f>IFERROR(VLOOKUP($A141,'Grade 8'!$H$2:$N$501,3,0),"-")</f>
        <v>M22-0405-047</v>
      </c>
      <c r="C141" s="25" t="str">
        <f>IFERROR(VLOOKUP($A141,'Grade 8'!$H$2:$N$501,4,0),"-")</f>
        <v>Armaan</v>
      </c>
      <c r="D141" s="25" t="str">
        <f>IFERROR(VLOOKUP($A141,'Grade 8'!$H$2:$N$501,5,0),"-")</f>
        <v>Muhammad Asif</v>
      </c>
      <c r="E141" s="25" t="str">
        <f>IFERROR(VLOOKUP($A141,'Grade 8'!$H$2:$N$501,6,0),"-")</f>
        <v>M</v>
      </c>
      <c r="F141" s="33">
        <f>IFERROR(VLOOKUP($A141,'Grade 8'!$H$2:$N$501,7,0),"-")</f>
        <v>40662</v>
      </c>
      <c r="G141" s="6"/>
      <c r="H141" s="13">
        <f t="shared" si="22"/>
        <v>1</v>
      </c>
      <c r="I141" s="17"/>
      <c r="J141" s="14" t="str">
        <f t="shared" si="18"/>
        <v>K.M.A Boys Secondary School</v>
      </c>
      <c r="K141" s="13" t="s">
        <v>25</v>
      </c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26">
        <f t="shared" si="17"/>
        <v>0</v>
      </c>
      <c r="W141" s="6"/>
      <c r="X141" s="6"/>
      <c r="Y141" s="6"/>
      <c r="Z141" s="20">
        <f t="shared" si="21"/>
        <v>0</v>
      </c>
      <c r="AA141" s="20"/>
      <c r="AB141" s="2">
        <f t="shared" si="19"/>
        <v>0</v>
      </c>
      <c r="AC141" s="2">
        <f t="shared" si="20"/>
        <v>10</v>
      </c>
      <c r="AD141" s="20">
        <f t="shared" si="23"/>
        <v>47</v>
      </c>
    </row>
    <row r="142" spans="1:30" x14ac:dyDescent="0.35">
      <c r="A142" s="13">
        <v>47</v>
      </c>
      <c r="B142" s="25" t="str">
        <f>IFERROR(VLOOKUP($A142,'Grade 8'!$H$2:$N$501,3,0),"-")</f>
        <v>M22-0405-047</v>
      </c>
      <c r="C142" s="25" t="str">
        <f>IFERROR(VLOOKUP($A142,'Grade 8'!$H$2:$N$501,4,0),"-")</f>
        <v>Armaan</v>
      </c>
      <c r="D142" s="25" t="str">
        <f>IFERROR(VLOOKUP($A142,'Grade 8'!$H$2:$N$501,5,0),"-")</f>
        <v>Muhammad Asif</v>
      </c>
      <c r="E142" s="25" t="str">
        <f>IFERROR(VLOOKUP($A142,'Grade 8'!$H$2:$N$501,6,0),"-")</f>
        <v>M</v>
      </c>
      <c r="F142" s="33">
        <f>IFERROR(VLOOKUP($A142,'Grade 8'!$H$2:$N$501,7,0),"-")</f>
        <v>40662</v>
      </c>
      <c r="G142" s="6"/>
      <c r="H142" s="13">
        <f t="shared" si="22"/>
        <v>2</v>
      </c>
      <c r="I142" s="17"/>
      <c r="J142" s="14" t="str">
        <f t="shared" si="18"/>
        <v>K.M.A Boys Secondary School</v>
      </c>
      <c r="K142" s="13" t="s">
        <v>25</v>
      </c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26">
        <f t="shared" si="17"/>
        <v>0</v>
      </c>
      <c r="W142" s="6"/>
      <c r="X142" s="6"/>
      <c r="Y142" s="6"/>
      <c r="Z142" s="20">
        <f t="shared" si="21"/>
        <v>0</v>
      </c>
      <c r="AA142" s="20"/>
      <c r="AB142" s="2">
        <f t="shared" si="19"/>
        <v>0</v>
      </c>
      <c r="AC142" s="2">
        <f t="shared" si="20"/>
        <v>10</v>
      </c>
      <c r="AD142" s="20">
        <f t="shared" si="23"/>
        <v>47</v>
      </c>
    </row>
    <row r="143" spans="1:30" x14ac:dyDescent="0.35">
      <c r="A143" s="13">
        <v>47</v>
      </c>
      <c r="B143" s="25" t="str">
        <f>IFERROR(VLOOKUP($A143,'Grade 8'!$H$2:$N$501,3,0),"-")</f>
        <v>M22-0405-047</v>
      </c>
      <c r="C143" s="25" t="str">
        <f>IFERROR(VLOOKUP($A143,'Grade 8'!$H$2:$N$501,4,0),"-")</f>
        <v>Armaan</v>
      </c>
      <c r="D143" s="25" t="str">
        <f>IFERROR(VLOOKUP($A143,'Grade 8'!$H$2:$N$501,5,0),"-")</f>
        <v>Muhammad Asif</v>
      </c>
      <c r="E143" s="25" t="str">
        <f>IFERROR(VLOOKUP($A143,'Grade 8'!$H$2:$N$501,6,0),"-")</f>
        <v>M</v>
      </c>
      <c r="F143" s="33">
        <f>IFERROR(VLOOKUP($A143,'Grade 8'!$H$2:$N$501,7,0),"-")</f>
        <v>40662</v>
      </c>
      <c r="G143" s="6"/>
      <c r="H143" s="13">
        <f t="shared" si="22"/>
        <v>3</v>
      </c>
      <c r="I143" s="17"/>
      <c r="J143" s="14" t="str">
        <f t="shared" si="18"/>
        <v>K.M.A Boys Secondary School</v>
      </c>
      <c r="K143" s="13" t="s">
        <v>25</v>
      </c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26">
        <f t="shared" si="17"/>
        <v>0</v>
      </c>
      <c r="W143" s="6"/>
      <c r="X143" s="6"/>
      <c r="Y143" s="6"/>
      <c r="Z143" s="20">
        <f t="shared" si="21"/>
        <v>0</v>
      </c>
      <c r="AA143" s="20"/>
      <c r="AB143" s="2">
        <f t="shared" si="19"/>
        <v>0</v>
      </c>
      <c r="AC143" s="2">
        <f t="shared" si="20"/>
        <v>10</v>
      </c>
      <c r="AD143" s="20">
        <f t="shared" si="23"/>
        <v>47</v>
      </c>
    </row>
    <row r="144" spans="1:30" x14ac:dyDescent="0.35">
      <c r="A144" s="13">
        <v>48</v>
      </c>
      <c r="B144" s="25" t="str">
        <f>IFERROR(VLOOKUP($A144,'Grade 8'!$H$2:$N$501,3,0),"-")</f>
        <v>M22-0405-048</v>
      </c>
      <c r="C144" s="25" t="str">
        <f>IFERROR(VLOOKUP($A144,'Grade 8'!$H$2:$N$501,4,0),"-")</f>
        <v>Arsal Haq Nawaz</v>
      </c>
      <c r="D144" s="25" t="str">
        <f>IFERROR(VLOOKUP($A144,'Grade 8'!$H$2:$N$501,5,0),"-")</f>
        <v>Asad Nawaz Khan</v>
      </c>
      <c r="E144" s="25" t="str">
        <f>IFERROR(VLOOKUP($A144,'Grade 8'!$H$2:$N$501,6,0),"-")</f>
        <v>M</v>
      </c>
      <c r="F144" s="33">
        <f>IFERROR(VLOOKUP($A144,'Grade 8'!$H$2:$N$501,7,0),"-")</f>
        <v>40710</v>
      </c>
      <c r="G144" s="6"/>
      <c r="H144" s="13">
        <f t="shared" si="22"/>
        <v>1</v>
      </c>
      <c r="I144" s="17"/>
      <c r="J144" s="14" t="str">
        <f t="shared" si="18"/>
        <v>K.M.A Boys Secondary School</v>
      </c>
      <c r="K144" s="13" t="s">
        <v>25</v>
      </c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26">
        <f t="shared" si="17"/>
        <v>0</v>
      </c>
      <c r="W144" s="6"/>
      <c r="X144" s="6"/>
      <c r="Y144" s="6"/>
      <c r="Z144" s="20">
        <f t="shared" si="21"/>
        <v>0</v>
      </c>
      <c r="AA144" s="20"/>
      <c r="AB144" s="2">
        <f t="shared" si="19"/>
        <v>0</v>
      </c>
      <c r="AC144" s="2">
        <f t="shared" si="20"/>
        <v>10</v>
      </c>
      <c r="AD144" s="20">
        <f t="shared" si="23"/>
        <v>48</v>
      </c>
    </row>
    <row r="145" spans="1:30" x14ac:dyDescent="0.35">
      <c r="A145" s="13">
        <v>48</v>
      </c>
      <c r="B145" s="25" t="str">
        <f>IFERROR(VLOOKUP($A145,'Grade 8'!$H$2:$N$501,3,0),"-")</f>
        <v>M22-0405-048</v>
      </c>
      <c r="C145" s="25" t="str">
        <f>IFERROR(VLOOKUP($A145,'Grade 8'!$H$2:$N$501,4,0),"-")</f>
        <v>Arsal Haq Nawaz</v>
      </c>
      <c r="D145" s="25" t="str">
        <f>IFERROR(VLOOKUP($A145,'Grade 8'!$H$2:$N$501,5,0),"-")</f>
        <v>Asad Nawaz Khan</v>
      </c>
      <c r="E145" s="25" t="str">
        <f>IFERROR(VLOOKUP($A145,'Grade 8'!$H$2:$N$501,6,0),"-")</f>
        <v>M</v>
      </c>
      <c r="F145" s="33">
        <f>IFERROR(VLOOKUP($A145,'Grade 8'!$H$2:$N$501,7,0),"-")</f>
        <v>40710</v>
      </c>
      <c r="G145" s="6"/>
      <c r="H145" s="13">
        <f t="shared" si="22"/>
        <v>2</v>
      </c>
      <c r="I145" s="17"/>
      <c r="J145" s="14" t="str">
        <f t="shared" si="18"/>
        <v>K.M.A Boys Secondary School</v>
      </c>
      <c r="K145" s="13" t="s">
        <v>25</v>
      </c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26">
        <f t="shared" si="17"/>
        <v>0</v>
      </c>
      <c r="W145" s="6"/>
      <c r="X145" s="6"/>
      <c r="Y145" s="6"/>
      <c r="Z145" s="20">
        <f t="shared" si="21"/>
        <v>0</v>
      </c>
      <c r="AA145" s="20"/>
      <c r="AB145" s="2">
        <f t="shared" si="19"/>
        <v>0</v>
      </c>
      <c r="AC145" s="2">
        <f t="shared" si="20"/>
        <v>10</v>
      </c>
      <c r="AD145" s="20">
        <f t="shared" si="23"/>
        <v>48</v>
      </c>
    </row>
    <row r="146" spans="1:30" x14ac:dyDescent="0.35">
      <c r="A146" s="13">
        <v>48</v>
      </c>
      <c r="B146" s="25" t="str">
        <f>IFERROR(VLOOKUP($A146,'Grade 8'!$H$2:$N$501,3,0),"-")</f>
        <v>M22-0405-048</v>
      </c>
      <c r="C146" s="25" t="str">
        <f>IFERROR(VLOOKUP($A146,'Grade 8'!$H$2:$N$501,4,0),"-")</f>
        <v>Arsal Haq Nawaz</v>
      </c>
      <c r="D146" s="25" t="str">
        <f>IFERROR(VLOOKUP($A146,'Grade 8'!$H$2:$N$501,5,0),"-")</f>
        <v>Asad Nawaz Khan</v>
      </c>
      <c r="E146" s="25" t="str">
        <f>IFERROR(VLOOKUP($A146,'Grade 8'!$H$2:$N$501,6,0),"-")</f>
        <v>M</v>
      </c>
      <c r="F146" s="33">
        <f>IFERROR(VLOOKUP($A146,'Grade 8'!$H$2:$N$501,7,0),"-")</f>
        <v>40710</v>
      </c>
      <c r="G146" s="6"/>
      <c r="H146" s="13">
        <f t="shared" si="22"/>
        <v>3</v>
      </c>
      <c r="I146" s="17"/>
      <c r="J146" s="14" t="str">
        <f t="shared" si="18"/>
        <v>K.M.A Boys Secondary School</v>
      </c>
      <c r="K146" s="13" t="s">
        <v>25</v>
      </c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26">
        <f t="shared" si="17"/>
        <v>0</v>
      </c>
      <c r="W146" s="6"/>
      <c r="X146" s="6"/>
      <c r="Y146" s="6"/>
      <c r="Z146" s="20">
        <f t="shared" si="21"/>
        <v>0</v>
      </c>
      <c r="AA146" s="20"/>
      <c r="AB146" s="2">
        <f t="shared" si="19"/>
        <v>0</v>
      </c>
      <c r="AC146" s="2">
        <f t="shared" si="20"/>
        <v>10</v>
      </c>
      <c r="AD146" s="20">
        <f t="shared" si="23"/>
        <v>48</v>
      </c>
    </row>
    <row r="147" spans="1:30" x14ac:dyDescent="0.35">
      <c r="A147" s="13">
        <v>49</v>
      </c>
      <c r="B147" s="25" t="str">
        <f>IFERROR(VLOOKUP($A147,'Grade 8'!$H$2:$N$501,3,0),"-")</f>
        <v>M22-0405-049</v>
      </c>
      <c r="C147" s="25" t="str">
        <f>IFERROR(VLOOKUP($A147,'Grade 8'!$H$2:$N$501,4,0),"-")</f>
        <v>Ayaan</v>
      </c>
      <c r="D147" s="25" t="str">
        <f>IFERROR(VLOOKUP($A147,'Grade 8'!$H$2:$N$501,5,0),"-")</f>
        <v>Abdul Aziz</v>
      </c>
      <c r="E147" s="25" t="str">
        <f>IFERROR(VLOOKUP($A147,'Grade 8'!$H$2:$N$501,6,0),"-")</f>
        <v>M</v>
      </c>
      <c r="F147" s="33">
        <f>IFERROR(VLOOKUP($A147,'Grade 8'!$H$2:$N$501,7,0),"-")</f>
        <v>40565</v>
      </c>
      <c r="G147" s="6"/>
      <c r="H147" s="13">
        <f t="shared" si="22"/>
        <v>1</v>
      </c>
      <c r="I147" s="17"/>
      <c r="J147" s="14" t="str">
        <f t="shared" si="18"/>
        <v>K.M.A Boys Secondary School</v>
      </c>
      <c r="K147" s="13" t="s">
        <v>25</v>
      </c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26">
        <f t="shared" si="17"/>
        <v>0</v>
      </c>
      <c r="W147" s="6"/>
      <c r="X147" s="6"/>
      <c r="Y147" s="6"/>
      <c r="Z147" s="20">
        <f t="shared" si="21"/>
        <v>0</v>
      </c>
      <c r="AA147" s="20"/>
      <c r="AB147" s="2">
        <f t="shared" si="19"/>
        <v>0</v>
      </c>
      <c r="AC147" s="2">
        <f t="shared" si="20"/>
        <v>10</v>
      </c>
      <c r="AD147" s="20">
        <f t="shared" si="23"/>
        <v>49</v>
      </c>
    </row>
    <row r="148" spans="1:30" x14ac:dyDescent="0.35">
      <c r="A148" s="13">
        <v>49</v>
      </c>
      <c r="B148" s="25" t="str">
        <f>IFERROR(VLOOKUP($A148,'Grade 8'!$H$2:$N$501,3,0),"-")</f>
        <v>M22-0405-049</v>
      </c>
      <c r="C148" s="25" t="str">
        <f>IFERROR(VLOOKUP($A148,'Grade 8'!$H$2:$N$501,4,0),"-")</f>
        <v>Ayaan</v>
      </c>
      <c r="D148" s="25" t="str">
        <f>IFERROR(VLOOKUP($A148,'Grade 8'!$H$2:$N$501,5,0),"-")</f>
        <v>Abdul Aziz</v>
      </c>
      <c r="E148" s="25" t="str">
        <f>IFERROR(VLOOKUP($A148,'Grade 8'!$H$2:$N$501,6,0),"-")</f>
        <v>M</v>
      </c>
      <c r="F148" s="33">
        <f>IFERROR(VLOOKUP($A148,'Grade 8'!$H$2:$N$501,7,0),"-")</f>
        <v>40565</v>
      </c>
      <c r="G148" s="6"/>
      <c r="H148" s="13">
        <f t="shared" si="22"/>
        <v>2</v>
      </c>
      <c r="I148" s="17"/>
      <c r="J148" s="14" t="str">
        <f t="shared" si="18"/>
        <v>K.M.A Boys Secondary School</v>
      </c>
      <c r="K148" s="13" t="s">
        <v>25</v>
      </c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26">
        <f t="shared" ref="V148:V195" si="24">Z148</f>
        <v>0</v>
      </c>
      <c r="W148" s="6"/>
      <c r="X148" s="6"/>
      <c r="Y148" s="6"/>
      <c r="Z148" s="20">
        <f t="shared" si="21"/>
        <v>0</v>
      </c>
      <c r="AA148" s="20"/>
      <c r="AB148" s="2">
        <f t="shared" si="19"/>
        <v>0</v>
      </c>
      <c r="AC148" s="2">
        <f t="shared" si="20"/>
        <v>10</v>
      </c>
      <c r="AD148" s="20">
        <f t="shared" si="23"/>
        <v>49</v>
      </c>
    </row>
    <row r="149" spans="1:30" x14ac:dyDescent="0.35">
      <c r="A149" s="13">
        <v>49</v>
      </c>
      <c r="B149" s="25" t="str">
        <f>IFERROR(VLOOKUP($A149,'Grade 8'!$H$2:$N$501,3,0),"-")</f>
        <v>M22-0405-049</v>
      </c>
      <c r="C149" s="25" t="str">
        <f>IFERROR(VLOOKUP($A149,'Grade 8'!$H$2:$N$501,4,0),"-")</f>
        <v>Ayaan</v>
      </c>
      <c r="D149" s="25" t="str">
        <f>IFERROR(VLOOKUP($A149,'Grade 8'!$H$2:$N$501,5,0),"-")</f>
        <v>Abdul Aziz</v>
      </c>
      <c r="E149" s="25" t="str">
        <f>IFERROR(VLOOKUP($A149,'Grade 8'!$H$2:$N$501,6,0),"-")</f>
        <v>M</v>
      </c>
      <c r="F149" s="33">
        <f>IFERROR(VLOOKUP($A149,'Grade 8'!$H$2:$N$501,7,0),"-")</f>
        <v>40565</v>
      </c>
      <c r="G149" s="6"/>
      <c r="H149" s="13">
        <f t="shared" si="22"/>
        <v>3</v>
      </c>
      <c r="I149" s="17"/>
      <c r="J149" s="14" t="str">
        <f t="shared" ref="J149:J196" si="25">IF($J$3="","",$J$3)</f>
        <v>K.M.A Boys Secondary School</v>
      </c>
      <c r="K149" s="13" t="s">
        <v>25</v>
      </c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26">
        <f t="shared" si="24"/>
        <v>0</v>
      </c>
      <c r="W149" s="6"/>
      <c r="X149" s="6"/>
      <c r="Y149" s="6"/>
      <c r="Z149" s="20">
        <f t="shared" si="21"/>
        <v>0</v>
      </c>
      <c r="AA149" s="20"/>
      <c r="AB149" s="2">
        <f t="shared" si="19"/>
        <v>0</v>
      </c>
      <c r="AC149" s="2">
        <f t="shared" si="20"/>
        <v>10</v>
      </c>
      <c r="AD149" s="20">
        <f t="shared" si="23"/>
        <v>49</v>
      </c>
    </row>
    <row r="150" spans="1:30" x14ac:dyDescent="0.35">
      <c r="A150" s="13">
        <v>50</v>
      </c>
      <c r="B150" s="25" t="str">
        <f>IFERROR(VLOOKUP($A150,'Grade 8'!$H$2:$N$501,3,0),"-")</f>
        <v>M22-0405-050</v>
      </c>
      <c r="C150" s="25" t="str">
        <f>IFERROR(VLOOKUP($A150,'Grade 8'!$H$2:$N$501,4,0),"-")</f>
        <v>Ayaan Elahi Siddiqui</v>
      </c>
      <c r="D150" s="25" t="str">
        <f>IFERROR(VLOOKUP($A150,'Grade 8'!$H$2:$N$501,5,0),"-")</f>
        <v>Yasir Maqbool</v>
      </c>
      <c r="E150" s="25" t="str">
        <f>IFERROR(VLOOKUP($A150,'Grade 8'!$H$2:$N$501,6,0),"-")</f>
        <v>M</v>
      </c>
      <c r="F150" s="33">
        <f>IFERROR(VLOOKUP($A150,'Grade 8'!$H$2:$N$501,7,0),"-")</f>
        <v>40438</v>
      </c>
      <c r="G150" s="6"/>
      <c r="H150" s="13">
        <f t="shared" si="22"/>
        <v>1</v>
      </c>
      <c r="I150" s="17"/>
      <c r="J150" s="14" t="str">
        <f t="shared" si="25"/>
        <v>K.M.A Boys Secondary School</v>
      </c>
      <c r="K150" s="13" t="s">
        <v>25</v>
      </c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26">
        <f t="shared" si="24"/>
        <v>0</v>
      </c>
      <c r="W150" s="6"/>
      <c r="X150" s="6"/>
      <c r="Y150" s="6"/>
      <c r="Z150" s="20">
        <f t="shared" si="21"/>
        <v>0</v>
      </c>
      <c r="AA150" s="20"/>
      <c r="AB150" s="2">
        <f t="shared" si="19"/>
        <v>0</v>
      </c>
      <c r="AC150" s="2">
        <f t="shared" si="20"/>
        <v>10</v>
      </c>
      <c r="AD150" s="20">
        <f t="shared" si="23"/>
        <v>50</v>
      </c>
    </row>
    <row r="151" spans="1:30" x14ac:dyDescent="0.35">
      <c r="A151" s="13">
        <v>50</v>
      </c>
      <c r="B151" s="25" t="str">
        <f>IFERROR(VLOOKUP($A151,'Grade 8'!$H$2:$N$501,3,0),"-")</f>
        <v>M22-0405-050</v>
      </c>
      <c r="C151" s="25" t="str">
        <f>IFERROR(VLOOKUP($A151,'Grade 8'!$H$2:$N$501,4,0),"-")</f>
        <v>Ayaan Elahi Siddiqui</v>
      </c>
      <c r="D151" s="25" t="str">
        <f>IFERROR(VLOOKUP($A151,'Grade 8'!$H$2:$N$501,5,0),"-")</f>
        <v>Yasir Maqbool</v>
      </c>
      <c r="E151" s="25" t="str">
        <f>IFERROR(VLOOKUP($A151,'Grade 8'!$H$2:$N$501,6,0),"-")</f>
        <v>M</v>
      </c>
      <c r="F151" s="33">
        <f>IFERROR(VLOOKUP($A151,'Grade 8'!$H$2:$N$501,7,0),"-")</f>
        <v>40438</v>
      </c>
      <c r="G151" s="6"/>
      <c r="H151" s="13">
        <f t="shared" si="22"/>
        <v>2</v>
      </c>
      <c r="I151" s="17"/>
      <c r="J151" s="14" t="str">
        <f t="shared" si="25"/>
        <v>K.M.A Boys Secondary School</v>
      </c>
      <c r="K151" s="13" t="s">
        <v>25</v>
      </c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26">
        <f t="shared" si="24"/>
        <v>0</v>
      </c>
      <c r="W151" s="6"/>
      <c r="X151" s="6"/>
      <c r="Y151" s="6"/>
      <c r="Z151" s="20">
        <f t="shared" si="21"/>
        <v>0</v>
      </c>
      <c r="AA151" s="20"/>
      <c r="AB151" s="2">
        <f t="shared" si="19"/>
        <v>0</v>
      </c>
      <c r="AC151" s="2">
        <f t="shared" si="20"/>
        <v>10</v>
      </c>
      <c r="AD151" s="20">
        <f t="shared" si="23"/>
        <v>50</v>
      </c>
    </row>
    <row r="152" spans="1:30" x14ac:dyDescent="0.35">
      <c r="A152" s="13">
        <v>50</v>
      </c>
      <c r="B152" s="25" t="str">
        <f>IFERROR(VLOOKUP($A152,'Grade 8'!$H$2:$N$501,3,0),"-")</f>
        <v>M22-0405-050</v>
      </c>
      <c r="C152" s="25" t="str">
        <f>IFERROR(VLOOKUP($A152,'Grade 8'!$H$2:$N$501,4,0),"-")</f>
        <v>Ayaan Elahi Siddiqui</v>
      </c>
      <c r="D152" s="25" t="str">
        <f>IFERROR(VLOOKUP($A152,'Grade 8'!$H$2:$N$501,5,0),"-")</f>
        <v>Yasir Maqbool</v>
      </c>
      <c r="E152" s="25" t="str">
        <f>IFERROR(VLOOKUP($A152,'Grade 8'!$H$2:$N$501,6,0),"-")</f>
        <v>M</v>
      </c>
      <c r="F152" s="33">
        <f>IFERROR(VLOOKUP($A152,'Grade 8'!$H$2:$N$501,7,0),"-")</f>
        <v>40438</v>
      </c>
      <c r="G152" s="6"/>
      <c r="H152" s="13">
        <f t="shared" si="22"/>
        <v>3</v>
      </c>
      <c r="I152" s="17"/>
      <c r="J152" s="14" t="str">
        <f t="shared" si="25"/>
        <v>K.M.A Boys Secondary School</v>
      </c>
      <c r="K152" s="13" t="s">
        <v>25</v>
      </c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26">
        <f t="shared" si="24"/>
        <v>0</v>
      </c>
      <c r="W152" s="6"/>
      <c r="X152" s="6"/>
      <c r="Y152" s="6"/>
      <c r="Z152" s="20">
        <f t="shared" si="21"/>
        <v>0</v>
      </c>
      <c r="AA152" s="20"/>
      <c r="AB152" s="2">
        <f t="shared" ref="AB152:AB199" si="26">SUM(L152:U152)</f>
        <v>0</v>
      </c>
      <c r="AC152" s="2">
        <f t="shared" ref="AC152:AC199" si="27">COUNTBLANK(L152:U152)</f>
        <v>10</v>
      </c>
      <c r="AD152" s="20">
        <f t="shared" si="23"/>
        <v>50</v>
      </c>
    </row>
    <row r="153" spans="1:30" x14ac:dyDescent="0.35">
      <c r="A153" s="13">
        <v>51</v>
      </c>
      <c r="B153" s="25" t="str">
        <f>IFERROR(VLOOKUP($A153,'Grade 8'!$H$2:$N$501,3,0),"-")</f>
        <v>M22-0405-051</v>
      </c>
      <c r="C153" s="25" t="str">
        <f>IFERROR(VLOOKUP($A153,'Grade 8'!$H$2:$N$501,4,0),"-")</f>
        <v>Ayan</v>
      </c>
      <c r="D153" s="25" t="str">
        <f>IFERROR(VLOOKUP($A153,'Grade 8'!$H$2:$N$501,5,0),"-")</f>
        <v>Ayoub</v>
      </c>
      <c r="E153" s="25" t="str">
        <f>IFERROR(VLOOKUP($A153,'Grade 8'!$H$2:$N$501,6,0),"-")</f>
        <v>M</v>
      </c>
      <c r="F153" s="33">
        <f>IFERROR(VLOOKUP($A153,'Grade 8'!$H$2:$N$501,7,0),"-")</f>
        <v>41155</v>
      </c>
      <c r="G153" s="6"/>
      <c r="H153" s="13">
        <f t="shared" si="22"/>
        <v>1</v>
      </c>
      <c r="I153" s="17"/>
      <c r="J153" s="14" t="str">
        <f t="shared" si="25"/>
        <v>K.M.A Boys Secondary School</v>
      </c>
      <c r="K153" s="13" t="s">
        <v>25</v>
      </c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26">
        <f t="shared" si="24"/>
        <v>0</v>
      </c>
      <c r="W153" s="6"/>
      <c r="X153" s="6"/>
      <c r="Y153" s="6"/>
      <c r="Z153" s="20">
        <f t="shared" si="21"/>
        <v>0</v>
      </c>
      <c r="AA153" s="20"/>
      <c r="AB153" s="2">
        <f t="shared" si="26"/>
        <v>0</v>
      </c>
      <c r="AC153" s="2">
        <f t="shared" si="27"/>
        <v>10</v>
      </c>
      <c r="AD153" s="20">
        <f t="shared" si="23"/>
        <v>51</v>
      </c>
    </row>
    <row r="154" spans="1:30" x14ac:dyDescent="0.35">
      <c r="A154" s="13">
        <v>51</v>
      </c>
      <c r="B154" s="25" t="str">
        <f>IFERROR(VLOOKUP($A154,'Grade 8'!$H$2:$N$501,3,0),"-")</f>
        <v>M22-0405-051</v>
      </c>
      <c r="C154" s="25" t="str">
        <f>IFERROR(VLOOKUP($A154,'Grade 8'!$H$2:$N$501,4,0),"-")</f>
        <v>Ayan</v>
      </c>
      <c r="D154" s="25" t="str">
        <f>IFERROR(VLOOKUP($A154,'Grade 8'!$H$2:$N$501,5,0),"-")</f>
        <v>Ayoub</v>
      </c>
      <c r="E154" s="25" t="str">
        <f>IFERROR(VLOOKUP($A154,'Grade 8'!$H$2:$N$501,6,0),"-")</f>
        <v>M</v>
      </c>
      <c r="F154" s="33">
        <f>IFERROR(VLOOKUP($A154,'Grade 8'!$H$2:$N$501,7,0),"-")</f>
        <v>41155</v>
      </c>
      <c r="G154" s="6"/>
      <c r="H154" s="13">
        <f t="shared" si="22"/>
        <v>2</v>
      </c>
      <c r="I154" s="17"/>
      <c r="J154" s="14" t="str">
        <f t="shared" si="25"/>
        <v>K.M.A Boys Secondary School</v>
      </c>
      <c r="K154" s="13" t="s">
        <v>25</v>
      </c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26">
        <f t="shared" si="24"/>
        <v>0</v>
      </c>
      <c r="W154" s="6"/>
      <c r="X154" s="6"/>
      <c r="Y154" s="6"/>
      <c r="Z154" s="20">
        <f t="shared" si="21"/>
        <v>0</v>
      </c>
      <c r="AA154" s="20"/>
      <c r="AB154" s="2">
        <f t="shared" si="26"/>
        <v>0</v>
      </c>
      <c r="AC154" s="2">
        <f t="shared" si="27"/>
        <v>10</v>
      </c>
      <c r="AD154" s="20">
        <f t="shared" si="23"/>
        <v>51</v>
      </c>
    </row>
    <row r="155" spans="1:30" x14ac:dyDescent="0.35">
      <c r="A155" s="13">
        <v>51</v>
      </c>
      <c r="B155" s="25" t="str">
        <f>IFERROR(VLOOKUP($A155,'Grade 8'!$H$2:$N$501,3,0),"-")</f>
        <v>M22-0405-051</v>
      </c>
      <c r="C155" s="25" t="str">
        <f>IFERROR(VLOOKUP($A155,'Grade 8'!$H$2:$N$501,4,0),"-")</f>
        <v>Ayan</v>
      </c>
      <c r="D155" s="25" t="str">
        <f>IFERROR(VLOOKUP($A155,'Grade 8'!$H$2:$N$501,5,0),"-")</f>
        <v>Ayoub</v>
      </c>
      <c r="E155" s="25" t="str">
        <f>IFERROR(VLOOKUP($A155,'Grade 8'!$H$2:$N$501,6,0),"-")</f>
        <v>M</v>
      </c>
      <c r="F155" s="33">
        <f>IFERROR(VLOOKUP($A155,'Grade 8'!$H$2:$N$501,7,0),"-")</f>
        <v>41155</v>
      </c>
      <c r="G155" s="6"/>
      <c r="H155" s="13">
        <f t="shared" si="22"/>
        <v>3</v>
      </c>
      <c r="I155" s="17"/>
      <c r="J155" s="14" t="str">
        <f t="shared" si="25"/>
        <v>K.M.A Boys Secondary School</v>
      </c>
      <c r="K155" s="13" t="s">
        <v>25</v>
      </c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26">
        <f t="shared" si="24"/>
        <v>0</v>
      </c>
      <c r="W155" s="6"/>
      <c r="X155" s="6"/>
      <c r="Y155" s="6"/>
      <c r="Z155" s="20">
        <f t="shared" si="21"/>
        <v>0</v>
      </c>
      <c r="AA155" s="20"/>
      <c r="AB155" s="2">
        <f t="shared" si="26"/>
        <v>0</v>
      </c>
      <c r="AC155" s="2">
        <f t="shared" si="27"/>
        <v>10</v>
      </c>
      <c r="AD155" s="20">
        <f t="shared" si="23"/>
        <v>51</v>
      </c>
    </row>
    <row r="156" spans="1:30" x14ac:dyDescent="0.35">
      <c r="A156" s="13">
        <v>52</v>
      </c>
      <c r="B156" s="25" t="str">
        <f>IFERROR(VLOOKUP($A156,'Grade 8'!$H$2:$N$501,3,0),"-")</f>
        <v>M22-0405-052</v>
      </c>
      <c r="C156" s="25" t="str">
        <f>IFERROR(VLOOKUP($A156,'Grade 8'!$H$2:$N$501,4,0),"-")</f>
        <v>Ayan</v>
      </c>
      <c r="D156" s="25" t="str">
        <f>IFERROR(VLOOKUP($A156,'Grade 8'!$H$2:$N$501,5,0),"-")</f>
        <v>Arshad</v>
      </c>
      <c r="E156" s="25" t="str">
        <f>IFERROR(VLOOKUP($A156,'Grade 8'!$H$2:$N$501,6,0),"-")</f>
        <v>M</v>
      </c>
      <c r="F156" s="33">
        <f>IFERROR(VLOOKUP($A156,'Grade 8'!$H$2:$N$501,7,0),"-")</f>
        <v>40764</v>
      </c>
      <c r="G156" s="6"/>
      <c r="H156" s="13">
        <f t="shared" si="22"/>
        <v>1</v>
      </c>
      <c r="I156" s="17"/>
      <c r="J156" s="14" t="str">
        <f t="shared" si="25"/>
        <v>K.M.A Boys Secondary School</v>
      </c>
      <c r="K156" s="13" t="s">
        <v>25</v>
      </c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26">
        <f t="shared" si="24"/>
        <v>0</v>
      </c>
      <c r="W156" s="6"/>
      <c r="X156" s="6"/>
      <c r="Y156" s="6"/>
      <c r="Z156" s="20">
        <f t="shared" si="21"/>
        <v>0</v>
      </c>
      <c r="AA156" s="20"/>
      <c r="AB156" s="2">
        <f t="shared" si="26"/>
        <v>0</v>
      </c>
      <c r="AC156" s="2">
        <f t="shared" si="27"/>
        <v>10</v>
      </c>
      <c r="AD156" s="20">
        <f t="shared" si="23"/>
        <v>52</v>
      </c>
    </row>
    <row r="157" spans="1:30" x14ac:dyDescent="0.35">
      <c r="A157" s="13">
        <v>52</v>
      </c>
      <c r="B157" s="25" t="str">
        <f>IFERROR(VLOOKUP($A157,'Grade 8'!$H$2:$N$501,3,0),"-")</f>
        <v>M22-0405-052</v>
      </c>
      <c r="C157" s="25" t="str">
        <f>IFERROR(VLOOKUP($A157,'Grade 8'!$H$2:$N$501,4,0),"-")</f>
        <v>Ayan</v>
      </c>
      <c r="D157" s="25" t="str">
        <f>IFERROR(VLOOKUP($A157,'Grade 8'!$H$2:$N$501,5,0),"-")</f>
        <v>Arshad</v>
      </c>
      <c r="E157" s="25" t="str">
        <f>IFERROR(VLOOKUP($A157,'Grade 8'!$H$2:$N$501,6,0),"-")</f>
        <v>M</v>
      </c>
      <c r="F157" s="33">
        <f>IFERROR(VLOOKUP($A157,'Grade 8'!$H$2:$N$501,7,0),"-")</f>
        <v>40764</v>
      </c>
      <c r="G157" s="6"/>
      <c r="H157" s="13">
        <f t="shared" si="22"/>
        <v>2</v>
      </c>
      <c r="I157" s="17"/>
      <c r="J157" s="14" t="str">
        <f t="shared" si="25"/>
        <v>K.M.A Boys Secondary School</v>
      </c>
      <c r="K157" s="13" t="s">
        <v>25</v>
      </c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26">
        <f t="shared" si="24"/>
        <v>0</v>
      </c>
      <c r="W157" s="6"/>
      <c r="X157" s="6"/>
      <c r="Y157" s="6"/>
      <c r="Z157" s="20">
        <f t="shared" si="21"/>
        <v>0</v>
      </c>
      <c r="AA157" s="20"/>
      <c r="AB157" s="2">
        <f t="shared" si="26"/>
        <v>0</v>
      </c>
      <c r="AC157" s="2">
        <f t="shared" si="27"/>
        <v>10</v>
      </c>
      <c r="AD157" s="20">
        <f t="shared" si="23"/>
        <v>52</v>
      </c>
    </row>
    <row r="158" spans="1:30" x14ac:dyDescent="0.35">
      <c r="A158" s="13">
        <v>52</v>
      </c>
      <c r="B158" s="25" t="str">
        <f>IFERROR(VLOOKUP($A158,'Grade 8'!$H$2:$N$501,3,0),"-")</f>
        <v>M22-0405-052</v>
      </c>
      <c r="C158" s="25" t="str">
        <f>IFERROR(VLOOKUP($A158,'Grade 8'!$H$2:$N$501,4,0),"-")</f>
        <v>Ayan</v>
      </c>
      <c r="D158" s="25" t="str">
        <f>IFERROR(VLOOKUP($A158,'Grade 8'!$H$2:$N$501,5,0),"-")</f>
        <v>Arshad</v>
      </c>
      <c r="E158" s="25" t="str">
        <f>IFERROR(VLOOKUP($A158,'Grade 8'!$H$2:$N$501,6,0),"-")</f>
        <v>M</v>
      </c>
      <c r="F158" s="33">
        <f>IFERROR(VLOOKUP($A158,'Grade 8'!$H$2:$N$501,7,0),"-")</f>
        <v>40764</v>
      </c>
      <c r="G158" s="6"/>
      <c r="H158" s="13">
        <f t="shared" si="22"/>
        <v>3</v>
      </c>
      <c r="I158" s="17"/>
      <c r="J158" s="14" t="str">
        <f t="shared" si="25"/>
        <v>K.M.A Boys Secondary School</v>
      </c>
      <c r="K158" s="13" t="s">
        <v>25</v>
      </c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26">
        <f t="shared" si="24"/>
        <v>0</v>
      </c>
      <c r="W158" s="6"/>
      <c r="X158" s="6"/>
      <c r="Y158" s="6"/>
      <c r="Z158" s="20">
        <f t="shared" si="21"/>
        <v>0</v>
      </c>
      <c r="AA158" s="20"/>
      <c r="AB158" s="2">
        <f t="shared" si="26"/>
        <v>0</v>
      </c>
      <c r="AC158" s="2">
        <f t="shared" si="27"/>
        <v>10</v>
      </c>
      <c r="AD158" s="20">
        <f t="shared" si="23"/>
        <v>52</v>
      </c>
    </row>
    <row r="159" spans="1:30" x14ac:dyDescent="0.35">
      <c r="A159" s="13">
        <v>53</v>
      </c>
      <c r="B159" s="25" t="str">
        <f>IFERROR(VLOOKUP($A159,'Grade 8'!$H$2:$N$501,3,0),"-")</f>
        <v>M22-0405-053</v>
      </c>
      <c r="C159" s="25" t="str">
        <f>IFERROR(VLOOKUP($A159,'Grade 8'!$H$2:$N$501,4,0),"-")</f>
        <v>Ayan</v>
      </c>
      <c r="D159" s="25" t="str">
        <f>IFERROR(VLOOKUP($A159,'Grade 8'!$H$2:$N$501,5,0),"-")</f>
        <v>Suleman</v>
      </c>
      <c r="E159" s="25" t="str">
        <f>IFERROR(VLOOKUP($A159,'Grade 8'!$H$2:$N$501,6,0),"-")</f>
        <v>M</v>
      </c>
      <c r="F159" s="33">
        <f>IFERROR(VLOOKUP($A159,'Grade 8'!$H$2:$N$501,7,0),"-")</f>
        <v>39861</v>
      </c>
      <c r="G159" s="6"/>
      <c r="H159" s="13">
        <f t="shared" si="22"/>
        <v>1</v>
      </c>
      <c r="I159" s="17"/>
      <c r="J159" s="14" t="str">
        <f t="shared" si="25"/>
        <v>K.M.A Boys Secondary School</v>
      </c>
      <c r="K159" s="13" t="s">
        <v>25</v>
      </c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26">
        <f t="shared" si="24"/>
        <v>0</v>
      </c>
      <c r="W159" s="6"/>
      <c r="X159" s="6"/>
      <c r="Y159" s="6"/>
      <c r="Z159" s="20">
        <f t="shared" si="21"/>
        <v>0</v>
      </c>
      <c r="AA159" s="20"/>
      <c r="AB159" s="2">
        <f t="shared" si="26"/>
        <v>0</v>
      </c>
      <c r="AC159" s="2">
        <f t="shared" si="27"/>
        <v>10</v>
      </c>
      <c r="AD159" s="20">
        <f t="shared" si="23"/>
        <v>53</v>
      </c>
    </row>
    <row r="160" spans="1:30" x14ac:dyDescent="0.35">
      <c r="A160" s="13">
        <v>53</v>
      </c>
      <c r="B160" s="25" t="str">
        <f>IFERROR(VLOOKUP($A160,'Grade 8'!$H$2:$N$501,3,0),"-")</f>
        <v>M22-0405-053</v>
      </c>
      <c r="C160" s="25" t="str">
        <f>IFERROR(VLOOKUP($A160,'Grade 8'!$H$2:$N$501,4,0),"-")</f>
        <v>Ayan</v>
      </c>
      <c r="D160" s="25" t="str">
        <f>IFERROR(VLOOKUP($A160,'Grade 8'!$H$2:$N$501,5,0),"-")</f>
        <v>Suleman</v>
      </c>
      <c r="E160" s="25" t="str">
        <f>IFERROR(VLOOKUP($A160,'Grade 8'!$H$2:$N$501,6,0),"-")</f>
        <v>M</v>
      </c>
      <c r="F160" s="33">
        <f>IFERROR(VLOOKUP($A160,'Grade 8'!$H$2:$N$501,7,0),"-")</f>
        <v>39861</v>
      </c>
      <c r="G160" s="6"/>
      <c r="H160" s="13">
        <f t="shared" si="22"/>
        <v>2</v>
      </c>
      <c r="I160" s="17"/>
      <c r="J160" s="14" t="str">
        <f t="shared" si="25"/>
        <v>K.M.A Boys Secondary School</v>
      </c>
      <c r="K160" s="13" t="s">
        <v>25</v>
      </c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26">
        <f t="shared" si="24"/>
        <v>0</v>
      </c>
      <c r="W160" s="6"/>
      <c r="X160" s="6"/>
      <c r="Y160" s="6"/>
      <c r="Z160" s="20">
        <f t="shared" si="21"/>
        <v>0</v>
      </c>
      <c r="AA160" s="20"/>
      <c r="AB160" s="2">
        <f t="shared" si="26"/>
        <v>0</v>
      </c>
      <c r="AC160" s="2">
        <f t="shared" si="27"/>
        <v>10</v>
      </c>
      <c r="AD160" s="20">
        <f t="shared" si="23"/>
        <v>53</v>
      </c>
    </row>
    <row r="161" spans="1:30" x14ac:dyDescent="0.35">
      <c r="A161" s="13">
        <v>53</v>
      </c>
      <c r="B161" s="25" t="str">
        <f>IFERROR(VLOOKUP($A161,'Grade 8'!$H$2:$N$501,3,0),"-")</f>
        <v>M22-0405-053</v>
      </c>
      <c r="C161" s="25" t="str">
        <f>IFERROR(VLOOKUP($A161,'Grade 8'!$H$2:$N$501,4,0),"-")</f>
        <v>Ayan</v>
      </c>
      <c r="D161" s="25" t="str">
        <f>IFERROR(VLOOKUP($A161,'Grade 8'!$H$2:$N$501,5,0),"-")</f>
        <v>Suleman</v>
      </c>
      <c r="E161" s="25" t="str">
        <f>IFERROR(VLOOKUP($A161,'Grade 8'!$H$2:$N$501,6,0),"-")</f>
        <v>M</v>
      </c>
      <c r="F161" s="33">
        <f>IFERROR(VLOOKUP($A161,'Grade 8'!$H$2:$N$501,7,0),"-")</f>
        <v>39861</v>
      </c>
      <c r="G161" s="6"/>
      <c r="H161" s="13">
        <f t="shared" si="22"/>
        <v>3</v>
      </c>
      <c r="I161" s="17"/>
      <c r="J161" s="14" t="str">
        <f t="shared" si="25"/>
        <v>K.M.A Boys Secondary School</v>
      </c>
      <c r="K161" s="13" t="s">
        <v>25</v>
      </c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26">
        <f t="shared" si="24"/>
        <v>0</v>
      </c>
      <c r="W161" s="6"/>
      <c r="X161" s="6"/>
      <c r="Y161" s="6"/>
      <c r="Z161" s="20">
        <f t="shared" si="21"/>
        <v>0</v>
      </c>
      <c r="AA161" s="20"/>
      <c r="AB161" s="2">
        <f t="shared" si="26"/>
        <v>0</v>
      </c>
      <c r="AC161" s="2">
        <f t="shared" si="27"/>
        <v>10</v>
      </c>
      <c r="AD161" s="20">
        <f t="shared" si="23"/>
        <v>53</v>
      </c>
    </row>
    <row r="162" spans="1:30" x14ac:dyDescent="0.35">
      <c r="A162" s="13">
        <v>54</v>
      </c>
      <c r="B162" s="25" t="str">
        <f>IFERROR(VLOOKUP($A162,'Grade 8'!$H$2:$N$501,3,0),"-")</f>
        <v>M22-0405-054</v>
      </c>
      <c r="C162" s="25" t="str">
        <f>IFERROR(VLOOKUP($A162,'Grade 8'!$H$2:$N$501,4,0),"-")</f>
        <v>Ayyan</v>
      </c>
      <c r="D162" s="25" t="str">
        <f>IFERROR(VLOOKUP($A162,'Grade 8'!$H$2:$N$501,5,0),"-")</f>
        <v>Muhammad Hussain</v>
      </c>
      <c r="E162" s="25" t="str">
        <f>IFERROR(VLOOKUP($A162,'Grade 8'!$H$2:$N$501,6,0),"-")</f>
        <v>M</v>
      </c>
      <c r="F162" s="33">
        <f>IFERROR(VLOOKUP($A162,'Grade 8'!$H$2:$N$501,7,0),"-")</f>
        <v>40765</v>
      </c>
      <c r="G162" s="6"/>
      <c r="H162" s="13">
        <f t="shared" si="22"/>
        <v>1</v>
      </c>
      <c r="I162" s="17"/>
      <c r="J162" s="14" t="str">
        <f t="shared" si="25"/>
        <v>K.M.A Boys Secondary School</v>
      </c>
      <c r="K162" s="13" t="s">
        <v>25</v>
      </c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26">
        <f t="shared" si="24"/>
        <v>0</v>
      </c>
      <c r="W162" s="6"/>
      <c r="X162" s="6"/>
      <c r="Y162" s="6"/>
      <c r="Z162" s="20">
        <f t="shared" si="21"/>
        <v>0</v>
      </c>
      <c r="AA162" s="20"/>
      <c r="AB162" s="2">
        <f t="shared" si="26"/>
        <v>0</v>
      </c>
      <c r="AC162" s="2">
        <f t="shared" si="27"/>
        <v>10</v>
      </c>
      <c r="AD162" s="20">
        <f t="shared" si="23"/>
        <v>54</v>
      </c>
    </row>
    <row r="163" spans="1:30" x14ac:dyDescent="0.35">
      <c r="A163" s="13">
        <v>54</v>
      </c>
      <c r="B163" s="25" t="str">
        <f>IFERROR(VLOOKUP($A163,'Grade 8'!$H$2:$N$501,3,0),"-")</f>
        <v>M22-0405-054</v>
      </c>
      <c r="C163" s="25" t="str">
        <f>IFERROR(VLOOKUP($A163,'Grade 8'!$H$2:$N$501,4,0),"-")</f>
        <v>Ayyan</v>
      </c>
      <c r="D163" s="25" t="str">
        <f>IFERROR(VLOOKUP($A163,'Grade 8'!$H$2:$N$501,5,0),"-")</f>
        <v>Muhammad Hussain</v>
      </c>
      <c r="E163" s="25" t="str">
        <f>IFERROR(VLOOKUP($A163,'Grade 8'!$H$2:$N$501,6,0),"-")</f>
        <v>M</v>
      </c>
      <c r="F163" s="33">
        <f>IFERROR(VLOOKUP($A163,'Grade 8'!$H$2:$N$501,7,0),"-")</f>
        <v>40765</v>
      </c>
      <c r="G163" s="6"/>
      <c r="H163" s="13">
        <f t="shared" si="22"/>
        <v>2</v>
      </c>
      <c r="I163" s="17"/>
      <c r="J163" s="14" t="str">
        <f t="shared" si="25"/>
        <v>K.M.A Boys Secondary School</v>
      </c>
      <c r="K163" s="13" t="s">
        <v>25</v>
      </c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26">
        <f t="shared" si="24"/>
        <v>0</v>
      </c>
      <c r="W163" s="6"/>
      <c r="X163" s="6"/>
      <c r="Y163" s="6"/>
      <c r="Z163" s="20">
        <f t="shared" si="21"/>
        <v>0</v>
      </c>
      <c r="AA163" s="20"/>
      <c r="AB163" s="2">
        <f t="shared" si="26"/>
        <v>0</v>
      </c>
      <c r="AC163" s="2">
        <f t="shared" si="27"/>
        <v>10</v>
      </c>
      <c r="AD163" s="20">
        <f t="shared" si="23"/>
        <v>54</v>
      </c>
    </row>
    <row r="164" spans="1:30" x14ac:dyDescent="0.35">
      <c r="A164" s="13">
        <v>54</v>
      </c>
      <c r="B164" s="25" t="str">
        <f>IFERROR(VLOOKUP($A164,'Grade 8'!$H$2:$N$501,3,0),"-")</f>
        <v>M22-0405-054</v>
      </c>
      <c r="C164" s="25" t="str">
        <f>IFERROR(VLOOKUP($A164,'Grade 8'!$H$2:$N$501,4,0),"-")</f>
        <v>Ayyan</v>
      </c>
      <c r="D164" s="25" t="str">
        <f>IFERROR(VLOOKUP($A164,'Grade 8'!$H$2:$N$501,5,0),"-")</f>
        <v>Muhammad Hussain</v>
      </c>
      <c r="E164" s="25" t="str">
        <f>IFERROR(VLOOKUP($A164,'Grade 8'!$H$2:$N$501,6,0),"-")</f>
        <v>M</v>
      </c>
      <c r="F164" s="33">
        <f>IFERROR(VLOOKUP($A164,'Grade 8'!$H$2:$N$501,7,0),"-")</f>
        <v>40765</v>
      </c>
      <c r="G164" s="6"/>
      <c r="H164" s="13">
        <f t="shared" si="22"/>
        <v>3</v>
      </c>
      <c r="I164" s="17"/>
      <c r="J164" s="14" t="str">
        <f t="shared" si="25"/>
        <v>K.M.A Boys Secondary School</v>
      </c>
      <c r="K164" s="13" t="s">
        <v>25</v>
      </c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26">
        <f t="shared" si="24"/>
        <v>0</v>
      </c>
      <c r="W164" s="6"/>
      <c r="X164" s="6"/>
      <c r="Y164" s="6"/>
      <c r="Z164" s="20">
        <f t="shared" si="21"/>
        <v>0</v>
      </c>
      <c r="AA164" s="20"/>
      <c r="AB164" s="2">
        <f t="shared" si="26"/>
        <v>0</v>
      </c>
      <c r="AC164" s="2">
        <f t="shared" si="27"/>
        <v>10</v>
      </c>
      <c r="AD164" s="20">
        <f t="shared" si="23"/>
        <v>54</v>
      </c>
    </row>
    <row r="165" spans="1:30" x14ac:dyDescent="0.35">
      <c r="A165" s="13">
        <v>55</v>
      </c>
      <c r="B165" s="25" t="str">
        <f>IFERROR(VLOOKUP($A165,'Grade 8'!$H$2:$N$501,3,0),"-")</f>
        <v>M22-0405-055</v>
      </c>
      <c r="C165" s="25" t="str">
        <f>IFERROR(VLOOKUP($A165,'Grade 8'!$H$2:$N$501,4,0),"-")</f>
        <v>Ayyan</v>
      </c>
      <c r="D165" s="25" t="str">
        <f>IFERROR(VLOOKUP($A165,'Grade 8'!$H$2:$N$501,5,0),"-")</f>
        <v>Zulfiqar Ali</v>
      </c>
      <c r="E165" s="25" t="str">
        <f>IFERROR(VLOOKUP($A165,'Grade 8'!$H$2:$N$501,6,0),"-")</f>
        <v>M</v>
      </c>
      <c r="F165" s="33">
        <f>IFERROR(VLOOKUP($A165,'Grade 8'!$H$2:$N$501,7,0),"-")</f>
        <v>40517</v>
      </c>
      <c r="G165" s="6"/>
      <c r="H165" s="13">
        <f t="shared" si="22"/>
        <v>1</v>
      </c>
      <c r="I165" s="17"/>
      <c r="J165" s="14" t="str">
        <f t="shared" si="25"/>
        <v>K.M.A Boys Secondary School</v>
      </c>
      <c r="K165" s="13" t="s">
        <v>25</v>
      </c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26">
        <f t="shared" si="24"/>
        <v>0</v>
      </c>
      <c r="W165" s="6"/>
      <c r="X165" s="6"/>
      <c r="Y165" s="6"/>
      <c r="Z165" s="20">
        <f t="shared" si="21"/>
        <v>0</v>
      </c>
      <c r="AA165" s="20"/>
      <c r="AB165" s="2">
        <f t="shared" si="26"/>
        <v>0</v>
      </c>
      <c r="AC165" s="2">
        <f t="shared" si="27"/>
        <v>10</v>
      </c>
      <c r="AD165" s="20">
        <f t="shared" si="23"/>
        <v>55</v>
      </c>
    </row>
    <row r="166" spans="1:30" x14ac:dyDescent="0.35">
      <c r="A166" s="13">
        <v>55</v>
      </c>
      <c r="B166" s="25" t="str">
        <f>IFERROR(VLOOKUP($A166,'Grade 8'!$H$2:$N$501,3,0),"-")</f>
        <v>M22-0405-055</v>
      </c>
      <c r="C166" s="25" t="str">
        <f>IFERROR(VLOOKUP($A166,'Grade 8'!$H$2:$N$501,4,0),"-")</f>
        <v>Ayyan</v>
      </c>
      <c r="D166" s="25" t="str">
        <f>IFERROR(VLOOKUP($A166,'Grade 8'!$H$2:$N$501,5,0),"-")</f>
        <v>Zulfiqar Ali</v>
      </c>
      <c r="E166" s="25" t="str">
        <f>IFERROR(VLOOKUP($A166,'Grade 8'!$H$2:$N$501,6,0),"-")</f>
        <v>M</v>
      </c>
      <c r="F166" s="33">
        <f>IFERROR(VLOOKUP($A166,'Grade 8'!$H$2:$N$501,7,0),"-")</f>
        <v>40517</v>
      </c>
      <c r="G166" s="6"/>
      <c r="H166" s="13">
        <f t="shared" si="22"/>
        <v>2</v>
      </c>
      <c r="I166" s="17"/>
      <c r="J166" s="14" t="str">
        <f t="shared" si="25"/>
        <v>K.M.A Boys Secondary School</v>
      </c>
      <c r="K166" s="13" t="s">
        <v>25</v>
      </c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26">
        <f t="shared" si="24"/>
        <v>0</v>
      </c>
      <c r="W166" s="6"/>
      <c r="X166" s="6"/>
      <c r="Y166" s="6"/>
      <c r="Z166" s="20">
        <f t="shared" si="21"/>
        <v>0</v>
      </c>
      <c r="AA166" s="20"/>
      <c r="AB166" s="2">
        <f t="shared" si="26"/>
        <v>0</v>
      </c>
      <c r="AC166" s="2">
        <f t="shared" si="27"/>
        <v>10</v>
      </c>
      <c r="AD166" s="20">
        <f t="shared" si="23"/>
        <v>55</v>
      </c>
    </row>
    <row r="167" spans="1:30" x14ac:dyDescent="0.35">
      <c r="A167" s="13">
        <v>55</v>
      </c>
      <c r="B167" s="25" t="str">
        <f>IFERROR(VLOOKUP($A167,'Grade 8'!$H$2:$N$501,3,0),"-")</f>
        <v>M22-0405-055</v>
      </c>
      <c r="C167" s="25" t="str">
        <f>IFERROR(VLOOKUP($A167,'Grade 8'!$H$2:$N$501,4,0),"-")</f>
        <v>Ayyan</v>
      </c>
      <c r="D167" s="25" t="str">
        <f>IFERROR(VLOOKUP($A167,'Grade 8'!$H$2:$N$501,5,0),"-")</f>
        <v>Zulfiqar Ali</v>
      </c>
      <c r="E167" s="25" t="str">
        <f>IFERROR(VLOOKUP($A167,'Grade 8'!$H$2:$N$501,6,0),"-")</f>
        <v>M</v>
      </c>
      <c r="F167" s="33">
        <f>IFERROR(VLOOKUP($A167,'Grade 8'!$H$2:$N$501,7,0),"-")</f>
        <v>40517</v>
      </c>
      <c r="G167" s="6"/>
      <c r="H167" s="13">
        <f t="shared" si="22"/>
        <v>3</v>
      </c>
      <c r="I167" s="17"/>
      <c r="J167" s="14" t="str">
        <f t="shared" si="25"/>
        <v>K.M.A Boys Secondary School</v>
      </c>
      <c r="K167" s="13" t="s">
        <v>25</v>
      </c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26">
        <f t="shared" si="24"/>
        <v>0</v>
      </c>
      <c r="W167" s="6"/>
      <c r="X167" s="6"/>
      <c r="Y167" s="6"/>
      <c r="Z167" s="20">
        <f t="shared" si="21"/>
        <v>0</v>
      </c>
      <c r="AA167" s="20"/>
      <c r="AB167" s="2">
        <f t="shared" si="26"/>
        <v>0</v>
      </c>
      <c r="AC167" s="2">
        <f t="shared" si="27"/>
        <v>10</v>
      </c>
      <c r="AD167" s="20">
        <f t="shared" si="23"/>
        <v>55</v>
      </c>
    </row>
    <row r="168" spans="1:30" x14ac:dyDescent="0.35">
      <c r="A168" s="13">
        <v>56</v>
      </c>
      <c r="B168" s="25" t="str">
        <f>IFERROR(VLOOKUP($A168,'Grade 8'!$H$2:$N$501,3,0),"-")</f>
        <v>M22-0405-056</v>
      </c>
      <c r="C168" s="25" t="str">
        <f>IFERROR(VLOOKUP($A168,'Grade 8'!$H$2:$N$501,4,0),"-")</f>
        <v>Azan Khan</v>
      </c>
      <c r="D168" s="25" t="str">
        <f>IFERROR(VLOOKUP($A168,'Grade 8'!$H$2:$N$501,5,0),"-")</f>
        <v>Nasir Khan</v>
      </c>
      <c r="E168" s="25" t="str">
        <f>IFERROR(VLOOKUP($A168,'Grade 8'!$H$2:$N$501,6,0),"-")</f>
        <v>M</v>
      </c>
      <c r="F168" s="33">
        <f>IFERROR(VLOOKUP($A168,'Grade 8'!$H$2:$N$501,7,0),"-")</f>
        <v>41381</v>
      </c>
      <c r="G168" s="6"/>
      <c r="H168" s="13">
        <f t="shared" si="22"/>
        <v>1</v>
      </c>
      <c r="I168" s="17"/>
      <c r="J168" s="14" t="str">
        <f t="shared" si="25"/>
        <v>K.M.A Boys Secondary School</v>
      </c>
      <c r="K168" s="13" t="s">
        <v>25</v>
      </c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26">
        <f t="shared" si="24"/>
        <v>0</v>
      </c>
      <c r="W168" s="6"/>
      <c r="X168" s="6"/>
      <c r="Y168" s="6"/>
      <c r="Z168" s="20">
        <f t="shared" si="21"/>
        <v>0</v>
      </c>
      <c r="AA168" s="20"/>
      <c r="AB168" s="2">
        <f t="shared" si="26"/>
        <v>0</v>
      </c>
      <c r="AC168" s="2">
        <f t="shared" si="27"/>
        <v>10</v>
      </c>
      <c r="AD168" s="20">
        <f t="shared" si="23"/>
        <v>56</v>
      </c>
    </row>
    <row r="169" spans="1:30" x14ac:dyDescent="0.35">
      <c r="A169" s="13">
        <v>56</v>
      </c>
      <c r="B169" s="25" t="str">
        <f>IFERROR(VLOOKUP($A169,'Grade 8'!$H$2:$N$501,3,0),"-")</f>
        <v>M22-0405-056</v>
      </c>
      <c r="C169" s="25" t="str">
        <f>IFERROR(VLOOKUP($A169,'Grade 8'!$H$2:$N$501,4,0),"-")</f>
        <v>Azan Khan</v>
      </c>
      <c r="D169" s="25" t="str">
        <f>IFERROR(VLOOKUP($A169,'Grade 8'!$H$2:$N$501,5,0),"-")</f>
        <v>Nasir Khan</v>
      </c>
      <c r="E169" s="25" t="str">
        <f>IFERROR(VLOOKUP($A169,'Grade 8'!$H$2:$N$501,6,0),"-")</f>
        <v>M</v>
      </c>
      <c r="F169" s="33">
        <f>IFERROR(VLOOKUP($A169,'Grade 8'!$H$2:$N$501,7,0),"-")</f>
        <v>41381</v>
      </c>
      <c r="G169" s="6"/>
      <c r="H169" s="13">
        <f t="shared" si="22"/>
        <v>2</v>
      </c>
      <c r="I169" s="17"/>
      <c r="J169" s="14" t="str">
        <f t="shared" si="25"/>
        <v>K.M.A Boys Secondary School</v>
      </c>
      <c r="K169" s="13" t="s">
        <v>25</v>
      </c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26">
        <f t="shared" si="24"/>
        <v>0</v>
      </c>
      <c r="W169" s="6"/>
      <c r="X169" s="6"/>
      <c r="Y169" s="6"/>
      <c r="Z169" s="20">
        <f t="shared" si="21"/>
        <v>0</v>
      </c>
      <c r="AA169" s="20"/>
      <c r="AB169" s="2">
        <f t="shared" si="26"/>
        <v>0</v>
      </c>
      <c r="AC169" s="2">
        <f t="shared" si="27"/>
        <v>10</v>
      </c>
      <c r="AD169" s="20">
        <f t="shared" si="23"/>
        <v>56</v>
      </c>
    </row>
    <row r="170" spans="1:30" x14ac:dyDescent="0.35">
      <c r="A170" s="13">
        <v>56</v>
      </c>
      <c r="B170" s="25" t="str">
        <f>IFERROR(VLOOKUP($A170,'Grade 8'!$H$2:$N$501,3,0),"-")</f>
        <v>M22-0405-056</v>
      </c>
      <c r="C170" s="25" t="str">
        <f>IFERROR(VLOOKUP($A170,'Grade 8'!$H$2:$N$501,4,0),"-")</f>
        <v>Azan Khan</v>
      </c>
      <c r="D170" s="25" t="str">
        <f>IFERROR(VLOOKUP($A170,'Grade 8'!$H$2:$N$501,5,0),"-")</f>
        <v>Nasir Khan</v>
      </c>
      <c r="E170" s="25" t="str">
        <f>IFERROR(VLOOKUP($A170,'Grade 8'!$H$2:$N$501,6,0),"-")</f>
        <v>M</v>
      </c>
      <c r="F170" s="33">
        <f>IFERROR(VLOOKUP($A170,'Grade 8'!$H$2:$N$501,7,0),"-")</f>
        <v>41381</v>
      </c>
      <c r="G170" s="6"/>
      <c r="H170" s="13">
        <f t="shared" si="22"/>
        <v>3</v>
      </c>
      <c r="I170" s="17"/>
      <c r="J170" s="14" t="str">
        <f t="shared" si="25"/>
        <v>K.M.A Boys Secondary School</v>
      </c>
      <c r="K170" s="13" t="s">
        <v>25</v>
      </c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26">
        <f t="shared" si="24"/>
        <v>0</v>
      </c>
      <c r="W170" s="6"/>
      <c r="X170" s="6"/>
      <c r="Y170" s="6"/>
      <c r="Z170" s="20">
        <f t="shared" si="21"/>
        <v>0</v>
      </c>
      <c r="AA170" s="20"/>
      <c r="AB170" s="2">
        <f t="shared" si="26"/>
        <v>0</v>
      </c>
      <c r="AC170" s="2">
        <f t="shared" si="27"/>
        <v>10</v>
      </c>
      <c r="AD170" s="20">
        <f t="shared" si="23"/>
        <v>56</v>
      </c>
    </row>
    <row r="171" spans="1:30" x14ac:dyDescent="0.35">
      <c r="A171" s="13">
        <v>57</v>
      </c>
      <c r="B171" s="25" t="str">
        <f>IFERROR(VLOOKUP($A171,'Grade 8'!$H$2:$N$501,3,0),"-")</f>
        <v>M22-0405-057</v>
      </c>
      <c r="C171" s="25" t="str">
        <f>IFERROR(VLOOKUP($A171,'Grade 8'!$H$2:$N$501,4,0),"-")</f>
        <v>Baasil Ali</v>
      </c>
      <c r="D171" s="25" t="str">
        <f>IFERROR(VLOOKUP($A171,'Grade 8'!$H$2:$N$501,5,0),"-")</f>
        <v>Amjad Ali</v>
      </c>
      <c r="E171" s="25" t="str">
        <f>IFERROR(VLOOKUP($A171,'Grade 8'!$H$2:$N$501,6,0),"-")</f>
        <v>M</v>
      </c>
      <c r="F171" s="33">
        <f>IFERROR(VLOOKUP($A171,'Grade 8'!$H$2:$N$501,7,0),"-")</f>
        <v>40851</v>
      </c>
      <c r="G171" s="6"/>
      <c r="H171" s="13">
        <f t="shared" si="22"/>
        <v>1</v>
      </c>
      <c r="I171" s="17"/>
      <c r="J171" s="14" t="str">
        <f t="shared" si="25"/>
        <v>K.M.A Boys Secondary School</v>
      </c>
      <c r="K171" s="13" t="s">
        <v>25</v>
      </c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26">
        <f t="shared" si="24"/>
        <v>0</v>
      </c>
      <c r="W171" s="6"/>
      <c r="X171" s="6"/>
      <c r="Y171" s="6"/>
      <c r="Z171" s="20">
        <f t="shared" si="21"/>
        <v>0</v>
      </c>
      <c r="AA171" s="20"/>
      <c r="AB171" s="2">
        <f t="shared" si="26"/>
        <v>0</v>
      </c>
      <c r="AC171" s="2">
        <f t="shared" si="27"/>
        <v>10</v>
      </c>
      <c r="AD171" s="20">
        <f t="shared" si="23"/>
        <v>57</v>
      </c>
    </row>
    <row r="172" spans="1:30" x14ac:dyDescent="0.35">
      <c r="A172" s="13">
        <v>57</v>
      </c>
      <c r="B172" s="25" t="str">
        <f>IFERROR(VLOOKUP($A172,'Grade 8'!$H$2:$N$501,3,0),"-")</f>
        <v>M22-0405-057</v>
      </c>
      <c r="C172" s="25" t="str">
        <f>IFERROR(VLOOKUP($A172,'Grade 8'!$H$2:$N$501,4,0),"-")</f>
        <v>Baasil Ali</v>
      </c>
      <c r="D172" s="25" t="str">
        <f>IFERROR(VLOOKUP($A172,'Grade 8'!$H$2:$N$501,5,0),"-")</f>
        <v>Amjad Ali</v>
      </c>
      <c r="E172" s="25" t="str">
        <f>IFERROR(VLOOKUP($A172,'Grade 8'!$H$2:$N$501,6,0),"-")</f>
        <v>M</v>
      </c>
      <c r="F172" s="33">
        <f>IFERROR(VLOOKUP($A172,'Grade 8'!$H$2:$N$501,7,0),"-")</f>
        <v>40851</v>
      </c>
      <c r="G172" s="6"/>
      <c r="H172" s="13">
        <f t="shared" si="22"/>
        <v>2</v>
      </c>
      <c r="I172" s="17"/>
      <c r="J172" s="14" t="str">
        <f t="shared" si="25"/>
        <v>K.M.A Boys Secondary School</v>
      </c>
      <c r="K172" s="13" t="s">
        <v>25</v>
      </c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26">
        <f t="shared" si="24"/>
        <v>0</v>
      </c>
      <c r="W172" s="6"/>
      <c r="X172" s="6"/>
      <c r="Y172" s="6"/>
      <c r="Z172" s="20">
        <f t="shared" si="21"/>
        <v>0</v>
      </c>
      <c r="AA172" s="20"/>
      <c r="AB172" s="2">
        <f t="shared" si="26"/>
        <v>0</v>
      </c>
      <c r="AC172" s="2">
        <f t="shared" si="27"/>
        <v>10</v>
      </c>
      <c r="AD172" s="20">
        <f t="shared" si="23"/>
        <v>57</v>
      </c>
    </row>
    <row r="173" spans="1:30" x14ac:dyDescent="0.35">
      <c r="A173" s="13">
        <v>57</v>
      </c>
      <c r="B173" s="25" t="str">
        <f>IFERROR(VLOOKUP($A173,'Grade 8'!$H$2:$N$501,3,0),"-")</f>
        <v>M22-0405-057</v>
      </c>
      <c r="C173" s="25" t="str">
        <f>IFERROR(VLOOKUP($A173,'Grade 8'!$H$2:$N$501,4,0),"-")</f>
        <v>Baasil Ali</v>
      </c>
      <c r="D173" s="25" t="str">
        <f>IFERROR(VLOOKUP($A173,'Grade 8'!$H$2:$N$501,5,0),"-")</f>
        <v>Amjad Ali</v>
      </c>
      <c r="E173" s="25" t="str">
        <f>IFERROR(VLOOKUP($A173,'Grade 8'!$H$2:$N$501,6,0),"-")</f>
        <v>M</v>
      </c>
      <c r="F173" s="33">
        <f>IFERROR(VLOOKUP($A173,'Grade 8'!$H$2:$N$501,7,0),"-")</f>
        <v>40851</v>
      </c>
      <c r="G173" s="6"/>
      <c r="H173" s="13">
        <f t="shared" si="22"/>
        <v>3</v>
      </c>
      <c r="I173" s="17"/>
      <c r="J173" s="14" t="str">
        <f t="shared" si="25"/>
        <v>K.M.A Boys Secondary School</v>
      </c>
      <c r="K173" s="13" t="s">
        <v>25</v>
      </c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26">
        <f t="shared" si="24"/>
        <v>0</v>
      </c>
      <c r="W173" s="6"/>
      <c r="X173" s="6"/>
      <c r="Y173" s="6"/>
      <c r="Z173" s="20">
        <f t="shared" si="21"/>
        <v>0</v>
      </c>
      <c r="AA173" s="20"/>
      <c r="AB173" s="2">
        <f t="shared" si="26"/>
        <v>0</v>
      </c>
      <c r="AC173" s="2">
        <f t="shared" si="27"/>
        <v>10</v>
      </c>
      <c r="AD173" s="20">
        <f t="shared" si="23"/>
        <v>57</v>
      </c>
    </row>
    <row r="174" spans="1:30" x14ac:dyDescent="0.35">
      <c r="A174" s="13">
        <v>58</v>
      </c>
      <c r="B174" s="25" t="str">
        <f>IFERROR(VLOOKUP($A174,'Grade 8'!$H$2:$N$501,3,0),"-")</f>
        <v>M22-0405-058</v>
      </c>
      <c r="C174" s="25" t="str">
        <f>IFERROR(VLOOKUP($A174,'Grade 8'!$H$2:$N$501,4,0),"-")</f>
        <v>Bawish Devria</v>
      </c>
      <c r="D174" s="25" t="str">
        <f>IFERROR(VLOOKUP($A174,'Grade 8'!$H$2:$N$501,5,0),"-")</f>
        <v>Hera Lal</v>
      </c>
      <c r="E174" s="25" t="str">
        <f>IFERROR(VLOOKUP($A174,'Grade 8'!$H$2:$N$501,6,0),"-")</f>
        <v>M</v>
      </c>
      <c r="F174" s="33">
        <f>IFERROR(VLOOKUP($A174,'Grade 8'!$H$2:$N$501,7,0),"-")</f>
        <v>40737</v>
      </c>
      <c r="G174" s="6"/>
      <c r="H174" s="13">
        <f t="shared" si="22"/>
        <v>1</v>
      </c>
      <c r="I174" s="17"/>
      <c r="J174" s="14" t="str">
        <f t="shared" si="25"/>
        <v>K.M.A Boys Secondary School</v>
      </c>
      <c r="K174" s="13" t="s">
        <v>25</v>
      </c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26">
        <f t="shared" si="24"/>
        <v>0</v>
      </c>
      <c r="W174" s="6"/>
      <c r="X174" s="6"/>
      <c r="Y174" s="6"/>
      <c r="Z174" s="20">
        <f t="shared" si="21"/>
        <v>0</v>
      </c>
      <c r="AA174" s="20"/>
      <c r="AB174" s="2">
        <f t="shared" si="26"/>
        <v>0</v>
      </c>
      <c r="AC174" s="2">
        <f t="shared" si="27"/>
        <v>10</v>
      </c>
      <c r="AD174" s="20">
        <f t="shared" si="23"/>
        <v>58</v>
      </c>
    </row>
    <row r="175" spans="1:30" x14ac:dyDescent="0.35">
      <c r="A175" s="13">
        <v>58</v>
      </c>
      <c r="B175" s="25" t="str">
        <f>IFERROR(VLOOKUP($A175,'Grade 8'!$H$2:$N$501,3,0),"-")</f>
        <v>M22-0405-058</v>
      </c>
      <c r="C175" s="25" t="str">
        <f>IFERROR(VLOOKUP($A175,'Grade 8'!$H$2:$N$501,4,0),"-")</f>
        <v>Bawish Devria</v>
      </c>
      <c r="D175" s="25" t="str">
        <f>IFERROR(VLOOKUP($A175,'Grade 8'!$H$2:$N$501,5,0),"-")</f>
        <v>Hera Lal</v>
      </c>
      <c r="E175" s="25" t="str">
        <f>IFERROR(VLOOKUP($A175,'Grade 8'!$H$2:$N$501,6,0),"-")</f>
        <v>M</v>
      </c>
      <c r="F175" s="33">
        <f>IFERROR(VLOOKUP($A175,'Grade 8'!$H$2:$N$501,7,0),"-")</f>
        <v>40737</v>
      </c>
      <c r="G175" s="6"/>
      <c r="H175" s="13">
        <f t="shared" si="22"/>
        <v>2</v>
      </c>
      <c r="I175" s="17"/>
      <c r="J175" s="14" t="str">
        <f t="shared" si="25"/>
        <v>K.M.A Boys Secondary School</v>
      </c>
      <c r="K175" s="13" t="s">
        <v>25</v>
      </c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26">
        <f t="shared" si="24"/>
        <v>0</v>
      </c>
      <c r="W175" s="6"/>
      <c r="X175" s="6"/>
      <c r="Y175" s="6"/>
      <c r="Z175" s="20">
        <f t="shared" si="21"/>
        <v>0</v>
      </c>
      <c r="AA175" s="20"/>
      <c r="AB175" s="2">
        <f t="shared" si="26"/>
        <v>0</v>
      </c>
      <c r="AC175" s="2">
        <f t="shared" si="27"/>
        <v>10</v>
      </c>
      <c r="AD175" s="20">
        <f t="shared" si="23"/>
        <v>58</v>
      </c>
    </row>
    <row r="176" spans="1:30" x14ac:dyDescent="0.35">
      <c r="A176" s="13">
        <v>58</v>
      </c>
      <c r="B176" s="25" t="str">
        <f>IFERROR(VLOOKUP($A176,'Grade 8'!$H$2:$N$501,3,0),"-")</f>
        <v>M22-0405-058</v>
      </c>
      <c r="C176" s="25" t="str">
        <f>IFERROR(VLOOKUP($A176,'Grade 8'!$H$2:$N$501,4,0),"-")</f>
        <v>Bawish Devria</v>
      </c>
      <c r="D176" s="25" t="str">
        <f>IFERROR(VLOOKUP($A176,'Grade 8'!$H$2:$N$501,5,0),"-")</f>
        <v>Hera Lal</v>
      </c>
      <c r="E176" s="25" t="str">
        <f>IFERROR(VLOOKUP($A176,'Grade 8'!$H$2:$N$501,6,0),"-")</f>
        <v>M</v>
      </c>
      <c r="F176" s="33">
        <f>IFERROR(VLOOKUP($A176,'Grade 8'!$H$2:$N$501,7,0),"-")</f>
        <v>40737</v>
      </c>
      <c r="G176" s="6"/>
      <c r="H176" s="13">
        <f t="shared" si="22"/>
        <v>3</v>
      </c>
      <c r="I176" s="17"/>
      <c r="J176" s="14" t="str">
        <f t="shared" si="25"/>
        <v>K.M.A Boys Secondary School</v>
      </c>
      <c r="K176" s="13" t="s">
        <v>25</v>
      </c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26">
        <f t="shared" si="24"/>
        <v>0</v>
      </c>
      <c r="W176" s="6"/>
      <c r="X176" s="6"/>
      <c r="Y176" s="6"/>
      <c r="Z176" s="20">
        <f t="shared" si="21"/>
        <v>0</v>
      </c>
      <c r="AA176" s="20"/>
      <c r="AB176" s="2">
        <f t="shared" si="26"/>
        <v>0</v>
      </c>
      <c r="AC176" s="2">
        <f t="shared" si="27"/>
        <v>10</v>
      </c>
      <c r="AD176" s="20">
        <f t="shared" si="23"/>
        <v>58</v>
      </c>
    </row>
    <row r="177" spans="1:30" x14ac:dyDescent="0.35">
      <c r="A177" s="13">
        <v>59</v>
      </c>
      <c r="B177" s="25" t="str">
        <f>IFERROR(VLOOKUP($A177,'Grade 8'!$H$2:$N$501,3,0),"-")</f>
        <v>M22-0405-059</v>
      </c>
      <c r="C177" s="25" t="str">
        <f>IFERROR(VLOOKUP($A177,'Grade 8'!$H$2:$N$501,4,0),"-")</f>
        <v>Bilal Raza</v>
      </c>
      <c r="D177" s="25" t="str">
        <f>IFERROR(VLOOKUP($A177,'Grade 8'!$H$2:$N$501,5,0),"-")</f>
        <v>Sohail</v>
      </c>
      <c r="E177" s="25" t="str">
        <f>IFERROR(VLOOKUP($A177,'Grade 8'!$H$2:$N$501,6,0),"-")</f>
        <v>M</v>
      </c>
      <c r="F177" s="33">
        <f>IFERROR(VLOOKUP($A177,'Grade 8'!$H$2:$N$501,7,0),"-")</f>
        <v>40819</v>
      </c>
      <c r="G177" s="6"/>
      <c r="H177" s="13">
        <f t="shared" si="22"/>
        <v>1</v>
      </c>
      <c r="I177" s="17"/>
      <c r="J177" s="14" t="str">
        <f t="shared" si="25"/>
        <v>K.M.A Boys Secondary School</v>
      </c>
      <c r="K177" s="13" t="s">
        <v>25</v>
      </c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26">
        <f t="shared" si="24"/>
        <v>0</v>
      </c>
      <c r="W177" s="6"/>
      <c r="X177" s="6"/>
      <c r="Y177" s="6"/>
      <c r="Z177" s="20">
        <f t="shared" si="21"/>
        <v>0</v>
      </c>
      <c r="AA177" s="20"/>
      <c r="AB177" s="2">
        <f t="shared" si="26"/>
        <v>0</v>
      </c>
      <c r="AC177" s="2">
        <f t="shared" si="27"/>
        <v>10</v>
      </c>
      <c r="AD177" s="20">
        <f t="shared" si="23"/>
        <v>59</v>
      </c>
    </row>
    <row r="178" spans="1:30" x14ac:dyDescent="0.35">
      <c r="A178" s="13">
        <v>59</v>
      </c>
      <c r="B178" s="25" t="str">
        <f>IFERROR(VLOOKUP($A178,'Grade 8'!$H$2:$N$501,3,0),"-")</f>
        <v>M22-0405-059</v>
      </c>
      <c r="C178" s="25" t="str">
        <f>IFERROR(VLOOKUP($A178,'Grade 8'!$H$2:$N$501,4,0),"-")</f>
        <v>Bilal Raza</v>
      </c>
      <c r="D178" s="25" t="str">
        <f>IFERROR(VLOOKUP($A178,'Grade 8'!$H$2:$N$501,5,0),"-")</f>
        <v>Sohail</v>
      </c>
      <c r="E178" s="25" t="str">
        <f>IFERROR(VLOOKUP($A178,'Grade 8'!$H$2:$N$501,6,0),"-")</f>
        <v>M</v>
      </c>
      <c r="F178" s="33">
        <f>IFERROR(VLOOKUP($A178,'Grade 8'!$H$2:$N$501,7,0),"-")</f>
        <v>40819</v>
      </c>
      <c r="G178" s="6"/>
      <c r="H178" s="13">
        <f t="shared" si="22"/>
        <v>2</v>
      </c>
      <c r="I178" s="17"/>
      <c r="J178" s="14" t="str">
        <f t="shared" si="25"/>
        <v>K.M.A Boys Secondary School</v>
      </c>
      <c r="K178" s="13" t="s">
        <v>25</v>
      </c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26">
        <f t="shared" si="24"/>
        <v>0</v>
      </c>
      <c r="W178" s="6"/>
      <c r="X178" s="6"/>
      <c r="Y178" s="6"/>
      <c r="Z178" s="20">
        <f t="shared" si="21"/>
        <v>0</v>
      </c>
      <c r="AA178" s="20"/>
      <c r="AB178" s="2">
        <f t="shared" si="26"/>
        <v>0</v>
      </c>
      <c r="AC178" s="2">
        <f t="shared" si="27"/>
        <v>10</v>
      </c>
      <c r="AD178" s="20">
        <f t="shared" si="23"/>
        <v>59</v>
      </c>
    </row>
    <row r="179" spans="1:30" x14ac:dyDescent="0.35">
      <c r="A179" s="13">
        <v>59</v>
      </c>
      <c r="B179" s="25" t="str">
        <f>IFERROR(VLOOKUP($A179,'Grade 8'!$H$2:$N$501,3,0),"-")</f>
        <v>M22-0405-059</v>
      </c>
      <c r="C179" s="25" t="str">
        <f>IFERROR(VLOOKUP($A179,'Grade 8'!$H$2:$N$501,4,0),"-")</f>
        <v>Bilal Raza</v>
      </c>
      <c r="D179" s="25" t="str">
        <f>IFERROR(VLOOKUP($A179,'Grade 8'!$H$2:$N$501,5,0),"-")</f>
        <v>Sohail</v>
      </c>
      <c r="E179" s="25" t="str">
        <f>IFERROR(VLOOKUP($A179,'Grade 8'!$H$2:$N$501,6,0),"-")</f>
        <v>M</v>
      </c>
      <c r="F179" s="33">
        <f>IFERROR(VLOOKUP($A179,'Grade 8'!$H$2:$N$501,7,0),"-")</f>
        <v>40819</v>
      </c>
      <c r="G179" s="6"/>
      <c r="H179" s="13">
        <f t="shared" si="22"/>
        <v>3</v>
      </c>
      <c r="I179" s="17"/>
      <c r="J179" s="14" t="str">
        <f t="shared" si="25"/>
        <v>K.M.A Boys Secondary School</v>
      </c>
      <c r="K179" s="13" t="s">
        <v>25</v>
      </c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26">
        <f t="shared" si="24"/>
        <v>0</v>
      </c>
      <c r="W179" s="6"/>
      <c r="X179" s="6"/>
      <c r="Y179" s="6"/>
      <c r="Z179" s="20">
        <f t="shared" si="21"/>
        <v>0</v>
      </c>
      <c r="AA179" s="20"/>
      <c r="AB179" s="2">
        <f t="shared" si="26"/>
        <v>0</v>
      </c>
      <c r="AC179" s="2">
        <f t="shared" si="27"/>
        <v>10</v>
      </c>
      <c r="AD179" s="20">
        <f t="shared" si="23"/>
        <v>59</v>
      </c>
    </row>
    <row r="180" spans="1:30" x14ac:dyDescent="0.35">
      <c r="A180" s="13">
        <v>60</v>
      </c>
      <c r="B180" s="25" t="str">
        <f>IFERROR(VLOOKUP($A180,'Grade 8'!$H$2:$N$501,3,0),"-")</f>
        <v>M22-0405-060</v>
      </c>
      <c r="C180" s="25" t="str">
        <f>IFERROR(VLOOKUP($A180,'Grade 8'!$H$2:$N$501,4,0),"-")</f>
        <v>Faiz Ali</v>
      </c>
      <c r="D180" s="25" t="str">
        <f>IFERROR(VLOOKUP($A180,'Grade 8'!$H$2:$N$501,5,0),"-")</f>
        <v>Amir Hussain</v>
      </c>
      <c r="E180" s="25" t="str">
        <f>IFERROR(VLOOKUP($A180,'Grade 8'!$H$2:$N$501,6,0),"-")</f>
        <v>M</v>
      </c>
      <c r="F180" s="33">
        <f>IFERROR(VLOOKUP($A180,'Grade 8'!$H$2:$N$501,7,0),"-")</f>
        <v>40420</v>
      </c>
      <c r="G180" s="6"/>
      <c r="H180" s="13">
        <f t="shared" si="22"/>
        <v>1</v>
      </c>
      <c r="I180" s="17"/>
      <c r="J180" s="14" t="str">
        <f t="shared" si="25"/>
        <v>K.M.A Boys Secondary School</v>
      </c>
      <c r="K180" s="13" t="s">
        <v>25</v>
      </c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26">
        <f t="shared" si="24"/>
        <v>0</v>
      </c>
      <c r="W180" s="6"/>
      <c r="X180" s="6"/>
      <c r="Y180" s="6"/>
      <c r="Z180" s="20">
        <f t="shared" si="21"/>
        <v>0</v>
      </c>
      <c r="AA180" s="20"/>
      <c r="AB180" s="2">
        <f t="shared" si="26"/>
        <v>0</v>
      </c>
      <c r="AC180" s="2">
        <f t="shared" si="27"/>
        <v>10</v>
      </c>
      <c r="AD180" s="20">
        <f t="shared" si="23"/>
        <v>60</v>
      </c>
    </row>
    <row r="181" spans="1:30" x14ac:dyDescent="0.35">
      <c r="A181" s="13">
        <v>60</v>
      </c>
      <c r="B181" s="25" t="str">
        <f>IFERROR(VLOOKUP($A181,'Grade 8'!$H$2:$N$501,3,0),"-")</f>
        <v>M22-0405-060</v>
      </c>
      <c r="C181" s="25" t="str">
        <f>IFERROR(VLOOKUP($A181,'Grade 8'!$H$2:$N$501,4,0),"-")</f>
        <v>Faiz Ali</v>
      </c>
      <c r="D181" s="25" t="str">
        <f>IFERROR(VLOOKUP($A181,'Grade 8'!$H$2:$N$501,5,0),"-")</f>
        <v>Amir Hussain</v>
      </c>
      <c r="E181" s="25" t="str">
        <f>IFERROR(VLOOKUP($A181,'Grade 8'!$H$2:$N$501,6,0),"-")</f>
        <v>M</v>
      </c>
      <c r="F181" s="33">
        <f>IFERROR(VLOOKUP($A181,'Grade 8'!$H$2:$N$501,7,0),"-")</f>
        <v>40420</v>
      </c>
      <c r="G181" s="6"/>
      <c r="H181" s="13">
        <f t="shared" si="22"/>
        <v>2</v>
      </c>
      <c r="I181" s="17"/>
      <c r="J181" s="14" t="str">
        <f t="shared" si="25"/>
        <v>K.M.A Boys Secondary School</v>
      </c>
      <c r="K181" s="13" t="s">
        <v>25</v>
      </c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26">
        <f t="shared" si="24"/>
        <v>0</v>
      </c>
      <c r="W181" s="6"/>
      <c r="X181" s="6"/>
      <c r="Y181" s="6"/>
      <c r="Z181" s="20">
        <f t="shared" si="21"/>
        <v>0</v>
      </c>
      <c r="AA181" s="20"/>
      <c r="AB181" s="2">
        <f t="shared" si="26"/>
        <v>0</v>
      </c>
      <c r="AC181" s="2">
        <f t="shared" si="27"/>
        <v>10</v>
      </c>
      <c r="AD181" s="20">
        <f t="shared" si="23"/>
        <v>60</v>
      </c>
    </row>
    <row r="182" spans="1:30" x14ac:dyDescent="0.35">
      <c r="A182" s="13">
        <v>60</v>
      </c>
      <c r="B182" s="25" t="str">
        <f>IFERROR(VLOOKUP($A182,'Grade 8'!$H$2:$N$501,3,0),"-")</f>
        <v>M22-0405-060</v>
      </c>
      <c r="C182" s="25" t="str">
        <f>IFERROR(VLOOKUP($A182,'Grade 8'!$H$2:$N$501,4,0),"-")</f>
        <v>Faiz Ali</v>
      </c>
      <c r="D182" s="25" t="str">
        <f>IFERROR(VLOOKUP($A182,'Grade 8'!$H$2:$N$501,5,0),"-")</f>
        <v>Amir Hussain</v>
      </c>
      <c r="E182" s="25" t="str">
        <f>IFERROR(VLOOKUP($A182,'Grade 8'!$H$2:$N$501,6,0),"-")</f>
        <v>M</v>
      </c>
      <c r="F182" s="33">
        <f>IFERROR(VLOOKUP($A182,'Grade 8'!$H$2:$N$501,7,0),"-")</f>
        <v>40420</v>
      </c>
      <c r="G182" s="6"/>
      <c r="H182" s="13">
        <f t="shared" si="22"/>
        <v>3</v>
      </c>
      <c r="I182" s="17"/>
      <c r="J182" s="14" t="str">
        <f t="shared" si="25"/>
        <v>K.M.A Boys Secondary School</v>
      </c>
      <c r="K182" s="13" t="s">
        <v>25</v>
      </c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26">
        <f t="shared" si="24"/>
        <v>0</v>
      </c>
      <c r="W182" s="6"/>
      <c r="X182" s="6"/>
      <c r="Y182" s="6"/>
      <c r="Z182" s="20">
        <f t="shared" si="21"/>
        <v>0</v>
      </c>
      <c r="AA182" s="20"/>
      <c r="AB182" s="2">
        <f t="shared" si="26"/>
        <v>0</v>
      </c>
      <c r="AC182" s="2">
        <f t="shared" si="27"/>
        <v>10</v>
      </c>
      <c r="AD182" s="20">
        <f t="shared" si="23"/>
        <v>60</v>
      </c>
    </row>
    <row r="183" spans="1:30" x14ac:dyDescent="0.35">
      <c r="A183" s="13">
        <v>61</v>
      </c>
      <c r="B183" s="25" t="str">
        <f>IFERROR(VLOOKUP($A183,'Grade 8'!$H$2:$N$501,3,0),"-")</f>
        <v>M22-0405-061</v>
      </c>
      <c r="C183" s="25" t="str">
        <f>IFERROR(VLOOKUP($A183,'Grade 8'!$H$2:$N$501,4,0),"-")</f>
        <v>Fazalullah Qureshi Ayan</v>
      </c>
      <c r="D183" s="25" t="str">
        <f>IFERROR(VLOOKUP($A183,'Grade 8'!$H$2:$N$501,5,0),"-")</f>
        <v>Inamullah Tariq</v>
      </c>
      <c r="E183" s="25" t="str">
        <f>IFERROR(VLOOKUP($A183,'Grade 8'!$H$2:$N$501,6,0),"-")</f>
        <v>M</v>
      </c>
      <c r="F183" s="33">
        <f>IFERROR(VLOOKUP($A183,'Grade 8'!$H$2:$N$501,7,0),"-")</f>
        <v>40432</v>
      </c>
      <c r="G183" s="6"/>
      <c r="H183" s="13">
        <f t="shared" si="22"/>
        <v>1</v>
      </c>
      <c r="I183" s="17"/>
      <c r="J183" s="14" t="str">
        <f t="shared" si="25"/>
        <v>K.M.A Boys Secondary School</v>
      </c>
      <c r="K183" s="13" t="s">
        <v>25</v>
      </c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26">
        <f t="shared" si="24"/>
        <v>0</v>
      </c>
      <c r="W183" s="6"/>
      <c r="X183" s="6"/>
      <c r="Y183" s="6"/>
      <c r="Z183" s="20">
        <f t="shared" si="21"/>
        <v>0</v>
      </c>
      <c r="AA183" s="20"/>
      <c r="AB183" s="2">
        <f t="shared" si="26"/>
        <v>0</v>
      </c>
      <c r="AC183" s="2">
        <f t="shared" si="27"/>
        <v>10</v>
      </c>
      <c r="AD183" s="20">
        <f t="shared" si="23"/>
        <v>61</v>
      </c>
    </row>
    <row r="184" spans="1:30" x14ac:dyDescent="0.35">
      <c r="A184" s="13">
        <v>61</v>
      </c>
      <c r="B184" s="25" t="str">
        <f>IFERROR(VLOOKUP($A184,'Grade 8'!$H$2:$N$501,3,0),"-")</f>
        <v>M22-0405-061</v>
      </c>
      <c r="C184" s="25" t="str">
        <f>IFERROR(VLOOKUP($A184,'Grade 8'!$H$2:$N$501,4,0),"-")</f>
        <v>Fazalullah Qureshi Ayan</v>
      </c>
      <c r="D184" s="25" t="str">
        <f>IFERROR(VLOOKUP($A184,'Grade 8'!$H$2:$N$501,5,0),"-")</f>
        <v>Inamullah Tariq</v>
      </c>
      <c r="E184" s="25" t="str">
        <f>IFERROR(VLOOKUP($A184,'Grade 8'!$H$2:$N$501,6,0),"-")</f>
        <v>M</v>
      </c>
      <c r="F184" s="33">
        <f>IFERROR(VLOOKUP($A184,'Grade 8'!$H$2:$N$501,7,0),"-")</f>
        <v>40432</v>
      </c>
      <c r="G184" s="6"/>
      <c r="H184" s="13">
        <f t="shared" si="22"/>
        <v>2</v>
      </c>
      <c r="I184" s="17"/>
      <c r="J184" s="14" t="str">
        <f t="shared" si="25"/>
        <v>K.M.A Boys Secondary School</v>
      </c>
      <c r="K184" s="13" t="s">
        <v>25</v>
      </c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26">
        <f t="shared" si="24"/>
        <v>0</v>
      </c>
      <c r="W184" s="6"/>
      <c r="X184" s="6"/>
      <c r="Y184" s="6"/>
      <c r="Z184" s="20">
        <f t="shared" si="21"/>
        <v>0</v>
      </c>
      <c r="AA184" s="20"/>
      <c r="AB184" s="2">
        <f t="shared" si="26"/>
        <v>0</v>
      </c>
      <c r="AC184" s="2">
        <f t="shared" si="27"/>
        <v>10</v>
      </c>
      <c r="AD184" s="20">
        <f t="shared" si="23"/>
        <v>61</v>
      </c>
    </row>
    <row r="185" spans="1:30" x14ac:dyDescent="0.35">
      <c r="A185" s="13">
        <v>61</v>
      </c>
      <c r="B185" s="25" t="str">
        <f>IFERROR(VLOOKUP($A185,'Grade 8'!$H$2:$N$501,3,0),"-")</f>
        <v>M22-0405-061</v>
      </c>
      <c r="C185" s="25" t="str">
        <f>IFERROR(VLOOKUP($A185,'Grade 8'!$H$2:$N$501,4,0),"-")</f>
        <v>Fazalullah Qureshi Ayan</v>
      </c>
      <c r="D185" s="25" t="str">
        <f>IFERROR(VLOOKUP($A185,'Grade 8'!$H$2:$N$501,5,0),"-")</f>
        <v>Inamullah Tariq</v>
      </c>
      <c r="E185" s="25" t="str">
        <f>IFERROR(VLOOKUP($A185,'Grade 8'!$H$2:$N$501,6,0),"-")</f>
        <v>M</v>
      </c>
      <c r="F185" s="33">
        <f>IFERROR(VLOOKUP($A185,'Grade 8'!$H$2:$N$501,7,0),"-")</f>
        <v>40432</v>
      </c>
      <c r="G185" s="6"/>
      <c r="H185" s="13">
        <f t="shared" si="22"/>
        <v>3</v>
      </c>
      <c r="I185" s="17"/>
      <c r="J185" s="14" t="str">
        <f t="shared" si="25"/>
        <v>K.M.A Boys Secondary School</v>
      </c>
      <c r="K185" s="13" t="s">
        <v>25</v>
      </c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26">
        <f t="shared" si="24"/>
        <v>0</v>
      </c>
      <c r="W185" s="6"/>
      <c r="X185" s="6"/>
      <c r="Y185" s="6"/>
      <c r="Z185" s="20">
        <f t="shared" si="21"/>
        <v>0</v>
      </c>
      <c r="AA185" s="20"/>
      <c r="AB185" s="2">
        <f t="shared" si="26"/>
        <v>0</v>
      </c>
      <c r="AC185" s="2">
        <f t="shared" si="27"/>
        <v>10</v>
      </c>
      <c r="AD185" s="20">
        <f t="shared" si="23"/>
        <v>61</v>
      </c>
    </row>
    <row r="186" spans="1:30" x14ac:dyDescent="0.35">
      <c r="A186" s="13">
        <v>62</v>
      </c>
      <c r="B186" s="25" t="str">
        <f>IFERROR(VLOOKUP($A186,'Grade 8'!$H$2:$N$501,3,0),"-")</f>
        <v>M22-0405-062</v>
      </c>
      <c r="C186" s="25" t="str">
        <f>IFERROR(VLOOKUP($A186,'Grade 8'!$H$2:$N$501,4,0),"-")</f>
        <v>Furqan Ali</v>
      </c>
      <c r="D186" s="25" t="str">
        <f>IFERROR(VLOOKUP($A186,'Grade 8'!$H$2:$N$501,5,0),"-")</f>
        <v>Abdul Hameed</v>
      </c>
      <c r="E186" s="25" t="str">
        <f>IFERROR(VLOOKUP($A186,'Grade 8'!$H$2:$N$501,6,0),"-")</f>
        <v>M</v>
      </c>
      <c r="F186" s="33">
        <f>IFERROR(VLOOKUP($A186,'Grade 8'!$H$2:$N$501,7,0),"-")</f>
        <v>40491</v>
      </c>
      <c r="G186" s="6"/>
      <c r="H186" s="13">
        <f t="shared" si="22"/>
        <v>1</v>
      </c>
      <c r="I186" s="17"/>
      <c r="J186" s="14" t="str">
        <f t="shared" si="25"/>
        <v>K.M.A Boys Secondary School</v>
      </c>
      <c r="K186" s="13" t="s">
        <v>25</v>
      </c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26">
        <f t="shared" si="24"/>
        <v>0</v>
      </c>
      <c r="W186" s="6"/>
      <c r="X186" s="6"/>
      <c r="Y186" s="6"/>
      <c r="Z186" s="20">
        <f t="shared" si="21"/>
        <v>0</v>
      </c>
      <c r="AA186" s="20"/>
      <c r="AB186" s="2">
        <f t="shared" si="26"/>
        <v>0</v>
      </c>
      <c r="AC186" s="2">
        <f t="shared" si="27"/>
        <v>10</v>
      </c>
      <c r="AD186" s="20">
        <f t="shared" si="23"/>
        <v>62</v>
      </c>
    </row>
    <row r="187" spans="1:30" x14ac:dyDescent="0.35">
      <c r="A187" s="13">
        <v>62</v>
      </c>
      <c r="B187" s="25" t="str">
        <f>IFERROR(VLOOKUP($A187,'Grade 8'!$H$2:$N$501,3,0),"-")</f>
        <v>M22-0405-062</v>
      </c>
      <c r="C187" s="25" t="str">
        <f>IFERROR(VLOOKUP($A187,'Grade 8'!$H$2:$N$501,4,0),"-")</f>
        <v>Furqan Ali</v>
      </c>
      <c r="D187" s="25" t="str">
        <f>IFERROR(VLOOKUP($A187,'Grade 8'!$H$2:$N$501,5,0),"-")</f>
        <v>Abdul Hameed</v>
      </c>
      <c r="E187" s="25" t="str">
        <f>IFERROR(VLOOKUP($A187,'Grade 8'!$H$2:$N$501,6,0),"-")</f>
        <v>M</v>
      </c>
      <c r="F187" s="33">
        <f>IFERROR(VLOOKUP($A187,'Grade 8'!$H$2:$N$501,7,0),"-")</f>
        <v>40491</v>
      </c>
      <c r="G187" s="6"/>
      <c r="H187" s="13">
        <f t="shared" si="22"/>
        <v>2</v>
      </c>
      <c r="I187" s="17"/>
      <c r="J187" s="14" t="str">
        <f t="shared" si="25"/>
        <v>K.M.A Boys Secondary School</v>
      </c>
      <c r="K187" s="13" t="s">
        <v>25</v>
      </c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26">
        <f t="shared" si="24"/>
        <v>0</v>
      </c>
      <c r="W187" s="6"/>
      <c r="X187" s="6"/>
      <c r="Y187" s="6"/>
      <c r="Z187" s="20">
        <f t="shared" si="21"/>
        <v>0</v>
      </c>
      <c r="AA187" s="20"/>
      <c r="AB187" s="2">
        <f t="shared" si="26"/>
        <v>0</v>
      </c>
      <c r="AC187" s="2">
        <f t="shared" si="27"/>
        <v>10</v>
      </c>
      <c r="AD187" s="20">
        <f t="shared" si="23"/>
        <v>62</v>
      </c>
    </row>
    <row r="188" spans="1:30" x14ac:dyDescent="0.35">
      <c r="A188" s="13">
        <v>62</v>
      </c>
      <c r="B188" s="25" t="str">
        <f>IFERROR(VLOOKUP($A188,'Grade 8'!$H$2:$N$501,3,0),"-")</f>
        <v>M22-0405-062</v>
      </c>
      <c r="C188" s="25" t="str">
        <f>IFERROR(VLOOKUP($A188,'Grade 8'!$H$2:$N$501,4,0),"-")</f>
        <v>Furqan Ali</v>
      </c>
      <c r="D188" s="25" t="str">
        <f>IFERROR(VLOOKUP($A188,'Grade 8'!$H$2:$N$501,5,0),"-")</f>
        <v>Abdul Hameed</v>
      </c>
      <c r="E188" s="25" t="str">
        <f>IFERROR(VLOOKUP($A188,'Grade 8'!$H$2:$N$501,6,0),"-")</f>
        <v>M</v>
      </c>
      <c r="F188" s="33">
        <f>IFERROR(VLOOKUP($A188,'Grade 8'!$H$2:$N$501,7,0),"-")</f>
        <v>40491</v>
      </c>
      <c r="G188" s="6"/>
      <c r="H188" s="13">
        <f t="shared" si="22"/>
        <v>3</v>
      </c>
      <c r="I188" s="17"/>
      <c r="J188" s="14" t="str">
        <f t="shared" si="25"/>
        <v>K.M.A Boys Secondary School</v>
      </c>
      <c r="K188" s="13" t="s">
        <v>25</v>
      </c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26">
        <f t="shared" si="24"/>
        <v>0</v>
      </c>
      <c r="W188" s="6"/>
      <c r="X188" s="6"/>
      <c r="Y188" s="6"/>
      <c r="Z188" s="20">
        <f t="shared" si="21"/>
        <v>0</v>
      </c>
      <c r="AA188" s="20"/>
      <c r="AB188" s="2">
        <f t="shared" si="26"/>
        <v>0</v>
      </c>
      <c r="AC188" s="2">
        <f t="shared" si="27"/>
        <v>10</v>
      </c>
      <c r="AD188" s="20">
        <f t="shared" si="23"/>
        <v>62</v>
      </c>
    </row>
    <row r="189" spans="1:30" x14ac:dyDescent="0.35">
      <c r="A189" s="13">
        <v>63</v>
      </c>
      <c r="B189" s="25" t="str">
        <f>IFERROR(VLOOKUP($A189,'Grade 8'!$H$2:$N$501,3,0),"-")</f>
        <v>M22-0405-063</v>
      </c>
      <c r="C189" s="25" t="str">
        <f>IFERROR(VLOOKUP($A189,'Grade 8'!$H$2:$N$501,4,0),"-")</f>
        <v>Ghulam Mustafa</v>
      </c>
      <c r="D189" s="25" t="str">
        <f>IFERROR(VLOOKUP($A189,'Grade 8'!$H$2:$N$501,5,0),"-")</f>
        <v>Shahabuddin</v>
      </c>
      <c r="E189" s="25" t="str">
        <f>IFERROR(VLOOKUP($A189,'Grade 8'!$H$2:$N$501,6,0),"-")</f>
        <v>M</v>
      </c>
      <c r="F189" s="33">
        <f>IFERROR(VLOOKUP($A189,'Grade 8'!$H$2:$N$501,7,0),"-")</f>
        <v>40443</v>
      </c>
      <c r="G189" s="6"/>
      <c r="H189" s="13">
        <f t="shared" si="22"/>
        <v>1</v>
      </c>
      <c r="I189" s="17"/>
      <c r="J189" s="14" t="str">
        <f t="shared" si="25"/>
        <v>K.M.A Boys Secondary School</v>
      </c>
      <c r="K189" s="13" t="s">
        <v>25</v>
      </c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26">
        <f t="shared" si="24"/>
        <v>0</v>
      </c>
      <c r="W189" s="6"/>
      <c r="X189" s="6"/>
      <c r="Y189" s="6"/>
      <c r="Z189" s="20">
        <f t="shared" si="21"/>
        <v>0</v>
      </c>
      <c r="AA189" s="20"/>
      <c r="AB189" s="2">
        <f t="shared" si="26"/>
        <v>0</v>
      </c>
      <c r="AC189" s="2">
        <f t="shared" si="27"/>
        <v>10</v>
      </c>
      <c r="AD189" s="20">
        <f t="shared" si="23"/>
        <v>63</v>
      </c>
    </row>
    <row r="190" spans="1:30" x14ac:dyDescent="0.35">
      <c r="A190" s="13">
        <v>63</v>
      </c>
      <c r="B190" s="25" t="str">
        <f>IFERROR(VLOOKUP($A190,'Grade 8'!$H$2:$N$501,3,0),"-")</f>
        <v>M22-0405-063</v>
      </c>
      <c r="C190" s="25" t="str">
        <f>IFERROR(VLOOKUP($A190,'Grade 8'!$H$2:$N$501,4,0),"-")</f>
        <v>Ghulam Mustafa</v>
      </c>
      <c r="D190" s="25" t="str">
        <f>IFERROR(VLOOKUP($A190,'Grade 8'!$H$2:$N$501,5,0),"-")</f>
        <v>Shahabuddin</v>
      </c>
      <c r="E190" s="25" t="str">
        <f>IFERROR(VLOOKUP($A190,'Grade 8'!$H$2:$N$501,6,0),"-")</f>
        <v>M</v>
      </c>
      <c r="F190" s="33">
        <f>IFERROR(VLOOKUP($A190,'Grade 8'!$H$2:$N$501,7,0),"-")</f>
        <v>40443</v>
      </c>
      <c r="G190" s="6"/>
      <c r="H190" s="13">
        <f t="shared" si="22"/>
        <v>2</v>
      </c>
      <c r="I190" s="17"/>
      <c r="J190" s="14" t="str">
        <f t="shared" si="25"/>
        <v>K.M.A Boys Secondary School</v>
      </c>
      <c r="K190" s="13" t="s">
        <v>25</v>
      </c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26">
        <f t="shared" si="24"/>
        <v>0</v>
      </c>
      <c r="W190" s="6"/>
      <c r="X190" s="6"/>
      <c r="Y190" s="6"/>
      <c r="Z190" s="20">
        <f t="shared" si="21"/>
        <v>0</v>
      </c>
      <c r="AA190" s="20"/>
      <c r="AB190" s="2">
        <f t="shared" si="26"/>
        <v>0</v>
      </c>
      <c r="AC190" s="2">
        <f t="shared" si="27"/>
        <v>10</v>
      </c>
      <c r="AD190" s="20">
        <f t="shared" si="23"/>
        <v>63</v>
      </c>
    </row>
    <row r="191" spans="1:30" x14ac:dyDescent="0.35">
      <c r="A191" s="13">
        <v>63</v>
      </c>
      <c r="B191" s="25" t="str">
        <f>IFERROR(VLOOKUP($A191,'Grade 8'!$H$2:$N$501,3,0),"-")</f>
        <v>M22-0405-063</v>
      </c>
      <c r="C191" s="25" t="str">
        <f>IFERROR(VLOOKUP($A191,'Grade 8'!$H$2:$N$501,4,0),"-")</f>
        <v>Ghulam Mustafa</v>
      </c>
      <c r="D191" s="25" t="str">
        <f>IFERROR(VLOOKUP($A191,'Grade 8'!$H$2:$N$501,5,0),"-")</f>
        <v>Shahabuddin</v>
      </c>
      <c r="E191" s="25" t="str">
        <f>IFERROR(VLOOKUP($A191,'Grade 8'!$H$2:$N$501,6,0),"-")</f>
        <v>M</v>
      </c>
      <c r="F191" s="33">
        <f>IFERROR(VLOOKUP($A191,'Grade 8'!$H$2:$N$501,7,0),"-")</f>
        <v>40443</v>
      </c>
      <c r="G191" s="6"/>
      <c r="H191" s="13">
        <f t="shared" si="22"/>
        <v>3</v>
      </c>
      <c r="I191" s="17"/>
      <c r="J191" s="14" t="str">
        <f t="shared" si="25"/>
        <v>K.M.A Boys Secondary School</v>
      </c>
      <c r="K191" s="13" t="s">
        <v>25</v>
      </c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26">
        <f t="shared" si="24"/>
        <v>0</v>
      </c>
      <c r="W191" s="6"/>
      <c r="X191" s="6"/>
      <c r="Y191" s="6"/>
      <c r="Z191" s="20">
        <f t="shared" si="21"/>
        <v>0</v>
      </c>
      <c r="AA191" s="20"/>
      <c r="AB191" s="2">
        <f t="shared" si="26"/>
        <v>0</v>
      </c>
      <c r="AC191" s="2">
        <f t="shared" si="27"/>
        <v>10</v>
      </c>
      <c r="AD191" s="20">
        <f t="shared" si="23"/>
        <v>63</v>
      </c>
    </row>
    <row r="192" spans="1:30" x14ac:dyDescent="0.35">
      <c r="A192" s="13">
        <v>64</v>
      </c>
      <c r="B192" s="25" t="str">
        <f>IFERROR(VLOOKUP($A192,'Grade 8'!$H$2:$N$501,3,0),"-")</f>
        <v>M22-0405-064</v>
      </c>
      <c r="C192" s="25" t="str">
        <f>IFERROR(VLOOKUP($A192,'Grade 8'!$H$2:$N$501,4,0),"-")</f>
        <v>Haider Ali</v>
      </c>
      <c r="D192" s="25" t="str">
        <f>IFERROR(VLOOKUP($A192,'Grade 8'!$H$2:$N$501,5,0),"-")</f>
        <v>Muhammad Jawed</v>
      </c>
      <c r="E192" s="25" t="str">
        <f>IFERROR(VLOOKUP($A192,'Grade 8'!$H$2:$N$501,6,0),"-")</f>
        <v>M</v>
      </c>
      <c r="F192" s="33">
        <f>IFERROR(VLOOKUP($A192,'Grade 8'!$H$2:$N$501,7,0),"-")</f>
        <v>40594</v>
      </c>
      <c r="G192" s="6"/>
      <c r="H192" s="13">
        <f t="shared" si="22"/>
        <v>1</v>
      </c>
      <c r="I192" s="17"/>
      <c r="J192" s="14" t="str">
        <f t="shared" si="25"/>
        <v>K.M.A Boys Secondary School</v>
      </c>
      <c r="K192" s="13" t="s">
        <v>25</v>
      </c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26">
        <f t="shared" si="24"/>
        <v>0</v>
      </c>
      <c r="W192" s="6"/>
      <c r="X192" s="6"/>
      <c r="Y192" s="6"/>
      <c r="Z192" s="20">
        <f t="shared" si="21"/>
        <v>0</v>
      </c>
      <c r="AA192" s="20"/>
      <c r="AB192" s="2">
        <f t="shared" si="26"/>
        <v>0</v>
      </c>
      <c r="AC192" s="2">
        <f t="shared" si="27"/>
        <v>10</v>
      </c>
      <c r="AD192" s="20">
        <f t="shared" si="23"/>
        <v>64</v>
      </c>
    </row>
    <row r="193" spans="1:30" x14ac:dyDescent="0.35">
      <c r="A193" s="13">
        <v>64</v>
      </c>
      <c r="B193" s="25" t="str">
        <f>IFERROR(VLOOKUP($A193,'Grade 8'!$H$2:$N$501,3,0),"-")</f>
        <v>M22-0405-064</v>
      </c>
      <c r="C193" s="25" t="str">
        <f>IFERROR(VLOOKUP($A193,'Grade 8'!$H$2:$N$501,4,0),"-")</f>
        <v>Haider Ali</v>
      </c>
      <c r="D193" s="25" t="str">
        <f>IFERROR(VLOOKUP($A193,'Grade 8'!$H$2:$N$501,5,0),"-")</f>
        <v>Muhammad Jawed</v>
      </c>
      <c r="E193" s="25" t="str">
        <f>IFERROR(VLOOKUP($A193,'Grade 8'!$H$2:$N$501,6,0),"-")</f>
        <v>M</v>
      </c>
      <c r="F193" s="33">
        <f>IFERROR(VLOOKUP($A193,'Grade 8'!$H$2:$N$501,7,0),"-")</f>
        <v>40594</v>
      </c>
      <c r="G193" s="6"/>
      <c r="H193" s="13">
        <f t="shared" si="22"/>
        <v>2</v>
      </c>
      <c r="I193" s="17"/>
      <c r="J193" s="14" t="str">
        <f t="shared" si="25"/>
        <v>K.M.A Boys Secondary School</v>
      </c>
      <c r="K193" s="13" t="s">
        <v>25</v>
      </c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26">
        <f t="shared" si="24"/>
        <v>0</v>
      </c>
      <c r="W193" s="6"/>
      <c r="X193" s="6"/>
      <c r="Y193" s="6"/>
      <c r="Z193" s="20">
        <f t="shared" si="21"/>
        <v>0</v>
      </c>
      <c r="AA193" s="20"/>
      <c r="AB193" s="2">
        <f t="shared" si="26"/>
        <v>0</v>
      </c>
      <c r="AC193" s="2">
        <f t="shared" si="27"/>
        <v>10</v>
      </c>
      <c r="AD193" s="20">
        <f t="shared" si="23"/>
        <v>64</v>
      </c>
    </row>
    <row r="194" spans="1:30" x14ac:dyDescent="0.35">
      <c r="A194" s="13">
        <v>64</v>
      </c>
      <c r="B194" s="25" t="str">
        <f>IFERROR(VLOOKUP($A194,'Grade 8'!$H$2:$N$501,3,0),"-")</f>
        <v>M22-0405-064</v>
      </c>
      <c r="C194" s="25" t="str">
        <f>IFERROR(VLOOKUP($A194,'Grade 8'!$H$2:$N$501,4,0),"-")</f>
        <v>Haider Ali</v>
      </c>
      <c r="D194" s="25" t="str">
        <f>IFERROR(VLOOKUP($A194,'Grade 8'!$H$2:$N$501,5,0),"-")</f>
        <v>Muhammad Jawed</v>
      </c>
      <c r="E194" s="25" t="str">
        <f>IFERROR(VLOOKUP($A194,'Grade 8'!$H$2:$N$501,6,0),"-")</f>
        <v>M</v>
      </c>
      <c r="F194" s="33">
        <f>IFERROR(VLOOKUP($A194,'Grade 8'!$H$2:$N$501,7,0),"-")</f>
        <v>40594</v>
      </c>
      <c r="G194" s="6"/>
      <c r="H194" s="13">
        <f t="shared" si="22"/>
        <v>3</v>
      </c>
      <c r="I194" s="17"/>
      <c r="J194" s="14" t="str">
        <f t="shared" si="25"/>
        <v>K.M.A Boys Secondary School</v>
      </c>
      <c r="K194" s="13" t="s">
        <v>25</v>
      </c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26">
        <f t="shared" si="24"/>
        <v>0</v>
      </c>
      <c r="W194" s="6"/>
      <c r="X194" s="6"/>
      <c r="Y194" s="6"/>
      <c r="Z194" s="20">
        <f t="shared" si="21"/>
        <v>0</v>
      </c>
      <c r="AA194" s="20"/>
      <c r="AB194" s="2">
        <f t="shared" si="26"/>
        <v>0</v>
      </c>
      <c r="AC194" s="2">
        <f t="shared" si="27"/>
        <v>10</v>
      </c>
      <c r="AD194" s="20">
        <f t="shared" si="23"/>
        <v>64</v>
      </c>
    </row>
    <row r="195" spans="1:30" x14ac:dyDescent="0.35">
      <c r="A195" s="13">
        <v>65</v>
      </c>
      <c r="B195" s="25" t="str">
        <f>IFERROR(VLOOKUP($A195,'Grade 8'!$H$2:$N$501,3,0),"-")</f>
        <v>M22-0405-065</v>
      </c>
      <c r="C195" s="25" t="str">
        <f>IFERROR(VLOOKUP($A195,'Grade 8'!$H$2:$N$501,4,0),"-")</f>
        <v>Hamdan</v>
      </c>
      <c r="D195" s="25" t="str">
        <f>IFERROR(VLOOKUP($A195,'Grade 8'!$H$2:$N$501,5,0),"-")</f>
        <v>Naveed Alam</v>
      </c>
      <c r="E195" s="25" t="str">
        <f>IFERROR(VLOOKUP($A195,'Grade 8'!$H$2:$N$501,6,0),"-")</f>
        <v>M</v>
      </c>
      <c r="F195" s="33">
        <f>IFERROR(VLOOKUP($A195,'Grade 8'!$H$2:$N$501,7,0),"-")</f>
        <v>40668</v>
      </c>
      <c r="G195" s="6"/>
      <c r="H195" s="13">
        <f t="shared" si="22"/>
        <v>1</v>
      </c>
      <c r="I195" s="17"/>
      <c r="J195" s="14" t="str">
        <f t="shared" si="25"/>
        <v>K.M.A Boys Secondary School</v>
      </c>
      <c r="K195" s="13" t="s">
        <v>25</v>
      </c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26">
        <f t="shared" si="24"/>
        <v>0</v>
      </c>
      <c r="W195" s="6"/>
      <c r="X195" s="6"/>
      <c r="Y195" s="6"/>
      <c r="Z195" s="20">
        <f t="shared" ref="Z195:Z258" si="28">COUNTIFS($A$3:$A$1502,A195,$AB$3:$AB$1502,"&lt;&gt;0")</f>
        <v>0</v>
      </c>
      <c r="AA195" s="20"/>
      <c r="AB195" s="2">
        <f t="shared" si="26"/>
        <v>0</v>
      </c>
      <c r="AC195" s="2">
        <f t="shared" si="27"/>
        <v>10</v>
      </c>
      <c r="AD195" s="20">
        <f t="shared" si="23"/>
        <v>65</v>
      </c>
    </row>
    <row r="196" spans="1:30" x14ac:dyDescent="0.35">
      <c r="A196" s="13">
        <v>65</v>
      </c>
      <c r="B196" s="25" t="str">
        <f>IFERROR(VLOOKUP($A196,'Grade 8'!$H$2:$N$501,3,0),"-")</f>
        <v>M22-0405-065</v>
      </c>
      <c r="C196" s="25" t="str">
        <f>IFERROR(VLOOKUP($A196,'Grade 8'!$H$2:$N$501,4,0),"-")</f>
        <v>Hamdan</v>
      </c>
      <c r="D196" s="25" t="str">
        <f>IFERROR(VLOOKUP($A196,'Grade 8'!$H$2:$N$501,5,0),"-")</f>
        <v>Naveed Alam</v>
      </c>
      <c r="E196" s="25" t="str">
        <f>IFERROR(VLOOKUP($A196,'Grade 8'!$H$2:$N$501,6,0),"-")</f>
        <v>M</v>
      </c>
      <c r="F196" s="33">
        <f>IFERROR(VLOOKUP($A196,'Grade 8'!$H$2:$N$501,7,0),"-")</f>
        <v>40668</v>
      </c>
      <c r="G196" s="6"/>
      <c r="H196" s="13">
        <f t="shared" si="22"/>
        <v>2</v>
      </c>
      <c r="I196" s="17"/>
      <c r="J196" s="14" t="str">
        <f t="shared" si="25"/>
        <v>K.M.A Boys Secondary School</v>
      </c>
      <c r="K196" s="13" t="s">
        <v>25</v>
      </c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26">
        <f t="shared" ref="V196:V243" si="29">Z196</f>
        <v>0</v>
      </c>
      <c r="W196" s="6"/>
      <c r="X196" s="6"/>
      <c r="Y196" s="6"/>
      <c r="Z196" s="20">
        <f t="shared" si="28"/>
        <v>0</v>
      </c>
      <c r="AA196" s="20"/>
      <c r="AB196" s="2">
        <f t="shared" si="26"/>
        <v>0</v>
      </c>
      <c r="AC196" s="2">
        <f t="shared" si="27"/>
        <v>10</v>
      </c>
      <c r="AD196" s="20">
        <f t="shared" si="23"/>
        <v>65</v>
      </c>
    </row>
    <row r="197" spans="1:30" x14ac:dyDescent="0.35">
      <c r="A197" s="13">
        <v>65</v>
      </c>
      <c r="B197" s="25" t="str">
        <f>IFERROR(VLOOKUP($A197,'Grade 8'!$H$2:$N$501,3,0),"-")</f>
        <v>M22-0405-065</v>
      </c>
      <c r="C197" s="25" t="str">
        <f>IFERROR(VLOOKUP($A197,'Grade 8'!$H$2:$N$501,4,0),"-")</f>
        <v>Hamdan</v>
      </c>
      <c r="D197" s="25" t="str">
        <f>IFERROR(VLOOKUP($A197,'Grade 8'!$H$2:$N$501,5,0),"-")</f>
        <v>Naveed Alam</v>
      </c>
      <c r="E197" s="25" t="str">
        <f>IFERROR(VLOOKUP($A197,'Grade 8'!$H$2:$N$501,6,0),"-")</f>
        <v>M</v>
      </c>
      <c r="F197" s="33">
        <f>IFERROR(VLOOKUP($A197,'Grade 8'!$H$2:$N$501,7,0),"-")</f>
        <v>40668</v>
      </c>
      <c r="G197" s="6"/>
      <c r="H197" s="13">
        <f t="shared" si="22"/>
        <v>3</v>
      </c>
      <c r="I197" s="17"/>
      <c r="J197" s="14" t="str">
        <f t="shared" ref="J197:J244" si="30">IF($J$3="","",$J$3)</f>
        <v>K.M.A Boys Secondary School</v>
      </c>
      <c r="K197" s="13" t="s">
        <v>25</v>
      </c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26">
        <f t="shared" si="29"/>
        <v>0</v>
      </c>
      <c r="W197" s="6"/>
      <c r="X197" s="6"/>
      <c r="Y197" s="6"/>
      <c r="Z197" s="20">
        <f t="shared" si="28"/>
        <v>0</v>
      </c>
      <c r="AA197" s="20"/>
      <c r="AB197" s="2">
        <f t="shared" si="26"/>
        <v>0</v>
      </c>
      <c r="AC197" s="2">
        <f t="shared" si="27"/>
        <v>10</v>
      </c>
      <c r="AD197" s="20">
        <f t="shared" si="23"/>
        <v>65</v>
      </c>
    </row>
    <row r="198" spans="1:30" x14ac:dyDescent="0.35">
      <c r="A198" s="13">
        <v>66</v>
      </c>
      <c r="B198" s="25" t="str">
        <f>IFERROR(VLOOKUP($A198,'Grade 8'!$H$2:$N$501,3,0),"-")</f>
        <v>M22-0405-066</v>
      </c>
      <c r="C198" s="25" t="str">
        <f>IFERROR(VLOOKUP($A198,'Grade 8'!$H$2:$N$501,4,0),"-")</f>
        <v>Hammad</v>
      </c>
      <c r="D198" s="25" t="str">
        <f>IFERROR(VLOOKUP($A198,'Grade 8'!$H$2:$N$501,5,0),"-")</f>
        <v>Abdul Rahim</v>
      </c>
      <c r="E198" s="25" t="str">
        <f>IFERROR(VLOOKUP($A198,'Grade 8'!$H$2:$N$501,6,0),"-")</f>
        <v>M</v>
      </c>
      <c r="F198" s="33">
        <f>IFERROR(VLOOKUP($A198,'Grade 8'!$H$2:$N$501,7,0),"-")</f>
        <v>40206</v>
      </c>
      <c r="G198" s="6"/>
      <c r="H198" s="13">
        <f t="shared" ref="H198:H261" si="31">IF(A198=A197,H197+1,1)</f>
        <v>1</v>
      </c>
      <c r="I198" s="17"/>
      <c r="J198" s="14" t="str">
        <f t="shared" si="30"/>
        <v>K.M.A Boys Secondary School</v>
      </c>
      <c r="K198" s="13" t="s">
        <v>25</v>
      </c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26">
        <f t="shared" si="29"/>
        <v>0</v>
      </c>
      <c r="W198" s="6"/>
      <c r="X198" s="6"/>
      <c r="Y198" s="6"/>
      <c r="Z198" s="20">
        <f t="shared" si="28"/>
        <v>0</v>
      </c>
      <c r="AA198" s="20"/>
      <c r="AB198" s="2">
        <f t="shared" si="26"/>
        <v>0</v>
      </c>
      <c r="AC198" s="2">
        <f t="shared" si="27"/>
        <v>10</v>
      </c>
      <c r="AD198" s="20">
        <f t="shared" ref="AD198:AD261" si="32">IF(CONCATENATE(C198,D198)=CONCATENATE(C197,D197),AD197,AD197+1)</f>
        <v>66</v>
      </c>
    </row>
    <row r="199" spans="1:30" x14ac:dyDescent="0.35">
      <c r="A199" s="13">
        <v>66</v>
      </c>
      <c r="B199" s="25" t="str">
        <f>IFERROR(VLOOKUP($A199,'Grade 8'!$H$2:$N$501,3,0),"-")</f>
        <v>M22-0405-066</v>
      </c>
      <c r="C199" s="25" t="str">
        <f>IFERROR(VLOOKUP($A199,'Grade 8'!$H$2:$N$501,4,0),"-")</f>
        <v>Hammad</v>
      </c>
      <c r="D199" s="25" t="str">
        <f>IFERROR(VLOOKUP($A199,'Grade 8'!$H$2:$N$501,5,0),"-")</f>
        <v>Abdul Rahim</v>
      </c>
      <c r="E199" s="25" t="str">
        <f>IFERROR(VLOOKUP($A199,'Grade 8'!$H$2:$N$501,6,0),"-")</f>
        <v>M</v>
      </c>
      <c r="F199" s="33">
        <f>IFERROR(VLOOKUP($A199,'Grade 8'!$H$2:$N$501,7,0),"-")</f>
        <v>40206</v>
      </c>
      <c r="G199" s="6"/>
      <c r="H199" s="13">
        <f t="shared" si="31"/>
        <v>2</v>
      </c>
      <c r="I199" s="17"/>
      <c r="J199" s="14" t="str">
        <f t="shared" si="30"/>
        <v>K.M.A Boys Secondary School</v>
      </c>
      <c r="K199" s="13" t="s">
        <v>25</v>
      </c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26">
        <f t="shared" si="29"/>
        <v>0</v>
      </c>
      <c r="W199" s="6"/>
      <c r="X199" s="6"/>
      <c r="Y199" s="6"/>
      <c r="Z199" s="20">
        <f t="shared" si="28"/>
        <v>0</v>
      </c>
      <c r="AA199" s="20"/>
      <c r="AB199" s="2">
        <f t="shared" si="26"/>
        <v>0</v>
      </c>
      <c r="AC199" s="2">
        <f t="shared" si="27"/>
        <v>10</v>
      </c>
      <c r="AD199" s="20">
        <f t="shared" si="32"/>
        <v>66</v>
      </c>
    </row>
    <row r="200" spans="1:30" x14ac:dyDescent="0.35">
      <c r="A200" s="13">
        <v>66</v>
      </c>
      <c r="B200" s="25" t="str">
        <f>IFERROR(VLOOKUP($A200,'Grade 8'!$H$2:$N$501,3,0),"-")</f>
        <v>M22-0405-066</v>
      </c>
      <c r="C200" s="25" t="str">
        <f>IFERROR(VLOOKUP($A200,'Grade 8'!$H$2:$N$501,4,0),"-")</f>
        <v>Hammad</v>
      </c>
      <c r="D200" s="25" t="str">
        <f>IFERROR(VLOOKUP($A200,'Grade 8'!$H$2:$N$501,5,0),"-")</f>
        <v>Abdul Rahim</v>
      </c>
      <c r="E200" s="25" t="str">
        <f>IFERROR(VLOOKUP($A200,'Grade 8'!$H$2:$N$501,6,0),"-")</f>
        <v>M</v>
      </c>
      <c r="F200" s="33">
        <f>IFERROR(VLOOKUP($A200,'Grade 8'!$H$2:$N$501,7,0),"-")</f>
        <v>40206</v>
      </c>
      <c r="G200" s="6"/>
      <c r="H200" s="13">
        <f t="shared" si="31"/>
        <v>3</v>
      </c>
      <c r="I200" s="17"/>
      <c r="J200" s="14" t="str">
        <f t="shared" si="30"/>
        <v>K.M.A Boys Secondary School</v>
      </c>
      <c r="K200" s="13" t="s">
        <v>25</v>
      </c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26">
        <f t="shared" si="29"/>
        <v>0</v>
      </c>
      <c r="W200" s="6"/>
      <c r="X200" s="6"/>
      <c r="Y200" s="6"/>
      <c r="Z200" s="20">
        <f t="shared" si="28"/>
        <v>0</v>
      </c>
      <c r="AA200" s="20"/>
      <c r="AB200" s="2">
        <f t="shared" ref="AB200:AB247" si="33">SUM(L200:U200)</f>
        <v>0</v>
      </c>
      <c r="AC200" s="2">
        <f t="shared" ref="AC200:AC247" si="34">COUNTBLANK(L200:U200)</f>
        <v>10</v>
      </c>
      <c r="AD200" s="20">
        <f t="shared" si="32"/>
        <v>66</v>
      </c>
    </row>
    <row r="201" spans="1:30" x14ac:dyDescent="0.35">
      <c r="A201" s="13">
        <v>67</v>
      </c>
      <c r="B201" s="25" t="str">
        <f>IFERROR(VLOOKUP($A201,'Grade 8'!$H$2:$N$501,3,0),"-")</f>
        <v>M22-0405-067</v>
      </c>
      <c r="C201" s="25" t="str">
        <f>IFERROR(VLOOKUP($A201,'Grade 8'!$H$2:$N$501,4,0),"-")</f>
        <v>Hanzala</v>
      </c>
      <c r="D201" s="25" t="str">
        <f>IFERROR(VLOOKUP($A201,'Grade 8'!$H$2:$N$501,5,0),"-")</f>
        <v>Asif</v>
      </c>
      <c r="E201" s="25" t="str">
        <f>IFERROR(VLOOKUP($A201,'Grade 8'!$H$2:$N$501,6,0),"-")</f>
        <v>M</v>
      </c>
      <c r="F201" s="33">
        <f>IFERROR(VLOOKUP($A201,'Grade 8'!$H$2:$N$501,7,0),"-")</f>
        <v>40844</v>
      </c>
      <c r="G201" s="6"/>
      <c r="H201" s="13">
        <f t="shared" si="31"/>
        <v>1</v>
      </c>
      <c r="I201" s="17"/>
      <c r="J201" s="14" t="str">
        <f t="shared" si="30"/>
        <v>K.M.A Boys Secondary School</v>
      </c>
      <c r="K201" s="13" t="s">
        <v>25</v>
      </c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26">
        <f t="shared" si="29"/>
        <v>0</v>
      </c>
      <c r="W201" s="6"/>
      <c r="X201" s="6"/>
      <c r="Y201" s="6"/>
      <c r="Z201" s="20">
        <f t="shared" si="28"/>
        <v>0</v>
      </c>
      <c r="AA201" s="20"/>
      <c r="AB201" s="2">
        <f t="shared" si="33"/>
        <v>0</v>
      </c>
      <c r="AC201" s="2">
        <f t="shared" si="34"/>
        <v>10</v>
      </c>
      <c r="AD201" s="20">
        <f t="shared" si="32"/>
        <v>67</v>
      </c>
    </row>
    <row r="202" spans="1:30" x14ac:dyDescent="0.35">
      <c r="A202" s="13">
        <v>67</v>
      </c>
      <c r="B202" s="25" t="str">
        <f>IFERROR(VLOOKUP($A202,'Grade 8'!$H$2:$N$501,3,0),"-")</f>
        <v>M22-0405-067</v>
      </c>
      <c r="C202" s="25" t="str">
        <f>IFERROR(VLOOKUP($A202,'Grade 8'!$H$2:$N$501,4,0),"-")</f>
        <v>Hanzala</v>
      </c>
      <c r="D202" s="25" t="str">
        <f>IFERROR(VLOOKUP($A202,'Grade 8'!$H$2:$N$501,5,0),"-")</f>
        <v>Asif</v>
      </c>
      <c r="E202" s="25" t="str">
        <f>IFERROR(VLOOKUP($A202,'Grade 8'!$H$2:$N$501,6,0),"-")</f>
        <v>M</v>
      </c>
      <c r="F202" s="33">
        <f>IFERROR(VLOOKUP($A202,'Grade 8'!$H$2:$N$501,7,0),"-")</f>
        <v>40844</v>
      </c>
      <c r="G202" s="6"/>
      <c r="H202" s="13">
        <f t="shared" si="31"/>
        <v>2</v>
      </c>
      <c r="I202" s="17"/>
      <c r="J202" s="14" t="str">
        <f t="shared" si="30"/>
        <v>K.M.A Boys Secondary School</v>
      </c>
      <c r="K202" s="13" t="s">
        <v>25</v>
      </c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26">
        <f t="shared" si="29"/>
        <v>0</v>
      </c>
      <c r="W202" s="6"/>
      <c r="X202" s="6"/>
      <c r="Y202" s="6"/>
      <c r="Z202" s="20">
        <f t="shared" si="28"/>
        <v>0</v>
      </c>
      <c r="AA202" s="20"/>
      <c r="AB202" s="2">
        <f t="shared" si="33"/>
        <v>0</v>
      </c>
      <c r="AC202" s="2">
        <f t="shared" si="34"/>
        <v>10</v>
      </c>
      <c r="AD202" s="20">
        <f t="shared" si="32"/>
        <v>67</v>
      </c>
    </row>
    <row r="203" spans="1:30" x14ac:dyDescent="0.35">
      <c r="A203" s="13">
        <v>67</v>
      </c>
      <c r="B203" s="25" t="str">
        <f>IFERROR(VLOOKUP($A203,'Grade 8'!$H$2:$N$501,3,0),"-")</f>
        <v>M22-0405-067</v>
      </c>
      <c r="C203" s="25" t="str">
        <f>IFERROR(VLOOKUP($A203,'Grade 8'!$H$2:$N$501,4,0),"-")</f>
        <v>Hanzala</v>
      </c>
      <c r="D203" s="25" t="str">
        <f>IFERROR(VLOOKUP($A203,'Grade 8'!$H$2:$N$501,5,0),"-")</f>
        <v>Asif</v>
      </c>
      <c r="E203" s="25" t="str">
        <f>IFERROR(VLOOKUP($A203,'Grade 8'!$H$2:$N$501,6,0),"-")</f>
        <v>M</v>
      </c>
      <c r="F203" s="33">
        <f>IFERROR(VLOOKUP($A203,'Grade 8'!$H$2:$N$501,7,0),"-")</f>
        <v>40844</v>
      </c>
      <c r="G203" s="6"/>
      <c r="H203" s="13">
        <f t="shared" si="31"/>
        <v>3</v>
      </c>
      <c r="I203" s="17"/>
      <c r="J203" s="14" t="str">
        <f t="shared" si="30"/>
        <v>K.M.A Boys Secondary School</v>
      </c>
      <c r="K203" s="13" t="s">
        <v>25</v>
      </c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26">
        <f t="shared" si="29"/>
        <v>0</v>
      </c>
      <c r="W203" s="6"/>
      <c r="X203" s="6"/>
      <c r="Y203" s="6"/>
      <c r="Z203" s="20">
        <f t="shared" si="28"/>
        <v>0</v>
      </c>
      <c r="AA203" s="20"/>
      <c r="AB203" s="2">
        <f t="shared" si="33"/>
        <v>0</v>
      </c>
      <c r="AC203" s="2">
        <f t="shared" si="34"/>
        <v>10</v>
      </c>
      <c r="AD203" s="20">
        <f t="shared" si="32"/>
        <v>67</v>
      </c>
    </row>
    <row r="204" spans="1:30" x14ac:dyDescent="0.35">
      <c r="A204" s="13">
        <v>68</v>
      </c>
      <c r="B204" s="25" t="str">
        <f>IFERROR(VLOOKUP($A204,'Grade 8'!$H$2:$N$501,3,0),"-")</f>
        <v>M22-0405-068</v>
      </c>
      <c r="C204" s="25" t="str">
        <f>IFERROR(VLOOKUP($A204,'Grade 8'!$H$2:$N$501,4,0),"-")</f>
        <v>Harmain Raza</v>
      </c>
      <c r="D204" s="25" t="str">
        <f>IFERROR(VLOOKUP($A204,'Grade 8'!$H$2:$N$501,5,0),"-")</f>
        <v>Muhammad Amir</v>
      </c>
      <c r="E204" s="25" t="str">
        <f>IFERROR(VLOOKUP($A204,'Grade 8'!$H$2:$N$501,6,0),"-")</f>
        <v>M</v>
      </c>
      <c r="F204" s="33">
        <f>IFERROR(VLOOKUP($A204,'Grade 8'!$H$2:$N$501,7,0),"-")</f>
        <v>40649</v>
      </c>
      <c r="G204" s="6"/>
      <c r="H204" s="13">
        <f t="shared" si="31"/>
        <v>1</v>
      </c>
      <c r="I204" s="17"/>
      <c r="J204" s="14" t="str">
        <f t="shared" si="30"/>
        <v>K.M.A Boys Secondary School</v>
      </c>
      <c r="K204" s="13" t="s">
        <v>25</v>
      </c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26">
        <f t="shared" si="29"/>
        <v>0</v>
      </c>
      <c r="W204" s="6"/>
      <c r="X204" s="6"/>
      <c r="Y204" s="6"/>
      <c r="Z204" s="20">
        <f t="shared" si="28"/>
        <v>0</v>
      </c>
      <c r="AA204" s="20"/>
      <c r="AB204" s="2">
        <f t="shared" si="33"/>
        <v>0</v>
      </c>
      <c r="AC204" s="2">
        <f t="shared" si="34"/>
        <v>10</v>
      </c>
      <c r="AD204" s="20">
        <f t="shared" si="32"/>
        <v>68</v>
      </c>
    </row>
    <row r="205" spans="1:30" x14ac:dyDescent="0.35">
      <c r="A205" s="13">
        <v>68</v>
      </c>
      <c r="B205" s="25" t="str">
        <f>IFERROR(VLOOKUP($A205,'Grade 8'!$H$2:$N$501,3,0),"-")</f>
        <v>M22-0405-068</v>
      </c>
      <c r="C205" s="25" t="str">
        <f>IFERROR(VLOOKUP($A205,'Grade 8'!$H$2:$N$501,4,0),"-")</f>
        <v>Harmain Raza</v>
      </c>
      <c r="D205" s="25" t="str">
        <f>IFERROR(VLOOKUP($A205,'Grade 8'!$H$2:$N$501,5,0),"-")</f>
        <v>Muhammad Amir</v>
      </c>
      <c r="E205" s="25" t="str">
        <f>IFERROR(VLOOKUP($A205,'Grade 8'!$H$2:$N$501,6,0),"-")</f>
        <v>M</v>
      </c>
      <c r="F205" s="33">
        <f>IFERROR(VLOOKUP($A205,'Grade 8'!$H$2:$N$501,7,0),"-")</f>
        <v>40649</v>
      </c>
      <c r="G205" s="6"/>
      <c r="H205" s="13">
        <f t="shared" si="31"/>
        <v>2</v>
      </c>
      <c r="I205" s="17"/>
      <c r="J205" s="14" t="str">
        <f t="shared" si="30"/>
        <v>K.M.A Boys Secondary School</v>
      </c>
      <c r="K205" s="13" t="s">
        <v>25</v>
      </c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26">
        <f t="shared" si="29"/>
        <v>0</v>
      </c>
      <c r="W205" s="6"/>
      <c r="X205" s="6"/>
      <c r="Y205" s="6"/>
      <c r="Z205" s="20">
        <f t="shared" si="28"/>
        <v>0</v>
      </c>
      <c r="AA205" s="20"/>
      <c r="AB205" s="2">
        <f t="shared" si="33"/>
        <v>0</v>
      </c>
      <c r="AC205" s="2">
        <f t="shared" si="34"/>
        <v>10</v>
      </c>
      <c r="AD205" s="20">
        <f t="shared" si="32"/>
        <v>68</v>
      </c>
    </row>
    <row r="206" spans="1:30" x14ac:dyDescent="0.35">
      <c r="A206" s="13">
        <v>68</v>
      </c>
      <c r="B206" s="25" t="str">
        <f>IFERROR(VLOOKUP($A206,'Grade 8'!$H$2:$N$501,3,0),"-")</f>
        <v>M22-0405-068</v>
      </c>
      <c r="C206" s="25" t="str">
        <f>IFERROR(VLOOKUP($A206,'Grade 8'!$H$2:$N$501,4,0),"-")</f>
        <v>Harmain Raza</v>
      </c>
      <c r="D206" s="25" t="str">
        <f>IFERROR(VLOOKUP($A206,'Grade 8'!$H$2:$N$501,5,0),"-")</f>
        <v>Muhammad Amir</v>
      </c>
      <c r="E206" s="25" t="str">
        <f>IFERROR(VLOOKUP($A206,'Grade 8'!$H$2:$N$501,6,0),"-")</f>
        <v>M</v>
      </c>
      <c r="F206" s="33">
        <f>IFERROR(VLOOKUP($A206,'Grade 8'!$H$2:$N$501,7,0),"-")</f>
        <v>40649</v>
      </c>
      <c r="G206" s="6"/>
      <c r="H206" s="13">
        <f t="shared" si="31"/>
        <v>3</v>
      </c>
      <c r="I206" s="17"/>
      <c r="J206" s="14" t="str">
        <f t="shared" si="30"/>
        <v>K.M.A Boys Secondary School</v>
      </c>
      <c r="K206" s="13" t="s">
        <v>25</v>
      </c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26">
        <f t="shared" si="29"/>
        <v>0</v>
      </c>
      <c r="W206" s="6"/>
      <c r="X206" s="6"/>
      <c r="Y206" s="6"/>
      <c r="Z206" s="20">
        <f t="shared" si="28"/>
        <v>0</v>
      </c>
      <c r="AA206" s="20"/>
      <c r="AB206" s="2">
        <f t="shared" si="33"/>
        <v>0</v>
      </c>
      <c r="AC206" s="2">
        <f t="shared" si="34"/>
        <v>10</v>
      </c>
      <c r="AD206" s="20">
        <f t="shared" si="32"/>
        <v>68</v>
      </c>
    </row>
    <row r="207" spans="1:30" x14ac:dyDescent="0.35">
      <c r="A207" s="13">
        <v>69</v>
      </c>
      <c r="B207" s="25" t="str">
        <f>IFERROR(VLOOKUP($A207,'Grade 8'!$H$2:$N$501,3,0),"-")</f>
        <v>M22-0405-069</v>
      </c>
      <c r="C207" s="25" t="str">
        <f>IFERROR(VLOOKUP($A207,'Grade 8'!$H$2:$N$501,4,0),"-")</f>
        <v>Hasnain Raza</v>
      </c>
      <c r="D207" s="25" t="str">
        <f>IFERROR(VLOOKUP($A207,'Grade 8'!$H$2:$N$501,5,0),"-")</f>
        <v>Muhammad Danish</v>
      </c>
      <c r="E207" s="25" t="str">
        <f>IFERROR(VLOOKUP($A207,'Grade 8'!$H$2:$N$501,6,0),"-")</f>
        <v>M</v>
      </c>
      <c r="F207" s="33">
        <f>IFERROR(VLOOKUP($A207,'Grade 8'!$H$2:$N$501,7,0),"-")</f>
        <v>40616</v>
      </c>
      <c r="G207" s="6"/>
      <c r="H207" s="13">
        <f t="shared" si="31"/>
        <v>1</v>
      </c>
      <c r="I207" s="17"/>
      <c r="J207" s="14" t="str">
        <f t="shared" si="30"/>
        <v>K.M.A Boys Secondary School</v>
      </c>
      <c r="K207" s="13" t="s">
        <v>25</v>
      </c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26">
        <f t="shared" si="29"/>
        <v>0</v>
      </c>
      <c r="W207" s="6"/>
      <c r="X207" s="6"/>
      <c r="Y207" s="6"/>
      <c r="Z207" s="20">
        <f t="shared" si="28"/>
        <v>0</v>
      </c>
      <c r="AA207" s="20"/>
      <c r="AB207" s="2">
        <f t="shared" si="33"/>
        <v>0</v>
      </c>
      <c r="AC207" s="2">
        <f t="shared" si="34"/>
        <v>10</v>
      </c>
      <c r="AD207" s="20">
        <f t="shared" si="32"/>
        <v>69</v>
      </c>
    </row>
    <row r="208" spans="1:30" x14ac:dyDescent="0.35">
      <c r="A208" s="13">
        <v>69</v>
      </c>
      <c r="B208" s="25" t="str">
        <f>IFERROR(VLOOKUP($A208,'Grade 8'!$H$2:$N$501,3,0),"-")</f>
        <v>M22-0405-069</v>
      </c>
      <c r="C208" s="25" t="str">
        <f>IFERROR(VLOOKUP($A208,'Grade 8'!$H$2:$N$501,4,0),"-")</f>
        <v>Hasnain Raza</v>
      </c>
      <c r="D208" s="25" t="str">
        <f>IFERROR(VLOOKUP($A208,'Grade 8'!$H$2:$N$501,5,0),"-")</f>
        <v>Muhammad Danish</v>
      </c>
      <c r="E208" s="25" t="str">
        <f>IFERROR(VLOOKUP($A208,'Grade 8'!$H$2:$N$501,6,0),"-")</f>
        <v>M</v>
      </c>
      <c r="F208" s="33">
        <f>IFERROR(VLOOKUP($A208,'Grade 8'!$H$2:$N$501,7,0),"-")</f>
        <v>40616</v>
      </c>
      <c r="G208" s="6"/>
      <c r="H208" s="13">
        <f t="shared" si="31"/>
        <v>2</v>
      </c>
      <c r="I208" s="17"/>
      <c r="J208" s="14" t="str">
        <f t="shared" si="30"/>
        <v>K.M.A Boys Secondary School</v>
      </c>
      <c r="K208" s="13" t="s">
        <v>25</v>
      </c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26">
        <f t="shared" si="29"/>
        <v>0</v>
      </c>
      <c r="W208" s="6"/>
      <c r="X208" s="6"/>
      <c r="Y208" s="6"/>
      <c r="Z208" s="20">
        <f t="shared" si="28"/>
        <v>0</v>
      </c>
      <c r="AA208" s="20"/>
      <c r="AB208" s="2">
        <f t="shared" si="33"/>
        <v>0</v>
      </c>
      <c r="AC208" s="2">
        <f t="shared" si="34"/>
        <v>10</v>
      </c>
      <c r="AD208" s="20">
        <f t="shared" si="32"/>
        <v>69</v>
      </c>
    </row>
    <row r="209" spans="1:30" x14ac:dyDescent="0.35">
      <c r="A209" s="13">
        <v>69</v>
      </c>
      <c r="B209" s="25" t="str">
        <f>IFERROR(VLOOKUP($A209,'Grade 8'!$H$2:$N$501,3,0),"-")</f>
        <v>M22-0405-069</v>
      </c>
      <c r="C209" s="25" t="str">
        <f>IFERROR(VLOOKUP($A209,'Grade 8'!$H$2:$N$501,4,0),"-")</f>
        <v>Hasnain Raza</v>
      </c>
      <c r="D209" s="25" t="str">
        <f>IFERROR(VLOOKUP($A209,'Grade 8'!$H$2:$N$501,5,0),"-")</f>
        <v>Muhammad Danish</v>
      </c>
      <c r="E209" s="25" t="str">
        <f>IFERROR(VLOOKUP($A209,'Grade 8'!$H$2:$N$501,6,0),"-")</f>
        <v>M</v>
      </c>
      <c r="F209" s="33">
        <f>IFERROR(VLOOKUP($A209,'Grade 8'!$H$2:$N$501,7,0),"-")</f>
        <v>40616</v>
      </c>
      <c r="G209" s="6"/>
      <c r="H209" s="13">
        <f t="shared" si="31"/>
        <v>3</v>
      </c>
      <c r="I209" s="17"/>
      <c r="J209" s="14" t="str">
        <f t="shared" si="30"/>
        <v>K.M.A Boys Secondary School</v>
      </c>
      <c r="K209" s="13" t="s">
        <v>25</v>
      </c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26">
        <f t="shared" si="29"/>
        <v>0</v>
      </c>
      <c r="W209" s="6"/>
      <c r="X209" s="6"/>
      <c r="Y209" s="6"/>
      <c r="Z209" s="20">
        <f t="shared" si="28"/>
        <v>0</v>
      </c>
      <c r="AA209" s="20"/>
      <c r="AB209" s="2">
        <f t="shared" si="33"/>
        <v>0</v>
      </c>
      <c r="AC209" s="2">
        <f t="shared" si="34"/>
        <v>10</v>
      </c>
      <c r="AD209" s="20">
        <f t="shared" si="32"/>
        <v>69</v>
      </c>
    </row>
    <row r="210" spans="1:30" x14ac:dyDescent="0.35">
      <c r="A210" s="13">
        <v>70</v>
      </c>
      <c r="B210" s="25" t="str">
        <f>IFERROR(VLOOKUP($A210,'Grade 8'!$H$2:$N$501,3,0),"-")</f>
        <v>M22-0405-070</v>
      </c>
      <c r="C210" s="25" t="str">
        <f>IFERROR(VLOOKUP($A210,'Grade 8'!$H$2:$N$501,4,0),"-")</f>
        <v>Hassan Ali</v>
      </c>
      <c r="D210" s="25" t="str">
        <f>IFERROR(VLOOKUP($A210,'Grade 8'!$H$2:$N$501,5,0),"-")</f>
        <v>Ali Noushad</v>
      </c>
      <c r="E210" s="25" t="str">
        <f>IFERROR(VLOOKUP($A210,'Grade 8'!$H$2:$N$501,6,0),"-")</f>
        <v>M</v>
      </c>
      <c r="F210" s="33">
        <f>IFERROR(VLOOKUP($A210,'Grade 8'!$H$2:$N$501,7,0),"-")</f>
        <v>40483</v>
      </c>
      <c r="G210" s="6"/>
      <c r="H210" s="13">
        <f t="shared" si="31"/>
        <v>1</v>
      </c>
      <c r="I210" s="17"/>
      <c r="J210" s="14" t="str">
        <f t="shared" si="30"/>
        <v>K.M.A Boys Secondary School</v>
      </c>
      <c r="K210" s="13" t="s">
        <v>25</v>
      </c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26">
        <f t="shared" si="29"/>
        <v>0</v>
      </c>
      <c r="W210" s="6"/>
      <c r="X210" s="6"/>
      <c r="Y210" s="6"/>
      <c r="Z210" s="20">
        <f t="shared" si="28"/>
        <v>0</v>
      </c>
      <c r="AA210" s="20"/>
      <c r="AB210" s="2">
        <f t="shared" si="33"/>
        <v>0</v>
      </c>
      <c r="AC210" s="2">
        <f t="shared" si="34"/>
        <v>10</v>
      </c>
      <c r="AD210" s="20">
        <f t="shared" si="32"/>
        <v>70</v>
      </c>
    </row>
    <row r="211" spans="1:30" x14ac:dyDescent="0.35">
      <c r="A211" s="13">
        <v>70</v>
      </c>
      <c r="B211" s="25" t="str">
        <f>IFERROR(VLOOKUP($A211,'Grade 8'!$H$2:$N$501,3,0),"-")</f>
        <v>M22-0405-070</v>
      </c>
      <c r="C211" s="25" t="str">
        <f>IFERROR(VLOOKUP($A211,'Grade 8'!$H$2:$N$501,4,0),"-")</f>
        <v>Hassan Ali</v>
      </c>
      <c r="D211" s="25" t="str">
        <f>IFERROR(VLOOKUP($A211,'Grade 8'!$H$2:$N$501,5,0),"-")</f>
        <v>Ali Noushad</v>
      </c>
      <c r="E211" s="25" t="str">
        <f>IFERROR(VLOOKUP($A211,'Grade 8'!$H$2:$N$501,6,0),"-")</f>
        <v>M</v>
      </c>
      <c r="F211" s="33">
        <f>IFERROR(VLOOKUP($A211,'Grade 8'!$H$2:$N$501,7,0),"-")</f>
        <v>40483</v>
      </c>
      <c r="G211" s="6"/>
      <c r="H211" s="13">
        <f t="shared" si="31"/>
        <v>2</v>
      </c>
      <c r="I211" s="17"/>
      <c r="J211" s="14" t="str">
        <f t="shared" si="30"/>
        <v>K.M.A Boys Secondary School</v>
      </c>
      <c r="K211" s="13" t="s">
        <v>25</v>
      </c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26">
        <f t="shared" si="29"/>
        <v>0</v>
      </c>
      <c r="W211" s="6"/>
      <c r="X211" s="6"/>
      <c r="Y211" s="6"/>
      <c r="Z211" s="20">
        <f t="shared" si="28"/>
        <v>0</v>
      </c>
      <c r="AA211" s="20"/>
      <c r="AB211" s="2">
        <f t="shared" si="33"/>
        <v>0</v>
      </c>
      <c r="AC211" s="2">
        <f t="shared" si="34"/>
        <v>10</v>
      </c>
      <c r="AD211" s="20">
        <f t="shared" si="32"/>
        <v>70</v>
      </c>
    </row>
    <row r="212" spans="1:30" x14ac:dyDescent="0.35">
      <c r="A212" s="13">
        <v>70</v>
      </c>
      <c r="B212" s="25" t="str">
        <f>IFERROR(VLOOKUP($A212,'Grade 8'!$H$2:$N$501,3,0),"-")</f>
        <v>M22-0405-070</v>
      </c>
      <c r="C212" s="25" t="str">
        <f>IFERROR(VLOOKUP($A212,'Grade 8'!$H$2:$N$501,4,0),"-")</f>
        <v>Hassan Ali</v>
      </c>
      <c r="D212" s="25" t="str">
        <f>IFERROR(VLOOKUP($A212,'Grade 8'!$H$2:$N$501,5,0),"-")</f>
        <v>Ali Noushad</v>
      </c>
      <c r="E212" s="25" t="str">
        <f>IFERROR(VLOOKUP($A212,'Grade 8'!$H$2:$N$501,6,0),"-")</f>
        <v>M</v>
      </c>
      <c r="F212" s="33">
        <f>IFERROR(VLOOKUP($A212,'Grade 8'!$H$2:$N$501,7,0),"-")</f>
        <v>40483</v>
      </c>
      <c r="G212" s="6"/>
      <c r="H212" s="13">
        <f t="shared" si="31"/>
        <v>3</v>
      </c>
      <c r="I212" s="17"/>
      <c r="J212" s="14" t="str">
        <f t="shared" si="30"/>
        <v>K.M.A Boys Secondary School</v>
      </c>
      <c r="K212" s="13" t="s">
        <v>25</v>
      </c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26">
        <f t="shared" si="29"/>
        <v>0</v>
      </c>
      <c r="W212" s="6"/>
      <c r="X212" s="6"/>
      <c r="Y212" s="6"/>
      <c r="Z212" s="20">
        <f t="shared" si="28"/>
        <v>0</v>
      </c>
      <c r="AA212" s="20"/>
      <c r="AB212" s="2">
        <f t="shared" si="33"/>
        <v>0</v>
      </c>
      <c r="AC212" s="2">
        <f t="shared" si="34"/>
        <v>10</v>
      </c>
      <c r="AD212" s="20">
        <f t="shared" si="32"/>
        <v>70</v>
      </c>
    </row>
    <row r="213" spans="1:30" x14ac:dyDescent="0.35">
      <c r="A213" s="13">
        <v>71</v>
      </c>
      <c r="B213" s="25" t="str">
        <f>IFERROR(VLOOKUP($A213,'Grade 8'!$H$2:$N$501,3,0),"-")</f>
        <v>M22-0405-071</v>
      </c>
      <c r="C213" s="25" t="str">
        <f>IFERROR(VLOOKUP($A213,'Grade 8'!$H$2:$N$501,4,0),"-")</f>
        <v>Hunain</v>
      </c>
      <c r="D213" s="25" t="str">
        <f>IFERROR(VLOOKUP($A213,'Grade 8'!$H$2:$N$501,5,0),"-")</f>
        <v>Muhammad Irfan</v>
      </c>
      <c r="E213" s="25" t="str">
        <f>IFERROR(VLOOKUP($A213,'Grade 8'!$H$2:$N$501,6,0),"-")</f>
        <v>M</v>
      </c>
      <c r="F213" s="33">
        <f>IFERROR(VLOOKUP($A213,'Grade 8'!$H$2:$N$501,7,0),"-")</f>
        <v>40419</v>
      </c>
      <c r="G213" s="6"/>
      <c r="H213" s="13">
        <f t="shared" si="31"/>
        <v>1</v>
      </c>
      <c r="I213" s="17"/>
      <c r="J213" s="14" t="str">
        <f t="shared" si="30"/>
        <v>K.M.A Boys Secondary School</v>
      </c>
      <c r="K213" s="13" t="s">
        <v>25</v>
      </c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26">
        <f t="shared" si="29"/>
        <v>0</v>
      </c>
      <c r="W213" s="6"/>
      <c r="X213" s="6"/>
      <c r="Y213" s="6"/>
      <c r="Z213" s="20">
        <f t="shared" si="28"/>
        <v>0</v>
      </c>
      <c r="AA213" s="20"/>
      <c r="AB213" s="2">
        <f t="shared" si="33"/>
        <v>0</v>
      </c>
      <c r="AC213" s="2">
        <f t="shared" si="34"/>
        <v>10</v>
      </c>
      <c r="AD213" s="20">
        <f t="shared" si="32"/>
        <v>71</v>
      </c>
    </row>
    <row r="214" spans="1:30" x14ac:dyDescent="0.35">
      <c r="A214" s="13">
        <v>71</v>
      </c>
      <c r="B214" s="25" t="str">
        <f>IFERROR(VLOOKUP($A214,'Grade 8'!$H$2:$N$501,3,0),"-")</f>
        <v>M22-0405-071</v>
      </c>
      <c r="C214" s="25" t="str">
        <f>IFERROR(VLOOKUP($A214,'Grade 8'!$H$2:$N$501,4,0),"-")</f>
        <v>Hunain</v>
      </c>
      <c r="D214" s="25" t="str">
        <f>IFERROR(VLOOKUP($A214,'Grade 8'!$H$2:$N$501,5,0),"-")</f>
        <v>Muhammad Irfan</v>
      </c>
      <c r="E214" s="25" t="str">
        <f>IFERROR(VLOOKUP($A214,'Grade 8'!$H$2:$N$501,6,0),"-")</f>
        <v>M</v>
      </c>
      <c r="F214" s="33">
        <f>IFERROR(VLOOKUP($A214,'Grade 8'!$H$2:$N$501,7,0),"-")</f>
        <v>40419</v>
      </c>
      <c r="G214" s="6"/>
      <c r="H214" s="13">
        <f t="shared" si="31"/>
        <v>2</v>
      </c>
      <c r="I214" s="17"/>
      <c r="J214" s="14" t="str">
        <f t="shared" si="30"/>
        <v>K.M.A Boys Secondary School</v>
      </c>
      <c r="K214" s="13" t="s">
        <v>25</v>
      </c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26">
        <f t="shared" si="29"/>
        <v>0</v>
      </c>
      <c r="W214" s="6"/>
      <c r="X214" s="6"/>
      <c r="Y214" s="6"/>
      <c r="Z214" s="20">
        <f t="shared" si="28"/>
        <v>0</v>
      </c>
      <c r="AA214" s="20"/>
      <c r="AB214" s="2">
        <f t="shared" si="33"/>
        <v>0</v>
      </c>
      <c r="AC214" s="2">
        <f t="shared" si="34"/>
        <v>10</v>
      </c>
      <c r="AD214" s="20">
        <f t="shared" si="32"/>
        <v>71</v>
      </c>
    </row>
    <row r="215" spans="1:30" x14ac:dyDescent="0.35">
      <c r="A215" s="13">
        <v>71</v>
      </c>
      <c r="B215" s="25" t="str">
        <f>IFERROR(VLOOKUP($A215,'Grade 8'!$H$2:$N$501,3,0),"-")</f>
        <v>M22-0405-071</v>
      </c>
      <c r="C215" s="25" t="str">
        <f>IFERROR(VLOOKUP($A215,'Grade 8'!$H$2:$N$501,4,0),"-")</f>
        <v>Hunain</v>
      </c>
      <c r="D215" s="25" t="str">
        <f>IFERROR(VLOOKUP($A215,'Grade 8'!$H$2:$N$501,5,0),"-")</f>
        <v>Muhammad Irfan</v>
      </c>
      <c r="E215" s="25" t="str">
        <f>IFERROR(VLOOKUP($A215,'Grade 8'!$H$2:$N$501,6,0),"-")</f>
        <v>M</v>
      </c>
      <c r="F215" s="33">
        <f>IFERROR(VLOOKUP($A215,'Grade 8'!$H$2:$N$501,7,0),"-")</f>
        <v>40419</v>
      </c>
      <c r="G215" s="6"/>
      <c r="H215" s="13">
        <f t="shared" si="31"/>
        <v>3</v>
      </c>
      <c r="I215" s="17"/>
      <c r="J215" s="14" t="str">
        <f t="shared" si="30"/>
        <v>K.M.A Boys Secondary School</v>
      </c>
      <c r="K215" s="13" t="s">
        <v>25</v>
      </c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26">
        <f t="shared" si="29"/>
        <v>0</v>
      </c>
      <c r="W215" s="6"/>
      <c r="X215" s="6"/>
      <c r="Y215" s="6"/>
      <c r="Z215" s="20">
        <f t="shared" si="28"/>
        <v>0</v>
      </c>
      <c r="AA215" s="20"/>
      <c r="AB215" s="2">
        <f t="shared" si="33"/>
        <v>0</v>
      </c>
      <c r="AC215" s="2">
        <f t="shared" si="34"/>
        <v>10</v>
      </c>
      <c r="AD215" s="20">
        <f t="shared" si="32"/>
        <v>71</v>
      </c>
    </row>
    <row r="216" spans="1:30" x14ac:dyDescent="0.35">
      <c r="A216" s="13">
        <v>72</v>
      </c>
      <c r="B216" s="25" t="str">
        <f>IFERROR(VLOOKUP($A216,'Grade 8'!$H$2:$N$501,3,0),"-")</f>
        <v>M22-0405-072</v>
      </c>
      <c r="C216" s="25" t="str">
        <f>IFERROR(VLOOKUP($A216,'Grade 8'!$H$2:$N$501,4,0),"-")</f>
        <v>Hussain Shah</v>
      </c>
      <c r="D216" s="25" t="str">
        <f>IFERROR(VLOOKUP($A216,'Grade 8'!$H$2:$N$501,5,0),"-")</f>
        <v>Noor Hussain Shah</v>
      </c>
      <c r="E216" s="25" t="str">
        <f>IFERROR(VLOOKUP($A216,'Grade 8'!$H$2:$N$501,6,0),"-")</f>
        <v>M</v>
      </c>
      <c r="F216" s="33">
        <f>IFERROR(VLOOKUP($A216,'Grade 8'!$H$2:$N$501,7,0),"-")</f>
        <v>40680</v>
      </c>
      <c r="G216" s="6"/>
      <c r="H216" s="13">
        <f t="shared" si="31"/>
        <v>1</v>
      </c>
      <c r="I216" s="17"/>
      <c r="J216" s="14" t="str">
        <f t="shared" si="30"/>
        <v>K.M.A Boys Secondary School</v>
      </c>
      <c r="K216" s="13" t="s">
        <v>25</v>
      </c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26">
        <f t="shared" si="29"/>
        <v>0</v>
      </c>
      <c r="W216" s="6"/>
      <c r="X216" s="6"/>
      <c r="Y216" s="6"/>
      <c r="Z216" s="20">
        <f t="shared" si="28"/>
        <v>0</v>
      </c>
      <c r="AA216" s="20"/>
      <c r="AB216" s="2">
        <f t="shared" si="33"/>
        <v>0</v>
      </c>
      <c r="AC216" s="2">
        <f t="shared" si="34"/>
        <v>10</v>
      </c>
      <c r="AD216" s="20">
        <f t="shared" si="32"/>
        <v>72</v>
      </c>
    </row>
    <row r="217" spans="1:30" x14ac:dyDescent="0.35">
      <c r="A217" s="13">
        <v>72</v>
      </c>
      <c r="B217" s="25" t="str">
        <f>IFERROR(VLOOKUP($A217,'Grade 8'!$H$2:$N$501,3,0),"-")</f>
        <v>M22-0405-072</v>
      </c>
      <c r="C217" s="25" t="str">
        <f>IFERROR(VLOOKUP($A217,'Grade 8'!$H$2:$N$501,4,0),"-")</f>
        <v>Hussain Shah</v>
      </c>
      <c r="D217" s="25" t="str">
        <f>IFERROR(VLOOKUP($A217,'Grade 8'!$H$2:$N$501,5,0),"-")</f>
        <v>Noor Hussain Shah</v>
      </c>
      <c r="E217" s="25" t="str">
        <f>IFERROR(VLOOKUP($A217,'Grade 8'!$H$2:$N$501,6,0),"-")</f>
        <v>M</v>
      </c>
      <c r="F217" s="33">
        <f>IFERROR(VLOOKUP($A217,'Grade 8'!$H$2:$N$501,7,0),"-")</f>
        <v>40680</v>
      </c>
      <c r="G217" s="6"/>
      <c r="H217" s="13">
        <f t="shared" si="31"/>
        <v>2</v>
      </c>
      <c r="I217" s="17"/>
      <c r="J217" s="14" t="str">
        <f t="shared" si="30"/>
        <v>K.M.A Boys Secondary School</v>
      </c>
      <c r="K217" s="13" t="s">
        <v>25</v>
      </c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26">
        <f t="shared" si="29"/>
        <v>0</v>
      </c>
      <c r="W217" s="6"/>
      <c r="X217" s="6"/>
      <c r="Y217" s="6"/>
      <c r="Z217" s="20">
        <f t="shared" si="28"/>
        <v>0</v>
      </c>
      <c r="AA217" s="20"/>
      <c r="AB217" s="2">
        <f t="shared" si="33"/>
        <v>0</v>
      </c>
      <c r="AC217" s="2">
        <f t="shared" si="34"/>
        <v>10</v>
      </c>
      <c r="AD217" s="20">
        <f t="shared" si="32"/>
        <v>72</v>
      </c>
    </row>
    <row r="218" spans="1:30" x14ac:dyDescent="0.35">
      <c r="A218" s="13">
        <v>72</v>
      </c>
      <c r="B218" s="25" t="str">
        <f>IFERROR(VLOOKUP($A218,'Grade 8'!$H$2:$N$501,3,0),"-")</f>
        <v>M22-0405-072</v>
      </c>
      <c r="C218" s="25" t="str">
        <f>IFERROR(VLOOKUP($A218,'Grade 8'!$H$2:$N$501,4,0),"-")</f>
        <v>Hussain Shah</v>
      </c>
      <c r="D218" s="25" t="str">
        <f>IFERROR(VLOOKUP($A218,'Grade 8'!$H$2:$N$501,5,0),"-")</f>
        <v>Noor Hussain Shah</v>
      </c>
      <c r="E218" s="25" t="str">
        <f>IFERROR(VLOOKUP($A218,'Grade 8'!$H$2:$N$501,6,0),"-")</f>
        <v>M</v>
      </c>
      <c r="F218" s="33">
        <f>IFERROR(VLOOKUP($A218,'Grade 8'!$H$2:$N$501,7,0),"-")</f>
        <v>40680</v>
      </c>
      <c r="G218" s="6"/>
      <c r="H218" s="13">
        <f t="shared" si="31"/>
        <v>3</v>
      </c>
      <c r="I218" s="17"/>
      <c r="J218" s="14" t="str">
        <f t="shared" si="30"/>
        <v>K.M.A Boys Secondary School</v>
      </c>
      <c r="K218" s="13" t="s">
        <v>25</v>
      </c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26">
        <f t="shared" si="29"/>
        <v>0</v>
      </c>
      <c r="W218" s="6"/>
      <c r="X218" s="6"/>
      <c r="Y218" s="6"/>
      <c r="Z218" s="20">
        <f t="shared" si="28"/>
        <v>0</v>
      </c>
      <c r="AA218" s="20"/>
      <c r="AB218" s="2">
        <f t="shared" si="33"/>
        <v>0</v>
      </c>
      <c r="AC218" s="2">
        <f t="shared" si="34"/>
        <v>10</v>
      </c>
      <c r="AD218" s="20">
        <f t="shared" si="32"/>
        <v>72</v>
      </c>
    </row>
    <row r="219" spans="1:30" x14ac:dyDescent="0.35">
      <c r="A219" s="13">
        <v>73</v>
      </c>
      <c r="B219" s="25" t="str">
        <f>IFERROR(VLOOKUP($A219,'Grade 8'!$H$2:$N$501,3,0),"-")</f>
        <v>M22-0405-073</v>
      </c>
      <c r="C219" s="25" t="str">
        <f>IFERROR(VLOOKUP($A219,'Grade 8'!$H$2:$N$501,4,0),"-")</f>
        <v>Huzaifa</v>
      </c>
      <c r="D219" s="25" t="str">
        <f>IFERROR(VLOOKUP($A219,'Grade 8'!$H$2:$N$501,5,0),"-")</f>
        <v>Muhammad Kashif</v>
      </c>
      <c r="E219" s="25" t="str">
        <f>IFERROR(VLOOKUP($A219,'Grade 8'!$H$2:$N$501,6,0),"-")</f>
        <v>M</v>
      </c>
      <c r="F219" s="33">
        <f>IFERROR(VLOOKUP($A219,'Grade 8'!$H$2:$N$501,7,0),"-")</f>
        <v>40917</v>
      </c>
      <c r="G219" s="6"/>
      <c r="H219" s="13">
        <f t="shared" si="31"/>
        <v>1</v>
      </c>
      <c r="I219" s="17"/>
      <c r="J219" s="14" t="str">
        <f t="shared" si="30"/>
        <v>K.M.A Boys Secondary School</v>
      </c>
      <c r="K219" s="13" t="s">
        <v>25</v>
      </c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26">
        <f t="shared" si="29"/>
        <v>0</v>
      </c>
      <c r="W219" s="6"/>
      <c r="X219" s="6"/>
      <c r="Y219" s="6"/>
      <c r="Z219" s="20">
        <f t="shared" si="28"/>
        <v>0</v>
      </c>
      <c r="AA219" s="20"/>
      <c r="AB219" s="2">
        <f t="shared" si="33"/>
        <v>0</v>
      </c>
      <c r="AC219" s="2">
        <f t="shared" si="34"/>
        <v>10</v>
      </c>
      <c r="AD219" s="20">
        <f t="shared" si="32"/>
        <v>73</v>
      </c>
    </row>
    <row r="220" spans="1:30" x14ac:dyDescent="0.35">
      <c r="A220" s="13">
        <v>73</v>
      </c>
      <c r="B220" s="25" t="str">
        <f>IFERROR(VLOOKUP($A220,'Grade 8'!$H$2:$N$501,3,0),"-")</f>
        <v>M22-0405-073</v>
      </c>
      <c r="C220" s="25" t="str">
        <f>IFERROR(VLOOKUP($A220,'Grade 8'!$H$2:$N$501,4,0),"-")</f>
        <v>Huzaifa</v>
      </c>
      <c r="D220" s="25" t="str">
        <f>IFERROR(VLOOKUP($A220,'Grade 8'!$H$2:$N$501,5,0),"-")</f>
        <v>Muhammad Kashif</v>
      </c>
      <c r="E220" s="25" t="str">
        <f>IFERROR(VLOOKUP($A220,'Grade 8'!$H$2:$N$501,6,0),"-")</f>
        <v>M</v>
      </c>
      <c r="F220" s="33">
        <f>IFERROR(VLOOKUP($A220,'Grade 8'!$H$2:$N$501,7,0),"-")</f>
        <v>40917</v>
      </c>
      <c r="G220" s="6"/>
      <c r="H220" s="13">
        <f t="shared" si="31"/>
        <v>2</v>
      </c>
      <c r="I220" s="17"/>
      <c r="J220" s="14" t="str">
        <f t="shared" si="30"/>
        <v>K.M.A Boys Secondary School</v>
      </c>
      <c r="K220" s="13" t="s">
        <v>25</v>
      </c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26">
        <f t="shared" si="29"/>
        <v>0</v>
      </c>
      <c r="W220" s="6"/>
      <c r="X220" s="6"/>
      <c r="Y220" s="6"/>
      <c r="Z220" s="20">
        <f t="shared" si="28"/>
        <v>0</v>
      </c>
      <c r="AA220" s="20"/>
      <c r="AB220" s="2">
        <f t="shared" si="33"/>
        <v>0</v>
      </c>
      <c r="AC220" s="2">
        <f t="shared" si="34"/>
        <v>10</v>
      </c>
      <c r="AD220" s="20">
        <f t="shared" si="32"/>
        <v>73</v>
      </c>
    </row>
    <row r="221" spans="1:30" x14ac:dyDescent="0.35">
      <c r="A221" s="13">
        <v>73</v>
      </c>
      <c r="B221" s="25" t="str">
        <f>IFERROR(VLOOKUP($A221,'Grade 8'!$H$2:$N$501,3,0),"-")</f>
        <v>M22-0405-073</v>
      </c>
      <c r="C221" s="25" t="str">
        <f>IFERROR(VLOOKUP($A221,'Grade 8'!$H$2:$N$501,4,0),"-")</f>
        <v>Huzaifa</v>
      </c>
      <c r="D221" s="25" t="str">
        <f>IFERROR(VLOOKUP($A221,'Grade 8'!$H$2:$N$501,5,0),"-")</f>
        <v>Muhammad Kashif</v>
      </c>
      <c r="E221" s="25" t="str">
        <f>IFERROR(VLOOKUP($A221,'Grade 8'!$H$2:$N$501,6,0),"-")</f>
        <v>M</v>
      </c>
      <c r="F221" s="33">
        <f>IFERROR(VLOOKUP($A221,'Grade 8'!$H$2:$N$501,7,0),"-")</f>
        <v>40917</v>
      </c>
      <c r="G221" s="6"/>
      <c r="H221" s="13">
        <f t="shared" si="31"/>
        <v>3</v>
      </c>
      <c r="I221" s="17"/>
      <c r="J221" s="14" t="str">
        <f t="shared" si="30"/>
        <v>K.M.A Boys Secondary School</v>
      </c>
      <c r="K221" s="13" t="s">
        <v>25</v>
      </c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26">
        <f t="shared" si="29"/>
        <v>0</v>
      </c>
      <c r="W221" s="6"/>
      <c r="X221" s="6"/>
      <c r="Y221" s="6"/>
      <c r="Z221" s="20">
        <f t="shared" si="28"/>
        <v>0</v>
      </c>
      <c r="AA221" s="20"/>
      <c r="AB221" s="2">
        <f t="shared" si="33"/>
        <v>0</v>
      </c>
      <c r="AC221" s="2">
        <f t="shared" si="34"/>
        <v>10</v>
      </c>
      <c r="AD221" s="20">
        <f t="shared" si="32"/>
        <v>73</v>
      </c>
    </row>
    <row r="222" spans="1:30" x14ac:dyDescent="0.35">
      <c r="A222" s="13">
        <v>74</v>
      </c>
      <c r="B222" s="25" t="str">
        <f>IFERROR(VLOOKUP($A222,'Grade 8'!$H$2:$N$501,3,0),"-")</f>
        <v>M22-0405-074</v>
      </c>
      <c r="C222" s="25" t="str">
        <f>IFERROR(VLOOKUP($A222,'Grade 8'!$H$2:$N$501,4,0),"-")</f>
        <v>Malik Muhammad Hadid Awan</v>
      </c>
      <c r="D222" s="25" t="str">
        <f>IFERROR(VLOOKUP($A222,'Grade 8'!$H$2:$N$501,5,0),"-")</f>
        <v>Malik Waqas Habib</v>
      </c>
      <c r="E222" s="25" t="str">
        <f>IFERROR(VLOOKUP($A222,'Grade 8'!$H$2:$N$501,6,0),"-")</f>
        <v>M</v>
      </c>
      <c r="F222" s="33">
        <f>IFERROR(VLOOKUP($A222,'Grade 8'!$H$2:$N$501,7,0),"-")</f>
        <v>40524</v>
      </c>
      <c r="G222" s="6"/>
      <c r="H222" s="13">
        <f t="shared" si="31"/>
        <v>1</v>
      </c>
      <c r="I222" s="17"/>
      <c r="J222" s="14" t="str">
        <f t="shared" si="30"/>
        <v>K.M.A Boys Secondary School</v>
      </c>
      <c r="K222" s="13" t="s">
        <v>25</v>
      </c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26">
        <f t="shared" si="29"/>
        <v>0</v>
      </c>
      <c r="W222" s="6"/>
      <c r="X222" s="6"/>
      <c r="Y222" s="6"/>
      <c r="Z222" s="20">
        <f t="shared" si="28"/>
        <v>0</v>
      </c>
      <c r="AA222" s="20"/>
      <c r="AB222" s="2">
        <f t="shared" si="33"/>
        <v>0</v>
      </c>
      <c r="AC222" s="2">
        <f t="shared" si="34"/>
        <v>10</v>
      </c>
      <c r="AD222" s="20">
        <f t="shared" si="32"/>
        <v>74</v>
      </c>
    </row>
    <row r="223" spans="1:30" x14ac:dyDescent="0.35">
      <c r="A223" s="13">
        <v>74</v>
      </c>
      <c r="B223" s="25" t="str">
        <f>IFERROR(VLOOKUP($A223,'Grade 8'!$H$2:$N$501,3,0),"-")</f>
        <v>M22-0405-074</v>
      </c>
      <c r="C223" s="25" t="str">
        <f>IFERROR(VLOOKUP($A223,'Grade 8'!$H$2:$N$501,4,0),"-")</f>
        <v>Malik Muhammad Hadid Awan</v>
      </c>
      <c r="D223" s="25" t="str">
        <f>IFERROR(VLOOKUP($A223,'Grade 8'!$H$2:$N$501,5,0),"-")</f>
        <v>Malik Waqas Habib</v>
      </c>
      <c r="E223" s="25" t="str">
        <f>IFERROR(VLOOKUP($A223,'Grade 8'!$H$2:$N$501,6,0),"-")</f>
        <v>M</v>
      </c>
      <c r="F223" s="33">
        <f>IFERROR(VLOOKUP($A223,'Grade 8'!$H$2:$N$501,7,0),"-")</f>
        <v>40524</v>
      </c>
      <c r="G223" s="6"/>
      <c r="H223" s="13">
        <f t="shared" si="31"/>
        <v>2</v>
      </c>
      <c r="I223" s="17"/>
      <c r="J223" s="14" t="str">
        <f t="shared" si="30"/>
        <v>K.M.A Boys Secondary School</v>
      </c>
      <c r="K223" s="13" t="s">
        <v>25</v>
      </c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26">
        <f t="shared" si="29"/>
        <v>0</v>
      </c>
      <c r="W223" s="6"/>
      <c r="X223" s="6"/>
      <c r="Y223" s="6"/>
      <c r="Z223" s="20">
        <f t="shared" si="28"/>
        <v>0</v>
      </c>
      <c r="AA223" s="20"/>
      <c r="AB223" s="2">
        <f t="shared" si="33"/>
        <v>0</v>
      </c>
      <c r="AC223" s="2">
        <f t="shared" si="34"/>
        <v>10</v>
      </c>
      <c r="AD223" s="20">
        <f t="shared" si="32"/>
        <v>74</v>
      </c>
    </row>
    <row r="224" spans="1:30" x14ac:dyDescent="0.35">
      <c r="A224" s="13">
        <v>74</v>
      </c>
      <c r="B224" s="25" t="str">
        <f>IFERROR(VLOOKUP($A224,'Grade 8'!$H$2:$N$501,3,0),"-")</f>
        <v>M22-0405-074</v>
      </c>
      <c r="C224" s="25" t="str">
        <f>IFERROR(VLOOKUP($A224,'Grade 8'!$H$2:$N$501,4,0),"-")</f>
        <v>Malik Muhammad Hadid Awan</v>
      </c>
      <c r="D224" s="25" t="str">
        <f>IFERROR(VLOOKUP($A224,'Grade 8'!$H$2:$N$501,5,0),"-")</f>
        <v>Malik Waqas Habib</v>
      </c>
      <c r="E224" s="25" t="str">
        <f>IFERROR(VLOOKUP($A224,'Grade 8'!$H$2:$N$501,6,0),"-")</f>
        <v>M</v>
      </c>
      <c r="F224" s="33">
        <f>IFERROR(VLOOKUP($A224,'Grade 8'!$H$2:$N$501,7,0),"-")</f>
        <v>40524</v>
      </c>
      <c r="G224" s="6"/>
      <c r="H224" s="13">
        <f t="shared" si="31"/>
        <v>3</v>
      </c>
      <c r="I224" s="17"/>
      <c r="J224" s="14" t="str">
        <f t="shared" si="30"/>
        <v>K.M.A Boys Secondary School</v>
      </c>
      <c r="K224" s="13" t="s">
        <v>25</v>
      </c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26">
        <f t="shared" si="29"/>
        <v>0</v>
      </c>
      <c r="W224" s="6"/>
      <c r="X224" s="6"/>
      <c r="Y224" s="6"/>
      <c r="Z224" s="20">
        <f t="shared" si="28"/>
        <v>0</v>
      </c>
      <c r="AA224" s="20"/>
      <c r="AB224" s="2">
        <f t="shared" si="33"/>
        <v>0</v>
      </c>
      <c r="AC224" s="2">
        <f t="shared" si="34"/>
        <v>10</v>
      </c>
      <c r="AD224" s="20">
        <f t="shared" si="32"/>
        <v>74</v>
      </c>
    </row>
    <row r="225" spans="1:30" x14ac:dyDescent="0.35">
      <c r="A225" s="13">
        <v>75</v>
      </c>
      <c r="B225" s="25" t="str">
        <f>IFERROR(VLOOKUP($A225,'Grade 8'!$H$2:$N$501,3,0),"-")</f>
        <v>M22-0405-075</v>
      </c>
      <c r="C225" s="25" t="str">
        <f>IFERROR(VLOOKUP($A225,'Grade 8'!$H$2:$N$501,4,0),"-")</f>
        <v>Manan</v>
      </c>
      <c r="D225" s="25" t="str">
        <f>IFERROR(VLOOKUP($A225,'Grade 8'!$H$2:$N$501,5,0),"-")</f>
        <v>Muhammad Faisal</v>
      </c>
      <c r="E225" s="25" t="str">
        <f>IFERROR(VLOOKUP($A225,'Grade 8'!$H$2:$N$501,6,0),"-")</f>
        <v>M</v>
      </c>
      <c r="F225" s="33">
        <f>IFERROR(VLOOKUP($A225,'Grade 8'!$H$2:$N$501,7,0),"-")</f>
        <v>40692</v>
      </c>
      <c r="G225" s="6"/>
      <c r="H225" s="13">
        <f t="shared" si="31"/>
        <v>1</v>
      </c>
      <c r="I225" s="17"/>
      <c r="J225" s="14" t="str">
        <f t="shared" si="30"/>
        <v>K.M.A Boys Secondary School</v>
      </c>
      <c r="K225" s="13" t="s">
        <v>25</v>
      </c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26">
        <f t="shared" si="29"/>
        <v>0</v>
      </c>
      <c r="W225" s="6"/>
      <c r="X225" s="6"/>
      <c r="Y225" s="6"/>
      <c r="Z225" s="20">
        <f t="shared" si="28"/>
        <v>0</v>
      </c>
      <c r="AA225" s="20"/>
      <c r="AB225" s="2">
        <f t="shared" si="33"/>
        <v>0</v>
      </c>
      <c r="AC225" s="2">
        <f t="shared" si="34"/>
        <v>10</v>
      </c>
      <c r="AD225" s="20">
        <f t="shared" si="32"/>
        <v>75</v>
      </c>
    </row>
    <row r="226" spans="1:30" x14ac:dyDescent="0.35">
      <c r="A226" s="13">
        <v>75</v>
      </c>
      <c r="B226" s="25" t="str">
        <f>IFERROR(VLOOKUP($A226,'Grade 8'!$H$2:$N$501,3,0),"-")</f>
        <v>M22-0405-075</v>
      </c>
      <c r="C226" s="25" t="str">
        <f>IFERROR(VLOOKUP($A226,'Grade 8'!$H$2:$N$501,4,0),"-")</f>
        <v>Manan</v>
      </c>
      <c r="D226" s="25" t="str">
        <f>IFERROR(VLOOKUP($A226,'Grade 8'!$H$2:$N$501,5,0),"-")</f>
        <v>Muhammad Faisal</v>
      </c>
      <c r="E226" s="25" t="str">
        <f>IFERROR(VLOOKUP($A226,'Grade 8'!$H$2:$N$501,6,0),"-")</f>
        <v>M</v>
      </c>
      <c r="F226" s="33">
        <f>IFERROR(VLOOKUP($A226,'Grade 8'!$H$2:$N$501,7,0),"-")</f>
        <v>40692</v>
      </c>
      <c r="G226" s="6"/>
      <c r="H226" s="13">
        <f t="shared" si="31"/>
        <v>2</v>
      </c>
      <c r="I226" s="17"/>
      <c r="J226" s="14" t="str">
        <f t="shared" si="30"/>
        <v>K.M.A Boys Secondary School</v>
      </c>
      <c r="K226" s="13" t="s">
        <v>25</v>
      </c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26">
        <f t="shared" si="29"/>
        <v>0</v>
      </c>
      <c r="W226" s="6"/>
      <c r="X226" s="6"/>
      <c r="Y226" s="6"/>
      <c r="Z226" s="20">
        <f t="shared" si="28"/>
        <v>0</v>
      </c>
      <c r="AA226" s="20"/>
      <c r="AB226" s="2">
        <f t="shared" si="33"/>
        <v>0</v>
      </c>
      <c r="AC226" s="2">
        <f t="shared" si="34"/>
        <v>10</v>
      </c>
      <c r="AD226" s="20">
        <f t="shared" si="32"/>
        <v>75</v>
      </c>
    </row>
    <row r="227" spans="1:30" x14ac:dyDescent="0.35">
      <c r="A227" s="13">
        <v>75</v>
      </c>
      <c r="B227" s="25" t="str">
        <f>IFERROR(VLOOKUP($A227,'Grade 8'!$H$2:$N$501,3,0),"-")</f>
        <v>M22-0405-075</v>
      </c>
      <c r="C227" s="25" t="str">
        <f>IFERROR(VLOOKUP($A227,'Grade 8'!$H$2:$N$501,4,0),"-")</f>
        <v>Manan</v>
      </c>
      <c r="D227" s="25" t="str">
        <f>IFERROR(VLOOKUP($A227,'Grade 8'!$H$2:$N$501,5,0),"-")</f>
        <v>Muhammad Faisal</v>
      </c>
      <c r="E227" s="25" t="str">
        <f>IFERROR(VLOOKUP($A227,'Grade 8'!$H$2:$N$501,6,0),"-")</f>
        <v>M</v>
      </c>
      <c r="F227" s="33">
        <f>IFERROR(VLOOKUP($A227,'Grade 8'!$H$2:$N$501,7,0),"-")</f>
        <v>40692</v>
      </c>
      <c r="G227" s="6"/>
      <c r="H227" s="13">
        <f t="shared" si="31"/>
        <v>3</v>
      </c>
      <c r="I227" s="17"/>
      <c r="J227" s="14" t="str">
        <f t="shared" si="30"/>
        <v>K.M.A Boys Secondary School</v>
      </c>
      <c r="K227" s="13" t="s">
        <v>25</v>
      </c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26">
        <f t="shared" si="29"/>
        <v>0</v>
      </c>
      <c r="W227" s="6"/>
      <c r="X227" s="6"/>
      <c r="Y227" s="6"/>
      <c r="Z227" s="20">
        <f t="shared" si="28"/>
        <v>0</v>
      </c>
      <c r="AA227" s="20"/>
      <c r="AB227" s="2">
        <f t="shared" si="33"/>
        <v>0</v>
      </c>
      <c r="AC227" s="2">
        <f t="shared" si="34"/>
        <v>10</v>
      </c>
      <c r="AD227" s="20">
        <f t="shared" si="32"/>
        <v>75</v>
      </c>
    </row>
    <row r="228" spans="1:30" x14ac:dyDescent="0.35">
      <c r="A228" s="13">
        <v>76</v>
      </c>
      <c r="B228" s="25" t="str">
        <f>IFERROR(VLOOKUP($A228,'Grade 8'!$H$2:$N$501,3,0),"-")</f>
        <v>M22-0405-076</v>
      </c>
      <c r="C228" s="25" t="str">
        <f>IFERROR(VLOOKUP($A228,'Grade 8'!$H$2:$N$501,4,0),"-")</f>
        <v>Mohammad Hanzala</v>
      </c>
      <c r="D228" s="25" t="str">
        <f>IFERROR(VLOOKUP($A228,'Grade 8'!$H$2:$N$501,5,0),"-")</f>
        <v>Faisal</v>
      </c>
      <c r="E228" s="25" t="str">
        <f>IFERROR(VLOOKUP($A228,'Grade 8'!$H$2:$N$501,6,0),"-")</f>
        <v>M</v>
      </c>
      <c r="F228" s="33">
        <f>IFERROR(VLOOKUP($A228,'Grade 8'!$H$2:$N$501,7,0),"-")</f>
        <v>40673</v>
      </c>
      <c r="G228" s="6"/>
      <c r="H228" s="13">
        <f t="shared" si="31"/>
        <v>1</v>
      </c>
      <c r="I228" s="17"/>
      <c r="J228" s="14" t="str">
        <f t="shared" si="30"/>
        <v>K.M.A Boys Secondary School</v>
      </c>
      <c r="K228" s="13" t="s">
        <v>25</v>
      </c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26">
        <f t="shared" si="29"/>
        <v>0</v>
      </c>
      <c r="W228" s="6"/>
      <c r="X228" s="6"/>
      <c r="Y228" s="6"/>
      <c r="Z228" s="20">
        <f t="shared" si="28"/>
        <v>0</v>
      </c>
      <c r="AA228" s="20"/>
      <c r="AB228" s="2">
        <f t="shared" si="33"/>
        <v>0</v>
      </c>
      <c r="AC228" s="2">
        <f t="shared" si="34"/>
        <v>10</v>
      </c>
      <c r="AD228" s="20">
        <f t="shared" si="32"/>
        <v>76</v>
      </c>
    </row>
    <row r="229" spans="1:30" x14ac:dyDescent="0.35">
      <c r="A229" s="13">
        <v>76</v>
      </c>
      <c r="B229" s="25" t="str">
        <f>IFERROR(VLOOKUP($A229,'Grade 8'!$H$2:$N$501,3,0),"-")</f>
        <v>M22-0405-076</v>
      </c>
      <c r="C229" s="25" t="str">
        <f>IFERROR(VLOOKUP($A229,'Grade 8'!$H$2:$N$501,4,0),"-")</f>
        <v>Mohammad Hanzala</v>
      </c>
      <c r="D229" s="25" t="str">
        <f>IFERROR(VLOOKUP($A229,'Grade 8'!$H$2:$N$501,5,0),"-")</f>
        <v>Faisal</v>
      </c>
      <c r="E229" s="25" t="str">
        <f>IFERROR(VLOOKUP($A229,'Grade 8'!$H$2:$N$501,6,0),"-")</f>
        <v>M</v>
      </c>
      <c r="F229" s="33">
        <f>IFERROR(VLOOKUP($A229,'Grade 8'!$H$2:$N$501,7,0),"-")</f>
        <v>40673</v>
      </c>
      <c r="G229" s="6"/>
      <c r="H229" s="13">
        <f t="shared" si="31"/>
        <v>2</v>
      </c>
      <c r="I229" s="17"/>
      <c r="J229" s="14" t="str">
        <f t="shared" si="30"/>
        <v>K.M.A Boys Secondary School</v>
      </c>
      <c r="K229" s="13" t="s">
        <v>25</v>
      </c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26">
        <f t="shared" si="29"/>
        <v>0</v>
      </c>
      <c r="W229" s="6"/>
      <c r="X229" s="6"/>
      <c r="Y229" s="6"/>
      <c r="Z229" s="20">
        <f t="shared" si="28"/>
        <v>0</v>
      </c>
      <c r="AA229" s="20"/>
      <c r="AB229" s="2">
        <f t="shared" si="33"/>
        <v>0</v>
      </c>
      <c r="AC229" s="2">
        <f t="shared" si="34"/>
        <v>10</v>
      </c>
      <c r="AD229" s="20">
        <f t="shared" si="32"/>
        <v>76</v>
      </c>
    </row>
    <row r="230" spans="1:30" x14ac:dyDescent="0.35">
      <c r="A230" s="13">
        <v>76</v>
      </c>
      <c r="B230" s="25" t="str">
        <f>IFERROR(VLOOKUP($A230,'Grade 8'!$H$2:$N$501,3,0),"-")</f>
        <v>M22-0405-076</v>
      </c>
      <c r="C230" s="25" t="str">
        <f>IFERROR(VLOOKUP($A230,'Grade 8'!$H$2:$N$501,4,0),"-")</f>
        <v>Mohammad Hanzala</v>
      </c>
      <c r="D230" s="25" t="str">
        <f>IFERROR(VLOOKUP($A230,'Grade 8'!$H$2:$N$501,5,0),"-")</f>
        <v>Faisal</v>
      </c>
      <c r="E230" s="25" t="str">
        <f>IFERROR(VLOOKUP($A230,'Grade 8'!$H$2:$N$501,6,0),"-")</f>
        <v>M</v>
      </c>
      <c r="F230" s="33">
        <f>IFERROR(VLOOKUP($A230,'Grade 8'!$H$2:$N$501,7,0),"-")</f>
        <v>40673</v>
      </c>
      <c r="G230" s="6"/>
      <c r="H230" s="13">
        <f t="shared" si="31"/>
        <v>3</v>
      </c>
      <c r="I230" s="17"/>
      <c r="J230" s="14" t="str">
        <f t="shared" si="30"/>
        <v>K.M.A Boys Secondary School</v>
      </c>
      <c r="K230" s="13" t="s">
        <v>25</v>
      </c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26">
        <f t="shared" si="29"/>
        <v>0</v>
      </c>
      <c r="W230" s="6"/>
      <c r="X230" s="6"/>
      <c r="Y230" s="6"/>
      <c r="Z230" s="20">
        <f t="shared" si="28"/>
        <v>0</v>
      </c>
      <c r="AA230" s="20"/>
      <c r="AB230" s="2">
        <f t="shared" si="33"/>
        <v>0</v>
      </c>
      <c r="AC230" s="2">
        <f t="shared" si="34"/>
        <v>10</v>
      </c>
      <c r="AD230" s="20">
        <f t="shared" si="32"/>
        <v>76</v>
      </c>
    </row>
    <row r="231" spans="1:30" x14ac:dyDescent="0.35">
      <c r="A231" s="13">
        <v>77</v>
      </c>
      <c r="B231" s="25" t="str">
        <f>IFERROR(VLOOKUP($A231,'Grade 8'!$H$2:$N$501,3,0),"-")</f>
        <v>M22-0405-077</v>
      </c>
      <c r="C231" s="25" t="str">
        <f>IFERROR(VLOOKUP($A231,'Grade 8'!$H$2:$N$501,4,0),"-")</f>
        <v>Mohammad Hanzala Raza</v>
      </c>
      <c r="D231" s="25" t="str">
        <f>IFERROR(VLOOKUP($A231,'Grade 8'!$H$2:$N$501,5,0),"-")</f>
        <v>Nazar Hussain Rehan</v>
      </c>
      <c r="E231" s="25" t="str">
        <f>IFERROR(VLOOKUP($A231,'Grade 8'!$H$2:$N$501,6,0),"-")</f>
        <v>M</v>
      </c>
      <c r="F231" s="33">
        <f>IFERROR(VLOOKUP($A231,'Grade 8'!$H$2:$N$501,7,0),"-")</f>
        <v>40649</v>
      </c>
      <c r="G231" s="6"/>
      <c r="H231" s="13">
        <f t="shared" si="31"/>
        <v>1</v>
      </c>
      <c r="I231" s="17"/>
      <c r="J231" s="14" t="str">
        <f t="shared" si="30"/>
        <v>K.M.A Boys Secondary School</v>
      </c>
      <c r="K231" s="13" t="s">
        <v>25</v>
      </c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26">
        <f t="shared" si="29"/>
        <v>0</v>
      </c>
      <c r="W231" s="6"/>
      <c r="X231" s="6"/>
      <c r="Y231" s="6"/>
      <c r="Z231" s="20">
        <f t="shared" si="28"/>
        <v>0</v>
      </c>
      <c r="AA231" s="20"/>
      <c r="AB231" s="2">
        <f t="shared" si="33"/>
        <v>0</v>
      </c>
      <c r="AC231" s="2">
        <f t="shared" si="34"/>
        <v>10</v>
      </c>
      <c r="AD231" s="20">
        <f t="shared" si="32"/>
        <v>77</v>
      </c>
    </row>
    <row r="232" spans="1:30" x14ac:dyDescent="0.35">
      <c r="A232" s="13">
        <v>77</v>
      </c>
      <c r="B232" s="25" t="str">
        <f>IFERROR(VLOOKUP($A232,'Grade 8'!$H$2:$N$501,3,0),"-")</f>
        <v>M22-0405-077</v>
      </c>
      <c r="C232" s="25" t="str">
        <f>IFERROR(VLOOKUP($A232,'Grade 8'!$H$2:$N$501,4,0),"-")</f>
        <v>Mohammad Hanzala Raza</v>
      </c>
      <c r="D232" s="25" t="str">
        <f>IFERROR(VLOOKUP($A232,'Grade 8'!$H$2:$N$501,5,0),"-")</f>
        <v>Nazar Hussain Rehan</v>
      </c>
      <c r="E232" s="25" t="str">
        <f>IFERROR(VLOOKUP($A232,'Grade 8'!$H$2:$N$501,6,0),"-")</f>
        <v>M</v>
      </c>
      <c r="F232" s="33">
        <f>IFERROR(VLOOKUP($A232,'Grade 8'!$H$2:$N$501,7,0),"-")</f>
        <v>40649</v>
      </c>
      <c r="G232" s="6"/>
      <c r="H232" s="13">
        <f t="shared" si="31"/>
        <v>2</v>
      </c>
      <c r="I232" s="17"/>
      <c r="J232" s="14" t="str">
        <f t="shared" si="30"/>
        <v>K.M.A Boys Secondary School</v>
      </c>
      <c r="K232" s="13" t="s">
        <v>25</v>
      </c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26">
        <f t="shared" si="29"/>
        <v>0</v>
      </c>
      <c r="W232" s="6"/>
      <c r="X232" s="6"/>
      <c r="Y232" s="6"/>
      <c r="Z232" s="20">
        <f t="shared" si="28"/>
        <v>0</v>
      </c>
      <c r="AA232" s="20"/>
      <c r="AB232" s="2">
        <f t="shared" si="33"/>
        <v>0</v>
      </c>
      <c r="AC232" s="2">
        <f t="shared" si="34"/>
        <v>10</v>
      </c>
      <c r="AD232" s="20">
        <f t="shared" si="32"/>
        <v>77</v>
      </c>
    </row>
    <row r="233" spans="1:30" x14ac:dyDescent="0.35">
      <c r="A233" s="13">
        <v>77</v>
      </c>
      <c r="B233" s="25" t="str">
        <f>IFERROR(VLOOKUP($A233,'Grade 8'!$H$2:$N$501,3,0),"-")</f>
        <v>M22-0405-077</v>
      </c>
      <c r="C233" s="25" t="str">
        <f>IFERROR(VLOOKUP($A233,'Grade 8'!$H$2:$N$501,4,0),"-")</f>
        <v>Mohammad Hanzala Raza</v>
      </c>
      <c r="D233" s="25" t="str">
        <f>IFERROR(VLOOKUP($A233,'Grade 8'!$H$2:$N$501,5,0),"-")</f>
        <v>Nazar Hussain Rehan</v>
      </c>
      <c r="E233" s="25" t="str">
        <f>IFERROR(VLOOKUP($A233,'Grade 8'!$H$2:$N$501,6,0),"-")</f>
        <v>M</v>
      </c>
      <c r="F233" s="33">
        <f>IFERROR(VLOOKUP($A233,'Grade 8'!$H$2:$N$501,7,0),"-")</f>
        <v>40649</v>
      </c>
      <c r="G233" s="6"/>
      <c r="H233" s="13">
        <f t="shared" si="31"/>
        <v>3</v>
      </c>
      <c r="I233" s="17"/>
      <c r="J233" s="14" t="str">
        <f t="shared" si="30"/>
        <v>K.M.A Boys Secondary School</v>
      </c>
      <c r="K233" s="13" t="s">
        <v>25</v>
      </c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26">
        <f t="shared" si="29"/>
        <v>0</v>
      </c>
      <c r="W233" s="6"/>
      <c r="X233" s="6"/>
      <c r="Y233" s="6"/>
      <c r="Z233" s="20">
        <f t="shared" si="28"/>
        <v>0</v>
      </c>
      <c r="AA233" s="20"/>
      <c r="AB233" s="2">
        <f t="shared" si="33"/>
        <v>0</v>
      </c>
      <c r="AC233" s="2">
        <f t="shared" si="34"/>
        <v>10</v>
      </c>
      <c r="AD233" s="20">
        <f t="shared" si="32"/>
        <v>77</v>
      </c>
    </row>
    <row r="234" spans="1:30" x14ac:dyDescent="0.35">
      <c r="A234" s="13">
        <v>78</v>
      </c>
      <c r="B234" s="25" t="str">
        <f>IFERROR(VLOOKUP($A234,'Grade 8'!$H$2:$N$501,3,0),"-")</f>
        <v>M22-0405-078</v>
      </c>
      <c r="C234" s="25" t="str">
        <f>IFERROR(VLOOKUP($A234,'Grade 8'!$H$2:$N$501,4,0),"-")</f>
        <v>Moiz</v>
      </c>
      <c r="D234" s="25" t="str">
        <f>IFERROR(VLOOKUP($A234,'Grade 8'!$H$2:$N$501,5,0),"-")</f>
        <v>Nasir</v>
      </c>
      <c r="E234" s="25" t="str">
        <f>IFERROR(VLOOKUP($A234,'Grade 8'!$H$2:$N$501,6,0),"-")</f>
        <v>M</v>
      </c>
      <c r="F234" s="33">
        <f>IFERROR(VLOOKUP($A234,'Grade 8'!$H$2:$N$501,7,0),"-")</f>
        <v>40524</v>
      </c>
      <c r="G234" s="6"/>
      <c r="H234" s="13">
        <f t="shared" si="31"/>
        <v>1</v>
      </c>
      <c r="I234" s="17"/>
      <c r="J234" s="14" t="str">
        <f t="shared" si="30"/>
        <v>K.M.A Boys Secondary School</v>
      </c>
      <c r="K234" s="13" t="s">
        <v>25</v>
      </c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26">
        <f t="shared" si="29"/>
        <v>0</v>
      </c>
      <c r="W234" s="6"/>
      <c r="X234" s="6"/>
      <c r="Y234" s="6"/>
      <c r="Z234" s="20">
        <f t="shared" si="28"/>
        <v>0</v>
      </c>
      <c r="AA234" s="20"/>
      <c r="AB234" s="2">
        <f t="shared" si="33"/>
        <v>0</v>
      </c>
      <c r="AC234" s="2">
        <f t="shared" si="34"/>
        <v>10</v>
      </c>
      <c r="AD234" s="20">
        <f t="shared" si="32"/>
        <v>78</v>
      </c>
    </row>
    <row r="235" spans="1:30" x14ac:dyDescent="0.35">
      <c r="A235" s="13">
        <v>78</v>
      </c>
      <c r="B235" s="25" t="str">
        <f>IFERROR(VLOOKUP($A235,'Grade 8'!$H$2:$N$501,3,0),"-")</f>
        <v>M22-0405-078</v>
      </c>
      <c r="C235" s="25" t="str">
        <f>IFERROR(VLOOKUP($A235,'Grade 8'!$H$2:$N$501,4,0),"-")</f>
        <v>Moiz</v>
      </c>
      <c r="D235" s="25" t="str">
        <f>IFERROR(VLOOKUP($A235,'Grade 8'!$H$2:$N$501,5,0),"-")</f>
        <v>Nasir</v>
      </c>
      <c r="E235" s="25" t="str">
        <f>IFERROR(VLOOKUP($A235,'Grade 8'!$H$2:$N$501,6,0),"-")</f>
        <v>M</v>
      </c>
      <c r="F235" s="33">
        <f>IFERROR(VLOOKUP($A235,'Grade 8'!$H$2:$N$501,7,0),"-")</f>
        <v>40524</v>
      </c>
      <c r="G235" s="6"/>
      <c r="H235" s="13">
        <f t="shared" si="31"/>
        <v>2</v>
      </c>
      <c r="I235" s="17"/>
      <c r="J235" s="14" t="str">
        <f t="shared" si="30"/>
        <v>K.M.A Boys Secondary School</v>
      </c>
      <c r="K235" s="13" t="s">
        <v>25</v>
      </c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26">
        <f t="shared" si="29"/>
        <v>0</v>
      </c>
      <c r="W235" s="6"/>
      <c r="X235" s="6"/>
      <c r="Y235" s="6"/>
      <c r="Z235" s="20">
        <f t="shared" si="28"/>
        <v>0</v>
      </c>
      <c r="AA235" s="20"/>
      <c r="AB235" s="2">
        <f t="shared" si="33"/>
        <v>0</v>
      </c>
      <c r="AC235" s="2">
        <f t="shared" si="34"/>
        <v>10</v>
      </c>
      <c r="AD235" s="20">
        <f t="shared" si="32"/>
        <v>78</v>
      </c>
    </row>
    <row r="236" spans="1:30" x14ac:dyDescent="0.35">
      <c r="A236" s="13">
        <v>78</v>
      </c>
      <c r="B236" s="25" t="str">
        <f>IFERROR(VLOOKUP($A236,'Grade 8'!$H$2:$N$501,3,0),"-")</f>
        <v>M22-0405-078</v>
      </c>
      <c r="C236" s="25" t="str">
        <f>IFERROR(VLOOKUP($A236,'Grade 8'!$H$2:$N$501,4,0),"-")</f>
        <v>Moiz</v>
      </c>
      <c r="D236" s="25" t="str">
        <f>IFERROR(VLOOKUP($A236,'Grade 8'!$H$2:$N$501,5,0),"-")</f>
        <v>Nasir</v>
      </c>
      <c r="E236" s="25" t="str">
        <f>IFERROR(VLOOKUP($A236,'Grade 8'!$H$2:$N$501,6,0),"-")</f>
        <v>M</v>
      </c>
      <c r="F236" s="33">
        <f>IFERROR(VLOOKUP($A236,'Grade 8'!$H$2:$N$501,7,0),"-")</f>
        <v>40524</v>
      </c>
      <c r="G236" s="6"/>
      <c r="H236" s="13">
        <f t="shared" si="31"/>
        <v>3</v>
      </c>
      <c r="I236" s="17"/>
      <c r="J236" s="14" t="str">
        <f t="shared" si="30"/>
        <v>K.M.A Boys Secondary School</v>
      </c>
      <c r="K236" s="13" t="s">
        <v>25</v>
      </c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26">
        <f t="shared" si="29"/>
        <v>0</v>
      </c>
      <c r="W236" s="6"/>
      <c r="X236" s="6"/>
      <c r="Y236" s="6"/>
      <c r="Z236" s="20">
        <f t="shared" si="28"/>
        <v>0</v>
      </c>
      <c r="AA236" s="20"/>
      <c r="AB236" s="2">
        <f t="shared" si="33"/>
        <v>0</v>
      </c>
      <c r="AC236" s="2">
        <f t="shared" si="34"/>
        <v>10</v>
      </c>
      <c r="AD236" s="20">
        <f t="shared" si="32"/>
        <v>78</v>
      </c>
    </row>
    <row r="237" spans="1:30" x14ac:dyDescent="0.35">
      <c r="A237" s="13">
        <v>79</v>
      </c>
      <c r="B237" s="25" t="str">
        <f>IFERROR(VLOOKUP($A237,'Grade 8'!$H$2:$N$501,3,0),"-")</f>
        <v>M22-0405-079</v>
      </c>
      <c r="C237" s="25" t="str">
        <f>IFERROR(VLOOKUP($A237,'Grade 8'!$H$2:$N$501,4,0),"-")</f>
        <v>Mubeen Fawad</v>
      </c>
      <c r="D237" s="25" t="str">
        <f>IFERROR(VLOOKUP($A237,'Grade 8'!$H$2:$N$501,5,0),"-")</f>
        <v>Fawad Rashid</v>
      </c>
      <c r="E237" s="25" t="str">
        <f>IFERROR(VLOOKUP($A237,'Grade 8'!$H$2:$N$501,6,0),"-")</f>
        <v>M</v>
      </c>
      <c r="F237" s="33">
        <f>IFERROR(VLOOKUP($A237,'Grade 8'!$H$2:$N$501,7,0),"-")</f>
        <v>40436</v>
      </c>
      <c r="G237" s="6"/>
      <c r="H237" s="13">
        <f t="shared" si="31"/>
        <v>1</v>
      </c>
      <c r="I237" s="17"/>
      <c r="J237" s="14" t="str">
        <f t="shared" si="30"/>
        <v>K.M.A Boys Secondary School</v>
      </c>
      <c r="K237" s="13" t="s">
        <v>25</v>
      </c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26">
        <f t="shared" si="29"/>
        <v>0</v>
      </c>
      <c r="W237" s="6"/>
      <c r="X237" s="6"/>
      <c r="Y237" s="6"/>
      <c r="Z237" s="20">
        <f t="shared" si="28"/>
        <v>0</v>
      </c>
      <c r="AA237" s="20"/>
      <c r="AB237" s="2">
        <f t="shared" si="33"/>
        <v>0</v>
      </c>
      <c r="AC237" s="2">
        <f t="shared" si="34"/>
        <v>10</v>
      </c>
      <c r="AD237" s="20">
        <f t="shared" si="32"/>
        <v>79</v>
      </c>
    </row>
    <row r="238" spans="1:30" x14ac:dyDescent="0.35">
      <c r="A238" s="13">
        <v>79</v>
      </c>
      <c r="B238" s="25" t="str">
        <f>IFERROR(VLOOKUP($A238,'Grade 8'!$H$2:$N$501,3,0),"-")</f>
        <v>M22-0405-079</v>
      </c>
      <c r="C238" s="25" t="str">
        <f>IFERROR(VLOOKUP($A238,'Grade 8'!$H$2:$N$501,4,0),"-")</f>
        <v>Mubeen Fawad</v>
      </c>
      <c r="D238" s="25" t="str">
        <f>IFERROR(VLOOKUP($A238,'Grade 8'!$H$2:$N$501,5,0),"-")</f>
        <v>Fawad Rashid</v>
      </c>
      <c r="E238" s="25" t="str">
        <f>IFERROR(VLOOKUP($A238,'Grade 8'!$H$2:$N$501,6,0),"-")</f>
        <v>M</v>
      </c>
      <c r="F238" s="33">
        <f>IFERROR(VLOOKUP($A238,'Grade 8'!$H$2:$N$501,7,0),"-")</f>
        <v>40436</v>
      </c>
      <c r="G238" s="6"/>
      <c r="H238" s="13">
        <f t="shared" si="31"/>
        <v>2</v>
      </c>
      <c r="I238" s="17"/>
      <c r="J238" s="14" t="str">
        <f t="shared" si="30"/>
        <v>K.M.A Boys Secondary School</v>
      </c>
      <c r="K238" s="13" t="s">
        <v>25</v>
      </c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26">
        <f t="shared" si="29"/>
        <v>0</v>
      </c>
      <c r="W238" s="6"/>
      <c r="X238" s="6"/>
      <c r="Y238" s="6"/>
      <c r="Z238" s="20">
        <f t="shared" si="28"/>
        <v>0</v>
      </c>
      <c r="AA238" s="20"/>
      <c r="AB238" s="2">
        <f t="shared" si="33"/>
        <v>0</v>
      </c>
      <c r="AC238" s="2">
        <f t="shared" si="34"/>
        <v>10</v>
      </c>
      <c r="AD238" s="20">
        <f t="shared" si="32"/>
        <v>79</v>
      </c>
    </row>
    <row r="239" spans="1:30" x14ac:dyDescent="0.35">
      <c r="A239" s="13">
        <v>79</v>
      </c>
      <c r="B239" s="25" t="str">
        <f>IFERROR(VLOOKUP($A239,'Grade 8'!$H$2:$N$501,3,0),"-")</f>
        <v>M22-0405-079</v>
      </c>
      <c r="C239" s="25" t="str">
        <f>IFERROR(VLOOKUP($A239,'Grade 8'!$H$2:$N$501,4,0),"-")</f>
        <v>Mubeen Fawad</v>
      </c>
      <c r="D239" s="25" t="str">
        <f>IFERROR(VLOOKUP($A239,'Grade 8'!$H$2:$N$501,5,0),"-")</f>
        <v>Fawad Rashid</v>
      </c>
      <c r="E239" s="25" t="str">
        <f>IFERROR(VLOOKUP($A239,'Grade 8'!$H$2:$N$501,6,0),"-")</f>
        <v>M</v>
      </c>
      <c r="F239" s="33">
        <f>IFERROR(VLOOKUP($A239,'Grade 8'!$H$2:$N$501,7,0),"-")</f>
        <v>40436</v>
      </c>
      <c r="G239" s="6"/>
      <c r="H239" s="13">
        <f t="shared" si="31"/>
        <v>3</v>
      </c>
      <c r="I239" s="17"/>
      <c r="J239" s="14" t="str">
        <f t="shared" si="30"/>
        <v>K.M.A Boys Secondary School</v>
      </c>
      <c r="K239" s="13" t="s">
        <v>25</v>
      </c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26">
        <f t="shared" si="29"/>
        <v>0</v>
      </c>
      <c r="W239" s="6"/>
      <c r="X239" s="6"/>
      <c r="Y239" s="6"/>
      <c r="Z239" s="20">
        <f t="shared" si="28"/>
        <v>0</v>
      </c>
      <c r="AA239" s="20"/>
      <c r="AB239" s="2">
        <f t="shared" si="33"/>
        <v>0</v>
      </c>
      <c r="AC239" s="2">
        <f t="shared" si="34"/>
        <v>10</v>
      </c>
      <c r="AD239" s="20">
        <f t="shared" si="32"/>
        <v>79</v>
      </c>
    </row>
    <row r="240" spans="1:30" x14ac:dyDescent="0.35">
      <c r="A240" s="13">
        <v>80</v>
      </c>
      <c r="B240" s="25" t="str">
        <f>IFERROR(VLOOKUP($A240,'Grade 8'!$H$2:$N$501,3,0),"-")</f>
        <v>M22-0405-080</v>
      </c>
      <c r="C240" s="25" t="str">
        <f>IFERROR(VLOOKUP($A240,'Grade 8'!$H$2:$N$501,4,0),"-")</f>
        <v>Muhammad Aariz</v>
      </c>
      <c r="D240" s="25" t="str">
        <f>IFERROR(VLOOKUP($A240,'Grade 8'!$H$2:$N$501,5,0),"-")</f>
        <v>Muhammad Amin</v>
      </c>
      <c r="E240" s="25" t="str">
        <f>IFERROR(VLOOKUP($A240,'Grade 8'!$H$2:$N$501,6,0),"-")</f>
        <v>M</v>
      </c>
      <c r="F240" s="33">
        <f>IFERROR(VLOOKUP($A240,'Grade 8'!$H$2:$N$501,7,0),"-")</f>
        <v>40716</v>
      </c>
      <c r="G240" s="6"/>
      <c r="H240" s="13">
        <f t="shared" si="31"/>
        <v>1</v>
      </c>
      <c r="I240" s="17"/>
      <c r="J240" s="14" t="str">
        <f t="shared" si="30"/>
        <v>K.M.A Boys Secondary School</v>
      </c>
      <c r="K240" s="13" t="s">
        <v>25</v>
      </c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26">
        <f t="shared" si="29"/>
        <v>0</v>
      </c>
      <c r="W240" s="6"/>
      <c r="X240" s="6"/>
      <c r="Y240" s="6"/>
      <c r="Z240" s="20">
        <f t="shared" si="28"/>
        <v>0</v>
      </c>
      <c r="AA240" s="20"/>
      <c r="AB240" s="2">
        <f t="shared" si="33"/>
        <v>0</v>
      </c>
      <c r="AC240" s="2">
        <f t="shared" si="34"/>
        <v>10</v>
      </c>
      <c r="AD240" s="20">
        <f t="shared" si="32"/>
        <v>80</v>
      </c>
    </row>
    <row r="241" spans="1:30" x14ac:dyDescent="0.35">
      <c r="A241" s="13">
        <v>80</v>
      </c>
      <c r="B241" s="25" t="str">
        <f>IFERROR(VLOOKUP($A241,'Grade 8'!$H$2:$N$501,3,0),"-")</f>
        <v>M22-0405-080</v>
      </c>
      <c r="C241" s="25" t="str">
        <f>IFERROR(VLOOKUP($A241,'Grade 8'!$H$2:$N$501,4,0),"-")</f>
        <v>Muhammad Aariz</v>
      </c>
      <c r="D241" s="25" t="str">
        <f>IFERROR(VLOOKUP($A241,'Grade 8'!$H$2:$N$501,5,0),"-")</f>
        <v>Muhammad Amin</v>
      </c>
      <c r="E241" s="25" t="str">
        <f>IFERROR(VLOOKUP($A241,'Grade 8'!$H$2:$N$501,6,0),"-")</f>
        <v>M</v>
      </c>
      <c r="F241" s="33">
        <f>IFERROR(VLOOKUP($A241,'Grade 8'!$H$2:$N$501,7,0),"-")</f>
        <v>40716</v>
      </c>
      <c r="G241" s="6"/>
      <c r="H241" s="13">
        <f t="shared" si="31"/>
        <v>2</v>
      </c>
      <c r="I241" s="17"/>
      <c r="J241" s="14" t="str">
        <f t="shared" si="30"/>
        <v>K.M.A Boys Secondary School</v>
      </c>
      <c r="K241" s="13" t="s">
        <v>25</v>
      </c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26">
        <f t="shared" si="29"/>
        <v>0</v>
      </c>
      <c r="W241" s="6"/>
      <c r="X241" s="6"/>
      <c r="Y241" s="6"/>
      <c r="Z241" s="20">
        <f t="shared" si="28"/>
        <v>0</v>
      </c>
      <c r="AA241" s="20"/>
      <c r="AB241" s="2">
        <f t="shared" si="33"/>
        <v>0</v>
      </c>
      <c r="AC241" s="2">
        <f t="shared" si="34"/>
        <v>10</v>
      </c>
      <c r="AD241" s="20">
        <f t="shared" si="32"/>
        <v>80</v>
      </c>
    </row>
    <row r="242" spans="1:30" x14ac:dyDescent="0.35">
      <c r="A242" s="13">
        <v>80</v>
      </c>
      <c r="B242" s="25" t="str">
        <f>IFERROR(VLOOKUP($A242,'Grade 8'!$H$2:$N$501,3,0),"-")</f>
        <v>M22-0405-080</v>
      </c>
      <c r="C242" s="25" t="str">
        <f>IFERROR(VLOOKUP($A242,'Grade 8'!$H$2:$N$501,4,0),"-")</f>
        <v>Muhammad Aariz</v>
      </c>
      <c r="D242" s="25" t="str">
        <f>IFERROR(VLOOKUP($A242,'Grade 8'!$H$2:$N$501,5,0),"-")</f>
        <v>Muhammad Amin</v>
      </c>
      <c r="E242" s="25" t="str">
        <f>IFERROR(VLOOKUP($A242,'Grade 8'!$H$2:$N$501,6,0),"-")</f>
        <v>M</v>
      </c>
      <c r="F242" s="33">
        <f>IFERROR(VLOOKUP($A242,'Grade 8'!$H$2:$N$501,7,0),"-")</f>
        <v>40716</v>
      </c>
      <c r="G242" s="6"/>
      <c r="H242" s="13">
        <f t="shared" si="31"/>
        <v>3</v>
      </c>
      <c r="I242" s="17"/>
      <c r="J242" s="14" t="str">
        <f t="shared" si="30"/>
        <v>K.M.A Boys Secondary School</v>
      </c>
      <c r="K242" s="13" t="s">
        <v>25</v>
      </c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26">
        <f t="shared" si="29"/>
        <v>0</v>
      </c>
      <c r="W242" s="6"/>
      <c r="X242" s="6"/>
      <c r="Y242" s="6"/>
      <c r="Z242" s="20">
        <f t="shared" si="28"/>
        <v>0</v>
      </c>
      <c r="AA242" s="20"/>
      <c r="AB242" s="2">
        <f t="shared" si="33"/>
        <v>0</v>
      </c>
      <c r="AC242" s="2">
        <f t="shared" si="34"/>
        <v>10</v>
      </c>
      <c r="AD242" s="20">
        <f t="shared" si="32"/>
        <v>80</v>
      </c>
    </row>
    <row r="243" spans="1:30" x14ac:dyDescent="0.35">
      <c r="A243" s="13">
        <v>81</v>
      </c>
      <c r="B243" s="25" t="str">
        <f>IFERROR(VLOOKUP($A243,'Grade 8'!$H$2:$N$501,3,0),"-")</f>
        <v>M22-0405-081</v>
      </c>
      <c r="C243" s="25" t="str">
        <f>IFERROR(VLOOKUP($A243,'Grade 8'!$H$2:$N$501,4,0),"-")</f>
        <v>Muhammad Aazan</v>
      </c>
      <c r="D243" s="25" t="str">
        <f>IFERROR(VLOOKUP($A243,'Grade 8'!$H$2:$N$501,5,0),"-")</f>
        <v>Shahid</v>
      </c>
      <c r="E243" s="25" t="str">
        <f>IFERROR(VLOOKUP($A243,'Grade 8'!$H$2:$N$501,6,0),"-")</f>
        <v>M</v>
      </c>
      <c r="F243" s="33">
        <f>IFERROR(VLOOKUP($A243,'Grade 8'!$H$2:$N$501,7,0),"-")</f>
        <v>40651</v>
      </c>
      <c r="G243" s="6"/>
      <c r="H243" s="13">
        <f t="shared" si="31"/>
        <v>1</v>
      </c>
      <c r="I243" s="17"/>
      <c r="J243" s="14" t="str">
        <f t="shared" si="30"/>
        <v>K.M.A Boys Secondary School</v>
      </c>
      <c r="K243" s="13" t="s">
        <v>25</v>
      </c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26">
        <f t="shared" si="29"/>
        <v>0</v>
      </c>
      <c r="W243" s="6"/>
      <c r="X243" s="6"/>
      <c r="Y243" s="6"/>
      <c r="Z243" s="20">
        <f t="shared" si="28"/>
        <v>0</v>
      </c>
      <c r="AA243" s="20"/>
      <c r="AB243" s="2">
        <f t="shared" si="33"/>
        <v>0</v>
      </c>
      <c r="AC243" s="2">
        <f t="shared" si="34"/>
        <v>10</v>
      </c>
      <c r="AD243" s="20">
        <f t="shared" si="32"/>
        <v>81</v>
      </c>
    </row>
    <row r="244" spans="1:30" x14ac:dyDescent="0.35">
      <c r="A244" s="13">
        <v>81</v>
      </c>
      <c r="B244" s="25" t="str">
        <f>IFERROR(VLOOKUP($A244,'Grade 8'!$H$2:$N$501,3,0),"-")</f>
        <v>M22-0405-081</v>
      </c>
      <c r="C244" s="25" t="str">
        <f>IFERROR(VLOOKUP($A244,'Grade 8'!$H$2:$N$501,4,0),"-")</f>
        <v>Muhammad Aazan</v>
      </c>
      <c r="D244" s="25" t="str">
        <f>IFERROR(VLOOKUP($A244,'Grade 8'!$H$2:$N$501,5,0),"-")</f>
        <v>Shahid</v>
      </c>
      <c r="E244" s="25" t="str">
        <f>IFERROR(VLOOKUP($A244,'Grade 8'!$H$2:$N$501,6,0),"-")</f>
        <v>M</v>
      </c>
      <c r="F244" s="33">
        <f>IFERROR(VLOOKUP($A244,'Grade 8'!$H$2:$N$501,7,0),"-")</f>
        <v>40651</v>
      </c>
      <c r="G244" s="6"/>
      <c r="H244" s="13">
        <f t="shared" si="31"/>
        <v>2</v>
      </c>
      <c r="I244" s="17"/>
      <c r="J244" s="14" t="str">
        <f t="shared" si="30"/>
        <v>K.M.A Boys Secondary School</v>
      </c>
      <c r="K244" s="13" t="s">
        <v>25</v>
      </c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26">
        <f t="shared" ref="V244:V291" si="35">Z244</f>
        <v>0</v>
      </c>
      <c r="W244" s="6"/>
      <c r="X244" s="6"/>
      <c r="Y244" s="6"/>
      <c r="Z244" s="20">
        <f t="shared" si="28"/>
        <v>0</v>
      </c>
      <c r="AA244" s="20"/>
      <c r="AB244" s="2">
        <f t="shared" si="33"/>
        <v>0</v>
      </c>
      <c r="AC244" s="2">
        <f t="shared" si="34"/>
        <v>10</v>
      </c>
      <c r="AD244" s="20">
        <f t="shared" si="32"/>
        <v>81</v>
      </c>
    </row>
    <row r="245" spans="1:30" x14ac:dyDescent="0.35">
      <c r="A245" s="13">
        <v>81</v>
      </c>
      <c r="B245" s="25" t="str">
        <f>IFERROR(VLOOKUP($A245,'Grade 8'!$H$2:$N$501,3,0),"-")</f>
        <v>M22-0405-081</v>
      </c>
      <c r="C245" s="25" t="str">
        <f>IFERROR(VLOOKUP($A245,'Grade 8'!$H$2:$N$501,4,0),"-")</f>
        <v>Muhammad Aazan</v>
      </c>
      <c r="D245" s="25" t="str">
        <f>IFERROR(VLOOKUP($A245,'Grade 8'!$H$2:$N$501,5,0),"-")</f>
        <v>Shahid</v>
      </c>
      <c r="E245" s="25" t="str">
        <f>IFERROR(VLOOKUP($A245,'Grade 8'!$H$2:$N$501,6,0),"-")</f>
        <v>M</v>
      </c>
      <c r="F245" s="33">
        <f>IFERROR(VLOOKUP($A245,'Grade 8'!$H$2:$N$501,7,0),"-")</f>
        <v>40651</v>
      </c>
      <c r="G245" s="6"/>
      <c r="H245" s="13">
        <f t="shared" si="31"/>
        <v>3</v>
      </c>
      <c r="I245" s="17"/>
      <c r="J245" s="14" t="str">
        <f t="shared" ref="J245:J292" si="36">IF($J$3="","",$J$3)</f>
        <v>K.M.A Boys Secondary School</v>
      </c>
      <c r="K245" s="13" t="s">
        <v>25</v>
      </c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26">
        <f t="shared" si="35"/>
        <v>0</v>
      </c>
      <c r="W245" s="6"/>
      <c r="X245" s="6"/>
      <c r="Y245" s="6"/>
      <c r="Z245" s="20">
        <f t="shared" si="28"/>
        <v>0</v>
      </c>
      <c r="AA245" s="20"/>
      <c r="AB245" s="2">
        <f t="shared" si="33"/>
        <v>0</v>
      </c>
      <c r="AC245" s="2">
        <f t="shared" si="34"/>
        <v>10</v>
      </c>
      <c r="AD245" s="20">
        <f t="shared" si="32"/>
        <v>81</v>
      </c>
    </row>
    <row r="246" spans="1:30" x14ac:dyDescent="0.35">
      <c r="A246" s="13">
        <v>82</v>
      </c>
      <c r="B246" s="25" t="str">
        <f>IFERROR(VLOOKUP($A246,'Grade 8'!$H$2:$N$501,3,0),"-")</f>
        <v>M22-0405-082</v>
      </c>
      <c r="C246" s="25" t="str">
        <f>IFERROR(VLOOKUP($A246,'Grade 8'!$H$2:$N$501,4,0),"-")</f>
        <v>Muhammad Abdullah</v>
      </c>
      <c r="D246" s="25" t="str">
        <f>IFERROR(VLOOKUP($A246,'Grade 8'!$H$2:$N$501,5,0),"-")</f>
        <v>Nasir Mehmood</v>
      </c>
      <c r="E246" s="25" t="str">
        <f>IFERROR(VLOOKUP($A246,'Grade 8'!$H$2:$N$501,6,0),"-")</f>
        <v>M</v>
      </c>
      <c r="F246" s="33">
        <f>IFERROR(VLOOKUP($A246,'Grade 8'!$H$2:$N$501,7,0),"-")</f>
        <v>40838</v>
      </c>
      <c r="G246" s="6"/>
      <c r="H246" s="13">
        <f t="shared" si="31"/>
        <v>1</v>
      </c>
      <c r="I246" s="17"/>
      <c r="J246" s="14" t="str">
        <f t="shared" si="36"/>
        <v>K.M.A Boys Secondary School</v>
      </c>
      <c r="K246" s="13" t="s">
        <v>25</v>
      </c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26">
        <f t="shared" si="35"/>
        <v>0</v>
      </c>
      <c r="W246" s="6"/>
      <c r="X246" s="6"/>
      <c r="Y246" s="6"/>
      <c r="Z246" s="20">
        <f t="shared" si="28"/>
        <v>0</v>
      </c>
      <c r="AA246" s="20"/>
      <c r="AB246" s="2">
        <f t="shared" si="33"/>
        <v>0</v>
      </c>
      <c r="AC246" s="2">
        <f t="shared" si="34"/>
        <v>10</v>
      </c>
      <c r="AD246" s="20">
        <f t="shared" si="32"/>
        <v>82</v>
      </c>
    </row>
    <row r="247" spans="1:30" x14ac:dyDescent="0.35">
      <c r="A247" s="13">
        <v>82</v>
      </c>
      <c r="B247" s="25" t="str">
        <f>IFERROR(VLOOKUP($A247,'Grade 8'!$H$2:$N$501,3,0),"-")</f>
        <v>M22-0405-082</v>
      </c>
      <c r="C247" s="25" t="str">
        <f>IFERROR(VLOOKUP($A247,'Grade 8'!$H$2:$N$501,4,0),"-")</f>
        <v>Muhammad Abdullah</v>
      </c>
      <c r="D247" s="25" t="str">
        <f>IFERROR(VLOOKUP($A247,'Grade 8'!$H$2:$N$501,5,0),"-")</f>
        <v>Nasir Mehmood</v>
      </c>
      <c r="E247" s="25" t="str">
        <f>IFERROR(VLOOKUP($A247,'Grade 8'!$H$2:$N$501,6,0),"-")</f>
        <v>M</v>
      </c>
      <c r="F247" s="33">
        <f>IFERROR(VLOOKUP($A247,'Grade 8'!$H$2:$N$501,7,0),"-")</f>
        <v>40838</v>
      </c>
      <c r="G247" s="6"/>
      <c r="H247" s="13">
        <f t="shared" si="31"/>
        <v>2</v>
      </c>
      <c r="I247" s="17"/>
      <c r="J247" s="14" t="str">
        <f t="shared" si="36"/>
        <v>K.M.A Boys Secondary School</v>
      </c>
      <c r="K247" s="13" t="s">
        <v>25</v>
      </c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26">
        <f t="shared" si="35"/>
        <v>0</v>
      </c>
      <c r="W247" s="6"/>
      <c r="X247" s="6"/>
      <c r="Y247" s="6"/>
      <c r="Z247" s="20">
        <f t="shared" si="28"/>
        <v>0</v>
      </c>
      <c r="AA247" s="20"/>
      <c r="AB247" s="2">
        <f t="shared" si="33"/>
        <v>0</v>
      </c>
      <c r="AC247" s="2">
        <f t="shared" si="34"/>
        <v>10</v>
      </c>
      <c r="AD247" s="20">
        <f t="shared" si="32"/>
        <v>82</v>
      </c>
    </row>
    <row r="248" spans="1:30" x14ac:dyDescent="0.35">
      <c r="A248" s="13">
        <v>82</v>
      </c>
      <c r="B248" s="25" t="str">
        <f>IFERROR(VLOOKUP($A248,'Grade 8'!$H$2:$N$501,3,0),"-")</f>
        <v>M22-0405-082</v>
      </c>
      <c r="C248" s="25" t="str">
        <f>IFERROR(VLOOKUP($A248,'Grade 8'!$H$2:$N$501,4,0),"-")</f>
        <v>Muhammad Abdullah</v>
      </c>
      <c r="D248" s="25" t="str">
        <f>IFERROR(VLOOKUP($A248,'Grade 8'!$H$2:$N$501,5,0),"-")</f>
        <v>Nasir Mehmood</v>
      </c>
      <c r="E248" s="25" t="str">
        <f>IFERROR(VLOOKUP($A248,'Grade 8'!$H$2:$N$501,6,0),"-")</f>
        <v>M</v>
      </c>
      <c r="F248" s="33">
        <f>IFERROR(VLOOKUP($A248,'Grade 8'!$H$2:$N$501,7,0),"-")</f>
        <v>40838</v>
      </c>
      <c r="G248" s="6"/>
      <c r="H248" s="13">
        <f t="shared" si="31"/>
        <v>3</v>
      </c>
      <c r="I248" s="17"/>
      <c r="J248" s="14" t="str">
        <f t="shared" si="36"/>
        <v>K.M.A Boys Secondary School</v>
      </c>
      <c r="K248" s="13" t="s">
        <v>25</v>
      </c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26">
        <f t="shared" si="35"/>
        <v>0</v>
      </c>
      <c r="W248" s="6"/>
      <c r="X248" s="6"/>
      <c r="Y248" s="6"/>
      <c r="Z248" s="20">
        <f t="shared" si="28"/>
        <v>0</v>
      </c>
      <c r="AA248" s="20"/>
      <c r="AB248" s="2">
        <f t="shared" ref="AB248:AB295" si="37">SUM(L248:U248)</f>
        <v>0</v>
      </c>
      <c r="AC248" s="2">
        <f t="shared" ref="AC248:AC295" si="38">COUNTBLANK(L248:U248)</f>
        <v>10</v>
      </c>
      <c r="AD248" s="20">
        <f t="shared" si="32"/>
        <v>82</v>
      </c>
    </row>
    <row r="249" spans="1:30" x14ac:dyDescent="0.35">
      <c r="A249" s="13">
        <v>83</v>
      </c>
      <c r="B249" s="25" t="str">
        <f>IFERROR(VLOOKUP($A249,'Grade 8'!$H$2:$N$501,3,0),"-")</f>
        <v>M22-0405-083</v>
      </c>
      <c r="C249" s="25" t="str">
        <f>IFERROR(VLOOKUP($A249,'Grade 8'!$H$2:$N$501,4,0),"-")</f>
        <v>Muhammad Adil</v>
      </c>
      <c r="D249" s="25" t="str">
        <f>IFERROR(VLOOKUP($A249,'Grade 8'!$H$2:$N$501,5,0),"-")</f>
        <v>Shoukat</v>
      </c>
      <c r="E249" s="25" t="str">
        <f>IFERROR(VLOOKUP($A249,'Grade 8'!$H$2:$N$501,6,0),"-")</f>
        <v>M</v>
      </c>
      <c r="F249" s="33">
        <f>IFERROR(VLOOKUP($A249,'Grade 8'!$H$2:$N$501,7,0),"-")</f>
        <v>40772</v>
      </c>
      <c r="G249" s="6"/>
      <c r="H249" s="13">
        <f t="shared" si="31"/>
        <v>1</v>
      </c>
      <c r="I249" s="17"/>
      <c r="J249" s="14" t="str">
        <f t="shared" si="36"/>
        <v>K.M.A Boys Secondary School</v>
      </c>
      <c r="K249" s="13" t="s">
        <v>25</v>
      </c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26">
        <f t="shared" si="35"/>
        <v>0</v>
      </c>
      <c r="W249" s="6"/>
      <c r="X249" s="6"/>
      <c r="Y249" s="6"/>
      <c r="Z249" s="20">
        <f t="shared" si="28"/>
        <v>0</v>
      </c>
      <c r="AA249" s="20"/>
      <c r="AB249" s="2">
        <f t="shared" si="37"/>
        <v>0</v>
      </c>
      <c r="AC249" s="2">
        <f t="shared" si="38"/>
        <v>10</v>
      </c>
      <c r="AD249" s="20">
        <f t="shared" si="32"/>
        <v>83</v>
      </c>
    </row>
    <row r="250" spans="1:30" x14ac:dyDescent="0.35">
      <c r="A250" s="13">
        <v>83</v>
      </c>
      <c r="B250" s="25" t="str">
        <f>IFERROR(VLOOKUP($A250,'Grade 8'!$H$2:$N$501,3,0),"-")</f>
        <v>M22-0405-083</v>
      </c>
      <c r="C250" s="25" t="str">
        <f>IFERROR(VLOOKUP($A250,'Grade 8'!$H$2:$N$501,4,0),"-")</f>
        <v>Muhammad Adil</v>
      </c>
      <c r="D250" s="25" t="str">
        <f>IFERROR(VLOOKUP($A250,'Grade 8'!$H$2:$N$501,5,0),"-")</f>
        <v>Shoukat</v>
      </c>
      <c r="E250" s="25" t="str">
        <f>IFERROR(VLOOKUP($A250,'Grade 8'!$H$2:$N$501,6,0),"-")</f>
        <v>M</v>
      </c>
      <c r="F250" s="33">
        <f>IFERROR(VLOOKUP($A250,'Grade 8'!$H$2:$N$501,7,0),"-")</f>
        <v>40772</v>
      </c>
      <c r="G250" s="6"/>
      <c r="H250" s="13">
        <f t="shared" si="31"/>
        <v>2</v>
      </c>
      <c r="I250" s="17"/>
      <c r="J250" s="14" t="str">
        <f t="shared" si="36"/>
        <v>K.M.A Boys Secondary School</v>
      </c>
      <c r="K250" s="13" t="s">
        <v>25</v>
      </c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26">
        <f t="shared" si="35"/>
        <v>0</v>
      </c>
      <c r="W250" s="6"/>
      <c r="X250" s="6"/>
      <c r="Y250" s="6"/>
      <c r="Z250" s="20">
        <f t="shared" si="28"/>
        <v>0</v>
      </c>
      <c r="AA250" s="20"/>
      <c r="AB250" s="2">
        <f t="shared" si="37"/>
        <v>0</v>
      </c>
      <c r="AC250" s="2">
        <f t="shared" si="38"/>
        <v>10</v>
      </c>
      <c r="AD250" s="20">
        <f t="shared" si="32"/>
        <v>83</v>
      </c>
    </row>
    <row r="251" spans="1:30" x14ac:dyDescent="0.35">
      <c r="A251" s="13">
        <v>83</v>
      </c>
      <c r="B251" s="25" t="str">
        <f>IFERROR(VLOOKUP($A251,'Grade 8'!$H$2:$N$501,3,0),"-")</f>
        <v>M22-0405-083</v>
      </c>
      <c r="C251" s="25" t="str">
        <f>IFERROR(VLOOKUP($A251,'Grade 8'!$H$2:$N$501,4,0),"-")</f>
        <v>Muhammad Adil</v>
      </c>
      <c r="D251" s="25" t="str">
        <f>IFERROR(VLOOKUP($A251,'Grade 8'!$H$2:$N$501,5,0),"-")</f>
        <v>Shoukat</v>
      </c>
      <c r="E251" s="25" t="str">
        <f>IFERROR(VLOOKUP($A251,'Grade 8'!$H$2:$N$501,6,0),"-")</f>
        <v>M</v>
      </c>
      <c r="F251" s="33">
        <f>IFERROR(VLOOKUP($A251,'Grade 8'!$H$2:$N$501,7,0),"-")</f>
        <v>40772</v>
      </c>
      <c r="G251" s="6"/>
      <c r="H251" s="13">
        <f t="shared" si="31"/>
        <v>3</v>
      </c>
      <c r="I251" s="17"/>
      <c r="J251" s="14" t="str">
        <f t="shared" si="36"/>
        <v>K.M.A Boys Secondary School</v>
      </c>
      <c r="K251" s="13" t="s">
        <v>25</v>
      </c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26">
        <f t="shared" si="35"/>
        <v>0</v>
      </c>
      <c r="W251" s="6"/>
      <c r="X251" s="6"/>
      <c r="Y251" s="6"/>
      <c r="Z251" s="20">
        <f t="shared" si="28"/>
        <v>0</v>
      </c>
      <c r="AA251" s="20"/>
      <c r="AB251" s="2">
        <f t="shared" si="37"/>
        <v>0</v>
      </c>
      <c r="AC251" s="2">
        <f t="shared" si="38"/>
        <v>10</v>
      </c>
      <c r="AD251" s="20">
        <f t="shared" si="32"/>
        <v>83</v>
      </c>
    </row>
    <row r="252" spans="1:30" x14ac:dyDescent="0.35">
      <c r="A252" s="13">
        <v>84</v>
      </c>
      <c r="B252" s="25" t="str">
        <f>IFERROR(VLOOKUP($A252,'Grade 8'!$H$2:$N$501,3,0),"-")</f>
        <v>M22-0405-084</v>
      </c>
      <c r="C252" s="25" t="str">
        <f>IFERROR(VLOOKUP($A252,'Grade 8'!$H$2:$N$501,4,0),"-")</f>
        <v>Muhammad Ahtisham</v>
      </c>
      <c r="D252" s="25" t="str">
        <f>IFERROR(VLOOKUP($A252,'Grade 8'!$H$2:$N$501,5,0),"-")</f>
        <v>Muhammad Saleem</v>
      </c>
      <c r="E252" s="25" t="str">
        <f>IFERROR(VLOOKUP($A252,'Grade 8'!$H$2:$N$501,6,0),"-")</f>
        <v>M</v>
      </c>
      <c r="F252" s="33">
        <f>IFERROR(VLOOKUP($A252,'Grade 8'!$H$2:$N$501,7,0),"-")</f>
        <v>40658</v>
      </c>
      <c r="G252" s="6"/>
      <c r="H252" s="13">
        <f t="shared" si="31"/>
        <v>1</v>
      </c>
      <c r="I252" s="17"/>
      <c r="J252" s="14" t="str">
        <f t="shared" si="36"/>
        <v>K.M.A Boys Secondary School</v>
      </c>
      <c r="K252" s="13" t="s">
        <v>25</v>
      </c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26">
        <f t="shared" si="35"/>
        <v>0</v>
      </c>
      <c r="W252" s="6"/>
      <c r="X252" s="6"/>
      <c r="Y252" s="6"/>
      <c r="Z252" s="20">
        <f t="shared" si="28"/>
        <v>0</v>
      </c>
      <c r="AA252" s="20"/>
      <c r="AB252" s="2">
        <f t="shared" si="37"/>
        <v>0</v>
      </c>
      <c r="AC252" s="2">
        <f t="shared" si="38"/>
        <v>10</v>
      </c>
      <c r="AD252" s="20">
        <f t="shared" si="32"/>
        <v>84</v>
      </c>
    </row>
    <row r="253" spans="1:30" x14ac:dyDescent="0.35">
      <c r="A253" s="13">
        <v>84</v>
      </c>
      <c r="B253" s="25" t="str">
        <f>IFERROR(VLOOKUP($A253,'Grade 8'!$H$2:$N$501,3,0),"-")</f>
        <v>M22-0405-084</v>
      </c>
      <c r="C253" s="25" t="str">
        <f>IFERROR(VLOOKUP($A253,'Grade 8'!$H$2:$N$501,4,0),"-")</f>
        <v>Muhammad Ahtisham</v>
      </c>
      <c r="D253" s="25" t="str">
        <f>IFERROR(VLOOKUP($A253,'Grade 8'!$H$2:$N$501,5,0),"-")</f>
        <v>Muhammad Saleem</v>
      </c>
      <c r="E253" s="25" t="str">
        <f>IFERROR(VLOOKUP($A253,'Grade 8'!$H$2:$N$501,6,0),"-")</f>
        <v>M</v>
      </c>
      <c r="F253" s="33">
        <f>IFERROR(VLOOKUP($A253,'Grade 8'!$H$2:$N$501,7,0),"-")</f>
        <v>40658</v>
      </c>
      <c r="G253" s="6"/>
      <c r="H253" s="13">
        <f t="shared" si="31"/>
        <v>2</v>
      </c>
      <c r="I253" s="17"/>
      <c r="J253" s="14" t="str">
        <f t="shared" si="36"/>
        <v>K.M.A Boys Secondary School</v>
      </c>
      <c r="K253" s="13" t="s">
        <v>25</v>
      </c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26">
        <f t="shared" si="35"/>
        <v>0</v>
      </c>
      <c r="W253" s="6"/>
      <c r="X253" s="6"/>
      <c r="Y253" s="6"/>
      <c r="Z253" s="20">
        <f t="shared" si="28"/>
        <v>0</v>
      </c>
      <c r="AA253" s="20"/>
      <c r="AB253" s="2">
        <f t="shared" si="37"/>
        <v>0</v>
      </c>
      <c r="AC253" s="2">
        <f t="shared" si="38"/>
        <v>10</v>
      </c>
      <c r="AD253" s="20">
        <f t="shared" si="32"/>
        <v>84</v>
      </c>
    </row>
    <row r="254" spans="1:30" x14ac:dyDescent="0.35">
      <c r="A254" s="13">
        <v>84</v>
      </c>
      <c r="B254" s="25" t="str">
        <f>IFERROR(VLOOKUP($A254,'Grade 8'!$H$2:$N$501,3,0),"-")</f>
        <v>M22-0405-084</v>
      </c>
      <c r="C254" s="25" t="str">
        <f>IFERROR(VLOOKUP($A254,'Grade 8'!$H$2:$N$501,4,0),"-")</f>
        <v>Muhammad Ahtisham</v>
      </c>
      <c r="D254" s="25" t="str">
        <f>IFERROR(VLOOKUP($A254,'Grade 8'!$H$2:$N$501,5,0),"-")</f>
        <v>Muhammad Saleem</v>
      </c>
      <c r="E254" s="25" t="str">
        <f>IFERROR(VLOOKUP($A254,'Grade 8'!$H$2:$N$501,6,0),"-")</f>
        <v>M</v>
      </c>
      <c r="F254" s="33">
        <f>IFERROR(VLOOKUP($A254,'Grade 8'!$H$2:$N$501,7,0),"-")</f>
        <v>40658</v>
      </c>
      <c r="G254" s="6"/>
      <c r="H254" s="13">
        <f t="shared" si="31"/>
        <v>3</v>
      </c>
      <c r="I254" s="17"/>
      <c r="J254" s="14" t="str">
        <f t="shared" si="36"/>
        <v>K.M.A Boys Secondary School</v>
      </c>
      <c r="K254" s="13" t="s">
        <v>25</v>
      </c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26">
        <f t="shared" si="35"/>
        <v>0</v>
      </c>
      <c r="W254" s="6"/>
      <c r="X254" s="6"/>
      <c r="Y254" s="6"/>
      <c r="Z254" s="20">
        <f t="shared" si="28"/>
        <v>0</v>
      </c>
      <c r="AA254" s="20"/>
      <c r="AB254" s="2">
        <f t="shared" si="37"/>
        <v>0</v>
      </c>
      <c r="AC254" s="2">
        <f t="shared" si="38"/>
        <v>10</v>
      </c>
      <c r="AD254" s="20">
        <f t="shared" si="32"/>
        <v>84</v>
      </c>
    </row>
    <row r="255" spans="1:30" x14ac:dyDescent="0.35">
      <c r="A255" s="13">
        <v>85</v>
      </c>
      <c r="B255" s="25" t="str">
        <f>IFERROR(VLOOKUP($A255,'Grade 8'!$H$2:$N$501,3,0),"-")</f>
        <v>M22-0405-085</v>
      </c>
      <c r="C255" s="25" t="str">
        <f>IFERROR(VLOOKUP($A255,'Grade 8'!$H$2:$N$501,4,0),"-")</f>
        <v>Muhammad Akif</v>
      </c>
      <c r="D255" s="25" t="str">
        <f>IFERROR(VLOOKUP($A255,'Grade 8'!$H$2:$N$501,5,0),"-")</f>
        <v>Muhammad Kashif</v>
      </c>
      <c r="E255" s="25" t="str">
        <f>IFERROR(VLOOKUP($A255,'Grade 8'!$H$2:$N$501,6,0),"-")</f>
        <v>M</v>
      </c>
      <c r="F255" s="33">
        <f>IFERROR(VLOOKUP($A255,'Grade 8'!$H$2:$N$501,7,0),"-")</f>
        <v>40434</v>
      </c>
      <c r="G255" s="6"/>
      <c r="H255" s="13">
        <f t="shared" si="31"/>
        <v>1</v>
      </c>
      <c r="I255" s="17"/>
      <c r="J255" s="14" t="str">
        <f t="shared" si="36"/>
        <v>K.M.A Boys Secondary School</v>
      </c>
      <c r="K255" s="13" t="s">
        <v>25</v>
      </c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26">
        <f t="shared" si="35"/>
        <v>0</v>
      </c>
      <c r="W255" s="6"/>
      <c r="X255" s="6"/>
      <c r="Y255" s="6"/>
      <c r="Z255" s="20">
        <f t="shared" si="28"/>
        <v>0</v>
      </c>
      <c r="AA255" s="20"/>
      <c r="AB255" s="2">
        <f t="shared" si="37"/>
        <v>0</v>
      </c>
      <c r="AC255" s="2">
        <f t="shared" si="38"/>
        <v>10</v>
      </c>
      <c r="AD255" s="20">
        <f t="shared" si="32"/>
        <v>85</v>
      </c>
    </row>
    <row r="256" spans="1:30" x14ac:dyDescent="0.35">
      <c r="A256" s="13">
        <v>85</v>
      </c>
      <c r="B256" s="25" t="str">
        <f>IFERROR(VLOOKUP($A256,'Grade 8'!$H$2:$N$501,3,0),"-")</f>
        <v>M22-0405-085</v>
      </c>
      <c r="C256" s="25" t="str">
        <f>IFERROR(VLOOKUP($A256,'Grade 8'!$H$2:$N$501,4,0),"-")</f>
        <v>Muhammad Akif</v>
      </c>
      <c r="D256" s="25" t="str">
        <f>IFERROR(VLOOKUP($A256,'Grade 8'!$H$2:$N$501,5,0),"-")</f>
        <v>Muhammad Kashif</v>
      </c>
      <c r="E256" s="25" t="str">
        <f>IFERROR(VLOOKUP($A256,'Grade 8'!$H$2:$N$501,6,0),"-")</f>
        <v>M</v>
      </c>
      <c r="F256" s="33">
        <f>IFERROR(VLOOKUP($A256,'Grade 8'!$H$2:$N$501,7,0),"-")</f>
        <v>40434</v>
      </c>
      <c r="G256" s="6"/>
      <c r="H256" s="13">
        <f t="shared" si="31"/>
        <v>2</v>
      </c>
      <c r="I256" s="17"/>
      <c r="J256" s="14" t="str">
        <f t="shared" si="36"/>
        <v>K.M.A Boys Secondary School</v>
      </c>
      <c r="K256" s="13" t="s">
        <v>25</v>
      </c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26">
        <f t="shared" si="35"/>
        <v>0</v>
      </c>
      <c r="W256" s="6"/>
      <c r="X256" s="6"/>
      <c r="Y256" s="6"/>
      <c r="Z256" s="20">
        <f t="shared" si="28"/>
        <v>0</v>
      </c>
      <c r="AA256" s="20"/>
      <c r="AB256" s="2">
        <f t="shared" si="37"/>
        <v>0</v>
      </c>
      <c r="AC256" s="2">
        <f t="shared" si="38"/>
        <v>10</v>
      </c>
      <c r="AD256" s="20">
        <f t="shared" si="32"/>
        <v>85</v>
      </c>
    </row>
    <row r="257" spans="1:30" x14ac:dyDescent="0.35">
      <c r="A257" s="13">
        <v>85</v>
      </c>
      <c r="B257" s="25" t="str">
        <f>IFERROR(VLOOKUP($A257,'Grade 8'!$H$2:$N$501,3,0),"-")</f>
        <v>M22-0405-085</v>
      </c>
      <c r="C257" s="25" t="str">
        <f>IFERROR(VLOOKUP($A257,'Grade 8'!$H$2:$N$501,4,0),"-")</f>
        <v>Muhammad Akif</v>
      </c>
      <c r="D257" s="25" t="str">
        <f>IFERROR(VLOOKUP($A257,'Grade 8'!$H$2:$N$501,5,0),"-")</f>
        <v>Muhammad Kashif</v>
      </c>
      <c r="E257" s="25" t="str">
        <f>IFERROR(VLOOKUP($A257,'Grade 8'!$H$2:$N$501,6,0),"-")</f>
        <v>M</v>
      </c>
      <c r="F257" s="33">
        <f>IFERROR(VLOOKUP($A257,'Grade 8'!$H$2:$N$501,7,0),"-")</f>
        <v>40434</v>
      </c>
      <c r="G257" s="6"/>
      <c r="H257" s="13">
        <f t="shared" si="31"/>
        <v>3</v>
      </c>
      <c r="I257" s="17"/>
      <c r="J257" s="14" t="str">
        <f t="shared" si="36"/>
        <v>K.M.A Boys Secondary School</v>
      </c>
      <c r="K257" s="13" t="s">
        <v>25</v>
      </c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26">
        <f t="shared" si="35"/>
        <v>0</v>
      </c>
      <c r="W257" s="6"/>
      <c r="X257" s="6"/>
      <c r="Y257" s="6"/>
      <c r="Z257" s="20">
        <f t="shared" si="28"/>
        <v>0</v>
      </c>
      <c r="AA257" s="20"/>
      <c r="AB257" s="2">
        <f t="shared" si="37"/>
        <v>0</v>
      </c>
      <c r="AC257" s="2">
        <f t="shared" si="38"/>
        <v>10</v>
      </c>
      <c r="AD257" s="20">
        <f t="shared" si="32"/>
        <v>85</v>
      </c>
    </row>
    <row r="258" spans="1:30" x14ac:dyDescent="0.35">
      <c r="A258" s="13">
        <v>86</v>
      </c>
      <c r="B258" s="25" t="str">
        <f>IFERROR(VLOOKUP($A258,'Grade 8'!$H$2:$N$501,3,0),"-")</f>
        <v>M22-0405-086</v>
      </c>
      <c r="C258" s="25" t="str">
        <f>IFERROR(VLOOKUP($A258,'Grade 8'!$H$2:$N$501,4,0),"-")</f>
        <v>Muhammad Ali</v>
      </c>
      <c r="D258" s="25" t="str">
        <f>IFERROR(VLOOKUP($A258,'Grade 8'!$H$2:$N$501,5,0),"-")</f>
        <v>Taimoor Hussain</v>
      </c>
      <c r="E258" s="25" t="str">
        <f>IFERROR(VLOOKUP($A258,'Grade 8'!$H$2:$N$501,6,0),"-")</f>
        <v>M</v>
      </c>
      <c r="F258" s="33">
        <f>IFERROR(VLOOKUP($A258,'Grade 8'!$H$2:$N$501,7,0),"-")</f>
        <v>40764</v>
      </c>
      <c r="G258" s="6"/>
      <c r="H258" s="13">
        <f t="shared" si="31"/>
        <v>1</v>
      </c>
      <c r="I258" s="17"/>
      <c r="J258" s="14" t="str">
        <f t="shared" si="36"/>
        <v>K.M.A Boys Secondary School</v>
      </c>
      <c r="K258" s="13" t="s">
        <v>25</v>
      </c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26">
        <f t="shared" si="35"/>
        <v>0</v>
      </c>
      <c r="W258" s="6"/>
      <c r="X258" s="6"/>
      <c r="Y258" s="6"/>
      <c r="Z258" s="20">
        <f t="shared" si="28"/>
        <v>0</v>
      </c>
      <c r="AA258" s="20"/>
      <c r="AB258" s="2">
        <f t="shared" si="37"/>
        <v>0</v>
      </c>
      <c r="AC258" s="2">
        <f t="shared" si="38"/>
        <v>10</v>
      </c>
      <c r="AD258" s="20">
        <f t="shared" si="32"/>
        <v>86</v>
      </c>
    </row>
    <row r="259" spans="1:30" x14ac:dyDescent="0.35">
      <c r="A259" s="13">
        <v>86</v>
      </c>
      <c r="B259" s="25" t="str">
        <f>IFERROR(VLOOKUP($A259,'Grade 8'!$H$2:$N$501,3,0),"-")</f>
        <v>M22-0405-086</v>
      </c>
      <c r="C259" s="25" t="str">
        <f>IFERROR(VLOOKUP($A259,'Grade 8'!$H$2:$N$501,4,0),"-")</f>
        <v>Muhammad Ali</v>
      </c>
      <c r="D259" s="25" t="str">
        <f>IFERROR(VLOOKUP($A259,'Grade 8'!$H$2:$N$501,5,0),"-")</f>
        <v>Taimoor Hussain</v>
      </c>
      <c r="E259" s="25" t="str">
        <f>IFERROR(VLOOKUP($A259,'Grade 8'!$H$2:$N$501,6,0),"-")</f>
        <v>M</v>
      </c>
      <c r="F259" s="33">
        <f>IFERROR(VLOOKUP($A259,'Grade 8'!$H$2:$N$501,7,0),"-")</f>
        <v>40764</v>
      </c>
      <c r="G259" s="6"/>
      <c r="H259" s="13">
        <f t="shared" si="31"/>
        <v>2</v>
      </c>
      <c r="I259" s="17"/>
      <c r="J259" s="14" t="str">
        <f t="shared" si="36"/>
        <v>K.M.A Boys Secondary School</v>
      </c>
      <c r="K259" s="13" t="s">
        <v>25</v>
      </c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26">
        <f t="shared" si="35"/>
        <v>0</v>
      </c>
      <c r="W259" s="6"/>
      <c r="X259" s="6"/>
      <c r="Y259" s="6"/>
      <c r="Z259" s="20">
        <f t="shared" ref="Z259:Z322" si="39">COUNTIFS($A$3:$A$1502,A259,$AB$3:$AB$1502,"&lt;&gt;0")</f>
        <v>0</v>
      </c>
      <c r="AA259" s="20"/>
      <c r="AB259" s="2">
        <f t="shared" si="37"/>
        <v>0</v>
      </c>
      <c r="AC259" s="2">
        <f t="shared" si="38"/>
        <v>10</v>
      </c>
      <c r="AD259" s="20">
        <f t="shared" si="32"/>
        <v>86</v>
      </c>
    </row>
    <row r="260" spans="1:30" x14ac:dyDescent="0.35">
      <c r="A260" s="13">
        <v>86</v>
      </c>
      <c r="B260" s="25" t="str">
        <f>IFERROR(VLOOKUP($A260,'Grade 8'!$H$2:$N$501,3,0),"-")</f>
        <v>M22-0405-086</v>
      </c>
      <c r="C260" s="25" t="str">
        <f>IFERROR(VLOOKUP($A260,'Grade 8'!$H$2:$N$501,4,0),"-")</f>
        <v>Muhammad Ali</v>
      </c>
      <c r="D260" s="25" t="str">
        <f>IFERROR(VLOOKUP($A260,'Grade 8'!$H$2:$N$501,5,0),"-")</f>
        <v>Taimoor Hussain</v>
      </c>
      <c r="E260" s="25" t="str">
        <f>IFERROR(VLOOKUP($A260,'Grade 8'!$H$2:$N$501,6,0),"-")</f>
        <v>M</v>
      </c>
      <c r="F260" s="33">
        <f>IFERROR(VLOOKUP($A260,'Grade 8'!$H$2:$N$501,7,0),"-")</f>
        <v>40764</v>
      </c>
      <c r="G260" s="6"/>
      <c r="H260" s="13">
        <f t="shared" si="31"/>
        <v>3</v>
      </c>
      <c r="I260" s="17"/>
      <c r="J260" s="14" t="str">
        <f t="shared" si="36"/>
        <v>K.M.A Boys Secondary School</v>
      </c>
      <c r="K260" s="13" t="s">
        <v>25</v>
      </c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26">
        <f t="shared" si="35"/>
        <v>0</v>
      </c>
      <c r="W260" s="6"/>
      <c r="X260" s="6"/>
      <c r="Y260" s="6"/>
      <c r="Z260" s="20">
        <f t="shared" si="39"/>
        <v>0</v>
      </c>
      <c r="AA260" s="20"/>
      <c r="AB260" s="2">
        <f t="shared" si="37"/>
        <v>0</v>
      </c>
      <c r="AC260" s="2">
        <f t="shared" si="38"/>
        <v>10</v>
      </c>
      <c r="AD260" s="20">
        <f t="shared" si="32"/>
        <v>86</v>
      </c>
    </row>
    <row r="261" spans="1:30" x14ac:dyDescent="0.35">
      <c r="A261" s="13">
        <v>87</v>
      </c>
      <c r="B261" s="25" t="str">
        <f>IFERROR(VLOOKUP($A261,'Grade 8'!$H$2:$N$501,3,0),"-")</f>
        <v>M22-0405-087</v>
      </c>
      <c r="C261" s="25" t="str">
        <f>IFERROR(VLOOKUP($A261,'Grade 8'!$H$2:$N$501,4,0),"-")</f>
        <v>Muhammad Ali</v>
      </c>
      <c r="D261" s="25" t="str">
        <f>IFERROR(VLOOKUP($A261,'Grade 8'!$H$2:$N$501,5,0),"-")</f>
        <v>Muhammad Shakeel</v>
      </c>
      <c r="E261" s="25" t="str">
        <f>IFERROR(VLOOKUP($A261,'Grade 8'!$H$2:$N$501,6,0),"-")</f>
        <v>M</v>
      </c>
      <c r="F261" s="33">
        <f>IFERROR(VLOOKUP($A261,'Grade 8'!$H$2:$N$501,7,0),"-")</f>
        <v>40455</v>
      </c>
      <c r="G261" s="6"/>
      <c r="H261" s="13">
        <f t="shared" si="31"/>
        <v>1</v>
      </c>
      <c r="I261" s="17"/>
      <c r="J261" s="14" t="str">
        <f t="shared" si="36"/>
        <v>K.M.A Boys Secondary School</v>
      </c>
      <c r="K261" s="13" t="s">
        <v>25</v>
      </c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26">
        <f t="shared" si="35"/>
        <v>0</v>
      </c>
      <c r="W261" s="6"/>
      <c r="X261" s="6"/>
      <c r="Y261" s="6"/>
      <c r="Z261" s="20">
        <f t="shared" si="39"/>
        <v>0</v>
      </c>
      <c r="AA261" s="20"/>
      <c r="AB261" s="2">
        <f t="shared" si="37"/>
        <v>0</v>
      </c>
      <c r="AC261" s="2">
        <f t="shared" si="38"/>
        <v>10</v>
      </c>
      <c r="AD261" s="20">
        <f t="shared" si="32"/>
        <v>87</v>
      </c>
    </row>
    <row r="262" spans="1:30" x14ac:dyDescent="0.35">
      <c r="A262" s="13">
        <v>87</v>
      </c>
      <c r="B262" s="25" t="str">
        <f>IFERROR(VLOOKUP($A262,'Grade 8'!$H$2:$N$501,3,0),"-")</f>
        <v>M22-0405-087</v>
      </c>
      <c r="C262" s="25" t="str">
        <f>IFERROR(VLOOKUP($A262,'Grade 8'!$H$2:$N$501,4,0),"-")</f>
        <v>Muhammad Ali</v>
      </c>
      <c r="D262" s="25" t="str">
        <f>IFERROR(VLOOKUP($A262,'Grade 8'!$H$2:$N$501,5,0),"-")</f>
        <v>Muhammad Shakeel</v>
      </c>
      <c r="E262" s="25" t="str">
        <f>IFERROR(VLOOKUP($A262,'Grade 8'!$H$2:$N$501,6,0),"-")</f>
        <v>M</v>
      </c>
      <c r="F262" s="33">
        <f>IFERROR(VLOOKUP($A262,'Grade 8'!$H$2:$N$501,7,0),"-")</f>
        <v>40455</v>
      </c>
      <c r="G262" s="6"/>
      <c r="H262" s="13">
        <f t="shared" ref="H262:H325" si="40">IF(A262=A261,H261+1,1)</f>
        <v>2</v>
      </c>
      <c r="I262" s="17"/>
      <c r="J262" s="14" t="str">
        <f t="shared" si="36"/>
        <v>K.M.A Boys Secondary School</v>
      </c>
      <c r="K262" s="13" t="s">
        <v>25</v>
      </c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26">
        <f t="shared" si="35"/>
        <v>0</v>
      </c>
      <c r="W262" s="6"/>
      <c r="X262" s="6"/>
      <c r="Y262" s="6"/>
      <c r="Z262" s="20">
        <f t="shared" si="39"/>
        <v>0</v>
      </c>
      <c r="AA262" s="20"/>
      <c r="AB262" s="2">
        <f t="shared" si="37"/>
        <v>0</v>
      </c>
      <c r="AC262" s="2">
        <f t="shared" si="38"/>
        <v>10</v>
      </c>
      <c r="AD262" s="20">
        <f t="shared" ref="AD262:AD325" si="41">IF(CONCATENATE(C262,D262)=CONCATENATE(C261,D261),AD261,AD261+1)</f>
        <v>87</v>
      </c>
    </row>
    <row r="263" spans="1:30" x14ac:dyDescent="0.35">
      <c r="A263" s="13">
        <v>87</v>
      </c>
      <c r="B263" s="25" t="str">
        <f>IFERROR(VLOOKUP($A263,'Grade 8'!$H$2:$N$501,3,0),"-")</f>
        <v>M22-0405-087</v>
      </c>
      <c r="C263" s="25" t="str">
        <f>IFERROR(VLOOKUP($A263,'Grade 8'!$H$2:$N$501,4,0),"-")</f>
        <v>Muhammad Ali</v>
      </c>
      <c r="D263" s="25" t="str">
        <f>IFERROR(VLOOKUP($A263,'Grade 8'!$H$2:$N$501,5,0),"-")</f>
        <v>Muhammad Shakeel</v>
      </c>
      <c r="E263" s="25" t="str">
        <f>IFERROR(VLOOKUP($A263,'Grade 8'!$H$2:$N$501,6,0),"-")</f>
        <v>M</v>
      </c>
      <c r="F263" s="33">
        <f>IFERROR(VLOOKUP($A263,'Grade 8'!$H$2:$N$501,7,0),"-")</f>
        <v>40455</v>
      </c>
      <c r="G263" s="6"/>
      <c r="H263" s="13">
        <f t="shared" si="40"/>
        <v>3</v>
      </c>
      <c r="I263" s="17"/>
      <c r="J263" s="14" t="str">
        <f t="shared" si="36"/>
        <v>K.M.A Boys Secondary School</v>
      </c>
      <c r="K263" s="13" t="s">
        <v>25</v>
      </c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26">
        <f t="shared" si="35"/>
        <v>0</v>
      </c>
      <c r="W263" s="6"/>
      <c r="X263" s="6"/>
      <c r="Y263" s="6"/>
      <c r="Z263" s="20">
        <f t="shared" si="39"/>
        <v>0</v>
      </c>
      <c r="AA263" s="20"/>
      <c r="AB263" s="2">
        <f t="shared" si="37"/>
        <v>0</v>
      </c>
      <c r="AC263" s="2">
        <f t="shared" si="38"/>
        <v>10</v>
      </c>
      <c r="AD263" s="20">
        <f t="shared" si="41"/>
        <v>87</v>
      </c>
    </row>
    <row r="264" spans="1:30" x14ac:dyDescent="0.35">
      <c r="A264" s="13">
        <v>88</v>
      </c>
      <c r="B264" s="25" t="str">
        <f>IFERROR(VLOOKUP($A264,'Grade 8'!$H$2:$N$501,3,0),"-")</f>
        <v>M22-0405-088</v>
      </c>
      <c r="C264" s="25" t="str">
        <f>IFERROR(VLOOKUP($A264,'Grade 8'!$H$2:$N$501,4,0),"-")</f>
        <v>Muhammad Ali</v>
      </c>
      <c r="D264" s="25" t="str">
        <f>IFERROR(VLOOKUP($A264,'Grade 8'!$H$2:$N$501,5,0),"-")</f>
        <v>Muhammad Amin</v>
      </c>
      <c r="E264" s="25" t="str">
        <f>IFERROR(VLOOKUP($A264,'Grade 8'!$H$2:$N$501,6,0),"-")</f>
        <v>M</v>
      </c>
      <c r="F264" s="33">
        <f>IFERROR(VLOOKUP($A264,'Grade 8'!$H$2:$N$501,7,0),"-")</f>
        <v>40605</v>
      </c>
      <c r="G264" s="6"/>
      <c r="H264" s="13">
        <f t="shared" si="40"/>
        <v>1</v>
      </c>
      <c r="I264" s="17"/>
      <c r="J264" s="14" t="str">
        <f t="shared" si="36"/>
        <v>K.M.A Boys Secondary School</v>
      </c>
      <c r="K264" s="13" t="s">
        <v>25</v>
      </c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26">
        <f t="shared" si="35"/>
        <v>0</v>
      </c>
      <c r="W264" s="6"/>
      <c r="X264" s="6"/>
      <c r="Y264" s="6"/>
      <c r="Z264" s="20">
        <f t="shared" si="39"/>
        <v>0</v>
      </c>
      <c r="AA264" s="20"/>
      <c r="AB264" s="2">
        <f t="shared" si="37"/>
        <v>0</v>
      </c>
      <c r="AC264" s="2">
        <f t="shared" si="38"/>
        <v>10</v>
      </c>
      <c r="AD264" s="20">
        <f t="shared" si="41"/>
        <v>88</v>
      </c>
    </row>
    <row r="265" spans="1:30" x14ac:dyDescent="0.35">
      <c r="A265" s="13">
        <v>88</v>
      </c>
      <c r="B265" s="25" t="str">
        <f>IFERROR(VLOOKUP($A265,'Grade 8'!$H$2:$N$501,3,0),"-")</f>
        <v>M22-0405-088</v>
      </c>
      <c r="C265" s="25" t="str">
        <f>IFERROR(VLOOKUP($A265,'Grade 8'!$H$2:$N$501,4,0),"-")</f>
        <v>Muhammad Ali</v>
      </c>
      <c r="D265" s="25" t="str">
        <f>IFERROR(VLOOKUP($A265,'Grade 8'!$H$2:$N$501,5,0),"-")</f>
        <v>Muhammad Amin</v>
      </c>
      <c r="E265" s="25" t="str">
        <f>IFERROR(VLOOKUP($A265,'Grade 8'!$H$2:$N$501,6,0),"-")</f>
        <v>M</v>
      </c>
      <c r="F265" s="33">
        <f>IFERROR(VLOOKUP($A265,'Grade 8'!$H$2:$N$501,7,0),"-")</f>
        <v>40605</v>
      </c>
      <c r="G265" s="6"/>
      <c r="H265" s="13">
        <f t="shared" si="40"/>
        <v>2</v>
      </c>
      <c r="I265" s="17"/>
      <c r="J265" s="14" t="str">
        <f t="shared" si="36"/>
        <v>K.M.A Boys Secondary School</v>
      </c>
      <c r="K265" s="13" t="s">
        <v>25</v>
      </c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26">
        <f t="shared" si="35"/>
        <v>0</v>
      </c>
      <c r="W265" s="6"/>
      <c r="X265" s="6"/>
      <c r="Y265" s="6"/>
      <c r="Z265" s="20">
        <f t="shared" si="39"/>
        <v>0</v>
      </c>
      <c r="AA265" s="20"/>
      <c r="AB265" s="2">
        <f t="shared" si="37"/>
        <v>0</v>
      </c>
      <c r="AC265" s="2">
        <f t="shared" si="38"/>
        <v>10</v>
      </c>
      <c r="AD265" s="20">
        <f t="shared" si="41"/>
        <v>88</v>
      </c>
    </row>
    <row r="266" spans="1:30" x14ac:dyDescent="0.35">
      <c r="A266" s="13">
        <v>88</v>
      </c>
      <c r="B266" s="25" t="str">
        <f>IFERROR(VLOOKUP($A266,'Grade 8'!$H$2:$N$501,3,0),"-")</f>
        <v>M22-0405-088</v>
      </c>
      <c r="C266" s="25" t="str">
        <f>IFERROR(VLOOKUP($A266,'Grade 8'!$H$2:$N$501,4,0),"-")</f>
        <v>Muhammad Ali</v>
      </c>
      <c r="D266" s="25" t="str">
        <f>IFERROR(VLOOKUP($A266,'Grade 8'!$H$2:$N$501,5,0),"-")</f>
        <v>Muhammad Amin</v>
      </c>
      <c r="E266" s="25" t="str">
        <f>IFERROR(VLOOKUP($A266,'Grade 8'!$H$2:$N$501,6,0),"-")</f>
        <v>M</v>
      </c>
      <c r="F266" s="33">
        <f>IFERROR(VLOOKUP($A266,'Grade 8'!$H$2:$N$501,7,0),"-")</f>
        <v>40605</v>
      </c>
      <c r="G266" s="6"/>
      <c r="H266" s="13">
        <f t="shared" si="40"/>
        <v>3</v>
      </c>
      <c r="I266" s="17"/>
      <c r="J266" s="14" t="str">
        <f t="shared" si="36"/>
        <v>K.M.A Boys Secondary School</v>
      </c>
      <c r="K266" s="13" t="s">
        <v>25</v>
      </c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26">
        <f t="shared" si="35"/>
        <v>0</v>
      </c>
      <c r="W266" s="6"/>
      <c r="X266" s="6"/>
      <c r="Y266" s="6"/>
      <c r="Z266" s="20">
        <f t="shared" si="39"/>
        <v>0</v>
      </c>
      <c r="AA266" s="20"/>
      <c r="AB266" s="2">
        <f t="shared" si="37"/>
        <v>0</v>
      </c>
      <c r="AC266" s="2">
        <f t="shared" si="38"/>
        <v>10</v>
      </c>
      <c r="AD266" s="20">
        <f t="shared" si="41"/>
        <v>88</v>
      </c>
    </row>
    <row r="267" spans="1:30" x14ac:dyDescent="0.35">
      <c r="A267" s="13">
        <v>89</v>
      </c>
      <c r="B267" s="25" t="str">
        <f>IFERROR(VLOOKUP($A267,'Grade 8'!$H$2:$N$501,3,0),"-")</f>
        <v>M22-0405-089</v>
      </c>
      <c r="C267" s="25" t="str">
        <f>IFERROR(VLOOKUP($A267,'Grade 8'!$H$2:$N$501,4,0),"-")</f>
        <v>Muhammad Anas</v>
      </c>
      <c r="D267" s="25" t="str">
        <f>IFERROR(VLOOKUP($A267,'Grade 8'!$H$2:$N$501,5,0),"-")</f>
        <v>Muhammad Idrees</v>
      </c>
      <c r="E267" s="25" t="str">
        <f>IFERROR(VLOOKUP($A267,'Grade 8'!$H$2:$N$501,6,0),"-")</f>
        <v>M</v>
      </c>
      <c r="F267" s="33">
        <f>IFERROR(VLOOKUP($A267,'Grade 8'!$H$2:$N$501,7,0),"-")</f>
        <v>40769</v>
      </c>
      <c r="G267" s="6"/>
      <c r="H267" s="13">
        <f t="shared" si="40"/>
        <v>1</v>
      </c>
      <c r="I267" s="17"/>
      <c r="J267" s="14" t="str">
        <f t="shared" si="36"/>
        <v>K.M.A Boys Secondary School</v>
      </c>
      <c r="K267" s="13" t="s">
        <v>25</v>
      </c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26">
        <f t="shared" si="35"/>
        <v>0</v>
      </c>
      <c r="W267" s="6"/>
      <c r="X267" s="6"/>
      <c r="Y267" s="6"/>
      <c r="Z267" s="20">
        <f t="shared" si="39"/>
        <v>0</v>
      </c>
      <c r="AA267" s="20"/>
      <c r="AB267" s="2">
        <f t="shared" si="37"/>
        <v>0</v>
      </c>
      <c r="AC267" s="2">
        <f t="shared" si="38"/>
        <v>10</v>
      </c>
      <c r="AD267" s="20">
        <f t="shared" si="41"/>
        <v>89</v>
      </c>
    </row>
    <row r="268" spans="1:30" x14ac:dyDescent="0.35">
      <c r="A268" s="13">
        <v>89</v>
      </c>
      <c r="B268" s="25" t="str">
        <f>IFERROR(VLOOKUP($A268,'Grade 8'!$H$2:$N$501,3,0),"-")</f>
        <v>M22-0405-089</v>
      </c>
      <c r="C268" s="25" t="str">
        <f>IFERROR(VLOOKUP($A268,'Grade 8'!$H$2:$N$501,4,0),"-")</f>
        <v>Muhammad Anas</v>
      </c>
      <c r="D268" s="25" t="str">
        <f>IFERROR(VLOOKUP($A268,'Grade 8'!$H$2:$N$501,5,0),"-")</f>
        <v>Muhammad Idrees</v>
      </c>
      <c r="E268" s="25" t="str">
        <f>IFERROR(VLOOKUP($A268,'Grade 8'!$H$2:$N$501,6,0),"-")</f>
        <v>M</v>
      </c>
      <c r="F268" s="33">
        <f>IFERROR(VLOOKUP($A268,'Grade 8'!$H$2:$N$501,7,0),"-")</f>
        <v>40769</v>
      </c>
      <c r="G268" s="6"/>
      <c r="H268" s="13">
        <f t="shared" si="40"/>
        <v>2</v>
      </c>
      <c r="I268" s="17"/>
      <c r="J268" s="14" t="str">
        <f t="shared" si="36"/>
        <v>K.M.A Boys Secondary School</v>
      </c>
      <c r="K268" s="13" t="s">
        <v>25</v>
      </c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26">
        <f t="shared" si="35"/>
        <v>0</v>
      </c>
      <c r="W268" s="6"/>
      <c r="X268" s="6"/>
      <c r="Y268" s="6"/>
      <c r="Z268" s="20">
        <f t="shared" si="39"/>
        <v>0</v>
      </c>
      <c r="AA268" s="20"/>
      <c r="AB268" s="2">
        <f t="shared" si="37"/>
        <v>0</v>
      </c>
      <c r="AC268" s="2">
        <f t="shared" si="38"/>
        <v>10</v>
      </c>
      <c r="AD268" s="20">
        <f t="shared" si="41"/>
        <v>89</v>
      </c>
    </row>
    <row r="269" spans="1:30" x14ac:dyDescent="0.35">
      <c r="A269" s="13">
        <v>89</v>
      </c>
      <c r="B269" s="25" t="str">
        <f>IFERROR(VLOOKUP($A269,'Grade 8'!$H$2:$N$501,3,0),"-")</f>
        <v>M22-0405-089</v>
      </c>
      <c r="C269" s="25" t="str">
        <f>IFERROR(VLOOKUP($A269,'Grade 8'!$H$2:$N$501,4,0),"-")</f>
        <v>Muhammad Anas</v>
      </c>
      <c r="D269" s="25" t="str">
        <f>IFERROR(VLOOKUP($A269,'Grade 8'!$H$2:$N$501,5,0),"-")</f>
        <v>Muhammad Idrees</v>
      </c>
      <c r="E269" s="25" t="str">
        <f>IFERROR(VLOOKUP($A269,'Grade 8'!$H$2:$N$501,6,0),"-")</f>
        <v>M</v>
      </c>
      <c r="F269" s="33">
        <f>IFERROR(VLOOKUP($A269,'Grade 8'!$H$2:$N$501,7,0),"-")</f>
        <v>40769</v>
      </c>
      <c r="G269" s="6"/>
      <c r="H269" s="13">
        <f t="shared" si="40"/>
        <v>3</v>
      </c>
      <c r="I269" s="17"/>
      <c r="J269" s="14" t="str">
        <f t="shared" si="36"/>
        <v>K.M.A Boys Secondary School</v>
      </c>
      <c r="K269" s="13" t="s">
        <v>25</v>
      </c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26">
        <f t="shared" si="35"/>
        <v>0</v>
      </c>
      <c r="W269" s="6"/>
      <c r="X269" s="6"/>
      <c r="Y269" s="6"/>
      <c r="Z269" s="20">
        <f t="shared" si="39"/>
        <v>0</v>
      </c>
      <c r="AA269" s="20"/>
      <c r="AB269" s="2">
        <f t="shared" si="37"/>
        <v>0</v>
      </c>
      <c r="AC269" s="2">
        <f t="shared" si="38"/>
        <v>10</v>
      </c>
      <c r="AD269" s="20">
        <f t="shared" si="41"/>
        <v>89</v>
      </c>
    </row>
    <row r="270" spans="1:30" x14ac:dyDescent="0.35">
      <c r="A270" s="13">
        <v>90</v>
      </c>
      <c r="B270" s="25" t="str">
        <f>IFERROR(VLOOKUP($A270,'Grade 8'!$H$2:$N$501,3,0),"-")</f>
        <v>M22-0405-090</v>
      </c>
      <c r="C270" s="25" t="str">
        <f>IFERROR(VLOOKUP($A270,'Grade 8'!$H$2:$N$501,4,0),"-")</f>
        <v>Muhammad Anas</v>
      </c>
      <c r="D270" s="25" t="str">
        <f>IFERROR(VLOOKUP($A270,'Grade 8'!$H$2:$N$501,5,0),"-")</f>
        <v>Sagheer Ahmed</v>
      </c>
      <c r="E270" s="25" t="str">
        <f>IFERROR(VLOOKUP($A270,'Grade 8'!$H$2:$N$501,6,0),"-")</f>
        <v>M</v>
      </c>
      <c r="F270" s="33">
        <f>IFERROR(VLOOKUP($A270,'Grade 8'!$H$2:$N$501,7,0),"-")</f>
        <v>40368</v>
      </c>
      <c r="G270" s="6"/>
      <c r="H270" s="13">
        <f t="shared" si="40"/>
        <v>1</v>
      </c>
      <c r="I270" s="17"/>
      <c r="J270" s="14" t="str">
        <f t="shared" si="36"/>
        <v>K.M.A Boys Secondary School</v>
      </c>
      <c r="K270" s="13" t="s">
        <v>25</v>
      </c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26">
        <f t="shared" si="35"/>
        <v>0</v>
      </c>
      <c r="W270" s="6"/>
      <c r="X270" s="6"/>
      <c r="Y270" s="6"/>
      <c r="Z270" s="20">
        <f t="shared" si="39"/>
        <v>0</v>
      </c>
      <c r="AA270" s="20"/>
      <c r="AB270" s="2">
        <f t="shared" si="37"/>
        <v>0</v>
      </c>
      <c r="AC270" s="2">
        <f t="shared" si="38"/>
        <v>10</v>
      </c>
      <c r="AD270" s="20">
        <f t="shared" si="41"/>
        <v>90</v>
      </c>
    </row>
    <row r="271" spans="1:30" x14ac:dyDescent="0.35">
      <c r="A271" s="13">
        <v>90</v>
      </c>
      <c r="B271" s="25" t="str">
        <f>IFERROR(VLOOKUP($A271,'Grade 8'!$H$2:$N$501,3,0),"-")</f>
        <v>M22-0405-090</v>
      </c>
      <c r="C271" s="25" t="str">
        <f>IFERROR(VLOOKUP($A271,'Grade 8'!$H$2:$N$501,4,0),"-")</f>
        <v>Muhammad Anas</v>
      </c>
      <c r="D271" s="25" t="str">
        <f>IFERROR(VLOOKUP($A271,'Grade 8'!$H$2:$N$501,5,0),"-")</f>
        <v>Sagheer Ahmed</v>
      </c>
      <c r="E271" s="25" t="str">
        <f>IFERROR(VLOOKUP($A271,'Grade 8'!$H$2:$N$501,6,0),"-")</f>
        <v>M</v>
      </c>
      <c r="F271" s="33">
        <f>IFERROR(VLOOKUP($A271,'Grade 8'!$H$2:$N$501,7,0),"-")</f>
        <v>40368</v>
      </c>
      <c r="G271" s="6"/>
      <c r="H271" s="13">
        <f t="shared" si="40"/>
        <v>2</v>
      </c>
      <c r="I271" s="17"/>
      <c r="J271" s="14" t="str">
        <f t="shared" si="36"/>
        <v>K.M.A Boys Secondary School</v>
      </c>
      <c r="K271" s="13" t="s">
        <v>25</v>
      </c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26">
        <f t="shared" si="35"/>
        <v>0</v>
      </c>
      <c r="W271" s="6"/>
      <c r="X271" s="6"/>
      <c r="Y271" s="6"/>
      <c r="Z271" s="20">
        <f t="shared" si="39"/>
        <v>0</v>
      </c>
      <c r="AA271" s="20"/>
      <c r="AB271" s="2">
        <f t="shared" si="37"/>
        <v>0</v>
      </c>
      <c r="AC271" s="2">
        <f t="shared" si="38"/>
        <v>10</v>
      </c>
      <c r="AD271" s="20">
        <f t="shared" si="41"/>
        <v>90</v>
      </c>
    </row>
    <row r="272" spans="1:30" x14ac:dyDescent="0.35">
      <c r="A272" s="13">
        <v>90</v>
      </c>
      <c r="B272" s="25" t="str">
        <f>IFERROR(VLOOKUP($A272,'Grade 8'!$H$2:$N$501,3,0),"-")</f>
        <v>M22-0405-090</v>
      </c>
      <c r="C272" s="25" t="str">
        <f>IFERROR(VLOOKUP($A272,'Grade 8'!$H$2:$N$501,4,0),"-")</f>
        <v>Muhammad Anas</v>
      </c>
      <c r="D272" s="25" t="str">
        <f>IFERROR(VLOOKUP($A272,'Grade 8'!$H$2:$N$501,5,0),"-")</f>
        <v>Sagheer Ahmed</v>
      </c>
      <c r="E272" s="25" t="str">
        <f>IFERROR(VLOOKUP($A272,'Grade 8'!$H$2:$N$501,6,0),"-")</f>
        <v>M</v>
      </c>
      <c r="F272" s="33">
        <f>IFERROR(VLOOKUP($A272,'Grade 8'!$H$2:$N$501,7,0),"-")</f>
        <v>40368</v>
      </c>
      <c r="G272" s="6"/>
      <c r="H272" s="13">
        <f t="shared" si="40"/>
        <v>3</v>
      </c>
      <c r="I272" s="17"/>
      <c r="J272" s="14" t="str">
        <f t="shared" si="36"/>
        <v>K.M.A Boys Secondary School</v>
      </c>
      <c r="K272" s="13" t="s">
        <v>25</v>
      </c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26">
        <f t="shared" si="35"/>
        <v>0</v>
      </c>
      <c r="W272" s="6"/>
      <c r="X272" s="6"/>
      <c r="Y272" s="6"/>
      <c r="Z272" s="20">
        <f t="shared" si="39"/>
        <v>0</v>
      </c>
      <c r="AA272" s="20"/>
      <c r="AB272" s="2">
        <f t="shared" si="37"/>
        <v>0</v>
      </c>
      <c r="AC272" s="2">
        <f t="shared" si="38"/>
        <v>10</v>
      </c>
      <c r="AD272" s="20">
        <f t="shared" si="41"/>
        <v>90</v>
      </c>
    </row>
    <row r="273" spans="1:30" x14ac:dyDescent="0.35">
      <c r="A273" s="13">
        <v>91</v>
      </c>
      <c r="B273" s="25" t="str">
        <f>IFERROR(VLOOKUP($A273,'Grade 8'!$H$2:$N$501,3,0),"-")</f>
        <v>M22-0405-091</v>
      </c>
      <c r="C273" s="25" t="str">
        <f>IFERROR(VLOOKUP($A273,'Grade 8'!$H$2:$N$501,4,0),"-")</f>
        <v>Muhammad Anas</v>
      </c>
      <c r="D273" s="25" t="str">
        <f>IFERROR(VLOOKUP($A273,'Grade 8'!$H$2:$N$501,5,0),"-")</f>
        <v>Amjad</v>
      </c>
      <c r="E273" s="25" t="str">
        <f>IFERROR(VLOOKUP($A273,'Grade 8'!$H$2:$N$501,6,0),"-")</f>
        <v>M</v>
      </c>
      <c r="F273" s="33">
        <f>IFERROR(VLOOKUP($A273,'Grade 8'!$H$2:$N$501,7,0),"-")</f>
        <v>40362</v>
      </c>
      <c r="G273" s="6"/>
      <c r="H273" s="13">
        <f t="shared" si="40"/>
        <v>1</v>
      </c>
      <c r="I273" s="17"/>
      <c r="J273" s="14" t="str">
        <f t="shared" si="36"/>
        <v>K.M.A Boys Secondary School</v>
      </c>
      <c r="K273" s="13" t="s">
        <v>25</v>
      </c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26">
        <f t="shared" si="35"/>
        <v>0</v>
      </c>
      <c r="W273" s="6"/>
      <c r="X273" s="6"/>
      <c r="Y273" s="6"/>
      <c r="Z273" s="20">
        <f t="shared" si="39"/>
        <v>0</v>
      </c>
      <c r="AA273" s="20"/>
      <c r="AB273" s="2">
        <f t="shared" si="37"/>
        <v>0</v>
      </c>
      <c r="AC273" s="2">
        <f t="shared" si="38"/>
        <v>10</v>
      </c>
      <c r="AD273" s="20">
        <f t="shared" si="41"/>
        <v>91</v>
      </c>
    </row>
    <row r="274" spans="1:30" x14ac:dyDescent="0.35">
      <c r="A274" s="13">
        <v>91</v>
      </c>
      <c r="B274" s="25" t="str">
        <f>IFERROR(VLOOKUP($A274,'Grade 8'!$H$2:$N$501,3,0),"-")</f>
        <v>M22-0405-091</v>
      </c>
      <c r="C274" s="25" t="str">
        <f>IFERROR(VLOOKUP($A274,'Grade 8'!$H$2:$N$501,4,0),"-")</f>
        <v>Muhammad Anas</v>
      </c>
      <c r="D274" s="25" t="str">
        <f>IFERROR(VLOOKUP($A274,'Grade 8'!$H$2:$N$501,5,0),"-")</f>
        <v>Amjad</v>
      </c>
      <c r="E274" s="25" t="str">
        <f>IFERROR(VLOOKUP($A274,'Grade 8'!$H$2:$N$501,6,0),"-")</f>
        <v>M</v>
      </c>
      <c r="F274" s="33">
        <f>IFERROR(VLOOKUP($A274,'Grade 8'!$H$2:$N$501,7,0),"-")</f>
        <v>40362</v>
      </c>
      <c r="G274" s="6"/>
      <c r="H274" s="13">
        <f t="shared" si="40"/>
        <v>2</v>
      </c>
      <c r="I274" s="17"/>
      <c r="J274" s="14" t="str">
        <f t="shared" si="36"/>
        <v>K.M.A Boys Secondary School</v>
      </c>
      <c r="K274" s="13" t="s">
        <v>25</v>
      </c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26">
        <f t="shared" si="35"/>
        <v>0</v>
      </c>
      <c r="W274" s="6"/>
      <c r="X274" s="6"/>
      <c r="Y274" s="6"/>
      <c r="Z274" s="20">
        <f t="shared" si="39"/>
        <v>0</v>
      </c>
      <c r="AA274" s="20"/>
      <c r="AB274" s="2">
        <f t="shared" si="37"/>
        <v>0</v>
      </c>
      <c r="AC274" s="2">
        <f t="shared" si="38"/>
        <v>10</v>
      </c>
      <c r="AD274" s="20">
        <f t="shared" si="41"/>
        <v>91</v>
      </c>
    </row>
    <row r="275" spans="1:30" x14ac:dyDescent="0.35">
      <c r="A275" s="13">
        <v>91</v>
      </c>
      <c r="B275" s="25" t="str">
        <f>IFERROR(VLOOKUP($A275,'Grade 8'!$H$2:$N$501,3,0),"-")</f>
        <v>M22-0405-091</v>
      </c>
      <c r="C275" s="25" t="str">
        <f>IFERROR(VLOOKUP($A275,'Grade 8'!$H$2:$N$501,4,0),"-")</f>
        <v>Muhammad Anas</v>
      </c>
      <c r="D275" s="25" t="str">
        <f>IFERROR(VLOOKUP($A275,'Grade 8'!$H$2:$N$501,5,0),"-")</f>
        <v>Amjad</v>
      </c>
      <c r="E275" s="25" t="str">
        <f>IFERROR(VLOOKUP($A275,'Grade 8'!$H$2:$N$501,6,0),"-")</f>
        <v>M</v>
      </c>
      <c r="F275" s="33">
        <f>IFERROR(VLOOKUP($A275,'Grade 8'!$H$2:$N$501,7,0),"-")</f>
        <v>40362</v>
      </c>
      <c r="G275" s="6"/>
      <c r="H275" s="13">
        <f t="shared" si="40"/>
        <v>3</v>
      </c>
      <c r="I275" s="17"/>
      <c r="J275" s="14" t="str">
        <f t="shared" si="36"/>
        <v>K.M.A Boys Secondary School</v>
      </c>
      <c r="K275" s="13" t="s">
        <v>25</v>
      </c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26">
        <f t="shared" si="35"/>
        <v>0</v>
      </c>
      <c r="W275" s="6"/>
      <c r="X275" s="6"/>
      <c r="Y275" s="6"/>
      <c r="Z275" s="20">
        <f t="shared" si="39"/>
        <v>0</v>
      </c>
      <c r="AA275" s="20"/>
      <c r="AB275" s="2">
        <f t="shared" si="37"/>
        <v>0</v>
      </c>
      <c r="AC275" s="2">
        <f t="shared" si="38"/>
        <v>10</v>
      </c>
      <c r="AD275" s="20">
        <f t="shared" si="41"/>
        <v>91</v>
      </c>
    </row>
    <row r="276" spans="1:30" x14ac:dyDescent="0.35">
      <c r="A276" s="13">
        <v>92</v>
      </c>
      <c r="B276" s="25" t="str">
        <f>IFERROR(VLOOKUP($A276,'Grade 8'!$H$2:$N$501,3,0),"-")</f>
        <v>M22-0405-092</v>
      </c>
      <c r="C276" s="25" t="str">
        <f>IFERROR(VLOOKUP($A276,'Grade 8'!$H$2:$N$501,4,0),"-")</f>
        <v>Muhammad Aneeq</v>
      </c>
      <c r="D276" s="25" t="str">
        <f>IFERROR(VLOOKUP($A276,'Grade 8'!$H$2:$N$501,5,0),"-")</f>
        <v>Owais</v>
      </c>
      <c r="E276" s="25" t="str">
        <f>IFERROR(VLOOKUP($A276,'Grade 8'!$H$2:$N$501,6,0),"-")</f>
        <v>M</v>
      </c>
      <c r="F276" s="33">
        <f>IFERROR(VLOOKUP($A276,'Grade 8'!$H$2:$N$501,7,0),"-")</f>
        <v>40517</v>
      </c>
      <c r="G276" s="6"/>
      <c r="H276" s="13">
        <f t="shared" si="40"/>
        <v>1</v>
      </c>
      <c r="I276" s="17"/>
      <c r="J276" s="14" t="str">
        <f t="shared" si="36"/>
        <v>K.M.A Boys Secondary School</v>
      </c>
      <c r="K276" s="13" t="s">
        <v>25</v>
      </c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26">
        <f t="shared" si="35"/>
        <v>0</v>
      </c>
      <c r="W276" s="6"/>
      <c r="X276" s="6"/>
      <c r="Y276" s="6"/>
      <c r="Z276" s="20">
        <f t="shared" si="39"/>
        <v>0</v>
      </c>
      <c r="AA276" s="20"/>
      <c r="AB276" s="2">
        <f t="shared" si="37"/>
        <v>0</v>
      </c>
      <c r="AC276" s="2">
        <f t="shared" si="38"/>
        <v>10</v>
      </c>
      <c r="AD276" s="20">
        <f t="shared" si="41"/>
        <v>92</v>
      </c>
    </row>
    <row r="277" spans="1:30" x14ac:dyDescent="0.35">
      <c r="A277" s="13">
        <v>92</v>
      </c>
      <c r="B277" s="25" t="str">
        <f>IFERROR(VLOOKUP($A277,'Grade 8'!$H$2:$N$501,3,0),"-")</f>
        <v>M22-0405-092</v>
      </c>
      <c r="C277" s="25" t="str">
        <f>IFERROR(VLOOKUP($A277,'Grade 8'!$H$2:$N$501,4,0),"-")</f>
        <v>Muhammad Aneeq</v>
      </c>
      <c r="D277" s="25" t="str">
        <f>IFERROR(VLOOKUP($A277,'Grade 8'!$H$2:$N$501,5,0),"-")</f>
        <v>Owais</v>
      </c>
      <c r="E277" s="25" t="str">
        <f>IFERROR(VLOOKUP($A277,'Grade 8'!$H$2:$N$501,6,0),"-")</f>
        <v>M</v>
      </c>
      <c r="F277" s="33">
        <f>IFERROR(VLOOKUP($A277,'Grade 8'!$H$2:$N$501,7,0),"-")</f>
        <v>40517</v>
      </c>
      <c r="G277" s="6"/>
      <c r="H277" s="13">
        <f t="shared" si="40"/>
        <v>2</v>
      </c>
      <c r="I277" s="17"/>
      <c r="J277" s="14" t="str">
        <f t="shared" si="36"/>
        <v>K.M.A Boys Secondary School</v>
      </c>
      <c r="K277" s="13" t="s">
        <v>25</v>
      </c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26">
        <f t="shared" si="35"/>
        <v>0</v>
      </c>
      <c r="W277" s="6"/>
      <c r="X277" s="6"/>
      <c r="Y277" s="6"/>
      <c r="Z277" s="20">
        <f t="shared" si="39"/>
        <v>0</v>
      </c>
      <c r="AA277" s="20"/>
      <c r="AB277" s="2">
        <f t="shared" si="37"/>
        <v>0</v>
      </c>
      <c r="AC277" s="2">
        <f t="shared" si="38"/>
        <v>10</v>
      </c>
      <c r="AD277" s="20">
        <f t="shared" si="41"/>
        <v>92</v>
      </c>
    </row>
    <row r="278" spans="1:30" x14ac:dyDescent="0.35">
      <c r="A278" s="13">
        <v>92</v>
      </c>
      <c r="B278" s="25" t="str">
        <f>IFERROR(VLOOKUP($A278,'Grade 8'!$H$2:$N$501,3,0),"-")</f>
        <v>M22-0405-092</v>
      </c>
      <c r="C278" s="25" t="str">
        <f>IFERROR(VLOOKUP($A278,'Grade 8'!$H$2:$N$501,4,0),"-")</f>
        <v>Muhammad Aneeq</v>
      </c>
      <c r="D278" s="25" t="str">
        <f>IFERROR(VLOOKUP($A278,'Grade 8'!$H$2:$N$501,5,0),"-")</f>
        <v>Owais</v>
      </c>
      <c r="E278" s="25" t="str">
        <f>IFERROR(VLOOKUP($A278,'Grade 8'!$H$2:$N$501,6,0),"-")</f>
        <v>M</v>
      </c>
      <c r="F278" s="33">
        <f>IFERROR(VLOOKUP($A278,'Grade 8'!$H$2:$N$501,7,0),"-")</f>
        <v>40517</v>
      </c>
      <c r="G278" s="6"/>
      <c r="H278" s="13">
        <f t="shared" si="40"/>
        <v>3</v>
      </c>
      <c r="I278" s="17"/>
      <c r="J278" s="14" t="str">
        <f t="shared" si="36"/>
        <v>K.M.A Boys Secondary School</v>
      </c>
      <c r="K278" s="13" t="s">
        <v>25</v>
      </c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26">
        <f t="shared" si="35"/>
        <v>0</v>
      </c>
      <c r="W278" s="6"/>
      <c r="X278" s="6"/>
      <c r="Y278" s="6"/>
      <c r="Z278" s="20">
        <f t="shared" si="39"/>
        <v>0</v>
      </c>
      <c r="AA278" s="20"/>
      <c r="AB278" s="2">
        <f t="shared" si="37"/>
        <v>0</v>
      </c>
      <c r="AC278" s="2">
        <f t="shared" si="38"/>
        <v>10</v>
      </c>
      <c r="AD278" s="20">
        <f t="shared" si="41"/>
        <v>92</v>
      </c>
    </row>
    <row r="279" spans="1:30" x14ac:dyDescent="0.35">
      <c r="A279" s="13">
        <v>93</v>
      </c>
      <c r="B279" s="25" t="str">
        <f>IFERROR(VLOOKUP($A279,'Grade 8'!$H$2:$N$501,3,0),"-")</f>
        <v>M22-0405-093</v>
      </c>
      <c r="C279" s="25" t="str">
        <f>IFERROR(VLOOKUP($A279,'Grade 8'!$H$2:$N$501,4,0),"-")</f>
        <v>Muhammad Anfal Memon</v>
      </c>
      <c r="D279" s="25" t="str">
        <f>IFERROR(VLOOKUP($A279,'Grade 8'!$H$2:$N$501,5,0),"-")</f>
        <v>Muhammad Babar Memon</v>
      </c>
      <c r="E279" s="25" t="str">
        <f>IFERROR(VLOOKUP($A279,'Grade 8'!$H$2:$N$501,6,0),"-")</f>
        <v>M</v>
      </c>
      <c r="F279" s="33">
        <f>IFERROR(VLOOKUP($A279,'Grade 8'!$H$2:$N$501,7,0),"-")</f>
        <v>40366</v>
      </c>
      <c r="G279" s="6"/>
      <c r="H279" s="13">
        <f t="shared" si="40"/>
        <v>1</v>
      </c>
      <c r="I279" s="17"/>
      <c r="J279" s="14" t="str">
        <f t="shared" si="36"/>
        <v>K.M.A Boys Secondary School</v>
      </c>
      <c r="K279" s="13" t="s">
        <v>25</v>
      </c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26">
        <f t="shared" si="35"/>
        <v>0</v>
      </c>
      <c r="W279" s="6"/>
      <c r="X279" s="6"/>
      <c r="Y279" s="6"/>
      <c r="Z279" s="20">
        <f t="shared" si="39"/>
        <v>0</v>
      </c>
      <c r="AA279" s="20"/>
      <c r="AB279" s="2">
        <f t="shared" si="37"/>
        <v>0</v>
      </c>
      <c r="AC279" s="2">
        <f t="shared" si="38"/>
        <v>10</v>
      </c>
      <c r="AD279" s="20">
        <f t="shared" si="41"/>
        <v>93</v>
      </c>
    </row>
    <row r="280" spans="1:30" x14ac:dyDescent="0.35">
      <c r="A280" s="13">
        <v>93</v>
      </c>
      <c r="B280" s="25" t="str">
        <f>IFERROR(VLOOKUP($A280,'Grade 8'!$H$2:$N$501,3,0),"-")</f>
        <v>M22-0405-093</v>
      </c>
      <c r="C280" s="25" t="str">
        <f>IFERROR(VLOOKUP($A280,'Grade 8'!$H$2:$N$501,4,0),"-")</f>
        <v>Muhammad Anfal Memon</v>
      </c>
      <c r="D280" s="25" t="str">
        <f>IFERROR(VLOOKUP($A280,'Grade 8'!$H$2:$N$501,5,0),"-")</f>
        <v>Muhammad Babar Memon</v>
      </c>
      <c r="E280" s="25" t="str">
        <f>IFERROR(VLOOKUP($A280,'Grade 8'!$H$2:$N$501,6,0),"-")</f>
        <v>M</v>
      </c>
      <c r="F280" s="33">
        <f>IFERROR(VLOOKUP($A280,'Grade 8'!$H$2:$N$501,7,0),"-")</f>
        <v>40366</v>
      </c>
      <c r="G280" s="6"/>
      <c r="H280" s="13">
        <f t="shared" si="40"/>
        <v>2</v>
      </c>
      <c r="I280" s="17"/>
      <c r="J280" s="14" t="str">
        <f t="shared" si="36"/>
        <v>K.M.A Boys Secondary School</v>
      </c>
      <c r="K280" s="13" t="s">
        <v>25</v>
      </c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26">
        <f t="shared" si="35"/>
        <v>0</v>
      </c>
      <c r="W280" s="6"/>
      <c r="X280" s="6"/>
      <c r="Y280" s="6"/>
      <c r="Z280" s="20">
        <f t="shared" si="39"/>
        <v>0</v>
      </c>
      <c r="AA280" s="20"/>
      <c r="AB280" s="2">
        <f t="shared" si="37"/>
        <v>0</v>
      </c>
      <c r="AC280" s="2">
        <f t="shared" si="38"/>
        <v>10</v>
      </c>
      <c r="AD280" s="20">
        <f t="shared" si="41"/>
        <v>93</v>
      </c>
    </row>
    <row r="281" spans="1:30" x14ac:dyDescent="0.35">
      <c r="A281" s="13">
        <v>93</v>
      </c>
      <c r="B281" s="25" t="str">
        <f>IFERROR(VLOOKUP($A281,'Grade 8'!$H$2:$N$501,3,0),"-")</f>
        <v>M22-0405-093</v>
      </c>
      <c r="C281" s="25" t="str">
        <f>IFERROR(VLOOKUP($A281,'Grade 8'!$H$2:$N$501,4,0),"-")</f>
        <v>Muhammad Anfal Memon</v>
      </c>
      <c r="D281" s="25" t="str">
        <f>IFERROR(VLOOKUP($A281,'Grade 8'!$H$2:$N$501,5,0),"-")</f>
        <v>Muhammad Babar Memon</v>
      </c>
      <c r="E281" s="25" t="str">
        <f>IFERROR(VLOOKUP($A281,'Grade 8'!$H$2:$N$501,6,0),"-")</f>
        <v>M</v>
      </c>
      <c r="F281" s="33">
        <f>IFERROR(VLOOKUP($A281,'Grade 8'!$H$2:$N$501,7,0),"-")</f>
        <v>40366</v>
      </c>
      <c r="G281" s="6"/>
      <c r="H281" s="13">
        <f t="shared" si="40"/>
        <v>3</v>
      </c>
      <c r="I281" s="17"/>
      <c r="J281" s="14" t="str">
        <f t="shared" si="36"/>
        <v>K.M.A Boys Secondary School</v>
      </c>
      <c r="K281" s="13" t="s">
        <v>25</v>
      </c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26">
        <f t="shared" si="35"/>
        <v>0</v>
      </c>
      <c r="W281" s="6"/>
      <c r="X281" s="6"/>
      <c r="Y281" s="6"/>
      <c r="Z281" s="20">
        <f t="shared" si="39"/>
        <v>0</v>
      </c>
      <c r="AA281" s="20"/>
      <c r="AB281" s="2">
        <f t="shared" si="37"/>
        <v>0</v>
      </c>
      <c r="AC281" s="2">
        <f t="shared" si="38"/>
        <v>10</v>
      </c>
      <c r="AD281" s="20">
        <f t="shared" si="41"/>
        <v>93</v>
      </c>
    </row>
    <row r="282" spans="1:30" x14ac:dyDescent="0.35">
      <c r="A282" s="13">
        <v>94</v>
      </c>
      <c r="B282" s="25" t="str">
        <f>IFERROR(VLOOKUP($A282,'Grade 8'!$H$2:$N$501,3,0),"-")</f>
        <v>M22-0405-094</v>
      </c>
      <c r="C282" s="25" t="str">
        <f>IFERROR(VLOOKUP($A282,'Grade 8'!$H$2:$N$501,4,0),"-")</f>
        <v>Muhammad Anis</v>
      </c>
      <c r="D282" s="25" t="str">
        <f>IFERROR(VLOOKUP($A282,'Grade 8'!$H$2:$N$501,5,0),"-")</f>
        <v>Abdul Qadir</v>
      </c>
      <c r="E282" s="25" t="str">
        <f>IFERROR(VLOOKUP($A282,'Grade 8'!$H$2:$N$501,6,0),"-")</f>
        <v>M</v>
      </c>
      <c r="F282" s="33">
        <f>IFERROR(VLOOKUP($A282,'Grade 8'!$H$2:$N$501,7,0),"-")</f>
        <v>40694</v>
      </c>
      <c r="G282" s="6"/>
      <c r="H282" s="13">
        <f t="shared" si="40"/>
        <v>1</v>
      </c>
      <c r="I282" s="17"/>
      <c r="J282" s="14" t="str">
        <f t="shared" si="36"/>
        <v>K.M.A Boys Secondary School</v>
      </c>
      <c r="K282" s="13" t="s">
        <v>25</v>
      </c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26">
        <f t="shared" si="35"/>
        <v>0</v>
      </c>
      <c r="W282" s="6"/>
      <c r="X282" s="6"/>
      <c r="Y282" s="6"/>
      <c r="Z282" s="20">
        <f t="shared" si="39"/>
        <v>0</v>
      </c>
      <c r="AA282" s="20"/>
      <c r="AB282" s="2">
        <f t="shared" si="37"/>
        <v>0</v>
      </c>
      <c r="AC282" s="2">
        <f t="shared" si="38"/>
        <v>10</v>
      </c>
      <c r="AD282" s="20">
        <f t="shared" si="41"/>
        <v>94</v>
      </c>
    </row>
    <row r="283" spans="1:30" x14ac:dyDescent="0.35">
      <c r="A283" s="13">
        <v>94</v>
      </c>
      <c r="B283" s="25" t="str">
        <f>IFERROR(VLOOKUP($A283,'Grade 8'!$H$2:$N$501,3,0),"-")</f>
        <v>M22-0405-094</v>
      </c>
      <c r="C283" s="25" t="str">
        <f>IFERROR(VLOOKUP($A283,'Grade 8'!$H$2:$N$501,4,0),"-")</f>
        <v>Muhammad Anis</v>
      </c>
      <c r="D283" s="25" t="str">
        <f>IFERROR(VLOOKUP($A283,'Grade 8'!$H$2:$N$501,5,0),"-")</f>
        <v>Abdul Qadir</v>
      </c>
      <c r="E283" s="25" t="str">
        <f>IFERROR(VLOOKUP($A283,'Grade 8'!$H$2:$N$501,6,0),"-")</f>
        <v>M</v>
      </c>
      <c r="F283" s="33">
        <f>IFERROR(VLOOKUP($A283,'Grade 8'!$H$2:$N$501,7,0),"-")</f>
        <v>40694</v>
      </c>
      <c r="G283" s="6"/>
      <c r="H283" s="13">
        <f t="shared" si="40"/>
        <v>2</v>
      </c>
      <c r="I283" s="17"/>
      <c r="J283" s="14" t="str">
        <f t="shared" si="36"/>
        <v>K.M.A Boys Secondary School</v>
      </c>
      <c r="K283" s="13" t="s">
        <v>25</v>
      </c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26">
        <f t="shared" si="35"/>
        <v>0</v>
      </c>
      <c r="W283" s="6"/>
      <c r="X283" s="6"/>
      <c r="Y283" s="6"/>
      <c r="Z283" s="20">
        <f t="shared" si="39"/>
        <v>0</v>
      </c>
      <c r="AA283" s="20"/>
      <c r="AB283" s="2">
        <f t="shared" si="37"/>
        <v>0</v>
      </c>
      <c r="AC283" s="2">
        <f t="shared" si="38"/>
        <v>10</v>
      </c>
      <c r="AD283" s="20">
        <f t="shared" si="41"/>
        <v>94</v>
      </c>
    </row>
    <row r="284" spans="1:30" x14ac:dyDescent="0.35">
      <c r="A284" s="13">
        <v>94</v>
      </c>
      <c r="B284" s="25" t="str">
        <f>IFERROR(VLOOKUP($A284,'Grade 8'!$H$2:$N$501,3,0),"-")</f>
        <v>M22-0405-094</v>
      </c>
      <c r="C284" s="25" t="str">
        <f>IFERROR(VLOOKUP($A284,'Grade 8'!$H$2:$N$501,4,0),"-")</f>
        <v>Muhammad Anis</v>
      </c>
      <c r="D284" s="25" t="str">
        <f>IFERROR(VLOOKUP($A284,'Grade 8'!$H$2:$N$501,5,0),"-")</f>
        <v>Abdul Qadir</v>
      </c>
      <c r="E284" s="25" t="str">
        <f>IFERROR(VLOOKUP($A284,'Grade 8'!$H$2:$N$501,6,0),"-")</f>
        <v>M</v>
      </c>
      <c r="F284" s="33">
        <f>IFERROR(VLOOKUP($A284,'Grade 8'!$H$2:$N$501,7,0),"-")</f>
        <v>40694</v>
      </c>
      <c r="G284" s="6"/>
      <c r="H284" s="13">
        <f t="shared" si="40"/>
        <v>3</v>
      </c>
      <c r="I284" s="17"/>
      <c r="J284" s="14" t="str">
        <f t="shared" si="36"/>
        <v>K.M.A Boys Secondary School</v>
      </c>
      <c r="K284" s="13" t="s">
        <v>25</v>
      </c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26">
        <f t="shared" si="35"/>
        <v>0</v>
      </c>
      <c r="W284" s="6"/>
      <c r="X284" s="6"/>
      <c r="Y284" s="6"/>
      <c r="Z284" s="20">
        <f t="shared" si="39"/>
        <v>0</v>
      </c>
      <c r="AA284" s="20"/>
      <c r="AB284" s="2">
        <f t="shared" si="37"/>
        <v>0</v>
      </c>
      <c r="AC284" s="2">
        <f t="shared" si="38"/>
        <v>10</v>
      </c>
      <c r="AD284" s="20">
        <f t="shared" si="41"/>
        <v>94</v>
      </c>
    </row>
    <row r="285" spans="1:30" x14ac:dyDescent="0.35">
      <c r="A285" s="13">
        <v>95</v>
      </c>
      <c r="B285" s="25" t="str">
        <f>IFERROR(VLOOKUP($A285,'Grade 8'!$H$2:$N$501,3,0),"-")</f>
        <v>M22-0405-095</v>
      </c>
      <c r="C285" s="25" t="str">
        <f>IFERROR(VLOOKUP($A285,'Grade 8'!$H$2:$N$501,4,0),"-")</f>
        <v>Muhammad Anus</v>
      </c>
      <c r="D285" s="25" t="str">
        <f>IFERROR(VLOOKUP($A285,'Grade 8'!$H$2:$N$501,5,0),"-")</f>
        <v>Sohail Ahmed Qazi</v>
      </c>
      <c r="E285" s="25" t="str">
        <f>IFERROR(VLOOKUP($A285,'Grade 8'!$H$2:$N$501,6,0),"-")</f>
        <v>M</v>
      </c>
      <c r="F285" s="33">
        <f>IFERROR(VLOOKUP($A285,'Grade 8'!$H$2:$N$501,7,0),"-")</f>
        <v>40745</v>
      </c>
      <c r="G285" s="6"/>
      <c r="H285" s="13">
        <f t="shared" si="40"/>
        <v>1</v>
      </c>
      <c r="I285" s="17"/>
      <c r="J285" s="14" t="str">
        <f t="shared" si="36"/>
        <v>K.M.A Boys Secondary School</v>
      </c>
      <c r="K285" s="13" t="s">
        <v>25</v>
      </c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26">
        <f t="shared" si="35"/>
        <v>0</v>
      </c>
      <c r="W285" s="6"/>
      <c r="X285" s="6"/>
      <c r="Y285" s="6"/>
      <c r="Z285" s="20">
        <f t="shared" si="39"/>
        <v>0</v>
      </c>
      <c r="AA285" s="20"/>
      <c r="AB285" s="2">
        <f t="shared" si="37"/>
        <v>0</v>
      </c>
      <c r="AC285" s="2">
        <f t="shared" si="38"/>
        <v>10</v>
      </c>
      <c r="AD285" s="20">
        <f t="shared" si="41"/>
        <v>95</v>
      </c>
    </row>
    <row r="286" spans="1:30" x14ac:dyDescent="0.35">
      <c r="A286" s="13">
        <v>95</v>
      </c>
      <c r="B286" s="25" t="str">
        <f>IFERROR(VLOOKUP($A286,'Grade 8'!$H$2:$N$501,3,0),"-")</f>
        <v>M22-0405-095</v>
      </c>
      <c r="C286" s="25" t="str">
        <f>IFERROR(VLOOKUP($A286,'Grade 8'!$H$2:$N$501,4,0),"-")</f>
        <v>Muhammad Anus</v>
      </c>
      <c r="D286" s="25" t="str">
        <f>IFERROR(VLOOKUP($A286,'Grade 8'!$H$2:$N$501,5,0),"-")</f>
        <v>Sohail Ahmed Qazi</v>
      </c>
      <c r="E286" s="25" t="str">
        <f>IFERROR(VLOOKUP($A286,'Grade 8'!$H$2:$N$501,6,0),"-")</f>
        <v>M</v>
      </c>
      <c r="F286" s="33">
        <f>IFERROR(VLOOKUP($A286,'Grade 8'!$H$2:$N$501,7,0),"-")</f>
        <v>40745</v>
      </c>
      <c r="G286" s="6"/>
      <c r="H286" s="13">
        <f t="shared" si="40"/>
        <v>2</v>
      </c>
      <c r="I286" s="17"/>
      <c r="J286" s="14" t="str">
        <f t="shared" si="36"/>
        <v>K.M.A Boys Secondary School</v>
      </c>
      <c r="K286" s="13" t="s">
        <v>25</v>
      </c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26">
        <f t="shared" si="35"/>
        <v>0</v>
      </c>
      <c r="W286" s="6"/>
      <c r="X286" s="6"/>
      <c r="Y286" s="6"/>
      <c r="Z286" s="20">
        <f t="shared" si="39"/>
        <v>0</v>
      </c>
      <c r="AA286" s="20"/>
      <c r="AB286" s="2">
        <f t="shared" si="37"/>
        <v>0</v>
      </c>
      <c r="AC286" s="2">
        <f t="shared" si="38"/>
        <v>10</v>
      </c>
      <c r="AD286" s="20">
        <f t="shared" si="41"/>
        <v>95</v>
      </c>
    </row>
    <row r="287" spans="1:30" x14ac:dyDescent="0.35">
      <c r="A287" s="13">
        <v>95</v>
      </c>
      <c r="B287" s="25" t="str">
        <f>IFERROR(VLOOKUP($A287,'Grade 8'!$H$2:$N$501,3,0),"-")</f>
        <v>M22-0405-095</v>
      </c>
      <c r="C287" s="25" t="str">
        <f>IFERROR(VLOOKUP($A287,'Grade 8'!$H$2:$N$501,4,0),"-")</f>
        <v>Muhammad Anus</v>
      </c>
      <c r="D287" s="25" t="str">
        <f>IFERROR(VLOOKUP($A287,'Grade 8'!$H$2:$N$501,5,0),"-")</f>
        <v>Sohail Ahmed Qazi</v>
      </c>
      <c r="E287" s="25" t="str">
        <f>IFERROR(VLOOKUP($A287,'Grade 8'!$H$2:$N$501,6,0),"-")</f>
        <v>M</v>
      </c>
      <c r="F287" s="33">
        <f>IFERROR(VLOOKUP($A287,'Grade 8'!$H$2:$N$501,7,0),"-")</f>
        <v>40745</v>
      </c>
      <c r="G287" s="6"/>
      <c r="H287" s="13">
        <f t="shared" si="40"/>
        <v>3</v>
      </c>
      <c r="I287" s="17"/>
      <c r="J287" s="14" t="str">
        <f t="shared" si="36"/>
        <v>K.M.A Boys Secondary School</v>
      </c>
      <c r="K287" s="13" t="s">
        <v>25</v>
      </c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26">
        <f t="shared" si="35"/>
        <v>0</v>
      </c>
      <c r="W287" s="6"/>
      <c r="X287" s="6"/>
      <c r="Y287" s="6"/>
      <c r="Z287" s="20">
        <f t="shared" si="39"/>
        <v>0</v>
      </c>
      <c r="AA287" s="20"/>
      <c r="AB287" s="2">
        <f t="shared" si="37"/>
        <v>0</v>
      </c>
      <c r="AC287" s="2">
        <f t="shared" si="38"/>
        <v>10</v>
      </c>
      <c r="AD287" s="20">
        <f t="shared" si="41"/>
        <v>95</v>
      </c>
    </row>
    <row r="288" spans="1:30" x14ac:dyDescent="0.35">
      <c r="A288" s="13">
        <v>96</v>
      </c>
      <c r="B288" s="25" t="str">
        <f>IFERROR(VLOOKUP($A288,'Grade 8'!$H$2:$N$501,3,0),"-")</f>
        <v>M22-0405-096</v>
      </c>
      <c r="C288" s="25" t="str">
        <f>IFERROR(VLOOKUP($A288,'Grade 8'!$H$2:$N$501,4,0),"-")</f>
        <v>Muhammad Arham</v>
      </c>
      <c r="D288" s="25" t="str">
        <f>IFERROR(VLOOKUP($A288,'Grade 8'!$H$2:$N$501,5,0),"-")</f>
        <v>Salman Abro</v>
      </c>
      <c r="E288" s="25" t="str">
        <f>IFERROR(VLOOKUP($A288,'Grade 8'!$H$2:$N$501,6,0),"-")</f>
        <v>M</v>
      </c>
      <c r="F288" s="33">
        <f>IFERROR(VLOOKUP($A288,'Grade 8'!$H$2:$N$501,7,0),"-")</f>
        <v>40939</v>
      </c>
      <c r="G288" s="6"/>
      <c r="H288" s="13">
        <f t="shared" si="40"/>
        <v>1</v>
      </c>
      <c r="I288" s="17"/>
      <c r="J288" s="14" t="str">
        <f t="shared" si="36"/>
        <v>K.M.A Boys Secondary School</v>
      </c>
      <c r="K288" s="13" t="s">
        <v>25</v>
      </c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26">
        <f t="shared" si="35"/>
        <v>0</v>
      </c>
      <c r="W288" s="6"/>
      <c r="X288" s="6"/>
      <c r="Y288" s="6"/>
      <c r="Z288" s="20">
        <f t="shared" si="39"/>
        <v>0</v>
      </c>
      <c r="AA288" s="20"/>
      <c r="AB288" s="2">
        <f t="shared" si="37"/>
        <v>0</v>
      </c>
      <c r="AC288" s="2">
        <f t="shared" si="38"/>
        <v>10</v>
      </c>
      <c r="AD288" s="20">
        <f t="shared" si="41"/>
        <v>96</v>
      </c>
    </row>
    <row r="289" spans="1:30" x14ac:dyDescent="0.35">
      <c r="A289" s="13">
        <v>96</v>
      </c>
      <c r="B289" s="25" t="str">
        <f>IFERROR(VLOOKUP($A289,'Grade 8'!$H$2:$N$501,3,0),"-")</f>
        <v>M22-0405-096</v>
      </c>
      <c r="C289" s="25" t="str">
        <f>IFERROR(VLOOKUP($A289,'Grade 8'!$H$2:$N$501,4,0),"-")</f>
        <v>Muhammad Arham</v>
      </c>
      <c r="D289" s="25" t="str">
        <f>IFERROR(VLOOKUP($A289,'Grade 8'!$H$2:$N$501,5,0),"-")</f>
        <v>Salman Abro</v>
      </c>
      <c r="E289" s="25" t="str">
        <f>IFERROR(VLOOKUP($A289,'Grade 8'!$H$2:$N$501,6,0),"-")</f>
        <v>M</v>
      </c>
      <c r="F289" s="33">
        <f>IFERROR(VLOOKUP($A289,'Grade 8'!$H$2:$N$501,7,0),"-")</f>
        <v>40939</v>
      </c>
      <c r="G289" s="6"/>
      <c r="H289" s="13">
        <f t="shared" si="40"/>
        <v>2</v>
      </c>
      <c r="I289" s="17"/>
      <c r="J289" s="14" t="str">
        <f t="shared" si="36"/>
        <v>K.M.A Boys Secondary School</v>
      </c>
      <c r="K289" s="13" t="s">
        <v>25</v>
      </c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26">
        <f t="shared" si="35"/>
        <v>0</v>
      </c>
      <c r="W289" s="6"/>
      <c r="X289" s="6"/>
      <c r="Y289" s="6"/>
      <c r="Z289" s="20">
        <f t="shared" si="39"/>
        <v>0</v>
      </c>
      <c r="AA289" s="20"/>
      <c r="AB289" s="2">
        <f t="shared" si="37"/>
        <v>0</v>
      </c>
      <c r="AC289" s="2">
        <f t="shared" si="38"/>
        <v>10</v>
      </c>
      <c r="AD289" s="20">
        <f t="shared" si="41"/>
        <v>96</v>
      </c>
    </row>
    <row r="290" spans="1:30" x14ac:dyDescent="0.35">
      <c r="A290" s="13">
        <v>96</v>
      </c>
      <c r="B290" s="25" t="str">
        <f>IFERROR(VLOOKUP($A290,'Grade 8'!$H$2:$N$501,3,0),"-")</f>
        <v>M22-0405-096</v>
      </c>
      <c r="C290" s="25" t="str">
        <f>IFERROR(VLOOKUP($A290,'Grade 8'!$H$2:$N$501,4,0),"-")</f>
        <v>Muhammad Arham</v>
      </c>
      <c r="D290" s="25" t="str">
        <f>IFERROR(VLOOKUP($A290,'Grade 8'!$H$2:$N$501,5,0),"-")</f>
        <v>Salman Abro</v>
      </c>
      <c r="E290" s="25" t="str">
        <f>IFERROR(VLOOKUP($A290,'Grade 8'!$H$2:$N$501,6,0),"-")</f>
        <v>M</v>
      </c>
      <c r="F290" s="33">
        <f>IFERROR(VLOOKUP($A290,'Grade 8'!$H$2:$N$501,7,0),"-")</f>
        <v>40939</v>
      </c>
      <c r="G290" s="6"/>
      <c r="H290" s="13">
        <f t="shared" si="40"/>
        <v>3</v>
      </c>
      <c r="I290" s="17"/>
      <c r="J290" s="14" t="str">
        <f t="shared" si="36"/>
        <v>K.M.A Boys Secondary School</v>
      </c>
      <c r="K290" s="13" t="s">
        <v>25</v>
      </c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26">
        <f t="shared" si="35"/>
        <v>0</v>
      </c>
      <c r="W290" s="6"/>
      <c r="X290" s="6"/>
      <c r="Y290" s="6"/>
      <c r="Z290" s="20">
        <f t="shared" si="39"/>
        <v>0</v>
      </c>
      <c r="AA290" s="20"/>
      <c r="AB290" s="2">
        <f t="shared" si="37"/>
        <v>0</v>
      </c>
      <c r="AC290" s="2">
        <f t="shared" si="38"/>
        <v>10</v>
      </c>
      <c r="AD290" s="20">
        <f t="shared" si="41"/>
        <v>96</v>
      </c>
    </row>
    <row r="291" spans="1:30" x14ac:dyDescent="0.35">
      <c r="A291" s="13">
        <v>97</v>
      </c>
      <c r="B291" s="25" t="str">
        <f>IFERROR(VLOOKUP($A291,'Grade 8'!$H$2:$N$501,3,0),"-")</f>
        <v>M22-0405-097</v>
      </c>
      <c r="C291" s="25" t="str">
        <f>IFERROR(VLOOKUP($A291,'Grade 8'!$H$2:$N$501,4,0),"-")</f>
        <v>Muhammad Atif</v>
      </c>
      <c r="D291" s="25" t="str">
        <f>IFERROR(VLOOKUP($A291,'Grade 8'!$H$2:$N$501,5,0),"-")</f>
        <v>Mansoor Jamal</v>
      </c>
      <c r="E291" s="25" t="str">
        <f>IFERROR(VLOOKUP($A291,'Grade 8'!$H$2:$N$501,6,0),"-")</f>
        <v>M</v>
      </c>
      <c r="F291" s="33">
        <f>IFERROR(VLOOKUP($A291,'Grade 8'!$H$2:$N$501,7,0),"-")</f>
        <v>40830</v>
      </c>
      <c r="G291" s="6"/>
      <c r="H291" s="13">
        <f t="shared" si="40"/>
        <v>1</v>
      </c>
      <c r="I291" s="17"/>
      <c r="J291" s="14" t="str">
        <f t="shared" si="36"/>
        <v>K.M.A Boys Secondary School</v>
      </c>
      <c r="K291" s="13" t="s">
        <v>25</v>
      </c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26">
        <f t="shared" si="35"/>
        <v>0</v>
      </c>
      <c r="W291" s="6"/>
      <c r="X291" s="6"/>
      <c r="Y291" s="6"/>
      <c r="Z291" s="20">
        <f t="shared" si="39"/>
        <v>0</v>
      </c>
      <c r="AA291" s="20"/>
      <c r="AB291" s="2">
        <f t="shared" si="37"/>
        <v>0</v>
      </c>
      <c r="AC291" s="2">
        <f t="shared" si="38"/>
        <v>10</v>
      </c>
      <c r="AD291" s="20">
        <f t="shared" si="41"/>
        <v>97</v>
      </c>
    </row>
    <row r="292" spans="1:30" x14ac:dyDescent="0.35">
      <c r="A292" s="13">
        <v>97</v>
      </c>
      <c r="B292" s="25" t="str">
        <f>IFERROR(VLOOKUP($A292,'Grade 8'!$H$2:$N$501,3,0),"-")</f>
        <v>M22-0405-097</v>
      </c>
      <c r="C292" s="25" t="str">
        <f>IFERROR(VLOOKUP($A292,'Grade 8'!$H$2:$N$501,4,0),"-")</f>
        <v>Muhammad Atif</v>
      </c>
      <c r="D292" s="25" t="str">
        <f>IFERROR(VLOOKUP($A292,'Grade 8'!$H$2:$N$501,5,0),"-")</f>
        <v>Mansoor Jamal</v>
      </c>
      <c r="E292" s="25" t="str">
        <f>IFERROR(VLOOKUP($A292,'Grade 8'!$H$2:$N$501,6,0),"-")</f>
        <v>M</v>
      </c>
      <c r="F292" s="33">
        <f>IFERROR(VLOOKUP($A292,'Grade 8'!$H$2:$N$501,7,0),"-")</f>
        <v>40830</v>
      </c>
      <c r="G292" s="6"/>
      <c r="H292" s="13">
        <f t="shared" si="40"/>
        <v>2</v>
      </c>
      <c r="I292" s="17"/>
      <c r="J292" s="14" t="str">
        <f t="shared" si="36"/>
        <v>K.M.A Boys Secondary School</v>
      </c>
      <c r="K292" s="13" t="s">
        <v>25</v>
      </c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26">
        <f t="shared" ref="V292:V339" si="42">Z292</f>
        <v>0</v>
      </c>
      <c r="W292" s="6"/>
      <c r="X292" s="6"/>
      <c r="Y292" s="6"/>
      <c r="Z292" s="20">
        <f t="shared" si="39"/>
        <v>0</v>
      </c>
      <c r="AA292" s="20"/>
      <c r="AB292" s="2">
        <f t="shared" si="37"/>
        <v>0</v>
      </c>
      <c r="AC292" s="2">
        <f t="shared" si="38"/>
        <v>10</v>
      </c>
      <c r="AD292" s="20">
        <f t="shared" si="41"/>
        <v>97</v>
      </c>
    </row>
    <row r="293" spans="1:30" x14ac:dyDescent="0.35">
      <c r="A293" s="13">
        <v>97</v>
      </c>
      <c r="B293" s="25" t="str">
        <f>IFERROR(VLOOKUP($A293,'Grade 8'!$H$2:$N$501,3,0),"-")</f>
        <v>M22-0405-097</v>
      </c>
      <c r="C293" s="25" t="str">
        <f>IFERROR(VLOOKUP($A293,'Grade 8'!$H$2:$N$501,4,0),"-")</f>
        <v>Muhammad Atif</v>
      </c>
      <c r="D293" s="25" t="str">
        <f>IFERROR(VLOOKUP($A293,'Grade 8'!$H$2:$N$501,5,0),"-")</f>
        <v>Mansoor Jamal</v>
      </c>
      <c r="E293" s="25" t="str">
        <f>IFERROR(VLOOKUP($A293,'Grade 8'!$H$2:$N$501,6,0),"-")</f>
        <v>M</v>
      </c>
      <c r="F293" s="33">
        <f>IFERROR(VLOOKUP($A293,'Grade 8'!$H$2:$N$501,7,0),"-")</f>
        <v>40830</v>
      </c>
      <c r="G293" s="6"/>
      <c r="H293" s="13">
        <f t="shared" si="40"/>
        <v>3</v>
      </c>
      <c r="I293" s="17"/>
      <c r="J293" s="14" t="str">
        <f t="shared" ref="J293:J340" si="43">IF($J$3="","",$J$3)</f>
        <v>K.M.A Boys Secondary School</v>
      </c>
      <c r="K293" s="13" t="s">
        <v>25</v>
      </c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26">
        <f t="shared" si="42"/>
        <v>0</v>
      </c>
      <c r="W293" s="6"/>
      <c r="X293" s="6"/>
      <c r="Y293" s="6"/>
      <c r="Z293" s="20">
        <f t="shared" si="39"/>
        <v>0</v>
      </c>
      <c r="AA293" s="20"/>
      <c r="AB293" s="2">
        <f t="shared" si="37"/>
        <v>0</v>
      </c>
      <c r="AC293" s="2">
        <f t="shared" si="38"/>
        <v>10</v>
      </c>
      <c r="AD293" s="20">
        <f t="shared" si="41"/>
        <v>97</v>
      </c>
    </row>
    <row r="294" spans="1:30" x14ac:dyDescent="0.35">
      <c r="A294" s="13">
        <v>98</v>
      </c>
      <c r="B294" s="25" t="str">
        <f>IFERROR(VLOOKUP($A294,'Grade 8'!$H$2:$N$501,3,0),"-")</f>
        <v>M22-0405-098</v>
      </c>
      <c r="C294" s="25" t="str">
        <f>IFERROR(VLOOKUP($A294,'Grade 8'!$H$2:$N$501,4,0),"-")</f>
        <v>Muhammad Awais Malik</v>
      </c>
      <c r="D294" s="25" t="str">
        <f>IFERROR(VLOOKUP($A294,'Grade 8'!$H$2:$N$501,5,0),"-")</f>
        <v>Muhammad Younas Khan</v>
      </c>
      <c r="E294" s="25" t="str">
        <f>IFERROR(VLOOKUP($A294,'Grade 8'!$H$2:$N$501,6,0),"-")</f>
        <v>M</v>
      </c>
      <c r="F294" s="33">
        <f>IFERROR(VLOOKUP($A294,'Grade 8'!$H$2:$N$501,7,0),"-")</f>
        <v>40544</v>
      </c>
      <c r="G294" s="6"/>
      <c r="H294" s="13">
        <f t="shared" si="40"/>
        <v>1</v>
      </c>
      <c r="I294" s="17"/>
      <c r="J294" s="14" t="str">
        <f t="shared" si="43"/>
        <v>K.M.A Boys Secondary School</v>
      </c>
      <c r="K294" s="13" t="s">
        <v>25</v>
      </c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26">
        <f t="shared" si="42"/>
        <v>0</v>
      </c>
      <c r="W294" s="6"/>
      <c r="X294" s="6"/>
      <c r="Y294" s="6"/>
      <c r="Z294" s="20">
        <f t="shared" si="39"/>
        <v>0</v>
      </c>
      <c r="AA294" s="20"/>
      <c r="AB294" s="2">
        <f t="shared" si="37"/>
        <v>0</v>
      </c>
      <c r="AC294" s="2">
        <f t="shared" si="38"/>
        <v>10</v>
      </c>
      <c r="AD294" s="20">
        <f t="shared" si="41"/>
        <v>98</v>
      </c>
    </row>
    <row r="295" spans="1:30" x14ac:dyDescent="0.35">
      <c r="A295" s="13">
        <v>98</v>
      </c>
      <c r="B295" s="25" t="str">
        <f>IFERROR(VLOOKUP($A295,'Grade 8'!$H$2:$N$501,3,0),"-")</f>
        <v>M22-0405-098</v>
      </c>
      <c r="C295" s="25" t="str">
        <f>IFERROR(VLOOKUP($A295,'Grade 8'!$H$2:$N$501,4,0),"-")</f>
        <v>Muhammad Awais Malik</v>
      </c>
      <c r="D295" s="25" t="str">
        <f>IFERROR(VLOOKUP($A295,'Grade 8'!$H$2:$N$501,5,0),"-")</f>
        <v>Muhammad Younas Khan</v>
      </c>
      <c r="E295" s="25" t="str">
        <f>IFERROR(VLOOKUP($A295,'Grade 8'!$H$2:$N$501,6,0),"-")</f>
        <v>M</v>
      </c>
      <c r="F295" s="33">
        <f>IFERROR(VLOOKUP($A295,'Grade 8'!$H$2:$N$501,7,0),"-")</f>
        <v>40544</v>
      </c>
      <c r="G295" s="6"/>
      <c r="H295" s="13">
        <f t="shared" si="40"/>
        <v>2</v>
      </c>
      <c r="I295" s="17"/>
      <c r="J295" s="14" t="str">
        <f t="shared" si="43"/>
        <v>K.M.A Boys Secondary School</v>
      </c>
      <c r="K295" s="13" t="s">
        <v>25</v>
      </c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26">
        <f t="shared" si="42"/>
        <v>0</v>
      </c>
      <c r="W295" s="6"/>
      <c r="X295" s="6"/>
      <c r="Y295" s="6"/>
      <c r="Z295" s="20">
        <f t="shared" si="39"/>
        <v>0</v>
      </c>
      <c r="AA295" s="20"/>
      <c r="AB295" s="2">
        <f t="shared" si="37"/>
        <v>0</v>
      </c>
      <c r="AC295" s="2">
        <f t="shared" si="38"/>
        <v>10</v>
      </c>
      <c r="AD295" s="20">
        <f t="shared" si="41"/>
        <v>98</v>
      </c>
    </row>
    <row r="296" spans="1:30" x14ac:dyDescent="0.35">
      <c r="A296" s="13">
        <v>98</v>
      </c>
      <c r="B296" s="25" t="str">
        <f>IFERROR(VLOOKUP($A296,'Grade 8'!$H$2:$N$501,3,0),"-")</f>
        <v>M22-0405-098</v>
      </c>
      <c r="C296" s="25" t="str">
        <f>IFERROR(VLOOKUP($A296,'Grade 8'!$H$2:$N$501,4,0),"-")</f>
        <v>Muhammad Awais Malik</v>
      </c>
      <c r="D296" s="25" t="str">
        <f>IFERROR(VLOOKUP($A296,'Grade 8'!$H$2:$N$501,5,0),"-")</f>
        <v>Muhammad Younas Khan</v>
      </c>
      <c r="E296" s="25" t="str">
        <f>IFERROR(VLOOKUP($A296,'Grade 8'!$H$2:$N$501,6,0),"-")</f>
        <v>M</v>
      </c>
      <c r="F296" s="33">
        <f>IFERROR(VLOOKUP($A296,'Grade 8'!$H$2:$N$501,7,0),"-")</f>
        <v>40544</v>
      </c>
      <c r="G296" s="6"/>
      <c r="H296" s="13">
        <f t="shared" si="40"/>
        <v>3</v>
      </c>
      <c r="I296" s="17"/>
      <c r="J296" s="14" t="str">
        <f t="shared" si="43"/>
        <v>K.M.A Boys Secondary School</v>
      </c>
      <c r="K296" s="13" t="s">
        <v>25</v>
      </c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26">
        <f t="shared" si="42"/>
        <v>0</v>
      </c>
      <c r="W296" s="6"/>
      <c r="X296" s="6"/>
      <c r="Y296" s="6"/>
      <c r="Z296" s="20">
        <f t="shared" si="39"/>
        <v>0</v>
      </c>
      <c r="AA296" s="20"/>
      <c r="AB296" s="2">
        <f t="shared" ref="AB296:AB343" si="44">SUM(L296:U296)</f>
        <v>0</v>
      </c>
      <c r="AC296" s="2">
        <f t="shared" ref="AC296:AC343" si="45">COUNTBLANK(L296:U296)</f>
        <v>10</v>
      </c>
      <c r="AD296" s="20">
        <f t="shared" si="41"/>
        <v>98</v>
      </c>
    </row>
    <row r="297" spans="1:30" x14ac:dyDescent="0.35">
      <c r="A297" s="13">
        <v>99</v>
      </c>
      <c r="B297" s="25" t="str">
        <f>IFERROR(VLOOKUP($A297,'Grade 8'!$H$2:$N$501,3,0),"-")</f>
        <v>M22-0405-099</v>
      </c>
      <c r="C297" s="25" t="str">
        <f>IFERROR(VLOOKUP($A297,'Grade 8'!$H$2:$N$501,4,0),"-")</f>
        <v>Muhammad Ayan</v>
      </c>
      <c r="D297" s="25" t="str">
        <f>IFERROR(VLOOKUP($A297,'Grade 8'!$H$2:$N$501,5,0),"-")</f>
        <v>Muhammad Salman</v>
      </c>
      <c r="E297" s="25" t="str">
        <f>IFERROR(VLOOKUP($A297,'Grade 8'!$H$2:$N$501,6,0),"-")</f>
        <v>M</v>
      </c>
      <c r="F297" s="33">
        <f>IFERROR(VLOOKUP($A297,'Grade 8'!$H$2:$N$501,7,0),"-")</f>
        <v>40462</v>
      </c>
      <c r="G297" s="6"/>
      <c r="H297" s="13">
        <f t="shared" si="40"/>
        <v>1</v>
      </c>
      <c r="I297" s="17"/>
      <c r="J297" s="14" t="str">
        <f t="shared" si="43"/>
        <v>K.M.A Boys Secondary School</v>
      </c>
      <c r="K297" s="13" t="s">
        <v>25</v>
      </c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26">
        <f t="shared" si="42"/>
        <v>0</v>
      </c>
      <c r="W297" s="6"/>
      <c r="X297" s="6"/>
      <c r="Y297" s="6"/>
      <c r="Z297" s="20">
        <f t="shared" si="39"/>
        <v>0</v>
      </c>
      <c r="AA297" s="20"/>
      <c r="AB297" s="2">
        <f t="shared" si="44"/>
        <v>0</v>
      </c>
      <c r="AC297" s="2">
        <f t="shared" si="45"/>
        <v>10</v>
      </c>
      <c r="AD297" s="20">
        <f t="shared" si="41"/>
        <v>99</v>
      </c>
    </row>
    <row r="298" spans="1:30" x14ac:dyDescent="0.35">
      <c r="A298" s="13">
        <v>99</v>
      </c>
      <c r="B298" s="25" t="str">
        <f>IFERROR(VLOOKUP($A298,'Grade 8'!$H$2:$N$501,3,0),"-")</f>
        <v>M22-0405-099</v>
      </c>
      <c r="C298" s="25" t="str">
        <f>IFERROR(VLOOKUP($A298,'Grade 8'!$H$2:$N$501,4,0),"-")</f>
        <v>Muhammad Ayan</v>
      </c>
      <c r="D298" s="25" t="str">
        <f>IFERROR(VLOOKUP($A298,'Grade 8'!$H$2:$N$501,5,0),"-")</f>
        <v>Muhammad Salman</v>
      </c>
      <c r="E298" s="25" t="str">
        <f>IFERROR(VLOOKUP($A298,'Grade 8'!$H$2:$N$501,6,0),"-")</f>
        <v>M</v>
      </c>
      <c r="F298" s="33">
        <f>IFERROR(VLOOKUP($A298,'Grade 8'!$H$2:$N$501,7,0),"-")</f>
        <v>40462</v>
      </c>
      <c r="G298" s="6"/>
      <c r="H298" s="13">
        <f t="shared" si="40"/>
        <v>2</v>
      </c>
      <c r="I298" s="17"/>
      <c r="J298" s="14" t="str">
        <f t="shared" si="43"/>
        <v>K.M.A Boys Secondary School</v>
      </c>
      <c r="K298" s="13" t="s">
        <v>25</v>
      </c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26">
        <f t="shared" si="42"/>
        <v>0</v>
      </c>
      <c r="W298" s="6"/>
      <c r="X298" s="6"/>
      <c r="Y298" s="6"/>
      <c r="Z298" s="20">
        <f t="shared" si="39"/>
        <v>0</v>
      </c>
      <c r="AA298" s="20"/>
      <c r="AB298" s="2">
        <f t="shared" si="44"/>
        <v>0</v>
      </c>
      <c r="AC298" s="2">
        <f t="shared" si="45"/>
        <v>10</v>
      </c>
      <c r="AD298" s="20">
        <f t="shared" si="41"/>
        <v>99</v>
      </c>
    </row>
    <row r="299" spans="1:30" x14ac:dyDescent="0.35">
      <c r="A299" s="13">
        <v>99</v>
      </c>
      <c r="B299" s="25" t="str">
        <f>IFERROR(VLOOKUP($A299,'Grade 8'!$H$2:$N$501,3,0),"-")</f>
        <v>M22-0405-099</v>
      </c>
      <c r="C299" s="25" t="str">
        <f>IFERROR(VLOOKUP($A299,'Grade 8'!$H$2:$N$501,4,0),"-")</f>
        <v>Muhammad Ayan</v>
      </c>
      <c r="D299" s="25" t="str">
        <f>IFERROR(VLOOKUP($A299,'Grade 8'!$H$2:$N$501,5,0),"-")</f>
        <v>Muhammad Salman</v>
      </c>
      <c r="E299" s="25" t="str">
        <f>IFERROR(VLOOKUP($A299,'Grade 8'!$H$2:$N$501,6,0),"-")</f>
        <v>M</v>
      </c>
      <c r="F299" s="33">
        <f>IFERROR(VLOOKUP($A299,'Grade 8'!$H$2:$N$501,7,0),"-")</f>
        <v>40462</v>
      </c>
      <c r="G299" s="6"/>
      <c r="H299" s="13">
        <f t="shared" si="40"/>
        <v>3</v>
      </c>
      <c r="I299" s="17"/>
      <c r="J299" s="14" t="str">
        <f t="shared" si="43"/>
        <v>K.M.A Boys Secondary School</v>
      </c>
      <c r="K299" s="13" t="s">
        <v>25</v>
      </c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26">
        <f t="shared" si="42"/>
        <v>0</v>
      </c>
      <c r="W299" s="6"/>
      <c r="X299" s="6"/>
      <c r="Y299" s="6"/>
      <c r="Z299" s="20">
        <f t="shared" si="39"/>
        <v>0</v>
      </c>
      <c r="AA299" s="20"/>
      <c r="AB299" s="2">
        <f t="shared" si="44"/>
        <v>0</v>
      </c>
      <c r="AC299" s="2">
        <f t="shared" si="45"/>
        <v>10</v>
      </c>
      <c r="AD299" s="20">
        <f t="shared" si="41"/>
        <v>99</v>
      </c>
    </row>
    <row r="300" spans="1:30" x14ac:dyDescent="0.35">
      <c r="A300" s="13">
        <v>100</v>
      </c>
      <c r="B300" s="25" t="str">
        <f>IFERROR(VLOOKUP($A300,'Grade 8'!$H$2:$N$501,3,0),"-")</f>
        <v>M22-0405-100</v>
      </c>
      <c r="C300" s="25" t="str">
        <f>IFERROR(VLOOKUP($A300,'Grade 8'!$H$2:$N$501,4,0),"-")</f>
        <v>Muhammad Ayyan Khatri</v>
      </c>
      <c r="D300" s="25" t="str">
        <f>IFERROR(VLOOKUP($A300,'Grade 8'!$H$2:$N$501,5,0),"-")</f>
        <v>Muhammad Rizwan Khatri</v>
      </c>
      <c r="E300" s="25" t="str">
        <f>IFERROR(VLOOKUP($A300,'Grade 8'!$H$2:$N$501,6,0),"-")</f>
        <v>M</v>
      </c>
      <c r="F300" s="33">
        <f>IFERROR(VLOOKUP($A300,'Grade 8'!$H$2:$N$501,7,0),"-")</f>
        <v>40466</v>
      </c>
      <c r="G300" s="6"/>
      <c r="H300" s="13">
        <f t="shared" si="40"/>
        <v>1</v>
      </c>
      <c r="I300" s="17"/>
      <c r="J300" s="14" t="str">
        <f t="shared" si="43"/>
        <v>K.M.A Boys Secondary School</v>
      </c>
      <c r="K300" s="13" t="s">
        <v>25</v>
      </c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26">
        <f t="shared" si="42"/>
        <v>0</v>
      </c>
      <c r="W300" s="6"/>
      <c r="X300" s="6"/>
      <c r="Y300" s="6"/>
      <c r="Z300" s="20">
        <f t="shared" si="39"/>
        <v>0</v>
      </c>
      <c r="AA300" s="20"/>
      <c r="AB300" s="2">
        <f t="shared" si="44"/>
        <v>0</v>
      </c>
      <c r="AC300" s="2">
        <f t="shared" si="45"/>
        <v>10</v>
      </c>
      <c r="AD300" s="20">
        <f t="shared" si="41"/>
        <v>100</v>
      </c>
    </row>
    <row r="301" spans="1:30" x14ac:dyDescent="0.35">
      <c r="A301" s="13">
        <v>100</v>
      </c>
      <c r="B301" s="25" t="str">
        <f>IFERROR(VLOOKUP($A301,'Grade 8'!$H$2:$N$501,3,0),"-")</f>
        <v>M22-0405-100</v>
      </c>
      <c r="C301" s="25" t="str">
        <f>IFERROR(VLOOKUP($A301,'Grade 8'!$H$2:$N$501,4,0),"-")</f>
        <v>Muhammad Ayyan Khatri</v>
      </c>
      <c r="D301" s="25" t="str">
        <f>IFERROR(VLOOKUP($A301,'Grade 8'!$H$2:$N$501,5,0),"-")</f>
        <v>Muhammad Rizwan Khatri</v>
      </c>
      <c r="E301" s="25" t="str">
        <f>IFERROR(VLOOKUP($A301,'Grade 8'!$H$2:$N$501,6,0),"-")</f>
        <v>M</v>
      </c>
      <c r="F301" s="33">
        <f>IFERROR(VLOOKUP($A301,'Grade 8'!$H$2:$N$501,7,0),"-")</f>
        <v>40466</v>
      </c>
      <c r="G301" s="6"/>
      <c r="H301" s="13">
        <f t="shared" si="40"/>
        <v>2</v>
      </c>
      <c r="I301" s="17"/>
      <c r="J301" s="14" t="str">
        <f t="shared" si="43"/>
        <v>K.M.A Boys Secondary School</v>
      </c>
      <c r="K301" s="13" t="s">
        <v>25</v>
      </c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26">
        <f t="shared" si="42"/>
        <v>0</v>
      </c>
      <c r="W301" s="6"/>
      <c r="X301" s="6"/>
      <c r="Y301" s="6"/>
      <c r="Z301" s="20">
        <f t="shared" si="39"/>
        <v>0</v>
      </c>
      <c r="AA301" s="20"/>
      <c r="AB301" s="2">
        <f t="shared" si="44"/>
        <v>0</v>
      </c>
      <c r="AC301" s="2">
        <f t="shared" si="45"/>
        <v>10</v>
      </c>
      <c r="AD301" s="20">
        <f t="shared" si="41"/>
        <v>100</v>
      </c>
    </row>
    <row r="302" spans="1:30" x14ac:dyDescent="0.35">
      <c r="A302" s="13">
        <v>100</v>
      </c>
      <c r="B302" s="25" t="str">
        <f>IFERROR(VLOOKUP($A302,'Grade 8'!$H$2:$N$501,3,0),"-")</f>
        <v>M22-0405-100</v>
      </c>
      <c r="C302" s="25" t="str">
        <f>IFERROR(VLOOKUP($A302,'Grade 8'!$H$2:$N$501,4,0),"-")</f>
        <v>Muhammad Ayyan Khatri</v>
      </c>
      <c r="D302" s="25" t="str">
        <f>IFERROR(VLOOKUP($A302,'Grade 8'!$H$2:$N$501,5,0),"-")</f>
        <v>Muhammad Rizwan Khatri</v>
      </c>
      <c r="E302" s="25" t="str">
        <f>IFERROR(VLOOKUP($A302,'Grade 8'!$H$2:$N$501,6,0),"-")</f>
        <v>M</v>
      </c>
      <c r="F302" s="33">
        <f>IFERROR(VLOOKUP($A302,'Grade 8'!$H$2:$N$501,7,0),"-")</f>
        <v>40466</v>
      </c>
      <c r="G302" s="6"/>
      <c r="H302" s="13">
        <f t="shared" si="40"/>
        <v>3</v>
      </c>
      <c r="I302" s="17"/>
      <c r="J302" s="14" t="str">
        <f t="shared" si="43"/>
        <v>K.M.A Boys Secondary School</v>
      </c>
      <c r="K302" s="13" t="s">
        <v>25</v>
      </c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26">
        <f t="shared" si="42"/>
        <v>0</v>
      </c>
      <c r="W302" s="6"/>
      <c r="X302" s="6"/>
      <c r="Y302" s="6"/>
      <c r="Z302" s="20">
        <f t="shared" si="39"/>
        <v>0</v>
      </c>
      <c r="AA302" s="20"/>
      <c r="AB302" s="2">
        <f t="shared" si="44"/>
        <v>0</v>
      </c>
      <c r="AC302" s="2">
        <f t="shared" si="45"/>
        <v>10</v>
      </c>
      <c r="AD302" s="20">
        <f t="shared" si="41"/>
        <v>100</v>
      </c>
    </row>
    <row r="303" spans="1:30" x14ac:dyDescent="0.35">
      <c r="A303" s="13">
        <v>101</v>
      </c>
      <c r="B303" s="25" t="str">
        <f>IFERROR(VLOOKUP($A303,'Grade 8'!$H$2:$N$501,3,0),"-")</f>
        <v>M22-0405-101</v>
      </c>
      <c r="C303" s="25" t="str">
        <f>IFERROR(VLOOKUP($A303,'Grade 8'!$H$2:$N$501,4,0),"-")</f>
        <v>Muhammad Azhar</v>
      </c>
      <c r="D303" s="25" t="str">
        <f>IFERROR(VLOOKUP($A303,'Grade 8'!$H$2:$N$501,5,0),"-")</f>
        <v>Muhammad Anwer</v>
      </c>
      <c r="E303" s="25" t="str">
        <f>IFERROR(VLOOKUP($A303,'Grade 8'!$H$2:$N$501,6,0),"-")</f>
        <v>M</v>
      </c>
      <c r="F303" s="33">
        <f>IFERROR(VLOOKUP($A303,'Grade 8'!$H$2:$N$501,7,0),"-")</f>
        <v>40223</v>
      </c>
      <c r="G303" s="6"/>
      <c r="H303" s="13">
        <f t="shared" si="40"/>
        <v>1</v>
      </c>
      <c r="I303" s="17"/>
      <c r="J303" s="14" t="str">
        <f t="shared" si="43"/>
        <v>K.M.A Boys Secondary School</v>
      </c>
      <c r="K303" s="13" t="s">
        <v>25</v>
      </c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26">
        <f t="shared" si="42"/>
        <v>0</v>
      </c>
      <c r="W303" s="6"/>
      <c r="X303" s="6"/>
      <c r="Y303" s="6"/>
      <c r="Z303" s="20">
        <f t="shared" si="39"/>
        <v>0</v>
      </c>
      <c r="AA303" s="20"/>
      <c r="AB303" s="2">
        <f t="shared" si="44"/>
        <v>0</v>
      </c>
      <c r="AC303" s="2">
        <f t="shared" si="45"/>
        <v>10</v>
      </c>
      <c r="AD303" s="20">
        <f t="shared" si="41"/>
        <v>101</v>
      </c>
    </row>
    <row r="304" spans="1:30" x14ac:dyDescent="0.35">
      <c r="A304" s="13">
        <v>101</v>
      </c>
      <c r="B304" s="25" t="str">
        <f>IFERROR(VLOOKUP($A304,'Grade 8'!$H$2:$N$501,3,0),"-")</f>
        <v>M22-0405-101</v>
      </c>
      <c r="C304" s="25" t="str">
        <f>IFERROR(VLOOKUP($A304,'Grade 8'!$H$2:$N$501,4,0),"-")</f>
        <v>Muhammad Azhar</v>
      </c>
      <c r="D304" s="25" t="str">
        <f>IFERROR(VLOOKUP($A304,'Grade 8'!$H$2:$N$501,5,0),"-")</f>
        <v>Muhammad Anwer</v>
      </c>
      <c r="E304" s="25" t="str">
        <f>IFERROR(VLOOKUP($A304,'Grade 8'!$H$2:$N$501,6,0),"-")</f>
        <v>M</v>
      </c>
      <c r="F304" s="33">
        <f>IFERROR(VLOOKUP($A304,'Grade 8'!$H$2:$N$501,7,0),"-")</f>
        <v>40223</v>
      </c>
      <c r="G304" s="6"/>
      <c r="H304" s="13">
        <f t="shared" si="40"/>
        <v>2</v>
      </c>
      <c r="I304" s="17"/>
      <c r="J304" s="14" t="str">
        <f t="shared" si="43"/>
        <v>K.M.A Boys Secondary School</v>
      </c>
      <c r="K304" s="13" t="s">
        <v>25</v>
      </c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26">
        <f t="shared" si="42"/>
        <v>0</v>
      </c>
      <c r="W304" s="6"/>
      <c r="X304" s="6"/>
      <c r="Y304" s="6"/>
      <c r="Z304" s="20">
        <f t="shared" si="39"/>
        <v>0</v>
      </c>
      <c r="AA304" s="20"/>
      <c r="AB304" s="2">
        <f t="shared" si="44"/>
        <v>0</v>
      </c>
      <c r="AC304" s="2">
        <f t="shared" si="45"/>
        <v>10</v>
      </c>
      <c r="AD304" s="20">
        <f t="shared" si="41"/>
        <v>101</v>
      </c>
    </row>
    <row r="305" spans="1:30" x14ac:dyDescent="0.35">
      <c r="A305" s="13">
        <v>101</v>
      </c>
      <c r="B305" s="25" t="str">
        <f>IFERROR(VLOOKUP($A305,'Grade 8'!$H$2:$N$501,3,0),"-")</f>
        <v>M22-0405-101</v>
      </c>
      <c r="C305" s="25" t="str">
        <f>IFERROR(VLOOKUP($A305,'Grade 8'!$H$2:$N$501,4,0),"-")</f>
        <v>Muhammad Azhar</v>
      </c>
      <c r="D305" s="25" t="str">
        <f>IFERROR(VLOOKUP($A305,'Grade 8'!$H$2:$N$501,5,0),"-")</f>
        <v>Muhammad Anwer</v>
      </c>
      <c r="E305" s="25" t="str">
        <f>IFERROR(VLOOKUP($A305,'Grade 8'!$H$2:$N$501,6,0),"-")</f>
        <v>M</v>
      </c>
      <c r="F305" s="33">
        <f>IFERROR(VLOOKUP($A305,'Grade 8'!$H$2:$N$501,7,0),"-")</f>
        <v>40223</v>
      </c>
      <c r="G305" s="6"/>
      <c r="H305" s="13">
        <f t="shared" si="40"/>
        <v>3</v>
      </c>
      <c r="I305" s="17"/>
      <c r="J305" s="14" t="str">
        <f t="shared" si="43"/>
        <v>K.M.A Boys Secondary School</v>
      </c>
      <c r="K305" s="13" t="s">
        <v>25</v>
      </c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26">
        <f t="shared" si="42"/>
        <v>0</v>
      </c>
      <c r="W305" s="6"/>
      <c r="X305" s="6"/>
      <c r="Y305" s="6"/>
      <c r="Z305" s="20">
        <f t="shared" si="39"/>
        <v>0</v>
      </c>
      <c r="AA305" s="20"/>
      <c r="AB305" s="2">
        <f t="shared" si="44"/>
        <v>0</v>
      </c>
      <c r="AC305" s="2">
        <f t="shared" si="45"/>
        <v>10</v>
      </c>
      <c r="AD305" s="20">
        <f t="shared" si="41"/>
        <v>101</v>
      </c>
    </row>
    <row r="306" spans="1:30" x14ac:dyDescent="0.35">
      <c r="A306" s="13">
        <v>102</v>
      </c>
      <c r="B306" s="25" t="str">
        <f>IFERROR(VLOOKUP($A306,'Grade 8'!$H$2:$N$501,3,0),"-")</f>
        <v>M22-0405-102</v>
      </c>
      <c r="C306" s="25" t="str">
        <f>IFERROR(VLOOKUP($A306,'Grade 8'!$H$2:$N$501,4,0),"-")</f>
        <v>Muhammad Bilal</v>
      </c>
      <c r="D306" s="25" t="str">
        <f>IFERROR(VLOOKUP($A306,'Grade 8'!$H$2:$N$501,5,0),"-")</f>
        <v>Muhammad Shahzad</v>
      </c>
      <c r="E306" s="25" t="str">
        <f>IFERROR(VLOOKUP($A306,'Grade 8'!$H$2:$N$501,6,0),"-")</f>
        <v>M</v>
      </c>
      <c r="F306" s="33">
        <f>IFERROR(VLOOKUP($A306,'Grade 8'!$H$2:$N$501,7,0),"-")</f>
        <v>40737</v>
      </c>
      <c r="G306" s="6"/>
      <c r="H306" s="13">
        <f t="shared" si="40"/>
        <v>1</v>
      </c>
      <c r="I306" s="17"/>
      <c r="J306" s="14" t="str">
        <f t="shared" si="43"/>
        <v>K.M.A Boys Secondary School</v>
      </c>
      <c r="K306" s="13" t="s">
        <v>25</v>
      </c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26">
        <f t="shared" si="42"/>
        <v>0</v>
      </c>
      <c r="W306" s="6"/>
      <c r="X306" s="6"/>
      <c r="Y306" s="6"/>
      <c r="Z306" s="20">
        <f t="shared" si="39"/>
        <v>0</v>
      </c>
      <c r="AA306" s="20"/>
      <c r="AB306" s="2">
        <f t="shared" si="44"/>
        <v>0</v>
      </c>
      <c r="AC306" s="2">
        <f t="shared" si="45"/>
        <v>10</v>
      </c>
      <c r="AD306" s="20">
        <f t="shared" si="41"/>
        <v>102</v>
      </c>
    </row>
    <row r="307" spans="1:30" x14ac:dyDescent="0.35">
      <c r="A307" s="13">
        <v>102</v>
      </c>
      <c r="B307" s="25" t="str">
        <f>IFERROR(VLOOKUP($A307,'Grade 8'!$H$2:$N$501,3,0),"-")</f>
        <v>M22-0405-102</v>
      </c>
      <c r="C307" s="25" t="str">
        <f>IFERROR(VLOOKUP($A307,'Grade 8'!$H$2:$N$501,4,0),"-")</f>
        <v>Muhammad Bilal</v>
      </c>
      <c r="D307" s="25" t="str">
        <f>IFERROR(VLOOKUP($A307,'Grade 8'!$H$2:$N$501,5,0),"-")</f>
        <v>Muhammad Shahzad</v>
      </c>
      <c r="E307" s="25" t="str">
        <f>IFERROR(VLOOKUP($A307,'Grade 8'!$H$2:$N$501,6,0),"-")</f>
        <v>M</v>
      </c>
      <c r="F307" s="33">
        <f>IFERROR(VLOOKUP($A307,'Grade 8'!$H$2:$N$501,7,0),"-")</f>
        <v>40737</v>
      </c>
      <c r="G307" s="6"/>
      <c r="H307" s="13">
        <f t="shared" si="40"/>
        <v>2</v>
      </c>
      <c r="I307" s="17"/>
      <c r="J307" s="14" t="str">
        <f t="shared" si="43"/>
        <v>K.M.A Boys Secondary School</v>
      </c>
      <c r="K307" s="13" t="s">
        <v>25</v>
      </c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26">
        <f t="shared" si="42"/>
        <v>0</v>
      </c>
      <c r="W307" s="6"/>
      <c r="X307" s="6"/>
      <c r="Y307" s="6"/>
      <c r="Z307" s="20">
        <f t="shared" si="39"/>
        <v>0</v>
      </c>
      <c r="AA307" s="20"/>
      <c r="AB307" s="2">
        <f t="shared" si="44"/>
        <v>0</v>
      </c>
      <c r="AC307" s="2">
        <f t="shared" si="45"/>
        <v>10</v>
      </c>
      <c r="AD307" s="20">
        <f t="shared" si="41"/>
        <v>102</v>
      </c>
    </row>
    <row r="308" spans="1:30" x14ac:dyDescent="0.35">
      <c r="A308" s="13">
        <v>102</v>
      </c>
      <c r="B308" s="25" t="str">
        <f>IFERROR(VLOOKUP($A308,'Grade 8'!$H$2:$N$501,3,0),"-")</f>
        <v>M22-0405-102</v>
      </c>
      <c r="C308" s="25" t="str">
        <f>IFERROR(VLOOKUP($A308,'Grade 8'!$H$2:$N$501,4,0),"-")</f>
        <v>Muhammad Bilal</v>
      </c>
      <c r="D308" s="25" t="str">
        <f>IFERROR(VLOOKUP($A308,'Grade 8'!$H$2:$N$501,5,0),"-")</f>
        <v>Muhammad Shahzad</v>
      </c>
      <c r="E308" s="25" t="str">
        <f>IFERROR(VLOOKUP($A308,'Grade 8'!$H$2:$N$501,6,0),"-")</f>
        <v>M</v>
      </c>
      <c r="F308" s="33">
        <f>IFERROR(VLOOKUP($A308,'Grade 8'!$H$2:$N$501,7,0),"-")</f>
        <v>40737</v>
      </c>
      <c r="G308" s="6"/>
      <c r="H308" s="13">
        <f t="shared" si="40"/>
        <v>3</v>
      </c>
      <c r="I308" s="17"/>
      <c r="J308" s="14" t="str">
        <f t="shared" si="43"/>
        <v>K.M.A Boys Secondary School</v>
      </c>
      <c r="K308" s="13" t="s">
        <v>25</v>
      </c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26">
        <f t="shared" si="42"/>
        <v>0</v>
      </c>
      <c r="W308" s="6"/>
      <c r="X308" s="6"/>
      <c r="Y308" s="6"/>
      <c r="Z308" s="20">
        <f t="shared" si="39"/>
        <v>0</v>
      </c>
      <c r="AA308" s="20"/>
      <c r="AB308" s="2">
        <f t="shared" si="44"/>
        <v>0</v>
      </c>
      <c r="AC308" s="2">
        <f t="shared" si="45"/>
        <v>10</v>
      </c>
      <c r="AD308" s="20">
        <f t="shared" si="41"/>
        <v>102</v>
      </c>
    </row>
    <row r="309" spans="1:30" x14ac:dyDescent="0.35">
      <c r="A309" s="13">
        <v>103</v>
      </c>
      <c r="B309" s="25" t="str">
        <f>IFERROR(VLOOKUP($A309,'Grade 8'!$H$2:$N$501,3,0),"-")</f>
        <v>M22-0405-103</v>
      </c>
      <c r="C309" s="25" t="str">
        <f>IFERROR(VLOOKUP($A309,'Grade 8'!$H$2:$N$501,4,0),"-")</f>
        <v>Muhammad Bilal</v>
      </c>
      <c r="D309" s="25" t="str">
        <f>IFERROR(VLOOKUP($A309,'Grade 8'!$H$2:$N$501,5,0),"-")</f>
        <v>Muhammad Hanif Baloch</v>
      </c>
      <c r="E309" s="25" t="str">
        <f>IFERROR(VLOOKUP($A309,'Grade 8'!$H$2:$N$501,6,0),"-")</f>
        <v>M</v>
      </c>
      <c r="F309" s="33">
        <f>IFERROR(VLOOKUP($A309,'Grade 8'!$H$2:$N$501,7,0),"-")</f>
        <v>40632</v>
      </c>
      <c r="G309" s="6"/>
      <c r="H309" s="13">
        <f t="shared" si="40"/>
        <v>1</v>
      </c>
      <c r="I309" s="17"/>
      <c r="J309" s="14" t="str">
        <f t="shared" si="43"/>
        <v>K.M.A Boys Secondary School</v>
      </c>
      <c r="K309" s="13" t="s">
        <v>25</v>
      </c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26">
        <f t="shared" si="42"/>
        <v>0</v>
      </c>
      <c r="W309" s="6"/>
      <c r="X309" s="6"/>
      <c r="Y309" s="6"/>
      <c r="Z309" s="20">
        <f t="shared" si="39"/>
        <v>0</v>
      </c>
      <c r="AA309" s="20"/>
      <c r="AB309" s="2">
        <f t="shared" si="44"/>
        <v>0</v>
      </c>
      <c r="AC309" s="2">
        <f t="shared" si="45"/>
        <v>10</v>
      </c>
      <c r="AD309" s="20">
        <f t="shared" si="41"/>
        <v>103</v>
      </c>
    </row>
    <row r="310" spans="1:30" x14ac:dyDescent="0.35">
      <c r="A310" s="13">
        <v>103</v>
      </c>
      <c r="B310" s="25" t="str">
        <f>IFERROR(VLOOKUP($A310,'Grade 8'!$H$2:$N$501,3,0),"-")</f>
        <v>M22-0405-103</v>
      </c>
      <c r="C310" s="25" t="str">
        <f>IFERROR(VLOOKUP($A310,'Grade 8'!$H$2:$N$501,4,0),"-")</f>
        <v>Muhammad Bilal</v>
      </c>
      <c r="D310" s="25" t="str">
        <f>IFERROR(VLOOKUP($A310,'Grade 8'!$H$2:$N$501,5,0),"-")</f>
        <v>Muhammad Hanif Baloch</v>
      </c>
      <c r="E310" s="25" t="str">
        <f>IFERROR(VLOOKUP($A310,'Grade 8'!$H$2:$N$501,6,0),"-")</f>
        <v>M</v>
      </c>
      <c r="F310" s="33">
        <f>IFERROR(VLOOKUP($A310,'Grade 8'!$H$2:$N$501,7,0),"-")</f>
        <v>40632</v>
      </c>
      <c r="G310" s="6"/>
      <c r="H310" s="13">
        <f t="shared" si="40"/>
        <v>2</v>
      </c>
      <c r="I310" s="17"/>
      <c r="J310" s="14" t="str">
        <f t="shared" si="43"/>
        <v>K.M.A Boys Secondary School</v>
      </c>
      <c r="K310" s="13" t="s">
        <v>25</v>
      </c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26">
        <f t="shared" si="42"/>
        <v>0</v>
      </c>
      <c r="W310" s="6"/>
      <c r="X310" s="6"/>
      <c r="Y310" s="6"/>
      <c r="Z310" s="20">
        <f t="shared" si="39"/>
        <v>0</v>
      </c>
      <c r="AA310" s="20"/>
      <c r="AB310" s="2">
        <f t="shared" si="44"/>
        <v>0</v>
      </c>
      <c r="AC310" s="2">
        <f t="shared" si="45"/>
        <v>10</v>
      </c>
      <c r="AD310" s="20">
        <f t="shared" si="41"/>
        <v>103</v>
      </c>
    </row>
    <row r="311" spans="1:30" x14ac:dyDescent="0.35">
      <c r="A311" s="13">
        <v>103</v>
      </c>
      <c r="B311" s="25" t="str">
        <f>IFERROR(VLOOKUP($A311,'Grade 8'!$H$2:$N$501,3,0),"-")</f>
        <v>M22-0405-103</v>
      </c>
      <c r="C311" s="25" t="str">
        <f>IFERROR(VLOOKUP($A311,'Grade 8'!$H$2:$N$501,4,0),"-")</f>
        <v>Muhammad Bilal</v>
      </c>
      <c r="D311" s="25" t="str">
        <f>IFERROR(VLOOKUP($A311,'Grade 8'!$H$2:$N$501,5,0),"-")</f>
        <v>Muhammad Hanif Baloch</v>
      </c>
      <c r="E311" s="25" t="str">
        <f>IFERROR(VLOOKUP($A311,'Grade 8'!$H$2:$N$501,6,0),"-")</f>
        <v>M</v>
      </c>
      <c r="F311" s="33">
        <f>IFERROR(VLOOKUP($A311,'Grade 8'!$H$2:$N$501,7,0),"-")</f>
        <v>40632</v>
      </c>
      <c r="G311" s="6"/>
      <c r="H311" s="13">
        <f t="shared" si="40"/>
        <v>3</v>
      </c>
      <c r="I311" s="17"/>
      <c r="J311" s="14" t="str">
        <f t="shared" si="43"/>
        <v>K.M.A Boys Secondary School</v>
      </c>
      <c r="K311" s="13" t="s">
        <v>25</v>
      </c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26">
        <f t="shared" si="42"/>
        <v>0</v>
      </c>
      <c r="W311" s="6"/>
      <c r="X311" s="6"/>
      <c r="Y311" s="6"/>
      <c r="Z311" s="20">
        <f t="shared" si="39"/>
        <v>0</v>
      </c>
      <c r="AA311" s="20"/>
      <c r="AB311" s="2">
        <f t="shared" si="44"/>
        <v>0</v>
      </c>
      <c r="AC311" s="2">
        <f t="shared" si="45"/>
        <v>10</v>
      </c>
      <c r="AD311" s="20">
        <f t="shared" si="41"/>
        <v>103</v>
      </c>
    </row>
    <row r="312" spans="1:30" x14ac:dyDescent="0.35">
      <c r="A312" s="13">
        <v>104</v>
      </c>
      <c r="B312" s="25" t="str">
        <f>IFERROR(VLOOKUP($A312,'Grade 8'!$H$2:$N$501,3,0),"-")</f>
        <v>M22-0405-104</v>
      </c>
      <c r="C312" s="25" t="str">
        <f>IFERROR(VLOOKUP($A312,'Grade 8'!$H$2:$N$501,4,0),"-")</f>
        <v>Muhammad Bilal</v>
      </c>
      <c r="D312" s="25" t="str">
        <f>IFERROR(VLOOKUP($A312,'Grade 8'!$H$2:$N$501,5,0),"-")</f>
        <v>Saleem</v>
      </c>
      <c r="E312" s="25" t="str">
        <f>IFERROR(VLOOKUP($A312,'Grade 8'!$H$2:$N$501,6,0),"-")</f>
        <v>M</v>
      </c>
      <c r="F312" s="33">
        <f>IFERROR(VLOOKUP($A312,'Grade 8'!$H$2:$N$501,7,0),"-")</f>
        <v>40170</v>
      </c>
      <c r="G312" s="6"/>
      <c r="H312" s="13">
        <f t="shared" si="40"/>
        <v>1</v>
      </c>
      <c r="I312" s="17"/>
      <c r="J312" s="14" t="str">
        <f t="shared" si="43"/>
        <v>K.M.A Boys Secondary School</v>
      </c>
      <c r="K312" s="13" t="s">
        <v>25</v>
      </c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26">
        <f t="shared" si="42"/>
        <v>0</v>
      </c>
      <c r="W312" s="6"/>
      <c r="X312" s="6"/>
      <c r="Y312" s="6"/>
      <c r="Z312" s="20">
        <f t="shared" si="39"/>
        <v>0</v>
      </c>
      <c r="AA312" s="20"/>
      <c r="AB312" s="2">
        <f t="shared" si="44"/>
        <v>0</v>
      </c>
      <c r="AC312" s="2">
        <f t="shared" si="45"/>
        <v>10</v>
      </c>
      <c r="AD312" s="20">
        <f t="shared" si="41"/>
        <v>104</v>
      </c>
    </row>
    <row r="313" spans="1:30" x14ac:dyDescent="0.35">
      <c r="A313" s="13">
        <v>104</v>
      </c>
      <c r="B313" s="25" t="str">
        <f>IFERROR(VLOOKUP($A313,'Grade 8'!$H$2:$N$501,3,0),"-")</f>
        <v>M22-0405-104</v>
      </c>
      <c r="C313" s="25" t="str">
        <f>IFERROR(VLOOKUP($A313,'Grade 8'!$H$2:$N$501,4,0),"-")</f>
        <v>Muhammad Bilal</v>
      </c>
      <c r="D313" s="25" t="str">
        <f>IFERROR(VLOOKUP($A313,'Grade 8'!$H$2:$N$501,5,0),"-")</f>
        <v>Saleem</v>
      </c>
      <c r="E313" s="25" t="str">
        <f>IFERROR(VLOOKUP($A313,'Grade 8'!$H$2:$N$501,6,0),"-")</f>
        <v>M</v>
      </c>
      <c r="F313" s="33">
        <f>IFERROR(VLOOKUP($A313,'Grade 8'!$H$2:$N$501,7,0),"-")</f>
        <v>40170</v>
      </c>
      <c r="G313" s="6"/>
      <c r="H313" s="13">
        <f t="shared" si="40"/>
        <v>2</v>
      </c>
      <c r="I313" s="17"/>
      <c r="J313" s="14" t="str">
        <f t="shared" si="43"/>
        <v>K.M.A Boys Secondary School</v>
      </c>
      <c r="K313" s="13" t="s">
        <v>25</v>
      </c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26">
        <f t="shared" si="42"/>
        <v>0</v>
      </c>
      <c r="W313" s="6"/>
      <c r="X313" s="6"/>
      <c r="Y313" s="6"/>
      <c r="Z313" s="20">
        <f t="shared" si="39"/>
        <v>0</v>
      </c>
      <c r="AA313" s="20"/>
      <c r="AB313" s="2">
        <f t="shared" si="44"/>
        <v>0</v>
      </c>
      <c r="AC313" s="2">
        <f t="shared" si="45"/>
        <v>10</v>
      </c>
      <c r="AD313" s="20">
        <f t="shared" si="41"/>
        <v>104</v>
      </c>
    </row>
    <row r="314" spans="1:30" x14ac:dyDescent="0.35">
      <c r="A314" s="13">
        <v>104</v>
      </c>
      <c r="B314" s="25" t="str">
        <f>IFERROR(VLOOKUP($A314,'Grade 8'!$H$2:$N$501,3,0),"-")</f>
        <v>M22-0405-104</v>
      </c>
      <c r="C314" s="25" t="str">
        <f>IFERROR(VLOOKUP($A314,'Grade 8'!$H$2:$N$501,4,0),"-")</f>
        <v>Muhammad Bilal</v>
      </c>
      <c r="D314" s="25" t="str">
        <f>IFERROR(VLOOKUP($A314,'Grade 8'!$H$2:$N$501,5,0),"-")</f>
        <v>Saleem</v>
      </c>
      <c r="E314" s="25" t="str">
        <f>IFERROR(VLOOKUP($A314,'Grade 8'!$H$2:$N$501,6,0),"-")</f>
        <v>M</v>
      </c>
      <c r="F314" s="33">
        <f>IFERROR(VLOOKUP($A314,'Grade 8'!$H$2:$N$501,7,0),"-")</f>
        <v>40170</v>
      </c>
      <c r="G314" s="6"/>
      <c r="H314" s="13">
        <f t="shared" si="40"/>
        <v>3</v>
      </c>
      <c r="I314" s="17"/>
      <c r="J314" s="14" t="str">
        <f t="shared" si="43"/>
        <v>K.M.A Boys Secondary School</v>
      </c>
      <c r="K314" s="13" t="s">
        <v>25</v>
      </c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26">
        <f t="shared" si="42"/>
        <v>0</v>
      </c>
      <c r="W314" s="6"/>
      <c r="X314" s="6"/>
      <c r="Y314" s="6"/>
      <c r="Z314" s="20">
        <f t="shared" si="39"/>
        <v>0</v>
      </c>
      <c r="AA314" s="20"/>
      <c r="AB314" s="2">
        <f t="shared" si="44"/>
        <v>0</v>
      </c>
      <c r="AC314" s="2">
        <f t="shared" si="45"/>
        <v>10</v>
      </c>
      <c r="AD314" s="20">
        <f t="shared" si="41"/>
        <v>104</v>
      </c>
    </row>
    <row r="315" spans="1:30" x14ac:dyDescent="0.35">
      <c r="A315" s="13">
        <v>105</v>
      </c>
      <c r="B315" s="25" t="str">
        <f>IFERROR(VLOOKUP($A315,'Grade 8'!$H$2:$N$501,3,0),"-")</f>
        <v>M22-0405-105</v>
      </c>
      <c r="C315" s="25" t="str">
        <f>IFERROR(VLOOKUP($A315,'Grade 8'!$H$2:$N$501,4,0),"-")</f>
        <v>Muhammad Bilal Raza</v>
      </c>
      <c r="D315" s="25" t="str">
        <f>IFERROR(VLOOKUP($A315,'Grade 8'!$H$2:$N$501,5,0),"-")</f>
        <v>Unaib Owais Raza</v>
      </c>
      <c r="E315" s="25" t="str">
        <f>IFERROR(VLOOKUP($A315,'Grade 8'!$H$2:$N$501,6,0),"-")</f>
        <v>M</v>
      </c>
      <c r="F315" s="33">
        <f>IFERROR(VLOOKUP($A315,'Grade 8'!$H$2:$N$501,7,0),"-")</f>
        <v>40531</v>
      </c>
      <c r="G315" s="6"/>
      <c r="H315" s="13">
        <f t="shared" si="40"/>
        <v>1</v>
      </c>
      <c r="I315" s="17"/>
      <c r="J315" s="14" t="str">
        <f t="shared" si="43"/>
        <v>K.M.A Boys Secondary School</v>
      </c>
      <c r="K315" s="13" t="s">
        <v>25</v>
      </c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26">
        <f t="shared" si="42"/>
        <v>0</v>
      </c>
      <c r="W315" s="6"/>
      <c r="X315" s="6"/>
      <c r="Y315" s="6"/>
      <c r="Z315" s="20">
        <f t="shared" si="39"/>
        <v>0</v>
      </c>
      <c r="AA315" s="20"/>
      <c r="AB315" s="2">
        <f t="shared" si="44"/>
        <v>0</v>
      </c>
      <c r="AC315" s="2">
        <f t="shared" si="45"/>
        <v>10</v>
      </c>
      <c r="AD315" s="20">
        <f t="shared" si="41"/>
        <v>105</v>
      </c>
    </row>
    <row r="316" spans="1:30" x14ac:dyDescent="0.35">
      <c r="A316" s="13">
        <v>105</v>
      </c>
      <c r="B316" s="25" t="str">
        <f>IFERROR(VLOOKUP($A316,'Grade 8'!$H$2:$N$501,3,0),"-")</f>
        <v>M22-0405-105</v>
      </c>
      <c r="C316" s="25" t="str">
        <f>IFERROR(VLOOKUP($A316,'Grade 8'!$H$2:$N$501,4,0),"-")</f>
        <v>Muhammad Bilal Raza</v>
      </c>
      <c r="D316" s="25" t="str">
        <f>IFERROR(VLOOKUP($A316,'Grade 8'!$H$2:$N$501,5,0),"-")</f>
        <v>Unaib Owais Raza</v>
      </c>
      <c r="E316" s="25" t="str">
        <f>IFERROR(VLOOKUP($A316,'Grade 8'!$H$2:$N$501,6,0),"-")</f>
        <v>M</v>
      </c>
      <c r="F316" s="33">
        <f>IFERROR(VLOOKUP($A316,'Grade 8'!$H$2:$N$501,7,0),"-")</f>
        <v>40531</v>
      </c>
      <c r="G316" s="6"/>
      <c r="H316" s="13">
        <f t="shared" si="40"/>
        <v>2</v>
      </c>
      <c r="I316" s="17"/>
      <c r="J316" s="14" t="str">
        <f t="shared" si="43"/>
        <v>K.M.A Boys Secondary School</v>
      </c>
      <c r="K316" s="13" t="s">
        <v>25</v>
      </c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26">
        <f t="shared" si="42"/>
        <v>0</v>
      </c>
      <c r="W316" s="6"/>
      <c r="X316" s="6"/>
      <c r="Y316" s="6"/>
      <c r="Z316" s="20">
        <f t="shared" si="39"/>
        <v>0</v>
      </c>
      <c r="AA316" s="20"/>
      <c r="AB316" s="2">
        <f t="shared" si="44"/>
        <v>0</v>
      </c>
      <c r="AC316" s="2">
        <f t="shared" si="45"/>
        <v>10</v>
      </c>
      <c r="AD316" s="20">
        <f t="shared" si="41"/>
        <v>105</v>
      </c>
    </row>
    <row r="317" spans="1:30" x14ac:dyDescent="0.35">
      <c r="A317" s="13">
        <v>105</v>
      </c>
      <c r="B317" s="25" t="str">
        <f>IFERROR(VLOOKUP($A317,'Grade 8'!$H$2:$N$501,3,0),"-")</f>
        <v>M22-0405-105</v>
      </c>
      <c r="C317" s="25" t="str">
        <f>IFERROR(VLOOKUP($A317,'Grade 8'!$H$2:$N$501,4,0),"-")</f>
        <v>Muhammad Bilal Raza</v>
      </c>
      <c r="D317" s="25" t="str">
        <f>IFERROR(VLOOKUP($A317,'Grade 8'!$H$2:$N$501,5,0),"-")</f>
        <v>Unaib Owais Raza</v>
      </c>
      <c r="E317" s="25" t="str">
        <f>IFERROR(VLOOKUP($A317,'Grade 8'!$H$2:$N$501,6,0),"-")</f>
        <v>M</v>
      </c>
      <c r="F317" s="33">
        <f>IFERROR(VLOOKUP($A317,'Grade 8'!$H$2:$N$501,7,0),"-")</f>
        <v>40531</v>
      </c>
      <c r="G317" s="6"/>
      <c r="H317" s="13">
        <f t="shared" si="40"/>
        <v>3</v>
      </c>
      <c r="I317" s="17"/>
      <c r="J317" s="14" t="str">
        <f t="shared" si="43"/>
        <v>K.M.A Boys Secondary School</v>
      </c>
      <c r="K317" s="13" t="s">
        <v>25</v>
      </c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26">
        <f t="shared" si="42"/>
        <v>0</v>
      </c>
      <c r="W317" s="6"/>
      <c r="X317" s="6"/>
      <c r="Y317" s="6"/>
      <c r="Z317" s="20">
        <f t="shared" si="39"/>
        <v>0</v>
      </c>
      <c r="AA317" s="20"/>
      <c r="AB317" s="2">
        <f t="shared" si="44"/>
        <v>0</v>
      </c>
      <c r="AC317" s="2">
        <f t="shared" si="45"/>
        <v>10</v>
      </c>
      <c r="AD317" s="20">
        <f t="shared" si="41"/>
        <v>105</v>
      </c>
    </row>
    <row r="318" spans="1:30" x14ac:dyDescent="0.35">
      <c r="A318" s="13">
        <v>106</v>
      </c>
      <c r="B318" s="25" t="str">
        <f>IFERROR(VLOOKUP($A318,'Grade 8'!$H$2:$N$501,3,0),"-")</f>
        <v>M22-0405-106</v>
      </c>
      <c r="C318" s="25" t="str">
        <f>IFERROR(VLOOKUP($A318,'Grade 8'!$H$2:$N$501,4,0),"-")</f>
        <v>Muhammad Daniyal Yousaf</v>
      </c>
      <c r="D318" s="25" t="str">
        <f>IFERROR(VLOOKUP($A318,'Grade 8'!$H$2:$N$501,5,0),"-")</f>
        <v>Muhammad Yousaf</v>
      </c>
      <c r="E318" s="25" t="str">
        <f>IFERROR(VLOOKUP($A318,'Grade 8'!$H$2:$N$501,6,0),"-")</f>
        <v>M</v>
      </c>
      <c r="F318" s="33">
        <f>IFERROR(VLOOKUP($A318,'Grade 8'!$H$2:$N$501,7,0),"-")</f>
        <v>40365</v>
      </c>
      <c r="G318" s="6"/>
      <c r="H318" s="13">
        <f t="shared" si="40"/>
        <v>1</v>
      </c>
      <c r="I318" s="17"/>
      <c r="J318" s="14" t="str">
        <f t="shared" si="43"/>
        <v>K.M.A Boys Secondary School</v>
      </c>
      <c r="K318" s="13" t="s">
        <v>25</v>
      </c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26">
        <f t="shared" si="42"/>
        <v>0</v>
      </c>
      <c r="W318" s="6"/>
      <c r="X318" s="6"/>
      <c r="Y318" s="6"/>
      <c r="Z318" s="20">
        <f t="shared" si="39"/>
        <v>0</v>
      </c>
      <c r="AA318" s="20"/>
      <c r="AB318" s="2">
        <f t="shared" si="44"/>
        <v>0</v>
      </c>
      <c r="AC318" s="2">
        <f t="shared" si="45"/>
        <v>10</v>
      </c>
      <c r="AD318" s="20">
        <f t="shared" si="41"/>
        <v>106</v>
      </c>
    </row>
    <row r="319" spans="1:30" x14ac:dyDescent="0.35">
      <c r="A319" s="13">
        <v>106</v>
      </c>
      <c r="B319" s="25" t="str">
        <f>IFERROR(VLOOKUP($A319,'Grade 8'!$H$2:$N$501,3,0),"-")</f>
        <v>M22-0405-106</v>
      </c>
      <c r="C319" s="25" t="str">
        <f>IFERROR(VLOOKUP($A319,'Grade 8'!$H$2:$N$501,4,0),"-")</f>
        <v>Muhammad Daniyal Yousaf</v>
      </c>
      <c r="D319" s="25" t="str">
        <f>IFERROR(VLOOKUP($A319,'Grade 8'!$H$2:$N$501,5,0),"-")</f>
        <v>Muhammad Yousaf</v>
      </c>
      <c r="E319" s="25" t="str">
        <f>IFERROR(VLOOKUP($A319,'Grade 8'!$H$2:$N$501,6,0),"-")</f>
        <v>M</v>
      </c>
      <c r="F319" s="33">
        <f>IFERROR(VLOOKUP($A319,'Grade 8'!$H$2:$N$501,7,0),"-")</f>
        <v>40365</v>
      </c>
      <c r="G319" s="6"/>
      <c r="H319" s="13">
        <f t="shared" si="40"/>
        <v>2</v>
      </c>
      <c r="I319" s="17"/>
      <c r="J319" s="14" t="str">
        <f t="shared" si="43"/>
        <v>K.M.A Boys Secondary School</v>
      </c>
      <c r="K319" s="13" t="s">
        <v>25</v>
      </c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26">
        <f t="shared" si="42"/>
        <v>0</v>
      </c>
      <c r="W319" s="6"/>
      <c r="X319" s="6"/>
      <c r="Y319" s="6"/>
      <c r="Z319" s="20">
        <f t="shared" si="39"/>
        <v>0</v>
      </c>
      <c r="AA319" s="20"/>
      <c r="AB319" s="2">
        <f t="shared" si="44"/>
        <v>0</v>
      </c>
      <c r="AC319" s="2">
        <f t="shared" si="45"/>
        <v>10</v>
      </c>
      <c r="AD319" s="20">
        <f t="shared" si="41"/>
        <v>106</v>
      </c>
    </row>
    <row r="320" spans="1:30" x14ac:dyDescent="0.35">
      <c r="A320" s="13">
        <v>106</v>
      </c>
      <c r="B320" s="25" t="str">
        <f>IFERROR(VLOOKUP($A320,'Grade 8'!$H$2:$N$501,3,0),"-")</f>
        <v>M22-0405-106</v>
      </c>
      <c r="C320" s="25" t="str">
        <f>IFERROR(VLOOKUP($A320,'Grade 8'!$H$2:$N$501,4,0),"-")</f>
        <v>Muhammad Daniyal Yousaf</v>
      </c>
      <c r="D320" s="25" t="str">
        <f>IFERROR(VLOOKUP($A320,'Grade 8'!$H$2:$N$501,5,0),"-")</f>
        <v>Muhammad Yousaf</v>
      </c>
      <c r="E320" s="25" t="str">
        <f>IFERROR(VLOOKUP($A320,'Grade 8'!$H$2:$N$501,6,0),"-")</f>
        <v>M</v>
      </c>
      <c r="F320" s="33">
        <f>IFERROR(VLOOKUP($A320,'Grade 8'!$H$2:$N$501,7,0),"-")</f>
        <v>40365</v>
      </c>
      <c r="G320" s="6"/>
      <c r="H320" s="13">
        <f t="shared" si="40"/>
        <v>3</v>
      </c>
      <c r="I320" s="17"/>
      <c r="J320" s="14" t="str">
        <f t="shared" si="43"/>
        <v>K.M.A Boys Secondary School</v>
      </c>
      <c r="K320" s="13" t="s">
        <v>25</v>
      </c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26">
        <f t="shared" si="42"/>
        <v>0</v>
      </c>
      <c r="W320" s="6"/>
      <c r="X320" s="6"/>
      <c r="Y320" s="6"/>
      <c r="Z320" s="20">
        <f t="shared" si="39"/>
        <v>0</v>
      </c>
      <c r="AA320" s="20"/>
      <c r="AB320" s="2">
        <f t="shared" si="44"/>
        <v>0</v>
      </c>
      <c r="AC320" s="2">
        <f t="shared" si="45"/>
        <v>10</v>
      </c>
      <c r="AD320" s="20">
        <f t="shared" si="41"/>
        <v>106</v>
      </c>
    </row>
    <row r="321" spans="1:30" x14ac:dyDescent="0.35">
      <c r="A321" s="13">
        <v>107</v>
      </c>
      <c r="B321" s="25" t="str">
        <f>IFERROR(VLOOKUP($A321,'Grade 8'!$H$2:$N$501,3,0),"-")</f>
        <v>M22-0405-107</v>
      </c>
      <c r="C321" s="25" t="str">
        <f>IFERROR(VLOOKUP($A321,'Grade 8'!$H$2:$N$501,4,0),"-")</f>
        <v>Muhammad Fahad</v>
      </c>
      <c r="D321" s="25" t="str">
        <f>IFERROR(VLOOKUP($A321,'Grade 8'!$H$2:$N$501,5,0),"-")</f>
        <v>Shoukat Khaskheli</v>
      </c>
      <c r="E321" s="25" t="str">
        <f>IFERROR(VLOOKUP($A321,'Grade 8'!$H$2:$N$501,6,0),"-")</f>
        <v>M</v>
      </c>
      <c r="F321" s="33">
        <f>IFERROR(VLOOKUP($A321,'Grade 8'!$H$2:$N$501,7,0),"-")</f>
        <v>40577</v>
      </c>
      <c r="G321" s="6"/>
      <c r="H321" s="13">
        <f t="shared" si="40"/>
        <v>1</v>
      </c>
      <c r="I321" s="17"/>
      <c r="J321" s="14" t="str">
        <f t="shared" si="43"/>
        <v>K.M.A Boys Secondary School</v>
      </c>
      <c r="K321" s="13" t="s">
        <v>25</v>
      </c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26">
        <f t="shared" si="42"/>
        <v>0</v>
      </c>
      <c r="W321" s="6"/>
      <c r="X321" s="6"/>
      <c r="Y321" s="6"/>
      <c r="Z321" s="20">
        <f t="shared" si="39"/>
        <v>0</v>
      </c>
      <c r="AA321" s="20"/>
      <c r="AB321" s="2">
        <f t="shared" si="44"/>
        <v>0</v>
      </c>
      <c r="AC321" s="2">
        <f t="shared" si="45"/>
        <v>10</v>
      </c>
      <c r="AD321" s="20">
        <f t="shared" si="41"/>
        <v>107</v>
      </c>
    </row>
    <row r="322" spans="1:30" x14ac:dyDescent="0.35">
      <c r="A322" s="13">
        <v>107</v>
      </c>
      <c r="B322" s="25" t="str">
        <f>IFERROR(VLOOKUP($A322,'Grade 8'!$H$2:$N$501,3,0),"-")</f>
        <v>M22-0405-107</v>
      </c>
      <c r="C322" s="25" t="str">
        <f>IFERROR(VLOOKUP($A322,'Grade 8'!$H$2:$N$501,4,0),"-")</f>
        <v>Muhammad Fahad</v>
      </c>
      <c r="D322" s="25" t="str">
        <f>IFERROR(VLOOKUP($A322,'Grade 8'!$H$2:$N$501,5,0),"-")</f>
        <v>Shoukat Khaskheli</v>
      </c>
      <c r="E322" s="25" t="str">
        <f>IFERROR(VLOOKUP($A322,'Grade 8'!$H$2:$N$501,6,0),"-")</f>
        <v>M</v>
      </c>
      <c r="F322" s="33">
        <f>IFERROR(VLOOKUP($A322,'Grade 8'!$H$2:$N$501,7,0),"-")</f>
        <v>40577</v>
      </c>
      <c r="G322" s="6"/>
      <c r="H322" s="13">
        <f t="shared" si="40"/>
        <v>2</v>
      </c>
      <c r="I322" s="17"/>
      <c r="J322" s="14" t="str">
        <f t="shared" si="43"/>
        <v>K.M.A Boys Secondary School</v>
      </c>
      <c r="K322" s="13" t="s">
        <v>25</v>
      </c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26">
        <f t="shared" si="42"/>
        <v>0</v>
      </c>
      <c r="W322" s="6"/>
      <c r="X322" s="6"/>
      <c r="Y322" s="6"/>
      <c r="Z322" s="20">
        <f t="shared" si="39"/>
        <v>0</v>
      </c>
      <c r="AA322" s="20"/>
      <c r="AB322" s="2">
        <f t="shared" si="44"/>
        <v>0</v>
      </c>
      <c r="AC322" s="2">
        <f t="shared" si="45"/>
        <v>10</v>
      </c>
      <c r="AD322" s="20">
        <f t="shared" si="41"/>
        <v>107</v>
      </c>
    </row>
    <row r="323" spans="1:30" x14ac:dyDescent="0.35">
      <c r="A323" s="13">
        <v>107</v>
      </c>
      <c r="B323" s="25" t="str">
        <f>IFERROR(VLOOKUP($A323,'Grade 8'!$H$2:$N$501,3,0),"-")</f>
        <v>M22-0405-107</v>
      </c>
      <c r="C323" s="25" t="str">
        <f>IFERROR(VLOOKUP($A323,'Grade 8'!$H$2:$N$501,4,0),"-")</f>
        <v>Muhammad Fahad</v>
      </c>
      <c r="D323" s="25" t="str">
        <f>IFERROR(VLOOKUP($A323,'Grade 8'!$H$2:$N$501,5,0),"-")</f>
        <v>Shoukat Khaskheli</v>
      </c>
      <c r="E323" s="25" t="str">
        <f>IFERROR(VLOOKUP($A323,'Grade 8'!$H$2:$N$501,6,0),"-")</f>
        <v>M</v>
      </c>
      <c r="F323" s="33">
        <f>IFERROR(VLOOKUP($A323,'Grade 8'!$H$2:$N$501,7,0),"-")</f>
        <v>40577</v>
      </c>
      <c r="G323" s="6"/>
      <c r="H323" s="13">
        <f t="shared" si="40"/>
        <v>3</v>
      </c>
      <c r="I323" s="17"/>
      <c r="J323" s="14" t="str">
        <f t="shared" si="43"/>
        <v>K.M.A Boys Secondary School</v>
      </c>
      <c r="K323" s="13" t="s">
        <v>25</v>
      </c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26">
        <f t="shared" si="42"/>
        <v>0</v>
      </c>
      <c r="W323" s="6"/>
      <c r="X323" s="6"/>
      <c r="Y323" s="6"/>
      <c r="Z323" s="20">
        <f t="shared" ref="Z323:Z386" si="46">COUNTIFS($A$3:$A$1502,A323,$AB$3:$AB$1502,"&lt;&gt;0")</f>
        <v>0</v>
      </c>
      <c r="AA323" s="20"/>
      <c r="AB323" s="2">
        <f t="shared" si="44"/>
        <v>0</v>
      </c>
      <c r="AC323" s="2">
        <f t="shared" si="45"/>
        <v>10</v>
      </c>
      <c r="AD323" s="20">
        <f t="shared" si="41"/>
        <v>107</v>
      </c>
    </row>
    <row r="324" spans="1:30" x14ac:dyDescent="0.35">
      <c r="A324" s="13">
        <v>108</v>
      </c>
      <c r="B324" s="25" t="str">
        <f>IFERROR(VLOOKUP($A324,'Grade 8'!$H$2:$N$501,3,0),"-")</f>
        <v>M22-0405-108</v>
      </c>
      <c r="C324" s="25" t="str">
        <f>IFERROR(VLOOKUP($A324,'Grade 8'!$H$2:$N$501,4,0),"-")</f>
        <v>Muhammad Faheel</v>
      </c>
      <c r="D324" s="25" t="str">
        <f>IFERROR(VLOOKUP($A324,'Grade 8'!$H$2:$N$501,5,0),"-")</f>
        <v>Muhammad Shehzad</v>
      </c>
      <c r="E324" s="25" t="str">
        <f>IFERROR(VLOOKUP($A324,'Grade 8'!$H$2:$N$501,6,0),"-")</f>
        <v>M</v>
      </c>
      <c r="F324" s="33">
        <f>IFERROR(VLOOKUP($A324,'Grade 8'!$H$2:$N$501,7,0),"-")</f>
        <v>40424</v>
      </c>
      <c r="G324" s="6"/>
      <c r="H324" s="13">
        <f t="shared" si="40"/>
        <v>1</v>
      </c>
      <c r="I324" s="17"/>
      <c r="J324" s="14" t="str">
        <f t="shared" si="43"/>
        <v>K.M.A Boys Secondary School</v>
      </c>
      <c r="K324" s="13" t="s">
        <v>25</v>
      </c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26">
        <f t="shared" si="42"/>
        <v>0</v>
      </c>
      <c r="W324" s="6"/>
      <c r="X324" s="6"/>
      <c r="Y324" s="6"/>
      <c r="Z324" s="20">
        <f t="shared" si="46"/>
        <v>0</v>
      </c>
      <c r="AA324" s="20"/>
      <c r="AB324" s="2">
        <f t="shared" si="44"/>
        <v>0</v>
      </c>
      <c r="AC324" s="2">
        <f t="shared" si="45"/>
        <v>10</v>
      </c>
      <c r="AD324" s="20">
        <f t="shared" si="41"/>
        <v>108</v>
      </c>
    </row>
    <row r="325" spans="1:30" x14ac:dyDescent="0.35">
      <c r="A325" s="13">
        <v>108</v>
      </c>
      <c r="B325" s="25" t="str">
        <f>IFERROR(VLOOKUP($A325,'Grade 8'!$H$2:$N$501,3,0),"-")</f>
        <v>M22-0405-108</v>
      </c>
      <c r="C325" s="25" t="str">
        <f>IFERROR(VLOOKUP($A325,'Grade 8'!$H$2:$N$501,4,0),"-")</f>
        <v>Muhammad Faheel</v>
      </c>
      <c r="D325" s="25" t="str">
        <f>IFERROR(VLOOKUP($A325,'Grade 8'!$H$2:$N$501,5,0),"-")</f>
        <v>Muhammad Shehzad</v>
      </c>
      <c r="E325" s="25" t="str">
        <f>IFERROR(VLOOKUP($A325,'Grade 8'!$H$2:$N$501,6,0),"-")</f>
        <v>M</v>
      </c>
      <c r="F325" s="33">
        <f>IFERROR(VLOOKUP($A325,'Grade 8'!$H$2:$N$501,7,0),"-")</f>
        <v>40424</v>
      </c>
      <c r="G325" s="6"/>
      <c r="H325" s="13">
        <f t="shared" si="40"/>
        <v>2</v>
      </c>
      <c r="I325" s="17"/>
      <c r="J325" s="14" t="str">
        <f t="shared" si="43"/>
        <v>K.M.A Boys Secondary School</v>
      </c>
      <c r="K325" s="13" t="s">
        <v>25</v>
      </c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26">
        <f t="shared" si="42"/>
        <v>0</v>
      </c>
      <c r="W325" s="6"/>
      <c r="X325" s="6"/>
      <c r="Y325" s="6"/>
      <c r="Z325" s="20">
        <f t="shared" si="46"/>
        <v>0</v>
      </c>
      <c r="AA325" s="20"/>
      <c r="AB325" s="2">
        <f t="shared" si="44"/>
        <v>0</v>
      </c>
      <c r="AC325" s="2">
        <f t="shared" si="45"/>
        <v>10</v>
      </c>
      <c r="AD325" s="20">
        <f t="shared" si="41"/>
        <v>108</v>
      </c>
    </row>
    <row r="326" spans="1:30" x14ac:dyDescent="0.35">
      <c r="A326" s="13">
        <v>108</v>
      </c>
      <c r="B326" s="25" t="str">
        <f>IFERROR(VLOOKUP($A326,'Grade 8'!$H$2:$N$501,3,0),"-")</f>
        <v>M22-0405-108</v>
      </c>
      <c r="C326" s="25" t="str">
        <f>IFERROR(VLOOKUP($A326,'Grade 8'!$H$2:$N$501,4,0),"-")</f>
        <v>Muhammad Faheel</v>
      </c>
      <c r="D326" s="25" t="str">
        <f>IFERROR(VLOOKUP($A326,'Grade 8'!$H$2:$N$501,5,0),"-")</f>
        <v>Muhammad Shehzad</v>
      </c>
      <c r="E326" s="25" t="str">
        <f>IFERROR(VLOOKUP($A326,'Grade 8'!$H$2:$N$501,6,0),"-")</f>
        <v>M</v>
      </c>
      <c r="F326" s="33">
        <f>IFERROR(VLOOKUP($A326,'Grade 8'!$H$2:$N$501,7,0),"-")</f>
        <v>40424</v>
      </c>
      <c r="G326" s="6"/>
      <c r="H326" s="13">
        <f t="shared" ref="H326:H389" si="47">IF(A326=A325,H325+1,1)</f>
        <v>3</v>
      </c>
      <c r="I326" s="17"/>
      <c r="J326" s="14" t="str">
        <f t="shared" si="43"/>
        <v>K.M.A Boys Secondary School</v>
      </c>
      <c r="K326" s="13" t="s">
        <v>25</v>
      </c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26">
        <f t="shared" si="42"/>
        <v>0</v>
      </c>
      <c r="W326" s="6"/>
      <c r="X326" s="6"/>
      <c r="Y326" s="6"/>
      <c r="Z326" s="20">
        <f t="shared" si="46"/>
        <v>0</v>
      </c>
      <c r="AA326" s="20"/>
      <c r="AB326" s="2">
        <f t="shared" si="44"/>
        <v>0</v>
      </c>
      <c r="AC326" s="2">
        <f t="shared" si="45"/>
        <v>10</v>
      </c>
      <c r="AD326" s="20">
        <f t="shared" ref="AD326:AD389" si="48">IF(CONCATENATE(C326,D326)=CONCATENATE(C325,D325),AD325,AD325+1)</f>
        <v>108</v>
      </c>
    </row>
    <row r="327" spans="1:30" x14ac:dyDescent="0.35">
      <c r="A327" s="13">
        <v>109</v>
      </c>
      <c r="B327" s="25" t="str">
        <f>IFERROR(VLOOKUP($A327,'Grade 8'!$H$2:$N$501,3,0),"-")</f>
        <v>M22-0405-109</v>
      </c>
      <c r="C327" s="25" t="str">
        <f>IFERROR(VLOOKUP($A327,'Grade 8'!$H$2:$N$501,4,0),"-")</f>
        <v>Muhammad Faizan</v>
      </c>
      <c r="D327" s="25" t="str">
        <f>IFERROR(VLOOKUP($A327,'Grade 8'!$H$2:$N$501,5,0),"-")</f>
        <v>Umer Farooq</v>
      </c>
      <c r="E327" s="25" t="str">
        <f>IFERROR(VLOOKUP($A327,'Grade 8'!$H$2:$N$501,6,0),"-")</f>
        <v>M</v>
      </c>
      <c r="F327" s="33">
        <f>IFERROR(VLOOKUP($A327,'Grade 8'!$H$2:$N$501,7,0),"-")</f>
        <v>40616</v>
      </c>
      <c r="G327" s="6"/>
      <c r="H327" s="13">
        <f t="shared" si="47"/>
        <v>1</v>
      </c>
      <c r="I327" s="17"/>
      <c r="J327" s="14" t="str">
        <f t="shared" si="43"/>
        <v>K.M.A Boys Secondary School</v>
      </c>
      <c r="K327" s="13" t="s">
        <v>25</v>
      </c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26">
        <f t="shared" si="42"/>
        <v>0</v>
      </c>
      <c r="W327" s="6"/>
      <c r="X327" s="6"/>
      <c r="Y327" s="6"/>
      <c r="Z327" s="20">
        <f t="shared" si="46"/>
        <v>0</v>
      </c>
      <c r="AA327" s="20"/>
      <c r="AB327" s="2">
        <f t="shared" si="44"/>
        <v>0</v>
      </c>
      <c r="AC327" s="2">
        <f t="shared" si="45"/>
        <v>10</v>
      </c>
      <c r="AD327" s="20">
        <f t="shared" si="48"/>
        <v>109</v>
      </c>
    </row>
    <row r="328" spans="1:30" x14ac:dyDescent="0.35">
      <c r="A328" s="13">
        <v>109</v>
      </c>
      <c r="B328" s="25" t="str">
        <f>IFERROR(VLOOKUP($A328,'Grade 8'!$H$2:$N$501,3,0),"-")</f>
        <v>M22-0405-109</v>
      </c>
      <c r="C328" s="25" t="str">
        <f>IFERROR(VLOOKUP($A328,'Grade 8'!$H$2:$N$501,4,0),"-")</f>
        <v>Muhammad Faizan</v>
      </c>
      <c r="D328" s="25" t="str">
        <f>IFERROR(VLOOKUP($A328,'Grade 8'!$H$2:$N$501,5,0),"-")</f>
        <v>Umer Farooq</v>
      </c>
      <c r="E328" s="25" t="str">
        <f>IFERROR(VLOOKUP($A328,'Grade 8'!$H$2:$N$501,6,0),"-")</f>
        <v>M</v>
      </c>
      <c r="F328" s="33">
        <f>IFERROR(VLOOKUP($A328,'Grade 8'!$H$2:$N$501,7,0),"-")</f>
        <v>40616</v>
      </c>
      <c r="G328" s="6"/>
      <c r="H328" s="13">
        <f t="shared" si="47"/>
        <v>2</v>
      </c>
      <c r="I328" s="17"/>
      <c r="J328" s="14" t="str">
        <f t="shared" si="43"/>
        <v>K.M.A Boys Secondary School</v>
      </c>
      <c r="K328" s="13" t="s">
        <v>25</v>
      </c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26">
        <f t="shared" si="42"/>
        <v>0</v>
      </c>
      <c r="W328" s="6"/>
      <c r="X328" s="6"/>
      <c r="Y328" s="6"/>
      <c r="Z328" s="20">
        <f t="shared" si="46"/>
        <v>0</v>
      </c>
      <c r="AA328" s="20"/>
      <c r="AB328" s="2">
        <f t="shared" si="44"/>
        <v>0</v>
      </c>
      <c r="AC328" s="2">
        <f t="shared" si="45"/>
        <v>10</v>
      </c>
      <c r="AD328" s="20">
        <f t="shared" si="48"/>
        <v>109</v>
      </c>
    </row>
    <row r="329" spans="1:30" x14ac:dyDescent="0.35">
      <c r="A329" s="13">
        <v>109</v>
      </c>
      <c r="B329" s="25" t="str">
        <f>IFERROR(VLOOKUP($A329,'Grade 8'!$H$2:$N$501,3,0),"-")</f>
        <v>M22-0405-109</v>
      </c>
      <c r="C329" s="25" t="str">
        <f>IFERROR(VLOOKUP($A329,'Grade 8'!$H$2:$N$501,4,0),"-")</f>
        <v>Muhammad Faizan</v>
      </c>
      <c r="D329" s="25" t="str">
        <f>IFERROR(VLOOKUP($A329,'Grade 8'!$H$2:$N$501,5,0),"-")</f>
        <v>Umer Farooq</v>
      </c>
      <c r="E329" s="25" t="str">
        <f>IFERROR(VLOOKUP($A329,'Grade 8'!$H$2:$N$501,6,0),"-")</f>
        <v>M</v>
      </c>
      <c r="F329" s="33">
        <f>IFERROR(VLOOKUP($A329,'Grade 8'!$H$2:$N$501,7,0),"-")</f>
        <v>40616</v>
      </c>
      <c r="G329" s="6"/>
      <c r="H329" s="13">
        <f t="shared" si="47"/>
        <v>3</v>
      </c>
      <c r="I329" s="17"/>
      <c r="J329" s="14" t="str">
        <f t="shared" si="43"/>
        <v>K.M.A Boys Secondary School</v>
      </c>
      <c r="K329" s="13" t="s">
        <v>25</v>
      </c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26">
        <f t="shared" si="42"/>
        <v>0</v>
      </c>
      <c r="W329" s="6"/>
      <c r="X329" s="6"/>
      <c r="Y329" s="6"/>
      <c r="Z329" s="20">
        <f t="shared" si="46"/>
        <v>0</v>
      </c>
      <c r="AA329" s="20"/>
      <c r="AB329" s="2">
        <f t="shared" si="44"/>
        <v>0</v>
      </c>
      <c r="AC329" s="2">
        <f t="shared" si="45"/>
        <v>10</v>
      </c>
      <c r="AD329" s="20">
        <f t="shared" si="48"/>
        <v>109</v>
      </c>
    </row>
    <row r="330" spans="1:30" x14ac:dyDescent="0.35">
      <c r="A330" s="13">
        <v>110</v>
      </c>
      <c r="B330" s="25" t="str">
        <f>IFERROR(VLOOKUP($A330,'Grade 8'!$H$2:$N$501,3,0),"-")</f>
        <v>M22-0405-110</v>
      </c>
      <c r="C330" s="25" t="str">
        <f>IFERROR(VLOOKUP($A330,'Grade 8'!$H$2:$N$501,4,0),"-")</f>
        <v>Muhammad Farhan</v>
      </c>
      <c r="D330" s="25" t="str">
        <f>IFERROR(VLOOKUP($A330,'Grade 8'!$H$2:$N$501,5,0),"-")</f>
        <v>Muhammad Irfan Turk</v>
      </c>
      <c r="E330" s="25" t="str">
        <f>IFERROR(VLOOKUP($A330,'Grade 8'!$H$2:$N$501,6,0),"-")</f>
        <v>M</v>
      </c>
      <c r="F330" s="33">
        <f>IFERROR(VLOOKUP($A330,'Grade 8'!$H$2:$N$501,7,0),"-")</f>
        <v>40720</v>
      </c>
      <c r="G330" s="6"/>
      <c r="H330" s="13">
        <f t="shared" si="47"/>
        <v>1</v>
      </c>
      <c r="I330" s="17"/>
      <c r="J330" s="14" t="str">
        <f t="shared" si="43"/>
        <v>K.M.A Boys Secondary School</v>
      </c>
      <c r="K330" s="13" t="s">
        <v>25</v>
      </c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26">
        <f t="shared" si="42"/>
        <v>0</v>
      </c>
      <c r="W330" s="6"/>
      <c r="X330" s="6"/>
      <c r="Y330" s="6"/>
      <c r="Z330" s="20">
        <f t="shared" si="46"/>
        <v>0</v>
      </c>
      <c r="AA330" s="20"/>
      <c r="AB330" s="2">
        <f t="shared" si="44"/>
        <v>0</v>
      </c>
      <c r="AC330" s="2">
        <f t="shared" si="45"/>
        <v>10</v>
      </c>
      <c r="AD330" s="20">
        <f t="shared" si="48"/>
        <v>110</v>
      </c>
    </row>
    <row r="331" spans="1:30" x14ac:dyDescent="0.35">
      <c r="A331" s="13">
        <v>110</v>
      </c>
      <c r="B331" s="25" t="str">
        <f>IFERROR(VLOOKUP($A331,'Grade 8'!$H$2:$N$501,3,0),"-")</f>
        <v>M22-0405-110</v>
      </c>
      <c r="C331" s="25" t="str">
        <f>IFERROR(VLOOKUP($A331,'Grade 8'!$H$2:$N$501,4,0),"-")</f>
        <v>Muhammad Farhan</v>
      </c>
      <c r="D331" s="25" t="str">
        <f>IFERROR(VLOOKUP($A331,'Grade 8'!$H$2:$N$501,5,0),"-")</f>
        <v>Muhammad Irfan Turk</v>
      </c>
      <c r="E331" s="25" t="str">
        <f>IFERROR(VLOOKUP($A331,'Grade 8'!$H$2:$N$501,6,0),"-")</f>
        <v>M</v>
      </c>
      <c r="F331" s="33">
        <f>IFERROR(VLOOKUP($A331,'Grade 8'!$H$2:$N$501,7,0),"-")</f>
        <v>40720</v>
      </c>
      <c r="G331" s="6"/>
      <c r="H331" s="13">
        <f t="shared" si="47"/>
        <v>2</v>
      </c>
      <c r="I331" s="17"/>
      <c r="J331" s="14" t="str">
        <f t="shared" si="43"/>
        <v>K.M.A Boys Secondary School</v>
      </c>
      <c r="K331" s="13" t="s">
        <v>25</v>
      </c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26">
        <f t="shared" si="42"/>
        <v>0</v>
      </c>
      <c r="W331" s="6"/>
      <c r="X331" s="6"/>
      <c r="Y331" s="6"/>
      <c r="Z331" s="20">
        <f t="shared" si="46"/>
        <v>0</v>
      </c>
      <c r="AA331" s="20"/>
      <c r="AB331" s="2">
        <f t="shared" si="44"/>
        <v>0</v>
      </c>
      <c r="AC331" s="2">
        <f t="shared" si="45"/>
        <v>10</v>
      </c>
      <c r="AD331" s="20">
        <f t="shared" si="48"/>
        <v>110</v>
      </c>
    </row>
    <row r="332" spans="1:30" x14ac:dyDescent="0.35">
      <c r="A332" s="13">
        <v>110</v>
      </c>
      <c r="B332" s="25" t="str">
        <f>IFERROR(VLOOKUP($A332,'Grade 8'!$H$2:$N$501,3,0),"-")</f>
        <v>M22-0405-110</v>
      </c>
      <c r="C332" s="25" t="str">
        <f>IFERROR(VLOOKUP($A332,'Grade 8'!$H$2:$N$501,4,0),"-")</f>
        <v>Muhammad Farhan</v>
      </c>
      <c r="D332" s="25" t="str">
        <f>IFERROR(VLOOKUP($A332,'Grade 8'!$H$2:$N$501,5,0),"-")</f>
        <v>Muhammad Irfan Turk</v>
      </c>
      <c r="E332" s="25" t="str">
        <f>IFERROR(VLOOKUP($A332,'Grade 8'!$H$2:$N$501,6,0),"-")</f>
        <v>M</v>
      </c>
      <c r="F332" s="33">
        <f>IFERROR(VLOOKUP($A332,'Grade 8'!$H$2:$N$501,7,0),"-")</f>
        <v>40720</v>
      </c>
      <c r="G332" s="6"/>
      <c r="H332" s="13">
        <f t="shared" si="47"/>
        <v>3</v>
      </c>
      <c r="I332" s="17"/>
      <c r="J332" s="14" t="str">
        <f t="shared" si="43"/>
        <v>K.M.A Boys Secondary School</v>
      </c>
      <c r="K332" s="13" t="s">
        <v>25</v>
      </c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26">
        <f t="shared" si="42"/>
        <v>0</v>
      </c>
      <c r="W332" s="6"/>
      <c r="X332" s="6"/>
      <c r="Y332" s="6"/>
      <c r="Z332" s="20">
        <f t="shared" si="46"/>
        <v>0</v>
      </c>
      <c r="AA332" s="20"/>
      <c r="AB332" s="2">
        <f t="shared" si="44"/>
        <v>0</v>
      </c>
      <c r="AC332" s="2">
        <f t="shared" si="45"/>
        <v>10</v>
      </c>
      <c r="AD332" s="20">
        <f t="shared" si="48"/>
        <v>110</v>
      </c>
    </row>
    <row r="333" spans="1:30" x14ac:dyDescent="0.35">
      <c r="A333" s="13">
        <v>111</v>
      </c>
      <c r="B333" s="25" t="str">
        <f>IFERROR(VLOOKUP($A333,'Grade 8'!$H$2:$N$501,3,0),"-")</f>
        <v>M22-0405-111</v>
      </c>
      <c r="C333" s="25" t="str">
        <f>IFERROR(VLOOKUP($A333,'Grade 8'!$H$2:$N$501,4,0),"-")</f>
        <v>Muhammad Fasih</v>
      </c>
      <c r="D333" s="25" t="str">
        <f>IFERROR(VLOOKUP($A333,'Grade 8'!$H$2:$N$501,5,0),"-")</f>
        <v>Anwar Ul Haq</v>
      </c>
      <c r="E333" s="25" t="str">
        <f>IFERROR(VLOOKUP($A333,'Grade 8'!$H$2:$N$501,6,0),"-")</f>
        <v>M</v>
      </c>
      <c r="F333" s="33">
        <f>IFERROR(VLOOKUP($A333,'Grade 8'!$H$2:$N$501,7,0),"-")</f>
        <v>40378</v>
      </c>
      <c r="G333" s="6"/>
      <c r="H333" s="13">
        <f t="shared" si="47"/>
        <v>1</v>
      </c>
      <c r="I333" s="17"/>
      <c r="J333" s="14" t="str">
        <f t="shared" si="43"/>
        <v>K.M.A Boys Secondary School</v>
      </c>
      <c r="K333" s="13" t="s">
        <v>25</v>
      </c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26">
        <f t="shared" si="42"/>
        <v>0</v>
      </c>
      <c r="W333" s="6"/>
      <c r="X333" s="6"/>
      <c r="Y333" s="6"/>
      <c r="Z333" s="20">
        <f t="shared" si="46"/>
        <v>0</v>
      </c>
      <c r="AA333" s="20"/>
      <c r="AB333" s="2">
        <f t="shared" si="44"/>
        <v>0</v>
      </c>
      <c r="AC333" s="2">
        <f t="shared" si="45"/>
        <v>10</v>
      </c>
      <c r="AD333" s="20">
        <f t="shared" si="48"/>
        <v>111</v>
      </c>
    </row>
    <row r="334" spans="1:30" x14ac:dyDescent="0.35">
      <c r="A334" s="13">
        <v>111</v>
      </c>
      <c r="B334" s="25" t="str">
        <f>IFERROR(VLOOKUP($A334,'Grade 8'!$H$2:$N$501,3,0),"-")</f>
        <v>M22-0405-111</v>
      </c>
      <c r="C334" s="25" t="str">
        <f>IFERROR(VLOOKUP($A334,'Grade 8'!$H$2:$N$501,4,0),"-")</f>
        <v>Muhammad Fasih</v>
      </c>
      <c r="D334" s="25" t="str">
        <f>IFERROR(VLOOKUP($A334,'Grade 8'!$H$2:$N$501,5,0),"-")</f>
        <v>Anwar Ul Haq</v>
      </c>
      <c r="E334" s="25" t="str">
        <f>IFERROR(VLOOKUP($A334,'Grade 8'!$H$2:$N$501,6,0),"-")</f>
        <v>M</v>
      </c>
      <c r="F334" s="33">
        <f>IFERROR(VLOOKUP($A334,'Grade 8'!$H$2:$N$501,7,0),"-")</f>
        <v>40378</v>
      </c>
      <c r="G334" s="6"/>
      <c r="H334" s="13">
        <f t="shared" si="47"/>
        <v>2</v>
      </c>
      <c r="I334" s="17"/>
      <c r="J334" s="14" t="str">
        <f t="shared" si="43"/>
        <v>K.M.A Boys Secondary School</v>
      </c>
      <c r="K334" s="13" t="s">
        <v>25</v>
      </c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26">
        <f t="shared" si="42"/>
        <v>0</v>
      </c>
      <c r="W334" s="6"/>
      <c r="X334" s="6"/>
      <c r="Y334" s="6"/>
      <c r="Z334" s="20">
        <f t="shared" si="46"/>
        <v>0</v>
      </c>
      <c r="AA334" s="20"/>
      <c r="AB334" s="2">
        <f t="shared" si="44"/>
        <v>0</v>
      </c>
      <c r="AC334" s="2">
        <f t="shared" si="45"/>
        <v>10</v>
      </c>
      <c r="AD334" s="20">
        <f t="shared" si="48"/>
        <v>111</v>
      </c>
    </row>
    <row r="335" spans="1:30" x14ac:dyDescent="0.35">
      <c r="A335" s="13">
        <v>111</v>
      </c>
      <c r="B335" s="25" t="str">
        <f>IFERROR(VLOOKUP($A335,'Grade 8'!$H$2:$N$501,3,0),"-")</f>
        <v>M22-0405-111</v>
      </c>
      <c r="C335" s="25" t="str">
        <f>IFERROR(VLOOKUP($A335,'Grade 8'!$H$2:$N$501,4,0),"-")</f>
        <v>Muhammad Fasih</v>
      </c>
      <c r="D335" s="25" t="str">
        <f>IFERROR(VLOOKUP($A335,'Grade 8'!$H$2:$N$501,5,0),"-")</f>
        <v>Anwar Ul Haq</v>
      </c>
      <c r="E335" s="25" t="str">
        <f>IFERROR(VLOOKUP($A335,'Grade 8'!$H$2:$N$501,6,0),"-")</f>
        <v>M</v>
      </c>
      <c r="F335" s="33">
        <f>IFERROR(VLOOKUP($A335,'Grade 8'!$H$2:$N$501,7,0),"-")</f>
        <v>40378</v>
      </c>
      <c r="G335" s="6"/>
      <c r="H335" s="13">
        <f t="shared" si="47"/>
        <v>3</v>
      </c>
      <c r="I335" s="17"/>
      <c r="J335" s="14" t="str">
        <f t="shared" si="43"/>
        <v>K.M.A Boys Secondary School</v>
      </c>
      <c r="K335" s="13" t="s">
        <v>25</v>
      </c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26">
        <f t="shared" si="42"/>
        <v>0</v>
      </c>
      <c r="W335" s="6"/>
      <c r="X335" s="6"/>
      <c r="Y335" s="6"/>
      <c r="Z335" s="20">
        <f t="shared" si="46"/>
        <v>0</v>
      </c>
      <c r="AA335" s="20"/>
      <c r="AB335" s="2">
        <f t="shared" si="44"/>
        <v>0</v>
      </c>
      <c r="AC335" s="2">
        <f t="shared" si="45"/>
        <v>10</v>
      </c>
      <c r="AD335" s="20">
        <f t="shared" si="48"/>
        <v>111</v>
      </c>
    </row>
    <row r="336" spans="1:30" x14ac:dyDescent="0.35">
      <c r="A336" s="13">
        <v>112</v>
      </c>
      <c r="B336" s="25" t="str">
        <f>IFERROR(VLOOKUP($A336,'Grade 8'!$H$2:$N$501,3,0),"-")</f>
        <v>M22-0405-112</v>
      </c>
      <c r="C336" s="25" t="str">
        <f>IFERROR(VLOOKUP($A336,'Grade 8'!$H$2:$N$501,4,0),"-")</f>
        <v>Muhammad Hadeed</v>
      </c>
      <c r="D336" s="25" t="str">
        <f>IFERROR(VLOOKUP($A336,'Grade 8'!$H$2:$N$501,5,0),"-")</f>
        <v>Abdul Rasheed</v>
      </c>
      <c r="E336" s="25" t="str">
        <f>IFERROR(VLOOKUP($A336,'Grade 8'!$H$2:$N$501,6,0),"-")</f>
        <v>M</v>
      </c>
      <c r="F336" s="33">
        <f>IFERROR(VLOOKUP($A336,'Grade 8'!$H$2:$N$501,7,0),"-")</f>
        <v>40673</v>
      </c>
      <c r="G336" s="6"/>
      <c r="H336" s="13">
        <f t="shared" si="47"/>
        <v>1</v>
      </c>
      <c r="I336" s="17"/>
      <c r="J336" s="14" t="str">
        <f t="shared" si="43"/>
        <v>K.M.A Boys Secondary School</v>
      </c>
      <c r="K336" s="13" t="s">
        <v>25</v>
      </c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26">
        <f t="shared" si="42"/>
        <v>0</v>
      </c>
      <c r="W336" s="6"/>
      <c r="X336" s="6"/>
      <c r="Y336" s="6"/>
      <c r="Z336" s="20">
        <f t="shared" si="46"/>
        <v>0</v>
      </c>
      <c r="AA336" s="20"/>
      <c r="AB336" s="2">
        <f t="shared" si="44"/>
        <v>0</v>
      </c>
      <c r="AC336" s="2">
        <f t="shared" si="45"/>
        <v>10</v>
      </c>
      <c r="AD336" s="20">
        <f t="shared" si="48"/>
        <v>112</v>
      </c>
    </row>
    <row r="337" spans="1:30" x14ac:dyDescent="0.35">
      <c r="A337" s="13">
        <v>112</v>
      </c>
      <c r="B337" s="25" t="str">
        <f>IFERROR(VLOOKUP($A337,'Grade 8'!$H$2:$N$501,3,0),"-")</f>
        <v>M22-0405-112</v>
      </c>
      <c r="C337" s="25" t="str">
        <f>IFERROR(VLOOKUP($A337,'Grade 8'!$H$2:$N$501,4,0),"-")</f>
        <v>Muhammad Hadeed</v>
      </c>
      <c r="D337" s="25" t="str">
        <f>IFERROR(VLOOKUP($A337,'Grade 8'!$H$2:$N$501,5,0),"-")</f>
        <v>Abdul Rasheed</v>
      </c>
      <c r="E337" s="25" t="str">
        <f>IFERROR(VLOOKUP($A337,'Grade 8'!$H$2:$N$501,6,0),"-")</f>
        <v>M</v>
      </c>
      <c r="F337" s="33">
        <f>IFERROR(VLOOKUP($A337,'Grade 8'!$H$2:$N$501,7,0),"-")</f>
        <v>40673</v>
      </c>
      <c r="G337" s="6"/>
      <c r="H337" s="13">
        <f t="shared" si="47"/>
        <v>2</v>
      </c>
      <c r="I337" s="17"/>
      <c r="J337" s="14" t="str">
        <f t="shared" si="43"/>
        <v>K.M.A Boys Secondary School</v>
      </c>
      <c r="K337" s="13" t="s">
        <v>25</v>
      </c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26">
        <f t="shared" si="42"/>
        <v>0</v>
      </c>
      <c r="W337" s="6"/>
      <c r="X337" s="6"/>
      <c r="Y337" s="6"/>
      <c r="Z337" s="20">
        <f t="shared" si="46"/>
        <v>0</v>
      </c>
      <c r="AA337" s="20"/>
      <c r="AB337" s="2">
        <f t="shared" si="44"/>
        <v>0</v>
      </c>
      <c r="AC337" s="2">
        <f t="shared" si="45"/>
        <v>10</v>
      </c>
      <c r="AD337" s="20">
        <f t="shared" si="48"/>
        <v>112</v>
      </c>
    </row>
    <row r="338" spans="1:30" x14ac:dyDescent="0.35">
      <c r="A338" s="13">
        <v>112</v>
      </c>
      <c r="B338" s="25" t="str">
        <f>IFERROR(VLOOKUP($A338,'Grade 8'!$H$2:$N$501,3,0),"-")</f>
        <v>M22-0405-112</v>
      </c>
      <c r="C338" s="25" t="str">
        <f>IFERROR(VLOOKUP($A338,'Grade 8'!$H$2:$N$501,4,0),"-")</f>
        <v>Muhammad Hadeed</v>
      </c>
      <c r="D338" s="25" t="str">
        <f>IFERROR(VLOOKUP($A338,'Grade 8'!$H$2:$N$501,5,0),"-")</f>
        <v>Abdul Rasheed</v>
      </c>
      <c r="E338" s="25" t="str">
        <f>IFERROR(VLOOKUP($A338,'Grade 8'!$H$2:$N$501,6,0),"-")</f>
        <v>M</v>
      </c>
      <c r="F338" s="33">
        <f>IFERROR(VLOOKUP($A338,'Grade 8'!$H$2:$N$501,7,0),"-")</f>
        <v>40673</v>
      </c>
      <c r="G338" s="6"/>
      <c r="H338" s="13">
        <f t="shared" si="47"/>
        <v>3</v>
      </c>
      <c r="I338" s="17"/>
      <c r="J338" s="14" t="str">
        <f t="shared" si="43"/>
        <v>K.M.A Boys Secondary School</v>
      </c>
      <c r="K338" s="13" t="s">
        <v>25</v>
      </c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26">
        <f t="shared" si="42"/>
        <v>0</v>
      </c>
      <c r="W338" s="6"/>
      <c r="X338" s="6"/>
      <c r="Y338" s="6"/>
      <c r="Z338" s="20">
        <f t="shared" si="46"/>
        <v>0</v>
      </c>
      <c r="AA338" s="20"/>
      <c r="AB338" s="2">
        <f t="shared" si="44"/>
        <v>0</v>
      </c>
      <c r="AC338" s="2">
        <f t="shared" si="45"/>
        <v>10</v>
      </c>
      <c r="AD338" s="20">
        <f t="shared" si="48"/>
        <v>112</v>
      </c>
    </row>
    <row r="339" spans="1:30" x14ac:dyDescent="0.35">
      <c r="A339" s="13">
        <v>113</v>
      </c>
      <c r="B339" s="25" t="str">
        <f>IFERROR(VLOOKUP($A339,'Grade 8'!$H$2:$N$501,3,0),"-")</f>
        <v>M22-0405-113</v>
      </c>
      <c r="C339" s="25" t="str">
        <f>IFERROR(VLOOKUP($A339,'Grade 8'!$H$2:$N$501,4,0),"-")</f>
        <v>Muhammad Hammad</v>
      </c>
      <c r="D339" s="25" t="str">
        <f>IFERROR(VLOOKUP($A339,'Grade 8'!$H$2:$N$501,5,0),"-")</f>
        <v>Muhammad Shahid</v>
      </c>
      <c r="E339" s="25" t="str">
        <f>IFERROR(VLOOKUP($A339,'Grade 8'!$H$2:$N$501,6,0),"-")</f>
        <v>M</v>
      </c>
      <c r="F339" s="33">
        <f>IFERROR(VLOOKUP($A339,'Grade 8'!$H$2:$N$501,7,0),"-")</f>
        <v>40784</v>
      </c>
      <c r="G339" s="6"/>
      <c r="H339" s="13">
        <f t="shared" si="47"/>
        <v>1</v>
      </c>
      <c r="I339" s="17"/>
      <c r="J339" s="14" t="str">
        <f t="shared" si="43"/>
        <v>K.M.A Boys Secondary School</v>
      </c>
      <c r="K339" s="13" t="s">
        <v>25</v>
      </c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26">
        <f t="shared" si="42"/>
        <v>0</v>
      </c>
      <c r="W339" s="6"/>
      <c r="X339" s="6"/>
      <c r="Y339" s="6"/>
      <c r="Z339" s="20">
        <f t="shared" si="46"/>
        <v>0</v>
      </c>
      <c r="AA339" s="20"/>
      <c r="AB339" s="2">
        <f t="shared" si="44"/>
        <v>0</v>
      </c>
      <c r="AC339" s="2">
        <f t="shared" si="45"/>
        <v>10</v>
      </c>
      <c r="AD339" s="20">
        <f t="shared" si="48"/>
        <v>113</v>
      </c>
    </row>
    <row r="340" spans="1:30" x14ac:dyDescent="0.35">
      <c r="A340" s="13">
        <v>113</v>
      </c>
      <c r="B340" s="25" t="str">
        <f>IFERROR(VLOOKUP($A340,'Grade 8'!$H$2:$N$501,3,0),"-")</f>
        <v>M22-0405-113</v>
      </c>
      <c r="C340" s="25" t="str">
        <f>IFERROR(VLOOKUP($A340,'Grade 8'!$H$2:$N$501,4,0),"-")</f>
        <v>Muhammad Hammad</v>
      </c>
      <c r="D340" s="25" t="str">
        <f>IFERROR(VLOOKUP($A340,'Grade 8'!$H$2:$N$501,5,0),"-")</f>
        <v>Muhammad Shahid</v>
      </c>
      <c r="E340" s="25" t="str">
        <f>IFERROR(VLOOKUP($A340,'Grade 8'!$H$2:$N$501,6,0),"-")</f>
        <v>M</v>
      </c>
      <c r="F340" s="33">
        <f>IFERROR(VLOOKUP($A340,'Grade 8'!$H$2:$N$501,7,0),"-")</f>
        <v>40784</v>
      </c>
      <c r="G340" s="6"/>
      <c r="H340" s="13">
        <f t="shared" si="47"/>
        <v>2</v>
      </c>
      <c r="I340" s="17"/>
      <c r="J340" s="14" t="str">
        <f t="shared" si="43"/>
        <v>K.M.A Boys Secondary School</v>
      </c>
      <c r="K340" s="13" t="s">
        <v>25</v>
      </c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26">
        <f t="shared" ref="V340:V387" si="49">Z340</f>
        <v>0</v>
      </c>
      <c r="W340" s="6"/>
      <c r="X340" s="6"/>
      <c r="Y340" s="6"/>
      <c r="Z340" s="20">
        <f t="shared" si="46"/>
        <v>0</v>
      </c>
      <c r="AA340" s="20"/>
      <c r="AB340" s="2">
        <f t="shared" si="44"/>
        <v>0</v>
      </c>
      <c r="AC340" s="2">
        <f t="shared" si="45"/>
        <v>10</v>
      </c>
      <c r="AD340" s="20">
        <f t="shared" si="48"/>
        <v>113</v>
      </c>
    </row>
    <row r="341" spans="1:30" x14ac:dyDescent="0.35">
      <c r="A341" s="13">
        <v>113</v>
      </c>
      <c r="B341" s="25" t="str">
        <f>IFERROR(VLOOKUP($A341,'Grade 8'!$H$2:$N$501,3,0),"-")</f>
        <v>M22-0405-113</v>
      </c>
      <c r="C341" s="25" t="str">
        <f>IFERROR(VLOOKUP($A341,'Grade 8'!$H$2:$N$501,4,0),"-")</f>
        <v>Muhammad Hammad</v>
      </c>
      <c r="D341" s="25" t="str">
        <f>IFERROR(VLOOKUP($A341,'Grade 8'!$H$2:$N$501,5,0),"-")</f>
        <v>Muhammad Shahid</v>
      </c>
      <c r="E341" s="25" t="str">
        <f>IFERROR(VLOOKUP($A341,'Grade 8'!$H$2:$N$501,6,0),"-")</f>
        <v>M</v>
      </c>
      <c r="F341" s="33">
        <f>IFERROR(VLOOKUP($A341,'Grade 8'!$H$2:$N$501,7,0),"-")</f>
        <v>40784</v>
      </c>
      <c r="G341" s="6"/>
      <c r="H341" s="13">
        <f t="shared" si="47"/>
        <v>3</v>
      </c>
      <c r="I341" s="17"/>
      <c r="J341" s="14" t="str">
        <f t="shared" ref="J341:J388" si="50">IF($J$3="","",$J$3)</f>
        <v>K.M.A Boys Secondary School</v>
      </c>
      <c r="K341" s="13" t="s">
        <v>25</v>
      </c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26">
        <f t="shared" si="49"/>
        <v>0</v>
      </c>
      <c r="W341" s="6"/>
      <c r="X341" s="6"/>
      <c r="Y341" s="6"/>
      <c r="Z341" s="20">
        <f t="shared" si="46"/>
        <v>0</v>
      </c>
      <c r="AA341" s="20"/>
      <c r="AB341" s="2">
        <f t="shared" si="44"/>
        <v>0</v>
      </c>
      <c r="AC341" s="2">
        <f t="shared" si="45"/>
        <v>10</v>
      </c>
      <c r="AD341" s="20">
        <f t="shared" si="48"/>
        <v>113</v>
      </c>
    </row>
    <row r="342" spans="1:30" x14ac:dyDescent="0.35">
      <c r="A342" s="13">
        <v>114</v>
      </c>
      <c r="B342" s="25" t="str">
        <f>IFERROR(VLOOKUP($A342,'Grade 8'!$H$2:$N$501,3,0),"-")</f>
        <v>M22-0405-114</v>
      </c>
      <c r="C342" s="25" t="str">
        <f>IFERROR(VLOOKUP($A342,'Grade 8'!$H$2:$N$501,4,0),"-")</f>
        <v>Muhammad Hamza</v>
      </c>
      <c r="D342" s="25" t="str">
        <f>IFERROR(VLOOKUP($A342,'Grade 8'!$H$2:$N$501,5,0),"-")</f>
        <v>Sajjad</v>
      </c>
      <c r="E342" s="25" t="str">
        <f>IFERROR(VLOOKUP($A342,'Grade 8'!$H$2:$N$501,6,0),"-")</f>
        <v>M</v>
      </c>
      <c r="F342" s="33">
        <f>IFERROR(VLOOKUP($A342,'Grade 8'!$H$2:$N$501,7,0),"-")</f>
        <v>40542</v>
      </c>
      <c r="G342" s="6"/>
      <c r="H342" s="13">
        <f t="shared" si="47"/>
        <v>1</v>
      </c>
      <c r="I342" s="17"/>
      <c r="J342" s="14" t="str">
        <f t="shared" si="50"/>
        <v>K.M.A Boys Secondary School</v>
      </c>
      <c r="K342" s="13" t="s">
        <v>25</v>
      </c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26">
        <f t="shared" si="49"/>
        <v>0</v>
      </c>
      <c r="W342" s="6"/>
      <c r="X342" s="6"/>
      <c r="Y342" s="6"/>
      <c r="Z342" s="20">
        <f t="shared" si="46"/>
        <v>0</v>
      </c>
      <c r="AA342" s="20"/>
      <c r="AB342" s="2">
        <f t="shared" si="44"/>
        <v>0</v>
      </c>
      <c r="AC342" s="2">
        <f t="shared" si="45"/>
        <v>10</v>
      </c>
      <c r="AD342" s="20">
        <f t="shared" si="48"/>
        <v>114</v>
      </c>
    </row>
    <row r="343" spans="1:30" x14ac:dyDescent="0.35">
      <c r="A343" s="13">
        <v>114</v>
      </c>
      <c r="B343" s="25" t="str">
        <f>IFERROR(VLOOKUP($A343,'Grade 8'!$H$2:$N$501,3,0),"-")</f>
        <v>M22-0405-114</v>
      </c>
      <c r="C343" s="25" t="str">
        <f>IFERROR(VLOOKUP($A343,'Grade 8'!$H$2:$N$501,4,0),"-")</f>
        <v>Muhammad Hamza</v>
      </c>
      <c r="D343" s="25" t="str">
        <f>IFERROR(VLOOKUP($A343,'Grade 8'!$H$2:$N$501,5,0),"-")</f>
        <v>Sajjad</v>
      </c>
      <c r="E343" s="25" t="str">
        <f>IFERROR(VLOOKUP($A343,'Grade 8'!$H$2:$N$501,6,0),"-")</f>
        <v>M</v>
      </c>
      <c r="F343" s="33">
        <f>IFERROR(VLOOKUP($A343,'Grade 8'!$H$2:$N$501,7,0),"-")</f>
        <v>40542</v>
      </c>
      <c r="G343" s="6"/>
      <c r="H343" s="13">
        <f t="shared" si="47"/>
        <v>2</v>
      </c>
      <c r="I343" s="17"/>
      <c r="J343" s="14" t="str">
        <f t="shared" si="50"/>
        <v>K.M.A Boys Secondary School</v>
      </c>
      <c r="K343" s="13" t="s">
        <v>25</v>
      </c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26">
        <f t="shared" si="49"/>
        <v>0</v>
      </c>
      <c r="W343" s="6"/>
      <c r="X343" s="6"/>
      <c r="Y343" s="6"/>
      <c r="Z343" s="20">
        <f t="shared" si="46"/>
        <v>0</v>
      </c>
      <c r="AA343" s="20"/>
      <c r="AB343" s="2">
        <f t="shared" si="44"/>
        <v>0</v>
      </c>
      <c r="AC343" s="2">
        <f t="shared" si="45"/>
        <v>10</v>
      </c>
      <c r="AD343" s="20">
        <f t="shared" si="48"/>
        <v>114</v>
      </c>
    </row>
    <row r="344" spans="1:30" x14ac:dyDescent="0.35">
      <c r="A344" s="13">
        <v>114</v>
      </c>
      <c r="B344" s="25" t="str">
        <f>IFERROR(VLOOKUP($A344,'Grade 8'!$H$2:$N$501,3,0),"-")</f>
        <v>M22-0405-114</v>
      </c>
      <c r="C344" s="25" t="str">
        <f>IFERROR(VLOOKUP($A344,'Grade 8'!$H$2:$N$501,4,0),"-")</f>
        <v>Muhammad Hamza</v>
      </c>
      <c r="D344" s="25" t="str">
        <f>IFERROR(VLOOKUP($A344,'Grade 8'!$H$2:$N$501,5,0),"-")</f>
        <v>Sajjad</v>
      </c>
      <c r="E344" s="25" t="str">
        <f>IFERROR(VLOOKUP($A344,'Grade 8'!$H$2:$N$501,6,0),"-")</f>
        <v>M</v>
      </c>
      <c r="F344" s="33">
        <f>IFERROR(VLOOKUP($A344,'Grade 8'!$H$2:$N$501,7,0),"-")</f>
        <v>40542</v>
      </c>
      <c r="G344" s="6"/>
      <c r="H344" s="13">
        <f t="shared" si="47"/>
        <v>3</v>
      </c>
      <c r="I344" s="17"/>
      <c r="J344" s="14" t="str">
        <f t="shared" si="50"/>
        <v>K.M.A Boys Secondary School</v>
      </c>
      <c r="K344" s="13" t="s">
        <v>25</v>
      </c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26">
        <f t="shared" si="49"/>
        <v>0</v>
      </c>
      <c r="W344" s="6"/>
      <c r="X344" s="6"/>
      <c r="Y344" s="6"/>
      <c r="Z344" s="20">
        <f t="shared" si="46"/>
        <v>0</v>
      </c>
      <c r="AA344" s="20"/>
      <c r="AB344" s="2">
        <f t="shared" ref="AB344:AB391" si="51">SUM(L344:U344)</f>
        <v>0</v>
      </c>
      <c r="AC344" s="2">
        <f t="shared" ref="AC344:AC391" si="52">COUNTBLANK(L344:U344)</f>
        <v>10</v>
      </c>
      <c r="AD344" s="20">
        <f t="shared" si="48"/>
        <v>114</v>
      </c>
    </row>
    <row r="345" spans="1:30" x14ac:dyDescent="0.35">
      <c r="A345" s="13">
        <v>115</v>
      </c>
      <c r="B345" s="25" t="str">
        <f>IFERROR(VLOOKUP($A345,'Grade 8'!$H$2:$N$501,3,0),"-")</f>
        <v>M22-0405-115</v>
      </c>
      <c r="C345" s="25" t="str">
        <f>IFERROR(VLOOKUP($A345,'Grade 8'!$H$2:$N$501,4,0),"-")</f>
        <v>Muhammad Hamza</v>
      </c>
      <c r="D345" s="25" t="str">
        <f>IFERROR(VLOOKUP($A345,'Grade 8'!$H$2:$N$501,5,0),"-")</f>
        <v>Danish</v>
      </c>
      <c r="E345" s="25" t="str">
        <f>IFERROR(VLOOKUP($A345,'Grade 8'!$H$2:$N$501,6,0),"-")</f>
        <v>M</v>
      </c>
      <c r="F345" s="33">
        <f>IFERROR(VLOOKUP($A345,'Grade 8'!$H$2:$N$501,7,0),"-")</f>
        <v>40857</v>
      </c>
      <c r="G345" s="6"/>
      <c r="H345" s="13">
        <f t="shared" si="47"/>
        <v>1</v>
      </c>
      <c r="I345" s="17"/>
      <c r="J345" s="14" t="str">
        <f t="shared" si="50"/>
        <v>K.M.A Boys Secondary School</v>
      </c>
      <c r="K345" s="13" t="s">
        <v>25</v>
      </c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26">
        <f t="shared" si="49"/>
        <v>0</v>
      </c>
      <c r="W345" s="6"/>
      <c r="X345" s="6"/>
      <c r="Y345" s="6"/>
      <c r="Z345" s="20">
        <f t="shared" si="46"/>
        <v>0</v>
      </c>
      <c r="AA345" s="20"/>
      <c r="AB345" s="2">
        <f t="shared" si="51"/>
        <v>0</v>
      </c>
      <c r="AC345" s="2">
        <f t="shared" si="52"/>
        <v>10</v>
      </c>
      <c r="AD345" s="20">
        <f t="shared" si="48"/>
        <v>115</v>
      </c>
    </row>
    <row r="346" spans="1:30" x14ac:dyDescent="0.35">
      <c r="A346" s="13">
        <v>115</v>
      </c>
      <c r="B346" s="25" t="str">
        <f>IFERROR(VLOOKUP($A346,'Grade 8'!$H$2:$N$501,3,0),"-")</f>
        <v>M22-0405-115</v>
      </c>
      <c r="C346" s="25" t="str">
        <f>IFERROR(VLOOKUP($A346,'Grade 8'!$H$2:$N$501,4,0),"-")</f>
        <v>Muhammad Hamza</v>
      </c>
      <c r="D346" s="25" t="str">
        <f>IFERROR(VLOOKUP($A346,'Grade 8'!$H$2:$N$501,5,0),"-")</f>
        <v>Danish</v>
      </c>
      <c r="E346" s="25" t="str">
        <f>IFERROR(VLOOKUP($A346,'Grade 8'!$H$2:$N$501,6,0),"-")</f>
        <v>M</v>
      </c>
      <c r="F346" s="33">
        <f>IFERROR(VLOOKUP($A346,'Grade 8'!$H$2:$N$501,7,0),"-")</f>
        <v>40857</v>
      </c>
      <c r="G346" s="6"/>
      <c r="H346" s="13">
        <f t="shared" si="47"/>
        <v>2</v>
      </c>
      <c r="I346" s="17"/>
      <c r="J346" s="14" t="str">
        <f t="shared" si="50"/>
        <v>K.M.A Boys Secondary School</v>
      </c>
      <c r="K346" s="13" t="s">
        <v>25</v>
      </c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26">
        <f t="shared" si="49"/>
        <v>0</v>
      </c>
      <c r="W346" s="6"/>
      <c r="X346" s="6"/>
      <c r="Y346" s="6"/>
      <c r="Z346" s="20">
        <f t="shared" si="46"/>
        <v>0</v>
      </c>
      <c r="AA346" s="20"/>
      <c r="AB346" s="2">
        <f t="shared" si="51"/>
        <v>0</v>
      </c>
      <c r="AC346" s="2">
        <f t="shared" si="52"/>
        <v>10</v>
      </c>
      <c r="AD346" s="20">
        <f t="shared" si="48"/>
        <v>115</v>
      </c>
    </row>
    <row r="347" spans="1:30" x14ac:dyDescent="0.35">
      <c r="A347" s="13">
        <v>115</v>
      </c>
      <c r="B347" s="25" t="str">
        <f>IFERROR(VLOOKUP($A347,'Grade 8'!$H$2:$N$501,3,0),"-")</f>
        <v>M22-0405-115</v>
      </c>
      <c r="C347" s="25" t="str">
        <f>IFERROR(VLOOKUP($A347,'Grade 8'!$H$2:$N$501,4,0),"-")</f>
        <v>Muhammad Hamza</v>
      </c>
      <c r="D347" s="25" t="str">
        <f>IFERROR(VLOOKUP($A347,'Grade 8'!$H$2:$N$501,5,0),"-")</f>
        <v>Danish</v>
      </c>
      <c r="E347" s="25" t="str">
        <f>IFERROR(VLOOKUP($A347,'Grade 8'!$H$2:$N$501,6,0),"-")</f>
        <v>M</v>
      </c>
      <c r="F347" s="33">
        <f>IFERROR(VLOOKUP($A347,'Grade 8'!$H$2:$N$501,7,0),"-")</f>
        <v>40857</v>
      </c>
      <c r="G347" s="6"/>
      <c r="H347" s="13">
        <f t="shared" si="47"/>
        <v>3</v>
      </c>
      <c r="I347" s="17"/>
      <c r="J347" s="14" t="str">
        <f t="shared" si="50"/>
        <v>K.M.A Boys Secondary School</v>
      </c>
      <c r="K347" s="13" t="s">
        <v>25</v>
      </c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26">
        <f t="shared" si="49"/>
        <v>0</v>
      </c>
      <c r="W347" s="6"/>
      <c r="X347" s="6"/>
      <c r="Y347" s="6"/>
      <c r="Z347" s="20">
        <f t="shared" si="46"/>
        <v>0</v>
      </c>
      <c r="AA347" s="20"/>
      <c r="AB347" s="2">
        <f t="shared" si="51"/>
        <v>0</v>
      </c>
      <c r="AC347" s="2">
        <f t="shared" si="52"/>
        <v>10</v>
      </c>
      <c r="AD347" s="20">
        <f t="shared" si="48"/>
        <v>115</v>
      </c>
    </row>
    <row r="348" spans="1:30" x14ac:dyDescent="0.35">
      <c r="A348" s="13">
        <v>116</v>
      </c>
      <c r="B348" s="25" t="str">
        <f>IFERROR(VLOOKUP($A348,'Grade 8'!$H$2:$N$501,3,0),"-")</f>
        <v>M22-0405-116</v>
      </c>
      <c r="C348" s="25" t="str">
        <f>IFERROR(VLOOKUP($A348,'Grade 8'!$H$2:$N$501,4,0),"-")</f>
        <v>Muhammad Hamza</v>
      </c>
      <c r="D348" s="25" t="str">
        <f>IFERROR(VLOOKUP($A348,'Grade 8'!$H$2:$N$501,5,0),"-")</f>
        <v>Niaz Ahmed Buriro</v>
      </c>
      <c r="E348" s="25" t="str">
        <f>IFERROR(VLOOKUP($A348,'Grade 8'!$H$2:$N$501,6,0),"-")</f>
        <v>M</v>
      </c>
      <c r="F348" s="33">
        <f>IFERROR(VLOOKUP($A348,'Grade 8'!$H$2:$N$501,7,0),"-")</f>
        <v>40654</v>
      </c>
      <c r="G348" s="6"/>
      <c r="H348" s="13">
        <f t="shared" si="47"/>
        <v>1</v>
      </c>
      <c r="I348" s="17"/>
      <c r="J348" s="14" t="str">
        <f t="shared" si="50"/>
        <v>K.M.A Boys Secondary School</v>
      </c>
      <c r="K348" s="13" t="s">
        <v>25</v>
      </c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26">
        <f t="shared" si="49"/>
        <v>0</v>
      </c>
      <c r="W348" s="6"/>
      <c r="X348" s="6"/>
      <c r="Y348" s="6"/>
      <c r="Z348" s="20">
        <f t="shared" si="46"/>
        <v>0</v>
      </c>
      <c r="AA348" s="20"/>
      <c r="AB348" s="2">
        <f t="shared" si="51"/>
        <v>0</v>
      </c>
      <c r="AC348" s="2">
        <f t="shared" si="52"/>
        <v>10</v>
      </c>
      <c r="AD348" s="20">
        <f t="shared" si="48"/>
        <v>116</v>
      </c>
    </row>
    <row r="349" spans="1:30" x14ac:dyDescent="0.35">
      <c r="A349" s="13">
        <v>116</v>
      </c>
      <c r="B349" s="25" t="str">
        <f>IFERROR(VLOOKUP($A349,'Grade 8'!$H$2:$N$501,3,0),"-")</f>
        <v>M22-0405-116</v>
      </c>
      <c r="C349" s="25" t="str">
        <f>IFERROR(VLOOKUP($A349,'Grade 8'!$H$2:$N$501,4,0),"-")</f>
        <v>Muhammad Hamza</v>
      </c>
      <c r="D349" s="25" t="str">
        <f>IFERROR(VLOOKUP($A349,'Grade 8'!$H$2:$N$501,5,0),"-")</f>
        <v>Niaz Ahmed Buriro</v>
      </c>
      <c r="E349" s="25" t="str">
        <f>IFERROR(VLOOKUP($A349,'Grade 8'!$H$2:$N$501,6,0),"-")</f>
        <v>M</v>
      </c>
      <c r="F349" s="33">
        <f>IFERROR(VLOOKUP($A349,'Grade 8'!$H$2:$N$501,7,0),"-")</f>
        <v>40654</v>
      </c>
      <c r="G349" s="6"/>
      <c r="H349" s="13">
        <f t="shared" si="47"/>
        <v>2</v>
      </c>
      <c r="I349" s="17"/>
      <c r="J349" s="14" t="str">
        <f t="shared" si="50"/>
        <v>K.M.A Boys Secondary School</v>
      </c>
      <c r="K349" s="13" t="s">
        <v>25</v>
      </c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26">
        <f t="shared" si="49"/>
        <v>0</v>
      </c>
      <c r="W349" s="6"/>
      <c r="X349" s="6"/>
      <c r="Y349" s="6"/>
      <c r="Z349" s="20">
        <f t="shared" si="46"/>
        <v>0</v>
      </c>
      <c r="AA349" s="20"/>
      <c r="AB349" s="2">
        <f t="shared" si="51"/>
        <v>0</v>
      </c>
      <c r="AC349" s="2">
        <f t="shared" si="52"/>
        <v>10</v>
      </c>
      <c r="AD349" s="20">
        <f t="shared" si="48"/>
        <v>116</v>
      </c>
    </row>
    <row r="350" spans="1:30" x14ac:dyDescent="0.35">
      <c r="A350" s="13">
        <v>116</v>
      </c>
      <c r="B350" s="25" t="str">
        <f>IFERROR(VLOOKUP($A350,'Grade 8'!$H$2:$N$501,3,0),"-")</f>
        <v>M22-0405-116</v>
      </c>
      <c r="C350" s="25" t="str">
        <f>IFERROR(VLOOKUP($A350,'Grade 8'!$H$2:$N$501,4,0),"-")</f>
        <v>Muhammad Hamza</v>
      </c>
      <c r="D350" s="25" t="str">
        <f>IFERROR(VLOOKUP($A350,'Grade 8'!$H$2:$N$501,5,0),"-")</f>
        <v>Niaz Ahmed Buriro</v>
      </c>
      <c r="E350" s="25" t="str">
        <f>IFERROR(VLOOKUP($A350,'Grade 8'!$H$2:$N$501,6,0),"-")</f>
        <v>M</v>
      </c>
      <c r="F350" s="33">
        <f>IFERROR(VLOOKUP($A350,'Grade 8'!$H$2:$N$501,7,0),"-")</f>
        <v>40654</v>
      </c>
      <c r="G350" s="6"/>
      <c r="H350" s="13">
        <f t="shared" si="47"/>
        <v>3</v>
      </c>
      <c r="I350" s="17"/>
      <c r="J350" s="14" t="str">
        <f t="shared" si="50"/>
        <v>K.M.A Boys Secondary School</v>
      </c>
      <c r="K350" s="13" t="s">
        <v>25</v>
      </c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26">
        <f t="shared" si="49"/>
        <v>0</v>
      </c>
      <c r="W350" s="6"/>
      <c r="X350" s="6"/>
      <c r="Y350" s="6"/>
      <c r="Z350" s="20">
        <f t="shared" si="46"/>
        <v>0</v>
      </c>
      <c r="AA350" s="20"/>
      <c r="AB350" s="2">
        <f t="shared" si="51"/>
        <v>0</v>
      </c>
      <c r="AC350" s="2">
        <f t="shared" si="52"/>
        <v>10</v>
      </c>
      <c r="AD350" s="20">
        <f t="shared" si="48"/>
        <v>116</v>
      </c>
    </row>
    <row r="351" spans="1:30" x14ac:dyDescent="0.35">
      <c r="A351" s="13">
        <v>117</v>
      </c>
      <c r="B351" s="25" t="str">
        <f>IFERROR(VLOOKUP($A351,'Grade 8'!$H$2:$N$501,3,0),"-")</f>
        <v>M22-0405-117</v>
      </c>
      <c r="C351" s="25" t="str">
        <f>IFERROR(VLOOKUP($A351,'Grade 8'!$H$2:$N$501,4,0),"-")</f>
        <v>Muhammad Haris</v>
      </c>
      <c r="D351" s="25" t="str">
        <f>IFERROR(VLOOKUP($A351,'Grade 8'!$H$2:$N$501,5,0),"-")</f>
        <v>Muhammad Faheem</v>
      </c>
      <c r="E351" s="25" t="str">
        <f>IFERROR(VLOOKUP($A351,'Grade 8'!$H$2:$N$501,6,0),"-")</f>
        <v>M</v>
      </c>
      <c r="F351" s="33">
        <f>IFERROR(VLOOKUP($A351,'Grade 8'!$H$2:$N$501,7,0),"-")</f>
        <v>40407</v>
      </c>
      <c r="G351" s="6"/>
      <c r="H351" s="13">
        <f t="shared" si="47"/>
        <v>1</v>
      </c>
      <c r="I351" s="17"/>
      <c r="J351" s="14" t="str">
        <f t="shared" si="50"/>
        <v>K.M.A Boys Secondary School</v>
      </c>
      <c r="K351" s="13" t="s">
        <v>25</v>
      </c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26">
        <f t="shared" si="49"/>
        <v>0</v>
      </c>
      <c r="W351" s="6"/>
      <c r="X351" s="6"/>
      <c r="Y351" s="6"/>
      <c r="Z351" s="20">
        <f t="shared" si="46"/>
        <v>0</v>
      </c>
      <c r="AA351" s="20"/>
      <c r="AB351" s="2">
        <f t="shared" si="51"/>
        <v>0</v>
      </c>
      <c r="AC351" s="2">
        <f t="shared" si="52"/>
        <v>10</v>
      </c>
      <c r="AD351" s="20">
        <f t="shared" si="48"/>
        <v>117</v>
      </c>
    </row>
    <row r="352" spans="1:30" x14ac:dyDescent="0.35">
      <c r="A352" s="13">
        <v>117</v>
      </c>
      <c r="B352" s="25" t="str">
        <f>IFERROR(VLOOKUP($A352,'Grade 8'!$H$2:$N$501,3,0),"-")</f>
        <v>M22-0405-117</v>
      </c>
      <c r="C352" s="25" t="str">
        <f>IFERROR(VLOOKUP($A352,'Grade 8'!$H$2:$N$501,4,0),"-")</f>
        <v>Muhammad Haris</v>
      </c>
      <c r="D352" s="25" t="str">
        <f>IFERROR(VLOOKUP($A352,'Grade 8'!$H$2:$N$501,5,0),"-")</f>
        <v>Muhammad Faheem</v>
      </c>
      <c r="E352" s="25" t="str">
        <f>IFERROR(VLOOKUP($A352,'Grade 8'!$H$2:$N$501,6,0),"-")</f>
        <v>M</v>
      </c>
      <c r="F352" s="33">
        <f>IFERROR(VLOOKUP($A352,'Grade 8'!$H$2:$N$501,7,0),"-")</f>
        <v>40407</v>
      </c>
      <c r="G352" s="6"/>
      <c r="H352" s="13">
        <f t="shared" si="47"/>
        <v>2</v>
      </c>
      <c r="I352" s="17"/>
      <c r="J352" s="14" t="str">
        <f t="shared" si="50"/>
        <v>K.M.A Boys Secondary School</v>
      </c>
      <c r="K352" s="13" t="s">
        <v>25</v>
      </c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26">
        <f t="shared" si="49"/>
        <v>0</v>
      </c>
      <c r="W352" s="6"/>
      <c r="X352" s="6"/>
      <c r="Y352" s="6"/>
      <c r="Z352" s="20">
        <f t="shared" si="46"/>
        <v>0</v>
      </c>
      <c r="AA352" s="20"/>
      <c r="AB352" s="2">
        <f t="shared" si="51"/>
        <v>0</v>
      </c>
      <c r="AC352" s="2">
        <f t="shared" si="52"/>
        <v>10</v>
      </c>
      <c r="AD352" s="20">
        <f t="shared" si="48"/>
        <v>117</v>
      </c>
    </row>
    <row r="353" spans="1:30" x14ac:dyDescent="0.35">
      <c r="A353" s="13">
        <v>117</v>
      </c>
      <c r="B353" s="25" t="str">
        <f>IFERROR(VLOOKUP($A353,'Grade 8'!$H$2:$N$501,3,0),"-")</f>
        <v>M22-0405-117</v>
      </c>
      <c r="C353" s="25" t="str">
        <f>IFERROR(VLOOKUP($A353,'Grade 8'!$H$2:$N$501,4,0),"-")</f>
        <v>Muhammad Haris</v>
      </c>
      <c r="D353" s="25" t="str">
        <f>IFERROR(VLOOKUP($A353,'Grade 8'!$H$2:$N$501,5,0),"-")</f>
        <v>Muhammad Faheem</v>
      </c>
      <c r="E353" s="25" t="str">
        <f>IFERROR(VLOOKUP($A353,'Grade 8'!$H$2:$N$501,6,0),"-")</f>
        <v>M</v>
      </c>
      <c r="F353" s="33">
        <f>IFERROR(VLOOKUP($A353,'Grade 8'!$H$2:$N$501,7,0),"-")</f>
        <v>40407</v>
      </c>
      <c r="G353" s="6"/>
      <c r="H353" s="13">
        <f t="shared" si="47"/>
        <v>3</v>
      </c>
      <c r="I353" s="17"/>
      <c r="J353" s="14" t="str">
        <f t="shared" si="50"/>
        <v>K.M.A Boys Secondary School</v>
      </c>
      <c r="K353" s="13" t="s">
        <v>25</v>
      </c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26">
        <f t="shared" si="49"/>
        <v>0</v>
      </c>
      <c r="W353" s="6"/>
      <c r="X353" s="6"/>
      <c r="Y353" s="6"/>
      <c r="Z353" s="20">
        <f t="shared" si="46"/>
        <v>0</v>
      </c>
      <c r="AA353" s="20"/>
      <c r="AB353" s="2">
        <f t="shared" si="51"/>
        <v>0</v>
      </c>
      <c r="AC353" s="2">
        <f t="shared" si="52"/>
        <v>10</v>
      </c>
      <c r="AD353" s="20">
        <f t="shared" si="48"/>
        <v>117</v>
      </c>
    </row>
    <row r="354" spans="1:30" x14ac:dyDescent="0.35">
      <c r="A354" s="13">
        <v>118</v>
      </c>
      <c r="B354" s="25" t="str">
        <f>IFERROR(VLOOKUP($A354,'Grade 8'!$H$2:$N$501,3,0),"-")</f>
        <v>M22-0405-118</v>
      </c>
      <c r="C354" s="25" t="str">
        <f>IFERROR(VLOOKUP($A354,'Grade 8'!$H$2:$N$501,4,0),"-")</f>
        <v>Muhammad Hashir</v>
      </c>
      <c r="D354" s="25" t="str">
        <f>IFERROR(VLOOKUP($A354,'Grade 8'!$H$2:$N$501,5,0),"-")</f>
        <v>Muhammad Iftikhar</v>
      </c>
      <c r="E354" s="25" t="str">
        <f>IFERROR(VLOOKUP($A354,'Grade 8'!$H$2:$N$501,6,0),"-")</f>
        <v>M</v>
      </c>
      <c r="F354" s="33">
        <f>IFERROR(VLOOKUP($A354,'Grade 8'!$H$2:$N$501,7,0),"-")</f>
        <v>41062</v>
      </c>
      <c r="G354" s="6"/>
      <c r="H354" s="13">
        <f t="shared" si="47"/>
        <v>1</v>
      </c>
      <c r="I354" s="17"/>
      <c r="J354" s="14" t="str">
        <f t="shared" si="50"/>
        <v>K.M.A Boys Secondary School</v>
      </c>
      <c r="K354" s="13" t="s">
        <v>25</v>
      </c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26">
        <f t="shared" si="49"/>
        <v>0</v>
      </c>
      <c r="W354" s="6"/>
      <c r="X354" s="6"/>
      <c r="Y354" s="6"/>
      <c r="Z354" s="20">
        <f t="shared" si="46"/>
        <v>0</v>
      </c>
      <c r="AA354" s="20"/>
      <c r="AB354" s="2">
        <f t="shared" si="51"/>
        <v>0</v>
      </c>
      <c r="AC354" s="2">
        <f t="shared" si="52"/>
        <v>10</v>
      </c>
      <c r="AD354" s="20">
        <f t="shared" si="48"/>
        <v>118</v>
      </c>
    </row>
    <row r="355" spans="1:30" x14ac:dyDescent="0.35">
      <c r="A355" s="13">
        <v>118</v>
      </c>
      <c r="B355" s="25" t="str">
        <f>IFERROR(VLOOKUP($A355,'Grade 8'!$H$2:$N$501,3,0),"-")</f>
        <v>M22-0405-118</v>
      </c>
      <c r="C355" s="25" t="str">
        <f>IFERROR(VLOOKUP($A355,'Grade 8'!$H$2:$N$501,4,0),"-")</f>
        <v>Muhammad Hashir</v>
      </c>
      <c r="D355" s="25" t="str">
        <f>IFERROR(VLOOKUP($A355,'Grade 8'!$H$2:$N$501,5,0),"-")</f>
        <v>Muhammad Iftikhar</v>
      </c>
      <c r="E355" s="25" t="str">
        <f>IFERROR(VLOOKUP($A355,'Grade 8'!$H$2:$N$501,6,0),"-")</f>
        <v>M</v>
      </c>
      <c r="F355" s="33">
        <f>IFERROR(VLOOKUP($A355,'Grade 8'!$H$2:$N$501,7,0),"-")</f>
        <v>41062</v>
      </c>
      <c r="G355" s="6"/>
      <c r="H355" s="13">
        <f t="shared" si="47"/>
        <v>2</v>
      </c>
      <c r="I355" s="17"/>
      <c r="J355" s="14" t="str">
        <f t="shared" si="50"/>
        <v>K.M.A Boys Secondary School</v>
      </c>
      <c r="K355" s="13" t="s">
        <v>25</v>
      </c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26">
        <f t="shared" si="49"/>
        <v>0</v>
      </c>
      <c r="W355" s="6"/>
      <c r="X355" s="6"/>
      <c r="Y355" s="6"/>
      <c r="Z355" s="20">
        <f t="shared" si="46"/>
        <v>0</v>
      </c>
      <c r="AA355" s="20"/>
      <c r="AB355" s="2">
        <f t="shared" si="51"/>
        <v>0</v>
      </c>
      <c r="AC355" s="2">
        <f t="shared" si="52"/>
        <v>10</v>
      </c>
      <c r="AD355" s="20">
        <f t="shared" si="48"/>
        <v>118</v>
      </c>
    </row>
    <row r="356" spans="1:30" x14ac:dyDescent="0.35">
      <c r="A356" s="13">
        <v>118</v>
      </c>
      <c r="B356" s="25" t="str">
        <f>IFERROR(VLOOKUP($A356,'Grade 8'!$H$2:$N$501,3,0),"-")</f>
        <v>M22-0405-118</v>
      </c>
      <c r="C356" s="25" t="str">
        <f>IFERROR(VLOOKUP($A356,'Grade 8'!$H$2:$N$501,4,0),"-")</f>
        <v>Muhammad Hashir</v>
      </c>
      <c r="D356" s="25" t="str">
        <f>IFERROR(VLOOKUP($A356,'Grade 8'!$H$2:$N$501,5,0),"-")</f>
        <v>Muhammad Iftikhar</v>
      </c>
      <c r="E356" s="25" t="str">
        <f>IFERROR(VLOOKUP($A356,'Grade 8'!$H$2:$N$501,6,0),"-")</f>
        <v>M</v>
      </c>
      <c r="F356" s="33">
        <f>IFERROR(VLOOKUP($A356,'Grade 8'!$H$2:$N$501,7,0),"-")</f>
        <v>41062</v>
      </c>
      <c r="G356" s="6"/>
      <c r="H356" s="13">
        <f t="shared" si="47"/>
        <v>3</v>
      </c>
      <c r="I356" s="17"/>
      <c r="J356" s="14" t="str">
        <f t="shared" si="50"/>
        <v>K.M.A Boys Secondary School</v>
      </c>
      <c r="K356" s="13" t="s">
        <v>25</v>
      </c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26">
        <f t="shared" si="49"/>
        <v>0</v>
      </c>
      <c r="W356" s="6"/>
      <c r="X356" s="6"/>
      <c r="Y356" s="6"/>
      <c r="Z356" s="20">
        <f t="shared" si="46"/>
        <v>0</v>
      </c>
      <c r="AA356" s="20"/>
      <c r="AB356" s="2">
        <f t="shared" si="51"/>
        <v>0</v>
      </c>
      <c r="AC356" s="2">
        <f t="shared" si="52"/>
        <v>10</v>
      </c>
      <c r="AD356" s="20">
        <f t="shared" si="48"/>
        <v>118</v>
      </c>
    </row>
    <row r="357" spans="1:30" x14ac:dyDescent="0.35">
      <c r="A357" s="13">
        <v>119</v>
      </c>
      <c r="B357" s="25" t="str">
        <f>IFERROR(VLOOKUP($A357,'Grade 8'!$H$2:$N$501,3,0),"-")</f>
        <v>M22-0405-119</v>
      </c>
      <c r="C357" s="25" t="str">
        <f>IFERROR(VLOOKUP($A357,'Grade 8'!$H$2:$N$501,4,0),"-")</f>
        <v>Muhammad Hasnain</v>
      </c>
      <c r="D357" s="25" t="str">
        <f>IFERROR(VLOOKUP($A357,'Grade 8'!$H$2:$N$501,5,0),"-")</f>
        <v>Muhammad Kamran</v>
      </c>
      <c r="E357" s="25" t="str">
        <f>IFERROR(VLOOKUP($A357,'Grade 8'!$H$2:$N$501,6,0),"-")</f>
        <v>M</v>
      </c>
      <c r="F357" s="33">
        <f>IFERROR(VLOOKUP($A357,'Grade 8'!$H$2:$N$501,7,0),"-")</f>
        <v>40635</v>
      </c>
      <c r="G357" s="6"/>
      <c r="H357" s="13">
        <f t="shared" si="47"/>
        <v>1</v>
      </c>
      <c r="I357" s="17"/>
      <c r="J357" s="14" t="str">
        <f t="shared" si="50"/>
        <v>K.M.A Boys Secondary School</v>
      </c>
      <c r="K357" s="13" t="s">
        <v>25</v>
      </c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26">
        <f t="shared" si="49"/>
        <v>0</v>
      </c>
      <c r="W357" s="6"/>
      <c r="X357" s="6"/>
      <c r="Y357" s="6"/>
      <c r="Z357" s="20">
        <f t="shared" si="46"/>
        <v>0</v>
      </c>
      <c r="AA357" s="20"/>
      <c r="AB357" s="2">
        <f t="shared" si="51"/>
        <v>0</v>
      </c>
      <c r="AC357" s="2">
        <f t="shared" si="52"/>
        <v>10</v>
      </c>
      <c r="AD357" s="20">
        <f t="shared" si="48"/>
        <v>119</v>
      </c>
    </row>
    <row r="358" spans="1:30" x14ac:dyDescent="0.35">
      <c r="A358" s="13">
        <v>119</v>
      </c>
      <c r="B358" s="25" t="str">
        <f>IFERROR(VLOOKUP($A358,'Grade 8'!$H$2:$N$501,3,0),"-")</f>
        <v>M22-0405-119</v>
      </c>
      <c r="C358" s="25" t="str">
        <f>IFERROR(VLOOKUP($A358,'Grade 8'!$H$2:$N$501,4,0),"-")</f>
        <v>Muhammad Hasnain</v>
      </c>
      <c r="D358" s="25" t="str">
        <f>IFERROR(VLOOKUP($A358,'Grade 8'!$H$2:$N$501,5,0),"-")</f>
        <v>Muhammad Kamran</v>
      </c>
      <c r="E358" s="25" t="str">
        <f>IFERROR(VLOOKUP($A358,'Grade 8'!$H$2:$N$501,6,0),"-")</f>
        <v>M</v>
      </c>
      <c r="F358" s="33">
        <f>IFERROR(VLOOKUP($A358,'Grade 8'!$H$2:$N$501,7,0),"-")</f>
        <v>40635</v>
      </c>
      <c r="G358" s="6"/>
      <c r="H358" s="13">
        <f t="shared" si="47"/>
        <v>2</v>
      </c>
      <c r="I358" s="17"/>
      <c r="J358" s="14" t="str">
        <f t="shared" si="50"/>
        <v>K.M.A Boys Secondary School</v>
      </c>
      <c r="K358" s="13" t="s">
        <v>25</v>
      </c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26">
        <f t="shared" si="49"/>
        <v>0</v>
      </c>
      <c r="W358" s="6"/>
      <c r="X358" s="6"/>
      <c r="Y358" s="6"/>
      <c r="Z358" s="20">
        <f t="shared" si="46"/>
        <v>0</v>
      </c>
      <c r="AA358" s="20"/>
      <c r="AB358" s="2">
        <f t="shared" si="51"/>
        <v>0</v>
      </c>
      <c r="AC358" s="2">
        <f t="shared" si="52"/>
        <v>10</v>
      </c>
      <c r="AD358" s="20">
        <f t="shared" si="48"/>
        <v>119</v>
      </c>
    </row>
    <row r="359" spans="1:30" x14ac:dyDescent="0.35">
      <c r="A359" s="13">
        <v>119</v>
      </c>
      <c r="B359" s="25" t="str">
        <f>IFERROR(VLOOKUP($A359,'Grade 8'!$H$2:$N$501,3,0),"-")</f>
        <v>M22-0405-119</v>
      </c>
      <c r="C359" s="25" t="str">
        <f>IFERROR(VLOOKUP($A359,'Grade 8'!$H$2:$N$501,4,0),"-")</f>
        <v>Muhammad Hasnain</v>
      </c>
      <c r="D359" s="25" t="str">
        <f>IFERROR(VLOOKUP($A359,'Grade 8'!$H$2:$N$501,5,0),"-")</f>
        <v>Muhammad Kamran</v>
      </c>
      <c r="E359" s="25" t="str">
        <f>IFERROR(VLOOKUP($A359,'Grade 8'!$H$2:$N$501,6,0),"-")</f>
        <v>M</v>
      </c>
      <c r="F359" s="33">
        <f>IFERROR(VLOOKUP($A359,'Grade 8'!$H$2:$N$501,7,0),"-")</f>
        <v>40635</v>
      </c>
      <c r="G359" s="6"/>
      <c r="H359" s="13">
        <f t="shared" si="47"/>
        <v>3</v>
      </c>
      <c r="I359" s="17"/>
      <c r="J359" s="14" t="str">
        <f t="shared" si="50"/>
        <v>K.M.A Boys Secondary School</v>
      </c>
      <c r="K359" s="13" t="s">
        <v>25</v>
      </c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26">
        <f t="shared" si="49"/>
        <v>0</v>
      </c>
      <c r="W359" s="6"/>
      <c r="X359" s="6"/>
      <c r="Y359" s="6"/>
      <c r="Z359" s="20">
        <f t="shared" si="46"/>
        <v>0</v>
      </c>
      <c r="AA359" s="20"/>
      <c r="AB359" s="2">
        <f t="shared" si="51"/>
        <v>0</v>
      </c>
      <c r="AC359" s="2">
        <f t="shared" si="52"/>
        <v>10</v>
      </c>
      <c r="AD359" s="20">
        <f t="shared" si="48"/>
        <v>119</v>
      </c>
    </row>
    <row r="360" spans="1:30" x14ac:dyDescent="0.35">
      <c r="A360" s="13">
        <v>120</v>
      </c>
      <c r="B360" s="25" t="str">
        <f>IFERROR(VLOOKUP($A360,'Grade 8'!$H$2:$N$501,3,0),"-")</f>
        <v>M22-0405-120</v>
      </c>
      <c r="C360" s="25" t="str">
        <f>IFERROR(VLOOKUP($A360,'Grade 8'!$H$2:$N$501,4,0),"-")</f>
        <v>Muhammad Hasnain</v>
      </c>
      <c r="D360" s="25" t="str">
        <f>IFERROR(VLOOKUP($A360,'Grade 8'!$H$2:$N$501,5,0),"-")</f>
        <v>Nasir</v>
      </c>
      <c r="E360" s="25" t="str">
        <f>IFERROR(VLOOKUP($A360,'Grade 8'!$H$2:$N$501,6,0),"-")</f>
        <v>M</v>
      </c>
      <c r="F360" s="33">
        <f>IFERROR(VLOOKUP($A360,'Grade 8'!$H$2:$N$501,7,0),"-")</f>
        <v>41090</v>
      </c>
      <c r="G360" s="6"/>
      <c r="H360" s="13">
        <f t="shared" si="47"/>
        <v>1</v>
      </c>
      <c r="I360" s="17"/>
      <c r="J360" s="14" t="str">
        <f t="shared" si="50"/>
        <v>K.M.A Boys Secondary School</v>
      </c>
      <c r="K360" s="13" t="s">
        <v>25</v>
      </c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26">
        <f t="shared" si="49"/>
        <v>0</v>
      </c>
      <c r="W360" s="6"/>
      <c r="X360" s="6"/>
      <c r="Y360" s="6"/>
      <c r="Z360" s="20">
        <f t="shared" si="46"/>
        <v>0</v>
      </c>
      <c r="AA360" s="20"/>
      <c r="AB360" s="2">
        <f t="shared" si="51"/>
        <v>0</v>
      </c>
      <c r="AC360" s="2">
        <f t="shared" si="52"/>
        <v>10</v>
      </c>
      <c r="AD360" s="20">
        <f t="shared" si="48"/>
        <v>120</v>
      </c>
    </row>
    <row r="361" spans="1:30" x14ac:dyDescent="0.35">
      <c r="A361" s="13">
        <v>120</v>
      </c>
      <c r="B361" s="25" t="str">
        <f>IFERROR(VLOOKUP($A361,'Grade 8'!$H$2:$N$501,3,0),"-")</f>
        <v>M22-0405-120</v>
      </c>
      <c r="C361" s="25" t="str">
        <f>IFERROR(VLOOKUP($A361,'Grade 8'!$H$2:$N$501,4,0),"-")</f>
        <v>Muhammad Hasnain</v>
      </c>
      <c r="D361" s="25" t="str">
        <f>IFERROR(VLOOKUP($A361,'Grade 8'!$H$2:$N$501,5,0),"-")</f>
        <v>Nasir</v>
      </c>
      <c r="E361" s="25" t="str">
        <f>IFERROR(VLOOKUP($A361,'Grade 8'!$H$2:$N$501,6,0),"-")</f>
        <v>M</v>
      </c>
      <c r="F361" s="33">
        <f>IFERROR(VLOOKUP($A361,'Grade 8'!$H$2:$N$501,7,0),"-")</f>
        <v>41090</v>
      </c>
      <c r="G361" s="6"/>
      <c r="H361" s="13">
        <f t="shared" si="47"/>
        <v>2</v>
      </c>
      <c r="I361" s="17"/>
      <c r="J361" s="14" t="str">
        <f t="shared" si="50"/>
        <v>K.M.A Boys Secondary School</v>
      </c>
      <c r="K361" s="13" t="s">
        <v>25</v>
      </c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26">
        <f t="shared" si="49"/>
        <v>0</v>
      </c>
      <c r="W361" s="6"/>
      <c r="X361" s="6"/>
      <c r="Y361" s="6"/>
      <c r="Z361" s="20">
        <f t="shared" si="46"/>
        <v>0</v>
      </c>
      <c r="AA361" s="20"/>
      <c r="AB361" s="2">
        <f t="shared" si="51"/>
        <v>0</v>
      </c>
      <c r="AC361" s="2">
        <f t="shared" si="52"/>
        <v>10</v>
      </c>
      <c r="AD361" s="20">
        <f t="shared" si="48"/>
        <v>120</v>
      </c>
    </row>
    <row r="362" spans="1:30" x14ac:dyDescent="0.35">
      <c r="A362" s="13">
        <v>120</v>
      </c>
      <c r="B362" s="25" t="str">
        <f>IFERROR(VLOOKUP($A362,'Grade 8'!$H$2:$N$501,3,0),"-")</f>
        <v>M22-0405-120</v>
      </c>
      <c r="C362" s="25" t="str">
        <f>IFERROR(VLOOKUP($A362,'Grade 8'!$H$2:$N$501,4,0),"-")</f>
        <v>Muhammad Hasnain</v>
      </c>
      <c r="D362" s="25" t="str">
        <f>IFERROR(VLOOKUP($A362,'Grade 8'!$H$2:$N$501,5,0),"-")</f>
        <v>Nasir</v>
      </c>
      <c r="E362" s="25" t="str">
        <f>IFERROR(VLOOKUP($A362,'Grade 8'!$H$2:$N$501,6,0),"-")</f>
        <v>M</v>
      </c>
      <c r="F362" s="33">
        <f>IFERROR(VLOOKUP($A362,'Grade 8'!$H$2:$N$501,7,0),"-")</f>
        <v>41090</v>
      </c>
      <c r="G362" s="6"/>
      <c r="H362" s="13">
        <f t="shared" si="47"/>
        <v>3</v>
      </c>
      <c r="I362" s="17"/>
      <c r="J362" s="14" t="str">
        <f t="shared" si="50"/>
        <v>K.M.A Boys Secondary School</v>
      </c>
      <c r="K362" s="13" t="s">
        <v>25</v>
      </c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26">
        <f t="shared" si="49"/>
        <v>0</v>
      </c>
      <c r="W362" s="6"/>
      <c r="X362" s="6"/>
      <c r="Y362" s="6"/>
      <c r="Z362" s="20">
        <f t="shared" si="46"/>
        <v>0</v>
      </c>
      <c r="AA362" s="20"/>
      <c r="AB362" s="2">
        <f t="shared" si="51"/>
        <v>0</v>
      </c>
      <c r="AC362" s="2">
        <f t="shared" si="52"/>
        <v>10</v>
      </c>
      <c r="AD362" s="20">
        <f t="shared" si="48"/>
        <v>120</v>
      </c>
    </row>
    <row r="363" spans="1:30" x14ac:dyDescent="0.35">
      <c r="A363" s="13">
        <v>121</v>
      </c>
      <c r="B363" s="25" t="str">
        <f>IFERROR(VLOOKUP($A363,'Grade 8'!$H$2:$N$501,3,0),"-")</f>
        <v>M22-0405-121</v>
      </c>
      <c r="C363" s="25" t="str">
        <f>IFERROR(VLOOKUP($A363,'Grade 8'!$H$2:$N$501,4,0),"-")</f>
        <v>Muhammad Hassaan</v>
      </c>
      <c r="D363" s="25" t="str">
        <f>IFERROR(VLOOKUP($A363,'Grade 8'!$H$2:$N$501,5,0),"-")</f>
        <v>Muhammad Ashraf</v>
      </c>
      <c r="E363" s="25" t="str">
        <f>IFERROR(VLOOKUP($A363,'Grade 8'!$H$2:$N$501,6,0),"-")</f>
        <v>M</v>
      </c>
      <c r="F363" s="33">
        <f>IFERROR(VLOOKUP($A363,'Grade 8'!$H$2:$N$501,7,0),"-")</f>
        <v>40762</v>
      </c>
      <c r="G363" s="6"/>
      <c r="H363" s="13">
        <f t="shared" si="47"/>
        <v>1</v>
      </c>
      <c r="I363" s="17"/>
      <c r="J363" s="14" t="str">
        <f t="shared" si="50"/>
        <v>K.M.A Boys Secondary School</v>
      </c>
      <c r="K363" s="13" t="s">
        <v>25</v>
      </c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26">
        <f t="shared" si="49"/>
        <v>0</v>
      </c>
      <c r="W363" s="6"/>
      <c r="X363" s="6"/>
      <c r="Y363" s="6"/>
      <c r="Z363" s="20">
        <f t="shared" si="46"/>
        <v>0</v>
      </c>
      <c r="AA363" s="20"/>
      <c r="AB363" s="2">
        <f t="shared" si="51"/>
        <v>0</v>
      </c>
      <c r="AC363" s="2">
        <f t="shared" si="52"/>
        <v>10</v>
      </c>
      <c r="AD363" s="20">
        <f t="shared" si="48"/>
        <v>121</v>
      </c>
    </row>
    <row r="364" spans="1:30" x14ac:dyDescent="0.35">
      <c r="A364" s="13">
        <v>121</v>
      </c>
      <c r="B364" s="25" t="str">
        <f>IFERROR(VLOOKUP($A364,'Grade 8'!$H$2:$N$501,3,0),"-")</f>
        <v>M22-0405-121</v>
      </c>
      <c r="C364" s="25" t="str">
        <f>IFERROR(VLOOKUP($A364,'Grade 8'!$H$2:$N$501,4,0),"-")</f>
        <v>Muhammad Hassaan</v>
      </c>
      <c r="D364" s="25" t="str">
        <f>IFERROR(VLOOKUP($A364,'Grade 8'!$H$2:$N$501,5,0),"-")</f>
        <v>Muhammad Ashraf</v>
      </c>
      <c r="E364" s="25" t="str">
        <f>IFERROR(VLOOKUP($A364,'Grade 8'!$H$2:$N$501,6,0),"-")</f>
        <v>M</v>
      </c>
      <c r="F364" s="33">
        <f>IFERROR(VLOOKUP($A364,'Grade 8'!$H$2:$N$501,7,0),"-")</f>
        <v>40762</v>
      </c>
      <c r="G364" s="6"/>
      <c r="H364" s="13">
        <f t="shared" si="47"/>
        <v>2</v>
      </c>
      <c r="I364" s="17"/>
      <c r="J364" s="14" t="str">
        <f t="shared" si="50"/>
        <v>K.M.A Boys Secondary School</v>
      </c>
      <c r="K364" s="13" t="s">
        <v>25</v>
      </c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26">
        <f t="shared" si="49"/>
        <v>0</v>
      </c>
      <c r="W364" s="6"/>
      <c r="X364" s="6"/>
      <c r="Y364" s="6"/>
      <c r="Z364" s="20">
        <f t="shared" si="46"/>
        <v>0</v>
      </c>
      <c r="AA364" s="20"/>
      <c r="AB364" s="2">
        <f t="shared" si="51"/>
        <v>0</v>
      </c>
      <c r="AC364" s="2">
        <f t="shared" si="52"/>
        <v>10</v>
      </c>
      <c r="AD364" s="20">
        <f t="shared" si="48"/>
        <v>121</v>
      </c>
    </row>
    <row r="365" spans="1:30" x14ac:dyDescent="0.35">
      <c r="A365" s="13">
        <v>121</v>
      </c>
      <c r="B365" s="25" t="str">
        <f>IFERROR(VLOOKUP($A365,'Grade 8'!$H$2:$N$501,3,0),"-")</f>
        <v>M22-0405-121</v>
      </c>
      <c r="C365" s="25" t="str">
        <f>IFERROR(VLOOKUP($A365,'Grade 8'!$H$2:$N$501,4,0),"-")</f>
        <v>Muhammad Hassaan</v>
      </c>
      <c r="D365" s="25" t="str">
        <f>IFERROR(VLOOKUP($A365,'Grade 8'!$H$2:$N$501,5,0),"-")</f>
        <v>Muhammad Ashraf</v>
      </c>
      <c r="E365" s="25" t="str">
        <f>IFERROR(VLOOKUP($A365,'Grade 8'!$H$2:$N$501,6,0),"-")</f>
        <v>M</v>
      </c>
      <c r="F365" s="33">
        <f>IFERROR(VLOOKUP($A365,'Grade 8'!$H$2:$N$501,7,0),"-")</f>
        <v>40762</v>
      </c>
      <c r="G365" s="6"/>
      <c r="H365" s="13">
        <f t="shared" si="47"/>
        <v>3</v>
      </c>
      <c r="I365" s="17"/>
      <c r="J365" s="14" t="str">
        <f t="shared" si="50"/>
        <v>K.M.A Boys Secondary School</v>
      </c>
      <c r="K365" s="13" t="s">
        <v>25</v>
      </c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26">
        <f t="shared" si="49"/>
        <v>0</v>
      </c>
      <c r="W365" s="6"/>
      <c r="X365" s="6"/>
      <c r="Y365" s="6"/>
      <c r="Z365" s="20">
        <f t="shared" si="46"/>
        <v>0</v>
      </c>
      <c r="AA365" s="20"/>
      <c r="AB365" s="2">
        <f t="shared" si="51"/>
        <v>0</v>
      </c>
      <c r="AC365" s="2">
        <f t="shared" si="52"/>
        <v>10</v>
      </c>
      <c r="AD365" s="20">
        <f t="shared" si="48"/>
        <v>121</v>
      </c>
    </row>
    <row r="366" spans="1:30" x14ac:dyDescent="0.35">
      <c r="A366" s="13">
        <v>122</v>
      </c>
      <c r="B366" s="25" t="str">
        <f>IFERROR(VLOOKUP($A366,'Grade 8'!$H$2:$N$501,3,0),"-")</f>
        <v>M22-0405-122</v>
      </c>
      <c r="C366" s="25" t="str">
        <f>IFERROR(VLOOKUP($A366,'Grade 8'!$H$2:$N$501,4,0),"-")</f>
        <v>Muhammad Hassan</v>
      </c>
      <c r="D366" s="25" t="str">
        <f>IFERROR(VLOOKUP($A366,'Grade 8'!$H$2:$N$501,5,0),"-")</f>
        <v>Javed</v>
      </c>
      <c r="E366" s="25" t="str">
        <f>IFERROR(VLOOKUP($A366,'Grade 8'!$H$2:$N$501,6,0),"-")</f>
        <v>M</v>
      </c>
      <c r="F366" s="33">
        <f>IFERROR(VLOOKUP($A366,'Grade 8'!$H$2:$N$501,7,0),"-")</f>
        <v>40729</v>
      </c>
      <c r="G366" s="6"/>
      <c r="H366" s="13">
        <f t="shared" si="47"/>
        <v>1</v>
      </c>
      <c r="I366" s="17"/>
      <c r="J366" s="14" t="str">
        <f t="shared" si="50"/>
        <v>K.M.A Boys Secondary School</v>
      </c>
      <c r="K366" s="13" t="s">
        <v>25</v>
      </c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26">
        <f t="shared" si="49"/>
        <v>0</v>
      </c>
      <c r="W366" s="6"/>
      <c r="X366" s="6"/>
      <c r="Y366" s="6"/>
      <c r="Z366" s="20">
        <f t="shared" si="46"/>
        <v>0</v>
      </c>
      <c r="AA366" s="20"/>
      <c r="AB366" s="2">
        <f t="shared" si="51"/>
        <v>0</v>
      </c>
      <c r="AC366" s="2">
        <f t="shared" si="52"/>
        <v>10</v>
      </c>
      <c r="AD366" s="20">
        <f t="shared" si="48"/>
        <v>122</v>
      </c>
    </row>
    <row r="367" spans="1:30" x14ac:dyDescent="0.35">
      <c r="A367" s="13">
        <v>122</v>
      </c>
      <c r="B367" s="25" t="str">
        <f>IFERROR(VLOOKUP($A367,'Grade 8'!$H$2:$N$501,3,0),"-")</f>
        <v>M22-0405-122</v>
      </c>
      <c r="C367" s="25" t="str">
        <f>IFERROR(VLOOKUP($A367,'Grade 8'!$H$2:$N$501,4,0),"-")</f>
        <v>Muhammad Hassan</v>
      </c>
      <c r="D367" s="25" t="str">
        <f>IFERROR(VLOOKUP($A367,'Grade 8'!$H$2:$N$501,5,0),"-")</f>
        <v>Javed</v>
      </c>
      <c r="E367" s="25" t="str">
        <f>IFERROR(VLOOKUP($A367,'Grade 8'!$H$2:$N$501,6,0),"-")</f>
        <v>M</v>
      </c>
      <c r="F367" s="33">
        <f>IFERROR(VLOOKUP($A367,'Grade 8'!$H$2:$N$501,7,0),"-")</f>
        <v>40729</v>
      </c>
      <c r="G367" s="6"/>
      <c r="H367" s="13">
        <f t="shared" si="47"/>
        <v>2</v>
      </c>
      <c r="I367" s="17"/>
      <c r="J367" s="14" t="str">
        <f t="shared" si="50"/>
        <v>K.M.A Boys Secondary School</v>
      </c>
      <c r="K367" s="13" t="s">
        <v>25</v>
      </c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26">
        <f t="shared" si="49"/>
        <v>0</v>
      </c>
      <c r="W367" s="6"/>
      <c r="X367" s="6"/>
      <c r="Y367" s="6"/>
      <c r="Z367" s="20">
        <f t="shared" si="46"/>
        <v>0</v>
      </c>
      <c r="AA367" s="20"/>
      <c r="AB367" s="2">
        <f t="shared" si="51"/>
        <v>0</v>
      </c>
      <c r="AC367" s="2">
        <f t="shared" si="52"/>
        <v>10</v>
      </c>
      <c r="AD367" s="20">
        <f t="shared" si="48"/>
        <v>122</v>
      </c>
    </row>
    <row r="368" spans="1:30" x14ac:dyDescent="0.35">
      <c r="A368" s="13">
        <v>122</v>
      </c>
      <c r="B368" s="25" t="str">
        <f>IFERROR(VLOOKUP($A368,'Grade 8'!$H$2:$N$501,3,0),"-")</f>
        <v>M22-0405-122</v>
      </c>
      <c r="C368" s="25" t="str">
        <f>IFERROR(VLOOKUP($A368,'Grade 8'!$H$2:$N$501,4,0),"-")</f>
        <v>Muhammad Hassan</v>
      </c>
      <c r="D368" s="25" t="str">
        <f>IFERROR(VLOOKUP($A368,'Grade 8'!$H$2:$N$501,5,0),"-")</f>
        <v>Javed</v>
      </c>
      <c r="E368" s="25" t="str">
        <f>IFERROR(VLOOKUP($A368,'Grade 8'!$H$2:$N$501,6,0),"-")</f>
        <v>M</v>
      </c>
      <c r="F368" s="33">
        <f>IFERROR(VLOOKUP($A368,'Grade 8'!$H$2:$N$501,7,0),"-")</f>
        <v>40729</v>
      </c>
      <c r="G368" s="6"/>
      <c r="H368" s="13">
        <f t="shared" si="47"/>
        <v>3</v>
      </c>
      <c r="I368" s="17"/>
      <c r="J368" s="14" t="str">
        <f t="shared" si="50"/>
        <v>K.M.A Boys Secondary School</v>
      </c>
      <c r="K368" s="13" t="s">
        <v>25</v>
      </c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26">
        <f t="shared" si="49"/>
        <v>0</v>
      </c>
      <c r="W368" s="6"/>
      <c r="X368" s="6"/>
      <c r="Y368" s="6"/>
      <c r="Z368" s="20">
        <f t="shared" si="46"/>
        <v>0</v>
      </c>
      <c r="AA368" s="20"/>
      <c r="AB368" s="2">
        <f t="shared" si="51"/>
        <v>0</v>
      </c>
      <c r="AC368" s="2">
        <f t="shared" si="52"/>
        <v>10</v>
      </c>
      <c r="AD368" s="20">
        <f t="shared" si="48"/>
        <v>122</v>
      </c>
    </row>
    <row r="369" spans="1:30" x14ac:dyDescent="0.35">
      <c r="A369" s="13">
        <v>123</v>
      </c>
      <c r="B369" s="25" t="str">
        <f>IFERROR(VLOOKUP($A369,'Grade 8'!$H$2:$N$501,3,0),"-")</f>
        <v>M22-0405-123</v>
      </c>
      <c r="C369" s="25" t="str">
        <f>IFERROR(VLOOKUP($A369,'Grade 8'!$H$2:$N$501,4,0),"-")</f>
        <v>Muhammad Hassan Khan</v>
      </c>
      <c r="D369" s="25" t="str">
        <f>IFERROR(VLOOKUP($A369,'Grade 8'!$H$2:$N$501,5,0),"-")</f>
        <v>Muhammad Haseeb Ahmed Khan</v>
      </c>
      <c r="E369" s="25" t="str">
        <f>IFERROR(VLOOKUP($A369,'Grade 8'!$H$2:$N$501,6,0),"-")</f>
        <v>M</v>
      </c>
      <c r="F369" s="33">
        <f>IFERROR(VLOOKUP($A369,'Grade 8'!$H$2:$N$501,7,0),"-")</f>
        <v>40810</v>
      </c>
      <c r="G369" s="6"/>
      <c r="H369" s="13">
        <f t="shared" si="47"/>
        <v>1</v>
      </c>
      <c r="I369" s="17"/>
      <c r="J369" s="14" t="str">
        <f t="shared" si="50"/>
        <v>K.M.A Boys Secondary School</v>
      </c>
      <c r="K369" s="13" t="s">
        <v>25</v>
      </c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26">
        <f t="shared" si="49"/>
        <v>0</v>
      </c>
      <c r="W369" s="6"/>
      <c r="X369" s="6"/>
      <c r="Y369" s="6"/>
      <c r="Z369" s="20">
        <f t="shared" si="46"/>
        <v>0</v>
      </c>
      <c r="AA369" s="20"/>
      <c r="AB369" s="2">
        <f t="shared" si="51"/>
        <v>0</v>
      </c>
      <c r="AC369" s="2">
        <f t="shared" si="52"/>
        <v>10</v>
      </c>
      <c r="AD369" s="20">
        <f t="shared" si="48"/>
        <v>123</v>
      </c>
    </row>
    <row r="370" spans="1:30" x14ac:dyDescent="0.35">
      <c r="A370" s="13">
        <v>123</v>
      </c>
      <c r="B370" s="25" t="str">
        <f>IFERROR(VLOOKUP($A370,'Grade 8'!$H$2:$N$501,3,0),"-")</f>
        <v>M22-0405-123</v>
      </c>
      <c r="C370" s="25" t="str">
        <f>IFERROR(VLOOKUP($A370,'Grade 8'!$H$2:$N$501,4,0),"-")</f>
        <v>Muhammad Hassan Khan</v>
      </c>
      <c r="D370" s="25" t="str">
        <f>IFERROR(VLOOKUP($A370,'Grade 8'!$H$2:$N$501,5,0),"-")</f>
        <v>Muhammad Haseeb Ahmed Khan</v>
      </c>
      <c r="E370" s="25" t="str">
        <f>IFERROR(VLOOKUP($A370,'Grade 8'!$H$2:$N$501,6,0),"-")</f>
        <v>M</v>
      </c>
      <c r="F370" s="33">
        <f>IFERROR(VLOOKUP($A370,'Grade 8'!$H$2:$N$501,7,0),"-")</f>
        <v>40810</v>
      </c>
      <c r="G370" s="6"/>
      <c r="H370" s="13">
        <f t="shared" si="47"/>
        <v>2</v>
      </c>
      <c r="I370" s="17"/>
      <c r="J370" s="14" t="str">
        <f t="shared" si="50"/>
        <v>K.M.A Boys Secondary School</v>
      </c>
      <c r="K370" s="13" t="s">
        <v>25</v>
      </c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26">
        <f t="shared" si="49"/>
        <v>0</v>
      </c>
      <c r="W370" s="6"/>
      <c r="X370" s="6"/>
      <c r="Y370" s="6"/>
      <c r="Z370" s="20">
        <f t="shared" si="46"/>
        <v>0</v>
      </c>
      <c r="AA370" s="20"/>
      <c r="AB370" s="2">
        <f t="shared" si="51"/>
        <v>0</v>
      </c>
      <c r="AC370" s="2">
        <f t="shared" si="52"/>
        <v>10</v>
      </c>
      <c r="AD370" s="20">
        <f t="shared" si="48"/>
        <v>123</v>
      </c>
    </row>
    <row r="371" spans="1:30" x14ac:dyDescent="0.35">
      <c r="A371" s="13">
        <v>123</v>
      </c>
      <c r="B371" s="25" t="str">
        <f>IFERROR(VLOOKUP($A371,'Grade 8'!$H$2:$N$501,3,0),"-")</f>
        <v>M22-0405-123</v>
      </c>
      <c r="C371" s="25" t="str">
        <f>IFERROR(VLOOKUP($A371,'Grade 8'!$H$2:$N$501,4,0),"-")</f>
        <v>Muhammad Hassan Khan</v>
      </c>
      <c r="D371" s="25" t="str">
        <f>IFERROR(VLOOKUP($A371,'Grade 8'!$H$2:$N$501,5,0),"-")</f>
        <v>Muhammad Haseeb Ahmed Khan</v>
      </c>
      <c r="E371" s="25" t="str">
        <f>IFERROR(VLOOKUP($A371,'Grade 8'!$H$2:$N$501,6,0),"-")</f>
        <v>M</v>
      </c>
      <c r="F371" s="33">
        <f>IFERROR(VLOOKUP($A371,'Grade 8'!$H$2:$N$501,7,0),"-")</f>
        <v>40810</v>
      </c>
      <c r="G371" s="6"/>
      <c r="H371" s="13">
        <f t="shared" si="47"/>
        <v>3</v>
      </c>
      <c r="I371" s="17"/>
      <c r="J371" s="14" t="str">
        <f t="shared" si="50"/>
        <v>K.M.A Boys Secondary School</v>
      </c>
      <c r="K371" s="13" t="s">
        <v>25</v>
      </c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26">
        <f t="shared" si="49"/>
        <v>0</v>
      </c>
      <c r="W371" s="6"/>
      <c r="X371" s="6"/>
      <c r="Y371" s="6"/>
      <c r="Z371" s="20">
        <f t="shared" si="46"/>
        <v>0</v>
      </c>
      <c r="AA371" s="20"/>
      <c r="AB371" s="2">
        <f t="shared" si="51"/>
        <v>0</v>
      </c>
      <c r="AC371" s="2">
        <f t="shared" si="52"/>
        <v>10</v>
      </c>
      <c r="AD371" s="20">
        <f t="shared" si="48"/>
        <v>123</v>
      </c>
    </row>
    <row r="372" spans="1:30" x14ac:dyDescent="0.35">
      <c r="A372" s="13">
        <v>124</v>
      </c>
      <c r="B372" s="25" t="str">
        <f>IFERROR(VLOOKUP($A372,'Grade 8'!$H$2:$N$501,3,0),"-")</f>
        <v>M22-0405-124</v>
      </c>
      <c r="C372" s="25" t="str">
        <f>IFERROR(VLOOKUP($A372,'Grade 8'!$H$2:$N$501,4,0),"-")</f>
        <v>Muhammad Hassan Khan</v>
      </c>
      <c r="D372" s="25" t="str">
        <f>IFERROR(VLOOKUP($A372,'Grade 8'!$H$2:$N$501,5,0),"-")</f>
        <v>Muhammad Riaz Khan</v>
      </c>
      <c r="E372" s="25" t="str">
        <f>IFERROR(VLOOKUP($A372,'Grade 8'!$H$2:$N$501,6,0),"-")</f>
        <v>M</v>
      </c>
      <c r="F372" s="33">
        <f>IFERROR(VLOOKUP($A372,'Grade 8'!$H$2:$N$501,7,0),"-")</f>
        <v>40695</v>
      </c>
      <c r="G372" s="6"/>
      <c r="H372" s="13">
        <f t="shared" si="47"/>
        <v>1</v>
      </c>
      <c r="I372" s="17"/>
      <c r="J372" s="14" t="str">
        <f t="shared" si="50"/>
        <v>K.M.A Boys Secondary School</v>
      </c>
      <c r="K372" s="13" t="s">
        <v>25</v>
      </c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26">
        <f t="shared" si="49"/>
        <v>0</v>
      </c>
      <c r="W372" s="6"/>
      <c r="X372" s="6"/>
      <c r="Y372" s="6"/>
      <c r="Z372" s="20">
        <f t="shared" si="46"/>
        <v>0</v>
      </c>
      <c r="AA372" s="20"/>
      <c r="AB372" s="2">
        <f t="shared" si="51"/>
        <v>0</v>
      </c>
      <c r="AC372" s="2">
        <f t="shared" si="52"/>
        <v>10</v>
      </c>
      <c r="AD372" s="20">
        <f t="shared" si="48"/>
        <v>124</v>
      </c>
    </row>
    <row r="373" spans="1:30" x14ac:dyDescent="0.35">
      <c r="A373" s="13">
        <v>124</v>
      </c>
      <c r="B373" s="25" t="str">
        <f>IFERROR(VLOOKUP($A373,'Grade 8'!$H$2:$N$501,3,0),"-")</f>
        <v>M22-0405-124</v>
      </c>
      <c r="C373" s="25" t="str">
        <f>IFERROR(VLOOKUP($A373,'Grade 8'!$H$2:$N$501,4,0),"-")</f>
        <v>Muhammad Hassan Khan</v>
      </c>
      <c r="D373" s="25" t="str">
        <f>IFERROR(VLOOKUP($A373,'Grade 8'!$H$2:$N$501,5,0),"-")</f>
        <v>Muhammad Riaz Khan</v>
      </c>
      <c r="E373" s="25" t="str">
        <f>IFERROR(VLOOKUP($A373,'Grade 8'!$H$2:$N$501,6,0),"-")</f>
        <v>M</v>
      </c>
      <c r="F373" s="33">
        <f>IFERROR(VLOOKUP($A373,'Grade 8'!$H$2:$N$501,7,0),"-")</f>
        <v>40695</v>
      </c>
      <c r="G373" s="6"/>
      <c r="H373" s="13">
        <f t="shared" si="47"/>
        <v>2</v>
      </c>
      <c r="I373" s="17"/>
      <c r="J373" s="14" t="str">
        <f t="shared" si="50"/>
        <v>K.M.A Boys Secondary School</v>
      </c>
      <c r="K373" s="13" t="s">
        <v>25</v>
      </c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26">
        <f t="shared" si="49"/>
        <v>0</v>
      </c>
      <c r="W373" s="6"/>
      <c r="X373" s="6"/>
      <c r="Y373" s="6"/>
      <c r="Z373" s="20">
        <f t="shared" si="46"/>
        <v>0</v>
      </c>
      <c r="AA373" s="20"/>
      <c r="AB373" s="2">
        <f t="shared" si="51"/>
        <v>0</v>
      </c>
      <c r="AC373" s="2">
        <f t="shared" si="52"/>
        <v>10</v>
      </c>
      <c r="AD373" s="20">
        <f t="shared" si="48"/>
        <v>124</v>
      </c>
    </row>
    <row r="374" spans="1:30" x14ac:dyDescent="0.35">
      <c r="A374" s="13">
        <v>124</v>
      </c>
      <c r="B374" s="25" t="str">
        <f>IFERROR(VLOOKUP($A374,'Grade 8'!$H$2:$N$501,3,0),"-")</f>
        <v>M22-0405-124</v>
      </c>
      <c r="C374" s="25" t="str">
        <f>IFERROR(VLOOKUP($A374,'Grade 8'!$H$2:$N$501,4,0),"-")</f>
        <v>Muhammad Hassan Khan</v>
      </c>
      <c r="D374" s="25" t="str">
        <f>IFERROR(VLOOKUP($A374,'Grade 8'!$H$2:$N$501,5,0),"-")</f>
        <v>Muhammad Riaz Khan</v>
      </c>
      <c r="E374" s="25" t="str">
        <f>IFERROR(VLOOKUP($A374,'Grade 8'!$H$2:$N$501,6,0),"-")</f>
        <v>M</v>
      </c>
      <c r="F374" s="33">
        <f>IFERROR(VLOOKUP($A374,'Grade 8'!$H$2:$N$501,7,0),"-")</f>
        <v>40695</v>
      </c>
      <c r="G374" s="6"/>
      <c r="H374" s="13">
        <f t="shared" si="47"/>
        <v>3</v>
      </c>
      <c r="I374" s="17"/>
      <c r="J374" s="14" t="str">
        <f t="shared" si="50"/>
        <v>K.M.A Boys Secondary School</v>
      </c>
      <c r="K374" s="13" t="s">
        <v>25</v>
      </c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26">
        <f t="shared" si="49"/>
        <v>0</v>
      </c>
      <c r="W374" s="6"/>
      <c r="X374" s="6"/>
      <c r="Y374" s="6"/>
      <c r="Z374" s="20">
        <f t="shared" si="46"/>
        <v>0</v>
      </c>
      <c r="AA374" s="20"/>
      <c r="AB374" s="2">
        <f t="shared" si="51"/>
        <v>0</v>
      </c>
      <c r="AC374" s="2">
        <f t="shared" si="52"/>
        <v>10</v>
      </c>
      <c r="AD374" s="20">
        <f t="shared" si="48"/>
        <v>124</v>
      </c>
    </row>
    <row r="375" spans="1:30" x14ac:dyDescent="0.35">
      <c r="A375" s="13">
        <v>125</v>
      </c>
      <c r="B375" s="25" t="str">
        <f>IFERROR(VLOOKUP($A375,'Grade 8'!$H$2:$N$501,3,0),"-")</f>
        <v>M22-0405-125</v>
      </c>
      <c r="C375" s="25" t="str">
        <f>IFERROR(VLOOKUP($A375,'Grade 8'!$H$2:$N$501,4,0),"-")</f>
        <v>Muhammad Hunain</v>
      </c>
      <c r="D375" s="25" t="str">
        <f>IFERROR(VLOOKUP($A375,'Grade 8'!$H$2:$N$501,5,0),"-")</f>
        <v>Faheem</v>
      </c>
      <c r="E375" s="25" t="str">
        <f>IFERROR(VLOOKUP($A375,'Grade 8'!$H$2:$N$501,6,0),"-")</f>
        <v>M</v>
      </c>
      <c r="F375" s="33">
        <f>IFERROR(VLOOKUP($A375,'Grade 8'!$H$2:$N$501,7,0),"-")</f>
        <v>40522</v>
      </c>
      <c r="G375" s="6"/>
      <c r="H375" s="13">
        <f t="shared" si="47"/>
        <v>1</v>
      </c>
      <c r="I375" s="17"/>
      <c r="J375" s="14" t="str">
        <f t="shared" si="50"/>
        <v>K.M.A Boys Secondary School</v>
      </c>
      <c r="K375" s="13" t="s">
        <v>25</v>
      </c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26">
        <f t="shared" si="49"/>
        <v>0</v>
      </c>
      <c r="W375" s="6"/>
      <c r="X375" s="6"/>
      <c r="Y375" s="6"/>
      <c r="Z375" s="20">
        <f t="shared" si="46"/>
        <v>0</v>
      </c>
      <c r="AA375" s="20"/>
      <c r="AB375" s="2">
        <f t="shared" si="51"/>
        <v>0</v>
      </c>
      <c r="AC375" s="2">
        <f t="shared" si="52"/>
        <v>10</v>
      </c>
      <c r="AD375" s="20">
        <f t="shared" si="48"/>
        <v>125</v>
      </c>
    </row>
    <row r="376" spans="1:30" x14ac:dyDescent="0.35">
      <c r="A376" s="13">
        <v>125</v>
      </c>
      <c r="B376" s="25" t="str">
        <f>IFERROR(VLOOKUP($A376,'Grade 8'!$H$2:$N$501,3,0),"-")</f>
        <v>M22-0405-125</v>
      </c>
      <c r="C376" s="25" t="str">
        <f>IFERROR(VLOOKUP($A376,'Grade 8'!$H$2:$N$501,4,0),"-")</f>
        <v>Muhammad Hunain</v>
      </c>
      <c r="D376" s="25" t="str">
        <f>IFERROR(VLOOKUP($A376,'Grade 8'!$H$2:$N$501,5,0),"-")</f>
        <v>Faheem</v>
      </c>
      <c r="E376" s="25" t="str">
        <f>IFERROR(VLOOKUP($A376,'Grade 8'!$H$2:$N$501,6,0),"-")</f>
        <v>M</v>
      </c>
      <c r="F376" s="33">
        <f>IFERROR(VLOOKUP($A376,'Grade 8'!$H$2:$N$501,7,0),"-")</f>
        <v>40522</v>
      </c>
      <c r="G376" s="6"/>
      <c r="H376" s="13">
        <f t="shared" si="47"/>
        <v>2</v>
      </c>
      <c r="I376" s="17"/>
      <c r="J376" s="14" t="str">
        <f t="shared" si="50"/>
        <v>K.M.A Boys Secondary School</v>
      </c>
      <c r="K376" s="13" t="s">
        <v>25</v>
      </c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26">
        <f t="shared" si="49"/>
        <v>0</v>
      </c>
      <c r="W376" s="6"/>
      <c r="X376" s="6"/>
      <c r="Y376" s="6"/>
      <c r="Z376" s="20">
        <f t="shared" si="46"/>
        <v>0</v>
      </c>
      <c r="AA376" s="20"/>
      <c r="AB376" s="2">
        <f t="shared" si="51"/>
        <v>0</v>
      </c>
      <c r="AC376" s="2">
        <f t="shared" si="52"/>
        <v>10</v>
      </c>
      <c r="AD376" s="20">
        <f t="shared" si="48"/>
        <v>125</v>
      </c>
    </row>
    <row r="377" spans="1:30" x14ac:dyDescent="0.35">
      <c r="A377" s="13">
        <v>125</v>
      </c>
      <c r="B377" s="25" t="str">
        <f>IFERROR(VLOOKUP($A377,'Grade 8'!$H$2:$N$501,3,0),"-")</f>
        <v>M22-0405-125</v>
      </c>
      <c r="C377" s="25" t="str">
        <f>IFERROR(VLOOKUP($A377,'Grade 8'!$H$2:$N$501,4,0),"-")</f>
        <v>Muhammad Hunain</v>
      </c>
      <c r="D377" s="25" t="str">
        <f>IFERROR(VLOOKUP($A377,'Grade 8'!$H$2:$N$501,5,0),"-")</f>
        <v>Faheem</v>
      </c>
      <c r="E377" s="25" t="str">
        <f>IFERROR(VLOOKUP($A377,'Grade 8'!$H$2:$N$501,6,0),"-")</f>
        <v>M</v>
      </c>
      <c r="F377" s="33">
        <f>IFERROR(VLOOKUP($A377,'Grade 8'!$H$2:$N$501,7,0),"-")</f>
        <v>40522</v>
      </c>
      <c r="G377" s="6"/>
      <c r="H377" s="13">
        <f t="shared" si="47"/>
        <v>3</v>
      </c>
      <c r="I377" s="17"/>
      <c r="J377" s="14" t="str">
        <f t="shared" si="50"/>
        <v>K.M.A Boys Secondary School</v>
      </c>
      <c r="K377" s="13" t="s">
        <v>25</v>
      </c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26">
        <f t="shared" si="49"/>
        <v>0</v>
      </c>
      <c r="W377" s="6"/>
      <c r="X377" s="6"/>
      <c r="Y377" s="6"/>
      <c r="Z377" s="20">
        <f t="shared" si="46"/>
        <v>0</v>
      </c>
      <c r="AA377" s="20"/>
      <c r="AB377" s="2">
        <f t="shared" si="51"/>
        <v>0</v>
      </c>
      <c r="AC377" s="2">
        <f t="shared" si="52"/>
        <v>10</v>
      </c>
      <c r="AD377" s="20">
        <f t="shared" si="48"/>
        <v>125</v>
      </c>
    </row>
    <row r="378" spans="1:30" x14ac:dyDescent="0.35">
      <c r="A378" s="13">
        <v>126</v>
      </c>
      <c r="B378" s="25" t="str">
        <f>IFERROR(VLOOKUP($A378,'Grade 8'!$H$2:$N$501,3,0),"-")</f>
        <v>M22-0405-126</v>
      </c>
      <c r="C378" s="25" t="str">
        <f>IFERROR(VLOOKUP($A378,'Grade 8'!$H$2:$N$501,4,0),"-")</f>
        <v>Muhammad Hunain</v>
      </c>
      <c r="D378" s="25" t="str">
        <f>IFERROR(VLOOKUP($A378,'Grade 8'!$H$2:$N$501,5,0),"-")</f>
        <v>Muhammad Imran</v>
      </c>
      <c r="E378" s="25" t="str">
        <f>IFERROR(VLOOKUP($A378,'Grade 8'!$H$2:$N$501,6,0),"-")</f>
        <v>M</v>
      </c>
      <c r="F378" s="33">
        <f>IFERROR(VLOOKUP($A378,'Grade 8'!$H$2:$N$501,7,0),"-")</f>
        <v>40870</v>
      </c>
      <c r="G378" s="6"/>
      <c r="H378" s="13">
        <f t="shared" si="47"/>
        <v>1</v>
      </c>
      <c r="I378" s="17"/>
      <c r="J378" s="14" t="str">
        <f t="shared" si="50"/>
        <v>K.M.A Boys Secondary School</v>
      </c>
      <c r="K378" s="13" t="s">
        <v>25</v>
      </c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26">
        <f t="shared" si="49"/>
        <v>0</v>
      </c>
      <c r="W378" s="6"/>
      <c r="X378" s="6"/>
      <c r="Y378" s="6"/>
      <c r="Z378" s="20">
        <f t="shared" si="46"/>
        <v>0</v>
      </c>
      <c r="AA378" s="20"/>
      <c r="AB378" s="2">
        <f t="shared" si="51"/>
        <v>0</v>
      </c>
      <c r="AC378" s="2">
        <f t="shared" si="52"/>
        <v>10</v>
      </c>
      <c r="AD378" s="20">
        <f t="shared" si="48"/>
        <v>126</v>
      </c>
    </row>
    <row r="379" spans="1:30" x14ac:dyDescent="0.35">
      <c r="A379" s="13">
        <v>126</v>
      </c>
      <c r="B379" s="25" t="str">
        <f>IFERROR(VLOOKUP($A379,'Grade 8'!$H$2:$N$501,3,0),"-")</f>
        <v>M22-0405-126</v>
      </c>
      <c r="C379" s="25" t="str">
        <f>IFERROR(VLOOKUP($A379,'Grade 8'!$H$2:$N$501,4,0),"-")</f>
        <v>Muhammad Hunain</v>
      </c>
      <c r="D379" s="25" t="str">
        <f>IFERROR(VLOOKUP($A379,'Grade 8'!$H$2:$N$501,5,0),"-")</f>
        <v>Muhammad Imran</v>
      </c>
      <c r="E379" s="25" t="str">
        <f>IFERROR(VLOOKUP($A379,'Grade 8'!$H$2:$N$501,6,0),"-")</f>
        <v>M</v>
      </c>
      <c r="F379" s="33">
        <f>IFERROR(VLOOKUP($A379,'Grade 8'!$H$2:$N$501,7,0),"-")</f>
        <v>40870</v>
      </c>
      <c r="G379" s="6"/>
      <c r="H379" s="13">
        <f t="shared" si="47"/>
        <v>2</v>
      </c>
      <c r="I379" s="17"/>
      <c r="J379" s="14" t="str">
        <f t="shared" si="50"/>
        <v>K.M.A Boys Secondary School</v>
      </c>
      <c r="K379" s="13" t="s">
        <v>25</v>
      </c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26">
        <f t="shared" si="49"/>
        <v>0</v>
      </c>
      <c r="W379" s="6"/>
      <c r="X379" s="6"/>
      <c r="Y379" s="6"/>
      <c r="Z379" s="20">
        <f t="shared" si="46"/>
        <v>0</v>
      </c>
      <c r="AA379" s="20"/>
      <c r="AB379" s="2">
        <f t="shared" si="51"/>
        <v>0</v>
      </c>
      <c r="AC379" s="2">
        <f t="shared" si="52"/>
        <v>10</v>
      </c>
      <c r="AD379" s="20">
        <f t="shared" si="48"/>
        <v>126</v>
      </c>
    </row>
    <row r="380" spans="1:30" x14ac:dyDescent="0.35">
      <c r="A380" s="13">
        <v>126</v>
      </c>
      <c r="B380" s="25" t="str">
        <f>IFERROR(VLOOKUP($A380,'Grade 8'!$H$2:$N$501,3,0),"-")</f>
        <v>M22-0405-126</v>
      </c>
      <c r="C380" s="25" t="str">
        <f>IFERROR(VLOOKUP($A380,'Grade 8'!$H$2:$N$501,4,0),"-")</f>
        <v>Muhammad Hunain</v>
      </c>
      <c r="D380" s="25" t="str">
        <f>IFERROR(VLOOKUP($A380,'Grade 8'!$H$2:$N$501,5,0),"-")</f>
        <v>Muhammad Imran</v>
      </c>
      <c r="E380" s="25" t="str">
        <f>IFERROR(VLOOKUP($A380,'Grade 8'!$H$2:$N$501,6,0),"-")</f>
        <v>M</v>
      </c>
      <c r="F380" s="33">
        <f>IFERROR(VLOOKUP($A380,'Grade 8'!$H$2:$N$501,7,0),"-")</f>
        <v>40870</v>
      </c>
      <c r="G380" s="6"/>
      <c r="H380" s="13">
        <f t="shared" si="47"/>
        <v>3</v>
      </c>
      <c r="I380" s="17"/>
      <c r="J380" s="14" t="str">
        <f t="shared" si="50"/>
        <v>K.M.A Boys Secondary School</v>
      </c>
      <c r="K380" s="13" t="s">
        <v>25</v>
      </c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26">
        <f t="shared" si="49"/>
        <v>0</v>
      </c>
      <c r="W380" s="6"/>
      <c r="X380" s="6"/>
      <c r="Y380" s="6"/>
      <c r="Z380" s="20">
        <f t="shared" si="46"/>
        <v>0</v>
      </c>
      <c r="AA380" s="20"/>
      <c r="AB380" s="2">
        <f t="shared" si="51"/>
        <v>0</v>
      </c>
      <c r="AC380" s="2">
        <f t="shared" si="52"/>
        <v>10</v>
      </c>
      <c r="AD380" s="20">
        <f t="shared" si="48"/>
        <v>126</v>
      </c>
    </row>
    <row r="381" spans="1:30" x14ac:dyDescent="0.35">
      <c r="A381" s="13">
        <v>127</v>
      </c>
      <c r="B381" s="25" t="str">
        <f>IFERROR(VLOOKUP($A381,'Grade 8'!$H$2:$N$501,3,0),"-")</f>
        <v>M22-0405-127</v>
      </c>
      <c r="C381" s="25" t="str">
        <f>IFERROR(VLOOKUP($A381,'Grade 8'!$H$2:$N$501,4,0),"-")</f>
        <v>Muhammad Hunain</v>
      </c>
      <c r="D381" s="25" t="str">
        <f>IFERROR(VLOOKUP($A381,'Grade 8'!$H$2:$N$501,5,0),"-")</f>
        <v>Sikandar</v>
      </c>
      <c r="E381" s="25" t="str">
        <f>IFERROR(VLOOKUP($A381,'Grade 8'!$H$2:$N$501,6,0),"-")</f>
        <v>M</v>
      </c>
      <c r="F381" s="33">
        <f>IFERROR(VLOOKUP($A381,'Grade 8'!$H$2:$N$501,7,0),"-")</f>
        <v>40421</v>
      </c>
      <c r="G381" s="6"/>
      <c r="H381" s="13">
        <f t="shared" si="47"/>
        <v>1</v>
      </c>
      <c r="I381" s="17"/>
      <c r="J381" s="14" t="str">
        <f t="shared" si="50"/>
        <v>K.M.A Boys Secondary School</v>
      </c>
      <c r="K381" s="13" t="s">
        <v>25</v>
      </c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26">
        <f t="shared" si="49"/>
        <v>0</v>
      </c>
      <c r="W381" s="6"/>
      <c r="X381" s="6"/>
      <c r="Y381" s="6"/>
      <c r="Z381" s="20">
        <f t="shared" si="46"/>
        <v>0</v>
      </c>
      <c r="AA381" s="20"/>
      <c r="AB381" s="2">
        <f t="shared" si="51"/>
        <v>0</v>
      </c>
      <c r="AC381" s="2">
        <f t="shared" si="52"/>
        <v>10</v>
      </c>
      <c r="AD381" s="20">
        <f t="shared" si="48"/>
        <v>127</v>
      </c>
    </row>
    <row r="382" spans="1:30" x14ac:dyDescent="0.35">
      <c r="A382" s="13">
        <v>127</v>
      </c>
      <c r="B382" s="25" t="str">
        <f>IFERROR(VLOOKUP($A382,'Grade 8'!$H$2:$N$501,3,0),"-")</f>
        <v>M22-0405-127</v>
      </c>
      <c r="C382" s="25" t="str">
        <f>IFERROR(VLOOKUP($A382,'Grade 8'!$H$2:$N$501,4,0),"-")</f>
        <v>Muhammad Hunain</v>
      </c>
      <c r="D382" s="25" t="str">
        <f>IFERROR(VLOOKUP($A382,'Grade 8'!$H$2:$N$501,5,0),"-")</f>
        <v>Sikandar</v>
      </c>
      <c r="E382" s="25" t="str">
        <f>IFERROR(VLOOKUP($A382,'Grade 8'!$H$2:$N$501,6,0),"-")</f>
        <v>M</v>
      </c>
      <c r="F382" s="33">
        <f>IFERROR(VLOOKUP($A382,'Grade 8'!$H$2:$N$501,7,0),"-")</f>
        <v>40421</v>
      </c>
      <c r="G382" s="6"/>
      <c r="H382" s="13">
        <f t="shared" si="47"/>
        <v>2</v>
      </c>
      <c r="I382" s="17"/>
      <c r="J382" s="14" t="str">
        <f t="shared" si="50"/>
        <v>K.M.A Boys Secondary School</v>
      </c>
      <c r="K382" s="13" t="s">
        <v>25</v>
      </c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26">
        <f t="shared" si="49"/>
        <v>0</v>
      </c>
      <c r="W382" s="6"/>
      <c r="X382" s="6"/>
      <c r="Y382" s="6"/>
      <c r="Z382" s="20">
        <f t="shared" si="46"/>
        <v>0</v>
      </c>
      <c r="AA382" s="20"/>
      <c r="AB382" s="2">
        <f t="shared" si="51"/>
        <v>0</v>
      </c>
      <c r="AC382" s="2">
        <f t="shared" si="52"/>
        <v>10</v>
      </c>
      <c r="AD382" s="20">
        <f t="shared" si="48"/>
        <v>127</v>
      </c>
    </row>
    <row r="383" spans="1:30" x14ac:dyDescent="0.35">
      <c r="A383" s="13">
        <v>127</v>
      </c>
      <c r="B383" s="25" t="str">
        <f>IFERROR(VLOOKUP($A383,'Grade 8'!$H$2:$N$501,3,0),"-")</f>
        <v>M22-0405-127</v>
      </c>
      <c r="C383" s="25" t="str">
        <f>IFERROR(VLOOKUP($A383,'Grade 8'!$H$2:$N$501,4,0),"-")</f>
        <v>Muhammad Hunain</v>
      </c>
      <c r="D383" s="25" t="str">
        <f>IFERROR(VLOOKUP($A383,'Grade 8'!$H$2:$N$501,5,0),"-")</f>
        <v>Sikandar</v>
      </c>
      <c r="E383" s="25" t="str">
        <f>IFERROR(VLOOKUP($A383,'Grade 8'!$H$2:$N$501,6,0),"-")</f>
        <v>M</v>
      </c>
      <c r="F383" s="33">
        <f>IFERROR(VLOOKUP($A383,'Grade 8'!$H$2:$N$501,7,0),"-")</f>
        <v>40421</v>
      </c>
      <c r="G383" s="6"/>
      <c r="H383" s="13">
        <f t="shared" si="47"/>
        <v>3</v>
      </c>
      <c r="I383" s="17"/>
      <c r="J383" s="14" t="str">
        <f t="shared" si="50"/>
        <v>K.M.A Boys Secondary School</v>
      </c>
      <c r="K383" s="13" t="s">
        <v>25</v>
      </c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26">
        <f t="shared" si="49"/>
        <v>0</v>
      </c>
      <c r="W383" s="6"/>
      <c r="X383" s="6"/>
      <c r="Y383" s="6"/>
      <c r="Z383" s="20">
        <f t="shared" si="46"/>
        <v>0</v>
      </c>
      <c r="AA383" s="20"/>
      <c r="AB383" s="2">
        <f t="shared" si="51"/>
        <v>0</v>
      </c>
      <c r="AC383" s="2">
        <f t="shared" si="52"/>
        <v>10</v>
      </c>
      <c r="AD383" s="20">
        <f t="shared" si="48"/>
        <v>127</v>
      </c>
    </row>
    <row r="384" spans="1:30" x14ac:dyDescent="0.35">
      <c r="A384" s="13">
        <v>128</v>
      </c>
      <c r="B384" s="25" t="str">
        <f>IFERROR(VLOOKUP($A384,'Grade 8'!$H$2:$N$501,3,0),"-")</f>
        <v>M22-0405-128</v>
      </c>
      <c r="C384" s="25" t="str">
        <f>IFERROR(VLOOKUP($A384,'Grade 8'!$H$2:$N$501,4,0),"-")</f>
        <v>Muhammad Hunain Khan</v>
      </c>
      <c r="D384" s="25" t="str">
        <f>IFERROR(VLOOKUP($A384,'Grade 8'!$H$2:$N$501,5,0),"-")</f>
        <v>Azmatullah Khan</v>
      </c>
      <c r="E384" s="25" t="str">
        <f>IFERROR(VLOOKUP($A384,'Grade 8'!$H$2:$N$501,6,0),"-")</f>
        <v>M</v>
      </c>
      <c r="F384" s="33">
        <f>IFERROR(VLOOKUP($A384,'Grade 8'!$H$2:$N$501,7,0),"-")</f>
        <v>40745</v>
      </c>
      <c r="G384" s="6"/>
      <c r="H384" s="13">
        <f t="shared" si="47"/>
        <v>1</v>
      </c>
      <c r="I384" s="17"/>
      <c r="J384" s="14" t="str">
        <f t="shared" si="50"/>
        <v>K.M.A Boys Secondary School</v>
      </c>
      <c r="K384" s="13" t="s">
        <v>25</v>
      </c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26">
        <f t="shared" si="49"/>
        <v>0</v>
      </c>
      <c r="W384" s="6"/>
      <c r="X384" s="6"/>
      <c r="Y384" s="6"/>
      <c r="Z384" s="20">
        <f t="shared" si="46"/>
        <v>0</v>
      </c>
      <c r="AA384" s="20"/>
      <c r="AB384" s="2">
        <f t="shared" si="51"/>
        <v>0</v>
      </c>
      <c r="AC384" s="2">
        <f t="shared" si="52"/>
        <v>10</v>
      </c>
      <c r="AD384" s="20">
        <f t="shared" si="48"/>
        <v>128</v>
      </c>
    </row>
    <row r="385" spans="1:30" x14ac:dyDescent="0.35">
      <c r="A385" s="13">
        <v>128</v>
      </c>
      <c r="B385" s="25" t="str">
        <f>IFERROR(VLOOKUP($A385,'Grade 8'!$H$2:$N$501,3,0),"-")</f>
        <v>M22-0405-128</v>
      </c>
      <c r="C385" s="25" t="str">
        <f>IFERROR(VLOOKUP($A385,'Grade 8'!$H$2:$N$501,4,0),"-")</f>
        <v>Muhammad Hunain Khan</v>
      </c>
      <c r="D385" s="25" t="str">
        <f>IFERROR(VLOOKUP($A385,'Grade 8'!$H$2:$N$501,5,0),"-")</f>
        <v>Azmatullah Khan</v>
      </c>
      <c r="E385" s="25" t="str">
        <f>IFERROR(VLOOKUP($A385,'Grade 8'!$H$2:$N$501,6,0),"-")</f>
        <v>M</v>
      </c>
      <c r="F385" s="33">
        <f>IFERROR(VLOOKUP($A385,'Grade 8'!$H$2:$N$501,7,0),"-")</f>
        <v>40745</v>
      </c>
      <c r="G385" s="6"/>
      <c r="H385" s="13">
        <f t="shared" si="47"/>
        <v>2</v>
      </c>
      <c r="I385" s="17"/>
      <c r="J385" s="14" t="str">
        <f t="shared" si="50"/>
        <v>K.M.A Boys Secondary School</v>
      </c>
      <c r="K385" s="13" t="s">
        <v>25</v>
      </c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26">
        <f t="shared" si="49"/>
        <v>0</v>
      </c>
      <c r="W385" s="6"/>
      <c r="X385" s="6"/>
      <c r="Y385" s="6"/>
      <c r="Z385" s="20">
        <f t="shared" si="46"/>
        <v>0</v>
      </c>
      <c r="AA385" s="20"/>
      <c r="AB385" s="2">
        <f t="shared" si="51"/>
        <v>0</v>
      </c>
      <c r="AC385" s="2">
        <f t="shared" si="52"/>
        <v>10</v>
      </c>
      <c r="AD385" s="20">
        <f t="shared" si="48"/>
        <v>128</v>
      </c>
    </row>
    <row r="386" spans="1:30" x14ac:dyDescent="0.35">
      <c r="A386" s="13">
        <v>128</v>
      </c>
      <c r="B386" s="25" t="str">
        <f>IFERROR(VLOOKUP($A386,'Grade 8'!$H$2:$N$501,3,0),"-")</f>
        <v>M22-0405-128</v>
      </c>
      <c r="C386" s="25" t="str">
        <f>IFERROR(VLOOKUP($A386,'Grade 8'!$H$2:$N$501,4,0),"-")</f>
        <v>Muhammad Hunain Khan</v>
      </c>
      <c r="D386" s="25" t="str">
        <f>IFERROR(VLOOKUP($A386,'Grade 8'!$H$2:$N$501,5,0),"-")</f>
        <v>Azmatullah Khan</v>
      </c>
      <c r="E386" s="25" t="str">
        <f>IFERROR(VLOOKUP($A386,'Grade 8'!$H$2:$N$501,6,0),"-")</f>
        <v>M</v>
      </c>
      <c r="F386" s="33">
        <f>IFERROR(VLOOKUP($A386,'Grade 8'!$H$2:$N$501,7,0),"-")</f>
        <v>40745</v>
      </c>
      <c r="G386" s="6"/>
      <c r="H386" s="13">
        <f t="shared" si="47"/>
        <v>3</v>
      </c>
      <c r="I386" s="17"/>
      <c r="J386" s="14" t="str">
        <f t="shared" si="50"/>
        <v>K.M.A Boys Secondary School</v>
      </c>
      <c r="K386" s="13" t="s">
        <v>25</v>
      </c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26">
        <f t="shared" si="49"/>
        <v>0</v>
      </c>
      <c r="W386" s="6"/>
      <c r="X386" s="6"/>
      <c r="Y386" s="6"/>
      <c r="Z386" s="20">
        <f t="shared" si="46"/>
        <v>0</v>
      </c>
      <c r="AA386" s="20"/>
      <c r="AB386" s="2">
        <f t="shared" si="51"/>
        <v>0</v>
      </c>
      <c r="AC386" s="2">
        <f t="shared" si="52"/>
        <v>10</v>
      </c>
      <c r="AD386" s="20">
        <f t="shared" si="48"/>
        <v>128</v>
      </c>
    </row>
    <row r="387" spans="1:30" x14ac:dyDescent="0.35">
      <c r="A387" s="13">
        <v>129</v>
      </c>
      <c r="B387" s="25" t="str">
        <f>IFERROR(VLOOKUP($A387,'Grade 8'!$H$2:$N$501,3,0),"-")</f>
        <v>M22-0405-129</v>
      </c>
      <c r="C387" s="25" t="str">
        <f>IFERROR(VLOOKUP($A387,'Grade 8'!$H$2:$N$501,4,0),"-")</f>
        <v>Muhammad Hussain</v>
      </c>
      <c r="D387" s="25" t="str">
        <f>IFERROR(VLOOKUP($A387,'Grade 8'!$H$2:$N$501,5,0),"-")</f>
        <v>Muhammad Aslam</v>
      </c>
      <c r="E387" s="25" t="str">
        <f>IFERROR(VLOOKUP($A387,'Grade 8'!$H$2:$N$501,6,0),"-")</f>
        <v>M</v>
      </c>
      <c r="F387" s="33">
        <f>IFERROR(VLOOKUP($A387,'Grade 8'!$H$2:$N$501,7,0),"-")</f>
        <v>41097</v>
      </c>
      <c r="G387" s="6"/>
      <c r="H387" s="13">
        <f t="shared" si="47"/>
        <v>1</v>
      </c>
      <c r="I387" s="17"/>
      <c r="J387" s="14" t="str">
        <f t="shared" si="50"/>
        <v>K.M.A Boys Secondary School</v>
      </c>
      <c r="K387" s="13" t="s">
        <v>25</v>
      </c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26">
        <f t="shared" si="49"/>
        <v>0</v>
      </c>
      <c r="W387" s="6"/>
      <c r="X387" s="6"/>
      <c r="Y387" s="6"/>
      <c r="Z387" s="20">
        <f t="shared" ref="Z387:Z450" si="53">COUNTIFS($A$3:$A$1502,A387,$AB$3:$AB$1502,"&lt;&gt;0")</f>
        <v>0</v>
      </c>
      <c r="AA387" s="20"/>
      <c r="AB387" s="2">
        <f t="shared" si="51"/>
        <v>0</v>
      </c>
      <c r="AC387" s="2">
        <f t="shared" si="52"/>
        <v>10</v>
      </c>
      <c r="AD387" s="20">
        <f t="shared" si="48"/>
        <v>129</v>
      </c>
    </row>
    <row r="388" spans="1:30" x14ac:dyDescent="0.35">
      <c r="A388" s="13">
        <v>129</v>
      </c>
      <c r="B388" s="25" t="str">
        <f>IFERROR(VLOOKUP($A388,'Grade 8'!$H$2:$N$501,3,0),"-")</f>
        <v>M22-0405-129</v>
      </c>
      <c r="C388" s="25" t="str">
        <f>IFERROR(VLOOKUP($A388,'Grade 8'!$H$2:$N$501,4,0),"-")</f>
        <v>Muhammad Hussain</v>
      </c>
      <c r="D388" s="25" t="str">
        <f>IFERROR(VLOOKUP($A388,'Grade 8'!$H$2:$N$501,5,0),"-")</f>
        <v>Muhammad Aslam</v>
      </c>
      <c r="E388" s="25" t="str">
        <f>IFERROR(VLOOKUP($A388,'Grade 8'!$H$2:$N$501,6,0),"-")</f>
        <v>M</v>
      </c>
      <c r="F388" s="33">
        <f>IFERROR(VLOOKUP($A388,'Grade 8'!$H$2:$N$501,7,0),"-")</f>
        <v>41097</v>
      </c>
      <c r="G388" s="6"/>
      <c r="H388" s="13">
        <f t="shared" si="47"/>
        <v>2</v>
      </c>
      <c r="I388" s="17"/>
      <c r="J388" s="14" t="str">
        <f t="shared" si="50"/>
        <v>K.M.A Boys Secondary School</v>
      </c>
      <c r="K388" s="13" t="s">
        <v>25</v>
      </c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26">
        <f t="shared" ref="V388:V435" si="54">Z388</f>
        <v>0</v>
      </c>
      <c r="W388" s="6"/>
      <c r="X388" s="6"/>
      <c r="Y388" s="6"/>
      <c r="Z388" s="20">
        <f t="shared" si="53"/>
        <v>0</v>
      </c>
      <c r="AA388" s="20"/>
      <c r="AB388" s="2">
        <f t="shared" si="51"/>
        <v>0</v>
      </c>
      <c r="AC388" s="2">
        <f t="shared" si="52"/>
        <v>10</v>
      </c>
      <c r="AD388" s="20">
        <f t="shared" si="48"/>
        <v>129</v>
      </c>
    </row>
    <row r="389" spans="1:30" x14ac:dyDescent="0.35">
      <c r="A389" s="13">
        <v>129</v>
      </c>
      <c r="B389" s="25" t="str">
        <f>IFERROR(VLOOKUP($A389,'Grade 8'!$H$2:$N$501,3,0),"-")</f>
        <v>M22-0405-129</v>
      </c>
      <c r="C389" s="25" t="str">
        <f>IFERROR(VLOOKUP($A389,'Grade 8'!$H$2:$N$501,4,0),"-")</f>
        <v>Muhammad Hussain</v>
      </c>
      <c r="D389" s="25" t="str">
        <f>IFERROR(VLOOKUP($A389,'Grade 8'!$H$2:$N$501,5,0),"-")</f>
        <v>Muhammad Aslam</v>
      </c>
      <c r="E389" s="25" t="str">
        <f>IFERROR(VLOOKUP($A389,'Grade 8'!$H$2:$N$501,6,0),"-")</f>
        <v>M</v>
      </c>
      <c r="F389" s="33">
        <f>IFERROR(VLOOKUP($A389,'Grade 8'!$H$2:$N$501,7,0),"-")</f>
        <v>41097</v>
      </c>
      <c r="G389" s="6"/>
      <c r="H389" s="13">
        <f t="shared" si="47"/>
        <v>3</v>
      </c>
      <c r="I389" s="17"/>
      <c r="J389" s="14" t="str">
        <f t="shared" ref="J389:J436" si="55">IF($J$3="","",$J$3)</f>
        <v>K.M.A Boys Secondary School</v>
      </c>
      <c r="K389" s="13" t="s">
        <v>25</v>
      </c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26">
        <f t="shared" si="54"/>
        <v>0</v>
      </c>
      <c r="W389" s="6"/>
      <c r="X389" s="6"/>
      <c r="Y389" s="6"/>
      <c r="Z389" s="20">
        <f t="shared" si="53"/>
        <v>0</v>
      </c>
      <c r="AA389" s="20"/>
      <c r="AB389" s="2">
        <f t="shared" si="51"/>
        <v>0</v>
      </c>
      <c r="AC389" s="2">
        <f t="shared" si="52"/>
        <v>10</v>
      </c>
      <c r="AD389" s="20">
        <f t="shared" si="48"/>
        <v>129</v>
      </c>
    </row>
    <row r="390" spans="1:30" x14ac:dyDescent="0.35">
      <c r="A390" s="13">
        <v>130</v>
      </c>
      <c r="B390" s="25" t="str">
        <f>IFERROR(VLOOKUP($A390,'Grade 8'!$H$2:$N$501,3,0),"-")</f>
        <v>M22-0405-130</v>
      </c>
      <c r="C390" s="25" t="str">
        <f>IFERROR(VLOOKUP($A390,'Grade 8'!$H$2:$N$501,4,0),"-")</f>
        <v>Muhammad Huzaifa</v>
      </c>
      <c r="D390" s="25" t="str">
        <f>IFERROR(VLOOKUP($A390,'Grade 8'!$H$2:$N$501,5,0),"-")</f>
        <v>Kamran Khan</v>
      </c>
      <c r="E390" s="25" t="str">
        <f>IFERROR(VLOOKUP($A390,'Grade 8'!$H$2:$N$501,6,0),"-")</f>
        <v>M</v>
      </c>
      <c r="F390" s="33">
        <f>IFERROR(VLOOKUP($A390,'Grade 8'!$H$2:$N$501,7,0),"-")</f>
        <v>41008</v>
      </c>
      <c r="G390" s="6"/>
      <c r="H390" s="13">
        <f t="shared" ref="H390:H453" si="56">IF(A390=A389,H389+1,1)</f>
        <v>1</v>
      </c>
      <c r="I390" s="17"/>
      <c r="J390" s="14" t="str">
        <f t="shared" si="55"/>
        <v>K.M.A Boys Secondary School</v>
      </c>
      <c r="K390" s="13" t="s">
        <v>25</v>
      </c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26">
        <f t="shared" si="54"/>
        <v>0</v>
      </c>
      <c r="W390" s="6"/>
      <c r="X390" s="6"/>
      <c r="Y390" s="6"/>
      <c r="Z390" s="20">
        <f t="shared" si="53"/>
        <v>0</v>
      </c>
      <c r="AA390" s="20"/>
      <c r="AB390" s="2">
        <f t="shared" si="51"/>
        <v>0</v>
      </c>
      <c r="AC390" s="2">
        <f t="shared" si="52"/>
        <v>10</v>
      </c>
      <c r="AD390" s="20">
        <f t="shared" ref="AD390:AD453" si="57">IF(CONCATENATE(C390,D390)=CONCATENATE(C389,D389),AD389,AD389+1)</f>
        <v>130</v>
      </c>
    </row>
    <row r="391" spans="1:30" x14ac:dyDescent="0.35">
      <c r="A391" s="13">
        <v>130</v>
      </c>
      <c r="B391" s="25" t="str">
        <f>IFERROR(VLOOKUP($A391,'Grade 8'!$H$2:$N$501,3,0),"-")</f>
        <v>M22-0405-130</v>
      </c>
      <c r="C391" s="25" t="str">
        <f>IFERROR(VLOOKUP($A391,'Grade 8'!$H$2:$N$501,4,0),"-")</f>
        <v>Muhammad Huzaifa</v>
      </c>
      <c r="D391" s="25" t="str">
        <f>IFERROR(VLOOKUP($A391,'Grade 8'!$H$2:$N$501,5,0),"-")</f>
        <v>Kamran Khan</v>
      </c>
      <c r="E391" s="25" t="str">
        <f>IFERROR(VLOOKUP($A391,'Grade 8'!$H$2:$N$501,6,0),"-")</f>
        <v>M</v>
      </c>
      <c r="F391" s="33">
        <f>IFERROR(VLOOKUP($A391,'Grade 8'!$H$2:$N$501,7,0),"-")</f>
        <v>41008</v>
      </c>
      <c r="G391" s="6"/>
      <c r="H391" s="13">
        <f t="shared" si="56"/>
        <v>2</v>
      </c>
      <c r="I391" s="17"/>
      <c r="J391" s="14" t="str">
        <f t="shared" si="55"/>
        <v>K.M.A Boys Secondary School</v>
      </c>
      <c r="K391" s="13" t="s">
        <v>25</v>
      </c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26">
        <f t="shared" si="54"/>
        <v>0</v>
      </c>
      <c r="W391" s="6"/>
      <c r="X391" s="6"/>
      <c r="Y391" s="6"/>
      <c r="Z391" s="20">
        <f t="shared" si="53"/>
        <v>0</v>
      </c>
      <c r="AA391" s="20"/>
      <c r="AB391" s="2">
        <f t="shared" si="51"/>
        <v>0</v>
      </c>
      <c r="AC391" s="2">
        <f t="shared" si="52"/>
        <v>10</v>
      </c>
      <c r="AD391" s="20">
        <f t="shared" si="57"/>
        <v>130</v>
      </c>
    </row>
    <row r="392" spans="1:30" x14ac:dyDescent="0.35">
      <c r="A392" s="13">
        <v>130</v>
      </c>
      <c r="B392" s="25" t="str">
        <f>IFERROR(VLOOKUP($A392,'Grade 8'!$H$2:$N$501,3,0),"-")</f>
        <v>M22-0405-130</v>
      </c>
      <c r="C392" s="25" t="str">
        <f>IFERROR(VLOOKUP($A392,'Grade 8'!$H$2:$N$501,4,0),"-")</f>
        <v>Muhammad Huzaifa</v>
      </c>
      <c r="D392" s="25" t="str">
        <f>IFERROR(VLOOKUP($A392,'Grade 8'!$H$2:$N$501,5,0),"-")</f>
        <v>Kamran Khan</v>
      </c>
      <c r="E392" s="25" t="str">
        <f>IFERROR(VLOOKUP($A392,'Grade 8'!$H$2:$N$501,6,0),"-")</f>
        <v>M</v>
      </c>
      <c r="F392" s="33">
        <f>IFERROR(VLOOKUP($A392,'Grade 8'!$H$2:$N$501,7,0),"-")</f>
        <v>41008</v>
      </c>
      <c r="G392" s="6"/>
      <c r="H392" s="13">
        <f t="shared" si="56"/>
        <v>3</v>
      </c>
      <c r="I392" s="17"/>
      <c r="J392" s="14" t="str">
        <f t="shared" si="55"/>
        <v>K.M.A Boys Secondary School</v>
      </c>
      <c r="K392" s="13" t="s">
        <v>25</v>
      </c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26">
        <f t="shared" si="54"/>
        <v>0</v>
      </c>
      <c r="W392" s="6"/>
      <c r="X392" s="6"/>
      <c r="Y392" s="6"/>
      <c r="Z392" s="20">
        <f t="shared" si="53"/>
        <v>0</v>
      </c>
      <c r="AA392" s="20"/>
      <c r="AB392" s="2">
        <f t="shared" ref="AB392:AB439" si="58">SUM(L392:U392)</f>
        <v>0</v>
      </c>
      <c r="AC392" s="2">
        <f t="shared" ref="AC392:AC439" si="59">COUNTBLANK(L392:U392)</f>
        <v>10</v>
      </c>
      <c r="AD392" s="20">
        <f t="shared" si="57"/>
        <v>130</v>
      </c>
    </row>
    <row r="393" spans="1:30" x14ac:dyDescent="0.35">
      <c r="A393" s="13">
        <v>131</v>
      </c>
      <c r="B393" s="25" t="str">
        <f>IFERROR(VLOOKUP($A393,'Grade 8'!$H$2:$N$501,3,0),"-")</f>
        <v>M22-0405-131</v>
      </c>
      <c r="C393" s="25" t="str">
        <f>IFERROR(VLOOKUP($A393,'Grade 8'!$H$2:$N$501,4,0),"-")</f>
        <v>Muhammad Huzaifa</v>
      </c>
      <c r="D393" s="25" t="str">
        <f>IFERROR(VLOOKUP($A393,'Grade 8'!$H$2:$N$501,5,0),"-")</f>
        <v>Muhammad Asif</v>
      </c>
      <c r="E393" s="25" t="str">
        <f>IFERROR(VLOOKUP($A393,'Grade 8'!$H$2:$N$501,6,0),"-")</f>
        <v>M</v>
      </c>
      <c r="F393" s="33">
        <f>IFERROR(VLOOKUP($A393,'Grade 8'!$H$2:$N$501,7,0),"-")</f>
        <v>39899</v>
      </c>
      <c r="G393" s="6"/>
      <c r="H393" s="13">
        <f t="shared" si="56"/>
        <v>1</v>
      </c>
      <c r="I393" s="17"/>
      <c r="J393" s="14" t="str">
        <f t="shared" si="55"/>
        <v>K.M.A Boys Secondary School</v>
      </c>
      <c r="K393" s="13" t="s">
        <v>25</v>
      </c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26">
        <f t="shared" si="54"/>
        <v>0</v>
      </c>
      <c r="W393" s="6"/>
      <c r="X393" s="6"/>
      <c r="Y393" s="6"/>
      <c r="Z393" s="20">
        <f t="shared" si="53"/>
        <v>0</v>
      </c>
      <c r="AA393" s="20"/>
      <c r="AB393" s="2">
        <f t="shared" si="58"/>
        <v>0</v>
      </c>
      <c r="AC393" s="2">
        <f t="shared" si="59"/>
        <v>10</v>
      </c>
      <c r="AD393" s="20">
        <f t="shared" si="57"/>
        <v>131</v>
      </c>
    </row>
    <row r="394" spans="1:30" x14ac:dyDescent="0.35">
      <c r="A394" s="13">
        <v>131</v>
      </c>
      <c r="B394" s="25" t="str">
        <f>IFERROR(VLOOKUP($A394,'Grade 8'!$H$2:$N$501,3,0),"-")</f>
        <v>M22-0405-131</v>
      </c>
      <c r="C394" s="25" t="str">
        <f>IFERROR(VLOOKUP($A394,'Grade 8'!$H$2:$N$501,4,0),"-")</f>
        <v>Muhammad Huzaifa</v>
      </c>
      <c r="D394" s="25" t="str">
        <f>IFERROR(VLOOKUP($A394,'Grade 8'!$H$2:$N$501,5,0),"-")</f>
        <v>Muhammad Asif</v>
      </c>
      <c r="E394" s="25" t="str">
        <f>IFERROR(VLOOKUP($A394,'Grade 8'!$H$2:$N$501,6,0),"-")</f>
        <v>M</v>
      </c>
      <c r="F394" s="33">
        <f>IFERROR(VLOOKUP($A394,'Grade 8'!$H$2:$N$501,7,0),"-")</f>
        <v>39899</v>
      </c>
      <c r="G394" s="6"/>
      <c r="H394" s="13">
        <f t="shared" si="56"/>
        <v>2</v>
      </c>
      <c r="I394" s="17"/>
      <c r="J394" s="14" t="str">
        <f t="shared" si="55"/>
        <v>K.M.A Boys Secondary School</v>
      </c>
      <c r="K394" s="13" t="s">
        <v>25</v>
      </c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26">
        <f t="shared" si="54"/>
        <v>0</v>
      </c>
      <c r="W394" s="6"/>
      <c r="X394" s="6"/>
      <c r="Y394" s="6"/>
      <c r="Z394" s="20">
        <f t="shared" si="53"/>
        <v>0</v>
      </c>
      <c r="AA394" s="20"/>
      <c r="AB394" s="2">
        <f t="shared" si="58"/>
        <v>0</v>
      </c>
      <c r="AC394" s="2">
        <f t="shared" si="59"/>
        <v>10</v>
      </c>
      <c r="AD394" s="20">
        <f t="shared" si="57"/>
        <v>131</v>
      </c>
    </row>
    <row r="395" spans="1:30" x14ac:dyDescent="0.35">
      <c r="A395" s="13">
        <v>131</v>
      </c>
      <c r="B395" s="25" t="str">
        <f>IFERROR(VLOOKUP($A395,'Grade 8'!$H$2:$N$501,3,0),"-")</f>
        <v>M22-0405-131</v>
      </c>
      <c r="C395" s="25" t="str">
        <f>IFERROR(VLOOKUP($A395,'Grade 8'!$H$2:$N$501,4,0),"-")</f>
        <v>Muhammad Huzaifa</v>
      </c>
      <c r="D395" s="25" t="str">
        <f>IFERROR(VLOOKUP($A395,'Grade 8'!$H$2:$N$501,5,0),"-")</f>
        <v>Muhammad Asif</v>
      </c>
      <c r="E395" s="25" t="str">
        <f>IFERROR(VLOOKUP($A395,'Grade 8'!$H$2:$N$501,6,0),"-")</f>
        <v>M</v>
      </c>
      <c r="F395" s="33">
        <f>IFERROR(VLOOKUP($A395,'Grade 8'!$H$2:$N$501,7,0),"-")</f>
        <v>39899</v>
      </c>
      <c r="G395" s="6"/>
      <c r="H395" s="13">
        <f t="shared" si="56"/>
        <v>3</v>
      </c>
      <c r="I395" s="17"/>
      <c r="J395" s="14" t="str">
        <f t="shared" si="55"/>
        <v>K.M.A Boys Secondary School</v>
      </c>
      <c r="K395" s="13" t="s">
        <v>25</v>
      </c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26">
        <f t="shared" si="54"/>
        <v>0</v>
      </c>
      <c r="W395" s="6"/>
      <c r="X395" s="6"/>
      <c r="Y395" s="6"/>
      <c r="Z395" s="20">
        <f t="shared" si="53"/>
        <v>0</v>
      </c>
      <c r="AA395" s="20"/>
      <c r="AB395" s="2">
        <f t="shared" si="58"/>
        <v>0</v>
      </c>
      <c r="AC395" s="2">
        <f t="shared" si="59"/>
        <v>10</v>
      </c>
      <c r="AD395" s="20">
        <f t="shared" si="57"/>
        <v>131</v>
      </c>
    </row>
    <row r="396" spans="1:30" x14ac:dyDescent="0.35">
      <c r="A396" s="13">
        <v>132</v>
      </c>
      <c r="B396" s="25" t="str">
        <f>IFERROR(VLOOKUP($A396,'Grade 8'!$H$2:$N$501,3,0),"-")</f>
        <v>M22-0405-132</v>
      </c>
      <c r="C396" s="25" t="str">
        <f>IFERROR(VLOOKUP($A396,'Grade 8'!$H$2:$N$501,4,0),"-")</f>
        <v>Muhammad Ibrahim Khan</v>
      </c>
      <c r="D396" s="25" t="str">
        <f>IFERROR(VLOOKUP($A396,'Grade 8'!$H$2:$N$501,5,0),"-")</f>
        <v>Muhammad Arshad Khan</v>
      </c>
      <c r="E396" s="25" t="str">
        <f>IFERROR(VLOOKUP($A396,'Grade 8'!$H$2:$N$501,6,0),"-")</f>
        <v>M</v>
      </c>
      <c r="F396" s="33">
        <f>IFERROR(VLOOKUP($A396,'Grade 8'!$H$2:$N$501,7,0),"-")</f>
        <v>40495</v>
      </c>
      <c r="G396" s="6"/>
      <c r="H396" s="13">
        <f t="shared" si="56"/>
        <v>1</v>
      </c>
      <c r="I396" s="17"/>
      <c r="J396" s="14" t="str">
        <f t="shared" si="55"/>
        <v>K.M.A Boys Secondary School</v>
      </c>
      <c r="K396" s="13" t="s">
        <v>25</v>
      </c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26">
        <f t="shared" si="54"/>
        <v>0</v>
      </c>
      <c r="W396" s="6"/>
      <c r="X396" s="6"/>
      <c r="Y396" s="6"/>
      <c r="Z396" s="20">
        <f t="shared" si="53"/>
        <v>0</v>
      </c>
      <c r="AA396" s="20"/>
      <c r="AB396" s="2">
        <f t="shared" si="58"/>
        <v>0</v>
      </c>
      <c r="AC396" s="2">
        <f t="shared" si="59"/>
        <v>10</v>
      </c>
      <c r="AD396" s="20">
        <f t="shared" si="57"/>
        <v>132</v>
      </c>
    </row>
    <row r="397" spans="1:30" x14ac:dyDescent="0.35">
      <c r="A397" s="13">
        <v>132</v>
      </c>
      <c r="B397" s="25" t="str">
        <f>IFERROR(VLOOKUP($A397,'Grade 8'!$H$2:$N$501,3,0),"-")</f>
        <v>M22-0405-132</v>
      </c>
      <c r="C397" s="25" t="str">
        <f>IFERROR(VLOOKUP($A397,'Grade 8'!$H$2:$N$501,4,0),"-")</f>
        <v>Muhammad Ibrahim Khan</v>
      </c>
      <c r="D397" s="25" t="str">
        <f>IFERROR(VLOOKUP($A397,'Grade 8'!$H$2:$N$501,5,0),"-")</f>
        <v>Muhammad Arshad Khan</v>
      </c>
      <c r="E397" s="25" t="str">
        <f>IFERROR(VLOOKUP($A397,'Grade 8'!$H$2:$N$501,6,0),"-")</f>
        <v>M</v>
      </c>
      <c r="F397" s="33">
        <f>IFERROR(VLOOKUP($A397,'Grade 8'!$H$2:$N$501,7,0),"-")</f>
        <v>40495</v>
      </c>
      <c r="G397" s="6"/>
      <c r="H397" s="13">
        <f t="shared" si="56"/>
        <v>2</v>
      </c>
      <c r="I397" s="17"/>
      <c r="J397" s="14" t="str">
        <f t="shared" si="55"/>
        <v>K.M.A Boys Secondary School</v>
      </c>
      <c r="K397" s="13" t="s">
        <v>25</v>
      </c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26">
        <f t="shared" si="54"/>
        <v>0</v>
      </c>
      <c r="W397" s="6"/>
      <c r="X397" s="6"/>
      <c r="Y397" s="6"/>
      <c r="Z397" s="20">
        <f t="shared" si="53"/>
        <v>0</v>
      </c>
      <c r="AA397" s="20"/>
      <c r="AB397" s="2">
        <f t="shared" si="58"/>
        <v>0</v>
      </c>
      <c r="AC397" s="2">
        <f t="shared" si="59"/>
        <v>10</v>
      </c>
      <c r="AD397" s="20">
        <f t="shared" si="57"/>
        <v>132</v>
      </c>
    </row>
    <row r="398" spans="1:30" x14ac:dyDescent="0.35">
      <c r="A398" s="13">
        <v>132</v>
      </c>
      <c r="B398" s="25" t="str">
        <f>IFERROR(VLOOKUP($A398,'Grade 8'!$H$2:$N$501,3,0),"-")</f>
        <v>M22-0405-132</v>
      </c>
      <c r="C398" s="25" t="str">
        <f>IFERROR(VLOOKUP($A398,'Grade 8'!$H$2:$N$501,4,0),"-")</f>
        <v>Muhammad Ibrahim Khan</v>
      </c>
      <c r="D398" s="25" t="str">
        <f>IFERROR(VLOOKUP($A398,'Grade 8'!$H$2:$N$501,5,0),"-")</f>
        <v>Muhammad Arshad Khan</v>
      </c>
      <c r="E398" s="25" t="str">
        <f>IFERROR(VLOOKUP($A398,'Grade 8'!$H$2:$N$501,6,0),"-")</f>
        <v>M</v>
      </c>
      <c r="F398" s="33">
        <f>IFERROR(VLOOKUP($A398,'Grade 8'!$H$2:$N$501,7,0),"-")</f>
        <v>40495</v>
      </c>
      <c r="G398" s="6"/>
      <c r="H398" s="13">
        <f t="shared" si="56"/>
        <v>3</v>
      </c>
      <c r="I398" s="17"/>
      <c r="J398" s="14" t="str">
        <f t="shared" si="55"/>
        <v>K.M.A Boys Secondary School</v>
      </c>
      <c r="K398" s="13" t="s">
        <v>25</v>
      </c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26">
        <f t="shared" si="54"/>
        <v>0</v>
      </c>
      <c r="W398" s="6"/>
      <c r="X398" s="6"/>
      <c r="Y398" s="6"/>
      <c r="Z398" s="20">
        <f t="shared" si="53"/>
        <v>0</v>
      </c>
      <c r="AA398" s="20"/>
      <c r="AB398" s="2">
        <f t="shared" si="58"/>
        <v>0</v>
      </c>
      <c r="AC398" s="2">
        <f t="shared" si="59"/>
        <v>10</v>
      </c>
      <c r="AD398" s="20">
        <f t="shared" si="57"/>
        <v>132</v>
      </c>
    </row>
    <row r="399" spans="1:30" x14ac:dyDescent="0.35">
      <c r="A399" s="13">
        <v>133</v>
      </c>
      <c r="B399" s="25" t="str">
        <f>IFERROR(VLOOKUP($A399,'Grade 8'!$H$2:$N$501,3,0),"-")</f>
        <v>M22-0405-133</v>
      </c>
      <c r="C399" s="25" t="str">
        <f>IFERROR(VLOOKUP($A399,'Grade 8'!$H$2:$N$501,4,0),"-")</f>
        <v>Muhammad Ibrar</v>
      </c>
      <c r="D399" s="25" t="str">
        <f>IFERROR(VLOOKUP($A399,'Grade 8'!$H$2:$N$501,5,0),"-")</f>
        <v>Munir</v>
      </c>
      <c r="E399" s="25" t="str">
        <f>IFERROR(VLOOKUP($A399,'Grade 8'!$H$2:$N$501,6,0),"-")</f>
        <v>M</v>
      </c>
      <c r="F399" s="33">
        <f>IFERROR(VLOOKUP($A399,'Grade 8'!$H$2:$N$501,7,0),"-")</f>
        <v>40584</v>
      </c>
      <c r="G399" s="6"/>
      <c r="H399" s="13">
        <f t="shared" si="56"/>
        <v>1</v>
      </c>
      <c r="I399" s="17"/>
      <c r="J399" s="14" t="str">
        <f t="shared" si="55"/>
        <v>K.M.A Boys Secondary School</v>
      </c>
      <c r="K399" s="13" t="s">
        <v>25</v>
      </c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26">
        <f t="shared" si="54"/>
        <v>0</v>
      </c>
      <c r="W399" s="6"/>
      <c r="X399" s="6"/>
      <c r="Y399" s="6"/>
      <c r="Z399" s="20">
        <f t="shared" si="53"/>
        <v>0</v>
      </c>
      <c r="AA399" s="20"/>
      <c r="AB399" s="2">
        <f t="shared" si="58"/>
        <v>0</v>
      </c>
      <c r="AC399" s="2">
        <f t="shared" si="59"/>
        <v>10</v>
      </c>
      <c r="AD399" s="20">
        <f t="shared" si="57"/>
        <v>133</v>
      </c>
    </row>
    <row r="400" spans="1:30" x14ac:dyDescent="0.35">
      <c r="A400" s="13">
        <v>133</v>
      </c>
      <c r="B400" s="25" t="str">
        <f>IFERROR(VLOOKUP($A400,'Grade 8'!$H$2:$N$501,3,0),"-")</f>
        <v>M22-0405-133</v>
      </c>
      <c r="C400" s="25" t="str">
        <f>IFERROR(VLOOKUP($A400,'Grade 8'!$H$2:$N$501,4,0),"-")</f>
        <v>Muhammad Ibrar</v>
      </c>
      <c r="D400" s="25" t="str">
        <f>IFERROR(VLOOKUP($A400,'Grade 8'!$H$2:$N$501,5,0),"-")</f>
        <v>Munir</v>
      </c>
      <c r="E400" s="25" t="str">
        <f>IFERROR(VLOOKUP($A400,'Grade 8'!$H$2:$N$501,6,0),"-")</f>
        <v>M</v>
      </c>
      <c r="F400" s="33">
        <f>IFERROR(VLOOKUP($A400,'Grade 8'!$H$2:$N$501,7,0),"-")</f>
        <v>40584</v>
      </c>
      <c r="G400" s="6"/>
      <c r="H400" s="13">
        <f t="shared" si="56"/>
        <v>2</v>
      </c>
      <c r="I400" s="17"/>
      <c r="J400" s="14" t="str">
        <f t="shared" si="55"/>
        <v>K.M.A Boys Secondary School</v>
      </c>
      <c r="K400" s="13" t="s">
        <v>25</v>
      </c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26">
        <f t="shared" si="54"/>
        <v>0</v>
      </c>
      <c r="W400" s="6"/>
      <c r="X400" s="6"/>
      <c r="Y400" s="6"/>
      <c r="Z400" s="20">
        <f t="shared" si="53"/>
        <v>0</v>
      </c>
      <c r="AA400" s="20"/>
      <c r="AB400" s="2">
        <f t="shared" si="58"/>
        <v>0</v>
      </c>
      <c r="AC400" s="2">
        <f t="shared" si="59"/>
        <v>10</v>
      </c>
      <c r="AD400" s="20">
        <f t="shared" si="57"/>
        <v>133</v>
      </c>
    </row>
    <row r="401" spans="1:30" x14ac:dyDescent="0.35">
      <c r="A401" s="13">
        <v>133</v>
      </c>
      <c r="B401" s="25" t="str">
        <f>IFERROR(VLOOKUP($A401,'Grade 8'!$H$2:$N$501,3,0),"-")</f>
        <v>M22-0405-133</v>
      </c>
      <c r="C401" s="25" t="str">
        <f>IFERROR(VLOOKUP($A401,'Grade 8'!$H$2:$N$501,4,0),"-")</f>
        <v>Muhammad Ibrar</v>
      </c>
      <c r="D401" s="25" t="str">
        <f>IFERROR(VLOOKUP($A401,'Grade 8'!$H$2:$N$501,5,0),"-")</f>
        <v>Munir</v>
      </c>
      <c r="E401" s="25" t="str">
        <f>IFERROR(VLOOKUP($A401,'Grade 8'!$H$2:$N$501,6,0),"-")</f>
        <v>M</v>
      </c>
      <c r="F401" s="33">
        <f>IFERROR(VLOOKUP($A401,'Grade 8'!$H$2:$N$501,7,0),"-")</f>
        <v>40584</v>
      </c>
      <c r="G401" s="6"/>
      <c r="H401" s="13">
        <f t="shared" si="56"/>
        <v>3</v>
      </c>
      <c r="I401" s="17"/>
      <c r="J401" s="14" t="str">
        <f t="shared" si="55"/>
        <v>K.M.A Boys Secondary School</v>
      </c>
      <c r="K401" s="13" t="s">
        <v>25</v>
      </c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26">
        <f t="shared" si="54"/>
        <v>0</v>
      </c>
      <c r="W401" s="6"/>
      <c r="X401" s="6"/>
      <c r="Y401" s="6"/>
      <c r="Z401" s="20">
        <f t="shared" si="53"/>
        <v>0</v>
      </c>
      <c r="AA401" s="20"/>
      <c r="AB401" s="2">
        <f t="shared" si="58"/>
        <v>0</v>
      </c>
      <c r="AC401" s="2">
        <f t="shared" si="59"/>
        <v>10</v>
      </c>
      <c r="AD401" s="20">
        <f t="shared" si="57"/>
        <v>133</v>
      </c>
    </row>
    <row r="402" spans="1:30" x14ac:dyDescent="0.35">
      <c r="A402" s="13">
        <v>134</v>
      </c>
      <c r="B402" s="25" t="str">
        <f>IFERROR(VLOOKUP($A402,'Grade 8'!$H$2:$N$501,3,0),"-")</f>
        <v>M22-0405-134</v>
      </c>
      <c r="C402" s="25" t="str">
        <f>IFERROR(VLOOKUP($A402,'Grade 8'!$H$2:$N$501,4,0),"-")</f>
        <v>Muhammad Imtiaz</v>
      </c>
      <c r="D402" s="25" t="str">
        <f>IFERROR(VLOOKUP($A402,'Grade 8'!$H$2:$N$501,5,0),"-")</f>
        <v>Muhammad Ishaq</v>
      </c>
      <c r="E402" s="25" t="str">
        <f>IFERROR(VLOOKUP($A402,'Grade 8'!$H$2:$N$501,6,0),"-")</f>
        <v>M</v>
      </c>
      <c r="F402" s="33">
        <f>IFERROR(VLOOKUP($A402,'Grade 8'!$H$2:$N$501,7,0),"-")</f>
        <v>40164</v>
      </c>
      <c r="G402" s="6"/>
      <c r="H402" s="13">
        <f t="shared" si="56"/>
        <v>1</v>
      </c>
      <c r="I402" s="17"/>
      <c r="J402" s="14" t="str">
        <f t="shared" si="55"/>
        <v>K.M.A Boys Secondary School</v>
      </c>
      <c r="K402" s="13" t="s">
        <v>25</v>
      </c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26">
        <f t="shared" si="54"/>
        <v>0</v>
      </c>
      <c r="W402" s="6"/>
      <c r="X402" s="6"/>
      <c r="Y402" s="6"/>
      <c r="Z402" s="20">
        <f t="shared" si="53"/>
        <v>0</v>
      </c>
      <c r="AA402" s="20"/>
      <c r="AB402" s="2">
        <f t="shared" si="58"/>
        <v>0</v>
      </c>
      <c r="AC402" s="2">
        <f t="shared" si="59"/>
        <v>10</v>
      </c>
      <c r="AD402" s="20">
        <f t="shared" si="57"/>
        <v>134</v>
      </c>
    </row>
    <row r="403" spans="1:30" x14ac:dyDescent="0.35">
      <c r="A403" s="13">
        <v>134</v>
      </c>
      <c r="B403" s="25" t="str">
        <f>IFERROR(VLOOKUP($A403,'Grade 8'!$H$2:$N$501,3,0),"-")</f>
        <v>M22-0405-134</v>
      </c>
      <c r="C403" s="25" t="str">
        <f>IFERROR(VLOOKUP($A403,'Grade 8'!$H$2:$N$501,4,0),"-")</f>
        <v>Muhammad Imtiaz</v>
      </c>
      <c r="D403" s="25" t="str">
        <f>IFERROR(VLOOKUP($A403,'Grade 8'!$H$2:$N$501,5,0),"-")</f>
        <v>Muhammad Ishaq</v>
      </c>
      <c r="E403" s="25" t="str">
        <f>IFERROR(VLOOKUP($A403,'Grade 8'!$H$2:$N$501,6,0),"-")</f>
        <v>M</v>
      </c>
      <c r="F403" s="33">
        <f>IFERROR(VLOOKUP($A403,'Grade 8'!$H$2:$N$501,7,0),"-")</f>
        <v>40164</v>
      </c>
      <c r="G403" s="6"/>
      <c r="H403" s="13">
        <f t="shared" si="56"/>
        <v>2</v>
      </c>
      <c r="I403" s="17"/>
      <c r="J403" s="14" t="str">
        <f t="shared" si="55"/>
        <v>K.M.A Boys Secondary School</v>
      </c>
      <c r="K403" s="13" t="s">
        <v>25</v>
      </c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26">
        <f t="shared" si="54"/>
        <v>0</v>
      </c>
      <c r="W403" s="6"/>
      <c r="X403" s="6"/>
      <c r="Y403" s="6"/>
      <c r="Z403" s="20">
        <f t="shared" si="53"/>
        <v>0</v>
      </c>
      <c r="AA403" s="20"/>
      <c r="AB403" s="2">
        <f t="shared" si="58"/>
        <v>0</v>
      </c>
      <c r="AC403" s="2">
        <f t="shared" si="59"/>
        <v>10</v>
      </c>
      <c r="AD403" s="20">
        <f t="shared" si="57"/>
        <v>134</v>
      </c>
    </row>
    <row r="404" spans="1:30" x14ac:dyDescent="0.35">
      <c r="A404" s="13">
        <v>134</v>
      </c>
      <c r="B404" s="25" t="str">
        <f>IFERROR(VLOOKUP($A404,'Grade 8'!$H$2:$N$501,3,0),"-")</f>
        <v>M22-0405-134</v>
      </c>
      <c r="C404" s="25" t="str">
        <f>IFERROR(VLOOKUP($A404,'Grade 8'!$H$2:$N$501,4,0),"-")</f>
        <v>Muhammad Imtiaz</v>
      </c>
      <c r="D404" s="25" t="str">
        <f>IFERROR(VLOOKUP($A404,'Grade 8'!$H$2:$N$501,5,0),"-")</f>
        <v>Muhammad Ishaq</v>
      </c>
      <c r="E404" s="25" t="str">
        <f>IFERROR(VLOOKUP($A404,'Grade 8'!$H$2:$N$501,6,0),"-")</f>
        <v>M</v>
      </c>
      <c r="F404" s="33">
        <f>IFERROR(VLOOKUP($A404,'Grade 8'!$H$2:$N$501,7,0),"-")</f>
        <v>40164</v>
      </c>
      <c r="G404" s="6"/>
      <c r="H404" s="13">
        <f t="shared" si="56"/>
        <v>3</v>
      </c>
      <c r="I404" s="17"/>
      <c r="J404" s="14" t="str">
        <f t="shared" si="55"/>
        <v>K.M.A Boys Secondary School</v>
      </c>
      <c r="K404" s="13" t="s">
        <v>25</v>
      </c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26">
        <f t="shared" si="54"/>
        <v>0</v>
      </c>
      <c r="W404" s="6"/>
      <c r="X404" s="6"/>
      <c r="Y404" s="6"/>
      <c r="Z404" s="20">
        <f t="shared" si="53"/>
        <v>0</v>
      </c>
      <c r="AA404" s="20"/>
      <c r="AB404" s="2">
        <f t="shared" si="58"/>
        <v>0</v>
      </c>
      <c r="AC404" s="2">
        <f t="shared" si="59"/>
        <v>10</v>
      </c>
      <c r="AD404" s="20">
        <f t="shared" si="57"/>
        <v>134</v>
      </c>
    </row>
    <row r="405" spans="1:30" x14ac:dyDescent="0.35">
      <c r="A405" s="13">
        <v>135</v>
      </c>
      <c r="B405" s="25" t="str">
        <f>IFERROR(VLOOKUP($A405,'Grade 8'!$H$2:$N$501,3,0),"-")</f>
        <v>M22-0405-135</v>
      </c>
      <c r="C405" s="25" t="str">
        <f>IFERROR(VLOOKUP($A405,'Grade 8'!$H$2:$N$501,4,0),"-")</f>
        <v>Muhammad Irfan</v>
      </c>
      <c r="D405" s="25" t="str">
        <f>IFERROR(VLOOKUP($A405,'Grade 8'!$H$2:$N$501,5,0),"-")</f>
        <v>Zahid Hussain</v>
      </c>
      <c r="E405" s="25" t="str">
        <f>IFERROR(VLOOKUP($A405,'Grade 8'!$H$2:$N$501,6,0),"-")</f>
        <v>M</v>
      </c>
      <c r="F405" s="33">
        <f>IFERROR(VLOOKUP($A405,'Grade 8'!$H$2:$N$501,7,0),"-")</f>
        <v>40735</v>
      </c>
      <c r="G405" s="6"/>
      <c r="H405" s="13">
        <f t="shared" si="56"/>
        <v>1</v>
      </c>
      <c r="I405" s="17"/>
      <c r="J405" s="14" t="str">
        <f t="shared" si="55"/>
        <v>K.M.A Boys Secondary School</v>
      </c>
      <c r="K405" s="13" t="s">
        <v>25</v>
      </c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26">
        <f t="shared" si="54"/>
        <v>0</v>
      </c>
      <c r="W405" s="6"/>
      <c r="X405" s="6"/>
      <c r="Y405" s="6"/>
      <c r="Z405" s="20">
        <f t="shared" si="53"/>
        <v>0</v>
      </c>
      <c r="AA405" s="20"/>
      <c r="AB405" s="2">
        <f t="shared" si="58"/>
        <v>0</v>
      </c>
      <c r="AC405" s="2">
        <f t="shared" si="59"/>
        <v>10</v>
      </c>
      <c r="AD405" s="20">
        <f t="shared" si="57"/>
        <v>135</v>
      </c>
    </row>
    <row r="406" spans="1:30" x14ac:dyDescent="0.35">
      <c r="A406" s="13">
        <v>135</v>
      </c>
      <c r="B406" s="25" t="str">
        <f>IFERROR(VLOOKUP($A406,'Grade 8'!$H$2:$N$501,3,0),"-")</f>
        <v>M22-0405-135</v>
      </c>
      <c r="C406" s="25" t="str">
        <f>IFERROR(VLOOKUP($A406,'Grade 8'!$H$2:$N$501,4,0),"-")</f>
        <v>Muhammad Irfan</v>
      </c>
      <c r="D406" s="25" t="str">
        <f>IFERROR(VLOOKUP($A406,'Grade 8'!$H$2:$N$501,5,0),"-")</f>
        <v>Zahid Hussain</v>
      </c>
      <c r="E406" s="25" t="str">
        <f>IFERROR(VLOOKUP($A406,'Grade 8'!$H$2:$N$501,6,0),"-")</f>
        <v>M</v>
      </c>
      <c r="F406" s="33">
        <f>IFERROR(VLOOKUP($A406,'Grade 8'!$H$2:$N$501,7,0),"-")</f>
        <v>40735</v>
      </c>
      <c r="G406" s="6"/>
      <c r="H406" s="13">
        <f t="shared" si="56"/>
        <v>2</v>
      </c>
      <c r="I406" s="17"/>
      <c r="J406" s="14" t="str">
        <f t="shared" si="55"/>
        <v>K.M.A Boys Secondary School</v>
      </c>
      <c r="K406" s="13" t="s">
        <v>25</v>
      </c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26">
        <f t="shared" si="54"/>
        <v>0</v>
      </c>
      <c r="W406" s="6"/>
      <c r="X406" s="6"/>
      <c r="Y406" s="6"/>
      <c r="Z406" s="20">
        <f t="shared" si="53"/>
        <v>0</v>
      </c>
      <c r="AA406" s="20"/>
      <c r="AB406" s="2">
        <f t="shared" si="58"/>
        <v>0</v>
      </c>
      <c r="AC406" s="2">
        <f t="shared" si="59"/>
        <v>10</v>
      </c>
      <c r="AD406" s="20">
        <f t="shared" si="57"/>
        <v>135</v>
      </c>
    </row>
    <row r="407" spans="1:30" x14ac:dyDescent="0.35">
      <c r="A407" s="13">
        <v>135</v>
      </c>
      <c r="B407" s="25" t="str">
        <f>IFERROR(VLOOKUP($A407,'Grade 8'!$H$2:$N$501,3,0),"-")</f>
        <v>M22-0405-135</v>
      </c>
      <c r="C407" s="25" t="str">
        <f>IFERROR(VLOOKUP($A407,'Grade 8'!$H$2:$N$501,4,0),"-")</f>
        <v>Muhammad Irfan</v>
      </c>
      <c r="D407" s="25" t="str">
        <f>IFERROR(VLOOKUP($A407,'Grade 8'!$H$2:$N$501,5,0),"-")</f>
        <v>Zahid Hussain</v>
      </c>
      <c r="E407" s="25" t="str">
        <f>IFERROR(VLOOKUP($A407,'Grade 8'!$H$2:$N$501,6,0),"-")</f>
        <v>M</v>
      </c>
      <c r="F407" s="33">
        <f>IFERROR(VLOOKUP($A407,'Grade 8'!$H$2:$N$501,7,0),"-")</f>
        <v>40735</v>
      </c>
      <c r="G407" s="6"/>
      <c r="H407" s="13">
        <f t="shared" si="56"/>
        <v>3</v>
      </c>
      <c r="I407" s="17"/>
      <c r="J407" s="14" t="str">
        <f t="shared" si="55"/>
        <v>K.M.A Boys Secondary School</v>
      </c>
      <c r="K407" s="13" t="s">
        <v>25</v>
      </c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26">
        <f t="shared" si="54"/>
        <v>0</v>
      </c>
      <c r="W407" s="6"/>
      <c r="X407" s="6"/>
      <c r="Y407" s="6"/>
      <c r="Z407" s="20">
        <f t="shared" si="53"/>
        <v>0</v>
      </c>
      <c r="AA407" s="20"/>
      <c r="AB407" s="2">
        <f t="shared" si="58"/>
        <v>0</v>
      </c>
      <c r="AC407" s="2">
        <f t="shared" si="59"/>
        <v>10</v>
      </c>
      <c r="AD407" s="20">
        <f t="shared" si="57"/>
        <v>135</v>
      </c>
    </row>
    <row r="408" spans="1:30" x14ac:dyDescent="0.35">
      <c r="A408" s="13">
        <v>136</v>
      </c>
      <c r="B408" s="25" t="str">
        <f>IFERROR(VLOOKUP($A408,'Grade 8'!$H$2:$N$501,3,0),"-")</f>
        <v>M22-0405-136</v>
      </c>
      <c r="C408" s="25" t="str">
        <f>IFERROR(VLOOKUP($A408,'Grade 8'!$H$2:$N$501,4,0),"-")</f>
        <v>Muhammad Ismail</v>
      </c>
      <c r="D408" s="25" t="str">
        <f>IFERROR(VLOOKUP($A408,'Grade 8'!$H$2:$N$501,5,0),"-")</f>
        <v>Muhammad Ejaz Ul Haq</v>
      </c>
      <c r="E408" s="25" t="str">
        <f>IFERROR(VLOOKUP($A408,'Grade 8'!$H$2:$N$501,6,0),"-")</f>
        <v>M</v>
      </c>
      <c r="F408" s="33">
        <f>IFERROR(VLOOKUP($A408,'Grade 8'!$H$2:$N$501,7,0),"-")</f>
        <v>40869</v>
      </c>
      <c r="G408" s="6"/>
      <c r="H408" s="13">
        <f t="shared" si="56"/>
        <v>1</v>
      </c>
      <c r="I408" s="17"/>
      <c r="J408" s="14" t="str">
        <f t="shared" si="55"/>
        <v>K.M.A Boys Secondary School</v>
      </c>
      <c r="K408" s="13" t="s">
        <v>25</v>
      </c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26">
        <f t="shared" si="54"/>
        <v>0</v>
      </c>
      <c r="W408" s="6"/>
      <c r="X408" s="6"/>
      <c r="Y408" s="6"/>
      <c r="Z408" s="20">
        <f t="shared" si="53"/>
        <v>0</v>
      </c>
      <c r="AA408" s="20"/>
      <c r="AB408" s="2">
        <f t="shared" si="58"/>
        <v>0</v>
      </c>
      <c r="AC408" s="2">
        <f t="shared" si="59"/>
        <v>10</v>
      </c>
      <c r="AD408" s="20">
        <f t="shared" si="57"/>
        <v>136</v>
      </c>
    </row>
    <row r="409" spans="1:30" x14ac:dyDescent="0.35">
      <c r="A409" s="13">
        <v>136</v>
      </c>
      <c r="B409" s="25" t="str">
        <f>IFERROR(VLOOKUP($A409,'Grade 8'!$H$2:$N$501,3,0),"-")</f>
        <v>M22-0405-136</v>
      </c>
      <c r="C409" s="25" t="str">
        <f>IFERROR(VLOOKUP($A409,'Grade 8'!$H$2:$N$501,4,0),"-")</f>
        <v>Muhammad Ismail</v>
      </c>
      <c r="D409" s="25" t="str">
        <f>IFERROR(VLOOKUP($A409,'Grade 8'!$H$2:$N$501,5,0),"-")</f>
        <v>Muhammad Ejaz Ul Haq</v>
      </c>
      <c r="E409" s="25" t="str">
        <f>IFERROR(VLOOKUP($A409,'Grade 8'!$H$2:$N$501,6,0),"-")</f>
        <v>M</v>
      </c>
      <c r="F409" s="33">
        <f>IFERROR(VLOOKUP($A409,'Grade 8'!$H$2:$N$501,7,0),"-")</f>
        <v>40869</v>
      </c>
      <c r="G409" s="6"/>
      <c r="H409" s="13">
        <f t="shared" si="56"/>
        <v>2</v>
      </c>
      <c r="I409" s="17"/>
      <c r="J409" s="14" t="str">
        <f t="shared" si="55"/>
        <v>K.M.A Boys Secondary School</v>
      </c>
      <c r="K409" s="13" t="s">
        <v>25</v>
      </c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26">
        <f t="shared" si="54"/>
        <v>0</v>
      </c>
      <c r="W409" s="6"/>
      <c r="X409" s="6"/>
      <c r="Y409" s="6"/>
      <c r="Z409" s="20">
        <f t="shared" si="53"/>
        <v>0</v>
      </c>
      <c r="AA409" s="20"/>
      <c r="AB409" s="2">
        <f t="shared" si="58"/>
        <v>0</v>
      </c>
      <c r="AC409" s="2">
        <f t="shared" si="59"/>
        <v>10</v>
      </c>
      <c r="AD409" s="20">
        <f t="shared" si="57"/>
        <v>136</v>
      </c>
    </row>
    <row r="410" spans="1:30" x14ac:dyDescent="0.35">
      <c r="A410" s="13">
        <v>136</v>
      </c>
      <c r="B410" s="25" t="str">
        <f>IFERROR(VLOOKUP($A410,'Grade 8'!$H$2:$N$501,3,0),"-")</f>
        <v>M22-0405-136</v>
      </c>
      <c r="C410" s="25" t="str">
        <f>IFERROR(VLOOKUP($A410,'Grade 8'!$H$2:$N$501,4,0),"-")</f>
        <v>Muhammad Ismail</v>
      </c>
      <c r="D410" s="25" t="str">
        <f>IFERROR(VLOOKUP($A410,'Grade 8'!$H$2:$N$501,5,0),"-")</f>
        <v>Muhammad Ejaz Ul Haq</v>
      </c>
      <c r="E410" s="25" t="str">
        <f>IFERROR(VLOOKUP($A410,'Grade 8'!$H$2:$N$501,6,0),"-")</f>
        <v>M</v>
      </c>
      <c r="F410" s="33">
        <f>IFERROR(VLOOKUP($A410,'Grade 8'!$H$2:$N$501,7,0),"-")</f>
        <v>40869</v>
      </c>
      <c r="G410" s="6"/>
      <c r="H410" s="13">
        <f t="shared" si="56"/>
        <v>3</v>
      </c>
      <c r="I410" s="17"/>
      <c r="J410" s="14" t="str">
        <f t="shared" si="55"/>
        <v>K.M.A Boys Secondary School</v>
      </c>
      <c r="K410" s="13" t="s">
        <v>25</v>
      </c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26">
        <f t="shared" si="54"/>
        <v>0</v>
      </c>
      <c r="W410" s="6"/>
      <c r="X410" s="6"/>
      <c r="Y410" s="6"/>
      <c r="Z410" s="20">
        <f t="shared" si="53"/>
        <v>0</v>
      </c>
      <c r="AA410" s="20"/>
      <c r="AB410" s="2">
        <f t="shared" si="58"/>
        <v>0</v>
      </c>
      <c r="AC410" s="2">
        <f t="shared" si="59"/>
        <v>10</v>
      </c>
      <c r="AD410" s="20">
        <f t="shared" si="57"/>
        <v>136</v>
      </c>
    </row>
    <row r="411" spans="1:30" x14ac:dyDescent="0.35">
      <c r="A411" s="13">
        <v>137</v>
      </c>
      <c r="B411" s="25" t="str">
        <f>IFERROR(VLOOKUP($A411,'Grade 8'!$H$2:$N$501,3,0),"-")</f>
        <v>M22-0405-137</v>
      </c>
      <c r="C411" s="25" t="str">
        <f>IFERROR(VLOOKUP($A411,'Grade 8'!$H$2:$N$501,4,0),"-")</f>
        <v>Muhammad Muazzam</v>
      </c>
      <c r="D411" s="25" t="str">
        <f>IFERROR(VLOOKUP($A411,'Grade 8'!$H$2:$N$501,5,0),"-")</f>
        <v>Saad Ahmed</v>
      </c>
      <c r="E411" s="25" t="str">
        <f>IFERROR(VLOOKUP($A411,'Grade 8'!$H$2:$N$501,6,0),"-")</f>
        <v>M</v>
      </c>
      <c r="F411" s="33">
        <f>IFERROR(VLOOKUP($A411,'Grade 8'!$H$2:$N$501,7,0),"-")</f>
        <v>40765</v>
      </c>
      <c r="G411" s="6"/>
      <c r="H411" s="13">
        <f t="shared" si="56"/>
        <v>1</v>
      </c>
      <c r="I411" s="17"/>
      <c r="J411" s="14" t="str">
        <f t="shared" si="55"/>
        <v>K.M.A Boys Secondary School</v>
      </c>
      <c r="K411" s="13" t="s">
        <v>25</v>
      </c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26">
        <f t="shared" si="54"/>
        <v>0</v>
      </c>
      <c r="W411" s="6"/>
      <c r="X411" s="6"/>
      <c r="Y411" s="6"/>
      <c r="Z411" s="20">
        <f t="shared" si="53"/>
        <v>0</v>
      </c>
      <c r="AA411" s="20"/>
      <c r="AB411" s="2">
        <f t="shared" si="58"/>
        <v>0</v>
      </c>
      <c r="AC411" s="2">
        <f t="shared" si="59"/>
        <v>10</v>
      </c>
      <c r="AD411" s="20">
        <f t="shared" si="57"/>
        <v>137</v>
      </c>
    </row>
    <row r="412" spans="1:30" x14ac:dyDescent="0.35">
      <c r="A412" s="13">
        <v>137</v>
      </c>
      <c r="B412" s="25" t="str">
        <f>IFERROR(VLOOKUP($A412,'Grade 8'!$H$2:$N$501,3,0),"-")</f>
        <v>M22-0405-137</v>
      </c>
      <c r="C412" s="25" t="str">
        <f>IFERROR(VLOOKUP($A412,'Grade 8'!$H$2:$N$501,4,0),"-")</f>
        <v>Muhammad Muazzam</v>
      </c>
      <c r="D412" s="25" t="str">
        <f>IFERROR(VLOOKUP($A412,'Grade 8'!$H$2:$N$501,5,0),"-")</f>
        <v>Saad Ahmed</v>
      </c>
      <c r="E412" s="25" t="str">
        <f>IFERROR(VLOOKUP($A412,'Grade 8'!$H$2:$N$501,6,0),"-")</f>
        <v>M</v>
      </c>
      <c r="F412" s="33">
        <f>IFERROR(VLOOKUP($A412,'Grade 8'!$H$2:$N$501,7,0),"-")</f>
        <v>40765</v>
      </c>
      <c r="G412" s="6"/>
      <c r="H412" s="13">
        <f t="shared" si="56"/>
        <v>2</v>
      </c>
      <c r="I412" s="17"/>
      <c r="J412" s="14" t="str">
        <f t="shared" si="55"/>
        <v>K.M.A Boys Secondary School</v>
      </c>
      <c r="K412" s="13" t="s">
        <v>25</v>
      </c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26">
        <f t="shared" si="54"/>
        <v>0</v>
      </c>
      <c r="W412" s="6"/>
      <c r="X412" s="6"/>
      <c r="Y412" s="6"/>
      <c r="Z412" s="20">
        <f t="shared" si="53"/>
        <v>0</v>
      </c>
      <c r="AA412" s="20"/>
      <c r="AB412" s="2">
        <f t="shared" si="58"/>
        <v>0</v>
      </c>
      <c r="AC412" s="2">
        <f t="shared" si="59"/>
        <v>10</v>
      </c>
      <c r="AD412" s="20">
        <f t="shared" si="57"/>
        <v>137</v>
      </c>
    </row>
    <row r="413" spans="1:30" x14ac:dyDescent="0.35">
      <c r="A413" s="13">
        <v>137</v>
      </c>
      <c r="B413" s="25" t="str">
        <f>IFERROR(VLOOKUP($A413,'Grade 8'!$H$2:$N$501,3,0),"-")</f>
        <v>M22-0405-137</v>
      </c>
      <c r="C413" s="25" t="str">
        <f>IFERROR(VLOOKUP($A413,'Grade 8'!$H$2:$N$501,4,0),"-")</f>
        <v>Muhammad Muazzam</v>
      </c>
      <c r="D413" s="25" t="str">
        <f>IFERROR(VLOOKUP($A413,'Grade 8'!$H$2:$N$501,5,0),"-")</f>
        <v>Saad Ahmed</v>
      </c>
      <c r="E413" s="25" t="str">
        <f>IFERROR(VLOOKUP($A413,'Grade 8'!$H$2:$N$501,6,0),"-")</f>
        <v>M</v>
      </c>
      <c r="F413" s="33">
        <f>IFERROR(VLOOKUP($A413,'Grade 8'!$H$2:$N$501,7,0),"-")</f>
        <v>40765</v>
      </c>
      <c r="G413" s="6"/>
      <c r="H413" s="13">
        <f t="shared" si="56"/>
        <v>3</v>
      </c>
      <c r="I413" s="17"/>
      <c r="J413" s="14" t="str">
        <f t="shared" si="55"/>
        <v>K.M.A Boys Secondary School</v>
      </c>
      <c r="K413" s="13" t="s">
        <v>25</v>
      </c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26">
        <f t="shared" si="54"/>
        <v>0</v>
      </c>
      <c r="W413" s="6"/>
      <c r="X413" s="6"/>
      <c r="Y413" s="6"/>
      <c r="Z413" s="20">
        <f t="shared" si="53"/>
        <v>0</v>
      </c>
      <c r="AA413" s="20"/>
      <c r="AB413" s="2">
        <f t="shared" si="58"/>
        <v>0</v>
      </c>
      <c r="AC413" s="2">
        <f t="shared" si="59"/>
        <v>10</v>
      </c>
      <c r="AD413" s="20">
        <f t="shared" si="57"/>
        <v>137</v>
      </c>
    </row>
    <row r="414" spans="1:30" x14ac:dyDescent="0.35">
      <c r="A414" s="13">
        <v>138</v>
      </c>
      <c r="B414" s="25" t="str">
        <f>IFERROR(VLOOKUP($A414,'Grade 8'!$H$2:$N$501,3,0),"-")</f>
        <v>M22-0405-138</v>
      </c>
      <c r="C414" s="25" t="str">
        <f>IFERROR(VLOOKUP($A414,'Grade 8'!$H$2:$N$501,4,0),"-")</f>
        <v>Muhammad Mubashir</v>
      </c>
      <c r="D414" s="25" t="str">
        <f>IFERROR(VLOOKUP($A414,'Grade 8'!$H$2:$N$501,5,0),"-")</f>
        <v>Muhammad Farooq</v>
      </c>
      <c r="E414" s="25" t="str">
        <f>IFERROR(VLOOKUP($A414,'Grade 8'!$H$2:$N$501,6,0),"-")</f>
        <v>M</v>
      </c>
      <c r="F414" s="33">
        <f>IFERROR(VLOOKUP($A414,'Grade 8'!$H$2:$N$501,7,0),"-")</f>
        <v>40272</v>
      </c>
      <c r="G414" s="6"/>
      <c r="H414" s="13">
        <f t="shared" si="56"/>
        <v>1</v>
      </c>
      <c r="I414" s="17"/>
      <c r="J414" s="14" t="str">
        <f t="shared" si="55"/>
        <v>K.M.A Boys Secondary School</v>
      </c>
      <c r="K414" s="13" t="s">
        <v>25</v>
      </c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26">
        <f t="shared" si="54"/>
        <v>0</v>
      </c>
      <c r="W414" s="6"/>
      <c r="X414" s="6"/>
      <c r="Y414" s="6"/>
      <c r="Z414" s="20">
        <f t="shared" si="53"/>
        <v>0</v>
      </c>
      <c r="AA414" s="20"/>
      <c r="AB414" s="2">
        <f t="shared" si="58"/>
        <v>0</v>
      </c>
      <c r="AC414" s="2">
        <f t="shared" si="59"/>
        <v>10</v>
      </c>
      <c r="AD414" s="20">
        <f t="shared" si="57"/>
        <v>138</v>
      </c>
    </row>
    <row r="415" spans="1:30" x14ac:dyDescent="0.35">
      <c r="A415" s="13">
        <v>138</v>
      </c>
      <c r="B415" s="25" t="str">
        <f>IFERROR(VLOOKUP($A415,'Grade 8'!$H$2:$N$501,3,0),"-")</f>
        <v>M22-0405-138</v>
      </c>
      <c r="C415" s="25" t="str">
        <f>IFERROR(VLOOKUP($A415,'Grade 8'!$H$2:$N$501,4,0),"-")</f>
        <v>Muhammad Mubashir</v>
      </c>
      <c r="D415" s="25" t="str">
        <f>IFERROR(VLOOKUP($A415,'Grade 8'!$H$2:$N$501,5,0),"-")</f>
        <v>Muhammad Farooq</v>
      </c>
      <c r="E415" s="25" t="str">
        <f>IFERROR(VLOOKUP($A415,'Grade 8'!$H$2:$N$501,6,0),"-")</f>
        <v>M</v>
      </c>
      <c r="F415" s="33">
        <f>IFERROR(VLOOKUP($A415,'Grade 8'!$H$2:$N$501,7,0),"-")</f>
        <v>40272</v>
      </c>
      <c r="G415" s="6"/>
      <c r="H415" s="13">
        <f t="shared" si="56"/>
        <v>2</v>
      </c>
      <c r="I415" s="17"/>
      <c r="J415" s="14" t="str">
        <f t="shared" si="55"/>
        <v>K.M.A Boys Secondary School</v>
      </c>
      <c r="K415" s="13" t="s">
        <v>25</v>
      </c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26">
        <f t="shared" si="54"/>
        <v>0</v>
      </c>
      <c r="W415" s="6"/>
      <c r="X415" s="6"/>
      <c r="Y415" s="6"/>
      <c r="Z415" s="20">
        <f t="shared" si="53"/>
        <v>0</v>
      </c>
      <c r="AA415" s="20"/>
      <c r="AB415" s="2">
        <f t="shared" si="58"/>
        <v>0</v>
      </c>
      <c r="AC415" s="2">
        <f t="shared" si="59"/>
        <v>10</v>
      </c>
      <c r="AD415" s="20">
        <f t="shared" si="57"/>
        <v>138</v>
      </c>
    </row>
    <row r="416" spans="1:30" x14ac:dyDescent="0.35">
      <c r="A416" s="13">
        <v>138</v>
      </c>
      <c r="B416" s="25" t="str">
        <f>IFERROR(VLOOKUP($A416,'Grade 8'!$H$2:$N$501,3,0),"-")</f>
        <v>M22-0405-138</v>
      </c>
      <c r="C416" s="25" t="str">
        <f>IFERROR(VLOOKUP($A416,'Grade 8'!$H$2:$N$501,4,0),"-")</f>
        <v>Muhammad Mubashir</v>
      </c>
      <c r="D416" s="25" t="str">
        <f>IFERROR(VLOOKUP($A416,'Grade 8'!$H$2:$N$501,5,0),"-")</f>
        <v>Muhammad Farooq</v>
      </c>
      <c r="E416" s="25" t="str">
        <f>IFERROR(VLOOKUP($A416,'Grade 8'!$H$2:$N$501,6,0),"-")</f>
        <v>M</v>
      </c>
      <c r="F416" s="33">
        <f>IFERROR(VLOOKUP($A416,'Grade 8'!$H$2:$N$501,7,0),"-")</f>
        <v>40272</v>
      </c>
      <c r="G416" s="6"/>
      <c r="H416" s="13">
        <f t="shared" si="56"/>
        <v>3</v>
      </c>
      <c r="I416" s="17"/>
      <c r="J416" s="14" t="str">
        <f t="shared" si="55"/>
        <v>K.M.A Boys Secondary School</v>
      </c>
      <c r="K416" s="13" t="s">
        <v>25</v>
      </c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26">
        <f t="shared" si="54"/>
        <v>0</v>
      </c>
      <c r="W416" s="6"/>
      <c r="X416" s="6"/>
      <c r="Y416" s="6"/>
      <c r="Z416" s="20">
        <f t="shared" si="53"/>
        <v>0</v>
      </c>
      <c r="AA416" s="20"/>
      <c r="AB416" s="2">
        <f t="shared" si="58"/>
        <v>0</v>
      </c>
      <c r="AC416" s="2">
        <f t="shared" si="59"/>
        <v>10</v>
      </c>
      <c r="AD416" s="20">
        <f t="shared" si="57"/>
        <v>138</v>
      </c>
    </row>
    <row r="417" spans="1:30" x14ac:dyDescent="0.35">
      <c r="A417" s="13">
        <v>139</v>
      </c>
      <c r="B417" s="25" t="str">
        <f>IFERROR(VLOOKUP($A417,'Grade 8'!$H$2:$N$501,3,0),"-")</f>
        <v>M22-0405-139</v>
      </c>
      <c r="C417" s="25" t="str">
        <f>IFERROR(VLOOKUP($A417,'Grade 8'!$H$2:$N$501,4,0),"-")</f>
        <v>Muhammad Mudasir</v>
      </c>
      <c r="D417" s="25" t="str">
        <f>IFERROR(VLOOKUP($A417,'Grade 8'!$H$2:$N$501,5,0),"-")</f>
        <v>Muhammad Iqbal</v>
      </c>
      <c r="E417" s="25" t="str">
        <f>IFERROR(VLOOKUP($A417,'Grade 8'!$H$2:$N$501,6,0),"-")</f>
        <v>M</v>
      </c>
      <c r="F417" s="33">
        <f>IFERROR(VLOOKUP($A417,'Grade 8'!$H$2:$N$501,7,0),"-")</f>
        <v>40600</v>
      </c>
      <c r="G417" s="6"/>
      <c r="H417" s="13">
        <f t="shared" si="56"/>
        <v>1</v>
      </c>
      <c r="I417" s="17"/>
      <c r="J417" s="14" t="str">
        <f t="shared" si="55"/>
        <v>K.M.A Boys Secondary School</v>
      </c>
      <c r="K417" s="13" t="s">
        <v>25</v>
      </c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26">
        <f t="shared" si="54"/>
        <v>0</v>
      </c>
      <c r="W417" s="6"/>
      <c r="X417" s="6"/>
      <c r="Y417" s="6"/>
      <c r="Z417" s="20">
        <f t="shared" si="53"/>
        <v>0</v>
      </c>
      <c r="AA417" s="20"/>
      <c r="AB417" s="2">
        <f t="shared" si="58"/>
        <v>0</v>
      </c>
      <c r="AC417" s="2">
        <f t="shared" si="59"/>
        <v>10</v>
      </c>
      <c r="AD417" s="20">
        <f t="shared" si="57"/>
        <v>139</v>
      </c>
    </row>
    <row r="418" spans="1:30" x14ac:dyDescent="0.35">
      <c r="A418" s="13">
        <v>139</v>
      </c>
      <c r="B418" s="25" t="str">
        <f>IFERROR(VLOOKUP($A418,'Grade 8'!$H$2:$N$501,3,0),"-")</f>
        <v>M22-0405-139</v>
      </c>
      <c r="C418" s="25" t="str">
        <f>IFERROR(VLOOKUP($A418,'Grade 8'!$H$2:$N$501,4,0),"-")</f>
        <v>Muhammad Mudasir</v>
      </c>
      <c r="D418" s="25" t="str">
        <f>IFERROR(VLOOKUP($A418,'Grade 8'!$H$2:$N$501,5,0),"-")</f>
        <v>Muhammad Iqbal</v>
      </c>
      <c r="E418" s="25" t="str">
        <f>IFERROR(VLOOKUP($A418,'Grade 8'!$H$2:$N$501,6,0),"-")</f>
        <v>M</v>
      </c>
      <c r="F418" s="33">
        <f>IFERROR(VLOOKUP($A418,'Grade 8'!$H$2:$N$501,7,0),"-")</f>
        <v>40600</v>
      </c>
      <c r="G418" s="6"/>
      <c r="H418" s="13">
        <f t="shared" si="56"/>
        <v>2</v>
      </c>
      <c r="I418" s="17"/>
      <c r="J418" s="14" t="str">
        <f t="shared" si="55"/>
        <v>K.M.A Boys Secondary School</v>
      </c>
      <c r="K418" s="13" t="s">
        <v>25</v>
      </c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26">
        <f t="shared" si="54"/>
        <v>0</v>
      </c>
      <c r="W418" s="6"/>
      <c r="X418" s="6"/>
      <c r="Y418" s="6"/>
      <c r="Z418" s="20">
        <f t="shared" si="53"/>
        <v>0</v>
      </c>
      <c r="AA418" s="20"/>
      <c r="AB418" s="2">
        <f t="shared" si="58"/>
        <v>0</v>
      </c>
      <c r="AC418" s="2">
        <f t="shared" si="59"/>
        <v>10</v>
      </c>
      <c r="AD418" s="20">
        <f t="shared" si="57"/>
        <v>139</v>
      </c>
    </row>
    <row r="419" spans="1:30" x14ac:dyDescent="0.35">
      <c r="A419" s="13">
        <v>139</v>
      </c>
      <c r="B419" s="25" t="str">
        <f>IFERROR(VLOOKUP($A419,'Grade 8'!$H$2:$N$501,3,0),"-")</f>
        <v>M22-0405-139</v>
      </c>
      <c r="C419" s="25" t="str">
        <f>IFERROR(VLOOKUP($A419,'Grade 8'!$H$2:$N$501,4,0),"-")</f>
        <v>Muhammad Mudasir</v>
      </c>
      <c r="D419" s="25" t="str">
        <f>IFERROR(VLOOKUP($A419,'Grade 8'!$H$2:$N$501,5,0),"-")</f>
        <v>Muhammad Iqbal</v>
      </c>
      <c r="E419" s="25" t="str">
        <f>IFERROR(VLOOKUP($A419,'Grade 8'!$H$2:$N$501,6,0),"-")</f>
        <v>M</v>
      </c>
      <c r="F419" s="33">
        <f>IFERROR(VLOOKUP($A419,'Grade 8'!$H$2:$N$501,7,0),"-")</f>
        <v>40600</v>
      </c>
      <c r="G419" s="6"/>
      <c r="H419" s="13">
        <f t="shared" si="56"/>
        <v>3</v>
      </c>
      <c r="I419" s="17"/>
      <c r="J419" s="14" t="str">
        <f t="shared" si="55"/>
        <v>K.M.A Boys Secondary School</v>
      </c>
      <c r="K419" s="13" t="s">
        <v>25</v>
      </c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26">
        <f t="shared" si="54"/>
        <v>0</v>
      </c>
      <c r="W419" s="6"/>
      <c r="X419" s="6"/>
      <c r="Y419" s="6"/>
      <c r="Z419" s="20">
        <f t="shared" si="53"/>
        <v>0</v>
      </c>
      <c r="AA419" s="20"/>
      <c r="AB419" s="2">
        <f t="shared" si="58"/>
        <v>0</v>
      </c>
      <c r="AC419" s="2">
        <f t="shared" si="59"/>
        <v>10</v>
      </c>
      <c r="AD419" s="20">
        <f t="shared" si="57"/>
        <v>139</v>
      </c>
    </row>
    <row r="420" spans="1:30" x14ac:dyDescent="0.35">
      <c r="A420" s="13">
        <v>140</v>
      </c>
      <c r="B420" s="25" t="str">
        <f>IFERROR(VLOOKUP($A420,'Grade 8'!$H$2:$N$501,3,0),"-")</f>
        <v>M22-0405-140</v>
      </c>
      <c r="C420" s="25" t="str">
        <f>IFERROR(VLOOKUP($A420,'Grade 8'!$H$2:$N$501,4,0),"-")</f>
        <v>Muhammad Muhasib</v>
      </c>
      <c r="D420" s="25" t="str">
        <f>IFERROR(VLOOKUP($A420,'Grade 8'!$H$2:$N$501,5,0),"-")</f>
        <v>Masood Ur Rehman Khatri</v>
      </c>
      <c r="E420" s="25" t="str">
        <f>IFERROR(VLOOKUP($A420,'Grade 8'!$H$2:$N$501,6,0),"-")</f>
        <v>M</v>
      </c>
      <c r="F420" s="33">
        <f>IFERROR(VLOOKUP($A420,'Grade 8'!$H$2:$N$501,7,0),"-")</f>
        <v>40556</v>
      </c>
      <c r="G420" s="6"/>
      <c r="H420" s="13">
        <f t="shared" si="56"/>
        <v>1</v>
      </c>
      <c r="I420" s="17"/>
      <c r="J420" s="14" t="str">
        <f t="shared" si="55"/>
        <v>K.M.A Boys Secondary School</v>
      </c>
      <c r="K420" s="13" t="s">
        <v>25</v>
      </c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26">
        <f t="shared" si="54"/>
        <v>0</v>
      </c>
      <c r="W420" s="6"/>
      <c r="X420" s="6"/>
      <c r="Y420" s="6"/>
      <c r="Z420" s="20">
        <f t="shared" si="53"/>
        <v>0</v>
      </c>
      <c r="AA420" s="20"/>
      <c r="AB420" s="2">
        <f t="shared" si="58"/>
        <v>0</v>
      </c>
      <c r="AC420" s="2">
        <f t="shared" si="59"/>
        <v>10</v>
      </c>
      <c r="AD420" s="20">
        <f t="shared" si="57"/>
        <v>140</v>
      </c>
    </row>
    <row r="421" spans="1:30" x14ac:dyDescent="0.35">
      <c r="A421" s="13">
        <v>140</v>
      </c>
      <c r="B421" s="25" t="str">
        <f>IFERROR(VLOOKUP($A421,'Grade 8'!$H$2:$N$501,3,0),"-")</f>
        <v>M22-0405-140</v>
      </c>
      <c r="C421" s="25" t="str">
        <f>IFERROR(VLOOKUP($A421,'Grade 8'!$H$2:$N$501,4,0),"-")</f>
        <v>Muhammad Muhasib</v>
      </c>
      <c r="D421" s="25" t="str">
        <f>IFERROR(VLOOKUP($A421,'Grade 8'!$H$2:$N$501,5,0),"-")</f>
        <v>Masood Ur Rehman Khatri</v>
      </c>
      <c r="E421" s="25" t="str">
        <f>IFERROR(VLOOKUP($A421,'Grade 8'!$H$2:$N$501,6,0),"-")</f>
        <v>M</v>
      </c>
      <c r="F421" s="33">
        <f>IFERROR(VLOOKUP($A421,'Grade 8'!$H$2:$N$501,7,0),"-")</f>
        <v>40556</v>
      </c>
      <c r="G421" s="6"/>
      <c r="H421" s="13">
        <f t="shared" si="56"/>
        <v>2</v>
      </c>
      <c r="I421" s="17"/>
      <c r="J421" s="14" t="str">
        <f t="shared" si="55"/>
        <v>K.M.A Boys Secondary School</v>
      </c>
      <c r="K421" s="13" t="s">
        <v>25</v>
      </c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26">
        <f t="shared" si="54"/>
        <v>0</v>
      </c>
      <c r="W421" s="6"/>
      <c r="X421" s="6"/>
      <c r="Y421" s="6"/>
      <c r="Z421" s="20">
        <f t="shared" si="53"/>
        <v>0</v>
      </c>
      <c r="AA421" s="20"/>
      <c r="AB421" s="2">
        <f t="shared" si="58"/>
        <v>0</v>
      </c>
      <c r="AC421" s="2">
        <f t="shared" si="59"/>
        <v>10</v>
      </c>
      <c r="AD421" s="20">
        <f t="shared" si="57"/>
        <v>140</v>
      </c>
    </row>
    <row r="422" spans="1:30" x14ac:dyDescent="0.35">
      <c r="A422" s="13">
        <v>140</v>
      </c>
      <c r="B422" s="25" t="str">
        <f>IFERROR(VLOOKUP($A422,'Grade 8'!$H$2:$N$501,3,0),"-")</f>
        <v>M22-0405-140</v>
      </c>
      <c r="C422" s="25" t="str">
        <f>IFERROR(VLOOKUP($A422,'Grade 8'!$H$2:$N$501,4,0),"-")</f>
        <v>Muhammad Muhasib</v>
      </c>
      <c r="D422" s="25" t="str">
        <f>IFERROR(VLOOKUP($A422,'Grade 8'!$H$2:$N$501,5,0),"-")</f>
        <v>Masood Ur Rehman Khatri</v>
      </c>
      <c r="E422" s="25" t="str">
        <f>IFERROR(VLOOKUP($A422,'Grade 8'!$H$2:$N$501,6,0),"-")</f>
        <v>M</v>
      </c>
      <c r="F422" s="33">
        <f>IFERROR(VLOOKUP($A422,'Grade 8'!$H$2:$N$501,7,0),"-")</f>
        <v>40556</v>
      </c>
      <c r="G422" s="6"/>
      <c r="H422" s="13">
        <f t="shared" si="56"/>
        <v>3</v>
      </c>
      <c r="I422" s="17"/>
      <c r="J422" s="14" t="str">
        <f t="shared" si="55"/>
        <v>K.M.A Boys Secondary School</v>
      </c>
      <c r="K422" s="13" t="s">
        <v>25</v>
      </c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26">
        <f t="shared" si="54"/>
        <v>0</v>
      </c>
      <c r="W422" s="6"/>
      <c r="X422" s="6"/>
      <c r="Y422" s="6"/>
      <c r="Z422" s="20">
        <f t="shared" si="53"/>
        <v>0</v>
      </c>
      <c r="AA422" s="20"/>
      <c r="AB422" s="2">
        <f t="shared" si="58"/>
        <v>0</v>
      </c>
      <c r="AC422" s="2">
        <f t="shared" si="59"/>
        <v>10</v>
      </c>
      <c r="AD422" s="20">
        <f t="shared" si="57"/>
        <v>140</v>
      </c>
    </row>
    <row r="423" spans="1:30" x14ac:dyDescent="0.35">
      <c r="A423" s="13">
        <v>141</v>
      </c>
      <c r="B423" s="25" t="str">
        <f>IFERROR(VLOOKUP($A423,'Grade 8'!$H$2:$N$501,3,0),"-")</f>
        <v>M22-0405-141</v>
      </c>
      <c r="C423" s="25" t="str">
        <f>IFERROR(VLOOKUP($A423,'Grade 8'!$H$2:$N$501,4,0),"-")</f>
        <v>Muhammad Muneeb</v>
      </c>
      <c r="D423" s="25" t="str">
        <f>IFERROR(VLOOKUP($A423,'Grade 8'!$H$2:$N$501,5,0),"-")</f>
        <v>Munawar</v>
      </c>
      <c r="E423" s="25" t="str">
        <f>IFERROR(VLOOKUP($A423,'Grade 8'!$H$2:$N$501,6,0),"-")</f>
        <v>M</v>
      </c>
      <c r="F423" s="33">
        <f>IFERROR(VLOOKUP($A423,'Grade 8'!$H$2:$N$501,7,0),"-")</f>
        <v>40682</v>
      </c>
      <c r="G423" s="6"/>
      <c r="H423" s="13">
        <f t="shared" si="56"/>
        <v>1</v>
      </c>
      <c r="I423" s="17"/>
      <c r="J423" s="14" t="str">
        <f t="shared" si="55"/>
        <v>K.M.A Boys Secondary School</v>
      </c>
      <c r="K423" s="13" t="s">
        <v>25</v>
      </c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26">
        <f t="shared" si="54"/>
        <v>0</v>
      </c>
      <c r="W423" s="6"/>
      <c r="X423" s="6"/>
      <c r="Y423" s="6"/>
      <c r="Z423" s="20">
        <f t="shared" si="53"/>
        <v>0</v>
      </c>
      <c r="AA423" s="20"/>
      <c r="AB423" s="2">
        <f t="shared" si="58"/>
        <v>0</v>
      </c>
      <c r="AC423" s="2">
        <f t="shared" si="59"/>
        <v>10</v>
      </c>
      <c r="AD423" s="20">
        <f t="shared" si="57"/>
        <v>141</v>
      </c>
    </row>
    <row r="424" spans="1:30" x14ac:dyDescent="0.35">
      <c r="A424" s="13">
        <v>141</v>
      </c>
      <c r="B424" s="25" t="str">
        <f>IFERROR(VLOOKUP($A424,'Grade 8'!$H$2:$N$501,3,0),"-")</f>
        <v>M22-0405-141</v>
      </c>
      <c r="C424" s="25" t="str">
        <f>IFERROR(VLOOKUP($A424,'Grade 8'!$H$2:$N$501,4,0),"-")</f>
        <v>Muhammad Muneeb</v>
      </c>
      <c r="D424" s="25" t="str">
        <f>IFERROR(VLOOKUP($A424,'Grade 8'!$H$2:$N$501,5,0),"-")</f>
        <v>Munawar</v>
      </c>
      <c r="E424" s="25" t="str">
        <f>IFERROR(VLOOKUP($A424,'Grade 8'!$H$2:$N$501,6,0),"-")</f>
        <v>M</v>
      </c>
      <c r="F424" s="33">
        <f>IFERROR(VLOOKUP($A424,'Grade 8'!$H$2:$N$501,7,0),"-")</f>
        <v>40682</v>
      </c>
      <c r="G424" s="6"/>
      <c r="H424" s="13">
        <f t="shared" si="56"/>
        <v>2</v>
      </c>
      <c r="I424" s="17"/>
      <c r="J424" s="14" t="str">
        <f t="shared" si="55"/>
        <v>K.M.A Boys Secondary School</v>
      </c>
      <c r="K424" s="13" t="s">
        <v>25</v>
      </c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26">
        <f t="shared" si="54"/>
        <v>0</v>
      </c>
      <c r="W424" s="6"/>
      <c r="X424" s="6"/>
      <c r="Y424" s="6"/>
      <c r="Z424" s="20">
        <f t="shared" si="53"/>
        <v>0</v>
      </c>
      <c r="AA424" s="20"/>
      <c r="AB424" s="2">
        <f t="shared" si="58"/>
        <v>0</v>
      </c>
      <c r="AC424" s="2">
        <f t="shared" si="59"/>
        <v>10</v>
      </c>
      <c r="AD424" s="20">
        <f t="shared" si="57"/>
        <v>141</v>
      </c>
    </row>
    <row r="425" spans="1:30" x14ac:dyDescent="0.35">
      <c r="A425" s="13">
        <v>141</v>
      </c>
      <c r="B425" s="25" t="str">
        <f>IFERROR(VLOOKUP($A425,'Grade 8'!$H$2:$N$501,3,0),"-")</f>
        <v>M22-0405-141</v>
      </c>
      <c r="C425" s="25" t="str">
        <f>IFERROR(VLOOKUP($A425,'Grade 8'!$H$2:$N$501,4,0),"-")</f>
        <v>Muhammad Muneeb</v>
      </c>
      <c r="D425" s="25" t="str">
        <f>IFERROR(VLOOKUP($A425,'Grade 8'!$H$2:$N$501,5,0),"-")</f>
        <v>Munawar</v>
      </c>
      <c r="E425" s="25" t="str">
        <f>IFERROR(VLOOKUP($A425,'Grade 8'!$H$2:$N$501,6,0),"-")</f>
        <v>M</v>
      </c>
      <c r="F425" s="33">
        <f>IFERROR(VLOOKUP($A425,'Grade 8'!$H$2:$N$501,7,0),"-")</f>
        <v>40682</v>
      </c>
      <c r="G425" s="6"/>
      <c r="H425" s="13">
        <f t="shared" si="56"/>
        <v>3</v>
      </c>
      <c r="I425" s="17"/>
      <c r="J425" s="14" t="str">
        <f t="shared" si="55"/>
        <v>K.M.A Boys Secondary School</v>
      </c>
      <c r="K425" s="13" t="s">
        <v>25</v>
      </c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26">
        <f t="shared" si="54"/>
        <v>0</v>
      </c>
      <c r="W425" s="6"/>
      <c r="X425" s="6"/>
      <c r="Y425" s="6"/>
      <c r="Z425" s="20">
        <f t="shared" si="53"/>
        <v>0</v>
      </c>
      <c r="AA425" s="20"/>
      <c r="AB425" s="2">
        <f t="shared" si="58"/>
        <v>0</v>
      </c>
      <c r="AC425" s="2">
        <f t="shared" si="59"/>
        <v>10</v>
      </c>
      <c r="AD425" s="20">
        <f t="shared" si="57"/>
        <v>141</v>
      </c>
    </row>
    <row r="426" spans="1:30" x14ac:dyDescent="0.35">
      <c r="A426" s="13">
        <v>142</v>
      </c>
      <c r="B426" s="25" t="str">
        <f>IFERROR(VLOOKUP($A426,'Grade 8'!$H$2:$N$501,3,0),"-")</f>
        <v>M22-0405-142</v>
      </c>
      <c r="C426" s="25" t="str">
        <f>IFERROR(VLOOKUP($A426,'Grade 8'!$H$2:$N$501,4,0),"-")</f>
        <v>Muhammad Musharib Sohail</v>
      </c>
      <c r="D426" s="25" t="str">
        <f>IFERROR(VLOOKUP($A426,'Grade 8'!$H$2:$N$501,5,0),"-")</f>
        <v>Muhammad Sohail</v>
      </c>
      <c r="E426" s="25" t="str">
        <f>IFERROR(VLOOKUP($A426,'Grade 8'!$H$2:$N$501,6,0),"-")</f>
        <v>M</v>
      </c>
      <c r="F426" s="33">
        <f>IFERROR(VLOOKUP($A426,'Grade 8'!$H$2:$N$501,7,0),"-")</f>
        <v>40369</v>
      </c>
      <c r="G426" s="6"/>
      <c r="H426" s="13">
        <f t="shared" si="56"/>
        <v>1</v>
      </c>
      <c r="I426" s="17"/>
      <c r="J426" s="14" t="str">
        <f t="shared" si="55"/>
        <v>K.M.A Boys Secondary School</v>
      </c>
      <c r="K426" s="13" t="s">
        <v>25</v>
      </c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26">
        <f t="shared" si="54"/>
        <v>0</v>
      </c>
      <c r="W426" s="6"/>
      <c r="X426" s="6"/>
      <c r="Y426" s="6"/>
      <c r="Z426" s="20">
        <f t="shared" si="53"/>
        <v>0</v>
      </c>
      <c r="AA426" s="20"/>
      <c r="AB426" s="2">
        <f t="shared" si="58"/>
        <v>0</v>
      </c>
      <c r="AC426" s="2">
        <f t="shared" si="59"/>
        <v>10</v>
      </c>
      <c r="AD426" s="20">
        <f t="shared" si="57"/>
        <v>142</v>
      </c>
    </row>
    <row r="427" spans="1:30" x14ac:dyDescent="0.35">
      <c r="A427" s="13">
        <v>142</v>
      </c>
      <c r="B427" s="25" t="str">
        <f>IFERROR(VLOOKUP($A427,'Grade 8'!$H$2:$N$501,3,0),"-")</f>
        <v>M22-0405-142</v>
      </c>
      <c r="C427" s="25" t="str">
        <f>IFERROR(VLOOKUP($A427,'Grade 8'!$H$2:$N$501,4,0),"-")</f>
        <v>Muhammad Musharib Sohail</v>
      </c>
      <c r="D427" s="25" t="str">
        <f>IFERROR(VLOOKUP($A427,'Grade 8'!$H$2:$N$501,5,0),"-")</f>
        <v>Muhammad Sohail</v>
      </c>
      <c r="E427" s="25" t="str">
        <f>IFERROR(VLOOKUP($A427,'Grade 8'!$H$2:$N$501,6,0),"-")</f>
        <v>M</v>
      </c>
      <c r="F427" s="33">
        <f>IFERROR(VLOOKUP($A427,'Grade 8'!$H$2:$N$501,7,0),"-")</f>
        <v>40369</v>
      </c>
      <c r="G427" s="6"/>
      <c r="H427" s="13">
        <f t="shared" si="56"/>
        <v>2</v>
      </c>
      <c r="I427" s="17"/>
      <c r="J427" s="14" t="str">
        <f t="shared" si="55"/>
        <v>K.M.A Boys Secondary School</v>
      </c>
      <c r="K427" s="13" t="s">
        <v>25</v>
      </c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26">
        <f t="shared" si="54"/>
        <v>0</v>
      </c>
      <c r="W427" s="6"/>
      <c r="X427" s="6"/>
      <c r="Y427" s="6"/>
      <c r="Z427" s="20">
        <f t="shared" si="53"/>
        <v>0</v>
      </c>
      <c r="AA427" s="20"/>
      <c r="AB427" s="2">
        <f t="shared" si="58"/>
        <v>0</v>
      </c>
      <c r="AC427" s="2">
        <f t="shared" si="59"/>
        <v>10</v>
      </c>
      <c r="AD427" s="20">
        <f t="shared" si="57"/>
        <v>142</v>
      </c>
    </row>
    <row r="428" spans="1:30" x14ac:dyDescent="0.35">
      <c r="A428" s="13">
        <v>142</v>
      </c>
      <c r="B428" s="25" t="str">
        <f>IFERROR(VLOOKUP($A428,'Grade 8'!$H$2:$N$501,3,0),"-")</f>
        <v>M22-0405-142</v>
      </c>
      <c r="C428" s="25" t="str">
        <f>IFERROR(VLOOKUP($A428,'Grade 8'!$H$2:$N$501,4,0),"-")</f>
        <v>Muhammad Musharib Sohail</v>
      </c>
      <c r="D428" s="25" t="str">
        <f>IFERROR(VLOOKUP($A428,'Grade 8'!$H$2:$N$501,5,0),"-")</f>
        <v>Muhammad Sohail</v>
      </c>
      <c r="E428" s="25" t="str">
        <f>IFERROR(VLOOKUP($A428,'Grade 8'!$H$2:$N$501,6,0),"-")</f>
        <v>M</v>
      </c>
      <c r="F428" s="33">
        <f>IFERROR(VLOOKUP($A428,'Grade 8'!$H$2:$N$501,7,0),"-")</f>
        <v>40369</v>
      </c>
      <c r="G428" s="6"/>
      <c r="H428" s="13">
        <f t="shared" si="56"/>
        <v>3</v>
      </c>
      <c r="I428" s="17"/>
      <c r="J428" s="14" t="str">
        <f t="shared" si="55"/>
        <v>K.M.A Boys Secondary School</v>
      </c>
      <c r="K428" s="13" t="s">
        <v>25</v>
      </c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26">
        <f t="shared" si="54"/>
        <v>0</v>
      </c>
      <c r="W428" s="6"/>
      <c r="X428" s="6"/>
      <c r="Y428" s="6"/>
      <c r="Z428" s="20">
        <f t="shared" si="53"/>
        <v>0</v>
      </c>
      <c r="AA428" s="20"/>
      <c r="AB428" s="2">
        <f t="shared" si="58"/>
        <v>0</v>
      </c>
      <c r="AC428" s="2">
        <f t="shared" si="59"/>
        <v>10</v>
      </c>
      <c r="AD428" s="20">
        <f t="shared" si="57"/>
        <v>142</v>
      </c>
    </row>
    <row r="429" spans="1:30" x14ac:dyDescent="0.35">
      <c r="A429" s="13">
        <v>143</v>
      </c>
      <c r="B429" s="25" t="str">
        <f>IFERROR(VLOOKUP($A429,'Grade 8'!$H$2:$N$501,3,0),"-")</f>
        <v>M22-0405-143</v>
      </c>
      <c r="C429" s="25" t="str">
        <f>IFERROR(VLOOKUP($A429,'Grade 8'!$H$2:$N$501,4,0),"-")</f>
        <v>Muhammad Mustafa</v>
      </c>
      <c r="D429" s="25" t="str">
        <f>IFERROR(VLOOKUP($A429,'Grade 8'!$H$2:$N$501,5,0),"-")</f>
        <v>Akhter Hussain</v>
      </c>
      <c r="E429" s="25" t="str">
        <f>IFERROR(VLOOKUP($A429,'Grade 8'!$H$2:$N$501,6,0),"-")</f>
        <v>M</v>
      </c>
      <c r="F429" s="33">
        <f>IFERROR(VLOOKUP($A429,'Grade 8'!$H$2:$N$501,7,0),"-")</f>
        <v>40659</v>
      </c>
      <c r="G429" s="6"/>
      <c r="H429" s="13">
        <f t="shared" si="56"/>
        <v>1</v>
      </c>
      <c r="I429" s="17"/>
      <c r="J429" s="14" t="str">
        <f t="shared" si="55"/>
        <v>K.M.A Boys Secondary School</v>
      </c>
      <c r="K429" s="13" t="s">
        <v>25</v>
      </c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26">
        <f t="shared" si="54"/>
        <v>0</v>
      </c>
      <c r="W429" s="6"/>
      <c r="X429" s="6"/>
      <c r="Y429" s="6"/>
      <c r="Z429" s="20">
        <f t="shared" si="53"/>
        <v>0</v>
      </c>
      <c r="AA429" s="20"/>
      <c r="AB429" s="2">
        <f t="shared" si="58"/>
        <v>0</v>
      </c>
      <c r="AC429" s="2">
        <f t="shared" si="59"/>
        <v>10</v>
      </c>
      <c r="AD429" s="20">
        <f t="shared" si="57"/>
        <v>143</v>
      </c>
    </row>
    <row r="430" spans="1:30" x14ac:dyDescent="0.35">
      <c r="A430" s="13">
        <v>143</v>
      </c>
      <c r="B430" s="25" t="str">
        <f>IFERROR(VLOOKUP($A430,'Grade 8'!$H$2:$N$501,3,0),"-")</f>
        <v>M22-0405-143</v>
      </c>
      <c r="C430" s="25" t="str">
        <f>IFERROR(VLOOKUP($A430,'Grade 8'!$H$2:$N$501,4,0),"-")</f>
        <v>Muhammad Mustafa</v>
      </c>
      <c r="D430" s="25" t="str">
        <f>IFERROR(VLOOKUP($A430,'Grade 8'!$H$2:$N$501,5,0),"-")</f>
        <v>Akhter Hussain</v>
      </c>
      <c r="E430" s="25" t="str">
        <f>IFERROR(VLOOKUP($A430,'Grade 8'!$H$2:$N$501,6,0),"-")</f>
        <v>M</v>
      </c>
      <c r="F430" s="33">
        <f>IFERROR(VLOOKUP($A430,'Grade 8'!$H$2:$N$501,7,0),"-")</f>
        <v>40659</v>
      </c>
      <c r="G430" s="6"/>
      <c r="H430" s="13">
        <f t="shared" si="56"/>
        <v>2</v>
      </c>
      <c r="I430" s="17"/>
      <c r="J430" s="14" t="str">
        <f t="shared" si="55"/>
        <v>K.M.A Boys Secondary School</v>
      </c>
      <c r="K430" s="13" t="s">
        <v>25</v>
      </c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26">
        <f t="shared" si="54"/>
        <v>0</v>
      </c>
      <c r="W430" s="6"/>
      <c r="X430" s="6"/>
      <c r="Y430" s="6"/>
      <c r="Z430" s="20">
        <f t="shared" si="53"/>
        <v>0</v>
      </c>
      <c r="AA430" s="20"/>
      <c r="AB430" s="2">
        <f t="shared" si="58"/>
        <v>0</v>
      </c>
      <c r="AC430" s="2">
        <f t="shared" si="59"/>
        <v>10</v>
      </c>
      <c r="AD430" s="20">
        <f t="shared" si="57"/>
        <v>143</v>
      </c>
    </row>
    <row r="431" spans="1:30" x14ac:dyDescent="0.35">
      <c r="A431" s="13">
        <v>143</v>
      </c>
      <c r="B431" s="25" t="str">
        <f>IFERROR(VLOOKUP($A431,'Grade 8'!$H$2:$N$501,3,0),"-")</f>
        <v>M22-0405-143</v>
      </c>
      <c r="C431" s="25" t="str">
        <f>IFERROR(VLOOKUP($A431,'Grade 8'!$H$2:$N$501,4,0),"-")</f>
        <v>Muhammad Mustafa</v>
      </c>
      <c r="D431" s="25" t="str">
        <f>IFERROR(VLOOKUP($A431,'Grade 8'!$H$2:$N$501,5,0),"-")</f>
        <v>Akhter Hussain</v>
      </c>
      <c r="E431" s="25" t="str">
        <f>IFERROR(VLOOKUP($A431,'Grade 8'!$H$2:$N$501,6,0),"-")</f>
        <v>M</v>
      </c>
      <c r="F431" s="33">
        <f>IFERROR(VLOOKUP($A431,'Grade 8'!$H$2:$N$501,7,0),"-")</f>
        <v>40659</v>
      </c>
      <c r="G431" s="6"/>
      <c r="H431" s="13">
        <f t="shared" si="56"/>
        <v>3</v>
      </c>
      <c r="I431" s="17"/>
      <c r="J431" s="14" t="str">
        <f t="shared" si="55"/>
        <v>K.M.A Boys Secondary School</v>
      </c>
      <c r="K431" s="13" t="s">
        <v>25</v>
      </c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26">
        <f t="shared" si="54"/>
        <v>0</v>
      </c>
      <c r="W431" s="6"/>
      <c r="X431" s="6"/>
      <c r="Y431" s="6"/>
      <c r="Z431" s="20">
        <f t="shared" si="53"/>
        <v>0</v>
      </c>
      <c r="AA431" s="20"/>
      <c r="AB431" s="2">
        <f t="shared" si="58"/>
        <v>0</v>
      </c>
      <c r="AC431" s="2">
        <f t="shared" si="59"/>
        <v>10</v>
      </c>
      <c r="AD431" s="20">
        <f t="shared" si="57"/>
        <v>143</v>
      </c>
    </row>
    <row r="432" spans="1:30" x14ac:dyDescent="0.35">
      <c r="A432" s="13">
        <v>144</v>
      </c>
      <c r="B432" s="25" t="str">
        <f>IFERROR(VLOOKUP($A432,'Grade 8'!$H$2:$N$501,3,0),"-")</f>
        <v>M22-0405-144</v>
      </c>
      <c r="C432" s="25" t="str">
        <f>IFERROR(VLOOKUP($A432,'Grade 8'!$H$2:$N$501,4,0),"-")</f>
        <v>Muhammad Muzammil</v>
      </c>
      <c r="D432" s="25" t="str">
        <f>IFERROR(VLOOKUP($A432,'Grade 8'!$H$2:$N$501,5,0),"-")</f>
        <v>Muhammad Saleem</v>
      </c>
      <c r="E432" s="25" t="str">
        <f>IFERROR(VLOOKUP($A432,'Grade 8'!$H$2:$N$501,6,0),"-")</f>
        <v>M</v>
      </c>
      <c r="F432" s="33">
        <f>IFERROR(VLOOKUP($A432,'Grade 8'!$H$2:$N$501,7,0),"-")</f>
        <v>40540</v>
      </c>
      <c r="G432" s="6"/>
      <c r="H432" s="13">
        <f t="shared" si="56"/>
        <v>1</v>
      </c>
      <c r="I432" s="17"/>
      <c r="J432" s="14" t="str">
        <f t="shared" si="55"/>
        <v>K.M.A Boys Secondary School</v>
      </c>
      <c r="K432" s="13" t="s">
        <v>25</v>
      </c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26">
        <f t="shared" si="54"/>
        <v>0</v>
      </c>
      <c r="W432" s="6"/>
      <c r="X432" s="6"/>
      <c r="Y432" s="6"/>
      <c r="Z432" s="20">
        <f t="shared" si="53"/>
        <v>0</v>
      </c>
      <c r="AA432" s="20"/>
      <c r="AB432" s="2">
        <f t="shared" si="58"/>
        <v>0</v>
      </c>
      <c r="AC432" s="2">
        <f t="shared" si="59"/>
        <v>10</v>
      </c>
      <c r="AD432" s="20">
        <f t="shared" si="57"/>
        <v>144</v>
      </c>
    </row>
    <row r="433" spans="1:30" x14ac:dyDescent="0.35">
      <c r="A433" s="13">
        <v>144</v>
      </c>
      <c r="B433" s="25" t="str">
        <f>IFERROR(VLOOKUP($A433,'Grade 8'!$H$2:$N$501,3,0),"-")</f>
        <v>M22-0405-144</v>
      </c>
      <c r="C433" s="25" t="str">
        <f>IFERROR(VLOOKUP($A433,'Grade 8'!$H$2:$N$501,4,0),"-")</f>
        <v>Muhammad Muzammil</v>
      </c>
      <c r="D433" s="25" t="str">
        <f>IFERROR(VLOOKUP($A433,'Grade 8'!$H$2:$N$501,5,0),"-")</f>
        <v>Muhammad Saleem</v>
      </c>
      <c r="E433" s="25" t="str">
        <f>IFERROR(VLOOKUP($A433,'Grade 8'!$H$2:$N$501,6,0),"-")</f>
        <v>M</v>
      </c>
      <c r="F433" s="33">
        <f>IFERROR(VLOOKUP($A433,'Grade 8'!$H$2:$N$501,7,0),"-")</f>
        <v>40540</v>
      </c>
      <c r="G433" s="6"/>
      <c r="H433" s="13">
        <f t="shared" si="56"/>
        <v>2</v>
      </c>
      <c r="I433" s="17"/>
      <c r="J433" s="14" t="str">
        <f t="shared" si="55"/>
        <v>K.M.A Boys Secondary School</v>
      </c>
      <c r="K433" s="13" t="s">
        <v>25</v>
      </c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26">
        <f t="shared" si="54"/>
        <v>0</v>
      </c>
      <c r="W433" s="6"/>
      <c r="X433" s="6"/>
      <c r="Y433" s="6"/>
      <c r="Z433" s="20">
        <f t="shared" si="53"/>
        <v>0</v>
      </c>
      <c r="AA433" s="20"/>
      <c r="AB433" s="2">
        <f t="shared" si="58"/>
        <v>0</v>
      </c>
      <c r="AC433" s="2">
        <f t="shared" si="59"/>
        <v>10</v>
      </c>
      <c r="AD433" s="20">
        <f t="shared" si="57"/>
        <v>144</v>
      </c>
    </row>
    <row r="434" spans="1:30" x14ac:dyDescent="0.35">
      <c r="A434" s="13">
        <v>144</v>
      </c>
      <c r="B434" s="25" t="str">
        <f>IFERROR(VLOOKUP($A434,'Grade 8'!$H$2:$N$501,3,0),"-")</f>
        <v>M22-0405-144</v>
      </c>
      <c r="C434" s="25" t="str">
        <f>IFERROR(VLOOKUP($A434,'Grade 8'!$H$2:$N$501,4,0),"-")</f>
        <v>Muhammad Muzammil</v>
      </c>
      <c r="D434" s="25" t="str">
        <f>IFERROR(VLOOKUP($A434,'Grade 8'!$H$2:$N$501,5,0),"-")</f>
        <v>Muhammad Saleem</v>
      </c>
      <c r="E434" s="25" t="str">
        <f>IFERROR(VLOOKUP($A434,'Grade 8'!$H$2:$N$501,6,0),"-")</f>
        <v>M</v>
      </c>
      <c r="F434" s="33">
        <f>IFERROR(VLOOKUP($A434,'Grade 8'!$H$2:$N$501,7,0),"-")</f>
        <v>40540</v>
      </c>
      <c r="G434" s="6"/>
      <c r="H434" s="13">
        <f t="shared" si="56"/>
        <v>3</v>
      </c>
      <c r="I434" s="17"/>
      <c r="J434" s="14" t="str">
        <f t="shared" si="55"/>
        <v>K.M.A Boys Secondary School</v>
      </c>
      <c r="K434" s="13" t="s">
        <v>25</v>
      </c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26">
        <f t="shared" si="54"/>
        <v>0</v>
      </c>
      <c r="W434" s="6"/>
      <c r="X434" s="6"/>
      <c r="Y434" s="6"/>
      <c r="Z434" s="20">
        <f t="shared" si="53"/>
        <v>0</v>
      </c>
      <c r="AA434" s="20"/>
      <c r="AB434" s="2">
        <f t="shared" si="58"/>
        <v>0</v>
      </c>
      <c r="AC434" s="2">
        <f t="shared" si="59"/>
        <v>10</v>
      </c>
      <c r="AD434" s="20">
        <f t="shared" si="57"/>
        <v>144</v>
      </c>
    </row>
    <row r="435" spans="1:30" x14ac:dyDescent="0.35">
      <c r="A435" s="13">
        <v>145</v>
      </c>
      <c r="B435" s="25" t="str">
        <f>IFERROR(VLOOKUP($A435,'Grade 8'!$H$2:$N$501,3,0),"-")</f>
        <v>M22-0405-145</v>
      </c>
      <c r="C435" s="25" t="str">
        <f>IFERROR(VLOOKUP($A435,'Grade 8'!$H$2:$N$501,4,0),"-")</f>
        <v>Muhammad Ohud Raza</v>
      </c>
      <c r="D435" s="25" t="str">
        <f>IFERROR(VLOOKUP($A435,'Grade 8'!$H$2:$N$501,5,0),"-")</f>
        <v>Muhammad Iqbal</v>
      </c>
      <c r="E435" s="25" t="str">
        <f>IFERROR(VLOOKUP($A435,'Grade 8'!$H$2:$N$501,6,0),"-")</f>
        <v>M</v>
      </c>
      <c r="F435" s="33">
        <f>IFERROR(VLOOKUP($A435,'Grade 8'!$H$2:$N$501,7,0),"-")</f>
        <v>40780</v>
      </c>
      <c r="G435" s="6"/>
      <c r="H435" s="13">
        <f t="shared" si="56"/>
        <v>1</v>
      </c>
      <c r="I435" s="17"/>
      <c r="J435" s="14" t="str">
        <f t="shared" si="55"/>
        <v>K.M.A Boys Secondary School</v>
      </c>
      <c r="K435" s="13" t="s">
        <v>25</v>
      </c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26">
        <f t="shared" si="54"/>
        <v>0</v>
      </c>
      <c r="W435" s="6"/>
      <c r="X435" s="6"/>
      <c r="Y435" s="6"/>
      <c r="Z435" s="20">
        <f t="shared" si="53"/>
        <v>0</v>
      </c>
      <c r="AA435" s="20"/>
      <c r="AB435" s="2">
        <f t="shared" si="58"/>
        <v>0</v>
      </c>
      <c r="AC435" s="2">
        <f t="shared" si="59"/>
        <v>10</v>
      </c>
      <c r="AD435" s="20">
        <f t="shared" si="57"/>
        <v>145</v>
      </c>
    </row>
    <row r="436" spans="1:30" x14ac:dyDescent="0.35">
      <c r="A436" s="13">
        <v>145</v>
      </c>
      <c r="B436" s="25" t="str">
        <f>IFERROR(VLOOKUP($A436,'Grade 8'!$H$2:$N$501,3,0),"-")</f>
        <v>M22-0405-145</v>
      </c>
      <c r="C436" s="25" t="str">
        <f>IFERROR(VLOOKUP($A436,'Grade 8'!$H$2:$N$501,4,0),"-")</f>
        <v>Muhammad Ohud Raza</v>
      </c>
      <c r="D436" s="25" t="str">
        <f>IFERROR(VLOOKUP($A436,'Grade 8'!$H$2:$N$501,5,0),"-")</f>
        <v>Muhammad Iqbal</v>
      </c>
      <c r="E436" s="25" t="str">
        <f>IFERROR(VLOOKUP($A436,'Grade 8'!$H$2:$N$501,6,0),"-")</f>
        <v>M</v>
      </c>
      <c r="F436" s="33">
        <f>IFERROR(VLOOKUP($A436,'Grade 8'!$H$2:$N$501,7,0),"-")</f>
        <v>40780</v>
      </c>
      <c r="G436" s="6"/>
      <c r="H436" s="13">
        <f t="shared" si="56"/>
        <v>2</v>
      </c>
      <c r="I436" s="17"/>
      <c r="J436" s="14" t="str">
        <f t="shared" si="55"/>
        <v>K.M.A Boys Secondary School</v>
      </c>
      <c r="K436" s="13" t="s">
        <v>25</v>
      </c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26">
        <f t="shared" ref="V436:V483" si="60">Z436</f>
        <v>0</v>
      </c>
      <c r="W436" s="6"/>
      <c r="X436" s="6"/>
      <c r="Y436" s="6"/>
      <c r="Z436" s="20">
        <f t="shared" si="53"/>
        <v>0</v>
      </c>
      <c r="AA436" s="20"/>
      <c r="AB436" s="2">
        <f t="shared" si="58"/>
        <v>0</v>
      </c>
      <c r="AC436" s="2">
        <f t="shared" si="59"/>
        <v>10</v>
      </c>
      <c r="AD436" s="20">
        <f t="shared" si="57"/>
        <v>145</v>
      </c>
    </row>
    <row r="437" spans="1:30" x14ac:dyDescent="0.35">
      <c r="A437" s="13">
        <v>145</v>
      </c>
      <c r="B437" s="25" t="str">
        <f>IFERROR(VLOOKUP($A437,'Grade 8'!$H$2:$N$501,3,0),"-")</f>
        <v>M22-0405-145</v>
      </c>
      <c r="C437" s="25" t="str">
        <f>IFERROR(VLOOKUP($A437,'Grade 8'!$H$2:$N$501,4,0),"-")</f>
        <v>Muhammad Ohud Raza</v>
      </c>
      <c r="D437" s="25" t="str">
        <f>IFERROR(VLOOKUP($A437,'Grade 8'!$H$2:$N$501,5,0),"-")</f>
        <v>Muhammad Iqbal</v>
      </c>
      <c r="E437" s="25" t="str">
        <f>IFERROR(VLOOKUP($A437,'Grade 8'!$H$2:$N$501,6,0),"-")</f>
        <v>M</v>
      </c>
      <c r="F437" s="33">
        <f>IFERROR(VLOOKUP($A437,'Grade 8'!$H$2:$N$501,7,0),"-")</f>
        <v>40780</v>
      </c>
      <c r="G437" s="6"/>
      <c r="H437" s="13">
        <f t="shared" si="56"/>
        <v>3</v>
      </c>
      <c r="I437" s="17"/>
      <c r="J437" s="14" t="str">
        <f t="shared" ref="J437:J484" si="61">IF($J$3="","",$J$3)</f>
        <v>K.M.A Boys Secondary School</v>
      </c>
      <c r="K437" s="13" t="s">
        <v>25</v>
      </c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26">
        <f t="shared" si="60"/>
        <v>0</v>
      </c>
      <c r="W437" s="6"/>
      <c r="X437" s="6"/>
      <c r="Y437" s="6"/>
      <c r="Z437" s="20">
        <f t="shared" si="53"/>
        <v>0</v>
      </c>
      <c r="AA437" s="20"/>
      <c r="AB437" s="2">
        <f t="shared" si="58"/>
        <v>0</v>
      </c>
      <c r="AC437" s="2">
        <f t="shared" si="59"/>
        <v>10</v>
      </c>
      <c r="AD437" s="20">
        <f t="shared" si="57"/>
        <v>145</v>
      </c>
    </row>
    <row r="438" spans="1:30" x14ac:dyDescent="0.35">
      <c r="A438" s="13">
        <v>146</v>
      </c>
      <c r="B438" s="25" t="str">
        <f>IFERROR(VLOOKUP($A438,'Grade 8'!$H$2:$N$501,3,0),"-")</f>
        <v>M22-0405-146</v>
      </c>
      <c r="C438" s="25" t="str">
        <f>IFERROR(VLOOKUP($A438,'Grade 8'!$H$2:$N$501,4,0),"-")</f>
        <v>Muhammad Qasim</v>
      </c>
      <c r="D438" s="25" t="str">
        <f>IFERROR(VLOOKUP($A438,'Grade 8'!$H$2:$N$501,5,0),"-")</f>
        <v>Jawed</v>
      </c>
      <c r="E438" s="25" t="str">
        <f>IFERROR(VLOOKUP($A438,'Grade 8'!$H$2:$N$501,6,0),"-")</f>
        <v>M</v>
      </c>
      <c r="F438" s="33">
        <f>IFERROR(VLOOKUP($A438,'Grade 8'!$H$2:$N$501,7,0),"-")</f>
        <v>40793</v>
      </c>
      <c r="G438" s="6"/>
      <c r="H438" s="13">
        <f t="shared" si="56"/>
        <v>1</v>
      </c>
      <c r="I438" s="17"/>
      <c r="J438" s="14" t="str">
        <f t="shared" si="61"/>
        <v>K.M.A Boys Secondary School</v>
      </c>
      <c r="K438" s="13" t="s">
        <v>25</v>
      </c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26">
        <f t="shared" si="60"/>
        <v>0</v>
      </c>
      <c r="W438" s="6"/>
      <c r="X438" s="6"/>
      <c r="Y438" s="6"/>
      <c r="Z438" s="20">
        <f t="shared" si="53"/>
        <v>0</v>
      </c>
      <c r="AA438" s="20"/>
      <c r="AB438" s="2">
        <f t="shared" si="58"/>
        <v>0</v>
      </c>
      <c r="AC438" s="2">
        <f t="shared" si="59"/>
        <v>10</v>
      </c>
      <c r="AD438" s="20">
        <f t="shared" si="57"/>
        <v>146</v>
      </c>
    </row>
    <row r="439" spans="1:30" x14ac:dyDescent="0.35">
      <c r="A439" s="13">
        <v>146</v>
      </c>
      <c r="B439" s="25" t="str">
        <f>IFERROR(VLOOKUP($A439,'Grade 8'!$H$2:$N$501,3,0),"-")</f>
        <v>M22-0405-146</v>
      </c>
      <c r="C439" s="25" t="str">
        <f>IFERROR(VLOOKUP($A439,'Grade 8'!$H$2:$N$501,4,0),"-")</f>
        <v>Muhammad Qasim</v>
      </c>
      <c r="D439" s="25" t="str">
        <f>IFERROR(VLOOKUP($A439,'Grade 8'!$H$2:$N$501,5,0),"-")</f>
        <v>Jawed</v>
      </c>
      <c r="E439" s="25" t="str">
        <f>IFERROR(VLOOKUP($A439,'Grade 8'!$H$2:$N$501,6,0),"-")</f>
        <v>M</v>
      </c>
      <c r="F439" s="33">
        <f>IFERROR(VLOOKUP($A439,'Grade 8'!$H$2:$N$501,7,0),"-")</f>
        <v>40793</v>
      </c>
      <c r="G439" s="6"/>
      <c r="H439" s="13">
        <f t="shared" si="56"/>
        <v>2</v>
      </c>
      <c r="I439" s="17"/>
      <c r="J439" s="14" t="str">
        <f t="shared" si="61"/>
        <v>K.M.A Boys Secondary School</v>
      </c>
      <c r="K439" s="13" t="s">
        <v>25</v>
      </c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26">
        <f t="shared" si="60"/>
        <v>0</v>
      </c>
      <c r="W439" s="6"/>
      <c r="X439" s="6"/>
      <c r="Y439" s="6"/>
      <c r="Z439" s="20">
        <f t="shared" si="53"/>
        <v>0</v>
      </c>
      <c r="AA439" s="20"/>
      <c r="AB439" s="2">
        <f t="shared" si="58"/>
        <v>0</v>
      </c>
      <c r="AC439" s="2">
        <f t="shared" si="59"/>
        <v>10</v>
      </c>
      <c r="AD439" s="20">
        <f t="shared" si="57"/>
        <v>146</v>
      </c>
    </row>
    <row r="440" spans="1:30" x14ac:dyDescent="0.35">
      <c r="A440" s="13">
        <v>146</v>
      </c>
      <c r="B440" s="25" t="str">
        <f>IFERROR(VLOOKUP($A440,'Grade 8'!$H$2:$N$501,3,0),"-")</f>
        <v>M22-0405-146</v>
      </c>
      <c r="C440" s="25" t="str">
        <f>IFERROR(VLOOKUP($A440,'Grade 8'!$H$2:$N$501,4,0),"-")</f>
        <v>Muhammad Qasim</v>
      </c>
      <c r="D440" s="25" t="str">
        <f>IFERROR(VLOOKUP($A440,'Grade 8'!$H$2:$N$501,5,0),"-")</f>
        <v>Jawed</v>
      </c>
      <c r="E440" s="25" t="str">
        <f>IFERROR(VLOOKUP($A440,'Grade 8'!$H$2:$N$501,6,0),"-")</f>
        <v>M</v>
      </c>
      <c r="F440" s="33">
        <f>IFERROR(VLOOKUP($A440,'Grade 8'!$H$2:$N$501,7,0),"-")</f>
        <v>40793</v>
      </c>
      <c r="G440" s="6"/>
      <c r="H440" s="13">
        <f t="shared" si="56"/>
        <v>3</v>
      </c>
      <c r="I440" s="17"/>
      <c r="J440" s="14" t="str">
        <f t="shared" si="61"/>
        <v>K.M.A Boys Secondary School</v>
      </c>
      <c r="K440" s="13" t="s">
        <v>25</v>
      </c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26">
        <f t="shared" si="60"/>
        <v>0</v>
      </c>
      <c r="W440" s="6"/>
      <c r="X440" s="6"/>
      <c r="Y440" s="6"/>
      <c r="Z440" s="20">
        <f t="shared" si="53"/>
        <v>0</v>
      </c>
      <c r="AA440" s="20"/>
      <c r="AB440" s="2">
        <f t="shared" ref="AB440:AB487" si="62">SUM(L440:U440)</f>
        <v>0</v>
      </c>
      <c r="AC440" s="2">
        <f t="shared" ref="AC440:AC487" si="63">COUNTBLANK(L440:U440)</f>
        <v>10</v>
      </c>
      <c r="AD440" s="20">
        <f t="shared" si="57"/>
        <v>146</v>
      </c>
    </row>
    <row r="441" spans="1:30" x14ac:dyDescent="0.35">
      <c r="A441" s="13">
        <v>147</v>
      </c>
      <c r="B441" s="25" t="str">
        <f>IFERROR(VLOOKUP($A441,'Grade 8'!$H$2:$N$501,3,0),"-")</f>
        <v>M22-0405-147</v>
      </c>
      <c r="C441" s="25" t="str">
        <f>IFERROR(VLOOKUP($A441,'Grade 8'!$H$2:$N$501,4,0),"-")</f>
        <v>Muhammad Rayyan</v>
      </c>
      <c r="D441" s="25" t="str">
        <f>IFERROR(VLOOKUP($A441,'Grade 8'!$H$2:$N$501,5,0),"-")</f>
        <v>Muhammad Talha</v>
      </c>
      <c r="E441" s="25" t="str">
        <f>IFERROR(VLOOKUP($A441,'Grade 8'!$H$2:$N$501,6,0),"-")</f>
        <v>M</v>
      </c>
      <c r="F441" s="33">
        <f>IFERROR(VLOOKUP($A441,'Grade 8'!$H$2:$N$501,7,0),"-")</f>
        <v>40599</v>
      </c>
      <c r="G441" s="6"/>
      <c r="H441" s="13">
        <f t="shared" si="56"/>
        <v>1</v>
      </c>
      <c r="I441" s="17"/>
      <c r="J441" s="14" t="str">
        <f t="shared" si="61"/>
        <v>K.M.A Boys Secondary School</v>
      </c>
      <c r="K441" s="13" t="s">
        <v>25</v>
      </c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26">
        <f t="shared" si="60"/>
        <v>0</v>
      </c>
      <c r="W441" s="6"/>
      <c r="X441" s="6"/>
      <c r="Y441" s="6"/>
      <c r="Z441" s="20">
        <f t="shared" si="53"/>
        <v>0</v>
      </c>
      <c r="AA441" s="20"/>
      <c r="AB441" s="2">
        <f t="shared" si="62"/>
        <v>0</v>
      </c>
      <c r="AC441" s="2">
        <f t="shared" si="63"/>
        <v>10</v>
      </c>
      <c r="AD441" s="20">
        <f t="shared" si="57"/>
        <v>147</v>
      </c>
    </row>
    <row r="442" spans="1:30" x14ac:dyDescent="0.35">
      <c r="A442" s="13">
        <v>147</v>
      </c>
      <c r="B442" s="25" t="str">
        <f>IFERROR(VLOOKUP($A442,'Grade 8'!$H$2:$N$501,3,0),"-")</f>
        <v>M22-0405-147</v>
      </c>
      <c r="C442" s="25" t="str">
        <f>IFERROR(VLOOKUP($A442,'Grade 8'!$H$2:$N$501,4,0),"-")</f>
        <v>Muhammad Rayyan</v>
      </c>
      <c r="D442" s="25" t="str">
        <f>IFERROR(VLOOKUP($A442,'Grade 8'!$H$2:$N$501,5,0),"-")</f>
        <v>Muhammad Talha</v>
      </c>
      <c r="E442" s="25" t="str">
        <f>IFERROR(VLOOKUP($A442,'Grade 8'!$H$2:$N$501,6,0),"-")</f>
        <v>M</v>
      </c>
      <c r="F442" s="33">
        <f>IFERROR(VLOOKUP($A442,'Grade 8'!$H$2:$N$501,7,0),"-")</f>
        <v>40599</v>
      </c>
      <c r="G442" s="6"/>
      <c r="H442" s="13">
        <f t="shared" si="56"/>
        <v>2</v>
      </c>
      <c r="I442" s="17"/>
      <c r="J442" s="14" t="str">
        <f t="shared" si="61"/>
        <v>K.M.A Boys Secondary School</v>
      </c>
      <c r="K442" s="13" t="s">
        <v>25</v>
      </c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26">
        <f t="shared" si="60"/>
        <v>0</v>
      </c>
      <c r="W442" s="6"/>
      <c r="X442" s="6"/>
      <c r="Y442" s="6"/>
      <c r="Z442" s="20">
        <f t="shared" si="53"/>
        <v>0</v>
      </c>
      <c r="AA442" s="20"/>
      <c r="AB442" s="2">
        <f t="shared" si="62"/>
        <v>0</v>
      </c>
      <c r="AC442" s="2">
        <f t="shared" si="63"/>
        <v>10</v>
      </c>
      <c r="AD442" s="20">
        <f t="shared" si="57"/>
        <v>147</v>
      </c>
    </row>
    <row r="443" spans="1:30" x14ac:dyDescent="0.35">
      <c r="A443" s="13">
        <v>147</v>
      </c>
      <c r="B443" s="25" t="str">
        <f>IFERROR(VLOOKUP($A443,'Grade 8'!$H$2:$N$501,3,0),"-")</f>
        <v>M22-0405-147</v>
      </c>
      <c r="C443" s="25" t="str">
        <f>IFERROR(VLOOKUP($A443,'Grade 8'!$H$2:$N$501,4,0),"-")</f>
        <v>Muhammad Rayyan</v>
      </c>
      <c r="D443" s="25" t="str">
        <f>IFERROR(VLOOKUP($A443,'Grade 8'!$H$2:$N$501,5,0),"-")</f>
        <v>Muhammad Talha</v>
      </c>
      <c r="E443" s="25" t="str">
        <f>IFERROR(VLOOKUP($A443,'Grade 8'!$H$2:$N$501,6,0),"-")</f>
        <v>M</v>
      </c>
      <c r="F443" s="33">
        <f>IFERROR(VLOOKUP($A443,'Grade 8'!$H$2:$N$501,7,0),"-")</f>
        <v>40599</v>
      </c>
      <c r="G443" s="6"/>
      <c r="H443" s="13">
        <f t="shared" si="56"/>
        <v>3</v>
      </c>
      <c r="I443" s="17"/>
      <c r="J443" s="14" t="str">
        <f t="shared" si="61"/>
        <v>K.M.A Boys Secondary School</v>
      </c>
      <c r="K443" s="13" t="s">
        <v>25</v>
      </c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26">
        <f t="shared" si="60"/>
        <v>0</v>
      </c>
      <c r="W443" s="6"/>
      <c r="X443" s="6"/>
      <c r="Y443" s="6"/>
      <c r="Z443" s="20">
        <f t="shared" si="53"/>
        <v>0</v>
      </c>
      <c r="AA443" s="20"/>
      <c r="AB443" s="2">
        <f t="shared" si="62"/>
        <v>0</v>
      </c>
      <c r="AC443" s="2">
        <f t="shared" si="63"/>
        <v>10</v>
      </c>
      <c r="AD443" s="20">
        <f t="shared" si="57"/>
        <v>147</v>
      </c>
    </row>
    <row r="444" spans="1:30" x14ac:dyDescent="0.35">
      <c r="A444" s="13">
        <v>148</v>
      </c>
      <c r="B444" s="25" t="str">
        <f>IFERROR(VLOOKUP($A444,'Grade 8'!$H$2:$N$501,3,0),"-")</f>
        <v>M22-0405-148</v>
      </c>
      <c r="C444" s="25" t="str">
        <f>IFERROR(VLOOKUP($A444,'Grade 8'!$H$2:$N$501,4,0),"-")</f>
        <v>Muhammad Raza</v>
      </c>
      <c r="D444" s="25" t="str">
        <f>IFERROR(VLOOKUP($A444,'Grade 8'!$H$2:$N$501,5,0),"-")</f>
        <v>Ramzan</v>
      </c>
      <c r="E444" s="25" t="str">
        <f>IFERROR(VLOOKUP($A444,'Grade 8'!$H$2:$N$501,6,0),"-")</f>
        <v>M</v>
      </c>
      <c r="F444" s="33">
        <f>IFERROR(VLOOKUP($A444,'Grade 8'!$H$2:$N$501,7,0),"-")</f>
        <v>40711</v>
      </c>
      <c r="G444" s="6"/>
      <c r="H444" s="13">
        <f t="shared" si="56"/>
        <v>1</v>
      </c>
      <c r="I444" s="17"/>
      <c r="J444" s="14" t="str">
        <f t="shared" si="61"/>
        <v>K.M.A Boys Secondary School</v>
      </c>
      <c r="K444" s="13" t="s">
        <v>25</v>
      </c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26">
        <f t="shared" si="60"/>
        <v>0</v>
      </c>
      <c r="W444" s="6"/>
      <c r="X444" s="6"/>
      <c r="Y444" s="6"/>
      <c r="Z444" s="20">
        <f t="shared" si="53"/>
        <v>0</v>
      </c>
      <c r="AA444" s="20"/>
      <c r="AB444" s="2">
        <f t="shared" si="62"/>
        <v>0</v>
      </c>
      <c r="AC444" s="2">
        <f t="shared" si="63"/>
        <v>10</v>
      </c>
      <c r="AD444" s="20">
        <f t="shared" si="57"/>
        <v>148</v>
      </c>
    </row>
    <row r="445" spans="1:30" x14ac:dyDescent="0.35">
      <c r="A445" s="13">
        <v>148</v>
      </c>
      <c r="B445" s="25" t="str">
        <f>IFERROR(VLOOKUP($A445,'Grade 8'!$H$2:$N$501,3,0),"-")</f>
        <v>M22-0405-148</v>
      </c>
      <c r="C445" s="25" t="str">
        <f>IFERROR(VLOOKUP($A445,'Grade 8'!$H$2:$N$501,4,0),"-")</f>
        <v>Muhammad Raza</v>
      </c>
      <c r="D445" s="25" t="str">
        <f>IFERROR(VLOOKUP($A445,'Grade 8'!$H$2:$N$501,5,0),"-")</f>
        <v>Ramzan</v>
      </c>
      <c r="E445" s="25" t="str">
        <f>IFERROR(VLOOKUP($A445,'Grade 8'!$H$2:$N$501,6,0),"-")</f>
        <v>M</v>
      </c>
      <c r="F445" s="33">
        <f>IFERROR(VLOOKUP($A445,'Grade 8'!$H$2:$N$501,7,0),"-")</f>
        <v>40711</v>
      </c>
      <c r="G445" s="6"/>
      <c r="H445" s="13">
        <f t="shared" si="56"/>
        <v>2</v>
      </c>
      <c r="I445" s="17"/>
      <c r="J445" s="14" t="str">
        <f t="shared" si="61"/>
        <v>K.M.A Boys Secondary School</v>
      </c>
      <c r="K445" s="13" t="s">
        <v>25</v>
      </c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26">
        <f t="shared" si="60"/>
        <v>0</v>
      </c>
      <c r="W445" s="6"/>
      <c r="X445" s="6"/>
      <c r="Y445" s="6"/>
      <c r="Z445" s="20">
        <f t="shared" si="53"/>
        <v>0</v>
      </c>
      <c r="AA445" s="20"/>
      <c r="AB445" s="2">
        <f t="shared" si="62"/>
        <v>0</v>
      </c>
      <c r="AC445" s="2">
        <f t="shared" si="63"/>
        <v>10</v>
      </c>
      <c r="AD445" s="20">
        <f t="shared" si="57"/>
        <v>148</v>
      </c>
    </row>
    <row r="446" spans="1:30" x14ac:dyDescent="0.35">
      <c r="A446" s="13">
        <v>148</v>
      </c>
      <c r="B446" s="25" t="str">
        <f>IFERROR(VLOOKUP($A446,'Grade 8'!$H$2:$N$501,3,0),"-")</f>
        <v>M22-0405-148</v>
      </c>
      <c r="C446" s="25" t="str">
        <f>IFERROR(VLOOKUP($A446,'Grade 8'!$H$2:$N$501,4,0),"-")</f>
        <v>Muhammad Raza</v>
      </c>
      <c r="D446" s="25" t="str">
        <f>IFERROR(VLOOKUP($A446,'Grade 8'!$H$2:$N$501,5,0),"-")</f>
        <v>Ramzan</v>
      </c>
      <c r="E446" s="25" t="str">
        <f>IFERROR(VLOOKUP($A446,'Grade 8'!$H$2:$N$501,6,0),"-")</f>
        <v>M</v>
      </c>
      <c r="F446" s="33">
        <f>IFERROR(VLOOKUP($A446,'Grade 8'!$H$2:$N$501,7,0),"-")</f>
        <v>40711</v>
      </c>
      <c r="G446" s="6"/>
      <c r="H446" s="13">
        <f t="shared" si="56"/>
        <v>3</v>
      </c>
      <c r="I446" s="17"/>
      <c r="J446" s="14" t="str">
        <f t="shared" si="61"/>
        <v>K.M.A Boys Secondary School</v>
      </c>
      <c r="K446" s="13" t="s">
        <v>25</v>
      </c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26">
        <f t="shared" si="60"/>
        <v>0</v>
      </c>
      <c r="W446" s="6"/>
      <c r="X446" s="6"/>
      <c r="Y446" s="6"/>
      <c r="Z446" s="20">
        <f t="shared" si="53"/>
        <v>0</v>
      </c>
      <c r="AA446" s="20"/>
      <c r="AB446" s="2">
        <f t="shared" si="62"/>
        <v>0</v>
      </c>
      <c r="AC446" s="2">
        <f t="shared" si="63"/>
        <v>10</v>
      </c>
      <c r="AD446" s="20">
        <f t="shared" si="57"/>
        <v>148</v>
      </c>
    </row>
    <row r="447" spans="1:30" x14ac:dyDescent="0.35">
      <c r="A447" s="13">
        <v>149</v>
      </c>
      <c r="B447" s="25" t="str">
        <f>IFERROR(VLOOKUP($A447,'Grade 8'!$H$2:$N$501,3,0),"-")</f>
        <v>M22-0405-149</v>
      </c>
      <c r="C447" s="25" t="str">
        <f>IFERROR(VLOOKUP($A447,'Grade 8'!$H$2:$N$501,4,0),"-")</f>
        <v>Muhammad Raza</v>
      </c>
      <c r="D447" s="25" t="str">
        <f>IFERROR(VLOOKUP($A447,'Grade 8'!$H$2:$N$501,5,0),"-")</f>
        <v>Muhammad Hanif Abdullah</v>
      </c>
      <c r="E447" s="25" t="str">
        <f>IFERROR(VLOOKUP($A447,'Grade 8'!$H$2:$N$501,6,0),"-")</f>
        <v>M</v>
      </c>
      <c r="F447" s="33">
        <f>IFERROR(VLOOKUP($A447,'Grade 8'!$H$2:$N$501,7,0),"-")</f>
        <v>40389</v>
      </c>
      <c r="G447" s="6"/>
      <c r="H447" s="13">
        <f t="shared" si="56"/>
        <v>1</v>
      </c>
      <c r="I447" s="17"/>
      <c r="J447" s="14" t="str">
        <f t="shared" si="61"/>
        <v>K.M.A Boys Secondary School</v>
      </c>
      <c r="K447" s="13" t="s">
        <v>25</v>
      </c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26">
        <f t="shared" si="60"/>
        <v>0</v>
      </c>
      <c r="W447" s="6"/>
      <c r="X447" s="6"/>
      <c r="Y447" s="6"/>
      <c r="Z447" s="20">
        <f t="shared" si="53"/>
        <v>0</v>
      </c>
      <c r="AA447" s="20"/>
      <c r="AB447" s="2">
        <f t="shared" si="62"/>
        <v>0</v>
      </c>
      <c r="AC447" s="2">
        <f t="shared" si="63"/>
        <v>10</v>
      </c>
      <c r="AD447" s="20">
        <f t="shared" si="57"/>
        <v>149</v>
      </c>
    </row>
    <row r="448" spans="1:30" x14ac:dyDescent="0.35">
      <c r="A448" s="13">
        <v>149</v>
      </c>
      <c r="B448" s="25" t="str">
        <f>IFERROR(VLOOKUP($A448,'Grade 8'!$H$2:$N$501,3,0),"-")</f>
        <v>M22-0405-149</v>
      </c>
      <c r="C448" s="25" t="str">
        <f>IFERROR(VLOOKUP($A448,'Grade 8'!$H$2:$N$501,4,0),"-")</f>
        <v>Muhammad Raza</v>
      </c>
      <c r="D448" s="25" t="str">
        <f>IFERROR(VLOOKUP($A448,'Grade 8'!$H$2:$N$501,5,0),"-")</f>
        <v>Muhammad Hanif Abdullah</v>
      </c>
      <c r="E448" s="25" t="str">
        <f>IFERROR(VLOOKUP($A448,'Grade 8'!$H$2:$N$501,6,0),"-")</f>
        <v>M</v>
      </c>
      <c r="F448" s="33">
        <f>IFERROR(VLOOKUP($A448,'Grade 8'!$H$2:$N$501,7,0),"-")</f>
        <v>40389</v>
      </c>
      <c r="G448" s="6"/>
      <c r="H448" s="13">
        <f t="shared" si="56"/>
        <v>2</v>
      </c>
      <c r="I448" s="17"/>
      <c r="J448" s="14" t="str">
        <f t="shared" si="61"/>
        <v>K.M.A Boys Secondary School</v>
      </c>
      <c r="K448" s="13" t="s">
        <v>25</v>
      </c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26">
        <f t="shared" si="60"/>
        <v>0</v>
      </c>
      <c r="W448" s="6"/>
      <c r="X448" s="6"/>
      <c r="Y448" s="6"/>
      <c r="Z448" s="20">
        <f t="shared" si="53"/>
        <v>0</v>
      </c>
      <c r="AA448" s="20"/>
      <c r="AB448" s="2">
        <f t="shared" si="62"/>
        <v>0</v>
      </c>
      <c r="AC448" s="2">
        <f t="shared" si="63"/>
        <v>10</v>
      </c>
      <c r="AD448" s="20">
        <f t="shared" si="57"/>
        <v>149</v>
      </c>
    </row>
    <row r="449" spans="1:30" x14ac:dyDescent="0.35">
      <c r="A449" s="13">
        <v>149</v>
      </c>
      <c r="B449" s="25" t="str">
        <f>IFERROR(VLOOKUP($A449,'Grade 8'!$H$2:$N$501,3,0),"-")</f>
        <v>M22-0405-149</v>
      </c>
      <c r="C449" s="25" t="str">
        <f>IFERROR(VLOOKUP($A449,'Grade 8'!$H$2:$N$501,4,0),"-")</f>
        <v>Muhammad Raza</v>
      </c>
      <c r="D449" s="25" t="str">
        <f>IFERROR(VLOOKUP($A449,'Grade 8'!$H$2:$N$501,5,0),"-")</f>
        <v>Muhammad Hanif Abdullah</v>
      </c>
      <c r="E449" s="25" t="str">
        <f>IFERROR(VLOOKUP($A449,'Grade 8'!$H$2:$N$501,6,0),"-")</f>
        <v>M</v>
      </c>
      <c r="F449" s="33">
        <f>IFERROR(VLOOKUP($A449,'Grade 8'!$H$2:$N$501,7,0),"-")</f>
        <v>40389</v>
      </c>
      <c r="G449" s="6"/>
      <c r="H449" s="13">
        <f t="shared" si="56"/>
        <v>3</v>
      </c>
      <c r="I449" s="17"/>
      <c r="J449" s="14" t="str">
        <f t="shared" si="61"/>
        <v>K.M.A Boys Secondary School</v>
      </c>
      <c r="K449" s="13" t="s">
        <v>25</v>
      </c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26">
        <f t="shared" si="60"/>
        <v>0</v>
      </c>
      <c r="W449" s="6"/>
      <c r="X449" s="6"/>
      <c r="Y449" s="6"/>
      <c r="Z449" s="20">
        <f t="shared" si="53"/>
        <v>0</v>
      </c>
      <c r="AA449" s="20"/>
      <c r="AB449" s="2">
        <f t="shared" si="62"/>
        <v>0</v>
      </c>
      <c r="AC449" s="2">
        <f t="shared" si="63"/>
        <v>10</v>
      </c>
      <c r="AD449" s="20">
        <f t="shared" si="57"/>
        <v>149</v>
      </c>
    </row>
    <row r="450" spans="1:30" x14ac:dyDescent="0.35">
      <c r="A450" s="13">
        <v>150</v>
      </c>
      <c r="B450" s="25" t="str">
        <f>IFERROR(VLOOKUP($A450,'Grade 8'!$H$2:$N$501,3,0),"-")</f>
        <v>M22-0405-150</v>
      </c>
      <c r="C450" s="25" t="str">
        <f>IFERROR(VLOOKUP($A450,'Grade 8'!$H$2:$N$501,4,0),"-")</f>
        <v>Muhammad Rehan</v>
      </c>
      <c r="D450" s="25" t="str">
        <f>IFERROR(VLOOKUP($A450,'Grade 8'!$H$2:$N$501,5,0),"-")</f>
        <v>Naveed Saleh</v>
      </c>
      <c r="E450" s="25" t="str">
        <f>IFERROR(VLOOKUP($A450,'Grade 8'!$H$2:$N$501,6,0),"-")</f>
        <v>M</v>
      </c>
      <c r="F450" s="33">
        <f>IFERROR(VLOOKUP($A450,'Grade 8'!$H$2:$N$501,7,0),"-")</f>
        <v>40578</v>
      </c>
      <c r="G450" s="6"/>
      <c r="H450" s="13">
        <f t="shared" si="56"/>
        <v>1</v>
      </c>
      <c r="I450" s="17"/>
      <c r="J450" s="14" t="str">
        <f t="shared" si="61"/>
        <v>K.M.A Boys Secondary School</v>
      </c>
      <c r="K450" s="13" t="s">
        <v>25</v>
      </c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26">
        <f t="shared" si="60"/>
        <v>0</v>
      </c>
      <c r="W450" s="6"/>
      <c r="X450" s="6"/>
      <c r="Y450" s="6"/>
      <c r="Z450" s="20">
        <f t="shared" si="53"/>
        <v>0</v>
      </c>
      <c r="AA450" s="20"/>
      <c r="AB450" s="2">
        <f t="shared" si="62"/>
        <v>0</v>
      </c>
      <c r="AC450" s="2">
        <f t="shared" si="63"/>
        <v>10</v>
      </c>
      <c r="AD450" s="20">
        <f t="shared" si="57"/>
        <v>150</v>
      </c>
    </row>
    <row r="451" spans="1:30" x14ac:dyDescent="0.35">
      <c r="A451" s="13">
        <v>150</v>
      </c>
      <c r="B451" s="25" t="str">
        <f>IFERROR(VLOOKUP($A451,'Grade 8'!$H$2:$N$501,3,0),"-")</f>
        <v>M22-0405-150</v>
      </c>
      <c r="C451" s="25" t="str">
        <f>IFERROR(VLOOKUP($A451,'Grade 8'!$H$2:$N$501,4,0),"-")</f>
        <v>Muhammad Rehan</v>
      </c>
      <c r="D451" s="25" t="str">
        <f>IFERROR(VLOOKUP($A451,'Grade 8'!$H$2:$N$501,5,0),"-")</f>
        <v>Naveed Saleh</v>
      </c>
      <c r="E451" s="25" t="str">
        <f>IFERROR(VLOOKUP($A451,'Grade 8'!$H$2:$N$501,6,0),"-")</f>
        <v>M</v>
      </c>
      <c r="F451" s="33">
        <f>IFERROR(VLOOKUP($A451,'Grade 8'!$H$2:$N$501,7,0),"-")</f>
        <v>40578</v>
      </c>
      <c r="G451" s="6"/>
      <c r="H451" s="13">
        <f t="shared" si="56"/>
        <v>2</v>
      </c>
      <c r="I451" s="17"/>
      <c r="J451" s="14" t="str">
        <f t="shared" si="61"/>
        <v>K.M.A Boys Secondary School</v>
      </c>
      <c r="K451" s="13" t="s">
        <v>25</v>
      </c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26">
        <f t="shared" si="60"/>
        <v>0</v>
      </c>
      <c r="W451" s="6"/>
      <c r="X451" s="6"/>
      <c r="Y451" s="6"/>
      <c r="Z451" s="20">
        <f t="shared" ref="Z451:Z514" si="64">COUNTIFS($A$3:$A$1502,A451,$AB$3:$AB$1502,"&lt;&gt;0")</f>
        <v>0</v>
      </c>
      <c r="AA451" s="20"/>
      <c r="AB451" s="2">
        <f t="shared" si="62"/>
        <v>0</v>
      </c>
      <c r="AC451" s="2">
        <f t="shared" si="63"/>
        <v>10</v>
      </c>
      <c r="AD451" s="20">
        <f t="shared" si="57"/>
        <v>150</v>
      </c>
    </row>
    <row r="452" spans="1:30" x14ac:dyDescent="0.35">
      <c r="A452" s="13">
        <v>150</v>
      </c>
      <c r="B452" s="25" t="str">
        <f>IFERROR(VLOOKUP($A452,'Grade 8'!$H$2:$N$501,3,0),"-")</f>
        <v>M22-0405-150</v>
      </c>
      <c r="C452" s="25" t="str">
        <f>IFERROR(VLOOKUP($A452,'Grade 8'!$H$2:$N$501,4,0),"-")</f>
        <v>Muhammad Rehan</v>
      </c>
      <c r="D452" s="25" t="str">
        <f>IFERROR(VLOOKUP($A452,'Grade 8'!$H$2:$N$501,5,0),"-")</f>
        <v>Naveed Saleh</v>
      </c>
      <c r="E452" s="25" t="str">
        <f>IFERROR(VLOOKUP($A452,'Grade 8'!$H$2:$N$501,6,0),"-")</f>
        <v>M</v>
      </c>
      <c r="F452" s="33">
        <f>IFERROR(VLOOKUP($A452,'Grade 8'!$H$2:$N$501,7,0),"-")</f>
        <v>40578</v>
      </c>
      <c r="G452" s="6"/>
      <c r="H452" s="13">
        <f t="shared" si="56"/>
        <v>3</v>
      </c>
      <c r="I452" s="17"/>
      <c r="J452" s="14" t="str">
        <f t="shared" si="61"/>
        <v>K.M.A Boys Secondary School</v>
      </c>
      <c r="K452" s="13" t="s">
        <v>25</v>
      </c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26">
        <f t="shared" si="60"/>
        <v>0</v>
      </c>
      <c r="W452" s="6"/>
      <c r="X452" s="6"/>
      <c r="Y452" s="6"/>
      <c r="Z452" s="20">
        <f t="shared" si="64"/>
        <v>0</v>
      </c>
      <c r="AA452" s="20"/>
      <c r="AB452" s="2">
        <f t="shared" si="62"/>
        <v>0</v>
      </c>
      <c r="AC452" s="2">
        <f t="shared" si="63"/>
        <v>10</v>
      </c>
      <c r="AD452" s="20">
        <f t="shared" si="57"/>
        <v>150</v>
      </c>
    </row>
    <row r="453" spans="1:30" x14ac:dyDescent="0.35">
      <c r="A453" s="13">
        <v>151</v>
      </c>
      <c r="B453" s="25" t="str">
        <f>IFERROR(VLOOKUP($A453,'Grade 8'!$H$2:$N$501,3,0),"-")</f>
        <v>M22-0405-151</v>
      </c>
      <c r="C453" s="25" t="str">
        <f>IFERROR(VLOOKUP($A453,'Grade 8'!$H$2:$N$501,4,0),"-")</f>
        <v>Muhammad Rohaan Rashid</v>
      </c>
      <c r="D453" s="25" t="str">
        <f>IFERROR(VLOOKUP($A453,'Grade 8'!$H$2:$N$501,5,0),"-")</f>
        <v>Rashid Tanveer Ahmed</v>
      </c>
      <c r="E453" s="25" t="str">
        <f>IFERROR(VLOOKUP($A453,'Grade 8'!$H$2:$N$501,6,0),"-")</f>
        <v>M</v>
      </c>
      <c r="F453" s="33">
        <f>IFERROR(VLOOKUP($A453,'Grade 8'!$H$2:$N$501,7,0),"-")</f>
        <v>40721</v>
      </c>
      <c r="G453" s="6"/>
      <c r="H453" s="13">
        <f t="shared" si="56"/>
        <v>1</v>
      </c>
      <c r="I453" s="17"/>
      <c r="J453" s="14" t="str">
        <f t="shared" si="61"/>
        <v>K.M.A Boys Secondary School</v>
      </c>
      <c r="K453" s="13" t="s">
        <v>25</v>
      </c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26">
        <f t="shared" si="60"/>
        <v>0</v>
      </c>
      <c r="W453" s="6"/>
      <c r="X453" s="6"/>
      <c r="Y453" s="6"/>
      <c r="Z453" s="20">
        <f t="shared" si="64"/>
        <v>0</v>
      </c>
      <c r="AA453" s="20"/>
      <c r="AB453" s="2">
        <f t="shared" si="62"/>
        <v>0</v>
      </c>
      <c r="AC453" s="2">
        <f t="shared" si="63"/>
        <v>10</v>
      </c>
      <c r="AD453" s="20">
        <f t="shared" si="57"/>
        <v>151</v>
      </c>
    </row>
    <row r="454" spans="1:30" x14ac:dyDescent="0.35">
      <c r="A454" s="13">
        <v>151</v>
      </c>
      <c r="B454" s="25" t="str">
        <f>IFERROR(VLOOKUP($A454,'Grade 8'!$H$2:$N$501,3,0),"-")</f>
        <v>M22-0405-151</v>
      </c>
      <c r="C454" s="25" t="str">
        <f>IFERROR(VLOOKUP($A454,'Grade 8'!$H$2:$N$501,4,0),"-")</f>
        <v>Muhammad Rohaan Rashid</v>
      </c>
      <c r="D454" s="25" t="str">
        <f>IFERROR(VLOOKUP($A454,'Grade 8'!$H$2:$N$501,5,0),"-")</f>
        <v>Rashid Tanveer Ahmed</v>
      </c>
      <c r="E454" s="25" t="str">
        <f>IFERROR(VLOOKUP($A454,'Grade 8'!$H$2:$N$501,6,0),"-")</f>
        <v>M</v>
      </c>
      <c r="F454" s="33">
        <f>IFERROR(VLOOKUP($A454,'Grade 8'!$H$2:$N$501,7,0),"-")</f>
        <v>40721</v>
      </c>
      <c r="G454" s="6"/>
      <c r="H454" s="13">
        <f t="shared" ref="H454:H517" si="65">IF(A454=A453,H453+1,1)</f>
        <v>2</v>
      </c>
      <c r="I454" s="17"/>
      <c r="J454" s="14" t="str">
        <f t="shared" si="61"/>
        <v>K.M.A Boys Secondary School</v>
      </c>
      <c r="K454" s="13" t="s">
        <v>25</v>
      </c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26">
        <f t="shared" si="60"/>
        <v>0</v>
      </c>
      <c r="W454" s="6"/>
      <c r="X454" s="6"/>
      <c r="Y454" s="6"/>
      <c r="Z454" s="20">
        <f t="shared" si="64"/>
        <v>0</v>
      </c>
      <c r="AA454" s="20"/>
      <c r="AB454" s="2">
        <f t="shared" si="62"/>
        <v>0</v>
      </c>
      <c r="AC454" s="2">
        <f t="shared" si="63"/>
        <v>10</v>
      </c>
      <c r="AD454" s="20">
        <f t="shared" ref="AD454:AD517" si="66">IF(CONCATENATE(C454,D454)=CONCATENATE(C453,D453),AD453,AD453+1)</f>
        <v>151</v>
      </c>
    </row>
    <row r="455" spans="1:30" x14ac:dyDescent="0.35">
      <c r="A455" s="13">
        <v>151</v>
      </c>
      <c r="B455" s="25" t="str">
        <f>IFERROR(VLOOKUP($A455,'Grade 8'!$H$2:$N$501,3,0),"-")</f>
        <v>M22-0405-151</v>
      </c>
      <c r="C455" s="25" t="str">
        <f>IFERROR(VLOOKUP($A455,'Grade 8'!$H$2:$N$501,4,0),"-")</f>
        <v>Muhammad Rohaan Rashid</v>
      </c>
      <c r="D455" s="25" t="str">
        <f>IFERROR(VLOOKUP($A455,'Grade 8'!$H$2:$N$501,5,0),"-")</f>
        <v>Rashid Tanveer Ahmed</v>
      </c>
      <c r="E455" s="25" t="str">
        <f>IFERROR(VLOOKUP($A455,'Grade 8'!$H$2:$N$501,6,0),"-")</f>
        <v>M</v>
      </c>
      <c r="F455" s="33">
        <f>IFERROR(VLOOKUP($A455,'Grade 8'!$H$2:$N$501,7,0),"-")</f>
        <v>40721</v>
      </c>
      <c r="G455" s="6"/>
      <c r="H455" s="13">
        <f t="shared" si="65"/>
        <v>3</v>
      </c>
      <c r="I455" s="17"/>
      <c r="J455" s="14" t="str">
        <f t="shared" si="61"/>
        <v>K.M.A Boys Secondary School</v>
      </c>
      <c r="K455" s="13" t="s">
        <v>25</v>
      </c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26">
        <f t="shared" si="60"/>
        <v>0</v>
      </c>
      <c r="W455" s="6"/>
      <c r="X455" s="6"/>
      <c r="Y455" s="6"/>
      <c r="Z455" s="20">
        <f t="shared" si="64"/>
        <v>0</v>
      </c>
      <c r="AA455" s="20"/>
      <c r="AB455" s="2">
        <f t="shared" si="62"/>
        <v>0</v>
      </c>
      <c r="AC455" s="2">
        <f t="shared" si="63"/>
        <v>10</v>
      </c>
      <c r="AD455" s="20">
        <f t="shared" si="66"/>
        <v>151</v>
      </c>
    </row>
    <row r="456" spans="1:30" x14ac:dyDescent="0.35">
      <c r="A456" s="13">
        <v>152</v>
      </c>
      <c r="B456" s="25" t="str">
        <f>IFERROR(VLOOKUP($A456,'Grade 8'!$H$2:$N$501,3,0),"-")</f>
        <v>M22-0405-152</v>
      </c>
      <c r="C456" s="25" t="str">
        <f>IFERROR(VLOOKUP($A456,'Grade 8'!$H$2:$N$501,4,0),"-")</f>
        <v>Muhammad Saad</v>
      </c>
      <c r="D456" s="25" t="str">
        <f>IFERROR(VLOOKUP($A456,'Grade 8'!$H$2:$N$501,5,0),"-")</f>
        <v>Muhammad Shabbir</v>
      </c>
      <c r="E456" s="25" t="str">
        <f>IFERROR(VLOOKUP($A456,'Grade 8'!$H$2:$N$501,6,0),"-")</f>
        <v>M</v>
      </c>
      <c r="F456" s="33">
        <f>IFERROR(VLOOKUP($A456,'Grade 8'!$H$2:$N$501,7,0),"-")</f>
        <v>40817</v>
      </c>
      <c r="G456" s="6"/>
      <c r="H456" s="13">
        <f t="shared" si="65"/>
        <v>1</v>
      </c>
      <c r="I456" s="17"/>
      <c r="J456" s="14" t="str">
        <f t="shared" si="61"/>
        <v>K.M.A Boys Secondary School</v>
      </c>
      <c r="K456" s="13" t="s">
        <v>25</v>
      </c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26">
        <f t="shared" si="60"/>
        <v>0</v>
      </c>
      <c r="W456" s="6"/>
      <c r="X456" s="6"/>
      <c r="Y456" s="6"/>
      <c r="Z456" s="20">
        <f t="shared" si="64"/>
        <v>0</v>
      </c>
      <c r="AA456" s="20"/>
      <c r="AB456" s="2">
        <f t="shared" si="62"/>
        <v>0</v>
      </c>
      <c r="AC456" s="2">
        <f t="shared" si="63"/>
        <v>10</v>
      </c>
      <c r="AD456" s="20">
        <f t="shared" si="66"/>
        <v>152</v>
      </c>
    </row>
    <row r="457" spans="1:30" x14ac:dyDescent="0.35">
      <c r="A457" s="13">
        <v>152</v>
      </c>
      <c r="B457" s="25" t="str">
        <f>IFERROR(VLOOKUP($A457,'Grade 8'!$H$2:$N$501,3,0),"-")</f>
        <v>M22-0405-152</v>
      </c>
      <c r="C457" s="25" t="str">
        <f>IFERROR(VLOOKUP($A457,'Grade 8'!$H$2:$N$501,4,0),"-")</f>
        <v>Muhammad Saad</v>
      </c>
      <c r="D457" s="25" t="str">
        <f>IFERROR(VLOOKUP($A457,'Grade 8'!$H$2:$N$501,5,0),"-")</f>
        <v>Muhammad Shabbir</v>
      </c>
      <c r="E457" s="25" t="str">
        <f>IFERROR(VLOOKUP($A457,'Grade 8'!$H$2:$N$501,6,0),"-")</f>
        <v>M</v>
      </c>
      <c r="F457" s="33">
        <f>IFERROR(VLOOKUP($A457,'Grade 8'!$H$2:$N$501,7,0),"-")</f>
        <v>40817</v>
      </c>
      <c r="G457" s="6"/>
      <c r="H457" s="13">
        <f t="shared" si="65"/>
        <v>2</v>
      </c>
      <c r="I457" s="17"/>
      <c r="J457" s="14" t="str">
        <f t="shared" si="61"/>
        <v>K.M.A Boys Secondary School</v>
      </c>
      <c r="K457" s="13" t="s">
        <v>25</v>
      </c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26">
        <f t="shared" si="60"/>
        <v>0</v>
      </c>
      <c r="W457" s="6"/>
      <c r="X457" s="6"/>
      <c r="Y457" s="6"/>
      <c r="Z457" s="20">
        <f t="shared" si="64"/>
        <v>0</v>
      </c>
      <c r="AA457" s="20"/>
      <c r="AB457" s="2">
        <f t="shared" si="62"/>
        <v>0</v>
      </c>
      <c r="AC457" s="2">
        <f t="shared" si="63"/>
        <v>10</v>
      </c>
      <c r="AD457" s="20">
        <f t="shared" si="66"/>
        <v>152</v>
      </c>
    </row>
    <row r="458" spans="1:30" x14ac:dyDescent="0.35">
      <c r="A458" s="13">
        <v>152</v>
      </c>
      <c r="B458" s="25" t="str">
        <f>IFERROR(VLOOKUP($A458,'Grade 8'!$H$2:$N$501,3,0),"-")</f>
        <v>M22-0405-152</v>
      </c>
      <c r="C458" s="25" t="str">
        <f>IFERROR(VLOOKUP($A458,'Grade 8'!$H$2:$N$501,4,0),"-")</f>
        <v>Muhammad Saad</v>
      </c>
      <c r="D458" s="25" t="str">
        <f>IFERROR(VLOOKUP($A458,'Grade 8'!$H$2:$N$501,5,0),"-")</f>
        <v>Muhammad Shabbir</v>
      </c>
      <c r="E458" s="25" t="str">
        <f>IFERROR(VLOOKUP($A458,'Grade 8'!$H$2:$N$501,6,0),"-")</f>
        <v>M</v>
      </c>
      <c r="F458" s="33">
        <f>IFERROR(VLOOKUP($A458,'Grade 8'!$H$2:$N$501,7,0),"-")</f>
        <v>40817</v>
      </c>
      <c r="G458" s="6"/>
      <c r="H458" s="13">
        <f t="shared" si="65"/>
        <v>3</v>
      </c>
      <c r="I458" s="17"/>
      <c r="J458" s="14" t="str">
        <f t="shared" si="61"/>
        <v>K.M.A Boys Secondary School</v>
      </c>
      <c r="K458" s="13" t="s">
        <v>25</v>
      </c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26">
        <f t="shared" si="60"/>
        <v>0</v>
      </c>
      <c r="W458" s="6"/>
      <c r="X458" s="6"/>
      <c r="Y458" s="6"/>
      <c r="Z458" s="20">
        <f t="shared" si="64"/>
        <v>0</v>
      </c>
      <c r="AA458" s="20"/>
      <c r="AB458" s="2">
        <f t="shared" si="62"/>
        <v>0</v>
      </c>
      <c r="AC458" s="2">
        <f t="shared" si="63"/>
        <v>10</v>
      </c>
      <c r="AD458" s="20">
        <f t="shared" si="66"/>
        <v>152</v>
      </c>
    </row>
    <row r="459" spans="1:30" x14ac:dyDescent="0.35">
      <c r="A459" s="13">
        <v>153</v>
      </c>
      <c r="B459" s="25" t="str">
        <f>IFERROR(VLOOKUP($A459,'Grade 8'!$H$2:$N$501,3,0),"-")</f>
        <v>M22-0405-153</v>
      </c>
      <c r="C459" s="25" t="str">
        <f>IFERROR(VLOOKUP($A459,'Grade 8'!$H$2:$N$501,4,0),"-")</f>
        <v>Muhammad Saad</v>
      </c>
      <c r="D459" s="25" t="str">
        <f>IFERROR(VLOOKUP($A459,'Grade 8'!$H$2:$N$501,5,0),"-")</f>
        <v>Muhammad Javed</v>
      </c>
      <c r="E459" s="25" t="str">
        <f>IFERROR(VLOOKUP($A459,'Grade 8'!$H$2:$N$501,6,0),"-")</f>
        <v>M</v>
      </c>
      <c r="F459" s="33">
        <f>IFERROR(VLOOKUP($A459,'Grade 8'!$H$2:$N$501,7,0),"-")</f>
        <v>40531</v>
      </c>
      <c r="G459" s="6"/>
      <c r="H459" s="13">
        <f t="shared" si="65"/>
        <v>1</v>
      </c>
      <c r="I459" s="17"/>
      <c r="J459" s="14" t="str">
        <f t="shared" si="61"/>
        <v>K.M.A Boys Secondary School</v>
      </c>
      <c r="K459" s="13" t="s">
        <v>25</v>
      </c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26">
        <f t="shared" si="60"/>
        <v>0</v>
      </c>
      <c r="W459" s="6"/>
      <c r="X459" s="6"/>
      <c r="Y459" s="6"/>
      <c r="Z459" s="20">
        <f t="shared" si="64"/>
        <v>0</v>
      </c>
      <c r="AA459" s="20"/>
      <c r="AB459" s="2">
        <f t="shared" si="62"/>
        <v>0</v>
      </c>
      <c r="AC459" s="2">
        <f t="shared" si="63"/>
        <v>10</v>
      </c>
      <c r="AD459" s="20">
        <f t="shared" si="66"/>
        <v>153</v>
      </c>
    </row>
    <row r="460" spans="1:30" x14ac:dyDescent="0.35">
      <c r="A460" s="13">
        <v>153</v>
      </c>
      <c r="B460" s="25" t="str">
        <f>IFERROR(VLOOKUP($A460,'Grade 8'!$H$2:$N$501,3,0),"-")</f>
        <v>M22-0405-153</v>
      </c>
      <c r="C460" s="25" t="str">
        <f>IFERROR(VLOOKUP($A460,'Grade 8'!$H$2:$N$501,4,0),"-")</f>
        <v>Muhammad Saad</v>
      </c>
      <c r="D460" s="25" t="str">
        <f>IFERROR(VLOOKUP($A460,'Grade 8'!$H$2:$N$501,5,0),"-")</f>
        <v>Muhammad Javed</v>
      </c>
      <c r="E460" s="25" t="str">
        <f>IFERROR(VLOOKUP($A460,'Grade 8'!$H$2:$N$501,6,0),"-")</f>
        <v>M</v>
      </c>
      <c r="F460" s="33">
        <f>IFERROR(VLOOKUP($A460,'Grade 8'!$H$2:$N$501,7,0),"-")</f>
        <v>40531</v>
      </c>
      <c r="G460" s="6"/>
      <c r="H460" s="13">
        <f t="shared" si="65"/>
        <v>2</v>
      </c>
      <c r="I460" s="17"/>
      <c r="J460" s="14" t="str">
        <f t="shared" si="61"/>
        <v>K.M.A Boys Secondary School</v>
      </c>
      <c r="K460" s="13" t="s">
        <v>25</v>
      </c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26">
        <f t="shared" si="60"/>
        <v>0</v>
      </c>
      <c r="W460" s="6"/>
      <c r="X460" s="6"/>
      <c r="Y460" s="6"/>
      <c r="Z460" s="20">
        <f t="shared" si="64"/>
        <v>0</v>
      </c>
      <c r="AA460" s="20"/>
      <c r="AB460" s="2">
        <f t="shared" si="62"/>
        <v>0</v>
      </c>
      <c r="AC460" s="2">
        <f t="shared" si="63"/>
        <v>10</v>
      </c>
      <c r="AD460" s="20">
        <f t="shared" si="66"/>
        <v>153</v>
      </c>
    </row>
    <row r="461" spans="1:30" x14ac:dyDescent="0.35">
      <c r="A461" s="13">
        <v>153</v>
      </c>
      <c r="B461" s="25" t="str">
        <f>IFERROR(VLOOKUP($A461,'Grade 8'!$H$2:$N$501,3,0),"-")</f>
        <v>M22-0405-153</v>
      </c>
      <c r="C461" s="25" t="str">
        <f>IFERROR(VLOOKUP($A461,'Grade 8'!$H$2:$N$501,4,0),"-")</f>
        <v>Muhammad Saad</v>
      </c>
      <c r="D461" s="25" t="str">
        <f>IFERROR(VLOOKUP($A461,'Grade 8'!$H$2:$N$501,5,0),"-")</f>
        <v>Muhammad Javed</v>
      </c>
      <c r="E461" s="25" t="str">
        <f>IFERROR(VLOOKUP($A461,'Grade 8'!$H$2:$N$501,6,0),"-")</f>
        <v>M</v>
      </c>
      <c r="F461" s="33">
        <f>IFERROR(VLOOKUP($A461,'Grade 8'!$H$2:$N$501,7,0),"-")</f>
        <v>40531</v>
      </c>
      <c r="G461" s="6"/>
      <c r="H461" s="13">
        <f t="shared" si="65"/>
        <v>3</v>
      </c>
      <c r="I461" s="17"/>
      <c r="J461" s="14" t="str">
        <f t="shared" si="61"/>
        <v>K.M.A Boys Secondary School</v>
      </c>
      <c r="K461" s="13" t="s">
        <v>25</v>
      </c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26">
        <f t="shared" si="60"/>
        <v>0</v>
      </c>
      <c r="W461" s="6"/>
      <c r="X461" s="6"/>
      <c r="Y461" s="6"/>
      <c r="Z461" s="20">
        <f t="shared" si="64"/>
        <v>0</v>
      </c>
      <c r="AA461" s="20"/>
      <c r="AB461" s="2">
        <f t="shared" si="62"/>
        <v>0</v>
      </c>
      <c r="AC461" s="2">
        <f t="shared" si="63"/>
        <v>10</v>
      </c>
      <c r="AD461" s="20">
        <f t="shared" si="66"/>
        <v>153</v>
      </c>
    </row>
    <row r="462" spans="1:30" x14ac:dyDescent="0.35">
      <c r="A462" s="13">
        <v>154</v>
      </c>
      <c r="B462" s="25" t="str">
        <f>IFERROR(VLOOKUP($A462,'Grade 8'!$H$2:$N$501,3,0),"-")</f>
        <v>M22-0405-154</v>
      </c>
      <c r="C462" s="25" t="str">
        <f>IFERROR(VLOOKUP($A462,'Grade 8'!$H$2:$N$501,4,0),"-")</f>
        <v>Muhammad Sabir</v>
      </c>
      <c r="D462" s="25" t="str">
        <f>IFERROR(VLOOKUP($A462,'Grade 8'!$H$2:$N$501,5,0),"-")</f>
        <v>Masood Ahmed</v>
      </c>
      <c r="E462" s="25" t="str">
        <f>IFERROR(VLOOKUP($A462,'Grade 8'!$H$2:$N$501,6,0),"-")</f>
        <v>M</v>
      </c>
      <c r="F462" s="33">
        <f>IFERROR(VLOOKUP($A462,'Grade 8'!$H$2:$N$501,7,0),"-")</f>
        <v>40821</v>
      </c>
      <c r="G462" s="6"/>
      <c r="H462" s="13">
        <f t="shared" si="65"/>
        <v>1</v>
      </c>
      <c r="I462" s="17"/>
      <c r="J462" s="14" t="str">
        <f t="shared" si="61"/>
        <v>K.M.A Boys Secondary School</v>
      </c>
      <c r="K462" s="13" t="s">
        <v>25</v>
      </c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26">
        <f t="shared" si="60"/>
        <v>0</v>
      </c>
      <c r="W462" s="6"/>
      <c r="X462" s="6"/>
      <c r="Y462" s="6"/>
      <c r="Z462" s="20">
        <f t="shared" si="64"/>
        <v>0</v>
      </c>
      <c r="AA462" s="20"/>
      <c r="AB462" s="2">
        <f t="shared" si="62"/>
        <v>0</v>
      </c>
      <c r="AC462" s="2">
        <f t="shared" si="63"/>
        <v>10</v>
      </c>
      <c r="AD462" s="20">
        <f t="shared" si="66"/>
        <v>154</v>
      </c>
    </row>
    <row r="463" spans="1:30" x14ac:dyDescent="0.35">
      <c r="A463" s="13">
        <v>154</v>
      </c>
      <c r="B463" s="25" t="str">
        <f>IFERROR(VLOOKUP($A463,'Grade 8'!$H$2:$N$501,3,0),"-")</f>
        <v>M22-0405-154</v>
      </c>
      <c r="C463" s="25" t="str">
        <f>IFERROR(VLOOKUP($A463,'Grade 8'!$H$2:$N$501,4,0),"-")</f>
        <v>Muhammad Sabir</v>
      </c>
      <c r="D463" s="25" t="str">
        <f>IFERROR(VLOOKUP($A463,'Grade 8'!$H$2:$N$501,5,0),"-")</f>
        <v>Masood Ahmed</v>
      </c>
      <c r="E463" s="25" t="str">
        <f>IFERROR(VLOOKUP($A463,'Grade 8'!$H$2:$N$501,6,0),"-")</f>
        <v>M</v>
      </c>
      <c r="F463" s="33">
        <f>IFERROR(VLOOKUP($A463,'Grade 8'!$H$2:$N$501,7,0),"-")</f>
        <v>40821</v>
      </c>
      <c r="G463" s="6"/>
      <c r="H463" s="13">
        <f t="shared" si="65"/>
        <v>2</v>
      </c>
      <c r="I463" s="17"/>
      <c r="J463" s="14" t="str">
        <f t="shared" si="61"/>
        <v>K.M.A Boys Secondary School</v>
      </c>
      <c r="K463" s="13" t="s">
        <v>25</v>
      </c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26">
        <f t="shared" si="60"/>
        <v>0</v>
      </c>
      <c r="W463" s="6"/>
      <c r="X463" s="6"/>
      <c r="Y463" s="6"/>
      <c r="Z463" s="20">
        <f t="shared" si="64"/>
        <v>0</v>
      </c>
      <c r="AA463" s="20"/>
      <c r="AB463" s="2">
        <f t="shared" si="62"/>
        <v>0</v>
      </c>
      <c r="AC463" s="2">
        <f t="shared" si="63"/>
        <v>10</v>
      </c>
      <c r="AD463" s="20">
        <f t="shared" si="66"/>
        <v>154</v>
      </c>
    </row>
    <row r="464" spans="1:30" x14ac:dyDescent="0.35">
      <c r="A464" s="13">
        <v>154</v>
      </c>
      <c r="B464" s="25" t="str">
        <f>IFERROR(VLOOKUP($A464,'Grade 8'!$H$2:$N$501,3,0),"-")</f>
        <v>M22-0405-154</v>
      </c>
      <c r="C464" s="25" t="str">
        <f>IFERROR(VLOOKUP($A464,'Grade 8'!$H$2:$N$501,4,0),"-")</f>
        <v>Muhammad Sabir</v>
      </c>
      <c r="D464" s="25" t="str">
        <f>IFERROR(VLOOKUP($A464,'Grade 8'!$H$2:$N$501,5,0),"-")</f>
        <v>Masood Ahmed</v>
      </c>
      <c r="E464" s="25" t="str">
        <f>IFERROR(VLOOKUP($A464,'Grade 8'!$H$2:$N$501,6,0),"-")</f>
        <v>M</v>
      </c>
      <c r="F464" s="33">
        <f>IFERROR(VLOOKUP($A464,'Grade 8'!$H$2:$N$501,7,0),"-")</f>
        <v>40821</v>
      </c>
      <c r="G464" s="6"/>
      <c r="H464" s="13">
        <f t="shared" si="65"/>
        <v>3</v>
      </c>
      <c r="I464" s="17"/>
      <c r="J464" s="14" t="str">
        <f t="shared" si="61"/>
        <v>K.M.A Boys Secondary School</v>
      </c>
      <c r="K464" s="13" t="s">
        <v>25</v>
      </c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26">
        <f t="shared" si="60"/>
        <v>0</v>
      </c>
      <c r="W464" s="6"/>
      <c r="X464" s="6"/>
      <c r="Y464" s="6"/>
      <c r="Z464" s="20">
        <f t="shared" si="64"/>
        <v>0</v>
      </c>
      <c r="AA464" s="20"/>
      <c r="AB464" s="2">
        <f t="shared" si="62"/>
        <v>0</v>
      </c>
      <c r="AC464" s="2">
        <f t="shared" si="63"/>
        <v>10</v>
      </c>
      <c r="AD464" s="20">
        <f t="shared" si="66"/>
        <v>154</v>
      </c>
    </row>
    <row r="465" spans="1:30" x14ac:dyDescent="0.35">
      <c r="A465" s="13">
        <v>155</v>
      </c>
      <c r="B465" s="25" t="str">
        <f>IFERROR(VLOOKUP($A465,'Grade 8'!$H$2:$N$501,3,0),"-")</f>
        <v>M22-0405-155</v>
      </c>
      <c r="C465" s="25" t="str">
        <f>IFERROR(VLOOKUP($A465,'Grade 8'!$H$2:$N$501,4,0),"-")</f>
        <v>Muhammad Shaheer Salar</v>
      </c>
      <c r="D465" s="25" t="str">
        <f>IFERROR(VLOOKUP($A465,'Grade 8'!$H$2:$N$501,5,0),"-")</f>
        <v>Khalid Mehmood</v>
      </c>
      <c r="E465" s="25" t="str">
        <f>IFERROR(VLOOKUP($A465,'Grade 8'!$H$2:$N$501,6,0),"-")</f>
        <v>M</v>
      </c>
      <c r="F465" s="33">
        <f>IFERROR(VLOOKUP($A465,'Grade 8'!$H$2:$N$501,7,0),"-")</f>
        <v>40480</v>
      </c>
      <c r="G465" s="6"/>
      <c r="H465" s="13">
        <f t="shared" si="65"/>
        <v>1</v>
      </c>
      <c r="I465" s="17"/>
      <c r="J465" s="14" t="str">
        <f t="shared" si="61"/>
        <v>K.M.A Boys Secondary School</v>
      </c>
      <c r="K465" s="13" t="s">
        <v>25</v>
      </c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26">
        <f t="shared" si="60"/>
        <v>0</v>
      </c>
      <c r="W465" s="6"/>
      <c r="X465" s="6"/>
      <c r="Y465" s="6"/>
      <c r="Z465" s="20">
        <f t="shared" si="64"/>
        <v>0</v>
      </c>
      <c r="AA465" s="20"/>
      <c r="AB465" s="2">
        <f t="shared" si="62"/>
        <v>0</v>
      </c>
      <c r="AC465" s="2">
        <f t="shared" si="63"/>
        <v>10</v>
      </c>
      <c r="AD465" s="20">
        <f t="shared" si="66"/>
        <v>155</v>
      </c>
    </row>
    <row r="466" spans="1:30" x14ac:dyDescent="0.35">
      <c r="A466" s="13">
        <v>155</v>
      </c>
      <c r="B466" s="25" t="str">
        <f>IFERROR(VLOOKUP($A466,'Grade 8'!$H$2:$N$501,3,0),"-")</f>
        <v>M22-0405-155</v>
      </c>
      <c r="C466" s="25" t="str">
        <f>IFERROR(VLOOKUP($A466,'Grade 8'!$H$2:$N$501,4,0),"-")</f>
        <v>Muhammad Shaheer Salar</v>
      </c>
      <c r="D466" s="25" t="str">
        <f>IFERROR(VLOOKUP($A466,'Grade 8'!$H$2:$N$501,5,0),"-")</f>
        <v>Khalid Mehmood</v>
      </c>
      <c r="E466" s="25" t="str">
        <f>IFERROR(VLOOKUP($A466,'Grade 8'!$H$2:$N$501,6,0),"-")</f>
        <v>M</v>
      </c>
      <c r="F466" s="33">
        <f>IFERROR(VLOOKUP($A466,'Grade 8'!$H$2:$N$501,7,0),"-")</f>
        <v>40480</v>
      </c>
      <c r="G466" s="6"/>
      <c r="H466" s="13">
        <f t="shared" si="65"/>
        <v>2</v>
      </c>
      <c r="I466" s="17"/>
      <c r="J466" s="14" t="str">
        <f t="shared" si="61"/>
        <v>K.M.A Boys Secondary School</v>
      </c>
      <c r="K466" s="13" t="s">
        <v>25</v>
      </c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26">
        <f t="shared" si="60"/>
        <v>0</v>
      </c>
      <c r="W466" s="6"/>
      <c r="X466" s="6"/>
      <c r="Y466" s="6"/>
      <c r="Z466" s="20">
        <f t="shared" si="64"/>
        <v>0</v>
      </c>
      <c r="AA466" s="20"/>
      <c r="AB466" s="2">
        <f t="shared" si="62"/>
        <v>0</v>
      </c>
      <c r="AC466" s="2">
        <f t="shared" si="63"/>
        <v>10</v>
      </c>
      <c r="AD466" s="20">
        <f t="shared" si="66"/>
        <v>155</v>
      </c>
    </row>
    <row r="467" spans="1:30" x14ac:dyDescent="0.35">
      <c r="A467" s="13">
        <v>155</v>
      </c>
      <c r="B467" s="25" t="str">
        <f>IFERROR(VLOOKUP($A467,'Grade 8'!$H$2:$N$501,3,0),"-")</f>
        <v>M22-0405-155</v>
      </c>
      <c r="C467" s="25" t="str">
        <f>IFERROR(VLOOKUP($A467,'Grade 8'!$H$2:$N$501,4,0),"-")</f>
        <v>Muhammad Shaheer Salar</v>
      </c>
      <c r="D467" s="25" t="str">
        <f>IFERROR(VLOOKUP($A467,'Grade 8'!$H$2:$N$501,5,0),"-")</f>
        <v>Khalid Mehmood</v>
      </c>
      <c r="E467" s="25" t="str">
        <f>IFERROR(VLOOKUP($A467,'Grade 8'!$H$2:$N$501,6,0),"-")</f>
        <v>M</v>
      </c>
      <c r="F467" s="33">
        <f>IFERROR(VLOOKUP($A467,'Grade 8'!$H$2:$N$501,7,0),"-")</f>
        <v>40480</v>
      </c>
      <c r="G467" s="6"/>
      <c r="H467" s="13">
        <f t="shared" si="65"/>
        <v>3</v>
      </c>
      <c r="I467" s="17"/>
      <c r="J467" s="14" t="str">
        <f t="shared" si="61"/>
        <v>K.M.A Boys Secondary School</v>
      </c>
      <c r="K467" s="13" t="s">
        <v>25</v>
      </c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26">
        <f t="shared" si="60"/>
        <v>0</v>
      </c>
      <c r="W467" s="6"/>
      <c r="X467" s="6"/>
      <c r="Y467" s="6"/>
      <c r="Z467" s="20">
        <f t="shared" si="64"/>
        <v>0</v>
      </c>
      <c r="AA467" s="20"/>
      <c r="AB467" s="2">
        <f t="shared" si="62"/>
        <v>0</v>
      </c>
      <c r="AC467" s="2">
        <f t="shared" si="63"/>
        <v>10</v>
      </c>
      <c r="AD467" s="20">
        <f t="shared" si="66"/>
        <v>155</v>
      </c>
    </row>
    <row r="468" spans="1:30" x14ac:dyDescent="0.35">
      <c r="A468" s="13">
        <v>156</v>
      </c>
      <c r="B468" s="25" t="str">
        <f>IFERROR(VLOOKUP($A468,'Grade 8'!$H$2:$N$501,3,0),"-")</f>
        <v>M22-0405-156</v>
      </c>
      <c r="C468" s="25" t="str">
        <f>IFERROR(VLOOKUP($A468,'Grade 8'!$H$2:$N$501,4,0),"-")</f>
        <v>Muhammad Shahzaib</v>
      </c>
      <c r="D468" s="25" t="str">
        <f>IFERROR(VLOOKUP($A468,'Grade 8'!$H$2:$N$501,5,0),"-")</f>
        <v>Anwar Khan</v>
      </c>
      <c r="E468" s="25" t="str">
        <f>IFERROR(VLOOKUP($A468,'Grade 8'!$H$2:$N$501,6,0),"-")</f>
        <v>M</v>
      </c>
      <c r="F468" s="33">
        <f>IFERROR(VLOOKUP($A468,'Grade 8'!$H$2:$N$501,7,0),"-")</f>
        <v>40528</v>
      </c>
      <c r="G468" s="6"/>
      <c r="H468" s="13">
        <f t="shared" si="65"/>
        <v>1</v>
      </c>
      <c r="I468" s="17"/>
      <c r="J468" s="14" t="str">
        <f t="shared" si="61"/>
        <v>K.M.A Boys Secondary School</v>
      </c>
      <c r="K468" s="13" t="s">
        <v>25</v>
      </c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26">
        <f t="shared" si="60"/>
        <v>0</v>
      </c>
      <c r="W468" s="6"/>
      <c r="X468" s="6"/>
      <c r="Y468" s="6"/>
      <c r="Z468" s="20">
        <f t="shared" si="64"/>
        <v>0</v>
      </c>
      <c r="AA468" s="20"/>
      <c r="AB468" s="2">
        <f t="shared" si="62"/>
        <v>0</v>
      </c>
      <c r="AC468" s="2">
        <f t="shared" si="63"/>
        <v>10</v>
      </c>
      <c r="AD468" s="20">
        <f t="shared" si="66"/>
        <v>156</v>
      </c>
    </row>
    <row r="469" spans="1:30" x14ac:dyDescent="0.35">
      <c r="A469" s="13">
        <v>156</v>
      </c>
      <c r="B469" s="25" t="str">
        <f>IFERROR(VLOOKUP($A469,'Grade 8'!$H$2:$N$501,3,0),"-")</f>
        <v>M22-0405-156</v>
      </c>
      <c r="C469" s="25" t="str">
        <f>IFERROR(VLOOKUP($A469,'Grade 8'!$H$2:$N$501,4,0),"-")</f>
        <v>Muhammad Shahzaib</v>
      </c>
      <c r="D469" s="25" t="str">
        <f>IFERROR(VLOOKUP($A469,'Grade 8'!$H$2:$N$501,5,0),"-")</f>
        <v>Anwar Khan</v>
      </c>
      <c r="E469" s="25" t="str">
        <f>IFERROR(VLOOKUP($A469,'Grade 8'!$H$2:$N$501,6,0),"-")</f>
        <v>M</v>
      </c>
      <c r="F469" s="33">
        <f>IFERROR(VLOOKUP($A469,'Grade 8'!$H$2:$N$501,7,0),"-")</f>
        <v>40528</v>
      </c>
      <c r="G469" s="6"/>
      <c r="H469" s="13">
        <f t="shared" si="65"/>
        <v>2</v>
      </c>
      <c r="I469" s="17"/>
      <c r="J469" s="14" t="str">
        <f t="shared" si="61"/>
        <v>K.M.A Boys Secondary School</v>
      </c>
      <c r="K469" s="13" t="s">
        <v>25</v>
      </c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26">
        <f t="shared" si="60"/>
        <v>0</v>
      </c>
      <c r="W469" s="6"/>
      <c r="X469" s="6"/>
      <c r="Y469" s="6"/>
      <c r="Z469" s="20">
        <f t="shared" si="64"/>
        <v>0</v>
      </c>
      <c r="AA469" s="20"/>
      <c r="AB469" s="2">
        <f t="shared" si="62"/>
        <v>0</v>
      </c>
      <c r="AC469" s="2">
        <f t="shared" si="63"/>
        <v>10</v>
      </c>
      <c r="AD469" s="20">
        <f t="shared" si="66"/>
        <v>156</v>
      </c>
    </row>
    <row r="470" spans="1:30" x14ac:dyDescent="0.35">
      <c r="A470" s="13">
        <v>156</v>
      </c>
      <c r="B470" s="25" t="str">
        <f>IFERROR(VLOOKUP($A470,'Grade 8'!$H$2:$N$501,3,0),"-")</f>
        <v>M22-0405-156</v>
      </c>
      <c r="C470" s="25" t="str">
        <f>IFERROR(VLOOKUP($A470,'Grade 8'!$H$2:$N$501,4,0),"-")</f>
        <v>Muhammad Shahzaib</v>
      </c>
      <c r="D470" s="25" t="str">
        <f>IFERROR(VLOOKUP($A470,'Grade 8'!$H$2:$N$501,5,0),"-")</f>
        <v>Anwar Khan</v>
      </c>
      <c r="E470" s="25" t="str">
        <f>IFERROR(VLOOKUP($A470,'Grade 8'!$H$2:$N$501,6,0),"-")</f>
        <v>M</v>
      </c>
      <c r="F470" s="33">
        <f>IFERROR(VLOOKUP($A470,'Grade 8'!$H$2:$N$501,7,0),"-")</f>
        <v>40528</v>
      </c>
      <c r="G470" s="6"/>
      <c r="H470" s="13">
        <f t="shared" si="65"/>
        <v>3</v>
      </c>
      <c r="I470" s="17"/>
      <c r="J470" s="14" t="str">
        <f t="shared" si="61"/>
        <v>K.M.A Boys Secondary School</v>
      </c>
      <c r="K470" s="13" t="s">
        <v>25</v>
      </c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26">
        <f t="shared" si="60"/>
        <v>0</v>
      </c>
      <c r="W470" s="6"/>
      <c r="X470" s="6"/>
      <c r="Y470" s="6"/>
      <c r="Z470" s="20">
        <f t="shared" si="64"/>
        <v>0</v>
      </c>
      <c r="AA470" s="20"/>
      <c r="AB470" s="2">
        <f t="shared" si="62"/>
        <v>0</v>
      </c>
      <c r="AC470" s="2">
        <f t="shared" si="63"/>
        <v>10</v>
      </c>
      <c r="AD470" s="20">
        <f t="shared" si="66"/>
        <v>156</v>
      </c>
    </row>
    <row r="471" spans="1:30" x14ac:dyDescent="0.35">
      <c r="A471" s="13">
        <v>157</v>
      </c>
      <c r="B471" s="25" t="str">
        <f>IFERROR(VLOOKUP($A471,'Grade 8'!$H$2:$N$501,3,0),"-")</f>
        <v>M22-0405-157</v>
      </c>
      <c r="C471" s="25" t="str">
        <f>IFERROR(VLOOKUP($A471,'Grade 8'!$H$2:$N$501,4,0),"-")</f>
        <v>Muhammad Sharim</v>
      </c>
      <c r="D471" s="25" t="str">
        <f>IFERROR(VLOOKUP($A471,'Grade 8'!$H$2:$N$501,5,0),"-")</f>
        <v>Shabbir</v>
      </c>
      <c r="E471" s="25" t="str">
        <f>IFERROR(VLOOKUP($A471,'Grade 8'!$H$2:$N$501,6,0),"-")</f>
        <v>M</v>
      </c>
      <c r="F471" s="33">
        <f>IFERROR(VLOOKUP($A471,'Grade 8'!$H$2:$N$501,7,0),"-")</f>
        <v>40851</v>
      </c>
      <c r="G471" s="6"/>
      <c r="H471" s="13">
        <f t="shared" si="65"/>
        <v>1</v>
      </c>
      <c r="I471" s="17"/>
      <c r="J471" s="14" t="str">
        <f t="shared" si="61"/>
        <v>K.M.A Boys Secondary School</v>
      </c>
      <c r="K471" s="13" t="s">
        <v>25</v>
      </c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26">
        <f t="shared" si="60"/>
        <v>0</v>
      </c>
      <c r="W471" s="6"/>
      <c r="X471" s="6"/>
      <c r="Y471" s="6"/>
      <c r="Z471" s="20">
        <f t="shared" si="64"/>
        <v>0</v>
      </c>
      <c r="AA471" s="20"/>
      <c r="AB471" s="2">
        <f t="shared" si="62"/>
        <v>0</v>
      </c>
      <c r="AC471" s="2">
        <f t="shared" si="63"/>
        <v>10</v>
      </c>
      <c r="AD471" s="20">
        <f t="shared" si="66"/>
        <v>157</v>
      </c>
    </row>
    <row r="472" spans="1:30" x14ac:dyDescent="0.35">
      <c r="A472" s="13">
        <v>157</v>
      </c>
      <c r="B472" s="25" t="str">
        <f>IFERROR(VLOOKUP($A472,'Grade 8'!$H$2:$N$501,3,0),"-")</f>
        <v>M22-0405-157</v>
      </c>
      <c r="C472" s="25" t="str">
        <f>IFERROR(VLOOKUP($A472,'Grade 8'!$H$2:$N$501,4,0),"-")</f>
        <v>Muhammad Sharim</v>
      </c>
      <c r="D472" s="25" t="str">
        <f>IFERROR(VLOOKUP($A472,'Grade 8'!$H$2:$N$501,5,0),"-")</f>
        <v>Shabbir</v>
      </c>
      <c r="E472" s="25" t="str">
        <f>IFERROR(VLOOKUP($A472,'Grade 8'!$H$2:$N$501,6,0),"-")</f>
        <v>M</v>
      </c>
      <c r="F472" s="33">
        <f>IFERROR(VLOOKUP($A472,'Grade 8'!$H$2:$N$501,7,0),"-")</f>
        <v>40851</v>
      </c>
      <c r="G472" s="6"/>
      <c r="H472" s="13">
        <f t="shared" si="65"/>
        <v>2</v>
      </c>
      <c r="I472" s="17"/>
      <c r="J472" s="14" t="str">
        <f t="shared" si="61"/>
        <v>K.M.A Boys Secondary School</v>
      </c>
      <c r="K472" s="13" t="s">
        <v>25</v>
      </c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26">
        <f t="shared" si="60"/>
        <v>0</v>
      </c>
      <c r="W472" s="6"/>
      <c r="X472" s="6"/>
      <c r="Y472" s="6"/>
      <c r="Z472" s="20">
        <f t="shared" si="64"/>
        <v>0</v>
      </c>
      <c r="AA472" s="20"/>
      <c r="AB472" s="2">
        <f t="shared" si="62"/>
        <v>0</v>
      </c>
      <c r="AC472" s="2">
        <f t="shared" si="63"/>
        <v>10</v>
      </c>
      <c r="AD472" s="20">
        <f t="shared" si="66"/>
        <v>157</v>
      </c>
    </row>
    <row r="473" spans="1:30" x14ac:dyDescent="0.35">
      <c r="A473" s="13">
        <v>157</v>
      </c>
      <c r="B473" s="25" t="str">
        <f>IFERROR(VLOOKUP($A473,'Grade 8'!$H$2:$N$501,3,0),"-")</f>
        <v>M22-0405-157</v>
      </c>
      <c r="C473" s="25" t="str">
        <f>IFERROR(VLOOKUP($A473,'Grade 8'!$H$2:$N$501,4,0),"-")</f>
        <v>Muhammad Sharim</v>
      </c>
      <c r="D473" s="25" t="str">
        <f>IFERROR(VLOOKUP($A473,'Grade 8'!$H$2:$N$501,5,0),"-")</f>
        <v>Shabbir</v>
      </c>
      <c r="E473" s="25" t="str">
        <f>IFERROR(VLOOKUP($A473,'Grade 8'!$H$2:$N$501,6,0),"-")</f>
        <v>M</v>
      </c>
      <c r="F473" s="33">
        <f>IFERROR(VLOOKUP($A473,'Grade 8'!$H$2:$N$501,7,0),"-")</f>
        <v>40851</v>
      </c>
      <c r="G473" s="6"/>
      <c r="H473" s="13">
        <f t="shared" si="65"/>
        <v>3</v>
      </c>
      <c r="I473" s="17"/>
      <c r="J473" s="14" t="str">
        <f t="shared" si="61"/>
        <v>K.M.A Boys Secondary School</v>
      </c>
      <c r="K473" s="13" t="s">
        <v>25</v>
      </c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26">
        <f t="shared" si="60"/>
        <v>0</v>
      </c>
      <c r="W473" s="6"/>
      <c r="X473" s="6"/>
      <c r="Y473" s="6"/>
      <c r="Z473" s="20">
        <f t="shared" si="64"/>
        <v>0</v>
      </c>
      <c r="AA473" s="20"/>
      <c r="AB473" s="2">
        <f t="shared" si="62"/>
        <v>0</v>
      </c>
      <c r="AC473" s="2">
        <f t="shared" si="63"/>
        <v>10</v>
      </c>
      <c r="AD473" s="20">
        <f t="shared" si="66"/>
        <v>157</v>
      </c>
    </row>
    <row r="474" spans="1:30" x14ac:dyDescent="0.35">
      <c r="A474" s="13">
        <v>158</v>
      </c>
      <c r="B474" s="25" t="str">
        <f>IFERROR(VLOOKUP($A474,'Grade 8'!$H$2:$N$501,3,0),"-")</f>
        <v>M22-0405-158</v>
      </c>
      <c r="C474" s="25" t="str">
        <f>IFERROR(VLOOKUP($A474,'Grade 8'!$H$2:$N$501,4,0),"-")</f>
        <v>Muhammad Shayan Basrai</v>
      </c>
      <c r="D474" s="25" t="str">
        <f>IFERROR(VLOOKUP($A474,'Grade 8'!$H$2:$N$501,5,0),"-")</f>
        <v>Muhammad Irfan</v>
      </c>
      <c r="E474" s="25" t="str">
        <f>IFERROR(VLOOKUP($A474,'Grade 8'!$H$2:$N$501,6,0),"-")</f>
        <v>M</v>
      </c>
      <c r="F474" s="33">
        <f>IFERROR(VLOOKUP($A474,'Grade 8'!$H$2:$N$501,7,0),"-")</f>
        <v>40750</v>
      </c>
      <c r="G474" s="6"/>
      <c r="H474" s="13">
        <f t="shared" si="65"/>
        <v>1</v>
      </c>
      <c r="I474" s="17"/>
      <c r="J474" s="14" t="str">
        <f t="shared" si="61"/>
        <v>K.M.A Boys Secondary School</v>
      </c>
      <c r="K474" s="13" t="s">
        <v>25</v>
      </c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26">
        <f t="shared" si="60"/>
        <v>0</v>
      </c>
      <c r="W474" s="6"/>
      <c r="X474" s="6"/>
      <c r="Y474" s="6"/>
      <c r="Z474" s="20">
        <f t="shared" si="64"/>
        <v>0</v>
      </c>
      <c r="AA474" s="20"/>
      <c r="AB474" s="2">
        <f t="shared" si="62"/>
        <v>0</v>
      </c>
      <c r="AC474" s="2">
        <f t="shared" si="63"/>
        <v>10</v>
      </c>
      <c r="AD474" s="20">
        <f t="shared" si="66"/>
        <v>158</v>
      </c>
    </row>
    <row r="475" spans="1:30" x14ac:dyDescent="0.35">
      <c r="A475" s="13">
        <v>158</v>
      </c>
      <c r="B475" s="25" t="str">
        <f>IFERROR(VLOOKUP($A475,'Grade 8'!$H$2:$N$501,3,0),"-")</f>
        <v>M22-0405-158</v>
      </c>
      <c r="C475" s="25" t="str">
        <f>IFERROR(VLOOKUP($A475,'Grade 8'!$H$2:$N$501,4,0),"-")</f>
        <v>Muhammad Shayan Basrai</v>
      </c>
      <c r="D475" s="25" t="str">
        <f>IFERROR(VLOOKUP($A475,'Grade 8'!$H$2:$N$501,5,0),"-")</f>
        <v>Muhammad Irfan</v>
      </c>
      <c r="E475" s="25" t="str">
        <f>IFERROR(VLOOKUP($A475,'Grade 8'!$H$2:$N$501,6,0),"-")</f>
        <v>M</v>
      </c>
      <c r="F475" s="33">
        <f>IFERROR(VLOOKUP($A475,'Grade 8'!$H$2:$N$501,7,0),"-")</f>
        <v>40750</v>
      </c>
      <c r="G475" s="6"/>
      <c r="H475" s="13">
        <f t="shared" si="65"/>
        <v>2</v>
      </c>
      <c r="I475" s="17"/>
      <c r="J475" s="14" t="str">
        <f t="shared" si="61"/>
        <v>K.M.A Boys Secondary School</v>
      </c>
      <c r="K475" s="13" t="s">
        <v>25</v>
      </c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26">
        <f t="shared" si="60"/>
        <v>0</v>
      </c>
      <c r="W475" s="6"/>
      <c r="X475" s="6"/>
      <c r="Y475" s="6"/>
      <c r="Z475" s="20">
        <f t="shared" si="64"/>
        <v>0</v>
      </c>
      <c r="AA475" s="20"/>
      <c r="AB475" s="2">
        <f t="shared" si="62"/>
        <v>0</v>
      </c>
      <c r="AC475" s="2">
        <f t="shared" si="63"/>
        <v>10</v>
      </c>
      <c r="AD475" s="20">
        <f t="shared" si="66"/>
        <v>158</v>
      </c>
    </row>
    <row r="476" spans="1:30" x14ac:dyDescent="0.35">
      <c r="A476" s="13">
        <v>158</v>
      </c>
      <c r="B476" s="25" t="str">
        <f>IFERROR(VLOOKUP($A476,'Grade 8'!$H$2:$N$501,3,0),"-")</f>
        <v>M22-0405-158</v>
      </c>
      <c r="C476" s="25" t="str">
        <f>IFERROR(VLOOKUP($A476,'Grade 8'!$H$2:$N$501,4,0),"-")</f>
        <v>Muhammad Shayan Basrai</v>
      </c>
      <c r="D476" s="25" t="str">
        <f>IFERROR(VLOOKUP($A476,'Grade 8'!$H$2:$N$501,5,0),"-")</f>
        <v>Muhammad Irfan</v>
      </c>
      <c r="E476" s="25" t="str">
        <f>IFERROR(VLOOKUP($A476,'Grade 8'!$H$2:$N$501,6,0),"-")</f>
        <v>M</v>
      </c>
      <c r="F476" s="33">
        <f>IFERROR(VLOOKUP($A476,'Grade 8'!$H$2:$N$501,7,0),"-")</f>
        <v>40750</v>
      </c>
      <c r="G476" s="6"/>
      <c r="H476" s="13">
        <f t="shared" si="65"/>
        <v>3</v>
      </c>
      <c r="I476" s="17"/>
      <c r="J476" s="14" t="str">
        <f t="shared" si="61"/>
        <v>K.M.A Boys Secondary School</v>
      </c>
      <c r="K476" s="13" t="s">
        <v>25</v>
      </c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26">
        <f t="shared" si="60"/>
        <v>0</v>
      </c>
      <c r="W476" s="6"/>
      <c r="X476" s="6"/>
      <c r="Y476" s="6"/>
      <c r="Z476" s="20">
        <f t="shared" si="64"/>
        <v>0</v>
      </c>
      <c r="AA476" s="20"/>
      <c r="AB476" s="2">
        <f t="shared" si="62"/>
        <v>0</v>
      </c>
      <c r="AC476" s="2">
        <f t="shared" si="63"/>
        <v>10</v>
      </c>
      <c r="AD476" s="20">
        <f t="shared" si="66"/>
        <v>158</v>
      </c>
    </row>
    <row r="477" spans="1:30" x14ac:dyDescent="0.35">
      <c r="A477" s="13">
        <v>159</v>
      </c>
      <c r="B477" s="25" t="str">
        <f>IFERROR(VLOOKUP($A477,'Grade 8'!$H$2:$N$501,3,0),"-")</f>
        <v>M22-0405-159</v>
      </c>
      <c r="C477" s="25" t="str">
        <f>IFERROR(VLOOKUP($A477,'Grade 8'!$H$2:$N$501,4,0),"-")</f>
        <v>Muhammad Shoaib</v>
      </c>
      <c r="D477" s="25" t="str">
        <f>IFERROR(VLOOKUP($A477,'Grade 8'!$H$2:$N$501,5,0),"-")</f>
        <v>Hunain</v>
      </c>
      <c r="E477" s="25" t="str">
        <f>IFERROR(VLOOKUP($A477,'Grade 8'!$H$2:$N$501,6,0),"-")</f>
        <v>M</v>
      </c>
      <c r="F477" s="33">
        <f>IFERROR(VLOOKUP($A477,'Grade 8'!$H$2:$N$501,7,0),"-")</f>
        <v>40540</v>
      </c>
      <c r="G477" s="6"/>
      <c r="H477" s="13">
        <f t="shared" si="65"/>
        <v>1</v>
      </c>
      <c r="I477" s="17"/>
      <c r="J477" s="14" t="str">
        <f t="shared" si="61"/>
        <v>K.M.A Boys Secondary School</v>
      </c>
      <c r="K477" s="13" t="s">
        <v>25</v>
      </c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26">
        <f t="shared" si="60"/>
        <v>0</v>
      </c>
      <c r="W477" s="6"/>
      <c r="X477" s="6"/>
      <c r="Y477" s="6"/>
      <c r="Z477" s="20">
        <f t="shared" si="64"/>
        <v>0</v>
      </c>
      <c r="AA477" s="20"/>
      <c r="AB477" s="2">
        <f t="shared" si="62"/>
        <v>0</v>
      </c>
      <c r="AC477" s="2">
        <f t="shared" si="63"/>
        <v>10</v>
      </c>
      <c r="AD477" s="20">
        <f t="shared" si="66"/>
        <v>159</v>
      </c>
    </row>
    <row r="478" spans="1:30" x14ac:dyDescent="0.35">
      <c r="A478" s="13">
        <v>159</v>
      </c>
      <c r="B478" s="25" t="str">
        <f>IFERROR(VLOOKUP($A478,'Grade 8'!$H$2:$N$501,3,0),"-")</f>
        <v>M22-0405-159</v>
      </c>
      <c r="C478" s="25" t="str">
        <f>IFERROR(VLOOKUP($A478,'Grade 8'!$H$2:$N$501,4,0),"-")</f>
        <v>Muhammad Shoaib</v>
      </c>
      <c r="D478" s="25" t="str">
        <f>IFERROR(VLOOKUP($A478,'Grade 8'!$H$2:$N$501,5,0),"-")</f>
        <v>Hunain</v>
      </c>
      <c r="E478" s="25" t="str">
        <f>IFERROR(VLOOKUP($A478,'Grade 8'!$H$2:$N$501,6,0),"-")</f>
        <v>M</v>
      </c>
      <c r="F478" s="33">
        <f>IFERROR(VLOOKUP($A478,'Grade 8'!$H$2:$N$501,7,0),"-")</f>
        <v>40540</v>
      </c>
      <c r="G478" s="6"/>
      <c r="H478" s="13">
        <f t="shared" si="65"/>
        <v>2</v>
      </c>
      <c r="I478" s="17"/>
      <c r="J478" s="14" t="str">
        <f t="shared" si="61"/>
        <v>K.M.A Boys Secondary School</v>
      </c>
      <c r="K478" s="13" t="s">
        <v>25</v>
      </c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26">
        <f t="shared" si="60"/>
        <v>0</v>
      </c>
      <c r="W478" s="6"/>
      <c r="X478" s="6"/>
      <c r="Y478" s="6"/>
      <c r="Z478" s="20">
        <f t="shared" si="64"/>
        <v>0</v>
      </c>
      <c r="AA478" s="20"/>
      <c r="AB478" s="2">
        <f t="shared" si="62"/>
        <v>0</v>
      </c>
      <c r="AC478" s="2">
        <f t="shared" si="63"/>
        <v>10</v>
      </c>
      <c r="AD478" s="20">
        <f t="shared" si="66"/>
        <v>159</v>
      </c>
    </row>
    <row r="479" spans="1:30" x14ac:dyDescent="0.35">
      <c r="A479" s="13">
        <v>159</v>
      </c>
      <c r="B479" s="25" t="str">
        <f>IFERROR(VLOOKUP($A479,'Grade 8'!$H$2:$N$501,3,0),"-")</f>
        <v>M22-0405-159</v>
      </c>
      <c r="C479" s="25" t="str">
        <f>IFERROR(VLOOKUP($A479,'Grade 8'!$H$2:$N$501,4,0),"-")</f>
        <v>Muhammad Shoaib</v>
      </c>
      <c r="D479" s="25" t="str">
        <f>IFERROR(VLOOKUP($A479,'Grade 8'!$H$2:$N$501,5,0),"-")</f>
        <v>Hunain</v>
      </c>
      <c r="E479" s="25" t="str">
        <f>IFERROR(VLOOKUP($A479,'Grade 8'!$H$2:$N$501,6,0),"-")</f>
        <v>M</v>
      </c>
      <c r="F479" s="33">
        <f>IFERROR(VLOOKUP($A479,'Grade 8'!$H$2:$N$501,7,0),"-")</f>
        <v>40540</v>
      </c>
      <c r="G479" s="6"/>
      <c r="H479" s="13">
        <f t="shared" si="65"/>
        <v>3</v>
      </c>
      <c r="I479" s="17"/>
      <c r="J479" s="14" t="str">
        <f t="shared" si="61"/>
        <v>K.M.A Boys Secondary School</v>
      </c>
      <c r="K479" s="13" t="s">
        <v>25</v>
      </c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26">
        <f t="shared" si="60"/>
        <v>0</v>
      </c>
      <c r="W479" s="6"/>
      <c r="X479" s="6"/>
      <c r="Y479" s="6"/>
      <c r="Z479" s="20">
        <f t="shared" si="64"/>
        <v>0</v>
      </c>
      <c r="AA479" s="20"/>
      <c r="AB479" s="2">
        <f t="shared" si="62"/>
        <v>0</v>
      </c>
      <c r="AC479" s="2">
        <f t="shared" si="63"/>
        <v>10</v>
      </c>
      <c r="AD479" s="20">
        <f t="shared" si="66"/>
        <v>159</v>
      </c>
    </row>
    <row r="480" spans="1:30" x14ac:dyDescent="0.35">
      <c r="A480" s="13">
        <v>160</v>
      </c>
      <c r="B480" s="25" t="str">
        <f>IFERROR(VLOOKUP($A480,'Grade 8'!$H$2:$N$501,3,0),"-")</f>
        <v>M22-0405-160</v>
      </c>
      <c r="C480" s="25" t="str">
        <f>IFERROR(VLOOKUP($A480,'Grade 8'!$H$2:$N$501,4,0),"-")</f>
        <v>Muhammad Shoaib</v>
      </c>
      <c r="D480" s="25" t="str">
        <f>IFERROR(VLOOKUP($A480,'Grade 8'!$H$2:$N$501,5,0),"-")</f>
        <v>Faisal</v>
      </c>
      <c r="E480" s="25" t="str">
        <f>IFERROR(VLOOKUP($A480,'Grade 8'!$H$2:$N$501,6,0),"-")</f>
        <v>M</v>
      </c>
      <c r="F480" s="33">
        <f>IFERROR(VLOOKUP($A480,'Grade 8'!$H$2:$N$501,7,0),"-")</f>
        <v>40770</v>
      </c>
      <c r="G480" s="6"/>
      <c r="H480" s="13">
        <f t="shared" si="65"/>
        <v>1</v>
      </c>
      <c r="I480" s="17"/>
      <c r="J480" s="14" t="str">
        <f t="shared" si="61"/>
        <v>K.M.A Boys Secondary School</v>
      </c>
      <c r="K480" s="13" t="s">
        <v>25</v>
      </c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26">
        <f t="shared" si="60"/>
        <v>0</v>
      </c>
      <c r="W480" s="6"/>
      <c r="X480" s="6"/>
      <c r="Y480" s="6"/>
      <c r="Z480" s="20">
        <f t="shared" si="64"/>
        <v>0</v>
      </c>
      <c r="AA480" s="20"/>
      <c r="AB480" s="2">
        <f t="shared" si="62"/>
        <v>0</v>
      </c>
      <c r="AC480" s="2">
        <f t="shared" si="63"/>
        <v>10</v>
      </c>
      <c r="AD480" s="20">
        <f t="shared" si="66"/>
        <v>160</v>
      </c>
    </row>
    <row r="481" spans="1:30" x14ac:dyDescent="0.35">
      <c r="A481" s="13">
        <v>160</v>
      </c>
      <c r="B481" s="25" t="str">
        <f>IFERROR(VLOOKUP($A481,'Grade 8'!$H$2:$N$501,3,0),"-")</f>
        <v>M22-0405-160</v>
      </c>
      <c r="C481" s="25" t="str">
        <f>IFERROR(VLOOKUP($A481,'Grade 8'!$H$2:$N$501,4,0),"-")</f>
        <v>Muhammad Shoaib</v>
      </c>
      <c r="D481" s="25" t="str">
        <f>IFERROR(VLOOKUP($A481,'Grade 8'!$H$2:$N$501,5,0),"-")</f>
        <v>Faisal</v>
      </c>
      <c r="E481" s="25" t="str">
        <f>IFERROR(VLOOKUP($A481,'Grade 8'!$H$2:$N$501,6,0),"-")</f>
        <v>M</v>
      </c>
      <c r="F481" s="33">
        <f>IFERROR(VLOOKUP($A481,'Grade 8'!$H$2:$N$501,7,0),"-")</f>
        <v>40770</v>
      </c>
      <c r="G481" s="6"/>
      <c r="H481" s="13">
        <f t="shared" si="65"/>
        <v>2</v>
      </c>
      <c r="I481" s="17"/>
      <c r="J481" s="14" t="str">
        <f t="shared" si="61"/>
        <v>K.M.A Boys Secondary School</v>
      </c>
      <c r="K481" s="13" t="s">
        <v>25</v>
      </c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26">
        <f t="shared" si="60"/>
        <v>0</v>
      </c>
      <c r="W481" s="6"/>
      <c r="X481" s="6"/>
      <c r="Y481" s="6"/>
      <c r="Z481" s="20">
        <f t="shared" si="64"/>
        <v>0</v>
      </c>
      <c r="AA481" s="20"/>
      <c r="AB481" s="2">
        <f t="shared" si="62"/>
        <v>0</v>
      </c>
      <c r="AC481" s="2">
        <f t="shared" si="63"/>
        <v>10</v>
      </c>
      <c r="AD481" s="20">
        <f t="shared" si="66"/>
        <v>160</v>
      </c>
    </row>
    <row r="482" spans="1:30" x14ac:dyDescent="0.35">
      <c r="A482" s="13">
        <v>160</v>
      </c>
      <c r="B482" s="25" t="str">
        <f>IFERROR(VLOOKUP($A482,'Grade 8'!$H$2:$N$501,3,0),"-")</f>
        <v>M22-0405-160</v>
      </c>
      <c r="C482" s="25" t="str">
        <f>IFERROR(VLOOKUP($A482,'Grade 8'!$H$2:$N$501,4,0),"-")</f>
        <v>Muhammad Shoaib</v>
      </c>
      <c r="D482" s="25" t="str">
        <f>IFERROR(VLOOKUP($A482,'Grade 8'!$H$2:$N$501,5,0),"-")</f>
        <v>Faisal</v>
      </c>
      <c r="E482" s="25" t="str">
        <f>IFERROR(VLOOKUP($A482,'Grade 8'!$H$2:$N$501,6,0),"-")</f>
        <v>M</v>
      </c>
      <c r="F482" s="33">
        <f>IFERROR(VLOOKUP($A482,'Grade 8'!$H$2:$N$501,7,0),"-")</f>
        <v>40770</v>
      </c>
      <c r="G482" s="6"/>
      <c r="H482" s="13">
        <f t="shared" si="65"/>
        <v>3</v>
      </c>
      <c r="I482" s="17"/>
      <c r="J482" s="14" t="str">
        <f t="shared" si="61"/>
        <v>K.M.A Boys Secondary School</v>
      </c>
      <c r="K482" s="13" t="s">
        <v>25</v>
      </c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26">
        <f t="shared" si="60"/>
        <v>0</v>
      </c>
      <c r="W482" s="6"/>
      <c r="X482" s="6"/>
      <c r="Y482" s="6"/>
      <c r="Z482" s="20">
        <f t="shared" si="64"/>
        <v>0</v>
      </c>
      <c r="AA482" s="20"/>
      <c r="AB482" s="2">
        <f t="shared" si="62"/>
        <v>0</v>
      </c>
      <c r="AC482" s="2">
        <f t="shared" si="63"/>
        <v>10</v>
      </c>
      <c r="AD482" s="20">
        <f t="shared" si="66"/>
        <v>160</v>
      </c>
    </row>
    <row r="483" spans="1:30" x14ac:dyDescent="0.35">
      <c r="A483" s="13">
        <v>161</v>
      </c>
      <c r="B483" s="25" t="str">
        <f>IFERROR(VLOOKUP($A483,'Grade 8'!$H$2:$N$501,3,0),"-")</f>
        <v>M22-0405-161</v>
      </c>
      <c r="C483" s="25" t="str">
        <f>IFERROR(VLOOKUP($A483,'Grade 8'!$H$2:$N$501,4,0),"-")</f>
        <v>Muhammad Siddiq</v>
      </c>
      <c r="D483" s="25" t="str">
        <f>IFERROR(VLOOKUP($A483,'Grade 8'!$H$2:$N$501,5,0),"-")</f>
        <v>Muhammad Asif</v>
      </c>
      <c r="E483" s="25" t="str">
        <f>IFERROR(VLOOKUP($A483,'Grade 8'!$H$2:$N$501,6,0),"-")</f>
        <v>M</v>
      </c>
      <c r="F483" s="33">
        <f>IFERROR(VLOOKUP($A483,'Grade 8'!$H$2:$N$501,7,0),"-")</f>
        <v>40348</v>
      </c>
      <c r="G483" s="6"/>
      <c r="H483" s="13">
        <f t="shared" si="65"/>
        <v>1</v>
      </c>
      <c r="I483" s="17"/>
      <c r="J483" s="14" t="str">
        <f t="shared" si="61"/>
        <v>K.M.A Boys Secondary School</v>
      </c>
      <c r="K483" s="13" t="s">
        <v>25</v>
      </c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26">
        <f t="shared" si="60"/>
        <v>0</v>
      </c>
      <c r="W483" s="6"/>
      <c r="X483" s="6"/>
      <c r="Y483" s="6"/>
      <c r="Z483" s="20">
        <f t="shared" si="64"/>
        <v>0</v>
      </c>
      <c r="AA483" s="20"/>
      <c r="AB483" s="2">
        <f t="shared" si="62"/>
        <v>0</v>
      </c>
      <c r="AC483" s="2">
        <f t="shared" si="63"/>
        <v>10</v>
      </c>
      <c r="AD483" s="20">
        <f t="shared" si="66"/>
        <v>161</v>
      </c>
    </row>
    <row r="484" spans="1:30" x14ac:dyDescent="0.35">
      <c r="A484" s="13">
        <v>161</v>
      </c>
      <c r="B484" s="25" t="str">
        <f>IFERROR(VLOOKUP($A484,'Grade 8'!$H$2:$N$501,3,0),"-")</f>
        <v>M22-0405-161</v>
      </c>
      <c r="C484" s="25" t="str">
        <f>IFERROR(VLOOKUP($A484,'Grade 8'!$H$2:$N$501,4,0),"-")</f>
        <v>Muhammad Siddiq</v>
      </c>
      <c r="D484" s="25" t="str">
        <f>IFERROR(VLOOKUP($A484,'Grade 8'!$H$2:$N$501,5,0),"-")</f>
        <v>Muhammad Asif</v>
      </c>
      <c r="E484" s="25" t="str">
        <f>IFERROR(VLOOKUP($A484,'Grade 8'!$H$2:$N$501,6,0),"-")</f>
        <v>M</v>
      </c>
      <c r="F484" s="33">
        <f>IFERROR(VLOOKUP($A484,'Grade 8'!$H$2:$N$501,7,0),"-")</f>
        <v>40348</v>
      </c>
      <c r="G484" s="6"/>
      <c r="H484" s="13">
        <f t="shared" si="65"/>
        <v>2</v>
      </c>
      <c r="I484" s="17"/>
      <c r="J484" s="14" t="str">
        <f t="shared" si="61"/>
        <v>K.M.A Boys Secondary School</v>
      </c>
      <c r="K484" s="13" t="s">
        <v>25</v>
      </c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26">
        <f t="shared" ref="V484:V531" si="67">Z484</f>
        <v>0</v>
      </c>
      <c r="W484" s="6"/>
      <c r="X484" s="6"/>
      <c r="Y484" s="6"/>
      <c r="Z484" s="20">
        <f t="shared" si="64"/>
        <v>0</v>
      </c>
      <c r="AA484" s="20"/>
      <c r="AB484" s="2">
        <f t="shared" si="62"/>
        <v>0</v>
      </c>
      <c r="AC484" s="2">
        <f t="shared" si="63"/>
        <v>10</v>
      </c>
      <c r="AD484" s="20">
        <f t="shared" si="66"/>
        <v>161</v>
      </c>
    </row>
    <row r="485" spans="1:30" x14ac:dyDescent="0.35">
      <c r="A485" s="13">
        <v>161</v>
      </c>
      <c r="B485" s="25" t="str">
        <f>IFERROR(VLOOKUP($A485,'Grade 8'!$H$2:$N$501,3,0),"-")</f>
        <v>M22-0405-161</v>
      </c>
      <c r="C485" s="25" t="str">
        <f>IFERROR(VLOOKUP($A485,'Grade 8'!$H$2:$N$501,4,0),"-")</f>
        <v>Muhammad Siddiq</v>
      </c>
      <c r="D485" s="25" t="str">
        <f>IFERROR(VLOOKUP($A485,'Grade 8'!$H$2:$N$501,5,0),"-")</f>
        <v>Muhammad Asif</v>
      </c>
      <c r="E485" s="25" t="str">
        <f>IFERROR(VLOOKUP($A485,'Grade 8'!$H$2:$N$501,6,0),"-")</f>
        <v>M</v>
      </c>
      <c r="F485" s="33">
        <f>IFERROR(VLOOKUP($A485,'Grade 8'!$H$2:$N$501,7,0),"-")</f>
        <v>40348</v>
      </c>
      <c r="G485" s="6"/>
      <c r="H485" s="13">
        <f t="shared" si="65"/>
        <v>3</v>
      </c>
      <c r="I485" s="17"/>
      <c r="J485" s="14" t="str">
        <f t="shared" ref="J485:J532" si="68">IF($J$3="","",$J$3)</f>
        <v>K.M.A Boys Secondary School</v>
      </c>
      <c r="K485" s="13" t="s">
        <v>25</v>
      </c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26">
        <f t="shared" si="67"/>
        <v>0</v>
      </c>
      <c r="W485" s="6"/>
      <c r="X485" s="6"/>
      <c r="Y485" s="6"/>
      <c r="Z485" s="20">
        <f t="shared" si="64"/>
        <v>0</v>
      </c>
      <c r="AA485" s="20"/>
      <c r="AB485" s="2">
        <f t="shared" si="62"/>
        <v>0</v>
      </c>
      <c r="AC485" s="2">
        <f t="shared" si="63"/>
        <v>10</v>
      </c>
      <c r="AD485" s="20">
        <f t="shared" si="66"/>
        <v>161</v>
      </c>
    </row>
    <row r="486" spans="1:30" x14ac:dyDescent="0.35">
      <c r="A486" s="13">
        <v>162</v>
      </c>
      <c r="B486" s="25" t="str">
        <f>IFERROR(VLOOKUP($A486,'Grade 8'!$H$2:$N$501,3,0),"-")</f>
        <v>M22-0405-162</v>
      </c>
      <c r="C486" s="25" t="str">
        <f>IFERROR(VLOOKUP($A486,'Grade 8'!$H$2:$N$501,4,0),"-")</f>
        <v>Muhammad Subhan</v>
      </c>
      <c r="D486" s="25" t="str">
        <f>IFERROR(VLOOKUP($A486,'Grade 8'!$H$2:$N$501,5,0),"-")</f>
        <v>Muhammad Shoaib</v>
      </c>
      <c r="E486" s="25" t="str">
        <f>IFERROR(VLOOKUP($A486,'Grade 8'!$H$2:$N$501,6,0),"-")</f>
        <v>M</v>
      </c>
      <c r="F486" s="33">
        <f>IFERROR(VLOOKUP($A486,'Grade 8'!$H$2:$N$501,7,0),"-")</f>
        <v>40177</v>
      </c>
      <c r="G486" s="6"/>
      <c r="H486" s="13">
        <f t="shared" si="65"/>
        <v>1</v>
      </c>
      <c r="I486" s="17"/>
      <c r="J486" s="14" t="str">
        <f t="shared" si="68"/>
        <v>K.M.A Boys Secondary School</v>
      </c>
      <c r="K486" s="13" t="s">
        <v>25</v>
      </c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26">
        <f t="shared" si="67"/>
        <v>0</v>
      </c>
      <c r="W486" s="6"/>
      <c r="X486" s="6"/>
      <c r="Y486" s="6"/>
      <c r="Z486" s="20">
        <f t="shared" si="64"/>
        <v>0</v>
      </c>
      <c r="AA486" s="20"/>
      <c r="AB486" s="2">
        <f t="shared" si="62"/>
        <v>0</v>
      </c>
      <c r="AC486" s="2">
        <f t="shared" si="63"/>
        <v>10</v>
      </c>
      <c r="AD486" s="20">
        <f t="shared" si="66"/>
        <v>162</v>
      </c>
    </row>
    <row r="487" spans="1:30" x14ac:dyDescent="0.35">
      <c r="A487" s="13">
        <v>162</v>
      </c>
      <c r="B487" s="25" t="str">
        <f>IFERROR(VLOOKUP($A487,'Grade 8'!$H$2:$N$501,3,0),"-")</f>
        <v>M22-0405-162</v>
      </c>
      <c r="C487" s="25" t="str">
        <f>IFERROR(VLOOKUP($A487,'Grade 8'!$H$2:$N$501,4,0),"-")</f>
        <v>Muhammad Subhan</v>
      </c>
      <c r="D487" s="25" t="str">
        <f>IFERROR(VLOOKUP($A487,'Grade 8'!$H$2:$N$501,5,0),"-")</f>
        <v>Muhammad Shoaib</v>
      </c>
      <c r="E487" s="25" t="str">
        <f>IFERROR(VLOOKUP($A487,'Grade 8'!$H$2:$N$501,6,0),"-")</f>
        <v>M</v>
      </c>
      <c r="F487" s="33">
        <f>IFERROR(VLOOKUP($A487,'Grade 8'!$H$2:$N$501,7,0),"-")</f>
        <v>40177</v>
      </c>
      <c r="G487" s="6"/>
      <c r="H487" s="13">
        <f t="shared" si="65"/>
        <v>2</v>
      </c>
      <c r="I487" s="17"/>
      <c r="J487" s="14" t="str">
        <f t="shared" si="68"/>
        <v>K.M.A Boys Secondary School</v>
      </c>
      <c r="K487" s="13" t="s">
        <v>25</v>
      </c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26">
        <f t="shared" si="67"/>
        <v>0</v>
      </c>
      <c r="W487" s="6"/>
      <c r="X487" s="6"/>
      <c r="Y487" s="6"/>
      <c r="Z487" s="20">
        <f t="shared" si="64"/>
        <v>0</v>
      </c>
      <c r="AA487" s="20"/>
      <c r="AB487" s="2">
        <f t="shared" si="62"/>
        <v>0</v>
      </c>
      <c r="AC487" s="2">
        <f t="shared" si="63"/>
        <v>10</v>
      </c>
      <c r="AD487" s="20">
        <f t="shared" si="66"/>
        <v>162</v>
      </c>
    </row>
    <row r="488" spans="1:30" x14ac:dyDescent="0.35">
      <c r="A488" s="13">
        <v>162</v>
      </c>
      <c r="B488" s="25" t="str">
        <f>IFERROR(VLOOKUP($A488,'Grade 8'!$H$2:$N$501,3,0),"-")</f>
        <v>M22-0405-162</v>
      </c>
      <c r="C488" s="25" t="str">
        <f>IFERROR(VLOOKUP($A488,'Grade 8'!$H$2:$N$501,4,0),"-")</f>
        <v>Muhammad Subhan</v>
      </c>
      <c r="D488" s="25" t="str">
        <f>IFERROR(VLOOKUP($A488,'Grade 8'!$H$2:$N$501,5,0),"-")</f>
        <v>Muhammad Shoaib</v>
      </c>
      <c r="E488" s="25" t="str">
        <f>IFERROR(VLOOKUP($A488,'Grade 8'!$H$2:$N$501,6,0),"-")</f>
        <v>M</v>
      </c>
      <c r="F488" s="33">
        <f>IFERROR(VLOOKUP($A488,'Grade 8'!$H$2:$N$501,7,0),"-")</f>
        <v>40177</v>
      </c>
      <c r="G488" s="6"/>
      <c r="H488" s="13">
        <f t="shared" si="65"/>
        <v>3</v>
      </c>
      <c r="I488" s="17"/>
      <c r="J488" s="14" t="str">
        <f t="shared" si="68"/>
        <v>K.M.A Boys Secondary School</v>
      </c>
      <c r="K488" s="13" t="s">
        <v>25</v>
      </c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26">
        <f t="shared" si="67"/>
        <v>0</v>
      </c>
      <c r="W488" s="6"/>
      <c r="X488" s="6"/>
      <c r="Y488" s="6"/>
      <c r="Z488" s="20">
        <f t="shared" si="64"/>
        <v>0</v>
      </c>
      <c r="AA488" s="20"/>
      <c r="AB488" s="2">
        <f t="shared" ref="AB488:AB535" si="69">SUM(L488:U488)</f>
        <v>0</v>
      </c>
      <c r="AC488" s="2">
        <f t="shared" ref="AC488:AC535" si="70">COUNTBLANK(L488:U488)</f>
        <v>10</v>
      </c>
      <c r="AD488" s="20">
        <f t="shared" si="66"/>
        <v>162</v>
      </c>
    </row>
    <row r="489" spans="1:30" x14ac:dyDescent="0.35">
      <c r="A489" s="13">
        <v>163</v>
      </c>
      <c r="B489" s="25" t="str">
        <f>IFERROR(VLOOKUP($A489,'Grade 8'!$H$2:$N$501,3,0),"-")</f>
        <v>M22-0405-163</v>
      </c>
      <c r="C489" s="25" t="str">
        <f>IFERROR(VLOOKUP($A489,'Grade 8'!$H$2:$N$501,4,0),"-")</f>
        <v>Muhammad Subhan</v>
      </c>
      <c r="D489" s="25" t="str">
        <f>IFERROR(VLOOKUP($A489,'Grade 8'!$H$2:$N$501,5,0),"-")</f>
        <v>Fayyaz Hussain</v>
      </c>
      <c r="E489" s="25" t="str">
        <f>IFERROR(VLOOKUP($A489,'Grade 8'!$H$2:$N$501,6,0),"-")</f>
        <v>M</v>
      </c>
      <c r="F489" s="33">
        <f>IFERROR(VLOOKUP($A489,'Grade 8'!$H$2:$N$501,7,0),"-")</f>
        <v>40744</v>
      </c>
      <c r="G489" s="6"/>
      <c r="H489" s="13">
        <f t="shared" si="65"/>
        <v>1</v>
      </c>
      <c r="I489" s="17"/>
      <c r="J489" s="14" t="str">
        <f t="shared" si="68"/>
        <v>K.M.A Boys Secondary School</v>
      </c>
      <c r="K489" s="13" t="s">
        <v>25</v>
      </c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26">
        <f t="shared" si="67"/>
        <v>0</v>
      </c>
      <c r="W489" s="6"/>
      <c r="X489" s="6"/>
      <c r="Y489" s="6"/>
      <c r="Z489" s="20">
        <f t="shared" si="64"/>
        <v>0</v>
      </c>
      <c r="AA489" s="20"/>
      <c r="AB489" s="2">
        <f t="shared" si="69"/>
        <v>0</v>
      </c>
      <c r="AC489" s="2">
        <f t="shared" si="70"/>
        <v>10</v>
      </c>
      <c r="AD489" s="20">
        <f t="shared" si="66"/>
        <v>163</v>
      </c>
    </row>
    <row r="490" spans="1:30" x14ac:dyDescent="0.35">
      <c r="A490" s="13">
        <v>163</v>
      </c>
      <c r="B490" s="25" t="str">
        <f>IFERROR(VLOOKUP($A490,'Grade 8'!$H$2:$N$501,3,0),"-")</f>
        <v>M22-0405-163</v>
      </c>
      <c r="C490" s="25" t="str">
        <f>IFERROR(VLOOKUP($A490,'Grade 8'!$H$2:$N$501,4,0),"-")</f>
        <v>Muhammad Subhan</v>
      </c>
      <c r="D490" s="25" t="str">
        <f>IFERROR(VLOOKUP($A490,'Grade 8'!$H$2:$N$501,5,0),"-")</f>
        <v>Fayyaz Hussain</v>
      </c>
      <c r="E490" s="25" t="str">
        <f>IFERROR(VLOOKUP($A490,'Grade 8'!$H$2:$N$501,6,0),"-")</f>
        <v>M</v>
      </c>
      <c r="F490" s="33">
        <f>IFERROR(VLOOKUP($A490,'Grade 8'!$H$2:$N$501,7,0),"-")</f>
        <v>40744</v>
      </c>
      <c r="G490" s="6"/>
      <c r="H490" s="13">
        <f t="shared" si="65"/>
        <v>2</v>
      </c>
      <c r="I490" s="17"/>
      <c r="J490" s="14" t="str">
        <f t="shared" si="68"/>
        <v>K.M.A Boys Secondary School</v>
      </c>
      <c r="K490" s="13" t="s">
        <v>25</v>
      </c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26">
        <f t="shared" si="67"/>
        <v>0</v>
      </c>
      <c r="W490" s="6"/>
      <c r="X490" s="6"/>
      <c r="Y490" s="6"/>
      <c r="Z490" s="20">
        <f t="shared" si="64"/>
        <v>0</v>
      </c>
      <c r="AA490" s="20"/>
      <c r="AB490" s="2">
        <f t="shared" si="69"/>
        <v>0</v>
      </c>
      <c r="AC490" s="2">
        <f t="shared" si="70"/>
        <v>10</v>
      </c>
      <c r="AD490" s="20">
        <f t="shared" si="66"/>
        <v>163</v>
      </c>
    </row>
    <row r="491" spans="1:30" x14ac:dyDescent="0.35">
      <c r="A491" s="13">
        <v>163</v>
      </c>
      <c r="B491" s="25" t="str">
        <f>IFERROR(VLOOKUP($A491,'Grade 8'!$H$2:$N$501,3,0),"-")</f>
        <v>M22-0405-163</v>
      </c>
      <c r="C491" s="25" t="str">
        <f>IFERROR(VLOOKUP($A491,'Grade 8'!$H$2:$N$501,4,0),"-")</f>
        <v>Muhammad Subhan</v>
      </c>
      <c r="D491" s="25" t="str">
        <f>IFERROR(VLOOKUP($A491,'Grade 8'!$H$2:$N$501,5,0),"-")</f>
        <v>Fayyaz Hussain</v>
      </c>
      <c r="E491" s="25" t="str">
        <f>IFERROR(VLOOKUP($A491,'Grade 8'!$H$2:$N$501,6,0),"-")</f>
        <v>M</v>
      </c>
      <c r="F491" s="33">
        <f>IFERROR(VLOOKUP($A491,'Grade 8'!$H$2:$N$501,7,0),"-")</f>
        <v>40744</v>
      </c>
      <c r="G491" s="6"/>
      <c r="H491" s="13">
        <f t="shared" si="65"/>
        <v>3</v>
      </c>
      <c r="I491" s="17"/>
      <c r="J491" s="14" t="str">
        <f t="shared" si="68"/>
        <v>K.M.A Boys Secondary School</v>
      </c>
      <c r="K491" s="13" t="s">
        <v>25</v>
      </c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26">
        <f t="shared" si="67"/>
        <v>0</v>
      </c>
      <c r="W491" s="6"/>
      <c r="X491" s="6"/>
      <c r="Y491" s="6"/>
      <c r="Z491" s="20">
        <f t="shared" si="64"/>
        <v>0</v>
      </c>
      <c r="AA491" s="20"/>
      <c r="AB491" s="2">
        <f t="shared" si="69"/>
        <v>0</v>
      </c>
      <c r="AC491" s="2">
        <f t="shared" si="70"/>
        <v>10</v>
      </c>
      <c r="AD491" s="20">
        <f t="shared" si="66"/>
        <v>163</v>
      </c>
    </row>
    <row r="492" spans="1:30" x14ac:dyDescent="0.35">
      <c r="A492" s="13">
        <v>164</v>
      </c>
      <c r="B492" s="25" t="str">
        <f>IFERROR(VLOOKUP($A492,'Grade 8'!$H$2:$N$501,3,0),"-")</f>
        <v>M22-0405-164</v>
      </c>
      <c r="C492" s="25" t="str">
        <f>IFERROR(VLOOKUP($A492,'Grade 8'!$H$2:$N$501,4,0),"-")</f>
        <v>Muhammad Subhan</v>
      </c>
      <c r="D492" s="25" t="str">
        <f>IFERROR(VLOOKUP($A492,'Grade 8'!$H$2:$N$501,5,0),"-")</f>
        <v>Shahid Ahmed</v>
      </c>
      <c r="E492" s="25" t="str">
        <f>IFERROR(VLOOKUP($A492,'Grade 8'!$H$2:$N$501,6,0),"-")</f>
        <v>M</v>
      </c>
      <c r="F492" s="33">
        <f>IFERROR(VLOOKUP($A492,'Grade 8'!$H$2:$N$501,7,0),"-")</f>
        <v>40589</v>
      </c>
      <c r="G492" s="6"/>
      <c r="H492" s="13">
        <f t="shared" si="65"/>
        <v>1</v>
      </c>
      <c r="I492" s="17"/>
      <c r="J492" s="14" t="str">
        <f t="shared" si="68"/>
        <v>K.M.A Boys Secondary School</v>
      </c>
      <c r="K492" s="13" t="s">
        <v>25</v>
      </c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26">
        <f t="shared" si="67"/>
        <v>0</v>
      </c>
      <c r="W492" s="6"/>
      <c r="X492" s="6"/>
      <c r="Y492" s="6"/>
      <c r="Z492" s="20">
        <f t="shared" si="64"/>
        <v>0</v>
      </c>
      <c r="AA492" s="20"/>
      <c r="AB492" s="2">
        <f t="shared" si="69"/>
        <v>0</v>
      </c>
      <c r="AC492" s="2">
        <f t="shared" si="70"/>
        <v>10</v>
      </c>
      <c r="AD492" s="20">
        <f t="shared" si="66"/>
        <v>164</v>
      </c>
    </row>
    <row r="493" spans="1:30" x14ac:dyDescent="0.35">
      <c r="A493" s="13">
        <v>164</v>
      </c>
      <c r="B493" s="25" t="str">
        <f>IFERROR(VLOOKUP($A493,'Grade 8'!$H$2:$N$501,3,0),"-")</f>
        <v>M22-0405-164</v>
      </c>
      <c r="C493" s="25" t="str">
        <f>IFERROR(VLOOKUP($A493,'Grade 8'!$H$2:$N$501,4,0),"-")</f>
        <v>Muhammad Subhan</v>
      </c>
      <c r="D493" s="25" t="str">
        <f>IFERROR(VLOOKUP($A493,'Grade 8'!$H$2:$N$501,5,0),"-")</f>
        <v>Shahid Ahmed</v>
      </c>
      <c r="E493" s="25" t="str">
        <f>IFERROR(VLOOKUP($A493,'Grade 8'!$H$2:$N$501,6,0),"-")</f>
        <v>M</v>
      </c>
      <c r="F493" s="33">
        <f>IFERROR(VLOOKUP($A493,'Grade 8'!$H$2:$N$501,7,0),"-")</f>
        <v>40589</v>
      </c>
      <c r="G493" s="6"/>
      <c r="H493" s="13">
        <f t="shared" si="65"/>
        <v>2</v>
      </c>
      <c r="I493" s="17"/>
      <c r="J493" s="14" t="str">
        <f t="shared" si="68"/>
        <v>K.M.A Boys Secondary School</v>
      </c>
      <c r="K493" s="13" t="s">
        <v>25</v>
      </c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26">
        <f t="shared" si="67"/>
        <v>0</v>
      </c>
      <c r="W493" s="6"/>
      <c r="X493" s="6"/>
      <c r="Y493" s="6"/>
      <c r="Z493" s="20">
        <f t="shared" si="64"/>
        <v>0</v>
      </c>
      <c r="AA493" s="20"/>
      <c r="AB493" s="2">
        <f t="shared" si="69"/>
        <v>0</v>
      </c>
      <c r="AC493" s="2">
        <f t="shared" si="70"/>
        <v>10</v>
      </c>
      <c r="AD493" s="20">
        <f t="shared" si="66"/>
        <v>164</v>
      </c>
    </row>
    <row r="494" spans="1:30" x14ac:dyDescent="0.35">
      <c r="A494" s="13">
        <v>164</v>
      </c>
      <c r="B494" s="25" t="str">
        <f>IFERROR(VLOOKUP($A494,'Grade 8'!$H$2:$N$501,3,0),"-")</f>
        <v>M22-0405-164</v>
      </c>
      <c r="C494" s="25" t="str">
        <f>IFERROR(VLOOKUP($A494,'Grade 8'!$H$2:$N$501,4,0),"-")</f>
        <v>Muhammad Subhan</v>
      </c>
      <c r="D494" s="25" t="str">
        <f>IFERROR(VLOOKUP($A494,'Grade 8'!$H$2:$N$501,5,0),"-")</f>
        <v>Shahid Ahmed</v>
      </c>
      <c r="E494" s="25" t="str">
        <f>IFERROR(VLOOKUP($A494,'Grade 8'!$H$2:$N$501,6,0),"-")</f>
        <v>M</v>
      </c>
      <c r="F494" s="33">
        <f>IFERROR(VLOOKUP($A494,'Grade 8'!$H$2:$N$501,7,0),"-")</f>
        <v>40589</v>
      </c>
      <c r="G494" s="6"/>
      <c r="H494" s="13">
        <f t="shared" si="65"/>
        <v>3</v>
      </c>
      <c r="I494" s="17"/>
      <c r="J494" s="14" t="str">
        <f t="shared" si="68"/>
        <v>K.M.A Boys Secondary School</v>
      </c>
      <c r="K494" s="13" t="s">
        <v>25</v>
      </c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26">
        <f t="shared" si="67"/>
        <v>0</v>
      </c>
      <c r="W494" s="6"/>
      <c r="X494" s="6"/>
      <c r="Y494" s="6"/>
      <c r="Z494" s="20">
        <f t="shared" si="64"/>
        <v>0</v>
      </c>
      <c r="AA494" s="20"/>
      <c r="AB494" s="2">
        <f t="shared" si="69"/>
        <v>0</v>
      </c>
      <c r="AC494" s="2">
        <f t="shared" si="70"/>
        <v>10</v>
      </c>
      <c r="AD494" s="20">
        <f t="shared" si="66"/>
        <v>164</v>
      </c>
    </row>
    <row r="495" spans="1:30" x14ac:dyDescent="0.35">
      <c r="A495" s="13">
        <v>165</v>
      </c>
      <c r="B495" s="25" t="str">
        <f>IFERROR(VLOOKUP($A495,'Grade 8'!$H$2:$N$501,3,0),"-")</f>
        <v>M22-0405-165</v>
      </c>
      <c r="C495" s="25" t="str">
        <f>IFERROR(VLOOKUP($A495,'Grade 8'!$H$2:$N$501,4,0),"-")</f>
        <v>Muhammad Sufyan</v>
      </c>
      <c r="D495" s="25" t="str">
        <f>IFERROR(VLOOKUP($A495,'Grade 8'!$H$2:$N$501,5,0),"-")</f>
        <v>Jawed</v>
      </c>
      <c r="E495" s="25" t="str">
        <f>IFERROR(VLOOKUP($A495,'Grade 8'!$H$2:$N$501,6,0),"-")</f>
        <v>M</v>
      </c>
      <c r="F495" s="33">
        <f>IFERROR(VLOOKUP($A495,'Grade 8'!$H$2:$N$501,7,0),"-")</f>
        <v>40552</v>
      </c>
      <c r="G495" s="6"/>
      <c r="H495" s="13">
        <f t="shared" si="65"/>
        <v>1</v>
      </c>
      <c r="I495" s="17"/>
      <c r="J495" s="14" t="str">
        <f t="shared" si="68"/>
        <v>K.M.A Boys Secondary School</v>
      </c>
      <c r="K495" s="13" t="s">
        <v>25</v>
      </c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26">
        <f t="shared" si="67"/>
        <v>0</v>
      </c>
      <c r="W495" s="6"/>
      <c r="X495" s="6"/>
      <c r="Y495" s="6"/>
      <c r="Z495" s="20">
        <f t="shared" si="64"/>
        <v>0</v>
      </c>
      <c r="AA495" s="20"/>
      <c r="AB495" s="2">
        <f t="shared" si="69"/>
        <v>0</v>
      </c>
      <c r="AC495" s="2">
        <f t="shared" si="70"/>
        <v>10</v>
      </c>
      <c r="AD495" s="20">
        <f t="shared" si="66"/>
        <v>165</v>
      </c>
    </row>
    <row r="496" spans="1:30" x14ac:dyDescent="0.35">
      <c r="A496" s="13">
        <v>165</v>
      </c>
      <c r="B496" s="25" t="str">
        <f>IFERROR(VLOOKUP($A496,'Grade 8'!$H$2:$N$501,3,0),"-")</f>
        <v>M22-0405-165</v>
      </c>
      <c r="C496" s="25" t="str">
        <f>IFERROR(VLOOKUP($A496,'Grade 8'!$H$2:$N$501,4,0),"-")</f>
        <v>Muhammad Sufyan</v>
      </c>
      <c r="D496" s="25" t="str">
        <f>IFERROR(VLOOKUP($A496,'Grade 8'!$H$2:$N$501,5,0),"-")</f>
        <v>Jawed</v>
      </c>
      <c r="E496" s="25" t="str">
        <f>IFERROR(VLOOKUP($A496,'Grade 8'!$H$2:$N$501,6,0),"-")</f>
        <v>M</v>
      </c>
      <c r="F496" s="33">
        <f>IFERROR(VLOOKUP($A496,'Grade 8'!$H$2:$N$501,7,0),"-")</f>
        <v>40552</v>
      </c>
      <c r="G496" s="6"/>
      <c r="H496" s="13">
        <f t="shared" si="65"/>
        <v>2</v>
      </c>
      <c r="I496" s="17"/>
      <c r="J496" s="14" t="str">
        <f t="shared" si="68"/>
        <v>K.M.A Boys Secondary School</v>
      </c>
      <c r="K496" s="13" t="s">
        <v>25</v>
      </c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26">
        <f t="shared" si="67"/>
        <v>0</v>
      </c>
      <c r="W496" s="6"/>
      <c r="X496" s="6"/>
      <c r="Y496" s="6"/>
      <c r="Z496" s="20">
        <f t="shared" si="64"/>
        <v>0</v>
      </c>
      <c r="AA496" s="20"/>
      <c r="AB496" s="2">
        <f t="shared" si="69"/>
        <v>0</v>
      </c>
      <c r="AC496" s="2">
        <f t="shared" si="70"/>
        <v>10</v>
      </c>
      <c r="AD496" s="20">
        <f t="shared" si="66"/>
        <v>165</v>
      </c>
    </row>
    <row r="497" spans="1:30" x14ac:dyDescent="0.35">
      <c r="A497" s="13">
        <v>165</v>
      </c>
      <c r="B497" s="25" t="str">
        <f>IFERROR(VLOOKUP($A497,'Grade 8'!$H$2:$N$501,3,0),"-")</f>
        <v>M22-0405-165</v>
      </c>
      <c r="C497" s="25" t="str">
        <f>IFERROR(VLOOKUP($A497,'Grade 8'!$H$2:$N$501,4,0),"-")</f>
        <v>Muhammad Sufyan</v>
      </c>
      <c r="D497" s="25" t="str">
        <f>IFERROR(VLOOKUP($A497,'Grade 8'!$H$2:$N$501,5,0),"-")</f>
        <v>Jawed</v>
      </c>
      <c r="E497" s="25" t="str">
        <f>IFERROR(VLOOKUP($A497,'Grade 8'!$H$2:$N$501,6,0),"-")</f>
        <v>M</v>
      </c>
      <c r="F497" s="33">
        <f>IFERROR(VLOOKUP($A497,'Grade 8'!$H$2:$N$501,7,0),"-")</f>
        <v>40552</v>
      </c>
      <c r="G497" s="6"/>
      <c r="H497" s="13">
        <f t="shared" si="65"/>
        <v>3</v>
      </c>
      <c r="I497" s="17"/>
      <c r="J497" s="14" t="str">
        <f t="shared" si="68"/>
        <v>K.M.A Boys Secondary School</v>
      </c>
      <c r="K497" s="13" t="s">
        <v>25</v>
      </c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26">
        <f t="shared" si="67"/>
        <v>0</v>
      </c>
      <c r="W497" s="6"/>
      <c r="X497" s="6"/>
      <c r="Y497" s="6"/>
      <c r="Z497" s="20">
        <f t="shared" si="64"/>
        <v>0</v>
      </c>
      <c r="AA497" s="20"/>
      <c r="AB497" s="2">
        <f t="shared" si="69"/>
        <v>0</v>
      </c>
      <c r="AC497" s="2">
        <f t="shared" si="70"/>
        <v>10</v>
      </c>
      <c r="AD497" s="20">
        <f t="shared" si="66"/>
        <v>165</v>
      </c>
    </row>
    <row r="498" spans="1:30" x14ac:dyDescent="0.35">
      <c r="A498" s="13">
        <v>166</v>
      </c>
      <c r="B498" s="25" t="str">
        <f>IFERROR(VLOOKUP($A498,'Grade 8'!$H$2:$N$501,3,0),"-")</f>
        <v>M22-0405-166</v>
      </c>
      <c r="C498" s="25" t="str">
        <f>IFERROR(VLOOKUP($A498,'Grade 8'!$H$2:$N$501,4,0),"-")</f>
        <v>Muhammad Sunain</v>
      </c>
      <c r="D498" s="25" t="str">
        <f>IFERROR(VLOOKUP($A498,'Grade 8'!$H$2:$N$501,5,0),"-")</f>
        <v>Muhammad Suleman</v>
      </c>
      <c r="E498" s="25" t="str">
        <f>IFERROR(VLOOKUP($A498,'Grade 8'!$H$2:$N$501,6,0),"-")</f>
        <v>M</v>
      </c>
      <c r="F498" s="33">
        <f>IFERROR(VLOOKUP($A498,'Grade 8'!$H$2:$N$501,7,0),"-")</f>
        <v>40443</v>
      </c>
      <c r="G498" s="6"/>
      <c r="H498" s="13">
        <f t="shared" si="65"/>
        <v>1</v>
      </c>
      <c r="I498" s="17"/>
      <c r="J498" s="14" t="str">
        <f t="shared" si="68"/>
        <v>K.M.A Boys Secondary School</v>
      </c>
      <c r="K498" s="13" t="s">
        <v>25</v>
      </c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26">
        <f t="shared" si="67"/>
        <v>0</v>
      </c>
      <c r="W498" s="6"/>
      <c r="X498" s="6"/>
      <c r="Y498" s="6"/>
      <c r="Z498" s="20">
        <f t="shared" si="64"/>
        <v>0</v>
      </c>
      <c r="AA498" s="20"/>
      <c r="AB498" s="2">
        <f t="shared" si="69"/>
        <v>0</v>
      </c>
      <c r="AC498" s="2">
        <f t="shared" si="70"/>
        <v>10</v>
      </c>
      <c r="AD498" s="20">
        <f t="shared" si="66"/>
        <v>166</v>
      </c>
    </row>
    <row r="499" spans="1:30" x14ac:dyDescent="0.35">
      <c r="A499" s="13">
        <v>166</v>
      </c>
      <c r="B499" s="25" t="str">
        <f>IFERROR(VLOOKUP($A499,'Grade 8'!$H$2:$N$501,3,0),"-")</f>
        <v>M22-0405-166</v>
      </c>
      <c r="C499" s="25" t="str">
        <f>IFERROR(VLOOKUP($A499,'Grade 8'!$H$2:$N$501,4,0),"-")</f>
        <v>Muhammad Sunain</v>
      </c>
      <c r="D499" s="25" t="str">
        <f>IFERROR(VLOOKUP($A499,'Grade 8'!$H$2:$N$501,5,0),"-")</f>
        <v>Muhammad Suleman</v>
      </c>
      <c r="E499" s="25" t="str">
        <f>IFERROR(VLOOKUP($A499,'Grade 8'!$H$2:$N$501,6,0),"-")</f>
        <v>M</v>
      </c>
      <c r="F499" s="33">
        <f>IFERROR(VLOOKUP($A499,'Grade 8'!$H$2:$N$501,7,0),"-")</f>
        <v>40443</v>
      </c>
      <c r="G499" s="6"/>
      <c r="H499" s="13">
        <f t="shared" si="65"/>
        <v>2</v>
      </c>
      <c r="I499" s="17"/>
      <c r="J499" s="14" t="str">
        <f t="shared" si="68"/>
        <v>K.M.A Boys Secondary School</v>
      </c>
      <c r="K499" s="13" t="s">
        <v>25</v>
      </c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26">
        <f t="shared" si="67"/>
        <v>0</v>
      </c>
      <c r="W499" s="6"/>
      <c r="X499" s="6"/>
      <c r="Y499" s="6"/>
      <c r="Z499" s="20">
        <f t="shared" si="64"/>
        <v>0</v>
      </c>
      <c r="AA499" s="20"/>
      <c r="AB499" s="2">
        <f t="shared" si="69"/>
        <v>0</v>
      </c>
      <c r="AC499" s="2">
        <f t="shared" si="70"/>
        <v>10</v>
      </c>
      <c r="AD499" s="20">
        <f t="shared" si="66"/>
        <v>166</v>
      </c>
    </row>
    <row r="500" spans="1:30" x14ac:dyDescent="0.35">
      <c r="A500" s="13">
        <v>166</v>
      </c>
      <c r="B500" s="25" t="str">
        <f>IFERROR(VLOOKUP($A500,'Grade 8'!$H$2:$N$501,3,0),"-")</f>
        <v>M22-0405-166</v>
      </c>
      <c r="C500" s="25" t="str">
        <f>IFERROR(VLOOKUP($A500,'Grade 8'!$H$2:$N$501,4,0),"-")</f>
        <v>Muhammad Sunain</v>
      </c>
      <c r="D500" s="25" t="str">
        <f>IFERROR(VLOOKUP($A500,'Grade 8'!$H$2:$N$501,5,0),"-")</f>
        <v>Muhammad Suleman</v>
      </c>
      <c r="E500" s="25" t="str">
        <f>IFERROR(VLOOKUP($A500,'Grade 8'!$H$2:$N$501,6,0),"-")</f>
        <v>M</v>
      </c>
      <c r="F500" s="33">
        <f>IFERROR(VLOOKUP($A500,'Grade 8'!$H$2:$N$501,7,0),"-")</f>
        <v>40443</v>
      </c>
      <c r="G500" s="6"/>
      <c r="H500" s="13">
        <f t="shared" si="65"/>
        <v>3</v>
      </c>
      <c r="I500" s="17"/>
      <c r="J500" s="14" t="str">
        <f t="shared" si="68"/>
        <v>K.M.A Boys Secondary School</v>
      </c>
      <c r="K500" s="13" t="s">
        <v>25</v>
      </c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26">
        <f t="shared" si="67"/>
        <v>0</v>
      </c>
      <c r="W500" s="6"/>
      <c r="X500" s="6"/>
      <c r="Y500" s="6"/>
      <c r="Z500" s="20">
        <f t="shared" si="64"/>
        <v>0</v>
      </c>
      <c r="AA500" s="20"/>
      <c r="AB500" s="2">
        <f t="shared" si="69"/>
        <v>0</v>
      </c>
      <c r="AC500" s="2">
        <f t="shared" si="70"/>
        <v>10</v>
      </c>
      <c r="AD500" s="20">
        <f t="shared" si="66"/>
        <v>166</v>
      </c>
    </row>
    <row r="501" spans="1:30" x14ac:dyDescent="0.35">
      <c r="A501" s="13">
        <v>167</v>
      </c>
      <c r="B501" s="25" t="str">
        <f>IFERROR(VLOOKUP($A501,'Grade 8'!$H$2:$N$501,3,0),"-")</f>
        <v>M22-0405-167</v>
      </c>
      <c r="C501" s="25" t="str">
        <f>IFERROR(VLOOKUP($A501,'Grade 8'!$H$2:$N$501,4,0),"-")</f>
        <v>Muhammad Tafheem Rahimo</v>
      </c>
      <c r="D501" s="25" t="str">
        <f>IFERROR(VLOOKUP($A501,'Grade 8'!$H$2:$N$501,5,0),"-")</f>
        <v>Abdul Latif Rahimo</v>
      </c>
      <c r="E501" s="25" t="str">
        <f>IFERROR(VLOOKUP($A501,'Grade 8'!$H$2:$N$501,6,0),"-")</f>
        <v>M</v>
      </c>
      <c r="F501" s="33">
        <f>IFERROR(VLOOKUP($A501,'Grade 8'!$H$2:$N$501,7,0),"-")</f>
        <v>40590</v>
      </c>
      <c r="G501" s="6"/>
      <c r="H501" s="13">
        <f t="shared" si="65"/>
        <v>1</v>
      </c>
      <c r="I501" s="17"/>
      <c r="J501" s="14" t="str">
        <f t="shared" si="68"/>
        <v>K.M.A Boys Secondary School</v>
      </c>
      <c r="K501" s="13" t="s">
        <v>25</v>
      </c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26">
        <f t="shared" si="67"/>
        <v>0</v>
      </c>
      <c r="W501" s="6"/>
      <c r="X501" s="6"/>
      <c r="Y501" s="6"/>
      <c r="Z501" s="20">
        <f t="shared" si="64"/>
        <v>0</v>
      </c>
      <c r="AA501" s="20"/>
      <c r="AB501" s="2">
        <f t="shared" si="69"/>
        <v>0</v>
      </c>
      <c r="AC501" s="2">
        <f t="shared" si="70"/>
        <v>10</v>
      </c>
      <c r="AD501" s="20">
        <f t="shared" si="66"/>
        <v>167</v>
      </c>
    </row>
    <row r="502" spans="1:30" x14ac:dyDescent="0.35">
      <c r="A502" s="13">
        <v>167</v>
      </c>
      <c r="B502" s="25" t="str">
        <f>IFERROR(VLOOKUP($A502,'Grade 8'!$H$2:$N$501,3,0),"-")</f>
        <v>M22-0405-167</v>
      </c>
      <c r="C502" s="25" t="str">
        <f>IFERROR(VLOOKUP($A502,'Grade 8'!$H$2:$N$501,4,0),"-")</f>
        <v>Muhammad Tafheem Rahimo</v>
      </c>
      <c r="D502" s="25" t="str">
        <f>IFERROR(VLOOKUP($A502,'Grade 8'!$H$2:$N$501,5,0),"-")</f>
        <v>Abdul Latif Rahimo</v>
      </c>
      <c r="E502" s="25" t="str">
        <f>IFERROR(VLOOKUP($A502,'Grade 8'!$H$2:$N$501,6,0),"-")</f>
        <v>M</v>
      </c>
      <c r="F502" s="33">
        <f>IFERROR(VLOOKUP($A502,'Grade 8'!$H$2:$N$501,7,0),"-")</f>
        <v>40590</v>
      </c>
      <c r="G502" s="6"/>
      <c r="H502" s="13">
        <f t="shared" si="65"/>
        <v>2</v>
      </c>
      <c r="I502" s="17"/>
      <c r="J502" s="14" t="str">
        <f t="shared" si="68"/>
        <v>K.M.A Boys Secondary School</v>
      </c>
      <c r="K502" s="13" t="s">
        <v>25</v>
      </c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26">
        <f t="shared" si="67"/>
        <v>0</v>
      </c>
      <c r="W502" s="6"/>
      <c r="X502" s="6"/>
      <c r="Y502" s="6"/>
      <c r="Z502" s="20">
        <f t="shared" si="64"/>
        <v>0</v>
      </c>
      <c r="AA502" s="20"/>
      <c r="AB502" s="2">
        <f t="shared" si="69"/>
        <v>0</v>
      </c>
      <c r="AC502" s="2">
        <f t="shared" si="70"/>
        <v>10</v>
      </c>
      <c r="AD502" s="20">
        <f t="shared" si="66"/>
        <v>167</v>
      </c>
    </row>
    <row r="503" spans="1:30" x14ac:dyDescent="0.35">
      <c r="A503" s="13">
        <v>167</v>
      </c>
      <c r="B503" s="25" t="str">
        <f>IFERROR(VLOOKUP($A503,'Grade 8'!$H$2:$N$501,3,0),"-")</f>
        <v>M22-0405-167</v>
      </c>
      <c r="C503" s="25" t="str">
        <f>IFERROR(VLOOKUP($A503,'Grade 8'!$H$2:$N$501,4,0),"-")</f>
        <v>Muhammad Tafheem Rahimo</v>
      </c>
      <c r="D503" s="25" t="str">
        <f>IFERROR(VLOOKUP($A503,'Grade 8'!$H$2:$N$501,5,0),"-")</f>
        <v>Abdul Latif Rahimo</v>
      </c>
      <c r="E503" s="25" t="str">
        <f>IFERROR(VLOOKUP($A503,'Grade 8'!$H$2:$N$501,6,0),"-")</f>
        <v>M</v>
      </c>
      <c r="F503" s="33">
        <f>IFERROR(VLOOKUP($A503,'Grade 8'!$H$2:$N$501,7,0),"-")</f>
        <v>40590</v>
      </c>
      <c r="G503" s="6"/>
      <c r="H503" s="13">
        <f t="shared" si="65"/>
        <v>3</v>
      </c>
      <c r="I503" s="17"/>
      <c r="J503" s="14" t="str">
        <f t="shared" si="68"/>
        <v>K.M.A Boys Secondary School</v>
      </c>
      <c r="K503" s="13" t="s">
        <v>25</v>
      </c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26">
        <f t="shared" si="67"/>
        <v>0</v>
      </c>
      <c r="W503" s="6"/>
      <c r="X503" s="6"/>
      <c r="Y503" s="6"/>
      <c r="Z503" s="20">
        <f t="shared" si="64"/>
        <v>0</v>
      </c>
      <c r="AA503" s="20"/>
      <c r="AB503" s="2">
        <f t="shared" si="69"/>
        <v>0</v>
      </c>
      <c r="AC503" s="2">
        <f t="shared" si="70"/>
        <v>10</v>
      </c>
      <c r="AD503" s="20">
        <f t="shared" si="66"/>
        <v>167</v>
      </c>
    </row>
    <row r="504" spans="1:30" x14ac:dyDescent="0.35">
      <c r="A504" s="13">
        <v>168</v>
      </c>
      <c r="B504" s="25" t="str">
        <f>IFERROR(VLOOKUP($A504,'Grade 8'!$H$2:$N$501,3,0),"-")</f>
        <v>M22-0405-168</v>
      </c>
      <c r="C504" s="25" t="str">
        <f>IFERROR(VLOOKUP($A504,'Grade 8'!$H$2:$N$501,4,0),"-")</f>
        <v>Muhammad Taimoor Nasir</v>
      </c>
      <c r="D504" s="25" t="str">
        <f>IFERROR(VLOOKUP($A504,'Grade 8'!$H$2:$N$501,5,0),"-")</f>
        <v>Muhammad Nasir</v>
      </c>
      <c r="E504" s="25" t="str">
        <f>IFERROR(VLOOKUP($A504,'Grade 8'!$H$2:$N$501,6,0),"-")</f>
        <v>M</v>
      </c>
      <c r="F504" s="33">
        <f>IFERROR(VLOOKUP($A504,'Grade 8'!$H$2:$N$501,7,0),"-")</f>
        <v>40931</v>
      </c>
      <c r="G504" s="6"/>
      <c r="H504" s="13">
        <f t="shared" si="65"/>
        <v>1</v>
      </c>
      <c r="I504" s="17"/>
      <c r="J504" s="14" t="str">
        <f t="shared" si="68"/>
        <v>K.M.A Boys Secondary School</v>
      </c>
      <c r="K504" s="13" t="s">
        <v>25</v>
      </c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26">
        <f t="shared" si="67"/>
        <v>0</v>
      </c>
      <c r="W504" s="6"/>
      <c r="X504" s="6"/>
      <c r="Y504" s="6"/>
      <c r="Z504" s="20">
        <f t="shared" si="64"/>
        <v>0</v>
      </c>
      <c r="AA504" s="20"/>
      <c r="AB504" s="2">
        <f t="shared" si="69"/>
        <v>0</v>
      </c>
      <c r="AC504" s="2">
        <f t="shared" si="70"/>
        <v>10</v>
      </c>
      <c r="AD504" s="20">
        <f t="shared" si="66"/>
        <v>168</v>
      </c>
    </row>
    <row r="505" spans="1:30" x14ac:dyDescent="0.35">
      <c r="A505" s="13">
        <v>168</v>
      </c>
      <c r="B505" s="25" t="str">
        <f>IFERROR(VLOOKUP($A505,'Grade 8'!$H$2:$N$501,3,0),"-")</f>
        <v>M22-0405-168</v>
      </c>
      <c r="C505" s="25" t="str">
        <f>IFERROR(VLOOKUP($A505,'Grade 8'!$H$2:$N$501,4,0),"-")</f>
        <v>Muhammad Taimoor Nasir</v>
      </c>
      <c r="D505" s="25" t="str">
        <f>IFERROR(VLOOKUP($A505,'Grade 8'!$H$2:$N$501,5,0),"-")</f>
        <v>Muhammad Nasir</v>
      </c>
      <c r="E505" s="25" t="str">
        <f>IFERROR(VLOOKUP($A505,'Grade 8'!$H$2:$N$501,6,0),"-")</f>
        <v>M</v>
      </c>
      <c r="F505" s="33">
        <f>IFERROR(VLOOKUP($A505,'Grade 8'!$H$2:$N$501,7,0),"-")</f>
        <v>40931</v>
      </c>
      <c r="G505" s="6"/>
      <c r="H505" s="13">
        <f t="shared" si="65"/>
        <v>2</v>
      </c>
      <c r="I505" s="17"/>
      <c r="J505" s="14" t="str">
        <f t="shared" si="68"/>
        <v>K.M.A Boys Secondary School</v>
      </c>
      <c r="K505" s="13" t="s">
        <v>25</v>
      </c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26">
        <f t="shared" si="67"/>
        <v>0</v>
      </c>
      <c r="W505" s="6"/>
      <c r="X505" s="6"/>
      <c r="Y505" s="6"/>
      <c r="Z505" s="20">
        <f t="shared" si="64"/>
        <v>0</v>
      </c>
      <c r="AA505" s="20"/>
      <c r="AB505" s="2">
        <f t="shared" si="69"/>
        <v>0</v>
      </c>
      <c r="AC505" s="2">
        <f t="shared" si="70"/>
        <v>10</v>
      </c>
      <c r="AD505" s="20">
        <f t="shared" si="66"/>
        <v>168</v>
      </c>
    </row>
    <row r="506" spans="1:30" x14ac:dyDescent="0.35">
      <c r="A506" s="13">
        <v>168</v>
      </c>
      <c r="B506" s="25" t="str">
        <f>IFERROR(VLOOKUP($A506,'Grade 8'!$H$2:$N$501,3,0),"-")</f>
        <v>M22-0405-168</v>
      </c>
      <c r="C506" s="25" t="str">
        <f>IFERROR(VLOOKUP($A506,'Grade 8'!$H$2:$N$501,4,0),"-")</f>
        <v>Muhammad Taimoor Nasir</v>
      </c>
      <c r="D506" s="25" t="str">
        <f>IFERROR(VLOOKUP($A506,'Grade 8'!$H$2:$N$501,5,0),"-")</f>
        <v>Muhammad Nasir</v>
      </c>
      <c r="E506" s="25" t="str">
        <f>IFERROR(VLOOKUP($A506,'Grade 8'!$H$2:$N$501,6,0),"-")</f>
        <v>M</v>
      </c>
      <c r="F506" s="33">
        <f>IFERROR(VLOOKUP($A506,'Grade 8'!$H$2:$N$501,7,0),"-")</f>
        <v>40931</v>
      </c>
      <c r="G506" s="6"/>
      <c r="H506" s="13">
        <f t="shared" si="65"/>
        <v>3</v>
      </c>
      <c r="I506" s="17"/>
      <c r="J506" s="14" t="str">
        <f t="shared" si="68"/>
        <v>K.M.A Boys Secondary School</v>
      </c>
      <c r="K506" s="13" t="s">
        <v>25</v>
      </c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26">
        <f t="shared" si="67"/>
        <v>0</v>
      </c>
      <c r="W506" s="6"/>
      <c r="X506" s="6"/>
      <c r="Y506" s="6"/>
      <c r="Z506" s="20">
        <f t="shared" si="64"/>
        <v>0</v>
      </c>
      <c r="AA506" s="20"/>
      <c r="AB506" s="2">
        <f t="shared" si="69"/>
        <v>0</v>
      </c>
      <c r="AC506" s="2">
        <f t="shared" si="70"/>
        <v>10</v>
      </c>
      <c r="AD506" s="20">
        <f t="shared" si="66"/>
        <v>168</v>
      </c>
    </row>
    <row r="507" spans="1:30" x14ac:dyDescent="0.35">
      <c r="A507" s="13">
        <v>169</v>
      </c>
      <c r="B507" s="25" t="str">
        <f>IFERROR(VLOOKUP($A507,'Grade 8'!$H$2:$N$501,3,0),"-")</f>
        <v>M22-0405-169</v>
      </c>
      <c r="C507" s="25" t="str">
        <f>IFERROR(VLOOKUP($A507,'Grade 8'!$H$2:$N$501,4,0),"-")</f>
        <v>Muhammad Ubaid Raza</v>
      </c>
      <c r="D507" s="25" t="str">
        <f>IFERROR(VLOOKUP($A507,'Grade 8'!$H$2:$N$501,5,0),"-")</f>
        <v>Abdul Qadir</v>
      </c>
      <c r="E507" s="25" t="str">
        <f>IFERROR(VLOOKUP($A507,'Grade 8'!$H$2:$N$501,6,0),"-")</f>
        <v>M</v>
      </c>
      <c r="F507" s="33">
        <f>IFERROR(VLOOKUP($A507,'Grade 8'!$H$2:$N$501,7,0),"-")</f>
        <v>40413</v>
      </c>
      <c r="G507" s="6"/>
      <c r="H507" s="13">
        <f t="shared" si="65"/>
        <v>1</v>
      </c>
      <c r="I507" s="17"/>
      <c r="J507" s="14" t="str">
        <f t="shared" si="68"/>
        <v>K.M.A Boys Secondary School</v>
      </c>
      <c r="K507" s="13" t="s">
        <v>25</v>
      </c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26">
        <f t="shared" si="67"/>
        <v>0</v>
      </c>
      <c r="W507" s="6"/>
      <c r="X507" s="6"/>
      <c r="Y507" s="6"/>
      <c r="Z507" s="20">
        <f t="shared" si="64"/>
        <v>0</v>
      </c>
      <c r="AA507" s="20"/>
      <c r="AB507" s="2">
        <f t="shared" si="69"/>
        <v>0</v>
      </c>
      <c r="AC507" s="2">
        <f t="shared" si="70"/>
        <v>10</v>
      </c>
      <c r="AD507" s="20">
        <f t="shared" si="66"/>
        <v>169</v>
      </c>
    </row>
    <row r="508" spans="1:30" x14ac:dyDescent="0.35">
      <c r="A508" s="13">
        <v>169</v>
      </c>
      <c r="B508" s="25" t="str">
        <f>IFERROR(VLOOKUP($A508,'Grade 8'!$H$2:$N$501,3,0),"-")</f>
        <v>M22-0405-169</v>
      </c>
      <c r="C508" s="25" t="str">
        <f>IFERROR(VLOOKUP($A508,'Grade 8'!$H$2:$N$501,4,0),"-")</f>
        <v>Muhammad Ubaid Raza</v>
      </c>
      <c r="D508" s="25" t="str">
        <f>IFERROR(VLOOKUP($A508,'Grade 8'!$H$2:$N$501,5,0),"-")</f>
        <v>Abdul Qadir</v>
      </c>
      <c r="E508" s="25" t="str">
        <f>IFERROR(VLOOKUP($A508,'Grade 8'!$H$2:$N$501,6,0),"-")</f>
        <v>M</v>
      </c>
      <c r="F508" s="33">
        <f>IFERROR(VLOOKUP($A508,'Grade 8'!$H$2:$N$501,7,0),"-")</f>
        <v>40413</v>
      </c>
      <c r="G508" s="6"/>
      <c r="H508" s="13">
        <f t="shared" si="65"/>
        <v>2</v>
      </c>
      <c r="I508" s="17"/>
      <c r="J508" s="14" t="str">
        <f t="shared" si="68"/>
        <v>K.M.A Boys Secondary School</v>
      </c>
      <c r="K508" s="13" t="s">
        <v>25</v>
      </c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26">
        <f t="shared" si="67"/>
        <v>0</v>
      </c>
      <c r="W508" s="6"/>
      <c r="X508" s="6"/>
      <c r="Y508" s="6"/>
      <c r="Z508" s="20">
        <f t="shared" si="64"/>
        <v>0</v>
      </c>
      <c r="AA508" s="20"/>
      <c r="AB508" s="2">
        <f t="shared" si="69"/>
        <v>0</v>
      </c>
      <c r="AC508" s="2">
        <f t="shared" si="70"/>
        <v>10</v>
      </c>
      <c r="AD508" s="20">
        <f t="shared" si="66"/>
        <v>169</v>
      </c>
    </row>
    <row r="509" spans="1:30" x14ac:dyDescent="0.35">
      <c r="A509" s="13">
        <v>169</v>
      </c>
      <c r="B509" s="25" t="str">
        <f>IFERROR(VLOOKUP($A509,'Grade 8'!$H$2:$N$501,3,0),"-")</f>
        <v>M22-0405-169</v>
      </c>
      <c r="C509" s="25" t="str">
        <f>IFERROR(VLOOKUP($A509,'Grade 8'!$H$2:$N$501,4,0),"-")</f>
        <v>Muhammad Ubaid Raza</v>
      </c>
      <c r="D509" s="25" t="str">
        <f>IFERROR(VLOOKUP($A509,'Grade 8'!$H$2:$N$501,5,0),"-")</f>
        <v>Abdul Qadir</v>
      </c>
      <c r="E509" s="25" t="str">
        <f>IFERROR(VLOOKUP($A509,'Grade 8'!$H$2:$N$501,6,0),"-")</f>
        <v>M</v>
      </c>
      <c r="F509" s="33">
        <f>IFERROR(VLOOKUP($A509,'Grade 8'!$H$2:$N$501,7,0),"-")</f>
        <v>40413</v>
      </c>
      <c r="G509" s="6"/>
      <c r="H509" s="13">
        <f t="shared" si="65"/>
        <v>3</v>
      </c>
      <c r="I509" s="17"/>
      <c r="J509" s="14" t="str">
        <f t="shared" si="68"/>
        <v>K.M.A Boys Secondary School</v>
      </c>
      <c r="K509" s="13" t="s">
        <v>25</v>
      </c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26">
        <f t="shared" si="67"/>
        <v>0</v>
      </c>
      <c r="W509" s="6"/>
      <c r="X509" s="6"/>
      <c r="Y509" s="6"/>
      <c r="Z509" s="20">
        <f t="shared" si="64"/>
        <v>0</v>
      </c>
      <c r="AA509" s="20"/>
      <c r="AB509" s="2">
        <f t="shared" si="69"/>
        <v>0</v>
      </c>
      <c r="AC509" s="2">
        <f t="shared" si="70"/>
        <v>10</v>
      </c>
      <c r="AD509" s="20">
        <f t="shared" si="66"/>
        <v>169</v>
      </c>
    </row>
    <row r="510" spans="1:30" x14ac:dyDescent="0.35">
      <c r="A510" s="13">
        <v>170</v>
      </c>
      <c r="B510" s="25" t="str">
        <f>IFERROR(VLOOKUP($A510,'Grade 8'!$H$2:$N$501,3,0),"-")</f>
        <v>M22-0405-170</v>
      </c>
      <c r="C510" s="25" t="str">
        <f>IFERROR(VLOOKUP($A510,'Grade 8'!$H$2:$N$501,4,0),"-")</f>
        <v>Muhammad Umar</v>
      </c>
      <c r="D510" s="25" t="str">
        <f>IFERROR(VLOOKUP($A510,'Grade 8'!$H$2:$N$501,5,0),"-")</f>
        <v>Maqsood Ahmed</v>
      </c>
      <c r="E510" s="25" t="str">
        <f>IFERROR(VLOOKUP($A510,'Grade 8'!$H$2:$N$501,6,0),"-")</f>
        <v>M</v>
      </c>
      <c r="F510" s="33">
        <f>IFERROR(VLOOKUP($A510,'Grade 8'!$H$2:$N$501,7,0),"-")</f>
        <v>40696</v>
      </c>
      <c r="G510" s="6"/>
      <c r="H510" s="13">
        <f t="shared" si="65"/>
        <v>1</v>
      </c>
      <c r="I510" s="17"/>
      <c r="J510" s="14" t="str">
        <f t="shared" si="68"/>
        <v>K.M.A Boys Secondary School</v>
      </c>
      <c r="K510" s="13" t="s">
        <v>25</v>
      </c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26">
        <f t="shared" si="67"/>
        <v>0</v>
      </c>
      <c r="W510" s="6"/>
      <c r="X510" s="6"/>
      <c r="Y510" s="6"/>
      <c r="Z510" s="20">
        <f t="shared" si="64"/>
        <v>0</v>
      </c>
      <c r="AA510" s="20"/>
      <c r="AB510" s="2">
        <f t="shared" si="69"/>
        <v>0</v>
      </c>
      <c r="AC510" s="2">
        <f t="shared" si="70"/>
        <v>10</v>
      </c>
      <c r="AD510" s="20">
        <f t="shared" si="66"/>
        <v>170</v>
      </c>
    </row>
    <row r="511" spans="1:30" x14ac:dyDescent="0.35">
      <c r="A511" s="13">
        <v>170</v>
      </c>
      <c r="B511" s="25" t="str">
        <f>IFERROR(VLOOKUP($A511,'Grade 8'!$H$2:$N$501,3,0),"-")</f>
        <v>M22-0405-170</v>
      </c>
      <c r="C511" s="25" t="str">
        <f>IFERROR(VLOOKUP($A511,'Grade 8'!$H$2:$N$501,4,0),"-")</f>
        <v>Muhammad Umar</v>
      </c>
      <c r="D511" s="25" t="str">
        <f>IFERROR(VLOOKUP($A511,'Grade 8'!$H$2:$N$501,5,0),"-")</f>
        <v>Maqsood Ahmed</v>
      </c>
      <c r="E511" s="25" t="str">
        <f>IFERROR(VLOOKUP($A511,'Grade 8'!$H$2:$N$501,6,0),"-")</f>
        <v>M</v>
      </c>
      <c r="F511" s="33">
        <f>IFERROR(VLOOKUP($A511,'Grade 8'!$H$2:$N$501,7,0),"-")</f>
        <v>40696</v>
      </c>
      <c r="G511" s="6"/>
      <c r="H511" s="13">
        <f t="shared" si="65"/>
        <v>2</v>
      </c>
      <c r="I511" s="17"/>
      <c r="J511" s="14" t="str">
        <f t="shared" si="68"/>
        <v>K.M.A Boys Secondary School</v>
      </c>
      <c r="K511" s="13" t="s">
        <v>25</v>
      </c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26">
        <f t="shared" si="67"/>
        <v>0</v>
      </c>
      <c r="W511" s="6"/>
      <c r="X511" s="6"/>
      <c r="Y511" s="6"/>
      <c r="Z511" s="20">
        <f t="shared" si="64"/>
        <v>0</v>
      </c>
      <c r="AA511" s="20"/>
      <c r="AB511" s="2">
        <f t="shared" si="69"/>
        <v>0</v>
      </c>
      <c r="AC511" s="2">
        <f t="shared" si="70"/>
        <v>10</v>
      </c>
      <c r="AD511" s="20">
        <f t="shared" si="66"/>
        <v>170</v>
      </c>
    </row>
    <row r="512" spans="1:30" x14ac:dyDescent="0.35">
      <c r="A512" s="13">
        <v>170</v>
      </c>
      <c r="B512" s="25" t="str">
        <f>IFERROR(VLOOKUP($A512,'Grade 8'!$H$2:$N$501,3,0),"-")</f>
        <v>M22-0405-170</v>
      </c>
      <c r="C512" s="25" t="str">
        <f>IFERROR(VLOOKUP($A512,'Grade 8'!$H$2:$N$501,4,0),"-")</f>
        <v>Muhammad Umar</v>
      </c>
      <c r="D512" s="25" t="str">
        <f>IFERROR(VLOOKUP($A512,'Grade 8'!$H$2:$N$501,5,0),"-")</f>
        <v>Maqsood Ahmed</v>
      </c>
      <c r="E512" s="25" t="str">
        <f>IFERROR(VLOOKUP($A512,'Grade 8'!$H$2:$N$501,6,0),"-")</f>
        <v>M</v>
      </c>
      <c r="F512" s="33">
        <f>IFERROR(VLOOKUP($A512,'Grade 8'!$H$2:$N$501,7,0),"-")</f>
        <v>40696</v>
      </c>
      <c r="G512" s="6"/>
      <c r="H512" s="13">
        <f t="shared" si="65"/>
        <v>3</v>
      </c>
      <c r="I512" s="17"/>
      <c r="J512" s="14" t="str">
        <f t="shared" si="68"/>
        <v>K.M.A Boys Secondary School</v>
      </c>
      <c r="K512" s="13" t="s">
        <v>25</v>
      </c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26">
        <f t="shared" si="67"/>
        <v>0</v>
      </c>
      <c r="W512" s="6"/>
      <c r="X512" s="6"/>
      <c r="Y512" s="6"/>
      <c r="Z512" s="20">
        <f t="shared" si="64"/>
        <v>0</v>
      </c>
      <c r="AA512" s="20"/>
      <c r="AB512" s="2">
        <f t="shared" si="69"/>
        <v>0</v>
      </c>
      <c r="AC512" s="2">
        <f t="shared" si="70"/>
        <v>10</v>
      </c>
      <c r="AD512" s="20">
        <f t="shared" si="66"/>
        <v>170</v>
      </c>
    </row>
    <row r="513" spans="1:30" x14ac:dyDescent="0.35">
      <c r="A513" s="13">
        <v>171</v>
      </c>
      <c r="B513" s="25" t="str">
        <f>IFERROR(VLOOKUP($A513,'Grade 8'!$H$2:$N$501,3,0),"-")</f>
        <v>M22-0405-171</v>
      </c>
      <c r="C513" s="25" t="str">
        <f>IFERROR(VLOOKUP($A513,'Grade 8'!$H$2:$N$501,4,0),"-")</f>
        <v>Muhammad Umer</v>
      </c>
      <c r="D513" s="25" t="str">
        <f>IFERROR(VLOOKUP($A513,'Grade 8'!$H$2:$N$501,5,0),"-")</f>
        <v>Abdul Sattar</v>
      </c>
      <c r="E513" s="25" t="str">
        <f>IFERROR(VLOOKUP($A513,'Grade 8'!$H$2:$N$501,6,0),"-")</f>
        <v>M</v>
      </c>
      <c r="F513" s="33">
        <f>IFERROR(VLOOKUP($A513,'Grade 8'!$H$2:$N$501,7,0),"-")</f>
        <v>40382</v>
      </c>
      <c r="G513" s="6"/>
      <c r="H513" s="13">
        <f t="shared" si="65"/>
        <v>1</v>
      </c>
      <c r="I513" s="17"/>
      <c r="J513" s="14" t="str">
        <f t="shared" si="68"/>
        <v>K.M.A Boys Secondary School</v>
      </c>
      <c r="K513" s="13" t="s">
        <v>25</v>
      </c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26">
        <f t="shared" si="67"/>
        <v>0</v>
      </c>
      <c r="W513" s="6"/>
      <c r="X513" s="6"/>
      <c r="Y513" s="6"/>
      <c r="Z513" s="20">
        <f t="shared" si="64"/>
        <v>0</v>
      </c>
      <c r="AA513" s="20"/>
      <c r="AB513" s="2">
        <f t="shared" si="69"/>
        <v>0</v>
      </c>
      <c r="AC513" s="2">
        <f t="shared" si="70"/>
        <v>10</v>
      </c>
      <c r="AD513" s="20">
        <f t="shared" si="66"/>
        <v>171</v>
      </c>
    </row>
    <row r="514" spans="1:30" x14ac:dyDescent="0.35">
      <c r="A514" s="13">
        <v>171</v>
      </c>
      <c r="B514" s="25" t="str">
        <f>IFERROR(VLOOKUP($A514,'Grade 8'!$H$2:$N$501,3,0),"-")</f>
        <v>M22-0405-171</v>
      </c>
      <c r="C514" s="25" t="str">
        <f>IFERROR(VLOOKUP($A514,'Grade 8'!$H$2:$N$501,4,0),"-")</f>
        <v>Muhammad Umer</v>
      </c>
      <c r="D514" s="25" t="str">
        <f>IFERROR(VLOOKUP($A514,'Grade 8'!$H$2:$N$501,5,0),"-")</f>
        <v>Abdul Sattar</v>
      </c>
      <c r="E514" s="25" t="str">
        <f>IFERROR(VLOOKUP($A514,'Grade 8'!$H$2:$N$501,6,0),"-")</f>
        <v>M</v>
      </c>
      <c r="F514" s="33">
        <f>IFERROR(VLOOKUP($A514,'Grade 8'!$H$2:$N$501,7,0),"-")</f>
        <v>40382</v>
      </c>
      <c r="G514" s="6"/>
      <c r="H514" s="13">
        <f t="shared" si="65"/>
        <v>2</v>
      </c>
      <c r="I514" s="17"/>
      <c r="J514" s="14" t="str">
        <f t="shared" si="68"/>
        <v>K.M.A Boys Secondary School</v>
      </c>
      <c r="K514" s="13" t="s">
        <v>25</v>
      </c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26">
        <f t="shared" si="67"/>
        <v>0</v>
      </c>
      <c r="W514" s="6"/>
      <c r="X514" s="6"/>
      <c r="Y514" s="6"/>
      <c r="Z514" s="20">
        <f t="shared" si="64"/>
        <v>0</v>
      </c>
      <c r="AA514" s="20"/>
      <c r="AB514" s="2">
        <f t="shared" si="69"/>
        <v>0</v>
      </c>
      <c r="AC514" s="2">
        <f t="shared" si="70"/>
        <v>10</v>
      </c>
      <c r="AD514" s="20">
        <f t="shared" si="66"/>
        <v>171</v>
      </c>
    </row>
    <row r="515" spans="1:30" x14ac:dyDescent="0.35">
      <c r="A515" s="13">
        <v>171</v>
      </c>
      <c r="B515" s="25" t="str">
        <f>IFERROR(VLOOKUP($A515,'Grade 8'!$H$2:$N$501,3,0),"-")</f>
        <v>M22-0405-171</v>
      </c>
      <c r="C515" s="25" t="str">
        <f>IFERROR(VLOOKUP($A515,'Grade 8'!$H$2:$N$501,4,0),"-")</f>
        <v>Muhammad Umer</v>
      </c>
      <c r="D515" s="25" t="str">
        <f>IFERROR(VLOOKUP($A515,'Grade 8'!$H$2:$N$501,5,0),"-")</f>
        <v>Abdul Sattar</v>
      </c>
      <c r="E515" s="25" t="str">
        <f>IFERROR(VLOOKUP($A515,'Grade 8'!$H$2:$N$501,6,0),"-")</f>
        <v>M</v>
      </c>
      <c r="F515" s="33">
        <f>IFERROR(VLOOKUP($A515,'Grade 8'!$H$2:$N$501,7,0),"-")</f>
        <v>40382</v>
      </c>
      <c r="G515" s="6"/>
      <c r="H515" s="13">
        <f t="shared" si="65"/>
        <v>3</v>
      </c>
      <c r="I515" s="17"/>
      <c r="J515" s="14" t="str">
        <f t="shared" si="68"/>
        <v>K.M.A Boys Secondary School</v>
      </c>
      <c r="K515" s="13" t="s">
        <v>25</v>
      </c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26">
        <f t="shared" si="67"/>
        <v>0</v>
      </c>
      <c r="W515" s="6"/>
      <c r="X515" s="6"/>
      <c r="Y515" s="6"/>
      <c r="Z515" s="20">
        <f t="shared" ref="Z515:Z578" si="71">COUNTIFS($A$3:$A$1502,A515,$AB$3:$AB$1502,"&lt;&gt;0")</f>
        <v>0</v>
      </c>
      <c r="AA515" s="20"/>
      <c r="AB515" s="2">
        <f t="shared" si="69"/>
        <v>0</v>
      </c>
      <c r="AC515" s="2">
        <f t="shared" si="70"/>
        <v>10</v>
      </c>
      <c r="AD515" s="20">
        <f t="shared" si="66"/>
        <v>171</v>
      </c>
    </row>
    <row r="516" spans="1:30" x14ac:dyDescent="0.35">
      <c r="A516" s="13">
        <v>172</v>
      </c>
      <c r="B516" s="25" t="str">
        <f>IFERROR(VLOOKUP($A516,'Grade 8'!$H$2:$N$501,3,0),"-")</f>
        <v>M22-0405-172</v>
      </c>
      <c r="C516" s="25" t="str">
        <f>IFERROR(VLOOKUP($A516,'Grade 8'!$H$2:$N$501,4,0),"-")</f>
        <v>Muhammad Usaid</v>
      </c>
      <c r="D516" s="25" t="str">
        <f>IFERROR(VLOOKUP($A516,'Grade 8'!$H$2:$N$501,5,0),"-")</f>
        <v>Muhammad Amir Parekh</v>
      </c>
      <c r="E516" s="25" t="str">
        <f>IFERROR(VLOOKUP($A516,'Grade 8'!$H$2:$N$501,6,0),"-")</f>
        <v>M</v>
      </c>
      <c r="F516" s="33">
        <f>IFERROR(VLOOKUP($A516,'Grade 8'!$H$2:$N$501,7,0),"-")</f>
        <v>40126</v>
      </c>
      <c r="G516" s="6"/>
      <c r="H516" s="13">
        <f t="shared" si="65"/>
        <v>1</v>
      </c>
      <c r="I516" s="17"/>
      <c r="J516" s="14" t="str">
        <f t="shared" si="68"/>
        <v>K.M.A Boys Secondary School</v>
      </c>
      <c r="K516" s="13" t="s">
        <v>25</v>
      </c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26">
        <f t="shared" si="67"/>
        <v>0</v>
      </c>
      <c r="W516" s="6"/>
      <c r="X516" s="6"/>
      <c r="Y516" s="6"/>
      <c r="Z516" s="20">
        <f t="shared" si="71"/>
        <v>0</v>
      </c>
      <c r="AA516" s="20"/>
      <c r="AB516" s="2">
        <f t="shared" si="69"/>
        <v>0</v>
      </c>
      <c r="AC516" s="2">
        <f t="shared" si="70"/>
        <v>10</v>
      </c>
      <c r="AD516" s="20">
        <f t="shared" si="66"/>
        <v>172</v>
      </c>
    </row>
    <row r="517" spans="1:30" x14ac:dyDescent="0.35">
      <c r="A517" s="13">
        <v>172</v>
      </c>
      <c r="B517" s="25" t="str">
        <f>IFERROR(VLOOKUP($A517,'Grade 8'!$H$2:$N$501,3,0),"-")</f>
        <v>M22-0405-172</v>
      </c>
      <c r="C517" s="25" t="str">
        <f>IFERROR(VLOOKUP($A517,'Grade 8'!$H$2:$N$501,4,0),"-")</f>
        <v>Muhammad Usaid</v>
      </c>
      <c r="D517" s="25" t="str">
        <f>IFERROR(VLOOKUP($A517,'Grade 8'!$H$2:$N$501,5,0),"-")</f>
        <v>Muhammad Amir Parekh</v>
      </c>
      <c r="E517" s="25" t="str">
        <f>IFERROR(VLOOKUP($A517,'Grade 8'!$H$2:$N$501,6,0),"-")</f>
        <v>M</v>
      </c>
      <c r="F517" s="33">
        <f>IFERROR(VLOOKUP($A517,'Grade 8'!$H$2:$N$501,7,0),"-")</f>
        <v>40126</v>
      </c>
      <c r="G517" s="6"/>
      <c r="H517" s="13">
        <f t="shared" si="65"/>
        <v>2</v>
      </c>
      <c r="I517" s="17"/>
      <c r="J517" s="14" t="str">
        <f t="shared" si="68"/>
        <v>K.M.A Boys Secondary School</v>
      </c>
      <c r="K517" s="13" t="s">
        <v>25</v>
      </c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26">
        <f t="shared" si="67"/>
        <v>0</v>
      </c>
      <c r="W517" s="6"/>
      <c r="X517" s="6"/>
      <c r="Y517" s="6"/>
      <c r="Z517" s="20">
        <f t="shared" si="71"/>
        <v>0</v>
      </c>
      <c r="AA517" s="20"/>
      <c r="AB517" s="2">
        <f t="shared" si="69"/>
        <v>0</v>
      </c>
      <c r="AC517" s="2">
        <f t="shared" si="70"/>
        <v>10</v>
      </c>
      <c r="AD517" s="20">
        <f t="shared" si="66"/>
        <v>172</v>
      </c>
    </row>
    <row r="518" spans="1:30" x14ac:dyDescent="0.35">
      <c r="A518" s="13">
        <v>172</v>
      </c>
      <c r="B518" s="25" t="str">
        <f>IFERROR(VLOOKUP($A518,'Grade 8'!$H$2:$N$501,3,0),"-")</f>
        <v>M22-0405-172</v>
      </c>
      <c r="C518" s="25" t="str">
        <f>IFERROR(VLOOKUP($A518,'Grade 8'!$H$2:$N$501,4,0),"-")</f>
        <v>Muhammad Usaid</v>
      </c>
      <c r="D518" s="25" t="str">
        <f>IFERROR(VLOOKUP($A518,'Grade 8'!$H$2:$N$501,5,0),"-")</f>
        <v>Muhammad Amir Parekh</v>
      </c>
      <c r="E518" s="25" t="str">
        <f>IFERROR(VLOOKUP($A518,'Grade 8'!$H$2:$N$501,6,0),"-")</f>
        <v>M</v>
      </c>
      <c r="F518" s="33">
        <f>IFERROR(VLOOKUP($A518,'Grade 8'!$H$2:$N$501,7,0),"-")</f>
        <v>40126</v>
      </c>
      <c r="G518" s="6"/>
      <c r="H518" s="13">
        <f t="shared" ref="H518:H581" si="72">IF(A518=A517,H517+1,1)</f>
        <v>3</v>
      </c>
      <c r="I518" s="17"/>
      <c r="J518" s="14" t="str">
        <f t="shared" si="68"/>
        <v>K.M.A Boys Secondary School</v>
      </c>
      <c r="K518" s="13" t="s">
        <v>25</v>
      </c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26">
        <f t="shared" si="67"/>
        <v>0</v>
      </c>
      <c r="W518" s="6"/>
      <c r="X518" s="6"/>
      <c r="Y518" s="6"/>
      <c r="Z518" s="20">
        <f t="shared" si="71"/>
        <v>0</v>
      </c>
      <c r="AA518" s="20"/>
      <c r="AB518" s="2">
        <f t="shared" si="69"/>
        <v>0</v>
      </c>
      <c r="AC518" s="2">
        <f t="shared" si="70"/>
        <v>10</v>
      </c>
      <c r="AD518" s="20">
        <f t="shared" ref="AD518:AD581" si="73">IF(CONCATENATE(C518,D518)=CONCATENATE(C517,D517),AD517,AD517+1)</f>
        <v>172</v>
      </c>
    </row>
    <row r="519" spans="1:30" x14ac:dyDescent="0.35">
      <c r="A519" s="13">
        <v>173</v>
      </c>
      <c r="B519" s="25" t="str">
        <f>IFERROR(VLOOKUP($A519,'Grade 8'!$H$2:$N$501,3,0),"-")</f>
        <v>M22-0405-173</v>
      </c>
      <c r="C519" s="25" t="str">
        <f>IFERROR(VLOOKUP($A519,'Grade 8'!$H$2:$N$501,4,0),"-")</f>
        <v>Muhammad Usail</v>
      </c>
      <c r="D519" s="25" t="str">
        <f>IFERROR(VLOOKUP($A519,'Grade 8'!$H$2:$N$501,5,0),"-")</f>
        <v>Altaf</v>
      </c>
      <c r="E519" s="25" t="str">
        <f>IFERROR(VLOOKUP($A519,'Grade 8'!$H$2:$N$501,6,0),"-")</f>
        <v>M</v>
      </c>
      <c r="F519" s="33">
        <f>IFERROR(VLOOKUP($A519,'Grade 8'!$H$2:$N$501,7,0),"-")</f>
        <v>40758</v>
      </c>
      <c r="G519" s="6"/>
      <c r="H519" s="13">
        <f t="shared" si="72"/>
        <v>1</v>
      </c>
      <c r="I519" s="17"/>
      <c r="J519" s="14" t="str">
        <f t="shared" si="68"/>
        <v>K.M.A Boys Secondary School</v>
      </c>
      <c r="K519" s="13" t="s">
        <v>25</v>
      </c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26">
        <f t="shared" si="67"/>
        <v>0</v>
      </c>
      <c r="W519" s="6"/>
      <c r="X519" s="6"/>
      <c r="Y519" s="6"/>
      <c r="Z519" s="20">
        <f t="shared" si="71"/>
        <v>0</v>
      </c>
      <c r="AA519" s="20"/>
      <c r="AB519" s="2">
        <f t="shared" si="69"/>
        <v>0</v>
      </c>
      <c r="AC519" s="2">
        <f t="shared" si="70"/>
        <v>10</v>
      </c>
      <c r="AD519" s="20">
        <f t="shared" si="73"/>
        <v>173</v>
      </c>
    </row>
    <row r="520" spans="1:30" x14ac:dyDescent="0.35">
      <c r="A520" s="13">
        <v>173</v>
      </c>
      <c r="B520" s="25" t="str">
        <f>IFERROR(VLOOKUP($A520,'Grade 8'!$H$2:$N$501,3,0),"-")</f>
        <v>M22-0405-173</v>
      </c>
      <c r="C520" s="25" t="str">
        <f>IFERROR(VLOOKUP($A520,'Grade 8'!$H$2:$N$501,4,0),"-")</f>
        <v>Muhammad Usail</v>
      </c>
      <c r="D520" s="25" t="str">
        <f>IFERROR(VLOOKUP($A520,'Grade 8'!$H$2:$N$501,5,0),"-")</f>
        <v>Altaf</v>
      </c>
      <c r="E520" s="25" t="str">
        <f>IFERROR(VLOOKUP($A520,'Grade 8'!$H$2:$N$501,6,0),"-")</f>
        <v>M</v>
      </c>
      <c r="F520" s="33">
        <f>IFERROR(VLOOKUP($A520,'Grade 8'!$H$2:$N$501,7,0),"-")</f>
        <v>40758</v>
      </c>
      <c r="G520" s="6"/>
      <c r="H520" s="13">
        <f t="shared" si="72"/>
        <v>2</v>
      </c>
      <c r="I520" s="17"/>
      <c r="J520" s="14" t="str">
        <f t="shared" si="68"/>
        <v>K.M.A Boys Secondary School</v>
      </c>
      <c r="K520" s="13" t="s">
        <v>25</v>
      </c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26">
        <f t="shared" si="67"/>
        <v>0</v>
      </c>
      <c r="W520" s="6"/>
      <c r="X520" s="6"/>
      <c r="Y520" s="6"/>
      <c r="Z520" s="20">
        <f t="shared" si="71"/>
        <v>0</v>
      </c>
      <c r="AA520" s="20"/>
      <c r="AB520" s="2">
        <f t="shared" si="69"/>
        <v>0</v>
      </c>
      <c r="AC520" s="2">
        <f t="shared" si="70"/>
        <v>10</v>
      </c>
      <c r="AD520" s="20">
        <f t="shared" si="73"/>
        <v>173</v>
      </c>
    </row>
    <row r="521" spans="1:30" x14ac:dyDescent="0.35">
      <c r="A521" s="13">
        <v>173</v>
      </c>
      <c r="B521" s="25" t="str">
        <f>IFERROR(VLOOKUP($A521,'Grade 8'!$H$2:$N$501,3,0),"-")</f>
        <v>M22-0405-173</v>
      </c>
      <c r="C521" s="25" t="str">
        <f>IFERROR(VLOOKUP($A521,'Grade 8'!$H$2:$N$501,4,0),"-")</f>
        <v>Muhammad Usail</v>
      </c>
      <c r="D521" s="25" t="str">
        <f>IFERROR(VLOOKUP($A521,'Grade 8'!$H$2:$N$501,5,0),"-")</f>
        <v>Altaf</v>
      </c>
      <c r="E521" s="25" t="str">
        <f>IFERROR(VLOOKUP($A521,'Grade 8'!$H$2:$N$501,6,0),"-")</f>
        <v>M</v>
      </c>
      <c r="F521" s="33">
        <f>IFERROR(VLOOKUP($A521,'Grade 8'!$H$2:$N$501,7,0),"-")</f>
        <v>40758</v>
      </c>
      <c r="G521" s="6"/>
      <c r="H521" s="13">
        <f t="shared" si="72"/>
        <v>3</v>
      </c>
      <c r="I521" s="17"/>
      <c r="J521" s="14" t="str">
        <f t="shared" si="68"/>
        <v>K.M.A Boys Secondary School</v>
      </c>
      <c r="K521" s="13" t="s">
        <v>25</v>
      </c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26">
        <f t="shared" si="67"/>
        <v>0</v>
      </c>
      <c r="W521" s="6"/>
      <c r="X521" s="6"/>
      <c r="Y521" s="6"/>
      <c r="Z521" s="20">
        <f t="shared" si="71"/>
        <v>0</v>
      </c>
      <c r="AA521" s="20"/>
      <c r="AB521" s="2">
        <f t="shared" si="69"/>
        <v>0</v>
      </c>
      <c r="AC521" s="2">
        <f t="shared" si="70"/>
        <v>10</v>
      </c>
      <c r="AD521" s="20">
        <f t="shared" si="73"/>
        <v>173</v>
      </c>
    </row>
    <row r="522" spans="1:30" x14ac:dyDescent="0.35">
      <c r="A522" s="13">
        <v>174</v>
      </c>
      <c r="B522" s="25" t="str">
        <f>IFERROR(VLOOKUP($A522,'Grade 8'!$H$2:$N$501,3,0),"-")</f>
        <v>M22-0405-174</v>
      </c>
      <c r="C522" s="25" t="str">
        <f>IFERROR(VLOOKUP($A522,'Grade 8'!$H$2:$N$501,4,0),"-")</f>
        <v>Muhammad Usman</v>
      </c>
      <c r="D522" s="25" t="str">
        <f>IFERROR(VLOOKUP($A522,'Grade 8'!$H$2:$N$501,5,0),"-")</f>
        <v>Muhammad Furqan</v>
      </c>
      <c r="E522" s="25" t="str">
        <f>IFERROR(VLOOKUP($A522,'Grade 8'!$H$2:$N$501,6,0),"-")</f>
        <v>M</v>
      </c>
      <c r="F522" s="33">
        <f>IFERROR(VLOOKUP($A522,'Grade 8'!$H$2:$N$501,7,0),"-")</f>
        <v>40635</v>
      </c>
      <c r="G522" s="6"/>
      <c r="H522" s="13">
        <f t="shared" si="72"/>
        <v>1</v>
      </c>
      <c r="I522" s="17"/>
      <c r="J522" s="14" t="str">
        <f t="shared" si="68"/>
        <v>K.M.A Boys Secondary School</v>
      </c>
      <c r="K522" s="13" t="s">
        <v>25</v>
      </c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26">
        <f t="shared" si="67"/>
        <v>0</v>
      </c>
      <c r="W522" s="6"/>
      <c r="X522" s="6"/>
      <c r="Y522" s="6"/>
      <c r="Z522" s="20">
        <f t="shared" si="71"/>
        <v>0</v>
      </c>
      <c r="AA522" s="20"/>
      <c r="AB522" s="2">
        <f t="shared" si="69"/>
        <v>0</v>
      </c>
      <c r="AC522" s="2">
        <f t="shared" si="70"/>
        <v>10</v>
      </c>
      <c r="AD522" s="20">
        <f t="shared" si="73"/>
        <v>174</v>
      </c>
    </row>
    <row r="523" spans="1:30" x14ac:dyDescent="0.35">
      <c r="A523" s="13">
        <v>174</v>
      </c>
      <c r="B523" s="25" t="str">
        <f>IFERROR(VLOOKUP($A523,'Grade 8'!$H$2:$N$501,3,0),"-")</f>
        <v>M22-0405-174</v>
      </c>
      <c r="C523" s="25" t="str">
        <f>IFERROR(VLOOKUP($A523,'Grade 8'!$H$2:$N$501,4,0),"-")</f>
        <v>Muhammad Usman</v>
      </c>
      <c r="D523" s="25" t="str">
        <f>IFERROR(VLOOKUP($A523,'Grade 8'!$H$2:$N$501,5,0),"-")</f>
        <v>Muhammad Furqan</v>
      </c>
      <c r="E523" s="25" t="str">
        <f>IFERROR(VLOOKUP($A523,'Grade 8'!$H$2:$N$501,6,0),"-")</f>
        <v>M</v>
      </c>
      <c r="F523" s="33">
        <f>IFERROR(VLOOKUP($A523,'Grade 8'!$H$2:$N$501,7,0),"-")</f>
        <v>40635</v>
      </c>
      <c r="G523" s="6"/>
      <c r="H523" s="13">
        <f t="shared" si="72"/>
        <v>2</v>
      </c>
      <c r="I523" s="17"/>
      <c r="J523" s="14" t="str">
        <f t="shared" si="68"/>
        <v>K.M.A Boys Secondary School</v>
      </c>
      <c r="K523" s="13" t="s">
        <v>25</v>
      </c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26">
        <f t="shared" si="67"/>
        <v>0</v>
      </c>
      <c r="W523" s="6"/>
      <c r="X523" s="6"/>
      <c r="Y523" s="6"/>
      <c r="Z523" s="20">
        <f t="shared" si="71"/>
        <v>0</v>
      </c>
      <c r="AA523" s="20"/>
      <c r="AB523" s="2">
        <f t="shared" si="69"/>
        <v>0</v>
      </c>
      <c r="AC523" s="2">
        <f t="shared" si="70"/>
        <v>10</v>
      </c>
      <c r="AD523" s="20">
        <f t="shared" si="73"/>
        <v>174</v>
      </c>
    </row>
    <row r="524" spans="1:30" x14ac:dyDescent="0.35">
      <c r="A524" s="13">
        <v>174</v>
      </c>
      <c r="B524" s="25" t="str">
        <f>IFERROR(VLOOKUP($A524,'Grade 8'!$H$2:$N$501,3,0),"-")</f>
        <v>M22-0405-174</v>
      </c>
      <c r="C524" s="25" t="str">
        <f>IFERROR(VLOOKUP($A524,'Grade 8'!$H$2:$N$501,4,0),"-")</f>
        <v>Muhammad Usman</v>
      </c>
      <c r="D524" s="25" t="str">
        <f>IFERROR(VLOOKUP($A524,'Grade 8'!$H$2:$N$501,5,0),"-")</f>
        <v>Muhammad Furqan</v>
      </c>
      <c r="E524" s="25" t="str">
        <f>IFERROR(VLOOKUP($A524,'Grade 8'!$H$2:$N$501,6,0),"-")</f>
        <v>M</v>
      </c>
      <c r="F524" s="33">
        <f>IFERROR(VLOOKUP($A524,'Grade 8'!$H$2:$N$501,7,0),"-")</f>
        <v>40635</v>
      </c>
      <c r="G524" s="6"/>
      <c r="H524" s="13">
        <f t="shared" si="72"/>
        <v>3</v>
      </c>
      <c r="I524" s="17"/>
      <c r="J524" s="14" t="str">
        <f t="shared" si="68"/>
        <v>K.M.A Boys Secondary School</v>
      </c>
      <c r="K524" s="13" t="s">
        <v>25</v>
      </c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26">
        <f t="shared" si="67"/>
        <v>0</v>
      </c>
      <c r="W524" s="6"/>
      <c r="X524" s="6"/>
      <c r="Y524" s="6"/>
      <c r="Z524" s="20">
        <f t="shared" si="71"/>
        <v>0</v>
      </c>
      <c r="AA524" s="20"/>
      <c r="AB524" s="2">
        <f t="shared" si="69"/>
        <v>0</v>
      </c>
      <c r="AC524" s="2">
        <f t="shared" si="70"/>
        <v>10</v>
      </c>
      <c r="AD524" s="20">
        <f t="shared" si="73"/>
        <v>174</v>
      </c>
    </row>
    <row r="525" spans="1:30" x14ac:dyDescent="0.35">
      <c r="A525" s="13">
        <v>175</v>
      </c>
      <c r="B525" s="25" t="str">
        <f>IFERROR(VLOOKUP($A525,'Grade 8'!$H$2:$N$501,3,0),"-")</f>
        <v>M22-0405-175</v>
      </c>
      <c r="C525" s="25" t="str">
        <f>IFERROR(VLOOKUP($A525,'Grade 8'!$H$2:$N$501,4,0),"-")</f>
        <v>Muhammad Usman</v>
      </c>
      <c r="D525" s="25" t="str">
        <f>IFERROR(VLOOKUP($A525,'Grade 8'!$H$2:$N$501,5,0),"-")</f>
        <v>Shabbir Ahmed</v>
      </c>
      <c r="E525" s="25" t="str">
        <f>IFERROR(VLOOKUP($A525,'Grade 8'!$H$2:$N$501,6,0),"-")</f>
        <v>M</v>
      </c>
      <c r="F525" s="33">
        <f>IFERROR(VLOOKUP($A525,'Grade 8'!$H$2:$N$501,7,0),"-")</f>
        <v>40936</v>
      </c>
      <c r="G525" s="6"/>
      <c r="H525" s="13">
        <f t="shared" si="72"/>
        <v>1</v>
      </c>
      <c r="I525" s="17"/>
      <c r="J525" s="14" t="str">
        <f t="shared" si="68"/>
        <v>K.M.A Boys Secondary School</v>
      </c>
      <c r="K525" s="13" t="s">
        <v>25</v>
      </c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26">
        <f t="shared" si="67"/>
        <v>0</v>
      </c>
      <c r="W525" s="6"/>
      <c r="X525" s="6"/>
      <c r="Y525" s="6"/>
      <c r="Z525" s="20">
        <f t="shared" si="71"/>
        <v>0</v>
      </c>
      <c r="AA525" s="20"/>
      <c r="AB525" s="2">
        <f t="shared" si="69"/>
        <v>0</v>
      </c>
      <c r="AC525" s="2">
        <f t="shared" si="70"/>
        <v>10</v>
      </c>
      <c r="AD525" s="20">
        <f t="shared" si="73"/>
        <v>175</v>
      </c>
    </row>
    <row r="526" spans="1:30" x14ac:dyDescent="0.35">
      <c r="A526" s="13">
        <v>175</v>
      </c>
      <c r="B526" s="25" t="str">
        <f>IFERROR(VLOOKUP($A526,'Grade 8'!$H$2:$N$501,3,0),"-")</f>
        <v>M22-0405-175</v>
      </c>
      <c r="C526" s="25" t="str">
        <f>IFERROR(VLOOKUP($A526,'Grade 8'!$H$2:$N$501,4,0),"-")</f>
        <v>Muhammad Usman</v>
      </c>
      <c r="D526" s="25" t="str">
        <f>IFERROR(VLOOKUP($A526,'Grade 8'!$H$2:$N$501,5,0),"-")</f>
        <v>Shabbir Ahmed</v>
      </c>
      <c r="E526" s="25" t="str">
        <f>IFERROR(VLOOKUP($A526,'Grade 8'!$H$2:$N$501,6,0),"-")</f>
        <v>M</v>
      </c>
      <c r="F526" s="33">
        <f>IFERROR(VLOOKUP($A526,'Grade 8'!$H$2:$N$501,7,0),"-")</f>
        <v>40936</v>
      </c>
      <c r="G526" s="6"/>
      <c r="H526" s="13">
        <f t="shared" si="72"/>
        <v>2</v>
      </c>
      <c r="I526" s="17"/>
      <c r="J526" s="14" t="str">
        <f t="shared" si="68"/>
        <v>K.M.A Boys Secondary School</v>
      </c>
      <c r="K526" s="13" t="s">
        <v>25</v>
      </c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26">
        <f t="shared" si="67"/>
        <v>0</v>
      </c>
      <c r="W526" s="6"/>
      <c r="X526" s="6"/>
      <c r="Y526" s="6"/>
      <c r="Z526" s="20">
        <f t="shared" si="71"/>
        <v>0</v>
      </c>
      <c r="AA526" s="20"/>
      <c r="AB526" s="2">
        <f t="shared" si="69"/>
        <v>0</v>
      </c>
      <c r="AC526" s="2">
        <f t="shared" si="70"/>
        <v>10</v>
      </c>
      <c r="AD526" s="20">
        <f t="shared" si="73"/>
        <v>175</v>
      </c>
    </row>
    <row r="527" spans="1:30" x14ac:dyDescent="0.35">
      <c r="A527" s="13">
        <v>175</v>
      </c>
      <c r="B527" s="25" t="str">
        <f>IFERROR(VLOOKUP($A527,'Grade 8'!$H$2:$N$501,3,0),"-")</f>
        <v>M22-0405-175</v>
      </c>
      <c r="C527" s="25" t="str">
        <f>IFERROR(VLOOKUP($A527,'Grade 8'!$H$2:$N$501,4,0),"-")</f>
        <v>Muhammad Usman</v>
      </c>
      <c r="D527" s="25" t="str">
        <f>IFERROR(VLOOKUP($A527,'Grade 8'!$H$2:$N$501,5,0),"-")</f>
        <v>Shabbir Ahmed</v>
      </c>
      <c r="E527" s="25" t="str">
        <f>IFERROR(VLOOKUP($A527,'Grade 8'!$H$2:$N$501,6,0),"-")</f>
        <v>M</v>
      </c>
      <c r="F527" s="33">
        <f>IFERROR(VLOOKUP($A527,'Grade 8'!$H$2:$N$501,7,0),"-")</f>
        <v>40936</v>
      </c>
      <c r="G527" s="6"/>
      <c r="H527" s="13">
        <f t="shared" si="72"/>
        <v>3</v>
      </c>
      <c r="I527" s="17"/>
      <c r="J527" s="14" t="str">
        <f t="shared" si="68"/>
        <v>K.M.A Boys Secondary School</v>
      </c>
      <c r="K527" s="13" t="s">
        <v>25</v>
      </c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26">
        <f t="shared" si="67"/>
        <v>0</v>
      </c>
      <c r="W527" s="6"/>
      <c r="X527" s="6"/>
      <c r="Y527" s="6"/>
      <c r="Z527" s="20">
        <f t="shared" si="71"/>
        <v>0</v>
      </c>
      <c r="AA527" s="20"/>
      <c r="AB527" s="2">
        <f t="shared" si="69"/>
        <v>0</v>
      </c>
      <c r="AC527" s="2">
        <f t="shared" si="70"/>
        <v>10</v>
      </c>
      <c r="AD527" s="20">
        <f t="shared" si="73"/>
        <v>175</v>
      </c>
    </row>
    <row r="528" spans="1:30" x14ac:dyDescent="0.35">
      <c r="A528" s="13">
        <v>176</v>
      </c>
      <c r="B528" s="25" t="str">
        <f>IFERROR(VLOOKUP($A528,'Grade 8'!$H$2:$N$501,3,0),"-")</f>
        <v>M22-0405-176</v>
      </c>
      <c r="C528" s="25" t="str">
        <f>IFERROR(VLOOKUP($A528,'Grade 8'!$H$2:$N$501,4,0),"-")</f>
        <v>Muhammad Uzair</v>
      </c>
      <c r="D528" s="25" t="str">
        <f>IFERROR(VLOOKUP($A528,'Grade 8'!$H$2:$N$501,5,0),"-")</f>
        <v>Muhammad Salim</v>
      </c>
      <c r="E528" s="25" t="str">
        <f>IFERROR(VLOOKUP($A528,'Grade 8'!$H$2:$N$501,6,0),"-")</f>
        <v>M</v>
      </c>
      <c r="F528" s="33">
        <f>IFERROR(VLOOKUP($A528,'Grade 8'!$H$2:$N$501,7,0),"-")</f>
        <v>40526</v>
      </c>
      <c r="G528" s="6"/>
      <c r="H528" s="13">
        <f t="shared" si="72"/>
        <v>1</v>
      </c>
      <c r="I528" s="17"/>
      <c r="J528" s="14" t="str">
        <f t="shared" si="68"/>
        <v>K.M.A Boys Secondary School</v>
      </c>
      <c r="K528" s="13" t="s">
        <v>25</v>
      </c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26">
        <f t="shared" si="67"/>
        <v>0</v>
      </c>
      <c r="W528" s="6"/>
      <c r="X528" s="6"/>
      <c r="Y528" s="6"/>
      <c r="Z528" s="20">
        <f t="shared" si="71"/>
        <v>0</v>
      </c>
      <c r="AA528" s="20"/>
      <c r="AB528" s="2">
        <f t="shared" si="69"/>
        <v>0</v>
      </c>
      <c r="AC528" s="2">
        <f t="shared" si="70"/>
        <v>10</v>
      </c>
      <c r="AD528" s="20">
        <f t="shared" si="73"/>
        <v>176</v>
      </c>
    </row>
    <row r="529" spans="1:30" x14ac:dyDescent="0.35">
      <c r="A529" s="13">
        <v>176</v>
      </c>
      <c r="B529" s="25" t="str">
        <f>IFERROR(VLOOKUP($A529,'Grade 8'!$H$2:$N$501,3,0),"-")</f>
        <v>M22-0405-176</v>
      </c>
      <c r="C529" s="25" t="str">
        <f>IFERROR(VLOOKUP($A529,'Grade 8'!$H$2:$N$501,4,0),"-")</f>
        <v>Muhammad Uzair</v>
      </c>
      <c r="D529" s="25" t="str">
        <f>IFERROR(VLOOKUP($A529,'Grade 8'!$H$2:$N$501,5,0),"-")</f>
        <v>Muhammad Salim</v>
      </c>
      <c r="E529" s="25" t="str">
        <f>IFERROR(VLOOKUP($A529,'Grade 8'!$H$2:$N$501,6,0),"-")</f>
        <v>M</v>
      </c>
      <c r="F529" s="33">
        <f>IFERROR(VLOOKUP($A529,'Grade 8'!$H$2:$N$501,7,0),"-")</f>
        <v>40526</v>
      </c>
      <c r="G529" s="6"/>
      <c r="H529" s="13">
        <f t="shared" si="72"/>
        <v>2</v>
      </c>
      <c r="I529" s="17"/>
      <c r="J529" s="14" t="str">
        <f t="shared" si="68"/>
        <v>K.M.A Boys Secondary School</v>
      </c>
      <c r="K529" s="13" t="s">
        <v>25</v>
      </c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26">
        <f t="shared" si="67"/>
        <v>0</v>
      </c>
      <c r="W529" s="6"/>
      <c r="X529" s="6"/>
      <c r="Y529" s="6"/>
      <c r="Z529" s="20">
        <f t="shared" si="71"/>
        <v>0</v>
      </c>
      <c r="AA529" s="20"/>
      <c r="AB529" s="2">
        <f t="shared" si="69"/>
        <v>0</v>
      </c>
      <c r="AC529" s="2">
        <f t="shared" si="70"/>
        <v>10</v>
      </c>
      <c r="AD529" s="20">
        <f t="shared" si="73"/>
        <v>176</v>
      </c>
    </row>
    <row r="530" spans="1:30" x14ac:dyDescent="0.35">
      <c r="A530" s="13">
        <v>176</v>
      </c>
      <c r="B530" s="25" t="str">
        <f>IFERROR(VLOOKUP($A530,'Grade 8'!$H$2:$N$501,3,0),"-")</f>
        <v>M22-0405-176</v>
      </c>
      <c r="C530" s="25" t="str">
        <f>IFERROR(VLOOKUP($A530,'Grade 8'!$H$2:$N$501,4,0),"-")</f>
        <v>Muhammad Uzair</v>
      </c>
      <c r="D530" s="25" t="str">
        <f>IFERROR(VLOOKUP($A530,'Grade 8'!$H$2:$N$501,5,0),"-")</f>
        <v>Muhammad Salim</v>
      </c>
      <c r="E530" s="25" t="str">
        <f>IFERROR(VLOOKUP($A530,'Grade 8'!$H$2:$N$501,6,0),"-")</f>
        <v>M</v>
      </c>
      <c r="F530" s="33">
        <f>IFERROR(VLOOKUP($A530,'Grade 8'!$H$2:$N$501,7,0),"-")</f>
        <v>40526</v>
      </c>
      <c r="G530" s="6"/>
      <c r="H530" s="13">
        <f t="shared" si="72"/>
        <v>3</v>
      </c>
      <c r="I530" s="17"/>
      <c r="J530" s="14" t="str">
        <f t="shared" si="68"/>
        <v>K.M.A Boys Secondary School</v>
      </c>
      <c r="K530" s="13" t="s">
        <v>25</v>
      </c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26">
        <f t="shared" si="67"/>
        <v>0</v>
      </c>
      <c r="W530" s="6"/>
      <c r="X530" s="6"/>
      <c r="Y530" s="6"/>
      <c r="Z530" s="20">
        <f t="shared" si="71"/>
        <v>0</v>
      </c>
      <c r="AA530" s="20"/>
      <c r="AB530" s="2">
        <f t="shared" si="69"/>
        <v>0</v>
      </c>
      <c r="AC530" s="2">
        <f t="shared" si="70"/>
        <v>10</v>
      </c>
      <c r="AD530" s="20">
        <f t="shared" si="73"/>
        <v>176</v>
      </c>
    </row>
    <row r="531" spans="1:30" x14ac:dyDescent="0.35">
      <c r="A531" s="13">
        <v>177</v>
      </c>
      <c r="B531" s="25" t="str">
        <f>IFERROR(VLOOKUP($A531,'Grade 8'!$H$2:$N$501,3,0),"-")</f>
        <v>M22-0405-177</v>
      </c>
      <c r="C531" s="25" t="str">
        <f>IFERROR(VLOOKUP($A531,'Grade 8'!$H$2:$N$501,4,0),"-")</f>
        <v>Muhammad Yaqoob</v>
      </c>
      <c r="D531" s="25" t="str">
        <f>IFERROR(VLOOKUP($A531,'Grade 8'!$H$2:$N$501,5,0),"-")</f>
        <v>Abdul Qadir</v>
      </c>
      <c r="E531" s="25" t="str">
        <f>IFERROR(VLOOKUP($A531,'Grade 8'!$H$2:$N$501,6,0),"-")</f>
        <v>M</v>
      </c>
      <c r="F531" s="33">
        <f>IFERROR(VLOOKUP($A531,'Grade 8'!$H$2:$N$501,7,0),"-")</f>
        <v>40642</v>
      </c>
      <c r="G531" s="6"/>
      <c r="H531" s="13">
        <f t="shared" si="72"/>
        <v>1</v>
      </c>
      <c r="I531" s="17"/>
      <c r="J531" s="14" t="str">
        <f t="shared" si="68"/>
        <v>K.M.A Boys Secondary School</v>
      </c>
      <c r="K531" s="13" t="s">
        <v>25</v>
      </c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26">
        <f t="shared" si="67"/>
        <v>0</v>
      </c>
      <c r="W531" s="6"/>
      <c r="X531" s="6"/>
      <c r="Y531" s="6"/>
      <c r="Z531" s="20">
        <f t="shared" si="71"/>
        <v>0</v>
      </c>
      <c r="AA531" s="20"/>
      <c r="AB531" s="2">
        <f t="shared" si="69"/>
        <v>0</v>
      </c>
      <c r="AC531" s="2">
        <f t="shared" si="70"/>
        <v>10</v>
      </c>
      <c r="AD531" s="20">
        <f t="shared" si="73"/>
        <v>177</v>
      </c>
    </row>
    <row r="532" spans="1:30" x14ac:dyDescent="0.35">
      <c r="A532" s="13">
        <v>177</v>
      </c>
      <c r="B532" s="25" t="str">
        <f>IFERROR(VLOOKUP($A532,'Grade 8'!$H$2:$N$501,3,0),"-")</f>
        <v>M22-0405-177</v>
      </c>
      <c r="C532" s="25" t="str">
        <f>IFERROR(VLOOKUP($A532,'Grade 8'!$H$2:$N$501,4,0),"-")</f>
        <v>Muhammad Yaqoob</v>
      </c>
      <c r="D532" s="25" t="str">
        <f>IFERROR(VLOOKUP($A532,'Grade 8'!$H$2:$N$501,5,0),"-")</f>
        <v>Abdul Qadir</v>
      </c>
      <c r="E532" s="25" t="str">
        <f>IFERROR(VLOOKUP($A532,'Grade 8'!$H$2:$N$501,6,0),"-")</f>
        <v>M</v>
      </c>
      <c r="F532" s="33">
        <f>IFERROR(VLOOKUP($A532,'Grade 8'!$H$2:$N$501,7,0),"-")</f>
        <v>40642</v>
      </c>
      <c r="G532" s="6"/>
      <c r="H532" s="13">
        <f t="shared" si="72"/>
        <v>2</v>
      </c>
      <c r="I532" s="17"/>
      <c r="J532" s="14" t="str">
        <f t="shared" si="68"/>
        <v>K.M.A Boys Secondary School</v>
      </c>
      <c r="K532" s="13" t="s">
        <v>25</v>
      </c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26">
        <f t="shared" ref="V532:V579" si="74">Z532</f>
        <v>0</v>
      </c>
      <c r="W532" s="6"/>
      <c r="X532" s="6"/>
      <c r="Y532" s="6"/>
      <c r="Z532" s="20">
        <f t="shared" si="71"/>
        <v>0</v>
      </c>
      <c r="AA532" s="20"/>
      <c r="AB532" s="2">
        <f t="shared" si="69"/>
        <v>0</v>
      </c>
      <c r="AC532" s="2">
        <f t="shared" si="70"/>
        <v>10</v>
      </c>
      <c r="AD532" s="20">
        <f t="shared" si="73"/>
        <v>177</v>
      </c>
    </row>
    <row r="533" spans="1:30" x14ac:dyDescent="0.35">
      <c r="A533" s="13">
        <v>177</v>
      </c>
      <c r="B533" s="25" t="str">
        <f>IFERROR(VLOOKUP($A533,'Grade 8'!$H$2:$N$501,3,0),"-")</f>
        <v>M22-0405-177</v>
      </c>
      <c r="C533" s="25" t="str">
        <f>IFERROR(VLOOKUP($A533,'Grade 8'!$H$2:$N$501,4,0),"-")</f>
        <v>Muhammad Yaqoob</v>
      </c>
      <c r="D533" s="25" t="str">
        <f>IFERROR(VLOOKUP($A533,'Grade 8'!$H$2:$N$501,5,0),"-")</f>
        <v>Abdul Qadir</v>
      </c>
      <c r="E533" s="25" t="str">
        <f>IFERROR(VLOOKUP($A533,'Grade 8'!$H$2:$N$501,6,0),"-")</f>
        <v>M</v>
      </c>
      <c r="F533" s="33">
        <f>IFERROR(VLOOKUP($A533,'Grade 8'!$H$2:$N$501,7,0),"-")</f>
        <v>40642</v>
      </c>
      <c r="G533" s="6"/>
      <c r="H533" s="13">
        <f t="shared" si="72"/>
        <v>3</v>
      </c>
      <c r="I533" s="17"/>
      <c r="J533" s="14" t="str">
        <f t="shared" ref="J533:J580" si="75">IF($J$3="","",$J$3)</f>
        <v>K.M.A Boys Secondary School</v>
      </c>
      <c r="K533" s="13" t="s">
        <v>25</v>
      </c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26">
        <f t="shared" si="74"/>
        <v>0</v>
      </c>
      <c r="W533" s="6"/>
      <c r="X533" s="6"/>
      <c r="Y533" s="6"/>
      <c r="Z533" s="20">
        <f t="shared" si="71"/>
        <v>0</v>
      </c>
      <c r="AA533" s="20"/>
      <c r="AB533" s="2">
        <f t="shared" si="69"/>
        <v>0</v>
      </c>
      <c r="AC533" s="2">
        <f t="shared" si="70"/>
        <v>10</v>
      </c>
      <c r="AD533" s="20">
        <f t="shared" si="73"/>
        <v>177</v>
      </c>
    </row>
    <row r="534" spans="1:30" x14ac:dyDescent="0.35">
      <c r="A534" s="13">
        <v>178</v>
      </c>
      <c r="B534" s="25" t="str">
        <f>IFERROR(VLOOKUP($A534,'Grade 8'!$H$2:$N$501,3,0),"-")</f>
        <v>M22-0405-178</v>
      </c>
      <c r="C534" s="25" t="str">
        <f>IFERROR(VLOOKUP($A534,'Grade 8'!$H$2:$N$501,4,0),"-")</f>
        <v>Muhammad Yaseen Khan</v>
      </c>
      <c r="D534" s="25" t="str">
        <f>IFERROR(VLOOKUP($A534,'Grade 8'!$H$2:$N$501,5,0),"-")</f>
        <v>Abdul Hameed Khan</v>
      </c>
      <c r="E534" s="25" t="str">
        <f>IFERROR(VLOOKUP($A534,'Grade 8'!$H$2:$N$501,6,0),"-")</f>
        <v>M</v>
      </c>
      <c r="F534" s="33">
        <f>IFERROR(VLOOKUP($A534,'Grade 8'!$H$2:$N$501,7,0),"-")</f>
        <v>40517</v>
      </c>
      <c r="G534" s="6"/>
      <c r="H534" s="13">
        <f t="shared" si="72"/>
        <v>1</v>
      </c>
      <c r="I534" s="17"/>
      <c r="J534" s="14" t="str">
        <f t="shared" si="75"/>
        <v>K.M.A Boys Secondary School</v>
      </c>
      <c r="K534" s="13" t="s">
        <v>25</v>
      </c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26">
        <f t="shared" si="74"/>
        <v>0</v>
      </c>
      <c r="W534" s="6"/>
      <c r="X534" s="6"/>
      <c r="Y534" s="6"/>
      <c r="Z534" s="20">
        <f t="shared" si="71"/>
        <v>0</v>
      </c>
      <c r="AA534" s="20"/>
      <c r="AB534" s="2">
        <f t="shared" si="69"/>
        <v>0</v>
      </c>
      <c r="AC534" s="2">
        <f t="shared" si="70"/>
        <v>10</v>
      </c>
      <c r="AD534" s="20">
        <f t="shared" si="73"/>
        <v>178</v>
      </c>
    </row>
    <row r="535" spans="1:30" x14ac:dyDescent="0.35">
      <c r="A535" s="13">
        <v>178</v>
      </c>
      <c r="B535" s="25" t="str">
        <f>IFERROR(VLOOKUP($A535,'Grade 8'!$H$2:$N$501,3,0),"-")</f>
        <v>M22-0405-178</v>
      </c>
      <c r="C535" s="25" t="str">
        <f>IFERROR(VLOOKUP($A535,'Grade 8'!$H$2:$N$501,4,0),"-")</f>
        <v>Muhammad Yaseen Khan</v>
      </c>
      <c r="D535" s="25" t="str">
        <f>IFERROR(VLOOKUP($A535,'Grade 8'!$H$2:$N$501,5,0),"-")</f>
        <v>Abdul Hameed Khan</v>
      </c>
      <c r="E535" s="25" t="str">
        <f>IFERROR(VLOOKUP($A535,'Grade 8'!$H$2:$N$501,6,0),"-")</f>
        <v>M</v>
      </c>
      <c r="F535" s="33">
        <f>IFERROR(VLOOKUP($A535,'Grade 8'!$H$2:$N$501,7,0),"-")</f>
        <v>40517</v>
      </c>
      <c r="G535" s="6"/>
      <c r="H535" s="13">
        <f t="shared" si="72"/>
        <v>2</v>
      </c>
      <c r="I535" s="17"/>
      <c r="J535" s="14" t="str">
        <f t="shared" si="75"/>
        <v>K.M.A Boys Secondary School</v>
      </c>
      <c r="K535" s="13" t="s">
        <v>25</v>
      </c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26">
        <f t="shared" si="74"/>
        <v>0</v>
      </c>
      <c r="W535" s="6"/>
      <c r="X535" s="6"/>
      <c r="Y535" s="6"/>
      <c r="Z535" s="20">
        <f t="shared" si="71"/>
        <v>0</v>
      </c>
      <c r="AA535" s="20"/>
      <c r="AB535" s="2">
        <f t="shared" si="69"/>
        <v>0</v>
      </c>
      <c r="AC535" s="2">
        <f t="shared" si="70"/>
        <v>10</v>
      </c>
      <c r="AD535" s="20">
        <f t="shared" si="73"/>
        <v>178</v>
      </c>
    </row>
    <row r="536" spans="1:30" x14ac:dyDescent="0.35">
      <c r="A536" s="13">
        <v>178</v>
      </c>
      <c r="B536" s="25" t="str">
        <f>IFERROR(VLOOKUP($A536,'Grade 8'!$H$2:$N$501,3,0),"-")</f>
        <v>M22-0405-178</v>
      </c>
      <c r="C536" s="25" t="str">
        <f>IFERROR(VLOOKUP($A536,'Grade 8'!$H$2:$N$501,4,0),"-")</f>
        <v>Muhammad Yaseen Khan</v>
      </c>
      <c r="D536" s="25" t="str">
        <f>IFERROR(VLOOKUP($A536,'Grade 8'!$H$2:$N$501,5,0),"-")</f>
        <v>Abdul Hameed Khan</v>
      </c>
      <c r="E536" s="25" t="str">
        <f>IFERROR(VLOOKUP($A536,'Grade 8'!$H$2:$N$501,6,0),"-")</f>
        <v>M</v>
      </c>
      <c r="F536" s="33">
        <f>IFERROR(VLOOKUP($A536,'Grade 8'!$H$2:$N$501,7,0),"-")</f>
        <v>40517</v>
      </c>
      <c r="G536" s="6"/>
      <c r="H536" s="13">
        <f t="shared" si="72"/>
        <v>3</v>
      </c>
      <c r="I536" s="17"/>
      <c r="J536" s="14" t="str">
        <f t="shared" si="75"/>
        <v>K.M.A Boys Secondary School</v>
      </c>
      <c r="K536" s="13" t="s">
        <v>25</v>
      </c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26">
        <f t="shared" si="74"/>
        <v>0</v>
      </c>
      <c r="W536" s="6"/>
      <c r="X536" s="6"/>
      <c r="Y536" s="6"/>
      <c r="Z536" s="20">
        <f t="shared" si="71"/>
        <v>0</v>
      </c>
      <c r="AA536" s="20"/>
      <c r="AB536" s="2">
        <f t="shared" ref="AB536:AB583" si="76">SUM(L536:U536)</f>
        <v>0</v>
      </c>
      <c r="AC536" s="2">
        <f t="shared" ref="AC536:AC583" si="77">COUNTBLANK(L536:U536)</f>
        <v>10</v>
      </c>
      <c r="AD536" s="20">
        <f t="shared" si="73"/>
        <v>178</v>
      </c>
    </row>
    <row r="537" spans="1:30" x14ac:dyDescent="0.35">
      <c r="A537" s="13">
        <v>179</v>
      </c>
      <c r="B537" s="25" t="str">
        <f>IFERROR(VLOOKUP($A537,'Grade 8'!$H$2:$N$501,3,0),"-")</f>
        <v>M22-0405-179</v>
      </c>
      <c r="C537" s="25" t="str">
        <f>IFERROR(VLOOKUP($A537,'Grade 8'!$H$2:$N$501,4,0),"-")</f>
        <v>Muhammad Zawiyar Khan</v>
      </c>
      <c r="D537" s="25" t="str">
        <f>IFERROR(VLOOKUP($A537,'Grade 8'!$H$2:$N$501,5,0),"-")</f>
        <v>Niaz Hussain</v>
      </c>
      <c r="E537" s="25" t="str">
        <f>IFERROR(VLOOKUP($A537,'Grade 8'!$H$2:$N$501,6,0),"-")</f>
        <v>M</v>
      </c>
      <c r="F537" s="33">
        <f>IFERROR(VLOOKUP($A537,'Grade 8'!$H$2:$N$501,7,0),"-")</f>
        <v>40696</v>
      </c>
      <c r="G537" s="6"/>
      <c r="H537" s="13">
        <f t="shared" si="72"/>
        <v>1</v>
      </c>
      <c r="I537" s="17"/>
      <c r="J537" s="14" t="str">
        <f t="shared" si="75"/>
        <v>K.M.A Boys Secondary School</v>
      </c>
      <c r="K537" s="13" t="s">
        <v>25</v>
      </c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26">
        <f t="shared" si="74"/>
        <v>0</v>
      </c>
      <c r="W537" s="6"/>
      <c r="X537" s="6"/>
      <c r="Y537" s="6"/>
      <c r="Z537" s="20">
        <f t="shared" si="71"/>
        <v>0</v>
      </c>
      <c r="AA537" s="20"/>
      <c r="AB537" s="2">
        <f t="shared" si="76"/>
        <v>0</v>
      </c>
      <c r="AC537" s="2">
        <f t="shared" si="77"/>
        <v>10</v>
      </c>
      <c r="AD537" s="20">
        <f t="shared" si="73"/>
        <v>179</v>
      </c>
    </row>
    <row r="538" spans="1:30" x14ac:dyDescent="0.35">
      <c r="A538" s="13">
        <v>179</v>
      </c>
      <c r="B538" s="25" t="str">
        <f>IFERROR(VLOOKUP($A538,'Grade 8'!$H$2:$N$501,3,0),"-")</f>
        <v>M22-0405-179</v>
      </c>
      <c r="C538" s="25" t="str">
        <f>IFERROR(VLOOKUP($A538,'Grade 8'!$H$2:$N$501,4,0),"-")</f>
        <v>Muhammad Zawiyar Khan</v>
      </c>
      <c r="D538" s="25" t="str">
        <f>IFERROR(VLOOKUP($A538,'Grade 8'!$H$2:$N$501,5,0),"-")</f>
        <v>Niaz Hussain</v>
      </c>
      <c r="E538" s="25" t="str">
        <f>IFERROR(VLOOKUP($A538,'Grade 8'!$H$2:$N$501,6,0),"-")</f>
        <v>M</v>
      </c>
      <c r="F538" s="33">
        <f>IFERROR(VLOOKUP($A538,'Grade 8'!$H$2:$N$501,7,0),"-")</f>
        <v>40696</v>
      </c>
      <c r="G538" s="6"/>
      <c r="H538" s="13">
        <f t="shared" si="72"/>
        <v>2</v>
      </c>
      <c r="I538" s="17"/>
      <c r="J538" s="14" t="str">
        <f t="shared" si="75"/>
        <v>K.M.A Boys Secondary School</v>
      </c>
      <c r="K538" s="13" t="s">
        <v>25</v>
      </c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26">
        <f t="shared" si="74"/>
        <v>0</v>
      </c>
      <c r="W538" s="6"/>
      <c r="X538" s="6"/>
      <c r="Y538" s="6"/>
      <c r="Z538" s="20">
        <f t="shared" si="71"/>
        <v>0</v>
      </c>
      <c r="AA538" s="20"/>
      <c r="AB538" s="2">
        <f t="shared" si="76"/>
        <v>0</v>
      </c>
      <c r="AC538" s="2">
        <f t="shared" si="77"/>
        <v>10</v>
      </c>
      <c r="AD538" s="20">
        <f t="shared" si="73"/>
        <v>179</v>
      </c>
    </row>
    <row r="539" spans="1:30" x14ac:dyDescent="0.35">
      <c r="A539" s="13">
        <v>179</v>
      </c>
      <c r="B539" s="25" t="str">
        <f>IFERROR(VLOOKUP($A539,'Grade 8'!$H$2:$N$501,3,0),"-")</f>
        <v>M22-0405-179</v>
      </c>
      <c r="C539" s="25" t="str">
        <f>IFERROR(VLOOKUP($A539,'Grade 8'!$H$2:$N$501,4,0),"-")</f>
        <v>Muhammad Zawiyar Khan</v>
      </c>
      <c r="D539" s="25" t="str">
        <f>IFERROR(VLOOKUP($A539,'Grade 8'!$H$2:$N$501,5,0),"-")</f>
        <v>Niaz Hussain</v>
      </c>
      <c r="E539" s="25" t="str">
        <f>IFERROR(VLOOKUP($A539,'Grade 8'!$H$2:$N$501,6,0),"-")</f>
        <v>M</v>
      </c>
      <c r="F539" s="33">
        <f>IFERROR(VLOOKUP($A539,'Grade 8'!$H$2:$N$501,7,0),"-")</f>
        <v>40696</v>
      </c>
      <c r="G539" s="6"/>
      <c r="H539" s="13">
        <f t="shared" si="72"/>
        <v>3</v>
      </c>
      <c r="I539" s="17"/>
      <c r="J539" s="14" t="str">
        <f t="shared" si="75"/>
        <v>K.M.A Boys Secondary School</v>
      </c>
      <c r="K539" s="13" t="s">
        <v>25</v>
      </c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26">
        <f t="shared" si="74"/>
        <v>0</v>
      </c>
      <c r="W539" s="6"/>
      <c r="X539" s="6"/>
      <c r="Y539" s="6"/>
      <c r="Z539" s="20">
        <f t="shared" si="71"/>
        <v>0</v>
      </c>
      <c r="AA539" s="20"/>
      <c r="AB539" s="2">
        <f t="shared" si="76"/>
        <v>0</v>
      </c>
      <c r="AC539" s="2">
        <f t="shared" si="77"/>
        <v>10</v>
      </c>
      <c r="AD539" s="20">
        <f t="shared" si="73"/>
        <v>179</v>
      </c>
    </row>
    <row r="540" spans="1:30" x14ac:dyDescent="0.35">
      <c r="A540" s="13">
        <v>180</v>
      </c>
      <c r="B540" s="25" t="str">
        <f>IFERROR(VLOOKUP($A540,'Grade 8'!$H$2:$N$501,3,0),"-")</f>
        <v>M22-0405-180</v>
      </c>
      <c r="C540" s="25" t="str">
        <f>IFERROR(VLOOKUP($A540,'Grade 8'!$H$2:$N$501,4,0),"-")</f>
        <v>Muhammad Zeeshan</v>
      </c>
      <c r="D540" s="25" t="str">
        <f>IFERROR(VLOOKUP($A540,'Grade 8'!$H$2:$N$501,5,0),"-")</f>
        <v>Muhammad Furqan</v>
      </c>
      <c r="E540" s="25" t="str">
        <f>IFERROR(VLOOKUP($A540,'Grade 8'!$H$2:$N$501,6,0),"-")</f>
        <v>M</v>
      </c>
      <c r="F540" s="33">
        <f>IFERROR(VLOOKUP($A540,'Grade 8'!$H$2:$N$501,7,0),"-")</f>
        <v>40635</v>
      </c>
      <c r="G540" s="6"/>
      <c r="H540" s="13">
        <f t="shared" si="72"/>
        <v>1</v>
      </c>
      <c r="I540" s="17"/>
      <c r="J540" s="14" t="str">
        <f t="shared" si="75"/>
        <v>K.M.A Boys Secondary School</v>
      </c>
      <c r="K540" s="13" t="s">
        <v>25</v>
      </c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26">
        <f t="shared" si="74"/>
        <v>0</v>
      </c>
      <c r="W540" s="6"/>
      <c r="X540" s="6"/>
      <c r="Y540" s="6"/>
      <c r="Z540" s="20">
        <f t="shared" si="71"/>
        <v>0</v>
      </c>
      <c r="AA540" s="20"/>
      <c r="AB540" s="2">
        <f t="shared" si="76"/>
        <v>0</v>
      </c>
      <c r="AC540" s="2">
        <f t="shared" si="77"/>
        <v>10</v>
      </c>
      <c r="AD540" s="20">
        <f t="shared" si="73"/>
        <v>180</v>
      </c>
    </row>
    <row r="541" spans="1:30" x14ac:dyDescent="0.35">
      <c r="A541" s="13">
        <v>180</v>
      </c>
      <c r="B541" s="25" t="str">
        <f>IFERROR(VLOOKUP($A541,'Grade 8'!$H$2:$N$501,3,0),"-")</f>
        <v>M22-0405-180</v>
      </c>
      <c r="C541" s="25" t="str">
        <f>IFERROR(VLOOKUP($A541,'Grade 8'!$H$2:$N$501,4,0),"-")</f>
        <v>Muhammad Zeeshan</v>
      </c>
      <c r="D541" s="25" t="str">
        <f>IFERROR(VLOOKUP($A541,'Grade 8'!$H$2:$N$501,5,0),"-")</f>
        <v>Muhammad Furqan</v>
      </c>
      <c r="E541" s="25" t="str">
        <f>IFERROR(VLOOKUP($A541,'Grade 8'!$H$2:$N$501,6,0),"-")</f>
        <v>M</v>
      </c>
      <c r="F541" s="33">
        <f>IFERROR(VLOOKUP($A541,'Grade 8'!$H$2:$N$501,7,0),"-")</f>
        <v>40635</v>
      </c>
      <c r="G541" s="6"/>
      <c r="H541" s="13">
        <f t="shared" si="72"/>
        <v>2</v>
      </c>
      <c r="I541" s="17"/>
      <c r="J541" s="14" t="str">
        <f t="shared" si="75"/>
        <v>K.M.A Boys Secondary School</v>
      </c>
      <c r="K541" s="13" t="s">
        <v>25</v>
      </c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26">
        <f t="shared" si="74"/>
        <v>0</v>
      </c>
      <c r="W541" s="6"/>
      <c r="X541" s="6"/>
      <c r="Y541" s="6"/>
      <c r="Z541" s="20">
        <f t="shared" si="71"/>
        <v>0</v>
      </c>
      <c r="AA541" s="20"/>
      <c r="AB541" s="2">
        <f t="shared" si="76"/>
        <v>0</v>
      </c>
      <c r="AC541" s="2">
        <f t="shared" si="77"/>
        <v>10</v>
      </c>
      <c r="AD541" s="20">
        <f t="shared" si="73"/>
        <v>180</v>
      </c>
    </row>
    <row r="542" spans="1:30" x14ac:dyDescent="0.35">
      <c r="A542" s="13">
        <v>180</v>
      </c>
      <c r="B542" s="25" t="str">
        <f>IFERROR(VLOOKUP($A542,'Grade 8'!$H$2:$N$501,3,0),"-")</f>
        <v>M22-0405-180</v>
      </c>
      <c r="C542" s="25" t="str">
        <f>IFERROR(VLOOKUP($A542,'Grade 8'!$H$2:$N$501,4,0),"-")</f>
        <v>Muhammad Zeeshan</v>
      </c>
      <c r="D542" s="25" t="str">
        <f>IFERROR(VLOOKUP($A542,'Grade 8'!$H$2:$N$501,5,0),"-")</f>
        <v>Muhammad Furqan</v>
      </c>
      <c r="E542" s="25" t="str">
        <f>IFERROR(VLOOKUP($A542,'Grade 8'!$H$2:$N$501,6,0),"-")</f>
        <v>M</v>
      </c>
      <c r="F542" s="33">
        <f>IFERROR(VLOOKUP($A542,'Grade 8'!$H$2:$N$501,7,0),"-")</f>
        <v>40635</v>
      </c>
      <c r="G542" s="6"/>
      <c r="H542" s="13">
        <f t="shared" si="72"/>
        <v>3</v>
      </c>
      <c r="I542" s="17"/>
      <c r="J542" s="14" t="str">
        <f t="shared" si="75"/>
        <v>K.M.A Boys Secondary School</v>
      </c>
      <c r="K542" s="13" t="s">
        <v>25</v>
      </c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26">
        <f t="shared" si="74"/>
        <v>0</v>
      </c>
      <c r="W542" s="6"/>
      <c r="X542" s="6"/>
      <c r="Y542" s="6"/>
      <c r="Z542" s="20">
        <f t="shared" si="71"/>
        <v>0</v>
      </c>
      <c r="AA542" s="20"/>
      <c r="AB542" s="2">
        <f t="shared" si="76"/>
        <v>0</v>
      </c>
      <c r="AC542" s="2">
        <f t="shared" si="77"/>
        <v>10</v>
      </c>
      <c r="AD542" s="20">
        <f t="shared" si="73"/>
        <v>180</v>
      </c>
    </row>
    <row r="543" spans="1:30" x14ac:dyDescent="0.35">
      <c r="A543" s="13">
        <v>181</v>
      </c>
      <c r="B543" s="25" t="str">
        <f>IFERROR(VLOOKUP($A543,'Grade 8'!$H$2:$N$501,3,0),"-")</f>
        <v>M22-0405-181</v>
      </c>
      <c r="C543" s="25" t="str">
        <f>IFERROR(VLOOKUP($A543,'Grade 8'!$H$2:$N$501,4,0),"-")</f>
        <v>Najmul Hussain</v>
      </c>
      <c r="D543" s="25" t="str">
        <f>IFERROR(VLOOKUP($A543,'Grade 8'!$H$2:$N$501,5,0),"-")</f>
        <v>Muhammad Ali</v>
      </c>
      <c r="E543" s="25" t="str">
        <f>IFERROR(VLOOKUP($A543,'Grade 8'!$H$2:$N$501,6,0),"-")</f>
        <v>M</v>
      </c>
      <c r="F543" s="33">
        <f>IFERROR(VLOOKUP($A543,'Grade 8'!$H$2:$N$501,7,0),"-")</f>
        <v>40312</v>
      </c>
      <c r="G543" s="6"/>
      <c r="H543" s="13">
        <f t="shared" si="72"/>
        <v>1</v>
      </c>
      <c r="I543" s="17"/>
      <c r="J543" s="14" t="str">
        <f t="shared" si="75"/>
        <v>K.M.A Boys Secondary School</v>
      </c>
      <c r="K543" s="13" t="s">
        <v>25</v>
      </c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26">
        <f t="shared" si="74"/>
        <v>0</v>
      </c>
      <c r="W543" s="6"/>
      <c r="X543" s="6"/>
      <c r="Y543" s="6"/>
      <c r="Z543" s="20">
        <f t="shared" si="71"/>
        <v>0</v>
      </c>
      <c r="AA543" s="20"/>
      <c r="AB543" s="2">
        <f t="shared" si="76"/>
        <v>0</v>
      </c>
      <c r="AC543" s="2">
        <f t="shared" si="77"/>
        <v>10</v>
      </c>
      <c r="AD543" s="20">
        <f t="shared" si="73"/>
        <v>181</v>
      </c>
    </row>
    <row r="544" spans="1:30" x14ac:dyDescent="0.35">
      <c r="A544" s="13">
        <v>181</v>
      </c>
      <c r="B544" s="25" t="str">
        <f>IFERROR(VLOOKUP($A544,'Grade 8'!$H$2:$N$501,3,0),"-")</f>
        <v>M22-0405-181</v>
      </c>
      <c r="C544" s="25" t="str">
        <f>IFERROR(VLOOKUP($A544,'Grade 8'!$H$2:$N$501,4,0),"-")</f>
        <v>Najmul Hussain</v>
      </c>
      <c r="D544" s="25" t="str">
        <f>IFERROR(VLOOKUP($A544,'Grade 8'!$H$2:$N$501,5,0),"-")</f>
        <v>Muhammad Ali</v>
      </c>
      <c r="E544" s="25" t="str">
        <f>IFERROR(VLOOKUP($A544,'Grade 8'!$H$2:$N$501,6,0),"-")</f>
        <v>M</v>
      </c>
      <c r="F544" s="33">
        <f>IFERROR(VLOOKUP($A544,'Grade 8'!$H$2:$N$501,7,0),"-")</f>
        <v>40312</v>
      </c>
      <c r="G544" s="6"/>
      <c r="H544" s="13">
        <f t="shared" si="72"/>
        <v>2</v>
      </c>
      <c r="I544" s="17"/>
      <c r="J544" s="14" t="str">
        <f t="shared" si="75"/>
        <v>K.M.A Boys Secondary School</v>
      </c>
      <c r="K544" s="13" t="s">
        <v>25</v>
      </c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26">
        <f t="shared" si="74"/>
        <v>0</v>
      </c>
      <c r="W544" s="6"/>
      <c r="X544" s="6"/>
      <c r="Y544" s="6"/>
      <c r="Z544" s="20">
        <f t="shared" si="71"/>
        <v>0</v>
      </c>
      <c r="AA544" s="20"/>
      <c r="AB544" s="2">
        <f t="shared" si="76"/>
        <v>0</v>
      </c>
      <c r="AC544" s="2">
        <f t="shared" si="77"/>
        <v>10</v>
      </c>
      <c r="AD544" s="20">
        <f t="shared" si="73"/>
        <v>181</v>
      </c>
    </row>
    <row r="545" spans="1:30" x14ac:dyDescent="0.35">
      <c r="A545" s="13">
        <v>181</v>
      </c>
      <c r="B545" s="25" t="str">
        <f>IFERROR(VLOOKUP($A545,'Grade 8'!$H$2:$N$501,3,0),"-")</f>
        <v>M22-0405-181</v>
      </c>
      <c r="C545" s="25" t="str">
        <f>IFERROR(VLOOKUP($A545,'Grade 8'!$H$2:$N$501,4,0),"-")</f>
        <v>Najmul Hussain</v>
      </c>
      <c r="D545" s="25" t="str">
        <f>IFERROR(VLOOKUP($A545,'Grade 8'!$H$2:$N$501,5,0),"-")</f>
        <v>Muhammad Ali</v>
      </c>
      <c r="E545" s="25" t="str">
        <f>IFERROR(VLOOKUP($A545,'Grade 8'!$H$2:$N$501,6,0),"-")</f>
        <v>M</v>
      </c>
      <c r="F545" s="33">
        <f>IFERROR(VLOOKUP($A545,'Grade 8'!$H$2:$N$501,7,0),"-")</f>
        <v>40312</v>
      </c>
      <c r="G545" s="6"/>
      <c r="H545" s="13">
        <f t="shared" si="72"/>
        <v>3</v>
      </c>
      <c r="I545" s="17"/>
      <c r="J545" s="14" t="str">
        <f t="shared" si="75"/>
        <v>K.M.A Boys Secondary School</v>
      </c>
      <c r="K545" s="13" t="s">
        <v>25</v>
      </c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26">
        <f t="shared" si="74"/>
        <v>0</v>
      </c>
      <c r="W545" s="6"/>
      <c r="X545" s="6"/>
      <c r="Y545" s="6"/>
      <c r="Z545" s="20">
        <f t="shared" si="71"/>
        <v>0</v>
      </c>
      <c r="AA545" s="20"/>
      <c r="AB545" s="2">
        <f t="shared" si="76"/>
        <v>0</v>
      </c>
      <c r="AC545" s="2">
        <f t="shared" si="77"/>
        <v>10</v>
      </c>
      <c r="AD545" s="20">
        <f t="shared" si="73"/>
        <v>181</v>
      </c>
    </row>
    <row r="546" spans="1:30" x14ac:dyDescent="0.35">
      <c r="A546" s="13">
        <v>182</v>
      </c>
      <c r="B546" s="25" t="str">
        <f>IFERROR(VLOOKUP($A546,'Grade 8'!$H$2:$N$501,3,0),"-")</f>
        <v>M22-0405-182</v>
      </c>
      <c r="C546" s="25" t="str">
        <f>IFERROR(VLOOKUP($A546,'Grade 8'!$H$2:$N$501,4,0),"-")</f>
        <v>Noor Muhammad</v>
      </c>
      <c r="D546" s="25" t="str">
        <f>IFERROR(VLOOKUP($A546,'Grade 8'!$H$2:$N$501,5,0),"-")</f>
        <v>Aqib</v>
      </c>
      <c r="E546" s="25" t="str">
        <f>IFERROR(VLOOKUP($A546,'Grade 8'!$H$2:$N$501,6,0),"-")</f>
        <v>M</v>
      </c>
      <c r="F546" s="33">
        <f>IFERROR(VLOOKUP($A546,'Grade 8'!$H$2:$N$501,7,0),"-")</f>
        <v>40461</v>
      </c>
      <c r="G546" s="6"/>
      <c r="H546" s="13">
        <f t="shared" si="72"/>
        <v>1</v>
      </c>
      <c r="I546" s="17"/>
      <c r="J546" s="14" t="str">
        <f t="shared" si="75"/>
        <v>K.M.A Boys Secondary School</v>
      </c>
      <c r="K546" s="13" t="s">
        <v>25</v>
      </c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26">
        <f t="shared" si="74"/>
        <v>0</v>
      </c>
      <c r="W546" s="6"/>
      <c r="X546" s="6"/>
      <c r="Y546" s="6"/>
      <c r="Z546" s="20">
        <f t="shared" si="71"/>
        <v>0</v>
      </c>
      <c r="AA546" s="20"/>
      <c r="AB546" s="2">
        <f t="shared" si="76"/>
        <v>0</v>
      </c>
      <c r="AC546" s="2">
        <f t="shared" si="77"/>
        <v>10</v>
      </c>
      <c r="AD546" s="20">
        <f t="shared" si="73"/>
        <v>182</v>
      </c>
    </row>
    <row r="547" spans="1:30" x14ac:dyDescent="0.35">
      <c r="A547" s="13">
        <v>182</v>
      </c>
      <c r="B547" s="25" t="str">
        <f>IFERROR(VLOOKUP($A547,'Grade 8'!$H$2:$N$501,3,0),"-")</f>
        <v>M22-0405-182</v>
      </c>
      <c r="C547" s="25" t="str">
        <f>IFERROR(VLOOKUP($A547,'Grade 8'!$H$2:$N$501,4,0),"-")</f>
        <v>Noor Muhammad</v>
      </c>
      <c r="D547" s="25" t="str">
        <f>IFERROR(VLOOKUP($A547,'Grade 8'!$H$2:$N$501,5,0),"-")</f>
        <v>Aqib</v>
      </c>
      <c r="E547" s="25" t="str">
        <f>IFERROR(VLOOKUP($A547,'Grade 8'!$H$2:$N$501,6,0),"-")</f>
        <v>M</v>
      </c>
      <c r="F547" s="33">
        <f>IFERROR(VLOOKUP($A547,'Grade 8'!$H$2:$N$501,7,0),"-")</f>
        <v>40461</v>
      </c>
      <c r="G547" s="6"/>
      <c r="H547" s="13">
        <f t="shared" si="72"/>
        <v>2</v>
      </c>
      <c r="I547" s="17"/>
      <c r="J547" s="14" t="str">
        <f t="shared" si="75"/>
        <v>K.M.A Boys Secondary School</v>
      </c>
      <c r="K547" s="13" t="s">
        <v>25</v>
      </c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26">
        <f t="shared" si="74"/>
        <v>0</v>
      </c>
      <c r="W547" s="6"/>
      <c r="X547" s="6"/>
      <c r="Y547" s="6"/>
      <c r="Z547" s="20">
        <f t="shared" si="71"/>
        <v>0</v>
      </c>
      <c r="AA547" s="20"/>
      <c r="AB547" s="2">
        <f t="shared" si="76"/>
        <v>0</v>
      </c>
      <c r="AC547" s="2">
        <f t="shared" si="77"/>
        <v>10</v>
      </c>
      <c r="AD547" s="20">
        <f t="shared" si="73"/>
        <v>182</v>
      </c>
    </row>
    <row r="548" spans="1:30" x14ac:dyDescent="0.35">
      <c r="A548" s="13">
        <v>182</v>
      </c>
      <c r="B548" s="25" t="str">
        <f>IFERROR(VLOOKUP($A548,'Grade 8'!$H$2:$N$501,3,0),"-")</f>
        <v>M22-0405-182</v>
      </c>
      <c r="C548" s="25" t="str">
        <f>IFERROR(VLOOKUP($A548,'Grade 8'!$H$2:$N$501,4,0),"-")</f>
        <v>Noor Muhammad</v>
      </c>
      <c r="D548" s="25" t="str">
        <f>IFERROR(VLOOKUP($A548,'Grade 8'!$H$2:$N$501,5,0),"-")</f>
        <v>Aqib</v>
      </c>
      <c r="E548" s="25" t="str">
        <f>IFERROR(VLOOKUP($A548,'Grade 8'!$H$2:$N$501,6,0),"-")</f>
        <v>M</v>
      </c>
      <c r="F548" s="33">
        <f>IFERROR(VLOOKUP($A548,'Grade 8'!$H$2:$N$501,7,0),"-")</f>
        <v>40461</v>
      </c>
      <c r="G548" s="6"/>
      <c r="H548" s="13">
        <f t="shared" si="72"/>
        <v>3</v>
      </c>
      <c r="I548" s="17"/>
      <c r="J548" s="14" t="str">
        <f t="shared" si="75"/>
        <v>K.M.A Boys Secondary School</v>
      </c>
      <c r="K548" s="13" t="s">
        <v>25</v>
      </c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26">
        <f t="shared" si="74"/>
        <v>0</v>
      </c>
      <c r="W548" s="6"/>
      <c r="X548" s="6"/>
      <c r="Y548" s="6"/>
      <c r="Z548" s="20">
        <f t="shared" si="71"/>
        <v>0</v>
      </c>
      <c r="AA548" s="20"/>
      <c r="AB548" s="2">
        <f t="shared" si="76"/>
        <v>0</v>
      </c>
      <c r="AC548" s="2">
        <f t="shared" si="77"/>
        <v>10</v>
      </c>
      <c r="AD548" s="20">
        <f t="shared" si="73"/>
        <v>182</v>
      </c>
    </row>
    <row r="549" spans="1:30" x14ac:dyDescent="0.35">
      <c r="A549" s="13">
        <v>183</v>
      </c>
      <c r="B549" s="25" t="str">
        <f>IFERROR(VLOOKUP($A549,'Grade 8'!$H$2:$N$501,3,0),"-")</f>
        <v>M22-0405-183</v>
      </c>
      <c r="C549" s="25" t="str">
        <f>IFERROR(VLOOKUP($A549,'Grade 8'!$H$2:$N$501,4,0),"-")</f>
        <v>Osaf</v>
      </c>
      <c r="D549" s="25" t="str">
        <f>IFERROR(VLOOKUP($A549,'Grade 8'!$H$2:$N$501,5,0),"-")</f>
        <v>Muhammad Asif Patel</v>
      </c>
      <c r="E549" s="25" t="str">
        <f>IFERROR(VLOOKUP($A549,'Grade 8'!$H$2:$N$501,6,0),"-")</f>
        <v>M</v>
      </c>
      <c r="F549" s="33">
        <f>IFERROR(VLOOKUP($A549,'Grade 8'!$H$2:$N$501,7,0),"-")</f>
        <v>40296</v>
      </c>
      <c r="G549" s="6"/>
      <c r="H549" s="13">
        <f t="shared" si="72"/>
        <v>1</v>
      </c>
      <c r="I549" s="17"/>
      <c r="J549" s="14" t="str">
        <f t="shared" si="75"/>
        <v>K.M.A Boys Secondary School</v>
      </c>
      <c r="K549" s="13" t="s">
        <v>25</v>
      </c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26">
        <f t="shared" si="74"/>
        <v>0</v>
      </c>
      <c r="W549" s="6"/>
      <c r="X549" s="6"/>
      <c r="Y549" s="6"/>
      <c r="Z549" s="20">
        <f t="shared" si="71"/>
        <v>0</v>
      </c>
      <c r="AA549" s="20"/>
      <c r="AB549" s="2">
        <f t="shared" si="76"/>
        <v>0</v>
      </c>
      <c r="AC549" s="2">
        <f t="shared" si="77"/>
        <v>10</v>
      </c>
      <c r="AD549" s="20">
        <f t="shared" si="73"/>
        <v>183</v>
      </c>
    </row>
    <row r="550" spans="1:30" x14ac:dyDescent="0.35">
      <c r="A550" s="13">
        <v>183</v>
      </c>
      <c r="B550" s="25" t="str">
        <f>IFERROR(VLOOKUP($A550,'Grade 8'!$H$2:$N$501,3,0),"-")</f>
        <v>M22-0405-183</v>
      </c>
      <c r="C550" s="25" t="str">
        <f>IFERROR(VLOOKUP($A550,'Grade 8'!$H$2:$N$501,4,0),"-")</f>
        <v>Osaf</v>
      </c>
      <c r="D550" s="25" t="str">
        <f>IFERROR(VLOOKUP($A550,'Grade 8'!$H$2:$N$501,5,0),"-")</f>
        <v>Muhammad Asif Patel</v>
      </c>
      <c r="E550" s="25" t="str">
        <f>IFERROR(VLOOKUP($A550,'Grade 8'!$H$2:$N$501,6,0),"-")</f>
        <v>M</v>
      </c>
      <c r="F550" s="33">
        <f>IFERROR(VLOOKUP($A550,'Grade 8'!$H$2:$N$501,7,0),"-")</f>
        <v>40296</v>
      </c>
      <c r="G550" s="6"/>
      <c r="H550" s="13">
        <f t="shared" si="72"/>
        <v>2</v>
      </c>
      <c r="I550" s="17"/>
      <c r="J550" s="14" t="str">
        <f t="shared" si="75"/>
        <v>K.M.A Boys Secondary School</v>
      </c>
      <c r="K550" s="13" t="s">
        <v>25</v>
      </c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26">
        <f t="shared" si="74"/>
        <v>0</v>
      </c>
      <c r="W550" s="6"/>
      <c r="X550" s="6"/>
      <c r="Y550" s="6"/>
      <c r="Z550" s="20">
        <f t="shared" si="71"/>
        <v>0</v>
      </c>
      <c r="AA550" s="20"/>
      <c r="AB550" s="2">
        <f t="shared" si="76"/>
        <v>0</v>
      </c>
      <c r="AC550" s="2">
        <f t="shared" si="77"/>
        <v>10</v>
      </c>
      <c r="AD550" s="20">
        <f t="shared" si="73"/>
        <v>183</v>
      </c>
    </row>
    <row r="551" spans="1:30" x14ac:dyDescent="0.35">
      <c r="A551" s="13">
        <v>183</v>
      </c>
      <c r="B551" s="25" t="str">
        <f>IFERROR(VLOOKUP($A551,'Grade 8'!$H$2:$N$501,3,0),"-")</f>
        <v>M22-0405-183</v>
      </c>
      <c r="C551" s="25" t="str">
        <f>IFERROR(VLOOKUP($A551,'Grade 8'!$H$2:$N$501,4,0),"-")</f>
        <v>Osaf</v>
      </c>
      <c r="D551" s="25" t="str">
        <f>IFERROR(VLOOKUP($A551,'Grade 8'!$H$2:$N$501,5,0),"-")</f>
        <v>Muhammad Asif Patel</v>
      </c>
      <c r="E551" s="25" t="str">
        <f>IFERROR(VLOOKUP($A551,'Grade 8'!$H$2:$N$501,6,0),"-")</f>
        <v>M</v>
      </c>
      <c r="F551" s="33">
        <f>IFERROR(VLOOKUP($A551,'Grade 8'!$H$2:$N$501,7,0),"-")</f>
        <v>40296</v>
      </c>
      <c r="G551" s="6"/>
      <c r="H551" s="13">
        <f t="shared" si="72"/>
        <v>3</v>
      </c>
      <c r="I551" s="17"/>
      <c r="J551" s="14" t="str">
        <f t="shared" si="75"/>
        <v>K.M.A Boys Secondary School</v>
      </c>
      <c r="K551" s="13" t="s">
        <v>25</v>
      </c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26">
        <f t="shared" si="74"/>
        <v>0</v>
      </c>
      <c r="W551" s="6"/>
      <c r="X551" s="6"/>
      <c r="Y551" s="6"/>
      <c r="Z551" s="20">
        <f t="shared" si="71"/>
        <v>0</v>
      </c>
      <c r="AA551" s="20"/>
      <c r="AB551" s="2">
        <f t="shared" si="76"/>
        <v>0</v>
      </c>
      <c r="AC551" s="2">
        <f t="shared" si="77"/>
        <v>10</v>
      </c>
      <c r="AD551" s="20">
        <f t="shared" si="73"/>
        <v>183</v>
      </c>
    </row>
    <row r="552" spans="1:30" x14ac:dyDescent="0.35">
      <c r="A552" s="13">
        <v>184</v>
      </c>
      <c r="B552" s="25" t="str">
        <f>IFERROR(VLOOKUP($A552,'Grade 8'!$H$2:$N$501,3,0),"-")</f>
        <v>M22-0405-184</v>
      </c>
      <c r="C552" s="25" t="str">
        <f>IFERROR(VLOOKUP($A552,'Grade 8'!$H$2:$N$501,4,0),"-")</f>
        <v>Rehan Ahmed</v>
      </c>
      <c r="D552" s="25" t="str">
        <f>IFERROR(VLOOKUP($A552,'Grade 8'!$H$2:$N$501,5,0),"-")</f>
        <v>Rashid</v>
      </c>
      <c r="E552" s="25" t="str">
        <f>IFERROR(VLOOKUP($A552,'Grade 8'!$H$2:$N$501,6,0),"-")</f>
        <v>M</v>
      </c>
      <c r="F552" s="33">
        <f>IFERROR(VLOOKUP($A552,'Grade 8'!$H$2:$N$501,7,0),"-")</f>
        <v>40484</v>
      </c>
      <c r="G552" s="6"/>
      <c r="H552" s="13">
        <f t="shared" si="72"/>
        <v>1</v>
      </c>
      <c r="I552" s="17"/>
      <c r="J552" s="14" t="str">
        <f t="shared" si="75"/>
        <v>K.M.A Boys Secondary School</v>
      </c>
      <c r="K552" s="13" t="s">
        <v>25</v>
      </c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26">
        <f t="shared" si="74"/>
        <v>0</v>
      </c>
      <c r="W552" s="6"/>
      <c r="X552" s="6"/>
      <c r="Y552" s="6"/>
      <c r="Z552" s="20">
        <f t="shared" si="71"/>
        <v>0</v>
      </c>
      <c r="AA552" s="20"/>
      <c r="AB552" s="2">
        <f t="shared" si="76"/>
        <v>0</v>
      </c>
      <c r="AC552" s="2">
        <f t="shared" si="77"/>
        <v>10</v>
      </c>
      <c r="AD552" s="20">
        <f t="shared" si="73"/>
        <v>184</v>
      </c>
    </row>
    <row r="553" spans="1:30" x14ac:dyDescent="0.35">
      <c r="A553" s="13">
        <v>184</v>
      </c>
      <c r="B553" s="25" t="str">
        <f>IFERROR(VLOOKUP($A553,'Grade 8'!$H$2:$N$501,3,0),"-")</f>
        <v>M22-0405-184</v>
      </c>
      <c r="C553" s="25" t="str">
        <f>IFERROR(VLOOKUP($A553,'Grade 8'!$H$2:$N$501,4,0),"-")</f>
        <v>Rehan Ahmed</v>
      </c>
      <c r="D553" s="25" t="str">
        <f>IFERROR(VLOOKUP($A553,'Grade 8'!$H$2:$N$501,5,0),"-")</f>
        <v>Rashid</v>
      </c>
      <c r="E553" s="25" t="str">
        <f>IFERROR(VLOOKUP($A553,'Grade 8'!$H$2:$N$501,6,0),"-")</f>
        <v>M</v>
      </c>
      <c r="F553" s="33">
        <f>IFERROR(VLOOKUP($A553,'Grade 8'!$H$2:$N$501,7,0),"-")</f>
        <v>40484</v>
      </c>
      <c r="G553" s="6"/>
      <c r="H553" s="13">
        <f t="shared" si="72"/>
        <v>2</v>
      </c>
      <c r="I553" s="17"/>
      <c r="J553" s="14" t="str">
        <f t="shared" si="75"/>
        <v>K.M.A Boys Secondary School</v>
      </c>
      <c r="K553" s="13" t="s">
        <v>25</v>
      </c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26">
        <f t="shared" si="74"/>
        <v>0</v>
      </c>
      <c r="W553" s="6"/>
      <c r="X553" s="6"/>
      <c r="Y553" s="6"/>
      <c r="Z553" s="20">
        <f t="shared" si="71"/>
        <v>0</v>
      </c>
      <c r="AA553" s="20"/>
      <c r="AB553" s="2">
        <f t="shared" si="76"/>
        <v>0</v>
      </c>
      <c r="AC553" s="2">
        <f t="shared" si="77"/>
        <v>10</v>
      </c>
      <c r="AD553" s="20">
        <f t="shared" si="73"/>
        <v>184</v>
      </c>
    </row>
    <row r="554" spans="1:30" x14ac:dyDescent="0.35">
      <c r="A554" s="13">
        <v>184</v>
      </c>
      <c r="B554" s="25" t="str">
        <f>IFERROR(VLOOKUP($A554,'Grade 8'!$H$2:$N$501,3,0),"-")</f>
        <v>M22-0405-184</v>
      </c>
      <c r="C554" s="25" t="str">
        <f>IFERROR(VLOOKUP($A554,'Grade 8'!$H$2:$N$501,4,0),"-")</f>
        <v>Rehan Ahmed</v>
      </c>
      <c r="D554" s="25" t="str">
        <f>IFERROR(VLOOKUP($A554,'Grade 8'!$H$2:$N$501,5,0),"-")</f>
        <v>Rashid</v>
      </c>
      <c r="E554" s="25" t="str">
        <f>IFERROR(VLOOKUP($A554,'Grade 8'!$H$2:$N$501,6,0),"-")</f>
        <v>M</v>
      </c>
      <c r="F554" s="33">
        <f>IFERROR(VLOOKUP($A554,'Grade 8'!$H$2:$N$501,7,0),"-")</f>
        <v>40484</v>
      </c>
      <c r="G554" s="6"/>
      <c r="H554" s="13">
        <f t="shared" si="72"/>
        <v>3</v>
      </c>
      <c r="I554" s="17"/>
      <c r="J554" s="14" t="str">
        <f t="shared" si="75"/>
        <v>K.M.A Boys Secondary School</v>
      </c>
      <c r="K554" s="13" t="s">
        <v>25</v>
      </c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26">
        <f t="shared" si="74"/>
        <v>0</v>
      </c>
      <c r="W554" s="6"/>
      <c r="X554" s="6"/>
      <c r="Y554" s="6"/>
      <c r="Z554" s="20">
        <f t="shared" si="71"/>
        <v>0</v>
      </c>
      <c r="AA554" s="20"/>
      <c r="AB554" s="2">
        <f t="shared" si="76"/>
        <v>0</v>
      </c>
      <c r="AC554" s="2">
        <f t="shared" si="77"/>
        <v>10</v>
      </c>
      <c r="AD554" s="20">
        <f t="shared" si="73"/>
        <v>184</v>
      </c>
    </row>
    <row r="555" spans="1:30" x14ac:dyDescent="0.35">
      <c r="A555" s="13">
        <v>185</v>
      </c>
      <c r="B555" s="25" t="str">
        <f>IFERROR(VLOOKUP($A555,'Grade 8'!$H$2:$N$501,3,0),"-")</f>
        <v>M22-0405-185</v>
      </c>
      <c r="C555" s="25" t="str">
        <f>IFERROR(VLOOKUP($A555,'Grade 8'!$H$2:$N$501,4,0),"-")</f>
        <v>Rizwan</v>
      </c>
      <c r="D555" s="25" t="str">
        <f>IFERROR(VLOOKUP($A555,'Grade 8'!$H$2:$N$501,5,0),"-")</f>
        <v>Shahzaman</v>
      </c>
      <c r="E555" s="25" t="str">
        <f>IFERROR(VLOOKUP($A555,'Grade 8'!$H$2:$N$501,6,0),"-")</f>
        <v>M</v>
      </c>
      <c r="F555" s="33">
        <f>IFERROR(VLOOKUP($A555,'Grade 8'!$H$2:$N$501,7,0),"-")</f>
        <v>40539</v>
      </c>
      <c r="G555" s="6"/>
      <c r="H555" s="13">
        <f t="shared" si="72"/>
        <v>1</v>
      </c>
      <c r="I555" s="17"/>
      <c r="J555" s="14" t="str">
        <f t="shared" si="75"/>
        <v>K.M.A Boys Secondary School</v>
      </c>
      <c r="K555" s="13" t="s">
        <v>25</v>
      </c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26">
        <f t="shared" si="74"/>
        <v>0</v>
      </c>
      <c r="W555" s="6"/>
      <c r="X555" s="6"/>
      <c r="Y555" s="6"/>
      <c r="Z555" s="20">
        <f t="shared" si="71"/>
        <v>0</v>
      </c>
      <c r="AA555" s="20"/>
      <c r="AB555" s="2">
        <f t="shared" si="76"/>
        <v>0</v>
      </c>
      <c r="AC555" s="2">
        <f t="shared" si="77"/>
        <v>10</v>
      </c>
      <c r="AD555" s="20">
        <f t="shared" si="73"/>
        <v>185</v>
      </c>
    </row>
    <row r="556" spans="1:30" x14ac:dyDescent="0.35">
      <c r="A556" s="13">
        <v>185</v>
      </c>
      <c r="B556" s="25" t="str">
        <f>IFERROR(VLOOKUP($A556,'Grade 8'!$H$2:$N$501,3,0),"-")</f>
        <v>M22-0405-185</v>
      </c>
      <c r="C556" s="25" t="str">
        <f>IFERROR(VLOOKUP($A556,'Grade 8'!$H$2:$N$501,4,0),"-")</f>
        <v>Rizwan</v>
      </c>
      <c r="D556" s="25" t="str">
        <f>IFERROR(VLOOKUP($A556,'Grade 8'!$H$2:$N$501,5,0),"-")</f>
        <v>Shahzaman</v>
      </c>
      <c r="E556" s="25" t="str">
        <f>IFERROR(VLOOKUP($A556,'Grade 8'!$H$2:$N$501,6,0),"-")</f>
        <v>M</v>
      </c>
      <c r="F556" s="33">
        <f>IFERROR(VLOOKUP($A556,'Grade 8'!$H$2:$N$501,7,0),"-")</f>
        <v>40539</v>
      </c>
      <c r="G556" s="6"/>
      <c r="H556" s="13">
        <f t="shared" si="72"/>
        <v>2</v>
      </c>
      <c r="I556" s="17"/>
      <c r="J556" s="14" t="str">
        <f t="shared" si="75"/>
        <v>K.M.A Boys Secondary School</v>
      </c>
      <c r="K556" s="13" t="s">
        <v>25</v>
      </c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26">
        <f t="shared" si="74"/>
        <v>0</v>
      </c>
      <c r="W556" s="6"/>
      <c r="X556" s="6"/>
      <c r="Y556" s="6"/>
      <c r="Z556" s="20">
        <f t="shared" si="71"/>
        <v>0</v>
      </c>
      <c r="AA556" s="20"/>
      <c r="AB556" s="2">
        <f t="shared" si="76"/>
        <v>0</v>
      </c>
      <c r="AC556" s="2">
        <f t="shared" si="77"/>
        <v>10</v>
      </c>
      <c r="AD556" s="20">
        <f t="shared" si="73"/>
        <v>185</v>
      </c>
    </row>
    <row r="557" spans="1:30" x14ac:dyDescent="0.35">
      <c r="A557" s="13">
        <v>185</v>
      </c>
      <c r="B557" s="25" t="str">
        <f>IFERROR(VLOOKUP($A557,'Grade 8'!$H$2:$N$501,3,0),"-")</f>
        <v>M22-0405-185</v>
      </c>
      <c r="C557" s="25" t="str">
        <f>IFERROR(VLOOKUP($A557,'Grade 8'!$H$2:$N$501,4,0),"-")</f>
        <v>Rizwan</v>
      </c>
      <c r="D557" s="25" t="str">
        <f>IFERROR(VLOOKUP($A557,'Grade 8'!$H$2:$N$501,5,0),"-")</f>
        <v>Shahzaman</v>
      </c>
      <c r="E557" s="25" t="str">
        <f>IFERROR(VLOOKUP($A557,'Grade 8'!$H$2:$N$501,6,0),"-")</f>
        <v>M</v>
      </c>
      <c r="F557" s="33">
        <f>IFERROR(VLOOKUP($A557,'Grade 8'!$H$2:$N$501,7,0),"-")</f>
        <v>40539</v>
      </c>
      <c r="G557" s="6"/>
      <c r="H557" s="13">
        <f t="shared" si="72"/>
        <v>3</v>
      </c>
      <c r="I557" s="17"/>
      <c r="J557" s="14" t="str">
        <f t="shared" si="75"/>
        <v>K.M.A Boys Secondary School</v>
      </c>
      <c r="K557" s="13" t="s">
        <v>25</v>
      </c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26">
        <f t="shared" si="74"/>
        <v>0</v>
      </c>
      <c r="W557" s="6"/>
      <c r="X557" s="6"/>
      <c r="Y557" s="6"/>
      <c r="Z557" s="20">
        <f t="shared" si="71"/>
        <v>0</v>
      </c>
      <c r="AA557" s="20"/>
      <c r="AB557" s="2">
        <f t="shared" si="76"/>
        <v>0</v>
      </c>
      <c r="AC557" s="2">
        <f t="shared" si="77"/>
        <v>10</v>
      </c>
      <c r="AD557" s="20">
        <f t="shared" si="73"/>
        <v>185</v>
      </c>
    </row>
    <row r="558" spans="1:30" x14ac:dyDescent="0.35">
      <c r="A558" s="13">
        <v>186</v>
      </c>
      <c r="B558" s="25" t="str">
        <f>IFERROR(VLOOKUP($A558,'Grade 8'!$H$2:$N$501,3,0),"-")</f>
        <v>M22-0405-186</v>
      </c>
      <c r="C558" s="25" t="str">
        <f>IFERROR(VLOOKUP($A558,'Grade 8'!$H$2:$N$501,4,0),"-")</f>
        <v>Saad Ahmed</v>
      </c>
      <c r="D558" s="25" t="str">
        <f>IFERROR(VLOOKUP($A558,'Grade 8'!$H$2:$N$501,5,0),"-")</f>
        <v>Sarfaraz Ahmed</v>
      </c>
      <c r="E558" s="25" t="str">
        <f>IFERROR(VLOOKUP($A558,'Grade 8'!$H$2:$N$501,6,0),"-")</f>
        <v>M</v>
      </c>
      <c r="F558" s="33">
        <f>IFERROR(VLOOKUP($A558,'Grade 8'!$H$2:$N$501,7,0),"-")</f>
        <v>40103</v>
      </c>
      <c r="G558" s="6"/>
      <c r="H558" s="13">
        <f t="shared" si="72"/>
        <v>1</v>
      </c>
      <c r="I558" s="17"/>
      <c r="J558" s="14" t="str">
        <f t="shared" si="75"/>
        <v>K.M.A Boys Secondary School</v>
      </c>
      <c r="K558" s="13" t="s">
        <v>25</v>
      </c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26">
        <f t="shared" si="74"/>
        <v>0</v>
      </c>
      <c r="W558" s="6"/>
      <c r="X558" s="6"/>
      <c r="Y558" s="6"/>
      <c r="Z558" s="20">
        <f t="shared" si="71"/>
        <v>0</v>
      </c>
      <c r="AA558" s="20"/>
      <c r="AB558" s="2">
        <f t="shared" si="76"/>
        <v>0</v>
      </c>
      <c r="AC558" s="2">
        <f t="shared" si="77"/>
        <v>10</v>
      </c>
      <c r="AD558" s="20">
        <f t="shared" si="73"/>
        <v>186</v>
      </c>
    </row>
    <row r="559" spans="1:30" x14ac:dyDescent="0.35">
      <c r="A559" s="13">
        <v>186</v>
      </c>
      <c r="B559" s="25" t="str">
        <f>IFERROR(VLOOKUP($A559,'Grade 8'!$H$2:$N$501,3,0),"-")</f>
        <v>M22-0405-186</v>
      </c>
      <c r="C559" s="25" t="str">
        <f>IFERROR(VLOOKUP($A559,'Grade 8'!$H$2:$N$501,4,0),"-")</f>
        <v>Saad Ahmed</v>
      </c>
      <c r="D559" s="25" t="str">
        <f>IFERROR(VLOOKUP($A559,'Grade 8'!$H$2:$N$501,5,0),"-")</f>
        <v>Sarfaraz Ahmed</v>
      </c>
      <c r="E559" s="25" t="str">
        <f>IFERROR(VLOOKUP($A559,'Grade 8'!$H$2:$N$501,6,0),"-")</f>
        <v>M</v>
      </c>
      <c r="F559" s="33">
        <f>IFERROR(VLOOKUP($A559,'Grade 8'!$H$2:$N$501,7,0),"-")</f>
        <v>40103</v>
      </c>
      <c r="G559" s="6"/>
      <c r="H559" s="13">
        <f t="shared" si="72"/>
        <v>2</v>
      </c>
      <c r="I559" s="17"/>
      <c r="J559" s="14" t="str">
        <f t="shared" si="75"/>
        <v>K.M.A Boys Secondary School</v>
      </c>
      <c r="K559" s="13" t="s">
        <v>25</v>
      </c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26">
        <f t="shared" si="74"/>
        <v>0</v>
      </c>
      <c r="W559" s="6"/>
      <c r="X559" s="6"/>
      <c r="Y559" s="6"/>
      <c r="Z559" s="20">
        <f t="shared" si="71"/>
        <v>0</v>
      </c>
      <c r="AA559" s="20"/>
      <c r="AB559" s="2">
        <f t="shared" si="76"/>
        <v>0</v>
      </c>
      <c r="AC559" s="2">
        <f t="shared" si="77"/>
        <v>10</v>
      </c>
      <c r="AD559" s="20">
        <f t="shared" si="73"/>
        <v>186</v>
      </c>
    </row>
    <row r="560" spans="1:30" x14ac:dyDescent="0.35">
      <c r="A560" s="13">
        <v>186</v>
      </c>
      <c r="B560" s="25" t="str">
        <f>IFERROR(VLOOKUP($A560,'Grade 8'!$H$2:$N$501,3,0),"-")</f>
        <v>M22-0405-186</v>
      </c>
      <c r="C560" s="25" t="str">
        <f>IFERROR(VLOOKUP($A560,'Grade 8'!$H$2:$N$501,4,0),"-")</f>
        <v>Saad Ahmed</v>
      </c>
      <c r="D560" s="25" t="str">
        <f>IFERROR(VLOOKUP($A560,'Grade 8'!$H$2:$N$501,5,0),"-")</f>
        <v>Sarfaraz Ahmed</v>
      </c>
      <c r="E560" s="25" t="str">
        <f>IFERROR(VLOOKUP($A560,'Grade 8'!$H$2:$N$501,6,0),"-")</f>
        <v>M</v>
      </c>
      <c r="F560" s="33">
        <f>IFERROR(VLOOKUP($A560,'Grade 8'!$H$2:$N$501,7,0),"-")</f>
        <v>40103</v>
      </c>
      <c r="G560" s="6"/>
      <c r="H560" s="13">
        <f t="shared" si="72"/>
        <v>3</v>
      </c>
      <c r="I560" s="17"/>
      <c r="J560" s="14" t="str">
        <f t="shared" si="75"/>
        <v>K.M.A Boys Secondary School</v>
      </c>
      <c r="K560" s="13" t="s">
        <v>25</v>
      </c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26">
        <f t="shared" si="74"/>
        <v>0</v>
      </c>
      <c r="W560" s="6"/>
      <c r="X560" s="6"/>
      <c r="Y560" s="6"/>
      <c r="Z560" s="20">
        <f t="shared" si="71"/>
        <v>0</v>
      </c>
      <c r="AA560" s="20"/>
      <c r="AB560" s="2">
        <f t="shared" si="76"/>
        <v>0</v>
      </c>
      <c r="AC560" s="2">
        <f t="shared" si="77"/>
        <v>10</v>
      </c>
      <c r="AD560" s="20">
        <f t="shared" si="73"/>
        <v>186</v>
      </c>
    </row>
    <row r="561" spans="1:30" x14ac:dyDescent="0.35">
      <c r="A561" s="13">
        <v>187</v>
      </c>
      <c r="B561" s="25" t="str">
        <f>IFERROR(VLOOKUP($A561,'Grade 8'!$H$2:$N$501,3,0),"-")</f>
        <v>M22-0405-187</v>
      </c>
      <c r="C561" s="25" t="str">
        <f>IFERROR(VLOOKUP($A561,'Grade 8'!$H$2:$N$501,4,0),"-")</f>
        <v>Sahil Khan</v>
      </c>
      <c r="D561" s="25" t="str">
        <f>IFERROR(VLOOKUP($A561,'Grade 8'!$H$2:$N$501,5,0),"-")</f>
        <v>Yasir Khan</v>
      </c>
      <c r="E561" s="25" t="str">
        <f>IFERROR(VLOOKUP($A561,'Grade 8'!$H$2:$N$501,6,0),"-")</f>
        <v>M</v>
      </c>
      <c r="F561" s="33">
        <f>IFERROR(VLOOKUP($A561,'Grade 8'!$H$2:$N$501,7,0),"-")</f>
        <v>40635</v>
      </c>
      <c r="G561" s="6"/>
      <c r="H561" s="13">
        <f t="shared" si="72"/>
        <v>1</v>
      </c>
      <c r="I561" s="17"/>
      <c r="J561" s="14" t="str">
        <f t="shared" si="75"/>
        <v>K.M.A Boys Secondary School</v>
      </c>
      <c r="K561" s="13" t="s">
        <v>25</v>
      </c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26">
        <f t="shared" si="74"/>
        <v>0</v>
      </c>
      <c r="W561" s="6"/>
      <c r="X561" s="6"/>
      <c r="Y561" s="6"/>
      <c r="Z561" s="20">
        <f t="shared" si="71"/>
        <v>0</v>
      </c>
      <c r="AA561" s="20"/>
      <c r="AB561" s="2">
        <f t="shared" si="76"/>
        <v>0</v>
      </c>
      <c r="AC561" s="2">
        <f t="shared" si="77"/>
        <v>10</v>
      </c>
      <c r="AD561" s="20">
        <f t="shared" si="73"/>
        <v>187</v>
      </c>
    </row>
    <row r="562" spans="1:30" x14ac:dyDescent="0.35">
      <c r="A562" s="13">
        <v>187</v>
      </c>
      <c r="B562" s="25" t="str">
        <f>IFERROR(VLOOKUP($A562,'Grade 8'!$H$2:$N$501,3,0),"-")</f>
        <v>M22-0405-187</v>
      </c>
      <c r="C562" s="25" t="str">
        <f>IFERROR(VLOOKUP($A562,'Grade 8'!$H$2:$N$501,4,0),"-")</f>
        <v>Sahil Khan</v>
      </c>
      <c r="D562" s="25" t="str">
        <f>IFERROR(VLOOKUP($A562,'Grade 8'!$H$2:$N$501,5,0),"-")</f>
        <v>Yasir Khan</v>
      </c>
      <c r="E562" s="25" t="str">
        <f>IFERROR(VLOOKUP($A562,'Grade 8'!$H$2:$N$501,6,0),"-")</f>
        <v>M</v>
      </c>
      <c r="F562" s="33">
        <f>IFERROR(VLOOKUP($A562,'Grade 8'!$H$2:$N$501,7,0),"-")</f>
        <v>40635</v>
      </c>
      <c r="G562" s="6"/>
      <c r="H562" s="13">
        <f t="shared" si="72"/>
        <v>2</v>
      </c>
      <c r="I562" s="17"/>
      <c r="J562" s="14" t="str">
        <f t="shared" si="75"/>
        <v>K.M.A Boys Secondary School</v>
      </c>
      <c r="K562" s="13" t="s">
        <v>25</v>
      </c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26">
        <f t="shared" si="74"/>
        <v>0</v>
      </c>
      <c r="W562" s="6"/>
      <c r="X562" s="6"/>
      <c r="Y562" s="6"/>
      <c r="Z562" s="20">
        <f t="shared" si="71"/>
        <v>0</v>
      </c>
      <c r="AA562" s="20"/>
      <c r="AB562" s="2">
        <f t="shared" si="76"/>
        <v>0</v>
      </c>
      <c r="AC562" s="2">
        <f t="shared" si="77"/>
        <v>10</v>
      </c>
      <c r="AD562" s="20">
        <f t="shared" si="73"/>
        <v>187</v>
      </c>
    </row>
    <row r="563" spans="1:30" x14ac:dyDescent="0.35">
      <c r="A563" s="13">
        <v>187</v>
      </c>
      <c r="B563" s="25" t="str">
        <f>IFERROR(VLOOKUP($A563,'Grade 8'!$H$2:$N$501,3,0),"-")</f>
        <v>M22-0405-187</v>
      </c>
      <c r="C563" s="25" t="str">
        <f>IFERROR(VLOOKUP($A563,'Grade 8'!$H$2:$N$501,4,0),"-")</f>
        <v>Sahil Khan</v>
      </c>
      <c r="D563" s="25" t="str">
        <f>IFERROR(VLOOKUP($A563,'Grade 8'!$H$2:$N$501,5,0),"-")</f>
        <v>Yasir Khan</v>
      </c>
      <c r="E563" s="25" t="str">
        <f>IFERROR(VLOOKUP($A563,'Grade 8'!$H$2:$N$501,6,0),"-")</f>
        <v>M</v>
      </c>
      <c r="F563" s="33">
        <f>IFERROR(VLOOKUP($A563,'Grade 8'!$H$2:$N$501,7,0),"-")</f>
        <v>40635</v>
      </c>
      <c r="G563" s="6"/>
      <c r="H563" s="13">
        <f t="shared" si="72"/>
        <v>3</v>
      </c>
      <c r="I563" s="17"/>
      <c r="J563" s="14" t="str">
        <f t="shared" si="75"/>
        <v>K.M.A Boys Secondary School</v>
      </c>
      <c r="K563" s="13" t="s">
        <v>25</v>
      </c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26">
        <f t="shared" si="74"/>
        <v>0</v>
      </c>
      <c r="W563" s="6"/>
      <c r="X563" s="6"/>
      <c r="Y563" s="6"/>
      <c r="Z563" s="20">
        <f t="shared" si="71"/>
        <v>0</v>
      </c>
      <c r="AA563" s="20"/>
      <c r="AB563" s="2">
        <f t="shared" si="76"/>
        <v>0</v>
      </c>
      <c r="AC563" s="2">
        <f t="shared" si="77"/>
        <v>10</v>
      </c>
      <c r="AD563" s="20">
        <f t="shared" si="73"/>
        <v>187</v>
      </c>
    </row>
    <row r="564" spans="1:30" x14ac:dyDescent="0.35">
      <c r="A564" s="13">
        <v>188</v>
      </c>
      <c r="B564" s="25" t="str">
        <f>IFERROR(VLOOKUP($A564,'Grade 8'!$H$2:$N$501,3,0),"-")</f>
        <v>M22-0405-188</v>
      </c>
      <c r="C564" s="25" t="str">
        <f>IFERROR(VLOOKUP($A564,'Grade 8'!$H$2:$N$501,4,0),"-")</f>
        <v>Sahir Khan</v>
      </c>
      <c r="D564" s="25" t="str">
        <f>IFERROR(VLOOKUP($A564,'Grade 8'!$H$2:$N$501,5,0),"-")</f>
        <v>Khurram Islam</v>
      </c>
      <c r="E564" s="25" t="str">
        <f>IFERROR(VLOOKUP($A564,'Grade 8'!$H$2:$N$501,6,0),"-")</f>
        <v>M</v>
      </c>
      <c r="F564" s="33">
        <f>IFERROR(VLOOKUP($A564,'Grade 8'!$H$2:$N$501,7,0),"-")</f>
        <v>40903</v>
      </c>
      <c r="G564" s="6"/>
      <c r="H564" s="13">
        <f t="shared" si="72"/>
        <v>1</v>
      </c>
      <c r="I564" s="17"/>
      <c r="J564" s="14" t="str">
        <f t="shared" si="75"/>
        <v>K.M.A Boys Secondary School</v>
      </c>
      <c r="K564" s="13" t="s">
        <v>25</v>
      </c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26">
        <f t="shared" si="74"/>
        <v>0</v>
      </c>
      <c r="W564" s="6"/>
      <c r="X564" s="6"/>
      <c r="Y564" s="6"/>
      <c r="Z564" s="20">
        <f t="shared" si="71"/>
        <v>0</v>
      </c>
      <c r="AA564" s="20"/>
      <c r="AB564" s="2">
        <f t="shared" si="76"/>
        <v>0</v>
      </c>
      <c r="AC564" s="2">
        <f t="shared" si="77"/>
        <v>10</v>
      </c>
      <c r="AD564" s="20">
        <f t="shared" si="73"/>
        <v>188</v>
      </c>
    </row>
    <row r="565" spans="1:30" x14ac:dyDescent="0.35">
      <c r="A565" s="13">
        <v>188</v>
      </c>
      <c r="B565" s="25" t="str">
        <f>IFERROR(VLOOKUP($A565,'Grade 8'!$H$2:$N$501,3,0),"-")</f>
        <v>M22-0405-188</v>
      </c>
      <c r="C565" s="25" t="str">
        <f>IFERROR(VLOOKUP($A565,'Grade 8'!$H$2:$N$501,4,0),"-")</f>
        <v>Sahir Khan</v>
      </c>
      <c r="D565" s="25" t="str">
        <f>IFERROR(VLOOKUP($A565,'Grade 8'!$H$2:$N$501,5,0),"-")</f>
        <v>Khurram Islam</v>
      </c>
      <c r="E565" s="25" t="str">
        <f>IFERROR(VLOOKUP($A565,'Grade 8'!$H$2:$N$501,6,0),"-")</f>
        <v>M</v>
      </c>
      <c r="F565" s="33">
        <f>IFERROR(VLOOKUP($A565,'Grade 8'!$H$2:$N$501,7,0),"-")</f>
        <v>40903</v>
      </c>
      <c r="G565" s="6"/>
      <c r="H565" s="13">
        <f t="shared" si="72"/>
        <v>2</v>
      </c>
      <c r="I565" s="17"/>
      <c r="J565" s="14" t="str">
        <f t="shared" si="75"/>
        <v>K.M.A Boys Secondary School</v>
      </c>
      <c r="K565" s="13" t="s">
        <v>25</v>
      </c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26">
        <f t="shared" si="74"/>
        <v>0</v>
      </c>
      <c r="W565" s="6"/>
      <c r="X565" s="6"/>
      <c r="Y565" s="6"/>
      <c r="Z565" s="20">
        <f t="shared" si="71"/>
        <v>0</v>
      </c>
      <c r="AA565" s="20"/>
      <c r="AB565" s="2">
        <f t="shared" si="76"/>
        <v>0</v>
      </c>
      <c r="AC565" s="2">
        <f t="shared" si="77"/>
        <v>10</v>
      </c>
      <c r="AD565" s="20">
        <f t="shared" si="73"/>
        <v>188</v>
      </c>
    </row>
    <row r="566" spans="1:30" x14ac:dyDescent="0.35">
      <c r="A566" s="13">
        <v>188</v>
      </c>
      <c r="B566" s="25" t="str">
        <f>IFERROR(VLOOKUP($A566,'Grade 8'!$H$2:$N$501,3,0),"-")</f>
        <v>M22-0405-188</v>
      </c>
      <c r="C566" s="25" t="str">
        <f>IFERROR(VLOOKUP($A566,'Grade 8'!$H$2:$N$501,4,0),"-")</f>
        <v>Sahir Khan</v>
      </c>
      <c r="D566" s="25" t="str">
        <f>IFERROR(VLOOKUP($A566,'Grade 8'!$H$2:$N$501,5,0),"-")</f>
        <v>Khurram Islam</v>
      </c>
      <c r="E566" s="25" t="str">
        <f>IFERROR(VLOOKUP($A566,'Grade 8'!$H$2:$N$501,6,0),"-")</f>
        <v>M</v>
      </c>
      <c r="F566" s="33">
        <f>IFERROR(VLOOKUP($A566,'Grade 8'!$H$2:$N$501,7,0),"-")</f>
        <v>40903</v>
      </c>
      <c r="G566" s="6"/>
      <c r="H566" s="13">
        <f t="shared" si="72"/>
        <v>3</v>
      </c>
      <c r="I566" s="17"/>
      <c r="J566" s="14" t="str">
        <f t="shared" si="75"/>
        <v>K.M.A Boys Secondary School</v>
      </c>
      <c r="K566" s="13" t="s">
        <v>25</v>
      </c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26">
        <f t="shared" si="74"/>
        <v>0</v>
      </c>
      <c r="W566" s="6"/>
      <c r="X566" s="6"/>
      <c r="Y566" s="6"/>
      <c r="Z566" s="20">
        <f t="shared" si="71"/>
        <v>0</v>
      </c>
      <c r="AA566" s="20"/>
      <c r="AB566" s="2">
        <f t="shared" si="76"/>
        <v>0</v>
      </c>
      <c r="AC566" s="2">
        <f t="shared" si="77"/>
        <v>10</v>
      </c>
      <c r="AD566" s="20">
        <f t="shared" si="73"/>
        <v>188</v>
      </c>
    </row>
    <row r="567" spans="1:30" x14ac:dyDescent="0.35">
      <c r="A567" s="13">
        <v>189</v>
      </c>
      <c r="B567" s="25" t="str">
        <f>IFERROR(VLOOKUP($A567,'Grade 8'!$H$2:$N$501,3,0),"-")</f>
        <v>M22-0405-189</v>
      </c>
      <c r="C567" s="25" t="str">
        <f>IFERROR(VLOOKUP($A567,'Grade 8'!$H$2:$N$501,4,0),"-")</f>
        <v>Saif Ali</v>
      </c>
      <c r="D567" s="25" t="str">
        <f>IFERROR(VLOOKUP($A567,'Grade 8'!$H$2:$N$501,5,0),"-")</f>
        <v>Shehzad</v>
      </c>
      <c r="E567" s="25" t="str">
        <f>IFERROR(VLOOKUP($A567,'Grade 8'!$H$2:$N$501,6,0),"-")</f>
        <v>M</v>
      </c>
      <c r="F567" s="33">
        <f>IFERROR(VLOOKUP($A567,'Grade 8'!$H$2:$N$501,7,0),"-")</f>
        <v>40518</v>
      </c>
      <c r="G567" s="6"/>
      <c r="H567" s="13">
        <f t="shared" si="72"/>
        <v>1</v>
      </c>
      <c r="I567" s="17"/>
      <c r="J567" s="14" t="str">
        <f t="shared" si="75"/>
        <v>K.M.A Boys Secondary School</v>
      </c>
      <c r="K567" s="13" t="s">
        <v>25</v>
      </c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26">
        <f t="shared" si="74"/>
        <v>0</v>
      </c>
      <c r="W567" s="6"/>
      <c r="X567" s="6"/>
      <c r="Y567" s="6"/>
      <c r="Z567" s="20">
        <f t="shared" si="71"/>
        <v>0</v>
      </c>
      <c r="AA567" s="20"/>
      <c r="AB567" s="2">
        <f t="shared" si="76"/>
        <v>0</v>
      </c>
      <c r="AC567" s="2">
        <f t="shared" si="77"/>
        <v>10</v>
      </c>
      <c r="AD567" s="20">
        <f t="shared" si="73"/>
        <v>189</v>
      </c>
    </row>
    <row r="568" spans="1:30" x14ac:dyDescent="0.35">
      <c r="A568" s="13">
        <v>189</v>
      </c>
      <c r="B568" s="25" t="str">
        <f>IFERROR(VLOOKUP($A568,'Grade 8'!$H$2:$N$501,3,0),"-")</f>
        <v>M22-0405-189</v>
      </c>
      <c r="C568" s="25" t="str">
        <f>IFERROR(VLOOKUP($A568,'Grade 8'!$H$2:$N$501,4,0),"-")</f>
        <v>Saif Ali</v>
      </c>
      <c r="D568" s="25" t="str">
        <f>IFERROR(VLOOKUP($A568,'Grade 8'!$H$2:$N$501,5,0),"-")</f>
        <v>Shehzad</v>
      </c>
      <c r="E568" s="25" t="str">
        <f>IFERROR(VLOOKUP($A568,'Grade 8'!$H$2:$N$501,6,0),"-")</f>
        <v>M</v>
      </c>
      <c r="F568" s="33">
        <f>IFERROR(VLOOKUP($A568,'Grade 8'!$H$2:$N$501,7,0),"-")</f>
        <v>40518</v>
      </c>
      <c r="G568" s="6"/>
      <c r="H568" s="13">
        <f t="shared" si="72"/>
        <v>2</v>
      </c>
      <c r="I568" s="17"/>
      <c r="J568" s="14" t="str">
        <f t="shared" si="75"/>
        <v>K.M.A Boys Secondary School</v>
      </c>
      <c r="K568" s="13" t="s">
        <v>25</v>
      </c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26">
        <f t="shared" si="74"/>
        <v>0</v>
      </c>
      <c r="W568" s="6"/>
      <c r="X568" s="6"/>
      <c r="Y568" s="6"/>
      <c r="Z568" s="20">
        <f t="shared" si="71"/>
        <v>0</v>
      </c>
      <c r="AA568" s="20"/>
      <c r="AB568" s="2">
        <f t="shared" si="76"/>
        <v>0</v>
      </c>
      <c r="AC568" s="2">
        <f t="shared" si="77"/>
        <v>10</v>
      </c>
      <c r="AD568" s="20">
        <f t="shared" si="73"/>
        <v>189</v>
      </c>
    </row>
    <row r="569" spans="1:30" x14ac:dyDescent="0.35">
      <c r="A569" s="13">
        <v>189</v>
      </c>
      <c r="B569" s="25" t="str">
        <f>IFERROR(VLOOKUP($A569,'Grade 8'!$H$2:$N$501,3,0),"-")</f>
        <v>M22-0405-189</v>
      </c>
      <c r="C569" s="25" t="str">
        <f>IFERROR(VLOOKUP($A569,'Grade 8'!$H$2:$N$501,4,0),"-")</f>
        <v>Saif Ali</v>
      </c>
      <c r="D569" s="25" t="str">
        <f>IFERROR(VLOOKUP($A569,'Grade 8'!$H$2:$N$501,5,0),"-")</f>
        <v>Shehzad</v>
      </c>
      <c r="E569" s="25" t="str">
        <f>IFERROR(VLOOKUP($A569,'Grade 8'!$H$2:$N$501,6,0),"-")</f>
        <v>M</v>
      </c>
      <c r="F569" s="33">
        <f>IFERROR(VLOOKUP($A569,'Grade 8'!$H$2:$N$501,7,0),"-")</f>
        <v>40518</v>
      </c>
      <c r="G569" s="6"/>
      <c r="H569" s="13">
        <f t="shared" si="72"/>
        <v>3</v>
      </c>
      <c r="I569" s="17"/>
      <c r="J569" s="14" t="str">
        <f t="shared" si="75"/>
        <v>K.M.A Boys Secondary School</v>
      </c>
      <c r="K569" s="13" t="s">
        <v>25</v>
      </c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26">
        <f t="shared" si="74"/>
        <v>0</v>
      </c>
      <c r="W569" s="6"/>
      <c r="X569" s="6"/>
      <c r="Y569" s="6"/>
      <c r="Z569" s="20">
        <f t="shared" si="71"/>
        <v>0</v>
      </c>
      <c r="AA569" s="20"/>
      <c r="AB569" s="2">
        <f t="shared" si="76"/>
        <v>0</v>
      </c>
      <c r="AC569" s="2">
        <f t="shared" si="77"/>
        <v>10</v>
      </c>
      <c r="AD569" s="20">
        <f t="shared" si="73"/>
        <v>189</v>
      </c>
    </row>
    <row r="570" spans="1:30" x14ac:dyDescent="0.35">
      <c r="A570" s="13">
        <v>190</v>
      </c>
      <c r="B570" s="25" t="str">
        <f>IFERROR(VLOOKUP($A570,'Grade 8'!$H$2:$N$501,3,0),"-")</f>
        <v>M22-0405-190</v>
      </c>
      <c r="C570" s="25" t="str">
        <f>IFERROR(VLOOKUP($A570,'Grade 8'!$H$2:$N$501,4,0),"-")</f>
        <v>Saifullah</v>
      </c>
      <c r="D570" s="25" t="str">
        <f>IFERROR(VLOOKUP($A570,'Grade 8'!$H$2:$N$501,5,0),"-")</f>
        <v>Umer Ahmed</v>
      </c>
      <c r="E570" s="25" t="str">
        <f>IFERROR(VLOOKUP($A570,'Grade 8'!$H$2:$N$501,6,0),"-")</f>
        <v>M</v>
      </c>
      <c r="F570" s="33">
        <f>IFERROR(VLOOKUP($A570,'Grade 8'!$H$2:$N$501,7,0),"-")</f>
        <v>40538</v>
      </c>
      <c r="G570" s="6"/>
      <c r="H570" s="13">
        <f t="shared" si="72"/>
        <v>1</v>
      </c>
      <c r="I570" s="17"/>
      <c r="J570" s="14" t="str">
        <f t="shared" si="75"/>
        <v>K.M.A Boys Secondary School</v>
      </c>
      <c r="K570" s="13" t="s">
        <v>25</v>
      </c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26">
        <f t="shared" si="74"/>
        <v>0</v>
      </c>
      <c r="W570" s="6"/>
      <c r="X570" s="6"/>
      <c r="Y570" s="6"/>
      <c r="Z570" s="20">
        <f t="shared" si="71"/>
        <v>0</v>
      </c>
      <c r="AA570" s="20"/>
      <c r="AB570" s="2">
        <f t="shared" si="76"/>
        <v>0</v>
      </c>
      <c r="AC570" s="2">
        <f t="shared" si="77"/>
        <v>10</v>
      </c>
      <c r="AD570" s="20">
        <f t="shared" si="73"/>
        <v>190</v>
      </c>
    </row>
    <row r="571" spans="1:30" x14ac:dyDescent="0.35">
      <c r="A571" s="13">
        <v>190</v>
      </c>
      <c r="B571" s="25" t="str">
        <f>IFERROR(VLOOKUP($A571,'Grade 8'!$H$2:$N$501,3,0),"-")</f>
        <v>M22-0405-190</v>
      </c>
      <c r="C571" s="25" t="str">
        <f>IFERROR(VLOOKUP($A571,'Grade 8'!$H$2:$N$501,4,0),"-")</f>
        <v>Saifullah</v>
      </c>
      <c r="D571" s="25" t="str">
        <f>IFERROR(VLOOKUP($A571,'Grade 8'!$H$2:$N$501,5,0),"-")</f>
        <v>Umer Ahmed</v>
      </c>
      <c r="E571" s="25" t="str">
        <f>IFERROR(VLOOKUP($A571,'Grade 8'!$H$2:$N$501,6,0),"-")</f>
        <v>M</v>
      </c>
      <c r="F571" s="33">
        <f>IFERROR(VLOOKUP($A571,'Grade 8'!$H$2:$N$501,7,0),"-")</f>
        <v>40538</v>
      </c>
      <c r="G571" s="6"/>
      <c r="H571" s="13">
        <f t="shared" si="72"/>
        <v>2</v>
      </c>
      <c r="I571" s="17"/>
      <c r="J571" s="14" t="str">
        <f t="shared" si="75"/>
        <v>K.M.A Boys Secondary School</v>
      </c>
      <c r="K571" s="13" t="s">
        <v>25</v>
      </c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26">
        <f t="shared" si="74"/>
        <v>0</v>
      </c>
      <c r="W571" s="6"/>
      <c r="X571" s="6"/>
      <c r="Y571" s="6"/>
      <c r="Z571" s="20">
        <f t="shared" si="71"/>
        <v>0</v>
      </c>
      <c r="AA571" s="20"/>
      <c r="AB571" s="2">
        <f t="shared" si="76"/>
        <v>0</v>
      </c>
      <c r="AC571" s="2">
        <f t="shared" si="77"/>
        <v>10</v>
      </c>
      <c r="AD571" s="20">
        <f t="shared" si="73"/>
        <v>190</v>
      </c>
    </row>
    <row r="572" spans="1:30" x14ac:dyDescent="0.35">
      <c r="A572" s="13">
        <v>190</v>
      </c>
      <c r="B572" s="25" t="str">
        <f>IFERROR(VLOOKUP($A572,'Grade 8'!$H$2:$N$501,3,0),"-")</f>
        <v>M22-0405-190</v>
      </c>
      <c r="C572" s="25" t="str">
        <f>IFERROR(VLOOKUP($A572,'Grade 8'!$H$2:$N$501,4,0),"-")</f>
        <v>Saifullah</v>
      </c>
      <c r="D572" s="25" t="str">
        <f>IFERROR(VLOOKUP($A572,'Grade 8'!$H$2:$N$501,5,0),"-")</f>
        <v>Umer Ahmed</v>
      </c>
      <c r="E572" s="25" t="str">
        <f>IFERROR(VLOOKUP($A572,'Grade 8'!$H$2:$N$501,6,0),"-")</f>
        <v>M</v>
      </c>
      <c r="F572" s="33">
        <f>IFERROR(VLOOKUP($A572,'Grade 8'!$H$2:$N$501,7,0),"-")</f>
        <v>40538</v>
      </c>
      <c r="G572" s="6"/>
      <c r="H572" s="13">
        <f t="shared" si="72"/>
        <v>3</v>
      </c>
      <c r="I572" s="17"/>
      <c r="J572" s="14" t="str">
        <f t="shared" si="75"/>
        <v>K.M.A Boys Secondary School</v>
      </c>
      <c r="K572" s="13" t="s">
        <v>25</v>
      </c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26">
        <f t="shared" si="74"/>
        <v>0</v>
      </c>
      <c r="W572" s="6"/>
      <c r="X572" s="6"/>
      <c r="Y572" s="6"/>
      <c r="Z572" s="20">
        <f t="shared" si="71"/>
        <v>0</v>
      </c>
      <c r="AA572" s="20"/>
      <c r="AB572" s="2">
        <f t="shared" si="76"/>
        <v>0</v>
      </c>
      <c r="AC572" s="2">
        <f t="shared" si="77"/>
        <v>10</v>
      </c>
      <c r="AD572" s="20">
        <f t="shared" si="73"/>
        <v>190</v>
      </c>
    </row>
    <row r="573" spans="1:30" x14ac:dyDescent="0.35">
      <c r="A573" s="13">
        <v>191</v>
      </c>
      <c r="B573" s="25" t="str">
        <f>IFERROR(VLOOKUP($A573,'Grade 8'!$H$2:$N$501,3,0),"-")</f>
        <v>M22-0405-191</v>
      </c>
      <c r="C573" s="25" t="str">
        <f>IFERROR(VLOOKUP($A573,'Grade 8'!$H$2:$N$501,4,0),"-")</f>
        <v>Sajjad Khan</v>
      </c>
      <c r="D573" s="25" t="str">
        <f>IFERROR(VLOOKUP($A573,'Grade 8'!$H$2:$N$501,5,0),"-")</f>
        <v>Kaleem Ullah</v>
      </c>
      <c r="E573" s="25" t="str">
        <f>IFERROR(VLOOKUP($A573,'Grade 8'!$H$2:$N$501,6,0),"-")</f>
        <v>M</v>
      </c>
      <c r="F573" s="33">
        <f>IFERROR(VLOOKUP($A573,'Grade 8'!$H$2:$N$501,7,0),"-")</f>
        <v>40424</v>
      </c>
      <c r="G573" s="6"/>
      <c r="H573" s="13">
        <f t="shared" si="72"/>
        <v>1</v>
      </c>
      <c r="I573" s="17"/>
      <c r="J573" s="14" t="str">
        <f t="shared" si="75"/>
        <v>K.M.A Boys Secondary School</v>
      </c>
      <c r="K573" s="13" t="s">
        <v>25</v>
      </c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26">
        <f t="shared" si="74"/>
        <v>0</v>
      </c>
      <c r="W573" s="6"/>
      <c r="X573" s="6"/>
      <c r="Y573" s="6"/>
      <c r="Z573" s="20">
        <f t="shared" si="71"/>
        <v>0</v>
      </c>
      <c r="AA573" s="20"/>
      <c r="AB573" s="2">
        <f t="shared" si="76"/>
        <v>0</v>
      </c>
      <c r="AC573" s="2">
        <f t="shared" si="77"/>
        <v>10</v>
      </c>
      <c r="AD573" s="20">
        <f t="shared" si="73"/>
        <v>191</v>
      </c>
    </row>
    <row r="574" spans="1:30" x14ac:dyDescent="0.35">
      <c r="A574" s="13">
        <v>191</v>
      </c>
      <c r="B574" s="25" t="str">
        <f>IFERROR(VLOOKUP($A574,'Grade 8'!$H$2:$N$501,3,0),"-")</f>
        <v>M22-0405-191</v>
      </c>
      <c r="C574" s="25" t="str">
        <f>IFERROR(VLOOKUP($A574,'Grade 8'!$H$2:$N$501,4,0),"-")</f>
        <v>Sajjad Khan</v>
      </c>
      <c r="D574" s="25" t="str">
        <f>IFERROR(VLOOKUP($A574,'Grade 8'!$H$2:$N$501,5,0),"-")</f>
        <v>Kaleem Ullah</v>
      </c>
      <c r="E574" s="25" t="str">
        <f>IFERROR(VLOOKUP($A574,'Grade 8'!$H$2:$N$501,6,0),"-")</f>
        <v>M</v>
      </c>
      <c r="F574" s="33">
        <f>IFERROR(VLOOKUP($A574,'Grade 8'!$H$2:$N$501,7,0),"-")</f>
        <v>40424</v>
      </c>
      <c r="G574" s="6"/>
      <c r="H574" s="13">
        <f t="shared" si="72"/>
        <v>2</v>
      </c>
      <c r="I574" s="17"/>
      <c r="J574" s="14" t="str">
        <f t="shared" si="75"/>
        <v>K.M.A Boys Secondary School</v>
      </c>
      <c r="K574" s="13" t="s">
        <v>25</v>
      </c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26">
        <f t="shared" si="74"/>
        <v>0</v>
      </c>
      <c r="W574" s="6"/>
      <c r="X574" s="6"/>
      <c r="Y574" s="6"/>
      <c r="Z574" s="20">
        <f t="shared" si="71"/>
        <v>0</v>
      </c>
      <c r="AA574" s="20"/>
      <c r="AB574" s="2">
        <f t="shared" si="76"/>
        <v>0</v>
      </c>
      <c r="AC574" s="2">
        <f t="shared" si="77"/>
        <v>10</v>
      </c>
      <c r="AD574" s="20">
        <f t="shared" si="73"/>
        <v>191</v>
      </c>
    </row>
    <row r="575" spans="1:30" x14ac:dyDescent="0.35">
      <c r="A575" s="13">
        <v>191</v>
      </c>
      <c r="B575" s="25" t="str">
        <f>IFERROR(VLOOKUP($A575,'Grade 8'!$H$2:$N$501,3,0),"-")</f>
        <v>M22-0405-191</v>
      </c>
      <c r="C575" s="25" t="str">
        <f>IFERROR(VLOOKUP($A575,'Grade 8'!$H$2:$N$501,4,0),"-")</f>
        <v>Sajjad Khan</v>
      </c>
      <c r="D575" s="25" t="str">
        <f>IFERROR(VLOOKUP($A575,'Grade 8'!$H$2:$N$501,5,0),"-")</f>
        <v>Kaleem Ullah</v>
      </c>
      <c r="E575" s="25" t="str">
        <f>IFERROR(VLOOKUP($A575,'Grade 8'!$H$2:$N$501,6,0),"-")</f>
        <v>M</v>
      </c>
      <c r="F575" s="33">
        <f>IFERROR(VLOOKUP($A575,'Grade 8'!$H$2:$N$501,7,0),"-")</f>
        <v>40424</v>
      </c>
      <c r="G575" s="6"/>
      <c r="H575" s="13">
        <f t="shared" si="72"/>
        <v>3</v>
      </c>
      <c r="I575" s="17"/>
      <c r="J575" s="14" t="str">
        <f t="shared" si="75"/>
        <v>K.M.A Boys Secondary School</v>
      </c>
      <c r="K575" s="13" t="s">
        <v>25</v>
      </c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26">
        <f t="shared" si="74"/>
        <v>0</v>
      </c>
      <c r="W575" s="6"/>
      <c r="X575" s="6"/>
      <c r="Y575" s="6"/>
      <c r="Z575" s="20">
        <f t="shared" si="71"/>
        <v>0</v>
      </c>
      <c r="AA575" s="20"/>
      <c r="AB575" s="2">
        <f t="shared" si="76"/>
        <v>0</v>
      </c>
      <c r="AC575" s="2">
        <f t="shared" si="77"/>
        <v>10</v>
      </c>
      <c r="AD575" s="20">
        <f t="shared" si="73"/>
        <v>191</v>
      </c>
    </row>
    <row r="576" spans="1:30" x14ac:dyDescent="0.35">
      <c r="A576" s="13">
        <v>192</v>
      </c>
      <c r="B576" s="25" t="str">
        <f>IFERROR(VLOOKUP($A576,'Grade 8'!$H$2:$N$501,3,0),"-")</f>
        <v>M22-0405-192</v>
      </c>
      <c r="C576" s="25" t="str">
        <f>IFERROR(VLOOKUP($A576,'Grade 8'!$H$2:$N$501,4,0),"-")</f>
        <v>Sameer Ali</v>
      </c>
      <c r="D576" s="25" t="str">
        <f>IFERROR(VLOOKUP($A576,'Grade 8'!$H$2:$N$501,5,0),"-")</f>
        <v>Syed Bakhtyar Bacha</v>
      </c>
      <c r="E576" s="25" t="str">
        <f>IFERROR(VLOOKUP($A576,'Grade 8'!$H$2:$N$501,6,0),"-")</f>
        <v>M</v>
      </c>
      <c r="F576" s="33">
        <f>IFERROR(VLOOKUP($A576,'Grade 8'!$H$2:$N$501,7,0),"-")</f>
        <v>40153</v>
      </c>
      <c r="G576" s="6"/>
      <c r="H576" s="13">
        <f t="shared" si="72"/>
        <v>1</v>
      </c>
      <c r="I576" s="17"/>
      <c r="J576" s="14" t="str">
        <f t="shared" si="75"/>
        <v>K.M.A Boys Secondary School</v>
      </c>
      <c r="K576" s="13" t="s">
        <v>25</v>
      </c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26">
        <f t="shared" si="74"/>
        <v>0</v>
      </c>
      <c r="W576" s="6"/>
      <c r="X576" s="6"/>
      <c r="Y576" s="6"/>
      <c r="Z576" s="20">
        <f t="shared" si="71"/>
        <v>0</v>
      </c>
      <c r="AA576" s="20"/>
      <c r="AB576" s="2">
        <f t="shared" si="76"/>
        <v>0</v>
      </c>
      <c r="AC576" s="2">
        <f t="shared" si="77"/>
        <v>10</v>
      </c>
      <c r="AD576" s="20">
        <f t="shared" si="73"/>
        <v>192</v>
      </c>
    </row>
    <row r="577" spans="1:30" x14ac:dyDescent="0.35">
      <c r="A577" s="13">
        <v>192</v>
      </c>
      <c r="B577" s="25" t="str">
        <f>IFERROR(VLOOKUP($A577,'Grade 8'!$H$2:$N$501,3,0),"-")</f>
        <v>M22-0405-192</v>
      </c>
      <c r="C577" s="25" t="str">
        <f>IFERROR(VLOOKUP($A577,'Grade 8'!$H$2:$N$501,4,0),"-")</f>
        <v>Sameer Ali</v>
      </c>
      <c r="D577" s="25" t="str">
        <f>IFERROR(VLOOKUP($A577,'Grade 8'!$H$2:$N$501,5,0),"-")</f>
        <v>Syed Bakhtyar Bacha</v>
      </c>
      <c r="E577" s="25" t="str">
        <f>IFERROR(VLOOKUP($A577,'Grade 8'!$H$2:$N$501,6,0),"-")</f>
        <v>M</v>
      </c>
      <c r="F577" s="33">
        <f>IFERROR(VLOOKUP($A577,'Grade 8'!$H$2:$N$501,7,0),"-")</f>
        <v>40153</v>
      </c>
      <c r="G577" s="6"/>
      <c r="H577" s="13">
        <f t="shared" si="72"/>
        <v>2</v>
      </c>
      <c r="I577" s="17"/>
      <c r="J577" s="14" t="str">
        <f t="shared" si="75"/>
        <v>K.M.A Boys Secondary School</v>
      </c>
      <c r="K577" s="13" t="s">
        <v>25</v>
      </c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26">
        <f t="shared" si="74"/>
        <v>0</v>
      </c>
      <c r="W577" s="6"/>
      <c r="X577" s="6"/>
      <c r="Y577" s="6"/>
      <c r="Z577" s="20">
        <f t="shared" si="71"/>
        <v>0</v>
      </c>
      <c r="AA577" s="20"/>
      <c r="AB577" s="2">
        <f t="shared" si="76"/>
        <v>0</v>
      </c>
      <c r="AC577" s="2">
        <f t="shared" si="77"/>
        <v>10</v>
      </c>
      <c r="AD577" s="20">
        <f t="shared" si="73"/>
        <v>192</v>
      </c>
    </row>
    <row r="578" spans="1:30" x14ac:dyDescent="0.35">
      <c r="A578" s="13">
        <v>192</v>
      </c>
      <c r="B578" s="25" t="str">
        <f>IFERROR(VLOOKUP($A578,'Grade 8'!$H$2:$N$501,3,0),"-")</f>
        <v>M22-0405-192</v>
      </c>
      <c r="C578" s="25" t="str">
        <f>IFERROR(VLOOKUP($A578,'Grade 8'!$H$2:$N$501,4,0),"-")</f>
        <v>Sameer Ali</v>
      </c>
      <c r="D578" s="25" t="str">
        <f>IFERROR(VLOOKUP($A578,'Grade 8'!$H$2:$N$501,5,0),"-")</f>
        <v>Syed Bakhtyar Bacha</v>
      </c>
      <c r="E578" s="25" t="str">
        <f>IFERROR(VLOOKUP($A578,'Grade 8'!$H$2:$N$501,6,0),"-")</f>
        <v>M</v>
      </c>
      <c r="F578" s="33">
        <f>IFERROR(VLOOKUP($A578,'Grade 8'!$H$2:$N$501,7,0),"-")</f>
        <v>40153</v>
      </c>
      <c r="G578" s="6"/>
      <c r="H578" s="13">
        <f t="shared" si="72"/>
        <v>3</v>
      </c>
      <c r="I578" s="17"/>
      <c r="J578" s="14" t="str">
        <f t="shared" si="75"/>
        <v>K.M.A Boys Secondary School</v>
      </c>
      <c r="K578" s="13" t="s">
        <v>25</v>
      </c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26">
        <f t="shared" si="74"/>
        <v>0</v>
      </c>
      <c r="W578" s="6"/>
      <c r="X578" s="6"/>
      <c r="Y578" s="6"/>
      <c r="Z578" s="20">
        <f t="shared" si="71"/>
        <v>0</v>
      </c>
      <c r="AA578" s="20"/>
      <c r="AB578" s="2">
        <f t="shared" si="76"/>
        <v>0</v>
      </c>
      <c r="AC578" s="2">
        <f t="shared" si="77"/>
        <v>10</v>
      </c>
      <c r="AD578" s="20">
        <f t="shared" si="73"/>
        <v>192</v>
      </c>
    </row>
    <row r="579" spans="1:30" x14ac:dyDescent="0.35">
      <c r="A579" s="13">
        <v>193</v>
      </c>
      <c r="B579" s="25" t="str">
        <f>IFERROR(VLOOKUP($A579,'Grade 8'!$H$2:$N$501,3,0),"-")</f>
        <v>M22-0405-193</v>
      </c>
      <c r="C579" s="25" t="str">
        <f>IFERROR(VLOOKUP($A579,'Grade 8'!$H$2:$N$501,4,0),"-")</f>
        <v>Sana Ullah</v>
      </c>
      <c r="D579" s="25" t="str">
        <f>IFERROR(VLOOKUP($A579,'Grade 8'!$H$2:$N$501,5,0),"-")</f>
        <v>Makhwar Khan</v>
      </c>
      <c r="E579" s="25" t="str">
        <f>IFERROR(VLOOKUP($A579,'Grade 8'!$H$2:$N$501,6,0),"-")</f>
        <v>M</v>
      </c>
      <c r="F579" s="33">
        <f>IFERROR(VLOOKUP($A579,'Grade 8'!$H$2:$N$501,7,0),"-")</f>
        <v>40426</v>
      </c>
      <c r="G579" s="6"/>
      <c r="H579" s="13">
        <f t="shared" si="72"/>
        <v>1</v>
      </c>
      <c r="I579" s="17"/>
      <c r="J579" s="14" t="str">
        <f t="shared" si="75"/>
        <v>K.M.A Boys Secondary School</v>
      </c>
      <c r="K579" s="13" t="s">
        <v>25</v>
      </c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26">
        <f t="shared" si="74"/>
        <v>0</v>
      </c>
      <c r="W579" s="6"/>
      <c r="X579" s="6"/>
      <c r="Y579" s="6"/>
      <c r="Z579" s="20">
        <f t="shared" ref="Z579:Z642" si="78">COUNTIFS($A$3:$A$1502,A579,$AB$3:$AB$1502,"&lt;&gt;0")</f>
        <v>0</v>
      </c>
      <c r="AA579" s="20"/>
      <c r="AB579" s="2">
        <f t="shared" si="76"/>
        <v>0</v>
      </c>
      <c r="AC579" s="2">
        <f t="shared" si="77"/>
        <v>10</v>
      </c>
      <c r="AD579" s="20">
        <f t="shared" si="73"/>
        <v>193</v>
      </c>
    </row>
    <row r="580" spans="1:30" x14ac:dyDescent="0.35">
      <c r="A580" s="13">
        <v>193</v>
      </c>
      <c r="B580" s="25" t="str">
        <f>IFERROR(VLOOKUP($A580,'Grade 8'!$H$2:$N$501,3,0),"-")</f>
        <v>M22-0405-193</v>
      </c>
      <c r="C580" s="25" t="str">
        <f>IFERROR(VLOOKUP($A580,'Grade 8'!$H$2:$N$501,4,0),"-")</f>
        <v>Sana Ullah</v>
      </c>
      <c r="D580" s="25" t="str">
        <f>IFERROR(VLOOKUP($A580,'Grade 8'!$H$2:$N$501,5,0),"-")</f>
        <v>Makhwar Khan</v>
      </c>
      <c r="E580" s="25" t="str">
        <f>IFERROR(VLOOKUP($A580,'Grade 8'!$H$2:$N$501,6,0),"-")</f>
        <v>M</v>
      </c>
      <c r="F580" s="33">
        <f>IFERROR(VLOOKUP($A580,'Grade 8'!$H$2:$N$501,7,0),"-")</f>
        <v>40426</v>
      </c>
      <c r="G580" s="6"/>
      <c r="H580" s="13">
        <f t="shared" si="72"/>
        <v>2</v>
      </c>
      <c r="I580" s="17"/>
      <c r="J580" s="14" t="str">
        <f t="shared" si="75"/>
        <v>K.M.A Boys Secondary School</v>
      </c>
      <c r="K580" s="13" t="s">
        <v>25</v>
      </c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26">
        <f t="shared" ref="V580:V627" si="79">Z580</f>
        <v>0</v>
      </c>
      <c r="W580" s="6"/>
      <c r="X580" s="6"/>
      <c r="Y580" s="6"/>
      <c r="Z580" s="20">
        <f t="shared" si="78"/>
        <v>0</v>
      </c>
      <c r="AA580" s="20"/>
      <c r="AB580" s="2">
        <f t="shared" si="76"/>
        <v>0</v>
      </c>
      <c r="AC580" s="2">
        <f t="shared" si="77"/>
        <v>10</v>
      </c>
      <c r="AD580" s="20">
        <f t="shared" si="73"/>
        <v>193</v>
      </c>
    </row>
    <row r="581" spans="1:30" x14ac:dyDescent="0.35">
      <c r="A581" s="13">
        <v>193</v>
      </c>
      <c r="B581" s="25" t="str">
        <f>IFERROR(VLOOKUP($A581,'Grade 8'!$H$2:$N$501,3,0),"-")</f>
        <v>M22-0405-193</v>
      </c>
      <c r="C581" s="25" t="str">
        <f>IFERROR(VLOOKUP($A581,'Grade 8'!$H$2:$N$501,4,0),"-")</f>
        <v>Sana Ullah</v>
      </c>
      <c r="D581" s="25" t="str">
        <f>IFERROR(VLOOKUP($A581,'Grade 8'!$H$2:$N$501,5,0),"-")</f>
        <v>Makhwar Khan</v>
      </c>
      <c r="E581" s="25" t="str">
        <f>IFERROR(VLOOKUP($A581,'Grade 8'!$H$2:$N$501,6,0),"-")</f>
        <v>M</v>
      </c>
      <c r="F581" s="33">
        <f>IFERROR(VLOOKUP($A581,'Grade 8'!$H$2:$N$501,7,0),"-")</f>
        <v>40426</v>
      </c>
      <c r="G581" s="6"/>
      <c r="H581" s="13">
        <f t="shared" si="72"/>
        <v>3</v>
      </c>
      <c r="I581" s="17"/>
      <c r="J581" s="14" t="str">
        <f t="shared" ref="J581:J628" si="80">IF($J$3="","",$J$3)</f>
        <v>K.M.A Boys Secondary School</v>
      </c>
      <c r="K581" s="13" t="s">
        <v>25</v>
      </c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26">
        <f t="shared" si="79"/>
        <v>0</v>
      </c>
      <c r="W581" s="6"/>
      <c r="X581" s="6"/>
      <c r="Y581" s="6"/>
      <c r="Z581" s="20">
        <f t="shared" si="78"/>
        <v>0</v>
      </c>
      <c r="AA581" s="20"/>
      <c r="AB581" s="2">
        <f t="shared" si="76"/>
        <v>0</v>
      </c>
      <c r="AC581" s="2">
        <f t="shared" si="77"/>
        <v>10</v>
      </c>
      <c r="AD581" s="20">
        <f t="shared" si="73"/>
        <v>193</v>
      </c>
    </row>
    <row r="582" spans="1:30" x14ac:dyDescent="0.35">
      <c r="A582" s="13">
        <v>194</v>
      </c>
      <c r="B582" s="25" t="str">
        <f>IFERROR(VLOOKUP($A582,'Grade 8'!$H$2:$N$501,3,0),"-")</f>
        <v>M22-0405-194</v>
      </c>
      <c r="C582" s="25" t="str">
        <f>IFERROR(VLOOKUP($A582,'Grade 8'!$H$2:$N$501,4,0),"-")</f>
        <v>Sarikh</v>
      </c>
      <c r="D582" s="25" t="str">
        <f>IFERROR(VLOOKUP($A582,'Grade 8'!$H$2:$N$501,5,0),"-")</f>
        <v>Muhammad Aamir</v>
      </c>
      <c r="E582" s="25" t="str">
        <f>IFERROR(VLOOKUP($A582,'Grade 8'!$H$2:$N$501,6,0),"-")</f>
        <v>M</v>
      </c>
      <c r="F582" s="33">
        <f>IFERROR(VLOOKUP($A582,'Grade 8'!$H$2:$N$501,7,0),"-")</f>
        <v>40299</v>
      </c>
      <c r="G582" s="6"/>
      <c r="H582" s="13">
        <f t="shared" ref="H582:H645" si="81">IF(A582=A581,H581+1,1)</f>
        <v>1</v>
      </c>
      <c r="I582" s="17"/>
      <c r="J582" s="14" t="str">
        <f t="shared" si="80"/>
        <v>K.M.A Boys Secondary School</v>
      </c>
      <c r="K582" s="13" t="s">
        <v>25</v>
      </c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26">
        <f t="shared" si="79"/>
        <v>0</v>
      </c>
      <c r="W582" s="6"/>
      <c r="X582" s="6"/>
      <c r="Y582" s="6"/>
      <c r="Z582" s="20">
        <f t="shared" si="78"/>
        <v>0</v>
      </c>
      <c r="AA582" s="20"/>
      <c r="AB582" s="2">
        <f t="shared" si="76"/>
        <v>0</v>
      </c>
      <c r="AC582" s="2">
        <f t="shared" si="77"/>
        <v>10</v>
      </c>
      <c r="AD582" s="20">
        <f t="shared" ref="AD582:AD645" si="82">IF(CONCATENATE(C582,D582)=CONCATENATE(C581,D581),AD581,AD581+1)</f>
        <v>194</v>
      </c>
    </row>
    <row r="583" spans="1:30" x14ac:dyDescent="0.35">
      <c r="A583" s="13">
        <v>194</v>
      </c>
      <c r="B583" s="25" t="str">
        <f>IFERROR(VLOOKUP($A583,'Grade 8'!$H$2:$N$501,3,0),"-")</f>
        <v>M22-0405-194</v>
      </c>
      <c r="C583" s="25" t="str">
        <f>IFERROR(VLOOKUP($A583,'Grade 8'!$H$2:$N$501,4,0),"-")</f>
        <v>Sarikh</v>
      </c>
      <c r="D583" s="25" t="str">
        <f>IFERROR(VLOOKUP($A583,'Grade 8'!$H$2:$N$501,5,0),"-")</f>
        <v>Muhammad Aamir</v>
      </c>
      <c r="E583" s="25" t="str">
        <f>IFERROR(VLOOKUP($A583,'Grade 8'!$H$2:$N$501,6,0),"-")</f>
        <v>M</v>
      </c>
      <c r="F583" s="33">
        <f>IFERROR(VLOOKUP($A583,'Grade 8'!$H$2:$N$501,7,0),"-")</f>
        <v>40299</v>
      </c>
      <c r="G583" s="6"/>
      <c r="H583" s="13">
        <f t="shared" si="81"/>
        <v>2</v>
      </c>
      <c r="I583" s="17"/>
      <c r="J583" s="14" t="str">
        <f t="shared" si="80"/>
        <v>K.M.A Boys Secondary School</v>
      </c>
      <c r="K583" s="13" t="s">
        <v>25</v>
      </c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26">
        <f t="shared" si="79"/>
        <v>0</v>
      </c>
      <c r="W583" s="6"/>
      <c r="X583" s="6"/>
      <c r="Y583" s="6"/>
      <c r="Z583" s="20">
        <f t="shared" si="78"/>
        <v>0</v>
      </c>
      <c r="AA583" s="20"/>
      <c r="AB583" s="2">
        <f t="shared" si="76"/>
        <v>0</v>
      </c>
      <c r="AC583" s="2">
        <f t="shared" si="77"/>
        <v>10</v>
      </c>
      <c r="AD583" s="20">
        <f t="shared" si="82"/>
        <v>194</v>
      </c>
    </row>
    <row r="584" spans="1:30" x14ac:dyDescent="0.35">
      <c r="A584" s="13">
        <v>194</v>
      </c>
      <c r="B584" s="25" t="str">
        <f>IFERROR(VLOOKUP($A584,'Grade 8'!$H$2:$N$501,3,0),"-")</f>
        <v>M22-0405-194</v>
      </c>
      <c r="C584" s="25" t="str">
        <f>IFERROR(VLOOKUP($A584,'Grade 8'!$H$2:$N$501,4,0),"-")</f>
        <v>Sarikh</v>
      </c>
      <c r="D584" s="25" t="str">
        <f>IFERROR(VLOOKUP($A584,'Grade 8'!$H$2:$N$501,5,0),"-")</f>
        <v>Muhammad Aamir</v>
      </c>
      <c r="E584" s="25" t="str">
        <f>IFERROR(VLOOKUP($A584,'Grade 8'!$H$2:$N$501,6,0),"-")</f>
        <v>M</v>
      </c>
      <c r="F584" s="33">
        <f>IFERROR(VLOOKUP($A584,'Grade 8'!$H$2:$N$501,7,0),"-")</f>
        <v>40299</v>
      </c>
      <c r="G584" s="6"/>
      <c r="H584" s="13">
        <f t="shared" si="81"/>
        <v>3</v>
      </c>
      <c r="I584" s="17"/>
      <c r="J584" s="14" t="str">
        <f t="shared" si="80"/>
        <v>K.M.A Boys Secondary School</v>
      </c>
      <c r="K584" s="13" t="s">
        <v>25</v>
      </c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26">
        <f t="shared" si="79"/>
        <v>0</v>
      </c>
      <c r="W584" s="6"/>
      <c r="X584" s="6"/>
      <c r="Y584" s="6"/>
      <c r="Z584" s="20">
        <f t="shared" si="78"/>
        <v>0</v>
      </c>
      <c r="AA584" s="20"/>
      <c r="AB584" s="2">
        <f t="shared" ref="AB584:AB631" si="83">SUM(L584:U584)</f>
        <v>0</v>
      </c>
      <c r="AC584" s="2">
        <f t="shared" ref="AC584:AC631" si="84">COUNTBLANK(L584:U584)</f>
        <v>10</v>
      </c>
      <c r="AD584" s="20">
        <f t="shared" si="82"/>
        <v>194</v>
      </c>
    </row>
    <row r="585" spans="1:30" x14ac:dyDescent="0.35">
      <c r="A585" s="13">
        <v>195</v>
      </c>
      <c r="B585" s="25" t="str">
        <f>IFERROR(VLOOKUP($A585,'Grade 8'!$H$2:$N$501,3,0),"-")</f>
        <v>M22-0405-195</v>
      </c>
      <c r="C585" s="25" t="str">
        <f>IFERROR(VLOOKUP($A585,'Grade 8'!$H$2:$N$501,4,0),"-")</f>
        <v>Sayam Ali</v>
      </c>
      <c r="D585" s="25" t="str">
        <f>IFERROR(VLOOKUP($A585,'Grade 8'!$H$2:$N$501,5,0),"-")</f>
        <v>Sohail Khan</v>
      </c>
      <c r="E585" s="25" t="str">
        <f>IFERROR(VLOOKUP($A585,'Grade 8'!$H$2:$N$501,6,0),"-")</f>
        <v>M</v>
      </c>
      <c r="F585" s="33">
        <f>IFERROR(VLOOKUP($A585,'Grade 8'!$H$2:$N$501,7,0),"-")</f>
        <v>40494</v>
      </c>
      <c r="G585" s="6"/>
      <c r="H585" s="13">
        <f t="shared" si="81"/>
        <v>1</v>
      </c>
      <c r="I585" s="17"/>
      <c r="J585" s="14" t="str">
        <f t="shared" si="80"/>
        <v>K.M.A Boys Secondary School</v>
      </c>
      <c r="K585" s="13" t="s">
        <v>25</v>
      </c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26">
        <f t="shared" si="79"/>
        <v>0</v>
      </c>
      <c r="W585" s="6"/>
      <c r="X585" s="6"/>
      <c r="Y585" s="6"/>
      <c r="Z585" s="20">
        <f t="shared" si="78"/>
        <v>0</v>
      </c>
      <c r="AA585" s="20"/>
      <c r="AB585" s="2">
        <f t="shared" si="83"/>
        <v>0</v>
      </c>
      <c r="AC585" s="2">
        <f t="shared" si="84"/>
        <v>10</v>
      </c>
      <c r="AD585" s="20">
        <f t="shared" si="82"/>
        <v>195</v>
      </c>
    </row>
    <row r="586" spans="1:30" x14ac:dyDescent="0.35">
      <c r="A586" s="13">
        <v>195</v>
      </c>
      <c r="B586" s="25" t="str">
        <f>IFERROR(VLOOKUP($A586,'Grade 8'!$H$2:$N$501,3,0),"-")</f>
        <v>M22-0405-195</v>
      </c>
      <c r="C586" s="25" t="str">
        <f>IFERROR(VLOOKUP($A586,'Grade 8'!$H$2:$N$501,4,0),"-")</f>
        <v>Sayam Ali</v>
      </c>
      <c r="D586" s="25" t="str">
        <f>IFERROR(VLOOKUP($A586,'Grade 8'!$H$2:$N$501,5,0),"-")</f>
        <v>Sohail Khan</v>
      </c>
      <c r="E586" s="25" t="str">
        <f>IFERROR(VLOOKUP($A586,'Grade 8'!$H$2:$N$501,6,0),"-")</f>
        <v>M</v>
      </c>
      <c r="F586" s="33">
        <f>IFERROR(VLOOKUP($A586,'Grade 8'!$H$2:$N$501,7,0),"-")</f>
        <v>40494</v>
      </c>
      <c r="G586" s="6"/>
      <c r="H586" s="13">
        <f t="shared" si="81"/>
        <v>2</v>
      </c>
      <c r="I586" s="17"/>
      <c r="J586" s="14" t="str">
        <f t="shared" si="80"/>
        <v>K.M.A Boys Secondary School</v>
      </c>
      <c r="K586" s="13" t="s">
        <v>25</v>
      </c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26">
        <f t="shared" si="79"/>
        <v>0</v>
      </c>
      <c r="W586" s="6"/>
      <c r="X586" s="6"/>
      <c r="Y586" s="6"/>
      <c r="Z586" s="20">
        <f t="shared" si="78"/>
        <v>0</v>
      </c>
      <c r="AA586" s="20"/>
      <c r="AB586" s="2">
        <f t="shared" si="83"/>
        <v>0</v>
      </c>
      <c r="AC586" s="2">
        <f t="shared" si="84"/>
        <v>10</v>
      </c>
      <c r="AD586" s="20">
        <f t="shared" si="82"/>
        <v>195</v>
      </c>
    </row>
    <row r="587" spans="1:30" x14ac:dyDescent="0.35">
      <c r="A587" s="13">
        <v>195</v>
      </c>
      <c r="B587" s="25" t="str">
        <f>IFERROR(VLOOKUP($A587,'Grade 8'!$H$2:$N$501,3,0),"-")</f>
        <v>M22-0405-195</v>
      </c>
      <c r="C587" s="25" t="str">
        <f>IFERROR(VLOOKUP($A587,'Grade 8'!$H$2:$N$501,4,0),"-")</f>
        <v>Sayam Ali</v>
      </c>
      <c r="D587" s="25" t="str">
        <f>IFERROR(VLOOKUP($A587,'Grade 8'!$H$2:$N$501,5,0),"-")</f>
        <v>Sohail Khan</v>
      </c>
      <c r="E587" s="25" t="str">
        <f>IFERROR(VLOOKUP($A587,'Grade 8'!$H$2:$N$501,6,0),"-")</f>
        <v>M</v>
      </c>
      <c r="F587" s="33">
        <f>IFERROR(VLOOKUP($A587,'Grade 8'!$H$2:$N$501,7,0),"-")</f>
        <v>40494</v>
      </c>
      <c r="G587" s="6"/>
      <c r="H587" s="13">
        <f t="shared" si="81"/>
        <v>3</v>
      </c>
      <c r="I587" s="17"/>
      <c r="J587" s="14" t="str">
        <f t="shared" si="80"/>
        <v>K.M.A Boys Secondary School</v>
      </c>
      <c r="K587" s="13" t="s">
        <v>25</v>
      </c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26">
        <f t="shared" si="79"/>
        <v>0</v>
      </c>
      <c r="W587" s="6"/>
      <c r="X587" s="6"/>
      <c r="Y587" s="6"/>
      <c r="Z587" s="20">
        <f t="shared" si="78"/>
        <v>0</v>
      </c>
      <c r="AA587" s="20"/>
      <c r="AB587" s="2">
        <f t="shared" si="83"/>
        <v>0</v>
      </c>
      <c r="AC587" s="2">
        <f t="shared" si="84"/>
        <v>10</v>
      </c>
      <c r="AD587" s="20">
        <f t="shared" si="82"/>
        <v>195</v>
      </c>
    </row>
    <row r="588" spans="1:30" x14ac:dyDescent="0.35">
      <c r="A588" s="13">
        <v>196</v>
      </c>
      <c r="B588" s="25" t="str">
        <f>IFERROR(VLOOKUP($A588,'Grade 8'!$H$2:$N$501,3,0),"-")</f>
        <v>M22-0405-196</v>
      </c>
      <c r="C588" s="25" t="str">
        <f>IFERROR(VLOOKUP($A588,'Grade 8'!$H$2:$N$501,4,0),"-")</f>
        <v>Shaheer Hussain</v>
      </c>
      <c r="D588" s="25" t="str">
        <f>IFERROR(VLOOKUP($A588,'Grade 8'!$H$2:$N$501,5,0),"-")</f>
        <v>Muhammad Ashraf</v>
      </c>
      <c r="E588" s="25" t="str">
        <f>IFERROR(VLOOKUP($A588,'Grade 8'!$H$2:$N$501,6,0),"-")</f>
        <v>M</v>
      </c>
      <c r="F588" s="33">
        <f>IFERROR(VLOOKUP($A588,'Grade 8'!$H$2:$N$501,7,0),"-")</f>
        <v>40765</v>
      </c>
      <c r="G588" s="6"/>
      <c r="H588" s="13">
        <f t="shared" si="81"/>
        <v>1</v>
      </c>
      <c r="I588" s="17"/>
      <c r="J588" s="14" t="str">
        <f t="shared" si="80"/>
        <v>K.M.A Boys Secondary School</v>
      </c>
      <c r="K588" s="13" t="s">
        <v>25</v>
      </c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26">
        <f t="shared" si="79"/>
        <v>0</v>
      </c>
      <c r="W588" s="6"/>
      <c r="X588" s="6"/>
      <c r="Y588" s="6"/>
      <c r="Z588" s="20">
        <f t="shared" si="78"/>
        <v>0</v>
      </c>
      <c r="AA588" s="20"/>
      <c r="AB588" s="2">
        <f t="shared" si="83"/>
        <v>0</v>
      </c>
      <c r="AC588" s="2">
        <f t="shared" si="84"/>
        <v>10</v>
      </c>
      <c r="AD588" s="20">
        <f t="shared" si="82"/>
        <v>196</v>
      </c>
    </row>
    <row r="589" spans="1:30" x14ac:dyDescent="0.35">
      <c r="A589" s="13">
        <v>196</v>
      </c>
      <c r="B589" s="25" t="str">
        <f>IFERROR(VLOOKUP($A589,'Grade 8'!$H$2:$N$501,3,0),"-")</f>
        <v>M22-0405-196</v>
      </c>
      <c r="C589" s="25" t="str">
        <f>IFERROR(VLOOKUP($A589,'Grade 8'!$H$2:$N$501,4,0),"-")</f>
        <v>Shaheer Hussain</v>
      </c>
      <c r="D589" s="25" t="str">
        <f>IFERROR(VLOOKUP($A589,'Grade 8'!$H$2:$N$501,5,0),"-")</f>
        <v>Muhammad Ashraf</v>
      </c>
      <c r="E589" s="25" t="str">
        <f>IFERROR(VLOOKUP($A589,'Grade 8'!$H$2:$N$501,6,0),"-")</f>
        <v>M</v>
      </c>
      <c r="F589" s="33">
        <f>IFERROR(VLOOKUP($A589,'Grade 8'!$H$2:$N$501,7,0),"-")</f>
        <v>40765</v>
      </c>
      <c r="G589" s="6"/>
      <c r="H589" s="13">
        <f t="shared" si="81"/>
        <v>2</v>
      </c>
      <c r="I589" s="17"/>
      <c r="J589" s="14" t="str">
        <f t="shared" si="80"/>
        <v>K.M.A Boys Secondary School</v>
      </c>
      <c r="K589" s="13" t="s">
        <v>25</v>
      </c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26">
        <f t="shared" si="79"/>
        <v>0</v>
      </c>
      <c r="W589" s="6"/>
      <c r="X589" s="6"/>
      <c r="Y589" s="6"/>
      <c r="Z589" s="20">
        <f t="shared" si="78"/>
        <v>0</v>
      </c>
      <c r="AA589" s="20"/>
      <c r="AB589" s="2">
        <f t="shared" si="83"/>
        <v>0</v>
      </c>
      <c r="AC589" s="2">
        <f t="shared" si="84"/>
        <v>10</v>
      </c>
      <c r="AD589" s="20">
        <f t="shared" si="82"/>
        <v>196</v>
      </c>
    </row>
    <row r="590" spans="1:30" x14ac:dyDescent="0.35">
      <c r="A590" s="13">
        <v>196</v>
      </c>
      <c r="B590" s="25" t="str">
        <f>IFERROR(VLOOKUP($A590,'Grade 8'!$H$2:$N$501,3,0),"-")</f>
        <v>M22-0405-196</v>
      </c>
      <c r="C590" s="25" t="str">
        <f>IFERROR(VLOOKUP($A590,'Grade 8'!$H$2:$N$501,4,0),"-")</f>
        <v>Shaheer Hussain</v>
      </c>
      <c r="D590" s="25" t="str">
        <f>IFERROR(VLOOKUP($A590,'Grade 8'!$H$2:$N$501,5,0),"-")</f>
        <v>Muhammad Ashraf</v>
      </c>
      <c r="E590" s="25" t="str">
        <f>IFERROR(VLOOKUP($A590,'Grade 8'!$H$2:$N$501,6,0),"-")</f>
        <v>M</v>
      </c>
      <c r="F590" s="33">
        <f>IFERROR(VLOOKUP($A590,'Grade 8'!$H$2:$N$501,7,0),"-")</f>
        <v>40765</v>
      </c>
      <c r="G590" s="6"/>
      <c r="H590" s="13">
        <f t="shared" si="81"/>
        <v>3</v>
      </c>
      <c r="I590" s="17"/>
      <c r="J590" s="14" t="str">
        <f t="shared" si="80"/>
        <v>K.M.A Boys Secondary School</v>
      </c>
      <c r="K590" s="13" t="s">
        <v>25</v>
      </c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26">
        <f t="shared" si="79"/>
        <v>0</v>
      </c>
      <c r="W590" s="6"/>
      <c r="X590" s="6"/>
      <c r="Y590" s="6"/>
      <c r="Z590" s="20">
        <f t="shared" si="78"/>
        <v>0</v>
      </c>
      <c r="AA590" s="20"/>
      <c r="AB590" s="2">
        <f t="shared" si="83"/>
        <v>0</v>
      </c>
      <c r="AC590" s="2">
        <f t="shared" si="84"/>
        <v>10</v>
      </c>
      <c r="AD590" s="20">
        <f t="shared" si="82"/>
        <v>196</v>
      </c>
    </row>
    <row r="591" spans="1:30" x14ac:dyDescent="0.35">
      <c r="A591" s="13">
        <v>197</v>
      </c>
      <c r="B591" s="25" t="str">
        <f>IFERROR(VLOOKUP($A591,'Grade 8'!$H$2:$N$501,3,0),"-")</f>
        <v>M22-0405-197</v>
      </c>
      <c r="C591" s="25" t="str">
        <f>IFERROR(VLOOKUP($A591,'Grade 8'!$H$2:$N$501,4,0),"-")</f>
        <v>Shameer Ali</v>
      </c>
      <c r="D591" s="25" t="str">
        <f>IFERROR(VLOOKUP($A591,'Grade 8'!$H$2:$N$501,5,0),"-")</f>
        <v>Muhammad Ashraf</v>
      </c>
      <c r="E591" s="25" t="str">
        <f>IFERROR(VLOOKUP($A591,'Grade 8'!$H$2:$N$501,6,0),"-")</f>
        <v>M</v>
      </c>
      <c r="F591" s="33">
        <f>IFERROR(VLOOKUP($A591,'Grade 8'!$H$2:$N$501,7,0),"-")</f>
        <v>40794</v>
      </c>
      <c r="G591" s="6"/>
      <c r="H591" s="13">
        <f t="shared" si="81"/>
        <v>1</v>
      </c>
      <c r="I591" s="17"/>
      <c r="J591" s="14" t="str">
        <f t="shared" si="80"/>
        <v>K.M.A Boys Secondary School</v>
      </c>
      <c r="K591" s="13" t="s">
        <v>25</v>
      </c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26">
        <f t="shared" si="79"/>
        <v>0</v>
      </c>
      <c r="W591" s="6"/>
      <c r="X591" s="6"/>
      <c r="Y591" s="6"/>
      <c r="Z591" s="20">
        <f t="shared" si="78"/>
        <v>0</v>
      </c>
      <c r="AA591" s="20"/>
      <c r="AB591" s="2">
        <f t="shared" si="83"/>
        <v>0</v>
      </c>
      <c r="AC591" s="2">
        <f t="shared" si="84"/>
        <v>10</v>
      </c>
      <c r="AD591" s="20">
        <f t="shared" si="82"/>
        <v>197</v>
      </c>
    </row>
    <row r="592" spans="1:30" x14ac:dyDescent="0.35">
      <c r="A592" s="13">
        <v>197</v>
      </c>
      <c r="B592" s="25" t="str">
        <f>IFERROR(VLOOKUP($A592,'Grade 8'!$H$2:$N$501,3,0),"-")</f>
        <v>M22-0405-197</v>
      </c>
      <c r="C592" s="25" t="str">
        <f>IFERROR(VLOOKUP($A592,'Grade 8'!$H$2:$N$501,4,0),"-")</f>
        <v>Shameer Ali</v>
      </c>
      <c r="D592" s="25" t="str">
        <f>IFERROR(VLOOKUP($A592,'Grade 8'!$H$2:$N$501,5,0),"-")</f>
        <v>Muhammad Ashraf</v>
      </c>
      <c r="E592" s="25" t="str">
        <f>IFERROR(VLOOKUP($A592,'Grade 8'!$H$2:$N$501,6,0),"-")</f>
        <v>M</v>
      </c>
      <c r="F592" s="33">
        <f>IFERROR(VLOOKUP($A592,'Grade 8'!$H$2:$N$501,7,0),"-")</f>
        <v>40794</v>
      </c>
      <c r="G592" s="6"/>
      <c r="H592" s="13">
        <f t="shared" si="81"/>
        <v>2</v>
      </c>
      <c r="I592" s="17"/>
      <c r="J592" s="14" t="str">
        <f t="shared" si="80"/>
        <v>K.M.A Boys Secondary School</v>
      </c>
      <c r="K592" s="13" t="s">
        <v>25</v>
      </c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26">
        <f t="shared" si="79"/>
        <v>0</v>
      </c>
      <c r="W592" s="6"/>
      <c r="X592" s="6"/>
      <c r="Y592" s="6"/>
      <c r="Z592" s="20">
        <f t="shared" si="78"/>
        <v>0</v>
      </c>
      <c r="AA592" s="20"/>
      <c r="AB592" s="2">
        <f t="shared" si="83"/>
        <v>0</v>
      </c>
      <c r="AC592" s="2">
        <f t="shared" si="84"/>
        <v>10</v>
      </c>
      <c r="AD592" s="20">
        <f t="shared" si="82"/>
        <v>197</v>
      </c>
    </row>
    <row r="593" spans="1:30" x14ac:dyDescent="0.35">
      <c r="A593" s="13">
        <v>197</v>
      </c>
      <c r="B593" s="25" t="str">
        <f>IFERROR(VLOOKUP($A593,'Grade 8'!$H$2:$N$501,3,0),"-")</f>
        <v>M22-0405-197</v>
      </c>
      <c r="C593" s="25" t="str">
        <f>IFERROR(VLOOKUP($A593,'Grade 8'!$H$2:$N$501,4,0),"-")</f>
        <v>Shameer Ali</v>
      </c>
      <c r="D593" s="25" t="str">
        <f>IFERROR(VLOOKUP($A593,'Grade 8'!$H$2:$N$501,5,0),"-")</f>
        <v>Muhammad Ashraf</v>
      </c>
      <c r="E593" s="25" t="str">
        <f>IFERROR(VLOOKUP($A593,'Grade 8'!$H$2:$N$501,6,0),"-")</f>
        <v>M</v>
      </c>
      <c r="F593" s="33">
        <f>IFERROR(VLOOKUP($A593,'Grade 8'!$H$2:$N$501,7,0),"-")</f>
        <v>40794</v>
      </c>
      <c r="G593" s="6"/>
      <c r="H593" s="13">
        <f t="shared" si="81"/>
        <v>3</v>
      </c>
      <c r="I593" s="17"/>
      <c r="J593" s="14" t="str">
        <f t="shared" si="80"/>
        <v>K.M.A Boys Secondary School</v>
      </c>
      <c r="K593" s="13" t="s">
        <v>25</v>
      </c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26">
        <f t="shared" si="79"/>
        <v>0</v>
      </c>
      <c r="W593" s="6"/>
      <c r="X593" s="6"/>
      <c r="Y593" s="6"/>
      <c r="Z593" s="20">
        <f t="shared" si="78"/>
        <v>0</v>
      </c>
      <c r="AA593" s="20"/>
      <c r="AB593" s="2">
        <f t="shared" si="83"/>
        <v>0</v>
      </c>
      <c r="AC593" s="2">
        <f t="shared" si="84"/>
        <v>10</v>
      </c>
      <c r="AD593" s="20">
        <f t="shared" si="82"/>
        <v>197</v>
      </c>
    </row>
    <row r="594" spans="1:30" x14ac:dyDescent="0.35">
      <c r="A594" s="13">
        <v>198</v>
      </c>
      <c r="B594" s="25" t="str">
        <f>IFERROR(VLOOKUP($A594,'Grade 8'!$H$2:$N$501,3,0),"-")</f>
        <v>M22-0405-198</v>
      </c>
      <c r="C594" s="25" t="str">
        <f>IFERROR(VLOOKUP($A594,'Grade 8'!$H$2:$N$501,4,0),"-")</f>
        <v>Shayan Ahmed</v>
      </c>
      <c r="D594" s="25" t="str">
        <f>IFERROR(VLOOKUP($A594,'Grade 8'!$H$2:$N$501,5,0),"-")</f>
        <v>Naseer Ahmed</v>
      </c>
      <c r="E594" s="25" t="str">
        <f>IFERROR(VLOOKUP($A594,'Grade 8'!$H$2:$N$501,6,0),"-")</f>
        <v>M</v>
      </c>
      <c r="F594" s="33">
        <f>IFERROR(VLOOKUP($A594,'Grade 8'!$H$2:$N$501,7,0),"-")</f>
        <v>40371</v>
      </c>
      <c r="G594" s="6"/>
      <c r="H594" s="13">
        <f t="shared" si="81"/>
        <v>1</v>
      </c>
      <c r="I594" s="17"/>
      <c r="J594" s="14" t="str">
        <f t="shared" si="80"/>
        <v>K.M.A Boys Secondary School</v>
      </c>
      <c r="K594" s="13" t="s">
        <v>25</v>
      </c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26">
        <f t="shared" si="79"/>
        <v>0</v>
      </c>
      <c r="W594" s="6"/>
      <c r="X594" s="6"/>
      <c r="Y594" s="6"/>
      <c r="Z594" s="20">
        <f t="shared" si="78"/>
        <v>0</v>
      </c>
      <c r="AA594" s="20"/>
      <c r="AB594" s="2">
        <f t="shared" si="83"/>
        <v>0</v>
      </c>
      <c r="AC594" s="2">
        <f t="shared" si="84"/>
        <v>10</v>
      </c>
      <c r="AD594" s="20">
        <f t="shared" si="82"/>
        <v>198</v>
      </c>
    </row>
    <row r="595" spans="1:30" x14ac:dyDescent="0.35">
      <c r="A595" s="13">
        <v>198</v>
      </c>
      <c r="B595" s="25" t="str">
        <f>IFERROR(VLOOKUP($A595,'Grade 8'!$H$2:$N$501,3,0),"-")</f>
        <v>M22-0405-198</v>
      </c>
      <c r="C595" s="25" t="str">
        <f>IFERROR(VLOOKUP($A595,'Grade 8'!$H$2:$N$501,4,0),"-")</f>
        <v>Shayan Ahmed</v>
      </c>
      <c r="D595" s="25" t="str">
        <f>IFERROR(VLOOKUP($A595,'Grade 8'!$H$2:$N$501,5,0),"-")</f>
        <v>Naseer Ahmed</v>
      </c>
      <c r="E595" s="25" t="str">
        <f>IFERROR(VLOOKUP($A595,'Grade 8'!$H$2:$N$501,6,0),"-")</f>
        <v>M</v>
      </c>
      <c r="F595" s="33">
        <f>IFERROR(VLOOKUP($A595,'Grade 8'!$H$2:$N$501,7,0),"-")</f>
        <v>40371</v>
      </c>
      <c r="G595" s="6"/>
      <c r="H595" s="13">
        <f t="shared" si="81"/>
        <v>2</v>
      </c>
      <c r="I595" s="17"/>
      <c r="J595" s="14" t="str">
        <f t="shared" si="80"/>
        <v>K.M.A Boys Secondary School</v>
      </c>
      <c r="K595" s="13" t="s">
        <v>25</v>
      </c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26">
        <f t="shared" si="79"/>
        <v>0</v>
      </c>
      <c r="W595" s="6"/>
      <c r="X595" s="6"/>
      <c r="Y595" s="6"/>
      <c r="Z595" s="20">
        <f t="shared" si="78"/>
        <v>0</v>
      </c>
      <c r="AA595" s="20"/>
      <c r="AB595" s="2">
        <f t="shared" si="83"/>
        <v>0</v>
      </c>
      <c r="AC595" s="2">
        <f t="shared" si="84"/>
        <v>10</v>
      </c>
      <c r="AD595" s="20">
        <f t="shared" si="82"/>
        <v>198</v>
      </c>
    </row>
    <row r="596" spans="1:30" x14ac:dyDescent="0.35">
      <c r="A596" s="13">
        <v>198</v>
      </c>
      <c r="B596" s="25" t="str">
        <f>IFERROR(VLOOKUP($A596,'Grade 8'!$H$2:$N$501,3,0),"-")</f>
        <v>M22-0405-198</v>
      </c>
      <c r="C596" s="25" t="str">
        <f>IFERROR(VLOOKUP($A596,'Grade 8'!$H$2:$N$501,4,0),"-")</f>
        <v>Shayan Ahmed</v>
      </c>
      <c r="D596" s="25" t="str">
        <f>IFERROR(VLOOKUP($A596,'Grade 8'!$H$2:$N$501,5,0),"-")</f>
        <v>Naseer Ahmed</v>
      </c>
      <c r="E596" s="25" t="str">
        <f>IFERROR(VLOOKUP($A596,'Grade 8'!$H$2:$N$501,6,0),"-")</f>
        <v>M</v>
      </c>
      <c r="F596" s="33">
        <f>IFERROR(VLOOKUP($A596,'Grade 8'!$H$2:$N$501,7,0),"-")</f>
        <v>40371</v>
      </c>
      <c r="G596" s="6"/>
      <c r="H596" s="13">
        <f t="shared" si="81"/>
        <v>3</v>
      </c>
      <c r="I596" s="17"/>
      <c r="J596" s="14" t="str">
        <f t="shared" si="80"/>
        <v>K.M.A Boys Secondary School</v>
      </c>
      <c r="K596" s="13" t="s">
        <v>25</v>
      </c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26">
        <f t="shared" si="79"/>
        <v>0</v>
      </c>
      <c r="W596" s="6"/>
      <c r="X596" s="6"/>
      <c r="Y596" s="6"/>
      <c r="Z596" s="20">
        <f t="shared" si="78"/>
        <v>0</v>
      </c>
      <c r="AA596" s="20"/>
      <c r="AB596" s="2">
        <f t="shared" si="83"/>
        <v>0</v>
      </c>
      <c r="AC596" s="2">
        <f t="shared" si="84"/>
        <v>10</v>
      </c>
      <c r="AD596" s="20">
        <f t="shared" si="82"/>
        <v>198</v>
      </c>
    </row>
    <row r="597" spans="1:30" x14ac:dyDescent="0.35">
      <c r="A597" s="13">
        <v>199</v>
      </c>
      <c r="B597" s="25" t="str">
        <f>IFERROR(VLOOKUP($A597,'Grade 8'!$H$2:$N$501,3,0),"-")</f>
        <v>M22-0405-199</v>
      </c>
      <c r="C597" s="25" t="str">
        <f>IFERROR(VLOOKUP($A597,'Grade 8'!$H$2:$N$501,4,0),"-")</f>
        <v>Shayan Ali</v>
      </c>
      <c r="D597" s="25" t="str">
        <f>IFERROR(VLOOKUP($A597,'Grade 8'!$H$2:$N$501,5,0),"-")</f>
        <v>Shahzad Parwaz</v>
      </c>
      <c r="E597" s="25" t="str">
        <f>IFERROR(VLOOKUP($A597,'Grade 8'!$H$2:$N$501,6,0),"-")</f>
        <v>M</v>
      </c>
      <c r="F597" s="33">
        <f>IFERROR(VLOOKUP($A597,'Grade 8'!$H$2:$N$501,7,0),"-")</f>
        <v>40783</v>
      </c>
      <c r="G597" s="6"/>
      <c r="H597" s="13">
        <f t="shared" si="81"/>
        <v>1</v>
      </c>
      <c r="I597" s="17"/>
      <c r="J597" s="14" t="str">
        <f t="shared" si="80"/>
        <v>K.M.A Boys Secondary School</v>
      </c>
      <c r="K597" s="13" t="s">
        <v>25</v>
      </c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26">
        <f t="shared" si="79"/>
        <v>0</v>
      </c>
      <c r="W597" s="6"/>
      <c r="X597" s="6"/>
      <c r="Y597" s="6"/>
      <c r="Z597" s="20">
        <f t="shared" si="78"/>
        <v>0</v>
      </c>
      <c r="AA597" s="20"/>
      <c r="AB597" s="2">
        <f t="shared" si="83"/>
        <v>0</v>
      </c>
      <c r="AC597" s="2">
        <f t="shared" si="84"/>
        <v>10</v>
      </c>
      <c r="AD597" s="20">
        <f t="shared" si="82"/>
        <v>199</v>
      </c>
    </row>
    <row r="598" spans="1:30" x14ac:dyDescent="0.35">
      <c r="A598" s="13">
        <v>199</v>
      </c>
      <c r="B598" s="25" t="str">
        <f>IFERROR(VLOOKUP($A598,'Grade 8'!$H$2:$N$501,3,0),"-")</f>
        <v>M22-0405-199</v>
      </c>
      <c r="C598" s="25" t="str">
        <f>IFERROR(VLOOKUP($A598,'Grade 8'!$H$2:$N$501,4,0),"-")</f>
        <v>Shayan Ali</v>
      </c>
      <c r="D598" s="25" t="str">
        <f>IFERROR(VLOOKUP($A598,'Grade 8'!$H$2:$N$501,5,0),"-")</f>
        <v>Shahzad Parwaz</v>
      </c>
      <c r="E598" s="25" t="str">
        <f>IFERROR(VLOOKUP($A598,'Grade 8'!$H$2:$N$501,6,0),"-")</f>
        <v>M</v>
      </c>
      <c r="F598" s="33">
        <f>IFERROR(VLOOKUP($A598,'Grade 8'!$H$2:$N$501,7,0),"-")</f>
        <v>40783</v>
      </c>
      <c r="G598" s="6"/>
      <c r="H598" s="13">
        <f t="shared" si="81"/>
        <v>2</v>
      </c>
      <c r="I598" s="17"/>
      <c r="J598" s="14" t="str">
        <f t="shared" si="80"/>
        <v>K.M.A Boys Secondary School</v>
      </c>
      <c r="K598" s="13" t="s">
        <v>25</v>
      </c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26">
        <f t="shared" si="79"/>
        <v>0</v>
      </c>
      <c r="W598" s="6"/>
      <c r="X598" s="6"/>
      <c r="Y598" s="6"/>
      <c r="Z598" s="20">
        <f t="shared" si="78"/>
        <v>0</v>
      </c>
      <c r="AA598" s="20"/>
      <c r="AB598" s="2">
        <f t="shared" si="83"/>
        <v>0</v>
      </c>
      <c r="AC598" s="2">
        <f t="shared" si="84"/>
        <v>10</v>
      </c>
      <c r="AD598" s="20">
        <f t="shared" si="82"/>
        <v>199</v>
      </c>
    </row>
    <row r="599" spans="1:30" x14ac:dyDescent="0.35">
      <c r="A599" s="13">
        <v>199</v>
      </c>
      <c r="B599" s="25" t="str">
        <f>IFERROR(VLOOKUP($A599,'Grade 8'!$H$2:$N$501,3,0),"-")</f>
        <v>M22-0405-199</v>
      </c>
      <c r="C599" s="25" t="str">
        <f>IFERROR(VLOOKUP($A599,'Grade 8'!$H$2:$N$501,4,0),"-")</f>
        <v>Shayan Ali</v>
      </c>
      <c r="D599" s="25" t="str">
        <f>IFERROR(VLOOKUP($A599,'Grade 8'!$H$2:$N$501,5,0),"-")</f>
        <v>Shahzad Parwaz</v>
      </c>
      <c r="E599" s="25" t="str">
        <f>IFERROR(VLOOKUP($A599,'Grade 8'!$H$2:$N$501,6,0),"-")</f>
        <v>M</v>
      </c>
      <c r="F599" s="33">
        <f>IFERROR(VLOOKUP($A599,'Grade 8'!$H$2:$N$501,7,0),"-")</f>
        <v>40783</v>
      </c>
      <c r="G599" s="6"/>
      <c r="H599" s="13">
        <f t="shared" si="81"/>
        <v>3</v>
      </c>
      <c r="I599" s="17"/>
      <c r="J599" s="14" t="str">
        <f t="shared" si="80"/>
        <v>K.M.A Boys Secondary School</v>
      </c>
      <c r="K599" s="13" t="s">
        <v>25</v>
      </c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26">
        <f t="shared" si="79"/>
        <v>0</v>
      </c>
      <c r="W599" s="6"/>
      <c r="X599" s="6"/>
      <c r="Y599" s="6"/>
      <c r="Z599" s="20">
        <f t="shared" si="78"/>
        <v>0</v>
      </c>
      <c r="AA599" s="20"/>
      <c r="AB599" s="2">
        <f t="shared" si="83"/>
        <v>0</v>
      </c>
      <c r="AC599" s="2">
        <f t="shared" si="84"/>
        <v>10</v>
      </c>
      <c r="AD599" s="20">
        <f t="shared" si="82"/>
        <v>199</v>
      </c>
    </row>
    <row r="600" spans="1:30" x14ac:dyDescent="0.35">
      <c r="A600" s="13">
        <v>200</v>
      </c>
      <c r="B600" s="25" t="str">
        <f>IFERROR(VLOOKUP($A600,'Grade 8'!$H$2:$N$501,3,0),"-")</f>
        <v>M22-0405-200</v>
      </c>
      <c r="C600" s="25" t="str">
        <f>IFERROR(VLOOKUP($A600,'Grade 8'!$H$2:$N$501,4,0),"-")</f>
        <v>Somel</v>
      </c>
      <c r="D600" s="25" t="str">
        <f>IFERROR(VLOOKUP($A600,'Grade 8'!$H$2:$N$501,5,0),"-")</f>
        <v>Sumar</v>
      </c>
      <c r="E600" s="25" t="str">
        <f>IFERROR(VLOOKUP($A600,'Grade 8'!$H$2:$N$501,6,0),"-")</f>
        <v>M</v>
      </c>
      <c r="F600" s="33">
        <f>IFERROR(VLOOKUP($A600,'Grade 8'!$H$2:$N$501,7,0),"-")</f>
        <v>40820</v>
      </c>
      <c r="G600" s="6"/>
      <c r="H600" s="13">
        <f t="shared" si="81"/>
        <v>1</v>
      </c>
      <c r="I600" s="17"/>
      <c r="J600" s="14" t="str">
        <f t="shared" si="80"/>
        <v>K.M.A Boys Secondary School</v>
      </c>
      <c r="K600" s="13" t="s">
        <v>25</v>
      </c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26">
        <f t="shared" si="79"/>
        <v>0</v>
      </c>
      <c r="W600" s="6"/>
      <c r="X600" s="6"/>
      <c r="Y600" s="6"/>
      <c r="Z600" s="20">
        <f t="shared" si="78"/>
        <v>0</v>
      </c>
      <c r="AA600" s="20"/>
      <c r="AB600" s="2">
        <f t="shared" si="83"/>
        <v>0</v>
      </c>
      <c r="AC600" s="2">
        <f t="shared" si="84"/>
        <v>10</v>
      </c>
      <c r="AD600" s="20">
        <f t="shared" si="82"/>
        <v>200</v>
      </c>
    </row>
    <row r="601" spans="1:30" x14ac:dyDescent="0.35">
      <c r="A601" s="13">
        <v>200</v>
      </c>
      <c r="B601" s="25" t="str">
        <f>IFERROR(VLOOKUP($A601,'Grade 8'!$H$2:$N$501,3,0),"-")</f>
        <v>M22-0405-200</v>
      </c>
      <c r="C601" s="25" t="str">
        <f>IFERROR(VLOOKUP($A601,'Grade 8'!$H$2:$N$501,4,0),"-")</f>
        <v>Somel</v>
      </c>
      <c r="D601" s="25" t="str">
        <f>IFERROR(VLOOKUP($A601,'Grade 8'!$H$2:$N$501,5,0),"-")</f>
        <v>Sumar</v>
      </c>
      <c r="E601" s="25" t="str">
        <f>IFERROR(VLOOKUP($A601,'Grade 8'!$H$2:$N$501,6,0),"-")</f>
        <v>M</v>
      </c>
      <c r="F601" s="33">
        <f>IFERROR(VLOOKUP($A601,'Grade 8'!$H$2:$N$501,7,0),"-")</f>
        <v>40820</v>
      </c>
      <c r="G601" s="6"/>
      <c r="H601" s="13">
        <f t="shared" si="81"/>
        <v>2</v>
      </c>
      <c r="I601" s="17"/>
      <c r="J601" s="14" t="str">
        <f t="shared" si="80"/>
        <v>K.M.A Boys Secondary School</v>
      </c>
      <c r="K601" s="13" t="s">
        <v>25</v>
      </c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26">
        <f t="shared" si="79"/>
        <v>0</v>
      </c>
      <c r="W601" s="6"/>
      <c r="X601" s="6"/>
      <c r="Y601" s="6"/>
      <c r="Z601" s="20">
        <f t="shared" si="78"/>
        <v>0</v>
      </c>
      <c r="AA601" s="20"/>
      <c r="AB601" s="2">
        <f t="shared" si="83"/>
        <v>0</v>
      </c>
      <c r="AC601" s="2">
        <f t="shared" si="84"/>
        <v>10</v>
      </c>
      <c r="AD601" s="20">
        <f t="shared" si="82"/>
        <v>200</v>
      </c>
    </row>
    <row r="602" spans="1:30" x14ac:dyDescent="0.35">
      <c r="A602" s="13">
        <v>200</v>
      </c>
      <c r="B602" s="25" t="str">
        <f>IFERROR(VLOOKUP($A602,'Grade 8'!$H$2:$N$501,3,0),"-")</f>
        <v>M22-0405-200</v>
      </c>
      <c r="C602" s="25" t="str">
        <f>IFERROR(VLOOKUP($A602,'Grade 8'!$H$2:$N$501,4,0),"-")</f>
        <v>Somel</v>
      </c>
      <c r="D602" s="25" t="str">
        <f>IFERROR(VLOOKUP($A602,'Grade 8'!$H$2:$N$501,5,0),"-")</f>
        <v>Sumar</v>
      </c>
      <c r="E602" s="25" t="str">
        <f>IFERROR(VLOOKUP($A602,'Grade 8'!$H$2:$N$501,6,0),"-")</f>
        <v>M</v>
      </c>
      <c r="F602" s="33">
        <f>IFERROR(VLOOKUP($A602,'Grade 8'!$H$2:$N$501,7,0),"-")</f>
        <v>40820</v>
      </c>
      <c r="G602" s="6"/>
      <c r="H602" s="13">
        <f t="shared" si="81"/>
        <v>3</v>
      </c>
      <c r="I602" s="17"/>
      <c r="J602" s="14" t="str">
        <f t="shared" si="80"/>
        <v>K.M.A Boys Secondary School</v>
      </c>
      <c r="K602" s="13" t="s">
        <v>25</v>
      </c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26">
        <f t="shared" si="79"/>
        <v>0</v>
      </c>
      <c r="W602" s="6"/>
      <c r="X602" s="6"/>
      <c r="Y602" s="6"/>
      <c r="Z602" s="20">
        <f t="shared" si="78"/>
        <v>0</v>
      </c>
      <c r="AA602" s="20"/>
      <c r="AB602" s="2">
        <f t="shared" si="83"/>
        <v>0</v>
      </c>
      <c r="AC602" s="2">
        <f t="shared" si="84"/>
        <v>10</v>
      </c>
      <c r="AD602" s="20">
        <f t="shared" si="82"/>
        <v>200</v>
      </c>
    </row>
    <row r="603" spans="1:30" x14ac:dyDescent="0.35">
      <c r="A603" s="13">
        <v>201</v>
      </c>
      <c r="B603" s="25" t="str">
        <f>IFERROR(VLOOKUP($A603,'Grade 8'!$H$2:$N$501,3,0),"-")</f>
        <v>M22-0405-201</v>
      </c>
      <c r="C603" s="25" t="str">
        <f>IFERROR(VLOOKUP($A603,'Grade 8'!$H$2:$N$501,4,0),"-")</f>
        <v>Subhan</v>
      </c>
      <c r="D603" s="25" t="str">
        <f>IFERROR(VLOOKUP($A603,'Grade 8'!$H$2:$N$501,5,0),"-")</f>
        <v>Salman</v>
      </c>
      <c r="E603" s="25" t="str">
        <f>IFERROR(VLOOKUP($A603,'Grade 8'!$H$2:$N$501,6,0),"-")</f>
        <v>M</v>
      </c>
      <c r="F603" s="33">
        <f>IFERROR(VLOOKUP($A603,'Grade 8'!$H$2:$N$501,7,0),"-")</f>
        <v>40702</v>
      </c>
      <c r="G603" s="6"/>
      <c r="H603" s="13">
        <f t="shared" si="81"/>
        <v>1</v>
      </c>
      <c r="I603" s="17"/>
      <c r="J603" s="14" t="str">
        <f t="shared" si="80"/>
        <v>K.M.A Boys Secondary School</v>
      </c>
      <c r="K603" s="13" t="s">
        <v>25</v>
      </c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26">
        <f t="shared" si="79"/>
        <v>0</v>
      </c>
      <c r="W603" s="6"/>
      <c r="X603" s="6"/>
      <c r="Y603" s="6"/>
      <c r="Z603" s="20">
        <f t="shared" si="78"/>
        <v>0</v>
      </c>
      <c r="AA603" s="20"/>
      <c r="AB603" s="2">
        <f t="shared" si="83"/>
        <v>0</v>
      </c>
      <c r="AC603" s="2">
        <f t="shared" si="84"/>
        <v>10</v>
      </c>
      <c r="AD603" s="20">
        <f t="shared" si="82"/>
        <v>201</v>
      </c>
    </row>
    <row r="604" spans="1:30" x14ac:dyDescent="0.35">
      <c r="A604" s="13">
        <v>201</v>
      </c>
      <c r="B604" s="25" t="str">
        <f>IFERROR(VLOOKUP($A604,'Grade 8'!$H$2:$N$501,3,0),"-")</f>
        <v>M22-0405-201</v>
      </c>
      <c r="C604" s="25" t="str">
        <f>IFERROR(VLOOKUP($A604,'Grade 8'!$H$2:$N$501,4,0),"-")</f>
        <v>Subhan</v>
      </c>
      <c r="D604" s="25" t="str">
        <f>IFERROR(VLOOKUP($A604,'Grade 8'!$H$2:$N$501,5,0),"-")</f>
        <v>Salman</v>
      </c>
      <c r="E604" s="25" t="str">
        <f>IFERROR(VLOOKUP($A604,'Grade 8'!$H$2:$N$501,6,0),"-")</f>
        <v>M</v>
      </c>
      <c r="F604" s="33">
        <f>IFERROR(VLOOKUP($A604,'Grade 8'!$H$2:$N$501,7,0),"-")</f>
        <v>40702</v>
      </c>
      <c r="G604" s="6"/>
      <c r="H604" s="13">
        <f t="shared" si="81"/>
        <v>2</v>
      </c>
      <c r="I604" s="17"/>
      <c r="J604" s="14" t="str">
        <f t="shared" si="80"/>
        <v>K.M.A Boys Secondary School</v>
      </c>
      <c r="K604" s="13" t="s">
        <v>25</v>
      </c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26">
        <f t="shared" si="79"/>
        <v>0</v>
      </c>
      <c r="W604" s="6"/>
      <c r="X604" s="6"/>
      <c r="Y604" s="6"/>
      <c r="Z604" s="20">
        <f t="shared" si="78"/>
        <v>0</v>
      </c>
      <c r="AA604" s="20"/>
      <c r="AB604" s="2">
        <f t="shared" si="83"/>
        <v>0</v>
      </c>
      <c r="AC604" s="2">
        <f t="shared" si="84"/>
        <v>10</v>
      </c>
      <c r="AD604" s="20">
        <f t="shared" si="82"/>
        <v>201</v>
      </c>
    </row>
    <row r="605" spans="1:30" x14ac:dyDescent="0.35">
      <c r="A605" s="13">
        <v>201</v>
      </c>
      <c r="B605" s="25" t="str">
        <f>IFERROR(VLOOKUP($A605,'Grade 8'!$H$2:$N$501,3,0),"-")</f>
        <v>M22-0405-201</v>
      </c>
      <c r="C605" s="25" t="str">
        <f>IFERROR(VLOOKUP($A605,'Grade 8'!$H$2:$N$501,4,0),"-")</f>
        <v>Subhan</v>
      </c>
      <c r="D605" s="25" t="str">
        <f>IFERROR(VLOOKUP($A605,'Grade 8'!$H$2:$N$501,5,0),"-")</f>
        <v>Salman</v>
      </c>
      <c r="E605" s="25" t="str">
        <f>IFERROR(VLOOKUP($A605,'Grade 8'!$H$2:$N$501,6,0),"-")</f>
        <v>M</v>
      </c>
      <c r="F605" s="33">
        <f>IFERROR(VLOOKUP($A605,'Grade 8'!$H$2:$N$501,7,0),"-")</f>
        <v>40702</v>
      </c>
      <c r="G605" s="6"/>
      <c r="H605" s="13">
        <f t="shared" si="81"/>
        <v>3</v>
      </c>
      <c r="I605" s="17"/>
      <c r="J605" s="14" t="str">
        <f t="shared" si="80"/>
        <v>K.M.A Boys Secondary School</v>
      </c>
      <c r="K605" s="13" t="s">
        <v>25</v>
      </c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26">
        <f t="shared" si="79"/>
        <v>0</v>
      </c>
      <c r="W605" s="6"/>
      <c r="X605" s="6"/>
      <c r="Y605" s="6"/>
      <c r="Z605" s="20">
        <f t="shared" si="78"/>
        <v>0</v>
      </c>
      <c r="AA605" s="20"/>
      <c r="AB605" s="2">
        <f t="shared" si="83"/>
        <v>0</v>
      </c>
      <c r="AC605" s="2">
        <f t="shared" si="84"/>
        <v>10</v>
      </c>
      <c r="AD605" s="20">
        <f t="shared" si="82"/>
        <v>201</v>
      </c>
    </row>
    <row r="606" spans="1:30" x14ac:dyDescent="0.35">
      <c r="A606" s="13">
        <v>202</v>
      </c>
      <c r="B606" s="25" t="str">
        <f>IFERROR(VLOOKUP($A606,'Grade 8'!$H$2:$N$501,3,0),"-")</f>
        <v>M22-0405-202</v>
      </c>
      <c r="C606" s="25" t="str">
        <f>IFERROR(VLOOKUP($A606,'Grade 8'!$H$2:$N$501,4,0),"-")</f>
        <v>Sufiyan Ahmed</v>
      </c>
      <c r="D606" s="25" t="str">
        <f>IFERROR(VLOOKUP($A606,'Grade 8'!$H$2:$N$501,5,0),"-")</f>
        <v>Muhammad Akber</v>
      </c>
      <c r="E606" s="25" t="str">
        <f>IFERROR(VLOOKUP($A606,'Grade 8'!$H$2:$N$501,6,0),"-")</f>
        <v>M</v>
      </c>
      <c r="F606" s="33">
        <f>IFERROR(VLOOKUP($A606,'Grade 8'!$H$2:$N$501,7,0),"-")</f>
        <v>40549</v>
      </c>
      <c r="G606" s="6"/>
      <c r="H606" s="13">
        <f t="shared" si="81"/>
        <v>1</v>
      </c>
      <c r="I606" s="17"/>
      <c r="J606" s="14" t="str">
        <f t="shared" si="80"/>
        <v>K.M.A Boys Secondary School</v>
      </c>
      <c r="K606" s="13" t="s">
        <v>25</v>
      </c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26">
        <f t="shared" si="79"/>
        <v>0</v>
      </c>
      <c r="W606" s="6"/>
      <c r="X606" s="6"/>
      <c r="Y606" s="6"/>
      <c r="Z606" s="20">
        <f t="shared" si="78"/>
        <v>0</v>
      </c>
      <c r="AA606" s="20"/>
      <c r="AB606" s="2">
        <f t="shared" si="83"/>
        <v>0</v>
      </c>
      <c r="AC606" s="2">
        <f t="shared" si="84"/>
        <v>10</v>
      </c>
      <c r="AD606" s="20">
        <f t="shared" si="82"/>
        <v>202</v>
      </c>
    </row>
    <row r="607" spans="1:30" x14ac:dyDescent="0.35">
      <c r="A607" s="13">
        <v>202</v>
      </c>
      <c r="B607" s="25" t="str">
        <f>IFERROR(VLOOKUP($A607,'Grade 8'!$H$2:$N$501,3,0),"-")</f>
        <v>M22-0405-202</v>
      </c>
      <c r="C607" s="25" t="str">
        <f>IFERROR(VLOOKUP($A607,'Grade 8'!$H$2:$N$501,4,0),"-")</f>
        <v>Sufiyan Ahmed</v>
      </c>
      <c r="D607" s="25" t="str">
        <f>IFERROR(VLOOKUP($A607,'Grade 8'!$H$2:$N$501,5,0),"-")</f>
        <v>Muhammad Akber</v>
      </c>
      <c r="E607" s="25" t="str">
        <f>IFERROR(VLOOKUP($A607,'Grade 8'!$H$2:$N$501,6,0),"-")</f>
        <v>M</v>
      </c>
      <c r="F607" s="33">
        <f>IFERROR(VLOOKUP($A607,'Grade 8'!$H$2:$N$501,7,0),"-")</f>
        <v>40549</v>
      </c>
      <c r="G607" s="6"/>
      <c r="H607" s="13">
        <f t="shared" si="81"/>
        <v>2</v>
      </c>
      <c r="I607" s="17"/>
      <c r="J607" s="14" t="str">
        <f t="shared" si="80"/>
        <v>K.M.A Boys Secondary School</v>
      </c>
      <c r="K607" s="13" t="s">
        <v>25</v>
      </c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26">
        <f t="shared" si="79"/>
        <v>0</v>
      </c>
      <c r="W607" s="6"/>
      <c r="X607" s="6"/>
      <c r="Y607" s="6"/>
      <c r="Z607" s="20">
        <f t="shared" si="78"/>
        <v>0</v>
      </c>
      <c r="AA607" s="20"/>
      <c r="AB607" s="2">
        <f t="shared" si="83"/>
        <v>0</v>
      </c>
      <c r="AC607" s="2">
        <f t="shared" si="84"/>
        <v>10</v>
      </c>
      <c r="AD607" s="20">
        <f t="shared" si="82"/>
        <v>202</v>
      </c>
    </row>
    <row r="608" spans="1:30" x14ac:dyDescent="0.35">
      <c r="A608" s="13">
        <v>202</v>
      </c>
      <c r="B608" s="25" t="str">
        <f>IFERROR(VLOOKUP($A608,'Grade 8'!$H$2:$N$501,3,0),"-")</f>
        <v>M22-0405-202</v>
      </c>
      <c r="C608" s="25" t="str">
        <f>IFERROR(VLOOKUP($A608,'Grade 8'!$H$2:$N$501,4,0),"-")</f>
        <v>Sufiyan Ahmed</v>
      </c>
      <c r="D608" s="25" t="str">
        <f>IFERROR(VLOOKUP($A608,'Grade 8'!$H$2:$N$501,5,0),"-")</f>
        <v>Muhammad Akber</v>
      </c>
      <c r="E608" s="25" t="str">
        <f>IFERROR(VLOOKUP($A608,'Grade 8'!$H$2:$N$501,6,0),"-")</f>
        <v>M</v>
      </c>
      <c r="F608" s="33">
        <f>IFERROR(VLOOKUP($A608,'Grade 8'!$H$2:$N$501,7,0),"-")</f>
        <v>40549</v>
      </c>
      <c r="G608" s="6"/>
      <c r="H608" s="13">
        <f t="shared" si="81"/>
        <v>3</v>
      </c>
      <c r="I608" s="17"/>
      <c r="J608" s="14" t="str">
        <f t="shared" si="80"/>
        <v>K.M.A Boys Secondary School</v>
      </c>
      <c r="K608" s="13" t="s">
        <v>25</v>
      </c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26">
        <f t="shared" si="79"/>
        <v>0</v>
      </c>
      <c r="W608" s="6"/>
      <c r="X608" s="6"/>
      <c r="Y608" s="6"/>
      <c r="Z608" s="20">
        <f t="shared" si="78"/>
        <v>0</v>
      </c>
      <c r="AA608" s="20"/>
      <c r="AB608" s="2">
        <f t="shared" si="83"/>
        <v>0</v>
      </c>
      <c r="AC608" s="2">
        <f t="shared" si="84"/>
        <v>10</v>
      </c>
      <c r="AD608" s="20">
        <f t="shared" si="82"/>
        <v>202</v>
      </c>
    </row>
    <row r="609" spans="1:30" x14ac:dyDescent="0.35">
      <c r="A609" s="13">
        <v>203</v>
      </c>
      <c r="B609" s="25" t="str">
        <f>IFERROR(VLOOKUP($A609,'Grade 8'!$H$2:$N$501,3,0),"-")</f>
        <v>M22-0405-203</v>
      </c>
      <c r="C609" s="25" t="str">
        <f>IFERROR(VLOOKUP($A609,'Grade 8'!$H$2:$N$501,4,0),"-")</f>
        <v>Sufiyan Ali</v>
      </c>
      <c r="D609" s="25" t="str">
        <f>IFERROR(VLOOKUP($A609,'Grade 8'!$H$2:$N$501,5,0),"-")</f>
        <v>Ali Bahadur</v>
      </c>
      <c r="E609" s="25" t="str">
        <f>IFERROR(VLOOKUP($A609,'Grade 8'!$H$2:$N$501,6,0),"-")</f>
        <v>M</v>
      </c>
      <c r="F609" s="33">
        <f>IFERROR(VLOOKUP($A609,'Grade 8'!$H$2:$N$501,7,0),"-")</f>
        <v>40373</v>
      </c>
      <c r="G609" s="6"/>
      <c r="H609" s="13">
        <f t="shared" si="81"/>
        <v>1</v>
      </c>
      <c r="I609" s="17"/>
      <c r="J609" s="14" t="str">
        <f t="shared" si="80"/>
        <v>K.M.A Boys Secondary School</v>
      </c>
      <c r="K609" s="13" t="s">
        <v>25</v>
      </c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26">
        <f t="shared" si="79"/>
        <v>0</v>
      </c>
      <c r="W609" s="6"/>
      <c r="X609" s="6"/>
      <c r="Y609" s="6"/>
      <c r="Z609" s="20">
        <f t="shared" si="78"/>
        <v>0</v>
      </c>
      <c r="AA609" s="20"/>
      <c r="AB609" s="2">
        <f t="shared" si="83"/>
        <v>0</v>
      </c>
      <c r="AC609" s="2">
        <f t="shared" si="84"/>
        <v>10</v>
      </c>
      <c r="AD609" s="20">
        <f t="shared" si="82"/>
        <v>203</v>
      </c>
    </row>
    <row r="610" spans="1:30" x14ac:dyDescent="0.35">
      <c r="A610" s="13">
        <v>203</v>
      </c>
      <c r="B610" s="25" t="str">
        <f>IFERROR(VLOOKUP($A610,'Grade 8'!$H$2:$N$501,3,0),"-")</f>
        <v>M22-0405-203</v>
      </c>
      <c r="C610" s="25" t="str">
        <f>IFERROR(VLOOKUP($A610,'Grade 8'!$H$2:$N$501,4,0),"-")</f>
        <v>Sufiyan Ali</v>
      </c>
      <c r="D610" s="25" t="str">
        <f>IFERROR(VLOOKUP($A610,'Grade 8'!$H$2:$N$501,5,0),"-")</f>
        <v>Ali Bahadur</v>
      </c>
      <c r="E610" s="25" t="str">
        <f>IFERROR(VLOOKUP($A610,'Grade 8'!$H$2:$N$501,6,0),"-")</f>
        <v>M</v>
      </c>
      <c r="F610" s="33">
        <f>IFERROR(VLOOKUP($A610,'Grade 8'!$H$2:$N$501,7,0),"-")</f>
        <v>40373</v>
      </c>
      <c r="G610" s="6"/>
      <c r="H610" s="13">
        <f t="shared" si="81"/>
        <v>2</v>
      </c>
      <c r="I610" s="17"/>
      <c r="J610" s="14" t="str">
        <f t="shared" si="80"/>
        <v>K.M.A Boys Secondary School</v>
      </c>
      <c r="K610" s="13" t="s">
        <v>25</v>
      </c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26">
        <f t="shared" si="79"/>
        <v>0</v>
      </c>
      <c r="W610" s="6"/>
      <c r="X610" s="6"/>
      <c r="Y610" s="6"/>
      <c r="Z610" s="20">
        <f t="shared" si="78"/>
        <v>0</v>
      </c>
      <c r="AA610" s="20"/>
      <c r="AB610" s="2">
        <f t="shared" si="83"/>
        <v>0</v>
      </c>
      <c r="AC610" s="2">
        <f t="shared" si="84"/>
        <v>10</v>
      </c>
      <c r="AD610" s="20">
        <f t="shared" si="82"/>
        <v>203</v>
      </c>
    </row>
    <row r="611" spans="1:30" x14ac:dyDescent="0.35">
      <c r="A611" s="13">
        <v>203</v>
      </c>
      <c r="B611" s="25" t="str">
        <f>IFERROR(VLOOKUP($A611,'Grade 8'!$H$2:$N$501,3,0),"-")</f>
        <v>M22-0405-203</v>
      </c>
      <c r="C611" s="25" t="str">
        <f>IFERROR(VLOOKUP($A611,'Grade 8'!$H$2:$N$501,4,0),"-")</f>
        <v>Sufiyan Ali</v>
      </c>
      <c r="D611" s="25" t="str">
        <f>IFERROR(VLOOKUP($A611,'Grade 8'!$H$2:$N$501,5,0),"-")</f>
        <v>Ali Bahadur</v>
      </c>
      <c r="E611" s="25" t="str">
        <f>IFERROR(VLOOKUP($A611,'Grade 8'!$H$2:$N$501,6,0),"-")</f>
        <v>M</v>
      </c>
      <c r="F611" s="33">
        <f>IFERROR(VLOOKUP($A611,'Grade 8'!$H$2:$N$501,7,0),"-")</f>
        <v>40373</v>
      </c>
      <c r="G611" s="6"/>
      <c r="H611" s="13">
        <f t="shared" si="81"/>
        <v>3</v>
      </c>
      <c r="I611" s="17"/>
      <c r="J611" s="14" t="str">
        <f t="shared" si="80"/>
        <v>K.M.A Boys Secondary School</v>
      </c>
      <c r="K611" s="13" t="s">
        <v>25</v>
      </c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26">
        <f t="shared" si="79"/>
        <v>0</v>
      </c>
      <c r="W611" s="6"/>
      <c r="X611" s="6"/>
      <c r="Y611" s="6"/>
      <c r="Z611" s="20">
        <f t="shared" si="78"/>
        <v>0</v>
      </c>
      <c r="AA611" s="20"/>
      <c r="AB611" s="2">
        <f t="shared" si="83"/>
        <v>0</v>
      </c>
      <c r="AC611" s="2">
        <f t="shared" si="84"/>
        <v>10</v>
      </c>
      <c r="AD611" s="20">
        <f t="shared" si="82"/>
        <v>203</v>
      </c>
    </row>
    <row r="612" spans="1:30" x14ac:dyDescent="0.35">
      <c r="A612" s="13">
        <v>204</v>
      </c>
      <c r="B612" s="25" t="str">
        <f>IFERROR(VLOOKUP($A612,'Grade 8'!$H$2:$N$501,3,0),"-")</f>
        <v>M22-0405-204</v>
      </c>
      <c r="C612" s="25" t="str">
        <f>IFERROR(VLOOKUP($A612,'Grade 8'!$H$2:$N$501,4,0),"-")</f>
        <v>Syed Abdul Hannan</v>
      </c>
      <c r="D612" s="25" t="str">
        <f>IFERROR(VLOOKUP($A612,'Grade 8'!$H$2:$N$501,5,0),"-")</f>
        <v>Syed Muhammad Asif Hussain</v>
      </c>
      <c r="E612" s="25" t="str">
        <f>IFERROR(VLOOKUP($A612,'Grade 8'!$H$2:$N$501,6,0),"-")</f>
        <v>M</v>
      </c>
      <c r="F612" s="33">
        <f>IFERROR(VLOOKUP($A612,'Grade 8'!$H$2:$N$501,7,0),"-")</f>
        <v>40900</v>
      </c>
      <c r="G612" s="6"/>
      <c r="H612" s="13">
        <f t="shared" si="81"/>
        <v>1</v>
      </c>
      <c r="I612" s="17"/>
      <c r="J612" s="14" t="str">
        <f t="shared" si="80"/>
        <v>K.M.A Boys Secondary School</v>
      </c>
      <c r="K612" s="13" t="s">
        <v>25</v>
      </c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26">
        <f t="shared" si="79"/>
        <v>0</v>
      </c>
      <c r="W612" s="6"/>
      <c r="X612" s="6"/>
      <c r="Y612" s="6"/>
      <c r="Z612" s="20">
        <f t="shared" si="78"/>
        <v>0</v>
      </c>
      <c r="AA612" s="20"/>
      <c r="AB612" s="2">
        <f t="shared" si="83"/>
        <v>0</v>
      </c>
      <c r="AC612" s="2">
        <f t="shared" si="84"/>
        <v>10</v>
      </c>
      <c r="AD612" s="20">
        <f t="shared" si="82"/>
        <v>204</v>
      </c>
    </row>
    <row r="613" spans="1:30" x14ac:dyDescent="0.35">
      <c r="A613" s="13">
        <v>204</v>
      </c>
      <c r="B613" s="25" t="str">
        <f>IFERROR(VLOOKUP($A613,'Grade 8'!$H$2:$N$501,3,0),"-")</f>
        <v>M22-0405-204</v>
      </c>
      <c r="C613" s="25" t="str">
        <f>IFERROR(VLOOKUP($A613,'Grade 8'!$H$2:$N$501,4,0),"-")</f>
        <v>Syed Abdul Hannan</v>
      </c>
      <c r="D613" s="25" t="str">
        <f>IFERROR(VLOOKUP($A613,'Grade 8'!$H$2:$N$501,5,0),"-")</f>
        <v>Syed Muhammad Asif Hussain</v>
      </c>
      <c r="E613" s="25" t="str">
        <f>IFERROR(VLOOKUP($A613,'Grade 8'!$H$2:$N$501,6,0),"-")</f>
        <v>M</v>
      </c>
      <c r="F613" s="33">
        <f>IFERROR(VLOOKUP($A613,'Grade 8'!$H$2:$N$501,7,0),"-")</f>
        <v>40900</v>
      </c>
      <c r="G613" s="6"/>
      <c r="H613" s="13">
        <f t="shared" si="81"/>
        <v>2</v>
      </c>
      <c r="I613" s="17"/>
      <c r="J613" s="14" t="str">
        <f t="shared" si="80"/>
        <v>K.M.A Boys Secondary School</v>
      </c>
      <c r="K613" s="13" t="s">
        <v>25</v>
      </c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26">
        <f t="shared" si="79"/>
        <v>0</v>
      </c>
      <c r="W613" s="6"/>
      <c r="X613" s="6"/>
      <c r="Y613" s="6"/>
      <c r="Z613" s="20">
        <f t="shared" si="78"/>
        <v>0</v>
      </c>
      <c r="AA613" s="20"/>
      <c r="AB613" s="2">
        <f t="shared" si="83"/>
        <v>0</v>
      </c>
      <c r="AC613" s="2">
        <f t="shared" si="84"/>
        <v>10</v>
      </c>
      <c r="AD613" s="20">
        <f t="shared" si="82"/>
        <v>204</v>
      </c>
    </row>
    <row r="614" spans="1:30" x14ac:dyDescent="0.35">
      <c r="A614" s="13">
        <v>204</v>
      </c>
      <c r="B614" s="25" t="str">
        <f>IFERROR(VLOOKUP($A614,'Grade 8'!$H$2:$N$501,3,0),"-")</f>
        <v>M22-0405-204</v>
      </c>
      <c r="C614" s="25" t="str">
        <f>IFERROR(VLOOKUP($A614,'Grade 8'!$H$2:$N$501,4,0),"-")</f>
        <v>Syed Abdul Hannan</v>
      </c>
      <c r="D614" s="25" t="str">
        <f>IFERROR(VLOOKUP($A614,'Grade 8'!$H$2:$N$501,5,0),"-")</f>
        <v>Syed Muhammad Asif Hussain</v>
      </c>
      <c r="E614" s="25" t="str">
        <f>IFERROR(VLOOKUP($A614,'Grade 8'!$H$2:$N$501,6,0),"-")</f>
        <v>M</v>
      </c>
      <c r="F614" s="33">
        <f>IFERROR(VLOOKUP($A614,'Grade 8'!$H$2:$N$501,7,0),"-")</f>
        <v>40900</v>
      </c>
      <c r="G614" s="6"/>
      <c r="H614" s="13">
        <f t="shared" si="81"/>
        <v>3</v>
      </c>
      <c r="I614" s="17"/>
      <c r="J614" s="14" t="str">
        <f t="shared" si="80"/>
        <v>K.M.A Boys Secondary School</v>
      </c>
      <c r="K614" s="13" t="s">
        <v>25</v>
      </c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26">
        <f t="shared" si="79"/>
        <v>0</v>
      </c>
      <c r="W614" s="6"/>
      <c r="X614" s="6"/>
      <c r="Y614" s="6"/>
      <c r="Z614" s="20">
        <f t="shared" si="78"/>
        <v>0</v>
      </c>
      <c r="AA614" s="20"/>
      <c r="AB614" s="2">
        <f t="shared" si="83"/>
        <v>0</v>
      </c>
      <c r="AC614" s="2">
        <f t="shared" si="84"/>
        <v>10</v>
      </c>
      <c r="AD614" s="20">
        <f t="shared" si="82"/>
        <v>204</v>
      </c>
    </row>
    <row r="615" spans="1:30" x14ac:dyDescent="0.35">
      <c r="A615" s="13">
        <v>205</v>
      </c>
      <c r="B615" s="25" t="str">
        <f>IFERROR(VLOOKUP($A615,'Grade 8'!$H$2:$N$501,3,0),"-")</f>
        <v>M22-0405-205</v>
      </c>
      <c r="C615" s="25" t="str">
        <f>IFERROR(VLOOKUP($A615,'Grade 8'!$H$2:$N$501,4,0),"-")</f>
        <v>Syed Muhammad Amin</v>
      </c>
      <c r="D615" s="25" t="str">
        <f>IFERROR(VLOOKUP($A615,'Grade 8'!$H$2:$N$501,5,0),"-")</f>
        <v>Syed Umer Mian</v>
      </c>
      <c r="E615" s="25" t="str">
        <f>IFERROR(VLOOKUP($A615,'Grade 8'!$H$2:$N$501,6,0),"-")</f>
        <v>M</v>
      </c>
      <c r="F615" s="33">
        <f>IFERROR(VLOOKUP($A615,'Grade 8'!$H$2:$N$501,7,0),"-")</f>
        <v>40428</v>
      </c>
      <c r="G615" s="6"/>
      <c r="H615" s="13">
        <f t="shared" si="81"/>
        <v>1</v>
      </c>
      <c r="I615" s="17"/>
      <c r="J615" s="14" t="str">
        <f t="shared" si="80"/>
        <v>K.M.A Boys Secondary School</v>
      </c>
      <c r="K615" s="13" t="s">
        <v>25</v>
      </c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26">
        <f t="shared" si="79"/>
        <v>0</v>
      </c>
      <c r="W615" s="6"/>
      <c r="X615" s="6"/>
      <c r="Y615" s="6"/>
      <c r="Z615" s="20">
        <f t="shared" si="78"/>
        <v>0</v>
      </c>
      <c r="AA615" s="20"/>
      <c r="AB615" s="2">
        <f t="shared" si="83"/>
        <v>0</v>
      </c>
      <c r="AC615" s="2">
        <f t="shared" si="84"/>
        <v>10</v>
      </c>
      <c r="AD615" s="20">
        <f t="shared" si="82"/>
        <v>205</v>
      </c>
    </row>
    <row r="616" spans="1:30" x14ac:dyDescent="0.35">
      <c r="A616" s="13">
        <v>205</v>
      </c>
      <c r="B616" s="25" t="str">
        <f>IFERROR(VLOOKUP($A616,'Grade 8'!$H$2:$N$501,3,0),"-")</f>
        <v>M22-0405-205</v>
      </c>
      <c r="C616" s="25" t="str">
        <f>IFERROR(VLOOKUP($A616,'Grade 8'!$H$2:$N$501,4,0),"-")</f>
        <v>Syed Muhammad Amin</v>
      </c>
      <c r="D616" s="25" t="str">
        <f>IFERROR(VLOOKUP($A616,'Grade 8'!$H$2:$N$501,5,0),"-")</f>
        <v>Syed Umer Mian</v>
      </c>
      <c r="E616" s="25" t="str">
        <f>IFERROR(VLOOKUP($A616,'Grade 8'!$H$2:$N$501,6,0),"-")</f>
        <v>M</v>
      </c>
      <c r="F616" s="33">
        <f>IFERROR(VLOOKUP($A616,'Grade 8'!$H$2:$N$501,7,0),"-")</f>
        <v>40428</v>
      </c>
      <c r="G616" s="6"/>
      <c r="H616" s="13">
        <f t="shared" si="81"/>
        <v>2</v>
      </c>
      <c r="I616" s="17"/>
      <c r="J616" s="14" t="str">
        <f t="shared" si="80"/>
        <v>K.M.A Boys Secondary School</v>
      </c>
      <c r="K616" s="13" t="s">
        <v>25</v>
      </c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26">
        <f t="shared" si="79"/>
        <v>0</v>
      </c>
      <c r="W616" s="6"/>
      <c r="X616" s="6"/>
      <c r="Y616" s="6"/>
      <c r="Z616" s="20">
        <f t="shared" si="78"/>
        <v>0</v>
      </c>
      <c r="AA616" s="20"/>
      <c r="AB616" s="2">
        <f t="shared" si="83"/>
        <v>0</v>
      </c>
      <c r="AC616" s="2">
        <f t="shared" si="84"/>
        <v>10</v>
      </c>
      <c r="AD616" s="20">
        <f t="shared" si="82"/>
        <v>205</v>
      </c>
    </row>
    <row r="617" spans="1:30" x14ac:dyDescent="0.35">
      <c r="A617" s="13">
        <v>205</v>
      </c>
      <c r="B617" s="25" t="str">
        <f>IFERROR(VLOOKUP($A617,'Grade 8'!$H$2:$N$501,3,0),"-")</f>
        <v>M22-0405-205</v>
      </c>
      <c r="C617" s="25" t="str">
        <f>IFERROR(VLOOKUP($A617,'Grade 8'!$H$2:$N$501,4,0),"-")</f>
        <v>Syed Muhammad Amin</v>
      </c>
      <c r="D617" s="25" t="str">
        <f>IFERROR(VLOOKUP($A617,'Grade 8'!$H$2:$N$501,5,0),"-")</f>
        <v>Syed Umer Mian</v>
      </c>
      <c r="E617" s="25" t="str">
        <f>IFERROR(VLOOKUP($A617,'Grade 8'!$H$2:$N$501,6,0),"-")</f>
        <v>M</v>
      </c>
      <c r="F617" s="33">
        <f>IFERROR(VLOOKUP($A617,'Grade 8'!$H$2:$N$501,7,0),"-")</f>
        <v>40428</v>
      </c>
      <c r="G617" s="6"/>
      <c r="H617" s="13">
        <f t="shared" si="81"/>
        <v>3</v>
      </c>
      <c r="I617" s="17"/>
      <c r="J617" s="14" t="str">
        <f t="shared" si="80"/>
        <v>K.M.A Boys Secondary School</v>
      </c>
      <c r="K617" s="13" t="s">
        <v>25</v>
      </c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26">
        <f t="shared" si="79"/>
        <v>0</v>
      </c>
      <c r="W617" s="6"/>
      <c r="X617" s="6"/>
      <c r="Y617" s="6"/>
      <c r="Z617" s="20">
        <f t="shared" si="78"/>
        <v>0</v>
      </c>
      <c r="AA617" s="20"/>
      <c r="AB617" s="2">
        <f t="shared" si="83"/>
        <v>0</v>
      </c>
      <c r="AC617" s="2">
        <f t="shared" si="84"/>
        <v>10</v>
      </c>
      <c r="AD617" s="20">
        <f t="shared" si="82"/>
        <v>205</v>
      </c>
    </row>
    <row r="618" spans="1:30" x14ac:dyDescent="0.35">
      <c r="A618" s="13">
        <v>206</v>
      </c>
      <c r="B618" s="25" t="str">
        <f>IFERROR(VLOOKUP($A618,'Grade 8'!$H$2:$N$501,3,0),"-")</f>
        <v>M22-0405-206</v>
      </c>
      <c r="C618" s="25" t="str">
        <f>IFERROR(VLOOKUP($A618,'Grade 8'!$H$2:$N$501,4,0),"-")</f>
        <v>Syed Muhammad Bilal Raza</v>
      </c>
      <c r="D618" s="25" t="str">
        <f>IFERROR(VLOOKUP($A618,'Grade 8'!$H$2:$N$501,5,0),"-")</f>
        <v>Syed Muhammad Irfan</v>
      </c>
      <c r="E618" s="25" t="str">
        <f>IFERROR(VLOOKUP($A618,'Grade 8'!$H$2:$N$501,6,0),"-")</f>
        <v>M</v>
      </c>
      <c r="F618" s="33">
        <f>IFERROR(VLOOKUP($A618,'Grade 8'!$H$2:$N$501,7,0),"-")</f>
        <v>40669</v>
      </c>
      <c r="G618" s="6"/>
      <c r="H618" s="13">
        <f t="shared" si="81"/>
        <v>1</v>
      </c>
      <c r="I618" s="17"/>
      <c r="J618" s="14" t="str">
        <f t="shared" si="80"/>
        <v>K.M.A Boys Secondary School</v>
      </c>
      <c r="K618" s="13" t="s">
        <v>25</v>
      </c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26">
        <f t="shared" si="79"/>
        <v>0</v>
      </c>
      <c r="W618" s="6"/>
      <c r="X618" s="6"/>
      <c r="Y618" s="6"/>
      <c r="Z618" s="20">
        <f t="shared" si="78"/>
        <v>0</v>
      </c>
      <c r="AA618" s="20"/>
      <c r="AB618" s="2">
        <f t="shared" si="83"/>
        <v>0</v>
      </c>
      <c r="AC618" s="2">
        <f t="shared" si="84"/>
        <v>10</v>
      </c>
      <c r="AD618" s="20">
        <f t="shared" si="82"/>
        <v>206</v>
      </c>
    </row>
    <row r="619" spans="1:30" x14ac:dyDescent="0.35">
      <c r="A619" s="13">
        <v>206</v>
      </c>
      <c r="B619" s="25" t="str">
        <f>IFERROR(VLOOKUP($A619,'Grade 8'!$H$2:$N$501,3,0),"-")</f>
        <v>M22-0405-206</v>
      </c>
      <c r="C619" s="25" t="str">
        <f>IFERROR(VLOOKUP($A619,'Grade 8'!$H$2:$N$501,4,0),"-")</f>
        <v>Syed Muhammad Bilal Raza</v>
      </c>
      <c r="D619" s="25" t="str">
        <f>IFERROR(VLOOKUP($A619,'Grade 8'!$H$2:$N$501,5,0),"-")</f>
        <v>Syed Muhammad Irfan</v>
      </c>
      <c r="E619" s="25" t="str">
        <f>IFERROR(VLOOKUP($A619,'Grade 8'!$H$2:$N$501,6,0),"-")</f>
        <v>M</v>
      </c>
      <c r="F619" s="33">
        <f>IFERROR(VLOOKUP($A619,'Grade 8'!$H$2:$N$501,7,0),"-")</f>
        <v>40669</v>
      </c>
      <c r="G619" s="6"/>
      <c r="H619" s="13">
        <f t="shared" si="81"/>
        <v>2</v>
      </c>
      <c r="I619" s="17"/>
      <c r="J619" s="14" t="str">
        <f t="shared" si="80"/>
        <v>K.M.A Boys Secondary School</v>
      </c>
      <c r="K619" s="13" t="s">
        <v>25</v>
      </c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26">
        <f t="shared" si="79"/>
        <v>0</v>
      </c>
      <c r="W619" s="6"/>
      <c r="X619" s="6"/>
      <c r="Y619" s="6"/>
      <c r="Z619" s="20">
        <f t="shared" si="78"/>
        <v>0</v>
      </c>
      <c r="AA619" s="20"/>
      <c r="AB619" s="2">
        <f t="shared" si="83"/>
        <v>0</v>
      </c>
      <c r="AC619" s="2">
        <f t="shared" si="84"/>
        <v>10</v>
      </c>
      <c r="AD619" s="20">
        <f t="shared" si="82"/>
        <v>206</v>
      </c>
    </row>
    <row r="620" spans="1:30" x14ac:dyDescent="0.35">
      <c r="A620" s="13">
        <v>206</v>
      </c>
      <c r="B620" s="25" t="str">
        <f>IFERROR(VLOOKUP($A620,'Grade 8'!$H$2:$N$501,3,0),"-")</f>
        <v>M22-0405-206</v>
      </c>
      <c r="C620" s="25" t="str">
        <f>IFERROR(VLOOKUP($A620,'Grade 8'!$H$2:$N$501,4,0),"-")</f>
        <v>Syed Muhammad Bilal Raza</v>
      </c>
      <c r="D620" s="25" t="str">
        <f>IFERROR(VLOOKUP($A620,'Grade 8'!$H$2:$N$501,5,0),"-")</f>
        <v>Syed Muhammad Irfan</v>
      </c>
      <c r="E620" s="25" t="str">
        <f>IFERROR(VLOOKUP($A620,'Grade 8'!$H$2:$N$501,6,0),"-")</f>
        <v>M</v>
      </c>
      <c r="F620" s="33">
        <f>IFERROR(VLOOKUP($A620,'Grade 8'!$H$2:$N$501,7,0),"-")</f>
        <v>40669</v>
      </c>
      <c r="G620" s="6"/>
      <c r="H620" s="13">
        <f t="shared" si="81"/>
        <v>3</v>
      </c>
      <c r="I620" s="17"/>
      <c r="J620" s="14" t="str">
        <f t="shared" si="80"/>
        <v>K.M.A Boys Secondary School</v>
      </c>
      <c r="K620" s="13" t="s">
        <v>25</v>
      </c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26">
        <f t="shared" si="79"/>
        <v>0</v>
      </c>
      <c r="W620" s="6"/>
      <c r="X620" s="6"/>
      <c r="Y620" s="6"/>
      <c r="Z620" s="20">
        <f t="shared" si="78"/>
        <v>0</v>
      </c>
      <c r="AA620" s="20"/>
      <c r="AB620" s="2">
        <f t="shared" si="83"/>
        <v>0</v>
      </c>
      <c r="AC620" s="2">
        <f t="shared" si="84"/>
        <v>10</v>
      </c>
      <c r="AD620" s="20">
        <f t="shared" si="82"/>
        <v>206</v>
      </c>
    </row>
    <row r="621" spans="1:30" x14ac:dyDescent="0.35">
      <c r="A621" s="13">
        <v>207</v>
      </c>
      <c r="B621" s="25" t="str">
        <f>IFERROR(VLOOKUP($A621,'Grade 8'!$H$2:$N$501,3,0),"-")</f>
        <v>M22-0405-207</v>
      </c>
      <c r="C621" s="25" t="str">
        <f>IFERROR(VLOOKUP($A621,'Grade 8'!$H$2:$N$501,4,0),"-")</f>
        <v>Syed Muhammad Hussain</v>
      </c>
      <c r="D621" s="25" t="str">
        <f>IFERROR(VLOOKUP($A621,'Grade 8'!$H$2:$N$501,5,0),"-")</f>
        <v>Syed Muhammad Jawed</v>
      </c>
      <c r="E621" s="25" t="str">
        <f>IFERROR(VLOOKUP($A621,'Grade 8'!$H$2:$N$501,6,0),"-")</f>
        <v>M</v>
      </c>
      <c r="F621" s="33">
        <f>IFERROR(VLOOKUP($A621,'Grade 8'!$H$2:$N$501,7,0),"-")</f>
        <v>40571</v>
      </c>
      <c r="G621" s="6"/>
      <c r="H621" s="13">
        <f t="shared" si="81"/>
        <v>1</v>
      </c>
      <c r="I621" s="17"/>
      <c r="J621" s="14" t="str">
        <f t="shared" si="80"/>
        <v>K.M.A Boys Secondary School</v>
      </c>
      <c r="K621" s="13" t="s">
        <v>25</v>
      </c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26">
        <f t="shared" si="79"/>
        <v>0</v>
      </c>
      <c r="W621" s="6"/>
      <c r="X621" s="6"/>
      <c r="Y621" s="6"/>
      <c r="Z621" s="20">
        <f t="shared" si="78"/>
        <v>0</v>
      </c>
      <c r="AA621" s="20"/>
      <c r="AB621" s="2">
        <f t="shared" si="83"/>
        <v>0</v>
      </c>
      <c r="AC621" s="2">
        <f t="shared" si="84"/>
        <v>10</v>
      </c>
      <c r="AD621" s="20">
        <f t="shared" si="82"/>
        <v>207</v>
      </c>
    </row>
    <row r="622" spans="1:30" x14ac:dyDescent="0.35">
      <c r="A622" s="13">
        <v>207</v>
      </c>
      <c r="B622" s="25" t="str">
        <f>IFERROR(VLOOKUP($A622,'Grade 8'!$H$2:$N$501,3,0),"-")</f>
        <v>M22-0405-207</v>
      </c>
      <c r="C622" s="25" t="str">
        <f>IFERROR(VLOOKUP($A622,'Grade 8'!$H$2:$N$501,4,0),"-")</f>
        <v>Syed Muhammad Hussain</v>
      </c>
      <c r="D622" s="25" t="str">
        <f>IFERROR(VLOOKUP($A622,'Grade 8'!$H$2:$N$501,5,0),"-")</f>
        <v>Syed Muhammad Jawed</v>
      </c>
      <c r="E622" s="25" t="str">
        <f>IFERROR(VLOOKUP($A622,'Grade 8'!$H$2:$N$501,6,0),"-")</f>
        <v>M</v>
      </c>
      <c r="F622" s="33">
        <f>IFERROR(VLOOKUP($A622,'Grade 8'!$H$2:$N$501,7,0),"-")</f>
        <v>40571</v>
      </c>
      <c r="G622" s="6"/>
      <c r="H622" s="13">
        <f t="shared" si="81"/>
        <v>2</v>
      </c>
      <c r="I622" s="17"/>
      <c r="J622" s="14" t="str">
        <f t="shared" si="80"/>
        <v>K.M.A Boys Secondary School</v>
      </c>
      <c r="K622" s="13" t="s">
        <v>25</v>
      </c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26">
        <f t="shared" si="79"/>
        <v>0</v>
      </c>
      <c r="W622" s="6"/>
      <c r="X622" s="6"/>
      <c r="Y622" s="6"/>
      <c r="Z622" s="20">
        <f t="shared" si="78"/>
        <v>0</v>
      </c>
      <c r="AA622" s="20"/>
      <c r="AB622" s="2">
        <f t="shared" si="83"/>
        <v>0</v>
      </c>
      <c r="AC622" s="2">
        <f t="shared" si="84"/>
        <v>10</v>
      </c>
      <c r="AD622" s="20">
        <f t="shared" si="82"/>
        <v>207</v>
      </c>
    </row>
    <row r="623" spans="1:30" x14ac:dyDescent="0.35">
      <c r="A623" s="13">
        <v>207</v>
      </c>
      <c r="B623" s="25" t="str">
        <f>IFERROR(VLOOKUP($A623,'Grade 8'!$H$2:$N$501,3,0),"-")</f>
        <v>M22-0405-207</v>
      </c>
      <c r="C623" s="25" t="str">
        <f>IFERROR(VLOOKUP($A623,'Grade 8'!$H$2:$N$501,4,0),"-")</f>
        <v>Syed Muhammad Hussain</v>
      </c>
      <c r="D623" s="25" t="str">
        <f>IFERROR(VLOOKUP($A623,'Grade 8'!$H$2:$N$501,5,0),"-")</f>
        <v>Syed Muhammad Jawed</v>
      </c>
      <c r="E623" s="25" t="str">
        <f>IFERROR(VLOOKUP($A623,'Grade 8'!$H$2:$N$501,6,0),"-")</f>
        <v>M</v>
      </c>
      <c r="F623" s="33">
        <f>IFERROR(VLOOKUP($A623,'Grade 8'!$H$2:$N$501,7,0),"-")</f>
        <v>40571</v>
      </c>
      <c r="G623" s="6"/>
      <c r="H623" s="13">
        <f t="shared" si="81"/>
        <v>3</v>
      </c>
      <c r="I623" s="17"/>
      <c r="J623" s="14" t="str">
        <f t="shared" si="80"/>
        <v>K.M.A Boys Secondary School</v>
      </c>
      <c r="K623" s="13" t="s">
        <v>25</v>
      </c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26">
        <f t="shared" si="79"/>
        <v>0</v>
      </c>
      <c r="W623" s="6"/>
      <c r="X623" s="6"/>
      <c r="Y623" s="6"/>
      <c r="Z623" s="20">
        <f t="shared" si="78"/>
        <v>0</v>
      </c>
      <c r="AA623" s="20"/>
      <c r="AB623" s="2">
        <f t="shared" si="83"/>
        <v>0</v>
      </c>
      <c r="AC623" s="2">
        <f t="shared" si="84"/>
        <v>10</v>
      </c>
      <c r="AD623" s="20">
        <f t="shared" si="82"/>
        <v>207</v>
      </c>
    </row>
    <row r="624" spans="1:30" x14ac:dyDescent="0.35">
      <c r="A624" s="13">
        <v>208</v>
      </c>
      <c r="B624" s="25" t="str">
        <f>IFERROR(VLOOKUP($A624,'Grade 8'!$H$2:$N$501,3,0),"-")</f>
        <v>M22-0405-208</v>
      </c>
      <c r="C624" s="25" t="str">
        <f>IFERROR(VLOOKUP($A624,'Grade 8'!$H$2:$N$501,4,0),"-")</f>
        <v>Syed Muhammad Huzaifa Shah Bukhari</v>
      </c>
      <c r="D624" s="25" t="str">
        <f>IFERROR(VLOOKUP($A624,'Grade 8'!$H$2:$N$501,5,0),"-")</f>
        <v>Syed Habib Shah Bukhari</v>
      </c>
      <c r="E624" s="25" t="str">
        <f>IFERROR(VLOOKUP($A624,'Grade 8'!$H$2:$N$501,6,0),"-")</f>
        <v>M</v>
      </c>
      <c r="F624" s="33">
        <f>IFERROR(VLOOKUP($A624,'Grade 8'!$H$2:$N$501,7,0),"-")</f>
        <v>40378</v>
      </c>
      <c r="G624" s="6"/>
      <c r="H624" s="13">
        <f t="shared" si="81"/>
        <v>1</v>
      </c>
      <c r="I624" s="17"/>
      <c r="J624" s="14" t="str">
        <f t="shared" si="80"/>
        <v>K.M.A Boys Secondary School</v>
      </c>
      <c r="K624" s="13" t="s">
        <v>25</v>
      </c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26">
        <f t="shared" si="79"/>
        <v>0</v>
      </c>
      <c r="W624" s="6"/>
      <c r="X624" s="6"/>
      <c r="Y624" s="6"/>
      <c r="Z624" s="20">
        <f t="shared" si="78"/>
        <v>0</v>
      </c>
      <c r="AA624" s="20"/>
      <c r="AB624" s="2">
        <f t="shared" si="83"/>
        <v>0</v>
      </c>
      <c r="AC624" s="2">
        <f t="shared" si="84"/>
        <v>10</v>
      </c>
      <c r="AD624" s="20">
        <f t="shared" si="82"/>
        <v>208</v>
      </c>
    </row>
    <row r="625" spans="1:30" x14ac:dyDescent="0.35">
      <c r="A625" s="13">
        <v>208</v>
      </c>
      <c r="B625" s="25" t="str">
        <f>IFERROR(VLOOKUP($A625,'Grade 8'!$H$2:$N$501,3,0),"-")</f>
        <v>M22-0405-208</v>
      </c>
      <c r="C625" s="25" t="str">
        <f>IFERROR(VLOOKUP($A625,'Grade 8'!$H$2:$N$501,4,0),"-")</f>
        <v>Syed Muhammad Huzaifa Shah Bukhari</v>
      </c>
      <c r="D625" s="25" t="str">
        <f>IFERROR(VLOOKUP($A625,'Grade 8'!$H$2:$N$501,5,0),"-")</f>
        <v>Syed Habib Shah Bukhari</v>
      </c>
      <c r="E625" s="25" t="str">
        <f>IFERROR(VLOOKUP($A625,'Grade 8'!$H$2:$N$501,6,0),"-")</f>
        <v>M</v>
      </c>
      <c r="F625" s="33">
        <f>IFERROR(VLOOKUP($A625,'Grade 8'!$H$2:$N$501,7,0),"-")</f>
        <v>40378</v>
      </c>
      <c r="G625" s="6"/>
      <c r="H625" s="13">
        <f t="shared" si="81"/>
        <v>2</v>
      </c>
      <c r="I625" s="17"/>
      <c r="J625" s="14" t="str">
        <f t="shared" si="80"/>
        <v>K.M.A Boys Secondary School</v>
      </c>
      <c r="K625" s="13" t="s">
        <v>25</v>
      </c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26">
        <f t="shared" si="79"/>
        <v>0</v>
      </c>
      <c r="W625" s="6"/>
      <c r="X625" s="6"/>
      <c r="Y625" s="6"/>
      <c r="Z625" s="20">
        <f t="shared" si="78"/>
        <v>0</v>
      </c>
      <c r="AA625" s="20"/>
      <c r="AB625" s="2">
        <f t="shared" si="83"/>
        <v>0</v>
      </c>
      <c r="AC625" s="2">
        <f t="shared" si="84"/>
        <v>10</v>
      </c>
      <c r="AD625" s="20">
        <f t="shared" si="82"/>
        <v>208</v>
      </c>
    </row>
    <row r="626" spans="1:30" x14ac:dyDescent="0.35">
      <c r="A626" s="13">
        <v>208</v>
      </c>
      <c r="B626" s="25" t="str">
        <f>IFERROR(VLOOKUP($A626,'Grade 8'!$H$2:$N$501,3,0),"-")</f>
        <v>M22-0405-208</v>
      </c>
      <c r="C626" s="25" t="str">
        <f>IFERROR(VLOOKUP($A626,'Grade 8'!$H$2:$N$501,4,0),"-")</f>
        <v>Syed Muhammad Huzaifa Shah Bukhari</v>
      </c>
      <c r="D626" s="25" t="str">
        <f>IFERROR(VLOOKUP($A626,'Grade 8'!$H$2:$N$501,5,0),"-")</f>
        <v>Syed Habib Shah Bukhari</v>
      </c>
      <c r="E626" s="25" t="str">
        <f>IFERROR(VLOOKUP($A626,'Grade 8'!$H$2:$N$501,6,0),"-")</f>
        <v>M</v>
      </c>
      <c r="F626" s="33">
        <f>IFERROR(VLOOKUP($A626,'Grade 8'!$H$2:$N$501,7,0),"-")</f>
        <v>40378</v>
      </c>
      <c r="G626" s="6"/>
      <c r="H626" s="13">
        <f t="shared" si="81"/>
        <v>3</v>
      </c>
      <c r="I626" s="17"/>
      <c r="J626" s="14" t="str">
        <f t="shared" si="80"/>
        <v>K.M.A Boys Secondary School</v>
      </c>
      <c r="K626" s="13" t="s">
        <v>25</v>
      </c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26">
        <f t="shared" si="79"/>
        <v>0</v>
      </c>
      <c r="W626" s="6"/>
      <c r="X626" s="6"/>
      <c r="Y626" s="6"/>
      <c r="Z626" s="20">
        <f t="shared" si="78"/>
        <v>0</v>
      </c>
      <c r="AA626" s="20"/>
      <c r="AB626" s="2">
        <f t="shared" si="83"/>
        <v>0</v>
      </c>
      <c r="AC626" s="2">
        <f t="shared" si="84"/>
        <v>10</v>
      </c>
      <c r="AD626" s="20">
        <f t="shared" si="82"/>
        <v>208</v>
      </c>
    </row>
    <row r="627" spans="1:30" x14ac:dyDescent="0.35">
      <c r="A627" s="13">
        <v>209</v>
      </c>
      <c r="B627" s="25" t="str">
        <f>IFERROR(VLOOKUP($A627,'Grade 8'!$H$2:$N$501,3,0),"-")</f>
        <v>M22-0405-209</v>
      </c>
      <c r="C627" s="25" t="str">
        <f>IFERROR(VLOOKUP($A627,'Grade 8'!$H$2:$N$501,4,0),"-")</f>
        <v>Talha</v>
      </c>
      <c r="D627" s="25" t="str">
        <f>IFERROR(VLOOKUP($A627,'Grade 8'!$H$2:$N$501,5,0),"-")</f>
        <v>Shakil</v>
      </c>
      <c r="E627" s="25" t="str">
        <f>IFERROR(VLOOKUP($A627,'Grade 8'!$H$2:$N$501,6,0),"-")</f>
        <v>M</v>
      </c>
      <c r="F627" s="33">
        <f>IFERROR(VLOOKUP($A627,'Grade 8'!$H$2:$N$501,7,0),"-")</f>
        <v>40500</v>
      </c>
      <c r="G627" s="6"/>
      <c r="H627" s="13">
        <f t="shared" si="81"/>
        <v>1</v>
      </c>
      <c r="I627" s="17"/>
      <c r="J627" s="14" t="str">
        <f t="shared" si="80"/>
        <v>K.M.A Boys Secondary School</v>
      </c>
      <c r="K627" s="13" t="s">
        <v>25</v>
      </c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26">
        <f t="shared" si="79"/>
        <v>0</v>
      </c>
      <c r="W627" s="6"/>
      <c r="X627" s="6"/>
      <c r="Y627" s="6"/>
      <c r="Z627" s="20">
        <f t="shared" si="78"/>
        <v>0</v>
      </c>
      <c r="AA627" s="20"/>
      <c r="AB627" s="2">
        <f t="shared" si="83"/>
        <v>0</v>
      </c>
      <c r="AC627" s="2">
        <f t="shared" si="84"/>
        <v>10</v>
      </c>
      <c r="AD627" s="20">
        <f t="shared" si="82"/>
        <v>209</v>
      </c>
    </row>
    <row r="628" spans="1:30" x14ac:dyDescent="0.35">
      <c r="A628" s="13">
        <v>209</v>
      </c>
      <c r="B628" s="25" t="str">
        <f>IFERROR(VLOOKUP($A628,'Grade 8'!$H$2:$N$501,3,0),"-")</f>
        <v>M22-0405-209</v>
      </c>
      <c r="C628" s="25" t="str">
        <f>IFERROR(VLOOKUP($A628,'Grade 8'!$H$2:$N$501,4,0),"-")</f>
        <v>Talha</v>
      </c>
      <c r="D628" s="25" t="str">
        <f>IFERROR(VLOOKUP($A628,'Grade 8'!$H$2:$N$501,5,0),"-")</f>
        <v>Shakil</v>
      </c>
      <c r="E628" s="25" t="str">
        <f>IFERROR(VLOOKUP($A628,'Grade 8'!$H$2:$N$501,6,0),"-")</f>
        <v>M</v>
      </c>
      <c r="F628" s="33">
        <f>IFERROR(VLOOKUP($A628,'Grade 8'!$H$2:$N$501,7,0),"-")</f>
        <v>40500</v>
      </c>
      <c r="G628" s="6"/>
      <c r="H628" s="13">
        <f t="shared" si="81"/>
        <v>2</v>
      </c>
      <c r="I628" s="17"/>
      <c r="J628" s="14" t="str">
        <f t="shared" si="80"/>
        <v>K.M.A Boys Secondary School</v>
      </c>
      <c r="K628" s="13" t="s">
        <v>25</v>
      </c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26">
        <f t="shared" ref="V628:V675" si="85">Z628</f>
        <v>0</v>
      </c>
      <c r="W628" s="6"/>
      <c r="X628" s="6"/>
      <c r="Y628" s="6"/>
      <c r="Z628" s="20">
        <f t="shared" si="78"/>
        <v>0</v>
      </c>
      <c r="AA628" s="20"/>
      <c r="AB628" s="2">
        <f t="shared" si="83"/>
        <v>0</v>
      </c>
      <c r="AC628" s="2">
        <f t="shared" si="84"/>
        <v>10</v>
      </c>
      <c r="AD628" s="20">
        <f t="shared" si="82"/>
        <v>209</v>
      </c>
    </row>
    <row r="629" spans="1:30" x14ac:dyDescent="0.35">
      <c r="A629" s="13">
        <v>209</v>
      </c>
      <c r="B629" s="25" t="str">
        <f>IFERROR(VLOOKUP($A629,'Grade 8'!$H$2:$N$501,3,0),"-")</f>
        <v>M22-0405-209</v>
      </c>
      <c r="C629" s="25" t="str">
        <f>IFERROR(VLOOKUP($A629,'Grade 8'!$H$2:$N$501,4,0),"-")</f>
        <v>Talha</v>
      </c>
      <c r="D629" s="25" t="str">
        <f>IFERROR(VLOOKUP($A629,'Grade 8'!$H$2:$N$501,5,0),"-")</f>
        <v>Shakil</v>
      </c>
      <c r="E629" s="25" t="str">
        <f>IFERROR(VLOOKUP($A629,'Grade 8'!$H$2:$N$501,6,0),"-")</f>
        <v>M</v>
      </c>
      <c r="F629" s="33">
        <f>IFERROR(VLOOKUP($A629,'Grade 8'!$H$2:$N$501,7,0),"-")</f>
        <v>40500</v>
      </c>
      <c r="G629" s="6"/>
      <c r="H629" s="13">
        <f t="shared" si="81"/>
        <v>3</v>
      </c>
      <c r="I629" s="17"/>
      <c r="J629" s="14" t="str">
        <f t="shared" ref="J629:J676" si="86">IF($J$3="","",$J$3)</f>
        <v>K.M.A Boys Secondary School</v>
      </c>
      <c r="K629" s="13" t="s">
        <v>25</v>
      </c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26">
        <f t="shared" si="85"/>
        <v>0</v>
      </c>
      <c r="W629" s="6"/>
      <c r="X629" s="6"/>
      <c r="Y629" s="6"/>
      <c r="Z629" s="20">
        <f t="shared" si="78"/>
        <v>0</v>
      </c>
      <c r="AA629" s="20"/>
      <c r="AB629" s="2">
        <f t="shared" si="83"/>
        <v>0</v>
      </c>
      <c r="AC629" s="2">
        <f t="shared" si="84"/>
        <v>10</v>
      </c>
      <c r="AD629" s="20">
        <f t="shared" si="82"/>
        <v>209</v>
      </c>
    </row>
    <row r="630" spans="1:30" x14ac:dyDescent="0.35">
      <c r="A630" s="13">
        <v>210</v>
      </c>
      <c r="B630" s="25" t="str">
        <f>IFERROR(VLOOKUP($A630,'Grade 8'!$H$2:$N$501,3,0),"-")</f>
        <v>M22-0405-210</v>
      </c>
      <c r="C630" s="25" t="str">
        <f>IFERROR(VLOOKUP($A630,'Grade 8'!$H$2:$N$501,4,0),"-")</f>
        <v>Tarim</v>
      </c>
      <c r="D630" s="25" t="str">
        <f>IFERROR(VLOOKUP($A630,'Grade 8'!$H$2:$N$501,5,0),"-")</f>
        <v>Abdul Rahim</v>
      </c>
      <c r="E630" s="25" t="str">
        <f>IFERROR(VLOOKUP($A630,'Grade 8'!$H$2:$N$501,6,0),"-")</f>
        <v>M</v>
      </c>
      <c r="F630" s="33">
        <f>IFERROR(VLOOKUP($A630,'Grade 8'!$H$2:$N$501,7,0),"-")</f>
        <v>40044</v>
      </c>
      <c r="G630" s="6"/>
      <c r="H630" s="13">
        <f t="shared" si="81"/>
        <v>1</v>
      </c>
      <c r="I630" s="17"/>
      <c r="J630" s="14" t="str">
        <f t="shared" si="86"/>
        <v>K.M.A Boys Secondary School</v>
      </c>
      <c r="K630" s="13" t="s">
        <v>25</v>
      </c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26">
        <f t="shared" si="85"/>
        <v>0</v>
      </c>
      <c r="W630" s="6"/>
      <c r="X630" s="6"/>
      <c r="Y630" s="6"/>
      <c r="Z630" s="20">
        <f t="shared" si="78"/>
        <v>0</v>
      </c>
      <c r="AA630" s="20"/>
      <c r="AB630" s="2">
        <f t="shared" si="83"/>
        <v>0</v>
      </c>
      <c r="AC630" s="2">
        <f t="shared" si="84"/>
        <v>10</v>
      </c>
      <c r="AD630" s="20">
        <f t="shared" si="82"/>
        <v>210</v>
      </c>
    </row>
    <row r="631" spans="1:30" x14ac:dyDescent="0.35">
      <c r="A631" s="13">
        <v>210</v>
      </c>
      <c r="B631" s="25" t="str">
        <f>IFERROR(VLOOKUP($A631,'Grade 8'!$H$2:$N$501,3,0),"-")</f>
        <v>M22-0405-210</v>
      </c>
      <c r="C631" s="25" t="str">
        <f>IFERROR(VLOOKUP($A631,'Grade 8'!$H$2:$N$501,4,0),"-")</f>
        <v>Tarim</v>
      </c>
      <c r="D631" s="25" t="str">
        <f>IFERROR(VLOOKUP($A631,'Grade 8'!$H$2:$N$501,5,0),"-")</f>
        <v>Abdul Rahim</v>
      </c>
      <c r="E631" s="25" t="str">
        <f>IFERROR(VLOOKUP($A631,'Grade 8'!$H$2:$N$501,6,0),"-")</f>
        <v>M</v>
      </c>
      <c r="F631" s="33">
        <f>IFERROR(VLOOKUP($A631,'Grade 8'!$H$2:$N$501,7,0),"-")</f>
        <v>40044</v>
      </c>
      <c r="G631" s="6"/>
      <c r="H631" s="13">
        <f t="shared" si="81"/>
        <v>2</v>
      </c>
      <c r="I631" s="17"/>
      <c r="J631" s="14" t="str">
        <f t="shared" si="86"/>
        <v>K.M.A Boys Secondary School</v>
      </c>
      <c r="K631" s="13" t="s">
        <v>25</v>
      </c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26">
        <f t="shared" si="85"/>
        <v>0</v>
      </c>
      <c r="W631" s="6"/>
      <c r="X631" s="6"/>
      <c r="Y631" s="6"/>
      <c r="Z631" s="20">
        <f t="shared" si="78"/>
        <v>0</v>
      </c>
      <c r="AA631" s="20"/>
      <c r="AB631" s="2">
        <f t="shared" si="83"/>
        <v>0</v>
      </c>
      <c r="AC631" s="2">
        <f t="shared" si="84"/>
        <v>10</v>
      </c>
      <c r="AD631" s="20">
        <f t="shared" si="82"/>
        <v>210</v>
      </c>
    </row>
    <row r="632" spans="1:30" x14ac:dyDescent="0.35">
      <c r="A632" s="13">
        <v>210</v>
      </c>
      <c r="B632" s="25" t="str">
        <f>IFERROR(VLOOKUP($A632,'Grade 8'!$H$2:$N$501,3,0),"-")</f>
        <v>M22-0405-210</v>
      </c>
      <c r="C632" s="25" t="str">
        <f>IFERROR(VLOOKUP($A632,'Grade 8'!$H$2:$N$501,4,0),"-")</f>
        <v>Tarim</v>
      </c>
      <c r="D632" s="25" t="str">
        <f>IFERROR(VLOOKUP($A632,'Grade 8'!$H$2:$N$501,5,0),"-")</f>
        <v>Abdul Rahim</v>
      </c>
      <c r="E632" s="25" t="str">
        <f>IFERROR(VLOOKUP($A632,'Grade 8'!$H$2:$N$501,6,0),"-")</f>
        <v>M</v>
      </c>
      <c r="F632" s="33">
        <f>IFERROR(VLOOKUP($A632,'Grade 8'!$H$2:$N$501,7,0),"-")</f>
        <v>40044</v>
      </c>
      <c r="G632" s="6"/>
      <c r="H632" s="13">
        <f t="shared" si="81"/>
        <v>3</v>
      </c>
      <c r="I632" s="17"/>
      <c r="J632" s="14" t="str">
        <f t="shared" si="86"/>
        <v>K.M.A Boys Secondary School</v>
      </c>
      <c r="K632" s="13" t="s">
        <v>25</v>
      </c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26">
        <f t="shared" si="85"/>
        <v>0</v>
      </c>
      <c r="W632" s="6"/>
      <c r="X632" s="6"/>
      <c r="Y632" s="6"/>
      <c r="Z632" s="20">
        <f t="shared" si="78"/>
        <v>0</v>
      </c>
      <c r="AA632" s="20"/>
      <c r="AB632" s="2">
        <f t="shared" ref="AB632:AB679" si="87">SUM(L632:U632)</f>
        <v>0</v>
      </c>
      <c r="AC632" s="2">
        <f t="shared" ref="AC632:AC679" si="88">COUNTBLANK(L632:U632)</f>
        <v>10</v>
      </c>
      <c r="AD632" s="20">
        <f t="shared" si="82"/>
        <v>210</v>
      </c>
    </row>
    <row r="633" spans="1:30" x14ac:dyDescent="0.35">
      <c r="A633" s="13">
        <v>211</v>
      </c>
      <c r="B633" s="25" t="str">
        <f>IFERROR(VLOOKUP($A633,'Grade 8'!$H$2:$N$501,3,0),"-")</f>
        <v>M22-0405-211</v>
      </c>
      <c r="C633" s="25" t="str">
        <f>IFERROR(VLOOKUP($A633,'Grade 8'!$H$2:$N$501,4,0),"-")</f>
        <v>Ubaid</v>
      </c>
      <c r="D633" s="25" t="str">
        <f>IFERROR(VLOOKUP($A633,'Grade 8'!$H$2:$N$501,5,0),"-")</f>
        <v>Abdullah</v>
      </c>
      <c r="E633" s="25" t="str">
        <f>IFERROR(VLOOKUP($A633,'Grade 8'!$H$2:$N$501,6,0),"-")</f>
        <v>M</v>
      </c>
      <c r="F633" s="33">
        <f>IFERROR(VLOOKUP($A633,'Grade 8'!$H$2:$N$501,7,0),"-")</f>
        <v>40471</v>
      </c>
      <c r="G633" s="6"/>
      <c r="H633" s="13">
        <f t="shared" si="81"/>
        <v>1</v>
      </c>
      <c r="I633" s="17"/>
      <c r="J633" s="14" t="str">
        <f t="shared" si="86"/>
        <v>K.M.A Boys Secondary School</v>
      </c>
      <c r="K633" s="13" t="s">
        <v>25</v>
      </c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26">
        <f t="shared" si="85"/>
        <v>0</v>
      </c>
      <c r="W633" s="6"/>
      <c r="X633" s="6"/>
      <c r="Y633" s="6"/>
      <c r="Z633" s="20">
        <f t="shared" si="78"/>
        <v>0</v>
      </c>
      <c r="AA633" s="20"/>
      <c r="AB633" s="2">
        <f t="shared" si="87"/>
        <v>0</v>
      </c>
      <c r="AC633" s="2">
        <f t="shared" si="88"/>
        <v>10</v>
      </c>
      <c r="AD633" s="20">
        <f t="shared" si="82"/>
        <v>211</v>
      </c>
    </row>
    <row r="634" spans="1:30" x14ac:dyDescent="0.35">
      <c r="A634" s="13">
        <v>211</v>
      </c>
      <c r="B634" s="25" t="str">
        <f>IFERROR(VLOOKUP($A634,'Grade 8'!$H$2:$N$501,3,0),"-")</f>
        <v>M22-0405-211</v>
      </c>
      <c r="C634" s="25" t="str">
        <f>IFERROR(VLOOKUP($A634,'Grade 8'!$H$2:$N$501,4,0),"-")</f>
        <v>Ubaid</v>
      </c>
      <c r="D634" s="25" t="str">
        <f>IFERROR(VLOOKUP($A634,'Grade 8'!$H$2:$N$501,5,0),"-")</f>
        <v>Abdullah</v>
      </c>
      <c r="E634" s="25" t="str">
        <f>IFERROR(VLOOKUP($A634,'Grade 8'!$H$2:$N$501,6,0),"-")</f>
        <v>M</v>
      </c>
      <c r="F634" s="33">
        <f>IFERROR(VLOOKUP($A634,'Grade 8'!$H$2:$N$501,7,0),"-")</f>
        <v>40471</v>
      </c>
      <c r="G634" s="6"/>
      <c r="H634" s="13">
        <f t="shared" si="81"/>
        <v>2</v>
      </c>
      <c r="I634" s="17"/>
      <c r="J634" s="14" t="str">
        <f t="shared" si="86"/>
        <v>K.M.A Boys Secondary School</v>
      </c>
      <c r="K634" s="13" t="s">
        <v>25</v>
      </c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26">
        <f t="shared" si="85"/>
        <v>0</v>
      </c>
      <c r="W634" s="6"/>
      <c r="X634" s="6"/>
      <c r="Y634" s="6"/>
      <c r="Z634" s="20">
        <f t="shared" si="78"/>
        <v>0</v>
      </c>
      <c r="AA634" s="20"/>
      <c r="AB634" s="2">
        <f t="shared" si="87"/>
        <v>0</v>
      </c>
      <c r="AC634" s="2">
        <f t="shared" si="88"/>
        <v>10</v>
      </c>
      <c r="AD634" s="20">
        <f t="shared" si="82"/>
        <v>211</v>
      </c>
    </row>
    <row r="635" spans="1:30" x14ac:dyDescent="0.35">
      <c r="A635" s="13">
        <v>211</v>
      </c>
      <c r="B635" s="25" t="str">
        <f>IFERROR(VLOOKUP($A635,'Grade 8'!$H$2:$N$501,3,0),"-")</f>
        <v>M22-0405-211</v>
      </c>
      <c r="C635" s="25" t="str">
        <f>IFERROR(VLOOKUP($A635,'Grade 8'!$H$2:$N$501,4,0),"-")</f>
        <v>Ubaid</v>
      </c>
      <c r="D635" s="25" t="str">
        <f>IFERROR(VLOOKUP($A635,'Grade 8'!$H$2:$N$501,5,0),"-")</f>
        <v>Abdullah</v>
      </c>
      <c r="E635" s="25" t="str">
        <f>IFERROR(VLOOKUP($A635,'Grade 8'!$H$2:$N$501,6,0),"-")</f>
        <v>M</v>
      </c>
      <c r="F635" s="33">
        <f>IFERROR(VLOOKUP($A635,'Grade 8'!$H$2:$N$501,7,0),"-")</f>
        <v>40471</v>
      </c>
      <c r="G635" s="6"/>
      <c r="H635" s="13">
        <f t="shared" si="81"/>
        <v>3</v>
      </c>
      <c r="I635" s="17"/>
      <c r="J635" s="14" t="str">
        <f t="shared" si="86"/>
        <v>K.M.A Boys Secondary School</v>
      </c>
      <c r="K635" s="13" t="s">
        <v>25</v>
      </c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26">
        <f t="shared" si="85"/>
        <v>0</v>
      </c>
      <c r="W635" s="6"/>
      <c r="X635" s="6"/>
      <c r="Y635" s="6"/>
      <c r="Z635" s="20">
        <f t="shared" si="78"/>
        <v>0</v>
      </c>
      <c r="AA635" s="20"/>
      <c r="AB635" s="2">
        <f t="shared" si="87"/>
        <v>0</v>
      </c>
      <c r="AC635" s="2">
        <f t="shared" si="88"/>
        <v>10</v>
      </c>
      <c r="AD635" s="20">
        <f t="shared" si="82"/>
        <v>211</v>
      </c>
    </row>
    <row r="636" spans="1:30" x14ac:dyDescent="0.35">
      <c r="A636" s="13">
        <v>212</v>
      </c>
      <c r="B636" s="25" t="str">
        <f>IFERROR(VLOOKUP($A636,'Grade 8'!$H$2:$N$501,3,0),"-")</f>
        <v>M22-0405-212</v>
      </c>
      <c r="C636" s="25" t="str">
        <f>IFERROR(VLOOKUP($A636,'Grade 8'!$H$2:$N$501,4,0),"-")</f>
        <v>Ubaid Raza</v>
      </c>
      <c r="D636" s="25" t="str">
        <f>IFERROR(VLOOKUP($A636,'Grade 8'!$H$2:$N$501,5,0),"-")</f>
        <v>Ghulam Murtaza</v>
      </c>
      <c r="E636" s="25" t="str">
        <f>IFERROR(VLOOKUP($A636,'Grade 8'!$H$2:$N$501,6,0),"-")</f>
        <v>M</v>
      </c>
      <c r="F636" s="33">
        <f>IFERROR(VLOOKUP($A636,'Grade 8'!$H$2:$N$501,7,0),"-")</f>
        <v>40796</v>
      </c>
      <c r="G636" s="6"/>
      <c r="H636" s="13">
        <f t="shared" si="81"/>
        <v>1</v>
      </c>
      <c r="I636" s="17"/>
      <c r="J636" s="14" t="str">
        <f t="shared" si="86"/>
        <v>K.M.A Boys Secondary School</v>
      </c>
      <c r="K636" s="13" t="s">
        <v>25</v>
      </c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26">
        <f t="shared" si="85"/>
        <v>0</v>
      </c>
      <c r="W636" s="6"/>
      <c r="X636" s="6"/>
      <c r="Y636" s="6"/>
      <c r="Z636" s="20">
        <f t="shared" si="78"/>
        <v>0</v>
      </c>
      <c r="AA636" s="20"/>
      <c r="AB636" s="2">
        <f t="shared" si="87"/>
        <v>0</v>
      </c>
      <c r="AC636" s="2">
        <f t="shared" si="88"/>
        <v>10</v>
      </c>
      <c r="AD636" s="20">
        <f t="shared" si="82"/>
        <v>212</v>
      </c>
    </row>
    <row r="637" spans="1:30" x14ac:dyDescent="0.35">
      <c r="A637" s="13">
        <v>212</v>
      </c>
      <c r="B637" s="25" t="str">
        <f>IFERROR(VLOOKUP($A637,'Grade 8'!$H$2:$N$501,3,0),"-")</f>
        <v>M22-0405-212</v>
      </c>
      <c r="C637" s="25" t="str">
        <f>IFERROR(VLOOKUP($A637,'Grade 8'!$H$2:$N$501,4,0),"-")</f>
        <v>Ubaid Raza</v>
      </c>
      <c r="D637" s="25" t="str">
        <f>IFERROR(VLOOKUP($A637,'Grade 8'!$H$2:$N$501,5,0),"-")</f>
        <v>Ghulam Murtaza</v>
      </c>
      <c r="E637" s="25" t="str">
        <f>IFERROR(VLOOKUP($A637,'Grade 8'!$H$2:$N$501,6,0),"-")</f>
        <v>M</v>
      </c>
      <c r="F637" s="33">
        <f>IFERROR(VLOOKUP($A637,'Grade 8'!$H$2:$N$501,7,0),"-")</f>
        <v>40796</v>
      </c>
      <c r="G637" s="6"/>
      <c r="H637" s="13">
        <f t="shared" si="81"/>
        <v>2</v>
      </c>
      <c r="I637" s="17"/>
      <c r="J637" s="14" t="str">
        <f t="shared" si="86"/>
        <v>K.M.A Boys Secondary School</v>
      </c>
      <c r="K637" s="13" t="s">
        <v>25</v>
      </c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26">
        <f t="shared" si="85"/>
        <v>0</v>
      </c>
      <c r="W637" s="6"/>
      <c r="X637" s="6"/>
      <c r="Y637" s="6"/>
      <c r="Z637" s="20">
        <f t="shared" si="78"/>
        <v>0</v>
      </c>
      <c r="AA637" s="20"/>
      <c r="AB637" s="2">
        <f t="shared" si="87"/>
        <v>0</v>
      </c>
      <c r="AC637" s="2">
        <f t="shared" si="88"/>
        <v>10</v>
      </c>
      <c r="AD637" s="20">
        <f t="shared" si="82"/>
        <v>212</v>
      </c>
    </row>
    <row r="638" spans="1:30" x14ac:dyDescent="0.35">
      <c r="A638" s="13">
        <v>212</v>
      </c>
      <c r="B638" s="25" t="str">
        <f>IFERROR(VLOOKUP($A638,'Grade 8'!$H$2:$N$501,3,0),"-")</f>
        <v>M22-0405-212</v>
      </c>
      <c r="C638" s="25" t="str">
        <f>IFERROR(VLOOKUP($A638,'Grade 8'!$H$2:$N$501,4,0),"-")</f>
        <v>Ubaid Raza</v>
      </c>
      <c r="D638" s="25" t="str">
        <f>IFERROR(VLOOKUP($A638,'Grade 8'!$H$2:$N$501,5,0),"-")</f>
        <v>Ghulam Murtaza</v>
      </c>
      <c r="E638" s="25" t="str">
        <f>IFERROR(VLOOKUP($A638,'Grade 8'!$H$2:$N$501,6,0),"-")</f>
        <v>M</v>
      </c>
      <c r="F638" s="33">
        <f>IFERROR(VLOOKUP($A638,'Grade 8'!$H$2:$N$501,7,0),"-")</f>
        <v>40796</v>
      </c>
      <c r="G638" s="6"/>
      <c r="H638" s="13">
        <f t="shared" si="81"/>
        <v>3</v>
      </c>
      <c r="I638" s="17"/>
      <c r="J638" s="14" t="str">
        <f t="shared" si="86"/>
        <v>K.M.A Boys Secondary School</v>
      </c>
      <c r="K638" s="13" t="s">
        <v>25</v>
      </c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26">
        <f t="shared" si="85"/>
        <v>0</v>
      </c>
      <c r="W638" s="6"/>
      <c r="X638" s="6"/>
      <c r="Y638" s="6"/>
      <c r="Z638" s="20">
        <f t="shared" si="78"/>
        <v>0</v>
      </c>
      <c r="AA638" s="20"/>
      <c r="AB638" s="2">
        <f t="shared" si="87"/>
        <v>0</v>
      </c>
      <c r="AC638" s="2">
        <f t="shared" si="88"/>
        <v>10</v>
      </c>
      <c r="AD638" s="20">
        <f t="shared" si="82"/>
        <v>212</v>
      </c>
    </row>
    <row r="639" spans="1:30" x14ac:dyDescent="0.35">
      <c r="A639" s="13">
        <v>213</v>
      </c>
      <c r="B639" s="25" t="str">
        <f>IFERROR(VLOOKUP($A639,'Grade 8'!$H$2:$N$501,3,0),"-")</f>
        <v>M22-0405-213</v>
      </c>
      <c r="C639" s="25" t="str">
        <f>IFERROR(VLOOKUP($A639,'Grade 8'!$H$2:$N$501,4,0),"-")</f>
        <v>Ubaid Raza</v>
      </c>
      <c r="D639" s="25" t="str">
        <f>IFERROR(VLOOKUP($A639,'Grade 8'!$H$2:$N$501,5,0),"-")</f>
        <v>Muhammad Asif</v>
      </c>
      <c r="E639" s="25" t="str">
        <f>IFERROR(VLOOKUP($A639,'Grade 8'!$H$2:$N$501,6,0),"-")</f>
        <v>M</v>
      </c>
      <c r="F639" s="33">
        <f>IFERROR(VLOOKUP($A639,'Grade 8'!$H$2:$N$501,7,0),"-")</f>
        <v>40582</v>
      </c>
      <c r="G639" s="6"/>
      <c r="H639" s="13">
        <f t="shared" si="81"/>
        <v>1</v>
      </c>
      <c r="I639" s="17"/>
      <c r="J639" s="14" t="str">
        <f t="shared" si="86"/>
        <v>K.M.A Boys Secondary School</v>
      </c>
      <c r="K639" s="13" t="s">
        <v>25</v>
      </c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26">
        <f t="shared" si="85"/>
        <v>0</v>
      </c>
      <c r="W639" s="6"/>
      <c r="X639" s="6"/>
      <c r="Y639" s="6"/>
      <c r="Z639" s="20">
        <f t="shared" si="78"/>
        <v>0</v>
      </c>
      <c r="AA639" s="20"/>
      <c r="AB639" s="2">
        <f t="shared" si="87"/>
        <v>0</v>
      </c>
      <c r="AC639" s="2">
        <f t="shared" si="88"/>
        <v>10</v>
      </c>
      <c r="AD639" s="20">
        <f t="shared" si="82"/>
        <v>213</v>
      </c>
    </row>
    <row r="640" spans="1:30" x14ac:dyDescent="0.35">
      <c r="A640" s="13">
        <v>213</v>
      </c>
      <c r="B640" s="25" t="str">
        <f>IFERROR(VLOOKUP($A640,'Grade 8'!$H$2:$N$501,3,0),"-")</f>
        <v>M22-0405-213</v>
      </c>
      <c r="C640" s="25" t="str">
        <f>IFERROR(VLOOKUP($A640,'Grade 8'!$H$2:$N$501,4,0),"-")</f>
        <v>Ubaid Raza</v>
      </c>
      <c r="D640" s="25" t="str">
        <f>IFERROR(VLOOKUP($A640,'Grade 8'!$H$2:$N$501,5,0),"-")</f>
        <v>Muhammad Asif</v>
      </c>
      <c r="E640" s="25" t="str">
        <f>IFERROR(VLOOKUP($A640,'Grade 8'!$H$2:$N$501,6,0),"-")</f>
        <v>M</v>
      </c>
      <c r="F640" s="33">
        <f>IFERROR(VLOOKUP($A640,'Grade 8'!$H$2:$N$501,7,0),"-")</f>
        <v>40582</v>
      </c>
      <c r="G640" s="6"/>
      <c r="H640" s="13">
        <f t="shared" si="81"/>
        <v>2</v>
      </c>
      <c r="I640" s="17"/>
      <c r="J640" s="14" t="str">
        <f t="shared" si="86"/>
        <v>K.M.A Boys Secondary School</v>
      </c>
      <c r="K640" s="13" t="s">
        <v>25</v>
      </c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26">
        <f t="shared" si="85"/>
        <v>0</v>
      </c>
      <c r="W640" s="6"/>
      <c r="X640" s="6"/>
      <c r="Y640" s="6"/>
      <c r="Z640" s="20">
        <f t="shared" si="78"/>
        <v>0</v>
      </c>
      <c r="AA640" s="20"/>
      <c r="AB640" s="2">
        <f t="shared" si="87"/>
        <v>0</v>
      </c>
      <c r="AC640" s="2">
        <f t="shared" si="88"/>
        <v>10</v>
      </c>
      <c r="AD640" s="20">
        <f t="shared" si="82"/>
        <v>213</v>
      </c>
    </row>
    <row r="641" spans="1:30" x14ac:dyDescent="0.35">
      <c r="A641" s="13">
        <v>213</v>
      </c>
      <c r="B641" s="25" t="str">
        <f>IFERROR(VLOOKUP($A641,'Grade 8'!$H$2:$N$501,3,0),"-")</f>
        <v>M22-0405-213</v>
      </c>
      <c r="C641" s="25" t="str">
        <f>IFERROR(VLOOKUP($A641,'Grade 8'!$H$2:$N$501,4,0),"-")</f>
        <v>Ubaid Raza</v>
      </c>
      <c r="D641" s="25" t="str">
        <f>IFERROR(VLOOKUP($A641,'Grade 8'!$H$2:$N$501,5,0),"-")</f>
        <v>Muhammad Asif</v>
      </c>
      <c r="E641" s="25" t="str">
        <f>IFERROR(VLOOKUP($A641,'Grade 8'!$H$2:$N$501,6,0),"-")</f>
        <v>M</v>
      </c>
      <c r="F641" s="33">
        <f>IFERROR(VLOOKUP($A641,'Grade 8'!$H$2:$N$501,7,0),"-")</f>
        <v>40582</v>
      </c>
      <c r="G641" s="6"/>
      <c r="H641" s="13">
        <f t="shared" si="81"/>
        <v>3</v>
      </c>
      <c r="I641" s="17"/>
      <c r="J641" s="14" t="str">
        <f t="shared" si="86"/>
        <v>K.M.A Boys Secondary School</v>
      </c>
      <c r="K641" s="13" t="s">
        <v>25</v>
      </c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26">
        <f t="shared" si="85"/>
        <v>0</v>
      </c>
      <c r="W641" s="6"/>
      <c r="X641" s="6"/>
      <c r="Y641" s="6"/>
      <c r="Z641" s="20">
        <f t="shared" si="78"/>
        <v>0</v>
      </c>
      <c r="AA641" s="20"/>
      <c r="AB641" s="2">
        <f t="shared" si="87"/>
        <v>0</v>
      </c>
      <c r="AC641" s="2">
        <f t="shared" si="88"/>
        <v>10</v>
      </c>
      <c r="AD641" s="20">
        <f t="shared" si="82"/>
        <v>213</v>
      </c>
    </row>
    <row r="642" spans="1:30" x14ac:dyDescent="0.35">
      <c r="A642" s="13">
        <v>214</v>
      </c>
      <c r="B642" s="25" t="str">
        <f>IFERROR(VLOOKUP($A642,'Grade 8'!$H$2:$N$501,3,0),"-")</f>
        <v>M22-0405-214</v>
      </c>
      <c r="C642" s="25" t="str">
        <f>IFERROR(VLOOKUP($A642,'Grade 8'!$H$2:$N$501,4,0),"-")</f>
        <v>Uhzaib</v>
      </c>
      <c r="D642" s="25" t="str">
        <f>IFERROR(VLOOKUP($A642,'Grade 8'!$H$2:$N$501,5,0),"-")</f>
        <v>Abdul Hameed</v>
      </c>
      <c r="E642" s="25" t="str">
        <f>IFERROR(VLOOKUP($A642,'Grade 8'!$H$2:$N$501,6,0),"-")</f>
        <v>M</v>
      </c>
      <c r="F642" s="33">
        <f>IFERROR(VLOOKUP($A642,'Grade 8'!$H$2:$N$501,7,0),"-")</f>
        <v>40831</v>
      </c>
      <c r="G642" s="6"/>
      <c r="H642" s="13">
        <f t="shared" si="81"/>
        <v>1</v>
      </c>
      <c r="I642" s="17"/>
      <c r="J642" s="14" t="str">
        <f t="shared" si="86"/>
        <v>K.M.A Boys Secondary School</v>
      </c>
      <c r="K642" s="13" t="s">
        <v>25</v>
      </c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26">
        <f t="shared" si="85"/>
        <v>0</v>
      </c>
      <c r="W642" s="6"/>
      <c r="X642" s="6"/>
      <c r="Y642" s="6"/>
      <c r="Z642" s="20">
        <f t="shared" si="78"/>
        <v>0</v>
      </c>
      <c r="AA642" s="20"/>
      <c r="AB642" s="2">
        <f t="shared" si="87"/>
        <v>0</v>
      </c>
      <c r="AC642" s="2">
        <f t="shared" si="88"/>
        <v>10</v>
      </c>
      <c r="AD642" s="20">
        <f t="shared" si="82"/>
        <v>214</v>
      </c>
    </row>
    <row r="643" spans="1:30" x14ac:dyDescent="0.35">
      <c r="A643" s="13">
        <v>214</v>
      </c>
      <c r="B643" s="25" t="str">
        <f>IFERROR(VLOOKUP($A643,'Grade 8'!$H$2:$N$501,3,0),"-")</f>
        <v>M22-0405-214</v>
      </c>
      <c r="C643" s="25" t="str">
        <f>IFERROR(VLOOKUP($A643,'Grade 8'!$H$2:$N$501,4,0),"-")</f>
        <v>Uhzaib</v>
      </c>
      <c r="D643" s="25" t="str">
        <f>IFERROR(VLOOKUP($A643,'Grade 8'!$H$2:$N$501,5,0),"-")</f>
        <v>Abdul Hameed</v>
      </c>
      <c r="E643" s="25" t="str">
        <f>IFERROR(VLOOKUP($A643,'Grade 8'!$H$2:$N$501,6,0),"-")</f>
        <v>M</v>
      </c>
      <c r="F643" s="33">
        <f>IFERROR(VLOOKUP($A643,'Grade 8'!$H$2:$N$501,7,0),"-")</f>
        <v>40831</v>
      </c>
      <c r="G643" s="6"/>
      <c r="H643" s="13">
        <f t="shared" si="81"/>
        <v>2</v>
      </c>
      <c r="I643" s="17"/>
      <c r="J643" s="14" t="str">
        <f t="shared" si="86"/>
        <v>K.M.A Boys Secondary School</v>
      </c>
      <c r="K643" s="13" t="s">
        <v>25</v>
      </c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26">
        <f t="shared" si="85"/>
        <v>0</v>
      </c>
      <c r="W643" s="6"/>
      <c r="X643" s="6"/>
      <c r="Y643" s="6"/>
      <c r="Z643" s="20">
        <f t="shared" ref="Z643:Z706" si="89">COUNTIFS($A$3:$A$1502,A643,$AB$3:$AB$1502,"&lt;&gt;0")</f>
        <v>0</v>
      </c>
      <c r="AA643" s="20"/>
      <c r="AB643" s="2">
        <f t="shared" si="87"/>
        <v>0</v>
      </c>
      <c r="AC643" s="2">
        <f t="shared" si="88"/>
        <v>10</v>
      </c>
      <c r="AD643" s="20">
        <f t="shared" si="82"/>
        <v>214</v>
      </c>
    </row>
    <row r="644" spans="1:30" x14ac:dyDescent="0.35">
      <c r="A644" s="13">
        <v>214</v>
      </c>
      <c r="B644" s="25" t="str">
        <f>IFERROR(VLOOKUP($A644,'Grade 8'!$H$2:$N$501,3,0),"-")</f>
        <v>M22-0405-214</v>
      </c>
      <c r="C644" s="25" t="str">
        <f>IFERROR(VLOOKUP($A644,'Grade 8'!$H$2:$N$501,4,0),"-")</f>
        <v>Uhzaib</v>
      </c>
      <c r="D644" s="25" t="str">
        <f>IFERROR(VLOOKUP($A644,'Grade 8'!$H$2:$N$501,5,0),"-")</f>
        <v>Abdul Hameed</v>
      </c>
      <c r="E644" s="25" t="str">
        <f>IFERROR(VLOOKUP($A644,'Grade 8'!$H$2:$N$501,6,0),"-")</f>
        <v>M</v>
      </c>
      <c r="F644" s="33">
        <f>IFERROR(VLOOKUP($A644,'Grade 8'!$H$2:$N$501,7,0),"-")</f>
        <v>40831</v>
      </c>
      <c r="G644" s="6"/>
      <c r="H644" s="13">
        <f t="shared" si="81"/>
        <v>3</v>
      </c>
      <c r="I644" s="17"/>
      <c r="J644" s="14" t="str">
        <f t="shared" si="86"/>
        <v>K.M.A Boys Secondary School</v>
      </c>
      <c r="K644" s="13" t="s">
        <v>25</v>
      </c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26">
        <f t="shared" si="85"/>
        <v>0</v>
      </c>
      <c r="W644" s="6"/>
      <c r="X644" s="6"/>
      <c r="Y644" s="6"/>
      <c r="Z644" s="20">
        <f t="shared" si="89"/>
        <v>0</v>
      </c>
      <c r="AA644" s="20"/>
      <c r="AB644" s="2">
        <f t="shared" si="87"/>
        <v>0</v>
      </c>
      <c r="AC644" s="2">
        <f t="shared" si="88"/>
        <v>10</v>
      </c>
      <c r="AD644" s="20">
        <f t="shared" si="82"/>
        <v>214</v>
      </c>
    </row>
    <row r="645" spans="1:30" x14ac:dyDescent="0.35">
      <c r="A645" s="13">
        <v>215</v>
      </c>
      <c r="B645" s="25" t="str">
        <f>IFERROR(VLOOKUP($A645,'Grade 8'!$H$2:$N$501,3,0),"-")</f>
        <v>M22-0405-215</v>
      </c>
      <c r="C645" s="25" t="str">
        <f>IFERROR(VLOOKUP($A645,'Grade 8'!$H$2:$N$501,4,0),"-")</f>
        <v>Umer Khan</v>
      </c>
      <c r="D645" s="25" t="str">
        <f>IFERROR(VLOOKUP($A645,'Grade 8'!$H$2:$N$501,5,0),"-")</f>
        <v>Imran Khan</v>
      </c>
      <c r="E645" s="25" t="str">
        <f>IFERROR(VLOOKUP($A645,'Grade 8'!$H$2:$N$501,6,0),"-")</f>
        <v>M</v>
      </c>
      <c r="F645" s="33">
        <f>IFERROR(VLOOKUP($A645,'Grade 8'!$H$2:$N$501,7,0),"-")</f>
        <v>40654</v>
      </c>
      <c r="G645" s="6"/>
      <c r="H645" s="13">
        <f t="shared" si="81"/>
        <v>1</v>
      </c>
      <c r="I645" s="17"/>
      <c r="J645" s="14" t="str">
        <f t="shared" si="86"/>
        <v>K.M.A Boys Secondary School</v>
      </c>
      <c r="K645" s="13" t="s">
        <v>25</v>
      </c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26">
        <f t="shared" si="85"/>
        <v>0</v>
      </c>
      <c r="W645" s="6"/>
      <c r="X645" s="6"/>
      <c r="Y645" s="6"/>
      <c r="Z645" s="20">
        <f t="shared" si="89"/>
        <v>0</v>
      </c>
      <c r="AA645" s="20"/>
      <c r="AB645" s="2">
        <f t="shared" si="87"/>
        <v>0</v>
      </c>
      <c r="AC645" s="2">
        <f t="shared" si="88"/>
        <v>10</v>
      </c>
      <c r="AD645" s="20">
        <f t="shared" si="82"/>
        <v>215</v>
      </c>
    </row>
    <row r="646" spans="1:30" x14ac:dyDescent="0.35">
      <c r="A646" s="13">
        <v>215</v>
      </c>
      <c r="B646" s="25" t="str">
        <f>IFERROR(VLOOKUP($A646,'Grade 8'!$H$2:$N$501,3,0),"-")</f>
        <v>M22-0405-215</v>
      </c>
      <c r="C646" s="25" t="str">
        <f>IFERROR(VLOOKUP($A646,'Grade 8'!$H$2:$N$501,4,0),"-")</f>
        <v>Umer Khan</v>
      </c>
      <c r="D646" s="25" t="str">
        <f>IFERROR(VLOOKUP($A646,'Grade 8'!$H$2:$N$501,5,0),"-")</f>
        <v>Imran Khan</v>
      </c>
      <c r="E646" s="25" t="str">
        <f>IFERROR(VLOOKUP($A646,'Grade 8'!$H$2:$N$501,6,0),"-")</f>
        <v>M</v>
      </c>
      <c r="F646" s="33">
        <f>IFERROR(VLOOKUP($A646,'Grade 8'!$H$2:$N$501,7,0),"-")</f>
        <v>40654</v>
      </c>
      <c r="G646" s="6"/>
      <c r="H646" s="13">
        <f t="shared" ref="H646:H709" si="90">IF(A646=A645,H645+1,1)</f>
        <v>2</v>
      </c>
      <c r="I646" s="17"/>
      <c r="J646" s="14" t="str">
        <f t="shared" si="86"/>
        <v>K.M.A Boys Secondary School</v>
      </c>
      <c r="K646" s="13" t="s">
        <v>25</v>
      </c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26">
        <f t="shared" si="85"/>
        <v>0</v>
      </c>
      <c r="W646" s="6"/>
      <c r="X646" s="6"/>
      <c r="Y646" s="6"/>
      <c r="Z646" s="20">
        <f t="shared" si="89"/>
        <v>0</v>
      </c>
      <c r="AA646" s="20"/>
      <c r="AB646" s="2">
        <f t="shared" si="87"/>
        <v>0</v>
      </c>
      <c r="AC646" s="2">
        <f t="shared" si="88"/>
        <v>10</v>
      </c>
      <c r="AD646" s="20">
        <f t="shared" ref="AD646:AD709" si="91">IF(CONCATENATE(C646,D646)=CONCATENATE(C645,D645),AD645,AD645+1)</f>
        <v>215</v>
      </c>
    </row>
    <row r="647" spans="1:30" x14ac:dyDescent="0.35">
      <c r="A647" s="13">
        <v>215</v>
      </c>
      <c r="B647" s="25" t="str">
        <f>IFERROR(VLOOKUP($A647,'Grade 8'!$H$2:$N$501,3,0),"-")</f>
        <v>M22-0405-215</v>
      </c>
      <c r="C647" s="25" t="str">
        <f>IFERROR(VLOOKUP($A647,'Grade 8'!$H$2:$N$501,4,0),"-")</f>
        <v>Umer Khan</v>
      </c>
      <c r="D647" s="25" t="str">
        <f>IFERROR(VLOOKUP($A647,'Grade 8'!$H$2:$N$501,5,0),"-")</f>
        <v>Imran Khan</v>
      </c>
      <c r="E647" s="25" t="str">
        <f>IFERROR(VLOOKUP($A647,'Grade 8'!$H$2:$N$501,6,0),"-")</f>
        <v>M</v>
      </c>
      <c r="F647" s="33">
        <f>IFERROR(VLOOKUP($A647,'Grade 8'!$H$2:$N$501,7,0),"-")</f>
        <v>40654</v>
      </c>
      <c r="G647" s="6"/>
      <c r="H647" s="13">
        <f t="shared" si="90"/>
        <v>3</v>
      </c>
      <c r="I647" s="17"/>
      <c r="J647" s="14" t="str">
        <f t="shared" si="86"/>
        <v>K.M.A Boys Secondary School</v>
      </c>
      <c r="K647" s="13" t="s">
        <v>25</v>
      </c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26">
        <f t="shared" si="85"/>
        <v>0</v>
      </c>
      <c r="W647" s="6"/>
      <c r="X647" s="6"/>
      <c r="Y647" s="6"/>
      <c r="Z647" s="20">
        <f t="shared" si="89"/>
        <v>0</v>
      </c>
      <c r="AA647" s="20"/>
      <c r="AB647" s="2">
        <f t="shared" si="87"/>
        <v>0</v>
      </c>
      <c r="AC647" s="2">
        <f t="shared" si="88"/>
        <v>10</v>
      </c>
      <c r="AD647" s="20">
        <f t="shared" si="91"/>
        <v>215</v>
      </c>
    </row>
    <row r="648" spans="1:30" x14ac:dyDescent="0.35">
      <c r="A648" s="13">
        <v>216</v>
      </c>
      <c r="B648" s="25" t="str">
        <f>IFERROR(VLOOKUP($A648,'Grade 8'!$H$2:$N$501,3,0),"-")</f>
        <v>M22-0405-216</v>
      </c>
      <c r="C648" s="25" t="str">
        <f>IFERROR(VLOOKUP($A648,'Grade 8'!$H$2:$N$501,4,0),"-")</f>
        <v>Waseem Khan</v>
      </c>
      <c r="D648" s="25" t="str">
        <f>IFERROR(VLOOKUP($A648,'Grade 8'!$H$2:$N$501,5,0),"-")</f>
        <v>Qayyum Khan</v>
      </c>
      <c r="E648" s="25" t="str">
        <f>IFERROR(VLOOKUP($A648,'Grade 8'!$H$2:$N$501,6,0),"-")</f>
        <v>M</v>
      </c>
      <c r="F648" s="33">
        <f>IFERROR(VLOOKUP($A648,'Grade 8'!$H$2:$N$501,7,0),"-")</f>
        <v>40916</v>
      </c>
      <c r="G648" s="6"/>
      <c r="H648" s="13">
        <f t="shared" si="90"/>
        <v>1</v>
      </c>
      <c r="I648" s="17"/>
      <c r="J648" s="14" t="str">
        <f t="shared" si="86"/>
        <v>K.M.A Boys Secondary School</v>
      </c>
      <c r="K648" s="13" t="s">
        <v>25</v>
      </c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26">
        <f t="shared" si="85"/>
        <v>0</v>
      </c>
      <c r="W648" s="6"/>
      <c r="X648" s="6"/>
      <c r="Y648" s="6"/>
      <c r="Z648" s="20">
        <f t="shared" si="89"/>
        <v>0</v>
      </c>
      <c r="AA648" s="20"/>
      <c r="AB648" s="2">
        <f t="shared" si="87"/>
        <v>0</v>
      </c>
      <c r="AC648" s="2">
        <f t="shared" si="88"/>
        <v>10</v>
      </c>
      <c r="AD648" s="20">
        <f t="shared" si="91"/>
        <v>216</v>
      </c>
    </row>
    <row r="649" spans="1:30" x14ac:dyDescent="0.35">
      <c r="A649" s="13">
        <v>216</v>
      </c>
      <c r="B649" s="25" t="str">
        <f>IFERROR(VLOOKUP($A649,'Grade 8'!$H$2:$N$501,3,0),"-")</f>
        <v>M22-0405-216</v>
      </c>
      <c r="C649" s="25" t="str">
        <f>IFERROR(VLOOKUP($A649,'Grade 8'!$H$2:$N$501,4,0),"-")</f>
        <v>Waseem Khan</v>
      </c>
      <c r="D649" s="25" t="str">
        <f>IFERROR(VLOOKUP($A649,'Grade 8'!$H$2:$N$501,5,0),"-")</f>
        <v>Qayyum Khan</v>
      </c>
      <c r="E649" s="25" t="str">
        <f>IFERROR(VLOOKUP($A649,'Grade 8'!$H$2:$N$501,6,0),"-")</f>
        <v>M</v>
      </c>
      <c r="F649" s="33">
        <f>IFERROR(VLOOKUP($A649,'Grade 8'!$H$2:$N$501,7,0),"-")</f>
        <v>40916</v>
      </c>
      <c r="G649" s="6"/>
      <c r="H649" s="13">
        <f t="shared" si="90"/>
        <v>2</v>
      </c>
      <c r="I649" s="17"/>
      <c r="J649" s="14" t="str">
        <f t="shared" si="86"/>
        <v>K.M.A Boys Secondary School</v>
      </c>
      <c r="K649" s="13" t="s">
        <v>25</v>
      </c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26">
        <f t="shared" si="85"/>
        <v>0</v>
      </c>
      <c r="W649" s="6"/>
      <c r="X649" s="6"/>
      <c r="Y649" s="6"/>
      <c r="Z649" s="20">
        <f t="shared" si="89"/>
        <v>0</v>
      </c>
      <c r="AA649" s="20"/>
      <c r="AB649" s="2">
        <f t="shared" si="87"/>
        <v>0</v>
      </c>
      <c r="AC649" s="2">
        <f t="shared" si="88"/>
        <v>10</v>
      </c>
      <c r="AD649" s="20">
        <f t="shared" si="91"/>
        <v>216</v>
      </c>
    </row>
    <row r="650" spans="1:30" x14ac:dyDescent="0.35">
      <c r="A650" s="13">
        <v>216</v>
      </c>
      <c r="B650" s="25" t="str">
        <f>IFERROR(VLOOKUP($A650,'Grade 8'!$H$2:$N$501,3,0),"-")</f>
        <v>M22-0405-216</v>
      </c>
      <c r="C650" s="25" t="str">
        <f>IFERROR(VLOOKUP($A650,'Grade 8'!$H$2:$N$501,4,0),"-")</f>
        <v>Waseem Khan</v>
      </c>
      <c r="D650" s="25" t="str">
        <f>IFERROR(VLOOKUP($A650,'Grade 8'!$H$2:$N$501,5,0),"-")</f>
        <v>Qayyum Khan</v>
      </c>
      <c r="E650" s="25" t="str">
        <f>IFERROR(VLOOKUP($A650,'Grade 8'!$H$2:$N$501,6,0),"-")</f>
        <v>M</v>
      </c>
      <c r="F650" s="33">
        <f>IFERROR(VLOOKUP($A650,'Grade 8'!$H$2:$N$501,7,0),"-")</f>
        <v>40916</v>
      </c>
      <c r="G650" s="6"/>
      <c r="H650" s="13">
        <f t="shared" si="90"/>
        <v>3</v>
      </c>
      <c r="I650" s="17"/>
      <c r="J650" s="14" t="str">
        <f t="shared" si="86"/>
        <v>K.M.A Boys Secondary School</v>
      </c>
      <c r="K650" s="13" t="s">
        <v>25</v>
      </c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26">
        <f t="shared" si="85"/>
        <v>0</v>
      </c>
      <c r="W650" s="6"/>
      <c r="X650" s="6"/>
      <c r="Y650" s="6"/>
      <c r="Z650" s="20">
        <f t="shared" si="89"/>
        <v>0</v>
      </c>
      <c r="AA650" s="20"/>
      <c r="AB650" s="2">
        <f t="shared" si="87"/>
        <v>0</v>
      </c>
      <c r="AC650" s="2">
        <f t="shared" si="88"/>
        <v>10</v>
      </c>
      <c r="AD650" s="20">
        <f t="shared" si="91"/>
        <v>216</v>
      </c>
    </row>
    <row r="651" spans="1:30" x14ac:dyDescent="0.35">
      <c r="A651" s="13">
        <v>217</v>
      </c>
      <c r="B651" s="25" t="str">
        <f>IFERROR(VLOOKUP($A651,'Grade 8'!$H$2:$N$501,3,0),"-")</f>
        <v>M22-0405-217</v>
      </c>
      <c r="C651" s="25" t="str">
        <f>IFERROR(VLOOKUP($A651,'Grade 8'!$H$2:$N$501,4,0),"-")</f>
        <v>Yousha Nehan</v>
      </c>
      <c r="D651" s="25" t="str">
        <f>IFERROR(VLOOKUP($A651,'Grade 8'!$H$2:$N$501,5,0),"-")</f>
        <v>Abdul Hameed</v>
      </c>
      <c r="E651" s="25" t="str">
        <f>IFERROR(VLOOKUP($A651,'Grade 8'!$H$2:$N$501,6,0),"-")</f>
        <v>M</v>
      </c>
      <c r="F651" s="33">
        <f>IFERROR(VLOOKUP($A651,'Grade 8'!$H$2:$N$501,7,0),"-")</f>
        <v>40786</v>
      </c>
      <c r="G651" s="6"/>
      <c r="H651" s="13">
        <f t="shared" si="90"/>
        <v>1</v>
      </c>
      <c r="I651" s="17"/>
      <c r="J651" s="14" t="str">
        <f t="shared" si="86"/>
        <v>K.M.A Boys Secondary School</v>
      </c>
      <c r="K651" s="13" t="s">
        <v>25</v>
      </c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26">
        <f t="shared" si="85"/>
        <v>0</v>
      </c>
      <c r="W651" s="6"/>
      <c r="X651" s="6"/>
      <c r="Y651" s="6"/>
      <c r="Z651" s="20">
        <f t="shared" si="89"/>
        <v>0</v>
      </c>
      <c r="AA651" s="20"/>
      <c r="AB651" s="2">
        <f t="shared" si="87"/>
        <v>0</v>
      </c>
      <c r="AC651" s="2">
        <f t="shared" si="88"/>
        <v>10</v>
      </c>
      <c r="AD651" s="20">
        <f t="shared" si="91"/>
        <v>217</v>
      </c>
    </row>
    <row r="652" spans="1:30" x14ac:dyDescent="0.35">
      <c r="A652" s="13">
        <v>217</v>
      </c>
      <c r="B652" s="25" t="str">
        <f>IFERROR(VLOOKUP($A652,'Grade 8'!$H$2:$N$501,3,0),"-")</f>
        <v>M22-0405-217</v>
      </c>
      <c r="C652" s="25" t="str">
        <f>IFERROR(VLOOKUP($A652,'Grade 8'!$H$2:$N$501,4,0),"-")</f>
        <v>Yousha Nehan</v>
      </c>
      <c r="D652" s="25" t="str">
        <f>IFERROR(VLOOKUP($A652,'Grade 8'!$H$2:$N$501,5,0),"-")</f>
        <v>Abdul Hameed</v>
      </c>
      <c r="E652" s="25" t="str">
        <f>IFERROR(VLOOKUP($A652,'Grade 8'!$H$2:$N$501,6,0),"-")</f>
        <v>M</v>
      </c>
      <c r="F652" s="33">
        <f>IFERROR(VLOOKUP($A652,'Grade 8'!$H$2:$N$501,7,0),"-")</f>
        <v>40786</v>
      </c>
      <c r="G652" s="6"/>
      <c r="H652" s="13">
        <f t="shared" si="90"/>
        <v>2</v>
      </c>
      <c r="I652" s="17"/>
      <c r="J652" s="14" t="str">
        <f t="shared" si="86"/>
        <v>K.M.A Boys Secondary School</v>
      </c>
      <c r="K652" s="13" t="s">
        <v>25</v>
      </c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26">
        <f t="shared" si="85"/>
        <v>0</v>
      </c>
      <c r="W652" s="6"/>
      <c r="X652" s="6"/>
      <c r="Y652" s="6"/>
      <c r="Z652" s="20">
        <f t="shared" si="89"/>
        <v>0</v>
      </c>
      <c r="AA652" s="20"/>
      <c r="AB652" s="2">
        <f t="shared" si="87"/>
        <v>0</v>
      </c>
      <c r="AC652" s="2">
        <f t="shared" si="88"/>
        <v>10</v>
      </c>
      <c r="AD652" s="20">
        <f t="shared" si="91"/>
        <v>217</v>
      </c>
    </row>
    <row r="653" spans="1:30" x14ac:dyDescent="0.35">
      <c r="A653" s="13">
        <v>217</v>
      </c>
      <c r="B653" s="25" t="str">
        <f>IFERROR(VLOOKUP($A653,'Grade 8'!$H$2:$N$501,3,0),"-")</f>
        <v>M22-0405-217</v>
      </c>
      <c r="C653" s="25" t="str">
        <f>IFERROR(VLOOKUP($A653,'Grade 8'!$H$2:$N$501,4,0),"-")</f>
        <v>Yousha Nehan</v>
      </c>
      <c r="D653" s="25" t="str">
        <f>IFERROR(VLOOKUP($A653,'Grade 8'!$H$2:$N$501,5,0),"-")</f>
        <v>Abdul Hameed</v>
      </c>
      <c r="E653" s="25" t="str">
        <f>IFERROR(VLOOKUP($A653,'Grade 8'!$H$2:$N$501,6,0),"-")</f>
        <v>M</v>
      </c>
      <c r="F653" s="33">
        <f>IFERROR(VLOOKUP($A653,'Grade 8'!$H$2:$N$501,7,0),"-")</f>
        <v>40786</v>
      </c>
      <c r="G653" s="6"/>
      <c r="H653" s="13">
        <f t="shared" si="90"/>
        <v>3</v>
      </c>
      <c r="I653" s="17"/>
      <c r="J653" s="14" t="str">
        <f t="shared" si="86"/>
        <v>K.M.A Boys Secondary School</v>
      </c>
      <c r="K653" s="13" t="s">
        <v>25</v>
      </c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26">
        <f t="shared" si="85"/>
        <v>0</v>
      </c>
      <c r="W653" s="6"/>
      <c r="X653" s="6"/>
      <c r="Y653" s="6"/>
      <c r="Z653" s="20">
        <f t="shared" si="89"/>
        <v>0</v>
      </c>
      <c r="AA653" s="20"/>
      <c r="AB653" s="2">
        <f t="shared" si="87"/>
        <v>0</v>
      </c>
      <c r="AC653" s="2">
        <f t="shared" si="88"/>
        <v>10</v>
      </c>
      <c r="AD653" s="20">
        <f t="shared" si="91"/>
        <v>217</v>
      </c>
    </row>
    <row r="654" spans="1:30" x14ac:dyDescent="0.35">
      <c r="A654" s="13">
        <v>218</v>
      </c>
      <c r="B654" s="25" t="str">
        <f>IFERROR(VLOOKUP($A654,'Grade 8'!$H$2:$N$501,3,0),"-")</f>
        <v>M22-0405-218</v>
      </c>
      <c r="C654" s="25" t="str">
        <f>IFERROR(VLOOKUP($A654,'Grade 8'!$H$2:$N$501,4,0),"-")</f>
        <v>Zabi Ullah</v>
      </c>
      <c r="D654" s="25" t="str">
        <f>IFERROR(VLOOKUP($A654,'Grade 8'!$H$2:$N$501,5,0),"-")</f>
        <v>Abdul Khaliq</v>
      </c>
      <c r="E654" s="25" t="str">
        <f>IFERROR(VLOOKUP($A654,'Grade 8'!$H$2:$N$501,6,0),"-")</f>
        <v>M</v>
      </c>
      <c r="F654" s="33">
        <f>IFERROR(VLOOKUP($A654,'Grade 8'!$H$2:$N$501,7,0),"-")</f>
        <v>40505</v>
      </c>
      <c r="G654" s="6"/>
      <c r="H654" s="13">
        <f t="shared" si="90"/>
        <v>1</v>
      </c>
      <c r="I654" s="17"/>
      <c r="J654" s="14" t="str">
        <f t="shared" si="86"/>
        <v>K.M.A Boys Secondary School</v>
      </c>
      <c r="K654" s="13" t="s">
        <v>25</v>
      </c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26">
        <f t="shared" si="85"/>
        <v>0</v>
      </c>
      <c r="W654" s="6"/>
      <c r="X654" s="6"/>
      <c r="Y654" s="6"/>
      <c r="Z654" s="20">
        <f t="shared" si="89"/>
        <v>0</v>
      </c>
      <c r="AA654" s="20"/>
      <c r="AB654" s="2">
        <f t="shared" si="87"/>
        <v>0</v>
      </c>
      <c r="AC654" s="2">
        <f t="shared" si="88"/>
        <v>10</v>
      </c>
      <c r="AD654" s="20">
        <f t="shared" si="91"/>
        <v>218</v>
      </c>
    </row>
    <row r="655" spans="1:30" x14ac:dyDescent="0.35">
      <c r="A655" s="13">
        <v>218</v>
      </c>
      <c r="B655" s="25" t="str">
        <f>IFERROR(VLOOKUP($A655,'Grade 8'!$H$2:$N$501,3,0),"-")</f>
        <v>M22-0405-218</v>
      </c>
      <c r="C655" s="25" t="str">
        <f>IFERROR(VLOOKUP($A655,'Grade 8'!$H$2:$N$501,4,0),"-")</f>
        <v>Zabi Ullah</v>
      </c>
      <c r="D655" s="25" t="str">
        <f>IFERROR(VLOOKUP($A655,'Grade 8'!$H$2:$N$501,5,0),"-")</f>
        <v>Abdul Khaliq</v>
      </c>
      <c r="E655" s="25" t="str">
        <f>IFERROR(VLOOKUP($A655,'Grade 8'!$H$2:$N$501,6,0),"-")</f>
        <v>M</v>
      </c>
      <c r="F655" s="33">
        <f>IFERROR(VLOOKUP($A655,'Grade 8'!$H$2:$N$501,7,0),"-")</f>
        <v>40505</v>
      </c>
      <c r="G655" s="6"/>
      <c r="H655" s="13">
        <f t="shared" si="90"/>
        <v>2</v>
      </c>
      <c r="I655" s="17"/>
      <c r="J655" s="14" t="str">
        <f t="shared" si="86"/>
        <v>K.M.A Boys Secondary School</v>
      </c>
      <c r="K655" s="13" t="s">
        <v>25</v>
      </c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26">
        <f t="shared" si="85"/>
        <v>0</v>
      </c>
      <c r="W655" s="6"/>
      <c r="X655" s="6"/>
      <c r="Y655" s="6"/>
      <c r="Z655" s="20">
        <f t="shared" si="89"/>
        <v>0</v>
      </c>
      <c r="AA655" s="20"/>
      <c r="AB655" s="2">
        <f t="shared" si="87"/>
        <v>0</v>
      </c>
      <c r="AC655" s="2">
        <f t="shared" si="88"/>
        <v>10</v>
      </c>
      <c r="AD655" s="20">
        <f t="shared" si="91"/>
        <v>218</v>
      </c>
    </row>
    <row r="656" spans="1:30" x14ac:dyDescent="0.35">
      <c r="A656" s="13">
        <v>218</v>
      </c>
      <c r="B656" s="25" t="str">
        <f>IFERROR(VLOOKUP($A656,'Grade 8'!$H$2:$N$501,3,0),"-")</f>
        <v>M22-0405-218</v>
      </c>
      <c r="C656" s="25" t="str">
        <f>IFERROR(VLOOKUP($A656,'Grade 8'!$H$2:$N$501,4,0),"-")</f>
        <v>Zabi Ullah</v>
      </c>
      <c r="D656" s="25" t="str">
        <f>IFERROR(VLOOKUP($A656,'Grade 8'!$H$2:$N$501,5,0),"-")</f>
        <v>Abdul Khaliq</v>
      </c>
      <c r="E656" s="25" t="str">
        <f>IFERROR(VLOOKUP($A656,'Grade 8'!$H$2:$N$501,6,0),"-")</f>
        <v>M</v>
      </c>
      <c r="F656" s="33">
        <f>IFERROR(VLOOKUP($A656,'Grade 8'!$H$2:$N$501,7,0),"-")</f>
        <v>40505</v>
      </c>
      <c r="G656" s="6"/>
      <c r="H656" s="13">
        <f t="shared" si="90"/>
        <v>3</v>
      </c>
      <c r="I656" s="17"/>
      <c r="J656" s="14" t="str">
        <f t="shared" si="86"/>
        <v>K.M.A Boys Secondary School</v>
      </c>
      <c r="K656" s="13" t="s">
        <v>25</v>
      </c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26">
        <f t="shared" si="85"/>
        <v>0</v>
      </c>
      <c r="W656" s="6"/>
      <c r="X656" s="6"/>
      <c r="Y656" s="6"/>
      <c r="Z656" s="20">
        <f t="shared" si="89"/>
        <v>0</v>
      </c>
      <c r="AA656" s="20"/>
      <c r="AB656" s="2">
        <f t="shared" si="87"/>
        <v>0</v>
      </c>
      <c r="AC656" s="2">
        <f t="shared" si="88"/>
        <v>10</v>
      </c>
      <c r="AD656" s="20">
        <f t="shared" si="91"/>
        <v>218</v>
      </c>
    </row>
    <row r="657" spans="1:30" x14ac:dyDescent="0.35">
      <c r="A657" s="13">
        <v>219</v>
      </c>
      <c r="B657" s="25" t="str">
        <f>IFERROR(VLOOKUP($A657,'Grade 8'!$H$2:$N$501,3,0),"-")</f>
        <v>M22-0405-219</v>
      </c>
      <c r="C657" s="25" t="str">
        <f>IFERROR(VLOOKUP($A657,'Grade 8'!$H$2:$N$501,4,0),"-")</f>
        <v>Zain</v>
      </c>
      <c r="D657" s="25" t="str">
        <f>IFERROR(VLOOKUP($A657,'Grade 8'!$H$2:$N$501,5,0),"-")</f>
        <v>Waseem</v>
      </c>
      <c r="E657" s="25" t="str">
        <f>IFERROR(VLOOKUP($A657,'Grade 8'!$H$2:$N$501,6,0),"-")</f>
        <v>M</v>
      </c>
      <c r="F657" s="33">
        <f>IFERROR(VLOOKUP($A657,'Grade 8'!$H$2:$N$501,7,0),"-")</f>
        <v>40574</v>
      </c>
      <c r="G657" s="6"/>
      <c r="H657" s="13">
        <f t="shared" si="90"/>
        <v>1</v>
      </c>
      <c r="I657" s="17"/>
      <c r="J657" s="14" t="str">
        <f t="shared" si="86"/>
        <v>K.M.A Boys Secondary School</v>
      </c>
      <c r="K657" s="13" t="s">
        <v>25</v>
      </c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26">
        <f t="shared" si="85"/>
        <v>0</v>
      </c>
      <c r="W657" s="6"/>
      <c r="X657" s="6"/>
      <c r="Y657" s="6"/>
      <c r="Z657" s="20">
        <f t="shared" si="89"/>
        <v>0</v>
      </c>
      <c r="AA657" s="20"/>
      <c r="AB657" s="2">
        <f t="shared" si="87"/>
        <v>0</v>
      </c>
      <c r="AC657" s="2">
        <f t="shared" si="88"/>
        <v>10</v>
      </c>
      <c r="AD657" s="20">
        <f t="shared" si="91"/>
        <v>219</v>
      </c>
    </row>
    <row r="658" spans="1:30" x14ac:dyDescent="0.35">
      <c r="A658" s="13">
        <v>219</v>
      </c>
      <c r="B658" s="25" t="str">
        <f>IFERROR(VLOOKUP($A658,'Grade 8'!$H$2:$N$501,3,0),"-")</f>
        <v>M22-0405-219</v>
      </c>
      <c r="C658" s="25" t="str">
        <f>IFERROR(VLOOKUP($A658,'Grade 8'!$H$2:$N$501,4,0),"-")</f>
        <v>Zain</v>
      </c>
      <c r="D658" s="25" t="str">
        <f>IFERROR(VLOOKUP($A658,'Grade 8'!$H$2:$N$501,5,0),"-")</f>
        <v>Waseem</v>
      </c>
      <c r="E658" s="25" t="str">
        <f>IFERROR(VLOOKUP($A658,'Grade 8'!$H$2:$N$501,6,0),"-")</f>
        <v>M</v>
      </c>
      <c r="F658" s="33">
        <f>IFERROR(VLOOKUP($A658,'Grade 8'!$H$2:$N$501,7,0),"-")</f>
        <v>40574</v>
      </c>
      <c r="G658" s="6"/>
      <c r="H658" s="13">
        <f t="shared" si="90"/>
        <v>2</v>
      </c>
      <c r="I658" s="17"/>
      <c r="J658" s="14" t="str">
        <f t="shared" si="86"/>
        <v>K.M.A Boys Secondary School</v>
      </c>
      <c r="K658" s="13" t="s">
        <v>25</v>
      </c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26">
        <f t="shared" si="85"/>
        <v>0</v>
      </c>
      <c r="W658" s="6"/>
      <c r="X658" s="6"/>
      <c r="Y658" s="6"/>
      <c r="Z658" s="20">
        <f t="shared" si="89"/>
        <v>0</v>
      </c>
      <c r="AA658" s="20"/>
      <c r="AB658" s="2">
        <f t="shared" si="87"/>
        <v>0</v>
      </c>
      <c r="AC658" s="2">
        <f t="shared" si="88"/>
        <v>10</v>
      </c>
      <c r="AD658" s="20">
        <f t="shared" si="91"/>
        <v>219</v>
      </c>
    </row>
    <row r="659" spans="1:30" x14ac:dyDescent="0.35">
      <c r="A659" s="13">
        <v>219</v>
      </c>
      <c r="B659" s="25" t="str">
        <f>IFERROR(VLOOKUP($A659,'Grade 8'!$H$2:$N$501,3,0),"-")</f>
        <v>M22-0405-219</v>
      </c>
      <c r="C659" s="25" t="str">
        <f>IFERROR(VLOOKUP($A659,'Grade 8'!$H$2:$N$501,4,0),"-")</f>
        <v>Zain</v>
      </c>
      <c r="D659" s="25" t="str">
        <f>IFERROR(VLOOKUP($A659,'Grade 8'!$H$2:$N$501,5,0),"-")</f>
        <v>Waseem</v>
      </c>
      <c r="E659" s="25" t="str">
        <f>IFERROR(VLOOKUP($A659,'Grade 8'!$H$2:$N$501,6,0),"-")</f>
        <v>M</v>
      </c>
      <c r="F659" s="33">
        <f>IFERROR(VLOOKUP($A659,'Grade 8'!$H$2:$N$501,7,0),"-")</f>
        <v>40574</v>
      </c>
      <c r="G659" s="6"/>
      <c r="H659" s="13">
        <f t="shared" si="90"/>
        <v>3</v>
      </c>
      <c r="I659" s="17"/>
      <c r="J659" s="14" t="str">
        <f t="shared" si="86"/>
        <v>K.M.A Boys Secondary School</v>
      </c>
      <c r="K659" s="13" t="s">
        <v>25</v>
      </c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26">
        <f t="shared" si="85"/>
        <v>0</v>
      </c>
      <c r="W659" s="6"/>
      <c r="X659" s="6"/>
      <c r="Y659" s="6"/>
      <c r="Z659" s="20">
        <f t="shared" si="89"/>
        <v>0</v>
      </c>
      <c r="AA659" s="20"/>
      <c r="AB659" s="2">
        <f t="shared" si="87"/>
        <v>0</v>
      </c>
      <c r="AC659" s="2">
        <f t="shared" si="88"/>
        <v>10</v>
      </c>
      <c r="AD659" s="20">
        <f t="shared" si="91"/>
        <v>219</v>
      </c>
    </row>
    <row r="660" spans="1:30" hidden="1" x14ac:dyDescent="0.35">
      <c r="A660" s="13">
        <v>220</v>
      </c>
      <c r="B660" s="25" t="str">
        <f>IFERROR(VLOOKUP($A660,'Grade 8'!$H$2:$N$501,3,0),"-")</f>
        <v>M22-0405-220</v>
      </c>
      <c r="C660" s="25" t="str">
        <f>IFERROR(VLOOKUP($A660,'Grade 8'!$H$2:$N$501,4,0),"-")</f>
        <v/>
      </c>
      <c r="D660" s="25" t="str">
        <f>IFERROR(VLOOKUP($A660,'Grade 8'!$H$2:$N$501,5,0),"-")</f>
        <v/>
      </c>
      <c r="E660" s="25">
        <f>IFERROR(VLOOKUP($A660,'Grade 8'!$H$2:$N$501,6,0),"-")</f>
        <v>0</v>
      </c>
      <c r="F660" s="33">
        <f>IFERROR(VLOOKUP($A660,'Grade 8'!$H$2:$N$501,7,0),"-")</f>
        <v>0</v>
      </c>
      <c r="G660" s="6"/>
      <c r="H660" s="13">
        <f t="shared" si="90"/>
        <v>1</v>
      </c>
      <c r="I660" s="17"/>
      <c r="J660" s="14" t="str">
        <f t="shared" si="86"/>
        <v>K.M.A Boys Secondary School</v>
      </c>
      <c r="K660" s="13" t="s">
        <v>25</v>
      </c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26">
        <f t="shared" si="85"/>
        <v>0</v>
      </c>
      <c r="W660" s="6"/>
      <c r="X660" s="6"/>
      <c r="Y660" s="6"/>
      <c r="Z660" s="20">
        <f t="shared" si="89"/>
        <v>0</v>
      </c>
      <c r="AA660" s="20"/>
      <c r="AB660" s="2">
        <f t="shared" si="87"/>
        <v>0</v>
      </c>
      <c r="AC660" s="2">
        <f t="shared" si="88"/>
        <v>10</v>
      </c>
      <c r="AD660" s="20">
        <f t="shared" si="91"/>
        <v>220</v>
      </c>
    </row>
    <row r="661" spans="1:30" hidden="1" x14ac:dyDescent="0.35">
      <c r="A661" s="13">
        <v>220</v>
      </c>
      <c r="B661" s="25" t="str">
        <f>IFERROR(VLOOKUP($A661,'Grade 8'!$H$2:$N$501,3,0),"-")</f>
        <v>M22-0405-220</v>
      </c>
      <c r="C661" s="25" t="str">
        <f>IFERROR(VLOOKUP($A661,'Grade 8'!$H$2:$N$501,4,0),"-")</f>
        <v/>
      </c>
      <c r="D661" s="25" t="str">
        <f>IFERROR(VLOOKUP($A661,'Grade 8'!$H$2:$N$501,5,0),"-")</f>
        <v/>
      </c>
      <c r="E661" s="25">
        <f>IFERROR(VLOOKUP($A661,'Grade 8'!$H$2:$N$501,6,0),"-")</f>
        <v>0</v>
      </c>
      <c r="F661" s="33">
        <f>IFERROR(VLOOKUP($A661,'Grade 8'!$H$2:$N$501,7,0),"-")</f>
        <v>0</v>
      </c>
      <c r="G661" s="6"/>
      <c r="H661" s="13">
        <f t="shared" si="90"/>
        <v>2</v>
      </c>
      <c r="I661" s="17"/>
      <c r="J661" s="14" t="str">
        <f t="shared" si="86"/>
        <v>K.M.A Boys Secondary School</v>
      </c>
      <c r="K661" s="13" t="s">
        <v>25</v>
      </c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26">
        <f t="shared" si="85"/>
        <v>0</v>
      </c>
      <c r="W661" s="6"/>
      <c r="X661" s="6"/>
      <c r="Y661" s="6"/>
      <c r="Z661" s="20">
        <f t="shared" si="89"/>
        <v>0</v>
      </c>
      <c r="AA661" s="20"/>
      <c r="AB661" s="2">
        <f t="shared" si="87"/>
        <v>0</v>
      </c>
      <c r="AC661" s="2">
        <f t="shared" si="88"/>
        <v>10</v>
      </c>
      <c r="AD661" s="20">
        <f t="shared" si="91"/>
        <v>220</v>
      </c>
    </row>
    <row r="662" spans="1:30" hidden="1" x14ac:dyDescent="0.35">
      <c r="A662" s="13">
        <v>220</v>
      </c>
      <c r="B662" s="25" t="str">
        <f>IFERROR(VLOOKUP($A662,'Grade 8'!$H$2:$N$501,3,0),"-")</f>
        <v>M22-0405-220</v>
      </c>
      <c r="C662" s="25" t="str">
        <f>IFERROR(VLOOKUP($A662,'Grade 8'!$H$2:$N$501,4,0),"-")</f>
        <v/>
      </c>
      <c r="D662" s="25" t="str">
        <f>IFERROR(VLOOKUP($A662,'Grade 8'!$H$2:$N$501,5,0),"-")</f>
        <v/>
      </c>
      <c r="E662" s="25">
        <f>IFERROR(VLOOKUP($A662,'Grade 8'!$H$2:$N$501,6,0),"-")</f>
        <v>0</v>
      </c>
      <c r="F662" s="33">
        <f>IFERROR(VLOOKUP($A662,'Grade 8'!$H$2:$N$501,7,0),"-")</f>
        <v>0</v>
      </c>
      <c r="G662" s="6"/>
      <c r="H662" s="13">
        <f t="shared" si="90"/>
        <v>3</v>
      </c>
      <c r="I662" s="17"/>
      <c r="J662" s="14" t="str">
        <f t="shared" si="86"/>
        <v>K.M.A Boys Secondary School</v>
      </c>
      <c r="K662" s="13" t="s">
        <v>25</v>
      </c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26">
        <f t="shared" si="85"/>
        <v>0</v>
      </c>
      <c r="W662" s="6"/>
      <c r="X662" s="6"/>
      <c r="Y662" s="6"/>
      <c r="Z662" s="20">
        <f t="shared" si="89"/>
        <v>0</v>
      </c>
      <c r="AA662" s="20"/>
      <c r="AB662" s="2">
        <f t="shared" si="87"/>
        <v>0</v>
      </c>
      <c r="AC662" s="2">
        <f t="shared" si="88"/>
        <v>10</v>
      </c>
      <c r="AD662" s="20">
        <f t="shared" si="91"/>
        <v>220</v>
      </c>
    </row>
    <row r="663" spans="1:30" hidden="1" x14ac:dyDescent="0.35">
      <c r="A663" s="13">
        <v>221</v>
      </c>
      <c r="B663" s="25" t="str">
        <f>IFERROR(VLOOKUP($A663,'Grade 8'!$H$2:$N$501,3,0),"-")</f>
        <v>M22-0405-221</v>
      </c>
      <c r="C663" s="25" t="str">
        <f>IFERROR(VLOOKUP($A663,'Grade 8'!$H$2:$N$501,4,0),"-")</f>
        <v/>
      </c>
      <c r="D663" s="25" t="str">
        <f>IFERROR(VLOOKUP($A663,'Grade 8'!$H$2:$N$501,5,0),"-")</f>
        <v/>
      </c>
      <c r="E663" s="25">
        <f>IFERROR(VLOOKUP($A663,'Grade 8'!$H$2:$N$501,6,0),"-")</f>
        <v>0</v>
      </c>
      <c r="F663" s="33">
        <f>IFERROR(VLOOKUP($A663,'Grade 8'!$H$2:$N$501,7,0),"-")</f>
        <v>0</v>
      </c>
      <c r="G663" s="6"/>
      <c r="H663" s="13">
        <f t="shared" si="90"/>
        <v>1</v>
      </c>
      <c r="I663" s="17"/>
      <c r="J663" s="14" t="str">
        <f t="shared" si="86"/>
        <v>K.M.A Boys Secondary School</v>
      </c>
      <c r="K663" s="13" t="s">
        <v>25</v>
      </c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26">
        <f t="shared" si="85"/>
        <v>0</v>
      </c>
      <c r="W663" s="6"/>
      <c r="X663" s="6"/>
      <c r="Y663" s="6"/>
      <c r="Z663" s="20">
        <f t="shared" si="89"/>
        <v>0</v>
      </c>
      <c r="AA663" s="20"/>
      <c r="AB663" s="2">
        <f t="shared" si="87"/>
        <v>0</v>
      </c>
      <c r="AC663" s="2">
        <f t="shared" si="88"/>
        <v>10</v>
      </c>
      <c r="AD663" s="20">
        <f t="shared" si="91"/>
        <v>220</v>
      </c>
    </row>
    <row r="664" spans="1:30" hidden="1" x14ac:dyDescent="0.35">
      <c r="A664" s="13">
        <v>221</v>
      </c>
      <c r="B664" s="25" t="str">
        <f>IFERROR(VLOOKUP($A664,'Grade 8'!$H$2:$N$501,3,0),"-")</f>
        <v>M22-0405-221</v>
      </c>
      <c r="C664" s="25" t="str">
        <f>IFERROR(VLOOKUP($A664,'Grade 8'!$H$2:$N$501,4,0),"-")</f>
        <v/>
      </c>
      <c r="D664" s="25" t="str">
        <f>IFERROR(VLOOKUP($A664,'Grade 8'!$H$2:$N$501,5,0),"-")</f>
        <v/>
      </c>
      <c r="E664" s="25">
        <f>IFERROR(VLOOKUP($A664,'Grade 8'!$H$2:$N$501,6,0),"-")</f>
        <v>0</v>
      </c>
      <c r="F664" s="33">
        <f>IFERROR(VLOOKUP($A664,'Grade 8'!$H$2:$N$501,7,0),"-")</f>
        <v>0</v>
      </c>
      <c r="G664" s="6"/>
      <c r="H664" s="13">
        <f t="shared" si="90"/>
        <v>2</v>
      </c>
      <c r="I664" s="17"/>
      <c r="J664" s="14" t="str">
        <f t="shared" si="86"/>
        <v>K.M.A Boys Secondary School</v>
      </c>
      <c r="K664" s="13" t="s">
        <v>25</v>
      </c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26">
        <f t="shared" si="85"/>
        <v>0</v>
      </c>
      <c r="W664" s="6"/>
      <c r="X664" s="6"/>
      <c r="Y664" s="6"/>
      <c r="Z664" s="20">
        <f t="shared" si="89"/>
        <v>0</v>
      </c>
      <c r="AA664" s="20"/>
      <c r="AB664" s="2">
        <f t="shared" si="87"/>
        <v>0</v>
      </c>
      <c r="AC664" s="2">
        <f t="shared" si="88"/>
        <v>10</v>
      </c>
      <c r="AD664" s="20">
        <f t="shared" si="91"/>
        <v>220</v>
      </c>
    </row>
    <row r="665" spans="1:30" hidden="1" x14ac:dyDescent="0.35">
      <c r="A665" s="13">
        <v>221</v>
      </c>
      <c r="B665" s="25" t="str">
        <f>IFERROR(VLOOKUP($A665,'Grade 8'!$H$2:$N$501,3,0),"-")</f>
        <v>M22-0405-221</v>
      </c>
      <c r="C665" s="25" t="str">
        <f>IFERROR(VLOOKUP($A665,'Grade 8'!$H$2:$N$501,4,0),"-")</f>
        <v/>
      </c>
      <c r="D665" s="25" t="str">
        <f>IFERROR(VLOOKUP($A665,'Grade 8'!$H$2:$N$501,5,0),"-")</f>
        <v/>
      </c>
      <c r="E665" s="25">
        <f>IFERROR(VLOOKUP($A665,'Grade 8'!$H$2:$N$501,6,0),"-")</f>
        <v>0</v>
      </c>
      <c r="F665" s="33">
        <f>IFERROR(VLOOKUP($A665,'Grade 8'!$H$2:$N$501,7,0),"-")</f>
        <v>0</v>
      </c>
      <c r="G665" s="6"/>
      <c r="H665" s="13">
        <f t="shared" si="90"/>
        <v>3</v>
      </c>
      <c r="I665" s="17"/>
      <c r="J665" s="14" t="str">
        <f t="shared" si="86"/>
        <v>K.M.A Boys Secondary School</v>
      </c>
      <c r="K665" s="13" t="s">
        <v>25</v>
      </c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26">
        <f t="shared" si="85"/>
        <v>0</v>
      </c>
      <c r="W665" s="6"/>
      <c r="X665" s="6"/>
      <c r="Y665" s="6"/>
      <c r="Z665" s="20">
        <f t="shared" si="89"/>
        <v>0</v>
      </c>
      <c r="AA665" s="20"/>
      <c r="AB665" s="2">
        <f t="shared" si="87"/>
        <v>0</v>
      </c>
      <c r="AC665" s="2">
        <f t="shared" si="88"/>
        <v>10</v>
      </c>
      <c r="AD665" s="20">
        <f t="shared" si="91"/>
        <v>220</v>
      </c>
    </row>
    <row r="666" spans="1:30" hidden="1" x14ac:dyDescent="0.35">
      <c r="A666" s="13">
        <v>222</v>
      </c>
      <c r="B666" s="25" t="str">
        <f>IFERROR(VLOOKUP($A666,'Grade 8'!$H$2:$N$501,3,0),"-")</f>
        <v>M22-0405-222</v>
      </c>
      <c r="C666" s="25" t="str">
        <f>IFERROR(VLOOKUP($A666,'Grade 8'!$H$2:$N$501,4,0),"-")</f>
        <v/>
      </c>
      <c r="D666" s="25" t="str">
        <f>IFERROR(VLOOKUP($A666,'Grade 8'!$H$2:$N$501,5,0),"-")</f>
        <v/>
      </c>
      <c r="E666" s="25">
        <f>IFERROR(VLOOKUP($A666,'Grade 8'!$H$2:$N$501,6,0),"-")</f>
        <v>0</v>
      </c>
      <c r="F666" s="33">
        <f>IFERROR(VLOOKUP($A666,'Grade 8'!$H$2:$N$501,7,0),"-")</f>
        <v>0</v>
      </c>
      <c r="G666" s="6"/>
      <c r="H666" s="13">
        <f t="shared" si="90"/>
        <v>1</v>
      </c>
      <c r="I666" s="17"/>
      <c r="J666" s="14" t="str">
        <f t="shared" si="86"/>
        <v>K.M.A Boys Secondary School</v>
      </c>
      <c r="K666" s="13" t="s">
        <v>25</v>
      </c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26">
        <f t="shared" si="85"/>
        <v>0</v>
      </c>
      <c r="W666" s="6"/>
      <c r="X666" s="6"/>
      <c r="Y666" s="6"/>
      <c r="Z666" s="20">
        <f t="shared" si="89"/>
        <v>0</v>
      </c>
      <c r="AA666" s="20"/>
      <c r="AB666" s="2">
        <f t="shared" si="87"/>
        <v>0</v>
      </c>
      <c r="AC666" s="2">
        <f t="shared" si="88"/>
        <v>10</v>
      </c>
      <c r="AD666" s="20">
        <f t="shared" si="91"/>
        <v>220</v>
      </c>
    </row>
    <row r="667" spans="1:30" hidden="1" x14ac:dyDescent="0.35">
      <c r="A667" s="13">
        <v>222</v>
      </c>
      <c r="B667" s="25" t="str">
        <f>IFERROR(VLOOKUP($A667,'Grade 8'!$H$2:$N$501,3,0),"-")</f>
        <v>M22-0405-222</v>
      </c>
      <c r="C667" s="25" t="str">
        <f>IFERROR(VLOOKUP($A667,'Grade 8'!$H$2:$N$501,4,0),"-")</f>
        <v/>
      </c>
      <c r="D667" s="25" t="str">
        <f>IFERROR(VLOOKUP($A667,'Grade 8'!$H$2:$N$501,5,0),"-")</f>
        <v/>
      </c>
      <c r="E667" s="25">
        <f>IFERROR(VLOOKUP($A667,'Grade 8'!$H$2:$N$501,6,0),"-")</f>
        <v>0</v>
      </c>
      <c r="F667" s="33">
        <f>IFERROR(VLOOKUP($A667,'Grade 8'!$H$2:$N$501,7,0),"-")</f>
        <v>0</v>
      </c>
      <c r="G667" s="6"/>
      <c r="H667" s="13">
        <f t="shared" si="90"/>
        <v>2</v>
      </c>
      <c r="I667" s="17"/>
      <c r="J667" s="14" t="str">
        <f t="shared" si="86"/>
        <v>K.M.A Boys Secondary School</v>
      </c>
      <c r="K667" s="13" t="s">
        <v>25</v>
      </c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26">
        <f t="shared" si="85"/>
        <v>0</v>
      </c>
      <c r="W667" s="6"/>
      <c r="X667" s="6"/>
      <c r="Y667" s="6"/>
      <c r="Z667" s="20">
        <f t="shared" si="89"/>
        <v>0</v>
      </c>
      <c r="AA667" s="20"/>
      <c r="AB667" s="2">
        <f t="shared" si="87"/>
        <v>0</v>
      </c>
      <c r="AC667" s="2">
        <f t="shared" si="88"/>
        <v>10</v>
      </c>
      <c r="AD667" s="20">
        <f t="shared" si="91"/>
        <v>220</v>
      </c>
    </row>
    <row r="668" spans="1:30" hidden="1" x14ac:dyDescent="0.35">
      <c r="A668" s="13">
        <v>222</v>
      </c>
      <c r="B668" s="25" t="str">
        <f>IFERROR(VLOOKUP($A668,'Grade 8'!$H$2:$N$501,3,0),"-")</f>
        <v>M22-0405-222</v>
      </c>
      <c r="C668" s="25" t="str">
        <f>IFERROR(VLOOKUP($A668,'Grade 8'!$H$2:$N$501,4,0),"-")</f>
        <v/>
      </c>
      <c r="D668" s="25" t="str">
        <f>IFERROR(VLOOKUP($A668,'Grade 8'!$H$2:$N$501,5,0),"-")</f>
        <v/>
      </c>
      <c r="E668" s="25">
        <f>IFERROR(VLOOKUP($A668,'Grade 8'!$H$2:$N$501,6,0),"-")</f>
        <v>0</v>
      </c>
      <c r="F668" s="33">
        <f>IFERROR(VLOOKUP($A668,'Grade 8'!$H$2:$N$501,7,0),"-")</f>
        <v>0</v>
      </c>
      <c r="G668" s="6"/>
      <c r="H668" s="13">
        <f t="shared" si="90"/>
        <v>3</v>
      </c>
      <c r="I668" s="17"/>
      <c r="J668" s="14" t="str">
        <f t="shared" si="86"/>
        <v>K.M.A Boys Secondary School</v>
      </c>
      <c r="K668" s="13" t="s">
        <v>25</v>
      </c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26">
        <f t="shared" si="85"/>
        <v>0</v>
      </c>
      <c r="W668" s="6"/>
      <c r="X668" s="6"/>
      <c r="Y668" s="6"/>
      <c r="Z668" s="20">
        <f t="shared" si="89"/>
        <v>0</v>
      </c>
      <c r="AA668" s="20"/>
      <c r="AB668" s="2">
        <f t="shared" si="87"/>
        <v>0</v>
      </c>
      <c r="AC668" s="2">
        <f t="shared" si="88"/>
        <v>10</v>
      </c>
      <c r="AD668" s="20">
        <f t="shared" si="91"/>
        <v>220</v>
      </c>
    </row>
    <row r="669" spans="1:30" hidden="1" x14ac:dyDescent="0.35">
      <c r="A669" s="13">
        <v>223</v>
      </c>
      <c r="B669" s="25" t="str">
        <f>IFERROR(VLOOKUP($A669,'Grade 8'!$H$2:$N$501,3,0),"-")</f>
        <v>M22-0405-223</v>
      </c>
      <c r="C669" s="25" t="str">
        <f>IFERROR(VLOOKUP($A669,'Grade 8'!$H$2:$N$501,4,0),"-")</f>
        <v/>
      </c>
      <c r="D669" s="25" t="str">
        <f>IFERROR(VLOOKUP($A669,'Grade 8'!$H$2:$N$501,5,0),"-")</f>
        <v/>
      </c>
      <c r="E669" s="25">
        <f>IFERROR(VLOOKUP($A669,'Grade 8'!$H$2:$N$501,6,0),"-")</f>
        <v>0</v>
      </c>
      <c r="F669" s="33">
        <f>IFERROR(VLOOKUP($A669,'Grade 8'!$H$2:$N$501,7,0),"-")</f>
        <v>0</v>
      </c>
      <c r="G669" s="6"/>
      <c r="H669" s="13">
        <f t="shared" si="90"/>
        <v>1</v>
      </c>
      <c r="I669" s="17"/>
      <c r="J669" s="14" t="str">
        <f t="shared" si="86"/>
        <v>K.M.A Boys Secondary School</v>
      </c>
      <c r="K669" s="13" t="s">
        <v>25</v>
      </c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26">
        <f t="shared" si="85"/>
        <v>0</v>
      </c>
      <c r="W669" s="6"/>
      <c r="X669" s="6"/>
      <c r="Y669" s="6"/>
      <c r="Z669" s="20">
        <f t="shared" si="89"/>
        <v>0</v>
      </c>
      <c r="AA669" s="20"/>
      <c r="AB669" s="2">
        <f t="shared" si="87"/>
        <v>0</v>
      </c>
      <c r="AC669" s="2">
        <f t="shared" si="88"/>
        <v>10</v>
      </c>
      <c r="AD669" s="20">
        <f t="shared" si="91"/>
        <v>220</v>
      </c>
    </row>
    <row r="670" spans="1:30" hidden="1" x14ac:dyDescent="0.35">
      <c r="A670" s="13">
        <v>223</v>
      </c>
      <c r="B670" s="25" t="str">
        <f>IFERROR(VLOOKUP($A670,'Grade 8'!$H$2:$N$501,3,0),"-")</f>
        <v>M22-0405-223</v>
      </c>
      <c r="C670" s="25" t="str">
        <f>IFERROR(VLOOKUP($A670,'Grade 8'!$H$2:$N$501,4,0),"-")</f>
        <v/>
      </c>
      <c r="D670" s="25" t="str">
        <f>IFERROR(VLOOKUP($A670,'Grade 8'!$H$2:$N$501,5,0),"-")</f>
        <v/>
      </c>
      <c r="E670" s="25">
        <f>IFERROR(VLOOKUP($A670,'Grade 8'!$H$2:$N$501,6,0),"-")</f>
        <v>0</v>
      </c>
      <c r="F670" s="33">
        <f>IFERROR(VLOOKUP($A670,'Grade 8'!$H$2:$N$501,7,0),"-")</f>
        <v>0</v>
      </c>
      <c r="G670" s="6"/>
      <c r="H670" s="13">
        <f t="shared" si="90"/>
        <v>2</v>
      </c>
      <c r="I670" s="17"/>
      <c r="J670" s="14" t="str">
        <f t="shared" si="86"/>
        <v>K.M.A Boys Secondary School</v>
      </c>
      <c r="K670" s="13" t="s">
        <v>25</v>
      </c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26">
        <f t="shared" si="85"/>
        <v>0</v>
      </c>
      <c r="W670" s="6"/>
      <c r="X670" s="6"/>
      <c r="Y670" s="6"/>
      <c r="Z670" s="20">
        <f t="shared" si="89"/>
        <v>0</v>
      </c>
      <c r="AA670" s="20"/>
      <c r="AB670" s="2">
        <f t="shared" si="87"/>
        <v>0</v>
      </c>
      <c r="AC670" s="2">
        <f t="shared" si="88"/>
        <v>10</v>
      </c>
      <c r="AD670" s="20">
        <f t="shared" si="91"/>
        <v>220</v>
      </c>
    </row>
    <row r="671" spans="1:30" hidden="1" x14ac:dyDescent="0.35">
      <c r="A671" s="13">
        <v>223</v>
      </c>
      <c r="B671" s="25" t="str">
        <f>IFERROR(VLOOKUP($A671,'Grade 8'!$H$2:$N$501,3,0),"-")</f>
        <v>M22-0405-223</v>
      </c>
      <c r="C671" s="25" t="str">
        <f>IFERROR(VLOOKUP($A671,'Grade 8'!$H$2:$N$501,4,0),"-")</f>
        <v/>
      </c>
      <c r="D671" s="25" t="str">
        <f>IFERROR(VLOOKUP($A671,'Grade 8'!$H$2:$N$501,5,0),"-")</f>
        <v/>
      </c>
      <c r="E671" s="25">
        <f>IFERROR(VLOOKUP($A671,'Grade 8'!$H$2:$N$501,6,0),"-")</f>
        <v>0</v>
      </c>
      <c r="F671" s="33">
        <f>IFERROR(VLOOKUP($A671,'Grade 8'!$H$2:$N$501,7,0),"-")</f>
        <v>0</v>
      </c>
      <c r="G671" s="6"/>
      <c r="H671" s="13">
        <f t="shared" si="90"/>
        <v>3</v>
      </c>
      <c r="I671" s="17"/>
      <c r="J671" s="14" t="str">
        <f t="shared" si="86"/>
        <v>K.M.A Boys Secondary School</v>
      </c>
      <c r="K671" s="13" t="s">
        <v>25</v>
      </c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26">
        <f t="shared" si="85"/>
        <v>0</v>
      </c>
      <c r="W671" s="6"/>
      <c r="X671" s="6"/>
      <c r="Y671" s="6"/>
      <c r="Z671" s="20">
        <f t="shared" si="89"/>
        <v>0</v>
      </c>
      <c r="AA671" s="20"/>
      <c r="AB671" s="2">
        <f t="shared" si="87"/>
        <v>0</v>
      </c>
      <c r="AC671" s="2">
        <f t="shared" si="88"/>
        <v>10</v>
      </c>
      <c r="AD671" s="20">
        <f t="shared" si="91"/>
        <v>220</v>
      </c>
    </row>
    <row r="672" spans="1:30" hidden="1" x14ac:dyDescent="0.35">
      <c r="A672" s="13">
        <v>224</v>
      </c>
      <c r="B672" s="25" t="str">
        <f>IFERROR(VLOOKUP($A672,'Grade 8'!$H$2:$N$501,3,0),"-")</f>
        <v>M22-0405-224</v>
      </c>
      <c r="C672" s="25" t="str">
        <f>IFERROR(VLOOKUP($A672,'Grade 8'!$H$2:$N$501,4,0),"-")</f>
        <v/>
      </c>
      <c r="D672" s="25" t="str">
        <f>IFERROR(VLOOKUP($A672,'Grade 8'!$H$2:$N$501,5,0),"-")</f>
        <v/>
      </c>
      <c r="E672" s="25">
        <f>IFERROR(VLOOKUP($A672,'Grade 8'!$H$2:$N$501,6,0),"-")</f>
        <v>0</v>
      </c>
      <c r="F672" s="33">
        <f>IFERROR(VLOOKUP($A672,'Grade 8'!$H$2:$N$501,7,0),"-")</f>
        <v>0</v>
      </c>
      <c r="G672" s="6"/>
      <c r="H672" s="13">
        <f t="shared" si="90"/>
        <v>1</v>
      </c>
      <c r="I672" s="17"/>
      <c r="J672" s="14" t="str">
        <f t="shared" si="86"/>
        <v>K.M.A Boys Secondary School</v>
      </c>
      <c r="K672" s="13" t="s">
        <v>25</v>
      </c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26">
        <f t="shared" si="85"/>
        <v>0</v>
      </c>
      <c r="W672" s="6"/>
      <c r="X672" s="6"/>
      <c r="Y672" s="6"/>
      <c r="Z672" s="20">
        <f t="shared" si="89"/>
        <v>0</v>
      </c>
      <c r="AA672" s="20"/>
      <c r="AB672" s="2">
        <f t="shared" si="87"/>
        <v>0</v>
      </c>
      <c r="AC672" s="2">
        <f t="shared" si="88"/>
        <v>10</v>
      </c>
      <c r="AD672" s="20">
        <f t="shared" si="91"/>
        <v>220</v>
      </c>
    </row>
    <row r="673" spans="1:30" hidden="1" x14ac:dyDescent="0.35">
      <c r="A673" s="13">
        <v>224</v>
      </c>
      <c r="B673" s="25" t="str">
        <f>IFERROR(VLOOKUP($A673,'Grade 8'!$H$2:$N$501,3,0),"-")</f>
        <v>M22-0405-224</v>
      </c>
      <c r="C673" s="25" t="str">
        <f>IFERROR(VLOOKUP($A673,'Grade 8'!$H$2:$N$501,4,0),"-")</f>
        <v/>
      </c>
      <c r="D673" s="25" t="str">
        <f>IFERROR(VLOOKUP($A673,'Grade 8'!$H$2:$N$501,5,0),"-")</f>
        <v/>
      </c>
      <c r="E673" s="25">
        <f>IFERROR(VLOOKUP($A673,'Grade 8'!$H$2:$N$501,6,0),"-")</f>
        <v>0</v>
      </c>
      <c r="F673" s="33">
        <f>IFERROR(VLOOKUP($A673,'Grade 8'!$H$2:$N$501,7,0),"-")</f>
        <v>0</v>
      </c>
      <c r="G673" s="6"/>
      <c r="H673" s="13">
        <f t="shared" si="90"/>
        <v>2</v>
      </c>
      <c r="I673" s="17"/>
      <c r="J673" s="14" t="str">
        <f t="shared" si="86"/>
        <v>K.M.A Boys Secondary School</v>
      </c>
      <c r="K673" s="13" t="s">
        <v>25</v>
      </c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26">
        <f t="shared" si="85"/>
        <v>0</v>
      </c>
      <c r="W673" s="6"/>
      <c r="X673" s="6"/>
      <c r="Y673" s="6"/>
      <c r="Z673" s="20">
        <f t="shared" si="89"/>
        <v>0</v>
      </c>
      <c r="AA673" s="20"/>
      <c r="AB673" s="2">
        <f t="shared" si="87"/>
        <v>0</v>
      </c>
      <c r="AC673" s="2">
        <f t="shared" si="88"/>
        <v>10</v>
      </c>
      <c r="AD673" s="20">
        <f t="shared" si="91"/>
        <v>220</v>
      </c>
    </row>
    <row r="674" spans="1:30" hidden="1" x14ac:dyDescent="0.35">
      <c r="A674" s="13">
        <v>224</v>
      </c>
      <c r="B674" s="25" t="str">
        <f>IFERROR(VLOOKUP($A674,'Grade 8'!$H$2:$N$501,3,0),"-")</f>
        <v>M22-0405-224</v>
      </c>
      <c r="C674" s="25" t="str">
        <f>IFERROR(VLOOKUP($A674,'Grade 8'!$H$2:$N$501,4,0),"-")</f>
        <v/>
      </c>
      <c r="D674" s="25" t="str">
        <f>IFERROR(VLOOKUP($A674,'Grade 8'!$H$2:$N$501,5,0),"-")</f>
        <v/>
      </c>
      <c r="E674" s="25">
        <f>IFERROR(VLOOKUP($A674,'Grade 8'!$H$2:$N$501,6,0),"-")</f>
        <v>0</v>
      </c>
      <c r="F674" s="33">
        <f>IFERROR(VLOOKUP($A674,'Grade 8'!$H$2:$N$501,7,0),"-")</f>
        <v>0</v>
      </c>
      <c r="G674" s="6"/>
      <c r="H674" s="13">
        <f t="shared" si="90"/>
        <v>3</v>
      </c>
      <c r="I674" s="17"/>
      <c r="J674" s="14" t="str">
        <f t="shared" si="86"/>
        <v>K.M.A Boys Secondary School</v>
      </c>
      <c r="K674" s="13" t="s">
        <v>25</v>
      </c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26">
        <f t="shared" si="85"/>
        <v>0</v>
      </c>
      <c r="W674" s="6"/>
      <c r="X674" s="6"/>
      <c r="Y674" s="6"/>
      <c r="Z674" s="20">
        <f t="shared" si="89"/>
        <v>0</v>
      </c>
      <c r="AA674" s="20"/>
      <c r="AB674" s="2">
        <f t="shared" si="87"/>
        <v>0</v>
      </c>
      <c r="AC674" s="2">
        <f t="shared" si="88"/>
        <v>10</v>
      </c>
      <c r="AD674" s="20">
        <f t="shared" si="91"/>
        <v>220</v>
      </c>
    </row>
    <row r="675" spans="1:30" hidden="1" x14ac:dyDescent="0.35">
      <c r="A675" s="13">
        <v>225</v>
      </c>
      <c r="B675" s="25" t="str">
        <f>IFERROR(VLOOKUP($A675,'Grade 8'!$H$2:$N$501,3,0),"-")</f>
        <v>M22-0405-225</v>
      </c>
      <c r="C675" s="25" t="str">
        <f>IFERROR(VLOOKUP($A675,'Grade 8'!$H$2:$N$501,4,0),"-")</f>
        <v/>
      </c>
      <c r="D675" s="25" t="str">
        <f>IFERROR(VLOOKUP($A675,'Grade 8'!$H$2:$N$501,5,0),"-")</f>
        <v/>
      </c>
      <c r="E675" s="25">
        <f>IFERROR(VLOOKUP($A675,'Grade 8'!$H$2:$N$501,6,0),"-")</f>
        <v>0</v>
      </c>
      <c r="F675" s="33">
        <f>IFERROR(VLOOKUP($A675,'Grade 8'!$H$2:$N$501,7,0),"-")</f>
        <v>0</v>
      </c>
      <c r="G675" s="6"/>
      <c r="H675" s="13">
        <f t="shared" si="90"/>
        <v>1</v>
      </c>
      <c r="I675" s="17"/>
      <c r="J675" s="14" t="str">
        <f t="shared" si="86"/>
        <v>K.M.A Boys Secondary School</v>
      </c>
      <c r="K675" s="13" t="s">
        <v>25</v>
      </c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26">
        <f t="shared" si="85"/>
        <v>0</v>
      </c>
      <c r="W675" s="6"/>
      <c r="X675" s="6"/>
      <c r="Y675" s="6"/>
      <c r="Z675" s="20">
        <f t="shared" si="89"/>
        <v>0</v>
      </c>
      <c r="AA675" s="20"/>
      <c r="AB675" s="2">
        <f t="shared" si="87"/>
        <v>0</v>
      </c>
      <c r="AC675" s="2">
        <f t="shared" si="88"/>
        <v>10</v>
      </c>
      <c r="AD675" s="20">
        <f t="shared" si="91"/>
        <v>220</v>
      </c>
    </row>
    <row r="676" spans="1:30" hidden="1" x14ac:dyDescent="0.35">
      <c r="A676" s="13">
        <v>225</v>
      </c>
      <c r="B676" s="25" t="str">
        <f>IFERROR(VLOOKUP($A676,'Grade 8'!$H$2:$N$501,3,0),"-")</f>
        <v>M22-0405-225</v>
      </c>
      <c r="C676" s="25" t="str">
        <f>IFERROR(VLOOKUP($A676,'Grade 8'!$H$2:$N$501,4,0),"-")</f>
        <v/>
      </c>
      <c r="D676" s="25" t="str">
        <f>IFERROR(VLOOKUP($A676,'Grade 8'!$H$2:$N$501,5,0),"-")</f>
        <v/>
      </c>
      <c r="E676" s="25">
        <f>IFERROR(VLOOKUP($A676,'Grade 8'!$H$2:$N$501,6,0),"-")</f>
        <v>0</v>
      </c>
      <c r="F676" s="33">
        <f>IFERROR(VLOOKUP($A676,'Grade 8'!$H$2:$N$501,7,0),"-")</f>
        <v>0</v>
      </c>
      <c r="G676" s="6"/>
      <c r="H676" s="13">
        <f t="shared" si="90"/>
        <v>2</v>
      </c>
      <c r="I676" s="17"/>
      <c r="J676" s="14" t="str">
        <f t="shared" si="86"/>
        <v>K.M.A Boys Secondary School</v>
      </c>
      <c r="K676" s="13" t="s">
        <v>25</v>
      </c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26">
        <f t="shared" ref="V676:V723" si="92">Z676</f>
        <v>0</v>
      </c>
      <c r="W676" s="6"/>
      <c r="X676" s="6"/>
      <c r="Y676" s="6"/>
      <c r="Z676" s="20">
        <f t="shared" si="89"/>
        <v>0</v>
      </c>
      <c r="AA676" s="20"/>
      <c r="AB676" s="2">
        <f t="shared" si="87"/>
        <v>0</v>
      </c>
      <c r="AC676" s="2">
        <f t="shared" si="88"/>
        <v>10</v>
      </c>
      <c r="AD676" s="20">
        <f t="shared" si="91"/>
        <v>220</v>
      </c>
    </row>
    <row r="677" spans="1:30" hidden="1" x14ac:dyDescent="0.35">
      <c r="A677" s="13">
        <v>225</v>
      </c>
      <c r="B677" s="25" t="str">
        <f>IFERROR(VLOOKUP($A677,'Grade 8'!$H$2:$N$501,3,0),"-")</f>
        <v>M22-0405-225</v>
      </c>
      <c r="C677" s="25" t="str">
        <f>IFERROR(VLOOKUP($A677,'Grade 8'!$H$2:$N$501,4,0),"-")</f>
        <v/>
      </c>
      <c r="D677" s="25" t="str">
        <f>IFERROR(VLOOKUP($A677,'Grade 8'!$H$2:$N$501,5,0),"-")</f>
        <v/>
      </c>
      <c r="E677" s="25">
        <f>IFERROR(VLOOKUP($A677,'Grade 8'!$H$2:$N$501,6,0),"-")</f>
        <v>0</v>
      </c>
      <c r="F677" s="33">
        <f>IFERROR(VLOOKUP($A677,'Grade 8'!$H$2:$N$501,7,0),"-")</f>
        <v>0</v>
      </c>
      <c r="G677" s="6"/>
      <c r="H677" s="13">
        <f t="shared" si="90"/>
        <v>3</v>
      </c>
      <c r="I677" s="17"/>
      <c r="J677" s="14" t="str">
        <f t="shared" ref="J677:J724" si="93">IF($J$3="","",$J$3)</f>
        <v>K.M.A Boys Secondary School</v>
      </c>
      <c r="K677" s="13" t="s">
        <v>25</v>
      </c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26">
        <f t="shared" si="92"/>
        <v>0</v>
      </c>
      <c r="W677" s="6"/>
      <c r="X677" s="6"/>
      <c r="Y677" s="6"/>
      <c r="Z677" s="20">
        <f t="shared" si="89"/>
        <v>0</v>
      </c>
      <c r="AA677" s="20"/>
      <c r="AB677" s="2">
        <f t="shared" si="87"/>
        <v>0</v>
      </c>
      <c r="AC677" s="2">
        <f t="shared" si="88"/>
        <v>10</v>
      </c>
      <c r="AD677" s="20">
        <f t="shared" si="91"/>
        <v>220</v>
      </c>
    </row>
    <row r="678" spans="1:30" hidden="1" x14ac:dyDescent="0.35">
      <c r="A678" s="13">
        <v>226</v>
      </c>
      <c r="B678" s="25" t="str">
        <f>IFERROR(VLOOKUP($A678,'Grade 8'!$H$2:$N$501,3,0),"-")</f>
        <v>M22-0405-226</v>
      </c>
      <c r="C678" s="25" t="str">
        <f>IFERROR(VLOOKUP($A678,'Grade 8'!$H$2:$N$501,4,0),"-")</f>
        <v/>
      </c>
      <c r="D678" s="25" t="str">
        <f>IFERROR(VLOOKUP($A678,'Grade 8'!$H$2:$N$501,5,0),"-")</f>
        <v/>
      </c>
      <c r="E678" s="25">
        <f>IFERROR(VLOOKUP($A678,'Grade 8'!$H$2:$N$501,6,0),"-")</f>
        <v>0</v>
      </c>
      <c r="F678" s="33">
        <f>IFERROR(VLOOKUP($A678,'Grade 8'!$H$2:$N$501,7,0),"-")</f>
        <v>0</v>
      </c>
      <c r="G678" s="6"/>
      <c r="H678" s="13">
        <f t="shared" si="90"/>
        <v>1</v>
      </c>
      <c r="I678" s="17"/>
      <c r="J678" s="14" t="str">
        <f t="shared" si="93"/>
        <v>K.M.A Boys Secondary School</v>
      </c>
      <c r="K678" s="13" t="s">
        <v>25</v>
      </c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26">
        <f t="shared" si="92"/>
        <v>0</v>
      </c>
      <c r="W678" s="6"/>
      <c r="X678" s="6"/>
      <c r="Y678" s="6"/>
      <c r="Z678" s="20">
        <f t="shared" si="89"/>
        <v>0</v>
      </c>
      <c r="AA678" s="20"/>
      <c r="AB678" s="2">
        <f t="shared" si="87"/>
        <v>0</v>
      </c>
      <c r="AC678" s="2">
        <f t="shared" si="88"/>
        <v>10</v>
      </c>
      <c r="AD678" s="20">
        <f t="shared" si="91"/>
        <v>220</v>
      </c>
    </row>
    <row r="679" spans="1:30" hidden="1" x14ac:dyDescent="0.35">
      <c r="A679" s="13">
        <v>226</v>
      </c>
      <c r="B679" s="25" t="str">
        <f>IFERROR(VLOOKUP($A679,'Grade 8'!$H$2:$N$501,3,0),"-")</f>
        <v>M22-0405-226</v>
      </c>
      <c r="C679" s="25" t="str">
        <f>IFERROR(VLOOKUP($A679,'Grade 8'!$H$2:$N$501,4,0),"-")</f>
        <v/>
      </c>
      <c r="D679" s="25" t="str">
        <f>IFERROR(VLOOKUP($A679,'Grade 8'!$H$2:$N$501,5,0),"-")</f>
        <v/>
      </c>
      <c r="E679" s="25">
        <f>IFERROR(VLOOKUP($A679,'Grade 8'!$H$2:$N$501,6,0),"-")</f>
        <v>0</v>
      </c>
      <c r="F679" s="33">
        <f>IFERROR(VLOOKUP($A679,'Grade 8'!$H$2:$N$501,7,0),"-")</f>
        <v>0</v>
      </c>
      <c r="G679" s="6"/>
      <c r="H679" s="13">
        <f t="shared" si="90"/>
        <v>2</v>
      </c>
      <c r="I679" s="17"/>
      <c r="J679" s="14" t="str">
        <f t="shared" si="93"/>
        <v>K.M.A Boys Secondary School</v>
      </c>
      <c r="K679" s="13" t="s">
        <v>25</v>
      </c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26">
        <f t="shared" si="92"/>
        <v>0</v>
      </c>
      <c r="W679" s="6"/>
      <c r="X679" s="6"/>
      <c r="Y679" s="6"/>
      <c r="Z679" s="20">
        <f t="shared" si="89"/>
        <v>0</v>
      </c>
      <c r="AA679" s="20"/>
      <c r="AB679" s="2">
        <f t="shared" si="87"/>
        <v>0</v>
      </c>
      <c r="AC679" s="2">
        <f t="shared" si="88"/>
        <v>10</v>
      </c>
      <c r="AD679" s="20">
        <f t="shared" si="91"/>
        <v>220</v>
      </c>
    </row>
    <row r="680" spans="1:30" hidden="1" x14ac:dyDescent="0.35">
      <c r="A680" s="13">
        <v>226</v>
      </c>
      <c r="B680" s="25" t="str">
        <f>IFERROR(VLOOKUP($A680,'Grade 8'!$H$2:$N$501,3,0),"-")</f>
        <v>M22-0405-226</v>
      </c>
      <c r="C680" s="25" t="str">
        <f>IFERROR(VLOOKUP($A680,'Grade 8'!$H$2:$N$501,4,0),"-")</f>
        <v/>
      </c>
      <c r="D680" s="25" t="str">
        <f>IFERROR(VLOOKUP($A680,'Grade 8'!$H$2:$N$501,5,0),"-")</f>
        <v/>
      </c>
      <c r="E680" s="25">
        <f>IFERROR(VLOOKUP($A680,'Grade 8'!$H$2:$N$501,6,0),"-")</f>
        <v>0</v>
      </c>
      <c r="F680" s="33">
        <f>IFERROR(VLOOKUP($A680,'Grade 8'!$H$2:$N$501,7,0),"-")</f>
        <v>0</v>
      </c>
      <c r="G680" s="6"/>
      <c r="H680" s="13">
        <f t="shared" si="90"/>
        <v>3</v>
      </c>
      <c r="I680" s="17"/>
      <c r="J680" s="14" t="str">
        <f t="shared" si="93"/>
        <v>K.M.A Boys Secondary School</v>
      </c>
      <c r="K680" s="13" t="s">
        <v>25</v>
      </c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26">
        <f t="shared" si="92"/>
        <v>0</v>
      </c>
      <c r="W680" s="6"/>
      <c r="X680" s="6"/>
      <c r="Y680" s="6"/>
      <c r="Z680" s="20">
        <f t="shared" si="89"/>
        <v>0</v>
      </c>
      <c r="AA680" s="20"/>
      <c r="AB680" s="2">
        <f t="shared" ref="AB680:AB727" si="94">SUM(L680:U680)</f>
        <v>0</v>
      </c>
      <c r="AC680" s="2">
        <f t="shared" ref="AC680:AC727" si="95">COUNTBLANK(L680:U680)</f>
        <v>10</v>
      </c>
      <c r="AD680" s="20">
        <f t="shared" si="91"/>
        <v>220</v>
      </c>
    </row>
    <row r="681" spans="1:30" hidden="1" x14ac:dyDescent="0.35">
      <c r="A681" s="13">
        <v>227</v>
      </c>
      <c r="B681" s="25" t="str">
        <f>IFERROR(VLOOKUP($A681,'Grade 8'!$H$2:$N$501,3,0),"-")</f>
        <v>M22-0405-227</v>
      </c>
      <c r="C681" s="25" t="str">
        <f>IFERROR(VLOOKUP($A681,'Grade 8'!$H$2:$N$501,4,0),"-")</f>
        <v/>
      </c>
      <c r="D681" s="25" t="str">
        <f>IFERROR(VLOOKUP($A681,'Grade 8'!$H$2:$N$501,5,0),"-")</f>
        <v/>
      </c>
      <c r="E681" s="25">
        <f>IFERROR(VLOOKUP($A681,'Grade 8'!$H$2:$N$501,6,0),"-")</f>
        <v>0</v>
      </c>
      <c r="F681" s="33">
        <f>IFERROR(VLOOKUP($A681,'Grade 8'!$H$2:$N$501,7,0),"-")</f>
        <v>0</v>
      </c>
      <c r="G681" s="6"/>
      <c r="H681" s="13">
        <f t="shared" si="90"/>
        <v>1</v>
      </c>
      <c r="I681" s="17"/>
      <c r="J681" s="14" t="str">
        <f t="shared" si="93"/>
        <v>K.M.A Boys Secondary School</v>
      </c>
      <c r="K681" s="13" t="s">
        <v>25</v>
      </c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26">
        <f t="shared" si="92"/>
        <v>0</v>
      </c>
      <c r="W681" s="6"/>
      <c r="X681" s="6"/>
      <c r="Y681" s="6"/>
      <c r="Z681" s="20">
        <f t="shared" si="89"/>
        <v>0</v>
      </c>
      <c r="AA681" s="20"/>
      <c r="AB681" s="2">
        <f t="shared" si="94"/>
        <v>0</v>
      </c>
      <c r="AC681" s="2">
        <f t="shared" si="95"/>
        <v>10</v>
      </c>
      <c r="AD681" s="20">
        <f t="shared" si="91"/>
        <v>220</v>
      </c>
    </row>
    <row r="682" spans="1:30" hidden="1" x14ac:dyDescent="0.35">
      <c r="A682" s="13">
        <v>227</v>
      </c>
      <c r="B682" s="25" t="str">
        <f>IFERROR(VLOOKUP($A682,'Grade 8'!$H$2:$N$501,3,0),"-")</f>
        <v>M22-0405-227</v>
      </c>
      <c r="C682" s="25" t="str">
        <f>IFERROR(VLOOKUP($A682,'Grade 8'!$H$2:$N$501,4,0),"-")</f>
        <v/>
      </c>
      <c r="D682" s="25" t="str">
        <f>IFERROR(VLOOKUP($A682,'Grade 8'!$H$2:$N$501,5,0),"-")</f>
        <v/>
      </c>
      <c r="E682" s="25">
        <f>IFERROR(VLOOKUP($A682,'Grade 8'!$H$2:$N$501,6,0),"-")</f>
        <v>0</v>
      </c>
      <c r="F682" s="33">
        <f>IFERROR(VLOOKUP($A682,'Grade 8'!$H$2:$N$501,7,0),"-")</f>
        <v>0</v>
      </c>
      <c r="G682" s="6"/>
      <c r="H682" s="13">
        <f t="shared" si="90"/>
        <v>2</v>
      </c>
      <c r="I682" s="17"/>
      <c r="J682" s="14" t="str">
        <f t="shared" si="93"/>
        <v>K.M.A Boys Secondary School</v>
      </c>
      <c r="K682" s="13" t="s">
        <v>25</v>
      </c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26">
        <f t="shared" si="92"/>
        <v>0</v>
      </c>
      <c r="W682" s="6"/>
      <c r="X682" s="6"/>
      <c r="Y682" s="6"/>
      <c r="Z682" s="20">
        <f t="shared" si="89"/>
        <v>0</v>
      </c>
      <c r="AA682" s="20"/>
      <c r="AB682" s="2">
        <f t="shared" si="94"/>
        <v>0</v>
      </c>
      <c r="AC682" s="2">
        <f t="shared" si="95"/>
        <v>10</v>
      </c>
      <c r="AD682" s="20">
        <f t="shared" si="91"/>
        <v>220</v>
      </c>
    </row>
    <row r="683" spans="1:30" hidden="1" x14ac:dyDescent="0.35">
      <c r="A683" s="13">
        <v>227</v>
      </c>
      <c r="B683" s="25" t="str">
        <f>IFERROR(VLOOKUP($A683,'Grade 8'!$H$2:$N$501,3,0),"-")</f>
        <v>M22-0405-227</v>
      </c>
      <c r="C683" s="25" t="str">
        <f>IFERROR(VLOOKUP($A683,'Grade 8'!$H$2:$N$501,4,0),"-")</f>
        <v/>
      </c>
      <c r="D683" s="25" t="str">
        <f>IFERROR(VLOOKUP($A683,'Grade 8'!$H$2:$N$501,5,0),"-")</f>
        <v/>
      </c>
      <c r="E683" s="25">
        <f>IFERROR(VLOOKUP($A683,'Grade 8'!$H$2:$N$501,6,0),"-")</f>
        <v>0</v>
      </c>
      <c r="F683" s="33">
        <f>IFERROR(VLOOKUP($A683,'Grade 8'!$H$2:$N$501,7,0),"-")</f>
        <v>0</v>
      </c>
      <c r="G683" s="6"/>
      <c r="H683" s="13">
        <f t="shared" si="90"/>
        <v>3</v>
      </c>
      <c r="I683" s="17"/>
      <c r="J683" s="14" t="str">
        <f t="shared" si="93"/>
        <v>K.M.A Boys Secondary School</v>
      </c>
      <c r="K683" s="13" t="s">
        <v>25</v>
      </c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26">
        <f t="shared" si="92"/>
        <v>0</v>
      </c>
      <c r="W683" s="6"/>
      <c r="X683" s="6"/>
      <c r="Y683" s="6"/>
      <c r="Z683" s="20">
        <f t="shared" si="89"/>
        <v>0</v>
      </c>
      <c r="AA683" s="20"/>
      <c r="AB683" s="2">
        <f t="shared" si="94"/>
        <v>0</v>
      </c>
      <c r="AC683" s="2">
        <f t="shared" si="95"/>
        <v>10</v>
      </c>
      <c r="AD683" s="20">
        <f t="shared" si="91"/>
        <v>220</v>
      </c>
    </row>
    <row r="684" spans="1:30" hidden="1" x14ac:dyDescent="0.35">
      <c r="A684" s="13">
        <v>228</v>
      </c>
      <c r="B684" s="25" t="str">
        <f>IFERROR(VLOOKUP($A684,'Grade 8'!$H$2:$N$501,3,0),"-")</f>
        <v>M22-0405-228</v>
      </c>
      <c r="C684" s="25" t="str">
        <f>IFERROR(VLOOKUP($A684,'Grade 8'!$H$2:$N$501,4,0),"-")</f>
        <v/>
      </c>
      <c r="D684" s="25" t="str">
        <f>IFERROR(VLOOKUP($A684,'Grade 8'!$H$2:$N$501,5,0),"-")</f>
        <v/>
      </c>
      <c r="E684" s="25">
        <f>IFERROR(VLOOKUP($A684,'Grade 8'!$H$2:$N$501,6,0),"-")</f>
        <v>0</v>
      </c>
      <c r="F684" s="33">
        <f>IFERROR(VLOOKUP($A684,'Grade 8'!$H$2:$N$501,7,0),"-")</f>
        <v>0</v>
      </c>
      <c r="G684" s="6"/>
      <c r="H684" s="13">
        <f t="shared" si="90"/>
        <v>1</v>
      </c>
      <c r="I684" s="17"/>
      <c r="J684" s="14" t="str">
        <f t="shared" si="93"/>
        <v>K.M.A Boys Secondary School</v>
      </c>
      <c r="K684" s="13" t="s">
        <v>25</v>
      </c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26">
        <f t="shared" si="92"/>
        <v>0</v>
      </c>
      <c r="W684" s="6"/>
      <c r="X684" s="6"/>
      <c r="Y684" s="6"/>
      <c r="Z684" s="20">
        <f t="shared" si="89"/>
        <v>0</v>
      </c>
      <c r="AA684" s="20"/>
      <c r="AB684" s="2">
        <f t="shared" si="94"/>
        <v>0</v>
      </c>
      <c r="AC684" s="2">
        <f t="shared" si="95"/>
        <v>10</v>
      </c>
      <c r="AD684" s="20">
        <f t="shared" si="91"/>
        <v>220</v>
      </c>
    </row>
    <row r="685" spans="1:30" hidden="1" x14ac:dyDescent="0.35">
      <c r="A685" s="13">
        <v>228</v>
      </c>
      <c r="B685" s="25" t="str">
        <f>IFERROR(VLOOKUP($A685,'Grade 8'!$H$2:$N$501,3,0),"-")</f>
        <v>M22-0405-228</v>
      </c>
      <c r="C685" s="25" t="str">
        <f>IFERROR(VLOOKUP($A685,'Grade 8'!$H$2:$N$501,4,0),"-")</f>
        <v/>
      </c>
      <c r="D685" s="25" t="str">
        <f>IFERROR(VLOOKUP($A685,'Grade 8'!$H$2:$N$501,5,0),"-")</f>
        <v/>
      </c>
      <c r="E685" s="25">
        <f>IFERROR(VLOOKUP($A685,'Grade 8'!$H$2:$N$501,6,0),"-")</f>
        <v>0</v>
      </c>
      <c r="F685" s="33">
        <f>IFERROR(VLOOKUP($A685,'Grade 8'!$H$2:$N$501,7,0),"-")</f>
        <v>0</v>
      </c>
      <c r="G685" s="6"/>
      <c r="H685" s="13">
        <f t="shared" si="90"/>
        <v>2</v>
      </c>
      <c r="I685" s="17"/>
      <c r="J685" s="14" t="str">
        <f t="shared" si="93"/>
        <v>K.M.A Boys Secondary School</v>
      </c>
      <c r="K685" s="13" t="s">
        <v>25</v>
      </c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26">
        <f t="shared" si="92"/>
        <v>0</v>
      </c>
      <c r="W685" s="6"/>
      <c r="X685" s="6"/>
      <c r="Y685" s="6"/>
      <c r="Z685" s="20">
        <f t="shared" si="89"/>
        <v>0</v>
      </c>
      <c r="AA685" s="20"/>
      <c r="AB685" s="2">
        <f t="shared" si="94"/>
        <v>0</v>
      </c>
      <c r="AC685" s="2">
        <f t="shared" si="95"/>
        <v>10</v>
      </c>
      <c r="AD685" s="20">
        <f t="shared" si="91"/>
        <v>220</v>
      </c>
    </row>
    <row r="686" spans="1:30" hidden="1" x14ac:dyDescent="0.35">
      <c r="A686" s="13">
        <v>228</v>
      </c>
      <c r="B686" s="25" t="str">
        <f>IFERROR(VLOOKUP($A686,'Grade 8'!$H$2:$N$501,3,0),"-")</f>
        <v>M22-0405-228</v>
      </c>
      <c r="C686" s="25" t="str">
        <f>IFERROR(VLOOKUP($A686,'Grade 8'!$H$2:$N$501,4,0),"-")</f>
        <v/>
      </c>
      <c r="D686" s="25" t="str">
        <f>IFERROR(VLOOKUP($A686,'Grade 8'!$H$2:$N$501,5,0),"-")</f>
        <v/>
      </c>
      <c r="E686" s="25">
        <f>IFERROR(VLOOKUP($A686,'Grade 8'!$H$2:$N$501,6,0),"-")</f>
        <v>0</v>
      </c>
      <c r="F686" s="33">
        <f>IFERROR(VLOOKUP($A686,'Grade 8'!$H$2:$N$501,7,0),"-")</f>
        <v>0</v>
      </c>
      <c r="G686" s="6"/>
      <c r="H686" s="13">
        <f t="shared" si="90"/>
        <v>3</v>
      </c>
      <c r="I686" s="17"/>
      <c r="J686" s="14" t="str">
        <f t="shared" si="93"/>
        <v>K.M.A Boys Secondary School</v>
      </c>
      <c r="K686" s="13" t="s">
        <v>25</v>
      </c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26">
        <f t="shared" si="92"/>
        <v>0</v>
      </c>
      <c r="W686" s="6"/>
      <c r="X686" s="6"/>
      <c r="Y686" s="6"/>
      <c r="Z686" s="20">
        <f t="shared" si="89"/>
        <v>0</v>
      </c>
      <c r="AA686" s="20"/>
      <c r="AB686" s="2">
        <f t="shared" si="94"/>
        <v>0</v>
      </c>
      <c r="AC686" s="2">
        <f t="shared" si="95"/>
        <v>10</v>
      </c>
      <c r="AD686" s="20">
        <f t="shared" si="91"/>
        <v>220</v>
      </c>
    </row>
    <row r="687" spans="1:30" hidden="1" x14ac:dyDescent="0.35">
      <c r="A687" s="13">
        <v>229</v>
      </c>
      <c r="B687" s="25" t="str">
        <f>IFERROR(VLOOKUP($A687,'Grade 8'!$H$2:$N$501,3,0),"-")</f>
        <v>M22-0405-229</v>
      </c>
      <c r="C687" s="25" t="str">
        <f>IFERROR(VLOOKUP($A687,'Grade 8'!$H$2:$N$501,4,0),"-")</f>
        <v/>
      </c>
      <c r="D687" s="25" t="str">
        <f>IFERROR(VLOOKUP($A687,'Grade 8'!$H$2:$N$501,5,0),"-")</f>
        <v/>
      </c>
      <c r="E687" s="25">
        <f>IFERROR(VLOOKUP($A687,'Grade 8'!$H$2:$N$501,6,0),"-")</f>
        <v>0</v>
      </c>
      <c r="F687" s="33">
        <f>IFERROR(VLOOKUP($A687,'Grade 8'!$H$2:$N$501,7,0),"-")</f>
        <v>0</v>
      </c>
      <c r="G687" s="6"/>
      <c r="H687" s="13">
        <f t="shared" si="90"/>
        <v>1</v>
      </c>
      <c r="I687" s="17"/>
      <c r="J687" s="14" t="str">
        <f t="shared" si="93"/>
        <v>K.M.A Boys Secondary School</v>
      </c>
      <c r="K687" s="13" t="s">
        <v>25</v>
      </c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26">
        <f t="shared" si="92"/>
        <v>0</v>
      </c>
      <c r="W687" s="6"/>
      <c r="X687" s="6"/>
      <c r="Y687" s="6"/>
      <c r="Z687" s="20">
        <f t="shared" si="89"/>
        <v>0</v>
      </c>
      <c r="AA687" s="20"/>
      <c r="AB687" s="2">
        <f t="shared" si="94"/>
        <v>0</v>
      </c>
      <c r="AC687" s="2">
        <f t="shared" si="95"/>
        <v>10</v>
      </c>
      <c r="AD687" s="20">
        <f t="shared" si="91"/>
        <v>220</v>
      </c>
    </row>
    <row r="688" spans="1:30" hidden="1" x14ac:dyDescent="0.35">
      <c r="A688" s="13">
        <v>229</v>
      </c>
      <c r="B688" s="25" t="str">
        <f>IFERROR(VLOOKUP($A688,'Grade 8'!$H$2:$N$501,3,0),"-")</f>
        <v>M22-0405-229</v>
      </c>
      <c r="C688" s="25" t="str">
        <f>IFERROR(VLOOKUP($A688,'Grade 8'!$H$2:$N$501,4,0),"-")</f>
        <v/>
      </c>
      <c r="D688" s="25" t="str">
        <f>IFERROR(VLOOKUP($A688,'Grade 8'!$H$2:$N$501,5,0),"-")</f>
        <v/>
      </c>
      <c r="E688" s="25">
        <f>IFERROR(VLOOKUP($A688,'Grade 8'!$H$2:$N$501,6,0),"-")</f>
        <v>0</v>
      </c>
      <c r="F688" s="33">
        <f>IFERROR(VLOOKUP($A688,'Grade 8'!$H$2:$N$501,7,0),"-")</f>
        <v>0</v>
      </c>
      <c r="G688" s="6"/>
      <c r="H688" s="13">
        <f t="shared" si="90"/>
        <v>2</v>
      </c>
      <c r="I688" s="17"/>
      <c r="J688" s="14" t="str">
        <f t="shared" si="93"/>
        <v>K.M.A Boys Secondary School</v>
      </c>
      <c r="K688" s="13" t="s">
        <v>25</v>
      </c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26">
        <f t="shared" si="92"/>
        <v>0</v>
      </c>
      <c r="W688" s="6"/>
      <c r="X688" s="6"/>
      <c r="Y688" s="6"/>
      <c r="Z688" s="20">
        <f t="shared" si="89"/>
        <v>0</v>
      </c>
      <c r="AA688" s="20"/>
      <c r="AB688" s="2">
        <f t="shared" si="94"/>
        <v>0</v>
      </c>
      <c r="AC688" s="2">
        <f t="shared" si="95"/>
        <v>10</v>
      </c>
      <c r="AD688" s="20">
        <f t="shared" si="91"/>
        <v>220</v>
      </c>
    </row>
    <row r="689" spans="1:30" hidden="1" x14ac:dyDescent="0.35">
      <c r="A689" s="13">
        <v>229</v>
      </c>
      <c r="B689" s="25" t="str">
        <f>IFERROR(VLOOKUP($A689,'Grade 8'!$H$2:$N$501,3,0),"-")</f>
        <v>M22-0405-229</v>
      </c>
      <c r="C689" s="25" t="str">
        <f>IFERROR(VLOOKUP($A689,'Grade 8'!$H$2:$N$501,4,0),"-")</f>
        <v/>
      </c>
      <c r="D689" s="25" t="str">
        <f>IFERROR(VLOOKUP($A689,'Grade 8'!$H$2:$N$501,5,0),"-")</f>
        <v/>
      </c>
      <c r="E689" s="25">
        <f>IFERROR(VLOOKUP($A689,'Grade 8'!$H$2:$N$501,6,0),"-")</f>
        <v>0</v>
      </c>
      <c r="F689" s="33">
        <f>IFERROR(VLOOKUP($A689,'Grade 8'!$H$2:$N$501,7,0),"-")</f>
        <v>0</v>
      </c>
      <c r="G689" s="6"/>
      <c r="H689" s="13">
        <f t="shared" si="90"/>
        <v>3</v>
      </c>
      <c r="I689" s="17"/>
      <c r="J689" s="14" t="str">
        <f t="shared" si="93"/>
        <v>K.M.A Boys Secondary School</v>
      </c>
      <c r="K689" s="13" t="s">
        <v>25</v>
      </c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26">
        <f t="shared" si="92"/>
        <v>0</v>
      </c>
      <c r="W689" s="6"/>
      <c r="X689" s="6"/>
      <c r="Y689" s="6"/>
      <c r="Z689" s="20">
        <f t="shared" si="89"/>
        <v>0</v>
      </c>
      <c r="AA689" s="20"/>
      <c r="AB689" s="2">
        <f t="shared" si="94"/>
        <v>0</v>
      </c>
      <c r="AC689" s="2">
        <f t="shared" si="95"/>
        <v>10</v>
      </c>
      <c r="AD689" s="20">
        <f t="shared" si="91"/>
        <v>220</v>
      </c>
    </row>
    <row r="690" spans="1:30" hidden="1" x14ac:dyDescent="0.35">
      <c r="A690" s="13">
        <v>230</v>
      </c>
      <c r="B690" s="25" t="str">
        <f>IFERROR(VLOOKUP($A690,'Grade 8'!$H$2:$N$501,3,0),"-")</f>
        <v>M22-0405-230</v>
      </c>
      <c r="C690" s="25" t="str">
        <f>IFERROR(VLOOKUP($A690,'Grade 8'!$H$2:$N$501,4,0),"-")</f>
        <v/>
      </c>
      <c r="D690" s="25" t="str">
        <f>IFERROR(VLOOKUP($A690,'Grade 8'!$H$2:$N$501,5,0),"-")</f>
        <v/>
      </c>
      <c r="E690" s="25">
        <f>IFERROR(VLOOKUP($A690,'Grade 8'!$H$2:$N$501,6,0),"-")</f>
        <v>0</v>
      </c>
      <c r="F690" s="33">
        <f>IFERROR(VLOOKUP($A690,'Grade 8'!$H$2:$N$501,7,0),"-")</f>
        <v>0</v>
      </c>
      <c r="G690" s="6"/>
      <c r="H690" s="13">
        <f t="shared" si="90"/>
        <v>1</v>
      </c>
      <c r="I690" s="17"/>
      <c r="J690" s="14" t="str">
        <f t="shared" si="93"/>
        <v>K.M.A Boys Secondary School</v>
      </c>
      <c r="K690" s="13" t="s">
        <v>25</v>
      </c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26">
        <f t="shared" si="92"/>
        <v>0</v>
      </c>
      <c r="W690" s="6"/>
      <c r="X690" s="6"/>
      <c r="Y690" s="6"/>
      <c r="Z690" s="20">
        <f t="shared" si="89"/>
        <v>0</v>
      </c>
      <c r="AA690" s="20"/>
      <c r="AB690" s="2">
        <f t="shared" si="94"/>
        <v>0</v>
      </c>
      <c r="AC690" s="2">
        <f t="shared" si="95"/>
        <v>10</v>
      </c>
      <c r="AD690" s="20">
        <f t="shared" si="91"/>
        <v>220</v>
      </c>
    </row>
    <row r="691" spans="1:30" hidden="1" x14ac:dyDescent="0.35">
      <c r="A691" s="13">
        <v>230</v>
      </c>
      <c r="B691" s="25" t="str">
        <f>IFERROR(VLOOKUP($A691,'Grade 8'!$H$2:$N$501,3,0),"-")</f>
        <v>M22-0405-230</v>
      </c>
      <c r="C691" s="25" t="str">
        <f>IFERROR(VLOOKUP($A691,'Grade 8'!$H$2:$N$501,4,0),"-")</f>
        <v/>
      </c>
      <c r="D691" s="25" t="str">
        <f>IFERROR(VLOOKUP($A691,'Grade 8'!$H$2:$N$501,5,0),"-")</f>
        <v/>
      </c>
      <c r="E691" s="25">
        <f>IFERROR(VLOOKUP($A691,'Grade 8'!$H$2:$N$501,6,0),"-")</f>
        <v>0</v>
      </c>
      <c r="F691" s="33">
        <f>IFERROR(VLOOKUP($A691,'Grade 8'!$H$2:$N$501,7,0),"-")</f>
        <v>0</v>
      </c>
      <c r="G691" s="6"/>
      <c r="H691" s="13">
        <f t="shared" si="90"/>
        <v>2</v>
      </c>
      <c r="I691" s="17"/>
      <c r="J691" s="14" t="str">
        <f t="shared" si="93"/>
        <v>K.M.A Boys Secondary School</v>
      </c>
      <c r="K691" s="13" t="s">
        <v>25</v>
      </c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26">
        <f t="shared" si="92"/>
        <v>0</v>
      </c>
      <c r="W691" s="6"/>
      <c r="X691" s="6"/>
      <c r="Y691" s="6"/>
      <c r="Z691" s="20">
        <f t="shared" si="89"/>
        <v>0</v>
      </c>
      <c r="AA691" s="20"/>
      <c r="AB691" s="2">
        <f t="shared" si="94"/>
        <v>0</v>
      </c>
      <c r="AC691" s="2">
        <f t="shared" si="95"/>
        <v>10</v>
      </c>
      <c r="AD691" s="20">
        <f t="shared" si="91"/>
        <v>220</v>
      </c>
    </row>
    <row r="692" spans="1:30" hidden="1" x14ac:dyDescent="0.35">
      <c r="A692" s="13">
        <v>230</v>
      </c>
      <c r="B692" s="25" t="str">
        <f>IFERROR(VLOOKUP($A692,'Grade 8'!$H$2:$N$501,3,0),"-")</f>
        <v>M22-0405-230</v>
      </c>
      <c r="C692" s="25" t="str">
        <f>IFERROR(VLOOKUP($A692,'Grade 8'!$H$2:$N$501,4,0),"-")</f>
        <v/>
      </c>
      <c r="D692" s="25" t="str">
        <f>IFERROR(VLOOKUP($A692,'Grade 8'!$H$2:$N$501,5,0),"-")</f>
        <v/>
      </c>
      <c r="E692" s="25">
        <f>IFERROR(VLOOKUP($A692,'Grade 8'!$H$2:$N$501,6,0),"-")</f>
        <v>0</v>
      </c>
      <c r="F692" s="33">
        <f>IFERROR(VLOOKUP($A692,'Grade 8'!$H$2:$N$501,7,0),"-")</f>
        <v>0</v>
      </c>
      <c r="G692" s="6"/>
      <c r="H692" s="13">
        <f t="shared" si="90"/>
        <v>3</v>
      </c>
      <c r="I692" s="17"/>
      <c r="J692" s="14" t="str">
        <f t="shared" si="93"/>
        <v>K.M.A Boys Secondary School</v>
      </c>
      <c r="K692" s="13" t="s">
        <v>25</v>
      </c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26">
        <f t="shared" si="92"/>
        <v>0</v>
      </c>
      <c r="W692" s="6"/>
      <c r="X692" s="6"/>
      <c r="Y692" s="6"/>
      <c r="Z692" s="20">
        <f t="shared" si="89"/>
        <v>0</v>
      </c>
      <c r="AA692" s="20"/>
      <c r="AB692" s="2">
        <f t="shared" si="94"/>
        <v>0</v>
      </c>
      <c r="AC692" s="2">
        <f t="shared" si="95"/>
        <v>10</v>
      </c>
      <c r="AD692" s="20">
        <f t="shared" si="91"/>
        <v>220</v>
      </c>
    </row>
    <row r="693" spans="1:30" hidden="1" x14ac:dyDescent="0.35">
      <c r="A693" s="13">
        <v>231</v>
      </c>
      <c r="B693" s="25" t="str">
        <f>IFERROR(VLOOKUP($A693,'Grade 8'!$H$2:$N$501,3,0),"-")</f>
        <v>M22-0405-231</v>
      </c>
      <c r="C693" s="25" t="str">
        <f>IFERROR(VLOOKUP($A693,'Grade 8'!$H$2:$N$501,4,0),"-")</f>
        <v/>
      </c>
      <c r="D693" s="25" t="str">
        <f>IFERROR(VLOOKUP($A693,'Grade 8'!$H$2:$N$501,5,0),"-")</f>
        <v/>
      </c>
      <c r="E693" s="25">
        <f>IFERROR(VLOOKUP($A693,'Grade 8'!$H$2:$N$501,6,0),"-")</f>
        <v>0</v>
      </c>
      <c r="F693" s="33">
        <f>IFERROR(VLOOKUP($A693,'Grade 8'!$H$2:$N$501,7,0),"-")</f>
        <v>0</v>
      </c>
      <c r="G693" s="6"/>
      <c r="H693" s="13">
        <f t="shared" si="90"/>
        <v>1</v>
      </c>
      <c r="I693" s="17"/>
      <c r="J693" s="14" t="str">
        <f t="shared" si="93"/>
        <v>K.M.A Boys Secondary School</v>
      </c>
      <c r="K693" s="13" t="s">
        <v>25</v>
      </c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26">
        <f t="shared" si="92"/>
        <v>0</v>
      </c>
      <c r="W693" s="6"/>
      <c r="X693" s="6"/>
      <c r="Y693" s="6"/>
      <c r="Z693" s="20">
        <f t="shared" si="89"/>
        <v>0</v>
      </c>
      <c r="AA693" s="20"/>
      <c r="AB693" s="2">
        <f t="shared" si="94"/>
        <v>0</v>
      </c>
      <c r="AC693" s="2">
        <f t="shared" si="95"/>
        <v>10</v>
      </c>
      <c r="AD693" s="20">
        <f t="shared" si="91"/>
        <v>220</v>
      </c>
    </row>
    <row r="694" spans="1:30" hidden="1" x14ac:dyDescent="0.35">
      <c r="A694" s="13">
        <v>231</v>
      </c>
      <c r="B694" s="25" t="str">
        <f>IFERROR(VLOOKUP($A694,'Grade 8'!$H$2:$N$501,3,0),"-")</f>
        <v>M22-0405-231</v>
      </c>
      <c r="C694" s="25" t="str">
        <f>IFERROR(VLOOKUP($A694,'Grade 8'!$H$2:$N$501,4,0),"-")</f>
        <v/>
      </c>
      <c r="D694" s="25" t="str">
        <f>IFERROR(VLOOKUP($A694,'Grade 8'!$H$2:$N$501,5,0),"-")</f>
        <v/>
      </c>
      <c r="E694" s="25">
        <f>IFERROR(VLOOKUP($A694,'Grade 8'!$H$2:$N$501,6,0),"-")</f>
        <v>0</v>
      </c>
      <c r="F694" s="33">
        <f>IFERROR(VLOOKUP($A694,'Grade 8'!$H$2:$N$501,7,0),"-")</f>
        <v>0</v>
      </c>
      <c r="G694" s="6"/>
      <c r="H694" s="13">
        <f t="shared" si="90"/>
        <v>2</v>
      </c>
      <c r="I694" s="17"/>
      <c r="J694" s="14" t="str">
        <f t="shared" si="93"/>
        <v>K.M.A Boys Secondary School</v>
      </c>
      <c r="K694" s="13" t="s">
        <v>25</v>
      </c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26">
        <f t="shared" si="92"/>
        <v>0</v>
      </c>
      <c r="W694" s="6"/>
      <c r="X694" s="6"/>
      <c r="Y694" s="6"/>
      <c r="Z694" s="20">
        <f t="shared" si="89"/>
        <v>0</v>
      </c>
      <c r="AA694" s="20"/>
      <c r="AB694" s="2">
        <f t="shared" si="94"/>
        <v>0</v>
      </c>
      <c r="AC694" s="2">
        <f t="shared" si="95"/>
        <v>10</v>
      </c>
      <c r="AD694" s="20">
        <f t="shared" si="91"/>
        <v>220</v>
      </c>
    </row>
    <row r="695" spans="1:30" hidden="1" x14ac:dyDescent="0.35">
      <c r="A695" s="13">
        <v>231</v>
      </c>
      <c r="B695" s="25" t="str">
        <f>IFERROR(VLOOKUP($A695,'Grade 8'!$H$2:$N$501,3,0),"-")</f>
        <v>M22-0405-231</v>
      </c>
      <c r="C695" s="25" t="str">
        <f>IFERROR(VLOOKUP($A695,'Grade 8'!$H$2:$N$501,4,0),"-")</f>
        <v/>
      </c>
      <c r="D695" s="25" t="str">
        <f>IFERROR(VLOOKUP($A695,'Grade 8'!$H$2:$N$501,5,0),"-")</f>
        <v/>
      </c>
      <c r="E695" s="25">
        <f>IFERROR(VLOOKUP($A695,'Grade 8'!$H$2:$N$501,6,0),"-")</f>
        <v>0</v>
      </c>
      <c r="F695" s="33">
        <f>IFERROR(VLOOKUP($A695,'Grade 8'!$H$2:$N$501,7,0),"-")</f>
        <v>0</v>
      </c>
      <c r="G695" s="6"/>
      <c r="H695" s="13">
        <f t="shared" si="90"/>
        <v>3</v>
      </c>
      <c r="I695" s="17"/>
      <c r="J695" s="14" t="str">
        <f t="shared" si="93"/>
        <v>K.M.A Boys Secondary School</v>
      </c>
      <c r="K695" s="13" t="s">
        <v>25</v>
      </c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26">
        <f t="shared" si="92"/>
        <v>0</v>
      </c>
      <c r="W695" s="6"/>
      <c r="X695" s="6"/>
      <c r="Y695" s="6"/>
      <c r="Z695" s="20">
        <f t="shared" si="89"/>
        <v>0</v>
      </c>
      <c r="AA695" s="20"/>
      <c r="AB695" s="2">
        <f t="shared" si="94"/>
        <v>0</v>
      </c>
      <c r="AC695" s="2">
        <f t="shared" si="95"/>
        <v>10</v>
      </c>
      <c r="AD695" s="20">
        <f t="shared" si="91"/>
        <v>220</v>
      </c>
    </row>
    <row r="696" spans="1:30" hidden="1" x14ac:dyDescent="0.35">
      <c r="A696" s="13">
        <v>232</v>
      </c>
      <c r="B696" s="25" t="str">
        <f>IFERROR(VLOOKUP($A696,'Grade 8'!$H$2:$N$501,3,0),"-")</f>
        <v>M22-0405-232</v>
      </c>
      <c r="C696" s="25" t="str">
        <f>IFERROR(VLOOKUP($A696,'Grade 8'!$H$2:$N$501,4,0),"-")</f>
        <v/>
      </c>
      <c r="D696" s="25" t="str">
        <f>IFERROR(VLOOKUP($A696,'Grade 8'!$H$2:$N$501,5,0),"-")</f>
        <v/>
      </c>
      <c r="E696" s="25">
        <f>IFERROR(VLOOKUP($A696,'Grade 8'!$H$2:$N$501,6,0),"-")</f>
        <v>0</v>
      </c>
      <c r="F696" s="33">
        <f>IFERROR(VLOOKUP($A696,'Grade 8'!$H$2:$N$501,7,0),"-")</f>
        <v>0</v>
      </c>
      <c r="G696" s="6"/>
      <c r="H696" s="13">
        <f t="shared" si="90"/>
        <v>1</v>
      </c>
      <c r="I696" s="17"/>
      <c r="J696" s="14" t="str">
        <f t="shared" si="93"/>
        <v>K.M.A Boys Secondary School</v>
      </c>
      <c r="K696" s="13" t="s">
        <v>25</v>
      </c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26">
        <f t="shared" si="92"/>
        <v>0</v>
      </c>
      <c r="W696" s="6"/>
      <c r="X696" s="6"/>
      <c r="Y696" s="6"/>
      <c r="Z696" s="20">
        <f t="shared" si="89"/>
        <v>0</v>
      </c>
      <c r="AA696" s="20"/>
      <c r="AB696" s="2">
        <f t="shared" si="94"/>
        <v>0</v>
      </c>
      <c r="AC696" s="2">
        <f t="shared" si="95"/>
        <v>10</v>
      </c>
      <c r="AD696" s="20">
        <f t="shared" si="91"/>
        <v>220</v>
      </c>
    </row>
    <row r="697" spans="1:30" hidden="1" x14ac:dyDescent="0.35">
      <c r="A697" s="13">
        <v>232</v>
      </c>
      <c r="B697" s="25" t="str">
        <f>IFERROR(VLOOKUP($A697,'Grade 8'!$H$2:$N$501,3,0),"-")</f>
        <v>M22-0405-232</v>
      </c>
      <c r="C697" s="25" t="str">
        <f>IFERROR(VLOOKUP($A697,'Grade 8'!$H$2:$N$501,4,0),"-")</f>
        <v/>
      </c>
      <c r="D697" s="25" t="str">
        <f>IFERROR(VLOOKUP($A697,'Grade 8'!$H$2:$N$501,5,0),"-")</f>
        <v/>
      </c>
      <c r="E697" s="25">
        <f>IFERROR(VLOOKUP($A697,'Grade 8'!$H$2:$N$501,6,0),"-")</f>
        <v>0</v>
      </c>
      <c r="F697" s="33">
        <f>IFERROR(VLOOKUP($A697,'Grade 8'!$H$2:$N$501,7,0),"-")</f>
        <v>0</v>
      </c>
      <c r="G697" s="6"/>
      <c r="H697" s="13">
        <f t="shared" si="90"/>
        <v>2</v>
      </c>
      <c r="I697" s="17"/>
      <c r="J697" s="14" t="str">
        <f t="shared" si="93"/>
        <v>K.M.A Boys Secondary School</v>
      </c>
      <c r="K697" s="13" t="s">
        <v>25</v>
      </c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26">
        <f t="shared" si="92"/>
        <v>0</v>
      </c>
      <c r="W697" s="6"/>
      <c r="X697" s="6"/>
      <c r="Y697" s="6"/>
      <c r="Z697" s="20">
        <f t="shared" si="89"/>
        <v>0</v>
      </c>
      <c r="AA697" s="20"/>
      <c r="AB697" s="2">
        <f t="shared" si="94"/>
        <v>0</v>
      </c>
      <c r="AC697" s="2">
        <f t="shared" si="95"/>
        <v>10</v>
      </c>
      <c r="AD697" s="20">
        <f t="shared" si="91"/>
        <v>220</v>
      </c>
    </row>
    <row r="698" spans="1:30" hidden="1" x14ac:dyDescent="0.35">
      <c r="A698" s="13">
        <v>232</v>
      </c>
      <c r="B698" s="25" t="str">
        <f>IFERROR(VLOOKUP($A698,'Grade 8'!$H$2:$N$501,3,0),"-")</f>
        <v>M22-0405-232</v>
      </c>
      <c r="C698" s="25" t="str">
        <f>IFERROR(VLOOKUP($A698,'Grade 8'!$H$2:$N$501,4,0),"-")</f>
        <v/>
      </c>
      <c r="D698" s="25" t="str">
        <f>IFERROR(VLOOKUP($A698,'Grade 8'!$H$2:$N$501,5,0),"-")</f>
        <v/>
      </c>
      <c r="E698" s="25">
        <f>IFERROR(VLOOKUP($A698,'Grade 8'!$H$2:$N$501,6,0),"-")</f>
        <v>0</v>
      </c>
      <c r="F698" s="33">
        <f>IFERROR(VLOOKUP($A698,'Grade 8'!$H$2:$N$501,7,0),"-")</f>
        <v>0</v>
      </c>
      <c r="G698" s="6"/>
      <c r="H698" s="13">
        <f t="shared" si="90"/>
        <v>3</v>
      </c>
      <c r="I698" s="17"/>
      <c r="J698" s="14" t="str">
        <f t="shared" si="93"/>
        <v>K.M.A Boys Secondary School</v>
      </c>
      <c r="K698" s="13" t="s">
        <v>25</v>
      </c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26">
        <f t="shared" si="92"/>
        <v>0</v>
      </c>
      <c r="W698" s="6"/>
      <c r="X698" s="6"/>
      <c r="Y698" s="6"/>
      <c r="Z698" s="20">
        <f t="shared" si="89"/>
        <v>0</v>
      </c>
      <c r="AA698" s="20"/>
      <c r="AB698" s="2">
        <f t="shared" si="94"/>
        <v>0</v>
      </c>
      <c r="AC698" s="2">
        <f t="shared" si="95"/>
        <v>10</v>
      </c>
      <c r="AD698" s="20">
        <f t="shared" si="91"/>
        <v>220</v>
      </c>
    </row>
    <row r="699" spans="1:30" hidden="1" x14ac:dyDescent="0.35">
      <c r="A699" s="13">
        <v>233</v>
      </c>
      <c r="B699" s="25" t="str">
        <f>IFERROR(VLOOKUP($A699,'Grade 8'!$H$2:$N$501,3,0),"-")</f>
        <v>M22-0405-233</v>
      </c>
      <c r="C699" s="25" t="str">
        <f>IFERROR(VLOOKUP($A699,'Grade 8'!$H$2:$N$501,4,0),"-")</f>
        <v/>
      </c>
      <c r="D699" s="25" t="str">
        <f>IFERROR(VLOOKUP($A699,'Grade 8'!$H$2:$N$501,5,0),"-")</f>
        <v/>
      </c>
      <c r="E699" s="25">
        <f>IFERROR(VLOOKUP($A699,'Grade 8'!$H$2:$N$501,6,0),"-")</f>
        <v>0</v>
      </c>
      <c r="F699" s="33">
        <f>IFERROR(VLOOKUP($A699,'Grade 8'!$H$2:$N$501,7,0),"-")</f>
        <v>0</v>
      </c>
      <c r="G699" s="6"/>
      <c r="H699" s="13">
        <f t="shared" si="90"/>
        <v>1</v>
      </c>
      <c r="I699" s="17"/>
      <c r="J699" s="14" t="str">
        <f t="shared" si="93"/>
        <v>K.M.A Boys Secondary School</v>
      </c>
      <c r="K699" s="13" t="s">
        <v>25</v>
      </c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26">
        <f t="shared" si="92"/>
        <v>0</v>
      </c>
      <c r="W699" s="6"/>
      <c r="X699" s="6"/>
      <c r="Y699" s="6"/>
      <c r="Z699" s="20">
        <f t="shared" si="89"/>
        <v>0</v>
      </c>
      <c r="AA699" s="20"/>
      <c r="AB699" s="2">
        <f t="shared" si="94"/>
        <v>0</v>
      </c>
      <c r="AC699" s="2">
        <f t="shared" si="95"/>
        <v>10</v>
      </c>
      <c r="AD699" s="20">
        <f t="shared" si="91"/>
        <v>220</v>
      </c>
    </row>
    <row r="700" spans="1:30" hidden="1" x14ac:dyDescent="0.35">
      <c r="A700" s="13">
        <v>233</v>
      </c>
      <c r="B700" s="25" t="str">
        <f>IFERROR(VLOOKUP($A700,'Grade 8'!$H$2:$N$501,3,0),"-")</f>
        <v>M22-0405-233</v>
      </c>
      <c r="C700" s="25" t="str">
        <f>IFERROR(VLOOKUP($A700,'Grade 8'!$H$2:$N$501,4,0),"-")</f>
        <v/>
      </c>
      <c r="D700" s="25" t="str">
        <f>IFERROR(VLOOKUP($A700,'Grade 8'!$H$2:$N$501,5,0),"-")</f>
        <v/>
      </c>
      <c r="E700" s="25">
        <f>IFERROR(VLOOKUP($A700,'Grade 8'!$H$2:$N$501,6,0),"-")</f>
        <v>0</v>
      </c>
      <c r="F700" s="33">
        <f>IFERROR(VLOOKUP($A700,'Grade 8'!$H$2:$N$501,7,0),"-")</f>
        <v>0</v>
      </c>
      <c r="G700" s="6"/>
      <c r="H700" s="13">
        <f t="shared" si="90"/>
        <v>2</v>
      </c>
      <c r="I700" s="17"/>
      <c r="J700" s="14" t="str">
        <f t="shared" si="93"/>
        <v>K.M.A Boys Secondary School</v>
      </c>
      <c r="K700" s="13" t="s">
        <v>25</v>
      </c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26">
        <f t="shared" si="92"/>
        <v>0</v>
      </c>
      <c r="W700" s="6"/>
      <c r="X700" s="6"/>
      <c r="Y700" s="6"/>
      <c r="Z700" s="20">
        <f t="shared" si="89"/>
        <v>0</v>
      </c>
      <c r="AA700" s="20"/>
      <c r="AB700" s="2">
        <f t="shared" si="94"/>
        <v>0</v>
      </c>
      <c r="AC700" s="2">
        <f t="shared" si="95"/>
        <v>10</v>
      </c>
      <c r="AD700" s="20">
        <f t="shared" si="91"/>
        <v>220</v>
      </c>
    </row>
    <row r="701" spans="1:30" hidden="1" x14ac:dyDescent="0.35">
      <c r="A701" s="13">
        <v>233</v>
      </c>
      <c r="B701" s="25" t="str">
        <f>IFERROR(VLOOKUP($A701,'Grade 8'!$H$2:$N$501,3,0),"-")</f>
        <v>M22-0405-233</v>
      </c>
      <c r="C701" s="25" t="str">
        <f>IFERROR(VLOOKUP($A701,'Grade 8'!$H$2:$N$501,4,0),"-")</f>
        <v/>
      </c>
      <c r="D701" s="25" t="str">
        <f>IFERROR(VLOOKUP($A701,'Grade 8'!$H$2:$N$501,5,0),"-")</f>
        <v/>
      </c>
      <c r="E701" s="25">
        <f>IFERROR(VLOOKUP($A701,'Grade 8'!$H$2:$N$501,6,0),"-")</f>
        <v>0</v>
      </c>
      <c r="F701" s="33">
        <f>IFERROR(VLOOKUP($A701,'Grade 8'!$H$2:$N$501,7,0),"-")</f>
        <v>0</v>
      </c>
      <c r="G701" s="6"/>
      <c r="H701" s="13">
        <f t="shared" si="90"/>
        <v>3</v>
      </c>
      <c r="I701" s="17"/>
      <c r="J701" s="14" t="str">
        <f t="shared" si="93"/>
        <v>K.M.A Boys Secondary School</v>
      </c>
      <c r="K701" s="13" t="s">
        <v>25</v>
      </c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26">
        <f t="shared" si="92"/>
        <v>0</v>
      </c>
      <c r="W701" s="6"/>
      <c r="X701" s="6"/>
      <c r="Y701" s="6"/>
      <c r="Z701" s="20">
        <f t="shared" si="89"/>
        <v>0</v>
      </c>
      <c r="AA701" s="20"/>
      <c r="AB701" s="2">
        <f t="shared" si="94"/>
        <v>0</v>
      </c>
      <c r="AC701" s="2">
        <f t="shared" si="95"/>
        <v>10</v>
      </c>
      <c r="AD701" s="20">
        <f t="shared" si="91"/>
        <v>220</v>
      </c>
    </row>
    <row r="702" spans="1:30" hidden="1" x14ac:dyDescent="0.35">
      <c r="A702" s="13">
        <v>234</v>
      </c>
      <c r="B702" s="25" t="str">
        <f>IFERROR(VLOOKUP($A702,'Grade 8'!$H$2:$N$501,3,0),"-")</f>
        <v>M22-0405-234</v>
      </c>
      <c r="C702" s="25" t="str">
        <f>IFERROR(VLOOKUP($A702,'Grade 8'!$H$2:$N$501,4,0),"-")</f>
        <v/>
      </c>
      <c r="D702" s="25" t="str">
        <f>IFERROR(VLOOKUP($A702,'Grade 8'!$H$2:$N$501,5,0),"-")</f>
        <v/>
      </c>
      <c r="E702" s="25">
        <f>IFERROR(VLOOKUP($A702,'Grade 8'!$H$2:$N$501,6,0),"-")</f>
        <v>0</v>
      </c>
      <c r="F702" s="33">
        <f>IFERROR(VLOOKUP($A702,'Grade 8'!$H$2:$N$501,7,0),"-")</f>
        <v>0</v>
      </c>
      <c r="G702" s="6"/>
      <c r="H702" s="13">
        <f t="shared" si="90"/>
        <v>1</v>
      </c>
      <c r="I702" s="17"/>
      <c r="J702" s="14" t="str">
        <f t="shared" si="93"/>
        <v>K.M.A Boys Secondary School</v>
      </c>
      <c r="K702" s="13" t="s">
        <v>25</v>
      </c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26">
        <f t="shared" si="92"/>
        <v>0</v>
      </c>
      <c r="W702" s="6"/>
      <c r="X702" s="6"/>
      <c r="Y702" s="6"/>
      <c r="Z702" s="20">
        <f t="shared" si="89"/>
        <v>0</v>
      </c>
      <c r="AA702" s="20"/>
      <c r="AB702" s="2">
        <f t="shared" si="94"/>
        <v>0</v>
      </c>
      <c r="AC702" s="2">
        <f t="shared" si="95"/>
        <v>10</v>
      </c>
      <c r="AD702" s="20">
        <f t="shared" si="91"/>
        <v>220</v>
      </c>
    </row>
    <row r="703" spans="1:30" hidden="1" x14ac:dyDescent="0.35">
      <c r="A703" s="13">
        <v>234</v>
      </c>
      <c r="B703" s="25" t="str">
        <f>IFERROR(VLOOKUP($A703,'Grade 8'!$H$2:$N$501,3,0),"-")</f>
        <v>M22-0405-234</v>
      </c>
      <c r="C703" s="25" t="str">
        <f>IFERROR(VLOOKUP($A703,'Grade 8'!$H$2:$N$501,4,0),"-")</f>
        <v/>
      </c>
      <c r="D703" s="25" t="str">
        <f>IFERROR(VLOOKUP($A703,'Grade 8'!$H$2:$N$501,5,0),"-")</f>
        <v/>
      </c>
      <c r="E703" s="25">
        <f>IFERROR(VLOOKUP($A703,'Grade 8'!$H$2:$N$501,6,0),"-")</f>
        <v>0</v>
      </c>
      <c r="F703" s="33">
        <f>IFERROR(VLOOKUP($A703,'Grade 8'!$H$2:$N$501,7,0),"-")</f>
        <v>0</v>
      </c>
      <c r="G703" s="6"/>
      <c r="H703" s="13">
        <f t="shared" si="90"/>
        <v>2</v>
      </c>
      <c r="I703" s="17"/>
      <c r="J703" s="14" t="str">
        <f t="shared" si="93"/>
        <v>K.M.A Boys Secondary School</v>
      </c>
      <c r="K703" s="13" t="s">
        <v>25</v>
      </c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26">
        <f t="shared" si="92"/>
        <v>0</v>
      </c>
      <c r="W703" s="6"/>
      <c r="X703" s="6"/>
      <c r="Y703" s="6"/>
      <c r="Z703" s="20">
        <f t="shared" si="89"/>
        <v>0</v>
      </c>
      <c r="AA703" s="20"/>
      <c r="AB703" s="2">
        <f t="shared" si="94"/>
        <v>0</v>
      </c>
      <c r="AC703" s="2">
        <f t="shared" si="95"/>
        <v>10</v>
      </c>
      <c r="AD703" s="20">
        <f t="shared" si="91"/>
        <v>220</v>
      </c>
    </row>
    <row r="704" spans="1:30" hidden="1" x14ac:dyDescent="0.35">
      <c r="A704" s="13">
        <v>234</v>
      </c>
      <c r="B704" s="25" t="str">
        <f>IFERROR(VLOOKUP($A704,'Grade 8'!$H$2:$N$501,3,0),"-")</f>
        <v>M22-0405-234</v>
      </c>
      <c r="C704" s="25" t="str">
        <f>IFERROR(VLOOKUP($A704,'Grade 8'!$H$2:$N$501,4,0),"-")</f>
        <v/>
      </c>
      <c r="D704" s="25" t="str">
        <f>IFERROR(VLOOKUP($A704,'Grade 8'!$H$2:$N$501,5,0),"-")</f>
        <v/>
      </c>
      <c r="E704" s="25">
        <f>IFERROR(VLOOKUP($A704,'Grade 8'!$H$2:$N$501,6,0),"-")</f>
        <v>0</v>
      </c>
      <c r="F704" s="33">
        <f>IFERROR(VLOOKUP($A704,'Grade 8'!$H$2:$N$501,7,0),"-")</f>
        <v>0</v>
      </c>
      <c r="G704" s="6"/>
      <c r="H704" s="13">
        <f t="shared" si="90"/>
        <v>3</v>
      </c>
      <c r="I704" s="17"/>
      <c r="J704" s="14" t="str">
        <f t="shared" si="93"/>
        <v>K.M.A Boys Secondary School</v>
      </c>
      <c r="K704" s="13" t="s">
        <v>25</v>
      </c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26">
        <f t="shared" si="92"/>
        <v>0</v>
      </c>
      <c r="W704" s="6"/>
      <c r="X704" s="6"/>
      <c r="Y704" s="6"/>
      <c r="Z704" s="20">
        <f t="shared" si="89"/>
        <v>0</v>
      </c>
      <c r="AA704" s="20"/>
      <c r="AB704" s="2">
        <f t="shared" si="94"/>
        <v>0</v>
      </c>
      <c r="AC704" s="2">
        <f t="shared" si="95"/>
        <v>10</v>
      </c>
      <c r="AD704" s="20">
        <f t="shared" si="91"/>
        <v>220</v>
      </c>
    </row>
    <row r="705" spans="1:30" hidden="1" x14ac:dyDescent="0.35">
      <c r="A705" s="13">
        <v>235</v>
      </c>
      <c r="B705" s="25" t="str">
        <f>IFERROR(VLOOKUP($A705,'Grade 8'!$H$2:$N$501,3,0),"-")</f>
        <v>M22-0405-235</v>
      </c>
      <c r="C705" s="25" t="str">
        <f>IFERROR(VLOOKUP($A705,'Grade 8'!$H$2:$N$501,4,0),"-")</f>
        <v/>
      </c>
      <c r="D705" s="25" t="str">
        <f>IFERROR(VLOOKUP($A705,'Grade 8'!$H$2:$N$501,5,0),"-")</f>
        <v/>
      </c>
      <c r="E705" s="25">
        <f>IFERROR(VLOOKUP($A705,'Grade 8'!$H$2:$N$501,6,0),"-")</f>
        <v>0</v>
      </c>
      <c r="F705" s="33">
        <f>IFERROR(VLOOKUP($A705,'Grade 8'!$H$2:$N$501,7,0),"-")</f>
        <v>0</v>
      </c>
      <c r="G705" s="6"/>
      <c r="H705" s="13">
        <f t="shared" si="90"/>
        <v>1</v>
      </c>
      <c r="I705" s="17"/>
      <c r="J705" s="14" t="str">
        <f t="shared" si="93"/>
        <v>K.M.A Boys Secondary School</v>
      </c>
      <c r="K705" s="13" t="s">
        <v>25</v>
      </c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26">
        <f t="shared" si="92"/>
        <v>0</v>
      </c>
      <c r="W705" s="6"/>
      <c r="X705" s="6"/>
      <c r="Y705" s="6"/>
      <c r="Z705" s="20">
        <f t="shared" si="89"/>
        <v>0</v>
      </c>
      <c r="AA705" s="20"/>
      <c r="AB705" s="2">
        <f t="shared" si="94"/>
        <v>0</v>
      </c>
      <c r="AC705" s="2">
        <f t="shared" si="95"/>
        <v>10</v>
      </c>
      <c r="AD705" s="20">
        <f t="shared" si="91"/>
        <v>220</v>
      </c>
    </row>
    <row r="706" spans="1:30" hidden="1" x14ac:dyDescent="0.35">
      <c r="A706" s="13">
        <v>235</v>
      </c>
      <c r="B706" s="25" t="str">
        <f>IFERROR(VLOOKUP($A706,'Grade 8'!$H$2:$N$501,3,0),"-")</f>
        <v>M22-0405-235</v>
      </c>
      <c r="C706" s="25" t="str">
        <f>IFERROR(VLOOKUP($A706,'Grade 8'!$H$2:$N$501,4,0),"-")</f>
        <v/>
      </c>
      <c r="D706" s="25" t="str">
        <f>IFERROR(VLOOKUP($A706,'Grade 8'!$H$2:$N$501,5,0),"-")</f>
        <v/>
      </c>
      <c r="E706" s="25">
        <f>IFERROR(VLOOKUP($A706,'Grade 8'!$H$2:$N$501,6,0),"-")</f>
        <v>0</v>
      </c>
      <c r="F706" s="33">
        <f>IFERROR(VLOOKUP($A706,'Grade 8'!$H$2:$N$501,7,0),"-")</f>
        <v>0</v>
      </c>
      <c r="G706" s="6"/>
      <c r="H706" s="13">
        <f t="shared" si="90"/>
        <v>2</v>
      </c>
      <c r="I706" s="17"/>
      <c r="J706" s="14" t="str">
        <f t="shared" si="93"/>
        <v>K.M.A Boys Secondary School</v>
      </c>
      <c r="K706" s="13" t="s">
        <v>25</v>
      </c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26">
        <f t="shared" si="92"/>
        <v>0</v>
      </c>
      <c r="W706" s="6"/>
      <c r="X706" s="6"/>
      <c r="Y706" s="6"/>
      <c r="Z706" s="20">
        <f t="shared" si="89"/>
        <v>0</v>
      </c>
      <c r="AA706" s="20"/>
      <c r="AB706" s="2">
        <f t="shared" si="94"/>
        <v>0</v>
      </c>
      <c r="AC706" s="2">
        <f t="shared" si="95"/>
        <v>10</v>
      </c>
      <c r="AD706" s="20">
        <f t="shared" si="91"/>
        <v>220</v>
      </c>
    </row>
    <row r="707" spans="1:30" hidden="1" x14ac:dyDescent="0.35">
      <c r="A707" s="13">
        <v>235</v>
      </c>
      <c r="B707" s="25" t="str">
        <f>IFERROR(VLOOKUP($A707,'Grade 8'!$H$2:$N$501,3,0),"-")</f>
        <v>M22-0405-235</v>
      </c>
      <c r="C707" s="25" t="str">
        <f>IFERROR(VLOOKUP($A707,'Grade 8'!$H$2:$N$501,4,0),"-")</f>
        <v/>
      </c>
      <c r="D707" s="25" t="str">
        <f>IFERROR(VLOOKUP($A707,'Grade 8'!$H$2:$N$501,5,0),"-")</f>
        <v/>
      </c>
      <c r="E707" s="25">
        <f>IFERROR(VLOOKUP($A707,'Grade 8'!$H$2:$N$501,6,0),"-")</f>
        <v>0</v>
      </c>
      <c r="F707" s="33">
        <f>IFERROR(VLOOKUP($A707,'Grade 8'!$H$2:$N$501,7,0),"-")</f>
        <v>0</v>
      </c>
      <c r="G707" s="6"/>
      <c r="H707" s="13">
        <f t="shared" si="90"/>
        <v>3</v>
      </c>
      <c r="I707" s="17"/>
      <c r="J707" s="14" t="str">
        <f t="shared" si="93"/>
        <v>K.M.A Boys Secondary School</v>
      </c>
      <c r="K707" s="13" t="s">
        <v>25</v>
      </c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26">
        <f t="shared" si="92"/>
        <v>0</v>
      </c>
      <c r="W707" s="6"/>
      <c r="X707" s="6"/>
      <c r="Y707" s="6"/>
      <c r="Z707" s="20">
        <f t="shared" ref="Z707:Z770" si="96">COUNTIFS($A$3:$A$1502,A707,$AB$3:$AB$1502,"&lt;&gt;0")</f>
        <v>0</v>
      </c>
      <c r="AA707" s="20"/>
      <c r="AB707" s="2">
        <f t="shared" si="94"/>
        <v>0</v>
      </c>
      <c r="AC707" s="2">
        <f t="shared" si="95"/>
        <v>10</v>
      </c>
      <c r="AD707" s="20">
        <f t="shared" si="91"/>
        <v>220</v>
      </c>
    </row>
    <row r="708" spans="1:30" hidden="1" x14ac:dyDescent="0.35">
      <c r="A708" s="13">
        <v>236</v>
      </c>
      <c r="B708" s="25" t="str">
        <f>IFERROR(VLOOKUP($A708,'Grade 8'!$H$2:$N$501,3,0),"-")</f>
        <v>M22-0405-236</v>
      </c>
      <c r="C708" s="25" t="str">
        <f>IFERROR(VLOOKUP($A708,'Grade 8'!$H$2:$N$501,4,0),"-")</f>
        <v/>
      </c>
      <c r="D708" s="25" t="str">
        <f>IFERROR(VLOOKUP($A708,'Grade 8'!$H$2:$N$501,5,0),"-")</f>
        <v/>
      </c>
      <c r="E708" s="25">
        <f>IFERROR(VLOOKUP($A708,'Grade 8'!$H$2:$N$501,6,0),"-")</f>
        <v>0</v>
      </c>
      <c r="F708" s="33">
        <f>IFERROR(VLOOKUP($A708,'Grade 8'!$H$2:$N$501,7,0),"-")</f>
        <v>0</v>
      </c>
      <c r="G708" s="6"/>
      <c r="H708" s="13">
        <f t="shared" si="90"/>
        <v>1</v>
      </c>
      <c r="I708" s="17"/>
      <c r="J708" s="14" t="str">
        <f t="shared" si="93"/>
        <v>K.M.A Boys Secondary School</v>
      </c>
      <c r="K708" s="13" t="s">
        <v>25</v>
      </c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26">
        <f t="shared" si="92"/>
        <v>0</v>
      </c>
      <c r="W708" s="6"/>
      <c r="X708" s="6"/>
      <c r="Y708" s="6"/>
      <c r="Z708" s="20">
        <f t="shared" si="96"/>
        <v>0</v>
      </c>
      <c r="AA708" s="20"/>
      <c r="AB708" s="2">
        <f t="shared" si="94"/>
        <v>0</v>
      </c>
      <c r="AC708" s="2">
        <f t="shared" si="95"/>
        <v>10</v>
      </c>
      <c r="AD708" s="20">
        <f t="shared" si="91"/>
        <v>220</v>
      </c>
    </row>
    <row r="709" spans="1:30" hidden="1" x14ac:dyDescent="0.35">
      <c r="A709" s="13">
        <v>236</v>
      </c>
      <c r="B709" s="25" t="str">
        <f>IFERROR(VLOOKUP($A709,'Grade 8'!$H$2:$N$501,3,0),"-")</f>
        <v>M22-0405-236</v>
      </c>
      <c r="C709" s="25" t="str">
        <f>IFERROR(VLOOKUP($A709,'Grade 8'!$H$2:$N$501,4,0),"-")</f>
        <v/>
      </c>
      <c r="D709" s="25" t="str">
        <f>IFERROR(VLOOKUP($A709,'Grade 8'!$H$2:$N$501,5,0),"-")</f>
        <v/>
      </c>
      <c r="E709" s="25">
        <f>IFERROR(VLOOKUP($A709,'Grade 8'!$H$2:$N$501,6,0),"-")</f>
        <v>0</v>
      </c>
      <c r="F709" s="33">
        <f>IFERROR(VLOOKUP($A709,'Grade 8'!$H$2:$N$501,7,0),"-")</f>
        <v>0</v>
      </c>
      <c r="G709" s="6"/>
      <c r="H709" s="13">
        <f t="shared" si="90"/>
        <v>2</v>
      </c>
      <c r="I709" s="17"/>
      <c r="J709" s="14" t="str">
        <f t="shared" si="93"/>
        <v>K.M.A Boys Secondary School</v>
      </c>
      <c r="K709" s="13" t="s">
        <v>25</v>
      </c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26">
        <f t="shared" si="92"/>
        <v>0</v>
      </c>
      <c r="W709" s="6"/>
      <c r="X709" s="6"/>
      <c r="Y709" s="6"/>
      <c r="Z709" s="20">
        <f t="shared" si="96"/>
        <v>0</v>
      </c>
      <c r="AA709" s="20"/>
      <c r="AB709" s="2">
        <f t="shared" si="94"/>
        <v>0</v>
      </c>
      <c r="AC709" s="2">
        <f t="shared" si="95"/>
        <v>10</v>
      </c>
      <c r="AD709" s="20">
        <f t="shared" si="91"/>
        <v>220</v>
      </c>
    </row>
    <row r="710" spans="1:30" hidden="1" x14ac:dyDescent="0.35">
      <c r="A710" s="13">
        <v>236</v>
      </c>
      <c r="B710" s="25" t="str">
        <f>IFERROR(VLOOKUP($A710,'Grade 8'!$H$2:$N$501,3,0),"-")</f>
        <v>M22-0405-236</v>
      </c>
      <c r="C710" s="25" t="str">
        <f>IFERROR(VLOOKUP($A710,'Grade 8'!$H$2:$N$501,4,0),"-")</f>
        <v/>
      </c>
      <c r="D710" s="25" t="str">
        <f>IFERROR(VLOOKUP($A710,'Grade 8'!$H$2:$N$501,5,0),"-")</f>
        <v/>
      </c>
      <c r="E710" s="25">
        <f>IFERROR(VLOOKUP($A710,'Grade 8'!$H$2:$N$501,6,0),"-")</f>
        <v>0</v>
      </c>
      <c r="F710" s="33">
        <f>IFERROR(VLOOKUP($A710,'Grade 8'!$H$2:$N$501,7,0),"-")</f>
        <v>0</v>
      </c>
      <c r="G710" s="6"/>
      <c r="H710" s="13">
        <f t="shared" ref="H710:H773" si="97">IF(A710=A709,H709+1,1)</f>
        <v>3</v>
      </c>
      <c r="I710" s="17"/>
      <c r="J710" s="14" t="str">
        <f t="shared" si="93"/>
        <v>K.M.A Boys Secondary School</v>
      </c>
      <c r="K710" s="13" t="s">
        <v>25</v>
      </c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26">
        <f t="shared" si="92"/>
        <v>0</v>
      </c>
      <c r="W710" s="6"/>
      <c r="X710" s="6"/>
      <c r="Y710" s="6"/>
      <c r="Z710" s="20">
        <f t="shared" si="96"/>
        <v>0</v>
      </c>
      <c r="AA710" s="20"/>
      <c r="AB710" s="2">
        <f t="shared" si="94"/>
        <v>0</v>
      </c>
      <c r="AC710" s="2">
        <f t="shared" si="95"/>
        <v>10</v>
      </c>
      <c r="AD710" s="20">
        <f t="shared" ref="AD710:AD773" si="98">IF(CONCATENATE(C710,D710)=CONCATENATE(C709,D709),AD709,AD709+1)</f>
        <v>220</v>
      </c>
    </row>
    <row r="711" spans="1:30" hidden="1" x14ac:dyDescent="0.35">
      <c r="A711" s="13">
        <v>237</v>
      </c>
      <c r="B711" s="25" t="str">
        <f>IFERROR(VLOOKUP($A711,'Grade 8'!$H$2:$N$501,3,0),"-")</f>
        <v>M22-0405-237</v>
      </c>
      <c r="C711" s="25" t="str">
        <f>IFERROR(VLOOKUP($A711,'Grade 8'!$H$2:$N$501,4,0),"-")</f>
        <v/>
      </c>
      <c r="D711" s="25" t="str">
        <f>IFERROR(VLOOKUP($A711,'Grade 8'!$H$2:$N$501,5,0),"-")</f>
        <v/>
      </c>
      <c r="E711" s="25">
        <f>IFERROR(VLOOKUP($A711,'Grade 8'!$H$2:$N$501,6,0),"-")</f>
        <v>0</v>
      </c>
      <c r="F711" s="33">
        <f>IFERROR(VLOOKUP($A711,'Grade 8'!$H$2:$N$501,7,0),"-")</f>
        <v>0</v>
      </c>
      <c r="G711" s="6"/>
      <c r="H711" s="13">
        <f t="shared" si="97"/>
        <v>1</v>
      </c>
      <c r="I711" s="17"/>
      <c r="J711" s="14" t="str">
        <f t="shared" si="93"/>
        <v>K.M.A Boys Secondary School</v>
      </c>
      <c r="K711" s="13" t="s">
        <v>25</v>
      </c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26">
        <f t="shared" si="92"/>
        <v>0</v>
      </c>
      <c r="W711" s="6"/>
      <c r="X711" s="6"/>
      <c r="Y711" s="6"/>
      <c r="Z711" s="20">
        <f t="shared" si="96"/>
        <v>0</v>
      </c>
      <c r="AA711" s="20"/>
      <c r="AB711" s="2">
        <f t="shared" si="94"/>
        <v>0</v>
      </c>
      <c r="AC711" s="2">
        <f t="shared" si="95"/>
        <v>10</v>
      </c>
      <c r="AD711" s="20">
        <f t="shared" si="98"/>
        <v>220</v>
      </c>
    </row>
    <row r="712" spans="1:30" hidden="1" x14ac:dyDescent="0.35">
      <c r="A712" s="13">
        <v>237</v>
      </c>
      <c r="B712" s="25" t="str">
        <f>IFERROR(VLOOKUP($A712,'Grade 8'!$H$2:$N$501,3,0),"-")</f>
        <v>M22-0405-237</v>
      </c>
      <c r="C712" s="25" t="str">
        <f>IFERROR(VLOOKUP($A712,'Grade 8'!$H$2:$N$501,4,0),"-")</f>
        <v/>
      </c>
      <c r="D712" s="25" t="str">
        <f>IFERROR(VLOOKUP($A712,'Grade 8'!$H$2:$N$501,5,0),"-")</f>
        <v/>
      </c>
      <c r="E712" s="25">
        <f>IFERROR(VLOOKUP($A712,'Grade 8'!$H$2:$N$501,6,0),"-")</f>
        <v>0</v>
      </c>
      <c r="F712" s="33">
        <f>IFERROR(VLOOKUP($A712,'Grade 8'!$H$2:$N$501,7,0),"-")</f>
        <v>0</v>
      </c>
      <c r="G712" s="6"/>
      <c r="H712" s="13">
        <f t="shared" si="97"/>
        <v>2</v>
      </c>
      <c r="I712" s="17"/>
      <c r="J712" s="14" t="str">
        <f t="shared" si="93"/>
        <v>K.M.A Boys Secondary School</v>
      </c>
      <c r="K712" s="13" t="s">
        <v>25</v>
      </c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26">
        <f t="shared" si="92"/>
        <v>0</v>
      </c>
      <c r="W712" s="6"/>
      <c r="X712" s="6"/>
      <c r="Y712" s="6"/>
      <c r="Z712" s="20">
        <f t="shared" si="96"/>
        <v>0</v>
      </c>
      <c r="AA712" s="20"/>
      <c r="AB712" s="2">
        <f t="shared" si="94"/>
        <v>0</v>
      </c>
      <c r="AC712" s="2">
        <f t="shared" si="95"/>
        <v>10</v>
      </c>
      <c r="AD712" s="20">
        <f t="shared" si="98"/>
        <v>220</v>
      </c>
    </row>
    <row r="713" spans="1:30" hidden="1" x14ac:dyDescent="0.35">
      <c r="A713" s="13">
        <v>237</v>
      </c>
      <c r="B713" s="25" t="str">
        <f>IFERROR(VLOOKUP($A713,'Grade 8'!$H$2:$N$501,3,0),"-")</f>
        <v>M22-0405-237</v>
      </c>
      <c r="C713" s="25" t="str">
        <f>IFERROR(VLOOKUP($A713,'Grade 8'!$H$2:$N$501,4,0),"-")</f>
        <v/>
      </c>
      <c r="D713" s="25" t="str">
        <f>IFERROR(VLOOKUP($A713,'Grade 8'!$H$2:$N$501,5,0),"-")</f>
        <v/>
      </c>
      <c r="E713" s="25">
        <f>IFERROR(VLOOKUP($A713,'Grade 8'!$H$2:$N$501,6,0),"-")</f>
        <v>0</v>
      </c>
      <c r="F713" s="33">
        <f>IFERROR(VLOOKUP($A713,'Grade 8'!$H$2:$N$501,7,0),"-")</f>
        <v>0</v>
      </c>
      <c r="G713" s="6"/>
      <c r="H713" s="13">
        <f t="shared" si="97"/>
        <v>3</v>
      </c>
      <c r="I713" s="17"/>
      <c r="J713" s="14" t="str">
        <f t="shared" si="93"/>
        <v>K.M.A Boys Secondary School</v>
      </c>
      <c r="K713" s="13" t="s">
        <v>25</v>
      </c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26">
        <f t="shared" si="92"/>
        <v>0</v>
      </c>
      <c r="W713" s="6"/>
      <c r="X713" s="6"/>
      <c r="Y713" s="6"/>
      <c r="Z713" s="20">
        <f t="shared" si="96"/>
        <v>0</v>
      </c>
      <c r="AA713" s="20"/>
      <c r="AB713" s="2">
        <f t="shared" si="94"/>
        <v>0</v>
      </c>
      <c r="AC713" s="2">
        <f t="shared" si="95"/>
        <v>10</v>
      </c>
      <c r="AD713" s="20">
        <f t="shared" si="98"/>
        <v>220</v>
      </c>
    </row>
    <row r="714" spans="1:30" hidden="1" x14ac:dyDescent="0.35">
      <c r="A714" s="13">
        <v>238</v>
      </c>
      <c r="B714" s="25" t="str">
        <f>IFERROR(VLOOKUP($A714,'Grade 8'!$H$2:$N$501,3,0),"-")</f>
        <v>M22-0405-238</v>
      </c>
      <c r="C714" s="25" t="str">
        <f>IFERROR(VLOOKUP($A714,'Grade 8'!$H$2:$N$501,4,0),"-")</f>
        <v/>
      </c>
      <c r="D714" s="25" t="str">
        <f>IFERROR(VLOOKUP($A714,'Grade 8'!$H$2:$N$501,5,0),"-")</f>
        <v/>
      </c>
      <c r="E714" s="25">
        <f>IFERROR(VLOOKUP($A714,'Grade 8'!$H$2:$N$501,6,0),"-")</f>
        <v>0</v>
      </c>
      <c r="F714" s="33">
        <f>IFERROR(VLOOKUP($A714,'Grade 8'!$H$2:$N$501,7,0),"-")</f>
        <v>0</v>
      </c>
      <c r="G714" s="6"/>
      <c r="H714" s="13">
        <f t="shared" si="97"/>
        <v>1</v>
      </c>
      <c r="I714" s="17"/>
      <c r="J714" s="14" t="str">
        <f t="shared" si="93"/>
        <v>K.M.A Boys Secondary School</v>
      </c>
      <c r="K714" s="13" t="s">
        <v>25</v>
      </c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26">
        <f t="shared" si="92"/>
        <v>0</v>
      </c>
      <c r="W714" s="6"/>
      <c r="X714" s="6"/>
      <c r="Y714" s="6"/>
      <c r="Z714" s="20">
        <f t="shared" si="96"/>
        <v>0</v>
      </c>
      <c r="AA714" s="20"/>
      <c r="AB714" s="2">
        <f t="shared" si="94"/>
        <v>0</v>
      </c>
      <c r="AC714" s="2">
        <f t="shared" si="95"/>
        <v>10</v>
      </c>
      <c r="AD714" s="20">
        <f t="shared" si="98"/>
        <v>220</v>
      </c>
    </row>
    <row r="715" spans="1:30" hidden="1" x14ac:dyDescent="0.35">
      <c r="A715" s="13">
        <v>238</v>
      </c>
      <c r="B715" s="25" t="str">
        <f>IFERROR(VLOOKUP($A715,'Grade 8'!$H$2:$N$501,3,0),"-")</f>
        <v>M22-0405-238</v>
      </c>
      <c r="C715" s="25" t="str">
        <f>IFERROR(VLOOKUP($A715,'Grade 8'!$H$2:$N$501,4,0),"-")</f>
        <v/>
      </c>
      <c r="D715" s="25" t="str">
        <f>IFERROR(VLOOKUP($A715,'Grade 8'!$H$2:$N$501,5,0),"-")</f>
        <v/>
      </c>
      <c r="E715" s="25">
        <f>IFERROR(VLOOKUP($A715,'Grade 8'!$H$2:$N$501,6,0),"-")</f>
        <v>0</v>
      </c>
      <c r="F715" s="33">
        <f>IFERROR(VLOOKUP($A715,'Grade 8'!$H$2:$N$501,7,0),"-")</f>
        <v>0</v>
      </c>
      <c r="G715" s="6"/>
      <c r="H715" s="13">
        <f t="shared" si="97"/>
        <v>2</v>
      </c>
      <c r="I715" s="17"/>
      <c r="J715" s="14" t="str">
        <f t="shared" si="93"/>
        <v>K.M.A Boys Secondary School</v>
      </c>
      <c r="K715" s="13" t="s">
        <v>25</v>
      </c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26">
        <f t="shared" si="92"/>
        <v>0</v>
      </c>
      <c r="W715" s="6"/>
      <c r="X715" s="6"/>
      <c r="Y715" s="6"/>
      <c r="Z715" s="20">
        <f t="shared" si="96"/>
        <v>0</v>
      </c>
      <c r="AA715" s="20"/>
      <c r="AB715" s="2">
        <f t="shared" si="94"/>
        <v>0</v>
      </c>
      <c r="AC715" s="2">
        <f t="shared" si="95"/>
        <v>10</v>
      </c>
      <c r="AD715" s="20">
        <f t="shared" si="98"/>
        <v>220</v>
      </c>
    </row>
    <row r="716" spans="1:30" hidden="1" x14ac:dyDescent="0.35">
      <c r="A716" s="13">
        <v>238</v>
      </c>
      <c r="B716" s="25" t="str">
        <f>IFERROR(VLOOKUP($A716,'Grade 8'!$H$2:$N$501,3,0),"-")</f>
        <v>M22-0405-238</v>
      </c>
      <c r="C716" s="25" t="str">
        <f>IFERROR(VLOOKUP($A716,'Grade 8'!$H$2:$N$501,4,0),"-")</f>
        <v/>
      </c>
      <c r="D716" s="25" t="str">
        <f>IFERROR(VLOOKUP($A716,'Grade 8'!$H$2:$N$501,5,0),"-")</f>
        <v/>
      </c>
      <c r="E716" s="25">
        <f>IFERROR(VLOOKUP($A716,'Grade 8'!$H$2:$N$501,6,0),"-")</f>
        <v>0</v>
      </c>
      <c r="F716" s="33">
        <f>IFERROR(VLOOKUP($A716,'Grade 8'!$H$2:$N$501,7,0),"-")</f>
        <v>0</v>
      </c>
      <c r="G716" s="6"/>
      <c r="H716" s="13">
        <f t="shared" si="97"/>
        <v>3</v>
      </c>
      <c r="I716" s="17"/>
      <c r="J716" s="14" t="str">
        <f t="shared" si="93"/>
        <v>K.M.A Boys Secondary School</v>
      </c>
      <c r="K716" s="13" t="s">
        <v>25</v>
      </c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26">
        <f t="shared" si="92"/>
        <v>0</v>
      </c>
      <c r="W716" s="6"/>
      <c r="X716" s="6"/>
      <c r="Y716" s="6"/>
      <c r="Z716" s="20">
        <f t="shared" si="96"/>
        <v>0</v>
      </c>
      <c r="AA716" s="20"/>
      <c r="AB716" s="2">
        <f t="shared" si="94"/>
        <v>0</v>
      </c>
      <c r="AC716" s="2">
        <f t="shared" si="95"/>
        <v>10</v>
      </c>
      <c r="AD716" s="20">
        <f t="shared" si="98"/>
        <v>220</v>
      </c>
    </row>
    <row r="717" spans="1:30" hidden="1" x14ac:dyDescent="0.35">
      <c r="A717" s="13">
        <v>239</v>
      </c>
      <c r="B717" s="25" t="str">
        <f>IFERROR(VLOOKUP($A717,'Grade 8'!$H$2:$N$501,3,0),"-")</f>
        <v>M22-0405-239</v>
      </c>
      <c r="C717" s="25" t="str">
        <f>IFERROR(VLOOKUP($A717,'Grade 8'!$H$2:$N$501,4,0),"-")</f>
        <v/>
      </c>
      <c r="D717" s="25" t="str">
        <f>IFERROR(VLOOKUP($A717,'Grade 8'!$H$2:$N$501,5,0),"-")</f>
        <v/>
      </c>
      <c r="E717" s="25">
        <f>IFERROR(VLOOKUP($A717,'Grade 8'!$H$2:$N$501,6,0),"-")</f>
        <v>0</v>
      </c>
      <c r="F717" s="33">
        <f>IFERROR(VLOOKUP($A717,'Grade 8'!$H$2:$N$501,7,0),"-")</f>
        <v>0</v>
      </c>
      <c r="G717" s="6"/>
      <c r="H717" s="13">
        <f t="shared" si="97"/>
        <v>1</v>
      </c>
      <c r="I717" s="17"/>
      <c r="J717" s="14" t="str">
        <f t="shared" si="93"/>
        <v>K.M.A Boys Secondary School</v>
      </c>
      <c r="K717" s="13" t="s">
        <v>25</v>
      </c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26">
        <f t="shared" si="92"/>
        <v>0</v>
      </c>
      <c r="W717" s="6"/>
      <c r="X717" s="6"/>
      <c r="Y717" s="6"/>
      <c r="Z717" s="20">
        <f t="shared" si="96"/>
        <v>0</v>
      </c>
      <c r="AA717" s="20"/>
      <c r="AB717" s="2">
        <f t="shared" si="94"/>
        <v>0</v>
      </c>
      <c r="AC717" s="2">
        <f t="shared" si="95"/>
        <v>10</v>
      </c>
      <c r="AD717" s="20">
        <f t="shared" si="98"/>
        <v>220</v>
      </c>
    </row>
    <row r="718" spans="1:30" hidden="1" x14ac:dyDescent="0.35">
      <c r="A718" s="13">
        <v>239</v>
      </c>
      <c r="B718" s="25" t="str">
        <f>IFERROR(VLOOKUP($A718,'Grade 8'!$H$2:$N$501,3,0),"-")</f>
        <v>M22-0405-239</v>
      </c>
      <c r="C718" s="25" t="str">
        <f>IFERROR(VLOOKUP($A718,'Grade 8'!$H$2:$N$501,4,0),"-")</f>
        <v/>
      </c>
      <c r="D718" s="25" t="str">
        <f>IFERROR(VLOOKUP($A718,'Grade 8'!$H$2:$N$501,5,0),"-")</f>
        <v/>
      </c>
      <c r="E718" s="25">
        <f>IFERROR(VLOOKUP($A718,'Grade 8'!$H$2:$N$501,6,0),"-")</f>
        <v>0</v>
      </c>
      <c r="F718" s="33">
        <f>IFERROR(VLOOKUP($A718,'Grade 8'!$H$2:$N$501,7,0),"-")</f>
        <v>0</v>
      </c>
      <c r="G718" s="6"/>
      <c r="H718" s="13">
        <f t="shared" si="97"/>
        <v>2</v>
      </c>
      <c r="I718" s="17"/>
      <c r="J718" s="14" t="str">
        <f t="shared" si="93"/>
        <v>K.M.A Boys Secondary School</v>
      </c>
      <c r="K718" s="13" t="s">
        <v>25</v>
      </c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26">
        <f t="shared" si="92"/>
        <v>0</v>
      </c>
      <c r="W718" s="6"/>
      <c r="X718" s="6"/>
      <c r="Y718" s="6"/>
      <c r="Z718" s="20">
        <f t="shared" si="96"/>
        <v>0</v>
      </c>
      <c r="AA718" s="20"/>
      <c r="AB718" s="2">
        <f t="shared" si="94"/>
        <v>0</v>
      </c>
      <c r="AC718" s="2">
        <f t="shared" si="95"/>
        <v>10</v>
      </c>
      <c r="AD718" s="20">
        <f t="shared" si="98"/>
        <v>220</v>
      </c>
    </row>
    <row r="719" spans="1:30" hidden="1" x14ac:dyDescent="0.35">
      <c r="A719" s="13">
        <v>239</v>
      </c>
      <c r="B719" s="25" t="str">
        <f>IFERROR(VLOOKUP($A719,'Grade 8'!$H$2:$N$501,3,0),"-")</f>
        <v>M22-0405-239</v>
      </c>
      <c r="C719" s="25" t="str">
        <f>IFERROR(VLOOKUP($A719,'Grade 8'!$H$2:$N$501,4,0),"-")</f>
        <v/>
      </c>
      <c r="D719" s="25" t="str">
        <f>IFERROR(VLOOKUP($A719,'Grade 8'!$H$2:$N$501,5,0),"-")</f>
        <v/>
      </c>
      <c r="E719" s="25">
        <f>IFERROR(VLOOKUP($A719,'Grade 8'!$H$2:$N$501,6,0),"-")</f>
        <v>0</v>
      </c>
      <c r="F719" s="33">
        <f>IFERROR(VLOOKUP($A719,'Grade 8'!$H$2:$N$501,7,0),"-")</f>
        <v>0</v>
      </c>
      <c r="G719" s="6"/>
      <c r="H719" s="13">
        <f t="shared" si="97"/>
        <v>3</v>
      </c>
      <c r="I719" s="17"/>
      <c r="J719" s="14" t="str">
        <f t="shared" si="93"/>
        <v>K.M.A Boys Secondary School</v>
      </c>
      <c r="K719" s="13" t="s">
        <v>25</v>
      </c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26">
        <f t="shared" si="92"/>
        <v>0</v>
      </c>
      <c r="W719" s="6"/>
      <c r="X719" s="6"/>
      <c r="Y719" s="6"/>
      <c r="Z719" s="20">
        <f t="shared" si="96"/>
        <v>0</v>
      </c>
      <c r="AA719" s="20"/>
      <c r="AB719" s="2">
        <f t="shared" si="94"/>
        <v>0</v>
      </c>
      <c r="AC719" s="2">
        <f t="shared" si="95"/>
        <v>10</v>
      </c>
      <c r="AD719" s="20">
        <f t="shared" si="98"/>
        <v>220</v>
      </c>
    </row>
    <row r="720" spans="1:30" hidden="1" x14ac:dyDescent="0.35">
      <c r="A720" s="13">
        <v>240</v>
      </c>
      <c r="B720" s="25" t="str">
        <f>IFERROR(VLOOKUP($A720,'Grade 8'!$H$2:$N$501,3,0),"-")</f>
        <v>M22-0405-240</v>
      </c>
      <c r="C720" s="25" t="str">
        <f>IFERROR(VLOOKUP($A720,'Grade 8'!$H$2:$N$501,4,0),"-")</f>
        <v/>
      </c>
      <c r="D720" s="25" t="str">
        <f>IFERROR(VLOOKUP($A720,'Grade 8'!$H$2:$N$501,5,0),"-")</f>
        <v/>
      </c>
      <c r="E720" s="25">
        <f>IFERROR(VLOOKUP($A720,'Grade 8'!$H$2:$N$501,6,0),"-")</f>
        <v>0</v>
      </c>
      <c r="F720" s="33">
        <f>IFERROR(VLOOKUP($A720,'Grade 8'!$H$2:$N$501,7,0),"-")</f>
        <v>0</v>
      </c>
      <c r="G720" s="6"/>
      <c r="H720" s="13">
        <f t="shared" si="97"/>
        <v>1</v>
      </c>
      <c r="I720" s="17"/>
      <c r="J720" s="14" t="str">
        <f t="shared" si="93"/>
        <v>K.M.A Boys Secondary School</v>
      </c>
      <c r="K720" s="13" t="s">
        <v>25</v>
      </c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26">
        <f t="shared" si="92"/>
        <v>0</v>
      </c>
      <c r="W720" s="6"/>
      <c r="X720" s="6"/>
      <c r="Y720" s="6"/>
      <c r="Z720" s="20">
        <f t="shared" si="96"/>
        <v>0</v>
      </c>
      <c r="AA720" s="20"/>
      <c r="AB720" s="2">
        <f t="shared" si="94"/>
        <v>0</v>
      </c>
      <c r="AC720" s="2">
        <f t="shared" si="95"/>
        <v>10</v>
      </c>
      <c r="AD720" s="20">
        <f t="shared" si="98"/>
        <v>220</v>
      </c>
    </row>
    <row r="721" spans="1:30" hidden="1" x14ac:dyDescent="0.35">
      <c r="A721" s="13">
        <v>240</v>
      </c>
      <c r="B721" s="25" t="str">
        <f>IFERROR(VLOOKUP($A721,'Grade 8'!$H$2:$N$501,3,0),"-")</f>
        <v>M22-0405-240</v>
      </c>
      <c r="C721" s="25" t="str">
        <f>IFERROR(VLOOKUP($A721,'Grade 8'!$H$2:$N$501,4,0),"-")</f>
        <v/>
      </c>
      <c r="D721" s="25" t="str">
        <f>IFERROR(VLOOKUP($A721,'Grade 8'!$H$2:$N$501,5,0),"-")</f>
        <v/>
      </c>
      <c r="E721" s="25">
        <f>IFERROR(VLOOKUP($A721,'Grade 8'!$H$2:$N$501,6,0),"-")</f>
        <v>0</v>
      </c>
      <c r="F721" s="33">
        <f>IFERROR(VLOOKUP($A721,'Grade 8'!$H$2:$N$501,7,0),"-")</f>
        <v>0</v>
      </c>
      <c r="G721" s="6"/>
      <c r="H721" s="13">
        <f t="shared" si="97"/>
        <v>2</v>
      </c>
      <c r="I721" s="17"/>
      <c r="J721" s="14" t="str">
        <f t="shared" si="93"/>
        <v>K.M.A Boys Secondary School</v>
      </c>
      <c r="K721" s="13" t="s">
        <v>25</v>
      </c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26">
        <f t="shared" si="92"/>
        <v>0</v>
      </c>
      <c r="W721" s="6"/>
      <c r="X721" s="6"/>
      <c r="Y721" s="6"/>
      <c r="Z721" s="20">
        <f t="shared" si="96"/>
        <v>0</v>
      </c>
      <c r="AA721" s="20"/>
      <c r="AB721" s="2">
        <f t="shared" si="94"/>
        <v>0</v>
      </c>
      <c r="AC721" s="2">
        <f t="shared" si="95"/>
        <v>10</v>
      </c>
      <c r="AD721" s="20">
        <f t="shared" si="98"/>
        <v>220</v>
      </c>
    </row>
    <row r="722" spans="1:30" hidden="1" x14ac:dyDescent="0.35">
      <c r="A722" s="13">
        <v>240</v>
      </c>
      <c r="B722" s="25" t="str">
        <f>IFERROR(VLOOKUP($A722,'Grade 8'!$H$2:$N$501,3,0),"-")</f>
        <v>M22-0405-240</v>
      </c>
      <c r="C722" s="25" t="str">
        <f>IFERROR(VLOOKUP($A722,'Grade 8'!$H$2:$N$501,4,0),"-")</f>
        <v/>
      </c>
      <c r="D722" s="25" t="str">
        <f>IFERROR(VLOOKUP($A722,'Grade 8'!$H$2:$N$501,5,0),"-")</f>
        <v/>
      </c>
      <c r="E722" s="25">
        <f>IFERROR(VLOOKUP($A722,'Grade 8'!$H$2:$N$501,6,0),"-")</f>
        <v>0</v>
      </c>
      <c r="F722" s="33">
        <f>IFERROR(VLOOKUP($A722,'Grade 8'!$H$2:$N$501,7,0),"-")</f>
        <v>0</v>
      </c>
      <c r="G722" s="6"/>
      <c r="H722" s="13">
        <f t="shared" si="97"/>
        <v>3</v>
      </c>
      <c r="I722" s="17"/>
      <c r="J722" s="14" t="str">
        <f t="shared" si="93"/>
        <v>K.M.A Boys Secondary School</v>
      </c>
      <c r="K722" s="13" t="s">
        <v>25</v>
      </c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26">
        <f t="shared" si="92"/>
        <v>0</v>
      </c>
      <c r="W722" s="6"/>
      <c r="X722" s="6"/>
      <c r="Y722" s="6"/>
      <c r="Z722" s="20">
        <f t="shared" si="96"/>
        <v>0</v>
      </c>
      <c r="AA722" s="20"/>
      <c r="AB722" s="2">
        <f t="shared" si="94"/>
        <v>0</v>
      </c>
      <c r="AC722" s="2">
        <f t="shared" si="95"/>
        <v>10</v>
      </c>
      <c r="AD722" s="20">
        <f t="shared" si="98"/>
        <v>220</v>
      </c>
    </row>
    <row r="723" spans="1:30" hidden="1" x14ac:dyDescent="0.35">
      <c r="A723" s="13">
        <v>241</v>
      </c>
      <c r="B723" s="25" t="str">
        <f>IFERROR(VLOOKUP($A723,'Grade 8'!$H$2:$N$501,3,0),"-")</f>
        <v>M22-0405-241</v>
      </c>
      <c r="C723" s="25" t="str">
        <f>IFERROR(VLOOKUP($A723,'Grade 8'!$H$2:$N$501,4,0),"-")</f>
        <v/>
      </c>
      <c r="D723" s="25" t="str">
        <f>IFERROR(VLOOKUP($A723,'Grade 8'!$H$2:$N$501,5,0),"-")</f>
        <v/>
      </c>
      <c r="E723" s="25">
        <f>IFERROR(VLOOKUP($A723,'Grade 8'!$H$2:$N$501,6,0),"-")</f>
        <v>0</v>
      </c>
      <c r="F723" s="33">
        <f>IFERROR(VLOOKUP($A723,'Grade 8'!$H$2:$N$501,7,0),"-")</f>
        <v>0</v>
      </c>
      <c r="G723" s="6"/>
      <c r="H723" s="13">
        <f t="shared" si="97"/>
        <v>1</v>
      </c>
      <c r="I723" s="17"/>
      <c r="J723" s="14" t="str">
        <f t="shared" si="93"/>
        <v>K.M.A Boys Secondary School</v>
      </c>
      <c r="K723" s="13" t="s">
        <v>25</v>
      </c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26">
        <f t="shared" si="92"/>
        <v>0</v>
      </c>
      <c r="W723" s="6"/>
      <c r="X723" s="6"/>
      <c r="Y723" s="6"/>
      <c r="Z723" s="20">
        <f t="shared" si="96"/>
        <v>0</v>
      </c>
      <c r="AA723" s="20"/>
      <c r="AB723" s="2">
        <f t="shared" si="94"/>
        <v>0</v>
      </c>
      <c r="AC723" s="2">
        <f t="shared" si="95"/>
        <v>10</v>
      </c>
      <c r="AD723" s="20">
        <f t="shared" si="98"/>
        <v>220</v>
      </c>
    </row>
    <row r="724" spans="1:30" hidden="1" x14ac:dyDescent="0.35">
      <c r="A724" s="13">
        <v>241</v>
      </c>
      <c r="B724" s="25" t="str">
        <f>IFERROR(VLOOKUP($A724,'Grade 8'!$H$2:$N$501,3,0),"-")</f>
        <v>M22-0405-241</v>
      </c>
      <c r="C724" s="25" t="str">
        <f>IFERROR(VLOOKUP($A724,'Grade 8'!$H$2:$N$501,4,0),"-")</f>
        <v/>
      </c>
      <c r="D724" s="25" t="str">
        <f>IFERROR(VLOOKUP($A724,'Grade 8'!$H$2:$N$501,5,0),"-")</f>
        <v/>
      </c>
      <c r="E724" s="25">
        <f>IFERROR(VLOOKUP($A724,'Grade 8'!$H$2:$N$501,6,0),"-")</f>
        <v>0</v>
      </c>
      <c r="F724" s="33">
        <f>IFERROR(VLOOKUP($A724,'Grade 8'!$H$2:$N$501,7,0),"-")</f>
        <v>0</v>
      </c>
      <c r="G724" s="6"/>
      <c r="H724" s="13">
        <f t="shared" si="97"/>
        <v>2</v>
      </c>
      <c r="I724" s="17"/>
      <c r="J724" s="14" t="str">
        <f t="shared" si="93"/>
        <v>K.M.A Boys Secondary School</v>
      </c>
      <c r="K724" s="13" t="s">
        <v>25</v>
      </c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26">
        <f t="shared" ref="V724:V771" si="99">Z724</f>
        <v>0</v>
      </c>
      <c r="W724" s="6"/>
      <c r="X724" s="6"/>
      <c r="Y724" s="6"/>
      <c r="Z724" s="20">
        <f t="shared" si="96"/>
        <v>0</v>
      </c>
      <c r="AA724" s="20"/>
      <c r="AB724" s="2">
        <f t="shared" si="94"/>
        <v>0</v>
      </c>
      <c r="AC724" s="2">
        <f t="shared" si="95"/>
        <v>10</v>
      </c>
      <c r="AD724" s="20">
        <f t="shared" si="98"/>
        <v>220</v>
      </c>
    </row>
    <row r="725" spans="1:30" hidden="1" x14ac:dyDescent="0.35">
      <c r="A725" s="13">
        <v>241</v>
      </c>
      <c r="B725" s="25" t="str">
        <f>IFERROR(VLOOKUP($A725,'Grade 8'!$H$2:$N$501,3,0),"-")</f>
        <v>M22-0405-241</v>
      </c>
      <c r="C725" s="25" t="str">
        <f>IFERROR(VLOOKUP($A725,'Grade 8'!$H$2:$N$501,4,0),"-")</f>
        <v/>
      </c>
      <c r="D725" s="25" t="str">
        <f>IFERROR(VLOOKUP($A725,'Grade 8'!$H$2:$N$501,5,0),"-")</f>
        <v/>
      </c>
      <c r="E725" s="25">
        <f>IFERROR(VLOOKUP($A725,'Grade 8'!$H$2:$N$501,6,0),"-")</f>
        <v>0</v>
      </c>
      <c r="F725" s="33">
        <f>IFERROR(VLOOKUP($A725,'Grade 8'!$H$2:$N$501,7,0),"-")</f>
        <v>0</v>
      </c>
      <c r="G725" s="6"/>
      <c r="H725" s="13">
        <f t="shared" si="97"/>
        <v>3</v>
      </c>
      <c r="I725" s="17"/>
      <c r="J725" s="14" t="str">
        <f t="shared" ref="J725:J772" si="100">IF($J$3="","",$J$3)</f>
        <v>K.M.A Boys Secondary School</v>
      </c>
      <c r="K725" s="13" t="s">
        <v>25</v>
      </c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26">
        <f t="shared" si="99"/>
        <v>0</v>
      </c>
      <c r="W725" s="6"/>
      <c r="X725" s="6"/>
      <c r="Y725" s="6"/>
      <c r="Z725" s="20">
        <f t="shared" si="96"/>
        <v>0</v>
      </c>
      <c r="AA725" s="20"/>
      <c r="AB725" s="2">
        <f t="shared" si="94"/>
        <v>0</v>
      </c>
      <c r="AC725" s="2">
        <f t="shared" si="95"/>
        <v>10</v>
      </c>
      <c r="AD725" s="20">
        <f t="shared" si="98"/>
        <v>220</v>
      </c>
    </row>
    <row r="726" spans="1:30" hidden="1" x14ac:dyDescent="0.35">
      <c r="A726" s="13">
        <v>242</v>
      </c>
      <c r="B726" s="25" t="str">
        <f>IFERROR(VLOOKUP($A726,'Grade 8'!$H$2:$N$501,3,0),"-")</f>
        <v>M22-0405-242</v>
      </c>
      <c r="C726" s="25" t="str">
        <f>IFERROR(VLOOKUP($A726,'Grade 8'!$H$2:$N$501,4,0),"-")</f>
        <v/>
      </c>
      <c r="D726" s="25" t="str">
        <f>IFERROR(VLOOKUP($A726,'Grade 8'!$H$2:$N$501,5,0),"-")</f>
        <v/>
      </c>
      <c r="E726" s="25">
        <f>IFERROR(VLOOKUP($A726,'Grade 8'!$H$2:$N$501,6,0),"-")</f>
        <v>0</v>
      </c>
      <c r="F726" s="33">
        <f>IFERROR(VLOOKUP($A726,'Grade 8'!$H$2:$N$501,7,0),"-")</f>
        <v>0</v>
      </c>
      <c r="G726" s="6"/>
      <c r="H726" s="13">
        <f t="shared" si="97"/>
        <v>1</v>
      </c>
      <c r="I726" s="17"/>
      <c r="J726" s="14" t="str">
        <f t="shared" si="100"/>
        <v>K.M.A Boys Secondary School</v>
      </c>
      <c r="K726" s="13" t="s">
        <v>25</v>
      </c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26">
        <f t="shared" si="99"/>
        <v>0</v>
      </c>
      <c r="W726" s="6"/>
      <c r="X726" s="6"/>
      <c r="Y726" s="6"/>
      <c r="Z726" s="20">
        <f t="shared" si="96"/>
        <v>0</v>
      </c>
      <c r="AA726" s="20"/>
      <c r="AB726" s="2">
        <f t="shared" si="94"/>
        <v>0</v>
      </c>
      <c r="AC726" s="2">
        <f t="shared" si="95"/>
        <v>10</v>
      </c>
      <c r="AD726" s="20">
        <f t="shared" si="98"/>
        <v>220</v>
      </c>
    </row>
    <row r="727" spans="1:30" hidden="1" x14ac:dyDescent="0.35">
      <c r="A727" s="13">
        <v>242</v>
      </c>
      <c r="B727" s="25" t="str">
        <f>IFERROR(VLOOKUP($A727,'Grade 8'!$H$2:$N$501,3,0),"-")</f>
        <v>M22-0405-242</v>
      </c>
      <c r="C727" s="25" t="str">
        <f>IFERROR(VLOOKUP($A727,'Grade 8'!$H$2:$N$501,4,0),"-")</f>
        <v/>
      </c>
      <c r="D727" s="25" t="str">
        <f>IFERROR(VLOOKUP($A727,'Grade 8'!$H$2:$N$501,5,0),"-")</f>
        <v/>
      </c>
      <c r="E727" s="25">
        <f>IFERROR(VLOOKUP($A727,'Grade 8'!$H$2:$N$501,6,0),"-")</f>
        <v>0</v>
      </c>
      <c r="F727" s="33">
        <f>IFERROR(VLOOKUP($A727,'Grade 8'!$H$2:$N$501,7,0),"-")</f>
        <v>0</v>
      </c>
      <c r="G727" s="6"/>
      <c r="H727" s="13">
        <f t="shared" si="97"/>
        <v>2</v>
      </c>
      <c r="I727" s="17"/>
      <c r="J727" s="14" t="str">
        <f t="shared" si="100"/>
        <v>K.M.A Boys Secondary School</v>
      </c>
      <c r="K727" s="13" t="s">
        <v>25</v>
      </c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26">
        <f t="shared" si="99"/>
        <v>0</v>
      </c>
      <c r="W727" s="6"/>
      <c r="X727" s="6"/>
      <c r="Y727" s="6"/>
      <c r="Z727" s="20">
        <f t="shared" si="96"/>
        <v>0</v>
      </c>
      <c r="AA727" s="20"/>
      <c r="AB727" s="2">
        <f t="shared" si="94"/>
        <v>0</v>
      </c>
      <c r="AC727" s="2">
        <f t="shared" si="95"/>
        <v>10</v>
      </c>
      <c r="AD727" s="20">
        <f t="shared" si="98"/>
        <v>220</v>
      </c>
    </row>
    <row r="728" spans="1:30" hidden="1" x14ac:dyDescent="0.35">
      <c r="A728" s="13">
        <v>242</v>
      </c>
      <c r="B728" s="25" t="str">
        <f>IFERROR(VLOOKUP($A728,'Grade 8'!$H$2:$N$501,3,0),"-")</f>
        <v>M22-0405-242</v>
      </c>
      <c r="C728" s="25" t="str">
        <f>IFERROR(VLOOKUP($A728,'Grade 8'!$H$2:$N$501,4,0),"-")</f>
        <v/>
      </c>
      <c r="D728" s="25" t="str">
        <f>IFERROR(VLOOKUP($A728,'Grade 8'!$H$2:$N$501,5,0),"-")</f>
        <v/>
      </c>
      <c r="E728" s="25">
        <f>IFERROR(VLOOKUP($A728,'Grade 8'!$H$2:$N$501,6,0),"-")</f>
        <v>0</v>
      </c>
      <c r="F728" s="33">
        <f>IFERROR(VLOOKUP($A728,'Grade 8'!$H$2:$N$501,7,0),"-")</f>
        <v>0</v>
      </c>
      <c r="G728" s="6"/>
      <c r="H728" s="13">
        <f t="shared" si="97"/>
        <v>3</v>
      </c>
      <c r="I728" s="17"/>
      <c r="J728" s="14" t="str">
        <f t="shared" si="100"/>
        <v>K.M.A Boys Secondary School</v>
      </c>
      <c r="K728" s="13" t="s">
        <v>25</v>
      </c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26">
        <f t="shared" si="99"/>
        <v>0</v>
      </c>
      <c r="W728" s="6"/>
      <c r="X728" s="6"/>
      <c r="Y728" s="6"/>
      <c r="Z728" s="20">
        <f t="shared" si="96"/>
        <v>0</v>
      </c>
      <c r="AA728" s="20"/>
      <c r="AB728" s="2">
        <f t="shared" ref="AB728:AB775" si="101">SUM(L728:U728)</f>
        <v>0</v>
      </c>
      <c r="AC728" s="2">
        <f t="shared" ref="AC728:AC775" si="102">COUNTBLANK(L728:U728)</f>
        <v>10</v>
      </c>
      <c r="AD728" s="20">
        <f t="shared" si="98"/>
        <v>220</v>
      </c>
    </row>
    <row r="729" spans="1:30" hidden="1" x14ac:dyDescent="0.35">
      <c r="A729" s="13">
        <v>243</v>
      </c>
      <c r="B729" s="25" t="str">
        <f>IFERROR(VLOOKUP($A729,'Grade 8'!$H$2:$N$501,3,0),"-")</f>
        <v>M22-0405-243</v>
      </c>
      <c r="C729" s="25" t="str">
        <f>IFERROR(VLOOKUP($A729,'Grade 8'!$H$2:$N$501,4,0),"-")</f>
        <v/>
      </c>
      <c r="D729" s="25" t="str">
        <f>IFERROR(VLOOKUP($A729,'Grade 8'!$H$2:$N$501,5,0),"-")</f>
        <v/>
      </c>
      <c r="E729" s="25">
        <f>IFERROR(VLOOKUP($A729,'Grade 8'!$H$2:$N$501,6,0),"-")</f>
        <v>0</v>
      </c>
      <c r="F729" s="33">
        <f>IFERROR(VLOOKUP($A729,'Grade 8'!$H$2:$N$501,7,0),"-")</f>
        <v>0</v>
      </c>
      <c r="G729" s="6"/>
      <c r="H729" s="13">
        <f t="shared" si="97"/>
        <v>1</v>
      </c>
      <c r="I729" s="17"/>
      <c r="J729" s="14" t="str">
        <f t="shared" si="100"/>
        <v>K.M.A Boys Secondary School</v>
      </c>
      <c r="K729" s="13" t="s">
        <v>25</v>
      </c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26">
        <f t="shared" si="99"/>
        <v>0</v>
      </c>
      <c r="W729" s="6"/>
      <c r="X729" s="6"/>
      <c r="Y729" s="6"/>
      <c r="Z729" s="20">
        <f t="shared" si="96"/>
        <v>0</v>
      </c>
      <c r="AA729" s="20"/>
      <c r="AB729" s="2">
        <f t="shared" si="101"/>
        <v>0</v>
      </c>
      <c r="AC729" s="2">
        <f t="shared" si="102"/>
        <v>10</v>
      </c>
      <c r="AD729" s="20">
        <f t="shared" si="98"/>
        <v>220</v>
      </c>
    </row>
    <row r="730" spans="1:30" hidden="1" x14ac:dyDescent="0.35">
      <c r="A730" s="13">
        <v>243</v>
      </c>
      <c r="B730" s="25" t="str">
        <f>IFERROR(VLOOKUP($A730,'Grade 8'!$H$2:$N$501,3,0),"-")</f>
        <v>M22-0405-243</v>
      </c>
      <c r="C730" s="25" t="str">
        <f>IFERROR(VLOOKUP($A730,'Grade 8'!$H$2:$N$501,4,0),"-")</f>
        <v/>
      </c>
      <c r="D730" s="25" t="str">
        <f>IFERROR(VLOOKUP($A730,'Grade 8'!$H$2:$N$501,5,0),"-")</f>
        <v/>
      </c>
      <c r="E730" s="25">
        <f>IFERROR(VLOOKUP($A730,'Grade 8'!$H$2:$N$501,6,0),"-")</f>
        <v>0</v>
      </c>
      <c r="F730" s="33">
        <f>IFERROR(VLOOKUP($A730,'Grade 8'!$H$2:$N$501,7,0),"-")</f>
        <v>0</v>
      </c>
      <c r="G730" s="6"/>
      <c r="H730" s="13">
        <f t="shared" si="97"/>
        <v>2</v>
      </c>
      <c r="I730" s="17"/>
      <c r="J730" s="14" t="str">
        <f t="shared" si="100"/>
        <v>K.M.A Boys Secondary School</v>
      </c>
      <c r="K730" s="13" t="s">
        <v>25</v>
      </c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26">
        <f t="shared" si="99"/>
        <v>0</v>
      </c>
      <c r="W730" s="6"/>
      <c r="X730" s="6"/>
      <c r="Y730" s="6"/>
      <c r="Z730" s="20">
        <f t="shared" si="96"/>
        <v>0</v>
      </c>
      <c r="AA730" s="20"/>
      <c r="AB730" s="2">
        <f t="shared" si="101"/>
        <v>0</v>
      </c>
      <c r="AC730" s="2">
        <f t="shared" si="102"/>
        <v>10</v>
      </c>
      <c r="AD730" s="20">
        <f t="shared" si="98"/>
        <v>220</v>
      </c>
    </row>
    <row r="731" spans="1:30" hidden="1" x14ac:dyDescent="0.35">
      <c r="A731" s="13">
        <v>243</v>
      </c>
      <c r="B731" s="25" t="str">
        <f>IFERROR(VLOOKUP($A731,'Grade 8'!$H$2:$N$501,3,0),"-")</f>
        <v>M22-0405-243</v>
      </c>
      <c r="C731" s="25" t="str">
        <f>IFERROR(VLOOKUP($A731,'Grade 8'!$H$2:$N$501,4,0),"-")</f>
        <v/>
      </c>
      <c r="D731" s="25" t="str">
        <f>IFERROR(VLOOKUP($A731,'Grade 8'!$H$2:$N$501,5,0),"-")</f>
        <v/>
      </c>
      <c r="E731" s="25">
        <f>IFERROR(VLOOKUP($A731,'Grade 8'!$H$2:$N$501,6,0),"-")</f>
        <v>0</v>
      </c>
      <c r="F731" s="33">
        <f>IFERROR(VLOOKUP($A731,'Grade 8'!$H$2:$N$501,7,0),"-")</f>
        <v>0</v>
      </c>
      <c r="G731" s="6"/>
      <c r="H731" s="13">
        <f t="shared" si="97"/>
        <v>3</v>
      </c>
      <c r="I731" s="17"/>
      <c r="J731" s="14" t="str">
        <f t="shared" si="100"/>
        <v>K.M.A Boys Secondary School</v>
      </c>
      <c r="K731" s="13" t="s">
        <v>25</v>
      </c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26">
        <f t="shared" si="99"/>
        <v>0</v>
      </c>
      <c r="W731" s="6"/>
      <c r="X731" s="6"/>
      <c r="Y731" s="6"/>
      <c r="Z731" s="20">
        <f t="shared" si="96"/>
        <v>0</v>
      </c>
      <c r="AA731" s="20"/>
      <c r="AB731" s="2">
        <f t="shared" si="101"/>
        <v>0</v>
      </c>
      <c r="AC731" s="2">
        <f t="shared" si="102"/>
        <v>10</v>
      </c>
      <c r="AD731" s="20">
        <f t="shared" si="98"/>
        <v>220</v>
      </c>
    </row>
    <row r="732" spans="1:30" hidden="1" x14ac:dyDescent="0.35">
      <c r="A732" s="13">
        <v>244</v>
      </c>
      <c r="B732" s="25" t="str">
        <f>IFERROR(VLOOKUP($A732,'Grade 8'!$H$2:$N$501,3,0),"-")</f>
        <v>M22-0405-244</v>
      </c>
      <c r="C732" s="25" t="str">
        <f>IFERROR(VLOOKUP($A732,'Grade 8'!$H$2:$N$501,4,0),"-")</f>
        <v/>
      </c>
      <c r="D732" s="25" t="str">
        <f>IFERROR(VLOOKUP($A732,'Grade 8'!$H$2:$N$501,5,0),"-")</f>
        <v/>
      </c>
      <c r="E732" s="25">
        <f>IFERROR(VLOOKUP($A732,'Grade 8'!$H$2:$N$501,6,0),"-")</f>
        <v>0</v>
      </c>
      <c r="F732" s="33">
        <f>IFERROR(VLOOKUP($A732,'Grade 8'!$H$2:$N$501,7,0),"-")</f>
        <v>0</v>
      </c>
      <c r="G732" s="6"/>
      <c r="H732" s="13">
        <f t="shared" si="97"/>
        <v>1</v>
      </c>
      <c r="I732" s="17"/>
      <c r="J732" s="14" t="str">
        <f t="shared" si="100"/>
        <v>K.M.A Boys Secondary School</v>
      </c>
      <c r="K732" s="13" t="s">
        <v>25</v>
      </c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26">
        <f t="shared" si="99"/>
        <v>0</v>
      </c>
      <c r="W732" s="6"/>
      <c r="X732" s="6"/>
      <c r="Y732" s="6"/>
      <c r="Z732" s="20">
        <f t="shared" si="96"/>
        <v>0</v>
      </c>
      <c r="AA732" s="20"/>
      <c r="AB732" s="2">
        <f t="shared" si="101"/>
        <v>0</v>
      </c>
      <c r="AC732" s="2">
        <f t="shared" si="102"/>
        <v>10</v>
      </c>
      <c r="AD732" s="20">
        <f t="shared" si="98"/>
        <v>220</v>
      </c>
    </row>
    <row r="733" spans="1:30" hidden="1" x14ac:dyDescent="0.35">
      <c r="A733" s="13">
        <v>244</v>
      </c>
      <c r="B733" s="25" t="str">
        <f>IFERROR(VLOOKUP($A733,'Grade 8'!$H$2:$N$501,3,0),"-")</f>
        <v>M22-0405-244</v>
      </c>
      <c r="C733" s="25" t="str">
        <f>IFERROR(VLOOKUP($A733,'Grade 8'!$H$2:$N$501,4,0),"-")</f>
        <v/>
      </c>
      <c r="D733" s="25" t="str">
        <f>IFERROR(VLOOKUP($A733,'Grade 8'!$H$2:$N$501,5,0),"-")</f>
        <v/>
      </c>
      <c r="E733" s="25">
        <f>IFERROR(VLOOKUP($A733,'Grade 8'!$H$2:$N$501,6,0),"-")</f>
        <v>0</v>
      </c>
      <c r="F733" s="33">
        <f>IFERROR(VLOOKUP($A733,'Grade 8'!$H$2:$N$501,7,0),"-")</f>
        <v>0</v>
      </c>
      <c r="G733" s="6"/>
      <c r="H733" s="13">
        <f t="shared" si="97"/>
        <v>2</v>
      </c>
      <c r="I733" s="17"/>
      <c r="J733" s="14" t="str">
        <f t="shared" si="100"/>
        <v>K.M.A Boys Secondary School</v>
      </c>
      <c r="K733" s="13" t="s">
        <v>25</v>
      </c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26">
        <f t="shared" si="99"/>
        <v>0</v>
      </c>
      <c r="W733" s="6"/>
      <c r="X733" s="6"/>
      <c r="Y733" s="6"/>
      <c r="Z733" s="20">
        <f t="shared" si="96"/>
        <v>0</v>
      </c>
      <c r="AA733" s="20"/>
      <c r="AB733" s="2">
        <f t="shared" si="101"/>
        <v>0</v>
      </c>
      <c r="AC733" s="2">
        <f t="shared" si="102"/>
        <v>10</v>
      </c>
      <c r="AD733" s="20">
        <f t="shared" si="98"/>
        <v>220</v>
      </c>
    </row>
    <row r="734" spans="1:30" hidden="1" x14ac:dyDescent="0.35">
      <c r="A734" s="13">
        <v>244</v>
      </c>
      <c r="B734" s="25" t="str">
        <f>IFERROR(VLOOKUP($A734,'Grade 8'!$H$2:$N$501,3,0),"-")</f>
        <v>M22-0405-244</v>
      </c>
      <c r="C734" s="25" t="str">
        <f>IFERROR(VLOOKUP($A734,'Grade 8'!$H$2:$N$501,4,0),"-")</f>
        <v/>
      </c>
      <c r="D734" s="25" t="str">
        <f>IFERROR(VLOOKUP($A734,'Grade 8'!$H$2:$N$501,5,0),"-")</f>
        <v/>
      </c>
      <c r="E734" s="25">
        <f>IFERROR(VLOOKUP($A734,'Grade 8'!$H$2:$N$501,6,0),"-")</f>
        <v>0</v>
      </c>
      <c r="F734" s="33">
        <f>IFERROR(VLOOKUP($A734,'Grade 8'!$H$2:$N$501,7,0),"-")</f>
        <v>0</v>
      </c>
      <c r="G734" s="6"/>
      <c r="H734" s="13">
        <f t="shared" si="97"/>
        <v>3</v>
      </c>
      <c r="I734" s="17"/>
      <c r="J734" s="14" t="str">
        <f t="shared" si="100"/>
        <v>K.M.A Boys Secondary School</v>
      </c>
      <c r="K734" s="13" t="s">
        <v>25</v>
      </c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26">
        <f t="shared" si="99"/>
        <v>0</v>
      </c>
      <c r="W734" s="6"/>
      <c r="X734" s="6"/>
      <c r="Y734" s="6"/>
      <c r="Z734" s="20">
        <f t="shared" si="96"/>
        <v>0</v>
      </c>
      <c r="AA734" s="20"/>
      <c r="AB734" s="2">
        <f t="shared" si="101"/>
        <v>0</v>
      </c>
      <c r="AC734" s="2">
        <f t="shared" si="102"/>
        <v>10</v>
      </c>
      <c r="AD734" s="20">
        <f t="shared" si="98"/>
        <v>220</v>
      </c>
    </row>
    <row r="735" spans="1:30" hidden="1" x14ac:dyDescent="0.35">
      <c r="A735" s="13">
        <v>245</v>
      </c>
      <c r="B735" s="25" t="str">
        <f>IFERROR(VLOOKUP($A735,'Grade 8'!$H$2:$N$501,3,0),"-")</f>
        <v>M22-0405-245</v>
      </c>
      <c r="C735" s="25" t="str">
        <f>IFERROR(VLOOKUP($A735,'Grade 8'!$H$2:$N$501,4,0),"-")</f>
        <v/>
      </c>
      <c r="D735" s="25" t="str">
        <f>IFERROR(VLOOKUP($A735,'Grade 8'!$H$2:$N$501,5,0),"-")</f>
        <v/>
      </c>
      <c r="E735" s="25">
        <f>IFERROR(VLOOKUP($A735,'Grade 8'!$H$2:$N$501,6,0),"-")</f>
        <v>0</v>
      </c>
      <c r="F735" s="33">
        <f>IFERROR(VLOOKUP($A735,'Grade 8'!$H$2:$N$501,7,0),"-")</f>
        <v>0</v>
      </c>
      <c r="G735" s="6"/>
      <c r="H735" s="13">
        <f t="shared" si="97"/>
        <v>1</v>
      </c>
      <c r="I735" s="17"/>
      <c r="J735" s="14" t="str">
        <f t="shared" si="100"/>
        <v>K.M.A Boys Secondary School</v>
      </c>
      <c r="K735" s="13" t="s">
        <v>25</v>
      </c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26">
        <f t="shared" si="99"/>
        <v>0</v>
      </c>
      <c r="W735" s="6"/>
      <c r="X735" s="6"/>
      <c r="Y735" s="6"/>
      <c r="Z735" s="20">
        <f t="shared" si="96"/>
        <v>0</v>
      </c>
      <c r="AA735" s="20"/>
      <c r="AB735" s="2">
        <f t="shared" si="101"/>
        <v>0</v>
      </c>
      <c r="AC735" s="2">
        <f t="shared" si="102"/>
        <v>10</v>
      </c>
      <c r="AD735" s="20">
        <f t="shared" si="98"/>
        <v>220</v>
      </c>
    </row>
    <row r="736" spans="1:30" hidden="1" x14ac:dyDescent="0.35">
      <c r="A736" s="13">
        <v>245</v>
      </c>
      <c r="B736" s="25" t="str">
        <f>IFERROR(VLOOKUP($A736,'Grade 8'!$H$2:$N$501,3,0),"-")</f>
        <v>M22-0405-245</v>
      </c>
      <c r="C736" s="25" t="str">
        <f>IFERROR(VLOOKUP($A736,'Grade 8'!$H$2:$N$501,4,0),"-")</f>
        <v/>
      </c>
      <c r="D736" s="25" t="str">
        <f>IFERROR(VLOOKUP($A736,'Grade 8'!$H$2:$N$501,5,0),"-")</f>
        <v/>
      </c>
      <c r="E736" s="25">
        <f>IFERROR(VLOOKUP($A736,'Grade 8'!$H$2:$N$501,6,0),"-")</f>
        <v>0</v>
      </c>
      <c r="F736" s="33">
        <f>IFERROR(VLOOKUP($A736,'Grade 8'!$H$2:$N$501,7,0),"-")</f>
        <v>0</v>
      </c>
      <c r="G736" s="6"/>
      <c r="H736" s="13">
        <f t="shared" si="97"/>
        <v>2</v>
      </c>
      <c r="I736" s="17"/>
      <c r="J736" s="14" t="str">
        <f t="shared" si="100"/>
        <v>K.M.A Boys Secondary School</v>
      </c>
      <c r="K736" s="13" t="s">
        <v>25</v>
      </c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26">
        <f t="shared" si="99"/>
        <v>0</v>
      </c>
      <c r="W736" s="6"/>
      <c r="X736" s="6"/>
      <c r="Y736" s="6"/>
      <c r="Z736" s="20">
        <f t="shared" si="96"/>
        <v>0</v>
      </c>
      <c r="AA736" s="20"/>
      <c r="AB736" s="2">
        <f t="shared" si="101"/>
        <v>0</v>
      </c>
      <c r="AC736" s="2">
        <f t="shared" si="102"/>
        <v>10</v>
      </c>
      <c r="AD736" s="20">
        <f t="shared" si="98"/>
        <v>220</v>
      </c>
    </row>
    <row r="737" spans="1:30" hidden="1" x14ac:dyDescent="0.35">
      <c r="A737" s="13">
        <v>245</v>
      </c>
      <c r="B737" s="25" t="str">
        <f>IFERROR(VLOOKUP($A737,'Grade 8'!$H$2:$N$501,3,0),"-")</f>
        <v>M22-0405-245</v>
      </c>
      <c r="C737" s="25" t="str">
        <f>IFERROR(VLOOKUP($A737,'Grade 8'!$H$2:$N$501,4,0),"-")</f>
        <v/>
      </c>
      <c r="D737" s="25" t="str">
        <f>IFERROR(VLOOKUP($A737,'Grade 8'!$H$2:$N$501,5,0),"-")</f>
        <v/>
      </c>
      <c r="E737" s="25">
        <f>IFERROR(VLOOKUP($A737,'Grade 8'!$H$2:$N$501,6,0),"-")</f>
        <v>0</v>
      </c>
      <c r="F737" s="33">
        <f>IFERROR(VLOOKUP($A737,'Grade 8'!$H$2:$N$501,7,0),"-")</f>
        <v>0</v>
      </c>
      <c r="G737" s="6"/>
      <c r="H737" s="13">
        <f t="shared" si="97"/>
        <v>3</v>
      </c>
      <c r="I737" s="17"/>
      <c r="J737" s="14" t="str">
        <f t="shared" si="100"/>
        <v>K.M.A Boys Secondary School</v>
      </c>
      <c r="K737" s="13" t="s">
        <v>25</v>
      </c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26">
        <f t="shared" si="99"/>
        <v>0</v>
      </c>
      <c r="W737" s="6"/>
      <c r="X737" s="6"/>
      <c r="Y737" s="6"/>
      <c r="Z737" s="20">
        <f t="shared" si="96"/>
        <v>0</v>
      </c>
      <c r="AA737" s="20"/>
      <c r="AB737" s="2">
        <f t="shared" si="101"/>
        <v>0</v>
      </c>
      <c r="AC737" s="2">
        <f t="shared" si="102"/>
        <v>10</v>
      </c>
      <c r="AD737" s="20">
        <f t="shared" si="98"/>
        <v>220</v>
      </c>
    </row>
    <row r="738" spans="1:30" hidden="1" x14ac:dyDescent="0.35">
      <c r="A738" s="13">
        <v>246</v>
      </c>
      <c r="B738" s="25" t="str">
        <f>IFERROR(VLOOKUP($A738,'Grade 8'!$H$2:$N$501,3,0),"-")</f>
        <v>M22-0405-246</v>
      </c>
      <c r="C738" s="25" t="str">
        <f>IFERROR(VLOOKUP($A738,'Grade 8'!$H$2:$N$501,4,0),"-")</f>
        <v/>
      </c>
      <c r="D738" s="25" t="str">
        <f>IFERROR(VLOOKUP($A738,'Grade 8'!$H$2:$N$501,5,0),"-")</f>
        <v/>
      </c>
      <c r="E738" s="25">
        <f>IFERROR(VLOOKUP($A738,'Grade 8'!$H$2:$N$501,6,0),"-")</f>
        <v>0</v>
      </c>
      <c r="F738" s="33">
        <f>IFERROR(VLOOKUP($A738,'Grade 8'!$H$2:$N$501,7,0),"-")</f>
        <v>0</v>
      </c>
      <c r="G738" s="6"/>
      <c r="H738" s="13">
        <f t="shared" si="97"/>
        <v>1</v>
      </c>
      <c r="I738" s="17"/>
      <c r="J738" s="14" t="str">
        <f t="shared" si="100"/>
        <v>K.M.A Boys Secondary School</v>
      </c>
      <c r="K738" s="13" t="s">
        <v>25</v>
      </c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26">
        <f t="shared" si="99"/>
        <v>0</v>
      </c>
      <c r="W738" s="6"/>
      <c r="X738" s="6"/>
      <c r="Y738" s="6"/>
      <c r="Z738" s="20">
        <f t="shared" si="96"/>
        <v>0</v>
      </c>
      <c r="AA738" s="20"/>
      <c r="AB738" s="2">
        <f t="shared" si="101"/>
        <v>0</v>
      </c>
      <c r="AC738" s="2">
        <f t="shared" si="102"/>
        <v>10</v>
      </c>
      <c r="AD738" s="20">
        <f t="shared" si="98"/>
        <v>220</v>
      </c>
    </row>
    <row r="739" spans="1:30" hidden="1" x14ac:dyDescent="0.35">
      <c r="A739" s="13">
        <v>246</v>
      </c>
      <c r="B739" s="25" t="str">
        <f>IFERROR(VLOOKUP($A739,'Grade 8'!$H$2:$N$501,3,0),"-")</f>
        <v>M22-0405-246</v>
      </c>
      <c r="C739" s="25" t="str">
        <f>IFERROR(VLOOKUP($A739,'Grade 8'!$H$2:$N$501,4,0),"-")</f>
        <v/>
      </c>
      <c r="D739" s="25" t="str">
        <f>IFERROR(VLOOKUP($A739,'Grade 8'!$H$2:$N$501,5,0),"-")</f>
        <v/>
      </c>
      <c r="E739" s="25">
        <f>IFERROR(VLOOKUP($A739,'Grade 8'!$H$2:$N$501,6,0),"-")</f>
        <v>0</v>
      </c>
      <c r="F739" s="33">
        <f>IFERROR(VLOOKUP($A739,'Grade 8'!$H$2:$N$501,7,0),"-")</f>
        <v>0</v>
      </c>
      <c r="G739" s="6"/>
      <c r="H739" s="13">
        <f t="shared" si="97"/>
        <v>2</v>
      </c>
      <c r="I739" s="17"/>
      <c r="J739" s="14" t="str">
        <f t="shared" si="100"/>
        <v>K.M.A Boys Secondary School</v>
      </c>
      <c r="K739" s="13" t="s">
        <v>25</v>
      </c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26">
        <f t="shared" si="99"/>
        <v>0</v>
      </c>
      <c r="W739" s="6"/>
      <c r="X739" s="6"/>
      <c r="Y739" s="6"/>
      <c r="Z739" s="20">
        <f t="shared" si="96"/>
        <v>0</v>
      </c>
      <c r="AA739" s="20"/>
      <c r="AB739" s="2">
        <f t="shared" si="101"/>
        <v>0</v>
      </c>
      <c r="AC739" s="2">
        <f t="shared" si="102"/>
        <v>10</v>
      </c>
      <c r="AD739" s="20">
        <f t="shared" si="98"/>
        <v>220</v>
      </c>
    </row>
    <row r="740" spans="1:30" hidden="1" x14ac:dyDescent="0.35">
      <c r="A740" s="13">
        <v>246</v>
      </c>
      <c r="B740" s="25" t="str">
        <f>IFERROR(VLOOKUP($A740,'Grade 8'!$H$2:$N$501,3,0),"-")</f>
        <v>M22-0405-246</v>
      </c>
      <c r="C740" s="25" t="str">
        <f>IFERROR(VLOOKUP($A740,'Grade 8'!$H$2:$N$501,4,0),"-")</f>
        <v/>
      </c>
      <c r="D740" s="25" t="str">
        <f>IFERROR(VLOOKUP($A740,'Grade 8'!$H$2:$N$501,5,0),"-")</f>
        <v/>
      </c>
      <c r="E740" s="25">
        <f>IFERROR(VLOOKUP($A740,'Grade 8'!$H$2:$N$501,6,0),"-")</f>
        <v>0</v>
      </c>
      <c r="F740" s="33">
        <f>IFERROR(VLOOKUP($A740,'Grade 8'!$H$2:$N$501,7,0),"-")</f>
        <v>0</v>
      </c>
      <c r="G740" s="6"/>
      <c r="H740" s="13">
        <f t="shared" si="97"/>
        <v>3</v>
      </c>
      <c r="I740" s="17"/>
      <c r="J740" s="14" t="str">
        <f t="shared" si="100"/>
        <v>K.M.A Boys Secondary School</v>
      </c>
      <c r="K740" s="13" t="s">
        <v>25</v>
      </c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26">
        <f t="shared" si="99"/>
        <v>0</v>
      </c>
      <c r="W740" s="6"/>
      <c r="X740" s="6"/>
      <c r="Y740" s="6"/>
      <c r="Z740" s="20">
        <f t="shared" si="96"/>
        <v>0</v>
      </c>
      <c r="AA740" s="20"/>
      <c r="AB740" s="2">
        <f t="shared" si="101"/>
        <v>0</v>
      </c>
      <c r="AC740" s="2">
        <f t="shared" si="102"/>
        <v>10</v>
      </c>
      <c r="AD740" s="20">
        <f t="shared" si="98"/>
        <v>220</v>
      </c>
    </row>
    <row r="741" spans="1:30" hidden="1" x14ac:dyDescent="0.35">
      <c r="A741" s="13">
        <v>247</v>
      </c>
      <c r="B741" s="25" t="str">
        <f>IFERROR(VLOOKUP($A741,'Grade 8'!$H$2:$N$501,3,0),"-")</f>
        <v>M22-0405-247</v>
      </c>
      <c r="C741" s="25" t="str">
        <f>IFERROR(VLOOKUP($A741,'Grade 8'!$H$2:$N$501,4,0),"-")</f>
        <v/>
      </c>
      <c r="D741" s="25" t="str">
        <f>IFERROR(VLOOKUP($A741,'Grade 8'!$H$2:$N$501,5,0),"-")</f>
        <v/>
      </c>
      <c r="E741" s="25">
        <f>IFERROR(VLOOKUP($A741,'Grade 8'!$H$2:$N$501,6,0),"-")</f>
        <v>0</v>
      </c>
      <c r="F741" s="33">
        <f>IFERROR(VLOOKUP($A741,'Grade 8'!$H$2:$N$501,7,0),"-")</f>
        <v>0</v>
      </c>
      <c r="G741" s="6"/>
      <c r="H741" s="13">
        <f t="shared" si="97"/>
        <v>1</v>
      </c>
      <c r="I741" s="17"/>
      <c r="J741" s="14" t="str">
        <f t="shared" si="100"/>
        <v>K.M.A Boys Secondary School</v>
      </c>
      <c r="K741" s="13" t="s">
        <v>25</v>
      </c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26">
        <f t="shared" si="99"/>
        <v>0</v>
      </c>
      <c r="W741" s="6"/>
      <c r="X741" s="6"/>
      <c r="Y741" s="6"/>
      <c r="Z741" s="20">
        <f t="shared" si="96"/>
        <v>0</v>
      </c>
      <c r="AA741" s="20"/>
      <c r="AB741" s="2">
        <f t="shared" si="101"/>
        <v>0</v>
      </c>
      <c r="AC741" s="2">
        <f t="shared" si="102"/>
        <v>10</v>
      </c>
      <c r="AD741" s="20">
        <f t="shared" si="98"/>
        <v>220</v>
      </c>
    </row>
    <row r="742" spans="1:30" hidden="1" x14ac:dyDescent="0.35">
      <c r="A742" s="13">
        <v>247</v>
      </c>
      <c r="B742" s="25" t="str">
        <f>IFERROR(VLOOKUP($A742,'Grade 8'!$H$2:$N$501,3,0),"-")</f>
        <v>M22-0405-247</v>
      </c>
      <c r="C742" s="25" t="str">
        <f>IFERROR(VLOOKUP($A742,'Grade 8'!$H$2:$N$501,4,0),"-")</f>
        <v/>
      </c>
      <c r="D742" s="25" t="str">
        <f>IFERROR(VLOOKUP($A742,'Grade 8'!$H$2:$N$501,5,0),"-")</f>
        <v/>
      </c>
      <c r="E742" s="25">
        <f>IFERROR(VLOOKUP($A742,'Grade 8'!$H$2:$N$501,6,0),"-")</f>
        <v>0</v>
      </c>
      <c r="F742" s="33">
        <f>IFERROR(VLOOKUP($A742,'Grade 8'!$H$2:$N$501,7,0),"-")</f>
        <v>0</v>
      </c>
      <c r="G742" s="6"/>
      <c r="H742" s="13">
        <f t="shared" si="97"/>
        <v>2</v>
      </c>
      <c r="I742" s="17"/>
      <c r="J742" s="14" t="str">
        <f t="shared" si="100"/>
        <v>K.M.A Boys Secondary School</v>
      </c>
      <c r="K742" s="13" t="s">
        <v>25</v>
      </c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26">
        <f t="shared" si="99"/>
        <v>0</v>
      </c>
      <c r="W742" s="6"/>
      <c r="X742" s="6"/>
      <c r="Y742" s="6"/>
      <c r="Z742" s="20">
        <f t="shared" si="96"/>
        <v>0</v>
      </c>
      <c r="AA742" s="20"/>
      <c r="AB742" s="2">
        <f t="shared" si="101"/>
        <v>0</v>
      </c>
      <c r="AC742" s="2">
        <f t="shared" si="102"/>
        <v>10</v>
      </c>
      <c r="AD742" s="20">
        <f t="shared" si="98"/>
        <v>220</v>
      </c>
    </row>
    <row r="743" spans="1:30" hidden="1" x14ac:dyDescent="0.35">
      <c r="A743" s="13">
        <v>247</v>
      </c>
      <c r="B743" s="25" t="str">
        <f>IFERROR(VLOOKUP($A743,'Grade 8'!$H$2:$N$501,3,0),"-")</f>
        <v>M22-0405-247</v>
      </c>
      <c r="C743" s="25" t="str">
        <f>IFERROR(VLOOKUP($A743,'Grade 8'!$H$2:$N$501,4,0),"-")</f>
        <v/>
      </c>
      <c r="D743" s="25" t="str">
        <f>IFERROR(VLOOKUP($A743,'Grade 8'!$H$2:$N$501,5,0),"-")</f>
        <v/>
      </c>
      <c r="E743" s="25">
        <f>IFERROR(VLOOKUP($A743,'Grade 8'!$H$2:$N$501,6,0),"-")</f>
        <v>0</v>
      </c>
      <c r="F743" s="33">
        <f>IFERROR(VLOOKUP($A743,'Grade 8'!$H$2:$N$501,7,0),"-")</f>
        <v>0</v>
      </c>
      <c r="G743" s="6"/>
      <c r="H743" s="13">
        <f t="shared" si="97"/>
        <v>3</v>
      </c>
      <c r="I743" s="17"/>
      <c r="J743" s="14" t="str">
        <f t="shared" si="100"/>
        <v>K.M.A Boys Secondary School</v>
      </c>
      <c r="K743" s="13" t="s">
        <v>25</v>
      </c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26">
        <f t="shared" si="99"/>
        <v>0</v>
      </c>
      <c r="W743" s="6"/>
      <c r="X743" s="6"/>
      <c r="Y743" s="6"/>
      <c r="Z743" s="20">
        <f t="shared" si="96"/>
        <v>0</v>
      </c>
      <c r="AA743" s="20"/>
      <c r="AB743" s="2">
        <f t="shared" si="101"/>
        <v>0</v>
      </c>
      <c r="AC743" s="2">
        <f t="shared" si="102"/>
        <v>10</v>
      </c>
      <c r="AD743" s="20">
        <f t="shared" si="98"/>
        <v>220</v>
      </c>
    </row>
    <row r="744" spans="1:30" hidden="1" x14ac:dyDescent="0.35">
      <c r="A744" s="13">
        <v>248</v>
      </c>
      <c r="B744" s="25" t="str">
        <f>IFERROR(VLOOKUP($A744,'Grade 8'!$H$2:$N$501,3,0),"-")</f>
        <v>M22-0405-248</v>
      </c>
      <c r="C744" s="25" t="str">
        <f>IFERROR(VLOOKUP($A744,'Grade 8'!$H$2:$N$501,4,0),"-")</f>
        <v/>
      </c>
      <c r="D744" s="25" t="str">
        <f>IFERROR(VLOOKUP($A744,'Grade 8'!$H$2:$N$501,5,0),"-")</f>
        <v/>
      </c>
      <c r="E744" s="25">
        <f>IFERROR(VLOOKUP($A744,'Grade 8'!$H$2:$N$501,6,0),"-")</f>
        <v>0</v>
      </c>
      <c r="F744" s="33">
        <f>IFERROR(VLOOKUP($A744,'Grade 8'!$H$2:$N$501,7,0),"-")</f>
        <v>0</v>
      </c>
      <c r="G744" s="6"/>
      <c r="H744" s="13">
        <f t="shared" si="97"/>
        <v>1</v>
      </c>
      <c r="I744" s="17"/>
      <c r="J744" s="14" t="str">
        <f t="shared" si="100"/>
        <v>K.M.A Boys Secondary School</v>
      </c>
      <c r="K744" s="13" t="s">
        <v>25</v>
      </c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26">
        <f t="shared" si="99"/>
        <v>0</v>
      </c>
      <c r="W744" s="6"/>
      <c r="X744" s="6"/>
      <c r="Y744" s="6"/>
      <c r="Z744" s="20">
        <f t="shared" si="96"/>
        <v>0</v>
      </c>
      <c r="AA744" s="20"/>
      <c r="AB744" s="2">
        <f t="shared" si="101"/>
        <v>0</v>
      </c>
      <c r="AC744" s="2">
        <f t="shared" si="102"/>
        <v>10</v>
      </c>
      <c r="AD744" s="20">
        <f t="shared" si="98"/>
        <v>220</v>
      </c>
    </row>
    <row r="745" spans="1:30" hidden="1" x14ac:dyDescent="0.35">
      <c r="A745" s="13">
        <v>248</v>
      </c>
      <c r="B745" s="25" t="str">
        <f>IFERROR(VLOOKUP($A745,'Grade 8'!$H$2:$N$501,3,0),"-")</f>
        <v>M22-0405-248</v>
      </c>
      <c r="C745" s="25" t="str">
        <f>IFERROR(VLOOKUP($A745,'Grade 8'!$H$2:$N$501,4,0),"-")</f>
        <v/>
      </c>
      <c r="D745" s="25" t="str">
        <f>IFERROR(VLOOKUP($A745,'Grade 8'!$H$2:$N$501,5,0),"-")</f>
        <v/>
      </c>
      <c r="E745" s="25">
        <f>IFERROR(VLOOKUP($A745,'Grade 8'!$H$2:$N$501,6,0),"-")</f>
        <v>0</v>
      </c>
      <c r="F745" s="33">
        <f>IFERROR(VLOOKUP($A745,'Grade 8'!$H$2:$N$501,7,0),"-")</f>
        <v>0</v>
      </c>
      <c r="G745" s="6"/>
      <c r="H745" s="13">
        <f t="shared" si="97"/>
        <v>2</v>
      </c>
      <c r="I745" s="17"/>
      <c r="J745" s="14" t="str">
        <f t="shared" si="100"/>
        <v>K.M.A Boys Secondary School</v>
      </c>
      <c r="K745" s="13" t="s">
        <v>25</v>
      </c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26">
        <f t="shared" si="99"/>
        <v>0</v>
      </c>
      <c r="W745" s="6"/>
      <c r="X745" s="6"/>
      <c r="Y745" s="6"/>
      <c r="Z745" s="20">
        <f t="shared" si="96"/>
        <v>0</v>
      </c>
      <c r="AA745" s="20"/>
      <c r="AB745" s="2">
        <f t="shared" si="101"/>
        <v>0</v>
      </c>
      <c r="AC745" s="2">
        <f t="shared" si="102"/>
        <v>10</v>
      </c>
      <c r="AD745" s="20">
        <f t="shared" si="98"/>
        <v>220</v>
      </c>
    </row>
    <row r="746" spans="1:30" hidden="1" x14ac:dyDescent="0.35">
      <c r="A746" s="13">
        <v>248</v>
      </c>
      <c r="B746" s="25" t="str">
        <f>IFERROR(VLOOKUP($A746,'Grade 8'!$H$2:$N$501,3,0),"-")</f>
        <v>M22-0405-248</v>
      </c>
      <c r="C746" s="25" t="str">
        <f>IFERROR(VLOOKUP($A746,'Grade 8'!$H$2:$N$501,4,0),"-")</f>
        <v/>
      </c>
      <c r="D746" s="25" t="str">
        <f>IFERROR(VLOOKUP($A746,'Grade 8'!$H$2:$N$501,5,0),"-")</f>
        <v/>
      </c>
      <c r="E746" s="25">
        <f>IFERROR(VLOOKUP($A746,'Grade 8'!$H$2:$N$501,6,0),"-")</f>
        <v>0</v>
      </c>
      <c r="F746" s="33">
        <f>IFERROR(VLOOKUP($A746,'Grade 8'!$H$2:$N$501,7,0),"-")</f>
        <v>0</v>
      </c>
      <c r="G746" s="6"/>
      <c r="H746" s="13">
        <f t="shared" si="97"/>
        <v>3</v>
      </c>
      <c r="I746" s="17"/>
      <c r="J746" s="14" t="str">
        <f t="shared" si="100"/>
        <v>K.M.A Boys Secondary School</v>
      </c>
      <c r="K746" s="13" t="s">
        <v>25</v>
      </c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26">
        <f t="shared" si="99"/>
        <v>0</v>
      </c>
      <c r="W746" s="6"/>
      <c r="X746" s="6"/>
      <c r="Y746" s="6"/>
      <c r="Z746" s="20">
        <f t="shared" si="96"/>
        <v>0</v>
      </c>
      <c r="AA746" s="20"/>
      <c r="AB746" s="2">
        <f t="shared" si="101"/>
        <v>0</v>
      </c>
      <c r="AC746" s="2">
        <f t="shared" si="102"/>
        <v>10</v>
      </c>
      <c r="AD746" s="20">
        <f t="shared" si="98"/>
        <v>220</v>
      </c>
    </row>
    <row r="747" spans="1:30" hidden="1" x14ac:dyDescent="0.35">
      <c r="A747" s="13">
        <v>249</v>
      </c>
      <c r="B747" s="25" t="str">
        <f>IFERROR(VLOOKUP($A747,'Grade 8'!$H$2:$N$501,3,0),"-")</f>
        <v>M22-0405-249</v>
      </c>
      <c r="C747" s="25" t="str">
        <f>IFERROR(VLOOKUP($A747,'Grade 8'!$H$2:$N$501,4,0),"-")</f>
        <v/>
      </c>
      <c r="D747" s="25" t="str">
        <f>IFERROR(VLOOKUP($A747,'Grade 8'!$H$2:$N$501,5,0),"-")</f>
        <v/>
      </c>
      <c r="E747" s="25">
        <f>IFERROR(VLOOKUP($A747,'Grade 8'!$H$2:$N$501,6,0),"-")</f>
        <v>0</v>
      </c>
      <c r="F747" s="33">
        <f>IFERROR(VLOOKUP($A747,'Grade 8'!$H$2:$N$501,7,0),"-")</f>
        <v>0</v>
      </c>
      <c r="G747" s="6"/>
      <c r="H747" s="13">
        <f t="shared" si="97"/>
        <v>1</v>
      </c>
      <c r="I747" s="17"/>
      <c r="J747" s="14" t="str">
        <f t="shared" si="100"/>
        <v>K.M.A Boys Secondary School</v>
      </c>
      <c r="K747" s="13" t="s">
        <v>25</v>
      </c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26">
        <f t="shared" si="99"/>
        <v>0</v>
      </c>
      <c r="W747" s="6"/>
      <c r="X747" s="6"/>
      <c r="Y747" s="6"/>
      <c r="Z747" s="20">
        <f t="shared" si="96"/>
        <v>0</v>
      </c>
      <c r="AA747" s="20"/>
      <c r="AB747" s="2">
        <f t="shared" si="101"/>
        <v>0</v>
      </c>
      <c r="AC747" s="2">
        <f t="shared" si="102"/>
        <v>10</v>
      </c>
      <c r="AD747" s="20">
        <f t="shared" si="98"/>
        <v>220</v>
      </c>
    </row>
    <row r="748" spans="1:30" hidden="1" x14ac:dyDescent="0.35">
      <c r="A748" s="13">
        <v>249</v>
      </c>
      <c r="B748" s="25" t="str">
        <f>IFERROR(VLOOKUP($A748,'Grade 8'!$H$2:$N$501,3,0),"-")</f>
        <v>M22-0405-249</v>
      </c>
      <c r="C748" s="25" t="str">
        <f>IFERROR(VLOOKUP($A748,'Grade 8'!$H$2:$N$501,4,0),"-")</f>
        <v/>
      </c>
      <c r="D748" s="25" t="str">
        <f>IFERROR(VLOOKUP($A748,'Grade 8'!$H$2:$N$501,5,0),"-")</f>
        <v/>
      </c>
      <c r="E748" s="25">
        <f>IFERROR(VLOOKUP($A748,'Grade 8'!$H$2:$N$501,6,0),"-")</f>
        <v>0</v>
      </c>
      <c r="F748" s="33">
        <f>IFERROR(VLOOKUP($A748,'Grade 8'!$H$2:$N$501,7,0),"-")</f>
        <v>0</v>
      </c>
      <c r="G748" s="6"/>
      <c r="H748" s="13">
        <f t="shared" si="97"/>
        <v>2</v>
      </c>
      <c r="I748" s="17"/>
      <c r="J748" s="14" t="str">
        <f t="shared" si="100"/>
        <v>K.M.A Boys Secondary School</v>
      </c>
      <c r="K748" s="13" t="s">
        <v>25</v>
      </c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26">
        <f t="shared" si="99"/>
        <v>0</v>
      </c>
      <c r="W748" s="6"/>
      <c r="X748" s="6"/>
      <c r="Y748" s="6"/>
      <c r="Z748" s="20">
        <f t="shared" si="96"/>
        <v>0</v>
      </c>
      <c r="AA748" s="20"/>
      <c r="AB748" s="2">
        <f t="shared" si="101"/>
        <v>0</v>
      </c>
      <c r="AC748" s="2">
        <f t="shared" si="102"/>
        <v>10</v>
      </c>
      <c r="AD748" s="20">
        <f t="shared" si="98"/>
        <v>220</v>
      </c>
    </row>
    <row r="749" spans="1:30" hidden="1" x14ac:dyDescent="0.35">
      <c r="A749" s="13">
        <v>249</v>
      </c>
      <c r="B749" s="25" t="str">
        <f>IFERROR(VLOOKUP($A749,'Grade 8'!$H$2:$N$501,3,0),"-")</f>
        <v>M22-0405-249</v>
      </c>
      <c r="C749" s="25" t="str">
        <f>IFERROR(VLOOKUP($A749,'Grade 8'!$H$2:$N$501,4,0),"-")</f>
        <v/>
      </c>
      <c r="D749" s="25" t="str">
        <f>IFERROR(VLOOKUP($A749,'Grade 8'!$H$2:$N$501,5,0),"-")</f>
        <v/>
      </c>
      <c r="E749" s="25">
        <f>IFERROR(VLOOKUP($A749,'Grade 8'!$H$2:$N$501,6,0),"-")</f>
        <v>0</v>
      </c>
      <c r="F749" s="33">
        <f>IFERROR(VLOOKUP($A749,'Grade 8'!$H$2:$N$501,7,0),"-")</f>
        <v>0</v>
      </c>
      <c r="G749" s="6"/>
      <c r="H749" s="13">
        <f t="shared" si="97"/>
        <v>3</v>
      </c>
      <c r="I749" s="17"/>
      <c r="J749" s="14" t="str">
        <f t="shared" si="100"/>
        <v>K.M.A Boys Secondary School</v>
      </c>
      <c r="K749" s="13" t="s">
        <v>25</v>
      </c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26">
        <f t="shared" si="99"/>
        <v>0</v>
      </c>
      <c r="W749" s="6"/>
      <c r="X749" s="6"/>
      <c r="Y749" s="6"/>
      <c r="Z749" s="20">
        <f t="shared" si="96"/>
        <v>0</v>
      </c>
      <c r="AA749" s="20"/>
      <c r="AB749" s="2">
        <f t="shared" si="101"/>
        <v>0</v>
      </c>
      <c r="AC749" s="2">
        <f t="shared" si="102"/>
        <v>10</v>
      </c>
      <c r="AD749" s="20">
        <f t="shared" si="98"/>
        <v>220</v>
      </c>
    </row>
    <row r="750" spans="1:30" hidden="1" x14ac:dyDescent="0.35">
      <c r="A750" s="13">
        <v>250</v>
      </c>
      <c r="B750" s="25" t="str">
        <f>IFERROR(VLOOKUP($A750,'Grade 8'!$H$2:$N$501,3,0),"-")</f>
        <v>M22-0405-250</v>
      </c>
      <c r="C750" s="25" t="str">
        <f>IFERROR(VLOOKUP($A750,'Grade 8'!$H$2:$N$501,4,0),"-")</f>
        <v/>
      </c>
      <c r="D750" s="25" t="str">
        <f>IFERROR(VLOOKUP($A750,'Grade 8'!$H$2:$N$501,5,0),"-")</f>
        <v/>
      </c>
      <c r="E750" s="25">
        <f>IFERROR(VLOOKUP($A750,'Grade 8'!$H$2:$N$501,6,0),"-")</f>
        <v>0</v>
      </c>
      <c r="F750" s="33">
        <f>IFERROR(VLOOKUP($A750,'Grade 8'!$H$2:$N$501,7,0),"-")</f>
        <v>0</v>
      </c>
      <c r="G750" s="6"/>
      <c r="H750" s="13">
        <f t="shared" si="97"/>
        <v>1</v>
      </c>
      <c r="I750" s="17"/>
      <c r="J750" s="14" t="str">
        <f t="shared" si="100"/>
        <v>K.M.A Boys Secondary School</v>
      </c>
      <c r="K750" s="13" t="s">
        <v>25</v>
      </c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26">
        <f t="shared" si="99"/>
        <v>0</v>
      </c>
      <c r="W750" s="6"/>
      <c r="X750" s="6"/>
      <c r="Y750" s="6"/>
      <c r="Z750" s="20">
        <f t="shared" si="96"/>
        <v>0</v>
      </c>
      <c r="AA750" s="20"/>
      <c r="AB750" s="2">
        <f t="shared" si="101"/>
        <v>0</v>
      </c>
      <c r="AC750" s="2">
        <f t="shared" si="102"/>
        <v>10</v>
      </c>
      <c r="AD750" s="20">
        <f t="shared" si="98"/>
        <v>220</v>
      </c>
    </row>
    <row r="751" spans="1:30" hidden="1" x14ac:dyDescent="0.35">
      <c r="A751" s="13">
        <v>250</v>
      </c>
      <c r="B751" s="25" t="str">
        <f>IFERROR(VLOOKUP($A751,'Grade 8'!$H$2:$N$501,3,0),"-")</f>
        <v>M22-0405-250</v>
      </c>
      <c r="C751" s="25" t="str">
        <f>IFERROR(VLOOKUP($A751,'Grade 8'!$H$2:$N$501,4,0),"-")</f>
        <v/>
      </c>
      <c r="D751" s="25" t="str">
        <f>IFERROR(VLOOKUP($A751,'Grade 8'!$H$2:$N$501,5,0),"-")</f>
        <v/>
      </c>
      <c r="E751" s="25">
        <f>IFERROR(VLOOKUP($A751,'Grade 8'!$H$2:$N$501,6,0),"-")</f>
        <v>0</v>
      </c>
      <c r="F751" s="33">
        <f>IFERROR(VLOOKUP($A751,'Grade 8'!$H$2:$N$501,7,0),"-")</f>
        <v>0</v>
      </c>
      <c r="G751" s="6"/>
      <c r="H751" s="13">
        <f t="shared" si="97"/>
        <v>2</v>
      </c>
      <c r="I751" s="17"/>
      <c r="J751" s="14" t="str">
        <f t="shared" si="100"/>
        <v>K.M.A Boys Secondary School</v>
      </c>
      <c r="K751" s="13" t="s">
        <v>25</v>
      </c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26">
        <f t="shared" si="99"/>
        <v>0</v>
      </c>
      <c r="W751" s="6"/>
      <c r="X751" s="6"/>
      <c r="Y751" s="6"/>
      <c r="Z751" s="20">
        <f t="shared" si="96"/>
        <v>0</v>
      </c>
      <c r="AA751" s="20"/>
      <c r="AB751" s="2">
        <f t="shared" si="101"/>
        <v>0</v>
      </c>
      <c r="AC751" s="2">
        <f t="shared" si="102"/>
        <v>10</v>
      </c>
      <c r="AD751" s="20">
        <f t="shared" si="98"/>
        <v>220</v>
      </c>
    </row>
    <row r="752" spans="1:30" hidden="1" x14ac:dyDescent="0.35">
      <c r="A752" s="13">
        <v>250</v>
      </c>
      <c r="B752" s="25" t="str">
        <f>IFERROR(VLOOKUP($A752,'Grade 8'!$H$2:$N$501,3,0),"-")</f>
        <v>M22-0405-250</v>
      </c>
      <c r="C752" s="25" t="str">
        <f>IFERROR(VLOOKUP($A752,'Grade 8'!$H$2:$N$501,4,0),"-")</f>
        <v/>
      </c>
      <c r="D752" s="25" t="str">
        <f>IFERROR(VLOOKUP($A752,'Grade 8'!$H$2:$N$501,5,0),"-")</f>
        <v/>
      </c>
      <c r="E752" s="25">
        <f>IFERROR(VLOOKUP($A752,'Grade 8'!$H$2:$N$501,6,0),"-")</f>
        <v>0</v>
      </c>
      <c r="F752" s="33">
        <f>IFERROR(VLOOKUP($A752,'Grade 8'!$H$2:$N$501,7,0),"-")</f>
        <v>0</v>
      </c>
      <c r="G752" s="6"/>
      <c r="H752" s="13">
        <f t="shared" si="97"/>
        <v>3</v>
      </c>
      <c r="I752" s="17"/>
      <c r="J752" s="14" t="str">
        <f t="shared" si="100"/>
        <v>K.M.A Boys Secondary School</v>
      </c>
      <c r="K752" s="13" t="s">
        <v>25</v>
      </c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26">
        <f t="shared" si="99"/>
        <v>0</v>
      </c>
      <c r="W752" s="6"/>
      <c r="X752" s="6"/>
      <c r="Y752" s="6"/>
      <c r="Z752" s="20">
        <f t="shared" si="96"/>
        <v>0</v>
      </c>
      <c r="AA752" s="20"/>
      <c r="AB752" s="2">
        <f t="shared" si="101"/>
        <v>0</v>
      </c>
      <c r="AC752" s="2">
        <f t="shared" si="102"/>
        <v>10</v>
      </c>
      <c r="AD752" s="20">
        <f t="shared" si="98"/>
        <v>220</v>
      </c>
    </row>
    <row r="753" spans="1:30" hidden="1" x14ac:dyDescent="0.35">
      <c r="A753" s="13">
        <v>251</v>
      </c>
      <c r="B753" s="25" t="str">
        <f>IFERROR(VLOOKUP($A753,'Grade 8'!$H$2:$N$501,3,0),"-")</f>
        <v>M22-0405-251</v>
      </c>
      <c r="C753" s="25" t="str">
        <f>IFERROR(VLOOKUP($A753,'Grade 8'!$H$2:$N$501,4,0),"-")</f>
        <v/>
      </c>
      <c r="D753" s="25" t="str">
        <f>IFERROR(VLOOKUP($A753,'Grade 8'!$H$2:$N$501,5,0),"-")</f>
        <v/>
      </c>
      <c r="E753" s="25">
        <f>IFERROR(VLOOKUP($A753,'Grade 8'!$H$2:$N$501,6,0),"-")</f>
        <v>0</v>
      </c>
      <c r="F753" s="33">
        <f>IFERROR(VLOOKUP($A753,'Grade 8'!$H$2:$N$501,7,0),"-")</f>
        <v>0</v>
      </c>
      <c r="G753" s="6"/>
      <c r="H753" s="13">
        <f t="shared" si="97"/>
        <v>1</v>
      </c>
      <c r="I753" s="17"/>
      <c r="J753" s="14" t="str">
        <f t="shared" si="100"/>
        <v>K.M.A Boys Secondary School</v>
      </c>
      <c r="K753" s="13" t="s">
        <v>25</v>
      </c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26">
        <f t="shared" si="99"/>
        <v>0</v>
      </c>
      <c r="W753" s="6"/>
      <c r="X753" s="6"/>
      <c r="Y753" s="6"/>
      <c r="Z753" s="20">
        <f t="shared" si="96"/>
        <v>0</v>
      </c>
      <c r="AA753" s="20"/>
      <c r="AB753" s="2">
        <f t="shared" si="101"/>
        <v>0</v>
      </c>
      <c r="AC753" s="2">
        <f t="shared" si="102"/>
        <v>10</v>
      </c>
      <c r="AD753" s="20">
        <f t="shared" si="98"/>
        <v>220</v>
      </c>
    </row>
    <row r="754" spans="1:30" hidden="1" x14ac:dyDescent="0.35">
      <c r="A754" s="13">
        <v>251</v>
      </c>
      <c r="B754" s="25" t="str">
        <f>IFERROR(VLOOKUP($A754,'Grade 8'!$H$2:$N$501,3,0),"-")</f>
        <v>M22-0405-251</v>
      </c>
      <c r="C754" s="25" t="str">
        <f>IFERROR(VLOOKUP($A754,'Grade 8'!$H$2:$N$501,4,0),"-")</f>
        <v/>
      </c>
      <c r="D754" s="25" t="str">
        <f>IFERROR(VLOOKUP($A754,'Grade 8'!$H$2:$N$501,5,0),"-")</f>
        <v/>
      </c>
      <c r="E754" s="25">
        <f>IFERROR(VLOOKUP($A754,'Grade 8'!$H$2:$N$501,6,0),"-")</f>
        <v>0</v>
      </c>
      <c r="F754" s="33">
        <f>IFERROR(VLOOKUP($A754,'Grade 8'!$H$2:$N$501,7,0),"-")</f>
        <v>0</v>
      </c>
      <c r="G754" s="6"/>
      <c r="H754" s="13">
        <f t="shared" si="97"/>
        <v>2</v>
      </c>
      <c r="I754" s="17"/>
      <c r="J754" s="14" t="str">
        <f t="shared" si="100"/>
        <v>K.M.A Boys Secondary School</v>
      </c>
      <c r="K754" s="13" t="s">
        <v>25</v>
      </c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26">
        <f t="shared" si="99"/>
        <v>0</v>
      </c>
      <c r="W754" s="6"/>
      <c r="X754" s="6"/>
      <c r="Y754" s="6"/>
      <c r="Z754" s="20">
        <f t="shared" si="96"/>
        <v>0</v>
      </c>
      <c r="AA754" s="20"/>
      <c r="AB754" s="2">
        <f t="shared" si="101"/>
        <v>0</v>
      </c>
      <c r="AC754" s="2">
        <f t="shared" si="102"/>
        <v>10</v>
      </c>
      <c r="AD754" s="20">
        <f t="shared" si="98"/>
        <v>220</v>
      </c>
    </row>
    <row r="755" spans="1:30" hidden="1" x14ac:dyDescent="0.35">
      <c r="A755" s="13">
        <v>251</v>
      </c>
      <c r="B755" s="25" t="str">
        <f>IFERROR(VLOOKUP($A755,'Grade 8'!$H$2:$N$501,3,0),"-")</f>
        <v>M22-0405-251</v>
      </c>
      <c r="C755" s="25" t="str">
        <f>IFERROR(VLOOKUP($A755,'Grade 8'!$H$2:$N$501,4,0),"-")</f>
        <v/>
      </c>
      <c r="D755" s="25" t="str">
        <f>IFERROR(VLOOKUP($A755,'Grade 8'!$H$2:$N$501,5,0),"-")</f>
        <v/>
      </c>
      <c r="E755" s="25">
        <f>IFERROR(VLOOKUP($A755,'Grade 8'!$H$2:$N$501,6,0),"-")</f>
        <v>0</v>
      </c>
      <c r="F755" s="33">
        <f>IFERROR(VLOOKUP($A755,'Grade 8'!$H$2:$N$501,7,0),"-")</f>
        <v>0</v>
      </c>
      <c r="G755" s="6"/>
      <c r="H755" s="13">
        <f t="shared" si="97"/>
        <v>3</v>
      </c>
      <c r="I755" s="17"/>
      <c r="J755" s="14" t="str">
        <f t="shared" si="100"/>
        <v>K.M.A Boys Secondary School</v>
      </c>
      <c r="K755" s="13" t="s">
        <v>25</v>
      </c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26">
        <f t="shared" si="99"/>
        <v>0</v>
      </c>
      <c r="W755" s="6"/>
      <c r="X755" s="6"/>
      <c r="Y755" s="6"/>
      <c r="Z755" s="20">
        <f t="shared" si="96"/>
        <v>0</v>
      </c>
      <c r="AA755" s="20"/>
      <c r="AB755" s="2">
        <f t="shared" si="101"/>
        <v>0</v>
      </c>
      <c r="AC755" s="2">
        <f t="shared" si="102"/>
        <v>10</v>
      </c>
      <c r="AD755" s="20">
        <f t="shared" si="98"/>
        <v>220</v>
      </c>
    </row>
    <row r="756" spans="1:30" hidden="1" x14ac:dyDescent="0.35">
      <c r="A756" s="13">
        <v>252</v>
      </c>
      <c r="B756" s="25" t="str">
        <f>IFERROR(VLOOKUP($A756,'Grade 8'!$H$2:$N$501,3,0),"-")</f>
        <v>M22-0405-252</v>
      </c>
      <c r="C756" s="25" t="str">
        <f>IFERROR(VLOOKUP($A756,'Grade 8'!$H$2:$N$501,4,0),"-")</f>
        <v/>
      </c>
      <c r="D756" s="25" t="str">
        <f>IFERROR(VLOOKUP($A756,'Grade 8'!$H$2:$N$501,5,0),"-")</f>
        <v/>
      </c>
      <c r="E756" s="25">
        <f>IFERROR(VLOOKUP($A756,'Grade 8'!$H$2:$N$501,6,0),"-")</f>
        <v>0</v>
      </c>
      <c r="F756" s="33">
        <f>IFERROR(VLOOKUP($A756,'Grade 8'!$H$2:$N$501,7,0),"-")</f>
        <v>0</v>
      </c>
      <c r="G756" s="6"/>
      <c r="H756" s="13">
        <f t="shared" si="97"/>
        <v>1</v>
      </c>
      <c r="I756" s="17"/>
      <c r="J756" s="14" t="str">
        <f t="shared" si="100"/>
        <v>K.M.A Boys Secondary School</v>
      </c>
      <c r="K756" s="13" t="s">
        <v>25</v>
      </c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26">
        <f t="shared" si="99"/>
        <v>0</v>
      </c>
      <c r="W756" s="6"/>
      <c r="X756" s="6"/>
      <c r="Y756" s="6"/>
      <c r="Z756" s="20">
        <f t="shared" si="96"/>
        <v>0</v>
      </c>
      <c r="AA756" s="20"/>
      <c r="AB756" s="2">
        <f t="shared" si="101"/>
        <v>0</v>
      </c>
      <c r="AC756" s="2">
        <f t="shared" si="102"/>
        <v>10</v>
      </c>
      <c r="AD756" s="20">
        <f t="shared" si="98"/>
        <v>220</v>
      </c>
    </row>
    <row r="757" spans="1:30" hidden="1" x14ac:dyDescent="0.35">
      <c r="A757" s="13">
        <v>252</v>
      </c>
      <c r="B757" s="25" t="str">
        <f>IFERROR(VLOOKUP($A757,'Grade 8'!$H$2:$N$501,3,0),"-")</f>
        <v>M22-0405-252</v>
      </c>
      <c r="C757" s="25" t="str">
        <f>IFERROR(VLOOKUP($A757,'Grade 8'!$H$2:$N$501,4,0),"-")</f>
        <v/>
      </c>
      <c r="D757" s="25" t="str">
        <f>IFERROR(VLOOKUP($A757,'Grade 8'!$H$2:$N$501,5,0),"-")</f>
        <v/>
      </c>
      <c r="E757" s="25">
        <f>IFERROR(VLOOKUP($A757,'Grade 8'!$H$2:$N$501,6,0),"-")</f>
        <v>0</v>
      </c>
      <c r="F757" s="33">
        <f>IFERROR(VLOOKUP($A757,'Grade 8'!$H$2:$N$501,7,0),"-")</f>
        <v>0</v>
      </c>
      <c r="G757" s="6"/>
      <c r="H757" s="13">
        <f t="shared" si="97"/>
        <v>2</v>
      </c>
      <c r="I757" s="17"/>
      <c r="J757" s="14" t="str">
        <f t="shared" si="100"/>
        <v>K.M.A Boys Secondary School</v>
      </c>
      <c r="K757" s="13" t="s">
        <v>25</v>
      </c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26">
        <f t="shared" si="99"/>
        <v>0</v>
      </c>
      <c r="W757" s="6"/>
      <c r="X757" s="6"/>
      <c r="Y757" s="6"/>
      <c r="Z757" s="20">
        <f t="shared" si="96"/>
        <v>0</v>
      </c>
      <c r="AA757" s="20"/>
      <c r="AB757" s="2">
        <f t="shared" si="101"/>
        <v>0</v>
      </c>
      <c r="AC757" s="2">
        <f t="shared" si="102"/>
        <v>10</v>
      </c>
      <c r="AD757" s="20">
        <f t="shared" si="98"/>
        <v>220</v>
      </c>
    </row>
    <row r="758" spans="1:30" hidden="1" x14ac:dyDescent="0.35">
      <c r="A758" s="13">
        <v>252</v>
      </c>
      <c r="B758" s="25" t="str">
        <f>IFERROR(VLOOKUP($A758,'Grade 8'!$H$2:$N$501,3,0),"-")</f>
        <v>M22-0405-252</v>
      </c>
      <c r="C758" s="25" t="str">
        <f>IFERROR(VLOOKUP($A758,'Grade 8'!$H$2:$N$501,4,0),"-")</f>
        <v/>
      </c>
      <c r="D758" s="25" t="str">
        <f>IFERROR(VLOOKUP($A758,'Grade 8'!$H$2:$N$501,5,0),"-")</f>
        <v/>
      </c>
      <c r="E758" s="25">
        <f>IFERROR(VLOOKUP($A758,'Grade 8'!$H$2:$N$501,6,0),"-")</f>
        <v>0</v>
      </c>
      <c r="F758" s="33">
        <f>IFERROR(VLOOKUP($A758,'Grade 8'!$H$2:$N$501,7,0),"-")</f>
        <v>0</v>
      </c>
      <c r="G758" s="6"/>
      <c r="H758" s="13">
        <f t="shared" si="97"/>
        <v>3</v>
      </c>
      <c r="I758" s="17"/>
      <c r="J758" s="14" t="str">
        <f t="shared" si="100"/>
        <v>K.M.A Boys Secondary School</v>
      </c>
      <c r="K758" s="13" t="s">
        <v>25</v>
      </c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26">
        <f t="shared" si="99"/>
        <v>0</v>
      </c>
      <c r="W758" s="6"/>
      <c r="X758" s="6"/>
      <c r="Y758" s="6"/>
      <c r="Z758" s="20">
        <f t="shared" si="96"/>
        <v>0</v>
      </c>
      <c r="AA758" s="20"/>
      <c r="AB758" s="2">
        <f t="shared" si="101"/>
        <v>0</v>
      </c>
      <c r="AC758" s="2">
        <f t="shared" si="102"/>
        <v>10</v>
      </c>
      <c r="AD758" s="20">
        <f t="shared" si="98"/>
        <v>220</v>
      </c>
    </row>
    <row r="759" spans="1:30" hidden="1" x14ac:dyDescent="0.35">
      <c r="A759" s="13">
        <v>253</v>
      </c>
      <c r="B759" s="25" t="str">
        <f>IFERROR(VLOOKUP($A759,'Grade 8'!$H$2:$N$501,3,0),"-")</f>
        <v>M22-0405-253</v>
      </c>
      <c r="C759" s="25" t="str">
        <f>IFERROR(VLOOKUP($A759,'Grade 8'!$H$2:$N$501,4,0),"-")</f>
        <v/>
      </c>
      <c r="D759" s="25" t="str">
        <f>IFERROR(VLOOKUP($A759,'Grade 8'!$H$2:$N$501,5,0),"-")</f>
        <v/>
      </c>
      <c r="E759" s="25">
        <f>IFERROR(VLOOKUP($A759,'Grade 8'!$H$2:$N$501,6,0),"-")</f>
        <v>0</v>
      </c>
      <c r="F759" s="33">
        <f>IFERROR(VLOOKUP($A759,'Grade 8'!$H$2:$N$501,7,0),"-")</f>
        <v>0</v>
      </c>
      <c r="G759" s="6"/>
      <c r="H759" s="13">
        <f t="shared" si="97"/>
        <v>1</v>
      </c>
      <c r="I759" s="17"/>
      <c r="J759" s="14" t="str">
        <f t="shared" si="100"/>
        <v>K.M.A Boys Secondary School</v>
      </c>
      <c r="K759" s="13" t="s">
        <v>25</v>
      </c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26">
        <f t="shared" si="99"/>
        <v>0</v>
      </c>
      <c r="W759" s="6"/>
      <c r="X759" s="6"/>
      <c r="Y759" s="6"/>
      <c r="Z759" s="20">
        <f t="shared" si="96"/>
        <v>0</v>
      </c>
      <c r="AA759" s="20"/>
      <c r="AB759" s="2">
        <f t="shared" si="101"/>
        <v>0</v>
      </c>
      <c r="AC759" s="2">
        <f t="shared" si="102"/>
        <v>10</v>
      </c>
      <c r="AD759" s="20">
        <f t="shared" si="98"/>
        <v>220</v>
      </c>
    </row>
    <row r="760" spans="1:30" hidden="1" x14ac:dyDescent="0.35">
      <c r="A760" s="13">
        <v>253</v>
      </c>
      <c r="B760" s="25" t="str">
        <f>IFERROR(VLOOKUP($A760,'Grade 8'!$H$2:$N$501,3,0),"-")</f>
        <v>M22-0405-253</v>
      </c>
      <c r="C760" s="25" t="str">
        <f>IFERROR(VLOOKUP($A760,'Grade 8'!$H$2:$N$501,4,0),"-")</f>
        <v/>
      </c>
      <c r="D760" s="25" t="str">
        <f>IFERROR(VLOOKUP($A760,'Grade 8'!$H$2:$N$501,5,0),"-")</f>
        <v/>
      </c>
      <c r="E760" s="25">
        <f>IFERROR(VLOOKUP($A760,'Grade 8'!$H$2:$N$501,6,0),"-")</f>
        <v>0</v>
      </c>
      <c r="F760" s="33">
        <f>IFERROR(VLOOKUP($A760,'Grade 8'!$H$2:$N$501,7,0),"-")</f>
        <v>0</v>
      </c>
      <c r="G760" s="6"/>
      <c r="H760" s="13">
        <f t="shared" si="97"/>
        <v>2</v>
      </c>
      <c r="I760" s="17"/>
      <c r="J760" s="14" t="str">
        <f t="shared" si="100"/>
        <v>K.M.A Boys Secondary School</v>
      </c>
      <c r="K760" s="13" t="s">
        <v>25</v>
      </c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26">
        <f t="shared" si="99"/>
        <v>0</v>
      </c>
      <c r="W760" s="6"/>
      <c r="X760" s="6"/>
      <c r="Y760" s="6"/>
      <c r="Z760" s="20">
        <f t="shared" si="96"/>
        <v>0</v>
      </c>
      <c r="AA760" s="20"/>
      <c r="AB760" s="2">
        <f t="shared" si="101"/>
        <v>0</v>
      </c>
      <c r="AC760" s="2">
        <f t="shared" si="102"/>
        <v>10</v>
      </c>
      <c r="AD760" s="20">
        <f t="shared" si="98"/>
        <v>220</v>
      </c>
    </row>
    <row r="761" spans="1:30" hidden="1" x14ac:dyDescent="0.35">
      <c r="A761" s="13">
        <v>253</v>
      </c>
      <c r="B761" s="25" t="str">
        <f>IFERROR(VLOOKUP($A761,'Grade 8'!$H$2:$N$501,3,0),"-")</f>
        <v>M22-0405-253</v>
      </c>
      <c r="C761" s="25" t="str">
        <f>IFERROR(VLOOKUP($A761,'Grade 8'!$H$2:$N$501,4,0),"-")</f>
        <v/>
      </c>
      <c r="D761" s="25" t="str">
        <f>IFERROR(VLOOKUP($A761,'Grade 8'!$H$2:$N$501,5,0),"-")</f>
        <v/>
      </c>
      <c r="E761" s="25">
        <f>IFERROR(VLOOKUP($A761,'Grade 8'!$H$2:$N$501,6,0),"-")</f>
        <v>0</v>
      </c>
      <c r="F761" s="33">
        <f>IFERROR(VLOOKUP($A761,'Grade 8'!$H$2:$N$501,7,0),"-")</f>
        <v>0</v>
      </c>
      <c r="G761" s="6"/>
      <c r="H761" s="13">
        <f t="shared" si="97"/>
        <v>3</v>
      </c>
      <c r="I761" s="17"/>
      <c r="J761" s="14" t="str">
        <f t="shared" si="100"/>
        <v>K.M.A Boys Secondary School</v>
      </c>
      <c r="K761" s="13" t="s">
        <v>25</v>
      </c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26">
        <f t="shared" si="99"/>
        <v>0</v>
      </c>
      <c r="W761" s="6"/>
      <c r="X761" s="6"/>
      <c r="Y761" s="6"/>
      <c r="Z761" s="20">
        <f t="shared" si="96"/>
        <v>0</v>
      </c>
      <c r="AA761" s="20"/>
      <c r="AB761" s="2">
        <f t="shared" si="101"/>
        <v>0</v>
      </c>
      <c r="AC761" s="2">
        <f t="shared" si="102"/>
        <v>10</v>
      </c>
      <c r="AD761" s="20">
        <f t="shared" si="98"/>
        <v>220</v>
      </c>
    </row>
    <row r="762" spans="1:30" hidden="1" x14ac:dyDescent="0.35">
      <c r="A762" s="13">
        <v>254</v>
      </c>
      <c r="B762" s="25" t="str">
        <f>IFERROR(VLOOKUP($A762,'Grade 8'!$H$2:$N$501,3,0),"-")</f>
        <v>M22-0405-254</v>
      </c>
      <c r="C762" s="25" t="str">
        <f>IFERROR(VLOOKUP($A762,'Grade 8'!$H$2:$N$501,4,0),"-")</f>
        <v/>
      </c>
      <c r="D762" s="25" t="str">
        <f>IFERROR(VLOOKUP($A762,'Grade 8'!$H$2:$N$501,5,0),"-")</f>
        <v/>
      </c>
      <c r="E762" s="25">
        <f>IFERROR(VLOOKUP($A762,'Grade 8'!$H$2:$N$501,6,0),"-")</f>
        <v>0</v>
      </c>
      <c r="F762" s="33">
        <f>IFERROR(VLOOKUP($A762,'Grade 8'!$H$2:$N$501,7,0),"-")</f>
        <v>0</v>
      </c>
      <c r="G762" s="6"/>
      <c r="H762" s="13">
        <f t="shared" si="97"/>
        <v>1</v>
      </c>
      <c r="I762" s="17"/>
      <c r="J762" s="14" t="str">
        <f t="shared" si="100"/>
        <v>K.M.A Boys Secondary School</v>
      </c>
      <c r="K762" s="13" t="s">
        <v>25</v>
      </c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26">
        <f t="shared" si="99"/>
        <v>0</v>
      </c>
      <c r="W762" s="6"/>
      <c r="X762" s="6"/>
      <c r="Y762" s="6"/>
      <c r="Z762" s="20">
        <f t="shared" si="96"/>
        <v>0</v>
      </c>
      <c r="AA762" s="20"/>
      <c r="AB762" s="2">
        <f t="shared" si="101"/>
        <v>0</v>
      </c>
      <c r="AC762" s="2">
        <f t="shared" si="102"/>
        <v>10</v>
      </c>
      <c r="AD762" s="20">
        <f t="shared" si="98"/>
        <v>220</v>
      </c>
    </row>
    <row r="763" spans="1:30" hidden="1" x14ac:dyDescent="0.35">
      <c r="A763" s="13">
        <v>254</v>
      </c>
      <c r="B763" s="25" t="str">
        <f>IFERROR(VLOOKUP($A763,'Grade 8'!$H$2:$N$501,3,0),"-")</f>
        <v>M22-0405-254</v>
      </c>
      <c r="C763" s="25" t="str">
        <f>IFERROR(VLOOKUP($A763,'Grade 8'!$H$2:$N$501,4,0),"-")</f>
        <v/>
      </c>
      <c r="D763" s="25" t="str">
        <f>IFERROR(VLOOKUP($A763,'Grade 8'!$H$2:$N$501,5,0),"-")</f>
        <v/>
      </c>
      <c r="E763" s="25">
        <f>IFERROR(VLOOKUP($A763,'Grade 8'!$H$2:$N$501,6,0),"-")</f>
        <v>0</v>
      </c>
      <c r="F763" s="33">
        <f>IFERROR(VLOOKUP($A763,'Grade 8'!$H$2:$N$501,7,0),"-")</f>
        <v>0</v>
      </c>
      <c r="G763" s="6"/>
      <c r="H763" s="13">
        <f t="shared" si="97"/>
        <v>2</v>
      </c>
      <c r="I763" s="17"/>
      <c r="J763" s="14" t="str">
        <f t="shared" si="100"/>
        <v>K.M.A Boys Secondary School</v>
      </c>
      <c r="K763" s="13" t="s">
        <v>25</v>
      </c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26">
        <f t="shared" si="99"/>
        <v>0</v>
      </c>
      <c r="W763" s="6"/>
      <c r="X763" s="6"/>
      <c r="Y763" s="6"/>
      <c r="Z763" s="20">
        <f t="shared" si="96"/>
        <v>0</v>
      </c>
      <c r="AA763" s="20"/>
      <c r="AB763" s="2">
        <f t="shared" si="101"/>
        <v>0</v>
      </c>
      <c r="AC763" s="2">
        <f t="shared" si="102"/>
        <v>10</v>
      </c>
      <c r="AD763" s="20">
        <f t="shared" si="98"/>
        <v>220</v>
      </c>
    </row>
    <row r="764" spans="1:30" hidden="1" x14ac:dyDescent="0.35">
      <c r="A764" s="13">
        <v>254</v>
      </c>
      <c r="B764" s="25" t="str">
        <f>IFERROR(VLOOKUP($A764,'Grade 8'!$H$2:$N$501,3,0),"-")</f>
        <v>M22-0405-254</v>
      </c>
      <c r="C764" s="25" t="str">
        <f>IFERROR(VLOOKUP($A764,'Grade 8'!$H$2:$N$501,4,0),"-")</f>
        <v/>
      </c>
      <c r="D764" s="25" t="str">
        <f>IFERROR(VLOOKUP($A764,'Grade 8'!$H$2:$N$501,5,0),"-")</f>
        <v/>
      </c>
      <c r="E764" s="25">
        <f>IFERROR(VLOOKUP($A764,'Grade 8'!$H$2:$N$501,6,0),"-")</f>
        <v>0</v>
      </c>
      <c r="F764" s="33">
        <f>IFERROR(VLOOKUP($A764,'Grade 8'!$H$2:$N$501,7,0),"-")</f>
        <v>0</v>
      </c>
      <c r="G764" s="6"/>
      <c r="H764" s="13">
        <f t="shared" si="97"/>
        <v>3</v>
      </c>
      <c r="I764" s="17"/>
      <c r="J764" s="14" t="str">
        <f t="shared" si="100"/>
        <v>K.M.A Boys Secondary School</v>
      </c>
      <c r="K764" s="13" t="s">
        <v>25</v>
      </c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26">
        <f t="shared" si="99"/>
        <v>0</v>
      </c>
      <c r="W764" s="6"/>
      <c r="X764" s="6"/>
      <c r="Y764" s="6"/>
      <c r="Z764" s="20">
        <f t="shared" si="96"/>
        <v>0</v>
      </c>
      <c r="AA764" s="20"/>
      <c r="AB764" s="2">
        <f t="shared" si="101"/>
        <v>0</v>
      </c>
      <c r="AC764" s="2">
        <f t="shared" si="102"/>
        <v>10</v>
      </c>
      <c r="AD764" s="20">
        <f t="shared" si="98"/>
        <v>220</v>
      </c>
    </row>
    <row r="765" spans="1:30" hidden="1" x14ac:dyDescent="0.35">
      <c r="A765" s="13">
        <v>255</v>
      </c>
      <c r="B765" s="25" t="str">
        <f>IFERROR(VLOOKUP($A765,'Grade 8'!$H$2:$N$501,3,0),"-")</f>
        <v>M22-0405-255</v>
      </c>
      <c r="C765" s="25" t="str">
        <f>IFERROR(VLOOKUP($A765,'Grade 8'!$H$2:$N$501,4,0),"-")</f>
        <v/>
      </c>
      <c r="D765" s="25" t="str">
        <f>IFERROR(VLOOKUP($A765,'Grade 8'!$H$2:$N$501,5,0),"-")</f>
        <v/>
      </c>
      <c r="E765" s="25">
        <f>IFERROR(VLOOKUP($A765,'Grade 8'!$H$2:$N$501,6,0),"-")</f>
        <v>0</v>
      </c>
      <c r="F765" s="33">
        <f>IFERROR(VLOOKUP($A765,'Grade 8'!$H$2:$N$501,7,0),"-")</f>
        <v>0</v>
      </c>
      <c r="G765" s="6"/>
      <c r="H765" s="13">
        <f t="shared" si="97"/>
        <v>1</v>
      </c>
      <c r="I765" s="17"/>
      <c r="J765" s="14" t="str">
        <f t="shared" si="100"/>
        <v>K.M.A Boys Secondary School</v>
      </c>
      <c r="K765" s="13" t="s">
        <v>25</v>
      </c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26">
        <f t="shared" si="99"/>
        <v>0</v>
      </c>
      <c r="W765" s="6"/>
      <c r="X765" s="6"/>
      <c r="Y765" s="6"/>
      <c r="Z765" s="20">
        <f t="shared" si="96"/>
        <v>0</v>
      </c>
      <c r="AA765" s="20"/>
      <c r="AB765" s="2">
        <f t="shared" si="101"/>
        <v>0</v>
      </c>
      <c r="AC765" s="2">
        <f t="shared" si="102"/>
        <v>10</v>
      </c>
      <c r="AD765" s="20">
        <f t="shared" si="98"/>
        <v>220</v>
      </c>
    </row>
    <row r="766" spans="1:30" hidden="1" x14ac:dyDescent="0.35">
      <c r="A766" s="13">
        <v>255</v>
      </c>
      <c r="B766" s="25" t="str">
        <f>IFERROR(VLOOKUP($A766,'Grade 8'!$H$2:$N$501,3,0),"-")</f>
        <v>M22-0405-255</v>
      </c>
      <c r="C766" s="25" t="str">
        <f>IFERROR(VLOOKUP($A766,'Grade 8'!$H$2:$N$501,4,0),"-")</f>
        <v/>
      </c>
      <c r="D766" s="25" t="str">
        <f>IFERROR(VLOOKUP($A766,'Grade 8'!$H$2:$N$501,5,0),"-")</f>
        <v/>
      </c>
      <c r="E766" s="25">
        <f>IFERROR(VLOOKUP($A766,'Grade 8'!$H$2:$N$501,6,0),"-")</f>
        <v>0</v>
      </c>
      <c r="F766" s="33">
        <f>IFERROR(VLOOKUP($A766,'Grade 8'!$H$2:$N$501,7,0),"-")</f>
        <v>0</v>
      </c>
      <c r="G766" s="6"/>
      <c r="H766" s="13">
        <f t="shared" si="97"/>
        <v>2</v>
      </c>
      <c r="I766" s="17"/>
      <c r="J766" s="14" t="str">
        <f t="shared" si="100"/>
        <v>K.M.A Boys Secondary School</v>
      </c>
      <c r="K766" s="13" t="s">
        <v>25</v>
      </c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26">
        <f t="shared" si="99"/>
        <v>0</v>
      </c>
      <c r="W766" s="6"/>
      <c r="X766" s="6"/>
      <c r="Y766" s="6"/>
      <c r="Z766" s="20">
        <f t="shared" si="96"/>
        <v>0</v>
      </c>
      <c r="AA766" s="20"/>
      <c r="AB766" s="2">
        <f t="shared" si="101"/>
        <v>0</v>
      </c>
      <c r="AC766" s="2">
        <f t="shared" si="102"/>
        <v>10</v>
      </c>
      <c r="AD766" s="20">
        <f t="shared" si="98"/>
        <v>220</v>
      </c>
    </row>
    <row r="767" spans="1:30" hidden="1" x14ac:dyDescent="0.35">
      <c r="A767" s="13">
        <v>255</v>
      </c>
      <c r="B767" s="25" t="str">
        <f>IFERROR(VLOOKUP($A767,'Grade 8'!$H$2:$N$501,3,0),"-")</f>
        <v>M22-0405-255</v>
      </c>
      <c r="C767" s="25" t="str">
        <f>IFERROR(VLOOKUP($A767,'Grade 8'!$H$2:$N$501,4,0),"-")</f>
        <v/>
      </c>
      <c r="D767" s="25" t="str">
        <f>IFERROR(VLOOKUP($A767,'Grade 8'!$H$2:$N$501,5,0),"-")</f>
        <v/>
      </c>
      <c r="E767" s="25">
        <f>IFERROR(VLOOKUP($A767,'Grade 8'!$H$2:$N$501,6,0),"-")</f>
        <v>0</v>
      </c>
      <c r="F767" s="33">
        <f>IFERROR(VLOOKUP($A767,'Grade 8'!$H$2:$N$501,7,0),"-")</f>
        <v>0</v>
      </c>
      <c r="G767" s="6"/>
      <c r="H767" s="13">
        <f t="shared" si="97"/>
        <v>3</v>
      </c>
      <c r="I767" s="17"/>
      <c r="J767" s="14" t="str">
        <f t="shared" si="100"/>
        <v>K.M.A Boys Secondary School</v>
      </c>
      <c r="K767" s="13" t="s">
        <v>25</v>
      </c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26">
        <f t="shared" si="99"/>
        <v>0</v>
      </c>
      <c r="W767" s="6"/>
      <c r="X767" s="6"/>
      <c r="Y767" s="6"/>
      <c r="Z767" s="20">
        <f t="shared" si="96"/>
        <v>0</v>
      </c>
      <c r="AA767" s="20"/>
      <c r="AB767" s="2">
        <f t="shared" si="101"/>
        <v>0</v>
      </c>
      <c r="AC767" s="2">
        <f t="shared" si="102"/>
        <v>10</v>
      </c>
      <c r="AD767" s="20">
        <f t="shared" si="98"/>
        <v>220</v>
      </c>
    </row>
    <row r="768" spans="1:30" hidden="1" x14ac:dyDescent="0.35">
      <c r="A768" s="13">
        <v>256</v>
      </c>
      <c r="B768" s="25" t="str">
        <f>IFERROR(VLOOKUP($A768,'Grade 8'!$H$2:$N$501,3,0),"-")</f>
        <v>M22-0405-256</v>
      </c>
      <c r="C768" s="25" t="str">
        <f>IFERROR(VLOOKUP($A768,'Grade 8'!$H$2:$N$501,4,0),"-")</f>
        <v/>
      </c>
      <c r="D768" s="25" t="str">
        <f>IFERROR(VLOOKUP($A768,'Grade 8'!$H$2:$N$501,5,0),"-")</f>
        <v/>
      </c>
      <c r="E768" s="25">
        <f>IFERROR(VLOOKUP($A768,'Grade 8'!$H$2:$N$501,6,0),"-")</f>
        <v>0</v>
      </c>
      <c r="F768" s="33">
        <f>IFERROR(VLOOKUP($A768,'Grade 8'!$H$2:$N$501,7,0),"-")</f>
        <v>0</v>
      </c>
      <c r="G768" s="6"/>
      <c r="H768" s="13">
        <f t="shared" si="97"/>
        <v>1</v>
      </c>
      <c r="I768" s="17"/>
      <c r="J768" s="14" t="str">
        <f t="shared" si="100"/>
        <v>K.M.A Boys Secondary School</v>
      </c>
      <c r="K768" s="13" t="s">
        <v>25</v>
      </c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26">
        <f t="shared" si="99"/>
        <v>0</v>
      </c>
      <c r="W768" s="6"/>
      <c r="X768" s="6"/>
      <c r="Y768" s="6"/>
      <c r="Z768" s="20">
        <f t="shared" si="96"/>
        <v>0</v>
      </c>
      <c r="AA768" s="20"/>
      <c r="AB768" s="2">
        <f t="shared" si="101"/>
        <v>0</v>
      </c>
      <c r="AC768" s="2">
        <f t="shared" si="102"/>
        <v>10</v>
      </c>
      <c r="AD768" s="20">
        <f t="shared" si="98"/>
        <v>220</v>
      </c>
    </row>
    <row r="769" spans="1:30" hidden="1" x14ac:dyDescent="0.35">
      <c r="A769" s="13">
        <v>256</v>
      </c>
      <c r="B769" s="25" t="str">
        <f>IFERROR(VLOOKUP($A769,'Grade 8'!$H$2:$N$501,3,0),"-")</f>
        <v>M22-0405-256</v>
      </c>
      <c r="C769" s="25" t="str">
        <f>IFERROR(VLOOKUP($A769,'Grade 8'!$H$2:$N$501,4,0),"-")</f>
        <v/>
      </c>
      <c r="D769" s="25" t="str">
        <f>IFERROR(VLOOKUP($A769,'Grade 8'!$H$2:$N$501,5,0),"-")</f>
        <v/>
      </c>
      <c r="E769" s="25">
        <f>IFERROR(VLOOKUP($A769,'Grade 8'!$H$2:$N$501,6,0),"-")</f>
        <v>0</v>
      </c>
      <c r="F769" s="33">
        <f>IFERROR(VLOOKUP($A769,'Grade 8'!$H$2:$N$501,7,0),"-")</f>
        <v>0</v>
      </c>
      <c r="G769" s="6"/>
      <c r="H769" s="13">
        <f t="shared" si="97"/>
        <v>2</v>
      </c>
      <c r="I769" s="17"/>
      <c r="J769" s="14" t="str">
        <f t="shared" si="100"/>
        <v>K.M.A Boys Secondary School</v>
      </c>
      <c r="K769" s="13" t="s">
        <v>25</v>
      </c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26">
        <f t="shared" si="99"/>
        <v>0</v>
      </c>
      <c r="W769" s="6"/>
      <c r="X769" s="6"/>
      <c r="Y769" s="6"/>
      <c r="Z769" s="20">
        <f t="shared" si="96"/>
        <v>0</v>
      </c>
      <c r="AA769" s="20"/>
      <c r="AB769" s="2">
        <f t="shared" si="101"/>
        <v>0</v>
      </c>
      <c r="AC769" s="2">
        <f t="shared" si="102"/>
        <v>10</v>
      </c>
      <c r="AD769" s="20">
        <f t="shared" si="98"/>
        <v>220</v>
      </c>
    </row>
    <row r="770" spans="1:30" hidden="1" x14ac:dyDescent="0.35">
      <c r="A770" s="13">
        <v>256</v>
      </c>
      <c r="B770" s="25" t="str">
        <f>IFERROR(VLOOKUP($A770,'Grade 8'!$H$2:$N$501,3,0),"-")</f>
        <v>M22-0405-256</v>
      </c>
      <c r="C770" s="25" t="str">
        <f>IFERROR(VLOOKUP($A770,'Grade 8'!$H$2:$N$501,4,0),"-")</f>
        <v/>
      </c>
      <c r="D770" s="25" t="str">
        <f>IFERROR(VLOOKUP($A770,'Grade 8'!$H$2:$N$501,5,0),"-")</f>
        <v/>
      </c>
      <c r="E770" s="25">
        <f>IFERROR(VLOOKUP($A770,'Grade 8'!$H$2:$N$501,6,0),"-")</f>
        <v>0</v>
      </c>
      <c r="F770" s="33">
        <f>IFERROR(VLOOKUP($A770,'Grade 8'!$H$2:$N$501,7,0),"-")</f>
        <v>0</v>
      </c>
      <c r="G770" s="6"/>
      <c r="H770" s="13">
        <f t="shared" si="97"/>
        <v>3</v>
      </c>
      <c r="I770" s="17"/>
      <c r="J770" s="14" t="str">
        <f t="shared" si="100"/>
        <v>K.M.A Boys Secondary School</v>
      </c>
      <c r="K770" s="13" t="s">
        <v>25</v>
      </c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26">
        <f t="shared" si="99"/>
        <v>0</v>
      </c>
      <c r="W770" s="6"/>
      <c r="X770" s="6"/>
      <c r="Y770" s="6"/>
      <c r="Z770" s="20">
        <f t="shared" si="96"/>
        <v>0</v>
      </c>
      <c r="AA770" s="20"/>
      <c r="AB770" s="2">
        <f t="shared" si="101"/>
        <v>0</v>
      </c>
      <c r="AC770" s="2">
        <f t="shared" si="102"/>
        <v>10</v>
      </c>
      <c r="AD770" s="20">
        <f t="shared" si="98"/>
        <v>220</v>
      </c>
    </row>
    <row r="771" spans="1:30" hidden="1" x14ac:dyDescent="0.35">
      <c r="A771" s="13">
        <v>257</v>
      </c>
      <c r="B771" s="25" t="str">
        <f>IFERROR(VLOOKUP($A771,'Grade 8'!$H$2:$N$501,3,0),"-")</f>
        <v>M22-0405-257</v>
      </c>
      <c r="C771" s="25" t="str">
        <f>IFERROR(VLOOKUP($A771,'Grade 8'!$H$2:$N$501,4,0),"-")</f>
        <v/>
      </c>
      <c r="D771" s="25" t="str">
        <f>IFERROR(VLOOKUP($A771,'Grade 8'!$H$2:$N$501,5,0),"-")</f>
        <v/>
      </c>
      <c r="E771" s="25">
        <f>IFERROR(VLOOKUP($A771,'Grade 8'!$H$2:$N$501,6,0),"-")</f>
        <v>0</v>
      </c>
      <c r="F771" s="33">
        <f>IFERROR(VLOOKUP($A771,'Grade 8'!$H$2:$N$501,7,0),"-")</f>
        <v>0</v>
      </c>
      <c r="G771" s="6"/>
      <c r="H771" s="13">
        <f t="shared" si="97"/>
        <v>1</v>
      </c>
      <c r="I771" s="17"/>
      <c r="J771" s="14" t="str">
        <f t="shared" si="100"/>
        <v>K.M.A Boys Secondary School</v>
      </c>
      <c r="K771" s="13" t="s">
        <v>25</v>
      </c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26">
        <f t="shared" si="99"/>
        <v>0</v>
      </c>
      <c r="W771" s="6"/>
      <c r="X771" s="6"/>
      <c r="Y771" s="6"/>
      <c r="Z771" s="20">
        <f t="shared" ref="Z771:Z834" si="103">COUNTIFS($A$3:$A$1502,A771,$AB$3:$AB$1502,"&lt;&gt;0")</f>
        <v>0</v>
      </c>
      <c r="AA771" s="20"/>
      <c r="AB771" s="2">
        <f t="shared" si="101"/>
        <v>0</v>
      </c>
      <c r="AC771" s="2">
        <f t="shared" si="102"/>
        <v>10</v>
      </c>
      <c r="AD771" s="20">
        <f t="shared" si="98"/>
        <v>220</v>
      </c>
    </row>
    <row r="772" spans="1:30" hidden="1" x14ac:dyDescent="0.35">
      <c r="A772" s="13">
        <v>257</v>
      </c>
      <c r="B772" s="25" t="str">
        <f>IFERROR(VLOOKUP($A772,'Grade 8'!$H$2:$N$501,3,0),"-")</f>
        <v>M22-0405-257</v>
      </c>
      <c r="C772" s="25" t="str">
        <f>IFERROR(VLOOKUP($A772,'Grade 8'!$H$2:$N$501,4,0),"-")</f>
        <v/>
      </c>
      <c r="D772" s="25" t="str">
        <f>IFERROR(VLOOKUP($A772,'Grade 8'!$H$2:$N$501,5,0),"-")</f>
        <v/>
      </c>
      <c r="E772" s="25">
        <f>IFERROR(VLOOKUP($A772,'Grade 8'!$H$2:$N$501,6,0),"-")</f>
        <v>0</v>
      </c>
      <c r="F772" s="33">
        <f>IFERROR(VLOOKUP($A772,'Grade 8'!$H$2:$N$501,7,0),"-")</f>
        <v>0</v>
      </c>
      <c r="G772" s="6"/>
      <c r="H772" s="13">
        <f t="shared" si="97"/>
        <v>2</v>
      </c>
      <c r="I772" s="17"/>
      <c r="J772" s="14" t="str">
        <f t="shared" si="100"/>
        <v>K.M.A Boys Secondary School</v>
      </c>
      <c r="K772" s="13" t="s">
        <v>25</v>
      </c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26">
        <f t="shared" ref="V772:V819" si="104">Z772</f>
        <v>0</v>
      </c>
      <c r="W772" s="6"/>
      <c r="X772" s="6"/>
      <c r="Y772" s="6"/>
      <c r="Z772" s="20">
        <f t="shared" si="103"/>
        <v>0</v>
      </c>
      <c r="AA772" s="20"/>
      <c r="AB772" s="2">
        <f t="shared" si="101"/>
        <v>0</v>
      </c>
      <c r="AC772" s="2">
        <f t="shared" si="102"/>
        <v>10</v>
      </c>
      <c r="AD772" s="20">
        <f t="shared" si="98"/>
        <v>220</v>
      </c>
    </row>
    <row r="773" spans="1:30" hidden="1" x14ac:dyDescent="0.35">
      <c r="A773" s="13">
        <v>257</v>
      </c>
      <c r="B773" s="25" t="str">
        <f>IFERROR(VLOOKUP($A773,'Grade 8'!$H$2:$N$501,3,0),"-")</f>
        <v>M22-0405-257</v>
      </c>
      <c r="C773" s="25" t="str">
        <f>IFERROR(VLOOKUP($A773,'Grade 8'!$H$2:$N$501,4,0),"-")</f>
        <v/>
      </c>
      <c r="D773" s="25" t="str">
        <f>IFERROR(VLOOKUP($A773,'Grade 8'!$H$2:$N$501,5,0),"-")</f>
        <v/>
      </c>
      <c r="E773" s="25">
        <f>IFERROR(VLOOKUP($A773,'Grade 8'!$H$2:$N$501,6,0),"-")</f>
        <v>0</v>
      </c>
      <c r="F773" s="33">
        <f>IFERROR(VLOOKUP($A773,'Grade 8'!$H$2:$N$501,7,0),"-")</f>
        <v>0</v>
      </c>
      <c r="G773" s="6"/>
      <c r="H773" s="13">
        <f t="shared" si="97"/>
        <v>3</v>
      </c>
      <c r="I773" s="17"/>
      <c r="J773" s="14" t="str">
        <f t="shared" ref="J773:J820" si="105">IF($J$3="","",$J$3)</f>
        <v>K.M.A Boys Secondary School</v>
      </c>
      <c r="K773" s="13" t="s">
        <v>25</v>
      </c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26">
        <f t="shared" si="104"/>
        <v>0</v>
      </c>
      <c r="W773" s="6"/>
      <c r="X773" s="6"/>
      <c r="Y773" s="6"/>
      <c r="Z773" s="20">
        <f t="shared" si="103"/>
        <v>0</v>
      </c>
      <c r="AA773" s="20"/>
      <c r="AB773" s="2">
        <f t="shared" si="101"/>
        <v>0</v>
      </c>
      <c r="AC773" s="2">
        <f t="shared" si="102"/>
        <v>10</v>
      </c>
      <c r="AD773" s="20">
        <f t="shared" si="98"/>
        <v>220</v>
      </c>
    </row>
    <row r="774" spans="1:30" hidden="1" x14ac:dyDescent="0.35">
      <c r="A774" s="13">
        <v>258</v>
      </c>
      <c r="B774" s="25" t="str">
        <f>IFERROR(VLOOKUP($A774,'Grade 8'!$H$2:$N$501,3,0),"-")</f>
        <v>M22-0405-258</v>
      </c>
      <c r="C774" s="25" t="str">
        <f>IFERROR(VLOOKUP($A774,'Grade 8'!$H$2:$N$501,4,0),"-")</f>
        <v/>
      </c>
      <c r="D774" s="25" t="str">
        <f>IFERROR(VLOOKUP($A774,'Grade 8'!$H$2:$N$501,5,0),"-")</f>
        <v/>
      </c>
      <c r="E774" s="25">
        <f>IFERROR(VLOOKUP($A774,'Grade 8'!$H$2:$N$501,6,0),"-")</f>
        <v>0</v>
      </c>
      <c r="F774" s="33">
        <f>IFERROR(VLOOKUP($A774,'Grade 8'!$H$2:$N$501,7,0),"-")</f>
        <v>0</v>
      </c>
      <c r="G774" s="6"/>
      <c r="H774" s="13">
        <f t="shared" ref="H774:H837" si="106">IF(A774=A773,H773+1,1)</f>
        <v>1</v>
      </c>
      <c r="I774" s="17"/>
      <c r="J774" s="14" t="str">
        <f t="shared" si="105"/>
        <v>K.M.A Boys Secondary School</v>
      </c>
      <c r="K774" s="13" t="s">
        <v>25</v>
      </c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26">
        <f t="shared" si="104"/>
        <v>0</v>
      </c>
      <c r="W774" s="6"/>
      <c r="X774" s="6"/>
      <c r="Y774" s="6"/>
      <c r="Z774" s="20">
        <f t="shared" si="103"/>
        <v>0</v>
      </c>
      <c r="AA774" s="20"/>
      <c r="AB774" s="2">
        <f t="shared" si="101"/>
        <v>0</v>
      </c>
      <c r="AC774" s="2">
        <f t="shared" si="102"/>
        <v>10</v>
      </c>
      <c r="AD774" s="20">
        <f t="shared" ref="AD774:AD837" si="107">IF(CONCATENATE(C774,D774)=CONCATENATE(C773,D773),AD773,AD773+1)</f>
        <v>220</v>
      </c>
    </row>
    <row r="775" spans="1:30" hidden="1" x14ac:dyDescent="0.35">
      <c r="A775" s="13">
        <v>258</v>
      </c>
      <c r="B775" s="25" t="str">
        <f>IFERROR(VLOOKUP($A775,'Grade 8'!$H$2:$N$501,3,0),"-")</f>
        <v>M22-0405-258</v>
      </c>
      <c r="C775" s="25" t="str">
        <f>IFERROR(VLOOKUP($A775,'Grade 8'!$H$2:$N$501,4,0),"-")</f>
        <v/>
      </c>
      <c r="D775" s="25" t="str">
        <f>IFERROR(VLOOKUP($A775,'Grade 8'!$H$2:$N$501,5,0),"-")</f>
        <v/>
      </c>
      <c r="E775" s="25">
        <f>IFERROR(VLOOKUP($A775,'Grade 8'!$H$2:$N$501,6,0),"-")</f>
        <v>0</v>
      </c>
      <c r="F775" s="33">
        <f>IFERROR(VLOOKUP($A775,'Grade 8'!$H$2:$N$501,7,0),"-")</f>
        <v>0</v>
      </c>
      <c r="G775" s="6"/>
      <c r="H775" s="13">
        <f t="shared" si="106"/>
        <v>2</v>
      </c>
      <c r="I775" s="17"/>
      <c r="J775" s="14" t="str">
        <f t="shared" si="105"/>
        <v>K.M.A Boys Secondary School</v>
      </c>
      <c r="K775" s="13" t="s">
        <v>25</v>
      </c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26">
        <f t="shared" si="104"/>
        <v>0</v>
      </c>
      <c r="W775" s="6"/>
      <c r="X775" s="6"/>
      <c r="Y775" s="6"/>
      <c r="Z775" s="20">
        <f t="shared" si="103"/>
        <v>0</v>
      </c>
      <c r="AA775" s="20"/>
      <c r="AB775" s="2">
        <f t="shared" si="101"/>
        <v>0</v>
      </c>
      <c r="AC775" s="2">
        <f t="shared" si="102"/>
        <v>10</v>
      </c>
      <c r="AD775" s="20">
        <f t="shared" si="107"/>
        <v>220</v>
      </c>
    </row>
    <row r="776" spans="1:30" hidden="1" x14ac:dyDescent="0.35">
      <c r="A776" s="13">
        <v>258</v>
      </c>
      <c r="B776" s="25" t="str">
        <f>IFERROR(VLOOKUP($A776,'Grade 8'!$H$2:$N$501,3,0),"-")</f>
        <v>M22-0405-258</v>
      </c>
      <c r="C776" s="25" t="str">
        <f>IFERROR(VLOOKUP($A776,'Grade 8'!$H$2:$N$501,4,0),"-")</f>
        <v/>
      </c>
      <c r="D776" s="25" t="str">
        <f>IFERROR(VLOOKUP($A776,'Grade 8'!$H$2:$N$501,5,0),"-")</f>
        <v/>
      </c>
      <c r="E776" s="25">
        <f>IFERROR(VLOOKUP($A776,'Grade 8'!$H$2:$N$501,6,0),"-")</f>
        <v>0</v>
      </c>
      <c r="F776" s="33">
        <f>IFERROR(VLOOKUP($A776,'Grade 8'!$H$2:$N$501,7,0),"-")</f>
        <v>0</v>
      </c>
      <c r="G776" s="6"/>
      <c r="H776" s="13">
        <f t="shared" si="106"/>
        <v>3</v>
      </c>
      <c r="I776" s="17"/>
      <c r="J776" s="14" t="str">
        <f t="shared" si="105"/>
        <v>K.M.A Boys Secondary School</v>
      </c>
      <c r="K776" s="13" t="s">
        <v>25</v>
      </c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26">
        <f t="shared" si="104"/>
        <v>0</v>
      </c>
      <c r="W776" s="6"/>
      <c r="X776" s="6"/>
      <c r="Y776" s="6"/>
      <c r="Z776" s="20">
        <f t="shared" si="103"/>
        <v>0</v>
      </c>
      <c r="AA776" s="20"/>
      <c r="AB776" s="2">
        <f t="shared" ref="AB776:AB823" si="108">SUM(L776:U776)</f>
        <v>0</v>
      </c>
      <c r="AC776" s="2">
        <f t="shared" ref="AC776:AC823" si="109">COUNTBLANK(L776:U776)</f>
        <v>10</v>
      </c>
      <c r="AD776" s="20">
        <f t="shared" si="107"/>
        <v>220</v>
      </c>
    </row>
    <row r="777" spans="1:30" hidden="1" x14ac:dyDescent="0.35">
      <c r="A777" s="13">
        <v>259</v>
      </c>
      <c r="B777" s="25" t="str">
        <f>IFERROR(VLOOKUP($A777,'Grade 8'!$H$2:$N$501,3,0),"-")</f>
        <v>M22-0405-259</v>
      </c>
      <c r="C777" s="25" t="str">
        <f>IFERROR(VLOOKUP($A777,'Grade 8'!$H$2:$N$501,4,0),"-")</f>
        <v/>
      </c>
      <c r="D777" s="25" t="str">
        <f>IFERROR(VLOOKUP($A777,'Grade 8'!$H$2:$N$501,5,0),"-")</f>
        <v/>
      </c>
      <c r="E777" s="25">
        <f>IFERROR(VLOOKUP($A777,'Grade 8'!$H$2:$N$501,6,0),"-")</f>
        <v>0</v>
      </c>
      <c r="F777" s="33">
        <f>IFERROR(VLOOKUP($A777,'Grade 8'!$H$2:$N$501,7,0),"-")</f>
        <v>0</v>
      </c>
      <c r="G777" s="6"/>
      <c r="H777" s="13">
        <f t="shared" si="106"/>
        <v>1</v>
      </c>
      <c r="I777" s="17"/>
      <c r="J777" s="14" t="str">
        <f t="shared" si="105"/>
        <v>K.M.A Boys Secondary School</v>
      </c>
      <c r="K777" s="13" t="s">
        <v>25</v>
      </c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26">
        <f t="shared" si="104"/>
        <v>0</v>
      </c>
      <c r="W777" s="6"/>
      <c r="X777" s="6"/>
      <c r="Y777" s="6"/>
      <c r="Z777" s="20">
        <f t="shared" si="103"/>
        <v>0</v>
      </c>
      <c r="AA777" s="20"/>
      <c r="AB777" s="2">
        <f t="shared" si="108"/>
        <v>0</v>
      </c>
      <c r="AC777" s="2">
        <f t="shared" si="109"/>
        <v>10</v>
      </c>
      <c r="AD777" s="20">
        <f t="shared" si="107"/>
        <v>220</v>
      </c>
    </row>
    <row r="778" spans="1:30" hidden="1" x14ac:dyDescent="0.35">
      <c r="A778" s="13">
        <v>259</v>
      </c>
      <c r="B778" s="25" t="str">
        <f>IFERROR(VLOOKUP($A778,'Grade 8'!$H$2:$N$501,3,0),"-")</f>
        <v>M22-0405-259</v>
      </c>
      <c r="C778" s="25" t="str">
        <f>IFERROR(VLOOKUP($A778,'Grade 8'!$H$2:$N$501,4,0),"-")</f>
        <v/>
      </c>
      <c r="D778" s="25" t="str">
        <f>IFERROR(VLOOKUP($A778,'Grade 8'!$H$2:$N$501,5,0),"-")</f>
        <v/>
      </c>
      <c r="E778" s="25">
        <f>IFERROR(VLOOKUP($A778,'Grade 8'!$H$2:$N$501,6,0),"-")</f>
        <v>0</v>
      </c>
      <c r="F778" s="33">
        <f>IFERROR(VLOOKUP($A778,'Grade 8'!$H$2:$N$501,7,0),"-")</f>
        <v>0</v>
      </c>
      <c r="G778" s="6"/>
      <c r="H778" s="13">
        <f t="shared" si="106"/>
        <v>2</v>
      </c>
      <c r="I778" s="17"/>
      <c r="J778" s="14" t="str">
        <f t="shared" si="105"/>
        <v>K.M.A Boys Secondary School</v>
      </c>
      <c r="K778" s="13" t="s">
        <v>25</v>
      </c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26">
        <f t="shared" si="104"/>
        <v>0</v>
      </c>
      <c r="W778" s="6"/>
      <c r="X778" s="6"/>
      <c r="Y778" s="6"/>
      <c r="Z778" s="20">
        <f t="shared" si="103"/>
        <v>0</v>
      </c>
      <c r="AA778" s="20"/>
      <c r="AB778" s="2">
        <f t="shared" si="108"/>
        <v>0</v>
      </c>
      <c r="AC778" s="2">
        <f t="shared" si="109"/>
        <v>10</v>
      </c>
      <c r="AD778" s="20">
        <f t="shared" si="107"/>
        <v>220</v>
      </c>
    </row>
    <row r="779" spans="1:30" hidden="1" x14ac:dyDescent="0.35">
      <c r="A779" s="13">
        <v>259</v>
      </c>
      <c r="B779" s="25" t="str">
        <f>IFERROR(VLOOKUP($A779,'Grade 8'!$H$2:$N$501,3,0),"-")</f>
        <v>M22-0405-259</v>
      </c>
      <c r="C779" s="25" t="str">
        <f>IFERROR(VLOOKUP($A779,'Grade 8'!$H$2:$N$501,4,0),"-")</f>
        <v/>
      </c>
      <c r="D779" s="25" t="str">
        <f>IFERROR(VLOOKUP($A779,'Grade 8'!$H$2:$N$501,5,0),"-")</f>
        <v/>
      </c>
      <c r="E779" s="25">
        <f>IFERROR(VLOOKUP($A779,'Grade 8'!$H$2:$N$501,6,0),"-")</f>
        <v>0</v>
      </c>
      <c r="F779" s="33">
        <f>IFERROR(VLOOKUP($A779,'Grade 8'!$H$2:$N$501,7,0),"-")</f>
        <v>0</v>
      </c>
      <c r="G779" s="6"/>
      <c r="H779" s="13">
        <f t="shared" si="106"/>
        <v>3</v>
      </c>
      <c r="I779" s="17"/>
      <c r="J779" s="14" t="str">
        <f t="shared" si="105"/>
        <v>K.M.A Boys Secondary School</v>
      </c>
      <c r="K779" s="13" t="s">
        <v>25</v>
      </c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26">
        <f t="shared" si="104"/>
        <v>0</v>
      </c>
      <c r="W779" s="6"/>
      <c r="X779" s="6"/>
      <c r="Y779" s="6"/>
      <c r="Z779" s="20">
        <f t="shared" si="103"/>
        <v>0</v>
      </c>
      <c r="AA779" s="20"/>
      <c r="AB779" s="2">
        <f t="shared" si="108"/>
        <v>0</v>
      </c>
      <c r="AC779" s="2">
        <f t="shared" si="109"/>
        <v>10</v>
      </c>
      <c r="AD779" s="20">
        <f t="shared" si="107"/>
        <v>220</v>
      </c>
    </row>
    <row r="780" spans="1:30" hidden="1" x14ac:dyDescent="0.35">
      <c r="A780" s="13">
        <v>260</v>
      </c>
      <c r="B780" s="25" t="str">
        <f>IFERROR(VLOOKUP($A780,'Grade 8'!$H$2:$N$501,3,0),"-")</f>
        <v>M22-0405-260</v>
      </c>
      <c r="C780" s="25" t="str">
        <f>IFERROR(VLOOKUP($A780,'Grade 8'!$H$2:$N$501,4,0),"-")</f>
        <v/>
      </c>
      <c r="D780" s="25" t="str">
        <f>IFERROR(VLOOKUP($A780,'Grade 8'!$H$2:$N$501,5,0),"-")</f>
        <v/>
      </c>
      <c r="E780" s="25">
        <f>IFERROR(VLOOKUP($A780,'Grade 8'!$H$2:$N$501,6,0),"-")</f>
        <v>0</v>
      </c>
      <c r="F780" s="33">
        <f>IFERROR(VLOOKUP($A780,'Grade 8'!$H$2:$N$501,7,0),"-")</f>
        <v>0</v>
      </c>
      <c r="G780" s="6"/>
      <c r="H780" s="13">
        <f t="shared" si="106"/>
        <v>1</v>
      </c>
      <c r="I780" s="17"/>
      <c r="J780" s="14" t="str">
        <f t="shared" si="105"/>
        <v>K.M.A Boys Secondary School</v>
      </c>
      <c r="K780" s="13" t="s">
        <v>25</v>
      </c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26">
        <f t="shared" si="104"/>
        <v>0</v>
      </c>
      <c r="W780" s="6"/>
      <c r="X780" s="6"/>
      <c r="Y780" s="6"/>
      <c r="Z780" s="20">
        <f t="shared" si="103"/>
        <v>0</v>
      </c>
      <c r="AA780" s="20"/>
      <c r="AB780" s="2">
        <f t="shared" si="108"/>
        <v>0</v>
      </c>
      <c r="AC780" s="2">
        <f t="shared" si="109"/>
        <v>10</v>
      </c>
      <c r="AD780" s="20">
        <f t="shared" si="107"/>
        <v>220</v>
      </c>
    </row>
    <row r="781" spans="1:30" hidden="1" x14ac:dyDescent="0.35">
      <c r="A781" s="13">
        <v>260</v>
      </c>
      <c r="B781" s="25" t="str">
        <f>IFERROR(VLOOKUP($A781,'Grade 8'!$H$2:$N$501,3,0),"-")</f>
        <v>M22-0405-260</v>
      </c>
      <c r="C781" s="25" t="str">
        <f>IFERROR(VLOOKUP($A781,'Grade 8'!$H$2:$N$501,4,0),"-")</f>
        <v/>
      </c>
      <c r="D781" s="25" t="str">
        <f>IFERROR(VLOOKUP($A781,'Grade 8'!$H$2:$N$501,5,0),"-")</f>
        <v/>
      </c>
      <c r="E781" s="25">
        <f>IFERROR(VLOOKUP($A781,'Grade 8'!$H$2:$N$501,6,0),"-")</f>
        <v>0</v>
      </c>
      <c r="F781" s="33">
        <f>IFERROR(VLOOKUP($A781,'Grade 8'!$H$2:$N$501,7,0),"-")</f>
        <v>0</v>
      </c>
      <c r="G781" s="6"/>
      <c r="H781" s="13">
        <f t="shared" si="106"/>
        <v>2</v>
      </c>
      <c r="I781" s="17"/>
      <c r="J781" s="14" t="str">
        <f t="shared" si="105"/>
        <v>K.M.A Boys Secondary School</v>
      </c>
      <c r="K781" s="13" t="s">
        <v>25</v>
      </c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26">
        <f t="shared" si="104"/>
        <v>0</v>
      </c>
      <c r="W781" s="6"/>
      <c r="X781" s="6"/>
      <c r="Y781" s="6"/>
      <c r="Z781" s="20">
        <f t="shared" si="103"/>
        <v>0</v>
      </c>
      <c r="AA781" s="20"/>
      <c r="AB781" s="2">
        <f t="shared" si="108"/>
        <v>0</v>
      </c>
      <c r="AC781" s="2">
        <f t="shared" si="109"/>
        <v>10</v>
      </c>
      <c r="AD781" s="20">
        <f t="shared" si="107"/>
        <v>220</v>
      </c>
    </row>
    <row r="782" spans="1:30" hidden="1" x14ac:dyDescent="0.35">
      <c r="A782" s="13">
        <v>260</v>
      </c>
      <c r="B782" s="25" t="str">
        <f>IFERROR(VLOOKUP($A782,'Grade 8'!$H$2:$N$501,3,0),"-")</f>
        <v>M22-0405-260</v>
      </c>
      <c r="C782" s="25" t="str">
        <f>IFERROR(VLOOKUP($A782,'Grade 8'!$H$2:$N$501,4,0),"-")</f>
        <v/>
      </c>
      <c r="D782" s="25" t="str">
        <f>IFERROR(VLOOKUP($A782,'Grade 8'!$H$2:$N$501,5,0),"-")</f>
        <v/>
      </c>
      <c r="E782" s="25">
        <f>IFERROR(VLOOKUP($A782,'Grade 8'!$H$2:$N$501,6,0),"-")</f>
        <v>0</v>
      </c>
      <c r="F782" s="33">
        <f>IFERROR(VLOOKUP($A782,'Grade 8'!$H$2:$N$501,7,0),"-")</f>
        <v>0</v>
      </c>
      <c r="G782" s="6"/>
      <c r="H782" s="13">
        <f t="shared" si="106"/>
        <v>3</v>
      </c>
      <c r="I782" s="17"/>
      <c r="J782" s="14" t="str">
        <f t="shared" si="105"/>
        <v>K.M.A Boys Secondary School</v>
      </c>
      <c r="K782" s="13" t="s">
        <v>25</v>
      </c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26">
        <f t="shared" si="104"/>
        <v>0</v>
      </c>
      <c r="W782" s="6"/>
      <c r="X782" s="6"/>
      <c r="Y782" s="6"/>
      <c r="Z782" s="20">
        <f t="shared" si="103"/>
        <v>0</v>
      </c>
      <c r="AA782" s="20"/>
      <c r="AB782" s="2">
        <f t="shared" si="108"/>
        <v>0</v>
      </c>
      <c r="AC782" s="2">
        <f t="shared" si="109"/>
        <v>10</v>
      </c>
      <c r="AD782" s="20">
        <f t="shared" si="107"/>
        <v>220</v>
      </c>
    </row>
    <row r="783" spans="1:30" hidden="1" x14ac:dyDescent="0.35">
      <c r="A783" s="13">
        <v>261</v>
      </c>
      <c r="B783" s="25" t="str">
        <f>IFERROR(VLOOKUP($A783,'Grade 8'!$H$2:$N$501,3,0),"-")</f>
        <v>M22-0405-261</v>
      </c>
      <c r="C783" s="25" t="str">
        <f>IFERROR(VLOOKUP($A783,'Grade 8'!$H$2:$N$501,4,0),"-")</f>
        <v/>
      </c>
      <c r="D783" s="25" t="str">
        <f>IFERROR(VLOOKUP($A783,'Grade 8'!$H$2:$N$501,5,0),"-")</f>
        <v/>
      </c>
      <c r="E783" s="25">
        <f>IFERROR(VLOOKUP($A783,'Grade 8'!$H$2:$N$501,6,0),"-")</f>
        <v>0</v>
      </c>
      <c r="F783" s="33">
        <f>IFERROR(VLOOKUP($A783,'Grade 8'!$H$2:$N$501,7,0),"-")</f>
        <v>0</v>
      </c>
      <c r="G783" s="6"/>
      <c r="H783" s="13">
        <f t="shared" si="106"/>
        <v>1</v>
      </c>
      <c r="I783" s="17"/>
      <c r="J783" s="14" t="str">
        <f t="shared" si="105"/>
        <v>K.M.A Boys Secondary School</v>
      </c>
      <c r="K783" s="13" t="s">
        <v>25</v>
      </c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26">
        <f t="shared" si="104"/>
        <v>0</v>
      </c>
      <c r="W783" s="6"/>
      <c r="X783" s="6"/>
      <c r="Y783" s="6"/>
      <c r="Z783" s="20">
        <f t="shared" si="103"/>
        <v>0</v>
      </c>
      <c r="AA783" s="20"/>
      <c r="AB783" s="2">
        <f t="shared" si="108"/>
        <v>0</v>
      </c>
      <c r="AC783" s="2">
        <f t="shared" si="109"/>
        <v>10</v>
      </c>
      <c r="AD783" s="20">
        <f t="shared" si="107"/>
        <v>220</v>
      </c>
    </row>
    <row r="784" spans="1:30" hidden="1" x14ac:dyDescent="0.35">
      <c r="A784" s="13">
        <v>261</v>
      </c>
      <c r="B784" s="25" t="str">
        <f>IFERROR(VLOOKUP($A784,'Grade 8'!$H$2:$N$501,3,0),"-")</f>
        <v>M22-0405-261</v>
      </c>
      <c r="C784" s="25" t="str">
        <f>IFERROR(VLOOKUP($A784,'Grade 8'!$H$2:$N$501,4,0),"-")</f>
        <v/>
      </c>
      <c r="D784" s="25" t="str">
        <f>IFERROR(VLOOKUP($A784,'Grade 8'!$H$2:$N$501,5,0),"-")</f>
        <v/>
      </c>
      <c r="E784" s="25">
        <f>IFERROR(VLOOKUP($A784,'Grade 8'!$H$2:$N$501,6,0),"-")</f>
        <v>0</v>
      </c>
      <c r="F784" s="33">
        <f>IFERROR(VLOOKUP($A784,'Grade 8'!$H$2:$N$501,7,0),"-")</f>
        <v>0</v>
      </c>
      <c r="G784" s="6"/>
      <c r="H784" s="13">
        <f t="shared" si="106"/>
        <v>2</v>
      </c>
      <c r="I784" s="17"/>
      <c r="J784" s="14" t="str">
        <f t="shared" si="105"/>
        <v>K.M.A Boys Secondary School</v>
      </c>
      <c r="K784" s="13" t="s">
        <v>25</v>
      </c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26">
        <f t="shared" si="104"/>
        <v>0</v>
      </c>
      <c r="W784" s="6"/>
      <c r="X784" s="6"/>
      <c r="Y784" s="6"/>
      <c r="Z784" s="20">
        <f t="shared" si="103"/>
        <v>0</v>
      </c>
      <c r="AA784" s="20"/>
      <c r="AB784" s="2">
        <f t="shared" si="108"/>
        <v>0</v>
      </c>
      <c r="AC784" s="2">
        <f t="shared" si="109"/>
        <v>10</v>
      </c>
      <c r="AD784" s="20">
        <f t="shared" si="107"/>
        <v>220</v>
      </c>
    </row>
    <row r="785" spans="1:30" hidden="1" x14ac:dyDescent="0.35">
      <c r="A785" s="13">
        <v>261</v>
      </c>
      <c r="B785" s="25" t="str">
        <f>IFERROR(VLOOKUP($A785,'Grade 8'!$H$2:$N$501,3,0),"-")</f>
        <v>M22-0405-261</v>
      </c>
      <c r="C785" s="25" t="str">
        <f>IFERROR(VLOOKUP($A785,'Grade 8'!$H$2:$N$501,4,0),"-")</f>
        <v/>
      </c>
      <c r="D785" s="25" t="str">
        <f>IFERROR(VLOOKUP($A785,'Grade 8'!$H$2:$N$501,5,0),"-")</f>
        <v/>
      </c>
      <c r="E785" s="25">
        <f>IFERROR(VLOOKUP($A785,'Grade 8'!$H$2:$N$501,6,0),"-")</f>
        <v>0</v>
      </c>
      <c r="F785" s="33">
        <f>IFERROR(VLOOKUP($A785,'Grade 8'!$H$2:$N$501,7,0),"-")</f>
        <v>0</v>
      </c>
      <c r="G785" s="6"/>
      <c r="H785" s="13">
        <f t="shared" si="106"/>
        <v>3</v>
      </c>
      <c r="I785" s="17"/>
      <c r="J785" s="14" t="str">
        <f t="shared" si="105"/>
        <v>K.M.A Boys Secondary School</v>
      </c>
      <c r="K785" s="13" t="s">
        <v>25</v>
      </c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26">
        <f t="shared" si="104"/>
        <v>0</v>
      </c>
      <c r="W785" s="6"/>
      <c r="X785" s="6"/>
      <c r="Y785" s="6"/>
      <c r="Z785" s="20">
        <f t="shared" si="103"/>
        <v>0</v>
      </c>
      <c r="AA785" s="20"/>
      <c r="AB785" s="2">
        <f t="shared" si="108"/>
        <v>0</v>
      </c>
      <c r="AC785" s="2">
        <f t="shared" si="109"/>
        <v>10</v>
      </c>
      <c r="AD785" s="20">
        <f t="shared" si="107"/>
        <v>220</v>
      </c>
    </row>
    <row r="786" spans="1:30" hidden="1" x14ac:dyDescent="0.35">
      <c r="A786" s="13">
        <v>262</v>
      </c>
      <c r="B786" s="25" t="str">
        <f>IFERROR(VLOOKUP($A786,'Grade 8'!$H$2:$N$501,3,0),"-")</f>
        <v>M22-0405-262</v>
      </c>
      <c r="C786" s="25" t="str">
        <f>IFERROR(VLOOKUP($A786,'Grade 8'!$H$2:$N$501,4,0),"-")</f>
        <v/>
      </c>
      <c r="D786" s="25" t="str">
        <f>IFERROR(VLOOKUP($A786,'Grade 8'!$H$2:$N$501,5,0),"-")</f>
        <v/>
      </c>
      <c r="E786" s="25">
        <f>IFERROR(VLOOKUP($A786,'Grade 8'!$H$2:$N$501,6,0),"-")</f>
        <v>0</v>
      </c>
      <c r="F786" s="33">
        <f>IFERROR(VLOOKUP($A786,'Grade 8'!$H$2:$N$501,7,0),"-")</f>
        <v>0</v>
      </c>
      <c r="G786" s="6"/>
      <c r="H786" s="13">
        <f t="shared" si="106"/>
        <v>1</v>
      </c>
      <c r="I786" s="17"/>
      <c r="J786" s="14" t="str">
        <f t="shared" si="105"/>
        <v>K.M.A Boys Secondary School</v>
      </c>
      <c r="K786" s="13" t="s">
        <v>25</v>
      </c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26">
        <f t="shared" si="104"/>
        <v>0</v>
      </c>
      <c r="W786" s="6"/>
      <c r="X786" s="6"/>
      <c r="Y786" s="6"/>
      <c r="Z786" s="20">
        <f t="shared" si="103"/>
        <v>0</v>
      </c>
      <c r="AA786" s="20"/>
      <c r="AB786" s="2">
        <f t="shared" si="108"/>
        <v>0</v>
      </c>
      <c r="AC786" s="2">
        <f t="shared" si="109"/>
        <v>10</v>
      </c>
      <c r="AD786" s="20">
        <f t="shared" si="107"/>
        <v>220</v>
      </c>
    </row>
    <row r="787" spans="1:30" hidden="1" x14ac:dyDescent="0.35">
      <c r="A787" s="13">
        <v>262</v>
      </c>
      <c r="B787" s="25" t="str">
        <f>IFERROR(VLOOKUP($A787,'Grade 8'!$H$2:$N$501,3,0),"-")</f>
        <v>M22-0405-262</v>
      </c>
      <c r="C787" s="25" t="str">
        <f>IFERROR(VLOOKUP($A787,'Grade 8'!$H$2:$N$501,4,0),"-")</f>
        <v/>
      </c>
      <c r="D787" s="25" t="str">
        <f>IFERROR(VLOOKUP($A787,'Grade 8'!$H$2:$N$501,5,0),"-")</f>
        <v/>
      </c>
      <c r="E787" s="25">
        <f>IFERROR(VLOOKUP($A787,'Grade 8'!$H$2:$N$501,6,0),"-")</f>
        <v>0</v>
      </c>
      <c r="F787" s="33">
        <f>IFERROR(VLOOKUP($A787,'Grade 8'!$H$2:$N$501,7,0),"-")</f>
        <v>0</v>
      </c>
      <c r="G787" s="6"/>
      <c r="H787" s="13">
        <f t="shared" si="106"/>
        <v>2</v>
      </c>
      <c r="I787" s="17"/>
      <c r="J787" s="14" t="str">
        <f t="shared" si="105"/>
        <v>K.M.A Boys Secondary School</v>
      </c>
      <c r="K787" s="13" t="s">
        <v>25</v>
      </c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26">
        <f t="shared" si="104"/>
        <v>0</v>
      </c>
      <c r="W787" s="6"/>
      <c r="X787" s="6"/>
      <c r="Y787" s="6"/>
      <c r="Z787" s="20">
        <f t="shared" si="103"/>
        <v>0</v>
      </c>
      <c r="AA787" s="20"/>
      <c r="AB787" s="2">
        <f t="shared" si="108"/>
        <v>0</v>
      </c>
      <c r="AC787" s="2">
        <f t="shared" si="109"/>
        <v>10</v>
      </c>
      <c r="AD787" s="20">
        <f t="shared" si="107"/>
        <v>220</v>
      </c>
    </row>
    <row r="788" spans="1:30" hidden="1" x14ac:dyDescent="0.35">
      <c r="A788" s="13">
        <v>262</v>
      </c>
      <c r="B788" s="25" t="str">
        <f>IFERROR(VLOOKUP($A788,'Grade 8'!$H$2:$N$501,3,0),"-")</f>
        <v>M22-0405-262</v>
      </c>
      <c r="C788" s="25" t="str">
        <f>IFERROR(VLOOKUP($A788,'Grade 8'!$H$2:$N$501,4,0),"-")</f>
        <v/>
      </c>
      <c r="D788" s="25" t="str">
        <f>IFERROR(VLOOKUP($A788,'Grade 8'!$H$2:$N$501,5,0),"-")</f>
        <v/>
      </c>
      <c r="E788" s="25">
        <f>IFERROR(VLOOKUP($A788,'Grade 8'!$H$2:$N$501,6,0),"-")</f>
        <v>0</v>
      </c>
      <c r="F788" s="33">
        <f>IFERROR(VLOOKUP($A788,'Grade 8'!$H$2:$N$501,7,0),"-")</f>
        <v>0</v>
      </c>
      <c r="G788" s="6"/>
      <c r="H788" s="13">
        <f t="shared" si="106"/>
        <v>3</v>
      </c>
      <c r="I788" s="17"/>
      <c r="J788" s="14" t="str">
        <f t="shared" si="105"/>
        <v>K.M.A Boys Secondary School</v>
      </c>
      <c r="K788" s="13" t="s">
        <v>25</v>
      </c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26">
        <f t="shared" si="104"/>
        <v>0</v>
      </c>
      <c r="W788" s="6"/>
      <c r="X788" s="6"/>
      <c r="Y788" s="6"/>
      <c r="Z788" s="20">
        <f t="shared" si="103"/>
        <v>0</v>
      </c>
      <c r="AA788" s="20"/>
      <c r="AB788" s="2">
        <f t="shared" si="108"/>
        <v>0</v>
      </c>
      <c r="AC788" s="2">
        <f t="shared" si="109"/>
        <v>10</v>
      </c>
      <c r="AD788" s="20">
        <f t="shared" si="107"/>
        <v>220</v>
      </c>
    </row>
    <row r="789" spans="1:30" hidden="1" x14ac:dyDescent="0.35">
      <c r="A789" s="13">
        <v>263</v>
      </c>
      <c r="B789" s="25" t="str">
        <f>IFERROR(VLOOKUP($A789,'Grade 8'!$H$2:$N$501,3,0),"-")</f>
        <v>M22-0405-263</v>
      </c>
      <c r="C789" s="25" t="str">
        <f>IFERROR(VLOOKUP($A789,'Grade 8'!$H$2:$N$501,4,0),"-")</f>
        <v/>
      </c>
      <c r="D789" s="25" t="str">
        <f>IFERROR(VLOOKUP($A789,'Grade 8'!$H$2:$N$501,5,0),"-")</f>
        <v/>
      </c>
      <c r="E789" s="25">
        <f>IFERROR(VLOOKUP($A789,'Grade 8'!$H$2:$N$501,6,0),"-")</f>
        <v>0</v>
      </c>
      <c r="F789" s="33">
        <f>IFERROR(VLOOKUP($A789,'Grade 8'!$H$2:$N$501,7,0),"-")</f>
        <v>0</v>
      </c>
      <c r="G789" s="6"/>
      <c r="H789" s="13">
        <f t="shared" si="106"/>
        <v>1</v>
      </c>
      <c r="I789" s="17"/>
      <c r="J789" s="14" t="str">
        <f t="shared" si="105"/>
        <v>K.M.A Boys Secondary School</v>
      </c>
      <c r="K789" s="13" t="s">
        <v>25</v>
      </c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26">
        <f t="shared" si="104"/>
        <v>0</v>
      </c>
      <c r="W789" s="6"/>
      <c r="X789" s="6"/>
      <c r="Y789" s="6"/>
      <c r="Z789" s="20">
        <f t="shared" si="103"/>
        <v>0</v>
      </c>
      <c r="AA789" s="20"/>
      <c r="AB789" s="2">
        <f t="shared" si="108"/>
        <v>0</v>
      </c>
      <c r="AC789" s="2">
        <f t="shared" si="109"/>
        <v>10</v>
      </c>
      <c r="AD789" s="20">
        <f t="shared" si="107"/>
        <v>220</v>
      </c>
    </row>
    <row r="790" spans="1:30" hidden="1" x14ac:dyDescent="0.35">
      <c r="A790" s="13">
        <v>263</v>
      </c>
      <c r="B790" s="25" t="str">
        <f>IFERROR(VLOOKUP($A790,'Grade 8'!$H$2:$N$501,3,0),"-")</f>
        <v>M22-0405-263</v>
      </c>
      <c r="C790" s="25" t="str">
        <f>IFERROR(VLOOKUP($A790,'Grade 8'!$H$2:$N$501,4,0),"-")</f>
        <v/>
      </c>
      <c r="D790" s="25" t="str">
        <f>IFERROR(VLOOKUP($A790,'Grade 8'!$H$2:$N$501,5,0),"-")</f>
        <v/>
      </c>
      <c r="E790" s="25">
        <f>IFERROR(VLOOKUP($A790,'Grade 8'!$H$2:$N$501,6,0),"-")</f>
        <v>0</v>
      </c>
      <c r="F790" s="33">
        <f>IFERROR(VLOOKUP($A790,'Grade 8'!$H$2:$N$501,7,0),"-")</f>
        <v>0</v>
      </c>
      <c r="G790" s="6"/>
      <c r="H790" s="13">
        <f t="shared" si="106"/>
        <v>2</v>
      </c>
      <c r="I790" s="17"/>
      <c r="J790" s="14" t="str">
        <f t="shared" si="105"/>
        <v>K.M.A Boys Secondary School</v>
      </c>
      <c r="K790" s="13" t="s">
        <v>25</v>
      </c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26">
        <f t="shared" si="104"/>
        <v>0</v>
      </c>
      <c r="W790" s="6"/>
      <c r="X790" s="6"/>
      <c r="Y790" s="6"/>
      <c r="Z790" s="20">
        <f t="shared" si="103"/>
        <v>0</v>
      </c>
      <c r="AA790" s="20"/>
      <c r="AB790" s="2">
        <f t="shared" si="108"/>
        <v>0</v>
      </c>
      <c r="AC790" s="2">
        <f t="shared" si="109"/>
        <v>10</v>
      </c>
      <c r="AD790" s="20">
        <f t="shared" si="107"/>
        <v>220</v>
      </c>
    </row>
    <row r="791" spans="1:30" hidden="1" x14ac:dyDescent="0.35">
      <c r="A791" s="13">
        <v>263</v>
      </c>
      <c r="B791" s="25" t="str">
        <f>IFERROR(VLOOKUP($A791,'Grade 8'!$H$2:$N$501,3,0),"-")</f>
        <v>M22-0405-263</v>
      </c>
      <c r="C791" s="25" t="str">
        <f>IFERROR(VLOOKUP($A791,'Grade 8'!$H$2:$N$501,4,0),"-")</f>
        <v/>
      </c>
      <c r="D791" s="25" t="str">
        <f>IFERROR(VLOOKUP($A791,'Grade 8'!$H$2:$N$501,5,0),"-")</f>
        <v/>
      </c>
      <c r="E791" s="25">
        <f>IFERROR(VLOOKUP($A791,'Grade 8'!$H$2:$N$501,6,0),"-")</f>
        <v>0</v>
      </c>
      <c r="F791" s="33">
        <f>IFERROR(VLOOKUP($A791,'Grade 8'!$H$2:$N$501,7,0),"-")</f>
        <v>0</v>
      </c>
      <c r="G791" s="6"/>
      <c r="H791" s="13">
        <f t="shared" si="106"/>
        <v>3</v>
      </c>
      <c r="I791" s="17"/>
      <c r="J791" s="14" t="str">
        <f t="shared" si="105"/>
        <v>K.M.A Boys Secondary School</v>
      </c>
      <c r="K791" s="13" t="s">
        <v>25</v>
      </c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26">
        <f t="shared" si="104"/>
        <v>0</v>
      </c>
      <c r="W791" s="6"/>
      <c r="X791" s="6"/>
      <c r="Y791" s="6"/>
      <c r="Z791" s="20">
        <f t="shared" si="103"/>
        <v>0</v>
      </c>
      <c r="AA791" s="20"/>
      <c r="AB791" s="2">
        <f t="shared" si="108"/>
        <v>0</v>
      </c>
      <c r="AC791" s="2">
        <f t="shared" si="109"/>
        <v>10</v>
      </c>
      <c r="AD791" s="20">
        <f t="shared" si="107"/>
        <v>220</v>
      </c>
    </row>
    <row r="792" spans="1:30" hidden="1" x14ac:dyDescent="0.35">
      <c r="A792" s="13">
        <v>264</v>
      </c>
      <c r="B792" s="25" t="str">
        <f>IFERROR(VLOOKUP($A792,'Grade 8'!$H$2:$N$501,3,0),"-")</f>
        <v>M22-0405-264</v>
      </c>
      <c r="C792" s="25" t="str">
        <f>IFERROR(VLOOKUP($A792,'Grade 8'!$H$2:$N$501,4,0),"-")</f>
        <v/>
      </c>
      <c r="D792" s="25" t="str">
        <f>IFERROR(VLOOKUP($A792,'Grade 8'!$H$2:$N$501,5,0),"-")</f>
        <v/>
      </c>
      <c r="E792" s="25">
        <f>IFERROR(VLOOKUP($A792,'Grade 8'!$H$2:$N$501,6,0),"-")</f>
        <v>0</v>
      </c>
      <c r="F792" s="33">
        <f>IFERROR(VLOOKUP($A792,'Grade 8'!$H$2:$N$501,7,0),"-")</f>
        <v>0</v>
      </c>
      <c r="G792" s="6"/>
      <c r="H792" s="13">
        <f t="shared" si="106"/>
        <v>1</v>
      </c>
      <c r="I792" s="17"/>
      <c r="J792" s="14" t="str">
        <f t="shared" si="105"/>
        <v>K.M.A Boys Secondary School</v>
      </c>
      <c r="K792" s="13" t="s">
        <v>25</v>
      </c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26">
        <f t="shared" si="104"/>
        <v>0</v>
      </c>
      <c r="W792" s="6"/>
      <c r="X792" s="6"/>
      <c r="Y792" s="6"/>
      <c r="Z792" s="20">
        <f t="shared" si="103"/>
        <v>0</v>
      </c>
      <c r="AA792" s="20"/>
      <c r="AB792" s="2">
        <f t="shared" si="108"/>
        <v>0</v>
      </c>
      <c r="AC792" s="2">
        <f t="shared" si="109"/>
        <v>10</v>
      </c>
      <c r="AD792" s="20">
        <f t="shared" si="107"/>
        <v>220</v>
      </c>
    </row>
    <row r="793" spans="1:30" hidden="1" x14ac:dyDescent="0.35">
      <c r="A793" s="13">
        <v>264</v>
      </c>
      <c r="B793" s="25" t="str">
        <f>IFERROR(VLOOKUP($A793,'Grade 8'!$H$2:$N$501,3,0),"-")</f>
        <v>M22-0405-264</v>
      </c>
      <c r="C793" s="25" t="str">
        <f>IFERROR(VLOOKUP($A793,'Grade 8'!$H$2:$N$501,4,0),"-")</f>
        <v/>
      </c>
      <c r="D793" s="25" t="str">
        <f>IFERROR(VLOOKUP($A793,'Grade 8'!$H$2:$N$501,5,0),"-")</f>
        <v/>
      </c>
      <c r="E793" s="25">
        <f>IFERROR(VLOOKUP($A793,'Grade 8'!$H$2:$N$501,6,0),"-")</f>
        <v>0</v>
      </c>
      <c r="F793" s="33">
        <f>IFERROR(VLOOKUP($A793,'Grade 8'!$H$2:$N$501,7,0),"-")</f>
        <v>0</v>
      </c>
      <c r="G793" s="6"/>
      <c r="H793" s="13">
        <f t="shared" si="106"/>
        <v>2</v>
      </c>
      <c r="I793" s="17"/>
      <c r="J793" s="14" t="str">
        <f t="shared" si="105"/>
        <v>K.M.A Boys Secondary School</v>
      </c>
      <c r="K793" s="13" t="s">
        <v>25</v>
      </c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26">
        <f t="shared" si="104"/>
        <v>0</v>
      </c>
      <c r="W793" s="6"/>
      <c r="X793" s="6"/>
      <c r="Y793" s="6"/>
      <c r="Z793" s="20">
        <f t="shared" si="103"/>
        <v>0</v>
      </c>
      <c r="AA793" s="20"/>
      <c r="AB793" s="2">
        <f t="shared" si="108"/>
        <v>0</v>
      </c>
      <c r="AC793" s="2">
        <f t="shared" si="109"/>
        <v>10</v>
      </c>
      <c r="AD793" s="20">
        <f t="shared" si="107"/>
        <v>220</v>
      </c>
    </row>
    <row r="794" spans="1:30" hidden="1" x14ac:dyDescent="0.35">
      <c r="A794" s="13">
        <v>264</v>
      </c>
      <c r="B794" s="25" t="str">
        <f>IFERROR(VLOOKUP($A794,'Grade 8'!$H$2:$N$501,3,0),"-")</f>
        <v>M22-0405-264</v>
      </c>
      <c r="C794" s="25" t="str">
        <f>IFERROR(VLOOKUP($A794,'Grade 8'!$H$2:$N$501,4,0),"-")</f>
        <v/>
      </c>
      <c r="D794" s="25" t="str">
        <f>IFERROR(VLOOKUP($A794,'Grade 8'!$H$2:$N$501,5,0),"-")</f>
        <v/>
      </c>
      <c r="E794" s="25">
        <f>IFERROR(VLOOKUP($A794,'Grade 8'!$H$2:$N$501,6,0),"-")</f>
        <v>0</v>
      </c>
      <c r="F794" s="33">
        <f>IFERROR(VLOOKUP($A794,'Grade 8'!$H$2:$N$501,7,0),"-")</f>
        <v>0</v>
      </c>
      <c r="G794" s="6"/>
      <c r="H794" s="13">
        <f t="shared" si="106"/>
        <v>3</v>
      </c>
      <c r="I794" s="17"/>
      <c r="J794" s="14" t="str">
        <f t="shared" si="105"/>
        <v>K.M.A Boys Secondary School</v>
      </c>
      <c r="K794" s="13" t="s">
        <v>25</v>
      </c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26">
        <f t="shared" si="104"/>
        <v>0</v>
      </c>
      <c r="W794" s="6"/>
      <c r="X794" s="6"/>
      <c r="Y794" s="6"/>
      <c r="Z794" s="20">
        <f t="shared" si="103"/>
        <v>0</v>
      </c>
      <c r="AA794" s="20"/>
      <c r="AB794" s="2">
        <f t="shared" si="108"/>
        <v>0</v>
      </c>
      <c r="AC794" s="2">
        <f t="shared" si="109"/>
        <v>10</v>
      </c>
      <c r="AD794" s="20">
        <f t="shared" si="107"/>
        <v>220</v>
      </c>
    </row>
    <row r="795" spans="1:30" hidden="1" x14ac:dyDescent="0.35">
      <c r="A795" s="13">
        <v>265</v>
      </c>
      <c r="B795" s="25" t="str">
        <f>IFERROR(VLOOKUP($A795,'Grade 8'!$H$2:$N$501,3,0),"-")</f>
        <v>M22-0405-265</v>
      </c>
      <c r="C795" s="25" t="str">
        <f>IFERROR(VLOOKUP($A795,'Grade 8'!$H$2:$N$501,4,0),"-")</f>
        <v/>
      </c>
      <c r="D795" s="25" t="str">
        <f>IFERROR(VLOOKUP($A795,'Grade 8'!$H$2:$N$501,5,0),"-")</f>
        <v/>
      </c>
      <c r="E795" s="25">
        <f>IFERROR(VLOOKUP($A795,'Grade 8'!$H$2:$N$501,6,0),"-")</f>
        <v>0</v>
      </c>
      <c r="F795" s="33">
        <f>IFERROR(VLOOKUP($A795,'Grade 8'!$H$2:$N$501,7,0),"-")</f>
        <v>0</v>
      </c>
      <c r="G795" s="6"/>
      <c r="H795" s="13">
        <f t="shared" si="106"/>
        <v>1</v>
      </c>
      <c r="I795" s="17"/>
      <c r="J795" s="14" t="str">
        <f t="shared" si="105"/>
        <v>K.M.A Boys Secondary School</v>
      </c>
      <c r="K795" s="13" t="s">
        <v>25</v>
      </c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26">
        <f t="shared" si="104"/>
        <v>0</v>
      </c>
      <c r="W795" s="6"/>
      <c r="X795" s="6"/>
      <c r="Y795" s="6"/>
      <c r="Z795" s="20">
        <f t="shared" si="103"/>
        <v>0</v>
      </c>
      <c r="AA795" s="20"/>
      <c r="AB795" s="2">
        <f t="shared" si="108"/>
        <v>0</v>
      </c>
      <c r="AC795" s="2">
        <f t="shared" si="109"/>
        <v>10</v>
      </c>
      <c r="AD795" s="20">
        <f t="shared" si="107"/>
        <v>220</v>
      </c>
    </row>
    <row r="796" spans="1:30" hidden="1" x14ac:dyDescent="0.35">
      <c r="A796" s="13">
        <v>265</v>
      </c>
      <c r="B796" s="25" t="str">
        <f>IFERROR(VLOOKUP($A796,'Grade 8'!$H$2:$N$501,3,0),"-")</f>
        <v>M22-0405-265</v>
      </c>
      <c r="C796" s="25" t="str">
        <f>IFERROR(VLOOKUP($A796,'Grade 8'!$H$2:$N$501,4,0),"-")</f>
        <v/>
      </c>
      <c r="D796" s="25" t="str">
        <f>IFERROR(VLOOKUP($A796,'Grade 8'!$H$2:$N$501,5,0),"-")</f>
        <v/>
      </c>
      <c r="E796" s="25">
        <f>IFERROR(VLOOKUP($A796,'Grade 8'!$H$2:$N$501,6,0),"-")</f>
        <v>0</v>
      </c>
      <c r="F796" s="33">
        <f>IFERROR(VLOOKUP($A796,'Grade 8'!$H$2:$N$501,7,0),"-")</f>
        <v>0</v>
      </c>
      <c r="G796" s="6"/>
      <c r="H796" s="13">
        <f t="shared" si="106"/>
        <v>2</v>
      </c>
      <c r="I796" s="17"/>
      <c r="J796" s="14" t="str">
        <f t="shared" si="105"/>
        <v>K.M.A Boys Secondary School</v>
      </c>
      <c r="K796" s="13" t="s">
        <v>25</v>
      </c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26">
        <f t="shared" si="104"/>
        <v>0</v>
      </c>
      <c r="W796" s="6"/>
      <c r="X796" s="6"/>
      <c r="Y796" s="6"/>
      <c r="Z796" s="20">
        <f t="shared" si="103"/>
        <v>0</v>
      </c>
      <c r="AA796" s="20"/>
      <c r="AB796" s="2">
        <f t="shared" si="108"/>
        <v>0</v>
      </c>
      <c r="AC796" s="2">
        <f t="shared" si="109"/>
        <v>10</v>
      </c>
      <c r="AD796" s="20">
        <f t="shared" si="107"/>
        <v>220</v>
      </c>
    </row>
    <row r="797" spans="1:30" hidden="1" x14ac:dyDescent="0.35">
      <c r="A797" s="13">
        <v>265</v>
      </c>
      <c r="B797" s="25" t="str">
        <f>IFERROR(VLOOKUP($A797,'Grade 8'!$H$2:$N$501,3,0),"-")</f>
        <v>M22-0405-265</v>
      </c>
      <c r="C797" s="25" t="str">
        <f>IFERROR(VLOOKUP($A797,'Grade 8'!$H$2:$N$501,4,0),"-")</f>
        <v/>
      </c>
      <c r="D797" s="25" t="str">
        <f>IFERROR(VLOOKUP($A797,'Grade 8'!$H$2:$N$501,5,0),"-")</f>
        <v/>
      </c>
      <c r="E797" s="25">
        <f>IFERROR(VLOOKUP($A797,'Grade 8'!$H$2:$N$501,6,0),"-")</f>
        <v>0</v>
      </c>
      <c r="F797" s="33">
        <f>IFERROR(VLOOKUP($A797,'Grade 8'!$H$2:$N$501,7,0),"-")</f>
        <v>0</v>
      </c>
      <c r="G797" s="6"/>
      <c r="H797" s="13">
        <f t="shared" si="106"/>
        <v>3</v>
      </c>
      <c r="I797" s="17"/>
      <c r="J797" s="14" t="str">
        <f t="shared" si="105"/>
        <v>K.M.A Boys Secondary School</v>
      </c>
      <c r="K797" s="13" t="s">
        <v>25</v>
      </c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26">
        <f t="shared" si="104"/>
        <v>0</v>
      </c>
      <c r="W797" s="6"/>
      <c r="X797" s="6"/>
      <c r="Y797" s="6"/>
      <c r="Z797" s="20">
        <f t="shared" si="103"/>
        <v>0</v>
      </c>
      <c r="AA797" s="20"/>
      <c r="AB797" s="2">
        <f t="shared" si="108"/>
        <v>0</v>
      </c>
      <c r="AC797" s="2">
        <f t="shared" si="109"/>
        <v>10</v>
      </c>
      <c r="AD797" s="20">
        <f t="shared" si="107"/>
        <v>220</v>
      </c>
    </row>
    <row r="798" spans="1:30" hidden="1" x14ac:dyDescent="0.35">
      <c r="A798" s="13">
        <v>266</v>
      </c>
      <c r="B798" s="25" t="str">
        <f>IFERROR(VLOOKUP($A798,'Grade 8'!$H$2:$N$501,3,0),"-")</f>
        <v>M22-0405-266</v>
      </c>
      <c r="C798" s="25" t="str">
        <f>IFERROR(VLOOKUP($A798,'Grade 8'!$H$2:$N$501,4,0),"-")</f>
        <v/>
      </c>
      <c r="D798" s="25" t="str">
        <f>IFERROR(VLOOKUP($A798,'Grade 8'!$H$2:$N$501,5,0),"-")</f>
        <v/>
      </c>
      <c r="E798" s="25">
        <f>IFERROR(VLOOKUP($A798,'Grade 8'!$H$2:$N$501,6,0),"-")</f>
        <v>0</v>
      </c>
      <c r="F798" s="33">
        <f>IFERROR(VLOOKUP($A798,'Grade 8'!$H$2:$N$501,7,0),"-")</f>
        <v>0</v>
      </c>
      <c r="G798" s="6"/>
      <c r="H798" s="13">
        <f t="shared" si="106"/>
        <v>1</v>
      </c>
      <c r="I798" s="17"/>
      <c r="J798" s="14" t="str">
        <f t="shared" si="105"/>
        <v>K.M.A Boys Secondary School</v>
      </c>
      <c r="K798" s="13" t="s">
        <v>25</v>
      </c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26">
        <f t="shared" si="104"/>
        <v>0</v>
      </c>
      <c r="W798" s="6"/>
      <c r="X798" s="6"/>
      <c r="Y798" s="6"/>
      <c r="Z798" s="20">
        <f t="shared" si="103"/>
        <v>0</v>
      </c>
      <c r="AA798" s="20"/>
      <c r="AB798" s="2">
        <f t="shared" si="108"/>
        <v>0</v>
      </c>
      <c r="AC798" s="2">
        <f t="shared" si="109"/>
        <v>10</v>
      </c>
      <c r="AD798" s="20">
        <f t="shared" si="107"/>
        <v>220</v>
      </c>
    </row>
    <row r="799" spans="1:30" hidden="1" x14ac:dyDescent="0.35">
      <c r="A799" s="13">
        <v>266</v>
      </c>
      <c r="B799" s="25" t="str">
        <f>IFERROR(VLOOKUP($A799,'Grade 8'!$H$2:$N$501,3,0),"-")</f>
        <v>M22-0405-266</v>
      </c>
      <c r="C799" s="25" t="str">
        <f>IFERROR(VLOOKUP($A799,'Grade 8'!$H$2:$N$501,4,0),"-")</f>
        <v/>
      </c>
      <c r="D799" s="25" t="str">
        <f>IFERROR(VLOOKUP($A799,'Grade 8'!$H$2:$N$501,5,0),"-")</f>
        <v/>
      </c>
      <c r="E799" s="25">
        <f>IFERROR(VLOOKUP($A799,'Grade 8'!$H$2:$N$501,6,0),"-")</f>
        <v>0</v>
      </c>
      <c r="F799" s="33">
        <f>IFERROR(VLOOKUP($A799,'Grade 8'!$H$2:$N$501,7,0),"-")</f>
        <v>0</v>
      </c>
      <c r="G799" s="6"/>
      <c r="H799" s="13">
        <f t="shared" si="106"/>
        <v>2</v>
      </c>
      <c r="I799" s="17"/>
      <c r="J799" s="14" t="str">
        <f t="shared" si="105"/>
        <v>K.M.A Boys Secondary School</v>
      </c>
      <c r="K799" s="13" t="s">
        <v>25</v>
      </c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26">
        <f t="shared" si="104"/>
        <v>0</v>
      </c>
      <c r="W799" s="6"/>
      <c r="X799" s="6"/>
      <c r="Y799" s="6"/>
      <c r="Z799" s="20">
        <f t="shared" si="103"/>
        <v>0</v>
      </c>
      <c r="AA799" s="20"/>
      <c r="AB799" s="2">
        <f t="shared" si="108"/>
        <v>0</v>
      </c>
      <c r="AC799" s="2">
        <f t="shared" si="109"/>
        <v>10</v>
      </c>
      <c r="AD799" s="20">
        <f t="shared" si="107"/>
        <v>220</v>
      </c>
    </row>
    <row r="800" spans="1:30" hidden="1" x14ac:dyDescent="0.35">
      <c r="A800" s="13">
        <v>266</v>
      </c>
      <c r="B800" s="25" t="str">
        <f>IFERROR(VLOOKUP($A800,'Grade 8'!$H$2:$N$501,3,0),"-")</f>
        <v>M22-0405-266</v>
      </c>
      <c r="C800" s="25" t="str">
        <f>IFERROR(VLOOKUP($A800,'Grade 8'!$H$2:$N$501,4,0),"-")</f>
        <v/>
      </c>
      <c r="D800" s="25" t="str">
        <f>IFERROR(VLOOKUP($A800,'Grade 8'!$H$2:$N$501,5,0),"-")</f>
        <v/>
      </c>
      <c r="E800" s="25">
        <f>IFERROR(VLOOKUP($A800,'Grade 8'!$H$2:$N$501,6,0),"-")</f>
        <v>0</v>
      </c>
      <c r="F800" s="33">
        <f>IFERROR(VLOOKUP($A800,'Grade 8'!$H$2:$N$501,7,0),"-")</f>
        <v>0</v>
      </c>
      <c r="G800" s="6"/>
      <c r="H800" s="13">
        <f t="shared" si="106"/>
        <v>3</v>
      </c>
      <c r="I800" s="17"/>
      <c r="J800" s="14" t="str">
        <f t="shared" si="105"/>
        <v>K.M.A Boys Secondary School</v>
      </c>
      <c r="K800" s="13" t="s">
        <v>25</v>
      </c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26">
        <f t="shared" si="104"/>
        <v>0</v>
      </c>
      <c r="W800" s="6"/>
      <c r="X800" s="6"/>
      <c r="Y800" s="6"/>
      <c r="Z800" s="20">
        <f t="shared" si="103"/>
        <v>0</v>
      </c>
      <c r="AA800" s="20"/>
      <c r="AB800" s="2">
        <f t="shared" si="108"/>
        <v>0</v>
      </c>
      <c r="AC800" s="2">
        <f t="shared" si="109"/>
        <v>10</v>
      </c>
      <c r="AD800" s="20">
        <f t="shared" si="107"/>
        <v>220</v>
      </c>
    </row>
    <row r="801" spans="1:30" hidden="1" x14ac:dyDescent="0.35">
      <c r="A801" s="13">
        <v>267</v>
      </c>
      <c r="B801" s="25" t="str">
        <f>IFERROR(VLOOKUP($A801,'Grade 8'!$H$2:$N$501,3,0),"-")</f>
        <v>M22-0405-267</v>
      </c>
      <c r="C801" s="25" t="str">
        <f>IFERROR(VLOOKUP($A801,'Grade 8'!$H$2:$N$501,4,0),"-")</f>
        <v/>
      </c>
      <c r="D801" s="25" t="str">
        <f>IFERROR(VLOOKUP($A801,'Grade 8'!$H$2:$N$501,5,0),"-")</f>
        <v/>
      </c>
      <c r="E801" s="25">
        <f>IFERROR(VLOOKUP($A801,'Grade 8'!$H$2:$N$501,6,0),"-")</f>
        <v>0</v>
      </c>
      <c r="F801" s="33">
        <f>IFERROR(VLOOKUP($A801,'Grade 8'!$H$2:$N$501,7,0),"-")</f>
        <v>0</v>
      </c>
      <c r="G801" s="6"/>
      <c r="H801" s="13">
        <f t="shared" si="106"/>
        <v>1</v>
      </c>
      <c r="I801" s="17"/>
      <c r="J801" s="14" t="str">
        <f t="shared" si="105"/>
        <v>K.M.A Boys Secondary School</v>
      </c>
      <c r="K801" s="13" t="s">
        <v>25</v>
      </c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26">
        <f t="shared" si="104"/>
        <v>0</v>
      </c>
      <c r="W801" s="6"/>
      <c r="X801" s="6"/>
      <c r="Y801" s="6"/>
      <c r="Z801" s="20">
        <f t="shared" si="103"/>
        <v>0</v>
      </c>
      <c r="AA801" s="20"/>
      <c r="AB801" s="2">
        <f t="shared" si="108"/>
        <v>0</v>
      </c>
      <c r="AC801" s="2">
        <f t="shared" si="109"/>
        <v>10</v>
      </c>
      <c r="AD801" s="20">
        <f t="shared" si="107"/>
        <v>220</v>
      </c>
    </row>
    <row r="802" spans="1:30" hidden="1" x14ac:dyDescent="0.35">
      <c r="A802" s="13">
        <v>267</v>
      </c>
      <c r="B802" s="25" t="str">
        <f>IFERROR(VLOOKUP($A802,'Grade 8'!$H$2:$N$501,3,0),"-")</f>
        <v>M22-0405-267</v>
      </c>
      <c r="C802" s="25" t="str">
        <f>IFERROR(VLOOKUP($A802,'Grade 8'!$H$2:$N$501,4,0),"-")</f>
        <v/>
      </c>
      <c r="D802" s="25" t="str">
        <f>IFERROR(VLOOKUP($A802,'Grade 8'!$H$2:$N$501,5,0),"-")</f>
        <v/>
      </c>
      <c r="E802" s="25">
        <f>IFERROR(VLOOKUP($A802,'Grade 8'!$H$2:$N$501,6,0),"-")</f>
        <v>0</v>
      </c>
      <c r="F802" s="33">
        <f>IFERROR(VLOOKUP($A802,'Grade 8'!$H$2:$N$501,7,0),"-")</f>
        <v>0</v>
      </c>
      <c r="G802" s="6"/>
      <c r="H802" s="13">
        <f t="shared" si="106"/>
        <v>2</v>
      </c>
      <c r="I802" s="17"/>
      <c r="J802" s="14" t="str">
        <f t="shared" si="105"/>
        <v>K.M.A Boys Secondary School</v>
      </c>
      <c r="K802" s="13" t="s">
        <v>25</v>
      </c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26">
        <f t="shared" si="104"/>
        <v>0</v>
      </c>
      <c r="W802" s="6"/>
      <c r="X802" s="6"/>
      <c r="Y802" s="6"/>
      <c r="Z802" s="20">
        <f t="shared" si="103"/>
        <v>0</v>
      </c>
      <c r="AA802" s="20"/>
      <c r="AB802" s="2">
        <f t="shared" si="108"/>
        <v>0</v>
      </c>
      <c r="AC802" s="2">
        <f t="shared" si="109"/>
        <v>10</v>
      </c>
      <c r="AD802" s="20">
        <f t="shared" si="107"/>
        <v>220</v>
      </c>
    </row>
    <row r="803" spans="1:30" hidden="1" x14ac:dyDescent="0.35">
      <c r="A803" s="13">
        <v>267</v>
      </c>
      <c r="B803" s="25" t="str">
        <f>IFERROR(VLOOKUP($A803,'Grade 8'!$H$2:$N$501,3,0),"-")</f>
        <v>M22-0405-267</v>
      </c>
      <c r="C803" s="25" t="str">
        <f>IFERROR(VLOOKUP($A803,'Grade 8'!$H$2:$N$501,4,0),"-")</f>
        <v/>
      </c>
      <c r="D803" s="25" t="str">
        <f>IFERROR(VLOOKUP($A803,'Grade 8'!$H$2:$N$501,5,0),"-")</f>
        <v/>
      </c>
      <c r="E803" s="25">
        <f>IFERROR(VLOOKUP($A803,'Grade 8'!$H$2:$N$501,6,0),"-")</f>
        <v>0</v>
      </c>
      <c r="F803" s="33">
        <f>IFERROR(VLOOKUP($A803,'Grade 8'!$H$2:$N$501,7,0),"-")</f>
        <v>0</v>
      </c>
      <c r="G803" s="6"/>
      <c r="H803" s="13">
        <f t="shared" si="106"/>
        <v>3</v>
      </c>
      <c r="I803" s="17"/>
      <c r="J803" s="14" t="str">
        <f t="shared" si="105"/>
        <v>K.M.A Boys Secondary School</v>
      </c>
      <c r="K803" s="13" t="s">
        <v>25</v>
      </c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26">
        <f t="shared" si="104"/>
        <v>0</v>
      </c>
      <c r="W803" s="6"/>
      <c r="X803" s="6"/>
      <c r="Y803" s="6"/>
      <c r="Z803" s="20">
        <f t="shared" si="103"/>
        <v>0</v>
      </c>
      <c r="AA803" s="20"/>
      <c r="AB803" s="2">
        <f t="shared" si="108"/>
        <v>0</v>
      </c>
      <c r="AC803" s="2">
        <f t="shared" si="109"/>
        <v>10</v>
      </c>
      <c r="AD803" s="20">
        <f t="shared" si="107"/>
        <v>220</v>
      </c>
    </row>
    <row r="804" spans="1:30" hidden="1" x14ac:dyDescent="0.35">
      <c r="A804" s="13">
        <v>268</v>
      </c>
      <c r="B804" s="25" t="str">
        <f>IFERROR(VLOOKUP($A804,'Grade 8'!$H$2:$N$501,3,0),"-")</f>
        <v>M22-0405-268</v>
      </c>
      <c r="C804" s="25" t="str">
        <f>IFERROR(VLOOKUP($A804,'Grade 8'!$H$2:$N$501,4,0),"-")</f>
        <v/>
      </c>
      <c r="D804" s="25" t="str">
        <f>IFERROR(VLOOKUP($A804,'Grade 8'!$H$2:$N$501,5,0),"-")</f>
        <v/>
      </c>
      <c r="E804" s="25">
        <f>IFERROR(VLOOKUP($A804,'Grade 8'!$H$2:$N$501,6,0),"-")</f>
        <v>0</v>
      </c>
      <c r="F804" s="33">
        <f>IFERROR(VLOOKUP($A804,'Grade 8'!$H$2:$N$501,7,0),"-")</f>
        <v>0</v>
      </c>
      <c r="G804" s="6"/>
      <c r="H804" s="13">
        <f t="shared" si="106"/>
        <v>1</v>
      </c>
      <c r="I804" s="17"/>
      <c r="J804" s="14" t="str">
        <f t="shared" si="105"/>
        <v>K.M.A Boys Secondary School</v>
      </c>
      <c r="K804" s="13" t="s">
        <v>25</v>
      </c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26">
        <f t="shared" si="104"/>
        <v>0</v>
      </c>
      <c r="W804" s="6"/>
      <c r="X804" s="6"/>
      <c r="Y804" s="6"/>
      <c r="Z804" s="20">
        <f t="shared" si="103"/>
        <v>0</v>
      </c>
      <c r="AA804" s="20"/>
      <c r="AB804" s="2">
        <f t="shared" si="108"/>
        <v>0</v>
      </c>
      <c r="AC804" s="2">
        <f t="shared" si="109"/>
        <v>10</v>
      </c>
      <c r="AD804" s="20">
        <f t="shared" si="107"/>
        <v>220</v>
      </c>
    </row>
    <row r="805" spans="1:30" hidden="1" x14ac:dyDescent="0.35">
      <c r="A805" s="13">
        <v>268</v>
      </c>
      <c r="B805" s="25" t="str">
        <f>IFERROR(VLOOKUP($A805,'Grade 8'!$H$2:$N$501,3,0),"-")</f>
        <v>M22-0405-268</v>
      </c>
      <c r="C805" s="25" t="str">
        <f>IFERROR(VLOOKUP($A805,'Grade 8'!$H$2:$N$501,4,0),"-")</f>
        <v/>
      </c>
      <c r="D805" s="25" t="str">
        <f>IFERROR(VLOOKUP($A805,'Grade 8'!$H$2:$N$501,5,0),"-")</f>
        <v/>
      </c>
      <c r="E805" s="25">
        <f>IFERROR(VLOOKUP($A805,'Grade 8'!$H$2:$N$501,6,0),"-")</f>
        <v>0</v>
      </c>
      <c r="F805" s="33">
        <f>IFERROR(VLOOKUP($A805,'Grade 8'!$H$2:$N$501,7,0),"-")</f>
        <v>0</v>
      </c>
      <c r="G805" s="6"/>
      <c r="H805" s="13">
        <f t="shared" si="106"/>
        <v>2</v>
      </c>
      <c r="I805" s="17"/>
      <c r="J805" s="14" t="str">
        <f t="shared" si="105"/>
        <v>K.M.A Boys Secondary School</v>
      </c>
      <c r="K805" s="13" t="s">
        <v>25</v>
      </c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26">
        <f t="shared" si="104"/>
        <v>0</v>
      </c>
      <c r="W805" s="6"/>
      <c r="X805" s="6"/>
      <c r="Y805" s="6"/>
      <c r="Z805" s="20">
        <f t="shared" si="103"/>
        <v>0</v>
      </c>
      <c r="AA805" s="20"/>
      <c r="AB805" s="2">
        <f t="shared" si="108"/>
        <v>0</v>
      </c>
      <c r="AC805" s="2">
        <f t="shared" si="109"/>
        <v>10</v>
      </c>
      <c r="AD805" s="20">
        <f t="shared" si="107"/>
        <v>220</v>
      </c>
    </row>
    <row r="806" spans="1:30" hidden="1" x14ac:dyDescent="0.35">
      <c r="A806" s="13">
        <v>268</v>
      </c>
      <c r="B806" s="25" t="str">
        <f>IFERROR(VLOOKUP($A806,'Grade 8'!$H$2:$N$501,3,0),"-")</f>
        <v>M22-0405-268</v>
      </c>
      <c r="C806" s="25" t="str">
        <f>IFERROR(VLOOKUP($A806,'Grade 8'!$H$2:$N$501,4,0),"-")</f>
        <v/>
      </c>
      <c r="D806" s="25" t="str">
        <f>IFERROR(VLOOKUP($A806,'Grade 8'!$H$2:$N$501,5,0),"-")</f>
        <v/>
      </c>
      <c r="E806" s="25">
        <f>IFERROR(VLOOKUP($A806,'Grade 8'!$H$2:$N$501,6,0),"-")</f>
        <v>0</v>
      </c>
      <c r="F806" s="33">
        <f>IFERROR(VLOOKUP($A806,'Grade 8'!$H$2:$N$501,7,0),"-")</f>
        <v>0</v>
      </c>
      <c r="G806" s="6"/>
      <c r="H806" s="13">
        <f t="shared" si="106"/>
        <v>3</v>
      </c>
      <c r="I806" s="17"/>
      <c r="J806" s="14" t="str">
        <f t="shared" si="105"/>
        <v>K.M.A Boys Secondary School</v>
      </c>
      <c r="K806" s="13" t="s">
        <v>25</v>
      </c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26">
        <f t="shared" si="104"/>
        <v>0</v>
      </c>
      <c r="W806" s="6"/>
      <c r="X806" s="6"/>
      <c r="Y806" s="6"/>
      <c r="Z806" s="20">
        <f t="shared" si="103"/>
        <v>0</v>
      </c>
      <c r="AA806" s="20"/>
      <c r="AB806" s="2">
        <f t="shared" si="108"/>
        <v>0</v>
      </c>
      <c r="AC806" s="2">
        <f t="shared" si="109"/>
        <v>10</v>
      </c>
      <c r="AD806" s="20">
        <f t="shared" si="107"/>
        <v>220</v>
      </c>
    </row>
    <row r="807" spans="1:30" hidden="1" x14ac:dyDescent="0.35">
      <c r="A807" s="13">
        <v>269</v>
      </c>
      <c r="B807" s="25" t="str">
        <f>IFERROR(VLOOKUP($A807,'Grade 8'!$H$2:$N$501,3,0),"-")</f>
        <v>M22-0405-269</v>
      </c>
      <c r="C807" s="25" t="str">
        <f>IFERROR(VLOOKUP($A807,'Grade 8'!$H$2:$N$501,4,0),"-")</f>
        <v/>
      </c>
      <c r="D807" s="25" t="str">
        <f>IFERROR(VLOOKUP($A807,'Grade 8'!$H$2:$N$501,5,0),"-")</f>
        <v/>
      </c>
      <c r="E807" s="25">
        <f>IFERROR(VLOOKUP($A807,'Grade 8'!$H$2:$N$501,6,0),"-")</f>
        <v>0</v>
      </c>
      <c r="F807" s="33">
        <f>IFERROR(VLOOKUP($A807,'Grade 8'!$H$2:$N$501,7,0),"-")</f>
        <v>0</v>
      </c>
      <c r="G807" s="6"/>
      <c r="H807" s="13">
        <f t="shared" si="106"/>
        <v>1</v>
      </c>
      <c r="I807" s="17"/>
      <c r="J807" s="14" t="str">
        <f t="shared" si="105"/>
        <v>K.M.A Boys Secondary School</v>
      </c>
      <c r="K807" s="13" t="s">
        <v>25</v>
      </c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26">
        <f t="shared" si="104"/>
        <v>0</v>
      </c>
      <c r="W807" s="6"/>
      <c r="X807" s="6"/>
      <c r="Y807" s="6"/>
      <c r="Z807" s="20">
        <f t="shared" si="103"/>
        <v>0</v>
      </c>
      <c r="AA807" s="20"/>
      <c r="AB807" s="2">
        <f t="shared" si="108"/>
        <v>0</v>
      </c>
      <c r="AC807" s="2">
        <f t="shared" si="109"/>
        <v>10</v>
      </c>
      <c r="AD807" s="20">
        <f t="shared" si="107"/>
        <v>220</v>
      </c>
    </row>
    <row r="808" spans="1:30" hidden="1" x14ac:dyDescent="0.35">
      <c r="A808" s="13">
        <v>269</v>
      </c>
      <c r="B808" s="25" t="str">
        <f>IFERROR(VLOOKUP($A808,'Grade 8'!$H$2:$N$501,3,0),"-")</f>
        <v>M22-0405-269</v>
      </c>
      <c r="C808" s="25" t="str">
        <f>IFERROR(VLOOKUP($A808,'Grade 8'!$H$2:$N$501,4,0),"-")</f>
        <v/>
      </c>
      <c r="D808" s="25" t="str">
        <f>IFERROR(VLOOKUP($A808,'Grade 8'!$H$2:$N$501,5,0),"-")</f>
        <v/>
      </c>
      <c r="E808" s="25">
        <f>IFERROR(VLOOKUP($A808,'Grade 8'!$H$2:$N$501,6,0),"-")</f>
        <v>0</v>
      </c>
      <c r="F808" s="33">
        <f>IFERROR(VLOOKUP($A808,'Grade 8'!$H$2:$N$501,7,0),"-")</f>
        <v>0</v>
      </c>
      <c r="G808" s="6"/>
      <c r="H808" s="13">
        <f t="shared" si="106"/>
        <v>2</v>
      </c>
      <c r="I808" s="17"/>
      <c r="J808" s="14" t="str">
        <f t="shared" si="105"/>
        <v>K.M.A Boys Secondary School</v>
      </c>
      <c r="K808" s="13" t="s">
        <v>25</v>
      </c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26">
        <f t="shared" si="104"/>
        <v>0</v>
      </c>
      <c r="W808" s="6"/>
      <c r="X808" s="6"/>
      <c r="Y808" s="6"/>
      <c r="Z808" s="20">
        <f t="shared" si="103"/>
        <v>0</v>
      </c>
      <c r="AA808" s="20"/>
      <c r="AB808" s="2">
        <f t="shared" si="108"/>
        <v>0</v>
      </c>
      <c r="AC808" s="2">
        <f t="shared" si="109"/>
        <v>10</v>
      </c>
      <c r="AD808" s="20">
        <f t="shared" si="107"/>
        <v>220</v>
      </c>
    </row>
    <row r="809" spans="1:30" hidden="1" x14ac:dyDescent="0.35">
      <c r="A809" s="13">
        <v>269</v>
      </c>
      <c r="B809" s="25" t="str">
        <f>IFERROR(VLOOKUP($A809,'Grade 8'!$H$2:$N$501,3,0),"-")</f>
        <v>M22-0405-269</v>
      </c>
      <c r="C809" s="25" t="str">
        <f>IFERROR(VLOOKUP($A809,'Grade 8'!$H$2:$N$501,4,0),"-")</f>
        <v/>
      </c>
      <c r="D809" s="25" t="str">
        <f>IFERROR(VLOOKUP($A809,'Grade 8'!$H$2:$N$501,5,0),"-")</f>
        <v/>
      </c>
      <c r="E809" s="25">
        <f>IFERROR(VLOOKUP($A809,'Grade 8'!$H$2:$N$501,6,0),"-")</f>
        <v>0</v>
      </c>
      <c r="F809" s="33">
        <f>IFERROR(VLOOKUP($A809,'Grade 8'!$H$2:$N$501,7,0),"-")</f>
        <v>0</v>
      </c>
      <c r="G809" s="6"/>
      <c r="H809" s="13">
        <f t="shared" si="106"/>
        <v>3</v>
      </c>
      <c r="I809" s="17"/>
      <c r="J809" s="14" t="str">
        <f t="shared" si="105"/>
        <v>K.M.A Boys Secondary School</v>
      </c>
      <c r="K809" s="13" t="s">
        <v>25</v>
      </c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26">
        <f t="shared" si="104"/>
        <v>0</v>
      </c>
      <c r="W809" s="6"/>
      <c r="X809" s="6"/>
      <c r="Y809" s="6"/>
      <c r="Z809" s="20">
        <f t="shared" si="103"/>
        <v>0</v>
      </c>
      <c r="AA809" s="20"/>
      <c r="AB809" s="2">
        <f t="shared" si="108"/>
        <v>0</v>
      </c>
      <c r="AC809" s="2">
        <f t="shared" si="109"/>
        <v>10</v>
      </c>
      <c r="AD809" s="20">
        <f t="shared" si="107"/>
        <v>220</v>
      </c>
    </row>
    <row r="810" spans="1:30" hidden="1" x14ac:dyDescent="0.35">
      <c r="A810" s="13">
        <v>270</v>
      </c>
      <c r="B810" s="25" t="str">
        <f>IFERROR(VLOOKUP($A810,'Grade 8'!$H$2:$N$501,3,0),"-")</f>
        <v>M22-0405-270</v>
      </c>
      <c r="C810" s="25" t="str">
        <f>IFERROR(VLOOKUP($A810,'Grade 8'!$H$2:$N$501,4,0),"-")</f>
        <v/>
      </c>
      <c r="D810" s="25" t="str">
        <f>IFERROR(VLOOKUP($A810,'Grade 8'!$H$2:$N$501,5,0),"-")</f>
        <v/>
      </c>
      <c r="E810" s="25">
        <f>IFERROR(VLOOKUP($A810,'Grade 8'!$H$2:$N$501,6,0),"-")</f>
        <v>0</v>
      </c>
      <c r="F810" s="33">
        <f>IFERROR(VLOOKUP($A810,'Grade 8'!$H$2:$N$501,7,0),"-")</f>
        <v>0</v>
      </c>
      <c r="G810" s="6"/>
      <c r="H810" s="13">
        <f t="shared" si="106"/>
        <v>1</v>
      </c>
      <c r="I810" s="17"/>
      <c r="J810" s="14" t="str">
        <f t="shared" si="105"/>
        <v>K.M.A Boys Secondary School</v>
      </c>
      <c r="K810" s="13" t="s">
        <v>25</v>
      </c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26">
        <f t="shared" si="104"/>
        <v>0</v>
      </c>
      <c r="W810" s="6"/>
      <c r="X810" s="6"/>
      <c r="Y810" s="6"/>
      <c r="Z810" s="20">
        <f t="shared" si="103"/>
        <v>0</v>
      </c>
      <c r="AA810" s="20"/>
      <c r="AB810" s="2">
        <f t="shared" si="108"/>
        <v>0</v>
      </c>
      <c r="AC810" s="2">
        <f t="shared" si="109"/>
        <v>10</v>
      </c>
      <c r="AD810" s="20">
        <f t="shared" si="107"/>
        <v>220</v>
      </c>
    </row>
    <row r="811" spans="1:30" hidden="1" x14ac:dyDescent="0.35">
      <c r="A811" s="13">
        <v>270</v>
      </c>
      <c r="B811" s="25" t="str">
        <f>IFERROR(VLOOKUP($A811,'Grade 8'!$H$2:$N$501,3,0),"-")</f>
        <v>M22-0405-270</v>
      </c>
      <c r="C811" s="25" t="str">
        <f>IFERROR(VLOOKUP($A811,'Grade 8'!$H$2:$N$501,4,0),"-")</f>
        <v/>
      </c>
      <c r="D811" s="25" t="str">
        <f>IFERROR(VLOOKUP($A811,'Grade 8'!$H$2:$N$501,5,0),"-")</f>
        <v/>
      </c>
      <c r="E811" s="25">
        <f>IFERROR(VLOOKUP($A811,'Grade 8'!$H$2:$N$501,6,0),"-")</f>
        <v>0</v>
      </c>
      <c r="F811" s="33">
        <f>IFERROR(VLOOKUP($A811,'Grade 8'!$H$2:$N$501,7,0),"-")</f>
        <v>0</v>
      </c>
      <c r="G811" s="6"/>
      <c r="H811" s="13">
        <f t="shared" si="106"/>
        <v>2</v>
      </c>
      <c r="I811" s="17"/>
      <c r="J811" s="14" t="str">
        <f t="shared" si="105"/>
        <v>K.M.A Boys Secondary School</v>
      </c>
      <c r="K811" s="13" t="s">
        <v>25</v>
      </c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26">
        <f t="shared" si="104"/>
        <v>0</v>
      </c>
      <c r="W811" s="6"/>
      <c r="X811" s="6"/>
      <c r="Y811" s="6"/>
      <c r="Z811" s="20">
        <f t="shared" si="103"/>
        <v>0</v>
      </c>
      <c r="AA811" s="20"/>
      <c r="AB811" s="2">
        <f t="shared" si="108"/>
        <v>0</v>
      </c>
      <c r="AC811" s="2">
        <f t="shared" si="109"/>
        <v>10</v>
      </c>
      <c r="AD811" s="20">
        <f t="shared" si="107"/>
        <v>220</v>
      </c>
    </row>
    <row r="812" spans="1:30" hidden="1" x14ac:dyDescent="0.35">
      <c r="A812" s="13">
        <v>270</v>
      </c>
      <c r="B812" s="25" t="str">
        <f>IFERROR(VLOOKUP($A812,'Grade 8'!$H$2:$N$501,3,0),"-")</f>
        <v>M22-0405-270</v>
      </c>
      <c r="C812" s="25" t="str">
        <f>IFERROR(VLOOKUP($A812,'Grade 8'!$H$2:$N$501,4,0),"-")</f>
        <v/>
      </c>
      <c r="D812" s="25" t="str">
        <f>IFERROR(VLOOKUP($A812,'Grade 8'!$H$2:$N$501,5,0),"-")</f>
        <v/>
      </c>
      <c r="E812" s="25">
        <f>IFERROR(VLOOKUP($A812,'Grade 8'!$H$2:$N$501,6,0),"-")</f>
        <v>0</v>
      </c>
      <c r="F812" s="33">
        <f>IFERROR(VLOOKUP($A812,'Grade 8'!$H$2:$N$501,7,0),"-")</f>
        <v>0</v>
      </c>
      <c r="G812" s="6"/>
      <c r="H812" s="13">
        <f t="shared" si="106"/>
        <v>3</v>
      </c>
      <c r="I812" s="17"/>
      <c r="J812" s="14" t="str">
        <f t="shared" si="105"/>
        <v>K.M.A Boys Secondary School</v>
      </c>
      <c r="K812" s="13" t="s">
        <v>25</v>
      </c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26">
        <f t="shared" si="104"/>
        <v>0</v>
      </c>
      <c r="W812" s="6"/>
      <c r="X812" s="6"/>
      <c r="Y812" s="6"/>
      <c r="Z812" s="20">
        <f t="shared" si="103"/>
        <v>0</v>
      </c>
      <c r="AA812" s="20"/>
      <c r="AB812" s="2">
        <f t="shared" si="108"/>
        <v>0</v>
      </c>
      <c r="AC812" s="2">
        <f t="shared" si="109"/>
        <v>10</v>
      </c>
      <c r="AD812" s="20">
        <f t="shared" si="107"/>
        <v>220</v>
      </c>
    </row>
    <row r="813" spans="1:30" hidden="1" x14ac:dyDescent="0.35">
      <c r="A813" s="13">
        <v>271</v>
      </c>
      <c r="B813" s="25" t="str">
        <f>IFERROR(VLOOKUP($A813,'Grade 8'!$H$2:$N$501,3,0),"-")</f>
        <v>M22-0405-271</v>
      </c>
      <c r="C813" s="25" t="str">
        <f>IFERROR(VLOOKUP($A813,'Grade 8'!$H$2:$N$501,4,0),"-")</f>
        <v/>
      </c>
      <c r="D813" s="25" t="str">
        <f>IFERROR(VLOOKUP($A813,'Grade 8'!$H$2:$N$501,5,0),"-")</f>
        <v/>
      </c>
      <c r="E813" s="25">
        <f>IFERROR(VLOOKUP($A813,'Grade 8'!$H$2:$N$501,6,0),"-")</f>
        <v>0</v>
      </c>
      <c r="F813" s="33">
        <f>IFERROR(VLOOKUP($A813,'Grade 8'!$H$2:$N$501,7,0),"-")</f>
        <v>0</v>
      </c>
      <c r="G813" s="6"/>
      <c r="H813" s="13">
        <f t="shared" si="106"/>
        <v>1</v>
      </c>
      <c r="I813" s="17"/>
      <c r="J813" s="14" t="str">
        <f t="shared" si="105"/>
        <v>K.M.A Boys Secondary School</v>
      </c>
      <c r="K813" s="13" t="s">
        <v>25</v>
      </c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26">
        <f t="shared" si="104"/>
        <v>0</v>
      </c>
      <c r="W813" s="6"/>
      <c r="X813" s="6"/>
      <c r="Y813" s="6"/>
      <c r="Z813" s="20">
        <f t="shared" si="103"/>
        <v>0</v>
      </c>
      <c r="AA813" s="20"/>
      <c r="AB813" s="2">
        <f t="shared" si="108"/>
        <v>0</v>
      </c>
      <c r="AC813" s="2">
        <f t="shared" si="109"/>
        <v>10</v>
      </c>
      <c r="AD813" s="20">
        <f t="shared" si="107"/>
        <v>220</v>
      </c>
    </row>
    <row r="814" spans="1:30" hidden="1" x14ac:dyDescent="0.35">
      <c r="A814" s="13">
        <v>271</v>
      </c>
      <c r="B814" s="25" t="str">
        <f>IFERROR(VLOOKUP($A814,'Grade 8'!$H$2:$N$501,3,0),"-")</f>
        <v>M22-0405-271</v>
      </c>
      <c r="C814" s="25" t="str">
        <f>IFERROR(VLOOKUP($A814,'Grade 8'!$H$2:$N$501,4,0),"-")</f>
        <v/>
      </c>
      <c r="D814" s="25" t="str">
        <f>IFERROR(VLOOKUP($A814,'Grade 8'!$H$2:$N$501,5,0),"-")</f>
        <v/>
      </c>
      <c r="E814" s="25">
        <f>IFERROR(VLOOKUP($A814,'Grade 8'!$H$2:$N$501,6,0),"-")</f>
        <v>0</v>
      </c>
      <c r="F814" s="33">
        <f>IFERROR(VLOOKUP($A814,'Grade 8'!$H$2:$N$501,7,0),"-")</f>
        <v>0</v>
      </c>
      <c r="G814" s="6"/>
      <c r="H814" s="13">
        <f t="shared" si="106"/>
        <v>2</v>
      </c>
      <c r="I814" s="17"/>
      <c r="J814" s="14" t="str">
        <f t="shared" si="105"/>
        <v>K.M.A Boys Secondary School</v>
      </c>
      <c r="K814" s="13" t="s">
        <v>25</v>
      </c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26">
        <f t="shared" si="104"/>
        <v>0</v>
      </c>
      <c r="W814" s="6"/>
      <c r="X814" s="6"/>
      <c r="Y814" s="6"/>
      <c r="Z814" s="20">
        <f t="shared" si="103"/>
        <v>0</v>
      </c>
      <c r="AA814" s="20"/>
      <c r="AB814" s="2">
        <f t="shared" si="108"/>
        <v>0</v>
      </c>
      <c r="AC814" s="2">
        <f t="shared" si="109"/>
        <v>10</v>
      </c>
      <c r="AD814" s="20">
        <f t="shared" si="107"/>
        <v>220</v>
      </c>
    </row>
    <row r="815" spans="1:30" hidden="1" x14ac:dyDescent="0.35">
      <c r="A815" s="13">
        <v>271</v>
      </c>
      <c r="B815" s="25" t="str">
        <f>IFERROR(VLOOKUP($A815,'Grade 8'!$H$2:$N$501,3,0),"-")</f>
        <v>M22-0405-271</v>
      </c>
      <c r="C815" s="25" t="str">
        <f>IFERROR(VLOOKUP($A815,'Grade 8'!$H$2:$N$501,4,0),"-")</f>
        <v/>
      </c>
      <c r="D815" s="25" t="str">
        <f>IFERROR(VLOOKUP($A815,'Grade 8'!$H$2:$N$501,5,0),"-")</f>
        <v/>
      </c>
      <c r="E815" s="25">
        <f>IFERROR(VLOOKUP($A815,'Grade 8'!$H$2:$N$501,6,0),"-")</f>
        <v>0</v>
      </c>
      <c r="F815" s="33">
        <f>IFERROR(VLOOKUP($A815,'Grade 8'!$H$2:$N$501,7,0),"-")</f>
        <v>0</v>
      </c>
      <c r="G815" s="6"/>
      <c r="H815" s="13">
        <f t="shared" si="106"/>
        <v>3</v>
      </c>
      <c r="I815" s="17"/>
      <c r="J815" s="14" t="str">
        <f t="shared" si="105"/>
        <v>K.M.A Boys Secondary School</v>
      </c>
      <c r="K815" s="13" t="s">
        <v>25</v>
      </c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26">
        <f t="shared" si="104"/>
        <v>0</v>
      </c>
      <c r="W815" s="6"/>
      <c r="X815" s="6"/>
      <c r="Y815" s="6"/>
      <c r="Z815" s="20">
        <f t="shared" si="103"/>
        <v>0</v>
      </c>
      <c r="AA815" s="20"/>
      <c r="AB815" s="2">
        <f t="shared" si="108"/>
        <v>0</v>
      </c>
      <c r="AC815" s="2">
        <f t="shared" si="109"/>
        <v>10</v>
      </c>
      <c r="AD815" s="20">
        <f t="shared" si="107"/>
        <v>220</v>
      </c>
    </row>
    <row r="816" spans="1:30" hidden="1" x14ac:dyDescent="0.35">
      <c r="A816" s="13">
        <v>272</v>
      </c>
      <c r="B816" s="25" t="str">
        <f>IFERROR(VLOOKUP($A816,'Grade 8'!$H$2:$N$501,3,0),"-")</f>
        <v>M22-0405-272</v>
      </c>
      <c r="C816" s="25" t="str">
        <f>IFERROR(VLOOKUP($A816,'Grade 8'!$H$2:$N$501,4,0),"-")</f>
        <v/>
      </c>
      <c r="D816" s="25" t="str">
        <f>IFERROR(VLOOKUP($A816,'Grade 8'!$H$2:$N$501,5,0),"-")</f>
        <v/>
      </c>
      <c r="E816" s="25">
        <f>IFERROR(VLOOKUP($A816,'Grade 8'!$H$2:$N$501,6,0),"-")</f>
        <v>0</v>
      </c>
      <c r="F816" s="33">
        <f>IFERROR(VLOOKUP($A816,'Grade 8'!$H$2:$N$501,7,0),"-")</f>
        <v>0</v>
      </c>
      <c r="G816" s="6"/>
      <c r="H816" s="13">
        <f t="shared" si="106"/>
        <v>1</v>
      </c>
      <c r="I816" s="17"/>
      <c r="J816" s="14" t="str">
        <f t="shared" si="105"/>
        <v>K.M.A Boys Secondary School</v>
      </c>
      <c r="K816" s="13" t="s">
        <v>25</v>
      </c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26">
        <f t="shared" si="104"/>
        <v>0</v>
      </c>
      <c r="W816" s="6"/>
      <c r="X816" s="6"/>
      <c r="Y816" s="6"/>
      <c r="Z816" s="20">
        <f t="shared" si="103"/>
        <v>0</v>
      </c>
      <c r="AA816" s="20"/>
      <c r="AB816" s="2">
        <f t="shared" si="108"/>
        <v>0</v>
      </c>
      <c r="AC816" s="2">
        <f t="shared" si="109"/>
        <v>10</v>
      </c>
      <c r="AD816" s="20">
        <f t="shared" si="107"/>
        <v>220</v>
      </c>
    </row>
    <row r="817" spans="1:30" hidden="1" x14ac:dyDescent="0.35">
      <c r="A817" s="13">
        <v>272</v>
      </c>
      <c r="B817" s="25" t="str">
        <f>IFERROR(VLOOKUP($A817,'Grade 8'!$H$2:$N$501,3,0),"-")</f>
        <v>M22-0405-272</v>
      </c>
      <c r="C817" s="25" t="str">
        <f>IFERROR(VLOOKUP($A817,'Grade 8'!$H$2:$N$501,4,0),"-")</f>
        <v/>
      </c>
      <c r="D817" s="25" t="str">
        <f>IFERROR(VLOOKUP($A817,'Grade 8'!$H$2:$N$501,5,0),"-")</f>
        <v/>
      </c>
      <c r="E817" s="25">
        <f>IFERROR(VLOOKUP($A817,'Grade 8'!$H$2:$N$501,6,0),"-")</f>
        <v>0</v>
      </c>
      <c r="F817" s="33">
        <f>IFERROR(VLOOKUP($A817,'Grade 8'!$H$2:$N$501,7,0),"-")</f>
        <v>0</v>
      </c>
      <c r="G817" s="6"/>
      <c r="H817" s="13">
        <f t="shared" si="106"/>
        <v>2</v>
      </c>
      <c r="I817" s="17"/>
      <c r="J817" s="14" t="str">
        <f t="shared" si="105"/>
        <v>K.M.A Boys Secondary School</v>
      </c>
      <c r="K817" s="13" t="s">
        <v>25</v>
      </c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26">
        <f t="shared" si="104"/>
        <v>0</v>
      </c>
      <c r="W817" s="6"/>
      <c r="X817" s="6"/>
      <c r="Y817" s="6"/>
      <c r="Z817" s="20">
        <f t="shared" si="103"/>
        <v>0</v>
      </c>
      <c r="AA817" s="20"/>
      <c r="AB817" s="2">
        <f t="shared" si="108"/>
        <v>0</v>
      </c>
      <c r="AC817" s="2">
        <f t="shared" si="109"/>
        <v>10</v>
      </c>
      <c r="AD817" s="20">
        <f t="shared" si="107"/>
        <v>220</v>
      </c>
    </row>
    <row r="818" spans="1:30" hidden="1" x14ac:dyDescent="0.35">
      <c r="A818" s="13">
        <v>272</v>
      </c>
      <c r="B818" s="25" t="str">
        <f>IFERROR(VLOOKUP($A818,'Grade 8'!$H$2:$N$501,3,0),"-")</f>
        <v>M22-0405-272</v>
      </c>
      <c r="C818" s="25" t="str">
        <f>IFERROR(VLOOKUP($A818,'Grade 8'!$H$2:$N$501,4,0),"-")</f>
        <v/>
      </c>
      <c r="D818" s="25" t="str">
        <f>IFERROR(VLOOKUP($A818,'Grade 8'!$H$2:$N$501,5,0),"-")</f>
        <v/>
      </c>
      <c r="E818" s="25">
        <f>IFERROR(VLOOKUP($A818,'Grade 8'!$H$2:$N$501,6,0),"-")</f>
        <v>0</v>
      </c>
      <c r="F818" s="33">
        <f>IFERROR(VLOOKUP($A818,'Grade 8'!$H$2:$N$501,7,0),"-")</f>
        <v>0</v>
      </c>
      <c r="G818" s="6"/>
      <c r="H818" s="13">
        <f t="shared" si="106"/>
        <v>3</v>
      </c>
      <c r="I818" s="17"/>
      <c r="J818" s="14" t="str">
        <f t="shared" si="105"/>
        <v>K.M.A Boys Secondary School</v>
      </c>
      <c r="K818" s="13" t="s">
        <v>25</v>
      </c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26">
        <f t="shared" si="104"/>
        <v>0</v>
      </c>
      <c r="W818" s="6"/>
      <c r="X818" s="6"/>
      <c r="Y818" s="6"/>
      <c r="Z818" s="20">
        <f t="shared" si="103"/>
        <v>0</v>
      </c>
      <c r="AA818" s="20"/>
      <c r="AB818" s="2">
        <f t="shared" si="108"/>
        <v>0</v>
      </c>
      <c r="AC818" s="2">
        <f t="shared" si="109"/>
        <v>10</v>
      </c>
      <c r="AD818" s="20">
        <f t="shared" si="107"/>
        <v>220</v>
      </c>
    </row>
    <row r="819" spans="1:30" hidden="1" x14ac:dyDescent="0.35">
      <c r="A819" s="13">
        <v>273</v>
      </c>
      <c r="B819" s="25" t="str">
        <f>IFERROR(VLOOKUP($A819,'Grade 8'!$H$2:$N$501,3,0),"-")</f>
        <v>M22-0405-273</v>
      </c>
      <c r="C819" s="25" t="str">
        <f>IFERROR(VLOOKUP($A819,'Grade 8'!$H$2:$N$501,4,0),"-")</f>
        <v/>
      </c>
      <c r="D819" s="25" t="str">
        <f>IFERROR(VLOOKUP($A819,'Grade 8'!$H$2:$N$501,5,0),"-")</f>
        <v/>
      </c>
      <c r="E819" s="25">
        <f>IFERROR(VLOOKUP($A819,'Grade 8'!$H$2:$N$501,6,0),"-")</f>
        <v>0</v>
      </c>
      <c r="F819" s="33">
        <f>IFERROR(VLOOKUP($A819,'Grade 8'!$H$2:$N$501,7,0),"-")</f>
        <v>0</v>
      </c>
      <c r="G819" s="6"/>
      <c r="H819" s="13">
        <f t="shared" si="106"/>
        <v>1</v>
      </c>
      <c r="I819" s="17"/>
      <c r="J819" s="14" t="str">
        <f t="shared" si="105"/>
        <v>K.M.A Boys Secondary School</v>
      </c>
      <c r="K819" s="13" t="s">
        <v>25</v>
      </c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26">
        <f t="shared" si="104"/>
        <v>0</v>
      </c>
      <c r="W819" s="6"/>
      <c r="X819" s="6"/>
      <c r="Y819" s="6"/>
      <c r="Z819" s="20">
        <f t="shared" si="103"/>
        <v>0</v>
      </c>
      <c r="AA819" s="20"/>
      <c r="AB819" s="2">
        <f t="shared" si="108"/>
        <v>0</v>
      </c>
      <c r="AC819" s="2">
        <f t="shared" si="109"/>
        <v>10</v>
      </c>
      <c r="AD819" s="20">
        <f t="shared" si="107"/>
        <v>220</v>
      </c>
    </row>
    <row r="820" spans="1:30" hidden="1" x14ac:dyDescent="0.35">
      <c r="A820" s="13">
        <v>273</v>
      </c>
      <c r="B820" s="25" t="str">
        <f>IFERROR(VLOOKUP($A820,'Grade 8'!$H$2:$N$501,3,0),"-")</f>
        <v>M22-0405-273</v>
      </c>
      <c r="C820" s="25" t="str">
        <f>IFERROR(VLOOKUP($A820,'Grade 8'!$H$2:$N$501,4,0),"-")</f>
        <v/>
      </c>
      <c r="D820" s="25" t="str">
        <f>IFERROR(VLOOKUP($A820,'Grade 8'!$H$2:$N$501,5,0),"-")</f>
        <v/>
      </c>
      <c r="E820" s="25">
        <f>IFERROR(VLOOKUP($A820,'Grade 8'!$H$2:$N$501,6,0),"-")</f>
        <v>0</v>
      </c>
      <c r="F820" s="33">
        <f>IFERROR(VLOOKUP($A820,'Grade 8'!$H$2:$N$501,7,0),"-")</f>
        <v>0</v>
      </c>
      <c r="G820" s="6"/>
      <c r="H820" s="13">
        <f t="shared" si="106"/>
        <v>2</v>
      </c>
      <c r="I820" s="17"/>
      <c r="J820" s="14" t="str">
        <f t="shared" si="105"/>
        <v>K.M.A Boys Secondary School</v>
      </c>
      <c r="K820" s="13" t="s">
        <v>25</v>
      </c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26">
        <f t="shared" ref="V820:V867" si="110">Z820</f>
        <v>0</v>
      </c>
      <c r="W820" s="6"/>
      <c r="X820" s="6"/>
      <c r="Y820" s="6"/>
      <c r="Z820" s="20">
        <f t="shared" si="103"/>
        <v>0</v>
      </c>
      <c r="AA820" s="20"/>
      <c r="AB820" s="2">
        <f t="shared" si="108"/>
        <v>0</v>
      </c>
      <c r="AC820" s="2">
        <f t="shared" si="109"/>
        <v>10</v>
      </c>
      <c r="AD820" s="20">
        <f t="shared" si="107"/>
        <v>220</v>
      </c>
    </row>
    <row r="821" spans="1:30" hidden="1" x14ac:dyDescent="0.35">
      <c r="A821" s="13">
        <v>273</v>
      </c>
      <c r="B821" s="25" t="str">
        <f>IFERROR(VLOOKUP($A821,'Grade 8'!$H$2:$N$501,3,0),"-")</f>
        <v>M22-0405-273</v>
      </c>
      <c r="C821" s="25" t="str">
        <f>IFERROR(VLOOKUP($A821,'Grade 8'!$H$2:$N$501,4,0),"-")</f>
        <v/>
      </c>
      <c r="D821" s="25" t="str">
        <f>IFERROR(VLOOKUP($A821,'Grade 8'!$H$2:$N$501,5,0),"-")</f>
        <v/>
      </c>
      <c r="E821" s="25">
        <f>IFERROR(VLOOKUP($A821,'Grade 8'!$H$2:$N$501,6,0),"-")</f>
        <v>0</v>
      </c>
      <c r="F821" s="33">
        <f>IFERROR(VLOOKUP($A821,'Grade 8'!$H$2:$N$501,7,0),"-")</f>
        <v>0</v>
      </c>
      <c r="G821" s="6"/>
      <c r="H821" s="13">
        <f t="shared" si="106"/>
        <v>3</v>
      </c>
      <c r="I821" s="17"/>
      <c r="J821" s="14" t="str">
        <f t="shared" ref="J821:J868" si="111">IF($J$3="","",$J$3)</f>
        <v>K.M.A Boys Secondary School</v>
      </c>
      <c r="K821" s="13" t="s">
        <v>25</v>
      </c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26">
        <f t="shared" si="110"/>
        <v>0</v>
      </c>
      <c r="W821" s="6"/>
      <c r="X821" s="6"/>
      <c r="Y821" s="6"/>
      <c r="Z821" s="20">
        <f t="shared" si="103"/>
        <v>0</v>
      </c>
      <c r="AA821" s="20"/>
      <c r="AB821" s="2">
        <f t="shared" si="108"/>
        <v>0</v>
      </c>
      <c r="AC821" s="2">
        <f t="shared" si="109"/>
        <v>10</v>
      </c>
      <c r="AD821" s="20">
        <f t="shared" si="107"/>
        <v>220</v>
      </c>
    </row>
    <row r="822" spans="1:30" hidden="1" x14ac:dyDescent="0.35">
      <c r="A822" s="13">
        <v>274</v>
      </c>
      <c r="B822" s="25" t="str">
        <f>IFERROR(VLOOKUP($A822,'Grade 8'!$H$2:$N$501,3,0),"-")</f>
        <v>M22-0405-274</v>
      </c>
      <c r="C822" s="25" t="str">
        <f>IFERROR(VLOOKUP($A822,'Grade 8'!$H$2:$N$501,4,0),"-")</f>
        <v/>
      </c>
      <c r="D822" s="25" t="str">
        <f>IFERROR(VLOOKUP($A822,'Grade 8'!$H$2:$N$501,5,0),"-")</f>
        <v/>
      </c>
      <c r="E822" s="25">
        <f>IFERROR(VLOOKUP($A822,'Grade 8'!$H$2:$N$501,6,0),"-")</f>
        <v>0</v>
      </c>
      <c r="F822" s="33">
        <f>IFERROR(VLOOKUP($A822,'Grade 8'!$H$2:$N$501,7,0),"-")</f>
        <v>0</v>
      </c>
      <c r="G822" s="6"/>
      <c r="H822" s="13">
        <f t="shared" si="106"/>
        <v>1</v>
      </c>
      <c r="I822" s="17"/>
      <c r="J822" s="14" t="str">
        <f t="shared" si="111"/>
        <v>K.M.A Boys Secondary School</v>
      </c>
      <c r="K822" s="13" t="s">
        <v>25</v>
      </c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26">
        <f t="shared" si="110"/>
        <v>0</v>
      </c>
      <c r="W822" s="6"/>
      <c r="X822" s="6"/>
      <c r="Y822" s="6"/>
      <c r="Z822" s="20">
        <f t="shared" si="103"/>
        <v>0</v>
      </c>
      <c r="AA822" s="20"/>
      <c r="AB822" s="2">
        <f t="shared" si="108"/>
        <v>0</v>
      </c>
      <c r="AC822" s="2">
        <f t="shared" si="109"/>
        <v>10</v>
      </c>
      <c r="AD822" s="20">
        <f t="shared" si="107"/>
        <v>220</v>
      </c>
    </row>
    <row r="823" spans="1:30" hidden="1" x14ac:dyDescent="0.35">
      <c r="A823" s="13">
        <v>274</v>
      </c>
      <c r="B823" s="25" t="str">
        <f>IFERROR(VLOOKUP($A823,'Grade 8'!$H$2:$N$501,3,0),"-")</f>
        <v>M22-0405-274</v>
      </c>
      <c r="C823" s="25" t="str">
        <f>IFERROR(VLOOKUP($A823,'Grade 8'!$H$2:$N$501,4,0),"-")</f>
        <v/>
      </c>
      <c r="D823" s="25" t="str">
        <f>IFERROR(VLOOKUP($A823,'Grade 8'!$H$2:$N$501,5,0),"-")</f>
        <v/>
      </c>
      <c r="E823" s="25">
        <f>IFERROR(VLOOKUP($A823,'Grade 8'!$H$2:$N$501,6,0),"-")</f>
        <v>0</v>
      </c>
      <c r="F823" s="33">
        <f>IFERROR(VLOOKUP($A823,'Grade 8'!$H$2:$N$501,7,0),"-")</f>
        <v>0</v>
      </c>
      <c r="G823" s="6"/>
      <c r="H823" s="13">
        <f t="shared" si="106"/>
        <v>2</v>
      </c>
      <c r="I823" s="17"/>
      <c r="J823" s="14" t="str">
        <f t="shared" si="111"/>
        <v>K.M.A Boys Secondary School</v>
      </c>
      <c r="K823" s="13" t="s">
        <v>25</v>
      </c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26">
        <f t="shared" si="110"/>
        <v>0</v>
      </c>
      <c r="W823" s="6"/>
      <c r="X823" s="6"/>
      <c r="Y823" s="6"/>
      <c r="Z823" s="20">
        <f t="shared" si="103"/>
        <v>0</v>
      </c>
      <c r="AA823" s="20"/>
      <c r="AB823" s="2">
        <f t="shared" si="108"/>
        <v>0</v>
      </c>
      <c r="AC823" s="2">
        <f t="shared" si="109"/>
        <v>10</v>
      </c>
      <c r="AD823" s="20">
        <f t="shared" si="107"/>
        <v>220</v>
      </c>
    </row>
    <row r="824" spans="1:30" hidden="1" x14ac:dyDescent="0.35">
      <c r="A824" s="13">
        <v>274</v>
      </c>
      <c r="B824" s="25" t="str">
        <f>IFERROR(VLOOKUP($A824,'Grade 8'!$H$2:$N$501,3,0),"-")</f>
        <v>M22-0405-274</v>
      </c>
      <c r="C824" s="25" t="str">
        <f>IFERROR(VLOOKUP($A824,'Grade 8'!$H$2:$N$501,4,0),"-")</f>
        <v/>
      </c>
      <c r="D824" s="25" t="str">
        <f>IFERROR(VLOOKUP($A824,'Grade 8'!$H$2:$N$501,5,0),"-")</f>
        <v/>
      </c>
      <c r="E824" s="25">
        <f>IFERROR(VLOOKUP($A824,'Grade 8'!$H$2:$N$501,6,0),"-")</f>
        <v>0</v>
      </c>
      <c r="F824" s="33">
        <f>IFERROR(VLOOKUP($A824,'Grade 8'!$H$2:$N$501,7,0),"-")</f>
        <v>0</v>
      </c>
      <c r="G824" s="6"/>
      <c r="H824" s="13">
        <f t="shared" si="106"/>
        <v>3</v>
      </c>
      <c r="I824" s="17"/>
      <c r="J824" s="14" t="str">
        <f t="shared" si="111"/>
        <v>K.M.A Boys Secondary School</v>
      </c>
      <c r="K824" s="13" t="s">
        <v>25</v>
      </c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26">
        <f t="shared" si="110"/>
        <v>0</v>
      </c>
      <c r="W824" s="6"/>
      <c r="X824" s="6"/>
      <c r="Y824" s="6"/>
      <c r="Z824" s="20">
        <f t="shared" si="103"/>
        <v>0</v>
      </c>
      <c r="AA824" s="20"/>
      <c r="AB824" s="2">
        <f t="shared" ref="AB824:AB871" si="112">SUM(L824:U824)</f>
        <v>0</v>
      </c>
      <c r="AC824" s="2">
        <f t="shared" ref="AC824:AC871" si="113">COUNTBLANK(L824:U824)</f>
        <v>10</v>
      </c>
      <c r="AD824" s="20">
        <f t="shared" si="107"/>
        <v>220</v>
      </c>
    </row>
    <row r="825" spans="1:30" hidden="1" x14ac:dyDescent="0.35">
      <c r="A825" s="13">
        <v>275</v>
      </c>
      <c r="B825" s="25" t="str">
        <f>IFERROR(VLOOKUP($A825,'Grade 8'!$H$2:$N$501,3,0),"-")</f>
        <v>M22-0405-275</v>
      </c>
      <c r="C825" s="25" t="str">
        <f>IFERROR(VLOOKUP($A825,'Grade 8'!$H$2:$N$501,4,0),"-")</f>
        <v/>
      </c>
      <c r="D825" s="25" t="str">
        <f>IFERROR(VLOOKUP($A825,'Grade 8'!$H$2:$N$501,5,0),"-")</f>
        <v/>
      </c>
      <c r="E825" s="25">
        <f>IFERROR(VLOOKUP($A825,'Grade 8'!$H$2:$N$501,6,0),"-")</f>
        <v>0</v>
      </c>
      <c r="F825" s="33">
        <f>IFERROR(VLOOKUP($A825,'Grade 8'!$H$2:$N$501,7,0),"-")</f>
        <v>0</v>
      </c>
      <c r="G825" s="6"/>
      <c r="H825" s="13">
        <f t="shared" si="106"/>
        <v>1</v>
      </c>
      <c r="I825" s="17"/>
      <c r="J825" s="14" t="str">
        <f t="shared" si="111"/>
        <v>K.M.A Boys Secondary School</v>
      </c>
      <c r="K825" s="13" t="s">
        <v>25</v>
      </c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26">
        <f t="shared" si="110"/>
        <v>0</v>
      </c>
      <c r="W825" s="6"/>
      <c r="X825" s="6"/>
      <c r="Y825" s="6"/>
      <c r="Z825" s="20">
        <f t="shared" si="103"/>
        <v>0</v>
      </c>
      <c r="AA825" s="20"/>
      <c r="AB825" s="2">
        <f t="shared" si="112"/>
        <v>0</v>
      </c>
      <c r="AC825" s="2">
        <f t="shared" si="113"/>
        <v>10</v>
      </c>
      <c r="AD825" s="20">
        <f t="shared" si="107"/>
        <v>220</v>
      </c>
    </row>
    <row r="826" spans="1:30" hidden="1" x14ac:dyDescent="0.35">
      <c r="A826" s="13">
        <v>275</v>
      </c>
      <c r="B826" s="25" t="str">
        <f>IFERROR(VLOOKUP($A826,'Grade 8'!$H$2:$N$501,3,0),"-")</f>
        <v>M22-0405-275</v>
      </c>
      <c r="C826" s="25" t="str">
        <f>IFERROR(VLOOKUP($A826,'Grade 8'!$H$2:$N$501,4,0),"-")</f>
        <v/>
      </c>
      <c r="D826" s="25" t="str">
        <f>IFERROR(VLOOKUP($A826,'Grade 8'!$H$2:$N$501,5,0),"-")</f>
        <v/>
      </c>
      <c r="E826" s="25">
        <f>IFERROR(VLOOKUP($A826,'Grade 8'!$H$2:$N$501,6,0),"-")</f>
        <v>0</v>
      </c>
      <c r="F826" s="33">
        <f>IFERROR(VLOOKUP($A826,'Grade 8'!$H$2:$N$501,7,0),"-")</f>
        <v>0</v>
      </c>
      <c r="G826" s="6"/>
      <c r="H826" s="13">
        <f t="shared" si="106"/>
        <v>2</v>
      </c>
      <c r="I826" s="17"/>
      <c r="J826" s="14" t="str">
        <f t="shared" si="111"/>
        <v>K.M.A Boys Secondary School</v>
      </c>
      <c r="K826" s="13" t="s">
        <v>25</v>
      </c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26">
        <f t="shared" si="110"/>
        <v>0</v>
      </c>
      <c r="W826" s="6"/>
      <c r="X826" s="6"/>
      <c r="Y826" s="6"/>
      <c r="Z826" s="20">
        <f t="shared" si="103"/>
        <v>0</v>
      </c>
      <c r="AA826" s="20"/>
      <c r="AB826" s="2">
        <f t="shared" si="112"/>
        <v>0</v>
      </c>
      <c r="AC826" s="2">
        <f t="shared" si="113"/>
        <v>10</v>
      </c>
      <c r="AD826" s="20">
        <f t="shared" si="107"/>
        <v>220</v>
      </c>
    </row>
    <row r="827" spans="1:30" hidden="1" x14ac:dyDescent="0.35">
      <c r="A827" s="13">
        <v>275</v>
      </c>
      <c r="B827" s="25" t="str">
        <f>IFERROR(VLOOKUP($A827,'Grade 8'!$H$2:$N$501,3,0),"-")</f>
        <v>M22-0405-275</v>
      </c>
      <c r="C827" s="25" t="str">
        <f>IFERROR(VLOOKUP($A827,'Grade 8'!$H$2:$N$501,4,0),"-")</f>
        <v/>
      </c>
      <c r="D827" s="25" t="str">
        <f>IFERROR(VLOOKUP($A827,'Grade 8'!$H$2:$N$501,5,0),"-")</f>
        <v/>
      </c>
      <c r="E827" s="25">
        <f>IFERROR(VLOOKUP($A827,'Grade 8'!$H$2:$N$501,6,0),"-")</f>
        <v>0</v>
      </c>
      <c r="F827" s="33">
        <f>IFERROR(VLOOKUP($A827,'Grade 8'!$H$2:$N$501,7,0),"-")</f>
        <v>0</v>
      </c>
      <c r="G827" s="6"/>
      <c r="H827" s="13">
        <f t="shared" si="106"/>
        <v>3</v>
      </c>
      <c r="I827" s="17"/>
      <c r="J827" s="14" t="str">
        <f t="shared" si="111"/>
        <v>K.M.A Boys Secondary School</v>
      </c>
      <c r="K827" s="13" t="s">
        <v>25</v>
      </c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26">
        <f t="shared" si="110"/>
        <v>0</v>
      </c>
      <c r="W827" s="6"/>
      <c r="X827" s="6"/>
      <c r="Y827" s="6"/>
      <c r="Z827" s="20">
        <f t="shared" si="103"/>
        <v>0</v>
      </c>
      <c r="AA827" s="20"/>
      <c r="AB827" s="2">
        <f t="shared" si="112"/>
        <v>0</v>
      </c>
      <c r="AC827" s="2">
        <f t="shared" si="113"/>
        <v>10</v>
      </c>
      <c r="AD827" s="20">
        <f t="shared" si="107"/>
        <v>220</v>
      </c>
    </row>
    <row r="828" spans="1:30" hidden="1" x14ac:dyDescent="0.35">
      <c r="A828" s="13">
        <v>276</v>
      </c>
      <c r="B828" s="25" t="str">
        <f>IFERROR(VLOOKUP($A828,'Grade 8'!$H$2:$N$501,3,0),"-")</f>
        <v>M22-0405-276</v>
      </c>
      <c r="C828" s="25" t="str">
        <f>IFERROR(VLOOKUP($A828,'Grade 8'!$H$2:$N$501,4,0),"-")</f>
        <v/>
      </c>
      <c r="D828" s="25" t="str">
        <f>IFERROR(VLOOKUP($A828,'Grade 8'!$H$2:$N$501,5,0),"-")</f>
        <v/>
      </c>
      <c r="E828" s="25">
        <f>IFERROR(VLOOKUP($A828,'Grade 8'!$H$2:$N$501,6,0),"-")</f>
        <v>0</v>
      </c>
      <c r="F828" s="33">
        <f>IFERROR(VLOOKUP($A828,'Grade 8'!$H$2:$N$501,7,0),"-")</f>
        <v>0</v>
      </c>
      <c r="G828" s="6"/>
      <c r="H828" s="13">
        <f t="shared" si="106"/>
        <v>1</v>
      </c>
      <c r="I828" s="17"/>
      <c r="J828" s="14" t="str">
        <f t="shared" si="111"/>
        <v>K.M.A Boys Secondary School</v>
      </c>
      <c r="K828" s="13" t="s">
        <v>25</v>
      </c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26">
        <f t="shared" si="110"/>
        <v>0</v>
      </c>
      <c r="W828" s="6"/>
      <c r="X828" s="6"/>
      <c r="Y828" s="6"/>
      <c r="Z828" s="20">
        <f t="shared" si="103"/>
        <v>0</v>
      </c>
      <c r="AA828" s="20"/>
      <c r="AB828" s="2">
        <f t="shared" si="112"/>
        <v>0</v>
      </c>
      <c r="AC828" s="2">
        <f t="shared" si="113"/>
        <v>10</v>
      </c>
      <c r="AD828" s="20">
        <f t="shared" si="107"/>
        <v>220</v>
      </c>
    </row>
    <row r="829" spans="1:30" hidden="1" x14ac:dyDescent="0.35">
      <c r="A829" s="13">
        <v>276</v>
      </c>
      <c r="B829" s="25" t="str">
        <f>IFERROR(VLOOKUP($A829,'Grade 8'!$H$2:$N$501,3,0),"-")</f>
        <v>M22-0405-276</v>
      </c>
      <c r="C829" s="25" t="str">
        <f>IFERROR(VLOOKUP($A829,'Grade 8'!$H$2:$N$501,4,0),"-")</f>
        <v/>
      </c>
      <c r="D829" s="25" t="str">
        <f>IFERROR(VLOOKUP($A829,'Grade 8'!$H$2:$N$501,5,0),"-")</f>
        <v/>
      </c>
      <c r="E829" s="25">
        <f>IFERROR(VLOOKUP($A829,'Grade 8'!$H$2:$N$501,6,0),"-")</f>
        <v>0</v>
      </c>
      <c r="F829" s="33">
        <f>IFERROR(VLOOKUP($A829,'Grade 8'!$H$2:$N$501,7,0),"-")</f>
        <v>0</v>
      </c>
      <c r="G829" s="6"/>
      <c r="H829" s="13">
        <f t="shared" si="106"/>
        <v>2</v>
      </c>
      <c r="I829" s="17"/>
      <c r="J829" s="14" t="str">
        <f t="shared" si="111"/>
        <v>K.M.A Boys Secondary School</v>
      </c>
      <c r="K829" s="13" t="s">
        <v>25</v>
      </c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26">
        <f t="shared" si="110"/>
        <v>0</v>
      </c>
      <c r="W829" s="6"/>
      <c r="X829" s="6"/>
      <c r="Y829" s="6"/>
      <c r="Z829" s="20">
        <f t="shared" si="103"/>
        <v>0</v>
      </c>
      <c r="AA829" s="20"/>
      <c r="AB829" s="2">
        <f t="shared" si="112"/>
        <v>0</v>
      </c>
      <c r="AC829" s="2">
        <f t="shared" si="113"/>
        <v>10</v>
      </c>
      <c r="AD829" s="20">
        <f t="shared" si="107"/>
        <v>220</v>
      </c>
    </row>
    <row r="830" spans="1:30" hidden="1" x14ac:dyDescent="0.35">
      <c r="A830" s="13">
        <v>276</v>
      </c>
      <c r="B830" s="25" t="str">
        <f>IFERROR(VLOOKUP($A830,'Grade 8'!$H$2:$N$501,3,0),"-")</f>
        <v>M22-0405-276</v>
      </c>
      <c r="C830" s="25" t="str">
        <f>IFERROR(VLOOKUP($A830,'Grade 8'!$H$2:$N$501,4,0),"-")</f>
        <v/>
      </c>
      <c r="D830" s="25" t="str">
        <f>IFERROR(VLOOKUP($A830,'Grade 8'!$H$2:$N$501,5,0),"-")</f>
        <v/>
      </c>
      <c r="E830" s="25">
        <f>IFERROR(VLOOKUP($A830,'Grade 8'!$H$2:$N$501,6,0),"-")</f>
        <v>0</v>
      </c>
      <c r="F830" s="33">
        <f>IFERROR(VLOOKUP($A830,'Grade 8'!$H$2:$N$501,7,0),"-")</f>
        <v>0</v>
      </c>
      <c r="G830" s="6"/>
      <c r="H830" s="13">
        <f t="shared" si="106"/>
        <v>3</v>
      </c>
      <c r="I830" s="17"/>
      <c r="J830" s="14" t="str">
        <f t="shared" si="111"/>
        <v>K.M.A Boys Secondary School</v>
      </c>
      <c r="K830" s="13" t="s">
        <v>25</v>
      </c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26">
        <f t="shared" si="110"/>
        <v>0</v>
      </c>
      <c r="W830" s="6"/>
      <c r="X830" s="6"/>
      <c r="Y830" s="6"/>
      <c r="Z830" s="20">
        <f t="shared" si="103"/>
        <v>0</v>
      </c>
      <c r="AA830" s="20"/>
      <c r="AB830" s="2">
        <f t="shared" si="112"/>
        <v>0</v>
      </c>
      <c r="AC830" s="2">
        <f t="shared" si="113"/>
        <v>10</v>
      </c>
      <c r="AD830" s="20">
        <f t="shared" si="107"/>
        <v>220</v>
      </c>
    </row>
    <row r="831" spans="1:30" hidden="1" x14ac:dyDescent="0.35">
      <c r="A831" s="13">
        <v>277</v>
      </c>
      <c r="B831" s="25" t="str">
        <f>IFERROR(VLOOKUP($A831,'Grade 8'!$H$2:$N$501,3,0),"-")</f>
        <v>M22-0405-277</v>
      </c>
      <c r="C831" s="25" t="str">
        <f>IFERROR(VLOOKUP($A831,'Grade 8'!$H$2:$N$501,4,0),"-")</f>
        <v/>
      </c>
      <c r="D831" s="25" t="str">
        <f>IFERROR(VLOOKUP($A831,'Grade 8'!$H$2:$N$501,5,0),"-")</f>
        <v/>
      </c>
      <c r="E831" s="25">
        <f>IFERROR(VLOOKUP($A831,'Grade 8'!$H$2:$N$501,6,0),"-")</f>
        <v>0</v>
      </c>
      <c r="F831" s="33">
        <f>IFERROR(VLOOKUP($A831,'Grade 8'!$H$2:$N$501,7,0),"-")</f>
        <v>0</v>
      </c>
      <c r="G831" s="6"/>
      <c r="H831" s="13">
        <f t="shared" si="106"/>
        <v>1</v>
      </c>
      <c r="I831" s="17"/>
      <c r="J831" s="14" t="str">
        <f t="shared" si="111"/>
        <v>K.M.A Boys Secondary School</v>
      </c>
      <c r="K831" s="13" t="s">
        <v>25</v>
      </c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26">
        <f t="shared" si="110"/>
        <v>0</v>
      </c>
      <c r="W831" s="6"/>
      <c r="X831" s="6"/>
      <c r="Y831" s="6"/>
      <c r="Z831" s="20">
        <f t="shared" si="103"/>
        <v>0</v>
      </c>
      <c r="AA831" s="20"/>
      <c r="AB831" s="2">
        <f t="shared" si="112"/>
        <v>0</v>
      </c>
      <c r="AC831" s="2">
        <f t="shared" si="113"/>
        <v>10</v>
      </c>
      <c r="AD831" s="20">
        <f t="shared" si="107"/>
        <v>220</v>
      </c>
    </row>
    <row r="832" spans="1:30" hidden="1" x14ac:dyDescent="0.35">
      <c r="A832" s="13">
        <v>277</v>
      </c>
      <c r="B832" s="25" t="str">
        <f>IFERROR(VLOOKUP($A832,'Grade 8'!$H$2:$N$501,3,0),"-")</f>
        <v>M22-0405-277</v>
      </c>
      <c r="C832" s="25" t="str">
        <f>IFERROR(VLOOKUP($A832,'Grade 8'!$H$2:$N$501,4,0),"-")</f>
        <v/>
      </c>
      <c r="D832" s="25" t="str">
        <f>IFERROR(VLOOKUP($A832,'Grade 8'!$H$2:$N$501,5,0),"-")</f>
        <v/>
      </c>
      <c r="E832" s="25">
        <f>IFERROR(VLOOKUP($A832,'Grade 8'!$H$2:$N$501,6,0),"-")</f>
        <v>0</v>
      </c>
      <c r="F832" s="33">
        <f>IFERROR(VLOOKUP($A832,'Grade 8'!$H$2:$N$501,7,0),"-")</f>
        <v>0</v>
      </c>
      <c r="G832" s="6"/>
      <c r="H832" s="13">
        <f t="shared" si="106"/>
        <v>2</v>
      </c>
      <c r="I832" s="17"/>
      <c r="J832" s="14" t="str">
        <f t="shared" si="111"/>
        <v>K.M.A Boys Secondary School</v>
      </c>
      <c r="K832" s="13" t="s">
        <v>25</v>
      </c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26">
        <f t="shared" si="110"/>
        <v>0</v>
      </c>
      <c r="W832" s="6"/>
      <c r="X832" s="6"/>
      <c r="Y832" s="6"/>
      <c r="Z832" s="20">
        <f t="shared" si="103"/>
        <v>0</v>
      </c>
      <c r="AA832" s="20"/>
      <c r="AB832" s="2">
        <f t="shared" si="112"/>
        <v>0</v>
      </c>
      <c r="AC832" s="2">
        <f t="shared" si="113"/>
        <v>10</v>
      </c>
      <c r="AD832" s="20">
        <f t="shared" si="107"/>
        <v>220</v>
      </c>
    </row>
    <row r="833" spans="1:30" hidden="1" x14ac:dyDescent="0.35">
      <c r="A833" s="13">
        <v>277</v>
      </c>
      <c r="B833" s="25" t="str">
        <f>IFERROR(VLOOKUP($A833,'Grade 8'!$H$2:$N$501,3,0),"-")</f>
        <v>M22-0405-277</v>
      </c>
      <c r="C833" s="25" t="str">
        <f>IFERROR(VLOOKUP($A833,'Grade 8'!$H$2:$N$501,4,0),"-")</f>
        <v/>
      </c>
      <c r="D833" s="25" t="str">
        <f>IFERROR(VLOOKUP($A833,'Grade 8'!$H$2:$N$501,5,0),"-")</f>
        <v/>
      </c>
      <c r="E833" s="25">
        <f>IFERROR(VLOOKUP($A833,'Grade 8'!$H$2:$N$501,6,0),"-")</f>
        <v>0</v>
      </c>
      <c r="F833" s="33">
        <f>IFERROR(VLOOKUP($A833,'Grade 8'!$H$2:$N$501,7,0),"-")</f>
        <v>0</v>
      </c>
      <c r="G833" s="6"/>
      <c r="H833" s="13">
        <f t="shared" si="106"/>
        <v>3</v>
      </c>
      <c r="I833" s="17"/>
      <c r="J833" s="14" t="str">
        <f t="shared" si="111"/>
        <v>K.M.A Boys Secondary School</v>
      </c>
      <c r="K833" s="13" t="s">
        <v>25</v>
      </c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26">
        <f t="shared" si="110"/>
        <v>0</v>
      </c>
      <c r="W833" s="6"/>
      <c r="X833" s="6"/>
      <c r="Y833" s="6"/>
      <c r="Z833" s="20">
        <f t="shared" si="103"/>
        <v>0</v>
      </c>
      <c r="AA833" s="20"/>
      <c r="AB833" s="2">
        <f t="shared" si="112"/>
        <v>0</v>
      </c>
      <c r="AC833" s="2">
        <f t="shared" si="113"/>
        <v>10</v>
      </c>
      <c r="AD833" s="20">
        <f t="shared" si="107"/>
        <v>220</v>
      </c>
    </row>
    <row r="834" spans="1:30" hidden="1" x14ac:dyDescent="0.35">
      <c r="A834" s="13">
        <v>278</v>
      </c>
      <c r="B834" s="25" t="str">
        <f>IFERROR(VLOOKUP($A834,'Grade 8'!$H$2:$N$501,3,0),"-")</f>
        <v>M22-0405-278</v>
      </c>
      <c r="C834" s="25" t="str">
        <f>IFERROR(VLOOKUP($A834,'Grade 8'!$H$2:$N$501,4,0),"-")</f>
        <v/>
      </c>
      <c r="D834" s="25" t="str">
        <f>IFERROR(VLOOKUP($A834,'Grade 8'!$H$2:$N$501,5,0),"-")</f>
        <v/>
      </c>
      <c r="E834" s="25">
        <f>IFERROR(VLOOKUP($A834,'Grade 8'!$H$2:$N$501,6,0),"-")</f>
        <v>0</v>
      </c>
      <c r="F834" s="33">
        <f>IFERROR(VLOOKUP($A834,'Grade 8'!$H$2:$N$501,7,0),"-")</f>
        <v>0</v>
      </c>
      <c r="G834" s="6"/>
      <c r="H834" s="13">
        <f t="shared" si="106"/>
        <v>1</v>
      </c>
      <c r="I834" s="17"/>
      <c r="J834" s="14" t="str">
        <f t="shared" si="111"/>
        <v>K.M.A Boys Secondary School</v>
      </c>
      <c r="K834" s="13" t="s">
        <v>25</v>
      </c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26">
        <f t="shared" si="110"/>
        <v>0</v>
      </c>
      <c r="W834" s="6"/>
      <c r="X834" s="6"/>
      <c r="Y834" s="6"/>
      <c r="Z834" s="20">
        <f t="shared" si="103"/>
        <v>0</v>
      </c>
      <c r="AA834" s="20"/>
      <c r="AB834" s="2">
        <f t="shared" si="112"/>
        <v>0</v>
      </c>
      <c r="AC834" s="2">
        <f t="shared" si="113"/>
        <v>10</v>
      </c>
      <c r="AD834" s="20">
        <f t="shared" si="107"/>
        <v>220</v>
      </c>
    </row>
    <row r="835" spans="1:30" hidden="1" x14ac:dyDescent="0.35">
      <c r="A835" s="13">
        <v>278</v>
      </c>
      <c r="B835" s="25" t="str">
        <f>IFERROR(VLOOKUP($A835,'Grade 8'!$H$2:$N$501,3,0),"-")</f>
        <v>M22-0405-278</v>
      </c>
      <c r="C835" s="25" t="str">
        <f>IFERROR(VLOOKUP($A835,'Grade 8'!$H$2:$N$501,4,0),"-")</f>
        <v/>
      </c>
      <c r="D835" s="25" t="str">
        <f>IFERROR(VLOOKUP($A835,'Grade 8'!$H$2:$N$501,5,0),"-")</f>
        <v/>
      </c>
      <c r="E835" s="25">
        <f>IFERROR(VLOOKUP($A835,'Grade 8'!$H$2:$N$501,6,0),"-")</f>
        <v>0</v>
      </c>
      <c r="F835" s="33">
        <f>IFERROR(VLOOKUP($A835,'Grade 8'!$H$2:$N$501,7,0),"-")</f>
        <v>0</v>
      </c>
      <c r="G835" s="6"/>
      <c r="H835" s="13">
        <f t="shared" si="106"/>
        <v>2</v>
      </c>
      <c r="I835" s="17"/>
      <c r="J835" s="14" t="str">
        <f t="shared" si="111"/>
        <v>K.M.A Boys Secondary School</v>
      </c>
      <c r="K835" s="13" t="s">
        <v>25</v>
      </c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26">
        <f t="shared" si="110"/>
        <v>0</v>
      </c>
      <c r="W835" s="6"/>
      <c r="X835" s="6"/>
      <c r="Y835" s="6"/>
      <c r="Z835" s="20">
        <f t="shared" ref="Z835:Z898" si="114">COUNTIFS($A$3:$A$1502,A835,$AB$3:$AB$1502,"&lt;&gt;0")</f>
        <v>0</v>
      </c>
      <c r="AA835" s="20"/>
      <c r="AB835" s="2">
        <f t="shared" si="112"/>
        <v>0</v>
      </c>
      <c r="AC835" s="2">
        <f t="shared" si="113"/>
        <v>10</v>
      </c>
      <c r="AD835" s="20">
        <f t="shared" si="107"/>
        <v>220</v>
      </c>
    </row>
    <row r="836" spans="1:30" hidden="1" x14ac:dyDescent="0.35">
      <c r="A836" s="13">
        <v>278</v>
      </c>
      <c r="B836" s="25" t="str">
        <f>IFERROR(VLOOKUP($A836,'Grade 8'!$H$2:$N$501,3,0),"-")</f>
        <v>M22-0405-278</v>
      </c>
      <c r="C836" s="25" t="str">
        <f>IFERROR(VLOOKUP($A836,'Grade 8'!$H$2:$N$501,4,0),"-")</f>
        <v/>
      </c>
      <c r="D836" s="25" t="str">
        <f>IFERROR(VLOOKUP($A836,'Grade 8'!$H$2:$N$501,5,0),"-")</f>
        <v/>
      </c>
      <c r="E836" s="25">
        <f>IFERROR(VLOOKUP($A836,'Grade 8'!$H$2:$N$501,6,0),"-")</f>
        <v>0</v>
      </c>
      <c r="F836" s="33">
        <f>IFERROR(VLOOKUP($A836,'Grade 8'!$H$2:$N$501,7,0),"-")</f>
        <v>0</v>
      </c>
      <c r="G836" s="6"/>
      <c r="H836" s="13">
        <f t="shared" si="106"/>
        <v>3</v>
      </c>
      <c r="I836" s="17"/>
      <c r="J836" s="14" t="str">
        <f t="shared" si="111"/>
        <v>K.M.A Boys Secondary School</v>
      </c>
      <c r="K836" s="13" t="s">
        <v>25</v>
      </c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26">
        <f t="shared" si="110"/>
        <v>0</v>
      </c>
      <c r="W836" s="6"/>
      <c r="X836" s="6"/>
      <c r="Y836" s="6"/>
      <c r="Z836" s="20">
        <f t="shared" si="114"/>
        <v>0</v>
      </c>
      <c r="AA836" s="20"/>
      <c r="AB836" s="2">
        <f t="shared" si="112"/>
        <v>0</v>
      </c>
      <c r="AC836" s="2">
        <f t="shared" si="113"/>
        <v>10</v>
      </c>
      <c r="AD836" s="20">
        <f t="shared" si="107"/>
        <v>220</v>
      </c>
    </row>
    <row r="837" spans="1:30" hidden="1" x14ac:dyDescent="0.35">
      <c r="A837" s="13">
        <v>279</v>
      </c>
      <c r="B837" s="25" t="str">
        <f>IFERROR(VLOOKUP($A837,'Grade 8'!$H$2:$N$501,3,0),"-")</f>
        <v>M22-0405-279</v>
      </c>
      <c r="C837" s="25" t="str">
        <f>IFERROR(VLOOKUP($A837,'Grade 8'!$H$2:$N$501,4,0),"-")</f>
        <v/>
      </c>
      <c r="D837" s="25" t="str">
        <f>IFERROR(VLOOKUP($A837,'Grade 8'!$H$2:$N$501,5,0),"-")</f>
        <v/>
      </c>
      <c r="E837" s="25">
        <f>IFERROR(VLOOKUP($A837,'Grade 8'!$H$2:$N$501,6,0),"-")</f>
        <v>0</v>
      </c>
      <c r="F837" s="33">
        <f>IFERROR(VLOOKUP($A837,'Grade 8'!$H$2:$N$501,7,0),"-")</f>
        <v>0</v>
      </c>
      <c r="G837" s="6"/>
      <c r="H837" s="13">
        <f t="shared" si="106"/>
        <v>1</v>
      </c>
      <c r="I837" s="17"/>
      <c r="J837" s="14" t="str">
        <f t="shared" si="111"/>
        <v>K.M.A Boys Secondary School</v>
      </c>
      <c r="K837" s="13" t="s">
        <v>25</v>
      </c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26">
        <f t="shared" si="110"/>
        <v>0</v>
      </c>
      <c r="W837" s="6"/>
      <c r="X837" s="6"/>
      <c r="Y837" s="6"/>
      <c r="Z837" s="20">
        <f t="shared" si="114"/>
        <v>0</v>
      </c>
      <c r="AA837" s="20"/>
      <c r="AB837" s="2">
        <f t="shared" si="112"/>
        <v>0</v>
      </c>
      <c r="AC837" s="2">
        <f t="shared" si="113"/>
        <v>10</v>
      </c>
      <c r="AD837" s="20">
        <f t="shared" si="107"/>
        <v>220</v>
      </c>
    </row>
    <row r="838" spans="1:30" hidden="1" x14ac:dyDescent="0.35">
      <c r="A838" s="13">
        <v>279</v>
      </c>
      <c r="B838" s="25" t="str">
        <f>IFERROR(VLOOKUP($A838,'Grade 8'!$H$2:$N$501,3,0),"-")</f>
        <v>M22-0405-279</v>
      </c>
      <c r="C838" s="25" t="str">
        <f>IFERROR(VLOOKUP($A838,'Grade 8'!$H$2:$N$501,4,0),"-")</f>
        <v/>
      </c>
      <c r="D838" s="25" t="str">
        <f>IFERROR(VLOOKUP($A838,'Grade 8'!$H$2:$N$501,5,0),"-")</f>
        <v/>
      </c>
      <c r="E838" s="25">
        <f>IFERROR(VLOOKUP($A838,'Grade 8'!$H$2:$N$501,6,0),"-")</f>
        <v>0</v>
      </c>
      <c r="F838" s="33">
        <f>IFERROR(VLOOKUP($A838,'Grade 8'!$H$2:$N$501,7,0),"-")</f>
        <v>0</v>
      </c>
      <c r="G838" s="6"/>
      <c r="H838" s="13">
        <f t="shared" ref="H838:H901" si="115">IF(A838=A837,H837+1,1)</f>
        <v>2</v>
      </c>
      <c r="I838" s="17"/>
      <c r="J838" s="14" t="str">
        <f t="shared" si="111"/>
        <v>K.M.A Boys Secondary School</v>
      </c>
      <c r="K838" s="13" t="s">
        <v>25</v>
      </c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26">
        <f t="shared" si="110"/>
        <v>0</v>
      </c>
      <c r="W838" s="6"/>
      <c r="X838" s="6"/>
      <c r="Y838" s="6"/>
      <c r="Z838" s="20">
        <f t="shared" si="114"/>
        <v>0</v>
      </c>
      <c r="AA838" s="20"/>
      <c r="AB838" s="2">
        <f t="shared" si="112"/>
        <v>0</v>
      </c>
      <c r="AC838" s="2">
        <f t="shared" si="113"/>
        <v>10</v>
      </c>
      <c r="AD838" s="20">
        <f t="shared" ref="AD838:AD901" si="116">IF(CONCATENATE(C838,D838)=CONCATENATE(C837,D837),AD837,AD837+1)</f>
        <v>220</v>
      </c>
    </row>
    <row r="839" spans="1:30" hidden="1" x14ac:dyDescent="0.35">
      <c r="A839" s="13">
        <v>279</v>
      </c>
      <c r="B839" s="25" t="str">
        <f>IFERROR(VLOOKUP($A839,'Grade 8'!$H$2:$N$501,3,0),"-")</f>
        <v>M22-0405-279</v>
      </c>
      <c r="C839" s="25" t="str">
        <f>IFERROR(VLOOKUP($A839,'Grade 8'!$H$2:$N$501,4,0),"-")</f>
        <v/>
      </c>
      <c r="D839" s="25" t="str">
        <f>IFERROR(VLOOKUP($A839,'Grade 8'!$H$2:$N$501,5,0),"-")</f>
        <v/>
      </c>
      <c r="E839" s="25">
        <f>IFERROR(VLOOKUP($A839,'Grade 8'!$H$2:$N$501,6,0),"-")</f>
        <v>0</v>
      </c>
      <c r="F839" s="33">
        <f>IFERROR(VLOOKUP($A839,'Grade 8'!$H$2:$N$501,7,0),"-")</f>
        <v>0</v>
      </c>
      <c r="G839" s="6"/>
      <c r="H839" s="13">
        <f t="shared" si="115"/>
        <v>3</v>
      </c>
      <c r="I839" s="17"/>
      <c r="J839" s="14" t="str">
        <f t="shared" si="111"/>
        <v>K.M.A Boys Secondary School</v>
      </c>
      <c r="K839" s="13" t="s">
        <v>25</v>
      </c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26">
        <f t="shared" si="110"/>
        <v>0</v>
      </c>
      <c r="W839" s="6"/>
      <c r="X839" s="6"/>
      <c r="Y839" s="6"/>
      <c r="Z839" s="20">
        <f t="shared" si="114"/>
        <v>0</v>
      </c>
      <c r="AA839" s="20"/>
      <c r="AB839" s="2">
        <f t="shared" si="112"/>
        <v>0</v>
      </c>
      <c r="AC839" s="2">
        <f t="shared" si="113"/>
        <v>10</v>
      </c>
      <c r="AD839" s="20">
        <f t="shared" si="116"/>
        <v>220</v>
      </c>
    </row>
    <row r="840" spans="1:30" hidden="1" x14ac:dyDescent="0.35">
      <c r="A840" s="13">
        <v>280</v>
      </c>
      <c r="B840" s="25" t="str">
        <f>IFERROR(VLOOKUP($A840,'Grade 8'!$H$2:$N$501,3,0),"-")</f>
        <v>M22-0405-280</v>
      </c>
      <c r="C840" s="25" t="str">
        <f>IFERROR(VLOOKUP($A840,'Grade 8'!$H$2:$N$501,4,0),"-")</f>
        <v/>
      </c>
      <c r="D840" s="25" t="str">
        <f>IFERROR(VLOOKUP($A840,'Grade 8'!$H$2:$N$501,5,0),"-")</f>
        <v/>
      </c>
      <c r="E840" s="25">
        <f>IFERROR(VLOOKUP($A840,'Grade 8'!$H$2:$N$501,6,0),"-")</f>
        <v>0</v>
      </c>
      <c r="F840" s="33">
        <f>IFERROR(VLOOKUP($A840,'Grade 8'!$H$2:$N$501,7,0),"-")</f>
        <v>0</v>
      </c>
      <c r="G840" s="6"/>
      <c r="H840" s="13">
        <f t="shared" si="115"/>
        <v>1</v>
      </c>
      <c r="I840" s="17"/>
      <c r="J840" s="14" t="str">
        <f t="shared" si="111"/>
        <v>K.M.A Boys Secondary School</v>
      </c>
      <c r="K840" s="13" t="s">
        <v>25</v>
      </c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26">
        <f t="shared" si="110"/>
        <v>0</v>
      </c>
      <c r="W840" s="6"/>
      <c r="X840" s="6"/>
      <c r="Y840" s="6"/>
      <c r="Z840" s="20">
        <f t="shared" si="114"/>
        <v>0</v>
      </c>
      <c r="AA840" s="20"/>
      <c r="AB840" s="2">
        <f t="shared" si="112"/>
        <v>0</v>
      </c>
      <c r="AC840" s="2">
        <f t="shared" si="113"/>
        <v>10</v>
      </c>
      <c r="AD840" s="20">
        <f t="shared" si="116"/>
        <v>220</v>
      </c>
    </row>
    <row r="841" spans="1:30" hidden="1" x14ac:dyDescent="0.35">
      <c r="A841" s="13">
        <v>280</v>
      </c>
      <c r="B841" s="25" t="str">
        <f>IFERROR(VLOOKUP($A841,'Grade 8'!$H$2:$N$501,3,0),"-")</f>
        <v>M22-0405-280</v>
      </c>
      <c r="C841" s="25" t="str">
        <f>IFERROR(VLOOKUP($A841,'Grade 8'!$H$2:$N$501,4,0),"-")</f>
        <v/>
      </c>
      <c r="D841" s="25" t="str">
        <f>IFERROR(VLOOKUP($A841,'Grade 8'!$H$2:$N$501,5,0),"-")</f>
        <v/>
      </c>
      <c r="E841" s="25">
        <f>IFERROR(VLOOKUP($A841,'Grade 8'!$H$2:$N$501,6,0),"-")</f>
        <v>0</v>
      </c>
      <c r="F841" s="33">
        <f>IFERROR(VLOOKUP($A841,'Grade 8'!$H$2:$N$501,7,0),"-")</f>
        <v>0</v>
      </c>
      <c r="G841" s="6"/>
      <c r="H841" s="13">
        <f t="shared" si="115"/>
        <v>2</v>
      </c>
      <c r="I841" s="17"/>
      <c r="J841" s="14" t="str">
        <f t="shared" si="111"/>
        <v>K.M.A Boys Secondary School</v>
      </c>
      <c r="K841" s="13" t="s">
        <v>25</v>
      </c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26">
        <f t="shared" si="110"/>
        <v>0</v>
      </c>
      <c r="W841" s="6"/>
      <c r="X841" s="6"/>
      <c r="Y841" s="6"/>
      <c r="Z841" s="20">
        <f t="shared" si="114"/>
        <v>0</v>
      </c>
      <c r="AA841" s="20"/>
      <c r="AB841" s="2">
        <f t="shared" si="112"/>
        <v>0</v>
      </c>
      <c r="AC841" s="2">
        <f t="shared" si="113"/>
        <v>10</v>
      </c>
      <c r="AD841" s="20">
        <f t="shared" si="116"/>
        <v>220</v>
      </c>
    </row>
    <row r="842" spans="1:30" hidden="1" x14ac:dyDescent="0.35">
      <c r="A842" s="13">
        <v>280</v>
      </c>
      <c r="B842" s="25" t="str">
        <f>IFERROR(VLOOKUP($A842,'Grade 8'!$H$2:$N$501,3,0),"-")</f>
        <v>M22-0405-280</v>
      </c>
      <c r="C842" s="25" t="str">
        <f>IFERROR(VLOOKUP($A842,'Grade 8'!$H$2:$N$501,4,0),"-")</f>
        <v/>
      </c>
      <c r="D842" s="25" t="str">
        <f>IFERROR(VLOOKUP($A842,'Grade 8'!$H$2:$N$501,5,0),"-")</f>
        <v/>
      </c>
      <c r="E842" s="25">
        <f>IFERROR(VLOOKUP($A842,'Grade 8'!$H$2:$N$501,6,0),"-")</f>
        <v>0</v>
      </c>
      <c r="F842" s="33">
        <f>IFERROR(VLOOKUP($A842,'Grade 8'!$H$2:$N$501,7,0),"-")</f>
        <v>0</v>
      </c>
      <c r="G842" s="6"/>
      <c r="H842" s="13">
        <f t="shared" si="115"/>
        <v>3</v>
      </c>
      <c r="I842" s="17"/>
      <c r="J842" s="14" t="str">
        <f t="shared" si="111"/>
        <v>K.M.A Boys Secondary School</v>
      </c>
      <c r="K842" s="13" t="s">
        <v>25</v>
      </c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26">
        <f t="shared" si="110"/>
        <v>0</v>
      </c>
      <c r="W842" s="6"/>
      <c r="X842" s="6"/>
      <c r="Y842" s="6"/>
      <c r="Z842" s="20">
        <f t="shared" si="114"/>
        <v>0</v>
      </c>
      <c r="AA842" s="20"/>
      <c r="AB842" s="2">
        <f t="shared" si="112"/>
        <v>0</v>
      </c>
      <c r="AC842" s="2">
        <f t="shared" si="113"/>
        <v>10</v>
      </c>
      <c r="AD842" s="20">
        <f t="shared" si="116"/>
        <v>220</v>
      </c>
    </row>
    <row r="843" spans="1:30" hidden="1" x14ac:dyDescent="0.35">
      <c r="A843" s="13">
        <v>281</v>
      </c>
      <c r="B843" s="25" t="str">
        <f>IFERROR(VLOOKUP($A843,'Grade 8'!$H$2:$N$501,3,0),"-")</f>
        <v>M22-0405-281</v>
      </c>
      <c r="C843" s="25" t="str">
        <f>IFERROR(VLOOKUP($A843,'Grade 8'!$H$2:$N$501,4,0),"-")</f>
        <v/>
      </c>
      <c r="D843" s="25" t="str">
        <f>IFERROR(VLOOKUP($A843,'Grade 8'!$H$2:$N$501,5,0),"-")</f>
        <v/>
      </c>
      <c r="E843" s="25">
        <f>IFERROR(VLOOKUP($A843,'Grade 8'!$H$2:$N$501,6,0),"-")</f>
        <v>0</v>
      </c>
      <c r="F843" s="33">
        <f>IFERROR(VLOOKUP($A843,'Grade 8'!$H$2:$N$501,7,0),"-")</f>
        <v>0</v>
      </c>
      <c r="G843" s="6"/>
      <c r="H843" s="13">
        <f t="shared" si="115"/>
        <v>1</v>
      </c>
      <c r="I843" s="17"/>
      <c r="J843" s="14" t="str">
        <f t="shared" si="111"/>
        <v>K.M.A Boys Secondary School</v>
      </c>
      <c r="K843" s="13" t="s">
        <v>25</v>
      </c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26">
        <f t="shared" si="110"/>
        <v>0</v>
      </c>
      <c r="W843" s="6"/>
      <c r="X843" s="6"/>
      <c r="Y843" s="6"/>
      <c r="Z843" s="20">
        <f t="shared" si="114"/>
        <v>0</v>
      </c>
      <c r="AA843" s="20"/>
      <c r="AB843" s="2">
        <f t="shared" si="112"/>
        <v>0</v>
      </c>
      <c r="AC843" s="2">
        <f t="shared" si="113"/>
        <v>10</v>
      </c>
      <c r="AD843" s="20">
        <f t="shared" si="116"/>
        <v>220</v>
      </c>
    </row>
    <row r="844" spans="1:30" hidden="1" x14ac:dyDescent="0.35">
      <c r="A844" s="13">
        <v>281</v>
      </c>
      <c r="B844" s="25" t="str">
        <f>IFERROR(VLOOKUP($A844,'Grade 8'!$H$2:$N$501,3,0),"-")</f>
        <v>M22-0405-281</v>
      </c>
      <c r="C844" s="25" t="str">
        <f>IFERROR(VLOOKUP($A844,'Grade 8'!$H$2:$N$501,4,0),"-")</f>
        <v/>
      </c>
      <c r="D844" s="25" t="str">
        <f>IFERROR(VLOOKUP($A844,'Grade 8'!$H$2:$N$501,5,0),"-")</f>
        <v/>
      </c>
      <c r="E844" s="25">
        <f>IFERROR(VLOOKUP($A844,'Grade 8'!$H$2:$N$501,6,0),"-")</f>
        <v>0</v>
      </c>
      <c r="F844" s="33">
        <f>IFERROR(VLOOKUP($A844,'Grade 8'!$H$2:$N$501,7,0),"-")</f>
        <v>0</v>
      </c>
      <c r="G844" s="6"/>
      <c r="H844" s="13">
        <f t="shared" si="115"/>
        <v>2</v>
      </c>
      <c r="I844" s="17"/>
      <c r="J844" s="14" t="str">
        <f t="shared" si="111"/>
        <v>K.M.A Boys Secondary School</v>
      </c>
      <c r="K844" s="13" t="s">
        <v>25</v>
      </c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26">
        <f t="shared" si="110"/>
        <v>0</v>
      </c>
      <c r="W844" s="6"/>
      <c r="X844" s="6"/>
      <c r="Y844" s="6"/>
      <c r="Z844" s="20">
        <f t="shared" si="114"/>
        <v>0</v>
      </c>
      <c r="AA844" s="20"/>
      <c r="AB844" s="2">
        <f t="shared" si="112"/>
        <v>0</v>
      </c>
      <c r="AC844" s="2">
        <f t="shared" si="113"/>
        <v>10</v>
      </c>
      <c r="AD844" s="20">
        <f t="shared" si="116"/>
        <v>220</v>
      </c>
    </row>
    <row r="845" spans="1:30" hidden="1" x14ac:dyDescent="0.35">
      <c r="A845" s="13">
        <v>281</v>
      </c>
      <c r="B845" s="25" t="str">
        <f>IFERROR(VLOOKUP($A845,'Grade 8'!$H$2:$N$501,3,0),"-")</f>
        <v>M22-0405-281</v>
      </c>
      <c r="C845" s="25" t="str">
        <f>IFERROR(VLOOKUP($A845,'Grade 8'!$H$2:$N$501,4,0),"-")</f>
        <v/>
      </c>
      <c r="D845" s="25" t="str">
        <f>IFERROR(VLOOKUP($A845,'Grade 8'!$H$2:$N$501,5,0),"-")</f>
        <v/>
      </c>
      <c r="E845" s="25">
        <f>IFERROR(VLOOKUP($A845,'Grade 8'!$H$2:$N$501,6,0),"-")</f>
        <v>0</v>
      </c>
      <c r="F845" s="33">
        <f>IFERROR(VLOOKUP($A845,'Grade 8'!$H$2:$N$501,7,0),"-")</f>
        <v>0</v>
      </c>
      <c r="G845" s="6"/>
      <c r="H845" s="13">
        <f t="shared" si="115"/>
        <v>3</v>
      </c>
      <c r="I845" s="17"/>
      <c r="J845" s="14" t="str">
        <f t="shared" si="111"/>
        <v>K.M.A Boys Secondary School</v>
      </c>
      <c r="K845" s="13" t="s">
        <v>25</v>
      </c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26">
        <f t="shared" si="110"/>
        <v>0</v>
      </c>
      <c r="W845" s="6"/>
      <c r="X845" s="6"/>
      <c r="Y845" s="6"/>
      <c r="Z845" s="20">
        <f t="shared" si="114"/>
        <v>0</v>
      </c>
      <c r="AA845" s="20"/>
      <c r="AB845" s="2">
        <f t="shared" si="112"/>
        <v>0</v>
      </c>
      <c r="AC845" s="2">
        <f t="shared" si="113"/>
        <v>10</v>
      </c>
      <c r="AD845" s="20">
        <f t="shared" si="116"/>
        <v>220</v>
      </c>
    </row>
    <row r="846" spans="1:30" hidden="1" x14ac:dyDescent="0.35">
      <c r="A846" s="13">
        <v>282</v>
      </c>
      <c r="B846" s="25" t="str">
        <f>IFERROR(VLOOKUP($A846,'Grade 8'!$H$2:$N$501,3,0),"-")</f>
        <v>M22-0405-282</v>
      </c>
      <c r="C846" s="25" t="str">
        <f>IFERROR(VLOOKUP($A846,'Grade 8'!$H$2:$N$501,4,0),"-")</f>
        <v/>
      </c>
      <c r="D846" s="25" t="str">
        <f>IFERROR(VLOOKUP($A846,'Grade 8'!$H$2:$N$501,5,0),"-")</f>
        <v/>
      </c>
      <c r="E846" s="25">
        <f>IFERROR(VLOOKUP($A846,'Grade 8'!$H$2:$N$501,6,0),"-")</f>
        <v>0</v>
      </c>
      <c r="F846" s="33">
        <f>IFERROR(VLOOKUP($A846,'Grade 8'!$H$2:$N$501,7,0),"-")</f>
        <v>0</v>
      </c>
      <c r="G846" s="6"/>
      <c r="H846" s="13">
        <f t="shared" si="115"/>
        <v>1</v>
      </c>
      <c r="I846" s="17"/>
      <c r="J846" s="14" t="str">
        <f t="shared" si="111"/>
        <v>K.M.A Boys Secondary School</v>
      </c>
      <c r="K846" s="13" t="s">
        <v>25</v>
      </c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26">
        <f t="shared" si="110"/>
        <v>0</v>
      </c>
      <c r="W846" s="6"/>
      <c r="X846" s="6"/>
      <c r="Y846" s="6"/>
      <c r="Z846" s="20">
        <f t="shared" si="114"/>
        <v>0</v>
      </c>
      <c r="AA846" s="20"/>
      <c r="AB846" s="2">
        <f t="shared" si="112"/>
        <v>0</v>
      </c>
      <c r="AC846" s="2">
        <f t="shared" si="113"/>
        <v>10</v>
      </c>
      <c r="AD846" s="20">
        <f t="shared" si="116"/>
        <v>220</v>
      </c>
    </row>
    <row r="847" spans="1:30" hidden="1" x14ac:dyDescent="0.35">
      <c r="A847" s="13">
        <v>282</v>
      </c>
      <c r="B847" s="25" t="str">
        <f>IFERROR(VLOOKUP($A847,'Grade 8'!$H$2:$N$501,3,0),"-")</f>
        <v>M22-0405-282</v>
      </c>
      <c r="C847" s="25" t="str">
        <f>IFERROR(VLOOKUP($A847,'Grade 8'!$H$2:$N$501,4,0),"-")</f>
        <v/>
      </c>
      <c r="D847" s="25" t="str">
        <f>IFERROR(VLOOKUP($A847,'Grade 8'!$H$2:$N$501,5,0),"-")</f>
        <v/>
      </c>
      <c r="E847" s="25">
        <f>IFERROR(VLOOKUP($A847,'Grade 8'!$H$2:$N$501,6,0),"-")</f>
        <v>0</v>
      </c>
      <c r="F847" s="33">
        <f>IFERROR(VLOOKUP($A847,'Grade 8'!$H$2:$N$501,7,0),"-")</f>
        <v>0</v>
      </c>
      <c r="G847" s="6"/>
      <c r="H847" s="13">
        <f t="shared" si="115"/>
        <v>2</v>
      </c>
      <c r="I847" s="17"/>
      <c r="J847" s="14" t="str">
        <f t="shared" si="111"/>
        <v>K.M.A Boys Secondary School</v>
      </c>
      <c r="K847" s="13" t="s">
        <v>25</v>
      </c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26">
        <f t="shared" si="110"/>
        <v>0</v>
      </c>
      <c r="W847" s="6"/>
      <c r="X847" s="6"/>
      <c r="Y847" s="6"/>
      <c r="Z847" s="20">
        <f t="shared" si="114"/>
        <v>0</v>
      </c>
      <c r="AA847" s="20"/>
      <c r="AB847" s="2">
        <f t="shared" si="112"/>
        <v>0</v>
      </c>
      <c r="AC847" s="2">
        <f t="shared" si="113"/>
        <v>10</v>
      </c>
      <c r="AD847" s="20">
        <f t="shared" si="116"/>
        <v>220</v>
      </c>
    </row>
    <row r="848" spans="1:30" hidden="1" x14ac:dyDescent="0.35">
      <c r="A848" s="13">
        <v>282</v>
      </c>
      <c r="B848" s="25" t="str">
        <f>IFERROR(VLOOKUP($A848,'Grade 8'!$H$2:$N$501,3,0),"-")</f>
        <v>M22-0405-282</v>
      </c>
      <c r="C848" s="25" t="str">
        <f>IFERROR(VLOOKUP($A848,'Grade 8'!$H$2:$N$501,4,0),"-")</f>
        <v/>
      </c>
      <c r="D848" s="25" t="str">
        <f>IFERROR(VLOOKUP($A848,'Grade 8'!$H$2:$N$501,5,0),"-")</f>
        <v/>
      </c>
      <c r="E848" s="25">
        <f>IFERROR(VLOOKUP($A848,'Grade 8'!$H$2:$N$501,6,0),"-")</f>
        <v>0</v>
      </c>
      <c r="F848" s="33">
        <f>IFERROR(VLOOKUP($A848,'Grade 8'!$H$2:$N$501,7,0),"-")</f>
        <v>0</v>
      </c>
      <c r="G848" s="6"/>
      <c r="H848" s="13">
        <f t="shared" si="115"/>
        <v>3</v>
      </c>
      <c r="I848" s="17"/>
      <c r="J848" s="14" t="str">
        <f t="shared" si="111"/>
        <v>K.M.A Boys Secondary School</v>
      </c>
      <c r="K848" s="13" t="s">
        <v>25</v>
      </c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26">
        <f t="shared" si="110"/>
        <v>0</v>
      </c>
      <c r="W848" s="6"/>
      <c r="X848" s="6"/>
      <c r="Y848" s="6"/>
      <c r="Z848" s="20">
        <f t="shared" si="114"/>
        <v>0</v>
      </c>
      <c r="AA848" s="20"/>
      <c r="AB848" s="2">
        <f t="shared" si="112"/>
        <v>0</v>
      </c>
      <c r="AC848" s="2">
        <f t="shared" si="113"/>
        <v>10</v>
      </c>
      <c r="AD848" s="20">
        <f t="shared" si="116"/>
        <v>220</v>
      </c>
    </row>
    <row r="849" spans="1:30" hidden="1" x14ac:dyDescent="0.35">
      <c r="A849" s="13">
        <v>283</v>
      </c>
      <c r="B849" s="25" t="str">
        <f>IFERROR(VLOOKUP($A849,'Grade 8'!$H$2:$N$501,3,0),"-")</f>
        <v>M22-0405-283</v>
      </c>
      <c r="C849" s="25" t="str">
        <f>IFERROR(VLOOKUP($A849,'Grade 8'!$H$2:$N$501,4,0),"-")</f>
        <v/>
      </c>
      <c r="D849" s="25" t="str">
        <f>IFERROR(VLOOKUP($A849,'Grade 8'!$H$2:$N$501,5,0),"-")</f>
        <v/>
      </c>
      <c r="E849" s="25">
        <f>IFERROR(VLOOKUP($A849,'Grade 8'!$H$2:$N$501,6,0),"-")</f>
        <v>0</v>
      </c>
      <c r="F849" s="33">
        <f>IFERROR(VLOOKUP($A849,'Grade 8'!$H$2:$N$501,7,0),"-")</f>
        <v>0</v>
      </c>
      <c r="G849" s="6"/>
      <c r="H849" s="13">
        <f t="shared" si="115"/>
        <v>1</v>
      </c>
      <c r="I849" s="17"/>
      <c r="J849" s="14" t="str">
        <f t="shared" si="111"/>
        <v>K.M.A Boys Secondary School</v>
      </c>
      <c r="K849" s="13" t="s">
        <v>25</v>
      </c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26">
        <f t="shared" si="110"/>
        <v>0</v>
      </c>
      <c r="W849" s="6"/>
      <c r="X849" s="6"/>
      <c r="Y849" s="6"/>
      <c r="Z849" s="20">
        <f t="shared" si="114"/>
        <v>0</v>
      </c>
      <c r="AA849" s="20"/>
      <c r="AB849" s="2">
        <f t="shared" si="112"/>
        <v>0</v>
      </c>
      <c r="AC849" s="2">
        <f t="shared" si="113"/>
        <v>10</v>
      </c>
      <c r="AD849" s="20">
        <f t="shared" si="116"/>
        <v>220</v>
      </c>
    </row>
    <row r="850" spans="1:30" hidden="1" x14ac:dyDescent="0.35">
      <c r="A850" s="13">
        <v>283</v>
      </c>
      <c r="B850" s="25" t="str">
        <f>IFERROR(VLOOKUP($A850,'Grade 8'!$H$2:$N$501,3,0),"-")</f>
        <v>M22-0405-283</v>
      </c>
      <c r="C850" s="25" t="str">
        <f>IFERROR(VLOOKUP($A850,'Grade 8'!$H$2:$N$501,4,0),"-")</f>
        <v/>
      </c>
      <c r="D850" s="25" t="str">
        <f>IFERROR(VLOOKUP($A850,'Grade 8'!$H$2:$N$501,5,0),"-")</f>
        <v/>
      </c>
      <c r="E850" s="25">
        <f>IFERROR(VLOOKUP($A850,'Grade 8'!$H$2:$N$501,6,0),"-")</f>
        <v>0</v>
      </c>
      <c r="F850" s="33">
        <f>IFERROR(VLOOKUP($A850,'Grade 8'!$H$2:$N$501,7,0),"-")</f>
        <v>0</v>
      </c>
      <c r="G850" s="6"/>
      <c r="H850" s="13">
        <f t="shared" si="115"/>
        <v>2</v>
      </c>
      <c r="I850" s="17"/>
      <c r="J850" s="14" t="str">
        <f t="shared" si="111"/>
        <v>K.M.A Boys Secondary School</v>
      </c>
      <c r="K850" s="13" t="s">
        <v>25</v>
      </c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26">
        <f t="shared" si="110"/>
        <v>0</v>
      </c>
      <c r="W850" s="6"/>
      <c r="X850" s="6"/>
      <c r="Y850" s="6"/>
      <c r="Z850" s="20">
        <f t="shared" si="114"/>
        <v>0</v>
      </c>
      <c r="AA850" s="20"/>
      <c r="AB850" s="2">
        <f t="shared" si="112"/>
        <v>0</v>
      </c>
      <c r="AC850" s="2">
        <f t="shared" si="113"/>
        <v>10</v>
      </c>
      <c r="AD850" s="20">
        <f t="shared" si="116"/>
        <v>220</v>
      </c>
    </row>
    <row r="851" spans="1:30" hidden="1" x14ac:dyDescent="0.35">
      <c r="A851" s="13">
        <v>283</v>
      </c>
      <c r="B851" s="25" t="str">
        <f>IFERROR(VLOOKUP($A851,'Grade 8'!$H$2:$N$501,3,0),"-")</f>
        <v>M22-0405-283</v>
      </c>
      <c r="C851" s="25" t="str">
        <f>IFERROR(VLOOKUP($A851,'Grade 8'!$H$2:$N$501,4,0),"-")</f>
        <v/>
      </c>
      <c r="D851" s="25" t="str">
        <f>IFERROR(VLOOKUP($A851,'Grade 8'!$H$2:$N$501,5,0),"-")</f>
        <v/>
      </c>
      <c r="E851" s="25">
        <f>IFERROR(VLOOKUP($A851,'Grade 8'!$H$2:$N$501,6,0),"-")</f>
        <v>0</v>
      </c>
      <c r="F851" s="33">
        <f>IFERROR(VLOOKUP($A851,'Grade 8'!$H$2:$N$501,7,0),"-")</f>
        <v>0</v>
      </c>
      <c r="G851" s="6"/>
      <c r="H851" s="13">
        <f t="shared" si="115"/>
        <v>3</v>
      </c>
      <c r="I851" s="17"/>
      <c r="J851" s="14" t="str">
        <f t="shared" si="111"/>
        <v>K.M.A Boys Secondary School</v>
      </c>
      <c r="K851" s="13" t="s">
        <v>25</v>
      </c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26">
        <f t="shared" si="110"/>
        <v>0</v>
      </c>
      <c r="W851" s="6"/>
      <c r="X851" s="6"/>
      <c r="Y851" s="6"/>
      <c r="Z851" s="20">
        <f t="shared" si="114"/>
        <v>0</v>
      </c>
      <c r="AA851" s="20"/>
      <c r="AB851" s="2">
        <f t="shared" si="112"/>
        <v>0</v>
      </c>
      <c r="AC851" s="2">
        <f t="shared" si="113"/>
        <v>10</v>
      </c>
      <c r="AD851" s="20">
        <f t="shared" si="116"/>
        <v>220</v>
      </c>
    </row>
    <row r="852" spans="1:30" hidden="1" x14ac:dyDescent="0.35">
      <c r="A852" s="13">
        <v>284</v>
      </c>
      <c r="B852" s="25" t="str">
        <f>IFERROR(VLOOKUP($A852,'Grade 8'!$H$2:$N$501,3,0),"-")</f>
        <v>M22-0405-284</v>
      </c>
      <c r="C852" s="25" t="str">
        <f>IFERROR(VLOOKUP($A852,'Grade 8'!$H$2:$N$501,4,0),"-")</f>
        <v/>
      </c>
      <c r="D852" s="25" t="str">
        <f>IFERROR(VLOOKUP($A852,'Grade 8'!$H$2:$N$501,5,0),"-")</f>
        <v/>
      </c>
      <c r="E852" s="25">
        <f>IFERROR(VLOOKUP($A852,'Grade 8'!$H$2:$N$501,6,0),"-")</f>
        <v>0</v>
      </c>
      <c r="F852" s="33">
        <f>IFERROR(VLOOKUP($A852,'Grade 8'!$H$2:$N$501,7,0),"-")</f>
        <v>0</v>
      </c>
      <c r="G852" s="6"/>
      <c r="H852" s="13">
        <f t="shared" si="115"/>
        <v>1</v>
      </c>
      <c r="I852" s="17"/>
      <c r="J852" s="14" t="str">
        <f t="shared" si="111"/>
        <v>K.M.A Boys Secondary School</v>
      </c>
      <c r="K852" s="13" t="s">
        <v>25</v>
      </c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26">
        <f t="shared" si="110"/>
        <v>0</v>
      </c>
      <c r="W852" s="6"/>
      <c r="X852" s="6"/>
      <c r="Y852" s="6"/>
      <c r="Z852" s="20">
        <f t="shared" si="114"/>
        <v>0</v>
      </c>
      <c r="AA852" s="20"/>
      <c r="AB852" s="2">
        <f t="shared" si="112"/>
        <v>0</v>
      </c>
      <c r="AC852" s="2">
        <f t="shared" si="113"/>
        <v>10</v>
      </c>
      <c r="AD852" s="20">
        <f t="shared" si="116"/>
        <v>220</v>
      </c>
    </row>
    <row r="853" spans="1:30" hidden="1" x14ac:dyDescent="0.35">
      <c r="A853" s="13">
        <v>284</v>
      </c>
      <c r="B853" s="25" t="str">
        <f>IFERROR(VLOOKUP($A853,'Grade 8'!$H$2:$N$501,3,0),"-")</f>
        <v>M22-0405-284</v>
      </c>
      <c r="C853" s="25" t="str">
        <f>IFERROR(VLOOKUP($A853,'Grade 8'!$H$2:$N$501,4,0),"-")</f>
        <v/>
      </c>
      <c r="D853" s="25" t="str">
        <f>IFERROR(VLOOKUP($A853,'Grade 8'!$H$2:$N$501,5,0),"-")</f>
        <v/>
      </c>
      <c r="E853" s="25">
        <f>IFERROR(VLOOKUP($A853,'Grade 8'!$H$2:$N$501,6,0),"-")</f>
        <v>0</v>
      </c>
      <c r="F853" s="33">
        <f>IFERROR(VLOOKUP($A853,'Grade 8'!$H$2:$N$501,7,0),"-")</f>
        <v>0</v>
      </c>
      <c r="G853" s="6"/>
      <c r="H853" s="13">
        <f t="shared" si="115"/>
        <v>2</v>
      </c>
      <c r="I853" s="17"/>
      <c r="J853" s="14" t="str">
        <f t="shared" si="111"/>
        <v>K.M.A Boys Secondary School</v>
      </c>
      <c r="K853" s="13" t="s">
        <v>25</v>
      </c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26">
        <f t="shared" si="110"/>
        <v>0</v>
      </c>
      <c r="W853" s="6"/>
      <c r="X853" s="6"/>
      <c r="Y853" s="6"/>
      <c r="Z853" s="20">
        <f t="shared" si="114"/>
        <v>0</v>
      </c>
      <c r="AA853" s="20"/>
      <c r="AB853" s="2">
        <f t="shared" si="112"/>
        <v>0</v>
      </c>
      <c r="AC853" s="2">
        <f t="shared" si="113"/>
        <v>10</v>
      </c>
      <c r="AD853" s="20">
        <f t="shared" si="116"/>
        <v>220</v>
      </c>
    </row>
    <row r="854" spans="1:30" hidden="1" x14ac:dyDescent="0.35">
      <c r="A854" s="13">
        <v>284</v>
      </c>
      <c r="B854" s="25" t="str">
        <f>IFERROR(VLOOKUP($A854,'Grade 8'!$H$2:$N$501,3,0),"-")</f>
        <v>M22-0405-284</v>
      </c>
      <c r="C854" s="25" t="str">
        <f>IFERROR(VLOOKUP($A854,'Grade 8'!$H$2:$N$501,4,0),"-")</f>
        <v/>
      </c>
      <c r="D854" s="25" t="str">
        <f>IFERROR(VLOOKUP($A854,'Grade 8'!$H$2:$N$501,5,0),"-")</f>
        <v/>
      </c>
      <c r="E854" s="25">
        <f>IFERROR(VLOOKUP($A854,'Grade 8'!$H$2:$N$501,6,0),"-")</f>
        <v>0</v>
      </c>
      <c r="F854" s="33">
        <f>IFERROR(VLOOKUP($A854,'Grade 8'!$H$2:$N$501,7,0),"-")</f>
        <v>0</v>
      </c>
      <c r="G854" s="6"/>
      <c r="H854" s="13">
        <f t="shared" si="115"/>
        <v>3</v>
      </c>
      <c r="I854" s="17"/>
      <c r="J854" s="14" t="str">
        <f t="shared" si="111"/>
        <v>K.M.A Boys Secondary School</v>
      </c>
      <c r="K854" s="13" t="s">
        <v>25</v>
      </c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26">
        <f t="shared" si="110"/>
        <v>0</v>
      </c>
      <c r="W854" s="6"/>
      <c r="X854" s="6"/>
      <c r="Y854" s="6"/>
      <c r="Z854" s="20">
        <f t="shared" si="114"/>
        <v>0</v>
      </c>
      <c r="AA854" s="20"/>
      <c r="AB854" s="2">
        <f t="shared" si="112"/>
        <v>0</v>
      </c>
      <c r="AC854" s="2">
        <f t="shared" si="113"/>
        <v>10</v>
      </c>
      <c r="AD854" s="20">
        <f t="shared" si="116"/>
        <v>220</v>
      </c>
    </row>
    <row r="855" spans="1:30" hidden="1" x14ac:dyDescent="0.35">
      <c r="A855" s="13">
        <v>285</v>
      </c>
      <c r="B855" s="25" t="str">
        <f>IFERROR(VLOOKUP($A855,'Grade 8'!$H$2:$N$501,3,0),"-")</f>
        <v>M22-0405-285</v>
      </c>
      <c r="C855" s="25" t="str">
        <f>IFERROR(VLOOKUP($A855,'Grade 8'!$H$2:$N$501,4,0),"-")</f>
        <v/>
      </c>
      <c r="D855" s="25" t="str">
        <f>IFERROR(VLOOKUP($A855,'Grade 8'!$H$2:$N$501,5,0),"-")</f>
        <v/>
      </c>
      <c r="E855" s="25">
        <f>IFERROR(VLOOKUP($A855,'Grade 8'!$H$2:$N$501,6,0),"-")</f>
        <v>0</v>
      </c>
      <c r="F855" s="33">
        <f>IFERROR(VLOOKUP($A855,'Grade 8'!$H$2:$N$501,7,0),"-")</f>
        <v>0</v>
      </c>
      <c r="G855" s="6"/>
      <c r="H855" s="13">
        <f t="shared" si="115"/>
        <v>1</v>
      </c>
      <c r="I855" s="17"/>
      <c r="J855" s="14" t="str">
        <f t="shared" si="111"/>
        <v>K.M.A Boys Secondary School</v>
      </c>
      <c r="K855" s="13" t="s">
        <v>25</v>
      </c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26">
        <f t="shared" si="110"/>
        <v>0</v>
      </c>
      <c r="W855" s="6"/>
      <c r="X855" s="6"/>
      <c r="Y855" s="6"/>
      <c r="Z855" s="20">
        <f t="shared" si="114"/>
        <v>0</v>
      </c>
      <c r="AA855" s="20"/>
      <c r="AB855" s="2">
        <f t="shared" si="112"/>
        <v>0</v>
      </c>
      <c r="AC855" s="2">
        <f t="shared" si="113"/>
        <v>10</v>
      </c>
      <c r="AD855" s="20">
        <f t="shared" si="116"/>
        <v>220</v>
      </c>
    </row>
    <row r="856" spans="1:30" hidden="1" x14ac:dyDescent="0.35">
      <c r="A856" s="13">
        <v>285</v>
      </c>
      <c r="B856" s="25" t="str">
        <f>IFERROR(VLOOKUP($A856,'Grade 8'!$H$2:$N$501,3,0),"-")</f>
        <v>M22-0405-285</v>
      </c>
      <c r="C856" s="25" t="str">
        <f>IFERROR(VLOOKUP($A856,'Grade 8'!$H$2:$N$501,4,0),"-")</f>
        <v/>
      </c>
      <c r="D856" s="25" t="str">
        <f>IFERROR(VLOOKUP($A856,'Grade 8'!$H$2:$N$501,5,0),"-")</f>
        <v/>
      </c>
      <c r="E856" s="25">
        <f>IFERROR(VLOOKUP($A856,'Grade 8'!$H$2:$N$501,6,0),"-")</f>
        <v>0</v>
      </c>
      <c r="F856" s="33">
        <f>IFERROR(VLOOKUP($A856,'Grade 8'!$H$2:$N$501,7,0),"-")</f>
        <v>0</v>
      </c>
      <c r="G856" s="6"/>
      <c r="H856" s="13">
        <f t="shared" si="115"/>
        <v>2</v>
      </c>
      <c r="I856" s="17"/>
      <c r="J856" s="14" t="str">
        <f t="shared" si="111"/>
        <v>K.M.A Boys Secondary School</v>
      </c>
      <c r="K856" s="13" t="s">
        <v>25</v>
      </c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26">
        <f t="shared" si="110"/>
        <v>0</v>
      </c>
      <c r="W856" s="6"/>
      <c r="X856" s="6"/>
      <c r="Y856" s="6"/>
      <c r="Z856" s="20">
        <f t="shared" si="114"/>
        <v>0</v>
      </c>
      <c r="AA856" s="20"/>
      <c r="AB856" s="2">
        <f t="shared" si="112"/>
        <v>0</v>
      </c>
      <c r="AC856" s="2">
        <f t="shared" si="113"/>
        <v>10</v>
      </c>
      <c r="AD856" s="20">
        <f t="shared" si="116"/>
        <v>220</v>
      </c>
    </row>
    <row r="857" spans="1:30" hidden="1" x14ac:dyDescent="0.35">
      <c r="A857" s="13">
        <v>285</v>
      </c>
      <c r="B857" s="25" t="str">
        <f>IFERROR(VLOOKUP($A857,'Grade 8'!$H$2:$N$501,3,0),"-")</f>
        <v>M22-0405-285</v>
      </c>
      <c r="C857" s="25" t="str">
        <f>IFERROR(VLOOKUP($A857,'Grade 8'!$H$2:$N$501,4,0),"-")</f>
        <v/>
      </c>
      <c r="D857" s="25" t="str">
        <f>IFERROR(VLOOKUP($A857,'Grade 8'!$H$2:$N$501,5,0),"-")</f>
        <v/>
      </c>
      <c r="E857" s="25">
        <f>IFERROR(VLOOKUP($A857,'Grade 8'!$H$2:$N$501,6,0),"-")</f>
        <v>0</v>
      </c>
      <c r="F857" s="33">
        <f>IFERROR(VLOOKUP($A857,'Grade 8'!$H$2:$N$501,7,0),"-")</f>
        <v>0</v>
      </c>
      <c r="G857" s="6"/>
      <c r="H857" s="13">
        <f t="shared" si="115"/>
        <v>3</v>
      </c>
      <c r="I857" s="17"/>
      <c r="J857" s="14" t="str">
        <f t="shared" si="111"/>
        <v>K.M.A Boys Secondary School</v>
      </c>
      <c r="K857" s="13" t="s">
        <v>25</v>
      </c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26">
        <f t="shared" si="110"/>
        <v>0</v>
      </c>
      <c r="W857" s="6"/>
      <c r="X857" s="6"/>
      <c r="Y857" s="6"/>
      <c r="Z857" s="20">
        <f t="shared" si="114"/>
        <v>0</v>
      </c>
      <c r="AA857" s="20"/>
      <c r="AB857" s="2">
        <f t="shared" si="112"/>
        <v>0</v>
      </c>
      <c r="AC857" s="2">
        <f t="shared" si="113"/>
        <v>10</v>
      </c>
      <c r="AD857" s="20">
        <f t="shared" si="116"/>
        <v>220</v>
      </c>
    </row>
    <row r="858" spans="1:30" hidden="1" x14ac:dyDescent="0.35">
      <c r="A858" s="13">
        <v>286</v>
      </c>
      <c r="B858" s="25" t="str">
        <f>IFERROR(VLOOKUP($A858,'Grade 8'!$H$2:$N$501,3,0),"-")</f>
        <v>M22-0405-286</v>
      </c>
      <c r="C858" s="25" t="str">
        <f>IFERROR(VLOOKUP($A858,'Grade 8'!$H$2:$N$501,4,0),"-")</f>
        <v/>
      </c>
      <c r="D858" s="25" t="str">
        <f>IFERROR(VLOOKUP($A858,'Grade 8'!$H$2:$N$501,5,0),"-")</f>
        <v/>
      </c>
      <c r="E858" s="25">
        <f>IFERROR(VLOOKUP($A858,'Grade 8'!$H$2:$N$501,6,0),"-")</f>
        <v>0</v>
      </c>
      <c r="F858" s="33">
        <f>IFERROR(VLOOKUP($A858,'Grade 8'!$H$2:$N$501,7,0),"-")</f>
        <v>0</v>
      </c>
      <c r="G858" s="6"/>
      <c r="H858" s="13">
        <f t="shared" si="115"/>
        <v>1</v>
      </c>
      <c r="I858" s="17"/>
      <c r="J858" s="14" t="str">
        <f t="shared" si="111"/>
        <v>K.M.A Boys Secondary School</v>
      </c>
      <c r="K858" s="13" t="s">
        <v>25</v>
      </c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26">
        <f t="shared" si="110"/>
        <v>0</v>
      </c>
      <c r="W858" s="6"/>
      <c r="X858" s="6"/>
      <c r="Y858" s="6"/>
      <c r="Z858" s="20">
        <f t="shared" si="114"/>
        <v>0</v>
      </c>
      <c r="AA858" s="20"/>
      <c r="AB858" s="2">
        <f t="shared" si="112"/>
        <v>0</v>
      </c>
      <c r="AC858" s="2">
        <f t="shared" si="113"/>
        <v>10</v>
      </c>
      <c r="AD858" s="20">
        <f t="shared" si="116"/>
        <v>220</v>
      </c>
    </row>
    <row r="859" spans="1:30" hidden="1" x14ac:dyDescent="0.35">
      <c r="A859" s="13">
        <v>286</v>
      </c>
      <c r="B859" s="25" t="str">
        <f>IFERROR(VLOOKUP($A859,'Grade 8'!$H$2:$N$501,3,0),"-")</f>
        <v>M22-0405-286</v>
      </c>
      <c r="C859" s="25" t="str">
        <f>IFERROR(VLOOKUP($A859,'Grade 8'!$H$2:$N$501,4,0),"-")</f>
        <v/>
      </c>
      <c r="D859" s="25" t="str">
        <f>IFERROR(VLOOKUP($A859,'Grade 8'!$H$2:$N$501,5,0),"-")</f>
        <v/>
      </c>
      <c r="E859" s="25">
        <f>IFERROR(VLOOKUP($A859,'Grade 8'!$H$2:$N$501,6,0),"-")</f>
        <v>0</v>
      </c>
      <c r="F859" s="33">
        <f>IFERROR(VLOOKUP($A859,'Grade 8'!$H$2:$N$501,7,0),"-")</f>
        <v>0</v>
      </c>
      <c r="G859" s="6"/>
      <c r="H859" s="13">
        <f t="shared" si="115"/>
        <v>2</v>
      </c>
      <c r="I859" s="17"/>
      <c r="J859" s="14" t="str">
        <f t="shared" si="111"/>
        <v>K.M.A Boys Secondary School</v>
      </c>
      <c r="K859" s="13" t="s">
        <v>25</v>
      </c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26">
        <f t="shared" si="110"/>
        <v>0</v>
      </c>
      <c r="W859" s="6"/>
      <c r="X859" s="6"/>
      <c r="Y859" s="6"/>
      <c r="Z859" s="20">
        <f t="shared" si="114"/>
        <v>0</v>
      </c>
      <c r="AA859" s="20"/>
      <c r="AB859" s="2">
        <f t="shared" si="112"/>
        <v>0</v>
      </c>
      <c r="AC859" s="2">
        <f t="shared" si="113"/>
        <v>10</v>
      </c>
      <c r="AD859" s="20">
        <f t="shared" si="116"/>
        <v>220</v>
      </c>
    </row>
    <row r="860" spans="1:30" hidden="1" x14ac:dyDescent="0.35">
      <c r="A860" s="13">
        <v>286</v>
      </c>
      <c r="B860" s="25" t="str">
        <f>IFERROR(VLOOKUP($A860,'Grade 8'!$H$2:$N$501,3,0),"-")</f>
        <v>M22-0405-286</v>
      </c>
      <c r="C860" s="25" t="str">
        <f>IFERROR(VLOOKUP($A860,'Grade 8'!$H$2:$N$501,4,0),"-")</f>
        <v/>
      </c>
      <c r="D860" s="25" t="str">
        <f>IFERROR(VLOOKUP($A860,'Grade 8'!$H$2:$N$501,5,0),"-")</f>
        <v/>
      </c>
      <c r="E860" s="25">
        <f>IFERROR(VLOOKUP($A860,'Grade 8'!$H$2:$N$501,6,0),"-")</f>
        <v>0</v>
      </c>
      <c r="F860" s="33">
        <f>IFERROR(VLOOKUP($A860,'Grade 8'!$H$2:$N$501,7,0),"-")</f>
        <v>0</v>
      </c>
      <c r="G860" s="6"/>
      <c r="H860" s="13">
        <f t="shared" si="115"/>
        <v>3</v>
      </c>
      <c r="I860" s="17"/>
      <c r="J860" s="14" t="str">
        <f t="shared" si="111"/>
        <v>K.M.A Boys Secondary School</v>
      </c>
      <c r="K860" s="13" t="s">
        <v>25</v>
      </c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26">
        <f t="shared" si="110"/>
        <v>0</v>
      </c>
      <c r="W860" s="6"/>
      <c r="X860" s="6"/>
      <c r="Y860" s="6"/>
      <c r="Z860" s="20">
        <f t="shared" si="114"/>
        <v>0</v>
      </c>
      <c r="AA860" s="20"/>
      <c r="AB860" s="2">
        <f t="shared" si="112"/>
        <v>0</v>
      </c>
      <c r="AC860" s="2">
        <f t="shared" si="113"/>
        <v>10</v>
      </c>
      <c r="AD860" s="20">
        <f t="shared" si="116"/>
        <v>220</v>
      </c>
    </row>
    <row r="861" spans="1:30" hidden="1" x14ac:dyDescent="0.35">
      <c r="A861" s="13">
        <v>287</v>
      </c>
      <c r="B861" s="25" t="str">
        <f>IFERROR(VLOOKUP($A861,'Grade 8'!$H$2:$N$501,3,0),"-")</f>
        <v>M22-0405-287</v>
      </c>
      <c r="C861" s="25" t="str">
        <f>IFERROR(VLOOKUP($A861,'Grade 8'!$H$2:$N$501,4,0),"-")</f>
        <v/>
      </c>
      <c r="D861" s="25" t="str">
        <f>IFERROR(VLOOKUP($A861,'Grade 8'!$H$2:$N$501,5,0),"-")</f>
        <v/>
      </c>
      <c r="E861" s="25">
        <f>IFERROR(VLOOKUP($A861,'Grade 8'!$H$2:$N$501,6,0),"-")</f>
        <v>0</v>
      </c>
      <c r="F861" s="33">
        <f>IFERROR(VLOOKUP($A861,'Grade 8'!$H$2:$N$501,7,0),"-")</f>
        <v>0</v>
      </c>
      <c r="G861" s="6"/>
      <c r="H861" s="13">
        <f t="shared" si="115"/>
        <v>1</v>
      </c>
      <c r="I861" s="17"/>
      <c r="J861" s="14" t="str">
        <f t="shared" si="111"/>
        <v>K.M.A Boys Secondary School</v>
      </c>
      <c r="K861" s="13" t="s">
        <v>25</v>
      </c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26">
        <f t="shared" si="110"/>
        <v>0</v>
      </c>
      <c r="W861" s="6"/>
      <c r="X861" s="6"/>
      <c r="Y861" s="6"/>
      <c r="Z861" s="20">
        <f t="shared" si="114"/>
        <v>0</v>
      </c>
      <c r="AA861" s="20"/>
      <c r="AB861" s="2">
        <f t="shared" si="112"/>
        <v>0</v>
      </c>
      <c r="AC861" s="2">
        <f t="shared" si="113"/>
        <v>10</v>
      </c>
      <c r="AD861" s="20">
        <f t="shared" si="116"/>
        <v>220</v>
      </c>
    </row>
    <row r="862" spans="1:30" hidden="1" x14ac:dyDescent="0.35">
      <c r="A862" s="13">
        <v>287</v>
      </c>
      <c r="B862" s="25" t="str">
        <f>IFERROR(VLOOKUP($A862,'Grade 8'!$H$2:$N$501,3,0),"-")</f>
        <v>M22-0405-287</v>
      </c>
      <c r="C862" s="25" t="str">
        <f>IFERROR(VLOOKUP($A862,'Grade 8'!$H$2:$N$501,4,0),"-")</f>
        <v/>
      </c>
      <c r="D862" s="25" t="str">
        <f>IFERROR(VLOOKUP($A862,'Grade 8'!$H$2:$N$501,5,0),"-")</f>
        <v/>
      </c>
      <c r="E862" s="25">
        <f>IFERROR(VLOOKUP($A862,'Grade 8'!$H$2:$N$501,6,0),"-")</f>
        <v>0</v>
      </c>
      <c r="F862" s="33">
        <f>IFERROR(VLOOKUP($A862,'Grade 8'!$H$2:$N$501,7,0),"-")</f>
        <v>0</v>
      </c>
      <c r="G862" s="6"/>
      <c r="H862" s="13">
        <f t="shared" si="115"/>
        <v>2</v>
      </c>
      <c r="I862" s="17"/>
      <c r="J862" s="14" t="str">
        <f t="shared" si="111"/>
        <v>K.M.A Boys Secondary School</v>
      </c>
      <c r="K862" s="13" t="s">
        <v>25</v>
      </c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26">
        <f t="shared" si="110"/>
        <v>0</v>
      </c>
      <c r="W862" s="6"/>
      <c r="X862" s="6"/>
      <c r="Y862" s="6"/>
      <c r="Z862" s="20">
        <f t="shared" si="114"/>
        <v>0</v>
      </c>
      <c r="AA862" s="20"/>
      <c r="AB862" s="2">
        <f t="shared" si="112"/>
        <v>0</v>
      </c>
      <c r="AC862" s="2">
        <f t="shared" si="113"/>
        <v>10</v>
      </c>
      <c r="AD862" s="20">
        <f t="shared" si="116"/>
        <v>220</v>
      </c>
    </row>
    <row r="863" spans="1:30" hidden="1" x14ac:dyDescent="0.35">
      <c r="A863" s="13">
        <v>287</v>
      </c>
      <c r="B863" s="25" t="str">
        <f>IFERROR(VLOOKUP($A863,'Grade 8'!$H$2:$N$501,3,0),"-")</f>
        <v>M22-0405-287</v>
      </c>
      <c r="C863" s="25" t="str">
        <f>IFERROR(VLOOKUP($A863,'Grade 8'!$H$2:$N$501,4,0),"-")</f>
        <v/>
      </c>
      <c r="D863" s="25" t="str">
        <f>IFERROR(VLOOKUP($A863,'Grade 8'!$H$2:$N$501,5,0),"-")</f>
        <v/>
      </c>
      <c r="E863" s="25">
        <f>IFERROR(VLOOKUP($A863,'Grade 8'!$H$2:$N$501,6,0),"-")</f>
        <v>0</v>
      </c>
      <c r="F863" s="33">
        <f>IFERROR(VLOOKUP($A863,'Grade 8'!$H$2:$N$501,7,0),"-")</f>
        <v>0</v>
      </c>
      <c r="G863" s="6"/>
      <c r="H863" s="13">
        <f t="shared" si="115"/>
        <v>3</v>
      </c>
      <c r="I863" s="17"/>
      <c r="J863" s="14" t="str">
        <f t="shared" si="111"/>
        <v>K.M.A Boys Secondary School</v>
      </c>
      <c r="K863" s="13" t="s">
        <v>25</v>
      </c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26">
        <f t="shared" si="110"/>
        <v>0</v>
      </c>
      <c r="W863" s="6"/>
      <c r="X863" s="6"/>
      <c r="Y863" s="6"/>
      <c r="Z863" s="20">
        <f t="shared" si="114"/>
        <v>0</v>
      </c>
      <c r="AA863" s="20"/>
      <c r="AB863" s="2">
        <f t="shared" si="112"/>
        <v>0</v>
      </c>
      <c r="AC863" s="2">
        <f t="shared" si="113"/>
        <v>10</v>
      </c>
      <c r="AD863" s="20">
        <f t="shared" si="116"/>
        <v>220</v>
      </c>
    </row>
    <row r="864" spans="1:30" hidden="1" x14ac:dyDescent="0.35">
      <c r="A864" s="13">
        <v>288</v>
      </c>
      <c r="B864" s="25" t="str">
        <f>IFERROR(VLOOKUP($A864,'Grade 8'!$H$2:$N$501,3,0),"-")</f>
        <v>M22-0405-288</v>
      </c>
      <c r="C864" s="25" t="str">
        <f>IFERROR(VLOOKUP($A864,'Grade 8'!$H$2:$N$501,4,0),"-")</f>
        <v/>
      </c>
      <c r="D864" s="25" t="str">
        <f>IFERROR(VLOOKUP($A864,'Grade 8'!$H$2:$N$501,5,0),"-")</f>
        <v/>
      </c>
      <c r="E864" s="25">
        <f>IFERROR(VLOOKUP($A864,'Grade 8'!$H$2:$N$501,6,0),"-")</f>
        <v>0</v>
      </c>
      <c r="F864" s="33">
        <f>IFERROR(VLOOKUP($A864,'Grade 8'!$H$2:$N$501,7,0),"-")</f>
        <v>0</v>
      </c>
      <c r="G864" s="6"/>
      <c r="H864" s="13">
        <f t="shared" si="115"/>
        <v>1</v>
      </c>
      <c r="I864" s="17"/>
      <c r="J864" s="14" t="str">
        <f t="shared" si="111"/>
        <v>K.M.A Boys Secondary School</v>
      </c>
      <c r="K864" s="13" t="s">
        <v>25</v>
      </c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26">
        <f t="shared" si="110"/>
        <v>0</v>
      </c>
      <c r="W864" s="6"/>
      <c r="X864" s="6"/>
      <c r="Y864" s="6"/>
      <c r="Z864" s="20">
        <f t="shared" si="114"/>
        <v>0</v>
      </c>
      <c r="AA864" s="20"/>
      <c r="AB864" s="2">
        <f t="shared" si="112"/>
        <v>0</v>
      </c>
      <c r="AC864" s="2">
        <f t="shared" si="113"/>
        <v>10</v>
      </c>
      <c r="AD864" s="20">
        <f t="shared" si="116"/>
        <v>220</v>
      </c>
    </row>
    <row r="865" spans="1:30" hidden="1" x14ac:dyDescent="0.35">
      <c r="A865" s="13">
        <v>288</v>
      </c>
      <c r="B865" s="25" t="str">
        <f>IFERROR(VLOOKUP($A865,'Grade 8'!$H$2:$N$501,3,0),"-")</f>
        <v>M22-0405-288</v>
      </c>
      <c r="C865" s="25" t="str">
        <f>IFERROR(VLOOKUP($A865,'Grade 8'!$H$2:$N$501,4,0),"-")</f>
        <v/>
      </c>
      <c r="D865" s="25" t="str">
        <f>IFERROR(VLOOKUP($A865,'Grade 8'!$H$2:$N$501,5,0),"-")</f>
        <v/>
      </c>
      <c r="E865" s="25">
        <f>IFERROR(VLOOKUP($A865,'Grade 8'!$H$2:$N$501,6,0),"-")</f>
        <v>0</v>
      </c>
      <c r="F865" s="33">
        <f>IFERROR(VLOOKUP($A865,'Grade 8'!$H$2:$N$501,7,0),"-")</f>
        <v>0</v>
      </c>
      <c r="G865" s="6"/>
      <c r="H865" s="13">
        <f t="shared" si="115"/>
        <v>2</v>
      </c>
      <c r="I865" s="17"/>
      <c r="J865" s="14" t="str">
        <f t="shared" si="111"/>
        <v>K.M.A Boys Secondary School</v>
      </c>
      <c r="K865" s="13" t="s">
        <v>25</v>
      </c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26">
        <f t="shared" si="110"/>
        <v>0</v>
      </c>
      <c r="W865" s="6"/>
      <c r="X865" s="6"/>
      <c r="Y865" s="6"/>
      <c r="Z865" s="20">
        <f t="shared" si="114"/>
        <v>0</v>
      </c>
      <c r="AA865" s="20"/>
      <c r="AB865" s="2">
        <f t="shared" si="112"/>
        <v>0</v>
      </c>
      <c r="AC865" s="2">
        <f t="shared" si="113"/>
        <v>10</v>
      </c>
      <c r="AD865" s="20">
        <f t="shared" si="116"/>
        <v>220</v>
      </c>
    </row>
    <row r="866" spans="1:30" hidden="1" x14ac:dyDescent="0.35">
      <c r="A866" s="13">
        <v>288</v>
      </c>
      <c r="B866" s="25" t="str">
        <f>IFERROR(VLOOKUP($A866,'Grade 8'!$H$2:$N$501,3,0),"-")</f>
        <v>M22-0405-288</v>
      </c>
      <c r="C866" s="25" t="str">
        <f>IFERROR(VLOOKUP($A866,'Grade 8'!$H$2:$N$501,4,0),"-")</f>
        <v/>
      </c>
      <c r="D866" s="25" t="str">
        <f>IFERROR(VLOOKUP($A866,'Grade 8'!$H$2:$N$501,5,0),"-")</f>
        <v/>
      </c>
      <c r="E866" s="25">
        <f>IFERROR(VLOOKUP($A866,'Grade 8'!$H$2:$N$501,6,0),"-")</f>
        <v>0</v>
      </c>
      <c r="F866" s="33">
        <f>IFERROR(VLOOKUP($A866,'Grade 8'!$H$2:$N$501,7,0),"-")</f>
        <v>0</v>
      </c>
      <c r="G866" s="6"/>
      <c r="H866" s="13">
        <f t="shared" si="115"/>
        <v>3</v>
      </c>
      <c r="I866" s="17"/>
      <c r="J866" s="14" t="str">
        <f t="shared" si="111"/>
        <v>K.M.A Boys Secondary School</v>
      </c>
      <c r="K866" s="13" t="s">
        <v>25</v>
      </c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26">
        <f t="shared" si="110"/>
        <v>0</v>
      </c>
      <c r="W866" s="6"/>
      <c r="X866" s="6"/>
      <c r="Y866" s="6"/>
      <c r="Z866" s="20">
        <f t="shared" si="114"/>
        <v>0</v>
      </c>
      <c r="AA866" s="20"/>
      <c r="AB866" s="2">
        <f t="shared" si="112"/>
        <v>0</v>
      </c>
      <c r="AC866" s="2">
        <f t="shared" si="113"/>
        <v>10</v>
      </c>
      <c r="AD866" s="20">
        <f t="shared" si="116"/>
        <v>220</v>
      </c>
    </row>
    <row r="867" spans="1:30" hidden="1" x14ac:dyDescent="0.35">
      <c r="A867" s="13">
        <v>289</v>
      </c>
      <c r="B867" s="25" t="str">
        <f>IFERROR(VLOOKUP($A867,'Grade 8'!$H$2:$N$501,3,0),"-")</f>
        <v>M22-0405-289</v>
      </c>
      <c r="C867" s="25" t="str">
        <f>IFERROR(VLOOKUP($A867,'Grade 8'!$H$2:$N$501,4,0),"-")</f>
        <v/>
      </c>
      <c r="D867" s="25" t="str">
        <f>IFERROR(VLOOKUP($A867,'Grade 8'!$H$2:$N$501,5,0),"-")</f>
        <v/>
      </c>
      <c r="E867" s="25">
        <f>IFERROR(VLOOKUP($A867,'Grade 8'!$H$2:$N$501,6,0),"-")</f>
        <v>0</v>
      </c>
      <c r="F867" s="33">
        <f>IFERROR(VLOOKUP($A867,'Grade 8'!$H$2:$N$501,7,0),"-")</f>
        <v>0</v>
      </c>
      <c r="G867" s="6"/>
      <c r="H867" s="13">
        <f t="shared" si="115"/>
        <v>1</v>
      </c>
      <c r="I867" s="17"/>
      <c r="J867" s="14" t="str">
        <f t="shared" si="111"/>
        <v>K.M.A Boys Secondary School</v>
      </c>
      <c r="K867" s="13" t="s">
        <v>25</v>
      </c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26">
        <f t="shared" si="110"/>
        <v>0</v>
      </c>
      <c r="W867" s="6"/>
      <c r="X867" s="6"/>
      <c r="Y867" s="6"/>
      <c r="Z867" s="20">
        <f t="shared" si="114"/>
        <v>0</v>
      </c>
      <c r="AA867" s="20"/>
      <c r="AB867" s="2">
        <f t="shared" si="112"/>
        <v>0</v>
      </c>
      <c r="AC867" s="2">
        <f t="shared" si="113"/>
        <v>10</v>
      </c>
      <c r="AD867" s="20">
        <f t="shared" si="116"/>
        <v>220</v>
      </c>
    </row>
    <row r="868" spans="1:30" hidden="1" x14ac:dyDescent="0.35">
      <c r="A868" s="13">
        <v>289</v>
      </c>
      <c r="B868" s="25" t="str">
        <f>IFERROR(VLOOKUP($A868,'Grade 8'!$H$2:$N$501,3,0),"-")</f>
        <v>M22-0405-289</v>
      </c>
      <c r="C868" s="25" t="str">
        <f>IFERROR(VLOOKUP($A868,'Grade 8'!$H$2:$N$501,4,0),"-")</f>
        <v/>
      </c>
      <c r="D868" s="25" t="str">
        <f>IFERROR(VLOOKUP($A868,'Grade 8'!$H$2:$N$501,5,0),"-")</f>
        <v/>
      </c>
      <c r="E868" s="25">
        <f>IFERROR(VLOOKUP($A868,'Grade 8'!$H$2:$N$501,6,0),"-")</f>
        <v>0</v>
      </c>
      <c r="F868" s="33">
        <f>IFERROR(VLOOKUP($A868,'Grade 8'!$H$2:$N$501,7,0),"-")</f>
        <v>0</v>
      </c>
      <c r="G868" s="6"/>
      <c r="H868" s="13">
        <f t="shared" si="115"/>
        <v>2</v>
      </c>
      <c r="I868" s="17"/>
      <c r="J868" s="14" t="str">
        <f t="shared" si="111"/>
        <v>K.M.A Boys Secondary School</v>
      </c>
      <c r="K868" s="13" t="s">
        <v>25</v>
      </c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26">
        <f t="shared" ref="V868:V915" si="117">Z868</f>
        <v>0</v>
      </c>
      <c r="W868" s="6"/>
      <c r="X868" s="6"/>
      <c r="Y868" s="6"/>
      <c r="Z868" s="20">
        <f t="shared" si="114"/>
        <v>0</v>
      </c>
      <c r="AA868" s="20"/>
      <c r="AB868" s="2">
        <f t="shared" si="112"/>
        <v>0</v>
      </c>
      <c r="AC868" s="2">
        <f t="shared" si="113"/>
        <v>10</v>
      </c>
      <c r="AD868" s="20">
        <f t="shared" si="116"/>
        <v>220</v>
      </c>
    </row>
    <row r="869" spans="1:30" hidden="1" x14ac:dyDescent="0.35">
      <c r="A869" s="13">
        <v>289</v>
      </c>
      <c r="B869" s="25" t="str">
        <f>IFERROR(VLOOKUP($A869,'Grade 8'!$H$2:$N$501,3,0),"-")</f>
        <v>M22-0405-289</v>
      </c>
      <c r="C869" s="25" t="str">
        <f>IFERROR(VLOOKUP($A869,'Grade 8'!$H$2:$N$501,4,0),"-")</f>
        <v/>
      </c>
      <c r="D869" s="25" t="str">
        <f>IFERROR(VLOOKUP($A869,'Grade 8'!$H$2:$N$501,5,0),"-")</f>
        <v/>
      </c>
      <c r="E869" s="25">
        <f>IFERROR(VLOOKUP($A869,'Grade 8'!$H$2:$N$501,6,0),"-")</f>
        <v>0</v>
      </c>
      <c r="F869" s="33">
        <f>IFERROR(VLOOKUP($A869,'Grade 8'!$H$2:$N$501,7,0),"-")</f>
        <v>0</v>
      </c>
      <c r="G869" s="6"/>
      <c r="H869" s="13">
        <f t="shared" si="115"/>
        <v>3</v>
      </c>
      <c r="I869" s="17"/>
      <c r="J869" s="14" t="str">
        <f t="shared" ref="J869:J916" si="118">IF($J$3="","",$J$3)</f>
        <v>K.M.A Boys Secondary School</v>
      </c>
      <c r="K869" s="13" t="s">
        <v>25</v>
      </c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26">
        <f t="shared" si="117"/>
        <v>0</v>
      </c>
      <c r="W869" s="6"/>
      <c r="X869" s="6"/>
      <c r="Y869" s="6"/>
      <c r="Z869" s="20">
        <f t="shared" si="114"/>
        <v>0</v>
      </c>
      <c r="AA869" s="20"/>
      <c r="AB869" s="2">
        <f t="shared" si="112"/>
        <v>0</v>
      </c>
      <c r="AC869" s="2">
        <f t="shared" si="113"/>
        <v>10</v>
      </c>
      <c r="AD869" s="20">
        <f t="shared" si="116"/>
        <v>220</v>
      </c>
    </row>
    <row r="870" spans="1:30" hidden="1" x14ac:dyDescent="0.35">
      <c r="A870" s="13">
        <v>290</v>
      </c>
      <c r="B870" s="25" t="str">
        <f>IFERROR(VLOOKUP($A870,'Grade 8'!$H$2:$N$501,3,0),"-")</f>
        <v>M22-0405-290</v>
      </c>
      <c r="C870" s="25" t="str">
        <f>IFERROR(VLOOKUP($A870,'Grade 8'!$H$2:$N$501,4,0),"-")</f>
        <v/>
      </c>
      <c r="D870" s="25" t="str">
        <f>IFERROR(VLOOKUP($A870,'Grade 8'!$H$2:$N$501,5,0),"-")</f>
        <v/>
      </c>
      <c r="E870" s="25">
        <f>IFERROR(VLOOKUP($A870,'Grade 8'!$H$2:$N$501,6,0),"-")</f>
        <v>0</v>
      </c>
      <c r="F870" s="33">
        <f>IFERROR(VLOOKUP($A870,'Grade 8'!$H$2:$N$501,7,0),"-")</f>
        <v>0</v>
      </c>
      <c r="G870" s="6"/>
      <c r="H870" s="13">
        <f t="shared" si="115"/>
        <v>1</v>
      </c>
      <c r="I870" s="17"/>
      <c r="J870" s="14" t="str">
        <f t="shared" si="118"/>
        <v>K.M.A Boys Secondary School</v>
      </c>
      <c r="K870" s="13" t="s">
        <v>25</v>
      </c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26">
        <f t="shared" si="117"/>
        <v>0</v>
      </c>
      <c r="W870" s="6"/>
      <c r="X870" s="6"/>
      <c r="Y870" s="6"/>
      <c r="Z870" s="20">
        <f t="shared" si="114"/>
        <v>0</v>
      </c>
      <c r="AA870" s="20"/>
      <c r="AB870" s="2">
        <f t="shared" si="112"/>
        <v>0</v>
      </c>
      <c r="AC870" s="2">
        <f t="shared" si="113"/>
        <v>10</v>
      </c>
      <c r="AD870" s="20">
        <f t="shared" si="116"/>
        <v>220</v>
      </c>
    </row>
    <row r="871" spans="1:30" hidden="1" x14ac:dyDescent="0.35">
      <c r="A871" s="13">
        <v>290</v>
      </c>
      <c r="B871" s="25" t="str">
        <f>IFERROR(VLOOKUP($A871,'Grade 8'!$H$2:$N$501,3,0),"-")</f>
        <v>M22-0405-290</v>
      </c>
      <c r="C871" s="25" t="str">
        <f>IFERROR(VLOOKUP($A871,'Grade 8'!$H$2:$N$501,4,0),"-")</f>
        <v/>
      </c>
      <c r="D871" s="25" t="str">
        <f>IFERROR(VLOOKUP($A871,'Grade 8'!$H$2:$N$501,5,0),"-")</f>
        <v/>
      </c>
      <c r="E871" s="25">
        <f>IFERROR(VLOOKUP($A871,'Grade 8'!$H$2:$N$501,6,0),"-")</f>
        <v>0</v>
      </c>
      <c r="F871" s="33">
        <f>IFERROR(VLOOKUP($A871,'Grade 8'!$H$2:$N$501,7,0),"-")</f>
        <v>0</v>
      </c>
      <c r="G871" s="6"/>
      <c r="H871" s="13">
        <f t="shared" si="115"/>
        <v>2</v>
      </c>
      <c r="I871" s="17"/>
      <c r="J871" s="14" t="str">
        <f t="shared" si="118"/>
        <v>K.M.A Boys Secondary School</v>
      </c>
      <c r="K871" s="13" t="s">
        <v>25</v>
      </c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26">
        <f t="shared" si="117"/>
        <v>0</v>
      </c>
      <c r="W871" s="6"/>
      <c r="X871" s="6"/>
      <c r="Y871" s="6"/>
      <c r="Z871" s="20">
        <f t="shared" si="114"/>
        <v>0</v>
      </c>
      <c r="AA871" s="20"/>
      <c r="AB871" s="2">
        <f t="shared" si="112"/>
        <v>0</v>
      </c>
      <c r="AC871" s="2">
        <f t="shared" si="113"/>
        <v>10</v>
      </c>
      <c r="AD871" s="20">
        <f t="shared" si="116"/>
        <v>220</v>
      </c>
    </row>
    <row r="872" spans="1:30" hidden="1" x14ac:dyDescent="0.35">
      <c r="A872" s="13">
        <v>290</v>
      </c>
      <c r="B872" s="25" t="str">
        <f>IFERROR(VLOOKUP($A872,'Grade 8'!$H$2:$N$501,3,0),"-")</f>
        <v>M22-0405-290</v>
      </c>
      <c r="C872" s="25" t="str">
        <f>IFERROR(VLOOKUP($A872,'Grade 8'!$H$2:$N$501,4,0),"-")</f>
        <v/>
      </c>
      <c r="D872" s="25" t="str">
        <f>IFERROR(VLOOKUP($A872,'Grade 8'!$H$2:$N$501,5,0),"-")</f>
        <v/>
      </c>
      <c r="E872" s="25">
        <f>IFERROR(VLOOKUP($A872,'Grade 8'!$H$2:$N$501,6,0),"-")</f>
        <v>0</v>
      </c>
      <c r="F872" s="33">
        <f>IFERROR(VLOOKUP($A872,'Grade 8'!$H$2:$N$501,7,0),"-")</f>
        <v>0</v>
      </c>
      <c r="G872" s="6"/>
      <c r="H872" s="13">
        <f t="shared" si="115"/>
        <v>3</v>
      </c>
      <c r="I872" s="17"/>
      <c r="J872" s="14" t="str">
        <f t="shared" si="118"/>
        <v>K.M.A Boys Secondary School</v>
      </c>
      <c r="K872" s="13" t="s">
        <v>25</v>
      </c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26">
        <f t="shared" si="117"/>
        <v>0</v>
      </c>
      <c r="W872" s="6"/>
      <c r="X872" s="6"/>
      <c r="Y872" s="6"/>
      <c r="Z872" s="20">
        <f t="shared" si="114"/>
        <v>0</v>
      </c>
      <c r="AA872" s="20"/>
      <c r="AB872" s="2">
        <f t="shared" ref="AB872:AB919" si="119">SUM(L872:U872)</f>
        <v>0</v>
      </c>
      <c r="AC872" s="2">
        <f t="shared" ref="AC872:AC919" si="120">COUNTBLANK(L872:U872)</f>
        <v>10</v>
      </c>
      <c r="AD872" s="20">
        <f t="shared" si="116"/>
        <v>220</v>
      </c>
    </row>
    <row r="873" spans="1:30" hidden="1" x14ac:dyDescent="0.35">
      <c r="A873" s="13">
        <v>291</v>
      </c>
      <c r="B873" s="25" t="str">
        <f>IFERROR(VLOOKUP($A873,'Grade 8'!$H$2:$N$501,3,0),"-")</f>
        <v>M22-0405-291</v>
      </c>
      <c r="C873" s="25" t="str">
        <f>IFERROR(VLOOKUP($A873,'Grade 8'!$H$2:$N$501,4,0),"-")</f>
        <v/>
      </c>
      <c r="D873" s="25" t="str">
        <f>IFERROR(VLOOKUP($A873,'Grade 8'!$H$2:$N$501,5,0),"-")</f>
        <v/>
      </c>
      <c r="E873" s="25">
        <f>IFERROR(VLOOKUP($A873,'Grade 8'!$H$2:$N$501,6,0),"-")</f>
        <v>0</v>
      </c>
      <c r="F873" s="33">
        <f>IFERROR(VLOOKUP($A873,'Grade 8'!$H$2:$N$501,7,0),"-")</f>
        <v>0</v>
      </c>
      <c r="G873" s="6"/>
      <c r="H873" s="13">
        <f t="shared" si="115"/>
        <v>1</v>
      </c>
      <c r="I873" s="17"/>
      <c r="J873" s="14" t="str">
        <f t="shared" si="118"/>
        <v>K.M.A Boys Secondary School</v>
      </c>
      <c r="K873" s="13" t="s">
        <v>25</v>
      </c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26">
        <f t="shared" si="117"/>
        <v>0</v>
      </c>
      <c r="W873" s="6"/>
      <c r="X873" s="6"/>
      <c r="Y873" s="6"/>
      <c r="Z873" s="20">
        <f t="shared" si="114"/>
        <v>0</v>
      </c>
      <c r="AA873" s="20"/>
      <c r="AB873" s="2">
        <f t="shared" si="119"/>
        <v>0</v>
      </c>
      <c r="AC873" s="2">
        <f t="shared" si="120"/>
        <v>10</v>
      </c>
      <c r="AD873" s="20">
        <f t="shared" si="116"/>
        <v>220</v>
      </c>
    </row>
    <row r="874" spans="1:30" hidden="1" x14ac:dyDescent="0.35">
      <c r="A874" s="13">
        <v>291</v>
      </c>
      <c r="B874" s="25" t="str">
        <f>IFERROR(VLOOKUP($A874,'Grade 8'!$H$2:$N$501,3,0),"-")</f>
        <v>M22-0405-291</v>
      </c>
      <c r="C874" s="25" t="str">
        <f>IFERROR(VLOOKUP($A874,'Grade 8'!$H$2:$N$501,4,0),"-")</f>
        <v/>
      </c>
      <c r="D874" s="25" t="str">
        <f>IFERROR(VLOOKUP($A874,'Grade 8'!$H$2:$N$501,5,0),"-")</f>
        <v/>
      </c>
      <c r="E874" s="25">
        <f>IFERROR(VLOOKUP($A874,'Grade 8'!$H$2:$N$501,6,0),"-")</f>
        <v>0</v>
      </c>
      <c r="F874" s="33">
        <f>IFERROR(VLOOKUP($A874,'Grade 8'!$H$2:$N$501,7,0),"-")</f>
        <v>0</v>
      </c>
      <c r="G874" s="6"/>
      <c r="H874" s="13">
        <f t="shared" si="115"/>
        <v>2</v>
      </c>
      <c r="I874" s="17"/>
      <c r="J874" s="14" t="str">
        <f t="shared" si="118"/>
        <v>K.M.A Boys Secondary School</v>
      </c>
      <c r="K874" s="13" t="s">
        <v>25</v>
      </c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26">
        <f t="shared" si="117"/>
        <v>0</v>
      </c>
      <c r="W874" s="6"/>
      <c r="X874" s="6"/>
      <c r="Y874" s="6"/>
      <c r="Z874" s="20">
        <f t="shared" si="114"/>
        <v>0</v>
      </c>
      <c r="AA874" s="20"/>
      <c r="AB874" s="2">
        <f t="shared" si="119"/>
        <v>0</v>
      </c>
      <c r="AC874" s="2">
        <f t="shared" si="120"/>
        <v>10</v>
      </c>
      <c r="AD874" s="20">
        <f t="shared" si="116"/>
        <v>220</v>
      </c>
    </row>
    <row r="875" spans="1:30" hidden="1" x14ac:dyDescent="0.35">
      <c r="A875" s="13">
        <v>291</v>
      </c>
      <c r="B875" s="25" t="str">
        <f>IFERROR(VLOOKUP($A875,'Grade 8'!$H$2:$N$501,3,0),"-")</f>
        <v>M22-0405-291</v>
      </c>
      <c r="C875" s="25" t="str">
        <f>IFERROR(VLOOKUP($A875,'Grade 8'!$H$2:$N$501,4,0),"-")</f>
        <v/>
      </c>
      <c r="D875" s="25" t="str">
        <f>IFERROR(VLOOKUP($A875,'Grade 8'!$H$2:$N$501,5,0),"-")</f>
        <v/>
      </c>
      <c r="E875" s="25">
        <f>IFERROR(VLOOKUP($A875,'Grade 8'!$H$2:$N$501,6,0),"-")</f>
        <v>0</v>
      </c>
      <c r="F875" s="33">
        <f>IFERROR(VLOOKUP($A875,'Grade 8'!$H$2:$N$501,7,0),"-")</f>
        <v>0</v>
      </c>
      <c r="G875" s="6"/>
      <c r="H875" s="13">
        <f t="shared" si="115"/>
        <v>3</v>
      </c>
      <c r="I875" s="17"/>
      <c r="J875" s="14" t="str">
        <f t="shared" si="118"/>
        <v>K.M.A Boys Secondary School</v>
      </c>
      <c r="K875" s="13" t="s">
        <v>25</v>
      </c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26">
        <f t="shared" si="117"/>
        <v>0</v>
      </c>
      <c r="W875" s="6"/>
      <c r="X875" s="6"/>
      <c r="Y875" s="6"/>
      <c r="Z875" s="20">
        <f t="shared" si="114"/>
        <v>0</v>
      </c>
      <c r="AA875" s="20"/>
      <c r="AB875" s="2">
        <f t="shared" si="119"/>
        <v>0</v>
      </c>
      <c r="AC875" s="2">
        <f t="shared" si="120"/>
        <v>10</v>
      </c>
      <c r="AD875" s="20">
        <f t="shared" si="116"/>
        <v>220</v>
      </c>
    </row>
    <row r="876" spans="1:30" hidden="1" x14ac:dyDescent="0.35">
      <c r="A876" s="13">
        <v>292</v>
      </c>
      <c r="B876" s="25" t="str">
        <f>IFERROR(VLOOKUP($A876,'Grade 8'!$H$2:$N$501,3,0),"-")</f>
        <v>M22-0405-292</v>
      </c>
      <c r="C876" s="25" t="str">
        <f>IFERROR(VLOOKUP($A876,'Grade 8'!$H$2:$N$501,4,0),"-")</f>
        <v/>
      </c>
      <c r="D876" s="25" t="str">
        <f>IFERROR(VLOOKUP($A876,'Grade 8'!$H$2:$N$501,5,0),"-")</f>
        <v/>
      </c>
      <c r="E876" s="25">
        <f>IFERROR(VLOOKUP($A876,'Grade 8'!$H$2:$N$501,6,0),"-")</f>
        <v>0</v>
      </c>
      <c r="F876" s="33">
        <f>IFERROR(VLOOKUP($A876,'Grade 8'!$H$2:$N$501,7,0),"-")</f>
        <v>0</v>
      </c>
      <c r="G876" s="6"/>
      <c r="H876" s="13">
        <f t="shared" si="115"/>
        <v>1</v>
      </c>
      <c r="I876" s="17"/>
      <c r="J876" s="14" t="str">
        <f t="shared" si="118"/>
        <v>K.M.A Boys Secondary School</v>
      </c>
      <c r="K876" s="13" t="s">
        <v>25</v>
      </c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26">
        <f t="shared" si="117"/>
        <v>0</v>
      </c>
      <c r="W876" s="6"/>
      <c r="X876" s="6"/>
      <c r="Y876" s="6"/>
      <c r="Z876" s="20">
        <f t="shared" si="114"/>
        <v>0</v>
      </c>
      <c r="AA876" s="20"/>
      <c r="AB876" s="2">
        <f t="shared" si="119"/>
        <v>0</v>
      </c>
      <c r="AC876" s="2">
        <f t="shared" si="120"/>
        <v>10</v>
      </c>
      <c r="AD876" s="20">
        <f t="shared" si="116"/>
        <v>220</v>
      </c>
    </row>
    <row r="877" spans="1:30" hidden="1" x14ac:dyDescent="0.35">
      <c r="A877" s="13">
        <v>292</v>
      </c>
      <c r="B877" s="25" t="str">
        <f>IFERROR(VLOOKUP($A877,'Grade 8'!$H$2:$N$501,3,0),"-")</f>
        <v>M22-0405-292</v>
      </c>
      <c r="C877" s="25" t="str">
        <f>IFERROR(VLOOKUP($A877,'Grade 8'!$H$2:$N$501,4,0),"-")</f>
        <v/>
      </c>
      <c r="D877" s="25" t="str">
        <f>IFERROR(VLOOKUP($A877,'Grade 8'!$H$2:$N$501,5,0),"-")</f>
        <v/>
      </c>
      <c r="E877" s="25">
        <f>IFERROR(VLOOKUP($A877,'Grade 8'!$H$2:$N$501,6,0),"-")</f>
        <v>0</v>
      </c>
      <c r="F877" s="33">
        <f>IFERROR(VLOOKUP($A877,'Grade 8'!$H$2:$N$501,7,0),"-")</f>
        <v>0</v>
      </c>
      <c r="G877" s="6"/>
      <c r="H877" s="13">
        <f t="shared" si="115"/>
        <v>2</v>
      </c>
      <c r="I877" s="17"/>
      <c r="J877" s="14" t="str">
        <f t="shared" si="118"/>
        <v>K.M.A Boys Secondary School</v>
      </c>
      <c r="K877" s="13" t="s">
        <v>25</v>
      </c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26">
        <f t="shared" si="117"/>
        <v>0</v>
      </c>
      <c r="W877" s="6"/>
      <c r="X877" s="6"/>
      <c r="Y877" s="6"/>
      <c r="Z877" s="20">
        <f t="shared" si="114"/>
        <v>0</v>
      </c>
      <c r="AA877" s="20"/>
      <c r="AB877" s="2">
        <f t="shared" si="119"/>
        <v>0</v>
      </c>
      <c r="AC877" s="2">
        <f t="shared" si="120"/>
        <v>10</v>
      </c>
      <c r="AD877" s="20">
        <f t="shared" si="116"/>
        <v>220</v>
      </c>
    </row>
    <row r="878" spans="1:30" hidden="1" x14ac:dyDescent="0.35">
      <c r="A878" s="13">
        <v>292</v>
      </c>
      <c r="B878" s="25" t="str">
        <f>IFERROR(VLOOKUP($A878,'Grade 8'!$H$2:$N$501,3,0),"-")</f>
        <v>M22-0405-292</v>
      </c>
      <c r="C878" s="25" t="str">
        <f>IFERROR(VLOOKUP($A878,'Grade 8'!$H$2:$N$501,4,0),"-")</f>
        <v/>
      </c>
      <c r="D878" s="25" t="str">
        <f>IFERROR(VLOOKUP($A878,'Grade 8'!$H$2:$N$501,5,0),"-")</f>
        <v/>
      </c>
      <c r="E878" s="25">
        <f>IFERROR(VLOOKUP($A878,'Grade 8'!$H$2:$N$501,6,0),"-")</f>
        <v>0</v>
      </c>
      <c r="F878" s="33">
        <f>IFERROR(VLOOKUP($A878,'Grade 8'!$H$2:$N$501,7,0),"-")</f>
        <v>0</v>
      </c>
      <c r="G878" s="6"/>
      <c r="H878" s="13">
        <f t="shared" si="115"/>
        <v>3</v>
      </c>
      <c r="I878" s="17"/>
      <c r="J878" s="14" t="str">
        <f t="shared" si="118"/>
        <v>K.M.A Boys Secondary School</v>
      </c>
      <c r="K878" s="13" t="s">
        <v>25</v>
      </c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26">
        <f t="shared" si="117"/>
        <v>0</v>
      </c>
      <c r="W878" s="6"/>
      <c r="X878" s="6"/>
      <c r="Y878" s="6"/>
      <c r="Z878" s="20">
        <f t="shared" si="114"/>
        <v>0</v>
      </c>
      <c r="AA878" s="20"/>
      <c r="AB878" s="2">
        <f t="shared" si="119"/>
        <v>0</v>
      </c>
      <c r="AC878" s="2">
        <f t="shared" si="120"/>
        <v>10</v>
      </c>
      <c r="AD878" s="20">
        <f t="shared" si="116"/>
        <v>220</v>
      </c>
    </row>
    <row r="879" spans="1:30" hidden="1" x14ac:dyDescent="0.35">
      <c r="A879" s="13">
        <v>293</v>
      </c>
      <c r="B879" s="25" t="str">
        <f>IFERROR(VLOOKUP($A879,'Grade 8'!$H$2:$N$501,3,0),"-")</f>
        <v>M22-0405-293</v>
      </c>
      <c r="C879" s="25" t="str">
        <f>IFERROR(VLOOKUP($A879,'Grade 8'!$H$2:$N$501,4,0),"-")</f>
        <v/>
      </c>
      <c r="D879" s="25" t="str">
        <f>IFERROR(VLOOKUP($A879,'Grade 8'!$H$2:$N$501,5,0),"-")</f>
        <v/>
      </c>
      <c r="E879" s="25">
        <f>IFERROR(VLOOKUP($A879,'Grade 8'!$H$2:$N$501,6,0),"-")</f>
        <v>0</v>
      </c>
      <c r="F879" s="33">
        <f>IFERROR(VLOOKUP($A879,'Grade 8'!$H$2:$N$501,7,0),"-")</f>
        <v>0</v>
      </c>
      <c r="G879" s="6"/>
      <c r="H879" s="13">
        <f t="shared" si="115"/>
        <v>1</v>
      </c>
      <c r="I879" s="17"/>
      <c r="J879" s="14" t="str">
        <f t="shared" si="118"/>
        <v>K.M.A Boys Secondary School</v>
      </c>
      <c r="K879" s="13" t="s">
        <v>25</v>
      </c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26">
        <f t="shared" si="117"/>
        <v>0</v>
      </c>
      <c r="W879" s="6"/>
      <c r="X879" s="6"/>
      <c r="Y879" s="6"/>
      <c r="Z879" s="20">
        <f t="shared" si="114"/>
        <v>0</v>
      </c>
      <c r="AA879" s="20"/>
      <c r="AB879" s="2">
        <f t="shared" si="119"/>
        <v>0</v>
      </c>
      <c r="AC879" s="2">
        <f t="shared" si="120"/>
        <v>10</v>
      </c>
      <c r="AD879" s="20">
        <f t="shared" si="116"/>
        <v>220</v>
      </c>
    </row>
    <row r="880" spans="1:30" hidden="1" x14ac:dyDescent="0.35">
      <c r="A880" s="13">
        <v>293</v>
      </c>
      <c r="B880" s="25" t="str">
        <f>IFERROR(VLOOKUP($A880,'Grade 8'!$H$2:$N$501,3,0),"-")</f>
        <v>M22-0405-293</v>
      </c>
      <c r="C880" s="25" t="str">
        <f>IFERROR(VLOOKUP($A880,'Grade 8'!$H$2:$N$501,4,0),"-")</f>
        <v/>
      </c>
      <c r="D880" s="25" t="str">
        <f>IFERROR(VLOOKUP($A880,'Grade 8'!$H$2:$N$501,5,0),"-")</f>
        <v/>
      </c>
      <c r="E880" s="25">
        <f>IFERROR(VLOOKUP($A880,'Grade 8'!$H$2:$N$501,6,0),"-")</f>
        <v>0</v>
      </c>
      <c r="F880" s="33">
        <f>IFERROR(VLOOKUP($A880,'Grade 8'!$H$2:$N$501,7,0),"-")</f>
        <v>0</v>
      </c>
      <c r="G880" s="6"/>
      <c r="H880" s="13">
        <f t="shared" si="115"/>
        <v>2</v>
      </c>
      <c r="I880" s="17"/>
      <c r="J880" s="14" t="str">
        <f t="shared" si="118"/>
        <v>K.M.A Boys Secondary School</v>
      </c>
      <c r="K880" s="13" t="s">
        <v>25</v>
      </c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26">
        <f t="shared" si="117"/>
        <v>0</v>
      </c>
      <c r="W880" s="6"/>
      <c r="X880" s="6"/>
      <c r="Y880" s="6"/>
      <c r="Z880" s="20">
        <f t="shared" si="114"/>
        <v>0</v>
      </c>
      <c r="AA880" s="20"/>
      <c r="AB880" s="2">
        <f t="shared" si="119"/>
        <v>0</v>
      </c>
      <c r="AC880" s="2">
        <f t="shared" si="120"/>
        <v>10</v>
      </c>
      <c r="AD880" s="20">
        <f t="shared" si="116"/>
        <v>220</v>
      </c>
    </row>
    <row r="881" spans="1:30" hidden="1" x14ac:dyDescent="0.35">
      <c r="A881" s="13">
        <v>293</v>
      </c>
      <c r="B881" s="25" t="str">
        <f>IFERROR(VLOOKUP($A881,'Grade 8'!$H$2:$N$501,3,0),"-")</f>
        <v>M22-0405-293</v>
      </c>
      <c r="C881" s="25" t="str">
        <f>IFERROR(VLOOKUP($A881,'Grade 8'!$H$2:$N$501,4,0),"-")</f>
        <v/>
      </c>
      <c r="D881" s="25" t="str">
        <f>IFERROR(VLOOKUP($A881,'Grade 8'!$H$2:$N$501,5,0),"-")</f>
        <v/>
      </c>
      <c r="E881" s="25">
        <f>IFERROR(VLOOKUP($A881,'Grade 8'!$H$2:$N$501,6,0),"-")</f>
        <v>0</v>
      </c>
      <c r="F881" s="33">
        <f>IFERROR(VLOOKUP($A881,'Grade 8'!$H$2:$N$501,7,0),"-")</f>
        <v>0</v>
      </c>
      <c r="G881" s="6"/>
      <c r="H881" s="13">
        <f t="shared" si="115"/>
        <v>3</v>
      </c>
      <c r="I881" s="17"/>
      <c r="J881" s="14" t="str">
        <f t="shared" si="118"/>
        <v>K.M.A Boys Secondary School</v>
      </c>
      <c r="K881" s="13" t="s">
        <v>25</v>
      </c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26">
        <f t="shared" si="117"/>
        <v>0</v>
      </c>
      <c r="W881" s="6"/>
      <c r="X881" s="6"/>
      <c r="Y881" s="6"/>
      <c r="Z881" s="20">
        <f t="shared" si="114"/>
        <v>0</v>
      </c>
      <c r="AA881" s="20"/>
      <c r="AB881" s="2">
        <f t="shared" si="119"/>
        <v>0</v>
      </c>
      <c r="AC881" s="2">
        <f t="shared" si="120"/>
        <v>10</v>
      </c>
      <c r="AD881" s="20">
        <f t="shared" si="116"/>
        <v>220</v>
      </c>
    </row>
    <row r="882" spans="1:30" hidden="1" x14ac:dyDescent="0.35">
      <c r="A882" s="13">
        <v>294</v>
      </c>
      <c r="B882" s="25" t="str">
        <f>IFERROR(VLOOKUP($A882,'Grade 8'!$H$2:$N$501,3,0),"-")</f>
        <v>M22-0405-294</v>
      </c>
      <c r="C882" s="25" t="str">
        <f>IFERROR(VLOOKUP($A882,'Grade 8'!$H$2:$N$501,4,0),"-")</f>
        <v/>
      </c>
      <c r="D882" s="25" t="str">
        <f>IFERROR(VLOOKUP($A882,'Grade 8'!$H$2:$N$501,5,0),"-")</f>
        <v/>
      </c>
      <c r="E882" s="25">
        <f>IFERROR(VLOOKUP($A882,'Grade 8'!$H$2:$N$501,6,0),"-")</f>
        <v>0</v>
      </c>
      <c r="F882" s="33">
        <f>IFERROR(VLOOKUP($A882,'Grade 8'!$H$2:$N$501,7,0),"-")</f>
        <v>0</v>
      </c>
      <c r="G882" s="6"/>
      <c r="H882" s="13">
        <f t="shared" si="115"/>
        <v>1</v>
      </c>
      <c r="I882" s="17"/>
      <c r="J882" s="14" t="str">
        <f t="shared" si="118"/>
        <v>K.M.A Boys Secondary School</v>
      </c>
      <c r="K882" s="13" t="s">
        <v>25</v>
      </c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26">
        <f t="shared" si="117"/>
        <v>0</v>
      </c>
      <c r="W882" s="6"/>
      <c r="X882" s="6"/>
      <c r="Y882" s="6"/>
      <c r="Z882" s="20">
        <f t="shared" si="114"/>
        <v>0</v>
      </c>
      <c r="AA882" s="20"/>
      <c r="AB882" s="2">
        <f t="shared" si="119"/>
        <v>0</v>
      </c>
      <c r="AC882" s="2">
        <f t="shared" si="120"/>
        <v>10</v>
      </c>
      <c r="AD882" s="20">
        <f t="shared" si="116"/>
        <v>220</v>
      </c>
    </row>
    <row r="883" spans="1:30" hidden="1" x14ac:dyDescent="0.35">
      <c r="A883" s="13">
        <v>294</v>
      </c>
      <c r="B883" s="25" t="str">
        <f>IFERROR(VLOOKUP($A883,'Grade 8'!$H$2:$N$501,3,0),"-")</f>
        <v>M22-0405-294</v>
      </c>
      <c r="C883" s="25" t="str">
        <f>IFERROR(VLOOKUP($A883,'Grade 8'!$H$2:$N$501,4,0),"-")</f>
        <v/>
      </c>
      <c r="D883" s="25" t="str">
        <f>IFERROR(VLOOKUP($A883,'Grade 8'!$H$2:$N$501,5,0),"-")</f>
        <v/>
      </c>
      <c r="E883" s="25">
        <f>IFERROR(VLOOKUP($A883,'Grade 8'!$H$2:$N$501,6,0),"-")</f>
        <v>0</v>
      </c>
      <c r="F883" s="33">
        <f>IFERROR(VLOOKUP($A883,'Grade 8'!$H$2:$N$501,7,0),"-")</f>
        <v>0</v>
      </c>
      <c r="G883" s="6"/>
      <c r="H883" s="13">
        <f t="shared" si="115"/>
        <v>2</v>
      </c>
      <c r="I883" s="17"/>
      <c r="J883" s="14" t="str">
        <f t="shared" si="118"/>
        <v>K.M.A Boys Secondary School</v>
      </c>
      <c r="K883" s="13" t="s">
        <v>25</v>
      </c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26">
        <f t="shared" si="117"/>
        <v>0</v>
      </c>
      <c r="W883" s="6"/>
      <c r="X883" s="6"/>
      <c r="Y883" s="6"/>
      <c r="Z883" s="20">
        <f t="shared" si="114"/>
        <v>0</v>
      </c>
      <c r="AA883" s="20"/>
      <c r="AB883" s="2">
        <f t="shared" si="119"/>
        <v>0</v>
      </c>
      <c r="AC883" s="2">
        <f t="shared" si="120"/>
        <v>10</v>
      </c>
      <c r="AD883" s="20">
        <f t="shared" si="116"/>
        <v>220</v>
      </c>
    </row>
    <row r="884" spans="1:30" hidden="1" x14ac:dyDescent="0.35">
      <c r="A884" s="13">
        <v>294</v>
      </c>
      <c r="B884" s="25" t="str">
        <f>IFERROR(VLOOKUP($A884,'Grade 8'!$H$2:$N$501,3,0),"-")</f>
        <v>M22-0405-294</v>
      </c>
      <c r="C884" s="25" t="str">
        <f>IFERROR(VLOOKUP($A884,'Grade 8'!$H$2:$N$501,4,0),"-")</f>
        <v/>
      </c>
      <c r="D884" s="25" t="str">
        <f>IFERROR(VLOOKUP($A884,'Grade 8'!$H$2:$N$501,5,0),"-")</f>
        <v/>
      </c>
      <c r="E884" s="25">
        <f>IFERROR(VLOOKUP($A884,'Grade 8'!$H$2:$N$501,6,0),"-")</f>
        <v>0</v>
      </c>
      <c r="F884" s="33">
        <f>IFERROR(VLOOKUP($A884,'Grade 8'!$H$2:$N$501,7,0),"-")</f>
        <v>0</v>
      </c>
      <c r="G884" s="6"/>
      <c r="H884" s="13">
        <f t="shared" si="115"/>
        <v>3</v>
      </c>
      <c r="I884" s="17"/>
      <c r="J884" s="14" t="str">
        <f t="shared" si="118"/>
        <v>K.M.A Boys Secondary School</v>
      </c>
      <c r="K884" s="13" t="s">
        <v>25</v>
      </c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26">
        <f t="shared" si="117"/>
        <v>0</v>
      </c>
      <c r="W884" s="6"/>
      <c r="X884" s="6"/>
      <c r="Y884" s="6"/>
      <c r="Z884" s="20">
        <f t="shared" si="114"/>
        <v>0</v>
      </c>
      <c r="AA884" s="20"/>
      <c r="AB884" s="2">
        <f t="shared" si="119"/>
        <v>0</v>
      </c>
      <c r="AC884" s="2">
        <f t="shared" si="120"/>
        <v>10</v>
      </c>
      <c r="AD884" s="20">
        <f t="shared" si="116"/>
        <v>220</v>
      </c>
    </row>
    <row r="885" spans="1:30" hidden="1" x14ac:dyDescent="0.35">
      <c r="A885" s="13">
        <v>295</v>
      </c>
      <c r="B885" s="25" t="str">
        <f>IFERROR(VLOOKUP($A885,'Grade 8'!$H$2:$N$501,3,0),"-")</f>
        <v>M22-0405-295</v>
      </c>
      <c r="C885" s="25" t="str">
        <f>IFERROR(VLOOKUP($A885,'Grade 8'!$H$2:$N$501,4,0),"-")</f>
        <v/>
      </c>
      <c r="D885" s="25" t="str">
        <f>IFERROR(VLOOKUP($A885,'Grade 8'!$H$2:$N$501,5,0),"-")</f>
        <v/>
      </c>
      <c r="E885" s="25">
        <f>IFERROR(VLOOKUP($A885,'Grade 8'!$H$2:$N$501,6,0),"-")</f>
        <v>0</v>
      </c>
      <c r="F885" s="33">
        <f>IFERROR(VLOOKUP($A885,'Grade 8'!$H$2:$N$501,7,0),"-")</f>
        <v>0</v>
      </c>
      <c r="G885" s="6"/>
      <c r="H885" s="13">
        <f t="shared" si="115"/>
        <v>1</v>
      </c>
      <c r="I885" s="17"/>
      <c r="J885" s="14" t="str">
        <f t="shared" si="118"/>
        <v>K.M.A Boys Secondary School</v>
      </c>
      <c r="K885" s="13" t="s">
        <v>25</v>
      </c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26">
        <f t="shared" si="117"/>
        <v>0</v>
      </c>
      <c r="W885" s="6"/>
      <c r="X885" s="6"/>
      <c r="Y885" s="6"/>
      <c r="Z885" s="20">
        <f t="shared" si="114"/>
        <v>0</v>
      </c>
      <c r="AA885" s="20"/>
      <c r="AB885" s="2">
        <f t="shared" si="119"/>
        <v>0</v>
      </c>
      <c r="AC885" s="2">
        <f t="shared" si="120"/>
        <v>10</v>
      </c>
      <c r="AD885" s="20">
        <f t="shared" si="116"/>
        <v>220</v>
      </c>
    </row>
    <row r="886" spans="1:30" hidden="1" x14ac:dyDescent="0.35">
      <c r="A886" s="13">
        <v>295</v>
      </c>
      <c r="B886" s="25" t="str">
        <f>IFERROR(VLOOKUP($A886,'Grade 8'!$H$2:$N$501,3,0),"-")</f>
        <v>M22-0405-295</v>
      </c>
      <c r="C886" s="25" t="str">
        <f>IFERROR(VLOOKUP($A886,'Grade 8'!$H$2:$N$501,4,0),"-")</f>
        <v/>
      </c>
      <c r="D886" s="25" t="str">
        <f>IFERROR(VLOOKUP($A886,'Grade 8'!$H$2:$N$501,5,0),"-")</f>
        <v/>
      </c>
      <c r="E886" s="25">
        <f>IFERROR(VLOOKUP($A886,'Grade 8'!$H$2:$N$501,6,0),"-")</f>
        <v>0</v>
      </c>
      <c r="F886" s="33">
        <f>IFERROR(VLOOKUP($A886,'Grade 8'!$H$2:$N$501,7,0),"-")</f>
        <v>0</v>
      </c>
      <c r="G886" s="6"/>
      <c r="H886" s="13">
        <f t="shared" si="115"/>
        <v>2</v>
      </c>
      <c r="I886" s="17"/>
      <c r="J886" s="14" t="str">
        <f t="shared" si="118"/>
        <v>K.M.A Boys Secondary School</v>
      </c>
      <c r="K886" s="13" t="s">
        <v>25</v>
      </c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26">
        <f t="shared" si="117"/>
        <v>0</v>
      </c>
      <c r="W886" s="6"/>
      <c r="X886" s="6"/>
      <c r="Y886" s="6"/>
      <c r="Z886" s="20">
        <f t="shared" si="114"/>
        <v>0</v>
      </c>
      <c r="AA886" s="20"/>
      <c r="AB886" s="2">
        <f t="shared" si="119"/>
        <v>0</v>
      </c>
      <c r="AC886" s="2">
        <f t="shared" si="120"/>
        <v>10</v>
      </c>
      <c r="AD886" s="20">
        <f t="shared" si="116"/>
        <v>220</v>
      </c>
    </row>
    <row r="887" spans="1:30" hidden="1" x14ac:dyDescent="0.35">
      <c r="A887" s="13">
        <v>295</v>
      </c>
      <c r="B887" s="25" t="str">
        <f>IFERROR(VLOOKUP($A887,'Grade 8'!$H$2:$N$501,3,0),"-")</f>
        <v>M22-0405-295</v>
      </c>
      <c r="C887" s="25" t="str">
        <f>IFERROR(VLOOKUP($A887,'Grade 8'!$H$2:$N$501,4,0),"-")</f>
        <v/>
      </c>
      <c r="D887" s="25" t="str">
        <f>IFERROR(VLOOKUP($A887,'Grade 8'!$H$2:$N$501,5,0),"-")</f>
        <v/>
      </c>
      <c r="E887" s="25">
        <f>IFERROR(VLOOKUP($A887,'Grade 8'!$H$2:$N$501,6,0),"-")</f>
        <v>0</v>
      </c>
      <c r="F887" s="33">
        <f>IFERROR(VLOOKUP($A887,'Grade 8'!$H$2:$N$501,7,0),"-")</f>
        <v>0</v>
      </c>
      <c r="G887" s="6"/>
      <c r="H887" s="13">
        <f t="shared" si="115"/>
        <v>3</v>
      </c>
      <c r="I887" s="17"/>
      <c r="J887" s="14" t="str">
        <f t="shared" si="118"/>
        <v>K.M.A Boys Secondary School</v>
      </c>
      <c r="K887" s="13" t="s">
        <v>25</v>
      </c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26">
        <f t="shared" si="117"/>
        <v>0</v>
      </c>
      <c r="W887" s="6"/>
      <c r="X887" s="6"/>
      <c r="Y887" s="6"/>
      <c r="Z887" s="20">
        <f t="shared" si="114"/>
        <v>0</v>
      </c>
      <c r="AA887" s="20"/>
      <c r="AB887" s="2">
        <f t="shared" si="119"/>
        <v>0</v>
      </c>
      <c r="AC887" s="2">
        <f t="shared" si="120"/>
        <v>10</v>
      </c>
      <c r="AD887" s="20">
        <f t="shared" si="116"/>
        <v>220</v>
      </c>
    </row>
    <row r="888" spans="1:30" hidden="1" x14ac:dyDescent="0.35">
      <c r="A888" s="13">
        <v>296</v>
      </c>
      <c r="B888" s="25" t="str">
        <f>IFERROR(VLOOKUP($A888,'Grade 8'!$H$2:$N$501,3,0),"-")</f>
        <v>M22-0405-296</v>
      </c>
      <c r="C888" s="25" t="str">
        <f>IFERROR(VLOOKUP($A888,'Grade 8'!$H$2:$N$501,4,0),"-")</f>
        <v/>
      </c>
      <c r="D888" s="25" t="str">
        <f>IFERROR(VLOOKUP($A888,'Grade 8'!$H$2:$N$501,5,0),"-")</f>
        <v/>
      </c>
      <c r="E888" s="25">
        <f>IFERROR(VLOOKUP($A888,'Grade 8'!$H$2:$N$501,6,0),"-")</f>
        <v>0</v>
      </c>
      <c r="F888" s="33">
        <f>IFERROR(VLOOKUP($A888,'Grade 8'!$H$2:$N$501,7,0),"-")</f>
        <v>0</v>
      </c>
      <c r="G888" s="6"/>
      <c r="H888" s="13">
        <f t="shared" si="115"/>
        <v>1</v>
      </c>
      <c r="I888" s="17"/>
      <c r="J888" s="14" t="str">
        <f t="shared" si="118"/>
        <v>K.M.A Boys Secondary School</v>
      </c>
      <c r="K888" s="13" t="s">
        <v>25</v>
      </c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26">
        <f t="shared" si="117"/>
        <v>0</v>
      </c>
      <c r="W888" s="6"/>
      <c r="X888" s="6"/>
      <c r="Y888" s="6"/>
      <c r="Z888" s="20">
        <f t="shared" si="114"/>
        <v>0</v>
      </c>
      <c r="AA888" s="20"/>
      <c r="AB888" s="2">
        <f t="shared" si="119"/>
        <v>0</v>
      </c>
      <c r="AC888" s="2">
        <f t="shared" si="120"/>
        <v>10</v>
      </c>
      <c r="AD888" s="20">
        <f t="shared" si="116"/>
        <v>220</v>
      </c>
    </row>
    <row r="889" spans="1:30" hidden="1" x14ac:dyDescent="0.35">
      <c r="A889" s="13">
        <v>296</v>
      </c>
      <c r="B889" s="25" t="str">
        <f>IFERROR(VLOOKUP($A889,'Grade 8'!$H$2:$N$501,3,0),"-")</f>
        <v>M22-0405-296</v>
      </c>
      <c r="C889" s="25" t="str">
        <f>IFERROR(VLOOKUP($A889,'Grade 8'!$H$2:$N$501,4,0),"-")</f>
        <v/>
      </c>
      <c r="D889" s="25" t="str">
        <f>IFERROR(VLOOKUP($A889,'Grade 8'!$H$2:$N$501,5,0),"-")</f>
        <v/>
      </c>
      <c r="E889" s="25">
        <f>IFERROR(VLOOKUP($A889,'Grade 8'!$H$2:$N$501,6,0),"-")</f>
        <v>0</v>
      </c>
      <c r="F889" s="33">
        <f>IFERROR(VLOOKUP($A889,'Grade 8'!$H$2:$N$501,7,0),"-")</f>
        <v>0</v>
      </c>
      <c r="G889" s="6"/>
      <c r="H889" s="13">
        <f t="shared" si="115"/>
        <v>2</v>
      </c>
      <c r="I889" s="17"/>
      <c r="J889" s="14" t="str">
        <f t="shared" si="118"/>
        <v>K.M.A Boys Secondary School</v>
      </c>
      <c r="K889" s="13" t="s">
        <v>25</v>
      </c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26">
        <f t="shared" si="117"/>
        <v>0</v>
      </c>
      <c r="W889" s="6"/>
      <c r="X889" s="6"/>
      <c r="Y889" s="6"/>
      <c r="Z889" s="20">
        <f t="shared" si="114"/>
        <v>0</v>
      </c>
      <c r="AA889" s="20"/>
      <c r="AB889" s="2">
        <f t="shared" si="119"/>
        <v>0</v>
      </c>
      <c r="AC889" s="2">
        <f t="shared" si="120"/>
        <v>10</v>
      </c>
      <c r="AD889" s="20">
        <f t="shared" si="116"/>
        <v>220</v>
      </c>
    </row>
    <row r="890" spans="1:30" hidden="1" x14ac:dyDescent="0.35">
      <c r="A890" s="13">
        <v>296</v>
      </c>
      <c r="B890" s="25" t="str">
        <f>IFERROR(VLOOKUP($A890,'Grade 8'!$H$2:$N$501,3,0),"-")</f>
        <v>M22-0405-296</v>
      </c>
      <c r="C890" s="25" t="str">
        <f>IFERROR(VLOOKUP($A890,'Grade 8'!$H$2:$N$501,4,0),"-")</f>
        <v/>
      </c>
      <c r="D890" s="25" t="str">
        <f>IFERROR(VLOOKUP($A890,'Grade 8'!$H$2:$N$501,5,0),"-")</f>
        <v/>
      </c>
      <c r="E890" s="25">
        <f>IFERROR(VLOOKUP($A890,'Grade 8'!$H$2:$N$501,6,0),"-")</f>
        <v>0</v>
      </c>
      <c r="F890" s="33">
        <f>IFERROR(VLOOKUP($A890,'Grade 8'!$H$2:$N$501,7,0),"-")</f>
        <v>0</v>
      </c>
      <c r="G890" s="6"/>
      <c r="H890" s="13">
        <f t="shared" si="115"/>
        <v>3</v>
      </c>
      <c r="I890" s="17"/>
      <c r="J890" s="14" t="str">
        <f t="shared" si="118"/>
        <v>K.M.A Boys Secondary School</v>
      </c>
      <c r="K890" s="13" t="s">
        <v>25</v>
      </c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26">
        <f t="shared" si="117"/>
        <v>0</v>
      </c>
      <c r="W890" s="6"/>
      <c r="X890" s="6"/>
      <c r="Y890" s="6"/>
      <c r="Z890" s="20">
        <f t="shared" si="114"/>
        <v>0</v>
      </c>
      <c r="AA890" s="20"/>
      <c r="AB890" s="2">
        <f t="shared" si="119"/>
        <v>0</v>
      </c>
      <c r="AC890" s="2">
        <f t="shared" si="120"/>
        <v>10</v>
      </c>
      <c r="AD890" s="20">
        <f t="shared" si="116"/>
        <v>220</v>
      </c>
    </row>
    <row r="891" spans="1:30" hidden="1" x14ac:dyDescent="0.35">
      <c r="A891" s="13">
        <v>297</v>
      </c>
      <c r="B891" s="25" t="str">
        <f>IFERROR(VLOOKUP($A891,'Grade 8'!$H$2:$N$501,3,0),"-")</f>
        <v>M22-0405-297</v>
      </c>
      <c r="C891" s="25" t="str">
        <f>IFERROR(VLOOKUP($A891,'Grade 8'!$H$2:$N$501,4,0),"-")</f>
        <v/>
      </c>
      <c r="D891" s="25" t="str">
        <f>IFERROR(VLOOKUP($A891,'Grade 8'!$H$2:$N$501,5,0),"-")</f>
        <v/>
      </c>
      <c r="E891" s="25">
        <f>IFERROR(VLOOKUP($A891,'Grade 8'!$H$2:$N$501,6,0),"-")</f>
        <v>0</v>
      </c>
      <c r="F891" s="33">
        <f>IFERROR(VLOOKUP($A891,'Grade 8'!$H$2:$N$501,7,0),"-")</f>
        <v>0</v>
      </c>
      <c r="G891" s="6"/>
      <c r="H891" s="13">
        <f t="shared" si="115"/>
        <v>1</v>
      </c>
      <c r="I891" s="17"/>
      <c r="J891" s="14" t="str">
        <f t="shared" si="118"/>
        <v>K.M.A Boys Secondary School</v>
      </c>
      <c r="K891" s="13" t="s">
        <v>25</v>
      </c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26">
        <f t="shared" si="117"/>
        <v>0</v>
      </c>
      <c r="W891" s="6"/>
      <c r="X891" s="6"/>
      <c r="Y891" s="6"/>
      <c r="Z891" s="20">
        <f t="shared" si="114"/>
        <v>0</v>
      </c>
      <c r="AA891" s="20"/>
      <c r="AB891" s="2">
        <f t="shared" si="119"/>
        <v>0</v>
      </c>
      <c r="AC891" s="2">
        <f t="shared" si="120"/>
        <v>10</v>
      </c>
      <c r="AD891" s="20">
        <f t="shared" si="116"/>
        <v>220</v>
      </c>
    </row>
    <row r="892" spans="1:30" hidden="1" x14ac:dyDescent="0.35">
      <c r="A892" s="13">
        <v>297</v>
      </c>
      <c r="B892" s="25" t="str">
        <f>IFERROR(VLOOKUP($A892,'Grade 8'!$H$2:$N$501,3,0),"-")</f>
        <v>M22-0405-297</v>
      </c>
      <c r="C892" s="25" t="str">
        <f>IFERROR(VLOOKUP($A892,'Grade 8'!$H$2:$N$501,4,0),"-")</f>
        <v/>
      </c>
      <c r="D892" s="25" t="str">
        <f>IFERROR(VLOOKUP($A892,'Grade 8'!$H$2:$N$501,5,0),"-")</f>
        <v/>
      </c>
      <c r="E892" s="25">
        <f>IFERROR(VLOOKUP($A892,'Grade 8'!$H$2:$N$501,6,0),"-")</f>
        <v>0</v>
      </c>
      <c r="F892" s="33">
        <f>IFERROR(VLOOKUP($A892,'Grade 8'!$H$2:$N$501,7,0),"-")</f>
        <v>0</v>
      </c>
      <c r="G892" s="6"/>
      <c r="H892" s="13">
        <f t="shared" si="115"/>
        <v>2</v>
      </c>
      <c r="I892" s="17"/>
      <c r="J892" s="14" t="str">
        <f t="shared" si="118"/>
        <v>K.M.A Boys Secondary School</v>
      </c>
      <c r="K892" s="13" t="s">
        <v>25</v>
      </c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26">
        <f t="shared" si="117"/>
        <v>0</v>
      </c>
      <c r="W892" s="6"/>
      <c r="X892" s="6"/>
      <c r="Y892" s="6"/>
      <c r="Z892" s="20">
        <f t="shared" si="114"/>
        <v>0</v>
      </c>
      <c r="AA892" s="20"/>
      <c r="AB892" s="2">
        <f t="shared" si="119"/>
        <v>0</v>
      </c>
      <c r="AC892" s="2">
        <f t="shared" si="120"/>
        <v>10</v>
      </c>
      <c r="AD892" s="20">
        <f t="shared" si="116"/>
        <v>220</v>
      </c>
    </row>
    <row r="893" spans="1:30" hidden="1" x14ac:dyDescent="0.35">
      <c r="A893" s="13">
        <v>297</v>
      </c>
      <c r="B893" s="25" t="str">
        <f>IFERROR(VLOOKUP($A893,'Grade 8'!$H$2:$N$501,3,0),"-")</f>
        <v>M22-0405-297</v>
      </c>
      <c r="C893" s="25" t="str">
        <f>IFERROR(VLOOKUP($A893,'Grade 8'!$H$2:$N$501,4,0),"-")</f>
        <v/>
      </c>
      <c r="D893" s="25" t="str">
        <f>IFERROR(VLOOKUP($A893,'Grade 8'!$H$2:$N$501,5,0),"-")</f>
        <v/>
      </c>
      <c r="E893" s="25">
        <f>IFERROR(VLOOKUP($A893,'Grade 8'!$H$2:$N$501,6,0),"-")</f>
        <v>0</v>
      </c>
      <c r="F893" s="33">
        <f>IFERROR(VLOOKUP($A893,'Grade 8'!$H$2:$N$501,7,0),"-")</f>
        <v>0</v>
      </c>
      <c r="G893" s="6"/>
      <c r="H893" s="13">
        <f t="shared" si="115"/>
        <v>3</v>
      </c>
      <c r="I893" s="17"/>
      <c r="J893" s="14" t="str">
        <f t="shared" si="118"/>
        <v>K.M.A Boys Secondary School</v>
      </c>
      <c r="K893" s="13" t="s">
        <v>25</v>
      </c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26">
        <f t="shared" si="117"/>
        <v>0</v>
      </c>
      <c r="W893" s="6"/>
      <c r="X893" s="6"/>
      <c r="Y893" s="6"/>
      <c r="Z893" s="20">
        <f t="shared" si="114"/>
        <v>0</v>
      </c>
      <c r="AA893" s="20"/>
      <c r="AB893" s="2">
        <f t="shared" si="119"/>
        <v>0</v>
      </c>
      <c r="AC893" s="2">
        <f t="shared" si="120"/>
        <v>10</v>
      </c>
      <c r="AD893" s="20">
        <f t="shared" si="116"/>
        <v>220</v>
      </c>
    </row>
    <row r="894" spans="1:30" hidden="1" x14ac:dyDescent="0.35">
      <c r="A894" s="13">
        <v>298</v>
      </c>
      <c r="B894" s="25" t="str">
        <f>IFERROR(VLOOKUP($A894,'Grade 8'!$H$2:$N$501,3,0),"-")</f>
        <v>M22-0405-298</v>
      </c>
      <c r="C894" s="25" t="str">
        <f>IFERROR(VLOOKUP($A894,'Grade 8'!$H$2:$N$501,4,0),"-")</f>
        <v/>
      </c>
      <c r="D894" s="25" t="str">
        <f>IFERROR(VLOOKUP($A894,'Grade 8'!$H$2:$N$501,5,0),"-")</f>
        <v/>
      </c>
      <c r="E894" s="25">
        <f>IFERROR(VLOOKUP($A894,'Grade 8'!$H$2:$N$501,6,0),"-")</f>
        <v>0</v>
      </c>
      <c r="F894" s="33">
        <f>IFERROR(VLOOKUP($A894,'Grade 8'!$H$2:$N$501,7,0),"-")</f>
        <v>0</v>
      </c>
      <c r="G894" s="6"/>
      <c r="H894" s="13">
        <f t="shared" si="115"/>
        <v>1</v>
      </c>
      <c r="I894" s="17"/>
      <c r="J894" s="14" t="str">
        <f t="shared" si="118"/>
        <v>K.M.A Boys Secondary School</v>
      </c>
      <c r="K894" s="13" t="s">
        <v>25</v>
      </c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26">
        <f t="shared" si="117"/>
        <v>0</v>
      </c>
      <c r="W894" s="6"/>
      <c r="X894" s="6"/>
      <c r="Y894" s="6"/>
      <c r="Z894" s="20">
        <f t="shared" si="114"/>
        <v>0</v>
      </c>
      <c r="AA894" s="20"/>
      <c r="AB894" s="2">
        <f t="shared" si="119"/>
        <v>0</v>
      </c>
      <c r="AC894" s="2">
        <f t="shared" si="120"/>
        <v>10</v>
      </c>
      <c r="AD894" s="20">
        <f t="shared" si="116"/>
        <v>220</v>
      </c>
    </row>
    <row r="895" spans="1:30" hidden="1" x14ac:dyDescent="0.35">
      <c r="A895" s="13">
        <v>298</v>
      </c>
      <c r="B895" s="25" t="str">
        <f>IFERROR(VLOOKUP($A895,'Grade 8'!$H$2:$N$501,3,0),"-")</f>
        <v>M22-0405-298</v>
      </c>
      <c r="C895" s="25" t="str">
        <f>IFERROR(VLOOKUP($A895,'Grade 8'!$H$2:$N$501,4,0),"-")</f>
        <v/>
      </c>
      <c r="D895" s="25" t="str">
        <f>IFERROR(VLOOKUP($A895,'Grade 8'!$H$2:$N$501,5,0),"-")</f>
        <v/>
      </c>
      <c r="E895" s="25">
        <f>IFERROR(VLOOKUP($A895,'Grade 8'!$H$2:$N$501,6,0),"-")</f>
        <v>0</v>
      </c>
      <c r="F895" s="33">
        <f>IFERROR(VLOOKUP($A895,'Grade 8'!$H$2:$N$501,7,0),"-")</f>
        <v>0</v>
      </c>
      <c r="G895" s="6"/>
      <c r="H895" s="13">
        <f t="shared" si="115"/>
        <v>2</v>
      </c>
      <c r="I895" s="17"/>
      <c r="J895" s="14" t="str">
        <f t="shared" si="118"/>
        <v>K.M.A Boys Secondary School</v>
      </c>
      <c r="K895" s="13" t="s">
        <v>25</v>
      </c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26">
        <f t="shared" si="117"/>
        <v>0</v>
      </c>
      <c r="W895" s="6"/>
      <c r="X895" s="6"/>
      <c r="Y895" s="6"/>
      <c r="Z895" s="20">
        <f t="shared" si="114"/>
        <v>0</v>
      </c>
      <c r="AA895" s="20"/>
      <c r="AB895" s="2">
        <f t="shared" si="119"/>
        <v>0</v>
      </c>
      <c r="AC895" s="2">
        <f t="shared" si="120"/>
        <v>10</v>
      </c>
      <c r="AD895" s="20">
        <f t="shared" si="116"/>
        <v>220</v>
      </c>
    </row>
    <row r="896" spans="1:30" hidden="1" x14ac:dyDescent="0.35">
      <c r="A896" s="13">
        <v>298</v>
      </c>
      <c r="B896" s="25" t="str">
        <f>IFERROR(VLOOKUP($A896,'Grade 8'!$H$2:$N$501,3,0),"-")</f>
        <v>M22-0405-298</v>
      </c>
      <c r="C896" s="25" t="str">
        <f>IFERROR(VLOOKUP($A896,'Grade 8'!$H$2:$N$501,4,0),"-")</f>
        <v/>
      </c>
      <c r="D896" s="25" t="str">
        <f>IFERROR(VLOOKUP($A896,'Grade 8'!$H$2:$N$501,5,0),"-")</f>
        <v/>
      </c>
      <c r="E896" s="25">
        <f>IFERROR(VLOOKUP($A896,'Grade 8'!$H$2:$N$501,6,0),"-")</f>
        <v>0</v>
      </c>
      <c r="F896" s="33">
        <f>IFERROR(VLOOKUP($A896,'Grade 8'!$H$2:$N$501,7,0),"-")</f>
        <v>0</v>
      </c>
      <c r="G896" s="6"/>
      <c r="H896" s="13">
        <f t="shared" si="115"/>
        <v>3</v>
      </c>
      <c r="I896" s="17"/>
      <c r="J896" s="14" t="str">
        <f t="shared" si="118"/>
        <v>K.M.A Boys Secondary School</v>
      </c>
      <c r="K896" s="13" t="s">
        <v>25</v>
      </c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26">
        <f t="shared" si="117"/>
        <v>0</v>
      </c>
      <c r="W896" s="6"/>
      <c r="X896" s="6"/>
      <c r="Y896" s="6"/>
      <c r="Z896" s="20">
        <f t="shared" si="114"/>
        <v>0</v>
      </c>
      <c r="AA896" s="20"/>
      <c r="AB896" s="2">
        <f t="shared" si="119"/>
        <v>0</v>
      </c>
      <c r="AC896" s="2">
        <f t="shared" si="120"/>
        <v>10</v>
      </c>
      <c r="AD896" s="20">
        <f t="shared" si="116"/>
        <v>220</v>
      </c>
    </row>
    <row r="897" spans="1:30" hidden="1" x14ac:dyDescent="0.35">
      <c r="A897" s="13">
        <v>299</v>
      </c>
      <c r="B897" s="25" t="str">
        <f>IFERROR(VLOOKUP($A897,'Grade 8'!$H$2:$N$501,3,0),"-")</f>
        <v>M22-0405-299</v>
      </c>
      <c r="C897" s="25" t="str">
        <f>IFERROR(VLOOKUP($A897,'Grade 8'!$H$2:$N$501,4,0),"-")</f>
        <v/>
      </c>
      <c r="D897" s="25" t="str">
        <f>IFERROR(VLOOKUP($A897,'Grade 8'!$H$2:$N$501,5,0),"-")</f>
        <v/>
      </c>
      <c r="E897" s="25">
        <f>IFERROR(VLOOKUP($A897,'Grade 8'!$H$2:$N$501,6,0),"-")</f>
        <v>0</v>
      </c>
      <c r="F897" s="33">
        <f>IFERROR(VLOOKUP($A897,'Grade 8'!$H$2:$N$501,7,0),"-")</f>
        <v>0</v>
      </c>
      <c r="G897" s="6"/>
      <c r="H897" s="13">
        <f t="shared" si="115"/>
        <v>1</v>
      </c>
      <c r="I897" s="17"/>
      <c r="J897" s="14" t="str">
        <f t="shared" si="118"/>
        <v>K.M.A Boys Secondary School</v>
      </c>
      <c r="K897" s="13" t="s">
        <v>25</v>
      </c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26">
        <f t="shared" si="117"/>
        <v>0</v>
      </c>
      <c r="W897" s="6"/>
      <c r="X897" s="6"/>
      <c r="Y897" s="6"/>
      <c r="Z897" s="20">
        <f t="shared" si="114"/>
        <v>0</v>
      </c>
      <c r="AA897" s="20"/>
      <c r="AB897" s="2">
        <f t="shared" si="119"/>
        <v>0</v>
      </c>
      <c r="AC897" s="2">
        <f t="shared" si="120"/>
        <v>10</v>
      </c>
      <c r="AD897" s="20">
        <f t="shared" si="116"/>
        <v>220</v>
      </c>
    </row>
    <row r="898" spans="1:30" hidden="1" x14ac:dyDescent="0.35">
      <c r="A898" s="13">
        <v>299</v>
      </c>
      <c r="B898" s="25" t="str">
        <f>IFERROR(VLOOKUP($A898,'Grade 8'!$H$2:$N$501,3,0),"-")</f>
        <v>M22-0405-299</v>
      </c>
      <c r="C898" s="25" t="str">
        <f>IFERROR(VLOOKUP($A898,'Grade 8'!$H$2:$N$501,4,0),"-")</f>
        <v/>
      </c>
      <c r="D898" s="25" t="str">
        <f>IFERROR(VLOOKUP($A898,'Grade 8'!$H$2:$N$501,5,0),"-")</f>
        <v/>
      </c>
      <c r="E898" s="25">
        <f>IFERROR(VLOOKUP($A898,'Grade 8'!$H$2:$N$501,6,0),"-")</f>
        <v>0</v>
      </c>
      <c r="F898" s="33">
        <f>IFERROR(VLOOKUP($A898,'Grade 8'!$H$2:$N$501,7,0),"-")</f>
        <v>0</v>
      </c>
      <c r="G898" s="6"/>
      <c r="H898" s="13">
        <f t="shared" si="115"/>
        <v>2</v>
      </c>
      <c r="I898" s="17"/>
      <c r="J898" s="14" t="str">
        <f t="shared" si="118"/>
        <v>K.M.A Boys Secondary School</v>
      </c>
      <c r="K898" s="13" t="s">
        <v>25</v>
      </c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26">
        <f t="shared" si="117"/>
        <v>0</v>
      </c>
      <c r="W898" s="6"/>
      <c r="X898" s="6"/>
      <c r="Y898" s="6"/>
      <c r="Z898" s="20">
        <f t="shared" si="114"/>
        <v>0</v>
      </c>
      <c r="AA898" s="20"/>
      <c r="AB898" s="2">
        <f t="shared" si="119"/>
        <v>0</v>
      </c>
      <c r="AC898" s="2">
        <f t="shared" si="120"/>
        <v>10</v>
      </c>
      <c r="AD898" s="20">
        <f t="shared" si="116"/>
        <v>220</v>
      </c>
    </row>
    <row r="899" spans="1:30" hidden="1" x14ac:dyDescent="0.35">
      <c r="A899" s="13">
        <v>299</v>
      </c>
      <c r="B899" s="25" t="str">
        <f>IFERROR(VLOOKUP($A899,'Grade 8'!$H$2:$N$501,3,0),"-")</f>
        <v>M22-0405-299</v>
      </c>
      <c r="C899" s="25" t="str">
        <f>IFERROR(VLOOKUP($A899,'Grade 8'!$H$2:$N$501,4,0),"-")</f>
        <v/>
      </c>
      <c r="D899" s="25" t="str">
        <f>IFERROR(VLOOKUP($A899,'Grade 8'!$H$2:$N$501,5,0),"-")</f>
        <v/>
      </c>
      <c r="E899" s="25">
        <f>IFERROR(VLOOKUP($A899,'Grade 8'!$H$2:$N$501,6,0),"-")</f>
        <v>0</v>
      </c>
      <c r="F899" s="33">
        <f>IFERROR(VLOOKUP($A899,'Grade 8'!$H$2:$N$501,7,0),"-")</f>
        <v>0</v>
      </c>
      <c r="G899" s="6"/>
      <c r="H899" s="13">
        <f t="shared" si="115"/>
        <v>3</v>
      </c>
      <c r="I899" s="17"/>
      <c r="J899" s="14" t="str">
        <f t="shared" si="118"/>
        <v>K.M.A Boys Secondary School</v>
      </c>
      <c r="K899" s="13" t="s">
        <v>25</v>
      </c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26">
        <f t="shared" si="117"/>
        <v>0</v>
      </c>
      <c r="W899" s="6"/>
      <c r="X899" s="6"/>
      <c r="Y899" s="6"/>
      <c r="Z899" s="20">
        <f t="shared" ref="Z899:Z962" si="121">COUNTIFS($A$3:$A$1502,A899,$AB$3:$AB$1502,"&lt;&gt;0")</f>
        <v>0</v>
      </c>
      <c r="AA899" s="20"/>
      <c r="AB899" s="2">
        <f t="shared" si="119"/>
        <v>0</v>
      </c>
      <c r="AC899" s="2">
        <f t="shared" si="120"/>
        <v>10</v>
      </c>
      <c r="AD899" s="20">
        <f t="shared" si="116"/>
        <v>220</v>
      </c>
    </row>
    <row r="900" spans="1:30" hidden="1" x14ac:dyDescent="0.35">
      <c r="A900" s="13">
        <v>300</v>
      </c>
      <c r="B900" s="25" t="str">
        <f>IFERROR(VLOOKUP($A900,'Grade 8'!$H$2:$N$501,3,0),"-")</f>
        <v>M22-0405-300</v>
      </c>
      <c r="C900" s="25" t="str">
        <f>IFERROR(VLOOKUP($A900,'Grade 8'!$H$2:$N$501,4,0),"-")</f>
        <v/>
      </c>
      <c r="D900" s="25" t="str">
        <f>IFERROR(VLOOKUP($A900,'Grade 8'!$H$2:$N$501,5,0),"-")</f>
        <v/>
      </c>
      <c r="E900" s="25">
        <f>IFERROR(VLOOKUP($A900,'Grade 8'!$H$2:$N$501,6,0),"-")</f>
        <v>0</v>
      </c>
      <c r="F900" s="33">
        <f>IFERROR(VLOOKUP($A900,'Grade 8'!$H$2:$N$501,7,0),"-")</f>
        <v>0</v>
      </c>
      <c r="G900" s="6"/>
      <c r="H900" s="13">
        <f t="shared" si="115"/>
        <v>1</v>
      </c>
      <c r="I900" s="17"/>
      <c r="J900" s="14" t="str">
        <f t="shared" si="118"/>
        <v>K.M.A Boys Secondary School</v>
      </c>
      <c r="K900" s="13" t="s">
        <v>25</v>
      </c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26">
        <f t="shared" si="117"/>
        <v>0</v>
      </c>
      <c r="W900" s="6"/>
      <c r="X900" s="6"/>
      <c r="Y900" s="6"/>
      <c r="Z900" s="20">
        <f t="shared" si="121"/>
        <v>0</v>
      </c>
      <c r="AA900" s="20"/>
      <c r="AB900" s="2">
        <f t="shared" si="119"/>
        <v>0</v>
      </c>
      <c r="AC900" s="2">
        <f t="shared" si="120"/>
        <v>10</v>
      </c>
      <c r="AD900" s="20">
        <f t="shared" si="116"/>
        <v>220</v>
      </c>
    </row>
    <row r="901" spans="1:30" hidden="1" x14ac:dyDescent="0.35">
      <c r="A901" s="13">
        <v>300</v>
      </c>
      <c r="B901" s="25" t="str">
        <f>IFERROR(VLOOKUP($A901,'Grade 8'!$H$2:$N$501,3,0),"-")</f>
        <v>M22-0405-300</v>
      </c>
      <c r="C901" s="25" t="str">
        <f>IFERROR(VLOOKUP($A901,'Grade 8'!$H$2:$N$501,4,0),"-")</f>
        <v/>
      </c>
      <c r="D901" s="25" t="str">
        <f>IFERROR(VLOOKUP($A901,'Grade 8'!$H$2:$N$501,5,0),"-")</f>
        <v/>
      </c>
      <c r="E901" s="25">
        <f>IFERROR(VLOOKUP($A901,'Grade 8'!$H$2:$N$501,6,0),"-")</f>
        <v>0</v>
      </c>
      <c r="F901" s="33">
        <f>IFERROR(VLOOKUP($A901,'Grade 8'!$H$2:$N$501,7,0),"-")</f>
        <v>0</v>
      </c>
      <c r="G901" s="6"/>
      <c r="H901" s="13">
        <f t="shared" si="115"/>
        <v>2</v>
      </c>
      <c r="I901" s="17"/>
      <c r="J901" s="14" t="str">
        <f t="shared" si="118"/>
        <v>K.M.A Boys Secondary School</v>
      </c>
      <c r="K901" s="13" t="s">
        <v>25</v>
      </c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26">
        <f t="shared" si="117"/>
        <v>0</v>
      </c>
      <c r="W901" s="6"/>
      <c r="X901" s="6"/>
      <c r="Y901" s="6"/>
      <c r="Z901" s="20">
        <f t="shared" si="121"/>
        <v>0</v>
      </c>
      <c r="AA901" s="20"/>
      <c r="AB901" s="2">
        <f t="shared" si="119"/>
        <v>0</v>
      </c>
      <c r="AC901" s="2">
        <f t="shared" si="120"/>
        <v>10</v>
      </c>
      <c r="AD901" s="20">
        <f t="shared" si="116"/>
        <v>220</v>
      </c>
    </row>
    <row r="902" spans="1:30" hidden="1" x14ac:dyDescent="0.35">
      <c r="A902" s="13">
        <v>300</v>
      </c>
      <c r="B902" s="25" t="str">
        <f>IFERROR(VLOOKUP($A902,'Grade 8'!$H$2:$N$501,3,0),"-")</f>
        <v>M22-0405-300</v>
      </c>
      <c r="C902" s="25" t="str">
        <f>IFERROR(VLOOKUP($A902,'Grade 8'!$H$2:$N$501,4,0),"-")</f>
        <v/>
      </c>
      <c r="D902" s="25" t="str">
        <f>IFERROR(VLOOKUP($A902,'Grade 8'!$H$2:$N$501,5,0),"-")</f>
        <v/>
      </c>
      <c r="E902" s="25">
        <f>IFERROR(VLOOKUP($A902,'Grade 8'!$H$2:$N$501,6,0),"-")</f>
        <v>0</v>
      </c>
      <c r="F902" s="33">
        <f>IFERROR(VLOOKUP($A902,'Grade 8'!$H$2:$N$501,7,0),"-")</f>
        <v>0</v>
      </c>
      <c r="G902" s="6"/>
      <c r="H902" s="13">
        <f t="shared" ref="H902:H965" si="122">IF(A902=A901,H901+1,1)</f>
        <v>3</v>
      </c>
      <c r="I902" s="17"/>
      <c r="J902" s="14" t="str">
        <f t="shared" si="118"/>
        <v>K.M.A Boys Secondary School</v>
      </c>
      <c r="K902" s="13" t="s">
        <v>25</v>
      </c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26">
        <f t="shared" si="117"/>
        <v>0</v>
      </c>
      <c r="W902" s="6"/>
      <c r="X902" s="6"/>
      <c r="Y902" s="6"/>
      <c r="Z902" s="20">
        <f t="shared" si="121"/>
        <v>0</v>
      </c>
      <c r="AA902" s="20"/>
      <c r="AB902" s="2">
        <f t="shared" si="119"/>
        <v>0</v>
      </c>
      <c r="AC902" s="2">
        <f t="shared" si="120"/>
        <v>10</v>
      </c>
      <c r="AD902" s="20">
        <f t="shared" ref="AD902:AD965" si="123">IF(CONCATENATE(C902,D902)=CONCATENATE(C901,D901),AD901,AD901+1)</f>
        <v>220</v>
      </c>
    </row>
    <row r="903" spans="1:30" hidden="1" x14ac:dyDescent="0.35">
      <c r="A903" s="13">
        <v>301</v>
      </c>
      <c r="B903" s="25" t="str">
        <f>IFERROR(VLOOKUP($A903,'Grade 8'!$H$2:$N$501,3,0),"-")</f>
        <v>M22-0405-301</v>
      </c>
      <c r="C903" s="25" t="str">
        <f>IFERROR(VLOOKUP($A903,'Grade 8'!$H$2:$N$501,4,0),"-")</f>
        <v/>
      </c>
      <c r="D903" s="25" t="str">
        <f>IFERROR(VLOOKUP($A903,'Grade 8'!$H$2:$N$501,5,0),"-")</f>
        <v/>
      </c>
      <c r="E903" s="25">
        <f>IFERROR(VLOOKUP($A903,'Grade 8'!$H$2:$N$501,6,0),"-")</f>
        <v>0</v>
      </c>
      <c r="F903" s="33">
        <f>IFERROR(VLOOKUP($A903,'Grade 8'!$H$2:$N$501,7,0),"-")</f>
        <v>0</v>
      </c>
      <c r="G903" s="6"/>
      <c r="H903" s="13">
        <f t="shared" si="122"/>
        <v>1</v>
      </c>
      <c r="I903" s="17"/>
      <c r="J903" s="14" t="str">
        <f t="shared" si="118"/>
        <v>K.M.A Boys Secondary School</v>
      </c>
      <c r="K903" s="13" t="s">
        <v>25</v>
      </c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26">
        <f t="shared" si="117"/>
        <v>0</v>
      </c>
      <c r="W903" s="6"/>
      <c r="X903" s="6"/>
      <c r="Y903" s="6"/>
      <c r="Z903" s="20">
        <f t="shared" si="121"/>
        <v>0</v>
      </c>
      <c r="AA903" s="20"/>
      <c r="AB903" s="2">
        <f t="shared" si="119"/>
        <v>0</v>
      </c>
      <c r="AC903" s="2">
        <f t="shared" si="120"/>
        <v>10</v>
      </c>
      <c r="AD903" s="20">
        <f t="shared" si="123"/>
        <v>220</v>
      </c>
    </row>
    <row r="904" spans="1:30" hidden="1" x14ac:dyDescent="0.35">
      <c r="A904" s="13">
        <v>301</v>
      </c>
      <c r="B904" s="25" t="str">
        <f>IFERROR(VLOOKUP($A904,'Grade 8'!$H$2:$N$501,3,0),"-")</f>
        <v>M22-0405-301</v>
      </c>
      <c r="C904" s="25" t="str">
        <f>IFERROR(VLOOKUP($A904,'Grade 8'!$H$2:$N$501,4,0),"-")</f>
        <v/>
      </c>
      <c r="D904" s="25" t="str">
        <f>IFERROR(VLOOKUP($A904,'Grade 8'!$H$2:$N$501,5,0),"-")</f>
        <v/>
      </c>
      <c r="E904" s="25">
        <f>IFERROR(VLOOKUP($A904,'Grade 8'!$H$2:$N$501,6,0),"-")</f>
        <v>0</v>
      </c>
      <c r="F904" s="33">
        <f>IFERROR(VLOOKUP($A904,'Grade 8'!$H$2:$N$501,7,0),"-")</f>
        <v>0</v>
      </c>
      <c r="G904" s="6"/>
      <c r="H904" s="13">
        <f t="shared" si="122"/>
        <v>2</v>
      </c>
      <c r="I904" s="17"/>
      <c r="J904" s="14" t="str">
        <f t="shared" si="118"/>
        <v>K.M.A Boys Secondary School</v>
      </c>
      <c r="K904" s="13" t="s">
        <v>25</v>
      </c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26">
        <f t="shared" si="117"/>
        <v>0</v>
      </c>
      <c r="W904" s="6"/>
      <c r="X904" s="6"/>
      <c r="Y904" s="6"/>
      <c r="Z904" s="20">
        <f t="shared" si="121"/>
        <v>0</v>
      </c>
      <c r="AA904" s="20"/>
      <c r="AB904" s="2">
        <f t="shared" si="119"/>
        <v>0</v>
      </c>
      <c r="AC904" s="2">
        <f t="shared" si="120"/>
        <v>10</v>
      </c>
      <c r="AD904" s="20">
        <f t="shared" si="123"/>
        <v>220</v>
      </c>
    </row>
    <row r="905" spans="1:30" hidden="1" x14ac:dyDescent="0.35">
      <c r="A905" s="13">
        <v>301</v>
      </c>
      <c r="B905" s="25" t="str">
        <f>IFERROR(VLOOKUP($A905,'Grade 8'!$H$2:$N$501,3,0),"-")</f>
        <v>M22-0405-301</v>
      </c>
      <c r="C905" s="25" t="str">
        <f>IFERROR(VLOOKUP($A905,'Grade 8'!$H$2:$N$501,4,0),"-")</f>
        <v/>
      </c>
      <c r="D905" s="25" t="str">
        <f>IFERROR(VLOOKUP($A905,'Grade 8'!$H$2:$N$501,5,0),"-")</f>
        <v/>
      </c>
      <c r="E905" s="25">
        <f>IFERROR(VLOOKUP($A905,'Grade 8'!$H$2:$N$501,6,0),"-")</f>
        <v>0</v>
      </c>
      <c r="F905" s="33">
        <f>IFERROR(VLOOKUP($A905,'Grade 8'!$H$2:$N$501,7,0),"-")</f>
        <v>0</v>
      </c>
      <c r="G905" s="6"/>
      <c r="H905" s="13">
        <f t="shared" si="122"/>
        <v>3</v>
      </c>
      <c r="I905" s="17"/>
      <c r="J905" s="14" t="str">
        <f t="shared" si="118"/>
        <v>K.M.A Boys Secondary School</v>
      </c>
      <c r="K905" s="13" t="s">
        <v>25</v>
      </c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26">
        <f t="shared" si="117"/>
        <v>0</v>
      </c>
      <c r="W905" s="6"/>
      <c r="X905" s="6"/>
      <c r="Y905" s="6"/>
      <c r="Z905" s="20">
        <f t="shared" si="121"/>
        <v>0</v>
      </c>
      <c r="AA905" s="20"/>
      <c r="AB905" s="2">
        <f t="shared" si="119"/>
        <v>0</v>
      </c>
      <c r="AC905" s="2">
        <f t="shared" si="120"/>
        <v>10</v>
      </c>
      <c r="AD905" s="20">
        <f t="shared" si="123"/>
        <v>220</v>
      </c>
    </row>
    <row r="906" spans="1:30" hidden="1" x14ac:dyDescent="0.35">
      <c r="A906" s="13">
        <v>302</v>
      </c>
      <c r="B906" s="25" t="str">
        <f>IFERROR(VLOOKUP($A906,'Grade 8'!$H$2:$N$501,3,0),"-")</f>
        <v>M22-0405-302</v>
      </c>
      <c r="C906" s="25" t="str">
        <f>IFERROR(VLOOKUP($A906,'Grade 8'!$H$2:$N$501,4,0),"-")</f>
        <v/>
      </c>
      <c r="D906" s="25" t="str">
        <f>IFERROR(VLOOKUP($A906,'Grade 8'!$H$2:$N$501,5,0),"-")</f>
        <v/>
      </c>
      <c r="E906" s="25">
        <f>IFERROR(VLOOKUP($A906,'Grade 8'!$H$2:$N$501,6,0),"-")</f>
        <v>0</v>
      </c>
      <c r="F906" s="33">
        <f>IFERROR(VLOOKUP($A906,'Grade 8'!$H$2:$N$501,7,0),"-")</f>
        <v>0</v>
      </c>
      <c r="G906" s="6"/>
      <c r="H906" s="13">
        <f t="shared" si="122"/>
        <v>1</v>
      </c>
      <c r="I906" s="17"/>
      <c r="J906" s="14" t="str">
        <f t="shared" si="118"/>
        <v>K.M.A Boys Secondary School</v>
      </c>
      <c r="K906" s="13" t="s">
        <v>25</v>
      </c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26">
        <f t="shared" si="117"/>
        <v>0</v>
      </c>
      <c r="W906" s="6"/>
      <c r="X906" s="6"/>
      <c r="Y906" s="6"/>
      <c r="Z906" s="20">
        <f t="shared" si="121"/>
        <v>0</v>
      </c>
      <c r="AA906" s="20"/>
      <c r="AB906" s="2">
        <f t="shared" si="119"/>
        <v>0</v>
      </c>
      <c r="AC906" s="2">
        <f t="shared" si="120"/>
        <v>10</v>
      </c>
      <c r="AD906" s="20">
        <f t="shared" si="123"/>
        <v>220</v>
      </c>
    </row>
    <row r="907" spans="1:30" hidden="1" x14ac:dyDescent="0.35">
      <c r="A907" s="13">
        <v>302</v>
      </c>
      <c r="B907" s="25" t="str">
        <f>IFERROR(VLOOKUP($A907,'Grade 8'!$H$2:$N$501,3,0),"-")</f>
        <v>M22-0405-302</v>
      </c>
      <c r="C907" s="25" t="str">
        <f>IFERROR(VLOOKUP($A907,'Grade 8'!$H$2:$N$501,4,0),"-")</f>
        <v/>
      </c>
      <c r="D907" s="25" t="str">
        <f>IFERROR(VLOOKUP($A907,'Grade 8'!$H$2:$N$501,5,0),"-")</f>
        <v/>
      </c>
      <c r="E907" s="25">
        <f>IFERROR(VLOOKUP($A907,'Grade 8'!$H$2:$N$501,6,0),"-")</f>
        <v>0</v>
      </c>
      <c r="F907" s="33">
        <f>IFERROR(VLOOKUP($A907,'Grade 8'!$H$2:$N$501,7,0),"-")</f>
        <v>0</v>
      </c>
      <c r="G907" s="6"/>
      <c r="H907" s="13">
        <f t="shared" si="122"/>
        <v>2</v>
      </c>
      <c r="I907" s="17"/>
      <c r="J907" s="14" t="str">
        <f t="shared" si="118"/>
        <v>K.M.A Boys Secondary School</v>
      </c>
      <c r="K907" s="13" t="s">
        <v>25</v>
      </c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26">
        <f t="shared" si="117"/>
        <v>0</v>
      </c>
      <c r="W907" s="6"/>
      <c r="X907" s="6"/>
      <c r="Y907" s="6"/>
      <c r="Z907" s="20">
        <f t="shared" si="121"/>
        <v>0</v>
      </c>
      <c r="AA907" s="20"/>
      <c r="AB907" s="2">
        <f t="shared" si="119"/>
        <v>0</v>
      </c>
      <c r="AC907" s="2">
        <f t="shared" si="120"/>
        <v>10</v>
      </c>
      <c r="AD907" s="20">
        <f t="shared" si="123"/>
        <v>220</v>
      </c>
    </row>
    <row r="908" spans="1:30" hidden="1" x14ac:dyDescent="0.35">
      <c r="A908" s="13">
        <v>302</v>
      </c>
      <c r="B908" s="25" t="str">
        <f>IFERROR(VLOOKUP($A908,'Grade 8'!$H$2:$N$501,3,0),"-")</f>
        <v>M22-0405-302</v>
      </c>
      <c r="C908" s="25" t="str">
        <f>IFERROR(VLOOKUP($A908,'Grade 8'!$H$2:$N$501,4,0),"-")</f>
        <v/>
      </c>
      <c r="D908" s="25" t="str">
        <f>IFERROR(VLOOKUP($A908,'Grade 8'!$H$2:$N$501,5,0),"-")</f>
        <v/>
      </c>
      <c r="E908" s="25">
        <f>IFERROR(VLOOKUP($A908,'Grade 8'!$H$2:$N$501,6,0),"-")</f>
        <v>0</v>
      </c>
      <c r="F908" s="33">
        <f>IFERROR(VLOOKUP($A908,'Grade 8'!$H$2:$N$501,7,0),"-")</f>
        <v>0</v>
      </c>
      <c r="G908" s="6"/>
      <c r="H908" s="13">
        <f t="shared" si="122"/>
        <v>3</v>
      </c>
      <c r="I908" s="17"/>
      <c r="J908" s="14" t="str">
        <f t="shared" si="118"/>
        <v>K.M.A Boys Secondary School</v>
      </c>
      <c r="K908" s="13" t="s">
        <v>25</v>
      </c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26">
        <f t="shared" si="117"/>
        <v>0</v>
      </c>
      <c r="W908" s="6"/>
      <c r="X908" s="6"/>
      <c r="Y908" s="6"/>
      <c r="Z908" s="20">
        <f t="shared" si="121"/>
        <v>0</v>
      </c>
      <c r="AA908" s="20"/>
      <c r="AB908" s="2">
        <f t="shared" si="119"/>
        <v>0</v>
      </c>
      <c r="AC908" s="2">
        <f t="shared" si="120"/>
        <v>10</v>
      </c>
      <c r="AD908" s="20">
        <f t="shared" si="123"/>
        <v>220</v>
      </c>
    </row>
    <row r="909" spans="1:30" hidden="1" x14ac:dyDescent="0.35">
      <c r="A909" s="13">
        <v>303</v>
      </c>
      <c r="B909" s="25" t="str">
        <f>IFERROR(VLOOKUP($A909,'Grade 8'!$H$2:$N$501,3,0),"-")</f>
        <v>M22-0405-303</v>
      </c>
      <c r="C909" s="25" t="str">
        <f>IFERROR(VLOOKUP($A909,'Grade 8'!$H$2:$N$501,4,0),"-")</f>
        <v/>
      </c>
      <c r="D909" s="25" t="str">
        <f>IFERROR(VLOOKUP($A909,'Grade 8'!$H$2:$N$501,5,0),"-")</f>
        <v/>
      </c>
      <c r="E909" s="25">
        <f>IFERROR(VLOOKUP($A909,'Grade 8'!$H$2:$N$501,6,0),"-")</f>
        <v>0</v>
      </c>
      <c r="F909" s="33">
        <f>IFERROR(VLOOKUP($A909,'Grade 8'!$H$2:$N$501,7,0),"-")</f>
        <v>0</v>
      </c>
      <c r="G909" s="6"/>
      <c r="H909" s="13">
        <f t="shared" si="122"/>
        <v>1</v>
      </c>
      <c r="I909" s="17"/>
      <c r="J909" s="14" t="str">
        <f t="shared" si="118"/>
        <v>K.M.A Boys Secondary School</v>
      </c>
      <c r="K909" s="13" t="s">
        <v>25</v>
      </c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26">
        <f t="shared" si="117"/>
        <v>0</v>
      </c>
      <c r="W909" s="6"/>
      <c r="X909" s="6"/>
      <c r="Y909" s="6"/>
      <c r="Z909" s="20">
        <f t="shared" si="121"/>
        <v>0</v>
      </c>
      <c r="AA909" s="20"/>
      <c r="AB909" s="2">
        <f t="shared" si="119"/>
        <v>0</v>
      </c>
      <c r="AC909" s="2">
        <f t="shared" si="120"/>
        <v>10</v>
      </c>
      <c r="AD909" s="20">
        <f t="shared" si="123"/>
        <v>220</v>
      </c>
    </row>
    <row r="910" spans="1:30" hidden="1" x14ac:dyDescent="0.35">
      <c r="A910" s="13">
        <v>303</v>
      </c>
      <c r="B910" s="25" t="str">
        <f>IFERROR(VLOOKUP($A910,'Grade 8'!$H$2:$N$501,3,0),"-")</f>
        <v>M22-0405-303</v>
      </c>
      <c r="C910" s="25" t="str">
        <f>IFERROR(VLOOKUP($A910,'Grade 8'!$H$2:$N$501,4,0),"-")</f>
        <v/>
      </c>
      <c r="D910" s="25" t="str">
        <f>IFERROR(VLOOKUP($A910,'Grade 8'!$H$2:$N$501,5,0),"-")</f>
        <v/>
      </c>
      <c r="E910" s="25">
        <f>IFERROR(VLOOKUP($A910,'Grade 8'!$H$2:$N$501,6,0),"-")</f>
        <v>0</v>
      </c>
      <c r="F910" s="33">
        <f>IFERROR(VLOOKUP($A910,'Grade 8'!$H$2:$N$501,7,0),"-")</f>
        <v>0</v>
      </c>
      <c r="G910" s="6"/>
      <c r="H910" s="13">
        <f t="shared" si="122"/>
        <v>2</v>
      </c>
      <c r="I910" s="17"/>
      <c r="J910" s="14" t="str">
        <f t="shared" si="118"/>
        <v>K.M.A Boys Secondary School</v>
      </c>
      <c r="K910" s="13" t="s">
        <v>25</v>
      </c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26">
        <f t="shared" si="117"/>
        <v>0</v>
      </c>
      <c r="W910" s="6"/>
      <c r="X910" s="6"/>
      <c r="Y910" s="6"/>
      <c r="Z910" s="20">
        <f t="shared" si="121"/>
        <v>0</v>
      </c>
      <c r="AA910" s="20"/>
      <c r="AB910" s="2">
        <f t="shared" si="119"/>
        <v>0</v>
      </c>
      <c r="AC910" s="2">
        <f t="shared" si="120"/>
        <v>10</v>
      </c>
      <c r="AD910" s="20">
        <f t="shared" si="123"/>
        <v>220</v>
      </c>
    </row>
    <row r="911" spans="1:30" hidden="1" x14ac:dyDescent="0.35">
      <c r="A911" s="13">
        <v>303</v>
      </c>
      <c r="B911" s="25" t="str">
        <f>IFERROR(VLOOKUP($A911,'Grade 8'!$H$2:$N$501,3,0),"-")</f>
        <v>M22-0405-303</v>
      </c>
      <c r="C911" s="25" t="str">
        <f>IFERROR(VLOOKUP($A911,'Grade 8'!$H$2:$N$501,4,0),"-")</f>
        <v/>
      </c>
      <c r="D911" s="25" t="str">
        <f>IFERROR(VLOOKUP($A911,'Grade 8'!$H$2:$N$501,5,0),"-")</f>
        <v/>
      </c>
      <c r="E911" s="25">
        <f>IFERROR(VLOOKUP($A911,'Grade 8'!$H$2:$N$501,6,0),"-")</f>
        <v>0</v>
      </c>
      <c r="F911" s="33">
        <f>IFERROR(VLOOKUP($A911,'Grade 8'!$H$2:$N$501,7,0),"-")</f>
        <v>0</v>
      </c>
      <c r="G911" s="6"/>
      <c r="H911" s="13">
        <f t="shared" si="122"/>
        <v>3</v>
      </c>
      <c r="I911" s="17"/>
      <c r="J911" s="14" t="str">
        <f t="shared" si="118"/>
        <v>K.M.A Boys Secondary School</v>
      </c>
      <c r="K911" s="13" t="s">
        <v>25</v>
      </c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26">
        <f t="shared" si="117"/>
        <v>0</v>
      </c>
      <c r="W911" s="6"/>
      <c r="X911" s="6"/>
      <c r="Y911" s="6"/>
      <c r="Z911" s="20">
        <f t="shared" si="121"/>
        <v>0</v>
      </c>
      <c r="AA911" s="20"/>
      <c r="AB911" s="2">
        <f t="shared" si="119"/>
        <v>0</v>
      </c>
      <c r="AC911" s="2">
        <f t="shared" si="120"/>
        <v>10</v>
      </c>
      <c r="AD911" s="20">
        <f t="shared" si="123"/>
        <v>220</v>
      </c>
    </row>
    <row r="912" spans="1:30" hidden="1" x14ac:dyDescent="0.35">
      <c r="A912" s="13">
        <v>304</v>
      </c>
      <c r="B912" s="25" t="str">
        <f>IFERROR(VLOOKUP($A912,'Grade 8'!$H$2:$N$501,3,0),"-")</f>
        <v>M22-0405-304</v>
      </c>
      <c r="C912" s="25" t="str">
        <f>IFERROR(VLOOKUP($A912,'Grade 8'!$H$2:$N$501,4,0),"-")</f>
        <v/>
      </c>
      <c r="D912" s="25" t="str">
        <f>IFERROR(VLOOKUP($A912,'Grade 8'!$H$2:$N$501,5,0),"-")</f>
        <v/>
      </c>
      <c r="E912" s="25">
        <f>IFERROR(VLOOKUP($A912,'Grade 8'!$H$2:$N$501,6,0),"-")</f>
        <v>0</v>
      </c>
      <c r="F912" s="33">
        <f>IFERROR(VLOOKUP($A912,'Grade 8'!$H$2:$N$501,7,0),"-")</f>
        <v>0</v>
      </c>
      <c r="G912" s="6"/>
      <c r="H912" s="13">
        <f t="shared" si="122"/>
        <v>1</v>
      </c>
      <c r="I912" s="17"/>
      <c r="J912" s="14" t="str">
        <f t="shared" si="118"/>
        <v>K.M.A Boys Secondary School</v>
      </c>
      <c r="K912" s="13" t="s">
        <v>25</v>
      </c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26">
        <f t="shared" si="117"/>
        <v>0</v>
      </c>
      <c r="W912" s="6"/>
      <c r="X912" s="6"/>
      <c r="Y912" s="6"/>
      <c r="Z912" s="20">
        <f t="shared" si="121"/>
        <v>0</v>
      </c>
      <c r="AA912" s="20"/>
      <c r="AB912" s="2">
        <f t="shared" si="119"/>
        <v>0</v>
      </c>
      <c r="AC912" s="2">
        <f t="shared" si="120"/>
        <v>10</v>
      </c>
      <c r="AD912" s="20">
        <f t="shared" si="123"/>
        <v>220</v>
      </c>
    </row>
    <row r="913" spans="1:30" hidden="1" x14ac:dyDescent="0.35">
      <c r="A913" s="13">
        <v>304</v>
      </c>
      <c r="B913" s="25" t="str">
        <f>IFERROR(VLOOKUP($A913,'Grade 8'!$H$2:$N$501,3,0),"-")</f>
        <v>M22-0405-304</v>
      </c>
      <c r="C913" s="25" t="str">
        <f>IFERROR(VLOOKUP($A913,'Grade 8'!$H$2:$N$501,4,0),"-")</f>
        <v/>
      </c>
      <c r="D913" s="25" t="str">
        <f>IFERROR(VLOOKUP($A913,'Grade 8'!$H$2:$N$501,5,0),"-")</f>
        <v/>
      </c>
      <c r="E913" s="25">
        <f>IFERROR(VLOOKUP($A913,'Grade 8'!$H$2:$N$501,6,0),"-")</f>
        <v>0</v>
      </c>
      <c r="F913" s="33">
        <f>IFERROR(VLOOKUP($A913,'Grade 8'!$H$2:$N$501,7,0),"-")</f>
        <v>0</v>
      </c>
      <c r="G913" s="6"/>
      <c r="H913" s="13">
        <f t="shared" si="122"/>
        <v>2</v>
      </c>
      <c r="I913" s="17"/>
      <c r="J913" s="14" t="str">
        <f t="shared" si="118"/>
        <v>K.M.A Boys Secondary School</v>
      </c>
      <c r="K913" s="13" t="s">
        <v>25</v>
      </c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26">
        <f t="shared" si="117"/>
        <v>0</v>
      </c>
      <c r="W913" s="6"/>
      <c r="X913" s="6"/>
      <c r="Y913" s="6"/>
      <c r="Z913" s="20">
        <f t="shared" si="121"/>
        <v>0</v>
      </c>
      <c r="AA913" s="20"/>
      <c r="AB913" s="2">
        <f t="shared" si="119"/>
        <v>0</v>
      </c>
      <c r="AC913" s="2">
        <f t="shared" si="120"/>
        <v>10</v>
      </c>
      <c r="AD913" s="20">
        <f t="shared" si="123"/>
        <v>220</v>
      </c>
    </row>
    <row r="914" spans="1:30" hidden="1" x14ac:dyDescent="0.35">
      <c r="A914" s="13">
        <v>304</v>
      </c>
      <c r="B914" s="25" t="str">
        <f>IFERROR(VLOOKUP($A914,'Grade 8'!$H$2:$N$501,3,0),"-")</f>
        <v>M22-0405-304</v>
      </c>
      <c r="C914" s="25" t="str">
        <f>IFERROR(VLOOKUP($A914,'Grade 8'!$H$2:$N$501,4,0),"-")</f>
        <v/>
      </c>
      <c r="D914" s="25" t="str">
        <f>IFERROR(VLOOKUP($A914,'Grade 8'!$H$2:$N$501,5,0),"-")</f>
        <v/>
      </c>
      <c r="E914" s="25">
        <f>IFERROR(VLOOKUP($A914,'Grade 8'!$H$2:$N$501,6,0),"-")</f>
        <v>0</v>
      </c>
      <c r="F914" s="33">
        <f>IFERROR(VLOOKUP($A914,'Grade 8'!$H$2:$N$501,7,0),"-")</f>
        <v>0</v>
      </c>
      <c r="G914" s="6"/>
      <c r="H914" s="13">
        <f t="shared" si="122"/>
        <v>3</v>
      </c>
      <c r="I914" s="17"/>
      <c r="J914" s="14" t="str">
        <f t="shared" si="118"/>
        <v>K.M.A Boys Secondary School</v>
      </c>
      <c r="K914" s="13" t="s">
        <v>25</v>
      </c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26">
        <f t="shared" si="117"/>
        <v>0</v>
      </c>
      <c r="W914" s="6"/>
      <c r="X914" s="6"/>
      <c r="Y914" s="6"/>
      <c r="Z914" s="20">
        <f t="shared" si="121"/>
        <v>0</v>
      </c>
      <c r="AA914" s="20"/>
      <c r="AB914" s="2">
        <f t="shared" si="119"/>
        <v>0</v>
      </c>
      <c r="AC914" s="2">
        <f t="shared" si="120"/>
        <v>10</v>
      </c>
      <c r="AD914" s="20">
        <f t="shared" si="123"/>
        <v>220</v>
      </c>
    </row>
    <row r="915" spans="1:30" hidden="1" x14ac:dyDescent="0.35">
      <c r="A915" s="13">
        <v>305</v>
      </c>
      <c r="B915" s="25" t="str">
        <f>IFERROR(VLOOKUP($A915,'Grade 8'!$H$2:$N$501,3,0),"-")</f>
        <v>M22-0405-305</v>
      </c>
      <c r="C915" s="25" t="str">
        <f>IFERROR(VLOOKUP($A915,'Grade 8'!$H$2:$N$501,4,0),"-")</f>
        <v/>
      </c>
      <c r="D915" s="25" t="str">
        <f>IFERROR(VLOOKUP($A915,'Grade 8'!$H$2:$N$501,5,0),"-")</f>
        <v/>
      </c>
      <c r="E915" s="25">
        <f>IFERROR(VLOOKUP($A915,'Grade 8'!$H$2:$N$501,6,0),"-")</f>
        <v>0</v>
      </c>
      <c r="F915" s="33">
        <f>IFERROR(VLOOKUP($A915,'Grade 8'!$H$2:$N$501,7,0),"-")</f>
        <v>0</v>
      </c>
      <c r="G915" s="6"/>
      <c r="H915" s="13">
        <f t="shared" si="122"/>
        <v>1</v>
      </c>
      <c r="I915" s="17"/>
      <c r="J915" s="14" t="str">
        <f t="shared" si="118"/>
        <v>K.M.A Boys Secondary School</v>
      </c>
      <c r="K915" s="13" t="s">
        <v>25</v>
      </c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26">
        <f t="shared" si="117"/>
        <v>0</v>
      </c>
      <c r="W915" s="6"/>
      <c r="X915" s="6"/>
      <c r="Y915" s="6"/>
      <c r="Z915" s="20">
        <f t="shared" si="121"/>
        <v>0</v>
      </c>
      <c r="AA915" s="20"/>
      <c r="AB915" s="2">
        <f t="shared" si="119"/>
        <v>0</v>
      </c>
      <c r="AC915" s="2">
        <f t="shared" si="120"/>
        <v>10</v>
      </c>
      <c r="AD915" s="20">
        <f t="shared" si="123"/>
        <v>220</v>
      </c>
    </row>
    <row r="916" spans="1:30" hidden="1" x14ac:dyDescent="0.35">
      <c r="A916" s="13">
        <v>305</v>
      </c>
      <c r="B916" s="25" t="str">
        <f>IFERROR(VLOOKUP($A916,'Grade 8'!$H$2:$N$501,3,0),"-")</f>
        <v>M22-0405-305</v>
      </c>
      <c r="C916" s="25" t="str">
        <f>IFERROR(VLOOKUP($A916,'Grade 8'!$H$2:$N$501,4,0),"-")</f>
        <v/>
      </c>
      <c r="D916" s="25" t="str">
        <f>IFERROR(VLOOKUP($A916,'Grade 8'!$H$2:$N$501,5,0),"-")</f>
        <v/>
      </c>
      <c r="E916" s="25">
        <f>IFERROR(VLOOKUP($A916,'Grade 8'!$H$2:$N$501,6,0),"-")</f>
        <v>0</v>
      </c>
      <c r="F916" s="33">
        <f>IFERROR(VLOOKUP($A916,'Grade 8'!$H$2:$N$501,7,0),"-")</f>
        <v>0</v>
      </c>
      <c r="G916" s="6"/>
      <c r="H916" s="13">
        <f t="shared" si="122"/>
        <v>2</v>
      </c>
      <c r="I916" s="17"/>
      <c r="J916" s="14" t="str">
        <f t="shared" si="118"/>
        <v>K.M.A Boys Secondary School</v>
      </c>
      <c r="K916" s="13" t="s">
        <v>25</v>
      </c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26">
        <f t="shared" ref="V916:V963" si="124">Z916</f>
        <v>0</v>
      </c>
      <c r="W916" s="6"/>
      <c r="X916" s="6"/>
      <c r="Y916" s="6"/>
      <c r="Z916" s="20">
        <f t="shared" si="121"/>
        <v>0</v>
      </c>
      <c r="AA916" s="20"/>
      <c r="AB916" s="2">
        <f t="shared" si="119"/>
        <v>0</v>
      </c>
      <c r="AC916" s="2">
        <f t="shared" si="120"/>
        <v>10</v>
      </c>
      <c r="AD916" s="20">
        <f t="shared" si="123"/>
        <v>220</v>
      </c>
    </row>
    <row r="917" spans="1:30" hidden="1" x14ac:dyDescent="0.35">
      <c r="A917" s="13">
        <v>305</v>
      </c>
      <c r="B917" s="25" t="str">
        <f>IFERROR(VLOOKUP($A917,'Grade 8'!$H$2:$N$501,3,0),"-")</f>
        <v>M22-0405-305</v>
      </c>
      <c r="C917" s="25" t="str">
        <f>IFERROR(VLOOKUP($A917,'Grade 8'!$H$2:$N$501,4,0),"-")</f>
        <v/>
      </c>
      <c r="D917" s="25" t="str">
        <f>IFERROR(VLOOKUP($A917,'Grade 8'!$H$2:$N$501,5,0),"-")</f>
        <v/>
      </c>
      <c r="E917" s="25">
        <f>IFERROR(VLOOKUP($A917,'Grade 8'!$H$2:$N$501,6,0),"-")</f>
        <v>0</v>
      </c>
      <c r="F917" s="33">
        <f>IFERROR(VLOOKUP($A917,'Grade 8'!$H$2:$N$501,7,0),"-")</f>
        <v>0</v>
      </c>
      <c r="G917" s="6"/>
      <c r="H917" s="13">
        <f t="shared" si="122"/>
        <v>3</v>
      </c>
      <c r="I917" s="17"/>
      <c r="J917" s="14" t="str">
        <f t="shared" ref="J917:J964" si="125">IF($J$3="","",$J$3)</f>
        <v>K.M.A Boys Secondary School</v>
      </c>
      <c r="K917" s="13" t="s">
        <v>25</v>
      </c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26">
        <f t="shared" si="124"/>
        <v>0</v>
      </c>
      <c r="W917" s="6"/>
      <c r="X917" s="6"/>
      <c r="Y917" s="6"/>
      <c r="Z917" s="20">
        <f t="shared" si="121"/>
        <v>0</v>
      </c>
      <c r="AA917" s="20"/>
      <c r="AB917" s="2">
        <f t="shared" si="119"/>
        <v>0</v>
      </c>
      <c r="AC917" s="2">
        <f t="shared" si="120"/>
        <v>10</v>
      </c>
      <c r="AD917" s="20">
        <f t="shared" si="123"/>
        <v>220</v>
      </c>
    </row>
    <row r="918" spans="1:30" hidden="1" x14ac:dyDescent="0.35">
      <c r="A918" s="13">
        <v>306</v>
      </c>
      <c r="B918" s="25" t="str">
        <f>IFERROR(VLOOKUP($A918,'Grade 8'!$H$2:$N$501,3,0),"-")</f>
        <v>M22-0405-306</v>
      </c>
      <c r="C918" s="25" t="str">
        <f>IFERROR(VLOOKUP($A918,'Grade 8'!$H$2:$N$501,4,0),"-")</f>
        <v/>
      </c>
      <c r="D918" s="25" t="str">
        <f>IFERROR(VLOOKUP($A918,'Grade 8'!$H$2:$N$501,5,0),"-")</f>
        <v/>
      </c>
      <c r="E918" s="25">
        <f>IFERROR(VLOOKUP($A918,'Grade 8'!$H$2:$N$501,6,0),"-")</f>
        <v>0</v>
      </c>
      <c r="F918" s="33">
        <f>IFERROR(VLOOKUP($A918,'Grade 8'!$H$2:$N$501,7,0),"-")</f>
        <v>0</v>
      </c>
      <c r="G918" s="6"/>
      <c r="H918" s="13">
        <f t="shared" si="122"/>
        <v>1</v>
      </c>
      <c r="I918" s="17"/>
      <c r="J918" s="14" t="str">
        <f t="shared" si="125"/>
        <v>K.M.A Boys Secondary School</v>
      </c>
      <c r="K918" s="13" t="s">
        <v>25</v>
      </c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26">
        <f t="shared" si="124"/>
        <v>0</v>
      </c>
      <c r="W918" s="6"/>
      <c r="X918" s="6"/>
      <c r="Y918" s="6"/>
      <c r="Z918" s="20">
        <f t="shared" si="121"/>
        <v>0</v>
      </c>
      <c r="AA918" s="20"/>
      <c r="AB918" s="2">
        <f t="shared" si="119"/>
        <v>0</v>
      </c>
      <c r="AC918" s="2">
        <f t="shared" si="120"/>
        <v>10</v>
      </c>
      <c r="AD918" s="20">
        <f t="shared" si="123"/>
        <v>220</v>
      </c>
    </row>
    <row r="919" spans="1:30" hidden="1" x14ac:dyDescent="0.35">
      <c r="A919" s="13">
        <v>306</v>
      </c>
      <c r="B919" s="25" t="str">
        <f>IFERROR(VLOOKUP($A919,'Grade 8'!$H$2:$N$501,3,0),"-")</f>
        <v>M22-0405-306</v>
      </c>
      <c r="C919" s="25" t="str">
        <f>IFERROR(VLOOKUP($A919,'Grade 8'!$H$2:$N$501,4,0),"-")</f>
        <v/>
      </c>
      <c r="D919" s="25" t="str">
        <f>IFERROR(VLOOKUP($A919,'Grade 8'!$H$2:$N$501,5,0),"-")</f>
        <v/>
      </c>
      <c r="E919" s="25">
        <f>IFERROR(VLOOKUP($A919,'Grade 8'!$H$2:$N$501,6,0),"-")</f>
        <v>0</v>
      </c>
      <c r="F919" s="33">
        <f>IFERROR(VLOOKUP($A919,'Grade 8'!$H$2:$N$501,7,0),"-")</f>
        <v>0</v>
      </c>
      <c r="G919" s="6"/>
      <c r="H919" s="13">
        <f t="shared" si="122"/>
        <v>2</v>
      </c>
      <c r="I919" s="17"/>
      <c r="J919" s="14" t="str">
        <f t="shared" si="125"/>
        <v>K.M.A Boys Secondary School</v>
      </c>
      <c r="K919" s="13" t="s">
        <v>25</v>
      </c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26">
        <f t="shared" si="124"/>
        <v>0</v>
      </c>
      <c r="W919" s="6"/>
      <c r="X919" s="6"/>
      <c r="Y919" s="6"/>
      <c r="Z919" s="20">
        <f t="shared" si="121"/>
        <v>0</v>
      </c>
      <c r="AA919" s="20"/>
      <c r="AB919" s="2">
        <f t="shared" si="119"/>
        <v>0</v>
      </c>
      <c r="AC919" s="2">
        <f t="shared" si="120"/>
        <v>10</v>
      </c>
      <c r="AD919" s="20">
        <f t="shared" si="123"/>
        <v>220</v>
      </c>
    </row>
    <row r="920" spans="1:30" hidden="1" x14ac:dyDescent="0.35">
      <c r="A920" s="13">
        <v>306</v>
      </c>
      <c r="B920" s="25" t="str">
        <f>IFERROR(VLOOKUP($A920,'Grade 8'!$H$2:$N$501,3,0),"-")</f>
        <v>M22-0405-306</v>
      </c>
      <c r="C920" s="25" t="str">
        <f>IFERROR(VLOOKUP($A920,'Grade 8'!$H$2:$N$501,4,0),"-")</f>
        <v/>
      </c>
      <c r="D920" s="25" t="str">
        <f>IFERROR(VLOOKUP($A920,'Grade 8'!$H$2:$N$501,5,0),"-")</f>
        <v/>
      </c>
      <c r="E920" s="25">
        <f>IFERROR(VLOOKUP($A920,'Grade 8'!$H$2:$N$501,6,0),"-")</f>
        <v>0</v>
      </c>
      <c r="F920" s="33">
        <f>IFERROR(VLOOKUP($A920,'Grade 8'!$H$2:$N$501,7,0),"-")</f>
        <v>0</v>
      </c>
      <c r="G920" s="6"/>
      <c r="H920" s="13">
        <f t="shared" si="122"/>
        <v>3</v>
      </c>
      <c r="I920" s="17"/>
      <c r="J920" s="14" t="str">
        <f t="shared" si="125"/>
        <v>K.M.A Boys Secondary School</v>
      </c>
      <c r="K920" s="13" t="s">
        <v>25</v>
      </c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26">
        <f t="shared" si="124"/>
        <v>0</v>
      </c>
      <c r="W920" s="6"/>
      <c r="X920" s="6"/>
      <c r="Y920" s="6"/>
      <c r="Z920" s="20">
        <f t="shared" si="121"/>
        <v>0</v>
      </c>
      <c r="AA920" s="20"/>
      <c r="AB920" s="2">
        <f t="shared" ref="AB920:AB967" si="126">SUM(L920:U920)</f>
        <v>0</v>
      </c>
      <c r="AC920" s="2">
        <f t="shared" ref="AC920:AC967" si="127">COUNTBLANK(L920:U920)</f>
        <v>10</v>
      </c>
      <c r="AD920" s="20">
        <f t="shared" si="123"/>
        <v>220</v>
      </c>
    </row>
    <row r="921" spans="1:30" hidden="1" x14ac:dyDescent="0.35">
      <c r="A921" s="13">
        <v>307</v>
      </c>
      <c r="B921" s="25" t="str">
        <f>IFERROR(VLOOKUP($A921,'Grade 8'!$H$2:$N$501,3,0),"-")</f>
        <v>M22-0405-307</v>
      </c>
      <c r="C921" s="25" t="str">
        <f>IFERROR(VLOOKUP($A921,'Grade 8'!$H$2:$N$501,4,0),"-")</f>
        <v/>
      </c>
      <c r="D921" s="25" t="str">
        <f>IFERROR(VLOOKUP($A921,'Grade 8'!$H$2:$N$501,5,0),"-")</f>
        <v/>
      </c>
      <c r="E921" s="25">
        <f>IFERROR(VLOOKUP($A921,'Grade 8'!$H$2:$N$501,6,0),"-")</f>
        <v>0</v>
      </c>
      <c r="F921" s="33">
        <f>IFERROR(VLOOKUP($A921,'Grade 8'!$H$2:$N$501,7,0),"-")</f>
        <v>0</v>
      </c>
      <c r="G921" s="6"/>
      <c r="H921" s="13">
        <f t="shared" si="122"/>
        <v>1</v>
      </c>
      <c r="I921" s="17"/>
      <c r="J921" s="14" t="str">
        <f t="shared" si="125"/>
        <v>K.M.A Boys Secondary School</v>
      </c>
      <c r="K921" s="13" t="s">
        <v>25</v>
      </c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26">
        <f t="shared" si="124"/>
        <v>0</v>
      </c>
      <c r="W921" s="6"/>
      <c r="X921" s="6"/>
      <c r="Y921" s="6"/>
      <c r="Z921" s="20">
        <f t="shared" si="121"/>
        <v>0</v>
      </c>
      <c r="AA921" s="20"/>
      <c r="AB921" s="2">
        <f t="shared" si="126"/>
        <v>0</v>
      </c>
      <c r="AC921" s="2">
        <f t="shared" si="127"/>
        <v>10</v>
      </c>
      <c r="AD921" s="20">
        <f t="shared" si="123"/>
        <v>220</v>
      </c>
    </row>
    <row r="922" spans="1:30" hidden="1" x14ac:dyDescent="0.35">
      <c r="A922" s="13">
        <v>307</v>
      </c>
      <c r="B922" s="25" t="str">
        <f>IFERROR(VLOOKUP($A922,'Grade 8'!$H$2:$N$501,3,0),"-")</f>
        <v>M22-0405-307</v>
      </c>
      <c r="C922" s="25" t="str">
        <f>IFERROR(VLOOKUP($A922,'Grade 8'!$H$2:$N$501,4,0),"-")</f>
        <v/>
      </c>
      <c r="D922" s="25" t="str">
        <f>IFERROR(VLOOKUP($A922,'Grade 8'!$H$2:$N$501,5,0),"-")</f>
        <v/>
      </c>
      <c r="E922" s="25">
        <f>IFERROR(VLOOKUP($A922,'Grade 8'!$H$2:$N$501,6,0),"-")</f>
        <v>0</v>
      </c>
      <c r="F922" s="33">
        <f>IFERROR(VLOOKUP($A922,'Grade 8'!$H$2:$N$501,7,0),"-")</f>
        <v>0</v>
      </c>
      <c r="G922" s="6"/>
      <c r="H922" s="13">
        <f t="shared" si="122"/>
        <v>2</v>
      </c>
      <c r="I922" s="17"/>
      <c r="J922" s="14" t="str">
        <f t="shared" si="125"/>
        <v>K.M.A Boys Secondary School</v>
      </c>
      <c r="K922" s="13" t="s">
        <v>25</v>
      </c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26">
        <f t="shared" si="124"/>
        <v>0</v>
      </c>
      <c r="W922" s="6"/>
      <c r="X922" s="6"/>
      <c r="Y922" s="6"/>
      <c r="Z922" s="20">
        <f t="shared" si="121"/>
        <v>0</v>
      </c>
      <c r="AA922" s="20"/>
      <c r="AB922" s="2">
        <f t="shared" si="126"/>
        <v>0</v>
      </c>
      <c r="AC922" s="2">
        <f t="shared" si="127"/>
        <v>10</v>
      </c>
      <c r="AD922" s="20">
        <f t="shared" si="123"/>
        <v>220</v>
      </c>
    </row>
    <row r="923" spans="1:30" hidden="1" x14ac:dyDescent="0.35">
      <c r="A923" s="13">
        <v>307</v>
      </c>
      <c r="B923" s="25" t="str">
        <f>IFERROR(VLOOKUP($A923,'Grade 8'!$H$2:$N$501,3,0),"-")</f>
        <v>M22-0405-307</v>
      </c>
      <c r="C923" s="25" t="str">
        <f>IFERROR(VLOOKUP($A923,'Grade 8'!$H$2:$N$501,4,0),"-")</f>
        <v/>
      </c>
      <c r="D923" s="25" t="str">
        <f>IFERROR(VLOOKUP($A923,'Grade 8'!$H$2:$N$501,5,0),"-")</f>
        <v/>
      </c>
      <c r="E923" s="25">
        <f>IFERROR(VLOOKUP($A923,'Grade 8'!$H$2:$N$501,6,0),"-")</f>
        <v>0</v>
      </c>
      <c r="F923" s="33">
        <f>IFERROR(VLOOKUP($A923,'Grade 8'!$H$2:$N$501,7,0),"-")</f>
        <v>0</v>
      </c>
      <c r="G923" s="6"/>
      <c r="H923" s="13">
        <f t="shared" si="122"/>
        <v>3</v>
      </c>
      <c r="I923" s="17"/>
      <c r="J923" s="14" t="str">
        <f t="shared" si="125"/>
        <v>K.M.A Boys Secondary School</v>
      </c>
      <c r="K923" s="13" t="s">
        <v>25</v>
      </c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26">
        <f t="shared" si="124"/>
        <v>0</v>
      </c>
      <c r="W923" s="6"/>
      <c r="X923" s="6"/>
      <c r="Y923" s="6"/>
      <c r="Z923" s="20">
        <f t="shared" si="121"/>
        <v>0</v>
      </c>
      <c r="AA923" s="20"/>
      <c r="AB923" s="2">
        <f t="shared" si="126"/>
        <v>0</v>
      </c>
      <c r="AC923" s="2">
        <f t="shared" si="127"/>
        <v>10</v>
      </c>
      <c r="AD923" s="20">
        <f t="shared" si="123"/>
        <v>220</v>
      </c>
    </row>
    <row r="924" spans="1:30" hidden="1" x14ac:dyDescent="0.35">
      <c r="A924" s="13">
        <v>308</v>
      </c>
      <c r="B924" s="25" t="str">
        <f>IFERROR(VLOOKUP($A924,'Grade 8'!$H$2:$N$501,3,0),"-")</f>
        <v>M22-0405-308</v>
      </c>
      <c r="C924" s="25" t="str">
        <f>IFERROR(VLOOKUP($A924,'Grade 8'!$H$2:$N$501,4,0),"-")</f>
        <v/>
      </c>
      <c r="D924" s="25" t="str">
        <f>IFERROR(VLOOKUP($A924,'Grade 8'!$H$2:$N$501,5,0),"-")</f>
        <v/>
      </c>
      <c r="E924" s="25">
        <f>IFERROR(VLOOKUP($A924,'Grade 8'!$H$2:$N$501,6,0),"-")</f>
        <v>0</v>
      </c>
      <c r="F924" s="33">
        <f>IFERROR(VLOOKUP($A924,'Grade 8'!$H$2:$N$501,7,0),"-")</f>
        <v>0</v>
      </c>
      <c r="G924" s="6"/>
      <c r="H924" s="13">
        <f t="shared" si="122"/>
        <v>1</v>
      </c>
      <c r="I924" s="17"/>
      <c r="J924" s="14" t="str">
        <f t="shared" si="125"/>
        <v>K.M.A Boys Secondary School</v>
      </c>
      <c r="K924" s="13" t="s">
        <v>25</v>
      </c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26">
        <f t="shared" si="124"/>
        <v>0</v>
      </c>
      <c r="W924" s="6"/>
      <c r="X924" s="6"/>
      <c r="Y924" s="6"/>
      <c r="Z924" s="20">
        <f t="shared" si="121"/>
        <v>0</v>
      </c>
      <c r="AA924" s="20"/>
      <c r="AB924" s="2">
        <f t="shared" si="126"/>
        <v>0</v>
      </c>
      <c r="AC924" s="2">
        <f t="shared" si="127"/>
        <v>10</v>
      </c>
      <c r="AD924" s="20">
        <f t="shared" si="123"/>
        <v>220</v>
      </c>
    </row>
    <row r="925" spans="1:30" hidden="1" x14ac:dyDescent="0.35">
      <c r="A925" s="13">
        <v>308</v>
      </c>
      <c r="B925" s="25" t="str">
        <f>IFERROR(VLOOKUP($A925,'Grade 8'!$H$2:$N$501,3,0),"-")</f>
        <v>M22-0405-308</v>
      </c>
      <c r="C925" s="25" t="str">
        <f>IFERROR(VLOOKUP($A925,'Grade 8'!$H$2:$N$501,4,0),"-")</f>
        <v/>
      </c>
      <c r="D925" s="25" t="str">
        <f>IFERROR(VLOOKUP($A925,'Grade 8'!$H$2:$N$501,5,0),"-")</f>
        <v/>
      </c>
      <c r="E925" s="25">
        <f>IFERROR(VLOOKUP($A925,'Grade 8'!$H$2:$N$501,6,0),"-")</f>
        <v>0</v>
      </c>
      <c r="F925" s="33">
        <f>IFERROR(VLOOKUP($A925,'Grade 8'!$H$2:$N$501,7,0),"-")</f>
        <v>0</v>
      </c>
      <c r="G925" s="6"/>
      <c r="H925" s="13">
        <f t="shared" si="122"/>
        <v>2</v>
      </c>
      <c r="I925" s="17"/>
      <c r="J925" s="14" t="str">
        <f t="shared" si="125"/>
        <v>K.M.A Boys Secondary School</v>
      </c>
      <c r="K925" s="13" t="s">
        <v>25</v>
      </c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26">
        <f t="shared" si="124"/>
        <v>0</v>
      </c>
      <c r="W925" s="6"/>
      <c r="X925" s="6"/>
      <c r="Y925" s="6"/>
      <c r="Z925" s="20">
        <f t="shared" si="121"/>
        <v>0</v>
      </c>
      <c r="AA925" s="20"/>
      <c r="AB925" s="2">
        <f t="shared" si="126"/>
        <v>0</v>
      </c>
      <c r="AC925" s="2">
        <f t="shared" si="127"/>
        <v>10</v>
      </c>
      <c r="AD925" s="20">
        <f t="shared" si="123"/>
        <v>220</v>
      </c>
    </row>
    <row r="926" spans="1:30" hidden="1" x14ac:dyDescent="0.35">
      <c r="A926" s="13">
        <v>308</v>
      </c>
      <c r="B926" s="25" t="str">
        <f>IFERROR(VLOOKUP($A926,'Grade 8'!$H$2:$N$501,3,0),"-")</f>
        <v>M22-0405-308</v>
      </c>
      <c r="C926" s="25" t="str">
        <f>IFERROR(VLOOKUP($A926,'Grade 8'!$H$2:$N$501,4,0),"-")</f>
        <v/>
      </c>
      <c r="D926" s="25" t="str">
        <f>IFERROR(VLOOKUP($A926,'Grade 8'!$H$2:$N$501,5,0),"-")</f>
        <v/>
      </c>
      <c r="E926" s="25">
        <f>IFERROR(VLOOKUP($A926,'Grade 8'!$H$2:$N$501,6,0),"-")</f>
        <v>0</v>
      </c>
      <c r="F926" s="33">
        <f>IFERROR(VLOOKUP($A926,'Grade 8'!$H$2:$N$501,7,0),"-")</f>
        <v>0</v>
      </c>
      <c r="G926" s="6"/>
      <c r="H926" s="13">
        <f t="shared" si="122"/>
        <v>3</v>
      </c>
      <c r="I926" s="17"/>
      <c r="J926" s="14" t="str">
        <f t="shared" si="125"/>
        <v>K.M.A Boys Secondary School</v>
      </c>
      <c r="K926" s="13" t="s">
        <v>25</v>
      </c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26">
        <f t="shared" si="124"/>
        <v>0</v>
      </c>
      <c r="W926" s="6"/>
      <c r="X926" s="6"/>
      <c r="Y926" s="6"/>
      <c r="Z926" s="20">
        <f t="shared" si="121"/>
        <v>0</v>
      </c>
      <c r="AA926" s="20"/>
      <c r="AB926" s="2">
        <f t="shared" si="126"/>
        <v>0</v>
      </c>
      <c r="AC926" s="2">
        <f t="shared" si="127"/>
        <v>10</v>
      </c>
      <c r="AD926" s="20">
        <f t="shared" si="123"/>
        <v>220</v>
      </c>
    </row>
    <row r="927" spans="1:30" hidden="1" x14ac:dyDescent="0.35">
      <c r="A927" s="13">
        <v>309</v>
      </c>
      <c r="B927" s="25" t="str">
        <f>IFERROR(VLOOKUP($A927,'Grade 8'!$H$2:$N$501,3,0),"-")</f>
        <v>M22-0405-309</v>
      </c>
      <c r="C927" s="25" t="str">
        <f>IFERROR(VLOOKUP($A927,'Grade 8'!$H$2:$N$501,4,0),"-")</f>
        <v/>
      </c>
      <c r="D927" s="25" t="str">
        <f>IFERROR(VLOOKUP($A927,'Grade 8'!$H$2:$N$501,5,0),"-")</f>
        <v/>
      </c>
      <c r="E927" s="25">
        <f>IFERROR(VLOOKUP($A927,'Grade 8'!$H$2:$N$501,6,0),"-")</f>
        <v>0</v>
      </c>
      <c r="F927" s="33">
        <f>IFERROR(VLOOKUP($A927,'Grade 8'!$H$2:$N$501,7,0),"-")</f>
        <v>0</v>
      </c>
      <c r="G927" s="6"/>
      <c r="H927" s="13">
        <f t="shared" si="122"/>
        <v>1</v>
      </c>
      <c r="I927" s="17"/>
      <c r="J927" s="14" t="str">
        <f t="shared" si="125"/>
        <v>K.M.A Boys Secondary School</v>
      </c>
      <c r="K927" s="13" t="s">
        <v>25</v>
      </c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26">
        <f t="shared" si="124"/>
        <v>0</v>
      </c>
      <c r="W927" s="6"/>
      <c r="X927" s="6"/>
      <c r="Y927" s="6"/>
      <c r="Z927" s="20">
        <f t="shared" si="121"/>
        <v>0</v>
      </c>
      <c r="AA927" s="20"/>
      <c r="AB927" s="2">
        <f t="shared" si="126"/>
        <v>0</v>
      </c>
      <c r="AC927" s="2">
        <f t="shared" si="127"/>
        <v>10</v>
      </c>
      <c r="AD927" s="20">
        <f t="shared" si="123"/>
        <v>220</v>
      </c>
    </row>
    <row r="928" spans="1:30" hidden="1" x14ac:dyDescent="0.35">
      <c r="A928" s="13">
        <v>309</v>
      </c>
      <c r="B928" s="25" t="str">
        <f>IFERROR(VLOOKUP($A928,'Grade 8'!$H$2:$N$501,3,0),"-")</f>
        <v>M22-0405-309</v>
      </c>
      <c r="C928" s="25" t="str">
        <f>IFERROR(VLOOKUP($A928,'Grade 8'!$H$2:$N$501,4,0),"-")</f>
        <v/>
      </c>
      <c r="D928" s="25" t="str">
        <f>IFERROR(VLOOKUP($A928,'Grade 8'!$H$2:$N$501,5,0),"-")</f>
        <v/>
      </c>
      <c r="E928" s="25">
        <f>IFERROR(VLOOKUP($A928,'Grade 8'!$H$2:$N$501,6,0),"-")</f>
        <v>0</v>
      </c>
      <c r="F928" s="33">
        <f>IFERROR(VLOOKUP($A928,'Grade 8'!$H$2:$N$501,7,0),"-")</f>
        <v>0</v>
      </c>
      <c r="G928" s="6"/>
      <c r="H928" s="13">
        <f t="shared" si="122"/>
        <v>2</v>
      </c>
      <c r="I928" s="17"/>
      <c r="J928" s="14" t="str">
        <f t="shared" si="125"/>
        <v>K.M.A Boys Secondary School</v>
      </c>
      <c r="K928" s="13" t="s">
        <v>25</v>
      </c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26">
        <f t="shared" si="124"/>
        <v>0</v>
      </c>
      <c r="W928" s="6"/>
      <c r="X928" s="6"/>
      <c r="Y928" s="6"/>
      <c r="Z928" s="20">
        <f t="shared" si="121"/>
        <v>0</v>
      </c>
      <c r="AA928" s="20"/>
      <c r="AB928" s="2">
        <f t="shared" si="126"/>
        <v>0</v>
      </c>
      <c r="AC928" s="2">
        <f t="shared" si="127"/>
        <v>10</v>
      </c>
      <c r="AD928" s="20">
        <f t="shared" si="123"/>
        <v>220</v>
      </c>
    </row>
    <row r="929" spans="1:30" hidden="1" x14ac:dyDescent="0.35">
      <c r="A929" s="13">
        <v>309</v>
      </c>
      <c r="B929" s="25" t="str">
        <f>IFERROR(VLOOKUP($A929,'Grade 8'!$H$2:$N$501,3,0),"-")</f>
        <v>M22-0405-309</v>
      </c>
      <c r="C929" s="25" t="str">
        <f>IFERROR(VLOOKUP($A929,'Grade 8'!$H$2:$N$501,4,0),"-")</f>
        <v/>
      </c>
      <c r="D929" s="25" t="str">
        <f>IFERROR(VLOOKUP($A929,'Grade 8'!$H$2:$N$501,5,0),"-")</f>
        <v/>
      </c>
      <c r="E929" s="25">
        <f>IFERROR(VLOOKUP($A929,'Grade 8'!$H$2:$N$501,6,0),"-")</f>
        <v>0</v>
      </c>
      <c r="F929" s="33">
        <f>IFERROR(VLOOKUP($A929,'Grade 8'!$H$2:$N$501,7,0),"-")</f>
        <v>0</v>
      </c>
      <c r="G929" s="6"/>
      <c r="H929" s="13">
        <f t="shared" si="122"/>
        <v>3</v>
      </c>
      <c r="I929" s="17"/>
      <c r="J929" s="14" t="str">
        <f t="shared" si="125"/>
        <v>K.M.A Boys Secondary School</v>
      </c>
      <c r="K929" s="13" t="s">
        <v>25</v>
      </c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26">
        <f t="shared" si="124"/>
        <v>0</v>
      </c>
      <c r="W929" s="6"/>
      <c r="X929" s="6"/>
      <c r="Y929" s="6"/>
      <c r="Z929" s="20">
        <f t="shared" si="121"/>
        <v>0</v>
      </c>
      <c r="AA929" s="20"/>
      <c r="AB929" s="2">
        <f t="shared" si="126"/>
        <v>0</v>
      </c>
      <c r="AC929" s="2">
        <f t="shared" si="127"/>
        <v>10</v>
      </c>
      <c r="AD929" s="20">
        <f t="shared" si="123"/>
        <v>220</v>
      </c>
    </row>
    <row r="930" spans="1:30" hidden="1" x14ac:dyDescent="0.35">
      <c r="A930" s="13">
        <v>310</v>
      </c>
      <c r="B930" s="25" t="str">
        <f>IFERROR(VLOOKUP($A930,'Grade 8'!$H$2:$N$501,3,0),"-")</f>
        <v>M22-0405-310</v>
      </c>
      <c r="C930" s="25" t="str">
        <f>IFERROR(VLOOKUP($A930,'Grade 8'!$H$2:$N$501,4,0),"-")</f>
        <v/>
      </c>
      <c r="D930" s="25" t="str">
        <f>IFERROR(VLOOKUP($A930,'Grade 8'!$H$2:$N$501,5,0),"-")</f>
        <v/>
      </c>
      <c r="E930" s="25">
        <f>IFERROR(VLOOKUP($A930,'Grade 8'!$H$2:$N$501,6,0),"-")</f>
        <v>0</v>
      </c>
      <c r="F930" s="33">
        <f>IFERROR(VLOOKUP($A930,'Grade 8'!$H$2:$N$501,7,0),"-")</f>
        <v>0</v>
      </c>
      <c r="G930" s="6"/>
      <c r="H930" s="13">
        <f t="shared" si="122"/>
        <v>1</v>
      </c>
      <c r="I930" s="17"/>
      <c r="J930" s="14" t="str">
        <f t="shared" si="125"/>
        <v>K.M.A Boys Secondary School</v>
      </c>
      <c r="K930" s="13" t="s">
        <v>25</v>
      </c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26">
        <f t="shared" si="124"/>
        <v>0</v>
      </c>
      <c r="W930" s="6"/>
      <c r="X930" s="6"/>
      <c r="Y930" s="6"/>
      <c r="Z930" s="20">
        <f t="shared" si="121"/>
        <v>0</v>
      </c>
      <c r="AA930" s="20"/>
      <c r="AB930" s="2">
        <f t="shared" si="126"/>
        <v>0</v>
      </c>
      <c r="AC930" s="2">
        <f t="shared" si="127"/>
        <v>10</v>
      </c>
      <c r="AD930" s="20">
        <f t="shared" si="123"/>
        <v>220</v>
      </c>
    </row>
    <row r="931" spans="1:30" hidden="1" x14ac:dyDescent="0.35">
      <c r="A931" s="13">
        <v>310</v>
      </c>
      <c r="B931" s="25" t="str">
        <f>IFERROR(VLOOKUP($A931,'Grade 8'!$H$2:$N$501,3,0),"-")</f>
        <v>M22-0405-310</v>
      </c>
      <c r="C931" s="25" t="str">
        <f>IFERROR(VLOOKUP($A931,'Grade 8'!$H$2:$N$501,4,0),"-")</f>
        <v/>
      </c>
      <c r="D931" s="25" t="str">
        <f>IFERROR(VLOOKUP($A931,'Grade 8'!$H$2:$N$501,5,0),"-")</f>
        <v/>
      </c>
      <c r="E931" s="25">
        <f>IFERROR(VLOOKUP($A931,'Grade 8'!$H$2:$N$501,6,0),"-")</f>
        <v>0</v>
      </c>
      <c r="F931" s="33">
        <f>IFERROR(VLOOKUP($A931,'Grade 8'!$H$2:$N$501,7,0),"-")</f>
        <v>0</v>
      </c>
      <c r="G931" s="6"/>
      <c r="H931" s="13">
        <f t="shared" si="122"/>
        <v>2</v>
      </c>
      <c r="I931" s="17"/>
      <c r="J931" s="14" t="str">
        <f t="shared" si="125"/>
        <v>K.M.A Boys Secondary School</v>
      </c>
      <c r="K931" s="13" t="s">
        <v>25</v>
      </c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26">
        <f t="shared" si="124"/>
        <v>0</v>
      </c>
      <c r="W931" s="6"/>
      <c r="X931" s="6"/>
      <c r="Y931" s="6"/>
      <c r="Z931" s="20">
        <f t="shared" si="121"/>
        <v>0</v>
      </c>
      <c r="AA931" s="20"/>
      <c r="AB931" s="2">
        <f t="shared" si="126"/>
        <v>0</v>
      </c>
      <c r="AC931" s="2">
        <f t="shared" si="127"/>
        <v>10</v>
      </c>
      <c r="AD931" s="20">
        <f t="shared" si="123"/>
        <v>220</v>
      </c>
    </row>
    <row r="932" spans="1:30" hidden="1" x14ac:dyDescent="0.35">
      <c r="A932" s="13">
        <v>310</v>
      </c>
      <c r="B932" s="25" t="str">
        <f>IFERROR(VLOOKUP($A932,'Grade 8'!$H$2:$N$501,3,0),"-")</f>
        <v>M22-0405-310</v>
      </c>
      <c r="C932" s="25" t="str">
        <f>IFERROR(VLOOKUP($A932,'Grade 8'!$H$2:$N$501,4,0),"-")</f>
        <v/>
      </c>
      <c r="D932" s="25" t="str">
        <f>IFERROR(VLOOKUP($A932,'Grade 8'!$H$2:$N$501,5,0),"-")</f>
        <v/>
      </c>
      <c r="E932" s="25">
        <f>IFERROR(VLOOKUP($A932,'Grade 8'!$H$2:$N$501,6,0),"-")</f>
        <v>0</v>
      </c>
      <c r="F932" s="33">
        <f>IFERROR(VLOOKUP($A932,'Grade 8'!$H$2:$N$501,7,0),"-")</f>
        <v>0</v>
      </c>
      <c r="G932" s="6"/>
      <c r="H932" s="13">
        <f t="shared" si="122"/>
        <v>3</v>
      </c>
      <c r="I932" s="17"/>
      <c r="J932" s="14" t="str">
        <f t="shared" si="125"/>
        <v>K.M.A Boys Secondary School</v>
      </c>
      <c r="K932" s="13" t="s">
        <v>25</v>
      </c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26">
        <f t="shared" si="124"/>
        <v>0</v>
      </c>
      <c r="W932" s="6"/>
      <c r="X932" s="6"/>
      <c r="Y932" s="6"/>
      <c r="Z932" s="20">
        <f t="shared" si="121"/>
        <v>0</v>
      </c>
      <c r="AA932" s="20"/>
      <c r="AB932" s="2">
        <f t="shared" si="126"/>
        <v>0</v>
      </c>
      <c r="AC932" s="2">
        <f t="shared" si="127"/>
        <v>10</v>
      </c>
      <c r="AD932" s="20">
        <f t="shared" si="123"/>
        <v>220</v>
      </c>
    </row>
    <row r="933" spans="1:30" hidden="1" x14ac:dyDescent="0.35">
      <c r="A933" s="13">
        <v>311</v>
      </c>
      <c r="B933" s="25" t="str">
        <f>IFERROR(VLOOKUP($A933,'Grade 8'!$H$2:$N$501,3,0),"-")</f>
        <v>M22-0405-311</v>
      </c>
      <c r="C933" s="25" t="str">
        <f>IFERROR(VLOOKUP($A933,'Grade 8'!$H$2:$N$501,4,0),"-")</f>
        <v/>
      </c>
      <c r="D933" s="25" t="str">
        <f>IFERROR(VLOOKUP($A933,'Grade 8'!$H$2:$N$501,5,0),"-")</f>
        <v/>
      </c>
      <c r="E933" s="25">
        <f>IFERROR(VLOOKUP($A933,'Grade 8'!$H$2:$N$501,6,0),"-")</f>
        <v>0</v>
      </c>
      <c r="F933" s="33">
        <f>IFERROR(VLOOKUP($A933,'Grade 8'!$H$2:$N$501,7,0),"-")</f>
        <v>0</v>
      </c>
      <c r="G933" s="6"/>
      <c r="H933" s="13">
        <f t="shared" si="122"/>
        <v>1</v>
      </c>
      <c r="I933" s="17"/>
      <c r="J933" s="14" t="str">
        <f t="shared" si="125"/>
        <v>K.M.A Boys Secondary School</v>
      </c>
      <c r="K933" s="13" t="s">
        <v>25</v>
      </c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26">
        <f t="shared" si="124"/>
        <v>0</v>
      </c>
      <c r="W933" s="6"/>
      <c r="X933" s="6"/>
      <c r="Y933" s="6"/>
      <c r="Z933" s="20">
        <f t="shared" si="121"/>
        <v>0</v>
      </c>
      <c r="AA933" s="20"/>
      <c r="AB933" s="2">
        <f t="shared" si="126"/>
        <v>0</v>
      </c>
      <c r="AC933" s="2">
        <f t="shared" si="127"/>
        <v>10</v>
      </c>
      <c r="AD933" s="20">
        <f t="shared" si="123"/>
        <v>220</v>
      </c>
    </row>
    <row r="934" spans="1:30" hidden="1" x14ac:dyDescent="0.35">
      <c r="A934" s="13">
        <v>311</v>
      </c>
      <c r="B934" s="25" t="str">
        <f>IFERROR(VLOOKUP($A934,'Grade 8'!$H$2:$N$501,3,0),"-")</f>
        <v>M22-0405-311</v>
      </c>
      <c r="C934" s="25" t="str">
        <f>IFERROR(VLOOKUP($A934,'Grade 8'!$H$2:$N$501,4,0),"-")</f>
        <v/>
      </c>
      <c r="D934" s="25" t="str">
        <f>IFERROR(VLOOKUP($A934,'Grade 8'!$H$2:$N$501,5,0),"-")</f>
        <v/>
      </c>
      <c r="E934" s="25">
        <f>IFERROR(VLOOKUP($A934,'Grade 8'!$H$2:$N$501,6,0),"-")</f>
        <v>0</v>
      </c>
      <c r="F934" s="33">
        <f>IFERROR(VLOOKUP($A934,'Grade 8'!$H$2:$N$501,7,0),"-")</f>
        <v>0</v>
      </c>
      <c r="G934" s="6"/>
      <c r="H934" s="13">
        <f t="shared" si="122"/>
        <v>2</v>
      </c>
      <c r="I934" s="17"/>
      <c r="J934" s="14" t="str">
        <f t="shared" si="125"/>
        <v>K.M.A Boys Secondary School</v>
      </c>
      <c r="K934" s="13" t="s">
        <v>25</v>
      </c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26">
        <f t="shared" si="124"/>
        <v>0</v>
      </c>
      <c r="W934" s="6"/>
      <c r="X934" s="6"/>
      <c r="Y934" s="6"/>
      <c r="Z934" s="20">
        <f t="shared" si="121"/>
        <v>0</v>
      </c>
      <c r="AA934" s="20"/>
      <c r="AB934" s="2">
        <f t="shared" si="126"/>
        <v>0</v>
      </c>
      <c r="AC934" s="2">
        <f t="shared" si="127"/>
        <v>10</v>
      </c>
      <c r="AD934" s="20">
        <f t="shared" si="123"/>
        <v>220</v>
      </c>
    </row>
    <row r="935" spans="1:30" hidden="1" x14ac:dyDescent="0.35">
      <c r="A935" s="13">
        <v>311</v>
      </c>
      <c r="B935" s="25" t="str">
        <f>IFERROR(VLOOKUP($A935,'Grade 8'!$H$2:$N$501,3,0),"-")</f>
        <v>M22-0405-311</v>
      </c>
      <c r="C935" s="25" t="str">
        <f>IFERROR(VLOOKUP($A935,'Grade 8'!$H$2:$N$501,4,0),"-")</f>
        <v/>
      </c>
      <c r="D935" s="25" t="str">
        <f>IFERROR(VLOOKUP($A935,'Grade 8'!$H$2:$N$501,5,0),"-")</f>
        <v/>
      </c>
      <c r="E935" s="25">
        <f>IFERROR(VLOOKUP($A935,'Grade 8'!$H$2:$N$501,6,0),"-")</f>
        <v>0</v>
      </c>
      <c r="F935" s="33">
        <f>IFERROR(VLOOKUP($A935,'Grade 8'!$H$2:$N$501,7,0),"-")</f>
        <v>0</v>
      </c>
      <c r="G935" s="6"/>
      <c r="H935" s="13">
        <f t="shared" si="122"/>
        <v>3</v>
      </c>
      <c r="I935" s="17"/>
      <c r="J935" s="14" t="str">
        <f t="shared" si="125"/>
        <v>K.M.A Boys Secondary School</v>
      </c>
      <c r="K935" s="13" t="s">
        <v>25</v>
      </c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26">
        <f t="shared" si="124"/>
        <v>0</v>
      </c>
      <c r="W935" s="6"/>
      <c r="X935" s="6"/>
      <c r="Y935" s="6"/>
      <c r="Z935" s="20">
        <f t="shared" si="121"/>
        <v>0</v>
      </c>
      <c r="AA935" s="20"/>
      <c r="AB935" s="2">
        <f t="shared" si="126"/>
        <v>0</v>
      </c>
      <c r="AC935" s="2">
        <f t="shared" si="127"/>
        <v>10</v>
      </c>
      <c r="AD935" s="20">
        <f t="shared" si="123"/>
        <v>220</v>
      </c>
    </row>
    <row r="936" spans="1:30" hidden="1" x14ac:dyDescent="0.35">
      <c r="A936" s="13">
        <v>312</v>
      </c>
      <c r="B936" s="25" t="str">
        <f>IFERROR(VLOOKUP($A936,'Grade 8'!$H$2:$N$501,3,0),"-")</f>
        <v>M22-0405-312</v>
      </c>
      <c r="C936" s="25" t="str">
        <f>IFERROR(VLOOKUP($A936,'Grade 8'!$H$2:$N$501,4,0),"-")</f>
        <v/>
      </c>
      <c r="D936" s="25" t="str">
        <f>IFERROR(VLOOKUP($A936,'Grade 8'!$H$2:$N$501,5,0),"-")</f>
        <v/>
      </c>
      <c r="E936" s="25">
        <f>IFERROR(VLOOKUP($A936,'Grade 8'!$H$2:$N$501,6,0),"-")</f>
        <v>0</v>
      </c>
      <c r="F936" s="33">
        <f>IFERROR(VLOOKUP($A936,'Grade 8'!$H$2:$N$501,7,0),"-")</f>
        <v>0</v>
      </c>
      <c r="G936" s="6"/>
      <c r="H936" s="13">
        <f t="shared" si="122"/>
        <v>1</v>
      </c>
      <c r="I936" s="17"/>
      <c r="J936" s="14" t="str">
        <f t="shared" si="125"/>
        <v>K.M.A Boys Secondary School</v>
      </c>
      <c r="K936" s="13" t="s">
        <v>25</v>
      </c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26">
        <f t="shared" si="124"/>
        <v>0</v>
      </c>
      <c r="W936" s="6"/>
      <c r="X936" s="6"/>
      <c r="Y936" s="6"/>
      <c r="Z936" s="20">
        <f t="shared" si="121"/>
        <v>0</v>
      </c>
      <c r="AA936" s="20"/>
      <c r="AB936" s="2">
        <f t="shared" si="126"/>
        <v>0</v>
      </c>
      <c r="AC936" s="2">
        <f t="shared" si="127"/>
        <v>10</v>
      </c>
      <c r="AD936" s="20">
        <f t="shared" si="123"/>
        <v>220</v>
      </c>
    </row>
    <row r="937" spans="1:30" hidden="1" x14ac:dyDescent="0.35">
      <c r="A937" s="13">
        <v>312</v>
      </c>
      <c r="B937" s="25" t="str">
        <f>IFERROR(VLOOKUP($A937,'Grade 8'!$H$2:$N$501,3,0),"-")</f>
        <v>M22-0405-312</v>
      </c>
      <c r="C937" s="25" t="str">
        <f>IFERROR(VLOOKUP($A937,'Grade 8'!$H$2:$N$501,4,0),"-")</f>
        <v/>
      </c>
      <c r="D937" s="25" t="str">
        <f>IFERROR(VLOOKUP($A937,'Grade 8'!$H$2:$N$501,5,0),"-")</f>
        <v/>
      </c>
      <c r="E937" s="25">
        <f>IFERROR(VLOOKUP($A937,'Grade 8'!$H$2:$N$501,6,0),"-")</f>
        <v>0</v>
      </c>
      <c r="F937" s="33">
        <f>IFERROR(VLOOKUP($A937,'Grade 8'!$H$2:$N$501,7,0),"-")</f>
        <v>0</v>
      </c>
      <c r="G937" s="6"/>
      <c r="H937" s="13">
        <f t="shared" si="122"/>
        <v>2</v>
      </c>
      <c r="I937" s="17"/>
      <c r="J937" s="14" t="str">
        <f t="shared" si="125"/>
        <v>K.M.A Boys Secondary School</v>
      </c>
      <c r="K937" s="13" t="s">
        <v>25</v>
      </c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26">
        <f t="shared" si="124"/>
        <v>0</v>
      </c>
      <c r="W937" s="6"/>
      <c r="X937" s="6"/>
      <c r="Y937" s="6"/>
      <c r="Z937" s="20">
        <f t="shared" si="121"/>
        <v>0</v>
      </c>
      <c r="AA937" s="20"/>
      <c r="AB937" s="2">
        <f t="shared" si="126"/>
        <v>0</v>
      </c>
      <c r="AC937" s="2">
        <f t="shared" si="127"/>
        <v>10</v>
      </c>
      <c r="AD937" s="20">
        <f t="shared" si="123"/>
        <v>220</v>
      </c>
    </row>
    <row r="938" spans="1:30" hidden="1" x14ac:dyDescent="0.35">
      <c r="A938" s="13">
        <v>312</v>
      </c>
      <c r="B938" s="25" t="str">
        <f>IFERROR(VLOOKUP($A938,'Grade 8'!$H$2:$N$501,3,0),"-")</f>
        <v>M22-0405-312</v>
      </c>
      <c r="C938" s="25" t="str">
        <f>IFERROR(VLOOKUP($A938,'Grade 8'!$H$2:$N$501,4,0),"-")</f>
        <v/>
      </c>
      <c r="D938" s="25" t="str">
        <f>IFERROR(VLOOKUP($A938,'Grade 8'!$H$2:$N$501,5,0),"-")</f>
        <v/>
      </c>
      <c r="E938" s="25">
        <f>IFERROR(VLOOKUP($A938,'Grade 8'!$H$2:$N$501,6,0),"-")</f>
        <v>0</v>
      </c>
      <c r="F938" s="33">
        <f>IFERROR(VLOOKUP($A938,'Grade 8'!$H$2:$N$501,7,0),"-")</f>
        <v>0</v>
      </c>
      <c r="G938" s="6"/>
      <c r="H938" s="13">
        <f t="shared" si="122"/>
        <v>3</v>
      </c>
      <c r="I938" s="17"/>
      <c r="J938" s="14" t="str">
        <f t="shared" si="125"/>
        <v>K.M.A Boys Secondary School</v>
      </c>
      <c r="K938" s="13" t="s">
        <v>25</v>
      </c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26">
        <f t="shared" si="124"/>
        <v>0</v>
      </c>
      <c r="W938" s="6"/>
      <c r="X938" s="6"/>
      <c r="Y938" s="6"/>
      <c r="Z938" s="20">
        <f t="shared" si="121"/>
        <v>0</v>
      </c>
      <c r="AA938" s="20"/>
      <c r="AB938" s="2">
        <f t="shared" si="126"/>
        <v>0</v>
      </c>
      <c r="AC938" s="2">
        <f t="shared" si="127"/>
        <v>10</v>
      </c>
      <c r="AD938" s="20">
        <f t="shared" si="123"/>
        <v>220</v>
      </c>
    </row>
    <row r="939" spans="1:30" hidden="1" x14ac:dyDescent="0.35">
      <c r="A939" s="13">
        <v>313</v>
      </c>
      <c r="B939" s="25" t="str">
        <f>IFERROR(VLOOKUP($A939,'Grade 8'!$H$2:$N$501,3,0),"-")</f>
        <v>M22-0405-313</v>
      </c>
      <c r="C939" s="25" t="str">
        <f>IFERROR(VLOOKUP($A939,'Grade 8'!$H$2:$N$501,4,0),"-")</f>
        <v/>
      </c>
      <c r="D939" s="25" t="str">
        <f>IFERROR(VLOOKUP($A939,'Grade 8'!$H$2:$N$501,5,0),"-")</f>
        <v/>
      </c>
      <c r="E939" s="25">
        <f>IFERROR(VLOOKUP($A939,'Grade 8'!$H$2:$N$501,6,0),"-")</f>
        <v>0</v>
      </c>
      <c r="F939" s="33">
        <f>IFERROR(VLOOKUP($A939,'Grade 8'!$H$2:$N$501,7,0),"-")</f>
        <v>0</v>
      </c>
      <c r="G939" s="6"/>
      <c r="H939" s="13">
        <f t="shared" si="122"/>
        <v>1</v>
      </c>
      <c r="I939" s="17"/>
      <c r="J939" s="14" t="str">
        <f t="shared" si="125"/>
        <v>K.M.A Boys Secondary School</v>
      </c>
      <c r="K939" s="13" t="s">
        <v>25</v>
      </c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26">
        <f t="shared" si="124"/>
        <v>0</v>
      </c>
      <c r="W939" s="6"/>
      <c r="X939" s="6"/>
      <c r="Y939" s="6"/>
      <c r="Z939" s="20">
        <f t="shared" si="121"/>
        <v>0</v>
      </c>
      <c r="AA939" s="20"/>
      <c r="AB939" s="2">
        <f t="shared" si="126"/>
        <v>0</v>
      </c>
      <c r="AC939" s="2">
        <f t="shared" si="127"/>
        <v>10</v>
      </c>
      <c r="AD939" s="20">
        <f t="shared" si="123"/>
        <v>220</v>
      </c>
    </row>
    <row r="940" spans="1:30" hidden="1" x14ac:dyDescent="0.35">
      <c r="A940" s="13">
        <v>313</v>
      </c>
      <c r="B940" s="25" t="str">
        <f>IFERROR(VLOOKUP($A940,'Grade 8'!$H$2:$N$501,3,0),"-")</f>
        <v>M22-0405-313</v>
      </c>
      <c r="C940" s="25" t="str">
        <f>IFERROR(VLOOKUP($A940,'Grade 8'!$H$2:$N$501,4,0),"-")</f>
        <v/>
      </c>
      <c r="D940" s="25" t="str">
        <f>IFERROR(VLOOKUP($A940,'Grade 8'!$H$2:$N$501,5,0),"-")</f>
        <v/>
      </c>
      <c r="E940" s="25">
        <f>IFERROR(VLOOKUP($A940,'Grade 8'!$H$2:$N$501,6,0),"-")</f>
        <v>0</v>
      </c>
      <c r="F940" s="33">
        <f>IFERROR(VLOOKUP($A940,'Grade 8'!$H$2:$N$501,7,0),"-")</f>
        <v>0</v>
      </c>
      <c r="G940" s="6"/>
      <c r="H940" s="13">
        <f t="shared" si="122"/>
        <v>2</v>
      </c>
      <c r="I940" s="17"/>
      <c r="J940" s="14" t="str">
        <f t="shared" si="125"/>
        <v>K.M.A Boys Secondary School</v>
      </c>
      <c r="K940" s="13" t="s">
        <v>25</v>
      </c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26">
        <f t="shared" si="124"/>
        <v>0</v>
      </c>
      <c r="W940" s="6"/>
      <c r="X940" s="6"/>
      <c r="Y940" s="6"/>
      <c r="Z940" s="20">
        <f t="shared" si="121"/>
        <v>0</v>
      </c>
      <c r="AA940" s="20"/>
      <c r="AB940" s="2">
        <f t="shared" si="126"/>
        <v>0</v>
      </c>
      <c r="AC940" s="2">
        <f t="shared" si="127"/>
        <v>10</v>
      </c>
      <c r="AD940" s="20">
        <f t="shared" si="123"/>
        <v>220</v>
      </c>
    </row>
    <row r="941" spans="1:30" hidden="1" x14ac:dyDescent="0.35">
      <c r="A941" s="13">
        <v>313</v>
      </c>
      <c r="B941" s="25" t="str">
        <f>IFERROR(VLOOKUP($A941,'Grade 8'!$H$2:$N$501,3,0),"-")</f>
        <v>M22-0405-313</v>
      </c>
      <c r="C941" s="25" t="str">
        <f>IFERROR(VLOOKUP($A941,'Grade 8'!$H$2:$N$501,4,0),"-")</f>
        <v/>
      </c>
      <c r="D941" s="25" t="str">
        <f>IFERROR(VLOOKUP($A941,'Grade 8'!$H$2:$N$501,5,0),"-")</f>
        <v/>
      </c>
      <c r="E941" s="25">
        <f>IFERROR(VLOOKUP($A941,'Grade 8'!$H$2:$N$501,6,0),"-")</f>
        <v>0</v>
      </c>
      <c r="F941" s="33">
        <f>IFERROR(VLOOKUP($A941,'Grade 8'!$H$2:$N$501,7,0),"-")</f>
        <v>0</v>
      </c>
      <c r="G941" s="6"/>
      <c r="H941" s="13">
        <f t="shared" si="122"/>
        <v>3</v>
      </c>
      <c r="I941" s="17"/>
      <c r="J941" s="14" t="str">
        <f t="shared" si="125"/>
        <v>K.M.A Boys Secondary School</v>
      </c>
      <c r="K941" s="13" t="s">
        <v>25</v>
      </c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26">
        <f t="shared" si="124"/>
        <v>0</v>
      </c>
      <c r="W941" s="6"/>
      <c r="X941" s="6"/>
      <c r="Y941" s="6"/>
      <c r="Z941" s="20">
        <f t="shared" si="121"/>
        <v>0</v>
      </c>
      <c r="AA941" s="20"/>
      <c r="AB941" s="2">
        <f t="shared" si="126"/>
        <v>0</v>
      </c>
      <c r="AC941" s="2">
        <f t="shared" si="127"/>
        <v>10</v>
      </c>
      <c r="AD941" s="20">
        <f t="shared" si="123"/>
        <v>220</v>
      </c>
    </row>
    <row r="942" spans="1:30" hidden="1" x14ac:dyDescent="0.35">
      <c r="A942" s="13">
        <v>314</v>
      </c>
      <c r="B942" s="25" t="str">
        <f>IFERROR(VLOOKUP($A942,'Grade 8'!$H$2:$N$501,3,0),"-")</f>
        <v>M22-0405-314</v>
      </c>
      <c r="C942" s="25" t="str">
        <f>IFERROR(VLOOKUP($A942,'Grade 8'!$H$2:$N$501,4,0),"-")</f>
        <v/>
      </c>
      <c r="D942" s="25" t="str">
        <f>IFERROR(VLOOKUP($A942,'Grade 8'!$H$2:$N$501,5,0),"-")</f>
        <v/>
      </c>
      <c r="E942" s="25">
        <f>IFERROR(VLOOKUP($A942,'Grade 8'!$H$2:$N$501,6,0),"-")</f>
        <v>0</v>
      </c>
      <c r="F942" s="33">
        <f>IFERROR(VLOOKUP($A942,'Grade 8'!$H$2:$N$501,7,0),"-")</f>
        <v>0</v>
      </c>
      <c r="G942" s="6"/>
      <c r="H942" s="13">
        <f t="shared" si="122"/>
        <v>1</v>
      </c>
      <c r="I942" s="17"/>
      <c r="J942" s="14" t="str">
        <f t="shared" si="125"/>
        <v>K.M.A Boys Secondary School</v>
      </c>
      <c r="K942" s="13" t="s">
        <v>25</v>
      </c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26">
        <f t="shared" si="124"/>
        <v>0</v>
      </c>
      <c r="W942" s="6"/>
      <c r="X942" s="6"/>
      <c r="Y942" s="6"/>
      <c r="Z942" s="20">
        <f t="shared" si="121"/>
        <v>0</v>
      </c>
      <c r="AA942" s="20"/>
      <c r="AB942" s="2">
        <f t="shared" si="126"/>
        <v>0</v>
      </c>
      <c r="AC942" s="2">
        <f t="shared" si="127"/>
        <v>10</v>
      </c>
      <c r="AD942" s="20">
        <f t="shared" si="123"/>
        <v>220</v>
      </c>
    </row>
    <row r="943" spans="1:30" hidden="1" x14ac:dyDescent="0.35">
      <c r="A943" s="13">
        <v>314</v>
      </c>
      <c r="B943" s="25" t="str">
        <f>IFERROR(VLOOKUP($A943,'Grade 8'!$H$2:$N$501,3,0),"-")</f>
        <v>M22-0405-314</v>
      </c>
      <c r="C943" s="25" t="str">
        <f>IFERROR(VLOOKUP($A943,'Grade 8'!$H$2:$N$501,4,0),"-")</f>
        <v/>
      </c>
      <c r="D943" s="25" t="str">
        <f>IFERROR(VLOOKUP($A943,'Grade 8'!$H$2:$N$501,5,0),"-")</f>
        <v/>
      </c>
      <c r="E943" s="25">
        <f>IFERROR(VLOOKUP($A943,'Grade 8'!$H$2:$N$501,6,0),"-")</f>
        <v>0</v>
      </c>
      <c r="F943" s="33">
        <f>IFERROR(VLOOKUP($A943,'Grade 8'!$H$2:$N$501,7,0),"-")</f>
        <v>0</v>
      </c>
      <c r="G943" s="6"/>
      <c r="H943" s="13">
        <f t="shared" si="122"/>
        <v>2</v>
      </c>
      <c r="I943" s="17"/>
      <c r="J943" s="14" t="str">
        <f t="shared" si="125"/>
        <v>K.M.A Boys Secondary School</v>
      </c>
      <c r="K943" s="13" t="s">
        <v>25</v>
      </c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26">
        <f t="shared" si="124"/>
        <v>0</v>
      </c>
      <c r="W943" s="6"/>
      <c r="X943" s="6"/>
      <c r="Y943" s="6"/>
      <c r="Z943" s="20">
        <f t="shared" si="121"/>
        <v>0</v>
      </c>
      <c r="AA943" s="20"/>
      <c r="AB943" s="2">
        <f t="shared" si="126"/>
        <v>0</v>
      </c>
      <c r="AC943" s="2">
        <f t="shared" si="127"/>
        <v>10</v>
      </c>
      <c r="AD943" s="20">
        <f t="shared" si="123"/>
        <v>220</v>
      </c>
    </row>
    <row r="944" spans="1:30" hidden="1" x14ac:dyDescent="0.35">
      <c r="A944" s="13">
        <v>314</v>
      </c>
      <c r="B944" s="25" t="str">
        <f>IFERROR(VLOOKUP($A944,'Grade 8'!$H$2:$N$501,3,0),"-")</f>
        <v>M22-0405-314</v>
      </c>
      <c r="C944" s="25" t="str">
        <f>IFERROR(VLOOKUP($A944,'Grade 8'!$H$2:$N$501,4,0),"-")</f>
        <v/>
      </c>
      <c r="D944" s="25" t="str">
        <f>IFERROR(VLOOKUP($A944,'Grade 8'!$H$2:$N$501,5,0),"-")</f>
        <v/>
      </c>
      <c r="E944" s="25">
        <f>IFERROR(VLOOKUP($A944,'Grade 8'!$H$2:$N$501,6,0),"-")</f>
        <v>0</v>
      </c>
      <c r="F944" s="33">
        <f>IFERROR(VLOOKUP($A944,'Grade 8'!$H$2:$N$501,7,0),"-")</f>
        <v>0</v>
      </c>
      <c r="G944" s="6"/>
      <c r="H944" s="13">
        <f t="shared" si="122"/>
        <v>3</v>
      </c>
      <c r="I944" s="17"/>
      <c r="J944" s="14" t="str">
        <f t="shared" si="125"/>
        <v>K.M.A Boys Secondary School</v>
      </c>
      <c r="K944" s="13" t="s">
        <v>25</v>
      </c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26">
        <f t="shared" si="124"/>
        <v>0</v>
      </c>
      <c r="W944" s="6"/>
      <c r="X944" s="6"/>
      <c r="Y944" s="6"/>
      <c r="Z944" s="20">
        <f t="shared" si="121"/>
        <v>0</v>
      </c>
      <c r="AA944" s="20"/>
      <c r="AB944" s="2">
        <f t="shared" si="126"/>
        <v>0</v>
      </c>
      <c r="AC944" s="2">
        <f t="shared" si="127"/>
        <v>10</v>
      </c>
      <c r="AD944" s="20">
        <f t="shared" si="123"/>
        <v>220</v>
      </c>
    </row>
    <row r="945" spans="1:30" hidden="1" x14ac:dyDescent="0.35">
      <c r="A945" s="13">
        <v>315</v>
      </c>
      <c r="B945" s="25" t="str">
        <f>IFERROR(VLOOKUP($A945,'Grade 8'!$H$2:$N$501,3,0),"-")</f>
        <v>M22-0405-315</v>
      </c>
      <c r="C945" s="25" t="str">
        <f>IFERROR(VLOOKUP($A945,'Grade 8'!$H$2:$N$501,4,0),"-")</f>
        <v/>
      </c>
      <c r="D945" s="25" t="str">
        <f>IFERROR(VLOOKUP($A945,'Grade 8'!$H$2:$N$501,5,0),"-")</f>
        <v/>
      </c>
      <c r="E945" s="25">
        <f>IFERROR(VLOOKUP($A945,'Grade 8'!$H$2:$N$501,6,0),"-")</f>
        <v>0</v>
      </c>
      <c r="F945" s="33">
        <f>IFERROR(VLOOKUP($A945,'Grade 8'!$H$2:$N$501,7,0),"-")</f>
        <v>0</v>
      </c>
      <c r="G945" s="6"/>
      <c r="H945" s="13">
        <f t="shared" si="122"/>
        <v>1</v>
      </c>
      <c r="I945" s="17"/>
      <c r="J945" s="14" t="str">
        <f t="shared" si="125"/>
        <v>K.M.A Boys Secondary School</v>
      </c>
      <c r="K945" s="13" t="s">
        <v>25</v>
      </c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26">
        <f t="shared" si="124"/>
        <v>0</v>
      </c>
      <c r="W945" s="6"/>
      <c r="X945" s="6"/>
      <c r="Y945" s="6"/>
      <c r="Z945" s="20">
        <f t="shared" si="121"/>
        <v>0</v>
      </c>
      <c r="AA945" s="20"/>
      <c r="AB945" s="2">
        <f t="shared" si="126"/>
        <v>0</v>
      </c>
      <c r="AC945" s="2">
        <f t="shared" si="127"/>
        <v>10</v>
      </c>
      <c r="AD945" s="20">
        <f t="shared" si="123"/>
        <v>220</v>
      </c>
    </row>
    <row r="946" spans="1:30" hidden="1" x14ac:dyDescent="0.35">
      <c r="A946" s="13">
        <v>315</v>
      </c>
      <c r="B946" s="25" t="str">
        <f>IFERROR(VLOOKUP($A946,'Grade 8'!$H$2:$N$501,3,0),"-")</f>
        <v>M22-0405-315</v>
      </c>
      <c r="C946" s="25" t="str">
        <f>IFERROR(VLOOKUP($A946,'Grade 8'!$H$2:$N$501,4,0),"-")</f>
        <v/>
      </c>
      <c r="D946" s="25" t="str">
        <f>IFERROR(VLOOKUP($A946,'Grade 8'!$H$2:$N$501,5,0),"-")</f>
        <v/>
      </c>
      <c r="E946" s="25">
        <f>IFERROR(VLOOKUP($A946,'Grade 8'!$H$2:$N$501,6,0),"-")</f>
        <v>0</v>
      </c>
      <c r="F946" s="33">
        <f>IFERROR(VLOOKUP($A946,'Grade 8'!$H$2:$N$501,7,0),"-")</f>
        <v>0</v>
      </c>
      <c r="G946" s="6"/>
      <c r="H946" s="13">
        <f t="shared" si="122"/>
        <v>2</v>
      </c>
      <c r="I946" s="17"/>
      <c r="J946" s="14" t="str">
        <f t="shared" si="125"/>
        <v>K.M.A Boys Secondary School</v>
      </c>
      <c r="K946" s="13" t="s">
        <v>25</v>
      </c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26">
        <f t="shared" si="124"/>
        <v>0</v>
      </c>
      <c r="W946" s="6"/>
      <c r="X946" s="6"/>
      <c r="Y946" s="6"/>
      <c r="Z946" s="20">
        <f t="shared" si="121"/>
        <v>0</v>
      </c>
      <c r="AA946" s="20"/>
      <c r="AB946" s="2">
        <f t="shared" si="126"/>
        <v>0</v>
      </c>
      <c r="AC946" s="2">
        <f t="shared" si="127"/>
        <v>10</v>
      </c>
      <c r="AD946" s="20">
        <f t="shared" si="123"/>
        <v>220</v>
      </c>
    </row>
    <row r="947" spans="1:30" hidden="1" x14ac:dyDescent="0.35">
      <c r="A947" s="13">
        <v>315</v>
      </c>
      <c r="B947" s="25" t="str">
        <f>IFERROR(VLOOKUP($A947,'Grade 8'!$H$2:$N$501,3,0),"-")</f>
        <v>M22-0405-315</v>
      </c>
      <c r="C947" s="25" t="str">
        <f>IFERROR(VLOOKUP($A947,'Grade 8'!$H$2:$N$501,4,0),"-")</f>
        <v/>
      </c>
      <c r="D947" s="25" t="str">
        <f>IFERROR(VLOOKUP($A947,'Grade 8'!$H$2:$N$501,5,0),"-")</f>
        <v/>
      </c>
      <c r="E947" s="25">
        <f>IFERROR(VLOOKUP($A947,'Grade 8'!$H$2:$N$501,6,0),"-")</f>
        <v>0</v>
      </c>
      <c r="F947" s="33">
        <f>IFERROR(VLOOKUP($A947,'Grade 8'!$H$2:$N$501,7,0),"-")</f>
        <v>0</v>
      </c>
      <c r="G947" s="6"/>
      <c r="H947" s="13">
        <f t="shared" si="122"/>
        <v>3</v>
      </c>
      <c r="I947" s="17"/>
      <c r="J947" s="14" t="str">
        <f t="shared" si="125"/>
        <v>K.M.A Boys Secondary School</v>
      </c>
      <c r="K947" s="13" t="s">
        <v>25</v>
      </c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26">
        <f t="shared" si="124"/>
        <v>0</v>
      </c>
      <c r="W947" s="6"/>
      <c r="X947" s="6"/>
      <c r="Y947" s="6"/>
      <c r="Z947" s="20">
        <f t="shared" si="121"/>
        <v>0</v>
      </c>
      <c r="AA947" s="20"/>
      <c r="AB947" s="2">
        <f t="shared" si="126"/>
        <v>0</v>
      </c>
      <c r="AC947" s="2">
        <f t="shared" si="127"/>
        <v>10</v>
      </c>
      <c r="AD947" s="20">
        <f t="shared" si="123"/>
        <v>220</v>
      </c>
    </row>
    <row r="948" spans="1:30" hidden="1" x14ac:dyDescent="0.35">
      <c r="A948" s="13">
        <v>316</v>
      </c>
      <c r="B948" s="25" t="str">
        <f>IFERROR(VLOOKUP($A948,'Grade 8'!$H$2:$N$501,3,0),"-")</f>
        <v>M22-0405-316</v>
      </c>
      <c r="C948" s="25" t="str">
        <f>IFERROR(VLOOKUP($A948,'Grade 8'!$H$2:$N$501,4,0),"-")</f>
        <v/>
      </c>
      <c r="D948" s="25" t="str">
        <f>IFERROR(VLOOKUP($A948,'Grade 8'!$H$2:$N$501,5,0),"-")</f>
        <v/>
      </c>
      <c r="E948" s="25">
        <f>IFERROR(VLOOKUP($A948,'Grade 8'!$H$2:$N$501,6,0),"-")</f>
        <v>0</v>
      </c>
      <c r="F948" s="33">
        <f>IFERROR(VLOOKUP($A948,'Grade 8'!$H$2:$N$501,7,0),"-")</f>
        <v>0</v>
      </c>
      <c r="G948" s="6"/>
      <c r="H948" s="13">
        <f t="shared" si="122"/>
        <v>1</v>
      </c>
      <c r="I948" s="17"/>
      <c r="J948" s="14" t="str">
        <f t="shared" si="125"/>
        <v>K.M.A Boys Secondary School</v>
      </c>
      <c r="K948" s="13" t="s">
        <v>25</v>
      </c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26">
        <f t="shared" si="124"/>
        <v>0</v>
      </c>
      <c r="W948" s="6"/>
      <c r="X948" s="6"/>
      <c r="Y948" s="6"/>
      <c r="Z948" s="20">
        <f t="shared" si="121"/>
        <v>0</v>
      </c>
      <c r="AA948" s="20"/>
      <c r="AB948" s="2">
        <f t="shared" si="126"/>
        <v>0</v>
      </c>
      <c r="AC948" s="2">
        <f t="shared" si="127"/>
        <v>10</v>
      </c>
      <c r="AD948" s="20">
        <f t="shared" si="123"/>
        <v>220</v>
      </c>
    </row>
    <row r="949" spans="1:30" hidden="1" x14ac:dyDescent="0.35">
      <c r="A949" s="13">
        <v>316</v>
      </c>
      <c r="B949" s="25" t="str">
        <f>IFERROR(VLOOKUP($A949,'Grade 8'!$H$2:$N$501,3,0),"-")</f>
        <v>M22-0405-316</v>
      </c>
      <c r="C949" s="25" t="str">
        <f>IFERROR(VLOOKUP($A949,'Grade 8'!$H$2:$N$501,4,0),"-")</f>
        <v/>
      </c>
      <c r="D949" s="25" t="str">
        <f>IFERROR(VLOOKUP($A949,'Grade 8'!$H$2:$N$501,5,0),"-")</f>
        <v/>
      </c>
      <c r="E949" s="25">
        <f>IFERROR(VLOOKUP($A949,'Grade 8'!$H$2:$N$501,6,0),"-")</f>
        <v>0</v>
      </c>
      <c r="F949" s="33">
        <f>IFERROR(VLOOKUP($A949,'Grade 8'!$H$2:$N$501,7,0),"-")</f>
        <v>0</v>
      </c>
      <c r="G949" s="6"/>
      <c r="H949" s="13">
        <f t="shared" si="122"/>
        <v>2</v>
      </c>
      <c r="I949" s="17"/>
      <c r="J949" s="14" t="str">
        <f t="shared" si="125"/>
        <v>K.M.A Boys Secondary School</v>
      </c>
      <c r="K949" s="13" t="s">
        <v>25</v>
      </c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26">
        <f t="shared" si="124"/>
        <v>0</v>
      </c>
      <c r="W949" s="6"/>
      <c r="X949" s="6"/>
      <c r="Y949" s="6"/>
      <c r="Z949" s="20">
        <f t="shared" si="121"/>
        <v>0</v>
      </c>
      <c r="AA949" s="20"/>
      <c r="AB949" s="2">
        <f t="shared" si="126"/>
        <v>0</v>
      </c>
      <c r="AC949" s="2">
        <f t="shared" si="127"/>
        <v>10</v>
      </c>
      <c r="AD949" s="20">
        <f t="shared" si="123"/>
        <v>220</v>
      </c>
    </row>
    <row r="950" spans="1:30" hidden="1" x14ac:dyDescent="0.35">
      <c r="A950" s="13">
        <v>316</v>
      </c>
      <c r="B950" s="25" t="str">
        <f>IFERROR(VLOOKUP($A950,'Grade 8'!$H$2:$N$501,3,0),"-")</f>
        <v>M22-0405-316</v>
      </c>
      <c r="C950" s="25" t="str">
        <f>IFERROR(VLOOKUP($A950,'Grade 8'!$H$2:$N$501,4,0),"-")</f>
        <v/>
      </c>
      <c r="D950" s="25" t="str">
        <f>IFERROR(VLOOKUP($A950,'Grade 8'!$H$2:$N$501,5,0),"-")</f>
        <v/>
      </c>
      <c r="E950" s="25">
        <f>IFERROR(VLOOKUP($A950,'Grade 8'!$H$2:$N$501,6,0),"-")</f>
        <v>0</v>
      </c>
      <c r="F950" s="33">
        <f>IFERROR(VLOOKUP($A950,'Grade 8'!$H$2:$N$501,7,0),"-")</f>
        <v>0</v>
      </c>
      <c r="G950" s="6"/>
      <c r="H950" s="13">
        <f t="shared" si="122"/>
        <v>3</v>
      </c>
      <c r="I950" s="17"/>
      <c r="J950" s="14" t="str">
        <f t="shared" si="125"/>
        <v>K.M.A Boys Secondary School</v>
      </c>
      <c r="K950" s="13" t="s">
        <v>25</v>
      </c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26">
        <f t="shared" si="124"/>
        <v>0</v>
      </c>
      <c r="W950" s="6"/>
      <c r="X950" s="6"/>
      <c r="Y950" s="6"/>
      <c r="Z950" s="20">
        <f t="shared" si="121"/>
        <v>0</v>
      </c>
      <c r="AA950" s="20"/>
      <c r="AB950" s="2">
        <f t="shared" si="126"/>
        <v>0</v>
      </c>
      <c r="AC950" s="2">
        <f t="shared" si="127"/>
        <v>10</v>
      </c>
      <c r="AD950" s="20">
        <f t="shared" si="123"/>
        <v>220</v>
      </c>
    </row>
    <row r="951" spans="1:30" hidden="1" x14ac:dyDescent="0.35">
      <c r="A951" s="13">
        <v>317</v>
      </c>
      <c r="B951" s="25" t="str">
        <f>IFERROR(VLOOKUP($A951,'Grade 8'!$H$2:$N$501,3,0),"-")</f>
        <v>M22-0405-317</v>
      </c>
      <c r="C951" s="25" t="str">
        <f>IFERROR(VLOOKUP($A951,'Grade 8'!$H$2:$N$501,4,0),"-")</f>
        <v/>
      </c>
      <c r="D951" s="25" t="str">
        <f>IFERROR(VLOOKUP($A951,'Grade 8'!$H$2:$N$501,5,0),"-")</f>
        <v/>
      </c>
      <c r="E951" s="25">
        <f>IFERROR(VLOOKUP($A951,'Grade 8'!$H$2:$N$501,6,0),"-")</f>
        <v>0</v>
      </c>
      <c r="F951" s="33">
        <f>IFERROR(VLOOKUP($A951,'Grade 8'!$H$2:$N$501,7,0),"-")</f>
        <v>0</v>
      </c>
      <c r="G951" s="6"/>
      <c r="H951" s="13">
        <f t="shared" si="122"/>
        <v>1</v>
      </c>
      <c r="I951" s="17"/>
      <c r="J951" s="14" t="str">
        <f t="shared" si="125"/>
        <v>K.M.A Boys Secondary School</v>
      </c>
      <c r="K951" s="13" t="s">
        <v>25</v>
      </c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26">
        <f t="shared" si="124"/>
        <v>0</v>
      </c>
      <c r="W951" s="6"/>
      <c r="X951" s="6"/>
      <c r="Y951" s="6"/>
      <c r="Z951" s="20">
        <f t="shared" si="121"/>
        <v>0</v>
      </c>
      <c r="AA951" s="20"/>
      <c r="AB951" s="2">
        <f t="shared" si="126"/>
        <v>0</v>
      </c>
      <c r="AC951" s="2">
        <f t="shared" si="127"/>
        <v>10</v>
      </c>
      <c r="AD951" s="20">
        <f t="shared" si="123"/>
        <v>220</v>
      </c>
    </row>
    <row r="952" spans="1:30" hidden="1" x14ac:dyDescent="0.35">
      <c r="A952" s="13">
        <v>317</v>
      </c>
      <c r="B952" s="25" t="str">
        <f>IFERROR(VLOOKUP($A952,'Grade 8'!$H$2:$N$501,3,0),"-")</f>
        <v>M22-0405-317</v>
      </c>
      <c r="C952" s="25" t="str">
        <f>IFERROR(VLOOKUP($A952,'Grade 8'!$H$2:$N$501,4,0),"-")</f>
        <v/>
      </c>
      <c r="D952" s="25" t="str">
        <f>IFERROR(VLOOKUP($A952,'Grade 8'!$H$2:$N$501,5,0),"-")</f>
        <v/>
      </c>
      <c r="E952" s="25">
        <f>IFERROR(VLOOKUP($A952,'Grade 8'!$H$2:$N$501,6,0),"-")</f>
        <v>0</v>
      </c>
      <c r="F952" s="33">
        <f>IFERROR(VLOOKUP($A952,'Grade 8'!$H$2:$N$501,7,0),"-")</f>
        <v>0</v>
      </c>
      <c r="G952" s="6"/>
      <c r="H952" s="13">
        <f t="shared" si="122"/>
        <v>2</v>
      </c>
      <c r="I952" s="17"/>
      <c r="J952" s="14" t="str">
        <f t="shared" si="125"/>
        <v>K.M.A Boys Secondary School</v>
      </c>
      <c r="K952" s="13" t="s">
        <v>25</v>
      </c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26">
        <f t="shared" si="124"/>
        <v>0</v>
      </c>
      <c r="W952" s="6"/>
      <c r="X952" s="6"/>
      <c r="Y952" s="6"/>
      <c r="Z952" s="20">
        <f t="shared" si="121"/>
        <v>0</v>
      </c>
      <c r="AA952" s="20"/>
      <c r="AB952" s="2">
        <f t="shared" si="126"/>
        <v>0</v>
      </c>
      <c r="AC952" s="2">
        <f t="shared" si="127"/>
        <v>10</v>
      </c>
      <c r="AD952" s="20">
        <f t="shared" si="123"/>
        <v>220</v>
      </c>
    </row>
    <row r="953" spans="1:30" hidden="1" x14ac:dyDescent="0.35">
      <c r="A953" s="13">
        <v>317</v>
      </c>
      <c r="B953" s="25" t="str">
        <f>IFERROR(VLOOKUP($A953,'Grade 8'!$H$2:$N$501,3,0),"-")</f>
        <v>M22-0405-317</v>
      </c>
      <c r="C953" s="25" t="str">
        <f>IFERROR(VLOOKUP($A953,'Grade 8'!$H$2:$N$501,4,0),"-")</f>
        <v/>
      </c>
      <c r="D953" s="25" t="str">
        <f>IFERROR(VLOOKUP($A953,'Grade 8'!$H$2:$N$501,5,0),"-")</f>
        <v/>
      </c>
      <c r="E953" s="25">
        <f>IFERROR(VLOOKUP($A953,'Grade 8'!$H$2:$N$501,6,0),"-")</f>
        <v>0</v>
      </c>
      <c r="F953" s="33">
        <f>IFERROR(VLOOKUP($A953,'Grade 8'!$H$2:$N$501,7,0),"-")</f>
        <v>0</v>
      </c>
      <c r="G953" s="6"/>
      <c r="H953" s="13">
        <f t="shared" si="122"/>
        <v>3</v>
      </c>
      <c r="I953" s="17"/>
      <c r="J953" s="14" t="str">
        <f t="shared" si="125"/>
        <v>K.M.A Boys Secondary School</v>
      </c>
      <c r="K953" s="13" t="s">
        <v>25</v>
      </c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26">
        <f t="shared" si="124"/>
        <v>0</v>
      </c>
      <c r="W953" s="6"/>
      <c r="X953" s="6"/>
      <c r="Y953" s="6"/>
      <c r="Z953" s="20">
        <f t="shared" si="121"/>
        <v>0</v>
      </c>
      <c r="AA953" s="20"/>
      <c r="AB953" s="2">
        <f t="shared" si="126"/>
        <v>0</v>
      </c>
      <c r="AC953" s="2">
        <f t="shared" si="127"/>
        <v>10</v>
      </c>
      <c r="AD953" s="20">
        <f t="shared" si="123"/>
        <v>220</v>
      </c>
    </row>
    <row r="954" spans="1:30" hidden="1" x14ac:dyDescent="0.35">
      <c r="A954" s="13">
        <v>318</v>
      </c>
      <c r="B954" s="25" t="str">
        <f>IFERROR(VLOOKUP($A954,'Grade 8'!$H$2:$N$501,3,0),"-")</f>
        <v>M22-0405-318</v>
      </c>
      <c r="C954" s="25" t="str">
        <f>IFERROR(VLOOKUP($A954,'Grade 8'!$H$2:$N$501,4,0),"-")</f>
        <v/>
      </c>
      <c r="D954" s="25" t="str">
        <f>IFERROR(VLOOKUP($A954,'Grade 8'!$H$2:$N$501,5,0),"-")</f>
        <v/>
      </c>
      <c r="E954" s="25">
        <f>IFERROR(VLOOKUP($A954,'Grade 8'!$H$2:$N$501,6,0),"-")</f>
        <v>0</v>
      </c>
      <c r="F954" s="33">
        <f>IFERROR(VLOOKUP($A954,'Grade 8'!$H$2:$N$501,7,0),"-")</f>
        <v>0</v>
      </c>
      <c r="G954" s="6"/>
      <c r="H954" s="13">
        <f t="shared" si="122"/>
        <v>1</v>
      </c>
      <c r="I954" s="17"/>
      <c r="J954" s="14" t="str">
        <f t="shared" si="125"/>
        <v>K.M.A Boys Secondary School</v>
      </c>
      <c r="K954" s="13" t="s">
        <v>25</v>
      </c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26">
        <f t="shared" si="124"/>
        <v>0</v>
      </c>
      <c r="W954" s="6"/>
      <c r="X954" s="6"/>
      <c r="Y954" s="6"/>
      <c r="Z954" s="20">
        <f t="shared" si="121"/>
        <v>0</v>
      </c>
      <c r="AA954" s="20"/>
      <c r="AB954" s="2">
        <f t="shared" si="126"/>
        <v>0</v>
      </c>
      <c r="AC954" s="2">
        <f t="shared" si="127"/>
        <v>10</v>
      </c>
      <c r="AD954" s="20">
        <f t="shared" si="123"/>
        <v>220</v>
      </c>
    </row>
    <row r="955" spans="1:30" hidden="1" x14ac:dyDescent="0.35">
      <c r="A955" s="13">
        <v>318</v>
      </c>
      <c r="B955" s="25" t="str">
        <f>IFERROR(VLOOKUP($A955,'Grade 8'!$H$2:$N$501,3,0),"-")</f>
        <v>M22-0405-318</v>
      </c>
      <c r="C955" s="25" t="str">
        <f>IFERROR(VLOOKUP($A955,'Grade 8'!$H$2:$N$501,4,0),"-")</f>
        <v/>
      </c>
      <c r="D955" s="25" t="str">
        <f>IFERROR(VLOOKUP($A955,'Grade 8'!$H$2:$N$501,5,0),"-")</f>
        <v/>
      </c>
      <c r="E955" s="25">
        <f>IFERROR(VLOOKUP($A955,'Grade 8'!$H$2:$N$501,6,0),"-")</f>
        <v>0</v>
      </c>
      <c r="F955" s="33">
        <f>IFERROR(VLOOKUP($A955,'Grade 8'!$H$2:$N$501,7,0),"-")</f>
        <v>0</v>
      </c>
      <c r="G955" s="6"/>
      <c r="H955" s="13">
        <f t="shared" si="122"/>
        <v>2</v>
      </c>
      <c r="I955" s="17"/>
      <c r="J955" s="14" t="str">
        <f t="shared" si="125"/>
        <v>K.M.A Boys Secondary School</v>
      </c>
      <c r="K955" s="13" t="s">
        <v>25</v>
      </c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26">
        <f t="shared" si="124"/>
        <v>0</v>
      </c>
      <c r="W955" s="6"/>
      <c r="X955" s="6"/>
      <c r="Y955" s="6"/>
      <c r="Z955" s="20">
        <f t="shared" si="121"/>
        <v>0</v>
      </c>
      <c r="AA955" s="20"/>
      <c r="AB955" s="2">
        <f t="shared" si="126"/>
        <v>0</v>
      </c>
      <c r="AC955" s="2">
        <f t="shared" si="127"/>
        <v>10</v>
      </c>
      <c r="AD955" s="20">
        <f t="shared" si="123"/>
        <v>220</v>
      </c>
    </row>
    <row r="956" spans="1:30" hidden="1" x14ac:dyDescent="0.35">
      <c r="A956" s="13">
        <v>318</v>
      </c>
      <c r="B956" s="25" t="str">
        <f>IFERROR(VLOOKUP($A956,'Grade 8'!$H$2:$N$501,3,0),"-")</f>
        <v>M22-0405-318</v>
      </c>
      <c r="C956" s="25" t="str">
        <f>IFERROR(VLOOKUP($A956,'Grade 8'!$H$2:$N$501,4,0),"-")</f>
        <v/>
      </c>
      <c r="D956" s="25" t="str">
        <f>IFERROR(VLOOKUP($A956,'Grade 8'!$H$2:$N$501,5,0),"-")</f>
        <v/>
      </c>
      <c r="E956" s="25">
        <f>IFERROR(VLOOKUP($A956,'Grade 8'!$H$2:$N$501,6,0),"-")</f>
        <v>0</v>
      </c>
      <c r="F956" s="33">
        <f>IFERROR(VLOOKUP($A956,'Grade 8'!$H$2:$N$501,7,0),"-")</f>
        <v>0</v>
      </c>
      <c r="G956" s="6"/>
      <c r="H956" s="13">
        <f t="shared" si="122"/>
        <v>3</v>
      </c>
      <c r="I956" s="17"/>
      <c r="J956" s="14" t="str">
        <f t="shared" si="125"/>
        <v>K.M.A Boys Secondary School</v>
      </c>
      <c r="K956" s="13" t="s">
        <v>25</v>
      </c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26">
        <f t="shared" si="124"/>
        <v>0</v>
      </c>
      <c r="W956" s="6"/>
      <c r="X956" s="6"/>
      <c r="Y956" s="6"/>
      <c r="Z956" s="20">
        <f t="shared" si="121"/>
        <v>0</v>
      </c>
      <c r="AA956" s="20"/>
      <c r="AB956" s="2">
        <f t="shared" si="126"/>
        <v>0</v>
      </c>
      <c r="AC956" s="2">
        <f t="shared" si="127"/>
        <v>10</v>
      </c>
      <c r="AD956" s="20">
        <f t="shared" si="123"/>
        <v>220</v>
      </c>
    </row>
    <row r="957" spans="1:30" hidden="1" x14ac:dyDescent="0.35">
      <c r="A957" s="13">
        <v>319</v>
      </c>
      <c r="B957" s="25" t="str">
        <f>IFERROR(VLOOKUP($A957,'Grade 8'!$H$2:$N$501,3,0),"-")</f>
        <v>M22-0405-319</v>
      </c>
      <c r="C957" s="25" t="str">
        <f>IFERROR(VLOOKUP($A957,'Grade 8'!$H$2:$N$501,4,0),"-")</f>
        <v/>
      </c>
      <c r="D957" s="25" t="str">
        <f>IFERROR(VLOOKUP($A957,'Grade 8'!$H$2:$N$501,5,0),"-")</f>
        <v/>
      </c>
      <c r="E957" s="25">
        <f>IFERROR(VLOOKUP($A957,'Grade 8'!$H$2:$N$501,6,0),"-")</f>
        <v>0</v>
      </c>
      <c r="F957" s="33">
        <f>IFERROR(VLOOKUP($A957,'Grade 8'!$H$2:$N$501,7,0),"-")</f>
        <v>0</v>
      </c>
      <c r="G957" s="6"/>
      <c r="H957" s="13">
        <f t="shared" si="122"/>
        <v>1</v>
      </c>
      <c r="I957" s="17"/>
      <c r="J957" s="14" t="str">
        <f t="shared" si="125"/>
        <v>K.M.A Boys Secondary School</v>
      </c>
      <c r="K957" s="13" t="s">
        <v>25</v>
      </c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26">
        <f t="shared" si="124"/>
        <v>0</v>
      </c>
      <c r="W957" s="6"/>
      <c r="X957" s="6"/>
      <c r="Y957" s="6"/>
      <c r="Z957" s="20">
        <f t="shared" si="121"/>
        <v>0</v>
      </c>
      <c r="AA957" s="20"/>
      <c r="AB957" s="2">
        <f t="shared" si="126"/>
        <v>0</v>
      </c>
      <c r="AC957" s="2">
        <f t="shared" si="127"/>
        <v>10</v>
      </c>
      <c r="AD957" s="20">
        <f t="shared" si="123"/>
        <v>220</v>
      </c>
    </row>
    <row r="958" spans="1:30" hidden="1" x14ac:dyDescent="0.35">
      <c r="A958" s="13">
        <v>319</v>
      </c>
      <c r="B958" s="25" t="str">
        <f>IFERROR(VLOOKUP($A958,'Grade 8'!$H$2:$N$501,3,0),"-")</f>
        <v>M22-0405-319</v>
      </c>
      <c r="C958" s="25" t="str">
        <f>IFERROR(VLOOKUP($A958,'Grade 8'!$H$2:$N$501,4,0),"-")</f>
        <v/>
      </c>
      <c r="D958" s="25" t="str">
        <f>IFERROR(VLOOKUP($A958,'Grade 8'!$H$2:$N$501,5,0),"-")</f>
        <v/>
      </c>
      <c r="E958" s="25">
        <f>IFERROR(VLOOKUP($A958,'Grade 8'!$H$2:$N$501,6,0),"-")</f>
        <v>0</v>
      </c>
      <c r="F958" s="33">
        <f>IFERROR(VLOOKUP($A958,'Grade 8'!$H$2:$N$501,7,0),"-")</f>
        <v>0</v>
      </c>
      <c r="G958" s="6"/>
      <c r="H958" s="13">
        <f t="shared" si="122"/>
        <v>2</v>
      </c>
      <c r="I958" s="17"/>
      <c r="J958" s="14" t="str">
        <f t="shared" si="125"/>
        <v>K.M.A Boys Secondary School</v>
      </c>
      <c r="K958" s="13" t="s">
        <v>25</v>
      </c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26">
        <f t="shared" si="124"/>
        <v>0</v>
      </c>
      <c r="W958" s="6"/>
      <c r="X958" s="6"/>
      <c r="Y958" s="6"/>
      <c r="Z958" s="20">
        <f t="shared" si="121"/>
        <v>0</v>
      </c>
      <c r="AA958" s="20"/>
      <c r="AB958" s="2">
        <f t="shared" si="126"/>
        <v>0</v>
      </c>
      <c r="AC958" s="2">
        <f t="shared" si="127"/>
        <v>10</v>
      </c>
      <c r="AD958" s="20">
        <f t="shared" si="123"/>
        <v>220</v>
      </c>
    </row>
    <row r="959" spans="1:30" hidden="1" x14ac:dyDescent="0.35">
      <c r="A959" s="13">
        <v>319</v>
      </c>
      <c r="B959" s="25" t="str">
        <f>IFERROR(VLOOKUP($A959,'Grade 8'!$H$2:$N$501,3,0),"-")</f>
        <v>M22-0405-319</v>
      </c>
      <c r="C959" s="25" t="str">
        <f>IFERROR(VLOOKUP($A959,'Grade 8'!$H$2:$N$501,4,0),"-")</f>
        <v/>
      </c>
      <c r="D959" s="25" t="str">
        <f>IFERROR(VLOOKUP($A959,'Grade 8'!$H$2:$N$501,5,0),"-")</f>
        <v/>
      </c>
      <c r="E959" s="25">
        <f>IFERROR(VLOOKUP($A959,'Grade 8'!$H$2:$N$501,6,0),"-")</f>
        <v>0</v>
      </c>
      <c r="F959" s="33">
        <f>IFERROR(VLOOKUP($A959,'Grade 8'!$H$2:$N$501,7,0),"-")</f>
        <v>0</v>
      </c>
      <c r="G959" s="6"/>
      <c r="H959" s="13">
        <f t="shared" si="122"/>
        <v>3</v>
      </c>
      <c r="I959" s="17"/>
      <c r="J959" s="14" t="str">
        <f t="shared" si="125"/>
        <v>K.M.A Boys Secondary School</v>
      </c>
      <c r="K959" s="13" t="s">
        <v>25</v>
      </c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26">
        <f t="shared" si="124"/>
        <v>0</v>
      </c>
      <c r="W959" s="6"/>
      <c r="X959" s="6"/>
      <c r="Y959" s="6"/>
      <c r="Z959" s="20">
        <f t="shared" si="121"/>
        <v>0</v>
      </c>
      <c r="AA959" s="20"/>
      <c r="AB959" s="2">
        <f t="shared" si="126"/>
        <v>0</v>
      </c>
      <c r="AC959" s="2">
        <f t="shared" si="127"/>
        <v>10</v>
      </c>
      <c r="AD959" s="20">
        <f t="shared" si="123"/>
        <v>220</v>
      </c>
    </row>
    <row r="960" spans="1:30" hidden="1" x14ac:dyDescent="0.35">
      <c r="A960" s="13">
        <v>320</v>
      </c>
      <c r="B960" s="25" t="str">
        <f>IFERROR(VLOOKUP($A960,'Grade 8'!$H$2:$N$501,3,0),"-")</f>
        <v>M22-0405-320</v>
      </c>
      <c r="C960" s="25" t="str">
        <f>IFERROR(VLOOKUP($A960,'Grade 8'!$H$2:$N$501,4,0),"-")</f>
        <v/>
      </c>
      <c r="D960" s="25" t="str">
        <f>IFERROR(VLOOKUP($A960,'Grade 8'!$H$2:$N$501,5,0),"-")</f>
        <v/>
      </c>
      <c r="E960" s="25">
        <f>IFERROR(VLOOKUP($A960,'Grade 8'!$H$2:$N$501,6,0),"-")</f>
        <v>0</v>
      </c>
      <c r="F960" s="33">
        <f>IFERROR(VLOOKUP($A960,'Grade 8'!$H$2:$N$501,7,0),"-")</f>
        <v>0</v>
      </c>
      <c r="G960" s="6"/>
      <c r="H960" s="13">
        <f t="shared" si="122"/>
        <v>1</v>
      </c>
      <c r="I960" s="17"/>
      <c r="J960" s="14" t="str">
        <f t="shared" si="125"/>
        <v>K.M.A Boys Secondary School</v>
      </c>
      <c r="K960" s="13" t="s">
        <v>25</v>
      </c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26">
        <f t="shared" si="124"/>
        <v>0</v>
      </c>
      <c r="W960" s="6"/>
      <c r="X960" s="6"/>
      <c r="Y960" s="6"/>
      <c r="Z960" s="20">
        <f t="shared" si="121"/>
        <v>0</v>
      </c>
      <c r="AA960" s="20"/>
      <c r="AB960" s="2">
        <f t="shared" si="126"/>
        <v>0</v>
      </c>
      <c r="AC960" s="2">
        <f t="shared" si="127"/>
        <v>10</v>
      </c>
      <c r="AD960" s="20">
        <f t="shared" si="123"/>
        <v>220</v>
      </c>
    </row>
    <row r="961" spans="1:30" hidden="1" x14ac:dyDescent="0.35">
      <c r="A961" s="13">
        <v>320</v>
      </c>
      <c r="B961" s="25" t="str">
        <f>IFERROR(VLOOKUP($A961,'Grade 8'!$H$2:$N$501,3,0),"-")</f>
        <v>M22-0405-320</v>
      </c>
      <c r="C961" s="25" t="str">
        <f>IFERROR(VLOOKUP($A961,'Grade 8'!$H$2:$N$501,4,0),"-")</f>
        <v/>
      </c>
      <c r="D961" s="25" t="str">
        <f>IFERROR(VLOOKUP($A961,'Grade 8'!$H$2:$N$501,5,0),"-")</f>
        <v/>
      </c>
      <c r="E961" s="25">
        <f>IFERROR(VLOOKUP($A961,'Grade 8'!$H$2:$N$501,6,0),"-")</f>
        <v>0</v>
      </c>
      <c r="F961" s="33">
        <f>IFERROR(VLOOKUP($A961,'Grade 8'!$H$2:$N$501,7,0),"-")</f>
        <v>0</v>
      </c>
      <c r="G961" s="6"/>
      <c r="H961" s="13">
        <f t="shared" si="122"/>
        <v>2</v>
      </c>
      <c r="I961" s="17"/>
      <c r="J961" s="14" t="str">
        <f t="shared" si="125"/>
        <v>K.M.A Boys Secondary School</v>
      </c>
      <c r="K961" s="13" t="s">
        <v>25</v>
      </c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26">
        <f t="shared" si="124"/>
        <v>0</v>
      </c>
      <c r="W961" s="6"/>
      <c r="X961" s="6"/>
      <c r="Y961" s="6"/>
      <c r="Z961" s="20">
        <f t="shared" si="121"/>
        <v>0</v>
      </c>
      <c r="AA961" s="20"/>
      <c r="AB961" s="2">
        <f t="shared" si="126"/>
        <v>0</v>
      </c>
      <c r="AC961" s="2">
        <f t="shared" si="127"/>
        <v>10</v>
      </c>
      <c r="AD961" s="20">
        <f t="shared" si="123"/>
        <v>220</v>
      </c>
    </row>
    <row r="962" spans="1:30" hidden="1" x14ac:dyDescent="0.35">
      <c r="A962" s="13">
        <v>320</v>
      </c>
      <c r="B962" s="25" t="str">
        <f>IFERROR(VLOOKUP($A962,'Grade 8'!$H$2:$N$501,3,0),"-")</f>
        <v>M22-0405-320</v>
      </c>
      <c r="C962" s="25" t="str">
        <f>IFERROR(VLOOKUP($A962,'Grade 8'!$H$2:$N$501,4,0),"-")</f>
        <v/>
      </c>
      <c r="D962" s="25" t="str">
        <f>IFERROR(VLOOKUP($A962,'Grade 8'!$H$2:$N$501,5,0),"-")</f>
        <v/>
      </c>
      <c r="E962" s="25">
        <f>IFERROR(VLOOKUP($A962,'Grade 8'!$H$2:$N$501,6,0),"-")</f>
        <v>0</v>
      </c>
      <c r="F962" s="33">
        <f>IFERROR(VLOOKUP($A962,'Grade 8'!$H$2:$N$501,7,0),"-")</f>
        <v>0</v>
      </c>
      <c r="G962" s="6"/>
      <c r="H962" s="13">
        <f t="shared" si="122"/>
        <v>3</v>
      </c>
      <c r="I962" s="17"/>
      <c r="J962" s="14" t="str">
        <f t="shared" si="125"/>
        <v>K.M.A Boys Secondary School</v>
      </c>
      <c r="K962" s="13" t="s">
        <v>25</v>
      </c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26">
        <f t="shared" si="124"/>
        <v>0</v>
      </c>
      <c r="W962" s="6"/>
      <c r="X962" s="6"/>
      <c r="Y962" s="6"/>
      <c r="Z962" s="20">
        <f t="shared" si="121"/>
        <v>0</v>
      </c>
      <c r="AA962" s="20"/>
      <c r="AB962" s="2">
        <f t="shared" si="126"/>
        <v>0</v>
      </c>
      <c r="AC962" s="2">
        <f t="shared" si="127"/>
        <v>10</v>
      </c>
      <c r="AD962" s="20">
        <f t="shared" si="123"/>
        <v>220</v>
      </c>
    </row>
    <row r="963" spans="1:30" hidden="1" x14ac:dyDescent="0.35">
      <c r="A963" s="13">
        <v>321</v>
      </c>
      <c r="B963" s="25" t="str">
        <f>IFERROR(VLOOKUP($A963,'Grade 8'!$H$2:$N$501,3,0),"-")</f>
        <v>M22-0405-321</v>
      </c>
      <c r="C963" s="25" t="str">
        <f>IFERROR(VLOOKUP($A963,'Grade 8'!$H$2:$N$501,4,0),"-")</f>
        <v/>
      </c>
      <c r="D963" s="25" t="str">
        <f>IFERROR(VLOOKUP($A963,'Grade 8'!$H$2:$N$501,5,0),"-")</f>
        <v/>
      </c>
      <c r="E963" s="25">
        <f>IFERROR(VLOOKUP($A963,'Grade 8'!$H$2:$N$501,6,0),"-")</f>
        <v>0</v>
      </c>
      <c r="F963" s="33">
        <f>IFERROR(VLOOKUP($A963,'Grade 8'!$H$2:$N$501,7,0),"-")</f>
        <v>0</v>
      </c>
      <c r="G963" s="6"/>
      <c r="H963" s="13">
        <f t="shared" si="122"/>
        <v>1</v>
      </c>
      <c r="I963" s="17"/>
      <c r="J963" s="14" t="str">
        <f t="shared" si="125"/>
        <v>K.M.A Boys Secondary School</v>
      </c>
      <c r="K963" s="13" t="s">
        <v>25</v>
      </c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26">
        <f t="shared" si="124"/>
        <v>0</v>
      </c>
      <c r="W963" s="6"/>
      <c r="X963" s="6"/>
      <c r="Y963" s="6"/>
      <c r="Z963" s="20">
        <f t="shared" ref="Z963:Z1026" si="128">COUNTIFS($A$3:$A$1502,A963,$AB$3:$AB$1502,"&lt;&gt;0")</f>
        <v>0</v>
      </c>
      <c r="AA963" s="20"/>
      <c r="AB963" s="2">
        <f t="shared" si="126"/>
        <v>0</v>
      </c>
      <c r="AC963" s="2">
        <f t="shared" si="127"/>
        <v>10</v>
      </c>
      <c r="AD963" s="20">
        <f t="shared" si="123"/>
        <v>220</v>
      </c>
    </row>
    <row r="964" spans="1:30" hidden="1" x14ac:dyDescent="0.35">
      <c r="A964" s="13">
        <v>321</v>
      </c>
      <c r="B964" s="25" t="str">
        <f>IFERROR(VLOOKUP($A964,'Grade 8'!$H$2:$N$501,3,0),"-")</f>
        <v>M22-0405-321</v>
      </c>
      <c r="C964" s="25" t="str">
        <f>IFERROR(VLOOKUP($A964,'Grade 8'!$H$2:$N$501,4,0),"-")</f>
        <v/>
      </c>
      <c r="D964" s="25" t="str">
        <f>IFERROR(VLOOKUP($A964,'Grade 8'!$H$2:$N$501,5,0),"-")</f>
        <v/>
      </c>
      <c r="E964" s="25">
        <f>IFERROR(VLOOKUP($A964,'Grade 8'!$H$2:$N$501,6,0),"-")</f>
        <v>0</v>
      </c>
      <c r="F964" s="33">
        <f>IFERROR(VLOOKUP($A964,'Grade 8'!$H$2:$N$501,7,0),"-")</f>
        <v>0</v>
      </c>
      <c r="G964" s="6"/>
      <c r="H964" s="13">
        <f t="shared" si="122"/>
        <v>2</v>
      </c>
      <c r="I964" s="17"/>
      <c r="J964" s="14" t="str">
        <f t="shared" si="125"/>
        <v>K.M.A Boys Secondary School</v>
      </c>
      <c r="K964" s="13" t="s">
        <v>25</v>
      </c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26">
        <f t="shared" ref="V964:V1011" si="129">Z964</f>
        <v>0</v>
      </c>
      <c r="W964" s="6"/>
      <c r="X964" s="6"/>
      <c r="Y964" s="6"/>
      <c r="Z964" s="20">
        <f t="shared" si="128"/>
        <v>0</v>
      </c>
      <c r="AA964" s="20"/>
      <c r="AB964" s="2">
        <f t="shared" si="126"/>
        <v>0</v>
      </c>
      <c r="AC964" s="2">
        <f t="shared" si="127"/>
        <v>10</v>
      </c>
      <c r="AD964" s="20">
        <f t="shared" si="123"/>
        <v>220</v>
      </c>
    </row>
    <row r="965" spans="1:30" hidden="1" x14ac:dyDescent="0.35">
      <c r="A965" s="13">
        <v>321</v>
      </c>
      <c r="B965" s="25" t="str">
        <f>IFERROR(VLOOKUP($A965,'Grade 8'!$H$2:$N$501,3,0),"-")</f>
        <v>M22-0405-321</v>
      </c>
      <c r="C965" s="25" t="str">
        <f>IFERROR(VLOOKUP($A965,'Grade 8'!$H$2:$N$501,4,0),"-")</f>
        <v/>
      </c>
      <c r="D965" s="25" t="str">
        <f>IFERROR(VLOOKUP($A965,'Grade 8'!$H$2:$N$501,5,0),"-")</f>
        <v/>
      </c>
      <c r="E965" s="25">
        <f>IFERROR(VLOOKUP($A965,'Grade 8'!$H$2:$N$501,6,0),"-")</f>
        <v>0</v>
      </c>
      <c r="F965" s="33">
        <f>IFERROR(VLOOKUP($A965,'Grade 8'!$H$2:$N$501,7,0),"-")</f>
        <v>0</v>
      </c>
      <c r="G965" s="6"/>
      <c r="H965" s="13">
        <f t="shared" si="122"/>
        <v>3</v>
      </c>
      <c r="I965" s="17"/>
      <c r="J965" s="14" t="str">
        <f t="shared" ref="J965:J1012" si="130">IF($J$3="","",$J$3)</f>
        <v>K.M.A Boys Secondary School</v>
      </c>
      <c r="K965" s="13" t="s">
        <v>25</v>
      </c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26">
        <f t="shared" si="129"/>
        <v>0</v>
      </c>
      <c r="W965" s="6"/>
      <c r="X965" s="6"/>
      <c r="Y965" s="6"/>
      <c r="Z965" s="20">
        <f t="shared" si="128"/>
        <v>0</v>
      </c>
      <c r="AA965" s="20"/>
      <c r="AB965" s="2">
        <f t="shared" si="126"/>
        <v>0</v>
      </c>
      <c r="AC965" s="2">
        <f t="shared" si="127"/>
        <v>10</v>
      </c>
      <c r="AD965" s="20">
        <f t="shared" si="123"/>
        <v>220</v>
      </c>
    </row>
    <row r="966" spans="1:30" hidden="1" x14ac:dyDescent="0.35">
      <c r="A966" s="13">
        <v>322</v>
      </c>
      <c r="B966" s="25" t="str">
        <f>IFERROR(VLOOKUP($A966,'Grade 8'!$H$2:$N$501,3,0),"-")</f>
        <v>M22-0405-322</v>
      </c>
      <c r="C966" s="25" t="str">
        <f>IFERROR(VLOOKUP($A966,'Grade 8'!$H$2:$N$501,4,0),"-")</f>
        <v/>
      </c>
      <c r="D966" s="25" t="str">
        <f>IFERROR(VLOOKUP($A966,'Grade 8'!$H$2:$N$501,5,0),"-")</f>
        <v/>
      </c>
      <c r="E966" s="25">
        <f>IFERROR(VLOOKUP($A966,'Grade 8'!$H$2:$N$501,6,0),"-")</f>
        <v>0</v>
      </c>
      <c r="F966" s="33">
        <f>IFERROR(VLOOKUP($A966,'Grade 8'!$H$2:$N$501,7,0),"-")</f>
        <v>0</v>
      </c>
      <c r="G966" s="6"/>
      <c r="H966" s="13">
        <f t="shared" ref="H966:H1029" si="131">IF(A966=A965,H965+1,1)</f>
        <v>1</v>
      </c>
      <c r="I966" s="17"/>
      <c r="J966" s="14" t="str">
        <f t="shared" si="130"/>
        <v>K.M.A Boys Secondary School</v>
      </c>
      <c r="K966" s="13" t="s">
        <v>25</v>
      </c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26">
        <f t="shared" si="129"/>
        <v>0</v>
      </c>
      <c r="W966" s="6"/>
      <c r="X966" s="6"/>
      <c r="Y966" s="6"/>
      <c r="Z966" s="20">
        <f t="shared" si="128"/>
        <v>0</v>
      </c>
      <c r="AA966" s="20"/>
      <c r="AB966" s="2">
        <f t="shared" si="126"/>
        <v>0</v>
      </c>
      <c r="AC966" s="2">
        <f t="shared" si="127"/>
        <v>10</v>
      </c>
      <c r="AD966" s="20">
        <f t="shared" ref="AD966:AD1029" si="132">IF(CONCATENATE(C966,D966)=CONCATENATE(C965,D965),AD965,AD965+1)</f>
        <v>220</v>
      </c>
    </row>
    <row r="967" spans="1:30" hidden="1" x14ac:dyDescent="0.35">
      <c r="A967" s="13">
        <v>322</v>
      </c>
      <c r="B967" s="25" t="str">
        <f>IFERROR(VLOOKUP($A967,'Grade 8'!$H$2:$N$501,3,0),"-")</f>
        <v>M22-0405-322</v>
      </c>
      <c r="C967" s="25" t="str">
        <f>IFERROR(VLOOKUP($A967,'Grade 8'!$H$2:$N$501,4,0),"-")</f>
        <v/>
      </c>
      <c r="D967" s="25" t="str">
        <f>IFERROR(VLOOKUP($A967,'Grade 8'!$H$2:$N$501,5,0),"-")</f>
        <v/>
      </c>
      <c r="E967" s="25">
        <f>IFERROR(VLOOKUP($A967,'Grade 8'!$H$2:$N$501,6,0),"-")</f>
        <v>0</v>
      </c>
      <c r="F967" s="33">
        <f>IFERROR(VLOOKUP($A967,'Grade 8'!$H$2:$N$501,7,0),"-")</f>
        <v>0</v>
      </c>
      <c r="G967" s="6"/>
      <c r="H967" s="13">
        <f t="shared" si="131"/>
        <v>2</v>
      </c>
      <c r="I967" s="17"/>
      <c r="J967" s="14" t="str">
        <f t="shared" si="130"/>
        <v>K.M.A Boys Secondary School</v>
      </c>
      <c r="K967" s="13" t="s">
        <v>25</v>
      </c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26">
        <f t="shared" si="129"/>
        <v>0</v>
      </c>
      <c r="W967" s="6"/>
      <c r="X967" s="6"/>
      <c r="Y967" s="6"/>
      <c r="Z967" s="20">
        <f t="shared" si="128"/>
        <v>0</v>
      </c>
      <c r="AA967" s="20"/>
      <c r="AB967" s="2">
        <f t="shared" si="126"/>
        <v>0</v>
      </c>
      <c r="AC967" s="2">
        <f t="shared" si="127"/>
        <v>10</v>
      </c>
      <c r="AD967" s="20">
        <f t="shared" si="132"/>
        <v>220</v>
      </c>
    </row>
    <row r="968" spans="1:30" hidden="1" x14ac:dyDescent="0.35">
      <c r="A968" s="13">
        <v>322</v>
      </c>
      <c r="B968" s="25" t="str">
        <f>IFERROR(VLOOKUP($A968,'Grade 8'!$H$2:$N$501,3,0),"-")</f>
        <v>M22-0405-322</v>
      </c>
      <c r="C968" s="25" t="str">
        <f>IFERROR(VLOOKUP($A968,'Grade 8'!$H$2:$N$501,4,0),"-")</f>
        <v/>
      </c>
      <c r="D968" s="25" t="str">
        <f>IFERROR(VLOOKUP($A968,'Grade 8'!$H$2:$N$501,5,0),"-")</f>
        <v/>
      </c>
      <c r="E968" s="25">
        <f>IFERROR(VLOOKUP($A968,'Grade 8'!$H$2:$N$501,6,0),"-")</f>
        <v>0</v>
      </c>
      <c r="F968" s="33">
        <f>IFERROR(VLOOKUP($A968,'Grade 8'!$H$2:$N$501,7,0),"-")</f>
        <v>0</v>
      </c>
      <c r="G968" s="6"/>
      <c r="H968" s="13">
        <f t="shared" si="131"/>
        <v>3</v>
      </c>
      <c r="I968" s="17"/>
      <c r="J968" s="14" t="str">
        <f t="shared" si="130"/>
        <v>K.M.A Boys Secondary School</v>
      </c>
      <c r="K968" s="13" t="s">
        <v>25</v>
      </c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26">
        <f t="shared" si="129"/>
        <v>0</v>
      </c>
      <c r="W968" s="6"/>
      <c r="X968" s="6"/>
      <c r="Y968" s="6"/>
      <c r="Z968" s="20">
        <f t="shared" si="128"/>
        <v>0</v>
      </c>
      <c r="AA968" s="20"/>
      <c r="AB968" s="2">
        <f t="shared" ref="AB968:AB1015" si="133">SUM(L968:U968)</f>
        <v>0</v>
      </c>
      <c r="AC968" s="2">
        <f t="shared" ref="AC968:AC1015" si="134">COUNTBLANK(L968:U968)</f>
        <v>10</v>
      </c>
      <c r="AD968" s="20">
        <f t="shared" si="132"/>
        <v>220</v>
      </c>
    </row>
    <row r="969" spans="1:30" hidden="1" x14ac:dyDescent="0.35">
      <c r="A969" s="13">
        <v>323</v>
      </c>
      <c r="B969" s="25" t="str">
        <f>IFERROR(VLOOKUP($A969,'Grade 8'!$H$2:$N$501,3,0),"-")</f>
        <v>M22-0405-323</v>
      </c>
      <c r="C969" s="25" t="str">
        <f>IFERROR(VLOOKUP($A969,'Grade 8'!$H$2:$N$501,4,0),"-")</f>
        <v/>
      </c>
      <c r="D969" s="25" t="str">
        <f>IFERROR(VLOOKUP($A969,'Grade 8'!$H$2:$N$501,5,0),"-")</f>
        <v/>
      </c>
      <c r="E969" s="25">
        <f>IFERROR(VLOOKUP($A969,'Grade 8'!$H$2:$N$501,6,0),"-")</f>
        <v>0</v>
      </c>
      <c r="F969" s="33">
        <f>IFERROR(VLOOKUP($A969,'Grade 8'!$H$2:$N$501,7,0),"-")</f>
        <v>0</v>
      </c>
      <c r="G969" s="6"/>
      <c r="H969" s="13">
        <f t="shared" si="131"/>
        <v>1</v>
      </c>
      <c r="I969" s="17"/>
      <c r="J969" s="14" t="str">
        <f t="shared" si="130"/>
        <v>K.M.A Boys Secondary School</v>
      </c>
      <c r="K969" s="13" t="s">
        <v>25</v>
      </c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26">
        <f t="shared" si="129"/>
        <v>0</v>
      </c>
      <c r="W969" s="6"/>
      <c r="X969" s="6"/>
      <c r="Y969" s="6"/>
      <c r="Z969" s="20">
        <f t="shared" si="128"/>
        <v>0</v>
      </c>
      <c r="AA969" s="20"/>
      <c r="AB969" s="2">
        <f t="shared" si="133"/>
        <v>0</v>
      </c>
      <c r="AC969" s="2">
        <f t="shared" si="134"/>
        <v>10</v>
      </c>
      <c r="AD969" s="20">
        <f t="shared" si="132"/>
        <v>220</v>
      </c>
    </row>
    <row r="970" spans="1:30" hidden="1" x14ac:dyDescent="0.35">
      <c r="A970" s="13">
        <v>323</v>
      </c>
      <c r="B970" s="25" t="str">
        <f>IFERROR(VLOOKUP($A970,'Grade 8'!$H$2:$N$501,3,0),"-")</f>
        <v>M22-0405-323</v>
      </c>
      <c r="C970" s="25" t="str">
        <f>IFERROR(VLOOKUP($A970,'Grade 8'!$H$2:$N$501,4,0),"-")</f>
        <v/>
      </c>
      <c r="D970" s="25" t="str">
        <f>IFERROR(VLOOKUP($A970,'Grade 8'!$H$2:$N$501,5,0),"-")</f>
        <v/>
      </c>
      <c r="E970" s="25">
        <f>IFERROR(VLOOKUP($A970,'Grade 8'!$H$2:$N$501,6,0),"-")</f>
        <v>0</v>
      </c>
      <c r="F970" s="33">
        <f>IFERROR(VLOOKUP($A970,'Grade 8'!$H$2:$N$501,7,0),"-")</f>
        <v>0</v>
      </c>
      <c r="G970" s="6"/>
      <c r="H970" s="13">
        <f t="shared" si="131"/>
        <v>2</v>
      </c>
      <c r="I970" s="17"/>
      <c r="J970" s="14" t="str">
        <f t="shared" si="130"/>
        <v>K.M.A Boys Secondary School</v>
      </c>
      <c r="K970" s="13" t="s">
        <v>25</v>
      </c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26">
        <f t="shared" si="129"/>
        <v>0</v>
      </c>
      <c r="W970" s="6"/>
      <c r="X970" s="6"/>
      <c r="Y970" s="6"/>
      <c r="Z970" s="20">
        <f t="shared" si="128"/>
        <v>0</v>
      </c>
      <c r="AA970" s="20"/>
      <c r="AB970" s="2">
        <f t="shared" si="133"/>
        <v>0</v>
      </c>
      <c r="AC970" s="2">
        <f t="shared" si="134"/>
        <v>10</v>
      </c>
      <c r="AD970" s="20">
        <f t="shared" si="132"/>
        <v>220</v>
      </c>
    </row>
    <row r="971" spans="1:30" hidden="1" x14ac:dyDescent="0.35">
      <c r="A971" s="13">
        <v>323</v>
      </c>
      <c r="B971" s="25" t="str">
        <f>IFERROR(VLOOKUP($A971,'Grade 8'!$H$2:$N$501,3,0),"-")</f>
        <v>M22-0405-323</v>
      </c>
      <c r="C971" s="25" t="str">
        <f>IFERROR(VLOOKUP($A971,'Grade 8'!$H$2:$N$501,4,0),"-")</f>
        <v/>
      </c>
      <c r="D971" s="25" t="str">
        <f>IFERROR(VLOOKUP($A971,'Grade 8'!$H$2:$N$501,5,0),"-")</f>
        <v/>
      </c>
      <c r="E971" s="25">
        <f>IFERROR(VLOOKUP($A971,'Grade 8'!$H$2:$N$501,6,0),"-")</f>
        <v>0</v>
      </c>
      <c r="F971" s="33">
        <f>IFERROR(VLOOKUP($A971,'Grade 8'!$H$2:$N$501,7,0),"-")</f>
        <v>0</v>
      </c>
      <c r="G971" s="6"/>
      <c r="H971" s="13">
        <f t="shared" si="131"/>
        <v>3</v>
      </c>
      <c r="I971" s="17"/>
      <c r="J971" s="14" t="str">
        <f t="shared" si="130"/>
        <v>K.M.A Boys Secondary School</v>
      </c>
      <c r="K971" s="13" t="s">
        <v>25</v>
      </c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26">
        <f t="shared" si="129"/>
        <v>0</v>
      </c>
      <c r="W971" s="6"/>
      <c r="X971" s="6"/>
      <c r="Y971" s="6"/>
      <c r="Z971" s="20">
        <f t="shared" si="128"/>
        <v>0</v>
      </c>
      <c r="AA971" s="20"/>
      <c r="AB971" s="2">
        <f t="shared" si="133"/>
        <v>0</v>
      </c>
      <c r="AC971" s="2">
        <f t="shared" si="134"/>
        <v>10</v>
      </c>
      <c r="AD971" s="20">
        <f t="shared" si="132"/>
        <v>220</v>
      </c>
    </row>
    <row r="972" spans="1:30" hidden="1" x14ac:dyDescent="0.35">
      <c r="A972" s="13">
        <v>324</v>
      </c>
      <c r="B972" s="25" t="str">
        <f>IFERROR(VLOOKUP($A972,'Grade 8'!$H$2:$N$501,3,0),"-")</f>
        <v>M22-0405-324</v>
      </c>
      <c r="C972" s="25" t="str">
        <f>IFERROR(VLOOKUP($A972,'Grade 8'!$H$2:$N$501,4,0),"-")</f>
        <v/>
      </c>
      <c r="D972" s="25" t="str">
        <f>IFERROR(VLOOKUP($A972,'Grade 8'!$H$2:$N$501,5,0),"-")</f>
        <v/>
      </c>
      <c r="E972" s="25">
        <f>IFERROR(VLOOKUP($A972,'Grade 8'!$H$2:$N$501,6,0),"-")</f>
        <v>0</v>
      </c>
      <c r="F972" s="33">
        <f>IFERROR(VLOOKUP($A972,'Grade 8'!$H$2:$N$501,7,0),"-")</f>
        <v>0</v>
      </c>
      <c r="G972" s="6"/>
      <c r="H972" s="13">
        <f t="shared" si="131"/>
        <v>1</v>
      </c>
      <c r="I972" s="17"/>
      <c r="J972" s="14" t="str">
        <f t="shared" si="130"/>
        <v>K.M.A Boys Secondary School</v>
      </c>
      <c r="K972" s="13" t="s">
        <v>25</v>
      </c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26">
        <f t="shared" si="129"/>
        <v>0</v>
      </c>
      <c r="W972" s="6"/>
      <c r="X972" s="6"/>
      <c r="Y972" s="6"/>
      <c r="Z972" s="20">
        <f t="shared" si="128"/>
        <v>0</v>
      </c>
      <c r="AA972" s="20"/>
      <c r="AB972" s="2">
        <f t="shared" si="133"/>
        <v>0</v>
      </c>
      <c r="AC972" s="2">
        <f t="shared" si="134"/>
        <v>10</v>
      </c>
      <c r="AD972" s="20">
        <f t="shared" si="132"/>
        <v>220</v>
      </c>
    </row>
    <row r="973" spans="1:30" hidden="1" x14ac:dyDescent="0.35">
      <c r="A973" s="13">
        <v>324</v>
      </c>
      <c r="B973" s="25" t="str">
        <f>IFERROR(VLOOKUP($A973,'Grade 8'!$H$2:$N$501,3,0),"-")</f>
        <v>M22-0405-324</v>
      </c>
      <c r="C973" s="25" t="str">
        <f>IFERROR(VLOOKUP($A973,'Grade 8'!$H$2:$N$501,4,0),"-")</f>
        <v/>
      </c>
      <c r="D973" s="25" t="str">
        <f>IFERROR(VLOOKUP($A973,'Grade 8'!$H$2:$N$501,5,0),"-")</f>
        <v/>
      </c>
      <c r="E973" s="25">
        <f>IFERROR(VLOOKUP($A973,'Grade 8'!$H$2:$N$501,6,0),"-")</f>
        <v>0</v>
      </c>
      <c r="F973" s="33">
        <f>IFERROR(VLOOKUP($A973,'Grade 8'!$H$2:$N$501,7,0),"-")</f>
        <v>0</v>
      </c>
      <c r="G973" s="6"/>
      <c r="H973" s="13">
        <f t="shared" si="131"/>
        <v>2</v>
      </c>
      <c r="I973" s="17"/>
      <c r="J973" s="14" t="str">
        <f t="shared" si="130"/>
        <v>K.M.A Boys Secondary School</v>
      </c>
      <c r="K973" s="13" t="s">
        <v>25</v>
      </c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26">
        <f t="shared" si="129"/>
        <v>0</v>
      </c>
      <c r="W973" s="6"/>
      <c r="X973" s="6"/>
      <c r="Y973" s="6"/>
      <c r="Z973" s="20">
        <f t="shared" si="128"/>
        <v>0</v>
      </c>
      <c r="AA973" s="20"/>
      <c r="AB973" s="2">
        <f t="shared" si="133"/>
        <v>0</v>
      </c>
      <c r="AC973" s="2">
        <f t="shared" si="134"/>
        <v>10</v>
      </c>
      <c r="AD973" s="20">
        <f t="shared" si="132"/>
        <v>220</v>
      </c>
    </row>
    <row r="974" spans="1:30" hidden="1" x14ac:dyDescent="0.35">
      <c r="A974" s="13">
        <v>324</v>
      </c>
      <c r="B974" s="25" t="str">
        <f>IFERROR(VLOOKUP($A974,'Grade 8'!$H$2:$N$501,3,0),"-")</f>
        <v>M22-0405-324</v>
      </c>
      <c r="C974" s="25" t="str">
        <f>IFERROR(VLOOKUP($A974,'Grade 8'!$H$2:$N$501,4,0),"-")</f>
        <v/>
      </c>
      <c r="D974" s="25" t="str">
        <f>IFERROR(VLOOKUP($A974,'Grade 8'!$H$2:$N$501,5,0),"-")</f>
        <v/>
      </c>
      <c r="E974" s="25">
        <f>IFERROR(VLOOKUP($A974,'Grade 8'!$H$2:$N$501,6,0),"-")</f>
        <v>0</v>
      </c>
      <c r="F974" s="33">
        <f>IFERROR(VLOOKUP($A974,'Grade 8'!$H$2:$N$501,7,0),"-")</f>
        <v>0</v>
      </c>
      <c r="G974" s="6"/>
      <c r="H974" s="13">
        <f t="shared" si="131"/>
        <v>3</v>
      </c>
      <c r="I974" s="17"/>
      <c r="J974" s="14" t="str">
        <f t="shared" si="130"/>
        <v>K.M.A Boys Secondary School</v>
      </c>
      <c r="K974" s="13" t="s">
        <v>25</v>
      </c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26">
        <f t="shared" si="129"/>
        <v>0</v>
      </c>
      <c r="W974" s="6"/>
      <c r="X974" s="6"/>
      <c r="Y974" s="6"/>
      <c r="Z974" s="20">
        <f t="shared" si="128"/>
        <v>0</v>
      </c>
      <c r="AA974" s="20"/>
      <c r="AB974" s="2">
        <f t="shared" si="133"/>
        <v>0</v>
      </c>
      <c r="AC974" s="2">
        <f t="shared" si="134"/>
        <v>10</v>
      </c>
      <c r="AD974" s="20">
        <f t="shared" si="132"/>
        <v>220</v>
      </c>
    </row>
    <row r="975" spans="1:30" hidden="1" x14ac:dyDescent="0.35">
      <c r="A975" s="13">
        <v>325</v>
      </c>
      <c r="B975" s="25" t="str">
        <f>IFERROR(VLOOKUP($A975,'Grade 8'!$H$2:$N$501,3,0),"-")</f>
        <v>M22-0405-325</v>
      </c>
      <c r="C975" s="25" t="str">
        <f>IFERROR(VLOOKUP($A975,'Grade 8'!$H$2:$N$501,4,0),"-")</f>
        <v/>
      </c>
      <c r="D975" s="25" t="str">
        <f>IFERROR(VLOOKUP($A975,'Grade 8'!$H$2:$N$501,5,0),"-")</f>
        <v/>
      </c>
      <c r="E975" s="25">
        <f>IFERROR(VLOOKUP($A975,'Grade 8'!$H$2:$N$501,6,0),"-")</f>
        <v>0</v>
      </c>
      <c r="F975" s="33">
        <f>IFERROR(VLOOKUP($A975,'Grade 8'!$H$2:$N$501,7,0),"-")</f>
        <v>0</v>
      </c>
      <c r="G975" s="6"/>
      <c r="H975" s="13">
        <f t="shared" si="131"/>
        <v>1</v>
      </c>
      <c r="I975" s="17"/>
      <c r="J975" s="14" t="str">
        <f t="shared" si="130"/>
        <v>K.M.A Boys Secondary School</v>
      </c>
      <c r="K975" s="13" t="s">
        <v>25</v>
      </c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26">
        <f t="shared" si="129"/>
        <v>0</v>
      </c>
      <c r="W975" s="6"/>
      <c r="X975" s="6"/>
      <c r="Y975" s="6"/>
      <c r="Z975" s="20">
        <f t="shared" si="128"/>
        <v>0</v>
      </c>
      <c r="AA975" s="20"/>
      <c r="AB975" s="2">
        <f t="shared" si="133"/>
        <v>0</v>
      </c>
      <c r="AC975" s="2">
        <f t="shared" si="134"/>
        <v>10</v>
      </c>
      <c r="AD975" s="20">
        <f t="shared" si="132"/>
        <v>220</v>
      </c>
    </row>
    <row r="976" spans="1:30" hidden="1" x14ac:dyDescent="0.35">
      <c r="A976" s="13">
        <v>325</v>
      </c>
      <c r="B976" s="25" t="str">
        <f>IFERROR(VLOOKUP($A976,'Grade 8'!$H$2:$N$501,3,0),"-")</f>
        <v>M22-0405-325</v>
      </c>
      <c r="C976" s="25" t="str">
        <f>IFERROR(VLOOKUP($A976,'Grade 8'!$H$2:$N$501,4,0),"-")</f>
        <v/>
      </c>
      <c r="D976" s="25" t="str">
        <f>IFERROR(VLOOKUP($A976,'Grade 8'!$H$2:$N$501,5,0),"-")</f>
        <v/>
      </c>
      <c r="E976" s="25">
        <f>IFERROR(VLOOKUP($A976,'Grade 8'!$H$2:$N$501,6,0),"-")</f>
        <v>0</v>
      </c>
      <c r="F976" s="33">
        <f>IFERROR(VLOOKUP($A976,'Grade 8'!$H$2:$N$501,7,0),"-")</f>
        <v>0</v>
      </c>
      <c r="G976" s="6"/>
      <c r="H976" s="13">
        <f t="shared" si="131"/>
        <v>2</v>
      </c>
      <c r="I976" s="17"/>
      <c r="J976" s="14" t="str">
        <f t="shared" si="130"/>
        <v>K.M.A Boys Secondary School</v>
      </c>
      <c r="K976" s="13" t="s">
        <v>25</v>
      </c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26">
        <f t="shared" si="129"/>
        <v>0</v>
      </c>
      <c r="W976" s="6"/>
      <c r="X976" s="6"/>
      <c r="Y976" s="6"/>
      <c r="Z976" s="20">
        <f t="shared" si="128"/>
        <v>0</v>
      </c>
      <c r="AA976" s="20"/>
      <c r="AB976" s="2">
        <f t="shared" si="133"/>
        <v>0</v>
      </c>
      <c r="AC976" s="2">
        <f t="shared" si="134"/>
        <v>10</v>
      </c>
      <c r="AD976" s="20">
        <f t="shared" si="132"/>
        <v>220</v>
      </c>
    </row>
    <row r="977" spans="1:30" hidden="1" x14ac:dyDescent="0.35">
      <c r="A977" s="13">
        <v>325</v>
      </c>
      <c r="B977" s="25" t="str">
        <f>IFERROR(VLOOKUP($A977,'Grade 8'!$H$2:$N$501,3,0),"-")</f>
        <v>M22-0405-325</v>
      </c>
      <c r="C977" s="25" t="str">
        <f>IFERROR(VLOOKUP($A977,'Grade 8'!$H$2:$N$501,4,0),"-")</f>
        <v/>
      </c>
      <c r="D977" s="25" t="str">
        <f>IFERROR(VLOOKUP($A977,'Grade 8'!$H$2:$N$501,5,0),"-")</f>
        <v/>
      </c>
      <c r="E977" s="25">
        <f>IFERROR(VLOOKUP($A977,'Grade 8'!$H$2:$N$501,6,0),"-")</f>
        <v>0</v>
      </c>
      <c r="F977" s="33">
        <f>IFERROR(VLOOKUP($A977,'Grade 8'!$H$2:$N$501,7,0),"-")</f>
        <v>0</v>
      </c>
      <c r="G977" s="6"/>
      <c r="H977" s="13">
        <f t="shared" si="131"/>
        <v>3</v>
      </c>
      <c r="I977" s="17"/>
      <c r="J977" s="14" t="str">
        <f t="shared" si="130"/>
        <v>K.M.A Boys Secondary School</v>
      </c>
      <c r="K977" s="13" t="s">
        <v>25</v>
      </c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26">
        <f t="shared" si="129"/>
        <v>0</v>
      </c>
      <c r="W977" s="6"/>
      <c r="X977" s="6"/>
      <c r="Y977" s="6"/>
      <c r="Z977" s="20">
        <f t="shared" si="128"/>
        <v>0</v>
      </c>
      <c r="AA977" s="20"/>
      <c r="AB977" s="2">
        <f t="shared" si="133"/>
        <v>0</v>
      </c>
      <c r="AC977" s="2">
        <f t="shared" si="134"/>
        <v>10</v>
      </c>
      <c r="AD977" s="20">
        <f t="shared" si="132"/>
        <v>220</v>
      </c>
    </row>
    <row r="978" spans="1:30" hidden="1" x14ac:dyDescent="0.35">
      <c r="A978" s="13">
        <v>326</v>
      </c>
      <c r="B978" s="25" t="str">
        <f>IFERROR(VLOOKUP($A978,'Grade 8'!$H$2:$N$501,3,0),"-")</f>
        <v>M22-0405-326</v>
      </c>
      <c r="C978" s="25" t="str">
        <f>IFERROR(VLOOKUP($A978,'Grade 8'!$H$2:$N$501,4,0),"-")</f>
        <v/>
      </c>
      <c r="D978" s="25" t="str">
        <f>IFERROR(VLOOKUP($A978,'Grade 8'!$H$2:$N$501,5,0),"-")</f>
        <v/>
      </c>
      <c r="E978" s="25">
        <f>IFERROR(VLOOKUP($A978,'Grade 8'!$H$2:$N$501,6,0),"-")</f>
        <v>0</v>
      </c>
      <c r="F978" s="33">
        <f>IFERROR(VLOOKUP($A978,'Grade 8'!$H$2:$N$501,7,0),"-")</f>
        <v>0</v>
      </c>
      <c r="G978" s="6"/>
      <c r="H978" s="13">
        <f t="shared" si="131"/>
        <v>1</v>
      </c>
      <c r="I978" s="17"/>
      <c r="J978" s="14" t="str">
        <f t="shared" si="130"/>
        <v>K.M.A Boys Secondary School</v>
      </c>
      <c r="K978" s="13" t="s">
        <v>25</v>
      </c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26">
        <f t="shared" si="129"/>
        <v>0</v>
      </c>
      <c r="W978" s="6"/>
      <c r="X978" s="6"/>
      <c r="Y978" s="6"/>
      <c r="Z978" s="20">
        <f t="shared" si="128"/>
        <v>0</v>
      </c>
      <c r="AA978" s="20"/>
      <c r="AB978" s="2">
        <f t="shared" si="133"/>
        <v>0</v>
      </c>
      <c r="AC978" s="2">
        <f t="shared" si="134"/>
        <v>10</v>
      </c>
      <c r="AD978" s="20">
        <f t="shared" si="132"/>
        <v>220</v>
      </c>
    </row>
    <row r="979" spans="1:30" hidden="1" x14ac:dyDescent="0.35">
      <c r="A979" s="13">
        <v>326</v>
      </c>
      <c r="B979" s="25" t="str">
        <f>IFERROR(VLOOKUP($A979,'Grade 8'!$H$2:$N$501,3,0),"-")</f>
        <v>M22-0405-326</v>
      </c>
      <c r="C979" s="25" t="str">
        <f>IFERROR(VLOOKUP($A979,'Grade 8'!$H$2:$N$501,4,0),"-")</f>
        <v/>
      </c>
      <c r="D979" s="25" t="str">
        <f>IFERROR(VLOOKUP($A979,'Grade 8'!$H$2:$N$501,5,0),"-")</f>
        <v/>
      </c>
      <c r="E979" s="25">
        <f>IFERROR(VLOOKUP($A979,'Grade 8'!$H$2:$N$501,6,0),"-")</f>
        <v>0</v>
      </c>
      <c r="F979" s="33">
        <f>IFERROR(VLOOKUP($A979,'Grade 8'!$H$2:$N$501,7,0),"-")</f>
        <v>0</v>
      </c>
      <c r="G979" s="6"/>
      <c r="H979" s="13">
        <f t="shared" si="131"/>
        <v>2</v>
      </c>
      <c r="I979" s="17"/>
      <c r="J979" s="14" t="str">
        <f t="shared" si="130"/>
        <v>K.M.A Boys Secondary School</v>
      </c>
      <c r="K979" s="13" t="s">
        <v>25</v>
      </c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26">
        <f t="shared" si="129"/>
        <v>0</v>
      </c>
      <c r="W979" s="6"/>
      <c r="X979" s="6"/>
      <c r="Y979" s="6"/>
      <c r="Z979" s="20">
        <f t="shared" si="128"/>
        <v>0</v>
      </c>
      <c r="AA979" s="20"/>
      <c r="AB979" s="2">
        <f t="shared" si="133"/>
        <v>0</v>
      </c>
      <c r="AC979" s="2">
        <f t="shared" si="134"/>
        <v>10</v>
      </c>
      <c r="AD979" s="20">
        <f t="shared" si="132"/>
        <v>220</v>
      </c>
    </row>
    <row r="980" spans="1:30" hidden="1" x14ac:dyDescent="0.35">
      <c r="A980" s="13">
        <v>326</v>
      </c>
      <c r="B980" s="25" t="str">
        <f>IFERROR(VLOOKUP($A980,'Grade 8'!$H$2:$N$501,3,0),"-")</f>
        <v>M22-0405-326</v>
      </c>
      <c r="C980" s="25" t="str">
        <f>IFERROR(VLOOKUP($A980,'Grade 8'!$H$2:$N$501,4,0),"-")</f>
        <v/>
      </c>
      <c r="D980" s="25" t="str">
        <f>IFERROR(VLOOKUP($A980,'Grade 8'!$H$2:$N$501,5,0),"-")</f>
        <v/>
      </c>
      <c r="E980" s="25">
        <f>IFERROR(VLOOKUP($A980,'Grade 8'!$H$2:$N$501,6,0),"-")</f>
        <v>0</v>
      </c>
      <c r="F980" s="33">
        <f>IFERROR(VLOOKUP($A980,'Grade 8'!$H$2:$N$501,7,0),"-")</f>
        <v>0</v>
      </c>
      <c r="G980" s="6"/>
      <c r="H980" s="13">
        <f t="shared" si="131"/>
        <v>3</v>
      </c>
      <c r="I980" s="17"/>
      <c r="J980" s="14" t="str">
        <f t="shared" si="130"/>
        <v>K.M.A Boys Secondary School</v>
      </c>
      <c r="K980" s="13" t="s">
        <v>25</v>
      </c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26">
        <f t="shared" si="129"/>
        <v>0</v>
      </c>
      <c r="W980" s="6"/>
      <c r="X980" s="6"/>
      <c r="Y980" s="6"/>
      <c r="Z980" s="20">
        <f t="shared" si="128"/>
        <v>0</v>
      </c>
      <c r="AA980" s="20"/>
      <c r="AB980" s="2">
        <f t="shared" si="133"/>
        <v>0</v>
      </c>
      <c r="AC980" s="2">
        <f t="shared" si="134"/>
        <v>10</v>
      </c>
      <c r="AD980" s="20">
        <f t="shared" si="132"/>
        <v>220</v>
      </c>
    </row>
    <row r="981" spans="1:30" hidden="1" x14ac:dyDescent="0.35">
      <c r="A981" s="13">
        <v>327</v>
      </c>
      <c r="B981" s="25" t="str">
        <f>IFERROR(VLOOKUP($A981,'Grade 8'!$H$2:$N$501,3,0),"-")</f>
        <v>M22-0405-327</v>
      </c>
      <c r="C981" s="25" t="str">
        <f>IFERROR(VLOOKUP($A981,'Grade 8'!$H$2:$N$501,4,0),"-")</f>
        <v/>
      </c>
      <c r="D981" s="25" t="str">
        <f>IFERROR(VLOOKUP($A981,'Grade 8'!$H$2:$N$501,5,0),"-")</f>
        <v/>
      </c>
      <c r="E981" s="25">
        <f>IFERROR(VLOOKUP($A981,'Grade 8'!$H$2:$N$501,6,0),"-")</f>
        <v>0</v>
      </c>
      <c r="F981" s="33">
        <f>IFERROR(VLOOKUP($A981,'Grade 8'!$H$2:$N$501,7,0),"-")</f>
        <v>0</v>
      </c>
      <c r="G981" s="6"/>
      <c r="H981" s="13">
        <f t="shared" si="131"/>
        <v>1</v>
      </c>
      <c r="I981" s="17"/>
      <c r="J981" s="14" t="str">
        <f t="shared" si="130"/>
        <v>K.M.A Boys Secondary School</v>
      </c>
      <c r="K981" s="13" t="s">
        <v>25</v>
      </c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26">
        <f t="shared" si="129"/>
        <v>0</v>
      </c>
      <c r="W981" s="6"/>
      <c r="X981" s="6"/>
      <c r="Y981" s="6"/>
      <c r="Z981" s="20">
        <f t="shared" si="128"/>
        <v>0</v>
      </c>
      <c r="AA981" s="20"/>
      <c r="AB981" s="2">
        <f t="shared" si="133"/>
        <v>0</v>
      </c>
      <c r="AC981" s="2">
        <f t="shared" si="134"/>
        <v>10</v>
      </c>
      <c r="AD981" s="20">
        <f t="shared" si="132"/>
        <v>220</v>
      </c>
    </row>
    <row r="982" spans="1:30" hidden="1" x14ac:dyDescent="0.35">
      <c r="A982" s="13">
        <v>327</v>
      </c>
      <c r="B982" s="25" t="str">
        <f>IFERROR(VLOOKUP($A982,'Grade 8'!$H$2:$N$501,3,0),"-")</f>
        <v>M22-0405-327</v>
      </c>
      <c r="C982" s="25" t="str">
        <f>IFERROR(VLOOKUP($A982,'Grade 8'!$H$2:$N$501,4,0),"-")</f>
        <v/>
      </c>
      <c r="D982" s="25" t="str">
        <f>IFERROR(VLOOKUP($A982,'Grade 8'!$H$2:$N$501,5,0),"-")</f>
        <v/>
      </c>
      <c r="E982" s="25">
        <f>IFERROR(VLOOKUP($A982,'Grade 8'!$H$2:$N$501,6,0),"-")</f>
        <v>0</v>
      </c>
      <c r="F982" s="33">
        <f>IFERROR(VLOOKUP($A982,'Grade 8'!$H$2:$N$501,7,0),"-")</f>
        <v>0</v>
      </c>
      <c r="G982" s="6"/>
      <c r="H982" s="13">
        <f t="shared" si="131"/>
        <v>2</v>
      </c>
      <c r="I982" s="17"/>
      <c r="J982" s="14" t="str">
        <f t="shared" si="130"/>
        <v>K.M.A Boys Secondary School</v>
      </c>
      <c r="K982" s="13" t="s">
        <v>25</v>
      </c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26">
        <f t="shared" si="129"/>
        <v>0</v>
      </c>
      <c r="W982" s="6"/>
      <c r="X982" s="6"/>
      <c r="Y982" s="6"/>
      <c r="Z982" s="20">
        <f t="shared" si="128"/>
        <v>0</v>
      </c>
      <c r="AA982" s="20"/>
      <c r="AB982" s="2">
        <f t="shared" si="133"/>
        <v>0</v>
      </c>
      <c r="AC982" s="2">
        <f t="shared" si="134"/>
        <v>10</v>
      </c>
      <c r="AD982" s="20">
        <f t="shared" si="132"/>
        <v>220</v>
      </c>
    </row>
    <row r="983" spans="1:30" hidden="1" x14ac:dyDescent="0.35">
      <c r="A983" s="13">
        <v>327</v>
      </c>
      <c r="B983" s="25" t="str">
        <f>IFERROR(VLOOKUP($A983,'Grade 8'!$H$2:$N$501,3,0),"-")</f>
        <v>M22-0405-327</v>
      </c>
      <c r="C983" s="25" t="str">
        <f>IFERROR(VLOOKUP($A983,'Grade 8'!$H$2:$N$501,4,0),"-")</f>
        <v/>
      </c>
      <c r="D983" s="25" t="str">
        <f>IFERROR(VLOOKUP($A983,'Grade 8'!$H$2:$N$501,5,0),"-")</f>
        <v/>
      </c>
      <c r="E983" s="25">
        <f>IFERROR(VLOOKUP($A983,'Grade 8'!$H$2:$N$501,6,0),"-")</f>
        <v>0</v>
      </c>
      <c r="F983" s="33">
        <f>IFERROR(VLOOKUP($A983,'Grade 8'!$H$2:$N$501,7,0),"-")</f>
        <v>0</v>
      </c>
      <c r="G983" s="6"/>
      <c r="H983" s="13">
        <f t="shared" si="131"/>
        <v>3</v>
      </c>
      <c r="I983" s="17"/>
      <c r="J983" s="14" t="str">
        <f t="shared" si="130"/>
        <v>K.M.A Boys Secondary School</v>
      </c>
      <c r="K983" s="13" t="s">
        <v>25</v>
      </c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26">
        <f t="shared" si="129"/>
        <v>0</v>
      </c>
      <c r="W983" s="6"/>
      <c r="X983" s="6"/>
      <c r="Y983" s="6"/>
      <c r="Z983" s="20">
        <f t="shared" si="128"/>
        <v>0</v>
      </c>
      <c r="AA983" s="20"/>
      <c r="AB983" s="2">
        <f t="shared" si="133"/>
        <v>0</v>
      </c>
      <c r="AC983" s="2">
        <f t="shared" si="134"/>
        <v>10</v>
      </c>
      <c r="AD983" s="20">
        <f t="shared" si="132"/>
        <v>220</v>
      </c>
    </row>
    <row r="984" spans="1:30" hidden="1" x14ac:dyDescent="0.35">
      <c r="A984" s="13">
        <v>328</v>
      </c>
      <c r="B984" s="25" t="str">
        <f>IFERROR(VLOOKUP($A984,'Grade 8'!$H$2:$N$501,3,0),"-")</f>
        <v>M22-0405-328</v>
      </c>
      <c r="C984" s="25" t="str">
        <f>IFERROR(VLOOKUP($A984,'Grade 8'!$H$2:$N$501,4,0),"-")</f>
        <v/>
      </c>
      <c r="D984" s="25" t="str">
        <f>IFERROR(VLOOKUP($A984,'Grade 8'!$H$2:$N$501,5,0),"-")</f>
        <v/>
      </c>
      <c r="E984" s="25">
        <f>IFERROR(VLOOKUP($A984,'Grade 8'!$H$2:$N$501,6,0),"-")</f>
        <v>0</v>
      </c>
      <c r="F984" s="33">
        <f>IFERROR(VLOOKUP($A984,'Grade 8'!$H$2:$N$501,7,0),"-")</f>
        <v>0</v>
      </c>
      <c r="G984" s="6"/>
      <c r="H984" s="13">
        <f t="shared" si="131"/>
        <v>1</v>
      </c>
      <c r="I984" s="17"/>
      <c r="J984" s="14" t="str">
        <f t="shared" si="130"/>
        <v>K.M.A Boys Secondary School</v>
      </c>
      <c r="K984" s="13" t="s">
        <v>25</v>
      </c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26">
        <f t="shared" si="129"/>
        <v>0</v>
      </c>
      <c r="W984" s="6"/>
      <c r="X984" s="6"/>
      <c r="Y984" s="6"/>
      <c r="Z984" s="20">
        <f t="shared" si="128"/>
        <v>0</v>
      </c>
      <c r="AA984" s="20"/>
      <c r="AB984" s="2">
        <f t="shared" si="133"/>
        <v>0</v>
      </c>
      <c r="AC984" s="2">
        <f t="shared" si="134"/>
        <v>10</v>
      </c>
      <c r="AD984" s="20">
        <f t="shared" si="132"/>
        <v>220</v>
      </c>
    </row>
    <row r="985" spans="1:30" hidden="1" x14ac:dyDescent="0.35">
      <c r="A985" s="13">
        <v>328</v>
      </c>
      <c r="B985" s="25" t="str">
        <f>IFERROR(VLOOKUP($A985,'Grade 8'!$H$2:$N$501,3,0),"-")</f>
        <v>M22-0405-328</v>
      </c>
      <c r="C985" s="25" t="str">
        <f>IFERROR(VLOOKUP($A985,'Grade 8'!$H$2:$N$501,4,0),"-")</f>
        <v/>
      </c>
      <c r="D985" s="25" t="str">
        <f>IFERROR(VLOOKUP($A985,'Grade 8'!$H$2:$N$501,5,0),"-")</f>
        <v/>
      </c>
      <c r="E985" s="25">
        <f>IFERROR(VLOOKUP($A985,'Grade 8'!$H$2:$N$501,6,0),"-")</f>
        <v>0</v>
      </c>
      <c r="F985" s="33">
        <f>IFERROR(VLOOKUP($A985,'Grade 8'!$H$2:$N$501,7,0),"-")</f>
        <v>0</v>
      </c>
      <c r="G985" s="6"/>
      <c r="H985" s="13">
        <f t="shared" si="131"/>
        <v>2</v>
      </c>
      <c r="I985" s="17"/>
      <c r="J985" s="14" t="str">
        <f t="shared" si="130"/>
        <v>K.M.A Boys Secondary School</v>
      </c>
      <c r="K985" s="13" t="s">
        <v>25</v>
      </c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26">
        <f t="shared" si="129"/>
        <v>0</v>
      </c>
      <c r="W985" s="6"/>
      <c r="X985" s="6"/>
      <c r="Y985" s="6"/>
      <c r="Z985" s="20">
        <f t="shared" si="128"/>
        <v>0</v>
      </c>
      <c r="AA985" s="20"/>
      <c r="AB985" s="2">
        <f t="shared" si="133"/>
        <v>0</v>
      </c>
      <c r="AC985" s="2">
        <f t="shared" si="134"/>
        <v>10</v>
      </c>
      <c r="AD985" s="20">
        <f t="shared" si="132"/>
        <v>220</v>
      </c>
    </row>
    <row r="986" spans="1:30" hidden="1" x14ac:dyDescent="0.35">
      <c r="A986" s="13">
        <v>328</v>
      </c>
      <c r="B986" s="25" t="str">
        <f>IFERROR(VLOOKUP($A986,'Grade 8'!$H$2:$N$501,3,0),"-")</f>
        <v>M22-0405-328</v>
      </c>
      <c r="C986" s="25" t="str">
        <f>IFERROR(VLOOKUP($A986,'Grade 8'!$H$2:$N$501,4,0),"-")</f>
        <v/>
      </c>
      <c r="D986" s="25" t="str">
        <f>IFERROR(VLOOKUP($A986,'Grade 8'!$H$2:$N$501,5,0),"-")</f>
        <v/>
      </c>
      <c r="E986" s="25">
        <f>IFERROR(VLOOKUP($A986,'Grade 8'!$H$2:$N$501,6,0),"-")</f>
        <v>0</v>
      </c>
      <c r="F986" s="33">
        <f>IFERROR(VLOOKUP($A986,'Grade 8'!$H$2:$N$501,7,0),"-")</f>
        <v>0</v>
      </c>
      <c r="G986" s="6"/>
      <c r="H986" s="13">
        <f t="shared" si="131"/>
        <v>3</v>
      </c>
      <c r="I986" s="17"/>
      <c r="J986" s="14" t="str">
        <f t="shared" si="130"/>
        <v>K.M.A Boys Secondary School</v>
      </c>
      <c r="K986" s="13" t="s">
        <v>25</v>
      </c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26">
        <f t="shared" si="129"/>
        <v>0</v>
      </c>
      <c r="W986" s="6"/>
      <c r="X986" s="6"/>
      <c r="Y986" s="6"/>
      <c r="Z986" s="20">
        <f t="shared" si="128"/>
        <v>0</v>
      </c>
      <c r="AA986" s="20"/>
      <c r="AB986" s="2">
        <f t="shared" si="133"/>
        <v>0</v>
      </c>
      <c r="AC986" s="2">
        <f t="shared" si="134"/>
        <v>10</v>
      </c>
      <c r="AD986" s="20">
        <f t="shared" si="132"/>
        <v>220</v>
      </c>
    </row>
    <row r="987" spans="1:30" hidden="1" x14ac:dyDescent="0.35">
      <c r="A987" s="13">
        <v>329</v>
      </c>
      <c r="B987" s="25" t="str">
        <f>IFERROR(VLOOKUP($A987,'Grade 8'!$H$2:$N$501,3,0),"-")</f>
        <v>M22-0405-329</v>
      </c>
      <c r="C987" s="25" t="str">
        <f>IFERROR(VLOOKUP($A987,'Grade 8'!$H$2:$N$501,4,0),"-")</f>
        <v/>
      </c>
      <c r="D987" s="25" t="str">
        <f>IFERROR(VLOOKUP($A987,'Grade 8'!$H$2:$N$501,5,0),"-")</f>
        <v/>
      </c>
      <c r="E987" s="25">
        <f>IFERROR(VLOOKUP($A987,'Grade 8'!$H$2:$N$501,6,0),"-")</f>
        <v>0</v>
      </c>
      <c r="F987" s="33">
        <f>IFERROR(VLOOKUP($A987,'Grade 8'!$H$2:$N$501,7,0),"-")</f>
        <v>0</v>
      </c>
      <c r="G987" s="6"/>
      <c r="H987" s="13">
        <f t="shared" si="131"/>
        <v>1</v>
      </c>
      <c r="I987" s="17"/>
      <c r="J987" s="14" t="str">
        <f t="shared" si="130"/>
        <v>K.M.A Boys Secondary School</v>
      </c>
      <c r="K987" s="13" t="s">
        <v>25</v>
      </c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26">
        <f t="shared" si="129"/>
        <v>0</v>
      </c>
      <c r="W987" s="6"/>
      <c r="X987" s="6"/>
      <c r="Y987" s="6"/>
      <c r="Z987" s="20">
        <f t="shared" si="128"/>
        <v>0</v>
      </c>
      <c r="AA987" s="20"/>
      <c r="AB987" s="2">
        <f t="shared" si="133"/>
        <v>0</v>
      </c>
      <c r="AC987" s="2">
        <f t="shared" si="134"/>
        <v>10</v>
      </c>
      <c r="AD987" s="20">
        <f t="shared" si="132"/>
        <v>220</v>
      </c>
    </row>
    <row r="988" spans="1:30" hidden="1" x14ac:dyDescent="0.35">
      <c r="A988" s="13">
        <v>329</v>
      </c>
      <c r="B988" s="25" t="str">
        <f>IFERROR(VLOOKUP($A988,'Grade 8'!$H$2:$N$501,3,0),"-")</f>
        <v>M22-0405-329</v>
      </c>
      <c r="C988" s="25" t="str">
        <f>IFERROR(VLOOKUP($A988,'Grade 8'!$H$2:$N$501,4,0),"-")</f>
        <v/>
      </c>
      <c r="D988" s="25" t="str">
        <f>IFERROR(VLOOKUP($A988,'Grade 8'!$H$2:$N$501,5,0),"-")</f>
        <v/>
      </c>
      <c r="E988" s="25">
        <f>IFERROR(VLOOKUP($A988,'Grade 8'!$H$2:$N$501,6,0),"-")</f>
        <v>0</v>
      </c>
      <c r="F988" s="33">
        <f>IFERROR(VLOOKUP($A988,'Grade 8'!$H$2:$N$501,7,0),"-")</f>
        <v>0</v>
      </c>
      <c r="G988" s="6"/>
      <c r="H988" s="13">
        <f t="shared" si="131"/>
        <v>2</v>
      </c>
      <c r="I988" s="17"/>
      <c r="J988" s="14" t="str">
        <f t="shared" si="130"/>
        <v>K.M.A Boys Secondary School</v>
      </c>
      <c r="K988" s="13" t="s">
        <v>25</v>
      </c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26">
        <f t="shared" si="129"/>
        <v>0</v>
      </c>
      <c r="W988" s="6"/>
      <c r="X988" s="6"/>
      <c r="Y988" s="6"/>
      <c r="Z988" s="20">
        <f t="shared" si="128"/>
        <v>0</v>
      </c>
      <c r="AA988" s="20"/>
      <c r="AB988" s="2">
        <f t="shared" si="133"/>
        <v>0</v>
      </c>
      <c r="AC988" s="2">
        <f t="shared" si="134"/>
        <v>10</v>
      </c>
      <c r="AD988" s="20">
        <f t="shared" si="132"/>
        <v>220</v>
      </c>
    </row>
    <row r="989" spans="1:30" hidden="1" x14ac:dyDescent="0.35">
      <c r="A989" s="13">
        <v>329</v>
      </c>
      <c r="B989" s="25" t="str">
        <f>IFERROR(VLOOKUP($A989,'Grade 8'!$H$2:$N$501,3,0),"-")</f>
        <v>M22-0405-329</v>
      </c>
      <c r="C989" s="25" t="str">
        <f>IFERROR(VLOOKUP($A989,'Grade 8'!$H$2:$N$501,4,0),"-")</f>
        <v/>
      </c>
      <c r="D989" s="25" t="str">
        <f>IFERROR(VLOOKUP($A989,'Grade 8'!$H$2:$N$501,5,0),"-")</f>
        <v/>
      </c>
      <c r="E989" s="25">
        <f>IFERROR(VLOOKUP($A989,'Grade 8'!$H$2:$N$501,6,0),"-")</f>
        <v>0</v>
      </c>
      <c r="F989" s="33">
        <f>IFERROR(VLOOKUP($A989,'Grade 8'!$H$2:$N$501,7,0),"-")</f>
        <v>0</v>
      </c>
      <c r="G989" s="6"/>
      <c r="H989" s="13">
        <f t="shared" si="131"/>
        <v>3</v>
      </c>
      <c r="I989" s="17"/>
      <c r="J989" s="14" t="str">
        <f t="shared" si="130"/>
        <v>K.M.A Boys Secondary School</v>
      </c>
      <c r="K989" s="13" t="s">
        <v>25</v>
      </c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26">
        <f t="shared" si="129"/>
        <v>0</v>
      </c>
      <c r="W989" s="6"/>
      <c r="X989" s="6"/>
      <c r="Y989" s="6"/>
      <c r="Z989" s="20">
        <f t="shared" si="128"/>
        <v>0</v>
      </c>
      <c r="AA989" s="20"/>
      <c r="AB989" s="2">
        <f t="shared" si="133"/>
        <v>0</v>
      </c>
      <c r="AC989" s="2">
        <f t="shared" si="134"/>
        <v>10</v>
      </c>
      <c r="AD989" s="20">
        <f t="shared" si="132"/>
        <v>220</v>
      </c>
    </row>
    <row r="990" spans="1:30" hidden="1" x14ac:dyDescent="0.35">
      <c r="A990" s="13">
        <v>330</v>
      </c>
      <c r="B990" s="25" t="str">
        <f>IFERROR(VLOOKUP($A990,'Grade 8'!$H$2:$N$501,3,0),"-")</f>
        <v>M22-0405-330</v>
      </c>
      <c r="C990" s="25" t="str">
        <f>IFERROR(VLOOKUP($A990,'Grade 8'!$H$2:$N$501,4,0),"-")</f>
        <v/>
      </c>
      <c r="D990" s="25" t="str">
        <f>IFERROR(VLOOKUP($A990,'Grade 8'!$H$2:$N$501,5,0),"-")</f>
        <v/>
      </c>
      <c r="E990" s="25">
        <f>IFERROR(VLOOKUP($A990,'Grade 8'!$H$2:$N$501,6,0),"-")</f>
        <v>0</v>
      </c>
      <c r="F990" s="33">
        <f>IFERROR(VLOOKUP($A990,'Grade 8'!$H$2:$N$501,7,0),"-")</f>
        <v>0</v>
      </c>
      <c r="G990" s="6"/>
      <c r="H990" s="13">
        <f t="shared" si="131"/>
        <v>1</v>
      </c>
      <c r="I990" s="17"/>
      <c r="J990" s="14" t="str">
        <f t="shared" si="130"/>
        <v>K.M.A Boys Secondary School</v>
      </c>
      <c r="K990" s="13" t="s">
        <v>25</v>
      </c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26">
        <f t="shared" si="129"/>
        <v>0</v>
      </c>
      <c r="W990" s="6"/>
      <c r="X990" s="6"/>
      <c r="Y990" s="6"/>
      <c r="Z990" s="20">
        <f t="shared" si="128"/>
        <v>0</v>
      </c>
      <c r="AA990" s="20"/>
      <c r="AB990" s="2">
        <f t="shared" si="133"/>
        <v>0</v>
      </c>
      <c r="AC990" s="2">
        <f t="shared" si="134"/>
        <v>10</v>
      </c>
      <c r="AD990" s="20">
        <f t="shared" si="132"/>
        <v>220</v>
      </c>
    </row>
    <row r="991" spans="1:30" hidden="1" x14ac:dyDescent="0.35">
      <c r="A991" s="13">
        <v>330</v>
      </c>
      <c r="B991" s="25" t="str">
        <f>IFERROR(VLOOKUP($A991,'Grade 8'!$H$2:$N$501,3,0),"-")</f>
        <v>M22-0405-330</v>
      </c>
      <c r="C991" s="25" t="str">
        <f>IFERROR(VLOOKUP($A991,'Grade 8'!$H$2:$N$501,4,0),"-")</f>
        <v/>
      </c>
      <c r="D991" s="25" t="str">
        <f>IFERROR(VLOOKUP($A991,'Grade 8'!$H$2:$N$501,5,0),"-")</f>
        <v/>
      </c>
      <c r="E991" s="25">
        <f>IFERROR(VLOOKUP($A991,'Grade 8'!$H$2:$N$501,6,0),"-")</f>
        <v>0</v>
      </c>
      <c r="F991" s="33">
        <f>IFERROR(VLOOKUP($A991,'Grade 8'!$H$2:$N$501,7,0),"-")</f>
        <v>0</v>
      </c>
      <c r="G991" s="6"/>
      <c r="H991" s="13">
        <f t="shared" si="131"/>
        <v>2</v>
      </c>
      <c r="I991" s="17"/>
      <c r="J991" s="14" t="str">
        <f t="shared" si="130"/>
        <v>K.M.A Boys Secondary School</v>
      </c>
      <c r="K991" s="13" t="s">
        <v>25</v>
      </c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26">
        <f t="shared" si="129"/>
        <v>0</v>
      </c>
      <c r="W991" s="6"/>
      <c r="X991" s="6"/>
      <c r="Y991" s="6"/>
      <c r="Z991" s="20">
        <f t="shared" si="128"/>
        <v>0</v>
      </c>
      <c r="AA991" s="20"/>
      <c r="AB991" s="2">
        <f t="shared" si="133"/>
        <v>0</v>
      </c>
      <c r="AC991" s="2">
        <f t="shared" si="134"/>
        <v>10</v>
      </c>
      <c r="AD991" s="20">
        <f t="shared" si="132"/>
        <v>220</v>
      </c>
    </row>
    <row r="992" spans="1:30" hidden="1" x14ac:dyDescent="0.35">
      <c r="A992" s="13">
        <v>330</v>
      </c>
      <c r="B992" s="25" t="str">
        <f>IFERROR(VLOOKUP($A992,'Grade 8'!$H$2:$N$501,3,0),"-")</f>
        <v>M22-0405-330</v>
      </c>
      <c r="C992" s="25" t="str">
        <f>IFERROR(VLOOKUP($A992,'Grade 8'!$H$2:$N$501,4,0),"-")</f>
        <v/>
      </c>
      <c r="D992" s="25" t="str">
        <f>IFERROR(VLOOKUP($A992,'Grade 8'!$H$2:$N$501,5,0),"-")</f>
        <v/>
      </c>
      <c r="E992" s="25">
        <f>IFERROR(VLOOKUP($A992,'Grade 8'!$H$2:$N$501,6,0),"-")</f>
        <v>0</v>
      </c>
      <c r="F992" s="33">
        <f>IFERROR(VLOOKUP($A992,'Grade 8'!$H$2:$N$501,7,0),"-")</f>
        <v>0</v>
      </c>
      <c r="G992" s="6"/>
      <c r="H992" s="13">
        <f t="shared" si="131"/>
        <v>3</v>
      </c>
      <c r="I992" s="17"/>
      <c r="J992" s="14" t="str">
        <f t="shared" si="130"/>
        <v>K.M.A Boys Secondary School</v>
      </c>
      <c r="K992" s="13" t="s">
        <v>25</v>
      </c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26">
        <f t="shared" si="129"/>
        <v>0</v>
      </c>
      <c r="W992" s="6"/>
      <c r="X992" s="6"/>
      <c r="Y992" s="6"/>
      <c r="Z992" s="20">
        <f t="shared" si="128"/>
        <v>0</v>
      </c>
      <c r="AA992" s="20"/>
      <c r="AB992" s="2">
        <f t="shared" si="133"/>
        <v>0</v>
      </c>
      <c r="AC992" s="2">
        <f t="shared" si="134"/>
        <v>10</v>
      </c>
      <c r="AD992" s="20">
        <f t="shared" si="132"/>
        <v>220</v>
      </c>
    </row>
    <row r="993" spans="1:30" hidden="1" x14ac:dyDescent="0.35">
      <c r="A993" s="13">
        <v>331</v>
      </c>
      <c r="B993" s="25" t="str">
        <f>IFERROR(VLOOKUP($A993,'Grade 8'!$H$2:$N$501,3,0),"-")</f>
        <v>M22-0405-331</v>
      </c>
      <c r="C993" s="25" t="str">
        <f>IFERROR(VLOOKUP($A993,'Grade 8'!$H$2:$N$501,4,0),"-")</f>
        <v/>
      </c>
      <c r="D993" s="25" t="str">
        <f>IFERROR(VLOOKUP($A993,'Grade 8'!$H$2:$N$501,5,0),"-")</f>
        <v/>
      </c>
      <c r="E993" s="25">
        <f>IFERROR(VLOOKUP($A993,'Grade 8'!$H$2:$N$501,6,0),"-")</f>
        <v>0</v>
      </c>
      <c r="F993" s="33">
        <f>IFERROR(VLOOKUP($A993,'Grade 8'!$H$2:$N$501,7,0),"-")</f>
        <v>0</v>
      </c>
      <c r="G993" s="6"/>
      <c r="H993" s="13">
        <f t="shared" si="131"/>
        <v>1</v>
      </c>
      <c r="I993" s="17"/>
      <c r="J993" s="14" t="str">
        <f t="shared" si="130"/>
        <v>K.M.A Boys Secondary School</v>
      </c>
      <c r="K993" s="13" t="s">
        <v>25</v>
      </c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26">
        <f t="shared" si="129"/>
        <v>0</v>
      </c>
      <c r="W993" s="6"/>
      <c r="X993" s="6"/>
      <c r="Y993" s="6"/>
      <c r="Z993" s="20">
        <f t="shared" si="128"/>
        <v>0</v>
      </c>
      <c r="AA993" s="20"/>
      <c r="AB993" s="2">
        <f t="shared" si="133"/>
        <v>0</v>
      </c>
      <c r="AC993" s="2">
        <f t="shared" si="134"/>
        <v>10</v>
      </c>
      <c r="AD993" s="20">
        <f t="shared" si="132"/>
        <v>220</v>
      </c>
    </row>
    <row r="994" spans="1:30" hidden="1" x14ac:dyDescent="0.35">
      <c r="A994" s="13">
        <v>331</v>
      </c>
      <c r="B994" s="25" t="str">
        <f>IFERROR(VLOOKUP($A994,'Grade 8'!$H$2:$N$501,3,0),"-")</f>
        <v>M22-0405-331</v>
      </c>
      <c r="C994" s="25" t="str">
        <f>IFERROR(VLOOKUP($A994,'Grade 8'!$H$2:$N$501,4,0),"-")</f>
        <v/>
      </c>
      <c r="D994" s="25" t="str">
        <f>IFERROR(VLOOKUP($A994,'Grade 8'!$H$2:$N$501,5,0),"-")</f>
        <v/>
      </c>
      <c r="E994" s="25">
        <f>IFERROR(VLOOKUP($A994,'Grade 8'!$H$2:$N$501,6,0),"-")</f>
        <v>0</v>
      </c>
      <c r="F994" s="33">
        <f>IFERROR(VLOOKUP($A994,'Grade 8'!$H$2:$N$501,7,0),"-")</f>
        <v>0</v>
      </c>
      <c r="G994" s="6"/>
      <c r="H994" s="13">
        <f t="shared" si="131"/>
        <v>2</v>
      </c>
      <c r="I994" s="17"/>
      <c r="J994" s="14" t="str">
        <f t="shared" si="130"/>
        <v>K.M.A Boys Secondary School</v>
      </c>
      <c r="K994" s="13" t="s">
        <v>25</v>
      </c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26">
        <f t="shared" si="129"/>
        <v>0</v>
      </c>
      <c r="W994" s="6"/>
      <c r="X994" s="6"/>
      <c r="Y994" s="6"/>
      <c r="Z994" s="20">
        <f t="shared" si="128"/>
        <v>0</v>
      </c>
      <c r="AA994" s="20"/>
      <c r="AB994" s="2">
        <f t="shared" si="133"/>
        <v>0</v>
      </c>
      <c r="AC994" s="2">
        <f t="shared" si="134"/>
        <v>10</v>
      </c>
      <c r="AD994" s="20">
        <f t="shared" si="132"/>
        <v>220</v>
      </c>
    </row>
    <row r="995" spans="1:30" hidden="1" x14ac:dyDescent="0.35">
      <c r="A995" s="13">
        <v>331</v>
      </c>
      <c r="B995" s="25" t="str">
        <f>IFERROR(VLOOKUP($A995,'Grade 8'!$H$2:$N$501,3,0),"-")</f>
        <v>M22-0405-331</v>
      </c>
      <c r="C995" s="25" t="str">
        <f>IFERROR(VLOOKUP($A995,'Grade 8'!$H$2:$N$501,4,0),"-")</f>
        <v/>
      </c>
      <c r="D995" s="25" t="str">
        <f>IFERROR(VLOOKUP($A995,'Grade 8'!$H$2:$N$501,5,0),"-")</f>
        <v/>
      </c>
      <c r="E995" s="25">
        <f>IFERROR(VLOOKUP($A995,'Grade 8'!$H$2:$N$501,6,0),"-")</f>
        <v>0</v>
      </c>
      <c r="F995" s="33">
        <f>IFERROR(VLOOKUP($A995,'Grade 8'!$H$2:$N$501,7,0),"-")</f>
        <v>0</v>
      </c>
      <c r="G995" s="6"/>
      <c r="H995" s="13">
        <f t="shared" si="131"/>
        <v>3</v>
      </c>
      <c r="I995" s="17"/>
      <c r="J995" s="14" t="str">
        <f t="shared" si="130"/>
        <v>K.M.A Boys Secondary School</v>
      </c>
      <c r="K995" s="13" t="s">
        <v>25</v>
      </c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26">
        <f t="shared" si="129"/>
        <v>0</v>
      </c>
      <c r="W995" s="6"/>
      <c r="X995" s="6"/>
      <c r="Y995" s="6"/>
      <c r="Z995" s="20">
        <f t="shared" si="128"/>
        <v>0</v>
      </c>
      <c r="AA995" s="20"/>
      <c r="AB995" s="2">
        <f t="shared" si="133"/>
        <v>0</v>
      </c>
      <c r="AC995" s="2">
        <f t="shared" si="134"/>
        <v>10</v>
      </c>
      <c r="AD995" s="20">
        <f t="shared" si="132"/>
        <v>220</v>
      </c>
    </row>
    <row r="996" spans="1:30" hidden="1" x14ac:dyDescent="0.35">
      <c r="A996" s="13">
        <v>332</v>
      </c>
      <c r="B996" s="25" t="str">
        <f>IFERROR(VLOOKUP($A996,'Grade 8'!$H$2:$N$501,3,0),"-")</f>
        <v>M22-0405-332</v>
      </c>
      <c r="C996" s="25" t="str">
        <f>IFERROR(VLOOKUP($A996,'Grade 8'!$H$2:$N$501,4,0),"-")</f>
        <v/>
      </c>
      <c r="D996" s="25" t="str">
        <f>IFERROR(VLOOKUP($A996,'Grade 8'!$H$2:$N$501,5,0),"-")</f>
        <v/>
      </c>
      <c r="E996" s="25">
        <f>IFERROR(VLOOKUP($A996,'Grade 8'!$H$2:$N$501,6,0),"-")</f>
        <v>0</v>
      </c>
      <c r="F996" s="33">
        <f>IFERROR(VLOOKUP($A996,'Grade 8'!$H$2:$N$501,7,0),"-")</f>
        <v>0</v>
      </c>
      <c r="G996" s="6"/>
      <c r="H996" s="13">
        <f t="shared" si="131"/>
        <v>1</v>
      </c>
      <c r="I996" s="17"/>
      <c r="J996" s="14" t="str">
        <f t="shared" si="130"/>
        <v>K.M.A Boys Secondary School</v>
      </c>
      <c r="K996" s="13" t="s">
        <v>25</v>
      </c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26">
        <f t="shared" si="129"/>
        <v>0</v>
      </c>
      <c r="W996" s="6"/>
      <c r="X996" s="6"/>
      <c r="Y996" s="6"/>
      <c r="Z996" s="20">
        <f t="shared" si="128"/>
        <v>0</v>
      </c>
      <c r="AA996" s="20"/>
      <c r="AB996" s="2">
        <f t="shared" si="133"/>
        <v>0</v>
      </c>
      <c r="AC996" s="2">
        <f t="shared" si="134"/>
        <v>10</v>
      </c>
      <c r="AD996" s="20">
        <f t="shared" si="132"/>
        <v>220</v>
      </c>
    </row>
    <row r="997" spans="1:30" hidden="1" x14ac:dyDescent="0.35">
      <c r="A997" s="13">
        <v>332</v>
      </c>
      <c r="B997" s="25" t="str">
        <f>IFERROR(VLOOKUP($A997,'Grade 8'!$H$2:$N$501,3,0),"-")</f>
        <v>M22-0405-332</v>
      </c>
      <c r="C997" s="25" t="str">
        <f>IFERROR(VLOOKUP($A997,'Grade 8'!$H$2:$N$501,4,0),"-")</f>
        <v/>
      </c>
      <c r="D997" s="25" t="str">
        <f>IFERROR(VLOOKUP($A997,'Grade 8'!$H$2:$N$501,5,0),"-")</f>
        <v/>
      </c>
      <c r="E997" s="25">
        <f>IFERROR(VLOOKUP($A997,'Grade 8'!$H$2:$N$501,6,0),"-")</f>
        <v>0</v>
      </c>
      <c r="F997" s="33">
        <f>IFERROR(VLOOKUP($A997,'Grade 8'!$H$2:$N$501,7,0),"-")</f>
        <v>0</v>
      </c>
      <c r="G997" s="6"/>
      <c r="H997" s="13">
        <f t="shared" si="131"/>
        <v>2</v>
      </c>
      <c r="I997" s="17"/>
      <c r="J997" s="14" t="str">
        <f t="shared" si="130"/>
        <v>K.M.A Boys Secondary School</v>
      </c>
      <c r="K997" s="13" t="s">
        <v>25</v>
      </c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26">
        <f t="shared" si="129"/>
        <v>0</v>
      </c>
      <c r="W997" s="6"/>
      <c r="X997" s="6"/>
      <c r="Y997" s="6"/>
      <c r="Z997" s="20">
        <f t="shared" si="128"/>
        <v>0</v>
      </c>
      <c r="AA997" s="20"/>
      <c r="AB997" s="2">
        <f t="shared" si="133"/>
        <v>0</v>
      </c>
      <c r="AC997" s="2">
        <f t="shared" si="134"/>
        <v>10</v>
      </c>
      <c r="AD997" s="20">
        <f t="shared" si="132"/>
        <v>220</v>
      </c>
    </row>
    <row r="998" spans="1:30" hidden="1" x14ac:dyDescent="0.35">
      <c r="A998" s="13">
        <v>332</v>
      </c>
      <c r="B998" s="25" t="str">
        <f>IFERROR(VLOOKUP($A998,'Grade 8'!$H$2:$N$501,3,0),"-")</f>
        <v>M22-0405-332</v>
      </c>
      <c r="C998" s="25" t="str">
        <f>IFERROR(VLOOKUP($A998,'Grade 8'!$H$2:$N$501,4,0),"-")</f>
        <v/>
      </c>
      <c r="D998" s="25" t="str">
        <f>IFERROR(VLOOKUP($A998,'Grade 8'!$H$2:$N$501,5,0),"-")</f>
        <v/>
      </c>
      <c r="E998" s="25">
        <f>IFERROR(VLOOKUP($A998,'Grade 8'!$H$2:$N$501,6,0),"-")</f>
        <v>0</v>
      </c>
      <c r="F998" s="33">
        <f>IFERROR(VLOOKUP($A998,'Grade 8'!$H$2:$N$501,7,0),"-")</f>
        <v>0</v>
      </c>
      <c r="G998" s="6"/>
      <c r="H998" s="13">
        <f t="shared" si="131"/>
        <v>3</v>
      </c>
      <c r="I998" s="17"/>
      <c r="J998" s="14" t="str">
        <f t="shared" si="130"/>
        <v>K.M.A Boys Secondary School</v>
      </c>
      <c r="K998" s="13" t="s">
        <v>25</v>
      </c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26">
        <f t="shared" si="129"/>
        <v>0</v>
      </c>
      <c r="W998" s="6"/>
      <c r="X998" s="6"/>
      <c r="Y998" s="6"/>
      <c r="Z998" s="20">
        <f t="shared" si="128"/>
        <v>0</v>
      </c>
      <c r="AA998" s="20"/>
      <c r="AB998" s="2">
        <f t="shared" si="133"/>
        <v>0</v>
      </c>
      <c r="AC998" s="2">
        <f t="shared" si="134"/>
        <v>10</v>
      </c>
      <c r="AD998" s="20">
        <f t="shared" si="132"/>
        <v>220</v>
      </c>
    </row>
    <row r="999" spans="1:30" hidden="1" x14ac:dyDescent="0.35">
      <c r="A999" s="13">
        <v>333</v>
      </c>
      <c r="B999" s="25" t="str">
        <f>IFERROR(VLOOKUP($A999,'Grade 8'!$H$2:$N$501,3,0),"-")</f>
        <v>M22-0405-333</v>
      </c>
      <c r="C999" s="25" t="str">
        <f>IFERROR(VLOOKUP($A999,'Grade 8'!$H$2:$N$501,4,0),"-")</f>
        <v/>
      </c>
      <c r="D999" s="25" t="str">
        <f>IFERROR(VLOOKUP($A999,'Grade 8'!$H$2:$N$501,5,0),"-")</f>
        <v/>
      </c>
      <c r="E999" s="25">
        <f>IFERROR(VLOOKUP($A999,'Grade 8'!$H$2:$N$501,6,0),"-")</f>
        <v>0</v>
      </c>
      <c r="F999" s="33">
        <f>IFERROR(VLOOKUP($A999,'Grade 8'!$H$2:$N$501,7,0),"-")</f>
        <v>0</v>
      </c>
      <c r="G999" s="6"/>
      <c r="H999" s="13">
        <f t="shared" si="131"/>
        <v>1</v>
      </c>
      <c r="I999" s="17"/>
      <c r="J999" s="14" t="str">
        <f t="shared" si="130"/>
        <v>K.M.A Boys Secondary School</v>
      </c>
      <c r="K999" s="13" t="s">
        <v>25</v>
      </c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26">
        <f t="shared" si="129"/>
        <v>0</v>
      </c>
      <c r="W999" s="6"/>
      <c r="X999" s="6"/>
      <c r="Y999" s="6"/>
      <c r="Z999" s="20">
        <f t="shared" si="128"/>
        <v>0</v>
      </c>
      <c r="AA999" s="20"/>
      <c r="AB999" s="2">
        <f t="shared" si="133"/>
        <v>0</v>
      </c>
      <c r="AC999" s="2">
        <f t="shared" si="134"/>
        <v>10</v>
      </c>
      <c r="AD999" s="20">
        <f t="shared" si="132"/>
        <v>220</v>
      </c>
    </row>
    <row r="1000" spans="1:30" hidden="1" x14ac:dyDescent="0.35">
      <c r="A1000" s="13">
        <v>333</v>
      </c>
      <c r="B1000" s="25" t="str">
        <f>IFERROR(VLOOKUP($A1000,'Grade 8'!$H$2:$N$501,3,0),"-")</f>
        <v>M22-0405-333</v>
      </c>
      <c r="C1000" s="25" t="str">
        <f>IFERROR(VLOOKUP($A1000,'Grade 8'!$H$2:$N$501,4,0),"-")</f>
        <v/>
      </c>
      <c r="D1000" s="25" t="str">
        <f>IFERROR(VLOOKUP($A1000,'Grade 8'!$H$2:$N$501,5,0),"-")</f>
        <v/>
      </c>
      <c r="E1000" s="25">
        <f>IFERROR(VLOOKUP($A1000,'Grade 8'!$H$2:$N$501,6,0),"-")</f>
        <v>0</v>
      </c>
      <c r="F1000" s="33">
        <f>IFERROR(VLOOKUP($A1000,'Grade 8'!$H$2:$N$501,7,0),"-")</f>
        <v>0</v>
      </c>
      <c r="G1000" s="6"/>
      <c r="H1000" s="13">
        <f t="shared" si="131"/>
        <v>2</v>
      </c>
      <c r="I1000" s="17"/>
      <c r="J1000" s="14" t="str">
        <f t="shared" si="130"/>
        <v>K.M.A Boys Secondary School</v>
      </c>
      <c r="K1000" s="13" t="s">
        <v>25</v>
      </c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26">
        <f t="shared" si="129"/>
        <v>0</v>
      </c>
      <c r="W1000" s="6"/>
      <c r="X1000" s="6"/>
      <c r="Y1000" s="6"/>
      <c r="Z1000" s="20">
        <f t="shared" si="128"/>
        <v>0</v>
      </c>
      <c r="AA1000" s="20"/>
      <c r="AB1000" s="2">
        <f t="shared" si="133"/>
        <v>0</v>
      </c>
      <c r="AC1000" s="2">
        <f t="shared" si="134"/>
        <v>10</v>
      </c>
      <c r="AD1000" s="20">
        <f t="shared" si="132"/>
        <v>220</v>
      </c>
    </row>
    <row r="1001" spans="1:30" hidden="1" x14ac:dyDescent="0.35">
      <c r="A1001" s="13">
        <v>333</v>
      </c>
      <c r="B1001" s="25" t="str">
        <f>IFERROR(VLOOKUP($A1001,'Grade 8'!$H$2:$N$501,3,0),"-")</f>
        <v>M22-0405-333</v>
      </c>
      <c r="C1001" s="25" t="str">
        <f>IFERROR(VLOOKUP($A1001,'Grade 8'!$H$2:$N$501,4,0),"-")</f>
        <v/>
      </c>
      <c r="D1001" s="25" t="str">
        <f>IFERROR(VLOOKUP($A1001,'Grade 8'!$H$2:$N$501,5,0),"-")</f>
        <v/>
      </c>
      <c r="E1001" s="25">
        <f>IFERROR(VLOOKUP($A1001,'Grade 8'!$H$2:$N$501,6,0),"-")</f>
        <v>0</v>
      </c>
      <c r="F1001" s="33">
        <f>IFERROR(VLOOKUP($A1001,'Grade 8'!$H$2:$N$501,7,0),"-")</f>
        <v>0</v>
      </c>
      <c r="G1001" s="6"/>
      <c r="H1001" s="13">
        <f t="shared" si="131"/>
        <v>3</v>
      </c>
      <c r="I1001" s="17"/>
      <c r="J1001" s="14" t="str">
        <f t="shared" si="130"/>
        <v>K.M.A Boys Secondary School</v>
      </c>
      <c r="K1001" s="13" t="s">
        <v>25</v>
      </c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26">
        <f t="shared" si="129"/>
        <v>0</v>
      </c>
      <c r="W1001" s="6"/>
      <c r="X1001" s="6"/>
      <c r="Y1001" s="6"/>
      <c r="Z1001" s="20">
        <f t="shared" si="128"/>
        <v>0</v>
      </c>
      <c r="AA1001" s="20"/>
      <c r="AB1001" s="2">
        <f t="shared" si="133"/>
        <v>0</v>
      </c>
      <c r="AC1001" s="2">
        <f t="shared" si="134"/>
        <v>10</v>
      </c>
      <c r="AD1001" s="20">
        <f t="shared" si="132"/>
        <v>220</v>
      </c>
    </row>
    <row r="1002" spans="1:30" hidden="1" x14ac:dyDescent="0.35">
      <c r="A1002" s="13">
        <v>334</v>
      </c>
      <c r="B1002" s="25" t="str">
        <f>IFERROR(VLOOKUP($A1002,'Grade 8'!$H$2:$N$501,3,0),"-")</f>
        <v>M22-0405-334</v>
      </c>
      <c r="C1002" s="25" t="str">
        <f>IFERROR(VLOOKUP($A1002,'Grade 8'!$H$2:$N$501,4,0),"-")</f>
        <v/>
      </c>
      <c r="D1002" s="25" t="str">
        <f>IFERROR(VLOOKUP($A1002,'Grade 8'!$H$2:$N$501,5,0),"-")</f>
        <v/>
      </c>
      <c r="E1002" s="25">
        <f>IFERROR(VLOOKUP($A1002,'Grade 8'!$H$2:$N$501,6,0),"-")</f>
        <v>0</v>
      </c>
      <c r="F1002" s="33">
        <f>IFERROR(VLOOKUP($A1002,'Grade 8'!$H$2:$N$501,7,0),"-")</f>
        <v>0</v>
      </c>
      <c r="G1002" s="6"/>
      <c r="H1002" s="13">
        <f t="shared" si="131"/>
        <v>1</v>
      </c>
      <c r="I1002" s="17"/>
      <c r="J1002" s="14" t="str">
        <f t="shared" si="130"/>
        <v>K.M.A Boys Secondary School</v>
      </c>
      <c r="K1002" s="13" t="s">
        <v>25</v>
      </c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26">
        <f t="shared" si="129"/>
        <v>0</v>
      </c>
      <c r="W1002" s="6"/>
      <c r="X1002" s="6"/>
      <c r="Y1002" s="6"/>
      <c r="Z1002" s="20">
        <f t="shared" si="128"/>
        <v>0</v>
      </c>
      <c r="AA1002" s="20"/>
      <c r="AB1002" s="2">
        <f t="shared" si="133"/>
        <v>0</v>
      </c>
      <c r="AC1002" s="2">
        <f t="shared" si="134"/>
        <v>10</v>
      </c>
      <c r="AD1002" s="20">
        <f t="shared" si="132"/>
        <v>220</v>
      </c>
    </row>
    <row r="1003" spans="1:30" hidden="1" x14ac:dyDescent="0.35">
      <c r="A1003" s="13">
        <v>334</v>
      </c>
      <c r="B1003" s="25" t="str">
        <f>IFERROR(VLOOKUP($A1003,'Grade 8'!$H$2:$N$501,3,0),"-")</f>
        <v>M22-0405-334</v>
      </c>
      <c r="C1003" s="25" t="str">
        <f>IFERROR(VLOOKUP($A1003,'Grade 8'!$H$2:$N$501,4,0),"-")</f>
        <v/>
      </c>
      <c r="D1003" s="25" t="str">
        <f>IFERROR(VLOOKUP($A1003,'Grade 8'!$H$2:$N$501,5,0),"-")</f>
        <v/>
      </c>
      <c r="E1003" s="25">
        <f>IFERROR(VLOOKUP($A1003,'Grade 8'!$H$2:$N$501,6,0),"-")</f>
        <v>0</v>
      </c>
      <c r="F1003" s="33">
        <f>IFERROR(VLOOKUP($A1003,'Grade 8'!$H$2:$N$501,7,0),"-")</f>
        <v>0</v>
      </c>
      <c r="G1003" s="6"/>
      <c r="H1003" s="13">
        <f t="shared" si="131"/>
        <v>2</v>
      </c>
      <c r="I1003" s="17"/>
      <c r="J1003" s="14" t="str">
        <f t="shared" si="130"/>
        <v>K.M.A Boys Secondary School</v>
      </c>
      <c r="K1003" s="13" t="s">
        <v>25</v>
      </c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26">
        <f t="shared" si="129"/>
        <v>0</v>
      </c>
      <c r="W1003" s="6"/>
      <c r="X1003" s="6"/>
      <c r="Y1003" s="6"/>
      <c r="Z1003" s="20">
        <f t="shared" si="128"/>
        <v>0</v>
      </c>
      <c r="AA1003" s="20"/>
      <c r="AB1003" s="2">
        <f t="shared" si="133"/>
        <v>0</v>
      </c>
      <c r="AC1003" s="2">
        <f t="shared" si="134"/>
        <v>10</v>
      </c>
      <c r="AD1003" s="20">
        <f t="shared" si="132"/>
        <v>220</v>
      </c>
    </row>
    <row r="1004" spans="1:30" hidden="1" x14ac:dyDescent="0.35">
      <c r="A1004" s="13">
        <v>334</v>
      </c>
      <c r="B1004" s="25" t="str">
        <f>IFERROR(VLOOKUP($A1004,'Grade 8'!$H$2:$N$501,3,0),"-")</f>
        <v>M22-0405-334</v>
      </c>
      <c r="C1004" s="25" t="str">
        <f>IFERROR(VLOOKUP($A1004,'Grade 8'!$H$2:$N$501,4,0),"-")</f>
        <v/>
      </c>
      <c r="D1004" s="25" t="str">
        <f>IFERROR(VLOOKUP($A1004,'Grade 8'!$H$2:$N$501,5,0),"-")</f>
        <v/>
      </c>
      <c r="E1004" s="25">
        <f>IFERROR(VLOOKUP($A1004,'Grade 8'!$H$2:$N$501,6,0),"-")</f>
        <v>0</v>
      </c>
      <c r="F1004" s="33">
        <f>IFERROR(VLOOKUP($A1004,'Grade 8'!$H$2:$N$501,7,0),"-")</f>
        <v>0</v>
      </c>
      <c r="G1004" s="6"/>
      <c r="H1004" s="13">
        <f t="shared" si="131"/>
        <v>3</v>
      </c>
      <c r="I1004" s="17"/>
      <c r="J1004" s="14" t="str">
        <f t="shared" si="130"/>
        <v>K.M.A Boys Secondary School</v>
      </c>
      <c r="K1004" s="13" t="s">
        <v>25</v>
      </c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26">
        <f t="shared" si="129"/>
        <v>0</v>
      </c>
      <c r="W1004" s="6"/>
      <c r="X1004" s="6"/>
      <c r="Y1004" s="6"/>
      <c r="Z1004" s="20">
        <f t="shared" si="128"/>
        <v>0</v>
      </c>
      <c r="AA1004" s="20"/>
      <c r="AB1004" s="2">
        <f t="shared" si="133"/>
        <v>0</v>
      </c>
      <c r="AC1004" s="2">
        <f t="shared" si="134"/>
        <v>10</v>
      </c>
      <c r="AD1004" s="20">
        <f t="shared" si="132"/>
        <v>220</v>
      </c>
    </row>
    <row r="1005" spans="1:30" hidden="1" x14ac:dyDescent="0.35">
      <c r="A1005" s="13">
        <v>335</v>
      </c>
      <c r="B1005" s="25" t="str">
        <f>IFERROR(VLOOKUP($A1005,'Grade 8'!$H$2:$N$501,3,0),"-")</f>
        <v>M22-0405-335</v>
      </c>
      <c r="C1005" s="25" t="str">
        <f>IFERROR(VLOOKUP($A1005,'Grade 8'!$H$2:$N$501,4,0),"-")</f>
        <v/>
      </c>
      <c r="D1005" s="25" t="str">
        <f>IFERROR(VLOOKUP($A1005,'Grade 8'!$H$2:$N$501,5,0),"-")</f>
        <v/>
      </c>
      <c r="E1005" s="25">
        <f>IFERROR(VLOOKUP($A1005,'Grade 8'!$H$2:$N$501,6,0),"-")</f>
        <v>0</v>
      </c>
      <c r="F1005" s="33">
        <f>IFERROR(VLOOKUP($A1005,'Grade 8'!$H$2:$N$501,7,0),"-")</f>
        <v>0</v>
      </c>
      <c r="G1005" s="6"/>
      <c r="H1005" s="13">
        <f t="shared" si="131"/>
        <v>1</v>
      </c>
      <c r="I1005" s="17"/>
      <c r="J1005" s="14" t="str">
        <f t="shared" si="130"/>
        <v>K.M.A Boys Secondary School</v>
      </c>
      <c r="K1005" s="13" t="s">
        <v>25</v>
      </c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26">
        <f t="shared" si="129"/>
        <v>0</v>
      </c>
      <c r="W1005" s="6"/>
      <c r="X1005" s="6"/>
      <c r="Y1005" s="6"/>
      <c r="Z1005" s="20">
        <f t="shared" si="128"/>
        <v>0</v>
      </c>
      <c r="AA1005" s="20"/>
      <c r="AB1005" s="2">
        <f t="shared" si="133"/>
        <v>0</v>
      </c>
      <c r="AC1005" s="2">
        <f t="shared" si="134"/>
        <v>10</v>
      </c>
      <c r="AD1005" s="20">
        <f t="shared" si="132"/>
        <v>220</v>
      </c>
    </row>
    <row r="1006" spans="1:30" hidden="1" x14ac:dyDescent="0.35">
      <c r="A1006" s="13">
        <v>335</v>
      </c>
      <c r="B1006" s="25" t="str">
        <f>IFERROR(VLOOKUP($A1006,'Grade 8'!$H$2:$N$501,3,0),"-")</f>
        <v>M22-0405-335</v>
      </c>
      <c r="C1006" s="25" t="str">
        <f>IFERROR(VLOOKUP($A1006,'Grade 8'!$H$2:$N$501,4,0),"-")</f>
        <v/>
      </c>
      <c r="D1006" s="25" t="str">
        <f>IFERROR(VLOOKUP($A1006,'Grade 8'!$H$2:$N$501,5,0),"-")</f>
        <v/>
      </c>
      <c r="E1006" s="25">
        <f>IFERROR(VLOOKUP($A1006,'Grade 8'!$H$2:$N$501,6,0),"-")</f>
        <v>0</v>
      </c>
      <c r="F1006" s="33">
        <f>IFERROR(VLOOKUP($A1006,'Grade 8'!$H$2:$N$501,7,0),"-")</f>
        <v>0</v>
      </c>
      <c r="G1006" s="6"/>
      <c r="H1006" s="13">
        <f t="shared" si="131"/>
        <v>2</v>
      </c>
      <c r="I1006" s="17"/>
      <c r="J1006" s="14" t="str">
        <f t="shared" si="130"/>
        <v>K.M.A Boys Secondary School</v>
      </c>
      <c r="K1006" s="13" t="s">
        <v>25</v>
      </c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26">
        <f t="shared" si="129"/>
        <v>0</v>
      </c>
      <c r="W1006" s="6"/>
      <c r="X1006" s="6"/>
      <c r="Y1006" s="6"/>
      <c r="Z1006" s="20">
        <f t="shared" si="128"/>
        <v>0</v>
      </c>
      <c r="AA1006" s="20"/>
      <c r="AB1006" s="2">
        <f t="shared" si="133"/>
        <v>0</v>
      </c>
      <c r="AC1006" s="2">
        <f t="shared" si="134"/>
        <v>10</v>
      </c>
      <c r="AD1006" s="20">
        <f t="shared" si="132"/>
        <v>220</v>
      </c>
    </row>
    <row r="1007" spans="1:30" hidden="1" x14ac:dyDescent="0.35">
      <c r="A1007" s="13">
        <v>335</v>
      </c>
      <c r="B1007" s="25" t="str">
        <f>IFERROR(VLOOKUP($A1007,'Grade 8'!$H$2:$N$501,3,0),"-")</f>
        <v>M22-0405-335</v>
      </c>
      <c r="C1007" s="25" t="str">
        <f>IFERROR(VLOOKUP($A1007,'Grade 8'!$H$2:$N$501,4,0),"-")</f>
        <v/>
      </c>
      <c r="D1007" s="25" t="str">
        <f>IFERROR(VLOOKUP($A1007,'Grade 8'!$H$2:$N$501,5,0),"-")</f>
        <v/>
      </c>
      <c r="E1007" s="25">
        <f>IFERROR(VLOOKUP($A1007,'Grade 8'!$H$2:$N$501,6,0),"-")</f>
        <v>0</v>
      </c>
      <c r="F1007" s="33">
        <f>IFERROR(VLOOKUP($A1007,'Grade 8'!$H$2:$N$501,7,0),"-")</f>
        <v>0</v>
      </c>
      <c r="G1007" s="6"/>
      <c r="H1007" s="13">
        <f t="shared" si="131"/>
        <v>3</v>
      </c>
      <c r="I1007" s="17"/>
      <c r="J1007" s="14" t="str">
        <f t="shared" si="130"/>
        <v>K.M.A Boys Secondary School</v>
      </c>
      <c r="K1007" s="13" t="s">
        <v>25</v>
      </c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26">
        <f t="shared" si="129"/>
        <v>0</v>
      </c>
      <c r="W1007" s="6"/>
      <c r="X1007" s="6"/>
      <c r="Y1007" s="6"/>
      <c r="Z1007" s="20">
        <f t="shared" si="128"/>
        <v>0</v>
      </c>
      <c r="AA1007" s="20"/>
      <c r="AB1007" s="2">
        <f t="shared" si="133"/>
        <v>0</v>
      </c>
      <c r="AC1007" s="2">
        <f t="shared" si="134"/>
        <v>10</v>
      </c>
      <c r="AD1007" s="20">
        <f t="shared" si="132"/>
        <v>220</v>
      </c>
    </row>
    <row r="1008" spans="1:30" hidden="1" x14ac:dyDescent="0.35">
      <c r="A1008" s="13">
        <v>336</v>
      </c>
      <c r="B1008" s="25" t="str">
        <f>IFERROR(VLOOKUP($A1008,'Grade 8'!$H$2:$N$501,3,0),"-")</f>
        <v>M22-0405-336</v>
      </c>
      <c r="C1008" s="25" t="str">
        <f>IFERROR(VLOOKUP($A1008,'Grade 8'!$H$2:$N$501,4,0),"-")</f>
        <v/>
      </c>
      <c r="D1008" s="25" t="str">
        <f>IFERROR(VLOOKUP($A1008,'Grade 8'!$H$2:$N$501,5,0),"-")</f>
        <v/>
      </c>
      <c r="E1008" s="25">
        <f>IFERROR(VLOOKUP($A1008,'Grade 8'!$H$2:$N$501,6,0),"-")</f>
        <v>0</v>
      </c>
      <c r="F1008" s="33">
        <f>IFERROR(VLOOKUP($A1008,'Grade 8'!$H$2:$N$501,7,0),"-")</f>
        <v>0</v>
      </c>
      <c r="G1008" s="6"/>
      <c r="H1008" s="13">
        <f t="shared" si="131"/>
        <v>1</v>
      </c>
      <c r="I1008" s="17"/>
      <c r="J1008" s="14" t="str">
        <f t="shared" si="130"/>
        <v>K.M.A Boys Secondary School</v>
      </c>
      <c r="K1008" s="13" t="s">
        <v>25</v>
      </c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26">
        <f t="shared" si="129"/>
        <v>0</v>
      </c>
      <c r="W1008" s="6"/>
      <c r="X1008" s="6"/>
      <c r="Y1008" s="6"/>
      <c r="Z1008" s="20">
        <f t="shared" si="128"/>
        <v>0</v>
      </c>
      <c r="AA1008" s="20"/>
      <c r="AB1008" s="2">
        <f t="shared" si="133"/>
        <v>0</v>
      </c>
      <c r="AC1008" s="2">
        <f t="shared" si="134"/>
        <v>10</v>
      </c>
      <c r="AD1008" s="20">
        <f t="shared" si="132"/>
        <v>220</v>
      </c>
    </row>
    <row r="1009" spans="1:30" hidden="1" x14ac:dyDescent="0.35">
      <c r="A1009" s="13">
        <v>336</v>
      </c>
      <c r="B1009" s="25" t="str">
        <f>IFERROR(VLOOKUP($A1009,'Grade 8'!$H$2:$N$501,3,0),"-")</f>
        <v>M22-0405-336</v>
      </c>
      <c r="C1009" s="25" t="str">
        <f>IFERROR(VLOOKUP($A1009,'Grade 8'!$H$2:$N$501,4,0),"-")</f>
        <v/>
      </c>
      <c r="D1009" s="25" t="str">
        <f>IFERROR(VLOOKUP($A1009,'Grade 8'!$H$2:$N$501,5,0),"-")</f>
        <v/>
      </c>
      <c r="E1009" s="25">
        <f>IFERROR(VLOOKUP($A1009,'Grade 8'!$H$2:$N$501,6,0),"-")</f>
        <v>0</v>
      </c>
      <c r="F1009" s="33">
        <f>IFERROR(VLOOKUP($A1009,'Grade 8'!$H$2:$N$501,7,0),"-")</f>
        <v>0</v>
      </c>
      <c r="G1009" s="6"/>
      <c r="H1009" s="13">
        <f t="shared" si="131"/>
        <v>2</v>
      </c>
      <c r="I1009" s="17"/>
      <c r="J1009" s="14" t="str">
        <f t="shared" si="130"/>
        <v>K.M.A Boys Secondary School</v>
      </c>
      <c r="K1009" s="13" t="s">
        <v>25</v>
      </c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26">
        <f t="shared" si="129"/>
        <v>0</v>
      </c>
      <c r="W1009" s="6"/>
      <c r="X1009" s="6"/>
      <c r="Y1009" s="6"/>
      <c r="Z1009" s="20">
        <f t="shared" si="128"/>
        <v>0</v>
      </c>
      <c r="AA1009" s="20"/>
      <c r="AB1009" s="2">
        <f t="shared" si="133"/>
        <v>0</v>
      </c>
      <c r="AC1009" s="2">
        <f t="shared" si="134"/>
        <v>10</v>
      </c>
      <c r="AD1009" s="20">
        <f t="shared" si="132"/>
        <v>220</v>
      </c>
    </row>
    <row r="1010" spans="1:30" hidden="1" x14ac:dyDescent="0.35">
      <c r="A1010" s="13">
        <v>336</v>
      </c>
      <c r="B1010" s="25" t="str">
        <f>IFERROR(VLOOKUP($A1010,'Grade 8'!$H$2:$N$501,3,0),"-")</f>
        <v>M22-0405-336</v>
      </c>
      <c r="C1010" s="25" t="str">
        <f>IFERROR(VLOOKUP($A1010,'Grade 8'!$H$2:$N$501,4,0),"-")</f>
        <v/>
      </c>
      <c r="D1010" s="25" t="str">
        <f>IFERROR(VLOOKUP($A1010,'Grade 8'!$H$2:$N$501,5,0),"-")</f>
        <v/>
      </c>
      <c r="E1010" s="25">
        <f>IFERROR(VLOOKUP($A1010,'Grade 8'!$H$2:$N$501,6,0),"-")</f>
        <v>0</v>
      </c>
      <c r="F1010" s="33">
        <f>IFERROR(VLOOKUP($A1010,'Grade 8'!$H$2:$N$501,7,0),"-")</f>
        <v>0</v>
      </c>
      <c r="G1010" s="6"/>
      <c r="H1010" s="13">
        <f t="shared" si="131"/>
        <v>3</v>
      </c>
      <c r="I1010" s="17"/>
      <c r="J1010" s="14" t="str">
        <f t="shared" si="130"/>
        <v>K.M.A Boys Secondary School</v>
      </c>
      <c r="K1010" s="13" t="s">
        <v>25</v>
      </c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26">
        <f t="shared" si="129"/>
        <v>0</v>
      </c>
      <c r="W1010" s="6"/>
      <c r="X1010" s="6"/>
      <c r="Y1010" s="6"/>
      <c r="Z1010" s="20">
        <f t="shared" si="128"/>
        <v>0</v>
      </c>
      <c r="AA1010" s="20"/>
      <c r="AB1010" s="2">
        <f t="shared" si="133"/>
        <v>0</v>
      </c>
      <c r="AC1010" s="2">
        <f t="shared" si="134"/>
        <v>10</v>
      </c>
      <c r="AD1010" s="20">
        <f t="shared" si="132"/>
        <v>220</v>
      </c>
    </row>
    <row r="1011" spans="1:30" hidden="1" x14ac:dyDescent="0.35">
      <c r="A1011" s="13">
        <v>337</v>
      </c>
      <c r="B1011" s="25" t="str">
        <f>IFERROR(VLOOKUP($A1011,'Grade 8'!$H$2:$N$501,3,0),"-")</f>
        <v>M22-0405-337</v>
      </c>
      <c r="C1011" s="25" t="str">
        <f>IFERROR(VLOOKUP($A1011,'Grade 8'!$H$2:$N$501,4,0),"-")</f>
        <v/>
      </c>
      <c r="D1011" s="25" t="str">
        <f>IFERROR(VLOOKUP($A1011,'Grade 8'!$H$2:$N$501,5,0),"-")</f>
        <v/>
      </c>
      <c r="E1011" s="25">
        <f>IFERROR(VLOOKUP($A1011,'Grade 8'!$H$2:$N$501,6,0),"-")</f>
        <v>0</v>
      </c>
      <c r="F1011" s="33">
        <f>IFERROR(VLOOKUP($A1011,'Grade 8'!$H$2:$N$501,7,0),"-")</f>
        <v>0</v>
      </c>
      <c r="G1011" s="6"/>
      <c r="H1011" s="13">
        <f t="shared" si="131"/>
        <v>1</v>
      </c>
      <c r="I1011" s="17"/>
      <c r="J1011" s="14" t="str">
        <f t="shared" si="130"/>
        <v>K.M.A Boys Secondary School</v>
      </c>
      <c r="K1011" s="13" t="s">
        <v>25</v>
      </c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26">
        <f t="shared" si="129"/>
        <v>0</v>
      </c>
      <c r="W1011" s="6"/>
      <c r="X1011" s="6"/>
      <c r="Y1011" s="6"/>
      <c r="Z1011" s="20">
        <f t="shared" si="128"/>
        <v>0</v>
      </c>
      <c r="AA1011" s="20"/>
      <c r="AB1011" s="2">
        <f t="shared" si="133"/>
        <v>0</v>
      </c>
      <c r="AC1011" s="2">
        <f t="shared" si="134"/>
        <v>10</v>
      </c>
      <c r="AD1011" s="20">
        <f t="shared" si="132"/>
        <v>220</v>
      </c>
    </row>
    <row r="1012" spans="1:30" hidden="1" x14ac:dyDescent="0.35">
      <c r="A1012" s="13">
        <v>337</v>
      </c>
      <c r="B1012" s="25" t="str">
        <f>IFERROR(VLOOKUP($A1012,'Grade 8'!$H$2:$N$501,3,0),"-")</f>
        <v>M22-0405-337</v>
      </c>
      <c r="C1012" s="25" t="str">
        <f>IFERROR(VLOOKUP($A1012,'Grade 8'!$H$2:$N$501,4,0),"-")</f>
        <v/>
      </c>
      <c r="D1012" s="25" t="str">
        <f>IFERROR(VLOOKUP($A1012,'Grade 8'!$H$2:$N$501,5,0),"-")</f>
        <v/>
      </c>
      <c r="E1012" s="25">
        <f>IFERROR(VLOOKUP($A1012,'Grade 8'!$H$2:$N$501,6,0),"-")</f>
        <v>0</v>
      </c>
      <c r="F1012" s="33">
        <f>IFERROR(VLOOKUP($A1012,'Grade 8'!$H$2:$N$501,7,0),"-")</f>
        <v>0</v>
      </c>
      <c r="G1012" s="6"/>
      <c r="H1012" s="13">
        <f t="shared" si="131"/>
        <v>2</v>
      </c>
      <c r="I1012" s="17"/>
      <c r="J1012" s="14" t="str">
        <f t="shared" si="130"/>
        <v>K.M.A Boys Secondary School</v>
      </c>
      <c r="K1012" s="13" t="s">
        <v>25</v>
      </c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26">
        <f t="shared" ref="V1012:V1059" si="135">Z1012</f>
        <v>0</v>
      </c>
      <c r="W1012" s="6"/>
      <c r="X1012" s="6"/>
      <c r="Y1012" s="6"/>
      <c r="Z1012" s="20">
        <f t="shared" si="128"/>
        <v>0</v>
      </c>
      <c r="AA1012" s="20"/>
      <c r="AB1012" s="2">
        <f t="shared" si="133"/>
        <v>0</v>
      </c>
      <c r="AC1012" s="2">
        <f t="shared" si="134"/>
        <v>10</v>
      </c>
      <c r="AD1012" s="20">
        <f t="shared" si="132"/>
        <v>220</v>
      </c>
    </row>
    <row r="1013" spans="1:30" hidden="1" x14ac:dyDescent="0.35">
      <c r="A1013" s="13">
        <v>337</v>
      </c>
      <c r="B1013" s="25" t="str">
        <f>IFERROR(VLOOKUP($A1013,'Grade 8'!$H$2:$N$501,3,0),"-")</f>
        <v>M22-0405-337</v>
      </c>
      <c r="C1013" s="25" t="str">
        <f>IFERROR(VLOOKUP($A1013,'Grade 8'!$H$2:$N$501,4,0),"-")</f>
        <v/>
      </c>
      <c r="D1013" s="25" t="str">
        <f>IFERROR(VLOOKUP($A1013,'Grade 8'!$H$2:$N$501,5,0),"-")</f>
        <v/>
      </c>
      <c r="E1013" s="25">
        <f>IFERROR(VLOOKUP($A1013,'Grade 8'!$H$2:$N$501,6,0),"-")</f>
        <v>0</v>
      </c>
      <c r="F1013" s="33">
        <f>IFERROR(VLOOKUP($A1013,'Grade 8'!$H$2:$N$501,7,0),"-")</f>
        <v>0</v>
      </c>
      <c r="G1013" s="6"/>
      <c r="H1013" s="13">
        <f t="shared" si="131"/>
        <v>3</v>
      </c>
      <c r="I1013" s="17"/>
      <c r="J1013" s="14" t="str">
        <f t="shared" ref="J1013:J1060" si="136">IF($J$3="","",$J$3)</f>
        <v>K.M.A Boys Secondary School</v>
      </c>
      <c r="K1013" s="13" t="s">
        <v>25</v>
      </c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26">
        <f t="shared" si="135"/>
        <v>0</v>
      </c>
      <c r="W1013" s="6"/>
      <c r="X1013" s="6"/>
      <c r="Y1013" s="6"/>
      <c r="Z1013" s="20">
        <f t="shared" si="128"/>
        <v>0</v>
      </c>
      <c r="AA1013" s="20"/>
      <c r="AB1013" s="2">
        <f t="shared" si="133"/>
        <v>0</v>
      </c>
      <c r="AC1013" s="2">
        <f t="shared" si="134"/>
        <v>10</v>
      </c>
      <c r="AD1013" s="20">
        <f t="shared" si="132"/>
        <v>220</v>
      </c>
    </row>
    <row r="1014" spans="1:30" hidden="1" x14ac:dyDescent="0.35">
      <c r="A1014" s="13">
        <v>338</v>
      </c>
      <c r="B1014" s="25" t="str">
        <f>IFERROR(VLOOKUP($A1014,'Grade 8'!$H$2:$N$501,3,0),"-")</f>
        <v>M22-0405-338</v>
      </c>
      <c r="C1014" s="25" t="str">
        <f>IFERROR(VLOOKUP($A1014,'Grade 8'!$H$2:$N$501,4,0),"-")</f>
        <v/>
      </c>
      <c r="D1014" s="25" t="str">
        <f>IFERROR(VLOOKUP($A1014,'Grade 8'!$H$2:$N$501,5,0),"-")</f>
        <v/>
      </c>
      <c r="E1014" s="25">
        <f>IFERROR(VLOOKUP($A1014,'Grade 8'!$H$2:$N$501,6,0),"-")</f>
        <v>0</v>
      </c>
      <c r="F1014" s="33">
        <f>IFERROR(VLOOKUP($A1014,'Grade 8'!$H$2:$N$501,7,0),"-")</f>
        <v>0</v>
      </c>
      <c r="G1014" s="6"/>
      <c r="H1014" s="13">
        <f t="shared" si="131"/>
        <v>1</v>
      </c>
      <c r="I1014" s="17"/>
      <c r="J1014" s="14" t="str">
        <f t="shared" si="136"/>
        <v>K.M.A Boys Secondary School</v>
      </c>
      <c r="K1014" s="13" t="s">
        <v>25</v>
      </c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26">
        <f t="shared" si="135"/>
        <v>0</v>
      </c>
      <c r="W1014" s="6"/>
      <c r="X1014" s="6"/>
      <c r="Y1014" s="6"/>
      <c r="Z1014" s="20">
        <f t="shared" si="128"/>
        <v>0</v>
      </c>
      <c r="AA1014" s="20"/>
      <c r="AB1014" s="2">
        <f t="shared" si="133"/>
        <v>0</v>
      </c>
      <c r="AC1014" s="2">
        <f t="shared" si="134"/>
        <v>10</v>
      </c>
      <c r="AD1014" s="20">
        <f t="shared" si="132"/>
        <v>220</v>
      </c>
    </row>
    <row r="1015" spans="1:30" hidden="1" x14ac:dyDescent="0.35">
      <c r="A1015" s="13">
        <v>338</v>
      </c>
      <c r="B1015" s="25" t="str">
        <f>IFERROR(VLOOKUP($A1015,'Grade 8'!$H$2:$N$501,3,0),"-")</f>
        <v>M22-0405-338</v>
      </c>
      <c r="C1015" s="25" t="str">
        <f>IFERROR(VLOOKUP($A1015,'Grade 8'!$H$2:$N$501,4,0),"-")</f>
        <v/>
      </c>
      <c r="D1015" s="25" t="str">
        <f>IFERROR(VLOOKUP($A1015,'Grade 8'!$H$2:$N$501,5,0),"-")</f>
        <v/>
      </c>
      <c r="E1015" s="25">
        <f>IFERROR(VLOOKUP($A1015,'Grade 8'!$H$2:$N$501,6,0),"-")</f>
        <v>0</v>
      </c>
      <c r="F1015" s="33">
        <f>IFERROR(VLOOKUP($A1015,'Grade 8'!$H$2:$N$501,7,0),"-")</f>
        <v>0</v>
      </c>
      <c r="G1015" s="6"/>
      <c r="H1015" s="13">
        <f t="shared" si="131"/>
        <v>2</v>
      </c>
      <c r="I1015" s="17"/>
      <c r="J1015" s="14" t="str">
        <f t="shared" si="136"/>
        <v>K.M.A Boys Secondary School</v>
      </c>
      <c r="K1015" s="13" t="s">
        <v>25</v>
      </c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26">
        <f t="shared" si="135"/>
        <v>0</v>
      </c>
      <c r="W1015" s="6"/>
      <c r="X1015" s="6"/>
      <c r="Y1015" s="6"/>
      <c r="Z1015" s="20">
        <f t="shared" si="128"/>
        <v>0</v>
      </c>
      <c r="AA1015" s="20"/>
      <c r="AB1015" s="2">
        <f t="shared" si="133"/>
        <v>0</v>
      </c>
      <c r="AC1015" s="2">
        <f t="shared" si="134"/>
        <v>10</v>
      </c>
      <c r="AD1015" s="20">
        <f t="shared" si="132"/>
        <v>220</v>
      </c>
    </row>
    <row r="1016" spans="1:30" hidden="1" x14ac:dyDescent="0.35">
      <c r="A1016" s="13">
        <v>338</v>
      </c>
      <c r="B1016" s="25" t="str">
        <f>IFERROR(VLOOKUP($A1016,'Grade 8'!$H$2:$N$501,3,0),"-")</f>
        <v>M22-0405-338</v>
      </c>
      <c r="C1016" s="25" t="str">
        <f>IFERROR(VLOOKUP($A1016,'Grade 8'!$H$2:$N$501,4,0),"-")</f>
        <v/>
      </c>
      <c r="D1016" s="25" t="str">
        <f>IFERROR(VLOOKUP($A1016,'Grade 8'!$H$2:$N$501,5,0),"-")</f>
        <v/>
      </c>
      <c r="E1016" s="25">
        <f>IFERROR(VLOOKUP($A1016,'Grade 8'!$H$2:$N$501,6,0),"-")</f>
        <v>0</v>
      </c>
      <c r="F1016" s="33">
        <f>IFERROR(VLOOKUP($A1016,'Grade 8'!$H$2:$N$501,7,0),"-")</f>
        <v>0</v>
      </c>
      <c r="G1016" s="6"/>
      <c r="H1016" s="13">
        <f t="shared" si="131"/>
        <v>3</v>
      </c>
      <c r="I1016" s="17"/>
      <c r="J1016" s="14" t="str">
        <f t="shared" si="136"/>
        <v>K.M.A Boys Secondary School</v>
      </c>
      <c r="K1016" s="13" t="s">
        <v>25</v>
      </c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26">
        <f t="shared" si="135"/>
        <v>0</v>
      </c>
      <c r="W1016" s="6"/>
      <c r="X1016" s="6"/>
      <c r="Y1016" s="6"/>
      <c r="Z1016" s="20">
        <f t="shared" si="128"/>
        <v>0</v>
      </c>
      <c r="AA1016" s="20"/>
      <c r="AB1016" s="2">
        <f t="shared" ref="AB1016:AB1063" si="137">SUM(L1016:U1016)</f>
        <v>0</v>
      </c>
      <c r="AC1016" s="2">
        <f t="shared" ref="AC1016:AC1063" si="138">COUNTBLANK(L1016:U1016)</f>
        <v>10</v>
      </c>
      <c r="AD1016" s="20">
        <f t="shared" si="132"/>
        <v>220</v>
      </c>
    </row>
    <row r="1017" spans="1:30" hidden="1" x14ac:dyDescent="0.35">
      <c r="A1017" s="13">
        <v>339</v>
      </c>
      <c r="B1017" s="25" t="str">
        <f>IFERROR(VLOOKUP($A1017,'Grade 8'!$H$2:$N$501,3,0),"-")</f>
        <v>M22-0405-339</v>
      </c>
      <c r="C1017" s="25" t="str">
        <f>IFERROR(VLOOKUP($A1017,'Grade 8'!$H$2:$N$501,4,0),"-")</f>
        <v/>
      </c>
      <c r="D1017" s="25" t="str">
        <f>IFERROR(VLOOKUP($A1017,'Grade 8'!$H$2:$N$501,5,0),"-")</f>
        <v/>
      </c>
      <c r="E1017" s="25">
        <f>IFERROR(VLOOKUP($A1017,'Grade 8'!$H$2:$N$501,6,0),"-")</f>
        <v>0</v>
      </c>
      <c r="F1017" s="33">
        <f>IFERROR(VLOOKUP($A1017,'Grade 8'!$H$2:$N$501,7,0),"-")</f>
        <v>0</v>
      </c>
      <c r="G1017" s="6"/>
      <c r="H1017" s="13">
        <f t="shared" si="131"/>
        <v>1</v>
      </c>
      <c r="I1017" s="17"/>
      <c r="J1017" s="14" t="str">
        <f t="shared" si="136"/>
        <v>K.M.A Boys Secondary School</v>
      </c>
      <c r="K1017" s="13" t="s">
        <v>25</v>
      </c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26">
        <f t="shared" si="135"/>
        <v>0</v>
      </c>
      <c r="W1017" s="6"/>
      <c r="X1017" s="6"/>
      <c r="Y1017" s="6"/>
      <c r="Z1017" s="20">
        <f t="shared" si="128"/>
        <v>0</v>
      </c>
      <c r="AA1017" s="20"/>
      <c r="AB1017" s="2">
        <f t="shared" si="137"/>
        <v>0</v>
      </c>
      <c r="AC1017" s="2">
        <f t="shared" si="138"/>
        <v>10</v>
      </c>
      <c r="AD1017" s="20">
        <f t="shared" si="132"/>
        <v>220</v>
      </c>
    </row>
    <row r="1018" spans="1:30" hidden="1" x14ac:dyDescent="0.35">
      <c r="A1018" s="13">
        <v>339</v>
      </c>
      <c r="B1018" s="25" t="str">
        <f>IFERROR(VLOOKUP($A1018,'Grade 8'!$H$2:$N$501,3,0),"-")</f>
        <v>M22-0405-339</v>
      </c>
      <c r="C1018" s="25" t="str">
        <f>IFERROR(VLOOKUP($A1018,'Grade 8'!$H$2:$N$501,4,0),"-")</f>
        <v/>
      </c>
      <c r="D1018" s="25" t="str">
        <f>IFERROR(VLOOKUP($A1018,'Grade 8'!$H$2:$N$501,5,0),"-")</f>
        <v/>
      </c>
      <c r="E1018" s="25">
        <f>IFERROR(VLOOKUP($A1018,'Grade 8'!$H$2:$N$501,6,0),"-")</f>
        <v>0</v>
      </c>
      <c r="F1018" s="33">
        <f>IFERROR(VLOOKUP($A1018,'Grade 8'!$H$2:$N$501,7,0),"-")</f>
        <v>0</v>
      </c>
      <c r="G1018" s="6"/>
      <c r="H1018" s="13">
        <f t="shared" si="131"/>
        <v>2</v>
      </c>
      <c r="I1018" s="17"/>
      <c r="J1018" s="14" t="str">
        <f t="shared" si="136"/>
        <v>K.M.A Boys Secondary School</v>
      </c>
      <c r="K1018" s="13" t="s">
        <v>25</v>
      </c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26">
        <f t="shared" si="135"/>
        <v>0</v>
      </c>
      <c r="W1018" s="6"/>
      <c r="X1018" s="6"/>
      <c r="Y1018" s="6"/>
      <c r="Z1018" s="20">
        <f t="shared" si="128"/>
        <v>0</v>
      </c>
      <c r="AA1018" s="20"/>
      <c r="AB1018" s="2">
        <f t="shared" si="137"/>
        <v>0</v>
      </c>
      <c r="AC1018" s="2">
        <f t="shared" si="138"/>
        <v>10</v>
      </c>
      <c r="AD1018" s="20">
        <f t="shared" si="132"/>
        <v>220</v>
      </c>
    </row>
    <row r="1019" spans="1:30" hidden="1" x14ac:dyDescent="0.35">
      <c r="A1019" s="13">
        <v>339</v>
      </c>
      <c r="B1019" s="25" t="str">
        <f>IFERROR(VLOOKUP($A1019,'Grade 8'!$H$2:$N$501,3,0),"-")</f>
        <v>M22-0405-339</v>
      </c>
      <c r="C1019" s="25" t="str">
        <f>IFERROR(VLOOKUP($A1019,'Grade 8'!$H$2:$N$501,4,0),"-")</f>
        <v/>
      </c>
      <c r="D1019" s="25" t="str">
        <f>IFERROR(VLOOKUP($A1019,'Grade 8'!$H$2:$N$501,5,0),"-")</f>
        <v/>
      </c>
      <c r="E1019" s="25">
        <f>IFERROR(VLOOKUP($A1019,'Grade 8'!$H$2:$N$501,6,0),"-")</f>
        <v>0</v>
      </c>
      <c r="F1019" s="33">
        <f>IFERROR(VLOOKUP($A1019,'Grade 8'!$H$2:$N$501,7,0),"-")</f>
        <v>0</v>
      </c>
      <c r="G1019" s="6"/>
      <c r="H1019" s="13">
        <f t="shared" si="131"/>
        <v>3</v>
      </c>
      <c r="I1019" s="17"/>
      <c r="J1019" s="14" t="str">
        <f t="shared" si="136"/>
        <v>K.M.A Boys Secondary School</v>
      </c>
      <c r="K1019" s="13" t="s">
        <v>25</v>
      </c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26">
        <f t="shared" si="135"/>
        <v>0</v>
      </c>
      <c r="W1019" s="6"/>
      <c r="X1019" s="6"/>
      <c r="Y1019" s="6"/>
      <c r="Z1019" s="20">
        <f t="shared" si="128"/>
        <v>0</v>
      </c>
      <c r="AA1019" s="20"/>
      <c r="AB1019" s="2">
        <f t="shared" si="137"/>
        <v>0</v>
      </c>
      <c r="AC1019" s="2">
        <f t="shared" si="138"/>
        <v>10</v>
      </c>
      <c r="AD1019" s="20">
        <f t="shared" si="132"/>
        <v>220</v>
      </c>
    </row>
    <row r="1020" spans="1:30" hidden="1" x14ac:dyDescent="0.35">
      <c r="A1020" s="13">
        <v>340</v>
      </c>
      <c r="B1020" s="25" t="str">
        <f>IFERROR(VLOOKUP($A1020,'Grade 8'!$H$2:$N$501,3,0),"-")</f>
        <v>M22-0405-340</v>
      </c>
      <c r="C1020" s="25" t="str">
        <f>IFERROR(VLOOKUP($A1020,'Grade 8'!$H$2:$N$501,4,0),"-")</f>
        <v/>
      </c>
      <c r="D1020" s="25" t="str">
        <f>IFERROR(VLOOKUP($A1020,'Grade 8'!$H$2:$N$501,5,0),"-")</f>
        <v/>
      </c>
      <c r="E1020" s="25">
        <f>IFERROR(VLOOKUP($A1020,'Grade 8'!$H$2:$N$501,6,0),"-")</f>
        <v>0</v>
      </c>
      <c r="F1020" s="33">
        <f>IFERROR(VLOOKUP($A1020,'Grade 8'!$H$2:$N$501,7,0),"-")</f>
        <v>0</v>
      </c>
      <c r="G1020" s="6"/>
      <c r="H1020" s="13">
        <f t="shared" si="131"/>
        <v>1</v>
      </c>
      <c r="I1020" s="17"/>
      <c r="J1020" s="14" t="str">
        <f t="shared" si="136"/>
        <v>K.M.A Boys Secondary School</v>
      </c>
      <c r="K1020" s="13" t="s">
        <v>25</v>
      </c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26">
        <f t="shared" si="135"/>
        <v>0</v>
      </c>
      <c r="W1020" s="6"/>
      <c r="X1020" s="6"/>
      <c r="Y1020" s="6"/>
      <c r="Z1020" s="20">
        <f t="shared" si="128"/>
        <v>0</v>
      </c>
      <c r="AA1020" s="20"/>
      <c r="AB1020" s="2">
        <f t="shared" si="137"/>
        <v>0</v>
      </c>
      <c r="AC1020" s="2">
        <f t="shared" si="138"/>
        <v>10</v>
      </c>
      <c r="AD1020" s="20">
        <f t="shared" si="132"/>
        <v>220</v>
      </c>
    </row>
    <row r="1021" spans="1:30" hidden="1" x14ac:dyDescent="0.35">
      <c r="A1021" s="13">
        <v>340</v>
      </c>
      <c r="B1021" s="25" t="str">
        <f>IFERROR(VLOOKUP($A1021,'Grade 8'!$H$2:$N$501,3,0),"-")</f>
        <v>M22-0405-340</v>
      </c>
      <c r="C1021" s="25" t="str">
        <f>IFERROR(VLOOKUP($A1021,'Grade 8'!$H$2:$N$501,4,0),"-")</f>
        <v/>
      </c>
      <c r="D1021" s="25" t="str">
        <f>IFERROR(VLOOKUP($A1021,'Grade 8'!$H$2:$N$501,5,0),"-")</f>
        <v/>
      </c>
      <c r="E1021" s="25">
        <f>IFERROR(VLOOKUP($A1021,'Grade 8'!$H$2:$N$501,6,0),"-")</f>
        <v>0</v>
      </c>
      <c r="F1021" s="33">
        <f>IFERROR(VLOOKUP($A1021,'Grade 8'!$H$2:$N$501,7,0),"-")</f>
        <v>0</v>
      </c>
      <c r="G1021" s="6"/>
      <c r="H1021" s="13">
        <f t="shared" si="131"/>
        <v>2</v>
      </c>
      <c r="I1021" s="17"/>
      <c r="J1021" s="14" t="str">
        <f t="shared" si="136"/>
        <v>K.M.A Boys Secondary School</v>
      </c>
      <c r="K1021" s="13" t="s">
        <v>25</v>
      </c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26">
        <f t="shared" si="135"/>
        <v>0</v>
      </c>
      <c r="W1021" s="6"/>
      <c r="X1021" s="6"/>
      <c r="Y1021" s="6"/>
      <c r="Z1021" s="20">
        <f t="shared" si="128"/>
        <v>0</v>
      </c>
      <c r="AA1021" s="20"/>
      <c r="AB1021" s="2">
        <f t="shared" si="137"/>
        <v>0</v>
      </c>
      <c r="AC1021" s="2">
        <f t="shared" si="138"/>
        <v>10</v>
      </c>
      <c r="AD1021" s="20">
        <f t="shared" si="132"/>
        <v>220</v>
      </c>
    </row>
    <row r="1022" spans="1:30" hidden="1" x14ac:dyDescent="0.35">
      <c r="A1022" s="13">
        <v>340</v>
      </c>
      <c r="B1022" s="25" t="str">
        <f>IFERROR(VLOOKUP($A1022,'Grade 8'!$H$2:$N$501,3,0),"-")</f>
        <v>M22-0405-340</v>
      </c>
      <c r="C1022" s="25" t="str">
        <f>IFERROR(VLOOKUP($A1022,'Grade 8'!$H$2:$N$501,4,0),"-")</f>
        <v/>
      </c>
      <c r="D1022" s="25" t="str">
        <f>IFERROR(VLOOKUP($A1022,'Grade 8'!$H$2:$N$501,5,0),"-")</f>
        <v/>
      </c>
      <c r="E1022" s="25">
        <f>IFERROR(VLOOKUP($A1022,'Grade 8'!$H$2:$N$501,6,0),"-")</f>
        <v>0</v>
      </c>
      <c r="F1022" s="33">
        <f>IFERROR(VLOOKUP($A1022,'Grade 8'!$H$2:$N$501,7,0),"-")</f>
        <v>0</v>
      </c>
      <c r="G1022" s="6"/>
      <c r="H1022" s="13">
        <f t="shared" si="131"/>
        <v>3</v>
      </c>
      <c r="I1022" s="17"/>
      <c r="J1022" s="14" t="str">
        <f t="shared" si="136"/>
        <v>K.M.A Boys Secondary School</v>
      </c>
      <c r="K1022" s="13" t="s">
        <v>25</v>
      </c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26">
        <f t="shared" si="135"/>
        <v>0</v>
      </c>
      <c r="W1022" s="6"/>
      <c r="X1022" s="6"/>
      <c r="Y1022" s="6"/>
      <c r="Z1022" s="20">
        <f t="shared" si="128"/>
        <v>0</v>
      </c>
      <c r="AA1022" s="20"/>
      <c r="AB1022" s="2">
        <f t="shared" si="137"/>
        <v>0</v>
      </c>
      <c r="AC1022" s="2">
        <f t="shared" si="138"/>
        <v>10</v>
      </c>
      <c r="AD1022" s="20">
        <f t="shared" si="132"/>
        <v>220</v>
      </c>
    </row>
    <row r="1023" spans="1:30" hidden="1" x14ac:dyDescent="0.35">
      <c r="A1023" s="13">
        <v>341</v>
      </c>
      <c r="B1023" s="25" t="str">
        <f>IFERROR(VLOOKUP($A1023,'Grade 8'!$H$2:$N$501,3,0),"-")</f>
        <v>M22-0405-341</v>
      </c>
      <c r="C1023" s="25" t="str">
        <f>IFERROR(VLOOKUP($A1023,'Grade 8'!$H$2:$N$501,4,0),"-")</f>
        <v/>
      </c>
      <c r="D1023" s="25" t="str">
        <f>IFERROR(VLOOKUP($A1023,'Grade 8'!$H$2:$N$501,5,0),"-")</f>
        <v/>
      </c>
      <c r="E1023" s="25">
        <f>IFERROR(VLOOKUP($A1023,'Grade 8'!$H$2:$N$501,6,0),"-")</f>
        <v>0</v>
      </c>
      <c r="F1023" s="33">
        <f>IFERROR(VLOOKUP($A1023,'Grade 8'!$H$2:$N$501,7,0),"-")</f>
        <v>0</v>
      </c>
      <c r="G1023" s="6"/>
      <c r="H1023" s="13">
        <f t="shared" si="131"/>
        <v>1</v>
      </c>
      <c r="I1023" s="17"/>
      <c r="J1023" s="14" t="str">
        <f t="shared" si="136"/>
        <v>K.M.A Boys Secondary School</v>
      </c>
      <c r="K1023" s="13" t="s">
        <v>25</v>
      </c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26">
        <f t="shared" si="135"/>
        <v>0</v>
      </c>
      <c r="W1023" s="6"/>
      <c r="X1023" s="6"/>
      <c r="Y1023" s="6"/>
      <c r="Z1023" s="20">
        <f t="shared" si="128"/>
        <v>0</v>
      </c>
      <c r="AA1023" s="20"/>
      <c r="AB1023" s="2">
        <f t="shared" si="137"/>
        <v>0</v>
      </c>
      <c r="AC1023" s="2">
        <f t="shared" si="138"/>
        <v>10</v>
      </c>
      <c r="AD1023" s="20">
        <f t="shared" si="132"/>
        <v>220</v>
      </c>
    </row>
    <row r="1024" spans="1:30" hidden="1" x14ac:dyDescent="0.35">
      <c r="A1024" s="13">
        <v>341</v>
      </c>
      <c r="B1024" s="25" t="str">
        <f>IFERROR(VLOOKUP($A1024,'Grade 8'!$H$2:$N$501,3,0),"-")</f>
        <v>M22-0405-341</v>
      </c>
      <c r="C1024" s="25" t="str">
        <f>IFERROR(VLOOKUP($A1024,'Grade 8'!$H$2:$N$501,4,0),"-")</f>
        <v/>
      </c>
      <c r="D1024" s="25" t="str">
        <f>IFERROR(VLOOKUP($A1024,'Grade 8'!$H$2:$N$501,5,0),"-")</f>
        <v/>
      </c>
      <c r="E1024" s="25">
        <f>IFERROR(VLOOKUP($A1024,'Grade 8'!$H$2:$N$501,6,0),"-")</f>
        <v>0</v>
      </c>
      <c r="F1024" s="33">
        <f>IFERROR(VLOOKUP($A1024,'Grade 8'!$H$2:$N$501,7,0),"-")</f>
        <v>0</v>
      </c>
      <c r="G1024" s="6"/>
      <c r="H1024" s="13">
        <f t="shared" si="131"/>
        <v>2</v>
      </c>
      <c r="I1024" s="17"/>
      <c r="J1024" s="14" t="str">
        <f t="shared" si="136"/>
        <v>K.M.A Boys Secondary School</v>
      </c>
      <c r="K1024" s="13" t="s">
        <v>25</v>
      </c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26">
        <f t="shared" si="135"/>
        <v>0</v>
      </c>
      <c r="W1024" s="6"/>
      <c r="X1024" s="6"/>
      <c r="Y1024" s="6"/>
      <c r="Z1024" s="20">
        <f t="shared" si="128"/>
        <v>0</v>
      </c>
      <c r="AA1024" s="20"/>
      <c r="AB1024" s="2">
        <f t="shared" si="137"/>
        <v>0</v>
      </c>
      <c r="AC1024" s="2">
        <f t="shared" si="138"/>
        <v>10</v>
      </c>
      <c r="AD1024" s="20">
        <f t="shared" si="132"/>
        <v>220</v>
      </c>
    </row>
    <row r="1025" spans="1:30" hidden="1" x14ac:dyDescent="0.35">
      <c r="A1025" s="13">
        <v>341</v>
      </c>
      <c r="B1025" s="25" t="str">
        <f>IFERROR(VLOOKUP($A1025,'Grade 8'!$H$2:$N$501,3,0),"-")</f>
        <v>M22-0405-341</v>
      </c>
      <c r="C1025" s="25" t="str">
        <f>IFERROR(VLOOKUP($A1025,'Grade 8'!$H$2:$N$501,4,0),"-")</f>
        <v/>
      </c>
      <c r="D1025" s="25" t="str">
        <f>IFERROR(VLOOKUP($A1025,'Grade 8'!$H$2:$N$501,5,0),"-")</f>
        <v/>
      </c>
      <c r="E1025" s="25">
        <f>IFERROR(VLOOKUP($A1025,'Grade 8'!$H$2:$N$501,6,0),"-")</f>
        <v>0</v>
      </c>
      <c r="F1025" s="33">
        <f>IFERROR(VLOOKUP($A1025,'Grade 8'!$H$2:$N$501,7,0),"-")</f>
        <v>0</v>
      </c>
      <c r="G1025" s="6"/>
      <c r="H1025" s="13">
        <f t="shared" si="131"/>
        <v>3</v>
      </c>
      <c r="I1025" s="17"/>
      <c r="J1025" s="14" t="str">
        <f t="shared" si="136"/>
        <v>K.M.A Boys Secondary School</v>
      </c>
      <c r="K1025" s="13" t="s">
        <v>25</v>
      </c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26">
        <f t="shared" si="135"/>
        <v>0</v>
      </c>
      <c r="W1025" s="6"/>
      <c r="X1025" s="6"/>
      <c r="Y1025" s="6"/>
      <c r="Z1025" s="20">
        <f t="shared" si="128"/>
        <v>0</v>
      </c>
      <c r="AA1025" s="20"/>
      <c r="AB1025" s="2">
        <f t="shared" si="137"/>
        <v>0</v>
      </c>
      <c r="AC1025" s="2">
        <f t="shared" si="138"/>
        <v>10</v>
      </c>
      <c r="AD1025" s="20">
        <f t="shared" si="132"/>
        <v>220</v>
      </c>
    </row>
    <row r="1026" spans="1:30" hidden="1" x14ac:dyDescent="0.35">
      <c r="A1026" s="13">
        <v>342</v>
      </c>
      <c r="B1026" s="25" t="str">
        <f>IFERROR(VLOOKUP($A1026,'Grade 8'!$H$2:$N$501,3,0),"-")</f>
        <v>M22-0405-342</v>
      </c>
      <c r="C1026" s="25" t="str">
        <f>IFERROR(VLOOKUP($A1026,'Grade 8'!$H$2:$N$501,4,0),"-")</f>
        <v/>
      </c>
      <c r="D1026" s="25" t="str">
        <f>IFERROR(VLOOKUP($A1026,'Grade 8'!$H$2:$N$501,5,0),"-")</f>
        <v/>
      </c>
      <c r="E1026" s="25">
        <f>IFERROR(VLOOKUP($A1026,'Grade 8'!$H$2:$N$501,6,0),"-")</f>
        <v>0</v>
      </c>
      <c r="F1026" s="33">
        <f>IFERROR(VLOOKUP($A1026,'Grade 8'!$H$2:$N$501,7,0),"-")</f>
        <v>0</v>
      </c>
      <c r="G1026" s="6"/>
      <c r="H1026" s="13">
        <f t="shared" si="131"/>
        <v>1</v>
      </c>
      <c r="I1026" s="17"/>
      <c r="J1026" s="14" t="str">
        <f t="shared" si="136"/>
        <v>K.M.A Boys Secondary School</v>
      </c>
      <c r="K1026" s="13" t="s">
        <v>25</v>
      </c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26">
        <f t="shared" si="135"/>
        <v>0</v>
      </c>
      <c r="W1026" s="6"/>
      <c r="X1026" s="6"/>
      <c r="Y1026" s="6"/>
      <c r="Z1026" s="20">
        <f t="shared" si="128"/>
        <v>0</v>
      </c>
      <c r="AA1026" s="20"/>
      <c r="AB1026" s="2">
        <f t="shared" si="137"/>
        <v>0</v>
      </c>
      <c r="AC1026" s="2">
        <f t="shared" si="138"/>
        <v>10</v>
      </c>
      <c r="AD1026" s="20">
        <f t="shared" si="132"/>
        <v>220</v>
      </c>
    </row>
    <row r="1027" spans="1:30" hidden="1" x14ac:dyDescent="0.35">
      <c r="A1027" s="13">
        <v>342</v>
      </c>
      <c r="B1027" s="25" t="str">
        <f>IFERROR(VLOOKUP($A1027,'Grade 8'!$H$2:$N$501,3,0),"-")</f>
        <v>M22-0405-342</v>
      </c>
      <c r="C1027" s="25" t="str">
        <f>IFERROR(VLOOKUP($A1027,'Grade 8'!$H$2:$N$501,4,0),"-")</f>
        <v/>
      </c>
      <c r="D1027" s="25" t="str">
        <f>IFERROR(VLOOKUP($A1027,'Grade 8'!$H$2:$N$501,5,0),"-")</f>
        <v/>
      </c>
      <c r="E1027" s="25">
        <f>IFERROR(VLOOKUP($A1027,'Grade 8'!$H$2:$N$501,6,0),"-")</f>
        <v>0</v>
      </c>
      <c r="F1027" s="33">
        <f>IFERROR(VLOOKUP($A1027,'Grade 8'!$H$2:$N$501,7,0),"-")</f>
        <v>0</v>
      </c>
      <c r="G1027" s="6"/>
      <c r="H1027" s="13">
        <f t="shared" si="131"/>
        <v>2</v>
      </c>
      <c r="I1027" s="17"/>
      <c r="J1027" s="14" t="str">
        <f t="shared" si="136"/>
        <v>K.M.A Boys Secondary School</v>
      </c>
      <c r="K1027" s="13" t="s">
        <v>25</v>
      </c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26">
        <f t="shared" si="135"/>
        <v>0</v>
      </c>
      <c r="W1027" s="6"/>
      <c r="X1027" s="6"/>
      <c r="Y1027" s="6"/>
      <c r="Z1027" s="20">
        <f t="shared" ref="Z1027:Z1090" si="139">COUNTIFS($A$3:$A$1502,A1027,$AB$3:$AB$1502,"&lt;&gt;0")</f>
        <v>0</v>
      </c>
      <c r="AA1027" s="20"/>
      <c r="AB1027" s="2">
        <f t="shared" si="137"/>
        <v>0</v>
      </c>
      <c r="AC1027" s="2">
        <f t="shared" si="138"/>
        <v>10</v>
      </c>
      <c r="AD1027" s="20">
        <f t="shared" si="132"/>
        <v>220</v>
      </c>
    </row>
    <row r="1028" spans="1:30" hidden="1" x14ac:dyDescent="0.35">
      <c r="A1028" s="13">
        <v>342</v>
      </c>
      <c r="B1028" s="25" t="str">
        <f>IFERROR(VLOOKUP($A1028,'Grade 8'!$H$2:$N$501,3,0),"-")</f>
        <v>M22-0405-342</v>
      </c>
      <c r="C1028" s="25" t="str">
        <f>IFERROR(VLOOKUP($A1028,'Grade 8'!$H$2:$N$501,4,0),"-")</f>
        <v/>
      </c>
      <c r="D1028" s="25" t="str">
        <f>IFERROR(VLOOKUP($A1028,'Grade 8'!$H$2:$N$501,5,0),"-")</f>
        <v/>
      </c>
      <c r="E1028" s="25">
        <f>IFERROR(VLOOKUP($A1028,'Grade 8'!$H$2:$N$501,6,0),"-")</f>
        <v>0</v>
      </c>
      <c r="F1028" s="33">
        <f>IFERROR(VLOOKUP($A1028,'Grade 8'!$H$2:$N$501,7,0),"-")</f>
        <v>0</v>
      </c>
      <c r="G1028" s="6"/>
      <c r="H1028" s="13">
        <f t="shared" si="131"/>
        <v>3</v>
      </c>
      <c r="I1028" s="17"/>
      <c r="J1028" s="14" t="str">
        <f t="shared" si="136"/>
        <v>K.M.A Boys Secondary School</v>
      </c>
      <c r="K1028" s="13" t="s">
        <v>25</v>
      </c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26">
        <f t="shared" si="135"/>
        <v>0</v>
      </c>
      <c r="W1028" s="6"/>
      <c r="X1028" s="6"/>
      <c r="Y1028" s="6"/>
      <c r="Z1028" s="20">
        <f t="shared" si="139"/>
        <v>0</v>
      </c>
      <c r="AA1028" s="20"/>
      <c r="AB1028" s="2">
        <f t="shared" si="137"/>
        <v>0</v>
      </c>
      <c r="AC1028" s="2">
        <f t="shared" si="138"/>
        <v>10</v>
      </c>
      <c r="AD1028" s="20">
        <f t="shared" si="132"/>
        <v>220</v>
      </c>
    </row>
    <row r="1029" spans="1:30" hidden="1" x14ac:dyDescent="0.35">
      <c r="A1029" s="13">
        <v>343</v>
      </c>
      <c r="B1029" s="25" t="str">
        <f>IFERROR(VLOOKUP($A1029,'Grade 8'!$H$2:$N$501,3,0),"-")</f>
        <v>M22-0405-343</v>
      </c>
      <c r="C1029" s="25" t="str">
        <f>IFERROR(VLOOKUP($A1029,'Grade 8'!$H$2:$N$501,4,0),"-")</f>
        <v/>
      </c>
      <c r="D1029" s="25" t="str">
        <f>IFERROR(VLOOKUP($A1029,'Grade 8'!$H$2:$N$501,5,0),"-")</f>
        <v/>
      </c>
      <c r="E1029" s="25">
        <f>IFERROR(VLOOKUP($A1029,'Grade 8'!$H$2:$N$501,6,0),"-")</f>
        <v>0</v>
      </c>
      <c r="F1029" s="33">
        <f>IFERROR(VLOOKUP($A1029,'Grade 8'!$H$2:$N$501,7,0),"-")</f>
        <v>0</v>
      </c>
      <c r="G1029" s="6"/>
      <c r="H1029" s="13">
        <f t="shared" si="131"/>
        <v>1</v>
      </c>
      <c r="I1029" s="17"/>
      <c r="J1029" s="14" t="str">
        <f t="shared" si="136"/>
        <v>K.M.A Boys Secondary School</v>
      </c>
      <c r="K1029" s="13" t="s">
        <v>25</v>
      </c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26">
        <f t="shared" si="135"/>
        <v>0</v>
      </c>
      <c r="W1029" s="6"/>
      <c r="X1029" s="6"/>
      <c r="Y1029" s="6"/>
      <c r="Z1029" s="20">
        <f t="shared" si="139"/>
        <v>0</v>
      </c>
      <c r="AA1029" s="20"/>
      <c r="AB1029" s="2">
        <f t="shared" si="137"/>
        <v>0</v>
      </c>
      <c r="AC1029" s="2">
        <f t="shared" si="138"/>
        <v>10</v>
      </c>
      <c r="AD1029" s="20">
        <f t="shared" si="132"/>
        <v>220</v>
      </c>
    </row>
    <row r="1030" spans="1:30" hidden="1" x14ac:dyDescent="0.35">
      <c r="A1030" s="13">
        <v>343</v>
      </c>
      <c r="B1030" s="25" t="str">
        <f>IFERROR(VLOOKUP($A1030,'Grade 8'!$H$2:$N$501,3,0),"-")</f>
        <v>M22-0405-343</v>
      </c>
      <c r="C1030" s="25" t="str">
        <f>IFERROR(VLOOKUP($A1030,'Grade 8'!$H$2:$N$501,4,0),"-")</f>
        <v/>
      </c>
      <c r="D1030" s="25" t="str">
        <f>IFERROR(VLOOKUP($A1030,'Grade 8'!$H$2:$N$501,5,0),"-")</f>
        <v/>
      </c>
      <c r="E1030" s="25">
        <f>IFERROR(VLOOKUP($A1030,'Grade 8'!$H$2:$N$501,6,0),"-")</f>
        <v>0</v>
      </c>
      <c r="F1030" s="33">
        <f>IFERROR(VLOOKUP($A1030,'Grade 8'!$H$2:$N$501,7,0),"-")</f>
        <v>0</v>
      </c>
      <c r="G1030" s="6"/>
      <c r="H1030" s="13">
        <f t="shared" ref="H1030:H1093" si="140">IF(A1030=A1029,H1029+1,1)</f>
        <v>2</v>
      </c>
      <c r="I1030" s="17"/>
      <c r="J1030" s="14" t="str">
        <f t="shared" si="136"/>
        <v>K.M.A Boys Secondary School</v>
      </c>
      <c r="K1030" s="13" t="s">
        <v>25</v>
      </c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26">
        <f t="shared" si="135"/>
        <v>0</v>
      </c>
      <c r="W1030" s="6"/>
      <c r="X1030" s="6"/>
      <c r="Y1030" s="6"/>
      <c r="Z1030" s="20">
        <f t="shared" si="139"/>
        <v>0</v>
      </c>
      <c r="AA1030" s="20"/>
      <c r="AB1030" s="2">
        <f t="shared" si="137"/>
        <v>0</v>
      </c>
      <c r="AC1030" s="2">
        <f t="shared" si="138"/>
        <v>10</v>
      </c>
      <c r="AD1030" s="20">
        <f t="shared" ref="AD1030:AD1093" si="141">IF(CONCATENATE(C1030,D1030)=CONCATENATE(C1029,D1029),AD1029,AD1029+1)</f>
        <v>220</v>
      </c>
    </row>
    <row r="1031" spans="1:30" hidden="1" x14ac:dyDescent="0.35">
      <c r="A1031" s="13">
        <v>343</v>
      </c>
      <c r="B1031" s="25" t="str">
        <f>IFERROR(VLOOKUP($A1031,'Grade 8'!$H$2:$N$501,3,0),"-")</f>
        <v>M22-0405-343</v>
      </c>
      <c r="C1031" s="25" t="str">
        <f>IFERROR(VLOOKUP($A1031,'Grade 8'!$H$2:$N$501,4,0),"-")</f>
        <v/>
      </c>
      <c r="D1031" s="25" t="str">
        <f>IFERROR(VLOOKUP($A1031,'Grade 8'!$H$2:$N$501,5,0),"-")</f>
        <v/>
      </c>
      <c r="E1031" s="25">
        <f>IFERROR(VLOOKUP($A1031,'Grade 8'!$H$2:$N$501,6,0),"-")</f>
        <v>0</v>
      </c>
      <c r="F1031" s="33">
        <f>IFERROR(VLOOKUP($A1031,'Grade 8'!$H$2:$N$501,7,0),"-")</f>
        <v>0</v>
      </c>
      <c r="G1031" s="6"/>
      <c r="H1031" s="13">
        <f t="shared" si="140"/>
        <v>3</v>
      </c>
      <c r="I1031" s="17"/>
      <c r="J1031" s="14" t="str">
        <f t="shared" si="136"/>
        <v>K.M.A Boys Secondary School</v>
      </c>
      <c r="K1031" s="13" t="s">
        <v>25</v>
      </c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26">
        <f t="shared" si="135"/>
        <v>0</v>
      </c>
      <c r="W1031" s="6"/>
      <c r="X1031" s="6"/>
      <c r="Y1031" s="6"/>
      <c r="Z1031" s="20">
        <f t="shared" si="139"/>
        <v>0</v>
      </c>
      <c r="AA1031" s="20"/>
      <c r="AB1031" s="2">
        <f t="shared" si="137"/>
        <v>0</v>
      </c>
      <c r="AC1031" s="2">
        <f t="shared" si="138"/>
        <v>10</v>
      </c>
      <c r="AD1031" s="20">
        <f t="shared" si="141"/>
        <v>220</v>
      </c>
    </row>
    <row r="1032" spans="1:30" hidden="1" x14ac:dyDescent="0.35">
      <c r="A1032" s="13">
        <v>344</v>
      </c>
      <c r="B1032" s="25" t="str">
        <f>IFERROR(VLOOKUP($A1032,'Grade 8'!$H$2:$N$501,3,0),"-")</f>
        <v>M22-0405-344</v>
      </c>
      <c r="C1032" s="25" t="str">
        <f>IFERROR(VLOOKUP($A1032,'Grade 8'!$H$2:$N$501,4,0),"-")</f>
        <v/>
      </c>
      <c r="D1032" s="25" t="str">
        <f>IFERROR(VLOOKUP($A1032,'Grade 8'!$H$2:$N$501,5,0),"-")</f>
        <v/>
      </c>
      <c r="E1032" s="25">
        <f>IFERROR(VLOOKUP($A1032,'Grade 8'!$H$2:$N$501,6,0),"-")</f>
        <v>0</v>
      </c>
      <c r="F1032" s="33">
        <f>IFERROR(VLOOKUP($A1032,'Grade 8'!$H$2:$N$501,7,0),"-")</f>
        <v>0</v>
      </c>
      <c r="G1032" s="6"/>
      <c r="H1032" s="13">
        <f t="shared" si="140"/>
        <v>1</v>
      </c>
      <c r="I1032" s="17"/>
      <c r="J1032" s="14" t="str">
        <f t="shared" si="136"/>
        <v>K.M.A Boys Secondary School</v>
      </c>
      <c r="K1032" s="13" t="s">
        <v>25</v>
      </c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26">
        <f t="shared" si="135"/>
        <v>0</v>
      </c>
      <c r="W1032" s="6"/>
      <c r="X1032" s="6"/>
      <c r="Y1032" s="6"/>
      <c r="Z1032" s="20">
        <f t="shared" si="139"/>
        <v>0</v>
      </c>
      <c r="AA1032" s="20"/>
      <c r="AB1032" s="2">
        <f t="shared" si="137"/>
        <v>0</v>
      </c>
      <c r="AC1032" s="2">
        <f t="shared" si="138"/>
        <v>10</v>
      </c>
      <c r="AD1032" s="20">
        <f t="shared" si="141"/>
        <v>220</v>
      </c>
    </row>
    <row r="1033" spans="1:30" hidden="1" x14ac:dyDescent="0.35">
      <c r="A1033" s="13">
        <v>344</v>
      </c>
      <c r="B1033" s="25" t="str">
        <f>IFERROR(VLOOKUP($A1033,'Grade 8'!$H$2:$N$501,3,0),"-")</f>
        <v>M22-0405-344</v>
      </c>
      <c r="C1033" s="25" t="str">
        <f>IFERROR(VLOOKUP($A1033,'Grade 8'!$H$2:$N$501,4,0),"-")</f>
        <v/>
      </c>
      <c r="D1033" s="25" t="str">
        <f>IFERROR(VLOOKUP($A1033,'Grade 8'!$H$2:$N$501,5,0),"-")</f>
        <v/>
      </c>
      <c r="E1033" s="25">
        <f>IFERROR(VLOOKUP($A1033,'Grade 8'!$H$2:$N$501,6,0),"-")</f>
        <v>0</v>
      </c>
      <c r="F1033" s="33">
        <f>IFERROR(VLOOKUP($A1033,'Grade 8'!$H$2:$N$501,7,0),"-")</f>
        <v>0</v>
      </c>
      <c r="G1033" s="6"/>
      <c r="H1033" s="13">
        <f t="shared" si="140"/>
        <v>2</v>
      </c>
      <c r="I1033" s="17"/>
      <c r="J1033" s="14" t="str">
        <f t="shared" si="136"/>
        <v>K.M.A Boys Secondary School</v>
      </c>
      <c r="K1033" s="13" t="s">
        <v>25</v>
      </c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26">
        <f t="shared" si="135"/>
        <v>0</v>
      </c>
      <c r="W1033" s="6"/>
      <c r="X1033" s="6"/>
      <c r="Y1033" s="6"/>
      <c r="Z1033" s="20">
        <f t="shared" si="139"/>
        <v>0</v>
      </c>
      <c r="AA1033" s="20"/>
      <c r="AB1033" s="2">
        <f t="shared" si="137"/>
        <v>0</v>
      </c>
      <c r="AC1033" s="2">
        <f t="shared" si="138"/>
        <v>10</v>
      </c>
      <c r="AD1033" s="20">
        <f t="shared" si="141"/>
        <v>220</v>
      </c>
    </row>
    <row r="1034" spans="1:30" hidden="1" x14ac:dyDescent="0.35">
      <c r="A1034" s="13">
        <v>344</v>
      </c>
      <c r="B1034" s="25" t="str">
        <f>IFERROR(VLOOKUP($A1034,'Grade 8'!$H$2:$N$501,3,0),"-")</f>
        <v>M22-0405-344</v>
      </c>
      <c r="C1034" s="25" t="str">
        <f>IFERROR(VLOOKUP($A1034,'Grade 8'!$H$2:$N$501,4,0),"-")</f>
        <v/>
      </c>
      <c r="D1034" s="25" t="str">
        <f>IFERROR(VLOOKUP($A1034,'Grade 8'!$H$2:$N$501,5,0),"-")</f>
        <v/>
      </c>
      <c r="E1034" s="25">
        <f>IFERROR(VLOOKUP($A1034,'Grade 8'!$H$2:$N$501,6,0),"-")</f>
        <v>0</v>
      </c>
      <c r="F1034" s="33">
        <f>IFERROR(VLOOKUP($A1034,'Grade 8'!$H$2:$N$501,7,0),"-")</f>
        <v>0</v>
      </c>
      <c r="G1034" s="6"/>
      <c r="H1034" s="13">
        <f t="shared" si="140"/>
        <v>3</v>
      </c>
      <c r="I1034" s="17"/>
      <c r="J1034" s="14" t="str">
        <f t="shared" si="136"/>
        <v>K.M.A Boys Secondary School</v>
      </c>
      <c r="K1034" s="13" t="s">
        <v>25</v>
      </c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26">
        <f t="shared" si="135"/>
        <v>0</v>
      </c>
      <c r="W1034" s="6"/>
      <c r="X1034" s="6"/>
      <c r="Y1034" s="6"/>
      <c r="Z1034" s="20">
        <f t="shared" si="139"/>
        <v>0</v>
      </c>
      <c r="AA1034" s="20"/>
      <c r="AB1034" s="2">
        <f t="shared" si="137"/>
        <v>0</v>
      </c>
      <c r="AC1034" s="2">
        <f t="shared" si="138"/>
        <v>10</v>
      </c>
      <c r="AD1034" s="20">
        <f t="shared" si="141"/>
        <v>220</v>
      </c>
    </row>
    <row r="1035" spans="1:30" hidden="1" x14ac:dyDescent="0.35">
      <c r="A1035" s="13">
        <v>345</v>
      </c>
      <c r="B1035" s="25" t="str">
        <f>IFERROR(VLOOKUP($A1035,'Grade 8'!$H$2:$N$501,3,0),"-")</f>
        <v>M22-0405-345</v>
      </c>
      <c r="C1035" s="25" t="str">
        <f>IFERROR(VLOOKUP($A1035,'Grade 8'!$H$2:$N$501,4,0),"-")</f>
        <v/>
      </c>
      <c r="D1035" s="25" t="str">
        <f>IFERROR(VLOOKUP($A1035,'Grade 8'!$H$2:$N$501,5,0),"-")</f>
        <v/>
      </c>
      <c r="E1035" s="25">
        <f>IFERROR(VLOOKUP($A1035,'Grade 8'!$H$2:$N$501,6,0),"-")</f>
        <v>0</v>
      </c>
      <c r="F1035" s="33">
        <f>IFERROR(VLOOKUP($A1035,'Grade 8'!$H$2:$N$501,7,0),"-")</f>
        <v>0</v>
      </c>
      <c r="G1035" s="6"/>
      <c r="H1035" s="13">
        <f t="shared" si="140"/>
        <v>1</v>
      </c>
      <c r="I1035" s="17"/>
      <c r="J1035" s="14" t="str">
        <f t="shared" si="136"/>
        <v>K.M.A Boys Secondary School</v>
      </c>
      <c r="K1035" s="13" t="s">
        <v>25</v>
      </c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26">
        <f t="shared" si="135"/>
        <v>0</v>
      </c>
      <c r="W1035" s="6"/>
      <c r="X1035" s="6"/>
      <c r="Y1035" s="6"/>
      <c r="Z1035" s="20">
        <f t="shared" si="139"/>
        <v>0</v>
      </c>
      <c r="AA1035" s="20"/>
      <c r="AB1035" s="2">
        <f t="shared" si="137"/>
        <v>0</v>
      </c>
      <c r="AC1035" s="2">
        <f t="shared" si="138"/>
        <v>10</v>
      </c>
      <c r="AD1035" s="20">
        <f t="shared" si="141"/>
        <v>220</v>
      </c>
    </row>
    <row r="1036" spans="1:30" hidden="1" x14ac:dyDescent="0.35">
      <c r="A1036" s="13">
        <v>345</v>
      </c>
      <c r="B1036" s="25" t="str">
        <f>IFERROR(VLOOKUP($A1036,'Grade 8'!$H$2:$N$501,3,0),"-")</f>
        <v>M22-0405-345</v>
      </c>
      <c r="C1036" s="25" t="str">
        <f>IFERROR(VLOOKUP($A1036,'Grade 8'!$H$2:$N$501,4,0),"-")</f>
        <v/>
      </c>
      <c r="D1036" s="25" t="str">
        <f>IFERROR(VLOOKUP($A1036,'Grade 8'!$H$2:$N$501,5,0),"-")</f>
        <v/>
      </c>
      <c r="E1036" s="25">
        <f>IFERROR(VLOOKUP($A1036,'Grade 8'!$H$2:$N$501,6,0),"-")</f>
        <v>0</v>
      </c>
      <c r="F1036" s="33">
        <f>IFERROR(VLOOKUP($A1036,'Grade 8'!$H$2:$N$501,7,0),"-")</f>
        <v>0</v>
      </c>
      <c r="G1036" s="6"/>
      <c r="H1036" s="13">
        <f t="shared" si="140"/>
        <v>2</v>
      </c>
      <c r="I1036" s="17"/>
      <c r="J1036" s="14" t="str">
        <f t="shared" si="136"/>
        <v>K.M.A Boys Secondary School</v>
      </c>
      <c r="K1036" s="13" t="s">
        <v>25</v>
      </c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26">
        <f t="shared" si="135"/>
        <v>0</v>
      </c>
      <c r="W1036" s="6"/>
      <c r="X1036" s="6"/>
      <c r="Y1036" s="6"/>
      <c r="Z1036" s="20">
        <f t="shared" si="139"/>
        <v>0</v>
      </c>
      <c r="AA1036" s="20"/>
      <c r="AB1036" s="2">
        <f t="shared" si="137"/>
        <v>0</v>
      </c>
      <c r="AC1036" s="2">
        <f t="shared" si="138"/>
        <v>10</v>
      </c>
      <c r="AD1036" s="20">
        <f t="shared" si="141"/>
        <v>220</v>
      </c>
    </row>
    <row r="1037" spans="1:30" hidden="1" x14ac:dyDescent="0.35">
      <c r="A1037" s="13">
        <v>345</v>
      </c>
      <c r="B1037" s="25" t="str">
        <f>IFERROR(VLOOKUP($A1037,'Grade 8'!$H$2:$N$501,3,0),"-")</f>
        <v>M22-0405-345</v>
      </c>
      <c r="C1037" s="25" t="str">
        <f>IFERROR(VLOOKUP($A1037,'Grade 8'!$H$2:$N$501,4,0),"-")</f>
        <v/>
      </c>
      <c r="D1037" s="25" t="str">
        <f>IFERROR(VLOOKUP($A1037,'Grade 8'!$H$2:$N$501,5,0),"-")</f>
        <v/>
      </c>
      <c r="E1037" s="25">
        <f>IFERROR(VLOOKUP($A1037,'Grade 8'!$H$2:$N$501,6,0),"-")</f>
        <v>0</v>
      </c>
      <c r="F1037" s="33">
        <f>IFERROR(VLOOKUP($A1037,'Grade 8'!$H$2:$N$501,7,0),"-")</f>
        <v>0</v>
      </c>
      <c r="G1037" s="6"/>
      <c r="H1037" s="13">
        <f t="shared" si="140"/>
        <v>3</v>
      </c>
      <c r="I1037" s="17"/>
      <c r="J1037" s="14" t="str">
        <f t="shared" si="136"/>
        <v>K.M.A Boys Secondary School</v>
      </c>
      <c r="K1037" s="13" t="s">
        <v>25</v>
      </c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26">
        <f t="shared" si="135"/>
        <v>0</v>
      </c>
      <c r="W1037" s="6"/>
      <c r="X1037" s="6"/>
      <c r="Y1037" s="6"/>
      <c r="Z1037" s="20">
        <f t="shared" si="139"/>
        <v>0</v>
      </c>
      <c r="AA1037" s="20"/>
      <c r="AB1037" s="2">
        <f t="shared" si="137"/>
        <v>0</v>
      </c>
      <c r="AC1037" s="2">
        <f t="shared" si="138"/>
        <v>10</v>
      </c>
      <c r="AD1037" s="20">
        <f t="shared" si="141"/>
        <v>220</v>
      </c>
    </row>
    <row r="1038" spans="1:30" hidden="1" x14ac:dyDescent="0.35">
      <c r="A1038" s="13">
        <v>346</v>
      </c>
      <c r="B1038" s="25" t="str">
        <f>IFERROR(VLOOKUP($A1038,'Grade 8'!$H$2:$N$501,3,0),"-")</f>
        <v>M22-0405-346</v>
      </c>
      <c r="C1038" s="25" t="str">
        <f>IFERROR(VLOOKUP($A1038,'Grade 8'!$H$2:$N$501,4,0),"-")</f>
        <v/>
      </c>
      <c r="D1038" s="25" t="str">
        <f>IFERROR(VLOOKUP($A1038,'Grade 8'!$H$2:$N$501,5,0),"-")</f>
        <v/>
      </c>
      <c r="E1038" s="25">
        <f>IFERROR(VLOOKUP($A1038,'Grade 8'!$H$2:$N$501,6,0),"-")</f>
        <v>0</v>
      </c>
      <c r="F1038" s="33">
        <f>IFERROR(VLOOKUP($A1038,'Grade 8'!$H$2:$N$501,7,0),"-")</f>
        <v>0</v>
      </c>
      <c r="G1038" s="6"/>
      <c r="H1038" s="13">
        <f t="shared" si="140"/>
        <v>1</v>
      </c>
      <c r="I1038" s="17"/>
      <c r="J1038" s="14" t="str">
        <f t="shared" si="136"/>
        <v>K.M.A Boys Secondary School</v>
      </c>
      <c r="K1038" s="13" t="s">
        <v>25</v>
      </c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26">
        <f t="shared" si="135"/>
        <v>0</v>
      </c>
      <c r="W1038" s="6"/>
      <c r="X1038" s="6"/>
      <c r="Y1038" s="6"/>
      <c r="Z1038" s="20">
        <f t="shared" si="139"/>
        <v>0</v>
      </c>
      <c r="AA1038" s="20"/>
      <c r="AB1038" s="2">
        <f t="shared" si="137"/>
        <v>0</v>
      </c>
      <c r="AC1038" s="2">
        <f t="shared" si="138"/>
        <v>10</v>
      </c>
      <c r="AD1038" s="20">
        <f t="shared" si="141"/>
        <v>220</v>
      </c>
    </row>
    <row r="1039" spans="1:30" hidden="1" x14ac:dyDescent="0.35">
      <c r="A1039" s="13">
        <v>346</v>
      </c>
      <c r="B1039" s="25" t="str">
        <f>IFERROR(VLOOKUP($A1039,'Grade 8'!$H$2:$N$501,3,0),"-")</f>
        <v>M22-0405-346</v>
      </c>
      <c r="C1039" s="25" t="str">
        <f>IFERROR(VLOOKUP($A1039,'Grade 8'!$H$2:$N$501,4,0),"-")</f>
        <v/>
      </c>
      <c r="D1039" s="25" t="str">
        <f>IFERROR(VLOOKUP($A1039,'Grade 8'!$H$2:$N$501,5,0),"-")</f>
        <v/>
      </c>
      <c r="E1039" s="25">
        <f>IFERROR(VLOOKUP($A1039,'Grade 8'!$H$2:$N$501,6,0),"-")</f>
        <v>0</v>
      </c>
      <c r="F1039" s="33">
        <f>IFERROR(VLOOKUP($A1039,'Grade 8'!$H$2:$N$501,7,0),"-")</f>
        <v>0</v>
      </c>
      <c r="G1039" s="6"/>
      <c r="H1039" s="13">
        <f t="shared" si="140"/>
        <v>2</v>
      </c>
      <c r="I1039" s="17"/>
      <c r="J1039" s="14" t="str">
        <f t="shared" si="136"/>
        <v>K.M.A Boys Secondary School</v>
      </c>
      <c r="K1039" s="13" t="s">
        <v>25</v>
      </c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26">
        <f t="shared" si="135"/>
        <v>0</v>
      </c>
      <c r="W1039" s="6"/>
      <c r="X1039" s="6"/>
      <c r="Y1039" s="6"/>
      <c r="Z1039" s="20">
        <f t="shared" si="139"/>
        <v>0</v>
      </c>
      <c r="AA1039" s="20"/>
      <c r="AB1039" s="2">
        <f t="shared" si="137"/>
        <v>0</v>
      </c>
      <c r="AC1039" s="2">
        <f t="shared" si="138"/>
        <v>10</v>
      </c>
      <c r="AD1039" s="20">
        <f t="shared" si="141"/>
        <v>220</v>
      </c>
    </row>
    <row r="1040" spans="1:30" hidden="1" x14ac:dyDescent="0.35">
      <c r="A1040" s="13">
        <v>346</v>
      </c>
      <c r="B1040" s="25" t="str">
        <f>IFERROR(VLOOKUP($A1040,'Grade 8'!$H$2:$N$501,3,0),"-")</f>
        <v>M22-0405-346</v>
      </c>
      <c r="C1040" s="25" t="str">
        <f>IFERROR(VLOOKUP($A1040,'Grade 8'!$H$2:$N$501,4,0),"-")</f>
        <v/>
      </c>
      <c r="D1040" s="25" t="str">
        <f>IFERROR(VLOOKUP($A1040,'Grade 8'!$H$2:$N$501,5,0),"-")</f>
        <v/>
      </c>
      <c r="E1040" s="25">
        <f>IFERROR(VLOOKUP($A1040,'Grade 8'!$H$2:$N$501,6,0),"-")</f>
        <v>0</v>
      </c>
      <c r="F1040" s="33">
        <f>IFERROR(VLOOKUP($A1040,'Grade 8'!$H$2:$N$501,7,0),"-")</f>
        <v>0</v>
      </c>
      <c r="G1040" s="6"/>
      <c r="H1040" s="13">
        <f t="shared" si="140"/>
        <v>3</v>
      </c>
      <c r="I1040" s="17"/>
      <c r="J1040" s="14" t="str">
        <f t="shared" si="136"/>
        <v>K.M.A Boys Secondary School</v>
      </c>
      <c r="K1040" s="13" t="s">
        <v>25</v>
      </c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26">
        <f t="shared" si="135"/>
        <v>0</v>
      </c>
      <c r="W1040" s="6"/>
      <c r="X1040" s="6"/>
      <c r="Y1040" s="6"/>
      <c r="Z1040" s="20">
        <f t="shared" si="139"/>
        <v>0</v>
      </c>
      <c r="AA1040" s="20"/>
      <c r="AB1040" s="2">
        <f t="shared" si="137"/>
        <v>0</v>
      </c>
      <c r="AC1040" s="2">
        <f t="shared" si="138"/>
        <v>10</v>
      </c>
      <c r="AD1040" s="20">
        <f t="shared" si="141"/>
        <v>220</v>
      </c>
    </row>
    <row r="1041" spans="1:30" hidden="1" x14ac:dyDescent="0.35">
      <c r="A1041" s="13">
        <v>347</v>
      </c>
      <c r="B1041" s="25" t="str">
        <f>IFERROR(VLOOKUP($A1041,'Grade 8'!$H$2:$N$501,3,0),"-")</f>
        <v>M22-0405-347</v>
      </c>
      <c r="C1041" s="25" t="str">
        <f>IFERROR(VLOOKUP($A1041,'Grade 8'!$H$2:$N$501,4,0),"-")</f>
        <v/>
      </c>
      <c r="D1041" s="25" t="str">
        <f>IFERROR(VLOOKUP($A1041,'Grade 8'!$H$2:$N$501,5,0),"-")</f>
        <v/>
      </c>
      <c r="E1041" s="25">
        <f>IFERROR(VLOOKUP($A1041,'Grade 8'!$H$2:$N$501,6,0),"-")</f>
        <v>0</v>
      </c>
      <c r="F1041" s="33">
        <f>IFERROR(VLOOKUP($A1041,'Grade 8'!$H$2:$N$501,7,0),"-")</f>
        <v>0</v>
      </c>
      <c r="G1041" s="6"/>
      <c r="H1041" s="13">
        <f t="shared" si="140"/>
        <v>1</v>
      </c>
      <c r="I1041" s="17"/>
      <c r="J1041" s="14" t="str">
        <f t="shared" si="136"/>
        <v>K.M.A Boys Secondary School</v>
      </c>
      <c r="K1041" s="13" t="s">
        <v>25</v>
      </c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26">
        <f t="shared" si="135"/>
        <v>0</v>
      </c>
      <c r="W1041" s="6"/>
      <c r="X1041" s="6"/>
      <c r="Y1041" s="6"/>
      <c r="Z1041" s="20">
        <f t="shared" si="139"/>
        <v>0</v>
      </c>
      <c r="AA1041" s="20"/>
      <c r="AB1041" s="2">
        <f t="shared" si="137"/>
        <v>0</v>
      </c>
      <c r="AC1041" s="2">
        <f t="shared" si="138"/>
        <v>10</v>
      </c>
      <c r="AD1041" s="20">
        <f t="shared" si="141"/>
        <v>220</v>
      </c>
    </row>
    <row r="1042" spans="1:30" hidden="1" x14ac:dyDescent="0.35">
      <c r="A1042" s="13">
        <v>347</v>
      </c>
      <c r="B1042" s="25" t="str">
        <f>IFERROR(VLOOKUP($A1042,'Grade 8'!$H$2:$N$501,3,0),"-")</f>
        <v>M22-0405-347</v>
      </c>
      <c r="C1042" s="25" t="str">
        <f>IFERROR(VLOOKUP($A1042,'Grade 8'!$H$2:$N$501,4,0),"-")</f>
        <v/>
      </c>
      <c r="D1042" s="25" t="str">
        <f>IFERROR(VLOOKUP($A1042,'Grade 8'!$H$2:$N$501,5,0),"-")</f>
        <v/>
      </c>
      <c r="E1042" s="25">
        <f>IFERROR(VLOOKUP($A1042,'Grade 8'!$H$2:$N$501,6,0),"-")</f>
        <v>0</v>
      </c>
      <c r="F1042" s="33">
        <f>IFERROR(VLOOKUP($A1042,'Grade 8'!$H$2:$N$501,7,0),"-")</f>
        <v>0</v>
      </c>
      <c r="G1042" s="6"/>
      <c r="H1042" s="13">
        <f t="shared" si="140"/>
        <v>2</v>
      </c>
      <c r="I1042" s="17"/>
      <c r="J1042" s="14" t="str">
        <f t="shared" si="136"/>
        <v>K.M.A Boys Secondary School</v>
      </c>
      <c r="K1042" s="13" t="s">
        <v>25</v>
      </c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26">
        <f t="shared" si="135"/>
        <v>0</v>
      </c>
      <c r="W1042" s="6"/>
      <c r="X1042" s="6"/>
      <c r="Y1042" s="6"/>
      <c r="Z1042" s="20">
        <f t="shared" si="139"/>
        <v>0</v>
      </c>
      <c r="AA1042" s="20"/>
      <c r="AB1042" s="2">
        <f t="shared" si="137"/>
        <v>0</v>
      </c>
      <c r="AC1042" s="2">
        <f t="shared" si="138"/>
        <v>10</v>
      </c>
      <c r="AD1042" s="20">
        <f t="shared" si="141"/>
        <v>220</v>
      </c>
    </row>
    <row r="1043" spans="1:30" hidden="1" x14ac:dyDescent="0.35">
      <c r="A1043" s="13">
        <v>347</v>
      </c>
      <c r="B1043" s="25" t="str">
        <f>IFERROR(VLOOKUP($A1043,'Grade 8'!$H$2:$N$501,3,0),"-")</f>
        <v>M22-0405-347</v>
      </c>
      <c r="C1043" s="25" t="str">
        <f>IFERROR(VLOOKUP($A1043,'Grade 8'!$H$2:$N$501,4,0),"-")</f>
        <v/>
      </c>
      <c r="D1043" s="25" t="str">
        <f>IFERROR(VLOOKUP($A1043,'Grade 8'!$H$2:$N$501,5,0),"-")</f>
        <v/>
      </c>
      <c r="E1043" s="25">
        <f>IFERROR(VLOOKUP($A1043,'Grade 8'!$H$2:$N$501,6,0),"-")</f>
        <v>0</v>
      </c>
      <c r="F1043" s="33">
        <f>IFERROR(VLOOKUP($A1043,'Grade 8'!$H$2:$N$501,7,0),"-")</f>
        <v>0</v>
      </c>
      <c r="G1043" s="6"/>
      <c r="H1043" s="13">
        <f t="shared" si="140"/>
        <v>3</v>
      </c>
      <c r="I1043" s="17"/>
      <c r="J1043" s="14" t="str">
        <f t="shared" si="136"/>
        <v>K.M.A Boys Secondary School</v>
      </c>
      <c r="K1043" s="13" t="s">
        <v>25</v>
      </c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26">
        <f t="shared" si="135"/>
        <v>0</v>
      </c>
      <c r="W1043" s="6"/>
      <c r="X1043" s="6"/>
      <c r="Y1043" s="6"/>
      <c r="Z1043" s="20">
        <f t="shared" si="139"/>
        <v>0</v>
      </c>
      <c r="AA1043" s="20"/>
      <c r="AB1043" s="2">
        <f t="shared" si="137"/>
        <v>0</v>
      </c>
      <c r="AC1043" s="2">
        <f t="shared" si="138"/>
        <v>10</v>
      </c>
      <c r="AD1043" s="20">
        <f t="shared" si="141"/>
        <v>220</v>
      </c>
    </row>
    <row r="1044" spans="1:30" hidden="1" x14ac:dyDescent="0.35">
      <c r="A1044" s="13">
        <v>348</v>
      </c>
      <c r="B1044" s="25" t="str">
        <f>IFERROR(VLOOKUP($A1044,'Grade 8'!$H$2:$N$501,3,0),"-")</f>
        <v>M22-0405-348</v>
      </c>
      <c r="C1044" s="25" t="str">
        <f>IFERROR(VLOOKUP($A1044,'Grade 8'!$H$2:$N$501,4,0),"-")</f>
        <v/>
      </c>
      <c r="D1044" s="25" t="str">
        <f>IFERROR(VLOOKUP($A1044,'Grade 8'!$H$2:$N$501,5,0),"-")</f>
        <v/>
      </c>
      <c r="E1044" s="25">
        <f>IFERROR(VLOOKUP($A1044,'Grade 8'!$H$2:$N$501,6,0),"-")</f>
        <v>0</v>
      </c>
      <c r="F1044" s="33">
        <f>IFERROR(VLOOKUP($A1044,'Grade 8'!$H$2:$N$501,7,0),"-")</f>
        <v>0</v>
      </c>
      <c r="G1044" s="6"/>
      <c r="H1044" s="13">
        <f t="shared" si="140"/>
        <v>1</v>
      </c>
      <c r="I1044" s="17"/>
      <c r="J1044" s="14" t="str">
        <f t="shared" si="136"/>
        <v>K.M.A Boys Secondary School</v>
      </c>
      <c r="K1044" s="13" t="s">
        <v>25</v>
      </c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26">
        <f t="shared" si="135"/>
        <v>0</v>
      </c>
      <c r="W1044" s="6"/>
      <c r="X1044" s="6"/>
      <c r="Y1044" s="6"/>
      <c r="Z1044" s="20">
        <f t="shared" si="139"/>
        <v>0</v>
      </c>
      <c r="AA1044" s="20"/>
      <c r="AB1044" s="2">
        <f t="shared" si="137"/>
        <v>0</v>
      </c>
      <c r="AC1044" s="2">
        <f t="shared" si="138"/>
        <v>10</v>
      </c>
      <c r="AD1044" s="20">
        <f t="shared" si="141"/>
        <v>220</v>
      </c>
    </row>
    <row r="1045" spans="1:30" hidden="1" x14ac:dyDescent="0.35">
      <c r="A1045" s="13">
        <v>348</v>
      </c>
      <c r="B1045" s="25" t="str">
        <f>IFERROR(VLOOKUP($A1045,'Grade 8'!$H$2:$N$501,3,0),"-")</f>
        <v>M22-0405-348</v>
      </c>
      <c r="C1045" s="25" t="str">
        <f>IFERROR(VLOOKUP($A1045,'Grade 8'!$H$2:$N$501,4,0),"-")</f>
        <v/>
      </c>
      <c r="D1045" s="25" t="str">
        <f>IFERROR(VLOOKUP($A1045,'Grade 8'!$H$2:$N$501,5,0),"-")</f>
        <v/>
      </c>
      <c r="E1045" s="25">
        <f>IFERROR(VLOOKUP($A1045,'Grade 8'!$H$2:$N$501,6,0),"-")</f>
        <v>0</v>
      </c>
      <c r="F1045" s="33">
        <f>IFERROR(VLOOKUP($A1045,'Grade 8'!$H$2:$N$501,7,0),"-")</f>
        <v>0</v>
      </c>
      <c r="G1045" s="6"/>
      <c r="H1045" s="13">
        <f t="shared" si="140"/>
        <v>2</v>
      </c>
      <c r="I1045" s="17"/>
      <c r="J1045" s="14" t="str">
        <f t="shared" si="136"/>
        <v>K.M.A Boys Secondary School</v>
      </c>
      <c r="K1045" s="13" t="s">
        <v>25</v>
      </c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26">
        <f t="shared" si="135"/>
        <v>0</v>
      </c>
      <c r="W1045" s="6"/>
      <c r="X1045" s="6"/>
      <c r="Y1045" s="6"/>
      <c r="Z1045" s="20">
        <f t="shared" si="139"/>
        <v>0</v>
      </c>
      <c r="AA1045" s="20"/>
      <c r="AB1045" s="2">
        <f t="shared" si="137"/>
        <v>0</v>
      </c>
      <c r="AC1045" s="2">
        <f t="shared" si="138"/>
        <v>10</v>
      </c>
      <c r="AD1045" s="20">
        <f t="shared" si="141"/>
        <v>220</v>
      </c>
    </row>
    <row r="1046" spans="1:30" hidden="1" x14ac:dyDescent="0.35">
      <c r="A1046" s="13">
        <v>348</v>
      </c>
      <c r="B1046" s="25" t="str">
        <f>IFERROR(VLOOKUP($A1046,'Grade 8'!$H$2:$N$501,3,0),"-")</f>
        <v>M22-0405-348</v>
      </c>
      <c r="C1046" s="25" t="str">
        <f>IFERROR(VLOOKUP($A1046,'Grade 8'!$H$2:$N$501,4,0),"-")</f>
        <v/>
      </c>
      <c r="D1046" s="25" t="str">
        <f>IFERROR(VLOOKUP($A1046,'Grade 8'!$H$2:$N$501,5,0),"-")</f>
        <v/>
      </c>
      <c r="E1046" s="25">
        <f>IFERROR(VLOOKUP($A1046,'Grade 8'!$H$2:$N$501,6,0),"-")</f>
        <v>0</v>
      </c>
      <c r="F1046" s="33">
        <f>IFERROR(VLOOKUP($A1046,'Grade 8'!$H$2:$N$501,7,0),"-")</f>
        <v>0</v>
      </c>
      <c r="G1046" s="6"/>
      <c r="H1046" s="13">
        <f t="shared" si="140"/>
        <v>3</v>
      </c>
      <c r="I1046" s="17"/>
      <c r="J1046" s="14" t="str">
        <f t="shared" si="136"/>
        <v>K.M.A Boys Secondary School</v>
      </c>
      <c r="K1046" s="13" t="s">
        <v>25</v>
      </c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26">
        <f t="shared" si="135"/>
        <v>0</v>
      </c>
      <c r="W1046" s="6"/>
      <c r="X1046" s="6"/>
      <c r="Y1046" s="6"/>
      <c r="Z1046" s="20">
        <f t="shared" si="139"/>
        <v>0</v>
      </c>
      <c r="AA1046" s="20"/>
      <c r="AB1046" s="2">
        <f t="shared" si="137"/>
        <v>0</v>
      </c>
      <c r="AC1046" s="2">
        <f t="shared" si="138"/>
        <v>10</v>
      </c>
      <c r="AD1046" s="20">
        <f t="shared" si="141"/>
        <v>220</v>
      </c>
    </row>
    <row r="1047" spans="1:30" hidden="1" x14ac:dyDescent="0.35">
      <c r="A1047" s="13">
        <v>349</v>
      </c>
      <c r="B1047" s="25" t="str">
        <f>IFERROR(VLOOKUP($A1047,'Grade 8'!$H$2:$N$501,3,0),"-")</f>
        <v>M22-0405-349</v>
      </c>
      <c r="C1047" s="25" t="str">
        <f>IFERROR(VLOOKUP($A1047,'Grade 8'!$H$2:$N$501,4,0),"-")</f>
        <v/>
      </c>
      <c r="D1047" s="25" t="str">
        <f>IFERROR(VLOOKUP($A1047,'Grade 8'!$H$2:$N$501,5,0),"-")</f>
        <v/>
      </c>
      <c r="E1047" s="25">
        <f>IFERROR(VLOOKUP($A1047,'Grade 8'!$H$2:$N$501,6,0),"-")</f>
        <v>0</v>
      </c>
      <c r="F1047" s="33">
        <f>IFERROR(VLOOKUP($A1047,'Grade 8'!$H$2:$N$501,7,0),"-")</f>
        <v>0</v>
      </c>
      <c r="G1047" s="6"/>
      <c r="H1047" s="13">
        <f t="shared" si="140"/>
        <v>1</v>
      </c>
      <c r="I1047" s="17"/>
      <c r="J1047" s="14" t="str">
        <f t="shared" si="136"/>
        <v>K.M.A Boys Secondary School</v>
      </c>
      <c r="K1047" s="13" t="s">
        <v>25</v>
      </c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26">
        <f t="shared" si="135"/>
        <v>0</v>
      </c>
      <c r="W1047" s="6"/>
      <c r="X1047" s="6"/>
      <c r="Y1047" s="6"/>
      <c r="Z1047" s="20">
        <f t="shared" si="139"/>
        <v>0</v>
      </c>
      <c r="AA1047" s="20"/>
      <c r="AB1047" s="2">
        <f t="shared" si="137"/>
        <v>0</v>
      </c>
      <c r="AC1047" s="2">
        <f t="shared" si="138"/>
        <v>10</v>
      </c>
      <c r="AD1047" s="20">
        <f t="shared" si="141"/>
        <v>220</v>
      </c>
    </row>
    <row r="1048" spans="1:30" hidden="1" x14ac:dyDescent="0.35">
      <c r="A1048" s="13">
        <v>349</v>
      </c>
      <c r="B1048" s="25" t="str">
        <f>IFERROR(VLOOKUP($A1048,'Grade 8'!$H$2:$N$501,3,0),"-")</f>
        <v>M22-0405-349</v>
      </c>
      <c r="C1048" s="25" t="str">
        <f>IFERROR(VLOOKUP($A1048,'Grade 8'!$H$2:$N$501,4,0),"-")</f>
        <v/>
      </c>
      <c r="D1048" s="25" t="str">
        <f>IFERROR(VLOOKUP($A1048,'Grade 8'!$H$2:$N$501,5,0),"-")</f>
        <v/>
      </c>
      <c r="E1048" s="25">
        <f>IFERROR(VLOOKUP($A1048,'Grade 8'!$H$2:$N$501,6,0),"-")</f>
        <v>0</v>
      </c>
      <c r="F1048" s="33">
        <f>IFERROR(VLOOKUP($A1048,'Grade 8'!$H$2:$N$501,7,0),"-")</f>
        <v>0</v>
      </c>
      <c r="G1048" s="6"/>
      <c r="H1048" s="13">
        <f t="shared" si="140"/>
        <v>2</v>
      </c>
      <c r="I1048" s="17"/>
      <c r="J1048" s="14" t="str">
        <f t="shared" si="136"/>
        <v>K.M.A Boys Secondary School</v>
      </c>
      <c r="K1048" s="13" t="s">
        <v>25</v>
      </c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26">
        <f t="shared" si="135"/>
        <v>0</v>
      </c>
      <c r="W1048" s="6"/>
      <c r="X1048" s="6"/>
      <c r="Y1048" s="6"/>
      <c r="Z1048" s="20">
        <f t="shared" si="139"/>
        <v>0</v>
      </c>
      <c r="AA1048" s="20"/>
      <c r="AB1048" s="2">
        <f t="shared" si="137"/>
        <v>0</v>
      </c>
      <c r="AC1048" s="2">
        <f t="shared" si="138"/>
        <v>10</v>
      </c>
      <c r="AD1048" s="20">
        <f t="shared" si="141"/>
        <v>220</v>
      </c>
    </row>
    <row r="1049" spans="1:30" hidden="1" x14ac:dyDescent="0.35">
      <c r="A1049" s="13">
        <v>349</v>
      </c>
      <c r="B1049" s="25" t="str">
        <f>IFERROR(VLOOKUP($A1049,'Grade 8'!$H$2:$N$501,3,0),"-")</f>
        <v>M22-0405-349</v>
      </c>
      <c r="C1049" s="25" t="str">
        <f>IFERROR(VLOOKUP($A1049,'Grade 8'!$H$2:$N$501,4,0),"-")</f>
        <v/>
      </c>
      <c r="D1049" s="25" t="str">
        <f>IFERROR(VLOOKUP($A1049,'Grade 8'!$H$2:$N$501,5,0),"-")</f>
        <v/>
      </c>
      <c r="E1049" s="25">
        <f>IFERROR(VLOOKUP($A1049,'Grade 8'!$H$2:$N$501,6,0),"-")</f>
        <v>0</v>
      </c>
      <c r="F1049" s="33">
        <f>IFERROR(VLOOKUP($A1049,'Grade 8'!$H$2:$N$501,7,0),"-")</f>
        <v>0</v>
      </c>
      <c r="G1049" s="6"/>
      <c r="H1049" s="13">
        <f t="shared" si="140"/>
        <v>3</v>
      </c>
      <c r="I1049" s="17"/>
      <c r="J1049" s="14" t="str">
        <f t="shared" si="136"/>
        <v>K.M.A Boys Secondary School</v>
      </c>
      <c r="K1049" s="13" t="s">
        <v>25</v>
      </c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26">
        <f t="shared" si="135"/>
        <v>0</v>
      </c>
      <c r="W1049" s="6"/>
      <c r="X1049" s="6"/>
      <c r="Y1049" s="6"/>
      <c r="Z1049" s="20">
        <f t="shared" si="139"/>
        <v>0</v>
      </c>
      <c r="AA1049" s="20"/>
      <c r="AB1049" s="2">
        <f t="shared" si="137"/>
        <v>0</v>
      </c>
      <c r="AC1049" s="2">
        <f t="shared" si="138"/>
        <v>10</v>
      </c>
      <c r="AD1049" s="20">
        <f t="shared" si="141"/>
        <v>220</v>
      </c>
    </row>
    <row r="1050" spans="1:30" hidden="1" x14ac:dyDescent="0.35">
      <c r="A1050" s="13">
        <v>350</v>
      </c>
      <c r="B1050" s="25" t="str">
        <f>IFERROR(VLOOKUP($A1050,'Grade 8'!$H$2:$N$501,3,0),"-")</f>
        <v>M22-0405-350</v>
      </c>
      <c r="C1050" s="25" t="str">
        <f>IFERROR(VLOOKUP($A1050,'Grade 8'!$H$2:$N$501,4,0),"-")</f>
        <v/>
      </c>
      <c r="D1050" s="25" t="str">
        <f>IFERROR(VLOOKUP($A1050,'Grade 8'!$H$2:$N$501,5,0),"-")</f>
        <v/>
      </c>
      <c r="E1050" s="25">
        <f>IFERROR(VLOOKUP($A1050,'Grade 8'!$H$2:$N$501,6,0),"-")</f>
        <v>0</v>
      </c>
      <c r="F1050" s="33">
        <f>IFERROR(VLOOKUP($A1050,'Grade 8'!$H$2:$N$501,7,0),"-")</f>
        <v>0</v>
      </c>
      <c r="G1050" s="6"/>
      <c r="H1050" s="13">
        <f t="shared" si="140"/>
        <v>1</v>
      </c>
      <c r="I1050" s="17"/>
      <c r="J1050" s="14" t="str">
        <f t="shared" si="136"/>
        <v>K.M.A Boys Secondary School</v>
      </c>
      <c r="K1050" s="13" t="s">
        <v>25</v>
      </c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26">
        <f t="shared" si="135"/>
        <v>0</v>
      </c>
      <c r="W1050" s="6"/>
      <c r="X1050" s="6"/>
      <c r="Y1050" s="6"/>
      <c r="Z1050" s="20">
        <f t="shared" si="139"/>
        <v>0</v>
      </c>
      <c r="AA1050" s="20"/>
      <c r="AB1050" s="2">
        <f t="shared" si="137"/>
        <v>0</v>
      </c>
      <c r="AC1050" s="2">
        <f t="shared" si="138"/>
        <v>10</v>
      </c>
      <c r="AD1050" s="20">
        <f t="shared" si="141"/>
        <v>220</v>
      </c>
    </row>
    <row r="1051" spans="1:30" hidden="1" x14ac:dyDescent="0.35">
      <c r="A1051" s="13">
        <v>350</v>
      </c>
      <c r="B1051" s="25" t="str">
        <f>IFERROR(VLOOKUP($A1051,'Grade 8'!$H$2:$N$501,3,0),"-")</f>
        <v>M22-0405-350</v>
      </c>
      <c r="C1051" s="25" t="str">
        <f>IFERROR(VLOOKUP($A1051,'Grade 8'!$H$2:$N$501,4,0),"-")</f>
        <v/>
      </c>
      <c r="D1051" s="25" t="str">
        <f>IFERROR(VLOOKUP($A1051,'Grade 8'!$H$2:$N$501,5,0),"-")</f>
        <v/>
      </c>
      <c r="E1051" s="25">
        <f>IFERROR(VLOOKUP($A1051,'Grade 8'!$H$2:$N$501,6,0),"-")</f>
        <v>0</v>
      </c>
      <c r="F1051" s="33">
        <f>IFERROR(VLOOKUP($A1051,'Grade 8'!$H$2:$N$501,7,0),"-")</f>
        <v>0</v>
      </c>
      <c r="G1051" s="6"/>
      <c r="H1051" s="13">
        <f t="shared" si="140"/>
        <v>2</v>
      </c>
      <c r="I1051" s="17"/>
      <c r="J1051" s="14" t="str">
        <f t="shared" si="136"/>
        <v>K.M.A Boys Secondary School</v>
      </c>
      <c r="K1051" s="13" t="s">
        <v>25</v>
      </c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26">
        <f t="shared" si="135"/>
        <v>0</v>
      </c>
      <c r="W1051" s="6"/>
      <c r="X1051" s="6"/>
      <c r="Y1051" s="6"/>
      <c r="Z1051" s="20">
        <f t="shared" si="139"/>
        <v>0</v>
      </c>
      <c r="AA1051" s="20"/>
      <c r="AB1051" s="2">
        <f t="shared" si="137"/>
        <v>0</v>
      </c>
      <c r="AC1051" s="2">
        <f t="shared" si="138"/>
        <v>10</v>
      </c>
      <c r="AD1051" s="20">
        <f t="shared" si="141"/>
        <v>220</v>
      </c>
    </row>
    <row r="1052" spans="1:30" hidden="1" x14ac:dyDescent="0.35">
      <c r="A1052" s="13">
        <v>350</v>
      </c>
      <c r="B1052" s="25" t="str">
        <f>IFERROR(VLOOKUP($A1052,'Grade 8'!$H$2:$N$501,3,0),"-")</f>
        <v>M22-0405-350</v>
      </c>
      <c r="C1052" s="25" t="str">
        <f>IFERROR(VLOOKUP($A1052,'Grade 8'!$H$2:$N$501,4,0),"-")</f>
        <v/>
      </c>
      <c r="D1052" s="25" t="str">
        <f>IFERROR(VLOOKUP($A1052,'Grade 8'!$H$2:$N$501,5,0),"-")</f>
        <v/>
      </c>
      <c r="E1052" s="25">
        <f>IFERROR(VLOOKUP($A1052,'Grade 8'!$H$2:$N$501,6,0),"-")</f>
        <v>0</v>
      </c>
      <c r="F1052" s="33">
        <f>IFERROR(VLOOKUP($A1052,'Grade 8'!$H$2:$N$501,7,0),"-")</f>
        <v>0</v>
      </c>
      <c r="G1052" s="6"/>
      <c r="H1052" s="13">
        <f t="shared" si="140"/>
        <v>3</v>
      </c>
      <c r="I1052" s="17"/>
      <c r="J1052" s="14" t="str">
        <f t="shared" si="136"/>
        <v>K.M.A Boys Secondary School</v>
      </c>
      <c r="K1052" s="13" t="s">
        <v>25</v>
      </c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26">
        <f t="shared" si="135"/>
        <v>0</v>
      </c>
      <c r="W1052" s="6"/>
      <c r="X1052" s="6"/>
      <c r="Y1052" s="6"/>
      <c r="Z1052" s="20">
        <f t="shared" si="139"/>
        <v>0</v>
      </c>
      <c r="AA1052" s="20"/>
      <c r="AB1052" s="2">
        <f t="shared" si="137"/>
        <v>0</v>
      </c>
      <c r="AC1052" s="2">
        <f t="shared" si="138"/>
        <v>10</v>
      </c>
      <c r="AD1052" s="20">
        <f t="shared" si="141"/>
        <v>220</v>
      </c>
    </row>
    <row r="1053" spans="1:30" hidden="1" x14ac:dyDescent="0.35">
      <c r="A1053" s="13">
        <v>351</v>
      </c>
      <c r="B1053" s="25" t="str">
        <f>IFERROR(VLOOKUP($A1053,'Grade 8'!$H$2:$N$501,3,0),"-")</f>
        <v>M22-0405-351</v>
      </c>
      <c r="C1053" s="25" t="str">
        <f>IFERROR(VLOOKUP($A1053,'Grade 8'!$H$2:$N$501,4,0),"-")</f>
        <v/>
      </c>
      <c r="D1053" s="25" t="str">
        <f>IFERROR(VLOOKUP($A1053,'Grade 8'!$H$2:$N$501,5,0),"-")</f>
        <v/>
      </c>
      <c r="E1053" s="25">
        <f>IFERROR(VLOOKUP($A1053,'Grade 8'!$H$2:$N$501,6,0),"-")</f>
        <v>0</v>
      </c>
      <c r="F1053" s="33">
        <f>IFERROR(VLOOKUP($A1053,'Grade 8'!$H$2:$N$501,7,0),"-")</f>
        <v>0</v>
      </c>
      <c r="G1053" s="6"/>
      <c r="H1053" s="13">
        <f t="shared" si="140"/>
        <v>1</v>
      </c>
      <c r="I1053" s="17"/>
      <c r="J1053" s="14" t="str">
        <f t="shared" si="136"/>
        <v>K.M.A Boys Secondary School</v>
      </c>
      <c r="K1053" s="13" t="s">
        <v>25</v>
      </c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26">
        <f t="shared" si="135"/>
        <v>0</v>
      </c>
      <c r="W1053" s="6"/>
      <c r="X1053" s="6"/>
      <c r="Y1053" s="6"/>
      <c r="Z1053" s="20">
        <f t="shared" si="139"/>
        <v>0</v>
      </c>
      <c r="AA1053" s="20"/>
      <c r="AB1053" s="2">
        <f t="shared" si="137"/>
        <v>0</v>
      </c>
      <c r="AC1053" s="2">
        <f t="shared" si="138"/>
        <v>10</v>
      </c>
      <c r="AD1053" s="20">
        <f t="shared" si="141"/>
        <v>220</v>
      </c>
    </row>
    <row r="1054" spans="1:30" hidden="1" x14ac:dyDescent="0.35">
      <c r="A1054" s="13">
        <v>351</v>
      </c>
      <c r="B1054" s="25" t="str">
        <f>IFERROR(VLOOKUP($A1054,'Grade 8'!$H$2:$N$501,3,0),"-")</f>
        <v>M22-0405-351</v>
      </c>
      <c r="C1054" s="25" t="str">
        <f>IFERROR(VLOOKUP($A1054,'Grade 8'!$H$2:$N$501,4,0),"-")</f>
        <v/>
      </c>
      <c r="D1054" s="25" t="str">
        <f>IFERROR(VLOOKUP($A1054,'Grade 8'!$H$2:$N$501,5,0),"-")</f>
        <v/>
      </c>
      <c r="E1054" s="25">
        <f>IFERROR(VLOOKUP($A1054,'Grade 8'!$H$2:$N$501,6,0),"-")</f>
        <v>0</v>
      </c>
      <c r="F1054" s="33">
        <f>IFERROR(VLOOKUP($A1054,'Grade 8'!$H$2:$N$501,7,0),"-")</f>
        <v>0</v>
      </c>
      <c r="G1054" s="6"/>
      <c r="H1054" s="13">
        <f t="shared" si="140"/>
        <v>2</v>
      </c>
      <c r="I1054" s="17"/>
      <c r="J1054" s="14" t="str">
        <f t="shared" si="136"/>
        <v>K.M.A Boys Secondary School</v>
      </c>
      <c r="K1054" s="13" t="s">
        <v>25</v>
      </c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26">
        <f t="shared" si="135"/>
        <v>0</v>
      </c>
      <c r="W1054" s="6"/>
      <c r="X1054" s="6"/>
      <c r="Y1054" s="6"/>
      <c r="Z1054" s="20">
        <f t="shared" si="139"/>
        <v>0</v>
      </c>
      <c r="AA1054" s="20"/>
      <c r="AB1054" s="2">
        <f t="shared" si="137"/>
        <v>0</v>
      </c>
      <c r="AC1054" s="2">
        <f t="shared" si="138"/>
        <v>10</v>
      </c>
      <c r="AD1054" s="20">
        <f t="shared" si="141"/>
        <v>220</v>
      </c>
    </row>
    <row r="1055" spans="1:30" hidden="1" x14ac:dyDescent="0.35">
      <c r="A1055" s="13">
        <v>351</v>
      </c>
      <c r="B1055" s="25" t="str">
        <f>IFERROR(VLOOKUP($A1055,'Grade 8'!$H$2:$N$501,3,0),"-")</f>
        <v>M22-0405-351</v>
      </c>
      <c r="C1055" s="25" t="str">
        <f>IFERROR(VLOOKUP($A1055,'Grade 8'!$H$2:$N$501,4,0),"-")</f>
        <v/>
      </c>
      <c r="D1055" s="25" t="str">
        <f>IFERROR(VLOOKUP($A1055,'Grade 8'!$H$2:$N$501,5,0),"-")</f>
        <v/>
      </c>
      <c r="E1055" s="25">
        <f>IFERROR(VLOOKUP($A1055,'Grade 8'!$H$2:$N$501,6,0),"-")</f>
        <v>0</v>
      </c>
      <c r="F1055" s="33">
        <f>IFERROR(VLOOKUP($A1055,'Grade 8'!$H$2:$N$501,7,0),"-")</f>
        <v>0</v>
      </c>
      <c r="G1055" s="6"/>
      <c r="H1055" s="13">
        <f t="shared" si="140"/>
        <v>3</v>
      </c>
      <c r="I1055" s="17"/>
      <c r="J1055" s="14" t="str">
        <f t="shared" si="136"/>
        <v>K.M.A Boys Secondary School</v>
      </c>
      <c r="K1055" s="13" t="s">
        <v>25</v>
      </c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26">
        <f t="shared" si="135"/>
        <v>0</v>
      </c>
      <c r="W1055" s="6"/>
      <c r="X1055" s="6"/>
      <c r="Y1055" s="6"/>
      <c r="Z1055" s="20">
        <f t="shared" si="139"/>
        <v>0</v>
      </c>
      <c r="AA1055" s="20"/>
      <c r="AB1055" s="2">
        <f t="shared" si="137"/>
        <v>0</v>
      </c>
      <c r="AC1055" s="2">
        <f t="shared" si="138"/>
        <v>10</v>
      </c>
      <c r="AD1055" s="20">
        <f t="shared" si="141"/>
        <v>220</v>
      </c>
    </row>
    <row r="1056" spans="1:30" hidden="1" x14ac:dyDescent="0.35">
      <c r="A1056" s="13">
        <v>352</v>
      </c>
      <c r="B1056" s="25" t="str">
        <f>IFERROR(VLOOKUP($A1056,'Grade 8'!$H$2:$N$501,3,0),"-")</f>
        <v>M22-0405-352</v>
      </c>
      <c r="C1056" s="25" t="str">
        <f>IFERROR(VLOOKUP($A1056,'Grade 8'!$H$2:$N$501,4,0),"-")</f>
        <v/>
      </c>
      <c r="D1056" s="25" t="str">
        <f>IFERROR(VLOOKUP($A1056,'Grade 8'!$H$2:$N$501,5,0),"-")</f>
        <v/>
      </c>
      <c r="E1056" s="25">
        <f>IFERROR(VLOOKUP($A1056,'Grade 8'!$H$2:$N$501,6,0),"-")</f>
        <v>0</v>
      </c>
      <c r="F1056" s="33">
        <f>IFERROR(VLOOKUP($A1056,'Grade 8'!$H$2:$N$501,7,0),"-")</f>
        <v>0</v>
      </c>
      <c r="G1056" s="6"/>
      <c r="H1056" s="13">
        <f t="shared" si="140"/>
        <v>1</v>
      </c>
      <c r="I1056" s="17"/>
      <c r="J1056" s="14" t="str">
        <f t="shared" si="136"/>
        <v>K.M.A Boys Secondary School</v>
      </c>
      <c r="K1056" s="13" t="s">
        <v>25</v>
      </c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26">
        <f t="shared" si="135"/>
        <v>0</v>
      </c>
      <c r="W1056" s="6"/>
      <c r="X1056" s="6"/>
      <c r="Y1056" s="6"/>
      <c r="Z1056" s="20">
        <f t="shared" si="139"/>
        <v>0</v>
      </c>
      <c r="AA1056" s="20"/>
      <c r="AB1056" s="2">
        <f t="shared" si="137"/>
        <v>0</v>
      </c>
      <c r="AC1056" s="2">
        <f t="shared" si="138"/>
        <v>10</v>
      </c>
      <c r="AD1056" s="20">
        <f t="shared" si="141"/>
        <v>220</v>
      </c>
    </row>
    <row r="1057" spans="1:30" hidden="1" x14ac:dyDescent="0.35">
      <c r="A1057" s="13">
        <v>352</v>
      </c>
      <c r="B1057" s="25" t="str">
        <f>IFERROR(VLOOKUP($A1057,'Grade 8'!$H$2:$N$501,3,0),"-")</f>
        <v>M22-0405-352</v>
      </c>
      <c r="C1057" s="25" t="str">
        <f>IFERROR(VLOOKUP($A1057,'Grade 8'!$H$2:$N$501,4,0),"-")</f>
        <v/>
      </c>
      <c r="D1057" s="25" t="str">
        <f>IFERROR(VLOOKUP($A1057,'Grade 8'!$H$2:$N$501,5,0),"-")</f>
        <v/>
      </c>
      <c r="E1057" s="25">
        <f>IFERROR(VLOOKUP($A1057,'Grade 8'!$H$2:$N$501,6,0),"-")</f>
        <v>0</v>
      </c>
      <c r="F1057" s="33">
        <f>IFERROR(VLOOKUP($A1057,'Grade 8'!$H$2:$N$501,7,0),"-")</f>
        <v>0</v>
      </c>
      <c r="G1057" s="6"/>
      <c r="H1057" s="13">
        <f t="shared" si="140"/>
        <v>2</v>
      </c>
      <c r="I1057" s="17"/>
      <c r="J1057" s="14" t="str">
        <f t="shared" si="136"/>
        <v>K.M.A Boys Secondary School</v>
      </c>
      <c r="K1057" s="13" t="s">
        <v>25</v>
      </c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26">
        <f t="shared" si="135"/>
        <v>0</v>
      </c>
      <c r="W1057" s="6"/>
      <c r="X1057" s="6"/>
      <c r="Y1057" s="6"/>
      <c r="Z1057" s="20">
        <f t="shared" si="139"/>
        <v>0</v>
      </c>
      <c r="AA1057" s="20"/>
      <c r="AB1057" s="2">
        <f t="shared" si="137"/>
        <v>0</v>
      </c>
      <c r="AC1057" s="2">
        <f t="shared" si="138"/>
        <v>10</v>
      </c>
      <c r="AD1057" s="20">
        <f t="shared" si="141"/>
        <v>220</v>
      </c>
    </row>
    <row r="1058" spans="1:30" hidden="1" x14ac:dyDescent="0.35">
      <c r="A1058" s="13">
        <v>352</v>
      </c>
      <c r="B1058" s="25" t="str">
        <f>IFERROR(VLOOKUP($A1058,'Grade 8'!$H$2:$N$501,3,0),"-")</f>
        <v>M22-0405-352</v>
      </c>
      <c r="C1058" s="25" t="str">
        <f>IFERROR(VLOOKUP($A1058,'Grade 8'!$H$2:$N$501,4,0),"-")</f>
        <v/>
      </c>
      <c r="D1058" s="25" t="str">
        <f>IFERROR(VLOOKUP($A1058,'Grade 8'!$H$2:$N$501,5,0),"-")</f>
        <v/>
      </c>
      <c r="E1058" s="25">
        <f>IFERROR(VLOOKUP($A1058,'Grade 8'!$H$2:$N$501,6,0),"-")</f>
        <v>0</v>
      </c>
      <c r="F1058" s="33">
        <f>IFERROR(VLOOKUP($A1058,'Grade 8'!$H$2:$N$501,7,0),"-")</f>
        <v>0</v>
      </c>
      <c r="G1058" s="6"/>
      <c r="H1058" s="13">
        <f t="shared" si="140"/>
        <v>3</v>
      </c>
      <c r="I1058" s="17"/>
      <c r="J1058" s="14" t="str">
        <f t="shared" si="136"/>
        <v>K.M.A Boys Secondary School</v>
      </c>
      <c r="K1058" s="13" t="s">
        <v>25</v>
      </c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26">
        <f t="shared" si="135"/>
        <v>0</v>
      </c>
      <c r="W1058" s="6"/>
      <c r="X1058" s="6"/>
      <c r="Y1058" s="6"/>
      <c r="Z1058" s="20">
        <f t="shared" si="139"/>
        <v>0</v>
      </c>
      <c r="AA1058" s="20"/>
      <c r="AB1058" s="2">
        <f t="shared" si="137"/>
        <v>0</v>
      </c>
      <c r="AC1058" s="2">
        <f t="shared" si="138"/>
        <v>10</v>
      </c>
      <c r="AD1058" s="20">
        <f t="shared" si="141"/>
        <v>220</v>
      </c>
    </row>
    <row r="1059" spans="1:30" hidden="1" x14ac:dyDescent="0.35">
      <c r="A1059" s="13">
        <v>353</v>
      </c>
      <c r="B1059" s="25" t="str">
        <f>IFERROR(VLOOKUP($A1059,'Grade 8'!$H$2:$N$501,3,0),"-")</f>
        <v>M22-0405-353</v>
      </c>
      <c r="C1059" s="25" t="str">
        <f>IFERROR(VLOOKUP($A1059,'Grade 8'!$H$2:$N$501,4,0),"-")</f>
        <v/>
      </c>
      <c r="D1059" s="25" t="str">
        <f>IFERROR(VLOOKUP($A1059,'Grade 8'!$H$2:$N$501,5,0),"-")</f>
        <v/>
      </c>
      <c r="E1059" s="25">
        <f>IFERROR(VLOOKUP($A1059,'Grade 8'!$H$2:$N$501,6,0),"-")</f>
        <v>0</v>
      </c>
      <c r="F1059" s="33">
        <f>IFERROR(VLOOKUP($A1059,'Grade 8'!$H$2:$N$501,7,0),"-")</f>
        <v>0</v>
      </c>
      <c r="G1059" s="6"/>
      <c r="H1059" s="13">
        <f t="shared" si="140"/>
        <v>1</v>
      </c>
      <c r="I1059" s="17"/>
      <c r="J1059" s="14" t="str">
        <f t="shared" si="136"/>
        <v>K.M.A Boys Secondary School</v>
      </c>
      <c r="K1059" s="13" t="s">
        <v>25</v>
      </c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26">
        <f t="shared" si="135"/>
        <v>0</v>
      </c>
      <c r="W1059" s="6"/>
      <c r="X1059" s="6"/>
      <c r="Y1059" s="6"/>
      <c r="Z1059" s="20">
        <f t="shared" si="139"/>
        <v>0</v>
      </c>
      <c r="AA1059" s="20"/>
      <c r="AB1059" s="2">
        <f t="shared" si="137"/>
        <v>0</v>
      </c>
      <c r="AC1059" s="2">
        <f t="shared" si="138"/>
        <v>10</v>
      </c>
      <c r="AD1059" s="20">
        <f t="shared" si="141"/>
        <v>220</v>
      </c>
    </row>
    <row r="1060" spans="1:30" hidden="1" x14ac:dyDescent="0.35">
      <c r="A1060" s="13">
        <v>353</v>
      </c>
      <c r="B1060" s="25" t="str">
        <f>IFERROR(VLOOKUP($A1060,'Grade 8'!$H$2:$N$501,3,0),"-")</f>
        <v>M22-0405-353</v>
      </c>
      <c r="C1060" s="25" t="str">
        <f>IFERROR(VLOOKUP($A1060,'Grade 8'!$H$2:$N$501,4,0),"-")</f>
        <v/>
      </c>
      <c r="D1060" s="25" t="str">
        <f>IFERROR(VLOOKUP($A1060,'Grade 8'!$H$2:$N$501,5,0),"-")</f>
        <v/>
      </c>
      <c r="E1060" s="25">
        <f>IFERROR(VLOOKUP($A1060,'Grade 8'!$H$2:$N$501,6,0),"-")</f>
        <v>0</v>
      </c>
      <c r="F1060" s="33">
        <f>IFERROR(VLOOKUP($A1060,'Grade 8'!$H$2:$N$501,7,0),"-")</f>
        <v>0</v>
      </c>
      <c r="G1060" s="6"/>
      <c r="H1060" s="13">
        <f t="shared" si="140"/>
        <v>2</v>
      </c>
      <c r="I1060" s="17"/>
      <c r="J1060" s="14" t="str">
        <f t="shared" si="136"/>
        <v>K.M.A Boys Secondary School</v>
      </c>
      <c r="K1060" s="13" t="s">
        <v>25</v>
      </c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26">
        <f t="shared" ref="V1060:V1107" si="142">Z1060</f>
        <v>0</v>
      </c>
      <c r="W1060" s="6"/>
      <c r="X1060" s="6"/>
      <c r="Y1060" s="6"/>
      <c r="Z1060" s="20">
        <f t="shared" si="139"/>
        <v>0</v>
      </c>
      <c r="AA1060" s="20"/>
      <c r="AB1060" s="2">
        <f t="shared" si="137"/>
        <v>0</v>
      </c>
      <c r="AC1060" s="2">
        <f t="shared" si="138"/>
        <v>10</v>
      </c>
      <c r="AD1060" s="20">
        <f t="shared" si="141"/>
        <v>220</v>
      </c>
    </row>
    <row r="1061" spans="1:30" hidden="1" x14ac:dyDescent="0.35">
      <c r="A1061" s="13">
        <v>353</v>
      </c>
      <c r="B1061" s="25" t="str">
        <f>IFERROR(VLOOKUP($A1061,'Grade 8'!$H$2:$N$501,3,0),"-")</f>
        <v>M22-0405-353</v>
      </c>
      <c r="C1061" s="25" t="str">
        <f>IFERROR(VLOOKUP($A1061,'Grade 8'!$H$2:$N$501,4,0),"-")</f>
        <v/>
      </c>
      <c r="D1061" s="25" t="str">
        <f>IFERROR(VLOOKUP($A1061,'Grade 8'!$H$2:$N$501,5,0),"-")</f>
        <v/>
      </c>
      <c r="E1061" s="25">
        <f>IFERROR(VLOOKUP($A1061,'Grade 8'!$H$2:$N$501,6,0),"-")</f>
        <v>0</v>
      </c>
      <c r="F1061" s="33">
        <f>IFERROR(VLOOKUP($A1061,'Grade 8'!$H$2:$N$501,7,0),"-")</f>
        <v>0</v>
      </c>
      <c r="G1061" s="6"/>
      <c r="H1061" s="13">
        <f t="shared" si="140"/>
        <v>3</v>
      </c>
      <c r="I1061" s="17"/>
      <c r="J1061" s="14" t="str">
        <f t="shared" ref="J1061:J1108" si="143">IF($J$3="","",$J$3)</f>
        <v>K.M.A Boys Secondary School</v>
      </c>
      <c r="K1061" s="13" t="s">
        <v>25</v>
      </c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26">
        <f t="shared" si="142"/>
        <v>0</v>
      </c>
      <c r="W1061" s="6"/>
      <c r="X1061" s="6"/>
      <c r="Y1061" s="6"/>
      <c r="Z1061" s="20">
        <f t="shared" si="139"/>
        <v>0</v>
      </c>
      <c r="AA1061" s="20"/>
      <c r="AB1061" s="2">
        <f t="shared" si="137"/>
        <v>0</v>
      </c>
      <c r="AC1061" s="2">
        <f t="shared" si="138"/>
        <v>10</v>
      </c>
      <c r="AD1061" s="20">
        <f t="shared" si="141"/>
        <v>220</v>
      </c>
    </row>
    <row r="1062" spans="1:30" hidden="1" x14ac:dyDescent="0.35">
      <c r="A1062" s="13">
        <v>354</v>
      </c>
      <c r="B1062" s="25" t="str">
        <f>IFERROR(VLOOKUP($A1062,'Grade 8'!$H$2:$N$501,3,0),"-")</f>
        <v>M22-0405-354</v>
      </c>
      <c r="C1062" s="25" t="str">
        <f>IFERROR(VLOOKUP($A1062,'Grade 8'!$H$2:$N$501,4,0),"-")</f>
        <v/>
      </c>
      <c r="D1062" s="25" t="str">
        <f>IFERROR(VLOOKUP($A1062,'Grade 8'!$H$2:$N$501,5,0),"-")</f>
        <v/>
      </c>
      <c r="E1062" s="25">
        <f>IFERROR(VLOOKUP($A1062,'Grade 8'!$H$2:$N$501,6,0),"-")</f>
        <v>0</v>
      </c>
      <c r="F1062" s="33">
        <f>IFERROR(VLOOKUP($A1062,'Grade 8'!$H$2:$N$501,7,0),"-")</f>
        <v>0</v>
      </c>
      <c r="G1062" s="6"/>
      <c r="H1062" s="13">
        <f t="shared" si="140"/>
        <v>1</v>
      </c>
      <c r="I1062" s="17"/>
      <c r="J1062" s="14" t="str">
        <f t="shared" si="143"/>
        <v>K.M.A Boys Secondary School</v>
      </c>
      <c r="K1062" s="13" t="s">
        <v>25</v>
      </c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26">
        <f t="shared" si="142"/>
        <v>0</v>
      </c>
      <c r="W1062" s="6"/>
      <c r="X1062" s="6"/>
      <c r="Y1062" s="6"/>
      <c r="Z1062" s="20">
        <f t="shared" si="139"/>
        <v>0</v>
      </c>
      <c r="AA1062" s="20"/>
      <c r="AB1062" s="2">
        <f t="shared" si="137"/>
        <v>0</v>
      </c>
      <c r="AC1062" s="2">
        <f t="shared" si="138"/>
        <v>10</v>
      </c>
      <c r="AD1062" s="20">
        <f t="shared" si="141"/>
        <v>220</v>
      </c>
    </row>
    <row r="1063" spans="1:30" hidden="1" x14ac:dyDescent="0.35">
      <c r="A1063" s="13">
        <v>354</v>
      </c>
      <c r="B1063" s="25" t="str">
        <f>IFERROR(VLOOKUP($A1063,'Grade 8'!$H$2:$N$501,3,0),"-")</f>
        <v>M22-0405-354</v>
      </c>
      <c r="C1063" s="25" t="str">
        <f>IFERROR(VLOOKUP($A1063,'Grade 8'!$H$2:$N$501,4,0),"-")</f>
        <v/>
      </c>
      <c r="D1063" s="25" t="str">
        <f>IFERROR(VLOOKUP($A1063,'Grade 8'!$H$2:$N$501,5,0),"-")</f>
        <v/>
      </c>
      <c r="E1063" s="25">
        <f>IFERROR(VLOOKUP($A1063,'Grade 8'!$H$2:$N$501,6,0),"-")</f>
        <v>0</v>
      </c>
      <c r="F1063" s="33">
        <f>IFERROR(VLOOKUP($A1063,'Grade 8'!$H$2:$N$501,7,0),"-")</f>
        <v>0</v>
      </c>
      <c r="G1063" s="6"/>
      <c r="H1063" s="13">
        <f t="shared" si="140"/>
        <v>2</v>
      </c>
      <c r="I1063" s="17"/>
      <c r="J1063" s="14" t="str">
        <f t="shared" si="143"/>
        <v>K.M.A Boys Secondary School</v>
      </c>
      <c r="K1063" s="13" t="s">
        <v>25</v>
      </c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26">
        <f t="shared" si="142"/>
        <v>0</v>
      </c>
      <c r="W1063" s="6"/>
      <c r="X1063" s="6"/>
      <c r="Y1063" s="6"/>
      <c r="Z1063" s="20">
        <f t="shared" si="139"/>
        <v>0</v>
      </c>
      <c r="AA1063" s="20"/>
      <c r="AB1063" s="2">
        <f t="shared" si="137"/>
        <v>0</v>
      </c>
      <c r="AC1063" s="2">
        <f t="shared" si="138"/>
        <v>10</v>
      </c>
      <c r="AD1063" s="20">
        <f t="shared" si="141"/>
        <v>220</v>
      </c>
    </row>
    <row r="1064" spans="1:30" hidden="1" x14ac:dyDescent="0.35">
      <c r="A1064" s="13">
        <v>354</v>
      </c>
      <c r="B1064" s="25" t="str">
        <f>IFERROR(VLOOKUP($A1064,'Grade 8'!$H$2:$N$501,3,0),"-")</f>
        <v>M22-0405-354</v>
      </c>
      <c r="C1064" s="25" t="str">
        <f>IFERROR(VLOOKUP($A1064,'Grade 8'!$H$2:$N$501,4,0),"-")</f>
        <v/>
      </c>
      <c r="D1064" s="25" t="str">
        <f>IFERROR(VLOOKUP($A1064,'Grade 8'!$H$2:$N$501,5,0),"-")</f>
        <v/>
      </c>
      <c r="E1064" s="25">
        <f>IFERROR(VLOOKUP($A1064,'Grade 8'!$H$2:$N$501,6,0),"-")</f>
        <v>0</v>
      </c>
      <c r="F1064" s="33">
        <f>IFERROR(VLOOKUP($A1064,'Grade 8'!$H$2:$N$501,7,0),"-")</f>
        <v>0</v>
      </c>
      <c r="G1064" s="6"/>
      <c r="H1064" s="13">
        <f t="shared" si="140"/>
        <v>3</v>
      </c>
      <c r="I1064" s="17"/>
      <c r="J1064" s="14" t="str">
        <f t="shared" si="143"/>
        <v>K.M.A Boys Secondary School</v>
      </c>
      <c r="K1064" s="13" t="s">
        <v>25</v>
      </c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26">
        <f t="shared" si="142"/>
        <v>0</v>
      </c>
      <c r="W1064" s="6"/>
      <c r="X1064" s="6"/>
      <c r="Y1064" s="6"/>
      <c r="Z1064" s="20">
        <f t="shared" si="139"/>
        <v>0</v>
      </c>
      <c r="AA1064" s="20"/>
      <c r="AB1064" s="2">
        <f t="shared" ref="AB1064:AB1111" si="144">SUM(L1064:U1064)</f>
        <v>0</v>
      </c>
      <c r="AC1064" s="2">
        <f t="shared" ref="AC1064:AC1111" si="145">COUNTBLANK(L1064:U1064)</f>
        <v>10</v>
      </c>
      <c r="AD1064" s="20">
        <f t="shared" si="141"/>
        <v>220</v>
      </c>
    </row>
    <row r="1065" spans="1:30" hidden="1" x14ac:dyDescent="0.35">
      <c r="A1065" s="13">
        <v>355</v>
      </c>
      <c r="B1065" s="25" t="str">
        <f>IFERROR(VLOOKUP($A1065,'Grade 8'!$H$2:$N$501,3,0),"-")</f>
        <v>M22-0405-355</v>
      </c>
      <c r="C1065" s="25" t="str">
        <f>IFERROR(VLOOKUP($A1065,'Grade 8'!$H$2:$N$501,4,0),"-")</f>
        <v/>
      </c>
      <c r="D1065" s="25" t="str">
        <f>IFERROR(VLOOKUP($A1065,'Grade 8'!$H$2:$N$501,5,0),"-")</f>
        <v/>
      </c>
      <c r="E1065" s="25">
        <f>IFERROR(VLOOKUP($A1065,'Grade 8'!$H$2:$N$501,6,0),"-")</f>
        <v>0</v>
      </c>
      <c r="F1065" s="33">
        <f>IFERROR(VLOOKUP($A1065,'Grade 8'!$H$2:$N$501,7,0),"-")</f>
        <v>0</v>
      </c>
      <c r="G1065" s="6"/>
      <c r="H1065" s="13">
        <f t="shared" si="140"/>
        <v>1</v>
      </c>
      <c r="I1065" s="17"/>
      <c r="J1065" s="14" t="str">
        <f t="shared" si="143"/>
        <v>K.M.A Boys Secondary School</v>
      </c>
      <c r="K1065" s="13" t="s">
        <v>25</v>
      </c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26">
        <f t="shared" si="142"/>
        <v>0</v>
      </c>
      <c r="W1065" s="6"/>
      <c r="X1065" s="6"/>
      <c r="Y1065" s="6"/>
      <c r="Z1065" s="20">
        <f t="shared" si="139"/>
        <v>0</v>
      </c>
      <c r="AA1065" s="20"/>
      <c r="AB1065" s="2">
        <f t="shared" si="144"/>
        <v>0</v>
      </c>
      <c r="AC1065" s="2">
        <f t="shared" si="145"/>
        <v>10</v>
      </c>
      <c r="AD1065" s="20">
        <f t="shared" si="141"/>
        <v>220</v>
      </c>
    </row>
    <row r="1066" spans="1:30" hidden="1" x14ac:dyDescent="0.35">
      <c r="A1066" s="13">
        <v>355</v>
      </c>
      <c r="B1066" s="25" t="str">
        <f>IFERROR(VLOOKUP($A1066,'Grade 8'!$H$2:$N$501,3,0),"-")</f>
        <v>M22-0405-355</v>
      </c>
      <c r="C1066" s="25" t="str">
        <f>IFERROR(VLOOKUP($A1066,'Grade 8'!$H$2:$N$501,4,0),"-")</f>
        <v/>
      </c>
      <c r="D1066" s="25" t="str">
        <f>IFERROR(VLOOKUP($A1066,'Grade 8'!$H$2:$N$501,5,0),"-")</f>
        <v/>
      </c>
      <c r="E1066" s="25">
        <f>IFERROR(VLOOKUP($A1066,'Grade 8'!$H$2:$N$501,6,0),"-")</f>
        <v>0</v>
      </c>
      <c r="F1066" s="33">
        <f>IFERROR(VLOOKUP($A1066,'Grade 8'!$H$2:$N$501,7,0),"-")</f>
        <v>0</v>
      </c>
      <c r="G1066" s="6"/>
      <c r="H1066" s="13">
        <f t="shared" si="140"/>
        <v>2</v>
      </c>
      <c r="I1066" s="17"/>
      <c r="J1066" s="14" t="str">
        <f t="shared" si="143"/>
        <v>K.M.A Boys Secondary School</v>
      </c>
      <c r="K1066" s="13" t="s">
        <v>25</v>
      </c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26">
        <f t="shared" si="142"/>
        <v>0</v>
      </c>
      <c r="W1066" s="6"/>
      <c r="X1066" s="6"/>
      <c r="Y1066" s="6"/>
      <c r="Z1066" s="20">
        <f t="shared" si="139"/>
        <v>0</v>
      </c>
      <c r="AA1066" s="20"/>
      <c r="AB1066" s="2">
        <f t="shared" si="144"/>
        <v>0</v>
      </c>
      <c r="AC1066" s="2">
        <f t="shared" si="145"/>
        <v>10</v>
      </c>
      <c r="AD1066" s="20">
        <f t="shared" si="141"/>
        <v>220</v>
      </c>
    </row>
    <row r="1067" spans="1:30" hidden="1" x14ac:dyDescent="0.35">
      <c r="A1067" s="13">
        <v>355</v>
      </c>
      <c r="B1067" s="25" t="str">
        <f>IFERROR(VLOOKUP($A1067,'Grade 8'!$H$2:$N$501,3,0),"-")</f>
        <v>M22-0405-355</v>
      </c>
      <c r="C1067" s="25" t="str">
        <f>IFERROR(VLOOKUP($A1067,'Grade 8'!$H$2:$N$501,4,0),"-")</f>
        <v/>
      </c>
      <c r="D1067" s="25" t="str">
        <f>IFERROR(VLOOKUP($A1067,'Grade 8'!$H$2:$N$501,5,0),"-")</f>
        <v/>
      </c>
      <c r="E1067" s="25">
        <f>IFERROR(VLOOKUP($A1067,'Grade 8'!$H$2:$N$501,6,0),"-")</f>
        <v>0</v>
      </c>
      <c r="F1067" s="33">
        <f>IFERROR(VLOOKUP($A1067,'Grade 8'!$H$2:$N$501,7,0),"-")</f>
        <v>0</v>
      </c>
      <c r="G1067" s="6"/>
      <c r="H1067" s="13">
        <f t="shared" si="140"/>
        <v>3</v>
      </c>
      <c r="I1067" s="17"/>
      <c r="J1067" s="14" t="str">
        <f t="shared" si="143"/>
        <v>K.M.A Boys Secondary School</v>
      </c>
      <c r="K1067" s="13" t="s">
        <v>25</v>
      </c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26">
        <f t="shared" si="142"/>
        <v>0</v>
      </c>
      <c r="W1067" s="6"/>
      <c r="X1067" s="6"/>
      <c r="Y1067" s="6"/>
      <c r="Z1067" s="20">
        <f t="shared" si="139"/>
        <v>0</v>
      </c>
      <c r="AA1067" s="20"/>
      <c r="AB1067" s="2">
        <f t="shared" si="144"/>
        <v>0</v>
      </c>
      <c r="AC1067" s="2">
        <f t="shared" si="145"/>
        <v>10</v>
      </c>
      <c r="AD1067" s="20">
        <f t="shared" si="141"/>
        <v>220</v>
      </c>
    </row>
    <row r="1068" spans="1:30" hidden="1" x14ac:dyDescent="0.35">
      <c r="A1068" s="13">
        <v>356</v>
      </c>
      <c r="B1068" s="25" t="str">
        <f>IFERROR(VLOOKUP($A1068,'Grade 8'!$H$2:$N$501,3,0),"-")</f>
        <v>M22-0405-356</v>
      </c>
      <c r="C1068" s="25" t="str">
        <f>IFERROR(VLOOKUP($A1068,'Grade 8'!$H$2:$N$501,4,0),"-")</f>
        <v/>
      </c>
      <c r="D1068" s="25" t="str">
        <f>IFERROR(VLOOKUP($A1068,'Grade 8'!$H$2:$N$501,5,0),"-")</f>
        <v/>
      </c>
      <c r="E1068" s="25">
        <f>IFERROR(VLOOKUP($A1068,'Grade 8'!$H$2:$N$501,6,0),"-")</f>
        <v>0</v>
      </c>
      <c r="F1068" s="33">
        <f>IFERROR(VLOOKUP($A1068,'Grade 8'!$H$2:$N$501,7,0),"-")</f>
        <v>0</v>
      </c>
      <c r="G1068" s="6"/>
      <c r="H1068" s="13">
        <f t="shared" si="140"/>
        <v>1</v>
      </c>
      <c r="I1068" s="17"/>
      <c r="J1068" s="14" t="str">
        <f t="shared" si="143"/>
        <v>K.M.A Boys Secondary School</v>
      </c>
      <c r="K1068" s="13" t="s">
        <v>25</v>
      </c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26">
        <f t="shared" si="142"/>
        <v>0</v>
      </c>
      <c r="W1068" s="6"/>
      <c r="X1068" s="6"/>
      <c r="Y1068" s="6"/>
      <c r="Z1068" s="20">
        <f t="shared" si="139"/>
        <v>0</v>
      </c>
      <c r="AA1068" s="20"/>
      <c r="AB1068" s="2">
        <f t="shared" si="144"/>
        <v>0</v>
      </c>
      <c r="AC1068" s="2">
        <f t="shared" si="145"/>
        <v>10</v>
      </c>
      <c r="AD1068" s="20">
        <f t="shared" si="141"/>
        <v>220</v>
      </c>
    </row>
    <row r="1069" spans="1:30" hidden="1" x14ac:dyDescent="0.35">
      <c r="A1069" s="13">
        <v>356</v>
      </c>
      <c r="B1069" s="25" t="str">
        <f>IFERROR(VLOOKUP($A1069,'Grade 8'!$H$2:$N$501,3,0),"-")</f>
        <v>M22-0405-356</v>
      </c>
      <c r="C1069" s="25" t="str">
        <f>IFERROR(VLOOKUP($A1069,'Grade 8'!$H$2:$N$501,4,0),"-")</f>
        <v/>
      </c>
      <c r="D1069" s="25" t="str">
        <f>IFERROR(VLOOKUP($A1069,'Grade 8'!$H$2:$N$501,5,0),"-")</f>
        <v/>
      </c>
      <c r="E1069" s="25">
        <f>IFERROR(VLOOKUP($A1069,'Grade 8'!$H$2:$N$501,6,0),"-")</f>
        <v>0</v>
      </c>
      <c r="F1069" s="33">
        <f>IFERROR(VLOOKUP($A1069,'Grade 8'!$H$2:$N$501,7,0),"-")</f>
        <v>0</v>
      </c>
      <c r="G1069" s="6"/>
      <c r="H1069" s="13">
        <f t="shared" si="140"/>
        <v>2</v>
      </c>
      <c r="I1069" s="17"/>
      <c r="J1069" s="14" t="str">
        <f t="shared" si="143"/>
        <v>K.M.A Boys Secondary School</v>
      </c>
      <c r="K1069" s="13" t="s">
        <v>25</v>
      </c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26">
        <f t="shared" si="142"/>
        <v>0</v>
      </c>
      <c r="W1069" s="6"/>
      <c r="X1069" s="6"/>
      <c r="Y1069" s="6"/>
      <c r="Z1069" s="20">
        <f t="shared" si="139"/>
        <v>0</v>
      </c>
      <c r="AA1069" s="20"/>
      <c r="AB1069" s="2">
        <f t="shared" si="144"/>
        <v>0</v>
      </c>
      <c r="AC1069" s="2">
        <f t="shared" si="145"/>
        <v>10</v>
      </c>
      <c r="AD1069" s="20">
        <f t="shared" si="141"/>
        <v>220</v>
      </c>
    </row>
    <row r="1070" spans="1:30" hidden="1" x14ac:dyDescent="0.35">
      <c r="A1070" s="13">
        <v>356</v>
      </c>
      <c r="B1070" s="25" t="str">
        <f>IFERROR(VLOOKUP($A1070,'Grade 8'!$H$2:$N$501,3,0),"-")</f>
        <v>M22-0405-356</v>
      </c>
      <c r="C1070" s="25" t="str">
        <f>IFERROR(VLOOKUP($A1070,'Grade 8'!$H$2:$N$501,4,0),"-")</f>
        <v/>
      </c>
      <c r="D1070" s="25" t="str">
        <f>IFERROR(VLOOKUP($A1070,'Grade 8'!$H$2:$N$501,5,0),"-")</f>
        <v/>
      </c>
      <c r="E1070" s="25">
        <f>IFERROR(VLOOKUP($A1070,'Grade 8'!$H$2:$N$501,6,0),"-")</f>
        <v>0</v>
      </c>
      <c r="F1070" s="33">
        <f>IFERROR(VLOOKUP($A1070,'Grade 8'!$H$2:$N$501,7,0),"-")</f>
        <v>0</v>
      </c>
      <c r="G1070" s="6"/>
      <c r="H1070" s="13">
        <f t="shared" si="140"/>
        <v>3</v>
      </c>
      <c r="I1070" s="17"/>
      <c r="J1070" s="14" t="str">
        <f t="shared" si="143"/>
        <v>K.M.A Boys Secondary School</v>
      </c>
      <c r="K1070" s="13" t="s">
        <v>25</v>
      </c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26">
        <f t="shared" si="142"/>
        <v>0</v>
      </c>
      <c r="W1070" s="6"/>
      <c r="X1070" s="6"/>
      <c r="Y1070" s="6"/>
      <c r="Z1070" s="20">
        <f t="shared" si="139"/>
        <v>0</v>
      </c>
      <c r="AA1070" s="20"/>
      <c r="AB1070" s="2">
        <f t="shared" si="144"/>
        <v>0</v>
      </c>
      <c r="AC1070" s="2">
        <f t="shared" si="145"/>
        <v>10</v>
      </c>
      <c r="AD1070" s="20">
        <f t="shared" si="141"/>
        <v>220</v>
      </c>
    </row>
    <row r="1071" spans="1:30" hidden="1" x14ac:dyDescent="0.35">
      <c r="A1071" s="13">
        <v>357</v>
      </c>
      <c r="B1071" s="25" t="str">
        <f>IFERROR(VLOOKUP($A1071,'Grade 8'!$H$2:$N$501,3,0),"-")</f>
        <v>M22-0405-357</v>
      </c>
      <c r="C1071" s="25" t="str">
        <f>IFERROR(VLOOKUP($A1071,'Grade 8'!$H$2:$N$501,4,0),"-")</f>
        <v/>
      </c>
      <c r="D1071" s="25" t="str">
        <f>IFERROR(VLOOKUP($A1071,'Grade 8'!$H$2:$N$501,5,0),"-")</f>
        <v/>
      </c>
      <c r="E1071" s="25">
        <f>IFERROR(VLOOKUP($A1071,'Grade 8'!$H$2:$N$501,6,0),"-")</f>
        <v>0</v>
      </c>
      <c r="F1071" s="33">
        <f>IFERROR(VLOOKUP($A1071,'Grade 8'!$H$2:$N$501,7,0),"-")</f>
        <v>0</v>
      </c>
      <c r="G1071" s="6"/>
      <c r="H1071" s="13">
        <f t="shared" si="140"/>
        <v>1</v>
      </c>
      <c r="I1071" s="17"/>
      <c r="J1071" s="14" t="str">
        <f t="shared" si="143"/>
        <v>K.M.A Boys Secondary School</v>
      </c>
      <c r="K1071" s="13" t="s">
        <v>25</v>
      </c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26">
        <f t="shared" si="142"/>
        <v>0</v>
      </c>
      <c r="W1071" s="6"/>
      <c r="X1071" s="6"/>
      <c r="Y1071" s="6"/>
      <c r="Z1071" s="20">
        <f t="shared" si="139"/>
        <v>0</v>
      </c>
      <c r="AA1071" s="20"/>
      <c r="AB1071" s="2">
        <f t="shared" si="144"/>
        <v>0</v>
      </c>
      <c r="AC1071" s="2">
        <f t="shared" si="145"/>
        <v>10</v>
      </c>
      <c r="AD1071" s="20">
        <f t="shared" si="141"/>
        <v>220</v>
      </c>
    </row>
    <row r="1072" spans="1:30" hidden="1" x14ac:dyDescent="0.35">
      <c r="A1072" s="13">
        <v>357</v>
      </c>
      <c r="B1072" s="25" t="str">
        <f>IFERROR(VLOOKUP($A1072,'Grade 8'!$H$2:$N$501,3,0),"-")</f>
        <v>M22-0405-357</v>
      </c>
      <c r="C1072" s="25" t="str">
        <f>IFERROR(VLOOKUP($A1072,'Grade 8'!$H$2:$N$501,4,0),"-")</f>
        <v/>
      </c>
      <c r="D1072" s="25" t="str">
        <f>IFERROR(VLOOKUP($A1072,'Grade 8'!$H$2:$N$501,5,0),"-")</f>
        <v/>
      </c>
      <c r="E1072" s="25">
        <f>IFERROR(VLOOKUP($A1072,'Grade 8'!$H$2:$N$501,6,0),"-")</f>
        <v>0</v>
      </c>
      <c r="F1072" s="33">
        <f>IFERROR(VLOOKUP($A1072,'Grade 8'!$H$2:$N$501,7,0),"-")</f>
        <v>0</v>
      </c>
      <c r="G1072" s="6"/>
      <c r="H1072" s="13">
        <f t="shared" si="140"/>
        <v>2</v>
      </c>
      <c r="I1072" s="17"/>
      <c r="J1072" s="14" t="str">
        <f t="shared" si="143"/>
        <v>K.M.A Boys Secondary School</v>
      </c>
      <c r="K1072" s="13" t="s">
        <v>25</v>
      </c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26">
        <f t="shared" si="142"/>
        <v>0</v>
      </c>
      <c r="W1072" s="6"/>
      <c r="X1072" s="6"/>
      <c r="Y1072" s="6"/>
      <c r="Z1072" s="20">
        <f t="shared" si="139"/>
        <v>0</v>
      </c>
      <c r="AA1072" s="20"/>
      <c r="AB1072" s="2">
        <f t="shared" si="144"/>
        <v>0</v>
      </c>
      <c r="AC1072" s="2">
        <f t="shared" si="145"/>
        <v>10</v>
      </c>
      <c r="AD1072" s="20">
        <f t="shared" si="141"/>
        <v>220</v>
      </c>
    </row>
    <row r="1073" spans="1:30" hidden="1" x14ac:dyDescent="0.35">
      <c r="A1073" s="13">
        <v>357</v>
      </c>
      <c r="B1073" s="25" t="str">
        <f>IFERROR(VLOOKUP($A1073,'Grade 8'!$H$2:$N$501,3,0),"-")</f>
        <v>M22-0405-357</v>
      </c>
      <c r="C1073" s="25" t="str">
        <f>IFERROR(VLOOKUP($A1073,'Grade 8'!$H$2:$N$501,4,0),"-")</f>
        <v/>
      </c>
      <c r="D1073" s="25" t="str">
        <f>IFERROR(VLOOKUP($A1073,'Grade 8'!$H$2:$N$501,5,0),"-")</f>
        <v/>
      </c>
      <c r="E1073" s="25">
        <f>IFERROR(VLOOKUP($A1073,'Grade 8'!$H$2:$N$501,6,0),"-")</f>
        <v>0</v>
      </c>
      <c r="F1073" s="33">
        <f>IFERROR(VLOOKUP($A1073,'Grade 8'!$H$2:$N$501,7,0),"-")</f>
        <v>0</v>
      </c>
      <c r="G1073" s="6"/>
      <c r="H1073" s="13">
        <f t="shared" si="140"/>
        <v>3</v>
      </c>
      <c r="I1073" s="17"/>
      <c r="J1073" s="14" t="str">
        <f t="shared" si="143"/>
        <v>K.M.A Boys Secondary School</v>
      </c>
      <c r="K1073" s="13" t="s">
        <v>25</v>
      </c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26">
        <f t="shared" si="142"/>
        <v>0</v>
      </c>
      <c r="W1073" s="6"/>
      <c r="X1073" s="6"/>
      <c r="Y1073" s="6"/>
      <c r="Z1073" s="20">
        <f t="shared" si="139"/>
        <v>0</v>
      </c>
      <c r="AA1073" s="20"/>
      <c r="AB1073" s="2">
        <f t="shared" si="144"/>
        <v>0</v>
      </c>
      <c r="AC1073" s="2">
        <f t="shared" si="145"/>
        <v>10</v>
      </c>
      <c r="AD1073" s="20">
        <f t="shared" si="141"/>
        <v>220</v>
      </c>
    </row>
    <row r="1074" spans="1:30" hidden="1" x14ac:dyDescent="0.35">
      <c r="A1074" s="13">
        <v>358</v>
      </c>
      <c r="B1074" s="25" t="str">
        <f>IFERROR(VLOOKUP($A1074,'Grade 8'!$H$2:$N$501,3,0),"-")</f>
        <v>M22-0405-358</v>
      </c>
      <c r="C1074" s="25" t="str">
        <f>IFERROR(VLOOKUP($A1074,'Grade 8'!$H$2:$N$501,4,0),"-")</f>
        <v/>
      </c>
      <c r="D1074" s="25" t="str">
        <f>IFERROR(VLOOKUP($A1074,'Grade 8'!$H$2:$N$501,5,0),"-")</f>
        <v/>
      </c>
      <c r="E1074" s="25">
        <f>IFERROR(VLOOKUP($A1074,'Grade 8'!$H$2:$N$501,6,0),"-")</f>
        <v>0</v>
      </c>
      <c r="F1074" s="33">
        <f>IFERROR(VLOOKUP($A1074,'Grade 8'!$H$2:$N$501,7,0),"-")</f>
        <v>0</v>
      </c>
      <c r="G1074" s="6"/>
      <c r="H1074" s="13">
        <f t="shared" si="140"/>
        <v>1</v>
      </c>
      <c r="I1074" s="17"/>
      <c r="J1074" s="14" t="str">
        <f t="shared" si="143"/>
        <v>K.M.A Boys Secondary School</v>
      </c>
      <c r="K1074" s="13" t="s">
        <v>25</v>
      </c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26">
        <f t="shared" si="142"/>
        <v>0</v>
      </c>
      <c r="W1074" s="6"/>
      <c r="X1074" s="6"/>
      <c r="Y1074" s="6"/>
      <c r="Z1074" s="20">
        <f t="shared" si="139"/>
        <v>0</v>
      </c>
      <c r="AA1074" s="20"/>
      <c r="AB1074" s="2">
        <f t="shared" si="144"/>
        <v>0</v>
      </c>
      <c r="AC1074" s="2">
        <f t="shared" si="145"/>
        <v>10</v>
      </c>
      <c r="AD1074" s="20">
        <f t="shared" si="141"/>
        <v>220</v>
      </c>
    </row>
    <row r="1075" spans="1:30" hidden="1" x14ac:dyDescent="0.35">
      <c r="A1075" s="13">
        <v>358</v>
      </c>
      <c r="B1075" s="25" t="str">
        <f>IFERROR(VLOOKUP($A1075,'Grade 8'!$H$2:$N$501,3,0),"-")</f>
        <v>M22-0405-358</v>
      </c>
      <c r="C1075" s="25" t="str">
        <f>IFERROR(VLOOKUP($A1075,'Grade 8'!$H$2:$N$501,4,0),"-")</f>
        <v/>
      </c>
      <c r="D1075" s="25" t="str">
        <f>IFERROR(VLOOKUP($A1075,'Grade 8'!$H$2:$N$501,5,0),"-")</f>
        <v/>
      </c>
      <c r="E1075" s="25">
        <f>IFERROR(VLOOKUP($A1075,'Grade 8'!$H$2:$N$501,6,0),"-")</f>
        <v>0</v>
      </c>
      <c r="F1075" s="33">
        <f>IFERROR(VLOOKUP($A1075,'Grade 8'!$H$2:$N$501,7,0),"-")</f>
        <v>0</v>
      </c>
      <c r="G1075" s="6"/>
      <c r="H1075" s="13">
        <f t="shared" si="140"/>
        <v>2</v>
      </c>
      <c r="I1075" s="17"/>
      <c r="J1075" s="14" t="str">
        <f t="shared" si="143"/>
        <v>K.M.A Boys Secondary School</v>
      </c>
      <c r="K1075" s="13" t="s">
        <v>25</v>
      </c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26">
        <f t="shared" si="142"/>
        <v>0</v>
      </c>
      <c r="W1075" s="6"/>
      <c r="X1075" s="6"/>
      <c r="Y1075" s="6"/>
      <c r="Z1075" s="20">
        <f t="shared" si="139"/>
        <v>0</v>
      </c>
      <c r="AA1075" s="20"/>
      <c r="AB1075" s="2">
        <f t="shared" si="144"/>
        <v>0</v>
      </c>
      <c r="AC1075" s="2">
        <f t="shared" si="145"/>
        <v>10</v>
      </c>
      <c r="AD1075" s="20">
        <f t="shared" si="141"/>
        <v>220</v>
      </c>
    </row>
    <row r="1076" spans="1:30" hidden="1" x14ac:dyDescent="0.35">
      <c r="A1076" s="13">
        <v>358</v>
      </c>
      <c r="B1076" s="25" t="str">
        <f>IFERROR(VLOOKUP($A1076,'Grade 8'!$H$2:$N$501,3,0),"-")</f>
        <v>M22-0405-358</v>
      </c>
      <c r="C1076" s="25" t="str">
        <f>IFERROR(VLOOKUP($A1076,'Grade 8'!$H$2:$N$501,4,0),"-")</f>
        <v/>
      </c>
      <c r="D1076" s="25" t="str">
        <f>IFERROR(VLOOKUP($A1076,'Grade 8'!$H$2:$N$501,5,0),"-")</f>
        <v/>
      </c>
      <c r="E1076" s="25">
        <f>IFERROR(VLOOKUP($A1076,'Grade 8'!$H$2:$N$501,6,0),"-")</f>
        <v>0</v>
      </c>
      <c r="F1076" s="33">
        <f>IFERROR(VLOOKUP($A1076,'Grade 8'!$H$2:$N$501,7,0),"-")</f>
        <v>0</v>
      </c>
      <c r="G1076" s="6"/>
      <c r="H1076" s="13">
        <f t="shared" si="140"/>
        <v>3</v>
      </c>
      <c r="I1076" s="17"/>
      <c r="J1076" s="14" t="str">
        <f t="shared" si="143"/>
        <v>K.M.A Boys Secondary School</v>
      </c>
      <c r="K1076" s="13" t="s">
        <v>25</v>
      </c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26">
        <f t="shared" si="142"/>
        <v>0</v>
      </c>
      <c r="W1076" s="6"/>
      <c r="X1076" s="6"/>
      <c r="Y1076" s="6"/>
      <c r="Z1076" s="20">
        <f t="shared" si="139"/>
        <v>0</v>
      </c>
      <c r="AA1076" s="20"/>
      <c r="AB1076" s="2">
        <f t="shared" si="144"/>
        <v>0</v>
      </c>
      <c r="AC1076" s="2">
        <f t="shared" si="145"/>
        <v>10</v>
      </c>
      <c r="AD1076" s="20">
        <f t="shared" si="141"/>
        <v>220</v>
      </c>
    </row>
    <row r="1077" spans="1:30" hidden="1" x14ac:dyDescent="0.35">
      <c r="A1077" s="13">
        <v>359</v>
      </c>
      <c r="B1077" s="25" t="str">
        <f>IFERROR(VLOOKUP($A1077,'Grade 8'!$H$2:$N$501,3,0),"-")</f>
        <v>M22-0405-359</v>
      </c>
      <c r="C1077" s="25" t="str">
        <f>IFERROR(VLOOKUP($A1077,'Grade 8'!$H$2:$N$501,4,0),"-")</f>
        <v/>
      </c>
      <c r="D1077" s="25" t="str">
        <f>IFERROR(VLOOKUP($A1077,'Grade 8'!$H$2:$N$501,5,0),"-")</f>
        <v/>
      </c>
      <c r="E1077" s="25">
        <f>IFERROR(VLOOKUP($A1077,'Grade 8'!$H$2:$N$501,6,0),"-")</f>
        <v>0</v>
      </c>
      <c r="F1077" s="33">
        <f>IFERROR(VLOOKUP($A1077,'Grade 8'!$H$2:$N$501,7,0),"-")</f>
        <v>0</v>
      </c>
      <c r="G1077" s="6"/>
      <c r="H1077" s="13">
        <f t="shared" si="140"/>
        <v>1</v>
      </c>
      <c r="I1077" s="17"/>
      <c r="J1077" s="14" t="str">
        <f t="shared" si="143"/>
        <v>K.M.A Boys Secondary School</v>
      </c>
      <c r="K1077" s="13" t="s">
        <v>25</v>
      </c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26">
        <f t="shared" si="142"/>
        <v>0</v>
      </c>
      <c r="W1077" s="6"/>
      <c r="X1077" s="6"/>
      <c r="Y1077" s="6"/>
      <c r="Z1077" s="20">
        <f t="shared" si="139"/>
        <v>0</v>
      </c>
      <c r="AA1077" s="20"/>
      <c r="AB1077" s="2">
        <f t="shared" si="144"/>
        <v>0</v>
      </c>
      <c r="AC1077" s="2">
        <f t="shared" si="145"/>
        <v>10</v>
      </c>
      <c r="AD1077" s="20">
        <f t="shared" si="141"/>
        <v>220</v>
      </c>
    </row>
    <row r="1078" spans="1:30" hidden="1" x14ac:dyDescent="0.35">
      <c r="A1078" s="13">
        <v>359</v>
      </c>
      <c r="B1078" s="25" t="str">
        <f>IFERROR(VLOOKUP($A1078,'Grade 8'!$H$2:$N$501,3,0),"-")</f>
        <v>M22-0405-359</v>
      </c>
      <c r="C1078" s="25" t="str">
        <f>IFERROR(VLOOKUP($A1078,'Grade 8'!$H$2:$N$501,4,0),"-")</f>
        <v/>
      </c>
      <c r="D1078" s="25" t="str">
        <f>IFERROR(VLOOKUP($A1078,'Grade 8'!$H$2:$N$501,5,0),"-")</f>
        <v/>
      </c>
      <c r="E1078" s="25">
        <f>IFERROR(VLOOKUP($A1078,'Grade 8'!$H$2:$N$501,6,0),"-")</f>
        <v>0</v>
      </c>
      <c r="F1078" s="33">
        <f>IFERROR(VLOOKUP($A1078,'Grade 8'!$H$2:$N$501,7,0),"-")</f>
        <v>0</v>
      </c>
      <c r="G1078" s="6"/>
      <c r="H1078" s="13">
        <f t="shared" si="140"/>
        <v>2</v>
      </c>
      <c r="I1078" s="17"/>
      <c r="J1078" s="14" t="str">
        <f t="shared" si="143"/>
        <v>K.M.A Boys Secondary School</v>
      </c>
      <c r="K1078" s="13" t="s">
        <v>25</v>
      </c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26">
        <f t="shared" si="142"/>
        <v>0</v>
      </c>
      <c r="W1078" s="6"/>
      <c r="X1078" s="6"/>
      <c r="Y1078" s="6"/>
      <c r="Z1078" s="20">
        <f t="shared" si="139"/>
        <v>0</v>
      </c>
      <c r="AA1078" s="20"/>
      <c r="AB1078" s="2">
        <f t="shared" si="144"/>
        <v>0</v>
      </c>
      <c r="AC1078" s="2">
        <f t="shared" si="145"/>
        <v>10</v>
      </c>
      <c r="AD1078" s="20">
        <f t="shared" si="141"/>
        <v>220</v>
      </c>
    </row>
    <row r="1079" spans="1:30" hidden="1" x14ac:dyDescent="0.35">
      <c r="A1079" s="13">
        <v>359</v>
      </c>
      <c r="B1079" s="25" t="str">
        <f>IFERROR(VLOOKUP($A1079,'Grade 8'!$H$2:$N$501,3,0),"-")</f>
        <v>M22-0405-359</v>
      </c>
      <c r="C1079" s="25" t="str">
        <f>IFERROR(VLOOKUP($A1079,'Grade 8'!$H$2:$N$501,4,0),"-")</f>
        <v/>
      </c>
      <c r="D1079" s="25" t="str">
        <f>IFERROR(VLOOKUP($A1079,'Grade 8'!$H$2:$N$501,5,0),"-")</f>
        <v/>
      </c>
      <c r="E1079" s="25">
        <f>IFERROR(VLOOKUP($A1079,'Grade 8'!$H$2:$N$501,6,0),"-")</f>
        <v>0</v>
      </c>
      <c r="F1079" s="33">
        <f>IFERROR(VLOOKUP($A1079,'Grade 8'!$H$2:$N$501,7,0),"-")</f>
        <v>0</v>
      </c>
      <c r="G1079" s="6"/>
      <c r="H1079" s="13">
        <f t="shared" si="140"/>
        <v>3</v>
      </c>
      <c r="I1079" s="17"/>
      <c r="J1079" s="14" t="str">
        <f t="shared" si="143"/>
        <v>K.M.A Boys Secondary School</v>
      </c>
      <c r="K1079" s="13" t="s">
        <v>25</v>
      </c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26">
        <f t="shared" si="142"/>
        <v>0</v>
      </c>
      <c r="W1079" s="6"/>
      <c r="X1079" s="6"/>
      <c r="Y1079" s="6"/>
      <c r="Z1079" s="20">
        <f t="shared" si="139"/>
        <v>0</v>
      </c>
      <c r="AA1079" s="20"/>
      <c r="AB1079" s="2">
        <f t="shared" si="144"/>
        <v>0</v>
      </c>
      <c r="AC1079" s="2">
        <f t="shared" si="145"/>
        <v>10</v>
      </c>
      <c r="AD1079" s="20">
        <f t="shared" si="141"/>
        <v>220</v>
      </c>
    </row>
    <row r="1080" spans="1:30" hidden="1" x14ac:dyDescent="0.35">
      <c r="A1080" s="13">
        <v>360</v>
      </c>
      <c r="B1080" s="25" t="str">
        <f>IFERROR(VLOOKUP($A1080,'Grade 8'!$H$2:$N$501,3,0),"-")</f>
        <v>M22-0405-360</v>
      </c>
      <c r="C1080" s="25" t="str">
        <f>IFERROR(VLOOKUP($A1080,'Grade 8'!$H$2:$N$501,4,0),"-")</f>
        <v/>
      </c>
      <c r="D1080" s="25" t="str">
        <f>IFERROR(VLOOKUP($A1080,'Grade 8'!$H$2:$N$501,5,0),"-")</f>
        <v/>
      </c>
      <c r="E1080" s="25">
        <f>IFERROR(VLOOKUP($A1080,'Grade 8'!$H$2:$N$501,6,0),"-")</f>
        <v>0</v>
      </c>
      <c r="F1080" s="33">
        <f>IFERROR(VLOOKUP($A1080,'Grade 8'!$H$2:$N$501,7,0),"-")</f>
        <v>0</v>
      </c>
      <c r="G1080" s="6"/>
      <c r="H1080" s="13">
        <f t="shared" si="140"/>
        <v>1</v>
      </c>
      <c r="I1080" s="17"/>
      <c r="J1080" s="14" t="str">
        <f t="shared" si="143"/>
        <v>K.M.A Boys Secondary School</v>
      </c>
      <c r="K1080" s="13" t="s">
        <v>25</v>
      </c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26">
        <f t="shared" si="142"/>
        <v>0</v>
      </c>
      <c r="W1080" s="6"/>
      <c r="X1080" s="6"/>
      <c r="Y1080" s="6"/>
      <c r="Z1080" s="20">
        <f t="shared" si="139"/>
        <v>0</v>
      </c>
      <c r="AA1080" s="20"/>
      <c r="AB1080" s="2">
        <f t="shared" si="144"/>
        <v>0</v>
      </c>
      <c r="AC1080" s="2">
        <f t="shared" si="145"/>
        <v>10</v>
      </c>
      <c r="AD1080" s="20">
        <f t="shared" si="141"/>
        <v>220</v>
      </c>
    </row>
    <row r="1081" spans="1:30" hidden="1" x14ac:dyDescent="0.35">
      <c r="A1081" s="13">
        <v>360</v>
      </c>
      <c r="B1081" s="25" t="str">
        <f>IFERROR(VLOOKUP($A1081,'Grade 8'!$H$2:$N$501,3,0),"-")</f>
        <v>M22-0405-360</v>
      </c>
      <c r="C1081" s="25" t="str">
        <f>IFERROR(VLOOKUP($A1081,'Grade 8'!$H$2:$N$501,4,0),"-")</f>
        <v/>
      </c>
      <c r="D1081" s="25" t="str">
        <f>IFERROR(VLOOKUP($A1081,'Grade 8'!$H$2:$N$501,5,0),"-")</f>
        <v/>
      </c>
      <c r="E1081" s="25">
        <f>IFERROR(VLOOKUP($A1081,'Grade 8'!$H$2:$N$501,6,0),"-")</f>
        <v>0</v>
      </c>
      <c r="F1081" s="33">
        <f>IFERROR(VLOOKUP($A1081,'Grade 8'!$H$2:$N$501,7,0),"-")</f>
        <v>0</v>
      </c>
      <c r="G1081" s="6"/>
      <c r="H1081" s="13">
        <f t="shared" si="140"/>
        <v>2</v>
      </c>
      <c r="I1081" s="17"/>
      <c r="J1081" s="14" t="str">
        <f t="shared" si="143"/>
        <v>K.M.A Boys Secondary School</v>
      </c>
      <c r="K1081" s="13" t="s">
        <v>25</v>
      </c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26">
        <f t="shared" si="142"/>
        <v>0</v>
      </c>
      <c r="W1081" s="6"/>
      <c r="X1081" s="6"/>
      <c r="Y1081" s="6"/>
      <c r="Z1081" s="20">
        <f t="shared" si="139"/>
        <v>0</v>
      </c>
      <c r="AA1081" s="20"/>
      <c r="AB1081" s="2">
        <f t="shared" si="144"/>
        <v>0</v>
      </c>
      <c r="AC1081" s="2">
        <f t="shared" si="145"/>
        <v>10</v>
      </c>
      <c r="AD1081" s="20">
        <f t="shared" si="141"/>
        <v>220</v>
      </c>
    </row>
    <row r="1082" spans="1:30" hidden="1" x14ac:dyDescent="0.35">
      <c r="A1082" s="13">
        <v>360</v>
      </c>
      <c r="B1082" s="25" t="str">
        <f>IFERROR(VLOOKUP($A1082,'Grade 8'!$H$2:$N$501,3,0),"-")</f>
        <v>M22-0405-360</v>
      </c>
      <c r="C1082" s="25" t="str">
        <f>IFERROR(VLOOKUP($A1082,'Grade 8'!$H$2:$N$501,4,0),"-")</f>
        <v/>
      </c>
      <c r="D1082" s="25" t="str">
        <f>IFERROR(VLOOKUP($A1082,'Grade 8'!$H$2:$N$501,5,0),"-")</f>
        <v/>
      </c>
      <c r="E1082" s="25">
        <f>IFERROR(VLOOKUP($A1082,'Grade 8'!$H$2:$N$501,6,0),"-")</f>
        <v>0</v>
      </c>
      <c r="F1082" s="33">
        <f>IFERROR(VLOOKUP($A1082,'Grade 8'!$H$2:$N$501,7,0),"-")</f>
        <v>0</v>
      </c>
      <c r="G1082" s="6"/>
      <c r="H1082" s="13">
        <f t="shared" si="140"/>
        <v>3</v>
      </c>
      <c r="I1082" s="17"/>
      <c r="J1082" s="14" t="str">
        <f t="shared" si="143"/>
        <v>K.M.A Boys Secondary School</v>
      </c>
      <c r="K1082" s="13" t="s">
        <v>25</v>
      </c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26">
        <f t="shared" si="142"/>
        <v>0</v>
      </c>
      <c r="W1082" s="6"/>
      <c r="X1082" s="6"/>
      <c r="Y1082" s="6"/>
      <c r="Z1082" s="20">
        <f t="shared" si="139"/>
        <v>0</v>
      </c>
      <c r="AA1082" s="20"/>
      <c r="AB1082" s="2">
        <f t="shared" si="144"/>
        <v>0</v>
      </c>
      <c r="AC1082" s="2">
        <f t="shared" si="145"/>
        <v>10</v>
      </c>
      <c r="AD1082" s="20">
        <f t="shared" si="141"/>
        <v>220</v>
      </c>
    </row>
    <row r="1083" spans="1:30" hidden="1" x14ac:dyDescent="0.35">
      <c r="A1083" s="13">
        <v>361</v>
      </c>
      <c r="B1083" s="25" t="str">
        <f>IFERROR(VLOOKUP($A1083,'Grade 8'!$H$2:$N$501,3,0),"-")</f>
        <v>M22-0405-361</v>
      </c>
      <c r="C1083" s="25" t="str">
        <f>IFERROR(VLOOKUP($A1083,'Grade 8'!$H$2:$N$501,4,0),"-")</f>
        <v/>
      </c>
      <c r="D1083" s="25" t="str">
        <f>IFERROR(VLOOKUP($A1083,'Grade 8'!$H$2:$N$501,5,0),"-")</f>
        <v/>
      </c>
      <c r="E1083" s="25">
        <f>IFERROR(VLOOKUP($A1083,'Grade 8'!$H$2:$N$501,6,0),"-")</f>
        <v>0</v>
      </c>
      <c r="F1083" s="33">
        <f>IFERROR(VLOOKUP($A1083,'Grade 8'!$H$2:$N$501,7,0),"-")</f>
        <v>0</v>
      </c>
      <c r="G1083" s="6"/>
      <c r="H1083" s="13">
        <f t="shared" si="140"/>
        <v>1</v>
      </c>
      <c r="I1083" s="17"/>
      <c r="J1083" s="14" t="str">
        <f t="shared" si="143"/>
        <v>K.M.A Boys Secondary School</v>
      </c>
      <c r="K1083" s="13" t="s">
        <v>25</v>
      </c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26">
        <f t="shared" si="142"/>
        <v>0</v>
      </c>
      <c r="W1083" s="6"/>
      <c r="X1083" s="6"/>
      <c r="Y1083" s="6"/>
      <c r="Z1083" s="20">
        <f t="shared" si="139"/>
        <v>0</v>
      </c>
      <c r="AA1083" s="20"/>
      <c r="AB1083" s="2">
        <f t="shared" si="144"/>
        <v>0</v>
      </c>
      <c r="AC1083" s="2">
        <f t="shared" si="145"/>
        <v>10</v>
      </c>
      <c r="AD1083" s="20">
        <f t="shared" si="141"/>
        <v>220</v>
      </c>
    </row>
    <row r="1084" spans="1:30" hidden="1" x14ac:dyDescent="0.35">
      <c r="A1084" s="13">
        <v>361</v>
      </c>
      <c r="B1084" s="25" t="str">
        <f>IFERROR(VLOOKUP($A1084,'Grade 8'!$H$2:$N$501,3,0),"-")</f>
        <v>M22-0405-361</v>
      </c>
      <c r="C1084" s="25" t="str">
        <f>IFERROR(VLOOKUP($A1084,'Grade 8'!$H$2:$N$501,4,0),"-")</f>
        <v/>
      </c>
      <c r="D1084" s="25" t="str">
        <f>IFERROR(VLOOKUP($A1084,'Grade 8'!$H$2:$N$501,5,0),"-")</f>
        <v/>
      </c>
      <c r="E1084" s="25">
        <f>IFERROR(VLOOKUP($A1084,'Grade 8'!$H$2:$N$501,6,0),"-")</f>
        <v>0</v>
      </c>
      <c r="F1084" s="33">
        <f>IFERROR(VLOOKUP($A1084,'Grade 8'!$H$2:$N$501,7,0),"-")</f>
        <v>0</v>
      </c>
      <c r="G1084" s="6"/>
      <c r="H1084" s="13">
        <f t="shared" si="140"/>
        <v>2</v>
      </c>
      <c r="I1084" s="17"/>
      <c r="J1084" s="14" t="str">
        <f t="shared" si="143"/>
        <v>K.M.A Boys Secondary School</v>
      </c>
      <c r="K1084" s="13" t="s">
        <v>25</v>
      </c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26">
        <f t="shared" si="142"/>
        <v>0</v>
      </c>
      <c r="W1084" s="6"/>
      <c r="X1084" s="6"/>
      <c r="Y1084" s="6"/>
      <c r="Z1084" s="20">
        <f t="shared" si="139"/>
        <v>0</v>
      </c>
      <c r="AA1084" s="20"/>
      <c r="AB1084" s="2">
        <f t="shared" si="144"/>
        <v>0</v>
      </c>
      <c r="AC1084" s="2">
        <f t="shared" si="145"/>
        <v>10</v>
      </c>
      <c r="AD1084" s="20">
        <f t="shared" si="141"/>
        <v>220</v>
      </c>
    </row>
    <row r="1085" spans="1:30" hidden="1" x14ac:dyDescent="0.35">
      <c r="A1085" s="13">
        <v>361</v>
      </c>
      <c r="B1085" s="25" t="str">
        <f>IFERROR(VLOOKUP($A1085,'Grade 8'!$H$2:$N$501,3,0),"-")</f>
        <v>M22-0405-361</v>
      </c>
      <c r="C1085" s="25" t="str">
        <f>IFERROR(VLOOKUP($A1085,'Grade 8'!$H$2:$N$501,4,0),"-")</f>
        <v/>
      </c>
      <c r="D1085" s="25" t="str">
        <f>IFERROR(VLOOKUP($A1085,'Grade 8'!$H$2:$N$501,5,0),"-")</f>
        <v/>
      </c>
      <c r="E1085" s="25">
        <f>IFERROR(VLOOKUP($A1085,'Grade 8'!$H$2:$N$501,6,0),"-")</f>
        <v>0</v>
      </c>
      <c r="F1085" s="33">
        <f>IFERROR(VLOOKUP($A1085,'Grade 8'!$H$2:$N$501,7,0),"-")</f>
        <v>0</v>
      </c>
      <c r="G1085" s="6"/>
      <c r="H1085" s="13">
        <f t="shared" si="140"/>
        <v>3</v>
      </c>
      <c r="I1085" s="17"/>
      <c r="J1085" s="14" t="str">
        <f t="shared" si="143"/>
        <v>K.M.A Boys Secondary School</v>
      </c>
      <c r="K1085" s="13" t="s">
        <v>25</v>
      </c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26">
        <f t="shared" si="142"/>
        <v>0</v>
      </c>
      <c r="W1085" s="6"/>
      <c r="X1085" s="6"/>
      <c r="Y1085" s="6"/>
      <c r="Z1085" s="20">
        <f t="shared" si="139"/>
        <v>0</v>
      </c>
      <c r="AA1085" s="20"/>
      <c r="AB1085" s="2">
        <f t="shared" si="144"/>
        <v>0</v>
      </c>
      <c r="AC1085" s="2">
        <f t="shared" si="145"/>
        <v>10</v>
      </c>
      <c r="AD1085" s="20">
        <f t="shared" si="141"/>
        <v>220</v>
      </c>
    </row>
    <row r="1086" spans="1:30" hidden="1" x14ac:dyDescent="0.35">
      <c r="A1086" s="13">
        <v>362</v>
      </c>
      <c r="B1086" s="25" t="str">
        <f>IFERROR(VLOOKUP($A1086,'Grade 8'!$H$2:$N$501,3,0),"-")</f>
        <v>M22-0405-362</v>
      </c>
      <c r="C1086" s="25" t="str">
        <f>IFERROR(VLOOKUP($A1086,'Grade 8'!$H$2:$N$501,4,0),"-")</f>
        <v/>
      </c>
      <c r="D1086" s="25" t="str">
        <f>IFERROR(VLOOKUP($A1086,'Grade 8'!$H$2:$N$501,5,0),"-")</f>
        <v/>
      </c>
      <c r="E1086" s="25">
        <f>IFERROR(VLOOKUP($A1086,'Grade 8'!$H$2:$N$501,6,0),"-")</f>
        <v>0</v>
      </c>
      <c r="F1086" s="33">
        <f>IFERROR(VLOOKUP($A1086,'Grade 8'!$H$2:$N$501,7,0),"-")</f>
        <v>0</v>
      </c>
      <c r="G1086" s="6"/>
      <c r="H1086" s="13">
        <f t="shared" si="140"/>
        <v>1</v>
      </c>
      <c r="I1086" s="17"/>
      <c r="J1086" s="14" t="str">
        <f t="shared" si="143"/>
        <v>K.M.A Boys Secondary School</v>
      </c>
      <c r="K1086" s="13" t="s">
        <v>25</v>
      </c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26">
        <f t="shared" si="142"/>
        <v>0</v>
      </c>
      <c r="W1086" s="6"/>
      <c r="X1086" s="6"/>
      <c r="Y1086" s="6"/>
      <c r="Z1086" s="20">
        <f t="shared" si="139"/>
        <v>0</v>
      </c>
      <c r="AA1086" s="20"/>
      <c r="AB1086" s="2">
        <f t="shared" si="144"/>
        <v>0</v>
      </c>
      <c r="AC1086" s="2">
        <f t="shared" si="145"/>
        <v>10</v>
      </c>
      <c r="AD1086" s="20">
        <f t="shared" si="141"/>
        <v>220</v>
      </c>
    </row>
    <row r="1087" spans="1:30" hidden="1" x14ac:dyDescent="0.35">
      <c r="A1087" s="13">
        <v>362</v>
      </c>
      <c r="B1087" s="25" t="str">
        <f>IFERROR(VLOOKUP($A1087,'Grade 8'!$H$2:$N$501,3,0),"-")</f>
        <v>M22-0405-362</v>
      </c>
      <c r="C1087" s="25" t="str">
        <f>IFERROR(VLOOKUP($A1087,'Grade 8'!$H$2:$N$501,4,0),"-")</f>
        <v/>
      </c>
      <c r="D1087" s="25" t="str">
        <f>IFERROR(VLOOKUP($A1087,'Grade 8'!$H$2:$N$501,5,0),"-")</f>
        <v/>
      </c>
      <c r="E1087" s="25">
        <f>IFERROR(VLOOKUP($A1087,'Grade 8'!$H$2:$N$501,6,0),"-")</f>
        <v>0</v>
      </c>
      <c r="F1087" s="33">
        <f>IFERROR(VLOOKUP($A1087,'Grade 8'!$H$2:$N$501,7,0),"-")</f>
        <v>0</v>
      </c>
      <c r="G1087" s="6"/>
      <c r="H1087" s="13">
        <f t="shared" si="140"/>
        <v>2</v>
      </c>
      <c r="I1087" s="17"/>
      <c r="J1087" s="14" t="str">
        <f t="shared" si="143"/>
        <v>K.M.A Boys Secondary School</v>
      </c>
      <c r="K1087" s="13" t="s">
        <v>25</v>
      </c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26">
        <f t="shared" si="142"/>
        <v>0</v>
      </c>
      <c r="W1087" s="6"/>
      <c r="X1087" s="6"/>
      <c r="Y1087" s="6"/>
      <c r="Z1087" s="20">
        <f t="shared" si="139"/>
        <v>0</v>
      </c>
      <c r="AA1087" s="20"/>
      <c r="AB1087" s="2">
        <f t="shared" si="144"/>
        <v>0</v>
      </c>
      <c r="AC1087" s="2">
        <f t="shared" si="145"/>
        <v>10</v>
      </c>
      <c r="AD1087" s="20">
        <f t="shared" si="141"/>
        <v>220</v>
      </c>
    </row>
    <row r="1088" spans="1:30" hidden="1" x14ac:dyDescent="0.35">
      <c r="A1088" s="13">
        <v>362</v>
      </c>
      <c r="B1088" s="25" t="str">
        <f>IFERROR(VLOOKUP($A1088,'Grade 8'!$H$2:$N$501,3,0),"-")</f>
        <v>M22-0405-362</v>
      </c>
      <c r="C1088" s="25" t="str">
        <f>IFERROR(VLOOKUP($A1088,'Grade 8'!$H$2:$N$501,4,0),"-")</f>
        <v/>
      </c>
      <c r="D1088" s="25" t="str">
        <f>IFERROR(VLOOKUP($A1088,'Grade 8'!$H$2:$N$501,5,0),"-")</f>
        <v/>
      </c>
      <c r="E1088" s="25">
        <f>IFERROR(VLOOKUP($A1088,'Grade 8'!$H$2:$N$501,6,0),"-")</f>
        <v>0</v>
      </c>
      <c r="F1088" s="33">
        <f>IFERROR(VLOOKUP($A1088,'Grade 8'!$H$2:$N$501,7,0),"-")</f>
        <v>0</v>
      </c>
      <c r="G1088" s="6"/>
      <c r="H1088" s="13">
        <f t="shared" si="140"/>
        <v>3</v>
      </c>
      <c r="I1088" s="17"/>
      <c r="J1088" s="14" t="str">
        <f t="shared" si="143"/>
        <v>K.M.A Boys Secondary School</v>
      </c>
      <c r="K1088" s="13" t="s">
        <v>25</v>
      </c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26">
        <f t="shared" si="142"/>
        <v>0</v>
      </c>
      <c r="W1088" s="6"/>
      <c r="X1088" s="6"/>
      <c r="Y1088" s="6"/>
      <c r="Z1088" s="20">
        <f t="shared" si="139"/>
        <v>0</v>
      </c>
      <c r="AA1088" s="20"/>
      <c r="AB1088" s="2">
        <f t="shared" si="144"/>
        <v>0</v>
      </c>
      <c r="AC1088" s="2">
        <f t="shared" si="145"/>
        <v>10</v>
      </c>
      <c r="AD1088" s="20">
        <f t="shared" si="141"/>
        <v>220</v>
      </c>
    </row>
    <row r="1089" spans="1:30" hidden="1" x14ac:dyDescent="0.35">
      <c r="A1089" s="13">
        <v>363</v>
      </c>
      <c r="B1089" s="25" t="str">
        <f>IFERROR(VLOOKUP($A1089,'Grade 8'!$H$2:$N$501,3,0),"-")</f>
        <v>M22-0405-363</v>
      </c>
      <c r="C1089" s="25" t="str">
        <f>IFERROR(VLOOKUP($A1089,'Grade 8'!$H$2:$N$501,4,0),"-")</f>
        <v/>
      </c>
      <c r="D1089" s="25" t="str">
        <f>IFERROR(VLOOKUP($A1089,'Grade 8'!$H$2:$N$501,5,0),"-")</f>
        <v/>
      </c>
      <c r="E1089" s="25">
        <f>IFERROR(VLOOKUP($A1089,'Grade 8'!$H$2:$N$501,6,0),"-")</f>
        <v>0</v>
      </c>
      <c r="F1089" s="33">
        <f>IFERROR(VLOOKUP($A1089,'Grade 8'!$H$2:$N$501,7,0),"-")</f>
        <v>0</v>
      </c>
      <c r="G1089" s="6"/>
      <c r="H1089" s="13">
        <f t="shared" si="140"/>
        <v>1</v>
      </c>
      <c r="I1089" s="17"/>
      <c r="J1089" s="14" t="str">
        <f t="shared" si="143"/>
        <v>K.M.A Boys Secondary School</v>
      </c>
      <c r="K1089" s="13" t="s">
        <v>25</v>
      </c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26">
        <f t="shared" si="142"/>
        <v>0</v>
      </c>
      <c r="W1089" s="6"/>
      <c r="X1089" s="6"/>
      <c r="Y1089" s="6"/>
      <c r="Z1089" s="20">
        <f t="shared" si="139"/>
        <v>0</v>
      </c>
      <c r="AA1089" s="20"/>
      <c r="AB1089" s="2">
        <f t="shared" si="144"/>
        <v>0</v>
      </c>
      <c r="AC1089" s="2">
        <f t="shared" si="145"/>
        <v>10</v>
      </c>
      <c r="AD1089" s="20">
        <f t="shared" si="141"/>
        <v>220</v>
      </c>
    </row>
    <row r="1090" spans="1:30" hidden="1" x14ac:dyDescent="0.35">
      <c r="A1090" s="13">
        <v>363</v>
      </c>
      <c r="B1090" s="25" t="str">
        <f>IFERROR(VLOOKUP($A1090,'Grade 8'!$H$2:$N$501,3,0),"-")</f>
        <v>M22-0405-363</v>
      </c>
      <c r="C1090" s="25" t="str">
        <f>IFERROR(VLOOKUP($A1090,'Grade 8'!$H$2:$N$501,4,0),"-")</f>
        <v/>
      </c>
      <c r="D1090" s="25" t="str">
        <f>IFERROR(VLOOKUP($A1090,'Grade 8'!$H$2:$N$501,5,0),"-")</f>
        <v/>
      </c>
      <c r="E1090" s="25">
        <f>IFERROR(VLOOKUP($A1090,'Grade 8'!$H$2:$N$501,6,0),"-")</f>
        <v>0</v>
      </c>
      <c r="F1090" s="33">
        <f>IFERROR(VLOOKUP($A1090,'Grade 8'!$H$2:$N$501,7,0),"-")</f>
        <v>0</v>
      </c>
      <c r="G1090" s="6"/>
      <c r="H1090" s="13">
        <f t="shared" si="140"/>
        <v>2</v>
      </c>
      <c r="I1090" s="17"/>
      <c r="J1090" s="14" t="str">
        <f t="shared" si="143"/>
        <v>K.M.A Boys Secondary School</v>
      </c>
      <c r="K1090" s="13" t="s">
        <v>25</v>
      </c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26">
        <f t="shared" si="142"/>
        <v>0</v>
      </c>
      <c r="W1090" s="6"/>
      <c r="X1090" s="6"/>
      <c r="Y1090" s="6"/>
      <c r="Z1090" s="20">
        <f t="shared" si="139"/>
        <v>0</v>
      </c>
      <c r="AA1090" s="20"/>
      <c r="AB1090" s="2">
        <f t="shared" si="144"/>
        <v>0</v>
      </c>
      <c r="AC1090" s="2">
        <f t="shared" si="145"/>
        <v>10</v>
      </c>
      <c r="AD1090" s="20">
        <f t="shared" si="141"/>
        <v>220</v>
      </c>
    </row>
    <row r="1091" spans="1:30" hidden="1" x14ac:dyDescent="0.35">
      <c r="A1091" s="13">
        <v>363</v>
      </c>
      <c r="B1091" s="25" t="str">
        <f>IFERROR(VLOOKUP($A1091,'Grade 8'!$H$2:$N$501,3,0),"-")</f>
        <v>M22-0405-363</v>
      </c>
      <c r="C1091" s="25" t="str">
        <f>IFERROR(VLOOKUP($A1091,'Grade 8'!$H$2:$N$501,4,0),"-")</f>
        <v/>
      </c>
      <c r="D1091" s="25" t="str">
        <f>IFERROR(VLOOKUP($A1091,'Grade 8'!$H$2:$N$501,5,0),"-")</f>
        <v/>
      </c>
      <c r="E1091" s="25">
        <f>IFERROR(VLOOKUP($A1091,'Grade 8'!$H$2:$N$501,6,0),"-")</f>
        <v>0</v>
      </c>
      <c r="F1091" s="33">
        <f>IFERROR(VLOOKUP($A1091,'Grade 8'!$H$2:$N$501,7,0),"-")</f>
        <v>0</v>
      </c>
      <c r="G1091" s="6"/>
      <c r="H1091" s="13">
        <f t="shared" si="140"/>
        <v>3</v>
      </c>
      <c r="I1091" s="17"/>
      <c r="J1091" s="14" t="str">
        <f t="shared" si="143"/>
        <v>K.M.A Boys Secondary School</v>
      </c>
      <c r="K1091" s="13" t="s">
        <v>25</v>
      </c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26">
        <f t="shared" si="142"/>
        <v>0</v>
      </c>
      <c r="W1091" s="6"/>
      <c r="X1091" s="6"/>
      <c r="Y1091" s="6"/>
      <c r="Z1091" s="20">
        <f t="shared" ref="Z1091:Z1154" si="146">COUNTIFS($A$3:$A$1502,A1091,$AB$3:$AB$1502,"&lt;&gt;0")</f>
        <v>0</v>
      </c>
      <c r="AA1091" s="20"/>
      <c r="AB1091" s="2">
        <f t="shared" si="144"/>
        <v>0</v>
      </c>
      <c r="AC1091" s="2">
        <f t="shared" si="145"/>
        <v>10</v>
      </c>
      <c r="AD1091" s="20">
        <f t="shared" si="141"/>
        <v>220</v>
      </c>
    </row>
    <row r="1092" spans="1:30" hidden="1" x14ac:dyDescent="0.35">
      <c r="A1092" s="13">
        <v>364</v>
      </c>
      <c r="B1092" s="25" t="str">
        <f>IFERROR(VLOOKUP($A1092,'Grade 8'!$H$2:$N$501,3,0),"-")</f>
        <v>M22-0405-364</v>
      </c>
      <c r="C1092" s="25" t="str">
        <f>IFERROR(VLOOKUP($A1092,'Grade 8'!$H$2:$N$501,4,0),"-")</f>
        <v/>
      </c>
      <c r="D1092" s="25" t="str">
        <f>IFERROR(VLOOKUP($A1092,'Grade 8'!$H$2:$N$501,5,0),"-")</f>
        <v/>
      </c>
      <c r="E1092" s="25">
        <f>IFERROR(VLOOKUP($A1092,'Grade 8'!$H$2:$N$501,6,0),"-")</f>
        <v>0</v>
      </c>
      <c r="F1092" s="33">
        <f>IFERROR(VLOOKUP($A1092,'Grade 8'!$H$2:$N$501,7,0),"-")</f>
        <v>0</v>
      </c>
      <c r="G1092" s="6"/>
      <c r="H1092" s="13">
        <f t="shared" si="140"/>
        <v>1</v>
      </c>
      <c r="I1092" s="17"/>
      <c r="J1092" s="14" t="str">
        <f t="shared" si="143"/>
        <v>K.M.A Boys Secondary School</v>
      </c>
      <c r="K1092" s="13" t="s">
        <v>25</v>
      </c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26">
        <f t="shared" si="142"/>
        <v>0</v>
      </c>
      <c r="W1092" s="6"/>
      <c r="X1092" s="6"/>
      <c r="Y1092" s="6"/>
      <c r="Z1092" s="20">
        <f t="shared" si="146"/>
        <v>0</v>
      </c>
      <c r="AA1092" s="20"/>
      <c r="AB1092" s="2">
        <f t="shared" si="144"/>
        <v>0</v>
      </c>
      <c r="AC1092" s="2">
        <f t="shared" si="145"/>
        <v>10</v>
      </c>
      <c r="AD1092" s="20">
        <f t="shared" si="141"/>
        <v>220</v>
      </c>
    </row>
    <row r="1093" spans="1:30" hidden="1" x14ac:dyDescent="0.35">
      <c r="A1093" s="13">
        <v>364</v>
      </c>
      <c r="B1093" s="25" t="str">
        <f>IFERROR(VLOOKUP($A1093,'Grade 8'!$H$2:$N$501,3,0),"-")</f>
        <v>M22-0405-364</v>
      </c>
      <c r="C1093" s="25" t="str">
        <f>IFERROR(VLOOKUP($A1093,'Grade 8'!$H$2:$N$501,4,0),"-")</f>
        <v/>
      </c>
      <c r="D1093" s="25" t="str">
        <f>IFERROR(VLOOKUP($A1093,'Grade 8'!$H$2:$N$501,5,0),"-")</f>
        <v/>
      </c>
      <c r="E1093" s="25">
        <f>IFERROR(VLOOKUP($A1093,'Grade 8'!$H$2:$N$501,6,0),"-")</f>
        <v>0</v>
      </c>
      <c r="F1093" s="33">
        <f>IFERROR(VLOOKUP($A1093,'Grade 8'!$H$2:$N$501,7,0),"-")</f>
        <v>0</v>
      </c>
      <c r="G1093" s="6"/>
      <c r="H1093" s="13">
        <f t="shared" si="140"/>
        <v>2</v>
      </c>
      <c r="I1093" s="17"/>
      <c r="J1093" s="14" t="str">
        <f t="shared" si="143"/>
        <v>K.M.A Boys Secondary School</v>
      </c>
      <c r="K1093" s="13" t="s">
        <v>25</v>
      </c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26">
        <f t="shared" si="142"/>
        <v>0</v>
      </c>
      <c r="W1093" s="6"/>
      <c r="X1093" s="6"/>
      <c r="Y1093" s="6"/>
      <c r="Z1093" s="20">
        <f t="shared" si="146"/>
        <v>0</v>
      </c>
      <c r="AA1093" s="20"/>
      <c r="AB1093" s="2">
        <f t="shared" si="144"/>
        <v>0</v>
      </c>
      <c r="AC1093" s="2">
        <f t="shared" si="145"/>
        <v>10</v>
      </c>
      <c r="AD1093" s="20">
        <f t="shared" si="141"/>
        <v>220</v>
      </c>
    </row>
    <row r="1094" spans="1:30" hidden="1" x14ac:dyDescent="0.35">
      <c r="A1094" s="13">
        <v>364</v>
      </c>
      <c r="B1094" s="25" t="str">
        <f>IFERROR(VLOOKUP($A1094,'Grade 8'!$H$2:$N$501,3,0),"-")</f>
        <v>M22-0405-364</v>
      </c>
      <c r="C1094" s="25" t="str">
        <f>IFERROR(VLOOKUP($A1094,'Grade 8'!$H$2:$N$501,4,0),"-")</f>
        <v/>
      </c>
      <c r="D1094" s="25" t="str">
        <f>IFERROR(VLOOKUP($A1094,'Grade 8'!$H$2:$N$501,5,0),"-")</f>
        <v/>
      </c>
      <c r="E1094" s="25">
        <f>IFERROR(VLOOKUP($A1094,'Grade 8'!$H$2:$N$501,6,0),"-")</f>
        <v>0</v>
      </c>
      <c r="F1094" s="33">
        <f>IFERROR(VLOOKUP($A1094,'Grade 8'!$H$2:$N$501,7,0),"-")</f>
        <v>0</v>
      </c>
      <c r="G1094" s="6"/>
      <c r="H1094" s="13">
        <f t="shared" ref="H1094:H1157" si="147">IF(A1094=A1093,H1093+1,1)</f>
        <v>3</v>
      </c>
      <c r="I1094" s="17"/>
      <c r="J1094" s="14" t="str">
        <f t="shared" si="143"/>
        <v>K.M.A Boys Secondary School</v>
      </c>
      <c r="K1094" s="13" t="s">
        <v>25</v>
      </c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26">
        <f t="shared" si="142"/>
        <v>0</v>
      </c>
      <c r="W1094" s="6"/>
      <c r="X1094" s="6"/>
      <c r="Y1094" s="6"/>
      <c r="Z1094" s="20">
        <f t="shared" si="146"/>
        <v>0</v>
      </c>
      <c r="AA1094" s="20"/>
      <c r="AB1094" s="2">
        <f t="shared" si="144"/>
        <v>0</v>
      </c>
      <c r="AC1094" s="2">
        <f t="shared" si="145"/>
        <v>10</v>
      </c>
      <c r="AD1094" s="20">
        <f t="shared" ref="AD1094:AD1157" si="148">IF(CONCATENATE(C1094,D1094)=CONCATENATE(C1093,D1093),AD1093,AD1093+1)</f>
        <v>220</v>
      </c>
    </row>
    <row r="1095" spans="1:30" hidden="1" x14ac:dyDescent="0.35">
      <c r="A1095" s="13">
        <v>365</v>
      </c>
      <c r="B1095" s="25" t="str">
        <f>IFERROR(VLOOKUP($A1095,'Grade 8'!$H$2:$N$501,3,0),"-")</f>
        <v>M22-0405-365</v>
      </c>
      <c r="C1095" s="25" t="str">
        <f>IFERROR(VLOOKUP($A1095,'Grade 8'!$H$2:$N$501,4,0),"-")</f>
        <v/>
      </c>
      <c r="D1095" s="25" t="str">
        <f>IFERROR(VLOOKUP($A1095,'Grade 8'!$H$2:$N$501,5,0),"-")</f>
        <v/>
      </c>
      <c r="E1095" s="25">
        <f>IFERROR(VLOOKUP($A1095,'Grade 8'!$H$2:$N$501,6,0),"-")</f>
        <v>0</v>
      </c>
      <c r="F1095" s="33">
        <f>IFERROR(VLOOKUP($A1095,'Grade 8'!$H$2:$N$501,7,0),"-")</f>
        <v>0</v>
      </c>
      <c r="G1095" s="6"/>
      <c r="H1095" s="13">
        <f t="shared" si="147"/>
        <v>1</v>
      </c>
      <c r="I1095" s="17"/>
      <c r="J1095" s="14" t="str">
        <f t="shared" si="143"/>
        <v>K.M.A Boys Secondary School</v>
      </c>
      <c r="K1095" s="13" t="s">
        <v>25</v>
      </c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26">
        <f t="shared" si="142"/>
        <v>0</v>
      </c>
      <c r="W1095" s="6"/>
      <c r="X1095" s="6"/>
      <c r="Y1095" s="6"/>
      <c r="Z1095" s="20">
        <f t="shared" si="146"/>
        <v>0</v>
      </c>
      <c r="AA1095" s="20"/>
      <c r="AB1095" s="2">
        <f t="shared" si="144"/>
        <v>0</v>
      </c>
      <c r="AC1095" s="2">
        <f t="shared" si="145"/>
        <v>10</v>
      </c>
      <c r="AD1095" s="20">
        <f t="shared" si="148"/>
        <v>220</v>
      </c>
    </row>
    <row r="1096" spans="1:30" hidden="1" x14ac:dyDescent="0.35">
      <c r="A1096" s="13">
        <v>365</v>
      </c>
      <c r="B1096" s="25" t="str">
        <f>IFERROR(VLOOKUP($A1096,'Grade 8'!$H$2:$N$501,3,0),"-")</f>
        <v>M22-0405-365</v>
      </c>
      <c r="C1096" s="25" t="str">
        <f>IFERROR(VLOOKUP($A1096,'Grade 8'!$H$2:$N$501,4,0),"-")</f>
        <v/>
      </c>
      <c r="D1096" s="25" t="str">
        <f>IFERROR(VLOOKUP($A1096,'Grade 8'!$H$2:$N$501,5,0),"-")</f>
        <v/>
      </c>
      <c r="E1096" s="25">
        <f>IFERROR(VLOOKUP($A1096,'Grade 8'!$H$2:$N$501,6,0),"-")</f>
        <v>0</v>
      </c>
      <c r="F1096" s="33">
        <f>IFERROR(VLOOKUP($A1096,'Grade 8'!$H$2:$N$501,7,0),"-")</f>
        <v>0</v>
      </c>
      <c r="G1096" s="6"/>
      <c r="H1096" s="13">
        <f t="shared" si="147"/>
        <v>2</v>
      </c>
      <c r="I1096" s="17"/>
      <c r="J1096" s="14" t="str">
        <f t="shared" si="143"/>
        <v>K.M.A Boys Secondary School</v>
      </c>
      <c r="K1096" s="13" t="s">
        <v>25</v>
      </c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26">
        <f t="shared" si="142"/>
        <v>0</v>
      </c>
      <c r="W1096" s="6"/>
      <c r="X1096" s="6"/>
      <c r="Y1096" s="6"/>
      <c r="Z1096" s="20">
        <f t="shared" si="146"/>
        <v>0</v>
      </c>
      <c r="AA1096" s="20"/>
      <c r="AB1096" s="2">
        <f t="shared" si="144"/>
        <v>0</v>
      </c>
      <c r="AC1096" s="2">
        <f t="shared" si="145"/>
        <v>10</v>
      </c>
      <c r="AD1096" s="20">
        <f t="shared" si="148"/>
        <v>220</v>
      </c>
    </row>
    <row r="1097" spans="1:30" hidden="1" x14ac:dyDescent="0.35">
      <c r="A1097" s="13">
        <v>365</v>
      </c>
      <c r="B1097" s="25" t="str">
        <f>IFERROR(VLOOKUP($A1097,'Grade 8'!$H$2:$N$501,3,0),"-")</f>
        <v>M22-0405-365</v>
      </c>
      <c r="C1097" s="25" t="str">
        <f>IFERROR(VLOOKUP($A1097,'Grade 8'!$H$2:$N$501,4,0),"-")</f>
        <v/>
      </c>
      <c r="D1097" s="25" t="str">
        <f>IFERROR(VLOOKUP($A1097,'Grade 8'!$H$2:$N$501,5,0),"-")</f>
        <v/>
      </c>
      <c r="E1097" s="25">
        <f>IFERROR(VLOOKUP($A1097,'Grade 8'!$H$2:$N$501,6,0),"-")</f>
        <v>0</v>
      </c>
      <c r="F1097" s="33">
        <f>IFERROR(VLOOKUP($A1097,'Grade 8'!$H$2:$N$501,7,0),"-")</f>
        <v>0</v>
      </c>
      <c r="G1097" s="6"/>
      <c r="H1097" s="13">
        <f t="shared" si="147"/>
        <v>3</v>
      </c>
      <c r="I1097" s="17"/>
      <c r="J1097" s="14" t="str">
        <f t="shared" si="143"/>
        <v>K.M.A Boys Secondary School</v>
      </c>
      <c r="K1097" s="13" t="s">
        <v>25</v>
      </c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26">
        <f t="shared" si="142"/>
        <v>0</v>
      </c>
      <c r="W1097" s="6"/>
      <c r="X1097" s="6"/>
      <c r="Y1097" s="6"/>
      <c r="Z1097" s="20">
        <f t="shared" si="146"/>
        <v>0</v>
      </c>
      <c r="AA1097" s="20"/>
      <c r="AB1097" s="2">
        <f t="shared" si="144"/>
        <v>0</v>
      </c>
      <c r="AC1097" s="2">
        <f t="shared" si="145"/>
        <v>10</v>
      </c>
      <c r="AD1097" s="20">
        <f t="shared" si="148"/>
        <v>220</v>
      </c>
    </row>
    <row r="1098" spans="1:30" hidden="1" x14ac:dyDescent="0.35">
      <c r="A1098" s="13">
        <v>366</v>
      </c>
      <c r="B1098" s="25" t="str">
        <f>IFERROR(VLOOKUP($A1098,'Grade 8'!$H$2:$N$501,3,0),"-")</f>
        <v>M22-0405-366</v>
      </c>
      <c r="C1098" s="25" t="str">
        <f>IFERROR(VLOOKUP($A1098,'Grade 8'!$H$2:$N$501,4,0),"-")</f>
        <v/>
      </c>
      <c r="D1098" s="25" t="str">
        <f>IFERROR(VLOOKUP($A1098,'Grade 8'!$H$2:$N$501,5,0),"-")</f>
        <v/>
      </c>
      <c r="E1098" s="25">
        <f>IFERROR(VLOOKUP($A1098,'Grade 8'!$H$2:$N$501,6,0),"-")</f>
        <v>0</v>
      </c>
      <c r="F1098" s="33">
        <f>IFERROR(VLOOKUP($A1098,'Grade 8'!$H$2:$N$501,7,0),"-")</f>
        <v>0</v>
      </c>
      <c r="G1098" s="6"/>
      <c r="H1098" s="13">
        <f t="shared" si="147"/>
        <v>1</v>
      </c>
      <c r="I1098" s="17"/>
      <c r="J1098" s="14" t="str">
        <f t="shared" si="143"/>
        <v>K.M.A Boys Secondary School</v>
      </c>
      <c r="K1098" s="13" t="s">
        <v>25</v>
      </c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26">
        <f t="shared" si="142"/>
        <v>0</v>
      </c>
      <c r="W1098" s="6"/>
      <c r="X1098" s="6"/>
      <c r="Y1098" s="6"/>
      <c r="Z1098" s="20">
        <f t="shared" si="146"/>
        <v>0</v>
      </c>
      <c r="AA1098" s="20"/>
      <c r="AB1098" s="2">
        <f t="shared" si="144"/>
        <v>0</v>
      </c>
      <c r="AC1098" s="2">
        <f t="shared" si="145"/>
        <v>10</v>
      </c>
      <c r="AD1098" s="20">
        <f t="shared" si="148"/>
        <v>220</v>
      </c>
    </row>
    <row r="1099" spans="1:30" hidden="1" x14ac:dyDescent="0.35">
      <c r="A1099" s="13">
        <v>366</v>
      </c>
      <c r="B1099" s="25" t="str">
        <f>IFERROR(VLOOKUP($A1099,'Grade 8'!$H$2:$N$501,3,0),"-")</f>
        <v>M22-0405-366</v>
      </c>
      <c r="C1099" s="25" t="str">
        <f>IFERROR(VLOOKUP($A1099,'Grade 8'!$H$2:$N$501,4,0),"-")</f>
        <v/>
      </c>
      <c r="D1099" s="25" t="str">
        <f>IFERROR(VLOOKUP($A1099,'Grade 8'!$H$2:$N$501,5,0),"-")</f>
        <v/>
      </c>
      <c r="E1099" s="25">
        <f>IFERROR(VLOOKUP($A1099,'Grade 8'!$H$2:$N$501,6,0),"-")</f>
        <v>0</v>
      </c>
      <c r="F1099" s="33">
        <f>IFERROR(VLOOKUP($A1099,'Grade 8'!$H$2:$N$501,7,0),"-")</f>
        <v>0</v>
      </c>
      <c r="G1099" s="6"/>
      <c r="H1099" s="13">
        <f t="shared" si="147"/>
        <v>2</v>
      </c>
      <c r="I1099" s="17"/>
      <c r="J1099" s="14" t="str">
        <f t="shared" si="143"/>
        <v>K.M.A Boys Secondary School</v>
      </c>
      <c r="K1099" s="13" t="s">
        <v>25</v>
      </c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26">
        <f t="shared" si="142"/>
        <v>0</v>
      </c>
      <c r="W1099" s="6"/>
      <c r="X1099" s="6"/>
      <c r="Y1099" s="6"/>
      <c r="Z1099" s="20">
        <f t="shared" si="146"/>
        <v>0</v>
      </c>
      <c r="AA1099" s="20"/>
      <c r="AB1099" s="2">
        <f t="shared" si="144"/>
        <v>0</v>
      </c>
      <c r="AC1099" s="2">
        <f t="shared" si="145"/>
        <v>10</v>
      </c>
      <c r="AD1099" s="20">
        <f t="shared" si="148"/>
        <v>220</v>
      </c>
    </row>
    <row r="1100" spans="1:30" hidden="1" x14ac:dyDescent="0.35">
      <c r="A1100" s="13">
        <v>366</v>
      </c>
      <c r="B1100" s="25" t="str">
        <f>IFERROR(VLOOKUP($A1100,'Grade 8'!$H$2:$N$501,3,0),"-")</f>
        <v>M22-0405-366</v>
      </c>
      <c r="C1100" s="25" t="str">
        <f>IFERROR(VLOOKUP($A1100,'Grade 8'!$H$2:$N$501,4,0),"-")</f>
        <v/>
      </c>
      <c r="D1100" s="25" t="str">
        <f>IFERROR(VLOOKUP($A1100,'Grade 8'!$H$2:$N$501,5,0),"-")</f>
        <v/>
      </c>
      <c r="E1100" s="25">
        <f>IFERROR(VLOOKUP($A1100,'Grade 8'!$H$2:$N$501,6,0),"-")</f>
        <v>0</v>
      </c>
      <c r="F1100" s="33">
        <f>IFERROR(VLOOKUP($A1100,'Grade 8'!$H$2:$N$501,7,0),"-")</f>
        <v>0</v>
      </c>
      <c r="G1100" s="6"/>
      <c r="H1100" s="13">
        <f t="shared" si="147"/>
        <v>3</v>
      </c>
      <c r="I1100" s="17"/>
      <c r="J1100" s="14" t="str">
        <f t="shared" si="143"/>
        <v>K.M.A Boys Secondary School</v>
      </c>
      <c r="K1100" s="13" t="s">
        <v>25</v>
      </c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26">
        <f t="shared" si="142"/>
        <v>0</v>
      </c>
      <c r="W1100" s="6"/>
      <c r="X1100" s="6"/>
      <c r="Y1100" s="6"/>
      <c r="Z1100" s="20">
        <f t="shared" si="146"/>
        <v>0</v>
      </c>
      <c r="AA1100" s="20"/>
      <c r="AB1100" s="2">
        <f t="shared" si="144"/>
        <v>0</v>
      </c>
      <c r="AC1100" s="2">
        <f t="shared" si="145"/>
        <v>10</v>
      </c>
      <c r="AD1100" s="20">
        <f t="shared" si="148"/>
        <v>220</v>
      </c>
    </row>
    <row r="1101" spans="1:30" hidden="1" x14ac:dyDescent="0.35">
      <c r="A1101" s="13">
        <v>367</v>
      </c>
      <c r="B1101" s="25" t="str">
        <f>IFERROR(VLOOKUP($A1101,'Grade 8'!$H$2:$N$501,3,0),"-")</f>
        <v>M22-0405-367</v>
      </c>
      <c r="C1101" s="25" t="str">
        <f>IFERROR(VLOOKUP($A1101,'Grade 8'!$H$2:$N$501,4,0),"-")</f>
        <v/>
      </c>
      <c r="D1101" s="25" t="str">
        <f>IFERROR(VLOOKUP($A1101,'Grade 8'!$H$2:$N$501,5,0),"-")</f>
        <v/>
      </c>
      <c r="E1101" s="25">
        <f>IFERROR(VLOOKUP($A1101,'Grade 8'!$H$2:$N$501,6,0),"-")</f>
        <v>0</v>
      </c>
      <c r="F1101" s="33">
        <f>IFERROR(VLOOKUP($A1101,'Grade 8'!$H$2:$N$501,7,0),"-")</f>
        <v>0</v>
      </c>
      <c r="G1101" s="6"/>
      <c r="H1101" s="13">
        <f t="shared" si="147"/>
        <v>1</v>
      </c>
      <c r="I1101" s="17"/>
      <c r="J1101" s="14" t="str">
        <f t="shared" si="143"/>
        <v>K.M.A Boys Secondary School</v>
      </c>
      <c r="K1101" s="13" t="s">
        <v>25</v>
      </c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26">
        <f t="shared" si="142"/>
        <v>0</v>
      </c>
      <c r="W1101" s="6"/>
      <c r="X1101" s="6"/>
      <c r="Y1101" s="6"/>
      <c r="Z1101" s="20">
        <f t="shared" si="146"/>
        <v>0</v>
      </c>
      <c r="AA1101" s="20"/>
      <c r="AB1101" s="2">
        <f t="shared" si="144"/>
        <v>0</v>
      </c>
      <c r="AC1101" s="2">
        <f t="shared" si="145"/>
        <v>10</v>
      </c>
      <c r="AD1101" s="20">
        <f t="shared" si="148"/>
        <v>220</v>
      </c>
    </row>
    <row r="1102" spans="1:30" hidden="1" x14ac:dyDescent="0.35">
      <c r="A1102" s="13">
        <v>367</v>
      </c>
      <c r="B1102" s="25" t="str">
        <f>IFERROR(VLOOKUP($A1102,'Grade 8'!$H$2:$N$501,3,0),"-")</f>
        <v>M22-0405-367</v>
      </c>
      <c r="C1102" s="25" t="str">
        <f>IFERROR(VLOOKUP($A1102,'Grade 8'!$H$2:$N$501,4,0),"-")</f>
        <v/>
      </c>
      <c r="D1102" s="25" t="str">
        <f>IFERROR(VLOOKUP($A1102,'Grade 8'!$H$2:$N$501,5,0),"-")</f>
        <v/>
      </c>
      <c r="E1102" s="25">
        <f>IFERROR(VLOOKUP($A1102,'Grade 8'!$H$2:$N$501,6,0),"-")</f>
        <v>0</v>
      </c>
      <c r="F1102" s="33">
        <f>IFERROR(VLOOKUP($A1102,'Grade 8'!$H$2:$N$501,7,0),"-")</f>
        <v>0</v>
      </c>
      <c r="G1102" s="6"/>
      <c r="H1102" s="13">
        <f t="shared" si="147"/>
        <v>2</v>
      </c>
      <c r="I1102" s="17"/>
      <c r="J1102" s="14" t="str">
        <f t="shared" si="143"/>
        <v>K.M.A Boys Secondary School</v>
      </c>
      <c r="K1102" s="13" t="s">
        <v>25</v>
      </c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26">
        <f t="shared" si="142"/>
        <v>0</v>
      </c>
      <c r="W1102" s="6"/>
      <c r="X1102" s="6"/>
      <c r="Y1102" s="6"/>
      <c r="Z1102" s="20">
        <f t="shared" si="146"/>
        <v>0</v>
      </c>
      <c r="AA1102" s="20"/>
      <c r="AB1102" s="2">
        <f t="shared" si="144"/>
        <v>0</v>
      </c>
      <c r="AC1102" s="2">
        <f t="shared" si="145"/>
        <v>10</v>
      </c>
      <c r="AD1102" s="20">
        <f t="shared" si="148"/>
        <v>220</v>
      </c>
    </row>
    <row r="1103" spans="1:30" hidden="1" x14ac:dyDescent="0.35">
      <c r="A1103" s="13">
        <v>367</v>
      </c>
      <c r="B1103" s="25" t="str">
        <f>IFERROR(VLOOKUP($A1103,'Grade 8'!$H$2:$N$501,3,0),"-")</f>
        <v>M22-0405-367</v>
      </c>
      <c r="C1103" s="25" t="str">
        <f>IFERROR(VLOOKUP($A1103,'Grade 8'!$H$2:$N$501,4,0),"-")</f>
        <v/>
      </c>
      <c r="D1103" s="25" t="str">
        <f>IFERROR(VLOOKUP($A1103,'Grade 8'!$H$2:$N$501,5,0),"-")</f>
        <v/>
      </c>
      <c r="E1103" s="25">
        <f>IFERROR(VLOOKUP($A1103,'Grade 8'!$H$2:$N$501,6,0),"-")</f>
        <v>0</v>
      </c>
      <c r="F1103" s="33">
        <f>IFERROR(VLOOKUP($A1103,'Grade 8'!$H$2:$N$501,7,0),"-")</f>
        <v>0</v>
      </c>
      <c r="G1103" s="6"/>
      <c r="H1103" s="13">
        <f t="shared" si="147"/>
        <v>3</v>
      </c>
      <c r="I1103" s="17"/>
      <c r="J1103" s="14" t="str">
        <f t="shared" si="143"/>
        <v>K.M.A Boys Secondary School</v>
      </c>
      <c r="K1103" s="13" t="s">
        <v>25</v>
      </c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26">
        <f t="shared" si="142"/>
        <v>0</v>
      </c>
      <c r="W1103" s="6"/>
      <c r="X1103" s="6"/>
      <c r="Y1103" s="6"/>
      <c r="Z1103" s="20">
        <f t="shared" si="146"/>
        <v>0</v>
      </c>
      <c r="AA1103" s="20"/>
      <c r="AB1103" s="2">
        <f t="shared" si="144"/>
        <v>0</v>
      </c>
      <c r="AC1103" s="2">
        <f t="shared" si="145"/>
        <v>10</v>
      </c>
      <c r="AD1103" s="20">
        <f t="shared" si="148"/>
        <v>220</v>
      </c>
    </row>
    <row r="1104" spans="1:30" hidden="1" x14ac:dyDescent="0.35">
      <c r="A1104" s="13">
        <v>368</v>
      </c>
      <c r="B1104" s="25" t="str">
        <f>IFERROR(VLOOKUP($A1104,'Grade 8'!$H$2:$N$501,3,0),"-")</f>
        <v>M22-0405-368</v>
      </c>
      <c r="C1104" s="25" t="str">
        <f>IFERROR(VLOOKUP($A1104,'Grade 8'!$H$2:$N$501,4,0),"-")</f>
        <v/>
      </c>
      <c r="D1104" s="25" t="str">
        <f>IFERROR(VLOOKUP($A1104,'Grade 8'!$H$2:$N$501,5,0),"-")</f>
        <v/>
      </c>
      <c r="E1104" s="25">
        <f>IFERROR(VLOOKUP($A1104,'Grade 8'!$H$2:$N$501,6,0),"-")</f>
        <v>0</v>
      </c>
      <c r="F1104" s="33">
        <f>IFERROR(VLOOKUP($A1104,'Grade 8'!$H$2:$N$501,7,0),"-")</f>
        <v>0</v>
      </c>
      <c r="G1104" s="6"/>
      <c r="H1104" s="13">
        <f t="shared" si="147"/>
        <v>1</v>
      </c>
      <c r="I1104" s="17"/>
      <c r="J1104" s="14" t="str">
        <f t="shared" si="143"/>
        <v>K.M.A Boys Secondary School</v>
      </c>
      <c r="K1104" s="13" t="s">
        <v>25</v>
      </c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26">
        <f t="shared" si="142"/>
        <v>0</v>
      </c>
      <c r="W1104" s="6"/>
      <c r="X1104" s="6"/>
      <c r="Y1104" s="6"/>
      <c r="Z1104" s="20">
        <f t="shared" si="146"/>
        <v>0</v>
      </c>
      <c r="AA1104" s="20"/>
      <c r="AB1104" s="2">
        <f t="shared" si="144"/>
        <v>0</v>
      </c>
      <c r="AC1104" s="2">
        <f t="shared" si="145"/>
        <v>10</v>
      </c>
      <c r="AD1104" s="20">
        <f t="shared" si="148"/>
        <v>220</v>
      </c>
    </row>
    <row r="1105" spans="1:30" hidden="1" x14ac:dyDescent="0.35">
      <c r="A1105" s="13">
        <v>368</v>
      </c>
      <c r="B1105" s="25" t="str">
        <f>IFERROR(VLOOKUP($A1105,'Grade 8'!$H$2:$N$501,3,0),"-")</f>
        <v>M22-0405-368</v>
      </c>
      <c r="C1105" s="25" t="str">
        <f>IFERROR(VLOOKUP($A1105,'Grade 8'!$H$2:$N$501,4,0),"-")</f>
        <v/>
      </c>
      <c r="D1105" s="25" t="str">
        <f>IFERROR(VLOOKUP($A1105,'Grade 8'!$H$2:$N$501,5,0),"-")</f>
        <v/>
      </c>
      <c r="E1105" s="25">
        <f>IFERROR(VLOOKUP($A1105,'Grade 8'!$H$2:$N$501,6,0),"-")</f>
        <v>0</v>
      </c>
      <c r="F1105" s="33">
        <f>IFERROR(VLOOKUP($A1105,'Grade 8'!$H$2:$N$501,7,0),"-")</f>
        <v>0</v>
      </c>
      <c r="G1105" s="6"/>
      <c r="H1105" s="13">
        <f t="shared" si="147"/>
        <v>2</v>
      </c>
      <c r="I1105" s="17"/>
      <c r="J1105" s="14" t="str">
        <f t="shared" si="143"/>
        <v>K.M.A Boys Secondary School</v>
      </c>
      <c r="K1105" s="13" t="s">
        <v>25</v>
      </c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26">
        <f t="shared" si="142"/>
        <v>0</v>
      </c>
      <c r="W1105" s="6"/>
      <c r="X1105" s="6"/>
      <c r="Y1105" s="6"/>
      <c r="Z1105" s="20">
        <f t="shared" si="146"/>
        <v>0</v>
      </c>
      <c r="AA1105" s="20"/>
      <c r="AB1105" s="2">
        <f t="shared" si="144"/>
        <v>0</v>
      </c>
      <c r="AC1105" s="2">
        <f t="shared" si="145"/>
        <v>10</v>
      </c>
      <c r="AD1105" s="20">
        <f t="shared" si="148"/>
        <v>220</v>
      </c>
    </row>
    <row r="1106" spans="1:30" hidden="1" x14ac:dyDescent="0.35">
      <c r="A1106" s="13">
        <v>368</v>
      </c>
      <c r="B1106" s="25" t="str">
        <f>IFERROR(VLOOKUP($A1106,'Grade 8'!$H$2:$N$501,3,0),"-")</f>
        <v>M22-0405-368</v>
      </c>
      <c r="C1106" s="25" t="str">
        <f>IFERROR(VLOOKUP($A1106,'Grade 8'!$H$2:$N$501,4,0),"-")</f>
        <v/>
      </c>
      <c r="D1106" s="25" t="str">
        <f>IFERROR(VLOOKUP($A1106,'Grade 8'!$H$2:$N$501,5,0),"-")</f>
        <v/>
      </c>
      <c r="E1106" s="25">
        <f>IFERROR(VLOOKUP($A1106,'Grade 8'!$H$2:$N$501,6,0),"-")</f>
        <v>0</v>
      </c>
      <c r="F1106" s="33">
        <f>IFERROR(VLOOKUP($A1106,'Grade 8'!$H$2:$N$501,7,0),"-")</f>
        <v>0</v>
      </c>
      <c r="G1106" s="6"/>
      <c r="H1106" s="13">
        <f t="shared" si="147"/>
        <v>3</v>
      </c>
      <c r="I1106" s="17"/>
      <c r="J1106" s="14" t="str">
        <f t="shared" si="143"/>
        <v>K.M.A Boys Secondary School</v>
      </c>
      <c r="K1106" s="13" t="s">
        <v>25</v>
      </c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26">
        <f t="shared" si="142"/>
        <v>0</v>
      </c>
      <c r="W1106" s="6"/>
      <c r="X1106" s="6"/>
      <c r="Y1106" s="6"/>
      <c r="Z1106" s="20">
        <f t="shared" si="146"/>
        <v>0</v>
      </c>
      <c r="AA1106" s="20"/>
      <c r="AB1106" s="2">
        <f t="shared" si="144"/>
        <v>0</v>
      </c>
      <c r="AC1106" s="2">
        <f t="shared" si="145"/>
        <v>10</v>
      </c>
      <c r="AD1106" s="20">
        <f t="shared" si="148"/>
        <v>220</v>
      </c>
    </row>
    <row r="1107" spans="1:30" hidden="1" x14ac:dyDescent="0.35">
      <c r="A1107" s="13">
        <v>369</v>
      </c>
      <c r="B1107" s="25" t="str">
        <f>IFERROR(VLOOKUP($A1107,'Grade 8'!$H$2:$N$501,3,0),"-")</f>
        <v>M22-0405-369</v>
      </c>
      <c r="C1107" s="25" t="str">
        <f>IFERROR(VLOOKUP($A1107,'Grade 8'!$H$2:$N$501,4,0),"-")</f>
        <v/>
      </c>
      <c r="D1107" s="25" t="str">
        <f>IFERROR(VLOOKUP($A1107,'Grade 8'!$H$2:$N$501,5,0),"-")</f>
        <v/>
      </c>
      <c r="E1107" s="25">
        <f>IFERROR(VLOOKUP($A1107,'Grade 8'!$H$2:$N$501,6,0),"-")</f>
        <v>0</v>
      </c>
      <c r="F1107" s="33">
        <f>IFERROR(VLOOKUP($A1107,'Grade 8'!$H$2:$N$501,7,0),"-")</f>
        <v>0</v>
      </c>
      <c r="G1107" s="6"/>
      <c r="H1107" s="13">
        <f t="shared" si="147"/>
        <v>1</v>
      </c>
      <c r="I1107" s="17"/>
      <c r="J1107" s="14" t="str">
        <f t="shared" si="143"/>
        <v>K.M.A Boys Secondary School</v>
      </c>
      <c r="K1107" s="13" t="s">
        <v>25</v>
      </c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26">
        <f t="shared" si="142"/>
        <v>0</v>
      </c>
      <c r="W1107" s="6"/>
      <c r="X1107" s="6"/>
      <c r="Y1107" s="6"/>
      <c r="Z1107" s="20">
        <f t="shared" si="146"/>
        <v>0</v>
      </c>
      <c r="AA1107" s="20"/>
      <c r="AB1107" s="2">
        <f t="shared" si="144"/>
        <v>0</v>
      </c>
      <c r="AC1107" s="2">
        <f t="shared" si="145"/>
        <v>10</v>
      </c>
      <c r="AD1107" s="20">
        <f t="shared" si="148"/>
        <v>220</v>
      </c>
    </row>
    <row r="1108" spans="1:30" hidden="1" x14ac:dyDescent="0.35">
      <c r="A1108" s="13">
        <v>369</v>
      </c>
      <c r="B1108" s="25" t="str">
        <f>IFERROR(VLOOKUP($A1108,'Grade 8'!$H$2:$N$501,3,0),"-")</f>
        <v>M22-0405-369</v>
      </c>
      <c r="C1108" s="25" t="str">
        <f>IFERROR(VLOOKUP($A1108,'Grade 8'!$H$2:$N$501,4,0),"-")</f>
        <v/>
      </c>
      <c r="D1108" s="25" t="str">
        <f>IFERROR(VLOOKUP($A1108,'Grade 8'!$H$2:$N$501,5,0),"-")</f>
        <v/>
      </c>
      <c r="E1108" s="25">
        <f>IFERROR(VLOOKUP($A1108,'Grade 8'!$H$2:$N$501,6,0),"-")</f>
        <v>0</v>
      </c>
      <c r="F1108" s="33">
        <f>IFERROR(VLOOKUP($A1108,'Grade 8'!$H$2:$N$501,7,0),"-")</f>
        <v>0</v>
      </c>
      <c r="G1108" s="6"/>
      <c r="H1108" s="13">
        <f t="shared" si="147"/>
        <v>2</v>
      </c>
      <c r="I1108" s="17"/>
      <c r="J1108" s="14" t="str">
        <f t="shared" si="143"/>
        <v>K.M.A Boys Secondary School</v>
      </c>
      <c r="K1108" s="13" t="s">
        <v>25</v>
      </c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26">
        <f t="shared" ref="V1108:V1155" si="149">Z1108</f>
        <v>0</v>
      </c>
      <c r="W1108" s="6"/>
      <c r="X1108" s="6"/>
      <c r="Y1108" s="6"/>
      <c r="Z1108" s="20">
        <f t="shared" si="146"/>
        <v>0</v>
      </c>
      <c r="AA1108" s="20"/>
      <c r="AB1108" s="2">
        <f t="shared" si="144"/>
        <v>0</v>
      </c>
      <c r="AC1108" s="2">
        <f t="shared" si="145"/>
        <v>10</v>
      </c>
      <c r="AD1108" s="20">
        <f t="shared" si="148"/>
        <v>220</v>
      </c>
    </row>
    <row r="1109" spans="1:30" hidden="1" x14ac:dyDescent="0.35">
      <c r="A1109" s="13">
        <v>369</v>
      </c>
      <c r="B1109" s="25" t="str">
        <f>IFERROR(VLOOKUP($A1109,'Grade 8'!$H$2:$N$501,3,0),"-")</f>
        <v>M22-0405-369</v>
      </c>
      <c r="C1109" s="25" t="str">
        <f>IFERROR(VLOOKUP($A1109,'Grade 8'!$H$2:$N$501,4,0),"-")</f>
        <v/>
      </c>
      <c r="D1109" s="25" t="str">
        <f>IFERROR(VLOOKUP($A1109,'Grade 8'!$H$2:$N$501,5,0),"-")</f>
        <v/>
      </c>
      <c r="E1109" s="25">
        <f>IFERROR(VLOOKUP($A1109,'Grade 8'!$H$2:$N$501,6,0),"-")</f>
        <v>0</v>
      </c>
      <c r="F1109" s="33">
        <f>IFERROR(VLOOKUP($A1109,'Grade 8'!$H$2:$N$501,7,0),"-")</f>
        <v>0</v>
      </c>
      <c r="G1109" s="6"/>
      <c r="H1109" s="13">
        <f t="shared" si="147"/>
        <v>3</v>
      </c>
      <c r="I1109" s="17"/>
      <c r="J1109" s="14" t="str">
        <f t="shared" ref="J1109:J1156" si="150">IF($J$3="","",$J$3)</f>
        <v>K.M.A Boys Secondary School</v>
      </c>
      <c r="K1109" s="13" t="s">
        <v>25</v>
      </c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26">
        <f t="shared" si="149"/>
        <v>0</v>
      </c>
      <c r="W1109" s="6"/>
      <c r="X1109" s="6"/>
      <c r="Y1109" s="6"/>
      <c r="Z1109" s="20">
        <f t="shared" si="146"/>
        <v>0</v>
      </c>
      <c r="AA1109" s="20"/>
      <c r="AB1109" s="2">
        <f t="shared" si="144"/>
        <v>0</v>
      </c>
      <c r="AC1109" s="2">
        <f t="shared" si="145"/>
        <v>10</v>
      </c>
      <c r="AD1109" s="20">
        <f t="shared" si="148"/>
        <v>220</v>
      </c>
    </row>
    <row r="1110" spans="1:30" hidden="1" x14ac:dyDescent="0.35">
      <c r="A1110" s="13">
        <v>370</v>
      </c>
      <c r="B1110" s="25" t="str">
        <f>IFERROR(VLOOKUP($A1110,'Grade 8'!$H$2:$N$501,3,0),"-")</f>
        <v>M22-0405-370</v>
      </c>
      <c r="C1110" s="25" t="str">
        <f>IFERROR(VLOOKUP($A1110,'Grade 8'!$H$2:$N$501,4,0),"-")</f>
        <v/>
      </c>
      <c r="D1110" s="25" t="str">
        <f>IFERROR(VLOOKUP($A1110,'Grade 8'!$H$2:$N$501,5,0),"-")</f>
        <v/>
      </c>
      <c r="E1110" s="25">
        <f>IFERROR(VLOOKUP($A1110,'Grade 8'!$H$2:$N$501,6,0),"-")</f>
        <v>0</v>
      </c>
      <c r="F1110" s="33">
        <f>IFERROR(VLOOKUP($A1110,'Grade 8'!$H$2:$N$501,7,0),"-")</f>
        <v>0</v>
      </c>
      <c r="G1110" s="6"/>
      <c r="H1110" s="13">
        <f t="shared" si="147"/>
        <v>1</v>
      </c>
      <c r="I1110" s="17"/>
      <c r="J1110" s="14" t="str">
        <f t="shared" si="150"/>
        <v>K.M.A Boys Secondary School</v>
      </c>
      <c r="K1110" s="13" t="s">
        <v>25</v>
      </c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26">
        <f t="shared" si="149"/>
        <v>0</v>
      </c>
      <c r="W1110" s="6"/>
      <c r="X1110" s="6"/>
      <c r="Y1110" s="6"/>
      <c r="Z1110" s="20">
        <f t="shared" si="146"/>
        <v>0</v>
      </c>
      <c r="AA1110" s="20"/>
      <c r="AB1110" s="2">
        <f t="shared" si="144"/>
        <v>0</v>
      </c>
      <c r="AC1110" s="2">
        <f t="shared" si="145"/>
        <v>10</v>
      </c>
      <c r="AD1110" s="20">
        <f t="shared" si="148"/>
        <v>220</v>
      </c>
    </row>
    <row r="1111" spans="1:30" hidden="1" x14ac:dyDescent="0.35">
      <c r="A1111" s="13">
        <v>370</v>
      </c>
      <c r="B1111" s="25" t="str">
        <f>IFERROR(VLOOKUP($A1111,'Grade 8'!$H$2:$N$501,3,0),"-")</f>
        <v>M22-0405-370</v>
      </c>
      <c r="C1111" s="25" t="str">
        <f>IFERROR(VLOOKUP($A1111,'Grade 8'!$H$2:$N$501,4,0),"-")</f>
        <v/>
      </c>
      <c r="D1111" s="25" t="str">
        <f>IFERROR(VLOOKUP($A1111,'Grade 8'!$H$2:$N$501,5,0),"-")</f>
        <v/>
      </c>
      <c r="E1111" s="25">
        <f>IFERROR(VLOOKUP($A1111,'Grade 8'!$H$2:$N$501,6,0),"-")</f>
        <v>0</v>
      </c>
      <c r="F1111" s="33">
        <f>IFERROR(VLOOKUP($A1111,'Grade 8'!$H$2:$N$501,7,0),"-")</f>
        <v>0</v>
      </c>
      <c r="G1111" s="6"/>
      <c r="H1111" s="13">
        <f t="shared" si="147"/>
        <v>2</v>
      </c>
      <c r="I1111" s="17"/>
      <c r="J1111" s="14" t="str">
        <f t="shared" si="150"/>
        <v>K.M.A Boys Secondary School</v>
      </c>
      <c r="K1111" s="13" t="s">
        <v>25</v>
      </c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26">
        <f t="shared" si="149"/>
        <v>0</v>
      </c>
      <c r="W1111" s="6"/>
      <c r="X1111" s="6"/>
      <c r="Y1111" s="6"/>
      <c r="Z1111" s="20">
        <f t="shared" si="146"/>
        <v>0</v>
      </c>
      <c r="AA1111" s="20"/>
      <c r="AB1111" s="2">
        <f t="shared" si="144"/>
        <v>0</v>
      </c>
      <c r="AC1111" s="2">
        <f t="shared" si="145"/>
        <v>10</v>
      </c>
      <c r="AD1111" s="20">
        <f t="shared" si="148"/>
        <v>220</v>
      </c>
    </row>
    <row r="1112" spans="1:30" hidden="1" x14ac:dyDescent="0.35">
      <c r="A1112" s="13">
        <v>370</v>
      </c>
      <c r="B1112" s="25" t="str">
        <f>IFERROR(VLOOKUP($A1112,'Grade 8'!$H$2:$N$501,3,0),"-")</f>
        <v>M22-0405-370</v>
      </c>
      <c r="C1112" s="25" t="str">
        <f>IFERROR(VLOOKUP($A1112,'Grade 8'!$H$2:$N$501,4,0),"-")</f>
        <v/>
      </c>
      <c r="D1112" s="25" t="str">
        <f>IFERROR(VLOOKUP($A1112,'Grade 8'!$H$2:$N$501,5,0),"-")</f>
        <v/>
      </c>
      <c r="E1112" s="25">
        <f>IFERROR(VLOOKUP($A1112,'Grade 8'!$H$2:$N$501,6,0),"-")</f>
        <v>0</v>
      </c>
      <c r="F1112" s="33">
        <f>IFERROR(VLOOKUP($A1112,'Grade 8'!$H$2:$N$501,7,0),"-")</f>
        <v>0</v>
      </c>
      <c r="G1112" s="6"/>
      <c r="H1112" s="13">
        <f t="shared" si="147"/>
        <v>3</v>
      </c>
      <c r="I1112" s="17"/>
      <c r="J1112" s="14" t="str">
        <f t="shared" si="150"/>
        <v>K.M.A Boys Secondary School</v>
      </c>
      <c r="K1112" s="13" t="s">
        <v>25</v>
      </c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26">
        <f t="shared" si="149"/>
        <v>0</v>
      </c>
      <c r="W1112" s="6"/>
      <c r="X1112" s="6"/>
      <c r="Y1112" s="6"/>
      <c r="Z1112" s="20">
        <f t="shared" si="146"/>
        <v>0</v>
      </c>
      <c r="AA1112" s="20"/>
      <c r="AB1112" s="2">
        <f t="shared" ref="AB1112:AB1159" si="151">SUM(L1112:U1112)</f>
        <v>0</v>
      </c>
      <c r="AC1112" s="2">
        <f t="shared" ref="AC1112:AC1159" si="152">COUNTBLANK(L1112:U1112)</f>
        <v>10</v>
      </c>
      <c r="AD1112" s="20">
        <f t="shared" si="148"/>
        <v>220</v>
      </c>
    </row>
    <row r="1113" spans="1:30" hidden="1" x14ac:dyDescent="0.35">
      <c r="A1113" s="13">
        <v>371</v>
      </c>
      <c r="B1113" s="25" t="str">
        <f>IFERROR(VLOOKUP($A1113,'Grade 8'!$H$2:$N$501,3,0),"-")</f>
        <v>M22-0405-371</v>
      </c>
      <c r="C1113" s="25" t="str">
        <f>IFERROR(VLOOKUP($A1113,'Grade 8'!$H$2:$N$501,4,0),"-")</f>
        <v/>
      </c>
      <c r="D1113" s="25" t="str">
        <f>IFERROR(VLOOKUP($A1113,'Grade 8'!$H$2:$N$501,5,0),"-")</f>
        <v/>
      </c>
      <c r="E1113" s="25">
        <f>IFERROR(VLOOKUP($A1113,'Grade 8'!$H$2:$N$501,6,0),"-")</f>
        <v>0</v>
      </c>
      <c r="F1113" s="33">
        <f>IFERROR(VLOOKUP($A1113,'Grade 8'!$H$2:$N$501,7,0),"-")</f>
        <v>0</v>
      </c>
      <c r="G1113" s="6"/>
      <c r="H1113" s="13">
        <f t="shared" si="147"/>
        <v>1</v>
      </c>
      <c r="I1113" s="17"/>
      <c r="J1113" s="14" t="str">
        <f t="shared" si="150"/>
        <v>K.M.A Boys Secondary School</v>
      </c>
      <c r="K1113" s="13" t="s">
        <v>25</v>
      </c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26">
        <f t="shared" si="149"/>
        <v>0</v>
      </c>
      <c r="W1113" s="6"/>
      <c r="X1113" s="6"/>
      <c r="Y1113" s="6"/>
      <c r="Z1113" s="20">
        <f t="shared" si="146"/>
        <v>0</v>
      </c>
      <c r="AA1113" s="20"/>
      <c r="AB1113" s="2">
        <f t="shared" si="151"/>
        <v>0</v>
      </c>
      <c r="AC1113" s="2">
        <f t="shared" si="152"/>
        <v>10</v>
      </c>
      <c r="AD1113" s="20">
        <f t="shared" si="148"/>
        <v>220</v>
      </c>
    </row>
    <row r="1114" spans="1:30" hidden="1" x14ac:dyDescent="0.35">
      <c r="A1114" s="13">
        <v>371</v>
      </c>
      <c r="B1114" s="25" t="str">
        <f>IFERROR(VLOOKUP($A1114,'Grade 8'!$H$2:$N$501,3,0),"-")</f>
        <v>M22-0405-371</v>
      </c>
      <c r="C1114" s="25" t="str">
        <f>IFERROR(VLOOKUP($A1114,'Grade 8'!$H$2:$N$501,4,0),"-")</f>
        <v/>
      </c>
      <c r="D1114" s="25" t="str">
        <f>IFERROR(VLOOKUP($A1114,'Grade 8'!$H$2:$N$501,5,0),"-")</f>
        <v/>
      </c>
      <c r="E1114" s="25">
        <f>IFERROR(VLOOKUP($A1114,'Grade 8'!$H$2:$N$501,6,0),"-")</f>
        <v>0</v>
      </c>
      <c r="F1114" s="33">
        <f>IFERROR(VLOOKUP($A1114,'Grade 8'!$H$2:$N$501,7,0),"-")</f>
        <v>0</v>
      </c>
      <c r="G1114" s="6"/>
      <c r="H1114" s="13">
        <f t="shared" si="147"/>
        <v>2</v>
      </c>
      <c r="I1114" s="17"/>
      <c r="J1114" s="14" t="str">
        <f t="shared" si="150"/>
        <v>K.M.A Boys Secondary School</v>
      </c>
      <c r="K1114" s="13" t="s">
        <v>25</v>
      </c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26">
        <f t="shared" si="149"/>
        <v>0</v>
      </c>
      <c r="W1114" s="6"/>
      <c r="X1114" s="6"/>
      <c r="Y1114" s="6"/>
      <c r="Z1114" s="20">
        <f t="shared" si="146"/>
        <v>0</v>
      </c>
      <c r="AA1114" s="20"/>
      <c r="AB1114" s="2">
        <f t="shared" si="151"/>
        <v>0</v>
      </c>
      <c r="AC1114" s="2">
        <f t="shared" si="152"/>
        <v>10</v>
      </c>
      <c r="AD1114" s="20">
        <f t="shared" si="148"/>
        <v>220</v>
      </c>
    </row>
    <row r="1115" spans="1:30" hidden="1" x14ac:dyDescent="0.35">
      <c r="A1115" s="13">
        <v>371</v>
      </c>
      <c r="B1115" s="25" t="str">
        <f>IFERROR(VLOOKUP($A1115,'Grade 8'!$H$2:$N$501,3,0),"-")</f>
        <v>M22-0405-371</v>
      </c>
      <c r="C1115" s="25" t="str">
        <f>IFERROR(VLOOKUP($A1115,'Grade 8'!$H$2:$N$501,4,0),"-")</f>
        <v/>
      </c>
      <c r="D1115" s="25" t="str">
        <f>IFERROR(VLOOKUP($A1115,'Grade 8'!$H$2:$N$501,5,0),"-")</f>
        <v/>
      </c>
      <c r="E1115" s="25">
        <f>IFERROR(VLOOKUP($A1115,'Grade 8'!$H$2:$N$501,6,0),"-")</f>
        <v>0</v>
      </c>
      <c r="F1115" s="33">
        <f>IFERROR(VLOOKUP($A1115,'Grade 8'!$H$2:$N$501,7,0),"-")</f>
        <v>0</v>
      </c>
      <c r="G1115" s="6"/>
      <c r="H1115" s="13">
        <f t="shared" si="147"/>
        <v>3</v>
      </c>
      <c r="I1115" s="17"/>
      <c r="J1115" s="14" t="str">
        <f t="shared" si="150"/>
        <v>K.M.A Boys Secondary School</v>
      </c>
      <c r="K1115" s="13" t="s">
        <v>25</v>
      </c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26">
        <f t="shared" si="149"/>
        <v>0</v>
      </c>
      <c r="W1115" s="6"/>
      <c r="X1115" s="6"/>
      <c r="Y1115" s="6"/>
      <c r="Z1115" s="20">
        <f t="shared" si="146"/>
        <v>0</v>
      </c>
      <c r="AA1115" s="20"/>
      <c r="AB1115" s="2">
        <f t="shared" si="151"/>
        <v>0</v>
      </c>
      <c r="AC1115" s="2">
        <f t="shared" si="152"/>
        <v>10</v>
      </c>
      <c r="AD1115" s="20">
        <f t="shared" si="148"/>
        <v>220</v>
      </c>
    </row>
    <row r="1116" spans="1:30" hidden="1" x14ac:dyDescent="0.35">
      <c r="A1116" s="13">
        <v>372</v>
      </c>
      <c r="B1116" s="25" t="str">
        <f>IFERROR(VLOOKUP($A1116,'Grade 8'!$H$2:$N$501,3,0),"-")</f>
        <v>M22-0405-372</v>
      </c>
      <c r="C1116" s="25" t="str">
        <f>IFERROR(VLOOKUP($A1116,'Grade 8'!$H$2:$N$501,4,0),"-")</f>
        <v/>
      </c>
      <c r="D1116" s="25" t="str">
        <f>IFERROR(VLOOKUP($A1116,'Grade 8'!$H$2:$N$501,5,0),"-")</f>
        <v/>
      </c>
      <c r="E1116" s="25">
        <f>IFERROR(VLOOKUP($A1116,'Grade 8'!$H$2:$N$501,6,0),"-")</f>
        <v>0</v>
      </c>
      <c r="F1116" s="33">
        <f>IFERROR(VLOOKUP($A1116,'Grade 8'!$H$2:$N$501,7,0),"-")</f>
        <v>0</v>
      </c>
      <c r="G1116" s="6"/>
      <c r="H1116" s="13">
        <f t="shared" si="147"/>
        <v>1</v>
      </c>
      <c r="I1116" s="17"/>
      <c r="J1116" s="14" t="str">
        <f t="shared" si="150"/>
        <v>K.M.A Boys Secondary School</v>
      </c>
      <c r="K1116" s="13" t="s">
        <v>25</v>
      </c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26">
        <f t="shared" si="149"/>
        <v>0</v>
      </c>
      <c r="W1116" s="6"/>
      <c r="X1116" s="6"/>
      <c r="Y1116" s="6"/>
      <c r="Z1116" s="20">
        <f t="shared" si="146"/>
        <v>0</v>
      </c>
      <c r="AA1116" s="20"/>
      <c r="AB1116" s="2">
        <f t="shared" si="151"/>
        <v>0</v>
      </c>
      <c r="AC1116" s="2">
        <f t="shared" si="152"/>
        <v>10</v>
      </c>
      <c r="AD1116" s="20">
        <f t="shared" si="148"/>
        <v>220</v>
      </c>
    </row>
    <row r="1117" spans="1:30" hidden="1" x14ac:dyDescent="0.35">
      <c r="A1117" s="13">
        <v>372</v>
      </c>
      <c r="B1117" s="25" t="str">
        <f>IFERROR(VLOOKUP($A1117,'Grade 8'!$H$2:$N$501,3,0),"-")</f>
        <v>M22-0405-372</v>
      </c>
      <c r="C1117" s="25" t="str">
        <f>IFERROR(VLOOKUP($A1117,'Grade 8'!$H$2:$N$501,4,0),"-")</f>
        <v/>
      </c>
      <c r="D1117" s="25" t="str">
        <f>IFERROR(VLOOKUP($A1117,'Grade 8'!$H$2:$N$501,5,0),"-")</f>
        <v/>
      </c>
      <c r="E1117" s="25">
        <f>IFERROR(VLOOKUP($A1117,'Grade 8'!$H$2:$N$501,6,0),"-")</f>
        <v>0</v>
      </c>
      <c r="F1117" s="33">
        <f>IFERROR(VLOOKUP($A1117,'Grade 8'!$H$2:$N$501,7,0),"-")</f>
        <v>0</v>
      </c>
      <c r="G1117" s="6"/>
      <c r="H1117" s="13">
        <f t="shared" si="147"/>
        <v>2</v>
      </c>
      <c r="I1117" s="17"/>
      <c r="J1117" s="14" t="str">
        <f t="shared" si="150"/>
        <v>K.M.A Boys Secondary School</v>
      </c>
      <c r="K1117" s="13" t="s">
        <v>25</v>
      </c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26">
        <f t="shared" si="149"/>
        <v>0</v>
      </c>
      <c r="W1117" s="6"/>
      <c r="X1117" s="6"/>
      <c r="Y1117" s="6"/>
      <c r="Z1117" s="20">
        <f t="shared" si="146"/>
        <v>0</v>
      </c>
      <c r="AA1117" s="20"/>
      <c r="AB1117" s="2">
        <f t="shared" si="151"/>
        <v>0</v>
      </c>
      <c r="AC1117" s="2">
        <f t="shared" si="152"/>
        <v>10</v>
      </c>
      <c r="AD1117" s="20">
        <f t="shared" si="148"/>
        <v>220</v>
      </c>
    </row>
    <row r="1118" spans="1:30" hidden="1" x14ac:dyDescent="0.35">
      <c r="A1118" s="13">
        <v>372</v>
      </c>
      <c r="B1118" s="25" t="str">
        <f>IFERROR(VLOOKUP($A1118,'Grade 8'!$H$2:$N$501,3,0),"-")</f>
        <v>M22-0405-372</v>
      </c>
      <c r="C1118" s="25" t="str">
        <f>IFERROR(VLOOKUP($A1118,'Grade 8'!$H$2:$N$501,4,0),"-")</f>
        <v/>
      </c>
      <c r="D1118" s="25" t="str">
        <f>IFERROR(VLOOKUP($A1118,'Grade 8'!$H$2:$N$501,5,0),"-")</f>
        <v/>
      </c>
      <c r="E1118" s="25">
        <f>IFERROR(VLOOKUP($A1118,'Grade 8'!$H$2:$N$501,6,0),"-")</f>
        <v>0</v>
      </c>
      <c r="F1118" s="33">
        <f>IFERROR(VLOOKUP($A1118,'Grade 8'!$H$2:$N$501,7,0),"-")</f>
        <v>0</v>
      </c>
      <c r="G1118" s="6"/>
      <c r="H1118" s="13">
        <f t="shared" si="147"/>
        <v>3</v>
      </c>
      <c r="I1118" s="17"/>
      <c r="J1118" s="14" t="str">
        <f t="shared" si="150"/>
        <v>K.M.A Boys Secondary School</v>
      </c>
      <c r="K1118" s="13" t="s">
        <v>25</v>
      </c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26">
        <f t="shared" si="149"/>
        <v>0</v>
      </c>
      <c r="W1118" s="6"/>
      <c r="X1118" s="6"/>
      <c r="Y1118" s="6"/>
      <c r="Z1118" s="20">
        <f t="shared" si="146"/>
        <v>0</v>
      </c>
      <c r="AA1118" s="20"/>
      <c r="AB1118" s="2">
        <f t="shared" si="151"/>
        <v>0</v>
      </c>
      <c r="AC1118" s="2">
        <f t="shared" si="152"/>
        <v>10</v>
      </c>
      <c r="AD1118" s="20">
        <f t="shared" si="148"/>
        <v>220</v>
      </c>
    </row>
    <row r="1119" spans="1:30" hidden="1" x14ac:dyDescent="0.35">
      <c r="A1119" s="13">
        <v>373</v>
      </c>
      <c r="B1119" s="25" t="str">
        <f>IFERROR(VLOOKUP($A1119,'Grade 8'!$H$2:$N$501,3,0),"-")</f>
        <v>M22-0405-373</v>
      </c>
      <c r="C1119" s="25" t="str">
        <f>IFERROR(VLOOKUP($A1119,'Grade 8'!$H$2:$N$501,4,0),"-")</f>
        <v/>
      </c>
      <c r="D1119" s="25" t="str">
        <f>IFERROR(VLOOKUP($A1119,'Grade 8'!$H$2:$N$501,5,0),"-")</f>
        <v/>
      </c>
      <c r="E1119" s="25">
        <f>IFERROR(VLOOKUP($A1119,'Grade 8'!$H$2:$N$501,6,0),"-")</f>
        <v>0</v>
      </c>
      <c r="F1119" s="33">
        <f>IFERROR(VLOOKUP($A1119,'Grade 8'!$H$2:$N$501,7,0),"-")</f>
        <v>0</v>
      </c>
      <c r="G1119" s="6"/>
      <c r="H1119" s="13">
        <f t="shared" si="147"/>
        <v>1</v>
      </c>
      <c r="I1119" s="17"/>
      <c r="J1119" s="14" t="str">
        <f t="shared" si="150"/>
        <v>K.M.A Boys Secondary School</v>
      </c>
      <c r="K1119" s="13" t="s">
        <v>25</v>
      </c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26">
        <f t="shared" si="149"/>
        <v>0</v>
      </c>
      <c r="W1119" s="6"/>
      <c r="X1119" s="6"/>
      <c r="Y1119" s="6"/>
      <c r="Z1119" s="20">
        <f t="shared" si="146"/>
        <v>0</v>
      </c>
      <c r="AA1119" s="20"/>
      <c r="AB1119" s="2">
        <f t="shared" si="151"/>
        <v>0</v>
      </c>
      <c r="AC1119" s="2">
        <f t="shared" si="152"/>
        <v>10</v>
      </c>
      <c r="AD1119" s="20">
        <f t="shared" si="148"/>
        <v>220</v>
      </c>
    </row>
    <row r="1120" spans="1:30" hidden="1" x14ac:dyDescent="0.35">
      <c r="A1120" s="13">
        <v>373</v>
      </c>
      <c r="B1120" s="25" t="str">
        <f>IFERROR(VLOOKUP($A1120,'Grade 8'!$H$2:$N$501,3,0),"-")</f>
        <v>M22-0405-373</v>
      </c>
      <c r="C1120" s="25" t="str">
        <f>IFERROR(VLOOKUP($A1120,'Grade 8'!$H$2:$N$501,4,0),"-")</f>
        <v/>
      </c>
      <c r="D1120" s="25" t="str">
        <f>IFERROR(VLOOKUP($A1120,'Grade 8'!$H$2:$N$501,5,0),"-")</f>
        <v/>
      </c>
      <c r="E1120" s="25">
        <f>IFERROR(VLOOKUP($A1120,'Grade 8'!$H$2:$N$501,6,0),"-")</f>
        <v>0</v>
      </c>
      <c r="F1120" s="33">
        <f>IFERROR(VLOOKUP($A1120,'Grade 8'!$H$2:$N$501,7,0),"-")</f>
        <v>0</v>
      </c>
      <c r="G1120" s="6"/>
      <c r="H1120" s="13">
        <f t="shared" si="147"/>
        <v>2</v>
      </c>
      <c r="I1120" s="17"/>
      <c r="J1120" s="14" t="str">
        <f t="shared" si="150"/>
        <v>K.M.A Boys Secondary School</v>
      </c>
      <c r="K1120" s="13" t="s">
        <v>25</v>
      </c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26">
        <f t="shared" si="149"/>
        <v>0</v>
      </c>
      <c r="W1120" s="6"/>
      <c r="X1120" s="6"/>
      <c r="Y1120" s="6"/>
      <c r="Z1120" s="20">
        <f t="shared" si="146"/>
        <v>0</v>
      </c>
      <c r="AA1120" s="20"/>
      <c r="AB1120" s="2">
        <f t="shared" si="151"/>
        <v>0</v>
      </c>
      <c r="AC1120" s="2">
        <f t="shared" si="152"/>
        <v>10</v>
      </c>
      <c r="AD1120" s="20">
        <f t="shared" si="148"/>
        <v>220</v>
      </c>
    </row>
    <row r="1121" spans="1:30" hidden="1" x14ac:dyDescent="0.35">
      <c r="A1121" s="13">
        <v>373</v>
      </c>
      <c r="B1121" s="25" t="str">
        <f>IFERROR(VLOOKUP($A1121,'Grade 8'!$H$2:$N$501,3,0),"-")</f>
        <v>M22-0405-373</v>
      </c>
      <c r="C1121" s="25" t="str">
        <f>IFERROR(VLOOKUP($A1121,'Grade 8'!$H$2:$N$501,4,0),"-")</f>
        <v/>
      </c>
      <c r="D1121" s="25" t="str">
        <f>IFERROR(VLOOKUP($A1121,'Grade 8'!$H$2:$N$501,5,0),"-")</f>
        <v/>
      </c>
      <c r="E1121" s="25">
        <f>IFERROR(VLOOKUP($A1121,'Grade 8'!$H$2:$N$501,6,0),"-")</f>
        <v>0</v>
      </c>
      <c r="F1121" s="33">
        <f>IFERROR(VLOOKUP($A1121,'Grade 8'!$H$2:$N$501,7,0),"-")</f>
        <v>0</v>
      </c>
      <c r="G1121" s="6"/>
      <c r="H1121" s="13">
        <f t="shared" si="147"/>
        <v>3</v>
      </c>
      <c r="I1121" s="17"/>
      <c r="J1121" s="14" t="str">
        <f t="shared" si="150"/>
        <v>K.M.A Boys Secondary School</v>
      </c>
      <c r="K1121" s="13" t="s">
        <v>25</v>
      </c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26">
        <f t="shared" si="149"/>
        <v>0</v>
      </c>
      <c r="W1121" s="6"/>
      <c r="X1121" s="6"/>
      <c r="Y1121" s="6"/>
      <c r="Z1121" s="20">
        <f t="shared" si="146"/>
        <v>0</v>
      </c>
      <c r="AA1121" s="20"/>
      <c r="AB1121" s="2">
        <f t="shared" si="151"/>
        <v>0</v>
      </c>
      <c r="AC1121" s="2">
        <f t="shared" si="152"/>
        <v>10</v>
      </c>
      <c r="AD1121" s="20">
        <f t="shared" si="148"/>
        <v>220</v>
      </c>
    </row>
    <row r="1122" spans="1:30" hidden="1" x14ac:dyDescent="0.35">
      <c r="A1122" s="13">
        <v>374</v>
      </c>
      <c r="B1122" s="25" t="str">
        <f>IFERROR(VLOOKUP($A1122,'Grade 8'!$H$2:$N$501,3,0),"-")</f>
        <v>M22-0405-374</v>
      </c>
      <c r="C1122" s="25" t="str">
        <f>IFERROR(VLOOKUP($A1122,'Grade 8'!$H$2:$N$501,4,0),"-")</f>
        <v/>
      </c>
      <c r="D1122" s="25" t="str">
        <f>IFERROR(VLOOKUP($A1122,'Grade 8'!$H$2:$N$501,5,0),"-")</f>
        <v/>
      </c>
      <c r="E1122" s="25">
        <f>IFERROR(VLOOKUP($A1122,'Grade 8'!$H$2:$N$501,6,0),"-")</f>
        <v>0</v>
      </c>
      <c r="F1122" s="33">
        <f>IFERROR(VLOOKUP($A1122,'Grade 8'!$H$2:$N$501,7,0),"-")</f>
        <v>0</v>
      </c>
      <c r="G1122" s="6"/>
      <c r="H1122" s="13">
        <f t="shared" si="147"/>
        <v>1</v>
      </c>
      <c r="I1122" s="17"/>
      <c r="J1122" s="14" t="str">
        <f t="shared" si="150"/>
        <v>K.M.A Boys Secondary School</v>
      </c>
      <c r="K1122" s="13" t="s">
        <v>25</v>
      </c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26">
        <f t="shared" si="149"/>
        <v>0</v>
      </c>
      <c r="W1122" s="6"/>
      <c r="X1122" s="6"/>
      <c r="Y1122" s="6"/>
      <c r="Z1122" s="20">
        <f t="shared" si="146"/>
        <v>0</v>
      </c>
      <c r="AA1122" s="20"/>
      <c r="AB1122" s="2">
        <f t="shared" si="151"/>
        <v>0</v>
      </c>
      <c r="AC1122" s="2">
        <f t="shared" si="152"/>
        <v>10</v>
      </c>
      <c r="AD1122" s="20">
        <f t="shared" si="148"/>
        <v>220</v>
      </c>
    </row>
    <row r="1123" spans="1:30" hidden="1" x14ac:dyDescent="0.35">
      <c r="A1123" s="13">
        <v>374</v>
      </c>
      <c r="B1123" s="25" t="str">
        <f>IFERROR(VLOOKUP($A1123,'Grade 8'!$H$2:$N$501,3,0),"-")</f>
        <v>M22-0405-374</v>
      </c>
      <c r="C1123" s="25" t="str">
        <f>IFERROR(VLOOKUP($A1123,'Grade 8'!$H$2:$N$501,4,0),"-")</f>
        <v/>
      </c>
      <c r="D1123" s="25" t="str">
        <f>IFERROR(VLOOKUP($A1123,'Grade 8'!$H$2:$N$501,5,0),"-")</f>
        <v/>
      </c>
      <c r="E1123" s="25">
        <f>IFERROR(VLOOKUP($A1123,'Grade 8'!$H$2:$N$501,6,0),"-")</f>
        <v>0</v>
      </c>
      <c r="F1123" s="33">
        <f>IFERROR(VLOOKUP($A1123,'Grade 8'!$H$2:$N$501,7,0),"-")</f>
        <v>0</v>
      </c>
      <c r="G1123" s="6"/>
      <c r="H1123" s="13">
        <f t="shared" si="147"/>
        <v>2</v>
      </c>
      <c r="I1123" s="17"/>
      <c r="J1123" s="14" t="str">
        <f t="shared" si="150"/>
        <v>K.M.A Boys Secondary School</v>
      </c>
      <c r="K1123" s="13" t="s">
        <v>25</v>
      </c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26">
        <f t="shared" si="149"/>
        <v>0</v>
      </c>
      <c r="W1123" s="6"/>
      <c r="X1123" s="6"/>
      <c r="Y1123" s="6"/>
      <c r="Z1123" s="20">
        <f t="shared" si="146"/>
        <v>0</v>
      </c>
      <c r="AA1123" s="20"/>
      <c r="AB1123" s="2">
        <f t="shared" si="151"/>
        <v>0</v>
      </c>
      <c r="AC1123" s="2">
        <f t="shared" si="152"/>
        <v>10</v>
      </c>
      <c r="AD1123" s="20">
        <f t="shared" si="148"/>
        <v>220</v>
      </c>
    </row>
    <row r="1124" spans="1:30" hidden="1" x14ac:dyDescent="0.35">
      <c r="A1124" s="13">
        <v>374</v>
      </c>
      <c r="B1124" s="25" t="str">
        <f>IFERROR(VLOOKUP($A1124,'Grade 8'!$H$2:$N$501,3,0),"-")</f>
        <v>M22-0405-374</v>
      </c>
      <c r="C1124" s="25" t="str">
        <f>IFERROR(VLOOKUP($A1124,'Grade 8'!$H$2:$N$501,4,0),"-")</f>
        <v/>
      </c>
      <c r="D1124" s="25" t="str">
        <f>IFERROR(VLOOKUP($A1124,'Grade 8'!$H$2:$N$501,5,0),"-")</f>
        <v/>
      </c>
      <c r="E1124" s="25">
        <f>IFERROR(VLOOKUP($A1124,'Grade 8'!$H$2:$N$501,6,0),"-")</f>
        <v>0</v>
      </c>
      <c r="F1124" s="33">
        <f>IFERROR(VLOOKUP($A1124,'Grade 8'!$H$2:$N$501,7,0),"-")</f>
        <v>0</v>
      </c>
      <c r="G1124" s="6"/>
      <c r="H1124" s="13">
        <f t="shared" si="147"/>
        <v>3</v>
      </c>
      <c r="I1124" s="17"/>
      <c r="J1124" s="14" t="str">
        <f t="shared" si="150"/>
        <v>K.M.A Boys Secondary School</v>
      </c>
      <c r="K1124" s="13" t="s">
        <v>25</v>
      </c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26">
        <f t="shared" si="149"/>
        <v>0</v>
      </c>
      <c r="W1124" s="6"/>
      <c r="X1124" s="6"/>
      <c r="Y1124" s="6"/>
      <c r="Z1124" s="20">
        <f t="shared" si="146"/>
        <v>0</v>
      </c>
      <c r="AA1124" s="20"/>
      <c r="AB1124" s="2">
        <f t="shared" si="151"/>
        <v>0</v>
      </c>
      <c r="AC1124" s="2">
        <f t="shared" si="152"/>
        <v>10</v>
      </c>
      <c r="AD1124" s="20">
        <f t="shared" si="148"/>
        <v>220</v>
      </c>
    </row>
    <row r="1125" spans="1:30" hidden="1" x14ac:dyDescent="0.35">
      <c r="A1125" s="13">
        <v>375</v>
      </c>
      <c r="B1125" s="25" t="str">
        <f>IFERROR(VLOOKUP($A1125,'Grade 8'!$H$2:$N$501,3,0),"-")</f>
        <v>M22-0405-375</v>
      </c>
      <c r="C1125" s="25" t="str">
        <f>IFERROR(VLOOKUP($A1125,'Grade 8'!$H$2:$N$501,4,0),"-")</f>
        <v/>
      </c>
      <c r="D1125" s="25" t="str">
        <f>IFERROR(VLOOKUP($A1125,'Grade 8'!$H$2:$N$501,5,0),"-")</f>
        <v/>
      </c>
      <c r="E1125" s="25">
        <f>IFERROR(VLOOKUP($A1125,'Grade 8'!$H$2:$N$501,6,0),"-")</f>
        <v>0</v>
      </c>
      <c r="F1125" s="33">
        <f>IFERROR(VLOOKUP($A1125,'Grade 8'!$H$2:$N$501,7,0),"-")</f>
        <v>0</v>
      </c>
      <c r="G1125" s="6"/>
      <c r="H1125" s="13">
        <f t="shared" si="147"/>
        <v>1</v>
      </c>
      <c r="I1125" s="17"/>
      <c r="J1125" s="14" t="str">
        <f t="shared" si="150"/>
        <v>K.M.A Boys Secondary School</v>
      </c>
      <c r="K1125" s="13" t="s">
        <v>25</v>
      </c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26">
        <f t="shared" si="149"/>
        <v>0</v>
      </c>
      <c r="W1125" s="6"/>
      <c r="X1125" s="6"/>
      <c r="Y1125" s="6"/>
      <c r="Z1125" s="20">
        <f t="shared" si="146"/>
        <v>0</v>
      </c>
      <c r="AA1125" s="20"/>
      <c r="AB1125" s="2">
        <f t="shared" si="151"/>
        <v>0</v>
      </c>
      <c r="AC1125" s="2">
        <f t="shared" si="152"/>
        <v>10</v>
      </c>
      <c r="AD1125" s="20">
        <f t="shared" si="148"/>
        <v>220</v>
      </c>
    </row>
    <row r="1126" spans="1:30" hidden="1" x14ac:dyDescent="0.35">
      <c r="A1126" s="13">
        <v>375</v>
      </c>
      <c r="B1126" s="25" t="str">
        <f>IFERROR(VLOOKUP($A1126,'Grade 8'!$H$2:$N$501,3,0),"-")</f>
        <v>M22-0405-375</v>
      </c>
      <c r="C1126" s="25" t="str">
        <f>IFERROR(VLOOKUP($A1126,'Grade 8'!$H$2:$N$501,4,0),"-")</f>
        <v/>
      </c>
      <c r="D1126" s="25" t="str">
        <f>IFERROR(VLOOKUP($A1126,'Grade 8'!$H$2:$N$501,5,0),"-")</f>
        <v/>
      </c>
      <c r="E1126" s="25">
        <f>IFERROR(VLOOKUP($A1126,'Grade 8'!$H$2:$N$501,6,0),"-")</f>
        <v>0</v>
      </c>
      <c r="F1126" s="33">
        <f>IFERROR(VLOOKUP($A1126,'Grade 8'!$H$2:$N$501,7,0),"-")</f>
        <v>0</v>
      </c>
      <c r="G1126" s="6"/>
      <c r="H1126" s="13">
        <f t="shared" si="147"/>
        <v>2</v>
      </c>
      <c r="I1126" s="17"/>
      <c r="J1126" s="14" t="str">
        <f t="shared" si="150"/>
        <v>K.M.A Boys Secondary School</v>
      </c>
      <c r="K1126" s="13" t="s">
        <v>25</v>
      </c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26">
        <f t="shared" si="149"/>
        <v>0</v>
      </c>
      <c r="W1126" s="6"/>
      <c r="X1126" s="6"/>
      <c r="Y1126" s="6"/>
      <c r="Z1126" s="20">
        <f t="shared" si="146"/>
        <v>0</v>
      </c>
      <c r="AA1126" s="20"/>
      <c r="AB1126" s="2">
        <f t="shared" si="151"/>
        <v>0</v>
      </c>
      <c r="AC1126" s="2">
        <f t="shared" si="152"/>
        <v>10</v>
      </c>
      <c r="AD1126" s="20">
        <f t="shared" si="148"/>
        <v>220</v>
      </c>
    </row>
    <row r="1127" spans="1:30" hidden="1" x14ac:dyDescent="0.35">
      <c r="A1127" s="13">
        <v>375</v>
      </c>
      <c r="B1127" s="25" t="str">
        <f>IFERROR(VLOOKUP($A1127,'Grade 8'!$H$2:$N$501,3,0),"-")</f>
        <v>M22-0405-375</v>
      </c>
      <c r="C1127" s="25" t="str">
        <f>IFERROR(VLOOKUP($A1127,'Grade 8'!$H$2:$N$501,4,0),"-")</f>
        <v/>
      </c>
      <c r="D1127" s="25" t="str">
        <f>IFERROR(VLOOKUP($A1127,'Grade 8'!$H$2:$N$501,5,0),"-")</f>
        <v/>
      </c>
      <c r="E1127" s="25">
        <f>IFERROR(VLOOKUP($A1127,'Grade 8'!$H$2:$N$501,6,0),"-")</f>
        <v>0</v>
      </c>
      <c r="F1127" s="33">
        <f>IFERROR(VLOOKUP($A1127,'Grade 8'!$H$2:$N$501,7,0),"-")</f>
        <v>0</v>
      </c>
      <c r="G1127" s="6"/>
      <c r="H1127" s="13">
        <f t="shared" si="147"/>
        <v>3</v>
      </c>
      <c r="I1127" s="17"/>
      <c r="J1127" s="14" t="str">
        <f t="shared" si="150"/>
        <v>K.M.A Boys Secondary School</v>
      </c>
      <c r="K1127" s="13" t="s">
        <v>25</v>
      </c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26">
        <f t="shared" si="149"/>
        <v>0</v>
      </c>
      <c r="W1127" s="6"/>
      <c r="X1127" s="6"/>
      <c r="Y1127" s="6"/>
      <c r="Z1127" s="20">
        <f t="shared" si="146"/>
        <v>0</v>
      </c>
      <c r="AA1127" s="20"/>
      <c r="AB1127" s="2">
        <f t="shared" si="151"/>
        <v>0</v>
      </c>
      <c r="AC1127" s="2">
        <f t="shared" si="152"/>
        <v>10</v>
      </c>
      <c r="AD1127" s="20">
        <f t="shared" si="148"/>
        <v>220</v>
      </c>
    </row>
    <row r="1128" spans="1:30" hidden="1" x14ac:dyDescent="0.35">
      <c r="A1128" s="13">
        <v>376</v>
      </c>
      <c r="B1128" s="25" t="str">
        <f>IFERROR(VLOOKUP($A1128,'Grade 8'!$H$2:$N$501,3,0),"-")</f>
        <v>M22-0405-376</v>
      </c>
      <c r="C1128" s="25" t="str">
        <f>IFERROR(VLOOKUP($A1128,'Grade 8'!$H$2:$N$501,4,0),"-")</f>
        <v/>
      </c>
      <c r="D1128" s="25" t="str">
        <f>IFERROR(VLOOKUP($A1128,'Grade 8'!$H$2:$N$501,5,0),"-")</f>
        <v/>
      </c>
      <c r="E1128" s="25">
        <f>IFERROR(VLOOKUP($A1128,'Grade 8'!$H$2:$N$501,6,0),"-")</f>
        <v>0</v>
      </c>
      <c r="F1128" s="33">
        <f>IFERROR(VLOOKUP($A1128,'Grade 8'!$H$2:$N$501,7,0),"-")</f>
        <v>0</v>
      </c>
      <c r="G1128" s="6"/>
      <c r="H1128" s="13">
        <f t="shared" si="147"/>
        <v>1</v>
      </c>
      <c r="I1128" s="17"/>
      <c r="J1128" s="14" t="str">
        <f t="shared" si="150"/>
        <v>K.M.A Boys Secondary School</v>
      </c>
      <c r="K1128" s="13" t="s">
        <v>25</v>
      </c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26">
        <f t="shared" si="149"/>
        <v>0</v>
      </c>
      <c r="W1128" s="6"/>
      <c r="X1128" s="6"/>
      <c r="Y1128" s="6"/>
      <c r="Z1128" s="20">
        <f t="shared" si="146"/>
        <v>0</v>
      </c>
      <c r="AA1128" s="20"/>
      <c r="AB1128" s="2">
        <f t="shared" si="151"/>
        <v>0</v>
      </c>
      <c r="AC1128" s="2">
        <f t="shared" si="152"/>
        <v>10</v>
      </c>
      <c r="AD1128" s="20">
        <f t="shared" si="148"/>
        <v>220</v>
      </c>
    </row>
    <row r="1129" spans="1:30" hidden="1" x14ac:dyDescent="0.35">
      <c r="A1129" s="13">
        <v>376</v>
      </c>
      <c r="B1129" s="25" t="str">
        <f>IFERROR(VLOOKUP($A1129,'Grade 8'!$H$2:$N$501,3,0),"-")</f>
        <v>M22-0405-376</v>
      </c>
      <c r="C1129" s="25" t="str">
        <f>IFERROR(VLOOKUP($A1129,'Grade 8'!$H$2:$N$501,4,0),"-")</f>
        <v/>
      </c>
      <c r="D1129" s="25" t="str">
        <f>IFERROR(VLOOKUP($A1129,'Grade 8'!$H$2:$N$501,5,0),"-")</f>
        <v/>
      </c>
      <c r="E1129" s="25">
        <f>IFERROR(VLOOKUP($A1129,'Grade 8'!$H$2:$N$501,6,0),"-")</f>
        <v>0</v>
      </c>
      <c r="F1129" s="33">
        <f>IFERROR(VLOOKUP($A1129,'Grade 8'!$H$2:$N$501,7,0),"-")</f>
        <v>0</v>
      </c>
      <c r="G1129" s="6"/>
      <c r="H1129" s="13">
        <f t="shared" si="147"/>
        <v>2</v>
      </c>
      <c r="I1129" s="17"/>
      <c r="J1129" s="14" t="str">
        <f t="shared" si="150"/>
        <v>K.M.A Boys Secondary School</v>
      </c>
      <c r="K1129" s="13" t="s">
        <v>25</v>
      </c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26">
        <f t="shared" si="149"/>
        <v>0</v>
      </c>
      <c r="W1129" s="6"/>
      <c r="X1129" s="6"/>
      <c r="Y1129" s="6"/>
      <c r="Z1129" s="20">
        <f t="shared" si="146"/>
        <v>0</v>
      </c>
      <c r="AA1129" s="20"/>
      <c r="AB1129" s="2">
        <f t="shared" si="151"/>
        <v>0</v>
      </c>
      <c r="AC1129" s="2">
        <f t="shared" si="152"/>
        <v>10</v>
      </c>
      <c r="AD1129" s="20">
        <f t="shared" si="148"/>
        <v>220</v>
      </c>
    </row>
    <row r="1130" spans="1:30" hidden="1" x14ac:dyDescent="0.35">
      <c r="A1130" s="13">
        <v>376</v>
      </c>
      <c r="B1130" s="25" t="str">
        <f>IFERROR(VLOOKUP($A1130,'Grade 8'!$H$2:$N$501,3,0),"-")</f>
        <v>M22-0405-376</v>
      </c>
      <c r="C1130" s="25" t="str">
        <f>IFERROR(VLOOKUP($A1130,'Grade 8'!$H$2:$N$501,4,0),"-")</f>
        <v/>
      </c>
      <c r="D1130" s="25" t="str">
        <f>IFERROR(VLOOKUP($A1130,'Grade 8'!$H$2:$N$501,5,0),"-")</f>
        <v/>
      </c>
      <c r="E1130" s="25">
        <f>IFERROR(VLOOKUP($A1130,'Grade 8'!$H$2:$N$501,6,0),"-")</f>
        <v>0</v>
      </c>
      <c r="F1130" s="33">
        <f>IFERROR(VLOOKUP($A1130,'Grade 8'!$H$2:$N$501,7,0),"-")</f>
        <v>0</v>
      </c>
      <c r="G1130" s="6"/>
      <c r="H1130" s="13">
        <f t="shared" si="147"/>
        <v>3</v>
      </c>
      <c r="I1130" s="17"/>
      <c r="J1130" s="14" t="str">
        <f t="shared" si="150"/>
        <v>K.M.A Boys Secondary School</v>
      </c>
      <c r="K1130" s="13" t="s">
        <v>25</v>
      </c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26">
        <f t="shared" si="149"/>
        <v>0</v>
      </c>
      <c r="W1130" s="6"/>
      <c r="X1130" s="6"/>
      <c r="Y1130" s="6"/>
      <c r="Z1130" s="20">
        <f t="shared" si="146"/>
        <v>0</v>
      </c>
      <c r="AA1130" s="20"/>
      <c r="AB1130" s="2">
        <f t="shared" si="151"/>
        <v>0</v>
      </c>
      <c r="AC1130" s="2">
        <f t="shared" si="152"/>
        <v>10</v>
      </c>
      <c r="AD1130" s="20">
        <f t="shared" si="148"/>
        <v>220</v>
      </c>
    </row>
    <row r="1131" spans="1:30" hidden="1" x14ac:dyDescent="0.35">
      <c r="A1131" s="13">
        <v>377</v>
      </c>
      <c r="B1131" s="25" t="str">
        <f>IFERROR(VLOOKUP($A1131,'Grade 8'!$H$2:$N$501,3,0),"-")</f>
        <v>M22-0405-377</v>
      </c>
      <c r="C1131" s="25" t="str">
        <f>IFERROR(VLOOKUP($A1131,'Grade 8'!$H$2:$N$501,4,0),"-")</f>
        <v/>
      </c>
      <c r="D1131" s="25" t="str">
        <f>IFERROR(VLOOKUP($A1131,'Grade 8'!$H$2:$N$501,5,0),"-")</f>
        <v/>
      </c>
      <c r="E1131" s="25">
        <f>IFERROR(VLOOKUP($A1131,'Grade 8'!$H$2:$N$501,6,0),"-")</f>
        <v>0</v>
      </c>
      <c r="F1131" s="33">
        <f>IFERROR(VLOOKUP($A1131,'Grade 8'!$H$2:$N$501,7,0),"-")</f>
        <v>0</v>
      </c>
      <c r="G1131" s="6"/>
      <c r="H1131" s="13">
        <f t="shared" si="147"/>
        <v>1</v>
      </c>
      <c r="I1131" s="17"/>
      <c r="J1131" s="14" t="str">
        <f t="shared" si="150"/>
        <v>K.M.A Boys Secondary School</v>
      </c>
      <c r="K1131" s="13" t="s">
        <v>25</v>
      </c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26">
        <f t="shared" si="149"/>
        <v>0</v>
      </c>
      <c r="W1131" s="6"/>
      <c r="X1131" s="6"/>
      <c r="Y1131" s="6"/>
      <c r="Z1131" s="20">
        <f t="shared" si="146"/>
        <v>0</v>
      </c>
      <c r="AA1131" s="20"/>
      <c r="AB1131" s="2">
        <f t="shared" si="151"/>
        <v>0</v>
      </c>
      <c r="AC1131" s="2">
        <f t="shared" si="152"/>
        <v>10</v>
      </c>
      <c r="AD1131" s="20">
        <f t="shared" si="148"/>
        <v>220</v>
      </c>
    </row>
    <row r="1132" spans="1:30" hidden="1" x14ac:dyDescent="0.35">
      <c r="A1132" s="13">
        <v>377</v>
      </c>
      <c r="B1132" s="25" t="str">
        <f>IFERROR(VLOOKUP($A1132,'Grade 8'!$H$2:$N$501,3,0),"-")</f>
        <v>M22-0405-377</v>
      </c>
      <c r="C1132" s="25" t="str">
        <f>IFERROR(VLOOKUP($A1132,'Grade 8'!$H$2:$N$501,4,0),"-")</f>
        <v/>
      </c>
      <c r="D1132" s="25" t="str">
        <f>IFERROR(VLOOKUP($A1132,'Grade 8'!$H$2:$N$501,5,0),"-")</f>
        <v/>
      </c>
      <c r="E1132" s="25">
        <f>IFERROR(VLOOKUP($A1132,'Grade 8'!$H$2:$N$501,6,0),"-")</f>
        <v>0</v>
      </c>
      <c r="F1132" s="33">
        <f>IFERROR(VLOOKUP($A1132,'Grade 8'!$H$2:$N$501,7,0),"-")</f>
        <v>0</v>
      </c>
      <c r="G1132" s="6"/>
      <c r="H1132" s="13">
        <f t="shared" si="147"/>
        <v>2</v>
      </c>
      <c r="I1132" s="17"/>
      <c r="J1132" s="14" t="str">
        <f t="shared" si="150"/>
        <v>K.M.A Boys Secondary School</v>
      </c>
      <c r="K1132" s="13" t="s">
        <v>25</v>
      </c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26">
        <f t="shared" si="149"/>
        <v>0</v>
      </c>
      <c r="W1132" s="6"/>
      <c r="X1132" s="6"/>
      <c r="Y1132" s="6"/>
      <c r="Z1132" s="20">
        <f t="shared" si="146"/>
        <v>0</v>
      </c>
      <c r="AA1132" s="20"/>
      <c r="AB1132" s="2">
        <f t="shared" si="151"/>
        <v>0</v>
      </c>
      <c r="AC1132" s="2">
        <f t="shared" si="152"/>
        <v>10</v>
      </c>
      <c r="AD1132" s="20">
        <f t="shared" si="148"/>
        <v>220</v>
      </c>
    </row>
    <row r="1133" spans="1:30" hidden="1" x14ac:dyDescent="0.35">
      <c r="A1133" s="13">
        <v>377</v>
      </c>
      <c r="B1133" s="25" t="str">
        <f>IFERROR(VLOOKUP($A1133,'Grade 8'!$H$2:$N$501,3,0),"-")</f>
        <v>M22-0405-377</v>
      </c>
      <c r="C1133" s="25" t="str">
        <f>IFERROR(VLOOKUP($A1133,'Grade 8'!$H$2:$N$501,4,0),"-")</f>
        <v/>
      </c>
      <c r="D1133" s="25" t="str">
        <f>IFERROR(VLOOKUP($A1133,'Grade 8'!$H$2:$N$501,5,0),"-")</f>
        <v/>
      </c>
      <c r="E1133" s="25">
        <f>IFERROR(VLOOKUP($A1133,'Grade 8'!$H$2:$N$501,6,0),"-")</f>
        <v>0</v>
      </c>
      <c r="F1133" s="33">
        <f>IFERROR(VLOOKUP($A1133,'Grade 8'!$H$2:$N$501,7,0),"-")</f>
        <v>0</v>
      </c>
      <c r="G1133" s="6"/>
      <c r="H1133" s="13">
        <f t="shared" si="147"/>
        <v>3</v>
      </c>
      <c r="I1133" s="17"/>
      <c r="J1133" s="14" t="str">
        <f t="shared" si="150"/>
        <v>K.M.A Boys Secondary School</v>
      </c>
      <c r="K1133" s="13" t="s">
        <v>25</v>
      </c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26">
        <f t="shared" si="149"/>
        <v>0</v>
      </c>
      <c r="W1133" s="6"/>
      <c r="X1133" s="6"/>
      <c r="Y1133" s="6"/>
      <c r="Z1133" s="20">
        <f t="shared" si="146"/>
        <v>0</v>
      </c>
      <c r="AA1133" s="20"/>
      <c r="AB1133" s="2">
        <f t="shared" si="151"/>
        <v>0</v>
      </c>
      <c r="AC1133" s="2">
        <f t="shared" si="152"/>
        <v>10</v>
      </c>
      <c r="AD1133" s="20">
        <f t="shared" si="148"/>
        <v>220</v>
      </c>
    </row>
    <row r="1134" spans="1:30" hidden="1" x14ac:dyDescent="0.35">
      <c r="A1134" s="13">
        <v>378</v>
      </c>
      <c r="B1134" s="25" t="str">
        <f>IFERROR(VLOOKUP($A1134,'Grade 8'!$H$2:$N$501,3,0),"-")</f>
        <v>M22-0405-378</v>
      </c>
      <c r="C1134" s="25" t="str">
        <f>IFERROR(VLOOKUP($A1134,'Grade 8'!$H$2:$N$501,4,0),"-")</f>
        <v/>
      </c>
      <c r="D1134" s="25" t="str">
        <f>IFERROR(VLOOKUP($A1134,'Grade 8'!$H$2:$N$501,5,0),"-")</f>
        <v/>
      </c>
      <c r="E1134" s="25">
        <f>IFERROR(VLOOKUP($A1134,'Grade 8'!$H$2:$N$501,6,0),"-")</f>
        <v>0</v>
      </c>
      <c r="F1134" s="33">
        <f>IFERROR(VLOOKUP($A1134,'Grade 8'!$H$2:$N$501,7,0),"-")</f>
        <v>0</v>
      </c>
      <c r="G1134" s="6"/>
      <c r="H1134" s="13">
        <f t="shared" si="147"/>
        <v>1</v>
      </c>
      <c r="I1134" s="17"/>
      <c r="J1134" s="14" t="str">
        <f t="shared" si="150"/>
        <v>K.M.A Boys Secondary School</v>
      </c>
      <c r="K1134" s="13" t="s">
        <v>25</v>
      </c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26">
        <f t="shared" si="149"/>
        <v>0</v>
      </c>
      <c r="W1134" s="6"/>
      <c r="X1134" s="6"/>
      <c r="Y1134" s="6"/>
      <c r="Z1134" s="20">
        <f t="shared" si="146"/>
        <v>0</v>
      </c>
      <c r="AA1134" s="20"/>
      <c r="AB1134" s="2">
        <f t="shared" si="151"/>
        <v>0</v>
      </c>
      <c r="AC1134" s="2">
        <f t="shared" si="152"/>
        <v>10</v>
      </c>
      <c r="AD1134" s="20">
        <f t="shared" si="148"/>
        <v>220</v>
      </c>
    </row>
    <row r="1135" spans="1:30" hidden="1" x14ac:dyDescent="0.35">
      <c r="A1135" s="13">
        <v>378</v>
      </c>
      <c r="B1135" s="25" t="str">
        <f>IFERROR(VLOOKUP($A1135,'Grade 8'!$H$2:$N$501,3,0),"-")</f>
        <v>M22-0405-378</v>
      </c>
      <c r="C1135" s="25" t="str">
        <f>IFERROR(VLOOKUP($A1135,'Grade 8'!$H$2:$N$501,4,0),"-")</f>
        <v/>
      </c>
      <c r="D1135" s="25" t="str">
        <f>IFERROR(VLOOKUP($A1135,'Grade 8'!$H$2:$N$501,5,0),"-")</f>
        <v/>
      </c>
      <c r="E1135" s="25">
        <f>IFERROR(VLOOKUP($A1135,'Grade 8'!$H$2:$N$501,6,0),"-")</f>
        <v>0</v>
      </c>
      <c r="F1135" s="33">
        <f>IFERROR(VLOOKUP($A1135,'Grade 8'!$H$2:$N$501,7,0),"-")</f>
        <v>0</v>
      </c>
      <c r="G1135" s="6"/>
      <c r="H1135" s="13">
        <f t="shared" si="147"/>
        <v>2</v>
      </c>
      <c r="I1135" s="17"/>
      <c r="J1135" s="14" t="str">
        <f t="shared" si="150"/>
        <v>K.M.A Boys Secondary School</v>
      </c>
      <c r="K1135" s="13" t="s">
        <v>25</v>
      </c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26">
        <f t="shared" si="149"/>
        <v>0</v>
      </c>
      <c r="W1135" s="6"/>
      <c r="X1135" s="6"/>
      <c r="Y1135" s="6"/>
      <c r="Z1135" s="20">
        <f t="shared" si="146"/>
        <v>0</v>
      </c>
      <c r="AA1135" s="20"/>
      <c r="AB1135" s="2">
        <f t="shared" si="151"/>
        <v>0</v>
      </c>
      <c r="AC1135" s="2">
        <f t="shared" si="152"/>
        <v>10</v>
      </c>
      <c r="AD1135" s="20">
        <f t="shared" si="148"/>
        <v>220</v>
      </c>
    </row>
    <row r="1136" spans="1:30" hidden="1" x14ac:dyDescent="0.35">
      <c r="A1136" s="13">
        <v>378</v>
      </c>
      <c r="B1136" s="25" t="str">
        <f>IFERROR(VLOOKUP($A1136,'Grade 8'!$H$2:$N$501,3,0),"-")</f>
        <v>M22-0405-378</v>
      </c>
      <c r="C1136" s="25" t="str">
        <f>IFERROR(VLOOKUP($A1136,'Grade 8'!$H$2:$N$501,4,0),"-")</f>
        <v/>
      </c>
      <c r="D1136" s="25" t="str">
        <f>IFERROR(VLOOKUP($A1136,'Grade 8'!$H$2:$N$501,5,0),"-")</f>
        <v/>
      </c>
      <c r="E1136" s="25">
        <f>IFERROR(VLOOKUP($A1136,'Grade 8'!$H$2:$N$501,6,0),"-")</f>
        <v>0</v>
      </c>
      <c r="F1136" s="33">
        <f>IFERROR(VLOOKUP($A1136,'Grade 8'!$H$2:$N$501,7,0),"-")</f>
        <v>0</v>
      </c>
      <c r="G1136" s="6"/>
      <c r="H1136" s="13">
        <f t="shared" si="147"/>
        <v>3</v>
      </c>
      <c r="I1136" s="17"/>
      <c r="J1136" s="14" t="str">
        <f t="shared" si="150"/>
        <v>K.M.A Boys Secondary School</v>
      </c>
      <c r="K1136" s="13" t="s">
        <v>25</v>
      </c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26">
        <f t="shared" si="149"/>
        <v>0</v>
      </c>
      <c r="W1136" s="6"/>
      <c r="X1136" s="6"/>
      <c r="Y1136" s="6"/>
      <c r="Z1136" s="20">
        <f t="shared" si="146"/>
        <v>0</v>
      </c>
      <c r="AA1136" s="20"/>
      <c r="AB1136" s="2">
        <f t="shared" si="151"/>
        <v>0</v>
      </c>
      <c r="AC1136" s="2">
        <f t="shared" si="152"/>
        <v>10</v>
      </c>
      <c r="AD1136" s="20">
        <f t="shared" si="148"/>
        <v>220</v>
      </c>
    </row>
    <row r="1137" spans="1:30" hidden="1" x14ac:dyDescent="0.35">
      <c r="A1137" s="13">
        <v>379</v>
      </c>
      <c r="B1137" s="25" t="str">
        <f>IFERROR(VLOOKUP($A1137,'Grade 8'!$H$2:$N$501,3,0),"-")</f>
        <v>M22-0405-379</v>
      </c>
      <c r="C1137" s="25" t="str">
        <f>IFERROR(VLOOKUP($A1137,'Grade 8'!$H$2:$N$501,4,0),"-")</f>
        <v/>
      </c>
      <c r="D1137" s="25" t="str">
        <f>IFERROR(VLOOKUP($A1137,'Grade 8'!$H$2:$N$501,5,0),"-")</f>
        <v/>
      </c>
      <c r="E1137" s="25">
        <f>IFERROR(VLOOKUP($A1137,'Grade 8'!$H$2:$N$501,6,0),"-")</f>
        <v>0</v>
      </c>
      <c r="F1137" s="33">
        <f>IFERROR(VLOOKUP($A1137,'Grade 8'!$H$2:$N$501,7,0),"-")</f>
        <v>0</v>
      </c>
      <c r="G1137" s="6"/>
      <c r="H1137" s="13">
        <f t="shared" si="147"/>
        <v>1</v>
      </c>
      <c r="I1137" s="17"/>
      <c r="J1137" s="14" t="str">
        <f t="shared" si="150"/>
        <v>K.M.A Boys Secondary School</v>
      </c>
      <c r="K1137" s="13" t="s">
        <v>25</v>
      </c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26">
        <f t="shared" si="149"/>
        <v>0</v>
      </c>
      <c r="W1137" s="6"/>
      <c r="X1137" s="6"/>
      <c r="Y1137" s="6"/>
      <c r="Z1137" s="20">
        <f t="shared" si="146"/>
        <v>0</v>
      </c>
      <c r="AA1137" s="20"/>
      <c r="AB1137" s="2">
        <f t="shared" si="151"/>
        <v>0</v>
      </c>
      <c r="AC1137" s="2">
        <f t="shared" si="152"/>
        <v>10</v>
      </c>
      <c r="AD1137" s="20">
        <f t="shared" si="148"/>
        <v>220</v>
      </c>
    </row>
    <row r="1138" spans="1:30" hidden="1" x14ac:dyDescent="0.35">
      <c r="A1138" s="13">
        <v>379</v>
      </c>
      <c r="B1138" s="25" t="str">
        <f>IFERROR(VLOOKUP($A1138,'Grade 8'!$H$2:$N$501,3,0),"-")</f>
        <v>M22-0405-379</v>
      </c>
      <c r="C1138" s="25" t="str">
        <f>IFERROR(VLOOKUP($A1138,'Grade 8'!$H$2:$N$501,4,0),"-")</f>
        <v/>
      </c>
      <c r="D1138" s="25" t="str">
        <f>IFERROR(VLOOKUP($A1138,'Grade 8'!$H$2:$N$501,5,0),"-")</f>
        <v/>
      </c>
      <c r="E1138" s="25">
        <f>IFERROR(VLOOKUP($A1138,'Grade 8'!$H$2:$N$501,6,0),"-")</f>
        <v>0</v>
      </c>
      <c r="F1138" s="33">
        <f>IFERROR(VLOOKUP($A1138,'Grade 8'!$H$2:$N$501,7,0),"-")</f>
        <v>0</v>
      </c>
      <c r="G1138" s="6"/>
      <c r="H1138" s="13">
        <f t="shared" si="147"/>
        <v>2</v>
      </c>
      <c r="I1138" s="17"/>
      <c r="J1138" s="14" t="str">
        <f t="shared" si="150"/>
        <v>K.M.A Boys Secondary School</v>
      </c>
      <c r="K1138" s="13" t="s">
        <v>25</v>
      </c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26">
        <f t="shared" si="149"/>
        <v>0</v>
      </c>
      <c r="W1138" s="6"/>
      <c r="X1138" s="6"/>
      <c r="Y1138" s="6"/>
      <c r="Z1138" s="20">
        <f t="shared" si="146"/>
        <v>0</v>
      </c>
      <c r="AA1138" s="20"/>
      <c r="AB1138" s="2">
        <f t="shared" si="151"/>
        <v>0</v>
      </c>
      <c r="AC1138" s="2">
        <f t="shared" si="152"/>
        <v>10</v>
      </c>
      <c r="AD1138" s="20">
        <f t="shared" si="148"/>
        <v>220</v>
      </c>
    </row>
    <row r="1139" spans="1:30" hidden="1" x14ac:dyDescent="0.35">
      <c r="A1139" s="13">
        <v>379</v>
      </c>
      <c r="B1139" s="25" t="str">
        <f>IFERROR(VLOOKUP($A1139,'Grade 8'!$H$2:$N$501,3,0),"-")</f>
        <v>M22-0405-379</v>
      </c>
      <c r="C1139" s="25" t="str">
        <f>IFERROR(VLOOKUP($A1139,'Grade 8'!$H$2:$N$501,4,0),"-")</f>
        <v/>
      </c>
      <c r="D1139" s="25" t="str">
        <f>IFERROR(VLOOKUP($A1139,'Grade 8'!$H$2:$N$501,5,0),"-")</f>
        <v/>
      </c>
      <c r="E1139" s="25">
        <f>IFERROR(VLOOKUP($A1139,'Grade 8'!$H$2:$N$501,6,0),"-")</f>
        <v>0</v>
      </c>
      <c r="F1139" s="33">
        <f>IFERROR(VLOOKUP($A1139,'Grade 8'!$H$2:$N$501,7,0),"-")</f>
        <v>0</v>
      </c>
      <c r="G1139" s="6"/>
      <c r="H1139" s="13">
        <f t="shared" si="147"/>
        <v>3</v>
      </c>
      <c r="I1139" s="17"/>
      <c r="J1139" s="14" t="str">
        <f t="shared" si="150"/>
        <v>K.M.A Boys Secondary School</v>
      </c>
      <c r="K1139" s="13" t="s">
        <v>25</v>
      </c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26">
        <f t="shared" si="149"/>
        <v>0</v>
      </c>
      <c r="W1139" s="6"/>
      <c r="X1139" s="6"/>
      <c r="Y1139" s="6"/>
      <c r="Z1139" s="20">
        <f t="shared" si="146"/>
        <v>0</v>
      </c>
      <c r="AA1139" s="20"/>
      <c r="AB1139" s="2">
        <f t="shared" si="151"/>
        <v>0</v>
      </c>
      <c r="AC1139" s="2">
        <f t="shared" si="152"/>
        <v>10</v>
      </c>
      <c r="AD1139" s="20">
        <f t="shared" si="148"/>
        <v>220</v>
      </c>
    </row>
    <row r="1140" spans="1:30" hidden="1" x14ac:dyDescent="0.35">
      <c r="A1140" s="13">
        <v>380</v>
      </c>
      <c r="B1140" s="25" t="str">
        <f>IFERROR(VLOOKUP($A1140,'Grade 8'!$H$2:$N$501,3,0),"-")</f>
        <v>M22-0405-380</v>
      </c>
      <c r="C1140" s="25" t="str">
        <f>IFERROR(VLOOKUP($A1140,'Grade 8'!$H$2:$N$501,4,0),"-")</f>
        <v/>
      </c>
      <c r="D1140" s="25" t="str">
        <f>IFERROR(VLOOKUP($A1140,'Grade 8'!$H$2:$N$501,5,0),"-")</f>
        <v/>
      </c>
      <c r="E1140" s="25">
        <f>IFERROR(VLOOKUP($A1140,'Grade 8'!$H$2:$N$501,6,0),"-")</f>
        <v>0</v>
      </c>
      <c r="F1140" s="33">
        <f>IFERROR(VLOOKUP($A1140,'Grade 8'!$H$2:$N$501,7,0),"-")</f>
        <v>0</v>
      </c>
      <c r="G1140" s="6"/>
      <c r="H1140" s="13">
        <f t="shared" si="147"/>
        <v>1</v>
      </c>
      <c r="I1140" s="17"/>
      <c r="J1140" s="14" t="str">
        <f t="shared" si="150"/>
        <v>K.M.A Boys Secondary School</v>
      </c>
      <c r="K1140" s="13" t="s">
        <v>25</v>
      </c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26">
        <f t="shared" si="149"/>
        <v>0</v>
      </c>
      <c r="W1140" s="6"/>
      <c r="X1140" s="6"/>
      <c r="Y1140" s="6"/>
      <c r="Z1140" s="20">
        <f t="shared" si="146"/>
        <v>0</v>
      </c>
      <c r="AA1140" s="20"/>
      <c r="AB1140" s="2">
        <f t="shared" si="151"/>
        <v>0</v>
      </c>
      <c r="AC1140" s="2">
        <f t="shared" si="152"/>
        <v>10</v>
      </c>
      <c r="AD1140" s="20">
        <f t="shared" si="148"/>
        <v>220</v>
      </c>
    </row>
    <row r="1141" spans="1:30" hidden="1" x14ac:dyDescent="0.35">
      <c r="A1141" s="13">
        <v>380</v>
      </c>
      <c r="B1141" s="25" t="str">
        <f>IFERROR(VLOOKUP($A1141,'Grade 8'!$H$2:$N$501,3,0),"-")</f>
        <v>M22-0405-380</v>
      </c>
      <c r="C1141" s="25" t="str">
        <f>IFERROR(VLOOKUP($A1141,'Grade 8'!$H$2:$N$501,4,0),"-")</f>
        <v/>
      </c>
      <c r="D1141" s="25" t="str">
        <f>IFERROR(VLOOKUP($A1141,'Grade 8'!$H$2:$N$501,5,0),"-")</f>
        <v/>
      </c>
      <c r="E1141" s="25">
        <f>IFERROR(VLOOKUP($A1141,'Grade 8'!$H$2:$N$501,6,0),"-")</f>
        <v>0</v>
      </c>
      <c r="F1141" s="33">
        <f>IFERROR(VLOOKUP($A1141,'Grade 8'!$H$2:$N$501,7,0),"-")</f>
        <v>0</v>
      </c>
      <c r="G1141" s="6"/>
      <c r="H1141" s="13">
        <f t="shared" si="147"/>
        <v>2</v>
      </c>
      <c r="I1141" s="17"/>
      <c r="J1141" s="14" t="str">
        <f t="shared" si="150"/>
        <v>K.M.A Boys Secondary School</v>
      </c>
      <c r="K1141" s="13" t="s">
        <v>25</v>
      </c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26">
        <f t="shared" si="149"/>
        <v>0</v>
      </c>
      <c r="W1141" s="6"/>
      <c r="X1141" s="6"/>
      <c r="Y1141" s="6"/>
      <c r="Z1141" s="20">
        <f t="shared" si="146"/>
        <v>0</v>
      </c>
      <c r="AA1141" s="20"/>
      <c r="AB1141" s="2">
        <f t="shared" si="151"/>
        <v>0</v>
      </c>
      <c r="AC1141" s="2">
        <f t="shared" si="152"/>
        <v>10</v>
      </c>
      <c r="AD1141" s="20">
        <f t="shared" si="148"/>
        <v>220</v>
      </c>
    </row>
    <row r="1142" spans="1:30" hidden="1" x14ac:dyDescent="0.35">
      <c r="A1142" s="13">
        <v>380</v>
      </c>
      <c r="B1142" s="25" t="str">
        <f>IFERROR(VLOOKUP($A1142,'Grade 8'!$H$2:$N$501,3,0),"-")</f>
        <v>M22-0405-380</v>
      </c>
      <c r="C1142" s="25" t="str">
        <f>IFERROR(VLOOKUP($A1142,'Grade 8'!$H$2:$N$501,4,0),"-")</f>
        <v/>
      </c>
      <c r="D1142" s="25" t="str">
        <f>IFERROR(VLOOKUP($A1142,'Grade 8'!$H$2:$N$501,5,0),"-")</f>
        <v/>
      </c>
      <c r="E1142" s="25">
        <f>IFERROR(VLOOKUP($A1142,'Grade 8'!$H$2:$N$501,6,0),"-")</f>
        <v>0</v>
      </c>
      <c r="F1142" s="33">
        <f>IFERROR(VLOOKUP($A1142,'Grade 8'!$H$2:$N$501,7,0),"-")</f>
        <v>0</v>
      </c>
      <c r="G1142" s="6"/>
      <c r="H1142" s="13">
        <f t="shared" si="147"/>
        <v>3</v>
      </c>
      <c r="I1142" s="17"/>
      <c r="J1142" s="14" t="str">
        <f t="shared" si="150"/>
        <v>K.M.A Boys Secondary School</v>
      </c>
      <c r="K1142" s="13" t="s">
        <v>25</v>
      </c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26">
        <f t="shared" si="149"/>
        <v>0</v>
      </c>
      <c r="W1142" s="6"/>
      <c r="X1142" s="6"/>
      <c r="Y1142" s="6"/>
      <c r="Z1142" s="20">
        <f t="shared" si="146"/>
        <v>0</v>
      </c>
      <c r="AA1142" s="20"/>
      <c r="AB1142" s="2">
        <f t="shared" si="151"/>
        <v>0</v>
      </c>
      <c r="AC1142" s="2">
        <f t="shared" si="152"/>
        <v>10</v>
      </c>
      <c r="AD1142" s="20">
        <f t="shared" si="148"/>
        <v>220</v>
      </c>
    </row>
    <row r="1143" spans="1:30" hidden="1" x14ac:dyDescent="0.35">
      <c r="A1143" s="13">
        <v>381</v>
      </c>
      <c r="B1143" s="25" t="str">
        <f>IFERROR(VLOOKUP($A1143,'Grade 8'!$H$2:$N$501,3,0),"-")</f>
        <v>M22-0405-381</v>
      </c>
      <c r="C1143" s="25" t="str">
        <f>IFERROR(VLOOKUP($A1143,'Grade 8'!$H$2:$N$501,4,0),"-")</f>
        <v/>
      </c>
      <c r="D1143" s="25" t="str">
        <f>IFERROR(VLOOKUP($A1143,'Grade 8'!$H$2:$N$501,5,0),"-")</f>
        <v/>
      </c>
      <c r="E1143" s="25">
        <f>IFERROR(VLOOKUP($A1143,'Grade 8'!$H$2:$N$501,6,0),"-")</f>
        <v>0</v>
      </c>
      <c r="F1143" s="33">
        <f>IFERROR(VLOOKUP($A1143,'Grade 8'!$H$2:$N$501,7,0),"-")</f>
        <v>0</v>
      </c>
      <c r="G1143" s="6"/>
      <c r="H1143" s="13">
        <f t="shared" si="147"/>
        <v>1</v>
      </c>
      <c r="I1143" s="17"/>
      <c r="J1143" s="14" t="str">
        <f t="shared" si="150"/>
        <v>K.M.A Boys Secondary School</v>
      </c>
      <c r="K1143" s="13" t="s">
        <v>25</v>
      </c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26">
        <f t="shared" si="149"/>
        <v>0</v>
      </c>
      <c r="W1143" s="6"/>
      <c r="X1143" s="6"/>
      <c r="Y1143" s="6"/>
      <c r="Z1143" s="20">
        <f t="shared" si="146"/>
        <v>0</v>
      </c>
      <c r="AA1143" s="20"/>
      <c r="AB1143" s="2">
        <f t="shared" si="151"/>
        <v>0</v>
      </c>
      <c r="AC1143" s="2">
        <f t="shared" si="152"/>
        <v>10</v>
      </c>
      <c r="AD1143" s="20">
        <f t="shared" si="148"/>
        <v>220</v>
      </c>
    </row>
    <row r="1144" spans="1:30" hidden="1" x14ac:dyDescent="0.35">
      <c r="A1144" s="13">
        <v>381</v>
      </c>
      <c r="B1144" s="25" t="str">
        <f>IFERROR(VLOOKUP($A1144,'Grade 8'!$H$2:$N$501,3,0),"-")</f>
        <v>M22-0405-381</v>
      </c>
      <c r="C1144" s="25" t="str">
        <f>IFERROR(VLOOKUP($A1144,'Grade 8'!$H$2:$N$501,4,0),"-")</f>
        <v/>
      </c>
      <c r="D1144" s="25" t="str">
        <f>IFERROR(VLOOKUP($A1144,'Grade 8'!$H$2:$N$501,5,0),"-")</f>
        <v/>
      </c>
      <c r="E1144" s="25">
        <f>IFERROR(VLOOKUP($A1144,'Grade 8'!$H$2:$N$501,6,0),"-")</f>
        <v>0</v>
      </c>
      <c r="F1144" s="33">
        <f>IFERROR(VLOOKUP($A1144,'Grade 8'!$H$2:$N$501,7,0),"-")</f>
        <v>0</v>
      </c>
      <c r="G1144" s="6"/>
      <c r="H1144" s="13">
        <f t="shared" si="147"/>
        <v>2</v>
      </c>
      <c r="I1144" s="17"/>
      <c r="J1144" s="14" t="str">
        <f t="shared" si="150"/>
        <v>K.M.A Boys Secondary School</v>
      </c>
      <c r="K1144" s="13" t="s">
        <v>25</v>
      </c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26">
        <f t="shared" si="149"/>
        <v>0</v>
      </c>
      <c r="W1144" s="6"/>
      <c r="X1144" s="6"/>
      <c r="Y1144" s="6"/>
      <c r="Z1144" s="20">
        <f t="shared" si="146"/>
        <v>0</v>
      </c>
      <c r="AA1144" s="20"/>
      <c r="AB1144" s="2">
        <f t="shared" si="151"/>
        <v>0</v>
      </c>
      <c r="AC1144" s="2">
        <f t="shared" si="152"/>
        <v>10</v>
      </c>
      <c r="AD1144" s="20">
        <f t="shared" si="148"/>
        <v>220</v>
      </c>
    </row>
    <row r="1145" spans="1:30" hidden="1" x14ac:dyDescent="0.35">
      <c r="A1145" s="13">
        <v>381</v>
      </c>
      <c r="B1145" s="25" t="str">
        <f>IFERROR(VLOOKUP($A1145,'Grade 8'!$H$2:$N$501,3,0),"-")</f>
        <v>M22-0405-381</v>
      </c>
      <c r="C1145" s="25" t="str">
        <f>IFERROR(VLOOKUP($A1145,'Grade 8'!$H$2:$N$501,4,0),"-")</f>
        <v/>
      </c>
      <c r="D1145" s="25" t="str">
        <f>IFERROR(VLOOKUP($A1145,'Grade 8'!$H$2:$N$501,5,0),"-")</f>
        <v/>
      </c>
      <c r="E1145" s="25">
        <f>IFERROR(VLOOKUP($A1145,'Grade 8'!$H$2:$N$501,6,0),"-")</f>
        <v>0</v>
      </c>
      <c r="F1145" s="33">
        <f>IFERROR(VLOOKUP($A1145,'Grade 8'!$H$2:$N$501,7,0),"-")</f>
        <v>0</v>
      </c>
      <c r="G1145" s="6"/>
      <c r="H1145" s="13">
        <f t="shared" si="147"/>
        <v>3</v>
      </c>
      <c r="I1145" s="17"/>
      <c r="J1145" s="14" t="str">
        <f t="shared" si="150"/>
        <v>K.M.A Boys Secondary School</v>
      </c>
      <c r="K1145" s="13" t="s">
        <v>25</v>
      </c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26">
        <f t="shared" si="149"/>
        <v>0</v>
      </c>
      <c r="W1145" s="6"/>
      <c r="X1145" s="6"/>
      <c r="Y1145" s="6"/>
      <c r="Z1145" s="20">
        <f t="shared" si="146"/>
        <v>0</v>
      </c>
      <c r="AA1145" s="20"/>
      <c r="AB1145" s="2">
        <f t="shared" si="151"/>
        <v>0</v>
      </c>
      <c r="AC1145" s="2">
        <f t="shared" si="152"/>
        <v>10</v>
      </c>
      <c r="AD1145" s="20">
        <f t="shared" si="148"/>
        <v>220</v>
      </c>
    </row>
    <row r="1146" spans="1:30" hidden="1" x14ac:dyDescent="0.35">
      <c r="A1146" s="13">
        <v>382</v>
      </c>
      <c r="B1146" s="25" t="str">
        <f>IFERROR(VLOOKUP($A1146,'Grade 8'!$H$2:$N$501,3,0),"-")</f>
        <v>M22-0405-382</v>
      </c>
      <c r="C1146" s="25" t="str">
        <f>IFERROR(VLOOKUP($A1146,'Grade 8'!$H$2:$N$501,4,0),"-")</f>
        <v/>
      </c>
      <c r="D1146" s="25" t="str">
        <f>IFERROR(VLOOKUP($A1146,'Grade 8'!$H$2:$N$501,5,0),"-")</f>
        <v/>
      </c>
      <c r="E1146" s="25">
        <f>IFERROR(VLOOKUP($A1146,'Grade 8'!$H$2:$N$501,6,0),"-")</f>
        <v>0</v>
      </c>
      <c r="F1146" s="33">
        <f>IFERROR(VLOOKUP($A1146,'Grade 8'!$H$2:$N$501,7,0),"-")</f>
        <v>0</v>
      </c>
      <c r="G1146" s="6"/>
      <c r="H1146" s="13">
        <f t="shared" si="147"/>
        <v>1</v>
      </c>
      <c r="I1146" s="17"/>
      <c r="J1146" s="14" t="str">
        <f t="shared" si="150"/>
        <v>K.M.A Boys Secondary School</v>
      </c>
      <c r="K1146" s="13" t="s">
        <v>25</v>
      </c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26">
        <f t="shared" si="149"/>
        <v>0</v>
      </c>
      <c r="W1146" s="6"/>
      <c r="X1146" s="6"/>
      <c r="Y1146" s="6"/>
      <c r="Z1146" s="20">
        <f t="shared" si="146"/>
        <v>0</v>
      </c>
      <c r="AA1146" s="20"/>
      <c r="AB1146" s="2">
        <f t="shared" si="151"/>
        <v>0</v>
      </c>
      <c r="AC1146" s="2">
        <f t="shared" si="152"/>
        <v>10</v>
      </c>
      <c r="AD1146" s="20">
        <f t="shared" si="148"/>
        <v>220</v>
      </c>
    </row>
    <row r="1147" spans="1:30" hidden="1" x14ac:dyDescent="0.35">
      <c r="A1147" s="13">
        <v>382</v>
      </c>
      <c r="B1147" s="25" t="str">
        <f>IFERROR(VLOOKUP($A1147,'Grade 8'!$H$2:$N$501,3,0),"-")</f>
        <v>M22-0405-382</v>
      </c>
      <c r="C1147" s="25" t="str">
        <f>IFERROR(VLOOKUP($A1147,'Grade 8'!$H$2:$N$501,4,0),"-")</f>
        <v/>
      </c>
      <c r="D1147" s="25" t="str">
        <f>IFERROR(VLOOKUP($A1147,'Grade 8'!$H$2:$N$501,5,0),"-")</f>
        <v/>
      </c>
      <c r="E1147" s="25">
        <f>IFERROR(VLOOKUP($A1147,'Grade 8'!$H$2:$N$501,6,0),"-")</f>
        <v>0</v>
      </c>
      <c r="F1147" s="33">
        <f>IFERROR(VLOOKUP($A1147,'Grade 8'!$H$2:$N$501,7,0),"-")</f>
        <v>0</v>
      </c>
      <c r="G1147" s="6"/>
      <c r="H1147" s="13">
        <f t="shared" si="147"/>
        <v>2</v>
      </c>
      <c r="I1147" s="17"/>
      <c r="J1147" s="14" t="str">
        <f t="shared" si="150"/>
        <v>K.M.A Boys Secondary School</v>
      </c>
      <c r="K1147" s="13" t="s">
        <v>25</v>
      </c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26">
        <f t="shared" si="149"/>
        <v>0</v>
      </c>
      <c r="W1147" s="6"/>
      <c r="X1147" s="6"/>
      <c r="Y1147" s="6"/>
      <c r="Z1147" s="20">
        <f t="shared" si="146"/>
        <v>0</v>
      </c>
      <c r="AA1147" s="20"/>
      <c r="AB1147" s="2">
        <f t="shared" si="151"/>
        <v>0</v>
      </c>
      <c r="AC1147" s="2">
        <f t="shared" si="152"/>
        <v>10</v>
      </c>
      <c r="AD1147" s="20">
        <f t="shared" si="148"/>
        <v>220</v>
      </c>
    </row>
    <row r="1148" spans="1:30" hidden="1" x14ac:dyDescent="0.35">
      <c r="A1148" s="13">
        <v>382</v>
      </c>
      <c r="B1148" s="25" t="str">
        <f>IFERROR(VLOOKUP($A1148,'Grade 8'!$H$2:$N$501,3,0),"-")</f>
        <v>M22-0405-382</v>
      </c>
      <c r="C1148" s="25" t="str">
        <f>IFERROR(VLOOKUP($A1148,'Grade 8'!$H$2:$N$501,4,0),"-")</f>
        <v/>
      </c>
      <c r="D1148" s="25" t="str">
        <f>IFERROR(VLOOKUP($A1148,'Grade 8'!$H$2:$N$501,5,0),"-")</f>
        <v/>
      </c>
      <c r="E1148" s="25">
        <f>IFERROR(VLOOKUP($A1148,'Grade 8'!$H$2:$N$501,6,0),"-")</f>
        <v>0</v>
      </c>
      <c r="F1148" s="33">
        <f>IFERROR(VLOOKUP($A1148,'Grade 8'!$H$2:$N$501,7,0),"-")</f>
        <v>0</v>
      </c>
      <c r="G1148" s="6"/>
      <c r="H1148" s="13">
        <f t="shared" si="147"/>
        <v>3</v>
      </c>
      <c r="I1148" s="17"/>
      <c r="J1148" s="14" t="str">
        <f t="shared" si="150"/>
        <v>K.M.A Boys Secondary School</v>
      </c>
      <c r="K1148" s="13" t="s">
        <v>25</v>
      </c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26">
        <f t="shared" si="149"/>
        <v>0</v>
      </c>
      <c r="W1148" s="6"/>
      <c r="X1148" s="6"/>
      <c r="Y1148" s="6"/>
      <c r="Z1148" s="20">
        <f t="shared" si="146"/>
        <v>0</v>
      </c>
      <c r="AA1148" s="20"/>
      <c r="AB1148" s="2">
        <f t="shared" si="151"/>
        <v>0</v>
      </c>
      <c r="AC1148" s="2">
        <f t="shared" si="152"/>
        <v>10</v>
      </c>
      <c r="AD1148" s="20">
        <f t="shared" si="148"/>
        <v>220</v>
      </c>
    </row>
    <row r="1149" spans="1:30" hidden="1" x14ac:dyDescent="0.35">
      <c r="A1149" s="13">
        <v>383</v>
      </c>
      <c r="B1149" s="25" t="str">
        <f>IFERROR(VLOOKUP($A1149,'Grade 8'!$H$2:$N$501,3,0),"-")</f>
        <v>M22-0405-383</v>
      </c>
      <c r="C1149" s="25" t="str">
        <f>IFERROR(VLOOKUP($A1149,'Grade 8'!$H$2:$N$501,4,0),"-")</f>
        <v/>
      </c>
      <c r="D1149" s="25" t="str">
        <f>IFERROR(VLOOKUP($A1149,'Grade 8'!$H$2:$N$501,5,0),"-")</f>
        <v/>
      </c>
      <c r="E1149" s="25">
        <f>IFERROR(VLOOKUP($A1149,'Grade 8'!$H$2:$N$501,6,0),"-")</f>
        <v>0</v>
      </c>
      <c r="F1149" s="33">
        <f>IFERROR(VLOOKUP($A1149,'Grade 8'!$H$2:$N$501,7,0),"-")</f>
        <v>0</v>
      </c>
      <c r="G1149" s="6"/>
      <c r="H1149" s="13">
        <f t="shared" si="147"/>
        <v>1</v>
      </c>
      <c r="I1149" s="17"/>
      <c r="J1149" s="14" t="str">
        <f t="shared" si="150"/>
        <v>K.M.A Boys Secondary School</v>
      </c>
      <c r="K1149" s="13" t="s">
        <v>25</v>
      </c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26">
        <f t="shared" si="149"/>
        <v>0</v>
      </c>
      <c r="W1149" s="6"/>
      <c r="X1149" s="6"/>
      <c r="Y1149" s="6"/>
      <c r="Z1149" s="20">
        <f t="shared" si="146"/>
        <v>0</v>
      </c>
      <c r="AA1149" s="20"/>
      <c r="AB1149" s="2">
        <f t="shared" si="151"/>
        <v>0</v>
      </c>
      <c r="AC1149" s="2">
        <f t="shared" si="152"/>
        <v>10</v>
      </c>
      <c r="AD1149" s="20">
        <f t="shared" si="148"/>
        <v>220</v>
      </c>
    </row>
    <row r="1150" spans="1:30" hidden="1" x14ac:dyDescent="0.35">
      <c r="A1150" s="13">
        <v>383</v>
      </c>
      <c r="B1150" s="25" t="str">
        <f>IFERROR(VLOOKUP($A1150,'Grade 8'!$H$2:$N$501,3,0),"-")</f>
        <v>M22-0405-383</v>
      </c>
      <c r="C1150" s="25" t="str">
        <f>IFERROR(VLOOKUP($A1150,'Grade 8'!$H$2:$N$501,4,0),"-")</f>
        <v/>
      </c>
      <c r="D1150" s="25" t="str">
        <f>IFERROR(VLOOKUP($A1150,'Grade 8'!$H$2:$N$501,5,0),"-")</f>
        <v/>
      </c>
      <c r="E1150" s="25">
        <f>IFERROR(VLOOKUP($A1150,'Grade 8'!$H$2:$N$501,6,0),"-")</f>
        <v>0</v>
      </c>
      <c r="F1150" s="33">
        <f>IFERROR(VLOOKUP($A1150,'Grade 8'!$H$2:$N$501,7,0),"-")</f>
        <v>0</v>
      </c>
      <c r="G1150" s="6"/>
      <c r="H1150" s="13">
        <f t="shared" si="147"/>
        <v>2</v>
      </c>
      <c r="I1150" s="17"/>
      <c r="J1150" s="14" t="str">
        <f t="shared" si="150"/>
        <v>K.M.A Boys Secondary School</v>
      </c>
      <c r="K1150" s="13" t="s">
        <v>25</v>
      </c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26">
        <f t="shared" si="149"/>
        <v>0</v>
      </c>
      <c r="W1150" s="6"/>
      <c r="X1150" s="6"/>
      <c r="Y1150" s="6"/>
      <c r="Z1150" s="20">
        <f t="shared" si="146"/>
        <v>0</v>
      </c>
      <c r="AA1150" s="20"/>
      <c r="AB1150" s="2">
        <f t="shared" si="151"/>
        <v>0</v>
      </c>
      <c r="AC1150" s="2">
        <f t="shared" si="152"/>
        <v>10</v>
      </c>
      <c r="AD1150" s="20">
        <f t="shared" si="148"/>
        <v>220</v>
      </c>
    </row>
    <row r="1151" spans="1:30" hidden="1" x14ac:dyDescent="0.35">
      <c r="A1151" s="13">
        <v>383</v>
      </c>
      <c r="B1151" s="25" t="str">
        <f>IFERROR(VLOOKUP($A1151,'Grade 8'!$H$2:$N$501,3,0),"-")</f>
        <v>M22-0405-383</v>
      </c>
      <c r="C1151" s="25" t="str">
        <f>IFERROR(VLOOKUP($A1151,'Grade 8'!$H$2:$N$501,4,0),"-")</f>
        <v/>
      </c>
      <c r="D1151" s="25" t="str">
        <f>IFERROR(VLOOKUP($A1151,'Grade 8'!$H$2:$N$501,5,0),"-")</f>
        <v/>
      </c>
      <c r="E1151" s="25">
        <f>IFERROR(VLOOKUP($A1151,'Grade 8'!$H$2:$N$501,6,0),"-")</f>
        <v>0</v>
      </c>
      <c r="F1151" s="33">
        <f>IFERROR(VLOOKUP($A1151,'Grade 8'!$H$2:$N$501,7,0),"-")</f>
        <v>0</v>
      </c>
      <c r="G1151" s="6"/>
      <c r="H1151" s="13">
        <f t="shared" si="147"/>
        <v>3</v>
      </c>
      <c r="I1151" s="17"/>
      <c r="J1151" s="14" t="str">
        <f t="shared" si="150"/>
        <v>K.M.A Boys Secondary School</v>
      </c>
      <c r="K1151" s="13" t="s">
        <v>25</v>
      </c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26">
        <f t="shared" si="149"/>
        <v>0</v>
      </c>
      <c r="W1151" s="6"/>
      <c r="X1151" s="6"/>
      <c r="Y1151" s="6"/>
      <c r="Z1151" s="20">
        <f t="shared" si="146"/>
        <v>0</v>
      </c>
      <c r="AA1151" s="20"/>
      <c r="AB1151" s="2">
        <f t="shared" si="151"/>
        <v>0</v>
      </c>
      <c r="AC1151" s="2">
        <f t="shared" si="152"/>
        <v>10</v>
      </c>
      <c r="AD1151" s="20">
        <f t="shared" si="148"/>
        <v>220</v>
      </c>
    </row>
    <row r="1152" spans="1:30" hidden="1" x14ac:dyDescent="0.35">
      <c r="A1152" s="13">
        <v>384</v>
      </c>
      <c r="B1152" s="25" t="str">
        <f>IFERROR(VLOOKUP($A1152,'Grade 8'!$H$2:$N$501,3,0),"-")</f>
        <v>M22-0405-384</v>
      </c>
      <c r="C1152" s="25" t="str">
        <f>IFERROR(VLOOKUP($A1152,'Grade 8'!$H$2:$N$501,4,0),"-")</f>
        <v/>
      </c>
      <c r="D1152" s="25" t="str">
        <f>IFERROR(VLOOKUP($A1152,'Grade 8'!$H$2:$N$501,5,0),"-")</f>
        <v/>
      </c>
      <c r="E1152" s="25">
        <f>IFERROR(VLOOKUP($A1152,'Grade 8'!$H$2:$N$501,6,0),"-")</f>
        <v>0</v>
      </c>
      <c r="F1152" s="33">
        <f>IFERROR(VLOOKUP($A1152,'Grade 8'!$H$2:$N$501,7,0),"-")</f>
        <v>0</v>
      </c>
      <c r="G1152" s="6"/>
      <c r="H1152" s="13">
        <f t="shared" si="147"/>
        <v>1</v>
      </c>
      <c r="I1152" s="17"/>
      <c r="J1152" s="14" t="str">
        <f t="shared" si="150"/>
        <v>K.M.A Boys Secondary School</v>
      </c>
      <c r="K1152" s="13" t="s">
        <v>25</v>
      </c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26">
        <f t="shared" si="149"/>
        <v>0</v>
      </c>
      <c r="W1152" s="6"/>
      <c r="X1152" s="6"/>
      <c r="Y1152" s="6"/>
      <c r="Z1152" s="20">
        <f t="shared" si="146"/>
        <v>0</v>
      </c>
      <c r="AA1152" s="20"/>
      <c r="AB1152" s="2">
        <f t="shared" si="151"/>
        <v>0</v>
      </c>
      <c r="AC1152" s="2">
        <f t="shared" si="152"/>
        <v>10</v>
      </c>
      <c r="AD1152" s="20">
        <f t="shared" si="148"/>
        <v>220</v>
      </c>
    </row>
    <row r="1153" spans="1:30" hidden="1" x14ac:dyDescent="0.35">
      <c r="A1153" s="13">
        <v>384</v>
      </c>
      <c r="B1153" s="25" t="str">
        <f>IFERROR(VLOOKUP($A1153,'Grade 8'!$H$2:$N$501,3,0),"-")</f>
        <v>M22-0405-384</v>
      </c>
      <c r="C1153" s="25" t="str">
        <f>IFERROR(VLOOKUP($A1153,'Grade 8'!$H$2:$N$501,4,0),"-")</f>
        <v/>
      </c>
      <c r="D1153" s="25" t="str">
        <f>IFERROR(VLOOKUP($A1153,'Grade 8'!$H$2:$N$501,5,0),"-")</f>
        <v/>
      </c>
      <c r="E1153" s="25">
        <f>IFERROR(VLOOKUP($A1153,'Grade 8'!$H$2:$N$501,6,0),"-")</f>
        <v>0</v>
      </c>
      <c r="F1153" s="33">
        <f>IFERROR(VLOOKUP($A1153,'Grade 8'!$H$2:$N$501,7,0),"-")</f>
        <v>0</v>
      </c>
      <c r="G1153" s="6"/>
      <c r="H1153" s="13">
        <f t="shared" si="147"/>
        <v>2</v>
      </c>
      <c r="I1153" s="17"/>
      <c r="J1153" s="14" t="str">
        <f t="shared" si="150"/>
        <v>K.M.A Boys Secondary School</v>
      </c>
      <c r="K1153" s="13" t="s">
        <v>25</v>
      </c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26">
        <f t="shared" si="149"/>
        <v>0</v>
      </c>
      <c r="W1153" s="6"/>
      <c r="X1153" s="6"/>
      <c r="Y1153" s="6"/>
      <c r="Z1153" s="20">
        <f t="shared" si="146"/>
        <v>0</v>
      </c>
      <c r="AA1153" s="20"/>
      <c r="AB1153" s="2">
        <f t="shared" si="151"/>
        <v>0</v>
      </c>
      <c r="AC1153" s="2">
        <f t="shared" si="152"/>
        <v>10</v>
      </c>
      <c r="AD1153" s="20">
        <f t="shared" si="148"/>
        <v>220</v>
      </c>
    </row>
    <row r="1154" spans="1:30" hidden="1" x14ac:dyDescent="0.35">
      <c r="A1154" s="13">
        <v>384</v>
      </c>
      <c r="B1154" s="25" t="str">
        <f>IFERROR(VLOOKUP($A1154,'Grade 8'!$H$2:$N$501,3,0),"-")</f>
        <v>M22-0405-384</v>
      </c>
      <c r="C1154" s="25" t="str">
        <f>IFERROR(VLOOKUP($A1154,'Grade 8'!$H$2:$N$501,4,0),"-")</f>
        <v/>
      </c>
      <c r="D1154" s="25" t="str">
        <f>IFERROR(VLOOKUP($A1154,'Grade 8'!$H$2:$N$501,5,0),"-")</f>
        <v/>
      </c>
      <c r="E1154" s="25">
        <f>IFERROR(VLOOKUP($A1154,'Grade 8'!$H$2:$N$501,6,0),"-")</f>
        <v>0</v>
      </c>
      <c r="F1154" s="33">
        <f>IFERROR(VLOOKUP($A1154,'Grade 8'!$H$2:$N$501,7,0),"-")</f>
        <v>0</v>
      </c>
      <c r="G1154" s="6"/>
      <c r="H1154" s="13">
        <f t="shared" si="147"/>
        <v>3</v>
      </c>
      <c r="I1154" s="17"/>
      <c r="J1154" s="14" t="str">
        <f t="shared" si="150"/>
        <v>K.M.A Boys Secondary School</v>
      </c>
      <c r="K1154" s="13" t="s">
        <v>25</v>
      </c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26">
        <f t="shared" si="149"/>
        <v>0</v>
      </c>
      <c r="W1154" s="6"/>
      <c r="X1154" s="6"/>
      <c r="Y1154" s="6"/>
      <c r="Z1154" s="20">
        <f t="shared" si="146"/>
        <v>0</v>
      </c>
      <c r="AA1154" s="20"/>
      <c r="AB1154" s="2">
        <f t="shared" si="151"/>
        <v>0</v>
      </c>
      <c r="AC1154" s="2">
        <f t="shared" si="152"/>
        <v>10</v>
      </c>
      <c r="AD1154" s="20">
        <f t="shared" si="148"/>
        <v>220</v>
      </c>
    </row>
    <row r="1155" spans="1:30" hidden="1" x14ac:dyDescent="0.35">
      <c r="A1155" s="13">
        <v>385</v>
      </c>
      <c r="B1155" s="25" t="str">
        <f>IFERROR(VLOOKUP($A1155,'Grade 8'!$H$2:$N$501,3,0),"-")</f>
        <v>M22-0405-385</v>
      </c>
      <c r="C1155" s="25" t="str">
        <f>IFERROR(VLOOKUP($A1155,'Grade 8'!$H$2:$N$501,4,0),"-")</f>
        <v/>
      </c>
      <c r="D1155" s="25" t="str">
        <f>IFERROR(VLOOKUP($A1155,'Grade 8'!$H$2:$N$501,5,0),"-")</f>
        <v/>
      </c>
      <c r="E1155" s="25">
        <f>IFERROR(VLOOKUP($A1155,'Grade 8'!$H$2:$N$501,6,0),"-")</f>
        <v>0</v>
      </c>
      <c r="F1155" s="33">
        <f>IFERROR(VLOOKUP($A1155,'Grade 8'!$H$2:$N$501,7,0),"-")</f>
        <v>0</v>
      </c>
      <c r="G1155" s="6"/>
      <c r="H1155" s="13">
        <f t="shared" si="147"/>
        <v>1</v>
      </c>
      <c r="I1155" s="17"/>
      <c r="J1155" s="14" t="str">
        <f t="shared" si="150"/>
        <v>K.M.A Boys Secondary School</v>
      </c>
      <c r="K1155" s="13" t="s">
        <v>25</v>
      </c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26">
        <f t="shared" si="149"/>
        <v>0</v>
      </c>
      <c r="W1155" s="6"/>
      <c r="X1155" s="6"/>
      <c r="Y1155" s="6"/>
      <c r="Z1155" s="20">
        <f t="shared" ref="Z1155:Z1218" si="153">COUNTIFS($A$3:$A$1502,A1155,$AB$3:$AB$1502,"&lt;&gt;0")</f>
        <v>0</v>
      </c>
      <c r="AA1155" s="20"/>
      <c r="AB1155" s="2">
        <f t="shared" si="151"/>
        <v>0</v>
      </c>
      <c r="AC1155" s="2">
        <f t="shared" si="152"/>
        <v>10</v>
      </c>
      <c r="AD1155" s="20">
        <f t="shared" si="148"/>
        <v>220</v>
      </c>
    </row>
    <row r="1156" spans="1:30" hidden="1" x14ac:dyDescent="0.35">
      <c r="A1156" s="13">
        <v>385</v>
      </c>
      <c r="B1156" s="25" t="str">
        <f>IFERROR(VLOOKUP($A1156,'Grade 8'!$H$2:$N$501,3,0),"-")</f>
        <v>M22-0405-385</v>
      </c>
      <c r="C1156" s="25" t="str">
        <f>IFERROR(VLOOKUP($A1156,'Grade 8'!$H$2:$N$501,4,0),"-")</f>
        <v/>
      </c>
      <c r="D1156" s="25" t="str">
        <f>IFERROR(VLOOKUP($A1156,'Grade 8'!$H$2:$N$501,5,0),"-")</f>
        <v/>
      </c>
      <c r="E1156" s="25">
        <f>IFERROR(VLOOKUP($A1156,'Grade 8'!$H$2:$N$501,6,0),"-")</f>
        <v>0</v>
      </c>
      <c r="F1156" s="33">
        <f>IFERROR(VLOOKUP($A1156,'Grade 8'!$H$2:$N$501,7,0),"-")</f>
        <v>0</v>
      </c>
      <c r="G1156" s="6"/>
      <c r="H1156" s="13">
        <f t="shared" si="147"/>
        <v>2</v>
      </c>
      <c r="I1156" s="17"/>
      <c r="J1156" s="14" t="str">
        <f t="shared" si="150"/>
        <v>K.M.A Boys Secondary School</v>
      </c>
      <c r="K1156" s="13" t="s">
        <v>25</v>
      </c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26">
        <f t="shared" ref="V1156:V1203" si="154">Z1156</f>
        <v>0</v>
      </c>
      <c r="W1156" s="6"/>
      <c r="X1156" s="6"/>
      <c r="Y1156" s="6"/>
      <c r="Z1156" s="20">
        <f t="shared" si="153"/>
        <v>0</v>
      </c>
      <c r="AA1156" s="20"/>
      <c r="AB1156" s="2">
        <f t="shared" si="151"/>
        <v>0</v>
      </c>
      <c r="AC1156" s="2">
        <f t="shared" si="152"/>
        <v>10</v>
      </c>
      <c r="AD1156" s="20">
        <f t="shared" si="148"/>
        <v>220</v>
      </c>
    </row>
    <row r="1157" spans="1:30" hidden="1" x14ac:dyDescent="0.35">
      <c r="A1157" s="13">
        <v>385</v>
      </c>
      <c r="B1157" s="25" t="str">
        <f>IFERROR(VLOOKUP($A1157,'Grade 8'!$H$2:$N$501,3,0),"-")</f>
        <v>M22-0405-385</v>
      </c>
      <c r="C1157" s="25" t="str">
        <f>IFERROR(VLOOKUP($A1157,'Grade 8'!$H$2:$N$501,4,0),"-")</f>
        <v/>
      </c>
      <c r="D1157" s="25" t="str">
        <f>IFERROR(VLOOKUP($A1157,'Grade 8'!$H$2:$N$501,5,0),"-")</f>
        <v/>
      </c>
      <c r="E1157" s="25">
        <f>IFERROR(VLOOKUP($A1157,'Grade 8'!$H$2:$N$501,6,0),"-")</f>
        <v>0</v>
      </c>
      <c r="F1157" s="33">
        <f>IFERROR(VLOOKUP($A1157,'Grade 8'!$H$2:$N$501,7,0),"-")</f>
        <v>0</v>
      </c>
      <c r="G1157" s="6"/>
      <c r="H1157" s="13">
        <f t="shared" si="147"/>
        <v>3</v>
      </c>
      <c r="I1157" s="17"/>
      <c r="J1157" s="14" t="str">
        <f t="shared" ref="J1157:J1204" si="155">IF($J$3="","",$J$3)</f>
        <v>K.M.A Boys Secondary School</v>
      </c>
      <c r="K1157" s="13" t="s">
        <v>25</v>
      </c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26">
        <f t="shared" si="154"/>
        <v>0</v>
      </c>
      <c r="W1157" s="6"/>
      <c r="X1157" s="6"/>
      <c r="Y1157" s="6"/>
      <c r="Z1157" s="20">
        <f t="shared" si="153"/>
        <v>0</v>
      </c>
      <c r="AA1157" s="20"/>
      <c r="AB1157" s="2">
        <f t="shared" si="151"/>
        <v>0</v>
      </c>
      <c r="AC1157" s="2">
        <f t="shared" si="152"/>
        <v>10</v>
      </c>
      <c r="AD1157" s="20">
        <f t="shared" si="148"/>
        <v>220</v>
      </c>
    </row>
    <row r="1158" spans="1:30" hidden="1" x14ac:dyDescent="0.35">
      <c r="A1158" s="13">
        <v>386</v>
      </c>
      <c r="B1158" s="25" t="str">
        <f>IFERROR(VLOOKUP($A1158,'Grade 8'!$H$2:$N$501,3,0),"-")</f>
        <v>M22-0405-386</v>
      </c>
      <c r="C1158" s="25" t="str">
        <f>IFERROR(VLOOKUP($A1158,'Grade 8'!$H$2:$N$501,4,0),"-")</f>
        <v/>
      </c>
      <c r="D1158" s="25" t="str">
        <f>IFERROR(VLOOKUP($A1158,'Grade 8'!$H$2:$N$501,5,0),"-")</f>
        <v/>
      </c>
      <c r="E1158" s="25">
        <f>IFERROR(VLOOKUP($A1158,'Grade 8'!$H$2:$N$501,6,0),"-")</f>
        <v>0</v>
      </c>
      <c r="F1158" s="33">
        <f>IFERROR(VLOOKUP($A1158,'Grade 8'!$H$2:$N$501,7,0),"-")</f>
        <v>0</v>
      </c>
      <c r="G1158" s="6"/>
      <c r="H1158" s="13">
        <f t="shared" ref="H1158:H1221" si="156">IF(A1158=A1157,H1157+1,1)</f>
        <v>1</v>
      </c>
      <c r="I1158" s="17"/>
      <c r="J1158" s="14" t="str">
        <f t="shared" si="155"/>
        <v>K.M.A Boys Secondary School</v>
      </c>
      <c r="K1158" s="13" t="s">
        <v>25</v>
      </c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26">
        <f t="shared" si="154"/>
        <v>0</v>
      </c>
      <c r="W1158" s="6"/>
      <c r="X1158" s="6"/>
      <c r="Y1158" s="6"/>
      <c r="Z1158" s="20">
        <f t="shared" si="153"/>
        <v>0</v>
      </c>
      <c r="AA1158" s="20"/>
      <c r="AB1158" s="2">
        <f t="shared" si="151"/>
        <v>0</v>
      </c>
      <c r="AC1158" s="2">
        <f t="shared" si="152"/>
        <v>10</v>
      </c>
      <c r="AD1158" s="20">
        <f t="shared" ref="AD1158:AD1221" si="157">IF(CONCATENATE(C1158,D1158)=CONCATENATE(C1157,D1157),AD1157,AD1157+1)</f>
        <v>220</v>
      </c>
    </row>
    <row r="1159" spans="1:30" hidden="1" x14ac:dyDescent="0.35">
      <c r="A1159" s="13">
        <v>386</v>
      </c>
      <c r="B1159" s="25" t="str">
        <f>IFERROR(VLOOKUP($A1159,'Grade 8'!$H$2:$N$501,3,0),"-")</f>
        <v>M22-0405-386</v>
      </c>
      <c r="C1159" s="25" t="str">
        <f>IFERROR(VLOOKUP($A1159,'Grade 8'!$H$2:$N$501,4,0),"-")</f>
        <v/>
      </c>
      <c r="D1159" s="25" t="str">
        <f>IFERROR(VLOOKUP($A1159,'Grade 8'!$H$2:$N$501,5,0),"-")</f>
        <v/>
      </c>
      <c r="E1159" s="25">
        <f>IFERROR(VLOOKUP($A1159,'Grade 8'!$H$2:$N$501,6,0),"-")</f>
        <v>0</v>
      </c>
      <c r="F1159" s="33">
        <f>IFERROR(VLOOKUP($A1159,'Grade 8'!$H$2:$N$501,7,0),"-")</f>
        <v>0</v>
      </c>
      <c r="G1159" s="6"/>
      <c r="H1159" s="13">
        <f t="shared" si="156"/>
        <v>2</v>
      </c>
      <c r="I1159" s="17"/>
      <c r="J1159" s="14" t="str">
        <f t="shared" si="155"/>
        <v>K.M.A Boys Secondary School</v>
      </c>
      <c r="K1159" s="13" t="s">
        <v>25</v>
      </c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26">
        <f t="shared" si="154"/>
        <v>0</v>
      </c>
      <c r="W1159" s="6"/>
      <c r="X1159" s="6"/>
      <c r="Y1159" s="6"/>
      <c r="Z1159" s="20">
        <f t="shared" si="153"/>
        <v>0</v>
      </c>
      <c r="AA1159" s="20"/>
      <c r="AB1159" s="2">
        <f t="shared" si="151"/>
        <v>0</v>
      </c>
      <c r="AC1159" s="2">
        <f t="shared" si="152"/>
        <v>10</v>
      </c>
      <c r="AD1159" s="20">
        <f t="shared" si="157"/>
        <v>220</v>
      </c>
    </row>
    <row r="1160" spans="1:30" hidden="1" x14ac:dyDescent="0.35">
      <c r="A1160" s="13">
        <v>386</v>
      </c>
      <c r="B1160" s="25" t="str">
        <f>IFERROR(VLOOKUP($A1160,'Grade 8'!$H$2:$N$501,3,0),"-")</f>
        <v>M22-0405-386</v>
      </c>
      <c r="C1160" s="25" t="str">
        <f>IFERROR(VLOOKUP($A1160,'Grade 8'!$H$2:$N$501,4,0),"-")</f>
        <v/>
      </c>
      <c r="D1160" s="25" t="str">
        <f>IFERROR(VLOOKUP($A1160,'Grade 8'!$H$2:$N$501,5,0),"-")</f>
        <v/>
      </c>
      <c r="E1160" s="25">
        <f>IFERROR(VLOOKUP($A1160,'Grade 8'!$H$2:$N$501,6,0),"-")</f>
        <v>0</v>
      </c>
      <c r="F1160" s="33">
        <f>IFERROR(VLOOKUP($A1160,'Grade 8'!$H$2:$N$501,7,0),"-")</f>
        <v>0</v>
      </c>
      <c r="G1160" s="6"/>
      <c r="H1160" s="13">
        <f t="shared" si="156"/>
        <v>3</v>
      </c>
      <c r="I1160" s="17"/>
      <c r="J1160" s="14" t="str">
        <f t="shared" si="155"/>
        <v>K.M.A Boys Secondary School</v>
      </c>
      <c r="K1160" s="13" t="s">
        <v>25</v>
      </c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26">
        <f t="shared" si="154"/>
        <v>0</v>
      </c>
      <c r="W1160" s="6"/>
      <c r="X1160" s="6"/>
      <c r="Y1160" s="6"/>
      <c r="Z1160" s="20">
        <f t="shared" si="153"/>
        <v>0</v>
      </c>
      <c r="AA1160" s="20"/>
      <c r="AB1160" s="2">
        <f t="shared" ref="AB1160:AB1207" si="158">SUM(L1160:U1160)</f>
        <v>0</v>
      </c>
      <c r="AC1160" s="2">
        <f t="shared" ref="AC1160:AC1207" si="159">COUNTBLANK(L1160:U1160)</f>
        <v>10</v>
      </c>
      <c r="AD1160" s="20">
        <f t="shared" si="157"/>
        <v>220</v>
      </c>
    </row>
    <row r="1161" spans="1:30" hidden="1" x14ac:dyDescent="0.35">
      <c r="A1161" s="13">
        <v>387</v>
      </c>
      <c r="B1161" s="25" t="str">
        <f>IFERROR(VLOOKUP($A1161,'Grade 8'!$H$2:$N$501,3,0),"-")</f>
        <v>M22-0405-387</v>
      </c>
      <c r="C1161" s="25" t="str">
        <f>IFERROR(VLOOKUP($A1161,'Grade 8'!$H$2:$N$501,4,0),"-")</f>
        <v/>
      </c>
      <c r="D1161" s="25" t="str">
        <f>IFERROR(VLOOKUP($A1161,'Grade 8'!$H$2:$N$501,5,0),"-")</f>
        <v/>
      </c>
      <c r="E1161" s="25">
        <f>IFERROR(VLOOKUP($A1161,'Grade 8'!$H$2:$N$501,6,0),"-")</f>
        <v>0</v>
      </c>
      <c r="F1161" s="33">
        <f>IFERROR(VLOOKUP($A1161,'Grade 8'!$H$2:$N$501,7,0),"-")</f>
        <v>0</v>
      </c>
      <c r="G1161" s="6"/>
      <c r="H1161" s="13">
        <f t="shared" si="156"/>
        <v>1</v>
      </c>
      <c r="I1161" s="17"/>
      <c r="J1161" s="14" t="str">
        <f t="shared" si="155"/>
        <v>K.M.A Boys Secondary School</v>
      </c>
      <c r="K1161" s="13" t="s">
        <v>25</v>
      </c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26">
        <f t="shared" si="154"/>
        <v>0</v>
      </c>
      <c r="W1161" s="6"/>
      <c r="X1161" s="6"/>
      <c r="Y1161" s="6"/>
      <c r="Z1161" s="20">
        <f t="shared" si="153"/>
        <v>0</v>
      </c>
      <c r="AA1161" s="20"/>
      <c r="AB1161" s="2">
        <f t="shared" si="158"/>
        <v>0</v>
      </c>
      <c r="AC1161" s="2">
        <f t="shared" si="159"/>
        <v>10</v>
      </c>
      <c r="AD1161" s="20">
        <f t="shared" si="157"/>
        <v>220</v>
      </c>
    </row>
    <row r="1162" spans="1:30" hidden="1" x14ac:dyDescent="0.35">
      <c r="A1162" s="13">
        <v>387</v>
      </c>
      <c r="B1162" s="25" t="str">
        <f>IFERROR(VLOOKUP($A1162,'Grade 8'!$H$2:$N$501,3,0),"-")</f>
        <v>M22-0405-387</v>
      </c>
      <c r="C1162" s="25" t="str">
        <f>IFERROR(VLOOKUP($A1162,'Grade 8'!$H$2:$N$501,4,0),"-")</f>
        <v/>
      </c>
      <c r="D1162" s="25" t="str">
        <f>IFERROR(VLOOKUP($A1162,'Grade 8'!$H$2:$N$501,5,0),"-")</f>
        <v/>
      </c>
      <c r="E1162" s="25">
        <f>IFERROR(VLOOKUP($A1162,'Grade 8'!$H$2:$N$501,6,0),"-")</f>
        <v>0</v>
      </c>
      <c r="F1162" s="33">
        <f>IFERROR(VLOOKUP($A1162,'Grade 8'!$H$2:$N$501,7,0),"-")</f>
        <v>0</v>
      </c>
      <c r="G1162" s="6"/>
      <c r="H1162" s="13">
        <f t="shared" si="156"/>
        <v>2</v>
      </c>
      <c r="I1162" s="17"/>
      <c r="J1162" s="14" t="str">
        <f t="shared" si="155"/>
        <v>K.M.A Boys Secondary School</v>
      </c>
      <c r="K1162" s="13" t="s">
        <v>25</v>
      </c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26">
        <f t="shared" si="154"/>
        <v>0</v>
      </c>
      <c r="W1162" s="6"/>
      <c r="X1162" s="6"/>
      <c r="Y1162" s="6"/>
      <c r="Z1162" s="20">
        <f t="shared" si="153"/>
        <v>0</v>
      </c>
      <c r="AA1162" s="20"/>
      <c r="AB1162" s="2">
        <f t="shared" si="158"/>
        <v>0</v>
      </c>
      <c r="AC1162" s="2">
        <f t="shared" si="159"/>
        <v>10</v>
      </c>
      <c r="AD1162" s="20">
        <f t="shared" si="157"/>
        <v>220</v>
      </c>
    </row>
    <row r="1163" spans="1:30" hidden="1" x14ac:dyDescent="0.35">
      <c r="A1163" s="13">
        <v>387</v>
      </c>
      <c r="B1163" s="25" t="str">
        <f>IFERROR(VLOOKUP($A1163,'Grade 8'!$H$2:$N$501,3,0),"-")</f>
        <v>M22-0405-387</v>
      </c>
      <c r="C1163" s="25" t="str">
        <f>IFERROR(VLOOKUP($A1163,'Grade 8'!$H$2:$N$501,4,0),"-")</f>
        <v/>
      </c>
      <c r="D1163" s="25" t="str">
        <f>IFERROR(VLOOKUP($A1163,'Grade 8'!$H$2:$N$501,5,0),"-")</f>
        <v/>
      </c>
      <c r="E1163" s="25">
        <f>IFERROR(VLOOKUP($A1163,'Grade 8'!$H$2:$N$501,6,0),"-")</f>
        <v>0</v>
      </c>
      <c r="F1163" s="33">
        <f>IFERROR(VLOOKUP($A1163,'Grade 8'!$H$2:$N$501,7,0),"-")</f>
        <v>0</v>
      </c>
      <c r="G1163" s="6"/>
      <c r="H1163" s="13">
        <f t="shared" si="156"/>
        <v>3</v>
      </c>
      <c r="I1163" s="17"/>
      <c r="J1163" s="14" t="str">
        <f t="shared" si="155"/>
        <v>K.M.A Boys Secondary School</v>
      </c>
      <c r="K1163" s="13" t="s">
        <v>25</v>
      </c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26">
        <f t="shared" si="154"/>
        <v>0</v>
      </c>
      <c r="W1163" s="6"/>
      <c r="X1163" s="6"/>
      <c r="Y1163" s="6"/>
      <c r="Z1163" s="20">
        <f t="shared" si="153"/>
        <v>0</v>
      </c>
      <c r="AA1163" s="20"/>
      <c r="AB1163" s="2">
        <f t="shared" si="158"/>
        <v>0</v>
      </c>
      <c r="AC1163" s="2">
        <f t="shared" si="159"/>
        <v>10</v>
      </c>
      <c r="AD1163" s="20">
        <f t="shared" si="157"/>
        <v>220</v>
      </c>
    </row>
    <row r="1164" spans="1:30" hidden="1" x14ac:dyDescent="0.35">
      <c r="A1164" s="13">
        <v>388</v>
      </c>
      <c r="B1164" s="25" t="str">
        <f>IFERROR(VLOOKUP($A1164,'Grade 8'!$H$2:$N$501,3,0),"-")</f>
        <v>M22-0405-388</v>
      </c>
      <c r="C1164" s="25" t="str">
        <f>IFERROR(VLOOKUP($A1164,'Grade 8'!$H$2:$N$501,4,0),"-")</f>
        <v/>
      </c>
      <c r="D1164" s="25" t="str">
        <f>IFERROR(VLOOKUP($A1164,'Grade 8'!$H$2:$N$501,5,0),"-")</f>
        <v/>
      </c>
      <c r="E1164" s="25">
        <f>IFERROR(VLOOKUP($A1164,'Grade 8'!$H$2:$N$501,6,0),"-")</f>
        <v>0</v>
      </c>
      <c r="F1164" s="33">
        <f>IFERROR(VLOOKUP($A1164,'Grade 8'!$H$2:$N$501,7,0),"-")</f>
        <v>0</v>
      </c>
      <c r="G1164" s="6"/>
      <c r="H1164" s="13">
        <f t="shared" si="156"/>
        <v>1</v>
      </c>
      <c r="I1164" s="17"/>
      <c r="J1164" s="14" t="str">
        <f t="shared" si="155"/>
        <v>K.M.A Boys Secondary School</v>
      </c>
      <c r="K1164" s="13" t="s">
        <v>25</v>
      </c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26">
        <f t="shared" si="154"/>
        <v>0</v>
      </c>
      <c r="W1164" s="6"/>
      <c r="X1164" s="6"/>
      <c r="Y1164" s="6"/>
      <c r="Z1164" s="20">
        <f t="shared" si="153"/>
        <v>0</v>
      </c>
      <c r="AA1164" s="20"/>
      <c r="AB1164" s="2">
        <f t="shared" si="158"/>
        <v>0</v>
      </c>
      <c r="AC1164" s="2">
        <f t="shared" si="159"/>
        <v>10</v>
      </c>
      <c r="AD1164" s="20">
        <f t="shared" si="157"/>
        <v>220</v>
      </c>
    </row>
    <row r="1165" spans="1:30" hidden="1" x14ac:dyDescent="0.35">
      <c r="A1165" s="13">
        <v>388</v>
      </c>
      <c r="B1165" s="25" t="str">
        <f>IFERROR(VLOOKUP($A1165,'Grade 8'!$H$2:$N$501,3,0),"-")</f>
        <v>M22-0405-388</v>
      </c>
      <c r="C1165" s="25" t="str">
        <f>IFERROR(VLOOKUP($A1165,'Grade 8'!$H$2:$N$501,4,0),"-")</f>
        <v/>
      </c>
      <c r="D1165" s="25" t="str">
        <f>IFERROR(VLOOKUP($A1165,'Grade 8'!$H$2:$N$501,5,0),"-")</f>
        <v/>
      </c>
      <c r="E1165" s="25">
        <f>IFERROR(VLOOKUP($A1165,'Grade 8'!$H$2:$N$501,6,0),"-")</f>
        <v>0</v>
      </c>
      <c r="F1165" s="33">
        <f>IFERROR(VLOOKUP($A1165,'Grade 8'!$H$2:$N$501,7,0),"-")</f>
        <v>0</v>
      </c>
      <c r="G1165" s="6"/>
      <c r="H1165" s="13">
        <f t="shared" si="156"/>
        <v>2</v>
      </c>
      <c r="I1165" s="17"/>
      <c r="J1165" s="14" t="str">
        <f t="shared" si="155"/>
        <v>K.M.A Boys Secondary School</v>
      </c>
      <c r="K1165" s="13" t="s">
        <v>25</v>
      </c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26">
        <f t="shared" si="154"/>
        <v>0</v>
      </c>
      <c r="W1165" s="6"/>
      <c r="X1165" s="6"/>
      <c r="Y1165" s="6"/>
      <c r="Z1165" s="20">
        <f t="shared" si="153"/>
        <v>0</v>
      </c>
      <c r="AA1165" s="20"/>
      <c r="AB1165" s="2">
        <f t="shared" si="158"/>
        <v>0</v>
      </c>
      <c r="AC1165" s="2">
        <f t="shared" si="159"/>
        <v>10</v>
      </c>
      <c r="AD1165" s="20">
        <f t="shared" si="157"/>
        <v>220</v>
      </c>
    </row>
    <row r="1166" spans="1:30" hidden="1" x14ac:dyDescent="0.35">
      <c r="A1166" s="13">
        <v>388</v>
      </c>
      <c r="B1166" s="25" t="str">
        <f>IFERROR(VLOOKUP($A1166,'Grade 8'!$H$2:$N$501,3,0),"-")</f>
        <v>M22-0405-388</v>
      </c>
      <c r="C1166" s="25" t="str">
        <f>IFERROR(VLOOKUP($A1166,'Grade 8'!$H$2:$N$501,4,0),"-")</f>
        <v/>
      </c>
      <c r="D1166" s="25" t="str">
        <f>IFERROR(VLOOKUP($A1166,'Grade 8'!$H$2:$N$501,5,0),"-")</f>
        <v/>
      </c>
      <c r="E1166" s="25">
        <f>IFERROR(VLOOKUP($A1166,'Grade 8'!$H$2:$N$501,6,0),"-")</f>
        <v>0</v>
      </c>
      <c r="F1166" s="33">
        <f>IFERROR(VLOOKUP($A1166,'Grade 8'!$H$2:$N$501,7,0),"-")</f>
        <v>0</v>
      </c>
      <c r="G1166" s="6"/>
      <c r="H1166" s="13">
        <f t="shared" si="156"/>
        <v>3</v>
      </c>
      <c r="I1166" s="17"/>
      <c r="J1166" s="14" t="str">
        <f t="shared" si="155"/>
        <v>K.M.A Boys Secondary School</v>
      </c>
      <c r="K1166" s="13" t="s">
        <v>25</v>
      </c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26">
        <f t="shared" si="154"/>
        <v>0</v>
      </c>
      <c r="W1166" s="6"/>
      <c r="X1166" s="6"/>
      <c r="Y1166" s="6"/>
      <c r="Z1166" s="20">
        <f t="shared" si="153"/>
        <v>0</v>
      </c>
      <c r="AA1166" s="20"/>
      <c r="AB1166" s="2">
        <f t="shared" si="158"/>
        <v>0</v>
      </c>
      <c r="AC1166" s="2">
        <f t="shared" si="159"/>
        <v>10</v>
      </c>
      <c r="AD1166" s="20">
        <f t="shared" si="157"/>
        <v>220</v>
      </c>
    </row>
    <row r="1167" spans="1:30" hidden="1" x14ac:dyDescent="0.35">
      <c r="A1167" s="13">
        <v>389</v>
      </c>
      <c r="B1167" s="25" t="str">
        <f>IFERROR(VLOOKUP($A1167,'Grade 8'!$H$2:$N$501,3,0),"-")</f>
        <v>M22-0405-389</v>
      </c>
      <c r="C1167" s="25" t="str">
        <f>IFERROR(VLOOKUP($A1167,'Grade 8'!$H$2:$N$501,4,0),"-")</f>
        <v/>
      </c>
      <c r="D1167" s="25" t="str">
        <f>IFERROR(VLOOKUP($A1167,'Grade 8'!$H$2:$N$501,5,0),"-")</f>
        <v/>
      </c>
      <c r="E1167" s="25">
        <f>IFERROR(VLOOKUP($A1167,'Grade 8'!$H$2:$N$501,6,0),"-")</f>
        <v>0</v>
      </c>
      <c r="F1167" s="33">
        <f>IFERROR(VLOOKUP($A1167,'Grade 8'!$H$2:$N$501,7,0),"-")</f>
        <v>0</v>
      </c>
      <c r="G1167" s="6"/>
      <c r="H1167" s="13">
        <f t="shared" si="156"/>
        <v>1</v>
      </c>
      <c r="I1167" s="17"/>
      <c r="J1167" s="14" t="str">
        <f t="shared" si="155"/>
        <v>K.M.A Boys Secondary School</v>
      </c>
      <c r="K1167" s="13" t="s">
        <v>25</v>
      </c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26">
        <f t="shared" si="154"/>
        <v>0</v>
      </c>
      <c r="W1167" s="6"/>
      <c r="X1167" s="6"/>
      <c r="Y1167" s="6"/>
      <c r="Z1167" s="20">
        <f t="shared" si="153"/>
        <v>0</v>
      </c>
      <c r="AA1167" s="20"/>
      <c r="AB1167" s="2">
        <f t="shared" si="158"/>
        <v>0</v>
      </c>
      <c r="AC1167" s="2">
        <f t="shared" si="159"/>
        <v>10</v>
      </c>
      <c r="AD1167" s="20">
        <f t="shared" si="157"/>
        <v>220</v>
      </c>
    </row>
    <row r="1168" spans="1:30" hidden="1" x14ac:dyDescent="0.35">
      <c r="A1168" s="13">
        <v>389</v>
      </c>
      <c r="B1168" s="25" t="str">
        <f>IFERROR(VLOOKUP($A1168,'Grade 8'!$H$2:$N$501,3,0),"-")</f>
        <v>M22-0405-389</v>
      </c>
      <c r="C1168" s="25" t="str">
        <f>IFERROR(VLOOKUP($A1168,'Grade 8'!$H$2:$N$501,4,0),"-")</f>
        <v/>
      </c>
      <c r="D1168" s="25" t="str">
        <f>IFERROR(VLOOKUP($A1168,'Grade 8'!$H$2:$N$501,5,0),"-")</f>
        <v/>
      </c>
      <c r="E1168" s="25">
        <f>IFERROR(VLOOKUP($A1168,'Grade 8'!$H$2:$N$501,6,0),"-")</f>
        <v>0</v>
      </c>
      <c r="F1168" s="33">
        <f>IFERROR(VLOOKUP($A1168,'Grade 8'!$H$2:$N$501,7,0),"-")</f>
        <v>0</v>
      </c>
      <c r="G1168" s="6"/>
      <c r="H1168" s="13">
        <f t="shared" si="156"/>
        <v>2</v>
      </c>
      <c r="I1168" s="17"/>
      <c r="J1168" s="14" t="str">
        <f t="shared" si="155"/>
        <v>K.M.A Boys Secondary School</v>
      </c>
      <c r="K1168" s="13" t="s">
        <v>25</v>
      </c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26">
        <f t="shared" si="154"/>
        <v>0</v>
      </c>
      <c r="W1168" s="6"/>
      <c r="X1168" s="6"/>
      <c r="Y1168" s="6"/>
      <c r="Z1168" s="20">
        <f t="shared" si="153"/>
        <v>0</v>
      </c>
      <c r="AA1168" s="20"/>
      <c r="AB1168" s="2">
        <f t="shared" si="158"/>
        <v>0</v>
      </c>
      <c r="AC1168" s="2">
        <f t="shared" si="159"/>
        <v>10</v>
      </c>
      <c r="AD1168" s="20">
        <f t="shared" si="157"/>
        <v>220</v>
      </c>
    </row>
    <row r="1169" spans="1:30" hidden="1" x14ac:dyDescent="0.35">
      <c r="A1169" s="13">
        <v>389</v>
      </c>
      <c r="B1169" s="25" t="str">
        <f>IFERROR(VLOOKUP($A1169,'Grade 8'!$H$2:$N$501,3,0),"-")</f>
        <v>M22-0405-389</v>
      </c>
      <c r="C1169" s="25" t="str">
        <f>IFERROR(VLOOKUP($A1169,'Grade 8'!$H$2:$N$501,4,0),"-")</f>
        <v/>
      </c>
      <c r="D1169" s="25" t="str">
        <f>IFERROR(VLOOKUP($A1169,'Grade 8'!$H$2:$N$501,5,0),"-")</f>
        <v/>
      </c>
      <c r="E1169" s="25">
        <f>IFERROR(VLOOKUP($A1169,'Grade 8'!$H$2:$N$501,6,0),"-")</f>
        <v>0</v>
      </c>
      <c r="F1169" s="33">
        <f>IFERROR(VLOOKUP($A1169,'Grade 8'!$H$2:$N$501,7,0),"-")</f>
        <v>0</v>
      </c>
      <c r="G1169" s="6"/>
      <c r="H1169" s="13">
        <f t="shared" si="156"/>
        <v>3</v>
      </c>
      <c r="I1169" s="17"/>
      <c r="J1169" s="14" t="str">
        <f t="shared" si="155"/>
        <v>K.M.A Boys Secondary School</v>
      </c>
      <c r="K1169" s="13" t="s">
        <v>25</v>
      </c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26">
        <f t="shared" si="154"/>
        <v>0</v>
      </c>
      <c r="W1169" s="6"/>
      <c r="X1169" s="6"/>
      <c r="Y1169" s="6"/>
      <c r="Z1169" s="20">
        <f t="shared" si="153"/>
        <v>0</v>
      </c>
      <c r="AA1169" s="20"/>
      <c r="AB1169" s="2">
        <f t="shared" si="158"/>
        <v>0</v>
      </c>
      <c r="AC1169" s="2">
        <f t="shared" si="159"/>
        <v>10</v>
      </c>
      <c r="AD1169" s="20">
        <f t="shared" si="157"/>
        <v>220</v>
      </c>
    </row>
    <row r="1170" spans="1:30" hidden="1" x14ac:dyDescent="0.35">
      <c r="A1170" s="13">
        <v>390</v>
      </c>
      <c r="B1170" s="25" t="str">
        <f>IFERROR(VLOOKUP($A1170,'Grade 8'!$H$2:$N$501,3,0),"-")</f>
        <v>M22-0405-390</v>
      </c>
      <c r="C1170" s="25" t="str">
        <f>IFERROR(VLOOKUP($A1170,'Grade 8'!$H$2:$N$501,4,0),"-")</f>
        <v/>
      </c>
      <c r="D1170" s="25" t="str">
        <f>IFERROR(VLOOKUP($A1170,'Grade 8'!$H$2:$N$501,5,0),"-")</f>
        <v/>
      </c>
      <c r="E1170" s="25">
        <f>IFERROR(VLOOKUP($A1170,'Grade 8'!$H$2:$N$501,6,0),"-")</f>
        <v>0</v>
      </c>
      <c r="F1170" s="33">
        <f>IFERROR(VLOOKUP($A1170,'Grade 8'!$H$2:$N$501,7,0),"-")</f>
        <v>0</v>
      </c>
      <c r="G1170" s="6"/>
      <c r="H1170" s="13">
        <f t="shared" si="156"/>
        <v>1</v>
      </c>
      <c r="I1170" s="17"/>
      <c r="J1170" s="14" t="str">
        <f t="shared" si="155"/>
        <v>K.M.A Boys Secondary School</v>
      </c>
      <c r="K1170" s="13" t="s">
        <v>25</v>
      </c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26">
        <f t="shared" si="154"/>
        <v>0</v>
      </c>
      <c r="W1170" s="6"/>
      <c r="X1170" s="6"/>
      <c r="Y1170" s="6"/>
      <c r="Z1170" s="20">
        <f t="shared" si="153"/>
        <v>0</v>
      </c>
      <c r="AA1170" s="20"/>
      <c r="AB1170" s="2">
        <f t="shared" si="158"/>
        <v>0</v>
      </c>
      <c r="AC1170" s="2">
        <f t="shared" si="159"/>
        <v>10</v>
      </c>
      <c r="AD1170" s="20">
        <f t="shared" si="157"/>
        <v>220</v>
      </c>
    </row>
    <row r="1171" spans="1:30" hidden="1" x14ac:dyDescent="0.35">
      <c r="A1171" s="13">
        <v>390</v>
      </c>
      <c r="B1171" s="25" t="str">
        <f>IFERROR(VLOOKUP($A1171,'Grade 8'!$H$2:$N$501,3,0),"-")</f>
        <v>M22-0405-390</v>
      </c>
      <c r="C1171" s="25" t="str">
        <f>IFERROR(VLOOKUP($A1171,'Grade 8'!$H$2:$N$501,4,0),"-")</f>
        <v/>
      </c>
      <c r="D1171" s="25" t="str">
        <f>IFERROR(VLOOKUP($A1171,'Grade 8'!$H$2:$N$501,5,0),"-")</f>
        <v/>
      </c>
      <c r="E1171" s="25">
        <f>IFERROR(VLOOKUP($A1171,'Grade 8'!$H$2:$N$501,6,0),"-")</f>
        <v>0</v>
      </c>
      <c r="F1171" s="33">
        <f>IFERROR(VLOOKUP($A1171,'Grade 8'!$H$2:$N$501,7,0),"-")</f>
        <v>0</v>
      </c>
      <c r="G1171" s="6"/>
      <c r="H1171" s="13">
        <f t="shared" si="156"/>
        <v>2</v>
      </c>
      <c r="I1171" s="17"/>
      <c r="J1171" s="14" t="str">
        <f t="shared" si="155"/>
        <v>K.M.A Boys Secondary School</v>
      </c>
      <c r="K1171" s="13" t="s">
        <v>25</v>
      </c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26">
        <f t="shared" si="154"/>
        <v>0</v>
      </c>
      <c r="W1171" s="6"/>
      <c r="X1171" s="6"/>
      <c r="Y1171" s="6"/>
      <c r="Z1171" s="20">
        <f t="shared" si="153"/>
        <v>0</v>
      </c>
      <c r="AA1171" s="20"/>
      <c r="AB1171" s="2">
        <f t="shared" si="158"/>
        <v>0</v>
      </c>
      <c r="AC1171" s="2">
        <f t="shared" si="159"/>
        <v>10</v>
      </c>
      <c r="AD1171" s="20">
        <f t="shared" si="157"/>
        <v>220</v>
      </c>
    </row>
    <row r="1172" spans="1:30" hidden="1" x14ac:dyDescent="0.35">
      <c r="A1172" s="13">
        <v>390</v>
      </c>
      <c r="B1172" s="25" t="str">
        <f>IFERROR(VLOOKUP($A1172,'Grade 8'!$H$2:$N$501,3,0),"-")</f>
        <v>M22-0405-390</v>
      </c>
      <c r="C1172" s="25" t="str">
        <f>IFERROR(VLOOKUP($A1172,'Grade 8'!$H$2:$N$501,4,0),"-")</f>
        <v/>
      </c>
      <c r="D1172" s="25" t="str">
        <f>IFERROR(VLOOKUP($A1172,'Grade 8'!$H$2:$N$501,5,0),"-")</f>
        <v/>
      </c>
      <c r="E1172" s="25">
        <f>IFERROR(VLOOKUP($A1172,'Grade 8'!$H$2:$N$501,6,0),"-")</f>
        <v>0</v>
      </c>
      <c r="F1172" s="33">
        <f>IFERROR(VLOOKUP($A1172,'Grade 8'!$H$2:$N$501,7,0),"-")</f>
        <v>0</v>
      </c>
      <c r="G1172" s="6"/>
      <c r="H1172" s="13">
        <f t="shared" si="156"/>
        <v>3</v>
      </c>
      <c r="I1172" s="17"/>
      <c r="J1172" s="14" t="str">
        <f t="shared" si="155"/>
        <v>K.M.A Boys Secondary School</v>
      </c>
      <c r="K1172" s="13" t="s">
        <v>25</v>
      </c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26">
        <f t="shared" si="154"/>
        <v>0</v>
      </c>
      <c r="W1172" s="6"/>
      <c r="X1172" s="6"/>
      <c r="Y1172" s="6"/>
      <c r="Z1172" s="20">
        <f t="shared" si="153"/>
        <v>0</v>
      </c>
      <c r="AA1172" s="20"/>
      <c r="AB1172" s="2">
        <f t="shared" si="158"/>
        <v>0</v>
      </c>
      <c r="AC1172" s="2">
        <f t="shared" si="159"/>
        <v>10</v>
      </c>
      <c r="AD1172" s="20">
        <f t="shared" si="157"/>
        <v>220</v>
      </c>
    </row>
    <row r="1173" spans="1:30" hidden="1" x14ac:dyDescent="0.35">
      <c r="A1173" s="13">
        <v>391</v>
      </c>
      <c r="B1173" s="25" t="str">
        <f>IFERROR(VLOOKUP($A1173,'Grade 8'!$H$2:$N$501,3,0),"-")</f>
        <v>M22-0405-391</v>
      </c>
      <c r="C1173" s="25" t="str">
        <f>IFERROR(VLOOKUP($A1173,'Grade 8'!$H$2:$N$501,4,0),"-")</f>
        <v/>
      </c>
      <c r="D1173" s="25" t="str">
        <f>IFERROR(VLOOKUP($A1173,'Grade 8'!$H$2:$N$501,5,0),"-")</f>
        <v/>
      </c>
      <c r="E1173" s="25">
        <f>IFERROR(VLOOKUP($A1173,'Grade 8'!$H$2:$N$501,6,0),"-")</f>
        <v>0</v>
      </c>
      <c r="F1173" s="33">
        <f>IFERROR(VLOOKUP($A1173,'Grade 8'!$H$2:$N$501,7,0),"-")</f>
        <v>0</v>
      </c>
      <c r="G1173" s="6"/>
      <c r="H1173" s="13">
        <f t="shared" si="156"/>
        <v>1</v>
      </c>
      <c r="I1173" s="17"/>
      <c r="J1173" s="14" t="str">
        <f t="shared" si="155"/>
        <v>K.M.A Boys Secondary School</v>
      </c>
      <c r="K1173" s="13" t="s">
        <v>25</v>
      </c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26">
        <f t="shared" si="154"/>
        <v>0</v>
      </c>
      <c r="W1173" s="6"/>
      <c r="X1173" s="6"/>
      <c r="Y1173" s="6"/>
      <c r="Z1173" s="20">
        <f t="shared" si="153"/>
        <v>0</v>
      </c>
      <c r="AA1173" s="20"/>
      <c r="AB1173" s="2">
        <f t="shared" si="158"/>
        <v>0</v>
      </c>
      <c r="AC1173" s="2">
        <f t="shared" si="159"/>
        <v>10</v>
      </c>
      <c r="AD1173" s="20">
        <f t="shared" si="157"/>
        <v>220</v>
      </c>
    </row>
    <row r="1174" spans="1:30" hidden="1" x14ac:dyDescent="0.35">
      <c r="A1174" s="13">
        <v>391</v>
      </c>
      <c r="B1174" s="25" t="str">
        <f>IFERROR(VLOOKUP($A1174,'Grade 8'!$H$2:$N$501,3,0),"-")</f>
        <v>M22-0405-391</v>
      </c>
      <c r="C1174" s="25" t="str">
        <f>IFERROR(VLOOKUP($A1174,'Grade 8'!$H$2:$N$501,4,0),"-")</f>
        <v/>
      </c>
      <c r="D1174" s="25" t="str">
        <f>IFERROR(VLOOKUP($A1174,'Grade 8'!$H$2:$N$501,5,0),"-")</f>
        <v/>
      </c>
      <c r="E1174" s="25">
        <f>IFERROR(VLOOKUP($A1174,'Grade 8'!$H$2:$N$501,6,0),"-")</f>
        <v>0</v>
      </c>
      <c r="F1174" s="33">
        <f>IFERROR(VLOOKUP($A1174,'Grade 8'!$H$2:$N$501,7,0),"-")</f>
        <v>0</v>
      </c>
      <c r="G1174" s="6"/>
      <c r="H1174" s="13">
        <f t="shared" si="156"/>
        <v>2</v>
      </c>
      <c r="I1174" s="17"/>
      <c r="J1174" s="14" t="str">
        <f t="shared" si="155"/>
        <v>K.M.A Boys Secondary School</v>
      </c>
      <c r="K1174" s="13" t="s">
        <v>25</v>
      </c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26">
        <f t="shared" si="154"/>
        <v>0</v>
      </c>
      <c r="W1174" s="6"/>
      <c r="X1174" s="6"/>
      <c r="Y1174" s="6"/>
      <c r="Z1174" s="20">
        <f t="shared" si="153"/>
        <v>0</v>
      </c>
      <c r="AA1174" s="20"/>
      <c r="AB1174" s="2">
        <f t="shared" si="158"/>
        <v>0</v>
      </c>
      <c r="AC1174" s="2">
        <f t="shared" si="159"/>
        <v>10</v>
      </c>
      <c r="AD1174" s="20">
        <f t="shared" si="157"/>
        <v>220</v>
      </c>
    </row>
    <row r="1175" spans="1:30" hidden="1" x14ac:dyDescent="0.35">
      <c r="A1175" s="13">
        <v>391</v>
      </c>
      <c r="B1175" s="25" t="str">
        <f>IFERROR(VLOOKUP($A1175,'Grade 8'!$H$2:$N$501,3,0),"-")</f>
        <v>M22-0405-391</v>
      </c>
      <c r="C1175" s="25" t="str">
        <f>IFERROR(VLOOKUP($A1175,'Grade 8'!$H$2:$N$501,4,0),"-")</f>
        <v/>
      </c>
      <c r="D1175" s="25" t="str">
        <f>IFERROR(VLOOKUP($A1175,'Grade 8'!$H$2:$N$501,5,0),"-")</f>
        <v/>
      </c>
      <c r="E1175" s="25">
        <f>IFERROR(VLOOKUP($A1175,'Grade 8'!$H$2:$N$501,6,0),"-")</f>
        <v>0</v>
      </c>
      <c r="F1175" s="33">
        <f>IFERROR(VLOOKUP($A1175,'Grade 8'!$H$2:$N$501,7,0),"-")</f>
        <v>0</v>
      </c>
      <c r="G1175" s="6"/>
      <c r="H1175" s="13">
        <f t="shared" si="156"/>
        <v>3</v>
      </c>
      <c r="I1175" s="17"/>
      <c r="J1175" s="14" t="str">
        <f t="shared" si="155"/>
        <v>K.M.A Boys Secondary School</v>
      </c>
      <c r="K1175" s="13" t="s">
        <v>25</v>
      </c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26">
        <f t="shared" si="154"/>
        <v>0</v>
      </c>
      <c r="W1175" s="6"/>
      <c r="X1175" s="6"/>
      <c r="Y1175" s="6"/>
      <c r="Z1175" s="20">
        <f t="shared" si="153"/>
        <v>0</v>
      </c>
      <c r="AA1175" s="20"/>
      <c r="AB1175" s="2">
        <f t="shared" si="158"/>
        <v>0</v>
      </c>
      <c r="AC1175" s="2">
        <f t="shared" si="159"/>
        <v>10</v>
      </c>
      <c r="AD1175" s="20">
        <f t="shared" si="157"/>
        <v>220</v>
      </c>
    </row>
    <row r="1176" spans="1:30" hidden="1" x14ac:dyDescent="0.35">
      <c r="A1176" s="13">
        <v>392</v>
      </c>
      <c r="B1176" s="25" t="str">
        <f>IFERROR(VLOOKUP($A1176,'Grade 8'!$H$2:$N$501,3,0),"-")</f>
        <v>M22-0405-392</v>
      </c>
      <c r="C1176" s="25" t="str">
        <f>IFERROR(VLOOKUP($A1176,'Grade 8'!$H$2:$N$501,4,0),"-")</f>
        <v/>
      </c>
      <c r="D1176" s="25" t="str">
        <f>IFERROR(VLOOKUP($A1176,'Grade 8'!$H$2:$N$501,5,0),"-")</f>
        <v/>
      </c>
      <c r="E1176" s="25">
        <f>IFERROR(VLOOKUP($A1176,'Grade 8'!$H$2:$N$501,6,0),"-")</f>
        <v>0</v>
      </c>
      <c r="F1176" s="33">
        <f>IFERROR(VLOOKUP($A1176,'Grade 8'!$H$2:$N$501,7,0),"-")</f>
        <v>0</v>
      </c>
      <c r="G1176" s="6"/>
      <c r="H1176" s="13">
        <f t="shared" si="156"/>
        <v>1</v>
      </c>
      <c r="I1176" s="17"/>
      <c r="J1176" s="14" t="str">
        <f t="shared" si="155"/>
        <v>K.M.A Boys Secondary School</v>
      </c>
      <c r="K1176" s="13" t="s">
        <v>25</v>
      </c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26">
        <f t="shared" si="154"/>
        <v>0</v>
      </c>
      <c r="W1176" s="6"/>
      <c r="X1176" s="6"/>
      <c r="Y1176" s="6"/>
      <c r="Z1176" s="20">
        <f t="shared" si="153"/>
        <v>0</v>
      </c>
      <c r="AA1176" s="20"/>
      <c r="AB1176" s="2">
        <f t="shared" si="158"/>
        <v>0</v>
      </c>
      <c r="AC1176" s="2">
        <f t="shared" si="159"/>
        <v>10</v>
      </c>
      <c r="AD1176" s="20">
        <f t="shared" si="157"/>
        <v>220</v>
      </c>
    </row>
    <row r="1177" spans="1:30" hidden="1" x14ac:dyDescent="0.35">
      <c r="A1177" s="13">
        <v>392</v>
      </c>
      <c r="B1177" s="25" t="str">
        <f>IFERROR(VLOOKUP($A1177,'Grade 8'!$H$2:$N$501,3,0),"-")</f>
        <v>M22-0405-392</v>
      </c>
      <c r="C1177" s="25" t="str">
        <f>IFERROR(VLOOKUP($A1177,'Grade 8'!$H$2:$N$501,4,0),"-")</f>
        <v/>
      </c>
      <c r="D1177" s="25" t="str">
        <f>IFERROR(VLOOKUP($A1177,'Grade 8'!$H$2:$N$501,5,0),"-")</f>
        <v/>
      </c>
      <c r="E1177" s="25">
        <f>IFERROR(VLOOKUP($A1177,'Grade 8'!$H$2:$N$501,6,0),"-")</f>
        <v>0</v>
      </c>
      <c r="F1177" s="33">
        <f>IFERROR(VLOOKUP($A1177,'Grade 8'!$H$2:$N$501,7,0),"-")</f>
        <v>0</v>
      </c>
      <c r="G1177" s="6"/>
      <c r="H1177" s="13">
        <f t="shared" si="156"/>
        <v>2</v>
      </c>
      <c r="I1177" s="17"/>
      <c r="J1177" s="14" t="str">
        <f t="shared" si="155"/>
        <v>K.M.A Boys Secondary School</v>
      </c>
      <c r="K1177" s="13" t="s">
        <v>25</v>
      </c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26">
        <f t="shared" si="154"/>
        <v>0</v>
      </c>
      <c r="W1177" s="6"/>
      <c r="X1177" s="6"/>
      <c r="Y1177" s="6"/>
      <c r="Z1177" s="20">
        <f t="shared" si="153"/>
        <v>0</v>
      </c>
      <c r="AA1177" s="20"/>
      <c r="AB1177" s="2">
        <f t="shared" si="158"/>
        <v>0</v>
      </c>
      <c r="AC1177" s="2">
        <f t="shared" si="159"/>
        <v>10</v>
      </c>
      <c r="AD1177" s="20">
        <f t="shared" si="157"/>
        <v>220</v>
      </c>
    </row>
    <row r="1178" spans="1:30" hidden="1" x14ac:dyDescent="0.35">
      <c r="A1178" s="13">
        <v>392</v>
      </c>
      <c r="B1178" s="25" t="str">
        <f>IFERROR(VLOOKUP($A1178,'Grade 8'!$H$2:$N$501,3,0),"-")</f>
        <v>M22-0405-392</v>
      </c>
      <c r="C1178" s="25" t="str">
        <f>IFERROR(VLOOKUP($A1178,'Grade 8'!$H$2:$N$501,4,0),"-")</f>
        <v/>
      </c>
      <c r="D1178" s="25" t="str">
        <f>IFERROR(VLOOKUP($A1178,'Grade 8'!$H$2:$N$501,5,0),"-")</f>
        <v/>
      </c>
      <c r="E1178" s="25">
        <f>IFERROR(VLOOKUP($A1178,'Grade 8'!$H$2:$N$501,6,0),"-")</f>
        <v>0</v>
      </c>
      <c r="F1178" s="33">
        <f>IFERROR(VLOOKUP($A1178,'Grade 8'!$H$2:$N$501,7,0),"-")</f>
        <v>0</v>
      </c>
      <c r="G1178" s="6"/>
      <c r="H1178" s="13">
        <f t="shared" si="156"/>
        <v>3</v>
      </c>
      <c r="I1178" s="17"/>
      <c r="J1178" s="14" t="str">
        <f t="shared" si="155"/>
        <v>K.M.A Boys Secondary School</v>
      </c>
      <c r="K1178" s="13" t="s">
        <v>25</v>
      </c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26">
        <f t="shared" si="154"/>
        <v>0</v>
      </c>
      <c r="W1178" s="6"/>
      <c r="X1178" s="6"/>
      <c r="Y1178" s="6"/>
      <c r="Z1178" s="20">
        <f t="shared" si="153"/>
        <v>0</v>
      </c>
      <c r="AA1178" s="20"/>
      <c r="AB1178" s="2">
        <f t="shared" si="158"/>
        <v>0</v>
      </c>
      <c r="AC1178" s="2">
        <f t="shared" si="159"/>
        <v>10</v>
      </c>
      <c r="AD1178" s="20">
        <f t="shared" si="157"/>
        <v>220</v>
      </c>
    </row>
    <row r="1179" spans="1:30" hidden="1" x14ac:dyDescent="0.35">
      <c r="A1179" s="13">
        <v>393</v>
      </c>
      <c r="B1179" s="25" t="str">
        <f>IFERROR(VLOOKUP($A1179,'Grade 8'!$H$2:$N$501,3,0),"-")</f>
        <v>M22-0405-393</v>
      </c>
      <c r="C1179" s="25" t="str">
        <f>IFERROR(VLOOKUP($A1179,'Grade 8'!$H$2:$N$501,4,0),"-")</f>
        <v/>
      </c>
      <c r="D1179" s="25" t="str">
        <f>IFERROR(VLOOKUP($A1179,'Grade 8'!$H$2:$N$501,5,0),"-")</f>
        <v/>
      </c>
      <c r="E1179" s="25">
        <f>IFERROR(VLOOKUP($A1179,'Grade 8'!$H$2:$N$501,6,0),"-")</f>
        <v>0</v>
      </c>
      <c r="F1179" s="33">
        <f>IFERROR(VLOOKUP($A1179,'Grade 8'!$H$2:$N$501,7,0),"-")</f>
        <v>0</v>
      </c>
      <c r="G1179" s="6"/>
      <c r="H1179" s="13">
        <f t="shared" si="156"/>
        <v>1</v>
      </c>
      <c r="I1179" s="17"/>
      <c r="J1179" s="14" t="str">
        <f t="shared" si="155"/>
        <v>K.M.A Boys Secondary School</v>
      </c>
      <c r="K1179" s="13" t="s">
        <v>25</v>
      </c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26">
        <f t="shared" si="154"/>
        <v>0</v>
      </c>
      <c r="W1179" s="6"/>
      <c r="X1179" s="6"/>
      <c r="Y1179" s="6"/>
      <c r="Z1179" s="20">
        <f t="shared" si="153"/>
        <v>0</v>
      </c>
      <c r="AA1179" s="20"/>
      <c r="AB1179" s="2">
        <f t="shared" si="158"/>
        <v>0</v>
      </c>
      <c r="AC1179" s="2">
        <f t="shared" si="159"/>
        <v>10</v>
      </c>
      <c r="AD1179" s="20">
        <f t="shared" si="157"/>
        <v>220</v>
      </c>
    </row>
    <row r="1180" spans="1:30" hidden="1" x14ac:dyDescent="0.35">
      <c r="A1180" s="13">
        <v>393</v>
      </c>
      <c r="B1180" s="25" t="str">
        <f>IFERROR(VLOOKUP($A1180,'Grade 8'!$H$2:$N$501,3,0),"-")</f>
        <v>M22-0405-393</v>
      </c>
      <c r="C1180" s="25" t="str">
        <f>IFERROR(VLOOKUP($A1180,'Grade 8'!$H$2:$N$501,4,0),"-")</f>
        <v/>
      </c>
      <c r="D1180" s="25" t="str">
        <f>IFERROR(VLOOKUP($A1180,'Grade 8'!$H$2:$N$501,5,0),"-")</f>
        <v/>
      </c>
      <c r="E1180" s="25">
        <f>IFERROR(VLOOKUP($A1180,'Grade 8'!$H$2:$N$501,6,0),"-")</f>
        <v>0</v>
      </c>
      <c r="F1180" s="33">
        <f>IFERROR(VLOOKUP($A1180,'Grade 8'!$H$2:$N$501,7,0),"-")</f>
        <v>0</v>
      </c>
      <c r="G1180" s="6"/>
      <c r="H1180" s="13">
        <f t="shared" si="156"/>
        <v>2</v>
      </c>
      <c r="I1180" s="17"/>
      <c r="J1180" s="14" t="str">
        <f t="shared" si="155"/>
        <v>K.M.A Boys Secondary School</v>
      </c>
      <c r="K1180" s="13" t="s">
        <v>25</v>
      </c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26">
        <f t="shared" si="154"/>
        <v>0</v>
      </c>
      <c r="W1180" s="6"/>
      <c r="X1180" s="6"/>
      <c r="Y1180" s="6"/>
      <c r="Z1180" s="20">
        <f t="shared" si="153"/>
        <v>0</v>
      </c>
      <c r="AA1180" s="20"/>
      <c r="AB1180" s="2">
        <f t="shared" si="158"/>
        <v>0</v>
      </c>
      <c r="AC1180" s="2">
        <f t="shared" si="159"/>
        <v>10</v>
      </c>
      <c r="AD1180" s="20">
        <f t="shared" si="157"/>
        <v>220</v>
      </c>
    </row>
    <row r="1181" spans="1:30" hidden="1" x14ac:dyDescent="0.35">
      <c r="A1181" s="13">
        <v>393</v>
      </c>
      <c r="B1181" s="25" t="str">
        <f>IFERROR(VLOOKUP($A1181,'Grade 8'!$H$2:$N$501,3,0),"-")</f>
        <v>M22-0405-393</v>
      </c>
      <c r="C1181" s="25" t="str">
        <f>IFERROR(VLOOKUP($A1181,'Grade 8'!$H$2:$N$501,4,0),"-")</f>
        <v/>
      </c>
      <c r="D1181" s="25" t="str">
        <f>IFERROR(VLOOKUP($A1181,'Grade 8'!$H$2:$N$501,5,0),"-")</f>
        <v/>
      </c>
      <c r="E1181" s="25">
        <f>IFERROR(VLOOKUP($A1181,'Grade 8'!$H$2:$N$501,6,0),"-")</f>
        <v>0</v>
      </c>
      <c r="F1181" s="33">
        <f>IFERROR(VLOOKUP($A1181,'Grade 8'!$H$2:$N$501,7,0),"-")</f>
        <v>0</v>
      </c>
      <c r="G1181" s="6"/>
      <c r="H1181" s="13">
        <f t="shared" si="156"/>
        <v>3</v>
      </c>
      <c r="I1181" s="17"/>
      <c r="J1181" s="14" t="str">
        <f t="shared" si="155"/>
        <v>K.M.A Boys Secondary School</v>
      </c>
      <c r="K1181" s="13" t="s">
        <v>25</v>
      </c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26">
        <f t="shared" si="154"/>
        <v>0</v>
      </c>
      <c r="W1181" s="6"/>
      <c r="X1181" s="6"/>
      <c r="Y1181" s="6"/>
      <c r="Z1181" s="20">
        <f t="shared" si="153"/>
        <v>0</v>
      </c>
      <c r="AA1181" s="20"/>
      <c r="AB1181" s="2">
        <f t="shared" si="158"/>
        <v>0</v>
      </c>
      <c r="AC1181" s="2">
        <f t="shared" si="159"/>
        <v>10</v>
      </c>
      <c r="AD1181" s="20">
        <f t="shared" si="157"/>
        <v>220</v>
      </c>
    </row>
    <row r="1182" spans="1:30" hidden="1" x14ac:dyDescent="0.35">
      <c r="A1182" s="13">
        <v>394</v>
      </c>
      <c r="B1182" s="25" t="str">
        <f>IFERROR(VLOOKUP($A1182,'Grade 8'!$H$2:$N$501,3,0),"-")</f>
        <v>M22-0405-394</v>
      </c>
      <c r="C1182" s="25" t="str">
        <f>IFERROR(VLOOKUP($A1182,'Grade 8'!$H$2:$N$501,4,0),"-")</f>
        <v/>
      </c>
      <c r="D1182" s="25" t="str">
        <f>IFERROR(VLOOKUP($A1182,'Grade 8'!$H$2:$N$501,5,0),"-")</f>
        <v/>
      </c>
      <c r="E1182" s="25">
        <f>IFERROR(VLOOKUP($A1182,'Grade 8'!$H$2:$N$501,6,0),"-")</f>
        <v>0</v>
      </c>
      <c r="F1182" s="33">
        <f>IFERROR(VLOOKUP($A1182,'Grade 8'!$H$2:$N$501,7,0),"-")</f>
        <v>0</v>
      </c>
      <c r="G1182" s="6"/>
      <c r="H1182" s="13">
        <f t="shared" si="156"/>
        <v>1</v>
      </c>
      <c r="I1182" s="17"/>
      <c r="J1182" s="14" t="str">
        <f t="shared" si="155"/>
        <v>K.M.A Boys Secondary School</v>
      </c>
      <c r="K1182" s="13" t="s">
        <v>25</v>
      </c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26">
        <f t="shared" si="154"/>
        <v>0</v>
      </c>
      <c r="W1182" s="6"/>
      <c r="X1182" s="6"/>
      <c r="Y1182" s="6"/>
      <c r="Z1182" s="20">
        <f t="shared" si="153"/>
        <v>0</v>
      </c>
      <c r="AA1182" s="20"/>
      <c r="AB1182" s="2">
        <f t="shared" si="158"/>
        <v>0</v>
      </c>
      <c r="AC1182" s="2">
        <f t="shared" si="159"/>
        <v>10</v>
      </c>
      <c r="AD1182" s="20">
        <f t="shared" si="157"/>
        <v>220</v>
      </c>
    </row>
    <row r="1183" spans="1:30" hidden="1" x14ac:dyDescent="0.35">
      <c r="A1183" s="13">
        <v>394</v>
      </c>
      <c r="B1183" s="25" t="str">
        <f>IFERROR(VLOOKUP($A1183,'Grade 8'!$H$2:$N$501,3,0),"-")</f>
        <v>M22-0405-394</v>
      </c>
      <c r="C1183" s="25" t="str">
        <f>IFERROR(VLOOKUP($A1183,'Grade 8'!$H$2:$N$501,4,0),"-")</f>
        <v/>
      </c>
      <c r="D1183" s="25" t="str">
        <f>IFERROR(VLOOKUP($A1183,'Grade 8'!$H$2:$N$501,5,0),"-")</f>
        <v/>
      </c>
      <c r="E1183" s="25">
        <f>IFERROR(VLOOKUP($A1183,'Grade 8'!$H$2:$N$501,6,0),"-")</f>
        <v>0</v>
      </c>
      <c r="F1183" s="33">
        <f>IFERROR(VLOOKUP($A1183,'Grade 8'!$H$2:$N$501,7,0),"-")</f>
        <v>0</v>
      </c>
      <c r="G1183" s="6"/>
      <c r="H1183" s="13">
        <f t="shared" si="156"/>
        <v>2</v>
      </c>
      <c r="I1183" s="17"/>
      <c r="J1183" s="14" t="str">
        <f t="shared" si="155"/>
        <v>K.M.A Boys Secondary School</v>
      </c>
      <c r="K1183" s="13" t="s">
        <v>25</v>
      </c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26">
        <f t="shared" si="154"/>
        <v>0</v>
      </c>
      <c r="W1183" s="6"/>
      <c r="X1183" s="6"/>
      <c r="Y1183" s="6"/>
      <c r="Z1183" s="20">
        <f t="shared" si="153"/>
        <v>0</v>
      </c>
      <c r="AA1183" s="20"/>
      <c r="AB1183" s="2">
        <f t="shared" si="158"/>
        <v>0</v>
      </c>
      <c r="AC1183" s="2">
        <f t="shared" si="159"/>
        <v>10</v>
      </c>
      <c r="AD1183" s="20">
        <f t="shared" si="157"/>
        <v>220</v>
      </c>
    </row>
    <row r="1184" spans="1:30" hidden="1" x14ac:dyDescent="0.35">
      <c r="A1184" s="13">
        <v>394</v>
      </c>
      <c r="B1184" s="25" t="str">
        <f>IFERROR(VLOOKUP($A1184,'Grade 8'!$H$2:$N$501,3,0),"-")</f>
        <v>M22-0405-394</v>
      </c>
      <c r="C1184" s="25" t="str">
        <f>IFERROR(VLOOKUP($A1184,'Grade 8'!$H$2:$N$501,4,0),"-")</f>
        <v/>
      </c>
      <c r="D1184" s="25" t="str">
        <f>IFERROR(VLOOKUP($A1184,'Grade 8'!$H$2:$N$501,5,0),"-")</f>
        <v/>
      </c>
      <c r="E1184" s="25">
        <f>IFERROR(VLOOKUP($A1184,'Grade 8'!$H$2:$N$501,6,0),"-")</f>
        <v>0</v>
      </c>
      <c r="F1184" s="33">
        <f>IFERROR(VLOOKUP($A1184,'Grade 8'!$H$2:$N$501,7,0),"-")</f>
        <v>0</v>
      </c>
      <c r="G1184" s="6"/>
      <c r="H1184" s="13">
        <f t="shared" si="156"/>
        <v>3</v>
      </c>
      <c r="I1184" s="17"/>
      <c r="J1184" s="14" t="str">
        <f t="shared" si="155"/>
        <v>K.M.A Boys Secondary School</v>
      </c>
      <c r="K1184" s="13" t="s">
        <v>25</v>
      </c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26">
        <f t="shared" si="154"/>
        <v>0</v>
      </c>
      <c r="W1184" s="6"/>
      <c r="X1184" s="6"/>
      <c r="Y1184" s="6"/>
      <c r="Z1184" s="20">
        <f t="shared" si="153"/>
        <v>0</v>
      </c>
      <c r="AA1184" s="20"/>
      <c r="AB1184" s="2">
        <f t="shared" si="158"/>
        <v>0</v>
      </c>
      <c r="AC1184" s="2">
        <f t="shared" si="159"/>
        <v>10</v>
      </c>
      <c r="AD1184" s="20">
        <f t="shared" si="157"/>
        <v>220</v>
      </c>
    </row>
    <row r="1185" spans="1:30" hidden="1" x14ac:dyDescent="0.35">
      <c r="A1185" s="13">
        <v>395</v>
      </c>
      <c r="B1185" s="25" t="str">
        <f>IFERROR(VLOOKUP($A1185,'Grade 8'!$H$2:$N$501,3,0),"-")</f>
        <v>M22-0405-395</v>
      </c>
      <c r="C1185" s="25" t="str">
        <f>IFERROR(VLOOKUP($A1185,'Grade 8'!$H$2:$N$501,4,0),"-")</f>
        <v/>
      </c>
      <c r="D1185" s="25" t="str">
        <f>IFERROR(VLOOKUP($A1185,'Grade 8'!$H$2:$N$501,5,0),"-")</f>
        <v/>
      </c>
      <c r="E1185" s="25">
        <f>IFERROR(VLOOKUP($A1185,'Grade 8'!$H$2:$N$501,6,0),"-")</f>
        <v>0</v>
      </c>
      <c r="F1185" s="33">
        <f>IFERROR(VLOOKUP($A1185,'Grade 8'!$H$2:$N$501,7,0),"-")</f>
        <v>0</v>
      </c>
      <c r="G1185" s="6"/>
      <c r="H1185" s="13">
        <f t="shared" si="156"/>
        <v>1</v>
      </c>
      <c r="I1185" s="17"/>
      <c r="J1185" s="14" t="str">
        <f t="shared" si="155"/>
        <v>K.M.A Boys Secondary School</v>
      </c>
      <c r="K1185" s="13" t="s">
        <v>25</v>
      </c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26">
        <f t="shared" si="154"/>
        <v>0</v>
      </c>
      <c r="W1185" s="6"/>
      <c r="X1185" s="6"/>
      <c r="Y1185" s="6"/>
      <c r="Z1185" s="20">
        <f t="shared" si="153"/>
        <v>0</v>
      </c>
      <c r="AA1185" s="20"/>
      <c r="AB1185" s="2">
        <f t="shared" si="158"/>
        <v>0</v>
      </c>
      <c r="AC1185" s="2">
        <f t="shared" si="159"/>
        <v>10</v>
      </c>
      <c r="AD1185" s="20">
        <f t="shared" si="157"/>
        <v>220</v>
      </c>
    </row>
    <row r="1186" spans="1:30" hidden="1" x14ac:dyDescent="0.35">
      <c r="A1186" s="13">
        <v>395</v>
      </c>
      <c r="B1186" s="25" t="str">
        <f>IFERROR(VLOOKUP($A1186,'Grade 8'!$H$2:$N$501,3,0),"-")</f>
        <v>M22-0405-395</v>
      </c>
      <c r="C1186" s="25" t="str">
        <f>IFERROR(VLOOKUP($A1186,'Grade 8'!$H$2:$N$501,4,0),"-")</f>
        <v/>
      </c>
      <c r="D1186" s="25" t="str">
        <f>IFERROR(VLOOKUP($A1186,'Grade 8'!$H$2:$N$501,5,0),"-")</f>
        <v/>
      </c>
      <c r="E1186" s="25">
        <f>IFERROR(VLOOKUP($A1186,'Grade 8'!$H$2:$N$501,6,0),"-")</f>
        <v>0</v>
      </c>
      <c r="F1186" s="33">
        <f>IFERROR(VLOOKUP($A1186,'Grade 8'!$H$2:$N$501,7,0),"-")</f>
        <v>0</v>
      </c>
      <c r="G1186" s="6"/>
      <c r="H1186" s="13">
        <f t="shared" si="156"/>
        <v>2</v>
      </c>
      <c r="I1186" s="17"/>
      <c r="J1186" s="14" t="str">
        <f t="shared" si="155"/>
        <v>K.M.A Boys Secondary School</v>
      </c>
      <c r="K1186" s="13" t="s">
        <v>25</v>
      </c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26">
        <f t="shared" si="154"/>
        <v>0</v>
      </c>
      <c r="W1186" s="6"/>
      <c r="X1186" s="6"/>
      <c r="Y1186" s="6"/>
      <c r="Z1186" s="20">
        <f t="shared" si="153"/>
        <v>0</v>
      </c>
      <c r="AA1186" s="20"/>
      <c r="AB1186" s="2">
        <f t="shared" si="158"/>
        <v>0</v>
      </c>
      <c r="AC1186" s="2">
        <f t="shared" si="159"/>
        <v>10</v>
      </c>
      <c r="AD1186" s="20">
        <f t="shared" si="157"/>
        <v>220</v>
      </c>
    </row>
    <row r="1187" spans="1:30" hidden="1" x14ac:dyDescent="0.35">
      <c r="A1187" s="13">
        <v>395</v>
      </c>
      <c r="B1187" s="25" t="str">
        <f>IFERROR(VLOOKUP($A1187,'Grade 8'!$H$2:$N$501,3,0),"-")</f>
        <v>M22-0405-395</v>
      </c>
      <c r="C1187" s="25" t="str">
        <f>IFERROR(VLOOKUP($A1187,'Grade 8'!$H$2:$N$501,4,0),"-")</f>
        <v/>
      </c>
      <c r="D1187" s="25" t="str">
        <f>IFERROR(VLOOKUP($A1187,'Grade 8'!$H$2:$N$501,5,0),"-")</f>
        <v/>
      </c>
      <c r="E1187" s="25">
        <f>IFERROR(VLOOKUP($A1187,'Grade 8'!$H$2:$N$501,6,0),"-")</f>
        <v>0</v>
      </c>
      <c r="F1187" s="33">
        <f>IFERROR(VLOOKUP($A1187,'Grade 8'!$H$2:$N$501,7,0),"-")</f>
        <v>0</v>
      </c>
      <c r="G1187" s="6"/>
      <c r="H1187" s="13">
        <f t="shared" si="156"/>
        <v>3</v>
      </c>
      <c r="I1187" s="17"/>
      <c r="J1187" s="14" t="str">
        <f t="shared" si="155"/>
        <v>K.M.A Boys Secondary School</v>
      </c>
      <c r="K1187" s="13" t="s">
        <v>25</v>
      </c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26">
        <f t="shared" si="154"/>
        <v>0</v>
      </c>
      <c r="W1187" s="6"/>
      <c r="X1187" s="6"/>
      <c r="Y1187" s="6"/>
      <c r="Z1187" s="20">
        <f t="shared" si="153"/>
        <v>0</v>
      </c>
      <c r="AA1187" s="20"/>
      <c r="AB1187" s="2">
        <f t="shared" si="158"/>
        <v>0</v>
      </c>
      <c r="AC1187" s="2">
        <f t="shared" si="159"/>
        <v>10</v>
      </c>
      <c r="AD1187" s="20">
        <f t="shared" si="157"/>
        <v>220</v>
      </c>
    </row>
    <row r="1188" spans="1:30" hidden="1" x14ac:dyDescent="0.35">
      <c r="A1188" s="13">
        <v>396</v>
      </c>
      <c r="B1188" s="25" t="str">
        <f>IFERROR(VLOOKUP($A1188,'Grade 8'!$H$2:$N$501,3,0),"-")</f>
        <v>M22-0405-396</v>
      </c>
      <c r="C1188" s="25" t="str">
        <f>IFERROR(VLOOKUP($A1188,'Grade 8'!$H$2:$N$501,4,0),"-")</f>
        <v/>
      </c>
      <c r="D1188" s="25" t="str">
        <f>IFERROR(VLOOKUP($A1188,'Grade 8'!$H$2:$N$501,5,0),"-")</f>
        <v/>
      </c>
      <c r="E1188" s="25">
        <f>IFERROR(VLOOKUP($A1188,'Grade 8'!$H$2:$N$501,6,0),"-")</f>
        <v>0</v>
      </c>
      <c r="F1188" s="33">
        <f>IFERROR(VLOOKUP($A1188,'Grade 8'!$H$2:$N$501,7,0),"-")</f>
        <v>0</v>
      </c>
      <c r="G1188" s="6"/>
      <c r="H1188" s="13">
        <f t="shared" si="156"/>
        <v>1</v>
      </c>
      <c r="I1188" s="17"/>
      <c r="J1188" s="14" t="str">
        <f t="shared" si="155"/>
        <v>K.M.A Boys Secondary School</v>
      </c>
      <c r="K1188" s="13" t="s">
        <v>25</v>
      </c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26">
        <f t="shared" si="154"/>
        <v>0</v>
      </c>
      <c r="W1188" s="6"/>
      <c r="X1188" s="6"/>
      <c r="Y1188" s="6"/>
      <c r="Z1188" s="20">
        <f t="shared" si="153"/>
        <v>0</v>
      </c>
      <c r="AA1188" s="20"/>
      <c r="AB1188" s="2">
        <f t="shared" si="158"/>
        <v>0</v>
      </c>
      <c r="AC1188" s="2">
        <f t="shared" si="159"/>
        <v>10</v>
      </c>
      <c r="AD1188" s="20">
        <f t="shared" si="157"/>
        <v>220</v>
      </c>
    </row>
    <row r="1189" spans="1:30" hidden="1" x14ac:dyDescent="0.35">
      <c r="A1189" s="13">
        <v>396</v>
      </c>
      <c r="B1189" s="25" t="str">
        <f>IFERROR(VLOOKUP($A1189,'Grade 8'!$H$2:$N$501,3,0),"-")</f>
        <v>M22-0405-396</v>
      </c>
      <c r="C1189" s="25" t="str">
        <f>IFERROR(VLOOKUP($A1189,'Grade 8'!$H$2:$N$501,4,0),"-")</f>
        <v/>
      </c>
      <c r="D1189" s="25" t="str">
        <f>IFERROR(VLOOKUP($A1189,'Grade 8'!$H$2:$N$501,5,0),"-")</f>
        <v/>
      </c>
      <c r="E1189" s="25">
        <f>IFERROR(VLOOKUP($A1189,'Grade 8'!$H$2:$N$501,6,0),"-")</f>
        <v>0</v>
      </c>
      <c r="F1189" s="33">
        <f>IFERROR(VLOOKUP($A1189,'Grade 8'!$H$2:$N$501,7,0),"-")</f>
        <v>0</v>
      </c>
      <c r="G1189" s="6"/>
      <c r="H1189" s="13">
        <f t="shared" si="156"/>
        <v>2</v>
      </c>
      <c r="I1189" s="17"/>
      <c r="J1189" s="14" t="str">
        <f t="shared" si="155"/>
        <v>K.M.A Boys Secondary School</v>
      </c>
      <c r="K1189" s="13" t="s">
        <v>25</v>
      </c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26">
        <f t="shared" si="154"/>
        <v>0</v>
      </c>
      <c r="W1189" s="6"/>
      <c r="X1189" s="6"/>
      <c r="Y1189" s="6"/>
      <c r="Z1189" s="20">
        <f t="shared" si="153"/>
        <v>0</v>
      </c>
      <c r="AA1189" s="20"/>
      <c r="AB1189" s="2">
        <f t="shared" si="158"/>
        <v>0</v>
      </c>
      <c r="AC1189" s="2">
        <f t="shared" si="159"/>
        <v>10</v>
      </c>
      <c r="AD1189" s="20">
        <f t="shared" si="157"/>
        <v>220</v>
      </c>
    </row>
    <row r="1190" spans="1:30" hidden="1" x14ac:dyDescent="0.35">
      <c r="A1190" s="13">
        <v>396</v>
      </c>
      <c r="B1190" s="25" t="str">
        <f>IFERROR(VLOOKUP($A1190,'Grade 8'!$H$2:$N$501,3,0),"-")</f>
        <v>M22-0405-396</v>
      </c>
      <c r="C1190" s="25" t="str">
        <f>IFERROR(VLOOKUP($A1190,'Grade 8'!$H$2:$N$501,4,0),"-")</f>
        <v/>
      </c>
      <c r="D1190" s="25" t="str">
        <f>IFERROR(VLOOKUP($A1190,'Grade 8'!$H$2:$N$501,5,0),"-")</f>
        <v/>
      </c>
      <c r="E1190" s="25">
        <f>IFERROR(VLOOKUP($A1190,'Grade 8'!$H$2:$N$501,6,0),"-")</f>
        <v>0</v>
      </c>
      <c r="F1190" s="33">
        <f>IFERROR(VLOOKUP($A1190,'Grade 8'!$H$2:$N$501,7,0),"-")</f>
        <v>0</v>
      </c>
      <c r="G1190" s="6"/>
      <c r="H1190" s="13">
        <f t="shared" si="156"/>
        <v>3</v>
      </c>
      <c r="I1190" s="17"/>
      <c r="J1190" s="14" t="str">
        <f t="shared" si="155"/>
        <v>K.M.A Boys Secondary School</v>
      </c>
      <c r="K1190" s="13" t="s">
        <v>25</v>
      </c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26">
        <f t="shared" si="154"/>
        <v>0</v>
      </c>
      <c r="W1190" s="6"/>
      <c r="X1190" s="6"/>
      <c r="Y1190" s="6"/>
      <c r="Z1190" s="20">
        <f t="shared" si="153"/>
        <v>0</v>
      </c>
      <c r="AA1190" s="20"/>
      <c r="AB1190" s="2">
        <f t="shared" si="158"/>
        <v>0</v>
      </c>
      <c r="AC1190" s="2">
        <f t="shared" si="159"/>
        <v>10</v>
      </c>
      <c r="AD1190" s="20">
        <f t="shared" si="157"/>
        <v>220</v>
      </c>
    </row>
    <row r="1191" spans="1:30" hidden="1" x14ac:dyDescent="0.35">
      <c r="A1191" s="13">
        <v>397</v>
      </c>
      <c r="B1191" s="25" t="str">
        <f>IFERROR(VLOOKUP($A1191,'Grade 8'!$H$2:$N$501,3,0),"-")</f>
        <v>M22-0405-397</v>
      </c>
      <c r="C1191" s="25" t="str">
        <f>IFERROR(VLOOKUP($A1191,'Grade 8'!$H$2:$N$501,4,0),"-")</f>
        <v/>
      </c>
      <c r="D1191" s="25" t="str">
        <f>IFERROR(VLOOKUP($A1191,'Grade 8'!$H$2:$N$501,5,0),"-")</f>
        <v/>
      </c>
      <c r="E1191" s="25">
        <f>IFERROR(VLOOKUP($A1191,'Grade 8'!$H$2:$N$501,6,0),"-")</f>
        <v>0</v>
      </c>
      <c r="F1191" s="33">
        <f>IFERROR(VLOOKUP($A1191,'Grade 8'!$H$2:$N$501,7,0),"-")</f>
        <v>0</v>
      </c>
      <c r="G1191" s="6"/>
      <c r="H1191" s="13">
        <f t="shared" si="156"/>
        <v>1</v>
      </c>
      <c r="I1191" s="17"/>
      <c r="J1191" s="14" t="str">
        <f t="shared" si="155"/>
        <v>K.M.A Boys Secondary School</v>
      </c>
      <c r="K1191" s="13" t="s">
        <v>25</v>
      </c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26">
        <f t="shared" si="154"/>
        <v>0</v>
      </c>
      <c r="W1191" s="6"/>
      <c r="X1191" s="6"/>
      <c r="Y1191" s="6"/>
      <c r="Z1191" s="20">
        <f t="shared" si="153"/>
        <v>0</v>
      </c>
      <c r="AA1191" s="20"/>
      <c r="AB1191" s="2">
        <f t="shared" si="158"/>
        <v>0</v>
      </c>
      <c r="AC1191" s="2">
        <f t="shared" si="159"/>
        <v>10</v>
      </c>
      <c r="AD1191" s="20">
        <f t="shared" si="157"/>
        <v>220</v>
      </c>
    </row>
    <row r="1192" spans="1:30" hidden="1" x14ac:dyDescent="0.35">
      <c r="A1192" s="13">
        <v>397</v>
      </c>
      <c r="B1192" s="25" t="str">
        <f>IFERROR(VLOOKUP($A1192,'Grade 8'!$H$2:$N$501,3,0),"-")</f>
        <v>M22-0405-397</v>
      </c>
      <c r="C1192" s="25" t="str">
        <f>IFERROR(VLOOKUP($A1192,'Grade 8'!$H$2:$N$501,4,0),"-")</f>
        <v/>
      </c>
      <c r="D1192" s="25" t="str">
        <f>IFERROR(VLOOKUP($A1192,'Grade 8'!$H$2:$N$501,5,0),"-")</f>
        <v/>
      </c>
      <c r="E1192" s="25">
        <f>IFERROR(VLOOKUP($A1192,'Grade 8'!$H$2:$N$501,6,0),"-")</f>
        <v>0</v>
      </c>
      <c r="F1192" s="33">
        <f>IFERROR(VLOOKUP($A1192,'Grade 8'!$H$2:$N$501,7,0),"-")</f>
        <v>0</v>
      </c>
      <c r="G1192" s="6"/>
      <c r="H1192" s="13">
        <f t="shared" si="156"/>
        <v>2</v>
      </c>
      <c r="I1192" s="17"/>
      <c r="J1192" s="14" t="str">
        <f t="shared" si="155"/>
        <v>K.M.A Boys Secondary School</v>
      </c>
      <c r="K1192" s="13" t="s">
        <v>25</v>
      </c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26">
        <f t="shared" si="154"/>
        <v>0</v>
      </c>
      <c r="W1192" s="6"/>
      <c r="X1192" s="6"/>
      <c r="Y1192" s="6"/>
      <c r="Z1192" s="20">
        <f t="shared" si="153"/>
        <v>0</v>
      </c>
      <c r="AA1192" s="20"/>
      <c r="AB1192" s="2">
        <f t="shared" si="158"/>
        <v>0</v>
      </c>
      <c r="AC1192" s="2">
        <f t="shared" si="159"/>
        <v>10</v>
      </c>
      <c r="AD1192" s="20">
        <f t="shared" si="157"/>
        <v>220</v>
      </c>
    </row>
    <row r="1193" spans="1:30" hidden="1" x14ac:dyDescent="0.35">
      <c r="A1193" s="13">
        <v>397</v>
      </c>
      <c r="B1193" s="25" t="str">
        <f>IFERROR(VLOOKUP($A1193,'Grade 8'!$H$2:$N$501,3,0),"-")</f>
        <v>M22-0405-397</v>
      </c>
      <c r="C1193" s="25" t="str">
        <f>IFERROR(VLOOKUP($A1193,'Grade 8'!$H$2:$N$501,4,0),"-")</f>
        <v/>
      </c>
      <c r="D1193" s="25" t="str">
        <f>IFERROR(VLOOKUP($A1193,'Grade 8'!$H$2:$N$501,5,0),"-")</f>
        <v/>
      </c>
      <c r="E1193" s="25">
        <f>IFERROR(VLOOKUP($A1193,'Grade 8'!$H$2:$N$501,6,0),"-")</f>
        <v>0</v>
      </c>
      <c r="F1193" s="33">
        <f>IFERROR(VLOOKUP($A1193,'Grade 8'!$H$2:$N$501,7,0),"-")</f>
        <v>0</v>
      </c>
      <c r="G1193" s="6"/>
      <c r="H1193" s="13">
        <f t="shared" si="156"/>
        <v>3</v>
      </c>
      <c r="I1193" s="17"/>
      <c r="J1193" s="14" t="str">
        <f t="shared" si="155"/>
        <v>K.M.A Boys Secondary School</v>
      </c>
      <c r="K1193" s="13" t="s">
        <v>25</v>
      </c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26">
        <f t="shared" si="154"/>
        <v>0</v>
      </c>
      <c r="W1193" s="6"/>
      <c r="X1193" s="6"/>
      <c r="Y1193" s="6"/>
      <c r="Z1193" s="20">
        <f t="shared" si="153"/>
        <v>0</v>
      </c>
      <c r="AA1193" s="20"/>
      <c r="AB1193" s="2">
        <f t="shared" si="158"/>
        <v>0</v>
      </c>
      <c r="AC1193" s="2">
        <f t="shared" si="159"/>
        <v>10</v>
      </c>
      <c r="AD1193" s="20">
        <f t="shared" si="157"/>
        <v>220</v>
      </c>
    </row>
    <row r="1194" spans="1:30" hidden="1" x14ac:dyDescent="0.35">
      <c r="A1194" s="13">
        <v>398</v>
      </c>
      <c r="B1194" s="25" t="str">
        <f>IFERROR(VLOOKUP($A1194,'Grade 8'!$H$2:$N$501,3,0),"-")</f>
        <v>M22-0405-398</v>
      </c>
      <c r="C1194" s="25" t="str">
        <f>IFERROR(VLOOKUP($A1194,'Grade 8'!$H$2:$N$501,4,0),"-")</f>
        <v/>
      </c>
      <c r="D1194" s="25" t="str">
        <f>IFERROR(VLOOKUP($A1194,'Grade 8'!$H$2:$N$501,5,0),"-")</f>
        <v/>
      </c>
      <c r="E1194" s="25">
        <f>IFERROR(VLOOKUP($A1194,'Grade 8'!$H$2:$N$501,6,0),"-")</f>
        <v>0</v>
      </c>
      <c r="F1194" s="33">
        <f>IFERROR(VLOOKUP($A1194,'Grade 8'!$H$2:$N$501,7,0),"-")</f>
        <v>0</v>
      </c>
      <c r="G1194" s="6"/>
      <c r="H1194" s="13">
        <f t="shared" si="156"/>
        <v>1</v>
      </c>
      <c r="I1194" s="17"/>
      <c r="J1194" s="14" t="str">
        <f t="shared" si="155"/>
        <v>K.M.A Boys Secondary School</v>
      </c>
      <c r="K1194" s="13" t="s">
        <v>25</v>
      </c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26">
        <f t="shared" si="154"/>
        <v>0</v>
      </c>
      <c r="W1194" s="6"/>
      <c r="X1194" s="6"/>
      <c r="Y1194" s="6"/>
      <c r="Z1194" s="20">
        <f t="shared" si="153"/>
        <v>0</v>
      </c>
      <c r="AA1194" s="20"/>
      <c r="AB1194" s="2">
        <f t="shared" si="158"/>
        <v>0</v>
      </c>
      <c r="AC1194" s="2">
        <f t="shared" si="159"/>
        <v>10</v>
      </c>
      <c r="AD1194" s="20">
        <f t="shared" si="157"/>
        <v>220</v>
      </c>
    </row>
    <row r="1195" spans="1:30" hidden="1" x14ac:dyDescent="0.35">
      <c r="A1195" s="13">
        <v>398</v>
      </c>
      <c r="B1195" s="25" t="str">
        <f>IFERROR(VLOOKUP($A1195,'Grade 8'!$H$2:$N$501,3,0),"-")</f>
        <v>M22-0405-398</v>
      </c>
      <c r="C1195" s="25" t="str">
        <f>IFERROR(VLOOKUP($A1195,'Grade 8'!$H$2:$N$501,4,0),"-")</f>
        <v/>
      </c>
      <c r="D1195" s="25" t="str">
        <f>IFERROR(VLOOKUP($A1195,'Grade 8'!$H$2:$N$501,5,0),"-")</f>
        <v/>
      </c>
      <c r="E1195" s="25">
        <f>IFERROR(VLOOKUP($A1195,'Grade 8'!$H$2:$N$501,6,0),"-")</f>
        <v>0</v>
      </c>
      <c r="F1195" s="33">
        <f>IFERROR(VLOOKUP($A1195,'Grade 8'!$H$2:$N$501,7,0),"-")</f>
        <v>0</v>
      </c>
      <c r="G1195" s="6"/>
      <c r="H1195" s="13">
        <f t="shared" si="156"/>
        <v>2</v>
      </c>
      <c r="I1195" s="17"/>
      <c r="J1195" s="14" t="str">
        <f t="shared" si="155"/>
        <v>K.M.A Boys Secondary School</v>
      </c>
      <c r="K1195" s="13" t="s">
        <v>25</v>
      </c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26">
        <f t="shared" si="154"/>
        <v>0</v>
      </c>
      <c r="W1195" s="6"/>
      <c r="X1195" s="6"/>
      <c r="Y1195" s="6"/>
      <c r="Z1195" s="20">
        <f t="shared" si="153"/>
        <v>0</v>
      </c>
      <c r="AA1195" s="20"/>
      <c r="AB1195" s="2">
        <f t="shared" si="158"/>
        <v>0</v>
      </c>
      <c r="AC1195" s="2">
        <f t="shared" si="159"/>
        <v>10</v>
      </c>
      <c r="AD1195" s="20">
        <f t="shared" si="157"/>
        <v>220</v>
      </c>
    </row>
    <row r="1196" spans="1:30" hidden="1" x14ac:dyDescent="0.35">
      <c r="A1196" s="13">
        <v>398</v>
      </c>
      <c r="B1196" s="25" t="str">
        <f>IFERROR(VLOOKUP($A1196,'Grade 8'!$H$2:$N$501,3,0),"-")</f>
        <v>M22-0405-398</v>
      </c>
      <c r="C1196" s="25" t="str">
        <f>IFERROR(VLOOKUP($A1196,'Grade 8'!$H$2:$N$501,4,0),"-")</f>
        <v/>
      </c>
      <c r="D1196" s="25" t="str">
        <f>IFERROR(VLOOKUP($A1196,'Grade 8'!$H$2:$N$501,5,0),"-")</f>
        <v/>
      </c>
      <c r="E1196" s="25">
        <f>IFERROR(VLOOKUP($A1196,'Grade 8'!$H$2:$N$501,6,0),"-")</f>
        <v>0</v>
      </c>
      <c r="F1196" s="33">
        <f>IFERROR(VLOOKUP($A1196,'Grade 8'!$H$2:$N$501,7,0),"-")</f>
        <v>0</v>
      </c>
      <c r="G1196" s="6"/>
      <c r="H1196" s="13">
        <f t="shared" si="156"/>
        <v>3</v>
      </c>
      <c r="I1196" s="17"/>
      <c r="J1196" s="14" t="str">
        <f t="shared" si="155"/>
        <v>K.M.A Boys Secondary School</v>
      </c>
      <c r="K1196" s="13" t="s">
        <v>25</v>
      </c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26">
        <f t="shared" si="154"/>
        <v>0</v>
      </c>
      <c r="W1196" s="6"/>
      <c r="X1196" s="6"/>
      <c r="Y1196" s="6"/>
      <c r="Z1196" s="20">
        <f t="shared" si="153"/>
        <v>0</v>
      </c>
      <c r="AA1196" s="20"/>
      <c r="AB1196" s="2">
        <f t="shared" si="158"/>
        <v>0</v>
      </c>
      <c r="AC1196" s="2">
        <f t="shared" si="159"/>
        <v>10</v>
      </c>
      <c r="AD1196" s="20">
        <f t="shared" si="157"/>
        <v>220</v>
      </c>
    </row>
    <row r="1197" spans="1:30" hidden="1" x14ac:dyDescent="0.35">
      <c r="A1197" s="13">
        <v>399</v>
      </c>
      <c r="B1197" s="25" t="str">
        <f>IFERROR(VLOOKUP($A1197,'Grade 8'!$H$2:$N$501,3,0),"-")</f>
        <v>M22-0405-399</v>
      </c>
      <c r="C1197" s="25" t="str">
        <f>IFERROR(VLOOKUP($A1197,'Grade 8'!$H$2:$N$501,4,0),"-")</f>
        <v/>
      </c>
      <c r="D1197" s="25" t="str">
        <f>IFERROR(VLOOKUP($A1197,'Grade 8'!$H$2:$N$501,5,0),"-")</f>
        <v/>
      </c>
      <c r="E1197" s="25">
        <f>IFERROR(VLOOKUP($A1197,'Grade 8'!$H$2:$N$501,6,0),"-")</f>
        <v>0</v>
      </c>
      <c r="F1197" s="33">
        <f>IFERROR(VLOOKUP($A1197,'Grade 8'!$H$2:$N$501,7,0),"-")</f>
        <v>0</v>
      </c>
      <c r="G1197" s="6"/>
      <c r="H1197" s="13">
        <f t="shared" si="156"/>
        <v>1</v>
      </c>
      <c r="I1197" s="17"/>
      <c r="J1197" s="14" t="str">
        <f t="shared" si="155"/>
        <v>K.M.A Boys Secondary School</v>
      </c>
      <c r="K1197" s="13" t="s">
        <v>25</v>
      </c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26">
        <f t="shared" si="154"/>
        <v>0</v>
      </c>
      <c r="W1197" s="6"/>
      <c r="X1197" s="6"/>
      <c r="Y1197" s="6"/>
      <c r="Z1197" s="20">
        <f t="shared" si="153"/>
        <v>0</v>
      </c>
      <c r="AA1197" s="20"/>
      <c r="AB1197" s="2">
        <f t="shared" si="158"/>
        <v>0</v>
      </c>
      <c r="AC1197" s="2">
        <f t="shared" si="159"/>
        <v>10</v>
      </c>
      <c r="AD1197" s="20">
        <f t="shared" si="157"/>
        <v>220</v>
      </c>
    </row>
    <row r="1198" spans="1:30" hidden="1" x14ac:dyDescent="0.35">
      <c r="A1198" s="13">
        <v>399</v>
      </c>
      <c r="B1198" s="25" t="str">
        <f>IFERROR(VLOOKUP($A1198,'Grade 8'!$H$2:$N$501,3,0),"-")</f>
        <v>M22-0405-399</v>
      </c>
      <c r="C1198" s="25" t="str">
        <f>IFERROR(VLOOKUP($A1198,'Grade 8'!$H$2:$N$501,4,0),"-")</f>
        <v/>
      </c>
      <c r="D1198" s="25" t="str">
        <f>IFERROR(VLOOKUP($A1198,'Grade 8'!$H$2:$N$501,5,0),"-")</f>
        <v/>
      </c>
      <c r="E1198" s="25">
        <f>IFERROR(VLOOKUP($A1198,'Grade 8'!$H$2:$N$501,6,0),"-")</f>
        <v>0</v>
      </c>
      <c r="F1198" s="33">
        <f>IFERROR(VLOOKUP($A1198,'Grade 8'!$H$2:$N$501,7,0),"-")</f>
        <v>0</v>
      </c>
      <c r="G1198" s="6"/>
      <c r="H1198" s="13">
        <f t="shared" si="156"/>
        <v>2</v>
      </c>
      <c r="I1198" s="17"/>
      <c r="J1198" s="14" t="str">
        <f t="shared" si="155"/>
        <v>K.M.A Boys Secondary School</v>
      </c>
      <c r="K1198" s="13" t="s">
        <v>25</v>
      </c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26">
        <f t="shared" si="154"/>
        <v>0</v>
      </c>
      <c r="W1198" s="6"/>
      <c r="X1198" s="6"/>
      <c r="Y1198" s="6"/>
      <c r="Z1198" s="20">
        <f t="shared" si="153"/>
        <v>0</v>
      </c>
      <c r="AA1198" s="20"/>
      <c r="AB1198" s="2">
        <f t="shared" si="158"/>
        <v>0</v>
      </c>
      <c r="AC1198" s="2">
        <f t="shared" si="159"/>
        <v>10</v>
      </c>
      <c r="AD1198" s="20">
        <f t="shared" si="157"/>
        <v>220</v>
      </c>
    </row>
    <row r="1199" spans="1:30" hidden="1" x14ac:dyDescent="0.35">
      <c r="A1199" s="13">
        <v>399</v>
      </c>
      <c r="B1199" s="25" t="str">
        <f>IFERROR(VLOOKUP($A1199,'Grade 8'!$H$2:$N$501,3,0),"-")</f>
        <v>M22-0405-399</v>
      </c>
      <c r="C1199" s="25" t="str">
        <f>IFERROR(VLOOKUP($A1199,'Grade 8'!$H$2:$N$501,4,0),"-")</f>
        <v/>
      </c>
      <c r="D1199" s="25" t="str">
        <f>IFERROR(VLOOKUP($A1199,'Grade 8'!$H$2:$N$501,5,0),"-")</f>
        <v/>
      </c>
      <c r="E1199" s="25">
        <f>IFERROR(VLOOKUP($A1199,'Grade 8'!$H$2:$N$501,6,0),"-")</f>
        <v>0</v>
      </c>
      <c r="F1199" s="33">
        <f>IFERROR(VLOOKUP($A1199,'Grade 8'!$H$2:$N$501,7,0),"-")</f>
        <v>0</v>
      </c>
      <c r="G1199" s="6"/>
      <c r="H1199" s="13">
        <f t="shared" si="156"/>
        <v>3</v>
      </c>
      <c r="I1199" s="17"/>
      <c r="J1199" s="14" t="str">
        <f t="shared" si="155"/>
        <v>K.M.A Boys Secondary School</v>
      </c>
      <c r="K1199" s="13" t="s">
        <v>25</v>
      </c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26">
        <f t="shared" si="154"/>
        <v>0</v>
      </c>
      <c r="W1199" s="6"/>
      <c r="X1199" s="6"/>
      <c r="Y1199" s="6"/>
      <c r="Z1199" s="20">
        <f t="shared" si="153"/>
        <v>0</v>
      </c>
      <c r="AA1199" s="20"/>
      <c r="AB1199" s="2">
        <f t="shared" si="158"/>
        <v>0</v>
      </c>
      <c r="AC1199" s="2">
        <f t="shared" si="159"/>
        <v>10</v>
      </c>
      <c r="AD1199" s="20">
        <f t="shared" si="157"/>
        <v>220</v>
      </c>
    </row>
    <row r="1200" spans="1:30" hidden="1" x14ac:dyDescent="0.35">
      <c r="A1200" s="13">
        <v>400</v>
      </c>
      <c r="B1200" s="25" t="str">
        <f>IFERROR(VLOOKUP($A1200,'Grade 8'!$H$2:$N$501,3,0),"-")</f>
        <v>M22-0405-400</v>
      </c>
      <c r="C1200" s="25" t="str">
        <f>IFERROR(VLOOKUP($A1200,'Grade 8'!$H$2:$N$501,4,0),"-")</f>
        <v/>
      </c>
      <c r="D1200" s="25" t="str">
        <f>IFERROR(VLOOKUP($A1200,'Grade 8'!$H$2:$N$501,5,0),"-")</f>
        <v/>
      </c>
      <c r="E1200" s="25">
        <f>IFERROR(VLOOKUP($A1200,'Grade 8'!$H$2:$N$501,6,0),"-")</f>
        <v>0</v>
      </c>
      <c r="F1200" s="33">
        <f>IFERROR(VLOOKUP($A1200,'Grade 8'!$H$2:$N$501,7,0),"-")</f>
        <v>0</v>
      </c>
      <c r="G1200" s="6"/>
      <c r="H1200" s="13">
        <f t="shared" si="156"/>
        <v>1</v>
      </c>
      <c r="I1200" s="17"/>
      <c r="J1200" s="14" t="str">
        <f t="shared" si="155"/>
        <v>K.M.A Boys Secondary School</v>
      </c>
      <c r="K1200" s="13" t="s">
        <v>25</v>
      </c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26">
        <f t="shared" si="154"/>
        <v>0</v>
      </c>
      <c r="W1200" s="6"/>
      <c r="X1200" s="6"/>
      <c r="Y1200" s="6"/>
      <c r="Z1200" s="20">
        <f t="shared" si="153"/>
        <v>0</v>
      </c>
      <c r="AA1200" s="20"/>
      <c r="AB1200" s="2">
        <f t="shared" si="158"/>
        <v>0</v>
      </c>
      <c r="AC1200" s="2">
        <f t="shared" si="159"/>
        <v>10</v>
      </c>
      <c r="AD1200" s="20">
        <f t="shared" si="157"/>
        <v>220</v>
      </c>
    </row>
    <row r="1201" spans="1:30" hidden="1" x14ac:dyDescent="0.35">
      <c r="A1201" s="13">
        <v>400</v>
      </c>
      <c r="B1201" s="25" t="str">
        <f>IFERROR(VLOOKUP($A1201,'Grade 8'!$H$2:$N$501,3,0),"-")</f>
        <v>M22-0405-400</v>
      </c>
      <c r="C1201" s="25" t="str">
        <f>IFERROR(VLOOKUP($A1201,'Grade 8'!$H$2:$N$501,4,0),"-")</f>
        <v/>
      </c>
      <c r="D1201" s="25" t="str">
        <f>IFERROR(VLOOKUP($A1201,'Grade 8'!$H$2:$N$501,5,0),"-")</f>
        <v/>
      </c>
      <c r="E1201" s="25">
        <f>IFERROR(VLOOKUP($A1201,'Grade 8'!$H$2:$N$501,6,0),"-")</f>
        <v>0</v>
      </c>
      <c r="F1201" s="33">
        <f>IFERROR(VLOOKUP($A1201,'Grade 8'!$H$2:$N$501,7,0),"-")</f>
        <v>0</v>
      </c>
      <c r="G1201" s="6"/>
      <c r="H1201" s="13">
        <f t="shared" si="156"/>
        <v>2</v>
      </c>
      <c r="I1201" s="17"/>
      <c r="J1201" s="14" t="str">
        <f t="shared" si="155"/>
        <v>K.M.A Boys Secondary School</v>
      </c>
      <c r="K1201" s="13" t="s">
        <v>25</v>
      </c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26">
        <f t="shared" si="154"/>
        <v>0</v>
      </c>
      <c r="W1201" s="6"/>
      <c r="X1201" s="6"/>
      <c r="Y1201" s="6"/>
      <c r="Z1201" s="20">
        <f t="shared" si="153"/>
        <v>0</v>
      </c>
      <c r="AA1201" s="20"/>
      <c r="AB1201" s="2">
        <f t="shared" si="158"/>
        <v>0</v>
      </c>
      <c r="AC1201" s="2">
        <f t="shared" si="159"/>
        <v>10</v>
      </c>
      <c r="AD1201" s="20">
        <f t="shared" si="157"/>
        <v>220</v>
      </c>
    </row>
    <row r="1202" spans="1:30" hidden="1" x14ac:dyDescent="0.35">
      <c r="A1202" s="13">
        <v>400</v>
      </c>
      <c r="B1202" s="25" t="str">
        <f>IFERROR(VLOOKUP($A1202,'Grade 8'!$H$2:$N$501,3,0),"-")</f>
        <v>M22-0405-400</v>
      </c>
      <c r="C1202" s="25" t="str">
        <f>IFERROR(VLOOKUP($A1202,'Grade 8'!$H$2:$N$501,4,0),"-")</f>
        <v/>
      </c>
      <c r="D1202" s="25" t="str">
        <f>IFERROR(VLOOKUP($A1202,'Grade 8'!$H$2:$N$501,5,0),"-")</f>
        <v/>
      </c>
      <c r="E1202" s="25">
        <f>IFERROR(VLOOKUP($A1202,'Grade 8'!$H$2:$N$501,6,0),"-")</f>
        <v>0</v>
      </c>
      <c r="F1202" s="33">
        <f>IFERROR(VLOOKUP($A1202,'Grade 8'!$H$2:$N$501,7,0),"-")</f>
        <v>0</v>
      </c>
      <c r="G1202" s="6"/>
      <c r="H1202" s="13">
        <f t="shared" si="156"/>
        <v>3</v>
      </c>
      <c r="I1202" s="17"/>
      <c r="J1202" s="14" t="str">
        <f t="shared" si="155"/>
        <v>K.M.A Boys Secondary School</v>
      </c>
      <c r="K1202" s="13" t="s">
        <v>25</v>
      </c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26">
        <f t="shared" si="154"/>
        <v>0</v>
      </c>
      <c r="W1202" s="6"/>
      <c r="X1202" s="6"/>
      <c r="Y1202" s="6"/>
      <c r="Z1202" s="20">
        <f t="shared" si="153"/>
        <v>0</v>
      </c>
      <c r="AA1202" s="20"/>
      <c r="AB1202" s="2">
        <f t="shared" si="158"/>
        <v>0</v>
      </c>
      <c r="AC1202" s="2">
        <f t="shared" si="159"/>
        <v>10</v>
      </c>
      <c r="AD1202" s="20">
        <f t="shared" si="157"/>
        <v>220</v>
      </c>
    </row>
    <row r="1203" spans="1:30" hidden="1" x14ac:dyDescent="0.35">
      <c r="A1203" s="13">
        <v>401</v>
      </c>
      <c r="B1203" s="25" t="str">
        <f>IFERROR(VLOOKUP($A1203,'Grade 8'!$H$2:$N$501,3,0),"-")</f>
        <v>M22-0405-401</v>
      </c>
      <c r="C1203" s="25" t="str">
        <f>IFERROR(VLOOKUP($A1203,'Grade 8'!$H$2:$N$501,4,0),"-")</f>
        <v/>
      </c>
      <c r="D1203" s="25" t="str">
        <f>IFERROR(VLOOKUP($A1203,'Grade 8'!$H$2:$N$501,5,0),"-")</f>
        <v/>
      </c>
      <c r="E1203" s="25">
        <f>IFERROR(VLOOKUP($A1203,'Grade 8'!$H$2:$N$501,6,0),"-")</f>
        <v>0</v>
      </c>
      <c r="F1203" s="33">
        <f>IFERROR(VLOOKUP($A1203,'Grade 8'!$H$2:$N$501,7,0),"-")</f>
        <v>0</v>
      </c>
      <c r="G1203" s="6"/>
      <c r="H1203" s="13">
        <f t="shared" si="156"/>
        <v>1</v>
      </c>
      <c r="I1203" s="17"/>
      <c r="J1203" s="14" t="str">
        <f t="shared" si="155"/>
        <v>K.M.A Boys Secondary School</v>
      </c>
      <c r="K1203" s="13" t="s">
        <v>25</v>
      </c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26">
        <f t="shared" si="154"/>
        <v>0</v>
      </c>
      <c r="W1203" s="6"/>
      <c r="X1203" s="6"/>
      <c r="Y1203" s="6"/>
      <c r="Z1203" s="20">
        <f t="shared" si="153"/>
        <v>0</v>
      </c>
      <c r="AA1203" s="20"/>
      <c r="AB1203" s="2">
        <f t="shared" si="158"/>
        <v>0</v>
      </c>
      <c r="AC1203" s="2">
        <f t="shared" si="159"/>
        <v>10</v>
      </c>
      <c r="AD1203" s="20">
        <f t="shared" si="157"/>
        <v>220</v>
      </c>
    </row>
    <row r="1204" spans="1:30" hidden="1" x14ac:dyDescent="0.35">
      <c r="A1204" s="13">
        <v>401</v>
      </c>
      <c r="B1204" s="25" t="str">
        <f>IFERROR(VLOOKUP($A1204,'Grade 8'!$H$2:$N$501,3,0),"-")</f>
        <v>M22-0405-401</v>
      </c>
      <c r="C1204" s="25" t="str">
        <f>IFERROR(VLOOKUP($A1204,'Grade 8'!$H$2:$N$501,4,0),"-")</f>
        <v/>
      </c>
      <c r="D1204" s="25" t="str">
        <f>IFERROR(VLOOKUP($A1204,'Grade 8'!$H$2:$N$501,5,0),"-")</f>
        <v/>
      </c>
      <c r="E1204" s="25">
        <f>IFERROR(VLOOKUP($A1204,'Grade 8'!$H$2:$N$501,6,0),"-")</f>
        <v>0</v>
      </c>
      <c r="F1204" s="33">
        <f>IFERROR(VLOOKUP($A1204,'Grade 8'!$H$2:$N$501,7,0),"-")</f>
        <v>0</v>
      </c>
      <c r="G1204" s="6"/>
      <c r="H1204" s="13">
        <f t="shared" si="156"/>
        <v>2</v>
      </c>
      <c r="I1204" s="17"/>
      <c r="J1204" s="14" t="str">
        <f t="shared" si="155"/>
        <v>K.M.A Boys Secondary School</v>
      </c>
      <c r="K1204" s="13" t="s">
        <v>25</v>
      </c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26">
        <f t="shared" ref="V1204:V1251" si="160">Z1204</f>
        <v>0</v>
      </c>
      <c r="W1204" s="6"/>
      <c r="X1204" s="6"/>
      <c r="Y1204" s="6"/>
      <c r="Z1204" s="20">
        <f t="shared" si="153"/>
        <v>0</v>
      </c>
      <c r="AA1204" s="20"/>
      <c r="AB1204" s="2">
        <f t="shared" si="158"/>
        <v>0</v>
      </c>
      <c r="AC1204" s="2">
        <f t="shared" si="159"/>
        <v>10</v>
      </c>
      <c r="AD1204" s="20">
        <f t="shared" si="157"/>
        <v>220</v>
      </c>
    </row>
    <row r="1205" spans="1:30" hidden="1" x14ac:dyDescent="0.35">
      <c r="A1205" s="13">
        <v>401</v>
      </c>
      <c r="B1205" s="25" t="str">
        <f>IFERROR(VLOOKUP($A1205,'Grade 8'!$H$2:$N$501,3,0),"-")</f>
        <v>M22-0405-401</v>
      </c>
      <c r="C1205" s="25" t="str">
        <f>IFERROR(VLOOKUP($A1205,'Grade 8'!$H$2:$N$501,4,0),"-")</f>
        <v/>
      </c>
      <c r="D1205" s="25" t="str">
        <f>IFERROR(VLOOKUP($A1205,'Grade 8'!$H$2:$N$501,5,0),"-")</f>
        <v/>
      </c>
      <c r="E1205" s="25">
        <f>IFERROR(VLOOKUP($A1205,'Grade 8'!$H$2:$N$501,6,0),"-")</f>
        <v>0</v>
      </c>
      <c r="F1205" s="33">
        <f>IFERROR(VLOOKUP($A1205,'Grade 8'!$H$2:$N$501,7,0),"-")</f>
        <v>0</v>
      </c>
      <c r="G1205" s="6"/>
      <c r="H1205" s="13">
        <f t="shared" si="156"/>
        <v>3</v>
      </c>
      <c r="I1205" s="17"/>
      <c r="J1205" s="14" t="str">
        <f t="shared" ref="J1205:J1252" si="161">IF($J$3="","",$J$3)</f>
        <v>K.M.A Boys Secondary School</v>
      </c>
      <c r="K1205" s="13" t="s">
        <v>25</v>
      </c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26">
        <f t="shared" si="160"/>
        <v>0</v>
      </c>
      <c r="W1205" s="6"/>
      <c r="X1205" s="6"/>
      <c r="Y1205" s="6"/>
      <c r="Z1205" s="20">
        <f t="shared" si="153"/>
        <v>0</v>
      </c>
      <c r="AA1205" s="20"/>
      <c r="AB1205" s="2">
        <f t="shared" si="158"/>
        <v>0</v>
      </c>
      <c r="AC1205" s="2">
        <f t="shared" si="159"/>
        <v>10</v>
      </c>
      <c r="AD1205" s="20">
        <f t="shared" si="157"/>
        <v>220</v>
      </c>
    </row>
    <row r="1206" spans="1:30" hidden="1" x14ac:dyDescent="0.35">
      <c r="A1206" s="13">
        <v>402</v>
      </c>
      <c r="B1206" s="25" t="str">
        <f>IFERROR(VLOOKUP($A1206,'Grade 8'!$H$2:$N$501,3,0),"-")</f>
        <v>M22-0405-402</v>
      </c>
      <c r="C1206" s="25" t="str">
        <f>IFERROR(VLOOKUP($A1206,'Grade 8'!$H$2:$N$501,4,0),"-")</f>
        <v/>
      </c>
      <c r="D1206" s="25" t="str">
        <f>IFERROR(VLOOKUP($A1206,'Grade 8'!$H$2:$N$501,5,0),"-")</f>
        <v/>
      </c>
      <c r="E1206" s="25">
        <f>IFERROR(VLOOKUP($A1206,'Grade 8'!$H$2:$N$501,6,0),"-")</f>
        <v>0</v>
      </c>
      <c r="F1206" s="33">
        <f>IFERROR(VLOOKUP($A1206,'Grade 8'!$H$2:$N$501,7,0),"-")</f>
        <v>0</v>
      </c>
      <c r="G1206" s="6"/>
      <c r="H1206" s="13">
        <f t="shared" si="156"/>
        <v>1</v>
      </c>
      <c r="I1206" s="17"/>
      <c r="J1206" s="14" t="str">
        <f t="shared" si="161"/>
        <v>K.M.A Boys Secondary School</v>
      </c>
      <c r="K1206" s="13" t="s">
        <v>25</v>
      </c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26">
        <f t="shared" si="160"/>
        <v>0</v>
      </c>
      <c r="W1206" s="6"/>
      <c r="X1206" s="6"/>
      <c r="Y1206" s="6"/>
      <c r="Z1206" s="20">
        <f t="shared" si="153"/>
        <v>0</v>
      </c>
      <c r="AA1206" s="20"/>
      <c r="AB1206" s="2">
        <f t="shared" si="158"/>
        <v>0</v>
      </c>
      <c r="AC1206" s="2">
        <f t="shared" si="159"/>
        <v>10</v>
      </c>
      <c r="AD1206" s="20">
        <f t="shared" si="157"/>
        <v>220</v>
      </c>
    </row>
    <row r="1207" spans="1:30" hidden="1" x14ac:dyDescent="0.35">
      <c r="A1207" s="13">
        <v>402</v>
      </c>
      <c r="B1207" s="25" t="str">
        <f>IFERROR(VLOOKUP($A1207,'Grade 8'!$H$2:$N$501,3,0),"-")</f>
        <v>M22-0405-402</v>
      </c>
      <c r="C1207" s="25" t="str">
        <f>IFERROR(VLOOKUP($A1207,'Grade 8'!$H$2:$N$501,4,0),"-")</f>
        <v/>
      </c>
      <c r="D1207" s="25" t="str">
        <f>IFERROR(VLOOKUP($A1207,'Grade 8'!$H$2:$N$501,5,0),"-")</f>
        <v/>
      </c>
      <c r="E1207" s="25">
        <f>IFERROR(VLOOKUP($A1207,'Grade 8'!$H$2:$N$501,6,0),"-")</f>
        <v>0</v>
      </c>
      <c r="F1207" s="33">
        <f>IFERROR(VLOOKUP($A1207,'Grade 8'!$H$2:$N$501,7,0),"-")</f>
        <v>0</v>
      </c>
      <c r="G1207" s="6"/>
      <c r="H1207" s="13">
        <f t="shared" si="156"/>
        <v>2</v>
      </c>
      <c r="I1207" s="17"/>
      <c r="J1207" s="14" t="str">
        <f t="shared" si="161"/>
        <v>K.M.A Boys Secondary School</v>
      </c>
      <c r="K1207" s="13" t="s">
        <v>25</v>
      </c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26">
        <f t="shared" si="160"/>
        <v>0</v>
      </c>
      <c r="W1207" s="6"/>
      <c r="X1207" s="6"/>
      <c r="Y1207" s="6"/>
      <c r="Z1207" s="20">
        <f t="shared" si="153"/>
        <v>0</v>
      </c>
      <c r="AA1207" s="20"/>
      <c r="AB1207" s="2">
        <f t="shared" si="158"/>
        <v>0</v>
      </c>
      <c r="AC1207" s="2">
        <f t="shared" si="159"/>
        <v>10</v>
      </c>
      <c r="AD1207" s="20">
        <f t="shared" si="157"/>
        <v>220</v>
      </c>
    </row>
    <row r="1208" spans="1:30" hidden="1" x14ac:dyDescent="0.35">
      <c r="A1208" s="13">
        <v>402</v>
      </c>
      <c r="B1208" s="25" t="str">
        <f>IFERROR(VLOOKUP($A1208,'Grade 8'!$H$2:$N$501,3,0),"-")</f>
        <v>M22-0405-402</v>
      </c>
      <c r="C1208" s="25" t="str">
        <f>IFERROR(VLOOKUP($A1208,'Grade 8'!$H$2:$N$501,4,0),"-")</f>
        <v/>
      </c>
      <c r="D1208" s="25" t="str">
        <f>IFERROR(VLOOKUP($A1208,'Grade 8'!$H$2:$N$501,5,0),"-")</f>
        <v/>
      </c>
      <c r="E1208" s="25">
        <f>IFERROR(VLOOKUP($A1208,'Grade 8'!$H$2:$N$501,6,0),"-")</f>
        <v>0</v>
      </c>
      <c r="F1208" s="33">
        <f>IFERROR(VLOOKUP($A1208,'Grade 8'!$H$2:$N$501,7,0),"-")</f>
        <v>0</v>
      </c>
      <c r="G1208" s="6"/>
      <c r="H1208" s="13">
        <f t="shared" si="156"/>
        <v>3</v>
      </c>
      <c r="I1208" s="17"/>
      <c r="J1208" s="14" t="str">
        <f t="shared" si="161"/>
        <v>K.M.A Boys Secondary School</v>
      </c>
      <c r="K1208" s="13" t="s">
        <v>25</v>
      </c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26">
        <f t="shared" si="160"/>
        <v>0</v>
      </c>
      <c r="W1208" s="6"/>
      <c r="X1208" s="6"/>
      <c r="Y1208" s="6"/>
      <c r="Z1208" s="20">
        <f t="shared" si="153"/>
        <v>0</v>
      </c>
      <c r="AA1208" s="20"/>
      <c r="AB1208" s="2">
        <f t="shared" ref="AB1208:AB1255" si="162">SUM(L1208:U1208)</f>
        <v>0</v>
      </c>
      <c r="AC1208" s="2">
        <f t="shared" ref="AC1208:AC1255" si="163">COUNTBLANK(L1208:U1208)</f>
        <v>10</v>
      </c>
      <c r="AD1208" s="20">
        <f t="shared" si="157"/>
        <v>220</v>
      </c>
    </row>
    <row r="1209" spans="1:30" hidden="1" x14ac:dyDescent="0.35">
      <c r="A1209" s="13">
        <v>403</v>
      </c>
      <c r="B1209" s="25" t="str">
        <f>IFERROR(VLOOKUP($A1209,'Grade 8'!$H$2:$N$501,3,0),"-")</f>
        <v>M22-0405-403</v>
      </c>
      <c r="C1209" s="25" t="str">
        <f>IFERROR(VLOOKUP($A1209,'Grade 8'!$H$2:$N$501,4,0),"-")</f>
        <v/>
      </c>
      <c r="D1209" s="25" t="str">
        <f>IFERROR(VLOOKUP($A1209,'Grade 8'!$H$2:$N$501,5,0),"-")</f>
        <v/>
      </c>
      <c r="E1209" s="25">
        <f>IFERROR(VLOOKUP($A1209,'Grade 8'!$H$2:$N$501,6,0),"-")</f>
        <v>0</v>
      </c>
      <c r="F1209" s="33">
        <f>IFERROR(VLOOKUP($A1209,'Grade 8'!$H$2:$N$501,7,0),"-")</f>
        <v>0</v>
      </c>
      <c r="G1209" s="6"/>
      <c r="H1209" s="13">
        <f t="shared" si="156"/>
        <v>1</v>
      </c>
      <c r="I1209" s="17"/>
      <c r="J1209" s="14" t="str">
        <f t="shared" si="161"/>
        <v>K.M.A Boys Secondary School</v>
      </c>
      <c r="K1209" s="13" t="s">
        <v>25</v>
      </c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26">
        <f t="shared" si="160"/>
        <v>0</v>
      </c>
      <c r="W1209" s="6"/>
      <c r="X1209" s="6"/>
      <c r="Y1209" s="6"/>
      <c r="Z1209" s="20">
        <f t="shared" si="153"/>
        <v>0</v>
      </c>
      <c r="AA1209" s="20"/>
      <c r="AB1209" s="2">
        <f t="shared" si="162"/>
        <v>0</v>
      </c>
      <c r="AC1209" s="2">
        <f t="shared" si="163"/>
        <v>10</v>
      </c>
      <c r="AD1209" s="20">
        <f t="shared" si="157"/>
        <v>220</v>
      </c>
    </row>
    <row r="1210" spans="1:30" hidden="1" x14ac:dyDescent="0.35">
      <c r="A1210" s="13">
        <v>403</v>
      </c>
      <c r="B1210" s="25" t="str">
        <f>IFERROR(VLOOKUP($A1210,'Grade 8'!$H$2:$N$501,3,0),"-")</f>
        <v>M22-0405-403</v>
      </c>
      <c r="C1210" s="25" t="str">
        <f>IFERROR(VLOOKUP($A1210,'Grade 8'!$H$2:$N$501,4,0),"-")</f>
        <v/>
      </c>
      <c r="D1210" s="25" t="str">
        <f>IFERROR(VLOOKUP($A1210,'Grade 8'!$H$2:$N$501,5,0),"-")</f>
        <v/>
      </c>
      <c r="E1210" s="25">
        <f>IFERROR(VLOOKUP($A1210,'Grade 8'!$H$2:$N$501,6,0),"-")</f>
        <v>0</v>
      </c>
      <c r="F1210" s="33">
        <f>IFERROR(VLOOKUP($A1210,'Grade 8'!$H$2:$N$501,7,0),"-")</f>
        <v>0</v>
      </c>
      <c r="G1210" s="6"/>
      <c r="H1210" s="13">
        <f t="shared" si="156"/>
        <v>2</v>
      </c>
      <c r="I1210" s="17"/>
      <c r="J1210" s="14" t="str">
        <f t="shared" si="161"/>
        <v>K.M.A Boys Secondary School</v>
      </c>
      <c r="K1210" s="13" t="s">
        <v>25</v>
      </c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26">
        <f t="shared" si="160"/>
        <v>0</v>
      </c>
      <c r="W1210" s="6"/>
      <c r="X1210" s="6"/>
      <c r="Y1210" s="6"/>
      <c r="Z1210" s="20">
        <f t="shared" si="153"/>
        <v>0</v>
      </c>
      <c r="AA1210" s="20"/>
      <c r="AB1210" s="2">
        <f t="shared" si="162"/>
        <v>0</v>
      </c>
      <c r="AC1210" s="2">
        <f t="shared" si="163"/>
        <v>10</v>
      </c>
      <c r="AD1210" s="20">
        <f t="shared" si="157"/>
        <v>220</v>
      </c>
    </row>
    <row r="1211" spans="1:30" hidden="1" x14ac:dyDescent="0.35">
      <c r="A1211" s="13">
        <v>403</v>
      </c>
      <c r="B1211" s="25" t="str">
        <f>IFERROR(VLOOKUP($A1211,'Grade 8'!$H$2:$N$501,3,0),"-")</f>
        <v>M22-0405-403</v>
      </c>
      <c r="C1211" s="25" t="str">
        <f>IFERROR(VLOOKUP($A1211,'Grade 8'!$H$2:$N$501,4,0),"-")</f>
        <v/>
      </c>
      <c r="D1211" s="25" t="str">
        <f>IFERROR(VLOOKUP($A1211,'Grade 8'!$H$2:$N$501,5,0),"-")</f>
        <v/>
      </c>
      <c r="E1211" s="25">
        <f>IFERROR(VLOOKUP($A1211,'Grade 8'!$H$2:$N$501,6,0),"-")</f>
        <v>0</v>
      </c>
      <c r="F1211" s="33">
        <f>IFERROR(VLOOKUP($A1211,'Grade 8'!$H$2:$N$501,7,0),"-")</f>
        <v>0</v>
      </c>
      <c r="G1211" s="6"/>
      <c r="H1211" s="13">
        <f t="shared" si="156"/>
        <v>3</v>
      </c>
      <c r="I1211" s="17"/>
      <c r="J1211" s="14" t="str">
        <f t="shared" si="161"/>
        <v>K.M.A Boys Secondary School</v>
      </c>
      <c r="K1211" s="13" t="s">
        <v>25</v>
      </c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26">
        <f t="shared" si="160"/>
        <v>0</v>
      </c>
      <c r="W1211" s="6"/>
      <c r="X1211" s="6"/>
      <c r="Y1211" s="6"/>
      <c r="Z1211" s="20">
        <f t="shared" si="153"/>
        <v>0</v>
      </c>
      <c r="AA1211" s="20"/>
      <c r="AB1211" s="2">
        <f t="shared" si="162"/>
        <v>0</v>
      </c>
      <c r="AC1211" s="2">
        <f t="shared" si="163"/>
        <v>10</v>
      </c>
      <c r="AD1211" s="20">
        <f t="shared" si="157"/>
        <v>220</v>
      </c>
    </row>
    <row r="1212" spans="1:30" hidden="1" x14ac:dyDescent="0.35">
      <c r="A1212" s="13">
        <v>404</v>
      </c>
      <c r="B1212" s="25" t="str">
        <f>IFERROR(VLOOKUP($A1212,'Grade 8'!$H$2:$N$501,3,0),"-")</f>
        <v>M22-0405-404</v>
      </c>
      <c r="C1212" s="25" t="str">
        <f>IFERROR(VLOOKUP($A1212,'Grade 8'!$H$2:$N$501,4,0),"-")</f>
        <v/>
      </c>
      <c r="D1212" s="25" t="str">
        <f>IFERROR(VLOOKUP($A1212,'Grade 8'!$H$2:$N$501,5,0),"-")</f>
        <v/>
      </c>
      <c r="E1212" s="25">
        <f>IFERROR(VLOOKUP($A1212,'Grade 8'!$H$2:$N$501,6,0),"-")</f>
        <v>0</v>
      </c>
      <c r="F1212" s="33">
        <f>IFERROR(VLOOKUP($A1212,'Grade 8'!$H$2:$N$501,7,0),"-")</f>
        <v>0</v>
      </c>
      <c r="G1212" s="6"/>
      <c r="H1212" s="13">
        <f t="shared" si="156"/>
        <v>1</v>
      </c>
      <c r="I1212" s="17"/>
      <c r="J1212" s="14" t="str">
        <f t="shared" si="161"/>
        <v>K.M.A Boys Secondary School</v>
      </c>
      <c r="K1212" s="13" t="s">
        <v>25</v>
      </c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26">
        <f t="shared" si="160"/>
        <v>0</v>
      </c>
      <c r="W1212" s="6"/>
      <c r="X1212" s="6"/>
      <c r="Y1212" s="6"/>
      <c r="Z1212" s="20">
        <f t="shared" si="153"/>
        <v>0</v>
      </c>
      <c r="AA1212" s="20"/>
      <c r="AB1212" s="2">
        <f t="shared" si="162"/>
        <v>0</v>
      </c>
      <c r="AC1212" s="2">
        <f t="shared" si="163"/>
        <v>10</v>
      </c>
      <c r="AD1212" s="20">
        <f t="shared" si="157"/>
        <v>220</v>
      </c>
    </row>
    <row r="1213" spans="1:30" hidden="1" x14ac:dyDescent="0.35">
      <c r="A1213" s="13">
        <v>404</v>
      </c>
      <c r="B1213" s="25" t="str">
        <f>IFERROR(VLOOKUP($A1213,'Grade 8'!$H$2:$N$501,3,0),"-")</f>
        <v>M22-0405-404</v>
      </c>
      <c r="C1213" s="25" t="str">
        <f>IFERROR(VLOOKUP($A1213,'Grade 8'!$H$2:$N$501,4,0),"-")</f>
        <v/>
      </c>
      <c r="D1213" s="25" t="str">
        <f>IFERROR(VLOOKUP($A1213,'Grade 8'!$H$2:$N$501,5,0),"-")</f>
        <v/>
      </c>
      <c r="E1213" s="25">
        <f>IFERROR(VLOOKUP($A1213,'Grade 8'!$H$2:$N$501,6,0),"-")</f>
        <v>0</v>
      </c>
      <c r="F1213" s="33">
        <f>IFERROR(VLOOKUP($A1213,'Grade 8'!$H$2:$N$501,7,0),"-")</f>
        <v>0</v>
      </c>
      <c r="G1213" s="6"/>
      <c r="H1213" s="13">
        <f t="shared" si="156"/>
        <v>2</v>
      </c>
      <c r="I1213" s="17"/>
      <c r="J1213" s="14" t="str">
        <f t="shared" si="161"/>
        <v>K.M.A Boys Secondary School</v>
      </c>
      <c r="K1213" s="13" t="s">
        <v>25</v>
      </c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26">
        <f t="shared" si="160"/>
        <v>0</v>
      </c>
      <c r="W1213" s="6"/>
      <c r="X1213" s="6"/>
      <c r="Y1213" s="6"/>
      <c r="Z1213" s="20">
        <f t="shared" si="153"/>
        <v>0</v>
      </c>
      <c r="AA1213" s="20"/>
      <c r="AB1213" s="2">
        <f t="shared" si="162"/>
        <v>0</v>
      </c>
      <c r="AC1213" s="2">
        <f t="shared" si="163"/>
        <v>10</v>
      </c>
      <c r="AD1213" s="20">
        <f t="shared" si="157"/>
        <v>220</v>
      </c>
    </row>
    <row r="1214" spans="1:30" hidden="1" x14ac:dyDescent="0.35">
      <c r="A1214" s="13">
        <v>404</v>
      </c>
      <c r="B1214" s="25" t="str">
        <f>IFERROR(VLOOKUP($A1214,'Grade 8'!$H$2:$N$501,3,0),"-")</f>
        <v>M22-0405-404</v>
      </c>
      <c r="C1214" s="25" t="str">
        <f>IFERROR(VLOOKUP($A1214,'Grade 8'!$H$2:$N$501,4,0),"-")</f>
        <v/>
      </c>
      <c r="D1214" s="25" t="str">
        <f>IFERROR(VLOOKUP($A1214,'Grade 8'!$H$2:$N$501,5,0),"-")</f>
        <v/>
      </c>
      <c r="E1214" s="25">
        <f>IFERROR(VLOOKUP($A1214,'Grade 8'!$H$2:$N$501,6,0),"-")</f>
        <v>0</v>
      </c>
      <c r="F1214" s="33">
        <f>IFERROR(VLOOKUP($A1214,'Grade 8'!$H$2:$N$501,7,0),"-")</f>
        <v>0</v>
      </c>
      <c r="G1214" s="6"/>
      <c r="H1214" s="13">
        <f t="shared" si="156"/>
        <v>3</v>
      </c>
      <c r="I1214" s="17"/>
      <c r="J1214" s="14" t="str">
        <f t="shared" si="161"/>
        <v>K.M.A Boys Secondary School</v>
      </c>
      <c r="K1214" s="13" t="s">
        <v>25</v>
      </c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26">
        <f t="shared" si="160"/>
        <v>0</v>
      </c>
      <c r="W1214" s="6"/>
      <c r="X1214" s="6"/>
      <c r="Y1214" s="6"/>
      <c r="Z1214" s="20">
        <f t="shared" si="153"/>
        <v>0</v>
      </c>
      <c r="AA1214" s="20"/>
      <c r="AB1214" s="2">
        <f t="shared" si="162"/>
        <v>0</v>
      </c>
      <c r="AC1214" s="2">
        <f t="shared" si="163"/>
        <v>10</v>
      </c>
      <c r="AD1214" s="20">
        <f t="shared" si="157"/>
        <v>220</v>
      </c>
    </row>
    <row r="1215" spans="1:30" hidden="1" x14ac:dyDescent="0.35">
      <c r="A1215" s="13">
        <v>405</v>
      </c>
      <c r="B1215" s="25" t="str">
        <f>IFERROR(VLOOKUP($A1215,'Grade 8'!$H$2:$N$501,3,0),"-")</f>
        <v>M22-0405-405</v>
      </c>
      <c r="C1215" s="25" t="str">
        <f>IFERROR(VLOOKUP($A1215,'Grade 8'!$H$2:$N$501,4,0),"-")</f>
        <v/>
      </c>
      <c r="D1215" s="25" t="str">
        <f>IFERROR(VLOOKUP($A1215,'Grade 8'!$H$2:$N$501,5,0),"-")</f>
        <v/>
      </c>
      <c r="E1215" s="25">
        <f>IFERROR(VLOOKUP($A1215,'Grade 8'!$H$2:$N$501,6,0),"-")</f>
        <v>0</v>
      </c>
      <c r="F1215" s="33">
        <f>IFERROR(VLOOKUP($A1215,'Grade 8'!$H$2:$N$501,7,0),"-")</f>
        <v>0</v>
      </c>
      <c r="G1215" s="6"/>
      <c r="H1215" s="13">
        <f t="shared" si="156"/>
        <v>1</v>
      </c>
      <c r="I1215" s="17"/>
      <c r="J1215" s="14" t="str">
        <f t="shared" si="161"/>
        <v>K.M.A Boys Secondary School</v>
      </c>
      <c r="K1215" s="13" t="s">
        <v>25</v>
      </c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26">
        <f t="shared" si="160"/>
        <v>0</v>
      </c>
      <c r="W1215" s="6"/>
      <c r="X1215" s="6"/>
      <c r="Y1215" s="6"/>
      <c r="Z1215" s="20">
        <f t="shared" si="153"/>
        <v>0</v>
      </c>
      <c r="AA1215" s="20"/>
      <c r="AB1215" s="2">
        <f t="shared" si="162"/>
        <v>0</v>
      </c>
      <c r="AC1215" s="2">
        <f t="shared" si="163"/>
        <v>10</v>
      </c>
      <c r="AD1215" s="20">
        <f t="shared" si="157"/>
        <v>220</v>
      </c>
    </row>
    <row r="1216" spans="1:30" hidden="1" x14ac:dyDescent="0.35">
      <c r="A1216" s="13">
        <v>405</v>
      </c>
      <c r="B1216" s="25" t="str">
        <f>IFERROR(VLOOKUP($A1216,'Grade 8'!$H$2:$N$501,3,0),"-")</f>
        <v>M22-0405-405</v>
      </c>
      <c r="C1216" s="25" t="str">
        <f>IFERROR(VLOOKUP($A1216,'Grade 8'!$H$2:$N$501,4,0),"-")</f>
        <v/>
      </c>
      <c r="D1216" s="25" t="str">
        <f>IFERROR(VLOOKUP($A1216,'Grade 8'!$H$2:$N$501,5,0),"-")</f>
        <v/>
      </c>
      <c r="E1216" s="25">
        <f>IFERROR(VLOOKUP($A1216,'Grade 8'!$H$2:$N$501,6,0),"-")</f>
        <v>0</v>
      </c>
      <c r="F1216" s="33">
        <f>IFERROR(VLOOKUP($A1216,'Grade 8'!$H$2:$N$501,7,0),"-")</f>
        <v>0</v>
      </c>
      <c r="G1216" s="6"/>
      <c r="H1216" s="13">
        <f t="shared" si="156"/>
        <v>2</v>
      </c>
      <c r="I1216" s="17"/>
      <c r="J1216" s="14" t="str">
        <f t="shared" si="161"/>
        <v>K.M.A Boys Secondary School</v>
      </c>
      <c r="K1216" s="13" t="s">
        <v>25</v>
      </c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26">
        <f t="shared" si="160"/>
        <v>0</v>
      </c>
      <c r="W1216" s="6"/>
      <c r="X1216" s="6"/>
      <c r="Y1216" s="6"/>
      <c r="Z1216" s="20">
        <f t="shared" si="153"/>
        <v>0</v>
      </c>
      <c r="AA1216" s="20"/>
      <c r="AB1216" s="2">
        <f t="shared" si="162"/>
        <v>0</v>
      </c>
      <c r="AC1216" s="2">
        <f t="shared" si="163"/>
        <v>10</v>
      </c>
      <c r="AD1216" s="20">
        <f t="shared" si="157"/>
        <v>220</v>
      </c>
    </row>
    <row r="1217" spans="1:30" hidden="1" x14ac:dyDescent="0.35">
      <c r="A1217" s="13">
        <v>405</v>
      </c>
      <c r="B1217" s="25" t="str">
        <f>IFERROR(VLOOKUP($A1217,'Grade 8'!$H$2:$N$501,3,0),"-")</f>
        <v>M22-0405-405</v>
      </c>
      <c r="C1217" s="25" t="str">
        <f>IFERROR(VLOOKUP($A1217,'Grade 8'!$H$2:$N$501,4,0),"-")</f>
        <v/>
      </c>
      <c r="D1217" s="25" t="str">
        <f>IFERROR(VLOOKUP($A1217,'Grade 8'!$H$2:$N$501,5,0),"-")</f>
        <v/>
      </c>
      <c r="E1217" s="25">
        <f>IFERROR(VLOOKUP($A1217,'Grade 8'!$H$2:$N$501,6,0),"-")</f>
        <v>0</v>
      </c>
      <c r="F1217" s="33">
        <f>IFERROR(VLOOKUP($A1217,'Grade 8'!$H$2:$N$501,7,0),"-")</f>
        <v>0</v>
      </c>
      <c r="G1217" s="6"/>
      <c r="H1217" s="13">
        <f t="shared" si="156"/>
        <v>3</v>
      </c>
      <c r="I1217" s="17"/>
      <c r="J1217" s="14" t="str">
        <f t="shared" si="161"/>
        <v>K.M.A Boys Secondary School</v>
      </c>
      <c r="K1217" s="13" t="s">
        <v>25</v>
      </c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26">
        <f t="shared" si="160"/>
        <v>0</v>
      </c>
      <c r="W1217" s="6"/>
      <c r="X1217" s="6"/>
      <c r="Y1217" s="6"/>
      <c r="Z1217" s="20">
        <f t="shared" si="153"/>
        <v>0</v>
      </c>
      <c r="AA1217" s="20"/>
      <c r="AB1217" s="2">
        <f t="shared" si="162"/>
        <v>0</v>
      </c>
      <c r="AC1217" s="2">
        <f t="shared" si="163"/>
        <v>10</v>
      </c>
      <c r="AD1217" s="20">
        <f t="shared" si="157"/>
        <v>220</v>
      </c>
    </row>
    <row r="1218" spans="1:30" hidden="1" x14ac:dyDescent="0.35">
      <c r="A1218" s="13">
        <v>406</v>
      </c>
      <c r="B1218" s="25" t="str">
        <f>IFERROR(VLOOKUP($A1218,'Grade 8'!$H$2:$N$501,3,0),"-")</f>
        <v>M22-0405-406</v>
      </c>
      <c r="C1218" s="25" t="str">
        <f>IFERROR(VLOOKUP($A1218,'Grade 8'!$H$2:$N$501,4,0),"-")</f>
        <v/>
      </c>
      <c r="D1218" s="25" t="str">
        <f>IFERROR(VLOOKUP($A1218,'Grade 8'!$H$2:$N$501,5,0),"-")</f>
        <v/>
      </c>
      <c r="E1218" s="25">
        <f>IFERROR(VLOOKUP($A1218,'Grade 8'!$H$2:$N$501,6,0),"-")</f>
        <v>0</v>
      </c>
      <c r="F1218" s="33">
        <f>IFERROR(VLOOKUP($A1218,'Grade 8'!$H$2:$N$501,7,0),"-")</f>
        <v>0</v>
      </c>
      <c r="G1218" s="6"/>
      <c r="H1218" s="13">
        <f t="shared" si="156"/>
        <v>1</v>
      </c>
      <c r="I1218" s="17"/>
      <c r="J1218" s="14" t="str">
        <f t="shared" si="161"/>
        <v>K.M.A Boys Secondary School</v>
      </c>
      <c r="K1218" s="13" t="s">
        <v>25</v>
      </c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26">
        <f t="shared" si="160"/>
        <v>0</v>
      </c>
      <c r="W1218" s="6"/>
      <c r="X1218" s="6"/>
      <c r="Y1218" s="6"/>
      <c r="Z1218" s="20">
        <f t="shared" si="153"/>
        <v>0</v>
      </c>
      <c r="AA1218" s="20"/>
      <c r="AB1218" s="2">
        <f t="shared" si="162"/>
        <v>0</v>
      </c>
      <c r="AC1218" s="2">
        <f t="shared" si="163"/>
        <v>10</v>
      </c>
      <c r="AD1218" s="20">
        <f t="shared" si="157"/>
        <v>220</v>
      </c>
    </row>
    <row r="1219" spans="1:30" hidden="1" x14ac:dyDescent="0.35">
      <c r="A1219" s="13">
        <v>406</v>
      </c>
      <c r="B1219" s="25" t="str">
        <f>IFERROR(VLOOKUP($A1219,'Grade 8'!$H$2:$N$501,3,0),"-")</f>
        <v>M22-0405-406</v>
      </c>
      <c r="C1219" s="25" t="str">
        <f>IFERROR(VLOOKUP($A1219,'Grade 8'!$H$2:$N$501,4,0),"-")</f>
        <v/>
      </c>
      <c r="D1219" s="25" t="str">
        <f>IFERROR(VLOOKUP($A1219,'Grade 8'!$H$2:$N$501,5,0),"-")</f>
        <v/>
      </c>
      <c r="E1219" s="25">
        <f>IFERROR(VLOOKUP($A1219,'Grade 8'!$H$2:$N$501,6,0),"-")</f>
        <v>0</v>
      </c>
      <c r="F1219" s="33">
        <f>IFERROR(VLOOKUP($A1219,'Grade 8'!$H$2:$N$501,7,0),"-")</f>
        <v>0</v>
      </c>
      <c r="G1219" s="6"/>
      <c r="H1219" s="13">
        <f t="shared" si="156"/>
        <v>2</v>
      </c>
      <c r="I1219" s="17"/>
      <c r="J1219" s="14" t="str">
        <f t="shared" si="161"/>
        <v>K.M.A Boys Secondary School</v>
      </c>
      <c r="K1219" s="13" t="s">
        <v>25</v>
      </c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26">
        <f t="shared" si="160"/>
        <v>0</v>
      </c>
      <c r="W1219" s="6"/>
      <c r="X1219" s="6"/>
      <c r="Y1219" s="6"/>
      <c r="Z1219" s="20">
        <f t="shared" ref="Z1219:Z1282" si="164">COUNTIFS($A$3:$A$1502,A1219,$AB$3:$AB$1502,"&lt;&gt;0")</f>
        <v>0</v>
      </c>
      <c r="AA1219" s="20"/>
      <c r="AB1219" s="2">
        <f t="shared" si="162"/>
        <v>0</v>
      </c>
      <c r="AC1219" s="2">
        <f t="shared" si="163"/>
        <v>10</v>
      </c>
      <c r="AD1219" s="20">
        <f t="shared" si="157"/>
        <v>220</v>
      </c>
    </row>
    <row r="1220" spans="1:30" hidden="1" x14ac:dyDescent="0.35">
      <c r="A1220" s="13">
        <v>406</v>
      </c>
      <c r="B1220" s="25" t="str">
        <f>IFERROR(VLOOKUP($A1220,'Grade 8'!$H$2:$N$501,3,0),"-")</f>
        <v>M22-0405-406</v>
      </c>
      <c r="C1220" s="25" t="str">
        <f>IFERROR(VLOOKUP($A1220,'Grade 8'!$H$2:$N$501,4,0),"-")</f>
        <v/>
      </c>
      <c r="D1220" s="25" t="str">
        <f>IFERROR(VLOOKUP($A1220,'Grade 8'!$H$2:$N$501,5,0),"-")</f>
        <v/>
      </c>
      <c r="E1220" s="25">
        <f>IFERROR(VLOOKUP($A1220,'Grade 8'!$H$2:$N$501,6,0),"-")</f>
        <v>0</v>
      </c>
      <c r="F1220" s="33">
        <f>IFERROR(VLOOKUP($A1220,'Grade 8'!$H$2:$N$501,7,0),"-")</f>
        <v>0</v>
      </c>
      <c r="G1220" s="6"/>
      <c r="H1220" s="13">
        <f t="shared" si="156"/>
        <v>3</v>
      </c>
      <c r="I1220" s="17"/>
      <c r="J1220" s="14" t="str">
        <f t="shared" si="161"/>
        <v>K.M.A Boys Secondary School</v>
      </c>
      <c r="K1220" s="13" t="s">
        <v>25</v>
      </c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26">
        <f t="shared" si="160"/>
        <v>0</v>
      </c>
      <c r="W1220" s="6"/>
      <c r="X1220" s="6"/>
      <c r="Y1220" s="6"/>
      <c r="Z1220" s="20">
        <f t="shared" si="164"/>
        <v>0</v>
      </c>
      <c r="AA1220" s="20"/>
      <c r="AB1220" s="2">
        <f t="shared" si="162"/>
        <v>0</v>
      </c>
      <c r="AC1220" s="2">
        <f t="shared" si="163"/>
        <v>10</v>
      </c>
      <c r="AD1220" s="20">
        <f t="shared" si="157"/>
        <v>220</v>
      </c>
    </row>
    <row r="1221" spans="1:30" hidden="1" x14ac:dyDescent="0.35">
      <c r="A1221" s="13">
        <v>407</v>
      </c>
      <c r="B1221" s="25" t="str">
        <f>IFERROR(VLOOKUP($A1221,'Grade 8'!$H$2:$N$501,3,0),"-")</f>
        <v>M22-0405-407</v>
      </c>
      <c r="C1221" s="25" t="str">
        <f>IFERROR(VLOOKUP($A1221,'Grade 8'!$H$2:$N$501,4,0),"-")</f>
        <v/>
      </c>
      <c r="D1221" s="25" t="str">
        <f>IFERROR(VLOOKUP($A1221,'Grade 8'!$H$2:$N$501,5,0),"-")</f>
        <v/>
      </c>
      <c r="E1221" s="25">
        <f>IFERROR(VLOOKUP($A1221,'Grade 8'!$H$2:$N$501,6,0),"-")</f>
        <v>0</v>
      </c>
      <c r="F1221" s="33">
        <f>IFERROR(VLOOKUP($A1221,'Grade 8'!$H$2:$N$501,7,0),"-")</f>
        <v>0</v>
      </c>
      <c r="G1221" s="6"/>
      <c r="H1221" s="13">
        <f t="shared" si="156"/>
        <v>1</v>
      </c>
      <c r="I1221" s="17"/>
      <c r="J1221" s="14" t="str">
        <f t="shared" si="161"/>
        <v>K.M.A Boys Secondary School</v>
      </c>
      <c r="K1221" s="13" t="s">
        <v>25</v>
      </c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26">
        <f t="shared" si="160"/>
        <v>0</v>
      </c>
      <c r="W1221" s="6"/>
      <c r="X1221" s="6"/>
      <c r="Y1221" s="6"/>
      <c r="Z1221" s="20">
        <f t="shared" si="164"/>
        <v>0</v>
      </c>
      <c r="AA1221" s="20"/>
      <c r="AB1221" s="2">
        <f t="shared" si="162"/>
        <v>0</v>
      </c>
      <c r="AC1221" s="2">
        <f t="shared" si="163"/>
        <v>10</v>
      </c>
      <c r="AD1221" s="20">
        <f t="shared" si="157"/>
        <v>220</v>
      </c>
    </row>
    <row r="1222" spans="1:30" hidden="1" x14ac:dyDescent="0.35">
      <c r="A1222" s="13">
        <v>407</v>
      </c>
      <c r="B1222" s="25" t="str">
        <f>IFERROR(VLOOKUP($A1222,'Grade 8'!$H$2:$N$501,3,0),"-")</f>
        <v>M22-0405-407</v>
      </c>
      <c r="C1222" s="25" t="str">
        <f>IFERROR(VLOOKUP($A1222,'Grade 8'!$H$2:$N$501,4,0),"-")</f>
        <v/>
      </c>
      <c r="D1222" s="25" t="str">
        <f>IFERROR(VLOOKUP($A1222,'Grade 8'!$H$2:$N$501,5,0),"-")</f>
        <v/>
      </c>
      <c r="E1222" s="25">
        <f>IFERROR(VLOOKUP($A1222,'Grade 8'!$H$2:$N$501,6,0),"-")</f>
        <v>0</v>
      </c>
      <c r="F1222" s="33">
        <f>IFERROR(VLOOKUP($A1222,'Grade 8'!$H$2:$N$501,7,0),"-")</f>
        <v>0</v>
      </c>
      <c r="G1222" s="6"/>
      <c r="H1222" s="13">
        <f t="shared" ref="H1222:H1285" si="165">IF(A1222=A1221,H1221+1,1)</f>
        <v>2</v>
      </c>
      <c r="I1222" s="17"/>
      <c r="J1222" s="14" t="str">
        <f t="shared" si="161"/>
        <v>K.M.A Boys Secondary School</v>
      </c>
      <c r="K1222" s="13" t="s">
        <v>25</v>
      </c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26">
        <f t="shared" si="160"/>
        <v>0</v>
      </c>
      <c r="W1222" s="6"/>
      <c r="X1222" s="6"/>
      <c r="Y1222" s="6"/>
      <c r="Z1222" s="20">
        <f t="shared" si="164"/>
        <v>0</v>
      </c>
      <c r="AA1222" s="20"/>
      <c r="AB1222" s="2">
        <f t="shared" si="162"/>
        <v>0</v>
      </c>
      <c r="AC1222" s="2">
        <f t="shared" si="163"/>
        <v>10</v>
      </c>
      <c r="AD1222" s="20">
        <f t="shared" ref="AD1222:AD1285" si="166">IF(CONCATENATE(C1222,D1222)=CONCATENATE(C1221,D1221),AD1221,AD1221+1)</f>
        <v>220</v>
      </c>
    </row>
    <row r="1223" spans="1:30" hidden="1" x14ac:dyDescent="0.35">
      <c r="A1223" s="13">
        <v>407</v>
      </c>
      <c r="B1223" s="25" t="str">
        <f>IFERROR(VLOOKUP($A1223,'Grade 8'!$H$2:$N$501,3,0),"-")</f>
        <v>M22-0405-407</v>
      </c>
      <c r="C1223" s="25" t="str">
        <f>IFERROR(VLOOKUP($A1223,'Grade 8'!$H$2:$N$501,4,0),"-")</f>
        <v/>
      </c>
      <c r="D1223" s="25" t="str">
        <f>IFERROR(VLOOKUP($A1223,'Grade 8'!$H$2:$N$501,5,0),"-")</f>
        <v/>
      </c>
      <c r="E1223" s="25">
        <f>IFERROR(VLOOKUP($A1223,'Grade 8'!$H$2:$N$501,6,0),"-")</f>
        <v>0</v>
      </c>
      <c r="F1223" s="33">
        <f>IFERROR(VLOOKUP($A1223,'Grade 8'!$H$2:$N$501,7,0),"-")</f>
        <v>0</v>
      </c>
      <c r="G1223" s="6"/>
      <c r="H1223" s="13">
        <f t="shared" si="165"/>
        <v>3</v>
      </c>
      <c r="I1223" s="17"/>
      <c r="J1223" s="14" t="str">
        <f t="shared" si="161"/>
        <v>K.M.A Boys Secondary School</v>
      </c>
      <c r="K1223" s="13" t="s">
        <v>25</v>
      </c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26">
        <f t="shared" si="160"/>
        <v>0</v>
      </c>
      <c r="W1223" s="6"/>
      <c r="X1223" s="6"/>
      <c r="Y1223" s="6"/>
      <c r="Z1223" s="20">
        <f t="shared" si="164"/>
        <v>0</v>
      </c>
      <c r="AA1223" s="20"/>
      <c r="AB1223" s="2">
        <f t="shared" si="162"/>
        <v>0</v>
      </c>
      <c r="AC1223" s="2">
        <f t="shared" si="163"/>
        <v>10</v>
      </c>
      <c r="AD1223" s="20">
        <f t="shared" si="166"/>
        <v>220</v>
      </c>
    </row>
    <row r="1224" spans="1:30" hidden="1" x14ac:dyDescent="0.35">
      <c r="A1224" s="13">
        <v>408</v>
      </c>
      <c r="B1224" s="25" t="str">
        <f>IFERROR(VLOOKUP($A1224,'Grade 8'!$H$2:$N$501,3,0),"-")</f>
        <v>M22-0405-408</v>
      </c>
      <c r="C1224" s="25" t="str">
        <f>IFERROR(VLOOKUP($A1224,'Grade 8'!$H$2:$N$501,4,0),"-")</f>
        <v/>
      </c>
      <c r="D1224" s="25" t="str">
        <f>IFERROR(VLOOKUP($A1224,'Grade 8'!$H$2:$N$501,5,0),"-")</f>
        <v/>
      </c>
      <c r="E1224" s="25">
        <f>IFERROR(VLOOKUP($A1224,'Grade 8'!$H$2:$N$501,6,0),"-")</f>
        <v>0</v>
      </c>
      <c r="F1224" s="33">
        <f>IFERROR(VLOOKUP($A1224,'Grade 8'!$H$2:$N$501,7,0),"-")</f>
        <v>0</v>
      </c>
      <c r="G1224" s="6"/>
      <c r="H1224" s="13">
        <f t="shared" si="165"/>
        <v>1</v>
      </c>
      <c r="I1224" s="17"/>
      <c r="J1224" s="14" t="str">
        <f t="shared" si="161"/>
        <v>K.M.A Boys Secondary School</v>
      </c>
      <c r="K1224" s="13" t="s">
        <v>25</v>
      </c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26">
        <f t="shared" si="160"/>
        <v>0</v>
      </c>
      <c r="W1224" s="6"/>
      <c r="X1224" s="6"/>
      <c r="Y1224" s="6"/>
      <c r="Z1224" s="20">
        <f t="shared" si="164"/>
        <v>0</v>
      </c>
      <c r="AA1224" s="20"/>
      <c r="AB1224" s="2">
        <f t="shared" si="162"/>
        <v>0</v>
      </c>
      <c r="AC1224" s="2">
        <f t="shared" si="163"/>
        <v>10</v>
      </c>
      <c r="AD1224" s="20">
        <f t="shared" si="166"/>
        <v>220</v>
      </c>
    </row>
    <row r="1225" spans="1:30" hidden="1" x14ac:dyDescent="0.35">
      <c r="A1225" s="13">
        <v>408</v>
      </c>
      <c r="B1225" s="25" t="str">
        <f>IFERROR(VLOOKUP($A1225,'Grade 8'!$H$2:$N$501,3,0),"-")</f>
        <v>M22-0405-408</v>
      </c>
      <c r="C1225" s="25" t="str">
        <f>IFERROR(VLOOKUP($A1225,'Grade 8'!$H$2:$N$501,4,0),"-")</f>
        <v/>
      </c>
      <c r="D1225" s="25" t="str">
        <f>IFERROR(VLOOKUP($A1225,'Grade 8'!$H$2:$N$501,5,0),"-")</f>
        <v/>
      </c>
      <c r="E1225" s="25">
        <f>IFERROR(VLOOKUP($A1225,'Grade 8'!$H$2:$N$501,6,0),"-")</f>
        <v>0</v>
      </c>
      <c r="F1225" s="33">
        <f>IFERROR(VLOOKUP($A1225,'Grade 8'!$H$2:$N$501,7,0),"-")</f>
        <v>0</v>
      </c>
      <c r="G1225" s="6"/>
      <c r="H1225" s="13">
        <f t="shared" si="165"/>
        <v>2</v>
      </c>
      <c r="I1225" s="17"/>
      <c r="J1225" s="14" t="str">
        <f t="shared" si="161"/>
        <v>K.M.A Boys Secondary School</v>
      </c>
      <c r="K1225" s="13" t="s">
        <v>25</v>
      </c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26">
        <f t="shared" si="160"/>
        <v>0</v>
      </c>
      <c r="W1225" s="6"/>
      <c r="X1225" s="6"/>
      <c r="Y1225" s="6"/>
      <c r="Z1225" s="20">
        <f t="shared" si="164"/>
        <v>0</v>
      </c>
      <c r="AA1225" s="20"/>
      <c r="AB1225" s="2">
        <f t="shared" si="162"/>
        <v>0</v>
      </c>
      <c r="AC1225" s="2">
        <f t="shared" si="163"/>
        <v>10</v>
      </c>
      <c r="AD1225" s="20">
        <f t="shared" si="166"/>
        <v>220</v>
      </c>
    </row>
    <row r="1226" spans="1:30" hidden="1" x14ac:dyDescent="0.35">
      <c r="A1226" s="13">
        <v>408</v>
      </c>
      <c r="B1226" s="25" t="str">
        <f>IFERROR(VLOOKUP($A1226,'Grade 8'!$H$2:$N$501,3,0),"-")</f>
        <v>M22-0405-408</v>
      </c>
      <c r="C1226" s="25" t="str">
        <f>IFERROR(VLOOKUP($A1226,'Grade 8'!$H$2:$N$501,4,0),"-")</f>
        <v/>
      </c>
      <c r="D1226" s="25" t="str">
        <f>IFERROR(VLOOKUP($A1226,'Grade 8'!$H$2:$N$501,5,0),"-")</f>
        <v/>
      </c>
      <c r="E1226" s="25">
        <f>IFERROR(VLOOKUP($A1226,'Grade 8'!$H$2:$N$501,6,0),"-")</f>
        <v>0</v>
      </c>
      <c r="F1226" s="33">
        <f>IFERROR(VLOOKUP($A1226,'Grade 8'!$H$2:$N$501,7,0),"-")</f>
        <v>0</v>
      </c>
      <c r="G1226" s="6"/>
      <c r="H1226" s="13">
        <f t="shared" si="165"/>
        <v>3</v>
      </c>
      <c r="I1226" s="17"/>
      <c r="J1226" s="14" t="str">
        <f t="shared" si="161"/>
        <v>K.M.A Boys Secondary School</v>
      </c>
      <c r="K1226" s="13" t="s">
        <v>25</v>
      </c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26">
        <f t="shared" si="160"/>
        <v>0</v>
      </c>
      <c r="W1226" s="6"/>
      <c r="X1226" s="6"/>
      <c r="Y1226" s="6"/>
      <c r="Z1226" s="20">
        <f t="shared" si="164"/>
        <v>0</v>
      </c>
      <c r="AA1226" s="20"/>
      <c r="AB1226" s="2">
        <f t="shared" si="162"/>
        <v>0</v>
      </c>
      <c r="AC1226" s="2">
        <f t="shared" si="163"/>
        <v>10</v>
      </c>
      <c r="AD1226" s="20">
        <f t="shared" si="166"/>
        <v>220</v>
      </c>
    </row>
    <row r="1227" spans="1:30" hidden="1" x14ac:dyDescent="0.35">
      <c r="A1227" s="13">
        <v>409</v>
      </c>
      <c r="B1227" s="25" t="str">
        <f>IFERROR(VLOOKUP($A1227,'Grade 8'!$H$2:$N$501,3,0),"-")</f>
        <v>M22-0405-409</v>
      </c>
      <c r="C1227" s="25" t="str">
        <f>IFERROR(VLOOKUP($A1227,'Grade 8'!$H$2:$N$501,4,0),"-")</f>
        <v/>
      </c>
      <c r="D1227" s="25" t="str">
        <f>IFERROR(VLOOKUP($A1227,'Grade 8'!$H$2:$N$501,5,0),"-")</f>
        <v/>
      </c>
      <c r="E1227" s="25">
        <f>IFERROR(VLOOKUP($A1227,'Grade 8'!$H$2:$N$501,6,0),"-")</f>
        <v>0</v>
      </c>
      <c r="F1227" s="33">
        <f>IFERROR(VLOOKUP($A1227,'Grade 8'!$H$2:$N$501,7,0),"-")</f>
        <v>0</v>
      </c>
      <c r="G1227" s="6"/>
      <c r="H1227" s="13">
        <f t="shared" si="165"/>
        <v>1</v>
      </c>
      <c r="I1227" s="17"/>
      <c r="J1227" s="14" t="str">
        <f t="shared" si="161"/>
        <v>K.M.A Boys Secondary School</v>
      </c>
      <c r="K1227" s="13" t="s">
        <v>25</v>
      </c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26">
        <f t="shared" si="160"/>
        <v>0</v>
      </c>
      <c r="W1227" s="6"/>
      <c r="X1227" s="6"/>
      <c r="Y1227" s="6"/>
      <c r="Z1227" s="20">
        <f t="shared" si="164"/>
        <v>0</v>
      </c>
      <c r="AA1227" s="20"/>
      <c r="AB1227" s="2">
        <f t="shared" si="162"/>
        <v>0</v>
      </c>
      <c r="AC1227" s="2">
        <f t="shared" si="163"/>
        <v>10</v>
      </c>
      <c r="AD1227" s="20">
        <f t="shared" si="166"/>
        <v>220</v>
      </c>
    </row>
    <row r="1228" spans="1:30" hidden="1" x14ac:dyDescent="0.35">
      <c r="A1228" s="13">
        <v>409</v>
      </c>
      <c r="B1228" s="25" t="str">
        <f>IFERROR(VLOOKUP($A1228,'Grade 8'!$H$2:$N$501,3,0),"-")</f>
        <v>M22-0405-409</v>
      </c>
      <c r="C1228" s="25" t="str">
        <f>IFERROR(VLOOKUP($A1228,'Grade 8'!$H$2:$N$501,4,0),"-")</f>
        <v/>
      </c>
      <c r="D1228" s="25" t="str">
        <f>IFERROR(VLOOKUP($A1228,'Grade 8'!$H$2:$N$501,5,0),"-")</f>
        <v/>
      </c>
      <c r="E1228" s="25">
        <f>IFERROR(VLOOKUP($A1228,'Grade 8'!$H$2:$N$501,6,0),"-")</f>
        <v>0</v>
      </c>
      <c r="F1228" s="33">
        <f>IFERROR(VLOOKUP($A1228,'Grade 8'!$H$2:$N$501,7,0),"-")</f>
        <v>0</v>
      </c>
      <c r="G1228" s="6"/>
      <c r="H1228" s="13">
        <f t="shared" si="165"/>
        <v>2</v>
      </c>
      <c r="I1228" s="17"/>
      <c r="J1228" s="14" t="str">
        <f t="shared" si="161"/>
        <v>K.M.A Boys Secondary School</v>
      </c>
      <c r="K1228" s="13" t="s">
        <v>25</v>
      </c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26">
        <f t="shared" si="160"/>
        <v>0</v>
      </c>
      <c r="W1228" s="6"/>
      <c r="X1228" s="6"/>
      <c r="Y1228" s="6"/>
      <c r="Z1228" s="20">
        <f t="shared" si="164"/>
        <v>0</v>
      </c>
      <c r="AA1228" s="20"/>
      <c r="AB1228" s="2">
        <f t="shared" si="162"/>
        <v>0</v>
      </c>
      <c r="AC1228" s="2">
        <f t="shared" si="163"/>
        <v>10</v>
      </c>
      <c r="AD1228" s="20">
        <f t="shared" si="166"/>
        <v>220</v>
      </c>
    </row>
    <row r="1229" spans="1:30" hidden="1" x14ac:dyDescent="0.35">
      <c r="A1229" s="13">
        <v>409</v>
      </c>
      <c r="B1229" s="25" t="str">
        <f>IFERROR(VLOOKUP($A1229,'Grade 8'!$H$2:$N$501,3,0),"-")</f>
        <v>M22-0405-409</v>
      </c>
      <c r="C1229" s="25" t="str">
        <f>IFERROR(VLOOKUP($A1229,'Grade 8'!$H$2:$N$501,4,0),"-")</f>
        <v/>
      </c>
      <c r="D1229" s="25" t="str">
        <f>IFERROR(VLOOKUP($A1229,'Grade 8'!$H$2:$N$501,5,0),"-")</f>
        <v/>
      </c>
      <c r="E1229" s="25">
        <f>IFERROR(VLOOKUP($A1229,'Grade 8'!$H$2:$N$501,6,0),"-")</f>
        <v>0</v>
      </c>
      <c r="F1229" s="33">
        <f>IFERROR(VLOOKUP($A1229,'Grade 8'!$H$2:$N$501,7,0),"-")</f>
        <v>0</v>
      </c>
      <c r="G1229" s="6"/>
      <c r="H1229" s="13">
        <f t="shared" si="165"/>
        <v>3</v>
      </c>
      <c r="I1229" s="17"/>
      <c r="J1229" s="14" t="str">
        <f t="shared" si="161"/>
        <v>K.M.A Boys Secondary School</v>
      </c>
      <c r="K1229" s="13" t="s">
        <v>25</v>
      </c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26">
        <f t="shared" si="160"/>
        <v>0</v>
      </c>
      <c r="W1229" s="6"/>
      <c r="X1229" s="6"/>
      <c r="Y1229" s="6"/>
      <c r="Z1229" s="20">
        <f t="shared" si="164"/>
        <v>0</v>
      </c>
      <c r="AA1229" s="20"/>
      <c r="AB1229" s="2">
        <f t="shared" si="162"/>
        <v>0</v>
      </c>
      <c r="AC1229" s="2">
        <f t="shared" si="163"/>
        <v>10</v>
      </c>
      <c r="AD1229" s="20">
        <f t="shared" si="166"/>
        <v>220</v>
      </c>
    </row>
    <row r="1230" spans="1:30" hidden="1" x14ac:dyDescent="0.35">
      <c r="A1230" s="13">
        <v>410</v>
      </c>
      <c r="B1230" s="25" t="str">
        <f>IFERROR(VLOOKUP($A1230,'Grade 8'!$H$2:$N$501,3,0),"-")</f>
        <v>M22-0405-410</v>
      </c>
      <c r="C1230" s="25" t="str">
        <f>IFERROR(VLOOKUP($A1230,'Grade 8'!$H$2:$N$501,4,0),"-")</f>
        <v/>
      </c>
      <c r="D1230" s="25" t="str">
        <f>IFERROR(VLOOKUP($A1230,'Grade 8'!$H$2:$N$501,5,0),"-")</f>
        <v/>
      </c>
      <c r="E1230" s="25">
        <f>IFERROR(VLOOKUP($A1230,'Grade 8'!$H$2:$N$501,6,0),"-")</f>
        <v>0</v>
      </c>
      <c r="F1230" s="33">
        <f>IFERROR(VLOOKUP($A1230,'Grade 8'!$H$2:$N$501,7,0),"-")</f>
        <v>0</v>
      </c>
      <c r="G1230" s="6"/>
      <c r="H1230" s="13">
        <f t="shared" si="165"/>
        <v>1</v>
      </c>
      <c r="I1230" s="17"/>
      <c r="J1230" s="14" t="str">
        <f t="shared" si="161"/>
        <v>K.M.A Boys Secondary School</v>
      </c>
      <c r="K1230" s="13" t="s">
        <v>25</v>
      </c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26">
        <f t="shared" si="160"/>
        <v>0</v>
      </c>
      <c r="W1230" s="6"/>
      <c r="X1230" s="6"/>
      <c r="Y1230" s="6"/>
      <c r="Z1230" s="20">
        <f t="shared" si="164"/>
        <v>0</v>
      </c>
      <c r="AA1230" s="20"/>
      <c r="AB1230" s="2">
        <f t="shared" si="162"/>
        <v>0</v>
      </c>
      <c r="AC1230" s="2">
        <f t="shared" si="163"/>
        <v>10</v>
      </c>
      <c r="AD1230" s="20">
        <f t="shared" si="166"/>
        <v>220</v>
      </c>
    </row>
    <row r="1231" spans="1:30" hidden="1" x14ac:dyDescent="0.35">
      <c r="A1231" s="13">
        <v>410</v>
      </c>
      <c r="B1231" s="25" t="str">
        <f>IFERROR(VLOOKUP($A1231,'Grade 8'!$H$2:$N$501,3,0),"-")</f>
        <v>M22-0405-410</v>
      </c>
      <c r="C1231" s="25" t="str">
        <f>IFERROR(VLOOKUP($A1231,'Grade 8'!$H$2:$N$501,4,0),"-")</f>
        <v/>
      </c>
      <c r="D1231" s="25" t="str">
        <f>IFERROR(VLOOKUP($A1231,'Grade 8'!$H$2:$N$501,5,0),"-")</f>
        <v/>
      </c>
      <c r="E1231" s="25">
        <f>IFERROR(VLOOKUP($A1231,'Grade 8'!$H$2:$N$501,6,0),"-")</f>
        <v>0</v>
      </c>
      <c r="F1231" s="33">
        <f>IFERROR(VLOOKUP($A1231,'Grade 8'!$H$2:$N$501,7,0),"-")</f>
        <v>0</v>
      </c>
      <c r="G1231" s="6"/>
      <c r="H1231" s="13">
        <f t="shared" si="165"/>
        <v>2</v>
      </c>
      <c r="I1231" s="17"/>
      <c r="J1231" s="14" t="str">
        <f t="shared" si="161"/>
        <v>K.M.A Boys Secondary School</v>
      </c>
      <c r="K1231" s="13" t="s">
        <v>25</v>
      </c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26">
        <f t="shared" si="160"/>
        <v>0</v>
      </c>
      <c r="W1231" s="6"/>
      <c r="X1231" s="6"/>
      <c r="Y1231" s="6"/>
      <c r="Z1231" s="20">
        <f t="shared" si="164"/>
        <v>0</v>
      </c>
      <c r="AA1231" s="20"/>
      <c r="AB1231" s="2">
        <f t="shared" si="162"/>
        <v>0</v>
      </c>
      <c r="AC1231" s="2">
        <f t="shared" si="163"/>
        <v>10</v>
      </c>
      <c r="AD1231" s="20">
        <f t="shared" si="166"/>
        <v>220</v>
      </c>
    </row>
    <row r="1232" spans="1:30" hidden="1" x14ac:dyDescent="0.35">
      <c r="A1232" s="13">
        <v>410</v>
      </c>
      <c r="B1232" s="25" t="str">
        <f>IFERROR(VLOOKUP($A1232,'Grade 8'!$H$2:$N$501,3,0),"-")</f>
        <v>M22-0405-410</v>
      </c>
      <c r="C1232" s="25" t="str">
        <f>IFERROR(VLOOKUP($A1232,'Grade 8'!$H$2:$N$501,4,0),"-")</f>
        <v/>
      </c>
      <c r="D1232" s="25" t="str">
        <f>IFERROR(VLOOKUP($A1232,'Grade 8'!$H$2:$N$501,5,0),"-")</f>
        <v/>
      </c>
      <c r="E1232" s="25">
        <f>IFERROR(VLOOKUP($A1232,'Grade 8'!$H$2:$N$501,6,0),"-")</f>
        <v>0</v>
      </c>
      <c r="F1232" s="33">
        <f>IFERROR(VLOOKUP($A1232,'Grade 8'!$H$2:$N$501,7,0),"-")</f>
        <v>0</v>
      </c>
      <c r="G1232" s="6"/>
      <c r="H1232" s="13">
        <f t="shared" si="165"/>
        <v>3</v>
      </c>
      <c r="I1232" s="17"/>
      <c r="J1232" s="14" t="str">
        <f t="shared" si="161"/>
        <v>K.M.A Boys Secondary School</v>
      </c>
      <c r="K1232" s="13" t="s">
        <v>25</v>
      </c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26">
        <f t="shared" si="160"/>
        <v>0</v>
      </c>
      <c r="W1232" s="6"/>
      <c r="X1232" s="6"/>
      <c r="Y1232" s="6"/>
      <c r="Z1232" s="20">
        <f t="shared" si="164"/>
        <v>0</v>
      </c>
      <c r="AA1232" s="20"/>
      <c r="AB1232" s="2">
        <f t="shared" si="162"/>
        <v>0</v>
      </c>
      <c r="AC1232" s="2">
        <f t="shared" si="163"/>
        <v>10</v>
      </c>
      <c r="AD1232" s="20">
        <f t="shared" si="166"/>
        <v>220</v>
      </c>
    </row>
    <row r="1233" spans="1:30" hidden="1" x14ac:dyDescent="0.35">
      <c r="A1233" s="13">
        <v>411</v>
      </c>
      <c r="B1233" s="25" t="str">
        <f>IFERROR(VLOOKUP($A1233,'Grade 8'!$H$2:$N$501,3,0),"-")</f>
        <v>M22-0405-411</v>
      </c>
      <c r="C1233" s="25" t="str">
        <f>IFERROR(VLOOKUP($A1233,'Grade 8'!$H$2:$N$501,4,0),"-")</f>
        <v/>
      </c>
      <c r="D1233" s="25" t="str">
        <f>IFERROR(VLOOKUP($A1233,'Grade 8'!$H$2:$N$501,5,0),"-")</f>
        <v/>
      </c>
      <c r="E1233" s="25">
        <f>IFERROR(VLOOKUP($A1233,'Grade 8'!$H$2:$N$501,6,0),"-")</f>
        <v>0</v>
      </c>
      <c r="F1233" s="33">
        <f>IFERROR(VLOOKUP($A1233,'Grade 8'!$H$2:$N$501,7,0),"-")</f>
        <v>0</v>
      </c>
      <c r="G1233" s="6"/>
      <c r="H1233" s="13">
        <f t="shared" si="165"/>
        <v>1</v>
      </c>
      <c r="I1233" s="17"/>
      <c r="J1233" s="14" t="str">
        <f t="shared" si="161"/>
        <v>K.M.A Boys Secondary School</v>
      </c>
      <c r="K1233" s="13" t="s">
        <v>25</v>
      </c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26">
        <f t="shared" si="160"/>
        <v>0</v>
      </c>
      <c r="W1233" s="6"/>
      <c r="X1233" s="6"/>
      <c r="Y1233" s="6"/>
      <c r="Z1233" s="20">
        <f t="shared" si="164"/>
        <v>0</v>
      </c>
      <c r="AA1233" s="20"/>
      <c r="AB1233" s="2">
        <f t="shared" si="162"/>
        <v>0</v>
      </c>
      <c r="AC1233" s="2">
        <f t="shared" si="163"/>
        <v>10</v>
      </c>
      <c r="AD1233" s="20">
        <f t="shared" si="166"/>
        <v>220</v>
      </c>
    </row>
    <row r="1234" spans="1:30" hidden="1" x14ac:dyDescent="0.35">
      <c r="A1234" s="13">
        <v>411</v>
      </c>
      <c r="B1234" s="25" t="str">
        <f>IFERROR(VLOOKUP($A1234,'Grade 8'!$H$2:$N$501,3,0),"-")</f>
        <v>M22-0405-411</v>
      </c>
      <c r="C1234" s="25" t="str">
        <f>IFERROR(VLOOKUP($A1234,'Grade 8'!$H$2:$N$501,4,0),"-")</f>
        <v/>
      </c>
      <c r="D1234" s="25" t="str">
        <f>IFERROR(VLOOKUP($A1234,'Grade 8'!$H$2:$N$501,5,0),"-")</f>
        <v/>
      </c>
      <c r="E1234" s="25">
        <f>IFERROR(VLOOKUP($A1234,'Grade 8'!$H$2:$N$501,6,0),"-")</f>
        <v>0</v>
      </c>
      <c r="F1234" s="33">
        <f>IFERROR(VLOOKUP($A1234,'Grade 8'!$H$2:$N$501,7,0),"-")</f>
        <v>0</v>
      </c>
      <c r="G1234" s="6"/>
      <c r="H1234" s="13">
        <f t="shared" si="165"/>
        <v>2</v>
      </c>
      <c r="I1234" s="17"/>
      <c r="J1234" s="14" t="str">
        <f t="shared" si="161"/>
        <v>K.M.A Boys Secondary School</v>
      </c>
      <c r="K1234" s="13" t="s">
        <v>25</v>
      </c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26">
        <f t="shared" si="160"/>
        <v>0</v>
      </c>
      <c r="W1234" s="6"/>
      <c r="X1234" s="6"/>
      <c r="Y1234" s="6"/>
      <c r="Z1234" s="20">
        <f t="shared" si="164"/>
        <v>0</v>
      </c>
      <c r="AA1234" s="20"/>
      <c r="AB1234" s="2">
        <f t="shared" si="162"/>
        <v>0</v>
      </c>
      <c r="AC1234" s="2">
        <f t="shared" si="163"/>
        <v>10</v>
      </c>
      <c r="AD1234" s="20">
        <f t="shared" si="166"/>
        <v>220</v>
      </c>
    </row>
    <row r="1235" spans="1:30" hidden="1" x14ac:dyDescent="0.35">
      <c r="A1235" s="13">
        <v>411</v>
      </c>
      <c r="B1235" s="25" t="str">
        <f>IFERROR(VLOOKUP($A1235,'Grade 8'!$H$2:$N$501,3,0),"-")</f>
        <v>M22-0405-411</v>
      </c>
      <c r="C1235" s="25" t="str">
        <f>IFERROR(VLOOKUP($A1235,'Grade 8'!$H$2:$N$501,4,0),"-")</f>
        <v/>
      </c>
      <c r="D1235" s="25" t="str">
        <f>IFERROR(VLOOKUP($A1235,'Grade 8'!$H$2:$N$501,5,0),"-")</f>
        <v/>
      </c>
      <c r="E1235" s="25">
        <f>IFERROR(VLOOKUP($A1235,'Grade 8'!$H$2:$N$501,6,0),"-")</f>
        <v>0</v>
      </c>
      <c r="F1235" s="33">
        <f>IFERROR(VLOOKUP($A1235,'Grade 8'!$H$2:$N$501,7,0),"-")</f>
        <v>0</v>
      </c>
      <c r="G1235" s="6"/>
      <c r="H1235" s="13">
        <f t="shared" si="165"/>
        <v>3</v>
      </c>
      <c r="I1235" s="17"/>
      <c r="J1235" s="14" t="str">
        <f t="shared" si="161"/>
        <v>K.M.A Boys Secondary School</v>
      </c>
      <c r="K1235" s="13" t="s">
        <v>25</v>
      </c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26">
        <f t="shared" si="160"/>
        <v>0</v>
      </c>
      <c r="W1235" s="6"/>
      <c r="X1235" s="6"/>
      <c r="Y1235" s="6"/>
      <c r="Z1235" s="20">
        <f t="shared" si="164"/>
        <v>0</v>
      </c>
      <c r="AA1235" s="20"/>
      <c r="AB1235" s="2">
        <f t="shared" si="162"/>
        <v>0</v>
      </c>
      <c r="AC1235" s="2">
        <f t="shared" si="163"/>
        <v>10</v>
      </c>
      <c r="AD1235" s="20">
        <f t="shared" si="166"/>
        <v>220</v>
      </c>
    </row>
    <row r="1236" spans="1:30" hidden="1" x14ac:dyDescent="0.35">
      <c r="A1236" s="13">
        <v>412</v>
      </c>
      <c r="B1236" s="25" t="str">
        <f>IFERROR(VLOOKUP($A1236,'Grade 8'!$H$2:$N$501,3,0),"-")</f>
        <v>M22-0405-412</v>
      </c>
      <c r="C1236" s="25" t="str">
        <f>IFERROR(VLOOKUP($A1236,'Grade 8'!$H$2:$N$501,4,0),"-")</f>
        <v/>
      </c>
      <c r="D1236" s="25" t="str">
        <f>IFERROR(VLOOKUP($A1236,'Grade 8'!$H$2:$N$501,5,0),"-")</f>
        <v/>
      </c>
      <c r="E1236" s="25">
        <f>IFERROR(VLOOKUP($A1236,'Grade 8'!$H$2:$N$501,6,0),"-")</f>
        <v>0</v>
      </c>
      <c r="F1236" s="33">
        <f>IFERROR(VLOOKUP($A1236,'Grade 8'!$H$2:$N$501,7,0),"-")</f>
        <v>0</v>
      </c>
      <c r="G1236" s="6"/>
      <c r="H1236" s="13">
        <f t="shared" si="165"/>
        <v>1</v>
      </c>
      <c r="I1236" s="17"/>
      <c r="J1236" s="14" t="str">
        <f t="shared" si="161"/>
        <v>K.M.A Boys Secondary School</v>
      </c>
      <c r="K1236" s="13" t="s">
        <v>25</v>
      </c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26">
        <f t="shared" si="160"/>
        <v>0</v>
      </c>
      <c r="W1236" s="6"/>
      <c r="X1236" s="6"/>
      <c r="Y1236" s="6"/>
      <c r="Z1236" s="20">
        <f t="shared" si="164"/>
        <v>0</v>
      </c>
      <c r="AA1236" s="20"/>
      <c r="AB1236" s="2">
        <f t="shared" si="162"/>
        <v>0</v>
      </c>
      <c r="AC1236" s="2">
        <f t="shared" si="163"/>
        <v>10</v>
      </c>
      <c r="AD1236" s="20">
        <f t="shared" si="166"/>
        <v>220</v>
      </c>
    </row>
    <row r="1237" spans="1:30" hidden="1" x14ac:dyDescent="0.35">
      <c r="A1237" s="13">
        <v>412</v>
      </c>
      <c r="B1237" s="25" t="str">
        <f>IFERROR(VLOOKUP($A1237,'Grade 8'!$H$2:$N$501,3,0),"-")</f>
        <v>M22-0405-412</v>
      </c>
      <c r="C1237" s="25" t="str">
        <f>IFERROR(VLOOKUP($A1237,'Grade 8'!$H$2:$N$501,4,0),"-")</f>
        <v/>
      </c>
      <c r="D1237" s="25" t="str">
        <f>IFERROR(VLOOKUP($A1237,'Grade 8'!$H$2:$N$501,5,0),"-")</f>
        <v/>
      </c>
      <c r="E1237" s="25">
        <f>IFERROR(VLOOKUP($A1237,'Grade 8'!$H$2:$N$501,6,0),"-")</f>
        <v>0</v>
      </c>
      <c r="F1237" s="33">
        <f>IFERROR(VLOOKUP($A1237,'Grade 8'!$H$2:$N$501,7,0),"-")</f>
        <v>0</v>
      </c>
      <c r="G1237" s="6"/>
      <c r="H1237" s="13">
        <f t="shared" si="165"/>
        <v>2</v>
      </c>
      <c r="I1237" s="17"/>
      <c r="J1237" s="14" t="str">
        <f t="shared" si="161"/>
        <v>K.M.A Boys Secondary School</v>
      </c>
      <c r="K1237" s="13" t="s">
        <v>25</v>
      </c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26">
        <f t="shared" si="160"/>
        <v>0</v>
      </c>
      <c r="W1237" s="6"/>
      <c r="X1237" s="6"/>
      <c r="Y1237" s="6"/>
      <c r="Z1237" s="20">
        <f t="shared" si="164"/>
        <v>0</v>
      </c>
      <c r="AA1237" s="20"/>
      <c r="AB1237" s="2">
        <f t="shared" si="162"/>
        <v>0</v>
      </c>
      <c r="AC1237" s="2">
        <f t="shared" si="163"/>
        <v>10</v>
      </c>
      <c r="AD1237" s="20">
        <f t="shared" si="166"/>
        <v>220</v>
      </c>
    </row>
    <row r="1238" spans="1:30" hidden="1" x14ac:dyDescent="0.35">
      <c r="A1238" s="13">
        <v>412</v>
      </c>
      <c r="B1238" s="25" t="str">
        <f>IFERROR(VLOOKUP($A1238,'Grade 8'!$H$2:$N$501,3,0),"-")</f>
        <v>M22-0405-412</v>
      </c>
      <c r="C1238" s="25" t="str">
        <f>IFERROR(VLOOKUP($A1238,'Grade 8'!$H$2:$N$501,4,0),"-")</f>
        <v/>
      </c>
      <c r="D1238" s="25" t="str">
        <f>IFERROR(VLOOKUP($A1238,'Grade 8'!$H$2:$N$501,5,0),"-")</f>
        <v/>
      </c>
      <c r="E1238" s="25">
        <f>IFERROR(VLOOKUP($A1238,'Grade 8'!$H$2:$N$501,6,0),"-")</f>
        <v>0</v>
      </c>
      <c r="F1238" s="33">
        <f>IFERROR(VLOOKUP($A1238,'Grade 8'!$H$2:$N$501,7,0),"-")</f>
        <v>0</v>
      </c>
      <c r="G1238" s="6"/>
      <c r="H1238" s="13">
        <f t="shared" si="165"/>
        <v>3</v>
      </c>
      <c r="I1238" s="17"/>
      <c r="J1238" s="14" t="str">
        <f t="shared" si="161"/>
        <v>K.M.A Boys Secondary School</v>
      </c>
      <c r="K1238" s="13" t="s">
        <v>25</v>
      </c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26">
        <f t="shared" si="160"/>
        <v>0</v>
      </c>
      <c r="W1238" s="6"/>
      <c r="X1238" s="6"/>
      <c r="Y1238" s="6"/>
      <c r="Z1238" s="20">
        <f t="shared" si="164"/>
        <v>0</v>
      </c>
      <c r="AA1238" s="20"/>
      <c r="AB1238" s="2">
        <f t="shared" si="162"/>
        <v>0</v>
      </c>
      <c r="AC1238" s="2">
        <f t="shared" si="163"/>
        <v>10</v>
      </c>
      <c r="AD1238" s="20">
        <f t="shared" si="166"/>
        <v>220</v>
      </c>
    </row>
    <row r="1239" spans="1:30" hidden="1" x14ac:dyDescent="0.35">
      <c r="A1239" s="13">
        <v>413</v>
      </c>
      <c r="B1239" s="25" t="str">
        <f>IFERROR(VLOOKUP($A1239,'Grade 8'!$H$2:$N$501,3,0),"-")</f>
        <v>M22-0405-413</v>
      </c>
      <c r="C1239" s="25" t="str">
        <f>IFERROR(VLOOKUP($A1239,'Grade 8'!$H$2:$N$501,4,0),"-")</f>
        <v/>
      </c>
      <c r="D1239" s="25" t="str">
        <f>IFERROR(VLOOKUP($A1239,'Grade 8'!$H$2:$N$501,5,0),"-")</f>
        <v/>
      </c>
      <c r="E1239" s="25">
        <f>IFERROR(VLOOKUP($A1239,'Grade 8'!$H$2:$N$501,6,0),"-")</f>
        <v>0</v>
      </c>
      <c r="F1239" s="33">
        <f>IFERROR(VLOOKUP($A1239,'Grade 8'!$H$2:$N$501,7,0),"-")</f>
        <v>0</v>
      </c>
      <c r="G1239" s="6"/>
      <c r="H1239" s="13">
        <f t="shared" si="165"/>
        <v>1</v>
      </c>
      <c r="I1239" s="17"/>
      <c r="J1239" s="14" t="str">
        <f t="shared" si="161"/>
        <v>K.M.A Boys Secondary School</v>
      </c>
      <c r="K1239" s="13" t="s">
        <v>25</v>
      </c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26">
        <f t="shared" si="160"/>
        <v>0</v>
      </c>
      <c r="W1239" s="6"/>
      <c r="X1239" s="6"/>
      <c r="Y1239" s="6"/>
      <c r="Z1239" s="20">
        <f t="shared" si="164"/>
        <v>0</v>
      </c>
      <c r="AA1239" s="20"/>
      <c r="AB1239" s="2">
        <f t="shared" si="162"/>
        <v>0</v>
      </c>
      <c r="AC1239" s="2">
        <f t="shared" si="163"/>
        <v>10</v>
      </c>
      <c r="AD1239" s="20">
        <f t="shared" si="166"/>
        <v>220</v>
      </c>
    </row>
    <row r="1240" spans="1:30" hidden="1" x14ac:dyDescent="0.35">
      <c r="A1240" s="13">
        <v>413</v>
      </c>
      <c r="B1240" s="25" t="str">
        <f>IFERROR(VLOOKUP($A1240,'Grade 8'!$H$2:$N$501,3,0),"-")</f>
        <v>M22-0405-413</v>
      </c>
      <c r="C1240" s="25" t="str">
        <f>IFERROR(VLOOKUP($A1240,'Grade 8'!$H$2:$N$501,4,0),"-")</f>
        <v/>
      </c>
      <c r="D1240" s="25" t="str">
        <f>IFERROR(VLOOKUP($A1240,'Grade 8'!$H$2:$N$501,5,0),"-")</f>
        <v/>
      </c>
      <c r="E1240" s="25">
        <f>IFERROR(VLOOKUP($A1240,'Grade 8'!$H$2:$N$501,6,0),"-")</f>
        <v>0</v>
      </c>
      <c r="F1240" s="33">
        <f>IFERROR(VLOOKUP($A1240,'Grade 8'!$H$2:$N$501,7,0),"-")</f>
        <v>0</v>
      </c>
      <c r="G1240" s="6"/>
      <c r="H1240" s="13">
        <f t="shared" si="165"/>
        <v>2</v>
      </c>
      <c r="I1240" s="17"/>
      <c r="J1240" s="14" t="str">
        <f t="shared" si="161"/>
        <v>K.M.A Boys Secondary School</v>
      </c>
      <c r="K1240" s="13" t="s">
        <v>25</v>
      </c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26">
        <f t="shared" si="160"/>
        <v>0</v>
      </c>
      <c r="W1240" s="6"/>
      <c r="X1240" s="6"/>
      <c r="Y1240" s="6"/>
      <c r="Z1240" s="20">
        <f t="shared" si="164"/>
        <v>0</v>
      </c>
      <c r="AA1240" s="20"/>
      <c r="AB1240" s="2">
        <f t="shared" si="162"/>
        <v>0</v>
      </c>
      <c r="AC1240" s="2">
        <f t="shared" si="163"/>
        <v>10</v>
      </c>
      <c r="AD1240" s="20">
        <f t="shared" si="166"/>
        <v>220</v>
      </c>
    </row>
    <row r="1241" spans="1:30" hidden="1" x14ac:dyDescent="0.35">
      <c r="A1241" s="13">
        <v>413</v>
      </c>
      <c r="B1241" s="25" t="str">
        <f>IFERROR(VLOOKUP($A1241,'Grade 8'!$H$2:$N$501,3,0),"-")</f>
        <v>M22-0405-413</v>
      </c>
      <c r="C1241" s="25" t="str">
        <f>IFERROR(VLOOKUP($A1241,'Grade 8'!$H$2:$N$501,4,0),"-")</f>
        <v/>
      </c>
      <c r="D1241" s="25" t="str">
        <f>IFERROR(VLOOKUP($A1241,'Grade 8'!$H$2:$N$501,5,0),"-")</f>
        <v/>
      </c>
      <c r="E1241" s="25">
        <f>IFERROR(VLOOKUP($A1241,'Grade 8'!$H$2:$N$501,6,0),"-")</f>
        <v>0</v>
      </c>
      <c r="F1241" s="33">
        <f>IFERROR(VLOOKUP($A1241,'Grade 8'!$H$2:$N$501,7,0),"-")</f>
        <v>0</v>
      </c>
      <c r="G1241" s="6"/>
      <c r="H1241" s="13">
        <f t="shared" si="165"/>
        <v>3</v>
      </c>
      <c r="I1241" s="17"/>
      <c r="J1241" s="14" t="str">
        <f t="shared" si="161"/>
        <v>K.M.A Boys Secondary School</v>
      </c>
      <c r="K1241" s="13" t="s">
        <v>25</v>
      </c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26">
        <f t="shared" si="160"/>
        <v>0</v>
      </c>
      <c r="W1241" s="6"/>
      <c r="X1241" s="6"/>
      <c r="Y1241" s="6"/>
      <c r="Z1241" s="20">
        <f t="shared" si="164"/>
        <v>0</v>
      </c>
      <c r="AA1241" s="20"/>
      <c r="AB1241" s="2">
        <f t="shared" si="162"/>
        <v>0</v>
      </c>
      <c r="AC1241" s="2">
        <f t="shared" si="163"/>
        <v>10</v>
      </c>
      <c r="AD1241" s="20">
        <f t="shared" si="166"/>
        <v>220</v>
      </c>
    </row>
    <row r="1242" spans="1:30" hidden="1" x14ac:dyDescent="0.35">
      <c r="A1242" s="13">
        <v>414</v>
      </c>
      <c r="B1242" s="25" t="str">
        <f>IFERROR(VLOOKUP($A1242,'Grade 8'!$H$2:$N$501,3,0),"-")</f>
        <v>M22-0405-414</v>
      </c>
      <c r="C1242" s="25" t="str">
        <f>IFERROR(VLOOKUP($A1242,'Grade 8'!$H$2:$N$501,4,0),"-")</f>
        <v/>
      </c>
      <c r="D1242" s="25" t="str">
        <f>IFERROR(VLOOKUP($A1242,'Grade 8'!$H$2:$N$501,5,0),"-")</f>
        <v/>
      </c>
      <c r="E1242" s="25">
        <f>IFERROR(VLOOKUP($A1242,'Grade 8'!$H$2:$N$501,6,0),"-")</f>
        <v>0</v>
      </c>
      <c r="F1242" s="33">
        <f>IFERROR(VLOOKUP($A1242,'Grade 8'!$H$2:$N$501,7,0),"-")</f>
        <v>0</v>
      </c>
      <c r="G1242" s="6"/>
      <c r="H1242" s="13">
        <f t="shared" si="165"/>
        <v>1</v>
      </c>
      <c r="I1242" s="17"/>
      <c r="J1242" s="14" t="str">
        <f t="shared" si="161"/>
        <v>K.M.A Boys Secondary School</v>
      </c>
      <c r="K1242" s="13" t="s">
        <v>25</v>
      </c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26">
        <f t="shared" si="160"/>
        <v>0</v>
      </c>
      <c r="W1242" s="6"/>
      <c r="X1242" s="6"/>
      <c r="Y1242" s="6"/>
      <c r="Z1242" s="20">
        <f t="shared" si="164"/>
        <v>0</v>
      </c>
      <c r="AA1242" s="20"/>
      <c r="AB1242" s="2">
        <f t="shared" si="162"/>
        <v>0</v>
      </c>
      <c r="AC1242" s="2">
        <f t="shared" si="163"/>
        <v>10</v>
      </c>
      <c r="AD1242" s="20">
        <f t="shared" si="166"/>
        <v>220</v>
      </c>
    </row>
    <row r="1243" spans="1:30" hidden="1" x14ac:dyDescent="0.35">
      <c r="A1243" s="13">
        <v>414</v>
      </c>
      <c r="B1243" s="25" t="str">
        <f>IFERROR(VLOOKUP($A1243,'Grade 8'!$H$2:$N$501,3,0),"-")</f>
        <v>M22-0405-414</v>
      </c>
      <c r="C1243" s="25" t="str">
        <f>IFERROR(VLOOKUP($A1243,'Grade 8'!$H$2:$N$501,4,0),"-")</f>
        <v/>
      </c>
      <c r="D1243" s="25" t="str">
        <f>IFERROR(VLOOKUP($A1243,'Grade 8'!$H$2:$N$501,5,0),"-")</f>
        <v/>
      </c>
      <c r="E1243" s="25">
        <f>IFERROR(VLOOKUP($A1243,'Grade 8'!$H$2:$N$501,6,0),"-")</f>
        <v>0</v>
      </c>
      <c r="F1243" s="33">
        <f>IFERROR(VLOOKUP($A1243,'Grade 8'!$H$2:$N$501,7,0),"-")</f>
        <v>0</v>
      </c>
      <c r="G1243" s="6"/>
      <c r="H1243" s="13">
        <f t="shared" si="165"/>
        <v>2</v>
      </c>
      <c r="I1243" s="17"/>
      <c r="J1243" s="14" t="str">
        <f t="shared" si="161"/>
        <v>K.M.A Boys Secondary School</v>
      </c>
      <c r="K1243" s="13" t="s">
        <v>25</v>
      </c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26">
        <f t="shared" si="160"/>
        <v>0</v>
      </c>
      <c r="W1243" s="6"/>
      <c r="X1243" s="6"/>
      <c r="Y1243" s="6"/>
      <c r="Z1243" s="20">
        <f t="shared" si="164"/>
        <v>0</v>
      </c>
      <c r="AA1243" s="20"/>
      <c r="AB1243" s="2">
        <f t="shared" si="162"/>
        <v>0</v>
      </c>
      <c r="AC1243" s="2">
        <f t="shared" si="163"/>
        <v>10</v>
      </c>
      <c r="AD1243" s="20">
        <f t="shared" si="166"/>
        <v>220</v>
      </c>
    </row>
    <row r="1244" spans="1:30" hidden="1" x14ac:dyDescent="0.35">
      <c r="A1244" s="13">
        <v>414</v>
      </c>
      <c r="B1244" s="25" t="str">
        <f>IFERROR(VLOOKUP($A1244,'Grade 8'!$H$2:$N$501,3,0),"-")</f>
        <v>M22-0405-414</v>
      </c>
      <c r="C1244" s="25" t="str">
        <f>IFERROR(VLOOKUP($A1244,'Grade 8'!$H$2:$N$501,4,0),"-")</f>
        <v/>
      </c>
      <c r="D1244" s="25" t="str">
        <f>IFERROR(VLOOKUP($A1244,'Grade 8'!$H$2:$N$501,5,0),"-")</f>
        <v/>
      </c>
      <c r="E1244" s="25">
        <f>IFERROR(VLOOKUP($A1244,'Grade 8'!$H$2:$N$501,6,0),"-")</f>
        <v>0</v>
      </c>
      <c r="F1244" s="33">
        <f>IFERROR(VLOOKUP($A1244,'Grade 8'!$H$2:$N$501,7,0),"-")</f>
        <v>0</v>
      </c>
      <c r="G1244" s="6"/>
      <c r="H1244" s="13">
        <f t="shared" si="165"/>
        <v>3</v>
      </c>
      <c r="I1244" s="17"/>
      <c r="J1244" s="14" t="str">
        <f t="shared" si="161"/>
        <v>K.M.A Boys Secondary School</v>
      </c>
      <c r="K1244" s="13" t="s">
        <v>25</v>
      </c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26">
        <f t="shared" si="160"/>
        <v>0</v>
      </c>
      <c r="W1244" s="6"/>
      <c r="X1244" s="6"/>
      <c r="Y1244" s="6"/>
      <c r="Z1244" s="20">
        <f t="shared" si="164"/>
        <v>0</v>
      </c>
      <c r="AA1244" s="20"/>
      <c r="AB1244" s="2">
        <f t="shared" si="162"/>
        <v>0</v>
      </c>
      <c r="AC1244" s="2">
        <f t="shared" si="163"/>
        <v>10</v>
      </c>
      <c r="AD1244" s="20">
        <f t="shared" si="166"/>
        <v>220</v>
      </c>
    </row>
    <row r="1245" spans="1:30" hidden="1" x14ac:dyDescent="0.35">
      <c r="A1245" s="13">
        <v>415</v>
      </c>
      <c r="B1245" s="25" t="str">
        <f>IFERROR(VLOOKUP($A1245,'Grade 8'!$H$2:$N$501,3,0),"-")</f>
        <v>M22-0405-415</v>
      </c>
      <c r="C1245" s="25" t="str">
        <f>IFERROR(VLOOKUP($A1245,'Grade 8'!$H$2:$N$501,4,0),"-")</f>
        <v/>
      </c>
      <c r="D1245" s="25" t="str">
        <f>IFERROR(VLOOKUP($A1245,'Grade 8'!$H$2:$N$501,5,0),"-")</f>
        <v/>
      </c>
      <c r="E1245" s="25">
        <f>IFERROR(VLOOKUP($A1245,'Grade 8'!$H$2:$N$501,6,0),"-")</f>
        <v>0</v>
      </c>
      <c r="F1245" s="33">
        <f>IFERROR(VLOOKUP($A1245,'Grade 8'!$H$2:$N$501,7,0),"-")</f>
        <v>0</v>
      </c>
      <c r="G1245" s="6"/>
      <c r="H1245" s="13">
        <f t="shared" si="165"/>
        <v>1</v>
      </c>
      <c r="I1245" s="17"/>
      <c r="J1245" s="14" t="str">
        <f t="shared" si="161"/>
        <v>K.M.A Boys Secondary School</v>
      </c>
      <c r="K1245" s="13" t="s">
        <v>25</v>
      </c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26">
        <f t="shared" si="160"/>
        <v>0</v>
      </c>
      <c r="W1245" s="6"/>
      <c r="X1245" s="6"/>
      <c r="Y1245" s="6"/>
      <c r="Z1245" s="20">
        <f t="shared" si="164"/>
        <v>0</v>
      </c>
      <c r="AA1245" s="20"/>
      <c r="AB1245" s="2">
        <f t="shared" si="162"/>
        <v>0</v>
      </c>
      <c r="AC1245" s="2">
        <f t="shared" si="163"/>
        <v>10</v>
      </c>
      <c r="AD1245" s="20">
        <f t="shared" si="166"/>
        <v>220</v>
      </c>
    </row>
    <row r="1246" spans="1:30" hidden="1" x14ac:dyDescent="0.35">
      <c r="A1246" s="13">
        <v>415</v>
      </c>
      <c r="B1246" s="25" t="str">
        <f>IFERROR(VLOOKUP($A1246,'Grade 8'!$H$2:$N$501,3,0),"-")</f>
        <v>M22-0405-415</v>
      </c>
      <c r="C1246" s="25" t="str">
        <f>IFERROR(VLOOKUP($A1246,'Grade 8'!$H$2:$N$501,4,0),"-")</f>
        <v/>
      </c>
      <c r="D1246" s="25" t="str">
        <f>IFERROR(VLOOKUP($A1246,'Grade 8'!$H$2:$N$501,5,0),"-")</f>
        <v/>
      </c>
      <c r="E1246" s="25">
        <f>IFERROR(VLOOKUP($A1246,'Grade 8'!$H$2:$N$501,6,0),"-")</f>
        <v>0</v>
      </c>
      <c r="F1246" s="33">
        <f>IFERROR(VLOOKUP($A1246,'Grade 8'!$H$2:$N$501,7,0),"-")</f>
        <v>0</v>
      </c>
      <c r="G1246" s="6"/>
      <c r="H1246" s="13">
        <f t="shared" si="165"/>
        <v>2</v>
      </c>
      <c r="I1246" s="17"/>
      <c r="J1246" s="14" t="str">
        <f t="shared" si="161"/>
        <v>K.M.A Boys Secondary School</v>
      </c>
      <c r="K1246" s="13" t="s">
        <v>25</v>
      </c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26">
        <f t="shared" si="160"/>
        <v>0</v>
      </c>
      <c r="W1246" s="6"/>
      <c r="X1246" s="6"/>
      <c r="Y1246" s="6"/>
      <c r="Z1246" s="20">
        <f t="shared" si="164"/>
        <v>0</v>
      </c>
      <c r="AA1246" s="20"/>
      <c r="AB1246" s="2">
        <f t="shared" si="162"/>
        <v>0</v>
      </c>
      <c r="AC1246" s="2">
        <f t="shared" si="163"/>
        <v>10</v>
      </c>
      <c r="AD1246" s="20">
        <f t="shared" si="166"/>
        <v>220</v>
      </c>
    </row>
    <row r="1247" spans="1:30" hidden="1" x14ac:dyDescent="0.35">
      <c r="A1247" s="13">
        <v>415</v>
      </c>
      <c r="B1247" s="25" t="str">
        <f>IFERROR(VLOOKUP($A1247,'Grade 8'!$H$2:$N$501,3,0),"-")</f>
        <v>M22-0405-415</v>
      </c>
      <c r="C1247" s="25" t="str">
        <f>IFERROR(VLOOKUP($A1247,'Grade 8'!$H$2:$N$501,4,0),"-")</f>
        <v/>
      </c>
      <c r="D1247" s="25" t="str">
        <f>IFERROR(VLOOKUP($A1247,'Grade 8'!$H$2:$N$501,5,0),"-")</f>
        <v/>
      </c>
      <c r="E1247" s="25">
        <f>IFERROR(VLOOKUP($A1247,'Grade 8'!$H$2:$N$501,6,0),"-")</f>
        <v>0</v>
      </c>
      <c r="F1247" s="33">
        <f>IFERROR(VLOOKUP($A1247,'Grade 8'!$H$2:$N$501,7,0),"-")</f>
        <v>0</v>
      </c>
      <c r="G1247" s="6"/>
      <c r="H1247" s="13">
        <f t="shared" si="165"/>
        <v>3</v>
      </c>
      <c r="I1247" s="17"/>
      <c r="J1247" s="14" t="str">
        <f t="shared" si="161"/>
        <v>K.M.A Boys Secondary School</v>
      </c>
      <c r="K1247" s="13" t="s">
        <v>25</v>
      </c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26">
        <f t="shared" si="160"/>
        <v>0</v>
      </c>
      <c r="W1247" s="6"/>
      <c r="X1247" s="6"/>
      <c r="Y1247" s="6"/>
      <c r="Z1247" s="20">
        <f t="shared" si="164"/>
        <v>0</v>
      </c>
      <c r="AA1247" s="20"/>
      <c r="AB1247" s="2">
        <f t="shared" si="162"/>
        <v>0</v>
      </c>
      <c r="AC1247" s="2">
        <f t="shared" si="163"/>
        <v>10</v>
      </c>
      <c r="AD1247" s="20">
        <f t="shared" si="166"/>
        <v>220</v>
      </c>
    </row>
    <row r="1248" spans="1:30" hidden="1" x14ac:dyDescent="0.35">
      <c r="A1248" s="13">
        <v>416</v>
      </c>
      <c r="B1248" s="25" t="str">
        <f>IFERROR(VLOOKUP($A1248,'Grade 8'!$H$2:$N$501,3,0),"-")</f>
        <v>M22-0405-416</v>
      </c>
      <c r="C1248" s="25" t="str">
        <f>IFERROR(VLOOKUP($A1248,'Grade 8'!$H$2:$N$501,4,0),"-")</f>
        <v/>
      </c>
      <c r="D1248" s="25" t="str">
        <f>IFERROR(VLOOKUP($A1248,'Grade 8'!$H$2:$N$501,5,0),"-")</f>
        <v/>
      </c>
      <c r="E1248" s="25">
        <f>IFERROR(VLOOKUP($A1248,'Grade 8'!$H$2:$N$501,6,0),"-")</f>
        <v>0</v>
      </c>
      <c r="F1248" s="33">
        <f>IFERROR(VLOOKUP($A1248,'Grade 8'!$H$2:$N$501,7,0),"-")</f>
        <v>0</v>
      </c>
      <c r="G1248" s="6"/>
      <c r="H1248" s="13">
        <f t="shared" si="165"/>
        <v>1</v>
      </c>
      <c r="I1248" s="17"/>
      <c r="J1248" s="14" t="str">
        <f t="shared" si="161"/>
        <v>K.M.A Boys Secondary School</v>
      </c>
      <c r="K1248" s="13" t="s">
        <v>25</v>
      </c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26">
        <f t="shared" si="160"/>
        <v>0</v>
      </c>
      <c r="W1248" s="6"/>
      <c r="X1248" s="6"/>
      <c r="Y1248" s="6"/>
      <c r="Z1248" s="20">
        <f t="shared" si="164"/>
        <v>0</v>
      </c>
      <c r="AA1248" s="20"/>
      <c r="AB1248" s="2">
        <f t="shared" si="162"/>
        <v>0</v>
      </c>
      <c r="AC1248" s="2">
        <f t="shared" si="163"/>
        <v>10</v>
      </c>
      <c r="AD1248" s="20">
        <f t="shared" si="166"/>
        <v>220</v>
      </c>
    </row>
    <row r="1249" spans="1:30" hidden="1" x14ac:dyDescent="0.35">
      <c r="A1249" s="13">
        <v>416</v>
      </c>
      <c r="B1249" s="25" t="str">
        <f>IFERROR(VLOOKUP($A1249,'Grade 8'!$H$2:$N$501,3,0),"-")</f>
        <v>M22-0405-416</v>
      </c>
      <c r="C1249" s="25" t="str">
        <f>IFERROR(VLOOKUP($A1249,'Grade 8'!$H$2:$N$501,4,0),"-")</f>
        <v/>
      </c>
      <c r="D1249" s="25" t="str">
        <f>IFERROR(VLOOKUP($A1249,'Grade 8'!$H$2:$N$501,5,0),"-")</f>
        <v/>
      </c>
      <c r="E1249" s="25">
        <f>IFERROR(VLOOKUP($A1249,'Grade 8'!$H$2:$N$501,6,0),"-")</f>
        <v>0</v>
      </c>
      <c r="F1249" s="33">
        <f>IFERROR(VLOOKUP($A1249,'Grade 8'!$H$2:$N$501,7,0),"-")</f>
        <v>0</v>
      </c>
      <c r="G1249" s="6"/>
      <c r="H1249" s="13">
        <f t="shared" si="165"/>
        <v>2</v>
      </c>
      <c r="I1249" s="17"/>
      <c r="J1249" s="14" t="str">
        <f t="shared" si="161"/>
        <v>K.M.A Boys Secondary School</v>
      </c>
      <c r="K1249" s="13" t="s">
        <v>25</v>
      </c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26">
        <f t="shared" si="160"/>
        <v>0</v>
      </c>
      <c r="W1249" s="6"/>
      <c r="X1249" s="6"/>
      <c r="Y1249" s="6"/>
      <c r="Z1249" s="20">
        <f t="shared" si="164"/>
        <v>0</v>
      </c>
      <c r="AA1249" s="20"/>
      <c r="AB1249" s="2">
        <f t="shared" si="162"/>
        <v>0</v>
      </c>
      <c r="AC1249" s="2">
        <f t="shared" si="163"/>
        <v>10</v>
      </c>
      <c r="AD1249" s="20">
        <f t="shared" si="166"/>
        <v>220</v>
      </c>
    </row>
    <row r="1250" spans="1:30" hidden="1" x14ac:dyDescent="0.35">
      <c r="A1250" s="13">
        <v>416</v>
      </c>
      <c r="B1250" s="25" t="str">
        <f>IFERROR(VLOOKUP($A1250,'Grade 8'!$H$2:$N$501,3,0),"-")</f>
        <v>M22-0405-416</v>
      </c>
      <c r="C1250" s="25" t="str">
        <f>IFERROR(VLOOKUP($A1250,'Grade 8'!$H$2:$N$501,4,0),"-")</f>
        <v/>
      </c>
      <c r="D1250" s="25" t="str">
        <f>IFERROR(VLOOKUP($A1250,'Grade 8'!$H$2:$N$501,5,0),"-")</f>
        <v/>
      </c>
      <c r="E1250" s="25">
        <f>IFERROR(VLOOKUP($A1250,'Grade 8'!$H$2:$N$501,6,0),"-")</f>
        <v>0</v>
      </c>
      <c r="F1250" s="33">
        <f>IFERROR(VLOOKUP($A1250,'Grade 8'!$H$2:$N$501,7,0),"-")</f>
        <v>0</v>
      </c>
      <c r="G1250" s="6"/>
      <c r="H1250" s="13">
        <f t="shared" si="165"/>
        <v>3</v>
      </c>
      <c r="I1250" s="17"/>
      <c r="J1250" s="14" t="str">
        <f t="shared" si="161"/>
        <v>K.M.A Boys Secondary School</v>
      </c>
      <c r="K1250" s="13" t="s">
        <v>25</v>
      </c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26">
        <f t="shared" si="160"/>
        <v>0</v>
      </c>
      <c r="W1250" s="6"/>
      <c r="X1250" s="6"/>
      <c r="Y1250" s="6"/>
      <c r="Z1250" s="20">
        <f t="shared" si="164"/>
        <v>0</v>
      </c>
      <c r="AA1250" s="20"/>
      <c r="AB1250" s="2">
        <f t="shared" si="162"/>
        <v>0</v>
      </c>
      <c r="AC1250" s="2">
        <f t="shared" si="163"/>
        <v>10</v>
      </c>
      <c r="AD1250" s="20">
        <f t="shared" si="166"/>
        <v>220</v>
      </c>
    </row>
    <row r="1251" spans="1:30" hidden="1" x14ac:dyDescent="0.35">
      <c r="A1251" s="13">
        <v>417</v>
      </c>
      <c r="B1251" s="25" t="str">
        <f>IFERROR(VLOOKUP($A1251,'Grade 8'!$H$2:$N$501,3,0),"-")</f>
        <v>M22-0405-417</v>
      </c>
      <c r="C1251" s="25" t="str">
        <f>IFERROR(VLOOKUP($A1251,'Grade 8'!$H$2:$N$501,4,0),"-")</f>
        <v/>
      </c>
      <c r="D1251" s="25" t="str">
        <f>IFERROR(VLOOKUP($A1251,'Grade 8'!$H$2:$N$501,5,0),"-")</f>
        <v/>
      </c>
      <c r="E1251" s="25">
        <f>IFERROR(VLOOKUP($A1251,'Grade 8'!$H$2:$N$501,6,0),"-")</f>
        <v>0</v>
      </c>
      <c r="F1251" s="33">
        <f>IFERROR(VLOOKUP($A1251,'Grade 8'!$H$2:$N$501,7,0),"-")</f>
        <v>0</v>
      </c>
      <c r="G1251" s="6"/>
      <c r="H1251" s="13">
        <f t="shared" si="165"/>
        <v>1</v>
      </c>
      <c r="I1251" s="17"/>
      <c r="J1251" s="14" t="str">
        <f t="shared" si="161"/>
        <v>K.M.A Boys Secondary School</v>
      </c>
      <c r="K1251" s="13" t="s">
        <v>25</v>
      </c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26">
        <f t="shared" si="160"/>
        <v>0</v>
      </c>
      <c r="W1251" s="6"/>
      <c r="X1251" s="6"/>
      <c r="Y1251" s="6"/>
      <c r="Z1251" s="20">
        <f t="shared" si="164"/>
        <v>0</v>
      </c>
      <c r="AA1251" s="20"/>
      <c r="AB1251" s="2">
        <f t="shared" si="162"/>
        <v>0</v>
      </c>
      <c r="AC1251" s="2">
        <f t="shared" si="163"/>
        <v>10</v>
      </c>
      <c r="AD1251" s="20">
        <f t="shared" si="166"/>
        <v>220</v>
      </c>
    </row>
    <row r="1252" spans="1:30" hidden="1" x14ac:dyDescent="0.35">
      <c r="A1252" s="13">
        <v>417</v>
      </c>
      <c r="B1252" s="25" t="str">
        <f>IFERROR(VLOOKUP($A1252,'Grade 8'!$H$2:$N$501,3,0),"-")</f>
        <v>M22-0405-417</v>
      </c>
      <c r="C1252" s="25" t="str">
        <f>IFERROR(VLOOKUP($A1252,'Grade 8'!$H$2:$N$501,4,0),"-")</f>
        <v/>
      </c>
      <c r="D1252" s="25" t="str">
        <f>IFERROR(VLOOKUP($A1252,'Grade 8'!$H$2:$N$501,5,0),"-")</f>
        <v/>
      </c>
      <c r="E1252" s="25">
        <f>IFERROR(VLOOKUP($A1252,'Grade 8'!$H$2:$N$501,6,0),"-")</f>
        <v>0</v>
      </c>
      <c r="F1252" s="33">
        <f>IFERROR(VLOOKUP($A1252,'Grade 8'!$H$2:$N$501,7,0),"-")</f>
        <v>0</v>
      </c>
      <c r="G1252" s="6"/>
      <c r="H1252" s="13">
        <f t="shared" si="165"/>
        <v>2</v>
      </c>
      <c r="I1252" s="17"/>
      <c r="J1252" s="14" t="str">
        <f t="shared" si="161"/>
        <v>K.M.A Boys Secondary School</v>
      </c>
      <c r="K1252" s="13" t="s">
        <v>25</v>
      </c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26">
        <f t="shared" ref="V1252:V1299" si="167">Z1252</f>
        <v>0</v>
      </c>
      <c r="W1252" s="6"/>
      <c r="X1252" s="6"/>
      <c r="Y1252" s="6"/>
      <c r="Z1252" s="20">
        <f t="shared" si="164"/>
        <v>0</v>
      </c>
      <c r="AA1252" s="20"/>
      <c r="AB1252" s="2">
        <f t="shared" si="162"/>
        <v>0</v>
      </c>
      <c r="AC1252" s="2">
        <f t="shared" si="163"/>
        <v>10</v>
      </c>
      <c r="AD1252" s="20">
        <f t="shared" si="166"/>
        <v>220</v>
      </c>
    </row>
    <row r="1253" spans="1:30" hidden="1" x14ac:dyDescent="0.35">
      <c r="A1253" s="13">
        <v>417</v>
      </c>
      <c r="B1253" s="25" t="str">
        <f>IFERROR(VLOOKUP($A1253,'Grade 8'!$H$2:$N$501,3,0),"-")</f>
        <v>M22-0405-417</v>
      </c>
      <c r="C1253" s="25" t="str">
        <f>IFERROR(VLOOKUP($A1253,'Grade 8'!$H$2:$N$501,4,0),"-")</f>
        <v/>
      </c>
      <c r="D1253" s="25" t="str">
        <f>IFERROR(VLOOKUP($A1253,'Grade 8'!$H$2:$N$501,5,0),"-")</f>
        <v/>
      </c>
      <c r="E1253" s="25">
        <f>IFERROR(VLOOKUP($A1253,'Grade 8'!$H$2:$N$501,6,0),"-")</f>
        <v>0</v>
      </c>
      <c r="F1253" s="33">
        <f>IFERROR(VLOOKUP($A1253,'Grade 8'!$H$2:$N$501,7,0),"-")</f>
        <v>0</v>
      </c>
      <c r="G1253" s="6"/>
      <c r="H1253" s="13">
        <f t="shared" si="165"/>
        <v>3</v>
      </c>
      <c r="I1253" s="17"/>
      <c r="J1253" s="14" t="str">
        <f t="shared" ref="J1253:J1300" si="168">IF($J$3="","",$J$3)</f>
        <v>K.M.A Boys Secondary School</v>
      </c>
      <c r="K1253" s="13" t="s">
        <v>25</v>
      </c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26">
        <f t="shared" si="167"/>
        <v>0</v>
      </c>
      <c r="W1253" s="6"/>
      <c r="X1253" s="6"/>
      <c r="Y1253" s="6"/>
      <c r="Z1253" s="20">
        <f t="shared" si="164"/>
        <v>0</v>
      </c>
      <c r="AA1253" s="20"/>
      <c r="AB1253" s="2">
        <f t="shared" si="162"/>
        <v>0</v>
      </c>
      <c r="AC1253" s="2">
        <f t="shared" si="163"/>
        <v>10</v>
      </c>
      <c r="AD1253" s="20">
        <f t="shared" si="166"/>
        <v>220</v>
      </c>
    </row>
    <row r="1254" spans="1:30" hidden="1" x14ac:dyDescent="0.35">
      <c r="A1254" s="13">
        <v>418</v>
      </c>
      <c r="B1254" s="25" t="str">
        <f>IFERROR(VLOOKUP($A1254,'Grade 8'!$H$2:$N$501,3,0),"-")</f>
        <v>M22-0405-418</v>
      </c>
      <c r="C1254" s="25" t="str">
        <f>IFERROR(VLOOKUP($A1254,'Grade 8'!$H$2:$N$501,4,0),"-")</f>
        <v/>
      </c>
      <c r="D1254" s="25" t="str">
        <f>IFERROR(VLOOKUP($A1254,'Grade 8'!$H$2:$N$501,5,0),"-")</f>
        <v/>
      </c>
      <c r="E1254" s="25">
        <f>IFERROR(VLOOKUP($A1254,'Grade 8'!$H$2:$N$501,6,0),"-")</f>
        <v>0</v>
      </c>
      <c r="F1254" s="33">
        <f>IFERROR(VLOOKUP($A1254,'Grade 8'!$H$2:$N$501,7,0),"-")</f>
        <v>0</v>
      </c>
      <c r="G1254" s="6"/>
      <c r="H1254" s="13">
        <f t="shared" si="165"/>
        <v>1</v>
      </c>
      <c r="I1254" s="17"/>
      <c r="J1254" s="14" t="str">
        <f t="shared" si="168"/>
        <v>K.M.A Boys Secondary School</v>
      </c>
      <c r="K1254" s="13" t="s">
        <v>25</v>
      </c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26">
        <f t="shared" si="167"/>
        <v>0</v>
      </c>
      <c r="W1254" s="6"/>
      <c r="X1254" s="6"/>
      <c r="Y1254" s="6"/>
      <c r="Z1254" s="20">
        <f t="shared" si="164"/>
        <v>0</v>
      </c>
      <c r="AA1254" s="20"/>
      <c r="AB1254" s="2">
        <f t="shared" si="162"/>
        <v>0</v>
      </c>
      <c r="AC1254" s="2">
        <f t="shared" si="163"/>
        <v>10</v>
      </c>
      <c r="AD1254" s="20">
        <f t="shared" si="166"/>
        <v>220</v>
      </c>
    </row>
    <row r="1255" spans="1:30" hidden="1" x14ac:dyDescent="0.35">
      <c r="A1255" s="13">
        <v>418</v>
      </c>
      <c r="B1255" s="25" t="str">
        <f>IFERROR(VLOOKUP($A1255,'Grade 8'!$H$2:$N$501,3,0),"-")</f>
        <v>M22-0405-418</v>
      </c>
      <c r="C1255" s="25" t="str">
        <f>IFERROR(VLOOKUP($A1255,'Grade 8'!$H$2:$N$501,4,0),"-")</f>
        <v/>
      </c>
      <c r="D1255" s="25" t="str">
        <f>IFERROR(VLOOKUP($A1255,'Grade 8'!$H$2:$N$501,5,0),"-")</f>
        <v/>
      </c>
      <c r="E1255" s="25">
        <f>IFERROR(VLOOKUP($A1255,'Grade 8'!$H$2:$N$501,6,0),"-")</f>
        <v>0</v>
      </c>
      <c r="F1255" s="33">
        <f>IFERROR(VLOOKUP($A1255,'Grade 8'!$H$2:$N$501,7,0),"-")</f>
        <v>0</v>
      </c>
      <c r="G1255" s="6"/>
      <c r="H1255" s="13">
        <f t="shared" si="165"/>
        <v>2</v>
      </c>
      <c r="I1255" s="17"/>
      <c r="J1255" s="14" t="str">
        <f t="shared" si="168"/>
        <v>K.M.A Boys Secondary School</v>
      </c>
      <c r="K1255" s="13" t="s">
        <v>25</v>
      </c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26">
        <f t="shared" si="167"/>
        <v>0</v>
      </c>
      <c r="W1255" s="6"/>
      <c r="X1255" s="6"/>
      <c r="Y1255" s="6"/>
      <c r="Z1255" s="20">
        <f t="shared" si="164"/>
        <v>0</v>
      </c>
      <c r="AA1255" s="20"/>
      <c r="AB1255" s="2">
        <f t="shared" si="162"/>
        <v>0</v>
      </c>
      <c r="AC1255" s="2">
        <f t="shared" si="163"/>
        <v>10</v>
      </c>
      <c r="AD1255" s="20">
        <f t="shared" si="166"/>
        <v>220</v>
      </c>
    </row>
    <row r="1256" spans="1:30" hidden="1" x14ac:dyDescent="0.35">
      <c r="A1256" s="13">
        <v>418</v>
      </c>
      <c r="B1256" s="25" t="str">
        <f>IFERROR(VLOOKUP($A1256,'Grade 8'!$H$2:$N$501,3,0),"-")</f>
        <v>M22-0405-418</v>
      </c>
      <c r="C1256" s="25" t="str">
        <f>IFERROR(VLOOKUP($A1256,'Grade 8'!$H$2:$N$501,4,0),"-")</f>
        <v/>
      </c>
      <c r="D1256" s="25" t="str">
        <f>IFERROR(VLOOKUP($A1256,'Grade 8'!$H$2:$N$501,5,0),"-")</f>
        <v/>
      </c>
      <c r="E1256" s="25">
        <f>IFERROR(VLOOKUP($A1256,'Grade 8'!$H$2:$N$501,6,0),"-")</f>
        <v>0</v>
      </c>
      <c r="F1256" s="33">
        <f>IFERROR(VLOOKUP($A1256,'Grade 8'!$H$2:$N$501,7,0),"-")</f>
        <v>0</v>
      </c>
      <c r="G1256" s="6"/>
      <c r="H1256" s="13">
        <f t="shared" si="165"/>
        <v>3</v>
      </c>
      <c r="I1256" s="17"/>
      <c r="J1256" s="14" t="str">
        <f t="shared" si="168"/>
        <v>K.M.A Boys Secondary School</v>
      </c>
      <c r="K1256" s="13" t="s">
        <v>25</v>
      </c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26">
        <f t="shared" si="167"/>
        <v>0</v>
      </c>
      <c r="W1256" s="6"/>
      <c r="X1256" s="6"/>
      <c r="Y1256" s="6"/>
      <c r="Z1256" s="20">
        <f t="shared" si="164"/>
        <v>0</v>
      </c>
      <c r="AA1256" s="20"/>
      <c r="AB1256" s="2">
        <f t="shared" ref="AB1256:AB1303" si="169">SUM(L1256:U1256)</f>
        <v>0</v>
      </c>
      <c r="AC1256" s="2">
        <f t="shared" ref="AC1256:AC1303" si="170">COUNTBLANK(L1256:U1256)</f>
        <v>10</v>
      </c>
      <c r="AD1256" s="20">
        <f t="shared" si="166"/>
        <v>220</v>
      </c>
    </row>
    <row r="1257" spans="1:30" hidden="1" x14ac:dyDescent="0.35">
      <c r="A1257" s="13">
        <v>419</v>
      </c>
      <c r="B1257" s="25" t="str">
        <f>IFERROR(VLOOKUP($A1257,'Grade 8'!$H$2:$N$501,3,0),"-")</f>
        <v>M22-0405-419</v>
      </c>
      <c r="C1257" s="25" t="str">
        <f>IFERROR(VLOOKUP($A1257,'Grade 8'!$H$2:$N$501,4,0),"-")</f>
        <v/>
      </c>
      <c r="D1257" s="25" t="str">
        <f>IFERROR(VLOOKUP($A1257,'Grade 8'!$H$2:$N$501,5,0),"-")</f>
        <v/>
      </c>
      <c r="E1257" s="25">
        <f>IFERROR(VLOOKUP($A1257,'Grade 8'!$H$2:$N$501,6,0),"-")</f>
        <v>0</v>
      </c>
      <c r="F1257" s="33">
        <f>IFERROR(VLOOKUP($A1257,'Grade 8'!$H$2:$N$501,7,0),"-")</f>
        <v>0</v>
      </c>
      <c r="G1257" s="6"/>
      <c r="H1257" s="13">
        <f t="shared" si="165"/>
        <v>1</v>
      </c>
      <c r="I1257" s="17"/>
      <c r="J1257" s="14" t="str">
        <f t="shared" si="168"/>
        <v>K.M.A Boys Secondary School</v>
      </c>
      <c r="K1257" s="13" t="s">
        <v>25</v>
      </c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26">
        <f t="shared" si="167"/>
        <v>0</v>
      </c>
      <c r="W1257" s="6"/>
      <c r="X1257" s="6"/>
      <c r="Y1257" s="6"/>
      <c r="Z1257" s="20">
        <f t="shared" si="164"/>
        <v>0</v>
      </c>
      <c r="AA1257" s="20"/>
      <c r="AB1257" s="2">
        <f t="shared" si="169"/>
        <v>0</v>
      </c>
      <c r="AC1257" s="2">
        <f t="shared" si="170"/>
        <v>10</v>
      </c>
      <c r="AD1257" s="20">
        <f t="shared" si="166"/>
        <v>220</v>
      </c>
    </row>
    <row r="1258" spans="1:30" hidden="1" x14ac:dyDescent="0.35">
      <c r="A1258" s="13">
        <v>419</v>
      </c>
      <c r="B1258" s="25" t="str">
        <f>IFERROR(VLOOKUP($A1258,'Grade 8'!$H$2:$N$501,3,0),"-")</f>
        <v>M22-0405-419</v>
      </c>
      <c r="C1258" s="25" t="str">
        <f>IFERROR(VLOOKUP($A1258,'Grade 8'!$H$2:$N$501,4,0),"-")</f>
        <v/>
      </c>
      <c r="D1258" s="25" t="str">
        <f>IFERROR(VLOOKUP($A1258,'Grade 8'!$H$2:$N$501,5,0),"-")</f>
        <v/>
      </c>
      <c r="E1258" s="25">
        <f>IFERROR(VLOOKUP($A1258,'Grade 8'!$H$2:$N$501,6,0),"-")</f>
        <v>0</v>
      </c>
      <c r="F1258" s="33">
        <f>IFERROR(VLOOKUP($A1258,'Grade 8'!$H$2:$N$501,7,0),"-")</f>
        <v>0</v>
      </c>
      <c r="G1258" s="6"/>
      <c r="H1258" s="13">
        <f t="shared" si="165"/>
        <v>2</v>
      </c>
      <c r="I1258" s="17"/>
      <c r="J1258" s="14" t="str">
        <f t="shared" si="168"/>
        <v>K.M.A Boys Secondary School</v>
      </c>
      <c r="K1258" s="13" t="s">
        <v>25</v>
      </c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26">
        <f t="shared" si="167"/>
        <v>0</v>
      </c>
      <c r="W1258" s="6"/>
      <c r="X1258" s="6"/>
      <c r="Y1258" s="6"/>
      <c r="Z1258" s="20">
        <f t="shared" si="164"/>
        <v>0</v>
      </c>
      <c r="AA1258" s="20"/>
      <c r="AB1258" s="2">
        <f t="shared" si="169"/>
        <v>0</v>
      </c>
      <c r="AC1258" s="2">
        <f t="shared" si="170"/>
        <v>10</v>
      </c>
      <c r="AD1258" s="20">
        <f t="shared" si="166"/>
        <v>220</v>
      </c>
    </row>
    <row r="1259" spans="1:30" hidden="1" x14ac:dyDescent="0.35">
      <c r="A1259" s="13">
        <v>419</v>
      </c>
      <c r="B1259" s="25" t="str">
        <f>IFERROR(VLOOKUP($A1259,'Grade 8'!$H$2:$N$501,3,0),"-")</f>
        <v>M22-0405-419</v>
      </c>
      <c r="C1259" s="25" t="str">
        <f>IFERROR(VLOOKUP($A1259,'Grade 8'!$H$2:$N$501,4,0),"-")</f>
        <v/>
      </c>
      <c r="D1259" s="25" t="str">
        <f>IFERROR(VLOOKUP($A1259,'Grade 8'!$H$2:$N$501,5,0),"-")</f>
        <v/>
      </c>
      <c r="E1259" s="25">
        <f>IFERROR(VLOOKUP($A1259,'Grade 8'!$H$2:$N$501,6,0),"-")</f>
        <v>0</v>
      </c>
      <c r="F1259" s="33">
        <f>IFERROR(VLOOKUP($A1259,'Grade 8'!$H$2:$N$501,7,0),"-")</f>
        <v>0</v>
      </c>
      <c r="G1259" s="6"/>
      <c r="H1259" s="13">
        <f t="shared" si="165"/>
        <v>3</v>
      </c>
      <c r="I1259" s="17"/>
      <c r="J1259" s="14" t="str">
        <f t="shared" si="168"/>
        <v>K.M.A Boys Secondary School</v>
      </c>
      <c r="K1259" s="13" t="s">
        <v>25</v>
      </c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26">
        <f t="shared" si="167"/>
        <v>0</v>
      </c>
      <c r="W1259" s="6"/>
      <c r="X1259" s="6"/>
      <c r="Y1259" s="6"/>
      <c r="Z1259" s="20">
        <f t="shared" si="164"/>
        <v>0</v>
      </c>
      <c r="AA1259" s="20"/>
      <c r="AB1259" s="2">
        <f t="shared" si="169"/>
        <v>0</v>
      </c>
      <c r="AC1259" s="2">
        <f t="shared" si="170"/>
        <v>10</v>
      </c>
      <c r="AD1259" s="20">
        <f t="shared" si="166"/>
        <v>220</v>
      </c>
    </row>
    <row r="1260" spans="1:30" hidden="1" x14ac:dyDescent="0.35">
      <c r="A1260" s="13">
        <v>420</v>
      </c>
      <c r="B1260" s="25" t="str">
        <f>IFERROR(VLOOKUP($A1260,'Grade 8'!$H$2:$N$501,3,0),"-")</f>
        <v>M22-0405-420</v>
      </c>
      <c r="C1260" s="25" t="str">
        <f>IFERROR(VLOOKUP($A1260,'Grade 8'!$H$2:$N$501,4,0),"-")</f>
        <v/>
      </c>
      <c r="D1260" s="25" t="str">
        <f>IFERROR(VLOOKUP($A1260,'Grade 8'!$H$2:$N$501,5,0),"-")</f>
        <v/>
      </c>
      <c r="E1260" s="25">
        <f>IFERROR(VLOOKUP($A1260,'Grade 8'!$H$2:$N$501,6,0),"-")</f>
        <v>0</v>
      </c>
      <c r="F1260" s="33">
        <f>IFERROR(VLOOKUP($A1260,'Grade 8'!$H$2:$N$501,7,0),"-")</f>
        <v>0</v>
      </c>
      <c r="G1260" s="6"/>
      <c r="H1260" s="13">
        <f t="shared" si="165"/>
        <v>1</v>
      </c>
      <c r="I1260" s="17"/>
      <c r="J1260" s="14" t="str">
        <f t="shared" si="168"/>
        <v>K.M.A Boys Secondary School</v>
      </c>
      <c r="K1260" s="13" t="s">
        <v>25</v>
      </c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26">
        <f t="shared" si="167"/>
        <v>0</v>
      </c>
      <c r="W1260" s="6"/>
      <c r="X1260" s="6"/>
      <c r="Y1260" s="6"/>
      <c r="Z1260" s="20">
        <f t="shared" si="164"/>
        <v>0</v>
      </c>
      <c r="AA1260" s="20"/>
      <c r="AB1260" s="2">
        <f t="shared" si="169"/>
        <v>0</v>
      </c>
      <c r="AC1260" s="2">
        <f t="shared" si="170"/>
        <v>10</v>
      </c>
      <c r="AD1260" s="20">
        <f t="shared" si="166"/>
        <v>220</v>
      </c>
    </row>
    <row r="1261" spans="1:30" hidden="1" x14ac:dyDescent="0.35">
      <c r="A1261" s="13">
        <v>420</v>
      </c>
      <c r="B1261" s="25" t="str">
        <f>IFERROR(VLOOKUP($A1261,'Grade 8'!$H$2:$N$501,3,0),"-")</f>
        <v>M22-0405-420</v>
      </c>
      <c r="C1261" s="25" t="str">
        <f>IFERROR(VLOOKUP($A1261,'Grade 8'!$H$2:$N$501,4,0),"-")</f>
        <v/>
      </c>
      <c r="D1261" s="25" t="str">
        <f>IFERROR(VLOOKUP($A1261,'Grade 8'!$H$2:$N$501,5,0),"-")</f>
        <v/>
      </c>
      <c r="E1261" s="25">
        <f>IFERROR(VLOOKUP($A1261,'Grade 8'!$H$2:$N$501,6,0),"-")</f>
        <v>0</v>
      </c>
      <c r="F1261" s="33">
        <f>IFERROR(VLOOKUP($A1261,'Grade 8'!$H$2:$N$501,7,0),"-")</f>
        <v>0</v>
      </c>
      <c r="G1261" s="6"/>
      <c r="H1261" s="13">
        <f t="shared" si="165"/>
        <v>2</v>
      </c>
      <c r="I1261" s="17"/>
      <c r="J1261" s="14" t="str">
        <f t="shared" si="168"/>
        <v>K.M.A Boys Secondary School</v>
      </c>
      <c r="K1261" s="13" t="s">
        <v>25</v>
      </c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26">
        <f t="shared" si="167"/>
        <v>0</v>
      </c>
      <c r="W1261" s="6"/>
      <c r="X1261" s="6"/>
      <c r="Y1261" s="6"/>
      <c r="Z1261" s="20">
        <f t="shared" si="164"/>
        <v>0</v>
      </c>
      <c r="AA1261" s="20"/>
      <c r="AB1261" s="2">
        <f t="shared" si="169"/>
        <v>0</v>
      </c>
      <c r="AC1261" s="2">
        <f t="shared" si="170"/>
        <v>10</v>
      </c>
      <c r="AD1261" s="20">
        <f t="shared" si="166"/>
        <v>220</v>
      </c>
    </row>
    <row r="1262" spans="1:30" hidden="1" x14ac:dyDescent="0.35">
      <c r="A1262" s="13">
        <v>420</v>
      </c>
      <c r="B1262" s="25" t="str">
        <f>IFERROR(VLOOKUP($A1262,'Grade 8'!$H$2:$N$501,3,0),"-")</f>
        <v>M22-0405-420</v>
      </c>
      <c r="C1262" s="25" t="str">
        <f>IFERROR(VLOOKUP($A1262,'Grade 8'!$H$2:$N$501,4,0),"-")</f>
        <v/>
      </c>
      <c r="D1262" s="25" t="str">
        <f>IFERROR(VLOOKUP($A1262,'Grade 8'!$H$2:$N$501,5,0),"-")</f>
        <v/>
      </c>
      <c r="E1262" s="25">
        <f>IFERROR(VLOOKUP($A1262,'Grade 8'!$H$2:$N$501,6,0),"-")</f>
        <v>0</v>
      </c>
      <c r="F1262" s="33">
        <f>IFERROR(VLOOKUP($A1262,'Grade 8'!$H$2:$N$501,7,0),"-")</f>
        <v>0</v>
      </c>
      <c r="G1262" s="6"/>
      <c r="H1262" s="13">
        <f t="shared" si="165"/>
        <v>3</v>
      </c>
      <c r="I1262" s="17"/>
      <c r="J1262" s="14" t="str">
        <f t="shared" si="168"/>
        <v>K.M.A Boys Secondary School</v>
      </c>
      <c r="K1262" s="13" t="s">
        <v>25</v>
      </c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26">
        <f t="shared" si="167"/>
        <v>0</v>
      </c>
      <c r="W1262" s="6"/>
      <c r="X1262" s="6"/>
      <c r="Y1262" s="6"/>
      <c r="Z1262" s="20">
        <f t="shared" si="164"/>
        <v>0</v>
      </c>
      <c r="AA1262" s="20"/>
      <c r="AB1262" s="2">
        <f t="shared" si="169"/>
        <v>0</v>
      </c>
      <c r="AC1262" s="2">
        <f t="shared" si="170"/>
        <v>10</v>
      </c>
      <c r="AD1262" s="20">
        <f t="shared" si="166"/>
        <v>220</v>
      </c>
    </row>
    <row r="1263" spans="1:30" hidden="1" x14ac:dyDescent="0.35">
      <c r="A1263" s="13">
        <v>421</v>
      </c>
      <c r="B1263" s="25" t="str">
        <f>IFERROR(VLOOKUP($A1263,'Grade 8'!$H$2:$N$501,3,0),"-")</f>
        <v>M22-0405-421</v>
      </c>
      <c r="C1263" s="25" t="str">
        <f>IFERROR(VLOOKUP($A1263,'Grade 8'!$H$2:$N$501,4,0),"-")</f>
        <v/>
      </c>
      <c r="D1263" s="25" t="str">
        <f>IFERROR(VLOOKUP($A1263,'Grade 8'!$H$2:$N$501,5,0),"-")</f>
        <v/>
      </c>
      <c r="E1263" s="25">
        <f>IFERROR(VLOOKUP($A1263,'Grade 8'!$H$2:$N$501,6,0),"-")</f>
        <v>0</v>
      </c>
      <c r="F1263" s="33">
        <f>IFERROR(VLOOKUP($A1263,'Grade 8'!$H$2:$N$501,7,0),"-")</f>
        <v>0</v>
      </c>
      <c r="G1263" s="6"/>
      <c r="H1263" s="13">
        <f t="shared" si="165"/>
        <v>1</v>
      </c>
      <c r="I1263" s="17"/>
      <c r="J1263" s="14" t="str">
        <f t="shared" si="168"/>
        <v>K.M.A Boys Secondary School</v>
      </c>
      <c r="K1263" s="13" t="s">
        <v>25</v>
      </c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26">
        <f t="shared" si="167"/>
        <v>0</v>
      </c>
      <c r="W1263" s="6"/>
      <c r="X1263" s="6"/>
      <c r="Y1263" s="6"/>
      <c r="Z1263" s="20">
        <f t="shared" si="164"/>
        <v>0</v>
      </c>
      <c r="AA1263" s="20"/>
      <c r="AB1263" s="2">
        <f t="shared" si="169"/>
        <v>0</v>
      </c>
      <c r="AC1263" s="2">
        <f t="shared" si="170"/>
        <v>10</v>
      </c>
      <c r="AD1263" s="20">
        <f t="shared" si="166"/>
        <v>220</v>
      </c>
    </row>
    <row r="1264" spans="1:30" hidden="1" x14ac:dyDescent="0.35">
      <c r="A1264" s="13">
        <v>421</v>
      </c>
      <c r="B1264" s="25" t="str">
        <f>IFERROR(VLOOKUP($A1264,'Grade 8'!$H$2:$N$501,3,0),"-")</f>
        <v>M22-0405-421</v>
      </c>
      <c r="C1264" s="25" t="str">
        <f>IFERROR(VLOOKUP($A1264,'Grade 8'!$H$2:$N$501,4,0),"-")</f>
        <v/>
      </c>
      <c r="D1264" s="25" t="str">
        <f>IFERROR(VLOOKUP($A1264,'Grade 8'!$H$2:$N$501,5,0),"-")</f>
        <v/>
      </c>
      <c r="E1264" s="25">
        <f>IFERROR(VLOOKUP($A1264,'Grade 8'!$H$2:$N$501,6,0),"-")</f>
        <v>0</v>
      </c>
      <c r="F1264" s="33">
        <f>IFERROR(VLOOKUP($A1264,'Grade 8'!$H$2:$N$501,7,0),"-")</f>
        <v>0</v>
      </c>
      <c r="G1264" s="6"/>
      <c r="H1264" s="13">
        <f t="shared" si="165"/>
        <v>2</v>
      </c>
      <c r="I1264" s="17"/>
      <c r="J1264" s="14" t="str">
        <f t="shared" si="168"/>
        <v>K.M.A Boys Secondary School</v>
      </c>
      <c r="K1264" s="13" t="s">
        <v>25</v>
      </c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26">
        <f t="shared" si="167"/>
        <v>0</v>
      </c>
      <c r="W1264" s="6"/>
      <c r="X1264" s="6"/>
      <c r="Y1264" s="6"/>
      <c r="Z1264" s="20">
        <f t="shared" si="164"/>
        <v>0</v>
      </c>
      <c r="AA1264" s="20"/>
      <c r="AB1264" s="2">
        <f t="shared" si="169"/>
        <v>0</v>
      </c>
      <c r="AC1264" s="2">
        <f t="shared" si="170"/>
        <v>10</v>
      </c>
      <c r="AD1264" s="20">
        <f t="shared" si="166"/>
        <v>220</v>
      </c>
    </row>
    <row r="1265" spans="1:30" hidden="1" x14ac:dyDescent="0.35">
      <c r="A1265" s="13">
        <v>421</v>
      </c>
      <c r="B1265" s="25" t="str">
        <f>IFERROR(VLOOKUP($A1265,'Grade 8'!$H$2:$N$501,3,0),"-")</f>
        <v>M22-0405-421</v>
      </c>
      <c r="C1265" s="25" t="str">
        <f>IFERROR(VLOOKUP($A1265,'Grade 8'!$H$2:$N$501,4,0),"-")</f>
        <v/>
      </c>
      <c r="D1265" s="25" t="str">
        <f>IFERROR(VLOOKUP($A1265,'Grade 8'!$H$2:$N$501,5,0),"-")</f>
        <v/>
      </c>
      <c r="E1265" s="25">
        <f>IFERROR(VLOOKUP($A1265,'Grade 8'!$H$2:$N$501,6,0),"-")</f>
        <v>0</v>
      </c>
      <c r="F1265" s="33">
        <f>IFERROR(VLOOKUP($A1265,'Grade 8'!$H$2:$N$501,7,0),"-")</f>
        <v>0</v>
      </c>
      <c r="G1265" s="6"/>
      <c r="H1265" s="13">
        <f t="shared" si="165"/>
        <v>3</v>
      </c>
      <c r="I1265" s="17"/>
      <c r="J1265" s="14" t="str">
        <f t="shared" si="168"/>
        <v>K.M.A Boys Secondary School</v>
      </c>
      <c r="K1265" s="13" t="s">
        <v>25</v>
      </c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26">
        <f t="shared" si="167"/>
        <v>0</v>
      </c>
      <c r="W1265" s="6"/>
      <c r="X1265" s="6"/>
      <c r="Y1265" s="6"/>
      <c r="Z1265" s="20">
        <f t="shared" si="164"/>
        <v>0</v>
      </c>
      <c r="AA1265" s="20"/>
      <c r="AB1265" s="2">
        <f t="shared" si="169"/>
        <v>0</v>
      </c>
      <c r="AC1265" s="2">
        <f t="shared" si="170"/>
        <v>10</v>
      </c>
      <c r="AD1265" s="20">
        <f t="shared" si="166"/>
        <v>220</v>
      </c>
    </row>
    <row r="1266" spans="1:30" hidden="1" x14ac:dyDescent="0.35">
      <c r="A1266" s="13">
        <v>422</v>
      </c>
      <c r="B1266" s="25" t="str">
        <f>IFERROR(VLOOKUP($A1266,'Grade 8'!$H$2:$N$501,3,0),"-")</f>
        <v>M22-0405-422</v>
      </c>
      <c r="C1266" s="25" t="str">
        <f>IFERROR(VLOOKUP($A1266,'Grade 8'!$H$2:$N$501,4,0),"-")</f>
        <v/>
      </c>
      <c r="D1266" s="25" t="str">
        <f>IFERROR(VLOOKUP($A1266,'Grade 8'!$H$2:$N$501,5,0),"-")</f>
        <v/>
      </c>
      <c r="E1266" s="25">
        <f>IFERROR(VLOOKUP($A1266,'Grade 8'!$H$2:$N$501,6,0),"-")</f>
        <v>0</v>
      </c>
      <c r="F1266" s="33">
        <f>IFERROR(VLOOKUP($A1266,'Grade 8'!$H$2:$N$501,7,0),"-")</f>
        <v>0</v>
      </c>
      <c r="G1266" s="6"/>
      <c r="H1266" s="13">
        <f t="shared" si="165"/>
        <v>1</v>
      </c>
      <c r="I1266" s="17"/>
      <c r="J1266" s="14" t="str">
        <f t="shared" si="168"/>
        <v>K.M.A Boys Secondary School</v>
      </c>
      <c r="K1266" s="13" t="s">
        <v>25</v>
      </c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26">
        <f t="shared" si="167"/>
        <v>0</v>
      </c>
      <c r="W1266" s="6"/>
      <c r="X1266" s="6"/>
      <c r="Y1266" s="6"/>
      <c r="Z1266" s="20">
        <f t="shared" si="164"/>
        <v>0</v>
      </c>
      <c r="AA1266" s="20"/>
      <c r="AB1266" s="2">
        <f t="shared" si="169"/>
        <v>0</v>
      </c>
      <c r="AC1266" s="2">
        <f t="shared" si="170"/>
        <v>10</v>
      </c>
      <c r="AD1266" s="20">
        <f t="shared" si="166"/>
        <v>220</v>
      </c>
    </row>
    <row r="1267" spans="1:30" hidden="1" x14ac:dyDescent="0.35">
      <c r="A1267" s="13">
        <v>422</v>
      </c>
      <c r="B1267" s="25" t="str">
        <f>IFERROR(VLOOKUP($A1267,'Grade 8'!$H$2:$N$501,3,0),"-")</f>
        <v>M22-0405-422</v>
      </c>
      <c r="C1267" s="25" t="str">
        <f>IFERROR(VLOOKUP($A1267,'Grade 8'!$H$2:$N$501,4,0),"-")</f>
        <v/>
      </c>
      <c r="D1267" s="25" t="str">
        <f>IFERROR(VLOOKUP($A1267,'Grade 8'!$H$2:$N$501,5,0),"-")</f>
        <v/>
      </c>
      <c r="E1267" s="25">
        <f>IFERROR(VLOOKUP($A1267,'Grade 8'!$H$2:$N$501,6,0),"-")</f>
        <v>0</v>
      </c>
      <c r="F1267" s="33">
        <f>IFERROR(VLOOKUP($A1267,'Grade 8'!$H$2:$N$501,7,0),"-")</f>
        <v>0</v>
      </c>
      <c r="G1267" s="6"/>
      <c r="H1267" s="13">
        <f t="shared" si="165"/>
        <v>2</v>
      </c>
      <c r="I1267" s="17"/>
      <c r="J1267" s="14" t="str">
        <f t="shared" si="168"/>
        <v>K.M.A Boys Secondary School</v>
      </c>
      <c r="K1267" s="13" t="s">
        <v>25</v>
      </c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26">
        <f t="shared" si="167"/>
        <v>0</v>
      </c>
      <c r="W1267" s="6"/>
      <c r="X1267" s="6"/>
      <c r="Y1267" s="6"/>
      <c r="Z1267" s="20">
        <f t="shared" si="164"/>
        <v>0</v>
      </c>
      <c r="AA1267" s="20"/>
      <c r="AB1267" s="2">
        <f t="shared" si="169"/>
        <v>0</v>
      </c>
      <c r="AC1267" s="2">
        <f t="shared" si="170"/>
        <v>10</v>
      </c>
      <c r="AD1267" s="20">
        <f t="shared" si="166"/>
        <v>220</v>
      </c>
    </row>
    <row r="1268" spans="1:30" hidden="1" x14ac:dyDescent="0.35">
      <c r="A1268" s="13">
        <v>422</v>
      </c>
      <c r="B1268" s="25" t="str">
        <f>IFERROR(VLOOKUP($A1268,'Grade 8'!$H$2:$N$501,3,0),"-")</f>
        <v>M22-0405-422</v>
      </c>
      <c r="C1268" s="25" t="str">
        <f>IFERROR(VLOOKUP($A1268,'Grade 8'!$H$2:$N$501,4,0),"-")</f>
        <v/>
      </c>
      <c r="D1268" s="25" t="str">
        <f>IFERROR(VLOOKUP($A1268,'Grade 8'!$H$2:$N$501,5,0),"-")</f>
        <v/>
      </c>
      <c r="E1268" s="25">
        <f>IFERROR(VLOOKUP($A1268,'Grade 8'!$H$2:$N$501,6,0),"-")</f>
        <v>0</v>
      </c>
      <c r="F1268" s="33">
        <f>IFERROR(VLOOKUP($A1268,'Grade 8'!$H$2:$N$501,7,0),"-")</f>
        <v>0</v>
      </c>
      <c r="G1268" s="6"/>
      <c r="H1268" s="13">
        <f t="shared" si="165"/>
        <v>3</v>
      </c>
      <c r="I1268" s="17"/>
      <c r="J1268" s="14" t="str">
        <f t="shared" si="168"/>
        <v>K.M.A Boys Secondary School</v>
      </c>
      <c r="K1268" s="13" t="s">
        <v>25</v>
      </c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26">
        <f t="shared" si="167"/>
        <v>0</v>
      </c>
      <c r="W1268" s="6"/>
      <c r="X1268" s="6"/>
      <c r="Y1268" s="6"/>
      <c r="Z1268" s="20">
        <f t="shared" si="164"/>
        <v>0</v>
      </c>
      <c r="AA1268" s="20"/>
      <c r="AB1268" s="2">
        <f t="shared" si="169"/>
        <v>0</v>
      </c>
      <c r="AC1268" s="2">
        <f t="shared" si="170"/>
        <v>10</v>
      </c>
      <c r="AD1268" s="20">
        <f t="shared" si="166"/>
        <v>220</v>
      </c>
    </row>
    <row r="1269" spans="1:30" hidden="1" x14ac:dyDescent="0.35">
      <c r="A1269" s="13">
        <v>423</v>
      </c>
      <c r="B1269" s="25" t="str">
        <f>IFERROR(VLOOKUP($A1269,'Grade 8'!$H$2:$N$501,3,0),"-")</f>
        <v>M22-0405-423</v>
      </c>
      <c r="C1269" s="25" t="str">
        <f>IFERROR(VLOOKUP($A1269,'Grade 8'!$H$2:$N$501,4,0),"-")</f>
        <v/>
      </c>
      <c r="D1269" s="25" t="str">
        <f>IFERROR(VLOOKUP($A1269,'Grade 8'!$H$2:$N$501,5,0),"-")</f>
        <v/>
      </c>
      <c r="E1269" s="25">
        <f>IFERROR(VLOOKUP($A1269,'Grade 8'!$H$2:$N$501,6,0),"-")</f>
        <v>0</v>
      </c>
      <c r="F1269" s="33">
        <f>IFERROR(VLOOKUP($A1269,'Grade 8'!$H$2:$N$501,7,0),"-")</f>
        <v>0</v>
      </c>
      <c r="G1269" s="6"/>
      <c r="H1269" s="13">
        <f t="shared" si="165"/>
        <v>1</v>
      </c>
      <c r="I1269" s="17"/>
      <c r="J1269" s="14" t="str">
        <f t="shared" si="168"/>
        <v>K.M.A Boys Secondary School</v>
      </c>
      <c r="K1269" s="13" t="s">
        <v>25</v>
      </c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26">
        <f t="shared" si="167"/>
        <v>0</v>
      </c>
      <c r="W1269" s="6"/>
      <c r="X1269" s="6"/>
      <c r="Y1269" s="6"/>
      <c r="Z1269" s="20">
        <f t="shared" si="164"/>
        <v>0</v>
      </c>
      <c r="AA1269" s="20"/>
      <c r="AB1269" s="2">
        <f t="shared" si="169"/>
        <v>0</v>
      </c>
      <c r="AC1269" s="2">
        <f t="shared" si="170"/>
        <v>10</v>
      </c>
      <c r="AD1269" s="20">
        <f t="shared" si="166"/>
        <v>220</v>
      </c>
    </row>
    <row r="1270" spans="1:30" hidden="1" x14ac:dyDescent="0.35">
      <c r="A1270" s="13">
        <v>423</v>
      </c>
      <c r="B1270" s="25" t="str">
        <f>IFERROR(VLOOKUP($A1270,'Grade 8'!$H$2:$N$501,3,0),"-")</f>
        <v>M22-0405-423</v>
      </c>
      <c r="C1270" s="25" t="str">
        <f>IFERROR(VLOOKUP($A1270,'Grade 8'!$H$2:$N$501,4,0),"-")</f>
        <v/>
      </c>
      <c r="D1270" s="25" t="str">
        <f>IFERROR(VLOOKUP($A1270,'Grade 8'!$H$2:$N$501,5,0),"-")</f>
        <v/>
      </c>
      <c r="E1270" s="25">
        <f>IFERROR(VLOOKUP($A1270,'Grade 8'!$H$2:$N$501,6,0),"-")</f>
        <v>0</v>
      </c>
      <c r="F1270" s="33">
        <f>IFERROR(VLOOKUP($A1270,'Grade 8'!$H$2:$N$501,7,0),"-")</f>
        <v>0</v>
      </c>
      <c r="G1270" s="6"/>
      <c r="H1270" s="13">
        <f t="shared" si="165"/>
        <v>2</v>
      </c>
      <c r="I1270" s="17"/>
      <c r="J1270" s="14" t="str">
        <f t="shared" si="168"/>
        <v>K.M.A Boys Secondary School</v>
      </c>
      <c r="K1270" s="13" t="s">
        <v>25</v>
      </c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26">
        <f t="shared" si="167"/>
        <v>0</v>
      </c>
      <c r="W1270" s="6"/>
      <c r="X1270" s="6"/>
      <c r="Y1270" s="6"/>
      <c r="Z1270" s="20">
        <f t="shared" si="164"/>
        <v>0</v>
      </c>
      <c r="AA1270" s="20"/>
      <c r="AB1270" s="2">
        <f t="shared" si="169"/>
        <v>0</v>
      </c>
      <c r="AC1270" s="2">
        <f t="shared" si="170"/>
        <v>10</v>
      </c>
      <c r="AD1270" s="20">
        <f t="shared" si="166"/>
        <v>220</v>
      </c>
    </row>
    <row r="1271" spans="1:30" hidden="1" x14ac:dyDescent="0.35">
      <c r="A1271" s="13">
        <v>423</v>
      </c>
      <c r="B1271" s="25" t="str">
        <f>IFERROR(VLOOKUP($A1271,'Grade 8'!$H$2:$N$501,3,0),"-")</f>
        <v>M22-0405-423</v>
      </c>
      <c r="C1271" s="25" t="str">
        <f>IFERROR(VLOOKUP($A1271,'Grade 8'!$H$2:$N$501,4,0),"-")</f>
        <v/>
      </c>
      <c r="D1271" s="25" t="str">
        <f>IFERROR(VLOOKUP($A1271,'Grade 8'!$H$2:$N$501,5,0),"-")</f>
        <v/>
      </c>
      <c r="E1271" s="25">
        <f>IFERROR(VLOOKUP($A1271,'Grade 8'!$H$2:$N$501,6,0),"-")</f>
        <v>0</v>
      </c>
      <c r="F1271" s="33">
        <f>IFERROR(VLOOKUP($A1271,'Grade 8'!$H$2:$N$501,7,0),"-")</f>
        <v>0</v>
      </c>
      <c r="G1271" s="6"/>
      <c r="H1271" s="13">
        <f t="shared" si="165"/>
        <v>3</v>
      </c>
      <c r="I1271" s="17"/>
      <c r="J1271" s="14" t="str">
        <f t="shared" si="168"/>
        <v>K.M.A Boys Secondary School</v>
      </c>
      <c r="K1271" s="13" t="s">
        <v>25</v>
      </c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26">
        <f t="shared" si="167"/>
        <v>0</v>
      </c>
      <c r="W1271" s="6"/>
      <c r="X1271" s="6"/>
      <c r="Y1271" s="6"/>
      <c r="Z1271" s="20">
        <f t="shared" si="164"/>
        <v>0</v>
      </c>
      <c r="AA1271" s="20"/>
      <c r="AB1271" s="2">
        <f t="shared" si="169"/>
        <v>0</v>
      </c>
      <c r="AC1271" s="2">
        <f t="shared" si="170"/>
        <v>10</v>
      </c>
      <c r="AD1271" s="20">
        <f t="shared" si="166"/>
        <v>220</v>
      </c>
    </row>
    <row r="1272" spans="1:30" hidden="1" x14ac:dyDescent="0.35">
      <c r="A1272" s="13">
        <v>424</v>
      </c>
      <c r="B1272" s="25" t="str">
        <f>IFERROR(VLOOKUP($A1272,'Grade 8'!$H$2:$N$501,3,0),"-")</f>
        <v>M22-0405-424</v>
      </c>
      <c r="C1272" s="25" t="str">
        <f>IFERROR(VLOOKUP($A1272,'Grade 8'!$H$2:$N$501,4,0),"-")</f>
        <v/>
      </c>
      <c r="D1272" s="25" t="str">
        <f>IFERROR(VLOOKUP($A1272,'Grade 8'!$H$2:$N$501,5,0),"-")</f>
        <v/>
      </c>
      <c r="E1272" s="25">
        <f>IFERROR(VLOOKUP($A1272,'Grade 8'!$H$2:$N$501,6,0),"-")</f>
        <v>0</v>
      </c>
      <c r="F1272" s="33">
        <f>IFERROR(VLOOKUP($A1272,'Grade 8'!$H$2:$N$501,7,0),"-")</f>
        <v>0</v>
      </c>
      <c r="G1272" s="6"/>
      <c r="H1272" s="13">
        <f t="shared" si="165"/>
        <v>1</v>
      </c>
      <c r="I1272" s="17"/>
      <c r="J1272" s="14" t="str">
        <f t="shared" si="168"/>
        <v>K.M.A Boys Secondary School</v>
      </c>
      <c r="K1272" s="13" t="s">
        <v>25</v>
      </c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26">
        <f t="shared" si="167"/>
        <v>0</v>
      </c>
      <c r="W1272" s="6"/>
      <c r="X1272" s="6"/>
      <c r="Y1272" s="6"/>
      <c r="Z1272" s="20">
        <f t="shared" si="164"/>
        <v>0</v>
      </c>
      <c r="AA1272" s="20"/>
      <c r="AB1272" s="2">
        <f t="shared" si="169"/>
        <v>0</v>
      </c>
      <c r="AC1272" s="2">
        <f t="shared" si="170"/>
        <v>10</v>
      </c>
      <c r="AD1272" s="20">
        <f t="shared" si="166"/>
        <v>220</v>
      </c>
    </row>
    <row r="1273" spans="1:30" hidden="1" x14ac:dyDescent="0.35">
      <c r="A1273" s="13">
        <v>424</v>
      </c>
      <c r="B1273" s="25" t="str">
        <f>IFERROR(VLOOKUP($A1273,'Grade 8'!$H$2:$N$501,3,0),"-")</f>
        <v>M22-0405-424</v>
      </c>
      <c r="C1273" s="25" t="str">
        <f>IFERROR(VLOOKUP($A1273,'Grade 8'!$H$2:$N$501,4,0),"-")</f>
        <v/>
      </c>
      <c r="D1273" s="25" t="str">
        <f>IFERROR(VLOOKUP($A1273,'Grade 8'!$H$2:$N$501,5,0),"-")</f>
        <v/>
      </c>
      <c r="E1273" s="25">
        <f>IFERROR(VLOOKUP($A1273,'Grade 8'!$H$2:$N$501,6,0),"-")</f>
        <v>0</v>
      </c>
      <c r="F1273" s="33">
        <f>IFERROR(VLOOKUP($A1273,'Grade 8'!$H$2:$N$501,7,0),"-")</f>
        <v>0</v>
      </c>
      <c r="G1273" s="6"/>
      <c r="H1273" s="13">
        <f t="shared" si="165"/>
        <v>2</v>
      </c>
      <c r="I1273" s="17"/>
      <c r="J1273" s="14" t="str">
        <f t="shared" si="168"/>
        <v>K.M.A Boys Secondary School</v>
      </c>
      <c r="K1273" s="13" t="s">
        <v>25</v>
      </c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26">
        <f t="shared" si="167"/>
        <v>0</v>
      </c>
      <c r="W1273" s="6"/>
      <c r="X1273" s="6"/>
      <c r="Y1273" s="6"/>
      <c r="Z1273" s="20">
        <f t="shared" si="164"/>
        <v>0</v>
      </c>
      <c r="AA1273" s="20"/>
      <c r="AB1273" s="2">
        <f t="shared" si="169"/>
        <v>0</v>
      </c>
      <c r="AC1273" s="2">
        <f t="shared" si="170"/>
        <v>10</v>
      </c>
      <c r="AD1273" s="20">
        <f t="shared" si="166"/>
        <v>220</v>
      </c>
    </row>
    <row r="1274" spans="1:30" hidden="1" x14ac:dyDescent="0.35">
      <c r="A1274" s="13">
        <v>424</v>
      </c>
      <c r="B1274" s="25" t="str">
        <f>IFERROR(VLOOKUP($A1274,'Grade 8'!$H$2:$N$501,3,0),"-")</f>
        <v>M22-0405-424</v>
      </c>
      <c r="C1274" s="25" t="str">
        <f>IFERROR(VLOOKUP($A1274,'Grade 8'!$H$2:$N$501,4,0),"-")</f>
        <v/>
      </c>
      <c r="D1274" s="25" t="str">
        <f>IFERROR(VLOOKUP($A1274,'Grade 8'!$H$2:$N$501,5,0),"-")</f>
        <v/>
      </c>
      <c r="E1274" s="25">
        <f>IFERROR(VLOOKUP($A1274,'Grade 8'!$H$2:$N$501,6,0),"-")</f>
        <v>0</v>
      </c>
      <c r="F1274" s="33">
        <f>IFERROR(VLOOKUP($A1274,'Grade 8'!$H$2:$N$501,7,0),"-")</f>
        <v>0</v>
      </c>
      <c r="G1274" s="6"/>
      <c r="H1274" s="13">
        <f t="shared" si="165"/>
        <v>3</v>
      </c>
      <c r="I1274" s="17"/>
      <c r="J1274" s="14" t="str">
        <f t="shared" si="168"/>
        <v>K.M.A Boys Secondary School</v>
      </c>
      <c r="K1274" s="13" t="s">
        <v>25</v>
      </c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26">
        <f t="shared" si="167"/>
        <v>0</v>
      </c>
      <c r="W1274" s="6"/>
      <c r="X1274" s="6"/>
      <c r="Y1274" s="6"/>
      <c r="Z1274" s="20">
        <f t="shared" si="164"/>
        <v>0</v>
      </c>
      <c r="AA1274" s="20"/>
      <c r="AB1274" s="2">
        <f t="shared" si="169"/>
        <v>0</v>
      </c>
      <c r="AC1274" s="2">
        <f t="shared" si="170"/>
        <v>10</v>
      </c>
      <c r="AD1274" s="20">
        <f t="shared" si="166"/>
        <v>220</v>
      </c>
    </row>
    <row r="1275" spans="1:30" hidden="1" x14ac:dyDescent="0.35">
      <c r="A1275" s="13">
        <v>425</v>
      </c>
      <c r="B1275" s="25" t="str">
        <f>IFERROR(VLOOKUP($A1275,'Grade 8'!$H$2:$N$501,3,0),"-")</f>
        <v>M22-0405-425</v>
      </c>
      <c r="C1275" s="25" t="str">
        <f>IFERROR(VLOOKUP($A1275,'Grade 8'!$H$2:$N$501,4,0),"-")</f>
        <v/>
      </c>
      <c r="D1275" s="25" t="str">
        <f>IFERROR(VLOOKUP($A1275,'Grade 8'!$H$2:$N$501,5,0),"-")</f>
        <v/>
      </c>
      <c r="E1275" s="25">
        <f>IFERROR(VLOOKUP($A1275,'Grade 8'!$H$2:$N$501,6,0),"-")</f>
        <v>0</v>
      </c>
      <c r="F1275" s="33">
        <f>IFERROR(VLOOKUP($A1275,'Grade 8'!$H$2:$N$501,7,0),"-")</f>
        <v>0</v>
      </c>
      <c r="G1275" s="6"/>
      <c r="H1275" s="13">
        <f t="shared" si="165"/>
        <v>1</v>
      </c>
      <c r="I1275" s="17"/>
      <c r="J1275" s="14" t="str">
        <f t="shared" si="168"/>
        <v>K.M.A Boys Secondary School</v>
      </c>
      <c r="K1275" s="13" t="s">
        <v>25</v>
      </c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26">
        <f t="shared" si="167"/>
        <v>0</v>
      </c>
      <c r="W1275" s="6"/>
      <c r="X1275" s="6"/>
      <c r="Y1275" s="6"/>
      <c r="Z1275" s="20">
        <f t="shared" si="164"/>
        <v>0</v>
      </c>
      <c r="AA1275" s="20"/>
      <c r="AB1275" s="2">
        <f t="shared" si="169"/>
        <v>0</v>
      </c>
      <c r="AC1275" s="2">
        <f t="shared" si="170"/>
        <v>10</v>
      </c>
      <c r="AD1275" s="20">
        <f t="shared" si="166"/>
        <v>220</v>
      </c>
    </row>
    <row r="1276" spans="1:30" hidden="1" x14ac:dyDescent="0.35">
      <c r="A1276" s="13">
        <v>425</v>
      </c>
      <c r="B1276" s="25" t="str">
        <f>IFERROR(VLOOKUP($A1276,'Grade 8'!$H$2:$N$501,3,0),"-")</f>
        <v>M22-0405-425</v>
      </c>
      <c r="C1276" s="25" t="str">
        <f>IFERROR(VLOOKUP($A1276,'Grade 8'!$H$2:$N$501,4,0),"-")</f>
        <v/>
      </c>
      <c r="D1276" s="25" t="str">
        <f>IFERROR(VLOOKUP($A1276,'Grade 8'!$H$2:$N$501,5,0),"-")</f>
        <v/>
      </c>
      <c r="E1276" s="25">
        <f>IFERROR(VLOOKUP($A1276,'Grade 8'!$H$2:$N$501,6,0),"-")</f>
        <v>0</v>
      </c>
      <c r="F1276" s="33">
        <f>IFERROR(VLOOKUP($A1276,'Grade 8'!$H$2:$N$501,7,0),"-")</f>
        <v>0</v>
      </c>
      <c r="G1276" s="6"/>
      <c r="H1276" s="13">
        <f t="shared" si="165"/>
        <v>2</v>
      </c>
      <c r="I1276" s="17"/>
      <c r="J1276" s="14" t="str">
        <f t="shared" si="168"/>
        <v>K.M.A Boys Secondary School</v>
      </c>
      <c r="K1276" s="13" t="s">
        <v>25</v>
      </c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26">
        <f t="shared" si="167"/>
        <v>0</v>
      </c>
      <c r="W1276" s="6"/>
      <c r="X1276" s="6"/>
      <c r="Y1276" s="6"/>
      <c r="Z1276" s="20">
        <f t="shared" si="164"/>
        <v>0</v>
      </c>
      <c r="AA1276" s="20"/>
      <c r="AB1276" s="2">
        <f t="shared" si="169"/>
        <v>0</v>
      </c>
      <c r="AC1276" s="2">
        <f t="shared" si="170"/>
        <v>10</v>
      </c>
      <c r="AD1276" s="20">
        <f t="shared" si="166"/>
        <v>220</v>
      </c>
    </row>
    <row r="1277" spans="1:30" hidden="1" x14ac:dyDescent="0.35">
      <c r="A1277" s="13">
        <v>425</v>
      </c>
      <c r="B1277" s="25" t="str">
        <f>IFERROR(VLOOKUP($A1277,'Grade 8'!$H$2:$N$501,3,0),"-")</f>
        <v>M22-0405-425</v>
      </c>
      <c r="C1277" s="25" t="str">
        <f>IFERROR(VLOOKUP($A1277,'Grade 8'!$H$2:$N$501,4,0),"-")</f>
        <v/>
      </c>
      <c r="D1277" s="25" t="str">
        <f>IFERROR(VLOOKUP($A1277,'Grade 8'!$H$2:$N$501,5,0),"-")</f>
        <v/>
      </c>
      <c r="E1277" s="25">
        <f>IFERROR(VLOOKUP($A1277,'Grade 8'!$H$2:$N$501,6,0),"-")</f>
        <v>0</v>
      </c>
      <c r="F1277" s="33">
        <f>IFERROR(VLOOKUP($A1277,'Grade 8'!$H$2:$N$501,7,0),"-")</f>
        <v>0</v>
      </c>
      <c r="G1277" s="6"/>
      <c r="H1277" s="13">
        <f t="shared" si="165"/>
        <v>3</v>
      </c>
      <c r="I1277" s="17"/>
      <c r="J1277" s="14" t="str">
        <f t="shared" si="168"/>
        <v>K.M.A Boys Secondary School</v>
      </c>
      <c r="K1277" s="13" t="s">
        <v>25</v>
      </c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26">
        <f t="shared" si="167"/>
        <v>0</v>
      </c>
      <c r="W1277" s="6"/>
      <c r="X1277" s="6"/>
      <c r="Y1277" s="6"/>
      <c r="Z1277" s="20">
        <f t="shared" si="164"/>
        <v>0</v>
      </c>
      <c r="AA1277" s="20"/>
      <c r="AB1277" s="2">
        <f t="shared" si="169"/>
        <v>0</v>
      </c>
      <c r="AC1277" s="2">
        <f t="shared" si="170"/>
        <v>10</v>
      </c>
      <c r="AD1277" s="20">
        <f t="shared" si="166"/>
        <v>220</v>
      </c>
    </row>
    <row r="1278" spans="1:30" hidden="1" x14ac:dyDescent="0.35">
      <c r="A1278" s="13">
        <v>426</v>
      </c>
      <c r="B1278" s="25" t="str">
        <f>IFERROR(VLOOKUP($A1278,'Grade 8'!$H$2:$N$501,3,0),"-")</f>
        <v>M22-0405-426</v>
      </c>
      <c r="C1278" s="25" t="str">
        <f>IFERROR(VLOOKUP($A1278,'Grade 8'!$H$2:$N$501,4,0),"-")</f>
        <v/>
      </c>
      <c r="D1278" s="25" t="str">
        <f>IFERROR(VLOOKUP($A1278,'Grade 8'!$H$2:$N$501,5,0),"-")</f>
        <v/>
      </c>
      <c r="E1278" s="25">
        <f>IFERROR(VLOOKUP($A1278,'Grade 8'!$H$2:$N$501,6,0),"-")</f>
        <v>0</v>
      </c>
      <c r="F1278" s="33">
        <f>IFERROR(VLOOKUP($A1278,'Grade 8'!$H$2:$N$501,7,0),"-")</f>
        <v>0</v>
      </c>
      <c r="G1278" s="6"/>
      <c r="H1278" s="13">
        <f t="shared" si="165"/>
        <v>1</v>
      </c>
      <c r="I1278" s="17"/>
      <c r="J1278" s="14" t="str">
        <f t="shared" si="168"/>
        <v>K.M.A Boys Secondary School</v>
      </c>
      <c r="K1278" s="13" t="s">
        <v>25</v>
      </c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26">
        <f t="shared" si="167"/>
        <v>0</v>
      </c>
      <c r="W1278" s="6"/>
      <c r="X1278" s="6"/>
      <c r="Y1278" s="6"/>
      <c r="Z1278" s="20">
        <f t="shared" si="164"/>
        <v>0</v>
      </c>
      <c r="AA1278" s="20"/>
      <c r="AB1278" s="2">
        <f t="shared" si="169"/>
        <v>0</v>
      </c>
      <c r="AC1278" s="2">
        <f t="shared" si="170"/>
        <v>10</v>
      </c>
      <c r="AD1278" s="20">
        <f t="shared" si="166"/>
        <v>220</v>
      </c>
    </row>
    <row r="1279" spans="1:30" hidden="1" x14ac:dyDescent="0.35">
      <c r="A1279" s="13">
        <v>426</v>
      </c>
      <c r="B1279" s="25" t="str">
        <f>IFERROR(VLOOKUP($A1279,'Grade 8'!$H$2:$N$501,3,0),"-")</f>
        <v>M22-0405-426</v>
      </c>
      <c r="C1279" s="25" t="str">
        <f>IFERROR(VLOOKUP($A1279,'Grade 8'!$H$2:$N$501,4,0),"-")</f>
        <v/>
      </c>
      <c r="D1279" s="25" t="str">
        <f>IFERROR(VLOOKUP($A1279,'Grade 8'!$H$2:$N$501,5,0),"-")</f>
        <v/>
      </c>
      <c r="E1279" s="25">
        <f>IFERROR(VLOOKUP($A1279,'Grade 8'!$H$2:$N$501,6,0),"-")</f>
        <v>0</v>
      </c>
      <c r="F1279" s="33">
        <f>IFERROR(VLOOKUP($A1279,'Grade 8'!$H$2:$N$501,7,0),"-")</f>
        <v>0</v>
      </c>
      <c r="G1279" s="6"/>
      <c r="H1279" s="13">
        <f t="shared" si="165"/>
        <v>2</v>
      </c>
      <c r="I1279" s="17"/>
      <c r="J1279" s="14" t="str">
        <f t="shared" si="168"/>
        <v>K.M.A Boys Secondary School</v>
      </c>
      <c r="K1279" s="13" t="s">
        <v>25</v>
      </c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26">
        <f t="shared" si="167"/>
        <v>0</v>
      </c>
      <c r="W1279" s="6"/>
      <c r="X1279" s="6"/>
      <c r="Y1279" s="6"/>
      <c r="Z1279" s="20">
        <f t="shared" si="164"/>
        <v>0</v>
      </c>
      <c r="AA1279" s="20"/>
      <c r="AB1279" s="2">
        <f t="shared" si="169"/>
        <v>0</v>
      </c>
      <c r="AC1279" s="2">
        <f t="shared" si="170"/>
        <v>10</v>
      </c>
      <c r="AD1279" s="20">
        <f t="shared" si="166"/>
        <v>220</v>
      </c>
    </row>
    <row r="1280" spans="1:30" hidden="1" x14ac:dyDescent="0.35">
      <c r="A1280" s="13">
        <v>426</v>
      </c>
      <c r="B1280" s="25" t="str">
        <f>IFERROR(VLOOKUP($A1280,'Grade 8'!$H$2:$N$501,3,0),"-")</f>
        <v>M22-0405-426</v>
      </c>
      <c r="C1280" s="25" t="str">
        <f>IFERROR(VLOOKUP($A1280,'Grade 8'!$H$2:$N$501,4,0),"-")</f>
        <v/>
      </c>
      <c r="D1280" s="25" t="str">
        <f>IFERROR(VLOOKUP($A1280,'Grade 8'!$H$2:$N$501,5,0),"-")</f>
        <v/>
      </c>
      <c r="E1280" s="25">
        <f>IFERROR(VLOOKUP($A1280,'Grade 8'!$H$2:$N$501,6,0),"-")</f>
        <v>0</v>
      </c>
      <c r="F1280" s="33">
        <f>IFERROR(VLOOKUP($A1280,'Grade 8'!$H$2:$N$501,7,0),"-")</f>
        <v>0</v>
      </c>
      <c r="G1280" s="6"/>
      <c r="H1280" s="13">
        <f t="shared" si="165"/>
        <v>3</v>
      </c>
      <c r="I1280" s="17"/>
      <c r="J1280" s="14" t="str">
        <f t="shared" si="168"/>
        <v>K.M.A Boys Secondary School</v>
      </c>
      <c r="K1280" s="13" t="s">
        <v>25</v>
      </c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26">
        <f t="shared" si="167"/>
        <v>0</v>
      </c>
      <c r="W1280" s="6"/>
      <c r="X1280" s="6"/>
      <c r="Y1280" s="6"/>
      <c r="Z1280" s="20">
        <f t="shared" si="164"/>
        <v>0</v>
      </c>
      <c r="AA1280" s="20"/>
      <c r="AB1280" s="2">
        <f t="shared" si="169"/>
        <v>0</v>
      </c>
      <c r="AC1280" s="2">
        <f t="shared" si="170"/>
        <v>10</v>
      </c>
      <c r="AD1280" s="20">
        <f t="shared" si="166"/>
        <v>220</v>
      </c>
    </row>
    <row r="1281" spans="1:30" hidden="1" x14ac:dyDescent="0.35">
      <c r="A1281" s="13">
        <v>427</v>
      </c>
      <c r="B1281" s="25" t="str">
        <f>IFERROR(VLOOKUP($A1281,'Grade 8'!$H$2:$N$501,3,0),"-")</f>
        <v>M22-0405-427</v>
      </c>
      <c r="C1281" s="25" t="str">
        <f>IFERROR(VLOOKUP($A1281,'Grade 8'!$H$2:$N$501,4,0),"-")</f>
        <v/>
      </c>
      <c r="D1281" s="25" t="str">
        <f>IFERROR(VLOOKUP($A1281,'Grade 8'!$H$2:$N$501,5,0),"-")</f>
        <v/>
      </c>
      <c r="E1281" s="25">
        <f>IFERROR(VLOOKUP($A1281,'Grade 8'!$H$2:$N$501,6,0),"-")</f>
        <v>0</v>
      </c>
      <c r="F1281" s="33">
        <f>IFERROR(VLOOKUP($A1281,'Grade 8'!$H$2:$N$501,7,0),"-")</f>
        <v>0</v>
      </c>
      <c r="G1281" s="6"/>
      <c r="H1281" s="13">
        <f t="shared" si="165"/>
        <v>1</v>
      </c>
      <c r="I1281" s="17"/>
      <c r="J1281" s="14" t="str">
        <f t="shared" si="168"/>
        <v>K.M.A Boys Secondary School</v>
      </c>
      <c r="K1281" s="13" t="s">
        <v>25</v>
      </c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26">
        <f t="shared" si="167"/>
        <v>0</v>
      </c>
      <c r="W1281" s="6"/>
      <c r="X1281" s="6"/>
      <c r="Y1281" s="6"/>
      <c r="Z1281" s="20">
        <f t="shared" si="164"/>
        <v>0</v>
      </c>
      <c r="AA1281" s="20"/>
      <c r="AB1281" s="2">
        <f t="shared" si="169"/>
        <v>0</v>
      </c>
      <c r="AC1281" s="2">
        <f t="shared" si="170"/>
        <v>10</v>
      </c>
      <c r="AD1281" s="20">
        <f t="shared" si="166"/>
        <v>220</v>
      </c>
    </row>
    <row r="1282" spans="1:30" hidden="1" x14ac:dyDescent="0.35">
      <c r="A1282" s="13">
        <v>427</v>
      </c>
      <c r="B1282" s="25" t="str">
        <f>IFERROR(VLOOKUP($A1282,'Grade 8'!$H$2:$N$501,3,0),"-")</f>
        <v>M22-0405-427</v>
      </c>
      <c r="C1282" s="25" t="str">
        <f>IFERROR(VLOOKUP($A1282,'Grade 8'!$H$2:$N$501,4,0),"-")</f>
        <v/>
      </c>
      <c r="D1282" s="25" t="str">
        <f>IFERROR(VLOOKUP($A1282,'Grade 8'!$H$2:$N$501,5,0),"-")</f>
        <v/>
      </c>
      <c r="E1282" s="25">
        <f>IFERROR(VLOOKUP($A1282,'Grade 8'!$H$2:$N$501,6,0),"-")</f>
        <v>0</v>
      </c>
      <c r="F1282" s="33">
        <f>IFERROR(VLOOKUP($A1282,'Grade 8'!$H$2:$N$501,7,0),"-")</f>
        <v>0</v>
      </c>
      <c r="G1282" s="6"/>
      <c r="H1282" s="13">
        <f t="shared" si="165"/>
        <v>2</v>
      </c>
      <c r="I1282" s="17"/>
      <c r="J1282" s="14" t="str">
        <f t="shared" si="168"/>
        <v>K.M.A Boys Secondary School</v>
      </c>
      <c r="K1282" s="13" t="s">
        <v>25</v>
      </c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26">
        <f t="shared" si="167"/>
        <v>0</v>
      </c>
      <c r="W1282" s="6"/>
      <c r="X1282" s="6"/>
      <c r="Y1282" s="6"/>
      <c r="Z1282" s="20">
        <f t="shared" si="164"/>
        <v>0</v>
      </c>
      <c r="AA1282" s="20"/>
      <c r="AB1282" s="2">
        <f t="shared" si="169"/>
        <v>0</v>
      </c>
      <c r="AC1282" s="2">
        <f t="shared" si="170"/>
        <v>10</v>
      </c>
      <c r="AD1282" s="20">
        <f t="shared" si="166"/>
        <v>220</v>
      </c>
    </row>
    <row r="1283" spans="1:30" hidden="1" x14ac:dyDescent="0.35">
      <c r="A1283" s="13">
        <v>427</v>
      </c>
      <c r="B1283" s="25" t="str">
        <f>IFERROR(VLOOKUP($A1283,'Grade 8'!$H$2:$N$501,3,0),"-")</f>
        <v>M22-0405-427</v>
      </c>
      <c r="C1283" s="25" t="str">
        <f>IFERROR(VLOOKUP($A1283,'Grade 8'!$H$2:$N$501,4,0),"-")</f>
        <v/>
      </c>
      <c r="D1283" s="25" t="str">
        <f>IFERROR(VLOOKUP($A1283,'Grade 8'!$H$2:$N$501,5,0),"-")</f>
        <v/>
      </c>
      <c r="E1283" s="25">
        <f>IFERROR(VLOOKUP($A1283,'Grade 8'!$H$2:$N$501,6,0),"-")</f>
        <v>0</v>
      </c>
      <c r="F1283" s="33">
        <f>IFERROR(VLOOKUP($A1283,'Grade 8'!$H$2:$N$501,7,0),"-")</f>
        <v>0</v>
      </c>
      <c r="G1283" s="6"/>
      <c r="H1283" s="13">
        <f t="shared" si="165"/>
        <v>3</v>
      </c>
      <c r="I1283" s="17"/>
      <c r="J1283" s="14" t="str">
        <f t="shared" si="168"/>
        <v>K.M.A Boys Secondary School</v>
      </c>
      <c r="K1283" s="13" t="s">
        <v>25</v>
      </c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26">
        <f t="shared" si="167"/>
        <v>0</v>
      </c>
      <c r="W1283" s="6"/>
      <c r="X1283" s="6"/>
      <c r="Y1283" s="6"/>
      <c r="Z1283" s="20">
        <f t="shared" ref="Z1283:Z1346" si="171">COUNTIFS($A$3:$A$1502,A1283,$AB$3:$AB$1502,"&lt;&gt;0")</f>
        <v>0</v>
      </c>
      <c r="AA1283" s="20"/>
      <c r="AB1283" s="2">
        <f t="shared" si="169"/>
        <v>0</v>
      </c>
      <c r="AC1283" s="2">
        <f t="shared" si="170"/>
        <v>10</v>
      </c>
      <c r="AD1283" s="20">
        <f t="shared" si="166"/>
        <v>220</v>
      </c>
    </row>
    <row r="1284" spans="1:30" hidden="1" x14ac:dyDescent="0.35">
      <c r="A1284" s="13">
        <v>428</v>
      </c>
      <c r="B1284" s="25" t="str">
        <f>IFERROR(VLOOKUP($A1284,'Grade 8'!$H$2:$N$501,3,0),"-")</f>
        <v>M22-0405-428</v>
      </c>
      <c r="C1284" s="25" t="str">
        <f>IFERROR(VLOOKUP($A1284,'Grade 8'!$H$2:$N$501,4,0),"-")</f>
        <v/>
      </c>
      <c r="D1284" s="25" t="str">
        <f>IFERROR(VLOOKUP($A1284,'Grade 8'!$H$2:$N$501,5,0),"-")</f>
        <v/>
      </c>
      <c r="E1284" s="25">
        <f>IFERROR(VLOOKUP($A1284,'Grade 8'!$H$2:$N$501,6,0),"-")</f>
        <v>0</v>
      </c>
      <c r="F1284" s="33">
        <f>IFERROR(VLOOKUP($A1284,'Grade 8'!$H$2:$N$501,7,0),"-")</f>
        <v>0</v>
      </c>
      <c r="G1284" s="6"/>
      <c r="H1284" s="13">
        <f t="shared" si="165"/>
        <v>1</v>
      </c>
      <c r="I1284" s="17"/>
      <c r="J1284" s="14" t="str">
        <f t="shared" si="168"/>
        <v>K.M.A Boys Secondary School</v>
      </c>
      <c r="K1284" s="13" t="s">
        <v>25</v>
      </c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26">
        <f t="shared" si="167"/>
        <v>0</v>
      </c>
      <c r="W1284" s="6"/>
      <c r="X1284" s="6"/>
      <c r="Y1284" s="6"/>
      <c r="Z1284" s="20">
        <f t="shared" si="171"/>
        <v>0</v>
      </c>
      <c r="AA1284" s="20"/>
      <c r="AB1284" s="2">
        <f t="shared" si="169"/>
        <v>0</v>
      </c>
      <c r="AC1284" s="2">
        <f t="shared" si="170"/>
        <v>10</v>
      </c>
      <c r="AD1284" s="20">
        <f t="shared" si="166"/>
        <v>220</v>
      </c>
    </row>
    <row r="1285" spans="1:30" hidden="1" x14ac:dyDescent="0.35">
      <c r="A1285" s="13">
        <v>428</v>
      </c>
      <c r="B1285" s="25" t="str">
        <f>IFERROR(VLOOKUP($A1285,'Grade 8'!$H$2:$N$501,3,0),"-")</f>
        <v>M22-0405-428</v>
      </c>
      <c r="C1285" s="25" t="str">
        <f>IFERROR(VLOOKUP($A1285,'Grade 8'!$H$2:$N$501,4,0),"-")</f>
        <v/>
      </c>
      <c r="D1285" s="25" t="str">
        <f>IFERROR(VLOOKUP($A1285,'Grade 8'!$H$2:$N$501,5,0),"-")</f>
        <v/>
      </c>
      <c r="E1285" s="25">
        <f>IFERROR(VLOOKUP($A1285,'Grade 8'!$H$2:$N$501,6,0),"-")</f>
        <v>0</v>
      </c>
      <c r="F1285" s="33">
        <f>IFERROR(VLOOKUP($A1285,'Grade 8'!$H$2:$N$501,7,0),"-")</f>
        <v>0</v>
      </c>
      <c r="G1285" s="6"/>
      <c r="H1285" s="13">
        <f t="shared" si="165"/>
        <v>2</v>
      </c>
      <c r="I1285" s="17"/>
      <c r="J1285" s="14" t="str">
        <f t="shared" si="168"/>
        <v>K.M.A Boys Secondary School</v>
      </c>
      <c r="K1285" s="13" t="s">
        <v>25</v>
      </c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26">
        <f t="shared" si="167"/>
        <v>0</v>
      </c>
      <c r="W1285" s="6"/>
      <c r="X1285" s="6"/>
      <c r="Y1285" s="6"/>
      <c r="Z1285" s="20">
        <f t="shared" si="171"/>
        <v>0</v>
      </c>
      <c r="AA1285" s="20"/>
      <c r="AB1285" s="2">
        <f t="shared" si="169"/>
        <v>0</v>
      </c>
      <c r="AC1285" s="2">
        <f t="shared" si="170"/>
        <v>10</v>
      </c>
      <c r="AD1285" s="20">
        <f t="shared" si="166"/>
        <v>220</v>
      </c>
    </row>
    <row r="1286" spans="1:30" hidden="1" x14ac:dyDescent="0.35">
      <c r="A1286" s="13">
        <v>428</v>
      </c>
      <c r="B1286" s="25" t="str">
        <f>IFERROR(VLOOKUP($A1286,'Grade 8'!$H$2:$N$501,3,0),"-")</f>
        <v>M22-0405-428</v>
      </c>
      <c r="C1286" s="25" t="str">
        <f>IFERROR(VLOOKUP($A1286,'Grade 8'!$H$2:$N$501,4,0),"-")</f>
        <v/>
      </c>
      <c r="D1286" s="25" t="str">
        <f>IFERROR(VLOOKUP($A1286,'Grade 8'!$H$2:$N$501,5,0),"-")</f>
        <v/>
      </c>
      <c r="E1286" s="25">
        <f>IFERROR(VLOOKUP($A1286,'Grade 8'!$H$2:$N$501,6,0),"-")</f>
        <v>0</v>
      </c>
      <c r="F1286" s="33">
        <f>IFERROR(VLOOKUP($A1286,'Grade 8'!$H$2:$N$501,7,0),"-")</f>
        <v>0</v>
      </c>
      <c r="G1286" s="6"/>
      <c r="H1286" s="13">
        <f t="shared" ref="H1286:H1349" si="172">IF(A1286=A1285,H1285+1,1)</f>
        <v>3</v>
      </c>
      <c r="I1286" s="17"/>
      <c r="J1286" s="14" t="str">
        <f t="shared" si="168"/>
        <v>K.M.A Boys Secondary School</v>
      </c>
      <c r="K1286" s="13" t="s">
        <v>25</v>
      </c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26">
        <f t="shared" si="167"/>
        <v>0</v>
      </c>
      <c r="W1286" s="6"/>
      <c r="X1286" s="6"/>
      <c r="Y1286" s="6"/>
      <c r="Z1286" s="20">
        <f t="shared" si="171"/>
        <v>0</v>
      </c>
      <c r="AA1286" s="20"/>
      <c r="AB1286" s="2">
        <f t="shared" si="169"/>
        <v>0</v>
      </c>
      <c r="AC1286" s="2">
        <f t="shared" si="170"/>
        <v>10</v>
      </c>
      <c r="AD1286" s="20">
        <f t="shared" ref="AD1286:AD1349" si="173">IF(CONCATENATE(C1286,D1286)=CONCATENATE(C1285,D1285),AD1285,AD1285+1)</f>
        <v>220</v>
      </c>
    </row>
    <row r="1287" spans="1:30" hidden="1" x14ac:dyDescent="0.35">
      <c r="A1287" s="13">
        <v>429</v>
      </c>
      <c r="B1287" s="25" t="str">
        <f>IFERROR(VLOOKUP($A1287,'Grade 8'!$H$2:$N$501,3,0),"-")</f>
        <v>M22-0405-429</v>
      </c>
      <c r="C1287" s="25" t="str">
        <f>IFERROR(VLOOKUP($A1287,'Grade 8'!$H$2:$N$501,4,0),"-")</f>
        <v/>
      </c>
      <c r="D1287" s="25" t="str">
        <f>IFERROR(VLOOKUP($A1287,'Grade 8'!$H$2:$N$501,5,0),"-")</f>
        <v/>
      </c>
      <c r="E1287" s="25">
        <f>IFERROR(VLOOKUP($A1287,'Grade 8'!$H$2:$N$501,6,0),"-")</f>
        <v>0</v>
      </c>
      <c r="F1287" s="33">
        <f>IFERROR(VLOOKUP($A1287,'Grade 8'!$H$2:$N$501,7,0),"-")</f>
        <v>0</v>
      </c>
      <c r="G1287" s="6"/>
      <c r="H1287" s="13">
        <f t="shared" si="172"/>
        <v>1</v>
      </c>
      <c r="I1287" s="17"/>
      <c r="J1287" s="14" t="str">
        <f t="shared" si="168"/>
        <v>K.M.A Boys Secondary School</v>
      </c>
      <c r="K1287" s="13" t="s">
        <v>25</v>
      </c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26">
        <f t="shared" si="167"/>
        <v>0</v>
      </c>
      <c r="W1287" s="6"/>
      <c r="X1287" s="6"/>
      <c r="Y1287" s="6"/>
      <c r="Z1287" s="20">
        <f t="shared" si="171"/>
        <v>0</v>
      </c>
      <c r="AA1287" s="20"/>
      <c r="AB1287" s="2">
        <f t="shared" si="169"/>
        <v>0</v>
      </c>
      <c r="AC1287" s="2">
        <f t="shared" si="170"/>
        <v>10</v>
      </c>
      <c r="AD1287" s="20">
        <f t="shared" si="173"/>
        <v>220</v>
      </c>
    </row>
    <row r="1288" spans="1:30" hidden="1" x14ac:dyDescent="0.35">
      <c r="A1288" s="13">
        <v>429</v>
      </c>
      <c r="B1288" s="25" t="str">
        <f>IFERROR(VLOOKUP($A1288,'Grade 8'!$H$2:$N$501,3,0),"-")</f>
        <v>M22-0405-429</v>
      </c>
      <c r="C1288" s="25" t="str">
        <f>IFERROR(VLOOKUP($A1288,'Grade 8'!$H$2:$N$501,4,0),"-")</f>
        <v/>
      </c>
      <c r="D1288" s="25" t="str">
        <f>IFERROR(VLOOKUP($A1288,'Grade 8'!$H$2:$N$501,5,0),"-")</f>
        <v/>
      </c>
      <c r="E1288" s="25">
        <f>IFERROR(VLOOKUP($A1288,'Grade 8'!$H$2:$N$501,6,0),"-")</f>
        <v>0</v>
      </c>
      <c r="F1288" s="33">
        <f>IFERROR(VLOOKUP($A1288,'Grade 8'!$H$2:$N$501,7,0),"-")</f>
        <v>0</v>
      </c>
      <c r="G1288" s="6"/>
      <c r="H1288" s="13">
        <f t="shared" si="172"/>
        <v>2</v>
      </c>
      <c r="I1288" s="17"/>
      <c r="J1288" s="14" t="str">
        <f t="shared" si="168"/>
        <v>K.M.A Boys Secondary School</v>
      </c>
      <c r="K1288" s="13" t="s">
        <v>25</v>
      </c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26">
        <f t="shared" si="167"/>
        <v>0</v>
      </c>
      <c r="W1288" s="6"/>
      <c r="X1288" s="6"/>
      <c r="Y1288" s="6"/>
      <c r="Z1288" s="20">
        <f t="shared" si="171"/>
        <v>0</v>
      </c>
      <c r="AA1288" s="20"/>
      <c r="AB1288" s="2">
        <f t="shared" si="169"/>
        <v>0</v>
      </c>
      <c r="AC1288" s="2">
        <f t="shared" si="170"/>
        <v>10</v>
      </c>
      <c r="AD1288" s="20">
        <f t="shared" si="173"/>
        <v>220</v>
      </c>
    </row>
    <row r="1289" spans="1:30" hidden="1" x14ac:dyDescent="0.35">
      <c r="A1289" s="13">
        <v>429</v>
      </c>
      <c r="B1289" s="25" t="str">
        <f>IFERROR(VLOOKUP($A1289,'Grade 8'!$H$2:$N$501,3,0),"-")</f>
        <v>M22-0405-429</v>
      </c>
      <c r="C1289" s="25" t="str">
        <f>IFERROR(VLOOKUP($A1289,'Grade 8'!$H$2:$N$501,4,0),"-")</f>
        <v/>
      </c>
      <c r="D1289" s="25" t="str">
        <f>IFERROR(VLOOKUP($A1289,'Grade 8'!$H$2:$N$501,5,0),"-")</f>
        <v/>
      </c>
      <c r="E1289" s="25">
        <f>IFERROR(VLOOKUP($A1289,'Grade 8'!$H$2:$N$501,6,0),"-")</f>
        <v>0</v>
      </c>
      <c r="F1289" s="33">
        <f>IFERROR(VLOOKUP($A1289,'Grade 8'!$H$2:$N$501,7,0),"-")</f>
        <v>0</v>
      </c>
      <c r="G1289" s="6"/>
      <c r="H1289" s="13">
        <f t="shared" si="172"/>
        <v>3</v>
      </c>
      <c r="I1289" s="17"/>
      <c r="J1289" s="14" t="str">
        <f t="shared" si="168"/>
        <v>K.M.A Boys Secondary School</v>
      </c>
      <c r="K1289" s="13" t="s">
        <v>25</v>
      </c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26">
        <f t="shared" si="167"/>
        <v>0</v>
      </c>
      <c r="W1289" s="6"/>
      <c r="X1289" s="6"/>
      <c r="Y1289" s="6"/>
      <c r="Z1289" s="20">
        <f t="shared" si="171"/>
        <v>0</v>
      </c>
      <c r="AA1289" s="20"/>
      <c r="AB1289" s="2">
        <f t="shared" si="169"/>
        <v>0</v>
      </c>
      <c r="AC1289" s="2">
        <f t="shared" si="170"/>
        <v>10</v>
      </c>
      <c r="AD1289" s="20">
        <f t="shared" si="173"/>
        <v>220</v>
      </c>
    </row>
    <row r="1290" spans="1:30" hidden="1" x14ac:dyDescent="0.35">
      <c r="A1290" s="13">
        <v>430</v>
      </c>
      <c r="B1290" s="25" t="str">
        <f>IFERROR(VLOOKUP($A1290,'Grade 8'!$H$2:$N$501,3,0),"-")</f>
        <v>M22-0405-430</v>
      </c>
      <c r="C1290" s="25" t="str">
        <f>IFERROR(VLOOKUP($A1290,'Grade 8'!$H$2:$N$501,4,0),"-")</f>
        <v/>
      </c>
      <c r="D1290" s="25" t="str">
        <f>IFERROR(VLOOKUP($A1290,'Grade 8'!$H$2:$N$501,5,0),"-")</f>
        <v/>
      </c>
      <c r="E1290" s="25">
        <f>IFERROR(VLOOKUP($A1290,'Grade 8'!$H$2:$N$501,6,0),"-")</f>
        <v>0</v>
      </c>
      <c r="F1290" s="33">
        <f>IFERROR(VLOOKUP($A1290,'Grade 8'!$H$2:$N$501,7,0),"-")</f>
        <v>0</v>
      </c>
      <c r="G1290" s="6"/>
      <c r="H1290" s="13">
        <f t="shared" si="172"/>
        <v>1</v>
      </c>
      <c r="I1290" s="17"/>
      <c r="J1290" s="14" t="str">
        <f t="shared" si="168"/>
        <v>K.M.A Boys Secondary School</v>
      </c>
      <c r="K1290" s="13" t="s">
        <v>25</v>
      </c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26">
        <f t="shared" si="167"/>
        <v>0</v>
      </c>
      <c r="W1290" s="6"/>
      <c r="X1290" s="6"/>
      <c r="Y1290" s="6"/>
      <c r="Z1290" s="20">
        <f t="shared" si="171"/>
        <v>0</v>
      </c>
      <c r="AA1290" s="20"/>
      <c r="AB1290" s="2">
        <f t="shared" si="169"/>
        <v>0</v>
      </c>
      <c r="AC1290" s="2">
        <f t="shared" si="170"/>
        <v>10</v>
      </c>
      <c r="AD1290" s="20">
        <f t="shared" si="173"/>
        <v>220</v>
      </c>
    </row>
    <row r="1291" spans="1:30" hidden="1" x14ac:dyDescent="0.35">
      <c r="A1291" s="13">
        <v>430</v>
      </c>
      <c r="B1291" s="25" t="str">
        <f>IFERROR(VLOOKUP($A1291,'Grade 8'!$H$2:$N$501,3,0),"-")</f>
        <v>M22-0405-430</v>
      </c>
      <c r="C1291" s="25" t="str">
        <f>IFERROR(VLOOKUP($A1291,'Grade 8'!$H$2:$N$501,4,0),"-")</f>
        <v/>
      </c>
      <c r="D1291" s="25" t="str">
        <f>IFERROR(VLOOKUP($A1291,'Grade 8'!$H$2:$N$501,5,0),"-")</f>
        <v/>
      </c>
      <c r="E1291" s="25">
        <f>IFERROR(VLOOKUP($A1291,'Grade 8'!$H$2:$N$501,6,0),"-")</f>
        <v>0</v>
      </c>
      <c r="F1291" s="33">
        <f>IFERROR(VLOOKUP($A1291,'Grade 8'!$H$2:$N$501,7,0),"-")</f>
        <v>0</v>
      </c>
      <c r="G1291" s="6"/>
      <c r="H1291" s="13">
        <f t="shared" si="172"/>
        <v>2</v>
      </c>
      <c r="I1291" s="17"/>
      <c r="J1291" s="14" t="str">
        <f t="shared" si="168"/>
        <v>K.M.A Boys Secondary School</v>
      </c>
      <c r="K1291" s="13" t="s">
        <v>25</v>
      </c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26">
        <f t="shared" si="167"/>
        <v>0</v>
      </c>
      <c r="W1291" s="6"/>
      <c r="X1291" s="6"/>
      <c r="Y1291" s="6"/>
      <c r="Z1291" s="20">
        <f t="shared" si="171"/>
        <v>0</v>
      </c>
      <c r="AA1291" s="20"/>
      <c r="AB1291" s="2">
        <f t="shared" si="169"/>
        <v>0</v>
      </c>
      <c r="AC1291" s="2">
        <f t="shared" si="170"/>
        <v>10</v>
      </c>
      <c r="AD1291" s="20">
        <f t="shared" si="173"/>
        <v>220</v>
      </c>
    </row>
    <row r="1292" spans="1:30" hidden="1" x14ac:dyDescent="0.35">
      <c r="A1292" s="13">
        <v>430</v>
      </c>
      <c r="B1292" s="25" t="str">
        <f>IFERROR(VLOOKUP($A1292,'Grade 8'!$H$2:$N$501,3,0),"-")</f>
        <v>M22-0405-430</v>
      </c>
      <c r="C1292" s="25" t="str">
        <f>IFERROR(VLOOKUP($A1292,'Grade 8'!$H$2:$N$501,4,0),"-")</f>
        <v/>
      </c>
      <c r="D1292" s="25" t="str">
        <f>IFERROR(VLOOKUP($A1292,'Grade 8'!$H$2:$N$501,5,0),"-")</f>
        <v/>
      </c>
      <c r="E1292" s="25">
        <f>IFERROR(VLOOKUP($A1292,'Grade 8'!$H$2:$N$501,6,0),"-")</f>
        <v>0</v>
      </c>
      <c r="F1292" s="33">
        <f>IFERROR(VLOOKUP($A1292,'Grade 8'!$H$2:$N$501,7,0),"-")</f>
        <v>0</v>
      </c>
      <c r="G1292" s="6"/>
      <c r="H1292" s="13">
        <f t="shared" si="172"/>
        <v>3</v>
      </c>
      <c r="I1292" s="17"/>
      <c r="J1292" s="14" t="str">
        <f t="shared" si="168"/>
        <v>K.M.A Boys Secondary School</v>
      </c>
      <c r="K1292" s="13" t="s">
        <v>25</v>
      </c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26">
        <f t="shared" si="167"/>
        <v>0</v>
      </c>
      <c r="W1292" s="6"/>
      <c r="X1292" s="6"/>
      <c r="Y1292" s="6"/>
      <c r="Z1292" s="20">
        <f t="shared" si="171"/>
        <v>0</v>
      </c>
      <c r="AA1292" s="20"/>
      <c r="AB1292" s="2">
        <f t="shared" si="169"/>
        <v>0</v>
      </c>
      <c r="AC1292" s="2">
        <f t="shared" si="170"/>
        <v>10</v>
      </c>
      <c r="AD1292" s="20">
        <f t="shared" si="173"/>
        <v>220</v>
      </c>
    </row>
    <row r="1293" spans="1:30" hidden="1" x14ac:dyDescent="0.35">
      <c r="A1293" s="13">
        <v>431</v>
      </c>
      <c r="B1293" s="25" t="str">
        <f>IFERROR(VLOOKUP($A1293,'Grade 8'!$H$2:$N$501,3,0),"-")</f>
        <v>M22-0405-431</v>
      </c>
      <c r="C1293" s="25" t="str">
        <f>IFERROR(VLOOKUP($A1293,'Grade 8'!$H$2:$N$501,4,0),"-")</f>
        <v/>
      </c>
      <c r="D1293" s="25" t="str">
        <f>IFERROR(VLOOKUP($A1293,'Grade 8'!$H$2:$N$501,5,0),"-")</f>
        <v/>
      </c>
      <c r="E1293" s="25">
        <f>IFERROR(VLOOKUP($A1293,'Grade 8'!$H$2:$N$501,6,0),"-")</f>
        <v>0</v>
      </c>
      <c r="F1293" s="33">
        <f>IFERROR(VLOOKUP($A1293,'Grade 8'!$H$2:$N$501,7,0),"-")</f>
        <v>0</v>
      </c>
      <c r="G1293" s="6"/>
      <c r="H1293" s="13">
        <f t="shared" si="172"/>
        <v>1</v>
      </c>
      <c r="I1293" s="17"/>
      <c r="J1293" s="14" t="str">
        <f t="shared" si="168"/>
        <v>K.M.A Boys Secondary School</v>
      </c>
      <c r="K1293" s="13" t="s">
        <v>25</v>
      </c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26">
        <f t="shared" si="167"/>
        <v>0</v>
      </c>
      <c r="W1293" s="6"/>
      <c r="X1293" s="6"/>
      <c r="Y1293" s="6"/>
      <c r="Z1293" s="20">
        <f t="shared" si="171"/>
        <v>0</v>
      </c>
      <c r="AA1293" s="20"/>
      <c r="AB1293" s="2">
        <f t="shared" si="169"/>
        <v>0</v>
      </c>
      <c r="AC1293" s="2">
        <f t="shared" si="170"/>
        <v>10</v>
      </c>
      <c r="AD1293" s="20">
        <f t="shared" si="173"/>
        <v>220</v>
      </c>
    </row>
    <row r="1294" spans="1:30" hidden="1" x14ac:dyDescent="0.35">
      <c r="A1294" s="13">
        <v>431</v>
      </c>
      <c r="B1294" s="25" t="str">
        <f>IFERROR(VLOOKUP($A1294,'Grade 8'!$H$2:$N$501,3,0),"-")</f>
        <v>M22-0405-431</v>
      </c>
      <c r="C1294" s="25" t="str">
        <f>IFERROR(VLOOKUP($A1294,'Grade 8'!$H$2:$N$501,4,0),"-")</f>
        <v/>
      </c>
      <c r="D1294" s="25" t="str">
        <f>IFERROR(VLOOKUP($A1294,'Grade 8'!$H$2:$N$501,5,0),"-")</f>
        <v/>
      </c>
      <c r="E1294" s="25">
        <f>IFERROR(VLOOKUP($A1294,'Grade 8'!$H$2:$N$501,6,0),"-")</f>
        <v>0</v>
      </c>
      <c r="F1294" s="33">
        <f>IFERROR(VLOOKUP($A1294,'Grade 8'!$H$2:$N$501,7,0),"-")</f>
        <v>0</v>
      </c>
      <c r="G1294" s="6"/>
      <c r="H1294" s="13">
        <f t="shared" si="172"/>
        <v>2</v>
      </c>
      <c r="I1294" s="17"/>
      <c r="J1294" s="14" t="str">
        <f t="shared" si="168"/>
        <v>K.M.A Boys Secondary School</v>
      </c>
      <c r="K1294" s="13" t="s">
        <v>25</v>
      </c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26">
        <f t="shared" si="167"/>
        <v>0</v>
      </c>
      <c r="W1294" s="6"/>
      <c r="X1294" s="6"/>
      <c r="Y1294" s="6"/>
      <c r="Z1294" s="20">
        <f t="shared" si="171"/>
        <v>0</v>
      </c>
      <c r="AA1294" s="20"/>
      <c r="AB1294" s="2">
        <f t="shared" si="169"/>
        <v>0</v>
      </c>
      <c r="AC1294" s="2">
        <f t="shared" si="170"/>
        <v>10</v>
      </c>
      <c r="AD1294" s="20">
        <f t="shared" si="173"/>
        <v>220</v>
      </c>
    </row>
    <row r="1295" spans="1:30" hidden="1" x14ac:dyDescent="0.35">
      <c r="A1295" s="13">
        <v>431</v>
      </c>
      <c r="B1295" s="25" t="str">
        <f>IFERROR(VLOOKUP($A1295,'Grade 8'!$H$2:$N$501,3,0),"-")</f>
        <v>M22-0405-431</v>
      </c>
      <c r="C1295" s="25" t="str">
        <f>IFERROR(VLOOKUP($A1295,'Grade 8'!$H$2:$N$501,4,0),"-")</f>
        <v/>
      </c>
      <c r="D1295" s="25" t="str">
        <f>IFERROR(VLOOKUP($A1295,'Grade 8'!$H$2:$N$501,5,0),"-")</f>
        <v/>
      </c>
      <c r="E1295" s="25">
        <f>IFERROR(VLOOKUP($A1295,'Grade 8'!$H$2:$N$501,6,0),"-")</f>
        <v>0</v>
      </c>
      <c r="F1295" s="33">
        <f>IFERROR(VLOOKUP($A1295,'Grade 8'!$H$2:$N$501,7,0),"-")</f>
        <v>0</v>
      </c>
      <c r="G1295" s="6"/>
      <c r="H1295" s="13">
        <f t="shared" si="172"/>
        <v>3</v>
      </c>
      <c r="I1295" s="17"/>
      <c r="J1295" s="14" t="str">
        <f t="shared" si="168"/>
        <v>K.M.A Boys Secondary School</v>
      </c>
      <c r="K1295" s="13" t="s">
        <v>25</v>
      </c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26">
        <f t="shared" si="167"/>
        <v>0</v>
      </c>
      <c r="W1295" s="6"/>
      <c r="X1295" s="6"/>
      <c r="Y1295" s="6"/>
      <c r="Z1295" s="20">
        <f t="shared" si="171"/>
        <v>0</v>
      </c>
      <c r="AA1295" s="20"/>
      <c r="AB1295" s="2">
        <f t="shared" si="169"/>
        <v>0</v>
      </c>
      <c r="AC1295" s="2">
        <f t="shared" si="170"/>
        <v>10</v>
      </c>
      <c r="AD1295" s="20">
        <f t="shared" si="173"/>
        <v>220</v>
      </c>
    </row>
    <row r="1296" spans="1:30" hidden="1" x14ac:dyDescent="0.35">
      <c r="A1296" s="13">
        <v>432</v>
      </c>
      <c r="B1296" s="25" t="str">
        <f>IFERROR(VLOOKUP($A1296,'Grade 8'!$H$2:$N$501,3,0),"-")</f>
        <v>M22-0405-432</v>
      </c>
      <c r="C1296" s="25" t="str">
        <f>IFERROR(VLOOKUP($A1296,'Grade 8'!$H$2:$N$501,4,0),"-")</f>
        <v/>
      </c>
      <c r="D1296" s="25" t="str">
        <f>IFERROR(VLOOKUP($A1296,'Grade 8'!$H$2:$N$501,5,0),"-")</f>
        <v/>
      </c>
      <c r="E1296" s="25">
        <f>IFERROR(VLOOKUP($A1296,'Grade 8'!$H$2:$N$501,6,0),"-")</f>
        <v>0</v>
      </c>
      <c r="F1296" s="33">
        <f>IFERROR(VLOOKUP($A1296,'Grade 8'!$H$2:$N$501,7,0),"-")</f>
        <v>0</v>
      </c>
      <c r="G1296" s="6"/>
      <c r="H1296" s="13">
        <f t="shared" si="172"/>
        <v>1</v>
      </c>
      <c r="I1296" s="17"/>
      <c r="J1296" s="14" t="str">
        <f t="shared" si="168"/>
        <v>K.M.A Boys Secondary School</v>
      </c>
      <c r="K1296" s="13" t="s">
        <v>25</v>
      </c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26">
        <f t="shared" si="167"/>
        <v>0</v>
      </c>
      <c r="W1296" s="6"/>
      <c r="X1296" s="6"/>
      <c r="Y1296" s="6"/>
      <c r="Z1296" s="20">
        <f t="shared" si="171"/>
        <v>0</v>
      </c>
      <c r="AA1296" s="20"/>
      <c r="AB1296" s="2">
        <f t="shared" si="169"/>
        <v>0</v>
      </c>
      <c r="AC1296" s="2">
        <f t="shared" si="170"/>
        <v>10</v>
      </c>
      <c r="AD1296" s="20">
        <f t="shared" si="173"/>
        <v>220</v>
      </c>
    </row>
    <row r="1297" spans="1:30" hidden="1" x14ac:dyDescent="0.35">
      <c r="A1297" s="13">
        <v>432</v>
      </c>
      <c r="B1297" s="25" t="str">
        <f>IFERROR(VLOOKUP($A1297,'Grade 8'!$H$2:$N$501,3,0),"-")</f>
        <v>M22-0405-432</v>
      </c>
      <c r="C1297" s="25" t="str">
        <f>IFERROR(VLOOKUP($A1297,'Grade 8'!$H$2:$N$501,4,0),"-")</f>
        <v/>
      </c>
      <c r="D1297" s="25" t="str">
        <f>IFERROR(VLOOKUP($A1297,'Grade 8'!$H$2:$N$501,5,0),"-")</f>
        <v/>
      </c>
      <c r="E1297" s="25">
        <f>IFERROR(VLOOKUP($A1297,'Grade 8'!$H$2:$N$501,6,0),"-")</f>
        <v>0</v>
      </c>
      <c r="F1297" s="33">
        <f>IFERROR(VLOOKUP($A1297,'Grade 8'!$H$2:$N$501,7,0),"-")</f>
        <v>0</v>
      </c>
      <c r="G1297" s="6"/>
      <c r="H1297" s="13">
        <f t="shared" si="172"/>
        <v>2</v>
      </c>
      <c r="I1297" s="17"/>
      <c r="J1297" s="14" t="str">
        <f t="shared" si="168"/>
        <v>K.M.A Boys Secondary School</v>
      </c>
      <c r="K1297" s="13" t="s">
        <v>25</v>
      </c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26">
        <f t="shared" si="167"/>
        <v>0</v>
      </c>
      <c r="W1297" s="6"/>
      <c r="X1297" s="6"/>
      <c r="Y1297" s="6"/>
      <c r="Z1297" s="20">
        <f t="shared" si="171"/>
        <v>0</v>
      </c>
      <c r="AA1297" s="20"/>
      <c r="AB1297" s="2">
        <f t="shared" si="169"/>
        <v>0</v>
      </c>
      <c r="AC1297" s="2">
        <f t="shared" si="170"/>
        <v>10</v>
      </c>
      <c r="AD1297" s="20">
        <f t="shared" si="173"/>
        <v>220</v>
      </c>
    </row>
    <row r="1298" spans="1:30" hidden="1" x14ac:dyDescent="0.35">
      <c r="A1298" s="13">
        <v>432</v>
      </c>
      <c r="B1298" s="25" t="str">
        <f>IFERROR(VLOOKUP($A1298,'Grade 8'!$H$2:$N$501,3,0),"-")</f>
        <v>M22-0405-432</v>
      </c>
      <c r="C1298" s="25" t="str">
        <f>IFERROR(VLOOKUP($A1298,'Grade 8'!$H$2:$N$501,4,0),"-")</f>
        <v/>
      </c>
      <c r="D1298" s="25" t="str">
        <f>IFERROR(VLOOKUP($A1298,'Grade 8'!$H$2:$N$501,5,0),"-")</f>
        <v/>
      </c>
      <c r="E1298" s="25">
        <f>IFERROR(VLOOKUP($A1298,'Grade 8'!$H$2:$N$501,6,0),"-")</f>
        <v>0</v>
      </c>
      <c r="F1298" s="33">
        <f>IFERROR(VLOOKUP($A1298,'Grade 8'!$H$2:$N$501,7,0),"-")</f>
        <v>0</v>
      </c>
      <c r="G1298" s="6"/>
      <c r="H1298" s="13">
        <f t="shared" si="172"/>
        <v>3</v>
      </c>
      <c r="I1298" s="17"/>
      <c r="J1298" s="14" t="str">
        <f t="shared" si="168"/>
        <v>K.M.A Boys Secondary School</v>
      </c>
      <c r="K1298" s="13" t="s">
        <v>25</v>
      </c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26">
        <f t="shared" si="167"/>
        <v>0</v>
      </c>
      <c r="W1298" s="6"/>
      <c r="X1298" s="6"/>
      <c r="Y1298" s="6"/>
      <c r="Z1298" s="20">
        <f t="shared" si="171"/>
        <v>0</v>
      </c>
      <c r="AA1298" s="20"/>
      <c r="AB1298" s="2">
        <f t="shared" si="169"/>
        <v>0</v>
      </c>
      <c r="AC1298" s="2">
        <f t="shared" si="170"/>
        <v>10</v>
      </c>
      <c r="AD1298" s="20">
        <f t="shared" si="173"/>
        <v>220</v>
      </c>
    </row>
    <row r="1299" spans="1:30" hidden="1" x14ac:dyDescent="0.35">
      <c r="A1299" s="13">
        <v>433</v>
      </c>
      <c r="B1299" s="25" t="str">
        <f>IFERROR(VLOOKUP($A1299,'Grade 8'!$H$2:$N$501,3,0),"-")</f>
        <v>M22-0405-433</v>
      </c>
      <c r="C1299" s="25" t="str">
        <f>IFERROR(VLOOKUP($A1299,'Grade 8'!$H$2:$N$501,4,0),"-")</f>
        <v/>
      </c>
      <c r="D1299" s="25" t="str">
        <f>IFERROR(VLOOKUP($A1299,'Grade 8'!$H$2:$N$501,5,0),"-")</f>
        <v/>
      </c>
      <c r="E1299" s="25">
        <f>IFERROR(VLOOKUP($A1299,'Grade 8'!$H$2:$N$501,6,0),"-")</f>
        <v>0</v>
      </c>
      <c r="F1299" s="33">
        <f>IFERROR(VLOOKUP($A1299,'Grade 8'!$H$2:$N$501,7,0),"-")</f>
        <v>0</v>
      </c>
      <c r="G1299" s="6"/>
      <c r="H1299" s="13">
        <f t="shared" si="172"/>
        <v>1</v>
      </c>
      <c r="I1299" s="17"/>
      <c r="J1299" s="14" t="str">
        <f t="shared" si="168"/>
        <v>K.M.A Boys Secondary School</v>
      </c>
      <c r="K1299" s="13" t="s">
        <v>25</v>
      </c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26">
        <f t="shared" si="167"/>
        <v>0</v>
      </c>
      <c r="W1299" s="6"/>
      <c r="X1299" s="6"/>
      <c r="Y1299" s="6"/>
      <c r="Z1299" s="20">
        <f t="shared" si="171"/>
        <v>0</v>
      </c>
      <c r="AA1299" s="20"/>
      <c r="AB1299" s="2">
        <f t="shared" si="169"/>
        <v>0</v>
      </c>
      <c r="AC1299" s="2">
        <f t="shared" si="170"/>
        <v>10</v>
      </c>
      <c r="AD1299" s="20">
        <f t="shared" si="173"/>
        <v>220</v>
      </c>
    </row>
    <row r="1300" spans="1:30" hidden="1" x14ac:dyDescent="0.35">
      <c r="A1300" s="13">
        <v>433</v>
      </c>
      <c r="B1300" s="25" t="str">
        <f>IFERROR(VLOOKUP($A1300,'Grade 8'!$H$2:$N$501,3,0),"-")</f>
        <v>M22-0405-433</v>
      </c>
      <c r="C1300" s="25" t="str">
        <f>IFERROR(VLOOKUP($A1300,'Grade 8'!$H$2:$N$501,4,0),"-")</f>
        <v/>
      </c>
      <c r="D1300" s="25" t="str">
        <f>IFERROR(VLOOKUP($A1300,'Grade 8'!$H$2:$N$501,5,0),"-")</f>
        <v/>
      </c>
      <c r="E1300" s="25">
        <f>IFERROR(VLOOKUP($A1300,'Grade 8'!$H$2:$N$501,6,0),"-")</f>
        <v>0</v>
      </c>
      <c r="F1300" s="33">
        <f>IFERROR(VLOOKUP($A1300,'Grade 8'!$H$2:$N$501,7,0),"-")</f>
        <v>0</v>
      </c>
      <c r="G1300" s="6"/>
      <c r="H1300" s="13">
        <f t="shared" si="172"/>
        <v>2</v>
      </c>
      <c r="I1300" s="17"/>
      <c r="J1300" s="14" t="str">
        <f t="shared" si="168"/>
        <v>K.M.A Boys Secondary School</v>
      </c>
      <c r="K1300" s="13" t="s">
        <v>25</v>
      </c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26">
        <f t="shared" ref="V1300:V1347" si="174">Z1300</f>
        <v>0</v>
      </c>
      <c r="W1300" s="6"/>
      <c r="X1300" s="6"/>
      <c r="Y1300" s="6"/>
      <c r="Z1300" s="20">
        <f t="shared" si="171"/>
        <v>0</v>
      </c>
      <c r="AA1300" s="20"/>
      <c r="AB1300" s="2">
        <f t="shared" si="169"/>
        <v>0</v>
      </c>
      <c r="AC1300" s="2">
        <f t="shared" si="170"/>
        <v>10</v>
      </c>
      <c r="AD1300" s="20">
        <f t="shared" si="173"/>
        <v>220</v>
      </c>
    </row>
    <row r="1301" spans="1:30" hidden="1" x14ac:dyDescent="0.35">
      <c r="A1301" s="13">
        <v>433</v>
      </c>
      <c r="B1301" s="25" t="str">
        <f>IFERROR(VLOOKUP($A1301,'Grade 8'!$H$2:$N$501,3,0),"-")</f>
        <v>M22-0405-433</v>
      </c>
      <c r="C1301" s="25" t="str">
        <f>IFERROR(VLOOKUP($A1301,'Grade 8'!$H$2:$N$501,4,0),"-")</f>
        <v/>
      </c>
      <c r="D1301" s="25" t="str">
        <f>IFERROR(VLOOKUP($A1301,'Grade 8'!$H$2:$N$501,5,0),"-")</f>
        <v/>
      </c>
      <c r="E1301" s="25">
        <f>IFERROR(VLOOKUP($A1301,'Grade 8'!$H$2:$N$501,6,0),"-")</f>
        <v>0</v>
      </c>
      <c r="F1301" s="33">
        <f>IFERROR(VLOOKUP($A1301,'Grade 8'!$H$2:$N$501,7,0),"-")</f>
        <v>0</v>
      </c>
      <c r="G1301" s="6"/>
      <c r="H1301" s="13">
        <f t="shared" si="172"/>
        <v>3</v>
      </c>
      <c r="I1301" s="17"/>
      <c r="J1301" s="14" t="str">
        <f t="shared" ref="J1301:J1348" si="175">IF($J$3="","",$J$3)</f>
        <v>K.M.A Boys Secondary School</v>
      </c>
      <c r="K1301" s="13" t="s">
        <v>25</v>
      </c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26">
        <f t="shared" si="174"/>
        <v>0</v>
      </c>
      <c r="W1301" s="6"/>
      <c r="X1301" s="6"/>
      <c r="Y1301" s="6"/>
      <c r="Z1301" s="20">
        <f t="shared" si="171"/>
        <v>0</v>
      </c>
      <c r="AA1301" s="20"/>
      <c r="AB1301" s="2">
        <f t="shared" si="169"/>
        <v>0</v>
      </c>
      <c r="AC1301" s="2">
        <f t="shared" si="170"/>
        <v>10</v>
      </c>
      <c r="AD1301" s="20">
        <f t="shared" si="173"/>
        <v>220</v>
      </c>
    </row>
    <row r="1302" spans="1:30" hidden="1" x14ac:dyDescent="0.35">
      <c r="A1302" s="13">
        <v>434</v>
      </c>
      <c r="B1302" s="25" t="str">
        <f>IFERROR(VLOOKUP($A1302,'Grade 8'!$H$2:$N$501,3,0),"-")</f>
        <v>M22-0405-434</v>
      </c>
      <c r="C1302" s="25" t="str">
        <f>IFERROR(VLOOKUP($A1302,'Grade 8'!$H$2:$N$501,4,0),"-")</f>
        <v/>
      </c>
      <c r="D1302" s="25" t="str">
        <f>IFERROR(VLOOKUP($A1302,'Grade 8'!$H$2:$N$501,5,0),"-")</f>
        <v/>
      </c>
      <c r="E1302" s="25">
        <f>IFERROR(VLOOKUP($A1302,'Grade 8'!$H$2:$N$501,6,0),"-")</f>
        <v>0</v>
      </c>
      <c r="F1302" s="33">
        <f>IFERROR(VLOOKUP($A1302,'Grade 8'!$H$2:$N$501,7,0),"-")</f>
        <v>0</v>
      </c>
      <c r="G1302" s="6"/>
      <c r="H1302" s="13">
        <f t="shared" si="172"/>
        <v>1</v>
      </c>
      <c r="I1302" s="17"/>
      <c r="J1302" s="14" t="str">
        <f t="shared" si="175"/>
        <v>K.M.A Boys Secondary School</v>
      </c>
      <c r="K1302" s="13" t="s">
        <v>25</v>
      </c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26">
        <f t="shared" si="174"/>
        <v>0</v>
      </c>
      <c r="W1302" s="6"/>
      <c r="X1302" s="6"/>
      <c r="Y1302" s="6"/>
      <c r="Z1302" s="20">
        <f t="shared" si="171"/>
        <v>0</v>
      </c>
      <c r="AA1302" s="20"/>
      <c r="AB1302" s="2">
        <f t="shared" si="169"/>
        <v>0</v>
      </c>
      <c r="AC1302" s="2">
        <f t="shared" si="170"/>
        <v>10</v>
      </c>
      <c r="AD1302" s="20">
        <f t="shared" si="173"/>
        <v>220</v>
      </c>
    </row>
    <row r="1303" spans="1:30" hidden="1" x14ac:dyDescent="0.35">
      <c r="A1303" s="13">
        <v>434</v>
      </c>
      <c r="B1303" s="25" t="str">
        <f>IFERROR(VLOOKUP($A1303,'Grade 8'!$H$2:$N$501,3,0),"-")</f>
        <v>M22-0405-434</v>
      </c>
      <c r="C1303" s="25" t="str">
        <f>IFERROR(VLOOKUP($A1303,'Grade 8'!$H$2:$N$501,4,0),"-")</f>
        <v/>
      </c>
      <c r="D1303" s="25" t="str">
        <f>IFERROR(VLOOKUP($A1303,'Grade 8'!$H$2:$N$501,5,0),"-")</f>
        <v/>
      </c>
      <c r="E1303" s="25">
        <f>IFERROR(VLOOKUP($A1303,'Grade 8'!$H$2:$N$501,6,0),"-")</f>
        <v>0</v>
      </c>
      <c r="F1303" s="33">
        <f>IFERROR(VLOOKUP($A1303,'Grade 8'!$H$2:$N$501,7,0),"-")</f>
        <v>0</v>
      </c>
      <c r="G1303" s="6"/>
      <c r="H1303" s="13">
        <f t="shared" si="172"/>
        <v>2</v>
      </c>
      <c r="I1303" s="17"/>
      <c r="J1303" s="14" t="str">
        <f t="shared" si="175"/>
        <v>K.M.A Boys Secondary School</v>
      </c>
      <c r="K1303" s="13" t="s">
        <v>25</v>
      </c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26">
        <f t="shared" si="174"/>
        <v>0</v>
      </c>
      <c r="W1303" s="6"/>
      <c r="X1303" s="6"/>
      <c r="Y1303" s="6"/>
      <c r="Z1303" s="20">
        <f t="shared" si="171"/>
        <v>0</v>
      </c>
      <c r="AA1303" s="20"/>
      <c r="AB1303" s="2">
        <f t="shared" si="169"/>
        <v>0</v>
      </c>
      <c r="AC1303" s="2">
        <f t="shared" si="170"/>
        <v>10</v>
      </c>
      <c r="AD1303" s="20">
        <f t="shared" si="173"/>
        <v>220</v>
      </c>
    </row>
    <row r="1304" spans="1:30" hidden="1" x14ac:dyDescent="0.35">
      <c r="A1304" s="13">
        <v>434</v>
      </c>
      <c r="B1304" s="25" t="str">
        <f>IFERROR(VLOOKUP($A1304,'Grade 8'!$H$2:$N$501,3,0),"-")</f>
        <v>M22-0405-434</v>
      </c>
      <c r="C1304" s="25" t="str">
        <f>IFERROR(VLOOKUP($A1304,'Grade 8'!$H$2:$N$501,4,0),"-")</f>
        <v/>
      </c>
      <c r="D1304" s="25" t="str">
        <f>IFERROR(VLOOKUP($A1304,'Grade 8'!$H$2:$N$501,5,0),"-")</f>
        <v/>
      </c>
      <c r="E1304" s="25">
        <f>IFERROR(VLOOKUP($A1304,'Grade 8'!$H$2:$N$501,6,0),"-")</f>
        <v>0</v>
      </c>
      <c r="F1304" s="33">
        <f>IFERROR(VLOOKUP($A1304,'Grade 8'!$H$2:$N$501,7,0),"-")</f>
        <v>0</v>
      </c>
      <c r="G1304" s="6"/>
      <c r="H1304" s="13">
        <f t="shared" si="172"/>
        <v>3</v>
      </c>
      <c r="I1304" s="17"/>
      <c r="J1304" s="14" t="str">
        <f t="shared" si="175"/>
        <v>K.M.A Boys Secondary School</v>
      </c>
      <c r="K1304" s="13" t="s">
        <v>25</v>
      </c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26">
        <f t="shared" si="174"/>
        <v>0</v>
      </c>
      <c r="W1304" s="6"/>
      <c r="X1304" s="6"/>
      <c r="Y1304" s="6"/>
      <c r="Z1304" s="20">
        <f t="shared" si="171"/>
        <v>0</v>
      </c>
      <c r="AA1304" s="20"/>
      <c r="AB1304" s="2">
        <f t="shared" ref="AB1304:AB1351" si="176">SUM(L1304:U1304)</f>
        <v>0</v>
      </c>
      <c r="AC1304" s="2">
        <f t="shared" ref="AC1304:AC1351" si="177">COUNTBLANK(L1304:U1304)</f>
        <v>10</v>
      </c>
      <c r="AD1304" s="20">
        <f t="shared" si="173"/>
        <v>220</v>
      </c>
    </row>
    <row r="1305" spans="1:30" hidden="1" x14ac:dyDescent="0.35">
      <c r="A1305" s="13">
        <v>435</v>
      </c>
      <c r="B1305" s="25" t="str">
        <f>IFERROR(VLOOKUP($A1305,'Grade 8'!$H$2:$N$501,3,0),"-")</f>
        <v>M22-0405-435</v>
      </c>
      <c r="C1305" s="25" t="str">
        <f>IFERROR(VLOOKUP($A1305,'Grade 8'!$H$2:$N$501,4,0),"-")</f>
        <v/>
      </c>
      <c r="D1305" s="25" t="str">
        <f>IFERROR(VLOOKUP($A1305,'Grade 8'!$H$2:$N$501,5,0),"-")</f>
        <v/>
      </c>
      <c r="E1305" s="25">
        <f>IFERROR(VLOOKUP($A1305,'Grade 8'!$H$2:$N$501,6,0),"-")</f>
        <v>0</v>
      </c>
      <c r="F1305" s="33">
        <f>IFERROR(VLOOKUP($A1305,'Grade 8'!$H$2:$N$501,7,0),"-")</f>
        <v>0</v>
      </c>
      <c r="G1305" s="6"/>
      <c r="H1305" s="13">
        <f t="shared" si="172"/>
        <v>1</v>
      </c>
      <c r="I1305" s="17"/>
      <c r="J1305" s="14" t="str">
        <f t="shared" si="175"/>
        <v>K.M.A Boys Secondary School</v>
      </c>
      <c r="K1305" s="13" t="s">
        <v>25</v>
      </c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26">
        <f t="shared" si="174"/>
        <v>0</v>
      </c>
      <c r="W1305" s="6"/>
      <c r="X1305" s="6"/>
      <c r="Y1305" s="6"/>
      <c r="Z1305" s="20">
        <f t="shared" si="171"/>
        <v>0</v>
      </c>
      <c r="AA1305" s="20"/>
      <c r="AB1305" s="2">
        <f t="shared" si="176"/>
        <v>0</v>
      </c>
      <c r="AC1305" s="2">
        <f t="shared" si="177"/>
        <v>10</v>
      </c>
      <c r="AD1305" s="20">
        <f t="shared" si="173"/>
        <v>220</v>
      </c>
    </row>
    <row r="1306" spans="1:30" hidden="1" x14ac:dyDescent="0.35">
      <c r="A1306" s="13">
        <v>435</v>
      </c>
      <c r="B1306" s="25" t="str">
        <f>IFERROR(VLOOKUP($A1306,'Grade 8'!$H$2:$N$501,3,0),"-")</f>
        <v>M22-0405-435</v>
      </c>
      <c r="C1306" s="25" t="str">
        <f>IFERROR(VLOOKUP($A1306,'Grade 8'!$H$2:$N$501,4,0),"-")</f>
        <v/>
      </c>
      <c r="D1306" s="25" t="str">
        <f>IFERROR(VLOOKUP($A1306,'Grade 8'!$H$2:$N$501,5,0),"-")</f>
        <v/>
      </c>
      <c r="E1306" s="25">
        <f>IFERROR(VLOOKUP($A1306,'Grade 8'!$H$2:$N$501,6,0),"-")</f>
        <v>0</v>
      </c>
      <c r="F1306" s="33">
        <f>IFERROR(VLOOKUP($A1306,'Grade 8'!$H$2:$N$501,7,0),"-")</f>
        <v>0</v>
      </c>
      <c r="G1306" s="6"/>
      <c r="H1306" s="13">
        <f t="shared" si="172"/>
        <v>2</v>
      </c>
      <c r="I1306" s="17"/>
      <c r="J1306" s="14" t="str">
        <f t="shared" si="175"/>
        <v>K.M.A Boys Secondary School</v>
      </c>
      <c r="K1306" s="13" t="s">
        <v>25</v>
      </c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26">
        <f t="shared" si="174"/>
        <v>0</v>
      </c>
      <c r="W1306" s="6"/>
      <c r="X1306" s="6"/>
      <c r="Y1306" s="6"/>
      <c r="Z1306" s="20">
        <f t="shared" si="171"/>
        <v>0</v>
      </c>
      <c r="AA1306" s="20"/>
      <c r="AB1306" s="2">
        <f t="shared" si="176"/>
        <v>0</v>
      </c>
      <c r="AC1306" s="2">
        <f t="shared" si="177"/>
        <v>10</v>
      </c>
      <c r="AD1306" s="20">
        <f t="shared" si="173"/>
        <v>220</v>
      </c>
    </row>
    <row r="1307" spans="1:30" hidden="1" x14ac:dyDescent="0.35">
      <c r="A1307" s="13">
        <v>435</v>
      </c>
      <c r="B1307" s="25" t="str">
        <f>IFERROR(VLOOKUP($A1307,'Grade 8'!$H$2:$N$501,3,0),"-")</f>
        <v>M22-0405-435</v>
      </c>
      <c r="C1307" s="25" t="str">
        <f>IFERROR(VLOOKUP($A1307,'Grade 8'!$H$2:$N$501,4,0),"-")</f>
        <v/>
      </c>
      <c r="D1307" s="25" t="str">
        <f>IFERROR(VLOOKUP($A1307,'Grade 8'!$H$2:$N$501,5,0),"-")</f>
        <v/>
      </c>
      <c r="E1307" s="25">
        <f>IFERROR(VLOOKUP($A1307,'Grade 8'!$H$2:$N$501,6,0),"-")</f>
        <v>0</v>
      </c>
      <c r="F1307" s="33">
        <f>IFERROR(VLOOKUP($A1307,'Grade 8'!$H$2:$N$501,7,0),"-")</f>
        <v>0</v>
      </c>
      <c r="G1307" s="6"/>
      <c r="H1307" s="13">
        <f t="shared" si="172"/>
        <v>3</v>
      </c>
      <c r="I1307" s="17"/>
      <c r="J1307" s="14" t="str">
        <f t="shared" si="175"/>
        <v>K.M.A Boys Secondary School</v>
      </c>
      <c r="K1307" s="13" t="s">
        <v>25</v>
      </c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26">
        <f t="shared" si="174"/>
        <v>0</v>
      </c>
      <c r="W1307" s="6"/>
      <c r="X1307" s="6"/>
      <c r="Y1307" s="6"/>
      <c r="Z1307" s="20">
        <f t="shared" si="171"/>
        <v>0</v>
      </c>
      <c r="AA1307" s="20"/>
      <c r="AB1307" s="2">
        <f t="shared" si="176"/>
        <v>0</v>
      </c>
      <c r="AC1307" s="2">
        <f t="shared" si="177"/>
        <v>10</v>
      </c>
      <c r="AD1307" s="20">
        <f t="shared" si="173"/>
        <v>220</v>
      </c>
    </row>
    <row r="1308" spans="1:30" hidden="1" x14ac:dyDescent="0.35">
      <c r="A1308" s="13">
        <v>436</v>
      </c>
      <c r="B1308" s="25" t="str">
        <f>IFERROR(VLOOKUP($A1308,'Grade 8'!$H$2:$N$501,3,0),"-")</f>
        <v>M22-0405-436</v>
      </c>
      <c r="C1308" s="25" t="str">
        <f>IFERROR(VLOOKUP($A1308,'Grade 8'!$H$2:$N$501,4,0),"-")</f>
        <v/>
      </c>
      <c r="D1308" s="25" t="str">
        <f>IFERROR(VLOOKUP($A1308,'Grade 8'!$H$2:$N$501,5,0),"-")</f>
        <v/>
      </c>
      <c r="E1308" s="25">
        <f>IFERROR(VLOOKUP($A1308,'Grade 8'!$H$2:$N$501,6,0),"-")</f>
        <v>0</v>
      </c>
      <c r="F1308" s="33">
        <f>IFERROR(VLOOKUP($A1308,'Grade 8'!$H$2:$N$501,7,0),"-")</f>
        <v>0</v>
      </c>
      <c r="G1308" s="6"/>
      <c r="H1308" s="13">
        <f t="shared" si="172"/>
        <v>1</v>
      </c>
      <c r="I1308" s="17"/>
      <c r="J1308" s="14" t="str">
        <f t="shared" si="175"/>
        <v>K.M.A Boys Secondary School</v>
      </c>
      <c r="K1308" s="13" t="s">
        <v>25</v>
      </c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26">
        <f t="shared" si="174"/>
        <v>0</v>
      </c>
      <c r="W1308" s="6"/>
      <c r="X1308" s="6"/>
      <c r="Y1308" s="6"/>
      <c r="Z1308" s="20">
        <f t="shared" si="171"/>
        <v>0</v>
      </c>
      <c r="AA1308" s="20"/>
      <c r="AB1308" s="2">
        <f t="shared" si="176"/>
        <v>0</v>
      </c>
      <c r="AC1308" s="2">
        <f t="shared" si="177"/>
        <v>10</v>
      </c>
      <c r="AD1308" s="20">
        <f t="shared" si="173"/>
        <v>220</v>
      </c>
    </row>
    <row r="1309" spans="1:30" hidden="1" x14ac:dyDescent="0.35">
      <c r="A1309" s="13">
        <v>436</v>
      </c>
      <c r="B1309" s="25" t="str">
        <f>IFERROR(VLOOKUP($A1309,'Grade 8'!$H$2:$N$501,3,0),"-")</f>
        <v>M22-0405-436</v>
      </c>
      <c r="C1309" s="25" t="str">
        <f>IFERROR(VLOOKUP($A1309,'Grade 8'!$H$2:$N$501,4,0),"-")</f>
        <v/>
      </c>
      <c r="D1309" s="25" t="str">
        <f>IFERROR(VLOOKUP($A1309,'Grade 8'!$H$2:$N$501,5,0),"-")</f>
        <v/>
      </c>
      <c r="E1309" s="25">
        <f>IFERROR(VLOOKUP($A1309,'Grade 8'!$H$2:$N$501,6,0),"-")</f>
        <v>0</v>
      </c>
      <c r="F1309" s="33">
        <f>IFERROR(VLOOKUP($A1309,'Grade 8'!$H$2:$N$501,7,0),"-")</f>
        <v>0</v>
      </c>
      <c r="G1309" s="6"/>
      <c r="H1309" s="13">
        <f t="shared" si="172"/>
        <v>2</v>
      </c>
      <c r="I1309" s="17"/>
      <c r="J1309" s="14" t="str">
        <f t="shared" si="175"/>
        <v>K.M.A Boys Secondary School</v>
      </c>
      <c r="K1309" s="13" t="s">
        <v>25</v>
      </c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26">
        <f t="shared" si="174"/>
        <v>0</v>
      </c>
      <c r="W1309" s="6"/>
      <c r="X1309" s="6"/>
      <c r="Y1309" s="6"/>
      <c r="Z1309" s="20">
        <f t="shared" si="171"/>
        <v>0</v>
      </c>
      <c r="AA1309" s="20"/>
      <c r="AB1309" s="2">
        <f t="shared" si="176"/>
        <v>0</v>
      </c>
      <c r="AC1309" s="2">
        <f t="shared" si="177"/>
        <v>10</v>
      </c>
      <c r="AD1309" s="20">
        <f t="shared" si="173"/>
        <v>220</v>
      </c>
    </row>
    <row r="1310" spans="1:30" hidden="1" x14ac:dyDescent="0.35">
      <c r="A1310" s="13">
        <v>436</v>
      </c>
      <c r="B1310" s="25" t="str">
        <f>IFERROR(VLOOKUP($A1310,'Grade 8'!$H$2:$N$501,3,0),"-")</f>
        <v>M22-0405-436</v>
      </c>
      <c r="C1310" s="25" t="str">
        <f>IFERROR(VLOOKUP($A1310,'Grade 8'!$H$2:$N$501,4,0),"-")</f>
        <v/>
      </c>
      <c r="D1310" s="25" t="str">
        <f>IFERROR(VLOOKUP($A1310,'Grade 8'!$H$2:$N$501,5,0),"-")</f>
        <v/>
      </c>
      <c r="E1310" s="25">
        <f>IFERROR(VLOOKUP($A1310,'Grade 8'!$H$2:$N$501,6,0),"-")</f>
        <v>0</v>
      </c>
      <c r="F1310" s="33">
        <f>IFERROR(VLOOKUP($A1310,'Grade 8'!$H$2:$N$501,7,0),"-")</f>
        <v>0</v>
      </c>
      <c r="G1310" s="6"/>
      <c r="H1310" s="13">
        <f t="shared" si="172"/>
        <v>3</v>
      </c>
      <c r="I1310" s="17"/>
      <c r="J1310" s="14" t="str">
        <f t="shared" si="175"/>
        <v>K.M.A Boys Secondary School</v>
      </c>
      <c r="K1310" s="13" t="s">
        <v>25</v>
      </c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26">
        <f t="shared" si="174"/>
        <v>0</v>
      </c>
      <c r="W1310" s="6"/>
      <c r="X1310" s="6"/>
      <c r="Y1310" s="6"/>
      <c r="Z1310" s="20">
        <f t="shared" si="171"/>
        <v>0</v>
      </c>
      <c r="AA1310" s="20"/>
      <c r="AB1310" s="2">
        <f t="shared" si="176"/>
        <v>0</v>
      </c>
      <c r="AC1310" s="2">
        <f t="shared" si="177"/>
        <v>10</v>
      </c>
      <c r="AD1310" s="20">
        <f t="shared" si="173"/>
        <v>220</v>
      </c>
    </row>
    <row r="1311" spans="1:30" hidden="1" x14ac:dyDescent="0.35">
      <c r="A1311" s="13">
        <v>437</v>
      </c>
      <c r="B1311" s="25" t="str">
        <f>IFERROR(VLOOKUP($A1311,'Grade 8'!$H$2:$N$501,3,0),"-")</f>
        <v>M22-0405-437</v>
      </c>
      <c r="C1311" s="25" t="str">
        <f>IFERROR(VLOOKUP($A1311,'Grade 8'!$H$2:$N$501,4,0),"-")</f>
        <v/>
      </c>
      <c r="D1311" s="25" t="str">
        <f>IFERROR(VLOOKUP($A1311,'Grade 8'!$H$2:$N$501,5,0),"-")</f>
        <v/>
      </c>
      <c r="E1311" s="25">
        <f>IFERROR(VLOOKUP($A1311,'Grade 8'!$H$2:$N$501,6,0),"-")</f>
        <v>0</v>
      </c>
      <c r="F1311" s="33">
        <f>IFERROR(VLOOKUP($A1311,'Grade 8'!$H$2:$N$501,7,0),"-")</f>
        <v>0</v>
      </c>
      <c r="G1311" s="6"/>
      <c r="H1311" s="13">
        <f t="shared" si="172"/>
        <v>1</v>
      </c>
      <c r="I1311" s="17"/>
      <c r="J1311" s="14" t="str">
        <f t="shared" si="175"/>
        <v>K.M.A Boys Secondary School</v>
      </c>
      <c r="K1311" s="13" t="s">
        <v>25</v>
      </c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26">
        <f t="shared" si="174"/>
        <v>0</v>
      </c>
      <c r="W1311" s="6"/>
      <c r="X1311" s="6"/>
      <c r="Y1311" s="6"/>
      <c r="Z1311" s="20">
        <f t="shared" si="171"/>
        <v>0</v>
      </c>
      <c r="AA1311" s="20"/>
      <c r="AB1311" s="2">
        <f t="shared" si="176"/>
        <v>0</v>
      </c>
      <c r="AC1311" s="2">
        <f t="shared" si="177"/>
        <v>10</v>
      </c>
      <c r="AD1311" s="20">
        <f t="shared" si="173"/>
        <v>220</v>
      </c>
    </row>
    <row r="1312" spans="1:30" hidden="1" x14ac:dyDescent="0.35">
      <c r="A1312" s="13">
        <v>437</v>
      </c>
      <c r="B1312" s="25" t="str">
        <f>IFERROR(VLOOKUP($A1312,'Grade 8'!$H$2:$N$501,3,0),"-")</f>
        <v>M22-0405-437</v>
      </c>
      <c r="C1312" s="25" t="str">
        <f>IFERROR(VLOOKUP($A1312,'Grade 8'!$H$2:$N$501,4,0),"-")</f>
        <v/>
      </c>
      <c r="D1312" s="25" t="str">
        <f>IFERROR(VLOOKUP($A1312,'Grade 8'!$H$2:$N$501,5,0),"-")</f>
        <v/>
      </c>
      <c r="E1312" s="25">
        <f>IFERROR(VLOOKUP($A1312,'Grade 8'!$H$2:$N$501,6,0),"-")</f>
        <v>0</v>
      </c>
      <c r="F1312" s="33">
        <f>IFERROR(VLOOKUP($A1312,'Grade 8'!$H$2:$N$501,7,0),"-")</f>
        <v>0</v>
      </c>
      <c r="G1312" s="6"/>
      <c r="H1312" s="13">
        <f t="shared" si="172"/>
        <v>2</v>
      </c>
      <c r="I1312" s="17"/>
      <c r="J1312" s="14" t="str">
        <f t="shared" si="175"/>
        <v>K.M.A Boys Secondary School</v>
      </c>
      <c r="K1312" s="13" t="s">
        <v>25</v>
      </c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26">
        <f t="shared" si="174"/>
        <v>0</v>
      </c>
      <c r="W1312" s="6"/>
      <c r="X1312" s="6"/>
      <c r="Y1312" s="6"/>
      <c r="Z1312" s="20">
        <f t="shared" si="171"/>
        <v>0</v>
      </c>
      <c r="AA1312" s="20"/>
      <c r="AB1312" s="2">
        <f t="shared" si="176"/>
        <v>0</v>
      </c>
      <c r="AC1312" s="2">
        <f t="shared" si="177"/>
        <v>10</v>
      </c>
      <c r="AD1312" s="20">
        <f t="shared" si="173"/>
        <v>220</v>
      </c>
    </row>
    <row r="1313" spans="1:30" hidden="1" x14ac:dyDescent="0.35">
      <c r="A1313" s="13">
        <v>437</v>
      </c>
      <c r="B1313" s="25" t="str">
        <f>IFERROR(VLOOKUP($A1313,'Grade 8'!$H$2:$N$501,3,0),"-")</f>
        <v>M22-0405-437</v>
      </c>
      <c r="C1313" s="25" t="str">
        <f>IFERROR(VLOOKUP($A1313,'Grade 8'!$H$2:$N$501,4,0),"-")</f>
        <v/>
      </c>
      <c r="D1313" s="25" t="str">
        <f>IFERROR(VLOOKUP($A1313,'Grade 8'!$H$2:$N$501,5,0),"-")</f>
        <v/>
      </c>
      <c r="E1313" s="25">
        <f>IFERROR(VLOOKUP($A1313,'Grade 8'!$H$2:$N$501,6,0),"-")</f>
        <v>0</v>
      </c>
      <c r="F1313" s="33">
        <f>IFERROR(VLOOKUP($A1313,'Grade 8'!$H$2:$N$501,7,0),"-")</f>
        <v>0</v>
      </c>
      <c r="G1313" s="6"/>
      <c r="H1313" s="13">
        <f t="shared" si="172"/>
        <v>3</v>
      </c>
      <c r="I1313" s="17"/>
      <c r="J1313" s="14" t="str">
        <f t="shared" si="175"/>
        <v>K.M.A Boys Secondary School</v>
      </c>
      <c r="K1313" s="13" t="s">
        <v>25</v>
      </c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26">
        <f t="shared" si="174"/>
        <v>0</v>
      </c>
      <c r="W1313" s="6"/>
      <c r="X1313" s="6"/>
      <c r="Y1313" s="6"/>
      <c r="Z1313" s="20">
        <f t="shared" si="171"/>
        <v>0</v>
      </c>
      <c r="AA1313" s="20"/>
      <c r="AB1313" s="2">
        <f t="shared" si="176"/>
        <v>0</v>
      </c>
      <c r="AC1313" s="2">
        <f t="shared" si="177"/>
        <v>10</v>
      </c>
      <c r="AD1313" s="20">
        <f t="shared" si="173"/>
        <v>220</v>
      </c>
    </row>
    <row r="1314" spans="1:30" hidden="1" x14ac:dyDescent="0.35">
      <c r="A1314" s="13">
        <v>438</v>
      </c>
      <c r="B1314" s="25" t="str">
        <f>IFERROR(VLOOKUP($A1314,'Grade 8'!$H$2:$N$501,3,0),"-")</f>
        <v>M22-0405-438</v>
      </c>
      <c r="C1314" s="25" t="str">
        <f>IFERROR(VLOOKUP($A1314,'Grade 8'!$H$2:$N$501,4,0),"-")</f>
        <v/>
      </c>
      <c r="D1314" s="25" t="str">
        <f>IFERROR(VLOOKUP($A1314,'Grade 8'!$H$2:$N$501,5,0),"-")</f>
        <v/>
      </c>
      <c r="E1314" s="25">
        <f>IFERROR(VLOOKUP($A1314,'Grade 8'!$H$2:$N$501,6,0),"-")</f>
        <v>0</v>
      </c>
      <c r="F1314" s="33">
        <f>IFERROR(VLOOKUP($A1314,'Grade 8'!$H$2:$N$501,7,0),"-")</f>
        <v>0</v>
      </c>
      <c r="G1314" s="6"/>
      <c r="H1314" s="13">
        <f t="shared" si="172"/>
        <v>1</v>
      </c>
      <c r="I1314" s="17"/>
      <c r="J1314" s="14" t="str">
        <f t="shared" si="175"/>
        <v>K.M.A Boys Secondary School</v>
      </c>
      <c r="K1314" s="13" t="s">
        <v>25</v>
      </c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26">
        <f t="shared" si="174"/>
        <v>0</v>
      </c>
      <c r="W1314" s="6"/>
      <c r="X1314" s="6"/>
      <c r="Y1314" s="6"/>
      <c r="Z1314" s="20">
        <f t="shared" si="171"/>
        <v>0</v>
      </c>
      <c r="AA1314" s="20"/>
      <c r="AB1314" s="2">
        <f t="shared" si="176"/>
        <v>0</v>
      </c>
      <c r="AC1314" s="2">
        <f t="shared" si="177"/>
        <v>10</v>
      </c>
      <c r="AD1314" s="20">
        <f t="shared" si="173"/>
        <v>220</v>
      </c>
    </row>
    <row r="1315" spans="1:30" hidden="1" x14ac:dyDescent="0.35">
      <c r="A1315" s="13">
        <v>438</v>
      </c>
      <c r="B1315" s="25" t="str">
        <f>IFERROR(VLOOKUP($A1315,'Grade 8'!$H$2:$N$501,3,0),"-")</f>
        <v>M22-0405-438</v>
      </c>
      <c r="C1315" s="25" t="str">
        <f>IFERROR(VLOOKUP($A1315,'Grade 8'!$H$2:$N$501,4,0),"-")</f>
        <v/>
      </c>
      <c r="D1315" s="25" t="str">
        <f>IFERROR(VLOOKUP($A1315,'Grade 8'!$H$2:$N$501,5,0),"-")</f>
        <v/>
      </c>
      <c r="E1315" s="25">
        <f>IFERROR(VLOOKUP($A1315,'Grade 8'!$H$2:$N$501,6,0),"-")</f>
        <v>0</v>
      </c>
      <c r="F1315" s="33">
        <f>IFERROR(VLOOKUP($A1315,'Grade 8'!$H$2:$N$501,7,0),"-")</f>
        <v>0</v>
      </c>
      <c r="G1315" s="6"/>
      <c r="H1315" s="13">
        <f t="shared" si="172"/>
        <v>2</v>
      </c>
      <c r="I1315" s="17"/>
      <c r="J1315" s="14" t="str">
        <f t="shared" si="175"/>
        <v>K.M.A Boys Secondary School</v>
      </c>
      <c r="K1315" s="13" t="s">
        <v>25</v>
      </c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26">
        <f t="shared" si="174"/>
        <v>0</v>
      </c>
      <c r="W1315" s="6"/>
      <c r="X1315" s="6"/>
      <c r="Y1315" s="6"/>
      <c r="Z1315" s="20">
        <f t="shared" si="171"/>
        <v>0</v>
      </c>
      <c r="AA1315" s="20"/>
      <c r="AB1315" s="2">
        <f t="shared" si="176"/>
        <v>0</v>
      </c>
      <c r="AC1315" s="2">
        <f t="shared" si="177"/>
        <v>10</v>
      </c>
      <c r="AD1315" s="20">
        <f t="shared" si="173"/>
        <v>220</v>
      </c>
    </row>
    <row r="1316" spans="1:30" hidden="1" x14ac:dyDescent="0.35">
      <c r="A1316" s="13">
        <v>438</v>
      </c>
      <c r="B1316" s="25" t="str">
        <f>IFERROR(VLOOKUP($A1316,'Grade 8'!$H$2:$N$501,3,0),"-")</f>
        <v>M22-0405-438</v>
      </c>
      <c r="C1316" s="25" t="str">
        <f>IFERROR(VLOOKUP($A1316,'Grade 8'!$H$2:$N$501,4,0),"-")</f>
        <v/>
      </c>
      <c r="D1316" s="25" t="str">
        <f>IFERROR(VLOOKUP($A1316,'Grade 8'!$H$2:$N$501,5,0),"-")</f>
        <v/>
      </c>
      <c r="E1316" s="25">
        <f>IFERROR(VLOOKUP($A1316,'Grade 8'!$H$2:$N$501,6,0),"-")</f>
        <v>0</v>
      </c>
      <c r="F1316" s="33">
        <f>IFERROR(VLOOKUP($A1316,'Grade 8'!$H$2:$N$501,7,0),"-")</f>
        <v>0</v>
      </c>
      <c r="G1316" s="6"/>
      <c r="H1316" s="13">
        <f t="shared" si="172"/>
        <v>3</v>
      </c>
      <c r="I1316" s="17"/>
      <c r="J1316" s="14" t="str">
        <f t="shared" si="175"/>
        <v>K.M.A Boys Secondary School</v>
      </c>
      <c r="K1316" s="13" t="s">
        <v>25</v>
      </c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26">
        <f t="shared" si="174"/>
        <v>0</v>
      </c>
      <c r="W1316" s="6"/>
      <c r="X1316" s="6"/>
      <c r="Y1316" s="6"/>
      <c r="Z1316" s="20">
        <f t="shared" si="171"/>
        <v>0</v>
      </c>
      <c r="AA1316" s="20"/>
      <c r="AB1316" s="2">
        <f t="shared" si="176"/>
        <v>0</v>
      </c>
      <c r="AC1316" s="2">
        <f t="shared" si="177"/>
        <v>10</v>
      </c>
      <c r="AD1316" s="20">
        <f t="shared" si="173"/>
        <v>220</v>
      </c>
    </row>
    <row r="1317" spans="1:30" hidden="1" x14ac:dyDescent="0.35">
      <c r="A1317" s="13">
        <v>439</v>
      </c>
      <c r="B1317" s="25" t="str">
        <f>IFERROR(VLOOKUP($A1317,'Grade 8'!$H$2:$N$501,3,0),"-")</f>
        <v>M22-0405-439</v>
      </c>
      <c r="C1317" s="25" t="str">
        <f>IFERROR(VLOOKUP($A1317,'Grade 8'!$H$2:$N$501,4,0),"-")</f>
        <v/>
      </c>
      <c r="D1317" s="25" t="str">
        <f>IFERROR(VLOOKUP($A1317,'Grade 8'!$H$2:$N$501,5,0),"-")</f>
        <v/>
      </c>
      <c r="E1317" s="25">
        <f>IFERROR(VLOOKUP($A1317,'Grade 8'!$H$2:$N$501,6,0),"-")</f>
        <v>0</v>
      </c>
      <c r="F1317" s="33">
        <f>IFERROR(VLOOKUP($A1317,'Grade 8'!$H$2:$N$501,7,0),"-")</f>
        <v>0</v>
      </c>
      <c r="G1317" s="6"/>
      <c r="H1317" s="13">
        <f t="shared" si="172"/>
        <v>1</v>
      </c>
      <c r="I1317" s="17"/>
      <c r="J1317" s="14" t="str">
        <f t="shared" si="175"/>
        <v>K.M.A Boys Secondary School</v>
      </c>
      <c r="K1317" s="13" t="s">
        <v>25</v>
      </c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26">
        <f t="shared" si="174"/>
        <v>0</v>
      </c>
      <c r="W1317" s="6"/>
      <c r="X1317" s="6"/>
      <c r="Y1317" s="6"/>
      <c r="Z1317" s="20">
        <f t="shared" si="171"/>
        <v>0</v>
      </c>
      <c r="AA1317" s="20"/>
      <c r="AB1317" s="2">
        <f t="shared" si="176"/>
        <v>0</v>
      </c>
      <c r="AC1317" s="2">
        <f t="shared" si="177"/>
        <v>10</v>
      </c>
      <c r="AD1317" s="20">
        <f t="shared" si="173"/>
        <v>220</v>
      </c>
    </row>
    <row r="1318" spans="1:30" hidden="1" x14ac:dyDescent="0.35">
      <c r="A1318" s="13">
        <v>439</v>
      </c>
      <c r="B1318" s="25" t="str">
        <f>IFERROR(VLOOKUP($A1318,'Grade 8'!$H$2:$N$501,3,0),"-")</f>
        <v>M22-0405-439</v>
      </c>
      <c r="C1318" s="25" t="str">
        <f>IFERROR(VLOOKUP($A1318,'Grade 8'!$H$2:$N$501,4,0),"-")</f>
        <v/>
      </c>
      <c r="D1318" s="25" t="str">
        <f>IFERROR(VLOOKUP($A1318,'Grade 8'!$H$2:$N$501,5,0),"-")</f>
        <v/>
      </c>
      <c r="E1318" s="25">
        <f>IFERROR(VLOOKUP($A1318,'Grade 8'!$H$2:$N$501,6,0),"-")</f>
        <v>0</v>
      </c>
      <c r="F1318" s="33">
        <f>IFERROR(VLOOKUP($A1318,'Grade 8'!$H$2:$N$501,7,0),"-")</f>
        <v>0</v>
      </c>
      <c r="G1318" s="6"/>
      <c r="H1318" s="13">
        <f t="shared" si="172"/>
        <v>2</v>
      </c>
      <c r="I1318" s="17"/>
      <c r="J1318" s="14" t="str">
        <f t="shared" si="175"/>
        <v>K.M.A Boys Secondary School</v>
      </c>
      <c r="K1318" s="13" t="s">
        <v>25</v>
      </c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26">
        <f t="shared" si="174"/>
        <v>0</v>
      </c>
      <c r="W1318" s="6"/>
      <c r="X1318" s="6"/>
      <c r="Y1318" s="6"/>
      <c r="Z1318" s="20">
        <f t="shared" si="171"/>
        <v>0</v>
      </c>
      <c r="AA1318" s="20"/>
      <c r="AB1318" s="2">
        <f t="shared" si="176"/>
        <v>0</v>
      </c>
      <c r="AC1318" s="2">
        <f t="shared" si="177"/>
        <v>10</v>
      </c>
      <c r="AD1318" s="20">
        <f t="shared" si="173"/>
        <v>220</v>
      </c>
    </row>
    <row r="1319" spans="1:30" hidden="1" x14ac:dyDescent="0.35">
      <c r="A1319" s="13">
        <v>439</v>
      </c>
      <c r="B1319" s="25" t="str">
        <f>IFERROR(VLOOKUP($A1319,'Grade 8'!$H$2:$N$501,3,0),"-")</f>
        <v>M22-0405-439</v>
      </c>
      <c r="C1319" s="25" t="str">
        <f>IFERROR(VLOOKUP($A1319,'Grade 8'!$H$2:$N$501,4,0),"-")</f>
        <v/>
      </c>
      <c r="D1319" s="25" t="str">
        <f>IFERROR(VLOOKUP($A1319,'Grade 8'!$H$2:$N$501,5,0),"-")</f>
        <v/>
      </c>
      <c r="E1319" s="25">
        <f>IFERROR(VLOOKUP($A1319,'Grade 8'!$H$2:$N$501,6,0),"-")</f>
        <v>0</v>
      </c>
      <c r="F1319" s="33">
        <f>IFERROR(VLOOKUP($A1319,'Grade 8'!$H$2:$N$501,7,0),"-")</f>
        <v>0</v>
      </c>
      <c r="G1319" s="6"/>
      <c r="H1319" s="13">
        <f t="shared" si="172"/>
        <v>3</v>
      </c>
      <c r="I1319" s="17"/>
      <c r="J1319" s="14" t="str">
        <f t="shared" si="175"/>
        <v>K.M.A Boys Secondary School</v>
      </c>
      <c r="K1319" s="13" t="s">
        <v>25</v>
      </c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26">
        <f t="shared" si="174"/>
        <v>0</v>
      </c>
      <c r="W1319" s="6"/>
      <c r="X1319" s="6"/>
      <c r="Y1319" s="6"/>
      <c r="Z1319" s="20">
        <f t="shared" si="171"/>
        <v>0</v>
      </c>
      <c r="AA1319" s="20"/>
      <c r="AB1319" s="2">
        <f t="shared" si="176"/>
        <v>0</v>
      </c>
      <c r="AC1319" s="2">
        <f t="shared" si="177"/>
        <v>10</v>
      </c>
      <c r="AD1319" s="20">
        <f t="shared" si="173"/>
        <v>220</v>
      </c>
    </row>
    <row r="1320" spans="1:30" hidden="1" x14ac:dyDescent="0.35">
      <c r="A1320" s="13">
        <v>440</v>
      </c>
      <c r="B1320" s="25" t="str">
        <f>IFERROR(VLOOKUP($A1320,'Grade 8'!$H$2:$N$501,3,0),"-")</f>
        <v>M22-0405-440</v>
      </c>
      <c r="C1320" s="25" t="str">
        <f>IFERROR(VLOOKUP($A1320,'Grade 8'!$H$2:$N$501,4,0),"-")</f>
        <v/>
      </c>
      <c r="D1320" s="25" t="str">
        <f>IFERROR(VLOOKUP($A1320,'Grade 8'!$H$2:$N$501,5,0),"-")</f>
        <v/>
      </c>
      <c r="E1320" s="25">
        <f>IFERROR(VLOOKUP($A1320,'Grade 8'!$H$2:$N$501,6,0),"-")</f>
        <v>0</v>
      </c>
      <c r="F1320" s="33">
        <f>IFERROR(VLOOKUP($A1320,'Grade 8'!$H$2:$N$501,7,0),"-")</f>
        <v>0</v>
      </c>
      <c r="G1320" s="6"/>
      <c r="H1320" s="13">
        <f t="shared" si="172"/>
        <v>1</v>
      </c>
      <c r="I1320" s="17"/>
      <c r="J1320" s="14" t="str">
        <f t="shared" si="175"/>
        <v>K.M.A Boys Secondary School</v>
      </c>
      <c r="K1320" s="13" t="s">
        <v>25</v>
      </c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26">
        <f t="shared" si="174"/>
        <v>0</v>
      </c>
      <c r="W1320" s="6"/>
      <c r="X1320" s="6"/>
      <c r="Y1320" s="6"/>
      <c r="Z1320" s="20">
        <f t="shared" si="171"/>
        <v>0</v>
      </c>
      <c r="AA1320" s="20"/>
      <c r="AB1320" s="2">
        <f t="shared" si="176"/>
        <v>0</v>
      </c>
      <c r="AC1320" s="2">
        <f t="shared" si="177"/>
        <v>10</v>
      </c>
      <c r="AD1320" s="20">
        <f t="shared" si="173"/>
        <v>220</v>
      </c>
    </row>
    <row r="1321" spans="1:30" hidden="1" x14ac:dyDescent="0.35">
      <c r="A1321" s="13">
        <v>440</v>
      </c>
      <c r="B1321" s="25" t="str">
        <f>IFERROR(VLOOKUP($A1321,'Grade 8'!$H$2:$N$501,3,0),"-")</f>
        <v>M22-0405-440</v>
      </c>
      <c r="C1321" s="25" t="str">
        <f>IFERROR(VLOOKUP($A1321,'Grade 8'!$H$2:$N$501,4,0),"-")</f>
        <v/>
      </c>
      <c r="D1321" s="25" t="str">
        <f>IFERROR(VLOOKUP($A1321,'Grade 8'!$H$2:$N$501,5,0),"-")</f>
        <v/>
      </c>
      <c r="E1321" s="25">
        <f>IFERROR(VLOOKUP($A1321,'Grade 8'!$H$2:$N$501,6,0),"-")</f>
        <v>0</v>
      </c>
      <c r="F1321" s="33">
        <f>IFERROR(VLOOKUP($A1321,'Grade 8'!$H$2:$N$501,7,0),"-")</f>
        <v>0</v>
      </c>
      <c r="G1321" s="6"/>
      <c r="H1321" s="13">
        <f t="shared" si="172"/>
        <v>2</v>
      </c>
      <c r="I1321" s="17"/>
      <c r="J1321" s="14" t="str">
        <f t="shared" si="175"/>
        <v>K.M.A Boys Secondary School</v>
      </c>
      <c r="K1321" s="13" t="s">
        <v>25</v>
      </c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26">
        <f t="shared" si="174"/>
        <v>0</v>
      </c>
      <c r="W1321" s="6"/>
      <c r="X1321" s="6"/>
      <c r="Y1321" s="6"/>
      <c r="Z1321" s="20">
        <f t="shared" si="171"/>
        <v>0</v>
      </c>
      <c r="AA1321" s="20"/>
      <c r="AB1321" s="2">
        <f t="shared" si="176"/>
        <v>0</v>
      </c>
      <c r="AC1321" s="2">
        <f t="shared" si="177"/>
        <v>10</v>
      </c>
      <c r="AD1321" s="20">
        <f t="shared" si="173"/>
        <v>220</v>
      </c>
    </row>
    <row r="1322" spans="1:30" hidden="1" x14ac:dyDescent="0.35">
      <c r="A1322" s="13">
        <v>440</v>
      </c>
      <c r="B1322" s="25" t="str">
        <f>IFERROR(VLOOKUP($A1322,'Grade 8'!$H$2:$N$501,3,0),"-")</f>
        <v>M22-0405-440</v>
      </c>
      <c r="C1322" s="25" t="str">
        <f>IFERROR(VLOOKUP($A1322,'Grade 8'!$H$2:$N$501,4,0),"-")</f>
        <v/>
      </c>
      <c r="D1322" s="25" t="str">
        <f>IFERROR(VLOOKUP($A1322,'Grade 8'!$H$2:$N$501,5,0),"-")</f>
        <v/>
      </c>
      <c r="E1322" s="25">
        <f>IFERROR(VLOOKUP($A1322,'Grade 8'!$H$2:$N$501,6,0),"-")</f>
        <v>0</v>
      </c>
      <c r="F1322" s="33">
        <f>IFERROR(VLOOKUP($A1322,'Grade 8'!$H$2:$N$501,7,0),"-")</f>
        <v>0</v>
      </c>
      <c r="G1322" s="6"/>
      <c r="H1322" s="13">
        <f t="shared" si="172"/>
        <v>3</v>
      </c>
      <c r="I1322" s="17"/>
      <c r="J1322" s="14" t="str">
        <f t="shared" si="175"/>
        <v>K.M.A Boys Secondary School</v>
      </c>
      <c r="K1322" s="13" t="s">
        <v>25</v>
      </c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26">
        <f t="shared" si="174"/>
        <v>0</v>
      </c>
      <c r="W1322" s="6"/>
      <c r="X1322" s="6"/>
      <c r="Y1322" s="6"/>
      <c r="Z1322" s="20">
        <f t="shared" si="171"/>
        <v>0</v>
      </c>
      <c r="AA1322" s="20"/>
      <c r="AB1322" s="2">
        <f t="shared" si="176"/>
        <v>0</v>
      </c>
      <c r="AC1322" s="2">
        <f t="shared" si="177"/>
        <v>10</v>
      </c>
      <c r="AD1322" s="20">
        <f t="shared" si="173"/>
        <v>220</v>
      </c>
    </row>
    <row r="1323" spans="1:30" hidden="1" x14ac:dyDescent="0.35">
      <c r="A1323" s="13">
        <v>441</v>
      </c>
      <c r="B1323" s="25" t="str">
        <f>IFERROR(VLOOKUP($A1323,'Grade 8'!$H$2:$N$501,3,0),"-")</f>
        <v>M22-0405-441</v>
      </c>
      <c r="C1323" s="25" t="str">
        <f>IFERROR(VLOOKUP($A1323,'Grade 8'!$H$2:$N$501,4,0),"-")</f>
        <v/>
      </c>
      <c r="D1323" s="25" t="str">
        <f>IFERROR(VLOOKUP($A1323,'Grade 8'!$H$2:$N$501,5,0),"-")</f>
        <v/>
      </c>
      <c r="E1323" s="25">
        <f>IFERROR(VLOOKUP($A1323,'Grade 8'!$H$2:$N$501,6,0),"-")</f>
        <v>0</v>
      </c>
      <c r="F1323" s="33">
        <f>IFERROR(VLOOKUP($A1323,'Grade 8'!$H$2:$N$501,7,0),"-")</f>
        <v>0</v>
      </c>
      <c r="G1323" s="6"/>
      <c r="H1323" s="13">
        <f t="shared" si="172"/>
        <v>1</v>
      </c>
      <c r="I1323" s="17"/>
      <c r="J1323" s="14" t="str">
        <f t="shared" si="175"/>
        <v>K.M.A Boys Secondary School</v>
      </c>
      <c r="K1323" s="13" t="s">
        <v>25</v>
      </c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26">
        <f t="shared" si="174"/>
        <v>0</v>
      </c>
      <c r="W1323" s="6"/>
      <c r="X1323" s="6"/>
      <c r="Y1323" s="6"/>
      <c r="Z1323" s="20">
        <f t="shared" si="171"/>
        <v>0</v>
      </c>
      <c r="AA1323" s="20"/>
      <c r="AB1323" s="2">
        <f t="shared" si="176"/>
        <v>0</v>
      </c>
      <c r="AC1323" s="2">
        <f t="shared" si="177"/>
        <v>10</v>
      </c>
      <c r="AD1323" s="20">
        <f t="shared" si="173"/>
        <v>220</v>
      </c>
    </row>
    <row r="1324" spans="1:30" hidden="1" x14ac:dyDescent="0.35">
      <c r="A1324" s="13">
        <v>441</v>
      </c>
      <c r="B1324" s="25" t="str">
        <f>IFERROR(VLOOKUP($A1324,'Grade 8'!$H$2:$N$501,3,0),"-")</f>
        <v>M22-0405-441</v>
      </c>
      <c r="C1324" s="25" t="str">
        <f>IFERROR(VLOOKUP($A1324,'Grade 8'!$H$2:$N$501,4,0),"-")</f>
        <v/>
      </c>
      <c r="D1324" s="25" t="str">
        <f>IFERROR(VLOOKUP($A1324,'Grade 8'!$H$2:$N$501,5,0),"-")</f>
        <v/>
      </c>
      <c r="E1324" s="25">
        <f>IFERROR(VLOOKUP($A1324,'Grade 8'!$H$2:$N$501,6,0),"-")</f>
        <v>0</v>
      </c>
      <c r="F1324" s="33">
        <f>IFERROR(VLOOKUP($A1324,'Grade 8'!$H$2:$N$501,7,0),"-")</f>
        <v>0</v>
      </c>
      <c r="G1324" s="6"/>
      <c r="H1324" s="13">
        <f t="shared" si="172"/>
        <v>2</v>
      </c>
      <c r="I1324" s="17"/>
      <c r="J1324" s="14" t="str">
        <f t="shared" si="175"/>
        <v>K.M.A Boys Secondary School</v>
      </c>
      <c r="K1324" s="13" t="s">
        <v>25</v>
      </c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26">
        <f t="shared" si="174"/>
        <v>0</v>
      </c>
      <c r="W1324" s="6"/>
      <c r="X1324" s="6"/>
      <c r="Y1324" s="6"/>
      <c r="Z1324" s="20">
        <f t="shared" si="171"/>
        <v>0</v>
      </c>
      <c r="AA1324" s="20"/>
      <c r="AB1324" s="2">
        <f t="shared" si="176"/>
        <v>0</v>
      </c>
      <c r="AC1324" s="2">
        <f t="shared" si="177"/>
        <v>10</v>
      </c>
      <c r="AD1324" s="20">
        <f t="shared" si="173"/>
        <v>220</v>
      </c>
    </row>
    <row r="1325" spans="1:30" hidden="1" x14ac:dyDescent="0.35">
      <c r="A1325" s="13">
        <v>441</v>
      </c>
      <c r="B1325" s="25" t="str">
        <f>IFERROR(VLOOKUP($A1325,'Grade 8'!$H$2:$N$501,3,0),"-")</f>
        <v>M22-0405-441</v>
      </c>
      <c r="C1325" s="25" t="str">
        <f>IFERROR(VLOOKUP($A1325,'Grade 8'!$H$2:$N$501,4,0),"-")</f>
        <v/>
      </c>
      <c r="D1325" s="25" t="str">
        <f>IFERROR(VLOOKUP($A1325,'Grade 8'!$H$2:$N$501,5,0),"-")</f>
        <v/>
      </c>
      <c r="E1325" s="25">
        <f>IFERROR(VLOOKUP($A1325,'Grade 8'!$H$2:$N$501,6,0),"-")</f>
        <v>0</v>
      </c>
      <c r="F1325" s="33">
        <f>IFERROR(VLOOKUP($A1325,'Grade 8'!$H$2:$N$501,7,0),"-")</f>
        <v>0</v>
      </c>
      <c r="G1325" s="6"/>
      <c r="H1325" s="13">
        <f t="shared" si="172"/>
        <v>3</v>
      </c>
      <c r="I1325" s="17"/>
      <c r="J1325" s="14" t="str">
        <f t="shared" si="175"/>
        <v>K.M.A Boys Secondary School</v>
      </c>
      <c r="K1325" s="13" t="s">
        <v>25</v>
      </c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26">
        <f t="shared" si="174"/>
        <v>0</v>
      </c>
      <c r="W1325" s="6"/>
      <c r="X1325" s="6"/>
      <c r="Y1325" s="6"/>
      <c r="Z1325" s="20">
        <f t="shared" si="171"/>
        <v>0</v>
      </c>
      <c r="AA1325" s="20"/>
      <c r="AB1325" s="2">
        <f t="shared" si="176"/>
        <v>0</v>
      </c>
      <c r="AC1325" s="2">
        <f t="shared" si="177"/>
        <v>10</v>
      </c>
      <c r="AD1325" s="20">
        <f t="shared" si="173"/>
        <v>220</v>
      </c>
    </row>
    <row r="1326" spans="1:30" hidden="1" x14ac:dyDescent="0.35">
      <c r="A1326" s="13">
        <v>442</v>
      </c>
      <c r="B1326" s="25" t="str">
        <f>IFERROR(VLOOKUP($A1326,'Grade 8'!$H$2:$N$501,3,0),"-")</f>
        <v>M22-0405-442</v>
      </c>
      <c r="C1326" s="25" t="str">
        <f>IFERROR(VLOOKUP($A1326,'Grade 8'!$H$2:$N$501,4,0),"-")</f>
        <v/>
      </c>
      <c r="D1326" s="25" t="str">
        <f>IFERROR(VLOOKUP($A1326,'Grade 8'!$H$2:$N$501,5,0),"-")</f>
        <v/>
      </c>
      <c r="E1326" s="25">
        <f>IFERROR(VLOOKUP($A1326,'Grade 8'!$H$2:$N$501,6,0),"-")</f>
        <v>0</v>
      </c>
      <c r="F1326" s="33">
        <f>IFERROR(VLOOKUP($A1326,'Grade 8'!$H$2:$N$501,7,0),"-")</f>
        <v>0</v>
      </c>
      <c r="G1326" s="6"/>
      <c r="H1326" s="13">
        <f t="shared" si="172"/>
        <v>1</v>
      </c>
      <c r="I1326" s="17"/>
      <c r="J1326" s="14" t="str">
        <f t="shared" si="175"/>
        <v>K.M.A Boys Secondary School</v>
      </c>
      <c r="K1326" s="13" t="s">
        <v>25</v>
      </c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26">
        <f t="shared" si="174"/>
        <v>0</v>
      </c>
      <c r="W1326" s="6"/>
      <c r="X1326" s="6"/>
      <c r="Y1326" s="6"/>
      <c r="Z1326" s="20">
        <f t="shared" si="171"/>
        <v>0</v>
      </c>
      <c r="AA1326" s="20"/>
      <c r="AB1326" s="2">
        <f t="shared" si="176"/>
        <v>0</v>
      </c>
      <c r="AC1326" s="2">
        <f t="shared" si="177"/>
        <v>10</v>
      </c>
      <c r="AD1326" s="20">
        <f t="shared" si="173"/>
        <v>220</v>
      </c>
    </row>
    <row r="1327" spans="1:30" hidden="1" x14ac:dyDescent="0.35">
      <c r="A1327" s="13">
        <v>442</v>
      </c>
      <c r="B1327" s="25" t="str">
        <f>IFERROR(VLOOKUP($A1327,'Grade 8'!$H$2:$N$501,3,0),"-")</f>
        <v>M22-0405-442</v>
      </c>
      <c r="C1327" s="25" t="str">
        <f>IFERROR(VLOOKUP($A1327,'Grade 8'!$H$2:$N$501,4,0),"-")</f>
        <v/>
      </c>
      <c r="D1327" s="25" t="str">
        <f>IFERROR(VLOOKUP($A1327,'Grade 8'!$H$2:$N$501,5,0),"-")</f>
        <v/>
      </c>
      <c r="E1327" s="25">
        <f>IFERROR(VLOOKUP($A1327,'Grade 8'!$H$2:$N$501,6,0),"-")</f>
        <v>0</v>
      </c>
      <c r="F1327" s="33">
        <f>IFERROR(VLOOKUP($A1327,'Grade 8'!$H$2:$N$501,7,0),"-")</f>
        <v>0</v>
      </c>
      <c r="G1327" s="6"/>
      <c r="H1327" s="13">
        <f t="shared" si="172"/>
        <v>2</v>
      </c>
      <c r="I1327" s="17"/>
      <c r="J1327" s="14" t="str">
        <f t="shared" si="175"/>
        <v>K.M.A Boys Secondary School</v>
      </c>
      <c r="K1327" s="13" t="s">
        <v>25</v>
      </c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26">
        <f t="shared" si="174"/>
        <v>0</v>
      </c>
      <c r="W1327" s="6"/>
      <c r="X1327" s="6"/>
      <c r="Y1327" s="6"/>
      <c r="Z1327" s="20">
        <f t="shared" si="171"/>
        <v>0</v>
      </c>
      <c r="AA1327" s="20"/>
      <c r="AB1327" s="2">
        <f t="shared" si="176"/>
        <v>0</v>
      </c>
      <c r="AC1327" s="2">
        <f t="shared" si="177"/>
        <v>10</v>
      </c>
      <c r="AD1327" s="20">
        <f t="shared" si="173"/>
        <v>220</v>
      </c>
    </row>
    <row r="1328" spans="1:30" hidden="1" x14ac:dyDescent="0.35">
      <c r="A1328" s="13">
        <v>442</v>
      </c>
      <c r="B1328" s="25" t="str">
        <f>IFERROR(VLOOKUP($A1328,'Grade 8'!$H$2:$N$501,3,0),"-")</f>
        <v>M22-0405-442</v>
      </c>
      <c r="C1328" s="25" t="str">
        <f>IFERROR(VLOOKUP($A1328,'Grade 8'!$H$2:$N$501,4,0),"-")</f>
        <v/>
      </c>
      <c r="D1328" s="25" t="str">
        <f>IFERROR(VLOOKUP($A1328,'Grade 8'!$H$2:$N$501,5,0),"-")</f>
        <v/>
      </c>
      <c r="E1328" s="25">
        <f>IFERROR(VLOOKUP($A1328,'Grade 8'!$H$2:$N$501,6,0),"-")</f>
        <v>0</v>
      </c>
      <c r="F1328" s="33">
        <f>IFERROR(VLOOKUP($A1328,'Grade 8'!$H$2:$N$501,7,0),"-")</f>
        <v>0</v>
      </c>
      <c r="G1328" s="6"/>
      <c r="H1328" s="13">
        <f t="shared" si="172"/>
        <v>3</v>
      </c>
      <c r="I1328" s="17"/>
      <c r="J1328" s="14" t="str">
        <f t="shared" si="175"/>
        <v>K.M.A Boys Secondary School</v>
      </c>
      <c r="K1328" s="13" t="s">
        <v>25</v>
      </c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26">
        <f t="shared" si="174"/>
        <v>0</v>
      </c>
      <c r="W1328" s="6"/>
      <c r="X1328" s="6"/>
      <c r="Y1328" s="6"/>
      <c r="Z1328" s="20">
        <f t="shared" si="171"/>
        <v>0</v>
      </c>
      <c r="AA1328" s="20"/>
      <c r="AB1328" s="2">
        <f t="shared" si="176"/>
        <v>0</v>
      </c>
      <c r="AC1328" s="2">
        <f t="shared" si="177"/>
        <v>10</v>
      </c>
      <c r="AD1328" s="20">
        <f t="shared" si="173"/>
        <v>220</v>
      </c>
    </row>
    <row r="1329" spans="1:30" hidden="1" x14ac:dyDescent="0.35">
      <c r="A1329" s="13">
        <v>443</v>
      </c>
      <c r="B1329" s="25" t="str">
        <f>IFERROR(VLOOKUP($A1329,'Grade 8'!$H$2:$N$501,3,0),"-")</f>
        <v>M22-0405-443</v>
      </c>
      <c r="C1329" s="25" t="str">
        <f>IFERROR(VLOOKUP($A1329,'Grade 8'!$H$2:$N$501,4,0),"-")</f>
        <v/>
      </c>
      <c r="D1329" s="25" t="str">
        <f>IFERROR(VLOOKUP($A1329,'Grade 8'!$H$2:$N$501,5,0),"-")</f>
        <v/>
      </c>
      <c r="E1329" s="25">
        <f>IFERROR(VLOOKUP($A1329,'Grade 8'!$H$2:$N$501,6,0),"-")</f>
        <v>0</v>
      </c>
      <c r="F1329" s="33">
        <f>IFERROR(VLOOKUP($A1329,'Grade 8'!$H$2:$N$501,7,0),"-")</f>
        <v>0</v>
      </c>
      <c r="G1329" s="6"/>
      <c r="H1329" s="13">
        <f t="shared" si="172"/>
        <v>1</v>
      </c>
      <c r="I1329" s="17"/>
      <c r="J1329" s="14" t="str">
        <f t="shared" si="175"/>
        <v>K.M.A Boys Secondary School</v>
      </c>
      <c r="K1329" s="13" t="s">
        <v>25</v>
      </c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26">
        <f t="shared" si="174"/>
        <v>0</v>
      </c>
      <c r="W1329" s="6"/>
      <c r="X1329" s="6"/>
      <c r="Y1329" s="6"/>
      <c r="Z1329" s="20">
        <f t="shared" si="171"/>
        <v>0</v>
      </c>
      <c r="AA1329" s="20"/>
      <c r="AB1329" s="2">
        <f t="shared" si="176"/>
        <v>0</v>
      </c>
      <c r="AC1329" s="2">
        <f t="shared" si="177"/>
        <v>10</v>
      </c>
      <c r="AD1329" s="20">
        <f t="shared" si="173"/>
        <v>220</v>
      </c>
    </row>
    <row r="1330" spans="1:30" hidden="1" x14ac:dyDescent="0.35">
      <c r="A1330" s="13">
        <v>443</v>
      </c>
      <c r="B1330" s="25" t="str">
        <f>IFERROR(VLOOKUP($A1330,'Grade 8'!$H$2:$N$501,3,0),"-")</f>
        <v>M22-0405-443</v>
      </c>
      <c r="C1330" s="25" t="str">
        <f>IFERROR(VLOOKUP($A1330,'Grade 8'!$H$2:$N$501,4,0),"-")</f>
        <v/>
      </c>
      <c r="D1330" s="25" t="str">
        <f>IFERROR(VLOOKUP($A1330,'Grade 8'!$H$2:$N$501,5,0),"-")</f>
        <v/>
      </c>
      <c r="E1330" s="25">
        <f>IFERROR(VLOOKUP($A1330,'Grade 8'!$H$2:$N$501,6,0),"-")</f>
        <v>0</v>
      </c>
      <c r="F1330" s="33">
        <f>IFERROR(VLOOKUP($A1330,'Grade 8'!$H$2:$N$501,7,0),"-")</f>
        <v>0</v>
      </c>
      <c r="G1330" s="6"/>
      <c r="H1330" s="13">
        <f t="shared" si="172"/>
        <v>2</v>
      </c>
      <c r="I1330" s="17"/>
      <c r="J1330" s="14" t="str">
        <f t="shared" si="175"/>
        <v>K.M.A Boys Secondary School</v>
      </c>
      <c r="K1330" s="13" t="s">
        <v>25</v>
      </c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26">
        <f t="shared" si="174"/>
        <v>0</v>
      </c>
      <c r="W1330" s="6"/>
      <c r="X1330" s="6"/>
      <c r="Y1330" s="6"/>
      <c r="Z1330" s="20">
        <f t="shared" si="171"/>
        <v>0</v>
      </c>
      <c r="AA1330" s="20"/>
      <c r="AB1330" s="2">
        <f t="shared" si="176"/>
        <v>0</v>
      </c>
      <c r="AC1330" s="2">
        <f t="shared" si="177"/>
        <v>10</v>
      </c>
      <c r="AD1330" s="20">
        <f t="shared" si="173"/>
        <v>220</v>
      </c>
    </row>
    <row r="1331" spans="1:30" hidden="1" x14ac:dyDescent="0.35">
      <c r="A1331" s="13">
        <v>443</v>
      </c>
      <c r="B1331" s="25" t="str">
        <f>IFERROR(VLOOKUP($A1331,'Grade 8'!$H$2:$N$501,3,0),"-")</f>
        <v>M22-0405-443</v>
      </c>
      <c r="C1331" s="25" t="str">
        <f>IFERROR(VLOOKUP($A1331,'Grade 8'!$H$2:$N$501,4,0),"-")</f>
        <v/>
      </c>
      <c r="D1331" s="25" t="str">
        <f>IFERROR(VLOOKUP($A1331,'Grade 8'!$H$2:$N$501,5,0),"-")</f>
        <v/>
      </c>
      <c r="E1331" s="25">
        <f>IFERROR(VLOOKUP($A1331,'Grade 8'!$H$2:$N$501,6,0),"-")</f>
        <v>0</v>
      </c>
      <c r="F1331" s="33">
        <f>IFERROR(VLOOKUP($A1331,'Grade 8'!$H$2:$N$501,7,0),"-")</f>
        <v>0</v>
      </c>
      <c r="G1331" s="6"/>
      <c r="H1331" s="13">
        <f t="shared" si="172"/>
        <v>3</v>
      </c>
      <c r="I1331" s="17"/>
      <c r="J1331" s="14" t="str">
        <f t="shared" si="175"/>
        <v>K.M.A Boys Secondary School</v>
      </c>
      <c r="K1331" s="13" t="s">
        <v>25</v>
      </c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26">
        <f t="shared" si="174"/>
        <v>0</v>
      </c>
      <c r="W1331" s="6"/>
      <c r="X1331" s="6"/>
      <c r="Y1331" s="6"/>
      <c r="Z1331" s="20">
        <f t="shared" si="171"/>
        <v>0</v>
      </c>
      <c r="AA1331" s="20"/>
      <c r="AB1331" s="2">
        <f t="shared" si="176"/>
        <v>0</v>
      </c>
      <c r="AC1331" s="2">
        <f t="shared" si="177"/>
        <v>10</v>
      </c>
      <c r="AD1331" s="20">
        <f t="shared" si="173"/>
        <v>220</v>
      </c>
    </row>
    <row r="1332" spans="1:30" hidden="1" x14ac:dyDescent="0.35">
      <c r="A1332" s="13">
        <v>444</v>
      </c>
      <c r="B1332" s="25" t="str">
        <f>IFERROR(VLOOKUP($A1332,'Grade 8'!$H$2:$N$501,3,0),"-")</f>
        <v>M22-0405-444</v>
      </c>
      <c r="C1332" s="25" t="str">
        <f>IFERROR(VLOOKUP($A1332,'Grade 8'!$H$2:$N$501,4,0),"-")</f>
        <v/>
      </c>
      <c r="D1332" s="25" t="str">
        <f>IFERROR(VLOOKUP($A1332,'Grade 8'!$H$2:$N$501,5,0),"-")</f>
        <v/>
      </c>
      <c r="E1332" s="25">
        <f>IFERROR(VLOOKUP($A1332,'Grade 8'!$H$2:$N$501,6,0),"-")</f>
        <v>0</v>
      </c>
      <c r="F1332" s="33">
        <f>IFERROR(VLOOKUP($A1332,'Grade 8'!$H$2:$N$501,7,0),"-")</f>
        <v>0</v>
      </c>
      <c r="G1332" s="6"/>
      <c r="H1332" s="13">
        <f t="shared" si="172"/>
        <v>1</v>
      </c>
      <c r="I1332" s="17"/>
      <c r="J1332" s="14" t="str">
        <f t="shared" si="175"/>
        <v>K.M.A Boys Secondary School</v>
      </c>
      <c r="K1332" s="13" t="s">
        <v>25</v>
      </c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26">
        <f t="shared" si="174"/>
        <v>0</v>
      </c>
      <c r="W1332" s="6"/>
      <c r="X1332" s="6"/>
      <c r="Y1332" s="6"/>
      <c r="Z1332" s="20">
        <f t="shared" si="171"/>
        <v>0</v>
      </c>
      <c r="AA1332" s="20"/>
      <c r="AB1332" s="2">
        <f t="shared" si="176"/>
        <v>0</v>
      </c>
      <c r="AC1332" s="2">
        <f t="shared" si="177"/>
        <v>10</v>
      </c>
      <c r="AD1332" s="20">
        <f t="shared" si="173"/>
        <v>220</v>
      </c>
    </row>
    <row r="1333" spans="1:30" hidden="1" x14ac:dyDescent="0.35">
      <c r="A1333" s="13">
        <v>444</v>
      </c>
      <c r="B1333" s="25" t="str">
        <f>IFERROR(VLOOKUP($A1333,'Grade 8'!$H$2:$N$501,3,0),"-")</f>
        <v>M22-0405-444</v>
      </c>
      <c r="C1333" s="25" t="str">
        <f>IFERROR(VLOOKUP($A1333,'Grade 8'!$H$2:$N$501,4,0),"-")</f>
        <v/>
      </c>
      <c r="D1333" s="25" t="str">
        <f>IFERROR(VLOOKUP($A1333,'Grade 8'!$H$2:$N$501,5,0),"-")</f>
        <v/>
      </c>
      <c r="E1333" s="25">
        <f>IFERROR(VLOOKUP($A1333,'Grade 8'!$H$2:$N$501,6,0),"-")</f>
        <v>0</v>
      </c>
      <c r="F1333" s="33">
        <f>IFERROR(VLOOKUP($A1333,'Grade 8'!$H$2:$N$501,7,0),"-")</f>
        <v>0</v>
      </c>
      <c r="G1333" s="6"/>
      <c r="H1333" s="13">
        <f t="shared" si="172"/>
        <v>2</v>
      </c>
      <c r="I1333" s="17"/>
      <c r="J1333" s="14" t="str">
        <f t="shared" si="175"/>
        <v>K.M.A Boys Secondary School</v>
      </c>
      <c r="K1333" s="13" t="s">
        <v>25</v>
      </c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26">
        <f t="shared" si="174"/>
        <v>0</v>
      </c>
      <c r="W1333" s="6"/>
      <c r="X1333" s="6"/>
      <c r="Y1333" s="6"/>
      <c r="Z1333" s="20">
        <f t="shared" si="171"/>
        <v>0</v>
      </c>
      <c r="AA1333" s="20"/>
      <c r="AB1333" s="2">
        <f t="shared" si="176"/>
        <v>0</v>
      </c>
      <c r="AC1333" s="2">
        <f t="shared" si="177"/>
        <v>10</v>
      </c>
      <c r="AD1333" s="20">
        <f t="shared" si="173"/>
        <v>220</v>
      </c>
    </row>
    <row r="1334" spans="1:30" hidden="1" x14ac:dyDescent="0.35">
      <c r="A1334" s="13">
        <v>444</v>
      </c>
      <c r="B1334" s="25" t="str">
        <f>IFERROR(VLOOKUP($A1334,'Grade 8'!$H$2:$N$501,3,0),"-")</f>
        <v>M22-0405-444</v>
      </c>
      <c r="C1334" s="25" t="str">
        <f>IFERROR(VLOOKUP($A1334,'Grade 8'!$H$2:$N$501,4,0),"-")</f>
        <v/>
      </c>
      <c r="D1334" s="25" t="str">
        <f>IFERROR(VLOOKUP($A1334,'Grade 8'!$H$2:$N$501,5,0),"-")</f>
        <v/>
      </c>
      <c r="E1334" s="25">
        <f>IFERROR(VLOOKUP($A1334,'Grade 8'!$H$2:$N$501,6,0),"-")</f>
        <v>0</v>
      </c>
      <c r="F1334" s="33">
        <f>IFERROR(VLOOKUP($A1334,'Grade 8'!$H$2:$N$501,7,0),"-")</f>
        <v>0</v>
      </c>
      <c r="G1334" s="6"/>
      <c r="H1334" s="13">
        <f t="shared" si="172"/>
        <v>3</v>
      </c>
      <c r="I1334" s="17"/>
      <c r="J1334" s="14" t="str">
        <f t="shared" si="175"/>
        <v>K.M.A Boys Secondary School</v>
      </c>
      <c r="K1334" s="13" t="s">
        <v>25</v>
      </c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26">
        <f t="shared" si="174"/>
        <v>0</v>
      </c>
      <c r="W1334" s="6"/>
      <c r="X1334" s="6"/>
      <c r="Y1334" s="6"/>
      <c r="Z1334" s="20">
        <f t="shared" si="171"/>
        <v>0</v>
      </c>
      <c r="AA1334" s="20"/>
      <c r="AB1334" s="2">
        <f t="shared" si="176"/>
        <v>0</v>
      </c>
      <c r="AC1334" s="2">
        <f t="shared" si="177"/>
        <v>10</v>
      </c>
      <c r="AD1334" s="20">
        <f t="shared" si="173"/>
        <v>220</v>
      </c>
    </row>
    <row r="1335" spans="1:30" hidden="1" x14ac:dyDescent="0.35">
      <c r="A1335" s="13">
        <v>445</v>
      </c>
      <c r="B1335" s="25" t="str">
        <f>IFERROR(VLOOKUP($A1335,'Grade 8'!$H$2:$N$501,3,0),"-")</f>
        <v>M22-0405-445</v>
      </c>
      <c r="C1335" s="25" t="str">
        <f>IFERROR(VLOOKUP($A1335,'Grade 8'!$H$2:$N$501,4,0),"-")</f>
        <v/>
      </c>
      <c r="D1335" s="25" t="str">
        <f>IFERROR(VLOOKUP($A1335,'Grade 8'!$H$2:$N$501,5,0),"-")</f>
        <v/>
      </c>
      <c r="E1335" s="25">
        <f>IFERROR(VLOOKUP($A1335,'Grade 8'!$H$2:$N$501,6,0),"-")</f>
        <v>0</v>
      </c>
      <c r="F1335" s="33">
        <f>IFERROR(VLOOKUP($A1335,'Grade 8'!$H$2:$N$501,7,0),"-")</f>
        <v>0</v>
      </c>
      <c r="G1335" s="6"/>
      <c r="H1335" s="13">
        <f t="shared" si="172"/>
        <v>1</v>
      </c>
      <c r="I1335" s="17"/>
      <c r="J1335" s="14" t="str">
        <f t="shared" si="175"/>
        <v>K.M.A Boys Secondary School</v>
      </c>
      <c r="K1335" s="13" t="s">
        <v>25</v>
      </c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26">
        <f t="shared" si="174"/>
        <v>0</v>
      </c>
      <c r="W1335" s="6"/>
      <c r="X1335" s="6"/>
      <c r="Y1335" s="6"/>
      <c r="Z1335" s="20">
        <f t="shared" si="171"/>
        <v>0</v>
      </c>
      <c r="AA1335" s="20"/>
      <c r="AB1335" s="2">
        <f t="shared" si="176"/>
        <v>0</v>
      </c>
      <c r="AC1335" s="2">
        <f t="shared" si="177"/>
        <v>10</v>
      </c>
      <c r="AD1335" s="20">
        <f t="shared" si="173"/>
        <v>220</v>
      </c>
    </row>
    <row r="1336" spans="1:30" hidden="1" x14ac:dyDescent="0.35">
      <c r="A1336" s="13">
        <v>445</v>
      </c>
      <c r="B1336" s="25" t="str">
        <f>IFERROR(VLOOKUP($A1336,'Grade 8'!$H$2:$N$501,3,0),"-")</f>
        <v>M22-0405-445</v>
      </c>
      <c r="C1336" s="25" t="str">
        <f>IFERROR(VLOOKUP($A1336,'Grade 8'!$H$2:$N$501,4,0),"-")</f>
        <v/>
      </c>
      <c r="D1336" s="25" t="str">
        <f>IFERROR(VLOOKUP($A1336,'Grade 8'!$H$2:$N$501,5,0),"-")</f>
        <v/>
      </c>
      <c r="E1336" s="25">
        <f>IFERROR(VLOOKUP($A1336,'Grade 8'!$H$2:$N$501,6,0),"-")</f>
        <v>0</v>
      </c>
      <c r="F1336" s="33">
        <f>IFERROR(VLOOKUP($A1336,'Grade 8'!$H$2:$N$501,7,0),"-")</f>
        <v>0</v>
      </c>
      <c r="G1336" s="6"/>
      <c r="H1336" s="13">
        <f t="shared" si="172"/>
        <v>2</v>
      </c>
      <c r="I1336" s="17"/>
      <c r="J1336" s="14" t="str">
        <f t="shared" si="175"/>
        <v>K.M.A Boys Secondary School</v>
      </c>
      <c r="K1336" s="13" t="s">
        <v>25</v>
      </c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26">
        <f t="shared" si="174"/>
        <v>0</v>
      </c>
      <c r="W1336" s="6"/>
      <c r="X1336" s="6"/>
      <c r="Y1336" s="6"/>
      <c r="Z1336" s="20">
        <f t="shared" si="171"/>
        <v>0</v>
      </c>
      <c r="AA1336" s="20"/>
      <c r="AB1336" s="2">
        <f t="shared" si="176"/>
        <v>0</v>
      </c>
      <c r="AC1336" s="2">
        <f t="shared" si="177"/>
        <v>10</v>
      </c>
      <c r="AD1336" s="20">
        <f t="shared" si="173"/>
        <v>220</v>
      </c>
    </row>
    <row r="1337" spans="1:30" hidden="1" x14ac:dyDescent="0.35">
      <c r="A1337" s="13">
        <v>445</v>
      </c>
      <c r="B1337" s="25" t="str">
        <f>IFERROR(VLOOKUP($A1337,'Grade 8'!$H$2:$N$501,3,0),"-")</f>
        <v>M22-0405-445</v>
      </c>
      <c r="C1337" s="25" t="str">
        <f>IFERROR(VLOOKUP($A1337,'Grade 8'!$H$2:$N$501,4,0),"-")</f>
        <v/>
      </c>
      <c r="D1337" s="25" t="str">
        <f>IFERROR(VLOOKUP($A1337,'Grade 8'!$H$2:$N$501,5,0),"-")</f>
        <v/>
      </c>
      <c r="E1337" s="25">
        <f>IFERROR(VLOOKUP($A1337,'Grade 8'!$H$2:$N$501,6,0),"-")</f>
        <v>0</v>
      </c>
      <c r="F1337" s="33">
        <f>IFERROR(VLOOKUP($A1337,'Grade 8'!$H$2:$N$501,7,0),"-")</f>
        <v>0</v>
      </c>
      <c r="G1337" s="6"/>
      <c r="H1337" s="13">
        <f t="shared" si="172"/>
        <v>3</v>
      </c>
      <c r="I1337" s="17"/>
      <c r="J1337" s="14" t="str">
        <f t="shared" si="175"/>
        <v>K.M.A Boys Secondary School</v>
      </c>
      <c r="K1337" s="13" t="s">
        <v>25</v>
      </c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26">
        <f t="shared" si="174"/>
        <v>0</v>
      </c>
      <c r="W1337" s="6"/>
      <c r="X1337" s="6"/>
      <c r="Y1337" s="6"/>
      <c r="Z1337" s="20">
        <f t="shared" si="171"/>
        <v>0</v>
      </c>
      <c r="AA1337" s="20"/>
      <c r="AB1337" s="2">
        <f t="shared" si="176"/>
        <v>0</v>
      </c>
      <c r="AC1337" s="2">
        <f t="shared" si="177"/>
        <v>10</v>
      </c>
      <c r="AD1337" s="20">
        <f t="shared" si="173"/>
        <v>220</v>
      </c>
    </row>
    <row r="1338" spans="1:30" hidden="1" x14ac:dyDescent="0.35">
      <c r="A1338" s="13">
        <v>446</v>
      </c>
      <c r="B1338" s="25" t="str">
        <f>IFERROR(VLOOKUP($A1338,'Grade 8'!$H$2:$N$501,3,0),"-")</f>
        <v>M22-0405-446</v>
      </c>
      <c r="C1338" s="25" t="str">
        <f>IFERROR(VLOOKUP($A1338,'Grade 8'!$H$2:$N$501,4,0),"-")</f>
        <v/>
      </c>
      <c r="D1338" s="25" t="str">
        <f>IFERROR(VLOOKUP($A1338,'Grade 8'!$H$2:$N$501,5,0),"-")</f>
        <v/>
      </c>
      <c r="E1338" s="25">
        <f>IFERROR(VLOOKUP($A1338,'Grade 8'!$H$2:$N$501,6,0),"-")</f>
        <v>0</v>
      </c>
      <c r="F1338" s="33">
        <f>IFERROR(VLOOKUP($A1338,'Grade 8'!$H$2:$N$501,7,0),"-")</f>
        <v>0</v>
      </c>
      <c r="G1338" s="6"/>
      <c r="H1338" s="13">
        <f t="shared" si="172"/>
        <v>1</v>
      </c>
      <c r="I1338" s="17"/>
      <c r="J1338" s="14" t="str">
        <f t="shared" si="175"/>
        <v>K.M.A Boys Secondary School</v>
      </c>
      <c r="K1338" s="13" t="s">
        <v>25</v>
      </c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26">
        <f t="shared" si="174"/>
        <v>0</v>
      </c>
      <c r="W1338" s="6"/>
      <c r="X1338" s="6"/>
      <c r="Y1338" s="6"/>
      <c r="Z1338" s="20">
        <f t="shared" si="171"/>
        <v>0</v>
      </c>
      <c r="AA1338" s="20"/>
      <c r="AB1338" s="2">
        <f t="shared" si="176"/>
        <v>0</v>
      </c>
      <c r="AC1338" s="2">
        <f t="shared" si="177"/>
        <v>10</v>
      </c>
      <c r="AD1338" s="20">
        <f t="shared" si="173"/>
        <v>220</v>
      </c>
    </row>
    <row r="1339" spans="1:30" hidden="1" x14ac:dyDescent="0.35">
      <c r="A1339" s="13">
        <v>446</v>
      </c>
      <c r="B1339" s="25" t="str">
        <f>IFERROR(VLOOKUP($A1339,'Grade 8'!$H$2:$N$501,3,0),"-")</f>
        <v>M22-0405-446</v>
      </c>
      <c r="C1339" s="25" t="str">
        <f>IFERROR(VLOOKUP($A1339,'Grade 8'!$H$2:$N$501,4,0),"-")</f>
        <v/>
      </c>
      <c r="D1339" s="25" t="str">
        <f>IFERROR(VLOOKUP($A1339,'Grade 8'!$H$2:$N$501,5,0),"-")</f>
        <v/>
      </c>
      <c r="E1339" s="25">
        <f>IFERROR(VLOOKUP($A1339,'Grade 8'!$H$2:$N$501,6,0),"-")</f>
        <v>0</v>
      </c>
      <c r="F1339" s="33">
        <f>IFERROR(VLOOKUP($A1339,'Grade 8'!$H$2:$N$501,7,0),"-")</f>
        <v>0</v>
      </c>
      <c r="G1339" s="6"/>
      <c r="H1339" s="13">
        <f t="shared" si="172"/>
        <v>2</v>
      </c>
      <c r="I1339" s="17"/>
      <c r="J1339" s="14" t="str">
        <f t="shared" si="175"/>
        <v>K.M.A Boys Secondary School</v>
      </c>
      <c r="K1339" s="13" t="s">
        <v>25</v>
      </c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26">
        <f t="shared" si="174"/>
        <v>0</v>
      </c>
      <c r="W1339" s="6"/>
      <c r="X1339" s="6"/>
      <c r="Y1339" s="6"/>
      <c r="Z1339" s="20">
        <f t="shared" si="171"/>
        <v>0</v>
      </c>
      <c r="AA1339" s="20"/>
      <c r="AB1339" s="2">
        <f t="shared" si="176"/>
        <v>0</v>
      </c>
      <c r="AC1339" s="2">
        <f t="shared" si="177"/>
        <v>10</v>
      </c>
      <c r="AD1339" s="20">
        <f t="shared" si="173"/>
        <v>220</v>
      </c>
    </row>
    <row r="1340" spans="1:30" hidden="1" x14ac:dyDescent="0.35">
      <c r="A1340" s="13">
        <v>446</v>
      </c>
      <c r="B1340" s="25" t="str">
        <f>IFERROR(VLOOKUP($A1340,'Grade 8'!$H$2:$N$501,3,0),"-")</f>
        <v>M22-0405-446</v>
      </c>
      <c r="C1340" s="25" t="str">
        <f>IFERROR(VLOOKUP($A1340,'Grade 8'!$H$2:$N$501,4,0),"-")</f>
        <v/>
      </c>
      <c r="D1340" s="25" t="str">
        <f>IFERROR(VLOOKUP($A1340,'Grade 8'!$H$2:$N$501,5,0),"-")</f>
        <v/>
      </c>
      <c r="E1340" s="25">
        <f>IFERROR(VLOOKUP($A1340,'Grade 8'!$H$2:$N$501,6,0),"-")</f>
        <v>0</v>
      </c>
      <c r="F1340" s="33">
        <f>IFERROR(VLOOKUP($A1340,'Grade 8'!$H$2:$N$501,7,0),"-")</f>
        <v>0</v>
      </c>
      <c r="G1340" s="6"/>
      <c r="H1340" s="13">
        <f t="shared" si="172"/>
        <v>3</v>
      </c>
      <c r="I1340" s="17"/>
      <c r="J1340" s="14" t="str">
        <f t="shared" si="175"/>
        <v>K.M.A Boys Secondary School</v>
      </c>
      <c r="K1340" s="13" t="s">
        <v>25</v>
      </c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26">
        <f t="shared" si="174"/>
        <v>0</v>
      </c>
      <c r="W1340" s="6"/>
      <c r="X1340" s="6"/>
      <c r="Y1340" s="6"/>
      <c r="Z1340" s="20">
        <f t="shared" si="171"/>
        <v>0</v>
      </c>
      <c r="AA1340" s="20"/>
      <c r="AB1340" s="2">
        <f t="shared" si="176"/>
        <v>0</v>
      </c>
      <c r="AC1340" s="2">
        <f t="shared" si="177"/>
        <v>10</v>
      </c>
      <c r="AD1340" s="20">
        <f t="shared" si="173"/>
        <v>220</v>
      </c>
    </row>
    <row r="1341" spans="1:30" hidden="1" x14ac:dyDescent="0.35">
      <c r="A1341" s="13">
        <v>447</v>
      </c>
      <c r="B1341" s="25" t="str">
        <f>IFERROR(VLOOKUP($A1341,'Grade 8'!$H$2:$N$501,3,0),"-")</f>
        <v>M22-0405-447</v>
      </c>
      <c r="C1341" s="25" t="str">
        <f>IFERROR(VLOOKUP($A1341,'Grade 8'!$H$2:$N$501,4,0),"-")</f>
        <v/>
      </c>
      <c r="D1341" s="25" t="str">
        <f>IFERROR(VLOOKUP($A1341,'Grade 8'!$H$2:$N$501,5,0),"-")</f>
        <v/>
      </c>
      <c r="E1341" s="25">
        <f>IFERROR(VLOOKUP($A1341,'Grade 8'!$H$2:$N$501,6,0),"-")</f>
        <v>0</v>
      </c>
      <c r="F1341" s="33">
        <f>IFERROR(VLOOKUP($A1341,'Grade 8'!$H$2:$N$501,7,0),"-")</f>
        <v>0</v>
      </c>
      <c r="G1341" s="6"/>
      <c r="H1341" s="13">
        <f t="shared" si="172"/>
        <v>1</v>
      </c>
      <c r="I1341" s="17"/>
      <c r="J1341" s="14" t="str">
        <f t="shared" si="175"/>
        <v>K.M.A Boys Secondary School</v>
      </c>
      <c r="K1341" s="13" t="s">
        <v>25</v>
      </c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26">
        <f t="shared" si="174"/>
        <v>0</v>
      </c>
      <c r="W1341" s="6"/>
      <c r="X1341" s="6"/>
      <c r="Y1341" s="6"/>
      <c r="Z1341" s="20">
        <f t="shared" si="171"/>
        <v>0</v>
      </c>
      <c r="AA1341" s="20"/>
      <c r="AB1341" s="2">
        <f t="shared" si="176"/>
        <v>0</v>
      </c>
      <c r="AC1341" s="2">
        <f t="shared" si="177"/>
        <v>10</v>
      </c>
      <c r="AD1341" s="20">
        <f t="shared" si="173"/>
        <v>220</v>
      </c>
    </row>
    <row r="1342" spans="1:30" hidden="1" x14ac:dyDescent="0.35">
      <c r="A1342" s="13">
        <v>447</v>
      </c>
      <c r="B1342" s="25" t="str">
        <f>IFERROR(VLOOKUP($A1342,'Grade 8'!$H$2:$N$501,3,0),"-")</f>
        <v>M22-0405-447</v>
      </c>
      <c r="C1342" s="25" t="str">
        <f>IFERROR(VLOOKUP($A1342,'Grade 8'!$H$2:$N$501,4,0),"-")</f>
        <v/>
      </c>
      <c r="D1342" s="25" t="str">
        <f>IFERROR(VLOOKUP($A1342,'Grade 8'!$H$2:$N$501,5,0),"-")</f>
        <v/>
      </c>
      <c r="E1342" s="25">
        <f>IFERROR(VLOOKUP($A1342,'Grade 8'!$H$2:$N$501,6,0),"-")</f>
        <v>0</v>
      </c>
      <c r="F1342" s="33">
        <f>IFERROR(VLOOKUP($A1342,'Grade 8'!$H$2:$N$501,7,0),"-")</f>
        <v>0</v>
      </c>
      <c r="G1342" s="6"/>
      <c r="H1342" s="13">
        <f t="shared" si="172"/>
        <v>2</v>
      </c>
      <c r="I1342" s="17"/>
      <c r="J1342" s="14" t="str">
        <f t="shared" si="175"/>
        <v>K.M.A Boys Secondary School</v>
      </c>
      <c r="K1342" s="13" t="s">
        <v>25</v>
      </c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26">
        <f t="shared" si="174"/>
        <v>0</v>
      </c>
      <c r="W1342" s="6"/>
      <c r="X1342" s="6"/>
      <c r="Y1342" s="6"/>
      <c r="Z1342" s="20">
        <f t="shared" si="171"/>
        <v>0</v>
      </c>
      <c r="AA1342" s="20"/>
      <c r="AB1342" s="2">
        <f t="shared" si="176"/>
        <v>0</v>
      </c>
      <c r="AC1342" s="2">
        <f t="shared" si="177"/>
        <v>10</v>
      </c>
      <c r="AD1342" s="20">
        <f t="shared" si="173"/>
        <v>220</v>
      </c>
    </row>
    <row r="1343" spans="1:30" hidden="1" x14ac:dyDescent="0.35">
      <c r="A1343" s="13">
        <v>447</v>
      </c>
      <c r="B1343" s="25" t="str">
        <f>IFERROR(VLOOKUP($A1343,'Grade 8'!$H$2:$N$501,3,0),"-")</f>
        <v>M22-0405-447</v>
      </c>
      <c r="C1343" s="25" t="str">
        <f>IFERROR(VLOOKUP($A1343,'Grade 8'!$H$2:$N$501,4,0),"-")</f>
        <v/>
      </c>
      <c r="D1343" s="25" t="str">
        <f>IFERROR(VLOOKUP($A1343,'Grade 8'!$H$2:$N$501,5,0),"-")</f>
        <v/>
      </c>
      <c r="E1343" s="25">
        <f>IFERROR(VLOOKUP($A1343,'Grade 8'!$H$2:$N$501,6,0),"-")</f>
        <v>0</v>
      </c>
      <c r="F1343" s="33">
        <f>IFERROR(VLOOKUP($A1343,'Grade 8'!$H$2:$N$501,7,0),"-")</f>
        <v>0</v>
      </c>
      <c r="G1343" s="6"/>
      <c r="H1343" s="13">
        <f t="shared" si="172"/>
        <v>3</v>
      </c>
      <c r="I1343" s="17"/>
      <c r="J1343" s="14" t="str">
        <f t="shared" si="175"/>
        <v>K.M.A Boys Secondary School</v>
      </c>
      <c r="K1343" s="13" t="s">
        <v>25</v>
      </c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26">
        <f t="shared" si="174"/>
        <v>0</v>
      </c>
      <c r="W1343" s="6"/>
      <c r="X1343" s="6"/>
      <c r="Y1343" s="6"/>
      <c r="Z1343" s="20">
        <f t="shared" si="171"/>
        <v>0</v>
      </c>
      <c r="AA1343" s="20"/>
      <c r="AB1343" s="2">
        <f t="shared" si="176"/>
        <v>0</v>
      </c>
      <c r="AC1343" s="2">
        <f t="shared" si="177"/>
        <v>10</v>
      </c>
      <c r="AD1343" s="20">
        <f t="shared" si="173"/>
        <v>220</v>
      </c>
    </row>
    <row r="1344" spans="1:30" hidden="1" x14ac:dyDescent="0.35">
      <c r="A1344" s="13">
        <v>448</v>
      </c>
      <c r="B1344" s="25" t="str">
        <f>IFERROR(VLOOKUP($A1344,'Grade 8'!$H$2:$N$501,3,0),"-")</f>
        <v>M22-0405-448</v>
      </c>
      <c r="C1344" s="25" t="str">
        <f>IFERROR(VLOOKUP($A1344,'Grade 8'!$H$2:$N$501,4,0),"-")</f>
        <v/>
      </c>
      <c r="D1344" s="25" t="str">
        <f>IFERROR(VLOOKUP($A1344,'Grade 8'!$H$2:$N$501,5,0),"-")</f>
        <v/>
      </c>
      <c r="E1344" s="25">
        <f>IFERROR(VLOOKUP($A1344,'Grade 8'!$H$2:$N$501,6,0),"-")</f>
        <v>0</v>
      </c>
      <c r="F1344" s="33">
        <f>IFERROR(VLOOKUP($A1344,'Grade 8'!$H$2:$N$501,7,0),"-")</f>
        <v>0</v>
      </c>
      <c r="G1344" s="6"/>
      <c r="H1344" s="13">
        <f t="shared" si="172"/>
        <v>1</v>
      </c>
      <c r="I1344" s="17"/>
      <c r="J1344" s="14" t="str">
        <f t="shared" si="175"/>
        <v>K.M.A Boys Secondary School</v>
      </c>
      <c r="K1344" s="13" t="s">
        <v>25</v>
      </c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26">
        <f t="shared" si="174"/>
        <v>0</v>
      </c>
      <c r="W1344" s="6"/>
      <c r="X1344" s="6"/>
      <c r="Y1344" s="6"/>
      <c r="Z1344" s="20">
        <f t="shared" si="171"/>
        <v>0</v>
      </c>
      <c r="AA1344" s="20"/>
      <c r="AB1344" s="2">
        <f t="shared" si="176"/>
        <v>0</v>
      </c>
      <c r="AC1344" s="2">
        <f t="shared" si="177"/>
        <v>10</v>
      </c>
      <c r="AD1344" s="20">
        <f t="shared" si="173"/>
        <v>220</v>
      </c>
    </row>
    <row r="1345" spans="1:30" hidden="1" x14ac:dyDescent="0.35">
      <c r="A1345" s="13">
        <v>448</v>
      </c>
      <c r="B1345" s="25" t="str">
        <f>IFERROR(VLOOKUP($A1345,'Grade 8'!$H$2:$N$501,3,0),"-")</f>
        <v>M22-0405-448</v>
      </c>
      <c r="C1345" s="25" t="str">
        <f>IFERROR(VLOOKUP($A1345,'Grade 8'!$H$2:$N$501,4,0),"-")</f>
        <v/>
      </c>
      <c r="D1345" s="25" t="str">
        <f>IFERROR(VLOOKUP($A1345,'Grade 8'!$H$2:$N$501,5,0),"-")</f>
        <v/>
      </c>
      <c r="E1345" s="25">
        <f>IFERROR(VLOOKUP($A1345,'Grade 8'!$H$2:$N$501,6,0),"-")</f>
        <v>0</v>
      </c>
      <c r="F1345" s="33">
        <f>IFERROR(VLOOKUP($A1345,'Grade 8'!$H$2:$N$501,7,0),"-")</f>
        <v>0</v>
      </c>
      <c r="G1345" s="6"/>
      <c r="H1345" s="13">
        <f t="shared" si="172"/>
        <v>2</v>
      </c>
      <c r="I1345" s="17"/>
      <c r="J1345" s="14" t="str">
        <f t="shared" si="175"/>
        <v>K.M.A Boys Secondary School</v>
      </c>
      <c r="K1345" s="13" t="s">
        <v>25</v>
      </c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26">
        <f t="shared" si="174"/>
        <v>0</v>
      </c>
      <c r="W1345" s="6"/>
      <c r="X1345" s="6"/>
      <c r="Y1345" s="6"/>
      <c r="Z1345" s="20">
        <f t="shared" si="171"/>
        <v>0</v>
      </c>
      <c r="AA1345" s="20"/>
      <c r="AB1345" s="2">
        <f t="shared" si="176"/>
        <v>0</v>
      </c>
      <c r="AC1345" s="2">
        <f t="shared" si="177"/>
        <v>10</v>
      </c>
      <c r="AD1345" s="20">
        <f t="shared" si="173"/>
        <v>220</v>
      </c>
    </row>
    <row r="1346" spans="1:30" hidden="1" x14ac:dyDescent="0.35">
      <c r="A1346" s="13">
        <v>448</v>
      </c>
      <c r="B1346" s="25" t="str">
        <f>IFERROR(VLOOKUP($A1346,'Grade 8'!$H$2:$N$501,3,0),"-")</f>
        <v>M22-0405-448</v>
      </c>
      <c r="C1346" s="25" t="str">
        <f>IFERROR(VLOOKUP($A1346,'Grade 8'!$H$2:$N$501,4,0),"-")</f>
        <v/>
      </c>
      <c r="D1346" s="25" t="str">
        <f>IFERROR(VLOOKUP($A1346,'Grade 8'!$H$2:$N$501,5,0),"-")</f>
        <v/>
      </c>
      <c r="E1346" s="25">
        <f>IFERROR(VLOOKUP($A1346,'Grade 8'!$H$2:$N$501,6,0),"-")</f>
        <v>0</v>
      </c>
      <c r="F1346" s="33">
        <f>IFERROR(VLOOKUP($A1346,'Grade 8'!$H$2:$N$501,7,0),"-")</f>
        <v>0</v>
      </c>
      <c r="G1346" s="6"/>
      <c r="H1346" s="13">
        <f t="shared" si="172"/>
        <v>3</v>
      </c>
      <c r="I1346" s="17"/>
      <c r="J1346" s="14" t="str">
        <f t="shared" si="175"/>
        <v>K.M.A Boys Secondary School</v>
      </c>
      <c r="K1346" s="13" t="s">
        <v>25</v>
      </c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26">
        <f t="shared" si="174"/>
        <v>0</v>
      </c>
      <c r="W1346" s="6"/>
      <c r="X1346" s="6"/>
      <c r="Y1346" s="6"/>
      <c r="Z1346" s="20">
        <f t="shared" si="171"/>
        <v>0</v>
      </c>
      <c r="AA1346" s="20"/>
      <c r="AB1346" s="2">
        <f t="shared" si="176"/>
        <v>0</v>
      </c>
      <c r="AC1346" s="2">
        <f t="shared" si="177"/>
        <v>10</v>
      </c>
      <c r="AD1346" s="20">
        <f t="shared" si="173"/>
        <v>220</v>
      </c>
    </row>
    <row r="1347" spans="1:30" hidden="1" x14ac:dyDescent="0.35">
      <c r="A1347" s="13">
        <v>449</v>
      </c>
      <c r="B1347" s="25" t="str">
        <f>IFERROR(VLOOKUP($A1347,'Grade 8'!$H$2:$N$501,3,0),"-")</f>
        <v>M22-0405-449</v>
      </c>
      <c r="C1347" s="25" t="str">
        <f>IFERROR(VLOOKUP($A1347,'Grade 8'!$H$2:$N$501,4,0),"-")</f>
        <v/>
      </c>
      <c r="D1347" s="25" t="str">
        <f>IFERROR(VLOOKUP($A1347,'Grade 8'!$H$2:$N$501,5,0),"-")</f>
        <v/>
      </c>
      <c r="E1347" s="25">
        <f>IFERROR(VLOOKUP($A1347,'Grade 8'!$H$2:$N$501,6,0),"-")</f>
        <v>0</v>
      </c>
      <c r="F1347" s="33">
        <f>IFERROR(VLOOKUP($A1347,'Grade 8'!$H$2:$N$501,7,0),"-")</f>
        <v>0</v>
      </c>
      <c r="G1347" s="6"/>
      <c r="H1347" s="13">
        <f t="shared" si="172"/>
        <v>1</v>
      </c>
      <c r="I1347" s="17"/>
      <c r="J1347" s="14" t="str">
        <f t="shared" si="175"/>
        <v>K.M.A Boys Secondary School</v>
      </c>
      <c r="K1347" s="13" t="s">
        <v>25</v>
      </c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26">
        <f t="shared" si="174"/>
        <v>0</v>
      </c>
      <c r="W1347" s="6"/>
      <c r="X1347" s="6"/>
      <c r="Y1347" s="6"/>
      <c r="Z1347" s="20">
        <f t="shared" ref="Z1347:Z1410" si="178">COUNTIFS($A$3:$A$1502,A1347,$AB$3:$AB$1502,"&lt;&gt;0")</f>
        <v>0</v>
      </c>
      <c r="AA1347" s="20"/>
      <c r="AB1347" s="2">
        <f t="shared" si="176"/>
        <v>0</v>
      </c>
      <c r="AC1347" s="2">
        <f t="shared" si="177"/>
        <v>10</v>
      </c>
      <c r="AD1347" s="20">
        <f t="shared" si="173"/>
        <v>220</v>
      </c>
    </row>
    <row r="1348" spans="1:30" hidden="1" x14ac:dyDescent="0.35">
      <c r="A1348" s="13">
        <v>449</v>
      </c>
      <c r="B1348" s="25" t="str">
        <f>IFERROR(VLOOKUP($A1348,'Grade 8'!$H$2:$N$501,3,0),"-")</f>
        <v>M22-0405-449</v>
      </c>
      <c r="C1348" s="25" t="str">
        <f>IFERROR(VLOOKUP($A1348,'Grade 8'!$H$2:$N$501,4,0),"-")</f>
        <v/>
      </c>
      <c r="D1348" s="25" t="str">
        <f>IFERROR(VLOOKUP($A1348,'Grade 8'!$H$2:$N$501,5,0),"-")</f>
        <v/>
      </c>
      <c r="E1348" s="25">
        <f>IFERROR(VLOOKUP($A1348,'Grade 8'!$H$2:$N$501,6,0),"-")</f>
        <v>0</v>
      </c>
      <c r="F1348" s="33">
        <f>IFERROR(VLOOKUP($A1348,'Grade 8'!$H$2:$N$501,7,0),"-")</f>
        <v>0</v>
      </c>
      <c r="G1348" s="6"/>
      <c r="H1348" s="13">
        <f t="shared" si="172"/>
        <v>2</v>
      </c>
      <c r="I1348" s="17"/>
      <c r="J1348" s="14" t="str">
        <f t="shared" si="175"/>
        <v>K.M.A Boys Secondary School</v>
      </c>
      <c r="K1348" s="13" t="s">
        <v>25</v>
      </c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26">
        <f t="shared" ref="V1348:V1395" si="179">Z1348</f>
        <v>0</v>
      </c>
      <c r="W1348" s="6"/>
      <c r="X1348" s="6"/>
      <c r="Y1348" s="6"/>
      <c r="Z1348" s="20">
        <f t="shared" si="178"/>
        <v>0</v>
      </c>
      <c r="AA1348" s="20"/>
      <c r="AB1348" s="2">
        <f t="shared" si="176"/>
        <v>0</v>
      </c>
      <c r="AC1348" s="2">
        <f t="shared" si="177"/>
        <v>10</v>
      </c>
      <c r="AD1348" s="20">
        <f t="shared" si="173"/>
        <v>220</v>
      </c>
    </row>
    <row r="1349" spans="1:30" hidden="1" x14ac:dyDescent="0.35">
      <c r="A1349" s="13">
        <v>449</v>
      </c>
      <c r="B1349" s="25" t="str">
        <f>IFERROR(VLOOKUP($A1349,'Grade 8'!$H$2:$N$501,3,0),"-")</f>
        <v>M22-0405-449</v>
      </c>
      <c r="C1349" s="25" t="str">
        <f>IFERROR(VLOOKUP($A1349,'Grade 8'!$H$2:$N$501,4,0),"-")</f>
        <v/>
      </c>
      <c r="D1349" s="25" t="str">
        <f>IFERROR(VLOOKUP($A1349,'Grade 8'!$H$2:$N$501,5,0),"-")</f>
        <v/>
      </c>
      <c r="E1349" s="25">
        <f>IFERROR(VLOOKUP($A1349,'Grade 8'!$H$2:$N$501,6,0),"-")</f>
        <v>0</v>
      </c>
      <c r="F1349" s="33">
        <f>IFERROR(VLOOKUP($A1349,'Grade 8'!$H$2:$N$501,7,0),"-")</f>
        <v>0</v>
      </c>
      <c r="G1349" s="6"/>
      <c r="H1349" s="13">
        <f t="shared" si="172"/>
        <v>3</v>
      </c>
      <c r="I1349" s="17"/>
      <c r="J1349" s="14" t="str">
        <f t="shared" ref="J1349:J1396" si="180">IF($J$3="","",$J$3)</f>
        <v>K.M.A Boys Secondary School</v>
      </c>
      <c r="K1349" s="13" t="s">
        <v>25</v>
      </c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26">
        <f t="shared" si="179"/>
        <v>0</v>
      </c>
      <c r="W1349" s="6"/>
      <c r="X1349" s="6"/>
      <c r="Y1349" s="6"/>
      <c r="Z1349" s="20">
        <f t="shared" si="178"/>
        <v>0</v>
      </c>
      <c r="AA1349" s="20"/>
      <c r="AB1349" s="2">
        <f t="shared" si="176"/>
        <v>0</v>
      </c>
      <c r="AC1349" s="2">
        <f t="shared" si="177"/>
        <v>10</v>
      </c>
      <c r="AD1349" s="20">
        <f t="shared" si="173"/>
        <v>220</v>
      </c>
    </row>
    <row r="1350" spans="1:30" hidden="1" x14ac:dyDescent="0.35">
      <c r="A1350" s="13">
        <v>450</v>
      </c>
      <c r="B1350" s="25" t="str">
        <f>IFERROR(VLOOKUP($A1350,'Grade 8'!$H$2:$N$501,3,0),"-")</f>
        <v>M22-0405-450</v>
      </c>
      <c r="C1350" s="25" t="str">
        <f>IFERROR(VLOOKUP($A1350,'Grade 8'!$H$2:$N$501,4,0),"-")</f>
        <v/>
      </c>
      <c r="D1350" s="25" t="str">
        <f>IFERROR(VLOOKUP($A1350,'Grade 8'!$H$2:$N$501,5,0),"-")</f>
        <v/>
      </c>
      <c r="E1350" s="25">
        <f>IFERROR(VLOOKUP($A1350,'Grade 8'!$H$2:$N$501,6,0),"-")</f>
        <v>0</v>
      </c>
      <c r="F1350" s="33">
        <f>IFERROR(VLOOKUP($A1350,'Grade 8'!$H$2:$N$501,7,0),"-")</f>
        <v>0</v>
      </c>
      <c r="G1350" s="6"/>
      <c r="H1350" s="13">
        <f t="shared" ref="H1350:H1413" si="181">IF(A1350=A1349,H1349+1,1)</f>
        <v>1</v>
      </c>
      <c r="I1350" s="17"/>
      <c r="J1350" s="14" t="str">
        <f t="shared" si="180"/>
        <v>K.M.A Boys Secondary School</v>
      </c>
      <c r="K1350" s="13" t="s">
        <v>25</v>
      </c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26">
        <f t="shared" si="179"/>
        <v>0</v>
      </c>
      <c r="W1350" s="6"/>
      <c r="X1350" s="6"/>
      <c r="Y1350" s="6"/>
      <c r="Z1350" s="20">
        <f t="shared" si="178"/>
        <v>0</v>
      </c>
      <c r="AA1350" s="20"/>
      <c r="AB1350" s="2">
        <f t="shared" si="176"/>
        <v>0</v>
      </c>
      <c r="AC1350" s="2">
        <f t="shared" si="177"/>
        <v>10</v>
      </c>
      <c r="AD1350" s="20">
        <f t="shared" ref="AD1350:AD1413" si="182">IF(CONCATENATE(C1350,D1350)=CONCATENATE(C1349,D1349),AD1349,AD1349+1)</f>
        <v>220</v>
      </c>
    </row>
    <row r="1351" spans="1:30" hidden="1" x14ac:dyDescent="0.35">
      <c r="A1351" s="13">
        <v>450</v>
      </c>
      <c r="B1351" s="25" t="str">
        <f>IFERROR(VLOOKUP($A1351,'Grade 8'!$H$2:$N$501,3,0),"-")</f>
        <v>M22-0405-450</v>
      </c>
      <c r="C1351" s="25" t="str">
        <f>IFERROR(VLOOKUP($A1351,'Grade 8'!$H$2:$N$501,4,0),"-")</f>
        <v/>
      </c>
      <c r="D1351" s="25" t="str">
        <f>IFERROR(VLOOKUP($A1351,'Grade 8'!$H$2:$N$501,5,0),"-")</f>
        <v/>
      </c>
      <c r="E1351" s="25">
        <f>IFERROR(VLOOKUP($A1351,'Grade 8'!$H$2:$N$501,6,0),"-")</f>
        <v>0</v>
      </c>
      <c r="F1351" s="33">
        <f>IFERROR(VLOOKUP($A1351,'Grade 8'!$H$2:$N$501,7,0),"-")</f>
        <v>0</v>
      </c>
      <c r="G1351" s="6"/>
      <c r="H1351" s="13">
        <f t="shared" si="181"/>
        <v>2</v>
      </c>
      <c r="I1351" s="17"/>
      <c r="J1351" s="14" t="str">
        <f t="shared" si="180"/>
        <v>K.M.A Boys Secondary School</v>
      </c>
      <c r="K1351" s="13" t="s">
        <v>25</v>
      </c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26">
        <f t="shared" si="179"/>
        <v>0</v>
      </c>
      <c r="W1351" s="6"/>
      <c r="X1351" s="6"/>
      <c r="Y1351" s="6"/>
      <c r="Z1351" s="20">
        <f t="shared" si="178"/>
        <v>0</v>
      </c>
      <c r="AA1351" s="20"/>
      <c r="AB1351" s="2">
        <f t="shared" si="176"/>
        <v>0</v>
      </c>
      <c r="AC1351" s="2">
        <f t="shared" si="177"/>
        <v>10</v>
      </c>
      <c r="AD1351" s="20">
        <f t="shared" si="182"/>
        <v>220</v>
      </c>
    </row>
    <row r="1352" spans="1:30" hidden="1" x14ac:dyDescent="0.35">
      <c r="A1352" s="13">
        <v>450</v>
      </c>
      <c r="B1352" s="25" t="str">
        <f>IFERROR(VLOOKUP($A1352,'Grade 8'!$H$2:$N$501,3,0),"-")</f>
        <v>M22-0405-450</v>
      </c>
      <c r="C1352" s="25" t="str">
        <f>IFERROR(VLOOKUP($A1352,'Grade 8'!$H$2:$N$501,4,0),"-")</f>
        <v/>
      </c>
      <c r="D1352" s="25" t="str">
        <f>IFERROR(VLOOKUP($A1352,'Grade 8'!$H$2:$N$501,5,0),"-")</f>
        <v/>
      </c>
      <c r="E1352" s="25">
        <f>IFERROR(VLOOKUP($A1352,'Grade 8'!$H$2:$N$501,6,0),"-")</f>
        <v>0</v>
      </c>
      <c r="F1352" s="33">
        <f>IFERROR(VLOOKUP($A1352,'Grade 8'!$H$2:$N$501,7,0),"-")</f>
        <v>0</v>
      </c>
      <c r="G1352" s="6"/>
      <c r="H1352" s="13">
        <f t="shared" si="181"/>
        <v>3</v>
      </c>
      <c r="I1352" s="17"/>
      <c r="J1352" s="14" t="str">
        <f t="shared" si="180"/>
        <v>K.M.A Boys Secondary School</v>
      </c>
      <c r="K1352" s="13" t="s">
        <v>25</v>
      </c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26">
        <f t="shared" si="179"/>
        <v>0</v>
      </c>
      <c r="W1352" s="6"/>
      <c r="X1352" s="6"/>
      <c r="Y1352" s="6"/>
      <c r="Z1352" s="20">
        <f t="shared" si="178"/>
        <v>0</v>
      </c>
      <c r="AA1352" s="20"/>
      <c r="AB1352" s="2">
        <f t="shared" ref="AB1352:AB1399" si="183">SUM(L1352:U1352)</f>
        <v>0</v>
      </c>
      <c r="AC1352" s="2">
        <f t="shared" ref="AC1352:AC1399" si="184">COUNTBLANK(L1352:U1352)</f>
        <v>10</v>
      </c>
      <c r="AD1352" s="20">
        <f t="shared" si="182"/>
        <v>220</v>
      </c>
    </row>
    <row r="1353" spans="1:30" hidden="1" x14ac:dyDescent="0.35">
      <c r="A1353" s="13">
        <v>451</v>
      </c>
      <c r="B1353" s="25" t="str">
        <f>IFERROR(VLOOKUP($A1353,'Grade 8'!$H$2:$N$501,3,0),"-")</f>
        <v>M22-0405-451</v>
      </c>
      <c r="C1353" s="25" t="str">
        <f>IFERROR(VLOOKUP($A1353,'Grade 8'!$H$2:$N$501,4,0),"-")</f>
        <v/>
      </c>
      <c r="D1353" s="25" t="str">
        <f>IFERROR(VLOOKUP($A1353,'Grade 8'!$H$2:$N$501,5,0),"-")</f>
        <v/>
      </c>
      <c r="E1353" s="25">
        <f>IFERROR(VLOOKUP($A1353,'Grade 8'!$H$2:$N$501,6,0),"-")</f>
        <v>0</v>
      </c>
      <c r="F1353" s="33">
        <f>IFERROR(VLOOKUP($A1353,'Grade 8'!$H$2:$N$501,7,0),"-")</f>
        <v>0</v>
      </c>
      <c r="G1353" s="6"/>
      <c r="H1353" s="13">
        <f t="shared" si="181"/>
        <v>1</v>
      </c>
      <c r="I1353" s="17"/>
      <c r="J1353" s="14" t="str">
        <f t="shared" si="180"/>
        <v>K.M.A Boys Secondary School</v>
      </c>
      <c r="K1353" s="13" t="s">
        <v>25</v>
      </c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26">
        <f t="shared" si="179"/>
        <v>0</v>
      </c>
      <c r="W1353" s="6"/>
      <c r="X1353" s="6"/>
      <c r="Y1353" s="6"/>
      <c r="Z1353" s="20">
        <f t="shared" si="178"/>
        <v>0</v>
      </c>
      <c r="AA1353" s="20"/>
      <c r="AB1353" s="2">
        <f t="shared" si="183"/>
        <v>0</v>
      </c>
      <c r="AC1353" s="2">
        <f t="shared" si="184"/>
        <v>10</v>
      </c>
      <c r="AD1353" s="20">
        <f t="shared" si="182"/>
        <v>220</v>
      </c>
    </row>
    <row r="1354" spans="1:30" hidden="1" x14ac:dyDescent="0.35">
      <c r="A1354" s="13">
        <v>451</v>
      </c>
      <c r="B1354" s="25" t="str">
        <f>IFERROR(VLOOKUP($A1354,'Grade 8'!$H$2:$N$501,3,0),"-")</f>
        <v>M22-0405-451</v>
      </c>
      <c r="C1354" s="25" t="str">
        <f>IFERROR(VLOOKUP($A1354,'Grade 8'!$H$2:$N$501,4,0),"-")</f>
        <v/>
      </c>
      <c r="D1354" s="25" t="str">
        <f>IFERROR(VLOOKUP($A1354,'Grade 8'!$H$2:$N$501,5,0),"-")</f>
        <v/>
      </c>
      <c r="E1354" s="25">
        <f>IFERROR(VLOOKUP($A1354,'Grade 8'!$H$2:$N$501,6,0),"-")</f>
        <v>0</v>
      </c>
      <c r="F1354" s="33">
        <f>IFERROR(VLOOKUP($A1354,'Grade 8'!$H$2:$N$501,7,0),"-")</f>
        <v>0</v>
      </c>
      <c r="G1354" s="6"/>
      <c r="H1354" s="13">
        <f t="shared" si="181"/>
        <v>2</v>
      </c>
      <c r="I1354" s="17"/>
      <c r="J1354" s="14" t="str">
        <f t="shared" si="180"/>
        <v>K.M.A Boys Secondary School</v>
      </c>
      <c r="K1354" s="13" t="s">
        <v>25</v>
      </c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26">
        <f t="shared" si="179"/>
        <v>0</v>
      </c>
      <c r="W1354" s="6"/>
      <c r="X1354" s="6"/>
      <c r="Y1354" s="6"/>
      <c r="Z1354" s="20">
        <f t="shared" si="178"/>
        <v>0</v>
      </c>
      <c r="AA1354" s="20"/>
      <c r="AB1354" s="2">
        <f t="shared" si="183"/>
        <v>0</v>
      </c>
      <c r="AC1354" s="2">
        <f t="shared" si="184"/>
        <v>10</v>
      </c>
      <c r="AD1354" s="20">
        <f t="shared" si="182"/>
        <v>220</v>
      </c>
    </row>
    <row r="1355" spans="1:30" hidden="1" x14ac:dyDescent="0.35">
      <c r="A1355" s="13">
        <v>451</v>
      </c>
      <c r="B1355" s="25" t="str">
        <f>IFERROR(VLOOKUP($A1355,'Grade 8'!$H$2:$N$501,3,0),"-")</f>
        <v>M22-0405-451</v>
      </c>
      <c r="C1355" s="25" t="str">
        <f>IFERROR(VLOOKUP($A1355,'Grade 8'!$H$2:$N$501,4,0),"-")</f>
        <v/>
      </c>
      <c r="D1355" s="25" t="str">
        <f>IFERROR(VLOOKUP($A1355,'Grade 8'!$H$2:$N$501,5,0),"-")</f>
        <v/>
      </c>
      <c r="E1355" s="25">
        <f>IFERROR(VLOOKUP($A1355,'Grade 8'!$H$2:$N$501,6,0),"-")</f>
        <v>0</v>
      </c>
      <c r="F1355" s="33">
        <f>IFERROR(VLOOKUP($A1355,'Grade 8'!$H$2:$N$501,7,0),"-")</f>
        <v>0</v>
      </c>
      <c r="G1355" s="6"/>
      <c r="H1355" s="13">
        <f t="shared" si="181"/>
        <v>3</v>
      </c>
      <c r="I1355" s="17"/>
      <c r="J1355" s="14" t="str">
        <f t="shared" si="180"/>
        <v>K.M.A Boys Secondary School</v>
      </c>
      <c r="K1355" s="13" t="s">
        <v>25</v>
      </c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26">
        <f t="shared" si="179"/>
        <v>0</v>
      </c>
      <c r="W1355" s="6"/>
      <c r="X1355" s="6"/>
      <c r="Y1355" s="6"/>
      <c r="Z1355" s="20">
        <f t="shared" si="178"/>
        <v>0</v>
      </c>
      <c r="AA1355" s="20"/>
      <c r="AB1355" s="2">
        <f t="shared" si="183"/>
        <v>0</v>
      </c>
      <c r="AC1355" s="2">
        <f t="shared" si="184"/>
        <v>10</v>
      </c>
      <c r="AD1355" s="20">
        <f t="shared" si="182"/>
        <v>220</v>
      </c>
    </row>
    <row r="1356" spans="1:30" hidden="1" x14ac:dyDescent="0.35">
      <c r="A1356" s="13">
        <v>452</v>
      </c>
      <c r="B1356" s="25" t="str">
        <f>IFERROR(VLOOKUP($A1356,'Grade 8'!$H$2:$N$501,3,0),"-")</f>
        <v>M22-0405-452</v>
      </c>
      <c r="C1356" s="25" t="str">
        <f>IFERROR(VLOOKUP($A1356,'Grade 8'!$H$2:$N$501,4,0),"-")</f>
        <v/>
      </c>
      <c r="D1356" s="25" t="str">
        <f>IFERROR(VLOOKUP($A1356,'Grade 8'!$H$2:$N$501,5,0),"-")</f>
        <v/>
      </c>
      <c r="E1356" s="25">
        <f>IFERROR(VLOOKUP($A1356,'Grade 8'!$H$2:$N$501,6,0),"-")</f>
        <v>0</v>
      </c>
      <c r="F1356" s="33">
        <f>IFERROR(VLOOKUP($A1356,'Grade 8'!$H$2:$N$501,7,0),"-")</f>
        <v>0</v>
      </c>
      <c r="G1356" s="6"/>
      <c r="H1356" s="13">
        <f t="shared" si="181"/>
        <v>1</v>
      </c>
      <c r="I1356" s="17"/>
      <c r="J1356" s="14" t="str">
        <f t="shared" si="180"/>
        <v>K.M.A Boys Secondary School</v>
      </c>
      <c r="K1356" s="13" t="s">
        <v>25</v>
      </c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26">
        <f t="shared" si="179"/>
        <v>0</v>
      </c>
      <c r="W1356" s="6"/>
      <c r="X1356" s="6"/>
      <c r="Y1356" s="6"/>
      <c r="Z1356" s="20">
        <f t="shared" si="178"/>
        <v>0</v>
      </c>
      <c r="AA1356" s="20"/>
      <c r="AB1356" s="2">
        <f t="shared" si="183"/>
        <v>0</v>
      </c>
      <c r="AC1356" s="2">
        <f t="shared" si="184"/>
        <v>10</v>
      </c>
      <c r="AD1356" s="20">
        <f t="shared" si="182"/>
        <v>220</v>
      </c>
    </row>
    <row r="1357" spans="1:30" hidden="1" x14ac:dyDescent="0.35">
      <c r="A1357" s="13">
        <v>452</v>
      </c>
      <c r="B1357" s="25" t="str">
        <f>IFERROR(VLOOKUP($A1357,'Grade 8'!$H$2:$N$501,3,0),"-")</f>
        <v>M22-0405-452</v>
      </c>
      <c r="C1357" s="25" t="str">
        <f>IFERROR(VLOOKUP($A1357,'Grade 8'!$H$2:$N$501,4,0),"-")</f>
        <v/>
      </c>
      <c r="D1357" s="25" t="str">
        <f>IFERROR(VLOOKUP($A1357,'Grade 8'!$H$2:$N$501,5,0),"-")</f>
        <v/>
      </c>
      <c r="E1357" s="25">
        <f>IFERROR(VLOOKUP($A1357,'Grade 8'!$H$2:$N$501,6,0),"-")</f>
        <v>0</v>
      </c>
      <c r="F1357" s="33">
        <f>IFERROR(VLOOKUP($A1357,'Grade 8'!$H$2:$N$501,7,0),"-")</f>
        <v>0</v>
      </c>
      <c r="G1357" s="6"/>
      <c r="H1357" s="13">
        <f t="shared" si="181"/>
        <v>2</v>
      </c>
      <c r="I1357" s="17"/>
      <c r="J1357" s="14" t="str">
        <f t="shared" si="180"/>
        <v>K.M.A Boys Secondary School</v>
      </c>
      <c r="K1357" s="13" t="s">
        <v>25</v>
      </c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26">
        <f t="shared" si="179"/>
        <v>0</v>
      </c>
      <c r="W1357" s="6"/>
      <c r="X1357" s="6"/>
      <c r="Y1357" s="6"/>
      <c r="Z1357" s="20">
        <f t="shared" si="178"/>
        <v>0</v>
      </c>
      <c r="AA1357" s="20"/>
      <c r="AB1357" s="2">
        <f t="shared" si="183"/>
        <v>0</v>
      </c>
      <c r="AC1357" s="2">
        <f t="shared" si="184"/>
        <v>10</v>
      </c>
      <c r="AD1357" s="20">
        <f t="shared" si="182"/>
        <v>220</v>
      </c>
    </row>
    <row r="1358" spans="1:30" hidden="1" x14ac:dyDescent="0.35">
      <c r="A1358" s="13">
        <v>452</v>
      </c>
      <c r="B1358" s="25" t="str">
        <f>IFERROR(VLOOKUP($A1358,'Grade 8'!$H$2:$N$501,3,0),"-")</f>
        <v>M22-0405-452</v>
      </c>
      <c r="C1358" s="25" t="str">
        <f>IFERROR(VLOOKUP($A1358,'Grade 8'!$H$2:$N$501,4,0),"-")</f>
        <v/>
      </c>
      <c r="D1358" s="25" t="str">
        <f>IFERROR(VLOOKUP($A1358,'Grade 8'!$H$2:$N$501,5,0),"-")</f>
        <v/>
      </c>
      <c r="E1358" s="25">
        <f>IFERROR(VLOOKUP($A1358,'Grade 8'!$H$2:$N$501,6,0),"-")</f>
        <v>0</v>
      </c>
      <c r="F1358" s="33">
        <f>IFERROR(VLOOKUP($A1358,'Grade 8'!$H$2:$N$501,7,0),"-")</f>
        <v>0</v>
      </c>
      <c r="G1358" s="6"/>
      <c r="H1358" s="13">
        <f t="shared" si="181"/>
        <v>3</v>
      </c>
      <c r="I1358" s="17"/>
      <c r="J1358" s="14" t="str">
        <f t="shared" si="180"/>
        <v>K.M.A Boys Secondary School</v>
      </c>
      <c r="K1358" s="13" t="s">
        <v>25</v>
      </c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26">
        <f t="shared" si="179"/>
        <v>0</v>
      </c>
      <c r="W1358" s="6"/>
      <c r="X1358" s="6"/>
      <c r="Y1358" s="6"/>
      <c r="Z1358" s="20">
        <f t="shared" si="178"/>
        <v>0</v>
      </c>
      <c r="AA1358" s="20"/>
      <c r="AB1358" s="2">
        <f t="shared" si="183"/>
        <v>0</v>
      </c>
      <c r="AC1358" s="2">
        <f t="shared" si="184"/>
        <v>10</v>
      </c>
      <c r="AD1358" s="20">
        <f t="shared" si="182"/>
        <v>220</v>
      </c>
    </row>
    <row r="1359" spans="1:30" hidden="1" x14ac:dyDescent="0.35">
      <c r="A1359" s="13">
        <v>453</v>
      </c>
      <c r="B1359" s="25" t="str">
        <f>IFERROR(VLOOKUP($A1359,'Grade 8'!$H$2:$N$501,3,0),"-")</f>
        <v>M22-0405-453</v>
      </c>
      <c r="C1359" s="25" t="str">
        <f>IFERROR(VLOOKUP($A1359,'Grade 8'!$H$2:$N$501,4,0),"-")</f>
        <v/>
      </c>
      <c r="D1359" s="25" t="str">
        <f>IFERROR(VLOOKUP($A1359,'Grade 8'!$H$2:$N$501,5,0),"-")</f>
        <v/>
      </c>
      <c r="E1359" s="25">
        <f>IFERROR(VLOOKUP($A1359,'Grade 8'!$H$2:$N$501,6,0),"-")</f>
        <v>0</v>
      </c>
      <c r="F1359" s="33">
        <f>IFERROR(VLOOKUP($A1359,'Grade 8'!$H$2:$N$501,7,0),"-")</f>
        <v>0</v>
      </c>
      <c r="G1359" s="6"/>
      <c r="H1359" s="13">
        <f t="shared" si="181"/>
        <v>1</v>
      </c>
      <c r="I1359" s="17"/>
      <c r="J1359" s="14" t="str">
        <f t="shared" si="180"/>
        <v>K.M.A Boys Secondary School</v>
      </c>
      <c r="K1359" s="13" t="s">
        <v>25</v>
      </c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26">
        <f t="shared" si="179"/>
        <v>0</v>
      </c>
      <c r="W1359" s="6"/>
      <c r="X1359" s="6"/>
      <c r="Y1359" s="6"/>
      <c r="Z1359" s="20">
        <f t="shared" si="178"/>
        <v>0</v>
      </c>
      <c r="AA1359" s="20"/>
      <c r="AB1359" s="2">
        <f t="shared" si="183"/>
        <v>0</v>
      </c>
      <c r="AC1359" s="2">
        <f t="shared" si="184"/>
        <v>10</v>
      </c>
      <c r="AD1359" s="20">
        <f t="shared" si="182"/>
        <v>220</v>
      </c>
    </row>
    <row r="1360" spans="1:30" hidden="1" x14ac:dyDescent="0.35">
      <c r="A1360" s="13">
        <v>453</v>
      </c>
      <c r="B1360" s="25" t="str">
        <f>IFERROR(VLOOKUP($A1360,'Grade 8'!$H$2:$N$501,3,0),"-")</f>
        <v>M22-0405-453</v>
      </c>
      <c r="C1360" s="25" t="str">
        <f>IFERROR(VLOOKUP($A1360,'Grade 8'!$H$2:$N$501,4,0),"-")</f>
        <v/>
      </c>
      <c r="D1360" s="25" t="str">
        <f>IFERROR(VLOOKUP($A1360,'Grade 8'!$H$2:$N$501,5,0),"-")</f>
        <v/>
      </c>
      <c r="E1360" s="25">
        <f>IFERROR(VLOOKUP($A1360,'Grade 8'!$H$2:$N$501,6,0),"-")</f>
        <v>0</v>
      </c>
      <c r="F1360" s="33">
        <f>IFERROR(VLOOKUP($A1360,'Grade 8'!$H$2:$N$501,7,0),"-")</f>
        <v>0</v>
      </c>
      <c r="G1360" s="6"/>
      <c r="H1360" s="13">
        <f t="shared" si="181"/>
        <v>2</v>
      </c>
      <c r="I1360" s="17"/>
      <c r="J1360" s="14" t="str">
        <f t="shared" si="180"/>
        <v>K.M.A Boys Secondary School</v>
      </c>
      <c r="K1360" s="13" t="s">
        <v>25</v>
      </c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26">
        <f t="shared" si="179"/>
        <v>0</v>
      </c>
      <c r="W1360" s="6"/>
      <c r="X1360" s="6"/>
      <c r="Y1360" s="6"/>
      <c r="Z1360" s="20">
        <f t="shared" si="178"/>
        <v>0</v>
      </c>
      <c r="AA1360" s="20"/>
      <c r="AB1360" s="2">
        <f t="shared" si="183"/>
        <v>0</v>
      </c>
      <c r="AC1360" s="2">
        <f t="shared" si="184"/>
        <v>10</v>
      </c>
      <c r="AD1360" s="20">
        <f t="shared" si="182"/>
        <v>220</v>
      </c>
    </row>
    <row r="1361" spans="1:30" hidden="1" x14ac:dyDescent="0.35">
      <c r="A1361" s="13">
        <v>453</v>
      </c>
      <c r="B1361" s="25" t="str">
        <f>IFERROR(VLOOKUP($A1361,'Grade 8'!$H$2:$N$501,3,0),"-")</f>
        <v>M22-0405-453</v>
      </c>
      <c r="C1361" s="25" t="str">
        <f>IFERROR(VLOOKUP($A1361,'Grade 8'!$H$2:$N$501,4,0),"-")</f>
        <v/>
      </c>
      <c r="D1361" s="25" t="str">
        <f>IFERROR(VLOOKUP($A1361,'Grade 8'!$H$2:$N$501,5,0),"-")</f>
        <v/>
      </c>
      <c r="E1361" s="25">
        <f>IFERROR(VLOOKUP($A1361,'Grade 8'!$H$2:$N$501,6,0),"-")</f>
        <v>0</v>
      </c>
      <c r="F1361" s="33">
        <f>IFERROR(VLOOKUP($A1361,'Grade 8'!$H$2:$N$501,7,0),"-")</f>
        <v>0</v>
      </c>
      <c r="G1361" s="6"/>
      <c r="H1361" s="13">
        <f t="shared" si="181"/>
        <v>3</v>
      </c>
      <c r="I1361" s="17"/>
      <c r="J1361" s="14" t="str">
        <f t="shared" si="180"/>
        <v>K.M.A Boys Secondary School</v>
      </c>
      <c r="K1361" s="13" t="s">
        <v>25</v>
      </c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26">
        <f t="shared" si="179"/>
        <v>0</v>
      </c>
      <c r="W1361" s="6"/>
      <c r="X1361" s="6"/>
      <c r="Y1361" s="6"/>
      <c r="Z1361" s="20">
        <f t="shared" si="178"/>
        <v>0</v>
      </c>
      <c r="AA1361" s="20"/>
      <c r="AB1361" s="2">
        <f t="shared" si="183"/>
        <v>0</v>
      </c>
      <c r="AC1361" s="2">
        <f t="shared" si="184"/>
        <v>10</v>
      </c>
      <c r="AD1361" s="20">
        <f t="shared" si="182"/>
        <v>220</v>
      </c>
    </row>
    <row r="1362" spans="1:30" hidden="1" x14ac:dyDescent="0.35">
      <c r="A1362" s="13">
        <v>454</v>
      </c>
      <c r="B1362" s="25" t="str">
        <f>IFERROR(VLOOKUP($A1362,'Grade 8'!$H$2:$N$501,3,0),"-")</f>
        <v>M22-0405-454</v>
      </c>
      <c r="C1362" s="25" t="str">
        <f>IFERROR(VLOOKUP($A1362,'Grade 8'!$H$2:$N$501,4,0),"-")</f>
        <v/>
      </c>
      <c r="D1362" s="25" t="str">
        <f>IFERROR(VLOOKUP($A1362,'Grade 8'!$H$2:$N$501,5,0),"-")</f>
        <v/>
      </c>
      <c r="E1362" s="25">
        <f>IFERROR(VLOOKUP($A1362,'Grade 8'!$H$2:$N$501,6,0),"-")</f>
        <v>0</v>
      </c>
      <c r="F1362" s="33">
        <f>IFERROR(VLOOKUP($A1362,'Grade 8'!$H$2:$N$501,7,0),"-")</f>
        <v>0</v>
      </c>
      <c r="G1362" s="6"/>
      <c r="H1362" s="13">
        <f t="shared" si="181"/>
        <v>1</v>
      </c>
      <c r="I1362" s="17"/>
      <c r="J1362" s="14" t="str">
        <f t="shared" si="180"/>
        <v>K.M.A Boys Secondary School</v>
      </c>
      <c r="K1362" s="13" t="s">
        <v>25</v>
      </c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26">
        <f t="shared" si="179"/>
        <v>0</v>
      </c>
      <c r="W1362" s="6"/>
      <c r="X1362" s="6"/>
      <c r="Y1362" s="6"/>
      <c r="Z1362" s="20">
        <f t="shared" si="178"/>
        <v>0</v>
      </c>
      <c r="AA1362" s="20"/>
      <c r="AB1362" s="2">
        <f t="shared" si="183"/>
        <v>0</v>
      </c>
      <c r="AC1362" s="2">
        <f t="shared" si="184"/>
        <v>10</v>
      </c>
      <c r="AD1362" s="20">
        <f t="shared" si="182"/>
        <v>220</v>
      </c>
    </row>
    <row r="1363" spans="1:30" hidden="1" x14ac:dyDescent="0.35">
      <c r="A1363" s="13">
        <v>454</v>
      </c>
      <c r="B1363" s="25" t="str">
        <f>IFERROR(VLOOKUP($A1363,'Grade 8'!$H$2:$N$501,3,0),"-")</f>
        <v>M22-0405-454</v>
      </c>
      <c r="C1363" s="25" t="str">
        <f>IFERROR(VLOOKUP($A1363,'Grade 8'!$H$2:$N$501,4,0),"-")</f>
        <v/>
      </c>
      <c r="D1363" s="25" t="str">
        <f>IFERROR(VLOOKUP($A1363,'Grade 8'!$H$2:$N$501,5,0),"-")</f>
        <v/>
      </c>
      <c r="E1363" s="25">
        <f>IFERROR(VLOOKUP($A1363,'Grade 8'!$H$2:$N$501,6,0),"-")</f>
        <v>0</v>
      </c>
      <c r="F1363" s="33">
        <f>IFERROR(VLOOKUP($A1363,'Grade 8'!$H$2:$N$501,7,0),"-")</f>
        <v>0</v>
      </c>
      <c r="G1363" s="6"/>
      <c r="H1363" s="13">
        <f t="shared" si="181"/>
        <v>2</v>
      </c>
      <c r="I1363" s="17"/>
      <c r="J1363" s="14" t="str">
        <f t="shared" si="180"/>
        <v>K.M.A Boys Secondary School</v>
      </c>
      <c r="K1363" s="13" t="s">
        <v>25</v>
      </c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26">
        <f t="shared" si="179"/>
        <v>0</v>
      </c>
      <c r="W1363" s="6"/>
      <c r="X1363" s="6"/>
      <c r="Y1363" s="6"/>
      <c r="Z1363" s="20">
        <f t="shared" si="178"/>
        <v>0</v>
      </c>
      <c r="AA1363" s="20"/>
      <c r="AB1363" s="2">
        <f t="shared" si="183"/>
        <v>0</v>
      </c>
      <c r="AC1363" s="2">
        <f t="shared" si="184"/>
        <v>10</v>
      </c>
      <c r="AD1363" s="20">
        <f t="shared" si="182"/>
        <v>220</v>
      </c>
    </row>
    <row r="1364" spans="1:30" hidden="1" x14ac:dyDescent="0.35">
      <c r="A1364" s="13">
        <v>454</v>
      </c>
      <c r="B1364" s="25" t="str">
        <f>IFERROR(VLOOKUP($A1364,'Grade 8'!$H$2:$N$501,3,0),"-")</f>
        <v>M22-0405-454</v>
      </c>
      <c r="C1364" s="25" t="str">
        <f>IFERROR(VLOOKUP($A1364,'Grade 8'!$H$2:$N$501,4,0),"-")</f>
        <v/>
      </c>
      <c r="D1364" s="25" t="str">
        <f>IFERROR(VLOOKUP($A1364,'Grade 8'!$H$2:$N$501,5,0),"-")</f>
        <v/>
      </c>
      <c r="E1364" s="25">
        <f>IFERROR(VLOOKUP($A1364,'Grade 8'!$H$2:$N$501,6,0),"-")</f>
        <v>0</v>
      </c>
      <c r="F1364" s="33">
        <f>IFERROR(VLOOKUP($A1364,'Grade 8'!$H$2:$N$501,7,0),"-")</f>
        <v>0</v>
      </c>
      <c r="G1364" s="6"/>
      <c r="H1364" s="13">
        <f t="shared" si="181"/>
        <v>3</v>
      </c>
      <c r="I1364" s="17"/>
      <c r="J1364" s="14" t="str">
        <f t="shared" si="180"/>
        <v>K.M.A Boys Secondary School</v>
      </c>
      <c r="K1364" s="13" t="s">
        <v>25</v>
      </c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26">
        <f t="shared" si="179"/>
        <v>0</v>
      </c>
      <c r="W1364" s="6"/>
      <c r="X1364" s="6"/>
      <c r="Y1364" s="6"/>
      <c r="Z1364" s="20">
        <f t="shared" si="178"/>
        <v>0</v>
      </c>
      <c r="AA1364" s="20"/>
      <c r="AB1364" s="2">
        <f t="shared" si="183"/>
        <v>0</v>
      </c>
      <c r="AC1364" s="2">
        <f t="shared" si="184"/>
        <v>10</v>
      </c>
      <c r="AD1364" s="20">
        <f t="shared" si="182"/>
        <v>220</v>
      </c>
    </row>
    <row r="1365" spans="1:30" hidden="1" x14ac:dyDescent="0.35">
      <c r="A1365" s="13">
        <v>455</v>
      </c>
      <c r="B1365" s="25" t="str">
        <f>IFERROR(VLOOKUP($A1365,'Grade 8'!$H$2:$N$501,3,0),"-")</f>
        <v>M22-0405-455</v>
      </c>
      <c r="C1365" s="25" t="str">
        <f>IFERROR(VLOOKUP($A1365,'Grade 8'!$H$2:$N$501,4,0),"-")</f>
        <v/>
      </c>
      <c r="D1365" s="25" t="str">
        <f>IFERROR(VLOOKUP($A1365,'Grade 8'!$H$2:$N$501,5,0),"-")</f>
        <v/>
      </c>
      <c r="E1365" s="25">
        <f>IFERROR(VLOOKUP($A1365,'Grade 8'!$H$2:$N$501,6,0),"-")</f>
        <v>0</v>
      </c>
      <c r="F1365" s="33">
        <f>IFERROR(VLOOKUP($A1365,'Grade 8'!$H$2:$N$501,7,0),"-")</f>
        <v>0</v>
      </c>
      <c r="G1365" s="6"/>
      <c r="H1365" s="13">
        <f t="shared" si="181"/>
        <v>1</v>
      </c>
      <c r="I1365" s="17"/>
      <c r="J1365" s="14" t="str">
        <f t="shared" si="180"/>
        <v>K.M.A Boys Secondary School</v>
      </c>
      <c r="K1365" s="13" t="s">
        <v>25</v>
      </c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26">
        <f t="shared" si="179"/>
        <v>0</v>
      </c>
      <c r="W1365" s="6"/>
      <c r="X1365" s="6"/>
      <c r="Y1365" s="6"/>
      <c r="Z1365" s="20">
        <f t="shared" si="178"/>
        <v>0</v>
      </c>
      <c r="AA1365" s="20"/>
      <c r="AB1365" s="2">
        <f t="shared" si="183"/>
        <v>0</v>
      </c>
      <c r="AC1365" s="2">
        <f t="shared" si="184"/>
        <v>10</v>
      </c>
      <c r="AD1365" s="20">
        <f t="shared" si="182"/>
        <v>220</v>
      </c>
    </row>
    <row r="1366" spans="1:30" hidden="1" x14ac:dyDescent="0.35">
      <c r="A1366" s="13">
        <v>455</v>
      </c>
      <c r="B1366" s="25" t="str">
        <f>IFERROR(VLOOKUP($A1366,'Grade 8'!$H$2:$N$501,3,0),"-")</f>
        <v>M22-0405-455</v>
      </c>
      <c r="C1366" s="25" t="str">
        <f>IFERROR(VLOOKUP($A1366,'Grade 8'!$H$2:$N$501,4,0),"-")</f>
        <v/>
      </c>
      <c r="D1366" s="25" t="str">
        <f>IFERROR(VLOOKUP($A1366,'Grade 8'!$H$2:$N$501,5,0),"-")</f>
        <v/>
      </c>
      <c r="E1366" s="25">
        <f>IFERROR(VLOOKUP($A1366,'Grade 8'!$H$2:$N$501,6,0),"-")</f>
        <v>0</v>
      </c>
      <c r="F1366" s="33">
        <f>IFERROR(VLOOKUP($A1366,'Grade 8'!$H$2:$N$501,7,0),"-")</f>
        <v>0</v>
      </c>
      <c r="G1366" s="6"/>
      <c r="H1366" s="13">
        <f t="shared" si="181"/>
        <v>2</v>
      </c>
      <c r="I1366" s="17"/>
      <c r="J1366" s="14" t="str">
        <f t="shared" si="180"/>
        <v>K.M.A Boys Secondary School</v>
      </c>
      <c r="K1366" s="13" t="s">
        <v>25</v>
      </c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26">
        <f t="shared" si="179"/>
        <v>0</v>
      </c>
      <c r="W1366" s="6"/>
      <c r="X1366" s="6"/>
      <c r="Y1366" s="6"/>
      <c r="Z1366" s="20">
        <f t="shared" si="178"/>
        <v>0</v>
      </c>
      <c r="AA1366" s="20"/>
      <c r="AB1366" s="2">
        <f t="shared" si="183"/>
        <v>0</v>
      </c>
      <c r="AC1366" s="2">
        <f t="shared" si="184"/>
        <v>10</v>
      </c>
      <c r="AD1366" s="20">
        <f t="shared" si="182"/>
        <v>220</v>
      </c>
    </row>
    <row r="1367" spans="1:30" hidden="1" x14ac:dyDescent="0.35">
      <c r="A1367" s="13">
        <v>455</v>
      </c>
      <c r="B1367" s="25" t="str">
        <f>IFERROR(VLOOKUP($A1367,'Grade 8'!$H$2:$N$501,3,0),"-")</f>
        <v>M22-0405-455</v>
      </c>
      <c r="C1367" s="25" t="str">
        <f>IFERROR(VLOOKUP($A1367,'Grade 8'!$H$2:$N$501,4,0),"-")</f>
        <v/>
      </c>
      <c r="D1367" s="25" t="str">
        <f>IFERROR(VLOOKUP($A1367,'Grade 8'!$H$2:$N$501,5,0),"-")</f>
        <v/>
      </c>
      <c r="E1367" s="25">
        <f>IFERROR(VLOOKUP($A1367,'Grade 8'!$H$2:$N$501,6,0),"-")</f>
        <v>0</v>
      </c>
      <c r="F1367" s="33">
        <f>IFERROR(VLOOKUP($A1367,'Grade 8'!$H$2:$N$501,7,0),"-")</f>
        <v>0</v>
      </c>
      <c r="G1367" s="6"/>
      <c r="H1367" s="13">
        <f t="shared" si="181"/>
        <v>3</v>
      </c>
      <c r="I1367" s="17"/>
      <c r="J1367" s="14" t="str">
        <f t="shared" si="180"/>
        <v>K.M.A Boys Secondary School</v>
      </c>
      <c r="K1367" s="13" t="s">
        <v>25</v>
      </c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26">
        <f t="shared" si="179"/>
        <v>0</v>
      </c>
      <c r="W1367" s="6"/>
      <c r="X1367" s="6"/>
      <c r="Y1367" s="6"/>
      <c r="Z1367" s="20">
        <f t="shared" si="178"/>
        <v>0</v>
      </c>
      <c r="AA1367" s="20"/>
      <c r="AB1367" s="2">
        <f t="shared" si="183"/>
        <v>0</v>
      </c>
      <c r="AC1367" s="2">
        <f t="shared" si="184"/>
        <v>10</v>
      </c>
      <c r="AD1367" s="20">
        <f t="shared" si="182"/>
        <v>220</v>
      </c>
    </row>
    <row r="1368" spans="1:30" hidden="1" x14ac:dyDescent="0.35">
      <c r="A1368" s="13">
        <v>456</v>
      </c>
      <c r="B1368" s="25" t="str">
        <f>IFERROR(VLOOKUP($A1368,'Grade 8'!$H$2:$N$501,3,0),"-")</f>
        <v>M22-0405-456</v>
      </c>
      <c r="C1368" s="25" t="str">
        <f>IFERROR(VLOOKUP($A1368,'Grade 8'!$H$2:$N$501,4,0),"-")</f>
        <v/>
      </c>
      <c r="D1368" s="25" t="str">
        <f>IFERROR(VLOOKUP($A1368,'Grade 8'!$H$2:$N$501,5,0),"-")</f>
        <v/>
      </c>
      <c r="E1368" s="25">
        <f>IFERROR(VLOOKUP($A1368,'Grade 8'!$H$2:$N$501,6,0),"-")</f>
        <v>0</v>
      </c>
      <c r="F1368" s="33">
        <f>IFERROR(VLOOKUP($A1368,'Grade 8'!$H$2:$N$501,7,0),"-")</f>
        <v>0</v>
      </c>
      <c r="G1368" s="6"/>
      <c r="H1368" s="13">
        <f t="shared" si="181"/>
        <v>1</v>
      </c>
      <c r="I1368" s="17"/>
      <c r="J1368" s="14" t="str">
        <f t="shared" si="180"/>
        <v>K.M.A Boys Secondary School</v>
      </c>
      <c r="K1368" s="13" t="s">
        <v>25</v>
      </c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26">
        <f t="shared" si="179"/>
        <v>0</v>
      </c>
      <c r="W1368" s="6"/>
      <c r="X1368" s="6"/>
      <c r="Y1368" s="6"/>
      <c r="Z1368" s="20">
        <f t="shared" si="178"/>
        <v>0</v>
      </c>
      <c r="AA1368" s="20"/>
      <c r="AB1368" s="2">
        <f t="shared" si="183"/>
        <v>0</v>
      </c>
      <c r="AC1368" s="2">
        <f t="shared" si="184"/>
        <v>10</v>
      </c>
      <c r="AD1368" s="20">
        <f t="shared" si="182"/>
        <v>220</v>
      </c>
    </row>
    <row r="1369" spans="1:30" hidden="1" x14ac:dyDescent="0.35">
      <c r="A1369" s="13">
        <v>456</v>
      </c>
      <c r="B1369" s="25" t="str">
        <f>IFERROR(VLOOKUP($A1369,'Grade 8'!$H$2:$N$501,3,0),"-")</f>
        <v>M22-0405-456</v>
      </c>
      <c r="C1369" s="25" t="str">
        <f>IFERROR(VLOOKUP($A1369,'Grade 8'!$H$2:$N$501,4,0),"-")</f>
        <v/>
      </c>
      <c r="D1369" s="25" t="str">
        <f>IFERROR(VLOOKUP($A1369,'Grade 8'!$H$2:$N$501,5,0),"-")</f>
        <v/>
      </c>
      <c r="E1369" s="25">
        <f>IFERROR(VLOOKUP($A1369,'Grade 8'!$H$2:$N$501,6,0),"-")</f>
        <v>0</v>
      </c>
      <c r="F1369" s="33">
        <f>IFERROR(VLOOKUP($A1369,'Grade 8'!$H$2:$N$501,7,0),"-")</f>
        <v>0</v>
      </c>
      <c r="G1369" s="6"/>
      <c r="H1369" s="13">
        <f t="shared" si="181"/>
        <v>2</v>
      </c>
      <c r="I1369" s="17"/>
      <c r="J1369" s="14" t="str">
        <f t="shared" si="180"/>
        <v>K.M.A Boys Secondary School</v>
      </c>
      <c r="K1369" s="13" t="s">
        <v>25</v>
      </c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26">
        <f t="shared" si="179"/>
        <v>0</v>
      </c>
      <c r="W1369" s="6"/>
      <c r="X1369" s="6"/>
      <c r="Y1369" s="6"/>
      <c r="Z1369" s="20">
        <f t="shared" si="178"/>
        <v>0</v>
      </c>
      <c r="AA1369" s="20"/>
      <c r="AB1369" s="2">
        <f t="shared" si="183"/>
        <v>0</v>
      </c>
      <c r="AC1369" s="2">
        <f t="shared" si="184"/>
        <v>10</v>
      </c>
      <c r="AD1369" s="20">
        <f t="shared" si="182"/>
        <v>220</v>
      </c>
    </row>
    <row r="1370" spans="1:30" hidden="1" x14ac:dyDescent="0.35">
      <c r="A1370" s="13">
        <v>456</v>
      </c>
      <c r="B1370" s="25" t="str">
        <f>IFERROR(VLOOKUP($A1370,'Grade 8'!$H$2:$N$501,3,0),"-")</f>
        <v>M22-0405-456</v>
      </c>
      <c r="C1370" s="25" t="str">
        <f>IFERROR(VLOOKUP($A1370,'Grade 8'!$H$2:$N$501,4,0),"-")</f>
        <v/>
      </c>
      <c r="D1370" s="25" t="str">
        <f>IFERROR(VLOOKUP($A1370,'Grade 8'!$H$2:$N$501,5,0),"-")</f>
        <v/>
      </c>
      <c r="E1370" s="25">
        <f>IFERROR(VLOOKUP($A1370,'Grade 8'!$H$2:$N$501,6,0),"-")</f>
        <v>0</v>
      </c>
      <c r="F1370" s="33">
        <f>IFERROR(VLOOKUP($A1370,'Grade 8'!$H$2:$N$501,7,0),"-")</f>
        <v>0</v>
      </c>
      <c r="G1370" s="6"/>
      <c r="H1370" s="13">
        <f t="shared" si="181"/>
        <v>3</v>
      </c>
      <c r="I1370" s="17"/>
      <c r="J1370" s="14" t="str">
        <f t="shared" si="180"/>
        <v>K.M.A Boys Secondary School</v>
      </c>
      <c r="K1370" s="13" t="s">
        <v>25</v>
      </c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26">
        <f t="shared" si="179"/>
        <v>0</v>
      </c>
      <c r="W1370" s="6"/>
      <c r="X1370" s="6"/>
      <c r="Y1370" s="6"/>
      <c r="Z1370" s="20">
        <f t="shared" si="178"/>
        <v>0</v>
      </c>
      <c r="AA1370" s="20"/>
      <c r="AB1370" s="2">
        <f t="shared" si="183"/>
        <v>0</v>
      </c>
      <c r="AC1370" s="2">
        <f t="shared" si="184"/>
        <v>10</v>
      </c>
      <c r="AD1370" s="20">
        <f t="shared" si="182"/>
        <v>220</v>
      </c>
    </row>
    <row r="1371" spans="1:30" hidden="1" x14ac:dyDescent="0.35">
      <c r="A1371" s="13">
        <v>457</v>
      </c>
      <c r="B1371" s="25" t="str">
        <f>IFERROR(VLOOKUP($A1371,'Grade 8'!$H$2:$N$501,3,0),"-")</f>
        <v>M22-0405-457</v>
      </c>
      <c r="C1371" s="25" t="str">
        <f>IFERROR(VLOOKUP($A1371,'Grade 8'!$H$2:$N$501,4,0),"-")</f>
        <v/>
      </c>
      <c r="D1371" s="25" t="str">
        <f>IFERROR(VLOOKUP($A1371,'Grade 8'!$H$2:$N$501,5,0),"-")</f>
        <v/>
      </c>
      <c r="E1371" s="25">
        <f>IFERROR(VLOOKUP($A1371,'Grade 8'!$H$2:$N$501,6,0),"-")</f>
        <v>0</v>
      </c>
      <c r="F1371" s="33">
        <f>IFERROR(VLOOKUP($A1371,'Grade 8'!$H$2:$N$501,7,0),"-")</f>
        <v>0</v>
      </c>
      <c r="G1371" s="6"/>
      <c r="H1371" s="13">
        <f t="shared" si="181"/>
        <v>1</v>
      </c>
      <c r="I1371" s="17"/>
      <c r="J1371" s="14" t="str">
        <f t="shared" si="180"/>
        <v>K.M.A Boys Secondary School</v>
      </c>
      <c r="K1371" s="13" t="s">
        <v>25</v>
      </c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26">
        <f t="shared" si="179"/>
        <v>0</v>
      </c>
      <c r="W1371" s="6"/>
      <c r="X1371" s="6"/>
      <c r="Y1371" s="6"/>
      <c r="Z1371" s="20">
        <f t="shared" si="178"/>
        <v>0</v>
      </c>
      <c r="AA1371" s="20"/>
      <c r="AB1371" s="2">
        <f t="shared" si="183"/>
        <v>0</v>
      </c>
      <c r="AC1371" s="2">
        <f t="shared" si="184"/>
        <v>10</v>
      </c>
      <c r="AD1371" s="20">
        <f t="shared" si="182"/>
        <v>220</v>
      </c>
    </row>
    <row r="1372" spans="1:30" hidden="1" x14ac:dyDescent="0.35">
      <c r="A1372" s="13">
        <v>457</v>
      </c>
      <c r="B1372" s="25" t="str">
        <f>IFERROR(VLOOKUP($A1372,'Grade 8'!$H$2:$N$501,3,0),"-")</f>
        <v>M22-0405-457</v>
      </c>
      <c r="C1372" s="25" t="str">
        <f>IFERROR(VLOOKUP($A1372,'Grade 8'!$H$2:$N$501,4,0),"-")</f>
        <v/>
      </c>
      <c r="D1372" s="25" t="str">
        <f>IFERROR(VLOOKUP($A1372,'Grade 8'!$H$2:$N$501,5,0),"-")</f>
        <v/>
      </c>
      <c r="E1372" s="25">
        <f>IFERROR(VLOOKUP($A1372,'Grade 8'!$H$2:$N$501,6,0),"-")</f>
        <v>0</v>
      </c>
      <c r="F1372" s="33">
        <f>IFERROR(VLOOKUP($A1372,'Grade 8'!$H$2:$N$501,7,0),"-")</f>
        <v>0</v>
      </c>
      <c r="G1372" s="6"/>
      <c r="H1372" s="13">
        <f t="shared" si="181"/>
        <v>2</v>
      </c>
      <c r="I1372" s="17"/>
      <c r="J1372" s="14" t="str">
        <f t="shared" si="180"/>
        <v>K.M.A Boys Secondary School</v>
      </c>
      <c r="K1372" s="13" t="s">
        <v>25</v>
      </c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26">
        <f t="shared" si="179"/>
        <v>0</v>
      </c>
      <c r="W1372" s="6"/>
      <c r="X1372" s="6"/>
      <c r="Y1372" s="6"/>
      <c r="Z1372" s="20">
        <f t="shared" si="178"/>
        <v>0</v>
      </c>
      <c r="AA1372" s="20"/>
      <c r="AB1372" s="2">
        <f t="shared" si="183"/>
        <v>0</v>
      </c>
      <c r="AC1372" s="2">
        <f t="shared" si="184"/>
        <v>10</v>
      </c>
      <c r="AD1372" s="20">
        <f t="shared" si="182"/>
        <v>220</v>
      </c>
    </row>
    <row r="1373" spans="1:30" hidden="1" x14ac:dyDescent="0.35">
      <c r="A1373" s="13">
        <v>457</v>
      </c>
      <c r="B1373" s="25" t="str">
        <f>IFERROR(VLOOKUP($A1373,'Grade 8'!$H$2:$N$501,3,0),"-")</f>
        <v>M22-0405-457</v>
      </c>
      <c r="C1373" s="25" t="str">
        <f>IFERROR(VLOOKUP($A1373,'Grade 8'!$H$2:$N$501,4,0),"-")</f>
        <v/>
      </c>
      <c r="D1373" s="25" t="str">
        <f>IFERROR(VLOOKUP($A1373,'Grade 8'!$H$2:$N$501,5,0),"-")</f>
        <v/>
      </c>
      <c r="E1373" s="25">
        <f>IFERROR(VLOOKUP($A1373,'Grade 8'!$H$2:$N$501,6,0),"-")</f>
        <v>0</v>
      </c>
      <c r="F1373" s="33">
        <f>IFERROR(VLOOKUP($A1373,'Grade 8'!$H$2:$N$501,7,0),"-")</f>
        <v>0</v>
      </c>
      <c r="G1373" s="6"/>
      <c r="H1373" s="13">
        <f t="shared" si="181"/>
        <v>3</v>
      </c>
      <c r="I1373" s="17"/>
      <c r="J1373" s="14" t="str">
        <f t="shared" si="180"/>
        <v>K.M.A Boys Secondary School</v>
      </c>
      <c r="K1373" s="13" t="s">
        <v>25</v>
      </c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26">
        <f t="shared" si="179"/>
        <v>0</v>
      </c>
      <c r="W1373" s="6"/>
      <c r="X1373" s="6"/>
      <c r="Y1373" s="6"/>
      <c r="Z1373" s="20">
        <f t="shared" si="178"/>
        <v>0</v>
      </c>
      <c r="AA1373" s="20"/>
      <c r="AB1373" s="2">
        <f t="shared" si="183"/>
        <v>0</v>
      </c>
      <c r="AC1373" s="2">
        <f t="shared" si="184"/>
        <v>10</v>
      </c>
      <c r="AD1373" s="20">
        <f t="shared" si="182"/>
        <v>220</v>
      </c>
    </row>
    <row r="1374" spans="1:30" hidden="1" x14ac:dyDescent="0.35">
      <c r="A1374" s="13">
        <v>458</v>
      </c>
      <c r="B1374" s="25" t="str">
        <f>IFERROR(VLOOKUP($A1374,'Grade 8'!$H$2:$N$501,3,0),"-")</f>
        <v>M22-0405-458</v>
      </c>
      <c r="C1374" s="25" t="str">
        <f>IFERROR(VLOOKUP($A1374,'Grade 8'!$H$2:$N$501,4,0),"-")</f>
        <v/>
      </c>
      <c r="D1374" s="25" t="str">
        <f>IFERROR(VLOOKUP($A1374,'Grade 8'!$H$2:$N$501,5,0),"-")</f>
        <v/>
      </c>
      <c r="E1374" s="25">
        <f>IFERROR(VLOOKUP($A1374,'Grade 8'!$H$2:$N$501,6,0),"-")</f>
        <v>0</v>
      </c>
      <c r="F1374" s="33">
        <f>IFERROR(VLOOKUP($A1374,'Grade 8'!$H$2:$N$501,7,0),"-")</f>
        <v>0</v>
      </c>
      <c r="G1374" s="6"/>
      <c r="H1374" s="13">
        <f t="shared" si="181"/>
        <v>1</v>
      </c>
      <c r="I1374" s="17"/>
      <c r="J1374" s="14" t="str">
        <f t="shared" si="180"/>
        <v>K.M.A Boys Secondary School</v>
      </c>
      <c r="K1374" s="13" t="s">
        <v>25</v>
      </c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26">
        <f t="shared" si="179"/>
        <v>0</v>
      </c>
      <c r="W1374" s="6"/>
      <c r="X1374" s="6"/>
      <c r="Y1374" s="6"/>
      <c r="Z1374" s="20">
        <f t="shared" si="178"/>
        <v>0</v>
      </c>
      <c r="AA1374" s="20"/>
      <c r="AB1374" s="2">
        <f t="shared" si="183"/>
        <v>0</v>
      </c>
      <c r="AC1374" s="2">
        <f t="shared" si="184"/>
        <v>10</v>
      </c>
      <c r="AD1374" s="20">
        <f t="shared" si="182"/>
        <v>220</v>
      </c>
    </row>
    <row r="1375" spans="1:30" hidden="1" x14ac:dyDescent="0.35">
      <c r="A1375" s="13">
        <v>458</v>
      </c>
      <c r="B1375" s="25" t="str">
        <f>IFERROR(VLOOKUP($A1375,'Grade 8'!$H$2:$N$501,3,0),"-")</f>
        <v>M22-0405-458</v>
      </c>
      <c r="C1375" s="25" t="str">
        <f>IFERROR(VLOOKUP($A1375,'Grade 8'!$H$2:$N$501,4,0),"-")</f>
        <v/>
      </c>
      <c r="D1375" s="25" t="str">
        <f>IFERROR(VLOOKUP($A1375,'Grade 8'!$H$2:$N$501,5,0),"-")</f>
        <v/>
      </c>
      <c r="E1375" s="25">
        <f>IFERROR(VLOOKUP($A1375,'Grade 8'!$H$2:$N$501,6,0),"-")</f>
        <v>0</v>
      </c>
      <c r="F1375" s="33">
        <f>IFERROR(VLOOKUP($A1375,'Grade 8'!$H$2:$N$501,7,0),"-")</f>
        <v>0</v>
      </c>
      <c r="G1375" s="6"/>
      <c r="H1375" s="13">
        <f t="shared" si="181"/>
        <v>2</v>
      </c>
      <c r="I1375" s="17"/>
      <c r="J1375" s="14" t="str">
        <f t="shared" si="180"/>
        <v>K.M.A Boys Secondary School</v>
      </c>
      <c r="K1375" s="13" t="s">
        <v>25</v>
      </c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26">
        <f t="shared" si="179"/>
        <v>0</v>
      </c>
      <c r="W1375" s="6"/>
      <c r="X1375" s="6"/>
      <c r="Y1375" s="6"/>
      <c r="Z1375" s="20">
        <f t="shared" si="178"/>
        <v>0</v>
      </c>
      <c r="AA1375" s="20"/>
      <c r="AB1375" s="2">
        <f t="shared" si="183"/>
        <v>0</v>
      </c>
      <c r="AC1375" s="2">
        <f t="shared" si="184"/>
        <v>10</v>
      </c>
      <c r="AD1375" s="20">
        <f t="shared" si="182"/>
        <v>220</v>
      </c>
    </row>
    <row r="1376" spans="1:30" hidden="1" x14ac:dyDescent="0.35">
      <c r="A1376" s="13">
        <v>458</v>
      </c>
      <c r="B1376" s="25" t="str">
        <f>IFERROR(VLOOKUP($A1376,'Grade 8'!$H$2:$N$501,3,0),"-")</f>
        <v>M22-0405-458</v>
      </c>
      <c r="C1376" s="25" t="str">
        <f>IFERROR(VLOOKUP($A1376,'Grade 8'!$H$2:$N$501,4,0),"-")</f>
        <v/>
      </c>
      <c r="D1376" s="25" t="str">
        <f>IFERROR(VLOOKUP($A1376,'Grade 8'!$H$2:$N$501,5,0),"-")</f>
        <v/>
      </c>
      <c r="E1376" s="25">
        <f>IFERROR(VLOOKUP($A1376,'Grade 8'!$H$2:$N$501,6,0),"-")</f>
        <v>0</v>
      </c>
      <c r="F1376" s="33">
        <f>IFERROR(VLOOKUP($A1376,'Grade 8'!$H$2:$N$501,7,0),"-")</f>
        <v>0</v>
      </c>
      <c r="G1376" s="6"/>
      <c r="H1376" s="13">
        <f t="shared" si="181"/>
        <v>3</v>
      </c>
      <c r="I1376" s="17"/>
      <c r="J1376" s="14" t="str">
        <f t="shared" si="180"/>
        <v>K.M.A Boys Secondary School</v>
      </c>
      <c r="K1376" s="13" t="s">
        <v>25</v>
      </c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26">
        <f t="shared" si="179"/>
        <v>0</v>
      </c>
      <c r="W1376" s="6"/>
      <c r="X1376" s="6"/>
      <c r="Y1376" s="6"/>
      <c r="Z1376" s="20">
        <f t="shared" si="178"/>
        <v>0</v>
      </c>
      <c r="AA1376" s="20"/>
      <c r="AB1376" s="2">
        <f t="shared" si="183"/>
        <v>0</v>
      </c>
      <c r="AC1376" s="2">
        <f t="shared" si="184"/>
        <v>10</v>
      </c>
      <c r="AD1376" s="20">
        <f t="shared" si="182"/>
        <v>220</v>
      </c>
    </row>
    <row r="1377" spans="1:30" hidden="1" x14ac:dyDescent="0.35">
      <c r="A1377" s="13">
        <v>459</v>
      </c>
      <c r="B1377" s="25" t="str">
        <f>IFERROR(VLOOKUP($A1377,'Grade 8'!$H$2:$N$501,3,0),"-")</f>
        <v>M22-0405-459</v>
      </c>
      <c r="C1377" s="25" t="str">
        <f>IFERROR(VLOOKUP($A1377,'Grade 8'!$H$2:$N$501,4,0),"-")</f>
        <v/>
      </c>
      <c r="D1377" s="25" t="str">
        <f>IFERROR(VLOOKUP($A1377,'Grade 8'!$H$2:$N$501,5,0),"-")</f>
        <v/>
      </c>
      <c r="E1377" s="25">
        <f>IFERROR(VLOOKUP($A1377,'Grade 8'!$H$2:$N$501,6,0),"-")</f>
        <v>0</v>
      </c>
      <c r="F1377" s="33">
        <f>IFERROR(VLOOKUP($A1377,'Grade 8'!$H$2:$N$501,7,0),"-")</f>
        <v>0</v>
      </c>
      <c r="G1377" s="6"/>
      <c r="H1377" s="13">
        <f t="shared" si="181"/>
        <v>1</v>
      </c>
      <c r="I1377" s="17"/>
      <c r="J1377" s="14" t="str">
        <f t="shared" si="180"/>
        <v>K.M.A Boys Secondary School</v>
      </c>
      <c r="K1377" s="13" t="s">
        <v>25</v>
      </c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26">
        <f t="shared" si="179"/>
        <v>0</v>
      </c>
      <c r="W1377" s="6"/>
      <c r="X1377" s="6"/>
      <c r="Y1377" s="6"/>
      <c r="Z1377" s="20">
        <f t="shared" si="178"/>
        <v>0</v>
      </c>
      <c r="AA1377" s="20"/>
      <c r="AB1377" s="2">
        <f t="shared" si="183"/>
        <v>0</v>
      </c>
      <c r="AC1377" s="2">
        <f t="shared" si="184"/>
        <v>10</v>
      </c>
      <c r="AD1377" s="20">
        <f t="shared" si="182"/>
        <v>220</v>
      </c>
    </row>
    <row r="1378" spans="1:30" hidden="1" x14ac:dyDescent="0.35">
      <c r="A1378" s="13">
        <v>459</v>
      </c>
      <c r="B1378" s="25" t="str">
        <f>IFERROR(VLOOKUP($A1378,'Grade 8'!$H$2:$N$501,3,0),"-")</f>
        <v>M22-0405-459</v>
      </c>
      <c r="C1378" s="25" t="str">
        <f>IFERROR(VLOOKUP($A1378,'Grade 8'!$H$2:$N$501,4,0),"-")</f>
        <v/>
      </c>
      <c r="D1378" s="25" t="str">
        <f>IFERROR(VLOOKUP($A1378,'Grade 8'!$H$2:$N$501,5,0),"-")</f>
        <v/>
      </c>
      <c r="E1378" s="25">
        <f>IFERROR(VLOOKUP($A1378,'Grade 8'!$H$2:$N$501,6,0),"-")</f>
        <v>0</v>
      </c>
      <c r="F1378" s="33">
        <f>IFERROR(VLOOKUP($A1378,'Grade 8'!$H$2:$N$501,7,0),"-")</f>
        <v>0</v>
      </c>
      <c r="G1378" s="6"/>
      <c r="H1378" s="13">
        <f t="shared" si="181"/>
        <v>2</v>
      </c>
      <c r="I1378" s="17"/>
      <c r="J1378" s="14" t="str">
        <f t="shared" si="180"/>
        <v>K.M.A Boys Secondary School</v>
      </c>
      <c r="K1378" s="13" t="s">
        <v>25</v>
      </c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26">
        <f t="shared" si="179"/>
        <v>0</v>
      </c>
      <c r="W1378" s="6"/>
      <c r="X1378" s="6"/>
      <c r="Y1378" s="6"/>
      <c r="Z1378" s="20">
        <f t="shared" si="178"/>
        <v>0</v>
      </c>
      <c r="AA1378" s="20"/>
      <c r="AB1378" s="2">
        <f t="shared" si="183"/>
        <v>0</v>
      </c>
      <c r="AC1378" s="2">
        <f t="shared" si="184"/>
        <v>10</v>
      </c>
      <c r="AD1378" s="20">
        <f t="shared" si="182"/>
        <v>220</v>
      </c>
    </row>
    <row r="1379" spans="1:30" hidden="1" x14ac:dyDescent="0.35">
      <c r="A1379" s="13">
        <v>459</v>
      </c>
      <c r="B1379" s="25" t="str">
        <f>IFERROR(VLOOKUP($A1379,'Grade 8'!$H$2:$N$501,3,0),"-")</f>
        <v>M22-0405-459</v>
      </c>
      <c r="C1379" s="25" t="str">
        <f>IFERROR(VLOOKUP($A1379,'Grade 8'!$H$2:$N$501,4,0),"-")</f>
        <v/>
      </c>
      <c r="D1379" s="25" t="str">
        <f>IFERROR(VLOOKUP($A1379,'Grade 8'!$H$2:$N$501,5,0),"-")</f>
        <v/>
      </c>
      <c r="E1379" s="25">
        <f>IFERROR(VLOOKUP($A1379,'Grade 8'!$H$2:$N$501,6,0),"-")</f>
        <v>0</v>
      </c>
      <c r="F1379" s="33">
        <f>IFERROR(VLOOKUP($A1379,'Grade 8'!$H$2:$N$501,7,0),"-")</f>
        <v>0</v>
      </c>
      <c r="G1379" s="6"/>
      <c r="H1379" s="13">
        <f t="shared" si="181"/>
        <v>3</v>
      </c>
      <c r="I1379" s="17"/>
      <c r="J1379" s="14" t="str">
        <f t="shared" si="180"/>
        <v>K.M.A Boys Secondary School</v>
      </c>
      <c r="K1379" s="13" t="s">
        <v>25</v>
      </c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26">
        <f t="shared" si="179"/>
        <v>0</v>
      </c>
      <c r="W1379" s="6"/>
      <c r="X1379" s="6"/>
      <c r="Y1379" s="6"/>
      <c r="Z1379" s="20">
        <f t="shared" si="178"/>
        <v>0</v>
      </c>
      <c r="AA1379" s="20"/>
      <c r="AB1379" s="2">
        <f t="shared" si="183"/>
        <v>0</v>
      </c>
      <c r="AC1379" s="2">
        <f t="shared" si="184"/>
        <v>10</v>
      </c>
      <c r="AD1379" s="20">
        <f t="shared" si="182"/>
        <v>220</v>
      </c>
    </row>
    <row r="1380" spans="1:30" hidden="1" x14ac:dyDescent="0.35">
      <c r="A1380" s="13">
        <v>460</v>
      </c>
      <c r="B1380" s="25" t="str">
        <f>IFERROR(VLOOKUP($A1380,'Grade 8'!$H$2:$N$501,3,0),"-")</f>
        <v>M22-0405-460</v>
      </c>
      <c r="C1380" s="25" t="str">
        <f>IFERROR(VLOOKUP($A1380,'Grade 8'!$H$2:$N$501,4,0),"-")</f>
        <v/>
      </c>
      <c r="D1380" s="25" t="str">
        <f>IFERROR(VLOOKUP($A1380,'Grade 8'!$H$2:$N$501,5,0),"-")</f>
        <v/>
      </c>
      <c r="E1380" s="25">
        <f>IFERROR(VLOOKUP($A1380,'Grade 8'!$H$2:$N$501,6,0),"-")</f>
        <v>0</v>
      </c>
      <c r="F1380" s="33">
        <f>IFERROR(VLOOKUP($A1380,'Grade 8'!$H$2:$N$501,7,0),"-")</f>
        <v>0</v>
      </c>
      <c r="G1380" s="6"/>
      <c r="H1380" s="13">
        <f t="shared" si="181"/>
        <v>1</v>
      </c>
      <c r="I1380" s="17"/>
      <c r="J1380" s="14" t="str">
        <f t="shared" si="180"/>
        <v>K.M.A Boys Secondary School</v>
      </c>
      <c r="K1380" s="13" t="s">
        <v>25</v>
      </c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26">
        <f t="shared" si="179"/>
        <v>0</v>
      </c>
      <c r="W1380" s="6"/>
      <c r="X1380" s="6"/>
      <c r="Y1380" s="6"/>
      <c r="Z1380" s="20">
        <f t="shared" si="178"/>
        <v>0</v>
      </c>
      <c r="AA1380" s="20"/>
      <c r="AB1380" s="2">
        <f t="shared" si="183"/>
        <v>0</v>
      </c>
      <c r="AC1380" s="2">
        <f t="shared" si="184"/>
        <v>10</v>
      </c>
      <c r="AD1380" s="20">
        <f t="shared" si="182"/>
        <v>220</v>
      </c>
    </row>
    <row r="1381" spans="1:30" hidden="1" x14ac:dyDescent="0.35">
      <c r="A1381" s="13">
        <v>460</v>
      </c>
      <c r="B1381" s="25" t="str">
        <f>IFERROR(VLOOKUP($A1381,'Grade 8'!$H$2:$N$501,3,0),"-")</f>
        <v>M22-0405-460</v>
      </c>
      <c r="C1381" s="25" t="str">
        <f>IFERROR(VLOOKUP($A1381,'Grade 8'!$H$2:$N$501,4,0),"-")</f>
        <v/>
      </c>
      <c r="D1381" s="25" t="str">
        <f>IFERROR(VLOOKUP($A1381,'Grade 8'!$H$2:$N$501,5,0),"-")</f>
        <v/>
      </c>
      <c r="E1381" s="25">
        <f>IFERROR(VLOOKUP($A1381,'Grade 8'!$H$2:$N$501,6,0),"-")</f>
        <v>0</v>
      </c>
      <c r="F1381" s="33">
        <f>IFERROR(VLOOKUP($A1381,'Grade 8'!$H$2:$N$501,7,0),"-")</f>
        <v>0</v>
      </c>
      <c r="G1381" s="6"/>
      <c r="H1381" s="13">
        <f t="shared" si="181"/>
        <v>2</v>
      </c>
      <c r="I1381" s="17"/>
      <c r="J1381" s="14" t="str">
        <f t="shared" si="180"/>
        <v>K.M.A Boys Secondary School</v>
      </c>
      <c r="K1381" s="13" t="s">
        <v>25</v>
      </c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26">
        <f t="shared" si="179"/>
        <v>0</v>
      </c>
      <c r="W1381" s="6"/>
      <c r="X1381" s="6"/>
      <c r="Y1381" s="6"/>
      <c r="Z1381" s="20">
        <f t="shared" si="178"/>
        <v>0</v>
      </c>
      <c r="AA1381" s="20"/>
      <c r="AB1381" s="2">
        <f t="shared" si="183"/>
        <v>0</v>
      </c>
      <c r="AC1381" s="2">
        <f t="shared" si="184"/>
        <v>10</v>
      </c>
      <c r="AD1381" s="20">
        <f t="shared" si="182"/>
        <v>220</v>
      </c>
    </row>
    <row r="1382" spans="1:30" hidden="1" x14ac:dyDescent="0.35">
      <c r="A1382" s="13">
        <v>460</v>
      </c>
      <c r="B1382" s="25" t="str">
        <f>IFERROR(VLOOKUP($A1382,'Grade 8'!$H$2:$N$501,3,0),"-")</f>
        <v>M22-0405-460</v>
      </c>
      <c r="C1382" s="25" t="str">
        <f>IFERROR(VLOOKUP($A1382,'Grade 8'!$H$2:$N$501,4,0),"-")</f>
        <v/>
      </c>
      <c r="D1382" s="25" t="str">
        <f>IFERROR(VLOOKUP($A1382,'Grade 8'!$H$2:$N$501,5,0),"-")</f>
        <v/>
      </c>
      <c r="E1382" s="25">
        <f>IFERROR(VLOOKUP($A1382,'Grade 8'!$H$2:$N$501,6,0),"-")</f>
        <v>0</v>
      </c>
      <c r="F1382" s="33">
        <f>IFERROR(VLOOKUP($A1382,'Grade 8'!$H$2:$N$501,7,0),"-")</f>
        <v>0</v>
      </c>
      <c r="G1382" s="6"/>
      <c r="H1382" s="13">
        <f t="shared" si="181"/>
        <v>3</v>
      </c>
      <c r="I1382" s="17"/>
      <c r="J1382" s="14" t="str">
        <f t="shared" si="180"/>
        <v>K.M.A Boys Secondary School</v>
      </c>
      <c r="K1382" s="13" t="s">
        <v>25</v>
      </c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26">
        <f t="shared" si="179"/>
        <v>0</v>
      </c>
      <c r="W1382" s="6"/>
      <c r="X1382" s="6"/>
      <c r="Y1382" s="6"/>
      <c r="Z1382" s="20">
        <f t="shared" si="178"/>
        <v>0</v>
      </c>
      <c r="AA1382" s="20"/>
      <c r="AB1382" s="2">
        <f t="shared" si="183"/>
        <v>0</v>
      </c>
      <c r="AC1382" s="2">
        <f t="shared" si="184"/>
        <v>10</v>
      </c>
      <c r="AD1382" s="20">
        <f t="shared" si="182"/>
        <v>220</v>
      </c>
    </row>
    <row r="1383" spans="1:30" hidden="1" x14ac:dyDescent="0.35">
      <c r="A1383" s="13">
        <v>461</v>
      </c>
      <c r="B1383" s="25" t="str">
        <f>IFERROR(VLOOKUP($A1383,'Grade 8'!$H$2:$N$501,3,0),"-")</f>
        <v>M22-0405-461</v>
      </c>
      <c r="C1383" s="25" t="str">
        <f>IFERROR(VLOOKUP($A1383,'Grade 8'!$H$2:$N$501,4,0),"-")</f>
        <v/>
      </c>
      <c r="D1383" s="25" t="str">
        <f>IFERROR(VLOOKUP($A1383,'Grade 8'!$H$2:$N$501,5,0),"-")</f>
        <v/>
      </c>
      <c r="E1383" s="25">
        <f>IFERROR(VLOOKUP($A1383,'Grade 8'!$H$2:$N$501,6,0),"-")</f>
        <v>0</v>
      </c>
      <c r="F1383" s="33">
        <f>IFERROR(VLOOKUP($A1383,'Grade 8'!$H$2:$N$501,7,0),"-")</f>
        <v>0</v>
      </c>
      <c r="G1383" s="6"/>
      <c r="H1383" s="13">
        <f t="shared" si="181"/>
        <v>1</v>
      </c>
      <c r="I1383" s="17"/>
      <c r="J1383" s="14" t="str">
        <f t="shared" si="180"/>
        <v>K.M.A Boys Secondary School</v>
      </c>
      <c r="K1383" s="13" t="s">
        <v>25</v>
      </c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26">
        <f t="shared" si="179"/>
        <v>0</v>
      </c>
      <c r="W1383" s="6"/>
      <c r="X1383" s="6"/>
      <c r="Y1383" s="6"/>
      <c r="Z1383" s="20">
        <f t="shared" si="178"/>
        <v>0</v>
      </c>
      <c r="AA1383" s="20"/>
      <c r="AB1383" s="2">
        <f t="shared" si="183"/>
        <v>0</v>
      </c>
      <c r="AC1383" s="2">
        <f t="shared" si="184"/>
        <v>10</v>
      </c>
      <c r="AD1383" s="20">
        <f t="shared" si="182"/>
        <v>220</v>
      </c>
    </row>
    <row r="1384" spans="1:30" hidden="1" x14ac:dyDescent="0.35">
      <c r="A1384" s="13">
        <v>461</v>
      </c>
      <c r="B1384" s="25" t="str">
        <f>IFERROR(VLOOKUP($A1384,'Grade 8'!$H$2:$N$501,3,0),"-")</f>
        <v>M22-0405-461</v>
      </c>
      <c r="C1384" s="25" t="str">
        <f>IFERROR(VLOOKUP($A1384,'Grade 8'!$H$2:$N$501,4,0),"-")</f>
        <v/>
      </c>
      <c r="D1384" s="25" t="str">
        <f>IFERROR(VLOOKUP($A1384,'Grade 8'!$H$2:$N$501,5,0),"-")</f>
        <v/>
      </c>
      <c r="E1384" s="25">
        <f>IFERROR(VLOOKUP($A1384,'Grade 8'!$H$2:$N$501,6,0),"-")</f>
        <v>0</v>
      </c>
      <c r="F1384" s="33">
        <f>IFERROR(VLOOKUP($A1384,'Grade 8'!$H$2:$N$501,7,0),"-")</f>
        <v>0</v>
      </c>
      <c r="G1384" s="6"/>
      <c r="H1384" s="13">
        <f t="shared" si="181"/>
        <v>2</v>
      </c>
      <c r="I1384" s="17"/>
      <c r="J1384" s="14" t="str">
        <f t="shared" si="180"/>
        <v>K.M.A Boys Secondary School</v>
      </c>
      <c r="K1384" s="13" t="s">
        <v>25</v>
      </c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26">
        <f t="shared" si="179"/>
        <v>0</v>
      </c>
      <c r="W1384" s="6"/>
      <c r="X1384" s="6"/>
      <c r="Y1384" s="6"/>
      <c r="Z1384" s="20">
        <f t="shared" si="178"/>
        <v>0</v>
      </c>
      <c r="AA1384" s="20"/>
      <c r="AB1384" s="2">
        <f t="shared" si="183"/>
        <v>0</v>
      </c>
      <c r="AC1384" s="2">
        <f t="shared" si="184"/>
        <v>10</v>
      </c>
      <c r="AD1384" s="20">
        <f t="shared" si="182"/>
        <v>220</v>
      </c>
    </row>
    <row r="1385" spans="1:30" hidden="1" x14ac:dyDescent="0.35">
      <c r="A1385" s="13">
        <v>461</v>
      </c>
      <c r="B1385" s="25" t="str">
        <f>IFERROR(VLOOKUP($A1385,'Grade 8'!$H$2:$N$501,3,0),"-")</f>
        <v>M22-0405-461</v>
      </c>
      <c r="C1385" s="25" t="str">
        <f>IFERROR(VLOOKUP($A1385,'Grade 8'!$H$2:$N$501,4,0),"-")</f>
        <v/>
      </c>
      <c r="D1385" s="25" t="str">
        <f>IFERROR(VLOOKUP($A1385,'Grade 8'!$H$2:$N$501,5,0),"-")</f>
        <v/>
      </c>
      <c r="E1385" s="25">
        <f>IFERROR(VLOOKUP($A1385,'Grade 8'!$H$2:$N$501,6,0),"-")</f>
        <v>0</v>
      </c>
      <c r="F1385" s="33">
        <f>IFERROR(VLOOKUP($A1385,'Grade 8'!$H$2:$N$501,7,0),"-")</f>
        <v>0</v>
      </c>
      <c r="G1385" s="6"/>
      <c r="H1385" s="13">
        <f t="shared" si="181"/>
        <v>3</v>
      </c>
      <c r="I1385" s="17"/>
      <c r="J1385" s="14" t="str">
        <f t="shared" si="180"/>
        <v>K.M.A Boys Secondary School</v>
      </c>
      <c r="K1385" s="13" t="s">
        <v>25</v>
      </c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26">
        <f t="shared" si="179"/>
        <v>0</v>
      </c>
      <c r="W1385" s="6"/>
      <c r="X1385" s="6"/>
      <c r="Y1385" s="6"/>
      <c r="Z1385" s="20">
        <f t="shared" si="178"/>
        <v>0</v>
      </c>
      <c r="AA1385" s="20"/>
      <c r="AB1385" s="2">
        <f t="shared" si="183"/>
        <v>0</v>
      </c>
      <c r="AC1385" s="2">
        <f t="shared" si="184"/>
        <v>10</v>
      </c>
      <c r="AD1385" s="20">
        <f t="shared" si="182"/>
        <v>220</v>
      </c>
    </row>
    <row r="1386" spans="1:30" hidden="1" x14ac:dyDescent="0.35">
      <c r="A1386" s="13">
        <v>462</v>
      </c>
      <c r="B1386" s="25" t="str">
        <f>IFERROR(VLOOKUP($A1386,'Grade 8'!$H$2:$N$501,3,0),"-")</f>
        <v>M22-0405-462</v>
      </c>
      <c r="C1386" s="25" t="str">
        <f>IFERROR(VLOOKUP($A1386,'Grade 8'!$H$2:$N$501,4,0),"-")</f>
        <v/>
      </c>
      <c r="D1386" s="25" t="str">
        <f>IFERROR(VLOOKUP($A1386,'Grade 8'!$H$2:$N$501,5,0),"-")</f>
        <v/>
      </c>
      <c r="E1386" s="25">
        <f>IFERROR(VLOOKUP($A1386,'Grade 8'!$H$2:$N$501,6,0),"-")</f>
        <v>0</v>
      </c>
      <c r="F1386" s="33">
        <f>IFERROR(VLOOKUP($A1386,'Grade 8'!$H$2:$N$501,7,0),"-")</f>
        <v>0</v>
      </c>
      <c r="G1386" s="6"/>
      <c r="H1386" s="13">
        <f t="shared" si="181"/>
        <v>1</v>
      </c>
      <c r="I1386" s="17"/>
      <c r="J1386" s="14" t="str">
        <f t="shared" si="180"/>
        <v>K.M.A Boys Secondary School</v>
      </c>
      <c r="K1386" s="13" t="s">
        <v>25</v>
      </c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26">
        <f t="shared" si="179"/>
        <v>0</v>
      </c>
      <c r="W1386" s="6"/>
      <c r="X1386" s="6"/>
      <c r="Y1386" s="6"/>
      <c r="Z1386" s="20">
        <f t="shared" si="178"/>
        <v>0</v>
      </c>
      <c r="AA1386" s="20"/>
      <c r="AB1386" s="2">
        <f t="shared" si="183"/>
        <v>0</v>
      </c>
      <c r="AC1386" s="2">
        <f t="shared" si="184"/>
        <v>10</v>
      </c>
      <c r="AD1386" s="20">
        <f t="shared" si="182"/>
        <v>220</v>
      </c>
    </row>
    <row r="1387" spans="1:30" hidden="1" x14ac:dyDescent="0.35">
      <c r="A1387" s="13">
        <v>462</v>
      </c>
      <c r="B1387" s="25" t="str">
        <f>IFERROR(VLOOKUP($A1387,'Grade 8'!$H$2:$N$501,3,0),"-")</f>
        <v>M22-0405-462</v>
      </c>
      <c r="C1387" s="25" t="str">
        <f>IFERROR(VLOOKUP($A1387,'Grade 8'!$H$2:$N$501,4,0),"-")</f>
        <v/>
      </c>
      <c r="D1387" s="25" t="str">
        <f>IFERROR(VLOOKUP($A1387,'Grade 8'!$H$2:$N$501,5,0),"-")</f>
        <v/>
      </c>
      <c r="E1387" s="25">
        <f>IFERROR(VLOOKUP($A1387,'Grade 8'!$H$2:$N$501,6,0),"-")</f>
        <v>0</v>
      </c>
      <c r="F1387" s="33">
        <f>IFERROR(VLOOKUP($A1387,'Grade 8'!$H$2:$N$501,7,0),"-")</f>
        <v>0</v>
      </c>
      <c r="G1387" s="6"/>
      <c r="H1387" s="13">
        <f t="shared" si="181"/>
        <v>2</v>
      </c>
      <c r="I1387" s="17"/>
      <c r="J1387" s="14" t="str">
        <f t="shared" si="180"/>
        <v>K.M.A Boys Secondary School</v>
      </c>
      <c r="K1387" s="13" t="s">
        <v>25</v>
      </c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26">
        <f t="shared" si="179"/>
        <v>0</v>
      </c>
      <c r="W1387" s="6"/>
      <c r="X1387" s="6"/>
      <c r="Y1387" s="6"/>
      <c r="Z1387" s="20">
        <f t="shared" si="178"/>
        <v>0</v>
      </c>
      <c r="AA1387" s="20"/>
      <c r="AB1387" s="2">
        <f t="shared" si="183"/>
        <v>0</v>
      </c>
      <c r="AC1387" s="2">
        <f t="shared" si="184"/>
        <v>10</v>
      </c>
      <c r="AD1387" s="20">
        <f t="shared" si="182"/>
        <v>220</v>
      </c>
    </row>
    <row r="1388" spans="1:30" hidden="1" x14ac:dyDescent="0.35">
      <c r="A1388" s="13">
        <v>462</v>
      </c>
      <c r="B1388" s="25" t="str">
        <f>IFERROR(VLOOKUP($A1388,'Grade 8'!$H$2:$N$501,3,0),"-")</f>
        <v>M22-0405-462</v>
      </c>
      <c r="C1388" s="25" t="str">
        <f>IFERROR(VLOOKUP($A1388,'Grade 8'!$H$2:$N$501,4,0),"-")</f>
        <v/>
      </c>
      <c r="D1388" s="25" t="str">
        <f>IFERROR(VLOOKUP($A1388,'Grade 8'!$H$2:$N$501,5,0),"-")</f>
        <v/>
      </c>
      <c r="E1388" s="25">
        <f>IFERROR(VLOOKUP($A1388,'Grade 8'!$H$2:$N$501,6,0),"-")</f>
        <v>0</v>
      </c>
      <c r="F1388" s="33">
        <f>IFERROR(VLOOKUP($A1388,'Grade 8'!$H$2:$N$501,7,0),"-")</f>
        <v>0</v>
      </c>
      <c r="G1388" s="6"/>
      <c r="H1388" s="13">
        <f t="shared" si="181"/>
        <v>3</v>
      </c>
      <c r="I1388" s="17"/>
      <c r="J1388" s="14" t="str">
        <f t="shared" si="180"/>
        <v>K.M.A Boys Secondary School</v>
      </c>
      <c r="K1388" s="13" t="s">
        <v>25</v>
      </c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26">
        <f t="shared" si="179"/>
        <v>0</v>
      </c>
      <c r="W1388" s="6"/>
      <c r="X1388" s="6"/>
      <c r="Y1388" s="6"/>
      <c r="Z1388" s="20">
        <f t="shared" si="178"/>
        <v>0</v>
      </c>
      <c r="AA1388" s="20"/>
      <c r="AB1388" s="2">
        <f t="shared" si="183"/>
        <v>0</v>
      </c>
      <c r="AC1388" s="2">
        <f t="shared" si="184"/>
        <v>10</v>
      </c>
      <c r="AD1388" s="20">
        <f t="shared" si="182"/>
        <v>220</v>
      </c>
    </row>
    <row r="1389" spans="1:30" hidden="1" x14ac:dyDescent="0.35">
      <c r="A1389" s="13">
        <v>463</v>
      </c>
      <c r="B1389" s="25" t="str">
        <f>IFERROR(VLOOKUP($A1389,'Grade 8'!$H$2:$N$501,3,0),"-")</f>
        <v>M22-0405-463</v>
      </c>
      <c r="C1389" s="25" t="str">
        <f>IFERROR(VLOOKUP($A1389,'Grade 8'!$H$2:$N$501,4,0),"-")</f>
        <v/>
      </c>
      <c r="D1389" s="25" t="str">
        <f>IFERROR(VLOOKUP($A1389,'Grade 8'!$H$2:$N$501,5,0),"-")</f>
        <v/>
      </c>
      <c r="E1389" s="25">
        <f>IFERROR(VLOOKUP($A1389,'Grade 8'!$H$2:$N$501,6,0),"-")</f>
        <v>0</v>
      </c>
      <c r="F1389" s="33">
        <f>IFERROR(VLOOKUP($A1389,'Grade 8'!$H$2:$N$501,7,0),"-")</f>
        <v>0</v>
      </c>
      <c r="G1389" s="6"/>
      <c r="H1389" s="13">
        <f t="shared" si="181"/>
        <v>1</v>
      </c>
      <c r="I1389" s="17"/>
      <c r="J1389" s="14" t="str">
        <f t="shared" si="180"/>
        <v>K.M.A Boys Secondary School</v>
      </c>
      <c r="K1389" s="13" t="s">
        <v>25</v>
      </c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26">
        <f t="shared" si="179"/>
        <v>0</v>
      </c>
      <c r="W1389" s="6"/>
      <c r="X1389" s="6"/>
      <c r="Y1389" s="6"/>
      <c r="Z1389" s="20">
        <f t="shared" si="178"/>
        <v>0</v>
      </c>
      <c r="AA1389" s="20"/>
      <c r="AB1389" s="2">
        <f t="shared" si="183"/>
        <v>0</v>
      </c>
      <c r="AC1389" s="2">
        <f t="shared" si="184"/>
        <v>10</v>
      </c>
      <c r="AD1389" s="20">
        <f t="shared" si="182"/>
        <v>220</v>
      </c>
    </row>
    <row r="1390" spans="1:30" hidden="1" x14ac:dyDescent="0.35">
      <c r="A1390" s="13">
        <v>463</v>
      </c>
      <c r="B1390" s="25" t="str">
        <f>IFERROR(VLOOKUP($A1390,'Grade 8'!$H$2:$N$501,3,0),"-")</f>
        <v>M22-0405-463</v>
      </c>
      <c r="C1390" s="25" t="str">
        <f>IFERROR(VLOOKUP($A1390,'Grade 8'!$H$2:$N$501,4,0),"-")</f>
        <v/>
      </c>
      <c r="D1390" s="25" t="str">
        <f>IFERROR(VLOOKUP($A1390,'Grade 8'!$H$2:$N$501,5,0),"-")</f>
        <v/>
      </c>
      <c r="E1390" s="25">
        <f>IFERROR(VLOOKUP($A1390,'Grade 8'!$H$2:$N$501,6,0),"-")</f>
        <v>0</v>
      </c>
      <c r="F1390" s="33">
        <f>IFERROR(VLOOKUP($A1390,'Grade 8'!$H$2:$N$501,7,0),"-")</f>
        <v>0</v>
      </c>
      <c r="G1390" s="6"/>
      <c r="H1390" s="13">
        <f t="shared" si="181"/>
        <v>2</v>
      </c>
      <c r="I1390" s="17"/>
      <c r="J1390" s="14" t="str">
        <f t="shared" si="180"/>
        <v>K.M.A Boys Secondary School</v>
      </c>
      <c r="K1390" s="13" t="s">
        <v>25</v>
      </c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26">
        <f t="shared" si="179"/>
        <v>0</v>
      </c>
      <c r="W1390" s="6"/>
      <c r="X1390" s="6"/>
      <c r="Y1390" s="6"/>
      <c r="Z1390" s="20">
        <f t="shared" si="178"/>
        <v>0</v>
      </c>
      <c r="AA1390" s="20"/>
      <c r="AB1390" s="2">
        <f t="shared" si="183"/>
        <v>0</v>
      </c>
      <c r="AC1390" s="2">
        <f t="shared" si="184"/>
        <v>10</v>
      </c>
      <c r="AD1390" s="20">
        <f t="shared" si="182"/>
        <v>220</v>
      </c>
    </row>
    <row r="1391" spans="1:30" hidden="1" x14ac:dyDescent="0.35">
      <c r="A1391" s="13">
        <v>463</v>
      </c>
      <c r="B1391" s="25" t="str">
        <f>IFERROR(VLOOKUP($A1391,'Grade 8'!$H$2:$N$501,3,0),"-")</f>
        <v>M22-0405-463</v>
      </c>
      <c r="C1391" s="25" t="str">
        <f>IFERROR(VLOOKUP($A1391,'Grade 8'!$H$2:$N$501,4,0),"-")</f>
        <v/>
      </c>
      <c r="D1391" s="25" t="str">
        <f>IFERROR(VLOOKUP($A1391,'Grade 8'!$H$2:$N$501,5,0),"-")</f>
        <v/>
      </c>
      <c r="E1391" s="25">
        <f>IFERROR(VLOOKUP($A1391,'Grade 8'!$H$2:$N$501,6,0),"-")</f>
        <v>0</v>
      </c>
      <c r="F1391" s="33">
        <f>IFERROR(VLOOKUP($A1391,'Grade 8'!$H$2:$N$501,7,0),"-")</f>
        <v>0</v>
      </c>
      <c r="G1391" s="6"/>
      <c r="H1391" s="13">
        <f t="shared" si="181"/>
        <v>3</v>
      </c>
      <c r="I1391" s="17"/>
      <c r="J1391" s="14" t="str">
        <f t="shared" si="180"/>
        <v>K.M.A Boys Secondary School</v>
      </c>
      <c r="K1391" s="13" t="s">
        <v>25</v>
      </c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26">
        <f t="shared" si="179"/>
        <v>0</v>
      </c>
      <c r="W1391" s="6"/>
      <c r="X1391" s="6"/>
      <c r="Y1391" s="6"/>
      <c r="Z1391" s="20">
        <f t="shared" si="178"/>
        <v>0</v>
      </c>
      <c r="AA1391" s="20"/>
      <c r="AB1391" s="2">
        <f t="shared" si="183"/>
        <v>0</v>
      </c>
      <c r="AC1391" s="2">
        <f t="shared" si="184"/>
        <v>10</v>
      </c>
      <c r="AD1391" s="20">
        <f t="shared" si="182"/>
        <v>220</v>
      </c>
    </row>
    <row r="1392" spans="1:30" hidden="1" x14ac:dyDescent="0.35">
      <c r="A1392" s="13">
        <v>464</v>
      </c>
      <c r="B1392" s="25" t="str">
        <f>IFERROR(VLOOKUP($A1392,'Grade 8'!$H$2:$N$501,3,0),"-")</f>
        <v>M22-0405-464</v>
      </c>
      <c r="C1392" s="25" t="str">
        <f>IFERROR(VLOOKUP($A1392,'Grade 8'!$H$2:$N$501,4,0),"-")</f>
        <v/>
      </c>
      <c r="D1392" s="25" t="str">
        <f>IFERROR(VLOOKUP($A1392,'Grade 8'!$H$2:$N$501,5,0),"-")</f>
        <v/>
      </c>
      <c r="E1392" s="25">
        <f>IFERROR(VLOOKUP($A1392,'Grade 8'!$H$2:$N$501,6,0),"-")</f>
        <v>0</v>
      </c>
      <c r="F1392" s="33">
        <f>IFERROR(VLOOKUP($A1392,'Grade 8'!$H$2:$N$501,7,0),"-")</f>
        <v>0</v>
      </c>
      <c r="G1392" s="6"/>
      <c r="H1392" s="13">
        <f t="shared" si="181"/>
        <v>1</v>
      </c>
      <c r="I1392" s="17"/>
      <c r="J1392" s="14" t="str">
        <f t="shared" si="180"/>
        <v>K.M.A Boys Secondary School</v>
      </c>
      <c r="K1392" s="13" t="s">
        <v>25</v>
      </c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26">
        <f t="shared" si="179"/>
        <v>0</v>
      </c>
      <c r="W1392" s="6"/>
      <c r="X1392" s="6"/>
      <c r="Y1392" s="6"/>
      <c r="Z1392" s="20">
        <f t="shared" si="178"/>
        <v>0</v>
      </c>
      <c r="AA1392" s="20"/>
      <c r="AB1392" s="2">
        <f t="shared" si="183"/>
        <v>0</v>
      </c>
      <c r="AC1392" s="2">
        <f t="shared" si="184"/>
        <v>10</v>
      </c>
      <c r="AD1392" s="20">
        <f t="shared" si="182"/>
        <v>220</v>
      </c>
    </row>
    <row r="1393" spans="1:30" hidden="1" x14ac:dyDescent="0.35">
      <c r="A1393" s="13">
        <v>464</v>
      </c>
      <c r="B1393" s="25" t="str">
        <f>IFERROR(VLOOKUP($A1393,'Grade 8'!$H$2:$N$501,3,0),"-")</f>
        <v>M22-0405-464</v>
      </c>
      <c r="C1393" s="25" t="str">
        <f>IFERROR(VLOOKUP($A1393,'Grade 8'!$H$2:$N$501,4,0),"-")</f>
        <v/>
      </c>
      <c r="D1393" s="25" t="str">
        <f>IFERROR(VLOOKUP($A1393,'Grade 8'!$H$2:$N$501,5,0),"-")</f>
        <v/>
      </c>
      <c r="E1393" s="25">
        <f>IFERROR(VLOOKUP($A1393,'Grade 8'!$H$2:$N$501,6,0),"-")</f>
        <v>0</v>
      </c>
      <c r="F1393" s="33">
        <f>IFERROR(VLOOKUP($A1393,'Grade 8'!$H$2:$N$501,7,0),"-")</f>
        <v>0</v>
      </c>
      <c r="G1393" s="6"/>
      <c r="H1393" s="13">
        <f t="shared" si="181"/>
        <v>2</v>
      </c>
      <c r="I1393" s="17"/>
      <c r="J1393" s="14" t="str">
        <f t="shared" si="180"/>
        <v>K.M.A Boys Secondary School</v>
      </c>
      <c r="K1393" s="13" t="s">
        <v>25</v>
      </c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26">
        <f t="shared" si="179"/>
        <v>0</v>
      </c>
      <c r="W1393" s="6"/>
      <c r="X1393" s="6"/>
      <c r="Y1393" s="6"/>
      <c r="Z1393" s="20">
        <f t="shared" si="178"/>
        <v>0</v>
      </c>
      <c r="AA1393" s="20"/>
      <c r="AB1393" s="2">
        <f t="shared" si="183"/>
        <v>0</v>
      </c>
      <c r="AC1393" s="2">
        <f t="shared" si="184"/>
        <v>10</v>
      </c>
      <c r="AD1393" s="20">
        <f t="shared" si="182"/>
        <v>220</v>
      </c>
    </row>
    <row r="1394" spans="1:30" hidden="1" x14ac:dyDescent="0.35">
      <c r="A1394" s="13">
        <v>464</v>
      </c>
      <c r="B1394" s="25" t="str">
        <f>IFERROR(VLOOKUP($A1394,'Grade 8'!$H$2:$N$501,3,0),"-")</f>
        <v>M22-0405-464</v>
      </c>
      <c r="C1394" s="25" t="str">
        <f>IFERROR(VLOOKUP($A1394,'Grade 8'!$H$2:$N$501,4,0),"-")</f>
        <v/>
      </c>
      <c r="D1394" s="25" t="str">
        <f>IFERROR(VLOOKUP($A1394,'Grade 8'!$H$2:$N$501,5,0),"-")</f>
        <v/>
      </c>
      <c r="E1394" s="25">
        <f>IFERROR(VLOOKUP($A1394,'Grade 8'!$H$2:$N$501,6,0),"-")</f>
        <v>0</v>
      </c>
      <c r="F1394" s="33">
        <f>IFERROR(VLOOKUP($A1394,'Grade 8'!$H$2:$N$501,7,0),"-")</f>
        <v>0</v>
      </c>
      <c r="G1394" s="6"/>
      <c r="H1394" s="13">
        <f t="shared" si="181"/>
        <v>3</v>
      </c>
      <c r="I1394" s="17"/>
      <c r="J1394" s="14" t="str">
        <f t="shared" si="180"/>
        <v>K.M.A Boys Secondary School</v>
      </c>
      <c r="K1394" s="13" t="s">
        <v>25</v>
      </c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26">
        <f t="shared" si="179"/>
        <v>0</v>
      </c>
      <c r="W1394" s="6"/>
      <c r="X1394" s="6"/>
      <c r="Y1394" s="6"/>
      <c r="Z1394" s="20">
        <f t="shared" si="178"/>
        <v>0</v>
      </c>
      <c r="AA1394" s="20"/>
      <c r="AB1394" s="2">
        <f t="shared" si="183"/>
        <v>0</v>
      </c>
      <c r="AC1394" s="2">
        <f t="shared" si="184"/>
        <v>10</v>
      </c>
      <c r="AD1394" s="20">
        <f t="shared" si="182"/>
        <v>220</v>
      </c>
    </row>
    <row r="1395" spans="1:30" hidden="1" x14ac:dyDescent="0.35">
      <c r="A1395" s="13">
        <v>465</v>
      </c>
      <c r="B1395" s="25" t="str">
        <f>IFERROR(VLOOKUP($A1395,'Grade 8'!$H$2:$N$501,3,0),"-")</f>
        <v>M22-0405-465</v>
      </c>
      <c r="C1395" s="25" t="str">
        <f>IFERROR(VLOOKUP($A1395,'Grade 8'!$H$2:$N$501,4,0),"-")</f>
        <v/>
      </c>
      <c r="D1395" s="25" t="str">
        <f>IFERROR(VLOOKUP($A1395,'Grade 8'!$H$2:$N$501,5,0),"-")</f>
        <v/>
      </c>
      <c r="E1395" s="25">
        <f>IFERROR(VLOOKUP($A1395,'Grade 8'!$H$2:$N$501,6,0),"-")</f>
        <v>0</v>
      </c>
      <c r="F1395" s="33">
        <f>IFERROR(VLOOKUP($A1395,'Grade 8'!$H$2:$N$501,7,0),"-")</f>
        <v>0</v>
      </c>
      <c r="G1395" s="6"/>
      <c r="H1395" s="13">
        <f t="shared" si="181"/>
        <v>1</v>
      </c>
      <c r="I1395" s="17"/>
      <c r="J1395" s="14" t="str">
        <f t="shared" si="180"/>
        <v>K.M.A Boys Secondary School</v>
      </c>
      <c r="K1395" s="13" t="s">
        <v>25</v>
      </c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26">
        <f t="shared" si="179"/>
        <v>0</v>
      </c>
      <c r="W1395" s="6"/>
      <c r="X1395" s="6"/>
      <c r="Y1395" s="6"/>
      <c r="Z1395" s="20">
        <f t="shared" si="178"/>
        <v>0</v>
      </c>
      <c r="AA1395" s="20"/>
      <c r="AB1395" s="2">
        <f t="shared" si="183"/>
        <v>0</v>
      </c>
      <c r="AC1395" s="2">
        <f t="shared" si="184"/>
        <v>10</v>
      </c>
      <c r="AD1395" s="20">
        <f t="shared" si="182"/>
        <v>220</v>
      </c>
    </row>
    <row r="1396" spans="1:30" hidden="1" x14ac:dyDescent="0.35">
      <c r="A1396" s="13">
        <v>465</v>
      </c>
      <c r="B1396" s="25" t="str">
        <f>IFERROR(VLOOKUP($A1396,'Grade 8'!$H$2:$N$501,3,0),"-")</f>
        <v>M22-0405-465</v>
      </c>
      <c r="C1396" s="25" t="str">
        <f>IFERROR(VLOOKUP($A1396,'Grade 8'!$H$2:$N$501,4,0),"-")</f>
        <v/>
      </c>
      <c r="D1396" s="25" t="str">
        <f>IFERROR(VLOOKUP($A1396,'Grade 8'!$H$2:$N$501,5,0),"-")</f>
        <v/>
      </c>
      <c r="E1396" s="25">
        <f>IFERROR(VLOOKUP($A1396,'Grade 8'!$H$2:$N$501,6,0),"-")</f>
        <v>0</v>
      </c>
      <c r="F1396" s="33">
        <f>IFERROR(VLOOKUP($A1396,'Grade 8'!$H$2:$N$501,7,0),"-")</f>
        <v>0</v>
      </c>
      <c r="G1396" s="6"/>
      <c r="H1396" s="13">
        <f t="shared" si="181"/>
        <v>2</v>
      </c>
      <c r="I1396" s="17"/>
      <c r="J1396" s="14" t="str">
        <f t="shared" si="180"/>
        <v>K.M.A Boys Secondary School</v>
      </c>
      <c r="K1396" s="13" t="s">
        <v>25</v>
      </c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26">
        <f t="shared" ref="V1396:V1443" si="185">Z1396</f>
        <v>0</v>
      </c>
      <c r="W1396" s="6"/>
      <c r="X1396" s="6"/>
      <c r="Y1396" s="6"/>
      <c r="Z1396" s="20">
        <f t="shared" si="178"/>
        <v>0</v>
      </c>
      <c r="AA1396" s="20"/>
      <c r="AB1396" s="2">
        <f t="shared" si="183"/>
        <v>0</v>
      </c>
      <c r="AC1396" s="2">
        <f t="shared" si="184"/>
        <v>10</v>
      </c>
      <c r="AD1396" s="20">
        <f t="shared" si="182"/>
        <v>220</v>
      </c>
    </row>
    <row r="1397" spans="1:30" hidden="1" x14ac:dyDescent="0.35">
      <c r="A1397" s="13">
        <v>465</v>
      </c>
      <c r="B1397" s="25" t="str">
        <f>IFERROR(VLOOKUP($A1397,'Grade 8'!$H$2:$N$501,3,0),"-")</f>
        <v>M22-0405-465</v>
      </c>
      <c r="C1397" s="25" t="str">
        <f>IFERROR(VLOOKUP($A1397,'Grade 8'!$H$2:$N$501,4,0),"-")</f>
        <v/>
      </c>
      <c r="D1397" s="25" t="str">
        <f>IFERROR(VLOOKUP($A1397,'Grade 8'!$H$2:$N$501,5,0),"-")</f>
        <v/>
      </c>
      <c r="E1397" s="25">
        <f>IFERROR(VLOOKUP($A1397,'Grade 8'!$H$2:$N$501,6,0),"-")</f>
        <v>0</v>
      </c>
      <c r="F1397" s="33">
        <f>IFERROR(VLOOKUP($A1397,'Grade 8'!$H$2:$N$501,7,0),"-")</f>
        <v>0</v>
      </c>
      <c r="G1397" s="6"/>
      <c r="H1397" s="13">
        <f t="shared" si="181"/>
        <v>3</v>
      </c>
      <c r="I1397" s="17"/>
      <c r="J1397" s="14" t="str">
        <f t="shared" ref="J1397:J1444" si="186">IF($J$3="","",$J$3)</f>
        <v>K.M.A Boys Secondary School</v>
      </c>
      <c r="K1397" s="13" t="s">
        <v>25</v>
      </c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26">
        <f t="shared" si="185"/>
        <v>0</v>
      </c>
      <c r="W1397" s="6"/>
      <c r="X1397" s="6"/>
      <c r="Y1397" s="6"/>
      <c r="Z1397" s="20">
        <f t="shared" si="178"/>
        <v>0</v>
      </c>
      <c r="AA1397" s="20"/>
      <c r="AB1397" s="2">
        <f t="shared" si="183"/>
        <v>0</v>
      </c>
      <c r="AC1397" s="2">
        <f t="shared" si="184"/>
        <v>10</v>
      </c>
      <c r="AD1397" s="20">
        <f t="shared" si="182"/>
        <v>220</v>
      </c>
    </row>
    <row r="1398" spans="1:30" hidden="1" x14ac:dyDescent="0.35">
      <c r="A1398" s="13">
        <v>466</v>
      </c>
      <c r="B1398" s="25" t="str">
        <f>IFERROR(VLOOKUP($A1398,'Grade 8'!$H$2:$N$501,3,0),"-")</f>
        <v>M22-0405-466</v>
      </c>
      <c r="C1398" s="25" t="str">
        <f>IFERROR(VLOOKUP($A1398,'Grade 8'!$H$2:$N$501,4,0),"-")</f>
        <v/>
      </c>
      <c r="D1398" s="25" t="str">
        <f>IFERROR(VLOOKUP($A1398,'Grade 8'!$H$2:$N$501,5,0),"-")</f>
        <v/>
      </c>
      <c r="E1398" s="25">
        <f>IFERROR(VLOOKUP($A1398,'Grade 8'!$H$2:$N$501,6,0),"-")</f>
        <v>0</v>
      </c>
      <c r="F1398" s="33">
        <f>IFERROR(VLOOKUP($A1398,'Grade 8'!$H$2:$N$501,7,0),"-")</f>
        <v>0</v>
      </c>
      <c r="G1398" s="6"/>
      <c r="H1398" s="13">
        <f t="shared" si="181"/>
        <v>1</v>
      </c>
      <c r="I1398" s="17"/>
      <c r="J1398" s="14" t="str">
        <f t="shared" si="186"/>
        <v>K.M.A Boys Secondary School</v>
      </c>
      <c r="K1398" s="13" t="s">
        <v>25</v>
      </c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26">
        <f t="shared" si="185"/>
        <v>0</v>
      </c>
      <c r="W1398" s="6"/>
      <c r="X1398" s="6"/>
      <c r="Y1398" s="6"/>
      <c r="Z1398" s="20">
        <f t="shared" si="178"/>
        <v>0</v>
      </c>
      <c r="AA1398" s="20"/>
      <c r="AB1398" s="2">
        <f t="shared" si="183"/>
        <v>0</v>
      </c>
      <c r="AC1398" s="2">
        <f t="shared" si="184"/>
        <v>10</v>
      </c>
      <c r="AD1398" s="20">
        <f t="shared" si="182"/>
        <v>220</v>
      </c>
    </row>
    <row r="1399" spans="1:30" hidden="1" x14ac:dyDescent="0.35">
      <c r="A1399" s="13">
        <v>466</v>
      </c>
      <c r="B1399" s="25" t="str">
        <f>IFERROR(VLOOKUP($A1399,'Grade 8'!$H$2:$N$501,3,0),"-")</f>
        <v>M22-0405-466</v>
      </c>
      <c r="C1399" s="25" t="str">
        <f>IFERROR(VLOOKUP($A1399,'Grade 8'!$H$2:$N$501,4,0),"-")</f>
        <v/>
      </c>
      <c r="D1399" s="25" t="str">
        <f>IFERROR(VLOOKUP($A1399,'Grade 8'!$H$2:$N$501,5,0),"-")</f>
        <v/>
      </c>
      <c r="E1399" s="25">
        <f>IFERROR(VLOOKUP($A1399,'Grade 8'!$H$2:$N$501,6,0),"-")</f>
        <v>0</v>
      </c>
      <c r="F1399" s="33">
        <f>IFERROR(VLOOKUP($A1399,'Grade 8'!$H$2:$N$501,7,0),"-")</f>
        <v>0</v>
      </c>
      <c r="G1399" s="6"/>
      <c r="H1399" s="13">
        <f t="shared" si="181"/>
        <v>2</v>
      </c>
      <c r="I1399" s="17"/>
      <c r="J1399" s="14" t="str">
        <f t="shared" si="186"/>
        <v>K.M.A Boys Secondary School</v>
      </c>
      <c r="K1399" s="13" t="s">
        <v>25</v>
      </c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26">
        <f t="shared" si="185"/>
        <v>0</v>
      </c>
      <c r="W1399" s="6"/>
      <c r="X1399" s="6"/>
      <c r="Y1399" s="6"/>
      <c r="Z1399" s="20">
        <f t="shared" si="178"/>
        <v>0</v>
      </c>
      <c r="AA1399" s="20"/>
      <c r="AB1399" s="2">
        <f t="shared" si="183"/>
        <v>0</v>
      </c>
      <c r="AC1399" s="2">
        <f t="shared" si="184"/>
        <v>10</v>
      </c>
      <c r="AD1399" s="20">
        <f t="shared" si="182"/>
        <v>220</v>
      </c>
    </row>
    <row r="1400" spans="1:30" hidden="1" x14ac:dyDescent="0.35">
      <c r="A1400" s="13">
        <v>466</v>
      </c>
      <c r="B1400" s="25" t="str">
        <f>IFERROR(VLOOKUP($A1400,'Grade 8'!$H$2:$N$501,3,0),"-")</f>
        <v>M22-0405-466</v>
      </c>
      <c r="C1400" s="25" t="str">
        <f>IFERROR(VLOOKUP($A1400,'Grade 8'!$H$2:$N$501,4,0),"-")</f>
        <v/>
      </c>
      <c r="D1400" s="25" t="str">
        <f>IFERROR(VLOOKUP($A1400,'Grade 8'!$H$2:$N$501,5,0),"-")</f>
        <v/>
      </c>
      <c r="E1400" s="25">
        <f>IFERROR(VLOOKUP($A1400,'Grade 8'!$H$2:$N$501,6,0),"-")</f>
        <v>0</v>
      </c>
      <c r="F1400" s="33">
        <f>IFERROR(VLOOKUP($A1400,'Grade 8'!$H$2:$N$501,7,0),"-")</f>
        <v>0</v>
      </c>
      <c r="G1400" s="6"/>
      <c r="H1400" s="13">
        <f t="shared" si="181"/>
        <v>3</v>
      </c>
      <c r="I1400" s="17"/>
      <c r="J1400" s="14" t="str">
        <f t="shared" si="186"/>
        <v>K.M.A Boys Secondary School</v>
      </c>
      <c r="K1400" s="13" t="s">
        <v>25</v>
      </c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26">
        <f t="shared" si="185"/>
        <v>0</v>
      </c>
      <c r="W1400" s="6"/>
      <c r="X1400" s="6"/>
      <c r="Y1400" s="6"/>
      <c r="Z1400" s="20">
        <f t="shared" si="178"/>
        <v>0</v>
      </c>
      <c r="AA1400" s="20"/>
      <c r="AB1400" s="2">
        <f t="shared" ref="AB1400:AB1447" si="187">SUM(L1400:U1400)</f>
        <v>0</v>
      </c>
      <c r="AC1400" s="2">
        <f t="shared" ref="AC1400:AC1447" si="188">COUNTBLANK(L1400:U1400)</f>
        <v>10</v>
      </c>
      <c r="AD1400" s="20">
        <f t="shared" si="182"/>
        <v>220</v>
      </c>
    </row>
    <row r="1401" spans="1:30" hidden="1" x14ac:dyDescent="0.35">
      <c r="A1401" s="13">
        <v>467</v>
      </c>
      <c r="B1401" s="25" t="str">
        <f>IFERROR(VLOOKUP($A1401,'Grade 8'!$H$2:$N$501,3,0),"-")</f>
        <v>M22-0405-467</v>
      </c>
      <c r="C1401" s="25" t="str">
        <f>IFERROR(VLOOKUP($A1401,'Grade 8'!$H$2:$N$501,4,0),"-")</f>
        <v/>
      </c>
      <c r="D1401" s="25" t="str">
        <f>IFERROR(VLOOKUP($A1401,'Grade 8'!$H$2:$N$501,5,0),"-")</f>
        <v/>
      </c>
      <c r="E1401" s="25">
        <f>IFERROR(VLOOKUP($A1401,'Grade 8'!$H$2:$N$501,6,0),"-")</f>
        <v>0</v>
      </c>
      <c r="F1401" s="33">
        <f>IFERROR(VLOOKUP($A1401,'Grade 8'!$H$2:$N$501,7,0),"-")</f>
        <v>0</v>
      </c>
      <c r="G1401" s="6"/>
      <c r="H1401" s="13">
        <f t="shared" si="181"/>
        <v>1</v>
      </c>
      <c r="I1401" s="17"/>
      <c r="J1401" s="14" t="str">
        <f t="shared" si="186"/>
        <v>K.M.A Boys Secondary School</v>
      </c>
      <c r="K1401" s="13" t="s">
        <v>25</v>
      </c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26">
        <f t="shared" si="185"/>
        <v>0</v>
      </c>
      <c r="W1401" s="6"/>
      <c r="X1401" s="6"/>
      <c r="Y1401" s="6"/>
      <c r="Z1401" s="20">
        <f t="shared" si="178"/>
        <v>0</v>
      </c>
      <c r="AA1401" s="20"/>
      <c r="AB1401" s="2">
        <f t="shared" si="187"/>
        <v>0</v>
      </c>
      <c r="AC1401" s="2">
        <f t="shared" si="188"/>
        <v>10</v>
      </c>
      <c r="AD1401" s="20">
        <f t="shared" si="182"/>
        <v>220</v>
      </c>
    </row>
    <row r="1402" spans="1:30" hidden="1" x14ac:dyDescent="0.35">
      <c r="A1402" s="13">
        <v>467</v>
      </c>
      <c r="B1402" s="25" t="str">
        <f>IFERROR(VLOOKUP($A1402,'Grade 8'!$H$2:$N$501,3,0),"-")</f>
        <v>M22-0405-467</v>
      </c>
      <c r="C1402" s="25" t="str">
        <f>IFERROR(VLOOKUP($A1402,'Grade 8'!$H$2:$N$501,4,0),"-")</f>
        <v/>
      </c>
      <c r="D1402" s="25" t="str">
        <f>IFERROR(VLOOKUP($A1402,'Grade 8'!$H$2:$N$501,5,0),"-")</f>
        <v/>
      </c>
      <c r="E1402" s="25">
        <f>IFERROR(VLOOKUP($A1402,'Grade 8'!$H$2:$N$501,6,0),"-")</f>
        <v>0</v>
      </c>
      <c r="F1402" s="33">
        <f>IFERROR(VLOOKUP($A1402,'Grade 8'!$H$2:$N$501,7,0),"-")</f>
        <v>0</v>
      </c>
      <c r="G1402" s="6"/>
      <c r="H1402" s="13">
        <f t="shared" si="181"/>
        <v>2</v>
      </c>
      <c r="I1402" s="17"/>
      <c r="J1402" s="14" t="str">
        <f t="shared" si="186"/>
        <v>K.M.A Boys Secondary School</v>
      </c>
      <c r="K1402" s="13" t="s">
        <v>25</v>
      </c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26">
        <f t="shared" si="185"/>
        <v>0</v>
      </c>
      <c r="W1402" s="6"/>
      <c r="X1402" s="6"/>
      <c r="Y1402" s="6"/>
      <c r="Z1402" s="20">
        <f t="shared" si="178"/>
        <v>0</v>
      </c>
      <c r="AA1402" s="20"/>
      <c r="AB1402" s="2">
        <f t="shared" si="187"/>
        <v>0</v>
      </c>
      <c r="AC1402" s="2">
        <f t="shared" si="188"/>
        <v>10</v>
      </c>
      <c r="AD1402" s="20">
        <f t="shared" si="182"/>
        <v>220</v>
      </c>
    </row>
    <row r="1403" spans="1:30" hidden="1" x14ac:dyDescent="0.35">
      <c r="A1403" s="13">
        <v>467</v>
      </c>
      <c r="B1403" s="25" t="str">
        <f>IFERROR(VLOOKUP($A1403,'Grade 8'!$H$2:$N$501,3,0),"-")</f>
        <v>M22-0405-467</v>
      </c>
      <c r="C1403" s="25" t="str">
        <f>IFERROR(VLOOKUP($A1403,'Grade 8'!$H$2:$N$501,4,0),"-")</f>
        <v/>
      </c>
      <c r="D1403" s="25" t="str">
        <f>IFERROR(VLOOKUP($A1403,'Grade 8'!$H$2:$N$501,5,0),"-")</f>
        <v/>
      </c>
      <c r="E1403" s="25">
        <f>IFERROR(VLOOKUP($A1403,'Grade 8'!$H$2:$N$501,6,0),"-")</f>
        <v>0</v>
      </c>
      <c r="F1403" s="33">
        <f>IFERROR(VLOOKUP($A1403,'Grade 8'!$H$2:$N$501,7,0),"-")</f>
        <v>0</v>
      </c>
      <c r="G1403" s="6"/>
      <c r="H1403" s="13">
        <f t="shared" si="181"/>
        <v>3</v>
      </c>
      <c r="I1403" s="17"/>
      <c r="J1403" s="14" t="str">
        <f t="shared" si="186"/>
        <v>K.M.A Boys Secondary School</v>
      </c>
      <c r="K1403" s="13" t="s">
        <v>25</v>
      </c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26">
        <f t="shared" si="185"/>
        <v>0</v>
      </c>
      <c r="W1403" s="6"/>
      <c r="X1403" s="6"/>
      <c r="Y1403" s="6"/>
      <c r="Z1403" s="20">
        <f t="shared" si="178"/>
        <v>0</v>
      </c>
      <c r="AA1403" s="20"/>
      <c r="AB1403" s="2">
        <f t="shared" si="187"/>
        <v>0</v>
      </c>
      <c r="AC1403" s="2">
        <f t="shared" si="188"/>
        <v>10</v>
      </c>
      <c r="AD1403" s="20">
        <f t="shared" si="182"/>
        <v>220</v>
      </c>
    </row>
    <row r="1404" spans="1:30" hidden="1" x14ac:dyDescent="0.35">
      <c r="A1404" s="13">
        <v>468</v>
      </c>
      <c r="B1404" s="25" t="str">
        <f>IFERROR(VLOOKUP($A1404,'Grade 8'!$H$2:$N$501,3,0),"-")</f>
        <v>M22-0405-468</v>
      </c>
      <c r="C1404" s="25" t="str">
        <f>IFERROR(VLOOKUP($A1404,'Grade 8'!$H$2:$N$501,4,0),"-")</f>
        <v/>
      </c>
      <c r="D1404" s="25" t="str">
        <f>IFERROR(VLOOKUP($A1404,'Grade 8'!$H$2:$N$501,5,0),"-")</f>
        <v/>
      </c>
      <c r="E1404" s="25">
        <f>IFERROR(VLOOKUP($A1404,'Grade 8'!$H$2:$N$501,6,0),"-")</f>
        <v>0</v>
      </c>
      <c r="F1404" s="33">
        <f>IFERROR(VLOOKUP($A1404,'Grade 8'!$H$2:$N$501,7,0),"-")</f>
        <v>0</v>
      </c>
      <c r="G1404" s="6"/>
      <c r="H1404" s="13">
        <f t="shared" si="181"/>
        <v>1</v>
      </c>
      <c r="I1404" s="17"/>
      <c r="J1404" s="14" t="str">
        <f t="shared" si="186"/>
        <v>K.M.A Boys Secondary School</v>
      </c>
      <c r="K1404" s="13" t="s">
        <v>25</v>
      </c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26">
        <f t="shared" si="185"/>
        <v>0</v>
      </c>
      <c r="W1404" s="6"/>
      <c r="X1404" s="6"/>
      <c r="Y1404" s="6"/>
      <c r="Z1404" s="20">
        <f t="shared" si="178"/>
        <v>0</v>
      </c>
      <c r="AA1404" s="20"/>
      <c r="AB1404" s="2">
        <f t="shared" si="187"/>
        <v>0</v>
      </c>
      <c r="AC1404" s="2">
        <f t="shared" si="188"/>
        <v>10</v>
      </c>
      <c r="AD1404" s="20">
        <f t="shared" si="182"/>
        <v>220</v>
      </c>
    </row>
    <row r="1405" spans="1:30" hidden="1" x14ac:dyDescent="0.35">
      <c r="A1405" s="13">
        <v>468</v>
      </c>
      <c r="B1405" s="25" t="str">
        <f>IFERROR(VLOOKUP($A1405,'Grade 8'!$H$2:$N$501,3,0),"-")</f>
        <v>M22-0405-468</v>
      </c>
      <c r="C1405" s="25" t="str">
        <f>IFERROR(VLOOKUP($A1405,'Grade 8'!$H$2:$N$501,4,0),"-")</f>
        <v/>
      </c>
      <c r="D1405" s="25" t="str">
        <f>IFERROR(VLOOKUP($A1405,'Grade 8'!$H$2:$N$501,5,0),"-")</f>
        <v/>
      </c>
      <c r="E1405" s="25">
        <f>IFERROR(VLOOKUP($A1405,'Grade 8'!$H$2:$N$501,6,0),"-")</f>
        <v>0</v>
      </c>
      <c r="F1405" s="33">
        <f>IFERROR(VLOOKUP($A1405,'Grade 8'!$H$2:$N$501,7,0),"-")</f>
        <v>0</v>
      </c>
      <c r="G1405" s="6"/>
      <c r="H1405" s="13">
        <f t="shared" si="181"/>
        <v>2</v>
      </c>
      <c r="I1405" s="17"/>
      <c r="J1405" s="14" t="str">
        <f t="shared" si="186"/>
        <v>K.M.A Boys Secondary School</v>
      </c>
      <c r="K1405" s="13" t="s">
        <v>25</v>
      </c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26">
        <f t="shared" si="185"/>
        <v>0</v>
      </c>
      <c r="W1405" s="6"/>
      <c r="X1405" s="6"/>
      <c r="Y1405" s="6"/>
      <c r="Z1405" s="20">
        <f t="shared" si="178"/>
        <v>0</v>
      </c>
      <c r="AA1405" s="20"/>
      <c r="AB1405" s="2">
        <f t="shared" si="187"/>
        <v>0</v>
      </c>
      <c r="AC1405" s="2">
        <f t="shared" si="188"/>
        <v>10</v>
      </c>
      <c r="AD1405" s="20">
        <f t="shared" si="182"/>
        <v>220</v>
      </c>
    </row>
    <row r="1406" spans="1:30" hidden="1" x14ac:dyDescent="0.35">
      <c r="A1406" s="13">
        <v>468</v>
      </c>
      <c r="B1406" s="25" t="str">
        <f>IFERROR(VLOOKUP($A1406,'Grade 8'!$H$2:$N$501,3,0),"-")</f>
        <v>M22-0405-468</v>
      </c>
      <c r="C1406" s="25" t="str">
        <f>IFERROR(VLOOKUP($A1406,'Grade 8'!$H$2:$N$501,4,0),"-")</f>
        <v/>
      </c>
      <c r="D1406" s="25" t="str">
        <f>IFERROR(VLOOKUP($A1406,'Grade 8'!$H$2:$N$501,5,0),"-")</f>
        <v/>
      </c>
      <c r="E1406" s="25">
        <f>IFERROR(VLOOKUP($A1406,'Grade 8'!$H$2:$N$501,6,0),"-")</f>
        <v>0</v>
      </c>
      <c r="F1406" s="33">
        <f>IFERROR(VLOOKUP($A1406,'Grade 8'!$H$2:$N$501,7,0),"-")</f>
        <v>0</v>
      </c>
      <c r="G1406" s="6"/>
      <c r="H1406" s="13">
        <f t="shared" si="181"/>
        <v>3</v>
      </c>
      <c r="I1406" s="17"/>
      <c r="J1406" s="14" t="str">
        <f t="shared" si="186"/>
        <v>K.M.A Boys Secondary School</v>
      </c>
      <c r="K1406" s="13" t="s">
        <v>25</v>
      </c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26">
        <f t="shared" si="185"/>
        <v>0</v>
      </c>
      <c r="W1406" s="6"/>
      <c r="X1406" s="6"/>
      <c r="Y1406" s="6"/>
      <c r="Z1406" s="20">
        <f t="shared" si="178"/>
        <v>0</v>
      </c>
      <c r="AA1406" s="20"/>
      <c r="AB1406" s="2">
        <f t="shared" si="187"/>
        <v>0</v>
      </c>
      <c r="AC1406" s="2">
        <f t="shared" si="188"/>
        <v>10</v>
      </c>
      <c r="AD1406" s="20">
        <f t="shared" si="182"/>
        <v>220</v>
      </c>
    </row>
    <row r="1407" spans="1:30" hidden="1" x14ac:dyDescent="0.35">
      <c r="A1407" s="13">
        <v>469</v>
      </c>
      <c r="B1407" s="25" t="str">
        <f>IFERROR(VLOOKUP($A1407,'Grade 8'!$H$2:$N$501,3,0),"-")</f>
        <v>M22-0405-469</v>
      </c>
      <c r="C1407" s="25" t="str">
        <f>IFERROR(VLOOKUP($A1407,'Grade 8'!$H$2:$N$501,4,0),"-")</f>
        <v/>
      </c>
      <c r="D1407" s="25" t="str">
        <f>IFERROR(VLOOKUP($A1407,'Grade 8'!$H$2:$N$501,5,0),"-")</f>
        <v/>
      </c>
      <c r="E1407" s="25">
        <f>IFERROR(VLOOKUP($A1407,'Grade 8'!$H$2:$N$501,6,0),"-")</f>
        <v>0</v>
      </c>
      <c r="F1407" s="33">
        <f>IFERROR(VLOOKUP($A1407,'Grade 8'!$H$2:$N$501,7,0),"-")</f>
        <v>0</v>
      </c>
      <c r="G1407" s="6"/>
      <c r="H1407" s="13">
        <f t="shared" si="181"/>
        <v>1</v>
      </c>
      <c r="I1407" s="17"/>
      <c r="J1407" s="14" t="str">
        <f t="shared" si="186"/>
        <v>K.M.A Boys Secondary School</v>
      </c>
      <c r="K1407" s="13" t="s">
        <v>25</v>
      </c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26">
        <f t="shared" si="185"/>
        <v>0</v>
      </c>
      <c r="W1407" s="6"/>
      <c r="X1407" s="6"/>
      <c r="Y1407" s="6"/>
      <c r="Z1407" s="20">
        <f t="shared" si="178"/>
        <v>0</v>
      </c>
      <c r="AA1407" s="20"/>
      <c r="AB1407" s="2">
        <f t="shared" si="187"/>
        <v>0</v>
      </c>
      <c r="AC1407" s="2">
        <f t="shared" si="188"/>
        <v>10</v>
      </c>
      <c r="AD1407" s="20">
        <f t="shared" si="182"/>
        <v>220</v>
      </c>
    </row>
    <row r="1408" spans="1:30" hidden="1" x14ac:dyDescent="0.35">
      <c r="A1408" s="13">
        <v>469</v>
      </c>
      <c r="B1408" s="25" t="str">
        <f>IFERROR(VLOOKUP($A1408,'Grade 8'!$H$2:$N$501,3,0),"-")</f>
        <v>M22-0405-469</v>
      </c>
      <c r="C1408" s="25" t="str">
        <f>IFERROR(VLOOKUP($A1408,'Grade 8'!$H$2:$N$501,4,0),"-")</f>
        <v/>
      </c>
      <c r="D1408" s="25" t="str">
        <f>IFERROR(VLOOKUP($A1408,'Grade 8'!$H$2:$N$501,5,0),"-")</f>
        <v/>
      </c>
      <c r="E1408" s="25">
        <f>IFERROR(VLOOKUP($A1408,'Grade 8'!$H$2:$N$501,6,0),"-")</f>
        <v>0</v>
      </c>
      <c r="F1408" s="33">
        <f>IFERROR(VLOOKUP($A1408,'Grade 8'!$H$2:$N$501,7,0),"-")</f>
        <v>0</v>
      </c>
      <c r="G1408" s="6"/>
      <c r="H1408" s="13">
        <f t="shared" si="181"/>
        <v>2</v>
      </c>
      <c r="I1408" s="17"/>
      <c r="J1408" s="14" t="str">
        <f t="shared" si="186"/>
        <v>K.M.A Boys Secondary School</v>
      </c>
      <c r="K1408" s="13" t="s">
        <v>25</v>
      </c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26">
        <f t="shared" si="185"/>
        <v>0</v>
      </c>
      <c r="W1408" s="6"/>
      <c r="X1408" s="6"/>
      <c r="Y1408" s="6"/>
      <c r="Z1408" s="20">
        <f t="shared" si="178"/>
        <v>0</v>
      </c>
      <c r="AA1408" s="20"/>
      <c r="AB1408" s="2">
        <f t="shared" si="187"/>
        <v>0</v>
      </c>
      <c r="AC1408" s="2">
        <f t="shared" si="188"/>
        <v>10</v>
      </c>
      <c r="AD1408" s="20">
        <f t="shared" si="182"/>
        <v>220</v>
      </c>
    </row>
    <row r="1409" spans="1:30" hidden="1" x14ac:dyDescent="0.35">
      <c r="A1409" s="13">
        <v>469</v>
      </c>
      <c r="B1409" s="25" t="str">
        <f>IFERROR(VLOOKUP($A1409,'Grade 8'!$H$2:$N$501,3,0),"-")</f>
        <v>M22-0405-469</v>
      </c>
      <c r="C1409" s="25" t="str">
        <f>IFERROR(VLOOKUP($A1409,'Grade 8'!$H$2:$N$501,4,0),"-")</f>
        <v/>
      </c>
      <c r="D1409" s="25" t="str">
        <f>IFERROR(VLOOKUP($A1409,'Grade 8'!$H$2:$N$501,5,0),"-")</f>
        <v/>
      </c>
      <c r="E1409" s="25">
        <f>IFERROR(VLOOKUP($A1409,'Grade 8'!$H$2:$N$501,6,0),"-")</f>
        <v>0</v>
      </c>
      <c r="F1409" s="33">
        <f>IFERROR(VLOOKUP($A1409,'Grade 8'!$H$2:$N$501,7,0),"-")</f>
        <v>0</v>
      </c>
      <c r="G1409" s="6"/>
      <c r="H1409" s="13">
        <f t="shared" si="181"/>
        <v>3</v>
      </c>
      <c r="I1409" s="17"/>
      <c r="J1409" s="14" t="str">
        <f t="shared" si="186"/>
        <v>K.M.A Boys Secondary School</v>
      </c>
      <c r="K1409" s="13" t="s">
        <v>25</v>
      </c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26">
        <f t="shared" si="185"/>
        <v>0</v>
      </c>
      <c r="W1409" s="6"/>
      <c r="X1409" s="6"/>
      <c r="Y1409" s="6"/>
      <c r="Z1409" s="20">
        <f t="shared" si="178"/>
        <v>0</v>
      </c>
      <c r="AA1409" s="20"/>
      <c r="AB1409" s="2">
        <f t="shared" si="187"/>
        <v>0</v>
      </c>
      <c r="AC1409" s="2">
        <f t="shared" si="188"/>
        <v>10</v>
      </c>
      <c r="AD1409" s="20">
        <f t="shared" si="182"/>
        <v>220</v>
      </c>
    </row>
    <row r="1410" spans="1:30" hidden="1" x14ac:dyDescent="0.35">
      <c r="A1410" s="13">
        <v>470</v>
      </c>
      <c r="B1410" s="25" t="str">
        <f>IFERROR(VLOOKUP($A1410,'Grade 8'!$H$2:$N$501,3,0),"-")</f>
        <v>M22-0405-470</v>
      </c>
      <c r="C1410" s="25" t="str">
        <f>IFERROR(VLOOKUP($A1410,'Grade 8'!$H$2:$N$501,4,0),"-")</f>
        <v/>
      </c>
      <c r="D1410" s="25" t="str">
        <f>IFERROR(VLOOKUP($A1410,'Grade 8'!$H$2:$N$501,5,0),"-")</f>
        <v/>
      </c>
      <c r="E1410" s="25">
        <f>IFERROR(VLOOKUP($A1410,'Grade 8'!$H$2:$N$501,6,0),"-")</f>
        <v>0</v>
      </c>
      <c r="F1410" s="33">
        <f>IFERROR(VLOOKUP($A1410,'Grade 8'!$H$2:$N$501,7,0),"-")</f>
        <v>0</v>
      </c>
      <c r="G1410" s="6"/>
      <c r="H1410" s="13">
        <f t="shared" si="181"/>
        <v>1</v>
      </c>
      <c r="I1410" s="17"/>
      <c r="J1410" s="14" t="str">
        <f t="shared" si="186"/>
        <v>K.M.A Boys Secondary School</v>
      </c>
      <c r="K1410" s="13" t="s">
        <v>25</v>
      </c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26">
        <f t="shared" si="185"/>
        <v>0</v>
      </c>
      <c r="W1410" s="6"/>
      <c r="X1410" s="6"/>
      <c r="Y1410" s="6"/>
      <c r="Z1410" s="20">
        <f t="shared" si="178"/>
        <v>0</v>
      </c>
      <c r="AA1410" s="20"/>
      <c r="AB1410" s="2">
        <f t="shared" si="187"/>
        <v>0</v>
      </c>
      <c r="AC1410" s="2">
        <f t="shared" si="188"/>
        <v>10</v>
      </c>
      <c r="AD1410" s="20">
        <f t="shared" si="182"/>
        <v>220</v>
      </c>
    </row>
    <row r="1411" spans="1:30" hidden="1" x14ac:dyDescent="0.35">
      <c r="A1411" s="13">
        <v>470</v>
      </c>
      <c r="B1411" s="25" t="str">
        <f>IFERROR(VLOOKUP($A1411,'Grade 8'!$H$2:$N$501,3,0),"-")</f>
        <v>M22-0405-470</v>
      </c>
      <c r="C1411" s="25" t="str">
        <f>IFERROR(VLOOKUP($A1411,'Grade 8'!$H$2:$N$501,4,0),"-")</f>
        <v/>
      </c>
      <c r="D1411" s="25" t="str">
        <f>IFERROR(VLOOKUP($A1411,'Grade 8'!$H$2:$N$501,5,0),"-")</f>
        <v/>
      </c>
      <c r="E1411" s="25">
        <f>IFERROR(VLOOKUP($A1411,'Grade 8'!$H$2:$N$501,6,0),"-")</f>
        <v>0</v>
      </c>
      <c r="F1411" s="33">
        <f>IFERROR(VLOOKUP($A1411,'Grade 8'!$H$2:$N$501,7,0),"-")</f>
        <v>0</v>
      </c>
      <c r="G1411" s="6"/>
      <c r="H1411" s="13">
        <f t="shared" si="181"/>
        <v>2</v>
      </c>
      <c r="I1411" s="17"/>
      <c r="J1411" s="14" t="str">
        <f t="shared" si="186"/>
        <v>K.M.A Boys Secondary School</v>
      </c>
      <c r="K1411" s="13" t="s">
        <v>25</v>
      </c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26">
        <f t="shared" si="185"/>
        <v>0</v>
      </c>
      <c r="W1411" s="6"/>
      <c r="X1411" s="6"/>
      <c r="Y1411" s="6"/>
      <c r="Z1411" s="20">
        <f t="shared" ref="Z1411:Z1474" si="189">COUNTIFS($A$3:$A$1502,A1411,$AB$3:$AB$1502,"&lt;&gt;0")</f>
        <v>0</v>
      </c>
      <c r="AA1411" s="20"/>
      <c r="AB1411" s="2">
        <f t="shared" si="187"/>
        <v>0</v>
      </c>
      <c r="AC1411" s="2">
        <f t="shared" si="188"/>
        <v>10</v>
      </c>
      <c r="AD1411" s="20">
        <f t="shared" si="182"/>
        <v>220</v>
      </c>
    </row>
    <row r="1412" spans="1:30" hidden="1" x14ac:dyDescent="0.35">
      <c r="A1412" s="13">
        <v>470</v>
      </c>
      <c r="B1412" s="25" t="str">
        <f>IFERROR(VLOOKUP($A1412,'Grade 8'!$H$2:$N$501,3,0),"-")</f>
        <v>M22-0405-470</v>
      </c>
      <c r="C1412" s="25" t="str">
        <f>IFERROR(VLOOKUP($A1412,'Grade 8'!$H$2:$N$501,4,0),"-")</f>
        <v/>
      </c>
      <c r="D1412" s="25" t="str">
        <f>IFERROR(VLOOKUP($A1412,'Grade 8'!$H$2:$N$501,5,0),"-")</f>
        <v/>
      </c>
      <c r="E1412" s="25">
        <f>IFERROR(VLOOKUP($A1412,'Grade 8'!$H$2:$N$501,6,0),"-")</f>
        <v>0</v>
      </c>
      <c r="F1412" s="33">
        <f>IFERROR(VLOOKUP($A1412,'Grade 8'!$H$2:$N$501,7,0),"-")</f>
        <v>0</v>
      </c>
      <c r="G1412" s="6"/>
      <c r="H1412" s="13">
        <f t="shared" si="181"/>
        <v>3</v>
      </c>
      <c r="I1412" s="17"/>
      <c r="J1412" s="14" t="str">
        <f t="shared" si="186"/>
        <v>K.M.A Boys Secondary School</v>
      </c>
      <c r="K1412" s="13" t="s">
        <v>25</v>
      </c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26">
        <f t="shared" si="185"/>
        <v>0</v>
      </c>
      <c r="W1412" s="6"/>
      <c r="X1412" s="6"/>
      <c r="Y1412" s="6"/>
      <c r="Z1412" s="20">
        <f t="shared" si="189"/>
        <v>0</v>
      </c>
      <c r="AA1412" s="20"/>
      <c r="AB1412" s="2">
        <f t="shared" si="187"/>
        <v>0</v>
      </c>
      <c r="AC1412" s="2">
        <f t="shared" si="188"/>
        <v>10</v>
      </c>
      <c r="AD1412" s="20">
        <f t="shared" si="182"/>
        <v>220</v>
      </c>
    </row>
    <row r="1413" spans="1:30" hidden="1" x14ac:dyDescent="0.35">
      <c r="A1413" s="13">
        <v>471</v>
      </c>
      <c r="B1413" s="25" t="str">
        <f>IFERROR(VLOOKUP($A1413,'Grade 8'!$H$2:$N$501,3,0),"-")</f>
        <v>M22-0405-471</v>
      </c>
      <c r="C1413" s="25" t="str">
        <f>IFERROR(VLOOKUP($A1413,'Grade 8'!$H$2:$N$501,4,0),"-")</f>
        <v/>
      </c>
      <c r="D1413" s="25" t="str">
        <f>IFERROR(VLOOKUP($A1413,'Grade 8'!$H$2:$N$501,5,0),"-")</f>
        <v/>
      </c>
      <c r="E1413" s="25">
        <f>IFERROR(VLOOKUP($A1413,'Grade 8'!$H$2:$N$501,6,0),"-")</f>
        <v>0</v>
      </c>
      <c r="F1413" s="33">
        <f>IFERROR(VLOOKUP($A1413,'Grade 8'!$H$2:$N$501,7,0),"-")</f>
        <v>0</v>
      </c>
      <c r="G1413" s="6"/>
      <c r="H1413" s="13">
        <f t="shared" si="181"/>
        <v>1</v>
      </c>
      <c r="I1413" s="17"/>
      <c r="J1413" s="14" t="str">
        <f t="shared" si="186"/>
        <v>K.M.A Boys Secondary School</v>
      </c>
      <c r="K1413" s="13" t="s">
        <v>25</v>
      </c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26">
        <f t="shared" si="185"/>
        <v>0</v>
      </c>
      <c r="W1413" s="6"/>
      <c r="X1413" s="6"/>
      <c r="Y1413" s="6"/>
      <c r="Z1413" s="20">
        <f t="shared" si="189"/>
        <v>0</v>
      </c>
      <c r="AA1413" s="20"/>
      <c r="AB1413" s="2">
        <f t="shared" si="187"/>
        <v>0</v>
      </c>
      <c r="AC1413" s="2">
        <f t="shared" si="188"/>
        <v>10</v>
      </c>
      <c r="AD1413" s="20">
        <f t="shared" si="182"/>
        <v>220</v>
      </c>
    </row>
    <row r="1414" spans="1:30" hidden="1" x14ac:dyDescent="0.35">
      <c r="A1414" s="13">
        <v>471</v>
      </c>
      <c r="B1414" s="25" t="str">
        <f>IFERROR(VLOOKUP($A1414,'Grade 8'!$H$2:$N$501,3,0),"-")</f>
        <v>M22-0405-471</v>
      </c>
      <c r="C1414" s="25" t="str">
        <f>IFERROR(VLOOKUP($A1414,'Grade 8'!$H$2:$N$501,4,0),"-")</f>
        <v/>
      </c>
      <c r="D1414" s="25" t="str">
        <f>IFERROR(VLOOKUP($A1414,'Grade 8'!$H$2:$N$501,5,0),"-")</f>
        <v/>
      </c>
      <c r="E1414" s="25">
        <f>IFERROR(VLOOKUP($A1414,'Grade 8'!$H$2:$N$501,6,0),"-")</f>
        <v>0</v>
      </c>
      <c r="F1414" s="33">
        <f>IFERROR(VLOOKUP($A1414,'Grade 8'!$H$2:$N$501,7,0),"-")</f>
        <v>0</v>
      </c>
      <c r="G1414" s="6"/>
      <c r="H1414" s="13">
        <f t="shared" ref="H1414:H1477" si="190">IF(A1414=A1413,H1413+1,1)</f>
        <v>2</v>
      </c>
      <c r="I1414" s="17"/>
      <c r="J1414" s="14" t="str">
        <f t="shared" si="186"/>
        <v>K.M.A Boys Secondary School</v>
      </c>
      <c r="K1414" s="13" t="s">
        <v>25</v>
      </c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26">
        <f t="shared" si="185"/>
        <v>0</v>
      </c>
      <c r="W1414" s="6"/>
      <c r="X1414" s="6"/>
      <c r="Y1414" s="6"/>
      <c r="Z1414" s="20">
        <f t="shared" si="189"/>
        <v>0</v>
      </c>
      <c r="AA1414" s="20"/>
      <c r="AB1414" s="2">
        <f t="shared" si="187"/>
        <v>0</v>
      </c>
      <c r="AC1414" s="2">
        <f t="shared" si="188"/>
        <v>10</v>
      </c>
      <c r="AD1414" s="20">
        <f t="shared" ref="AD1414:AD1477" si="191">IF(CONCATENATE(C1414,D1414)=CONCATENATE(C1413,D1413),AD1413,AD1413+1)</f>
        <v>220</v>
      </c>
    </row>
    <row r="1415" spans="1:30" hidden="1" x14ac:dyDescent="0.35">
      <c r="A1415" s="13">
        <v>471</v>
      </c>
      <c r="B1415" s="25" t="str">
        <f>IFERROR(VLOOKUP($A1415,'Grade 8'!$H$2:$N$501,3,0),"-")</f>
        <v>M22-0405-471</v>
      </c>
      <c r="C1415" s="25" t="str">
        <f>IFERROR(VLOOKUP($A1415,'Grade 8'!$H$2:$N$501,4,0),"-")</f>
        <v/>
      </c>
      <c r="D1415" s="25" t="str">
        <f>IFERROR(VLOOKUP($A1415,'Grade 8'!$H$2:$N$501,5,0),"-")</f>
        <v/>
      </c>
      <c r="E1415" s="25">
        <f>IFERROR(VLOOKUP($A1415,'Grade 8'!$H$2:$N$501,6,0),"-")</f>
        <v>0</v>
      </c>
      <c r="F1415" s="33">
        <f>IFERROR(VLOOKUP($A1415,'Grade 8'!$H$2:$N$501,7,0),"-")</f>
        <v>0</v>
      </c>
      <c r="G1415" s="6"/>
      <c r="H1415" s="13">
        <f t="shared" si="190"/>
        <v>3</v>
      </c>
      <c r="I1415" s="17"/>
      <c r="J1415" s="14" t="str">
        <f t="shared" si="186"/>
        <v>K.M.A Boys Secondary School</v>
      </c>
      <c r="K1415" s="13" t="s">
        <v>25</v>
      </c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26">
        <f t="shared" si="185"/>
        <v>0</v>
      </c>
      <c r="W1415" s="6"/>
      <c r="X1415" s="6"/>
      <c r="Y1415" s="6"/>
      <c r="Z1415" s="20">
        <f t="shared" si="189"/>
        <v>0</v>
      </c>
      <c r="AA1415" s="20"/>
      <c r="AB1415" s="2">
        <f t="shared" si="187"/>
        <v>0</v>
      </c>
      <c r="AC1415" s="2">
        <f t="shared" si="188"/>
        <v>10</v>
      </c>
      <c r="AD1415" s="20">
        <f t="shared" si="191"/>
        <v>220</v>
      </c>
    </row>
    <row r="1416" spans="1:30" hidden="1" x14ac:dyDescent="0.35">
      <c r="A1416" s="13">
        <v>472</v>
      </c>
      <c r="B1416" s="25" t="str">
        <f>IFERROR(VLOOKUP($A1416,'Grade 8'!$H$2:$N$501,3,0),"-")</f>
        <v>M22-0405-472</v>
      </c>
      <c r="C1416" s="25" t="str">
        <f>IFERROR(VLOOKUP($A1416,'Grade 8'!$H$2:$N$501,4,0),"-")</f>
        <v/>
      </c>
      <c r="D1416" s="25" t="str">
        <f>IFERROR(VLOOKUP($A1416,'Grade 8'!$H$2:$N$501,5,0),"-")</f>
        <v/>
      </c>
      <c r="E1416" s="25">
        <f>IFERROR(VLOOKUP($A1416,'Grade 8'!$H$2:$N$501,6,0),"-")</f>
        <v>0</v>
      </c>
      <c r="F1416" s="33">
        <f>IFERROR(VLOOKUP($A1416,'Grade 8'!$H$2:$N$501,7,0),"-")</f>
        <v>0</v>
      </c>
      <c r="G1416" s="6"/>
      <c r="H1416" s="13">
        <f t="shared" si="190"/>
        <v>1</v>
      </c>
      <c r="I1416" s="17"/>
      <c r="J1416" s="14" t="str">
        <f t="shared" si="186"/>
        <v>K.M.A Boys Secondary School</v>
      </c>
      <c r="K1416" s="13" t="s">
        <v>25</v>
      </c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26">
        <f t="shared" si="185"/>
        <v>0</v>
      </c>
      <c r="W1416" s="6"/>
      <c r="X1416" s="6"/>
      <c r="Y1416" s="6"/>
      <c r="Z1416" s="20">
        <f t="shared" si="189"/>
        <v>0</v>
      </c>
      <c r="AA1416" s="20"/>
      <c r="AB1416" s="2">
        <f t="shared" si="187"/>
        <v>0</v>
      </c>
      <c r="AC1416" s="2">
        <f t="shared" si="188"/>
        <v>10</v>
      </c>
      <c r="AD1416" s="20">
        <f t="shared" si="191"/>
        <v>220</v>
      </c>
    </row>
    <row r="1417" spans="1:30" hidden="1" x14ac:dyDescent="0.35">
      <c r="A1417" s="13">
        <v>472</v>
      </c>
      <c r="B1417" s="25" t="str">
        <f>IFERROR(VLOOKUP($A1417,'Grade 8'!$H$2:$N$501,3,0),"-")</f>
        <v>M22-0405-472</v>
      </c>
      <c r="C1417" s="25" t="str">
        <f>IFERROR(VLOOKUP($A1417,'Grade 8'!$H$2:$N$501,4,0),"-")</f>
        <v/>
      </c>
      <c r="D1417" s="25" t="str">
        <f>IFERROR(VLOOKUP($A1417,'Grade 8'!$H$2:$N$501,5,0),"-")</f>
        <v/>
      </c>
      <c r="E1417" s="25">
        <f>IFERROR(VLOOKUP($A1417,'Grade 8'!$H$2:$N$501,6,0),"-")</f>
        <v>0</v>
      </c>
      <c r="F1417" s="33">
        <f>IFERROR(VLOOKUP($A1417,'Grade 8'!$H$2:$N$501,7,0),"-")</f>
        <v>0</v>
      </c>
      <c r="G1417" s="6"/>
      <c r="H1417" s="13">
        <f t="shared" si="190"/>
        <v>2</v>
      </c>
      <c r="I1417" s="17"/>
      <c r="J1417" s="14" t="str">
        <f t="shared" si="186"/>
        <v>K.M.A Boys Secondary School</v>
      </c>
      <c r="K1417" s="13" t="s">
        <v>25</v>
      </c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26">
        <f t="shared" si="185"/>
        <v>0</v>
      </c>
      <c r="W1417" s="6"/>
      <c r="X1417" s="6"/>
      <c r="Y1417" s="6"/>
      <c r="Z1417" s="20">
        <f t="shared" si="189"/>
        <v>0</v>
      </c>
      <c r="AA1417" s="20"/>
      <c r="AB1417" s="2">
        <f t="shared" si="187"/>
        <v>0</v>
      </c>
      <c r="AC1417" s="2">
        <f t="shared" si="188"/>
        <v>10</v>
      </c>
      <c r="AD1417" s="20">
        <f t="shared" si="191"/>
        <v>220</v>
      </c>
    </row>
    <row r="1418" spans="1:30" hidden="1" x14ac:dyDescent="0.35">
      <c r="A1418" s="13">
        <v>472</v>
      </c>
      <c r="B1418" s="25" t="str">
        <f>IFERROR(VLOOKUP($A1418,'Grade 8'!$H$2:$N$501,3,0),"-")</f>
        <v>M22-0405-472</v>
      </c>
      <c r="C1418" s="25" t="str">
        <f>IFERROR(VLOOKUP($A1418,'Grade 8'!$H$2:$N$501,4,0),"-")</f>
        <v/>
      </c>
      <c r="D1418" s="25" t="str">
        <f>IFERROR(VLOOKUP($A1418,'Grade 8'!$H$2:$N$501,5,0),"-")</f>
        <v/>
      </c>
      <c r="E1418" s="25">
        <f>IFERROR(VLOOKUP($A1418,'Grade 8'!$H$2:$N$501,6,0),"-")</f>
        <v>0</v>
      </c>
      <c r="F1418" s="33">
        <f>IFERROR(VLOOKUP($A1418,'Grade 8'!$H$2:$N$501,7,0),"-")</f>
        <v>0</v>
      </c>
      <c r="G1418" s="6"/>
      <c r="H1418" s="13">
        <f t="shared" si="190"/>
        <v>3</v>
      </c>
      <c r="I1418" s="17"/>
      <c r="J1418" s="14" t="str">
        <f t="shared" si="186"/>
        <v>K.M.A Boys Secondary School</v>
      </c>
      <c r="K1418" s="13" t="s">
        <v>25</v>
      </c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26">
        <f t="shared" si="185"/>
        <v>0</v>
      </c>
      <c r="W1418" s="6"/>
      <c r="X1418" s="6"/>
      <c r="Y1418" s="6"/>
      <c r="Z1418" s="20">
        <f t="shared" si="189"/>
        <v>0</v>
      </c>
      <c r="AA1418" s="20"/>
      <c r="AB1418" s="2">
        <f t="shared" si="187"/>
        <v>0</v>
      </c>
      <c r="AC1418" s="2">
        <f t="shared" si="188"/>
        <v>10</v>
      </c>
      <c r="AD1418" s="20">
        <f t="shared" si="191"/>
        <v>220</v>
      </c>
    </row>
    <row r="1419" spans="1:30" hidden="1" x14ac:dyDescent="0.35">
      <c r="A1419" s="13">
        <v>473</v>
      </c>
      <c r="B1419" s="25" t="str">
        <f>IFERROR(VLOOKUP($A1419,'Grade 8'!$H$2:$N$501,3,0),"-")</f>
        <v>M22-0405-473</v>
      </c>
      <c r="C1419" s="25" t="str">
        <f>IFERROR(VLOOKUP($A1419,'Grade 8'!$H$2:$N$501,4,0),"-")</f>
        <v/>
      </c>
      <c r="D1419" s="25" t="str">
        <f>IFERROR(VLOOKUP($A1419,'Grade 8'!$H$2:$N$501,5,0),"-")</f>
        <v/>
      </c>
      <c r="E1419" s="25">
        <f>IFERROR(VLOOKUP($A1419,'Grade 8'!$H$2:$N$501,6,0),"-")</f>
        <v>0</v>
      </c>
      <c r="F1419" s="33">
        <f>IFERROR(VLOOKUP($A1419,'Grade 8'!$H$2:$N$501,7,0),"-")</f>
        <v>0</v>
      </c>
      <c r="G1419" s="6"/>
      <c r="H1419" s="13">
        <f t="shared" si="190"/>
        <v>1</v>
      </c>
      <c r="I1419" s="17"/>
      <c r="J1419" s="14" t="str">
        <f t="shared" si="186"/>
        <v>K.M.A Boys Secondary School</v>
      </c>
      <c r="K1419" s="13" t="s">
        <v>25</v>
      </c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26">
        <f t="shared" si="185"/>
        <v>0</v>
      </c>
      <c r="W1419" s="6"/>
      <c r="X1419" s="6"/>
      <c r="Y1419" s="6"/>
      <c r="Z1419" s="20">
        <f t="shared" si="189"/>
        <v>0</v>
      </c>
      <c r="AA1419" s="20"/>
      <c r="AB1419" s="2">
        <f t="shared" si="187"/>
        <v>0</v>
      </c>
      <c r="AC1419" s="2">
        <f t="shared" si="188"/>
        <v>10</v>
      </c>
      <c r="AD1419" s="20">
        <f t="shared" si="191"/>
        <v>220</v>
      </c>
    </row>
    <row r="1420" spans="1:30" hidden="1" x14ac:dyDescent="0.35">
      <c r="A1420" s="13">
        <v>473</v>
      </c>
      <c r="B1420" s="25" t="str">
        <f>IFERROR(VLOOKUP($A1420,'Grade 8'!$H$2:$N$501,3,0),"-")</f>
        <v>M22-0405-473</v>
      </c>
      <c r="C1420" s="25" t="str">
        <f>IFERROR(VLOOKUP($A1420,'Grade 8'!$H$2:$N$501,4,0),"-")</f>
        <v/>
      </c>
      <c r="D1420" s="25" t="str">
        <f>IFERROR(VLOOKUP($A1420,'Grade 8'!$H$2:$N$501,5,0),"-")</f>
        <v/>
      </c>
      <c r="E1420" s="25">
        <f>IFERROR(VLOOKUP($A1420,'Grade 8'!$H$2:$N$501,6,0),"-")</f>
        <v>0</v>
      </c>
      <c r="F1420" s="33">
        <f>IFERROR(VLOOKUP($A1420,'Grade 8'!$H$2:$N$501,7,0),"-")</f>
        <v>0</v>
      </c>
      <c r="G1420" s="6"/>
      <c r="H1420" s="13">
        <f t="shared" si="190"/>
        <v>2</v>
      </c>
      <c r="I1420" s="17"/>
      <c r="J1420" s="14" t="str">
        <f t="shared" si="186"/>
        <v>K.M.A Boys Secondary School</v>
      </c>
      <c r="K1420" s="13" t="s">
        <v>25</v>
      </c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26">
        <f t="shared" si="185"/>
        <v>0</v>
      </c>
      <c r="W1420" s="6"/>
      <c r="X1420" s="6"/>
      <c r="Y1420" s="6"/>
      <c r="Z1420" s="20">
        <f t="shared" si="189"/>
        <v>0</v>
      </c>
      <c r="AA1420" s="20"/>
      <c r="AB1420" s="2">
        <f t="shared" si="187"/>
        <v>0</v>
      </c>
      <c r="AC1420" s="2">
        <f t="shared" si="188"/>
        <v>10</v>
      </c>
      <c r="AD1420" s="20">
        <f t="shared" si="191"/>
        <v>220</v>
      </c>
    </row>
    <row r="1421" spans="1:30" hidden="1" x14ac:dyDescent="0.35">
      <c r="A1421" s="13">
        <v>473</v>
      </c>
      <c r="B1421" s="25" t="str">
        <f>IFERROR(VLOOKUP($A1421,'Grade 8'!$H$2:$N$501,3,0),"-")</f>
        <v>M22-0405-473</v>
      </c>
      <c r="C1421" s="25" t="str">
        <f>IFERROR(VLOOKUP($A1421,'Grade 8'!$H$2:$N$501,4,0),"-")</f>
        <v/>
      </c>
      <c r="D1421" s="25" t="str">
        <f>IFERROR(VLOOKUP($A1421,'Grade 8'!$H$2:$N$501,5,0),"-")</f>
        <v/>
      </c>
      <c r="E1421" s="25">
        <f>IFERROR(VLOOKUP($A1421,'Grade 8'!$H$2:$N$501,6,0),"-")</f>
        <v>0</v>
      </c>
      <c r="F1421" s="33">
        <f>IFERROR(VLOOKUP($A1421,'Grade 8'!$H$2:$N$501,7,0),"-")</f>
        <v>0</v>
      </c>
      <c r="G1421" s="6"/>
      <c r="H1421" s="13">
        <f t="shared" si="190"/>
        <v>3</v>
      </c>
      <c r="I1421" s="17"/>
      <c r="J1421" s="14" t="str">
        <f t="shared" si="186"/>
        <v>K.M.A Boys Secondary School</v>
      </c>
      <c r="K1421" s="13" t="s">
        <v>25</v>
      </c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26">
        <f t="shared" si="185"/>
        <v>0</v>
      </c>
      <c r="W1421" s="6"/>
      <c r="X1421" s="6"/>
      <c r="Y1421" s="6"/>
      <c r="Z1421" s="20">
        <f t="shared" si="189"/>
        <v>0</v>
      </c>
      <c r="AA1421" s="20"/>
      <c r="AB1421" s="2">
        <f t="shared" si="187"/>
        <v>0</v>
      </c>
      <c r="AC1421" s="2">
        <f t="shared" si="188"/>
        <v>10</v>
      </c>
      <c r="AD1421" s="20">
        <f t="shared" si="191"/>
        <v>220</v>
      </c>
    </row>
    <row r="1422" spans="1:30" hidden="1" x14ac:dyDescent="0.35">
      <c r="A1422" s="13">
        <v>474</v>
      </c>
      <c r="B1422" s="25" t="str">
        <f>IFERROR(VLOOKUP($A1422,'Grade 8'!$H$2:$N$501,3,0),"-")</f>
        <v>M22-0405-474</v>
      </c>
      <c r="C1422" s="25" t="str">
        <f>IFERROR(VLOOKUP($A1422,'Grade 8'!$H$2:$N$501,4,0),"-")</f>
        <v/>
      </c>
      <c r="D1422" s="25" t="str">
        <f>IFERROR(VLOOKUP($A1422,'Grade 8'!$H$2:$N$501,5,0),"-")</f>
        <v/>
      </c>
      <c r="E1422" s="25">
        <f>IFERROR(VLOOKUP($A1422,'Grade 8'!$H$2:$N$501,6,0),"-")</f>
        <v>0</v>
      </c>
      <c r="F1422" s="33">
        <f>IFERROR(VLOOKUP($A1422,'Grade 8'!$H$2:$N$501,7,0),"-")</f>
        <v>0</v>
      </c>
      <c r="G1422" s="6"/>
      <c r="H1422" s="13">
        <f t="shared" si="190"/>
        <v>1</v>
      </c>
      <c r="I1422" s="17"/>
      <c r="J1422" s="14" t="str">
        <f t="shared" si="186"/>
        <v>K.M.A Boys Secondary School</v>
      </c>
      <c r="K1422" s="13" t="s">
        <v>25</v>
      </c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26">
        <f t="shared" si="185"/>
        <v>0</v>
      </c>
      <c r="W1422" s="6"/>
      <c r="X1422" s="6"/>
      <c r="Y1422" s="6"/>
      <c r="Z1422" s="20">
        <f t="shared" si="189"/>
        <v>0</v>
      </c>
      <c r="AA1422" s="20"/>
      <c r="AB1422" s="2">
        <f t="shared" si="187"/>
        <v>0</v>
      </c>
      <c r="AC1422" s="2">
        <f t="shared" si="188"/>
        <v>10</v>
      </c>
      <c r="AD1422" s="20">
        <f t="shared" si="191"/>
        <v>220</v>
      </c>
    </row>
    <row r="1423" spans="1:30" hidden="1" x14ac:dyDescent="0.35">
      <c r="A1423" s="13">
        <v>474</v>
      </c>
      <c r="B1423" s="25" t="str">
        <f>IFERROR(VLOOKUP($A1423,'Grade 8'!$H$2:$N$501,3,0),"-")</f>
        <v>M22-0405-474</v>
      </c>
      <c r="C1423" s="25" t="str">
        <f>IFERROR(VLOOKUP($A1423,'Grade 8'!$H$2:$N$501,4,0),"-")</f>
        <v/>
      </c>
      <c r="D1423" s="25" t="str">
        <f>IFERROR(VLOOKUP($A1423,'Grade 8'!$H$2:$N$501,5,0),"-")</f>
        <v/>
      </c>
      <c r="E1423" s="25">
        <f>IFERROR(VLOOKUP($A1423,'Grade 8'!$H$2:$N$501,6,0),"-")</f>
        <v>0</v>
      </c>
      <c r="F1423" s="33">
        <f>IFERROR(VLOOKUP($A1423,'Grade 8'!$H$2:$N$501,7,0),"-")</f>
        <v>0</v>
      </c>
      <c r="G1423" s="6"/>
      <c r="H1423" s="13">
        <f t="shared" si="190"/>
        <v>2</v>
      </c>
      <c r="I1423" s="17"/>
      <c r="J1423" s="14" t="str">
        <f t="shared" si="186"/>
        <v>K.M.A Boys Secondary School</v>
      </c>
      <c r="K1423" s="13" t="s">
        <v>25</v>
      </c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26">
        <f t="shared" si="185"/>
        <v>0</v>
      </c>
      <c r="W1423" s="6"/>
      <c r="X1423" s="6"/>
      <c r="Y1423" s="6"/>
      <c r="Z1423" s="20">
        <f t="shared" si="189"/>
        <v>0</v>
      </c>
      <c r="AA1423" s="20"/>
      <c r="AB1423" s="2">
        <f t="shared" si="187"/>
        <v>0</v>
      </c>
      <c r="AC1423" s="2">
        <f t="shared" si="188"/>
        <v>10</v>
      </c>
      <c r="AD1423" s="20">
        <f t="shared" si="191"/>
        <v>220</v>
      </c>
    </row>
    <row r="1424" spans="1:30" hidden="1" x14ac:dyDescent="0.35">
      <c r="A1424" s="13">
        <v>474</v>
      </c>
      <c r="B1424" s="25" t="str">
        <f>IFERROR(VLOOKUP($A1424,'Grade 8'!$H$2:$N$501,3,0),"-")</f>
        <v>M22-0405-474</v>
      </c>
      <c r="C1424" s="25" t="str">
        <f>IFERROR(VLOOKUP($A1424,'Grade 8'!$H$2:$N$501,4,0),"-")</f>
        <v/>
      </c>
      <c r="D1424" s="25" t="str">
        <f>IFERROR(VLOOKUP($A1424,'Grade 8'!$H$2:$N$501,5,0),"-")</f>
        <v/>
      </c>
      <c r="E1424" s="25">
        <f>IFERROR(VLOOKUP($A1424,'Grade 8'!$H$2:$N$501,6,0),"-")</f>
        <v>0</v>
      </c>
      <c r="F1424" s="33">
        <f>IFERROR(VLOOKUP($A1424,'Grade 8'!$H$2:$N$501,7,0),"-")</f>
        <v>0</v>
      </c>
      <c r="G1424" s="6"/>
      <c r="H1424" s="13">
        <f t="shared" si="190"/>
        <v>3</v>
      </c>
      <c r="I1424" s="17"/>
      <c r="J1424" s="14" t="str">
        <f t="shared" si="186"/>
        <v>K.M.A Boys Secondary School</v>
      </c>
      <c r="K1424" s="13" t="s">
        <v>25</v>
      </c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26">
        <f t="shared" si="185"/>
        <v>0</v>
      </c>
      <c r="W1424" s="6"/>
      <c r="X1424" s="6"/>
      <c r="Y1424" s="6"/>
      <c r="Z1424" s="20">
        <f t="shared" si="189"/>
        <v>0</v>
      </c>
      <c r="AA1424" s="20"/>
      <c r="AB1424" s="2">
        <f t="shared" si="187"/>
        <v>0</v>
      </c>
      <c r="AC1424" s="2">
        <f t="shared" si="188"/>
        <v>10</v>
      </c>
      <c r="AD1424" s="20">
        <f t="shared" si="191"/>
        <v>220</v>
      </c>
    </row>
    <row r="1425" spans="1:30" hidden="1" x14ac:dyDescent="0.35">
      <c r="A1425" s="13">
        <v>475</v>
      </c>
      <c r="B1425" s="25" t="str">
        <f>IFERROR(VLOOKUP($A1425,'Grade 8'!$H$2:$N$501,3,0),"-")</f>
        <v>M22-0405-475</v>
      </c>
      <c r="C1425" s="25" t="str">
        <f>IFERROR(VLOOKUP($A1425,'Grade 8'!$H$2:$N$501,4,0),"-")</f>
        <v/>
      </c>
      <c r="D1425" s="25" t="str">
        <f>IFERROR(VLOOKUP($A1425,'Grade 8'!$H$2:$N$501,5,0),"-")</f>
        <v/>
      </c>
      <c r="E1425" s="25">
        <f>IFERROR(VLOOKUP($A1425,'Grade 8'!$H$2:$N$501,6,0),"-")</f>
        <v>0</v>
      </c>
      <c r="F1425" s="33">
        <f>IFERROR(VLOOKUP($A1425,'Grade 8'!$H$2:$N$501,7,0),"-")</f>
        <v>0</v>
      </c>
      <c r="G1425" s="6"/>
      <c r="H1425" s="13">
        <f t="shared" si="190"/>
        <v>1</v>
      </c>
      <c r="I1425" s="17"/>
      <c r="J1425" s="14" t="str">
        <f t="shared" si="186"/>
        <v>K.M.A Boys Secondary School</v>
      </c>
      <c r="K1425" s="13" t="s">
        <v>25</v>
      </c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26">
        <f t="shared" si="185"/>
        <v>0</v>
      </c>
      <c r="W1425" s="6"/>
      <c r="X1425" s="6"/>
      <c r="Y1425" s="6"/>
      <c r="Z1425" s="20">
        <f t="shared" si="189"/>
        <v>0</v>
      </c>
      <c r="AA1425" s="20"/>
      <c r="AB1425" s="2">
        <f t="shared" si="187"/>
        <v>0</v>
      </c>
      <c r="AC1425" s="2">
        <f t="shared" si="188"/>
        <v>10</v>
      </c>
      <c r="AD1425" s="20">
        <f t="shared" si="191"/>
        <v>220</v>
      </c>
    </row>
    <row r="1426" spans="1:30" hidden="1" x14ac:dyDescent="0.35">
      <c r="A1426" s="13">
        <v>475</v>
      </c>
      <c r="B1426" s="25" t="str">
        <f>IFERROR(VLOOKUP($A1426,'Grade 8'!$H$2:$N$501,3,0),"-")</f>
        <v>M22-0405-475</v>
      </c>
      <c r="C1426" s="25" t="str">
        <f>IFERROR(VLOOKUP($A1426,'Grade 8'!$H$2:$N$501,4,0),"-")</f>
        <v/>
      </c>
      <c r="D1426" s="25" t="str">
        <f>IFERROR(VLOOKUP($A1426,'Grade 8'!$H$2:$N$501,5,0),"-")</f>
        <v/>
      </c>
      <c r="E1426" s="25">
        <f>IFERROR(VLOOKUP($A1426,'Grade 8'!$H$2:$N$501,6,0),"-")</f>
        <v>0</v>
      </c>
      <c r="F1426" s="33">
        <f>IFERROR(VLOOKUP($A1426,'Grade 8'!$H$2:$N$501,7,0),"-")</f>
        <v>0</v>
      </c>
      <c r="G1426" s="6"/>
      <c r="H1426" s="13">
        <f t="shared" si="190"/>
        <v>2</v>
      </c>
      <c r="I1426" s="17"/>
      <c r="J1426" s="14" t="str">
        <f t="shared" si="186"/>
        <v>K.M.A Boys Secondary School</v>
      </c>
      <c r="K1426" s="13" t="s">
        <v>25</v>
      </c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26">
        <f t="shared" si="185"/>
        <v>0</v>
      </c>
      <c r="W1426" s="6"/>
      <c r="X1426" s="6"/>
      <c r="Y1426" s="6"/>
      <c r="Z1426" s="20">
        <f t="shared" si="189"/>
        <v>0</v>
      </c>
      <c r="AA1426" s="20"/>
      <c r="AB1426" s="2">
        <f t="shared" si="187"/>
        <v>0</v>
      </c>
      <c r="AC1426" s="2">
        <f t="shared" si="188"/>
        <v>10</v>
      </c>
      <c r="AD1426" s="20">
        <f t="shared" si="191"/>
        <v>220</v>
      </c>
    </row>
    <row r="1427" spans="1:30" hidden="1" x14ac:dyDescent="0.35">
      <c r="A1427" s="13">
        <v>475</v>
      </c>
      <c r="B1427" s="25" t="str">
        <f>IFERROR(VLOOKUP($A1427,'Grade 8'!$H$2:$N$501,3,0),"-")</f>
        <v>M22-0405-475</v>
      </c>
      <c r="C1427" s="25" t="str">
        <f>IFERROR(VLOOKUP($A1427,'Grade 8'!$H$2:$N$501,4,0),"-")</f>
        <v/>
      </c>
      <c r="D1427" s="25" t="str">
        <f>IFERROR(VLOOKUP($A1427,'Grade 8'!$H$2:$N$501,5,0),"-")</f>
        <v/>
      </c>
      <c r="E1427" s="25">
        <f>IFERROR(VLOOKUP($A1427,'Grade 8'!$H$2:$N$501,6,0),"-")</f>
        <v>0</v>
      </c>
      <c r="F1427" s="33">
        <f>IFERROR(VLOOKUP($A1427,'Grade 8'!$H$2:$N$501,7,0),"-")</f>
        <v>0</v>
      </c>
      <c r="G1427" s="6"/>
      <c r="H1427" s="13">
        <f t="shared" si="190"/>
        <v>3</v>
      </c>
      <c r="I1427" s="17"/>
      <c r="J1427" s="14" t="str">
        <f t="shared" si="186"/>
        <v>K.M.A Boys Secondary School</v>
      </c>
      <c r="K1427" s="13" t="s">
        <v>25</v>
      </c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26">
        <f t="shared" si="185"/>
        <v>0</v>
      </c>
      <c r="W1427" s="6"/>
      <c r="X1427" s="6"/>
      <c r="Y1427" s="6"/>
      <c r="Z1427" s="20">
        <f t="shared" si="189"/>
        <v>0</v>
      </c>
      <c r="AA1427" s="20"/>
      <c r="AB1427" s="2">
        <f t="shared" si="187"/>
        <v>0</v>
      </c>
      <c r="AC1427" s="2">
        <f t="shared" si="188"/>
        <v>10</v>
      </c>
      <c r="AD1427" s="20">
        <f t="shared" si="191"/>
        <v>220</v>
      </c>
    </row>
    <row r="1428" spans="1:30" hidden="1" x14ac:dyDescent="0.35">
      <c r="A1428" s="13">
        <v>476</v>
      </c>
      <c r="B1428" s="25" t="str">
        <f>IFERROR(VLOOKUP($A1428,'Grade 8'!$H$2:$N$501,3,0),"-")</f>
        <v>M22-0405-476</v>
      </c>
      <c r="C1428" s="25" t="str">
        <f>IFERROR(VLOOKUP($A1428,'Grade 8'!$H$2:$N$501,4,0),"-")</f>
        <v/>
      </c>
      <c r="D1428" s="25" t="str">
        <f>IFERROR(VLOOKUP($A1428,'Grade 8'!$H$2:$N$501,5,0),"-")</f>
        <v/>
      </c>
      <c r="E1428" s="25">
        <f>IFERROR(VLOOKUP($A1428,'Grade 8'!$H$2:$N$501,6,0),"-")</f>
        <v>0</v>
      </c>
      <c r="F1428" s="33">
        <f>IFERROR(VLOOKUP($A1428,'Grade 8'!$H$2:$N$501,7,0),"-")</f>
        <v>0</v>
      </c>
      <c r="G1428" s="6"/>
      <c r="H1428" s="13">
        <f t="shared" si="190"/>
        <v>1</v>
      </c>
      <c r="I1428" s="17"/>
      <c r="J1428" s="14" t="str">
        <f t="shared" si="186"/>
        <v>K.M.A Boys Secondary School</v>
      </c>
      <c r="K1428" s="13" t="s">
        <v>25</v>
      </c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26">
        <f t="shared" si="185"/>
        <v>0</v>
      </c>
      <c r="W1428" s="6"/>
      <c r="X1428" s="6"/>
      <c r="Y1428" s="6"/>
      <c r="Z1428" s="20">
        <f t="shared" si="189"/>
        <v>0</v>
      </c>
      <c r="AA1428" s="20"/>
      <c r="AB1428" s="2">
        <f t="shared" si="187"/>
        <v>0</v>
      </c>
      <c r="AC1428" s="2">
        <f t="shared" si="188"/>
        <v>10</v>
      </c>
      <c r="AD1428" s="20">
        <f t="shared" si="191"/>
        <v>220</v>
      </c>
    </row>
    <row r="1429" spans="1:30" hidden="1" x14ac:dyDescent="0.35">
      <c r="A1429" s="13">
        <v>476</v>
      </c>
      <c r="B1429" s="25" t="str">
        <f>IFERROR(VLOOKUP($A1429,'Grade 8'!$H$2:$N$501,3,0),"-")</f>
        <v>M22-0405-476</v>
      </c>
      <c r="C1429" s="25" t="str">
        <f>IFERROR(VLOOKUP($A1429,'Grade 8'!$H$2:$N$501,4,0),"-")</f>
        <v/>
      </c>
      <c r="D1429" s="25" t="str">
        <f>IFERROR(VLOOKUP($A1429,'Grade 8'!$H$2:$N$501,5,0),"-")</f>
        <v/>
      </c>
      <c r="E1429" s="25">
        <f>IFERROR(VLOOKUP($A1429,'Grade 8'!$H$2:$N$501,6,0),"-")</f>
        <v>0</v>
      </c>
      <c r="F1429" s="33">
        <f>IFERROR(VLOOKUP($A1429,'Grade 8'!$H$2:$N$501,7,0),"-")</f>
        <v>0</v>
      </c>
      <c r="G1429" s="6"/>
      <c r="H1429" s="13">
        <f t="shared" si="190"/>
        <v>2</v>
      </c>
      <c r="I1429" s="17"/>
      <c r="J1429" s="14" t="str">
        <f t="shared" si="186"/>
        <v>K.M.A Boys Secondary School</v>
      </c>
      <c r="K1429" s="13" t="s">
        <v>25</v>
      </c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26">
        <f t="shared" si="185"/>
        <v>0</v>
      </c>
      <c r="W1429" s="6"/>
      <c r="X1429" s="6"/>
      <c r="Y1429" s="6"/>
      <c r="Z1429" s="20">
        <f t="shared" si="189"/>
        <v>0</v>
      </c>
      <c r="AA1429" s="20"/>
      <c r="AB1429" s="2">
        <f t="shared" si="187"/>
        <v>0</v>
      </c>
      <c r="AC1429" s="2">
        <f t="shared" si="188"/>
        <v>10</v>
      </c>
      <c r="AD1429" s="20">
        <f t="shared" si="191"/>
        <v>220</v>
      </c>
    </row>
    <row r="1430" spans="1:30" hidden="1" x14ac:dyDescent="0.35">
      <c r="A1430" s="13">
        <v>476</v>
      </c>
      <c r="B1430" s="25" t="str">
        <f>IFERROR(VLOOKUP($A1430,'Grade 8'!$H$2:$N$501,3,0),"-")</f>
        <v>M22-0405-476</v>
      </c>
      <c r="C1430" s="25" t="str">
        <f>IFERROR(VLOOKUP($A1430,'Grade 8'!$H$2:$N$501,4,0),"-")</f>
        <v/>
      </c>
      <c r="D1430" s="25" t="str">
        <f>IFERROR(VLOOKUP($A1430,'Grade 8'!$H$2:$N$501,5,0),"-")</f>
        <v/>
      </c>
      <c r="E1430" s="25">
        <f>IFERROR(VLOOKUP($A1430,'Grade 8'!$H$2:$N$501,6,0),"-")</f>
        <v>0</v>
      </c>
      <c r="F1430" s="33">
        <f>IFERROR(VLOOKUP($A1430,'Grade 8'!$H$2:$N$501,7,0),"-")</f>
        <v>0</v>
      </c>
      <c r="G1430" s="6"/>
      <c r="H1430" s="13">
        <f t="shared" si="190"/>
        <v>3</v>
      </c>
      <c r="I1430" s="17"/>
      <c r="J1430" s="14" t="str">
        <f t="shared" si="186"/>
        <v>K.M.A Boys Secondary School</v>
      </c>
      <c r="K1430" s="13" t="s">
        <v>25</v>
      </c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26">
        <f t="shared" si="185"/>
        <v>0</v>
      </c>
      <c r="W1430" s="6"/>
      <c r="X1430" s="6"/>
      <c r="Y1430" s="6"/>
      <c r="Z1430" s="20">
        <f t="shared" si="189"/>
        <v>0</v>
      </c>
      <c r="AA1430" s="20"/>
      <c r="AB1430" s="2">
        <f t="shared" si="187"/>
        <v>0</v>
      </c>
      <c r="AC1430" s="2">
        <f t="shared" si="188"/>
        <v>10</v>
      </c>
      <c r="AD1430" s="20">
        <f t="shared" si="191"/>
        <v>220</v>
      </c>
    </row>
    <row r="1431" spans="1:30" hidden="1" x14ac:dyDescent="0.35">
      <c r="A1431" s="13">
        <v>477</v>
      </c>
      <c r="B1431" s="25" t="str">
        <f>IFERROR(VLOOKUP($A1431,'Grade 8'!$H$2:$N$501,3,0),"-")</f>
        <v>M22-0405-477</v>
      </c>
      <c r="C1431" s="25" t="str">
        <f>IFERROR(VLOOKUP($A1431,'Grade 8'!$H$2:$N$501,4,0),"-")</f>
        <v/>
      </c>
      <c r="D1431" s="25" t="str">
        <f>IFERROR(VLOOKUP($A1431,'Grade 8'!$H$2:$N$501,5,0),"-")</f>
        <v/>
      </c>
      <c r="E1431" s="25">
        <f>IFERROR(VLOOKUP($A1431,'Grade 8'!$H$2:$N$501,6,0),"-")</f>
        <v>0</v>
      </c>
      <c r="F1431" s="33">
        <f>IFERROR(VLOOKUP($A1431,'Grade 8'!$H$2:$N$501,7,0),"-")</f>
        <v>0</v>
      </c>
      <c r="G1431" s="6"/>
      <c r="H1431" s="13">
        <f t="shared" si="190"/>
        <v>1</v>
      </c>
      <c r="I1431" s="17"/>
      <c r="J1431" s="14" t="str">
        <f t="shared" si="186"/>
        <v>K.M.A Boys Secondary School</v>
      </c>
      <c r="K1431" s="13" t="s">
        <v>25</v>
      </c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26">
        <f t="shared" si="185"/>
        <v>0</v>
      </c>
      <c r="W1431" s="6"/>
      <c r="X1431" s="6"/>
      <c r="Y1431" s="6"/>
      <c r="Z1431" s="20">
        <f t="shared" si="189"/>
        <v>0</v>
      </c>
      <c r="AA1431" s="20"/>
      <c r="AB1431" s="2">
        <f t="shared" si="187"/>
        <v>0</v>
      </c>
      <c r="AC1431" s="2">
        <f t="shared" si="188"/>
        <v>10</v>
      </c>
      <c r="AD1431" s="20">
        <f t="shared" si="191"/>
        <v>220</v>
      </c>
    </row>
    <row r="1432" spans="1:30" hidden="1" x14ac:dyDescent="0.35">
      <c r="A1432" s="13">
        <v>477</v>
      </c>
      <c r="B1432" s="25" t="str">
        <f>IFERROR(VLOOKUP($A1432,'Grade 8'!$H$2:$N$501,3,0),"-")</f>
        <v>M22-0405-477</v>
      </c>
      <c r="C1432" s="25" t="str">
        <f>IFERROR(VLOOKUP($A1432,'Grade 8'!$H$2:$N$501,4,0),"-")</f>
        <v/>
      </c>
      <c r="D1432" s="25" t="str">
        <f>IFERROR(VLOOKUP($A1432,'Grade 8'!$H$2:$N$501,5,0),"-")</f>
        <v/>
      </c>
      <c r="E1432" s="25">
        <f>IFERROR(VLOOKUP($A1432,'Grade 8'!$H$2:$N$501,6,0),"-")</f>
        <v>0</v>
      </c>
      <c r="F1432" s="33">
        <f>IFERROR(VLOOKUP($A1432,'Grade 8'!$H$2:$N$501,7,0),"-")</f>
        <v>0</v>
      </c>
      <c r="G1432" s="6"/>
      <c r="H1432" s="13">
        <f t="shared" si="190"/>
        <v>2</v>
      </c>
      <c r="I1432" s="17"/>
      <c r="J1432" s="14" t="str">
        <f t="shared" si="186"/>
        <v>K.M.A Boys Secondary School</v>
      </c>
      <c r="K1432" s="13" t="s">
        <v>25</v>
      </c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26">
        <f t="shared" si="185"/>
        <v>0</v>
      </c>
      <c r="W1432" s="6"/>
      <c r="X1432" s="6"/>
      <c r="Y1432" s="6"/>
      <c r="Z1432" s="20">
        <f t="shared" si="189"/>
        <v>0</v>
      </c>
      <c r="AA1432" s="20"/>
      <c r="AB1432" s="2">
        <f t="shared" si="187"/>
        <v>0</v>
      </c>
      <c r="AC1432" s="2">
        <f t="shared" si="188"/>
        <v>10</v>
      </c>
      <c r="AD1432" s="20">
        <f t="shared" si="191"/>
        <v>220</v>
      </c>
    </row>
    <row r="1433" spans="1:30" hidden="1" x14ac:dyDescent="0.35">
      <c r="A1433" s="13">
        <v>477</v>
      </c>
      <c r="B1433" s="25" t="str">
        <f>IFERROR(VLOOKUP($A1433,'Grade 8'!$H$2:$N$501,3,0),"-")</f>
        <v>M22-0405-477</v>
      </c>
      <c r="C1433" s="25" t="str">
        <f>IFERROR(VLOOKUP($A1433,'Grade 8'!$H$2:$N$501,4,0),"-")</f>
        <v/>
      </c>
      <c r="D1433" s="25" t="str">
        <f>IFERROR(VLOOKUP($A1433,'Grade 8'!$H$2:$N$501,5,0),"-")</f>
        <v/>
      </c>
      <c r="E1433" s="25">
        <f>IFERROR(VLOOKUP($A1433,'Grade 8'!$H$2:$N$501,6,0),"-")</f>
        <v>0</v>
      </c>
      <c r="F1433" s="33">
        <f>IFERROR(VLOOKUP($A1433,'Grade 8'!$H$2:$N$501,7,0),"-")</f>
        <v>0</v>
      </c>
      <c r="G1433" s="6"/>
      <c r="H1433" s="13">
        <f t="shared" si="190"/>
        <v>3</v>
      </c>
      <c r="I1433" s="17"/>
      <c r="J1433" s="14" t="str">
        <f t="shared" si="186"/>
        <v>K.M.A Boys Secondary School</v>
      </c>
      <c r="K1433" s="13" t="s">
        <v>25</v>
      </c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26">
        <f t="shared" si="185"/>
        <v>0</v>
      </c>
      <c r="W1433" s="6"/>
      <c r="X1433" s="6"/>
      <c r="Y1433" s="6"/>
      <c r="Z1433" s="20">
        <f t="shared" si="189"/>
        <v>0</v>
      </c>
      <c r="AA1433" s="20"/>
      <c r="AB1433" s="2">
        <f t="shared" si="187"/>
        <v>0</v>
      </c>
      <c r="AC1433" s="2">
        <f t="shared" si="188"/>
        <v>10</v>
      </c>
      <c r="AD1433" s="20">
        <f t="shared" si="191"/>
        <v>220</v>
      </c>
    </row>
    <row r="1434" spans="1:30" hidden="1" x14ac:dyDescent="0.35">
      <c r="A1434" s="13">
        <v>478</v>
      </c>
      <c r="B1434" s="25" t="str">
        <f>IFERROR(VLOOKUP($A1434,'Grade 8'!$H$2:$N$501,3,0),"-")</f>
        <v>M22-0405-478</v>
      </c>
      <c r="C1434" s="25" t="str">
        <f>IFERROR(VLOOKUP($A1434,'Grade 8'!$H$2:$N$501,4,0),"-")</f>
        <v/>
      </c>
      <c r="D1434" s="25" t="str">
        <f>IFERROR(VLOOKUP($A1434,'Grade 8'!$H$2:$N$501,5,0),"-")</f>
        <v/>
      </c>
      <c r="E1434" s="25">
        <f>IFERROR(VLOOKUP($A1434,'Grade 8'!$H$2:$N$501,6,0),"-")</f>
        <v>0</v>
      </c>
      <c r="F1434" s="33">
        <f>IFERROR(VLOOKUP($A1434,'Grade 8'!$H$2:$N$501,7,0),"-")</f>
        <v>0</v>
      </c>
      <c r="G1434" s="6"/>
      <c r="H1434" s="13">
        <f t="shared" si="190"/>
        <v>1</v>
      </c>
      <c r="I1434" s="17"/>
      <c r="J1434" s="14" t="str">
        <f t="shared" si="186"/>
        <v>K.M.A Boys Secondary School</v>
      </c>
      <c r="K1434" s="13" t="s">
        <v>25</v>
      </c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26">
        <f t="shared" si="185"/>
        <v>0</v>
      </c>
      <c r="W1434" s="6"/>
      <c r="X1434" s="6"/>
      <c r="Y1434" s="6"/>
      <c r="Z1434" s="20">
        <f t="shared" si="189"/>
        <v>0</v>
      </c>
      <c r="AA1434" s="20"/>
      <c r="AB1434" s="2">
        <f t="shared" si="187"/>
        <v>0</v>
      </c>
      <c r="AC1434" s="2">
        <f t="shared" si="188"/>
        <v>10</v>
      </c>
      <c r="AD1434" s="20">
        <f t="shared" si="191"/>
        <v>220</v>
      </c>
    </row>
    <row r="1435" spans="1:30" hidden="1" x14ac:dyDescent="0.35">
      <c r="A1435" s="13">
        <v>478</v>
      </c>
      <c r="B1435" s="25" t="str">
        <f>IFERROR(VLOOKUP($A1435,'Grade 8'!$H$2:$N$501,3,0),"-")</f>
        <v>M22-0405-478</v>
      </c>
      <c r="C1435" s="25" t="str">
        <f>IFERROR(VLOOKUP($A1435,'Grade 8'!$H$2:$N$501,4,0),"-")</f>
        <v/>
      </c>
      <c r="D1435" s="25" t="str">
        <f>IFERROR(VLOOKUP($A1435,'Grade 8'!$H$2:$N$501,5,0),"-")</f>
        <v/>
      </c>
      <c r="E1435" s="25">
        <f>IFERROR(VLOOKUP($A1435,'Grade 8'!$H$2:$N$501,6,0),"-")</f>
        <v>0</v>
      </c>
      <c r="F1435" s="33">
        <f>IFERROR(VLOOKUP($A1435,'Grade 8'!$H$2:$N$501,7,0),"-")</f>
        <v>0</v>
      </c>
      <c r="G1435" s="6"/>
      <c r="H1435" s="13">
        <f t="shared" si="190"/>
        <v>2</v>
      </c>
      <c r="I1435" s="17"/>
      <c r="J1435" s="14" t="str">
        <f t="shared" si="186"/>
        <v>K.M.A Boys Secondary School</v>
      </c>
      <c r="K1435" s="13" t="s">
        <v>25</v>
      </c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26">
        <f t="shared" si="185"/>
        <v>0</v>
      </c>
      <c r="W1435" s="6"/>
      <c r="X1435" s="6"/>
      <c r="Y1435" s="6"/>
      <c r="Z1435" s="20">
        <f t="shared" si="189"/>
        <v>0</v>
      </c>
      <c r="AA1435" s="20"/>
      <c r="AB1435" s="2">
        <f t="shared" si="187"/>
        <v>0</v>
      </c>
      <c r="AC1435" s="2">
        <f t="shared" si="188"/>
        <v>10</v>
      </c>
      <c r="AD1435" s="20">
        <f t="shared" si="191"/>
        <v>220</v>
      </c>
    </row>
    <row r="1436" spans="1:30" hidden="1" x14ac:dyDescent="0.35">
      <c r="A1436" s="13">
        <v>478</v>
      </c>
      <c r="B1436" s="25" t="str">
        <f>IFERROR(VLOOKUP($A1436,'Grade 8'!$H$2:$N$501,3,0),"-")</f>
        <v>M22-0405-478</v>
      </c>
      <c r="C1436" s="25" t="str">
        <f>IFERROR(VLOOKUP($A1436,'Grade 8'!$H$2:$N$501,4,0),"-")</f>
        <v/>
      </c>
      <c r="D1436" s="25" t="str">
        <f>IFERROR(VLOOKUP($A1436,'Grade 8'!$H$2:$N$501,5,0),"-")</f>
        <v/>
      </c>
      <c r="E1436" s="25">
        <f>IFERROR(VLOOKUP($A1436,'Grade 8'!$H$2:$N$501,6,0),"-")</f>
        <v>0</v>
      </c>
      <c r="F1436" s="33">
        <f>IFERROR(VLOOKUP($A1436,'Grade 8'!$H$2:$N$501,7,0),"-")</f>
        <v>0</v>
      </c>
      <c r="G1436" s="6"/>
      <c r="H1436" s="13">
        <f t="shared" si="190"/>
        <v>3</v>
      </c>
      <c r="I1436" s="17"/>
      <c r="J1436" s="14" t="str">
        <f t="shared" si="186"/>
        <v>K.M.A Boys Secondary School</v>
      </c>
      <c r="K1436" s="13" t="s">
        <v>25</v>
      </c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26">
        <f t="shared" si="185"/>
        <v>0</v>
      </c>
      <c r="W1436" s="6"/>
      <c r="X1436" s="6"/>
      <c r="Y1436" s="6"/>
      <c r="Z1436" s="20">
        <f t="shared" si="189"/>
        <v>0</v>
      </c>
      <c r="AA1436" s="20"/>
      <c r="AB1436" s="2">
        <f t="shared" si="187"/>
        <v>0</v>
      </c>
      <c r="AC1436" s="2">
        <f t="shared" si="188"/>
        <v>10</v>
      </c>
      <c r="AD1436" s="20">
        <f t="shared" si="191"/>
        <v>220</v>
      </c>
    </row>
    <row r="1437" spans="1:30" hidden="1" x14ac:dyDescent="0.35">
      <c r="A1437" s="13">
        <v>479</v>
      </c>
      <c r="B1437" s="25" t="str">
        <f>IFERROR(VLOOKUP($A1437,'Grade 8'!$H$2:$N$501,3,0),"-")</f>
        <v>M22-0405-479</v>
      </c>
      <c r="C1437" s="25" t="str">
        <f>IFERROR(VLOOKUP($A1437,'Grade 8'!$H$2:$N$501,4,0),"-")</f>
        <v/>
      </c>
      <c r="D1437" s="25" t="str">
        <f>IFERROR(VLOOKUP($A1437,'Grade 8'!$H$2:$N$501,5,0),"-")</f>
        <v/>
      </c>
      <c r="E1437" s="25">
        <f>IFERROR(VLOOKUP($A1437,'Grade 8'!$H$2:$N$501,6,0),"-")</f>
        <v>0</v>
      </c>
      <c r="F1437" s="33">
        <f>IFERROR(VLOOKUP($A1437,'Grade 8'!$H$2:$N$501,7,0),"-")</f>
        <v>0</v>
      </c>
      <c r="G1437" s="6"/>
      <c r="H1437" s="13">
        <f t="shared" si="190"/>
        <v>1</v>
      </c>
      <c r="I1437" s="17"/>
      <c r="J1437" s="14" t="str">
        <f t="shared" si="186"/>
        <v>K.M.A Boys Secondary School</v>
      </c>
      <c r="K1437" s="13" t="s">
        <v>25</v>
      </c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26">
        <f t="shared" si="185"/>
        <v>0</v>
      </c>
      <c r="W1437" s="6"/>
      <c r="X1437" s="6"/>
      <c r="Y1437" s="6"/>
      <c r="Z1437" s="20">
        <f t="shared" si="189"/>
        <v>0</v>
      </c>
      <c r="AA1437" s="20"/>
      <c r="AB1437" s="2">
        <f t="shared" si="187"/>
        <v>0</v>
      </c>
      <c r="AC1437" s="2">
        <f t="shared" si="188"/>
        <v>10</v>
      </c>
      <c r="AD1437" s="20">
        <f t="shared" si="191"/>
        <v>220</v>
      </c>
    </row>
    <row r="1438" spans="1:30" hidden="1" x14ac:dyDescent="0.35">
      <c r="A1438" s="13">
        <v>479</v>
      </c>
      <c r="B1438" s="25" t="str">
        <f>IFERROR(VLOOKUP($A1438,'Grade 8'!$H$2:$N$501,3,0),"-")</f>
        <v>M22-0405-479</v>
      </c>
      <c r="C1438" s="25" t="str">
        <f>IFERROR(VLOOKUP($A1438,'Grade 8'!$H$2:$N$501,4,0),"-")</f>
        <v/>
      </c>
      <c r="D1438" s="25" t="str">
        <f>IFERROR(VLOOKUP($A1438,'Grade 8'!$H$2:$N$501,5,0),"-")</f>
        <v/>
      </c>
      <c r="E1438" s="25">
        <f>IFERROR(VLOOKUP($A1438,'Grade 8'!$H$2:$N$501,6,0),"-")</f>
        <v>0</v>
      </c>
      <c r="F1438" s="33">
        <f>IFERROR(VLOOKUP($A1438,'Grade 8'!$H$2:$N$501,7,0),"-")</f>
        <v>0</v>
      </c>
      <c r="G1438" s="6"/>
      <c r="H1438" s="13">
        <f t="shared" si="190"/>
        <v>2</v>
      </c>
      <c r="I1438" s="17"/>
      <c r="J1438" s="14" t="str">
        <f t="shared" si="186"/>
        <v>K.M.A Boys Secondary School</v>
      </c>
      <c r="K1438" s="13" t="s">
        <v>25</v>
      </c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26">
        <f t="shared" si="185"/>
        <v>0</v>
      </c>
      <c r="W1438" s="6"/>
      <c r="X1438" s="6"/>
      <c r="Y1438" s="6"/>
      <c r="Z1438" s="20">
        <f t="shared" si="189"/>
        <v>0</v>
      </c>
      <c r="AA1438" s="20"/>
      <c r="AB1438" s="2">
        <f t="shared" si="187"/>
        <v>0</v>
      </c>
      <c r="AC1438" s="2">
        <f t="shared" si="188"/>
        <v>10</v>
      </c>
      <c r="AD1438" s="20">
        <f t="shared" si="191"/>
        <v>220</v>
      </c>
    </row>
    <row r="1439" spans="1:30" hidden="1" x14ac:dyDescent="0.35">
      <c r="A1439" s="13">
        <v>479</v>
      </c>
      <c r="B1439" s="25" t="str">
        <f>IFERROR(VLOOKUP($A1439,'Grade 8'!$H$2:$N$501,3,0),"-")</f>
        <v>M22-0405-479</v>
      </c>
      <c r="C1439" s="25" t="str">
        <f>IFERROR(VLOOKUP($A1439,'Grade 8'!$H$2:$N$501,4,0),"-")</f>
        <v/>
      </c>
      <c r="D1439" s="25" t="str">
        <f>IFERROR(VLOOKUP($A1439,'Grade 8'!$H$2:$N$501,5,0),"-")</f>
        <v/>
      </c>
      <c r="E1439" s="25">
        <f>IFERROR(VLOOKUP($A1439,'Grade 8'!$H$2:$N$501,6,0),"-")</f>
        <v>0</v>
      </c>
      <c r="F1439" s="33">
        <f>IFERROR(VLOOKUP($A1439,'Grade 8'!$H$2:$N$501,7,0),"-")</f>
        <v>0</v>
      </c>
      <c r="G1439" s="6"/>
      <c r="H1439" s="13">
        <f t="shared" si="190"/>
        <v>3</v>
      </c>
      <c r="I1439" s="17"/>
      <c r="J1439" s="14" t="str">
        <f t="shared" si="186"/>
        <v>K.M.A Boys Secondary School</v>
      </c>
      <c r="K1439" s="13" t="s">
        <v>25</v>
      </c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26">
        <f t="shared" si="185"/>
        <v>0</v>
      </c>
      <c r="W1439" s="6"/>
      <c r="X1439" s="6"/>
      <c r="Y1439" s="6"/>
      <c r="Z1439" s="20">
        <f t="shared" si="189"/>
        <v>0</v>
      </c>
      <c r="AA1439" s="20"/>
      <c r="AB1439" s="2">
        <f t="shared" si="187"/>
        <v>0</v>
      </c>
      <c r="AC1439" s="2">
        <f t="shared" si="188"/>
        <v>10</v>
      </c>
      <c r="AD1439" s="20">
        <f t="shared" si="191"/>
        <v>220</v>
      </c>
    </row>
    <row r="1440" spans="1:30" hidden="1" x14ac:dyDescent="0.35">
      <c r="A1440" s="13">
        <v>480</v>
      </c>
      <c r="B1440" s="25" t="str">
        <f>IFERROR(VLOOKUP($A1440,'Grade 8'!$H$2:$N$501,3,0),"-")</f>
        <v>M22-0405-480</v>
      </c>
      <c r="C1440" s="25" t="str">
        <f>IFERROR(VLOOKUP($A1440,'Grade 8'!$H$2:$N$501,4,0),"-")</f>
        <v/>
      </c>
      <c r="D1440" s="25" t="str">
        <f>IFERROR(VLOOKUP($A1440,'Grade 8'!$H$2:$N$501,5,0),"-")</f>
        <v/>
      </c>
      <c r="E1440" s="25">
        <f>IFERROR(VLOOKUP($A1440,'Grade 8'!$H$2:$N$501,6,0),"-")</f>
        <v>0</v>
      </c>
      <c r="F1440" s="33">
        <f>IFERROR(VLOOKUP($A1440,'Grade 8'!$H$2:$N$501,7,0),"-")</f>
        <v>0</v>
      </c>
      <c r="G1440" s="6"/>
      <c r="H1440" s="13">
        <f t="shared" si="190"/>
        <v>1</v>
      </c>
      <c r="I1440" s="17"/>
      <c r="J1440" s="14" t="str">
        <f t="shared" si="186"/>
        <v>K.M.A Boys Secondary School</v>
      </c>
      <c r="K1440" s="13" t="s">
        <v>25</v>
      </c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26">
        <f t="shared" si="185"/>
        <v>0</v>
      </c>
      <c r="W1440" s="6"/>
      <c r="X1440" s="6"/>
      <c r="Y1440" s="6"/>
      <c r="Z1440" s="20">
        <f t="shared" si="189"/>
        <v>0</v>
      </c>
      <c r="AA1440" s="20"/>
      <c r="AB1440" s="2">
        <f t="shared" si="187"/>
        <v>0</v>
      </c>
      <c r="AC1440" s="2">
        <f t="shared" si="188"/>
        <v>10</v>
      </c>
      <c r="AD1440" s="20">
        <f t="shared" si="191"/>
        <v>220</v>
      </c>
    </row>
    <row r="1441" spans="1:30" hidden="1" x14ac:dyDescent="0.35">
      <c r="A1441" s="13">
        <v>480</v>
      </c>
      <c r="B1441" s="25" t="str">
        <f>IFERROR(VLOOKUP($A1441,'Grade 8'!$H$2:$N$501,3,0),"-")</f>
        <v>M22-0405-480</v>
      </c>
      <c r="C1441" s="25" t="str">
        <f>IFERROR(VLOOKUP($A1441,'Grade 8'!$H$2:$N$501,4,0),"-")</f>
        <v/>
      </c>
      <c r="D1441" s="25" t="str">
        <f>IFERROR(VLOOKUP($A1441,'Grade 8'!$H$2:$N$501,5,0),"-")</f>
        <v/>
      </c>
      <c r="E1441" s="25">
        <f>IFERROR(VLOOKUP($A1441,'Grade 8'!$H$2:$N$501,6,0),"-")</f>
        <v>0</v>
      </c>
      <c r="F1441" s="33">
        <f>IFERROR(VLOOKUP($A1441,'Grade 8'!$H$2:$N$501,7,0),"-")</f>
        <v>0</v>
      </c>
      <c r="G1441" s="6"/>
      <c r="H1441" s="13">
        <f t="shared" si="190"/>
        <v>2</v>
      </c>
      <c r="I1441" s="17"/>
      <c r="J1441" s="14" t="str">
        <f t="shared" si="186"/>
        <v>K.M.A Boys Secondary School</v>
      </c>
      <c r="K1441" s="13" t="s">
        <v>25</v>
      </c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26">
        <f t="shared" si="185"/>
        <v>0</v>
      </c>
      <c r="W1441" s="6"/>
      <c r="X1441" s="6"/>
      <c r="Y1441" s="6"/>
      <c r="Z1441" s="20">
        <f t="shared" si="189"/>
        <v>0</v>
      </c>
      <c r="AA1441" s="20"/>
      <c r="AB1441" s="2">
        <f t="shared" si="187"/>
        <v>0</v>
      </c>
      <c r="AC1441" s="2">
        <f t="shared" si="188"/>
        <v>10</v>
      </c>
      <c r="AD1441" s="20">
        <f t="shared" si="191"/>
        <v>220</v>
      </c>
    </row>
    <row r="1442" spans="1:30" hidden="1" x14ac:dyDescent="0.35">
      <c r="A1442" s="13">
        <v>480</v>
      </c>
      <c r="B1442" s="25" t="str">
        <f>IFERROR(VLOOKUP($A1442,'Grade 8'!$H$2:$N$501,3,0),"-")</f>
        <v>M22-0405-480</v>
      </c>
      <c r="C1442" s="25" t="str">
        <f>IFERROR(VLOOKUP($A1442,'Grade 8'!$H$2:$N$501,4,0),"-")</f>
        <v/>
      </c>
      <c r="D1442" s="25" t="str">
        <f>IFERROR(VLOOKUP($A1442,'Grade 8'!$H$2:$N$501,5,0),"-")</f>
        <v/>
      </c>
      <c r="E1442" s="25">
        <f>IFERROR(VLOOKUP($A1442,'Grade 8'!$H$2:$N$501,6,0),"-")</f>
        <v>0</v>
      </c>
      <c r="F1442" s="33">
        <f>IFERROR(VLOOKUP($A1442,'Grade 8'!$H$2:$N$501,7,0),"-")</f>
        <v>0</v>
      </c>
      <c r="G1442" s="6"/>
      <c r="H1442" s="13">
        <f t="shared" si="190"/>
        <v>3</v>
      </c>
      <c r="I1442" s="17"/>
      <c r="J1442" s="14" t="str">
        <f t="shared" si="186"/>
        <v>K.M.A Boys Secondary School</v>
      </c>
      <c r="K1442" s="13" t="s">
        <v>25</v>
      </c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26">
        <f t="shared" si="185"/>
        <v>0</v>
      </c>
      <c r="W1442" s="6"/>
      <c r="X1442" s="6"/>
      <c r="Y1442" s="6"/>
      <c r="Z1442" s="20">
        <f t="shared" si="189"/>
        <v>0</v>
      </c>
      <c r="AA1442" s="20"/>
      <c r="AB1442" s="2">
        <f t="shared" si="187"/>
        <v>0</v>
      </c>
      <c r="AC1442" s="2">
        <f t="shared" si="188"/>
        <v>10</v>
      </c>
      <c r="AD1442" s="20">
        <f t="shared" si="191"/>
        <v>220</v>
      </c>
    </row>
    <row r="1443" spans="1:30" hidden="1" x14ac:dyDescent="0.35">
      <c r="A1443" s="13">
        <v>481</v>
      </c>
      <c r="B1443" s="25" t="str">
        <f>IFERROR(VLOOKUP($A1443,'Grade 8'!$H$2:$N$501,3,0),"-")</f>
        <v>M22-0405-481</v>
      </c>
      <c r="C1443" s="25" t="str">
        <f>IFERROR(VLOOKUP($A1443,'Grade 8'!$H$2:$N$501,4,0),"-")</f>
        <v/>
      </c>
      <c r="D1443" s="25" t="str">
        <f>IFERROR(VLOOKUP($A1443,'Grade 8'!$H$2:$N$501,5,0),"-")</f>
        <v/>
      </c>
      <c r="E1443" s="25">
        <f>IFERROR(VLOOKUP($A1443,'Grade 8'!$H$2:$N$501,6,0),"-")</f>
        <v>0</v>
      </c>
      <c r="F1443" s="33">
        <f>IFERROR(VLOOKUP($A1443,'Grade 8'!$H$2:$N$501,7,0),"-")</f>
        <v>0</v>
      </c>
      <c r="G1443" s="6"/>
      <c r="H1443" s="13">
        <f t="shared" si="190"/>
        <v>1</v>
      </c>
      <c r="I1443" s="17"/>
      <c r="J1443" s="14" t="str">
        <f t="shared" si="186"/>
        <v>K.M.A Boys Secondary School</v>
      </c>
      <c r="K1443" s="13" t="s">
        <v>25</v>
      </c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26">
        <f t="shared" si="185"/>
        <v>0</v>
      </c>
      <c r="W1443" s="6"/>
      <c r="X1443" s="6"/>
      <c r="Y1443" s="6"/>
      <c r="Z1443" s="20">
        <f t="shared" si="189"/>
        <v>0</v>
      </c>
      <c r="AA1443" s="20"/>
      <c r="AB1443" s="2">
        <f t="shared" si="187"/>
        <v>0</v>
      </c>
      <c r="AC1443" s="2">
        <f t="shared" si="188"/>
        <v>10</v>
      </c>
      <c r="AD1443" s="20">
        <f t="shared" si="191"/>
        <v>220</v>
      </c>
    </row>
    <row r="1444" spans="1:30" hidden="1" x14ac:dyDescent="0.35">
      <c r="A1444" s="13">
        <v>481</v>
      </c>
      <c r="B1444" s="25" t="str">
        <f>IFERROR(VLOOKUP($A1444,'Grade 8'!$H$2:$N$501,3,0),"-")</f>
        <v>M22-0405-481</v>
      </c>
      <c r="C1444" s="25" t="str">
        <f>IFERROR(VLOOKUP($A1444,'Grade 8'!$H$2:$N$501,4,0),"-")</f>
        <v/>
      </c>
      <c r="D1444" s="25" t="str">
        <f>IFERROR(VLOOKUP($A1444,'Grade 8'!$H$2:$N$501,5,0),"-")</f>
        <v/>
      </c>
      <c r="E1444" s="25">
        <f>IFERROR(VLOOKUP($A1444,'Grade 8'!$H$2:$N$501,6,0),"-")</f>
        <v>0</v>
      </c>
      <c r="F1444" s="33">
        <f>IFERROR(VLOOKUP($A1444,'Grade 8'!$H$2:$N$501,7,0),"-")</f>
        <v>0</v>
      </c>
      <c r="G1444" s="6"/>
      <c r="H1444" s="13">
        <f t="shared" si="190"/>
        <v>2</v>
      </c>
      <c r="I1444" s="17"/>
      <c r="J1444" s="14" t="str">
        <f t="shared" si="186"/>
        <v>K.M.A Boys Secondary School</v>
      </c>
      <c r="K1444" s="13" t="s">
        <v>25</v>
      </c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26">
        <f t="shared" ref="V1444:V1491" si="192">Z1444</f>
        <v>0</v>
      </c>
      <c r="W1444" s="6"/>
      <c r="X1444" s="6"/>
      <c r="Y1444" s="6"/>
      <c r="Z1444" s="20">
        <f t="shared" si="189"/>
        <v>0</v>
      </c>
      <c r="AA1444" s="20"/>
      <c r="AB1444" s="2">
        <f t="shared" si="187"/>
        <v>0</v>
      </c>
      <c r="AC1444" s="2">
        <f t="shared" si="188"/>
        <v>10</v>
      </c>
      <c r="AD1444" s="20">
        <f t="shared" si="191"/>
        <v>220</v>
      </c>
    </row>
    <row r="1445" spans="1:30" hidden="1" x14ac:dyDescent="0.35">
      <c r="A1445" s="13">
        <v>481</v>
      </c>
      <c r="B1445" s="25" t="str">
        <f>IFERROR(VLOOKUP($A1445,'Grade 8'!$H$2:$N$501,3,0),"-")</f>
        <v>M22-0405-481</v>
      </c>
      <c r="C1445" s="25" t="str">
        <f>IFERROR(VLOOKUP($A1445,'Grade 8'!$H$2:$N$501,4,0),"-")</f>
        <v/>
      </c>
      <c r="D1445" s="25" t="str">
        <f>IFERROR(VLOOKUP($A1445,'Grade 8'!$H$2:$N$501,5,0),"-")</f>
        <v/>
      </c>
      <c r="E1445" s="25">
        <f>IFERROR(VLOOKUP($A1445,'Grade 8'!$H$2:$N$501,6,0),"-")</f>
        <v>0</v>
      </c>
      <c r="F1445" s="33">
        <f>IFERROR(VLOOKUP($A1445,'Grade 8'!$H$2:$N$501,7,0),"-")</f>
        <v>0</v>
      </c>
      <c r="G1445" s="6"/>
      <c r="H1445" s="13">
        <f t="shared" si="190"/>
        <v>3</v>
      </c>
      <c r="I1445" s="17"/>
      <c r="J1445" s="14" t="str">
        <f t="shared" ref="J1445:J1492" si="193">IF($J$3="","",$J$3)</f>
        <v>K.M.A Boys Secondary School</v>
      </c>
      <c r="K1445" s="13" t="s">
        <v>25</v>
      </c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26">
        <f t="shared" si="192"/>
        <v>0</v>
      </c>
      <c r="W1445" s="6"/>
      <c r="X1445" s="6"/>
      <c r="Y1445" s="6"/>
      <c r="Z1445" s="20">
        <f t="shared" si="189"/>
        <v>0</v>
      </c>
      <c r="AA1445" s="20"/>
      <c r="AB1445" s="2">
        <f t="shared" si="187"/>
        <v>0</v>
      </c>
      <c r="AC1445" s="2">
        <f t="shared" si="188"/>
        <v>10</v>
      </c>
      <c r="AD1445" s="20">
        <f t="shared" si="191"/>
        <v>220</v>
      </c>
    </row>
    <row r="1446" spans="1:30" hidden="1" x14ac:dyDescent="0.35">
      <c r="A1446" s="13">
        <v>482</v>
      </c>
      <c r="B1446" s="25" t="str">
        <f>IFERROR(VLOOKUP($A1446,'Grade 8'!$H$2:$N$501,3,0),"-")</f>
        <v>M22-0405-482</v>
      </c>
      <c r="C1446" s="25" t="str">
        <f>IFERROR(VLOOKUP($A1446,'Grade 8'!$H$2:$N$501,4,0),"-")</f>
        <v/>
      </c>
      <c r="D1446" s="25" t="str">
        <f>IFERROR(VLOOKUP($A1446,'Grade 8'!$H$2:$N$501,5,0),"-")</f>
        <v/>
      </c>
      <c r="E1446" s="25">
        <f>IFERROR(VLOOKUP($A1446,'Grade 8'!$H$2:$N$501,6,0),"-")</f>
        <v>0</v>
      </c>
      <c r="F1446" s="33">
        <f>IFERROR(VLOOKUP($A1446,'Grade 8'!$H$2:$N$501,7,0),"-")</f>
        <v>0</v>
      </c>
      <c r="G1446" s="6"/>
      <c r="H1446" s="13">
        <f t="shared" si="190"/>
        <v>1</v>
      </c>
      <c r="I1446" s="17"/>
      <c r="J1446" s="14" t="str">
        <f t="shared" si="193"/>
        <v>K.M.A Boys Secondary School</v>
      </c>
      <c r="K1446" s="13" t="s">
        <v>25</v>
      </c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26">
        <f t="shared" si="192"/>
        <v>0</v>
      </c>
      <c r="W1446" s="6"/>
      <c r="X1446" s="6"/>
      <c r="Y1446" s="6"/>
      <c r="Z1446" s="20">
        <f t="shared" si="189"/>
        <v>0</v>
      </c>
      <c r="AA1446" s="20"/>
      <c r="AB1446" s="2">
        <f t="shared" si="187"/>
        <v>0</v>
      </c>
      <c r="AC1446" s="2">
        <f t="shared" si="188"/>
        <v>10</v>
      </c>
      <c r="AD1446" s="20">
        <f t="shared" si="191"/>
        <v>220</v>
      </c>
    </row>
    <row r="1447" spans="1:30" hidden="1" x14ac:dyDescent="0.35">
      <c r="A1447" s="13">
        <v>482</v>
      </c>
      <c r="B1447" s="25" t="str">
        <f>IFERROR(VLOOKUP($A1447,'Grade 8'!$H$2:$N$501,3,0),"-")</f>
        <v>M22-0405-482</v>
      </c>
      <c r="C1447" s="25" t="str">
        <f>IFERROR(VLOOKUP($A1447,'Grade 8'!$H$2:$N$501,4,0),"-")</f>
        <v/>
      </c>
      <c r="D1447" s="25" t="str">
        <f>IFERROR(VLOOKUP($A1447,'Grade 8'!$H$2:$N$501,5,0),"-")</f>
        <v/>
      </c>
      <c r="E1447" s="25">
        <f>IFERROR(VLOOKUP($A1447,'Grade 8'!$H$2:$N$501,6,0),"-")</f>
        <v>0</v>
      </c>
      <c r="F1447" s="33">
        <f>IFERROR(VLOOKUP($A1447,'Grade 8'!$H$2:$N$501,7,0),"-")</f>
        <v>0</v>
      </c>
      <c r="G1447" s="6"/>
      <c r="H1447" s="13">
        <f t="shared" si="190"/>
        <v>2</v>
      </c>
      <c r="I1447" s="17"/>
      <c r="J1447" s="14" t="str">
        <f t="shared" si="193"/>
        <v>K.M.A Boys Secondary School</v>
      </c>
      <c r="K1447" s="13" t="s">
        <v>25</v>
      </c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26">
        <f t="shared" si="192"/>
        <v>0</v>
      </c>
      <c r="W1447" s="6"/>
      <c r="X1447" s="6"/>
      <c r="Y1447" s="6"/>
      <c r="Z1447" s="20">
        <f t="shared" si="189"/>
        <v>0</v>
      </c>
      <c r="AA1447" s="20"/>
      <c r="AB1447" s="2">
        <f t="shared" si="187"/>
        <v>0</v>
      </c>
      <c r="AC1447" s="2">
        <f t="shared" si="188"/>
        <v>10</v>
      </c>
      <c r="AD1447" s="20">
        <f t="shared" si="191"/>
        <v>220</v>
      </c>
    </row>
    <row r="1448" spans="1:30" hidden="1" x14ac:dyDescent="0.35">
      <c r="A1448" s="13">
        <v>482</v>
      </c>
      <c r="B1448" s="25" t="str">
        <f>IFERROR(VLOOKUP($A1448,'Grade 8'!$H$2:$N$501,3,0),"-")</f>
        <v>M22-0405-482</v>
      </c>
      <c r="C1448" s="25" t="str">
        <f>IFERROR(VLOOKUP($A1448,'Grade 8'!$H$2:$N$501,4,0),"-")</f>
        <v/>
      </c>
      <c r="D1448" s="25" t="str">
        <f>IFERROR(VLOOKUP($A1448,'Grade 8'!$H$2:$N$501,5,0),"-")</f>
        <v/>
      </c>
      <c r="E1448" s="25">
        <f>IFERROR(VLOOKUP($A1448,'Grade 8'!$H$2:$N$501,6,0),"-")</f>
        <v>0</v>
      </c>
      <c r="F1448" s="33">
        <f>IFERROR(VLOOKUP($A1448,'Grade 8'!$H$2:$N$501,7,0),"-")</f>
        <v>0</v>
      </c>
      <c r="G1448" s="6"/>
      <c r="H1448" s="13">
        <f t="shared" si="190"/>
        <v>3</v>
      </c>
      <c r="I1448" s="17"/>
      <c r="J1448" s="14" t="str">
        <f t="shared" si="193"/>
        <v>K.M.A Boys Secondary School</v>
      </c>
      <c r="K1448" s="13" t="s">
        <v>25</v>
      </c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26">
        <f t="shared" si="192"/>
        <v>0</v>
      </c>
      <c r="W1448" s="6"/>
      <c r="X1448" s="6"/>
      <c r="Y1448" s="6"/>
      <c r="Z1448" s="20">
        <f t="shared" si="189"/>
        <v>0</v>
      </c>
      <c r="AA1448" s="20"/>
      <c r="AB1448" s="2">
        <f t="shared" ref="AB1448:AB1495" si="194">SUM(L1448:U1448)</f>
        <v>0</v>
      </c>
      <c r="AC1448" s="2">
        <f t="shared" ref="AC1448:AC1495" si="195">COUNTBLANK(L1448:U1448)</f>
        <v>10</v>
      </c>
      <c r="AD1448" s="20">
        <f t="shared" si="191"/>
        <v>220</v>
      </c>
    </row>
    <row r="1449" spans="1:30" hidden="1" x14ac:dyDescent="0.35">
      <c r="A1449" s="13">
        <v>483</v>
      </c>
      <c r="B1449" s="25" t="str">
        <f>IFERROR(VLOOKUP($A1449,'Grade 8'!$H$2:$N$501,3,0),"-")</f>
        <v>M22-0405-483</v>
      </c>
      <c r="C1449" s="25" t="str">
        <f>IFERROR(VLOOKUP($A1449,'Grade 8'!$H$2:$N$501,4,0),"-")</f>
        <v/>
      </c>
      <c r="D1449" s="25" t="str">
        <f>IFERROR(VLOOKUP($A1449,'Grade 8'!$H$2:$N$501,5,0),"-")</f>
        <v/>
      </c>
      <c r="E1449" s="25">
        <f>IFERROR(VLOOKUP($A1449,'Grade 8'!$H$2:$N$501,6,0),"-")</f>
        <v>0</v>
      </c>
      <c r="F1449" s="33">
        <f>IFERROR(VLOOKUP($A1449,'Grade 8'!$H$2:$N$501,7,0),"-")</f>
        <v>0</v>
      </c>
      <c r="G1449" s="6"/>
      <c r="H1449" s="13">
        <f t="shared" si="190"/>
        <v>1</v>
      </c>
      <c r="I1449" s="17"/>
      <c r="J1449" s="14" t="str">
        <f t="shared" si="193"/>
        <v>K.M.A Boys Secondary School</v>
      </c>
      <c r="K1449" s="13" t="s">
        <v>25</v>
      </c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26">
        <f t="shared" si="192"/>
        <v>0</v>
      </c>
      <c r="W1449" s="6"/>
      <c r="X1449" s="6"/>
      <c r="Y1449" s="6"/>
      <c r="Z1449" s="20">
        <f t="shared" si="189"/>
        <v>0</v>
      </c>
      <c r="AA1449" s="20"/>
      <c r="AB1449" s="2">
        <f t="shared" si="194"/>
        <v>0</v>
      </c>
      <c r="AC1449" s="2">
        <f t="shared" si="195"/>
        <v>10</v>
      </c>
      <c r="AD1449" s="20">
        <f t="shared" si="191"/>
        <v>220</v>
      </c>
    </row>
    <row r="1450" spans="1:30" hidden="1" x14ac:dyDescent="0.35">
      <c r="A1450" s="13">
        <v>483</v>
      </c>
      <c r="B1450" s="25" t="str">
        <f>IFERROR(VLOOKUP($A1450,'Grade 8'!$H$2:$N$501,3,0),"-")</f>
        <v>M22-0405-483</v>
      </c>
      <c r="C1450" s="25" t="str">
        <f>IFERROR(VLOOKUP($A1450,'Grade 8'!$H$2:$N$501,4,0),"-")</f>
        <v/>
      </c>
      <c r="D1450" s="25" t="str">
        <f>IFERROR(VLOOKUP($A1450,'Grade 8'!$H$2:$N$501,5,0),"-")</f>
        <v/>
      </c>
      <c r="E1450" s="25">
        <f>IFERROR(VLOOKUP($A1450,'Grade 8'!$H$2:$N$501,6,0),"-")</f>
        <v>0</v>
      </c>
      <c r="F1450" s="33">
        <f>IFERROR(VLOOKUP($A1450,'Grade 8'!$H$2:$N$501,7,0),"-")</f>
        <v>0</v>
      </c>
      <c r="G1450" s="6"/>
      <c r="H1450" s="13">
        <f t="shared" si="190"/>
        <v>2</v>
      </c>
      <c r="I1450" s="17"/>
      <c r="J1450" s="14" t="str">
        <f t="shared" si="193"/>
        <v>K.M.A Boys Secondary School</v>
      </c>
      <c r="K1450" s="13" t="s">
        <v>25</v>
      </c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26">
        <f t="shared" si="192"/>
        <v>0</v>
      </c>
      <c r="W1450" s="6"/>
      <c r="X1450" s="6"/>
      <c r="Y1450" s="6"/>
      <c r="Z1450" s="20">
        <f t="shared" si="189"/>
        <v>0</v>
      </c>
      <c r="AA1450" s="20"/>
      <c r="AB1450" s="2">
        <f t="shared" si="194"/>
        <v>0</v>
      </c>
      <c r="AC1450" s="2">
        <f t="shared" si="195"/>
        <v>10</v>
      </c>
      <c r="AD1450" s="20">
        <f t="shared" si="191"/>
        <v>220</v>
      </c>
    </row>
    <row r="1451" spans="1:30" hidden="1" x14ac:dyDescent="0.35">
      <c r="A1451" s="13">
        <v>483</v>
      </c>
      <c r="B1451" s="25" t="str">
        <f>IFERROR(VLOOKUP($A1451,'Grade 8'!$H$2:$N$501,3,0),"-")</f>
        <v>M22-0405-483</v>
      </c>
      <c r="C1451" s="25" t="str">
        <f>IFERROR(VLOOKUP($A1451,'Grade 8'!$H$2:$N$501,4,0),"-")</f>
        <v/>
      </c>
      <c r="D1451" s="25" t="str">
        <f>IFERROR(VLOOKUP($A1451,'Grade 8'!$H$2:$N$501,5,0),"-")</f>
        <v/>
      </c>
      <c r="E1451" s="25">
        <f>IFERROR(VLOOKUP($A1451,'Grade 8'!$H$2:$N$501,6,0),"-")</f>
        <v>0</v>
      </c>
      <c r="F1451" s="33">
        <f>IFERROR(VLOOKUP($A1451,'Grade 8'!$H$2:$N$501,7,0),"-")</f>
        <v>0</v>
      </c>
      <c r="G1451" s="6"/>
      <c r="H1451" s="13">
        <f t="shared" si="190"/>
        <v>3</v>
      </c>
      <c r="I1451" s="17"/>
      <c r="J1451" s="14" t="str">
        <f t="shared" si="193"/>
        <v>K.M.A Boys Secondary School</v>
      </c>
      <c r="K1451" s="13" t="s">
        <v>25</v>
      </c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26">
        <f t="shared" si="192"/>
        <v>0</v>
      </c>
      <c r="W1451" s="6"/>
      <c r="X1451" s="6"/>
      <c r="Y1451" s="6"/>
      <c r="Z1451" s="20">
        <f t="shared" si="189"/>
        <v>0</v>
      </c>
      <c r="AA1451" s="20"/>
      <c r="AB1451" s="2">
        <f t="shared" si="194"/>
        <v>0</v>
      </c>
      <c r="AC1451" s="2">
        <f t="shared" si="195"/>
        <v>10</v>
      </c>
      <c r="AD1451" s="20">
        <f t="shared" si="191"/>
        <v>220</v>
      </c>
    </row>
    <row r="1452" spans="1:30" hidden="1" x14ac:dyDescent="0.35">
      <c r="A1452" s="13">
        <v>484</v>
      </c>
      <c r="B1452" s="25" t="str">
        <f>IFERROR(VLOOKUP($A1452,'Grade 8'!$H$2:$N$501,3,0),"-")</f>
        <v>M22-0405-484</v>
      </c>
      <c r="C1452" s="25" t="str">
        <f>IFERROR(VLOOKUP($A1452,'Grade 8'!$H$2:$N$501,4,0),"-")</f>
        <v/>
      </c>
      <c r="D1452" s="25" t="str">
        <f>IFERROR(VLOOKUP($A1452,'Grade 8'!$H$2:$N$501,5,0),"-")</f>
        <v/>
      </c>
      <c r="E1452" s="25">
        <f>IFERROR(VLOOKUP($A1452,'Grade 8'!$H$2:$N$501,6,0),"-")</f>
        <v>0</v>
      </c>
      <c r="F1452" s="33">
        <f>IFERROR(VLOOKUP($A1452,'Grade 8'!$H$2:$N$501,7,0),"-")</f>
        <v>0</v>
      </c>
      <c r="G1452" s="6"/>
      <c r="H1452" s="13">
        <f t="shared" si="190"/>
        <v>1</v>
      </c>
      <c r="I1452" s="17"/>
      <c r="J1452" s="14" t="str">
        <f t="shared" si="193"/>
        <v>K.M.A Boys Secondary School</v>
      </c>
      <c r="K1452" s="13" t="s">
        <v>25</v>
      </c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26">
        <f t="shared" si="192"/>
        <v>0</v>
      </c>
      <c r="W1452" s="6"/>
      <c r="X1452" s="6"/>
      <c r="Y1452" s="6"/>
      <c r="Z1452" s="20">
        <f t="shared" si="189"/>
        <v>0</v>
      </c>
      <c r="AA1452" s="20"/>
      <c r="AB1452" s="2">
        <f t="shared" si="194"/>
        <v>0</v>
      </c>
      <c r="AC1452" s="2">
        <f t="shared" si="195"/>
        <v>10</v>
      </c>
      <c r="AD1452" s="20">
        <f t="shared" si="191"/>
        <v>220</v>
      </c>
    </row>
    <row r="1453" spans="1:30" hidden="1" x14ac:dyDescent="0.35">
      <c r="A1453" s="13">
        <v>484</v>
      </c>
      <c r="B1453" s="25" t="str">
        <f>IFERROR(VLOOKUP($A1453,'Grade 8'!$H$2:$N$501,3,0),"-")</f>
        <v>M22-0405-484</v>
      </c>
      <c r="C1453" s="25" t="str">
        <f>IFERROR(VLOOKUP($A1453,'Grade 8'!$H$2:$N$501,4,0),"-")</f>
        <v/>
      </c>
      <c r="D1453" s="25" t="str">
        <f>IFERROR(VLOOKUP($A1453,'Grade 8'!$H$2:$N$501,5,0),"-")</f>
        <v/>
      </c>
      <c r="E1453" s="25">
        <f>IFERROR(VLOOKUP($A1453,'Grade 8'!$H$2:$N$501,6,0),"-")</f>
        <v>0</v>
      </c>
      <c r="F1453" s="33">
        <f>IFERROR(VLOOKUP($A1453,'Grade 8'!$H$2:$N$501,7,0),"-")</f>
        <v>0</v>
      </c>
      <c r="G1453" s="6"/>
      <c r="H1453" s="13">
        <f t="shared" si="190"/>
        <v>2</v>
      </c>
      <c r="I1453" s="17"/>
      <c r="J1453" s="14" t="str">
        <f t="shared" si="193"/>
        <v>K.M.A Boys Secondary School</v>
      </c>
      <c r="K1453" s="13" t="s">
        <v>25</v>
      </c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26">
        <f t="shared" si="192"/>
        <v>0</v>
      </c>
      <c r="W1453" s="6"/>
      <c r="X1453" s="6"/>
      <c r="Y1453" s="6"/>
      <c r="Z1453" s="20">
        <f t="shared" si="189"/>
        <v>0</v>
      </c>
      <c r="AA1453" s="20"/>
      <c r="AB1453" s="2">
        <f t="shared" si="194"/>
        <v>0</v>
      </c>
      <c r="AC1453" s="2">
        <f t="shared" si="195"/>
        <v>10</v>
      </c>
      <c r="AD1453" s="20">
        <f t="shared" si="191"/>
        <v>220</v>
      </c>
    </row>
    <row r="1454" spans="1:30" hidden="1" x14ac:dyDescent="0.35">
      <c r="A1454" s="13">
        <v>484</v>
      </c>
      <c r="B1454" s="25" t="str">
        <f>IFERROR(VLOOKUP($A1454,'Grade 8'!$H$2:$N$501,3,0),"-")</f>
        <v>M22-0405-484</v>
      </c>
      <c r="C1454" s="25" t="str">
        <f>IFERROR(VLOOKUP($A1454,'Grade 8'!$H$2:$N$501,4,0),"-")</f>
        <v/>
      </c>
      <c r="D1454" s="25" t="str">
        <f>IFERROR(VLOOKUP($A1454,'Grade 8'!$H$2:$N$501,5,0),"-")</f>
        <v/>
      </c>
      <c r="E1454" s="25">
        <f>IFERROR(VLOOKUP($A1454,'Grade 8'!$H$2:$N$501,6,0),"-")</f>
        <v>0</v>
      </c>
      <c r="F1454" s="33">
        <f>IFERROR(VLOOKUP($A1454,'Grade 8'!$H$2:$N$501,7,0),"-")</f>
        <v>0</v>
      </c>
      <c r="G1454" s="6"/>
      <c r="H1454" s="13">
        <f t="shared" si="190"/>
        <v>3</v>
      </c>
      <c r="I1454" s="17"/>
      <c r="J1454" s="14" t="str">
        <f t="shared" si="193"/>
        <v>K.M.A Boys Secondary School</v>
      </c>
      <c r="K1454" s="13" t="s">
        <v>25</v>
      </c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26">
        <f t="shared" si="192"/>
        <v>0</v>
      </c>
      <c r="W1454" s="6"/>
      <c r="X1454" s="6"/>
      <c r="Y1454" s="6"/>
      <c r="Z1454" s="20">
        <f t="shared" si="189"/>
        <v>0</v>
      </c>
      <c r="AA1454" s="20"/>
      <c r="AB1454" s="2">
        <f t="shared" si="194"/>
        <v>0</v>
      </c>
      <c r="AC1454" s="2">
        <f t="shared" si="195"/>
        <v>10</v>
      </c>
      <c r="AD1454" s="20">
        <f t="shared" si="191"/>
        <v>220</v>
      </c>
    </row>
    <row r="1455" spans="1:30" hidden="1" x14ac:dyDescent="0.35">
      <c r="A1455" s="13">
        <v>485</v>
      </c>
      <c r="B1455" s="25" t="str">
        <f>IFERROR(VLOOKUP($A1455,'Grade 8'!$H$2:$N$501,3,0),"-")</f>
        <v>M22-0405-485</v>
      </c>
      <c r="C1455" s="25" t="str">
        <f>IFERROR(VLOOKUP($A1455,'Grade 8'!$H$2:$N$501,4,0),"-")</f>
        <v/>
      </c>
      <c r="D1455" s="25" t="str">
        <f>IFERROR(VLOOKUP($A1455,'Grade 8'!$H$2:$N$501,5,0),"-")</f>
        <v/>
      </c>
      <c r="E1455" s="25">
        <f>IFERROR(VLOOKUP($A1455,'Grade 8'!$H$2:$N$501,6,0),"-")</f>
        <v>0</v>
      </c>
      <c r="F1455" s="33">
        <f>IFERROR(VLOOKUP($A1455,'Grade 8'!$H$2:$N$501,7,0),"-")</f>
        <v>0</v>
      </c>
      <c r="G1455" s="6"/>
      <c r="H1455" s="13">
        <f t="shared" si="190"/>
        <v>1</v>
      </c>
      <c r="I1455" s="17"/>
      <c r="J1455" s="14" t="str">
        <f t="shared" si="193"/>
        <v>K.M.A Boys Secondary School</v>
      </c>
      <c r="K1455" s="13" t="s">
        <v>25</v>
      </c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26">
        <f t="shared" si="192"/>
        <v>0</v>
      </c>
      <c r="W1455" s="6"/>
      <c r="X1455" s="6"/>
      <c r="Y1455" s="6"/>
      <c r="Z1455" s="20">
        <f t="shared" si="189"/>
        <v>0</v>
      </c>
      <c r="AA1455" s="20"/>
      <c r="AB1455" s="2">
        <f t="shared" si="194"/>
        <v>0</v>
      </c>
      <c r="AC1455" s="2">
        <f t="shared" si="195"/>
        <v>10</v>
      </c>
      <c r="AD1455" s="20">
        <f t="shared" si="191"/>
        <v>220</v>
      </c>
    </row>
    <row r="1456" spans="1:30" hidden="1" x14ac:dyDescent="0.35">
      <c r="A1456" s="13">
        <v>485</v>
      </c>
      <c r="B1456" s="25" t="str">
        <f>IFERROR(VLOOKUP($A1456,'Grade 8'!$H$2:$N$501,3,0),"-")</f>
        <v>M22-0405-485</v>
      </c>
      <c r="C1456" s="25" t="str">
        <f>IFERROR(VLOOKUP($A1456,'Grade 8'!$H$2:$N$501,4,0),"-")</f>
        <v/>
      </c>
      <c r="D1456" s="25" t="str">
        <f>IFERROR(VLOOKUP($A1456,'Grade 8'!$H$2:$N$501,5,0),"-")</f>
        <v/>
      </c>
      <c r="E1456" s="25">
        <f>IFERROR(VLOOKUP($A1456,'Grade 8'!$H$2:$N$501,6,0),"-")</f>
        <v>0</v>
      </c>
      <c r="F1456" s="33">
        <f>IFERROR(VLOOKUP($A1456,'Grade 8'!$H$2:$N$501,7,0),"-")</f>
        <v>0</v>
      </c>
      <c r="G1456" s="6"/>
      <c r="H1456" s="13">
        <f t="shared" si="190"/>
        <v>2</v>
      </c>
      <c r="I1456" s="17"/>
      <c r="J1456" s="14" t="str">
        <f t="shared" si="193"/>
        <v>K.M.A Boys Secondary School</v>
      </c>
      <c r="K1456" s="13" t="s">
        <v>25</v>
      </c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26">
        <f t="shared" si="192"/>
        <v>0</v>
      </c>
      <c r="W1456" s="6"/>
      <c r="X1456" s="6"/>
      <c r="Y1456" s="6"/>
      <c r="Z1456" s="20">
        <f t="shared" si="189"/>
        <v>0</v>
      </c>
      <c r="AA1456" s="20"/>
      <c r="AB1456" s="2">
        <f t="shared" si="194"/>
        <v>0</v>
      </c>
      <c r="AC1456" s="2">
        <f t="shared" si="195"/>
        <v>10</v>
      </c>
      <c r="AD1456" s="20">
        <f t="shared" si="191"/>
        <v>220</v>
      </c>
    </row>
    <row r="1457" spans="1:30" hidden="1" x14ac:dyDescent="0.35">
      <c r="A1457" s="13">
        <v>485</v>
      </c>
      <c r="B1457" s="25" t="str">
        <f>IFERROR(VLOOKUP($A1457,'Grade 8'!$H$2:$N$501,3,0),"-")</f>
        <v>M22-0405-485</v>
      </c>
      <c r="C1457" s="25" t="str">
        <f>IFERROR(VLOOKUP($A1457,'Grade 8'!$H$2:$N$501,4,0),"-")</f>
        <v/>
      </c>
      <c r="D1457" s="25" t="str">
        <f>IFERROR(VLOOKUP($A1457,'Grade 8'!$H$2:$N$501,5,0),"-")</f>
        <v/>
      </c>
      <c r="E1457" s="25">
        <f>IFERROR(VLOOKUP($A1457,'Grade 8'!$H$2:$N$501,6,0),"-")</f>
        <v>0</v>
      </c>
      <c r="F1457" s="33">
        <f>IFERROR(VLOOKUP($A1457,'Grade 8'!$H$2:$N$501,7,0),"-")</f>
        <v>0</v>
      </c>
      <c r="G1457" s="6"/>
      <c r="H1457" s="13">
        <f t="shared" si="190"/>
        <v>3</v>
      </c>
      <c r="I1457" s="17"/>
      <c r="J1457" s="14" t="str">
        <f t="shared" si="193"/>
        <v>K.M.A Boys Secondary School</v>
      </c>
      <c r="K1457" s="13" t="s">
        <v>25</v>
      </c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26">
        <f t="shared" si="192"/>
        <v>0</v>
      </c>
      <c r="W1457" s="6"/>
      <c r="X1457" s="6"/>
      <c r="Y1457" s="6"/>
      <c r="Z1457" s="20">
        <f t="shared" si="189"/>
        <v>0</v>
      </c>
      <c r="AA1457" s="20"/>
      <c r="AB1457" s="2">
        <f t="shared" si="194"/>
        <v>0</v>
      </c>
      <c r="AC1457" s="2">
        <f t="shared" si="195"/>
        <v>10</v>
      </c>
      <c r="AD1457" s="20">
        <f t="shared" si="191"/>
        <v>220</v>
      </c>
    </row>
    <row r="1458" spans="1:30" hidden="1" x14ac:dyDescent="0.35">
      <c r="A1458" s="13">
        <v>486</v>
      </c>
      <c r="B1458" s="25" t="str">
        <f>IFERROR(VLOOKUP($A1458,'Grade 8'!$H$2:$N$501,3,0),"-")</f>
        <v>M22-0405-486</v>
      </c>
      <c r="C1458" s="25" t="str">
        <f>IFERROR(VLOOKUP($A1458,'Grade 8'!$H$2:$N$501,4,0),"-")</f>
        <v/>
      </c>
      <c r="D1458" s="25" t="str">
        <f>IFERROR(VLOOKUP($A1458,'Grade 8'!$H$2:$N$501,5,0),"-")</f>
        <v/>
      </c>
      <c r="E1458" s="25">
        <f>IFERROR(VLOOKUP($A1458,'Grade 8'!$H$2:$N$501,6,0),"-")</f>
        <v>0</v>
      </c>
      <c r="F1458" s="33">
        <f>IFERROR(VLOOKUP($A1458,'Grade 8'!$H$2:$N$501,7,0),"-")</f>
        <v>0</v>
      </c>
      <c r="G1458" s="6"/>
      <c r="H1458" s="13">
        <f t="shared" si="190"/>
        <v>1</v>
      </c>
      <c r="I1458" s="17"/>
      <c r="J1458" s="14" t="str">
        <f t="shared" si="193"/>
        <v>K.M.A Boys Secondary School</v>
      </c>
      <c r="K1458" s="13" t="s">
        <v>25</v>
      </c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26">
        <f t="shared" si="192"/>
        <v>0</v>
      </c>
      <c r="W1458" s="6"/>
      <c r="X1458" s="6"/>
      <c r="Y1458" s="6"/>
      <c r="Z1458" s="20">
        <f t="shared" si="189"/>
        <v>0</v>
      </c>
      <c r="AA1458" s="20"/>
      <c r="AB1458" s="2">
        <f t="shared" si="194"/>
        <v>0</v>
      </c>
      <c r="AC1458" s="2">
        <f t="shared" si="195"/>
        <v>10</v>
      </c>
      <c r="AD1458" s="20">
        <f t="shared" si="191"/>
        <v>220</v>
      </c>
    </row>
    <row r="1459" spans="1:30" hidden="1" x14ac:dyDescent="0.35">
      <c r="A1459" s="13">
        <v>486</v>
      </c>
      <c r="B1459" s="25" t="str">
        <f>IFERROR(VLOOKUP($A1459,'Grade 8'!$H$2:$N$501,3,0),"-")</f>
        <v>M22-0405-486</v>
      </c>
      <c r="C1459" s="25" t="str">
        <f>IFERROR(VLOOKUP($A1459,'Grade 8'!$H$2:$N$501,4,0),"-")</f>
        <v/>
      </c>
      <c r="D1459" s="25" t="str">
        <f>IFERROR(VLOOKUP($A1459,'Grade 8'!$H$2:$N$501,5,0),"-")</f>
        <v/>
      </c>
      <c r="E1459" s="25">
        <f>IFERROR(VLOOKUP($A1459,'Grade 8'!$H$2:$N$501,6,0),"-")</f>
        <v>0</v>
      </c>
      <c r="F1459" s="33">
        <f>IFERROR(VLOOKUP($A1459,'Grade 8'!$H$2:$N$501,7,0),"-")</f>
        <v>0</v>
      </c>
      <c r="G1459" s="6"/>
      <c r="H1459" s="13">
        <f t="shared" si="190"/>
        <v>2</v>
      </c>
      <c r="I1459" s="17"/>
      <c r="J1459" s="14" t="str">
        <f t="shared" si="193"/>
        <v>K.M.A Boys Secondary School</v>
      </c>
      <c r="K1459" s="13" t="s">
        <v>25</v>
      </c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26">
        <f t="shared" si="192"/>
        <v>0</v>
      </c>
      <c r="W1459" s="6"/>
      <c r="X1459" s="6"/>
      <c r="Y1459" s="6"/>
      <c r="Z1459" s="20">
        <f t="shared" si="189"/>
        <v>0</v>
      </c>
      <c r="AA1459" s="20"/>
      <c r="AB1459" s="2">
        <f t="shared" si="194"/>
        <v>0</v>
      </c>
      <c r="AC1459" s="2">
        <f t="shared" si="195"/>
        <v>10</v>
      </c>
      <c r="AD1459" s="20">
        <f t="shared" si="191"/>
        <v>220</v>
      </c>
    </row>
    <row r="1460" spans="1:30" hidden="1" x14ac:dyDescent="0.35">
      <c r="A1460" s="13">
        <v>486</v>
      </c>
      <c r="B1460" s="25" t="str">
        <f>IFERROR(VLOOKUP($A1460,'Grade 8'!$H$2:$N$501,3,0),"-")</f>
        <v>M22-0405-486</v>
      </c>
      <c r="C1460" s="25" t="str">
        <f>IFERROR(VLOOKUP($A1460,'Grade 8'!$H$2:$N$501,4,0),"-")</f>
        <v/>
      </c>
      <c r="D1460" s="25" t="str">
        <f>IFERROR(VLOOKUP($A1460,'Grade 8'!$H$2:$N$501,5,0),"-")</f>
        <v/>
      </c>
      <c r="E1460" s="25">
        <f>IFERROR(VLOOKUP($A1460,'Grade 8'!$H$2:$N$501,6,0),"-")</f>
        <v>0</v>
      </c>
      <c r="F1460" s="33">
        <f>IFERROR(VLOOKUP($A1460,'Grade 8'!$H$2:$N$501,7,0),"-")</f>
        <v>0</v>
      </c>
      <c r="G1460" s="6"/>
      <c r="H1460" s="13">
        <f t="shared" si="190"/>
        <v>3</v>
      </c>
      <c r="I1460" s="17"/>
      <c r="J1460" s="14" t="str">
        <f t="shared" si="193"/>
        <v>K.M.A Boys Secondary School</v>
      </c>
      <c r="K1460" s="13" t="s">
        <v>25</v>
      </c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26">
        <f t="shared" si="192"/>
        <v>0</v>
      </c>
      <c r="W1460" s="6"/>
      <c r="X1460" s="6"/>
      <c r="Y1460" s="6"/>
      <c r="Z1460" s="20">
        <f t="shared" si="189"/>
        <v>0</v>
      </c>
      <c r="AA1460" s="20"/>
      <c r="AB1460" s="2">
        <f t="shared" si="194"/>
        <v>0</v>
      </c>
      <c r="AC1460" s="2">
        <f t="shared" si="195"/>
        <v>10</v>
      </c>
      <c r="AD1460" s="20">
        <f t="shared" si="191"/>
        <v>220</v>
      </c>
    </row>
    <row r="1461" spans="1:30" hidden="1" x14ac:dyDescent="0.35">
      <c r="A1461" s="13">
        <v>487</v>
      </c>
      <c r="B1461" s="25" t="str">
        <f>IFERROR(VLOOKUP($A1461,'Grade 8'!$H$2:$N$501,3,0),"-")</f>
        <v>M22-0405-487</v>
      </c>
      <c r="C1461" s="25" t="str">
        <f>IFERROR(VLOOKUP($A1461,'Grade 8'!$H$2:$N$501,4,0),"-")</f>
        <v/>
      </c>
      <c r="D1461" s="25" t="str">
        <f>IFERROR(VLOOKUP($A1461,'Grade 8'!$H$2:$N$501,5,0),"-")</f>
        <v/>
      </c>
      <c r="E1461" s="25">
        <f>IFERROR(VLOOKUP($A1461,'Grade 8'!$H$2:$N$501,6,0),"-")</f>
        <v>0</v>
      </c>
      <c r="F1461" s="33">
        <f>IFERROR(VLOOKUP($A1461,'Grade 8'!$H$2:$N$501,7,0),"-")</f>
        <v>0</v>
      </c>
      <c r="G1461" s="6"/>
      <c r="H1461" s="13">
        <f t="shared" si="190"/>
        <v>1</v>
      </c>
      <c r="I1461" s="17"/>
      <c r="J1461" s="14" t="str">
        <f t="shared" si="193"/>
        <v>K.M.A Boys Secondary School</v>
      </c>
      <c r="K1461" s="13" t="s">
        <v>25</v>
      </c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26">
        <f t="shared" si="192"/>
        <v>0</v>
      </c>
      <c r="W1461" s="6"/>
      <c r="X1461" s="6"/>
      <c r="Y1461" s="6"/>
      <c r="Z1461" s="20">
        <f t="shared" si="189"/>
        <v>0</v>
      </c>
      <c r="AA1461" s="20"/>
      <c r="AB1461" s="2">
        <f t="shared" si="194"/>
        <v>0</v>
      </c>
      <c r="AC1461" s="2">
        <f t="shared" si="195"/>
        <v>10</v>
      </c>
      <c r="AD1461" s="20">
        <f t="shared" si="191"/>
        <v>220</v>
      </c>
    </row>
    <row r="1462" spans="1:30" hidden="1" x14ac:dyDescent="0.35">
      <c r="A1462" s="13">
        <v>487</v>
      </c>
      <c r="B1462" s="25" t="str">
        <f>IFERROR(VLOOKUP($A1462,'Grade 8'!$H$2:$N$501,3,0),"-")</f>
        <v>M22-0405-487</v>
      </c>
      <c r="C1462" s="25" t="str">
        <f>IFERROR(VLOOKUP($A1462,'Grade 8'!$H$2:$N$501,4,0),"-")</f>
        <v/>
      </c>
      <c r="D1462" s="25" t="str">
        <f>IFERROR(VLOOKUP($A1462,'Grade 8'!$H$2:$N$501,5,0),"-")</f>
        <v/>
      </c>
      <c r="E1462" s="25">
        <f>IFERROR(VLOOKUP($A1462,'Grade 8'!$H$2:$N$501,6,0),"-")</f>
        <v>0</v>
      </c>
      <c r="F1462" s="33">
        <f>IFERROR(VLOOKUP($A1462,'Grade 8'!$H$2:$N$501,7,0),"-")</f>
        <v>0</v>
      </c>
      <c r="G1462" s="6"/>
      <c r="H1462" s="13">
        <f t="shared" si="190"/>
        <v>2</v>
      </c>
      <c r="I1462" s="17"/>
      <c r="J1462" s="14" t="str">
        <f t="shared" si="193"/>
        <v>K.M.A Boys Secondary School</v>
      </c>
      <c r="K1462" s="13" t="s">
        <v>25</v>
      </c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26">
        <f t="shared" si="192"/>
        <v>0</v>
      </c>
      <c r="W1462" s="6"/>
      <c r="X1462" s="6"/>
      <c r="Y1462" s="6"/>
      <c r="Z1462" s="20">
        <f t="shared" si="189"/>
        <v>0</v>
      </c>
      <c r="AA1462" s="20"/>
      <c r="AB1462" s="2">
        <f t="shared" si="194"/>
        <v>0</v>
      </c>
      <c r="AC1462" s="2">
        <f t="shared" si="195"/>
        <v>10</v>
      </c>
      <c r="AD1462" s="20">
        <f t="shared" si="191"/>
        <v>220</v>
      </c>
    </row>
    <row r="1463" spans="1:30" hidden="1" x14ac:dyDescent="0.35">
      <c r="A1463" s="13">
        <v>487</v>
      </c>
      <c r="B1463" s="25" t="str">
        <f>IFERROR(VLOOKUP($A1463,'Grade 8'!$H$2:$N$501,3,0),"-")</f>
        <v>M22-0405-487</v>
      </c>
      <c r="C1463" s="25" t="str">
        <f>IFERROR(VLOOKUP($A1463,'Grade 8'!$H$2:$N$501,4,0),"-")</f>
        <v/>
      </c>
      <c r="D1463" s="25" t="str">
        <f>IFERROR(VLOOKUP($A1463,'Grade 8'!$H$2:$N$501,5,0),"-")</f>
        <v/>
      </c>
      <c r="E1463" s="25">
        <f>IFERROR(VLOOKUP($A1463,'Grade 8'!$H$2:$N$501,6,0),"-")</f>
        <v>0</v>
      </c>
      <c r="F1463" s="33">
        <f>IFERROR(VLOOKUP($A1463,'Grade 8'!$H$2:$N$501,7,0),"-")</f>
        <v>0</v>
      </c>
      <c r="G1463" s="6"/>
      <c r="H1463" s="13">
        <f t="shared" si="190"/>
        <v>3</v>
      </c>
      <c r="I1463" s="17"/>
      <c r="J1463" s="14" t="str">
        <f t="shared" si="193"/>
        <v>K.M.A Boys Secondary School</v>
      </c>
      <c r="K1463" s="13" t="s">
        <v>25</v>
      </c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26">
        <f t="shared" si="192"/>
        <v>0</v>
      </c>
      <c r="W1463" s="6"/>
      <c r="X1463" s="6"/>
      <c r="Y1463" s="6"/>
      <c r="Z1463" s="20">
        <f t="shared" si="189"/>
        <v>0</v>
      </c>
      <c r="AA1463" s="20"/>
      <c r="AB1463" s="2">
        <f t="shared" si="194"/>
        <v>0</v>
      </c>
      <c r="AC1463" s="2">
        <f t="shared" si="195"/>
        <v>10</v>
      </c>
      <c r="AD1463" s="20">
        <f t="shared" si="191"/>
        <v>220</v>
      </c>
    </row>
    <row r="1464" spans="1:30" hidden="1" x14ac:dyDescent="0.35">
      <c r="A1464" s="13">
        <v>488</v>
      </c>
      <c r="B1464" s="25" t="str">
        <f>IFERROR(VLOOKUP($A1464,'Grade 8'!$H$2:$N$501,3,0),"-")</f>
        <v>M22-0405-488</v>
      </c>
      <c r="C1464" s="25" t="str">
        <f>IFERROR(VLOOKUP($A1464,'Grade 8'!$H$2:$N$501,4,0),"-")</f>
        <v/>
      </c>
      <c r="D1464" s="25" t="str">
        <f>IFERROR(VLOOKUP($A1464,'Grade 8'!$H$2:$N$501,5,0),"-")</f>
        <v/>
      </c>
      <c r="E1464" s="25">
        <f>IFERROR(VLOOKUP($A1464,'Grade 8'!$H$2:$N$501,6,0),"-")</f>
        <v>0</v>
      </c>
      <c r="F1464" s="33">
        <f>IFERROR(VLOOKUP($A1464,'Grade 8'!$H$2:$N$501,7,0),"-")</f>
        <v>0</v>
      </c>
      <c r="G1464" s="6"/>
      <c r="H1464" s="13">
        <f t="shared" si="190"/>
        <v>1</v>
      </c>
      <c r="I1464" s="17"/>
      <c r="J1464" s="14" t="str">
        <f t="shared" si="193"/>
        <v>K.M.A Boys Secondary School</v>
      </c>
      <c r="K1464" s="13" t="s">
        <v>25</v>
      </c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26">
        <f t="shared" si="192"/>
        <v>0</v>
      </c>
      <c r="W1464" s="6"/>
      <c r="X1464" s="6"/>
      <c r="Y1464" s="6"/>
      <c r="Z1464" s="20">
        <f t="shared" si="189"/>
        <v>0</v>
      </c>
      <c r="AA1464" s="20"/>
      <c r="AB1464" s="2">
        <f t="shared" si="194"/>
        <v>0</v>
      </c>
      <c r="AC1464" s="2">
        <f t="shared" si="195"/>
        <v>10</v>
      </c>
      <c r="AD1464" s="20">
        <f t="shared" si="191"/>
        <v>220</v>
      </c>
    </row>
    <row r="1465" spans="1:30" hidden="1" x14ac:dyDescent="0.35">
      <c r="A1465" s="13">
        <v>488</v>
      </c>
      <c r="B1465" s="25" t="str">
        <f>IFERROR(VLOOKUP($A1465,'Grade 8'!$H$2:$N$501,3,0),"-")</f>
        <v>M22-0405-488</v>
      </c>
      <c r="C1465" s="25" t="str">
        <f>IFERROR(VLOOKUP($A1465,'Grade 8'!$H$2:$N$501,4,0),"-")</f>
        <v/>
      </c>
      <c r="D1465" s="25" t="str">
        <f>IFERROR(VLOOKUP($A1465,'Grade 8'!$H$2:$N$501,5,0),"-")</f>
        <v/>
      </c>
      <c r="E1465" s="25">
        <f>IFERROR(VLOOKUP($A1465,'Grade 8'!$H$2:$N$501,6,0),"-")</f>
        <v>0</v>
      </c>
      <c r="F1465" s="33">
        <f>IFERROR(VLOOKUP($A1465,'Grade 8'!$H$2:$N$501,7,0),"-")</f>
        <v>0</v>
      </c>
      <c r="G1465" s="6"/>
      <c r="H1465" s="13">
        <f t="shared" si="190"/>
        <v>2</v>
      </c>
      <c r="I1465" s="17"/>
      <c r="J1465" s="14" t="str">
        <f t="shared" si="193"/>
        <v>K.M.A Boys Secondary School</v>
      </c>
      <c r="K1465" s="13" t="s">
        <v>25</v>
      </c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26">
        <f t="shared" si="192"/>
        <v>0</v>
      </c>
      <c r="W1465" s="6"/>
      <c r="X1465" s="6"/>
      <c r="Y1465" s="6"/>
      <c r="Z1465" s="20">
        <f t="shared" si="189"/>
        <v>0</v>
      </c>
      <c r="AA1465" s="20"/>
      <c r="AB1465" s="2">
        <f t="shared" si="194"/>
        <v>0</v>
      </c>
      <c r="AC1465" s="2">
        <f t="shared" si="195"/>
        <v>10</v>
      </c>
      <c r="AD1465" s="20">
        <f t="shared" si="191"/>
        <v>220</v>
      </c>
    </row>
    <row r="1466" spans="1:30" hidden="1" x14ac:dyDescent="0.35">
      <c r="A1466" s="13">
        <v>488</v>
      </c>
      <c r="B1466" s="25" t="str">
        <f>IFERROR(VLOOKUP($A1466,'Grade 8'!$H$2:$N$501,3,0),"-")</f>
        <v>M22-0405-488</v>
      </c>
      <c r="C1466" s="25" t="str">
        <f>IFERROR(VLOOKUP($A1466,'Grade 8'!$H$2:$N$501,4,0),"-")</f>
        <v/>
      </c>
      <c r="D1466" s="25" t="str">
        <f>IFERROR(VLOOKUP($A1466,'Grade 8'!$H$2:$N$501,5,0),"-")</f>
        <v/>
      </c>
      <c r="E1466" s="25">
        <f>IFERROR(VLOOKUP($A1466,'Grade 8'!$H$2:$N$501,6,0),"-")</f>
        <v>0</v>
      </c>
      <c r="F1466" s="33">
        <f>IFERROR(VLOOKUP($A1466,'Grade 8'!$H$2:$N$501,7,0),"-")</f>
        <v>0</v>
      </c>
      <c r="G1466" s="6"/>
      <c r="H1466" s="13">
        <f t="shared" si="190"/>
        <v>3</v>
      </c>
      <c r="I1466" s="17"/>
      <c r="J1466" s="14" t="str">
        <f t="shared" si="193"/>
        <v>K.M.A Boys Secondary School</v>
      </c>
      <c r="K1466" s="13" t="s">
        <v>25</v>
      </c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26">
        <f t="shared" si="192"/>
        <v>0</v>
      </c>
      <c r="W1466" s="6"/>
      <c r="X1466" s="6"/>
      <c r="Y1466" s="6"/>
      <c r="Z1466" s="20">
        <f t="shared" si="189"/>
        <v>0</v>
      </c>
      <c r="AA1466" s="20"/>
      <c r="AB1466" s="2">
        <f t="shared" si="194"/>
        <v>0</v>
      </c>
      <c r="AC1466" s="2">
        <f t="shared" si="195"/>
        <v>10</v>
      </c>
      <c r="AD1466" s="20">
        <f t="shared" si="191"/>
        <v>220</v>
      </c>
    </row>
    <row r="1467" spans="1:30" hidden="1" x14ac:dyDescent="0.35">
      <c r="A1467" s="13">
        <v>489</v>
      </c>
      <c r="B1467" s="25" t="str">
        <f>IFERROR(VLOOKUP($A1467,'Grade 8'!$H$2:$N$501,3,0),"-")</f>
        <v>M22-0405-489</v>
      </c>
      <c r="C1467" s="25" t="str">
        <f>IFERROR(VLOOKUP($A1467,'Grade 8'!$H$2:$N$501,4,0),"-")</f>
        <v/>
      </c>
      <c r="D1467" s="25" t="str">
        <f>IFERROR(VLOOKUP($A1467,'Grade 8'!$H$2:$N$501,5,0),"-")</f>
        <v/>
      </c>
      <c r="E1467" s="25">
        <f>IFERROR(VLOOKUP($A1467,'Grade 8'!$H$2:$N$501,6,0),"-")</f>
        <v>0</v>
      </c>
      <c r="F1467" s="33">
        <f>IFERROR(VLOOKUP($A1467,'Grade 8'!$H$2:$N$501,7,0),"-")</f>
        <v>0</v>
      </c>
      <c r="G1467" s="6"/>
      <c r="H1467" s="13">
        <f t="shared" si="190"/>
        <v>1</v>
      </c>
      <c r="I1467" s="17"/>
      <c r="J1467" s="14" t="str">
        <f t="shared" si="193"/>
        <v>K.M.A Boys Secondary School</v>
      </c>
      <c r="K1467" s="13" t="s">
        <v>25</v>
      </c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26">
        <f t="shared" si="192"/>
        <v>0</v>
      </c>
      <c r="W1467" s="6"/>
      <c r="X1467" s="6"/>
      <c r="Y1467" s="6"/>
      <c r="Z1467" s="20">
        <f t="shared" si="189"/>
        <v>0</v>
      </c>
      <c r="AA1467" s="20"/>
      <c r="AB1467" s="2">
        <f t="shared" si="194"/>
        <v>0</v>
      </c>
      <c r="AC1467" s="2">
        <f t="shared" si="195"/>
        <v>10</v>
      </c>
      <c r="AD1467" s="20">
        <f t="shared" si="191"/>
        <v>220</v>
      </c>
    </row>
    <row r="1468" spans="1:30" hidden="1" x14ac:dyDescent="0.35">
      <c r="A1468" s="13">
        <v>489</v>
      </c>
      <c r="B1468" s="25" t="str">
        <f>IFERROR(VLOOKUP($A1468,'Grade 8'!$H$2:$N$501,3,0),"-")</f>
        <v>M22-0405-489</v>
      </c>
      <c r="C1468" s="25" t="str">
        <f>IFERROR(VLOOKUP($A1468,'Grade 8'!$H$2:$N$501,4,0),"-")</f>
        <v/>
      </c>
      <c r="D1468" s="25" t="str">
        <f>IFERROR(VLOOKUP($A1468,'Grade 8'!$H$2:$N$501,5,0),"-")</f>
        <v/>
      </c>
      <c r="E1468" s="25">
        <f>IFERROR(VLOOKUP($A1468,'Grade 8'!$H$2:$N$501,6,0),"-")</f>
        <v>0</v>
      </c>
      <c r="F1468" s="33">
        <f>IFERROR(VLOOKUP($A1468,'Grade 8'!$H$2:$N$501,7,0),"-")</f>
        <v>0</v>
      </c>
      <c r="G1468" s="6"/>
      <c r="H1468" s="13">
        <f t="shared" si="190"/>
        <v>2</v>
      </c>
      <c r="I1468" s="17"/>
      <c r="J1468" s="14" t="str">
        <f t="shared" si="193"/>
        <v>K.M.A Boys Secondary School</v>
      </c>
      <c r="K1468" s="13" t="s">
        <v>25</v>
      </c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26">
        <f t="shared" si="192"/>
        <v>0</v>
      </c>
      <c r="W1468" s="6"/>
      <c r="X1468" s="6"/>
      <c r="Y1468" s="6"/>
      <c r="Z1468" s="20">
        <f t="shared" si="189"/>
        <v>0</v>
      </c>
      <c r="AA1468" s="20"/>
      <c r="AB1468" s="2">
        <f t="shared" si="194"/>
        <v>0</v>
      </c>
      <c r="AC1468" s="2">
        <f t="shared" si="195"/>
        <v>10</v>
      </c>
      <c r="AD1468" s="20">
        <f t="shared" si="191"/>
        <v>220</v>
      </c>
    </row>
    <row r="1469" spans="1:30" hidden="1" x14ac:dyDescent="0.35">
      <c r="A1469" s="13">
        <v>489</v>
      </c>
      <c r="B1469" s="25" t="str">
        <f>IFERROR(VLOOKUP($A1469,'Grade 8'!$H$2:$N$501,3,0),"-")</f>
        <v>M22-0405-489</v>
      </c>
      <c r="C1469" s="25" t="str">
        <f>IFERROR(VLOOKUP($A1469,'Grade 8'!$H$2:$N$501,4,0),"-")</f>
        <v/>
      </c>
      <c r="D1469" s="25" t="str">
        <f>IFERROR(VLOOKUP($A1469,'Grade 8'!$H$2:$N$501,5,0),"-")</f>
        <v/>
      </c>
      <c r="E1469" s="25">
        <f>IFERROR(VLOOKUP($A1469,'Grade 8'!$H$2:$N$501,6,0),"-")</f>
        <v>0</v>
      </c>
      <c r="F1469" s="33">
        <f>IFERROR(VLOOKUP($A1469,'Grade 8'!$H$2:$N$501,7,0),"-")</f>
        <v>0</v>
      </c>
      <c r="G1469" s="6"/>
      <c r="H1469" s="13">
        <f t="shared" si="190"/>
        <v>3</v>
      </c>
      <c r="I1469" s="17"/>
      <c r="J1469" s="14" t="str">
        <f t="shared" si="193"/>
        <v>K.M.A Boys Secondary School</v>
      </c>
      <c r="K1469" s="13" t="s">
        <v>25</v>
      </c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26">
        <f t="shared" si="192"/>
        <v>0</v>
      </c>
      <c r="W1469" s="6"/>
      <c r="X1469" s="6"/>
      <c r="Y1469" s="6"/>
      <c r="Z1469" s="20">
        <f t="shared" si="189"/>
        <v>0</v>
      </c>
      <c r="AA1469" s="20"/>
      <c r="AB1469" s="2">
        <f t="shared" si="194"/>
        <v>0</v>
      </c>
      <c r="AC1469" s="2">
        <f t="shared" si="195"/>
        <v>10</v>
      </c>
      <c r="AD1469" s="20">
        <f t="shared" si="191"/>
        <v>220</v>
      </c>
    </row>
    <row r="1470" spans="1:30" hidden="1" x14ac:dyDescent="0.35">
      <c r="A1470" s="13">
        <v>490</v>
      </c>
      <c r="B1470" s="25" t="str">
        <f>IFERROR(VLOOKUP($A1470,'Grade 8'!$H$2:$N$501,3,0),"-")</f>
        <v>M22-0405-490</v>
      </c>
      <c r="C1470" s="25" t="str">
        <f>IFERROR(VLOOKUP($A1470,'Grade 8'!$H$2:$N$501,4,0),"-")</f>
        <v/>
      </c>
      <c r="D1470" s="25" t="str">
        <f>IFERROR(VLOOKUP($A1470,'Grade 8'!$H$2:$N$501,5,0),"-")</f>
        <v/>
      </c>
      <c r="E1470" s="25">
        <f>IFERROR(VLOOKUP($A1470,'Grade 8'!$H$2:$N$501,6,0),"-")</f>
        <v>0</v>
      </c>
      <c r="F1470" s="33">
        <f>IFERROR(VLOOKUP($A1470,'Grade 8'!$H$2:$N$501,7,0),"-")</f>
        <v>0</v>
      </c>
      <c r="G1470" s="6"/>
      <c r="H1470" s="13">
        <f t="shared" si="190"/>
        <v>1</v>
      </c>
      <c r="I1470" s="17"/>
      <c r="J1470" s="14" t="str">
        <f t="shared" si="193"/>
        <v>K.M.A Boys Secondary School</v>
      </c>
      <c r="K1470" s="13" t="s">
        <v>25</v>
      </c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26">
        <f t="shared" si="192"/>
        <v>0</v>
      </c>
      <c r="W1470" s="6"/>
      <c r="X1470" s="6"/>
      <c r="Y1470" s="6"/>
      <c r="Z1470" s="20">
        <f t="shared" si="189"/>
        <v>0</v>
      </c>
      <c r="AA1470" s="20"/>
      <c r="AB1470" s="2">
        <f t="shared" si="194"/>
        <v>0</v>
      </c>
      <c r="AC1470" s="2">
        <f t="shared" si="195"/>
        <v>10</v>
      </c>
      <c r="AD1470" s="20">
        <f t="shared" si="191"/>
        <v>220</v>
      </c>
    </row>
    <row r="1471" spans="1:30" hidden="1" x14ac:dyDescent="0.35">
      <c r="A1471" s="13">
        <v>490</v>
      </c>
      <c r="B1471" s="25" t="str">
        <f>IFERROR(VLOOKUP($A1471,'Grade 8'!$H$2:$N$501,3,0),"-")</f>
        <v>M22-0405-490</v>
      </c>
      <c r="C1471" s="25" t="str">
        <f>IFERROR(VLOOKUP($A1471,'Grade 8'!$H$2:$N$501,4,0),"-")</f>
        <v/>
      </c>
      <c r="D1471" s="25" t="str">
        <f>IFERROR(VLOOKUP($A1471,'Grade 8'!$H$2:$N$501,5,0),"-")</f>
        <v/>
      </c>
      <c r="E1471" s="25">
        <f>IFERROR(VLOOKUP($A1471,'Grade 8'!$H$2:$N$501,6,0),"-")</f>
        <v>0</v>
      </c>
      <c r="F1471" s="33">
        <f>IFERROR(VLOOKUP($A1471,'Grade 8'!$H$2:$N$501,7,0),"-")</f>
        <v>0</v>
      </c>
      <c r="G1471" s="6"/>
      <c r="H1471" s="13">
        <f t="shared" si="190"/>
        <v>2</v>
      </c>
      <c r="I1471" s="17"/>
      <c r="J1471" s="14" t="str">
        <f t="shared" si="193"/>
        <v>K.M.A Boys Secondary School</v>
      </c>
      <c r="K1471" s="13" t="s">
        <v>25</v>
      </c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26">
        <f t="shared" si="192"/>
        <v>0</v>
      </c>
      <c r="W1471" s="6"/>
      <c r="X1471" s="6"/>
      <c r="Y1471" s="6"/>
      <c r="Z1471" s="20">
        <f t="shared" si="189"/>
        <v>0</v>
      </c>
      <c r="AA1471" s="20"/>
      <c r="AB1471" s="2">
        <f t="shared" si="194"/>
        <v>0</v>
      </c>
      <c r="AC1471" s="2">
        <f t="shared" si="195"/>
        <v>10</v>
      </c>
      <c r="AD1471" s="20">
        <f t="shared" si="191"/>
        <v>220</v>
      </c>
    </row>
    <row r="1472" spans="1:30" hidden="1" x14ac:dyDescent="0.35">
      <c r="A1472" s="13">
        <v>490</v>
      </c>
      <c r="B1472" s="25" t="str">
        <f>IFERROR(VLOOKUP($A1472,'Grade 8'!$H$2:$N$501,3,0),"-")</f>
        <v>M22-0405-490</v>
      </c>
      <c r="C1472" s="25" t="str">
        <f>IFERROR(VLOOKUP($A1472,'Grade 8'!$H$2:$N$501,4,0),"-")</f>
        <v/>
      </c>
      <c r="D1472" s="25" t="str">
        <f>IFERROR(VLOOKUP($A1472,'Grade 8'!$H$2:$N$501,5,0),"-")</f>
        <v/>
      </c>
      <c r="E1472" s="25">
        <f>IFERROR(VLOOKUP($A1472,'Grade 8'!$H$2:$N$501,6,0),"-")</f>
        <v>0</v>
      </c>
      <c r="F1472" s="33">
        <f>IFERROR(VLOOKUP($A1472,'Grade 8'!$H$2:$N$501,7,0),"-")</f>
        <v>0</v>
      </c>
      <c r="G1472" s="6"/>
      <c r="H1472" s="13">
        <f t="shared" si="190"/>
        <v>3</v>
      </c>
      <c r="I1472" s="17"/>
      <c r="J1472" s="14" t="str">
        <f t="shared" si="193"/>
        <v>K.M.A Boys Secondary School</v>
      </c>
      <c r="K1472" s="13" t="s">
        <v>25</v>
      </c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26">
        <f t="shared" si="192"/>
        <v>0</v>
      </c>
      <c r="W1472" s="6"/>
      <c r="X1472" s="6"/>
      <c r="Y1472" s="6"/>
      <c r="Z1472" s="20">
        <f t="shared" si="189"/>
        <v>0</v>
      </c>
      <c r="AA1472" s="20"/>
      <c r="AB1472" s="2">
        <f t="shared" si="194"/>
        <v>0</v>
      </c>
      <c r="AC1472" s="2">
        <f t="shared" si="195"/>
        <v>10</v>
      </c>
      <c r="AD1472" s="20">
        <f t="shared" si="191"/>
        <v>220</v>
      </c>
    </row>
    <row r="1473" spans="1:30" hidden="1" x14ac:dyDescent="0.35">
      <c r="A1473" s="13">
        <v>491</v>
      </c>
      <c r="B1473" s="25" t="str">
        <f>IFERROR(VLOOKUP($A1473,'Grade 8'!$H$2:$N$501,3,0),"-")</f>
        <v>M22-0405-491</v>
      </c>
      <c r="C1473" s="25" t="str">
        <f>IFERROR(VLOOKUP($A1473,'Grade 8'!$H$2:$N$501,4,0),"-")</f>
        <v/>
      </c>
      <c r="D1473" s="25" t="str">
        <f>IFERROR(VLOOKUP($A1473,'Grade 8'!$H$2:$N$501,5,0),"-")</f>
        <v/>
      </c>
      <c r="E1473" s="25">
        <f>IFERROR(VLOOKUP($A1473,'Grade 8'!$H$2:$N$501,6,0),"-")</f>
        <v>0</v>
      </c>
      <c r="F1473" s="33">
        <f>IFERROR(VLOOKUP($A1473,'Grade 8'!$H$2:$N$501,7,0),"-")</f>
        <v>0</v>
      </c>
      <c r="G1473" s="6"/>
      <c r="H1473" s="13">
        <f t="shared" si="190"/>
        <v>1</v>
      </c>
      <c r="I1473" s="17"/>
      <c r="J1473" s="14" t="str">
        <f t="shared" si="193"/>
        <v>K.M.A Boys Secondary School</v>
      </c>
      <c r="K1473" s="13" t="s">
        <v>25</v>
      </c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26">
        <f t="shared" si="192"/>
        <v>0</v>
      </c>
      <c r="W1473" s="6"/>
      <c r="X1473" s="6"/>
      <c r="Y1473" s="6"/>
      <c r="Z1473" s="20">
        <f t="shared" si="189"/>
        <v>0</v>
      </c>
      <c r="AA1473" s="20"/>
      <c r="AB1473" s="2">
        <f t="shared" si="194"/>
        <v>0</v>
      </c>
      <c r="AC1473" s="2">
        <f t="shared" si="195"/>
        <v>10</v>
      </c>
      <c r="AD1473" s="20">
        <f t="shared" si="191"/>
        <v>220</v>
      </c>
    </row>
    <row r="1474" spans="1:30" hidden="1" x14ac:dyDescent="0.35">
      <c r="A1474" s="13">
        <v>491</v>
      </c>
      <c r="B1474" s="25" t="str">
        <f>IFERROR(VLOOKUP($A1474,'Grade 8'!$H$2:$N$501,3,0),"-")</f>
        <v>M22-0405-491</v>
      </c>
      <c r="C1474" s="25" t="str">
        <f>IFERROR(VLOOKUP($A1474,'Grade 8'!$H$2:$N$501,4,0),"-")</f>
        <v/>
      </c>
      <c r="D1474" s="25" t="str">
        <f>IFERROR(VLOOKUP($A1474,'Grade 8'!$H$2:$N$501,5,0),"-")</f>
        <v/>
      </c>
      <c r="E1474" s="25">
        <f>IFERROR(VLOOKUP($A1474,'Grade 8'!$H$2:$N$501,6,0),"-")</f>
        <v>0</v>
      </c>
      <c r="F1474" s="33">
        <f>IFERROR(VLOOKUP($A1474,'Grade 8'!$H$2:$N$501,7,0),"-")</f>
        <v>0</v>
      </c>
      <c r="G1474" s="6"/>
      <c r="H1474" s="13">
        <f t="shared" si="190"/>
        <v>2</v>
      </c>
      <c r="I1474" s="17"/>
      <c r="J1474" s="14" t="str">
        <f t="shared" si="193"/>
        <v>K.M.A Boys Secondary School</v>
      </c>
      <c r="K1474" s="13" t="s">
        <v>25</v>
      </c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26">
        <f t="shared" si="192"/>
        <v>0</v>
      </c>
      <c r="W1474" s="6"/>
      <c r="X1474" s="6"/>
      <c r="Y1474" s="6"/>
      <c r="Z1474" s="20">
        <f t="shared" si="189"/>
        <v>0</v>
      </c>
      <c r="AA1474" s="20"/>
      <c r="AB1474" s="2">
        <f t="shared" si="194"/>
        <v>0</v>
      </c>
      <c r="AC1474" s="2">
        <f t="shared" si="195"/>
        <v>10</v>
      </c>
      <c r="AD1474" s="20">
        <f t="shared" si="191"/>
        <v>220</v>
      </c>
    </row>
    <row r="1475" spans="1:30" hidden="1" x14ac:dyDescent="0.35">
      <c r="A1475" s="13">
        <v>491</v>
      </c>
      <c r="B1475" s="25" t="str">
        <f>IFERROR(VLOOKUP($A1475,'Grade 8'!$H$2:$N$501,3,0),"-")</f>
        <v>M22-0405-491</v>
      </c>
      <c r="C1475" s="25" t="str">
        <f>IFERROR(VLOOKUP($A1475,'Grade 8'!$H$2:$N$501,4,0),"-")</f>
        <v/>
      </c>
      <c r="D1475" s="25" t="str">
        <f>IFERROR(VLOOKUP($A1475,'Grade 8'!$H$2:$N$501,5,0),"-")</f>
        <v/>
      </c>
      <c r="E1475" s="25">
        <f>IFERROR(VLOOKUP($A1475,'Grade 8'!$H$2:$N$501,6,0),"-")</f>
        <v>0</v>
      </c>
      <c r="F1475" s="33">
        <f>IFERROR(VLOOKUP($A1475,'Grade 8'!$H$2:$N$501,7,0),"-")</f>
        <v>0</v>
      </c>
      <c r="G1475" s="6"/>
      <c r="H1475" s="13">
        <f t="shared" si="190"/>
        <v>3</v>
      </c>
      <c r="I1475" s="17"/>
      <c r="J1475" s="14" t="str">
        <f t="shared" si="193"/>
        <v>K.M.A Boys Secondary School</v>
      </c>
      <c r="K1475" s="13" t="s">
        <v>25</v>
      </c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26">
        <f t="shared" si="192"/>
        <v>0</v>
      </c>
      <c r="W1475" s="6"/>
      <c r="X1475" s="6"/>
      <c r="Y1475" s="6"/>
      <c r="Z1475" s="20">
        <f t="shared" ref="Z1475:Z1502" si="196">COUNTIFS($A$3:$A$1502,A1475,$AB$3:$AB$1502,"&lt;&gt;0")</f>
        <v>0</v>
      </c>
      <c r="AA1475" s="20"/>
      <c r="AB1475" s="2">
        <f t="shared" si="194"/>
        <v>0</v>
      </c>
      <c r="AC1475" s="2">
        <f t="shared" si="195"/>
        <v>10</v>
      </c>
      <c r="AD1475" s="20">
        <f t="shared" si="191"/>
        <v>220</v>
      </c>
    </row>
    <row r="1476" spans="1:30" hidden="1" x14ac:dyDescent="0.35">
      <c r="A1476" s="13">
        <v>492</v>
      </c>
      <c r="B1476" s="25" t="str">
        <f>IFERROR(VLOOKUP($A1476,'Grade 8'!$H$2:$N$501,3,0),"-")</f>
        <v>M22-0405-492</v>
      </c>
      <c r="C1476" s="25" t="str">
        <f>IFERROR(VLOOKUP($A1476,'Grade 8'!$H$2:$N$501,4,0),"-")</f>
        <v/>
      </c>
      <c r="D1476" s="25" t="str">
        <f>IFERROR(VLOOKUP($A1476,'Grade 8'!$H$2:$N$501,5,0),"-")</f>
        <v/>
      </c>
      <c r="E1476" s="25">
        <f>IFERROR(VLOOKUP($A1476,'Grade 8'!$H$2:$N$501,6,0),"-")</f>
        <v>0</v>
      </c>
      <c r="F1476" s="33">
        <f>IFERROR(VLOOKUP($A1476,'Grade 8'!$H$2:$N$501,7,0),"-")</f>
        <v>0</v>
      </c>
      <c r="G1476" s="6"/>
      <c r="H1476" s="13">
        <f t="shared" si="190"/>
        <v>1</v>
      </c>
      <c r="I1476" s="17"/>
      <c r="J1476" s="14" t="str">
        <f t="shared" si="193"/>
        <v>K.M.A Boys Secondary School</v>
      </c>
      <c r="K1476" s="13" t="s">
        <v>25</v>
      </c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26">
        <f t="shared" si="192"/>
        <v>0</v>
      </c>
      <c r="W1476" s="6"/>
      <c r="X1476" s="6"/>
      <c r="Y1476" s="6"/>
      <c r="Z1476" s="20">
        <f t="shared" si="196"/>
        <v>0</v>
      </c>
      <c r="AA1476" s="20"/>
      <c r="AB1476" s="2">
        <f t="shared" si="194"/>
        <v>0</v>
      </c>
      <c r="AC1476" s="2">
        <f t="shared" si="195"/>
        <v>10</v>
      </c>
      <c r="AD1476" s="20">
        <f t="shared" si="191"/>
        <v>220</v>
      </c>
    </row>
    <row r="1477" spans="1:30" hidden="1" x14ac:dyDescent="0.35">
      <c r="A1477" s="13">
        <v>492</v>
      </c>
      <c r="B1477" s="25" t="str">
        <f>IFERROR(VLOOKUP($A1477,'Grade 8'!$H$2:$N$501,3,0),"-")</f>
        <v>M22-0405-492</v>
      </c>
      <c r="C1477" s="25" t="str">
        <f>IFERROR(VLOOKUP($A1477,'Grade 8'!$H$2:$N$501,4,0),"-")</f>
        <v/>
      </c>
      <c r="D1477" s="25" t="str">
        <f>IFERROR(VLOOKUP($A1477,'Grade 8'!$H$2:$N$501,5,0),"-")</f>
        <v/>
      </c>
      <c r="E1477" s="25">
        <f>IFERROR(VLOOKUP($A1477,'Grade 8'!$H$2:$N$501,6,0),"-")</f>
        <v>0</v>
      </c>
      <c r="F1477" s="33">
        <f>IFERROR(VLOOKUP($A1477,'Grade 8'!$H$2:$N$501,7,0),"-")</f>
        <v>0</v>
      </c>
      <c r="G1477" s="6"/>
      <c r="H1477" s="13">
        <f t="shared" si="190"/>
        <v>2</v>
      </c>
      <c r="I1477" s="17"/>
      <c r="J1477" s="14" t="str">
        <f t="shared" si="193"/>
        <v>K.M.A Boys Secondary School</v>
      </c>
      <c r="K1477" s="13" t="s">
        <v>25</v>
      </c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26">
        <f t="shared" si="192"/>
        <v>0</v>
      </c>
      <c r="W1477" s="6"/>
      <c r="X1477" s="6"/>
      <c r="Y1477" s="6"/>
      <c r="Z1477" s="20">
        <f t="shared" si="196"/>
        <v>0</v>
      </c>
      <c r="AA1477" s="20"/>
      <c r="AB1477" s="2">
        <f t="shared" si="194"/>
        <v>0</v>
      </c>
      <c r="AC1477" s="2">
        <f t="shared" si="195"/>
        <v>10</v>
      </c>
      <c r="AD1477" s="20">
        <f t="shared" si="191"/>
        <v>220</v>
      </c>
    </row>
    <row r="1478" spans="1:30" hidden="1" x14ac:dyDescent="0.35">
      <c r="A1478" s="13">
        <v>492</v>
      </c>
      <c r="B1478" s="25" t="str">
        <f>IFERROR(VLOOKUP($A1478,'Grade 8'!$H$2:$N$501,3,0),"-")</f>
        <v>M22-0405-492</v>
      </c>
      <c r="C1478" s="25" t="str">
        <f>IFERROR(VLOOKUP($A1478,'Grade 8'!$H$2:$N$501,4,0),"-")</f>
        <v/>
      </c>
      <c r="D1478" s="25" t="str">
        <f>IFERROR(VLOOKUP($A1478,'Grade 8'!$H$2:$N$501,5,0),"-")</f>
        <v/>
      </c>
      <c r="E1478" s="25">
        <f>IFERROR(VLOOKUP($A1478,'Grade 8'!$H$2:$N$501,6,0),"-")</f>
        <v>0</v>
      </c>
      <c r="F1478" s="33">
        <f>IFERROR(VLOOKUP($A1478,'Grade 8'!$H$2:$N$501,7,0),"-")</f>
        <v>0</v>
      </c>
      <c r="G1478" s="6"/>
      <c r="H1478" s="13">
        <f t="shared" ref="H1478:H1502" si="197">IF(A1478=A1477,H1477+1,1)</f>
        <v>3</v>
      </c>
      <c r="I1478" s="17"/>
      <c r="J1478" s="14" t="str">
        <f t="shared" si="193"/>
        <v>K.M.A Boys Secondary School</v>
      </c>
      <c r="K1478" s="13" t="s">
        <v>25</v>
      </c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26">
        <f t="shared" si="192"/>
        <v>0</v>
      </c>
      <c r="W1478" s="6"/>
      <c r="X1478" s="6"/>
      <c r="Y1478" s="6"/>
      <c r="Z1478" s="20">
        <f t="shared" si="196"/>
        <v>0</v>
      </c>
      <c r="AA1478" s="20"/>
      <c r="AB1478" s="2">
        <f t="shared" si="194"/>
        <v>0</v>
      </c>
      <c r="AC1478" s="2">
        <f t="shared" si="195"/>
        <v>10</v>
      </c>
      <c r="AD1478" s="20">
        <f t="shared" ref="AD1478:AD1502" si="198">IF(CONCATENATE(C1478,D1478)=CONCATENATE(C1477,D1477),AD1477,AD1477+1)</f>
        <v>220</v>
      </c>
    </row>
    <row r="1479" spans="1:30" hidden="1" x14ac:dyDescent="0.35">
      <c r="A1479" s="13">
        <v>493</v>
      </c>
      <c r="B1479" s="25" t="str">
        <f>IFERROR(VLOOKUP($A1479,'Grade 8'!$H$2:$N$501,3,0),"-")</f>
        <v>M22-0405-493</v>
      </c>
      <c r="C1479" s="25" t="str">
        <f>IFERROR(VLOOKUP($A1479,'Grade 8'!$H$2:$N$501,4,0),"-")</f>
        <v/>
      </c>
      <c r="D1479" s="25" t="str">
        <f>IFERROR(VLOOKUP($A1479,'Grade 8'!$H$2:$N$501,5,0),"-")</f>
        <v/>
      </c>
      <c r="E1479" s="25">
        <f>IFERROR(VLOOKUP($A1479,'Grade 8'!$H$2:$N$501,6,0),"-")</f>
        <v>0</v>
      </c>
      <c r="F1479" s="33">
        <f>IFERROR(VLOOKUP($A1479,'Grade 8'!$H$2:$N$501,7,0),"-")</f>
        <v>0</v>
      </c>
      <c r="G1479" s="6"/>
      <c r="H1479" s="13">
        <f t="shared" si="197"/>
        <v>1</v>
      </c>
      <c r="I1479" s="17"/>
      <c r="J1479" s="14" t="str">
        <f t="shared" si="193"/>
        <v>K.M.A Boys Secondary School</v>
      </c>
      <c r="K1479" s="13" t="s">
        <v>25</v>
      </c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26">
        <f t="shared" si="192"/>
        <v>0</v>
      </c>
      <c r="W1479" s="6"/>
      <c r="X1479" s="6"/>
      <c r="Y1479" s="6"/>
      <c r="Z1479" s="20">
        <f t="shared" si="196"/>
        <v>0</v>
      </c>
      <c r="AA1479" s="20"/>
      <c r="AB1479" s="2">
        <f t="shared" si="194"/>
        <v>0</v>
      </c>
      <c r="AC1479" s="2">
        <f t="shared" si="195"/>
        <v>10</v>
      </c>
      <c r="AD1479" s="20">
        <f t="shared" si="198"/>
        <v>220</v>
      </c>
    </row>
    <row r="1480" spans="1:30" hidden="1" x14ac:dyDescent="0.35">
      <c r="A1480" s="13">
        <v>493</v>
      </c>
      <c r="B1480" s="25" t="str">
        <f>IFERROR(VLOOKUP($A1480,'Grade 8'!$H$2:$N$501,3,0),"-")</f>
        <v>M22-0405-493</v>
      </c>
      <c r="C1480" s="25" t="str">
        <f>IFERROR(VLOOKUP($A1480,'Grade 8'!$H$2:$N$501,4,0),"-")</f>
        <v/>
      </c>
      <c r="D1480" s="25" t="str">
        <f>IFERROR(VLOOKUP($A1480,'Grade 8'!$H$2:$N$501,5,0),"-")</f>
        <v/>
      </c>
      <c r="E1480" s="25">
        <f>IFERROR(VLOOKUP($A1480,'Grade 8'!$H$2:$N$501,6,0),"-")</f>
        <v>0</v>
      </c>
      <c r="F1480" s="33">
        <f>IFERROR(VLOOKUP($A1480,'Grade 8'!$H$2:$N$501,7,0),"-")</f>
        <v>0</v>
      </c>
      <c r="G1480" s="6"/>
      <c r="H1480" s="13">
        <f t="shared" si="197"/>
        <v>2</v>
      </c>
      <c r="I1480" s="17"/>
      <c r="J1480" s="14" t="str">
        <f t="shared" si="193"/>
        <v>K.M.A Boys Secondary School</v>
      </c>
      <c r="K1480" s="13" t="s">
        <v>25</v>
      </c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26">
        <f t="shared" si="192"/>
        <v>0</v>
      </c>
      <c r="W1480" s="6"/>
      <c r="X1480" s="6"/>
      <c r="Y1480" s="6"/>
      <c r="Z1480" s="20">
        <f t="shared" si="196"/>
        <v>0</v>
      </c>
      <c r="AA1480" s="20"/>
      <c r="AB1480" s="2">
        <f t="shared" si="194"/>
        <v>0</v>
      </c>
      <c r="AC1480" s="2">
        <f t="shared" si="195"/>
        <v>10</v>
      </c>
      <c r="AD1480" s="20">
        <f t="shared" si="198"/>
        <v>220</v>
      </c>
    </row>
    <row r="1481" spans="1:30" hidden="1" x14ac:dyDescent="0.35">
      <c r="A1481" s="13">
        <v>493</v>
      </c>
      <c r="B1481" s="25" t="str">
        <f>IFERROR(VLOOKUP($A1481,'Grade 8'!$H$2:$N$501,3,0),"-")</f>
        <v>M22-0405-493</v>
      </c>
      <c r="C1481" s="25" t="str">
        <f>IFERROR(VLOOKUP($A1481,'Grade 8'!$H$2:$N$501,4,0),"-")</f>
        <v/>
      </c>
      <c r="D1481" s="25" t="str">
        <f>IFERROR(VLOOKUP($A1481,'Grade 8'!$H$2:$N$501,5,0),"-")</f>
        <v/>
      </c>
      <c r="E1481" s="25">
        <f>IFERROR(VLOOKUP($A1481,'Grade 8'!$H$2:$N$501,6,0),"-")</f>
        <v>0</v>
      </c>
      <c r="F1481" s="33">
        <f>IFERROR(VLOOKUP($A1481,'Grade 8'!$H$2:$N$501,7,0),"-")</f>
        <v>0</v>
      </c>
      <c r="G1481" s="6"/>
      <c r="H1481" s="13">
        <f t="shared" si="197"/>
        <v>3</v>
      </c>
      <c r="I1481" s="17"/>
      <c r="J1481" s="14" t="str">
        <f t="shared" si="193"/>
        <v>K.M.A Boys Secondary School</v>
      </c>
      <c r="K1481" s="13" t="s">
        <v>25</v>
      </c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26">
        <f t="shared" si="192"/>
        <v>0</v>
      </c>
      <c r="W1481" s="6"/>
      <c r="X1481" s="6"/>
      <c r="Y1481" s="6"/>
      <c r="Z1481" s="20">
        <f t="shared" si="196"/>
        <v>0</v>
      </c>
      <c r="AA1481" s="20"/>
      <c r="AB1481" s="2">
        <f t="shared" si="194"/>
        <v>0</v>
      </c>
      <c r="AC1481" s="2">
        <f t="shared" si="195"/>
        <v>10</v>
      </c>
      <c r="AD1481" s="20">
        <f t="shared" si="198"/>
        <v>220</v>
      </c>
    </row>
    <row r="1482" spans="1:30" hidden="1" x14ac:dyDescent="0.35">
      <c r="A1482" s="13">
        <v>494</v>
      </c>
      <c r="B1482" s="25" t="str">
        <f>IFERROR(VLOOKUP($A1482,'Grade 8'!$H$2:$N$501,3,0),"-")</f>
        <v>M22-0405-494</v>
      </c>
      <c r="C1482" s="25" t="str">
        <f>IFERROR(VLOOKUP($A1482,'Grade 8'!$H$2:$N$501,4,0),"-")</f>
        <v/>
      </c>
      <c r="D1482" s="25" t="str">
        <f>IFERROR(VLOOKUP($A1482,'Grade 8'!$H$2:$N$501,5,0),"-")</f>
        <v/>
      </c>
      <c r="E1482" s="25">
        <f>IFERROR(VLOOKUP($A1482,'Grade 8'!$H$2:$N$501,6,0),"-")</f>
        <v>0</v>
      </c>
      <c r="F1482" s="33">
        <f>IFERROR(VLOOKUP($A1482,'Grade 8'!$H$2:$N$501,7,0),"-")</f>
        <v>0</v>
      </c>
      <c r="G1482" s="6"/>
      <c r="H1482" s="13">
        <f t="shared" si="197"/>
        <v>1</v>
      </c>
      <c r="I1482" s="17"/>
      <c r="J1482" s="14" t="str">
        <f t="shared" si="193"/>
        <v>K.M.A Boys Secondary School</v>
      </c>
      <c r="K1482" s="13" t="s">
        <v>25</v>
      </c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26">
        <f t="shared" si="192"/>
        <v>0</v>
      </c>
      <c r="W1482" s="6"/>
      <c r="X1482" s="6"/>
      <c r="Y1482" s="6"/>
      <c r="Z1482" s="20">
        <f t="shared" si="196"/>
        <v>0</v>
      </c>
      <c r="AA1482" s="20"/>
      <c r="AB1482" s="2">
        <f t="shared" si="194"/>
        <v>0</v>
      </c>
      <c r="AC1482" s="2">
        <f t="shared" si="195"/>
        <v>10</v>
      </c>
      <c r="AD1482" s="20">
        <f t="shared" si="198"/>
        <v>220</v>
      </c>
    </row>
    <row r="1483" spans="1:30" hidden="1" x14ac:dyDescent="0.35">
      <c r="A1483" s="13">
        <v>494</v>
      </c>
      <c r="B1483" s="25" t="str">
        <f>IFERROR(VLOOKUP($A1483,'Grade 8'!$H$2:$N$501,3,0),"-")</f>
        <v>M22-0405-494</v>
      </c>
      <c r="C1483" s="25" t="str">
        <f>IFERROR(VLOOKUP($A1483,'Grade 8'!$H$2:$N$501,4,0),"-")</f>
        <v/>
      </c>
      <c r="D1483" s="25" t="str">
        <f>IFERROR(VLOOKUP($A1483,'Grade 8'!$H$2:$N$501,5,0),"-")</f>
        <v/>
      </c>
      <c r="E1483" s="25">
        <f>IFERROR(VLOOKUP($A1483,'Grade 8'!$H$2:$N$501,6,0),"-")</f>
        <v>0</v>
      </c>
      <c r="F1483" s="33">
        <f>IFERROR(VLOOKUP($A1483,'Grade 8'!$H$2:$N$501,7,0),"-")</f>
        <v>0</v>
      </c>
      <c r="G1483" s="6"/>
      <c r="H1483" s="13">
        <f t="shared" si="197"/>
        <v>2</v>
      </c>
      <c r="I1483" s="17"/>
      <c r="J1483" s="14" t="str">
        <f t="shared" si="193"/>
        <v>K.M.A Boys Secondary School</v>
      </c>
      <c r="K1483" s="13" t="s">
        <v>25</v>
      </c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26">
        <f t="shared" si="192"/>
        <v>0</v>
      </c>
      <c r="W1483" s="6"/>
      <c r="X1483" s="6"/>
      <c r="Y1483" s="6"/>
      <c r="Z1483" s="20">
        <f t="shared" si="196"/>
        <v>0</v>
      </c>
      <c r="AA1483" s="20"/>
      <c r="AB1483" s="2">
        <f t="shared" si="194"/>
        <v>0</v>
      </c>
      <c r="AC1483" s="2">
        <f t="shared" si="195"/>
        <v>10</v>
      </c>
      <c r="AD1483" s="20">
        <f t="shared" si="198"/>
        <v>220</v>
      </c>
    </row>
    <row r="1484" spans="1:30" hidden="1" x14ac:dyDescent="0.35">
      <c r="A1484" s="13">
        <v>494</v>
      </c>
      <c r="B1484" s="25" t="str">
        <f>IFERROR(VLOOKUP($A1484,'Grade 8'!$H$2:$N$501,3,0),"-")</f>
        <v>M22-0405-494</v>
      </c>
      <c r="C1484" s="25" t="str">
        <f>IFERROR(VLOOKUP($A1484,'Grade 8'!$H$2:$N$501,4,0),"-")</f>
        <v/>
      </c>
      <c r="D1484" s="25" t="str">
        <f>IFERROR(VLOOKUP($A1484,'Grade 8'!$H$2:$N$501,5,0),"-")</f>
        <v/>
      </c>
      <c r="E1484" s="25">
        <f>IFERROR(VLOOKUP($A1484,'Grade 8'!$H$2:$N$501,6,0),"-")</f>
        <v>0</v>
      </c>
      <c r="F1484" s="33">
        <f>IFERROR(VLOOKUP($A1484,'Grade 8'!$H$2:$N$501,7,0),"-")</f>
        <v>0</v>
      </c>
      <c r="G1484" s="6"/>
      <c r="H1484" s="13">
        <f t="shared" si="197"/>
        <v>3</v>
      </c>
      <c r="I1484" s="17"/>
      <c r="J1484" s="14" t="str">
        <f t="shared" si="193"/>
        <v>K.M.A Boys Secondary School</v>
      </c>
      <c r="K1484" s="13" t="s">
        <v>25</v>
      </c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26">
        <f t="shared" si="192"/>
        <v>0</v>
      </c>
      <c r="W1484" s="6"/>
      <c r="X1484" s="6"/>
      <c r="Y1484" s="6"/>
      <c r="Z1484" s="20">
        <f t="shared" si="196"/>
        <v>0</v>
      </c>
      <c r="AA1484" s="20"/>
      <c r="AB1484" s="2">
        <f t="shared" si="194"/>
        <v>0</v>
      </c>
      <c r="AC1484" s="2">
        <f t="shared" si="195"/>
        <v>10</v>
      </c>
      <c r="AD1484" s="20">
        <f t="shared" si="198"/>
        <v>220</v>
      </c>
    </row>
    <row r="1485" spans="1:30" hidden="1" x14ac:dyDescent="0.35">
      <c r="A1485" s="13">
        <v>495</v>
      </c>
      <c r="B1485" s="25" t="str">
        <f>IFERROR(VLOOKUP($A1485,'Grade 8'!$H$2:$N$501,3,0),"-")</f>
        <v>M22-0405-495</v>
      </c>
      <c r="C1485" s="25" t="str">
        <f>IFERROR(VLOOKUP($A1485,'Grade 8'!$H$2:$N$501,4,0),"-")</f>
        <v/>
      </c>
      <c r="D1485" s="25" t="str">
        <f>IFERROR(VLOOKUP($A1485,'Grade 8'!$H$2:$N$501,5,0),"-")</f>
        <v/>
      </c>
      <c r="E1485" s="25">
        <f>IFERROR(VLOOKUP($A1485,'Grade 8'!$H$2:$N$501,6,0),"-")</f>
        <v>0</v>
      </c>
      <c r="F1485" s="33">
        <f>IFERROR(VLOOKUP($A1485,'Grade 8'!$H$2:$N$501,7,0),"-")</f>
        <v>0</v>
      </c>
      <c r="G1485" s="6"/>
      <c r="H1485" s="13">
        <f t="shared" si="197"/>
        <v>1</v>
      </c>
      <c r="I1485" s="17"/>
      <c r="J1485" s="14" t="str">
        <f t="shared" si="193"/>
        <v>K.M.A Boys Secondary School</v>
      </c>
      <c r="K1485" s="13" t="s">
        <v>25</v>
      </c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26">
        <f t="shared" si="192"/>
        <v>0</v>
      </c>
      <c r="W1485" s="6"/>
      <c r="X1485" s="6"/>
      <c r="Y1485" s="6"/>
      <c r="Z1485" s="20">
        <f t="shared" si="196"/>
        <v>0</v>
      </c>
      <c r="AA1485" s="20"/>
      <c r="AB1485" s="2">
        <f t="shared" si="194"/>
        <v>0</v>
      </c>
      <c r="AC1485" s="2">
        <f t="shared" si="195"/>
        <v>10</v>
      </c>
      <c r="AD1485" s="20">
        <f t="shared" si="198"/>
        <v>220</v>
      </c>
    </row>
    <row r="1486" spans="1:30" hidden="1" x14ac:dyDescent="0.35">
      <c r="A1486" s="13">
        <v>495</v>
      </c>
      <c r="B1486" s="25" t="str">
        <f>IFERROR(VLOOKUP($A1486,'Grade 8'!$H$2:$N$501,3,0),"-")</f>
        <v>M22-0405-495</v>
      </c>
      <c r="C1486" s="25" t="str">
        <f>IFERROR(VLOOKUP($A1486,'Grade 8'!$H$2:$N$501,4,0),"-")</f>
        <v/>
      </c>
      <c r="D1486" s="25" t="str">
        <f>IFERROR(VLOOKUP($A1486,'Grade 8'!$H$2:$N$501,5,0),"-")</f>
        <v/>
      </c>
      <c r="E1486" s="25">
        <f>IFERROR(VLOOKUP($A1486,'Grade 8'!$H$2:$N$501,6,0),"-")</f>
        <v>0</v>
      </c>
      <c r="F1486" s="33">
        <f>IFERROR(VLOOKUP($A1486,'Grade 8'!$H$2:$N$501,7,0),"-")</f>
        <v>0</v>
      </c>
      <c r="G1486" s="6"/>
      <c r="H1486" s="13">
        <f t="shared" si="197"/>
        <v>2</v>
      </c>
      <c r="I1486" s="17"/>
      <c r="J1486" s="14" t="str">
        <f t="shared" si="193"/>
        <v>K.M.A Boys Secondary School</v>
      </c>
      <c r="K1486" s="13" t="s">
        <v>25</v>
      </c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26">
        <f t="shared" si="192"/>
        <v>0</v>
      </c>
      <c r="W1486" s="6"/>
      <c r="X1486" s="6"/>
      <c r="Y1486" s="6"/>
      <c r="Z1486" s="20">
        <f t="shared" si="196"/>
        <v>0</v>
      </c>
      <c r="AA1486" s="20"/>
      <c r="AB1486" s="2">
        <f t="shared" si="194"/>
        <v>0</v>
      </c>
      <c r="AC1486" s="2">
        <f t="shared" si="195"/>
        <v>10</v>
      </c>
      <c r="AD1486" s="20">
        <f t="shared" si="198"/>
        <v>220</v>
      </c>
    </row>
    <row r="1487" spans="1:30" hidden="1" x14ac:dyDescent="0.35">
      <c r="A1487" s="13">
        <v>495</v>
      </c>
      <c r="B1487" s="25" t="str">
        <f>IFERROR(VLOOKUP($A1487,'Grade 8'!$H$2:$N$501,3,0),"-")</f>
        <v>M22-0405-495</v>
      </c>
      <c r="C1487" s="25" t="str">
        <f>IFERROR(VLOOKUP($A1487,'Grade 8'!$H$2:$N$501,4,0),"-")</f>
        <v/>
      </c>
      <c r="D1487" s="25" t="str">
        <f>IFERROR(VLOOKUP($A1487,'Grade 8'!$H$2:$N$501,5,0),"-")</f>
        <v/>
      </c>
      <c r="E1487" s="25">
        <f>IFERROR(VLOOKUP($A1487,'Grade 8'!$H$2:$N$501,6,0),"-")</f>
        <v>0</v>
      </c>
      <c r="F1487" s="33">
        <f>IFERROR(VLOOKUP($A1487,'Grade 8'!$H$2:$N$501,7,0),"-")</f>
        <v>0</v>
      </c>
      <c r="G1487" s="6"/>
      <c r="H1487" s="13">
        <f t="shared" si="197"/>
        <v>3</v>
      </c>
      <c r="I1487" s="17"/>
      <c r="J1487" s="14" t="str">
        <f t="shared" si="193"/>
        <v>K.M.A Boys Secondary School</v>
      </c>
      <c r="K1487" s="13" t="s">
        <v>25</v>
      </c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26">
        <f t="shared" si="192"/>
        <v>0</v>
      </c>
      <c r="W1487" s="6"/>
      <c r="X1487" s="6"/>
      <c r="Y1487" s="6"/>
      <c r="Z1487" s="20">
        <f t="shared" si="196"/>
        <v>0</v>
      </c>
      <c r="AA1487" s="20"/>
      <c r="AB1487" s="2">
        <f t="shared" si="194"/>
        <v>0</v>
      </c>
      <c r="AC1487" s="2">
        <f t="shared" si="195"/>
        <v>10</v>
      </c>
      <c r="AD1487" s="20">
        <f t="shared" si="198"/>
        <v>220</v>
      </c>
    </row>
    <row r="1488" spans="1:30" hidden="1" x14ac:dyDescent="0.35">
      <c r="A1488" s="13">
        <v>496</v>
      </c>
      <c r="B1488" s="25" t="str">
        <f>IFERROR(VLOOKUP($A1488,'Grade 8'!$H$2:$N$501,3,0),"-")</f>
        <v>M22-0405-496</v>
      </c>
      <c r="C1488" s="25" t="str">
        <f>IFERROR(VLOOKUP($A1488,'Grade 8'!$H$2:$N$501,4,0),"-")</f>
        <v/>
      </c>
      <c r="D1488" s="25" t="str">
        <f>IFERROR(VLOOKUP($A1488,'Grade 8'!$H$2:$N$501,5,0),"-")</f>
        <v/>
      </c>
      <c r="E1488" s="25">
        <f>IFERROR(VLOOKUP($A1488,'Grade 8'!$H$2:$N$501,6,0),"-")</f>
        <v>0</v>
      </c>
      <c r="F1488" s="33">
        <f>IFERROR(VLOOKUP($A1488,'Grade 8'!$H$2:$N$501,7,0),"-")</f>
        <v>0</v>
      </c>
      <c r="G1488" s="6"/>
      <c r="H1488" s="13">
        <f t="shared" si="197"/>
        <v>1</v>
      </c>
      <c r="I1488" s="17"/>
      <c r="J1488" s="14" t="str">
        <f t="shared" si="193"/>
        <v>K.M.A Boys Secondary School</v>
      </c>
      <c r="K1488" s="13" t="s">
        <v>25</v>
      </c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26">
        <f t="shared" si="192"/>
        <v>0</v>
      </c>
      <c r="W1488" s="6"/>
      <c r="X1488" s="6"/>
      <c r="Y1488" s="6"/>
      <c r="Z1488" s="20">
        <f t="shared" si="196"/>
        <v>0</v>
      </c>
      <c r="AA1488" s="20"/>
      <c r="AB1488" s="2">
        <f t="shared" si="194"/>
        <v>0</v>
      </c>
      <c r="AC1488" s="2">
        <f t="shared" si="195"/>
        <v>10</v>
      </c>
      <c r="AD1488" s="20">
        <f t="shared" si="198"/>
        <v>220</v>
      </c>
    </row>
    <row r="1489" spans="1:30" hidden="1" x14ac:dyDescent="0.35">
      <c r="A1489" s="13">
        <v>496</v>
      </c>
      <c r="B1489" s="25" t="str">
        <f>IFERROR(VLOOKUP($A1489,'Grade 8'!$H$2:$N$501,3,0),"-")</f>
        <v>M22-0405-496</v>
      </c>
      <c r="C1489" s="25" t="str">
        <f>IFERROR(VLOOKUP($A1489,'Grade 8'!$H$2:$N$501,4,0),"-")</f>
        <v/>
      </c>
      <c r="D1489" s="25" t="str">
        <f>IFERROR(VLOOKUP($A1489,'Grade 8'!$H$2:$N$501,5,0),"-")</f>
        <v/>
      </c>
      <c r="E1489" s="25">
        <f>IFERROR(VLOOKUP($A1489,'Grade 8'!$H$2:$N$501,6,0),"-")</f>
        <v>0</v>
      </c>
      <c r="F1489" s="33">
        <f>IFERROR(VLOOKUP($A1489,'Grade 8'!$H$2:$N$501,7,0),"-")</f>
        <v>0</v>
      </c>
      <c r="G1489" s="6"/>
      <c r="H1489" s="13">
        <f t="shared" si="197"/>
        <v>2</v>
      </c>
      <c r="I1489" s="17"/>
      <c r="J1489" s="14" t="str">
        <f t="shared" si="193"/>
        <v>K.M.A Boys Secondary School</v>
      </c>
      <c r="K1489" s="13" t="s">
        <v>25</v>
      </c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26">
        <f t="shared" si="192"/>
        <v>0</v>
      </c>
      <c r="W1489" s="6"/>
      <c r="X1489" s="6"/>
      <c r="Y1489" s="6"/>
      <c r="Z1489" s="20">
        <f t="shared" si="196"/>
        <v>0</v>
      </c>
      <c r="AA1489" s="20"/>
      <c r="AB1489" s="2">
        <f t="shared" si="194"/>
        <v>0</v>
      </c>
      <c r="AC1489" s="2">
        <f t="shared" si="195"/>
        <v>10</v>
      </c>
      <c r="AD1489" s="20">
        <f t="shared" si="198"/>
        <v>220</v>
      </c>
    </row>
    <row r="1490" spans="1:30" hidden="1" x14ac:dyDescent="0.35">
      <c r="A1490" s="13">
        <v>496</v>
      </c>
      <c r="B1490" s="25" t="str">
        <f>IFERROR(VLOOKUP($A1490,'Grade 8'!$H$2:$N$501,3,0),"-")</f>
        <v>M22-0405-496</v>
      </c>
      <c r="C1490" s="25" t="str">
        <f>IFERROR(VLOOKUP($A1490,'Grade 8'!$H$2:$N$501,4,0),"-")</f>
        <v/>
      </c>
      <c r="D1490" s="25" t="str">
        <f>IFERROR(VLOOKUP($A1490,'Grade 8'!$H$2:$N$501,5,0),"-")</f>
        <v/>
      </c>
      <c r="E1490" s="25">
        <f>IFERROR(VLOOKUP($A1490,'Grade 8'!$H$2:$N$501,6,0),"-")</f>
        <v>0</v>
      </c>
      <c r="F1490" s="33">
        <f>IFERROR(VLOOKUP($A1490,'Grade 8'!$H$2:$N$501,7,0),"-")</f>
        <v>0</v>
      </c>
      <c r="G1490" s="6"/>
      <c r="H1490" s="13">
        <f t="shared" si="197"/>
        <v>3</v>
      </c>
      <c r="I1490" s="17"/>
      <c r="J1490" s="14" t="str">
        <f t="shared" si="193"/>
        <v>K.M.A Boys Secondary School</v>
      </c>
      <c r="K1490" s="13" t="s">
        <v>25</v>
      </c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26">
        <f t="shared" si="192"/>
        <v>0</v>
      </c>
      <c r="W1490" s="6"/>
      <c r="X1490" s="6"/>
      <c r="Y1490" s="6"/>
      <c r="Z1490" s="20">
        <f t="shared" si="196"/>
        <v>0</v>
      </c>
      <c r="AA1490" s="20"/>
      <c r="AB1490" s="2">
        <f t="shared" si="194"/>
        <v>0</v>
      </c>
      <c r="AC1490" s="2">
        <f t="shared" si="195"/>
        <v>10</v>
      </c>
      <c r="AD1490" s="20">
        <f t="shared" si="198"/>
        <v>220</v>
      </c>
    </row>
    <row r="1491" spans="1:30" hidden="1" x14ac:dyDescent="0.35">
      <c r="A1491" s="13">
        <v>497</v>
      </c>
      <c r="B1491" s="25" t="str">
        <f>IFERROR(VLOOKUP($A1491,'Grade 8'!$H$2:$N$501,3,0),"-")</f>
        <v>M22-0405-497</v>
      </c>
      <c r="C1491" s="25" t="str">
        <f>IFERROR(VLOOKUP($A1491,'Grade 8'!$H$2:$N$501,4,0),"-")</f>
        <v/>
      </c>
      <c r="D1491" s="25" t="str">
        <f>IFERROR(VLOOKUP($A1491,'Grade 8'!$H$2:$N$501,5,0),"-")</f>
        <v/>
      </c>
      <c r="E1491" s="25">
        <f>IFERROR(VLOOKUP($A1491,'Grade 8'!$H$2:$N$501,6,0),"-")</f>
        <v>0</v>
      </c>
      <c r="F1491" s="33">
        <f>IFERROR(VLOOKUP($A1491,'Grade 8'!$H$2:$N$501,7,0),"-")</f>
        <v>0</v>
      </c>
      <c r="G1491" s="6"/>
      <c r="H1491" s="13">
        <f t="shared" si="197"/>
        <v>1</v>
      </c>
      <c r="I1491" s="17"/>
      <c r="J1491" s="14" t="str">
        <f t="shared" si="193"/>
        <v>K.M.A Boys Secondary School</v>
      </c>
      <c r="K1491" s="13" t="s">
        <v>25</v>
      </c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26">
        <f t="shared" si="192"/>
        <v>0</v>
      </c>
      <c r="W1491" s="6"/>
      <c r="X1491" s="6"/>
      <c r="Y1491" s="6"/>
      <c r="Z1491" s="20">
        <f t="shared" si="196"/>
        <v>0</v>
      </c>
      <c r="AA1491" s="20"/>
      <c r="AB1491" s="2">
        <f t="shared" si="194"/>
        <v>0</v>
      </c>
      <c r="AC1491" s="2">
        <f t="shared" si="195"/>
        <v>10</v>
      </c>
      <c r="AD1491" s="20">
        <f t="shared" si="198"/>
        <v>220</v>
      </c>
    </row>
    <row r="1492" spans="1:30" hidden="1" x14ac:dyDescent="0.35">
      <c r="A1492" s="13">
        <v>497</v>
      </c>
      <c r="B1492" s="25" t="str">
        <f>IFERROR(VLOOKUP($A1492,'Grade 8'!$H$2:$N$501,3,0),"-")</f>
        <v>M22-0405-497</v>
      </c>
      <c r="C1492" s="25" t="str">
        <f>IFERROR(VLOOKUP($A1492,'Grade 8'!$H$2:$N$501,4,0),"-")</f>
        <v/>
      </c>
      <c r="D1492" s="25" t="str">
        <f>IFERROR(VLOOKUP($A1492,'Grade 8'!$H$2:$N$501,5,0),"-")</f>
        <v/>
      </c>
      <c r="E1492" s="25">
        <f>IFERROR(VLOOKUP($A1492,'Grade 8'!$H$2:$N$501,6,0),"-")</f>
        <v>0</v>
      </c>
      <c r="F1492" s="33">
        <f>IFERROR(VLOOKUP($A1492,'Grade 8'!$H$2:$N$501,7,0),"-")</f>
        <v>0</v>
      </c>
      <c r="G1492" s="6"/>
      <c r="H1492" s="13">
        <f t="shared" si="197"/>
        <v>2</v>
      </c>
      <c r="I1492" s="17"/>
      <c r="J1492" s="14" t="str">
        <f t="shared" si="193"/>
        <v>K.M.A Boys Secondary School</v>
      </c>
      <c r="K1492" s="13" t="s">
        <v>25</v>
      </c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26">
        <f t="shared" ref="V1492:V1502" si="199">Z1492</f>
        <v>0</v>
      </c>
      <c r="W1492" s="6"/>
      <c r="X1492" s="6"/>
      <c r="Y1492" s="6"/>
      <c r="Z1492" s="20">
        <f t="shared" si="196"/>
        <v>0</v>
      </c>
      <c r="AA1492" s="20"/>
      <c r="AB1492" s="2">
        <f t="shared" si="194"/>
        <v>0</v>
      </c>
      <c r="AC1492" s="2">
        <f t="shared" si="195"/>
        <v>10</v>
      </c>
      <c r="AD1492" s="20">
        <f t="shared" si="198"/>
        <v>220</v>
      </c>
    </row>
    <row r="1493" spans="1:30" hidden="1" x14ac:dyDescent="0.35">
      <c r="A1493" s="13">
        <v>497</v>
      </c>
      <c r="B1493" s="25" t="str">
        <f>IFERROR(VLOOKUP($A1493,'Grade 8'!$H$2:$N$501,3,0),"-")</f>
        <v>M22-0405-497</v>
      </c>
      <c r="C1493" s="25" t="str">
        <f>IFERROR(VLOOKUP($A1493,'Grade 8'!$H$2:$N$501,4,0),"-")</f>
        <v/>
      </c>
      <c r="D1493" s="25" t="str">
        <f>IFERROR(VLOOKUP($A1493,'Grade 8'!$H$2:$N$501,5,0),"-")</f>
        <v/>
      </c>
      <c r="E1493" s="25">
        <f>IFERROR(VLOOKUP($A1493,'Grade 8'!$H$2:$N$501,6,0),"-")</f>
        <v>0</v>
      </c>
      <c r="F1493" s="33">
        <f>IFERROR(VLOOKUP($A1493,'Grade 8'!$H$2:$N$501,7,0),"-")</f>
        <v>0</v>
      </c>
      <c r="G1493" s="6"/>
      <c r="H1493" s="13">
        <f t="shared" si="197"/>
        <v>3</v>
      </c>
      <c r="I1493" s="17"/>
      <c r="J1493" s="14" t="str">
        <f t="shared" ref="J1493:J1502" si="200">IF($J$3="","",$J$3)</f>
        <v>K.M.A Boys Secondary School</v>
      </c>
      <c r="K1493" s="13" t="s">
        <v>25</v>
      </c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26">
        <f t="shared" si="199"/>
        <v>0</v>
      </c>
      <c r="W1493" s="6"/>
      <c r="X1493" s="6"/>
      <c r="Y1493" s="6"/>
      <c r="Z1493" s="20">
        <f t="shared" si="196"/>
        <v>0</v>
      </c>
      <c r="AA1493" s="20"/>
      <c r="AB1493" s="2">
        <f t="shared" si="194"/>
        <v>0</v>
      </c>
      <c r="AC1493" s="2">
        <f t="shared" si="195"/>
        <v>10</v>
      </c>
      <c r="AD1493" s="20">
        <f t="shared" si="198"/>
        <v>220</v>
      </c>
    </row>
    <row r="1494" spans="1:30" hidden="1" x14ac:dyDescent="0.35">
      <c r="A1494" s="13">
        <v>498</v>
      </c>
      <c r="B1494" s="25" t="str">
        <f>IFERROR(VLOOKUP($A1494,'Grade 8'!$H$2:$N$501,3,0),"-")</f>
        <v>M22-0405-498</v>
      </c>
      <c r="C1494" s="25" t="str">
        <f>IFERROR(VLOOKUP($A1494,'Grade 8'!$H$2:$N$501,4,0),"-")</f>
        <v/>
      </c>
      <c r="D1494" s="25" t="str">
        <f>IFERROR(VLOOKUP($A1494,'Grade 8'!$H$2:$N$501,5,0),"-")</f>
        <v/>
      </c>
      <c r="E1494" s="25">
        <f>IFERROR(VLOOKUP($A1494,'Grade 8'!$H$2:$N$501,6,0),"-")</f>
        <v>0</v>
      </c>
      <c r="F1494" s="33">
        <f>IFERROR(VLOOKUP($A1494,'Grade 8'!$H$2:$N$501,7,0),"-")</f>
        <v>0</v>
      </c>
      <c r="G1494" s="6"/>
      <c r="H1494" s="13">
        <f t="shared" si="197"/>
        <v>1</v>
      </c>
      <c r="I1494" s="17"/>
      <c r="J1494" s="14" t="str">
        <f t="shared" si="200"/>
        <v>K.M.A Boys Secondary School</v>
      </c>
      <c r="K1494" s="13" t="s">
        <v>25</v>
      </c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26">
        <f t="shared" si="199"/>
        <v>0</v>
      </c>
      <c r="W1494" s="6"/>
      <c r="X1494" s="6"/>
      <c r="Y1494" s="6"/>
      <c r="Z1494" s="20">
        <f t="shared" si="196"/>
        <v>0</v>
      </c>
      <c r="AA1494" s="20"/>
      <c r="AB1494" s="2">
        <f t="shared" si="194"/>
        <v>0</v>
      </c>
      <c r="AC1494" s="2">
        <f t="shared" si="195"/>
        <v>10</v>
      </c>
      <c r="AD1494" s="20">
        <f t="shared" si="198"/>
        <v>220</v>
      </c>
    </row>
    <row r="1495" spans="1:30" hidden="1" x14ac:dyDescent="0.35">
      <c r="A1495" s="13">
        <v>498</v>
      </c>
      <c r="B1495" s="25" t="str">
        <f>IFERROR(VLOOKUP($A1495,'Grade 8'!$H$2:$N$501,3,0),"-")</f>
        <v>M22-0405-498</v>
      </c>
      <c r="C1495" s="25" t="str">
        <f>IFERROR(VLOOKUP($A1495,'Grade 8'!$H$2:$N$501,4,0),"-")</f>
        <v/>
      </c>
      <c r="D1495" s="25" t="str">
        <f>IFERROR(VLOOKUP($A1495,'Grade 8'!$H$2:$N$501,5,0),"-")</f>
        <v/>
      </c>
      <c r="E1495" s="25">
        <f>IFERROR(VLOOKUP($A1495,'Grade 8'!$H$2:$N$501,6,0),"-")</f>
        <v>0</v>
      </c>
      <c r="F1495" s="33">
        <f>IFERROR(VLOOKUP($A1495,'Grade 8'!$H$2:$N$501,7,0),"-")</f>
        <v>0</v>
      </c>
      <c r="G1495" s="6"/>
      <c r="H1495" s="13">
        <f t="shared" si="197"/>
        <v>2</v>
      </c>
      <c r="I1495" s="17"/>
      <c r="J1495" s="14" t="str">
        <f t="shared" si="200"/>
        <v>K.M.A Boys Secondary School</v>
      </c>
      <c r="K1495" s="13" t="s">
        <v>25</v>
      </c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26">
        <f t="shared" si="199"/>
        <v>0</v>
      </c>
      <c r="W1495" s="6"/>
      <c r="X1495" s="6"/>
      <c r="Y1495" s="6"/>
      <c r="Z1495" s="20">
        <f t="shared" si="196"/>
        <v>0</v>
      </c>
      <c r="AA1495" s="20"/>
      <c r="AB1495" s="2">
        <f t="shared" si="194"/>
        <v>0</v>
      </c>
      <c r="AC1495" s="2">
        <f t="shared" si="195"/>
        <v>10</v>
      </c>
      <c r="AD1495" s="20">
        <f t="shared" si="198"/>
        <v>220</v>
      </c>
    </row>
    <row r="1496" spans="1:30" hidden="1" x14ac:dyDescent="0.35">
      <c r="A1496" s="13">
        <v>498</v>
      </c>
      <c r="B1496" s="25" t="str">
        <f>IFERROR(VLOOKUP($A1496,'Grade 8'!$H$2:$N$501,3,0),"-")</f>
        <v>M22-0405-498</v>
      </c>
      <c r="C1496" s="25" t="str">
        <f>IFERROR(VLOOKUP($A1496,'Grade 8'!$H$2:$N$501,4,0),"-")</f>
        <v/>
      </c>
      <c r="D1496" s="25" t="str">
        <f>IFERROR(VLOOKUP($A1496,'Grade 8'!$H$2:$N$501,5,0),"-")</f>
        <v/>
      </c>
      <c r="E1496" s="25">
        <f>IFERROR(VLOOKUP($A1496,'Grade 8'!$H$2:$N$501,6,0),"-")</f>
        <v>0</v>
      </c>
      <c r="F1496" s="33">
        <f>IFERROR(VLOOKUP($A1496,'Grade 8'!$H$2:$N$501,7,0),"-")</f>
        <v>0</v>
      </c>
      <c r="G1496" s="6"/>
      <c r="H1496" s="13">
        <f t="shared" si="197"/>
        <v>3</v>
      </c>
      <c r="I1496" s="17"/>
      <c r="J1496" s="14" t="str">
        <f t="shared" si="200"/>
        <v>K.M.A Boys Secondary School</v>
      </c>
      <c r="K1496" s="13" t="s">
        <v>25</v>
      </c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26">
        <f t="shared" si="199"/>
        <v>0</v>
      </c>
      <c r="W1496" s="6"/>
      <c r="X1496" s="6"/>
      <c r="Y1496" s="6"/>
      <c r="Z1496" s="20">
        <f t="shared" si="196"/>
        <v>0</v>
      </c>
      <c r="AA1496" s="20"/>
      <c r="AB1496" s="2">
        <f t="shared" ref="AB1496:AB1502" si="201">SUM(L1496:U1496)</f>
        <v>0</v>
      </c>
      <c r="AC1496" s="2">
        <f t="shared" ref="AC1496:AC1502" si="202">COUNTBLANK(L1496:U1496)</f>
        <v>10</v>
      </c>
      <c r="AD1496" s="20">
        <f t="shared" si="198"/>
        <v>220</v>
      </c>
    </row>
    <row r="1497" spans="1:30" hidden="1" x14ac:dyDescent="0.35">
      <c r="A1497" s="13">
        <v>499</v>
      </c>
      <c r="B1497" s="25" t="str">
        <f>IFERROR(VLOOKUP($A1497,'Grade 8'!$H$2:$N$501,3,0),"-")</f>
        <v>M22-0405-499</v>
      </c>
      <c r="C1497" s="25" t="str">
        <f>IFERROR(VLOOKUP($A1497,'Grade 8'!$H$2:$N$501,4,0),"-")</f>
        <v/>
      </c>
      <c r="D1497" s="25" t="str">
        <f>IFERROR(VLOOKUP($A1497,'Grade 8'!$H$2:$N$501,5,0),"-")</f>
        <v/>
      </c>
      <c r="E1497" s="25">
        <f>IFERROR(VLOOKUP($A1497,'Grade 8'!$H$2:$N$501,6,0),"-")</f>
        <v>0</v>
      </c>
      <c r="F1497" s="33">
        <f>IFERROR(VLOOKUP($A1497,'Grade 8'!$H$2:$N$501,7,0),"-")</f>
        <v>0</v>
      </c>
      <c r="G1497" s="6"/>
      <c r="H1497" s="13">
        <f t="shared" si="197"/>
        <v>1</v>
      </c>
      <c r="I1497" s="17"/>
      <c r="J1497" s="14" t="str">
        <f t="shared" si="200"/>
        <v>K.M.A Boys Secondary School</v>
      </c>
      <c r="K1497" s="13" t="s">
        <v>25</v>
      </c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26">
        <f t="shared" si="199"/>
        <v>0</v>
      </c>
      <c r="W1497" s="6"/>
      <c r="X1497" s="6"/>
      <c r="Y1497" s="6"/>
      <c r="Z1497" s="20">
        <f t="shared" si="196"/>
        <v>0</v>
      </c>
      <c r="AA1497" s="20"/>
      <c r="AB1497" s="2">
        <f t="shared" si="201"/>
        <v>0</v>
      </c>
      <c r="AC1497" s="2">
        <f t="shared" si="202"/>
        <v>10</v>
      </c>
      <c r="AD1497" s="20">
        <f t="shared" si="198"/>
        <v>220</v>
      </c>
    </row>
    <row r="1498" spans="1:30" hidden="1" x14ac:dyDescent="0.35">
      <c r="A1498" s="13">
        <v>499</v>
      </c>
      <c r="B1498" s="25" t="str">
        <f>IFERROR(VLOOKUP($A1498,'Grade 8'!$H$2:$N$501,3,0),"-")</f>
        <v>M22-0405-499</v>
      </c>
      <c r="C1498" s="25" t="str">
        <f>IFERROR(VLOOKUP($A1498,'Grade 8'!$H$2:$N$501,4,0),"-")</f>
        <v/>
      </c>
      <c r="D1498" s="25" t="str">
        <f>IFERROR(VLOOKUP($A1498,'Grade 8'!$H$2:$N$501,5,0),"-")</f>
        <v/>
      </c>
      <c r="E1498" s="25">
        <f>IFERROR(VLOOKUP($A1498,'Grade 8'!$H$2:$N$501,6,0),"-")</f>
        <v>0</v>
      </c>
      <c r="F1498" s="33">
        <f>IFERROR(VLOOKUP($A1498,'Grade 8'!$H$2:$N$501,7,0),"-")</f>
        <v>0</v>
      </c>
      <c r="G1498" s="6"/>
      <c r="H1498" s="13">
        <f t="shared" si="197"/>
        <v>2</v>
      </c>
      <c r="I1498" s="17"/>
      <c r="J1498" s="14" t="str">
        <f t="shared" si="200"/>
        <v>K.M.A Boys Secondary School</v>
      </c>
      <c r="K1498" s="13" t="s">
        <v>25</v>
      </c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26">
        <f t="shared" si="199"/>
        <v>0</v>
      </c>
      <c r="W1498" s="6"/>
      <c r="X1498" s="6"/>
      <c r="Y1498" s="6"/>
      <c r="Z1498" s="20">
        <f t="shared" si="196"/>
        <v>0</v>
      </c>
      <c r="AA1498" s="20"/>
      <c r="AB1498" s="2">
        <f t="shared" si="201"/>
        <v>0</v>
      </c>
      <c r="AC1498" s="2">
        <f t="shared" si="202"/>
        <v>10</v>
      </c>
      <c r="AD1498" s="20">
        <f t="shared" si="198"/>
        <v>220</v>
      </c>
    </row>
    <row r="1499" spans="1:30" hidden="1" x14ac:dyDescent="0.35">
      <c r="A1499" s="13">
        <v>499</v>
      </c>
      <c r="B1499" s="25" t="str">
        <f>IFERROR(VLOOKUP($A1499,'Grade 8'!$H$2:$N$501,3,0),"-")</f>
        <v>M22-0405-499</v>
      </c>
      <c r="C1499" s="25" t="str">
        <f>IFERROR(VLOOKUP($A1499,'Grade 8'!$H$2:$N$501,4,0),"-")</f>
        <v/>
      </c>
      <c r="D1499" s="25" t="str">
        <f>IFERROR(VLOOKUP($A1499,'Grade 8'!$H$2:$N$501,5,0),"-")</f>
        <v/>
      </c>
      <c r="E1499" s="25">
        <f>IFERROR(VLOOKUP($A1499,'Grade 8'!$H$2:$N$501,6,0),"-")</f>
        <v>0</v>
      </c>
      <c r="F1499" s="33">
        <f>IFERROR(VLOOKUP($A1499,'Grade 8'!$H$2:$N$501,7,0),"-")</f>
        <v>0</v>
      </c>
      <c r="G1499" s="6"/>
      <c r="H1499" s="13">
        <f t="shared" si="197"/>
        <v>3</v>
      </c>
      <c r="I1499" s="17"/>
      <c r="J1499" s="14" t="str">
        <f t="shared" si="200"/>
        <v>K.M.A Boys Secondary School</v>
      </c>
      <c r="K1499" s="13" t="s">
        <v>25</v>
      </c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26">
        <f t="shared" si="199"/>
        <v>0</v>
      </c>
      <c r="W1499" s="6"/>
      <c r="X1499" s="6"/>
      <c r="Y1499" s="6"/>
      <c r="Z1499" s="20">
        <f t="shared" si="196"/>
        <v>0</v>
      </c>
      <c r="AA1499" s="20"/>
      <c r="AB1499" s="2">
        <f t="shared" si="201"/>
        <v>0</v>
      </c>
      <c r="AC1499" s="2">
        <f t="shared" si="202"/>
        <v>10</v>
      </c>
      <c r="AD1499" s="20">
        <f t="shared" si="198"/>
        <v>220</v>
      </c>
    </row>
    <row r="1500" spans="1:30" hidden="1" x14ac:dyDescent="0.35">
      <c r="A1500" s="13">
        <v>500</v>
      </c>
      <c r="B1500" s="25" t="str">
        <f>IFERROR(VLOOKUP($A1500,'Grade 8'!$H$2:$N$501,3,0),"-")</f>
        <v>M22-0405-500</v>
      </c>
      <c r="C1500" s="25" t="str">
        <f>IFERROR(VLOOKUP($A1500,'Grade 8'!$H$2:$N$501,4,0),"-")</f>
        <v/>
      </c>
      <c r="D1500" s="25" t="str">
        <f>IFERROR(VLOOKUP($A1500,'Grade 8'!$H$2:$N$501,5,0),"-")</f>
        <v/>
      </c>
      <c r="E1500" s="25">
        <f>IFERROR(VLOOKUP($A1500,'Grade 8'!$H$2:$N$501,6,0),"-")</f>
        <v>0</v>
      </c>
      <c r="F1500" s="33">
        <f>IFERROR(VLOOKUP($A1500,'Grade 8'!$H$2:$N$501,7,0),"-")</f>
        <v>0</v>
      </c>
      <c r="G1500" s="6"/>
      <c r="H1500" s="13">
        <f t="shared" si="197"/>
        <v>1</v>
      </c>
      <c r="I1500" s="17"/>
      <c r="J1500" s="14" t="str">
        <f t="shared" si="200"/>
        <v>K.M.A Boys Secondary School</v>
      </c>
      <c r="K1500" s="13" t="s">
        <v>25</v>
      </c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26">
        <f t="shared" si="199"/>
        <v>0</v>
      </c>
      <c r="W1500" s="6"/>
      <c r="X1500" s="6"/>
      <c r="Y1500" s="6"/>
      <c r="Z1500" s="20">
        <f t="shared" si="196"/>
        <v>0</v>
      </c>
      <c r="AA1500" s="20"/>
      <c r="AB1500" s="2">
        <f t="shared" si="201"/>
        <v>0</v>
      </c>
      <c r="AC1500" s="2">
        <f t="shared" si="202"/>
        <v>10</v>
      </c>
      <c r="AD1500" s="20">
        <f t="shared" si="198"/>
        <v>220</v>
      </c>
    </row>
    <row r="1501" spans="1:30" hidden="1" x14ac:dyDescent="0.35">
      <c r="A1501" s="13">
        <v>500</v>
      </c>
      <c r="B1501" s="25" t="str">
        <f>IFERROR(VLOOKUP($A1501,'Grade 8'!$H$2:$N$501,3,0),"-")</f>
        <v>M22-0405-500</v>
      </c>
      <c r="C1501" s="25" t="str">
        <f>IFERROR(VLOOKUP($A1501,'Grade 8'!$H$2:$N$501,4,0),"-")</f>
        <v/>
      </c>
      <c r="D1501" s="25" t="str">
        <f>IFERROR(VLOOKUP($A1501,'Grade 8'!$H$2:$N$501,5,0),"-")</f>
        <v/>
      </c>
      <c r="E1501" s="25">
        <f>IFERROR(VLOOKUP($A1501,'Grade 8'!$H$2:$N$501,6,0),"-")</f>
        <v>0</v>
      </c>
      <c r="F1501" s="33">
        <f>IFERROR(VLOOKUP($A1501,'Grade 8'!$H$2:$N$501,7,0),"-")</f>
        <v>0</v>
      </c>
      <c r="G1501" s="6"/>
      <c r="H1501" s="13">
        <f t="shared" si="197"/>
        <v>2</v>
      </c>
      <c r="I1501" s="17"/>
      <c r="J1501" s="14" t="str">
        <f t="shared" si="200"/>
        <v>K.M.A Boys Secondary School</v>
      </c>
      <c r="K1501" s="13" t="s">
        <v>25</v>
      </c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26">
        <f t="shared" si="199"/>
        <v>0</v>
      </c>
      <c r="W1501" s="6"/>
      <c r="X1501" s="6"/>
      <c r="Y1501" s="6"/>
      <c r="Z1501" s="20">
        <f t="shared" si="196"/>
        <v>0</v>
      </c>
      <c r="AA1501" s="20"/>
      <c r="AB1501" s="2">
        <f t="shared" si="201"/>
        <v>0</v>
      </c>
      <c r="AC1501" s="2">
        <f t="shared" si="202"/>
        <v>10</v>
      </c>
      <c r="AD1501" s="20">
        <f t="shared" si="198"/>
        <v>220</v>
      </c>
    </row>
    <row r="1502" spans="1:30" hidden="1" x14ac:dyDescent="0.35">
      <c r="A1502" s="13">
        <v>500</v>
      </c>
      <c r="B1502" s="25" t="str">
        <f>IFERROR(VLOOKUP($A1502,'Grade 8'!$H$2:$N$501,3,0),"-")</f>
        <v>M22-0405-500</v>
      </c>
      <c r="C1502" s="25" t="str">
        <f>IFERROR(VLOOKUP($A1502,'Grade 8'!$H$2:$N$501,4,0),"-")</f>
        <v/>
      </c>
      <c r="D1502" s="25" t="str">
        <f>IFERROR(VLOOKUP($A1502,'Grade 8'!$H$2:$N$501,5,0),"-")</f>
        <v/>
      </c>
      <c r="E1502" s="25">
        <f>IFERROR(VLOOKUP($A1502,'Grade 8'!$H$2:$N$501,6,0),"-")</f>
        <v>0</v>
      </c>
      <c r="F1502" s="33">
        <f>IFERROR(VLOOKUP($A1502,'Grade 8'!$H$2:$N$501,7,0),"-")</f>
        <v>0</v>
      </c>
      <c r="G1502" s="6"/>
      <c r="H1502" s="13">
        <f t="shared" si="197"/>
        <v>3</v>
      </c>
      <c r="I1502" s="17"/>
      <c r="J1502" s="14" t="str">
        <f t="shared" si="200"/>
        <v>K.M.A Boys Secondary School</v>
      </c>
      <c r="K1502" s="13" t="s">
        <v>25</v>
      </c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26">
        <f t="shared" si="199"/>
        <v>0</v>
      </c>
      <c r="W1502" s="6"/>
      <c r="X1502" s="6"/>
      <c r="Y1502" s="6"/>
      <c r="Z1502" s="20">
        <f t="shared" si="196"/>
        <v>0</v>
      </c>
      <c r="AA1502" s="20"/>
      <c r="AB1502" s="2">
        <f t="shared" si="201"/>
        <v>0</v>
      </c>
      <c r="AC1502" s="2">
        <f t="shared" si="202"/>
        <v>10</v>
      </c>
      <c r="AD1502" s="20">
        <f t="shared" si="198"/>
        <v>220</v>
      </c>
    </row>
    <row r="1503" spans="1:30" x14ac:dyDescent="0.35">
      <c r="K1503" s="4"/>
      <c r="T1503" s="2"/>
      <c r="U1503" s="2"/>
    </row>
    <row r="1504" spans="1:30" x14ac:dyDescent="0.35">
      <c r="K1504" s="4"/>
      <c r="T1504" s="2"/>
      <c r="U1504" s="2"/>
    </row>
    <row r="1505" spans="11:21" x14ac:dyDescent="0.35">
      <c r="K1505" s="4"/>
      <c r="T1505" s="2"/>
      <c r="U1505" s="2"/>
    </row>
    <row r="1506" spans="11:21" x14ac:dyDescent="0.35">
      <c r="K1506" s="4"/>
      <c r="T1506" s="2"/>
      <c r="U1506" s="2"/>
    </row>
    <row r="1507" spans="11:21" x14ac:dyDescent="0.35">
      <c r="K1507" s="4"/>
      <c r="T1507" s="2"/>
      <c r="U1507" s="2"/>
    </row>
    <row r="1508" spans="11:21" x14ac:dyDescent="0.35">
      <c r="K1508" s="4"/>
      <c r="T1508" s="2"/>
      <c r="U1508" s="2"/>
    </row>
    <row r="1509" spans="11:21" x14ac:dyDescent="0.35">
      <c r="K1509" s="4"/>
      <c r="T1509" s="2"/>
      <c r="U1509" s="2"/>
    </row>
    <row r="1510" spans="11:21" x14ac:dyDescent="0.35">
      <c r="K1510" s="4"/>
      <c r="T1510" s="2"/>
      <c r="U1510" s="2"/>
    </row>
    <row r="1511" spans="11:21" x14ac:dyDescent="0.35">
      <c r="K1511" s="4"/>
      <c r="T1511" s="2"/>
      <c r="U1511" s="2"/>
    </row>
    <row r="1512" spans="11:21" x14ac:dyDescent="0.35">
      <c r="K1512" s="4"/>
      <c r="T1512" s="2"/>
      <c r="U1512" s="2"/>
    </row>
    <row r="1513" spans="11:21" x14ac:dyDescent="0.35">
      <c r="K1513" s="4"/>
      <c r="T1513" s="2"/>
      <c r="U1513" s="2"/>
    </row>
    <row r="1514" spans="11:21" x14ac:dyDescent="0.35">
      <c r="K1514" s="4"/>
      <c r="T1514" s="2"/>
      <c r="U1514" s="2"/>
    </row>
    <row r="1515" spans="11:21" x14ac:dyDescent="0.35">
      <c r="K1515" s="4"/>
      <c r="T1515" s="2"/>
      <c r="U1515" s="2"/>
    </row>
    <row r="1516" spans="11:21" x14ac:dyDescent="0.35">
      <c r="K1516" s="4"/>
      <c r="T1516" s="2"/>
      <c r="U1516" s="2"/>
    </row>
    <row r="1517" spans="11:21" x14ac:dyDescent="0.35">
      <c r="K1517" s="4"/>
      <c r="T1517" s="2"/>
      <c r="U1517" s="2"/>
    </row>
    <row r="1518" spans="11:21" x14ac:dyDescent="0.35">
      <c r="K1518" s="4"/>
      <c r="T1518" s="2"/>
      <c r="U1518" s="2"/>
    </row>
    <row r="1519" spans="11:21" x14ac:dyDescent="0.35">
      <c r="K1519" s="4"/>
      <c r="T1519" s="2"/>
      <c r="U1519" s="2"/>
    </row>
    <row r="1520" spans="11:21" x14ac:dyDescent="0.35">
      <c r="K1520" s="4"/>
      <c r="T1520" s="2"/>
      <c r="U1520" s="2"/>
    </row>
    <row r="1521" spans="11:21" x14ac:dyDescent="0.35">
      <c r="K1521" s="4"/>
      <c r="T1521" s="2"/>
      <c r="U1521" s="2"/>
    </row>
    <row r="1522" spans="11:21" x14ac:dyDescent="0.35">
      <c r="K1522" s="4"/>
      <c r="T1522" s="2"/>
      <c r="U1522" s="2"/>
    </row>
    <row r="1523" spans="11:21" x14ac:dyDescent="0.35">
      <c r="K1523" s="4"/>
      <c r="T1523" s="2"/>
      <c r="U1523" s="2"/>
    </row>
    <row r="1524" spans="11:21" x14ac:dyDescent="0.35">
      <c r="K1524" s="4"/>
      <c r="T1524" s="2"/>
      <c r="U1524" s="2"/>
    </row>
    <row r="1525" spans="11:21" x14ac:dyDescent="0.35">
      <c r="K1525" s="4"/>
      <c r="T1525" s="2"/>
      <c r="U1525" s="2"/>
    </row>
    <row r="1526" spans="11:21" x14ac:dyDescent="0.35">
      <c r="K1526" s="4"/>
      <c r="T1526" s="2"/>
      <c r="U1526" s="2"/>
    </row>
    <row r="1527" spans="11:21" x14ac:dyDescent="0.35">
      <c r="K1527" s="4"/>
      <c r="T1527" s="2"/>
      <c r="U1527" s="2"/>
    </row>
    <row r="1528" spans="11:21" x14ac:dyDescent="0.35">
      <c r="K1528" s="4"/>
      <c r="T1528" s="2"/>
      <c r="U1528" s="2"/>
    </row>
    <row r="1529" spans="11:21" x14ac:dyDescent="0.35">
      <c r="K1529" s="4"/>
      <c r="T1529" s="2"/>
      <c r="U1529" s="2"/>
    </row>
    <row r="1530" spans="11:21" x14ac:dyDescent="0.35">
      <c r="K1530" s="4"/>
      <c r="T1530" s="2"/>
      <c r="U1530" s="2"/>
    </row>
    <row r="1531" spans="11:21" x14ac:dyDescent="0.35">
      <c r="K1531" s="4"/>
      <c r="T1531" s="2"/>
      <c r="U1531" s="2"/>
    </row>
    <row r="1532" spans="11:21" x14ac:dyDescent="0.35">
      <c r="K1532" s="4"/>
      <c r="T1532" s="2"/>
      <c r="U1532" s="2"/>
    </row>
    <row r="1533" spans="11:21" x14ac:dyDescent="0.35">
      <c r="K1533" s="4"/>
      <c r="T1533" s="2"/>
      <c r="U1533" s="2"/>
    </row>
    <row r="1534" spans="11:21" x14ac:dyDescent="0.35">
      <c r="K1534" s="4"/>
      <c r="T1534" s="2"/>
      <c r="U1534" s="2"/>
    </row>
    <row r="1535" spans="11:21" x14ac:dyDescent="0.35">
      <c r="K1535" s="4"/>
      <c r="T1535" s="2"/>
      <c r="U1535" s="2"/>
    </row>
    <row r="1536" spans="11:21" x14ac:dyDescent="0.35">
      <c r="K1536" s="4"/>
      <c r="T1536" s="2"/>
      <c r="U1536" s="2"/>
    </row>
    <row r="1537" spans="11:21" x14ac:dyDescent="0.35">
      <c r="K1537" s="4"/>
      <c r="T1537" s="2"/>
      <c r="U1537" s="2"/>
    </row>
    <row r="1538" spans="11:21" x14ac:dyDescent="0.35">
      <c r="K1538" s="4"/>
      <c r="T1538" s="2"/>
      <c r="U1538" s="2"/>
    </row>
    <row r="1539" spans="11:21" x14ac:dyDescent="0.35">
      <c r="K1539" s="4"/>
      <c r="T1539" s="2"/>
      <c r="U1539" s="2"/>
    </row>
    <row r="1540" spans="11:21" x14ac:dyDescent="0.35">
      <c r="K1540" s="4"/>
      <c r="T1540" s="2"/>
      <c r="U1540" s="2"/>
    </row>
    <row r="1541" spans="11:21" x14ac:dyDescent="0.35">
      <c r="K1541" s="4"/>
      <c r="T1541" s="2"/>
      <c r="U1541" s="2"/>
    </row>
    <row r="1542" spans="11:21" x14ac:dyDescent="0.35">
      <c r="K1542" s="4"/>
      <c r="T1542" s="2"/>
      <c r="U1542" s="2"/>
    </row>
    <row r="1543" spans="11:21" x14ac:dyDescent="0.35">
      <c r="K1543" s="4"/>
      <c r="T1543" s="2"/>
      <c r="U1543" s="2"/>
    </row>
    <row r="1544" spans="11:21" x14ac:dyDescent="0.35">
      <c r="K1544" s="4"/>
      <c r="T1544" s="2"/>
      <c r="U1544" s="2"/>
    </row>
    <row r="1545" spans="11:21" x14ac:dyDescent="0.35">
      <c r="K1545" s="4"/>
      <c r="T1545" s="2"/>
      <c r="U1545" s="2"/>
    </row>
    <row r="1546" spans="11:21" x14ac:dyDescent="0.35">
      <c r="K1546" s="4"/>
      <c r="T1546" s="2"/>
      <c r="U1546" s="2"/>
    </row>
    <row r="1547" spans="11:21" x14ac:dyDescent="0.35">
      <c r="K1547" s="4"/>
      <c r="T1547" s="2"/>
      <c r="U1547" s="2"/>
    </row>
    <row r="1548" spans="11:21" x14ac:dyDescent="0.35">
      <c r="K1548" s="4"/>
      <c r="T1548" s="2"/>
      <c r="U1548" s="2"/>
    </row>
    <row r="1549" spans="11:21" x14ac:dyDescent="0.35">
      <c r="K1549" s="4"/>
      <c r="T1549" s="2"/>
      <c r="U1549" s="2"/>
    </row>
    <row r="1550" spans="11:21" x14ac:dyDescent="0.35">
      <c r="K1550" s="4"/>
      <c r="T1550" s="2"/>
      <c r="U1550" s="2"/>
    </row>
    <row r="1551" spans="11:21" x14ac:dyDescent="0.35">
      <c r="K1551" s="4"/>
      <c r="T1551" s="2"/>
      <c r="U1551" s="2"/>
    </row>
    <row r="1552" spans="11:21" x14ac:dyDescent="0.35">
      <c r="K1552" s="4"/>
      <c r="T1552" s="2"/>
      <c r="U1552" s="2"/>
    </row>
    <row r="1553" spans="11:21" x14ac:dyDescent="0.35">
      <c r="K1553" s="4"/>
      <c r="T1553" s="2"/>
      <c r="U1553" s="2"/>
    </row>
    <row r="1554" spans="11:21" x14ac:dyDescent="0.35">
      <c r="K1554" s="4"/>
      <c r="T1554" s="2"/>
      <c r="U1554" s="2"/>
    </row>
    <row r="1555" spans="11:21" x14ac:dyDescent="0.35">
      <c r="K1555" s="4"/>
      <c r="T1555" s="2"/>
      <c r="U1555" s="2"/>
    </row>
    <row r="1556" spans="11:21" x14ac:dyDescent="0.35">
      <c r="K1556" s="4"/>
      <c r="T1556" s="2"/>
      <c r="U1556" s="2"/>
    </row>
    <row r="1557" spans="11:21" x14ac:dyDescent="0.35">
      <c r="K1557" s="4"/>
      <c r="T1557" s="2"/>
      <c r="U1557" s="2"/>
    </row>
    <row r="1558" spans="11:21" x14ac:dyDescent="0.35">
      <c r="K1558" s="4"/>
      <c r="T1558" s="2"/>
      <c r="U1558" s="2"/>
    </row>
    <row r="1559" spans="11:21" x14ac:dyDescent="0.35">
      <c r="K1559" s="4"/>
      <c r="T1559" s="2"/>
      <c r="U1559" s="2"/>
    </row>
    <row r="1560" spans="11:21" x14ac:dyDescent="0.35">
      <c r="K1560" s="4"/>
      <c r="T1560" s="2"/>
      <c r="U1560" s="2"/>
    </row>
    <row r="1561" spans="11:21" x14ac:dyDescent="0.35">
      <c r="K1561" s="4"/>
      <c r="T1561" s="2"/>
      <c r="U1561" s="2"/>
    </row>
    <row r="1562" spans="11:21" x14ac:dyDescent="0.35">
      <c r="K1562" s="4"/>
      <c r="T1562" s="2"/>
      <c r="U1562" s="2"/>
    </row>
    <row r="1563" spans="11:21" x14ac:dyDescent="0.35">
      <c r="K1563" s="4"/>
      <c r="T1563" s="2"/>
      <c r="U1563" s="2"/>
    </row>
    <row r="1564" spans="11:21" x14ac:dyDescent="0.35">
      <c r="K1564" s="4"/>
      <c r="T1564" s="2"/>
      <c r="U1564" s="2"/>
    </row>
    <row r="1565" spans="11:21" x14ac:dyDescent="0.35">
      <c r="K1565" s="4"/>
      <c r="T1565" s="2"/>
      <c r="U1565" s="2"/>
    </row>
    <row r="1566" spans="11:21" x14ac:dyDescent="0.35">
      <c r="K1566" s="4"/>
      <c r="T1566" s="2"/>
      <c r="U1566" s="2"/>
    </row>
    <row r="1567" spans="11:21" x14ac:dyDescent="0.35">
      <c r="K1567" s="4"/>
      <c r="T1567" s="2"/>
      <c r="U1567" s="2"/>
    </row>
    <row r="1568" spans="11:21" x14ac:dyDescent="0.35">
      <c r="K1568" s="4"/>
      <c r="T1568" s="2"/>
      <c r="U1568" s="2"/>
    </row>
    <row r="1569" spans="11:21" x14ac:dyDescent="0.35">
      <c r="K1569" s="4"/>
      <c r="T1569" s="2"/>
      <c r="U1569" s="2"/>
    </row>
    <row r="1570" spans="11:21" x14ac:dyDescent="0.35">
      <c r="K1570" s="4"/>
      <c r="T1570" s="2"/>
      <c r="U1570" s="2"/>
    </row>
    <row r="1571" spans="11:21" x14ac:dyDescent="0.35">
      <c r="K1571" s="4"/>
      <c r="T1571" s="2"/>
      <c r="U1571" s="2"/>
    </row>
    <row r="1572" spans="11:21" x14ac:dyDescent="0.35">
      <c r="K1572" s="4"/>
      <c r="T1572" s="2"/>
      <c r="U1572" s="2"/>
    </row>
    <row r="1573" spans="11:21" x14ac:dyDescent="0.35">
      <c r="K1573" s="4"/>
      <c r="T1573" s="2"/>
      <c r="U1573" s="2"/>
    </row>
    <row r="1574" spans="11:21" x14ac:dyDescent="0.35">
      <c r="K1574" s="4"/>
      <c r="T1574" s="2"/>
      <c r="U1574" s="2"/>
    </row>
    <row r="1575" spans="11:21" x14ac:dyDescent="0.35">
      <c r="K1575" s="4"/>
      <c r="T1575" s="2"/>
      <c r="U1575" s="2"/>
    </row>
    <row r="1576" spans="11:21" x14ac:dyDescent="0.35">
      <c r="K1576" s="4"/>
      <c r="T1576" s="2"/>
      <c r="U1576" s="2"/>
    </row>
    <row r="1577" spans="11:21" x14ac:dyDescent="0.35">
      <c r="K1577" s="4"/>
      <c r="T1577" s="2"/>
      <c r="U1577" s="2"/>
    </row>
    <row r="1578" spans="11:21" x14ac:dyDescent="0.35">
      <c r="K1578" s="4"/>
      <c r="T1578" s="2"/>
      <c r="U1578" s="2"/>
    </row>
    <row r="1579" spans="11:21" x14ac:dyDescent="0.35">
      <c r="K1579" s="4"/>
      <c r="T1579" s="2"/>
      <c r="U1579" s="2"/>
    </row>
    <row r="1580" spans="11:21" x14ac:dyDescent="0.35">
      <c r="K1580" s="4"/>
      <c r="T1580" s="2"/>
      <c r="U1580" s="2"/>
    </row>
    <row r="1581" spans="11:21" x14ac:dyDescent="0.35">
      <c r="K1581" s="4"/>
      <c r="T1581" s="2"/>
      <c r="U1581" s="2"/>
    </row>
    <row r="1582" spans="11:21" x14ac:dyDescent="0.35">
      <c r="K1582" s="4"/>
      <c r="T1582" s="2"/>
      <c r="U1582" s="2"/>
    </row>
    <row r="1583" spans="11:21" x14ac:dyDescent="0.35">
      <c r="K1583" s="4"/>
      <c r="T1583" s="2"/>
      <c r="U1583" s="2"/>
    </row>
    <row r="1584" spans="11:21" x14ac:dyDescent="0.35">
      <c r="K1584" s="4"/>
      <c r="T1584" s="2"/>
      <c r="U1584" s="2"/>
    </row>
    <row r="1585" spans="11:21" x14ac:dyDescent="0.35">
      <c r="K1585" s="4"/>
      <c r="T1585" s="2"/>
      <c r="U1585" s="2"/>
    </row>
    <row r="1586" spans="11:21" x14ac:dyDescent="0.35">
      <c r="K1586" s="4"/>
      <c r="T1586" s="2"/>
      <c r="U1586" s="2"/>
    </row>
    <row r="1587" spans="11:21" x14ac:dyDescent="0.35">
      <c r="K1587" s="4"/>
      <c r="T1587" s="2"/>
      <c r="U1587" s="2"/>
    </row>
    <row r="1588" spans="11:21" x14ac:dyDescent="0.35">
      <c r="K1588" s="4"/>
      <c r="T1588" s="2"/>
      <c r="U1588" s="2"/>
    </row>
    <row r="1589" spans="11:21" x14ac:dyDescent="0.35">
      <c r="K1589" s="4"/>
      <c r="T1589" s="2"/>
      <c r="U1589" s="2"/>
    </row>
    <row r="1590" spans="11:21" x14ac:dyDescent="0.35">
      <c r="K1590" s="4"/>
      <c r="T1590" s="2"/>
      <c r="U1590" s="2"/>
    </row>
    <row r="1591" spans="11:21" x14ac:dyDescent="0.35">
      <c r="K1591" s="4"/>
      <c r="T1591" s="2"/>
      <c r="U1591" s="2"/>
    </row>
    <row r="1592" spans="11:21" x14ac:dyDescent="0.35">
      <c r="K1592" s="4"/>
      <c r="T1592" s="2"/>
      <c r="U1592" s="2"/>
    </row>
    <row r="1593" spans="11:21" x14ac:dyDescent="0.35">
      <c r="K1593" s="4"/>
      <c r="T1593" s="2"/>
      <c r="U1593" s="2"/>
    </row>
    <row r="1594" spans="11:21" x14ac:dyDescent="0.35">
      <c r="K1594" s="4"/>
      <c r="T1594" s="2"/>
      <c r="U1594" s="2"/>
    </row>
    <row r="1595" spans="11:21" x14ac:dyDescent="0.35">
      <c r="K1595" s="4"/>
      <c r="T1595" s="2"/>
      <c r="U1595" s="2"/>
    </row>
    <row r="1596" spans="11:21" x14ac:dyDescent="0.35">
      <c r="K1596" s="4"/>
      <c r="T1596" s="2"/>
      <c r="U1596" s="2"/>
    </row>
    <row r="1597" spans="11:21" x14ac:dyDescent="0.35">
      <c r="K1597" s="4"/>
      <c r="T1597" s="2"/>
      <c r="U1597" s="2"/>
    </row>
    <row r="1598" spans="11:21" x14ac:dyDescent="0.35">
      <c r="K1598" s="4"/>
      <c r="T1598" s="2"/>
      <c r="U1598" s="2"/>
    </row>
    <row r="1599" spans="11:21" x14ac:dyDescent="0.35">
      <c r="K1599" s="4"/>
      <c r="T1599" s="2"/>
      <c r="U1599" s="2"/>
    </row>
    <row r="1600" spans="11:21" x14ac:dyDescent="0.35">
      <c r="K1600" s="4"/>
      <c r="T1600" s="2"/>
      <c r="U1600" s="2"/>
    </row>
    <row r="1601" spans="11:21" x14ac:dyDescent="0.35">
      <c r="K1601" s="4"/>
      <c r="T1601" s="2"/>
      <c r="U1601" s="2"/>
    </row>
    <row r="1602" spans="11:21" x14ac:dyDescent="0.35">
      <c r="K1602" s="4"/>
      <c r="T1602" s="2"/>
      <c r="U1602" s="2"/>
    </row>
    <row r="1603" spans="11:21" x14ac:dyDescent="0.35">
      <c r="K1603" s="4"/>
      <c r="T1603" s="2"/>
      <c r="U1603" s="2"/>
    </row>
    <row r="1604" spans="11:21" x14ac:dyDescent="0.35">
      <c r="K1604" s="4"/>
      <c r="T1604" s="2"/>
      <c r="U1604" s="2"/>
    </row>
    <row r="1605" spans="11:21" x14ac:dyDescent="0.35">
      <c r="K1605" s="4"/>
      <c r="T1605" s="2"/>
      <c r="U1605" s="2"/>
    </row>
    <row r="1606" spans="11:21" x14ac:dyDescent="0.35">
      <c r="K1606" s="4"/>
      <c r="T1606" s="2"/>
      <c r="U1606" s="2"/>
    </row>
    <row r="1607" spans="11:21" x14ac:dyDescent="0.35">
      <c r="K1607" s="4"/>
      <c r="T1607" s="2"/>
      <c r="U1607" s="2"/>
    </row>
    <row r="1608" spans="11:21" x14ac:dyDescent="0.35">
      <c r="K1608" s="4"/>
      <c r="T1608" s="2"/>
      <c r="U1608" s="2"/>
    </row>
    <row r="1609" spans="11:21" x14ac:dyDescent="0.35">
      <c r="K1609" s="4"/>
      <c r="T1609" s="2"/>
      <c r="U1609" s="2"/>
    </row>
    <row r="1610" spans="11:21" x14ac:dyDescent="0.35">
      <c r="K1610" s="4"/>
      <c r="T1610" s="2"/>
      <c r="U1610" s="2"/>
    </row>
    <row r="1611" spans="11:21" x14ac:dyDescent="0.35">
      <c r="K1611" s="4"/>
      <c r="T1611" s="2"/>
      <c r="U1611" s="2"/>
    </row>
    <row r="1612" spans="11:21" x14ac:dyDescent="0.35">
      <c r="K1612" s="4"/>
      <c r="T1612" s="2"/>
      <c r="U1612" s="2"/>
    </row>
    <row r="1613" spans="11:21" x14ac:dyDescent="0.35">
      <c r="K1613" s="4"/>
      <c r="T1613" s="2"/>
      <c r="U1613" s="2"/>
    </row>
    <row r="1614" spans="11:21" x14ac:dyDescent="0.35">
      <c r="K1614" s="4"/>
      <c r="T1614" s="2"/>
      <c r="U1614" s="2"/>
    </row>
    <row r="1615" spans="11:21" x14ac:dyDescent="0.35">
      <c r="K1615" s="4"/>
      <c r="T1615" s="2"/>
      <c r="U1615" s="2"/>
    </row>
    <row r="1616" spans="11:21" x14ac:dyDescent="0.35">
      <c r="K1616" s="4"/>
      <c r="T1616" s="2"/>
      <c r="U1616" s="2"/>
    </row>
    <row r="1617" spans="11:21" x14ac:dyDescent="0.35">
      <c r="K1617" s="4"/>
      <c r="T1617" s="2"/>
      <c r="U1617" s="2"/>
    </row>
    <row r="1618" spans="11:21" x14ac:dyDescent="0.35">
      <c r="K1618" s="4"/>
      <c r="T1618" s="2"/>
      <c r="U1618" s="2"/>
    </row>
    <row r="1619" spans="11:21" x14ac:dyDescent="0.35">
      <c r="K1619" s="4"/>
      <c r="T1619" s="2"/>
      <c r="U1619" s="2"/>
    </row>
    <row r="1620" spans="11:21" x14ac:dyDescent="0.35">
      <c r="K1620" s="4"/>
      <c r="T1620" s="2"/>
      <c r="U1620" s="2"/>
    </row>
    <row r="1621" spans="11:21" x14ac:dyDescent="0.35">
      <c r="K1621" s="4"/>
      <c r="T1621" s="2"/>
      <c r="U1621" s="2"/>
    </row>
    <row r="1622" spans="11:21" x14ac:dyDescent="0.35">
      <c r="K1622" s="4"/>
      <c r="T1622" s="2"/>
      <c r="U1622" s="2"/>
    </row>
    <row r="1623" spans="11:21" x14ac:dyDescent="0.35">
      <c r="K1623" s="4"/>
      <c r="T1623" s="2"/>
      <c r="U1623" s="2"/>
    </row>
    <row r="1624" spans="11:21" x14ac:dyDescent="0.35">
      <c r="K1624" s="4"/>
      <c r="T1624" s="2"/>
      <c r="U1624" s="2"/>
    </row>
    <row r="1625" spans="11:21" x14ac:dyDescent="0.35">
      <c r="K1625" s="4"/>
      <c r="T1625" s="2"/>
      <c r="U1625" s="2"/>
    </row>
    <row r="1626" spans="11:21" x14ac:dyDescent="0.35">
      <c r="K1626" s="4"/>
      <c r="T1626" s="2"/>
      <c r="U1626" s="2"/>
    </row>
    <row r="1627" spans="11:21" x14ac:dyDescent="0.35">
      <c r="K1627" s="4"/>
      <c r="T1627" s="2"/>
      <c r="U1627" s="2"/>
    </row>
    <row r="1628" spans="11:21" x14ac:dyDescent="0.35">
      <c r="K1628" s="4"/>
      <c r="T1628" s="2"/>
      <c r="U1628" s="2"/>
    </row>
    <row r="1629" spans="11:21" x14ac:dyDescent="0.35">
      <c r="K1629" s="4"/>
      <c r="T1629" s="2"/>
      <c r="U1629" s="2"/>
    </row>
    <row r="1630" spans="11:21" x14ac:dyDescent="0.35">
      <c r="K1630" s="4"/>
      <c r="T1630" s="2"/>
      <c r="U1630" s="2"/>
    </row>
    <row r="1631" spans="11:21" x14ac:dyDescent="0.35">
      <c r="K1631" s="4"/>
      <c r="T1631" s="2"/>
      <c r="U1631" s="2"/>
    </row>
    <row r="1632" spans="11:21" x14ac:dyDescent="0.35">
      <c r="K1632" s="4"/>
      <c r="T1632" s="2"/>
      <c r="U1632" s="2"/>
    </row>
    <row r="1633" spans="11:21" x14ac:dyDescent="0.35">
      <c r="K1633" s="4"/>
      <c r="T1633" s="2"/>
      <c r="U1633" s="2"/>
    </row>
    <row r="1634" spans="11:21" x14ac:dyDescent="0.35">
      <c r="K1634" s="4"/>
      <c r="T1634" s="2"/>
      <c r="U1634" s="2"/>
    </row>
    <row r="1635" spans="11:21" x14ac:dyDescent="0.35">
      <c r="K1635" s="4"/>
      <c r="T1635" s="2"/>
      <c r="U1635" s="2"/>
    </row>
    <row r="1636" spans="11:21" x14ac:dyDescent="0.35">
      <c r="K1636" s="4"/>
      <c r="T1636" s="2"/>
      <c r="U1636" s="2"/>
    </row>
    <row r="1637" spans="11:21" x14ac:dyDescent="0.35">
      <c r="K1637" s="4"/>
      <c r="T1637" s="2"/>
      <c r="U1637" s="2"/>
    </row>
    <row r="1638" spans="11:21" x14ac:dyDescent="0.35">
      <c r="K1638" s="4"/>
      <c r="T1638" s="2"/>
      <c r="U1638" s="2"/>
    </row>
    <row r="1639" spans="11:21" x14ac:dyDescent="0.35">
      <c r="K1639" s="4"/>
      <c r="T1639" s="2"/>
      <c r="U1639" s="2"/>
    </row>
    <row r="1640" spans="11:21" x14ac:dyDescent="0.35">
      <c r="K1640" s="4"/>
      <c r="T1640" s="2"/>
      <c r="U1640" s="2"/>
    </row>
    <row r="1641" spans="11:21" x14ac:dyDescent="0.35">
      <c r="K1641" s="4"/>
      <c r="T1641" s="2"/>
      <c r="U1641" s="2"/>
    </row>
    <row r="1642" spans="11:21" x14ac:dyDescent="0.35">
      <c r="K1642" s="4"/>
      <c r="T1642" s="2"/>
      <c r="U1642" s="2"/>
    </row>
    <row r="1643" spans="11:21" x14ac:dyDescent="0.35">
      <c r="K1643" s="4"/>
      <c r="T1643" s="2"/>
      <c r="U1643" s="2"/>
    </row>
    <row r="1644" spans="11:21" x14ac:dyDescent="0.35">
      <c r="K1644" s="4"/>
      <c r="T1644" s="2"/>
      <c r="U1644" s="2"/>
    </row>
    <row r="1645" spans="11:21" x14ac:dyDescent="0.35">
      <c r="K1645" s="4"/>
      <c r="T1645" s="2"/>
      <c r="U1645" s="2"/>
    </row>
    <row r="1646" spans="11:21" x14ac:dyDescent="0.35">
      <c r="K1646" s="4"/>
      <c r="T1646" s="2"/>
      <c r="U1646" s="2"/>
    </row>
    <row r="1647" spans="11:21" x14ac:dyDescent="0.35">
      <c r="K1647" s="4"/>
      <c r="T1647" s="2"/>
      <c r="U1647" s="2"/>
    </row>
    <row r="1648" spans="11:21" x14ac:dyDescent="0.35">
      <c r="K1648" s="4"/>
      <c r="T1648" s="2"/>
      <c r="U1648" s="2"/>
    </row>
    <row r="1649" spans="11:21" x14ac:dyDescent="0.35">
      <c r="K1649" s="4"/>
      <c r="T1649" s="2"/>
      <c r="U1649" s="2"/>
    </row>
    <row r="1650" spans="11:21" x14ac:dyDescent="0.35">
      <c r="K1650" s="4"/>
      <c r="T1650" s="2"/>
      <c r="U1650" s="2"/>
    </row>
    <row r="1651" spans="11:21" x14ac:dyDescent="0.35">
      <c r="K1651" s="4"/>
      <c r="T1651" s="2"/>
      <c r="U1651" s="2"/>
    </row>
    <row r="1652" spans="11:21" x14ac:dyDescent="0.35">
      <c r="K1652" s="4"/>
      <c r="T1652" s="2"/>
      <c r="U1652" s="2"/>
    </row>
    <row r="1653" spans="11:21" x14ac:dyDescent="0.35">
      <c r="K1653" s="4"/>
      <c r="T1653" s="2"/>
      <c r="U1653" s="2"/>
    </row>
    <row r="1654" spans="11:21" x14ac:dyDescent="0.35">
      <c r="K1654" s="4"/>
      <c r="T1654" s="2"/>
      <c r="U1654" s="2"/>
    </row>
    <row r="1655" spans="11:21" x14ac:dyDescent="0.35">
      <c r="K1655" s="4"/>
      <c r="T1655" s="2"/>
      <c r="U1655" s="2"/>
    </row>
    <row r="1656" spans="11:21" x14ac:dyDescent="0.35">
      <c r="K1656" s="4"/>
      <c r="T1656" s="2"/>
      <c r="U1656" s="2"/>
    </row>
    <row r="1657" spans="11:21" x14ac:dyDescent="0.35">
      <c r="K1657" s="4"/>
      <c r="T1657" s="2"/>
      <c r="U1657" s="2"/>
    </row>
    <row r="1658" spans="11:21" x14ac:dyDescent="0.35">
      <c r="K1658" s="4"/>
      <c r="T1658" s="2"/>
      <c r="U1658" s="2"/>
    </row>
    <row r="1659" spans="11:21" x14ac:dyDescent="0.35">
      <c r="K1659" s="4"/>
      <c r="T1659" s="2"/>
      <c r="U1659" s="2"/>
    </row>
    <row r="1660" spans="11:21" x14ac:dyDescent="0.35">
      <c r="K1660" s="4"/>
      <c r="T1660" s="2"/>
      <c r="U1660" s="2"/>
    </row>
    <row r="1661" spans="11:21" x14ac:dyDescent="0.35">
      <c r="K1661" s="4"/>
      <c r="T1661" s="2"/>
      <c r="U1661" s="2"/>
    </row>
    <row r="1662" spans="11:21" x14ac:dyDescent="0.35">
      <c r="K1662" s="4"/>
      <c r="T1662" s="2"/>
      <c r="U1662" s="2"/>
    </row>
    <row r="1663" spans="11:21" x14ac:dyDescent="0.35">
      <c r="K1663" s="4"/>
      <c r="T1663" s="2"/>
      <c r="U1663" s="2"/>
    </row>
    <row r="1664" spans="11:21" x14ac:dyDescent="0.35">
      <c r="K1664" s="4"/>
      <c r="T1664" s="2"/>
      <c r="U1664" s="2"/>
    </row>
    <row r="1665" spans="11:21" x14ac:dyDescent="0.35">
      <c r="K1665" s="4"/>
      <c r="T1665" s="2"/>
      <c r="U1665" s="2"/>
    </row>
    <row r="1666" spans="11:21" x14ac:dyDescent="0.35">
      <c r="K1666" s="4"/>
      <c r="T1666" s="2"/>
      <c r="U1666" s="2"/>
    </row>
    <row r="1667" spans="11:21" x14ac:dyDescent="0.35">
      <c r="K1667" s="4"/>
      <c r="T1667" s="2"/>
      <c r="U1667" s="2"/>
    </row>
    <row r="1668" spans="11:21" x14ac:dyDescent="0.35">
      <c r="K1668" s="4"/>
      <c r="T1668" s="2"/>
      <c r="U1668" s="2"/>
    </row>
    <row r="1669" spans="11:21" x14ac:dyDescent="0.35">
      <c r="K1669" s="4"/>
      <c r="T1669" s="2"/>
      <c r="U1669" s="2"/>
    </row>
    <row r="1670" spans="11:21" x14ac:dyDescent="0.35">
      <c r="K1670" s="4"/>
      <c r="T1670" s="2"/>
      <c r="U1670" s="2"/>
    </row>
    <row r="1671" spans="11:21" x14ac:dyDescent="0.35">
      <c r="K1671" s="4"/>
      <c r="T1671" s="2"/>
      <c r="U1671" s="2"/>
    </row>
    <row r="1672" spans="11:21" x14ac:dyDescent="0.35">
      <c r="K1672" s="4"/>
      <c r="T1672" s="2"/>
      <c r="U1672" s="2"/>
    </row>
    <row r="1673" spans="11:21" x14ac:dyDescent="0.35">
      <c r="K1673" s="4"/>
      <c r="T1673" s="2"/>
      <c r="U1673" s="2"/>
    </row>
    <row r="1674" spans="11:21" x14ac:dyDescent="0.35">
      <c r="K1674" s="4"/>
      <c r="T1674" s="2"/>
      <c r="U1674" s="2"/>
    </row>
    <row r="1675" spans="11:21" x14ac:dyDescent="0.35">
      <c r="K1675" s="4"/>
      <c r="T1675" s="2"/>
      <c r="U1675" s="2"/>
    </row>
    <row r="1676" spans="11:21" x14ac:dyDescent="0.35">
      <c r="K1676" s="4"/>
      <c r="T1676" s="2"/>
      <c r="U1676" s="2"/>
    </row>
    <row r="1677" spans="11:21" x14ac:dyDescent="0.35">
      <c r="K1677" s="4"/>
      <c r="T1677" s="2"/>
      <c r="U1677" s="2"/>
    </row>
    <row r="1678" spans="11:21" x14ac:dyDescent="0.35">
      <c r="K1678" s="4"/>
      <c r="T1678" s="2"/>
      <c r="U1678" s="2"/>
    </row>
    <row r="1679" spans="11:21" x14ac:dyDescent="0.35">
      <c r="K1679" s="4"/>
      <c r="T1679" s="2"/>
      <c r="U1679" s="2"/>
    </row>
    <row r="1680" spans="11:21" x14ac:dyDescent="0.35">
      <c r="K1680" s="4"/>
      <c r="T1680" s="2"/>
      <c r="U1680" s="2"/>
    </row>
    <row r="1681" spans="11:21" x14ac:dyDescent="0.35">
      <c r="K1681" s="4"/>
      <c r="T1681" s="2"/>
      <c r="U1681" s="2"/>
    </row>
    <row r="1682" spans="11:21" x14ac:dyDescent="0.35">
      <c r="K1682" s="4"/>
      <c r="T1682" s="2"/>
      <c r="U1682" s="2"/>
    </row>
    <row r="1683" spans="11:21" x14ac:dyDescent="0.35">
      <c r="K1683" s="4"/>
      <c r="T1683" s="2"/>
      <c r="U1683" s="2"/>
    </row>
    <row r="1684" spans="11:21" x14ac:dyDescent="0.35">
      <c r="K1684" s="4"/>
      <c r="T1684" s="2"/>
      <c r="U1684" s="2"/>
    </row>
    <row r="1685" spans="11:21" x14ac:dyDescent="0.35">
      <c r="K1685" s="4"/>
      <c r="T1685" s="2"/>
      <c r="U1685" s="2"/>
    </row>
    <row r="1686" spans="11:21" x14ac:dyDescent="0.35">
      <c r="K1686" s="4"/>
      <c r="T1686" s="2"/>
      <c r="U1686" s="2"/>
    </row>
    <row r="1687" spans="11:21" x14ac:dyDescent="0.35">
      <c r="K1687" s="4"/>
      <c r="T1687" s="2"/>
      <c r="U1687" s="2"/>
    </row>
    <row r="1688" spans="11:21" x14ac:dyDescent="0.35">
      <c r="K1688" s="4"/>
      <c r="T1688" s="2"/>
      <c r="U1688" s="2"/>
    </row>
    <row r="1689" spans="11:21" x14ac:dyDescent="0.35">
      <c r="K1689" s="4"/>
      <c r="T1689" s="2"/>
      <c r="U1689" s="2"/>
    </row>
    <row r="1690" spans="11:21" x14ac:dyDescent="0.35">
      <c r="K1690" s="4"/>
      <c r="T1690" s="2"/>
      <c r="U1690" s="2"/>
    </row>
    <row r="1691" spans="11:21" x14ac:dyDescent="0.35">
      <c r="K1691" s="4"/>
      <c r="T1691" s="2"/>
      <c r="U1691" s="2"/>
    </row>
    <row r="1692" spans="11:21" x14ac:dyDescent="0.35">
      <c r="K1692" s="4"/>
      <c r="T1692" s="2"/>
      <c r="U1692" s="2"/>
    </row>
    <row r="1693" spans="11:21" x14ac:dyDescent="0.35">
      <c r="K1693" s="4"/>
      <c r="T1693" s="2"/>
      <c r="U1693" s="2"/>
    </row>
    <row r="1694" spans="11:21" x14ac:dyDescent="0.35">
      <c r="K1694" s="4"/>
      <c r="T1694" s="2"/>
      <c r="U1694" s="2"/>
    </row>
    <row r="1695" spans="11:21" x14ac:dyDescent="0.35">
      <c r="K1695" s="4"/>
      <c r="T1695" s="2"/>
      <c r="U1695" s="2"/>
    </row>
    <row r="1696" spans="11:21" x14ac:dyDescent="0.35">
      <c r="K1696" s="4"/>
      <c r="T1696" s="2"/>
      <c r="U1696" s="2"/>
    </row>
    <row r="1697" spans="11:21" x14ac:dyDescent="0.35">
      <c r="K1697" s="4"/>
      <c r="T1697" s="2"/>
      <c r="U1697" s="2"/>
    </row>
    <row r="1698" spans="11:21" x14ac:dyDescent="0.35">
      <c r="K1698" s="4"/>
      <c r="T1698" s="2"/>
      <c r="U1698" s="2"/>
    </row>
    <row r="1699" spans="11:21" x14ac:dyDescent="0.35">
      <c r="K1699" s="4"/>
      <c r="T1699" s="2"/>
      <c r="U1699" s="2"/>
    </row>
    <row r="1700" spans="11:21" x14ac:dyDescent="0.35">
      <c r="K1700" s="4"/>
      <c r="T1700" s="2"/>
      <c r="U1700" s="2"/>
    </row>
    <row r="1701" spans="11:21" x14ac:dyDescent="0.35">
      <c r="K1701" s="4"/>
      <c r="T1701" s="2"/>
      <c r="U1701" s="2"/>
    </row>
    <row r="1702" spans="11:21" x14ac:dyDescent="0.35">
      <c r="K1702" s="4"/>
      <c r="T1702" s="2"/>
      <c r="U1702" s="2"/>
    </row>
    <row r="1703" spans="11:21" x14ac:dyDescent="0.35">
      <c r="K1703" s="4"/>
      <c r="T1703" s="2"/>
      <c r="U1703" s="2"/>
    </row>
    <row r="1704" spans="11:21" x14ac:dyDescent="0.35">
      <c r="K1704" s="4"/>
      <c r="T1704" s="2"/>
      <c r="U1704" s="2"/>
    </row>
    <row r="1705" spans="11:21" x14ac:dyDescent="0.35">
      <c r="K1705" s="4"/>
      <c r="T1705" s="2"/>
      <c r="U1705" s="2"/>
    </row>
    <row r="1706" spans="11:21" x14ac:dyDescent="0.35">
      <c r="K1706" s="4"/>
      <c r="T1706" s="2"/>
      <c r="U1706" s="2"/>
    </row>
    <row r="1707" spans="11:21" x14ac:dyDescent="0.35">
      <c r="K1707" s="4"/>
      <c r="T1707" s="2"/>
      <c r="U1707" s="2"/>
    </row>
    <row r="1708" spans="11:21" x14ac:dyDescent="0.35">
      <c r="K1708" s="4"/>
      <c r="T1708" s="2"/>
      <c r="U1708" s="2"/>
    </row>
    <row r="1709" spans="11:21" x14ac:dyDescent="0.35">
      <c r="K1709" s="4"/>
      <c r="T1709" s="2"/>
      <c r="U1709" s="2"/>
    </row>
    <row r="1710" spans="11:21" x14ac:dyDescent="0.35">
      <c r="K1710" s="4"/>
      <c r="T1710" s="2"/>
      <c r="U1710" s="2"/>
    </row>
    <row r="1711" spans="11:21" x14ac:dyDescent="0.35">
      <c r="K1711" s="4"/>
      <c r="T1711" s="2"/>
      <c r="U1711" s="2"/>
    </row>
    <row r="1712" spans="11:21" x14ac:dyDescent="0.35">
      <c r="K1712" s="4"/>
      <c r="T1712" s="2"/>
      <c r="U1712" s="2"/>
    </row>
    <row r="1713" spans="11:21" x14ac:dyDescent="0.35">
      <c r="K1713" s="4"/>
      <c r="T1713" s="2"/>
      <c r="U1713" s="2"/>
    </row>
    <row r="1714" spans="11:21" x14ac:dyDescent="0.35">
      <c r="K1714" s="4"/>
      <c r="T1714" s="2"/>
      <c r="U1714" s="2"/>
    </row>
    <row r="1715" spans="11:21" x14ac:dyDescent="0.35">
      <c r="K1715" s="4"/>
      <c r="T1715" s="2"/>
      <c r="U1715" s="2"/>
    </row>
    <row r="1716" spans="11:21" x14ac:dyDescent="0.35">
      <c r="K1716" s="4"/>
      <c r="T1716" s="2"/>
      <c r="U1716" s="2"/>
    </row>
    <row r="1717" spans="11:21" x14ac:dyDescent="0.35">
      <c r="K1717" s="4"/>
      <c r="T1717" s="2"/>
      <c r="U1717" s="2"/>
    </row>
    <row r="1718" spans="11:21" x14ac:dyDescent="0.35">
      <c r="K1718" s="4"/>
      <c r="T1718" s="2"/>
      <c r="U1718" s="2"/>
    </row>
    <row r="1719" spans="11:21" x14ac:dyDescent="0.35">
      <c r="K1719" s="4"/>
      <c r="T1719" s="2"/>
      <c r="U1719" s="2"/>
    </row>
    <row r="1720" spans="11:21" x14ac:dyDescent="0.35">
      <c r="K1720" s="4"/>
      <c r="T1720" s="2"/>
      <c r="U1720" s="2"/>
    </row>
    <row r="1721" spans="11:21" x14ac:dyDescent="0.35">
      <c r="K1721" s="4"/>
      <c r="T1721" s="2"/>
      <c r="U1721" s="2"/>
    </row>
    <row r="1722" spans="11:21" x14ac:dyDescent="0.35">
      <c r="K1722" s="4"/>
      <c r="T1722" s="2"/>
      <c r="U1722" s="2"/>
    </row>
    <row r="1723" spans="11:21" x14ac:dyDescent="0.35">
      <c r="K1723" s="4"/>
      <c r="T1723" s="2"/>
      <c r="U1723" s="2"/>
    </row>
    <row r="1724" spans="11:21" x14ac:dyDescent="0.35">
      <c r="K1724" s="4"/>
      <c r="T1724" s="2"/>
      <c r="U1724" s="2"/>
    </row>
    <row r="1725" spans="11:21" x14ac:dyDescent="0.35">
      <c r="K1725" s="4"/>
      <c r="T1725" s="2"/>
      <c r="U1725" s="2"/>
    </row>
    <row r="1726" spans="11:21" x14ac:dyDescent="0.35">
      <c r="K1726" s="4"/>
      <c r="T1726" s="2"/>
      <c r="U1726" s="2"/>
    </row>
    <row r="1727" spans="11:21" x14ac:dyDescent="0.35">
      <c r="K1727" s="4"/>
      <c r="T1727" s="2"/>
      <c r="U1727" s="2"/>
    </row>
    <row r="1728" spans="11:21" x14ac:dyDescent="0.35">
      <c r="K1728" s="4"/>
      <c r="T1728" s="2"/>
      <c r="U1728" s="2"/>
    </row>
    <row r="1729" spans="11:21" x14ac:dyDescent="0.35">
      <c r="K1729" s="4"/>
      <c r="T1729" s="2"/>
      <c r="U1729" s="2"/>
    </row>
    <row r="1730" spans="11:21" x14ac:dyDescent="0.35">
      <c r="K1730" s="4"/>
      <c r="T1730" s="2"/>
      <c r="U1730" s="2"/>
    </row>
    <row r="1731" spans="11:21" x14ac:dyDescent="0.35">
      <c r="K1731" s="4"/>
      <c r="T1731" s="2"/>
      <c r="U1731" s="2"/>
    </row>
    <row r="1732" spans="11:21" x14ac:dyDescent="0.35">
      <c r="K1732" s="4"/>
      <c r="T1732" s="2"/>
      <c r="U1732" s="2"/>
    </row>
    <row r="1733" spans="11:21" x14ac:dyDescent="0.35">
      <c r="K1733" s="4"/>
      <c r="T1733" s="2"/>
      <c r="U1733" s="2"/>
    </row>
    <row r="1734" spans="11:21" x14ac:dyDescent="0.35">
      <c r="K1734" s="4"/>
      <c r="T1734" s="2"/>
      <c r="U1734" s="2"/>
    </row>
    <row r="1735" spans="11:21" x14ac:dyDescent="0.35">
      <c r="K1735" s="4"/>
      <c r="T1735" s="2"/>
      <c r="U1735" s="2"/>
    </row>
    <row r="1736" spans="11:21" x14ac:dyDescent="0.35">
      <c r="K1736" s="4"/>
      <c r="T1736" s="2"/>
      <c r="U1736" s="2"/>
    </row>
    <row r="1737" spans="11:21" x14ac:dyDescent="0.35">
      <c r="K1737" s="4"/>
      <c r="T1737" s="2"/>
      <c r="U1737" s="2"/>
    </row>
    <row r="1738" spans="11:21" x14ac:dyDescent="0.35">
      <c r="K1738" s="4"/>
      <c r="T1738" s="2"/>
      <c r="U1738" s="2"/>
    </row>
    <row r="1739" spans="11:21" x14ac:dyDescent="0.35">
      <c r="K1739" s="4"/>
      <c r="T1739" s="2"/>
      <c r="U1739" s="2"/>
    </row>
    <row r="1740" spans="11:21" x14ac:dyDescent="0.35">
      <c r="K1740" s="4"/>
      <c r="T1740" s="2"/>
      <c r="U1740" s="2"/>
    </row>
    <row r="1741" spans="11:21" x14ac:dyDescent="0.35">
      <c r="K1741" s="4"/>
      <c r="T1741" s="2"/>
      <c r="U1741" s="2"/>
    </row>
    <row r="1742" spans="11:21" x14ac:dyDescent="0.35">
      <c r="K1742" s="4"/>
      <c r="T1742" s="2"/>
      <c r="U1742" s="2"/>
    </row>
    <row r="1743" spans="11:21" x14ac:dyDescent="0.35">
      <c r="K1743" s="4"/>
      <c r="T1743" s="2"/>
      <c r="U1743" s="2"/>
    </row>
    <row r="1744" spans="11:21" x14ac:dyDescent="0.35">
      <c r="K1744" s="4"/>
      <c r="T1744" s="2"/>
      <c r="U1744" s="2"/>
    </row>
    <row r="1745" spans="11:21" x14ac:dyDescent="0.35">
      <c r="K1745" s="4"/>
      <c r="T1745" s="2"/>
      <c r="U1745" s="2"/>
    </row>
    <row r="1746" spans="11:21" x14ac:dyDescent="0.35">
      <c r="K1746" s="4"/>
      <c r="T1746" s="2"/>
      <c r="U1746" s="2"/>
    </row>
    <row r="1747" spans="11:21" x14ac:dyDescent="0.35">
      <c r="K1747" s="4"/>
      <c r="T1747" s="2"/>
      <c r="U1747" s="2"/>
    </row>
    <row r="1748" spans="11:21" x14ac:dyDescent="0.35">
      <c r="K1748" s="4"/>
      <c r="T1748" s="2"/>
      <c r="U1748" s="2"/>
    </row>
    <row r="1749" spans="11:21" x14ac:dyDescent="0.35">
      <c r="K1749" s="4"/>
      <c r="T1749" s="2"/>
      <c r="U1749" s="2"/>
    </row>
    <row r="1750" spans="11:21" x14ac:dyDescent="0.35">
      <c r="K1750" s="4"/>
      <c r="T1750" s="2"/>
      <c r="U1750" s="2"/>
    </row>
    <row r="1751" spans="11:21" x14ac:dyDescent="0.35">
      <c r="K1751" s="4"/>
      <c r="T1751" s="2"/>
      <c r="U1751" s="2"/>
    </row>
    <row r="1752" spans="11:21" x14ac:dyDescent="0.35">
      <c r="K1752" s="4"/>
      <c r="T1752" s="2"/>
      <c r="U1752" s="2"/>
    </row>
    <row r="1753" spans="11:21" x14ac:dyDescent="0.35">
      <c r="K1753" s="4"/>
      <c r="T1753" s="2"/>
      <c r="U1753" s="2"/>
    </row>
    <row r="1754" spans="11:21" x14ac:dyDescent="0.35">
      <c r="K1754" s="4"/>
      <c r="T1754" s="2"/>
      <c r="U1754" s="2"/>
    </row>
    <row r="1755" spans="11:21" x14ac:dyDescent="0.35">
      <c r="K1755" s="4"/>
      <c r="T1755" s="2"/>
      <c r="U1755" s="2"/>
    </row>
    <row r="1756" spans="11:21" x14ac:dyDescent="0.35">
      <c r="K1756" s="4"/>
      <c r="T1756" s="2"/>
      <c r="U1756" s="2"/>
    </row>
    <row r="1757" spans="11:21" x14ac:dyDescent="0.35">
      <c r="K1757" s="4"/>
      <c r="T1757" s="2"/>
      <c r="U1757" s="2"/>
    </row>
    <row r="1758" spans="11:21" x14ac:dyDescent="0.35">
      <c r="K1758" s="4"/>
      <c r="T1758" s="2"/>
      <c r="U1758" s="2"/>
    </row>
    <row r="1759" spans="11:21" x14ac:dyDescent="0.35">
      <c r="K1759" s="4"/>
      <c r="T1759" s="2"/>
      <c r="U1759" s="2"/>
    </row>
    <row r="1760" spans="11:21" x14ac:dyDescent="0.35">
      <c r="K1760" s="4"/>
      <c r="T1760" s="2"/>
      <c r="U1760" s="2"/>
    </row>
    <row r="1761" spans="11:21" x14ac:dyDescent="0.35">
      <c r="K1761" s="4"/>
      <c r="T1761" s="2"/>
      <c r="U1761" s="2"/>
    </row>
    <row r="1762" spans="11:21" x14ac:dyDescent="0.35">
      <c r="K1762" s="4"/>
      <c r="T1762" s="2"/>
      <c r="U1762" s="2"/>
    </row>
    <row r="1763" spans="11:21" x14ac:dyDescent="0.35">
      <c r="K1763" s="4"/>
      <c r="T1763" s="2"/>
      <c r="U1763" s="2"/>
    </row>
    <row r="1764" spans="11:21" x14ac:dyDescent="0.35">
      <c r="K1764" s="4"/>
      <c r="T1764" s="2"/>
      <c r="U1764" s="2"/>
    </row>
    <row r="1765" spans="11:21" x14ac:dyDescent="0.35">
      <c r="K1765" s="4"/>
      <c r="T1765" s="2"/>
      <c r="U1765" s="2"/>
    </row>
    <row r="1766" spans="11:21" x14ac:dyDescent="0.35">
      <c r="K1766" s="4"/>
      <c r="T1766" s="2"/>
      <c r="U1766" s="2"/>
    </row>
    <row r="1767" spans="11:21" x14ac:dyDescent="0.35">
      <c r="K1767" s="4"/>
      <c r="T1767" s="2"/>
      <c r="U1767" s="2"/>
    </row>
    <row r="1768" spans="11:21" x14ac:dyDescent="0.35">
      <c r="K1768" s="4"/>
      <c r="T1768" s="2"/>
      <c r="U1768" s="2"/>
    </row>
    <row r="1769" spans="11:21" x14ac:dyDescent="0.35">
      <c r="K1769" s="4"/>
      <c r="T1769" s="2"/>
      <c r="U1769" s="2"/>
    </row>
    <row r="1770" spans="11:21" x14ac:dyDescent="0.35">
      <c r="K1770" s="4"/>
      <c r="T1770" s="2"/>
      <c r="U1770" s="2"/>
    </row>
    <row r="1771" spans="11:21" x14ac:dyDescent="0.35">
      <c r="K1771" s="4"/>
      <c r="T1771" s="2"/>
      <c r="U1771" s="2"/>
    </row>
    <row r="1772" spans="11:21" x14ac:dyDescent="0.35">
      <c r="K1772" s="4"/>
      <c r="T1772" s="2"/>
      <c r="U1772" s="2"/>
    </row>
    <row r="1773" spans="11:21" x14ac:dyDescent="0.35">
      <c r="K1773" s="4"/>
      <c r="T1773" s="2"/>
      <c r="U1773" s="2"/>
    </row>
    <row r="1774" spans="11:21" x14ac:dyDescent="0.35">
      <c r="K1774" s="4"/>
      <c r="T1774" s="2"/>
      <c r="U1774" s="2"/>
    </row>
    <row r="1775" spans="11:21" x14ac:dyDescent="0.35">
      <c r="K1775" s="4"/>
      <c r="T1775" s="2"/>
      <c r="U1775" s="2"/>
    </row>
    <row r="1776" spans="11:21" x14ac:dyDescent="0.35">
      <c r="K1776" s="4"/>
      <c r="T1776" s="2"/>
      <c r="U1776" s="2"/>
    </row>
    <row r="1777" spans="11:21" x14ac:dyDescent="0.35">
      <c r="K1777" s="4"/>
      <c r="T1777" s="2"/>
      <c r="U1777" s="2"/>
    </row>
    <row r="1778" spans="11:21" x14ac:dyDescent="0.35">
      <c r="K1778" s="4"/>
      <c r="T1778" s="2"/>
      <c r="U1778" s="2"/>
    </row>
    <row r="1779" spans="11:21" x14ac:dyDescent="0.35">
      <c r="K1779" s="4"/>
      <c r="T1779" s="2"/>
      <c r="U1779" s="2"/>
    </row>
    <row r="1780" spans="11:21" x14ac:dyDescent="0.35">
      <c r="K1780" s="4"/>
      <c r="T1780" s="2"/>
      <c r="U1780" s="2"/>
    </row>
    <row r="1781" spans="11:21" x14ac:dyDescent="0.35">
      <c r="K1781" s="4"/>
      <c r="T1781" s="2"/>
      <c r="U1781" s="2"/>
    </row>
    <row r="1782" spans="11:21" x14ac:dyDescent="0.35">
      <c r="K1782" s="4"/>
      <c r="T1782" s="2"/>
      <c r="U1782" s="2"/>
    </row>
    <row r="1783" spans="11:21" x14ac:dyDescent="0.35">
      <c r="K1783" s="4"/>
      <c r="T1783" s="2"/>
      <c r="U1783" s="2"/>
    </row>
    <row r="1784" spans="11:21" x14ac:dyDescent="0.35">
      <c r="K1784" s="4"/>
      <c r="T1784" s="2"/>
      <c r="U1784" s="2"/>
    </row>
    <row r="1785" spans="11:21" x14ac:dyDescent="0.35">
      <c r="K1785" s="4"/>
      <c r="T1785" s="2"/>
      <c r="U1785" s="2"/>
    </row>
    <row r="1786" spans="11:21" x14ac:dyDescent="0.35">
      <c r="K1786" s="4"/>
      <c r="T1786" s="2"/>
      <c r="U1786" s="2"/>
    </row>
    <row r="1787" spans="11:21" x14ac:dyDescent="0.35">
      <c r="K1787" s="4"/>
      <c r="T1787" s="2"/>
      <c r="U1787" s="2"/>
    </row>
    <row r="1788" spans="11:21" x14ac:dyDescent="0.35">
      <c r="K1788" s="4"/>
      <c r="T1788" s="2"/>
      <c r="U1788" s="2"/>
    </row>
    <row r="1789" spans="11:21" x14ac:dyDescent="0.35">
      <c r="K1789" s="4"/>
      <c r="T1789" s="2"/>
      <c r="U1789" s="2"/>
    </row>
    <row r="1790" spans="11:21" x14ac:dyDescent="0.35">
      <c r="K1790" s="4"/>
      <c r="T1790" s="2"/>
      <c r="U1790" s="2"/>
    </row>
    <row r="1791" spans="11:21" x14ac:dyDescent="0.35">
      <c r="K1791" s="4"/>
      <c r="T1791" s="2"/>
      <c r="U1791" s="2"/>
    </row>
    <row r="1792" spans="11:21" x14ac:dyDescent="0.35">
      <c r="K1792" s="4"/>
      <c r="T1792" s="2"/>
      <c r="U1792" s="2"/>
    </row>
    <row r="1793" spans="11:21" x14ac:dyDescent="0.35">
      <c r="K1793" s="4"/>
      <c r="T1793" s="2"/>
      <c r="U1793" s="2"/>
    </row>
    <row r="1794" spans="11:21" x14ac:dyDescent="0.35">
      <c r="K1794" s="4"/>
      <c r="T1794" s="2"/>
      <c r="U1794" s="2"/>
    </row>
    <row r="1795" spans="11:21" x14ac:dyDescent="0.35">
      <c r="K1795" s="4"/>
      <c r="T1795" s="2"/>
      <c r="U1795" s="2"/>
    </row>
    <row r="1796" spans="11:21" x14ac:dyDescent="0.35">
      <c r="K1796" s="4"/>
      <c r="T1796" s="2"/>
      <c r="U1796" s="2"/>
    </row>
    <row r="1797" spans="11:21" x14ac:dyDescent="0.35">
      <c r="K1797" s="4"/>
      <c r="T1797" s="2"/>
      <c r="U1797" s="2"/>
    </row>
    <row r="1798" spans="11:21" x14ac:dyDescent="0.35">
      <c r="K1798" s="4"/>
      <c r="T1798" s="2"/>
      <c r="U1798" s="2"/>
    </row>
    <row r="1799" spans="11:21" x14ac:dyDescent="0.35">
      <c r="K1799" s="4"/>
      <c r="T1799" s="2"/>
      <c r="U1799" s="2"/>
    </row>
    <row r="1800" spans="11:21" x14ac:dyDescent="0.35">
      <c r="K1800" s="4"/>
      <c r="T1800" s="2"/>
      <c r="U1800" s="2"/>
    </row>
    <row r="1801" spans="11:21" x14ac:dyDescent="0.35">
      <c r="K1801" s="4"/>
      <c r="T1801" s="2"/>
      <c r="U1801" s="2"/>
    </row>
    <row r="1802" spans="11:21" x14ac:dyDescent="0.35">
      <c r="K1802" s="4"/>
      <c r="T1802" s="2"/>
      <c r="U1802" s="2"/>
    </row>
    <row r="1803" spans="11:21" x14ac:dyDescent="0.35">
      <c r="K1803" s="4"/>
      <c r="T1803" s="2"/>
      <c r="U1803" s="2"/>
    </row>
    <row r="1804" spans="11:21" x14ac:dyDescent="0.35">
      <c r="K1804" s="4"/>
      <c r="T1804" s="2"/>
      <c r="U1804" s="2"/>
    </row>
    <row r="1805" spans="11:21" x14ac:dyDescent="0.35">
      <c r="K1805" s="4"/>
      <c r="T1805" s="2"/>
      <c r="U1805" s="2"/>
    </row>
    <row r="1806" spans="11:21" x14ac:dyDescent="0.35">
      <c r="K1806" s="4"/>
      <c r="T1806" s="2"/>
      <c r="U1806" s="2"/>
    </row>
    <row r="1807" spans="11:21" x14ac:dyDescent="0.35">
      <c r="K1807" s="4"/>
      <c r="T1807" s="2"/>
      <c r="U1807" s="2"/>
    </row>
    <row r="1808" spans="11:21" x14ac:dyDescent="0.35">
      <c r="K1808" s="4"/>
      <c r="T1808" s="2"/>
      <c r="U1808" s="2"/>
    </row>
    <row r="1809" spans="11:21" x14ac:dyDescent="0.35">
      <c r="K1809" s="4"/>
      <c r="T1809" s="2"/>
      <c r="U1809" s="2"/>
    </row>
    <row r="1810" spans="11:21" x14ac:dyDescent="0.35">
      <c r="K1810" s="4"/>
      <c r="T1810" s="2"/>
      <c r="U1810" s="2"/>
    </row>
    <row r="1811" spans="11:21" x14ac:dyDescent="0.35">
      <c r="K1811" s="4"/>
      <c r="T1811" s="2"/>
      <c r="U1811" s="2"/>
    </row>
    <row r="1812" spans="11:21" x14ac:dyDescent="0.35">
      <c r="K1812" s="4"/>
      <c r="T1812" s="2"/>
      <c r="U1812" s="2"/>
    </row>
    <row r="1813" spans="11:21" x14ac:dyDescent="0.35">
      <c r="K1813" s="4"/>
      <c r="T1813" s="2"/>
      <c r="U1813" s="2"/>
    </row>
    <row r="1814" spans="11:21" x14ac:dyDescent="0.35">
      <c r="K1814" s="4"/>
      <c r="T1814" s="2"/>
      <c r="U1814" s="2"/>
    </row>
    <row r="1815" spans="11:21" x14ac:dyDescent="0.35">
      <c r="K1815" s="4"/>
      <c r="T1815" s="2"/>
      <c r="U1815" s="2"/>
    </row>
    <row r="1816" spans="11:21" x14ac:dyDescent="0.35">
      <c r="K1816" s="4"/>
      <c r="T1816" s="2"/>
      <c r="U1816" s="2"/>
    </row>
    <row r="1817" spans="11:21" x14ac:dyDescent="0.35">
      <c r="K1817" s="4"/>
      <c r="T1817" s="2"/>
      <c r="U1817" s="2"/>
    </row>
    <row r="1818" spans="11:21" x14ac:dyDescent="0.35">
      <c r="K1818" s="4"/>
      <c r="T1818" s="2"/>
      <c r="U1818" s="2"/>
    </row>
    <row r="1819" spans="11:21" x14ac:dyDescent="0.35">
      <c r="K1819" s="4"/>
      <c r="T1819" s="2"/>
      <c r="U1819" s="2"/>
    </row>
    <row r="1820" spans="11:21" x14ac:dyDescent="0.35">
      <c r="K1820" s="4"/>
      <c r="T1820" s="2"/>
      <c r="U1820" s="2"/>
    </row>
    <row r="1821" spans="11:21" x14ac:dyDescent="0.35">
      <c r="K1821" s="4"/>
      <c r="T1821" s="2"/>
      <c r="U1821" s="2"/>
    </row>
    <row r="1822" spans="11:21" x14ac:dyDescent="0.35">
      <c r="K1822" s="4"/>
      <c r="T1822" s="2"/>
      <c r="U1822" s="2"/>
    </row>
    <row r="1823" spans="11:21" x14ac:dyDescent="0.35">
      <c r="K1823" s="4"/>
      <c r="T1823" s="2"/>
      <c r="U1823" s="2"/>
    </row>
    <row r="1824" spans="11:21" x14ac:dyDescent="0.35">
      <c r="K1824" s="4"/>
      <c r="T1824" s="2"/>
      <c r="U1824" s="2"/>
    </row>
    <row r="1825" spans="11:21" x14ac:dyDescent="0.35">
      <c r="K1825" s="4"/>
      <c r="T1825" s="2"/>
      <c r="U1825" s="2"/>
    </row>
    <row r="1826" spans="11:21" x14ac:dyDescent="0.35">
      <c r="K1826" s="4"/>
      <c r="T1826" s="2"/>
      <c r="U1826" s="2"/>
    </row>
    <row r="1827" spans="11:21" x14ac:dyDescent="0.35">
      <c r="K1827" s="4"/>
      <c r="T1827" s="2"/>
      <c r="U1827" s="2"/>
    </row>
    <row r="1828" spans="11:21" x14ac:dyDescent="0.35">
      <c r="K1828" s="4"/>
      <c r="T1828" s="2"/>
      <c r="U1828" s="2"/>
    </row>
    <row r="1829" spans="11:21" x14ac:dyDescent="0.35">
      <c r="K1829" s="4"/>
      <c r="T1829" s="2"/>
      <c r="U1829" s="2"/>
    </row>
    <row r="1830" spans="11:21" x14ac:dyDescent="0.35">
      <c r="K1830" s="4"/>
      <c r="T1830" s="2"/>
      <c r="U1830" s="2"/>
    </row>
    <row r="1831" spans="11:21" x14ac:dyDescent="0.35">
      <c r="K1831" s="4"/>
      <c r="T1831" s="2"/>
      <c r="U1831" s="2"/>
    </row>
    <row r="1832" spans="11:21" x14ac:dyDescent="0.35">
      <c r="K1832" s="4"/>
      <c r="T1832" s="2"/>
      <c r="U1832" s="2"/>
    </row>
    <row r="1833" spans="11:21" x14ac:dyDescent="0.35">
      <c r="K1833" s="4"/>
      <c r="T1833" s="2"/>
      <c r="U1833" s="2"/>
    </row>
    <row r="1834" spans="11:21" x14ac:dyDescent="0.35">
      <c r="K1834" s="4"/>
      <c r="T1834" s="2"/>
      <c r="U1834" s="2"/>
    </row>
    <row r="1835" spans="11:21" x14ac:dyDescent="0.35">
      <c r="K1835" s="4"/>
      <c r="T1835" s="2"/>
      <c r="U1835" s="2"/>
    </row>
    <row r="1836" spans="11:21" x14ac:dyDescent="0.35">
      <c r="K1836" s="4"/>
      <c r="T1836" s="2"/>
      <c r="U1836" s="2"/>
    </row>
    <row r="1837" spans="11:21" x14ac:dyDescent="0.35">
      <c r="K1837" s="4"/>
      <c r="T1837" s="2"/>
      <c r="U1837" s="2"/>
    </row>
    <row r="1838" spans="11:21" x14ac:dyDescent="0.35">
      <c r="K1838" s="4"/>
      <c r="T1838" s="2"/>
      <c r="U1838" s="2"/>
    </row>
    <row r="1839" spans="11:21" x14ac:dyDescent="0.35">
      <c r="K1839" s="4"/>
      <c r="T1839" s="2"/>
      <c r="U1839" s="2"/>
    </row>
    <row r="1840" spans="11:21" x14ac:dyDescent="0.35">
      <c r="K1840" s="4"/>
      <c r="T1840" s="2"/>
      <c r="U1840" s="2"/>
    </row>
    <row r="1841" spans="11:21" x14ac:dyDescent="0.35">
      <c r="K1841" s="4"/>
      <c r="T1841" s="2"/>
      <c r="U1841" s="2"/>
    </row>
    <row r="1842" spans="11:21" x14ac:dyDescent="0.35">
      <c r="K1842" s="4"/>
      <c r="T1842" s="2"/>
      <c r="U1842" s="2"/>
    </row>
    <row r="1843" spans="11:21" x14ac:dyDescent="0.35">
      <c r="K1843" s="4"/>
      <c r="T1843" s="2"/>
      <c r="U1843" s="2"/>
    </row>
    <row r="1844" spans="11:21" x14ac:dyDescent="0.35">
      <c r="K1844" s="4"/>
      <c r="T1844" s="2"/>
      <c r="U1844" s="2"/>
    </row>
    <row r="1845" spans="11:21" x14ac:dyDescent="0.35">
      <c r="K1845" s="4"/>
      <c r="T1845" s="2"/>
      <c r="U1845" s="2"/>
    </row>
    <row r="1846" spans="11:21" x14ac:dyDescent="0.35">
      <c r="K1846" s="4"/>
      <c r="T1846" s="2"/>
      <c r="U1846" s="2"/>
    </row>
    <row r="1847" spans="11:21" x14ac:dyDescent="0.35">
      <c r="K1847" s="4"/>
      <c r="T1847" s="2"/>
      <c r="U1847" s="2"/>
    </row>
    <row r="1848" spans="11:21" x14ac:dyDescent="0.35">
      <c r="K1848" s="4"/>
      <c r="T1848" s="2"/>
      <c r="U1848" s="2"/>
    </row>
    <row r="1849" spans="11:21" x14ac:dyDescent="0.35">
      <c r="K1849" s="4"/>
      <c r="T1849" s="2"/>
      <c r="U1849" s="2"/>
    </row>
    <row r="1850" spans="11:21" x14ac:dyDescent="0.35">
      <c r="K1850" s="4"/>
      <c r="T1850" s="2"/>
      <c r="U1850" s="2"/>
    </row>
    <row r="1851" spans="11:21" x14ac:dyDescent="0.35">
      <c r="K1851" s="4"/>
      <c r="T1851" s="2"/>
      <c r="U1851" s="2"/>
    </row>
    <row r="1852" spans="11:21" x14ac:dyDescent="0.35">
      <c r="K1852" s="4"/>
      <c r="T1852" s="2"/>
      <c r="U1852" s="2"/>
    </row>
    <row r="1853" spans="11:21" x14ac:dyDescent="0.35">
      <c r="K1853" s="4"/>
      <c r="T1853" s="2"/>
      <c r="U1853" s="2"/>
    </row>
    <row r="1854" spans="11:21" x14ac:dyDescent="0.35">
      <c r="K1854" s="4"/>
      <c r="T1854" s="2"/>
      <c r="U1854" s="2"/>
    </row>
    <row r="1855" spans="11:21" x14ac:dyDescent="0.35">
      <c r="K1855" s="4"/>
      <c r="T1855" s="2"/>
      <c r="U1855" s="2"/>
    </row>
    <row r="1856" spans="11:21" x14ac:dyDescent="0.35">
      <c r="K1856" s="4"/>
      <c r="T1856" s="2"/>
      <c r="U1856" s="2"/>
    </row>
    <row r="1857" spans="11:21" x14ac:dyDescent="0.35">
      <c r="K1857" s="4"/>
      <c r="T1857" s="2"/>
      <c r="U1857" s="2"/>
    </row>
    <row r="1858" spans="11:21" x14ac:dyDescent="0.35">
      <c r="K1858" s="4"/>
      <c r="T1858" s="2"/>
      <c r="U1858" s="2"/>
    </row>
    <row r="1859" spans="11:21" x14ac:dyDescent="0.35">
      <c r="K1859" s="4"/>
      <c r="T1859" s="2"/>
      <c r="U1859" s="2"/>
    </row>
    <row r="1860" spans="11:21" x14ac:dyDescent="0.35">
      <c r="K1860" s="4"/>
      <c r="T1860" s="2"/>
      <c r="U1860" s="2"/>
    </row>
    <row r="1861" spans="11:21" x14ac:dyDescent="0.35">
      <c r="K1861" s="4"/>
      <c r="T1861" s="2"/>
      <c r="U1861" s="2"/>
    </row>
    <row r="1862" spans="11:21" x14ac:dyDescent="0.35">
      <c r="K1862" s="4"/>
      <c r="T1862" s="2"/>
      <c r="U1862" s="2"/>
    </row>
    <row r="1863" spans="11:21" x14ac:dyDescent="0.35">
      <c r="K1863" s="4"/>
      <c r="T1863" s="2"/>
      <c r="U1863" s="2"/>
    </row>
    <row r="1864" spans="11:21" x14ac:dyDescent="0.35">
      <c r="K1864" s="4"/>
      <c r="T1864" s="2"/>
      <c r="U1864" s="2"/>
    </row>
    <row r="1865" spans="11:21" x14ac:dyDescent="0.35">
      <c r="K1865" s="4"/>
      <c r="T1865" s="2"/>
      <c r="U1865" s="2"/>
    </row>
    <row r="1866" spans="11:21" x14ac:dyDescent="0.35">
      <c r="K1866" s="4"/>
      <c r="T1866" s="2"/>
      <c r="U1866" s="2"/>
    </row>
    <row r="1867" spans="11:21" x14ac:dyDescent="0.35">
      <c r="K1867" s="4"/>
      <c r="T1867" s="2"/>
      <c r="U1867" s="2"/>
    </row>
    <row r="1868" spans="11:21" x14ac:dyDescent="0.35">
      <c r="K1868" s="4"/>
      <c r="T1868" s="2"/>
      <c r="U1868" s="2"/>
    </row>
    <row r="1869" spans="11:21" x14ac:dyDescent="0.35">
      <c r="K1869" s="4"/>
      <c r="T1869" s="2"/>
      <c r="U1869" s="2"/>
    </row>
    <row r="1870" spans="11:21" x14ac:dyDescent="0.35">
      <c r="K1870" s="4"/>
      <c r="T1870" s="2"/>
      <c r="U1870" s="2"/>
    </row>
    <row r="1871" spans="11:21" x14ac:dyDescent="0.35">
      <c r="K1871" s="4"/>
      <c r="T1871" s="2"/>
      <c r="U1871" s="2"/>
    </row>
    <row r="1872" spans="11:21" x14ac:dyDescent="0.35">
      <c r="K1872" s="4"/>
      <c r="T1872" s="2"/>
      <c r="U1872" s="2"/>
    </row>
    <row r="1873" spans="11:21" x14ac:dyDescent="0.35">
      <c r="K1873" s="4"/>
      <c r="T1873" s="2"/>
      <c r="U1873" s="2"/>
    </row>
    <row r="1874" spans="11:21" x14ac:dyDescent="0.35">
      <c r="K1874" s="4"/>
      <c r="T1874" s="2"/>
      <c r="U1874" s="2"/>
    </row>
    <row r="1875" spans="11:21" x14ac:dyDescent="0.35">
      <c r="K1875" s="4"/>
      <c r="T1875" s="2"/>
      <c r="U1875" s="2"/>
    </row>
    <row r="1876" spans="11:21" x14ac:dyDescent="0.35">
      <c r="K1876" s="4"/>
      <c r="T1876" s="2"/>
      <c r="U1876" s="2"/>
    </row>
    <row r="1877" spans="11:21" x14ac:dyDescent="0.35">
      <c r="K1877" s="4"/>
      <c r="T1877" s="2"/>
      <c r="U1877" s="2"/>
    </row>
    <row r="1878" spans="11:21" x14ac:dyDescent="0.35">
      <c r="K1878" s="4"/>
      <c r="T1878" s="2"/>
      <c r="U1878" s="2"/>
    </row>
    <row r="1879" spans="11:21" x14ac:dyDescent="0.35">
      <c r="K1879" s="4"/>
      <c r="T1879" s="2"/>
      <c r="U1879" s="2"/>
    </row>
    <row r="1880" spans="11:21" x14ac:dyDescent="0.35">
      <c r="K1880" s="4"/>
      <c r="T1880" s="2"/>
      <c r="U1880" s="2"/>
    </row>
    <row r="1881" spans="11:21" x14ac:dyDescent="0.35">
      <c r="K1881" s="4"/>
      <c r="T1881" s="2"/>
      <c r="U1881" s="2"/>
    </row>
    <row r="1882" spans="11:21" x14ac:dyDescent="0.35">
      <c r="K1882" s="4"/>
      <c r="T1882" s="2"/>
      <c r="U1882" s="2"/>
    </row>
    <row r="1883" spans="11:21" x14ac:dyDescent="0.35">
      <c r="K1883" s="4"/>
      <c r="T1883" s="2"/>
      <c r="U1883" s="2"/>
    </row>
    <row r="1884" spans="11:21" x14ac:dyDescent="0.35">
      <c r="K1884" s="4"/>
      <c r="T1884" s="2"/>
      <c r="U1884" s="2"/>
    </row>
    <row r="1885" spans="11:21" x14ac:dyDescent="0.35">
      <c r="K1885" s="4"/>
      <c r="T1885" s="2"/>
      <c r="U1885" s="2"/>
    </row>
    <row r="1886" spans="11:21" x14ac:dyDescent="0.35">
      <c r="K1886" s="4"/>
      <c r="T1886" s="2"/>
      <c r="U1886" s="2"/>
    </row>
    <row r="1887" spans="11:21" x14ac:dyDescent="0.35">
      <c r="K1887" s="4"/>
      <c r="T1887" s="2"/>
      <c r="U1887" s="2"/>
    </row>
    <row r="1888" spans="11:21" x14ac:dyDescent="0.35">
      <c r="K1888" s="4"/>
      <c r="T1888" s="2"/>
      <c r="U1888" s="2"/>
    </row>
    <row r="1889" spans="11:21" x14ac:dyDescent="0.35">
      <c r="K1889" s="4"/>
      <c r="T1889" s="2"/>
      <c r="U1889" s="2"/>
    </row>
    <row r="1890" spans="11:21" x14ac:dyDescent="0.35">
      <c r="K1890" s="4"/>
      <c r="T1890" s="2"/>
      <c r="U1890" s="2"/>
    </row>
    <row r="1891" spans="11:21" x14ac:dyDescent="0.35">
      <c r="K1891" s="4"/>
      <c r="T1891" s="2"/>
      <c r="U1891" s="2"/>
    </row>
    <row r="1892" spans="11:21" x14ac:dyDescent="0.35">
      <c r="K1892" s="4"/>
      <c r="T1892" s="2"/>
      <c r="U1892" s="2"/>
    </row>
    <row r="1893" spans="11:21" x14ac:dyDescent="0.35">
      <c r="K1893" s="4"/>
      <c r="T1893" s="2"/>
      <c r="U1893" s="2"/>
    </row>
    <row r="1894" spans="11:21" x14ac:dyDescent="0.35">
      <c r="K1894" s="4"/>
      <c r="T1894" s="2"/>
      <c r="U1894" s="2"/>
    </row>
    <row r="1895" spans="11:21" x14ac:dyDescent="0.35">
      <c r="K1895" s="4"/>
      <c r="T1895" s="2"/>
      <c r="U1895" s="2"/>
    </row>
    <row r="1896" spans="11:21" x14ac:dyDescent="0.35">
      <c r="K1896" s="4"/>
      <c r="T1896" s="2"/>
      <c r="U1896" s="2"/>
    </row>
    <row r="1897" spans="11:21" x14ac:dyDescent="0.35">
      <c r="K1897" s="4"/>
      <c r="T1897" s="2"/>
      <c r="U1897" s="2"/>
    </row>
    <row r="1898" spans="11:21" x14ac:dyDescent="0.35">
      <c r="K1898" s="4"/>
      <c r="T1898" s="2"/>
      <c r="U1898" s="2"/>
    </row>
    <row r="1899" spans="11:21" x14ac:dyDescent="0.35">
      <c r="K1899" s="4"/>
      <c r="T1899" s="2"/>
      <c r="U1899" s="2"/>
    </row>
    <row r="1900" spans="11:21" x14ac:dyDescent="0.35">
      <c r="K1900" s="4"/>
      <c r="T1900" s="2"/>
      <c r="U1900" s="2"/>
    </row>
    <row r="1901" spans="11:21" x14ac:dyDescent="0.35">
      <c r="K1901" s="4"/>
      <c r="T1901" s="2"/>
      <c r="U1901" s="2"/>
    </row>
    <row r="1902" spans="11:21" x14ac:dyDescent="0.35">
      <c r="K1902" s="4"/>
      <c r="T1902" s="2"/>
      <c r="U1902" s="2"/>
    </row>
    <row r="1903" spans="11:21" x14ac:dyDescent="0.35">
      <c r="K1903" s="4"/>
      <c r="T1903" s="2"/>
      <c r="U1903" s="2"/>
    </row>
    <row r="1904" spans="11:21" x14ac:dyDescent="0.35">
      <c r="K1904" s="4"/>
      <c r="T1904" s="2"/>
      <c r="U1904" s="2"/>
    </row>
    <row r="1905" spans="11:21" x14ac:dyDescent="0.35">
      <c r="K1905" s="4"/>
      <c r="T1905" s="2"/>
      <c r="U1905" s="2"/>
    </row>
    <row r="1906" spans="11:21" x14ac:dyDescent="0.35">
      <c r="K1906" s="4"/>
      <c r="T1906" s="2"/>
      <c r="U1906" s="2"/>
    </row>
    <row r="1907" spans="11:21" x14ac:dyDescent="0.35">
      <c r="K1907" s="4"/>
      <c r="T1907" s="2"/>
      <c r="U1907" s="2"/>
    </row>
    <row r="1908" spans="11:21" x14ac:dyDescent="0.35">
      <c r="K1908" s="4"/>
      <c r="T1908" s="2"/>
      <c r="U1908" s="2"/>
    </row>
    <row r="1909" spans="11:21" x14ac:dyDescent="0.35">
      <c r="K1909" s="4"/>
      <c r="T1909" s="2"/>
      <c r="U1909" s="2"/>
    </row>
    <row r="1910" spans="11:21" x14ac:dyDescent="0.35">
      <c r="K1910" s="4"/>
      <c r="T1910" s="2"/>
      <c r="U1910" s="2"/>
    </row>
    <row r="1911" spans="11:21" x14ac:dyDescent="0.35">
      <c r="K1911" s="4"/>
      <c r="T1911" s="2"/>
      <c r="U1911" s="2"/>
    </row>
    <row r="1912" spans="11:21" x14ac:dyDescent="0.35">
      <c r="K1912" s="4"/>
      <c r="T1912" s="2"/>
      <c r="U1912" s="2"/>
    </row>
    <row r="1913" spans="11:21" x14ac:dyDescent="0.35">
      <c r="K1913" s="4"/>
      <c r="T1913" s="2"/>
      <c r="U1913" s="2"/>
    </row>
    <row r="1914" spans="11:21" x14ac:dyDescent="0.35">
      <c r="K1914" s="4"/>
      <c r="T1914" s="2"/>
      <c r="U1914" s="2"/>
    </row>
    <row r="1915" spans="11:21" x14ac:dyDescent="0.35">
      <c r="K1915" s="4"/>
      <c r="T1915" s="2"/>
      <c r="U1915" s="2"/>
    </row>
    <row r="1916" spans="11:21" x14ac:dyDescent="0.35">
      <c r="K1916" s="4"/>
      <c r="T1916" s="2"/>
      <c r="U1916" s="2"/>
    </row>
    <row r="1917" spans="11:21" x14ac:dyDescent="0.35">
      <c r="K1917" s="4"/>
      <c r="T1917" s="2"/>
      <c r="U1917" s="2"/>
    </row>
    <row r="1918" spans="11:21" x14ac:dyDescent="0.35">
      <c r="K1918" s="4"/>
      <c r="T1918" s="2"/>
      <c r="U1918" s="2"/>
    </row>
    <row r="1919" spans="11:21" x14ac:dyDescent="0.35">
      <c r="K1919" s="4"/>
      <c r="T1919" s="2"/>
      <c r="U1919" s="2"/>
    </row>
    <row r="1920" spans="11:21" x14ac:dyDescent="0.35">
      <c r="K1920" s="4"/>
      <c r="T1920" s="2"/>
      <c r="U1920" s="2"/>
    </row>
    <row r="1921" spans="11:21" x14ac:dyDescent="0.35">
      <c r="K1921" s="4"/>
      <c r="T1921" s="2"/>
      <c r="U1921" s="2"/>
    </row>
    <row r="1922" spans="11:21" x14ac:dyDescent="0.35">
      <c r="K1922" s="4"/>
      <c r="T1922" s="2"/>
      <c r="U1922" s="2"/>
    </row>
    <row r="1923" spans="11:21" x14ac:dyDescent="0.35">
      <c r="K1923" s="4"/>
      <c r="T1923" s="2"/>
      <c r="U1923" s="2"/>
    </row>
    <row r="1924" spans="11:21" x14ac:dyDescent="0.35">
      <c r="K1924" s="4"/>
      <c r="T1924" s="2"/>
      <c r="U1924" s="2"/>
    </row>
    <row r="1925" spans="11:21" x14ac:dyDescent="0.35">
      <c r="K1925" s="4"/>
      <c r="T1925" s="2"/>
      <c r="U1925" s="2"/>
    </row>
    <row r="1926" spans="11:21" x14ac:dyDescent="0.35">
      <c r="K1926" s="4"/>
      <c r="T1926" s="2"/>
      <c r="U1926" s="2"/>
    </row>
    <row r="1927" spans="11:21" x14ac:dyDescent="0.35">
      <c r="K1927" s="4"/>
      <c r="T1927" s="2"/>
      <c r="U1927" s="2"/>
    </row>
    <row r="1928" spans="11:21" x14ac:dyDescent="0.35">
      <c r="K1928" s="4"/>
      <c r="T1928" s="2"/>
      <c r="U1928" s="2"/>
    </row>
    <row r="1929" spans="11:21" x14ac:dyDescent="0.35">
      <c r="K1929" s="4"/>
      <c r="T1929" s="2"/>
      <c r="U1929" s="2"/>
    </row>
    <row r="1930" spans="11:21" x14ac:dyDescent="0.35">
      <c r="K1930" s="4"/>
      <c r="T1930" s="2"/>
      <c r="U1930" s="2"/>
    </row>
    <row r="1931" spans="11:21" x14ac:dyDescent="0.35">
      <c r="K1931" s="4"/>
      <c r="T1931" s="2"/>
      <c r="U1931" s="2"/>
    </row>
    <row r="1932" spans="11:21" x14ac:dyDescent="0.35">
      <c r="K1932" s="4"/>
      <c r="T1932" s="2"/>
      <c r="U1932" s="2"/>
    </row>
    <row r="1933" spans="11:21" x14ac:dyDescent="0.35">
      <c r="K1933" s="4"/>
      <c r="T1933" s="2"/>
      <c r="U1933" s="2"/>
    </row>
    <row r="1934" spans="11:21" x14ac:dyDescent="0.35">
      <c r="K1934" s="4"/>
      <c r="T1934" s="2"/>
      <c r="U1934" s="2"/>
    </row>
    <row r="1935" spans="11:21" x14ac:dyDescent="0.35">
      <c r="K1935" s="4"/>
      <c r="T1935" s="2"/>
      <c r="U1935" s="2"/>
    </row>
    <row r="1936" spans="11:21" x14ac:dyDescent="0.35">
      <c r="K1936" s="4"/>
      <c r="T1936" s="2"/>
      <c r="U1936" s="2"/>
    </row>
    <row r="1937" spans="11:21" x14ac:dyDescent="0.35">
      <c r="K1937" s="4"/>
      <c r="T1937" s="2"/>
      <c r="U1937" s="2"/>
    </row>
    <row r="1938" spans="11:21" x14ac:dyDescent="0.35">
      <c r="K1938" s="4"/>
      <c r="T1938" s="2"/>
      <c r="U1938" s="2"/>
    </row>
    <row r="1939" spans="11:21" x14ac:dyDescent="0.35">
      <c r="K1939" s="4"/>
      <c r="T1939" s="2"/>
      <c r="U1939" s="2"/>
    </row>
    <row r="1940" spans="11:21" x14ac:dyDescent="0.35">
      <c r="K1940" s="4"/>
      <c r="T1940" s="2"/>
      <c r="U1940" s="2"/>
    </row>
    <row r="1941" spans="11:21" x14ac:dyDescent="0.35">
      <c r="K1941" s="4"/>
      <c r="T1941" s="2"/>
      <c r="U1941" s="2"/>
    </row>
    <row r="1942" spans="11:21" x14ac:dyDescent="0.35">
      <c r="K1942" s="4"/>
      <c r="T1942" s="2"/>
      <c r="U1942" s="2"/>
    </row>
    <row r="1943" spans="11:21" x14ac:dyDescent="0.35">
      <c r="K1943" s="4"/>
      <c r="T1943" s="2"/>
      <c r="U1943" s="2"/>
    </row>
    <row r="1944" spans="11:21" x14ac:dyDescent="0.35">
      <c r="K1944" s="4"/>
      <c r="T1944" s="2"/>
      <c r="U1944" s="2"/>
    </row>
    <row r="1945" spans="11:21" x14ac:dyDescent="0.35">
      <c r="K1945" s="4"/>
      <c r="T1945" s="2"/>
      <c r="U1945" s="2"/>
    </row>
    <row r="1946" spans="11:21" x14ac:dyDescent="0.35">
      <c r="K1946" s="4"/>
      <c r="T1946" s="2"/>
      <c r="U1946" s="2"/>
    </row>
    <row r="1947" spans="11:21" x14ac:dyDescent="0.35">
      <c r="K1947" s="4"/>
      <c r="T1947" s="2"/>
      <c r="U1947" s="2"/>
    </row>
    <row r="1948" spans="11:21" x14ac:dyDescent="0.35">
      <c r="K1948" s="4"/>
      <c r="T1948" s="2"/>
      <c r="U1948" s="2"/>
    </row>
    <row r="1949" spans="11:21" x14ac:dyDescent="0.35">
      <c r="K1949" s="4"/>
      <c r="T1949" s="2"/>
      <c r="U1949" s="2"/>
    </row>
    <row r="1950" spans="11:21" x14ac:dyDescent="0.35">
      <c r="K1950" s="4"/>
      <c r="T1950" s="2"/>
      <c r="U1950" s="2"/>
    </row>
    <row r="1951" spans="11:21" x14ac:dyDescent="0.35">
      <c r="K1951" s="4"/>
      <c r="T1951" s="2"/>
      <c r="U1951" s="2"/>
    </row>
    <row r="1952" spans="11:21" x14ac:dyDescent="0.35">
      <c r="K1952" s="4"/>
      <c r="T1952" s="2"/>
      <c r="U1952" s="2"/>
    </row>
    <row r="1953" spans="11:21" x14ac:dyDescent="0.35">
      <c r="K1953" s="4"/>
      <c r="T1953" s="2"/>
      <c r="U1953" s="2"/>
    </row>
    <row r="1954" spans="11:21" x14ac:dyDescent="0.35">
      <c r="K1954" s="4"/>
      <c r="T1954" s="2"/>
      <c r="U1954" s="2"/>
    </row>
    <row r="1955" spans="11:21" x14ac:dyDescent="0.35">
      <c r="K1955" s="4"/>
      <c r="T1955" s="2"/>
      <c r="U1955" s="2"/>
    </row>
    <row r="1956" spans="11:21" x14ac:dyDescent="0.35">
      <c r="K1956" s="4"/>
      <c r="T1956" s="2"/>
      <c r="U1956" s="2"/>
    </row>
    <row r="1957" spans="11:21" x14ac:dyDescent="0.35">
      <c r="K1957" s="4"/>
      <c r="T1957" s="2"/>
      <c r="U1957" s="2"/>
    </row>
    <row r="1958" spans="11:21" x14ac:dyDescent="0.35">
      <c r="K1958" s="4"/>
      <c r="T1958" s="2"/>
      <c r="U1958" s="2"/>
    </row>
    <row r="1959" spans="11:21" x14ac:dyDescent="0.35">
      <c r="K1959" s="4"/>
      <c r="T1959" s="2"/>
      <c r="U1959" s="2"/>
    </row>
    <row r="1960" spans="11:21" x14ac:dyDescent="0.35">
      <c r="K1960" s="4"/>
      <c r="T1960" s="2"/>
      <c r="U1960" s="2"/>
    </row>
    <row r="1961" spans="11:21" x14ac:dyDescent="0.35">
      <c r="K1961" s="4"/>
      <c r="T1961" s="2"/>
      <c r="U1961" s="2"/>
    </row>
    <row r="1962" spans="11:21" x14ac:dyDescent="0.35">
      <c r="K1962" s="4"/>
      <c r="T1962" s="2"/>
      <c r="U1962" s="2"/>
    </row>
    <row r="1963" spans="11:21" x14ac:dyDescent="0.35">
      <c r="K1963" s="4"/>
      <c r="T1963" s="2"/>
      <c r="U1963" s="2"/>
    </row>
    <row r="1964" spans="11:21" x14ac:dyDescent="0.35">
      <c r="K1964" s="4"/>
      <c r="T1964" s="2"/>
      <c r="U1964" s="2"/>
    </row>
    <row r="1965" spans="11:21" x14ac:dyDescent="0.35">
      <c r="K1965" s="4"/>
      <c r="T1965" s="2"/>
      <c r="U1965" s="2"/>
    </row>
    <row r="1966" spans="11:21" x14ac:dyDescent="0.35">
      <c r="K1966" s="4"/>
      <c r="T1966" s="2"/>
      <c r="U1966" s="2"/>
    </row>
    <row r="1967" spans="11:21" x14ac:dyDescent="0.35">
      <c r="K1967" s="4"/>
      <c r="T1967" s="2"/>
      <c r="U1967" s="2"/>
    </row>
    <row r="1968" spans="11:21" x14ac:dyDescent="0.35">
      <c r="K1968" s="4"/>
      <c r="T1968" s="2"/>
      <c r="U1968" s="2"/>
    </row>
    <row r="1969" spans="11:21" x14ac:dyDescent="0.35">
      <c r="K1969" s="4"/>
      <c r="T1969" s="2"/>
      <c r="U1969" s="2"/>
    </row>
    <row r="1970" spans="11:21" x14ac:dyDescent="0.35">
      <c r="K1970" s="4"/>
      <c r="T1970" s="2"/>
      <c r="U1970" s="2"/>
    </row>
    <row r="1971" spans="11:21" x14ac:dyDescent="0.35">
      <c r="K1971" s="4"/>
      <c r="T1971" s="2"/>
      <c r="U1971" s="2"/>
    </row>
    <row r="1972" spans="11:21" x14ac:dyDescent="0.35">
      <c r="K1972" s="4"/>
      <c r="T1972" s="2"/>
      <c r="U1972" s="2"/>
    </row>
    <row r="1973" spans="11:21" x14ac:dyDescent="0.35">
      <c r="K1973" s="4"/>
      <c r="T1973" s="2"/>
      <c r="U1973" s="2"/>
    </row>
    <row r="1974" spans="11:21" x14ac:dyDescent="0.35">
      <c r="K1974" s="4"/>
      <c r="T1974" s="2"/>
      <c r="U1974" s="2"/>
    </row>
    <row r="1975" spans="11:21" x14ac:dyDescent="0.35">
      <c r="K1975" s="4"/>
      <c r="T1975" s="2"/>
      <c r="U1975" s="2"/>
    </row>
    <row r="1976" spans="11:21" x14ac:dyDescent="0.35">
      <c r="K1976" s="4"/>
      <c r="T1976" s="2"/>
      <c r="U1976" s="2"/>
    </row>
    <row r="1977" spans="11:21" x14ac:dyDescent="0.35">
      <c r="K1977" s="4"/>
      <c r="T1977" s="2"/>
      <c r="U1977" s="2"/>
    </row>
    <row r="1978" spans="11:21" x14ac:dyDescent="0.35">
      <c r="K1978" s="4"/>
      <c r="T1978" s="2"/>
      <c r="U1978" s="2"/>
    </row>
    <row r="1979" spans="11:21" x14ac:dyDescent="0.35">
      <c r="K1979" s="4"/>
      <c r="T1979" s="2"/>
      <c r="U1979" s="2"/>
    </row>
    <row r="1980" spans="11:21" x14ac:dyDescent="0.35">
      <c r="K1980" s="4"/>
      <c r="T1980" s="2"/>
      <c r="U1980" s="2"/>
    </row>
    <row r="1981" spans="11:21" x14ac:dyDescent="0.35">
      <c r="K1981" s="4"/>
      <c r="T1981" s="2"/>
      <c r="U1981" s="2"/>
    </row>
    <row r="1982" spans="11:21" x14ac:dyDescent="0.35">
      <c r="K1982" s="4"/>
      <c r="T1982" s="2"/>
      <c r="U1982" s="2"/>
    </row>
    <row r="1983" spans="11:21" x14ac:dyDescent="0.35">
      <c r="K1983" s="4"/>
      <c r="T1983" s="2"/>
      <c r="U1983" s="2"/>
    </row>
    <row r="1984" spans="11:21" x14ac:dyDescent="0.35">
      <c r="K1984" s="4"/>
      <c r="T1984" s="2"/>
      <c r="U1984" s="2"/>
    </row>
    <row r="1985" spans="11:21" x14ac:dyDescent="0.35">
      <c r="K1985" s="4"/>
      <c r="T1985" s="2"/>
      <c r="U1985" s="2"/>
    </row>
    <row r="1986" spans="11:21" x14ac:dyDescent="0.35">
      <c r="K1986" s="4"/>
      <c r="T1986" s="2"/>
      <c r="U1986" s="2"/>
    </row>
    <row r="1987" spans="11:21" x14ac:dyDescent="0.35">
      <c r="K1987" s="4"/>
      <c r="T1987" s="2"/>
      <c r="U1987" s="2"/>
    </row>
    <row r="1988" spans="11:21" x14ac:dyDescent="0.35">
      <c r="K1988" s="4"/>
      <c r="T1988" s="2"/>
      <c r="U1988" s="2"/>
    </row>
    <row r="1989" spans="11:21" x14ac:dyDescent="0.35">
      <c r="K1989" s="4"/>
      <c r="T1989" s="2"/>
      <c r="U1989" s="2"/>
    </row>
    <row r="1990" spans="11:21" x14ac:dyDescent="0.35">
      <c r="K1990" s="4"/>
      <c r="T1990" s="2"/>
      <c r="U1990" s="2"/>
    </row>
    <row r="1991" spans="11:21" x14ac:dyDescent="0.35">
      <c r="K1991" s="4"/>
      <c r="T1991" s="2"/>
      <c r="U1991" s="2"/>
    </row>
    <row r="1992" spans="11:21" x14ac:dyDescent="0.35">
      <c r="K1992" s="4"/>
      <c r="T1992" s="2"/>
      <c r="U1992" s="2"/>
    </row>
    <row r="1993" spans="11:21" x14ac:dyDescent="0.35">
      <c r="K1993" s="4"/>
      <c r="T1993" s="2"/>
      <c r="U1993" s="2"/>
    </row>
    <row r="1994" spans="11:21" x14ac:dyDescent="0.35">
      <c r="K1994" s="4"/>
      <c r="T1994" s="2"/>
      <c r="U1994" s="2"/>
    </row>
    <row r="1995" spans="11:21" x14ac:dyDescent="0.35">
      <c r="K1995" s="4"/>
      <c r="T1995" s="2"/>
      <c r="U1995" s="2"/>
    </row>
    <row r="1996" spans="11:21" x14ac:dyDescent="0.35">
      <c r="K1996" s="4"/>
      <c r="T1996" s="2"/>
      <c r="U1996" s="2"/>
    </row>
    <row r="1997" spans="11:21" x14ac:dyDescent="0.35">
      <c r="K1997" s="4"/>
      <c r="T1997" s="2"/>
      <c r="U1997" s="2"/>
    </row>
    <row r="1998" spans="11:21" x14ac:dyDescent="0.35">
      <c r="K1998" s="4"/>
      <c r="T1998" s="2"/>
      <c r="U1998" s="2"/>
    </row>
    <row r="1999" spans="11:21" x14ac:dyDescent="0.35">
      <c r="K1999" s="4"/>
      <c r="T1999" s="2"/>
      <c r="U1999" s="2"/>
    </row>
    <row r="2000" spans="11:21" x14ac:dyDescent="0.35">
      <c r="K2000" s="4"/>
      <c r="T2000" s="2"/>
      <c r="U2000" s="2"/>
    </row>
    <row r="2001" spans="11:21" x14ac:dyDescent="0.35">
      <c r="K2001" s="4"/>
      <c r="T2001" s="2"/>
      <c r="U2001" s="2"/>
    </row>
    <row r="2002" spans="11:21" x14ac:dyDescent="0.35">
      <c r="K2002" s="4"/>
      <c r="T2002" s="2"/>
      <c r="U2002" s="2"/>
    </row>
    <row r="2003" spans="11:21" x14ac:dyDescent="0.35">
      <c r="K2003" s="4"/>
      <c r="T2003" s="2"/>
      <c r="U2003" s="2"/>
    </row>
    <row r="2004" spans="11:21" x14ac:dyDescent="0.35">
      <c r="K2004" s="4"/>
      <c r="T2004" s="2"/>
      <c r="U2004" s="2"/>
    </row>
    <row r="2005" spans="11:21" x14ac:dyDescent="0.35">
      <c r="K2005" s="4"/>
      <c r="T2005" s="2"/>
      <c r="U2005" s="2"/>
    </row>
    <row r="2006" spans="11:21" x14ac:dyDescent="0.35">
      <c r="K2006" s="4"/>
      <c r="T2006" s="2"/>
      <c r="U2006" s="2"/>
    </row>
    <row r="2007" spans="11:21" x14ac:dyDescent="0.35">
      <c r="K2007" s="4"/>
      <c r="T2007" s="2"/>
      <c r="U2007" s="2"/>
    </row>
    <row r="2008" spans="11:21" x14ac:dyDescent="0.35">
      <c r="K2008" s="4"/>
      <c r="T2008" s="2"/>
      <c r="U2008" s="2"/>
    </row>
    <row r="2009" spans="11:21" x14ac:dyDescent="0.35">
      <c r="K2009" s="4"/>
      <c r="T2009" s="2"/>
      <c r="U2009" s="2"/>
    </row>
    <row r="2010" spans="11:21" x14ac:dyDescent="0.35">
      <c r="K2010" s="4"/>
      <c r="T2010" s="2"/>
      <c r="U2010" s="2"/>
    </row>
    <row r="2011" spans="11:21" x14ac:dyDescent="0.35">
      <c r="K2011" s="4"/>
      <c r="T2011" s="2"/>
      <c r="U2011" s="2"/>
    </row>
    <row r="2012" spans="11:21" x14ac:dyDescent="0.35">
      <c r="K2012" s="4"/>
      <c r="T2012" s="2"/>
      <c r="U2012" s="2"/>
    </row>
    <row r="2013" spans="11:21" x14ac:dyDescent="0.35">
      <c r="K2013" s="4"/>
      <c r="T2013" s="2"/>
      <c r="U2013" s="2"/>
    </row>
    <row r="2014" spans="11:21" x14ac:dyDescent="0.35">
      <c r="K2014" s="4"/>
      <c r="T2014" s="2"/>
      <c r="U2014" s="2"/>
    </row>
    <row r="2015" spans="11:21" x14ac:dyDescent="0.35">
      <c r="K2015" s="4"/>
      <c r="T2015" s="2"/>
      <c r="U2015" s="2"/>
    </row>
    <row r="2016" spans="11:21" x14ac:dyDescent="0.35">
      <c r="K2016" s="4"/>
      <c r="T2016" s="2"/>
      <c r="U2016" s="2"/>
    </row>
    <row r="2017" spans="11:21" x14ac:dyDescent="0.35">
      <c r="K2017" s="4"/>
      <c r="T2017" s="2"/>
      <c r="U2017" s="2"/>
    </row>
    <row r="2018" spans="11:21" x14ac:dyDescent="0.35">
      <c r="K2018" s="4"/>
      <c r="T2018" s="2"/>
      <c r="U2018" s="2"/>
    </row>
    <row r="2019" spans="11:21" x14ac:dyDescent="0.35">
      <c r="K2019" s="4"/>
      <c r="T2019" s="2"/>
      <c r="U2019" s="2"/>
    </row>
    <row r="2020" spans="11:21" x14ac:dyDescent="0.35">
      <c r="K2020" s="4"/>
      <c r="T2020" s="2"/>
      <c r="U2020" s="2"/>
    </row>
    <row r="2021" spans="11:21" x14ac:dyDescent="0.35">
      <c r="K2021" s="4"/>
      <c r="T2021" s="2"/>
      <c r="U2021" s="2"/>
    </row>
    <row r="2022" spans="11:21" x14ac:dyDescent="0.35">
      <c r="K2022" s="4"/>
      <c r="T2022" s="2"/>
      <c r="U2022" s="2"/>
    </row>
    <row r="2023" spans="11:21" x14ac:dyDescent="0.35">
      <c r="K2023" s="4"/>
      <c r="T2023" s="2"/>
      <c r="U2023" s="2"/>
    </row>
    <row r="2024" spans="11:21" x14ac:dyDescent="0.35">
      <c r="K2024" s="4"/>
      <c r="T2024" s="2"/>
      <c r="U2024" s="2"/>
    </row>
    <row r="2025" spans="11:21" x14ac:dyDescent="0.35">
      <c r="K2025" s="4"/>
      <c r="T2025" s="2"/>
      <c r="U2025" s="2"/>
    </row>
    <row r="2026" spans="11:21" x14ac:dyDescent="0.35">
      <c r="K2026" s="4"/>
      <c r="T2026" s="2"/>
      <c r="U2026" s="2"/>
    </row>
    <row r="2027" spans="11:21" x14ac:dyDescent="0.35">
      <c r="K2027" s="4"/>
      <c r="T2027" s="2"/>
      <c r="U2027" s="2"/>
    </row>
    <row r="2028" spans="11:21" x14ac:dyDescent="0.35">
      <c r="K2028" s="4"/>
      <c r="T2028" s="2"/>
      <c r="U2028" s="2"/>
    </row>
    <row r="2029" spans="11:21" x14ac:dyDescent="0.35">
      <c r="K2029" s="4"/>
      <c r="T2029" s="2"/>
      <c r="U2029" s="2"/>
    </row>
    <row r="2030" spans="11:21" x14ac:dyDescent="0.35">
      <c r="K2030" s="4"/>
      <c r="T2030" s="2"/>
      <c r="U2030" s="2"/>
    </row>
    <row r="2031" spans="11:21" x14ac:dyDescent="0.35">
      <c r="K2031" s="4"/>
      <c r="T2031" s="2"/>
      <c r="U2031" s="2"/>
    </row>
    <row r="2032" spans="11:21" x14ac:dyDescent="0.35">
      <c r="K2032" s="4"/>
      <c r="T2032" s="2"/>
      <c r="U2032" s="2"/>
    </row>
    <row r="2033" spans="11:21" x14ac:dyDescent="0.35">
      <c r="K2033" s="4"/>
      <c r="T2033" s="2"/>
      <c r="U2033" s="2"/>
    </row>
    <row r="2034" spans="11:21" x14ac:dyDescent="0.35">
      <c r="K2034" s="4"/>
      <c r="T2034" s="2"/>
      <c r="U2034" s="2"/>
    </row>
    <row r="2035" spans="11:21" x14ac:dyDescent="0.35">
      <c r="K2035" s="4"/>
      <c r="T2035" s="2"/>
      <c r="U2035" s="2"/>
    </row>
    <row r="2036" spans="11:21" x14ac:dyDescent="0.35">
      <c r="K2036" s="4"/>
      <c r="T2036" s="2"/>
      <c r="U2036" s="2"/>
    </row>
    <row r="2037" spans="11:21" x14ac:dyDescent="0.35">
      <c r="K2037" s="4"/>
      <c r="T2037" s="2"/>
      <c r="U2037" s="2"/>
    </row>
    <row r="2038" spans="11:21" x14ac:dyDescent="0.35">
      <c r="K2038" s="4"/>
      <c r="T2038" s="2"/>
      <c r="U2038" s="2"/>
    </row>
    <row r="2039" spans="11:21" x14ac:dyDescent="0.35">
      <c r="K2039" s="4"/>
      <c r="T2039" s="2"/>
      <c r="U2039" s="2"/>
    </row>
    <row r="2040" spans="11:21" x14ac:dyDescent="0.35">
      <c r="K2040" s="4"/>
      <c r="T2040" s="2"/>
      <c r="U2040" s="2"/>
    </row>
    <row r="2041" spans="11:21" x14ac:dyDescent="0.35">
      <c r="K2041" s="4"/>
      <c r="T2041" s="2"/>
      <c r="U2041" s="2"/>
    </row>
    <row r="2042" spans="11:21" x14ac:dyDescent="0.35">
      <c r="K2042" s="4"/>
      <c r="T2042" s="2"/>
      <c r="U2042" s="2"/>
    </row>
    <row r="2043" spans="11:21" x14ac:dyDescent="0.35">
      <c r="K2043" s="4"/>
      <c r="T2043" s="2"/>
      <c r="U2043" s="2"/>
    </row>
    <row r="2044" spans="11:21" x14ac:dyDescent="0.35">
      <c r="K2044" s="4"/>
      <c r="T2044" s="2"/>
      <c r="U2044" s="2"/>
    </row>
    <row r="2045" spans="11:21" x14ac:dyDescent="0.35">
      <c r="K2045" s="4"/>
      <c r="T2045" s="2"/>
      <c r="U2045" s="2"/>
    </row>
    <row r="2046" spans="11:21" x14ac:dyDescent="0.35">
      <c r="K2046" s="4"/>
      <c r="T2046" s="2"/>
      <c r="U2046" s="2"/>
    </row>
    <row r="2047" spans="11:21" x14ac:dyDescent="0.35">
      <c r="K2047" s="4"/>
      <c r="T2047" s="2"/>
      <c r="U2047" s="2"/>
    </row>
    <row r="2048" spans="11:21" x14ac:dyDescent="0.35">
      <c r="K2048" s="4"/>
      <c r="T2048" s="2"/>
      <c r="U2048" s="2"/>
    </row>
    <row r="2049" spans="11:21" x14ac:dyDescent="0.35">
      <c r="K2049" s="4"/>
      <c r="T2049" s="2"/>
      <c r="U2049" s="2"/>
    </row>
    <row r="2050" spans="11:21" x14ac:dyDescent="0.35">
      <c r="K2050" s="4"/>
      <c r="T2050" s="2"/>
      <c r="U2050" s="2"/>
    </row>
    <row r="2051" spans="11:21" x14ac:dyDescent="0.35">
      <c r="K2051" s="4"/>
      <c r="T2051" s="2"/>
      <c r="U2051" s="2"/>
    </row>
    <row r="2052" spans="11:21" x14ac:dyDescent="0.35">
      <c r="K2052" s="4"/>
      <c r="T2052" s="2"/>
      <c r="U2052" s="2"/>
    </row>
    <row r="2053" spans="11:21" x14ac:dyDescent="0.35">
      <c r="K2053" s="4"/>
      <c r="T2053" s="2"/>
      <c r="U2053" s="2"/>
    </row>
    <row r="2054" spans="11:21" x14ac:dyDescent="0.35">
      <c r="K2054" s="4"/>
      <c r="T2054" s="2"/>
      <c r="U2054" s="2"/>
    </row>
    <row r="2055" spans="11:21" x14ac:dyDescent="0.35">
      <c r="K2055" s="4"/>
      <c r="T2055" s="2"/>
      <c r="U2055" s="2"/>
    </row>
    <row r="2056" spans="11:21" x14ac:dyDescent="0.35">
      <c r="K2056" s="4"/>
      <c r="T2056" s="2"/>
      <c r="U2056" s="2"/>
    </row>
    <row r="2057" spans="11:21" x14ac:dyDescent="0.35">
      <c r="K2057" s="4"/>
      <c r="T2057" s="2"/>
      <c r="U2057" s="2"/>
    </row>
    <row r="2058" spans="11:21" x14ac:dyDescent="0.35">
      <c r="K2058" s="4"/>
      <c r="T2058" s="2"/>
      <c r="U2058" s="2"/>
    </row>
    <row r="2059" spans="11:21" x14ac:dyDescent="0.35">
      <c r="K2059" s="4"/>
      <c r="T2059" s="2"/>
      <c r="U2059" s="2"/>
    </row>
    <row r="2060" spans="11:21" x14ac:dyDescent="0.35">
      <c r="K2060" s="4"/>
      <c r="T2060" s="2"/>
      <c r="U2060" s="2"/>
    </row>
    <row r="2061" spans="11:21" x14ac:dyDescent="0.35">
      <c r="K2061" s="4"/>
      <c r="T2061" s="2"/>
      <c r="U2061" s="2"/>
    </row>
    <row r="2062" spans="11:21" x14ac:dyDescent="0.35">
      <c r="K2062" s="4"/>
      <c r="T2062" s="2"/>
      <c r="U2062" s="2"/>
    </row>
    <row r="2063" spans="11:21" x14ac:dyDescent="0.35">
      <c r="K2063" s="4"/>
      <c r="T2063" s="2"/>
      <c r="U2063" s="2"/>
    </row>
    <row r="2064" spans="11:21" x14ac:dyDescent="0.35">
      <c r="K2064" s="4"/>
      <c r="T2064" s="2"/>
      <c r="U2064" s="2"/>
    </row>
    <row r="2065" spans="11:21" x14ac:dyDescent="0.35">
      <c r="K2065" s="4"/>
      <c r="T2065" s="2"/>
      <c r="U2065" s="2"/>
    </row>
    <row r="2066" spans="11:21" x14ac:dyDescent="0.35">
      <c r="K2066" s="4"/>
      <c r="T2066" s="2"/>
      <c r="U2066" s="2"/>
    </row>
    <row r="2067" spans="11:21" x14ac:dyDescent="0.35">
      <c r="K2067" s="4"/>
      <c r="T2067" s="2"/>
      <c r="U2067" s="2"/>
    </row>
    <row r="2068" spans="11:21" x14ac:dyDescent="0.35">
      <c r="K2068" s="4"/>
      <c r="T2068" s="2"/>
      <c r="U2068" s="2"/>
    </row>
    <row r="2069" spans="11:21" x14ac:dyDescent="0.35">
      <c r="K2069" s="4"/>
      <c r="T2069" s="2"/>
      <c r="U2069" s="2"/>
    </row>
    <row r="2070" spans="11:21" x14ac:dyDescent="0.35">
      <c r="K2070" s="4"/>
      <c r="T2070" s="2"/>
      <c r="U2070" s="2"/>
    </row>
    <row r="2071" spans="11:21" x14ac:dyDescent="0.35">
      <c r="K2071" s="4"/>
      <c r="T2071" s="2"/>
      <c r="U2071" s="2"/>
    </row>
    <row r="2072" spans="11:21" x14ac:dyDescent="0.35">
      <c r="K2072" s="4"/>
      <c r="T2072" s="2"/>
      <c r="U2072" s="2"/>
    </row>
    <row r="2073" spans="11:21" x14ac:dyDescent="0.35">
      <c r="K2073" s="4"/>
      <c r="T2073" s="2"/>
      <c r="U2073" s="2"/>
    </row>
    <row r="2074" spans="11:21" x14ac:dyDescent="0.35">
      <c r="K2074" s="4"/>
      <c r="T2074" s="2"/>
      <c r="U2074" s="2"/>
    </row>
    <row r="2075" spans="11:21" x14ac:dyDescent="0.35">
      <c r="K2075" s="4"/>
      <c r="T2075" s="2"/>
      <c r="U2075" s="2"/>
    </row>
    <row r="2076" spans="11:21" x14ac:dyDescent="0.35">
      <c r="K2076" s="4"/>
      <c r="T2076" s="2"/>
      <c r="U2076" s="2"/>
    </row>
    <row r="2077" spans="11:21" x14ac:dyDescent="0.35">
      <c r="K2077" s="4"/>
      <c r="T2077" s="2"/>
      <c r="U2077" s="2"/>
    </row>
    <row r="2078" spans="11:21" x14ac:dyDescent="0.35">
      <c r="K2078" s="4"/>
      <c r="T2078" s="2"/>
      <c r="U2078" s="2"/>
    </row>
    <row r="2079" spans="11:21" x14ac:dyDescent="0.35">
      <c r="K2079" s="4"/>
      <c r="T2079" s="2"/>
      <c r="U2079" s="2"/>
    </row>
    <row r="2080" spans="11:21" x14ac:dyDescent="0.35">
      <c r="K2080" s="4"/>
      <c r="T2080" s="2"/>
      <c r="U2080" s="2"/>
    </row>
    <row r="2081" spans="11:21" x14ac:dyDescent="0.35">
      <c r="K2081" s="4"/>
      <c r="T2081" s="2"/>
      <c r="U2081" s="2"/>
    </row>
    <row r="2082" spans="11:21" x14ac:dyDescent="0.35">
      <c r="K2082" s="4"/>
      <c r="T2082" s="2"/>
      <c r="U2082" s="2"/>
    </row>
    <row r="2083" spans="11:21" x14ac:dyDescent="0.35">
      <c r="K2083" s="4"/>
      <c r="T2083" s="2"/>
      <c r="U2083" s="2"/>
    </row>
    <row r="2084" spans="11:21" x14ac:dyDescent="0.35">
      <c r="K2084" s="4"/>
      <c r="T2084" s="2"/>
      <c r="U2084" s="2"/>
    </row>
    <row r="2085" spans="11:21" x14ac:dyDescent="0.35">
      <c r="K2085" s="4"/>
      <c r="T2085" s="2"/>
      <c r="U2085" s="2"/>
    </row>
    <row r="2086" spans="11:21" x14ac:dyDescent="0.35">
      <c r="K2086" s="4"/>
      <c r="T2086" s="2"/>
      <c r="U2086" s="2"/>
    </row>
    <row r="2087" spans="11:21" x14ac:dyDescent="0.35">
      <c r="K2087" s="4"/>
      <c r="T2087" s="2"/>
      <c r="U2087" s="2"/>
    </row>
    <row r="2088" spans="11:21" x14ac:dyDescent="0.35">
      <c r="K2088" s="4"/>
      <c r="T2088" s="2"/>
      <c r="U2088" s="2"/>
    </row>
    <row r="2089" spans="11:21" x14ac:dyDescent="0.35">
      <c r="K2089" s="4"/>
      <c r="T2089" s="2"/>
      <c r="U2089" s="2"/>
    </row>
    <row r="2090" spans="11:21" x14ac:dyDescent="0.35">
      <c r="K2090" s="4"/>
      <c r="T2090" s="2"/>
      <c r="U2090" s="2"/>
    </row>
    <row r="2091" spans="11:21" x14ac:dyDescent="0.35">
      <c r="K2091" s="4"/>
      <c r="T2091" s="2"/>
      <c r="U2091" s="2"/>
    </row>
    <row r="2092" spans="11:21" x14ac:dyDescent="0.35">
      <c r="K2092" s="4"/>
      <c r="T2092" s="2"/>
      <c r="U2092" s="2"/>
    </row>
    <row r="2093" spans="11:21" x14ac:dyDescent="0.35">
      <c r="K2093" s="4"/>
      <c r="T2093" s="2"/>
      <c r="U2093" s="2"/>
    </row>
    <row r="2094" spans="11:21" x14ac:dyDescent="0.35">
      <c r="K2094" s="4"/>
      <c r="T2094" s="2"/>
      <c r="U2094" s="2"/>
    </row>
    <row r="2095" spans="11:21" x14ac:dyDescent="0.35">
      <c r="K2095" s="4"/>
      <c r="T2095" s="2"/>
      <c r="U2095" s="2"/>
    </row>
    <row r="2096" spans="11:21" x14ac:dyDescent="0.35">
      <c r="K2096" s="4"/>
      <c r="T2096" s="2"/>
      <c r="U2096" s="2"/>
    </row>
    <row r="2097" spans="11:21" x14ac:dyDescent="0.35">
      <c r="K2097" s="4"/>
      <c r="T2097" s="2"/>
      <c r="U2097" s="2"/>
    </row>
    <row r="2098" spans="11:21" x14ac:dyDescent="0.35">
      <c r="K2098" s="4"/>
      <c r="T2098" s="2"/>
      <c r="U2098" s="2"/>
    </row>
    <row r="2099" spans="11:21" x14ac:dyDescent="0.35">
      <c r="K2099" s="4"/>
      <c r="T2099" s="2"/>
      <c r="U2099" s="2"/>
    </row>
    <row r="2100" spans="11:21" x14ac:dyDescent="0.35">
      <c r="K2100" s="4"/>
      <c r="T2100" s="2"/>
      <c r="U2100" s="2"/>
    </row>
    <row r="2101" spans="11:21" x14ac:dyDescent="0.35">
      <c r="K2101" s="4"/>
      <c r="T2101" s="2"/>
      <c r="U2101" s="2"/>
    </row>
    <row r="2102" spans="11:21" x14ac:dyDescent="0.35">
      <c r="K2102" s="4"/>
      <c r="T2102" s="2"/>
      <c r="U2102" s="2"/>
    </row>
    <row r="2103" spans="11:21" x14ac:dyDescent="0.35">
      <c r="K2103" s="4"/>
      <c r="T2103" s="2"/>
      <c r="U2103" s="2"/>
    </row>
    <row r="2104" spans="11:21" x14ac:dyDescent="0.35">
      <c r="K2104" s="4"/>
      <c r="T2104" s="2"/>
      <c r="U2104" s="2"/>
    </row>
    <row r="2105" spans="11:21" x14ac:dyDescent="0.35">
      <c r="K2105" s="4"/>
      <c r="T2105" s="2"/>
      <c r="U2105" s="2"/>
    </row>
    <row r="2106" spans="11:21" x14ac:dyDescent="0.35">
      <c r="K2106" s="4"/>
      <c r="T2106" s="2"/>
      <c r="U2106" s="2"/>
    </row>
    <row r="2107" spans="11:21" x14ac:dyDescent="0.35">
      <c r="K2107" s="4"/>
      <c r="T2107" s="2"/>
      <c r="U2107" s="2"/>
    </row>
    <row r="2108" spans="11:21" x14ac:dyDescent="0.35">
      <c r="K2108" s="4"/>
      <c r="T2108" s="2"/>
      <c r="U2108" s="2"/>
    </row>
    <row r="2109" spans="11:21" x14ac:dyDescent="0.35">
      <c r="K2109" s="4"/>
      <c r="T2109" s="2"/>
      <c r="U2109" s="2"/>
    </row>
    <row r="2110" spans="11:21" x14ac:dyDescent="0.35">
      <c r="K2110" s="4"/>
      <c r="T2110" s="2"/>
      <c r="U2110" s="2"/>
    </row>
    <row r="2111" spans="11:21" x14ac:dyDescent="0.35">
      <c r="K2111" s="4"/>
      <c r="T2111" s="2"/>
      <c r="U2111" s="2"/>
    </row>
    <row r="2112" spans="11:21" x14ac:dyDescent="0.35">
      <c r="K2112" s="4"/>
      <c r="T2112" s="2"/>
      <c r="U2112" s="2"/>
    </row>
    <row r="2113" spans="11:21" x14ac:dyDescent="0.35">
      <c r="K2113" s="4"/>
      <c r="T2113" s="2"/>
      <c r="U2113" s="2"/>
    </row>
    <row r="2114" spans="11:21" x14ac:dyDescent="0.35">
      <c r="K2114" s="4"/>
      <c r="T2114" s="2"/>
      <c r="U2114" s="2"/>
    </row>
    <row r="2115" spans="11:21" x14ac:dyDescent="0.35">
      <c r="K2115" s="4"/>
      <c r="T2115" s="2"/>
      <c r="U2115" s="2"/>
    </row>
    <row r="2116" spans="11:21" x14ac:dyDescent="0.35">
      <c r="K2116" s="4"/>
      <c r="T2116" s="2"/>
      <c r="U2116" s="2"/>
    </row>
    <row r="2117" spans="11:21" x14ac:dyDescent="0.35">
      <c r="K2117" s="4"/>
      <c r="T2117" s="2"/>
      <c r="U2117" s="2"/>
    </row>
    <row r="2118" spans="11:21" x14ac:dyDescent="0.35">
      <c r="K2118" s="4"/>
      <c r="T2118" s="2"/>
      <c r="U2118" s="2"/>
    </row>
    <row r="2119" spans="11:21" x14ac:dyDescent="0.35">
      <c r="K2119" s="4"/>
      <c r="T2119" s="2"/>
      <c r="U2119" s="2"/>
    </row>
    <row r="2120" spans="11:21" x14ac:dyDescent="0.35">
      <c r="K2120" s="4"/>
      <c r="T2120" s="2"/>
      <c r="U2120" s="2"/>
    </row>
    <row r="2121" spans="11:21" x14ac:dyDescent="0.35">
      <c r="K2121" s="4"/>
      <c r="T2121" s="2"/>
      <c r="U2121" s="2"/>
    </row>
    <row r="2122" spans="11:21" x14ac:dyDescent="0.35">
      <c r="K2122" s="4"/>
      <c r="T2122" s="2"/>
      <c r="U2122" s="2"/>
    </row>
    <row r="2123" spans="11:21" x14ac:dyDescent="0.35">
      <c r="K2123" s="4"/>
      <c r="T2123" s="2"/>
      <c r="U2123" s="2"/>
    </row>
    <row r="2124" spans="11:21" x14ac:dyDescent="0.35">
      <c r="K2124" s="4"/>
      <c r="T2124" s="2"/>
      <c r="U2124" s="2"/>
    </row>
    <row r="2125" spans="11:21" x14ac:dyDescent="0.35">
      <c r="K2125" s="4"/>
      <c r="T2125" s="2"/>
      <c r="U2125" s="2"/>
    </row>
    <row r="2126" spans="11:21" x14ac:dyDescent="0.35">
      <c r="K2126" s="4"/>
      <c r="T2126" s="2"/>
      <c r="U2126" s="2"/>
    </row>
    <row r="2127" spans="11:21" x14ac:dyDescent="0.35">
      <c r="K2127" s="4"/>
      <c r="T2127" s="2"/>
      <c r="U2127" s="2"/>
    </row>
    <row r="2128" spans="11:21" x14ac:dyDescent="0.35">
      <c r="K2128" s="4"/>
      <c r="T2128" s="2"/>
      <c r="U2128" s="2"/>
    </row>
    <row r="2129" spans="11:21" x14ac:dyDescent="0.35">
      <c r="K2129" s="4"/>
      <c r="T2129" s="2"/>
      <c r="U2129" s="2"/>
    </row>
    <row r="2130" spans="11:21" x14ac:dyDescent="0.35">
      <c r="K2130" s="4"/>
      <c r="T2130" s="2"/>
      <c r="U2130" s="2"/>
    </row>
    <row r="2131" spans="11:21" x14ac:dyDescent="0.35">
      <c r="K2131" s="4"/>
      <c r="T2131" s="2"/>
      <c r="U2131" s="2"/>
    </row>
    <row r="2132" spans="11:21" x14ac:dyDescent="0.35">
      <c r="K2132" s="4"/>
      <c r="T2132" s="2"/>
      <c r="U2132" s="2"/>
    </row>
    <row r="2133" spans="11:21" x14ac:dyDescent="0.35">
      <c r="K2133" s="4"/>
      <c r="T2133" s="2"/>
      <c r="U2133" s="2"/>
    </row>
    <row r="2134" spans="11:21" x14ac:dyDescent="0.35">
      <c r="K2134" s="4"/>
      <c r="T2134" s="2"/>
      <c r="U2134" s="2"/>
    </row>
    <row r="2135" spans="11:21" x14ac:dyDescent="0.35">
      <c r="K2135" s="4"/>
      <c r="T2135" s="2"/>
      <c r="U2135" s="2"/>
    </row>
    <row r="2136" spans="11:21" x14ac:dyDescent="0.35">
      <c r="K2136" s="4"/>
      <c r="T2136" s="2"/>
      <c r="U2136" s="2"/>
    </row>
    <row r="2137" spans="11:21" x14ac:dyDescent="0.35">
      <c r="K2137" s="4"/>
      <c r="T2137" s="2"/>
      <c r="U2137" s="2"/>
    </row>
    <row r="2138" spans="11:21" x14ac:dyDescent="0.35">
      <c r="K2138" s="4"/>
      <c r="T2138" s="2"/>
      <c r="U2138" s="2"/>
    </row>
    <row r="2139" spans="11:21" x14ac:dyDescent="0.35">
      <c r="K2139" s="4"/>
      <c r="T2139" s="2"/>
      <c r="U2139" s="2"/>
    </row>
    <row r="2140" spans="11:21" x14ac:dyDescent="0.35">
      <c r="K2140" s="4"/>
      <c r="T2140" s="2"/>
      <c r="U2140" s="2"/>
    </row>
    <row r="2141" spans="11:21" x14ac:dyDescent="0.35">
      <c r="K2141" s="4"/>
      <c r="T2141" s="2"/>
      <c r="U2141" s="2"/>
    </row>
    <row r="2142" spans="11:21" x14ac:dyDescent="0.35">
      <c r="K2142" s="4"/>
      <c r="T2142" s="2"/>
      <c r="U2142" s="2"/>
    </row>
    <row r="2143" spans="11:21" x14ac:dyDescent="0.35">
      <c r="K2143" s="4"/>
      <c r="T2143" s="2"/>
      <c r="U2143" s="2"/>
    </row>
    <row r="2144" spans="11:21" x14ac:dyDescent="0.35">
      <c r="K2144" s="4"/>
      <c r="T2144" s="2"/>
      <c r="U2144" s="2"/>
    </row>
    <row r="2145" spans="11:21" x14ac:dyDescent="0.35">
      <c r="K2145" s="4"/>
      <c r="T2145" s="2"/>
      <c r="U2145" s="2"/>
    </row>
    <row r="2146" spans="11:21" x14ac:dyDescent="0.35">
      <c r="K2146" s="4"/>
      <c r="T2146" s="2"/>
      <c r="U2146" s="2"/>
    </row>
    <row r="2147" spans="11:21" x14ac:dyDescent="0.35">
      <c r="K2147" s="4"/>
      <c r="T2147" s="2"/>
      <c r="U2147" s="2"/>
    </row>
    <row r="2148" spans="11:21" x14ac:dyDescent="0.35">
      <c r="K2148" s="4"/>
      <c r="T2148" s="2"/>
      <c r="U2148" s="2"/>
    </row>
    <row r="2149" spans="11:21" x14ac:dyDescent="0.35">
      <c r="K2149" s="4"/>
      <c r="T2149" s="2"/>
      <c r="U2149" s="2"/>
    </row>
    <row r="2150" spans="11:21" x14ac:dyDescent="0.35">
      <c r="K2150" s="4"/>
      <c r="T2150" s="2"/>
      <c r="U2150" s="2"/>
    </row>
    <row r="2151" spans="11:21" x14ac:dyDescent="0.35">
      <c r="K2151" s="4"/>
      <c r="T2151" s="2"/>
      <c r="U2151" s="2"/>
    </row>
    <row r="2152" spans="11:21" x14ac:dyDescent="0.35">
      <c r="K2152" s="4"/>
      <c r="T2152" s="2"/>
      <c r="U2152" s="2"/>
    </row>
    <row r="2153" spans="11:21" x14ac:dyDescent="0.35">
      <c r="K2153" s="4"/>
      <c r="T2153" s="2"/>
      <c r="U2153" s="2"/>
    </row>
    <row r="2154" spans="11:21" x14ac:dyDescent="0.35">
      <c r="K2154" s="4"/>
      <c r="T2154" s="2"/>
      <c r="U2154" s="2"/>
    </row>
    <row r="2155" spans="11:21" x14ac:dyDescent="0.35">
      <c r="K2155" s="4"/>
      <c r="T2155" s="2"/>
      <c r="U2155" s="2"/>
    </row>
    <row r="2156" spans="11:21" x14ac:dyDescent="0.35">
      <c r="K2156" s="4"/>
      <c r="T2156" s="2"/>
      <c r="U2156" s="2"/>
    </row>
    <row r="2157" spans="11:21" x14ac:dyDescent="0.35">
      <c r="K2157" s="4"/>
      <c r="T2157" s="2"/>
      <c r="U2157" s="2"/>
    </row>
    <row r="2158" spans="11:21" x14ac:dyDescent="0.35">
      <c r="K2158" s="4"/>
      <c r="T2158" s="2"/>
      <c r="U2158" s="2"/>
    </row>
    <row r="2159" spans="11:21" x14ac:dyDescent="0.35">
      <c r="K2159" s="4"/>
      <c r="T2159" s="2"/>
      <c r="U2159" s="2"/>
    </row>
    <row r="2160" spans="11:21" x14ac:dyDescent="0.35">
      <c r="K2160" s="4"/>
      <c r="T2160" s="2"/>
      <c r="U2160" s="2"/>
    </row>
    <row r="2161" spans="11:21" x14ac:dyDescent="0.35">
      <c r="K2161" s="4"/>
      <c r="T2161" s="2"/>
      <c r="U2161" s="2"/>
    </row>
    <row r="2162" spans="11:21" x14ac:dyDescent="0.35">
      <c r="K2162" s="4"/>
      <c r="T2162" s="2"/>
      <c r="U2162" s="2"/>
    </row>
    <row r="2163" spans="11:21" x14ac:dyDescent="0.35">
      <c r="K2163" s="4"/>
      <c r="T2163" s="2"/>
      <c r="U2163" s="2"/>
    </row>
    <row r="2164" spans="11:21" x14ac:dyDescent="0.35">
      <c r="K2164" s="4"/>
      <c r="T2164" s="2"/>
      <c r="U2164" s="2"/>
    </row>
    <row r="2165" spans="11:21" x14ac:dyDescent="0.35">
      <c r="K2165" s="4"/>
      <c r="T2165" s="2"/>
      <c r="U2165" s="2"/>
    </row>
    <row r="2166" spans="11:21" x14ac:dyDescent="0.35">
      <c r="K2166" s="4"/>
      <c r="T2166" s="2"/>
      <c r="U2166" s="2"/>
    </row>
    <row r="2167" spans="11:21" x14ac:dyDescent="0.35">
      <c r="K2167" s="4"/>
      <c r="T2167" s="2"/>
      <c r="U2167" s="2"/>
    </row>
    <row r="2168" spans="11:21" x14ac:dyDescent="0.35">
      <c r="K2168" s="4"/>
      <c r="T2168" s="2"/>
      <c r="U2168" s="2"/>
    </row>
    <row r="2169" spans="11:21" x14ac:dyDescent="0.35">
      <c r="K2169" s="4"/>
      <c r="T2169" s="2"/>
      <c r="U2169" s="2"/>
    </row>
    <row r="2170" spans="11:21" x14ac:dyDescent="0.35">
      <c r="K2170" s="4"/>
      <c r="T2170" s="2"/>
      <c r="U2170" s="2"/>
    </row>
    <row r="2171" spans="11:21" x14ac:dyDescent="0.35">
      <c r="K2171" s="4"/>
      <c r="T2171" s="2"/>
      <c r="U2171" s="2"/>
    </row>
    <row r="2172" spans="11:21" x14ac:dyDescent="0.35">
      <c r="K2172" s="4"/>
      <c r="T2172" s="2"/>
      <c r="U2172" s="2"/>
    </row>
    <row r="2173" spans="11:21" x14ac:dyDescent="0.35">
      <c r="K2173" s="4"/>
      <c r="T2173" s="2"/>
      <c r="U2173" s="2"/>
    </row>
    <row r="2174" spans="11:21" x14ac:dyDescent="0.35">
      <c r="K2174" s="4"/>
      <c r="T2174" s="2"/>
      <c r="U2174" s="2"/>
    </row>
    <row r="2175" spans="11:21" x14ac:dyDescent="0.35">
      <c r="K2175" s="4"/>
      <c r="T2175" s="2"/>
      <c r="U2175" s="2"/>
    </row>
    <row r="2176" spans="11:21" x14ac:dyDescent="0.35">
      <c r="K2176" s="4"/>
      <c r="T2176" s="2"/>
      <c r="U2176" s="2"/>
    </row>
    <row r="2177" spans="11:21" x14ac:dyDescent="0.35">
      <c r="K2177" s="4"/>
      <c r="T2177" s="2"/>
      <c r="U2177" s="2"/>
    </row>
    <row r="2178" spans="11:21" x14ac:dyDescent="0.35">
      <c r="K2178" s="4"/>
      <c r="T2178" s="2"/>
      <c r="U2178" s="2"/>
    </row>
    <row r="2179" spans="11:21" x14ac:dyDescent="0.35">
      <c r="K2179" s="4"/>
      <c r="T2179" s="2"/>
      <c r="U2179" s="2"/>
    </row>
    <row r="2180" spans="11:21" x14ac:dyDescent="0.35">
      <c r="K2180" s="4"/>
      <c r="T2180" s="2"/>
      <c r="U2180" s="2"/>
    </row>
    <row r="2181" spans="11:21" x14ac:dyDescent="0.35">
      <c r="K2181" s="4"/>
      <c r="T2181" s="2"/>
      <c r="U2181" s="2"/>
    </row>
    <row r="2182" spans="11:21" x14ac:dyDescent="0.35">
      <c r="K2182" s="4"/>
      <c r="T2182" s="2"/>
      <c r="U2182" s="2"/>
    </row>
    <row r="2183" spans="11:21" x14ac:dyDescent="0.35">
      <c r="K2183" s="4"/>
      <c r="T2183" s="2"/>
      <c r="U2183" s="2"/>
    </row>
    <row r="2184" spans="11:21" x14ac:dyDescent="0.35">
      <c r="K2184" s="4"/>
      <c r="T2184" s="2"/>
      <c r="U2184" s="2"/>
    </row>
    <row r="2185" spans="11:21" x14ac:dyDescent="0.35">
      <c r="K2185" s="4"/>
      <c r="T2185" s="2"/>
      <c r="U2185" s="2"/>
    </row>
    <row r="2186" spans="11:21" x14ac:dyDescent="0.35">
      <c r="K2186" s="4"/>
      <c r="T2186" s="2"/>
      <c r="U2186" s="2"/>
    </row>
    <row r="2187" spans="11:21" x14ac:dyDescent="0.35">
      <c r="K2187" s="4"/>
      <c r="T2187" s="2"/>
      <c r="U2187" s="2"/>
    </row>
    <row r="2188" spans="11:21" x14ac:dyDescent="0.35">
      <c r="K2188" s="4"/>
      <c r="T2188" s="2"/>
      <c r="U2188" s="2"/>
    </row>
    <row r="2189" spans="11:21" x14ac:dyDescent="0.35">
      <c r="K2189" s="4"/>
      <c r="T2189" s="2"/>
      <c r="U2189" s="2"/>
    </row>
    <row r="2190" spans="11:21" x14ac:dyDescent="0.35">
      <c r="K2190" s="4"/>
      <c r="T2190" s="2"/>
      <c r="U2190" s="2"/>
    </row>
    <row r="2191" spans="11:21" x14ac:dyDescent="0.35">
      <c r="K2191" s="4"/>
      <c r="T2191" s="2"/>
      <c r="U2191" s="2"/>
    </row>
    <row r="2192" spans="11:21" x14ac:dyDescent="0.35">
      <c r="K2192" s="4"/>
      <c r="T2192" s="2"/>
      <c r="U2192" s="2"/>
    </row>
    <row r="2193" spans="11:21" x14ac:dyDescent="0.35">
      <c r="K2193" s="4"/>
      <c r="T2193" s="2"/>
      <c r="U2193" s="2"/>
    </row>
    <row r="2194" spans="11:21" x14ac:dyDescent="0.35">
      <c r="K2194" s="4"/>
      <c r="T2194" s="2"/>
      <c r="U2194" s="2"/>
    </row>
    <row r="2195" spans="11:21" x14ac:dyDescent="0.35">
      <c r="K2195" s="4"/>
      <c r="T2195" s="2"/>
      <c r="U2195" s="2"/>
    </row>
    <row r="2196" spans="11:21" x14ac:dyDescent="0.35">
      <c r="K2196" s="4"/>
      <c r="T2196" s="2"/>
      <c r="U2196" s="2"/>
    </row>
    <row r="2197" spans="11:21" x14ac:dyDescent="0.35">
      <c r="K2197" s="4"/>
      <c r="T2197" s="2"/>
      <c r="U2197" s="2"/>
    </row>
    <row r="2198" spans="11:21" x14ac:dyDescent="0.35">
      <c r="K2198" s="4"/>
      <c r="T2198" s="2"/>
      <c r="U2198" s="2"/>
    </row>
    <row r="2199" spans="11:21" x14ac:dyDescent="0.35">
      <c r="K2199" s="4"/>
      <c r="T2199" s="2"/>
      <c r="U2199" s="2"/>
    </row>
    <row r="2200" spans="11:21" x14ac:dyDescent="0.35">
      <c r="K2200" s="4"/>
      <c r="T2200" s="2"/>
      <c r="U2200" s="2"/>
    </row>
    <row r="2201" spans="11:21" x14ac:dyDescent="0.35">
      <c r="K2201" s="4"/>
      <c r="T2201" s="2"/>
      <c r="U2201" s="2"/>
    </row>
    <row r="2202" spans="11:21" x14ac:dyDescent="0.35">
      <c r="K2202" s="4"/>
      <c r="T2202" s="2"/>
      <c r="U2202" s="2"/>
    </row>
    <row r="2203" spans="11:21" x14ac:dyDescent="0.35">
      <c r="K2203" s="4"/>
      <c r="T2203" s="2"/>
      <c r="U2203" s="2"/>
    </row>
    <row r="2204" spans="11:21" x14ac:dyDescent="0.35">
      <c r="K2204" s="4"/>
      <c r="T2204" s="2"/>
      <c r="U2204" s="2"/>
    </row>
    <row r="2205" spans="11:21" x14ac:dyDescent="0.35">
      <c r="K2205" s="4"/>
      <c r="T2205" s="2"/>
      <c r="U2205" s="2"/>
    </row>
    <row r="2206" spans="11:21" x14ac:dyDescent="0.35">
      <c r="K2206" s="4"/>
      <c r="T2206" s="2"/>
      <c r="U2206" s="2"/>
    </row>
    <row r="2207" spans="11:21" x14ac:dyDescent="0.35">
      <c r="K2207" s="4"/>
      <c r="T2207" s="2"/>
      <c r="U2207" s="2"/>
    </row>
    <row r="2208" spans="11:21" x14ac:dyDescent="0.35">
      <c r="K2208" s="4"/>
      <c r="T2208" s="2"/>
      <c r="U2208" s="2"/>
    </row>
    <row r="2209" spans="11:21" x14ac:dyDescent="0.35">
      <c r="K2209" s="4"/>
      <c r="T2209" s="2"/>
      <c r="U2209" s="2"/>
    </row>
    <row r="2210" spans="11:21" x14ac:dyDescent="0.35">
      <c r="K2210" s="4"/>
      <c r="T2210" s="2"/>
      <c r="U2210" s="2"/>
    </row>
    <row r="2211" spans="11:21" x14ac:dyDescent="0.35">
      <c r="K2211" s="4"/>
      <c r="T2211" s="2"/>
      <c r="U2211" s="2"/>
    </row>
    <row r="2212" spans="11:21" x14ac:dyDescent="0.35">
      <c r="K2212" s="4"/>
      <c r="T2212" s="2"/>
      <c r="U2212" s="2"/>
    </row>
    <row r="2213" spans="11:21" x14ac:dyDescent="0.35">
      <c r="K2213" s="4"/>
      <c r="T2213" s="2"/>
      <c r="U2213" s="2"/>
    </row>
    <row r="2214" spans="11:21" x14ac:dyDescent="0.35">
      <c r="K2214" s="4"/>
      <c r="T2214" s="2"/>
      <c r="U2214" s="2"/>
    </row>
    <row r="2215" spans="11:21" x14ac:dyDescent="0.35">
      <c r="K2215" s="4"/>
      <c r="T2215" s="2"/>
      <c r="U2215" s="2"/>
    </row>
    <row r="2216" spans="11:21" x14ac:dyDescent="0.35">
      <c r="K2216" s="4"/>
      <c r="T2216" s="2"/>
      <c r="U2216" s="2"/>
    </row>
    <row r="2217" spans="11:21" x14ac:dyDescent="0.35">
      <c r="K2217" s="4"/>
      <c r="T2217" s="2"/>
      <c r="U2217" s="2"/>
    </row>
    <row r="2218" spans="11:21" x14ac:dyDescent="0.35">
      <c r="K2218" s="4"/>
      <c r="T2218" s="2"/>
      <c r="U2218" s="2"/>
    </row>
    <row r="2219" spans="11:21" x14ac:dyDescent="0.35">
      <c r="K2219" s="4"/>
      <c r="T2219" s="2"/>
      <c r="U2219" s="2"/>
    </row>
    <row r="2220" spans="11:21" x14ac:dyDescent="0.35">
      <c r="K2220" s="4"/>
      <c r="T2220" s="2"/>
      <c r="U2220" s="2"/>
    </row>
    <row r="2221" spans="11:21" x14ac:dyDescent="0.35">
      <c r="K2221" s="4"/>
      <c r="T2221" s="2"/>
      <c r="U2221" s="2"/>
    </row>
    <row r="2222" spans="11:21" x14ac:dyDescent="0.35">
      <c r="K2222" s="4"/>
      <c r="T2222" s="2"/>
      <c r="U2222" s="2"/>
    </row>
    <row r="2223" spans="11:21" x14ac:dyDescent="0.35">
      <c r="K2223" s="4"/>
      <c r="T2223" s="2"/>
      <c r="U2223" s="2"/>
    </row>
    <row r="2224" spans="11:21" x14ac:dyDescent="0.35">
      <c r="K2224" s="4"/>
      <c r="T2224" s="2"/>
      <c r="U2224" s="2"/>
    </row>
    <row r="2225" spans="11:21" x14ac:dyDescent="0.35">
      <c r="K2225" s="4"/>
      <c r="T2225" s="2"/>
      <c r="U2225" s="2"/>
    </row>
    <row r="2226" spans="11:21" x14ac:dyDescent="0.35">
      <c r="K2226" s="4"/>
      <c r="T2226" s="2"/>
      <c r="U2226" s="2"/>
    </row>
    <row r="2227" spans="11:21" x14ac:dyDescent="0.35">
      <c r="K2227" s="4"/>
      <c r="T2227" s="2"/>
      <c r="U2227" s="2"/>
    </row>
    <row r="2228" spans="11:21" x14ac:dyDescent="0.35">
      <c r="K2228" s="4"/>
      <c r="T2228" s="2"/>
      <c r="U2228" s="2"/>
    </row>
    <row r="2229" spans="11:21" x14ac:dyDescent="0.35">
      <c r="K2229" s="4"/>
      <c r="T2229" s="2"/>
      <c r="U2229" s="2"/>
    </row>
    <row r="2230" spans="11:21" x14ac:dyDescent="0.35">
      <c r="K2230" s="4"/>
      <c r="T2230" s="2"/>
      <c r="U2230" s="2"/>
    </row>
    <row r="2231" spans="11:21" x14ac:dyDescent="0.35">
      <c r="K2231" s="4"/>
      <c r="T2231" s="2"/>
      <c r="U2231" s="2"/>
    </row>
    <row r="2232" spans="11:21" x14ac:dyDescent="0.35">
      <c r="K2232" s="4"/>
      <c r="T2232" s="2"/>
      <c r="U2232" s="2"/>
    </row>
    <row r="2233" spans="11:21" x14ac:dyDescent="0.35">
      <c r="K2233" s="4"/>
      <c r="T2233" s="2"/>
      <c r="U2233" s="2"/>
    </row>
    <row r="2234" spans="11:21" x14ac:dyDescent="0.35">
      <c r="K2234" s="4"/>
      <c r="T2234" s="2"/>
      <c r="U2234" s="2"/>
    </row>
    <row r="2235" spans="11:21" x14ac:dyDescent="0.35">
      <c r="K2235" s="4"/>
      <c r="T2235" s="2"/>
      <c r="U2235" s="2"/>
    </row>
    <row r="2236" spans="11:21" x14ac:dyDescent="0.35">
      <c r="K2236" s="4"/>
      <c r="T2236" s="2"/>
      <c r="U2236" s="2"/>
    </row>
    <row r="2237" spans="11:21" x14ac:dyDescent="0.35">
      <c r="K2237" s="4"/>
      <c r="T2237" s="2"/>
      <c r="U2237" s="2"/>
    </row>
    <row r="2238" spans="11:21" x14ac:dyDescent="0.35">
      <c r="K2238" s="4"/>
      <c r="T2238" s="2"/>
      <c r="U2238" s="2"/>
    </row>
    <row r="2239" spans="11:21" x14ac:dyDescent="0.35">
      <c r="K2239" s="4"/>
      <c r="T2239" s="2"/>
      <c r="U2239" s="2"/>
    </row>
    <row r="2240" spans="11:21" x14ac:dyDescent="0.35">
      <c r="K2240" s="4"/>
      <c r="T2240" s="2"/>
      <c r="U2240" s="2"/>
    </row>
    <row r="2241" spans="11:21" x14ac:dyDescent="0.35">
      <c r="K2241" s="4"/>
      <c r="T2241" s="2"/>
      <c r="U2241" s="2"/>
    </row>
    <row r="2242" spans="11:21" x14ac:dyDescent="0.35">
      <c r="K2242" s="4"/>
      <c r="T2242" s="2"/>
      <c r="U2242" s="2"/>
    </row>
    <row r="2243" spans="11:21" x14ac:dyDescent="0.35">
      <c r="K2243" s="4"/>
      <c r="T2243" s="2"/>
      <c r="U2243" s="2"/>
    </row>
    <row r="2244" spans="11:21" x14ac:dyDescent="0.35">
      <c r="K2244" s="4"/>
      <c r="T2244" s="2"/>
      <c r="U2244" s="2"/>
    </row>
    <row r="2245" spans="11:21" x14ac:dyDescent="0.35">
      <c r="K2245" s="4"/>
      <c r="T2245" s="2"/>
      <c r="U2245" s="2"/>
    </row>
    <row r="2246" spans="11:21" x14ac:dyDescent="0.35">
      <c r="K2246" s="4"/>
      <c r="T2246" s="2"/>
      <c r="U2246" s="2"/>
    </row>
    <row r="2247" spans="11:21" x14ac:dyDescent="0.35">
      <c r="K2247" s="4"/>
      <c r="T2247" s="2"/>
      <c r="U2247" s="2"/>
    </row>
    <row r="2248" spans="11:21" x14ac:dyDescent="0.35">
      <c r="K2248" s="4"/>
      <c r="T2248" s="2"/>
      <c r="U2248" s="2"/>
    </row>
    <row r="2249" spans="11:21" x14ac:dyDescent="0.35">
      <c r="K2249" s="4"/>
      <c r="T2249" s="2"/>
      <c r="U2249" s="2"/>
    </row>
    <row r="2250" spans="11:21" x14ac:dyDescent="0.35">
      <c r="K2250" s="4"/>
      <c r="T2250" s="2"/>
      <c r="U2250" s="2"/>
    </row>
    <row r="2251" spans="11:21" x14ac:dyDescent="0.35">
      <c r="K2251" s="4"/>
      <c r="T2251" s="2"/>
      <c r="U2251" s="2"/>
    </row>
    <row r="2252" spans="11:21" x14ac:dyDescent="0.35">
      <c r="K2252" s="4"/>
      <c r="T2252" s="2"/>
      <c r="U2252" s="2"/>
    </row>
    <row r="2253" spans="11:21" x14ac:dyDescent="0.35">
      <c r="K2253" s="4"/>
      <c r="T2253" s="2"/>
      <c r="U2253" s="2"/>
    </row>
    <row r="2254" spans="11:21" x14ac:dyDescent="0.35">
      <c r="K2254" s="4"/>
      <c r="T2254" s="2"/>
      <c r="U2254" s="2"/>
    </row>
    <row r="2255" spans="11:21" x14ac:dyDescent="0.35">
      <c r="K2255" s="4"/>
      <c r="T2255" s="2"/>
      <c r="U2255" s="2"/>
    </row>
    <row r="2256" spans="11:21" x14ac:dyDescent="0.35">
      <c r="K2256" s="4"/>
      <c r="T2256" s="2"/>
      <c r="U2256" s="2"/>
    </row>
    <row r="2257" spans="11:21" x14ac:dyDescent="0.35">
      <c r="K2257" s="4"/>
      <c r="T2257" s="2"/>
      <c r="U2257" s="2"/>
    </row>
    <row r="2258" spans="11:21" x14ac:dyDescent="0.35">
      <c r="K2258" s="4"/>
      <c r="T2258" s="2"/>
      <c r="U2258" s="2"/>
    </row>
    <row r="2259" spans="11:21" x14ac:dyDescent="0.35">
      <c r="K2259" s="4"/>
      <c r="T2259" s="2"/>
      <c r="U2259" s="2"/>
    </row>
    <row r="2260" spans="11:21" x14ac:dyDescent="0.35">
      <c r="K2260" s="4"/>
      <c r="T2260" s="2"/>
      <c r="U2260" s="2"/>
    </row>
    <row r="2261" spans="11:21" x14ac:dyDescent="0.35">
      <c r="K2261" s="4"/>
      <c r="T2261" s="2"/>
      <c r="U2261" s="2"/>
    </row>
    <row r="2262" spans="11:21" x14ac:dyDescent="0.35">
      <c r="K2262" s="4"/>
      <c r="T2262" s="2"/>
      <c r="U2262" s="2"/>
    </row>
    <row r="2263" spans="11:21" x14ac:dyDescent="0.35">
      <c r="K2263" s="4"/>
      <c r="T2263" s="2"/>
      <c r="U2263" s="2"/>
    </row>
    <row r="2264" spans="11:21" x14ac:dyDescent="0.35">
      <c r="K2264" s="4"/>
      <c r="T2264" s="2"/>
      <c r="U2264" s="2"/>
    </row>
    <row r="2265" spans="11:21" x14ac:dyDescent="0.35">
      <c r="K2265" s="4"/>
      <c r="T2265" s="2"/>
      <c r="U2265" s="2"/>
    </row>
    <row r="2266" spans="11:21" x14ac:dyDescent="0.35">
      <c r="K2266" s="4"/>
      <c r="T2266" s="2"/>
      <c r="U2266" s="2"/>
    </row>
    <row r="2267" spans="11:21" x14ac:dyDescent="0.35">
      <c r="K2267" s="4"/>
      <c r="T2267" s="2"/>
      <c r="U2267" s="2"/>
    </row>
    <row r="2268" spans="11:21" x14ac:dyDescent="0.35">
      <c r="K2268" s="4"/>
      <c r="T2268" s="2"/>
      <c r="U2268" s="2"/>
    </row>
    <row r="2269" spans="11:21" x14ac:dyDescent="0.35">
      <c r="K2269" s="4"/>
      <c r="T2269" s="2"/>
      <c r="U2269" s="2"/>
    </row>
    <row r="2270" spans="11:21" x14ac:dyDescent="0.35">
      <c r="K2270" s="4"/>
      <c r="T2270" s="2"/>
      <c r="U2270" s="2"/>
    </row>
    <row r="2271" spans="11:21" x14ac:dyDescent="0.35">
      <c r="K2271" s="4"/>
      <c r="T2271" s="2"/>
      <c r="U2271" s="2"/>
    </row>
    <row r="2272" spans="11:21" x14ac:dyDescent="0.35">
      <c r="K2272" s="4"/>
      <c r="T2272" s="2"/>
      <c r="U2272" s="2"/>
    </row>
    <row r="2273" spans="11:21" x14ac:dyDescent="0.35">
      <c r="K2273" s="4"/>
      <c r="T2273" s="2"/>
      <c r="U2273" s="2"/>
    </row>
    <row r="2274" spans="11:21" x14ac:dyDescent="0.35">
      <c r="K2274" s="4"/>
      <c r="T2274" s="2"/>
      <c r="U2274" s="2"/>
    </row>
    <row r="2275" spans="11:21" x14ac:dyDescent="0.35">
      <c r="K2275" s="4"/>
      <c r="T2275" s="2"/>
      <c r="U2275" s="2"/>
    </row>
    <row r="2276" spans="11:21" x14ac:dyDescent="0.35">
      <c r="K2276" s="4"/>
      <c r="T2276" s="2"/>
      <c r="U2276" s="2"/>
    </row>
    <row r="2277" spans="11:21" x14ac:dyDescent="0.35">
      <c r="K2277" s="4"/>
      <c r="T2277" s="2"/>
      <c r="U2277" s="2"/>
    </row>
    <row r="2278" spans="11:21" x14ac:dyDescent="0.35">
      <c r="K2278" s="4"/>
      <c r="T2278" s="2"/>
      <c r="U2278" s="2"/>
    </row>
    <row r="2279" spans="11:21" x14ac:dyDescent="0.35">
      <c r="K2279" s="4"/>
      <c r="T2279" s="2"/>
      <c r="U2279" s="2"/>
    </row>
    <row r="2280" spans="11:21" x14ac:dyDescent="0.35">
      <c r="K2280" s="4"/>
      <c r="T2280" s="2"/>
      <c r="U2280" s="2"/>
    </row>
    <row r="2281" spans="11:21" x14ac:dyDescent="0.35">
      <c r="K2281" s="4"/>
      <c r="T2281" s="2"/>
      <c r="U2281" s="2"/>
    </row>
    <row r="2282" spans="11:21" x14ac:dyDescent="0.35">
      <c r="K2282" s="4"/>
      <c r="T2282" s="2"/>
      <c r="U2282" s="2"/>
    </row>
    <row r="2283" spans="11:21" x14ac:dyDescent="0.35">
      <c r="K2283" s="4"/>
      <c r="T2283" s="2"/>
      <c r="U2283" s="2"/>
    </row>
    <row r="2284" spans="11:21" x14ac:dyDescent="0.35">
      <c r="K2284" s="4"/>
      <c r="T2284" s="2"/>
      <c r="U2284" s="2"/>
    </row>
    <row r="2285" spans="11:21" x14ac:dyDescent="0.35">
      <c r="K2285" s="4"/>
      <c r="T2285" s="2"/>
      <c r="U2285" s="2"/>
    </row>
    <row r="2286" spans="11:21" x14ac:dyDescent="0.35">
      <c r="K2286" s="4"/>
      <c r="T2286" s="2"/>
      <c r="U2286" s="2"/>
    </row>
    <row r="2287" spans="11:21" x14ac:dyDescent="0.35">
      <c r="K2287" s="4"/>
      <c r="T2287" s="2"/>
      <c r="U2287" s="2"/>
    </row>
    <row r="2288" spans="11:21" x14ac:dyDescent="0.35">
      <c r="K2288" s="4"/>
      <c r="T2288" s="2"/>
      <c r="U2288" s="2"/>
    </row>
    <row r="2289" spans="11:21" x14ac:dyDescent="0.35">
      <c r="K2289" s="4"/>
      <c r="T2289" s="2"/>
      <c r="U2289" s="2"/>
    </row>
    <row r="2290" spans="11:21" x14ac:dyDescent="0.35">
      <c r="K2290" s="4"/>
      <c r="T2290" s="2"/>
      <c r="U2290" s="2"/>
    </row>
    <row r="2291" spans="11:21" x14ac:dyDescent="0.35">
      <c r="K2291" s="4"/>
      <c r="T2291" s="2"/>
      <c r="U2291" s="2"/>
    </row>
    <row r="2292" spans="11:21" x14ac:dyDescent="0.35">
      <c r="K2292" s="4"/>
      <c r="T2292" s="2"/>
      <c r="U2292" s="2"/>
    </row>
    <row r="2293" spans="11:21" x14ac:dyDescent="0.35">
      <c r="K2293" s="4"/>
      <c r="T2293" s="2"/>
      <c r="U2293" s="2"/>
    </row>
    <row r="2294" spans="11:21" x14ac:dyDescent="0.35">
      <c r="K2294" s="4"/>
      <c r="T2294" s="2"/>
      <c r="U2294" s="2"/>
    </row>
    <row r="2295" spans="11:21" x14ac:dyDescent="0.35">
      <c r="K2295" s="4"/>
      <c r="T2295" s="2"/>
      <c r="U2295" s="2"/>
    </row>
    <row r="2296" spans="11:21" x14ac:dyDescent="0.35">
      <c r="K2296" s="4"/>
      <c r="T2296" s="2"/>
      <c r="U2296" s="2"/>
    </row>
    <row r="2297" spans="11:21" x14ac:dyDescent="0.35">
      <c r="K2297" s="4"/>
      <c r="T2297" s="2"/>
      <c r="U2297" s="2"/>
    </row>
    <row r="2298" spans="11:21" x14ac:dyDescent="0.35">
      <c r="K2298" s="4"/>
      <c r="T2298" s="2"/>
      <c r="U2298" s="2"/>
    </row>
    <row r="2299" spans="11:21" x14ac:dyDescent="0.35">
      <c r="K2299" s="4"/>
      <c r="T2299" s="2"/>
      <c r="U2299" s="2"/>
    </row>
    <row r="2300" spans="11:21" x14ac:dyDescent="0.35">
      <c r="K2300" s="4"/>
      <c r="T2300" s="2"/>
      <c r="U2300" s="2"/>
    </row>
    <row r="2301" spans="11:21" x14ac:dyDescent="0.35">
      <c r="K2301" s="4"/>
      <c r="T2301" s="2"/>
      <c r="U2301" s="2"/>
    </row>
    <row r="2302" spans="11:21" x14ac:dyDescent="0.35">
      <c r="K2302" s="4"/>
      <c r="T2302" s="2"/>
      <c r="U2302" s="2"/>
    </row>
    <row r="2303" spans="11:21" x14ac:dyDescent="0.35">
      <c r="K2303" s="4"/>
      <c r="T2303" s="2"/>
      <c r="U2303" s="2"/>
    </row>
    <row r="2304" spans="11:21" x14ac:dyDescent="0.35">
      <c r="K2304" s="4"/>
      <c r="T2304" s="2"/>
      <c r="U2304" s="2"/>
    </row>
    <row r="2305" spans="11:21" x14ac:dyDescent="0.35">
      <c r="K2305" s="4"/>
      <c r="T2305" s="2"/>
      <c r="U2305" s="2"/>
    </row>
    <row r="2306" spans="11:21" x14ac:dyDescent="0.35">
      <c r="K2306" s="4"/>
      <c r="T2306" s="2"/>
      <c r="U2306" s="2"/>
    </row>
    <row r="2307" spans="11:21" x14ac:dyDescent="0.35">
      <c r="K2307" s="4"/>
      <c r="T2307" s="2"/>
      <c r="U2307" s="2"/>
    </row>
    <row r="2308" spans="11:21" x14ac:dyDescent="0.35">
      <c r="K2308" s="4"/>
      <c r="T2308" s="2"/>
      <c r="U2308" s="2"/>
    </row>
    <row r="2309" spans="11:21" x14ac:dyDescent="0.35">
      <c r="K2309" s="4"/>
      <c r="T2309" s="2"/>
      <c r="U2309" s="2"/>
    </row>
    <row r="2310" spans="11:21" x14ac:dyDescent="0.35">
      <c r="K2310" s="4"/>
      <c r="T2310" s="2"/>
      <c r="U2310" s="2"/>
    </row>
    <row r="2311" spans="11:21" x14ac:dyDescent="0.35">
      <c r="K2311" s="4"/>
      <c r="T2311" s="2"/>
      <c r="U2311" s="2"/>
    </row>
    <row r="2312" spans="11:21" x14ac:dyDescent="0.35">
      <c r="K2312" s="4"/>
      <c r="T2312" s="2"/>
      <c r="U2312" s="2"/>
    </row>
    <row r="2313" spans="11:21" x14ac:dyDescent="0.35">
      <c r="K2313" s="4"/>
      <c r="T2313" s="2"/>
      <c r="U2313" s="2"/>
    </row>
    <row r="2314" spans="11:21" x14ac:dyDescent="0.35">
      <c r="K2314" s="4"/>
      <c r="T2314" s="2"/>
      <c r="U2314" s="2"/>
    </row>
    <row r="2315" spans="11:21" x14ac:dyDescent="0.35">
      <c r="K2315" s="4"/>
      <c r="T2315" s="2"/>
      <c r="U2315" s="2"/>
    </row>
    <row r="2316" spans="11:21" x14ac:dyDescent="0.35">
      <c r="K2316" s="4"/>
      <c r="T2316" s="2"/>
      <c r="U2316" s="2"/>
    </row>
    <row r="2317" spans="11:21" x14ac:dyDescent="0.35">
      <c r="K2317" s="4"/>
      <c r="T2317" s="2"/>
      <c r="U2317" s="2"/>
    </row>
    <row r="2318" spans="11:21" x14ac:dyDescent="0.35">
      <c r="K2318" s="4"/>
      <c r="T2318" s="2"/>
      <c r="U2318" s="2"/>
    </row>
    <row r="2319" spans="11:21" x14ac:dyDescent="0.35">
      <c r="K2319" s="4"/>
      <c r="T2319" s="2"/>
      <c r="U2319" s="2"/>
    </row>
    <row r="2320" spans="11:21" x14ac:dyDescent="0.35">
      <c r="K2320" s="4"/>
      <c r="T2320" s="2"/>
      <c r="U2320" s="2"/>
    </row>
    <row r="2321" spans="11:21" x14ac:dyDescent="0.35">
      <c r="K2321" s="4"/>
      <c r="T2321" s="2"/>
      <c r="U2321" s="2"/>
    </row>
    <row r="2322" spans="11:21" x14ac:dyDescent="0.35">
      <c r="K2322" s="4"/>
      <c r="T2322" s="2"/>
      <c r="U2322" s="2"/>
    </row>
    <row r="2323" spans="11:21" x14ac:dyDescent="0.35">
      <c r="K2323" s="4"/>
      <c r="T2323" s="2"/>
      <c r="U2323" s="2"/>
    </row>
    <row r="2324" spans="11:21" x14ac:dyDescent="0.35">
      <c r="K2324" s="4"/>
      <c r="T2324" s="2"/>
      <c r="U2324" s="2"/>
    </row>
    <row r="2325" spans="11:21" x14ac:dyDescent="0.35">
      <c r="K2325" s="4"/>
      <c r="T2325" s="2"/>
      <c r="U2325" s="2"/>
    </row>
    <row r="2326" spans="11:21" x14ac:dyDescent="0.35">
      <c r="K2326" s="4"/>
      <c r="T2326" s="2"/>
      <c r="U2326" s="2"/>
    </row>
    <row r="2327" spans="11:21" x14ac:dyDescent="0.35">
      <c r="K2327" s="4"/>
      <c r="T2327" s="2"/>
      <c r="U2327" s="2"/>
    </row>
    <row r="2328" spans="11:21" x14ac:dyDescent="0.35">
      <c r="K2328" s="4"/>
      <c r="T2328" s="2"/>
      <c r="U2328" s="2"/>
    </row>
    <row r="2329" spans="11:21" x14ac:dyDescent="0.35">
      <c r="K2329" s="4"/>
      <c r="T2329" s="2"/>
      <c r="U2329" s="2"/>
    </row>
    <row r="2330" spans="11:21" x14ac:dyDescent="0.35">
      <c r="K2330" s="4"/>
      <c r="T2330" s="2"/>
      <c r="U2330" s="2"/>
    </row>
    <row r="2331" spans="11:21" x14ac:dyDescent="0.35">
      <c r="K2331" s="4"/>
      <c r="T2331" s="2"/>
      <c r="U2331" s="2"/>
    </row>
    <row r="2332" spans="11:21" x14ac:dyDescent="0.35">
      <c r="K2332" s="4"/>
      <c r="T2332" s="2"/>
      <c r="U2332" s="2"/>
    </row>
    <row r="2333" spans="11:21" x14ac:dyDescent="0.35">
      <c r="K2333" s="4"/>
      <c r="T2333" s="2"/>
      <c r="U2333" s="2"/>
    </row>
    <row r="2334" spans="11:21" x14ac:dyDescent="0.35">
      <c r="K2334" s="4"/>
      <c r="T2334" s="2"/>
      <c r="U2334" s="2"/>
    </row>
    <row r="2335" spans="11:21" x14ac:dyDescent="0.35">
      <c r="K2335" s="4"/>
      <c r="T2335" s="2"/>
      <c r="U2335" s="2"/>
    </row>
    <row r="2336" spans="11:21" x14ac:dyDescent="0.35">
      <c r="K2336" s="4"/>
      <c r="T2336" s="2"/>
      <c r="U2336" s="2"/>
    </row>
    <row r="2337" spans="11:21" x14ac:dyDescent="0.35">
      <c r="K2337" s="4"/>
      <c r="T2337" s="2"/>
      <c r="U2337" s="2"/>
    </row>
    <row r="2338" spans="11:21" x14ac:dyDescent="0.35">
      <c r="K2338" s="4"/>
      <c r="T2338" s="2"/>
      <c r="U2338" s="2"/>
    </row>
    <row r="2339" spans="11:21" x14ac:dyDescent="0.35">
      <c r="K2339" s="4"/>
      <c r="T2339" s="2"/>
      <c r="U2339" s="2"/>
    </row>
    <row r="2340" spans="11:21" x14ac:dyDescent="0.35">
      <c r="K2340" s="4"/>
      <c r="T2340" s="2"/>
      <c r="U2340" s="2"/>
    </row>
    <row r="2341" spans="11:21" x14ac:dyDescent="0.35">
      <c r="K2341" s="4"/>
      <c r="T2341" s="2"/>
      <c r="U2341" s="2"/>
    </row>
    <row r="2342" spans="11:21" x14ac:dyDescent="0.35">
      <c r="K2342" s="4"/>
      <c r="T2342" s="2"/>
      <c r="U2342" s="2"/>
    </row>
    <row r="2343" spans="11:21" x14ac:dyDescent="0.35">
      <c r="K2343" s="4"/>
      <c r="T2343" s="2"/>
      <c r="U2343" s="2"/>
    </row>
    <row r="2344" spans="11:21" x14ac:dyDescent="0.35">
      <c r="K2344" s="4"/>
      <c r="T2344" s="2"/>
      <c r="U2344" s="2"/>
    </row>
    <row r="2345" spans="11:21" x14ac:dyDescent="0.35">
      <c r="K2345" s="4"/>
      <c r="T2345" s="2"/>
      <c r="U2345" s="2"/>
    </row>
    <row r="2346" spans="11:21" x14ac:dyDescent="0.35">
      <c r="K2346" s="4"/>
      <c r="T2346" s="2"/>
      <c r="U2346" s="2"/>
    </row>
    <row r="2347" spans="11:21" x14ac:dyDescent="0.35">
      <c r="K2347" s="4"/>
      <c r="T2347" s="2"/>
      <c r="U2347" s="2"/>
    </row>
    <row r="2348" spans="11:21" x14ac:dyDescent="0.35">
      <c r="K2348" s="4"/>
      <c r="T2348" s="2"/>
      <c r="U2348" s="2"/>
    </row>
    <row r="2349" spans="11:21" x14ac:dyDescent="0.35">
      <c r="K2349" s="4"/>
      <c r="T2349" s="2"/>
      <c r="U2349" s="2"/>
    </row>
    <row r="2350" spans="11:21" x14ac:dyDescent="0.35">
      <c r="K2350" s="4"/>
      <c r="T2350" s="2"/>
      <c r="U2350" s="2"/>
    </row>
    <row r="2351" spans="11:21" x14ac:dyDescent="0.35">
      <c r="K2351" s="4"/>
      <c r="T2351" s="2"/>
      <c r="U2351" s="2"/>
    </row>
    <row r="2352" spans="11:21" x14ac:dyDescent="0.35">
      <c r="K2352" s="4"/>
      <c r="T2352" s="2"/>
      <c r="U2352" s="2"/>
    </row>
    <row r="2353" spans="11:21" x14ac:dyDescent="0.35">
      <c r="K2353" s="4"/>
      <c r="T2353" s="2"/>
      <c r="U2353" s="2"/>
    </row>
    <row r="2354" spans="11:21" x14ac:dyDescent="0.35">
      <c r="K2354" s="4"/>
      <c r="T2354" s="2"/>
      <c r="U2354" s="2"/>
    </row>
    <row r="2355" spans="11:21" x14ac:dyDescent="0.35">
      <c r="K2355" s="4"/>
      <c r="T2355" s="2"/>
      <c r="U2355" s="2"/>
    </row>
    <row r="2356" spans="11:21" x14ac:dyDescent="0.35">
      <c r="K2356" s="4"/>
      <c r="T2356" s="2"/>
      <c r="U2356" s="2"/>
    </row>
    <row r="2357" spans="11:21" x14ac:dyDescent="0.35">
      <c r="K2357" s="4"/>
      <c r="T2357" s="2"/>
      <c r="U2357" s="2"/>
    </row>
    <row r="2358" spans="11:21" x14ac:dyDescent="0.35">
      <c r="K2358" s="4"/>
      <c r="T2358" s="2"/>
      <c r="U2358" s="2"/>
    </row>
    <row r="2359" spans="11:21" x14ac:dyDescent="0.35">
      <c r="K2359" s="4"/>
      <c r="T2359" s="2"/>
      <c r="U2359" s="2"/>
    </row>
    <row r="2360" spans="11:21" x14ac:dyDescent="0.35">
      <c r="K2360" s="4"/>
      <c r="T2360" s="2"/>
      <c r="U2360" s="2"/>
    </row>
    <row r="2361" spans="11:21" x14ac:dyDescent="0.35">
      <c r="K2361" s="4"/>
      <c r="T2361" s="2"/>
      <c r="U2361" s="2"/>
    </row>
    <row r="2362" spans="11:21" x14ac:dyDescent="0.35">
      <c r="K2362" s="4"/>
      <c r="T2362" s="2"/>
      <c r="U2362" s="2"/>
    </row>
    <row r="2363" spans="11:21" x14ac:dyDescent="0.35">
      <c r="K2363" s="4"/>
      <c r="T2363" s="2"/>
      <c r="U2363" s="2"/>
    </row>
    <row r="2364" spans="11:21" x14ac:dyDescent="0.35">
      <c r="K2364" s="4"/>
      <c r="T2364" s="2"/>
      <c r="U2364" s="2"/>
    </row>
    <row r="2365" spans="11:21" x14ac:dyDescent="0.35">
      <c r="K2365" s="4"/>
      <c r="T2365" s="2"/>
      <c r="U2365" s="2"/>
    </row>
    <row r="2366" spans="11:21" x14ac:dyDescent="0.35">
      <c r="K2366" s="4"/>
      <c r="T2366" s="2"/>
      <c r="U2366" s="2"/>
    </row>
    <row r="2367" spans="11:21" x14ac:dyDescent="0.35">
      <c r="K2367" s="4"/>
      <c r="T2367" s="2"/>
      <c r="U2367" s="2"/>
    </row>
    <row r="2368" spans="11:21" x14ac:dyDescent="0.35">
      <c r="K2368" s="4"/>
      <c r="T2368" s="2"/>
      <c r="U2368" s="2"/>
    </row>
    <row r="2369" spans="11:21" x14ac:dyDescent="0.35">
      <c r="K2369" s="4"/>
      <c r="T2369" s="2"/>
      <c r="U2369" s="2"/>
    </row>
    <row r="2370" spans="11:21" x14ac:dyDescent="0.35">
      <c r="K2370" s="4"/>
      <c r="T2370" s="2"/>
      <c r="U2370" s="2"/>
    </row>
    <row r="2371" spans="11:21" x14ac:dyDescent="0.35">
      <c r="K2371" s="4"/>
      <c r="T2371" s="2"/>
      <c r="U2371" s="2"/>
    </row>
    <row r="2372" spans="11:21" x14ac:dyDescent="0.35">
      <c r="K2372" s="4"/>
      <c r="T2372" s="2"/>
      <c r="U2372" s="2"/>
    </row>
    <row r="2373" spans="11:21" x14ac:dyDescent="0.35">
      <c r="K2373" s="4"/>
      <c r="T2373" s="2"/>
      <c r="U2373" s="2"/>
    </row>
    <row r="2374" spans="11:21" x14ac:dyDescent="0.35">
      <c r="K2374" s="4"/>
      <c r="T2374" s="2"/>
      <c r="U2374" s="2"/>
    </row>
    <row r="2375" spans="11:21" x14ac:dyDescent="0.35">
      <c r="K2375" s="4"/>
      <c r="T2375" s="2"/>
      <c r="U2375" s="2"/>
    </row>
    <row r="2376" spans="11:21" x14ac:dyDescent="0.35">
      <c r="K2376" s="4"/>
      <c r="T2376" s="2"/>
      <c r="U2376" s="2"/>
    </row>
    <row r="2377" spans="11:21" x14ac:dyDescent="0.35">
      <c r="K2377" s="4"/>
      <c r="T2377" s="2"/>
      <c r="U2377" s="2"/>
    </row>
    <row r="2378" spans="11:21" x14ac:dyDescent="0.35">
      <c r="K2378" s="4"/>
      <c r="T2378" s="2"/>
      <c r="U2378" s="2"/>
    </row>
    <row r="2379" spans="11:21" x14ac:dyDescent="0.35">
      <c r="K2379" s="4"/>
      <c r="T2379" s="2"/>
      <c r="U2379" s="2"/>
    </row>
    <row r="2380" spans="11:21" x14ac:dyDescent="0.35">
      <c r="K2380" s="4"/>
      <c r="T2380" s="2"/>
      <c r="U2380" s="2"/>
    </row>
    <row r="2381" spans="11:21" x14ac:dyDescent="0.35">
      <c r="K2381" s="4"/>
      <c r="T2381" s="2"/>
      <c r="U2381" s="2"/>
    </row>
    <row r="2382" spans="11:21" x14ac:dyDescent="0.35">
      <c r="K2382" s="4"/>
      <c r="T2382" s="2"/>
      <c r="U2382" s="2"/>
    </row>
    <row r="2383" spans="11:21" x14ac:dyDescent="0.35">
      <c r="K2383" s="4"/>
      <c r="T2383" s="2"/>
      <c r="U2383" s="2"/>
    </row>
    <row r="2384" spans="11:21" x14ac:dyDescent="0.35">
      <c r="K2384" s="4"/>
      <c r="T2384" s="2"/>
      <c r="U2384" s="2"/>
    </row>
    <row r="2385" spans="11:21" x14ac:dyDescent="0.35">
      <c r="K2385" s="4"/>
      <c r="T2385" s="2"/>
      <c r="U2385" s="2"/>
    </row>
    <row r="2386" spans="11:21" x14ac:dyDescent="0.35">
      <c r="K2386" s="4"/>
      <c r="T2386" s="2"/>
      <c r="U2386" s="2"/>
    </row>
    <row r="2387" spans="11:21" x14ac:dyDescent="0.35">
      <c r="K2387" s="4"/>
      <c r="T2387" s="2"/>
      <c r="U2387" s="2"/>
    </row>
    <row r="2388" spans="11:21" x14ac:dyDescent="0.35">
      <c r="K2388" s="4"/>
      <c r="T2388" s="2"/>
      <c r="U2388" s="2"/>
    </row>
    <row r="2389" spans="11:21" x14ac:dyDescent="0.35">
      <c r="K2389" s="4"/>
      <c r="T2389" s="2"/>
      <c r="U2389" s="2"/>
    </row>
    <row r="2390" spans="11:21" x14ac:dyDescent="0.35">
      <c r="K2390" s="4"/>
      <c r="T2390" s="2"/>
      <c r="U2390" s="2"/>
    </row>
    <row r="2391" spans="11:21" x14ac:dyDescent="0.35">
      <c r="K2391" s="4"/>
      <c r="T2391" s="2"/>
      <c r="U2391" s="2"/>
    </row>
    <row r="2392" spans="11:21" x14ac:dyDescent="0.35">
      <c r="K2392" s="4"/>
      <c r="T2392" s="2"/>
      <c r="U2392" s="2"/>
    </row>
    <row r="2393" spans="11:21" x14ac:dyDescent="0.35">
      <c r="K2393" s="4"/>
      <c r="T2393" s="2"/>
      <c r="U2393" s="2"/>
    </row>
    <row r="2394" spans="11:21" x14ac:dyDescent="0.35">
      <c r="K2394" s="4"/>
      <c r="T2394" s="2"/>
      <c r="U2394" s="2"/>
    </row>
    <row r="2395" spans="11:21" x14ac:dyDescent="0.35">
      <c r="K2395" s="4"/>
      <c r="T2395" s="2"/>
      <c r="U2395" s="2"/>
    </row>
    <row r="2396" spans="11:21" x14ac:dyDescent="0.35">
      <c r="K2396" s="4"/>
      <c r="T2396" s="2"/>
      <c r="U2396" s="2"/>
    </row>
    <row r="2397" spans="11:21" x14ac:dyDescent="0.35">
      <c r="K2397" s="4"/>
      <c r="T2397" s="2"/>
      <c r="U2397" s="2"/>
    </row>
    <row r="2398" spans="11:21" x14ac:dyDescent="0.35">
      <c r="K2398" s="4"/>
      <c r="T2398" s="2"/>
      <c r="U2398" s="2"/>
    </row>
    <row r="2399" spans="11:21" x14ac:dyDescent="0.35">
      <c r="K2399" s="4"/>
      <c r="T2399" s="2"/>
      <c r="U2399" s="2"/>
    </row>
    <row r="2400" spans="11:21" x14ac:dyDescent="0.35">
      <c r="K2400" s="4"/>
      <c r="T2400" s="2"/>
      <c r="U2400" s="2"/>
    </row>
    <row r="2401" spans="11:21" x14ac:dyDescent="0.35">
      <c r="K2401" s="4"/>
      <c r="T2401" s="2"/>
      <c r="U2401" s="2"/>
    </row>
    <row r="2402" spans="11:21" x14ac:dyDescent="0.35">
      <c r="K2402" s="4"/>
      <c r="T2402" s="2"/>
      <c r="U2402" s="2"/>
    </row>
    <row r="2403" spans="11:21" x14ac:dyDescent="0.35">
      <c r="K2403" s="4"/>
      <c r="T2403" s="2"/>
      <c r="U2403" s="2"/>
    </row>
    <row r="2404" spans="11:21" x14ac:dyDescent="0.35">
      <c r="K2404" s="4"/>
      <c r="T2404" s="2"/>
      <c r="U2404" s="2"/>
    </row>
    <row r="2405" spans="11:21" x14ac:dyDescent="0.35">
      <c r="K2405" s="4"/>
      <c r="T2405" s="2"/>
      <c r="U2405" s="2"/>
    </row>
    <row r="2406" spans="11:21" x14ac:dyDescent="0.35">
      <c r="K2406" s="4"/>
      <c r="T2406" s="2"/>
      <c r="U2406" s="2"/>
    </row>
    <row r="2407" spans="11:21" x14ac:dyDescent="0.35">
      <c r="K2407" s="4"/>
      <c r="T2407" s="2"/>
      <c r="U2407" s="2"/>
    </row>
    <row r="2408" spans="11:21" x14ac:dyDescent="0.35">
      <c r="K2408" s="4"/>
      <c r="T2408" s="2"/>
      <c r="U2408" s="2"/>
    </row>
    <row r="2409" spans="11:21" x14ac:dyDescent="0.35">
      <c r="K2409" s="4"/>
      <c r="T2409" s="2"/>
      <c r="U2409" s="2"/>
    </row>
    <row r="2410" spans="11:21" x14ac:dyDescent="0.35">
      <c r="K2410" s="4"/>
      <c r="T2410" s="2"/>
      <c r="U2410" s="2"/>
    </row>
    <row r="2411" spans="11:21" x14ac:dyDescent="0.35">
      <c r="K2411" s="4"/>
      <c r="T2411" s="2"/>
      <c r="U2411" s="2"/>
    </row>
    <row r="2412" spans="11:21" x14ac:dyDescent="0.35">
      <c r="K2412" s="4"/>
      <c r="T2412" s="2"/>
      <c r="U2412" s="2"/>
    </row>
    <row r="2413" spans="11:21" x14ac:dyDescent="0.35">
      <c r="K2413" s="4"/>
      <c r="T2413" s="2"/>
      <c r="U2413" s="2"/>
    </row>
    <row r="2414" spans="11:21" x14ac:dyDescent="0.35">
      <c r="K2414" s="4"/>
      <c r="T2414" s="2"/>
      <c r="U2414" s="2"/>
    </row>
    <row r="2415" spans="11:21" x14ac:dyDescent="0.35">
      <c r="K2415" s="4"/>
      <c r="T2415" s="2"/>
      <c r="U2415" s="2"/>
    </row>
    <row r="2416" spans="11:21" x14ac:dyDescent="0.35">
      <c r="K2416" s="4"/>
      <c r="T2416" s="2"/>
      <c r="U2416" s="2"/>
    </row>
    <row r="2417" spans="11:21" x14ac:dyDescent="0.35">
      <c r="K2417" s="4"/>
      <c r="T2417" s="2"/>
      <c r="U2417" s="2"/>
    </row>
    <row r="2418" spans="11:21" x14ac:dyDescent="0.35">
      <c r="K2418" s="4"/>
      <c r="T2418" s="2"/>
      <c r="U2418" s="2"/>
    </row>
    <row r="2419" spans="11:21" x14ac:dyDescent="0.35">
      <c r="K2419" s="4"/>
      <c r="T2419" s="2"/>
      <c r="U2419" s="2"/>
    </row>
    <row r="2420" spans="11:21" x14ac:dyDescent="0.35">
      <c r="K2420" s="4"/>
      <c r="T2420" s="2"/>
      <c r="U2420" s="2"/>
    </row>
    <row r="2421" spans="11:21" x14ac:dyDescent="0.35">
      <c r="K2421" s="4"/>
      <c r="T2421" s="2"/>
      <c r="U2421" s="2"/>
    </row>
    <row r="2422" spans="11:21" x14ac:dyDescent="0.35">
      <c r="K2422" s="4"/>
      <c r="T2422" s="2"/>
      <c r="U2422" s="2"/>
    </row>
    <row r="2423" spans="11:21" x14ac:dyDescent="0.35">
      <c r="K2423" s="4"/>
      <c r="T2423" s="2"/>
      <c r="U2423" s="2"/>
    </row>
    <row r="2424" spans="11:21" x14ac:dyDescent="0.35">
      <c r="K2424" s="4"/>
      <c r="T2424" s="2"/>
      <c r="U2424" s="2"/>
    </row>
    <row r="2425" spans="11:21" x14ac:dyDescent="0.35">
      <c r="K2425" s="4"/>
      <c r="T2425" s="2"/>
      <c r="U2425" s="2"/>
    </row>
    <row r="2426" spans="11:21" x14ac:dyDescent="0.35">
      <c r="K2426" s="4"/>
      <c r="T2426" s="2"/>
      <c r="U2426" s="2"/>
    </row>
    <row r="2427" spans="11:21" x14ac:dyDescent="0.35">
      <c r="K2427" s="4"/>
      <c r="T2427" s="2"/>
      <c r="U2427" s="2"/>
    </row>
    <row r="2428" spans="11:21" x14ac:dyDescent="0.35">
      <c r="K2428" s="4"/>
      <c r="T2428" s="2"/>
      <c r="U2428" s="2"/>
    </row>
    <row r="2429" spans="11:21" x14ac:dyDescent="0.35">
      <c r="K2429" s="4"/>
      <c r="T2429" s="2"/>
      <c r="U2429" s="2"/>
    </row>
    <row r="2430" spans="11:21" x14ac:dyDescent="0.35">
      <c r="K2430" s="4"/>
      <c r="T2430" s="2"/>
      <c r="U2430" s="2"/>
    </row>
    <row r="2431" spans="11:21" x14ac:dyDescent="0.35">
      <c r="K2431" s="4"/>
      <c r="T2431" s="2"/>
      <c r="U2431" s="2"/>
    </row>
    <row r="2432" spans="11:21" x14ac:dyDescent="0.35">
      <c r="K2432" s="4"/>
      <c r="T2432" s="2"/>
      <c r="U2432" s="2"/>
    </row>
    <row r="2433" spans="11:21" x14ac:dyDescent="0.35">
      <c r="K2433" s="4"/>
      <c r="T2433" s="2"/>
      <c r="U2433" s="2"/>
    </row>
    <row r="2434" spans="11:21" x14ac:dyDescent="0.35">
      <c r="K2434" s="4"/>
      <c r="T2434" s="2"/>
      <c r="U2434" s="2"/>
    </row>
    <row r="2435" spans="11:21" x14ac:dyDescent="0.35">
      <c r="K2435" s="4"/>
      <c r="T2435" s="2"/>
      <c r="U2435" s="2"/>
    </row>
    <row r="2436" spans="11:21" x14ac:dyDescent="0.35">
      <c r="K2436" s="4"/>
      <c r="T2436" s="2"/>
      <c r="U2436" s="2"/>
    </row>
    <row r="2437" spans="11:21" x14ac:dyDescent="0.35">
      <c r="K2437" s="4"/>
      <c r="T2437" s="2"/>
      <c r="U2437" s="2"/>
    </row>
    <row r="2438" spans="11:21" x14ac:dyDescent="0.35">
      <c r="K2438" s="4"/>
      <c r="T2438" s="2"/>
      <c r="U2438" s="2"/>
    </row>
    <row r="2439" spans="11:21" x14ac:dyDescent="0.35">
      <c r="K2439" s="4"/>
      <c r="T2439" s="2"/>
      <c r="U2439" s="2"/>
    </row>
    <row r="2440" spans="11:21" x14ac:dyDescent="0.35">
      <c r="K2440" s="4"/>
      <c r="T2440" s="2"/>
      <c r="U2440" s="2"/>
    </row>
    <row r="2441" spans="11:21" x14ac:dyDescent="0.35">
      <c r="K2441" s="4"/>
      <c r="T2441" s="2"/>
      <c r="U2441" s="2"/>
    </row>
    <row r="2442" spans="11:21" x14ac:dyDescent="0.35">
      <c r="K2442" s="4"/>
      <c r="T2442" s="2"/>
      <c r="U2442" s="2"/>
    </row>
    <row r="2443" spans="11:21" x14ac:dyDescent="0.35">
      <c r="K2443" s="4"/>
      <c r="T2443" s="2"/>
      <c r="U2443" s="2"/>
    </row>
    <row r="2444" spans="11:21" x14ac:dyDescent="0.35">
      <c r="K2444" s="4"/>
      <c r="T2444" s="2"/>
      <c r="U2444" s="2"/>
    </row>
    <row r="2445" spans="11:21" x14ac:dyDescent="0.35">
      <c r="K2445" s="4"/>
      <c r="T2445" s="2"/>
      <c r="U2445" s="2"/>
    </row>
    <row r="2446" spans="11:21" x14ac:dyDescent="0.35">
      <c r="K2446" s="4"/>
      <c r="T2446" s="2"/>
      <c r="U2446" s="2"/>
    </row>
    <row r="2447" spans="11:21" x14ac:dyDescent="0.35">
      <c r="K2447" s="4"/>
      <c r="T2447" s="2"/>
      <c r="U2447" s="2"/>
    </row>
    <row r="2448" spans="11:21" x14ac:dyDescent="0.35">
      <c r="K2448" s="4"/>
      <c r="T2448" s="2"/>
      <c r="U2448" s="2"/>
    </row>
    <row r="2449" spans="11:21" x14ac:dyDescent="0.35">
      <c r="K2449" s="4"/>
      <c r="T2449" s="2"/>
      <c r="U2449" s="2"/>
    </row>
    <row r="2450" spans="11:21" x14ac:dyDescent="0.35">
      <c r="K2450" s="4"/>
      <c r="T2450" s="2"/>
      <c r="U2450" s="2"/>
    </row>
    <row r="2451" spans="11:21" x14ac:dyDescent="0.35">
      <c r="K2451" s="4"/>
      <c r="T2451" s="2"/>
      <c r="U2451" s="2"/>
    </row>
    <row r="2452" spans="11:21" x14ac:dyDescent="0.35">
      <c r="K2452" s="4"/>
      <c r="T2452" s="2"/>
      <c r="U2452" s="2"/>
    </row>
    <row r="2453" spans="11:21" x14ac:dyDescent="0.35">
      <c r="K2453" s="4"/>
      <c r="T2453" s="2"/>
      <c r="U2453" s="2"/>
    </row>
    <row r="2454" spans="11:21" x14ac:dyDescent="0.35">
      <c r="K2454" s="4"/>
      <c r="T2454" s="2"/>
      <c r="U2454" s="2"/>
    </row>
    <row r="2455" spans="11:21" x14ac:dyDescent="0.35">
      <c r="K2455" s="4"/>
      <c r="T2455" s="2"/>
      <c r="U2455" s="2"/>
    </row>
    <row r="2456" spans="11:21" x14ac:dyDescent="0.35">
      <c r="K2456" s="4"/>
      <c r="T2456" s="2"/>
      <c r="U2456" s="2"/>
    </row>
    <row r="2457" spans="11:21" x14ac:dyDescent="0.35">
      <c r="K2457" s="4"/>
      <c r="T2457" s="2"/>
      <c r="U2457" s="2"/>
    </row>
    <row r="2458" spans="11:21" x14ac:dyDescent="0.35">
      <c r="K2458" s="4"/>
      <c r="T2458" s="2"/>
      <c r="U2458" s="2"/>
    </row>
    <row r="2459" spans="11:21" x14ac:dyDescent="0.35">
      <c r="K2459" s="4"/>
      <c r="T2459" s="2"/>
      <c r="U2459" s="2"/>
    </row>
    <row r="2460" spans="11:21" x14ac:dyDescent="0.35">
      <c r="K2460" s="4"/>
      <c r="T2460" s="2"/>
      <c r="U2460" s="2"/>
    </row>
    <row r="2461" spans="11:21" x14ac:dyDescent="0.35">
      <c r="K2461" s="4"/>
      <c r="T2461" s="2"/>
      <c r="U2461" s="2"/>
    </row>
    <row r="2462" spans="11:21" x14ac:dyDescent="0.35">
      <c r="K2462" s="4"/>
      <c r="T2462" s="2"/>
      <c r="U2462" s="2"/>
    </row>
    <row r="2463" spans="11:21" x14ac:dyDescent="0.35">
      <c r="K2463" s="4"/>
      <c r="T2463" s="2"/>
      <c r="U2463" s="2"/>
    </row>
    <row r="2464" spans="11:21" x14ac:dyDescent="0.35">
      <c r="K2464" s="4"/>
      <c r="T2464" s="2"/>
      <c r="U2464" s="2"/>
    </row>
    <row r="2465" spans="11:21" x14ac:dyDescent="0.35">
      <c r="K2465" s="4"/>
      <c r="T2465" s="2"/>
      <c r="U2465" s="2"/>
    </row>
    <row r="2466" spans="11:21" x14ac:dyDescent="0.35">
      <c r="K2466" s="4"/>
      <c r="T2466" s="2"/>
      <c r="U2466" s="2"/>
    </row>
    <row r="2467" spans="11:21" x14ac:dyDescent="0.35">
      <c r="K2467" s="4"/>
      <c r="T2467" s="2"/>
      <c r="U2467" s="2"/>
    </row>
    <row r="2468" spans="11:21" x14ac:dyDescent="0.35">
      <c r="K2468" s="4"/>
      <c r="T2468" s="2"/>
      <c r="U2468" s="2"/>
    </row>
    <row r="2469" spans="11:21" x14ac:dyDescent="0.35">
      <c r="K2469" s="4"/>
      <c r="T2469" s="2"/>
      <c r="U2469" s="2"/>
    </row>
    <row r="2470" spans="11:21" x14ac:dyDescent="0.35">
      <c r="K2470" s="4"/>
      <c r="T2470" s="2"/>
      <c r="U2470" s="2"/>
    </row>
    <row r="2471" spans="11:21" x14ac:dyDescent="0.35">
      <c r="K2471" s="4"/>
      <c r="T2471" s="2"/>
      <c r="U2471" s="2"/>
    </row>
    <row r="2472" spans="11:21" x14ac:dyDescent="0.35">
      <c r="K2472" s="4"/>
      <c r="T2472" s="2"/>
      <c r="U2472" s="2"/>
    </row>
    <row r="2473" spans="11:21" x14ac:dyDescent="0.35">
      <c r="K2473" s="4"/>
      <c r="T2473" s="2"/>
      <c r="U2473" s="2"/>
    </row>
    <row r="2474" spans="11:21" x14ac:dyDescent="0.35">
      <c r="K2474" s="4"/>
      <c r="T2474" s="2"/>
      <c r="U2474" s="2"/>
    </row>
    <row r="2475" spans="11:21" x14ac:dyDescent="0.35">
      <c r="K2475" s="4"/>
      <c r="T2475" s="2"/>
      <c r="U2475" s="2"/>
    </row>
    <row r="2476" spans="11:21" x14ac:dyDescent="0.35">
      <c r="K2476" s="4"/>
      <c r="T2476" s="2"/>
      <c r="U2476" s="2"/>
    </row>
    <row r="2477" spans="11:21" x14ac:dyDescent="0.35">
      <c r="K2477" s="4"/>
      <c r="T2477" s="2"/>
      <c r="U2477" s="2"/>
    </row>
    <row r="2478" spans="11:21" x14ac:dyDescent="0.35">
      <c r="K2478" s="4"/>
      <c r="T2478" s="2"/>
      <c r="U2478" s="2"/>
    </row>
    <row r="2479" spans="11:21" x14ac:dyDescent="0.35">
      <c r="K2479" s="4"/>
      <c r="T2479" s="2"/>
      <c r="U2479" s="2"/>
    </row>
    <row r="2480" spans="11:21" x14ac:dyDescent="0.35">
      <c r="K2480" s="4"/>
      <c r="T2480" s="2"/>
      <c r="U2480" s="2"/>
    </row>
    <row r="2481" spans="11:21" x14ac:dyDescent="0.35">
      <c r="K2481" s="4"/>
      <c r="T2481" s="2"/>
      <c r="U2481" s="2"/>
    </row>
    <row r="2482" spans="11:21" x14ac:dyDescent="0.35">
      <c r="K2482" s="4"/>
      <c r="T2482" s="2"/>
      <c r="U2482" s="2"/>
    </row>
    <row r="2483" spans="11:21" x14ac:dyDescent="0.35">
      <c r="K2483" s="4"/>
      <c r="T2483" s="2"/>
      <c r="U2483" s="2"/>
    </row>
    <row r="2484" spans="11:21" x14ac:dyDescent="0.35">
      <c r="K2484" s="4"/>
      <c r="T2484" s="2"/>
      <c r="U2484" s="2"/>
    </row>
    <row r="2485" spans="11:21" x14ac:dyDescent="0.35">
      <c r="K2485" s="4"/>
      <c r="T2485" s="2"/>
      <c r="U2485" s="2"/>
    </row>
    <row r="2486" spans="11:21" x14ac:dyDescent="0.35">
      <c r="K2486" s="4"/>
      <c r="T2486" s="2"/>
      <c r="U2486" s="2"/>
    </row>
    <row r="2487" spans="11:21" x14ac:dyDescent="0.35">
      <c r="K2487" s="4"/>
      <c r="T2487" s="2"/>
      <c r="U2487" s="2"/>
    </row>
    <row r="2488" spans="11:21" x14ac:dyDescent="0.35">
      <c r="K2488" s="4"/>
      <c r="T2488" s="2"/>
      <c r="U2488" s="2"/>
    </row>
    <row r="2489" spans="11:21" x14ac:dyDescent="0.35">
      <c r="K2489" s="4"/>
      <c r="T2489" s="2"/>
      <c r="U2489" s="2"/>
    </row>
    <row r="2490" spans="11:21" x14ac:dyDescent="0.35">
      <c r="K2490" s="4"/>
      <c r="T2490" s="2"/>
      <c r="U2490" s="2"/>
    </row>
    <row r="2491" spans="11:21" x14ac:dyDescent="0.35">
      <c r="K2491" s="4"/>
      <c r="T2491" s="2"/>
      <c r="U2491" s="2"/>
    </row>
    <row r="2492" spans="11:21" x14ac:dyDescent="0.35">
      <c r="K2492" s="4"/>
      <c r="T2492" s="2"/>
      <c r="U2492" s="2"/>
    </row>
    <row r="2493" spans="11:21" x14ac:dyDescent="0.35">
      <c r="K2493" s="4"/>
      <c r="T2493" s="2"/>
      <c r="U2493" s="2"/>
    </row>
    <row r="2494" spans="11:21" x14ac:dyDescent="0.35">
      <c r="K2494" s="4"/>
      <c r="T2494" s="2"/>
      <c r="U2494" s="2"/>
    </row>
    <row r="2495" spans="11:21" x14ac:dyDescent="0.35">
      <c r="K2495" s="4"/>
      <c r="T2495" s="2"/>
      <c r="U2495" s="2"/>
    </row>
    <row r="2496" spans="11:21" x14ac:dyDescent="0.35">
      <c r="K2496" s="4"/>
      <c r="T2496" s="2"/>
      <c r="U2496" s="2"/>
    </row>
    <row r="2497" spans="11:21" x14ac:dyDescent="0.35">
      <c r="K2497" s="4"/>
      <c r="T2497" s="2"/>
      <c r="U2497" s="2"/>
    </row>
    <row r="2498" spans="11:21" x14ac:dyDescent="0.35">
      <c r="K2498" s="4"/>
      <c r="T2498" s="2"/>
      <c r="U2498" s="2"/>
    </row>
    <row r="2499" spans="11:21" x14ac:dyDescent="0.35">
      <c r="K2499" s="4"/>
      <c r="T2499" s="2"/>
      <c r="U2499" s="2"/>
    </row>
    <row r="2500" spans="11:21" x14ac:dyDescent="0.35">
      <c r="K2500" s="4"/>
      <c r="T2500" s="2"/>
      <c r="U2500" s="2"/>
    </row>
    <row r="2501" spans="11:21" x14ac:dyDescent="0.35">
      <c r="K2501" s="4"/>
      <c r="T2501" s="2"/>
      <c r="U2501" s="2"/>
    </row>
    <row r="2502" spans="11:21" x14ac:dyDescent="0.35">
      <c r="K2502" s="4"/>
      <c r="T2502" s="2"/>
      <c r="U2502" s="2"/>
    </row>
    <row r="2503" spans="11:21" x14ac:dyDescent="0.35">
      <c r="K2503" s="4"/>
      <c r="T2503" s="2"/>
      <c r="U2503" s="2"/>
    </row>
    <row r="2504" spans="11:21" x14ac:dyDescent="0.35">
      <c r="K2504" s="4"/>
      <c r="T2504" s="2"/>
      <c r="U2504" s="2"/>
    </row>
    <row r="2505" spans="11:21" x14ac:dyDescent="0.35">
      <c r="K2505" s="4"/>
      <c r="T2505" s="2"/>
      <c r="U2505" s="2"/>
    </row>
    <row r="2506" spans="11:21" x14ac:dyDescent="0.35">
      <c r="K2506" s="4"/>
      <c r="T2506" s="2"/>
      <c r="U2506" s="2"/>
    </row>
    <row r="2507" spans="11:21" x14ac:dyDescent="0.35">
      <c r="K2507" s="4"/>
      <c r="T2507" s="2"/>
      <c r="U2507" s="2"/>
    </row>
    <row r="2508" spans="11:21" x14ac:dyDescent="0.35">
      <c r="K2508" s="4"/>
      <c r="T2508" s="2"/>
      <c r="U2508" s="2"/>
    </row>
    <row r="2509" spans="11:21" x14ac:dyDescent="0.35">
      <c r="K2509" s="4"/>
      <c r="T2509" s="2"/>
      <c r="U2509" s="2"/>
    </row>
    <row r="2510" spans="11:21" x14ac:dyDescent="0.35">
      <c r="K2510" s="4"/>
      <c r="T2510" s="2"/>
      <c r="U2510" s="2"/>
    </row>
    <row r="2511" spans="11:21" x14ac:dyDescent="0.35">
      <c r="K2511" s="4"/>
      <c r="T2511" s="2"/>
      <c r="U2511" s="2"/>
    </row>
    <row r="2512" spans="11:21" x14ac:dyDescent="0.35">
      <c r="K2512" s="4"/>
      <c r="T2512" s="2"/>
      <c r="U2512" s="2"/>
    </row>
    <row r="2513" spans="11:21" x14ac:dyDescent="0.35">
      <c r="K2513" s="4"/>
      <c r="T2513" s="2"/>
      <c r="U2513" s="2"/>
    </row>
    <row r="2514" spans="11:21" x14ac:dyDescent="0.35">
      <c r="K2514" s="4"/>
      <c r="T2514" s="2"/>
      <c r="U2514" s="2"/>
    </row>
    <row r="2515" spans="11:21" x14ac:dyDescent="0.35">
      <c r="K2515" s="4"/>
      <c r="T2515" s="2"/>
      <c r="U2515" s="2"/>
    </row>
    <row r="2516" spans="11:21" x14ac:dyDescent="0.35">
      <c r="K2516" s="4"/>
      <c r="T2516" s="2"/>
      <c r="U2516" s="2"/>
    </row>
    <row r="2517" spans="11:21" x14ac:dyDescent="0.35">
      <c r="K2517" s="4"/>
      <c r="T2517" s="2"/>
      <c r="U2517" s="2"/>
    </row>
    <row r="2518" spans="11:21" x14ac:dyDescent="0.35">
      <c r="K2518" s="4"/>
      <c r="T2518" s="2"/>
      <c r="U2518" s="2"/>
    </row>
    <row r="2519" spans="11:21" x14ac:dyDescent="0.35">
      <c r="K2519" s="4"/>
      <c r="T2519" s="2"/>
      <c r="U2519" s="2"/>
    </row>
    <row r="2520" spans="11:21" x14ac:dyDescent="0.35">
      <c r="K2520" s="4"/>
      <c r="T2520" s="2"/>
      <c r="U2520" s="2"/>
    </row>
    <row r="2521" spans="11:21" x14ac:dyDescent="0.35">
      <c r="K2521" s="4"/>
      <c r="T2521" s="2"/>
      <c r="U2521" s="2"/>
    </row>
    <row r="2522" spans="11:21" x14ac:dyDescent="0.35">
      <c r="K2522" s="4"/>
      <c r="T2522" s="2"/>
      <c r="U2522" s="2"/>
    </row>
    <row r="2523" spans="11:21" x14ac:dyDescent="0.35">
      <c r="K2523" s="4"/>
      <c r="T2523" s="2"/>
      <c r="U2523" s="2"/>
    </row>
    <row r="2524" spans="11:21" x14ac:dyDescent="0.35">
      <c r="K2524" s="4"/>
      <c r="T2524" s="2"/>
      <c r="U2524" s="2"/>
    </row>
    <row r="2525" spans="11:21" x14ac:dyDescent="0.35">
      <c r="K2525" s="4"/>
      <c r="T2525" s="2"/>
      <c r="U2525" s="2"/>
    </row>
    <row r="2526" spans="11:21" x14ac:dyDescent="0.35">
      <c r="K2526" s="4"/>
      <c r="T2526" s="2"/>
      <c r="U2526" s="2"/>
    </row>
    <row r="2527" spans="11:21" x14ac:dyDescent="0.35">
      <c r="K2527" s="4"/>
      <c r="T2527" s="2"/>
      <c r="U2527" s="2"/>
    </row>
    <row r="2528" spans="11:21" x14ac:dyDescent="0.35">
      <c r="K2528" s="4"/>
      <c r="T2528" s="2"/>
      <c r="U2528" s="2"/>
    </row>
    <row r="2529" spans="11:21" x14ac:dyDescent="0.35">
      <c r="K2529" s="4"/>
      <c r="T2529" s="2"/>
      <c r="U2529" s="2"/>
    </row>
    <row r="2530" spans="11:21" x14ac:dyDescent="0.35">
      <c r="K2530" s="4"/>
      <c r="T2530" s="2"/>
      <c r="U2530" s="2"/>
    </row>
    <row r="2531" spans="11:21" x14ac:dyDescent="0.35">
      <c r="K2531" s="4"/>
      <c r="T2531" s="2"/>
      <c r="U2531" s="2"/>
    </row>
    <row r="2532" spans="11:21" x14ac:dyDescent="0.35">
      <c r="K2532" s="4"/>
      <c r="T2532" s="2"/>
      <c r="U2532" s="2"/>
    </row>
    <row r="2533" spans="11:21" x14ac:dyDescent="0.35">
      <c r="K2533" s="4"/>
      <c r="T2533" s="2"/>
      <c r="U2533" s="2"/>
    </row>
    <row r="2534" spans="11:21" x14ac:dyDescent="0.35">
      <c r="K2534" s="4"/>
      <c r="T2534" s="2"/>
      <c r="U2534" s="2"/>
    </row>
    <row r="2535" spans="11:21" x14ac:dyDescent="0.35">
      <c r="K2535" s="4"/>
      <c r="T2535" s="2"/>
      <c r="U2535" s="2"/>
    </row>
    <row r="2536" spans="11:21" x14ac:dyDescent="0.35">
      <c r="K2536" s="4"/>
      <c r="T2536" s="2"/>
      <c r="U2536" s="2"/>
    </row>
    <row r="2537" spans="11:21" x14ac:dyDescent="0.35">
      <c r="K2537" s="4"/>
      <c r="T2537" s="2"/>
      <c r="U2537" s="2"/>
    </row>
    <row r="2538" spans="11:21" x14ac:dyDescent="0.35">
      <c r="K2538" s="4"/>
      <c r="T2538" s="2"/>
      <c r="U2538" s="2"/>
    </row>
    <row r="2539" spans="11:21" x14ac:dyDescent="0.35">
      <c r="K2539" s="4"/>
      <c r="T2539" s="2"/>
      <c r="U2539" s="2"/>
    </row>
    <row r="2540" spans="11:21" x14ac:dyDescent="0.35">
      <c r="K2540" s="4"/>
      <c r="T2540" s="2"/>
      <c r="U2540" s="2"/>
    </row>
    <row r="2541" spans="11:21" x14ac:dyDescent="0.35">
      <c r="K2541" s="4"/>
      <c r="T2541" s="2"/>
      <c r="U2541" s="2"/>
    </row>
    <row r="2542" spans="11:21" x14ac:dyDescent="0.35">
      <c r="K2542" s="4"/>
      <c r="T2542" s="2"/>
      <c r="U2542" s="2"/>
    </row>
    <row r="2543" spans="11:21" x14ac:dyDescent="0.35">
      <c r="K2543" s="4"/>
      <c r="T2543" s="2"/>
      <c r="U2543" s="2"/>
    </row>
    <row r="2544" spans="11:21" x14ac:dyDescent="0.35">
      <c r="K2544" s="4"/>
      <c r="T2544" s="2"/>
      <c r="U2544" s="2"/>
    </row>
    <row r="2545" spans="11:21" x14ac:dyDescent="0.35">
      <c r="K2545" s="4"/>
      <c r="T2545" s="2"/>
      <c r="U2545" s="2"/>
    </row>
    <row r="2546" spans="11:21" x14ac:dyDescent="0.35">
      <c r="K2546" s="4"/>
      <c r="T2546" s="2"/>
      <c r="U2546" s="2"/>
    </row>
    <row r="2547" spans="11:21" x14ac:dyDescent="0.35">
      <c r="K2547" s="4"/>
      <c r="T2547" s="2"/>
      <c r="U2547" s="2"/>
    </row>
    <row r="2548" spans="11:21" x14ac:dyDescent="0.35">
      <c r="K2548" s="4"/>
      <c r="T2548" s="2"/>
      <c r="U2548" s="2"/>
    </row>
    <row r="2549" spans="11:21" x14ac:dyDescent="0.35">
      <c r="K2549" s="4"/>
      <c r="T2549" s="2"/>
      <c r="U2549" s="2"/>
    </row>
    <row r="2550" spans="11:21" x14ac:dyDescent="0.35">
      <c r="K2550" s="4"/>
      <c r="T2550" s="2"/>
      <c r="U2550" s="2"/>
    </row>
    <row r="2551" spans="11:21" x14ac:dyDescent="0.35">
      <c r="K2551" s="4"/>
      <c r="T2551" s="2"/>
      <c r="U2551" s="2"/>
    </row>
    <row r="2552" spans="11:21" x14ac:dyDescent="0.35">
      <c r="K2552" s="4"/>
      <c r="T2552" s="2"/>
      <c r="U2552" s="2"/>
    </row>
    <row r="2553" spans="11:21" x14ac:dyDescent="0.35">
      <c r="K2553" s="4"/>
      <c r="T2553" s="2"/>
      <c r="U2553" s="2"/>
    </row>
    <row r="2554" spans="11:21" x14ac:dyDescent="0.35">
      <c r="K2554" s="4"/>
      <c r="T2554" s="2"/>
      <c r="U2554" s="2"/>
    </row>
    <row r="2555" spans="11:21" x14ac:dyDescent="0.35">
      <c r="K2555" s="4"/>
      <c r="T2555" s="2"/>
      <c r="U2555" s="2"/>
    </row>
    <row r="2556" spans="11:21" x14ac:dyDescent="0.35">
      <c r="K2556" s="4"/>
      <c r="T2556" s="2"/>
      <c r="U2556" s="2"/>
    </row>
    <row r="2557" spans="11:21" x14ac:dyDescent="0.35">
      <c r="K2557" s="4"/>
      <c r="T2557" s="2"/>
      <c r="U2557" s="2"/>
    </row>
    <row r="2558" spans="11:21" x14ac:dyDescent="0.35">
      <c r="K2558" s="4"/>
      <c r="T2558" s="2"/>
      <c r="U2558" s="2"/>
    </row>
    <row r="2559" spans="11:21" x14ac:dyDescent="0.35">
      <c r="K2559" s="4"/>
      <c r="T2559" s="2"/>
      <c r="U2559" s="2"/>
    </row>
    <row r="2560" spans="11:21" x14ac:dyDescent="0.35">
      <c r="K2560" s="4"/>
      <c r="T2560" s="2"/>
      <c r="U2560" s="2"/>
    </row>
    <row r="2561" spans="11:21" x14ac:dyDescent="0.35">
      <c r="K2561" s="4"/>
      <c r="T2561" s="2"/>
      <c r="U2561" s="2"/>
    </row>
    <row r="2562" spans="11:21" x14ac:dyDescent="0.35">
      <c r="K2562" s="4"/>
      <c r="T2562" s="2"/>
      <c r="U2562" s="2"/>
    </row>
    <row r="2563" spans="11:21" x14ac:dyDescent="0.35">
      <c r="K2563" s="4"/>
      <c r="T2563" s="2"/>
      <c r="U2563" s="2"/>
    </row>
    <row r="2564" spans="11:21" x14ac:dyDescent="0.35">
      <c r="K2564" s="4"/>
      <c r="T2564" s="2"/>
      <c r="U2564" s="2"/>
    </row>
    <row r="2565" spans="11:21" x14ac:dyDescent="0.35">
      <c r="K2565" s="4"/>
      <c r="T2565" s="2"/>
      <c r="U2565" s="2"/>
    </row>
    <row r="2566" spans="11:21" x14ac:dyDescent="0.35">
      <c r="K2566" s="4"/>
      <c r="T2566" s="2"/>
      <c r="U2566" s="2"/>
    </row>
    <row r="2567" spans="11:21" x14ac:dyDescent="0.35">
      <c r="K2567" s="4"/>
      <c r="T2567" s="2"/>
      <c r="U2567" s="2"/>
    </row>
    <row r="2568" spans="11:21" x14ac:dyDescent="0.35">
      <c r="K2568" s="4"/>
      <c r="T2568" s="2"/>
      <c r="U2568" s="2"/>
    </row>
    <row r="2569" spans="11:21" x14ac:dyDescent="0.35">
      <c r="K2569" s="4"/>
      <c r="T2569" s="2"/>
      <c r="U2569" s="2"/>
    </row>
    <row r="2570" spans="11:21" x14ac:dyDescent="0.35">
      <c r="K2570" s="4"/>
      <c r="T2570" s="2"/>
      <c r="U2570" s="2"/>
    </row>
    <row r="2571" spans="11:21" x14ac:dyDescent="0.35">
      <c r="K2571" s="4"/>
      <c r="T2571" s="2"/>
      <c r="U2571" s="2"/>
    </row>
    <row r="2572" spans="11:21" x14ac:dyDescent="0.35">
      <c r="K2572" s="4"/>
      <c r="T2572" s="2"/>
      <c r="U2572" s="2"/>
    </row>
    <row r="2573" spans="11:21" x14ac:dyDescent="0.35">
      <c r="K2573" s="4"/>
      <c r="T2573" s="2"/>
      <c r="U2573" s="2"/>
    </row>
    <row r="2574" spans="11:21" x14ac:dyDescent="0.35">
      <c r="K2574" s="4"/>
      <c r="T2574" s="2"/>
      <c r="U2574" s="2"/>
    </row>
    <row r="2575" spans="11:21" x14ac:dyDescent="0.35">
      <c r="K2575" s="4"/>
      <c r="T2575" s="2"/>
      <c r="U2575" s="2"/>
    </row>
    <row r="2576" spans="11:21" x14ac:dyDescent="0.35">
      <c r="K2576" s="4"/>
      <c r="T2576" s="2"/>
      <c r="U2576" s="2"/>
    </row>
    <row r="2577" spans="11:21" x14ac:dyDescent="0.35">
      <c r="K2577" s="4"/>
      <c r="T2577" s="2"/>
      <c r="U2577" s="2"/>
    </row>
    <row r="2578" spans="11:21" x14ac:dyDescent="0.35">
      <c r="K2578" s="4"/>
      <c r="T2578" s="2"/>
      <c r="U2578" s="2"/>
    </row>
    <row r="2579" spans="11:21" x14ac:dyDescent="0.35">
      <c r="K2579" s="4"/>
      <c r="T2579" s="2"/>
      <c r="U2579" s="2"/>
    </row>
    <row r="2580" spans="11:21" x14ac:dyDescent="0.35">
      <c r="K2580" s="4"/>
      <c r="T2580" s="2"/>
      <c r="U2580" s="2"/>
    </row>
    <row r="2581" spans="11:21" x14ac:dyDescent="0.35">
      <c r="K2581" s="4"/>
      <c r="T2581" s="2"/>
      <c r="U2581" s="2"/>
    </row>
    <row r="2582" spans="11:21" x14ac:dyDescent="0.35">
      <c r="K2582" s="4"/>
      <c r="T2582" s="2"/>
      <c r="U2582" s="2"/>
    </row>
    <row r="2583" spans="11:21" x14ac:dyDescent="0.35">
      <c r="K2583" s="4"/>
      <c r="T2583" s="2"/>
      <c r="U2583" s="2"/>
    </row>
    <row r="2584" spans="11:21" x14ac:dyDescent="0.35">
      <c r="K2584" s="4"/>
      <c r="T2584" s="2"/>
      <c r="U2584" s="2"/>
    </row>
    <row r="2585" spans="11:21" x14ac:dyDescent="0.35">
      <c r="K2585" s="4"/>
      <c r="T2585" s="2"/>
      <c r="U2585" s="2"/>
    </row>
    <row r="2586" spans="11:21" x14ac:dyDescent="0.35">
      <c r="K2586" s="4"/>
      <c r="T2586" s="2"/>
      <c r="U2586" s="2"/>
    </row>
    <row r="2587" spans="11:21" x14ac:dyDescent="0.35">
      <c r="K2587" s="4"/>
      <c r="T2587" s="2"/>
      <c r="U2587" s="2"/>
    </row>
    <row r="2588" spans="11:21" x14ac:dyDescent="0.35">
      <c r="K2588" s="4"/>
      <c r="T2588" s="2"/>
      <c r="U2588" s="2"/>
    </row>
    <row r="2589" spans="11:21" x14ac:dyDescent="0.35">
      <c r="K2589" s="4"/>
      <c r="T2589" s="2"/>
      <c r="U2589" s="2"/>
    </row>
    <row r="2590" spans="11:21" x14ac:dyDescent="0.35">
      <c r="K2590" s="4"/>
      <c r="T2590" s="2"/>
      <c r="U2590" s="2"/>
    </row>
    <row r="2591" spans="11:21" x14ac:dyDescent="0.35">
      <c r="K2591" s="4"/>
      <c r="T2591" s="2"/>
      <c r="U2591" s="2"/>
    </row>
    <row r="2592" spans="11:21" x14ac:dyDescent="0.35">
      <c r="K2592" s="4"/>
      <c r="T2592" s="2"/>
      <c r="U2592" s="2"/>
    </row>
    <row r="2593" spans="11:21" x14ac:dyDescent="0.35">
      <c r="K2593" s="4"/>
      <c r="T2593" s="2"/>
      <c r="U2593" s="2"/>
    </row>
    <row r="2594" spans="11:21" x14ac:dyDescent="0.35">
      <c r="K2594" s="4"/>
      <c r="T2594" s="2"/>
      <c r="U2594" s="2"/>
    </row>
    <row r="2595" spans="11:21" x14ac:dyDescent="0.35">
      <c r="K2595" s="4"/>
      <c r="T2595" s="2"/>
      <c r="U2595" s="2"/>
    </row>
    <row r="2596" spans="11:21" x14ac:dyDescent="0.35">
      <c r="K2596" s="4"/>
      <c r="T2596" s="2"/>
      <c r="U2596" s="2"/>
    </row>
    <row r="2597" spans="11:21" x14ac:dyDescent="0.35">
      <c r="K2597" s="4"/>
      <c r="T2597" s="2"/>
      <c r="U2597" s="2"/>
    </row>
    <row r="2598" spans="11:21" x14ac:dyDescent="0.35">
      <c r="K2598" s="4"/>
      <c r="T2598" s="2"/>
      <c r="U2598" s="2"/>
    </row>
    <row r="2599" spans="11:21" x14ac:dyDescent="0.35">
      <c r="K2599" s="4"/>
      <c r="T2599" s="2"/>
      <c r="U2599" s="2"/>
    </row>
    <row r="2600" spans="11:21" x14ac:dyDescent="0.35">
      <c r="K2600" s="4"/>
      <c r="T2600" s="2"/>
      <c r="U2600" s="2"/>
    </row>
    <row r="2601" spans="11:21" x14ac:dyDescent="0.35">
      <c r="K2601" s="4"/>
      <c r="T2601" s="2"/>
      <c r="U2601" s="2"/>
    </row>
    <row r="2602" spans="11:21" x14ac:dyDescent="0.35">
      <c r="K2602" s="4"/>
      <c r="T2602" s="2"/>
      <c r="U2602" s="2"/>
    </row>
    <row r="2603" spans="11:21" x14ac:dyDescent="0.35">
      <c r="K2603" s="4"/>
      <c r="T2603" s="2"/>
      <c r="U2603" s="2"/>
    </row>
    <row r="2604" spans="11:21" x14ac:dyDescent="0.35">
      <c r="K2604" s="4"/>
      <c r="T2604" s="2"/>
      <c r="U2604" s="2"/>
    </row>
    <row r="2605" spans="11:21" x14ac:dyDescent="0.35">
      <c r="K2605" s="4"/>
      <c r="T2605" s="2"/>
      <c r="U2605" s="2"/>
    </row>
    <row r="2606" spans="11:21" x14ac:dyDescent="0.35">
      <c r="K2606" s="4"/>
      <c r="T2606" s="2"/>
      <c r="U2606" s="2"/>
    </row>
    <row r="2607" spans="11:21" x14ac:dyDescent="0.35">
      <c r="K2607" s="4"/>
      <c r="T2607" s="2"/>
      <c r="U2607" s="2"/>
    </row>
    <row r="2608" spans="11:21" x14ac:dyDescent="0.35">
      <c r="K2608" s="4"/>
      <c r="T2608" s="2"/>
      <c r="U2608" s="2"/>
    </row>
    <row r="2609" spans="11:21" x14ac:dyDescent="0.35">
      <c r="K2609" s="4"/>
      <c r="T2609" s="2"/>
      <c r="U2609" s="2"/>
    </row>
    <row r="2610" spans="11:21" x14ac:dyDescent="0.35">
      <c r="K2610" s="4"/>
      <c r="T2610" s="2"/>
      <c r="U2610" s="2"/>
    </row>
    <row r="2611" spans="11:21" x14ac:dyDescent="0.35">
      <c r="K2611" s="4"/>
      <c r="T2611" s="2"/>
      <c r="U2611" s="2"/>
    </row>
    <row r="2612" spans="11:21" x14ac:dyDescent="0.35">
      <c r="K2612" s="4"/>
      <c r="T2612" s="2"/>
      <c r="U2612" s="2"/>
    </row>
    <row r="2613" spans="11:21" x14ac:dyDescent="0.35">
      <c r="K2613" s="4"/>
      <c r="T2613" s="2"/>
      <c r="U2613" s="2"/>
    </row>
    <row r="2614" spans="11:21" x14ac:dyDescent="0.35">
      <c r="K2614" s="4"/>
      <c r="T2614" s="2"/>
      <c r="U2614" s="2"/>
    </row>
    <row r="2615" spans="11:21" x14ac:dyDescent="0.35">
      <c r="K2615" s="4"/>
      <c r="T2615" s="2"/>
      <c r="U2615" s="2"/>
    </row>
    <row r="2616" spans="11:21" x14ac:dyDescent="0.35">
      <c r="K2616" s="4"/>
      <c r="T2616" s="2"/>
      <c r="U2616" s="2"/>
    </row>
    <row r="2617" spans="11:21" x14ac:dyDescent="0.35">
      <c r="K2617" s="4"/>
      <c r="T2617" s="2"/>
      <c r="U2617" s="2"/>
    </row>
    <row r="2618" spans="11:21" x14ac:dyDescent="0.35">
      <c r="K2618" s="4"/>
      <c r="T2618" s="2"/>
      <c r="U2618" s="2"/>
    </row>
    <row r="2619" spans="11:21" x14ac:dyDescent="0.35">
      <c r="K2619" s="4"/>
      <c r="T2619" s="2"/>
      <c r="U2619" s="2"/>
    </row>
    <row r="2620" spans="11:21" x14ac:dyDescent="0.35">
      <c r="K2620" s="4"/>
      <c r="T2620" s="2"/>
      <c r="U2620" s="2"/>
    </row>
    <row r="2621" spans="11:21" x14ac:dyDescent="0.35">
      <c r="K2621" s="4"/>
      <c r="T2621" s="2"/>
      <c r="U2621" s="2"/>
    </row>
    <row r="2622" spans="11:21" x14ac:dyDescent="0.35">
      <c r="K2622" s="4"/>
      <c r="T2622" s="2"/>
      <c r="U2622" s="2"/>
    </row>
    <row r="2623" spans="11:21" x14ac:dyDescent="0.35">
      <c r="K2623" s="4"/>
      <c r="T2623" s="2"/>
      <c r="U2623" s="2"/>
    </row>
    <row r="2624" spans="11:21" x14ac:dyDescent="0.35">
      <c r="K2624" s="4"/>
      <c r="T2624" s="2"/>
      <c r="U2624" s="2"/>
    </row>
    <row r="2625" spans="11:21" x14ac:dyDescent="0.35">
      <c r="K2625" s="4"/>
      <c r="T2625" s="2"/>
      <c r="U2625" s="2"/>
    </row>
    <row r="2626" spans="11:21" x14ac:dyDescent="0.35">
      <c r="K2626" s="4"/>
      <c r="T2626" s="2"/>
      <c r="U2626" s="2"/>
    </row>
    <row r="2627" spans="11:21" x14ac:dyDescent="0.35">
      <c r="K2627" s="4"/>
      <c r="T2627" s="2"/>
      <c r="U2627" s="2"/>
    </row>
    <row r="2628" spans="11:21" x14ac:dyDescent="0.35">
      <c r="K2628" s="4"/>
      <c r="T2628" s="2"/>
      <c r="U2628" s="2"/>
    </row>
    <row r="2629" spans="11:21" x14ac:dyDescent="0.35">
      <c r="K2629" s="4"/>
      <c r="T2629" s="2"/>
      <c r="U2629" s="2"/>
    </row>
    <row r="2630" spans="11:21" x14ac:dyDescent="0.35">
      <c r="K2630" s="4"/>
      <c r="T2630" s="2"/>
      <c r="U2630" s="2"/>
    </row>
    <row r="2631" spans="11:21" x14ac:dyDescent="0.35">
      <c r="K2631" s="4"/>
      <c r="T2631" s="2"/>
      <c r="U2631" s="2"/>
    </row>
    <row r="2632" spans="11:21" x14ac:dyDescent="0.35">
      <c r="K2632" s="4"/>
      <c r="T2632" s="2"/>
      <c r="U2632" s="2"/>
    </row>
    <row r="2633" spans="11:21" x14ac:dyDescent="0.35">
      <c r="K2633" s="4"/>
      <c r="T2633" s="2"/>
      <c r="U2633" s="2"/>
    </row>
    <row r="2634" spans="11:21" x14ac:dyDescent="0.35">
      <c r="K2634" s="4"/>
      <c r="T2634" s="2"/>
      <c r="U2634" s="2"/>
    </row>
    <row r="2635" spans="11:21" x14ac:dyDescent="0.35">
      <c r="K2635" s="4"/>
      <c r="T2635" s="2"/>
      <c r="U2635" s="2"/>
    </row>
    <row r="2636" spans="11:21" x14ac:dyDescent="0.35">
      <c r="K2636" s="4"/>
      <c r="T2636" s="2"/>
      <c r="U2636" s="2"/>
    </row>
    <row r="2637" spans="11:21" x14ac:dyDescent="0.35">
      <c r="K2637" s="4"/>
      <c r="T2637" s="2"/>
      <c r="U2637" s="2"/>
    </row>
    <row r="2638" spans="11:21" x14ac:dyDescent="0.35">
      <c r="K2638" s="4"/>
      <c r="T2638" s="2"/>
      <c r="U2638" s="2"/>
    </row>
    <row r="2639" spans="11:21" x14ac:dyDescent="0.35">
      <c r="K2639" s="4"/>
      <c r="T2639" s="2"/>
      <c r="U2639" s="2"/>
    </row>
    <row r="2640" spans="11:21" x14ac:dyDescent="0.35">
      <c r="K2640" s="4"/>
      <c r="T2640" s="2"/>
      <c r="U2640" s="2"/>
    </row>
    <row r="2641" spans="11:21" x14ac:dyDescent="0.35">
      <c r="K2641" s="4"/>
      <c r="T2641" s="2"/>
      <c r="U2641" s="2"/>
    </row>
    <row r="2642" spans="11:21" x14ac:dyDescent="0.35">
      <c r="K2642" s="4"/>
      <c r="T2642" s="2"/>
      <c r="U2642" s="2"/>
    </row>
    <row r="2643" spans="11:21" x14ac:dyDescent="0.35">
      <c r="K2643" s="4"/>
      <c r="T2643" s="2"/>
      <c r="U2643" s="2"/>
    </row>
    <row r="2644" spans="11:21" x14ac:dyDescent="0.35">
      <c r="K2644" s="4"/>
      <c r="T2644" s="2"/>
      <c r="U2644" s="2"/>
    </row>
    <row r="2645" spans="11:21" x14ac:dyDescent="0.35">
      <c r="K2645" s="4"/>
      <c r="T2645" s="2"/>
      <c r="U2645" s="2"/>
    </row>
    <row r="2646" spans="11:21" x14ac:dyDescent="0.35">
      <c r="K2646" s="4"/>
      <c r="T2646" s="2"/>
      <c r="U2646" s="2"/>
    </row>
    <row r="2647" spans="11:21" x14ac:dyDescent="0.35">
      <c r="K2647" s="4"/>
      <c r="T2647" s="2"/>
      <c r="U2647" s="2"/>
    </row>
    <row r="2648" spans="11:21" x14ac:dyDescent="0.35">
      <c r="K2648" s="4"/>
      <c r="T2648" s="2"/>
      <c r="U2648" s="2"/>
    </row>
    <row r="2649" spans="11:21" x14ac:dyDescent="0.35">
      <c r="K2649" s="4"/>
      <c r="T2649" s="2"/>
      <c r="U2649" s="2"/>
    </row>
    <row r="2650" spans="11:21" x14ac:dyDescent="0.35">
      <c r="K2650" s="4"/>
      <c r="T2650" s="2"/>
      <c r="U2650" s="2"/>
    </row>
    <row r="2651" spans="11:21" x14ac:dyDescent="0.35">
      <c r="K2651" s="4"/>
      <c r="T2651" s="2"/>
      <c r="U2651" s="2"/>
    </row>
    <row r="2652" spans="11:21" x14ac:dyDescent="0.35">
      <c r="K2652" s="4"/>
      <c r="T2652" s="2"/>
      <c r="U2652" s="2"/>
    </row>
    <row r="2653" spans="11:21" x14ac:dyDescent="0.35">
      <c r="K2653" s="4"/>
      <c r="T2653" s="2"/>
      <c r="U2653" s="2"/>
    </row>
    <row r="2654" spans="11:21" x14ac:dyDescent="0.35">
      <c r="K2654" s="4"/>
      <c r="T2654" s="2"/>
      <c r="U2654" s="2"/>
    </row>
    <row r="2655" spans="11:21" x14ac:dyDescent="0.35">
      <c r="K2655" s="4"/>
      <c r="T2655" s="2"/>
      <c r="U2655" s="2"/>
    </row>
    <row r="2656" spans="11:21" x14ac:dyDescent="0.35">
      <c r="K2656" s="4"/>
      <c r="T2656" s="2"/>
      <c r="U2656" s="2"/>
    </row>
    <row r="2657" spans="11:21" x14ac:dyDescent="0.35">
      <c r="K2657" s="4"/>
      <c r="T2657" s="2"/>
      <c r="U2657" s="2"/>
    </row>
    <row r="2658" spans="11:21" x14ac:dyDescent="0.35">
      <c r="K2658" s="4"/>
      <c r="T2658" s="2"/>
      <c r="U2658" s="2"/>
    </row>
    <row r="2659" spans="11:21" x14ac:dyDescent="0.35">
      <c r="K2659" s="4"/>
      <c r="T2659" s="2"/>
      <c r="U2659" s="2"/>
    </row>
    <row r="2660" spans="11:21" x14ac:dyDescent="0.35">
      <c r="K2660" s="4"/>
      <c r="T2660" s="2"/>
      <c r="U2660" s="2"/>
    </row>
    <row r="2661" spans="11:21" x14ac:dyDescent="0.35">
      <c r="K2661" s="4"/>
      <c r="T2661" s="2"/>
      <c r="U2661" s="2"/>
    </row>
    <row r="2662" spans="11:21" x14ac:dyDescent="0.35">
      <c r="K2662" s="4"/>
      <c r="T2662" s="2"/>
      <c r="U2662" s="2"/>
    </row>
    <row r="2663" spans="11:21" x14ac:dyDescent="0.35">
      <c r="K2663" s="4"/>
      <c r="T2663" s="2"/>
      <c r="U2663" s="2"/>
    </row>
    <row r="2664" spans="11:21" x14ac:dyDescent="0.35">
      <c r="K2664" s="4"/>
      <c r="T2664" s="2"/>
      <c r="U2664" s="2"/>
    </row>
    <row r="2665" spans="11:21" x14ac:dyDescent="0.35">
      <c r="K2665" s="4"/>
      <c r="T2665" s="2"/>
      <c r="U2665" s="2"/>
    </row>
    <row r="2666" spans="11:21" x14ac:dyDescent="0.35">
      <c r="K2666" s="4"/>
      <c r="T2666" s="2"/>
      <c r="U2666" s="2"/>
    </row>
    <row r="2667" spans="11:21" x14ac:dyDescent="0.35">
      <c r="K2667" s="4"/>
      <c r="T2667" s="2"/>
      <c r="U2667" s="2"/>
    </row>
    <row r="2668" spans="11:21" x14ac:dyDescent="0.35">
      <c r="K2668" s="4"/>
      <c r="T2668" s="2"/>
      <c r="U2668" s="2"/>
    </row>
    <row r="2669" spans="11:21" x14ac:dyDescent="0.35">
      <c r="K2669" s="4"/>
      <c r="T2669" s="2"/>
      <c r="U2669" s="2"/>
    </row>
    <row r="2670" spans="11:21" x14ac:dyDescent="0.35">
      <c r="K2670" s="4"/>
      <c r="T2670" s="2"/>
      <c r="U2670" s="2"/>
    </row>
    <row r="2671" spans="11:21" x14ac:dyDescent="0.35">
      <c r="K2671" s="4"/>
      <c r="T2671" s="2"/>
      <c r="U2671" s="2"/>
    </row>
    <row r="2672" spans="11:21" x14ac:dyDescent="0.35">
      <c r="K2672" s="4"/>
      <c r="T2672" s="2"/>
      <c r="U2672" s="2"/>
    </row>
    <row r="2673" spans="11:21" x14ac:dyDescent="0.35">
      <c r="K2673" s="4"/>
      <c r="T2673" s="2"/>
      <c r="U2673" s="2"/>
    </row>
    <row r="2674" spans="11:21" x14ac:dyDescent="0.35">
      <c r="K2674" s="4"/>
      <c r="T2674" s="2"/>
      <c r="U2674" s="2"/>
    </row>
    <row r="2675" spans="11:21" x14ac:dyDescent="0.35">
      <c r="K2675" s="4"/>
      <c r="T2675" s="2"/>
      <c r="U2675" s="2"/>
    </row>
    <row r="2676" spans="11:21" x14ac:dyDescent="0.35">
      <c r="K2676" s="4"/>
      <c r="T2676" s="2"/>
      <c r="U2676" s="2"/>
    </row>
    <row r="2677" spans="11:21" x14ac:dyDescent="0.35">
      <c r="K2677" s="4"/>
      <c r="T2677" s="2"/>
      <c r="U2677" s="2"/>
    </row>
    <row r="2678" spans="11:21" x14ac:dyDescent="0.35">
      <c r="K2678" s="4"/>
      <c r="T2678" s="2"/>
      <c r="U2678" s="2"/>
    </row>
    <row r="2679" spans="11:21" x14ac:dyDescent="0.35">
      <c r="K2679" s="4"/>
      <c r="T2679" s="2"/>
      <c r="U2679" s="2"/>
    </row>
    <row r="2680" spans="11:21" x14ac:dyDescent="0.35">
      <c r="K2680" s="4"/>
      <c r="T2680" s="2"/>
      <c r="U2680" s="2"/>
    </row>
    <row r="2681" spans="11:21" x14ac:dyDescent="0.35">
      <c r="K2681" s="4"/>
      <c r="T2681" s="2"/>
      <c r="U2681" s="2"/>
    </row>
    <row r="2682" spans="11:21" x14ac:dyDescent="0.35">
      <c r="K2682" s="4"/>
      <c r="T2682" s="2"/>
      <c r="U2682" s="2"/>
    </row>
    <row r="2683" spans="11:21" x14ac:dyDescent="0.35">
      <c r="K2683" s="4"/>
      <c r="T2683" s="2"/>
      <c r="U2683" s="2"/>
    </row>
    <row r="2684" spans="11:21" x14ac:dyDescent="0.35">
      <c r="K2684" s="4"/>
      <c r="T2684" s="2"/>
      <c r="U2684" s="2"/>
    </row>
    <row r="2685" spans="11:21" x14ac:dyDescent="0.35">
      <c r="K2685" s="4"/>
      <c r="T2685" s="2"/>
      <c r="U2685" s="2"/>
    </row>
    <row r="2686" spans="11:21" x14ac:dyDescent="0.35">
      <c r="K2686" s="4"/>
      <c r="T2686" s="2"/>
      <c r="U2686" s="2"/>
    </row>
    <row r="2687" spans="11:21" x14ac:dyDescent="0.35">
      <c r="K2687" s="4"/>
      <c r="T2687" s="2"/>
      <c r="U2687" s="2"/>
    </row>
    <row r="2688" spans="11:21" x14ac:dyDescent="0.35">
      <c r="K2688" s="4"/>
      <c r="T2688" s="2"/>
      <c r="U2688" s="2"/>
    </row>
    <row r="2689" spans="11:21" x14ac:dyDescent="0.35">
      <c r="K2689" s="4"/>
      <c r="T2689" s="2"/>
      <c r="U2689" s="2"/>
    </row>
    <row r="2690" spans="11:21" x14ac:dyDescent="0.35">
      <c r="K2690" s="4"/>
      <c r="T2690" s="2"/>
      <c r="U2690" s="2"/>
    </row>
    <row r="2691" spans="11:21" x14ac:dyDescent="0.35">
      <c r="K2691" s="4"/>
      <c r="T2691" s="2"/>
      <c r="U2691" s="2"/>
    </row>
    <row r="2692" spans="11:21" x14ac:dyDescent="0.35">
      <c r="K2692" s="4"/>
      <c r="T2692" s="2"/>
      <c r="U2692" s="2"/>
    </row>
    <row r="2693" spans="11:21" x14ac:dyDescent="0.35">
      <c r="K2693" s="4"/>
      <c r="T2693" s="2"/>
      <c r="U2693" s="2"/>
    </row>
    <row r="2694" spans="11:21" x14ac:dyDescent="0.35">
      <c r="K2694" s="4"/>
      <c r="T2694" s="2"/>
      <c r="U2694" s="2"/>
    </row>
    <row r="2695" spans="11:21" x14ac:dyDescent="0.35">
      <c r="K2695" s="4"/>
      <c r="T2695" s="2"/>
      <c r="U2695" s="2"/>
    </row>
    <row r="2696" spans="11:21" x14ac:dyDescent="0.35">
      <c r="K2696" s="4"/>
      <c r="T2696" s="2"/>
      <c r="U2696" s="2"/>
    </row>
    <row r="2697" spans="11:21" x14ac:dyDescent="0.35">
      <c r="K2697" s="4"/>
      <c r="T2697" s="2"/>
      <c r="U2697" s="2"/>
    </row>
    <row r="2698" spans="11:21" x14ac:dyDescent="0.35">
      <c r="K2698" s="4"/>
      <c r="T2698" s="2"/>
      <c r="U2698" s="2"/>
    </row>
    <row r="2699" spans="11:21" x14ac:dyDescent="0.35">
      <c r="K2699" s="4"/>
      <c r="T2699" s="2"/>
      <c r="U2699" s="2"/>
    </row>
    <row r="2700" spans="11:21" x14ac:dyDescent="0.35">
      <c r="K2700" s="4"/>
      <c r="T2700" s="2"/>
      <c r="U2700" s="2"/>
    </row>
    <row r="2701" spans="11:21" x14ac:dyDescent="0.35">
      <c r="K2701" s="4"/>
      <c r="T2701" s="2"/>
      <c r="U2701" s="2"/>
    </row>
    <row r="2702" spans="11:21" x14ac:dyDescent="0.35">
      <c r="K2702" s="4"/>
      <c r="T2702" s="2"/>
      <c r="U2702" s="2"/>
    </row>
    <row r="2703" spans="11:21" x14ac:dyDescent="0.35">
      <c r="K2703" s="4"/>
      <c r="T2703" s="2"/>
      <c r="U2703" s="2"/>
    </row>
    <row r="2704" spans="11:21" x14ac:dyDescent="0.35">
      <c r="K2704" s="4"/>
      <c r="T2704" s="2"/>
      <c r="U2704" s="2"/>
    </row>
    <row r="2705" spans="11:21" x14ac:dyDescent="0.35">
      <c r="K2705" s="4"/>
      <c r="T2705" s="2"/>
      <c r="U2705" s="2"/>
    </row>
    <row r="2706" spans="11:21" x14ac:dyDescent="0.35">
      <c r="K2706" s="4"/>
      <c r="T2706" s="2"/>
      <c r="U2706" s="2"/>
    </row>
    <row r="2707" spans="11:21" x14ac:dyDescent="0.35">
      <c r="K2707" s="4"/>
      <c r="T2707" s="2"/>
      <c r="U2707" s="2"/>
    </row>
    <row r="2708" spans="11:21" x14ac:dyDescent="0.35">
      <c r="K2708" s="4"/>
      <c r="T2708" s="2"/>
      <c r="U2708" s="2"/>
    </row>
    <row r="2709" spans="11:21" x14ac:dyDescent="0.35">
      <c r="K2709" s="4"/>
      <c r="T2709" s="2"/>
      <c r="U2709" s="2"/>
    </row>
    <row r="2710" spans="11:21" x14ac:dyDescent="0.35">
      <c r="K2710" s="4"/>
      <c r="T2710" s="2"/>
      <c r="U2710" s="2"/>
    </row>
    <row r="2711" spans="11:21" x14ac:dyDescent="0.35">
      <c r="K2711" s="4"/>
      <c r="T2711" s="2"/>
      <c r="U2711" s="2"/>
    </row>
    <row r="2712" spans="11:21" x14ac:dyDescent="0.35">
      <c r="K2712" s="4"/>
      <c r="T2712" s="2"/>
      <c r="U2712" s="2"/>
    </row>
    <row r="2713" spans="11:21" x14ac:dyDescent="0.35">
      <c r="K2713" s="4"/>
      <c r="T2713" s="2"/>
      <c r="U2713" s="2"/>
    </row>
    <row r="2714" spans="11:21" x14ac:dyDescent="0.35">
      <c r="K2714" s="4"/>
      <c r="T2714" s="2"/>
      <c r="U2714" s="2"/>
    </row>
    <row r="2715" spans="11:21" x14ac:dyDescent="0.35">
      <c r="K2715" s="4"/>
      <c r="T2715" s="2"/>
      <c r="U2715" s="2"/>
    </row>
    <row r="2716" spans="11:21" x14ac:dyDescent="0.35">
      <c r="K2716" s="4"/>
      <c r="T2716" s="2"/>
      <c r="U2716" s="2"/>
    </row>
    <row r="2717" spans="11:21" x14ac:dyDescent="0.35">
      <c r="K2717" s="4"/>
      <c r="T2717" s="2"/>
      <c r="U2717" s="2"/>
    </row>
    <row r="2718" spans="11:21" x14ac:dyDescent="0.35">
      <c r="K2718" s="4"/>
      <c r="T2718" s="2"/>
      <c r="U2718" s="2"/>
    </row>
    <row r="2719" spans="11:21" x14ac:dyDescent="0.35">
      <c r="K2719" s="4"/>
      <c r="T2719" s="2"/>
      <c r="U2719" s="2"/>
    </row>
    <row r="2720" spans="11:21" x14ac:dyDescent="0.35">
      <c r="K2720" s="4"/>
      <c r="T2720" s="2"/>
      <c r="U2720" s="2"/>
    </row>
    <row r="2721" spans="11:21" x14ac:dyDescent="0.35">
      <c r="K2721" s="4"/>
      <c r="T2721" s="2"/>
      <c r="U2721" s="2"/>
    </row>
    <row r="2722" spans="11:21" x14ac:dyDescent="0.35">
      <c r="K2722" s="4"/>
      <c r="T2722" s="2"/>
      <c r="U2722" s="2"/>
    </row>
    <row r="2723" spans="11:21" x14ac:dyDescent="0.35">
      <c r="K2723" s="4"/>
      <c r="T2723" s="2"/>
      <c r="U2723" s="2"/>
    </row>
    <row r="2724" spans="11:21" x14ac:dyDescent="0.35">
      <c r="K2724" s="4"/>
      <c r="T2724" s="2"/>
      <c r="U2724" s="2"/>
    </row>
    <row r="2725" spans="11:21" x14ac:dyDescent="0.35">
      <c r="K2725" s="4"/>
      <c r="T2725" s="2"/>
      <c r="U2725" s="2"/>
    </row>
    <row r="2726" spans="11:21" x14ac:dyDescent="0.35">
      <c r="K2726" s="4"/>
      <c r="T2726" s="2"/>
      <c r="U2726" s="2"/>
    </row>
    <row r="2727" spans="11:21" x14ac:dyDescent="0.35">
      <c r="K2727" s="4"/>
      <c r="T2727" s="2"/>
      <c r="U2727" s="2"/>
    </row>
    <row r="2728" spans="11:21" x14ac:dyDescent="0.35">
      <c r="K2728" s="4"/>
      <c r="T2728" s="2"/>
      <c r="U2728" s="2"/>
    </row>
    <row r="2729" spans="11:21" x14ac:dyDescent="0.35">
      <c r="K2729" s="4"/>
      <c r="T2729" s="2"/>
      <c r="U2729" s="2"/>
    </row>
    <row r="2730" spans="11:21" x14ac:dyDescent="0.35">
      <c r="K2730" s="4"/>
      <c r="T2730" s="2"/>
      <c r="U2730" s="2"/>
    </row>
    <row r="2731" spans="11:21" x14ac:dyDescent="0.35">
      <c r="K2731" s="4"/>
      <c r="T2731" s="2"/>
      <c r="U2731" s="2"/>
    </row>
    <row r="2732" spans="11:21" x14ac:dyDescent="0.35">
      <c r="K2732" s="4"/>
      <c r="T2732" s="2"/>
      <c r="U2732" s="2"/>
    </row>
    <row r="2733" spans="11:21" x14ac:dyDescent="0.35">
      <c r="K2733" s="4"/>
      <c r="T2733" s="2"/>
      <c r="U2733" s="2"/>
    </row>
    <row r="2734" spans="11:21" x14ac:dyDescent="0.35">
      <c r="K2734" s="4"/>
      <c r="T2734" s="2"/>
      <c r="U2734" s="2"/>
    </row>
    <row r="2735" spans="11:21" x14ac:dyDescent="0.35">
      <c r="K2735" s="4"/>
      <c r="T2735" s="2"/>
      <c r="U2735" s="2"/>
    </row>
    <row r="2736" spans="11:21" x14ac:dyDescent="0.35">
      <c r="K2736" s="4"/>
      <c r="T2736" s="2"/>
      <c r="U2736" s="2"/>
    </row>
    <row r="2737" spans="11:21" x14ac:dyDescent="0.35">
      <c r="K2737" s="4"/>
      <c r="T2737" s="2"/>
      <c r="U2737" s="2"/>
    </row>
    <row r="2738" spans="11:21" x14ac:dyDescent="0.35">
      <c r="K2738" s="4"/>
      <c r="T2738" s="2"/>
      <c r="U2738" s="2"/>
    </row>
    <row r="2739" spans="11:21" x14ac:dyDescent="0.35">
      <c r="K2739" s="4"/>
      <c r="T2739" s="2"/>
      <c r="U2739" s="2"/>
    </row>
    <row r="2740" spans="11:21" x14ac:dyDescent="0.35">
      <c r="K2740" s="4"/>
      <c r="T2740" s="2"/>
      <c r="U2740" s="2"/>
    </row>
    <row r="2741" spans="11:21" x14ac:dyDescent="0.35">
      <c r="K2741" s="4"/>
      <c r="T2741" s="2"/>
      <c r="U2741" s="2"/>
    </row>
    <row r="2742" spans="11:21" x14ac:dyDescent="0.35">
      <c r="K2742" s="4"/>
      <c r="T2742" s="2"/>
      <c r="U2742" s="2"/>
    </row>
    <row r="2743" spans="11:21" x14ac:dyDescent="0.35">
      <c r="K2743" s="4"/>
      <c r="T2743" s="2"/>
      <c r="U2743" s="2"/>
    </row>
    <row r="2744" spans="11:21" x14ac:dyDescent="0.35">
      <c r="K2744" s="4"/>
      <c r="T2744" s="2"/>
      <c r="U2744" s="2"/>
    </row>
    <row r="2745" spans="11:21" x14ac:dyDescent="0.35">
      <c r="K2745" s="4"/>
      <c r="T2745" s="2"/>
      <c r="U2745" s="2"/>
    </row>
    <row r="2746" spans="11:21" x14ac:dyDescent="0.35">
      <c r="K2746" s="4"/>
      <c r="T2746" s="2"/>
      <c r="U2746" s="2"/>
    </row>
    <row r="2747" spans="11:21" x14ac:dyDescent="0.35">
      <c r="K2747" s="4"/>
      <c r="T2747" s="2"/>
      <c r="U2747" s="2"/>
    </row>
    <row r="2748" spans="11:21" x14ac:dyDescent="0.35">
      <c r="K2748" s="4"/>
      <c r="T2748" s="2"/>
      <c r="U2748" s="2"/>
    </row>
    <row r="2749" spans="11:21" x14ac:dyDescent="0.35">
      <c r="K2749" s="4"/>
      <c r="T2749" s="2"/>
      <c r="U2749" s="2"/>
    </row>
    <row r="2750" spans="11:21" x14ac:dyDescent="0.35">
      <c r="K2750" s="4"/>
      <c r="T2750" s="2"/>
      <c r="U2750" s="2"/>
    </row>
    <row r="2751" spans="11:21" x14ac:dyDescent="0.35">
      <c r="K2751" s="4"/>
      <c r="T2751" s="2"/>
      <c r="U2751" s="2"/>
    </row>
    <row r="2752" spans="11:21" x14ac:dyDescent="0.35">
      <c r="K2752" s="4"/>
      <c r="T2752" s="2"/>
      <c r="U2752" s="2"/>
    </row>
    <row r="2753" spans="11:21" x14ac:dyDescent="0.35">
      <c r="K2753" s="4"/>
      <c r="T2753" s="2"/>
      <c r="U2753" s="2"/>
    </row>
    <row r="2754" spans="11:21" x14ac:dyDescent="0.35">
      <c r="K2754" s="4"/>
      <c r="T2754" s="2"/>
      <c r="U2754" s="2"/>
    </row>
    <row r="2755" spans="11:21" x14ac:dyDescent="0.35">
      <c r="K2755" s="4"/>
      <c r="T2755" s="2"/>
      <c r="U2755" s="2"/>
    </row>
    <row r="2756" spans="11:21" x14ac:dyDescent="0.35">
      <c r="K2756" s="4"/>
      <c r="T2756" s="2"/>
      <c r="U2756" s="2"/>
    </row>
    <row r="2757" spans="11:21" x14ac:dyDescent="0.35">
      <c r="K2757" s="4"/>
      <c r="T2757" s="2"/>
      <c r="U2757" s="2"/>
    </row>
    <row r="2758" spans="11:21" x14ac:dyDescent="0.35">
      <c r="K2758" s="4"/>
      <c r="T2758" s="2"/>
      <c r="U2758" s="2"/>
    </row>
    <row r="2759" spans="11:21" x14ac:dyDescent="0.35">
      <c r="K2759" s="4"/>
      <c r="T2759" s="2"/>
      <c r="U2759" s="2"/>
    </row>
    <row r="2760" spans="11:21" x14ac:dyDescent="0.35">
      <c r="K2760" s="4"/>
      <c r="T2760" s="2"/>
      <c r="U2760" s="2"/>
    </row>
    <row r="2761" spans="11:21" x14ac:dyDescent="0.35">
      <c r="K2761" s="4"/>
      <c r="T2761" s="2"/>
      <c r="U2761" s="2"/>
    </row>
    <row r="2762" spans="11:21" x14ac:dyDescent="0.35">
      <c r="K2762" s="4"/>
      <c r="T2762" s="2"/>
      <c r="U2762" s="2"/>
    </row>
    <row r="2763" spans="11:21" x14ac:dyDescent="0.35">
      <c r="K2763" s="4"/>
      <c r="T2763" s="2"/>
      <c r="U2763" s="2"/>
    </row>
    <row r="2764" spans="11:21" x14ac:dyDescent="0.35">
      <c r="K2764" s="4"/>
      <c r="T2764" s="2"/>
      <c r="U2764" s="2"/>
    </row>
    <row r="2765" spans="11:21" x14ac:dyDescent="0.35">
      <c r="K2765" s="4"/>
      <c r="T2765" s="2"/>
      <c r="U2765" s="2"/>
    </row>
    <row r="2766" spans="11:21" x14ac:dyDescent="0.35">
      <c r="K2766" s="4"/>
      <c r="T2766" s="2"/>
      <c r="U2766" s="2"/>
    </row>
    <row r="2767" spans="11:21" x14ac:dyDescent="0.35">
      <c r="K2767" s="4"/>
      <c r="T2767" s="2"/>
      <c r="U2767" s="2"/>
    </row>
    <row r="2768" spans="11:21" x14ac:dyDescent="0.35">
      <c r="K2768" s="4"/>
      <c r="T2768" s="2"/>
      <c r="U2768" s="2"/>
    </row>
    <row r="2769" spans="11:21" x14ac:dyDescent="0.35">
      <c r="K2769" s="4"/>
      <c r="T2769" s="2"/>
      <c r="U2769" s="2"/>
    </row>
    <row r="2770" spans="11:21" x14ac:dyDescent="0.35">
      <c r="K2770" s="4"/>
      <c r="T2770" s="2"/>
      <c r="U2770" s="2"/>
    </row>
    <row r="2771" spans="11:21" x14ac:dyDescent="0.35">
      <c r="K2771" s="4"/>
      <c r="T2771" s="2"/>
      <c r="U2771" s="2"/>
    </row>
    <row r="2772" spans="11:21" x14ac:dyDescent="0.35">
      <c r="K2772" s="4"/>
      <c r="T2772" s="2"/>
      <c r="U2772" s="2"/>
    </row>
    <row r="2773" spans="11:21" x14ac:dyDescent="0.35">
      <c r="K2773" s="4"/>
      <c r="T2773" s="2"/>
      <c r="U2773" s="2"/>
    </row>
    <row r="2774" spans="11:21" x14ac:dyDescent="0.35">
      <c r="K2774" s="4"/>
      <c r="T2774" s="2"/>
      <c r="U2774" s="2"/>
    </row>
    <row r="2775" spans="11:21" x14ac:dyDescent="0.35">
      <c r="K2775" s="4"/>
      <c r="T2775" s="2"/>
      <c r="U2775" s="2"/>
    </row>
    <row r="2776" spans="11:21" x14ac:dyDescent="0.35">
      <c r="K2776" s="4"/>
      <c r="T2776" s="2"/>
      <c r="U2776" s="2"/>
    </row>
    <row r="2777" spans="11:21" x14ac:dyDescent="0.35">
      <c r="K2777" s="4"/>
      <c r="T2777" s="2"/>
      <c r="U2777" s="2"/>
    </row>
    <row r="2778" spans="11:21" x14ac:dyDescent="0.35">
      <c r="K2778" s="4"/>
      <c r="T2778" s="2"/>
      <c r="U2778" s="2"/>
    </row>
    <row r="2779" spans="11:21" x14ac:dyDescent="0.35">
      <c r="K2779" s="4"/>
      <c r="T2779" s="2"/>
      <c r="U2779" s="2"/>
    </row>
    <row r="2780" spans="11:21" x14ac:dyDescent="0.35">
      <c r="K2780" s="4"/>
      <c r="T2780" s="2"/>
      <c r="U2780" s="2"/>
    </row>
    <row r="2781" spans="11:21" x14ac:dyDescent="0.35">
      <c r="K2781" s="4"/>
      <c r="T2781" s="2"/>
      <c r="U2781" s="2"/>
    </row>
    <row r="2782" spans="11:21" x14ac:dyDescent="0.35">
      <c r="K2782" s="4"/>
      <c r="T2782" s="2"/>
      <c r="U2782" s="2"/>
    </row>
    <row r="2783" spans="11:21" x14ac:dyDescent="0.35">
      <c r="K2783" s="4"/>
      <c r="T2783" s="2"/>
      <c r="U2783" s="2"/>
    </row>
    <row r="2784" spans="11:21" x14ac:dyDescent="0.35">
      <c r="K2784" s="4"/>
      <c r="T2784" s="2"/>
      <c r="U2784" s="2"/>
    </row>
    <row r="2785" spans="11:21" x14ac:dyDescent="0.35">
      <c r="K2785" s="4"/>
      <c r="T2785" s="2"/>
      <c r="U2785" s="2"/>
    </row>
    <row r="2786" spans="11:21" x14ac:dyDescent="0.35">
      <c r="K2786" s="4"/>
      <c r="T2786" s="2"/>
      <c r="U2786" s="2"/>
    </row>
    <row r="2787" spans="11:21" x14ac:dyDescent="0.35">
      <c r="K2787" s="4"/>
      <c r="T2787" s="2"/>
      <c r="U2787" s="2"/>
    </row>
    <row r="2788" spans="11:21" x14ac:dyDescent="0.35">
      <c r="K2788" s="4"/>
      <c r="T2788" s="2"/>
      <c r="U2788" s="2"/>
    </row>
    <row r="2789" spans="11:21" x14ac:dyDescent="0.35">
      <c r="K2789" s="4"/>
      <c r="T2789" s="2"/>
      <c r="U2789" s="2"/>
    </row>
    <row r="2790" spans="11:21" x14ac:dyDescent="0.35">
      <c r="K2790" s="4"/>
      <c r="T2790" s="2"/>
      <c r="U2790" s="2"/>
    </row>
    <row r="2791" spans="11:21" x14ac:dyDescent="0.35">
      <c r="K2791" s="4"/>
      <c r="T2791" s="2"/>
      <c r="U2791" s="2"/>
    </row>
    <row r="2792" spans="11:21" x14ac:dyDescent="0.35">
      <c r="K2792" s="4"/>
      <c r="T2792" s="2"/>
      <c r="U2792" s="2"/>
    </row>
    <row r="2793" spans="11:21" x14ac:dyDescent="0.35">
      <c r="K2793" s="4"/>
      <c r="T2793" s="2"/>
      <c r="U2793" s="2"/>
    </row>
    <row r="2794" spans="11:21" x14ac:dyDescent="0.35">
      <c r="K2794" s="4"/>
      <c r="T2794" s="2"/>
      <c r="U2794" s="2"/>
    </row>
    <row r="2795" spans="11:21" x14ac:dyDescent="0.35">
      <c r="K2795" s="4"/>
      <c r="T2795" s="2"/>
      <c r="U2795" s="2"/>
    </row>
    <row r="2796" spans="11:21" x14ac:dyDescent="0.35">
      <c r="K2796" s="4"/>
      <c r="T2796" s="2"/>
      <c r="U2796" s="2"/>
    </row>
    <row r="2797" spans="11:21" x14ac:dyDescent="0.35">
      <c r="K2797" s="4"/>
      <c r="T2797" s="2"/>
      <c r="U2797" s="2"/>
    </row>
    <row r="2798" spans="11:21" x14ac:dyDescent="0.35">
      <c r="K2798" s="4"/>
      <c r="T2798" s="2"/>
      <c r="U2798" s="2"/>
    </row>
    <row r="2799" spans="11:21" x14ac:dyDescent="0.35">
      <c r="K2799" s="4"/>
      <c r="T2799" s="2"/>
      <c r="U2799" s="2"/>
    </row>
    <row r="2800" spans="11:21" x14ac:dyDescent="0.35">
      <c r="K2800" s="4"/>
      <c r="T2800" s="2"/>
      <c r="U2800" s="2"/>
    </row>
    <row r="2801" spans="11:21" x14ac:dyDescent="0.35">
      <c r="K2801" s="4"/>
      <c r="T2801" s="2"/>
      <c r="U2801" s="2"/>
    </row>
    <row r="2802" spans="11:21" x14ac:dyDescent="0.35">
      <c r="K2802" s="4"/>
      <c r="T2802" s="2"/>
      <c r="U2802" s="2"/>
    </row>
    <row r="2803" spans="11:21" x14ac:dyDescent="0.35">
      <c r="K2803" s="4"/>
      <c r="T2803" s="2"/>
      <c r="U2803" s="2"/>
    </row>
    <row r="2804" spans="11:21" x14ac:dyDescent="0.35">
      <c r="K2804" s="4"/>
      <c r="T2804" s="2"/>
      <c r="U2804" s="2"/>
    </row>
    <row r="2805" spans="11:21" x14ac:dyDescent="0.35">
      <c r="K2805" s="4"/>
      <c r="T2805" s="2"/>
      <c r="U2805" s="2"/>
    </row>
    <row r="2806" spans="11:21" x14ac:dyDescent="0.35">
      <c r="K2806" s="4"/>
      <c r="T2806" s="2"/>
      <c r="U2806" s="2"/>
    </row>
    <row r="2807" spans="11:21" x14ac:dyDescent="0.35">
      <c r="K2807" s="4"/>
      <c r="T2807" s="2"/>
      <c r="U2807" s="2"/>
    </row>
    <row r="2808" spans="11:21" x14ac:dyDescent="0.35">
      <c r="K2808" s="4"/>
      <c r="T2808" s="2"/>
      <c r="U2808" s="2"/>
    </row>
    <row r="2809" spans="11:21" x14ac:dyDescent="0.35">
      <c r="K2809" s="4"/>
      <c r="T2809" s="2"/>
      <c r="U2809" s="2"/>
    </row>
    <row r="2810" spans="11:21" x14ac:dyDescent="0.35">
      <c r="K2810" s="4"/>
      <c r="T2810" s="2"/>
      <c r="U2810" s="2"/>
    </row>
    <row r="2811" spans="11:21" x14ac:dyDescent="0.35">
      <c r="K2811" s="4"/>
      <c r="T2811" s="2"/>
      <c r="U2811" s="2"/>
    </row>
    <row r="2812" spans="11:21" x14ac:dyDescent="0.35">
      <c r="K2812" s="4"/>
      <c r="T2812" s="2"/>
      <c r="U2812" s="2"/>
    </row>
    <row r="2813" spans="11:21" x14ac:dyDescent="0.35">
      <c r="K2813" s="4"/>
      <c r="T2813" s="2"/>
      <c r="U2813" s="2"/>
    </row>
    <row r="2814" spans="11:21" x14ac:dyDescent="0.35">
      <c r="K2814" s="4"/>
      <c r="T2814" s="2"/>
      <c r="U2814" s="2"/>
    </row>
    <row r="2815" spans="11:21" x14ac:dyDescent="0.35">
      <c r="K2815" s="4"/>
      <c r="T2815" s="2"/>
      <c r="U2815" s="2"/>
    </row>
    <row r="2816" spans="11:21" x14ac:dyDescent="0.35">
      <c r="K2816" s="4"/>
      <c r="T2816" s="2"/>
      <c r="U2816" s="2"/>
    </row>
    <row r="2817" spans="11:21" x14ac:dyDescent="0.35">
      <c r="K2817" s="4"/>
      <c r="T2817" s="2"/>
      <c r="U2817" s="2"/>
    </row>
    <row r="2818" spans="11:21" x14ac:dyDescent="0.35">
      <c r="K2818" s="4"/>
      <c r="T2818" s="2"/>
      <c r="U2818" s="2"/>
    </row>
    <row r="2819" spans="11:21" x14ac:dyDescent="0.35">
      <c r="K2819" s="4"/>
      <c r="T2819" s="2"/>
      <c r="U2819" s="2"/>
    </row>
    <row r="2820" spans="11:21" x14ac:dyDescent="0.35">
      <c r="K2820" s="4"/>
      <c r="T2820" s="2"/>
      <c r="U2820" s="2"/>
    </row>
    <row r="2821" spans="11:21" x14ac:dyDescent="0.35">
      <c r="K2821" s="4"/>
      <c r="T2821" s="2"/>
      <c r="U2821" s="2"/>
    </row>
    <row r="2822" spans="11:21" x14ac:dyDescent="0.35">
      <c r="K2822" s="4"/>
      <c r="T2822" s="2"/>
      <c r="U2822" s="2"/>
    </row>
    <row r="2823" spans="11:21" x14ac:dyDescent="0.35">
      <c r="K2823" s="4"/>
      <c r="T2823" s="2"/>
      <c r="U2823" s="2"/>
    </row>
    <row r="2824" spans="11:21" x14ac:dyDescent="0.35">
      <c r="K2824" s="4"/>
      <c r="T2824" s="2"/>
      <c r="U2824" s="2"/>
    </row>
    <row r="2825" spans="11:21" x14ac:dyDescent="0.35">
      <c r="K2825" s="4"/>
      <c r="T2825" s="2"/>
      <c r="U2825" s="2"/>
    </row>
    <row r="2826" spans="11:21" x14ac:dyDescent="0.35">
      <c r="K2826" s="4"/>
      <c r="T2826" s="2"/>
      <c r="U2826" s="2"/>
    </row>
    <row r="2827" spans="11:21" x14ac:dyDescent="0.35">
      <c r="K2827" s="4"/>
      <c r="T2827" s="2"/>
      <c r="U2827" s="2"/>
    </row>
    <row r="2828" spans="11:21" x14ac:dyDescent="0.35">
      <c r="K2828" s="4"/>
      <c r="T2828" s="2"/>
      <c r="U2828" s="2"/>
    </row>
    <row r="2829" spans="11:21" x14ac:dyDescent="0.35">
      <c r="K2829" s="4"/>
      <c r="T2829" s="2"/>
      <c r="U2829" s="2"/>
    </row>
    <row r="2830" spans="11:21" x14ac:dyDescent="0.35">
      <c r="K2830" s="4"/>
      <c r="T2830" s="2"/>
      <c r="U2830" s="2"/>
    </row>
    <row r="2831" spans="11:21" x14ac:dyDescent="0.35">
      <c r="K2831" s="4"/>
      <c r="T2831" s="2"/>
      <c r="U2831" s="2"/>
    </row>
    <row r="2832" spans="11:21" x14ac:dyDescent="0.35">
      <c r="K2832" s="4"/>
      <c r="T2832" s="2"/>
      <c r="U2832" s="2"/>
    </row>
    <row r="2833" spans="11:21" x14ac:dyDescent="0.35">
      <c r="K2833" s="4"/>
      <c r="T2833" s="2"/>
      <c r="U2833" s="2"/>
    </row>
    <row r="2834" spans="11:21" x14ac:dyDescent="0.35">
      <c r="K2834" s="4"/>
      <c r="T2834" s="2"/>
      <c r="U2834" s="2"/>
    </row>
    <row r="2835" spans="11:21" x14ac:dyDescent="0.35">
      <c r="K2835" s="4"/>
      <c r="T2835" s="2"/>
      <c r="U2835" s="2"/>
    </row>
    <row r="2836" spans="11:21" x14ac:dyDescent="0.35">
      <c r="K2836" s="4"/>
      <c r="T2836" s="2"/>
      <c r="U2836" s="2"/>
    </row>
    <row r="2837" spans="11:21" x14ac:dyDescent="0.35">
      <c r="K2837" s="4"/>
      <c r="T2837" s="2"/>
      <c r="U2837" s="2"/>
    </row>
    <row r="2838" spans="11:21" x14ac:dyDescent="0.35">
      <c r="K2838" s="4"/>
      <c r="T2838" s="2"/>
      <c r="U2838" s="2"/>
    </row>
    <row r="2839" spans="11:21" x14ac:dyDescent="0.35">
      <c r="K2839" s="4"/>
      <c r="T2839" s="2"/>
      <c r="U2839" s="2"/>
    </row>
    <row r="2840" spans="11:21" x14ac:dyDescent="0.35">
      <c r="K2840" s="4"/>
      <c r="T2840" s="2"/>
      <c r="U2840" s="2"/>
    </row>
    <row r="2841" spans="11:21" x14ac:dyDescent="0.35">
      <c r="K2841" s="4"/>
      <c r="T2841" s="2"/>
      <c r="U2841" s="2"/>
    </row>
    <row r="2842" spans="11:21" x14ac:dyDescent="0.35">
      <c r="K2842" s="4"/>
      <c r="T2842" s="2"/>
      <c r="U2842" s="2"/>
    </row>
    <row r="2843" spans="11:21" x14ac:dyDescent="0.35">
      <c r="K2843" s="4"/>
      <c r="T2843" s="2"/>
      <c r="U2843" s="2"/>
    </row>
    <row r="2844" spans="11:21" x14ac:dyDescent="0.35">
      <c r="K2844" s="4"/>
      <c r="T2844" s="2"/>
      <c r="U2844" s="2"/>
    </row>
    <row r="2845" spans="11:21" x14ac:dyDescent="0.35">
      <c r="K2845" s="4"/>
      <c r="T2845" s="2"/>
      <c r="U2845" s="2"/>
    </row>
    <row r="2846" spans="11:21" x14ac:dyDescent="0.35">
      <c r="K2846" s="4"/>
      <c r="T2846" s="2"/>
      <c r="U2846" s="2"/>
    </row>
    <row r="2847" spans="11:21" x14ac:dyDescent="0.35">
      <c r="K2847" s="4"/>
      <c r="T2847" s="2"/>
      <c r="U2847" s="2"/>
    </row>
    <row r="2848" spans="11:21" x14ac:dyDescent="0.35">
      <c r="K2848" s="4"/>
      <c r="T2848" s="2"/>
      <c r="U2848" s="2"/>
    </row>
    <row r="2849" spans="11:21" x14ac:dyDescent="0.35">
      <c r="K2849" s="4"/>
      <c r="T2849" s="2"/>
      <c r="U2849" s="2"/>
    </row>
    <row r="2850" spans="11:21" x14ac:dyDescent="0.35">
      <c r="K2850" s="4"/>
      <c r="T2850" s="2"/>
      <c r="U2850" s="2"/>
    </row>
    <row r="2851" spans="11:21" x14ac:dyDescent="0.35">
      <c r="K2851" s="4"/>
      <c r="T2851" s="2"/>
      <c r="U2851" s="2"/>
    </row>
    <row r="2852" spans="11:21" x14ac:dyDescent="0.35">
      <c r="K2852" s="4"/>
      <c r="T2852" s="2"/>
      <c r="U2852" s="2"/>
    </row>
    <row r="2853" spans="11:21" x14ac:dyDescent="0.35">
      <c r="K2853" s="4"/>
      <c r="T2853" s="2"/>
      <c r="U2853" s="2"/>
    </row>
    <row r="2854" spans="11:21" x14ac:dyDescent="0.35">
      <c r="K2854" s="4"/>
      <c r="T2854" s="2"/>
      <c r="U2854" s="2"/>
    </row>
    <row r="2855" spans="11:21" x14ac:dyDescent="0.35">
      <c r="K2855" s="4"/>
      <c r="T2855" s="2"/>
      <c r="U2855" s="2"/>
    </row>
    <row r="2856" spans="11:21" x14ac:dyDescent="0.35">
      <c r="K2856" s="4"/>
      <c r="T2856" s="2"/>
      <c r="U2856" s="2"/>
    </row>
    <row r="2857" spans="11:21" x14ac:dyDescent="0.35">
      <c r="K2857" s="4"/>
      <c r="T2857" s="2"/>
      <c r="U2857" s="2"/>
    </row>
    <row r="2858" spans="11:21" x14ac:dyDescent="0.35">
      <c r="K2858" s="4"/>
      <c r="T2858" s="2"/>
      <c r="U2858" s="2"/>
    </row>
    <row r="2859" spans="11:21" x14ac:dyDescent="0.35">
      <c r="K2859" s="4"/>
      <c r="T2859" s="2"/>
      <c r="U2859" s="2"/>
    </row>
    <row r="2860" spans="11:21" x14ac:dyDescent="0.35">
      <c r="K2860" s="4"/>
      <c r="T2860" s="2"/>
      <c r="U2860" s="2"/>
    </row>
    <row r="2861" spans="11:21" x14ac:dyDescent="0.35">
      <c r="K2861" s="4"/>
      <c r="T2861" s="2"/>
      <c r="U2861" s="2"/>
    </row>
    <row r="2862" spans="11:21" x14ac:dyDescent="0.35">
      <c r="K2862" s="4"/>
      <c r="T2862" s="2"/>
      <c r="U2862" s="2"/>
    </row>
    <row r="2863" spans="11:21" x14ac:dyDescent="0.35">
      <c r="K2863" s="4"/>
      <c r="T2863" s="2"/>
      <c r="U2863" s="2"/>
    </row>
    <row r="2864" spans="11:21" x14ac:dyDescent="0.35">
      <c r="K2864" s="4"/>
      <c r="T2864" s="2"/>
      <c r="U2864" s="2"/>
    </row>
    <row r="2865" spans="11:21" x14ac:dyDescent="0.35">
      <c r="K2865" s="4"/>
      <c r="T2865" s="2"/>
      <c r="U2865" s="2"/>
    </row>
    <row r="2866" spans="11:21" x14ac:dyDescent="0.35">
      <c r="K2866" s="4"/>
      <c r="T2866" s="2"/>
      <c r="U2866" s="2"/>
    </row>
    <row r="2867" spans="11:21" x14ac:dyDescent="0.35">
      <c r="K2867" s="4"/>
      <c r="T2867" s="2"/>
      <c r="U2867" s="2"/>
    </row>
    <row r="2868" spans="11:21" x14ac:dyDescent="0.35">
      <c r="K2868" s="4"/>
      <c r="T2868" s="2"/>
      <c r="U2868" s="2"/>
    </row>
    <row r="2869" spans="11:21" x14ac:dyDescent="0.35">
      <c r="K2869" s="4"/>
      <c r="T2869" s="2"/>
      <c r="U2869" s="2"/>
    </row>
    <row r="2870" spans="11:21" x14ac:dyDescent="0.35">
      <c r="K2870" s="4"/>
      <c r="T2870" s="2"/>
      <c r="U2870" s="2"/>
    </row>
    <row r="2871" spans="11:21" x14ac:dyDescent="0.35">
      <c r="K2871" s="4"/>
      <c r="T2871" s="2"/>
      <c r="U2871" s="2"/>
    </row>
    <row r="2872" spans="11:21" x14ac:dyDescent="0.35">
      <c r="K2872" s="4"/>
      <c r="T2872" s="2"/>
      <c r="U2872" s="2"/>
    </row>
    <row r="2873" spans="11:21" x14ac:dyDescent="0.35">
      <c r="K2873" s="4"/>
      <c r="T2873" s="2"/>
      <c r="U2873" s="2"/>
    </row>
    <row r="2874" spans="11:21" x14ac:dyDescent="0.35">
      <c r="K2874" s="4"/>
      <c r="T2874" s="2"/>
      <c r="U2874" s="2"/>
    </row>
    <row r="2875" spans="11:21" x14ac:dyDescent="0.35">
      <c r="K2875" s="4"/>
      <c r="T2875" s="2"/>
      <c r="U2875" s="2"/>
    </row>
    <row r="2876" spans="11:21" x14ac:dyDescent="0.35">
      <c r="K2876" s="4"/>
      <c r="T2876" s="2"/>
      <c r="U2876" s="2"/>
    </row>
    <row r="2877" spans="11:21" x14ac:dyDescent="0.35">
      <c r="K2877" s="4"/>
      <c r="T2877" s="2"/>
      <c r="U2877" s="2"/>
    </row>
    <row r="2878" spans="11:21" x14ac:dyDescent="0.35">
      <c r="K2878" s="4"/>
      <c r="T2878" s="2"/>
      <c r="U2878" s="2"/>
    </row>
    <row r="2879" spans="11:21" x14ac:dyDescent="0.35">
      <c r="K2879" s="4"/>
      <c r="T2879" s="2"/>
      <c r="U2879" s="2"/>
    </row>
    <row r="2880" spans="11:21" x14ac:dyDescent="0.35">
      <c r="K2880" s="4"/>
      <c r="T2880" s="2"/>
      <c r="U2880" s="2"/>
    </row>
    <row r="2881" spans="11:21" x14ac:dyDescent="0.35">
      <c r="K2881" s="4"/>
      <c r="T2881" s="2"/>
      <c r="U2881" s="2"/>
    </row>
    <row r="2882" spans="11:21" x14ac:dyDescent="0.35">
      <c r="K2882" s="4"/>
      <c r="T2882" s="2"/>
      <c r="U2882" s="2"/>
    </row>
    <row r="2883" spans="11:21" x14ac:dyDescent="0.35">
      <c r="K2883" s="4"/>
      <c r="T2883" s="2"/>
      <c r="U2883" s="2"/>
    </row>
    <row r="2884" spans="11:21" x14ac:dyDescent="0.35">
      <c r="K2884" s="4"/>
      <c r="T2884" s="2"/>
      <c r="U2884" s="2"/>
    </row>
    <row r="2885" spans="11:21" x14ac:dyDescent="0.35">
      <c r="K2885" s="4"/>
      <c r="T2885" s="2"/>
      <c r="U2885" s="2"/>
    </row>
    <row r="2886" spans="11:21" x14ac:dyDescent="0.35">
      <c r="K2886" s="4"/>
      <c r="T2886" s="2"/>
      <c r="U2886" s="2"/>
    </row>
    <row r="2887" spans="11:21" x14ac:dyDescent="0.35">
      <c r="K2887" s="4"/>
      <c r="T2887" s="2"/>
      <c r="U2887" s="2"/>
    </row>
    <row r="2888" spans="11:21" x14ac:dyDescent="0.35">
      <c r="K2888" s="4"/>
      <c r="T2888" s="2"/>
      <c r="U2888" s="2"/>
    </row>
    <row r="2889" spans="11:21" x14ac:dyDescent="0.35">
      <c r="K2889" s="4"/>
      <c r="T2889" s="2"/>
      <c r="U2889" s="2"/>
    </row>
    <row r="2890" spans="11:21" x14ac:dyDescent="0.35">
      <c r="K2890" s="4"/>
      <c r="T2890" s="2"/>
      <c r="U2890" s="2"/>
    </row>
    <row r="2891" spans="11:21" x14ac:dyDescent="0.35">
      <c r="K2891" s="4"/>
      <c r="T2891" s="2"/>
      <c r="U2891" s="2"/>
    </row>
    <row r="2892" spans="11:21" x14ac:dyDescent="0.35">
      <c r="K2892" s="4"/>
      <c r="T2892" s="2"/>
      <c r="U2892" s="2"/>
    </row>
    <row r="2893" spans="11:21" x14ac:dyDescent="0.35">
      <c r="K2893" s="4"/>
      <c r="T2893" s="2"/>
      <c r="U2893" s="2"/>
    </row>
    <row r="2894" spans="11:21" x14ac:dyDescent="0.35">
      <c r="K2894" s="4"/>
      <c r="T2894" s="2"/>
      <c r="U2894" s="2"/>
    </row>
    <row r="2895" spans="11:21" x14ac:dyDescent="0.35">
      <c r="K2895" s="4"/>
      <c r="T2895" s="2"/>
      <c r="U2895" s="2"/>
    </row>
    <row r="2896" spans="11:21" x14ac:dyDescent="0.35">
      <c r="K2896" s="4"/>
      <c r="T2896" s="2"/>
      <c r="U2896" s="2"/>
    </row>
    <row r="2897" spans="11:21" x14ac:dyDescent="0.35">
      <c r="K2897" s="4"/>
      <c r="T2897" s="2"/>
      <c r="U2897" s="2"/>
    </row>
    <row r="2898" spans="11:21" x14ac:dyDescent="0.35">
      <c r="K2898" s="4"/>
      <c r="T2898" s="2"/>
      <c r="U2898" s="2"/>
    </row>
    <row r="2899" spans="11:21" x14ac:dyDescent="0.35">
      <c r="K2899" s="4"/>
      <c r="T2899" s="2"/>
      <c r="U2899" s="2"/>
    </row>
    <row r="2900" spans="11:21" x14ac:dyDescent="0.35">
      <c r="K2900" s="4"/>
      <c r="T2900" s="2"/>
      <c r="U2900" s="2"/>
    </row>
    <row r="2901" spans="11:21" x14ac:dyDescent="0.35">
      <c r="K2901" s="4"/>
      <c r="T2901" s="2"/>
      <c r="U2901" s="2"/>
    </row>
    <row r="2902" spans="11:21" x14ac:dyDescent="0.35">
      <c r="K2902" s="4"/>
      <c r="T2902" s="2"/>
      <c r="U2902" s="2"/>
    </row>
    <row r="2903" spans="11:21" x14ac:dyDescent="0.35">
      <c r="K2903" s="4"/>
      <c r="T2903" s="2"/>
      <c r="U2903" s="2"/>
    </row>
    <row r="2904" spans="11:21" x14ac:dyDescent="0.35">
      <c r="K2904" s="4"/>
      <c r="T2904" s="2"/>
      <c r="U2904" s="2"/>
    </row>
    <row r="2905" spans="11:21" x14ac:dyDescent="0.35">
      <c r="K2905" s="4"/>
      <c r="T2905" s="2"/>
      <c r="U2905" s="2"/>
    </row>
    <row r="2906" spans="11:21" x14ac:dyDescent="0.35">
      <c r="K2906" s="4"/>
      <c r="T2906" s="2"/>
      <c r="U2906" s="2"/>
    </row>
    <row r="2907" spans="11:21" x14ac:dyDescent="0.35">
      <c r="K2907" s="4"/>
      <c r="T2907" s="2"/>
      <c r="U2907" s="2"/>
    </row>
    <row r="2908" spans="11:21" x14ac:dyDescent="0.35">
      <c r="K2908" s="4"/>
      <c r="T2908" s="2"/>
      <c r="U2908" s="2"/>
    </row>
    <row r="2909" spans="11:21" x14ac:dyDescent="0.35">
      <c r="K2909" s="4"/>
      <c r="T2909" s="2"/>
      <c r="U2909" s="2"/>
    </row>
    <row r="2910" spans="11:21" x14ac:dyDescent="0.35">
      <c r="K2910" s="4"/>
      <c r="T2910" s="2"/>
      <c r="U2910" s="2"/>
    </row>
    <row r="2911" spans="11:21" x14ac:dyDescent="0.35">
      <c r="K2911" s="4"/>
      <c r="T2911" s="2"/>
      <c r="U2911" s="2"/>
    </row>
    <row r="2912" spans="11:21" x14ac:dyDescent="0.35">
      <c r="K2912" s="4"/>
      <c r="T2912" s="2"/>
      <c r="U2912" s="2"/>
    </row>
    <row r="2913" spans="11:21" x14ac:dyDescent="0.35">
      <c r="K2913" s="4"/>
      <c r="T2913" s="2"/>
      <c r="U2913" s="2"/>
    </row>
    <row r="2914" spans="11:21" x14ac:dyDescent="0.35">
      <c r="K2914" s="4"/>
      <c r="T2914" s="2"/>
      <c r="U2914" s="2"/>
    </row>
    <row r="2915" spans="11:21" x14ac:dyDescent="0.35">
      <c r="K2915" s="4"/>
      <c r="T2915" s="2"/>
      <c r="U2915" s="2"/>
    </row>
    <row r="2916" spans="11:21" x14ac:dyDescent="0.35">
      <c r="K2916" s="4"/>
      <c r="T2916" s="2"/>
      <c r="U2916" s="2"/>
    </row>
    <row r="2917" spans="11:21" x14ac:dyDescent="0.35">
      <c r="K2917" s="4"/>
      <c r="T2917" s="2"/>
      <c r="U2917" s="2"/>
    </row>
    <row r="2918" spans="11:21" x14ac:dyDescent="0.35">
      <c r="K2918" s="4"/>
      <c r="T2918" s="2"/>
      <c r="U2918" s="2"/>
    </row>
    <row r="2919" spans="11:21" x14ac:dyDescent="0.35">
      <c r="K2919" s="4"/>
      <c r="T2919" s="2"/>
      <c r="U2919" s="2"/>
    </row>
    <row r="2920" spans="11:21" x14ac:dyDescent="0.35">
      <c r="K2920" s="4"/>
      <c r="T2920" s="2"/>
      <c r="U2920" s="2"/>
    </row>
    <row r="2921" spans="11:21" x14ac:dyDescent="0.35">
      <c r="K2921" s="4"/>
      <c r="T2921" s="2"/>
      <c r="U2921" s="2"/>
    </row>
    <row r="2922" spans="11:21" x14ac:dyDescent="0.35">
      <c r="K2922" s="4"/>
      <c r="T2922" s="2"/>
      <c r="U2922" s="2"/>
    </row>
    <row r="2923" spans="11:21" x14ac:dyDescent="0.35">
      <c r="K2923" s="4"/>
      <c r="T2923" s="2"/>
      <c r="U2923" s="2"/>
    </row>
    <row r="2924" spans="11:21" x14ac:dyDescent="0.35">
      <c r="K2924" s="4"/>
      <c r="T2924" s="2"/>
      <c r="U2924" s="2"/>
    </row>
    <row r="2925" spans="11:21" x14ac:dyDescent="0.35">
      <c r="K2925" s="4"/>
      <c r="T2925" s="2"/>
      <c r="U2925" s="2"/>
    </row>
    <row r="2926" spans="11:21" x14ac:dyDescent="0.35">
      <c r="K2926" s="4"/>
      <c r="T2926" s="2"/>
      <c r="U2926" s="2"/>
    </row>
    <row r="2927" spans="11:21" x14ac:dyDescent="0.35">
      <c r="K2927" s="4"/>
      <c r="T2927" s="2"/>
      <c r="U2927" s="2"/>
    </row>
    <row r="2928" spans="11:21" x14ac:dyDescent="0.35">
      <c r="K2928" s="4"/>
      <c r="T2928" s="2"/>
      <c r="U2928" s="2"/>
    </row>
    <row r="2929" spans="11:21" x14ac:dyDescent="0.35">
      <c r="K2929" s="4"/>
      <c r="T2929" s="2"/>
      <c r="U2929" s="2"/>
    </row>
    <row r="2930" spans="11:21" x14ac:dyDescent="0.35">
      <c r="K2930" s="4"/>
      <c r="T2930" s="2"/>
      <c r="U2930" s="2"/>
    </row>
    <row r="2931" spans="11:21" x14ac:dyDescent="0.35">
      <c r="K2931" s="4"/>
      <c r="T2931" s="2"/>
      <c r="U2931" s="2"/>
    </row>
    <row r="2932" spans="11:21" x14ac:dyDescent="0.35">
      <c r="K2932" s="4"/>
      <c r="T2932" s="2"/>
      <c r="U2932" s="2"/>
    </row>
    <row r="2933" spans="11:21" x14ac:dyDescent="0.35">
      <c r="K2933" s="4"/>
      <c r="T2933" s="2"/>
      <c r="U2933" s="2"/>
    </row>
    <row r="2934" spans="11:21" x14ac:dyDescent="0.35">
      <c r="K2934" s="4"/>
      <c r="T2934" s="2"/>
      <c r="U2934" s="2"/>
    </row>
    <row r="2935" spans="11:21" x14ac:dyDescent="0.35">
      <c r="K2935" s="4"/>
      <c r="T2935" s="2"/>
      <c r="U2935" s="2"/>
    </row>
    <row r="2936" spans="11:21" x14ac:dyDescent="0.35">
      <c r="K2936" s="4"/>
      <c r="T2936" s="2"/>
      <c r="U2936" s="2"/>
    </row>
    <row r="2937" spans="11:21" x14ac:dyDescent="0.35">
      <c r="K2937" s="4"/>
      <c r="T2937" s="2"/>
      <c r="U2937" s="2"/>
    </row>
    <row r="2938" spans="11:21" x14ac:dyDescent="0.35">
      <c r="K2938" s="4"/>
      <c r="T2938" s="2"/>
      <c r="U2938" s="2"/>
    </row>
    <row r="2939" spans="11:21" x14ac:dyDescent="0.35">
      <c r="K2939" s="4"/>
      <c r="T2939" s="2"/>
      <c r="U2939" s="2"/>
    </row>
    <row r="2940" spans="11:21" x14ac:dyDescent="0.35">
      <c r="K2940" s="4"/>
      <c r="T2940" s="2"/>
      <c r="U2940" s="2"/>
    </row>
    <row r="2941" spans="11:21" x14ac:dyDescent="0.35">
      <c r="K2941" s="4"/>
      <c r="T2941" s="2"/>
      <c r="U2941" s="2"/>
    </row>
    <row r="2942" spans="11:21" x14ac:dyDescent="0.35">
      <c r="K2942" s="4"/>
      <c r="T2942" s="2"/>
      <c r="U2942" s="2"/>
    </row>
    <row r="2943" spans="11:21" x14ac:dyDescent="0.35">
      <c r="K2943" s="4"/>
      <c r="T2943" s="2"/>
      <c r="U2943" s="2"/>
    </row>
    <row r="2944" spans="11:21" x14ac:dyDescent="0.35">
      <c r="K2944" s="4"/>
      <c r="T2944" s="2"/>
      <c r="U2944" s="2"/>
    </row>
    <row r="2945" spans="11:21" x14ac:dyDescent="0.35">
      <c r="K2945" s="4"/>
      <c r="T2945" s="2"/>
      <c r="U2945" s="2"/>
    </row>
    <row r="2946" spans="11:21" x14ac:dyDescent="0.35">
      <c r="K2946" s="4"/>
      <c r="T2946" s="2"/>
      <c r="U2946" s="2"/>
    </row>
    <row r="2947" spans="11:21" x14ac:dyDescent="0.35">
      <c r="K2947" s="4"/>
      <c r="T2947" s="2"/>
      <c r="U2947" s="2"/>
    </row>
    <row r="2948" spans="11:21" x14ac:dyDescent="0.35">
      <c r="K2948" s="4"/>
      <c r="T2948" s="2"/>
      <c r="U2948" s="2"/>
    </row>
    <row r="2949" spans="11:21" x14ac:dyDescent="0.35">
      <c r="K2949" s="4"/>
      <c r="T2949" s="2"/>
      <c r="U2949" s="2"/>
    </row>
    <row r="2950" spans="11:21" x14ac:dyDescent="0.35">
      <c r="K2950" s="4"/>
      <c r="T2950" s="2"/>
      <c r="U2950" s="2"/>
    </row>
    <row r="2951" spans="11:21" x14ac:dyDescent="0.35">
      <c r="K2951" s="4"/>
      <c r="T2951" s="2"/>
      <c r="U2951" s="2"/>
    </row>
    <row r="2952" spans="11:21" x14ac:dyDescent="0.35">
      <c r="K2952" s="4"/>
      <c r="T2952" s="2"/>
      <c r="U2952" s="2"/>
    </row>
    <row r="2953" spans="11:21" x14ac:dyDescent="0.35">
      <c r="K2953" s="4"/>
      <c r="T2953" s="2"/>
      <c r="U2953" s="2"/>
    </row>
    <row r="2954" spans="11:21" x14ac:dyDescent="0.35">
      <c r="K2954" s="4"/>
      <c r="T2954" s="2"/>
      <c r="U2954" s="2"/>
    </row>
    <row r="2955" spans="11:21" x14ac:dyDescent="0.35">
      <c r="K2955" s="4"/>
      <c r="T2955" s="2"/>
      <c r="U2955" s="2"/>
    </row>
    <row r="2956" spans="11:21" x14ac:dyDescent="0.35">
      <c r="K2956" s="4"/>
      <c r="T2956" s="2"/>
      <c r="U2956" s="2"/>
    </row>
    <row r="2957" spans="11:21" x14ac:dyDescent="0.35">
      <c r="K2957" s="4"/>
      <c r="T2957" s="2"/>
      <c r="U2957" s="2"/>
    </row>
    <row r="2958" spans="11:21" x14ac:dyDescent="0.35">
      <c r="K2958" s="4"/>
      <c r="T2958" s="2"/>
      <c r="U2958" s="2"/>
    </row>
    <row r="2959" spans="11:21" x14ac:dyDescent="0.35">
      <c r="K2959" s="4"/>
      <c r="T2959" s="2"/>
      <c r="U2959" s="2"/>
    </row>
    <row r="2960" spans="11:21" x14ac:dyDescent="0.35">
      <c r="K2960" s="4"/>
      <c r="T2960" s="2"/>
      <c r="U2960" s="2"/>
    </row>
    <row r="2961" spans="11:21" x14ac:dyDescent="0.35">
      <c r="K2961" s="4"/>
      <c r="T2961" s="2"/>
      <c r="U2961" s="2"/>
    </row>
    <row r="2962" spans="11:21" x14ac:dyDescent="0.35">
      <c r="K2962" s="4"/>
      <c r="T2962" s="2"/>
      <c r="U2962" s="2"/>
    </row>
    <row r="2963" spans="11:21" x14ac:dyDescent="0.35">
      <c r="K2963" s="4"/>
      <c r="T2963" s="2"/>
      <c r="U2963" s="2"/>
    </row>
    <row r="2964" spans="11:21" x14ac:dyDescent="0.35">
      <c r="K2964" s="4"/>
      <c r="T2964" s="2"/>
      <c r="U2964" s="2"/>
    </row>
    <row r="2965" spans="11:21" x14ac:dyDescent="0.35">
      <c r="K2965" s="4"/>
      <c r="T2965" s="2"/>
      <c r="U2965" s="2"/>
    </row>
    <row r="2966" spans="11:21" x14ac:dyDescent="0.35">
      <c r="K2966" s="4"/>
      <c r="T2966" s="2"/>
      <c r="U2966" s="2"/>
    </row>
    <row r="2967" spans="11:21" x14ac:dyDescent="0.35">
      <c r="K2967" s="4"/>
      <c r="T2967" s="2"/>
      <c r="U2967" s="2"/>
    </row>
    <row r="2968" spans="11:21" x14ac:dyDescent="0.35">
      <c r="K2968" s="4"/>
      <c r="T2968" s="2"/>
      <c r="U2968" s="2"/>
    </row>
    <row r="2969" spans="11:21" x14ac:dyDescent="0.35">
      <c r="K2969" s="4"/>
      <c r="T2969" s="2"/>
      <c r="U2969" s="2"/>
    </row>
    <row r="2970" spans="11:21" x14ac:dyDescent="0.35">
      <c r="K2970" s="4"/>
      <c r="T2970" s="2"/>
      <c r="U2970" s="2"/>
    </row>
    <row r="2971" spans="11:21" x14ac:dyDescent="0.35">
      <c r="K2971" s="4"/>
      <c r="T2971" s="2"/>
      <c r="U2971" s="2"/>
    </row>
    <row r="2972" spans="11:21" x14ac:dyDescent="0.35">
      <c r="K2972" s="4"/>
      <c r="T2972" s="2"/>
      <c r="U2972" s="2"/>
    </row>
    <row r="2973" spans="11:21" x14ac:dyDescent="0.35">
      <c r="K2973" s="4"/>
      <c r="T2973" s="2"/>
      <c r="U2973" s="2"/>
    </row>
    <row r="2974" spans="11:21" x14ac:dyDescent="0.35">
      <c r="K2974" s="4"/>
      <c r="T2974" s="2"/>
      <c r="U2974" s="2"/>
    </row>
    <row r="2975" spans="11:21" x14ac:dyDescent="0.35">
      <c r="K2975" s="4"/>
      <c r="T2975" s="2"/>
      <c r="U2975" s="2"/>
    </row>
    <row r="2976" spans="11:21" x14ac:dyDescent="0.35">
      <c r="K2976" s="4"/>
      <c r="T2976" s="2"/>
      <c r="U2976" s="2"/>
    </row>
    <row r="2977" spans="11:21" x14ac:dyDescent="0.35">
      <c r="K2977" s="4"/>
      <c r="T2977" s="2"/>
      <c r="U2977" s="2"/>
    </row>
    <row r="2978" spans="11:21" x14ac:dyDescent="0.35">
      <c r="K2978" s="4"/>
      <c r="T2978" s="2"/>
      <c r="U2978" s="2"/>
    </row>
    <row r="2979" spans="11:21" x14ac:dyDescent="0.35">
      <c r="K2979" s="4"/>
      <c r="T2979" s="2"/>
      <c r="U2979" s="2"/>
    </row>
    <row r="2980" spans="11:21" x14ac:dyDescent="0.35">
      <c r="K2980" s="4"/>
      <c r="T2980" s="2"/>
      <c r="U2980" s="2"/>
    </row>
    <row r="2981" spans="11:21" x14ac:dyDescent="0.35">
      <c r="K2981" s="4"/>
      <c r="T2981" s="2"/>
      <c r="U2981" s="2"/>
    </row>
    <row r="2982" spans="11:21" x14ac:dyDescent="0.35">
      <c r="K2982" s="4"/>
      <c r="T2982" s="2"/>
      <c r="U2982" s="2"/>
    </row>
    <row r="2983" spans="11:21" x14ac:dyDescent="0.35">
      <c r="K2983" s="4"/>
      <c r="T2983" s="2"/>
      <c r="U2983" s="2"/>
    </row>
    <row r="2984" spans="11:21" x14ac:dyDescent="0.35">
      <c r="K2984" s="4"/>
      <c r="T2984" s="2"/>
      <c r="U2984" s="2"/>
    </row>
    <row r="2985" spans="11:21" x14ac:dyDescent="0.35">
      <c r="K2985" s="4"/>
      <c r="T2985" s="2"/>
      <c r="U2985" s="2"/>
    </row>
    <row r="2986" spans="11:21" x14ac:dyDescent="0.35">
      <c r="K2986" s="4"/>
      <c r="T2986" s="2"/>
      <c r="U2986" s="2"/>
    </row>
    <row r="2987" spans="11:21" x14ac:dyDescent="0.35">
      <c r="K2987" s="4"/>
      <c r="T2987" s="2"/>
      <c r="U2987" s="2"/>
    </row>
    <row r="2988" spans="11:21" x14ac:dyDescent="0.35">
      <c r="K2988" s="4"/>
      <c r="T2988" s="2"/>
      <c r="U2988" s="2"/>
    </row>
    <row r="2989" spans="11:21" x14ac:dyDescent="0.35">
      <c r="K2989" s="4"/>
      <c r="T2989" s="2"/>
      <c r="U2989" s="2"/>
    </row>
    <row r="2990" spans="11:21" x14ac:dyDescent="0.35">
      <c r="K2990" s="4"/>
      <c r="T2990" s="2"/>
      <c r="U2990" s="2"/>
    </row>
    <row r="2991" spans="11:21" x14ac:dyDescent="0.35">
      <c r="K2991" s="4"/>
      <c r="T2991" s="2"/>
      <c r="U2991" s="2"/>
    </row>
    <row r="2992" spans="11:21" x14ac:dyDescent="0.35">
      <c r="K2992" s="4"/>
      <c r="T2992" s="2"/>
      <c r="U2992" s="2"/>
    </row>
    <row r="2993" spans="11:21" x14ac:dyDescent="0.35">
      <c r="K2993" s="4"/>
      <c r="T2993" s="2"/>
      <c r="U2993" s="2"/>
    </row>
    <row r="2994" spans="11:21" x14ac:dyDescent="0.35">
      <c r="K2994" s="4"/>
      <c r="T2994" s="2"/>
      <c r="U2994" s="2"/>
    </row>
    <row r="2995" spans="11:21" x14ac:dyDescent="0.35">
      <c r="K2995" s="4"/>
      <c r="T2995" s="2"/>
      <c r="U2995" s="2"/>
    </row>
    <row r="2996" spans="11:21" x14ac:dyDescent="0.35">
      <c r="K2996" s="4"/>
      <c r="T2996" s="2"/>
      <c r="U2996" s="2"/>
    </row>
    <row r="2997" spans="11:21" x14ac:dyDescent="0.35">
      <c r="K2997" s="4"/>
      <c r="T2997" s="2"/>
      <c r="U2997" s="2"/>
    </row>
    <row r="2998" spans="11:21" x14ac:dyDescent="0.35">
      <c r="K2998" s="4"/>
      <c r="T2998" s="2"/>
      <c r="U2998" s="2"/>
    </row>
    <row r="2999" spans="11:21" x14ac:dyDescent="0.35">
      <c r="K2999" s="4"/>
      <c r="T2999" s="2"/>
      <c r="U2999" s="2"/>
    </row>
    <row r="3000" spans="11:21" x14ac:dyDescent="0.35">
      <c r="K3000" s="4"/>
      <c r="T3000" s="2"/>
      <c r="U3000" s="2"/>
    </row>
    <row r="3001" spans="11:21" x14ac:dyDescent="0.35">
      <c r="K3001" s="4"/>
      <c r="T3001" s="2"/>
      <c r="U3001" s="2"/>
    </row>
    <row r="3002" spans="11:21" x14ac:dyDescent="0.35">
      <c r="K3002" s="4"/>
      <c r="T3002" s="2"/>
      <c r="U3002" s="2"/>
    </row>
    <row r="3003" spans="11:21" x14ac:dyDescent="0.35">
      <c r="K3003" s="4"/>
      <c r="T3003" s="2"/>
      <c r="U3003" s="2"/>
    </row>
    <row r="3004" spans="11:21" x14ac:dyDescent="0.35">
      <c r="K3004" s="4"/>
      <c r="T3004" s="2"/>
      <c r="U3004" s="2"/>
    </row>
    <row r="3005" spans="11:21" x14ac:dyDescent="0.35">
      <c r="K3005" s="4"/>
      <c r="T3005" s="2"/>
      <c r="U3005" s="2"/>
    </row>
    <row r="3006" spans="11:21" x14ac:dyDescent="0.35">
      <c r="K3006" s="4"/>
      <c r="T3006" s="2"/>
      <c r="U3006" s="2"/>
    </row>
    <row r="3007" spans="11:21" x14ac:dyDescent="0.35">
      <c r="K3007" s="4"/>
      <c r="T3007" s="2"/>
      <c r="U3007" s="2"/>
    </row>
    <row r="3008" spans="11:21" x14ac:dyDescent="0.35">
      <c r="K3008" s="4"/>
      <c r="T3008" s="2"/>
      <c r="U3008" s="2"/>
    </row>
    <row r="3009" spans="11:21" x14ac:dyDescent="0.35">
      <c r="K3009" s="4"/>
      <c r="T3009" s="2"/>
      <c r="U3009" s="2"/>
    </row>
    <row r="3010" spans="11:21" x14ac:dyDescent="0.35">
      <c r="K3010" s="4"/>
      <c r="T3010" s="2"/>
      <c r="U3010" s="2"/>
    </row>
    <row r="3011" spans="11:21" x14ac:dyDescent="0.35">
      <c r="K3011" s="4"/>
      <c r="T3011" s="2"/>
      <c r="U3011" s="2"/>
    </row>
    <row r="3012" spans="11:21" x14ac:dyDescent="0.35">
      <c r="K3012" s="4"/>
      <c r="T3012" s="2"/>
      <c r="U3012" s="2"/>
    </row>
    <row r="3013" spans="11:21" x14ac:dyDescent="0.35">
      <c r="K3013" s="4"/>
      <c r="T3013" s="2"/>
      <c r="U3013" s="2"/>
    </row>
    <row r="3014" spans="11:21" x14ac:dyDescent="0.35">
      <c r="K3014" s="4"/>
      <c r="T3014" s="2"/>
      <c r="U3014" s="2"/>
    </row>
    <row r="3015" spans="11:21" x14ac:dyDescent="0.35">
      <c r="K3015" s="4"/>
      <c r="T3015" s="2"/>
      <c r="U3015" s="2"/>
    </row>
    <row r="3016" spans="11:21" x14ac:dyDescent="0.35">
      <c r="K3016" s="4"/>
      <c r="T3016" s="2"/>
      <c r="U3016" s="2"/>
    </row>
    <row r="3017" spans="11:21" x14ac:dyDescent="0.35">
      <c r="K3017" s="4"/>
      <c r="T3017" s="2"/>
      <c r="U3017" s="2"/>
    </row>
    <row r="3018" spans="11:21" x14ac:dyDescent="0.35">
      <c r="K3018" s="4"/>
      <c r="T3018" s="2"/>
      <c r="U3018" s="2"/>
    </row>
    <row r="3019" spans="11:21" x14ac:dyDescent="0.35">
      <c r="K3019" s="4"/>
      <c r="T3019" s="2"/>
      <c r="U3019" s="2"/>
    </row>
    <row r="3020" spans="11:21" x14ac:dyDescent="0.35">
      <c r="K3020" s="4"/>
      <c r="T3020" s="2"/>
      <c r="U3020" s="2"/>
    </row>
    <row r="3021" spans="11:21" x14ac:dyDescent="0.35">
      <c r="K3021" s="4"/>
      <c r="T3021" s="2"/>
      <c r="U3021" s="2"/>
    </row>
    <row r="3022" spans="11:21" x14ac:dyDescent="0.35">
      <c r="K3022" s="4"/>
      <c r="T3022" s="2"/>
      <c r="U3022" s="2"/>
    </row>
    <row r="3023" spans="11:21" x14ac:dyDescent="0.35">
      <c r="K3023" s="4"/>
      <c r="T3023" s="2"/>
      <c r="U3023" s="2"/>
    </row>
    <row r="3024" spans="11:21" x14ac:dyDescent="0.35">
      <c r="K3024" s="4"/>
      <c r="T3024" s="2"/>
      <c r="U3024" s="2"/>
    </row>
    <row r="3025" spans="11:21" x14ac:dyDescent="0.35">
      <c r="K3025" s="4"/>
      <c r="T3025" s="2"/>
      <c r="U3025" s="2"/>
    </row>
    <row r="3026" spans="11:21" x14ac:dyDescent="0.35">
      <c r="K3026" s="4"/>
      <c r="T3026" s="2"/>
      <c r="U3026" s="2"/>
    </row>
    <row r="3027" spans="11:21" x14ac:dyDescent="0.35">
      <c r="K3027" s="4"/>
      <c r="T3027" s="2"/>
      <c r="U3027" s="2"/>
    </row>
    <row r="3028" spans="11:21" x14ac:dyDescent="0.35">
      <c r="K3028" s="4"/>
      <c r="T3028" s="2"/>
      <c r="U3028" s="2"/>
    </row>
    <row r="3029" spans="11:21" x14ac:dyDescent="0.35">
      <c r="K3029" s="4"/>
      <c r="T3029" s="2"/>
      <c r="U3029" s="2"/>
    </row>
    <row r="3030" spans="11:21" x14ac:dyDescent="0.35">
      <c r="K3030" s="4"/>
      <c r="T3030" s="2"/>
      <c r="U3030" s="2"/>
    </row>
    <row r="3031" spans="11:21" x14ac:dyDescent="0.35">
      <c r="K3031" s="4"/>
      <c r="T3031" s="2"/>
      <c r="U3031" s="2"/>
    </row>
    <row r="3032" spans="11:21" x14ac:dyDescent="0.35">
      <c r="K3032" s="4"/>
      <c r="T3032" s="2"/>
      <c r="U3032" s="2"/>
    </row>
    <row r="3033" spans="11:21" x14ac:dyDescent="0.35">
      <c r="K3033" s="4"/>
      <c r="T3033" s="2"/>
      <c r="U3033" s="2"/>
    </row>
    <row r="3034" spans="11:21" x14ac:dyDescent="0.35">
      <c r="K3034" s="4"/>
      <c r="T3034" s="2"/>
      <c r="U3034" s="2"/>
    </row>
    <row r="3035" spans="11:21" x14ac:dyDescent="0.35">
      <c r="K3035" s="4"/>
      <c r="T3035" s="2"/>
      <c r="U3035" s="2"/>
    </row>
    <row r="3036" spans="11:21" x14ac:dyDescent="0.35">
      <c r="K3036" s="4"/>
      <c r="T3036" s="2"/>
      <c r="U3036" s="2"/>
    </row>
    <row r="3037" spans="11:21" x14ac:dyDescent="0.35">
      <c r="K3037" s="4"/>
      <c r="T3037" s="2"/>
      <c r="U3037" s="2"/>
    </row>
    <row r="3038" spans="11:21" x14ac:dyDescent="0.35">
      <c r="K3038" s="4"/>
      <c r="T3038" s="2"/>
      <c r="U3038" s="2"/>
    </row>
    <row r="3039" spans="11:21" x14ac:dyDescent="0.35">
      <c r="K3039" s="4"/>
      <c r="T3039" s="2"/>
      <c r="U3039" s="2"/>
    </row>
    <row r="3040" spans="11:21" x14ac:dyDescent="0.35">
      <c r="K3040" s="4"/>
      <c r="T3040" s="2"/>
      <c r="U3040" s="2"/>
    </row>
    <row r="3041" spans="11:21" x14ac:dyDescent="0.35">
      <c r="K3041" s="4"/>
      <c r="T3041" s="2"/>
      <c r="U3041" s="2"/>
    </row>
    <row r="3042" spans="11:21" x14ac:dyDescent="0.35">
      <c r="K3042" s="4"/>
      <c r="T3042" s="2"/>
      <c r="U3042" s="2"/>
    </row>
    <row r="3043" spans="11:21" x14ac:dyDescent="0.35">
      <c r="K3043" s="4"/>
      <c r="T3043" s="2"/>
      <c r="U3043" s="2"/>
    </row>
    <row r="3044" spans="11:21" x14ac:dyDescent="0.35">
      <c r="K3044" s="4"/>
      <c r="T3044" s="2"/>
      <c r="U3044" s="2"/>
    </row>
    <row r="3045" spans="11:21" x14ac:dyDescent="0.35">
      <c r="K3045" s="4"/>
      <c r="T3045" s="2"/>
      <c r="U3045" s="2"/>
    </row>
    <row r="3046" spans="11:21" x14ac:dyDescent="0.35">
      <c r="K3046" s="4"/>
      <c r="T3046" s="2"/>
      <c r="U3046" s="2"/>
    </row>
    <row r="3047" spans="11:21" x14ac:dyDescent="0.35">
      <c r="K3047" s="4"/>
      <c r="T3047" s="2"/>
      <c r="U3047" s="2"/>
    </row>
    <row r="3048" spans="11:21" x14ac:dyDescent="0.35">
      <c r="K3048" s="4"/>
      <c r="T3048" s="2"/>
      <c r="U3048" s="2"/>
    </row>
    <row r="3049" spans="11:21" x14ac:dyDescent="0.35">
      <c r="K3049" s="4"/>
      <c r="T3049" s="2"/>
      <c r="U3049" s="2"/>
    </row>
    <row r="3050" spans="11:21" x14ac:dyDescent="0.35">
      <c r="K3050" s="4"/>
      <c r="T3050" s="2"/>
      <c r="U3050" s="2"/>
    </row>
    <row r="3051" spans="11:21" x14ac:dyDescent="0.35">
      <c r="K3051" s="4"/>
      <c r="T3051" s="2"/>
      <c r="U3051" s="2"/>
    </row>
    <row r="3052" spans="11:21" x14ac:dyDescent="0.35">
      <c r="K3052" s="4"/>
      <c r="T3052" s="2"/>
      <c r="U3052" s="2"/>
    </row>
    <row r="3053" spans="11:21" x14ac:dyDescent="0.35">
      <c r="K3053" s="4"/>
      <c r="T3053" s="2"/>
      <c r="U3053" s="2"/>
    </row>
    <row r="3054" spans="11:21" x14ac:dyDescent="0.35">
      <c r="K3054" s="4"/>
      <c r="T3054" s="2"/>
      <c r="U3054" s="2"/>
    </row>
    <row r="3055" spans="11:21" x14ac:dyDescent="0.35">
      <c r="K3055" s="4"/>
      <c r="T3055" s="2"/>
      <c r="U3055" s="2"/>
    </row>
    <row r="3056" spans="11:21" x14ac:dyDescent="0.35">
      <c r="K3056" s="4"/>
      <c r="T3056" s="2"/>
      <c r="U3056" s="2"/>
    </row>
    <row r="3057" spans="11:21" x14ac:dyDescent="0.35">
      <c r="K3057" s="4"/>
      <c r="T3057" s="2"/>
      <c r="U3057" s="2"/>
    </row>
    <row r="3058" spans="11:21" x14ac:dyDescent="0.35">
      <c r="K3058" s="4"/>
      <c r="T3058" s="2"/>
      <c r="U3058" s="2"/>
    </row>
    <row r="3059" spans="11:21" x14ac:dyDescent="0.35">
      <c r="K3059" s="4"/>
      <c r="T3059" s="2"/>
      <c r="U3059" s="2"/>
    </row>
    <row r="3060" spans="11:21" x14ac:dyDescent="0.35">
      <c r="K3060" s="4"/>
      <c r="T3060" s="2"/>
      <c r="U3060" s="2"/>
    </row>
    <row r="3061" spans="11:21" x14ac:dyDescent="0.35">
      <c r="K3061" s="4"/>
      <c r="T3061" s="2"/>
      <c r="U3061" s="2"/>
    </row>
    <row r="3062" spans="11:21" x14ac:dyDescent="0.35">
      <c r="K3062" s="4"/>
      <c r="T3062" s="2"/>
      <c r="U3062" s="2"/>
    </row>
    <row r="3063" spans="11:21" x14ac:dyDescent="0.35">
      <c r="K3063" s="4"/>
      <c r="T3063" s="2"/>
      <c r="U3063" s="2"/>
    </row>
    <row r="3064" spans="11:21" x14ac:dyDescent="0.35">
      <c r="K3064" s="4"/>
      <c r="T3064" s="2"/>
      <c r="U3064" s="2"/>
    </row>
    <row r="3065" spans="11:21" x14ac:dyDescent="0.35">
      <c r="K3065" s="4"/>
      <c r="T3065" s="2"/>
      <c r="U3065" s="2"/>
    </row>
    <row r="3066" spans="11:21" x14ac:dyDescent="0.35">
      <c r="K3066" s="4"/>
      <c r="T3066" s="2"/>
      <c r="U3066" s="2"/>
    </row>
    <row r="3067" spans="11:21" x14ac:dyDescent="0.35">
      <c r="K3067" s="4"/>
      <c r="T3067" s="2"/>
      <c r="U3067" s="2"/>
    </row>
    <row r="3068" spans="11:21" x14ac:dyDescent="0.35">
      <c r="K3068" s="4"/>
      <c r="T3068" s="2"/>
      <c r="U3068" s="2"/>
    </row>
    <row r="3069" spans="11:21" x14ac:dyDescent="0.35">
      <c r="K3069" s="4"/>
      <c r="T3069" s="2"/>
      <c r="U3069" s="2"/>
    </row>
    <row r="3070" spans="11:21" x14ac:dyDescent="0.35">
      <c r="K3070" s="4"/>
      <c r="T3070" s="2"/>
      <c r="U3070" s="2"/>
    </row>
    <row r="3071" spans="11:21" x14ac:dyDescent="0.35">
      <c r="K3071" s="4"/>
      <c r="T3071" s="2"/>
      <c r="U3071" s="2"/>
    </row>
    <row r="3072" spans="11:21" x14ac:dyDescent="0.35">
      <c r="K3072" s="4"/>
      <c r="T3072" s="2"/>
      <c r="U3072" s="2"/>
    </row>
    <row r="3073" spans="11:21" x14ac:dyDescent="0.35">
      <c r="K3073" s="4"/>
      <c r="T3073" s="2"/>
      <c r="U3073" s="2"/>
    </row>
    <row r="3074" spans="11:21" x14ac:dyDescent="0.35">
      <c r="K3074" s="4"/>
      <c r="T3074" s="2"/>
      <c r="U3074" s="2"/>
    </row>
    <row r="3075" spans="11:21" x14ac:dyDescent="0.35">
      <c r="K3075" s="4"/>
      <c r="T3075" s="2"/>
      <c r="U3075" s="2"/>
    </row>
    <row r="3076" spans="11:21" x14ac:dyDescent="0.35">
      <c r="K3076" s="4"/>
      <c r="T3076" s="2"/>
      <c r="U3076" s="2"/>
    </row>
    <row r="3077" spans="11:21" x14ac:dyDescent="0.35">
      <c r="K3077" s="4"/>
      <c r="T3077" s="2"/>
      <c r="U3077" s="2"/>
    </row>
    <row r="3078" spans="11:21" x14ac:dyDescent="0.35">
      <c r="K3078" s="4"/>
      <c r="T3078" s="2"/>
      <c r="U3078" s="2"/>
    </row>
    <row r="3079" spans="11:21" x14ac:dyDescent="0.35">
      <c r="K3079" s="4"/>
      <c r="T3079" s="2"/>
      <c r="U3079" s="2"/>
    </row>
    <row r="3080" spans="11:21" x14ac:dyDescent="0.35">
      <c r="K3080" s="4"/>
      <c r="T3080" s="2"/>
      <c r="U3080" s="2"/>
    </row>
    <row r="3081" spans="11:21" x14ac:dyDescent="0.35">
      <c r="K3081" s="4"/>
      <c r="T3081" s="2"/>
      <c r="U3081" s="2"/>
    </row>
    <row r="3082" spans="11:21" x14ac:dyDescent="0.35">
      <c r="K3082" s="4"/>
      <c r="T3082" s="2"/>
      <c r="U3082" s="2"/>
    </row>
    <row r="3083" spans="11:21" x14ac:dyDescent="0.35">
      <c r="K3083" s="4"/>
      <c r="T3083" s="2"/>
      <c r="U3083" s="2"/>
    </row>
    <row r="3084" spans="11:21" x14ac:dyDescent="0.35">
      <c r="K3084" s="4"/>
      <c r="T3084" s="2"/>
      <c r="U3084" s="2"/>
    </row>
    <row r="3085" spans="11:21" x14ac:dyDescent="0.35">
      <c r="K3085" s="4"/>
      <c r="T3085" s="2"/>
      <c r="U3085" s="2"/>
    </row>
    <row r="3086" spans="11:21" x14ac:dyDescent="0.35">
      <c r="K3086" s="4"/>
      <c r="T3086" s="2"/>
      <c r="U3086" s="2"/>
    </row>
    <row r="3087" spans="11:21" x14ac:dyDescent="0.35">
      <c r="K3087" s="4"/>
      <c r="T3087" s="2"/>
      <c r="U3087" s="2"/>
    </row>
    <row r="3088" spans="11:21" x14ac:dyDescent="0.35">
      <c r="K3088" s="4"/>
      <c r="T3088" s="2"/>
      <c r="U3088" s="2"/>
    </row>
    <row r="3089" spans="11:21" x14ac:dyDescent="0.35">
      <c r="K3089" s="4"/>
      <c r="T3089" s="2"/>
      <c r="U3089" s="2"/>
    </row>
    <row r="3090" spans="11:21" x14ac:dyDescent="0.35">
      <c r="K3090" s="4"/>
      <c r="T3090" s="2"/>
      <c r="U3090" s="2"/>
    </row>
    <row r="3091" spans="11:21" x14ac:dyDescent="0.35">
      <c r="K3091" s="4"/>
      <c r="T3091" s="2"/>
      <c r="U3091" s="2"/>
    </row>
    <row r="3092" spans="11:21" x14ac:dyDescent="0.35">
      <c r="K3092" s="4"/>
      <c r="T3092" s="2"/>
      <c r="U3092" s="2"/>
    </row>
    <row r="3093" spans="11:21" x14ac:dyDescent="0.35">
      <c r="K3093" s="4"/>
      <c r="T3093" s="2"/>
      <c r="U3093" s="2"/>
    </row>
    <row r="3094" spans="11:21" x14ac:dyDescent="0.35">
      <c r="K3094" s="4"/>
      <c r="T3094" s="2"/>
      <c r="U3094" s="2"/>
    </row>
    <row r="3095" spans="11:21" x14ac:dyDescent="0.35">
      <c r="K3095" s="4"/>
      <c r="T3095" s="2"/>
      <c r="U3095" s="2"/>
    </row>
    <row r="3096" spans="11:21" x14ac:dyDescent="0.35">
      <c r="K3096" s="4"/>
      <c r="T3096" s="2"/>
      <c r="U3096" s="2"/>
    </row>
    <row r="3097" spans="11:21" x14ac:dyDescent="0.35">
      <c r="K3097" s="4"/>
      <c r="T3097" s="2"/>
      <c r="U3097" s="2"/>
    </row>
    <row r="3098" spans="11:21" x14ac:dyDescent="0.35">
      <c r="K3098" s="4"/>
      <c r="T3098" s="2"/>
      <c r="U3098" s="2"/>
    </row>
    <row r="3099" spans="11:21" x14ac:dyDescent="0.35">
      <c r="K3099" s="4"/>
      <c r="T3099" s="2"/>
      <c r="U3099" s="2"/>
    </row>
    <row r="3100" spans="11:21" x14ac:dyDescent="0.35">
      <c r="K3100" s="4"/>
      <c r="T3100" s="2"/>
      <c r="U3100" s="2"/>
    </row>
    <row r="3101" spans="11:21" x14ac:dyDescent="0.35">
      <c r="K3101" s="4"/>
      <c r="T3101" s="2"/>
      <c r="U3101" s="2"/>
    </row>
    <row r="3102" spans="11:21" x14ac:dyDescent="0.35">
      <c r="K3102" s="4"/>
      <c r="T3102" s="2"/>
      <c r="U3102" s="2"/>
    </row>
    <row r="3103" spans="11:21" x14ac:dyDescent="0.35">
      <c r="K3103" s="4"/>
      <c r="T3103" s="2"/>
      <c r="U3103" s="2"/>
    </row>
    <row r="3104" spans="11:21" x14ac:dyDescent="0.35">
      <c r="K3104" s="4"/>
      <c r="T3104" s="2"/>
      <c r="U3104" s="2"/>
    </row>
    <row r="3105" spans="11:21" x14ac:dyDescent="0.35">
      <c r="K3105" s="4"/>
      <c r="T3105" s="2"/>
      <c r="U3105" s="2"/>
    </row>
    <row r="3106" spans="11:21" x14ac:dyDescent="0.35">
      <c r="K3106" s="4"/>
      <c r="T3106" s="2"/>
      <c r="U3106" s="2"/>
    </row>
    <row r="3107" spans="11:21" x14ac:dyDescent="0.35">
      <c r="K3107" s="4"/>
      <c r="T3107" s="2"/>
      <c r="U3107" s="2"/>
    </row>
    <row r="3108" spans="11:21" x14ac:dyDescent="0.35">
      <c r="K3108" s="4"/>
      <c r="T3108" s="2"/>
      <c r="U3108" s="2"/>
    </row>
    <row r="3109" spans="11:21" x14ac:dyDescent="0.35">
      <c r="K3109" s="4"/>
      <c r="T3109" s="2"/>
      <c r="U3109" s="2"/>
    </row>
    <row r="3110" spans="11:21" x14ac:dyDescent="0.35">
      <c r="K3110" s="4"/>
      <c r="T3110" s="2"/>
      <c r="U3110" s="2"/>
    </row>
    <row r="3111" spans="11:21" x14ac:dyDescent="0.35">
      <c r="K3111" s="4"/>
      <c r="T3111" s="2"/>
      <c r="U3111" s="2"/>
    </row>
    <row r="3112" spans="11:21" x14ac:dyDescent="0.35">
      <c r="K3112" s="4"/>
      <c r="T3112" s="2"/>
      <c r="U3112" s="2"/>
    </row>
    <row r="3113" spans="11:21" x14ac:dyDescent="0.35">
      <c r="K3113" s="4"/>
      <c r="T3113" s="2"/>
      <c r="U3113" s="2"/>
    </row>
    <row r="3114" spans="11:21" x14ac:dyDescent="0.35">
      <c r="K3114" s="4"/>
      <c r="T3114" s="2"/>
      <c r="U3114" s="2"/>
    </row>
    <row r="3115" spans="11:21" x14ac:dyDescent="0.35">
      <c r="K3115" s="4"/>
      <c r="T3115" s="2"/>
      <c r="U3115" s="2"/>
    </row>
    <row r="3116" spans="11:21" x14ac:dyDescent="0.35">
      <c r="K3116" s="4"/>
      <c r="T3116" s="2"/>
      <c r="U3116" s="2"/>
    </row>
    <row r="3117" spans="11:21" x14ac:dyDescent="0.35">
      <c r="K3117" s="4"/>
      <c r="T3117" s="2"/>
      <c r="U3117" s="2"/>
    </row>
    <row r="3118" spans="11:21" x14ac:dyDescent="0.35">
      <c r="K3118" s="4"/>
      <c r="T3118" s="2"/>
      <c r="U3118" s="2"/>
    </row>
    <row r="3119" spans="11:21" x14ac:dyDescent="0.35">
      <c r="K3119" s="4"/>
      <c r="T3119" s="2"/>
      <c r="U3119" s="2"/>
    </row>
    <row r="3120" spans="11:21" x14ac:dyDescent="0.35">
      <c r="K3120" s="4"/>
      <c r="T3120" s="2"/>
      <c r="U3120" s="2"/>
    </row>
    <row r="3121" spans="11:21" x14ac:dyDescent="0.35">
      <c r="K3121" s="4"/>
      <c r="T3121" s="2"/>
      <c r="U3121" s="2"/>
    </row>
    <row r="3122" spans="11:21" x14ac:dyDescent="0.35">
      <c r="K3122" s="4"/>
      <c r="T3122" s="2"/>
      <c r="U3122" s="2"/>
    </row>
    <row r="3123" spans="11:21" x14ac:dyDescent="0.35">
      <c r="K3123" s="4"/>
      <c r="T3123" s="2"/>
      <c r="U3123" s="2"/>
    </row>
    <row r="3124" spans="11:21" x14ac:dyDescent="0.35">
      <c r="K3124" s="4"/>
      <c r="T3124" s="2"/>
      <c r="U3124" s="2"/>
    </row>
    <row r="3125" spans="11:21" x14ac:dyDescent="0.35">
      <c r="K3125" s="4"/>
      <c r="T3125" s="2"/>
      <c r="U3125" s="2"/>
    </row>
    <row r="3126" spans="11:21" x14ac:dyDescent="0.35">
      <c r="K3126" s="4"/>
      <c r="T3126" s="2"/>
      <c r="U3126" s="2"/>
    </row>
    <row r="3127" spans="11:21" x14ac:dyDescent="0.35">
      <c r="K3127" s="4"/>
      <c r="T3127" s="2"/>
      <c r="U3127" s="2"/>
    </row>
    <row r="3128" spans="11:21" x14ac:dyDescent="0.35">
      <c r="K3128" s="4"/>
      <c r="T3128" s="2"/>
      <c r="U3128" s="2"/>
    </row>
    <row r="3129" spans="11:21" x14ac:dyDescent="0.35">
      <c r="K3129" s="4"/>
      <c r="T3129" s="2"/>
      <c r="U3129" s="2"/>
    </row>
    <row r="3130" spans="11:21" x14ac:dyDescent="0.35">
      <c r="K3130" s="4"/>
      <c r="T3130" s="2"/>
      <c r="U3130" s="2"/>
    </row>
    <row r="3131" spans="11:21" x14ac:dyDescent="0.35">
      <c r="K3131" s="4"/>
      <c r="T3131" s="2"/>
      <c r="U3131" s="2"/>
    </row>
    <row r="3132" spans="11:21" x14ac:dyDescent="0.35">
      <c r="K3132" s="4"/>
      <c r="T3132" s="2"/>
      <c r="U3132" s="2"/>
    </row>
    <row r="3133" spans="11:21" x14ac:dyDescent="0.35">
      <c r="K3133" s="4"/>
      <c r="T3133" s="2"/>
      <c r="U3133" s="2"/>
    </row>
    <row r="3134" spans="11:21" x14ac:dyDescent="0.35">
      <c r="K3134" s="4"/>
      <c r="T3134" s="2"/>
      <c r="U3134" s="2"/>
    </row>
    <row r="3135" spans="11:21" x14ac:dyDescent="0.35">
      <c r="K3135" s="4"/>
      <c r="T3135" s="2"/>
      <c r="U3135" s="2"/>
    </row>
    <row r="3136" spans="11:21" x14ac:dyDescent="0.35">
      <c r="K3136" s="4"/>
      <c r="T3136" s="2"/>
      <c r="U3136" s="2"/>
    </row>
    <row r="3137" spans="11:21" x14ac:dyDescent="0.35">
      <c r="K3137" s="4"/>
      <c r="T3137" s="2"/>
      <c r="U3137" s="2"/>
    </row>
    <row r="3138" spans="11:21" x14ac:dyDescent="0.35">
      <c r="K3138" s="4"/>
      <c r="T3138" s="2"/>
      <c r="U3138" s="2"/>
    </row>
    <row r="3139" spans="11:21" x14ac:dyDescent="0.35">
      <c r="K3139" s="4"/>
      <c r="T3139" s="2"/>
      <c r="U3139" s="2"/>
    </row>
    <row r="3140" spans="11:21" x14ac:dyDescent="0.35">
      <c r="K3140" s="4"/>
      <c r="T3140" s="2"/>
      <c r="U3140" s="2"/>
    </row>
    <row r="3141" spans="11:21" x14ac:dyDescent="0.35">
      <c r="K3141" s="4"/>
      <c r="T3141" s="2"/>
      <c r="U3141" s="2"/>
    </row>
    <row r="3142" spans="11:21" x14ac:dyDescent="0.35">
      <c r="K3142" s="4"/>
      <c r="T3142" s="2"/>
      <c r="U3142" s="2"/>
    </row>
    <row r="3143" spans="11:21" x14ac:dyDescent="0.35">
      <c r="K3143" s="4"/>
      <c r="T3143" s="2"/>
      <c r="U3143" s="2"/>
    </row>
    <row r="3144" spans="11:21" x14ac:dyDescent="0.35">
      <c r="K3144" s="4"/>
      <c r="T3144" s="2"/>
      <c r="U3144" s="2"/>
    </row>
    <row r="3145" spans="11:21" x14ac:dyDescent="0.35">
      <c r="K3145" s="4"/>
      <c r="T3145" s="2"/>
      <c r="U3145" s="2"/>
    </row>
    <row r="3146" spans="11:21" x14ac:dyDescent="0.35">
      <c r="K3146" s="4"/>
      <c r="T3146" s="2"/>
      <c r="U3146" s="2"/>
    </row>
    <row r="3147" spans="11:21" x14ac:dyDescent="0.35">
      <c r="K3147" s="4"/>
      <c r="T3147" s="2"/>
      <c r="U3147" s="2"/>
    </row>
    <row r="3148" spans="11:21" x14ac:dyDescent="0.35">
      <c r="K3148" s="4"/>
      <c r="T3148" s="2"/>
      <c r="U3148" s="2"/>
    </row>
    <row r="3149" spans="11:21" x14ac:dyDescent="0.35">
      <c r="K3149" s="4"/>
      <c r="T3149" s="2"/>
      <c r="U3149" s="2"/>
    </row>
    <row r="3150" spans="11:21" x14ac:dyDescent="0.35">
      <c r="K3150" s="4"/>
      <c r="T3150" s="2"/>
      <c r="U3150" s="2"/>
    </row>
    <row r="3151" spans="11:21" x14ac:dyDescent="0.35">
      <c r="K3151" s="4"/>
      <c r="T3151" s="2"/>
      <c r="U3151" s="2"/>
    </row>
    <row r="3152" spans="11:21" x14ac:dyDescent="0.35">
      <c r="K3152" s="4"/>
      <c r="T3152" s="2"/>
      <c r="U3152" s="2"/>
    </row>
    <row r="3153" spans="11:21" x14ac:dyDescent="0.35">
      <c r="K3153" s="4"/>
      <c r="T3153" s="2"/>
      <c r="U3153" s="2"/>
    </row>
    <row r="3154" spans="11:21" x14ac:dyDescent="0.35">
      <c r="K3154" s="4"/>
      <c r="T3154" s="2"/>
      <c r="U3154" s="2"/>
    </row>
    <row r="3155" spans="11:21" x14ac:dyDescent="0.35">
      <c r="K3155" s="4"/>
      <c r="T3155" s="2"/>
      <c r="U3155" s="2"/>
    </row>
    <row r="3156" spans="11:21" x14ac:dyDescent="0.35">
      <c r="K3156" s="4"/>
      <c r="T3156" s="2"/>
      <c r="U3156" s="2"/>
    </row>
    <row r="3157" spans="11:21" x14ac:dyDescent="0.35">
      <c r="K3157" s="4"/>
      <c r="T3157" s="2"/>
      <c r="U3157" s="2"/>
    </row>
    <row r="3158" spans="11:21" x14ac:dyDescent="0.35">
      <c r="K3158" s="4"/>
      <c r="T3158" s="2"/>
      <c r="U3158" s="2"/>
    </row>
    <row r="3159" spans="11:21" x14ac:dyDescent="0.35">
      <c r="K3159" s="4"/>
      <c r="T3159" s="2"/>
      <c r="U3159" s="2"/>
    </row>
    <row r="3160" spans="11:21" x14ac:dyDescent="0.35">
      <c r="K3160" s="4"/>
      <c r="T3160" s="2"/>
      <c r="U3160" s="2"/>
    </row>
    <row r="3161" spans="11:21" x14ac:dyDescent="0.35">
      <c r="K3161" s="4"/>
      <c r="T3161" s="2"/>
      <c r="U3161" s="2"/>
    </row>
    <row r="3162" spans="11:21" x14ac:dyDescent="0.35">
      <c r="K3162" s="4"/>
      <c r="T3162" s="2"/>
      <c r="U3162" s="2"/>
    </row>
    <row r="3163" spans="11:21" x14ac:dyDescent="0.35">
      <c r="K3163" s="4"/>
      <c r="T3163" s="2"/>
      <c r="U3163" s="2"/>
    </row>
    <row r="3164" spans="11:21" x14ac:dyDescent="0.35">
      <c r="K3164" s="4"/>
      <c r="T3164" s="2"/>
      <c r="U3164" s="2"/>
    </row>
    <row r="3165" spans="11:21" x14ac:dyDescent="0.35">
      <c r="K3165" s="4"/>
      <c r="T3165" s="2"/>
      <c r="U3165" s="2"/>
    </row>
    <row r="3166" spans="11:21" x14ac:dyDescent="0.35">
      <c r="K3166" s="4"/>
      <c r="T3166" s="2"/>
      <c r="U3166" s="2"/>
    </row>
    <row r="3167" spans="11:21" x14ac:dyDescent="0.35">
      <c r="K3167" s="4"/>
      <c r="T3167" s="2"/>
      <c r="U3167" s="2"/>
    </row>
    <row r="3168" spans="11:21" x14ac:dyDescent="0.35">
      <c r="K3168" s="4"/>
      <c r="T3168" s="2"/>
      <c r="U3168" s="2"/>
    </row>
    <row r="3169" spans="11:21" x14ac:dyDescent="0.35">
      <c r="K3169" s="4"/>
      <c r="T3169" s="2"/>
      <c r="U3169" s="2"/>
    </row>
    <row r="3170" spans="11:21" x14ac:dyDescent="0.35">
      <c r="K3170" s="4"/>
      <c r="T3170" s="2"/>
      <c r="U3170" s="2"/>
    </row>
    <row r="3171" spans="11:21" x14ac:dyDescent="0.35">
      <c r="K3171" s="4"/>
      <c r="T3171" s="2"/>
      <c r="U3171" s="2"/>
    </row>
    <row r="3172" spans="11:21" x14ac:dyDescent="0.35">
      <c r="K3172" s="4"/>
      <c r="T3172" s="2"/>
      <c r="U3172" s="2"/>
    </row>
    <row r="3173" spans="11:21" x14ac:dyDescent="0.35">
      <c r="K3173" s="4"/>
      <c r="T3173" s="2"/>
      <c r="U3173" s="2"/>
    </row>
    <row r="3174" spans="11:21" x14ac:dyDescent="0.35">
      <c r="K3174" s="4"/>
      <c r="T3174" s="2"/>
      <c r="U3174" s="2"/>
    </row>
    <row r="3175" spans="11:21" x14ac:dyDescent="0.35">
      <c r="K3175" s="4"/>
      <c r="T3175" s="2"/>
      <c r="U3175" s="2"/>
    </row>
    <row r="3176" spans="11:21" x14ac:dyDescent="0.35">
      <c r="K3176" s="4"/>
      <c r="T3176" s="2"/>
      <c r="U3176" s="2"/>
    </row>
    <row r="3177" spans="11:21" x14ac:dyDescent="0.35">
      <c r="K3177" s="4"/>
      <c r="T3177" s="2"/>
      <c r="U3177" s="2"/>
    </row>
    <row r="3178" spans="11:21" x14ac:dyDescent="0.35">
      <c r="K3178" s="4"/>
      <c r="T3178" s="2"/>
      <c r="U3178" s="2"/>
    </row>
    <row r="3179" spans="11:21" x14ac:dyDescent="0.35">
      <c r="K3179" s="4"/>
      <c r="T3179" s="2"/>
      <c r="U3179" s="2"/>
    </row>
    <row r="3180" spans="11:21" x14ac:dyDescent="0.35">
      <c r="K3180" s="4"/>
      <c r="T3180" s="2"/>
      <c r="U3180" s="2"/>
    </row>
    <row r="3181" spans="11:21" x14ac:dyDescent="0.35">
      <c r="K3181" s="4"/>
      <c r="T3181" s="2"/>
      <c r="U3181" s="2"/>
    </row>
    <row r="3182" spans="11:21" x14ac:dyDescent="0.35">
      <c r="K3182" s="4"/>
      <c r="T3182" s="2"/>
      <c r="U3182" s="2"/>
    </row>
    <row r="3183" spans="11:21" x14ac:dyDescent="0.35">
      <c r="K3183" s="4"/>
      <c r="T3183" s="2"/>
      <c r="U3183" s="2"/>
    </row>
    <row r="3184" spans="11:21" x14ac:dyDescent="0.35">
      <c r="K3184" s="4"/>
      <c r="T3184" s="2"/>
      <c r="U3184" s="2"/>
    </row>
    <row r="3185" spans="11:21" x14ac:dyDescent="0.35">
      <c r="K3185" s="4"/>
      <c r="T3185" s="2"/>
      <c r="U3185" s="2"/>
    </row>
    <row r="3186" spans="11:21" x14ac:dyDescent="0.35">
      <c r="K3186" s="4"/>
      <c r="T3186" s="2"/>
      <c r="U3186" s="2"/>
    </row>
    <row r="3187" spans="11:21" x14ac:dyDescent="0.35">
      <c r="K3187" s="4"/>
      <c r="T3187" s="2"/>
      <c r="U3187" s="2"/>
    </row>
    <row r="3188" spans="11:21" x14ac:dyDescent="0.35">
      <c r="K3188" s="4"/>
      <c r="T3188" s="2"/>
      <c r="U3188" s="2"/>
    </row>
    <row r="3189" spans="11:21" x14ac:dyDescent="0.35">
      <c r="K3189" s="4"/>
      <c r="T3189" s="2"/>
      <c r="U3189" s="2"/>
    </row>
    <row r="3190" spans="11:21" x14ac:dyDescent="0.35">
      <c r="K3190" s="4"/>
      <c r="T3190" s="2"/>
      <c r="U3190" s="2"/>
    </row>
    <row r="3191" spans="11:21" x14ac:dyDescent="0.35">
      <c r="K3191" s="4"/>
      <c r="T3191" s="2"/>
      <c r="U3191" s="2"/>
    </row>
    <row r="3192" spans="11:21" x14ac:dyDescent="0.35">
      <c r="K3192" s="4"/>
      <c r="T3192" s="2"/>
      <c r="U3192" s="2"/>
    </row>
    <row r="3193" spans="11:21" x14ac:dyDescent="0.35">
      <c r="K3193" s="4"/>
      <c r="T3193" s="2"/>
      <c r="U3193" s="2"/>
    </row>
    <row r="3194" spans="11:21" x14ac:dyDescent="0.35">
      <c r="K3194" s="4"/>
      <c r="T3194" s="2"/>
      <c r="U3194" s="2"/>
    </row>
    <row r="3195" spans="11:21" x14ac:dyDescent="0.35">
      <c r="K3195" s="4"/>
      <c r="T3195" s="2"/>
      <c r="U3195" s="2"/>
    </row>
    <row r="3196" spans="11:21" x14ac:dyDescent="0.35">
      <c r="K3196" s="4"/>
      <c r="T3196" s="2"/>
      <c r="U3196" s="2"/>
    </row>
    <row r="3197" spans="11:21" x14ac:dyDescent="0.35">
      <c r="K3197" s="4"/>
      <c r="T3197" s="2"/>
      <c r="U3197" s="2"/>
    </row>
    <row r="3198" spans="11:21" x14ac:dyDescent="0.35">
      <c r="K3198" s="4"/>
      <c r="T3198" s="2"/>
      <c r="U3198" s="2"/>
    </row>
    <row r="3199" spans="11:21" x14ac:dyDescent="0.35">
      <c r="K3199" s="4"/>
      <c r="T3199" s="2"/>
      <c r="U3199" s="2"/>
    </row>
    <row r="3200" spans="11:21" x14ac:dyDescent="0.35">
      <c r="K3200" s="4"/>
      <c r="T3200" s="2"/>
      <c r="U3200" s="2"/>
    </row>
    <row r="3201" spans="11:21" x14ac:dyDescent="0.35">
      <c r="K3201" s="4"/>
      <c r="T3201" s="2"/>
      <c r="U3201" s="2"/>
    </row>
    <row r="3202" spans="11:21" x14ac:dyDescent="0.35">
      <c r="K3202" s="4"/>
      <c r="T3202" s="2"/>
      <c r="U3202" s="2"/>
    </row>
    <row r="3203" spans="11:21" x14ac:dyDescent="0.35">
      <c r="K3203" s="4"/>
      <c r="T3203" s="2"/>
      <c r="U3203" s="2"/>
    </row>
    <row r="3204" spans="11:21" x14ac:dyDescent="0.35">
      <c r="K3204" s="4"/>
      <c r="T3204" s="2"/>
      <c r="U3204" s="2"/>
    </row>
    <row r="3205" spans="11:21" x14ac:dyDescent="0.35">
      <c r="K3205" s="4"/>
      <c r="T3205" s="2"/>
      <c r="U3205" s="2"/>
    </row>
    <row r="3206" spans="11:21" x14ac:dyDescent="0.35">
      <c r="K3206" s="4"/>
      <c r="T3206" s="2"/>
      <c r="U3206" s="2"/>
    </row>
    <row r="3207" spans="11:21" x14ac:dyDescent="0.35">
      <c r="K3207" s="4"/>
      <c r="T3207" s="2"/>
      <c r="U3207" s="2"/>
    </row>
    <row r="3208" spans="11:21" x14ac:dyDescent="0.35">
      <c r="K3208" s="4"/>
      <c r="T3208" s="2"/>
      <c r="U3208" s="2"/>
    </row>
    <row r="3209" spans="11:21" x14ac:dyDescent="0.35">
      <c r="K3209" s="4"/>
      <c r="T3209" s="2"/>
      <c r="U3209" s="2"/>
    </row>
    <row r="3210" spans="11:21" x14ac:dyDescent="0.35">
      <c r="K3210" s="4"/>
      <c r="T3210" s="2"/>
      <c r="U3210" s="2"/>
    </row>
    <row r="3211" spans="11:21" x14ac:dyDescent="0.35">
      <c r="K3211" s="4"/>
      <c r="T3211" s="2"/>
      <c r="U3211" s="2"/>
    </row>
    <row r="3212" spans="11:21" x14ac:dyDescent="0.35">
      <c r="K3212" s="4"/>
      <c r="T3212" s="2"/>
      <c r="U3212" s="2"/>
    </row>
    <row r="3213" spans="11:21" x14ac:dyDescent="0.35">
      <c r="K3213" s="4"/>
      <c r="T3213" s="2"/>
      <c r="U3213" s="2"/>
    </row>
    <row r="3214" spans="11:21" x14ac:dyDescent="0.35">
      <c r="K3214" s="4"/>
      <c r="T3214" s="2"/>
      <c r="U3214" s="2"/>
    </row>
    <row r="3215" spans="11:21" x14ac:dyDescent="0.35">
      <c r="K3215" s="4"/>
      <c r="T3215" s="2"/>
      <c r="U3215" s="2"/>
    </row>
    <row r="3216" spans="11:21" x14ac:dyDescent="0.35">
      <c r="K3216" s="4"/>
      <c r="T3216" s="2"/>
      <c r="U3216" s="2"/>
    </row>
    <row r="3217" spans="11:21" x14ac:dyDescent="0.35">
      <c r="K3217" s="4"/>
      <c r="T3217" s="2"/>
      <c r="U3217" s="2"/>
    </row>
    <row r="3218" spans="11:21" x14ac:dyDescent="0.35">
      <c r="K3218" s="4"/>
      <c r="T3218" s="2"/>
      <c r="U3218" s="2"/>
    </row>
    <row r="3219" spans="11:21" x14ac:dyDescent="0.35">
      <c r="K3219" s="4"/>
      <c r="T3219" s="2"/>
      <c r="U3219" s="2"/>
    </row>
    <row r="3220" spans="11:21" x14ac:dyDescent="0.35">
      <c r="K3220" s="4"/>
      <c r="T3220" s="2"/>
      <c r="U3220" s="2"/>
    </row>
    <row r="3221" spans="11:21" x14ac:dyDescent="0.35">
      <c r="K3221" s="4"/>
      <c r="T3221" s="2"/>
      <c r="U3221" s="2"/>
    </row>
    <row r="3222" spans="11:21" x14ac:dyDescent="0.35">
      <c r="K3222" s="4"/>
      <c r="T3222" s="2"/>
      <c r="U3222" s="2"/>
    </row>
    <row r="3223" spans="11:21" x14ac:dyDescent="0.35">
      <c r="K3223" s="4"/>
      <c r="T3223" s="2"/>
      <c r="U3223" s="2"/>
    </row>
    <row r="3224" spans="11:21" x14ac:dyDescent="0.35">
      <c r="K3224" s="4"/>
      <c r="T3224" s="2"/>
      <c r="U3224" s="2"/>
    </row>
    <row r="3225" spans="11:21" x14ac:dyDescent="0.35">
      <c r="K3225" s="4"/>
      <c r="T3225" s="2"/>
      <c r="U3225" s="2"/>
    </row>
    <row r="3226" spans="11:21" x14ac:dyDescent="0.35">
      <c r="K3226" s="4"/>
      <c r="T3226" s="2"/>
      <c r="U3226" s="2"/>
    </row>
    <row r="3227" spans="11:21" x14ac:dyDescent="0.35">
      <c r="K3227" s="4"/>
      <c r="T3227" s="2"/>
      <c r="U3227" s="2"/>
    </row>
    <row r="3228" spans="11:21" x14ac:dyDescent="0.35">
      <c r="K3228" s="4"/>
      <c r="T3228" s="2"/>
      <c r="U3228" s="2"/>
    </row>
    <row r="3229" spans="11:21" x14ac:dyDescent="0.35">
      <c r="K3229" s="4"/>
      <c r="T3229" s="2"/>
      <c r="U3229" s="2"/>
    </row>
    <row r="3230" spans="11:21" x14ac:dyDescent="0.35">
      <c r="K3230" s="4"/>
      <c r="T3230" s="2"/>
      <c r="U3230" s="2"/>
    </row>
    <row r="3231" spans="11:21" x14ac:dyDescent="0.35">
      <c r="K3231" s="4"/>
      <c r="T3231" s="2"/>
      <c r="U3231" s="2"/>
    </row>
    <row r="3232" spans="11:21" x14ac:dyDescent="0.35">
      <c r="K3232" s="4"/>
      <c r="T3232" s="2"/>
      <c r="U3232" s="2"/>
    </row>
    <row r="3233" spans="11:21" x14ac:dyDescent="0.35">
      <c r="K3233" s="4"/>
      <c r="T3233" s="2"/>
      <c r="U3233" s="2"/>
    </row>
    <row r="3234" spans="11:21" x14ac:dyDescent="0.35">
      <c r="K3234" s="4"/>
      <c r="T3234" s="2"/>
      <c r="U3234" s="2"/>
    </row>
    <row r="3235" spans="11:21" x14ac:dyDescent="0.35">
      <c r="K3235" s="4"/>
      <c r="T3235" s="2"/>
      <c r="U3235" s="2"/>
    </row>
    <row r="3236" spans="11:21" x14ac:dyDescent="0.35">
      <c r="K3236" s="4"/>
      <c r="T3236" s="2"/>
      <c r="U3236" s="2"/>
    </row>
    <row r="3237" spans="11:21" x14ac:dyDescent="0.35">
      <c r="K3237" s="4"/>
      <c r="T3237" s="2"/>
      <c r="U3237" s="2"/>
    </row>
    <row r="3238" spans="11:21" x14ac:dyDescent="0.35">
      <c r="K3238" s="4"/>
      <c r="T3238" s="2"/>
      <c r="U3238" s="2"/>
    </row>
    <row r="3239" spans="11:21" x14ac:dyDescent="0.35">
      <c r="K3239" s="4"/>
      <c r="T3239" s="2"/>
      <c r="U3239" s="2"/>
    </row>
    <row r="3240" spans="11:21" x14ac:dyDescent="0.35">
      <c r="K3240" s="4"/>
      <c r="T3240" s="2"/>
      <c r="U3240" s="2"/>
    </row>
    <row r="3241" spans="11:21" x14ac:dyDescent="0.35">
      <c r="K3241" s="4"/>
      <c r="T3241" s="2"/>
      <c r="U3241" s="2"/>
    </row>
    <row r="3242" spans="11:21" x14ac:dyDescent="0.35">
      <c r="K3242" s="4"/>
      <c r="T3242" s="2"/>
      <c r="U3242" s="2"/>
    </row>
    <row r="3243" spans="11:21" x14ac:dyDescent="0.35">
      <c r="K3243" s="4"/>
      <c r="T3243" s="2"/>
      <c r="U3243" s="2"/>
    </row>
    <row r="3244" spans="11:21" x14ac:dyDescent="0.35">
      <c r="K3244" s="4"/>
      <c r="T3244" s="2"/>
      <c r="U3244" s="2"/>
    </row>
    <row r="3245" spans="11:21" x14ac:dyDescent="0.35">
      <c r="K3245" s="4"/>
      <c r="T3245" s="2"/>
      <c r="U3245" s="2"/>
    </row>
    <row r="3246" spans="11:21" x14ac:dyDescent="0.35">
      <c r="K3246" s="4"/>
      <c r="T3246" s="2"/>
      <c r="U3246" s="2"/>
    </row>
    <row r="3247" spans="11:21" x14ac:dyDescent="0.35">
      <c r="K3247" s="4"/>
      <c r="T3247" s="2"/>
      <c r="U3247" s="2"/>
    </row>
    <row r="3248" spans="11:21" x14ac:dyDescent="0.35">
      <c r="K3248" s="4"/>
      <c r="T3248" s="2"/>
      <c r="U3248" s="2"/>
    </row>
    <row r="3249" spans="11:21" x14ac:dyDescent="0.35">
      <c r="K3249" s="4"/>
      <c r="T3249" s="2"/>
      <c r="U3249" s="2"/>
    </row>
    <row r="3250" spans="11:21" x14ac:dyDescent="0.35">
      <c r="K3250" s="4"/>
      <c r="T3250" s="2"/>
      <c r="U3250" s="2"/>
    </row>
    <row r="3251" spans="11:21" x14ac:dyDescent="0.35">
      <c r="K3251" s="4"/>
      <c r="T3251" s="2"/>
      <c r="U3251" s="2"/>
    </row>
    <row r="3252" spans="11:21" x14ac:dyDescent="0.35">
      <c r="K3252" s="4"/>
      <c r="T3252" s="2"/>
      <c r="U3252" s="2"/>
    </row>
    <row r="3253" spans="11:21" x14ac:dyDescent="0.35">
      <c r="K3253" s="4"/>
      <c r="T3253" s="2"/>
      <c r="U3253" s="2"/>
    </row>
    <row r="3254" spans="11:21" x14ac:dyDescent="0.35">
      <c r="K3254" s="4"/>
      <c r="T3254" s="2"/>
      <c r="U3254" s="2"/>
    </row>
    <row r="3255" spans="11:21" x14ac:dyDescent="0.35">
      <c r="K3255" s="4"/>
      <c r="T3255" s="2"/>
      <c r="U3255" s="2"/>
    </row>
    <row r="3256" spans="11:21" x14ac:dyDescent="0.35">
      <c r="K3256" s="4"/>
      <c r="T3256" s="2"/>
      <c r="U3256" s="2"/>
    </row>
    <row r="3257" spans="11:21" x14ac:dyDescent="0.35">
      <c r="K3257" s="4"/>
      <c r="T3257" s="2"/>
      <c r="U3257" s="2"/>
    </row>
    <row r="3258" spans="11:21" x14ac:dyDescent="0.35">
      <c r="K3258" s="4"/>
      <c r="T3258" s="2"/>
      <c r="U3258" s="2"/>
    </row>
    <row r="3259" spans="11:21" x14ac:dyDescent="0.35">
      <c r="K3259" s="4"/>
      <c r="T3259" s="2"/>
      <c r="U3259" s="2"/>
    </row>
    <row r="3260" spans="11:21" x14ac:dyDescent="0.35">
      <c r="K3260" s="4"/>
      <c r="T3260" s="2"/>
      <c r="U3260" s="2"/>
    </row>
    <row r="3261" spans="11:21" x14ac:dyDescent="0.35">
      <c r="K3261" s="4"/>
      <c r="T3261" s="2"/>
      <c r="U3261" s="2"/>
    </row>
    <row r="3262" spans="11:21" x14ac:dyDescent="0.35">
      <c r="K3262" s="4"/>
      <c r="T3262" s="2"/>
      <c r="U3262" s="2"/>
    </row>
    <row r="3263" spans="11:21" x14ac:dyDescent="0.35">
      <c r="K3263" s="4"/>
      <c r="T3263" s="2"/>
      <c r="U3263" s="2"/>
    </row>
    <row r="3264" spans="11:21" x14ac:dyDescent="0.35">
      <c r="K3264" s="4"/>
      <c r="T3264" s="2"/>
      <c r="U3264" s="2"/>
    </row>
    <row r="3265" spans="11:21" x14ac:dyDescent="0.35">
      <c r="K3265" s="4"/>
      <c r="T3265" s="2"/>
      <c r="U3265" s="2"/>
    </row>
    <row r="3266" spans="11:21" x14ac:dyDescent="0.35">
      <c r="K3266" s="4"/>
      <c r="T3266" s="2"/>
      <c r="U3266" s="2"/>
    </row>
    <row r="3267" spans="11:21" x14ac:dyDescent="0.35">
      <c r="K3267" s="4"/>
      <c r="T3267" s="2"/>
      <c r="U3267" s="2"/>
    </row>
    <row r="3268" spans="11:21" x14ac:dyDescent="0.35">
      <c r="K3268" s="4"/>
      <c r="T3268" s="2"/>
      <c r="U3268" s="2"/>
    </row>
    <row r="3269" spans="11:21" x14ac:dyDescent="0.35">
      <c r="K3269" s="4"/>
      <c r="T3269" s="2"/>
      <c r="U3269" s="2"/>
    </row>
    <row r="3270" spans="11:21" x14ac:dyDescent="0.35">
      <c r="K3270" s="4"/>
      <c r="T3270" s="2"/>
      <c r="U3270" s="2"/>
    </row>
    <row r="3271" spans="11:21" x14ac:dyDescent="0.35">
      <c r="K3271" s="4"/>
      <c r="T3271" s="2"/>
      <c r="U3271" s="2"/>
    </row>
    <row r="3272" spans="11:21" x14ac:dyDescent="0.35">
      <c r="K3272" s="4"/>
      <c r="T3272" s="2"/>
      <c r="U3272" s="2"/>
    </row>
    <row r="3273" spans="11:21" x14ac:dyDescent="0.35">
      <c r="K3273" s="4"/>
      <c r="T3273" s="2"/>
      <c r="U3273" s="2"/>
    </row>
    <row r="3274" spans="11:21" x14ac:dyDescent="0.35">
      <c r="K3274" s="4"/>
      <c r="T3274" s="2"/>
      <c r="U3274" s="2"/>
    </row>
    <row r="3275" spans="11:21" x14ac:dyDescent="0.35">
      <c r="K3275" s="4"/>
      <c r="T3275" s="2"/>
      <c r="U3275" s="2"/>
    </row>
    <row r="3276" spans="11:21" x14ac:dyDescent="0.35">
      <c r="K3276" s="4"/>
      <c r="T3276" s="2"/>
      <c r="U3276" s="2"/>
    </row>
    <row r="3277" spans="11:21" x14ac:dyDescent="0.35">
      <c r="K3277" s="4"/>
      <c r="T3277" s="2"/>
      <c r="U3277" s="2"/>
    </row>
    <row r="3278" spans="11:21" x14ac:dyDescent="0.35">
      <c r="K3278" s="4"/>
      <c r="T3278" s="2"/>
      <c r="U3278" s="2"/>
    </row>
    <row r="3279" spans="11:21" x14ac:dyDescent="0.35">
      <c r="K3279" s="4"/>
      <c r="T3279" s="2"/>
      <c r="U3279" s="2"/>
    </row>
    <row r="3280" spans="11:21" x14ac:dyDescent="0.35">
      <c r="K3280" s="4"/>
      <c r="T3280" s="2"/>
      <c r="U3280" s="2"/>
    </row>
    <row r="3281" spans="11:21" x14ac:dyDescent="0.35">
      <c r="K3281" s="4"/>
      <c r="T3281" s="2"/>
      <c r="U3281" s="2"/>
    </row>
    <row r="3282" spans="11:21" x14ac:dyDescent="0.35">
      <c r="K3282" s="4"/>
      <c r="T3282" s="2"/>
      <c r="U3282" s="2"/>
    </row>
    <row r="3283" spans="11:21" x14ac:dyDescent="0.35">
      <c r="K3283" s="4"/>
      <c r="T3283" s="2"/>
      <c r="U3283" s="2"/>
    </row>
    <row r="3284" spans="11:21" x14ac:dyDescent="0.35">
      <c r="K3284" s="4"/>
      <c r="T3284" s="2"/>
      <c r="U3284" s="2"/>
    </row>
    <row r="3285" spans="11:21" x14ac:dyDescent="0.35">
      <c r="K3285" s="4"/>
      <c r="T3285" s="2"/>
      <c r="U3285" s="2"/>
    </row>
    <row r="3286" spans="11:21" x14ac:dyDescent="0.35">
      <c r="K3286" s="4"/>
      <c r="T3286" s="2"/>
      <c r="U3286" s="2"/>
    </row>
    <row r="3287" spans="11:21" x14ac:dyDescent="0.35">
      <c r="K3287" s="4"/>
      <c r="T3287" s="2"/>
      <c r="U3287" s="2"/>
    </row>
    <row r="3288" spans="11:21" x14ac:dyDescent="0.35">
      <c r="K3288" s="4"/>
      <c r="T3288" s="2"/>
      <c r="U3288" s="2"/>
    </row>
    <row r="3289" spans="11:21" x14ac:dyDescent="0.35">
      <c r="K3289" s="4"/>
      <c r="T3289" s="2"/>
      <c r="U3289" s="2"/>
    </row>
    <row r="3290" spans="11:21" x14ac:dyDescent="0.35">
      <c r="K3290" s="4"/>
      <c r="T3290" s="2"/>
      <c r="U3290" s="2"/>
    </row>
    <row r="3291" spans="11:21" x14ac:dyDescent="0.35">
      <c r="K3291" s="4"/>
      <c r="T3291" s="2"/>
      <c r="U3291" s="2"/>
    </row>
    <row r="3292" spans="11:21" x14ac:dyDescent="0.35">
      <c r="K3292" s="4"/>
      <c r="T3292" s="2"/>
      <c r="U3292" s="2"/>
    </row>
    <row r="3293" spans="11:21" x14ac:dyDescent="0.35">
      <c r="K3293" s="4"/>
      <c r="T3293" s="2"/>
      <c r="U3293" s="2"/>
    </row>
    <row r="3294" spans="11:21" x14ac:dyDescent="0.35">
      <c r="K3294" s="4"/>
      <c r="T3294" s="2"/>
      <c r="U3294" s="2"/>
    </row>
    <row r="3295" spans="11:21" x14ac:dyDescent="0.35">
      <c r="K3295" s="4"/>
      <c r="T3295" s="2"/>
      <c r="U3295" s="2"/>
    </row>
    <row r="3296" spans="11:21" x14ac:dyDescent="0.35">
      <c r="K3296" s="4"/>
      <c r="T3296" s="2"/>
      <c r="U3296" s="2"/>
    </row>
    <row r="3297" spans="11:21" x14ac:dyDescent="0.35">
      <c r="K3297" s="4"/>
      <c r="T3297" s="2"/>
      <c r="U3297" s="2"/>
    </row>
    <row r="3298" spans="11:21" x14ac:dyDescent="0.35">
      <c r="K3298" s="4"/>
      <c r="T3298" s="2"/>
      <c r="U3298" s="2"/>
    </row>
    <row r="3299" spans="11:21" x14ac:dyDescent="0.35">
      <c r="K3299" s="4"/>
      <c r="T3299" s="2"/>
      <c r="U3299" s="2"/>
    </row>
    <row r="3300" spans="11:21" x14ac:dyDescent="0.35">
      <c r="K3300" s="4"/>
      <c r="T3300" s="2"/>
      <c r="U3300" s="2"/>
    </row>
    <row r="3301" spans="11:21" x14ac:dyDescent="0.35">
      <c r="K3301" s="4"/>
      <c r="T3301" s="2"/>
      <c r="U3301" s="2"/>
    </row>
    <row r="3302" spans="11:21" x14ac:dyDescent="0.35">
      <c r="K3302" s="4"/>
      <c r="T3302" s="2"/>
      <c r="U3302" s="2"/>
    </row>
    <row r="3303" spans="11:21" x14ac:dyDescent="0.35">
      <c r="K3303" s="4"/>
      <c r="T3303" s="2"/>
      <c r="U3303" s="2"/>
    </row>
    <row r="3304" spans="11:21" x14ac:dyDescent="0.35">
      <c r="K3304" s="4"/>
      <c r="T3304" s="2"/>
      <c r="U3304" s="2"/>
    </row>
    <row r="3305" spans="11:21" x14ac:dyDescent="0.35">
      <c r="K3305" s="4"/>
      <c r="T3305" s="2"/>
      <c r="U3305" s="2"/>
    </row>
    <row r="3306" spans="11:21" x14ac:dyDescent="0.35">
      <c r="K3306" s="4"/>
      <c r="T3306" s="2"/>
      <c r="U3306" s="2"/>
    </row>
    <row r="3307" spans="11:21" x14ac:dyDescent="0.35">
      <c r="K3307" s="4"/>
      <c r="T3307" s="2"/>
      <c r="U3307" s="2"/>
    </row>
    <row r="3308" spans="11:21" x14ac:dyDescent="0.35">
      <c r="K3308" s="4"/>
      <c r="T3308" s="2"/>
      <c r="U3308" s="2"/>
    </row>
    <row r="3309" spans="11:21" x14ac:dyDescent="0.35">
      <c r="K3309" s="4"/>
      <c r="T3309" s="2"/>
      <c r="U3309" s="2"/>
    </row>
    <row r="3310" spans="11:21" x14ac:dyDescent="0.35">
      <c r="K3310" s="4"/>
      <c r="T3310" s="2"/>
      <c r="U3310" s="2"/>
    </row>
    <row r="3311" spans="11:21" x14ac:dyDescent="0.35">
      <c r="K3311" s="4"/>
      <c r="T3311" s="2"/>
      <c r="U3311" s="2"/>
    </row>
    <row r="3312" spans="11:21" x14ac:dyDescent="0.35">
      <c r="K3312" s="4"/>
      <c r="T3312" s="2"/>
      <c r="U3312" s="2"/>
    </row>
    <row r="3313" spans="11:21" x14ac:dyDescent="0.35">
      <c r="K3313" s="4"/>
      <c r="T3313" s="2"/>
      <c r="U3313" s="2"/>
    </row>
    <row r="3314" spans="11:21" x14ac:dyDescent="0.35">
      <c r="K3314" s="4"/>
      <c r="T3314" s="2"/>
      <c r="U3314" s="2"/>
    </row>
    <row r="3315" spans="11:21" x14ac:dyDescent="0.35">
      <c r="K3315" s="4"/>
      <c r="T3315" s="2"/>
      <c r="U3315" s="2"/>
    </row>
    <row r="3316" spans="11:21" x14ac:dyDescent="0.35">
      <c r="K3316" s="4"/>
      <c r="T3316" s="2"/>
      <c r="U3316" s="2"/>
    </row>
    <row r="3317" spans="11:21" x14ac:dyDescent="0.35">
      <c r="K3317" s="4"/>
      <c r="T3317" s="2"/>
      <c r="U3317" s="2"/>
    </row>
    <row r="3318" spans="11:21" x14ac:dyDescent="0.35">
      <c r="K3318" s="4"/>
      <c r="T3318" s="2"/>
      <c r="U3318" s="2"/>
    </row>
    <row r="3319" spans="11:21" x14ac:dyDescent="0.35">
      <c r="K3319" s="4"/>
      <c r="T3319" s="2"/>
      <c r="U3319" s="2"/>
    </row>
    <row r="3320" spans="11:21" x14ac:dyDescent="0.35">
      <c r="K3320" s="4"/>
      <c r="T3320" s="2"/>
      <c r="U3320" s="2"/>
    </row>
    <row r="3321" spans="11:21" x14ac:dyDescent="0.35">
      <c r="K3321" s="4"/>
      <c r="T3321" s="2"/>
      <c r="U3321" s="2"/>
    </row>
    <row r="3322" spans="11:21" x14ac:dyDescent="0.35">
      <c r="K3322" s="4"/>
      <c r="T3322" s="2"/>
      <c r="U3322" s="2"/>
    </row>
    <row r="3323" spans="11:21" x14ac:dyDescent="0.35">
      <c r="K3323" s="4"/>
      <c r="T3323" s="2"/>
      <c r="U3323" s="2"/>
    </row>
    <row r="3324" spans="11:21" x14ac:dyDescent="0.35">
      <c r="K3324" s="4"/>
      <c r="T3324" s="2"/>
      <c r="U3324" s="2"/>
    </row>
    <row r="3325" spans="11:21" x14ac:dyDescent="0.35">
      <c r="K3325" s="4"/>
      <c r="T3325" s="2"/>
      <c r="U3325" s="2"/>
    </row>
    <row r="3326" spans="11:21" x14ac:dyDescent="0.35">
      <c r="K3326" s="4"/>
      <c r="T3326" s="2"/>
      <c r="U3326" s="2"/>
    </row>
    <row r="3327" spans="11:21" x14ac:dyDescent="0.35">
      <c r="K3327" s="4"/>
      <c r="T3327" s="2"/>
      <c r="U3327" s="2"/>
    </row>
    <row r="3328" spans="11:21" x14ac:dyDescent="0.35">
      <c r="K3328" s="4"/>
      <c r="T3328" s="2"/>
      <c r="U3328" s="2"/>
    </row>
    <row r="3329" spans="11:21" x14ac:dyDescent="0.35">
      <c r="K3329" s="4"/>
      <c r="T3329" s="2"/>
      <c r="U3329" s="2"/>
    </row>
    <row r="3330" spans="11:21" x14ac:dyDescent="0.35">
      <c r="K3330" s="4"/>
      <c r="T3330" s="2"/>
      <c r="U3330" s="2"/>
    </row>
    <row r="3331" spans="11:21" x14ac:dyDescent="0.35">
      <c r="K3331" s="4"/>
      <c r="T3331" s="2"/>
      <c r="U3331" s="2"/>
    </row>
    <row r="3332" spans="11:21" x14ac:dyDescent="0.35">
      <c r="K3332" s="4"/>
      <c r="T3332" s="2"/>
      <c r="U3332" s="2"/>
    </row>
    <row r="3333" spans="11:21" x14ac:dyDescent="0.35">
      <c r="K3333" s="4"/>
      <c r="T3333" s="2"/>
      <c r="U3333" s="2"/>
    </row>
    <row r="3334" spans="11:21" x14ac:dyDescent="0.35">
      <c r="K3334" s="4"/>
      <c r="T3334" s="2"/>
      <c r="U3334" s="2"/>
    </row>
    <row r="3335" spans="11:21" x14ac:dyDescent="0.35">
      <c r="K3335" s="4"/>
      <c r="T3335" s="2"/>
      <c r="U3335" s="2"/>
    </row>
    <row r="3336" spans="11:21" x14ac:dyDescent="0.35">
      <c r="K3336" s="4"/>
      <c r="T3336" s="2"/>
      <c r="U3336" s="2"/>
    </row>
    <row r="3337" spans="11:21" x14ac:dyDescent="0.35">
      <c r="K3337" s="4"/>
      <c r="T3337" s="2"/>
      <c r="U3337" s="2"/>
    </row>
    <row r="3338" spans="11:21" x14ac:dyDescent="0.35">
      <c r="K3338" s="4"/>
      <c r="T3338" s="2"/>
      <c r="U3338" s="2"/>
    </row>
    <row r="3339" spans="11:21" x14ac:dyDescent="0.35">
      <c r="K3339" s="4"/>
      <c r="T3339" s="2"/>
      <c r="U3339" s="2"/>
    </row>
    <row r="3340" spans="11:21" x14ac:dyDescent="0.35">
      <c r="K3340" s="4"/>
      <c r="T3340" s="2"/>
      <c r="U3340" s="2"/>
    </row>
    <row r="3341" spans="11:21" x14ac:dyDescent="0.35">
      <c r="K3341" s="4"/>
      <c r="T3341" s="2"/>
      <c r="U3341" s="2"/>
    </row>
    <row r="3342" spans="11:21" x14ac:dyDescent="0.35">
      <c r="K3342" s="4"/>
      <c r="T3342" s="2"/>
      <c r="U3342" s="2"/>
    </row>
    <row r="3343" spans="11:21" x14ac:dyDescent="0.35">
      <c r="K3343" s="4"/>
      <c r="T3343" s="2"/>
      <c r="U3343" s="2"/>
    </row>
    <row r="3344" spans="11:21" x14ac:dyDescent="0.35">
      <c r="K3344" s="4"/>
      <c r="T3344" s="2"/>
      <c r="U3344" s="2"/>
    </row>
    <row r="3345" spans="11:21" x14ac:dyDescent="0.35">
      <c r="K3345" s="4"/>
      <c r="T3345" s="2"/>
      <c r="U3345" s="2"/>
    </row>
    <row r="3346" spans="11:21" x14ac:dyDescent="0.35">
      <c r="K3346" s="4"/>
      <c r="T3346" s="2"/>
      <c r="U3346" s="2"/>
    </row>
    <row r="3347" spans="11:21" x14ac:dyDescent="0.35">
      <c r="K3347" s="4"/>
      <c r="T3347" s="2"/>
      <c r="U3347" s="2"/>
    </row>
    <row r="3348" spans="11:21" x14ac:dyDescent="0.35">
      <c r="K3348" s="4"/>
      <c r="T3348" s="2"/>
      <c r="U3348" s="2"/>
    </row>
    <row r="3349" spans="11:21" x14ac:dyDescent="0.35">
      <c r="K3349" s="4"/>
      <c r="T3349" s="2"/>
      <c r="U3349" s="2"/>
    </row>
    <row r="3350" spans="11:21" x14ac:dyDescent="0.35">
      <c r="K3350" s="4"/>
      <c r="T3350" s="2"/>
      <c r="U3350" s="2"/>
    </row>
    <row r="3351" spans="11:21" x14ac:dyDescent="0.35">
      <c r="K3351" s="4"/>
      <c r="T3351" s="2"/>
      <c r="U3351" s="2"/>
    </row>
    <row r="3352" spans="11:21" x14ac:dyDescent="0.35">
      <c r="K3352" s="4"/>
      <c r="T3352" s="2"/>
      <c r="U3352" s="2"/>
    </row>
    <row r="3353" spans="11:21" x14ac:dyDescent="0.35">
      <c r="K3353" s="4"/>
      <c r="T3353" s="2"/>
      <c r="U3353" s="2"/>
    </row>
    <row r="3354" spans="11:21" x14ac:dyDescent="0.35">
      <c r="K3354" s="4"/>
      <c r="T3354" s="2"/>
      <c r="U3354" s="2"/>
    </row>
    <row r="3355" spans="11:21" x14ac:dyDescent="0.35">
      <c r="K3355" s="4"/>
      <c r="T3355" s="2"/>
      <c r="U3355" s="2"/>
    </row>
    <row r="3356" spans="11:21" x14ac:dyDescent="0.35">
      <c r="K3356" s="4"/>
      <c r="T3356" s="2"/>
      <c r="U3356" s="2"/>
    </row>
    <row r="3357" spans="11:21" x14ac:dyDescent="0.35">
      <c r="K3357" s="4"/>
      <c r="T3357" s="2"/>
      <c r="U3357" s="2"/>
    </row>
    <row r="3358" spans="11:21" x14ac:dyDescent="0.35">
      <c r="K3358" s="4"/>
      <c r="T3358" s="2"/>
      <c r="U3358" s="2"/>
    </row>
    <row r="3359" spans="11:21" x14ac:dyDescent="0.35">
      <c r="K3359" s="4"/>
      <c r="T3359" s="2"/>
      <c r="U3359" s="2"/>
    </row>
    <row r="3360" spans="11:21" x14ac:dyDescent="0.35">
      <c r="K3360" s="4"/>
      <c r="T3360" s="2"/>
      <c r="U3360" s="2"/>
    </row>
    <row r="3361" spans="11:21" x14ac:dyDescent="0.35">
      <c r="K3361" s="4"/>
      <c r="T3361" s="2"/>
      <c r="U3361" s="2"/>
    </row>
    <row r="3362" spans="11:21" x14ac:dyDescent="0.35">
      <c r="K3362" s="4"/>
      <c r="T3362" s="2"/>
      <c r="U3362" s="2"/>
    </row>
    <row r="3363" spans="11:21" x14ac:dyDescent="0.35">
      <c r="K3363" s="4"/>
      <c r="T3363" s="2"/>
      <c r="U3363" s="2"/>
    </row>
    <row r="3364" spans="11:21" x14ac:dyDescent="0.35">
      <c r="K3364" s="4"/>
      <c r="T3364" s="2"/>
      <c r="U3364" s="2"/>
    </row>
    <row r="3365" spans="11:21" x14ac:dyDescent="0.35">
      <c r="K3365" s="4"/>
      <c r="T3365" s="2"/>
      <c r="U3365" s="2"/>
    </row>
    <row r="3366" spans="11:21" x14ac:dyDescent="0.35">
      <c r="K3366" s="4"/>
      <c r="T3366" s="2"/>
      <c r="U3366" s="2"/>
    </row>
    <row r="3367" spans="11:21" x14ac:dyDescent="0.35">
      <c r="K3367" s="4"/>
      <c r="T3367" s="2"/>
      <c r="U3367" s="2"/>
    </row>
    <row r="3368" spans="11:21" x14ac:dyDescent="0.35">
      <c r="K3368" s="4"/>
      <c r="T3368" s="2"/>
      <c r="U3368" s="2"/>
    </row>
    <row r="3369" spans="11:21" x14ac:dyDescent="0.35">
      <c r="K3369" s="4"/>
      <c r="T3369" s="2"/>
      <c r="U3369" s="2"/>
    </row>
    <row r="3370" spans="11:21" x14ac:dyDescent="0.35">
      <c r="K3370" s="4"/>
      <c r="T3370" s="2"/>
      <c r="U3370" s="2"/>
    </row>
    <row r="3371" spans="11:21" x14ac:dyDescent="0.35">
      <c r="K3371" s="4"/>
      <c r="T3371" s="2"/>
      <c r="U3371" s="2"/>
    </row>
    <row r="3372" spans="11:21" x14ac:dyDescent="0.35">
      <c r="K3372" s="4"/>
      <c r="T3372" s="2"/>
      <c r="U3372" s="2"/>
    </row>
    <row r="3373" spans="11:21" x14ac:dyDescent="0.35">
      <c r="K3373" s="4"/>
      <c r="T3373" s="2"/>
      <c r="U3373" s="2"/>
    </row>
    <row r="3374" spans="11:21" x14ac:dyDescent="0.35">
      <c r="K3374" s="4"/>
      <c r="T3374" s="2"/>
      <c r="U3374" s="2"/>
    </row>
    <row r="3375" spans="11:21" x14ac:dyDescent="0.35">
      <c r="K3375" s="4"/>
      <c r="T3375" s="2"/>
      <c r="U3375" s="2"/>
    </row>
    <row r="3376" spans="11:21" x14ac:dyDescent="0.35">
      <c r="K3376" s="4"/>
      <c r="T3376" s="2"/>
      <c r="U3376" s="2"/>
    </row>
    <row r="3377" spans="11:21" x14ac:dyDescent="0.35">
      <c r="K3377" s="4"/>
      <c r="T3377" s="2"/>
      <c r="U3377" s="2"/>
    </row>
    <row r="3378" spans="11:21" x14ac:dyDescent="0.35">
      <c r="K3378" s="4"/>
      <c r="T3378" s="2"/>
      <c r="U3378" s="2"/>
    </row>
    <row r="3379" spans="11:21" x14ac:dyDescent="0.35">
      <c r="K3379" s="4"/>
      <c r="T3379" s="2"/>
      <c r="U3379" s="2"/>
    </row>
    <row r="3380" spans="11:21" x14ac:dyDescent="0.35">
      <c r="K3380" s="4"/>
      <c r="T3380" s="2"/>
      <c r="U3380" s="2"/>
    </row>
    <row r="3381" spans="11:21" x14ac:dyDescent="0.35">
      <c r="K3381" s="4"/>
      <c r="T3381" s="2"/>
      <c r="U3381" s="2"/>
    </row>
    <row r="3382" spans="11:21" x14ac:dyDescent="0.35">
      <c r="K3382" s="4"/>
      <c r="T3382" s="2"/>
      <c r="U3382" s="2"/>
    </row>
    <row r="3383" spans="11:21" x14ac:dyDescent="0.35">
      <c r="K3383" s="4"/>
      <c r="T3383" s="2"/>
      <c r="U3383" s="2"/>
    </row>
    <row r="3384" spans="11:21" x14ac:dyDescent="0.35">
      <c r="K3384" s="4"/>
      <c r="T3384" s="2"/>
      <c r="U3384" s="2"/>
    </row>
    <row r="3385" spans="11:21" x14ac:dyDescent="0.35">
      <c r="K3385" s="4"/>
      <c r="T3385" s="2"/>
      <c r="U3385" s="2"/>
    </row>
    <row r="3386" spans="11:21" x14ac:dyDescent="0.35">
      <c r="K3386" s="4"/>
      <c r="T3386" s="2"/>
      <c r="U3386" s="2"/>
    </row>
    <row r="3387" spans="11:21" x14ac:dyDescent="0.35">
      <c r="K3387" s="4"/>
      <c r="T3387" s="2"/>
      <c r="U3387" s="2"/>
    </row>
    <row r="3388" spans="11:21" x14ac:dyDescent="0.35">
      <c r="K3388" s="4"/>
      <c r="T3388" s="2"/>
      <c r="U3388" s="2"/>
    </row>
    <row r="3389" spans="11:21" x14ac:dyDescent="0.35">
      <c r="K3389" s="4"/>
      <c r="T3389" s="2"/>
      <c r="U3389" s="2"/>
    </row>
    <row r="3390" spans="11:21" x14ac:dyDescent="0.35">
      <c r="K3390" s="4"/>
      <c r="T3390" s="2"/>
      <c r="U3390" s="2"/>
    </row>
    <row r="3391" spans="11:21" x14ac:dyDescent="0.35">
      <c r="K3391" s="4"/>
      <c r="T3391" s="2"/>
      <c r="U3391" s="2"/>
    </row>
    <row r="3392" spans="11:21" x14ac:dyDescent="0.35">
      <c r="K3392" s="4"/>
      <c r="T3392" s="2"/>
      <c r="U3392" s="2"/>
    </row>
    <row r="3393" spans="11:21" x14ac:dyDescent="0.35">
      <c r="K3393" s="4"/>
      <c r="T3393" s="2"/>
      <c r="U3393" s="2"/>
    </row>
    <row r="3394" spans="11:21" x14ac:dyDescent="0.35">
      <c r="K3394" s="4"/>
      <c r="T3394" s="2"/>
      <c r="U3394" s="2"/>
    </row>
    <row r="3395" spans="11:21" x14ac:dyDescent="0.35">
      <c r="K3395" s="4"/>
      <c r="T3395" s="2"/>
      <c r="U3395" s="2"/>
    </row>
    <row r="3396" spans="11:21" x14ac:dyDescent="0.35">
      <c r="K3396" s="4"/>
      <c r="T3396" s="2"/>
      <c r="U3396" s="2"/>
    </row>
    <row r="3397" spans="11:21" x14ac:dyDescent="0.35">
      <c r="K3397" s="4"/>
      <c r="T3397" s="2"/>
      <c r="U3397" s="2"/>
    </row>
    <row r="3398" spans="11:21" x14ac:dyDescent="0.35">
      <c r="K3398" s="4"/>
      <c r="T3398" s="2"/>
      <c r="U3398" s="2"/>
    </row>
    <row r="3399" spans="11:21" x14ac:dyDescent="0.35">
      <c r="K3399" s="4"/>
      <c r="T3399" s="2"/>
      <c r="U3399" s="2"/>
    </row>
    <row r="3400" spans="11:21" x14ac:dyDescent="0.35">
      <c r="K3400" s="4"/>
      <c r="T3400" s="2"/>
      <c r="U3400" s="2"/>
    </row>
    <row r="3401" spans="11:21" x14ac:dyDescent="0.35">
      <c r="K3401" s="4"/>
      <c r="T3401" s="2"/>
      <c r="U3401" s="2"/>
    </row>
    <row r="3402" spans="11:21" x14ac:dyDescent="0.35">
      <c r="K3402" s="4"/>
      <c r="T3402" s="2"/>
      <c r="U3402" s="2"/>
    </row>
    <row r="3403" spans="11:21" x14ac:dyDescent="0.35">
      <c r="K3403" s="4"/>
      <c r="T3403" s="2"/>
      <c r="U3403" s="2"/>
    </row>
    <row r="3404" spans="11:21" x14ac:dyDescent="0.35">
      <c r="K3404" s="4"/>
      <c r="T3404" s="2"/>
      <c r="U3404" s="2"/>
    </row>
    <row r="3405" spans="11:21" x14ac:dyDescent="0.35">
      <c r="K3405" s="4"/>
      <c r="T3405" s="2"/>
      <c r="U3405" s="2"/>
    </row>
    <row r="3406" spans="11:21" x14ac:dyDescent="0.35">
      <c r="K3406" s="4"/>
      <c r="T3406" s="2"/>
      <c r="U3406" s="2"/>
    </row>
    <row r="3407" spans="11:21" x14ac:dyDescent="0.35">
      <c r="K3407" s="4"/>
      <c r="T3407" s="2"/>
      <c r="U3407" s="2"/>
    </row>
    <row r="3408" spans="11:21" x14ac:dyDescent="0.35">
      <c r="K3408" s="4"/>
      <c r="T3408" s="2"/>
      <c r="U3408" s="2"/>
    </row>
    <row r="3409" spans="11:21" x14ac:dyDescent="0.35">
      <c r="K3409" s="4"/>
      <c r="T3409" s="2"/>
      <c r="U3409" s="2"/>
    </row>
    <row r="3410" spans="11:21" x14ac:dyDescent="0.35">
      <c r="K3410" s="4"/>
      <c r="T3410" s="2"/>
      <c r="U3410" s="2"/>
    </row>
    <row r="3411" spans="11:21" x14ac:dyDescent="0.35">
      <c r="K3411" s="4"/>
      <c r="T3411" s="2"/>
      <c r="U3411" s="2"/>
    </row>
    <row r="3412" spans="11:21" x14ac:dyDescent="0.35">
      <c r="K3412" s="4"/>
      <c r="T3412" s="2"/>
      <c r="U3412" s="2"/>
    </row>
    <row r="3413" spans="11:21" x14ac:dyDescent="0.35">
      <c r="K3413" s="4"/>
      <c r="T3413" s="2"/>
      <c r="U3413" s="2"/>
    </row>
    <row r="3414" spans="11:21" x14ac:dyDescent="0.35">
      <c r="K3414" s="4"/>
      <c r="T3414" s="2"/>
      <c r="U3414" s="2"/>
    </row>
    <row r="3415" spans="11:21" x14ac:dyDescent="0.35">
      <c r="K3415" s="4"/>
      <c r="T3415" s="2"/>
      <c r="U3415" s="2"/>
    </row>
    <row r="3416" spans="11:21" x14ac:dyDescent="0.35">
      <c r="K3416" s="4"/>
      <c r="T3416" s="2"/>
      <c r="U3416" s="2"/>
    </row>
    <row r="3417" spans="11:21" x14ac:dyDescent="0.35">
      <c r="K3417" s="4"/>
      <c r="T3417" s="2"/>
      <c r="U3417" s="2"/>
    </row>
    <row r="3418" spans="11:21" x14ac:dyDescent="0.35">
      <c r="K3418" s="4"/>
      <c r="T3418" s="2"/>
      <c r="U3418" s="2"/>
    </row>
    <row r="3419" spans="11:21" x14ac:dyDescent="0.35">
      <c r="K3419" s="4"/>
      <c r="T3419" s="2"/>
      <c r="U3419" s="2"/>
    </row>
    <row r="3420" spans="11:21" x14ac:dyDescent="0.35">
      <c r="K3420" s="4"/>
      <c r="T3420" s="2"/>
      <c r="U3420" s="2"/>
    </row>
    <row r="3421" spans="11:21" x14ac:dyDescent="0.35">
      <c r="K3421" s="4"/>
      <c r="T3421" s="2"/>
      <c r="U3421" s="2"/>
    </row>
    <row r="3422" spans="11:21" x14ac:dyDescent="0.35">
      <c r="K3422" s="4"/>
      <c r="T3422" s="2"/>
      <c r="U3422" s="2"/>
    </row>
    <row r="3423" spans="11:21" x14ac:dyDescent="0.35">
      <c r="K3423" s="4"/>
      <c r="T3423" s="2"/>
      <c r="U3423" s="2"/>
    </row>
    <row r="3424" spans="11:21" x14ac:dyDescent="0.35">
      <c r="K3424" s="4"/>
      <c r="T3424" s="2"/>
      <c r="U3424" s="2"/>
    </row>
    <row r="3425" spans="11:21" x14ac:dyDescent="0.35">
      <c r="K3425" s="4"/>
      <c r="T3425" s="2"/>
      <c r="U3425" s="2"/>
    </row>
    <row r="3426" spans="11:21" x14ac:dyDescent="0.35">
      <c r="K3426" s="4"/>
      <c r="T3426" s="2"/>
      <c r="U3426" s="2"/>
    </row>
    <row r="3427" spans="11:21" x14ac:dyDescent="0.35">
      <c r="K3427" s="4"/>
      <c r="T3427" s="2"/>
      <c r="U3427" s="2"/>
    </row>
    <row r="3428" spans="11:21" x14ac:dyDescent="0.35">
      <c r="K3428" s="4"/>
      <c r="T3428" s="2"/>
      <c r="U3428" s="2"/>
    </row>
    <row r="3429" spans="11:21" x14ac:dyDescent="0.35">
      <c r="K3429" s="4"/>
      <c r="T3429" s="2"/>
      <c r="U3429" s="2"/>
    </row>
    <row r="3430" spans="11:21" x14ac:dyDescent="0.35">
      <c r="K3430" s="4"/>
      <c r="T3430" s="2"/>
      <c r="U3430" s="2"/>
    </row>
    <row r="3431" spans="11:21" x14ac:dyDescent="0.35">
      <c r="K3431" s="4"/>
      <c r="T3431" s="2"/>
      <c r="U3431" s="2"/>
    </row>
    <row r="3432" spans="11:21" x14ac:dyDescent="0.35">
      <c r="K3432" s="4"/>
      <c r="T3432" s="2"/>
      <c r="U3432" s="2"/>
    </row>
    <row r="3433" spans="11:21" x14ac:dyDescent="0.35">
      <c r="K3433" s="4"/>
      <c r="T3433" s="2"/>
      <c r="U3433" s="2"/>
    </row>
    <row r="3434" spans="11:21" x14ac:dyDescent="0.35">
      <c r="K3434" s="4"/>
      <c r="T3434" s="2"/>
      <c r="U3434" s="2"/>
    </row>
    <row r="3435" spans="11:21" x14ac:dyDescent="0.35">
      <c r="K3435" s="4"/>
      <c r="T3435" s="2"/>
      <c r="U3435" s="2"/>
    </row>
    <row r="3436" spans="11:21" x14ac:dyDescent="0.35">
      <c r="K3436" s="4"/>
      <c r="T3436" s="2"/>
      <c r="U3436" s="2"/>
    </row>
    <row r="3437" spans="11:21" x14ac:dyDescent="0.35">
      <c r="K3437" s="4"/>
      <c r="T3437" s="2"/>
      <c r="U3437" s="2"/>
    </row>
    <row r="3438" spans="11:21" x14ac:dyDescent="0.35">
      <c r="K3438" s="4"/>
      <c r="T3438" s="2"/>
      <c r="U3438" s="2"/>
    </row>
    <row r="3439" spans="11:21" x14ac:dyDescent="0.35">
      <c r="K3439" s="4"/>
      <c r="T3439" s="2"/>
      <c r="U3439" s="2"/>
    </row>
    <row r="3440" spans="11:21" x14ac:dyDescent="0.35">
      <c r="K3440" s="4"/>
      <c r="T3440" s="2"/>
      <c r="U3440" s="2"/>
    </row>
    <row r="3441" spans="11:21" x14ac:dyDescent="0.35">
      <c r="K3441" s="4"/>
      <c r="T3441" s="2"/>
      <c r="U3441" s="2"/>
    </row>
    <row r="3442" spans="11:21" x14ac:dyDescent="0.35">
      <c r="K3442" s="4"/>
      <c r="T3442" s="2"/>
      <c r="U3442" s="2"/>
    </row>
    <row r="3443" spans="11:21" x14ac:dyDescent="0.35">
      <c r="K3443" s="4"/>
      <c r="T3443" s="2"/>
      <c r="U3443" s="2"/>
    </row>
    <row r="3444" spans="11:21" x14ac:dyDescent="0.35">
      <c r="K3444" s="4"/>
      <c r="T3444" s="2"/>
      <c r="U3444" s="2"/>
    </row>
    <row r="3445" spans="11:21" x14ac:dyDescent="0.35">
      <c r="K3445" s="4"/>
      <c r="T3445" s="2"/>
      <c r="U3445" s="2"/>
    </row>
    <row r="3446" spans="11:21" x14ac:dyDescent="0.35">
      <c r="K3446" s="4"/>
      <c r="T3446" s="2"/>
      <c r="U3446" s="2"/>
    </row>
    <row r="3447" spans="11:21" x14ac:dyDescent="0.35">
      <c r="K3447" s="4"/>
      <c r="T3447" s="2"/>
      <c r="U3447" s="2"/>
    </row>
    <row r="3448" spans="11:21" x14ac:dyDescent="0.35">
      <c r="K3448" s="4"/>
      <c r="T3448" s="2"/>
      <c r="U3448" s="2"/>
    </row>
    <row r="3449" spans="11:21" x14ac:dyDescent="0.35">
      <c r="K3449" s="4"/>
      <c r="T3449" s="2"/>
      <c r="U3449" s="2"/>
    </row>
    <row r="3450" spans="11:21" x14ac:dyDescent="0.35">
      <c r="K3450" s="4"/>
      <c r="T3450" s="2"/>
      <c r="U3450" s="2"/>
    </row>
    <row r="3451" spans="11:21" x14ac:dyDescent="0.35">
      <c r="K3451" s="4"/>
      <c r="T3451" s="2"/>
      <c r="U3451" s="2"/>
    </row>
    <row r="3452" spans="11:21" x14ac:dyDescent="0.35">
      <c r="K3452" s="4"/>
      <c r="T3452" s="2"/>
      <c r="U3452" s="2"/>
    </row>
    <row r="3453" spans="11:21" x14ac:dyDescent="0.35">
      <c r="K3453" s="4"/>
      <c r="T3453" s="2"/>
      <c r="U3453" s="2"/>
    </row>
    <row r="3454" spans="11:21" x14ac:dyDescent="0.35">
      <c r="K3454" s="4"/>
      <c r="T3454" s="2"/>
      <c r="U3454" s="2"/>
    </row>
    <row r="3455" spans="11:21" x14ac:dyDescent="0.35">
      <c r="K3455" s="4"/>
      <c r="T3455" s="2"/>
      <c r="U3455" s="2"/>
    </row>
    <row r="3456" spans="11:21" x14ac:dyDescent="0.35">
      <c r="K3456" s="4"/>
      <c r="T3456" s="2"/>
      <c r="U3456" s="2"/>
    </row>
    <row r="3457" spans="11:21" x14ac:dyDescent="0.35">
      <c r="K3457" s="4"/>
      <c r="T3457" s="2"/>
      <c r="U3457" s="2"/>
    </row>
    <row r="3458" spans="11:21" x14ac:dyDescent="0.35">
      <c r="K3458" s="4"/>
      <c r="T3458" s="2"/>
      <c r="U3458" s="2"/>
    </row>
    <row r="3459" spans="11:21" x14ac:dyDescent="0.35">
      <c r="K3459" s="4"/>
      <c r="T3459" s="2"/>
      <c r="U3459" s="2"/>
    </row>
    <row r="3460" spans="11:21" x14ac:dyDescent="0.35">
      <c r="K3460" s="4"/>
      <c r="T3460" s="2"/>
      <c r="U3460" s="2"/>
    </row>
    <row r="3461" spans="11:21" x14ac:dyDescent="0.35">
      <c r="K3461" s="4"/>
      <c r="T3461" s="2"/>
      <c r="U3461" s="2"/>
    </row>
    <row r="3462" spans="11:21" x14ac:dyDescent="0.35">
      <c r="K3462" s="4"/>
      <c r="T3462" s="2"/>
      <c r="U3462" s="2"/>
    </row>
    <row r="3463" spans="11:21" x14ac:dyDescent="0.35">
      <c r="K3463" s="4"/>
      <c r="T3463" s="2"/>
      <c r="U3463" s="2"/>
    </row>
    <row r="3464" spans="11:21" x14ac:dyDescent="0.35">
      <c r="K3464" s="4"/>
      <c r="T3464" s="2"/>
      <c r="U3464" s="2"/>
    </row>
    <row r="3465" spans="11:21" x14ac:dyDescent="0.35">
      <c r="K3465" s="4"/>
      <c r="T3465" s="2"/>
      <c r="U3465" s="2"/>
    </row>
    <row r="3466" spans="11:21" x14ac:dyDescent="0.35">
      <c r="K3466" s="4"/>
      <c r="T3466" s="2"/>
      <c r="U3466" s="2"/>
    </row>
    <row r="3467" spans="11:21" x14ac:dyDescent="0.35">
      <c r="K3467" s="4"/>
      <c r="T3467" s="2"/>
      <c r="U3467" s="2"/>
    </row>
    <row r="3468" spans="11:21" x14ac:dyDescent="0.35">
      <c r="K3468" s="4"/>
      <c r="T3468" s="2"/>
      <c r="U3468" s="2"/>
    </row>
    <row r="3469" spans="11:21" x14ac:dyDescent="0.35">
      <c r="K3469" s="4"/>
      <c r="T3469" s="2"/>
      <c r="U3469" s="2"/>
    </row>
    <row r="3470" spans="11:21" x14ac:dyDescent="0.35">
      <c r="K3470" s="4"/>
      <c r="T3470" s="2"/>
      <c r="U3470" s="2"/>
    </row>
    <row r="3471" spans="11:21" x14ac:dyDescent="0.35">
      <c r="K3471" s="4"/>
      <c r="T3471" s="2"/>
      <c r="U3471" s="2"/>
    </row>
    <row r="3472" spans="11:21" x14ac:dyDescent="0.35">
      <c r="K3472" s="4"/>
      <c r="T3472" s="2"/>
      <c r="U3472" s="2"/>
    </row>
    <row r="3473" spans="11:21" x14ac:dyDescent="0.35">
      <c r="K3473" s="4"/>
      <c r="T3473" s="2"/>
      <c r="U3473" s="2"/>
    </row>
    <row r="3474" spans="11:21" x14ac:dyDescent="0.35">
      <c r="K3474" s="4"/>
      <c r="T3474" s="2"/>
      <c r="U3474" s="2"/>
    </row>
    <row r="3475" spans="11:21" x14ac:dyDescent="0.35">
      <c r="K3475" s="4"/>
      <c r="T3475" s="2"/>
      <c r="U3475" s="2"/>
    </row>
    <row r="3476" spans="11:21" x14ac:dyDescent="0.35">
      <c r="K3476" s="4"/>
      <c r="T3476" s="2"/>
      <c r="U3476" s="2"/>
    </row>
    <row r="3477" spans="11:21" x14ac:dyDescent="0.35">
      <c r="K3477" s="4"/>
      <c r="T3477" s="2"/>
      <c r="U3477" s="2"/>
    </row>
    <row r="3478" spans="11:21" x14ac:dyDescent="0.35">
      <c r="K3478" s="4"/>
      <c r="T3478" s="2"/>
      <c r="U3478" s="2"/>
    </row>
    <row r="3479" spans="11:21" x14ac:dyDescent="0.35">
      <c r="K3479" s="4"/>
      <c r="T3479" s="2"/>
      <c r="U3479" s="2"/>
    </row>
    <row r="3480" spans="11:21" x14ac:dyDescent="0.35">
      <c r="K3480" s="4"/>
      <c r="T3480" s="2"/>
      <c r="U3480" s="2"/>
    </row>
    <row r="3481" spans="11:21" x14ac:dyDescent="0.35">
      <c r="K3481" s="4"/>
      <c r="T3481" s="2"/>
      <c r="U3481" s="2"/>
    </row>
    <row r="3482" spans="11:21" x14ac:dyDescent="0.35">
      <c r="K3482" s="4"/>
      <c r="T3482" s="2"/>
      <c r="U3482" s="2"/>
    </row>
    <row r="3483" spans="11:21" x14ac:dyDescent="0.35">
      <c r="K3483" s="4"/>
      <c r="T3483" s="2"/>
      <c r="U3483" s="2"/>
    </row>
    <row r="3484" spans="11:21" x14ac:dyDescent="0.35">
      <c r="K3484" s="4"/>
      <c r="T3484" s="2"/>
      <c r="U3484" s="2"/>
    </row>
    <row r="3485" spans="11:21" x14ac:dyDescent="0.35">
      <c r="K3485" s="4"/>
      <c r="T3485" s="2"/>
      <c r="U3485" s="2"/>
    </row>
    <row r="3486" spans="11:21" x14ac:dyDescent="0.35">
      <c r="K3486" s="4"/>
      <c r="T3486" s="2"/>
      <c r="U3486" s="2"/>
    </row>
    <row r="3487" spans="11:21" x14ac:dyDescent="0.35">
      <c r="K3487" s="4"/>
      <c r="T3487" s="2"/>
      <c r="U3487" s="2"/>
    </row>
    <row r="3488" spans="11:21" x14ac:dyDescent="0.35">
      <c r="K3488" s="4"/>
      <c r="T3488" s="2"/>
      <c r="U3488" s="2"/>
    </row>
    <row r="3489" spans="11:21" x14ac:dyDescent="0.35">
      <c r="K3489" s="4"/>
      <c r="T3489" s="2"/>
      <c r="U3489" s="2"/>
    </row>
    <row r="3490" spans="11:21" x14ac:dyDescent="0.35">
      <c r="K3490" s="4"/>
      <c r="T3490" s="2"/>
      <c r="U3490" s="2"/>
    </row>
    <row r="3491" spans="11:21" x14ac:dyDescent="0.35">
      <c r="K3491" s="4"/>
      <c r="T3491" s="2"/>
      <c r="U3491" s="2"/>
    </row>
    <row r="3492" spans="11:21" x14ac:dyDescent="0.35">
      <c r="K3492" s="4"/>
      <c r="T3492" s="2"/>
      <c r="U3492" s="2"/>
    </row>
    <row r="3493" spans="11:21" x14ac:dyDescent="0.35">
      <c r="K3493" s="4"/>
      <c r="T3493" s="2"/>
      <c r="U3493" s="2"/>
    </row>
    <row r="3494" spans="11:21" x14ac:dyDescent="0.35">
      <c r="K3494" s="4"/>
      <c r="T3494" s="2"/>
      <c r="U3494" s="2"/>
    </row>
    <row r="3495" spans="11:21" x14ac:dyDescent="0.35">
      <c r="K3495" s="4"/>
      <c r="T3495" s="2"/>
      <c r="U3495" s="2"/>
    </row>
    <row r="3496" spans="11:21" x14ac:dyDescent="0.35">
      <c r="K3496" s="4"/>
      <c r="T3496" s="2"/>
      <c r="U3496" s="2"/>
    </row>
    <row r="3497" spans="11:21" x14ac:dyDescent="0.35">
      <c r="K3497" s="4"/>
      <c r="T3497" s="2"/>
      <c r="U3497" s="2"/>
    </row>
    <row r="3498" spans="11:21" x14ac:dyDescent="0.35">
      <c r="K3498" s="4"/>
      <c r="T3498" s="2"/>
      <c r="U3498" s="2"/>
    </row>
    <row r="3499" spans="11:21" x14ac:dyDescent="0.35">
      <c r="K3499" s="4"/>
      <c r="T3499" s="2"/>
      <c r="U3499" s="2"/>
    </row>
    <row r="3500" spans="11:21" x14ac:dyDescent="0.35">
      <c r="K3500" s="4"/>
      <c r="T3500" s="2"/>
      <c r="U3500" s="2"/>
    </row>
    <row r="3501" spans="11:21" x14ac:dyDescent="0.35">
      <c r="K3501" s="4"/>
      <c r="T3501" s="2"/>
      <c r="U3501" s="2"/>
    </row>
    <row r="3502" spans="11:21" x14ac:dyDescent="0.35">
      <c r="K3502" s="4"/>
      <c r="T3502" s="2"/>
      <c r="U3502" s="2"/>
    </row>
    <row r="3503" spans="11:21" x14ac:dyDescent="0.35">
      <c r="K3503" s="4"/>
      <c r="T3503" s="2"/>
      <c r="U3503" s="2"/>
    </row>
    <row r="3504" spans="11:21" x14ac:dyDescent="0.35">
      <c r="K3504" s="4"/>
      <c r="T3504" s="2"/>
      <c r="U3504" s="2"/>
    </row>
    <row r="3505" spans="11:21" x14ac:dyDescent="0.35">
      <c r="K3505" s="4"/>
      <c r="T3505" s="2"/>
      <c r="U3505" s="2"/>
    </row>
    <row r="3506" spans="11:21" x14ac:dyDescent="0.35">
      <c r="K3506" s="4"/>
      <c r="T3506" s="2"/>
      <c r="U3506" s="2"/>
    </row>
    <row r="3507" spans="11:21" x14ac:dyDescent="0.35">
      <c r="K3507" s="4"/>
      <c r="T3507" s="2"/>
      <c r="U3507" s="2"/>
    </row>
    <row r="3508" spans="11:21" x14ac:dyDescent="0.35">
      <c r="K3508" s="4"/>
      <c r="T3508" s="2"/>
      <c r="U3508" s="2"/>
    </row>
    <row r="3509" spans="11:21" x14ac:dyDescent="0.35">
      <c r="K3509" s="4"/>
      <c r="T3509" s="2"/>
      <c r="U3509" s="2"/>
    </row>
    <row r="3510" spans="11:21" x14ac:dyDescent="0.35">
      <c r="K3510" s="4"/>
      <c r="T3510" s="2"/>
      <c r="U3510" s="2"/>
    </row>
    <row r="3511" spans="11:21" x14ac:dyDescent="0.35">
      <c r="K3511" s="4"/>
      <c r="T3511" s="2"/>
      <c r="U3511" s="2"/>
    </row>
    <row r="3512" spans="11:21" x14ac:dyDescent="0.35">
      <c r="K3512" s="4"/>
      <c r="T3512" s="2"/>
      <c r="U3512" s="2"/>
    </row>
    <row r="3513" spans="11:21" x14ac:dyDescent="0.35">
      <c r="K3513" s="4"/>
      <c r="T3513" s="2"/>
      <c r="U3513" s="2"/>
    </row>
    <row r="3514" spans="11:21" x14ac:dyDescent="0.35">
      <c r="K3514" s="4"/>
      <c r="T3514" s="2"/>
      <c r="U3514" s="2"/>
    </row>
    <row r="3515" spans="11:21" x14ac:dyDescent="0.35">
      <c r="K3515" s="4"/>
      <c r="T3515" s="2"/>
      <c r="U3515" s="2"/>
    </row>
    <row r="3516" spans="11:21" x14ac:dyDescent="0.35">
      <c r="K3516" s="4"/>
      <c r="T3516" s="2"/>
      <c r="U3516" s="2"/>
    </row>
    <row r="3517" spans="11:21" x14ac:dyDescent="0.35">
      <c r="K3517" s="4"/>
      <c r="T3517" s="2"/>
      <c r="U3517" s="2"/>
    </row>
    <row r="3518" spans="11:21" x14ac:dyDescent="0.35">
      <c r="K3518" s="4"/>
      <c r="T3518" s="2"/>
      <c r="U3518" s="2"/>
    </row>
    <row r="3519" spans="11:21" x14ac:dyDescent="0.35">
      <c r="K3519" s="4"/>
      <c r="T3519" s="2"/>
      <c r="U3519" s="2"/>
    </row>
    <row r="3520" spans="11:21" x14ac:dyDescent="0.35">
      <c r="K3520" s="4"/>
      <c r="T3520" s="2"/>
      <c r="U3520" s="2"/>
    </row>
    <row r="3521" spans="11:21" x14ac:dyDescent="0.35">
      <c r="K3521" s="4"/>
      <c r="T3521" s="2"/>
      <c r="U3521" s="2"/>
    </row>
    <row r="3522" spans="11:21" x14ac:dyDescent="0.35">
      <c r="K3522" s="4"/>
      <c r="T3522" s="2"/>
      <c r="U3522" s="2"/>
    </row>
    <row r="3523" spans="11:21" x14ac:dyDescent="0.35">
      <c r="K3523" s="4"/>
      <c r="T3523" s="2"/>
      <c r="U3523" s="2"/>
    </row>
    <row r="3524" spans="11:21" x14ac:dyDescent="0.35">
      <c r="K3524" s="4"/>
      <c r="T3524" s="2"/>
      <c r="U3524" s="2"/>
    </row>
    <row r="3525" spans="11:21" x14ac:dyDescent="0.35">
      <c r="K3525" s="4"/>
      <c r="T3525" s="2"/>
      <c r="U3525" s="2"/>
    </row>
    <row r="3526" spans="11:21" x14ac:dyDescent="0.35">
      <c r="K3526" s="4"/>
      <c r="T3526" s="2"/>
      <c r="U3526" s="2"/>
    </row>
    <row r="3527" spans="11:21" x14ac:dyDescent="0.35">
      <c r="K3527" s="4"/>
      <c r="T3527" s="2"/>
      <c r="U3527" s="2"/>
    </row>
    <row r="3528" spans="11:21" x14ac:dyDescent="0.35">
      <c r="K3528" s="4"/>
      <c r="T3528" s="2"/>
      <c r="U3528" s="2"/>
    </row>
    <row r="3529" spans="11:21" x14ac:dyDescent="0.35">
      <c r="K3529" s="4"/>
      <c r="T3529" s="2"/>
      <c r="U3529" s="2"/>
    </row>
    <row r="3530" spans="11:21" x14ac:dyDescent="0.35">
      <c r="K3530" s="4"/>
      <c r="T3530" s="2"/>
      <c r="U3530" s="2"/>
    </row>
    <row r="3531" spans="11:21" x14ac:dyDescent="0.35">
      <c r="K3531" s="4"/>
      <c r="T3531" s="2"/>
      <c r="U3531" s="2"/>
    </row>
    <row r="3532" spans="11:21" x14ac:dyDescent="0.35">
      <c r="K3532" s="4"/>
      <c r="T3532" s="2"/>
      <c r="U3532" s="2"/>
    </row>
    <row r="3533" spans="11:21" x14ac:dyDescent="0.35">
      <c r="K3533" s="4"/>
      <c r="T3533" s="2"/>
      <c r="U3533" s="2"/>
    </row>
    <row r="3534" spans="11:21" x14ac:dyDescent="0.35">
      <c r="K3534" s="4"/>
      <c r="T3534" s="2"/>
      <c r="U3534" s="2"/>
    </row>
    <row r="3535" spans="11:21" x14ac:dyDescent="0.35">
      <c r="K3535" s="4"/>
      <c r="T3535" s="2"/>
      <c r="U3535" s="2"/>
    </row>
    <row r="3536" spans="11:21" x14ac:dyDescent="0.35">
      <c r="K3536" s="4"/>
      <c r="T3536" s="2"/>
      <c r="U3536" s="2"/>
    </row>
    <row r="3537" spans="11:21" x14ac:dyDescent="0.35">
      <c r="K3537" s="4"/>
      <c r="T3537" s="2"/>
      <c r="U3537" s="2"/>
    </row>
    <row r="3538" spans="11:21" x14ac:dyDescent="0.35">
      <c r="K3538" s="4"/>
      <c r="T3538" s="2"/>
      <c r="U3538" s="2"/>
    </row>
    <row r="3539" spans="11:21" x14ac:dyDescent="0.35">
      <c r="K3539" s="4"/>
      <c r="T3539" s="2"/>
      <c r="U3539" s="2"/>
    </row>
    <row r="3540" spans="11:21" x14ac:dyDescent="0.35">
      <c r="K3540" s="4"/>
      <c r="T3540" s="2"/>
      <c r="U3540" s="2"/>
    </row>
    <row r="3541" spans="11:21" x14ac:dyDescent="0.35">
      <c r="K3541" s="4"/>
      <c r="T3541" s="2"/>
      <c r="U3541" s="2"/>
    </row>
    <row r="3542" spans="11:21" x14ac:dyDescent="0.35">
      <c r="K3542" s="4"/>
      <c r="T3542" s="2"/>
      <c r="U3542" s="2"/>
    </row>
    <row r="3543" spans="11:21" x14ac:dyDescent="0.35">
      <c r="K3543" s="4"/>
      <c r="T3543" s="2"/>
      <c r="U3543" s="2"/>
    </row>
    <row r="3544" spans="11:21" x14ac:dyDescent="0.35">
      <c r="K3544" s="4"/>
      <c r="T3544" s="2"/>
      <c r="U3544" s="2"/>
    </row>
    <row r="3545" spans="11:21" x14ac:dyDescent="0.35">
      <c r="K3545" s="4"/>
      <c r="T3545" s="2"/>
      <c r="U3545" s="2"/>
    </row>
    <row r="3546" spans="11:21" x14ac:dyDescent="0.35">
      <c r="K3546" s="4"/>
      <c r="T3546" s="2"/>
      <c r="U3546" s="2"/>
    </row>
    <row r="3547" spans="11:21" x14ac:dyDescent="0.35">
      <c r="K3547" s="4"/>
      <c r="T3547" s="2"/>
      <c r="U3547" s="2"/>
    </row>
    <row r="3548" spans="11:21" x14ac:dyDescent="0.35">
      <c r="K3548" s="4"/>
      <c r="T3548" s="2"/>
      <c r="U3548" s="2"/>
    </row>
    <row r="3549" spans="11:21" x14ac:dyDescent="0.35">
      <c r="K3549" s="4"/>
      <c r="T3549" s="2"/>
      <c r="U3549" s="2"/>
    </row>
    <row r="3550" spans="11:21" x14ac:dyDescent="0.35">
      <c r="K3550" s="4"/>
      <c r="T3550" s="2"/>
      <c r="U3550" s="2"/>
    </row>
    <row r="3551" spans="11:21" x14ac:dyDescent="0.35">
      <c r="K3551" s="4"/>
      <c r="T3551" s="2"/>
      <c r="U3551" s="2"/>
    </row>
    <row r="3552" spans="11:21" x14ac:dyDescent="0.35">
      <c r="K3552" s="4"/>
      <c r="T3552" s="2"/>
      <c r="U3552" s="2"/>
    </row>
    <row r="3553" spans="11:21" x14ac:dyDescent="0.35">
      <c r="K3553" s="4"/>
      <c r="T3553" s="2"/>
      <c r="U3553" s="2"/>
    </row>
    <row r="3554" spans="11:21" x14ac:dyDescent="0.35">
      <c r="K3554" s="4"/>
      <c r="T3554" s="2"/>
      <c r="U3554" s="2"/>
    </row>
    <row r="3555" spans="11:21" x14ac:dyDescent="0.35">
      <c r="K3555" s="4"/>
      <c r="T3555" s="2"/>
      <c r="U3555" s="2"/>
    </row>
    <row r="3556" spans="11:21" x14ac:dyDescent="0.35">
      <c r="K3556" s="4"/>
      <c r="T3556" s="2"/>
      <c r="U3556" s="2"/>
    </row>
    <row r="3557" spans="11:21" x14ac:dyDescent="0.35">
      <c r="K3557" s="4"/>
      <c r="T3557" s="2"/>
      <c r="U3557" s="2"/>
    </row>
    <row r="3558" spans="11:21" x14ac:dyDescent="0.35">
      <c r="K3558" s="4"/>
      <c r="T3558" s="2"/>
      <c r="U3558" s="2"/>
    </row>
    <row r="3559" spans="11:21" x14ac:dyDescent="0.35">
      <c r="K3559" s="4"/>
      <c r="T3559" s="2"/>
      <c r="U3559" s="2"/>
    </row>
    <row r="3560" spans="11:21" x14ac:dyDescent="0.35">
      <c r="K3560" s="4"/>
      <c r="T3560" s="2"/>
      <c r="U3560" s="2"/>
    </row>
    <row r="3561" spans="11:21" x14ac:dyDescent="0.35">
      <c r="K3561" s="4"/>
      <c r="T3561" s="2"/>
      <c r="U3561" s="2"/>
    </row>
    <row r="3562" spans="11:21" x14ac:dyDescent="0.35">
      <c r="K3562" s="4"/>
      <c r="T3562" s="2"/>
      <c r="U3562" s="2"/>
    </row>
    <row r="3563" spans="11:21" x14ac:dyDescent="0.35">
      <c r="K3563" s="4"/>
      <c r="T3563" s="2"/>
      <c r="U3563" s="2"/>
    </row>
    <row r="3564" spans="11:21" x14ac:dyDescent="0.35">
      <c r="K3564" s="4"/>
      <c r="T3564" s="2"/>
      <c r="U3564" s="2"/>
    </row>
    <row r="3565" spans="11:21" x14ac:dyDescent="0.35">
      <c r="K3565" s="4"/>
      <c r="T3565" s="2"/>
      <c r="U3565" s="2"/>
    </row>
    <row r="3566" spans="11:21" x14ac:dyDescent="0.35">
      <c r="K3566" s="4"/>
      <c r="T3566" s="2"/>
      <c r="U3566" s="2"/>
    </row>
    <row r="3567" spans="11:21" x14ac:dyDescent="0.35">
      <c r="K3567" s="4"/>
      <c r="T3567" s="2"/>
      <c r="U3567" s="2"/>
    </row>
    <row r="3568" spans="11:21" x14ac:dyDescent="0.35">
      <c r="K3568" s="4"/>
      <c r="T3568" s="2"/>
      <c r="U3568" s="2"/>
    </row>
    <row r="3569" spans="11:21" x14ac:dyDescent="0.35">
      <c r="K3569" s="4"/>
      <c r="T3569" s="2"/>
      <c r="U3569" s="2"/>
    </row>
    <row r="3570" spans="11:21" x14ac:dyDescent="0.35">
      <c r="K3570" s="4"/>
      <c r="T3570" s="2"/>
      <c r="U3570" s="2"/>
    </row>
    <row r="3571" spans="11:21" x14ac:dyDescent="0.35">
      <c r="K3571" s="4"/>
      <c r="T3571" s="2"/>
      <c r="U3571" s="2"/>
    </row>
    <row r="3572" spans="11:21" x14ac:dyDescent="0.35">
      <c r="K3572" s="4"/>
      <c r="T3572" s="2"/>
      <c r="U3572" s="2"/>
    </row>
    <row r="3573" spans="11:21" x14ac:dyDescent="0.35">
      <c r="K3573" s="4"/>
      <c r="T3573" s="2"/>
      <c r="U3573" s="2"/>
    </row>
    <row r="3574" spans="11:21" x14ac:dyDescent="0.35">
      <c r="K3574" s="4"/>
      <c r="T3574" s="2"/>
      <c r="U3574" s="2"/>
    </row>
    <row r="3575" spans="11:21" x14ac:dyDescent="0.35">
      <c r="K3575" s="4"/>
      <c r="T3575" s="2"/>
      <c r="U3575" s="2"/>
    </row>
    <row r="3576" spans="11:21" x14ac:dyDescent="0.35">
      <c r="K3576" s="4"/>
      <c r="T3576" s="2"/>
      <c r="U3576" s="2"/>
    </row>
    <row r="3577" spans="11:21" x14ac:dyDescent="0.35">
      <c r="K3577" s="4"/>
      <c r="T3577" s="2"/>
      <c r="U3577" s="2"/>
    </row>
    <row r="3578" spans="11:21" x14ac:dyDescent="0.35">
      <c r="K3578" s="4"/>
      <c r="T3578" s="2"/>
      <c r="U3578" s="2"/>
    </row>
    <row r="3579" spans="11:21" x14ac:dyDescent="0.35">
      <c r="K3579" s="4"/>
      <c r="T3579" s="2"/>
      <c r="U3579" s="2"/>
    </row>
    <row r="3580" spans="11:21" x14ac:dyDescent="0.35">
      <c r="K3580" s="4"/>
      <c r="T3580" s="2"/>
      <c r="U3580" s="2"/>
    </row>
    <row r="3581" spans="11:21" x14ac:dyDescent="0.35">
      <c r="K3581" s="4"/>
      <c r="T3581" s="2"/>
      <c r="U3581" s="2"/>
    </row>
    <row r="3582" spans="11:21" x14ac:dyDescent="0.35">
      <c r="K3582" s="4"/>
      <c r="T3582" s="2"/>
      <c r="U3582" s="2"/>
    </row>
    <row r="3583" spans="11:21" x14ac:dyDescent="0.35">
      <c r="K3583" s="4"/>
      <c r="T3583" s="2"/>
      <c r="U3583" s="2"/>
    </row>
    <row r="3584" spans="11:21" x14ac:dyDescent="0.35">
      <c r="K3584" s="4"/>
      <c r="T3584" s="2"/>
      <c r="U3584" s="2"/>
    </row>
    <row r="3585" spans="11:21" x14ac:dyDescent="0.35">
      <c r="K3585" s="4"/>
      <c r="T3585" s="2"/>
      <c r="U3585" s="2"/>
    </row>
    <row r="3586" spans="11:21" x14ac:dyDescent="0.35">
      <c r="K3586" s="4"/>
      <c r="T3586" s="2"/>
      <c r="U3586" s="2"/>
    </row>
    <row r="3587" spans="11:21" x14ac:dyDescent="0.35">
      <c r="K3587" s="4"/>
      <c r="T3587" s="2"/>
      <c r="U3587" s="2"/>
    </row>
    <row r="3588" spans="11:21" x14ac:dyDescent="0.35">
      <c r="K3588" s="4"/>
      <c r="T3588" s="2"/>
      <c r="U3588" s="2"/>
    </row>
    <row r="3589" spans="11:21" x14ac:dyDescent="0.35">
      <c r="K3589" s="4"/>
      <c r="T3589" s="2"/>
      <c r="U3589" s="2"/>
    </row>
    <row r="3590" spans="11:21" x14ac:dyDescent="0.35">
      <c r="K3590" s="4"/>
      <c r="T3590" s="2"/>
      <c r="U3590" s="2"/>
    </row>
    <row r="3591" spans="11:21" x14ac:dyDescent="0.35">
      <c r="K3591" s="4"/>
      <c r="T3591" s="2"/>
      <c r="U3591" s="2"/>
    </row>
    <row r="3592" spans="11:21" x14ac:dyDescent="0.35">
      <c r="K3592" s="4"/>
      <c r="T3592" s="2"/>
      <c r="U3592" s="2"/>
    </row>
    <row r="3593" spans="11:21" x14ac:dyDescent="0.35">
      <c r="K3593" s="4"/>
      <c r="T3593" s="2"/>
      <c r="U3593" s="2"/>
    </row>
    <row r="3594" spans="11:21" x14ac:dyDescent="0.35">
      <c r="K3594" s="4"/>
      <c r="T3594" s="2"/>
      <c r="U3594" s="2"/>
    </row>
    <row r="3595" spans="11:21" x14ac:dyDescent="0.35">
      <c r="K3595" s="4"/>
      <c r="T3595" s="2"/>
      <c r="U3595" s="2"/>
    </row>
    <row r="3596" spans="11:21" x14ac:dyDescent="0.35">
      <c r="K3596" s="4"/>
      <c r="T3596" s="2"/>
      <c r="U3596" s="2"/>
    </row>
    <row r="3597" spans="11:21" x14ac:dyDescent="0.35">
      <c r="K3597" s="4"/>
      <c r="T3597" s="2"/>
      <c r="U3597" s="2"/>
    </row>
    <row r="3598" spans="11:21" x14ac:dyDescent="0.35">
      <c r="K3598" s="4"/>
      <c r="T3598" s="2"/>
      <c r="U3598" s="2"/>
    </row>
    <row r="3599" spans="11:21" x14ac:dyDescent="0.35">
      <c r="K3599" s="4"/>
      <c r="T3599" s="2"/>
      <c r="U3599" s="2"/>
    </row>
    <row r="3600" spans="11:21" x14ac:dyDescent="0.35">
      <c r="K3600" s="4"/>
      <c r="T3600" s="2"/>
      <c r="U3600" s="2"/>
    </row>
    <row r="3601" spans="11:21" x14ac:dyDescent="0.35">
      <c r="K3601" s="4"/>
      <c r="T3601" s="2"/>
      <c r="U3601" s="2"/>
    </row>
    <row r="3602" spans="11:21" x14ac:dyDescent="0.35">
      <c r="K3602" s="4"/>
      <c r="T3602" s="2"/>
      <c r="U3602" s="2"/>
    </row>
    <row r="3603" spans="11:21" x14ac:dyDescent="0.35">
      <c r="K3603" s="4"/>
      <c r="T3603" s="2"/>
      <c r="U3603" s="2"/>
    </row>
    <row r="3604" spans="11:21" x14ac:dyDescent="0.35">
      <c r="K3604" s="4"/>
      <c r="T3604" s="2"/>
      <c r="U3604" s="2"/>
    </row>
    <row r="3605" spans="11:21" x14ac:dyDescent="0.35">
      <c r="K3605" s="4"/>
      <c r="T3605" s="2"/>
      <c r="U3605" s="2"/>
    </row>
    <row r="3606" spans="11:21" x14ac:dyDescent="0.35">
      <c r="K3606" s="4"/>
      <c r="T3606" s="2"/>
      <c r="U3606" s="2"/>
    </row>
    <row r="3607" spans="11:21" x14ac:dyDescent="0.35">
      <c r="K3607" s="4"/>
      <c r="T3607" s="2"/>
      <c r="U3607" s="2"/>
    </row>
    <row r="3608" spans="11:21" x14ac:dyDescent="0.35">
      <c r="K3608" s="4"/>
      <c r="T3608" s="2"/>
      <c r="U3608" s="2"/>
    </row>
    <row r="3609" spans="11:21" x14ac:dyDescent="0.35">
      <c r="K3609" s="4"/>
      <c r="T3609" s="2"/>
      <c r="U3609" s="2"/>
    </row>
    <row r="3610" spans="11:21" x14ac:dyDescent="0.35">
      <c r="K3610" s="4"/>
      <c r="T3610" s="2"/>
      <c r="U3610" s="2"/>
    </row>
    <row r="3611" spans="11:21" x14ac:dyDescent="0.35">
      <c r="K3611" s="4"/>
      <c r="T3611" s="2"/>
      <c r="U3611" s="2"/>
    </row>
    <row r="3612" spans="11:21" x14ac:dyDescent="0.35">
      <c r="K3612" s="4"/>
      <c r="T3612" s="2"/>
      <c r="U3612" s="2"/>
    </row>
    <row r="3613" spans="11:21" x14ac:dyDescent="0.35">
      <c r="K3613" s="4"/>
      <c r="T3613" s="2"/>
      <c r="U3613" s="2"/>
    </row>
    <row r="3614" spans="11:21" x14ac:dyDescent="0.35">
      <c r="K3614" s="4"/>
      <c r="T3614" s="2"/>
      <c r="U3614" s="2"/>
    </row>
    <row r="3615" spans="11:21" x14ac:dyDescent="0.35">
      <c r="K3615" s="4"/>
      <c r="T3615" s="2"/>
      <c r="U3615" s="2"/>
    </row>
    <row r="3616" spans="11:21" x14ac:dyDescent="0.35">
      <c r="K3616" s="4"/>
      <c r="T3616" s="2"/>
      <c r="U3616" s="2"/>
    </row>
    <row r="3617" spans="11:21" x14ac:dyDescent="0.35">
      <c r="K3617" s="4"/>
      <c r="T3617" s="2"/>
      <c r="U3617" s="2"/>
    </row>
    <row r="3618" spans="11:21" x14ac:dyDescent="0.35">
      <c r="K3618" s="4"/>
      <c r="T3618" s="2"/>
      <c r="U3618" s="2"/>
    </row>
    <row r="3619" spans="11:21" x14ac:dyDescent="0.35">
      <c r="K3619" s="4"/>
      <c r="T3619" s="2"/>
      <c r="U3619" s="2"/>
    </row>
    <row r="3620" spans="11:21" x14ac:dyDescent="0.35">
      <c r="K3620" s="4"/>
      <c r="T3620" s="2"/>
      <c r="U3620" s="2"/>
    </row>
    <row r="3621" spans="11:21" x14ac:dyDescent="0.35">
      <c r="K3621" s="4"/>
      <c r="T3621" s="2"/>
      <c r="U3621" s="2"/>
    </row>
    <row r="3622" spans="11:21" x14ac:dyDescent="0.35">
      <c r="K3622" s="4"/>
      <c r="T3622" s="2"/>
      <c r="U3622" s="2"/>
    </row>
    <row r="3623" spans="11:21" x14ac:dyDescent="0.35">
      <c r="K3623" s="4"/>
      <c r="T3623" s="2"/>
      <c r="U3623" s="2"/>
    </row>
    <row r="3624" spans="11:21" x14ac:dyDescent="0.35">
      <c r="K3624" s="4"/>
      <c r="T3624" s="2"/>
      <c r="U3624" s="2"/>
    </row>
    <row r="3625" spans="11:21" x14ac:dyDescent="0.35">
      <c r="K3625" s="4"/>
      <c r="T3625" s="2"/>
      <c r="U3625" s="2"/>
    </row>
    <row r="3626" spans="11:21" x14ac:dyDescent="0.35">
      <c r="K3626" s="4"/>
      <c r="T3626" s="2"/>
      <c r="U3626" s="2"/>
    </row>
    <row r="3627" spans="11:21" x14ac:dyDescent="0.35">
      <c r="K3627" s="4"/>
      <c r="T3627" s="2"/>
      <c r="U3627" s="2"/>
    </row>
    <row r="3628" spans="11:21" x14ac:dyDescent="0.35">
      <c r="K3628" s="4"/>
      <c r="T3628" s="2"/>
      <c r="U3628" s="2"/>
    </row>
    <row r="3629" spans="11:21" x14ac:dyDescent="0.35">
      <c r="K3629" s="4"/>
      <c r="T3629" s="2"/>
      <c r="U3629" s="2"/>
    </row>
    <row r="3630" spans="11:21" x14ac:dyDescent="0.35">
      <c r="K3630" s="4"/>
      <c r="T3630" s="2"/>
      <c r="U3630" s="2"/>
    </row>
    <row r="3631" spans="11:21" x14ac:dyDescent="0.35">
      <c r="K3631" s="4"/>
      <c r="T3631" s="2"/>
      <c r="U3631" s="2"/>
    </row>
    <row r="3632" spans="11:21" x14ac:dyDescent="0.35">
      <c r="K3632" s="4"/>
      <c r="T3632" s="2"/>
      <c r="U3632" s="2"/>
    </row>
    <row r="3633" spans="11:21" x14ac:dyDescent="0.35">
      <c r="K3633" s="4"/>
      <c r="T3633" s="2"/>
      <c r="U3633" s="2"/>
    </row>
    <row r="3634" spans="11:21" x14ac:dyDescent="0.35">
      <c r="K3634" s="4"/>
      <c r="T3634" s="2"/>
      <c r="U3634" s="2"/>
    </row>
    <row r="3635" spans="11:21" x14ac:dyDescent="0.35">
      <c r="K3635" s="4"/>
      <c r="T3635" s="2"/>
      <c r="U3635" s="2"/>
    </row>
    <row r="3636" spans="11:21" x14ac:dyDescent="0.35">
      <c r="K3636" s="4"/>
      <c r="T3636" s="2"/>
      <c r="U3636" s="2"/>
    </row>
    <row r="3637" spans="11:21" x14ac:dyDescent="0.35">
      <c r="K3637" s="4"/>
      <c r="T3637" s="2"/>
      <c r="U3637" s="2"/>
    </row>
    <row r="3638" spans="11:21" x14ac:dyDescent="0.35">
      <c r="K3638" s="4"/>
      <c r="T3638" s="2"/>
      <c r="U3638" s="2"/>
    </row>
    <row r="3639" spans="11:21" x14ac:dyDescent="0.35">
      <c r="K3639" s="4"/>
      <c r="T3639" s="2"/>
      <c r="U3639" s="2"/>
    </row>
    <row r="3640" spans="11:21" x14ac:dyDescent="0.35">
      <c r="K3640" s="4"/>
      <c r="T3640" s="2"/>
      <c r="U3640" s="2"/>
    </row>
    <row r="3641" spans="11:21" x14ac:dyDescent="0.35">
      <c r="K3641" s="4"/>
      <c r="T3641" s="2"/>
      <c r="U3641" s="2"/>
    </row>
    <row r="3642" spans="11:21" x14ac:dyDescent="0.35">
      <c r="K3642" s="4"/>
      <c r="T3642" s="2"/>
      <c r="U3642" s="2"/>
    </row>
    <row r="3643" spans="11:21" x14ac:dyDescent="0.35">
      <c r="K3643" s="4"/>
      <c r="T3643" s="2"/>
      <c r="U3643" s="2"/>
    </row>
    <row r="3644" spans="11:21" x14ac:dyDescent="0.35">
      <c r="K3644" s="4"/>
      <c r="T3644" s="2"/>
      <c r="U3644" s="2"/>
    </row>
    <row r="3645" spans="11:21" x14ac:dyDescent="0.35">
      <c r="K3645" s="4"/>
      <c r="T3645" s="2"/>
      <c r="U3645" s="2"/>
    </row>
    <row r="3646" spans="11:21" x14ac:dyDescent="0.35">
      <c r="K3646" s="4"/>
      <c r="T3646" s="2"/>
      <c r="U3646" s="2"/>
    </row>
    <row r="3647" spans="11:21" x14ac:dyDescent="0.35">
      <c r="K3647" s="4"/>
      <c r="T3647" s="2"/>
      <c r="U3647" s="2"/>
    </row>
    <row r="3648" spans="11:21" x14ac:dyDescent="0.35">
      <c r="K3648" s="4"/>
      <c r="T3648" s="2"/>
      <c r="U3648" s="2"/>
    </row>
    <row r="3649" spans="11:21" x14ac:dyDescent="0.35">
      <c r="K3649" s="4"/>
      <c r="T3649" s="2"/>
      <c r="U3649" s="2"/>
    </row>
    <row r="3650" spans="11:21" x14ac:dyDescent="0.35">
      <c r="K3650" s="4"/>
      <c r="T3650" s="2"/>
      <c r="U3650" s="2"/>
    </row>
    <row r="3651" spans="11:21" x14ac:dyDescent="0.35">
      <c r="K3651" s="4"/>
      <c r="T3651" s="2"/>
      <c r="U3651" s="2"/>
    </row>
    <row r="3652" spans="11:21" x14ac:dyDescent="0.35">
      <c r="K3652" s="4"/>
      <c r="T3652" s="2"/>
      <c r="U3652" s="2"/>
    </row>
    <row r="3653" spans="11:21" x14ac:dyDescent="0.35">
      <c r="K3653" s="4"/>
      <c r="T3653" s="2"/>
      <c r="U3653" s="2"/>
    </row>
    <row r="3654" spans="11:21" x14ac:dyDescent="0.35">
      <c r="K3654" s="4"/>
      <c r="T3654" s="2"/>
      <c r="U3654" s="2"/>
    </row>
    <row r="3655" spans="11:21" x14ac:dyDescent="0.35">
      <c r="K3655" s="4"/>
      <c r="T3655" s="2"/>
      <c r="U3655" s="2"/>
    </row>
    <row r="3656" spans="11:21" x14ac:dyDescent="0.35">
      <c r="K3656" s="4"/>
      <c r="T3656" s="2"/>
      <c r="U3656" s="2"/>
    </row>
    <row r="3657" spans="11:21" x14ac:dyDescent="0.35">
      <c r="K3657" s="4"/>
      <c r="T3657" s="2"/>
      <c r="U3657" s="2"/>
    </row>
    <row r="3658" spans="11:21" x14ac:dyDescent="0.35">
      <c r="K3658" s="4"/>
      <c r="T3658" s="2"/>
      <c r="U3658" s="2"/>
    </row>
    <row r="3659" spans="11:21" x14ac:dyDescent="0.35">
      <c r="K3659" s="4"/>
      <c r="T3659" s="2"/>
      <c r="U3659" s="2"/>
    </row>
    <row r="3660" spans="11:21" x14ac:dyDescent="0.35">
      <c r="K3660" s="4"/>
      <c r="T3660" s="2"/>
      <c r="U3660" s="2"/>
    </row>
    <row r="3661" spans="11:21" x14ac:dyDescent="0.35">
      <c r="K3661" s="4"/>
      <c r="T3661" s="2"/>
      <c r="U3661" s="2"/>
    </row>
    <row r="3662" spans="11:21" x14ac:dyDescent="0.35">
      <c r="K3662" s="4"/>
      <c r="T3662" s="2"/>
      <c r="U3662" s="2"/>
    </row>
    <row r="3663" spans="11:21" x14ac:dyDescent="0.35">
      <c r="K3663" s="4"/>
      <c r="T3663" s="2"/>
      <c r="U3663" s="2"/>
    </row>
    <row r="3664" spans="11:21" x14ac:dyDescent="0.35">
      <c r="K3664" s="4"/>
      <c r="T3664" s="2"/>
      <c r="U3664" s="2"/>
    </row>
    <row r="3665" spans="11:21" x14ac:dyDescent="0.35">
      <c r="K3665" s="4"/>
      <c r="T3665" s="2"/>
      <c r="U3665" s="2"/>
    </row>
    <row r="3666" spans="11:21" x14ac:dyDescent="0.35">
      <c r="K3666" s="4"/>
      <c r="T3666" s="2"/>
      <c r="U3666" s="2"/>
    </row>
    <row r="3667" spans="11:21" x14ac:dyDescent="0.35">
      <c r="K3667" s="4"/>
      <c r="T3667" s="2"/>
      <c r="U3667" s="2"/>
    </row>
    <row r="3668" spans="11:21" x14ac:dyDescent="0.35">
      <c r="K3668" s="4"/>
      <c r="T3668" s="2"/>
      <c r="U3668" s="2"/>
    </row>
    <row r="3669" spans="11:21" x14ac:dyDescent="0.35">
      <c r="K3669" s="4"/>
      <c r="T3669" s="2"/>
      <c r="U3669" s="2"/>
    </row>
    <row r="3670" spans="11:21" x14ac:dyDescent="0.35">
      <c r="K3670" s="4"/>
      <c r="T3670" s="2"/>
      <c r="U3670" s="2"/>
    </row>
    <row r="3671" spans="11:21" x14ac:dyDescent="0.35">
      <c r="K3671" s="4"/>
      <c r="T3671" s="2"/>
      <c r="U3671" s="2"/>
    </row>
    <row r="3672" spans="11:21" x14ac:dyDescent="0.35">
      <c r="K3672" s="4"/>
      <c r="T3672" s="2"/>
      <c r="U3672" s="2"/>
    </row>
    <row r="3673" spans="11:21" x14ac:dyDescent="0.35">
      <c r="K3673" s="4"/>
      <c r="T3673" s="2"/>
      <c r="U3673" s="2"/>
    </row>
    <row r="3674" spans="11:21" x14ac:dyDescent="0.35">
      <c r="K3674" s="4"/>
      <c r="T3674" s="2"/>
      <c r="U3674" s="2"/>
    </row>
    <row r="3675" spans="11:21" x14ac:dyDescent="0.35">
      <c r="K3675" s="4"/>
      <c r="T3675" s="2"/>
      <c r="U3675" s="2"/>
    </row>
    <row r="3676" spans="11:21" x14ac:dyDescent="0.35">
      <c r="K3676" s="4"/>
      <c r="T3676" s="2"/>
      <c r="U3676" s="2"/>
    </row>
    <row r="3677" spans="11:21" x14ac:dyDescent="0.35">
      <c r="K3677" s="4"/>
      <c r="T3677" s="2"/>
      <c r="U3677" s="2"/>
    </row>
    <row r="3678" spans="11:21" x14ac:dyDescent="0.35">
      <c r="K3678" s="4"/>
      <c r="T3678" s="2"/>
      <c r="U3678" s="2"/>
    </row>
    <row r="3679" spans="11:21" x14ac:dyDescent="0.35">
      <c r="K3679" s="4"/>
      <c r="T3679" s="2"/>
      <c r="U3679" s="2"/>
    </row>
    <row r="3680" spans="11:21" x14ac:dyDescent="0.35">
      <c r="K3680" s="4"/>
      <c r="T3680" s="2"/>
      <c r="U3680" s="2"/>
    </row>
    <row r="3681" spans="11:21" x14ac:dyDescent="0.35">
      <c r="K3681" s="4"/>
      <c r="T3681" s="2"/>
      <c r="U3681" s="2"/>
    </row>
    <row r="3682" spans="11:21" x14ac:dyDescent="0.35">
      <c r="K3682" s="4"/>
      <c r="T3682" s="2"/>
      <c r="U3682" s="2"/>
    </row>
    <row r="3683" spans="11:21" x14ac:dyDescent="0.35">
      <c r="K3683" s="4"/>
      <c r="T3683" s="2"/>
      <c r="U3683" s="2"/>
    </row>
    <row r="3684" spans="11:21" x14ac:dyDescent="0.35">
      <c r="K3684" s="4"/>
      <c r="T3684" s="2"/>
      <c r="U3684" s="2"/>
    </row>
    <row r="3685" spans="11:21" x14ac:dyDescent="0.35">
      <c r="K3685" s="4"/>
      <c r="T3685" s="2"/>
      <c r="U3685" s="2"/>
    </row>
    <row r="3686" spans="11:21" x14ac:dyDescent="0.35">
      <c r="K3686" s="4"/>
      <c r="T3686" s="2"/>
      <c r="U3686" s="2"/>
    </row>
    <row r="3687" spans="11:21" x14ac:dyDescent="0.35">
      <c r="K3687" s="4"/>
      <c r="T3687" s="2"/>
      <c r="U3687" s="2"/>
    </row>
    <row r="3688" spans="11:21" x14ac:dyDescent="0.35">
      <c r="K3688" s="4"/>
      <c r="T3688" s="2"/>
      <c r="U3688" s="2"/>
    </row>
    <row r="3689" spans="11:21" x14ac:dyDescent="0.35">
      <c r="K3689" s="4"/>
      <c r="T3689" s="2"/>
      <c r="U3689" s="2"/>
    </row>
    <row r="3690" spans="11:21" x14ac:dyDescent="0.35">
      <c r="K3690" s="4"/>
      <c r="T3690" s="2"/>
      <c r="U3690" s="2"/>
    </row>
    <row r="3691" spans="11:21" x14ac:dyDescent="0.35">
      <c r="K3691" s="4"/>
      <c r="T3691" s="2"/>
      <c r="U3691" s="2"/>
    </row>
    <row r="3692" spans="11:21" x14ac:dyDescent="0.35">
      <c r="K3692" s="4"/>
      <c r="T3692" s="2"/>
      <c r="U3692" s="2"/>
    </row>
    <row r="3693" spans="11:21" x14ac:dyDescent="0.35">
      <c r="K3693" s="4"/>
      <c r="T3693" s="2"/>
      <c r="U3693" s="2"/>
    </row>
    <row r="3694" spans="11:21" x14ac:dyDescent="0.35">
      <c r="K3694" s="4"/>
      <c r="T3694" s="2"/>
      <c r="U3694" s="2"/>
    </row>
    <row r="3695" spans="11:21" x14ac:dyDescent="0.35">
      <c r="K3695" s="4"/>
      <c r="T3695" s="2"/>
      <c r="U3695" s="2"/>
    </row>
    <row r="3696" spans="11:21" x14ac:dyDescent="0.35">
      <c r="K3696" s="4"/>
      <c r="T3696" s="2"/>
      <c r="U3696" s="2"/>
    </row>
    <row r="3697" spans="11:21" x14ac:dyDescent="0.35">
      <c r="K3697" s="4"/>
      <c r="T3697" s="2"/>
      <c r="U3697" s="2"/>
    </row>
    <row r="3698" spans="11:21" x14ac:dyDescent="0.35">
      <c r="K3698" s="4"/>
      <c r="T3698" s="2"/>
      <c r="U3698" s="2"/>
    </row>
    <row r="3699" spans="11:21" x14ac:dyDescent="0.35">
      <c r="K3699" s="4"/>
      <c r="T3699" s="2"/>
      <c r="U3699" s="2"/>
    </row>
    <row r="3700" spans="11:21" x14ac:dyDescent="0.35">
      <c r="K3700" s="4"/>
      <c r="T3700" s="2"/>
      <c r="U3700" s="2"/>
    </row>
    <row r="3701" spans="11:21" x14ac:dyDescent="0.35">
      <c r="K3701" s="4"/>
      <c r="T3701" s="2"/>
      <c r="U3701" s="2"/>
    </row>
    <row r="3702" spans="11:21" x14ac:dyDescent="0.35">
      <c r="K3702" s="4"/>
      <c r="T3702" s="2"/>
      <c r="U3702" s="2"/>
    </row>
    <row r="3703" spans="11:21" x14ac:dyDescent="0.35">
      <c r="K3703" s="4"/>
      <c r="T3703" s="2"/>
      <c r="U3703" s="2"/>
    </row>
    <row r="3704" spans="11:21" x14ac:dyDescent="0.35">
      <c r="K3704" s="4"/>
      <c r="T3704" s="2"/>
      <c r="U3704" s="2"/>
    </row>
    <row r="3705" spans="11:21" x14ac:dyDescent="0.35">
      <c r="K3705" s="4"/>
      <c r="T3705" s="2"/>
      <c r="U3705" s="2"/>
    </row>
    <row r="3706" spans="11:21" x14ac:dyDescent="0.35">
      <c r="K3706" s="4"/>
      <c r="T3706" s="2"/>
      <c r="U3706" s="2"/>
    </row>
    <row r="3707" spans="11:21" x14ac:dyDescent="0.35">
      <c r="K3707" s="4"/>
      <c r="T3707" s="2"/>
      <c r="U3707" s="2"/>
    </row>
    <row r="3708" spans="11:21" x14ac:dyDescent="0.35">
      <c r="K3708" s="4"/>
      <c r="T3708" s="2"/>
      <c r="U3708" s="2"/>
    </row>
    <row r="3709" spans="11:21" x14ac:dyDescent="0.35">
      <c r="K3709" s="4"/>
      <c r="T3709" s="2"/>
      <c r="U3709" s="2"/>
    </row>
    <row r="3710" spans="11:21" x14ac:dyDescent="0.35">
      <c r="K3710" s="4"/>
      <c r="T3710" s="2"/>
      <c r="U3710" s="2"/>
    </row>
    <row r="3711" spans="11:21" x14ac:dyDescent="0.35">
      <c r="K3711" s="4"/>
      <c r="T3711" s="2"/>
      <c r="U3711" s="2"/>
    </row>
    <row r="3712" spans="11:21" x14ac:dyDescent="0.35">
      <c r="K3712" s="4"/>
      <c r="T3712" s="2"/>
      <c r="U3712" s="2"/>
    </row>
    <row r="3713" spans="11:21" x14ac:dyDescent="0.35">
      <c r="K3713" s="4"/>
      <c r="T3713" s="2"/>
      <c r="U3713" s="2"/>
    </row>
    <row r="3714" spans="11:21" x14ac:dyDescent="0.35">
      <c r="K3714" s="4"/>
      <c r="T3714" s="2"/>
      <c r="U3714" s="2"/>
    </row>
    <row r="3715" spans="11:21" x14ac:dyDescent="0.35">
      <c r="K3715" s="4"/>
      <c r="T3715" s="2"/>
      <c r="U3715" s="2"/>
    </row>
    <row r="3716" spans="11:21" x14ac:dyDescent="0.35">
      <c r="K3716" s="4"/>
      <c r="T3716" s="2"/>
      <c r="U3716" s="2"/>
    </row>
    <row r="3717" spans="11:21" x14ac:dyDescent="0.35">
      <c r="K3717" s="4"/>
      <c r="T3717" s="2"/>
      <c r="U3717" s="2"/>
    </row>
    <row r="3718" spans="11:21" x14ac:dyDescent="0.35">
      <c r="K3718" s="4"/>
      <c r="T3718" s="2"/>
      <c r="U3718" s="2"/>
    </row>
    <row r="3719" spans="11:21" x14ac:dyDescent="0.35">
      <c r="K3719" s="4"/>
      <c r="T3719" s="2"/>
      <c r="U3719" s="2"/>
    </row>
    <row r="3720" spans="11:21" x14ac:dyDescent="0.35">
      <c r="K3720" s="4"/>
      <c r="T3720" s="2"/>
      <c r="U3720" s="2"/>
    </row>
    <row r="3721" spans="11:21" x14ac:dyDescent="0.35">
      <c r="K3721" s="4"/>
      <c r="T3721" s="2"/>
      <c r="U3721" s="2"/>
    </row>
    <row r="3722" spans="11:21" x14ac:dyDescent="0.35">
      <c r="K3722" s="4"/>
      <c r="T3722" s="2"/>
      <c r="U3722" s="2"/>
    </row>
    <row r="3723" spans="11:21" x14ac:dyDescent="0.35">
      <c r="K3723" s="4"/>
      <c r="T3723" s="2"/>
      <c r="U3723" s="2"/>
    </row>
    <row r="3724" spans="11:21" x14ac:dyDescent="0.35">
      <c r="K3724" s="4"/>
      <c r="T3724" s="2"/>
      <c r="U3724" s="2"/>
    </row>
    <row r="3725" spans="11:21" x14ac:dyDescent="0.35">
      <c r="K3725" s="4"/>
      <c r="T3725" s="2"/>
      <c r="U3725" s="2"/>
    </row>
    <row r="3726" spans="11:21" x14ac:dyDescent="0.35">
      <c r="K3726" s="4"/>
      <c r="T3726" s="2"/>
      <c r="U3726" s="2"/>
    </row>
    <row r="3727" spans="11:21" x14ac:dyDescent="0.35">
      <c r="K3727" s="4"/>
      <c r="T3727" s="2"/>
      <c r="U3727" s="2"/>
    </row>
    <row r="3728" spans="11:21" x14ac:dyDescent="0.35">
      <c r="K3728" s="4"/>
      <c r="T3728" s="2"/>
      <c r="U3728" s="2"/>
    </row>
    <row r="3729" spans="11:21" x14ac:dyDescent="0.35">
      <c r="K3729" s="4"/>
      <c r="T3729" s="2"/>
      <c r="U3729" s="2"/>
    </row>
    <row r="3730" spans="11:21" x14ac:dyDescent="0.35">
      <c r="K3730" s="4"/>
      <c r="T3730" s="2"/>
      <c r="U3730" s="2"/>
    </row>
    <row r="3731" spans="11:21" x14ac:dyDescent="0.35">
      <c r="K3731" s="4"/>
      <c r="T3731" s="2"/>
      <c r="U3731" s="2"/>
    </row>
    <row r="3732" spans="11:21" x14ac:dyDescent="0.35">
      <c r="K3732" s="4"/>
      <c r="T3732" s="2"/>
      <c r="U3732" s="2"/>
    </row>
    <row r="3733" spans="11:21" x14ac:dyDescent="0.35">
      <c r="K3733" s="4"/>
      <c r="T3733" s="2"/>
      <c r="U3733" s="2"/>
    </row>
    <row r="3734" spans="11:21" x14ac:dyDescent="0.35">
      <c r="K3734" s="4"/>
      <c r="T3734" s="2"/>
      <c r="U3734" s="2"/>
    </row>
    <row r="3735" spans="11:21" x14ac:dyDescent="0.35">
      <c r="K3735" s="4"/>
      <c r="T3735" s="2"/>
      <c r="U3735" s="2"/>
    </row>
    <row r="3736" spans="11:21" x14ac:dyDescent="0.35">
      <c r="K3736" s="4"/>
      <c r="T3736" s="2"/>
      <c r="U3736" s="2"/>
    </row>
    <row r="3737" spans="11:21" x14ac:dyDescent="0.35">
      <c r="K3737" s="4"/>
      <c r="T3737" s="2"/>
      <c r="U3737" s="2"/>
    </row>
    <row r="3738" spans="11:21" x14ac:dyDescent="0.35">
      <c r="K3738" s="4"/>
      <c r="T3738" s="2"/>
      <c r="U3738" s="2"/>
    </row>
    <row r="3739" spans="11:21" x14ac:dyDescent="0.35">
      <c r="K3739" s="4"/>
      <c r="T3739" s="2"/>
      <c r="U3739" s="2"/>
    </row>
    <row r="3740" spans="11:21" x14ac:dyDescent="0.35">
      <c r="K3740" s="4"/>
      <c r="T3740" s="2"/>
      <c r="U3740" s="2"/>
    </row>
    <row r="3741" spans="11:21" x14ac:dyDescent="0.35">
      <c r="K3741" s="4"/>
      <c r="T3741" s="2"/>
      <c r="U3741" s="2"/>
    </row>
    <row r="3742" spans="11:21" x14ac:dyDescent="0.35">
      <c r="K3742" s="4"/>
      <c r="T3742" s="2"/>
      <c r="U3742" s="2"/>
    </row>
    <row r="3743" spans="11:21" x14ac:dyDescent="0.35">
      <c r="K3743" s="4"/>
      <c r="T3743" s="2"/>
      <c r="U3743" s="2"/>
    </row>
    <row r="3744" spans="11:21" x14ac:dyDescent="0.35">
      <c r="K3744" s="4"/>
      <c r="T3744" s="2"/>
      <c r="U3744" s="2"/>
    </row>
    <row r="3745" spans="11:21" x14ac:dyDescent="0.35">
      <c r="K3745" s="4"/>
      <c r="T3745" s="2"/>
      <c r="U3745" s="2"/>
    </row>
    <row r="3746" spans="11:21" x14ac:dyDescent="0.35">
      <c r="K3746" s="4"/>
      <c r="T3746" s="2"/>
      <c r="U3746" s="2"/>
    </row>
    <row r="3747" spans="11:21" x14ac:dyDescent="0.35">
      <c r="K3747" s="4"/>
      <c r="T3747" s="2"/>
      <c r="U3747" s="2"/>
    </row>
    <row r="3748" spans="11:21" x14ac:dyDescent="0.35">
      <c r="K3748" s="4"/>
      <c r="T3748" s="2"/>
      <c r="U3748" s="2"/>
    </row>
    <row r="3749" spans="11:21" x14ac:dyDescent="0.35">
      <c r="K3749" s="4"/>
      <c r="T3749" s="2"/>
      <c r="U3749" s="2"/>
    </row>
    <row r="3750" spans="11:21" x14ac:dyDescent="0.35">
      <c r="K3750" s="4"/>
      <c r="T3750" s="2"/>
      <c r="U3750" s="2"/>
    </row>
    <row r="3751" spans="11:21" x14ac:dyDescent="0.35">
      <c r="K3751" s="4"/>
      <c r="T3751" s="2"/>
      <c r="U3751" s="2"/>
    </row>
    <row r="3752" spans="11:21" x14ac:dyDescent="0.35">
      <c r="K3752" s="4"/>
      <c r="T3752" s="2"/>
      <c r="U3752" s="2"/>
    </row>
    <row r="3753" spans="11:21" x14ac:dyDescent="0.35">
      <c r="K3753" s="4"/>
      <c r="T3753" s="2"/>
      <c r="U3753" s="2"/>
    </row>
    <row r="3754" spans="11:21" x14ac:dyDescent="0.35">
      <c r="K3754" s="4"/>
      <c r="T3754" s="2"/>
      <c r="U3754" s="2"/>
    </row>
    <row r="3755" spans="11:21" x14ac:dyDescent="0.35">
      <c r="K3755" s="4"/>
      <c r="T3755" s="2"/>
      <c r="U3755" s="2"/>
    </row>
    <row r="3756" spans="11:21" x14ac:dyDescent="0.35">
      <c r="K3756" s="4"/>
      <c r="T3756" s="2"/>
      <c r="U3756" s="2"/>
    </row>
    <row r="3757" spans="11:21" x14ac:dyDescent="0.35">
      <c r="K3757" s="4"/>
      <c r="T3757" s="2"/>
      <c r="U3757" s="2"/>
    </row>
    <row r="3758" spans="11:21" x14ac:dyDescent="0.35">
      <c r="K3758" s="4"/>
      <c r="T3758" s="2"/>
      <c r="U3758" s="2"/>
    </row>
    <row r="3759" spans="11:21" x14ac:dyDescent="0.35">
      <c r="K3759" s="4"/>
      <c r="T3759" s="2"/>
      <c r="U3759" s="2"/>
    </row>
    <row r="3760" spans="11:21" x14ac:dyDescent="0.35">
      <c r="K3760" s="4"/>
      <c r="T3760" s="2"/>
      <c r="U3760" s="2"/>
    </row>
    <row r="3761" spans="11:21" x14ac:dyDescent="0.35">
      <c r="K3761" s="4"/>
      <c r="T3761" s="2"/>
      <c r="U3761" s="2"/>
    </row>
    <row r="3762" spans="11:21" x14ac:dyDescent="0.35">
      <c r="K3762" s="4"/>
      <c r="T3762" s="2"/>
      <c r="U3762" s="2"/>
    </row>
    <row r="3763" spans="11:21" x14ac:dyDescent="0.35">
      <c r="K3763" s="4"/>
      <c r="T3763" s="2"/>
      <c r="U3763" s="2"/>
    </row>
    <row r="3764" spans="11:21" x14ac:dyDescent="0.35">
      <c r="K3764" s="4"/>
      <c r="T3764" s="2"/>
      <c r="U3764" s="2"/>
    </row>
    <row r="3765" spans="11:21" x14ac:dyDescent="0.35">
      <c r="K3765" s="4"/>
      <c r="T3765" s="2"/>
      <c r="U3765" s="2"/>
    </row>
    <row r="3766" spans="11:21" x14ac:dyDescent="0.35">
      <c r="K3766" s="4"/>
      <c r="T3766" s="2"/>
      <c r="U3766" s="2"/>
    </row>
    <row r="3767" spans="11:21" x14ac:dyDescent="0.35">
      <c r="K3767" s="4"/>
      <c r="T3767" s="2"/>
      <c r="U3767" s="2"/>
    </row>
    <row r="3768" spans="11:21" x14ac:dyDescent="0.35">
      <c r="K3768" s="4"/>
      <c r="T3768" s="2"/>
      <c r="U3768" s="2"/>
    </row>
    <row r="3769" spans="11:21" x14ac:dyDescent="0.35">
      <c r="K3769" s="4"/>
      <c r="T3769" s="2"/>
      <c r="U3769" s="2"/>
    </row>
    <row r="3770" spans="11:21" x14ac:dyDescent="0.35">
      <c r="K3770" s="4"/>
      <c r="T3770" s="2"/>
      <c r="U3770" s="2"/>
    </row>
    <row r="3771" spans="11:21" x14ac:dyDescent="0.35">
      <c r="K3771" s="4"/>
      <c r="T3771" s="2"/>
      <c r="U3771" s="2"/>
    </row>
    <row r="3772" spans="11:21" x14ac:dyDescent="0.35">
      <c r="K3772" s="4"/>
      <c r="T3772" s="2"/>
      <c r="U3772" s="2"/>
    </row>
    <row r="3773" spans="11:21" x14ac:dyDescent="0.35">
      <c r="K3773" s="4"/>
      <c r="T3773" s="2"/>
      <c r="U3773" s="2"/>
    </row>
    <row r="3774" spans="11:21" x14ac:dyDescent="0.35">
      <c r="K3774" s="4"/>
      <c r="T3774" s="2"/>
      <c r="U3774" s="2"/>
    </row>
    <row r="3775" spans="11:21" x14ac:dyDescent="0.35">
      <c r="K3775" s="4"/>
      <c r="T3775" s="2"/>
      <c r="U3775" s="2"/>
    </row>
    <row r="3776" spans="11:21" x14ac:dyDescent="0.35">
      <c r="K3776" s="4"/>
      <c r="T3776" s="2"/>
      <c r="U3776" s="2"/>
    </row>
    <row r="3777" spans="11:21" x14ac:dyDescent="0.35">
      <c r="K3777" s="4"/>
      <c r="T3777" s="2"/>
      <c r="U3777" s="2"/>
    </row>
    <row r="3778" spans="11:21" x14ac:dyDescent="0.35">
      <c r="K3778" s="4"/>
      <c r="T3778" s="2"/>
      <c r="U3778" s="2"/>
    </row>
    <row r="3779" spans="11:21" x14ac:dyDescent="0.35">
      <c r="K3779" s="4"/>
      <c r="T3779" s="2"/>
      <c r="U3779" s="2"/>
    </row>
    <row r="3780" spans="11:21" x14ac:dyDescent="0.35">
      <c r="K3780" s="4"/>
      <c r="T3780" s="2"/>
      <c r="U3780" s="2"/>
    </row>
    <row r="3781" spans="11:21" x14ac:dyDescent="0.35">
      <c r="K3781" s="4"/>
      <c r="T3781" s="2"/>
      <c r="U3781" s="2"/>
    </row>
    <row r="3782" spans="11:21" x14ac:dyDescent="0.35">
      <c r="K3782" s="4"/>
      <c r="T3782" s="2"/>
      <c r="U3782" s="2"/>
    </row>
    <row r="3783" spans="11:21" x14ac:dyDescent="0.35">
      <c r="K3783" s="4"/>
      <c r="T3783" s="2"/>
      <c r="U3783" s="2"/>
    </row>
    <row r="3784" spans="11:21" x14ac:dyDescent="0.35">
      <c r="K3784" s="4"/>
      <c r="T3784" s="2"/>
      <c r="U3784" s="2"/>
    </row>
    <row r="3785" spans="11:21" x14ac:dyDescent="0.35">
      <c r="K3785" s="4"/>
      <c r="T3785" s="2"/>
      <c r="U3785" s="2"/>
    </row>
    <row r="3786" spans="11:21" x14ac:dyDescent="0.35">
      <c r="K3786" s="4"/>
      <c r="T3786" s="2"/>
      <c r="U3786" s="2"/>
    </row>
    <row r="3787" spans="11:21" x14ac:dyDescent="0.35">
      <c r="K3787" s="4"/>
      <c r="T3787" s="2"/>
      <c r="U3787" s="2"/>
    </row>
    <row r="3788" spans="11:21" x14ac:dyDescent="0.35">
      <c r="K3788" s="4"/>
      <c r="T3788" s="2"/>
      <c r="U3788" s="2"/>
    </row>
    <row r="3789" spans="11:21" x14ac:dyDescent="0.35">
      <c r="K3789" s="4"/>
      <c r="T3789" s="2"/>
      <c r="U3789" s="2"/>
    </row>
    <row r="3790" spans="11:21" x14ac:dyDescent="0.35">
      <c r="K3790" s="4"/>
      <c r="T3790" s="2"/>
      <c r="U3790" s="2"/>
    </row>
    <row r="3791" spans="11:21" x14ac:dyDescent="0.35">
      <c r="K3791" s="4"/>
      <c r="T3791" s="2"/>
      <c r="U3791" s="2"/>
    </row>
    <row r="3792" spans="11:21" x14ac:dyDescent="0.35">
      <c r="K3792" s="4"/>
      <c r="T3792" s="2"/>
      <c r="U3792" s="2"/>
    </row>
    <row r="3793" spans="11:21" x14ac:dyDescent="0.35">
      <c r="K3793" s="4"/>
      <c r="T3793" s="2"/>
      <c r="U3793" s="2"/>
    </row>
    <row r="3794" spans="11:21" x14ac:dyDescent="0.35">
      <c r="K3794" s="4"/>
      <c r="T3794" s="2"/>
      <c r="U3794" s="2"/>
    </row>
    <row r="3795" spans="11:21" x14ac:dyDescent="0.35">
      <c r="K3795" s="4"/>
      <c r="T3795" s="2"/>
      <c r="U3795" s="2"/>
    </row>
    <row r="3796" spans="11:21" x14ac:dyDescent="0.35">
      <c r="K3796" s="4"/>
      <c r="T3796" s="2"/>
      <c r="U3796" s="2"/>
    </row>
    <row r="3797" spans="11:21" x14ac:dyDescent="0.35">
      <c r="K3797" s="4"/>
      <c r="T3797" s="2"/>
      <c r="U3797" s="2"/>
    </row>
    <row r="3798" spans="11:21" x14ac:dyDescent="0.35">
      <c r="K3798" s="4"/>
      <c r="T3798" s="2"/>
      <c r="U3798" s="2"/>
    </row>
    <row r="3799" spans="11:21" x14ac:dyDescent="0.35">
      <c r="K3799" s="4"/>
      <c r="T3799" s="2"/>
      <c r="U3799" s="2"/>
    </row>
    <row r="3800" spans="11:21" x14ac:dyDescent="0.35">
      <c r="K3800" s="4"/>
      <c r="T3800" s="2"/>
      <c r="U3800" s="2"/>
    </row>
    <row r="3801" spans="11:21" x14ac:dyDescent="0.35">
      <c r="K3801" s="4"/>
      <c r="T3801" s="2"/>
      <c r="U3801" s="2"/>
    </row>
    <row r="3802" spans="11:21" x14ac:dyDescent="0.35">
      <c r="K3802" s="4"/>
      <c r="T3802" s="2"/>
      <c r="U3802" s="2"/>
    </row>
    <row r="3803" spans="11:21" x14ac:dyDescent="0.35">
      <c r="K3803" s="4"/>
      <c r="T3803" s="2"/>
      <c r="U3803" s="2"/>
    </row>
    <row r="3804" spans="11:21" x14ac:dyDescent="0.35">
      <c r="K3804" s="4"/>
      <c r="T3804" s="2"/>
      <c r="U3804" s="2"/>
    </row>
    <row r="3805" spans="11:21" x14ac:dyDescent="0.35">
      <c r="K3805" s="4"/>
      <c r="T3805" s="2"/>
      <c r="U3805" s="2"/>
    </row>
    <row r="3806" spans="11:21" x14ac:dyDescent="0.35">
      <c r="K3806" s="4"/>
      <c r="T3806" s="2"/>
      <c r="U3806" s="2"/>
    </row>
    <row r="3807" spans="11:21" x14ac:dyDescent="0.35">
      <c r="K3807" s="4"/>
      <c r="T3807" s="2"/>
      <c r="U3807" s="2"/>
    </row>
    <row r="3808" spans="11:21" x14ac:dyDescent="0.35">
      <c r="K3808" s="4"/>
      <c r="T3808" s="2"/>
      <c r="U3808" s="2"/>
    </row>
    <row r="3809" spans="11:21" x14ac:dyDescent="0.35">
      <c r="K3809" s="4"/>
      <c r="T3809" s="2"/>
      <c r="U3809" s="2"/>
    </row>
    <row r="3810" spans="11:21" x14ac:dyDescent="0.35">
      <c r="K3810" s="4"/>
      <c r="T3810" s="2"/>
      <c r="U3810" s="2"/>
    </row>
    <row r="3811" spans="11:21" x14ac:dyDescent="0.35">
      <c r="K3811" s="4"/>
      <c r="T3811" s="2"/>
      <c r="U3811" s="2"/>
    </row>
    <row r="3812" spans="11:21" x14ac:dyDescent="0.35">
      <c r="K3812" s="4"/>
      <c r="T3812" s="2"/>
      <c r="U3812" s="2"/>
    </row>
    <row r="3813" spans="11:21" x14ac:dyDescent="0.35">
      <c r="K3813" s="4"/>
      <c r="T3813" s="2"/>
      <c r="U3813" s="2"/>
    </row>
    <row r="3814" spans="11:21" x14ac:dyDescent="0.35">
      <c r="K3814" s="4"/>
      <c r="T3814" s="2"/>
      <c r="U3814" s="2"/>
    </row>
    <row r="3815" spans="11:21" x14ac:dyDescent="0.35">
      <c r="K3815" s="4"/>
      <c r="T3815" s="2"/>
      <c r="U3815" s="2"/>
    </row>
    <row r="3816" spans="11:21" x14ac:dyDescent="0.35">
      <c r="K3816" s="4"/>
      <c r="T3816" s="2"/>
      <c r="U3816" s="2"/>
    </row>
    <row r="3817" spans="11:21" x14ac:dyDescent="0.35">
      <c r="K3817" s="4"/>
      <c r="T3817" s="2"/>
      <c r="U3817" s="2"/>
    </row>
    <row r="3818" spans="11:21" x14ac:dyDescent="0.35">
      <c r="K3818" s="4"/>
      <c r="T3818" s="2"/>
      <c r="U3818" s="2"/>
    </row>
    <row r="3819" spans="11:21" x14ac:dyDescent="0.35">
      <c r="K3819" s="4"/>
      <c r="T3819" s="2"/>
      <c r="U3819" s="2"/>
    </row>
    <row r="3820" spans="11:21" x14ac:dyDescent="0.35">
      <c r="K3820" s="4"/>
      <c r="T3820" s="2"/>
      <c r="U3820" s="2"/>
    </row>
    <row r="3821" spans="11:21" x14ac:dyDescent="0.35">
      <c r="K3821" s="4"/>
      <c r="T3821" s="2"/>
      <c r="U3821" s="2"/>
    </row>
    <row r="3822" spans="11:21" x14ac:dyDescent="0.35">
      <c r="K3822" s="4"/>
      <c r="T3822" s="2"/>
      <c r="U3822" s="2"/>
    </row>
    <row r="3823" spans="11:21" x14ac:dyDescent="0.35">
      <c r="K3823" s="4"/>
      <c r="T3823" s="2"/>
      <c r="U3823" s="2"/>
    </row>
    <row r="3824" spans="11:21" x14ac:dyDescent="0.35">
      <c r="K3824" s="4"/>
      <c r="T3824" s="2"/>
      <c r="U3824" s="2"/>
    </row>
    <row r="3825" spans="11:21" x14ac:dyDescent="0.35">
      <c r="K3825" s="4"/>
      <c r="T3825" s="2"/>
      <c r="U3825" s="2"/>
    </row>
    <row r="3826" spans="11:21" x14ac:dyDescent="0.35">
      <c r="K3826" s="4"/>
      <c r="T3826" s="2"/>
      <c r="U3826" s="2"/>
    </row>
    <row r="3827" spans="11:21" x14ac:dyDescent="0.35">
      <c r="K3827" s="4"/>
      <c r="T3827" s="2"/>
      <c r="U3827" s="2"/>
    </row>
    <row r="3828" spans="11:21" x14ac:dyDescent="0.35">
      <c r="K3828" s="4"/>
      <c r="T3828" s="2"/>
      <c r="U3828" s="2"/>
    </row>
    <row r="3829" spans="11:21" x14ac:dyDescent="0.35">
      <c r="K3829" s="4"/>
      <c r="T3829" s="2"/>
      <c r="U3829" s="2"/>
    </row>
    <row r="3830" spans="11:21" x14ac:dyDescent="0.35">
      <c r="K3830" s="4"/>
      <c r="T3830" s="2"/>
      <c r="U3830" s="2"/>
    </row>
    <row r="3831" spans="11:21" x14ac:dyDescent="0.35">
      <c r="K3831" s="4"/>
      <c r="T3831" s="2"/>
      <c r="U3831" s="2"/>
    </row>
    <row r="3832" spans="11:21" x14ac:dyDescent="0.35">
      <c r="K3832" s="4"/>
      <c r="T3832" s="2"/>
      <c r="U3832" s="2"/>
    </row>
    <row r="3833" spans="11:21" x14ac:dyDescent="0.35">
      <c r="K3833" s="4"/>
      <c r="T3833" s="2"/>
      <c r="U3833" s="2"/>
    </row>
    <row r="3834" spans="11:21" x14ac:dyDescent="0.35">
      <c r="K3834" s="4"/>
      <c r="T3834" s="2"/>
      <c r="U3834" s="2"/>
    </row>
    <row r="3835" spans="11:21" x14ac:dyDescent="0.35">
      <c r="K3835" s="4"/>
      <c r="T3835" s="2"/>
      <c r="U3835" s="2"/>
    </row>
    <row r="3836" spans="11:21" x14ac:dyDescent="0.35">
      <c r="K3836" s="4"/>
      <c r="T3836" s="2"/>
      <c r="U3836" s="2"/>
    </row>
    <row r="3837" spans="11:21" x14ac:dyDescent="0.35">
      <c r="K3837" s="4"/>
      <c r="T3837" s="2"/>
      <c r="U3837" s="2"/>
    </row>
    <row r="3838" spans="11:21" x14ac:dyDescent="0.35">
      <c r="K3838" s="4"/>
      <c r="T3838" s="2"/>
      <c r="U3838" s="2"/>
    </row>
    <row r="3839" spans="11:21" x14ac:dyDescent="0.35">
      <c r="K3839" s="4"/>
      <c r="T3839" s="2"/>
      <c r="U3839" s="2"/>
    </row>
    <row r="3840" spans="11:21" x14ac:dyDescent="0.35">
      <c r="K3840" s="4"/>
      <c r="T3840" s="2"/>
      <c r="U3840" s="2"/>
    </row>
    <row r="3841" spans="11:21" x14ac:dyDescent="0.35">
      <c r="K3841" s="4"/>
      <c r="T3841" s="2"/>
      <c r="U3841" s="2"/>
    </row>
    <row r="3842" spans="11:21" x14ac:dyDescent="0.35">
      <c r="K3842" s="4"/>
      <c r="T3842" s="2"/>
      <c r="U3842" s="2"/>
    </row>
    <row r="3843" spans="11:21" x14ac:dyDescent="0.35">
      <c r="K3843" s="4"/>
      <c r="T3843" s="2"/>
      <c r="U3843" s="2"/>
    </row>
    <row r="3844" spans="11:21" x14ac:dyDescent="0.35">
      <c r="K3844" s="4"/>
      <c r="T3844" s="2"/>
      <c r="U3844" s="2"/>
    </row>
    <row r="3845" spans="11:21" x14ac:dyDescent="0.35">
      <c r="K3845" s="4"/>
      <c r="T3845" s="2"/>
      <c r="U3845" s="2"/>
    </row>
    <row r="3846" spans="11:21" x14ac:dyDescent="0.35">
      <c r="K3846" s="4"/>
      <c r="T3846" s="2"/>
      <c r="U3846" s="2"/>
    </row>
    <row r="3847" spans="11:21" x14ac:dyDescent="0.35">
      <c r="K3847" s="4"/>
      <c r="T3847" s="2"/>
      <c r="U3847" s="2"/>
    </row>
    <row r="3848" spans="11:21" x14ac:dyDescent="0.35">
      <c r="K3848" s="4"/>
      <c r="T3848" s="2"/>
      <c r="U3848" s="2"/>
    </row>
    <row r="3849" spans="11:21" x14ac:dyDescent="0.35">
      <c r="K3849" s="4"/>
      <c r="T3849" s="2"/>
      <c r="U3849" s="2"/>
    </row>
    <row r="3850" spans="11:21" x14ac:dyDescent="0.35">
      <c r="K3850" s="4"/>
      <c r="T3850" s="2"/>
      <c r="U3850" s="2"/>
    </row>
    <row r="3851" spans="11:21" x14ac:dyDescent="0.35">
      <c r="K3851" s="4"/>
      <c r="T3851" s="2"/>
      <c r="U3851" s="2"/>
    </row>
    <row r="3852" spans="11:21" x14ac:dyDescent="0.35">
      <c r="K3852" s="4"/>
      <c r="T3852" s="2"/>
      <c r="U3852" s="2"/>
    </row>
    <row r="3853" spans="11:21" x14ac:dyDescent="0.35">
      <c r="K3853" s="4"/>
      <c r="T3853" s="2"/>
      <c r="U3853" s="2"/>
    </row>
    <row r="3854" spans="11:21" x14ac:dyDescent="0.35">
      <c r="K3854" s="4"/>
      <c r="T3854" s="2"/>
      <c r="U3854" s="2"/>
    </row>
    <row r="3855" spans="11:21" x14ac:dyDescent="0.35">
      <c r="K3855" s="4"/>
      <c r="T3855" s="2"/>
      <c r="U3855" s="2"/>
    </row>
    <row r="3856" spans="11:21" x14ac:dyDescent="0.35">
      <c r="K3856" s="4"/>
      <c r="T3856" s="2"/>
      <c r="U3856" s="2"/>
    </row>
    <row r="3857" spans="11:21" x14ac:dyDescent="0.35">
      <c r="K3857" s="4"/>
      <c r="T3857" s="2"/>
      <c r="U3857" s="2"/>
    </row>
    <row r="3858" spans="11:21" x14ac:dyDescent="0.35">
      <c r="K3858" s="4"/>
      <c r="T3858" s="2"/>
      <c r="U3858" s="2"/>
    </row>
    <row r="3859" spans="11:21" x14ac:dyDescent="0.35">
      <c r="K3859" s="4"/>
      <c r="T3859" s="2"/>
      <c r="U3859" s="2"/>
    </row>
    <row r="3860" spans="11:21" x14ac:dyDescent="0.35">
      <c r="K3860" s="4"/>
      <c r="T3860" s="2"/>
      <c r="U3860" s="2"/>
    </row>
    <row r="3861" spans="11:21" x14ac:dyDescent="0.35">
      <c r="K3861" s="4"/>
      <c r="T3861" s="2"/>
      <c r="U3861" s="2"/>
    </row>
    <row r="3862" spans="11:21" x14ac:dyDescent="0.35">
      <c r="K3862" s="4"/>
      <c r="T3862" s="2"/>
      <c r="U3862" s="2"/>
    </row>
    <row r="3863" spans="11:21" x14ac:dyDescent="0.35">
      <c r="K3863" s="4"/>
      <c r="T3863" s="2"/>
      <c r="U3863" s="2"/>
    </row>
    <row r="3864" spans="11:21" x14ac:dyDescent="0.35">
      <c r="K3864" s="4"/>
      <c r="T3864" s="2"/>
      <c r="U3864" s="2"/>
    </row>
    <row r="3865" spans="11:21" x14ac:dyDescent="0.35">
      <c r="K3865" s="4"/>
      <c r="T3865" s="2"/>
      <c r="U3865" s="2"/>
    </row>
    <row r="3866" spans="11:21" x14ac:dyDescent="0.35">
      <c r="K3866" s="4"/>
      <c r="T3866" s="2"/>
      <c r="U3866" s="2"/>
    </row>
    <row r="3867" spans="11:21" x14ac:dyDescent="0.35">
      <c r="K3867" s="4"/>
      <c r="T3867" s="2"/>
      <c r="U3867" s="2"/>
    </row>
    <row r="3868" spans="11:21" x14ac:dyDescent="0.35">
      <c r="K3868" s="4"/>
      <c r="T3868" s="2"/>
      <c r="U3868" s="2"/>
    </row>
    <row r="3869" spans="11:21" x14ac:dyDescent="0.35">
      <c r="K3869" s="4"/>
      <c r="T3869" s="2"/>
      <c r="U3869" s="2"/>
    </row>
    <row r="3870" spans="11:21" x14ac:dyDescent="0.35">
      <c r="K3870" s="4"/>
      <c r="T3870" s="2"/>
      <c r="U3870" s="2"/>
    </row>
    <row r="3871" spans="11:21" x14ac:dyDescent="0.35">
      <c r="K3871" s="4"/>
      <c r="T3871" s="2"/>
      <c r="U3871" s="2"/>
    </row>
    <row r="3872" spans="11:21" x14ac:dyDescent="0.35">
      <c r="K3872" s="4"/>
      <c r="T3872" s="2"/>
      <c r="U3872" s="2"/>
    </row>
    <row r="3873" spans="11:21" x14ac:dyDescent="0.35">
      <c r="K3873" s="4"/>
      <c r="T3873" s="2"/>
      <c r="U3873" s="2"/>
    </row>
    <row r="3874" spans="11:21" x14ac:dyDescent="0.35">
      <c r="K3874" s="4"/>
      <c r="T3874" s="2"/>
      <c r="U3874" s="2"/>
    </row>
    <row r="3875" spans="11:21" x14ac:dyDescent="0.35">
      <c r="K3875" s="4"/>
      <c r="T3875" s="2"/>
      <c r="U3875" s="2"/>
    </row>
    <row r="3876" spans="11:21" x14ac:dyDescent="0.35">
      <c r="K3876" s="4"/>
      <c r="T3876" s="2"/>
      <c r="U3876" s="2"/>
    </row>
    <row r="3877" spans="11:21" x14ac:dyDescent="0.35">
      <c r="K3877" s="4"/>
      <c r="T3877" s="2"/>
      <c r="U3877" s="2"/>
    </row>
    <row r="3878" spans="11:21" x14ac:dyDescent="0.35">
      <c r="K3878" s="4"/>
      <c r="T3878" s="2"/>
      <c r="U3878" s="2"/>
    </row>
    <row r="3879" spans="11:21" x14ac:dyDescent="0.35">
      <c r="K3879" s="4"/>
      <c r="T3879" s="2"/>
      <c r="U3879" s="2"/>
    </row>
    <row r="3880" spans="11:21" x14ac:dyDescent="0.35">
      <c r="K3880" s="4"/>
      <c r="T3880" s="2"/>
      <c r="U3880" s="2"/>
    </row>
    <row r="3881" spans="11:21" x14ac:dyDescent="0.35">
      <c r="K3881" s="4"/>
      <c r="T3881" s="2"/>
      <c r="U3881" s="2"/>
    </row>
    <row r="3882" spans="11:21" x14ac:dyDescent="0.35">
      <c r="K3882" s="4"/>
      <c r="T3882" s="2"/>
      <c r="U3882" s="2"/>
    </row>
    <row r="3883" spans="11:21" x14ac:dyDescent="0.35">
      <c r="K3883" s="4"/>
      <c r="T3883" s="2"/>
      <c r="U3883" s="2"/>
    </row>
    <row r="3884" spans="11:21" x14ac:dyDescent="0.35">
      <c r="K3884" s="4"/>
      <c r="T3884" s="2"/>
      <c r="U3884" s="2"/>
    </row>
    <row r="3885" spans="11:21" x14ac:dyDescent="0.35">
      <c r="K3885" s="4"/>
      <c r="T3885" s="2"/>
      <c r="U3885" s="2"/>
    </row>
    <row r="3886" spans="11:21" x14ac:dyDescent="0.35">
      <c r="K3886" s="4"/>
      <c r="T3886" s="2"/>
      <c r="U3886" s="2"/>
    </row>
    <row r="3887" spans="11:21" x14ac:dyDescent="0.35">
      <c r="K3887" s="4"/>
      <c r="T3887" s="2"/>
      <c r="U3887" s="2"/>
    </row>
    <row r="3888" spans="11:21" x14ac:dyDescent="0.35">
      <c r="K3888" s="4"/>
      <c r="T3888" s="2"/>
      <c r="U3888" s="2"/>
    </row>
    <row r="3889" spans="11:21" x14ac:dyDescent="0.35">
      <c r="K3889" s="4"/>
      <c r="T3889" s="2"/>
      <c r="U3889" s="2"/>
    </row>
    <row r="3890" spans="11:21" x14ac:dyDescent="0.35">
      <c r="K3890" s="4"/>
      <c r="T3890" s="2"/>
      <c r="U3890" s="2"/>
    </row>
    <row r="3891" spans="11:21" x14ac:dyDescent="0.35">
      <c r="K3891" s="4"/>
      <c r="T3891" s="2"/>
      <c r="U3891" s="2"/>
    </row>
    <row r="3892" spans="11:21" x14ac:dyDescent="0.35">
      <c r="K3892" s="4"/>
      <c r="T3892" s="2"/>
      <c r="U3892" s="2"/>
    </row>
    <row r="3893" spans="11:21" x14ac:dyDescent="0.35">
      <c r="K3893" s="4"/>
      <c r="T3893" s="2"/>
      <c r="U3893" s="2"/>
    </row>
    <row r="3894" spans="11:21" x14ac:dyDescent="0.35">
      <c r="K3894" s="4"/>
      <c r="T3894" s="2"/>
      <c r="U3894" s="2"/>
    </row>
    <row r="3895" spans="11:21" x14ac:dyDescent="0.35">
      <c r="K3895" s="4"/>
      <c r="T3895" s="2"/>
      <c r="U3895" s="2"/>
    </row>
    <row r="3896" spans="11:21" x14ac:dyDescent="0.35">
      <c r="K3896" s="4"/>
      <c r="T3896" s="2"/>
      <c r="U3896" s="2"/>
    </row>
    <row r="3897" spans="11:21" x14ac:dyDescent="0.35">
      <c r="K3897" s="4"/>
      <c r="T3897" s="2"/>
      <c r="U3897" s="2"/>
    </row>
    <row r="3898" spans="11:21" x14ac:dyDescent="0.35">
      <c r="K3898" s="4"/>
      <c r="T3898" s="2"/>
      <c r="U3898" s="2"/>
    </row>
    <row r="3899" spans="11:21" x14ac:dyDescent="0.35">
      <c r="K3899" s="4"/>
      <c r="T3899" s="2"/>
      <c r="U3899" s="2"/>
    </row>
    <row r="3900" spans="11:21" x14ac:dyDescent="0.35">
      <c r="K3900" s="4"/>
      <c r="T3900" s="2"/>
      <c r="U3900" s="2"/>
    </row>
    <row r="3901" spans="11:21" x14ac:dyDescent="0.35">
      <c r="K3901" s="4"/>
      <c r="T3901" s="2"/>
      <c r="U3901" s="2"/>
    </row>
    <row r="3902" spans="11:21" x14ac:dyDescent="0.35">
      <c r="K3902" s="4"/>
      <c r="T3902" s="2"/>
      <c r="U3902" s="2"/>
    </row>
    <row r="3903" spans="11:21" x14ac:dyDescent="0.35">
      <c r="K3903" s="4"/>
      <c r="T3903" s="2"/>
      <c r="U3903" s="2"/>
    </row>
    <row r="3904" spans="11:21" x14ac:dyDescent="0.35">
      <c r="K3904" s="4"/>
      <c r="T3904" s="2"/>
      <c r="U3904" s="2"/>
    </row>
    <row r="3905" spans="11:21" x14ac:dyDescent="0.35">
      <c r="K3905" s="4"/>
      <c r="T3905" s="2"/>
      <c r="U3905" s="2"/>
    </row>
    <row r="3906" spans="11:21" x14ac:dyDescent="0.35">
      <c r="K3906" s="4"/>
      <c r="T3906" s="2"/>
      <c r="U3906" s="2"/>
    </row>
    <row r="3907" spans="11:21" x14ac:dyDescent="0.35">
      <c r="K3907" s="4"/>
      <c r="T3907" s="2"/>
      <c r="U3907" s="2"/>
    </row>
    <row r="3908" spans="11:21" x14ac:dyDescent="0.35">
      <c r="K3908" s="4"/>
      <c r="T3908" s="2"/>
      <c r="U3908" s="2"/>
    </row>
    <row r="3909" spans="11:21" x14ac:dyDescent="0.35">
      <c r="K3909" s="4"/>
      <c r="T3909" s="2"/>
      <c r="U3909" s="2"/>
    </row>
    <row r="3910" spans="11:21" x14ac:dyDescent="0.35">
      <c r="K3910" s="4"/>
      <c r="T3910" s="2"/>
      <c r="U3910" s="2"/>
    </row>
    <row r="3911" spans="11:21" x14ac:dyDescent="0.35">
      <c r="K3911" s="4"/>
      <c r="T3911" s="2"/>
      <c r="U3911" s="2"/>
    </row>
    <row r="3912" spans="11:21" x14ac:dyDescent="0.35">
      <c r="K3912" s="4"/>
      <c r="T3912" s="2"/>
      <c r="U3912" s="2"/>
    </row>
    <row r="3913" spans="11:21" x14ac:dyDescent="0.35">
      <c r="K3913" s="4"/>
      <c r="T3913" s="2"/>
      <c r="U3913" s="2"/>
    </row>
    <row r="3914" spans="11:21" x14ac:dyDescent="0.35">
      <c r="K3914" s="4"/>
      <c r="T3914" s="2"/>
      <c r="U3914" s="2"/>
    </row>
    <row r="3915" spans="11:21" x14ac:dyDescent="0.35">
      <c r="K3915" s="4"/>
      <c r="T3915" s="2"/>
      <c r="U3915" s="2"/>
    </row>
    <row r="3916" spans="11:21" x14ac:dyDescent="0.35">
      <c r="K3916" s="4"/>
      <c r="T3916" s="2"/>
      <c r="U3916" s="2"/>
    </row>
    <row r="3917" spans="11:21" x14ac:dyDescent="0.35">
      <c r="K3917" s="4"/>
      <c r="T3917" s="2"/>
      <c r="U3917" s="2"/>
    </row>
    <row r="3918" spans="11:21" x14ac:dyDescent="0.35">
      <c r="K3918" s="4"/>
      <c r="T3918" s="2"/>
      <c r="U3918" s="2"/>
    </row>
    <row r="3919" spans="11:21" x14ac:dyDescent="0.35">
      <c r="K3919" s="4"/>
      <c r="T3919" s="2"/>
      <c r="U3919" s="2"/>
    </row>
    <row r="3920" spans="11:21" x14ac:dyDescent="0.35">
      <c r="K3920" s="4"/>
      <c r="T3920" s="2"/>
      <c r="U3920" s="2"/>
    </row>
    <row r="3921" spans="11:21" x14ac:dyDescent="0.35">
      <c r="K3921" s="4"/>
      <c r="T3921" s="2"/>
      <c r="U3921" s="2"/>
    </row>
    <row r="3922" spans="11:21" x14ac:dyDescent="0.35">
      <c r="K3922" s="4"/>
      <c r="T3922" s="2"/>
      <c r="U3922" s="2"/>
    </row>
    <row r="3923" spans="11:21" x14ac:dyDescent="0.35">
      <c r="K3923" s="4"/>
      <c r="T3923" s="2"/>
      <c r="U3923" s="2"/>
    </row>
    <row r="3924" spans="11:21" x14ac:dyDescent="0.35">
      <c r="K3924" s="4"/>
      <c r="T3924" s="2"/>
      <c r="U3924" s="2"/>
    </row>
    <row r="3925" spans="11:21" x14ac:dyDescent="0.35">
      <c r="K3925" s="4"/>
      <c r="T3925" s="2"/>
      <c r="U3925" s="2"/>
    </row>
    <row r="3926" spans="11:21" x14ac:dyDescent="0.35">
      <c r="K3926" s="4"/>
      <c r="T3926" s="2"/>
      <c r="U3926" s="2"/>
    </row>
    <row r="3927" spans="11:21" x14ac:dyDescent="0.35">
      <c r="K3927" s="4"/>
      <c r="T3927" s="2"/>
      <c r="U3927" s="2"/>
    </row>
    <row r="3928" spans="11:21" x14ac:dyDescent="0.35">
      <c r="K3928" s="4"/>
      <c r="T3928" s="2"/>
      <c r="U3928" s="2"/>
    </row>
    <row r="3929" spans="11:21" x14ac:dyDescent="0.35">
      <c r="K3929" s="4"/>
      <c r="T3929" s="2"/>
      <c r="U3929" s="2"/>
    </row>
    <row r="3930" spans="11:21" x14ac:dyDescent="0.35">
      <c r="K3930" s="4"/>
      <c r="T3930" s="2"/>
      <c r="U3930" s="2"/>
    </row>
    <row r="3931" spans="11:21" x14ac:dyDescent="0.35">
      <c r="K3931" s="4"/>
      <c r="T3931" s="2"/>
      <c r="U3931" s="2"/>
    </row>
    <row r="3932" spans="11:21" x14ac:dyDescent="0.35">
      <c r="K3932" s="4"/>
      <c r="T3932" s="2"/>
      <c r="U3932" s="2"/>
    </row>
    <row r="3933" spans="11:21" x14ac:dyDescent="0.35">
      <c r="K3933" s="4"/>
      <c r="T3933" s="2"/>
      <c r="U3933" s="2"/>
    </row>
    <row r="3934" spans="11:21" x14ac:dyDescent="0.35">
      <c r="K3934" s="4"/>
      <c r="T3934" s="2"/>
      <c r="U3934" s="2"/>
    </row>
    <row r="3935" spans="11:21" x14ac:dyDescent="0.35">
      <c r="K3935" s="4"/>
      <c r="T3935" s="2"/>
      <c r="U3935" s="2"/>
    </row>
    <row r="3936" spans="11:21" x14ac:dyDescent="0.35">
      <c r="K3936" s="4"/>
      <c r="T3936" s="2"/>
      <c r="U3936" s="2"/>
    </row>
    <row r="3937" spans="11:21" x14ac:dyDescent="0.35">
      <c r="K3937" s="4"/>
      <c r="T3937" s="2"/>
      <c r="U3937" s="2"/>
    </row>
    <row r="3938" spans="11:21" x14ac:dyDescent="0.35">
      <c r="K3938" s="4"/>
      <c r="T3938" s="2"/>
      <c r="U3938" s="2"/>
    </row>
    <row r="3939" spans="11:21" x14ac:dyDescent="0.35">
      <c r="K3939" s="4"/>
      <c r="T3939" s="2"/>
      <c r="U3939" s="2"/>
    </row>
    <row r="3940" spans="11:21" x14ac:dyDescent="0.35">
      <c r="K3940" s="4"/>
      <c r="T3940" s="2"/>
      <c r="U3940" s="2"/>
    </row>
    <row r="3941" spans="11:21" x14ac:dyDescent="0.35">
      <c r="K3941" s="4"/>
      <c r="T3941" s="2"/>
      <c r="U3941" s="2"/>
    </row>
    <row r="3942" spans="11:21" x14ac:dyDescent="0.35">
      <c r="K3942" s="4"/>
      <c r="T3942" s="2"/>
      <c r="U3942" s="2"/>
    </row>
    <row r="3943" spans="11:21" x14ac:dyDescent="0.35">
      <c r="K3943" s="4"/>
      <c r="T3943" s="2"/>
      <c r="U3943" s="2"/>
    </row>
    <row r="3944" spans="11:21" x14ac:dyDescent="0.35">
      <c r="K3944" s="4"/>
      <c r="T3944" s="2"/>
      <c r="U3944" s="2"/>
    </row>
    <row r="3945" spans="11:21" x14ac:dyDescent="0.35">
      <c r="K3945" s="4"/>
      <c r="T3945" s="2"/>
      <c r="U3945" s="2"/>
    </row>
    <row r="3946" spans="11:21" x14ac:dyDescent="0.35">
      <c r="K3946" s="4"/>
      <c r="T3946" s="2"/>
      <c r="U3946" s="2"/>
    </row>
    <row r="3947" spans="11:21" x14ac:dyDescent="0.35">
      <c r="K3947" s="4"/>
      <c r="T3947" s="2"/>
      <c r="U3947" s="2"/>
    </row>
    <row r="3948" spans="11:21" x14ac:dyDescent="0.35">
      <c r="K3948" s="4"/>
      <c r="T3948" s="2"/>
      <c r="U3948" s="2"/>
    </row>
    <row r="3949" spans="11:21" x14ac:dyDescent="0.35">
      <c r="K3949" s="4"/>
      <c r="T3949" s="2"/>
      <c r="U3949" s="2"/>
    </row>
    <row r="3950" spans="11:21" x14ac:dyDescent="0.35">
      <c r="K3950" s="4"/>
      <c r="T3950" s="2"/>
      <c r="U3950" s="2"/>
    </row>
    <row r="3951" spans="11:21" x14ac:dyDescent="0.35">
      <c r="K3951" s="4"/>
      <c r="T3951" s="2"/>
      <c r="U3951" s="2"/>
    </row>
    <row r="3952" spans="11:21" x14ac:dyDescent="0.35">
      <c r="K3952" s="4"/>
      <c r="T3952" s="2"/>
      <c r="U3952" s="2"/>
    </row>
    <row r="3953" spans="11:21" x14ac:dyDescent="0.35">
      <c r="K3953" s="4"/>
      <c r="T3953" s="2"/>
      <c r="U3953" s="2"/>
    </row>
    <row r="3954" spans="11:21" x14ac:dyDescent="0.35">
      <c r="K3954" s="4"/>
      <c r="T3954" s="2"/>
      <c r="U3954" s="2"/>
    </row>
    <row r="3955" spans="11:21" x14ac:dyDescent="0.35">
      <c r="K3955" s="4"/>
      <c r="T3955" s="2"/>
      <c r="U3955" s="2"/>
    </row>
    <row r="3956" spans="11:21" x14ac:dyDescent="0.35">
      <c r="K3956" s="4"/>
      <c r="T3956" s="2"/>
      <c r="U3956" s="2"/>
    </row>
    <row r="3957" spans="11:21" x14ac:dyDescent="0.35">
      <c r="K3957" s="4"/>
      <c r="T3957" s="2"/>
      <c r="U3957" s="2"/>
    </row>
    <row r="3958" spans="11:21" x14ac:dyDescent="0.35">
      <c r="K3958" s="4"/>
      <c r="T3958" s="2"/>
      <c r="U3958" s="2"/>
    </row>
    <row r="3959" spans="11:21" x14ac:dyDescent="0.35">
      <c r="K3959" s="4"/>
      <c r="T3959" s="2"/>
      <c r="U3959" s="2"/>
    </row>
    <row r="3960" spans="11:21" x14ac:dyDescent="0.35">
      <c r="K3960" s="4"/>
      <c r="T3960" s="2"/>
      <c r="U3960" s="2"/>
    </row>
    <row r="3961" spans="11:21" x14ac:dyDescent="0.35">
      <c r="K3961" s="4"/>
      <c r="T3961" s="2"/>
      <c r="U3961" s="2"/>
    </row>
    <row r="3962" spans="11:21" x14ac:dyDescent="0.35">
      <c r="K3962" s="4"/>
      <c r="T3962" s="2"/>
      <c r="U3962" s="2"/>
    </row>
    <row r="3963" spans="11:21" x14ac:dyDescent="0.35">
      <c r="K3963" s="4"/>
      <c r="T3963" s="2"/>
      <c r="U3963" s="2"/>
    </row>
    <row r="3964" spans="11:21" x14ac:dyDescent="0.35">
      <c r="K3964" s="4"/>
      <c r="T3964" s="2"/>
      <c r="U3964" s="2"/>
    </row>
    <row r="3965" spans="11:21" x14ac:dyDescent="0.35">
      <c r="K3965" s="4"/>
      <c r="T3965" s="2"/>
      <c r="U3965" s="2"/>
    </row>
    <row r="3966" spans="11:21" x14ac:dyDescent="0.35">
      <c r="K3966" s="4"/>
      <c r="T3966" s="2"/>
      <c r="U3966" s="2"/>
    </row>
    <row r="3967" spans="11:21" x14ac:dyDescent="0.35">
      <c r="K3967" s="4"/>
      <c r="T3967" s="2"/>
      <c r="U3967" s="2"/>
    </row>
    <row r="3968" spans="11:21" x14ac:dyDescent="0.35">
      <c r="K3968" s="4"/>
      <c r="T3968" s="2"/>
      <c r="U3968" s="2"/>
    </row>
    <row r="3969" spans="11:21" x14ac:dyDescent="0.35">
      <c r="K3969" s="4"/>
      <c r="T3969" s="2"/>
      <c r="U3969" s="2"/>
    </row>
    <row r="3970" spans="11:21" x14ac:dyDescent="0.35">
      <c r="K3970" s="4"/>
      <c r="T3970" s="2"/>
      <c r="U3970" s="2"/>
    </row>
    <row r="3971" spans="11:21" x14ac:dyDescent="0.35">
      <c r="K3971" s="4"/>
      <c r="T3971" s="2"/>
      <c r="U3971" s="2"/>
    </row>
    <row r="3972" spans="11:21" x14ac:dyDescent="0.35">
      <c r="K3972" s="4"/>
      <c r="T3972" s="2"/>
      <c r="U3972" s="2"/>
    </row>
    <row r="3973" spans="11:21" x14ac:dyDescent="0.35">
      <c r="K3973" s="4"/>
      <c r="T3973" s="2"/>
      <c r="U3973" s="2"/>
    </row>
    <row r="3974" spans="11:21" x14ac:dyDescent="0.35">
      <c r="K3974" s="4"/>
      <c r="T3974" s="2"/>
      <c r="U3974" s="2"/>
    </row>
    <row r="3975" spans="11:21" x14ac:dyDescent="0.35">
      <c r="K3975" s="4"/>
      <c r="T3975" s="2"/>
      <c r="U3975" s="2"/>
    </row>
    <row r="3976" spans="11:21" x14ac:dyDescent="0.35">
      <c r="K3976" s="4"/>
      <c r="T3976" s="2"/>
      <c r="U3976" s="2"/>
    </row>
    <row r="3977" spans="11:21" x14ac:dyDescent="0.35">
      <c r="K3977" s="4"/>
      <c r="T3977" s="2"/>
      <c r="U3977" s="2"/>
    </row>
    <row r="3978" spans="11:21" x14ac:dyDescent="0.35">
      <c r="K3978" s="4"/>
      <c r="T3978" s="2"/>
      <c r="U3978" s="2"/>
    </row>
    <row r="3979" spans="11:21" x14ac:dyDescent="0.35">
      <c r="K3979" s="4"/>
      <c r="T3979" s="2"/>
      <c r="U3979" s="2"/>
    </row>
    <row r="3980" spans="11:21" x14ac:dyDescent="0.35">
      <c r="K3980" s="4"/>
      <c r="T3980" s="2"/>
      <c r="U3980" s="2"/>
    </row>
    <row r="3981" spans="11:21" x14ac:dyDescent="0.35">
      <c r="K3981" s="4"/>
      <c r="T3981" s="2"/>
      <c r="U3981" s="2"/>
    </row>
    <row r="3982" spans="11:21" x14ac:dyDescent="0.35">
      <c r="K3982" s="4"/>
      <c r="T3982" s="2"/>
      <c r="U3982" s="2"/>
    </row>
    <row r="3983" spans="11:21" x14ac:dyDescent="0.35">
      <c r="K3983" s="4"/>
      <c r="T3983" s="2"/>
      <c r="U3983" s="2"/>
    </row>
    <row r="3984" spans="11:21" x14ac:dyDescent="0.35">
      <c r="K3984" s="4"/>
      <c r="T3984" s="2"/>
      <c r="U3984" s="2"/>
    </row>
    <row r="3985" spans="11:21" x14ac:dyDescent="0.35">
      <c r="K3985" s="4"/>
      <c r="T3985" s="2"/>
      <c r="U3985" s="2"/>
    </row>
    <row r="3986" spans="11:21" x14ac:dyDescent="0.35">
      <c r="K3986" s="4"/>
      <c r="T3986" s="2"/>
      <c r="U3986" s="2"/>
    </row>
    <row r="3987" spans="11:21" x14ac:dyDescent="0.35">
      <c r="K3987" s="4"/>
      <c r="T3987" s="2"/>
      <c r="U3987" s="2"/>
    </row>
    <row r="3988" spans="11:21" x14ac:dyDescent="0.35">
      <c r="K3988" s="4"/>
      <c r="T3988" s="2"/>
      <c r="U3988" s="2"/>
    </row>
    <row r="3989" spans="11:21" x14ac:dyDescent="0.35">
      <c r="K3989" s="4"/>
      <c r="T3989" s="2"/>
      <c r="U3989" s="2"/>
    </row>
    <row r="3990" spans="11:21" x14ac:dyDescent="0.35">
      <c r="K3990" s="4"/>
      <c r="T3990" s="2"/>
      <c r="U3990" s="2"/>
    </row>
    <row r="3991" spans="11:21" x14ac:dyDescent="0.35">
      <c r="K3991" s="4"/>
      <c r="T3991" s="2"/>
      <c r="U3991" s="2"/>
    </row>
    <row r="3992" spans="11:21" x14ac:dyDescent="0.35">
      <c r="K3992" s="4"/>
      <c r="T3992" s="2"/>
      <c r="U3992" s="2"/>
    </row>
    <row r="3993" spans="11:21" x14ac:dyDescent="0.35">
      <c r="K3993" s="4"/>
      <c r="T3993" s="2"/>
      <c r="U3993" s="2"/>
    </row>
    <row r="3994" spans="11:21" x14ac:dyDescent="0.35">
      <c r="K3994" s="4"/>
      <c r="T3994" s="2"/>
      <c r="U3994" s="2"/>
    </row>
    <row r="3995" spans="11:21" x14ac:dyDescent="0.35">
      <c r="K3995" s="4"/>
      <c r="T3995" s="2"/>
      <c r="U3995" s="2"/>
    </row>
    <row r="3996" spans="11:21" x14ac:dyDescent="0.35">
      <c r="K3996" s="4"/>
      <c r="T3996" s="2"/>
      <c r="U3996" s="2"/>
    </row>
    <row r="3997" spans="11:21" x14ac:dyDescent="0.35">
      <c r="K3997" s="4"/>
      <c r="T3997" s="2"/>
      <c r="U3997" s="2"/>
    </row>
    <row r="3998" spans="11:21" x14ac:dyDescent="0.35">
      <c r="K3998" s="4"/>
      <c r="T3998" s="2"/>
      <c r="U3998" s="2"/>
    </row>
    <row r="3999" spans="11:21" x14ac:dyDescent="0.35">
      <c r="K3999" s="4"/>
      <c r="T3999" s="2"/>
      <c r="U3999" s="2"/>
    </row>
    <row r="4000" spans="11:21" x14ac:dyDescent="0.35">
      <c r="K4000" s="4"/>
      <c r="T4000" s="2"/>
      <c r="U4000" s="2"/>
    </row>
    <row r="4001" spans="11:21" x14ac:dyDescent="0.35">
      <c r="K4001" s="4"/>
      <c r="T4001" s="2"/>
      <c r="U4001" s="2"/>
    </row>
    <row r="4002" spans="11:21" x14ac:dyDescent="0.35">
      <c r="K4002" s="4"/>
      <c r="T4002" s="2"/>
      <c r="U4002" s="2"/>
    </row>
    <row r="4003" spans="11:21" x14ac:dyDescent="0.35">
      <c r="K4003" s="4"/>
      <c r="T4003" s="2"/>
      <c r="U4003" s="2"/>
    </row>
    <row r="4004" spans="11:21" x14ac:dyDescent="0.35">
      <c r="K4004" s="4"/>
      <c r="T4004" s="2"/>
      <c r="U4004" s="2"/>
    </row>
    <row r="4005" spans="11:21" x14ac:dyDescent="0.35">
      <c r="K4005" s="4"/>
      <c r="T4005" s="2"/>
      <c r="U4005" s="2"/>
    </row>
    <row r="4006" spans="11:21" x14ac:dyDescent="0.35">
      <c r="K4006" s="4"/>
      <c r="T4006" s="2"/>
      <c r="U4006" s="2"/>
    </row>
    <row r="4007" spans="11:21" x14ac:dyDescent="0.35">
      <c r="K4007" s="4"/>
      <c r="T4007" s="2"/>
      <c r="U4007" s="2"/>
    </row>
    <row r="4008" spans="11:21" x14ac:dyDescent="0.35">
      <c r="K4008" s="4"/>
      <c r="T4008" s="2"/>
      <c r="U4008" s="2"/>
    </row>
    <row r="4009" spans="11:21" x14ac:dyDescent="0.35">
      <c r="K4009" s="4"/>
      <c r="T4009" s="2"/>
      <c r="U4009" s="2"/>
    </row>
    <row r="4010" spans="11:21" x14ac:dyDescent="0.35">
      <c r="K4010" s="4"/>
      <c r="T4010" s="2"/>
      <c r="U4010" s="2"/>
    </row>
    <row r="4011" spans="11:21" x14ac:dyDescent="0.35">
      <c r="K4011" s="4"/>
      <c r="T4011" s="2"/>
      <c r="U4011" s="2"/>
    </row>
    <row r="4012" spans="11:21" x14ac:dyDescent="0.35">
      <c r="K4012" s="4"/>
      <c r="T4012" s="2"/>
      <c r="U4012" s="2"/>
    </row>
    <row r="4013" spans="11:21" x14ac:dyDescent="0.35">
      <c r="K4013" s="4"/>
      <c r="T4013" s="2"/>
      <c r="U4013" s="2"/>
    </row>
    <row r="4014" spans="11:21" x14ac:dyDescent="0.35">
      <c r="K4014" s="4"/>
      <c r="T4014" s="2"/>
      <c r="U4014" s="2"/>
    </row>
    <row r="4015" spans="11:21" x14ac:dyDescent="0.35">
      <c r="K4015" s="4"/>
      <c r="T4015" s="2"/>
      <c r="U4015" s="2"/>
    </row>
    <row r="4016" spans="11:21" x14ac:dyDescent="0.35">
      <c r="K4016" s="4"/>
      <c r="T4016" s="2"/>
      <c r="U4016" s="2"/>
    </row>
    <row r="4017" spans="11:21" x14ac:dyDescent="0.35">
      <c r="K4017" s="4"/>
      <c r="T4017" s="2"/>
      <c r="U4017" s="2"/>
    </row>
    <row r="4018" spans="11:21" x14ac:dyDescent="0.35">
      <c r="K4018" s="4"/>
      <c r="T4018" s="2"/>
      <c r="U4018" s="2"/>
    </row>
    <row r="4019" spans="11:21" x14ac:dyDescent="0.35">
      <c r="K4019" s="4"/>
      <c r="T4019" s="2"/>
      <c r="U4019" s="2"/>
    </row>
    <row r="4020" spans="11:21" x14ac:dyDescent="0.35">
      <c r="K4020" s="4"/>
      <c r="T4020" s="2"/>
      <c r="U4020" s="2"/>
    </row>
    <row r="4021" spans="11:21" x14ac:dyDescent="0.35">
      <c r="K4021" s="4"/>
      <c r="T4021" s="2"/>
      <c r="U4021" s="2"/>
    </row>
    <row r="4022" spans="11:21" x14ac:dyDescent="0.35">
      <c r="K4022" s="4"/>
      <c r="T4022" s="2"/>
      <c r="U4022" s="2"/>
    </row>
    <row r="4023" spans="11:21" x14ac:dyDescent="0.35">
      <c r="K4023" s="4"/>
      <c r="T4023" s="2"/>
      <c r="U4023" s="2"/>
    </row>
    <row r="4024" spans="11:21" x14ac:dyDescent="0.35">
      <c r="K4024" s="4"/>
      <c r="T4024" s="2"/>
      <c r="U4024" s="2"/>
    </row>
    <row r="4025" spans="11:21" x14ac:dyDescent="0.35">
      <c r="K4025" s="4"/>
      <c r="T4025" s="2"/>
      <c r="U4025" s="2"/>
    </row>
    <row r="4026" spans="11:21" x14ac:dyDescent="0.35">
      <c r="K4026" s="4"/>
      <c r="T4026" s="2"/>
      <c r="U4026" s="2"/>
    </row>
    <row r="4027" spans="11:21" x14ac:dyDescent="0.35">
      <c r="K4027" s="4"/>
      <c r="T4027" s="2"/>
      <c r="U4027" s="2"/>
    </row>
    <row r="4028" spans="11:21" x14ac:dyDescent="0.35">
      <c r="K4028" s="4"/>
      <c r="T4028" s="2"/>
      <c r="U4028" s="2"/>
    </row>
    <row r="4029" spans="11:21" x14ac:dyDescent="0.35">
      <c r="K4029" s="4"/>
      <c r="T4029" s="2"/>
      <c r="U4029" s="2"/>
    </row>
    <row r="4030" spans="11:21" x14ac:dyDescent="0.35">
      <c r="K4030" s="4"/>
      <c r="T4030" s="2"/>
      <c r="U4030" s="2"/>
    </row>
    <row r="4031" spans="11:21" x14ac:dyDescent="0.35">
      <c r="K4031" s="4"/>
      <c r="T4031" s="2"/>
      <c r="U4031" s="2"/>
    </row>
    <row r="4032" spans="11:21" x14ac:dyDescent="0.35">
      <c r="K4032" s="4"/>
      <c r="T4032" s="2"/>
      <c r="U4032" s="2"/>
    </row>
    <row r="4033" spans="11:21" x14ac:dyDescent="0.35">
      <c r="K4033" s="4"/>
      <c r="T4033" s="2"/>
      <c r="U4033" s="2"/>
    </row>
    <row r="4034" spans="11:21" x14ac:dyDescent="0.35">
      <c r="K4034" s="4"/>
      <c r="T4034" s="2"/>
      <c r="U4034" s="2"/>
    </row>
    <row r="4035" spans="11:21" x14ac:dyDescent="0.35">
      <c r="K4035" s="4"/>
      <c r="T4035" s="2"/>
      <c r="U4035" s="2"/>
    </row>
    <row r="4036" spans="11:21" x14ac:dyDescent="0.35">
      <c r="K4036" s="4"/>
      <c r="T4036" s="2"/>
      <c r="U4036" s="2"/>
    </row>
    <row r="4037" spans="11:21" x14ac:dyDescent="0.35">
      <c r="K4037" s="4"/>
      <c r="T4037" s="2"/>
      <c r="U4037" s="2"/>
    </row>
    <row r="4038" spans="11:21" x14ac:dyDescent="0.35">
      <c r="K4038" s="4"/>
      <c r="T4038" s="2"/>
      <c r="U4038" s="2"/>
    </row>
    <row r="4039" spans="11:21" x14ac:dyDescent="0.35">
      <c r="K4039" s="4"/>
      <c r="T4039" s="2"/>
      <c r="U4039" s="2"/>
    </row>
    <row r="4040" spans="11:21" x14ac:dyDescent="0.35">
      <c r="K4040" s="4"/>
      <c r="T4040" s="2"/>
      <c r="U4040" s="2"/>
    </row>
    <row r="4041" spans="11:21" x14ac:dyDescent="0.35">
      <c r="K4041" s="4"/>
      <c r="T4041" s="2"/>
      <c r="U4041" s="2"/>
    </row>
    <row r="4042" spans="11:21" x14ac:dyDescent="0.35">
      <c r="K4042" s="4"/>
      <c r="T4042" s="2"/>
      <c r="U4042" s="2"/>
    </row>
    <row r="4043" spans="11:21" x14ac:dyDescent="0.35">
      <c r="K4043" s="4"/>
      <c r="T4043" s="2"/>
      <c r="U4043" s="2"/>
    </row>
    <row r="4044" spans="11:21" x14ac:dyDescent="0.35">
      <c r="K4044" s="4"/>
      <c r="T4044" s="2"/>
      <c r="U4044" s="2"/>
    </row>
    <row r="4045" spans="11:21" x14ac:dyDescent="0.35">
      <c r="K4045" s="4"/>
      <c r="T4045" s="2"/>
      <c r="U4045" s="2"/>
    </row>
    <row r="4046" spans="11:21" x14ac:dyDescent="0.35">
      <c r="K4046" s="4"/>
      <c r="T4046" s="2"/>
      <c r="U4046" s="2"/>
    </row>
    <row r="4047" spans="11:21" x14ac:dyDescent="0.35">
      <c r="K4047" s="4"/>
      <c r="T4047" s="2"/>
      <c r="U4047" s="2"/>
    </row>
    <row r="4048" spans="11:21" x14ac:dyDescent="0.35">
      <c r="K4048" s="4"/>
      <c r="T4048" s="2"/>
      <c r="U4048" s="2"/>
    </row>
    <row r="4049" spans="11:21" x14ac:dyDescent="0.35">
      <c r="K4049" s="4"/>
      <c r="T4049" s="2"/>
      <c r="U4049" s="2"/>
    </row>
    <row r="4050" spans="11:21" x14ac:dyDescent="0.35">
      <c r="K4050" s="4"/>
      <c r="T4050" s="2"/>
      <c r="U4050" s="2"/>
    </row>
    <row r="4051" spans="11:21" x14ac:dyDescent="0.35">
      <c r="K4051" s="4"/>
      <c r="T4051" s="2"/>
      <c r="U4051" s="2"/>
    </row>
    <row r="4052" spans="11:21" x14ac:dyDescent="0.35">
      <c r="K4052" s="4"/>
      <c r="T4052" s="2"/>
      <c r="U4052" s="2"/>
    </row>
    <row r="4053" spans="11:21" x14ac:dyDescent="0.35">
      <c r="K4053" s="4"/>
      <c r="T4053" s="2"/>
      <c r="U4053" s="2"/>
    </row>
    <row r="4054" spans="11:21" x14ac:dyDescent="0.35">
      <c r="K4054" s="4"/>
      <c r="T4054" s="2"/>
      <c r="U4054" s="2"/>
    </row>
    <row r="4055" spans="11:21" x14ac:dyDescent="0.35">
      <c r="K4055" s="4"/>
      <c r="T4055" s="2"/>
      <c r="U4055" s="2"/>
    </row>
    <row r="4056" spans="11:21" x14ac:dyDescent="0.35">
      <c r="K4056" s="4"/>
      <c r="T4056" s="2"/>
      <c r="U4056" s="2"/>
    </row>
    <row r="4057" spans="11:21" x14ac:dyDescent="0.35">
      <c r="K4057" s="4"/>
      <c r="T4057" s="2"/>
      <c r="U4057" s="2"/>
    </row>
    <row r="4058" spans="11:21" x14ac:dyDescent="0.35">
      <c r="K4058" s="4"/>
      <c r="T4058" s="2"/>
      <c r="U4058" s="2"/>
    </row>
    <row r="4059" spans="11:21" x14ac:dyDescent="0.35">
      <c r="K4059" s="4"/>
      <c r="T4059" s="2"/>
      <c r="U4059" s="2"/>
    </row>
    <row r="4060" spans="11:21" x14ac:dyDescent="0.35">
      <c r="K4060" s="4"/>
      <c r="T4060" s="2"/>
      <c r="U4060" s="2"/>
    </row>
    <row r="4061" spans="11:21" x14ac:dyDescent="0.35">
      <c r="K4061" s="4"/>
      <c r="T4061" s="2"/>
      <c r="U4061" s="2"/>
    </row>
    <row r="4062" spans="11:21" x14ac:dyDescent="0.35">
      <c r="K4062" s="4"/>
      <c r="T4062" s="2"/>
      <c r="U4062" s="2"/>
    </row>
    <row r="4063" spans="11:21" x14ac:dyDescent="0.35">
      <c r="K4063" s="4"/>
      <c r="T4063" s="2"/>
      <c r="U4063" s="2"/>
    </row>
    <row r="4064" spans="11:21" x14ac:dyDescent="0.35">
      <c r="K4064" s="4"/>
      <c r="T4064" s="2"/>
      <c r="U4064" s="2"/>
    </row>
    <row r="4065" spans="11:21" x14ac:dyDescent="0.35">
      <c r="K4065" s="4"/>
      <c r="T4065" s="2"/>
      <c r="U4065" s="2"/>
    </row>
    <row r="4066" spans="11:21" x14ac:dyDescent="0.35">
      <c r="K4066" s="4"/>
      <c r="T4066" s="2"/>
      <c r="U4066" s="2"/>
    </row>
    <row r="4067" spans="11:21" x14ac:dyDescent="0.35">
      <c r="K4067" s="4"/>
      <c r="T4067" s="2"/>
      <c r="U4067" s="2"/>
    </row>
    <row r="4068" spans="11:21" x14ac:dyDescent="0.35">
      <c r="K4068" s="4"/>
      <c r="T4068" s="2"/>
      <c r="U4068" s="2"/>
    </row>
    <row r="4069" spans="11:21" x14ac:dyDescent="0.35">
      <c r="K4069" s="4"/>
      <c r="T4069" s="2"/>
      <c r="U4069" s="2"/>
    </row>
    <row r="4070" spans="11:21" x14ac:dyDescent="0.35">
      <c r="K4070" s="4"/>
      <c r="T4070" s="2"/>
      <c r="U4070" s="2"/>
    </row>
    <row r="4071" spans="11:21" x14ac:dyDescent="0.35">
      <c r="K4071" s="4"/>
      <c r="T4071" s="2"/>
      <c r="U4071" s="2"/>
    </row>
    <row r="4072" spans="11:21" x14ac:dyDescent="0.35">
      <c r="K4072" s="4"/>
      <c r="T4072" s="2"/>
      <c r="U4072" s="2"/>
    </row>
    <row r="4073" spans="11:21" x14ac:dyDescent="0.35">
      <c r="K4073" s="4"/>
      <c r="T4073" s="2"/>
      <c r="U4073" s="2"/>
    </row>
    <row r="4074" spans="11:21" x14ac:dyDescent="0.35">
      <c r="K4074" s="4"/>
      <c r="T4074" s="2"/>
      <c r="U4074" s="2"/>
    </row>
    <row r="4075" spans="11:21" x14ac:dyDescent="0.35">
      <c r="K4075" s="4"/>
      <c r="T4075" s="2"/>
      <c r="U4075" s="2"/>
    </row>
    <row r="4076" spans="11:21" x14ac:dyDescent="0.35">
      <c r="K4076" s="4"/>
      <c r="T4076" s="2"/>
      <c r="U4076" s="2"/>
    </row>
    <row r="4077" spans="11:21" x14ac:dyDescent="0.35">
      <c r="K4077" s="4"/>
      <c r="T4077" s="2"/>
      <c r="U4077" s="2"/>
    </row>
    <row r="4078" spans="11:21" x14ac:dyDescent="0.35">
      <c r="K4078" s="4"/>
      <c r="T4078" s="2"/>
      <c r="U4078" s="2"/>
    </row>
    <row r="4079" spans="11:21" x14ac:dyDescent="0.35">
      <c r="K4079" s="4"/>
      <c r="T4079" s="2"/>
      <c r="U4079" s="2"/>
    </row>
    <row r="4080" spans="11:21" x14ac:dyDescent="0.35">
      <c r="K4080" s="4"/>
      <c r="T4080" s="2"/>
      <c r="U4080" s="2"/>
    </row>
    <row r="4081" spans="11:21" x14ac:dyDescent="0.35">
      <c r="K4081" s="4"/>
      <c r="T4081" s="2"/>
      <c r="U4081" s="2"/>
    </row>
    <row r="4082" spans="11:21" x14ac:dyDescent="0.35">
      <c r="K4082" s="4"/>
      <c r="T4082" s="2"/>
      <c r="U4082" s="2"/>
    </row>
    <row r="4083" spans="11:21" x14ac:dyDescent="0.35">
      <c r="K4083" s="4"/>
      <c r="T4083" s="2"/>
      <c r="U4083" s="2"/>
    </row>
    <row r="4084" spans="11:21" x14ac:dyDescent="0.35">
      <c r="K4084" s="4"/>
      <c r="T4084" s="2"/>
      <c r="U4084" s="2"/>
    </row>
    <row r="4085" spans="11:21" x14ac:dyDescent="0.35">
      <c r="K4085" s="4"/>
      <c r="T4085" s="2"/>
      <c r="U4085" s="2"/>
    </row>
    <row r="4086" spans="11:21" x14ac:dyDescent="0.35">
      <c r="K4086" s="4"/>
      <c r="T4086" s="2"/>
      <c r="U4086" s="2"/>
    </row>
    <row r="4087" spans="11:21" x14ac:dyDescent="0.35">
      <c r="K4087" s="4"/>
      <c r="T4087" s="2"/>
      <c r="U4087" s="2"/>
    </row>
    <row r="4088" spans="11:21" x14ac:dyDescent="0.35">
      <c r="K4088" s="4"/>
      <c r="T4088" s="2"/>
      <c r="U4088" s="2"/>
    </row>
    <row r="4089" spans="11:21" x14ac:dyDescent="0.35">
      <c r="K4089" s="4"/>
      <c r="T4089" s="2"/>
      <c r="U4089" s="2"/>
    </row>
    <row r="4090" spans="11:21" x14ac:dyDescent="0.35">
      <c r="K4090" s="4"/>
      <c r="T4090" s="2"/>
      <c r="U4090" s="2"/>
    </row>
    <row r="4091" spans="11:21" x14ac:dyDescent="0.35">
      <c r="K4091" s="4"/>
      <c r="T4091" s="2"/>
      <c r="U4091" s="2"/>
    </row>
    <row r="4092" spans="11:21" x14ac:dyDescent="0.35">
      <c r="K4092" s="4"/>
      <c r="T4092" s="2"/>
      <c r="U4092" s="2"/>
    </row>
    <row r="4093" spans="11:21" x14ac:dyDescent="0.35">
      <c r="K4093" s="4"/>
      <c r="T4093" s="2"/>
      <c r="U4093" s="2"/>
    </row>
    <row r="4094" spans="11:21" x14ac:dyDescent="0.35">
      <c r="K4094" s="4"/>
      <c r="T4094" s="2"/>
      <c r="U4094" s="2"/>
    </row>
    <row r="4095" spans="11:21" x14ac:dyDescent="0.35">
      <c r="K4095" s="4"/>
      <c r="T4095" s="2"/>
      <c r="U4095" s="2"/>
    </row>
    <row r="4096" spans="11:21" x14ac:dyDescent="0.35">
      <c r="K4096" s="4"/>
      <c r="T4096" s="2"/>
      <c r="U4096" s="2"/>
    </row>
    <row r="4097" spans="11:21" x14ac:dyDescent="0.35">
      <c r="K4097" s="4"/>
      <c r="T4097" s="2"/>
      <c r="U4097" s="2"/>
    </row>
    <row r="4098" spans="11:21" x14ac:dyDescent="0.35">
      <c r="K4098" s="4"/>
      <c r="T4098" s="2"/>
      <c r="U4098" s="2"/>
    </row>
    <row r="4099" spans="11:21" x14ac:dyDescent="0.35">
      <c r="K4099" s="4"/>
      <c r="T4099" s="2"/>
      <c r="U4099" s="2"/>
    </row>
    <row r="4100" spans="11:21" x14ac:dyDescent="0.35">
      <c r="K4100" s="4"/>
      <c r="T4100" s="2"/>
      <c r="U4100" s="2"/>
    </row>
    <row r="4101" spans="11:21" x14ac:dyDescent="0.35">
      <c r="K4101" s="4"/>
      <c r="T4101" s="2"/>
      <c r="U4101" s="2"/>
    </row>
    <row r="4102" spans="11:21" x14ac:dyDescent="0.35">
      <c r="K4102" s="4"/>
      <c r="T4102" s="2"/>
      <c r="U4102" s="2"/>
    </row>
    <row r="4103" spans="11:21" x14ac:dyDescent="0.35">
      <c r="K4103" s="4"/>
      <c r="T4103" s="2"/>
      <c r="U4103" s="2"/>
    </row>
    <row r="4104" spans="11:21" x14ac:dyDescent="0.35">
      <c r="K4104" s="4"/>
      <c r="T4104" s="2"/>
      <c r="U4104" s="2"/>
    </row>
    <row r="4105" spans="11:21" x14ac:dyDescent="0.35">
      <c r="K4105" s="4"/>
      <c r="T4105" s="2"/>
      <c r="U4105" s="2"/>
    </row>
    <row r="4106" spans="11:21" x14ac:dyDescent="0.35">
      <c r="K4106" s="4"/>
      <c r="T4106" s="2"/>
      <c r="U4106" s="2"/>
    </row>
    <row r="4107" spans="11:21" x14ac:dyDescent="0.35">
      <c r="K4107" s="4"/>
      <c r="T4107" s="2"/>
      <c r="U4107" s="2"/>
    </row>
    <row r="4108" spans="11:21" x14ac:dyDescent="0.35">
      <c r="K4108" s="4"/>
      <c r="T4108" s="2"/>
      <c r="U4108" s="2"/>
    </row>
    <row r="4109" spans="11:21" x14ac:dyDescent="0.35">
      <c r="K4109" s="4"/>
      <c r="T4109" s="2"/>
      <c r="U4109" s="2"/>
    </row>
    <row r="4110" spans="11:21" x14ac:dyDescent="0.35">
      <c r="K4110" s="4"/>
      <c r="T4110" s="2"/>
      <c r="U4110" s="2"/>
    </row>
    <row r="4111" spans="11:21" x14ac:dyDescent="0.35">
      <c r="K4111" s="4"/>
      <c r="T4111" s="2"/>
      <c r="U4111" s="2"/>
    </row>
    <row r="4112" spans="11:21" x14ac:dyDescent="0.35">
      <c r="K4112" s="4"/>
      <c r="T4112" s="2"/>
      <c r="U4112" s="2"/>
    </row>
    <row r="4113" spans="11:21" x14ac:dyDescent="0.35">
      <c r="K4113" s="4"/>
      <c r="T4113" s="2"/>
      <c r="U4113" s="2"/>
    </row>
    <row r="4114" spans="11:21" x14ac:dyDescent="0.35">
      <c r="K4114" s="4"/>
      <c r="T4114" s="2"/>
      <c r="U4114" s="2"/>
    </row>
    <row r="4115" spans="11:21" x14ac:dyDescent="0.35">
      <c r="K4115" s="4"/>
      <c r="T4115" s="2"/>
      <c r="U4115" s="2"/>
    </row>
    <row r="4116" spans="11:21" x14ac:dyDescent="0.35">
      <c r="K4116" s="4"/>
      <c r="T4116" s="2"/>
      <c r="U4116" s="2"/>
    </row>
    <row r="4117" spans="11:21" x14ac:dyDescent="0.35">
      <c r="K4117" s="4"/>
      <c r="T4117" s="2"/>
      <c r="U4117" s="2"/>
    </row>
    <row r="4118" spans="11:21" x14ac:dyDescent="0.35">
      <c r="K4118" s="4"/>
      <c r="T4118" s="2"/>
      <c r="U4118" s="2"/>
    </row>
    <row r="4119" spans="11:21" x14ac:dyDescent="0.35">
      <c r="K4119" s="4"/>
      <c r="T4119" s="2"/>
      <c r="U4119" s="2"/>
    </row>
    <row r="4120" spans="11:21" x14ac:dyDescent="0.35">
      <c r="K4120" s="4"/>
      <c r="T4120" s="2"/>
      <c r="U4120" s="2"/>
    </row>
    <row r="4121" spans="11:21" x14ac:dyDescent="0.35">
      <c r="K4121" s="4"/>
      <c r="T4121" s="2"/>
      <c r="U4121" s="2"/>
    </row>
    <row r="4122" spans="11:21" x14ac:dyDescent="0.35">
      <c r="K4122" s="4"/>
      <c r="T4122" s="2"/>
      <c r="U4122" s="2"/>
    </row>
    <row r="4123" spans="11:21" x14ac:dyDescent="0.35">
      <c r="K4123" s="4"/>
      <c r="T4123" s="2"/>
      <c r="U4123" s="2"/>
    </row>
    <row r="4124" spans="11:21" x14ac:dyDescent="0.35">
      <c r="K4124" s="4"/>
      <c r="T4124" s="2"/>
      <c r="U4124" s="2"/>
    </row>
    <row r="4125" spans="11:21" x14ac:dyDescent="0.35">
      <c r="K4125" s="4"/>
      <c r="T4125" s="2"/>
      <c r="U4125" s="2"/>
    </row>
    <row r="4126" spans="11:21" x14ac:dyDescent="0.35">
      <c r="K4126" s="4"/>
      <c r="T4126" s="2"/>
      <c r="U4126" s="2"/>
    </row>
    <row r="4127" spans="11:21" x14ac:dyDescent="0.35">
      <c r="K4127" s="4"/>
      <c r="T4127" s="2"/>
      <c r="U4127" s="2"/>
    </row>
    <row r="4128" spans="11:21" x14ac:dyDescent="0.35">
      <c r="K4128" s="4"/>
      <c r="T4128" s="2"/>
      <c r="U4128" s="2"/>
    </row>
    <row r="4129" spans="11:21" x14ac:dyDescent="0.35">
      <c r="K4129" s="4"/>
      <c r="T4129" s="2"/>
      <c r="U4129" s="2"/>
    </row>
    <row r="4130" spans="11:21" x14ac:dyDescent="0.35">
      <c r="K4130" s="4"/>
      <c r="T4130" s="2"/>
      <c r="U4130" s="2"/>
    </row>
    <row r="4131" spans="11:21" x14ac:dyDescent="0.35">
      <c r="K4131" s="4"/>
      <c r="T4131" s="2"/>
      <c r="U4131" s="2"/>
    </row>
    <row r="4132" spans="11:21" x14ac:dyDescent="0.35">
      <c r="K4132" s="4"/>
      <c r="T4132" s="2"/>
      <c r="U4132" s="2"/>
    </row>
    <row r="4133" spans="11:21" x14ac:dyDescent="0.35">
      <c r="K4133" s="4"/>
      <c r="T4133" s="2"/>
      <c r="U4133" s="2"/>
    </row>
    <row r="4134" spans="11:21" x14ac:dyDescent="0.35">
      <c r="K4134" s="4"/>
      <c r="T4134" s="2"/>
      <c r="U4134" s="2"/>
    </row>
    <row r="4135" spans="11:21" x14ac:dyDescent="0.35">
      <c r="K4135" s="4"/>
      <c r="T4135" s="2"/>
      <c r="U4135" s="2"/>
    </row>
    <row r="4136" spans="11:21" x14ac:dyDescent="0.35">
      <c r="K4136" s="4"/>
      <c r="T4136" s="2"/>
      <c r="U4136" s="2"/>
    </row>
    <row r="4137" spans="11:21" x14ac:dyDescent="0.35">
      <c r="K4137" s="4"/>
      <c r="T4137" s="2"/>
      <c r="U4137" s="2"/>
    </row>
    <row r="4138" spans="11:21" x14ac:dyDescent="0.35">
      <c r="K4138" s="4"/>
      <c r="T4138" s="2"/>
      <c r="U4138" s="2"/>
    </row>
    <row r="4139" spans="11:21" x14ac:dyDescent="0.35">
      <c r="K4139" s="4"/>
      <c r="T4139" s="2"/>
      <c r="U4139" s="2"/>
    </row>
    <row r="4140" spans="11:21" x14ac:dyDescent="0.35">
      <c r="K4140" s="4"/>
      <c r="T4140" s="2"/>
      <c r="U4140" s="2"/>
    </row>
    <row r="4141" spans="11:21" x14ac:dyDescent="0.35">
      <c r="K4141" s="4"/>
      <c r="T4141" s="2"/>
      <c r="U4141" s="2"/>
    </row>
    <row r="4142" spans="11:21" x14ac:dyDescent="0.35">
      <c r="K4142" s="4"/>
      <c r="T4142" s="2"/>
      <c r="U4142" s="2"/>
    </row>
    <row r="4143" spans="11:21" x14ac:dyDescent="0.35">
      <c r="K4143" s="4"/>
      <c r="T4143" s="2"/>
      <c r="U4143" s="2"/>
    </row>
    <row r="4144" spans="11:21" x14ac:dyDescent="0.35">
      <c r="K4144" s="4"/>
      <c r="T4144" s="2"/>
      <c r="U4144" s="2"/>
    </row>
    <row r="4145" spans="11:21" x14ac:dyDescent="0.35">
      <c r="K4145" s="4"/>
      <c r="T4145" s="2"/>
      <c r="U4145" s="2"/>
    </row>
    <row r="4146" spans="11:21" x14ac:dyDescent="0.35">
      <c r="K4146" s="4"/>
      <c r="T4146" s="2"/>
      <c r="U4146" s="2"/>
    </row>
    <row r="4147" spans="11:21" x14ac:dyDescent="0.35">
      <c r="K4147" s="4"/>
      <c r="T4147" s="2"/>
      <c r="U4147" s="2"/>
    </row>
    <row r="4148" spans="11:21" x14ac:dyDescent="0.35">
      <c r="K4148" s="4"/>
      <c r="T4148" s="2"/>
      <c r="U4148" s="2"/>
    </row>
    <row r="4149" spans="11:21" x14ac:dyDescent="0.35">
      <c r="K4149" s="4"/>
      <c r="T4149" s="2"/>
      <c r="U4149" s="2"/>
    </row>
    <row r="4150" spans="11:21" x14ac:dyDescent="0.35">
      <c r="K4150" s="4"/>
      <c r="T4150" s="2"/>
      <c r="U4150" s="2"/>
    </row>
    <row r="4151" spans="11:21" x14ac:dyDescent="0.35">
      <c r="K4151" s="4"/>
      <c r="T4151" s="2"/>
      <c r="U4151" s="2"/>
    </row>
    <row r="4152" spans="11:21" x14ac:dyDescent="0.35">
      <c r="K4152" s="4"/>
      <c r="T4152" s="2"/>
      <c r="U4152" s="2"/>
    </row>
    <row r="4153" spans="11:21" x14ac:dyDescent="0.35">
      <c r="K4153" s="4"/>
      <c r="T4153" s="2"/>
      <c r="U4153" s="2"/>
    </row>
    <row r="4154" spans="11:21" x14ac:dyDescent="0.35">
      <c r="K4154" s="4"/>
      <c r="T4154" s="2"/>
      <c r="U4154" s="2"/>
    </row>
    <row r="4155" spans="11:21" x14ac:dyDescent="0.35">
      <c r="K4155" s="4"/>
      <c r="T4155" s="2"/>
      <c r="U4155" s="2"/>
    </row>
    <row r="4156" spans="11:21" x14ac:dyDescent="0.35">
      <c r="K4156" s="4"/>
      <c r="T4156" s="2"/>
      <c r="U4156" s="2"/>
    </row>
    <row r="4157" spans="11:21" x14ac:dyDescent="0.35">
      <c r="K4157" s="4"/>
      <c r="T4157" s="2"/>
      <c r="U4157" s="2"/>
    </row>
    <row r="4158" spans="11:21" x14ac:dyDescent="0.35">
      <c r="K4158" s="4"/>
      <c r="T4158" s="2"/>
      <c r="U4158" s="2"/>
    </row>
    <row r="4159" spans="11:21" x14ac:dyDescent="0.35">
      <c r="K4159" s="4"/>
      <c r="T4159" s="2"/>
      <c r="U4159" s="2"/>
    </row>
    <row r="4160" spans="11:21" x14ac:dyDescent="0.35">
      <c r="K4160" s="4"/>
      <c r="T4160" s="2"/>
      <c r="U4160" s="2"/>
    </row>
    <row r="4161" spans="11:21" x14ac:dyDescent="0.35">
      <c r="K4161" s="4"/>
      <c r="T4161" s="2"/>
      <c r="U4161" s="2"/>
    </row>
    <row r="4162" spans="11:21" x14ac:dyDescent="0.35">
      <c r="K4162" s="4"/>
      <c r="T4162" s="2"/>
      <c r="U4162" s="2"/>
    </row>
    <row r="4163" spans="11:21" x14ac:dyDescent="0.35">
      <c r="K4163" s="4"/>
      <c r="T4163" s="2"/>
      <c r="U4163" s="2"/>
    </row>
    <row r="4164" spans="11:21" x14ac:dyDescent="0.35">
      <c r="K4164" s="4"/>
      <c r="T4164" s="2"/>
      <c r="U4164" s="2"/>
    </row>
    <row r="4165" spans="11:21" x14ac:dyDescent="0.35">
      <c r="K4165" s="4"/>
      <c r="T4165" s="2"/>
      <c r="U4165" s="2"/>
    </row>
    <row r="4166" spans="11:21" x14ac:dyDescent="0.35">
      <c r="K4166" s="4"/>
      <c r="T4166" s="2"/>
      <c r="U4166" s="2"/>
    </row>
    <row r="4167" spans="11:21" x14ac:dyDescent="0.35">
      <c r="K4167" s="4"/>
      <c r="T4167" s="2"/>
      <c r="U4167" s="2"/>
    </row>
    <row r="4168" spans="11:21" x14ac:dyDescent="0.35">
      <c r="K4168" s="4"/>
      <c r="T4168" s="2"/>
      <c r="U4168" s="2"/>
    </row>
    <row r="4169" spans="11:21" x14ac:dyDescent="0.35">
      <c r="K4169" s="4"/>
      <c r="T4169" s="2"/>
      <c r="U4169" s="2"/>
    </row>
    <row r="4170" spans="11:21" x14ac:dyDescent="0.35">
      <c r="K4170" s="4"/>
      <c r="T4170" s="2"/>
      <c r="U4170" s="2"/>
    </row>
    <row r="4171" spans="11:21" x14ac:dyDescent="0.35">
      <c r="K4171" s="4"/>
      <c r="T4171" s="2"/>
      <c r="U4171" s="2"/>
    </row>
    <row r="4172" spans="11:21" x14ac:dyDescent="0.35">
      <c r="K4172" s="4"/>
      <c r="T4172" s="2"/>
      <c r="U4172" s="2"/>
    </row>
    <row r="4173" spans="11:21" x14ac:dyDescent="0.35">
      <c r="K4173" s="4"/>
      <c r="T4173" s="2"/>
      <c r="U4173" s="2"/>
    </row>
    <row r="4174" spans="11:21" x14ac:dyDescent="0.35">
      <c r="K4174" s="4"/>
      <c r="T4174" s="2"/>
      <c r="U4174" s="2"/>
    </row>
    <row r="4175" spans="11:21" x14ac:dyDescent="0.35">
      <c r="K4175" s="4"/>
      <c r="T4175" s="2"/>
      <c r="U4175" s="2"/>
    </row>
    <row r="4176" spans="11:21" x14ac:dyDescent="0.35">
      <c r="K4176" s="4"/>
      <c r="T4176" s="2"/>
      <c r="U4176" s="2"/>
    </row>
    <row r="4177" spans="11:21" x14ac:dyDescent="0.35">
      <c r="K4177" s="4"/>
      <c r="T4177" s="2"/>
      <c r="U4177" s="2"/>
    </row>
    <row r="4178" spans="11:21" x14ac:dyDescent="0.35">
      <c r="K4178" s="4"/>
      <c r="T4178" s="2"/>
      <c r="U4178" s="2"/>
    </row>
    <row r="4179" spans="11:21" x14ac:dyDescent="0.35">
      <c r="K4179" s="4"/>
      <c r="T4179" s="2"/>
      <c r="U4179" s="2"/>
    </row>
    <row r="4180" spans="11:21" x14ac:dyDescent="0.35">
      <c r="K4180" s="4"/>
      <c r="T4180" s="2"/>
      <c r="U4180" s="2"/>
    </row>
    <row r="4181" spans="11:21" x14ac:dyDescent="0.35">
      <c r="K4181" s="4"/>
      <c r="T4181" s="2"/>
      <c r="U4181" s="2"/>
    </row>
    <row r="4182" spans="11:21" x14ac:dyDescent="0.35">
      <c r="K4182" s="4"/>
      <c r="T4182" s="2"/>
      <c r="U4182" s="2"/>
    </row>
    <row r="4183" spans="11:21" x14ac:dyDescent="0.35">
      <c r="K4183" s="4"/>
      <c r="T4183" s="2"/>
      <c r="U4183" s="2"/>
    </row>
    <row r="4184" spans="11:21" x14ac:dyDescent="0.35">
      <c r="K4184" s="4"/>
      <c r="T4184" s="2"/>
      <c r="U4184" s="2"/>
    </row>
    <row r="4185" spans="11:21" x14ac:dyDescent="0.35">
      <c r="K4185" s="4"/>
      <c r="T4185" s="2"/>
      <c r="U4185" s="2"/>
    </row>
    <row r="4186" spans="11:21" x14ac:dyDescent="0.35">
      <c r="K4186" s="4"/>
      <c r="T4186" s="2"/>
      <c r="U4186" s="2"/>
    </row>
    <row r="4187" spans="11:21" x14ac:dyDescent="0.35">
      <c r="K4187" s="4"/>
      <c r="T4187" s="2"/>
      <c r="U4187" s="2"/>
    </row>
    <row r="4188" spans="11:21" x14ac:dyDescent="0.35">
      <c r="K4188" s="4"/>
      <c r="T4188" s="2"/>
      <c r="U4188" s="2"/>
    </row>
    <row r="4189" spans="11:21" x14ac:dyDescent="0.35">
      <c r="K4189" s="4"/>
      <c r="T4189" s="2"/>
      <c r="U4189" s="2"/>
    </row>
    <row r="4190" spans="11:21" x14ac:dyDescent="0.35">
      <c r="K4190" s="4"/>
      <c r="T4190" s="2"/>
      <c r="U4190" s="2"/>
    </row>
    <row r="4191" spans="11:21" x14ac:dyDescent="0.35">
      <c r="K4191" s="4"/>
      <c r="T4191" s="2"/>
      <c r="U4191" s="2"/>
    </row>
    <row r="4192" spans="11:21" x14ac:dyDescent="0.35">
      <c r="K4192" s="4"/>
      <c r="T4192" s="2"/>
      <c r="U4192" s="2"/>
    </row>
    <row r="4193" spans="11:21" x14ac:dyDescent="0.35">
      <c r="K4193" s="4"/>
      <c r="T4193" s="2"/>
      <c r="U4193" s="2"/>
    </row>
    <row r="4194" spans="11:21" x14ac:dyDescent="0.35">
      <c r="K4194" s="4"/>
      <c r="T4194" s="2"/>
      <c r="U4194" s="2"/>
    </row>
    <row r="4195" spans="11:21" x14ac:dyDescent="0.35">
      <c r="K4195" s="4"/>
      <c r="T4195" s="2"/>
      <c r="U4195" s="2"/>
    </row>
    <row r="4196" spans="11:21" x14ac:dyDescent="0.35">
      <c r="K4196" s="4"/>
      <c r="T4196" s="2"/>
      <c r="U4196" s="2"/>
    </row>
    <row r="4197" spans="11:21" x14ac:dyDescent="0.35">
      <c r="K4197" s="4"/>
      <c r="T4197" s="2"/>
      <c r="U4197" s="2"/>
    </row>
    <row r="4198" spans="11:21" x14ac:dyDescent="0.35">
      <c r="K4198" s="4"/>
      <c r="T4198" s="2"/>
      <c r="U4198" s="2"/>
    </row>
    <row r="4199" spans="11:21" x14ac:dyDescent="0.35">
      <c r="K4199" s="4"/>
      <c r="T4199" s="2"/>
      <c r="U4199" s="2"/>
    </row>
    <row r="4200" spans="11:21" x14ac:dyDescent="0.35">
      <c r="K4200" s="4"/>
      <c r="T4200" s="2"/>
      <c r="U4200" s="2"/>
    </row>
    <row r="4201" spans="11:21" x14ac:dyDescent="0.35">
      <c r="K4201" s="4"/>
      <c r="T4201" s="2"/>
      <c r="U4201" s="2"/>
    </row>
    <row r="4202" spans="11:21" x14ac:dyDescent="0.35">
      <c r="K4202" s="4"/>
      <c r="T4202" s="2"/>
      <c r="U4202" s="2"/>
    </row>
    <row r="4203" spans="11:21" x14ac:dyDescent="0.35">
      <c r="K4203" s="4"/>
      <c r="T4203" s="2"/>
      <c r="U4203" s="2"/>
    </row>
    <row r="4204" spans="11:21" x14ac:dyDescent="0.35">
      <c r="K4204" s="4"/>
      <c r="T4204" s="2"/>
      <c r="U4204" s="2"/>
    </row>
    <row r="4205" spans="11:21" x14ac:dyDescent="0.35">
      <c r="K4205" s="4"/>
      <c r="T4205" s="2"/>
      <c r="U4205" s="2"/>
    </row>
    <row r="4206" spans="11:21" x14ac:dyDescent="0.35">
      <c r="K4206" s="4"/>
      <c r="T4206" s="2"/>
      <c r="U4206" s="2"/>
    </row>
    <row r="4207" spans="11:21" x14ac:dyDescent="0.35">
      <c r="K4207" s="4"/>
      <c r="T4207" s="2"/>
      <c r="U4207" s="2"/>
    </row>
    <row r="4208" spans="11:21" x14ac:dyDescent="0.35">
      <c r="K4208" s="4"/>
      <c r="T4208" s="2"/>
      <c r="U4208" s="2"/>
    </row>
    <row r="4209" spans="11:21" x14ac:dyDescent="0.35">
      <c r="K4209" s="4"/>
      <c r="T4209" s="2"/>
      <c r="U4209" s="2"/>
    </row>
    <row r="4210" spans="11:21" x14ac:dyDescent="0.35">
      <c r="K4210" s="4"/>
      <c r="T4210" s="2"/>
      <c r="U4210" s="2"/>
    </row>
    <row r="4211" spans="11:21" x14ac:dyDescent="0.35">
      <c r="K4211" s="4"/>
      <c r="T4211" s="2"/>
      <c r="U4211" s="2"/>
    </row>
    <row r="4212" spans="11:21" x14ac:dyDescent="0.35">
      <c r="K4212" s="4"/>
      <c r="T4212" s="2"/>
      <c r="U4212" s="2"/>
    </row>
    <row r="4213" spans="11:21" x14ac:dyDescent="0.35">
      <c r="K4213" s="4"/>
      <c r="T4213" s="2"/>
      <c r="U4213" s="2"/>
    </row>
    <row r="4214" spans="11:21" x14ac:dyDescent="0.35">
      <c r="K4214" s="4"/>
      <c r="T4214" s="2"/>
      <c r="U4214" s="2"/>
    </row>
    <row r="4215" spans="11:21" x14ac:dyDescent="0.35">
      <c r="K4215" s="4"/>
      <c r="T4215" s="2"/>
      <c r="U4215" s="2"/>
    </row>
    <row r="4216" spans="11:21" x14ac:dyDescent="0.35">
      <c r="K4216" s="4"/>
      <c r="T4216" s="2"/>
      <c r="U4216" s="2"/>
    </row>
    <row r="4217" spans="11:21" x14ac:dyDescent="0.35">
      <c r="K4217" s="4"/>
      <c r="T4217" s="2"/>
      <c r="U4217" s="2"/>
    </row>
    <row r="4218" spans="11:21" x14ac:dyDescent="0.35">
      <c r="K4218" s="4"/>
      <c r="T4218" s="2"/>
      <c r="U4218" s="2"/>
    </row>
    <row r="4219" spans="11:21" x14ac:dyDescent="0.35">
      <c r="K4219" s="4"/>
      <c r="T4219" s="2"/>
      <c r="U4219" s="2"/>
    </row>
    <row r="4220" spans="11:21" x14ac:dyDescent="0.35">
      <c r="K4220" s="4"/>
      <c r="T4220" s="2"/>
      <c r="U4220" s="2"/>
    </row>
    <row r="4221" spans="11:21" x14ac:dyDescent="0.35">
      <c r="K4221" s="4"/>
      <c r="T4221" s="2"/>
      <c r="U4221" s="2"/>
    </row>
    <row r="4222" spans="11:21" x14ac:dyDescent="0.35">
      <c r="K4222" s="4"/>
      <c r="T4222" s="2"/>
      <c r="U4222" s="2"/>
    </row>
    <row r="4223" spans="11:21" x14ac:dyDescent="0.35">
      <c r="K4223" s="4"/>
      <c r="T4223" s="2"/>
      <c r="U4223" s="2"/>
    </row>
    <row r="4224" spans="11:21" x14ac:dyDescent="0.35">
      <c r="K4224" s="4"/>
      <c r="T4224" s="2"/>
      <c r="U4224" s="2"/>
    </row>
    <row r="4225" spans="11:21" x14ac:dyDescent="0.35">
      <c r="K4225" s="4"/>
      <c r="T4225" s="2"/>
      <c r="U4225" s="2"/>
    </row>
    <row r="4226" spans="11:21" x14ac:dyDescent="0.35">
      <c r="K4226" s="4"/>
      <c r="T4226" s="2"/>
      <c r="U4226" s="2"/>
    </row>
    <row r="4227" spans="11:21" x14ac:dyDescent="0.35">
      <c r="K4227" s="4"/>
      <c r="T4227" s="2"/>
      <c r="U4227" s="2"/>
    </row>
    <row r="4228" spans="11:21" x14ac:dyDescent="0.35">
      <c r="K4228" s="4"/>
      <c r="T4228" s="2"/>
      <c r="U4228" s="2"/>
    </row>
    <row r="4229" spans="11:21" x14ac:dyDescent="0.35">
      <c r="K4229" s="4"/>
      <c r="T4229" s="2"/>
      <c r="U4229" s="2"/>
    </row>
    <row r="4230" spans="11:21" x14ac:dyDescent="0.35">
      <c r="K4230" s="4"/>
      <c r="T4230" s="2"/>
      <c r="U4230" s="2"/>
    </row>
    <row r="4231" spans="11:21" x14ac:dyDescent="0.35">
      <c r="K4231" s="4"/>
      <c r="T4231" s="2"/>
      <c r="U4231" s="2"/>
    </row>
    <row r="4232" spans="11:21" x14ac:dyDescent="0.35">
      <c r="K4232" s="4"/>
      <c r="T4232" s="2"/>
      <c r="U4232" s="2"/>
    </row>
    <row r="4233" spans="11:21" x14ac:dyDescent="0.35">
      <c r="K4233" s="4"/>
      <c r="T4233" s="2"/>
      <c r="U4233" s="2"/>
    </row>
    <row r="4234" spans="11:21" x14ac:dyDescent="0.35">
      <c r="K4234" s="4"/>
      <c r="T4234" s="2"/>
      <c r="U4234" s="2"/>
    </row>
    <row r="4235" spans="11:21" x14ac:dyDescent="0.35">
      <c r="K4235" s="4"/>
      <c r="T4235" s="2"/>
      <c r="U4235" s="2"/>
    </row>
    <row r="4236" spans="11:21" x14ac:dyDescent="0.35">
      <c r="K4236" s="4"/>
      <c r="T4236" s="2"/>
      <c r="U4236" s="2"/>
    </row>
    <row r="4237" spans="11:21" x14ac:dyDescent="0.35">
      <c r="K4237" s="4"/>
      <c r="T4237" s="2"/>
      <c r="U4237" s="2"/>
    </row>
    <row r="4238" spans="11:21" x14ac:dyDescent="0.35">
      <c r="K4238" s="4"/>
      <c r="T4238" s="2"/>
      <c r="U4238" s="2"/>
    </row>
    <row r="4239" spans="11:21" x14ac:dyDescent="0.35">
      <c r="K4239" s="4"/>
      <c r="T4239" s="2"/>
      <c r="U4239" s="2"/>
    </row>
    <row r="4240" spans="11:21" x14ac:dyDescent="0.35">
      <c r="K4240" s="4"/>
      <c r="T4240" s="2"/>
      <c r="U4240" s="2"/>
    </row>
    <row r="4241" spans="11:21" x14ac:dyDescent="0.35">
      <c r="K4241" s="4"/>
      <c r="T4241" s="2"/>
      <c r="U4241" s="2"/>
    </row>
    <row r="4242" spans="11:21" x14ac:dyDescent="0.35">
      <c r="K4242" s="4"/>
      <c r="T4242" s="2"/>
      <c r="U4242" s="2"/>
    </row>
    <row r="4243" spans="11:21" x14ac:dyDescent="0.35">
      <c r="K4243" s="4"/>
      <c r="T4243" s="2"/>
      <c r="U4243" s="2"/>
    </row>
    <row r="4244" spans="11:21" x14ac:dyDescent="0.35">
      <c r="K4244" s="4"/>
      <c r="T4244" s="2"/>
      <c r="U4244" s="2"/>
    </row>
    <row r="4245" spans="11:21" x14ac:dyDescent="0.35">
      <c r="K4245" s="4"/>
      <c r="T4245" s="2"/>
      <c r="U4245" s="2"/>
    </row>
    <row r="4246" spans="11:21" x14ac:dyDescent="0.35">
      <c r="K4246" s="4"/>
      <c r="T4246" s="2"/>
      <c r="U4246" s="2"/>
    </row>
    <row r="4247" spans="11:21" x14ac:dyDescent="0.35">
      <c r="K4247" s="4"/>
      <c r="T4247" s="2"/>
      <c r="U4247" s="2"/>
    </row>
    <row r="4248" spans="11:21" x14ac:dyDescent="0.35">
      <c r="K4248" s="4"/>
      <c r="T4248" s="2"/>
      <c r="U4248" s="2"/>
    </row>
    <row r="4249" spans="11:21" x14ac:dyDescent="0.35">
      <c r="K4249" s="4"/>
      <c r="T4249" s="2"/>
      <c r="U4249" s="2"/>
    </row>
    <row r="4250" spans="11:21" x14ac:dyDescent="0.35">
      <c r="K4250" s="4"/>
      <c r="T4250" s="2"/>
      <c r="U4250" s="2"/>
    </row>
    <row r="4251" spans="11:21" x14ac:dyDescent="0.35">
      <c r="K4251" s="4"/>
      <c r="T4251" s="2"/>
      <c r="U4251" s="2"/>
    </row>
    <row r="4252" spans="11:21" x14ac:dyDescent="0.35">
      <c r="K4252" s="4"/>
      <c r="T4252" s="2"/>
      <c r="U4252" s="2"/>
    </row>
    <row r="4253" spans="11:21" x14ac:dyDescent="0.35">
      <c r="K4253" s="4"/>
      <c r="T4253" s="2"/>
      <c r="U4253" s="2"/>
    </row>
    <row r="4254" spans="11:21" x14ac:dyDescent="0.35">
      <c r="K4254" s="4"/>
      <c r="T4254" s="2"/>
      <c r="U4254" s="2"/>
    </row>
    <row r="4255" spans="11:21" x14ac:dyDescent="0.35">
      <c r="K4255" s="4"/>
      <c r="T4255" s="2"/>
      <c r="U4255" s="2"/>
    </row>
    <row r="4256" spans="11:21" x14ac:dyDescent="0.35">
      <c r="K4256" s="4"/>
      <c r="T4256" s="2"/>
      <c r="U4256" s="2"/>
    </row>
    <row r="4257" spans="11:21" x14ac:dyDescent="0.35">
      <c r="K4257" s="4"/>
      <c r="T4257" s="2"/>
      <c r="U4257" s="2"/>
    </row>
    <row r="4258" spans="11:21" x14ac:dyDescent="0.35">
      <c r="K4258" s="4"/>
      <c r="T4258" s="2"/>
      <c r="U4258" s="2"/>
    </row>
    <row r="4259" spans="11:21" x14ac:dyDescent="0.35">
      <c r="K4259" s="4"/>
      <c r="T4259" s="2"/>
      <c r="U4259" s="2"/>
    </row>
    <row r="4260" spans="11:21" x14ac:dyDescent="0.35">
      <c r="K4260" s="4"/>
      <c r="T4260" s="2"/>
      <c r="U4260" s="2"/>
    </row>
    <row r="4261" spans="11:21" x14ac:dyDescent="0.35">
      <c r="K4261" s="4"/>
      <c r="T4261" s="2"/>
      <c r="U4261" s="2"/>
    </row>
    <row r="4262" spans="11:21" x14ac:dyDescent="0.35">
      <c r="K4262" s="4"/>
      <c r="T4262" s="2"/>
      <c r="U4262" s="2"/>
    </row>
    <row r="4263" spans="11:21" x14ac:dyDescent="0.35">
      <c r="K4263" s="4"/>
      <c r="T4263" s="2"/>
      <c r="U4263" s="2"/>
    </row>
    <row r="4264" spans="11:21" x14ac:dyDescent="0.35">
      <c r="K4264" s="4"/>
      <c r="T4264" s="2"/>
      <c r="U4264" s="2"/>
    </row>
    <row r="4265" spans="11:21" x14ac:dyDescent="0.35">
      <c r="K4265" s="4"/>
      <c r="T4265" s="2"/>
      <c r="U4265" s="2"/>
    </row>
    <row r="4266" spans="11:21" x14ac:dyDescent="0.35">
      <c r="K4266" s="4"/>
      <c r="T4266" s="2"/>
      <c r="U4266" s="2"/>
    </row>
    <row r="4267" spans="11:21" x14ac:dyDescent="0.35">
      <c r="K4267" s="4"/>
      <c r="T4267" s="2"/>
      <c r="U4267" s="2"/>
    </row>
    <row r="4268" spans="11:21" x14ac:dyDescent="0.35">
      <c r="K4268" s="4"/>
      <c r="T4268" s="2"/>
      <c r="U4268" s="2"/>
    </row>
    <row r="4269" spans="11:21" x14ac:dyDescent="0.35">
      <c r="K4269" s="4"/>
      <c r="T4269" s="2"/>
      <c r="U4269" s="2"/>
    </row>
    <row r="4270" spans="11:21" x14ac:dyDescent="0.35">
      <c r="K4270" s="4"/>
      <c r="T4270" s="2"/>
      <c r="U4270" s="2"/>
    </row>
    <row r="4271" spans="11:21" x14ac:dyDescent="0.35">
      <c r="K4271" s="4"/>
      <c r="T4271" s="2"/>
      <c r="U4271" s="2"/>
    </row>
    <row r="4272" spans="11:21" x14ac:dyDescent="0.35">
      <c r="K4272" s="4"/>
      <c r="T4272" s="2"/>
      <c r="U4272" s="2"/>
    </row>
    <row r="4273" spans="11:21" x14ac:dyDescent="0.35">
      <c r="K4273" s="4"/>
      <c r="T4273" s="2"/>
      <c r="U4273" s="2"/>
    </row>
    <row r="4274" spans="11:21" x14ac:dyDescent="0.35">
      <c r="K4274" s="4"/>
      <c r="T4274" s="2"/>
      <c r="U4274" s="2"/>
    </row>
    <row r="4275" spans="11:21" x14ac:dyDescent="0.35">
      <c r="K4275" s="4"/>
      <c r="T4275" s="2"/>
      <c r="U4275" s="2"/>
    </row>
    <row r="4276" spans="11:21" x14ac:dyDescent="0.35">
      <c r="K4276" s="4"/>
      <c r="T4276" s="2"/>
      <c r="U4276" s="2"/>
    </row>
    <row r="4277" spans="11:21" x14ac:dyDescent="0.35">
      <c r="K4277" s="4"/>
      <c r="T4277" s="2"/>
      <c r="U4277" s="2"/>
    </row>
    <row r="4278" spans="11:21" x14ac:dyDescent="0.35">
      <c r="K4278" s="4"/>
      <c r="T4278" s="2"/>
      <c r="U4278" s="2"/>
    </row>
    <row r="4279" spans="11:21" x14ac:dyDescent="0.35">
      <c r="K4279" s="4"/>
      <c r="T4279" s="2"/>
      <c r="U4279" s="2"/>
    </row>
    <row r="4280" spans="11:21" x14ac:dyDescent="0.35">
      <c r="K4280" s="4"/>
      <c r="T4280" s="2"/>
      <c r="U4280" s="2"/>
    </row>
    <row r="4281" spans="11:21" x14ac:dyDescent="0.35">
      <c r="K4281" s="4"/>
      <c r="T4281" s="2"/>
      <c r="U4281" s="2"/>
    </row>
    <row r="4282" spans="11:21" x14ac:dyDescent="0.35">
      <c r="K4282" s="4"/>
      <c r="T4282" s="2"/>
      <c r="U4282" s="2"/>
    </row>
    <row r="4283" spans="11:21" x14ac:dyDescent="0.35">
      <c r="K4283" s="4"/>
      <c r="T4283" s="2"/>
      <c r="U4283" s="2"/>
    </row>
    <row r="4284" spans="11:21" x14ac:dyDescent="0.35">
      <c r="K4284" s="4"/>
      <c r="T4284" s="2"/>
      <c r="U4284" s="2"/>
    </row>
    <row r="4285" spans="11:21" x14ac:dyDescent="0.35">
      <c r="K4285" s="4"/>
      <c r="T4285" s="2"/>
      <c r="U4285" s="2"/>
    </row>
    <row r="4286" spans="11:21" x14ac:dyDescent="0.35">
      <c r="K4286" s="4"/>
      <c r="T4286" s="2"/>
      <c r="U4286" s="2"/>
    </row>
    <row r="4287" spans="11:21" x14ac:dyDescent="0.35">
      <c r="K4287" s="4"/>
      <c r="T4287" s="2"/>
      <c r="U4287" s="2"/>
    </row>
    <row r="4288" spans="11:21" x14ac:dyDescent="0.35">
      <c r="K4288" s="4"/>
      <c r="T4288" s="2"/>
      <c r="U4288" s="2"/>
    </row>
    <row r="4289" spans="11:21" x14ac:dyDescent="0.35">
      <c r="K4289" s="4"/>
      <c r="T4289" s="2"/>
      <c r="U4289" s="2"/>
    </row>
    <row r="4290" spans="11:21" x14ac:dyDescent="0.35">
      <c r="K4290" s="4"/>
      <c r="T4290" s="2"/>
      <c r="U4290" s="2"/>
    </row>
    <row r="4291" spans="11:21" x14ac:dyDescent="0.35">
      <c r="K4291" s="4"/>
      <c r="T4291" s="2"/>
      <c r="U4291" s="2"/>
    </row>
    <row r="4292" spans="11:21" x14ac:dyDescent="0.35">
      <c r="K4292" s="4"/>
      <c r="T4292" s="2"/>
      <c r="U4292" s="2"/>
    </row>
    <row r="4293" spans="11:21" x14ac:dyDescent="0.35">
      <c r="K4293" s="4"/>
      <c r="T4293" s="2"/>
      <c r="U4293" s="2"/>
    </row>
    <row r="4294" spans="11:21" x14ac:dyDescent="0.35">
      <c r="K4294" s="4"/>
      <c r="T4294" s="2"/>
      <c r="U4294" s="2"/>
    </row>
    <row r="4295" spans="11:21" x14ac:dyDescent="0.35">
      <c r="K4295" s="4"/>
      <c r="T4295" s="2"/>
      <c r="U4295" s="2"/>
    </row>
    <row r="4296" spans="11:21" x14ac:dyDescent="0.35">
      <c r="K4296" s="4"/>
      <c r="T4296" s="2"/>
      <c r="U4296" s="2"/>
    </row>
    <row r="4297" spans="11:21" x14ac:dyDescent="0.35">
      <c r="K4297" s="4"/>
      <c r="T4297" s="2"/>
      <c r="U4297" s="2"/>
    </row>
    <row r="4298" spans="11:21" x14ac:dyDescent="0.35">
      <c r="K4298" s="4"/>
      <c r="T4298" s="2"/>
      <c r="U4298" s="2"/>
    </row>
    <row r="4299" spans="11:21" x14ac:dyDescent="0.35">
      <c r="K4299" s="4"/>
      <c r="T4299" s="2"/>
      <c r="U4299" s="2"/>
    </row>
    <row r="4300" spans="11:21" x14ac:dyDescent="0.35">
      <c r="K4300" s="4"/>
      <c r="T4300" s="2"/>
      <c r="U4300" s="2"/>
    </row>
    <row r="4301" spans="11:21" x14ac:dyDescent="0.35">
      <c r="K4301" s="4"/>
      <c r="T4301" s="2"/>
      <c r="U4301" s="2"/>
    </row>
    <row r="4302" spans="11:21" x14ac:dyDescent="0.35">
      <c r="K4302" s="4"/>
      <c r="T4302" s="2"/>
      <c r="U4302" s="2"/>
    </row>
    <row r="4303" spans="11:21" x14ac:dyDescent="0.35">
      <c r="K4303" s="4"/>
      <c r="T4303" s="2"/>
      <c r="U4303" s="2"/>
    </row>
    <row r="4304" spans="11:21" x14ac:dyDescent="0.35">
      <c r="K4304" s="4"/>
      <c r="T4304" s="2"/>
      <c r="U4304" s="2"/>
    </row>
    <row r="4305" spans="11:21" x14ac:dyDescent="0.35">
      <c r="K4305" s="4"/>
      <c r="T4305" s="2"/>
      <c r="U4305" s="2"/>
    </row>
    <row r="4306" spans="11:21" x14ac:dyDescent="0.35">
      <c r="K4306" s="4"/>
      <c r="T4306" s="2"/>
      <c r="U4306" s="2"/>
    </row>
    <row r="4307" spans="11:21" x14ac:dyDescent="0.35">
      <c r="K4307" s="4"/>
      <c r="T4307" s="2"/>
      <c r="U4307" s="2"/>
    </row>
    <row r="4308" spans="11:21" x14ac:dyDescent="0.35">
      <c r="K4308" s="4"/>
      <c r="T4308" s="2"/>
      <c r="U4308" s="2"/>
    </row>
    <row r="4309" spans="11:21" x14ac:dyDescent="0.35">
      <c r="K4309" s="4"/>
      <c r="T4309" s="2"/>
      <c r="U4309" s="2"/>
    </row>
    <row r="4310" spans="11:21" x14ac:dyDescent="0.35">
      <c r="K4310" s="4"/>
      <c r="T4310" s="2"/>
      <c r="U4310" s="2"/>
    </row>
    <row r="4311" spans="11:21" x14ac:dyDescent="0.35">
      <c r="K4311" s="4"/>
      <c r="T4311" s="2"/>
      <c r="U4311" s="2"/>
    </row>
    <row r="4312" spans="11:21" x14ac:dyDescent="0.35">
      <c r="K4312" s="4"/>
      <c r="T4312" s="2"/>
      <c r="U4312" s="2"/>
    </row>
    <row r="4313" spans="11:21" x14ac:dyDescent="0.35">
      <c r="K4313" s="4"/>
      <c r="T4313" s="2"/>
      <c r="U4313" s="2"/>
    </row>
    <row r="4314" spans="11:21" x14ac:dyDescent="0.35">
      <c r="K4314" s="4"/>
      <c r="T4314" s="2"/>
      <c r="U4314" s="2"/>
    </row>
    <row r="4315" spans="11:21" x14ac:dyDescent="0.35">
      <c r="K4315" s="4"/>
      <c r="T4315" s="2"/>
      <c r="U4315" s="2"/>
    </row>
    <row r="4316" spans="11:21" x14ac:dyDescent="0.35">
      <c r="K4316" s="4"/>
      <c r="T4316" s="2"/>
      <c r="U4316" s="2"/>
    </row>
    <row r="4317" spans="11:21" x14ac:dyDescent="0.35">
      <c r="K4317" s="4"/>
      <c r="T4317" s="2"/>
      <c r="U4317" s="2"/>
    </row>
    <row r="4318" spans="11:21" x14ac:dyDescent="0.35">
      <c r="K4318" s="4"/>
      <c r="T4318" s="2"/>
      <c r="U4318" s="2"/>
    </row>
    <row r="4319" spans="11:21" x14ac:dyDescent="0.35">
      <c r="K4319" s="4"/>
      <c r="T4319" s="2"/>
      <c r="U4319" s="2"/>
    </row>
    <row r="4320" spans="11:21" x14ac:dyDescent="0.35">
      <c r="K4320" s="4"/>
      <c r="T4320" s="2"/>
      <c r="U4320" s="2"/>
    </row>
    <row r="4321" spans="11:21" x14ac:dyDescent="0.35">
      <c r="K4321" s="4"/>
      <c r="T4321" s="2"/>
      <c r="U4321" s="2"/>
    </row>
    <row r="4322" spans="11:21" x14ac:dyDescent="0.35">
      <c r="K4322" s="4"/>
      <c r="T4322" s="2"/>
      <c r="U4322" s="2"/>
    </row>
    <row r="4323" spans="11:21" x14ac:dyDescent="0.35">
      <c r="K4323" s="4"/>
      <c r="T4323" s="2"/>
      <c r="U4323" s="2"/>
    </row>
    <row r="4324" spans="11:21" x14ac:dyDescent="0.35">
      <c r="K4324" s="4"/>
      <c r="T4324" s="2"/>
      <c r="U4324" s="2"/>
    </row>
    <row r="4325" spans="11:21" x14ac:dyDescent="0.35">
      <c r="K4325" s="4"/>
      <c r="T4325" s="2"/>
      <c r="U4325" s="2"/>
    </row>
    <row r="4326" spans="11:21" x14ac:dyDescent="0.35">
      <c r="K4326" s="4"/>
      <c r="T4326" s="2"/>
      <c r="U4326" s="2"/>
    </row>
    <row r="4327" spans="11:21" x14ac:dyDescent="0.35">
      <c r="K4327" s="4"/>
      <c r="T4327" s="2"/>
      <c r="U4327" s="2"/>
    </row>
    <row r="4328" spans="11:21" x14ac:dyDescent="0.35">
      <c r="K4328" s="4"/>
      <c r="T4328" s="2"/>
      <c r="U4328" s="2"/>
    </row>
    <row r="4329" spans="11:21" x14ac:dyDescent="0.35">
      <c r="K4329" s="4"/>
      <c r="T4329" s="2"/>
      <c r="U4329" s="2"/>
    </row>
    <row r="4330" spans="11:21" x14ac:dyDescent="0.35">
      <c r="K4330" s="4"/>
      <c r="T4330" s="2"/>
      <c r="U4330" s="2"/>
    </row>
    <row r="4331" spans="11:21" x14ac:dyDescent="0.35">
      <c r="K4331" s="4"/>
      <c r="T4331" s="2"/>
      <c r="U4331" s="2"/>
    </row>
    <row r="4332" spans="11:21" x14ac:dyDescent="0.35">
      <c r="K4332" s="4"/>
      <c r="T4332" s="2"/>
      <c r="U4332" s="2"/>
    </row>
    <row r="4333" spans="11:21" x14ac:dyDescent="0.35">
      <c r="K4333" s="4"/>
      <c r="T4333" s="2"/>
      <c r="U4333" s="2"/>
    </row>
    <row r="4334" spans="11:21" x14ac:dyDescent="0.35">
      <c r="K4334" s="4"/>
      <c r="T4334" s="2"/>
      <c r="U4334" s="2"/>
    </row>
    <row r="4335" spans="11:21" x14ac:dyDescent="0.35">
      <c r="K4335" s="4"/>
      <c r="T4335" s="2"/>
      <c r="U4335" s="2"/>
    </row>
    <row r="4336" spans="11:21" x14ac:dyDescent="0.35">
      <c r="K4336" s="4"/>
      <c r="T4336" s="2"/>
      <c r="U4336" s="2"/>
    </row>
    <row r="4337" spans="11:21" x14ac:dyDescent="0.35">
      <c r="K4337" s="4"/>
      <c r="T4337" s="2"/>
      <c r="U4337" s="2"/>
    </row>
    <row r="4338" spans="11:21" x14ac:dyDescent="0.35">
      <c r="K4338" s="4"/>
      <c r="T4338" s="2"/>
      <c r="U4338" s="2"/>
    </row>
    <row r="4339" spans="11:21" x14ac:dyDescent="0.35">
      <c r="K4339" s="4"/>
      <c r="T4339" s="2"/>
      <c r="U4339" s="2"/>
    </row>
    <row r="4340" spans="11:21" x14ac:dyDescent="0.35">
      <c r="K4340" s="4"/>
      <c r="T4340" s="2"/>
      <c r="U4340" s="2"/>
    </row>
    <row r="4341" spans="11:21" x14ac:dyDescent="0.35">
      <c r="K4341" s="4"/>
      <c r="T4341" s="2"/>
      <c r="U4341" s="2"/>
    </row>
    <row r="4342" spans="11:21" x14ac:dyDescent="0.35">
      <c r="K4342" s="4"/>
      <c r="T4342" s="2"/>
      <c r="U4342" s="2"/>
    </row>
    <row r="4343" spans="11:21" x14ac:dyDescent="0.35">
      <c r="K4343" s="4"/>
      <c r="T4343" s="2"/>
      <c r="U4343" s="2"/>
    </row>
    <row r="4344" spans="11:21" x14ac:dyDescent="0.35">
      <c r="K4344" s="4"/>
      <c r="T4344" s="2"/>
      <c r="U4344" s="2"/>
    </row>
    <row r="4345" spans="11:21" x14ac:dyDescent="0.35">
      <c r="K4345" s="4"/>
      <c r="T4345" s="2"/>
      <c r="U4345" s="2"/>
    </row>
    <row r="4346" spans="11:21" x14ac:dyDescent="0.35">
      <c r="K4346" s="4"/>
      <c r="T4346" s="2"/>
      <c r="U4346" s="2"/>
    </row>
    <row r="4347" spans="11:21" x14ac:dyDescent="0.35">
      <c r="K4347" s="4"/>
      <c r="T4347" s="2"/>
      <c r="U4347" s="2"/>
    </row>
    <row r="4348" spans="11:21" x14ac:dyDescent="0.35">
      <c r="K4348" s="4"/>
      <c r="T4348" s="2"/>
      <c r="U4348" s="2"/>
    </row>
    <row r="4349" spans="11:21" x14ac:dyDescent="0.35">
      <c r="K4349" s="4"/>
      <c r="T4349" s="2"/>
      <c r="U4349" s="2"/>
    </row>
    <row r="4350" spans="11:21" x14ac:dyDescent="0.35">
      <c r="K4350" s="4"/>
      <c r="T4350" s="2"/>
      <c r="U4350" s="2"/>
    </row>
    <row r="4351" spans="11:21" x14ac:dyDescent="0.35">
      <c r="K4351" s="4"/>
      <c r="T4351" s="2"/>
      <c r="U4351" s="2"/>
    </row>
    <row r="4352" spans="11:21" x14ac:dyDescent="0.35">
      <c r="K4352" s="4"/>
      <c r="T4352" s="2"/>
      <c r="U4352" s="2"/>
    </row>
    <row r="4353" spans="11:21" x14ac:dyDescent="0.35">
      <c r="K4353" s="4"/>
      <c r="T4353" s="2"/>
      <c r="U4353" s="2"/>
    </row>
    <row r="4354" spans="11:21" x14ac:dyDescent="0.35">
      <c r="K4354" s="4"/>
      <c r="T4354" s="2"/>
      <c r="U4354" s="2"/>
    </row>
    <row r="4355" spans="11:21" x14ac:dyDescent="0.35">
      <c r="K4355" s="4"/>
      <c r="T4355" s="2"/>
      <c r="U4355" s="2"/>
    </row>
    <row r="4356" spans="11:21" x14ac:dyDescent="0.35">
      <c r="K4356" s="4"/>
      <c r="T4356" s="2"/>
      <c r="U4356" s="2"/>
    </row>
    <row r="4357" spans="11:21" x14ac:dyDescent="0.35">
      <c r="K4357" s="4"/>
      <c r="T4357" s="2"/>
      <c r="U4357" s="2"/>
    </row>
    <row r="4358" spans="11:21" x14ac:dyDescent="0.35">
      <c r="K4358" s="4"/>
      <c r="T4358" s="2"/>
      <c r="U4358" s="2"/>
    </row>
    <row r="4359" spans="11:21" x14ac:dyDescent="0.35">
      <c r="K4359" s="4"/>
      <c r="T4359" s="2"/>
      <c r="U4359" s="2"/>
    </row>
    <row r="4360" spans="11:21" x14ac:dyDescent="0.35">
      <c r="K4360" s="4"/>
      <c r="T4360" s="2"/>
      <c r="U4360" s="2"/>
    </row>
    <row r="4361" spans="11:21" x14ac:dyDescent="0.35">
      <c r="K4361" s="4"/>
      <c r="T4361" s="2"/>
      <c r="U4361" s="2"/>
    </row>
    <row r="4362" spans="11:21" x14ac:dyDescent="0.35">
      <c r="K4362" s="4"/>
      <c r="T4362" s="2"/>
      <c r="U4362" s="2"/>
    </row>
    <row r="4363" spans="11:21" x14ac:dyDescent="0.35">
      <c r="K4363" s="4"/>
      <c r="T4363" s="2"/>
      <c r="U4363" s="2"/>
    </row>
    <row r="4364" spans="11:21" x14ac:dyDescent="0.35">
      <c r="K4364" s="4"/>
      <c r="T4364" s="2"/>
      <c r="U4364" s="2"/>
    </row>
    <row r="4365" spans="11:21" x14ac:dyDescent="0.35">
      <c r="K4365" s="4"/>
      <c r="T4365" s="2"/>
      <c r="U4365" s="2"/>
    </row>
    <row r="4366" spans="11:21" x14ac:dyDescent="0.35">
      <c r="K4366" s="4"/>
      <c r="T4366" s="2"/>
      <c r="U4366" s="2"/>
    </row>
    <row r="4367" spans="11:21" x14ac:dyDescent="0.35">
      <c r="K4367" s="4"/>
      <c r="T4367" s="2"/>
      <c r="U4367" s="2"/>
    </row>
    <row r="4368" spans="11:21" x14ac:dyDescent="0.35">
      <c r="K4368" s="4"/>
      <c r="T4368" s="2"/>
      <c r="U4368" s="2"/>
    </row>
    <row r="4369" spans="11:21" x14ac:dyDescent="0.35">
      <c r="K4369" s="4"/>
      <c r="T4369" s="2"/>
      <c r="U4369" s="2"/>
    </row>
    <row r="4370" spans="11:21" x14ac:dyDescent="0.35">
      <c r="K4370" s="4"/>
      <c r="T4370" s="2"/>
      <c r="U4370" s="2"/>
    </row>
    <row r="4371" spans="11:21" x14ac:dyDescent="0.35">
      <c r="K4371" s="4"/>
      <c r="T4371" s="2"/>
      <c r="U4371" s="2"/>
    </row>
    <row r="4372" spans="11:21" x14ac:dyDescent="0.35">
      <c r="K4372" s="4"/>
      <c r="T4372" s="2"/>
      <c r="U4372" s="2"/>
    </row>
    <row r="4373" spans="11:21" x14ac:dyDescent="0.35">
      <c r="K4373" s="4"/>
      <c r="T4373" s="2"/>
      <c r="U4373" s="2"/>
    </row>
    <row r="4374" spans="11:21" x14ac:dyDescent="0.35">
      <c r="K4374" s="4"/>
      <c r="T4374" s="2"/>
      <c r="U4374" s="2"/>
    </row>
    <row r="4375" spans="11:21" x14ac:dyDescent="0.35">
      <c r="K4375" s="4"/>
      <c r="T4375" s="2"/>
      <c r="U4375" s="2"/>
    </row>
    <row r="4376" spans="11:21" x14ac:dyDescent="0.35">
      <c r="K4376" s="4"/>
      <c r="T4376" s="2"/>
      <c r="U4376" s="2"/>
    </row>
    <row r="4377" spans="11:21" x14ac:dyDescent="0.35">
      <c r="K4377" s="4"/>
      <c r="T4377" s="2"/>
      <c r="U4377" s="2"/>
    </row>
    <row r="4378" spans="11:21" x14ac:dyDescent="0.35">
      <c r="K4378" s="4"/>
      <c r="T4378" s="2"/>
      <c r="U4378" s="2"/>
    </row>
    <row r="4379" spans="11:21" x14ac:dyDescent="0.35">
      <c r="K4379" s="4"/>
      <c r="T4379" s="2"/>
      <c r="U4379" s="2"/>
    </row>
    <row r="4380" spans="11:21" x14ac:dyDescent="0.35">
      <c r="K4380" s="4"/>
      <c r="T4380" s="2"/>
      <c r="U4380" s="2"/>
    </row>
    <row r="4381" spans="11:21" x14ac:dyDescent="0.35">
      <c r="K4381" s="4"/>
      <c r="T4381" s="2"/>
      <c r="U4381" s="2"/>
    </row>
    <row r="4382" spans="11:21" x14ac:dyDescent="0.35">
      <c r="K4382" s="4"/>
      <c r="T4382" s="2"/>
      <c r="U4382" s="2"/>
    </row>
    <row r="4383" spans="11:21" x14ac:dyDescent="0.35">
      <c r="K4383" s="4"/>
      <c r="T4383" s="2"/>
      <c r="U4383" s="2"/>
    </row>
    <row r="4384" spans="11:21" x14ac:dyDescent="0.35">
      <c r="K4384" s="4"/>
      <c r="T4384" s="2"/>
      <c r="U4384" s="2"/>
    </row>
    <row r="4385" spans="11:21" x14ac:dyDescent="0.35">
      <c r="K4385" s="4"/>
      <c r="T4385" s="2"/>
      <c r="U4385" s="2"/>
    </row>
    <row r="4386" spans="11:21" x14ac:dyDescent="0.35">
      <c r="K4386" s="4"/>
      <c r="T4386" s="2"/>
      <c r="U4386" s="2"/>
    </row>
    <row r="4387" spans="11:21" x14ac:dyDescent="0.35">
      <c r="K4387" s="4"/>
      <c r="T4387" s="2"/>
      <c r="U4387" s="2"/>
    </row>
    <row r="4388" spans="11:21" x14ac:dyDescent="0.35">
      <c r="K4388" s="4"/>
      <c r="T4388" s="2"/>
      <c r="U4388" s="2"/>
    </row>
    <row r="4389" spans="11:21" x14ac:dyDescent="0.35">
      <c r="K4389" s="4"/>
      <c r="T4389" s="2"/>
      <c r="U4389" s="2"/>
    </row>
    <row r="4390" spans="11:21" x14ac:dyDescent="0.35">
      <c r="K4390" s="4"/>
      <c r="T4390" s="2"/>
      <c r="U4390" s="2"/>
    </row>
    <row r="4391" spans="11:21" x14ac:dyDescent="0.35">
      <c r="K4391" s="4"/>
      <c r="T4391" s="2"/>
      <c r="U4391" s="2"/>
    </row>
    <row r="4392" spans="11:21" x14ac:dyDescent="0.35">
      <c r="K4392" s="4"/>
      <c r="T4392" s="2"/>
      <c r="U4392" s="2"/>
    </row>
    <row r="4393" spans="11:21" x14ac:dyDescent="0.35">
      <c r="K4393" s="4"/>
      <c r="T4393" s="2"/>
      <c r="U4393" s="2"/>
    </row>
    <row r="4394" spans="11:21" x14ac:dyDescent="0.35">
      <c r="K4394" s="4"/>
      <c r="T4394" s="2"/>
      <c r="U4394" s="2"/>
    </row>
    <row r="4395" spans="11:21" x14ac:dyDescent="0.35">
      <c r="K4395" s="4"/>
      <c r="T4395" s="2"/>
      <c r="U4395" s="2"/>
    </row>
    <row r="4396" spans="11:21" x14ac:dyDescent="0.35">
      <c r="K4396" s="4"/>
      <c r="T4396" s="2"/>
      <c r="U4396" s="2"/>
    </row>
    <row r="4397" spans="11:21" x14ac:dyDescent="0.35">
      <c r="K4397" s="4"/>
      <c r="T4397" s="2"/>
      <c r="U4397" s="2"/>
    </row>
    <row r="4398" spans="11:21" x14ac:dyDescent="0.35">
      <c r="K4398" s="4"/>
      <c r="T4398" s="2"/>
      <c r="U4398" s="2"/>
    </row>
    <row r="4399" spans="11:21" x14ac:dyDescent="0.35">
      <c r="K4399" s="4"/>
      <c r="T4399" s="2"/>
      <c r="U4399" s="2"/>
    </row>
    <row r="4400" spans="11:21" x14ac:dyDescent="0.35">
      <c r="K4400" s="4"/>
      <c r="T4400" s="2"/>
      <c r="U4400" s="2"/>
    </row>
    <row r="4401" spans="11:21" x14ac:dyDescent="0.35">
      <c r="K4401" s="4"/>
      <c r="T4401" s="2"/>
      <c r="U4401" s="2"/>
    </row>
    <row r="4402" spans="11:21" x14ac:dyDescent="0.35">
      <c r="K4402" s="4"/>
      <c r="T4402" s="2"/>
      <c r="U4402" s="2"/>
    </row>
    <row r="4403" spans="11:21" x14ac:dyDescent="0.35">
      <c r="K4403" s="4"/>
      <c r="T4403" s="2"/>
      <c r="U4403" s="2"/>
    </row>
    <row r="4404" spans="11:21" x14ac:dyDescent="0.35">
      <c r="K4404" s="4"/>
      <c r="T4404" s="2"/>
      <c r="U4404" s="2"/>
    </row>
    <row r="4405" spans="11:21" x14ac:dyDescent="0.35">
      <c r="K4405" s="4"/>
      <c r="T4405" s="2"/>
      <c r="U4405" s="2"/>
    </row>
    <row r="4406" spans="11:21" x14ac:dyDescent="0.35">
      <c r="K4406" s="4"/>
      <c r="T4406" s="2"/>
      <c r="U4406" s="2"/>
    </row>
    <row r="4407" spans="11:21" x14ac:dyDescent="0.35">
      <c r="K4407" s="4"/>
      <c r="T4407" s="2"/>
      <c r="U4407" s="2"/>
    </row>
    <row r="4408" spans="11:21" x14ac:dyDescent="0.35">
      <c r="K4408" s="4"/>
      <c r="T4408" s="2"/>
      <c r="U4408" s="2"/>
    </row>
    <row r="4409" spans="11:21" x14ac:dyDescent="0.35">
      <c r="K4409" s="4"/>
      <c r="T4409" s="2"/>
      <c r="U4409" s="2"/>
    </row>
    <row r="4410" spans="11:21" x14ac:dyDescent="0.35">
      <c r="K4410" s="4"/>
      <c r="T4410" s="2"/>
      <c r="U4410" s="2"/>
    </row>
    <row r="4411" spans="11:21" x14ac:dyDescent="0.35">
      <c r="K4411" s="4"/>
      <c r="T4411" s="2"/>
      <c r="U4411" s="2"/>
    </row>
    <row r="4412" spans="11:21" x14ac:dyDescent="0.35">
      <c r="K4412" s="4"/>
      <c r="T4412" s="2"/>
      <c r="U4412" s="2"/>
    </row>
    <row r="4413" spans="11:21" x14ac:dyDescent="0.35">
      <c r="K4413" s="4"/>
      <c r="T4413" s="2"/>
      <c r="U4413" s="2"/>
    </row>
    <row r="4414" spans="11:21" x14ac:dyDescent="0.35">
      <c r="K4414" s="4"/>
      <c r="T4414" s="2"/>
      <c r="U4414" s="2"/>
    </row>
    <row r="4415" spans="11:21" x14ac:dyDescent="0.35">
      <c r="K4415" s="4"/>
      <c r="T4415" s="2"/>
      <c r="U4415" s="2"/>
    </row>
    <row r="4416" spans="11:21" x14ac:dyDescent="0.35">
      <c r="K4416" s="4"/>
      <c r="T4416" s="2"/>
      <c r="U4416" s="2"/>
    </row>
    <row r="4417" spans="11:21" x14ac:dyDescent="0.35">
      <c r="K4417" s="4"/>
      <c r="T4417" s="2"/>
      <c r="U4417" s="2"/>
    </row>
    <row r="4418" spans="11:21" x14ac:dyDescent="0.35">
      <c r="K4418" s="4"/>
      <c r="T4418" s="2"/>
      <c r="U4418" s="2"/>
    </row>
    <row r="4419" spans="11:21" x14ac:dyDescent="0.35">
      <c r="K4419" s="4"/>
      <c r="T4419" s="2"/>
      <c r="U4419" s="2"/>
    </row>
    <row r="4420" spans="11:21" x14ac:dyDescent="0.35">
      <c r="K4420" s="4"/>
      <c r="T4420" s="2"/>
      <c r="U4420" s="2"/>
    </row>
    <row r="4421" spans="11:21" x14ac:dyDescent="0.35">
      <c r="K4421" s="4"/>
      <c r="T4421" s="2"/>
      <c r="U4421" s="2"/>
    </row>
    <row r="4422" spans="11:21" x14ac:dyDescent="0.35">
      <c r="K4422" s="4"/>
      <c r="T4422" s="2"/>
      <c r="U4422" s="2"/>
    </row>
    <row r="4423" spans="11:21" x14ac:dyDescent="0.35">
      <c r="K4423" s="4"/>
      <c r="T4423" s="2"/>
      <c r="U4423" s="2"/>
    </row>
    <row r="4424" spans="11:21" x14ac:dyDescent="0.35">
      <c r="K4424" s="4"/>
      <c r="T4424" s="2"/>
      <c r="U4424" s="2"/>
    </row>
    <row r="4425" spans="11:21" x14ac:dyDescent="0.35">
      <c r="K4425" s="4"/>
      <c r="T4425" s="2"/>
      <c r="U4425" s="2"/>
    </row>
    <row r="4426" spans="11:21" x14ac:dyDescent="0.35">
      <c r="K4426" s="4"/>
      <c r="T4426" s="2"/>
      <c r="U4426" s="2"/>
    </row>
    <row r="4427" spans="11:21" x14ac:dyDescent="0.35">
      <c r="K4427" s="4"/>
      <c r="T4427" s="2"/>
      <c r="U4427" s="2"/>
    </row>
    <row r="4428" spans="11:21" x14ac:dyDescent="0.35">
      <c r="K4428" s="4"/>
      <c r="T4428" s="2"/>
      <c r="U4428" s="2"/>
    </row>
    <row r="4429" spans="11:21" x14ac:dyDescent="0.35">
      <c r="K4429" s="4"/>
      <c r="T4429" s="2"/>
      <c r="U4429" s="2"/>
    </row>
    <row r="4430" spans="11:21" x14ac:dyDescent="0.35">
      <c r="K4430" s="4"/>
      <c r="T4430" s="2"/>
      <c r="U4430" s="2"/>
    </row>
    <row r="4431" spans="11:21" x14ac:dyDescent="0.35">
      <c r="K4431" s="4"/>
      <c r="T4431" s="2"/>
      <c r="U4431" s="2"/>
    </row>
    <row r="4432" spans="11:21" x14ac:dyDescent="0.35">
      <c r="K4432" s="4"/>
      <c r="T4432" s="2"/>
      <c r="U4432" s="2"/>
    </row>
    <row r="4433" spans="11:21" x14ac:dyDescent="0.35">
      <c r="K4433" s="4"/>
      <c r="T4433" s="2"/>
      <c r="U4433" s="2"/>
    </row>
    <row r="4434" spans="11:21" x14ac:dyDescent="0.35">
      <c r="K4434" s="4"/>
      <c r="T4434" s="2"/>
      <c r="U4434" s="2"/>
    </row>
    <row r="4435" spans="11:21" x14ac:dyDescent="0.35">
      <c r="K4435" s="4"/>
      <c r="T4435" s="2"/>
      <c r="U4435" s="2"/>
    </row>
    <row r="4436" spans="11:21" x14ac:dyDescent="0.35">
      <c r="K4436" s="4"/>
      <c r="T4436" s="2"/>
      <c r="U4436" s="2"/>
    </row>
    <row r="4437" spans="11:21" x14ac:dyDescent="0.35">
      <c r="K4437" s="4"/>
      <c r="T4437" s="2"/>
      <c r="U4437" s="2"/>
    </row>
    <row r="4438" spans="11:21" x14ac:dyDescent="0.35">
      <c r="K4438" s="4"/>
      <c r="T4438" s="2"/>
      <c r="U4438" s="2"/>
    </row>
    <row r="4439" spans="11:21" x14ac:dyDescent="0.35">
      <c r="K4439" s="4"/>
      <c r="T4439" s="2"/>
      <c r="U4439" s="2"/>
    </row>
    <row r="4440" spans="11:21" x14ac:dyDescent="0.35">
      <c r="K4440" s="4"/>
      <c r="T4440" s="2"/>
      <c r="U4440" s="2"/>
    </row>
    <row r="4441" spans="11:21" x14ac:dyDescent="0.35">
      <c r="K4441" s="4"/>
      <c r="T4441" s="2"/>
      <c r="U4441" s="2"/>
    </row>
    <row r="4442" spans="11:21" x14ac:dyDescent="0.35">
      <c r="K4442" s="4"/>
      <c r="T4442" s="2"/>
      <c r="U4442" s="2"/>
    </row>
    <row r="4443" spans="11:21" x14ac:dyDescent="0.35">
      <c r="K4443" s="4"/>
      <c r="T4443" s="2"/>
      <c r="U4443" s="2"/>
    </row>
    <row r="4444" spans="11:21" x14ac:dyDescent="0.35">
      <c r="K4444" s="4"/>
      <c r="T4444" s="2"/>
      <c r="U4444" s="2"/>
    </row>
    <row r="4445" spans="11:21" x14ac:dyDescent="0.35">
      <c r="K4445" s="4"/>
      <c r="T4445" s="2"/>
      <c r="U4445" s="2"/>
    </row>
    <row r="4446" spans="11:21" x14ac:dyDescent="0.35">
      <c r="K4446" s="4"/>
      <c r="T4446" s="2"/>
      <c r="U4446" s="2"/>
    </row>
    <row r="4447" spans="11:21" x14ac:dyDescent="0.35">
      <c r="K4447" s="4"/>
      <c r="T4447" s="2"/>
      <c r="U4447" s="2"/>
    </row>
    <row r="4448" spans="11:21" x14ac:dyDescent="0.35">
      <c r="K4448" s="4"/>
      <c r="T4448" s="2"/>
      <c r="U4448" s="2"/>
    </row>
    <row r="4449" spans="11:21" x14ac:dyDescent="0.35">
      <c r="K4449" s="4"/>
      <c r="T4449" s="2"/>
      <c r="U4449" s="2"/>
    </row>
    <row r="4450" spans="11:21" x14ac:dyDescent="0.35">
      <c r="K4450" s="4"/>
      <c r="T4450" s="2"/>
      <c r="U4450" s="2"/>
    </row>
    <row r="4451" spans="11:21" x14ac:dyDescent="0.35">
      <c r="K4451" s="4"/>
      <c r="T4451" s="2"/>
      <c r="U4451" s="2"/>
    </row>
    <row r="4452" spans="11:21" x14ac:dyDescent="0.35">
      <c r="K4452" s="4"/>
      <c r="T4452" s="2"/>
      <c r="U4452" s="2"/>
    </row>
    <row r="4453" spans="11:21" x14ac:dyDescent="0.35">
      <c r="K4453" s="4"/>
      <c r="T4453" s="2"/>
      <c r="U4453" s="2"/>
    </row>
    <row r="4454" spans="11:21" x14ac:dyDescent="0.35">
      <c r="K4454" s="4"/>
      <c r="T4454" s="2"/>
      <c r="U4454" s="2"/>
    </row>
    <row r="4455" spans="11:21" x14ac:dyDescent="0.35">
      <c r="K4455" s="4"/>
      <c r="T4455" s="2"/>
      <c r="U4455" s="2"/>
    </row>
    <row r="4456" spans="11:21" x14ac:dyDescent="0.35">
      <c r="K4456" s="4"/>
      <c r="T4456" s="2"/>
      <c r="U4456" s="2"/>
    </row>
    <row r="4457" spans="11:21" x14ac:dyDescent="0.35">
      <c r="K4457" s="4"/>
      <c r="T4457" s="2"/>
      <c r="U4457" s="2"/>
    </row>
    <row r="4458" spans="11:21" x14ac:dyDescent="0.35">
      <c r="K4458" s="4"/>
      <c r="T4458" s="2"/>
      <c r="U4458" s="2"/>
    </row>
    <row r="4459" spans="11:21" x14ac:dyDescent="0.35">
      <c r="K4459" s="4"/>
      <c r="T4459" s="2"/>
      <c r="U4459" s="2"/>
    </row>
    <row r="4460" spans="11:21" x14ac:dyDescent="0.35">
      <c r="K4460" s="4"/>
      <c r="T4460" s="2"/>
      <c r="U4460" s="2"/>
    </row>
    <row r="4461" spans="11:21" x14ac:dyDescent="0.35">
      <c r="K4461" s="4"/>
      <c r="T4461" s="2"/>
      <c r="U4461" s="2"/>
    </row>
    <row r="4462" spans="11:21" x14ac:dyDescent="0.35">
      <c r="K4462" s="4"/>
      <c r="T4462" s="2"/>
      <c r="U4462" s="2"/>
    </row>
    <row r="4463" spans="11:21" x14ac:dyDescent="0.35">
      <c r="K4463" s="4"/>
      <c r="T4463" s="2"/>
      <c r="U4463" s="2"/>
    </row>
    <row r="4464" spans="11:21" x14ac:dyDescent="0.35">
      <c r="K4464" s="4"/>
      <c r="T4464" s="2"/>
      <c r="U4464" s="2"/>
    </row>
    <row r="4465" spans="11:21" x14ac:dyDescent="0.35">
      <c r="K4465" s="4"/>
      <c r="T4465" s="2"/>
      <c r="U4465" s="2"/>
    </row>
    <row r="4466" spans="11:21" x14ac:dyDescent="0.35">
      <c r="K4466" s="4"/>
      <c r="T4466" s="2"/>
      <c r="U4466" s="2"/>
    </row>
    <row r="4467" spans="11:21" x14ac:dyDescent="0.35">
      <c r="K4467" s="4"/>
      <c r="T4467" s="2"/>
      <c r="U4467" s="2"/>
    </row>
    <row r="4468" spans="11:21" x14ac:dyDescent="0.35">
      <c r="K4468" s="4"/>
      <c r="T4468" s="2"/>
      <c r="U4468" s="2"/>
    </row>
    <row r="4469" spans="11:21" x14ac:dyDescent="0.35">
      <c r="K4469" s="4"/>
      <c r="T4469" s="2"/>
      <c r="U4469" s="2"/>
    </row>
    <row r="4470" spans="11:21" x14ac:dyDescent="0.35">
      <c r="K4470" s="4"/>
      <c r="T4470" s="2"/>
      <c r="U4470" s="2"/>
    </row>
    <row r="4471" spans="11:21" x14ac:dyDescent="0.35">
      <c r="K4471" s="4"/>
      <c r="T4471" s="2"/>
      <c r="U4471" s="2"/>
    </row>
    <row r="4472" spans="11:21" x14ac:dyDescent="0.35">
      <c r="K4472" s="4"/>
      <c r="T4472" s="2"/>
      <c r="U4472" s="2"/>
    </row>
    <row r="4473" spans="11:21" x14ac:dyDescent="0.35">
      <c r="K4473" s="4"/>
      <c r="T4473" s="2"/>
      <c r="U4473" s="2"/>
    </row>
    <row r="4474" spans="11:21" x14ac:dyDescent="0.35">
      <c r="K4474" s="4"/>
      <c r="T4474" s="2"/>
      <c r="U4474" s="2"/>
    </row>
    <row r="4475" spans="11:21" x14ac:dyDescent="0.35">
      <c r="K4475" s="4"/>
      <c r="T4475" s="2"/>
      <c r="U4475" s="2"/>
    </row>
    <row r="4476" spans="11:21" x14ac:dyDescent="0.35">
      <c r="K4476" s="4"/>
      <c r="T4476" s="2"/>
      <c r="U4476" s="2"/>
    </row>
    <row r="4477" spans="11:21" x14ac:dyDescent="0.35">
      <c r="K4477" s="4"/>
      <c r="T4477" s="2"/>
      <c r="U4477" s="2"/>
    </row>
    <row r="4478" spans="11:21" x14ac:dyDescent="0.35">
      <c r="K4478" s="4"/>
      <c r="T4478" s="2"/>
      <c r="U4478" s="2"/>
    </row>
    <row r="4479" spans="11:21" x14ac:dyDescent="0.35">
      <c r="K4479" s="4"/>
      <c r="T4479" s="2"/>
      <c r="U4479" s="2"/>
    </row>
    <row r="4480" spans="11:21" x14ac:dyDescent="0.35">
      <c r="K4480" s="4"/>
      <c r="T4480" s="2"/>
      <c r="U4480" s="2"/>
    </row>
    <row r="4481" spans="11:21" x14ac:dyDescent="0.35">
      <c r="K4481" s="4"/>
      <c r="T4481" s="2"/>
      <c r="U4481" s="2"/>
    </row>
    <row r="4482" spans="11:21" x14ac:dyDescent="0.35">
      <c r="K4482" s="4"/>
      <c r="T4482" s="2"/>
      <c r="U4482" s="2"/>
    </row>
    <row r="4483" spans="11:21" x14ac:dyDescent="0.35">
      <c r="K4483" s="4"/>
      <c r="T4483" s="2"/>
      <c r="U4483" s="2"/>
    </row>
    <row r="4484" spans="11:21" x14ac:dyDescent="0.35">
      <c r="K4484" s="4"/>
      <c r="T4484" s="2"/>
      <c r="U4484" s="2"/>
    </row>
    <row r="4485" spans="11:21" x14ac:dyDescent="0.35">
      <c r="K4485" s="4"/>
      <c r="T4485" s="2"/>
      <c r="U4485" s="2"/>
    </row>
    <row r="4486" spans="11:21" x14ac:dyDescent="0.35">
      <c r="K4486" s="4"/>
      <c r="T4486" s="2"/>
      <c r="U4486" s="2"/>
    </row>
    <row r="4487" spans="11:21" x14ac:dyDescent="0.35">
      <c r="K4487" s="4"/>
      <c r="T4487" s="2"/>
      <c r="U4487" s="2"/>
    </row>
    <row r="4488" spans="11:21" x14ac:dyDescent="0.35">
      <c r="K4488" s="4"/>
      <c r="T4488" s="2"/>
      <c r="U4488" s="2"/>
    </row>
    <row r="4489" spans="11:21" x14ac:dyDescent="0.35">
      <c r="K4489" s="4"/>
      <c r="T4489" s="2"/>
      <c r="U4489" s="2"/>
    </row>
    <row r="4490" spans="11:21" x14ac:dyDescent="0.35">
      <c r="K4490" s="4"/>
      <c r="T4490" s="2"/>
      <c r="U4490" s="2"/>
    </row>
    <row r="4491" spans="11:21" x14ac:dyDescent="0.35">
      <c r="K4491" s="4"/>
      <c r="T4491" s="2"/>
      <c r="U4491" s="2"/>
    </row>
    <row r="4492" spans="11:21" x14ac:dyDescent="0.35">
      <c r="K4492" s="4"/>
      <c r="T4492" s="2"/>
      <c r="U4492" s="2"/>
    </row>
    <row r="4493" spans="11:21" x14ac:dyDescent="0.35">
      <c r="K4493" s="4"/>
      <c r="T4493" s="2"/>
      <c r="U4493" s="2"/>
    </row>
    <row r="4494" spans="11:21" x14ac:dyDescent="0.35">
      <c r="K4494" s="4"/>
      <c r="T4494" s="2"/>
      <c r="U4494" s="2"/>
    </row>
    <row r="4495" spans="11:21" x14ac:dyDescent="0.35">
      <c r="K4495" s="4"/>
      <c r="T4495" s="2"/>
      <c r="U4495" s="2"/>
    </row>
    <row r="4496" spans="11:21" x14ac:dyDescent="0.35">
      <c r="K4496" s="4"/>
      <c r="T4496" s="2"/>
      <c r="U4496" s="2"/>
    </row>
    <row r="4497" spans="11:21" x14ac:dyDescent="0.35">
      <c r="K4497" s="4"/>
      <c r="T4497" s="2"/>
      <c r="U4497" s="2"/>
    </row>
    <row r="4498" spans="11:21" x14ac:dyDescent="0.35">
      <c r="K4498" s="4"/>
      <c r="T4498" s="2"/>
      <c r="U4498" s="2"/>
    </row>
    <row r="4499" spans="11:21" x14ac:dyDescent="0.35">
      <c r="K4499" s="4"/>
      <c r="T4499" s="2"/>
      <c r="U4499" s="2"/>
    </row>
    <row r="4500" spans="11:21" x14ac:dyDescent="0.35">
      <c r="K4500" s="4"/>
      <c r="T4500" s="2"/>
      <c r="U4500" s="2"/>
    </row>
    <row r="4501" spans="11:21" x14ac:dyDescent="0.35">
      <c r="K4501" s="4"/>
      <c r="T4501" s="2"/>
      <c r="U4501" s="2"/>
    </row>
    <row r="4502" spans="11:21" x14ac:dyDescent="0.35">
      <c r="K4502" s="4"/>
      <c r="T4502" s="2"/>
      <c r="U4502" s="2"/>
    </row>
    <row r="4503" spans="11:21" x14ac:dyDescent="0.35">
      <c r="K4503" s="4"/>
      <c r="T4503" s="2"/>
      <c r="U4503" s="2"/>
    </row>
    <row r="4504" spans="11:21" x14ac:dyDescent="0.35">
      <c r="K4504" s="4"/>
      <c r="T4504" s="2"/>
      <c r="U4504" s="2"/>
    </row>
    <row r="4505" spans="11:21" x14ac:dyDescent="0.35">
      <c r="K4505" s="4"/>
      <c r="T4505" s="2"/>
      <c r="U4505" s="2"/>
    </row>
    <row r="4506" spans="11:21" x14ac:dyDescent="0.35">
      <c r="K4506" s="4"/>
      <c r="T4506" s="2"/>
      <c r="U4506" s="2"/>
    </row>
    <row r="4507" spans="11:21" x14ac:dyDescent="0.35">
      <c r="K4507" s="4"/>
      <c r="T4507" s="2"/>
      <c r="U4507" s="2"/>
    </row>
    <row r="4508" spans="11:21" x14ac:dyDescent="0.35">
      <c r="K4508" s="4"/>
      <c r="T4508" s="2"/>
      <c r="U4508" s="2"/>
    </row>
    <row r="4509" spans="11:21" x14ac:dyDescent="0.35">
      <c r="K4509" s="4"/>
      <c r="T4509" s="2"/>
      <c r="U4509" s="2"/>
    </row>
    <row r="4510" spans="11:21" x14ac:dyDescent="0.35">
      <c r="K4510" s="4"/>
      <c r="T4510" s="2"/>
      <c r="U4510" s="2"/>
    </row>
    <row r="4511" spans="11:21" x14ac:dyDescent="0.35">
      <c r="K4511" s="4"/>
      <c r="T4511" s="2"/>
      <c r="U4511" s="2"/>
    </row>
    <row r="4512" spans="11:21" x14ac:dyDescent="0.35">
      <c r="K4512" s="4"/>
      <c r="T4512" s="2"/>
      <c r="U4512" s="2"/>
    </row>
    <row r="4513" spans="11:21" x14ac:dyDescent="0.35">
      <c r="K4513" s="4"/>
      <c r="T4513" s="2"/>
      <c r="U4513" s="2"/>
    </row>
    <row r="4514" spans="11:21" x14ac:dyDescent="0.35">
      <c r="K4514" s="4"/>
      <c r="T4514" s="2"/>
      <c r="U4514" s="2"/>
    </row>
    <row r="4515" spans="11:21" x14ac:dyDescent="0.35">
      <c r="K4515" s="4"/>
      <c r="T4515" s="2"/>
      <c r="U4515" s="2"/>
    </row>
    <row r="4516" spans="11:21" x14ac:dyDescent="0.35">
      <c r="K4516" s="4"/>
      <c r="T4516" s="2"/>
      <c r="U4516" s="2"/>
    </row>
    <row r="4517" spans="11:21" x14ac:dyDescent="0.35">
      <c r="K4517" s="4"/>
      <c r="T4517" s="2"/>
      <c r="U4517" s="2"/>
    </row>
    <row r="4518" spans="11:21" x14ac:dyDescent="0.35">
      <c r="K4518" s="4"/>
      <c r="T4518" s="2"/>
      <c r="U4518" s="2"/>
    </row>
    <row r="4519" spans="11:21" x14ac:dyDescent="0.35">
      <c r="K4519" s="4"/>
      <c r="T4519" s="2"/>
      <c r="U4519" s="2"/>
    </row>
    <row r="4520" spans="11:21" x14ac:dyDescent="0.35">
      <c r="K4520" s="4"/>
      <c r="T4520" s="2"/>
      <c r="U4520" s="2"/>
    </row>
    <row r="4521" spans="11:21" x14ac:dyDescent="0.35">
      <c r="K4521" s="4"/>
      <c r="T4521" s="2"/>
      <c r="U4521" s="2"/>
    </row>
    <row r="4522" spans="11:21" x14ac:dyDescent="0.35">
      <c r="K4522" s="4"/>
      <c r="T4522" s="2"/>
      <c r="U4522" s="2"/>
    </row>
    <row r="4523" spans="11:21" x14ac:dyDescent="0.35">
      <c r="K4523" s="4"/>
      <c r="T4523" s="2"/>
      <c r="U4523" s="2"/>
    </row>
    <row r="4524" spans="11:21" x14ac:dyDescent="0.35">
      <c r="K4524" s="4"/>
      <c r="T4524" s="2"/>
      <c r="U4524" s="2"/>
    </row>
    <row r="4525" spans="11:21" x14ac:dyDescent="0.35">
      <c r="K4525" s="4"/>
      <c r="T4525" s="2"/>
      <c r="U4525" s="2"/>
    </row>
    <row r="4526" spans="11:21" x14ac:dyDescent="0.35">
      <c r="K4526" s="4"/>
      <c r="T4526" s="2"/>
      <c r="U4526" s="2"/>
    </row>
    <row r="4527" spans="11:21" x14ac:dyDescent="0.35">
      <c r="K4527" s="4"/>
      <c r="T4527" s="2"/>
      <c r="U4527" s="2"/>
    </row>
    <row r="4528" spans="11:21" x14ac:dyDescent="0.35">
      <c r="K4528" s="4"/>
      <c r="T4528" s="2"/>
      <c r="U4528" s="2"/>
    </row>
    <row r="4529" spans="11:21" x14ac:dyDescent="0.35">
      <c r="K4529" s="4"/>
      <c r="T4529" s="2"/>
      <c r="U4529" s="2"/>
    </row>
    <row r="4530" spans="11:21" x14ac:dyDescent="0.35">
      <c r="K4530" s="4"/>
      <c r="T4530" s="2"/>
      <c r="U4530" s="2"/>
    </row>
    <row r="4531" spans="11:21" x14ac:dyDescent="0.35">
      <c r="K4531" s="4"/>
      <c r="T4531" s="2"/>
      <c r="U4531" s="2"/>
    </row>
    <row r="4532" spans="11:21" x14ac:dyDescent="0.35">
      <c r="K4532" s="4"/>
      <c r="T4532" s="2"/>
      <c r="U4532" s="2"/>
    </row>
    <row r="4533" spans="11:21" x14ac:dyDescent="0.35">
      <c r="K4533" s="4"/>
      <c r="T4533" s="2"/>
      <c r="U4533" s="2"/>
    </row>
    <row r="4534" spans="11:21" x14ac:dyDescent="0.35">
      <c r="K4534" s="4"/>
      <c r="T4534" s="2"/>
      <c r="U4534" s="2"/>
    </row>
    <row r="4535" spans="11:21" x14ac:dyDescent="0.35">
      <c r="K4535" s="4"/>
      <c r="T4535" s="2"/>
      <c r="U4535" s="2"/>
    </row>
    <row r="4536" spans="11:21" x14ac:dyDescent="0.35">
      <c r="K4536" s="4"/>
      <c r="T4536" s="2"/>
      <c r="U4536" s="2"/>
    </row>
    <row r="4537" spans="11:21" x14ac:dyDescent="0.35">
      <c r="K4537" s="4"/>
      <c r="T4537" s="2"/>
      <c r="U4537" s="2"/>
    </row>
    <row r="4538" spans="11:21" x14ac:dyDescent="0.35">
      <c r="K4538" s="4"/>
      <c r="T4538" s="2"/>
      <c r="U4538" s="2"/>
    </row>
    <row r="4539" spans="11:21" x14ac:dyDescent="0.35">
      <c r="K4539" s="4"/>
      <c r="T4539" s="2"/>
      <c r="U4539" s="2"/>
    </row>
    <row r="4540" spans="11:21" x14ac:dyDescent="0.35">
      <c r="K4540" s="4"/>
      <c r="T4540" s="2"/>
      <c r="U4540" s="2"/>
    </row>
    <row r="4541" spans="11:21" x14ac:dyDescent="0.35">
      <c r="K4541" s="4"/>
      <c r="T4541" s="2"/>
      <c r="U4541" s="2"/>
    </row>
    <row r="4542" spans="11:21" x14ac:dyDescent="0.35">
      <c r="K4542" s="4"/>
      <c r="T4542" s="2"/>
      <c r="U4542" s="2"/>
    </row>
    <row r="4543" spans="11:21" x14ac:dyDescent="0.35">
      <c r="K4543" s="4"/>
      <c r="T4543" s="2"/>
      <c r="U4543" s="2"/>
    </row>
    <row r="4544" spans="11:21" x14ac:dyDescent="0.35">
      <c r="K4544" s="4"/>
      <c r="T4544" s="2"/>
      <c r="U4544" s="2"/>
    </row>
    <row r="4545" spans="11:21" x14ac:dyDescent="0.35">
      <c r="K4545" s="4"/>
      <c r="T4545" s="2"/>
      <c r="U4545" s="2"/>
    </row>
    <row r="4546" spans="11:21" x14ac:dyDescent="0.35">
      <c r="K4546" s="4"/>
      <c r="T4546" s="2"/>
      <c r="U4546" s="2"/>
    </row>
    <row r="4547" spans="11:21" x14ac:dyDescent="0.35">
      <c r="K4547" s="4"/>
      <c r="T4547" s="2"/>
      <c r="U4547" s="2"/>
    </row>
    <row r="4548" spans="11:21" x14ac:dyDescent="0.35">
      <c r="K4548" s="4"/>
      <c r="T4548" s="2"/>
      <c r="U4548" s="2"/>
    </row>
    <row r="4549" spans="11:21" x14ac:dyDescent="0.35">
      <c r="K4549" s="4"/>
      <c r="T4549" s="2"/>
      <c r="U4549" s="2"/>
    </row>
    <row r="4550" spans="11:21" x14ac:dyDescent="0.35">
      <c r="K4550" s="4"/>
      <c r="T4550" s="2"/>
      <c r="U4550" s="2"/>
    </row>
    <row r="4551" spans="11:21" x14ac:dyDescent="0.35">
      <c r="K4551" s="4"/>
      <c r="T4551" s="2"/>
      <c r="U4551" s="2"/>
    </row>
    <row r="4552" spans="11:21" x14ac:dyDescent="0.35">
      <c r="K4552" s="4"/>
      <c r="T4552" s="2"/>
      <c r="U4552" s="2"/>
    </row>
    <row r="4553" spans="11:21" x14ac:dyDescent="0.35">
      <c r="K4553" s="4"/>
      <c r="T4553" s="2"/>
      <c r="U4553" s="2"/>
    </row>
    <row r="4554" spans="11:21" x14ac:dyDescent="0.35">
      <c r="K4554" s="4"/>
      <c r="T4554" s="2"/>
      <c r="U4554" s="2"/>
    </row>
    <row r="4555" spans="11:21" x14ac:dyDescent="0.35">
      <c r="K4555" s="4"/>
      <c r="T4555" s="2"/>
      <c r="U4555" s="2"/>
    </row>
    <row r="4556" spans="11:21" x14ac:dyDescent="0.35">
      <c r="K4556" s="4"/>
      <c r="T4556" s="2"/>
      <c r="U4556" s="2"/>
    </row>
    <row r="4557" spans="11:21" x14ac:dyDescent="0.35">
      <c r="K4557" s="4"/>
      <c r="T4557" s="2"/>
      <c r="U4557" s="2"/>
    </row>
    <row r="4558" spans="11:21" x14ac:dyDescent="0.35">
      <c r="K4558" s="4"/>
      <c r="T4558" s="2"/>
      <c r="U4558" s="2"/>
    </row>
    <row r="4559" spans="11:21" x14ac:dyDescent="0.35">
      <c r="K4559" s="4"/>
      <c r="T4559" s="2"/>
      <c r="U4559" s="2"/>
    </row>
    <row r="4560" spans="11:21" x14ac:dyDescent="0.35">
      <c r="K4560" s="4"/>
      <c r="T4560" s="2"/>
      <c r="U4560" s="2"/>
    </row>
    <row r="4561" spans="11:21" x14ac:dyDescent="0.35">
      <c r="K4561" s="4"/>
      <c r="T4561" s="2"/>
      <c r="U4561" s="2"/>
    </row>
    <row r="4562" spans="11:21" x14ac:dyDescent="0.35">
      <c r="K4562" s="4"/>
      <c r="T4562" s="2"/>
      <c r="U4562" s="2"/>
    </row>
    <row r="4563" spans="11:21" x14ac:dyDescent="0.35">
      <c r="K4563" s="4"/>
      <c r="T4563" s="2"/>
      <c r="U4563" s="2"/>
    </row>
    <row r="4564" spans="11:21" x14ac:dyDescent="0.35">
      <c r="K4564" s="4"/>
      <c r="T4564" s="2"/>
      <c r="U4564" s="2"/>
    </row>
    <row r="4565" spans="11:21" x14ac:dyDescent="0.35">
      <c r="K4565" s="4"/>
      <c r="T4565" s="2"/>
      <c r="U4565" s="2"/>
    </row>
    <row r="4566" spans="11:21" x14ac:dyDescent="0.35">
      <c r="K4566" s="4"/>
      <c r="T4566" s="2"/>
      <c r="U4566" s="2"/>
    </row>
    <row r="4567" spans="11:21" x14ac:dyDescent="0.35">
      <c r="K4567" s="4"/>
      <c r="T4567" s="2"/>
      <c r="U4567" s="2"/>
    </row>
    <row r="4568" spans="11:21" x14ac:dyDescent="0.35">
      <c r="K4568" s="4"/>
      <c r="T4568" s="2"/>
      <c r="U4568" s="2"/>
    </row>
    <row r="4569" spans="11:21" x14ac:dyDescent="0.35">
      <c r="K4569" s="4"/>
      <c r="T4569" s="2"/>
      <c r="U4569" s="2"/>
    </row>
    <row r="4570" spans="11:21" x14ac:dyDescent="0.35">
      <c r="K4570" s="4"/>
      <c r="T4570" s="2"/>
      <c r="U4570" s="2"/>
    </row>
    <row r="4571" spans="11:21" x14ac:dyDescent="0.35">
      <c r="K4571" s="4"/>
      <c r="T4571" s="2"/>
      <c r="U4571" s="2"/>
    </row>
    <row r="4572" spans="11:21" x14ac:dyDescent="0.35">
      <c r="K4572" s="4"/>
      <c r="T4572" s="2"/>
      <c r="U4572" s="2"/>
    </row>
    <row r="4573" spans="11:21" x14ac:dyDescent="0.35">
      <c r="K4573" s="4"/>
      <c r="T4573" s="2"/>
      <c r="U4573" s="2"/>
    </row>
    <row r="4574" spans="11:21" x14ac:dyDescent="0.35">
      <c r="K4574" s="4"/>
      <c r="T4574" s="2"/>
      <c r="U4574" s="2"/>
    </row>
    <row r="4575" spans="11:21" x14ac:dyDescent="0.35">
      <c r="K4575" s="4"/>
      <c r="T4575" s="2"/>
      <c r="U4575" s="2"/>
    </row>
    <row r="4576" spans="11:21" x14ac:dyDescent="0.35">
      <c r="K4576" s="4"/>
      <c r="T4576" s="2"/>
      <c r="U4576" s="2"/>
    </row>
    <row r="4577" spans="11:21" x14ac:dyDescent="0.35">
      <c r="K4577" s="4"/>
      <c r="T4577" s="2"/>
      <c r="U4577" s="2"/>
    </row>
    <row r="4578" spans="11:21" x14ac:dyDescent="0.35">
      <c r="K4578" s="4"/>
      <c r="T4578" s="2"/>
      <c r="U4578" s="2"/>
    </row>
    <row r="4579" spans="11:21" x14ac:dyDescent="0.35">
      <c r="K4579" s="4"/>
      <c r="T4579" s="2"/>
      <c r="U4579" s="2"/>
    </row>
    <row r="4580" spans="11:21" x14ac:dyDescent="0.35">
      <c r="K4580" s="4"/>
      <c r="T4580" s="2"/>
      <c r="U4580" s="2"/>
    </row>
    <row r="4581" spans="11:21" x14ac:dyDescent="0.35">
      <c r="K4581" s="4"/>
      <c r="T4581" s="2"/>
      <c r="U4581" s="2"/>
    </row>
    <row r="4582" spans="11:21" x14ac:dyDescent="0.35">
      <c r="K4582" s="4"/>
      <c r="T4582" s="2"/>
      <c r="U4582" s="2"/>
    </row>
    <row r="4583" spans="11:21" x14ac:dyDescent="0.35">
      <c r="K4583" s="4"/>
      <c r="T4583" s="2"/>
      <c r="U4583" s="2"/>
    </row>
    <row r="4584" spans="11:21" x14ac:dyDescent="0.35">
      <c r="K4584" s="4"/>
      <c r="T4584" s="2"/>
      <c r="U4584" s="2"/>
    </row>
    <row r="4585" spans="11:21" x14ac:dyDescent="0.35">
      <c r="K4585" s="4"/>
      <c r="T4585" s="2"/>
      <c r="U4585" s="2"/>
    </row>
    <row r="4586" spans="11:21" x14ac:dyDescent="0.35">
      <c r="K4586" s="4"/>
      <c r="T4586" s="2"/>
      <c r="U4586" s="2"/>
    </row>
    <row r="4587" spans="11:21" x14ac:dyDescent="0.35">
      <c r="K4587" s="4"/>
      <c r="T4587" s="2"/>
      <c r="U4587" s="2"/>
    </row>
    <row r="4588" spans="11:21" x14ac:dyDescent="0.35">
      <c r="K4588" s="4"/>
      <c r="T4588" s="2"/>
      <c r="U4588" s="2"/>
    </row>
    <row r="4589" spans="11:21" x14ac:dyDescent="0.35">
      <c r="K4589" s="4"/>
      <c r="T4589" s="2"/>
      <c r="U4589" s="2"/>
    </row>
    <row r="4590" spans="11:21" x14ac:dyDescent="0.35">
      <c r="K4590" s="4"/>
      <c r="T4590" s="2"/>
      <c r="U4590" s="2"/>
    </row>
    <row r="4591" spans="11:21" x14ac:dyDescent="0.35">
      <c r="K4591" s="4"/>
      <c r="T4591" s="2"/>
      <c r="U4591" s="2"/>
    </row>
    <row r="4592" spans="11:21" x14ac:dyDescent="0.35">
      <c r="K4592" s="4"/>
      <c r="T4592" s="2"/>
      <c r="U4592" s="2"/>
    </row>
    <row r="4593" spans="11:21" x14ac:dyDescent="0.35">
      <c r="K4593" s="4"/>
      <c r="T4593" s="2"/>
      <c r="U4593" s="2"/>
    </row>
    <row r="4594" spans="11:21" x14ac:dyDescent="0.35">
      <c r="K4594" s="4"/>
      <c r="T4594" s="2"/>
      <c r="U4594" s="2"/>
    </row>
    <row r="4595" spans="11:21" x14ac:dyDescent="0.35">
      <c r="K4595" s="4"/>
      <c r="T4595" s="2"/>
      <c r="U4595" s="2"/>
    </row>
    <row r="4596" spans="11:21" x14ac:dyDescent="0.35">
      <c r="K4596" s="4"/>
      <c r="T4596" s="2"/>
      <c r="U4596" s="2"/>
    </row>
    <row r="4597" spans="11:21" x14ac:dyDescent="0.35">
      <c r="K4597" s="4"/>
      <c r="T4597" s="2"/>
      <c r="U4597" s="2"/>
    </row>
    <row r="4598" spans="11:21" x14ac:dyDescent="0.35">
      <c r="K4598" s="4"/>
      <c r="T4598" s="2"/>
      <c r="U4598" s="2"/>
    </row>
    <row r="4599" spans="11:21" x14ac:dyDescent="0.35">
      <c r="K4599" s="4"/>
      <c r="T4599" s="2"/>
      <c r="U4599" s="2"/>
    </row>
    <row r="4600" spans="11:21" x14ac:dyDescent="0.35">
      <c r="K4600" s="4"/>
      <c r="T4600" s="2"/>
      <c r="U4600" s="2"/>
    </row>
    <row r="4601" spans="11:21" x14ac:dyDescent="0.35">
      <c r="K4601" s="4"/>
      <c r="T4601" s="2"/>
      <c r="U4601" s="2"/>
    </row>
    <row r="4602" spans="11:21" x14ac:dyDescent="0.35">
      <c r="K4602" s="4"/>
      <c r="T4602" s="2"/>
      <c r="U4602" s="2"/>
    </row>
    <row r="4603" spans="11:21" x14ac:dyDescent="0.35">
      <c r="K4603" s="4"/>
      <c r="T4603" s="2"/>
      <c r="U4603" s="2"/>
    </row>
    <row r="4604" spans="11:21" x14ac:dyDescent="0.35">
      <c r="K4604" s="4"/>
      <c r="T4604" s="2"/>
      <c r="U4604" s="2"/>
    </row>
    <row r="4605" spans="11:21" x14ac:dyDescent="0.35">
      <c r="K4605" s="4"/>
      <c r="T4605" s="2"/>
      <c r="U4605" s="2"/>
    </row>
    <row r="4606" spans="11:21" x14ac:dyDescent="0.35">
      <c r="K4606" s="4"/>
      <c r="T4606" s="2"/>
      <c r="U4606" s="2"/>
    </row>
    <row r="4607" spans="11:21" x14ac:dyDescent="0.35">
      <c r="K4607" s="4"/>
      <c r="T4607" s="2"/>
      <c r="U4607" s="2"/>
    </row>
    <row r="4608" spans="11:21" x14ac:dyDescent="0.35">
      <c r="K4608" s="4"/>
      <c r="T4608" s="2"/>
      <c r="U4608" s="2"/>
    </row>
    <row r="4609" spans="11:21" x14ac:dyDescent="0.35">
      <c r="K4609" s="4"/>
      <c r="T4609" s="2"/>
      <c r="U4609" s="2"/>
    </row>
    <row r="4610" spans="11:21" x14ac:dyDescent="0.35">
      <c r="K4610" s="4"/>
      <c r="T4610" s="2"/>
      <c r="U4610" s="2"/>
    </row>
    <row r="4611" spans="11:21" x14ac:dyDescent="0.35">
      <c r="K4611" s="4"/>
      <c r="T4611" s="2"/>
      <c r="U4611" s="2"/>
    </row>
    <row r="4612" spans="11:21" x14ac:dyDescent="0.35">
      <c r="K4612" s="4"/>
      <c r="T4612" s="2"/>
      <c r="U4612" s="2"/>
    </row>
    <row r="4613" spans="11:21" x14ac:dyDescent="0.35">
      <c r="K4613" s="4"/>
      <c r="T4613" s="2"/>
      <c r="U4613" s="2"/>
    </row>
    <row r="4614" spans="11:21" x14ac:dyDescent="0.35">
      <c r="K4614" s="4"/>
      <c r="T4614" s="2"/>
      <c r="U4614" s="2"/>
    </row>
    <row r="4615" spans="11:21" x14ac:dyDescent="0.35">
      <c r="K4615" s="4"/>
      <c r="T4615" s="2"/>
      <c r="U4615" s="2"/>
    </row>
    <row r="4616" spans="11:21" x14ac:dyDescent="0.35">
      <c r="K4616" s="4"/>
      <c r="T4616" s="2"/>
      <c r="U4616" s="2"/>
    </row>
    <row r="4617" spans="11:21" x14ac:dyDescent="0.35">
      <c r="K4617" s="4"/>
      <c r="T4617" s="2"/>
      <c r="U4617" s="2"/>
    </row>
    <row r="4618" spans="11:21" x14ac:dyDescent="0.35">
      <c r="K4618" s="4"/>
      <c r="T4618" s="2"/>
      <c r="U4618" s="2"/>
    </row>
    <row r="4619" spans="11:21" x14ac:dyDescent="0.35">
      <c r="K4619" s="4"/>
      <c r="T4619" s="2"/>
      <c r="U4619" s="2"/>
    </row>
    <row r="4620" spans="11:21" x14ac:dyDescent="0.35">
      <c r="K4620" s="4"/>
      <c r="T4620" s="2"/>
      <c r="U4620" s="2"/>
    </row>
    <row r="4621" spans="11:21" x14ac:dyDescent="0.35">
      <c r="K4621" s="4"/>
      <c r="T4621" s="2"/>
      <c r="U4621" s="2"/>
    </row>
    <row r="4622" spans="11:21" x14ac:dyDescent="0.35">
      <c r="K4622" s="4"/>
      <c r="T4622" s="2"/>
      <c r="U4622" s="2"/>
    </row>
    <row r="4623" spans="11:21" x14ac:dyDescent="0.35">
      <c r="K4623" s="4"/>
      <c r="T4623" s="2"/>
      <c r="U4623" s="2"/>
    </row>
    <row r="4624" spans="11:21" x14ac:dyDescent="0.35">
      <c r="K4624" s="4"/>
      <c r="T4624" s="2"/>
      <c r="U4624" s="2"/>
    </row>
    <row r="4625" spans="11:21" x14ac:dyDescent="0.35">
      <c r="K4625" s="4"/>
      <c r="T4625" s="2"/>
      <c r="U4625" s="2"/>
    </row>
    <row r="4626" spans="11:21" x14ac:dyDescent="0.35">
      <c r="K4626" s="4"/>
      <c r="T4626" s="2"/>
      <c r="U4626" s="2"/>
    </row>
    <row r="4627" spans="11:21" x14ac:dyDescent="0.35">
      <c r="K4627" s="4"/>
      <c r="T4627" s="2"/>
      <c r="U4627" s="2"/>
    </row>
    <row r="4628" spans="11:21" x14ac:dyDescent="0.35">
      <c r="K4628" s="4"/>
      <c r="T4628" s="2"/>
      <c r="U4628" s="2"/>
    </row>
    <row r="4629" spans="11:21" x14ac:dyDescent="0.35">
      <c r="K4629" s="4"/>
      <c r="T4629" s="2"/>
      <c r="U4629" s="2"/>
    </row>
    <row r="4630" spans="11:21" x14ac:dyDescent="0.35">
      <c r="K4630" s="4"/>
      <c r="T4630" s="2"/>
      <c r="U4630" s="2"/>
    </row>
    <row r="4631" spans="11:21" x14ac:dyDescent="0.35">
      <c r="K4631" s="4"/>
      <c r="T4631" s="2"/>
      <c r="U4631" s="2"/>
    </row>
    <row r="4632" spans="11:21" x14ac:dyDescent="0.35">
      <c r="K4632" s="4"/>
      <c r="T4632" s="2"/>
      <c r="U4632" s="2"/>
    </row>
    <row r="4633" spans="11:21" x14ac:dyDescent="0.35">
      <c r="K4633" s="4"/>
      <c r="T4633" s="2"/>
      <c r="U4633" s="2"/>
    </row>
    <row r="4634" spans="11:21" x14ac:dyDescent="0.35">
      <c r="K4634" s="4"/>
      <c r="T4634" s="2"/>
      <c r="U4634" s="2"/>
    </row>
    <row r="4635" spans="11:21" x14ac:dyDescent="0.35">
      <c r="K4635" s="4"/>
      <c r="T4635" s="2"/>
      <c r="U4635" s="2"/>
    </row>
    <row r="4636" spans="11:21" x14ac:dyDescent="0.35">
      <c r="K4636" s="4"/>
      <c r="T4636" s="2"/>
      <c r="U4636" s="2"/>
    </row>
    <row r="4637" spans="11:21" x14ac:dyDescent="0.35">
      <c r="K4637" s="4"/>
      <c r="T4637" s="2"/>
      <c r="U4637" s="2"/>
    </row>
    <row r="4638" spans="11:21" x14ac:dyDescent="0.35">
      <c r="K4638" s="4"/>
      <c r="T4638" s="2"/>
      <c r="U4638" s="2"/>
    </row>
    <row r="4639" spans="11:21" x14ac:dyDescent="0.35">
      <c r="K4639" s="4"/>
      <c r="T4639" s="2"/>
      <c r="U4639" s="2"/>
    </row>
    <row r="4640" spans="11:21" x14ac:dyDescent="0.35">
      <c r="K4640" s="4"/>
      <c r="T4640" s="2"/>
      <c r="U4640" s="2"/>
    </row>
    <row r="4641" spans="11:21" x14ac:dyDescent="0.35">
      <c r="K4641" s="4"/>
      <c r="T4641" s="2"/>
      <c r="U4641" s="2"/>
    </row>
    <row r="4642" spans="11:21" x14ac:dyDescent="0.35">
      <c r="K4642" s="4"/>
      <c r="T4642" s="2"/>
      <c r="U4642" s="2"/>
    </row>
    <row r="4643" spans="11:21" x14ac:dyDescent="0.35">
      <c r="K4643" s="4"/>
      <c r="T4643" s="2"/>
      <c r="U4643" s="2"/>
    </row>
    <row r="4644" spans="11:21" x14ac:dyDescent="0.35">
      <c r="K4644" s="4"/>
      <c r="T4644" s="2"/>
      <c r="U4644" s="2"/>
    </row>
    <row r="4645" spans="11:21" x14ac:dyDescent="0.35">
      <c r="K4645" s="4"/>
      <c r="T4645" s="2"/>
      <c r="U4645" s="2"/>
    </row>
    <row r="4646" spans="11:21" x14ac:dyDescent="0.35">
      <c r="K4646" s="4"/>
      <c r="T4646" s="2"/>
      <c r="U4646" s="2"/>
    </row>
    <row r="4647" spans="11:21" x14ac:dyDescent="0.35">
      <c r="K4647" s="4"/>
      <c r="T4647" s="2"/>
      <c r="U4647" s="2"/>
    </row>
    <row r="4648" spans="11:21" x14ac:dyDescent="0.35">
      <c r="K4648" s="4"/>
      <c r="T4648" s="2"/>
      <c r="U4648" s="2"/>
    </row>
    <row r="4649" spans="11:21" x14ac:dyDescent="0.35">
      <c r="K4649" s="4"/>
      <c r="T4649" s="2"/>
      <c r="U4649" s="2"/>
    </row>
    <row r="4650" spans="11:21" x14ac:dyDescent="0.35">
      <c r="K4650" s="4"/>
      <c r="T4650" s="2"/>
      <c r="U4650" s="2"/>
    </row>
    <row r="4651" spans="11:21" x14ac:dyDescent="0.35">
      <c r="K4651" s="4"/>
      <c r="T4651" s="2"/>
      <c r="U4651" s="2"/>
    </row>
    <row r="4652" spans="11:21" x14ac:dyDescent="0.35">
      <c r="K4652" s="4"/>
      <c r="T4652" s="2"/>
      <c r="U4652" s="2"/>
    </row>
    <row r="4653" spans="11:21" x14ac:dyDescent="0.35">
      <c r="K4653" s="4"/>
      <c r="T4653" s="2"/>
      <c r="U4653" s="2"/>
    </row>
    <row r="4654" spans="11:21" x14ac:dyDescent="0.35">
      <c r="K4654" s="4"/>
      <c r="T4654" s="2"/>
      <c r="U4654" s="2"/>
    </row>
    <row r="4655" spans="11:21" x14ac:dyDescent="0.35">
      <c r="K4655" s="4"/>
      <c r="T4655" s="2"/>
      <c r="U4655" s="2"/>
    </row>
    <row r="4656" spans="11:21" x14ac:dyDescent="0.35">
      <c r="K4656" s="4"/>
      <c r="T4656" s="2"/>
      <c r="U4656" s="2"/>
    </row>
    <row r="4657" spans="11:21" x14ac:dyDescent="0.35">
      <c r="K4657" s="4"/>
      <c r="T4657" s="2"/>
      <c r="U4657" s="2"/>
    </row>
    <row r="4658" spans="11:21" x14ac:dyDescent="0.35">
      <c r="K4658" s="4"/>
      <c r="T4658" s="2"/>
      <c r="U4658" s="2"/>
    </row>
    <row r="4659" spans="11:21" x14ac:dyDescent="0.35">
      <c r="K4659" s="4"/>
      <c r="T4659" s="2"/>
      <c r="U4659" s="2"/>
    </row>
    <row r="4660" spans="11:21" x14ac:dyDescent="0.35">
      <c r="K4660" s="4"/>
      <c r="T4660" s="2"/>
      <c r="U4660" s="2"/>
    </row>
    <row r="4661" spans="11:21" x14ac:dyDescent="0.35">
      <c r="K4661" s="4"/>
      <c r="T4661" s="2"/>
      <c r="U4661" s="2"/>
    </row>
    <row r="4662" spans="11:21" x14ac:dyDescent="0.35">
      <c r="K4662" s="4"/>
      <c r="T4662" s="2"/>
      <c r="U4662" s="2"/>
    </row>
    <row r="4663" spans="11:21" x14ac:dyDescent="0.35">
      <c r="K4663" s="4"/>
      <c r="T4663" s="2"/>
      <c r="U4663" s="2"/>
    </row>
    <row r="4664" spans="11:21" x14ac:dyDescent="0.35">
      <c r="K4664" s="4"/>
      <c r="T4664" s="2"/>
      <c r="U4664" s="2"/>
    </row>
    <row r="4665" spans="11:21" x14ac:dyDescent="0.35">
      <c r="K4665" s="4"/>
      <c r="T4665" s="2"/>
      <c r="U4665" s="2"/>
    </row>
    <row r="4666" spans="11:21" x14ac:dyDescent="0.35">
      <c r="K4666" s="4"/>
      <c r="T4666" s="2"/>
      <c r="U4666" s="2"/>
    </row>
    <row r="4667" spans="11:21" x14ac:dyDescent="0.35">
      <c r="K4667" s="4"/>
      <c r="T4667" s="2"/>
      <c r="U4667" s="2"/>
    </row>
    <row r="4668" spans="11:21" x14ac:dyDescent="0.35">
      <c r="K4668" s="4"/>
      <c r="T4668" s="2"/>
      <c r="U4668" s="2"/>
    </row>
    <row r="4669" spans="11:21" x14ac:dyDescent="0.35">
      <c r="K4669" s="4"/>
      <c r="T4669" s="2"/>
      <c r="U4669" s="2"/>
    </row>
    <row r="4670" spans="11:21" x14ac:dyDescent="0.35">
      <c r="K4670" s="4"/>
      <c r="T4670" s="2"/>
      <c r="U4670" s="2"/>
    </row>
    <row r="4671" spans="11:21" x14ac:dyDescent="0.35">
      <c r="K4671" s="4"/>
      <c r="T4671" s="2"/>
      <c r="U4671" s="2"/>
    </row>
    <row r="4672" spans="11:21" x14ac:dyDescent="0.35">
      <c r="K4672" s="4"/>
      <c r="T4672" s="2"/>
      <c r="U4672" s="2"/>
    </row>
    <row r="4673" spans="11:21" x14ac:dyDescent="0.35">
      <c r="K4673" s="4"/>
      <c r="T4673" s="2"/>
      <c r="U4673" s="2"/>
    </row>
    <row r="4674" spans="11:21" x14ac:dyDescent="0.35">
      <c r="K4674" s="4"/>
      <c r="T4674" s="2"/>
      <c r="U4674" s="2"/>
    </row>
    <row r="4675" spans="11:21" x14ac:dyDescent="0.35">
      <c r="K4675" s="4"/>
      <c r="T4675" s="2"/>
      <c r="U4675" s="2"/>
    </row>
    <row r="4676" spans="11:21" x14ac:dyDescent="0.35">
      <c r="K4676" s="4"/>
      <c r="T4676" s="2"/>
      <c r="U4676" s="2"/>
    </row>
    <row r="4677" spans="11:21" x14ac:dyDescent="0.35">
      <c r="K4677" s="4"/>
      <c r="T4677" s="2"/>
      <c r="U4677" s="2"/>
    </row>
    <row r="4678" spans="11:21" x14ac:dyDescent="0.35">
      <c r="K4678" s="4"/>
      <c r="T4678" s="2"/>
      <c r="U4678" s="2"/>
    </row>
    <row r="4679" spans="11:21" x14ac:dyDescent="0.35">
      <c r="K4679" s="4"/>
      <c r="T4679" s="2"/>
      <c r="U4679" s="2"/>
    </row>
    <row r="4680" spans="11:21" x14ac:dyDescent="0.35">
      <c r="K4680" s="4"/>
      <c r="T4680" s="2"/>
      <c r="U4680" s="2"/>
    </row>
    <row r="4681" spans="11:21" x14ac:dyDescent="0.35">
      <c r="K4681" s="4"/>
      <c r="T4681" s="2"/>
      <c r="U4681" s="2"/>
    </row>
    <row r="4682" spans="11:21" x14ac:dyDescent="0.35">
      <c r="K4682" s="4"/>
      <c r="T4682" s="2"/>
      <c r="U4682" s="2"/>
    </row>
    <row r="4683" spans="11:21" x14ac:dyDescent="0.35">
      <c r="K4683" s="4"/>
      <c r="T4683" s="2"/>
      <c r="U4683" s="2"/>
    </row>
    <row r="4684" spans="11:21" x14ac:dyDescent="0.35">
      <c r="K4684" s="4"/>
      <c r="T4684" s="2"/>
      <c r="U4684" s="2"/>
    </row>
    <row r="4685" spans="11:21" x14ac:dyDescent="0.35">
      <c r="K4685" s="4"/>
      <c r="T4685" s="2"/>
      <c r="U4685" s="2"/>
    </row>
    <row r="4686" spans="11:21" x14ac:dyDescent="0.35">
      <c r="K4686" s="4"/>
      <c r="T4686" s="2"/>
      <c r="U4686" s="2"/>
    </row>
    <row r="4687" spans="11:21" x14ac:dyDescent="0.35">
      <c r="K4687" s="4"/>
      <c r="T4687" s="2"/>
      <c r="U4687" s="2"/>
    </row>
    <row r="4688" spans="11:21" x14ac:dyDescent="0.35">
      <c r="K4688" s="4"/>
      <c r="T4688" s="2"/>
      <c r="U4688" s="2"/>
    </row>
    <row r="4689" spans="11:21" x14ac:dyDescent="0.35">
      <c r="K4689" s="4"/>
      <c r="T4689" s="2"/>
      <c r="U4689" s="2"/>
    </row>
    <row r="4690" spans="11:21" x14ac:dyDescent="0.35">
      <c r="K4690" s="4"/>
      <c r="T4690" s="2"/>
      <c r="U4690" s="2"/>
    </row>
    <row r="4691" spans="11:21" x14ac:dyDescent="0.35">
      <c r="K4691" s="4"/>
      <c r="T4691" s="2"/>
      <c r="U4691" s="2"/>
    </row>
    <row r="4692" spans="11:21" x14ac:dyDescent="0.35">
      <c r="K4692" s="4"/>
      <c r="T4692" s="2"/>
      <c r="U4692" s="2"/>
    </row>
    <row r="4693" spans="11:21" x14ac:dyDescent="0.35">
      <c r="K4693" s="4"/>
      <c r="T4693" s="2"/>
      <c r="U4693" s="2"/>
    </row>
    <row r="4694" spans="11:21" x14ac:dyDescent="0.35">
      <c r="K4694" s="4"/>
      <c r="T4694" s="2"/>
      <c r="U4694" s="2"/>
    </row>
    <row r="4695" spans="11:21" x14ac:dyDescent="0.35">
      <c r="K4695" s="4"/>
      <c r="T4695" s="2"/>
      <c r="U4695" s="2"/>
    </row>
    <row r="4696" spans="11:21" x14ac:dyDescent="0.35">
      <c r="K4696" s="4"/>
      <c r="T4696" s="2"/>
      <c r="U4696" s="2"/>
    </row>
    <row r="4697" spans="11:21" x14ac:dyDescent="0.35">
      <c r="K4697" s="4"/>
      <c r="T4697" s="2"/>
      <c r="U4697" s="2"/>
    </row>
    <row r="4698" spans="11:21" x14ac:dyDescent="0.35">
      <c r="K4698" s="4"/>
      <c r="T4698" s="2"/>
      <c r="U4698" s="2"/>
    </row>
    <row r="4699" spans="11:21" x14ac:dyDescent="0.35">
      <c r="K4699" s="4"/>
      <c r="T4699" s="2"/>
      <c r="U4699" s="2"/>
    </row>
    <row r="4700" spans="11:21" x14ac:dyDescent="0.35">
      <c r="K4700" s="4"/>
      <c r="T4700" s="2"/>
      <c r="U4700" s="2"/>
    </row>
    <row r="4701" spans="11:21" x14ac:dyDescent="0.35">
      <c r="K4701" s="4"/>
      <c r="T4701" s="2"/>
      <c r="U4701" s="2"/>
    </row>
    <row r="4702" spans="11:21" x14ac:dyDescent="0.35">
      <c r="K4702" s="4"/>
      <c r="T4702" s="2"/>
      <c r="U4702" s="2"/>
    </row>
    <row r="4703" spans="11:21" x14ac:dyDescent="0.35">
      <c r="K4703" s="4"/>
      <c r="T4703" s="2"/>
      <c r="U4703" s="2"/>
    </row>
    <row r="4704" spans="11:21" x14ac:dyDescent="0.35">
      <c r="K4704" s="4"/>
      <c r="T4704" s="2"/>
      <c r="U4704" s="2"/>
    </row>
    <row r="4705" spans="11:21" x14ac:dyDescent="0.35">
      <c r="K4705" s="4"/>
      <c r="T4705" s="2"/>
      <c r="U4705" s="2"/>
    </row>
    <row r="4706" spans="11:21" x14ac:dyDescent="0.35">
      <c r="K4706" s="4"/>
      <c r="T4706" s="2"/>
      <c r="U4706" s="2"/>
    </row>
    <row r="4707" spans="11:21" x14ac:dyDescent="0.35">
      <c r="K4707" s="4"/>
      <c r="T4707" s="2"/>
      <c r="U4707" s="2"/>
    </row>
    <row r="4708" spans="11:21" x14ac:dyDescent="0.35">
      <c r="K4708" s="4"/>
      <c r="T4708" s="2"/>
      <c r="U4708" s="2"/>
    </row>
    <row r="4709" spans="11:21" x14ac:dyDescent="0.35">
      <c r="K4709" s="4"/>
      <c r="T4709" s="2"/>
      <c r="U4709" s="2"/>
    </row>
    <row r="4710" spans="11:21" x14ac:dyDescent="0.35">
      <c r="K4710" s="4"/>
      <c r="T4710" s="2"/>
      <c r="U4710" s="2"/>
    </row>
    <row r="4711" spans="11:21" x14ac:dyDescent="0.35">
      <c r="K4711" s="4"/>
      <c r="T4711" s="2"/>
      <c r="U4711" s="2"/>
    </row>
    <row r="4712" spans="11:21" x14ac:dyDescent="0.35">
      <c r="K4712" s="4"/>
      <c r="T4712" s="2"/>
      <c r="U4712" s="2"/>
    </row>
    <row r="4713" spans="11:21" x14ac:dyDescent="0.35">
      <c r="K4713" s="4"/>
      <c r="T4713" s="2"/>
      <c r="U4713" s="2"/>
    </row>
    <row r="4714" spans="11:21" x14ac:dyDescent="0.35">
      <c r="K4714" s="4"/>
      <c r="T4714" s="2"/>
      <c r="U4714" s="2"/>
    </row>
    <row r="4715" spans="11:21" x14ac:dyDescent="0.35">
      <c r="K4715" s="4"/>
      <c r="T4715" s="2"/>
      <c r="U4715" s="2"/>
    </row>
    <row r="4716" spans="11:21" x14ac:dyDescent="0.35">
      <c r="K4716" s="4"/>
      <c r="T4716" s="2"/>
      <c r="U4716" s="2"/>
    </row>
    <row r="4717" spans="11:21" x14ac:dyDescent="0.35">
      <c r="K4717" s="4"/>
      <c r="T4717" s="2"/>
      <c r="U4717" s="2"/>
    </row>
    <row r="4718" spans="11:21" x14ac:dyDescent="0.35">
      <c r="K4718" s="4"/>
      <c r="T4718" s="2"/>
      <c r="U4718" s="2"/>
    </row>
    <row r="4719" spans="11:21" x14ac:dyDescent="0.35">
      <c r="K4719" s="4"/>
      <c r="T4719" s="2"/>
      <c r="U4719" s="2"/>
    </row>
    <row r="4720" spans="11:21" x14ac:dyDescent="0.35">
      <c r="K4720" s="4"/>
      <c r="T4720" s="2"/>
      <c r="U4720" s="2"/>
    </row>
    <row r="4721" spans="11:21" x14ac:dyDescent="0.35">
      <c r="K4721" s="4"/>
      <c r="T4721" s="2"/>
      <c r="U4721" s="2"/>
    </row>
    <row r="4722" spans="11:21" x14ac:dyDescent="0.35">
      <c r="K4722" s="4"/>
      <c r="T4722" s="2"/>
      <c r="U4722" s="2"/>
    </row>
    <row r="4723" spans="11:21" x14ac:dyDescent="0.35">
      <c r="K4723" s="4"/>
      <c r="T4723" s="2"/>
      <c r="U4723" s="2"/>
    </row>
    <row r="4724" spans="11:21" x14ac:dyDescent="0.35">
      <c r="K4724" s="4"/>
      <c r="T4724" s="2"/>
      <c r="U4724" s="2"/>
    </row>
    <row r="4725" spans="11:21" x14ac:dyDescent="0.35">
      <c r="K4725" s="4"/>
      <c r="T4725" s="2"/>
      <c r="U4725" s="2"/>
    </row>
    <row r="4726" spans="11:21" x14ac:dyDescent="0.35">
      <c r="K4726" s="4"/>
      <c r="T4726" s="2"/>
      <c r="U4726" s="2"/>
    </row>
    <row r="4727" spans="11:21" x14ac:dyDescent="0.35">
      <c r="K4727" s="4"/>
      <c r="T4727" s="2"/>
      <c r="U4727" s="2"/>
    </row>
    <row r="4728" spans="11:21" x14ac:dyDescent="0.35">
      <c r="K4728" s="4"/>
      <c r="T4728" s="2"/>
      <c r="U4728" s="2"/>
    </row>
    <row r="4729" spans="11:21" x14ac:dyDescent="0.35">
      <c r="K4729" s="4"/>
      <c r="T4729" s="2"/>
      <c r="U4729" s="2"/>
    </row>
    <row r="4730" spans="11:21" x14ac:dyDescent="0.35">
      <c r="K4730" s="4"/>
      <c r="T4730" s="2"/>
      <c r="U4730" s="2"/>
    </row>
    <row r="4731" spans="11:21" x14ac:dyDescent="0.35">
      <c r="K4731" s="4"/>
      <c r="T4731" s="2"/>
      <c r="U4731" s="2"/>
    </row>
    <row r="4732" spans="11:21" x14ac:dyDescent="0.35">
      <c r="K4732" s="4"/>
      <c r="T4732" s="2"/>
      <c r="U4732" s="2"/>
    </row>
    <row r="4733" spans="11:21" x14ac:dyDescent="0.35">
      <c r="K4733" s="4"/>
      <c r="T4733" s="2"/>
      <c r="U4733" s="2"/>
    </row>
    <row r="4734" spans="11:21" x14ac:dyDescent="0.35">
      <c r="K4734" s="4"/>
      <c r="T4734" s="2"/>
      <c r="U4734" s="2"/>
    </row>
    <row r="4735" spans="11:21" x14ac:dyDescent="0.35">
      <c r="K4735" s="4"/>
      <c r="T4735" s="2"/>
      <c r="U4735" s="2"/>
    </row>
    <row r="4736" spans="11:21" x14ac:dyDescent="0.35">
      <c r="K4736" s="4"/>
      <c r="T4736" s="2"/>
      <c r="U4736" s="2"/>
    </row>
    <row r="4737" spans="11:21" x14ac:dyDescent="0.35">
      <c r="K4737" s="4"/>
      <c r="T4737" s="2"/>
      <c r="U4737" s="2"/>
    </row>
    <row r="4738" spans="11:21" x14ac:dyDescent="0.35">
      <c r="K4738" s="4"/>
      <c r="T4738" s="2"/>
      <c r="U4738" s="2"/>
    </row>
    <row r="4739" spans="11:21" x14ac:dyDescent="0.35">
      <c r="K4739" s="4"/>
      <c r="T4739" s="2"/>
      <c r="U4739" s="2"/>
    </row>
    <row r="4740" spans="11:21" x14ac:dyDescent="0.35">
      <c r="K4740" s="4"/>
      <c r="T4740" s="2"/>
      <c r="U4740" s="2"/>
    </row>
    <row r="4741" spans="11:21" x14ac:dyDescent="0.35">
      <c r="K4741" s="4"/>
      <c r="T4741" s="2"/>
      <c r="U4741" s="2"/>
    </row>
    <row r="4742" spans="11:21" x14ac:dyDescent="0.35">
      <c r="K4742" s="4"/>
      <c r="T4742" s="2"/>
      <c r="U4742" s="2"/>
    </row>
    <row r="4743" spans="11:21" x14ac:dyDescent="0.35">
      <c r="K4743" s="4"/>
      <c r="T4743" s="2"/>
      <c r="U4743" s="2"/>
    </row>
    <row r="4744" spans="11:21" x14ac:dyDescent="0.35">
      <c r="K4744" s="4"/>
      <c r="T4744" s="2"/>
      <c r="U4744" s="2"/>
    </row>
    <row r="4745" spans="11:21" x14ac:dyDescent="0.35">
      <c r="K4745" s="4"/>
      <c r="T4745" s="2"/>
      <c r="U4745" s="2"/>
    </row>
    <row r="4746" spans="11:21" x14ac:dyDescent="0.35">
      <c r="K4746" s="4"/>
      <c r="T4746" s="2"/>
      <c r="U4746" s="2"/>
    </row>
    <row r="4747" spans="11:21" x14ac:dyDescent="0.35">
      <c r="K4747" s="4"/>
      <c r="T4747" s="2"/>
      <c r="U4747" s="2"/>
    </row>
    <row r="4748" spans="11:21" x14ac:dyDescent="0.35">
      <c r="K4748" s="4"/>
      <c r="T4748" s="2"/>
      <c r="U4748" s="2"/>
    </row>
    <row r="4749" spans="11:21" x14ac:dyDescent="0.35">
      <c r="K4749" s="4"/>
      <c r="T4749" s="2"/>
      <c r="U4749" s="2"/>
    </row>
    <row r="4750" spans="11:21" x14ac:dyDescent="0.35">
      <c r="K4750" s="4"/>
      <c r="T4750" s="2"/>
      <c r="U4750" s="2"/>
    </row>
    <row r="4751" spans="11:21" x14ac:dyDescent="0.35">
      <c r="K4751" s="4"/>
      <c r="T4751" s="2"/>
      <c r="U4751" s="2"/>
    </row>
    <row r="4752" spans="11:21" x14ac:dyDescent="0.35">
      <c r="K4752" s="4"/>
      <c r="T4752" s="2"/>
      <c r="U4752" s="2"/>
    </row>
    <row r="4753" spans="11:21" x14ac:dyDescent="0.35">
      <c r="K4753" s="4"/>
      <c r="T4753" s="2"/>
      <c r="U4753" s="2"/>
    </row>
    <row r="4754" spans="11:21" x14ac:dyDescent="0.35">
      <c r="K4754" s="4"/>
      <c r="T4754" s="2"/>
      <c r="U4754" s="2"/>
    </row>
    <row r="4755" spans="11:21" x14ac:dyDescent="0.35">
      <c r="K4755" s="4"/>
      <c r="T4755" s="2"/>
      <c r="U4755" s="2"/>
    </row>
    <row r="4756" spans="11:21" x14ac:dyDescent="0.35">
      <c r="K4756" s="4"/>
      <c r="T4756" s="2"/>
      <c r="U4756" s="2"/>
    </row>
    <row r="4757" spans="11:21" x14ac:dyDescent="0.35">
      <c r="K4757" s="4"/>
      <c r="T4757" s="2"/>
      <c r="U4757" s="2"/>
    </row>
    <row r="4758" spans="11:21" x14ac:dyDescent="0.35">
      <c r="K4758" s="4"/>
      <c r="T4758" s="2"/>
      <c r="U4758" s="2"/>
    </row>
    <row r="4759" spans="11:21" x14ac:dyDescent="0.35">
      <c r="K4759" s="4"/>
      <c r="T4759" s="2"/>
      <c r="U4759" s="2"/>
    </row>
    <row r="4760" spans="11:21" x14ac:dyDescent="0.35">
      <c r="K4760" s="4"/>
      <c r="T4760" s="2"/>
      <c r="U4760" s="2"/>
    </row>
    <row r="4761" spans="11:21" x14ac:dyDescent="0.35">
      <c r="K4761" s="4"/>
      <c r="T4761" s="2"/>
      <c r="U4761" s="2"/>
    </row>
    <row r="4762" spans="11:21" x14ac:dyDescent="0.35">
      <c r="K4762" s="4"/>
      <c r="T4762" s="2"/>
      <c r="U4762" s="2"/>
    </row>
    <row r="4763" spans="11:21" x14ac:dyDescent="0.35">
      <c r="K4763" s="4"/>
      <c r="T4763" s="2"/>
      <c r="U4763" s="2"/>
    </row>
    <row r="4764" spans="11:21" x14ac:dyDescent="0.35">
      <c r="K4764" s="4"/>
      <c r="T4764" s="2"/>
      <c r="U4764" s="2"/>
    </row>
    <row r="4765" spans="11:21" x14ac:dyDescent="0.35">
      <c r="K4765" s="4"/>
      <c r="T4765" s="2"/>
      <c r="U4765" s="2"/>
    </row>
    <row r="4766" spans="11:21" x14ac:dyDescent="0.35">
      <c r="K4766" s="4"/>
      <c r="T4766" s="2"/>
      <c r="U4766" s="2"/>
    </row>
    <row r="4767" spans="11:21" x14ac:dyDescent="0.35">
      <c r="K4767" s="4"/>
      <c r="T4767" s="2"/>
      <c r="U4767" s="2"/>
    </row>
    <row r="4768" spans="11:21" x14ac:dyDescent="0.35">
      <c r="K4768" s="4"/>
      <c r="T4768" s="2"/>
      <c r="U4768" s="2"/>
    </row>
    <row r="4769" spans="11:21" x14ac:dyDescent="0.35">
      <c r="K4769" s="4"/>
      <c r="T4769" s="2"/>
      <c r="U4769" s="2"/>
    </row>
    <row r="4770" spans="11:21" x14ac:dyDescent="0.35">
      <c r="K4770" s="4"/>
      <c r="T4770" s="2"/>
      <c r="U4770" s="2"/>
    </row>
    <row r="4771" spans="11:21" x14ac:dyDescent="0.35">
      <c r="K4771" s="4"/>
      <c r="T4771" s="2"/>
      <c r="U4771" s="2"/>
    </row>
    <row r="4772" spans="11:21" x14ac:dyDescent="0.35">
      <c r="K4772" s="4"/>
      <c r="T4772" s="2"/>
      <c r="U4772" s="2"/>
    </row>
    <row r="4773" spans="11:21" x14ac:dyDescent="0.35">
      <c r="K4773" s="4"/>
      <c r="T4773" s="2"/>
      <c r="U4773" s="2"/>
    </row>
    <row r="4774" spans="11:21" x14ac:dyDescent="0.35">
      <c r="K4774" s="4"/>
      <c r="T4774" s="2"/>
      <c r="U4774" s="2"/>
    </row>
    <row r="4775" spans="11:21" x14ac:dyDescent="0.35">
      <c r="K4775" s="4"/>
      <c r="T4775" s="2"/>
      <c r="U4775" s="2"/>
    </row>
    <row r="4776" spans="11:21" x14ac:dyDescent="0.35">
      <c r="K4776" s="4"/>
      <c r="T4776" s="2"/>
      <c r="U4776" s="2"/>
    </row>
    <row r="4777" spans="11:21" x14ac:dyDescent="0.35">
      <c r="K4777" s="4"/>
      <c r="T4777" s="2"/>
      <c r="U4777" s="2"/>
    </row>
    <row r="4778" spans="11:21" x14ac:dyDescent="0.35">
      <c r="K4778" s="4"/>
      <c r="T4778" s="2"/>
      <c r="U4778" s="2"/>
    </row>
    <row r="4779" spans="11:21" x14ac:dyDescent="0.35">
      <c r="K4779" s="4"/>
      <c r="T4779" s="2"/>
      <c r="U4779" s="2"/>
    </row>
    <row r="4780" spans="11:21" x14ac:dyDescent="0.35">
      <c r="K4780" s="4"/>
      <c r="T4780" s="2"/>
      <c r="U4780" s="2"/>
    </row>
    <row r="4781" spans="11:21" x14ac:dyDescent="0.35">
      <c r="K4781" s="4"/>
      <c r="T4781" s="2"/>
      <c r="U4781" s="2"/>
    </row>
    <row r="4782" spans="11:21" x14ac:dyDescent="0.35">
      <c r="K4782" s="4"/>
      <c r="T4782" s="2"/>
      <c r="U4782" s="2"/>
    </row>
    <row r="4783" spans="11:21" x14ac:dyDescent="0.35">
      <c r="K4783" s="4"/>
      <c r="T4783" s="2"/>
      <c r="U4783" s="2"/>
    </row>
    <row r="4784" spans="11:21" x14ac:dyDescent="0.35">
      <c r="K4784" s="4"/>
      <c r="T4784" s="2"/>
      <c r="U4784" s="2"/>
    </row>
    <row r="4785" spans="11:21" x14ac:dyDescent="0.35">
      <c r="K4785" s="4"/>
      <c r="T4785" s="2"/>
      <c r="U4785" s="2"/>
    </row>
    <row r="4786" spans="11:21" x14ac:dyDescent="0.35">
      <c r="K4786" s="4"/>
      <c r="T4786" s="2"/>
      <c r="U4786" s="2"/>
    </row>
    <row r="4787" spans="11:21" x14ac:dyDescent="0.35">
      <c r="K4787" s="4"/>
      <c r="T4787" s="2"/>
      <c r="U4787" s="2"/>
    </row>
    <row r="4788" spans="11:21" x14ac:dyDescent="0.35">
      <c r="K4788" s="4"/>
      <c r="T4788" s="2"/>
      <c r="U4788" s="2"/>
    </row>
    <row r="4789" spans="11:21" x14ac:dyDescent="0.35">
      <c r="K4789" s="4"/>
      <c r="T4789" s="2"/>
      <c r="U4789" s="2"/>
    </row>
    <row r="4790" spans="11:21" x14ac:dyDescent="0.35">
      <c r="K4790" s="4"/>
      <c r="T4790" s="2"/>
      <c r="U4790" s="2"/>
    </row>
    <row r="4791" spans="11:21" x14ac:dyDescent="0.35">
      <c r="K4791" s="4"/>
      <c r="T4791" s="2"/>
      <c r="U4791" s="2"/>
    </row>
    <row r="4792" spans="11:21" x14ac:dyDescent="0.35">
      <c r="K4792" s="4"/>
      <c r="T4792" s="2"/>
      <c r="U4792" s="2"/>
    </row>
    <row r="4793" spans="11:21" x14ac:dyDescent="0.35">
      <c r="K4793" s="4"/>
      <c r="T4793" s="2"/>
      <c r="U4793" s="2"/>
    </row>
    <row r="4794" spans="11:21" x14ac:dyDescent="0.35">
      <c r="K4794" s="4"/>
      <c r="T4794" s="2"/>
      <c r="U4794" s="2"/>
    </row>
    <row r="4795" spans="11:21" x14ac:dyDescent="0.35">
      <c r="K4795" s="4"/>
      <c r="T4795" s="2"/>
      <c r="U4795" s="2"/>
    </row>
    <row r="4796" spans="11:21" x14ac:dyDescent="0.35">
      <c r="K4796" s="4"/>
      <c r="T4796" s="2"/>
      <c r="U4796" s="2"/>
    </row>
    <row r="4797" spans="11:21" x14ac:dyDescent="0.35">
      <c r="K4797" s="4"/>
      <c r="T4797" s="2"/>
      <c r="U4797" s="2"/>
    </row>
    <row r="4798" spans="11:21" x14ac:dyDescent="0.35">
      <c r="K4798" s="4"/>
      <c r="T4798" s="2"/>
      <c r="U4798" s="2"/>
    </row>
    <row r="4799" spans="11:21" x14ac:dyDescent="0.35">
      <c r="K4799" s="4"/>
      <c r="T4799" s="2"/>
      <c r="U4799" s="2"/>
    </row>
    <row r="4800" spans="11:21" x14ac:dyDescent="0.35">
      <c r="K4800" s="4"/>
      <c r="T4800" s="2"/>
      <c r="U4800" s="2"/>
    </row>
    <row r="4801" spans="11:21" x14ac:dyDescent="0.35">
      <c r="K4801" s="4"/>
      <c r="T4801" s="2"/>
      <c r="U4801" s="2"/>
    </row>
    <row r="4802" spans="11:21" x14ac:dyDescent="0.35">
      <c r="K4802" s="4"/>
      <c r="T4802" s="2"/>
      <c r="U4802" s="2"/>
    </row>
    <row r="4803" spans="11:21" x14ac:dyDescent="0.35">
      <c r="K4803" s="4"/>
      <c r="T4803" s="2"/>
      <c r="U4803" s="2"/>
    </row>
    <row r="4804" spans="11:21" x14ac:dyDescent="0.35">
      <c r="K4804" s="4"/>
      <c r="T4804" s="2"/>
      <c r="U4804" s="2"/>
    </row>
    <row r="4805" spans="11:21" x14ac:dyDescent="0.35">
      <c r="K4805" s="4"/>
      <c r="T4805" s="2"/>
      <c r="U4805" s="2"/>
    </row>
    <row r="4806" spans="11:21" x14ac:dyDescent="0.35">
      <c r="K4806" s="4"/>
      <c r="T4806" s="2"/>
      <c r="U4806" s="2"/>
    </row>
    <row r="4807" spans="11:21" x14ac:dyDescent="0.35">
      <c r="K4807" s="4"/>
      <c r="T4807" s="2"/>
      <c r="U4807" s="2"/>
    </row>
    <row r="4808" spans="11:21" x14ac:dyDescent="0.35">
      <c r="K4808" s="4"/>
      <c r="T4808" s="2"/>
      <c r="U4808" s="2"/>
    </row>
    <row r="4809" spans="11:21" x14ac:dyDescent="0.35">
      <c r="K4809" s="4"/>
      <c r="T4809" s="2"/>
      <c r="U4809" s="2"/>
    </row>
    <row r="4810" spans="11:21" x14ac:dyDescent="0.35">
      <c r="K4810" s="4"/>
      <c r="T4810" s="2"/>
      <c r="U4810" s="2"/>
    </row>
    <row r="4811" spans="11:21" x14ac:dyDescent="0.35">
      <c r="K4811" s="4"/>
      <c r="T4811" s="2"/>
      <c r="U4811" s="2"/>
    </row>
    <row r="4812" spans="11:21" x14ac:dyDescent="0.35">
      <c r="K4812" s="4"/>
      <c r="T4812" s="2"/>
      <c r="U4812" s="2"/>
    </row>
    <row r="4813" spans="11:21" x14ac:dyDescent="0.35">
      <c r="K4813" s="4"/>
      <c r="T4813" s="2"/>
      <c r="U4813" s="2"/>
    </row>
    <row r="4814" spans="11:21" x14ac:dyDescent="0.35">
      <c r="K4814" s="4"/>
      <c r="T4814" s="2"/>
      <c r="U4814" s="2"/>
    </row>
    <row r="4815" spans="11:21" x14ac:dyDescent="0.35">
      <c r="K4815" s="4"/>
      <c r="T4815" s="2"/>
      <c r="U4815" s="2"/>
    </row>
    <row r="4816" spans="11:21" x14ac:dyDescent="0.35">
      <c r="K4816" s="4"/>
      <c r="T4816" s="2"/>
      <c r="U4816" s="2"/>
    </row>
    <row r="4817" spans="11:21" x14ac:dyDescent="0.35">
      <c r="K4817" s="4"/>
      <c r="T4817" s="2"/>
      <c r="U4817" s="2"/>
    </row>
    <row r="4818" spans="11:21" x14ac:dyDescent="0.35">
      <c r="K4818" s="4"/>
      <c r="T4818" s="2"/>
      <c r="U4818" s="2"/>
    </row>
    <row r="4819" spans="11:21" x14ac:dyDescent="0.35">
      <c r="K4819" s="4"/>
      <c r="T4819" s="2"/>
      <c r="U4819" s="2"/>
    </row>
    <row r="4820" spans="11:21" x14ac:dyDescent="0.35">
      <c r="K4820" s="4"/>
      <c r="T4820" s="2"/>
      <c r="U4820" s="2"/>
    </row>
    <row r="4821" spans="11:21" x14ac:dyDescent="0.35">
      <c r="K4821" s="4"/>
      <c r="T4821" s="2"/>
      <c r="U4821" s="2"/>
    </row>
    <row r="4822" spans="11:21" x14ac:dyDescent="0.35">
      <c r="K4822" s="4"/>
      <c r="T4822" s="2"/>
      <c r="U4822" s="2"/>
    </row>
    <row r="4823" spans="11:21" x14ac:dyDescent="0.35">
      <c r="K4823" s="4"/>
      <c r="T4823" s="2"/>
      <c r="U4823" s="2"/>
    </row>
    <row r="4824" spans="11:21" x14ac:dyDescent="0.35">
      <c r="K4824" s="4"/>
      <c r="T4824" s="2"/>
      <c r="U4824" s="2"/>
    </row>
    <row r="4825" spans="11:21" x14ac:dyDescent="0.35">
      <c r="K4825" s="4"/>
      <c r="T4825" s="2"/>
      <c r="U4825" s="2"/>
    </row>
    <row r="4826" spans="11:21" x14ac:dyDescent="0.35">
      <c r="K4826" s="4"/>
      <c r="T4826" s="2"/>
      <c r="U4826" s="2"/>
    </row>
    <row r="4827" spans="11:21" x14ac:dyDescent="0.35">
      <c r="K4827" s="4"/>
      <c r="T4827" s="2"/>
      <c r="U4827" s="2"/>
    </row>
    <row r="4828" spans="11:21" x14ac:dyDescent="0.35">
      <c r="K4828" s="4"/>
      <c r="T4828" s="2"/>
      <c r="U4828" s="2"/>
    </row>
    <row r="4829" spans="11:21" x14ac:dyDescent="0.35">
      <c r="K4829" s="4"/>
      <c r="T4829" s="2"/>
      <c r="U4829" s="2"/>
    </row>
    <row r="4830" spans="11:21" x14ac:dyDescent="0.35">
      <c r="K4830" s="4"/>
      <c r="T4830" s="2"/>
      <c r="U4830" s="2"/>
    </row>
    <row r="4831" spans="11:21" x14ac:dyDescent="0.35">
      <c r="K4831" s="4"/>
      <c r="T4831" s="2"/>
      <c r="U4831" s="2"/>
    </row>
    <row r="4832" spans="11:21" x14ac:dyDescent="0.35">
      <c r="K4832" s="4"/>
      <c r="T4832" s="2"/>
      <c r="U4832" s="2"/>
    </row>
    <row r="4833" spans="11:21" x14ac:dyDescent="0.35">
      <c r="K4833" s="4"/>
      <c r="T4833" s="2"/>
      <c r="U4833" s="2"/>
    </row>
    <row r="4834" spans="11:21" x14ac:dyDescent="0.35">
      <c r="K4834" s="4"/>
      <c r="T4834" s="2"/>
      <c r="U4834" s="2"/>
    </row>
    <row r="4835" spans="11:21" x14ac:dyDescent="0.35">
      <c r="K4835" s="4"/>
      <c r="T4835" s="2"/>
      <c r="U4835" s="2"/>
    </row>
    <row r="4836" spans="11:21" x14ac:dyDescent="0.35">
      <c r="K4836" s="4"/>
      <c r="T4836" s="2"/>
      <c r="U4836" s="2"/>
    </row>
    <row r="4837" spans="11:21" x14ac:dyDescent="0.35">
      <c r="K4837" s="4"/>
      <c r="T4837" s="2"/>
      <c r="U4837" s="2"/>
    </row>
    <row r="4838" spans="11:21" x14ac:dyDescent="0.35">
      <c r="K4838" s="4"/>
      <c r="T4838" s="2"/>
      <c r="U4838" s="2"/>
    </row>
    <row r="4839" spans="11:21" x14ac:dyDescent="0.35">
      <c r="K4839" s="4"/>
      <c r="T4839" s="2"/>
      <c r="U4839" s="2"/>
    </row>
    <row r="4840" spans="11:21" x14ac:dyDescent="0.35">
      <c r="K4840" s="4"/>
      <c r="T4840" s="2"/>
      <c r="U4840" s="2"/>
    </row>
    <row r="4841" spans="11:21" x14ac:dyDescent="0.35">
      <c r="K4841" s="4"/>
      <c r="T4841" s="2"/>
      <c r="U4841" s="2"/>
    </row>
    <row r="4842" spans="11:21" x14ac:dyDescent="0.35">
      <c r="K4842" s="4"/>
      <c r="T4842" s="2"/>
      <c r="U4842" s="2"/>
    </row>
    <row r="4843" spans="11:21" x14ac:dyDescent="0.35">
      <c r="K4843" s="4"/>
      <c r="T4843" s="2"/>
      <c r="U4843" s="2"/>
    </row>
    <row r="4844" spans="11:21" x14ac:dyDescent="0.35">
      <c r="K4844" s="4"/>
      <c r="T4844" s="2"/>
      <c r="U4844" s="2"/>
    </row>
    <row r="4845" spans="11:21" x14ac:dyDescent="0.35">
      <c r="K4845" s="4"/>
      <c r="T4845" s="2"/>
      <c r="U4845" s="2"/>
    </row>
    <row r="4846" spans="11:21" x14ac:dyDescent="0.35">
      <c r="K4846" s="4"/>
      <c r="T4846" s="2"/>
      <c r="U4846" s="2"/>
    </row>
    <row r="4847" spans="11:21" x14ac:dyDescent="0.35">
      <c r="K4847" s="4"/>
      <c r="T4847" s="2"/>
      <c r="U4847" s="2"/>
    </row>
    <row r="4848" spans="11:21" x14ac:dyDescent="0.35">
      <c r="K4848" s="4"/>
      <c r="T4848" s="2"/>
      <c r="U4848" s="2"/>
    </row>
    <row r="4849" spans="11:21" x14ac:dyDescent="0.35">
      <c r="K4849" s="4"/>
      <c r="T4849" s="2"/>
      <c r="U4849" s="2"/>
    </row>
    <row r="4850" spans="11:21" x14ac:dyDescent="0.35">
      <c r="K4850" s="4"/>
      <c r="T4850" s="2"/>
      <c r="U4850" s="2"/>
    </row>
    <row r="4851" spans="11:21" x14ac:dyDescent="0.35">
      <c r="K4851" s="4"/>
      <c r="T4851" s="2"/>
      <c r="U4851" s="2"/>
    </row>
    <row r="4852" spans="11:21" x14ac:dyDescent="0.35">
      <c r="K4852" s="4"/>
      <c r="T4852" s="2"/>
      <c r="U4852" s="2"/>
    </row>
    <row r="4853" spans="11:21" x14ac:dyDescent="0.35">
      <c r="K4853" s="4"/>
      <c r="T4853" s="2"/>
      <c r="U4853" s="2"/>
    </row>
    <row r="4854" spans="11:21" x14ac:dyDescent="0.35">
      <c r="K4854" s="4"/>
      <c r="T4854" s="2"/>
      <c r="U4854" s="2"/>
    </row>
    <row r="4855" spans="11:21" x14ac:dyDescent="0.35">
      <c r="K4855" s="4"/>
      <c r="T4855" s="2"/>
      <c r="U4855" s="2"/>
    </row>
    <row r="4856" spans="11:21" x14ac:dyDescent="0.35">
      <c r="K4856" s="4"/>
      <c r="T4856" s="2"/>
      <c r="U4856" s="2"/>
    </row>
    <row r="4857" spans="11:21" x14ac:dyDescent="0.35">
      <c r="K4857" s="4"/>
      <c r="T4857" s="2"/>
      <c r="U4857" s="2"/>
    </row>
    <row r="4858" spans="11:21" x14ac:dyDescent="0.35">
      <c r="K4858" s="4"/>
      <c r="T4858" s="2"/>
      <c r="U4858" s="2"/>
    </row>
    <row r="4859" spans="11:21" x14ac:dyDescent="0.35">
      <c r="K4859" s="4"/>
      <c r="T4859" s="2"/>
      <c r="U4859" s="2"/>
    </row>
    <row r="4860" spans="11:21" x14ac:dyDescent="0.35">
      <c r="K4860" s="4"/>
      <c r="T4860" s="2"/>
      <c r="U4860" s="2"/>
    </row>
    <row r="4861" spans="11:21" x14ac:dyDescent="0.35">
      <c r="K4861" s="4"/>
      <c r="T4861" s="2"/>
      <c r="U4861" s="2"/>
    </row>
    <row r="4862" spans="11:21" x14ac:dyDescent="0.35">
      <c r="K4862" s="4"/>
      <c r="T4862" s="2"/>
      <c r="U4862" s="2"/>
    </row>
    <row r="4863" spans="11:21" x14ac:dyDescent="0.35">
      <c r="K4863" s="4"/>
      <c r="T4863" s="2"/>
      <c r="U4863" s="2"/>
    </row>
    <row r="4864" spans="11:21" x14ac:dyDescent="0.35">
      <c r="K4864" s="4"/>
      <c r="T4864" s="2"/>
      <c r="U4864" s="2"/>
    </row>
    <row r="4865" spans="11:21" x14ac:dyDescent="0.35">
      <c r="K4865" s="4"/>
      <c r="T4865" s="2"/>
      <c r="U4865" s="2"/>
    </row>
    <row r="4866" spans="11:21" x14ac:dyDescent="0.35">
      <c r="K4866" s="4"/>
      <c r="T4866" s="2"/>
      <c r="U4866" s="2"/>
    </row>
    <row r="4867" spans="11:21" x14ac:dyDescent="0.35">
      <c r="K4867" s="4"/>
      <c r="T4867" s="2"/>
      <c r="U4867" s="2"/>
    </row>
    <row r="4868" spans="11:21" x14ac:dyDescent="0.35">
      <c r="K4868" s="4"/>
      <c r="T4868" s="2"/>
      <c r="U4868" s="2"/>
    </row>
    <row r="4869" spans="11:21" x14ac:dyDescent="0.35">
      <c r="K4869" s="4"/>
      <c r="T4869" s="2"/>
      <c r="U4869" s="2"/>
    </row>
    <row r="4870" spans="11:21" x14ac:dyDescent="0.35">
      <c r="K4870" s="4"/>
      <c r="T4870" s="2"/>
      <c r="U4870" s="2"/>
    </row>
    <row r="4871" spans="11:21" x14ac:dyDescent="0.35">
      <c r="K4871" s="4"/>
      <c r="T4871" s="2"/>
      <c r="U4871" s="2"/>
    </row>
    <row r="4872" spans="11:21" x14ac:dyDescent="0.35">
      <c r="K4872" s="4"/>
      <c r="T4872" s="2"/>
      <c r="U4872" s="2"/>
    </row>
    <row r="4873" spans="11:21" x14ac:dyDescent="0.35">
      <c r="K4873" s="4"/>
      <c r="T4873" s="2"/>
      <c r="U4873" s="2"/>
    </row>
    <row r="4874" spans="11:21" x14ac:dyDescent="0.35">
      <c r="K4874" s="4"/>
      <c r="T4874" s="2"/>
      <c r="U4874" s="2"/>
    </row>
    <row r="4875" spans="11:21" x14ac:dyDescent="0.35">
      <c r="K4875" s="4"/>
      <c r="T4875" s="2"/>
      <c r="U4875" s="2"/>
    </row>
    <row r="4876" spans="11:21" x14ac:dyDescent="0.35">
      <c r="K4876" s="4"/>
      <c r="T4876" s="2"/>
      <c r="U4876" s="2"/>
    </row>
    <row r="4877" spans="11:21" x14ac:dyDescent="0.35">
      <c r="K4877" s="4"/>
      <c r="T4877" s="2"/>
      <c r="U4877" s="2"/>
    </row>
    <row r="4878" spans="11:21" x14ac:dyDescent="0.35">
      <c r="K4878" s="4"/>
      <c r="T4878" s="2"/>
      <c r="U4878" s="2"/>
    </row>
    <row r="4879" spans="11:21" x14ac:dyDescent="0.35">
      <c r="K4879" s="4"/>
      <c r="T4879" s="2"/>
      <c r="U4879" s="2"/>
    </row>
    <row r="4880" spans="11:21" x14ac:dyDescent="0.35">
      <c r="K4880" s="4"/>
      <c r="T4880" s="2"/>
      <c r="U4880" s="2"/>
    </row>
    <row r="4881" spans="11:21" x14ac:dyDescent="0.35">
      <c r="K4881" s="4"/>
      <c r="T4881" s="2"/>
      <c r="U4881" s="2"/>
    </row>
    <row r="4882" spans="11:21" x14ac:dyDescent="0.35">
      <c r="K4882" s="4"/>
      <c r="T4882" s="2"/>
      <c r="U4882" s="2"/>
    </row>
    <row r="4883" spans="11:21" x14ac:dyDescent="0.35">
      <c r="K4883" s="4"/>
      <c r="T4883" s="2"/>
      <c r="U4883" s="2"/>
    </row>
    <row r="4884" spans="11:21" x14ac:dyDescent="0.35">
      <c r="K4884" s="4"/>
      <c r="T4884" s="2"/>
      <c r="U4884" s="2"/>
    </row>
    <row r="4885" spans="11:21" x14ac:dyDescent="0.35">
      <c r="K4885" s="4"/>
      <c r="T4885" s="2"/>
      <c r="U4885" s="2"/>
    </row>
    <row r="4886" spans="11:21" x14ac:dyDescent="0.35">
      <c r="K4886" s="4"/>
      <c r="T4886" s="2"/>
      <c r="U4886" s="2"/>
    </row>
    <row r="4887" spans="11:21" x14ac:dyDescent="0.35">
      <c r="K4887" s="4"/>
      <c r="T4887" s="2"/>
      <c r="U4887" s="2"/>
    </row>
    <row r="4888" spans="11:21" x14ac:dyDescent="0.35">
      <c r="K4888" s="4"/>
      <c r="T4888" s="2"/>
      <c r="U4888" s="2"/>
    </row>
    <row r="4889" spans="11:21" x14ac:dyDescent="0.35">
      <c r="K4889" s="4"/>
      <c r="T4889" s="2"/>
      <c r="U4889" s="2"/>
    </row>
    <row r="4890" spans="11:21" x14ac:dyDescent="0.35">
      <c r="K4890" s="4"/>
      <c r="T4890" s="2"/>
      <c r="U4890" s="2"/>
    </row>
    <row r="4891" spans="11:21" x14ac:dyDescent="0.35">
      <c r="K4891" s="4"/>
      <c r="T4891" s="2"/>
      <c r="U4891" s="2"/>
    </row>
    <row r="4892" spans="11:21" x14ac:dyDescent="0.35">
      <c r="K4892" s="4"/>
      <c r="T4892" s="2"/>
      <c r="U4892" s="2"/>
    </row>
    <row r="4893" spans="11:21" x14ac:dyDescent="0.35">
      <c r="K4893" s="4"/>
      <c r="T4893" s="2"/>
      <c r="U4893" s="2"/>
    </row>
    <row r="4894" spans="11:21" x14ac:dyDescent="0.35">
      <c r="K4894" s="4"/>
      <c r="T4894" s="2"/>
      <c r="U4894" s="2"/>
    </row>
    <row r="4895" spans="11:21" x14ac:dyDescent="0.35">
      <c r="K4895" s="4"/>
      <c r="T4895" s="2"/>
      <c r="U4895" s="2"/>
    </row>
    <row r="4896" spans="11:21" x14ac:dyDescent="0.35">
      <c r="K4896" s="4"/>
      <c r="T4896" s="2"/>
      <c r="U4896" s="2"/>
    </row>
    <row r="4897" spans="11:21" x14ac:dyDescent="0.35">
      <c r="K4897" s="4"/>
      <c r="T4897" s="2"/>
      <c r="U4897" s="2"/>
    </row>
    <row r="4898" spans="11:21" x14ac:dyDescent="0.35">
      <c r="K4898" s="4"/>
      <c r="T4898" s="2"/>
      <c r="U4898" s="2"/>
    </row>
    <row r="4899" spans="11:21" x14ac:dyDescent="0.35">
      <c r="K4899" s="4"/>
      <c r="T4899" s="2"/>
      <c r="U4899" s="2"/>
    </row>
    <row r="4900" spans="11:21" x14ac:dyDescent="0.35">
      <c r="K4900" s="4"/>
      <c r="T4900" s="2"/>
      <c r="U4900" s="2"/>
    </row>
    <row r="4901" spans="11:21" x14ac:dyDescent="0.35">
      <c r="K4901" s="4"/>
      <c r="T4901" s="2"/>
      <c r="U4901" s="2"/>
    </row>
    <row r="4902" spans="11:21" x14ac:dyDescent="0.35">
      <c r="K4902" s="4"/>
      <c r="T4902" s="2"/>
      <c r="U4902" s="2"/>
    </row>
    <row r="4903" spans="11:21" x14ac:dyDescent="0.35">
      <c r="K4903" s="4"/>
      <c r="T4903" s="2"/>
      <c r="U4903" s="2"/>
    </row>
    <row r="4904" spans="11:21" x14ac:dyDescent="0.35">
      <c r="K4904" s="4"/>
      <c r="T4904" s="2"/>
      <c r="U4904" s="2"/>
    </row>
    <row r="4905" spans="11:21" x14ac:dyDescent="0.35">
      <c r="K4905" s="4"/>
      <c r="T4905" s="2"/>
      <c r="U4905" s="2"/>
    </row>
    <row r="4906" spans="11:21" x14ac:dyDescent="0.35">
      <c r="K4906" s="4"/>
      <c r="T4906" s="2"/>
      <c r="U4906" s="2"/>
    </row>
    <row r="4907" spans="11:21" x14ac:dyDescent="0.35">
      <c r="K4907" s="4"/>
      <c r="T4907" s="2"/>
      <c r="U4907" s="2"/>
    </row>
    <row r="4908" spans="11:21" x14ac:dyDescent="0.35">
      <c r="K4908" s="4"/>
      <c r="T4908" s="2"/>
      <c r="U4908" s="2"/>
    </row>
    <row r="4909" spans="11:21" x14ac:dyDescent="0.35">
      <c r="K4909" s="4"/>
      <c r="T4909" s="2"/>
      <c r="U4909" s="2"/>
    </row>
    <row r="4910" spans="11:21" x14ac:dyDescent="0.35">
      <c r="K4910" s="4"/>
      <c r="T4910" s="2"/>
      <c r="U4910" s="2"/>
    </row>
    <row r="4911" spans="11:21" x14ac:dyDescent="0.35">
      <c r="K4911" s="4"/>
      <c r="T4911" s="2"/>
      <c r="U4911" s="2"/>
    </row>
    <row r="4912" spans="11:21" x14ac:dyDescent="0.35">
      <c r="K4912" s="4"/>
      <c r="T4912" s="2"/>
      <c r="U4912" s="2"/>
    </row>
    <row r="4913" spans="11:21" x14ac:dyDescent="0.35">
      <c r="K4913" s="4"/>
      <c r="T4913" s="2"/>
      <c r="U4913" s="2"/>
    </row>
    <row r="4914" spans="11:21" x14ac:dyDescent="0.35">
      <c r="K4914" s="4"/>
      <c r="T4914" s="2"/>
      <c r="U4914" s="2"/>
    </row>
    <row r="4915" spans="11:21" x14ac:dyDescent="0.35">
      <c r="K4915" s="4"/>
      <c r="T4915" s="2"/>
      <c r="U4915" s="2"/>
    </row>
    <row r="4916" spans="11:21" x14ac:dyDescent="0.35">
      <c r="K4916" s="4"/>
      <c r="T4916" s="2"/>
      <c r="U4916" s="2"/>
    </row>
    <row r="4917" spans="11:21" x14ac:dyDescent="0.35">
      <c r="K4917" s="4"/>
      <c r="T4917" s="2"/>
      <c r="U4917" s="2"/>
    </row>
    <row r="4918" spans="11:21" x14ac:dyDescent="0.35">
      <c r="K4918" s="4"/>
      <c r="T4918" s="2"/>
      <c r="U4918" s="2"/>
    </row>
    <row r="4919" spans="11:21" x14ac:dyDescent="0.35">
      <c r="K4919" s="4"/>
      <c r="T4919" s="2"/>
      <c r="U4919" s="2"/>
    </row>
    <row r="4920" spans="11:21" x14ac:dyDescent="0.35">
      <c r="K4920" s="4"/>
      <c r="T4920" s="2"/>
      <c r="U4920" s="2"/>
    </row>
    <row r="4921" spans="11:21" x14ac:dyDescent="0.35">
      <c r="K4921" s="4"/>
      <c r="T4921" s="2"/>
      <c r="U4921" s="2"/>
    </row>
    <row r="4922" spans="11:21" x14ac:dyDescent="0.35">
      <c r="K4922" s="4"/>
      <c r="T4922" s="2"/>
      <c r="U4922" s="2"/>
    </row>
    <row r="4923" spans="11:21" x14ac:dyDescent="0.35">
      <c r="K4923" s="4"/>
      <c r="T4923" s="2"/>
      <c r="U4923" s="2"/>
    </row>
    <row r="4924" spans="11:21" x14ac:dyDescent="0.35">
      <c r="K4924" s="4"/>
      <c r="T4924" s="2"/>
      <c r="U4924" s="2"/>
    </row>
    <row r="4925" spans="11:21" x14ac:dyDescent="0.35">
      <c r="K4925" s="4"/>
      <c r="T4925" s="2"/>
      <c r="U4925" s="2"/>
    </row>
    <row r="4926" spans="11:21" x14ac:dyDescent="0.35">
      <c r="K4926" s="4"/>
      <c r="T4926" s="2"/>
      <c r="U4926" s="2"/>
    </row>
    <row r="4927" spans="11:21" x14ac:dyDescent="0.35">
      <c r="K4927" s="4"/>
      <c r="T4927" s="2"/>
      <c r="U4927" s="2"/>
    </row>
    <row r="4928" spans="11:21" x14ac:dyDescent="0.35">
      <c r="K4928" s="4"/>
      <c r="T4928" s="2"/>
      <c r="U4928" s="2"/>
    </row>
    <row r="4929" spans="11:21" x14ac:dyDescent="0.35">
      <c r="K4929" s="4"/>
      <c r="T4929" s="2"/>
      <c r="U4929" s="2"/>
    </row>
    <row r="4930" spans="11:21" x14ac:dyDescent="0.35">
      <c r="K4930" s="4"/>
      <c r="T4930" s="2"/>
      <c r="U4930" s="2"/>
    </row>
    <row r="4931" spans="11:21" x14ac:dyDescent="0.35">
      <c r="K4931" s="4"/>
      <c r="T4931" s="2"/>
      <c r="U4931" s="2"/>
    </row>
    <row r="4932" spans="11:21" x14ac:dyDescent="0.35">
      <c r="K4932" s="4"/>
      <c r="T4932" s="2"/>
      <c r="U4932" s="2"/>
    </row>
    <row r="4933" spans="11:21" x14ac:dyDescent="0.35">
      <c r="K4933" s="4"/>
      <c r="T4933" s="2"/>
      <c r="U4933" s="2"/>
    </row>
    <row r="4934" spans="11:21" x14ac:dyDescent="0.35">
      <c r="K4934" s="4"/>
      <c r="T4934" s="2"/>
      <c r="U4934" s="2"/>
    </row>
    <row r="4935" spans="11:21" x14ac:dyDescent="0.35">
      <c r="K4935" s="4"/>
      <c r="T4935" s="2"/>
      <c r="U4935" s="2"/>
    </row>
    <row r="4936" spans="11:21" x14ac:dyDescent="0.35">
      <c r="K4936" s="4"/>
      <c r="T4936" s="2"/>
      <c r="U4936" s="2"/>
    </row>
    <row r="4937" spans="11:21" x14ac:dyDescent="0.35">
      <c r="K4937" s="4"/>
      <c r="T4937" s="2"/>
      <c r="U4937" s="2"/>
    </row>
    <row r="4938" spans="11:21" x14ac:dyDescent="0.35">
      <c r="K4938" s="4"/>
      <c r="T4938" s="2"/>
      <c r="U4938" s="2"/>
    </row>
    <row r="4939" spans="11:21" x14ac:dyDescent="0.35">
      <c r="K4939" s="4"/>
      <c r="T4939" s="2"/>
      <c r="U4939" s="2"/>
    </row>
    <row r="4940" spans="11:21" x14ac:dyDescent="0.35">
      <c r="K4940" s="4"/>
      <c r="T4940" s="2"/>
      <c r="U4940" s="2"/>
    </row>
    <row r="4941" spans="11:21" x14ac:dyDescent="0.35">
      <c r="K4941" s="4"/>
      <c r="T4941" s="2"/>
      <c r="U4941" s="2"/>
    </row>
    <row r="4942" spans="11:21" x14ac:dyDescent="0.35">
      <c r="K4942" s="4"/>
      <c r="T4942" s="2"/>
      <c r="U4942" s="2"/>
    </row>
    <row r="4943" spans="11:21" x14ac:dyDescent="0.35">
      <c r="K4943" s="4"/>
      <c r="T4943" s="2"/>
      <c r="U4943" s="2"/>
    </row>
    <row r="4944" spans="11:21" x14ac:dyDescent="0.35">
      <c r="K4944" s="4"/>
      <c r="T4944" s="2"/>
      <c r="U4944" s="2"/>
    </row>
    <row r="4945" spans="11:21" x14ac:dyDescent="0.35">
      <c r="K4945" s="4"/>
      <c r="T4945" s="2"/>
      <c r="U4945" s="2"/>
    </row>
    <row r="4946" spans="11:21" x14ac:dyDescent="0.35">
      <c r="K4946" s="4"/>
      <c r="T4946" s="2"/>
      <c r="U4946" s="2"/>
    </row>
    <row r="4947" spans="11:21" x14ac:dyDescent="0.35">
      <c r="K4947" s="4"/>
      <c r="T4947" s="2"/>
      <c r="U4947" s="2"/>
    </row>
    <row r="4948" spans="11:21" x14ac:dyDescent="0.35">
      <c r="K4948" s="4"/>
      <c r="T4948" s="2"/>
      <c r="U4948" s="2"/>
    </row>
    <row r="4949" spans="11:21" x14ac:dyDescent="0.35">
      <c r="K4949" s="4"/>
      <c r="T4949" s="2"/>
      <c r="U4949" s="2"/>
    </row>
    <row r="4950" spans="11:21" x14ac:dyDescent="0.35">
      <c r="K4950" s="4"/>
      <c r="T4950" s="2"/>
      <c r="U4950" s="2"/>
    </row>
    <row r="4951" spans="11:21" x14ac:dyDescent="0.35">
      <c r="K4951" s="4"/>
      <c r="T4951" s="2"/>
      <c r="U4951" s="2"/>
    </row>
    <row r="4952" spans="11:21" x14ac:dyDescent="0.35">
      <c r="K4952" s="4"/>
      <c r="T4952" s="2"/>
      <c r="U4952" s="2"/>
    </row>
    <row r="4953" spans="11:21" x14ac:dyDescent="0.35">
      <c r="K4953" s="4"/>
      <c r="T4953" s="2"/>
      <c r="U4953" s="2"/>
    </row>
    <row r="4954" spans="11:21" x14ac:dyDescent="0.35">
      <c r="K4954" s="4"/>
      <c r="T4954" s="2"/>
      <c r="U4954" s="2"/>
    </row>
    <row r="4955" spans="11:21" x14ac:dyDescent="0.35">
      <c r="K4955" s="4"/>
      <c r="T4955" s="2"/>
      <c r="U4955" s="2"/>
    </row>
    <row r="4956" spans="11:21" x14ac:dyDescent="0.35">
      <c r="K4956" s="4"/>
      <c r="T4956" s="2"/>
      <c r="U4956" s="2"/>
    </row>
    <row r="4957" spans="11:21" x14ac:dyDescent="0.35">
      <c r="K4957" s="4"/>
      <c r="T4957" s="2"/>
      <c r="U4957" s="2"/>
    </row>
    <row r="4958" spans="11:21" x14ac:dyDescent="0.35">
      <c r="K4958" s="4"/>
      <c r="T4958" s="2"/>
      <c r="U4958" s="2"/>
    </row>
    <row r="4959" spans="11:21" x14ac:dyDescent="0.35">
      <c r="K4959" s="4"/>
      <c r="T4959" s="2"/>
      <c r="U4959" s="2"/>
    </row>
    <row r="4960" spans="11:21" x14ac:dyDescent="0.35">
      <c r="K4960" s="4"/>
      <c r="T4960" s="2"/>
      <c r="U4960" s="2"/>
    </row>
    <row r="4961" spans="11:21" x14ac:dyDescent="0.35">
      <c r="K4961" s="4"/>
      <c r="T4961" s="2"/>
      <c r="U4961" s="2"/>
    </row>
    <row r="4962" spans="11:21" x14ac:dyDescent="0.35">
      <c r="K4962" s="4"/>
      <c r="T4962" s="2"/>
      <c r="U4962" s="2"/>
    </row>
    <row r="4963" spans="11:21" x14ac:dyDescent="0.35">
      <c r="K4963" s="4"/>
      <c r="T4963" s="2"/>
      <c r="U4963" s="2"/>
    </row>
    <row r="4964" spans="11:21" x14ac:dyDescent="0.35">
      <c r="K4964" s="4"/>
      <c r="T4964" s="2"/>
      <c r="U4964" s="2"/>
    </row>
    <row r="4965" spans="11:21" x14ac:dyDescent="0.35">
      <c r="K4965" s="4"/>
      <c r="T4965" s="2"/>
      <c r="U4965" s="2"/>
    </row>
    <row r="4966" spans="11:21" x14ac:dyDescent="0.35">
      <c r="K4966" s="4"/>
      <c r="T4966" s="2"/>
      <c r="U4966" s="2"/>
    </row>
    <row r="4967" spans="11:21" x14ac:dyDescent="0.35">
      <c r="K4967" s="4"/>
      <c r="T4967" s="2"/>
      <c r="U4967" s="2"/>
    </row>
    <row r="4968" spans="11:21" x14ac:dyDescent="0.35">
      <c r="K4968" s="4"/>
      <c r="T4968" s="2"/>
      <c r="U4968" s="2"/>
    </row>
    <row r="4969" spans="11:21" x14ac:dyDescent="0.35">
      <c r="K4969" s="4"/>
      <c r="T4969" s="2"/>
      <c r="U4969" s="2"/>
    </row>
    <row r="4970" spans="11:21" x14ac:dyDescent="0.35">
      <c r="K4970" s="4"/>
      <c r="T4970" s="2"/>
      <c r="U4970" s="2"/>
    </row>
    <row r="4971" spans="11:21" x14ac:dyDescent="0.35">
      <c r="K4971" s="4"/>
      <c r="T4971" s="2"/>
      <c r="U4971" s="2"/>
    </row>
    <row r="4972" spans="11:21" x14ac:dyDescent="0.35">
      <c r="K4972" s="4"/>
      <c r="T4972" s="2"/>
      <c r="U4972" s="2"/>
    </row>
    <row r="4973" spans="11:21" x14ac:dyDescent="0.35">
      <c r="K4973" s="4"/>
      <c r="T4973" s="2"/>
      <c r="U4973" s="2"/>
    </row>
    <row r="4974" spans="11:21" x14ac:dyDescent="0.35">
      <c r="K4974" s="4"/>
      <c r="T4974" s="2"/>
      <c r="U4974" s="2"/>
    </row>
    <row r="4975" spans="11:21" x14ac:dyDescent="0.35">
      <c r="K4975" s="4"/>
      <c r="T4975" s="2"/>
      <c r="U4975" s="2"/>
    </row>
    <row r="4976" spans="11:21" x14ac:dyDescent="0.35">
      <c r="K4976" s="4"/>
      <c r="T4976" s="2"/>
      <c r="U4976" s="2"/>
    </row>
    <row r="4977" spans="11:21" x14ac:dyDescent="0.35">
      <c r="K4977" s="4"/>
      <c r="T4977" s="2"/>
      <c r="U4977" s="2"/>
    </row>
    <row r="4978" spans="11:21" x14ac:dyDescent="0.35">
      <c r="K4978" s="4"/>
      <c r="T4978" s="2"/>
      <c r="U4978" s="2"/>
    </row>
    <row r="4979" spans="11:21" x14ac:dyDescent="0.35">
      <c r="K4979" s="4"/>
      <c r="T4979" s="2"/>
      <c r="U4979" s="2"/>
    </row>
    <row r="4980" spans="11:21" x14ac:dyDescent="0.35">
      <c r="K4980" s="4"/>
      <c r="T4980" s="2"/>
      <c r="U4980" s="2"/>
    </row>
    <row r="4981" spans="11:21" x14ac:dyDescent="0.35">
      <c r="K4981" s="4"/>
      <c r="T4981" s="2"/>
      <c r="U4981" s="2"/>
    </row>
    <row r="4982" spans="11:21" x14ac:dyDescent="0.35">
      <c r="K4982" s="4"/>
      <c r="T4982" s="2"/>
      <c r="U4982" s="2"/>
    </row>
    <row r="4983" spans="11:21" x14ac:dyDescent="0.35">
      <c r="K4983" s="4"/>
      <c r="T4983" s="2"/>
      <c r="U4983" s="2"/>
    </row>
    <row r="4984" spans="11:21" x14ac:dyDescent="0.35">
      <c r="K4984" s="4"/>
      <c r="T4984" s="2"/>
      <c r="U4984" s="2"/>
    </row>
    <row r="4985" spans="11:21" x14ac:dyDescent="0.35">
      <c r="K4985" s="4"/>
      <c r="T4985" s="2"/>
      <c r="U4985" s="2"/>
    </row>
    <row r="4986" spans="11:21" x14ac:dyDescent="0.35">
      <c r="K4986" s="4"/>
      <c r="T4986" s="2"/>
      <c r="U4986" s="2"/>
    </row>
    <row r="4987" spans="11:21" x14ac:dyDescent="0.35">
      <c r="K4987" s="4"/>
      <c r="T4987" s="2"/>
      <c r="U4987" s="2"/>
    </row>
    <row r="4988" spans="11:21" x14ac:dyDescent="0.35">
      <c r="K4988" s="4"/>
      <c r="T4988" s="2"/>
      <c r="U4988" s="2"/>
    </row>
    <row r="4989" spans="11:21" x14ac:dyDescent="0.35">
      <c r="K4989" s="4"/>
      <c r="T4989" s="2"/>
      <c r="U4989" s="2"/>
    </row>
    <row r="4990" spans="11:21" x14ac:dyDescent="0.35">
      <c r="K4990" s="4"/>
      <c r="T4990" s="2"/>
      <c r="U4990" s="2"/>
    </row>
    <row r="4991" spans="11:21" x14ac:dyDescent="0.35">
      <c r="K4991" s="4"/>
      <c r="T4991" s="2"/>
      <c r="U4991" s="2"/>
    </row>
    <row r="4992" spans="11:21" x14ac:dyDescent="0.35">
      <c r="K4992" s="4"/>
      <c r="T4992" s="2"/>
      <c r="U4992" s="2"/>
    </row>
    <row r="4993" spans="11:21" x14ac:dyDescent="0.35">
      <c r="K4993" s="4"/>
      <c r="T4993" s="2"/>
      <c r="U4993" s="2"/>
    </row>
    <row r="4994" spans="11:21" x14ac:dyDescent="0.35">
      <c r="K4994" s="4"/>
      <c r="T4994" s="2"/>
      <c r="U4994" s="2"/>
    </row>
    <row r="4995" spans="11:21" x14ac:dyDescent="0.35">
      <c r="K4995" s="4"/>
      <c r="T4995" s="2"/>
      <c r="U4995" s="2"/>
    </row>
    <row r="4996" spans="11:21" x14ac:dyDescent="0.35">
      <c r="K4996" s="4"/>
      <c r="T4996" s="2"/>
      <c r="U4996" s="2"/>
    </row>
    <row r="4997" spans="11:21" x14ac:dyDescent="0.35">
      <c r="K4997" s="4"/>
      <c r="T4997" s="2"/>
      <c r="U4997" s="2"/>
    </row>
    <row r="4998" spans="11:21" x14ac:dyDescent="0.35">
      <c r="K4998" s="4"/>
      <c r="T4998" s="2"/>
      <c r="U4998" s="2"/>
    </row>
    <row r="4999" spans="11:21" x14ac:dyDescent="0.35">
      <c r="K4999" s="4"/>
      <c r="T4999" s="2"/>
      <c r="U4999" s="2"/>
    </row>
    <row r="5000" spans="11:21" x14ac:dyDescent="0.35">
      <c r="K5000" s="4"/>
      <c r="T5000" s="2"/>
      <c r="U5000" s="2"/>
    </row>
    <row r="5001" spans="11:21" x14ac:dyDescent="0.35">
      <c r="K5001" s="4"/>
      <c r="T5001" s="2"/>
      <c r="U5001" s="2"/>
    </row>
    <row r="5002" spans="11:21" x14ac:dyDescent="0.35">
      <c r="K5002" s="4"/>
      <c r="T5002" s="2"/>
      <c r="U5002" s="2"/>
    </row>
    <row r="5003" spans="11:21" x14ac:dyDescent="0.35">
      <c r="K5003" s="4"/>
      <c r="T5003" s="2"/>
      <c r="U5003" s="2"/>
    </row>
    <row r="5004" spans="11:21" x14ac:dyDescent="0.35">
      <c r="K5004" s="4"/>
      <c r="T5004" s="2"/>
      <c r="U5004" s="2"/>
    </row>
    <row r="5005" spans="11:21" x14ac:dyDescent="0.35">
      <c r="K5005" s="4"/>
      <c r="T5005" s="2"/>
      <c r="U5005" s="2"/>
    </row>
    <row r="5006" spans="11:21" x14ac:dyDescent="0.35">
      <c r="K5006" s="4"/>
      <c r="T5006" s="2"/>
      <c r="U5006" s="2"/>
    </row>
    <row r="5007" spans="11:21" x14ac:dyDescent="0.35">
      <c r="K5007" s="4"/>
      <c r="T5007" s="2"/>
      <c r="U5007" s="2"/>
    </row>
    <row r="5008" spans="11:21" x14ac:dyDescent="0.35">
      <c r="K5008" s="4"/>
      <c r="T5008" s="2"/>
      <c r="U5008" s="2"/>
    </row>
    <row r="5009" spans="11:21" x14ac:dyDescent="0.35">
      <c r="K5009" s="4"/>
      <c r="T5009" s="2"/>
      <c r="U5009" s="2"/>
    </row>
    <row r="5010" spans="11:21" x14ac:dyDescent="0.35">
      <c r="K5010" s="4"/>
      <c r="T5010" s="2"/>
      <c r="U5010" s="2"/>
    </row>
    <row r="5011" spans="11:21" x14ac:dyDescent="0.35">
      <c r="K5011" s="4"/>
      <c r="T5011" s="2"/>
      <c r="U5011" s="2"/>
    </row>
    <row r="5012" spans="11:21" x14ac:dyDescent="0.35">
      <c r="K5012" s="4"/>
      <c r="T5012" s="2"/>
      <c r="U5012" s="2"/>
    </row>
    <row r="5013" spans="11:21" x14ac:dyDescent="0.35">
      <c r="K5013" s="4"/>
      <c r="T5013" s="2"/>
      <c r="U5013" s="2"/>
    </row>
    <row r="5014" spans="11:21" x14ac:dyDescent="0.35">
      <c r="K5014" s="4"/>
      <c r="T5014" s="2"/>
      <c r="U5014" s="2"/>
    </row>
    <row r="5015" spans="11:21" x14ac:dyDescent="0.35">
      <c r="K5015" s="4"/>
      <c r="T5015" s="2"/>
      <c r="U5015" s="2"/>
    </row>
    <row r="5016" spans="11:21" x14ac:dyDescent="0.35">
      <c r="K5016" s="4"/>
      <c r="T5016" s="2"/>
      <c r="U5016" s="2"/>
    </row>
    <row r="5017" spans="11:21" x14ac:dyDescent="0.35">
      <c r="K5017" s="4"/>
      <c r="T5017" s="2"/>
      <c r="U5017" s="2"/>
    </row>
    <row r="5018" spans="11:21" x14ac:dyDescent="0.35">
      <c r="K5018" s="4"/>
      <c r="T5018" s="2"/>
      <c r="U5018" s="2"/>
    </row>
    <row r="5019" spans="11:21" x14ac:dyDescent="0.35">
      <c r="K5019" s="4"/>
      <c r="T5019" s="2"/>
      <c r="U5019" s="2"/>
    </row>
    <row r="5020" spans="11:21" x14ac:dyDescent="0.35">
      <c r="K5020" s="4"/>
      <c r="T5020" s="2"/>
      <c r="U5020" s="2"/>
    </row>
    <row r="5021" spans="11:21" x14ac:dyDescent="0.35">
      <c r="K5021" s="4"/>
      <c r="T5021" s="2"/>
      <c r="U5021" s="2"/>
    </row>
    <row r="5022" spans="11:21" x14ac:dyDescent="0.35">
      <c r="K5022" s="4"/>
      <c r="T5022" s="2"/>
      <c r="U5022" s="2"/>
    </row>
    <row r="5023" spans="11:21" x14ac:dyDescent="0.35">
      <c r="K5023" s="4"/>
      <c r="T5023" s="2"/>
      <c r="U5023" s="2"/>
    </row>
    <row r="5024" spans="11:21" x14ac:dyDescent="0.35">
      <c r="K5024" s="4"/>
      <c r="T5024" s="2"/>
      <c r="U5024" s="2"/>
    </row>
    <row r="5025" spans="11:21" x14ac:dyDescent="0.35">
      <c r="K5025" s="4"/>
      <c r="T5025" s="2"/>
      <c r="U5025" s="2"/>
    </row>
    <row r="5026" spans="11:21" x14ac:dyDescent="0.35">
      <c r="K5026" s="4"/>
      <c r="T5026" s="2"/>
      <c r="U5026" s="2"/>
    </row>
    <row r="5027" spans="11:21" x14ac:dyDescent="0.35">
      <c r="K5027" s="4"/>
      <c r="T5027" s="2"/>
      <c r="U5027" s="2"/>
    </row>
    <row r="5028" spans="11:21" x14ac:dyDescent="0.35">
      <c r="K5028" s="4"/>
      <c r="T5028" s="2"/>
      <c r="U5028" s="2"/>
    </row>
    <row r="5029" spans="11:21" x14ac:dyDescent="0.35">
      <c r="K5029" s="4"/>
      <c r="T5029" s="2"/>
      <c r="U5029" s="2"/>
    </row>
    <row r="5030" spans="11:21" x14ac:dyDescent="0.35">
      <c r="K5030" s="4"/>
      <c r="T5030" s="2"/>
      <c r="U5030" s="2"/>
    </row>
    <row r="5031" spans="11:21" x14ac:dyDescent="0.35">
      <c r="K5031" s="4"/>
      <c r="T5031" s="2"/>
      <c r="U5031" s="2"/>
    </row>
    <row r="5032" spans="11:21" x14ac:dyDescent="0.35">
      <c r="K5032" s="4"/>
      <c r="T5032" s="2"/>
      <c r="U5032" s="2"/>
    </row>
    <row r="5033" spans="11:21" x14ac:dyDescent="0.35">
      <c r="K5033" s="4"/>
      <c r="T5033" s="2"/>
      <c r="U5033" s="2"/>
    </row>
    <row r="5034" spans="11:21" x14ac:dyDescent="0.35">
      <c r="K5034" s="4"/>
      <c r="T5034" s="2"/>
      <c r="U5034" s="2"/>
    </row>
    <row r="5035" spans="11:21" x14ac:dyDescent="0.35">
      <c r="K5035" s="4"/>
      <c r="T5035" s="2"/>
      <c r="U5035" s="2"/>
    </row>
    <row r="5036" spans="11:21" x14ac:dyDescent="0.35">
      <c r="K5036" s="4"/>
      <c r="T5036" s="2"/>
      <c r="U5036" s="2"/>
    </row>
    <row r="5037" spans="11:21" x14ac:dyDescent="0.35">
      <c r="K5037" s="4"/>
      <c r="T5037" s="2"/>
      <c r="U5037" s="2"/>
    </row>
    <row r="5038" spans="11:21" x14ac:dyDescent="0.35">
      <c r="K5038" s="4"/>
      <c r="T5038" s="2"/>
      <c r="U5038" s="2"/>
    </row>
    <row r="5039" spans="11:21" x14ac:dyDescent="0.35">
      <c r="K5039" s="4"/>
      <c r="T5039" s="2"/>
      <c r="U5039" s="2"/>
    </row>
    <row r="5040" spans="11:21" x14ac:dyDescent="0.35">
      <c r="K5040" s="4"/>
      <c r="T5040" s="2"/>
      <c r="U5040" s="2"/>
    </row>
    <row r="5041" spans="11:21" x14ac:dyDescent="0.35">
      <c r="K5041" s="4"/>
      <c r="T5041" s="2"/>
      <c r="U5041" s="2"/>
    </row>
    <row r="5042" spans="11:21" x14ac:dyDescent="0.35">
      <c r="K5042" s="4"/>
      <c r="T5042" s="2"/>
      <c r="U5042" s="2"/>
    </row>
    <row r="5043" spans="11:21" x14ac:dyDescent="0.35">
      <c r="K5043" s="4"/>
      <c r="T5043" s="2"/>
      <c r="U5043" s="2"/>
    </row>
    <row r="5044" spans="11:21" x14ac:dyDescent="0.35">
      <c r="K5044" s="4"/>
      <c r="T5044" s="2"/>
      <c r="U5044" s="2"/>
    </row>
    <row r="5045" spans="11:21" x14ac:dyDescent="0.35">
      <c r="K5045" s="4"/>
      <c r="T5045" s="2"/>
      <c r="U5045" s="2"/>
    </row>
    <row r="5046" spans="11:21" x14ac:dyDescent="0.35">
      <c r="K5046" s="4"/>
      <c r="T5046" s="2"/>
      <c r="U5046" s="2"/>
    </row>
    <row r="5047" spans="11:21" x14ac:dyDescent="0.35">
      <c r="K5047" s="4"/>
      <c r="T5047" s="2"/>
      <c r="U5047" s="2"/>
    </row>
    <row r="5048" spans="11:21" x14ac:dyDescent="0.35">
      <c r="K5048" s="4"/>
      <c r="T5048" s="2"/>
      <c r="U5048" s="2"/>
    </row>
    <row r="5049" spans="11:21" x14ac:dyDescent="0.35">
      <c r="K5049" s="4"/>
      <c r="T5049" s="2"/>
      <c r="U5049" s="2"/>
    </row>
    <row r="5050" spans="11:21" x14ac:dyDescent="0.35">
      <c r="K5050" s="4"/>
      <c r="T5050" s="2"/>
      <c r="U5050" s="2"/>
    </row>
    <row r="5051" spans="11:21" x14ac:dyDescent="0.35">
      <c r="K5051" s="4"/>
      <c r="T5051" s="2"/>
      <c r="U5051" s="2"/>
    </row>
    <row r="5052" spans="11:21" x14ac:dyDescent="0.35">
      <c r="K5052" s="4"/>
      <c r="T5052" s="2"/>
      <c r="U5052" s="2"/>
    </row>
    <row r="5053" spans="11:21" x14ac:dyDescent="0.35">
      <c r="K5053" s="4"/>
      <c r="T5053" s="2"/>
      <c r="U5053" s="2"/>
    </row>
    <row r="5054" spans="11:21" x14ac:dyDescent="0.35">
      <c r="K5054" s="4"/>
      <c r="T5054" s="2"/>
      <c r="U5054" s="2"/>
    </row>
    <row r="5055" spans="11:21" x14ac:dyDescent="0.35">
      <c r="K5055" s="4"/>
      <c r="T5055" s="2"/>
      <c r="U5055" s="2"/>
    </row>
    <row r="5056" spans="11:21" x14ac:dyDescent="0.35">
      <c r="K5056" s="4"/>
      <c r="T5056" s="2"/>
      <c r="U5056" s="2"/>
    </row>
    <row r="5057" spans="11:21" x14ac:dyDescent="0.35">
      <c r="K5057" s="4"/>
      <c r="T5057" s="2"/>
      <c r="U5057" s="2"/>
    </row>
    <row r="5058" spans="11:21" x14ac:dyDescent="0.35">
      <c r="K5058" s="4"/>
      <c r="T5058" s="2"/>
      <c r="U5058" s="2"/>
    </row>
    <row r="5059" spans="11:21" x14ac:dyDescent="0.35">
      <c r="K5059" s="4"/>
      <c r="T5059" s="2"/>
      <c r="U5059" s="2"/>
    </row>
    <row r="5060" spans="11:21" x14ac:dyDescent="0.35">
      <c r="K5060" s="4"/>
      <c r="T5060" s="2"/>
      <c r="U5060" s="2"/>
    </row>
    <row r="5061" spans="11:21" x14ac:dyDescent="0.35">
      <c r="K5061" s="4"/>
      <c r="T5061" s="2"/>
      <c r="U5061" s="2"/>
    </row>
    <row r="5062" spans="11:21" x14ac:dyDescent="0.35">
      <c r="K5062" s="4"/>
      <c r="T5062" s="2"/>
      <c r="U5062" s="2"/>
    </row>
    <row r="5063" spans="11:21" x14ac:dyDescent="0.35">
      <c r="K5063" s="4"/>
      <c r="T5063" s="2"/>
      <c r="U5063" s="2"/>
    </row>
    <row r="5064" spans="11:21" x14ac:dyDescent="0.35">
      <c r="K5064" s="4"/>
      <c r="T5064" s="2"/>
      <c r="U5064" s="2"/>
    </row>
    <row r="5065" spans="11:21" x14ac:dyDescent="0.35">
      <c r="K5065" s="4"/>
      <c r="T5065" s="2"/>
      <c r="U5065" s="2"/>
    </row>
    <row r="5066" spans="11:21" x14ac:dyDescent="0.35">
      <c r="K5066" s="4"/>
      <c r="T5066" s="2"/>
      <c r="U5066" s="2"/>
    </row>
    <row r="5067" spans="11:21" x14ac:dyDescent="0.35">
      <c r="K5067" s="4"/>
      <c r="T5067" s="2"/>
      <c r="U5067" s="2"/>
    </row>
    <row r="5068" spans="11:21" x14ac:dyDescent="0.35">
      <c r="K5068" s="4"/>
      <c r="T5068" s="2"/>
      <c r="U5068" s="2"/>
    </row>
    <row r="5069" spans="11:21" x14ac:dyDescent="0.35">
      <c r="K5069" s="4"/>
      <c r="T5069" s="2"/>
      <c r="U5069" s="2"/>
    </row>
    <row r="5070" spans="11:21" x14ac:dyDescent="0.35">
      <c r="K5070" s="4"/>
      <c r="T5070" s="2"/>
      <c r="U5070" s="2"/>
    </row>
    <row r="5071" spans="11:21" x14ac:dyDescent="0.35">
      <c r="K5071" s="4"/>
      <c r="T5071" s="2"/>
      <c r="U5071" s="2"/>
    </row>
    <row r="5072" spans="11:21" x14ac:dyDescent="0.35">
      <c r="K5072" s="4"/>
      <c r="T5072" s="2"/>
      <c r="U5072" s="2"/>
    </row>
    <row r="5073" spans="11:21" x14ac:dyDescent="0.35">
      <c r="K5073" s="4"/>
      <c r="T5073" s="2"/>
      <c r="U5073" s="2"/>
    </row>
    <row r="5074" spans="11:21" x14ac:dyDescent="0.35">
      <c r="K5074" s="4"/>
      <c r="T5074" s="2"/>
      <c r="U5074" s="2"/>
    </row>
    <row r="5075" spans="11:21" x14ac:dyDescent="0.35">
      <c r="K5075" s="4"/>
      <c r="T5075" s="2"/>
      <c r="U5075" s="2"/>
    </row>
    <row r="5076" spans="11:21" x14ac:dyDescent="0.35">
      <c r="K5076" s="4"/>
      <c r="T5076" s="2"/>
      <c r="U5076" s="2"/>
    </row>
    <row r="5077" spans="11:21" x14ac:dyDescent="0.35">
      <c r="K5077" s="4"/>
      <c r="T5077" s="2"/>
      <c r="U5077" s="2"/>
    </row>
    <row r="5078" spans="11:21" x14ac:dyDescent="0.35">
      <c r="K5078" s="4"/>
      <c r="T5078" s="2"/>
      <c r="U5078" s="2"/>
    </row>
    <row r="5079" spans="11:21" x14ac:dyDescent="0.35">
      <c r="K5079" s="4"/>
      <c r="T5079" s="2"/>
      <c r="U5079" s="2"/>
    </row>
    <row r="5080" spans="11:21" x14ac:dyDescent="0.35">
      <c r="K5080" s="4"/>
      <c r="T5080" s="2"/>
      <c r="U5080" s="2"/>
    </row>
    <row r="5081" spans="11:21" x14ac:dyDescent="0.35">
      <c r="K5081" s="4"/>
      <c r="T5081" s="2"/>
      <c r="U5081" s="2"/>
    </row>
    <row r="5082" spans="11:21" x14ac:dyDescent="0.35">
      <c r="K5082" s="4"/>
      <c r="T5082" s="2"/>
      <c r="U5082" s="2"/>
    </row>
    <row r="5083" spans="11:21" x14ac:dyDescent="0.35">
      <c r="K5083" s="4"/>
      <c r="T5083" s="2"/>
      <c r="U5083" s="2"/>
    </row>
    <row r="5084" spans="11:21" x14ac:dyDescent="0.35">
      <c r="K5084" s="4"/>
      <c r="T5084" s="2"/>
      <c r="U5084" s="2"/>
    </row>
    <row r="5085" spans="11:21" x14ac:dyDescent="0.35">
      <c r="K5085" s="4"/>
      <c r="T5085" s="2"/>
      <c r="U5085" s="2"/>
    </row>
    <row r="5086" spans="11:21" x14ac:dyDescent="0.35">
      <c r="K5086" s="4"/>
      <c r="T5086" s="2"/>
      <c r="U5086" s="2"/>
    </row>
    <row r="5087" spans="11:21" x14ac:dyDescent="0.35">
      <c r="K5087" s="4"/>
      <c r="T5087" s="2"/>
      <c r="U5087" s="2"/>
    </row>
    <row r="5088" spans="11:21" x14ac:dyDescent="0.35">
      <c r="K5088" s="4"/>
      <c r="T5088" s="2"/>
      <c r="U5088" s="2"/>
    </row>
    <row r="5089" spans="11:21" x14ac:dyDescent="0.35">
      <c r="K5089" s="4"/>
      <c r="T5089" s="2"/>
      <c r="U5089" s="2"/>
    </row>
    <row r="5090" spans="11:21" x14ac:dyDescent="0.35">
      <c r="K5090" s="4"/>
      <c r="T5090" s="2"/>
      <c r="U5090" s="2"/>
    </row>
    <row r="5091" spans="11:21" x14ac:dyDescent="0.35">
      <c r="K5091" s="4"/>
      <c r="T5091" s="2"/>
      <c r="U5091" s="2"/>
    </row>
    <row r="5092" spans="11:21" x14ac:dyDescent="0.35">
      <c r="K5092" s="4"/>
      <c r="T5092" s="2"/>
      <c r="U5092" s="2"/>
    </row>
    <row r="5093" spans="11:21" x14ac:dyDescent="0.35">
      <c r="K5093" s="4"/>
      <c r="T5093" s="2"/>
      <c r="U5093" s="2"/>
    </row>
    <row r="5094" spans="11:21" x14ac:dyDescent="0.35">
      <c r="K5094" s="4"/>
      <c r="T5094" s="2"/>
      <c r="U5094" s="2"/>
    </row>
    <row r="5095" spans="11:21" x14ac:dyDescent="0.35">
      <c r="K5095" s="4"/>
      <c r="T5095" s="2"/>
      <c r="U5095" s="2"/>
    </row>
    <row r="5096" spans="11:21" x14ac:dyDescent="0.35">
      <c r="K5096" s="4"/>
      <c r="T5096" s="2"/>
      <c r="U5096" s="2"/>
    </row>
    <row r="5097" spans="11:21" x14ac:dyDescent="0.35">
      <c r="K5097" s="4"/>
      <c r="T5097" s="2"/>
      <c r="U5097" s="2"/>
    </row>
    <row r="5098" spans="11:21" x14ac:dyDescent="0.35">
      <c r="K5098" s="4"/>
      <c r="T5098" s="2"/>
      <c r="U5098" s="2"/>
    </row>
    <row r="5099" spans="11:21" x14ac:dyDescent="0.35">
      <c r="K5099" s="4"/>
      <c r="T5099" s="2"/>
      <c r="U5099" s="2"/>
    </row>
    <row r="5100" spans="11:21" x14ac:dyDescent="0.35">
      <c r="K5100" s="4"/>
      <c r="T5100" s="2"/>
      <c r="U5100" s="2"/>
    </row>
    <row r="5101" spans="11:21" x14ac:dyDescent="0.35">
      <c r="K5101" s="4"/>
      <c r="T5101" s="2"/>
      <c r="U5101" s="2"/>
    </row>
    <row r="5102" spans="11:21" x14ac:dyDescent="0.35">
      <c r="K5102" s="4"/>
      <c r="T5102" s="2"/>
      <c r="U5102" s="2"/>
    </row>
    <row r="5103" spans="11:21" x14ac:dyDescent="0.35">
      <c r="K5103" s="4"/>
      <c r="T5103" s="2"/>
      <c r="U5103" s="2"/>
    </row>
    <row r="5104" spans="11:21" x14ac:dyDescent="0.35">
      <c r="K5104" s="4"/>
      <c r="T5104" s="2"/>
      <c r="U5104" s="2"/>
    </row>
    <row r="5105" spans="11:21" x14ac:dyDescent="0.35">
      <c r="K5105" s="4"/>
      <c r="T5105" s="2"/>
      <c r="U5105" s="2"/>
    </row>
    <row r="5106" spans="11:21" x14ac:dyDescent="0.35">
      <c r="K5106" s="4"/>
      <c r="T5106" s="2"/>
      <c r="U5106" s="2"/>
    </row>
    <row r="5107" spans="11:21" x14ac:dyDescent="0.35">
      <c r="K5107" s="4"/>
      <c r="T5107" s="2"/>
      <c r="U5107" s="2"/>
    </row>
    <row r="5108" spans="11:21" x14ac:dyDescent="0.35">
      <c r="K5108" s="4"/>
      <c r="T5108" s="2"/>
      <c r="U5108" s="2"/>
    </row>
    <row r="5109" spans="11:21" x14ac:dyDescent="0.35">
      <c r="K5109" s="4"/>
      <c r="T5109" s="2"/>
      <c r="U5109" s="2"/>
    </row>
    <row r="5110" spans="11:21" x14ac:dyDescent="0.35">
      <c r="K5110" s="4"/>
      <c r="T5110" s="2"/>
      <c r="U5110" s="2"/>
    </row>
    <row r="5111" spans="11:21" x14ac:dyDescent="0.35">
      <c r="K5111" s="4"/>
      <c r="T5111" s="2"/>
      <c r="U5111" s="2"/>
    </row>
    <row r="5112" spans="11:21" x14ac:dyDescent="0.35">
      <c r="K5112" s="4"/>
      <c r="T5112" s="2"/>
      <c r="U5112" s="2"/>
    </row>
    <row r="5113" spans="11:21" x14ac:dyDescent="0.35">
      <c r="K5113" s="4"/>
      <c r="T5113" s="2"/>
      <c r="U5113" s="2"/>
    </row>
    <row r="5114" spans="11:21" x14ac:dyDescent="0.35">
      <c r="K5114" s="4"/>
      <c r="T5114" s="2"/>
      <c r="U5114" s="2"/>
    </row>
    <row r="5115" spans="11:21" x14ac:dyDescent="0.35">
      <c r="K5115" s="4"/>
      <c r="T5115" s="2"/>
      <c r="U5115" s="2"/>
    </row>
    <row r="5116" spans="11:21" x14ac:dyDescent="0.35">
      <c r="K5116" s="4"/>
      <c r="T5116" s="2"/>
      <c r="U5116" s="2"/>
    </row>
    <row r="5117" spans="11:21" x14ac:dyDescent="0.35">
      <c r="K5117" s="4"/>
      <c r="T5117" s="2"/>
      <c r="U5117" s="2"/>
    </row>
    <row r="5118" spans="11:21" x14ac:dyDescent="0.35">
      <c r="K5118" s="4"/>
      <c r="T5118" s="2"/>
      <c r="U5118" s="2"/>
    </row>
    <row r="5119" spans="11:21" x14ac:dyDescent="0.35">
      <c r="K5119" s="4"/>
      <c r="T5119" s="2"/>
      <c r="U5119" s="2"/>
    </row>
    <row r="5120" spans="11:21" x14ac:dyDescent="0.35">
      <c r="K5120" s="4"/>
      <c r="T5120" s="2"/>
      <c r="U5120" s="2"/>
    </row>
    <row r="5121" spans="11:21" x14ac:dyDescent="0.35">
      <c r="K5121" s="4"/>
      <c r="T5121" s="2"/>
      <c r="U5121" s="2"/>
    </row>
    <row r="5122" spans="11:21" x14ac:dyDescent="0.35">
      <c r="K5122" s="4"/>
      <c r="T5122" s="2"/>
      <c r="U5122" s="2"/>
    </row>
    <row r="5123" spans="11:21" x14ac:dyDescent="0.35">
      <c r="K5123" s="4"/>
      <c r="T5123" s="2"/>
      <c r="U5123" s="2"/>
    </row>
    <row r="5124" spans="11:21" x14ac:dyDescent="0.35">
      <c r="K5124" s="4"/>
      <c r="T5124" s="2"/>
      <c r="U5124" s="2"/>
    </row>
    <row r="5125" spans="11:21" x14ac:dyDescent="0.35">
      <c r="K5125" s="4"/>
      <c r="T5125" s="2"/>
      <c r="U5125" s="2"/>
    </row>
    <row r="5126" spans="11:21" x14ac:dyDescent="0.35">
      <c r="K5126" s="4"/>
      <c r="T5126" s="2"/>
      <c r="U5126" s="2"/>
    </row>
    <row r="5127" spans="11:21" x14ac:dyDescent="0.35">
      <c r="K5127" s="4"/>
      <c r="T5127" s="2"/>
      <c r="U5127" s="2"/>
    </row>
    <row r="5128" spans="11:21" x14ac:dyDescent="0.35">
      <c r="K5128" s="4"/>
      <c r="T5128" s="2"/>
      <c r="U5128" s="2"/>
    </row>
    <row r="5129" spans="11:21" x14ac:dyDescent="0.35">
      <c r="K5129" s="4"/>
      <c r="T5129" s="2"/>
      <c r="U5129" s="2"/>
    </row>
    <row r="5130" spans="11:21" x14ac:dyDescent="0.35">
      <c r="K5130" s="4"/>
      <c r="T5130" s="2"/>
      <c r="U5130" s="2"/>
    </row>
    <row r="5131" spans="11:21" x14ac:dyDescent="0.35">
      <c r="K5131" s="4"/>
      <c r="T5131" s="2"/>
      <c r="U5131" s="2"/>
    </row>
    <row r="5132" spans="11:21" x14ac:dyDescent="0.35">
      <c r="K5132" s="4"/>
      <c r="T5132" s="2"/>
      <c r="U5132" s="2"/>
    </row>
    <row r="5133" spans="11:21" x14ac:dyDescent="0.35">
      <c r="K5133" s="4"/>
      <c r="T5133" s="2"/>
      <c r="U5133" s="2"/>
    </row>
    <row r="5134" spans="11:21" x14ac:dyDescent="0.35">
      <c r="K5134" s="4"/>
      <c r="T5134" s="2"/>
      <c r="U5134" s="2"/>
    </row>
    <row r="5135" spans="11:21" x14ac:dyDescent="0.35">
      <c r="K5135" s="4"/>
      <c r="T5135" s="2"/>
      <c r="U5135" s="2"/>
    </row>
    <row r="5136" spans="11:21" x14ac:dyDescent="0.35">
      <c r="K5136" s="4"/>
      <c r="T5136" s="2"/>
      <c r="U5136" s="2"/>
    </row>
    <row r="5137" spans="11:21" x14ac:dyDescent="0.35">
      <c r="K5137" s="4"/>
      <c r="T5137" s="2"/>
      <c r="U5137" s="2"/>
    </row>
    <row r="5138" spans="11:21" x14ac:dyDescent="0.35">
      <c r="K5138" s="4"/>
      <c r="T5138" s="2"/>
      <c r="U5138" s="2"/>
    </row>
    <row r="5139" spans="11:21" x14ac:dyDescent="0.35">
      <c r="K5139" s="4"/>
      <c r="T5139" s="2"/>
      <c r="U5139" s="2"/>
    </row>
    <row r="5140" spans="11:21" x14ac:dyDescent="0.35">
      <c r="K5140" s="4"/>
      <c r="T5140" s="2"/>
      <c r="U5140" s="2"/>
    </row>
    <row r="5141" spans="11:21" x14ac:dyDescent="0.35">
      <c r="K5141" s="4"/>
      <c r="T5141" s="2"/>
      <c r="U5141" s="2"/>
    </row>
    <row r="5142" spans="11:21" x14ac:dyDescent="0.35">
      <c r="K5142" s="4"/>
      <c r="T5142" s="2"/>
      <c r="U5142" s="2"/>
    </row>
    <row r="5143" spans="11:21" x14ac:dyDescent="0.35">
      <c r="K5143" s="4"/>
      <c r="T5143" s="2"/>
      <c r="U5143" s="2"/>
    </row>
    <row r="5144" spans="11:21" x14ac:dyDescent="0.35">
      <c r="K5144" s="4"/>
      <c r="T5144" s="2"/>
      <c r="U5144" s="2"/>
    </row>
    <row r="5145" spans="11:21" x14ac:dyDescent="0.35">
      <c r="K5145" s="4"/>
      <c r="T5145" s="2"/>
      <c r="U5145" s="2"/>
    </row>
    <row r="5146" spans="11:21" x14ac:dyDescent="0.35">
      <c r="K5146" s="4"/>
      <c r="T5146" s="2"/>
      <c r="U5146" s="2"/>
    </row>
    <row r="5147" spans="11:21" x14ac:dyDescent="0.35">
      <c r="K5147" s="4"/>
      <c r="T5147" s="2"/>
      <c r="U5147" s="2"/>
    </row>
    <row r="5148" spans="11:21" x14ac:dyDescent="0.35">
      <c r="K5148" s="4"/>
      <c r="T5148" s="2"/>
      <c r="U5148" s="2"/>
    </row>
    <row r="5149" spans="11:21" x14ac:dyDescent="0.35">
      <c r="K5149" s="4"/>
      <c r="T5149" s="2"/>
      <c r="U5149" s="2"/>
    </row>
    <row r="5150" spans="11:21" x14ac:dyDescent="0.35">
      <c r="K5150" s="4"/>
      <c r="T5150" s="2"/>
      <c r="U5150" s="2"/>
    </row>
    <row r="5151" spans="11:21" x14ac:dyDescent="0.35">
      <c r="K5151" s="4"/>
      <c r="T5151" s="2"/>
      <c r="U5151" s="2"/>
    </row>
    <row r="5152" spans="11:21" x14ac:dyDescent="0.35">
      <c r="K5152" s="4"/>
      <c r="T5152" s="2"/>
      <c r="U5152" s="2"/>
    </row>
    <row r="5153" spans="11:21" x14ac:dyDescent="0.35">
      <c r="K5153" s="4"/>
      <c r="T5153" s="2"/>
      <c r="U5153" s="2"/>
    </row>
    <row r="5154" spans="11:21" x14ac:dyDescent="0.35">
      <c r="K5154" s="4"/>
      <c r="T5154" s="2"/>
      <c r="U5154" s="2"/>
    </row>
    <row r="5155" spans="11:21" x14ac:dyDescent="0.35">
      <c r="K5155" s="4"/>
      <c r="T5155" s="2"/>
      <c r="U5155" s="2"/>
    </row>
    <row r="5156" spans="11:21" x14ac:dyDescent="0.35">
      <c r="K5156" s="4"/>
      <c r="T5156" s="2"/>
      <c r="U5156" s="2"/>
    </row>
    <row r="5157" spans="11:21" x14ac:dyDescent="0.35">
      <c r="K5157" s="4"/>
      <c r="T5157" s="2"/>
      <c r="U5157" s="2"/>
    </row>
    <row r="5158" spans="11:21" x14ac:dyDescent="0.35">
      <c r="K5158" s="4"/>
      <c r="T5158" s="2"/>
      <c r="U5158" s="2"/>
    </row>
    <row r="5159" spans="11:21" x14ac:dyDescent="0.35">
      <c r="K5159" s="4"/>
      <c r="T5159" s="2"/>
      <c r="U5159" s="2"/>
    </row>
    <row r="5160" spans="11:21" x14ac:dyDescent="0.35">
      <c r="K5160" s="4"/>
      <c r="T5160" s="2"/>
      <c r="U5160" s="2"/>
    </row>
    <row r="5161" spans="11:21" x14ac:dyDescent="0.35">
      <c r="K5161" s="4"/>
      <c r="T5161" s="2"/>
      <c r="U5161" s="2"/>
    </row>
    <row r="5162" spans="11:21" x14ac:dyDescent="0.35">
      <c r="K5162" s="4"/>
      <c r="T5162" s="2"/>
      <c r="U5162" s="2"/>
    </row>
    <row r="5163" spans="11:21" x14ac:dyDescent="0.35">
      <c r="K5163" s="4"/>
      <c r="T5163" s="2"/>
      <c r="U5163" s="2"/>
    </row>
    <row r="5164" spans="11:21" x14ac:dyDescent="0.35">
      <c r="K5164" s="4"/>
      <c r="T5164" s="2"/>
      <c r="U5164" s="2"/>
    </row>
    <row r="5165" spans="11:21" x14ac:dyDescent="0.35">
      <c r="K5165" s="4"/>
      <c r="T5165" s="2"/>
      <c r="U5165" s="2"/>
    </row>
    <row r="5166" spans="11:21" x14ac:dyDescent="0.35">
      <c r="K5166" s="4"/>
      <c r="T5166" s="2"/>
      <c r="U5166" s="2"/>
    </row>
    <row r="5167" spans="11:21" x14ac:dyDescent="0.35">
      <c r="K5167" s="4"/>
      <c r="T5167" s="2"/>
      <c r="U5167" s="2"/>
    </row>
    <row r="5168" spans="11:21" x14ac:dyDescent="0.35">
      <c r="K5168" s="4"/>
      <c r="T5168" s="2"/>
      <c r="U5168" s="2"/>
    </row>
    <row r="5169" spans="11:21" x14ac:dyDescent="0.35">
      <c r="K5169" s="4"/>
      <c r="T5169" s="2"/>
      <c r="U5169" s="2"/>
    </row>
    <row r="5170" spans="11:21" x14ac:dyDescent="0.35">
      <c r="K5170" s="4"/>
      <c r="T5170" s="2"/>
      <c r="U5170" s="2"/>
    </row>
    <row r="5171" spans="11:21" x14ac:dyDescent="0.35">
      <c r="K5171" s="4"/>
      <c r="T5171" s="2"/>
      <c r="U5171" s="2"/>
    </row>
    <row r="5172" spans="11:21" x14ac:dyDescent="0.35">
      <c r="K5172" s="4"/>
      <c r="T5172" s="2"/>
      <c r="U5172" s="2"/>
    </row>
    <row r="5173" spans="11:21" x14ac:dyDescent="0.35">
      <c r="K5173" s="4"/>
      <c r="T5173" s="2"/>
      <c r="U5173" s="2"/>
    </row>
    <row r="5174" spans="11:21" x14ac:dyDescent="0.35">
      <c r="K5174" s="4"/>
      <c r="T5174" s="2"/>
      <c r="U5174" s="2"/>
    </row>
    <row r="5175" spans="11:21" x14ac:dyDescent="0.35">
      <c r="K5175" s="4"/>
      <c r="T5175" s="2"/>
      <c r="U5175" s="2"/>
    </row>
    <row r="5176" spans="11:21" x14ac:dyDescent="0.35">
      <c r="K5176" s="4"/>
      <c r="T5176" s="2"/>
      <c r="U5176" s="2"/>
    </row>
    <row r="5177" spans="11:21" x14ac:dyDescent="0.35">
      <c r="K5177" s="4"/>
      <c r="T5177" s="2"/>
      <c r="U5177" s="2"/>
    </row>
    <row r="5178" spans="11:21" x14ac:dyDescent="0.35">
      <c r="K5178" s="4"/>
      <c r="T5178" s="2"/>
      <c r="U5178" s="2"/>
    </row>
    <row r="5179" spans="11:21" x14ac:dyDescent="0.35">
      <c r="K5179" s="4"/>
      <c r="T5179" s="2"/>
      <c r="U5179" s="2"/>
    </row>
    <row r="5180" spans="11:21" x14ac:dyDescent="0.35">
      <c r="K5180" s="4"/>
      <c r="T5180" s="2"/>
      <c r="U5180" s="2"/>
    </row>
    <row r="5181" spans="11:21" x14ac:dyDescent="0.35">
      <c r="K5181" s="4"/>
      <c r="T5181" s="2"/>
      <c r="U5181" s="2"/>
    </row>
    <row r="5182" spans="11:21" x14ac:dyDescent="0.35">
      <c r="K5182" s="4"/>
      <c r="T5182" s="2"/>
      <c r="U5182" s="2"/>
    </row>
    <row r="5183" spans="11:21" x14ac:dyDescent="0.35">
      <c r="K5183" s="4"/>
      <c r="T5183" s="2"/>
      <c r="U5183" s="2"/>
    </row>
    <row r="5184" spans="11:21" x14ac:dyDescent="0.35">
      <c r="K5184" s="4"/>
      <c r="T5184" s="2"/>
      <c r="U5184" s="2"/>
    </row>
    <row r="5185" spans="11:21" x14ac:dyDescent="0.35">
      <c r="K5185" s="4"/>
      <c r="T5185" s="2"/>
      <c r="U5185" s="2"/>
    </row>
    <row r="5186" spans="11:21" x14ac:dyDescent="0.35">
      <c r="K5186" s="4"/>
      <c r="T5186" s="2"/>
      <c r="U5186" s="2"/>
    </row>
    <row r="5187" spans="11:21" x14ac:dyDescent="0.35">
      <c r="K5187" s="4"/>
      <c r="T5187" s="2"/>
      <c r="U5187" s="2"/>
    </row>
    <row r="5188" spans="11:21" x14ac:dyDescent="0.35">
      <c r="K5188" s="4"/>
      <c r="T5188" s="2"/>
      <c r="U5188" s="2"/>
    </row>
    <row r="5189" spans="11:21" x14ac:dyDescent="0.35">
      <c r="K5189" s="4"/>
      <c r="T5189" s="2"/>
      <c r="U5189" s="2"/>
    </row>
    <row r="5190" spans="11:21" x14ac:dyDescent="0.35">
      <c r="K5190" s="4"/>
      <c r="T5190" s="2"/>
      <c r="U5190" s="2"/>
    </row>
    <row r="5191" spans="11:21" x14ac:dyDescent="0.35">
      <c r="K5191" s="4"/>
      <c r="T5191" s="2"/>
      <c r="U5191" s="2"/>
    </row>
    <row r="5192" spans="11:21" x14ac:dyDescent="0.35">
      <c r="K5192" s="4"/>
      <c r="T5192" s="2"/>
      <c r="U5192" s="2"/>
    </row>
    <row r="5193" spans="11:21" x14ac:dyDescent="0.35">
      <c r="K5193" s="4"/>
      <c r="T5193" s="2"/>
      <c r="U5193" s="2"/>
    </row>
    <row r="5194" spans="11:21" x14ac:dyDescent="0.35">
      <c r="K5194" s="4"/>
      <c r="T5194" s="2"/>
      <c r="U5194" s="2"/>
    </row>
    <row r="5195" spans="11:21" x14ac:dyDescent="0.35">
      <c r="K5195" s="4"/>
      <c r="T5195" s="2"/>
      <c r="U5195" s="2"/>
    </row>
    <row r="5196" spans="11:21" x14ac:dyDescent="0.35">
      <c r="K5196" s="4"/>
      <c r="T5196" s="2"/>
      <c r="U5196" s="2"/>
    </row>
    <row r="5197" spans="11:21" x14ac:dyDescent="0.35">
      <c r="K5197" s="4"/>
      <c r="T5197" s="2"/>
      <c r="U5197" s="2"/>
    </row>
    <row r="5198" spans="11:21" x14ac:dyDescent="0.35">
      <c r="K5198" s="4"/>
      <c r="T5198" s="2"/>
      <c r="U5198" s="2"/>
    </row>
    <row r="5199" spans="11:21" x14ac:dyDescent="0.35">
      <c r="K5199" s="4"/>
      <c r="T5199" s="2"/>
      <c r="U5199" s="2"/>
    </row>
    <row r="5200" spans="11:21" x14ac:dyDescent="0.35">
      <c r="K5200" s="4"/>
      <c r="T5200" s="2"/>
      <c r="U5200" s="2"/>
    </row>
    <row r="5201" spans="11:21" x14ac:dyDescent="0.35">
      <c r="K5201" s="4"/>
      <c r="T5201" s="2"/>
      <c r="U5201" s="2"/>
    </row>
    <row r="5202" spans="11:21" x14ac:dyDescent="0.35">
      <c r="K5202" s="4"/>
      <c r="T5202" s="2"/>
      <c r="U5202" s="2"/>
    </row>
    <row r="5203" spans="11:21" x14ac:dyDescent="0.35">
      <c r="K5203" s="4"/>
      <c r="T5203" s="2"/>
      <c r="U5203" s="2"/>
    </row>
    <row r="5204" spans="11:21" x14ac:dyDescent="0.35">
      <c r="K5204" s="4"/>
      <c r="T5204" s="2"/>
      <c r="U5204" s="2"/>
    </row>
    <row r="5205" spans="11:21" x14ac:dyDescent="0.35">
      <c r="K5205" s="4"/>
      <c r="T5205" s="2"/>
      <c r="U5205" s="2"/>
    </row>
    <row r="5206" spans="11:21" x14ac:dyDescent="0.35">
      <c r="K5206" s="4"/>
      <c r="T5206" s="2"/>
      <c r="U5206" s="2"/>
    </row>
    <row r="5207" spans="11:21" x14ac:dyDescent="0.35">
      <c r="K5207" s="4"/>
      <c r="T5207" s="2"/>
      <c r="U5207" s="2"/>
    </row>
    <row r="5208" spans="11:21" x14ac:dyDescent="0.35">
      <c r="K5208" s="4"/>
      <c r="T5208" s="2"/>
      <c r="U5208" s="2"/>
    </row>
    <row r="5209" spans="11:21" x14ac:dyDescent="0.35">
      <c r="K5209" s="4"/>
      <c r="T5209" s="2"/>
      <c r="U5209" s="2"/>
    </row>
    <row r="5210" spans="11:21" x14ac:dyDescent="0.35">
      <c r="K5210" s="4"/>
      <c r="T5210" s="2"/>
      <c r="U5210" s="2"/>
    </row>
    <row r="5211" spans="11:21" x14ac:dyDescent="0.35">
      <c r="K5211" s="4"/>
      <c r="T5211" s="2"/>
      <c r="U5211" s="2"/>
    </row>
    <row r="5212" spans="11:21" x14ac:dyDescent="0.35">
      <c r="K5212" s="4"/>
      <c r="T5212" s="2"/>
      <c r="U5212" s="2"/>
    </row>
    <row r="5213" spans="11:21" x14ac:dyDescent="0.35">
      <c r="K5213" s="4"/>
      <c r="T5213" s="2"/>
      <c r="U5213" s="2"/>
    </row>
    <row r="5214" spans="11:21" x14ac:dyDescent="0.35">
      <c r="K5214" s="4"/>
      <c r="T5214" s="2"/>
      <c r="U5214" s="2"/>
    </row>
    <row r="5215" spans="11:21" x14ac:dyDescent="0.35">
      <c r="K5215" s="4"/>
      <c r="T5215" s="2"/>
      <c r="U5215" s="2"/>
    </row>
    <row r="5216" spans="11:21" x14ac:dyDescent="0.35">
      <c r="K5216" s="4"/>
      <c r="T5216" s="2"/>
      <c r="U5216" s="2"/>
    </row>
    <row r="5217" spans="11:21" x14ac:dyDescent="0.35">
      <c r="K5217" s="4"/>
      <c r="T5217" s="2"/>
      <c r="U5217" s="2"/>
    </row>
    <row r="5218" spans="11:21" x14ac:dyDescent="0.35">
      <c r="K5218" s="4"/>
      <c r="T5218" s="2"/>
      <c r="U5218" s="2"/>
    </row>
    <row r="5219" spans="11:21" x14ac:dyDescent="0.35">
      <c r="K5219" s="4"/>
      <c r="T5219" s="2"/>
      <c r="U5219" s="2"/>
    </row>
    <row r="5220" spans="11:21" x14ac:dyDescent="0.35">
      <c r="K5220" s="4"/>
      <c r="T5220" s="2"/>
      <c r="U5220" s="2"/>
    </row>
    <row r="5221" spans="11:21" x14ac:dyDescent="0.35">
      <c r="K5221" s="4"/>
      <c r="T5221" s="2"/>
      <c r="U5221" s="2"/>
    </row>
    <row r="5222" spans="11:21" x14ac:dyDescent="0.35">
      <c r="K5222" s="4"/>
      <c r="T5222" s="2"/>
      <c r="U5222" s="2"/>
    </row>
    <row r="5223" spans="11:21" x14ac:dyDescent="0.35">
      <c r="K5223" s="4"/>
      <c r="T5223" s="2"/>
      <c r="U5223" s="2"/>
    </row>
    <row r="5224" spans="11:21" x14ac:dyDescent="0.35">
      <c r="K5224" s="4"/>
      <c r="T5224" s="2"/>
      <c r="U5224" s="2"/>
    </row>
    <row r="5225" spans="11:21" x14ac:dyDescent="0.35">
      <c r="K5225" s="4"/>
      <c r="T5225" s="2"/>
      <c r="U5225" s="2"/>
    </row>
    <row r="5226" spans="11:21" x14ac:dyDescent="0.35">
      <c r="K5226" s="4"/>
      <c r="T5226" s="2"/>
      <c r="U5226" s="2"/>
    </row>
    <row r="5227" spans="11:21" x14ac:dyDescent="0.35">
      <c r="K5227" s="4"/>
      <c r="T5227" s="2"/>
      <c r="U5227" s="2"/>
    </row>
    <row r="5228" spans="11:21" x14ac:dyDescent="0.35">
      <c r="K5228" s="4"/>
      <c r="T5228" s="2"/>
      <c r="U5228" s="2"/>
    </row>
    <row r="5229" spans="11:21" x14ac:dyDescent="0.35">
      <c r="K5229" s="4"/>
      <c r="T5229" s="2"/>
      <c r="U5229" s="2"/>
    </row>
    <row r="5230" spans="11:21" x14ac:dyDescent="0.35">
      <c r="K5230" s="4"/>
      <c r="T5230" s="2"/>
      <c r="U5230" s="2"/>
    </row>
    <row r="5231" spans="11:21" x14ac:dyDescent="0.35">
      <c r="K5231" s="4"/>
      <c r="T5231" s="2"/>
      <c r="U5231" s="2"/>
    </row>
    <row r="5232" spans="11:21" x14ac:dyDescent="0.35">
      <c r="K5232" s="4"/>
      <c r="T5232" s="2"/>
      <c r="U5232" s="2"/>
    </row>
    <row r="5233" spans="11:21" x14ac:dyDescent="0.35">
      <c r="K5233" s="4"/>
      <c r="T5233" s="2"/>
      <c r="U5233" s="2"/>
    </row>
    <row r="5234" spans="11:21" x14ac:dyDescent="0.35">
      <c r="K5234" s="4"/>
      <c r="T5234" s="2"/>
      <c r="U5234" s="2"/>
    </row>
    <row r="5235" spans="11:21" x14ac:dyDescent="0.35">
      <c r="K5235" s="4"/>
      <c r="T5235" s="2"/>
      <c r="U5235" s="2"/>
    </row>
    <row r="5236" spans="11:21" x14ac:dyDescent="0.35">
      <c r="K5236" s="4"/>
      <c r="T5236" s="2"/>
      <c r="U5236" s="2"/>
    </row>
    <row r="5237" spans="11:21" x14ac:dyDescent="0.35">
      <c r="K5237" s="4"/>
      <c r="T5237" s="2"/>
      <c r="U5237" s="2"/>
    </row>
    <row r="5238" spans="11:21" x14ac:dyDescent="0.35">
      <c r="K5238" s="4"/>
      <c r="T5238" s="2"/>
      <c r="U5238" s="2"/>
    </row>
    <row r="5239" spans="11:21" x14ac:dyDescent="0.35">
      <c r="K5239" s="4"/>
      <c r="T5239" s="2"/>
      <c r="U5239" s="2"/>
    </row>
    <row r="5240" spans="11:21" x14ac:dyDescent="0.35">
      <c r="K5240" s="4"/>
      <c r="T5240" s="2"/>
      <c r="U5240" s="2"/>
    </row>
    <row r="5241" spans="11:21" x14ac:dyDescent="0.35">
      <c r="K5241" s="4"/>
      <c r="T5241" s="2"/>
      <c r="U5241" s="2"/>
    </row>
    <row r="5242" spans="11:21" x14ac:dyDescent="0.35">
      <c r="K5242" s="4"/>
      <c r="T5242" s="2"/>
      <c r="U5242" s="2"/>
    </row>
    <row r="5243" spans="11:21" x14ac:dyDescent="0.35">
      <c r="K5243" s="4"/>
      <c r="T5243" s="2"/>
      <c r="U5243" s="2"/>
    </row>
    <row r="5244" spans="11:21" x14ac:dyDescent="0.35">
      <c r="K5244" s="4"/>
      <c r="T5244" s="2"/>
      <c r="U5244" s="2"/>
    </row>
    <row r="5245" spans="11:21" x14ac:dyDescent="0.35">
      <c r="K5245" s="4"/>
      <c r="T5245" s="2"/>
      <c r="U5245" s="2"/>
    </row>
    <row r="5246" spans="11:21" x14ac:dyDescent="0.35">
      <c r="K5246" s="4"/>
      <c r="T5246" s="2"/>
      <c r="U5246" s="2"/>
    </row>
    <row r="5247" spans="11:21" x14ac:dyDescent="0.35">
      <c r="K5247" s="4"/>
      <c r="T5247" s="2"/>
      <c r="U5247" s="2"/>
    </row>
    <row r="5248" spans="11:21" x14ac:dyDescent="0.35">
      <c r="K5248" s="4"/>
      <c r="T5248" s="2"/>
      <c r="U5248" s="2"/>
    </row>
    <row r="5249" spans="11:21" x14ac:dyDescent="0.35">
      <c r="K5249" s="4"/>
      <c r="T5249" s="2"/>
      <c r="U5249" s="2"/>
    </row>
    <row r="5250" spans="11:21" x14ac:dyDescent="0.35">
      <c r="K5250" s="4"/>
      <c r="T5250" s="2"/>
      <c r="U5250" s="2"/>
    </row>
    <row r="5251" spans="11:21" x14ac:dyDescent="0.35">
      <c r="K5251" s="4"/>
      <c r="T5251" s="2"/>
      <c r="U5251" s="2"/>
    </row>
    <row r="5252" spans="11:21" x14ac:dyDescent="0.35">
      <c r="K5252" s="4"/>
      <c r="T5252" s="2"/>
      <c r="U5252" s="2"/>
    </row>
    <row r="5253" spans="11:21" x14ac:dyDescent="0.35">
      <c r="K5253" s="4"/>
      <c r="T5253" s="2"/>
      <c r="U5253" s="2"/>
    </row>
    <row r="5254" spans="11:21" x14ac:dyDescent="0.35">
      <c r="K5254" s="4"/>
      <c r="T5254" s="2"/>
      <c r="U5254" s="2"/>
    </row>
    <row r="5255" spans="11:21" x14ac:dyDescent="0.35">
      <c r="K5255" s="4"/>
      <c r="T5255" s="2"/>
      <c r="U5255" s="2"/>
    </row>
    <row r="5256" spans="11:21" x14ac:dyDescent="0.35">
      <c r="K5256" s="4"/>
      <c r="T5256" s="2"/>
      <c r="U5256" s="2"/>
    </row>
    <row r="5257" spans="11:21" x14ac:dyDescent="0.35">
      <c r="K5257" s="4"/>
      <c r="T5257" s="2"/>
      <c r="U5257" s="2"/>
    </row>
    <row r="5258" spans="11:21" x14ac:dyDescent="0.35">
      <c r="K5258" s="4"/>
      <c r="T5258" s="2"/>
      <c r="U5258" s="2"/>
    </row>
    <row r="5259" spans="11:21" x14ac:dyDescent="0.35">
      <c r="K5259" s="4"/>
      <c r="T5259" s="2"/>
      <c r="U5259" s="2"/>
    </row>
    <row r="5260" spans="11:21" x14ac:dyDescent="0.35">
      <c r="K5260" s="4"/>
      <c r="T5260" s="2"/>
      <c r="U5260" s="2"/>
    </row>
    <row r="5261" spans="11:21" x14ac:dyDescent="0.35">
      <c r="K5261" s="4"/>
      <c r="T5261" s="2"/>
      <c r="U5261" s="2"/>
    </row>
    <row r="5262" spans="11:21" x14ac:dyDescent="0.35">
      <c r="K5262" s="4"/>
      <c r="T5262" s="2"/>
      <c r="U5262" s="2"/>
    </row>
    <row r="5263" spans="11:21" x14ac:dyDescent="0.35">
      <c r="K5263" s="4"/>
      <c r="T5263" s="2"/>
      <c r="U5263" s="2"/>
    </row>
    <row r="5264" spans="11:21" x14ac:dyDescent="0.35">
      <c r="K5264" s="4"/>
      <c r="T5264" s="2"/>
      <c r="U5264" s="2"/>
    </row>
    <row r="5265" spans="11:21" x14ac:dyDescent="0.35">
      <c r="K5265" s="4"/>
      <c r="T5265" s="2"/>
      <c r="U5265" s="2"/>
    </row>
    <row r="5266" spans="11:21" x14ac:dyDescent="0.35">
      <c r="K5266" s="4"/>
      <c r="T5266" s="2"/>
      <c r="U5266" s="2"/>
    </row>
    <row r="5267" spans="11:21" x14ac:dyDescent="0.35">
      <c r="K5267" s="4"/>
      <c r="T5267" s="2"/>
      <c r="U5267" s="2"/>
    </row>
    <row r="5268" spans="11:21" x14ac:dyDescent="0.35">
      <c r="K5268" s="4"/>
      <c r="T5268" s="2"/>
      <c r="U5268" s="2"/>
    </row>
    <row r="5269" spans="11:21" x14ac:dyDescent="0.35">
      <c r="K5269" s="4"/>
      <c r="T5269" s="2"/>
      <c r="U5269" s="2"/>
    </row>
    <row r="5270" spans="11:21" x14ac:dyDescent="0.35">
      <c r="K5270" s="4"/>
      <c r="T5270" s="2"/>
      <c r="U5270" s="2"/>
    </row>
    <row r="5271" spans="11:21" x14ac:dyDescent="0.35">
      <c r="K5271" s="4"/>
      <c r="T5271" s="2"/>
      <c r="U5271" s="2"/>
    </row>
    <row r="5272" spans="11:21" x14ac:dyDescent="0.35">
      <c r="K5272" s="4"/>
      <c r="T5272" s="2"/>
      <c r="U5272" s="2"/>
    </row>
    <row r="5273" spans="11:21" x14ac:dyDescent="0.35">
      <c r="K5273" s="4"/>
      <c r="T5273" s="2"/>
      <c r="U5273" s="2"/>
    </row>
    <row r="5274" spans="11:21" x14ac:dyDescent="0.35">
      <c r="K5274" s="4"/>
      <c r="T5274" s="2"/>
      <c r="U5274" s="2"/>
    </row>
    <row r="5275" spans="11:21" x14ac:dyDescent="0.35">
      <c r="K5275" s="4"/>
      <c r="T5275" s="2"/>
      <c r="U5275" s="2"/>
    </row>
    <row r="5276" spans="11:21" x14ac:dyDescent="0.35">
      <c r="K5276" s="4"/>
      <c r="T5276" s="2"/>
      <c r="U5276" s="2"/>
    </row>
    <row r="5277" spans="11:21" x14ac:dyDescent="0.35">
      <c r="K5277" s="4"/>
      <c r="T5277" s="2"/>
      <c r="U5277" s="2"/>
    </row>
    <row r="5278" spans="11:21" x14ac:dyDescent="0.35">
      <c r="K5278" s="4"/>
      <c r="T5278" s="2"/>
      <c r="U5278" s="2"/>
    </row>
    <row r="5279" spans="11:21" x14ac:dyDescent="0.35">
      <c r="K5279" s="4"/>
      <c r="T5279" s="2"/>
      <c r="U5279" s="2"/>
    </row>
    <row r="5280" spans="11:21" x14ac:dyDescent="0.35">
      <c r="K5280" s="4"/>
      <c r="T5280" s="2"/>
      <c r="U5280" s="2"/>
    </row>
    <row r="5281" spans="11:21" x14ac:dyDescent="0.35">
      <c r="K5281" s="4"/>
      <c r="T5281" s="2"/>
      <c r="U5281" s="2"/>
    </row>
    <row r="5282" spans="11:21" x14ac:dyDescent="0.35">
      <c r="K5282" s="4"/>
      <c r="T5282" s="2"/>
      <c r="U5282" s="2"/>
    </row>
    <row r="5283" spans="11:21" x14ac:dyDescent="0.35">
      <c r="K5283" s="4"/>
      <c r="T5283" s="2"/>
      <c r="U5283" s="2"/>
    </row>
    <row r="5284" spans="11:21" x14ac:dyDescent="0.35">
      <c r="K5284" s="4"/>
      <c r="T5284" s="2"/>
      <c r="U5284" s="2"/>
    </row>
    <row r="5285" spans="11:21" x14ac:dyDescent="0.35">
      <c r="K5285" s="4"/>
      <c r="T5285" s="2"/>
      <c r="U5285" s="2"/>
    </row>
    <row r="5286" spans="11:21" x14ac:dyDescent="0.35">
      <c r="K5286" s="4"/>
      <c r="T5286" s="2"/>
      <c r="U5286" s="2"/>
    </row>
    <row r="5287" spans="11:21" x14ac:dyDescent="0.35">
      <c r="K5287" s="4"/>
      <c r="T5287" s="2"/>
      <c r="U5287" s="2"/>
    </row>
    <row r="5288" spans="11:21" x14ac:dyDescent="0.35">
      <c r="K5288" s="4"/>
      <c r="T5288" s="2"/>
      <c r="U5288" s="2"/>
    </row>
    <row r="5289" spans="11:21" x14ac:dyDescent="0.35">
      <c r="K5289" s="4"/>
      <c r="T5289" s="2"/>
      <c r="U5289" s="2"/>
    </row>
    <row r="5290" spans="11:21" x14ac:dyDescent="0.35">
      <c r="K5290" s="4"/>
      <c r="T5290" s="2"/>
      <c r="U5290" s="2"/>
    </row>
    <row r="5291" spans="11:21" x14ac:dyDescent="0.35">
      <c r="K5291" s="4"/>
      <c r="T5291" s="2"/>
      <c r="U5291" s="2"/>
    </row>
    <row r="5292" spans="11:21" x14ac:dyDescent="0.35">
      <c r="K5292" s="4"/>
      <c r="T5292" s="2"/>
      <c r="U5292" s="2"/>
    </row>
    <row r="5293" spans="11:21" x14ac:dyDescent="0.35">
      <c r="K5293" s="4"/>
      <c r="T5293" s="2"/>
      <c r="U5293" s="2"/>
    </row>
    <row r="5294" spans="11:21" x14ac:dyDescent="0.35">
      <c r="K5294" s="4"/>
      <c r="T5294" s="2"/>
      <c r="U5294" s="2"/>
    </row>
    <row r="5295" spans="11:21" x14ac:dyDescent="0.35">
      <c r="K5295" s="4"/>
      <c r="T5295" s="2"/>
      <c r="U5295" s="2"/>
    </row>
    <row r="5296" spans="11:21" x14ac:dyDescent="0.35">
      <c r="K5296" s="4"/>
      <c r="T5296" s="2"/>
      <c r="U5296" s="2"/>
    </row>
    <row r="5297" spans="11:21" x14ac:dyDescent="0.35">
      <c r="K5297" s="4"/>
      <c r="T5297" s="2"/>
      <c r="U5297" s="2"/>
    </row>
    <row r="5298" spans="11:21" x14ac:dyDescent="0.35">
      <c r="K5298" s="4"/>
      <c r="T5298" s="2"/>
      <c r="U5298" s="2"/>
    </row>
    <row r="5299" spans="11:21" x14ac:dyDescent="0.35">
      <c r="K5299" s="4"/>
      <c r="T5299" s="2"/>
      <c r="U5299" s="2"/>
    </row>
    <row r="5300" spans="11:21" x14ac:dyDescent="0.35">
      <c r="K5300" s="4"/>
      <c r="T5300" s="2"/>
      <c r="U5300" s="2"/>
    </row>
    <row r="5301" spans="11:21" x14ac:dyDescent="0.35">
      <c r="K5301" s="4"/>
      <c r="T5301" s="2"/>
      <c r="U5301" s="2"/>
    </row>
    <row r="5302" spans="11:21" x14ac:dyDescent="0.35">
      <c r="K5302" s="4"/>
      <c r="T5302" s="2"/>
      <c r="U5302" s="2"/>
    </row>
    <row r="5303" spans="11:21" x14ac:dyDescent="0.35">
      <c r="K5303" s="4"/>
      <c r="T5303" s="2"/>
      <c r="U5303" s="2"/>
    </row>
    <row r="5304" spans="11:21" x14ac:dyDescent="0.35">
      <c r="K5304" s="4"/>
      <c r="T5304" s="2"/>
      <c r="U5304" s="2"/>
    </row>
    <row r="5305" spans="11:21" x14ac:dyDescent="0.35">
      <c r="K5305" s="4"/>
      <c r="T5305" s="2"/>
      <c r="U5305" s="2"/>
    </row>
    <row r="5306" spans="11:21" x14ac:dyDescent="0.35">
      <c r="K5306" s="4"/>
      <c r="T5306" s="2"/>
      <c r="U5306" s="2"/>
    </row>
    <row r="5307" spans="11:21" x14ac:dyDescent="0.35">
      <c r="K5307" s="4"/>
      <c r="T5307" s="2"/>
      <c r="U5307" s="2"/>
    </row>
    <row r="5308" spans="11:21" x14ac:dyDescent="0.35">
      <c r="K5308" s="4"/>
      <c r="T5308" s="2"/>
      <c r="U5308" s="2"/>
    </row>
    <row r="5309" spans="11:21" x14ac:dyDescent="0.35">
      <c r="K5309" s="4"/>
      <c r="T5309" s="2"/>
      <c r="U5309" s="2"/>
    </row>
    <row r="5310" spans="11:21" x14ac:dyDescent="0.35">
      <c r="K5310" s="4"/>
      <c r="T5310" s="2"/>
      <c r="U5310" s="2"/>
    </row>
    <row r="5311" spans="11:21" x14ac:dyDescent="0.35">
      <c r="K5311" s="4"/>
      <c r="T5311" s="2"/>
      <c r="U5311" s="2"/>
    </row>
    <row r="5312" spans="11:21" x14ac:dyDescent="0.35">
      <c r="K5312" s="4"/>
      <c r="T5312" s="2"/>
      <c r="U5312" s="2"/>
    </row>
    <row r="5313" spans="11:21" x14ac:dyDescent="0.35">
      <c r="K5313" s="4"/>
      <c r="T5313" s="2"/>
      <c r="U5313" s="2"/>
    </row>
    <row r="5314" spans="11:21" x14ac:dyDescent="0.35">
      <c r="K5314" s="4"/>
      <c r="T5314" s="2"/>
      <c r="U5314" s="2"/>
    </row>
    <row r="5315" spans="11:21" x14ac:dyDescent="0.35">
      <c r="K5315" s="4"/>
      <c r="T5315" s="2"/>
      <c r="U5315" s="2"/>
    </row>
    <row r="5316" spans="11:21" x14ac:dyDescent="0.35">
      <c r="K5316" s="4"/>
      <c r="T5316" s="2"/>
      <c r="U5316" s="2"/>
    </row>
    <row r="5317" spans="11:21" x14ac:dyDescent="0.35">
      <c r="K5317" s="4"/>
      <c r="T5317" s="2"/>
      <c r="U5317" s="2"/>
    </row>
    <row r="5318" spans="11:21" x14ac:dyDescent="0.35">
      <c r="K5318" s="4"/>
      <c r="T5318" s="2"/>
      <c r="U5318" s="2"/>
    </row>
    <row r="5319" spans="11:21" x14ac:dyDescent="0.35">
      <c r="K5319" s="4"/>
      <c r="T5319" s="2"/>
      <c r="U5319" s="2"/>
    </row>
    <row r="5320" spans="11:21" x14ac:dyDescent="0.35">
      <c r="K5320" s="4"/>
      <c r="T5320" s="2"/>
      <c r="U5320" s="2"/>
    </row>
    <row r="5321" spans="11:21" x14ac:dyDescent="0.35">
      <c r="K5321" s="4"/>
      <c r="T5321" s="2"/>
      <c r="U5321" s="2"/>
    </row>
    <row r="5322" spans="11:21" x14ac:dyDescent="0.35">
      <c r="K5322" s="4"/>
      <c r="T5322" s="2"/>
      <c r="U5322" s="2"/>
    </row>
    <row r="5323" spans="11:21" x14ac:dyDescent="0.35">
      <c r="K5323" s="4"/>
      <c r="T5323" s="2"/>
      <c r="U5323" s="2"/>
    </row>
    <row r="5324" spans="11:21" x14ac:dyDescent="0.35">
      <c r="K5324" s="4"/>
      <c r="T5324" s="2"/>
      <c r="U5324" s="2"/>
    </row>
    <row r="5325" spans="11:21" x14ac:dyDescent="0.35">
      <c r="K5325" s="4"/>
      <c r="T5325" s="2"/>
      <c r="U5325" s="2"/>
    </row>
    <row r="5326" spans="11:21" x14ac:dyDescent="0.35">
      <c r="K5326" s="4"/>
      <c r="T5326" s="2"/>
      <c r="U5326" s="2"/>
    </row>
    <row r="5327" spans="11:21" x14ac:dyDescent="0.35">
      <c r="K5327" s="4"/>
      <c r="T5327" s="2"/>
      <c r="U5327" s="2"/>
    </row>
    <row r="5328" spans="11:21" x14ac:dyDescent="0.35">
      <c r="K5328" s="4"/>
      <c r="T5328" s="2"/>
      <c r="U5328" s="2"/>
    </row>
    <row r="5329" spans="11:21" x14ac:dyDescent="0.35">
      <c r="K5329" s="4"/>
      <c r="T5329" s="2"/>
      <c r="U5329" s="2"/>
    </row>
    <row r="5330" spans="11:21" x14ac:dyDescent="0.35">
      <c r="K5330" s="4"/>
      <c r="T5330" s="2"/>
      <c r="U5330" s="2"/>
    </row>
    <row r="5331" spans="11:21" x14ac:dyDescent="0.35">
      <c r="K5331" s="4"/>
      <c r="T5331" s="2"/>
      <c r="U5331" s="2"/>
    </row>
    <row r="5332" spans="11:21" x14ac:dyDescent="0.35">
      <c r="K5332" s="4"/>
      <c r="T5332" s="2"/>
      <c r="U5332" s="2"/>
    </row>
    <row r="5333" spans="11:21" x14ac:dyDescent="0.35">
      <c r="K5333" s="4"/>
      <c r="T5333" s="2"/>
      <c r="U5333" s="2"/>
    </row>
    <row r="5334" spans="11:21" x14ac:dyDescent="0.35">
      <c r="K5334" s="4"/>
      <c r="T5334" s="2"/>
      <c r="U5334" s="2"/>
    </row>
    <row r="5335" spans="11:21" x14ac:dyDescent="0.35">
      <c r="K5335" s="4"/>
      <c r="T5335" s="2"/>
      <c r="U5335" s="2"/>
    </row>
    <row r="5336" spans="11:21" x14ac:dyDescent="0.35">
      <c r="K5336" s="4"/>
      <c r="T5336" s="2"/>
      <c r="U5336" s="2"/>
    </row>
    <row r="5337" spans="11:21" x14ac:dyDescent="0.35">
      <c r="K5337" s="4"/>
      <c r="T5337" s="2"/>
      <c r="U5337" s="2"/>
    </row>
    <row r="5338" spans="11:21" x14ac:dyDescent="0.35">
      <c r="K5338" s="4"/>
      <c r="T5338" s="2"/>
      <c r="U5338" s="2"/>
    </row>
    <row r="5339" spans="11:21" x14ac:dyDescent="0.35">
      <c r="K5339" s="4"/>
      <c r="T5339" s="2"/>
      <c r="U5339" s="2"/>
    </row>
    <row r="5340" spans="11:21" x14ac:dyDescent="0.35">
      <c r="K5340" s="4"/>
      <c r="T5340" s="2"/>
      <c r="U5340" s="2"/>
    </row>
    <row r="5341" spans="11:21" x14ac:dyDescent="0.35">
      <c r="K5341" s="4"/>
      <c r="T5341" s="2"/>
      <c r="U5341" s="2"/>
    </row>
    <row r="5342" spans="11:21" x14ac:dyDescent="0.35">
      <c r="K5342" s="4"/>
      <c r="T5342" s="2"/>
      <c r="U5342" s="2"/>
    </row>
    <row r="5343" spans="11:21" x14ac:dyDescent="0.35">
      <c r="K5343" s="4"/>
      <c r="T5343" s="2"/>
      <c r="U5343" s="2"/>
    </row>
    <row r="5344" spans="11:21" x14ac:dyDescent="0.35">
      <c r="K5344" s="4"/>
      <c r="T5344" s="2"/>
      <c r="U5344" s="2"/>
    </row>
    <row r="5345" spans="11:21" x14ac:dyDescent="0.35">
      <c r="K5345" s="4"/>
      <c r="T5345" s="2"/>
      <c r="U5345" s="2"/>
    </row>
    <row r="5346" spans="11:21" x14ac:dyDescent="0.35">
      <c r="K5346" s="4"/>
      <c r="T5346" s="2"/>
      <c r="U5346" s="2"/>
    </row>
    <row r="5347" spans="11:21" x14ac:dyDescent="0.35">
      <c r="K5347" s="4"/>
      <c r="T5347" s="2"/>
      <c r="U5347" s="2"/>
    </row>
    <row r="5348" spans="11:21" x14ac:dyDescent="0.35">
      <c r="K5348" s="4"/>
      <c r="T5348" s="2"/>
      <c r="U5348" s="2"/>
    </row>
    <row r="5349" spans="11:21" x14ac:dyDescent="0.35">
      <c r="K5349" s="4"/>
      <c r="T5349" s="2"/>
      <c r="U5349" s="2"/>
    </row>
    <row r="5350" spans="11:21" x14ac:dyDescent="0.35">
      <c r="K5350" s="4"/>
      <c r="T5350" s="2"/>
      <c r="U5350" s="2"/>
    </row>
    <row r="5351" spans="11:21" x14ac:dyDescent="0.35">
      <c r="K5351" s="4"/>
      <c r="T5351" s="2"/>
      <c r="U5351" s="2"/>
    </row>
    <row r="5352" spans="11:21" x14ac:dyDescent="0.35">
      <c r="K5352" s="4"/>
      <c r="T5352" s="2"/>
      <c r="U5352" s="2"/>
    </row>
    <row r="5353" spans="11:21" x14ac:dyDescent="0.35">
      <c r="K5353" s="4"/>
      <c r="T5353" s="2"/>
      <c r="U5353" s="2"/>
    </row>
    <row r="5354" spans="11:21" x14ac:dyDescent="0.35">
      <c r="K5354" s="4"/>
      <c r="T5354" s="2"/>
      <c r="U5354" s="2"/>
    </row>
    <row r="5355" spans="11:21" x14ac:dyDescent="0.35">
      <c r="K5355" s="4"/>
      <c r="T5355" s="2"/>
      <c r="U5355" s="2"/>
    </row>
    <row r="5356" spans="11:21" x14ac:dyDescent="0.35">
      <c r="K5356" s="4"/>
      <c r="T5356" s="2"/>
      <c r="U5356" s="2"/>
    </row>
    <row r="5357" spans="11:21" x14ac:dyDescent="0.35">
      <c r="K5357" s="4"/>
      <c r="T5357" s="2"/>
      <c r="U5357" s="2"/>
    </row>
    <row r="5358" spans="11:21" x14ac:dyDescent="0.35">
      <c r="K5358" s="4"/>
      <c r="T5358" s="2"/>
      <c r="U5358" s="2"/>
    </row>
    <row r="5359" spans="11:21" x14ac:dyDescent="0.35">
      <c r="K5359" s="4"/>
      <c r="T5359" s="2"/>
      <c r="U5359" s="2"/>
    </row>
    <row r="5360" spans="11:21" x14ac:dyDescent="0.35">
      <c r="K5360" s="4"/>
      <c r="T5360" s="2"/>
      <c r="U5360" s="2"/>
    </row>
    <row r="5361" spans="11:21" x14ac:dyDescent="0.35">
      <c r="K5361" s="4"/>
      <c r="T5361" s="2"/>
      <c r="U5361" s="2"/>
    </row>
    <row r="5362" spans="11:21" x14ac:dyDescent="0.35">
      <c r="K5362" s="4"/>
      <c r="T5362" s="2"/>
      <c r="U5362" s="2"/>
    </row>
    <row r="5363" spans="11:21" x14ac:dyDescent="0.35">
      <c r="K5363" s="4"/>
      <c r="T5363" s="2"/>
      <c r="U5363" s="2"/>
    </row>
    <row r="5364" spans="11:21" x14ac:dyDescent="0.35">
      <c r="K5364" s="4"/>
      <c r="T5364" s="2"/>
      <c r="U5364" s="2"/>
    </row>
    <row r="5365" spans="11:21" x14ac:dyDescent="0.35">
      <c r="K5365" s="4"/>
      <c r="T5365" s="2"/>
      <c r="U5365" s="2"/>
    </row>
    <row r="5366" spans="11:21" x14ac:dyDescent="0.35">
      <c r="K5366" s="4"/>
      <c r="T5366" s="2"/>
      <c r="U5366" s="2"/>
    </row>
    <row r="5367" spans="11:21" x14ac:dyDescent="0.35">
      <c r="K5367" s="4"/>
      <c r="T5367" s="2"/>
      <c r="U5367" s="2"/>
    </row>
    <row r="5368" spans="11:21" x14ac:dyDescent="0.35">
      <c r="K5368" s="4"/>
      <c r="T5368" s="2"/>
      <c r="U5368" s="2"/>
    </row>
    <row r="5369" spans="11:21" x14ac:dyDescent="0.35">
      <c r="K5369" s="4"/>
      <c r="T5369" s="2"/>
      <c r="U5369" s="2"/>
    </row>
    <row r="5370" spans="11:21" x14ac:dyDescent="0.35">
      <c r="K5370" s="4"/>
      <c r="T5370" s="2"/>
      <c r="U5370" s="2"/>
    </row>
    <row r="5371" spans="11:21" x14ac:dyDescent="0.35">
      <c r="K5371" s="4"/>
      <c r="T5371" s="2"/>
      <c r="U5371" s="2"/>
    </row>
    <row r="5372" spans="11:21" x14ac:dyDescent="0.35">
      <c r="K5372" s="4"/>
      <c r="T5372" s="2"/>
      <c r="U5372" s="2"/>
    </row>
    <row r="5373" spans="11:21" x14ac:dyDescent="0.35">
      <c r="K5373" s="4"/>
      <c r="T5373" s="2"/>
      <c r="U5373" s="2"/>
    </row>
    <row r="5374" spans="11:21" x14ac:dyDescent="0.35">
      <c r="K5374" s="4"/>
      <c r="T5374" s="2"/>
      <c r="U5374" s="2"/>
    </row>
    <row r="5375" spans="11:21" x14ac:dyDescent="0.35">
      <c r="K5375" s="4"/>
      <c r="T5375" s="2"/>
      <c r="U5375" s="2"/>
    </row>
    <row r="5376" spans="11:21" x14ac:dyDescent="0.35">
      <c r="K5376" s="4"/>
      <c r="T5376" s="2"/>
      <c r="U5376" s="2"/>
    </row>
    <row r="5377" spans="11:21" x14ac:dyDescent="0.35">
      <c r="K5377" s="4"/>
      <c r="T5377" s="2"/>
      <c r="U5377" s="2"/>
    </row>
    <row r="5378" spans="11:21" x14ac:dyDescent="0.35">
      <c r="K5378" s="4"/>
      <c r="T5378" s="2"/>
      <c r="U5378" s="2"/>
    </row>
    <row r="5379" spans="11:21" x14ac:dyDescent="0.35">
      <c r="K5379" s="4"/>
      <c r="T5379" s="2"/>
      <c r="U5379" s="2"/>
    </row>
    <row r="5380" spans="11:21" x14ac:dyDescent="0.35">
      <c r="K5380" s="4"/>
      <c r="T5380" s="2"/>
      <c r="U5380" s="2"/>
    </row>
    <row r="5381" spans="11:21" x14ac:dyDescent="0.35">
      <c r="K5381" s="4"/>
      <c r="T5381" s="2"/>
      <c r="U5381" s="2"/>
    </row>
    <row r="5382" spans="11:21" x14ac:dyDescent="0.35">
      <c r="K5382" s="4"/>
      <c r="T5382" s="2"/>
      <c r="U5382" s="2"/>
    </row>
    <row r="5383" spans="11:21" x14ac:dyDescent="0.35">
      <c r="K5383" s="4"/>
      <c r="T5383" s="2"/>
      <c r="U5383" s="2"/>
    </row>
    <row r="5384" spans="11:21" x14ac:dyDescent="0.35">
      <c r="K5384" s="4"/>
      <c r="T5384" s="2"/>
      <c r="U5384" s="2"/>
    </row>
    <row r="5385" spans="11:21" x14ac:dyDescent="0.35">
      <c r="K5385" s="4"/>
      <c r="T5385" s="2"/>
      <c r="U5385" s="2"/>
    </row>
    <row r="5386" spans="11:21" x14ac:dyDescent="0.35">
      <c r="K5386" s="4"/>
      <c r="T5386" s="2"/>
      <c r="U5386" s="2"/>
    </row>
    <row r="5387" spans="11:21" x14ac:dyDescent="0.35">
      <c r="K5387" s="4"/>
      <c r="T5387" s="2"/>
      <c r="U5387" s="2"/>
    </row>
    <row r="5388" spans="11:21" x14ac:dyDescent="0.35">
      <c r="K5388" s="4"/>
      <c r="T5388" s="2"/>
      <c r="U5388" s="2"/>
    </row>
    <row r="5389" spans="11:21" x14ac:dyDescent="0.35">
      <c r="K5389" s="4"/>
      <c r="T5389" s="2"/>
      <c r="U5389" s="2"/>
    </row>
    <row r="5390" spans="11:21" x14ac:dyDescent="0.35">
      <c r="K5390" s="4"/>
      <c r="T5390" s="2"/>
      <c r="U5390" s="2"/>
    </row>
    <row r="5391" spans="11:21" x14ac:dyDescent="0.35">
      <c r="K5391" s="4"/>
      <c r="T5391" s="2"/>
      <c r="U5391" s="2"/>
    </row>
    <row r="5392" spans="11:21" x14ac:dyDescent="0.35">
      <c r="K5392" s="4"/>
      <c r="T5392" s="2"/>
      <c r="U5392" s="2"/>
    </row>
    <row r="5393" spans="11:21" x14ac:dyDescent="0.35">
      <c r="K5393" s="4"/>
      <c r="T5393" s="2"/>
      <c r="U5393" s="2"/>
    </row>
    <row r="5394" spans="11:21" x14ac:dyDescent="0.35">
      <c r="K5394" s="4"/>
      <c r="T5394" s="2"/>
      <c r="U5394" s="2"/>
    </row>
    <row r="5395" spans="11:21" x14ac:dyDescent="0.35">
      <c r="K5395" s="4"/>
      <c r="T5395" s="2"/>
      <c r="U5395" s="2"/>
    </row>
    <row r="5396" spans="11:21" x14ac:dyDescent="0.35">
      <c r="K5396" s="4"/>
      <c r="T5396" s="2"/>
      <c r="U5396" s="2"/>
    </row>
    <row r="5397" spans="11:21" x14ac:dyDescent="0.35">
      <c r="K5397" s="4"/>
      <c r="T5397" s="2"/>
      <c r="U5397" s="2"/>
    </row>
    <row r="5398" spans="11:21" x14ac:dyDescent="0.35">
      <c r="K5398" s="4"/>
      <c r="T5398" s="2"/>
      <c r="U5398" s="2"/>
    </row>
    <row r="5399" spans="11:21" x14ac:dyDescent="0.35">
      <c r="K5399" s="4"/>
      <c r="T5399" s="2"/>
      <c r="U5399" s="2"/>
    </row>
    <row r="5400" spans="11:21" x14ac:dyDescent="0.35">
      <c r="K5400" s="4"/>
      <c r="T5400" s="2"/>
      <c r="U5400" s="2"/>
    </row>
    <row r="5401" spans="11:21" x14ac:dyDescent="0.35">
      <c r="K5401" s="4"/>
      <c r="T5401" s="2"/>
      <c r="U5401" s="2"/>
    </row>
    <row r="5402" spans="11:21" x14ac:dyDescent="0.35">
      <c r="K5402" s="4"/>
      <c r="T5402" s="2"/>
      <c r="U5402" s="2"/>
    </row>
    <row r="5403" spans="11:21" x14ac:dyDescent="0.35">
      <c r="K5403" s="4"/>
      <c r="T5403" s="2"/>
      <c r="U5403" s="2"/>
    </row>
    <row r="5404" spans="11:21" x14ac:dyDescent="0.35">
      <c r="K5404" s="4"/>
      <c r="T5404" s="2"/>
      <c r="U5404" s="2"/>
    </row>
    <row r="5405" spans="11:21" x14ac:dyDescent="0.35">
      <c r="K5405" s="4"/>
      <c r="T5405" s="2"/>
      <c r="U5405" s="2"/>
    </row>
    <row r="5406" spans="11:21" x14ac:dyDescent="0.35">
      <c r="K5406" s="4"/>
      <c r="T5406" s="2"/>
      <c r="U5406" s="2"/>
    </row>
    <row r="5407" spans="11:21" x14ac:dyDescent="0.35">
      <c r="K5407" s="4"/>
      <c r="T5407" s="2"/>
      <c r="U5407" s="2"/>
    </row>
    <row r="5408" spans="11:21" x14ac:dyDescent="0.35">
      <c r="K5408" s="4"/>
      <c r="T5408" s="2"/>
      <c r="U5408" s="2"/>
    </row>
    <row r="5409" spans="11:21" x14ac:dyDescent="0.35">
      <c r="K5409" s="4"/>
      <c r="T5409" s="2"/>
      <c r="U5409" s="2"/>
    </row>
    <row r="5410" spans="11:21" x14ac:dyDescent="0.35">
      <c r="K5410" s="4"/>
      <c r="T5410" s="2"/>
      <c r="U5410" s="2"/>
    </row>
    <row r="5411" spans="11:21" x14ac:dyDescent="0.35">
      <c r="K5411" s="4"/>
      <c r="T5411" s="2"/>
      <c r="U5411" s="2"/>
    </row>
    <row r="5412" spans="11:21" x14ac:dyDescent="0.35">
      <c r="K5412" s="4"/>
      <c r="T5412" s="2"/>
      <c r="U5412" s="2"/>
    </row>
    <row r="5413" spans="11:21" x14ac:dyDescent="0.35">
      <c r="K5413" s="4"/>
      <c r="T5413" s="2"/>
      <c r="U5413" s="2"/>
    </row>
    <row r="5414" spans="11:21" x14ac:dyDescent="0.35">
      <c r="K5414" s="4"/>
      <c r="T5414" s="2"/>
      <c r="U5414" s="2"/>
    </row>
    <row r="5415" spans="11:21" x14ac:dyDescent="0.35">
      <c r="K5415" s="4"/>
      <c r="T5415" s="2"/>
      <c r="U5415" s="2"/>
    </row>
    <row r="5416" spans="11:21" x14ac:dyDescent="0.35">
      <c r="K5416" s="4"/>
      <c r="T5416" s="2"/>
      <c r="U5416" s="2"/>
    </row>
    <row r="5417" spans="11:21" x14ac:dyDescent="0.35">
      <c r="K5417" s="4"/>
      <c r="T5417" s="2"/>
      <c r="U5417" s="2"/>
    </row>
    <row r="5418" spans="11:21" x14ac:dyDescent="0.35">
      <c r="K5418" s="4"/>
      <c r="T5418" s="2"/>
      <c r="U5418" s="2"/>
    </row>
    <row r="5419" spans="11:21" x14ac:dyDescent="0.35">
      <c r="K5419" s="4"/>
      <c r="T5419" s="2"/>
      <c r="U5419" s="2"/>
    </row>
    <row r="5420" spans="11:21" x14ac:dyDescent="0.35">
      <c r="K5420" s="4"/>
      <c r="T5420" s="2"/>
      <c r="U5420" s="2"/>
    </row>
    <row r="5421" spans="11:21" x14ac:dyDescent="0.35">
      <c r="K5421" s="4"/>
      <c r="T5421" s="2"/>
      <c r="U5421" s="2"/>
    </row>
    <row r="5422" spans="11:21" x14ac:dyDescent="0.35">
      <c r="K5422" s="4"/>
      <c r="T5422" s="2"/>
      <c r="U5422" s="2"/>
    </row>
    <row r="5423" spans="11:21" x14ac:dyDescent="0.35">
      <c r="K5423" s="4"/>
      <c r="T5423" s="2"/>
      <c r="U5423" s="2"/>
    </row>
    <row r="5424" spans="11:21" x14ac:dyDescent="0.35">
      <c r="K5424" s="4"/>
      <c r="T5424" s="2"/>
      <c r="U5424" s="2"/>
    </row>
    <row r="5425" spans="11:21" x14ac:dyDescent="0.35">
      <c r="K5425" s="4"/>
      <c r="T5425" s="2"/>
      <c r="U5425" s="2"/>
    </row>
    <row r="5426" spans="11:21" x14ac:dyDescent="0.35">
      <c r="K5426" s="4"/>
      <c r="T5426" s="2"/>
      <c r="U5426" s="2"/>
    </row>
    <row r="5427" spans="11:21" x14ac:dyDescent="0.35">
      <c r="K5427" s="4"/>
      <c r="T5427" s="2"/>
      <c r="U5427" s="2"/>
    </row>
    <row r="5428" spans="11:21" x14ac:dyDescent="0.35">
      <c r="K5428" s="4"/>
      <c r="T5428" s="2"/>
      <c r="U5428" s="2"/>
    </row>
    <row r="5429" spans="11:21" x14ac:dyDescent="0.35">
      <c r="K5429" s="4"/>
      <c r="T5429" s="2"/>
      <c r="U5429" s="2"/>
    </row>
    <row r="5430" spans="11:21" x14ac:dyDescent="0.35">
      <c r="K5430" s="4"/>
      <c r="T5430" s="2"/>
      <c r="U5430" s="2"/>
    </row>
    <row r="5431" spans="11:21" x14ac:dyDescent="0.35">
      <c r="K5431" s="4"/>
      <c r="T5431" s="2"/>
      <c r="U5431" s="2"/>
    </row>
    <row r="5432" spans="11:21" x14ac:dyDescent="0.35">
      <c r="K5432" s="4"/>
      <c r="T5432" s="2"/>
      <c r="U5432" s="2"/>
    </row>
    <row r="5433" spans="11:21" x14ac:dyDescent="0.35">
      <c r="K5433" s="4"/>
      <c r="T5433" s="2"/>
      <c r="U5433" s="2"/>
    </row>
    <row r="5434" spans="11:21" x14ac:dyDescent="0.35">
      <c r="K5434" s="4"/>
      <c r="T5434" s="2"/>
      <c r="U5434" s="2"/>
    </row>
    <row r="5435" spans="11:21" x14ac:dyDescent="0.35">
      <c r="K5435" s="4"/>
      <c r="T5435" s="2"/>
      <c r="U5435" s="2"/>
    </row>
    <row r="5436" spans="11:21" x14ac:dyDescent="0.35">
      <c r="K5436" s="4"/>
      <c r="T5436" s="2"/>
      <c r="U5436" s="2"/>
    </row>
    <row r="5437" spans="11:21" x14ac:dyDescent="0.35">
      <c r="K5437" s="4"/>
      <c r="T5437" s="2"/>
      <c r="U5437" s="2"/>
    </row>
    <row r="5438" spans="11:21" x14ac:dyDescent="0.35">
      <c r="K5438" s="4"/>
      <c r="T5438" s="2"/>
      <c r="U5438" s="2"/>
    </row>
    <row r="5439" spans="11:21" x14ac:dyDescent="0.35">
      <c r="K5439" s="4"/>
      <c r="T5439" s="2"/>
      <c r="U5439" s="2"/>
    </row>
    <row r="5440" spans="11:21" x14ac:dyDescent="0.35">
      <c r="K5440" s="4"/>
      <c r="T5440" s="2"/>
      <c r="U5440" s="2"/>
    </row>
    <row r="5441" spans="11:21" x14ac:dyDescent="0.35">
      <c r="K5441" s="4"/>
      <c r="T5441" s="2"/>
      <c r="U5441" s="2"/>
    </row>
    <row r="5442" spans="11:21" x14ac:dyDescent="0.35">
      <c r="K5442" s="4"/>
      <c r="T5442" s="2"/>
      <c r="U5442" s="2"/>
    </row>
    <row r="5443" spans="11:21" x14ac:dyDescent="0.35">
      <c r="K5443" s="4"/>
      <c r="T5443" s="2"/>
      <c r="U5443" s="2"/>
    </row>
    <row r="5444" spans="11:21" x14ac:dyDescent="0.35">
      <c r="K5444" s="4"/>
      <c r="T5444" s="2"/>
      <c r="U5444" s="2"/>
    </row>
    <row r="5445" spans="11:21" x14ac:dyDescent="0.35">
      <c r="K5445" s="4"/>
      <c r="T5445" s="2"/>
      <c r="U5445" s="2"/>
    </row>
    <row r="5446" spans="11:21" x14ac:dyDescent="0.35">
      <c r="K5446" s="4"/>
      <c r="T5446" s="2"/>
      <c r="U5446" s="2"/>
    </row>
    <row r="5447" spans="11:21" x14ac:dyDescent="0.35">
      <c r="K5447" s="4"/>
      <c r="T5447" s="2"/>
      <c r="U5447" s="2"/>
    </row>
    <row r="5448" spans="11:21" x14ac:dyDescent="0.35">
      <c r="K5448" s="4"/>
      <c r="T5448" s="2"/>
      <c r="U5448" s="2"/>
    </row>
    <row r="5449" spans="11:21" x14ac:dyDescent="0.35">
      <c r="K5449" s="4"/>
      <c r="T5449" s="2"/>
      <c r="U5449" s="2"/>
    </row>
    <row r="5450" spans="11:21" x14ac:dyDescent="0.35">
      <c r="K5450" s="4"/>
      <c r="T5450" s="2"/>
      <c r="U5450" s="2"/>
    </row>
    <row r="5451" spans="11:21" x14ac:dyDescent="0.35">
      <c r="K5451" s="4"/>
      <c r="T5451" s="2"/>
      <c r="U5451" s="2"/>
    </row>
    <row r="5452" spans="11:21" x14ac:dyDescent="0.35">
      <c r="K5452" s="4"/>
      <c r="T5452" s="2"/>
      <c r="U5452" s="2"/>
    </row>
    <row r="5453" spans="11:21" x14ac:dyDescent="0.35">
      <c r="K5453" s="4"/>
      <c r="T5453" s="2"/>
      <c r="U5453" s="2"/>
    </row>
    <row r="5454" spans="11:21" x14ac:dyDescent="0.35">
      <c r="K5454" s="4"/>
      <c r="T5454" s="2"/>
      <c r="U5454" s="2"/>
    </row>
    <row r="5455" spans="11:21" x14ac:dyDescent="0.35">
      <c r="K5455" s="4"/>
      <c r="T5455" s="2"/>
      <c r="U5455" s="2"/>
    </row>
    <row r="5456" spans="11:21" x14ac:dyDescent="0.35">
      <c r="K5456" s="4"/>
      <c r="T5456" s="2"/>
      <c r="U5456" s="2"/>
    </row>
    <row r="5457" spans="11:21" x14ac:dyDescent="0.35">
      <c r="K5457" s="4"/>
      <c r="T5457" s="2"/>
      <c r="U5457" s="2"/>
    </row>
    <row r="5458" spans="11:21" x14ac:dyDescent="0.35">
      <c r="K5458" s="4"/>
      <c r="T5458" s="2"/>
      <c r="U5458" s="2"/>
    </row>
    <row r="5459" spans="11:21" x14ac:dyDescent="0.35">
      <c r="K5459" s="4"/>
      <c r="T5459" s="2"/>
      <c r="U5459" s="2"/>
    </row>
    <row r="5460" spans="11:21" x14ac:dyDescent="0.35">
      <c r="K5460" s="4"/>
      <c r="T5460" s="2"/>
      <c r="U5460" s="2"/>
    </row>
    <row r="5461" spans="11:21" x14ac:dyDescent="0.35">
      <c r="K5461" s="4"/>
      <c r="T5461" s="2"/>
      <c r="U5461" s="2"/>
    </row>
    <row r="5462" spans="11:21" x14ac:dyDescent="0.35">
      <c r="K5462" s="4"/>
      <c r="T5462" s="2"/>
      <c r="U5462" s="2"/>
    </row>
    <row r="5463" spans="11:21" x14ac:dyDescent="0.35">
      <c r="K5463" s="4"/>
      <c r="T5463" s="2"/>
      <c r="U5463" s="2"/>
    </row>
    <row r="5464" spans="11:21" x14ac:dyDescent="0.35">
      <c r="K5464" s="4"/>
      <c r="T5464" s="2"/>
      <c r="U5464" s="2"/>
    </row>
    <row r="5465" spans="11:21" x14ac:dyDescent="0.35">
      <c r="K5465" s="4"/>
      <c r="T5465" s="2"/>
      <c r="U5465" s="2"/>
    </row>
    <row r="5466" spans="11:21" x14ac:dyDescent="0.35">
      <c r="K5466" s="4"/>
      <c r="T5466" s="2"/>
      <c r="U5466" s="2"/>
    </row>
    <row r="5467" spans="11:21" x14ac:dyDescent="0.35">
      <c r="K5467" s="4"/>
      <c r="T5467" s="2"/>
      <c r="U5467" s="2"/>
    </row>
    <row r="5468" spans="11:21" x14ac:dyDescent="0.35">
      <c r="K5468" s="4"/>
      <c r="T5468" s="2"/>
      <c r="U5468" s="2"/>
    </row>
    <row r="5469" spans="11:21" x14ac:dyDescent="0.35">
      <c r="K5469" s="4"/>
      <c r="T5469" s="2"/>
      <c r="U5469" s="2"/>
    </row>
    <row r="5470" spans="11:21" x14ac:dyDescent="0.35">
      <c r="K5470" s="4"/>
      <c r="T5470" s="2"/>
      <c r="U5470" s="2"/>
    </row>
    <row r="5471" spans="11:21" x14ac:dyDescent="0.35">
      <c r="K5471" s="4"/>
      <c r="T5471" s="2"/>
      <c r="U5471" s="2"/>
    </row>
    <row r="5472" spans="11:21" x14ac:dyDescent="0.35">
      <c r="K5472" s="4"/>
      <c r="T5472" s="2"/>
      <c r="U5472" s="2"/>
    </row>
    <row r="5473" spans="11:21" x14ac:dyDescent="0.35">
      <c r="K5473" s="4"/>
      <c r="T5473" s="2"/>
      <c r="U5473" s="2"/>
    </row>
    <row r="5474" spans="11:21" x14ac:dyDescent="0.35">
      <c r="K5474" s="4"/>
      <c r="T5474" s="2"/>
      <c r="U5474" s="2"/>
    </row>
    <row r="5475" spans="11:21" x14ac:dyDescent="0.35">
      <c r="K5475" s="4"/>
      <c r="T5475" s="2"/>
      <c r="U5475" s="2"/>
    </row>
    <row r="5476" spans="11:21" x14ac:dyDescent="0.35">
      <c r="K5476" s="4"/>
      <c r="T5476" s="2"/>
      <c r="U5476" s="2"/>
    </row>
    <row r="5477" spans="11:21" x14ac:dyDescent="0.35">
      <c r="K5477" s="4"/>
      <c r="T5477" s="2"/>
      <c r="U5477" s="2"/>
    </row>
    <row r="5478" spans="11:21" x14ac:dyDescent="0.35">
      <c r="K5478" s="4"/>
      <c r="T5478" s="2"/>
      <c r="U5478" s="2"/>
    </row>
    <row r="5479" spans="11:21" x14ac:dyDescent="0.35">
      <c r="K5479" s="4"/>
      <c r="T5479" s="2"/>
      <c r="U5479" s="2"/>
    </row>
    <row r="5480" spans="11:21" x14ac:dyDescent="0.35">
      <c r="K5480" s="4"/>
      <c r="T5480" s="2"/>
      <c r="U5480" s="2"/>
    </row>
    <row r="5481" spans="11:21" x14ac:dyDescent="0.35">
      <c r="K5481" s="4"/>
      <c r="T5481" s="2"/>
      <c r="U5481" s="2"/>
    </row>
    <row r="5482" spans="11:21" x14ac:dyDescent="0.35">
      <c r="K5482" s="4"/>
      <c r="T5482" s="2"/>
      <c r="U5482" s="2"/>
    </row>
    <row r="5483" spans="11:21" x14ac:dyDescent="0.35">
      <c r="K5483" s="4"/>
      <c r="T5483" s="2"/>
      <c r="U5483" s="2"/>
    </row>
    <row r="5484" spans="11:21" x14ac:dyDescent="0.35">
      <c r="K5484" s="4"/>
      <c r="T5484" s="2"/>
      <c r="U5484" s="2"/>
    </row>
    <row r="5485" spans="11:21" x14ac:dyDescent="0.35">
      <c r="K5485" s="4"/>
      <c r="T5485" s="2"/>
      <c r="U5485" s="2"/>
    </row>
    <row r="5486" spans="11:21" x14ac:dyDescent="0.35">
      <c r="K5486" s="4"/>
      <c r="T5486" s="2"/>
      <c r="U5486" s="2"/>
    </row>
    <row r="5487" spans="11:21" x14ac:dyDescent="0.35">
      <c r="K5487" s="4"/>
      <c r="T5487" s="2"/>
      <c r="U5487" s="2"/>
    </row>
    <row r="5488" spans="11:21" x14ac:dyDescent="0.35">
      <c r="K5488" s="4"/>
      <c r="T5488" s="2"/>
      <c r="U5488" s="2"/>
    </row>
    <row r="5489" spans="11:21" x14ac:dyDescent="0.35">
      <c r="K5489" s="4"/>
      <c r="T5489" s="2"/>
      <c r="U5489" s="2"/>
    </row>
    <row r="5490" spans="11:21" x14ac:dyDescent="0.35">
      <c r="K5490" s="4"/>
      <c r="T5490" s="2"/>
      <c r="U5490" s="2"/>
    </row>
    <row r="5491" spans="11:21" x14ac:dyDescent="0.35">
      <c r="K5491" s="4"/>
      <c r="T5491" s="2"/>
      <c r="U5491" s="2"/>
    </row>
    <row r="5492" spans="11:21" x14ac:dyDescent="0.35">
      <c r="K5492" s="4"/>
      <c r="T5492" s="2"/>
      <c r="U5492" s="2"/>
    </row>
    <row r="5493" spans="11:21" x14ac:dyDescent="0.35">
      <c r="K5493" s="4"/>
      <c r="T5493" s="2"/>
      <c r="U5493" s="2"/>
    </row>
    <row r="5494" spans="11:21" x14ac:dyDescent="0.35">
      <c r="K5494" s="4"/>
      <c r="T5494" s="2"/>
      <c r="U5494" s="2"/>
    </row>
    <row r="5495" spans="11:21" x14ac:dyDescent="0.35">
      <c r="K5495" s="4"/>
      <c r="T5495" s="2"/>
      <c r="U5495" s="2"/>
    </row>
    <row r="5496" spans="11:21" x14ac:dyDescent="0.35">
      <c r="K5496" s="4"/>
      <c r="T5496" s="2"/>
      <c r="U5496" s="2"/>
    </row>
    <row r="5497" spans="11:21" x14ac:dyDescent="0.35">
      <c r="K5497" s="4"/>
      <c r="T5497" s="2"/>
      <c r="U5497" s="2"/>
    </row>
    <row r="5498" spans="11:21" x14ac:dyDescent="0.35">
      <c r="K5498" s="4"/>
      <c r="T5498" s="2"/>
      <c r="U5498" s="2"/>
    </row>
    <row r="5499" spans="11:21" x14ac:dyDescent="0.35">
      <c r="K5499" s="4"/>
      <c r="T5499" s="2"/>
      <c r="U5499" s="2"/>
    </row>
    <row r="5500" spans="11:21" x14ac:dyDescent="0.35">
      <c r="K5500" s="4"/>
      <c r="T5500" s="2"/>
      <c r="U5500" s="2"/>
    </row>
    <row r="5501" spans="11:21" x14ac:dyDescent="0.35">
      <c r="K5501" s="4"/>
      <c r="T5501" s="2"/>
      <c r="U5501" s="2"/>
    </row>
    <row r="5502" spans="11:21" x14ac:dyDescent="0.35">
      <c r="K5502" s="4"/>
      <c r="T5502" s="2"/>
      <c r="U5502" s="2"/>
    </row>
    <row r="5503" spans="11:21" x14ac:dyDescent="0.35">
      <c r="K5503" s="4"/>
      <c r="T5503" s="2"/>
      <c r="U5503" s="2"/>
    </row>
    <row r="5504" spans="11:21" x14ac:dyDescent="0.35">
      <c r="K5504" s="4"/>
      <c r="T5504" s="2"/>
      <c r="U5504" s="2"/>
    </row>
    <row r="5505" spans="11:21" x14ac:dyDescent="0.35">
      <c r="K5505" s="4"/>
      <c r="T5505" s="2"/>
      <c r="U5505" s="2"/>
    </row>
    <row r="5506" spans="11:21" x14ac:dyDescent="0.35">
      <c r="K5506" s="4"/>
      <c r="T5506" s="2"/>
      <c r="U5506" s="2"/>
    </row>
    <row r="5507" spans="11:21" x14ac:dyDescent="0.35">
      <c r="K5507" s="4"/>
      <c r="T5507" s="2"/>
      <c r="U5507" s="2"/>
    </row>
    <row r="5508" spans="11:21" x14ac:dyDescent="0.35">
      <c r="K5508" s="4"/>
      <c r="T5508" s="2"/>
      <c r="U5508" s="2"/>
    </row>
    <row r="5509" spans="11:21" x14ac:dyDescent="0.35">
      <c r="K5509" s="4"/>
      <c r="T5509" s="2"/>
      <c r="U5509" s="2"/>
    </row>
    <row r="5510" spans="11:21" x14ac:dyDescent="0.35">
      <c r="K5510" s="4"/>
      <c r="T5510" s="2"/>
      <c r="U5510" s="2"/>
    </row>
    <row r="5511" spans="11:21" x14ac:dyDescent="0.35">
      <c r="K5511" s="4"/>
      <c r="T5511" s="2"/>
      <c r="U5511" s="2"/>
    </row>
    <row r="5512" spans="11:21" x14ac:dyDescent="0.35">
      <c r="K5512" s="4"/>
      <c r="T5512" s="2"/>
      <c r="U5512" s="2"/>
    </row>
    <row r="5513" spans="11:21" x14ac:dyDescent="0.35">
      <c r="K5513" s="4"/>
      <c r="T5513" s="2"/>
      <c r="U5513" s="2"/>
    </row>
    <row r="5514" spans="11:21" x14ac:dyDescent="0.35">
      <c r="K5514" s="4"/>
      <c r="T5514" s="2"/>
      <c r="U5514" s="2"/>
    </row>
    <row r="5515" spans="11:21" x14ac:dyDescent="0.35">
      <c r="K5515" s="4"/>
      <c r="T5515" s="2"/>
      <c r="U5515" s="2"/>
    </row>
    <row r="5516" spans="11:21" x14ac:dyDescent="0.35">
      <c r="K5516" s="4"/>
      <c r="T5516" s="2"/>
      <c r="U5516" s="2"/>
    </row>
    <row r="5517" spans="11:21" x14ac:dyDescent="0.35">
      <c r="K5517" s="4"/>
      <c r="T5517" s="2"/>
      <c r="U5517" s="2"/>
    </row>
    <row r="5518" spans="11:21" x14ac:dyDescent="0.35">
      <c r="K5518" s="4"/>
      <c r="T5518" s="2"/>
      <c r="U5518" s="2"/>
    </row>
    <row r="5519" spans="11:21" x14ac:dyDescent="0.35">
      <c r="K5519" s="4"/>
      <c r="T5519" s="2"/>
      <c r="U5519" s="2"/>
    </row>
    <row r="5520" spans="11:21" x14ac:dyDescent="0.35">
      <c r="K5520" s="4"/>
      <c r="T5520" s="2"/>
      <c r="U5520" s="2"/>
    </row>
    <row r="5521" spans="11:21" x14ac:dyDescent="0.35">
      <c r="K5521" s="4"/>
      <c r="T5521" s="2"/>
      <c r="U5521" s="2"/>
    </row>
    <row r="5522" spans="11:21" x14ac:dyDescent="0.35">
      <c r="K5522" s="4"/>
      <c r="T5522" s="2"/>
      <c r="U5522" s="2"/>
    </row>
    <row r="5523" spans="11:21" x14ac:dyDescent="0.35">
      <c r="K5523" s="4"/>
      <c r="T5523" s="2"/>
      <c r="U5523" s="2"/>
    </row>
    <row r="5524" spans="11:21" x14ac:dyDescent="0.35">
      <c r="K5524" s="4"/>
      <c r="T5524" s="2"/>
      <c r="U5524" s="2"/>
    </row>
    <row r="5525" spans="11:21" x14ac:dyDescent="0.35">
      <c r="K5525" s="4"/>
      <c r="T5525" s="2"/>
      <c r="U5525" s="2"/>
    </row>
    <row r="5526" spans="11:21" x14ac:dyDescent="0.35">
      <c r="K5526" s="4"/>
      <c r="T5526" s="2"/>
      <c r="U5526" s="2"/>
    </row>
    <row r="5527" spans="11:21" x14ac:dyDescent="0.35">
      <c r="K5527" s="4"/>
      <c r="T5527" s="2"/>
      <c r="U5527" s="2"/>
    </row>
    <row r="5528" spans="11:21" x14ac:dyDescent="0.35">
      <c r="K5528" s="4"/>
      <c r="T5528" s="2"/>
      <c r="U5528" s="2"/>
    </row>
    <row r="5529" spans="11:21" x14ac:dyDescent="0.35">
      <c r="K5529" s="4"/>
      <c r="T5529" s="2"/>
      <c r="U5529" s="2"/>
    </row>
    <row r="5530" spans="11:21" x14ac:dyDescent="0.35">
      <c r="K5530" s="4"/>
      <c r="T5530" s="2"/>
      <c r="U5530" s="2"/>
    </row>
    <row r="5531" spans="11:21" x14ac:dyDescent="0.35">
      <c r="K5531" s="4"/>
      <c r="T5531" s="2"/>
      <c r="U5531" s="2"/>
    </row>
    <row r="5532" spans="11:21" x14ac:dyDescent="0.35">
      <c r="K5532" s="4"/>
      <c r="T5532" s="2"/>
      <c r="U5532" s="2"/>
    </row>
    <row r="5533" spans="11:21" x14ac:dyDescent="0.35">
      <c r="K5533" s="4"/>
      <c r="T5533" s="2"/>
      <c r="U5533" s="2"/>
    </row>
    <row r="5534" spans="11:21" x14ac:dyDescent="0.35">
      <c r="K5534" s="4"/>
      <c r="T5534" s="2"/>
      <c r="U5534" s="2"/>
    </row>
    <row r="5535" spans="11:21" x14ac:dyDescent="0.35">
      <c r="K5535" s="4"/>
      <c r="T5535" s="2"/>
      <c r="U5535" s="2"/>
    </row>
    <row r="5536" spans="11:21" x14ac:dyDescent="0.35">
      <c r="K5536" s="4"/>
      <c r="T5536" s="2"/>
      <c r="U5536" s="2"/>
    </row>
    <row r="5537" spans="11:21" x14ac:dyDescent="0.35">
      <c r="K5537" s="4"/>
      <c r="T5537" s="2"/>
      <c r="U5537" s="2"/>
    </row>
    <row r="5538" spans="11:21" x14ac:dyDescent="0.35">
      <c r="K5538" s="4"/>
      <c r="T5538" s="2"/>
      <c r="U5538" s="2"/>
    </row>
    <row r="5539" spans="11:21" x14ac:dyDescent="0.35">
      <c r="K5539" s="4"/>
      <c r="T5539" s="2"/>
      <c r="U5539" s="2"/>
    </row>
    <row r="5540" spans="11:21" x14ac:dyDescent="0.35">
      <c r="K5540" s="4"/>
      <c r="T5540" s="2"/>
      <c r="U5540" s="2"/>
    </row>
    <row r="5541" spans="11:21" x14ac:dyDescent="0.35">
      <c r="K5541" s="4"/>
      <c r="T5541" s="2"/>
      <c r="U5541" s="2"/>
    </row>
    <row r="5542" spans="11:21" x14ac:dyDescent="0.35">
      <c r="K5542" s="4"/>
      <c r="T5542" s="2"/>
      <c r="U5542" s="2"/>
    </row>
    <row r="5543" spans="11:21" x14ac:dyDescent="0.35">
      <c r="K5543" s="4"/>
      <c r="T5543" s="2"/>
      <c r="U5543" s="2"/>
    </row>
    <row r="5544" spans="11:21" x14ac:dyDescent="0.35">
      <c r="K5544" s="4"/>
      <c r="T5544" s="2"/>
      <c r="U5544" s="2"/>
    </row>
    <row r="5545" spans="11:21" x14ac:dyDescent="0.35">
      <c r="K5545" s="4"/>
      <c r="T5545" s="2"/>
      <c r="U5545" s="2"/>
    </row>
    <row r="5546" spans="11:21" x14ac:dyDescent="0.35">
      <c r="K5546" s="4"/>
      <c r="T5546" s="2"/>
      <c r="U5546" s="2"/>
    </row>
    <row r="5547" spans="11:21" x14ac:dyDescent="0.35">
      <c r="K5547" s="4"/>
      <c r="T5547" s="2"/>
      <c r="U5547" s="2"/>
    </row>
    <row r="5548" spans="11:21" x14ac:dyDescent="0.35">
      <c r="K5548" s="4"/>
      <c r="T5548" s="2"/>
      <c r="U5548" s="2"/>
    </row>
    <row r="5549" spans="11:21" x14ac:dyDescent="0.35">
      <c r="K5549" s="4"/>
      <c r="T5549" s="2"/>
      <c r="U5549" s="2"/>
    </row>
    <row r="5550" spans="11:21" x14ac:dyDescent="0.35">
      <c r="K5550" s="4"/>
      <c r="T5550" s="2"/>
      <c r="U5550" s="2"/>
    </row>
    <row r="5551" spans="11:21" x14ac:dyDescent="0.35">
      <c r="K5551" s="4"/>
      <c r="T5551" s="2"/>
      <c r="U5551" s="2"/>
    </row>
    <row r="5552" spans="11:21" x14ac:dyDescent="0.35">
      <c r="K5552" s="4"/>
      <c r="T5552" s="2"/>
      <c r="U5552" s="2"/>
    </row>
    <row r="5553" spans="11:21" x14ac:dyDescent="0.35">
      <c r="K5553" s="4"/>
      <c r="T5553" s="2"/>
      <c r="U5553" s="2"/>
    </row>
    <row r="5554" spans="11:21" x14ac:dyDescent="0.35">
      <c r="K5554" s="4"/>
      <c r="T5554" s="2"/>
      <c r="U5554" s="2"/>
    </row>
    <row r="5555" spans="11:21" x14ac:dyDescent="0.35">
      <c r="K5555" s="4"/>
      <c r="T5555" s="2"/>
      <c r="U5555" s="2"/>
    </row>
    <row r="5556" spans="11:21" x14ac:dyDescent="0.35">
      <c r="K5556" s="4"/>
      <c r="T5556" s="2"/>
      <c r="U5556" s="2"/>
    </row>
    <row r="5557" spans="11:21" x14ac:dyDescent="0.35">
      <c r="K5557" s="4"/>
      <c r="T5557" s="2"/>
      <c r="U5557" s="2"/>
    </row>
    <row r="5558" spans="11:21" x14ac:dyDescent="0.35">
      <c r="K5558" s="4"/>
      <c r="T5558" s="2"/>
      <c r="U5558" s="2"/>
    </row>
    <row r="5559" spans="11:21" x14ac:dyDescent="0.35">
      <c r="K5559" s="4"/>
      <c r="T5559" s="2"/>
      <c r="U5559" s="2"/>
    </row>
    <row r="5560" spans="11:21" x14ac:dyDescent="0.35">
      <c r="K5560" s="4"/>
      <c r="T5560" s="2"/>
      <c r="U5560" s="2"/>
    </row>
    <row r="5561" spans="11:21" x14ac:dyDescent="0.35">
      <c r="K5561" s="4"/>
      <c r="T5561" s="2"/>
      <c r="U5561" s="2"/>
    </row>
    <row r="5562" spans="11:21" x14ac:dyDescent="0.35">
      <c r="K5562" s="4"/>
      <c r="T5562" s="2"/>
      <c r="U5562" s="2"/>
    </row>
    <row r="5563" spans="11:21" x14ac:dyDescent="0.35">
      <c r="K5563" s="4"/>
      <c r="T5563" s="2"/>
      <c r="U5563" s="2"/>
    </row>
    <row r="5564" spans="11:21" x14ac:dyDescent="0.35">
      <c r="K5564" s="4"/>
      <c r="T5564" s="2"/>
      <c r="U5564" s="2"/>
    </row>
    <row r="5565" spans="11:21" x14ac:dyDescent="0.35">
      <c r="K5565" s="4"/>
      <c r="T5565" s="2"/>
      <c r="U5565" s="2"/>
    </row>
    <row r="5566" spans="11:21" x14ac:dyDescent="0.35">
      <c r="K5566" s="4"/>
      <c r="T5566" s="2"/>
      <c r="U5566" s="2"/>
    </row>
    <row r="5567" spans="11:21" x14ac:dyDescent="0.35">
      <c r="K5567" s="4"/>
      <c r="T5567" s="2"/>
      <c r="U5567" s="2"/>
    </row>
    <row r="5568" spans="11:21" x14ac:dyDescent="0.35">
      <c r="K5568" s="4"/>
      <c r="T5568" s="2"/>
      <c r="U5568" s="2"/>
    </row>
    <row r="5569" spans="11:21" x14ac:dyDescent="0.35">
      <c r="K5569" s="4"/>
      <c r="T5569" s="2"/>
      <c r="U5569" s="2"/>
    </row>
    <row r="5570" spans="11:21" x14ac:dyDescent="0.35">
      <c r="K5570" s="4"/>
      <c r="T5570" s="2"/>
      <c r="U5570" s="2"/>
    </row>
    <row r="5571" spans="11:21" x14ac:dyDescent="0.35">
      <c r="K5571" s="4"/>
      <c r="T5571" s="2"/>
      <c r="U5571" s="2"/>
    </row>
    <row r="5572" spans="11:21" x14ac:dyDescent="0.35">
      <c r="K5572" s="4"/>
      <c r="T5572" s="2"/>
      <c r="U5572" s="2"/>
    </row>
    <row r="5573" spans="11:21" x14ac:dyDescent="0.35">
      <c r="K5573" s="4"/>
      <c r="T5573" s="2"/>
      <c r="U5573" s="2"/>
    </row>
    <row r="5574" spans="11:21" x14ac:dyDescent="0.35">
      <c r="K5574" s="4"/>
      <c r="T5574" s="2"/>
      <c r="U5574" s="2"/>
    </row>
    <row r="5575" spans="11:21" x14ac:dyDescent="0.35">
      <c r="K5575" s="4"/>
      <c r="T5575" s="2"/>
      <c r="U5575" s="2"/>
    </row>
    <row r="5576" spans="11:21" x14ac:dyDescent="0.35">
      <c r="K5576" s="4"/>
      <c r="T5576" s="2"/>
      <c r="U5576" s="2"/>
    </row>
    <row r="5577" spans="11:21" x14ac:dyDescent="0.35">
      <c r="K5577" s="4"/>
      <c r="T5577" s="2"/>
      <c r="U5577" s="2"/>
    </row>
    <row r="5578" spans="11:21" x14ac:dyDescent="0.35">
      <c r="K5578" s="4"/>
      <c r="T5578" s="2"/>
      <c r="U5578" s="2"/>
    </row>
    <row r="5579" spans="11:21" x14ac:dyDescent="0.35">
      <c r="K5579" s="4"/>
      <c r="T5579" s="2"/>
      <c r="U5579" s="2"/>
    </row>
    <row r="5580" spans="11:21" x14ac:dyDescent="0.35">
      <c r="K5580" s="4"/>
      <c r="T5580" s="2"/>
      <c r="U5580" s="2"/>
    </row>
    <row r="5581" spans="11:21" x14ac:dyDescent="0.35">
      <c r="K5581" s="4"/>
      <c r="T5581" s="2"/>
      <c r="U5581" s="2"/>
    </row>
    <row r="5582" spans="11:21" x14ac:dyDescent="0.35">
      <c r="K5582" s="4"/>
      <c r="T5582" s="2"/>
      <c r="U5582" s="2"/>
    </row>
    <row r="5583" spans="11:21" x14ac:dyDescent="0.35">
      <c r="K5583" s="4"/>
      <c r="T5583" s="2"/>
      <c r="U5583" s="2"/>
    </row>
    <row r="5584" spans="11:21" x14ac:dyDescent="0.35">
      <c r="K5584" s="4"/>
      <c r="T5584" s="2"/>
      <c r="U5584" s="2"/>
    </row>
    <row r="5585" spans="11:21" x14ac:dyDescent="0.35">
      <c r="K5585" s="4"/>
      <c r="T5585" s="2"/>
      <c r="U5585" s="2"/>
    </row>
    <row r="5586" spans="11:21" x14ac:dyDescent="0.35">
      <c r="K5586" s="4"/>
      <c r="T5586" s="2"/>
      <c r="U5586" s="2"/>
    </row>
    <row r="5587" spans="11:21" x14ac:dyDescent="0.35">
      <c r="K5587" s="4"/>
      <c r="T5587" s="2"/>
      <c r="U5587" s="2"/>
    </row>
    <row r="5588" spans="11:21" x14ac:dyDescent="0.35">
      <c r="K5588" s="4"/>
      <c r="T5588" s="2"/>
      <c r="U5588" s="2"/>
    </row>
    <row r="5589" spans="11:21" x14ac:dyDescent="0.35">
      <c r="K5589" s="4"/>
      <c r="T5589" s="2"/>
      <c r="U5589" s="2"/>
    </row>
    <row r="5590" spans="11:21" x14ac:dyDescent="0.35">
      <c r="K5590" s="4"/>
      <c r="T5590" s="2"/>
      <c r="U5590" s="2"/>
    </row>
    <row r="5591" spans="11:21" x14ac:dyDescent="0.35">
      <c r="K5591" s="4"/>
      <c r="T5591" s="2"/>
      <c r="U5591" s="2"/>
    </row>
    <row r="5592" spans="11:21" x14ac:dyDescent="0.35">
      <c r="K5592" s="4"/>
      <c r="T5592" s="2"/>
      <c r="U5592" s="2"/>
    </row>
    <row r="5593" spans="11:21" x14ac:dyDescent="0.35">
      <c r="K5593" s="4"/>
      <c r="T5593" s="2"/>
      <c r="U5593" s="2"/>
    </row>
    <row r="5594" spans="11:21" x14ac:dyDescent="0.35">
      <c r="K5594" s="4"/>
      <c r="T5594" s="2"/>
      <c r="U5594" s="2"/>
    </row>
    <row r="5595" spans="11:21" x14ac:dyDescent="0.35">
      <c r="K5595" s="4"/>
      <c r="T5595" s="2"/>
      <c r="U5595" s="2"/>
    </row>
    <row r="5596" spans="11:21" x14ac:dyDescent="0.35">
      <c r="K5596" s="4"/>
      <c r="T5596" s="2"/>
      <c r="U5596" s="2"/>
    </row>
    <row r="5597" spans="11:21" x14ac:dyDescent="0.35">
      <c r="K5597" s="4"/>
      <c r="T5597" s="2"/>
      <c r="U5597" s="2"/>
    </row>
    <row r="5598" spans="11:21" x14ac:dyDescent="0.35">
      <c r="K5598" s="4"/>
      <c r="T5598" s="2"/>
      <c r="U5598" s="2"/>
    </row>
    <row r="5599" spans="11:21" x14ac:dyDescent="0.35">
      <c r="K5599" s="4"/>
      <c r="T5599" s="2"/>
      <c r="U5599" s="2"/>
    </row>
    <row r="5600" spans="11:21" x14ac:dyDescent="0.35">
      <c r="K5600" s="4"/>
      <c r="T5600" s="2"/>
      <c r="U5600" s="2"/>
    </row>
    <row r="5601" spans="11:21" x14ac:dyDescent="0.35">
      <c r="K5601" s="4"/>
      <c r="T5601" s="2"/>
      <c r="U5601" s="2"/>
    </row>
    <row r="5602" spans="11:21" x14ac:dyDescent="0.35">
      <c r="K5602" s="4"/>
      <c r="T5602" s="2"/>
      <c r="U5602" s="2"/>
    </row>
    <row r="5603" spans="11:21" x14ac:dyDescent="0.35">
      <c r="K5603" s="4"/>
      <c r="T5603" s="2"/>
      <c r="U5603" s="2"/>
    </row>
    <row r="5604" spans="11:21" x14ac:dyDescent="0.35">
      <c r="K5604" s="4"/>
      <c r="T5604" s="2"/>
      <c r="U5604" s="2"/>
    </row>
    <row r="5605" spans="11:21" x14ac:dyDescent="0.35">
      <c r="K5605" s="4"/>
      <c r="T5605" s="2"/>
      <c r="U5605" s="2"/>
    </row>
    <row r="5606" spans="11:21" x14ac:dyDescent="0.35">
      <c r="K5606" s="4"/>
      <c r="T5606" s="2"/>
      <c r="U5606" s="2"/>
    </row>
    <row r="5607" spans="11:21" x14ac:dyDescent="0.35">
      <c r="K5607" s="4"/>
      <c r="T5607" s="2"/>
      <c r="U5607" s="2"/>
    </row>
    <row r="5608" spans="11:21" x14ac:dyDescent="0.35">
      <c r="K5608" s="4"/>
      <c r="T5608" s="2"/>
      <c r="U5608" s="2"/>
    </row>
    <row r="5609" spans="11:21" x14ac:dyDescent="0.35">
      <c r="K5609" s="4"/>
      <c r="T5609" s="2"/>
      <c r="U5609" s="2"/>
    </row>
    <row r="5610" spans="11:21" x14ac:dyDescent="0.35">
      <c r="K5610" s="4"/>
      <c r="T5610" s="2"/>
      <c r="U5610" s="2"/>
    </row>
    <row r="5611" spans="11:21" x14ac:dyDescent="0.35">
      <c r="K5611" s="4"/>
      <c r="T5611" s="2"/>
      <c r="U5611" s="2"/>
    </row>
    <row r="5612" spans="11:21" x14ac:dyDescent="0.35">
      <c r="K5612" s="4"/>
      <c r="T5612" s="2"/>
      <c r="U5612" s="2"/>
    </row>
    <row r="5613" spans="11:21" x14ac:dyDescent="0.35">
      <c r="K5613" s="4"/>
      <c r="T5613" s="2"/>
      <c r="U5613" s="2"/>
    </row>
    <row r="5614" spans="11:21" x14ac:dyDescent="0.35">
      <c r="K5614" s="4"/>
      <c r="T5614" s="2"/>
      <c r="U5614" s="2"/>
    </row>
    <row r="5615" spans="11:21" x14ac:dyDescent="0.35">
      <c r="K5615" s="4"/>
      <c r="T5615" s="2"/>
      <c r="U5615" s="2"/>
    </row>
    <row r="5616" spans="11:21" x14ac:dyDescent="0.35">
      <c r="K5616" s="4"/>
      <c r="T5616" s="2"/>
      <c r="U5616" s="2"/>
    </row>
    <row r="5617" spans="11:21" x14ac:dyDescent="0.35">
      <c r="K5617" s="4"/>
      <c r="T5617" s="2"/>
      <c r="U5617" s="2"/>
    </row>
    <row r="5618" spans="11:21" x14ac:dyDescent="0.35">
      <c r="K5618" s="4"/>
      <c r="T5618" s="2"/>
      <c r="U5618" s="2"/>
    </row>
    <row r="5619" spans="11:21" x14ac:dyDescent="0.35">
      <c r="K5619" s="4"/>
      <c r="T5619" s="2"/>
      <c r="U5619" s="2"/>
    </row>
    <row r="5620" spans="11:21" x14ac:dyDescent="0.35">
      <c r="K5620" s="4"/>
      <c r="T5620" s="2"/>
      <c r="U5620" s="2"/>
    </row>
    <row r="5621" spans="11:21" x14ac:dyDescent="0.35">
      <c r="K5621" s="4"/>
      <c r="T5621" s="2"/>
      <c r="U5621" s="2"/>
    </row>
    <row r="5622" spans="11:21" x14ac:dyDescent="0.35">
      <c r="K5622" s="4"/>
      <c r="T5622" s="2"/>
      <c r="U5622" s="2"/>
    </row>
    <row r="5623" spans="11:21" x14ac:dyDescent="0.35">
      <c r="K5623" s="4"/>
      <c r="T5623" s="2"/>
      <c r="U5623" s="2"/>
    </row>
    <row r="5624" spans="11:21" x14ac:dyDescent="0.35">
      <c r="K5624" s="4"/>
      <c r="T5624" s="2"/>
      <c r="U5624" s="2"/>
    </row>
    <row r="5625" spans="11:21" x14ac:dyDescent="0.35">
      <c r="K5625" s="4"/>
      <c r="T5625" s="2"/>
      <c r="U5625" s="2"/>
    </row>
    <row r="5626" spans="11:21" x14ac:dyDescent="0.35">
      <c r="K5626" s="4"/>
      <c r="T5626" s="2"/>
      <c r="U5626" s="2"/>
    </row>
    <row r="5627" spans="11:21" x14ac:dyDescent="0.35">
      <c r="K5627" s="4"/>
      <c r="T5627" s="2"/>
      <c r="U5627" s="2"/>
    </row>
    <row r="5628" spans="11:21" x14ac:dyDescent="0.35">
      <c r="K5628" s="4"/>
      <c r="T5628" s="2"/>
      <c r="U5628" s="2"/>
    </row>
    <row r="5629" spans="11:21" x14ac:dyDescent="0.35">
      <c r="K5629" s="4"/>
      <c r="T5629" s="2"/>
      <c r="U5629" s="2"/>
    </row>
    <row r="5630" spans="11:21" x14ac:dyDescent="0.35">
      <c r="K5630" s="4"/>
      <c r="T5630" s="2"/>
      <c r="U5630" s="2"/>
    </row>
    <row r="5631" spans="11:21" x14ac:dyDescent="0.35">
      <c r="K5631" s="4"/>
      <c r="T5631" s="2"/>
      <c r="U5631" s="2"/>
    </row>
    <row r="5632" spans="11:21" x14ac:dyDescent="0.35">
      <c r="K5632" s="4"/>
      <c r="T5632" s="2"/>
      <c r="U5632" s="2"/>
    </row>
    <row r="5633" spans="11:21" x14ac:dyDescent="0.35">
      <c r="K5633" s="4"/>
      <c r="T5633" s="2"/>
      <c r="U5633" s="2"/>
    </row>
    <row r="5634" spans="11:21" x14ac:dyDescent="0.35">
      <c r="K5634" s="4"/>
      <c r="T5634" s="2"/>
      <c r="U5634" s="2"/>
    </row>
    <row r="5635" spans="11:21" x14ac:dyDescent="0.35">
      <c r="K5635" s="4"/>
      <c r="T5635" s="2"/>
      <c r="U5635" s="2"/>
    </row>
    <row r="5636" spans="11:21" x14ac:dyDescent="0.35">
      <c r="K5636" s="4"/>
      <c r="T5636" s="2"/>
      <c r="U5636" s="2"/>
    </row>
    <row r="5637" spans="11:21" x14ac:dyDescent="0.35">
      <c r="K5637" s="4"/>
      <c r="T5637" s="2"/>
      <c r="U5637" s="2"/>
    </row>
    <row r="5638" spans="11:21" x14ac:dyDescent="0.35">
      <c r="K5638" s="4"/>
      <c r="T5638" s="2"/>
      <c r="U5638" s="2"/>
    </row>
    <row r="5639" spans="11:21" x14ac:dyDescent="0.35">
      <c r="K5639" s="4"/>
      <c r="T5639" s="2"/>
      <c r="U5639" s="2"/>
    </row>
    <row r="5640" spans="11:21" x14ac:dyDescent="0.35">
      <c r="K5640" s="4"/>
      <c r="T5640" s="2"/>
      <c r="U5640" s="2"/>
    </row>
    <row r="5641" spans="11:21" x14ac:dyDescent="0.35">
      <c r="K5641" s="4"/>
      <c r="T5641" s="2"/>
      <c r="U5641" s="2"/>
    </row>
    <row r="5642" spans="11:21" x14ac:dyDescent="0.35">
      <c r="K5642" s="4"/>
      <c r="T5642" s="2"/>
      <c r="U5642" s="2"/>
    </row>
    <row r="5643" spans="11:21" x14ac:dyDescent="0.35">
      <c r="K5643" s="4"/>
      <c r="T5643" s="2"/>
      <c r="U5643" s="2"/>
    </row>
    <row r="5644" spans="11:21" x14ac:dyDescent="0.35">
      <c r="K5644" s="4"/>
      <c r="T5644" s="2"/>
      <c r="U5644" s="2"/>
    </row>
    <row r="5645" spans="11:21" x14ac:dyDescent="0.35">
      <c r="K5645" s="4"/>
      <c r="T5645" s="2"/>
      <c r="U5645" s="2"/>
    </row>
    <row r="5646" spans="11:21" x14ac:dyDescent="0.35">
      <c r="K5646" s="4"/>
      <c r="T5646" s="2"/>
      <c r="U5646" s="2"/>
    </row>
    <row r="5647" spans="11:21" x14ac:dyDescent="0.35">
      <c r="K5647" s="4"/>
      <c r="T5647" s="2"/>
      <c r="U5647" s="2"/>
    </row>
    <row r="5648" spans="11:21" x14ac:dyDescent="0.35">
      <c r="K5648" s="4"/>
      <c r="T5648" s="2"/>
      <c r="U5648" s="2"/>
    </row>
    <row r="5649" spans="11:21" x14ac:dyDescent="0.35">
      <c r="K5649" s="4"/>
      <c r="T5649" s="2"/>
      <c r="U5649" s="2"/>
    </row>
    <row r="5650" spans="11:21" x14ac:dyDescent="0.35">
      <c r="K5650" s="4"/>
      <c r="T5650" s="2"/>
      <c r="U5650" s="2"/>
    </row>
    <row r="5651" spans="11:21" x14ac:dyDescent="0.35">
      <c r="K5651" s="4"/>
      <c r="T5651" s="2"/>
      <c r="U5651" s="2"/>
    </row>
    <row r="5652" spans="11:21" x14ac:dyDescent="0.35">
      <c r="K5652" s="4"/>
      <c r="T5652" s="2"/>
      <c r="U5652" s="2"/>
    </row>
    <row r="5653" spans="11:21" x14ac:dyDescent="0.35">
      <c r="K5653" s="4"/>
      <c r="T5653" s="2"/>
      <c r="U5653" s="2"/>
    </row>
    <row r="5654" spans="11:21" x14ac:dyDescent="0.35">
      <c r="K5654" s="4"/>
      <c r="T5654" s="2"/>
      <c r="U5654" s="2"/>
    </row>
    <row r="5655" spans="11:21" x14ac:dyDescent="0.35">
      <c r="K5655" s="4"/>
      <c r="T5655" s="2"/>
      <c r="U5655" s="2"/>
    </row>
    <row r="5656" spans="11:21" x14ac:dyDescent="0.35">
      <c r="K5656" s="4"/>
      <c r="T5656" s="2"/>
      <c r="U5656" s="2"/>
    </row>
    <row r="5657" spans="11:21" x14ac:dyDescent="0.35">
      <c r="K5657" s="4"/>
      <c r="T5657" s="2"/>
      <c r="U5657" s="2"/>
    </row>
    <row r="5658" spans="11:21" x14ac:dyDescent="0.35">
      <c r="K5658" s="4"/>
      <c r="T5658" s="2"/>
      <c r="U5658" s="2"/>
    </row>
    <row r="5659" spans="11:21" x14ac:dyDescent="0.35">
      <c r="K5659" s="4"/>
      <c r="T5659" s="2"/>
      <c r="U5659" s="2"/>
    </row>
    <row r="5660" spans="11:21" x14ac:dyDescent="0.35">
      <c r="K5660" s="4"/>
      <c r="T5660" s="2"/>
      <c r="U5660" s="2"/>
    </row>
    <row r="5661" spans="11:21" x14ac:dyDescent="0.35">
      <c r="K5661" s="4"/>
      <c r="T5661" s="2"/>
      <c r="U5661" s="2"/>
    </row>
    <row r="5662" spans="11:21" x14ac:dyDescent="0.35">
      <c r="K5662" s="4"/>
      <c r="T5662" s="2"/>
      <c r="U5662" s="2"/>
    </row>
    <row r="5663" spans="11:21" x14ac:dyDescent="0.35">
      <c r="K5663" s="4"/>
      <c r="T5663" s="2"/>
      <c r="U5663" s="2"/>
    </row>
    <row r="5664" spans="11:21" x14ac:dyDescent="0.35">
      <c r="K5664" s="4"/>
      <c r="T5664" s="2"/>
      <c r="U5664" s="2"/>
    </row>
    <row r="5665" spans="11:21" x14ac:dyDescent="0.35">
      <c r="K5665" s="4"/>
      <c r="T5665" s="2"/>
      <c r="U5665" s="2"/>
    </row>
    <row r="5666" spans="11:21" x14ac:dyDescent="0.35">
      <c r="K5666" s="4"/>
      <c r="T5666" s="2"/>
      <c r="U5666" s="2"/>
    </row>
    <row r="5667" spans="11:21" x14ac:dyDescent="0.35">
      <c r="K5667" s="4"/>
      <c r="T5667" s="2"/>
      <c r="U5667" s="2"/>
    </row>
    <row r="5668" spans="11:21" x14ac:dyDescent="0.35">
      <c r="K5668" s="4"/>
      <c r="T5668" s="2"/>
      <c r="U5668" s="2"/>
    </row>
    <row r="5669" spans="11:21" x14ac:dyDescent="0.35">
      <c r="K5669" s="4"/>
      <c r="T5669" s="2"/>
      <c r="U5669" s="2"/>
    </row>
    <row r="5670" spans="11:21" x14ac:dyDescent="0.35">
      <c r="K5670" s="4"/>
      <c r="T5670" s="2"/>
      <c r="U5670" s="2"/>
    </row>
    <row r="5671" spans="11:21" x14ac:dyDescent="0.35">
      <c r="K5671" s="4"/>
      <c r="T5671" s="2"/>
      <c r="U5671" s="2"/>
    </row>
    <row r="5672" spans="11:21" x14ac:dyDescent="0.35">
      <c r="K5672" s="4"/>
      <c r="T5672" s="2"/>
      <c r="U5672" s="2"/>
    </row>
    <row r="5673" spans="11:21" x14ac:dyDescent="0.35">
      <c r="K5673" s="4"/>
      <c r="T5673" s="2"/>
      <c r="U5673" s="2"/>
    </row>
    <row r="5674" spans="11:21" x14ac:dyDescent="0.35">
      <c r="K5674" s="4"/>
      <c r="T5674" s="2"/>
      <c r="U5674" s="2"/>
    </row>
    <row r="5675" spans="11:21" x14ac:dyDescent="0.35">
      <c r="K5675" s="4"/>
      <c r="T5675" s="2"/>
      <c r="U5675" s="2"/>
    </row>
    <row r="5676" spans="11:21" x14ac:dyDescent="0.35">
      <c r="K5676" s="4"/>
      <c r="T5676" s="2"/>
      <c r="U5676" s="2"/>
    </row>
    <row r="5677" spans="11:21" x14ac:dyDescent="0.35">
      <c r="K5677" s="4"/>
      <c r="T5677" s="2"/>
      <c r="U5677" s="2"/>
    </row>
    <row r="5678" spans="11:21" x14ac:dyDescent="0.35">
      <c r="K5678" s="4"/>
      <c r="T5678" s="2"/>
      <c r="U5678" s="2"/>
    </row>
    <row r="5679" spans="11:21" x14ac:dyDescent="0.35">
      <c r="K5679" s="4"/>
      <c r="T5679" s="2"/>
      <c r="U5679" s="2"/>
    </row>
    <row r="5680" spans="11:21" x14ac:dyDescent="0.35">
      <c r="K5680" s="4"/>
      <c r="T5680" s="2"/>
      <c r="U5680" s="2"/>
    </row>
    <row r="5681" spans="11:21" x14ac:dyDescent="0.35">
      <c r="K5681" s="4"/>
      <c r="T5681" s="2"/>
      <c r="U5681" s="2"/>
    </row>
    <row r="5682" spans="11:21" x14ac:dyDescent="0.35">
      <c r="K5682" s="4"/>
      <c r="T5682" s="2"/>
      <c r="U5682" s="2"/>
    </row>
    <row r="5683" spans="11:21" x14ac:dyDescent="0.35">
      <c r="K5683" s="4"/>
      <c r="T5683" s="2"/>
      <c r="U5683" s="2"/>
    </row>
    <row r="5684" spans="11:21" x14ac:dyDescent="0.35">
      <c r="K5684" s="4"/>
      <c r="T5684" s="2"/>
      <c r="U5684" s="2"/>
    </row>
    <row r="5685" spans="11:21" x14ac:dyDescent="0.35">
      <c r="K5685" s="4"/>
      <c r="T5685" s="2"/>
      <c r="U5685" s="2"/>
    </row>
    <row r="5686" spans="11:21" x14ac:dyDescent="0.35">
      <c r="K5686" s="4"/>
      <c r="T5686" s="2"/>
      <c r="U5686" s="2"/>
    </row>
    <row r="5687" spans="11:21" x14ac:dyDescent="0.35">
      <c r="K5687" s="4"/>
      <c r="T5687" s="2"/>
      <c r="U5687" s="2"/>
    </row>
    <row r="5688" spans="11:21" x14ac:dyDescent="0.35">
      <c r="K5688" s="4"/>
      <c r="T5688" s="2"/>
      <c r="U5688" s="2"/>
    </row>
    <row r="5689" spans="11:21" x14ac:dyDescent="0.35">
      <c r="K5689" s="4"/>
      <c r="T5689" s="2"/>
      <c r="U5689" s="2"/>
    </row>
    <row r="5690" spans="11:21" x14ac:dyDescent="0.35">
      <c r="K5690" s="4"/>
      <c r="T5690" s="2"/>
      <c r="U5690" s="2"/>
    </row>
    <row r="5691" spans="11:21" x14ac:dyDescent="0.35">
      <c r="K5691" s="4"/>
      <c r="T5691" s="2"/>
      <c r="U5691" s="2"/>
    </row>
    <row r="5692" spans="11:21" x14ac:dyDescent="0.35">
      <c r="K5692" s="4"/>
      <c r="T5692" s="2"/>
      <c r="U5692" s="2"/>
    </row>
    <row r="5693" spans="11:21" x14ac:dyDescent="0.35">
      <c r="K5693" s="4"/>
      <c r="T5693" s="2"/>
      <c r="U5693" s="2"/>
    </row>
    <row r="5694" spans="11:21" x14ac:dyDescent="0.35">
      <c r="K5694" s="4"/>
      <c r="T5694" s="2"/>
      <c r="U5694" s="2"/>
    </row>
    <row r="5695" spans="11:21" x14ac:dyDescent="0.35">
      <c r="K5695" s="4"/>
      <c r="T5695" s="2"/>
      <c r="U5695" s="2"/>
    </row>
    <row r="5696" spans="11:21" x14ac:dyDescent="0.35">
      <c r="K5696" s="4"/>
      <c r="T5696" s="2"/>
      <c r="U5696" s="2"/>
    </row>
    <row r="5697" spans="11:21" x14ac:dyDescent="0.35">
      <c r="K5697" s="4"/>
      <c r="T5697" s="2"/>
      <c r="U5697" s="2"/>
    </row>
    <row r="5698" spans="11:21" x14ac:dyDescent="0.35">
      <c r="K5698" s="4"/>
      <c r="T5698" s="2"/>
      <c r="U5698" s="2"/>
    </row>
    <row r="5699" spans="11:21" x14ac:dyDescent="0.35">
      <c r="K5699" s="4"/>
      <c r="T5699" s="2"/>
      <c r="U5699" s="2"/>
    </row>
    <row r="5700" spans="11:21" x14ac:dyDescent="0.35">
      <c r="K5700" s="4"/>
      <c r="T5700" s="2"/>
      <c r="U5700" s="2"/>
    </row>
    <row r="5701" spans="11:21" x14ac:dyDescent="0.35">
      <c r="K5701" s="4"/>
      <c r="T5701" s="2"/>
      <c r="U5701" s="2"/>
    </row>
    <row r="5702" spans="11:21" x14ac:dyDescent="0.35">
      <c r="K5702" s="4"/>
      <c r="T5702" s="2"/>
      <c r="U5702" s="2"/>
    </row>
    <row r="5703" spans="11:21" x14ac:dyDescent="0.35">
      <c r="K5703" s="4"/>
      <c r="T5703" s="2"/>
      <c r="U5703" s="2"/>
    </row>
    <row r="5704" spans="11:21" x14ac:dyDescent="0.35">
      <c r="K5704" s="4"/>
      <c r="T5704" s="2"/>
      <c r="U5704" s="2"/>
    </row>
    <row r="5705" spans="11:21" x14ac:dyDescent="0.35">
      <c r="K5705" s="4"/>
      <c r="T5705" s="2"/>
      <c r="U5705" s="2"/>
    </row>
    <row r="5706" spans="11:21" x14ac:dyDescent="0.35">
      <c r="K5706" s="4"/>
      <c r="T5706" s="2"/>
      <c r="U5706" s="2"/>
    </row>
    <row r="5707" spans="11:21" x14ac:dyDescent="0.35">
      <c r="K5707" s="4"/>
      <c r="T5707" s="2"/>
      <c r="U5707" s="2"/>
    </row>
    <row r="5708" spans="11:21" x14ac:dyDescent="0.35">
      <c r="K5708" s="4"/>
      <c r="T5708" s="2"/>
      <c r="U5708" s="2"/>
    </row>
    <row r="5709" spans="11:21" x14ac:dyDescent="0.35">
      <c r="K5709" s="4"/>
      <c r="T5709" s="2"/>
      <c r="U5709" s="2"/>
    </row>
    <row r="5710" spans="11:21" x14ac:dyDescent="0.35">
      <c r="K5710" s="4"/>
      <c r="T5710" s="2"/>
      <c r="U5710" s="2"/>
    </row>
    <row r="5711" spans="11:21" x14ac:dyDescent="0.35">
      <c r="K5711" s="4"/>
      <c r="T5711" s="2"/>
      <c r="U5711" s="2"/>
    </row>
    <row r="5712" spans="11:21" x14ac:dyDescent="0.35">
      <c r="K5712" s="4"/>
      <c r="T5712" s="2"/>
      <c r="U5712" s="2"/>
    </row>
    <row r="5713" spans="11:21" x14ac:dyDescent="0.35">
      <c r="K5713" s="4"/>
      <c r="T5713" s="2"/>
      <c r="U5713" s="2"/>
    </row>
    <row r="5714" spans="11:21" x14ac:dyDescent="0.35">
      <c r="K5714" s="4"/>
      <c r="T5714" s="2"/>
      <c r="U5714" s="2"/>
    </row>
    <row r="5715" spans="11:21" x14ac:dyDescent="0.35">
      <c r="K5715" s="4"/>
      <c r="T5715" s="2"/>
      <c r="U5715" s="2"/>
    </row>
    <row r="5716" spans="11:21" x14ac:dyDescent="0.35">
      <c r="K5716" s="4"/>
      <c r="T5716" s="2"/>
      <c r="U5716" s="2"/>
    </row>
    <row r="5717" spans="11:21" x14ac:dyDescent="0.35">
      <c r="K5717" s="4"/>
      <c r="T5717" s="2"/>
      <c r="U5717" s="2"/>
    </row>
    <row r="5718" spans="11:21" x14ac:dyDescent="0.35">
      <c r="K5718" s="4"/>
      <c r="T5718" s="2"/>
      <c r="U5718" s="2"/>
    </row>
    <row r="5719" spans="11:21" x14ac:dyDescent="0.35">
      <c r="K5719" s="4"/>
      <c r="T5719" s="2"/>
      <c r="U5719" s="2"/>
    </row>
    <row r="5720" spans="11:21" x14ac:dyDescent="0.35">
      <c r="K5720" s="4"/>
      <c r="T5720" s="2"/>
      <c r="U5720" s="2"/>
    </row>
    <row r="5721" spans="11:21" x14ac:dyDescent="0.35">
      <c r="K5721" s="4"/>
      <c r="T5721" s="2"/>
      <c r="U5721" s="2"/>
    </row>
    <row r="5722" spans="11:21" x14ac:dyDescent="0.35">
      <c r="K5722" s="4"/>
      <c r="T5722" s="2"/>
      <c r="U5722" s="2"/>
    </row>
    <row r="5723" spans="11:21" x14ac:dyDescent="0.35">
      <c r="K5723" s="4"/>
      <c r="T5723" s="2"/>
      <c r="U5723" s="2"/>
    </row>
    <row r="5724" spans="11:21" x14ac:dyDescent="0.35">
      <c r="K5724" s="4"/>
      <c r="T5724" s="2"/>
      <c r="U5724" s="2"/>
    </row>
    <row r="5725" spans="11:21" x14ac:dyDescent="0.35">
      <c r="K5725" s="4"/>
      <c r="T5725" s="2"/>
      <c r="U5725" s="2"/>
    </row>
    <row r="5726" spans="11:21" x14ac:dyDescent="0.35">
      <c r="K5726" s="4"/>
      <c r="T5726" s="2"/>
      <c r="U5726" s="2"/>
    </row>
    <row r="5727" spans="11:21" x14ac:dyDescent="0.35">
      <c r="K5727" s="4"/>
      <c r="T5727" s="2"/>
      <c r="U5727" s="2"/>
    </row>
    <row r="5728" spans="11:21" x14ac:dyDescent="0.35">
      <c r="K5728" s="4"/>
      <c r="T5728" s="2"/>
      <c r="U5728" s="2"/>
    </row>
    <row r="5729" spans="11:21" x14ac:dyDescent="0.35">
      <c r="K5729" s="4"/>
      <c r="T5729" s="2"/>
      <c r="U5729" s="2"/>
    </row>
    <row r="5730" spans="11:21" x14ac:dyDescent="0.35">
      <c r="K5730" s="4"/>
      <c r="T5730" s="2"/>
      <c r="U5730" s="2"/>
    </row>
    <row r="5731" spans="11:21" x14ac:dyDescent="0.35">
      <c r="K5731" s="4"/>
      <c r="T5731" s="2"/>
      <c r="U5731" s="2"/>
    </row>
    <row r="5732" spans="11:21" x14ac:dyDescent="0.35">
      <c r="K5732" s="4"/>
      <c r="T5732" s="2"/>
      <c r="U5732" s="2"/>
    </row>
    <row r="5733" spans="11:21" x14ac:dyDescent="0.35">
      <c r="K5733" s="4"/>
      <c r="T5733" s="2"/>
      <c r="U5733" s="2"/>
    </row>
    <row r="5734" spans="11:21" x14ac:dyDescent="0.35">
      <c r="K5734" s="4"/>
      <c r="T5734" s="2"/>
      <c r="U5734" s="2"/>
    </row>
    <row r="5735" spans="11:21" x14ac:dyDescent="0.35">
      <c r="K5735" s="4"/>
      <c r="T5735" s="2"/>
      <c r="U5735" s="2"/>
    </row>
    <row r="5736" spans="11:21" x14ac:dyDescent="0.35">
      <c r="K5736" s="4"/>
      <c r="T5736" s="2"/>
      <c r="U5736" s="2"/>
    </row>
    <row r="5737" spans="11:21" x14ac:dyDescent="0.35">
      <c r="K5737" s="4"/>
      <c r="T5737" s="2"/>
      <c r="U5737" s="2"/>
    </row>
    <row r="5738" spans="11:21" x14ac:dyDescent="0.35">
      <c r="K5738" s="4"/>
      <c r="T5738" s="2"/>
      <c r="U5738" s="2"/>
    </row>
    <row r="5739" spans="11:21" x14ac:dyDescent="0.35">
      <c r="K5739" s="4"/>
      <c r="T5739" s="2"/>
      <c r="U5739" s="2"/>
    </row>
    <row r="5740" spans="11:21" x14ac:dyDescent="0.35">
      <c r="K5740" s="4"/>
      <c r="T5740" s="2"/>
      <c r="U5740" s="2"/>
    </row>
    <row r="5741" spans="11:21" x14ac:dyDescent="0.35">
      <c r="K5741" s="4"/>
      <c r="T5741" s="2"/>
      <c r="U5741" s="2"/>
    </row>
    <row r="5742" spans="11:21" x14ac:dyDescent="0.35">
      <c r="K5742" s="4"/>
      <c r="T5742" s="2"/>
      <c r="U5742" s="2"/>
    </row>
    <row r="5743" spans="11:21" x14ac:dyDescent="0.35">
      <c r="K5743" s="4"/>
      <c r="T5743" s="2"/>
      <c r="U5743" s="2"/>
    </row>
    <row r="5744" spans="11:21" x14ac:dyDescent="0.35">
      <c r="K5744" s="4"/>
      <c r="T5744" s="2"/>
      <c r="U5744" s="2"/>
    </row>
    <row r="5745" spans="11:21" x14ac:dyDescent="0.35">
      <c r="K5745" s="4"/>
      <c r="T5745" s="2"/>
      <c r="U5745" s="2"/>
    </row>
    <row r="5746" spans="11:21" x14ac:dyDescent="0.35">
      <c r="K5746" s="4"/>
      <c r="T5746" s="2"/>
      <c r="U5746" s="2"/>
    </row>
    <row r="5747" spans="11:21" x14ac:dyDescent="0.35">
      <c r="K5747" s="4"/>
      <c r="T5747" s="2"/>
      <c r="U5747" s="2"/>
    </row>
    <row r="5748" spans="11:21" x14ac:dyDescent="0.35">
      <c r="K5748" s="4"/>
      <c r="T5748" s="2"/>
      <c r="U5748" s="2"/>
    </row>
    <row r="5749" spans="11:21" x14ac:dyDescent="0.35">
      <c r="K5749" s="4"/>
      <c r="T5749" s="2"/>
      <c r="U5749" s="2"/>
    </row>
    <row r="5750" spans="11:21" x14ac:dyDescent="0.35">
      <c r="K5750" s="4"/>
      <c r="T5750" s="2"/>
      <c r="U5750" s="2"/>
    </row>
    <row r="5751" spans="11:21" x14ac:dyDescent="0.35">
      <c r="K5751" s="4"/>
      <c r="T5751" s="2"/>
      <c r="U5751" s="2"/>
    </row>
    <row r="5752" spans="11:21" x14ac:dyDescent="0.35">
      <c r="K5752" s="4"/>
      <c r="T5752" s="2"/>
      <c r="U5752" s="2"/>
    </row>
    <row r="5753" spans="11:21" x14ac:dyDescent="0.35">
      <c r="K5753" s="4"/>
      <c r="T5753" s="2"/>
      <c r="U5753" s="2"/>
    </row>
    <row r="5754" spans="11:21" x14ac:dyDescent="0.35">
      <c r="K5754" s="4"/>
      <c r="T5754" s="2"/>
      <c r="U5754" s="2"/>
    </row>
    <row r="5755" spans="11:21" x14ac:dyDescent="0.35">
      <c r="K5755" s="4"/>
      <c r="T5755" s="2"/>
      <c r="U5755" s="2"/>
    </row>
    <row r="5756" spans="11:21" x14ac:dyDescent="0.35">
      <c r="K5756" s="4"/>
      <c r="T5756" s="2"/>
      <c r="U5756" s="2"/>
    </row>
    <row r="5757" spans="11:21" x14ac:dyDescent="0.35">
      <c r="K5757" s="4"/>
      <c r="T5757" s="2"/>
      <c r="U5757" s="2"/>
    </row>
    <row r="5758" spans="11:21" x14ac:dyDescent="0.35">
      <c r="K5758" s="4"/>
      <c r="T5758" s="2"/>
      <c r="U5758" s="2"/>
    </row>
    <row r="5759" spans="11:21" x14ac:dyDescent="0.35">
      <c r="K5759" s="4"/>
      <c r="T5759" s="2"/>
      <c r="U5759" s="2"/>
    </row>
    <row r="5760" spans="11:21" x14ac:dyDescent="0.35">
      <c r="K5760" s="4"/>
      <c r="T5760" s="2"/>
      <c r="U5760" s="2"/>
    </row>
    <row r="5761" spans="11:21" x14ac:dyDescent="0.35">
      <c r="K5761" s="4"/>
      <c r="T5761" s="2"/>
      <c r="U5761" s="2"/>
    </row>
    <row r="5762" spans="11:21" x14ac:dyDescent="0.35">
      <c r="K5762" s="4"/>
      <c r="T5762" s="2"/>
      <c r="U5762" s="2"/>
    </row>
    <row r="5763" spans="11:21" x14ac:dyDescent="0.35">
      <c r="K5763" s="4"/>
      <c r="T5763" s="2"/>
      <c r="U5763" s="2"/>
    </row>
    <row r="5764" spans="11:21" x14ac:dyDescent="0.35">
      <c r="K5764" s="4"/>
      <c r="T5764" s="2"/>
      <c r="U5764" s="2"/>
    </row>
    <row r="5765" spans="11:21" x14ac:dyDescent="0.35">
      <c r="K5765" s="4"/>
      <c r="T5765" s="2"/>
      <c r="U5765" s="2"/>
    </row>
    <row r="5766" spans="11:21" x14ac:dyDescent="0.35">
      <c r="K5766" s="4"/>
      <c r="T5766" s="2"/>
      <c r="U5766" s="2"/>
    </row>
    <row r="5767" spans="11:21" x14ac:dyDescent="0.35">
      <c r="K5767" s="4"/>
      <c r="T5767" s="2"/>
      <c r="U5767" s="2"/>
    </row>
    <row r="5768" spans="11:21" x14ac:dyDescent="0.35">
      <c r="K5768" s="4"/>
      <c r="T5768" s="2"/>
      <c r="U5768" s="2"/>
    </row>
    <row r="5769" spans="11:21" x14ac:dyDescent="0.35">
      <c r="K5769" s="4"/>
      <c r="T5769" s="2"/>
      <c r="U5769" s="2"/>
    </row>
    <row r="5770" spans="11:21" x14ac:dyDescent="0.35">
      <c r="K5770" s="4"/>
      <c r="T5770" s="2"/>
      <c r="U5770" s="2"/>
    </row>
    <row r="5771" spans="11:21" x14ac:dyDescent="0.35">
      <c r="K5771" s="4"/>
      <c r="T5771" s="2"/>
      <c r="U5771" s="2"/>
    </row>
    <row r="5772" spans="11:21" x14ac:dyDescent="0.35">
      <c r="K5772" s="4"/>
      <c r="T5772" s="2"/>
      <c r="U5772" s="2"/>
    </row>
    <row r="5773" spans="11:21" x14ac:dyDescent="0.35">
      <c r="K5773" s="4"/>
      <c r="T5773" s="2"/>
      <c r="U5773" s="2"/>
    </row>
    <row r="5774" spans="11:21" x14ac:dyDescent="0.35">
      <c r="K5774" s="4"/>
      <c r="T5774" s="2"/>
      <c r="U5774" s="2"/>
    </row>
    <row r="5775" spans="11:21" x14ac:dyDescent="0.35">
      <c r="K5775" s="4"/>
      <c r="T5775" s="2"/>
      <c r="U5775" s="2"/>
    </row>
    <row r="5776" spans="11:21" x14ac:dyDescent="0.35">
      <c r="K5776" s="4"/>
      <c r="T5776" s="2"/>
      <c r="U5776" s="2"/>
    </row>
    <row r="5777" spans="11:21" x14ac:dyDescent="0.35">
      <c r="K5777" s="4"/>
      <c r="T5777" s="2"/>
      <c r="U5777" s="2"/>
    </row>
    <row r="5778" spans="11:21" x14ac:dyDescent="0.35">
      <c r="K5778" s="4"/>
      <c r="T5778" s="2"/>
      <c r="U5778" s="2"/>
    </row>
    <row r="5779" spans="11:21" x14ac:dyDescent="0.35">
      <c r="K5779" s="4"/>
      <c r="T5779" s="2"/>
      <c r="U5779" s="2"/>
    </row>
    <row r="5780" spans="11:21" x14ac:dyDescent="0.35">
      <c r="K5780" s="4"/>
      <c r="T5780" s="2"/>
      <c r="U5780" s="2"/>
    </row>
    <row r="5781" spans="11:21" x14ac:dyDescent="0.35">
      <c r="K5781" s="4"/>
      <c r="T5781" s="2"/>
      <c r="U5781" s="2"/>
    </row>
    <row r="5782" spans="11:21" x14ac:dyDescent="0.35">
      <c r="K5782" s="4"/>
      <c r="T5782" s="2"/>
      <c r="U5782" s="2"/>
    </row>
    <row r="5783" spans="11:21" x14ac:dyDescent="0.35">
      <c r="K5783" s="4"/>
      <c r="T5783" s="2"/>
      <c r="U5783" s="2"/>
    </row>
    <row r="5784" spans="11:21" x14ac:dyDescent="0.35">
      <c r="K5784" s="4"/>
      <c r="T5784" s="2"/>
      <c r="U5784" s="2"/>
    </row>
    <row r="5785" spans="11:21" x14ac:dyDescent="0.35">
      <c r="K5785" s="4"/>
      <c r="T5785" s="2"/>
      <c r="U5785" s="2"/>
    </row>
    <row r="5786" spans="11:21" x14ac:dyDescent="0.35">
      <c r="K5786" s="4"/>
      <c r="T5786" s="2"/>
      <c r="U5786" s="2"/>
    </row>
    <row r="5787" spans="11:21" x14ac:dyDescent="0.35">
      <c r="K5787" s="4"/>
      <c r="T5787" s="2"/>
      <c r="U5787" s="2"/>
    </row>
    <row r="5788" spans="11:21" x14ac:dyDescent="0.35">
      <c r="K5788" s="4"/>
      <c r="T5788" s="2"/>
      <c r="U5788" s="2"/>
    </row>
    <row r="5789" spans="11:21" x14ac:dyDescent="0.35">
      <c r="K5789" s="4"/>
      <c r="T5789" s="2"/>
      <c r="U5789" s="2"/>
    </row>
    <row r="5790" spans="11:21" x14ac:dyDescent="0.35">
      <c r="K5790" s="4"/>
      <c r="T5790" s="2"/>
      <c r="U5790" s="2"/>
    </row>
    <row r="5791" spans="11:21" x14ac:dyDescent="0.35">
      <c r="K5791" s="4"/>
      <c r="T5791" s="2"/>
      <c r="U5791" s="2"/>
    </row>
    <row r="5792" spans="11:21" x14ac:dyDescent="0.35">
      <c r="K5792" s="4"/>
      <c r="T5792" s="2"/>
      <c r="U5792" s="2"/>
    </row>
    <row r="5793" spans="11:21" x14ac:dyDescent="0.35">
      <c r="K5793" s="4"/>
      <c r="T5793" s="2"/>
      <c r="U5793" s="2"/>
    </row>
    <row r="5794" spans="11:21" x14ac:dyDescent="0.35">
      <c r="K5794" s="4"/>
      <c r="T5794" s="2"/>
      <c r="U5794" s="2"/>
    </row>
    <row r="5795" spans="11:21" x14ac:dyDescent="0.35">
      <c r="K5795" s="4"/>
      <c r="T5795" s="2"/>
      <c r="U5795" s="2"/>
    </row>
    <row r="5796" spans="11:21" x14ac:dyDescent="0.35">
      <c r="K5796" s="4"/>
      <c r="T5796" s="2"/>
      <c r="U5796" s="2"/>
    </row>
    <row r="5797" spans="11:21" x14ac:dyDescent="0.35">
      <c r="K5797" s="4"/>
      <c r="T5797" s="2"/>
      <c r="U5797" s="2"/>
    </row>
    <row r="5798" spans="11:21" x14ac:dyDescent="0.35">
      <c r="K5798" s="4"/>
      <c r="T5798" s="2"/>
      <c r="U5798" s="2"/>
    </row>
    <row r="5799" spans="11:21" x14ac:dyDescent="0.35">
      <c r="K5799" s="4"/>
      <c r="T5799" s="2"/>
      <c r="U5799" s="2"/>
    </row>
    <row r="5800" spans="11:21" x14ac:dyDescent="0.35">
      <c r="K5800" s="4"/>
      <c r="T5800" s="2"/>
      <c r="U5800" s="2"/>
    </row>
    <row r="5801" spans="11:21" x14ac:dyDescent="0.35">
      <c r="K5801" s="4"/>
      <c r="T5801" s="2"/>
      <c r="U5801" s="2"/>
    </row>
    <row r="5802" spans="11:21" x14ac:dyDescent="0.35">
      <c r="K5802" s="4"/>
      <c r="T5802" s="2"/>
      <c r="U5802" s="2"/>
    </row>
    <row r="5803" spans="11:21" x14ac:dyDescent="0.35">
      <c r="K5803" s="4"/>
      <c r="T5803" s="2"/>
      <c r="U5803" s="2"/>
    </row>
    <row r="5804" spans="11:21" x14ac:dyDescent="0.35">
      <c r="K5804" s="4"/>
      <c r="T5804" s="2"/>
      <c r="U5804" s="2"/>
    </row>
    <row r="5805" spans="11:21" x14ac:dyDescent="0.35">
      <c r="K5805" s="4"/>
      <c r="T5805" s="2"/>
      <c r="U5805" s="2"/>
    </row>
    <row r="5806" spans="11:21" x14ac:dyDescent="0.35">
      <c r="K5806" s="4"/>
      <c r="T5806" s="2"/>
      <c r="U5806" s="2"/>
    </row>
    <row r="5807" spans="11:21" x14ac:dyDescent="0.35">
      <c r="K5807" s="4"/>
      <c r="T5807" s="2"/>
      <c r="U5807" s="2"/>
    </row>
    <row r="5808" spans="11:21" x14ac:dyDescent="0.35">
      <c r="K5808" s="4"/>
      <c r="T5808" s="2"/>
      <c r="U5808" s="2"/>
    </row>
    <row r="5809" spans="11:21" x14ac:dyDescent="0.35">
      <c r="K5809" s="4"/>
      <c r="T5809" s="2"/>
      <c r="U5809" s="2"/>
    </row>
    <row r="5810" spans="11:21" x14ac:dyDescent="0.35">
      <c r="K5810" s="4"/>
      <c r="T5810" s="2"/>
      <c r="U5810" s="2"/>
    </row>
    <row r="5811" spans="11:21" x14ac:dyDescent="0.35">
      <c r="K5811" s="4"/>
      <c r="T5811" s="2"/>
      <c r="U5811" s="2"/>
    </row>
    <row r="5812" spans="11:21" x14ac:dyDescent="0.35">
      <c r="K5812" s="4"/>
      <c r="T5812" s="2"/>
      <c r="U5812" s="2"/>
    </row>
    <row r="5813" spans="11:21" x14ac:dyDescent="0.35">
      <c r="K5813" s="4"/>
      <c r="T5813" s="2"/>
      <c r="U5813" s="2"/>
    </row>
    <row r="5814" spans="11:21" x14ac:dyDescent="0.35">
      <c r="K5814" s="4"/>
      <c r="T5814" s="2"/>
      <c r="U5814" s="2"/>
    </row>
    <row r="5815" spans="11:21" x14ac:dyDescent="0.35">
      <c r="K5815" s="4"/>
      <c r="T5815" s="2"/>
      <c r="U5815" s="2"/>
    </row>
    <row r="5816" spans="11:21" x14ac:dyDescent="0.35">
      <c r="K5816" s="4"/>
      <c r="T5816" s="2"/>
      <c r="U5816" s="2"/>
    </row>
    <row r="5817" spans="11:21" x14ac:dyDescent="0.35">
      <c r="K5817" s="4"/>
      <c r="T5817" s="2"/>
      <c r="U5817" s="2"/>
    </row>
    <row r="5818" spans="11:21" x14ac:dyDescent="0.35">
      <c r="K5818" s="4"/>
      <c r="T5818" s="2"/>
      <c r="U5818" s="2"/>
    </row>
    <row r="5819" spans="11:21" x14ac:dyDescent="0.35">
      <c r="K5819" s="4"/>
      <c r="T5819" s="2"/>
      <c r="U5819" s="2"/>
    </row>
    <row r="5820" spans="11:21" x14ac:dyDescent="0.35">
      <c r="K5820" s="4"/>
      <c r="T5820" s="2"/>
      <c r="U5820" s="2"/>
    </row>
    <row r="5821" spans="11:21" x14ac:dyDescent="0.35">
      <c r="K5821" s="4"/>
      <c r="T5821" s="2"/>
      <c r="U5821" s="2"/>
    </row>
    <row r="5822" spans="11:21" x14ac:dyDescent="0.35">
      <c r="K5822" s="4"/>
      <c r="T5822" s="2"/>
      <c r="U5822" s="2"/>
    </row>
    <row r="5823" spans="11:21" x14ac:dyDescent="0.35">
      <c r="K5823" s="4"/>
      <c r="T5823" s="2"/>
      <c r="U5823" s="2"/>
    </row>
    <row r="5824" spans="11:21" x14ac:dyDescent="0.35">
      <c r="K5824" s="4"/>
      <c r="T5824" s="2"/>
      <c r="U5824" s="2"/>
    </row>
    <row r="5825" spans="11:21" x14ac:dyDescent="0.35">
      <c r="K5825" s="4"/>
      <c r="T5825" s="2"/>
      <c r="U5825" s="2"/>
    </row>
    <row r="5826" spans="11:21" x14ac:dyDescent="0.35">
      <c r="K5826" s="4"/>
      <c r="T5826" s="2"/>
      <c r="U5826" s="2"/>
    </row>
    <row r="5827" spans="11:21" x14ac:dyDescent="0.35">
      <c r="K5827" s="4"/>
      <c r="T5827" s="2"/>
      <c r="U5827" s="2"/>
    </row>
    <row r="5828" spans="11:21" x14ac:dyDescent="0.35">
      <c r="K5828" s="4"/>
      <c r="T5828" s="2"/>
      <c r="U5828" s="2"/>
    </row>
    <row r="5829" spans="11:21" x14ac:dyDescent="0.35">
      <c r="K5829" s="4"/>
      <c r="T5829" s="2"/>
      <c r="U5829" s="2"/>
    </row>
    <row r="5830" spans="11:21" x14ac:dyDescent="0.35">
      <c r="K5830" s="4"/>
      <c r="T5830" s="2"/>
      <c r="U5830" s="2"/>
    </row>
    <row r="5831" spans="11:21" x14ac:dyDescent="0.35">
      <c r="K5831" s="4"/>
      <c r="T5831" s="2"/>
      <c r="U5831" s="2"/>
    </row>
    <row r="5832" spans="11:21" x14ac:dyDescent="0.35">
      <c r="K5832" s="4"/>
      <c r="T5832" s="2"/>
      <c r="U5832" s="2"/>
    </row>
    <row r="5833" spans="11:21" x14ac:dyDescent="0.35">
      <c r="K5833" s="4"/>
      <c r="T5833" s="2"/>
      <c r="U5833" s="2"/>
    </row>
    <row r="5834" spans="11:21" x14ac:dyDescent="0.35">
      <c r="K5834" s="4"/>
      <c r="T5834" s="2"/>
      <c r="U5834" s="2"/>
    </row>
    <row r="5835" spans="11:21" x14ac:dyDescent="0.35">
      <c r="K5835" s="4"/>
      <c r="T5835" s="2"/>
      <c r="U5835" s="2"/>
    </row>
    <row r="5836" spans="11:21" x14ac:dyDescent="0.35">
      <c r="K5836" s="4"/>
      <c r="T5836" s="2"/>
      <c r="U5836" s="2"/>
    </row>
    <row r="5837" spans="11:21" x14ac:dyDescent="0.35">
      <c r="K5837" s="4"/>
      <c r="T5837" s="2"/>
      <c r="U5837" s="2"/>
    </row>
    <row r="5838" spans="11:21" x14ac:dyDescent="0.35">
      <c r="K5838" s="4"/>
      <c r="T5838" s="2"/>
      <c r="U5838" s="2"/>
    </row>
    <row r="5839" spans="11:21" x14ac:dyDescent="0.35">
      <c r="K5839" s="4"/>
      <c r="T5839" s="2"/>
      <c r="U5839" s="2"/>
    </row>
    <row r="5840" spans="11:21" x14ac:dyDescent="0.35">
      <c r="K5840" s="4"/>
      <c r="T5840" s="2"/>
      <c r="U5840" s="2"/>
    </row>
    <row r="5841" spans="11:21" x14ac:dyDescent="0.35">
      <c r="K5841" s="4"/>
      <c r="T5841" s="2"/>
      <c r="U5841" s="2"/>
    </row>
    <row r="5842" spans="11:21" x14ac:dyDescent="0.35">
      <c r="K5842" s="4"/>
      <c r="T5842" s="2"/>
      <c r="U5842" s="2"/>
    </row>
    <row r="5843" spans="11:21" x14ac:dyDescent="0.35">
      <c r="K5843" s="4"/>
      <c r="T5843" s="2"/>
      <c r="U5843" s="2"/>
    </row>
    <row r="5844" spans="11:21" x14ac:dyDescent="0.35">
      <c r="K5844" s="4"/>
      <c r="T5844" s="2"/>
      <c r="U5844" s="2"/>
    </row>
    <row r="5845" spans="11:21" x14ac:dyDescent="0.35">
      <c r="K5845" s="4"/>
      <c r="T5845" s="2"/>
      <c r="U5845" s="2"/>
    </row>
    <row r="5846" spans="11:21" x14ac:dyDescent="0.35">
      <c r="K5846" s="4"/>
      <c r="T5846" s="2"/>
      <c r="U5846" s="2"/>
    </row>
    <row r="5847" spans="11:21" x14ac:dyDescent="0.35">
      <c r="K5847" s="4"/>
      <c r="T5847" s="2"/>
      <c r="U5847" s="2"/>
    </row>
    <row r="5848" spans="11:21" x14ac:dyDescent="0.35">
      <c r="K5848" s="4"/>
      <c r="T5848" s="2"/>
      <c r="U5848" s="2"/>
    </row>
    <row r="5849" spans="11:21" x14ac:dyDescent="0.35">
      <c r="K5849" s="4"/>
      <c r="T5849" s="2"/>
      <c r="U5849" s="2"/>
    </row>
    <row r="5850" spans="11:21" x14ac:dyDescent="0.35">
      <c r="K5850" s="4"/>
      <c r="T5850" s="2"/>
      <c r="U5850" s="2"/>
    </row>
    <row r="5851" spans="11:21" x14ac:dyDescent="0.35">
      <c r="K5851" s="4"/>
      <c r="T5851" s="2"/>
      <c r="U5851" s="2"/>
    </row>
    <row r="5852" spans="11:21" x14ac:dyDescent="0.35">
      <c r="K5852" s="4"/>
      <c r="T5852" s="2"/>
      <c r="U5852" s="2"/>
    </row>
    <row r="5853" spans="11:21" x14ac:dyDescent="0.35">
      <c r="K5853" s="4"/>
      <c r="T5853" s="2"/>
      <c r="U5853" s="2"/>
    </row>
    <row r="5854" spans="11:21" x14ac:dyDescent="0.35">
      <c r="K5854" s="4"/>
      <c r="T5854" s="2"/>
      <c r="U5854" s="2"/>
    </row>
    <row r="5855" spans="11:21" x14ac:dyDescent="0.35">
      <c r="K5855" s="4"/>
      <c r="T5855" s="2"/>
      <c r="U5855" s="2"/>
    </row>
    <row r="5856" spans="11:21" x14ac:dyDescent="0.35">
      <c r="K5856" s="4"/>
      <c r="T5856" s="2"/>
      <c r="U5856" s="2"/>
    </row>
    <row r="5857" spans="11:21" x14ac:dyDescent="0.35">
      <c r="K5857" s="4"/>
      <c r="T5857" s="2"/>
      <c r="U5857" s="2"/>
    </row>
    <row r="5858" spans="11:21" x14ac:dyDescent="0.35">
      <c r="K5858" s="4"/>
      <c r="T5858" s="2"/>
      <c r="U5858" s="2"/>
    </row>
    <row r="5859" spans="11:21" x14ac:dyDescent="0.35">
      <c r="K5859" s="4"/>
      <c r="T5859" s="2"/>
      <c r="U5859" s="2"/>
    </row>
    <row r="5860" spans="11:21" x14ac:dyDescent="0.35">
      <c r="K5860" s="4"/>
      <c r="T5860" s="2"/>
      <c r="U5860" s="2"/>
    </row>
    <row r="5861" spans="11:21" x14ac:dyDescent="0.35">
      <c r="K5861" s="4"/>
      <c r="T5861" s="2"/>
      <c r="U5861" s="2"/>
    </row>
    <row r="5862" spans="11:21" x14ac:dyDescent="0.35">
      <c r="K5862" s="4"/>
      <c r="T5862" s="2"/>
      <c r="U5862" s="2"/>
    </row>
    <row r="5863" spans="11:21" x14ac:dyDescent="0.35">
      <c r="K5863" s="4"/>
      <c r="T5863" s="2"/>
      <c r="U5863" s="2"/>
    </row>
    <row r="5864" spans="11:21" x14ac:dyDescent="0.35">
      <c r="K5864" s="4"/>
      <c r="T5864" s="2"/>
      <c r="U5864" s="2"/>
    </row>
    <row r="5865" spans="11:21" x14ac:dyDescent="0.35">
      <c r="K5865" s="4"/>
      <c r="T5865" s="2"/>
      <c r="U5865" s="2"/>
    </row>
    <row r="5866" spans="11:21" x14ac:dyDescent="0.35">
      <c r="K5866" s="4"/>
      <c r="T5866" s="2"/>
      <c r="U5866" s="2"/>
    </row>
    <row r="5867" spans="11:21" x14ac:dyDescent="0.35">
      <c r="K5867" s="4"/>
      <c r="T5867" s="2"/>
      <c r="U5867" s="2"/>
    </row>
    <row r="5868" spans="11:21" x14ac:dyDescent="0.35">
      <c r="K5868" s="4"/>
      <c r="T5868" s="2"/>
      <c r="U5868" s="2"/>
    </row>
    <row r="5869" spans="11:21" x14ac:dyDescent="0.35">
      <c r="K5869" s="4"/>
      <c r="T5869" s="2"/>
      <c r="U5869" s="2"/>
    </row>
    <row r="5870" spans="11:21" x14ac:dyDescent="0.35">
      <c r="K5870" s="4"/>
      <c r="T5870" s="2"/>
      <c r="U5870" s="2"/>
    </row>
    <row r="5871" spans="11:21" x14ac:dyDescent="0.35">
      <c r="K5871" s="4"/>
      <c r="T5871" s="2"/>
      <c r="U5871" s="2"/>
    </row>
    <row r="5872" spans="11:21" x14ac:dyDescent="0.35">
      <c r="K5872" s="4"/>
      <c r="T5872" s="2"/>
      <c r="U5872" s="2"/>
    </row>
    <row r="5873" spans="11:21" x14ac:dyDescent="0.35">
      <c r="K5873" s="4"/>
      <c r="T5873" s="2"/>
      <c r="U5873" s="2"/>
    </row>
    <row r="5874" spans="11:21" x14ac:dyDescent="0.35">
      <c r="K5874" s="4"/>
      <c r="T5874" s="2"/>
      <c r="U5874" s="2"/>
    </row>
    <row r="5875" spans="11:21" x14ac:dyDescent="0.35">
      <c r="K5875" s="4"/>
      <c r="T5875" s="2"/>
      <c r="U5875" s="2"/>
    </row>
    <row r="5876" spans="11:21" x14ac:dyDescent="0.35">
      <c r="K5876" s="4"/>
      <c r="T5876" s="2"/>
      <c r="U5876" s="2"/>
    </row>
    <row r="5877" spans="11:21" x14ac:dyDescent="0.35">
      <c r="K5877" s="4"/>
      <c r="T5877" s="2"/>
      <c r="U5877" s="2"/>
    </row>
    <row r="5878" spans="11:21" x14ac:dyDescent="0.35">
      <c r="K5878" s="4"/>
      <c r="T5878" s="2"/>
      <c r="U5878" s="2"/>
    </row>
    <row r="5879" spans="11:21" x14ac:dyDescent="0.35">
      <c r="K5879" s="4"/>
      <c r="T5879" s="2"/>
      <c r="U5879" s="2"/>
    </row>
    <row r="5880" spans="11:21" x14ac:dyDescent="0.35">
      <c r="K5880" s="4"/>
      <c r="T5880" s="2"/>
      <c r="U5880" s="2"/>
    </row>
    <row r="5881" spans="11:21" x14ac:dyDescent="0.35">
      <c r="K5881" s="4"/>
      <c r="T5881" s="2"/>
      <c r="U5881" s="2"/>
    </row>
    <row r="5882" spans="11:21" x14ac:dyDescent="0.35">
      <c r="K5882" s="4"/>
      <c r="T5882" s="2"/>
      <c r="U5882" s="2"/>
    </row>
    <row r="5883" spans="11:21" x14ac:dyDescent="0.35">
      <c r="K5883" s="4"/>
      <c r="T5883" s="2"/>
      <c r="U5883" s="2"/>
    </row>
    <row r="5884" spans="11:21" x14ac:dyDescent="0.35">
      <c r="K5884" s="4"/>
      <c r="T5884" s="2"/>
      <c r="U5884" s="2"/>
    </row>
    <row r="5885" spans="11:21" x14ac:dyDescent="0.35">
      <c r="K5885" s="4"/>
      <c r="T5885" s="2"/>
      <c r="U5885" s="2"/>
    </row>
    <row r="5886" spans="11:21" x14ac:dyDescent="0.35">
      <c r="K5886" s="4"/>
      <c r="T5886" s="2"/>
      <c r="U5886" s="2"/>
    </row>
    <row r="5887" spans="11:21" x14ac:dyDescent="0.35">
      <c r="K5887" s="4"/>
      <c r="T5887" s="2"/>
      <c r="U5887" s="2"/>
    </row>
    <row r="5888" spans="11:21" x14ac:dyDescent="0.35">
      <c r="K5888" s="4"/>
      <c r="T5888" s="2"/>
      <c r="U5888" s="2"/>
    </row>
    <row r="5889" spans="11:21" x14ac:dyDescent="0.35">
      <c r="K5889" s="4"/>
      <c r="T5889" s="2"/>
      <c r="U5889" s="2"/>
    </row>
    <row r="5890" spans="11:21" x14ac:dyDescent="0.35">
      <c r="K5890" s="4"/>
      <c r="T5890" s="2"/>
      <c r="U5890" s="2"/>
    </row>
    <row r="5891" spans="11:21" x14ac:dyDescent="0.35">
      <c r="K5891" s="4"/>
      <c r="T5891" s="2"/>
      <c r="U5891" s="2"/>
    </row>
    <row r="5892" spans="11:21" x14ac:dyDescent="0.35">
      <c r="K5892" s="4"/>
      <c r="T5892" s="2"/>
      <c r="U5892" s="2"/>
    </row>
    <row r="5893" spans="11:21" x14ac:dyDescent="0.35">
      <c r="K5893" s="4"/>
      <c r="T5893" s="2"/>
      <c r="U5893" s="2"/>
    </row>
    <row r="5894" spans="11:21" x14ac:dyDescent="0.35">
      <c r="K5894" s="4"/>
      <c r="T5894" s="2"/>
      <c r="U5894" s="2"/>
    </row>
    <row r="5895" spans="11:21" x14ac:dyDescent="0.35">
      <c r="K5895" s="4"/>
      <c r="T5895" s="2"/>
      <c r="U5895" s="2"/>
    </row>
    <row r="5896" spans="11:21" x14ac:dyDescent="0.35">
      <c r="K5896" s="4"/>
      <c r="T5896" s="2"/>
      <c r="U5896" s="2"/>
    </row>
    <row r="5897" spans="11:21" x14ac:dyDescent="0.35">
      <c r="K5897" s="4"/>
      <c r="T5897" s="2"/>
      <c r="U5897" s="2"/>
    </row>
    <row r="5898" spans="11:21" x14ac:dyDescent="0.35">
      <c r="K5898" s="4"/>
      <c r="T5898" s="2"/>
      <c r="U5898" s="2"/>
    </row>
    <row r="5899" spans="11:21" x14ac:dyDescent="0.35">
      <c r="K5899" s="4"/>
      <c r="T5899" s="2"/>
      <c r="U5899" s="2"/>
    </row>
    <row r="5900" spans="11:21" x14ac:dyDescent="0.35">
      <c r="K5900" s="4"/>
      <c r="T5900" s="2"/>
      <c r="U5900" s="2"/>
    </row>
    <row r="5901" spans="11:21" x14ac:dyDescent="0.35">
      <c r="K5901" s="4"/>
      <c r="T5901" s="2"/>
      <c r="U5901" s="2"/>
    </row>
    <row r="5902" spans="11:21" x14ac:dyDescent="0.35">
      <c r="K5902" s="4"/>
      <c r="T5902" s="2"/>
      <c r="U5902" s="2"/>
    </row>
    <row r="5903" spans="11:21" x14ac:dyDescent="0.35">
      <c r="K5903" s="4"/>
      <c r="T5903" s="2"/>
      <c r="U5903" s="2"/>
    </row>
    <row r="5904" spans="11:21" x14ac:dyDescent="0.35">
      <c r="K5904" s="4"/>
      <c r="T5904" s="2"/>
      <c r="U5904" s="2"/>
    </row>
    <row r="5905" spans="11:21" x14ac:dyDescent="0.35">
      <c r="K5905" s="4"/>
      <c r="T5905" s="2"/>
      <c r="U5905" s="2"/>
    </row>
    <row r="5906" spans="11:21" x14ac:dyDescent="0.35">
      <c r="K5906" s="4"/>
      <c r="T5906" s="2"/>
      <c r="U5906" s="2"/>
    </row>
    <row r="5907" spans="11:21" x14ac:dyDescent="0.35">
      <c r="K5907" s="4"/>
      <c r="T5907" s="2"/>
      <c r="U5907" s="2"/>
    </row>
    <row r="5908" spans="11:21" x14ac:dyDescent="0.35">
      <c r="K5908" s="4"/>
      <c r="T5908" s="2"/>
      <c r="U5908" s="2"/>
    </row>
    <row r="5909" spans="11:21" x14ac:dyDescent="0.35">
      <c r="K5909" s="4"/>
      <c r="T5909" s="2"/>
      <c r="U5909" s="2"/>
    </row>
    <row r="5910" spans="11:21" x14ac:dyDescent="0.35">
      <c r="K5910" s="4"/>
      <c r="T5910" s="2"/>
      <c r="U5910" s="2"/>
    </row>
    <row r="5911" spans="11:21" x14ac:dyDescent="0.35">
      <c r="K5911" s="4"/>
      <c r="T5911" s="2"/>
      <c r="U5911" s="2"/>
    </row>
    <row r="5912" spans="11:21" x14ac:dyDescent="0.35">
      <c r="K5912" s="4"/>
      <c r="T5912" s="2"/>
      <c r="U5912" s="2"/>
    </row>
    <row r="5913" spans="11:21" x14ac:dyDescent="0.35">
      <c r="K5913" s="4"/>
      <c r="T5913" s="2"/>
      <c r="U5913" s="2"/>
    </row>
    <row r="5914" spans="11:21" x14ac:dyDescent="0.35">
      <c r="K5914" s="4"/>
      <c r="T5914" s="2"/>
      <c r="U5914" s="2"/>
    </row>
    <row r="5915" spans="11:21" x14ac:dyDescent="0.35">
      <c r="K5915" s="4"/>
      <c r="T5915" s="2"/>
      <c r="U5915" s="2"/>
    </row>
    <row r="5916" spans="11:21" x14ac:dyDescent="0.35">
      <c r="K5916" s="4"/>
      <c r="T5916" s="2"/>
      <c r="U5916" s="2"/>
    </row>
    <row r="5917" spans="11:21" x14ac:dyDescent="0.35">
      <c r="K5917" s="4"/>
      <c r="T5917" s="2"/>
      <c r="U5917" s="2"/>
    </row>
    <row r="5918" spans="11:21" x14ac:dyDescent="0.35">
      <c r="K5918" s="4"/>
      <c r="T5918" s="2"/>
      <c r="U5918" s="2"/>
    </row>
    <row r="5919" spans="11:21" x14ac:dyDescent="0.35">
      <c r="K5919" s="4"/>
      <c r="T5919" s="2"/>
      <c r="U5919" s="2"/>
    </row>
    <row r="5920" spans="11:21" x14ac:dyDescent="0.35">
      <c r="K5920" s="4"/>
      <c r="T5920" s="2"/>
      <c r="U5920" s="2"/>
    </row>
    <row r="5921" spans="11:21" x14ac:dyDescent="0.35">
      <c r="K5921" s="4"/>
      <c r="T5921" s="2"/>
      <c r="U5921" s="2"/>
    </row>
    <row r="5922" spans="11:21" x14ac:dyDescent="0.35">
      <c r="K5922" s="4"/>
      <c r="T5922" s="2"/>
      <c r="U5922" s="2"/>
    </row>
    <row r="5923" spans="11:21" x14ac:dyDescent="0.35">
      <c r="K5923" s="4"/>
      <c r="T5923" s="2"/>
      <c r="U5923" s="2"/>
    </row>
    <row r="5924" spans="11:21" x14ac:dyDescent="0.35">
      <c r="K5924" s="4"/>
      <c r="T5924" s="2"/>
      <c r="U5924" s="2"/>
    </row>
    <row r="5925" spans="11:21" x14ac:dyDescent="0.35">
      <c r="K5925" s="4"/>
      <c r="T5925" s="2"/>
      <c r="U5925" s="2"/>
    </row>
    <row r="5926" spans="11:21" x14ac:dyDescent="0.35">
      <c r="K5926" s="4"/>
      <c r="T5926" s="2"/>
      <c r="U5926" s="2"/>
    </row>
    <row r="5927" spans="11:21" x14ac:dyDescent="0.35">
      <c r="K5927" s="4"/>
      <c r="T5927" s="2"/>
      <c r="U5927" s="2"/>
    </row>
    <row r="5928" spans="11:21" x14ac:dyDescent="0.35">
      <c r="K5928" s="4"/>
      <c r="T5928" s="2"/>
      <c r="U5928" s="2"/>
    </row>
    <row r="5929" spans="11:21" x14ac:dyDescent="0.35">
      <c r="K5929" s="4"/>
      <c r="T5929" s="2"/>
      <c r="U5929" s="2"/>
    </row>
    <row r="5930" spans="11:21" x14ac:dyDescent="0.35">
      <c r="K5930" s="4"/>
      <c r="T5930" s="2"/>
      <c r="U5930" s="2"/>
    </row>
    <row r="5931" spans="11:21" x14ac:dyDescent="0.35">
      <c r="K5931" s="4"/>
      <c r="T5931" s="2"/>
      <c r="U5931" s="2"/>
    </row>
    <row r="5932" spans="11:21" x14ac:dyDescent="0.35">
      <c r="K5932" s="4"/>
      <c r="T5932" s="2"/>
      <c r="U5932" s="2"/>
    </row>
    <row r="5933" spans="11:21" x14ac:dyDescent="0.35">
      <c r="K5933" s="4"/>
      <c r="T5933" s="2"/>
      <c r="U5933" s="2"/>
    </row>
    <row r="5934" spans="11:21" x14ac:dyDescent="0.35">
      <c r="K5934" s="4"/>
      <c r="T5934" s="2"/>
      <c r="U5934" s="2"/>
    </row>
    <row r="5935" spans="11:21" x14ac:dyDescent="0.35">
      <c r="K5935" s="4"/>
      <c r="T5935" s="2"/>
      <c r="U5935" s="2"/>
    </row>
    <row r="5936" spans="11:21" x14ac:dyDescent="0.35">
      <c r="K5936" s="4"/>
      <c r="T5936" s="2"/>
      <c r="U5936" s="2"/>
    </row>
    <row r="5937" spans="11:21" x14ac:dyDescent="0.35">
      <c r="K5937" s="4"/>
      <c r="T5937" s="2"/>
      <c r="U5937" s="2"/>
    </row>
    <row r="5938" spans="11:21" x14ac:dyDescent="0.35">
      <c r="K5938" s="4"/>
      <c r="T5938" s="2"/>
      <c r="U5938" s="2"/>
    </row>
    <row r="5939" spans="11:21" x14ac:dyDescent="0.35">
      <c r="K5939" s="4"/>
      <c r="T5939" s="2"/>
      <c r="U5939" s="2"/>
    </row>
    <row r="5940" spans="11:21" x14ac:dyDescent="0.35">
      <c r="K5940" s="4"/>
      <c r="T5940" s="2"/>
      <c r="U5940" s="2"/>
    </row>
    <row r="5941" spans="11:21" x14ac:dyDescent="0.35">
      <c r="K5941" s="4"/>
      <c r="T5941" s="2"/>
      <c r="U5941" s="2"/>
    </row>
    <row r="5942" spans="11:21" x14ac:dyDescent="0.35">
      <c r="K5942" s="4"/>
      <c r="T5942" s="2"/>
      <c r="U5942" s="2"/>
    </row>
    <row r="5943" spans="11:21" x14ac:dyDescent="0.35">
      <c r="K5943" s="4"/>
      <c r="T5943" s="2"/>
      <c r="U5943" s="2"/>
    </row>
    <row r="5944" spans="11:21" x14ac:dyDescent="0.35">
      <c r="K5944" s="4"/>
      <c r="T5944" s="2"/>
      <c r="U5944" s="2"/>
    </row>
    <row r="5945" spans="11:21" x14ac:dyDescent="0.35">
      <c r="K5945" s="4"/>
      <c r="T5945" s="2"/>
      <c r="U5945" s="2"/>
    </row>
    <row r="5946" spans="11:21" x14ac:dyDescent="0.35">
      <c r="K5946" s="4"/>
      <c r="T5946" s="2"/>
      <c r="U5946" s="2"/>
    </row>
    <row r="5947" spans="11:21" x14ac:dyDescent="0.35">
      <c r="K5947" s="4"/>
      <c r="T5947" s="2"/>
      <c r="U5947" s="2"/>
    </row>
    <row r="5948" spans="11:21" x14ac:dyDescent="0.35">
      <c r="K5948" s="4"/>
      <c r="T5948" s="2"/>
      <c r="U5948" s="2"/>
    </row>
    <row r="5949" spans="11:21" x14ac:dyDescent="0.35">
      <c r="K5949" s="4"/>
      <c r="T5949" s="2"/>
      <c r="U5949" s="2"/>
    </row>
    <row r="5950" spans="11:21" x14ac:dyDescent="0.35">
      <c r="K5950" s="4"/>
      <c r="T5950" s="2"/>
      <c r="U5950" s="2"/>
    </row>
    <row r="5951" spans="11:21" x14ac:dyDescent="0.35">
      <c r="K5951" s="4"/>
      <c r="T5951" s="2"/>
      <c r="U5951" s="2"/>
    </row>
    <row r="5952" spans="11:21" x14ac:dyDescent="0.35">
      <c r="K5952" s="4"/>
      <c r="T5952" s="2"/>
      <c r="U5952" s="2"/>
    </row>
    <row r="5953" spans="11:21" x14ac:dyDescent="0.35">
      <c r="K5953" s="4"/>
      <c r="T5953" s="2"/>
      <c r="U5953" s="2"/>
    </row>
    <row r="5954" spans="11:21" x14ac:dyDescent="0.35">
      <c r="K5954" s="4"/>
      <c r="T5954" s="2"/>
      <c r="U5954" s="2"/>
    </row>
    <row r="5955" spans="11:21" x14ac:dyDescent="0.35">
      <c r="K5955" s="4"/>
      <c r="T5955" s="2"/>
      <c r="U5955" s="2"/>
    </row>
    <row r="5956" spans="11:21" x14ac:dyDescent="0.35">
      <c r="K5956" s="4"/>
      <c r="T5956" s="2"/>
      <c r="U5956" s="2"/>
    </row>
    <row r="5957" spans="11:21" x14ac:dyDescent="0.35">
      <c r="K5957" s="4"/>
      <c r="T5957" s="2"/>
      <c r="U5957" s="2"/>
    </row>
    <row r="5958" spans="11:21" x14ac:dyDescent="0.35">
      <c r="K5958" s="4"/>
      <c r="T5958" s="2"/>
      <c r="U5958" s="2"/>
    </row>
    <row r="5959" spans="11:21" x14ac:dyDescent="0.35">
      <c r="K5959" s="4"/>
      <c r="T5959" s="2"/>
      <c r="U5959" s="2"/>
    </row>
    <row r="5960" spans="11:21" x14ac:dyDescent="0.35">
      <c r="K5960" s="4"/>
      <c r="T5960" s="2"/>
      <c r="U5960" s="2"/>
    </row>
    <row r="5961" spans="11:21" x14ac:dyDescent="0.35">
      <c r="K5961" s="4"/>
      <c r="T5961" s="2"/>
      <c r="U5961" s="2"/>
    </row>
    <row r="5962" spans="11:21" x14ac:dyDescent="0.35">
      <c r="K5962" s="4"/>
      <c r="T5962" s="2"/>
      <c r="U5962" s="2"/>
    </row>
    <row r="5963" spans="11:21" x14ac:dyDescent="0.35">
      <c r="K5963" s="4"/>
      <c r="T5963" s="2"/>
      <c r="U5963" s="2"/>
    </row>
    <row r="5964" spans="11:21" x14ac:dyDescent="0.35">
      <c r="K5964" s="4"/>
      <c r="T5964" s="2"/>
      <c r="U5964" s="2"/>
    </row>
    <row r="5965" spans="11:21" x14ac:dyDescent="0.35">
      <c r="K5965" s="4"/>
      <c r="T5965" s="2"/>
      <c r="U5965" s="2"/>
    </row>
    <row r="5966" spans="11:21" x14ac:dyDescent="0.35">
      <c r="K5966" s="4"/>
      <c r="T5966" s="2"/>
      <c r="U5966" s="2"/>
    </row>
    <row r="5967" spans="11:21" x14ac:dyDescent="0.35">
      <c r="K5967" s="4"/>
      <c r="T5967" s="2"/>
      <c r="U5967" s="2"/>
    </row>
    <row r="5968" spans="11:21" x14ac:dyDescent="0.35">
      <c r="K5968" s="4"/>
      <c r="T5968" s="2"/>
      <c r="U5968" s="2"/>
    </row>
    <row r="5969" spans="11:21" x14ac:dyDescent="0.35">
      <c r="K5969" s="4"/>
      <c r="T5969" s="2"/>
      <c r="U5969" s="2"/>
    </row>
    <row r="5970" spans="11:21" x14ac:dyDescent="0.35">
      <c r="K5970" s="4"/>
      <c r="T5970" s="2"/>
      <c r="U5970" s="2"/>
    </row>
    <row r="5971" spans="11:21" x14ac:dyDescent="0.35">
      <c r="K5971" s="4"/>
      <c r="T5971" s="2"/>
      <c r="U5971" s="2"/>
    </row>
    <row r="5972" spans="11:21" x14ac:dyDescent="0.35">
      <c r="K5972" s="4"/>
      <c r="T5972" s="2"/>
      <c r="U5972" s="2"/>
    </row>
    <row r="5973" spans="11:21" x14ac:dyDescent="0.35">
      <c r="K5973" s="4"/>
      <c r="T5973" s="2"/>
      <c r="U5973" s="2"/>
    </row>
    <row r="5974" spans="11:21" x14ac:dyDescent="0.35">
      <c r="K5974" s="4"/>
      <c r="T5974" s="2"/>
      <c r="U5974" s="2"/>
    </row>
    <row r="5975" spans="11:21" x14ac:dyDescent="0.35">
      <c r="K5975" s="4"/>
      <c r="T5975" s="2"/>
      <c r="U5975" s="2"/>
    </row>
    <row r="5976" spans="11:21" x14ac:dyDescent="0.35">
      <c r="K5976" s="4"/>
      <c r="T5976" s="2"/>
      <c r="U5976" s="2"/>
    </row>
    <row r="5977" spans="11:21" x14ac:dyDescent="0.35">
      <c r="K5977" s="4"/>
      <c r="T5977" s="2"/>
      <c r="U5977" s="2"/>
    </row>
    <row r="5978" spans="11:21" x14ac:dyDescent="0.35">
      <c r="K5978" s="4"/>
      <c r="T5978" s="2"/>
      <c r="U5978" s="2"/>
    </row>
    <row r="5979" spans="11:21" x14ac:dyDescent="0.35">
      <c r="K5979" s="4"/>
      <c r="T5979" s="2"/>
      <c r="U5979" s="2"/>
    </row>
    <row r="5980" spans="11:21" x14ac:dyDescent="0.35">
      <c r="K5980" s="4"/>
      <c r="T5980" s="2"/>
      <c r="U5980" s="2"/>
    </row>
    <row r="5981" spans="11:21" x14ac:dyDescent="0.35">
      <c r="K5981" s="4"/>
      <c r="T5981" s="2"/>
      <c r="U5981" s="2"/>
    </row>
    <row r="5982" spans="11:21" x14ac:dyDescent="0.35">
      <c r="K5982" s="4"/>
      <c r="T5982" s="2"/>
      <c r="U5982" s="2"/>
    </row>
    <row r="5983" spans="11:21" x14ac:dyDescent="0.35">
      <c r="K5983" s="4"/>
      <c r="T5983" s="2"/>
      <c r="U5983" s="2"/>
    </row>
    <row r="5984" spans="11:21" x14ac:dyDescent="0.35">
      <c r="K5984" s="4"/>
      <c r="T5984" s="2"/>
      <c r="U5984" s="2"/>
    </row>
    <row r="5985" spans="11:21" x14ac:dyDescent="0.35">
      <c r="K5985" s="4"/>
      <c r="T5985" s="2"/>
      <c r="U5985" s="2"/>
    </row>
    <row r="5986" spans="11:21" x14ac:dyDescent="0.35">
      <c r="K5986" s="4"/>
      <c r="T5986" s="2"/>
      <c r="U5986" s="2"/>
    </row>
    <row r="5987" spans="11:21" x14ac:dyDescent="0.35">
      <c r="K5987" s="4"/>
      <c r="T5987" s="2"/>
      <c r="U5987" s="2"/>
    </row>
    <row r="5988" spans="11:21" x14ac:dyDescent="0.35">
      <c r="K5988" s="4"/>
      <c r="T5988" s="2"/>
      <c r="U5988" s="2"/>
    </row>
    <row r="5989" spans="11:21" x14ac:dyDescent="0.35">
      <c r="K5989" s="4"/>
      <c r="T5989" s="2"/>
      <c r="U5989" s="2"/>
    </row>
    <row r="5990" spans="11:21" x14ac:dyDescent="0.35">
      <c r="K5990" s="4"/>
      <c r="T5990" s="2"/>
      <c r="U5990" s="2"/>
    </row>
    <row r="5991" spans="11:21" x14ac:dyDescent="0.35">
      <c r="K5991" s="4"/>
      <c r="T5991" s="2"/>
      <c r="U5991" s="2"/>
    </row>
    <row r="5992" spans="11:21" x14ac:dyDescent="0.35">
      <c r="K5992" s="4"/>
      <c r="T5992" s="2"/>
      <c r="U5992" s="2"/>
    </row>
    <row r="5993" spans="11:21" x14ac:dyDescent="0.35">
      <c r="K5993" s="4"/>
      <c r="T5993" s="2"/>
      <c r="U5993" s="2"/>
    </row>
    <row r="5994" spans="11:21" x14ac:dyDescent="0.35">
      <c r="K5994" s="4"/>
      <c r="T5994" s="2"/>
      <c r="U5994" s="2"/>
    </row>
    <row r="5995" spans="11:21" x14ac:dyDescent="0.35">
      <c r="K5995" s="4"/>
      <c r="T5995" s="2"/>
      <c r="U5995" s="2"/>
    </row>
    <row r="5996" spans="11:21" x14ac:dyDescent="0.35">
      <c r="K5996" s="4"/>
      <c r="T5996" s="2"/>
      <c r="U5996" s="2"/>
    </row>
    <row r="5997" spans="11:21" x14ac:dyDescent="0.35">
      <c r="K5997" s="4"/>
      <c r="T5997" s="2"/>
      <c r="U5997" s="2"/>
    </row>
    <row r="5998" spans="11:21" x14ac:dyDescent="0.35">
      <c r="K5998" s="4"/>
      <c r="T5998" s="2"/>
      <c r="U5998" s="2"/>
    </row>
    <row r="5999" spans="11:21" x14ac:dyDescent="0.35">
      <c r="K5999" s="4"/>
      <c r="T5999" s="2"/>
      <c r="U5999" s="2"/>
    </row>
    <row r="6000" spans="11:21" x14ac:dyDescent="0.35">
      <c r="K6000" s="4"/>
      <c r="T6000" s="2"/>
      <c r="U6000" s="2"/>
    </row>
    <row r="6001" spans="11:21" x14ac:dyDescent="0.35">
      <c r="K6001" s="4"/>
      <c r="T6001" s="2"/>
      <c r="U6001" s="2"/>
    </row>
    <row r="6002" spans="11:21" x14ac:dyDescent="0.35">
      <c r="K6002" s="4"/>
      <c r="T6002" s="2"/>
      <c r="U6002" s="2"/>
    </row>
    <row r="6003" spans="11:21" x14ac:dyDescent="0.35">
      <c r="K6003" s="4"/>
      <c r="T6003" s="2"/>
      <c r="U6003" s="2"/>
    </row>
    <row r="6004" spans="11:21" x14ac:dyDescent="0.35">
      <c r="K6004" s="4"/>
      <c r="T6004" s="2"/>
      <c r="U6004" s="2"/>
    </row>
    <row r="6005" spans="11:21" x14ac:dyDescent="0.35">
      <c r="K6005" s="4"/>
      <c r="T6005" s="2"/>
      <c r="U6005" s="2"/>
    </row>
    <row r="6006" spans="11:21" x14ac:dyDescent="0.35">
      <c r="K6006" s="4"/>
      <c r="T6006" s="2"/>
      <c r="U6006" s="2"/>
    </row>
    <row r="6007" spans="11:21" x14ac:dyDescent="0.35">
      <c r="K6007" s="4"/>
      <c r="T6007" s="2"/>
      <c r="U6007" s="2"/>
    </row>
    <row r="6008" spans="11:21" x14ac:dyDescent="0.35">
      <c r="K6008" s="4"/>
      <c r="T6008" s="2"/>
      <c r="U6008" s="2"/>
    </row>
    <row r="6009" spans="11:21" x14ac:dyDescent="0.35">
      <c r="K6009" s="4"/>
      <c r="T6009" s="2"/>
      <c r="U6009" s="2"/>
    </row>
    <row r="6010" spans="11:21" x14ac:dyDescent="0.35">
      <c r="K6010" s="4"/>
      <c r="T6010" s="2"/>
      <c r="U6010" s="2"/>
    </row>
    <row r="6011" spans="11:21" x14ac:dyDescent="0.35">
      <c r="K6011" s="4"/>
      <c r="T6011" s="2"/>
      <c r="U6011" s="2"/>
    </row>
    <row r="6012" spans="11:21" x14ac:dyDescent="0.35">
      <c r="K6012" s="4"/>
      <c r="T6012" s="2"/>
      <c r="U6012" s="2"/>
    </row>
    <row r="6013" spans="11:21" x14ac:dyDescent="0.35">
      <c r="K6013" s="4"/>
      <c r="T6013" s="2"/>
      <c r="U6013" s="2"/>
    </row>
    <row r="6014" spans="11:21" x14ac:dyDescent="0.35">
      <c r="K6014" s="4"/>
      <c r="T6014" s="2"/>
      <c r="U6014" s="2"/>
    </row>
    <row r="6015" spans="11:21" x14ac:dyDescent="0.35">
      <c r="K6015" s="4"/>
      <c r="T6015" s="2"/>
      <c r="U6015" s="2"/>
    </row>
    <row r="6016" spans="11:21" x14ac:dyDescent="0.35">
      <c r="K6016" s="4"/>
      <c r="T6016" s="2"/>
      <c r="U6016" s="2"/>
    </row>
    <row r="6017" spans="11:21" x14ac:dyDescent="0.35">
      <c r="K6017" s="4"/>
      <c r="T6017" s="2"/>
      <c r="U6017" s="2"/>
    </row>
    <row r="6018" spans="11:21" x14ac:dyDescent="0.35">
      <c r="K6018" s="4"/>
      <c r="T6018" s="2"/>
      <c r="U6018" s="2"/>
    </row>
    <row r="6019" spans="11:21" x14ac:dyDescent="0.35">
      <c r="K6019" s="4"/>
      <c r="T6019" s="2"/>
      <c r="U6019" s="2"/>
    </row>
    <row r="6020" spans="11:21" x14ac:dyDescent="0.35">
      <c r="K6020" s="4"/>
      <c r="T6020" s="2"/>
      <c r="U6020" s="2"/>
    </row>
    <row r="6021" spans="11:21" x14ac:dyDescent="0.35">
      <c r="K6021" s="4"/>
      <c r="T6021" s="2"/>
      <c r="U6021" s="2"/>
    </row>
    <row r="6022" spans="11:21" x14ac:dyDescent="0.35">
      <c r="K6022" s="4"/>
      <c r="T6022" s="2"/>
      <c r="U6022" s="2"/>
    </row>
    <row r="6023" spans="11:21" x14ac:dyDescent="0.35">
      <c r="K6023" s="4"/>
      <c r="T6023" s="2"/>
      <c r="U6023" s="2"/>
    </row>
    <row r="6024" spans="11:21" x14ac:dyDescent="0.35">
      <c r="K6024" s="4"/>
      <c r="T6024" s="2"/>
      <c r="U6024" s="2"/>
    </row>
    <row r="6025" spans="11:21" x14ac:dyDescent="0.35">
      <c r="K6025" s="4"/>
      <c r="T6025" s="2"/>
      <c r="U6025" s="2"/>
    </row>
    <row r="6026" spans="11:21" x14ac:dyDescent="0.35">
      <c r="K6026" s="4"/>
      <c r="T6026" s="2"/>
      <c r="U6026" s="2"/>
    </row>
    <row r="6027" spans="11:21" x14ac:dyDescent="0.35">
      <c r="K6027" s="4"/>
      <c r="T6027" s="2"/>
      <c r="U6027" s="2"/>
    </row>
    <row r="6028" spans="11:21" x14ac:dyDescent="0.35">
      <c r="K6028" s="4"/>
      <c r="T6028" s="2"/>
      <c r="U6028" s="2"/>
    </row>
    <row r="6029" spans="11:21" x14ac:dyDescent="0.35">
      <c r="K6029" s="4"/>
      <c r="T6029" s="2"/>
      <c r="U6029" s="2"/>
    </row>
    <row r="6030" spans="11:21" x14ac:dyDescent="0.35">
      <c r="K6030" s="4"/>
      <c r="T6030" s="2"/>
      <c r="U6030" s="2"/>
    </row>
    <row r="6031" spans="11:21" x14ac:dyDescent="0.35">
      <c r="K6031" s="4"/>
      <c r="T6031" s="2"/>
      <c r="U6031" s="2"/>
    </row>
    <row r="6032" spans="11:21" x14ac:dyDescent="0.35">
      <c r="K6032" s="4"/>
      <c r="T6032" s="2"/>
      <c r="U6032" s="2"/>
    </row>
    <row r="6033" spans="11:21" x14ac:dyDescent="0.35">
      <c r="K6033" s="4"/>
      <c r="T6033" s="2"/>
      <c r="U6033" s="2"/>
    </row>
    <row r="6034" spans="11:21" x14ac:dyDescent="0.35">
      <c r="K6034" s="4"/>
      <c r="T6034" s="2"/>
      <c r="U6034" s="2"/>
    </row>
    <row r="6035" spans="11:21" x14ac:dyDescent="0.35">
      <c r="K6035" s="4"/>
      <c r="T6035" s="2"/>
      <c r="U6035" s="2"/>
    </row>
    <row r="6036" spans="11:21" x14ac:dyDescent="0.35">
      <c r="K6036" s="4"/>
      <c r="T6036" s="2"/>
      <c r="U6036" s="2"/>
    </row>
    <row r="6037" spans="11:21" x14ac:dyDescent="0.35">
      <c r="K6037" s="4"/>
      <c r="T6037" s="2"/>
      <c r="U6037" s="2"/>
    </row>
    <row r="6038" spans="11:21" x14ac:dyDescent="0.35">
      <c r="K6038" s="4"/>
      <c r="T6038" s="2"/>
      <c r="U6038" s="2"/>
    </row>
    <row r="6039" spans="11:21" x14ac:dyDescent="0.35">
      <c r="K6039" s="4"/>
      <c r="T6039" s="2"/>
      <c r="U6039" s="2"/>
    </row>
    <row r="6040" spans="11:21" x14ac:dyDescent="0.35">
      <c r="K6040" s="4"/>
      <c r="T6040" s="2"/>
      <c r="U6040" s="2"/>
    </row>
    <row r="6041" spans="11:21" x14ac:dyDescent="0.35">
      <c r="K6041" s="4"/>
      <c r="T6041" s="2"/>
      <c r="U6041" s="2"/>
    </row>
    <row r="6042" spans="11:21" x14ac:dyDescent="0.35">
      <c r="K6042" s="4"/>
      <c r="T6042" s="2"/>
      <c r="U6042" s="2"/>
    </row>
    <row r="6043" spans="11:21" x14ac:dyDescent="0.35">
      <c r="K6043" s="4"/>
      <c r="T6043" s="2"/>
      <c r="U6043" s="2"/>
    </row>
    <row r="6044" spans="11:21" x14ac:dyDescent="0.35">
      <c r="K6044" s="4"/>
      <c r="T6044" s="2"/>
      <c r="U6044" s="2"/>
    </row>
    <row r="6045" spans="11:21" x14ac:dyDescent="0.35">
      <c r="K6045" s="4"/>
      <c r="T6045" s="2"/>
      <c r="U6045" s="2"/>
    </row>
    <row r="6046" spans="11:21" x14ac:dyDescent="0.35">
      <c r="K6046" s="4"/>
      <c r="T6046" s="2"/>
      <c r="U6046" s="2"/>
    </row>
    <row r="6047" spans="11:21" x14ac:dyDescent="0.35">
      <c r="K6047" s="4"/>
      <c r="T6047" s="2"/>
      <c r="U6047" s="2"/>
    </row>
    <row r="6048" spans="11:21" x14ac:dyDescent="0.35">
      <c r="K6048" s="4"/>
      <c r="T6048" s="2"/>
      <c r="U6048" s="2"/>
    </row>
    <row r="6049" spans="11:21" x14ac:dyDescent="0.35">
      <c r="K6049" s="4"/>
      <c r="T6049" s="2"/>
      <c r="U6049" s="2"/>
    </row>
    <row r="6050" spans="11:21" x14ac:dyDescent="0.35">
      <c r="K6050" s="4"/>
      <c r="T6050" s="2"/>
      <c r="U6050" s="2"/>
    </row>
    <row r="6051" spans="11:21" x14ac:dyDescent="0.35">
      <c r="K6051" s="4"/>
      <c r="T6051" s="2"/>
      <c r="U6051" s="2"/>
    </row>
    <row r="6052" spans="11:21" x14ac:dyDescent="0.35">
      <c r="K6052" s="4"/>
      <c r="T6052" s="2"/>
      <c r="U6052" s="2"/>
    </row>
    <row r="6053" spans="11:21" x14ac:dyDescent="0.35">
      <c r="K6053" s="4"/>
      <c r="T6053" s="2"/>
      <c r="U6053" s="2"/>
    </row>
    <row r="6054" spans="11:21" x14ac:dyDescent="0.35">
      <c r="K6054" s="4"/>
      <c r="T6054" s="2"/>
      <c r="U6054" s="2"/>
    </row>
    <row r="6055" spans="11:21" x14ac:dyDescent="0.35">
      <c r="K6055" s="4"/>
      <c r="T6055" s="2"/>
      <c r="U6055" s="2"/>
    </row>
    <row r="6056" spans="11:21" x14ac:dyDescent="0.35">
      <c r="K6056" s="4"/>
      <c r="T6056" s="2"/>
      <c r="U6056" s="2"/>
    </row>
    <row r="6057" spans="11:21" x14ac:dyDescent="0.35">
      <c r="K6057" s="4"/>
      <c r="T6057" s="2"/>
      <c r="U6057" s="2"/>
    </row>
    <row r="6058" spans="11:21" x14ac:dyDescent="0.35">
      <c r="K6058" s="4"/>
      <c r="T6058" s="2"/>
      <c r="U6058" s="2"/>
    </row>
    <row r="6059" spans="11:21" x14ac:dyDescent="0.35">
      <c r="K6059" s="4"/>
      <c r="T6059" s="2"/>
      <c r="U6059" s="2"/>
    </row>
    <row r="6060" spans="11:21" x14ac:dyDescent="0.35">
      <c r="K6060" s="4"/>
      <c r="T6060" s="2"/>
      <c r="U6060" s="2"/>
    </row>
    <row r="6061" spans="11:21" x14ac:dyDescent="0.35">
      <c r="K6061" s="4"/>
      <c r="T6061" s="2"/>
      <c r="U6061" s="2"/>
    </row>
    <row r="6062" spans="11:21" x14ac:dyDescent="0.35">
      <c r="K6062" s="4"/>
      <c r="T6062" s="2"/>
      <c r="U6062" s="2"/>
    </row>
    <row r="6063" spans="11:21" x14ac:dyDescent="0.35">
      <c r="K6063" s="4"/>
      <c r="T6063" s="2"/>
      <c r="U6063" s="2"/>
    </row>
    <row r="6064" spans="11:21" x14ac:dyDescent="0.35">
      <c r="K6064" s="4"/>
      <c r="T6064" s="2"/>
      <c r="U6064" s="2"/>
    </row>
    <row r="6065" spans="11:21" x14ac:dyDescent="0.35">
      <c r="K6065" s="4"/>
      <c r="T6065" s="2"/>
      <c r="U6065" s="2"/>
    </row>
    <row r="6066" spans="11:21" x14ac:dyDescent="0.35">
      <c r="K6066" s="4"/>
      <c r="T6066" s="2"/>
      <c r="U6066" s="2"/>
    </row>
    <row r="6067" spans="11:21" x14ac:dyDescent="0.35">
      <c r="K6067" s="4"/>
      <c r="T6067" s="2"/>
      <c r="U6067" s="2"/>
    </row>
    <row r="6068" spans="11:21" x14ac:dyDescent="0.35">
      <c r="K6068" s="4"/>
      <c r="T6068" s="2"/>
      <c r="U6068" s="2"/>
    </row>
    <row r="6069" spans="11:21" x14ac:dyDescent="0.35">
      <c r="K6069" s="4"/>
      <c r="T6069" s="2"/>
      <c r="U6069" s="2"/>
    </row>
    <row r="6070" spans="11:21" x14ac:dyDescent="0.35">
      <c r="K6070" s="4"/>
      <c r="T6070" s="2"/>
      <c r="U6070" s="2"/>
    </row>
    <row r="6071" spans="11:21" x14ac:dyDescent="0.35">
      <c r="K6071" s="4"/>
      <c r="T6071" s="2"/>
      <c r="U6071" s="2"/>
    </row>
    <row r="6072" spans="11:21" x14ac:dyDescent="0.35">
      <c r="K6072" s="4"/>
      <c r="T6072" s="2"/>
      <c r="U6072" s="2"/>
    </row>
    <row r="6073" spans="11:21" x14ac:dyDescent="0.35">
      <c r="K6073" s="4"/>
      <c r="T6073" s="2"/>
      <c r="U6073" s="2"/>
    </row>
    <row r="6074" spans="11:21" x14ac:dyDescent="0.35">
      <c r="K6074" s="4"/>
      <c r="T6074" s="2"/>
      <c r="U6074" s="2"/>
    </row>
    <row r="6075" spans="11:21" x14ac:dyDescent="0.35">
      <c r="K6075" s="4"/>
      <c r="T6075" s="2"/>
      <c r="U6075" s="2"/>
    </row>
    <row r="6076" spans="11:21" x14ac:dyDescent="0.35">
      <c r="K6076" s="4"/>
      <c r="T6076" s="2"/>
      <c r="U6076" s="2"/>
    </row>
    <row r="6077" spans="11:21" x14ac:dyDescent="0.35">
      <c r="K6077" s="4"/>
      <c r="T6077" s="2"/>
      <c r="U6077" s="2"/>
    </row>
    <row r="6078" spans="11:21" x14ac:dyDescent="0.35">
      <c r="K6078" s="4"/>
      <c r="T6078" s="2"/>
      <c r="U6078" s="2"/>
    </row>
    <row r="6079" spans="11:21" x14ac:dyDescent="0.35">
      <c r="K6079" s="4"/>
      <c r="T6079" s="2"/>
      <c r="U6079" s="2"/>
    </row>
    <row r="6080" spans="11:21" x14ac:dyDescent="0.35">
      <c r="K6080" s="4"/>
      <c r="T6080" s="2"/>
      <c r="U6080" s="2"/>
    </row>
    <row r="6081" spans="11:21" x14ac:dyDescent="0.35">
      <c r="K6081" s="4"/>
      <c r="T6081" s="2"/>
      <c r="U6081" s="2"/>
    </row>
    <row r="6082" spans="11:21" x14ac:dyDescent="0.35">
      <c r="K6082" s="4"/>
      <c r="T6082" s="2"/>
      <c r="U6082" s="2"/>
    </row>
    <row r="6083" spans="11:21" x14ac:dyDescent="0.35">
      <c r="K6083" s="4"/>
      <c r="T6083" s="2"/>
      <c r="U6083" s="2"/>
    </row>
    <row r="6084" spans="11:21" x14ac:dyDescent="0.35">
      <c r="K6084" s="4"/>
      <c r="T6084" s="2"/>
      <c r="U6084" s="2"/>
    </row>
    <row r="6085" spans="11:21" x14ac:dyDescent="0.35">
      <c r="K6085" s="4"/>
      <c r="T6085" s="2"/>
      <c r="U6085" s="2"/>
    </row>
    <row r="6086" spans="11:21" x14ac:dyDescent="0.35">
      <c r="K6086" s="4"/>
      <c r="T6086" s="2"/>
      <c r="U6086" s="2"/>
    </row>
    <row r="6087" spans="11:21" x14ac:dyDescent="0.35">
      <c r="K6087" s="4"/>
      <c r="T6087" s="2"/>
      <c r="U6087" s="2"/>
    </row>
    <row r="6088" spans="11:21" x14ac:dyDescent="0.35">
      <c r="K6088" s="4"/>
      <c r="T6088" s="2"/>
      <c r="U6088" s="2"/>
    </row>
    <row r="6089" spans="11:21" x14ac:dyDescent="0.35">
      <c r="K6089" s="4"/>
      <c r="T6089" s="2"/>
      <c r="U6089" s="2"/>
    </row>
    <row r="6090" spans="11:21" x14ac:dyDescent="0.35">
      <c r="K6090" s="4"/>
      <c r="T6090" s="2"/>
      <c r="U6090" s="2"/>
    </row>
    <row r="6091" spans="11:21" x14ac:dyDescent="0.35">
      <c r="K6091" s="4"/>
      <c r="T6091" s="2"/>
      <c r="U6091" s="2"/>
    </row>
    <row r="6092" spans="11:21" x14ac:dyDescent="0.35">
      <c r="K6092" s="4"/>
      <c r="T6092" s="2"/>
      <c r="U6092" s="2"/>
    </row>
    <row r="6093" spans="11:21" x14ac:dyDescent="0.35">
      <c r="K6093" s="4"/>
      <c r="T6093" s="2"/>
      <c r="U6093" s="2"/>
    </row>
    <row r="6094" spans="11:21" x14ac:dyDescent="0.35">
      <c r="K6094" s="4"/>
      <c r="T6094" s="2"/>
      <c r="U6094" s="2"/>
    </row>
    <row r="6095" spans="11:21" x14ac:dyDescent="0.35">
      <c r="K6095" s="4"/>
      <c r="T6095" s="2"/>
      <c r="U6095" s="2"/>
    </row>
    <row r="6096" spans="11:21" x14ac:dyDescent="0.35">
      <c r="K6096" s="4"/>
      <c r="T6096" s="2"/>
      <c r="U6096" s="2"/>
    </row>
    <row r="6097" spans="11:21" x14ac:dyDescent="0.35">
      <c r="K6097" s="4"/>
      <c r="T6097" s="2"/>
      <c r="U6097" s="2"/>
    </row>
    <row r="6098" spans="11:21" x14ac:dyDescent="0.35">
      <c r="K6098" s="4"/>
      <c r="T6098" s="2"/>
      <c r="U6098" s="2"/>
    </row>
    <row r="6099" spans="11:21" x14ac:dyDescent="0.35">
      <c r="K6099" s="4"/>
      <c r="T6099" s="2"/>
      <c r="U6099" s="2"/>
    </row>
    <row r="6100" spans="11:21" x14ac:dyDescent="0.35">
      <c r="K6100" s="4"/>
      <c r="T6100" s="2"/>
      <c r="U6100" s="2"/>
    </row>
    <row r="6101" spans="11:21" x14ac:dyDescent="0.35">
      <c r="K6101" s="4"/>
      <c r="T6101" s="2"/>
      <c r="U6101" s="2"/>
    </row>
    <row r="6102" spans="11:21" x14ac:dyDescent="0.35">
      <c r="K6102" s="4"/>
      <c r="T6102" s="2"/>
      <c r="U6102" s="2"/>
    </row>
    <row r="6103" spans="11:21" x14ac:dyDescent="0.35">
      <c r="K6103" s="4"/>
      <c r="T6103" s="2"/>
      <c r="U6103" s="2"/>
    </row>
    <row r="6104" spans="11:21" x14ac:dyDescent="0.35">
      <c r="K6104" s="4"/>
      <c r="T6104" s="2"/>
      <c r="U6104" s="2"/>
    </row>
    <row r="6105" spans="11:21" x14ac:dyDescent="0.35">
      <c r="K6105" s="4"/>
      <c r="T6105" s="2"/>
      <c r="U6105" s="2"/>
    </row>
    <row r="6106" spans="11:21" x14ac:dyDescent="0.35">
      <c r="K6106" s="4"/>
      <c r="T6106" s="2"/>
      <c r="U6106" s="2"/>
    </row>
    <row r="6107" spans="11:21" x14ac:dyDescent="0.35">
      <c r="K6107" s="4"/>
      <c r="T6107" s="2"/>
      <c r="U6107" s="2"/>
    </row>
    <row r="6108" spans="11:21" x14ac:dyDescent="0.35">
      <c r="K6108" s="4"/>
      <c r="T6108" s="2"/>
      <c r="U6108" s="2"/>
    </row>
    <row r="6109" spans="11:21" x14ac:dyDescent="0.35">
      <c r="K6109" s="4"/>
      <c r="T6109" s="2"/>
      <c r="U6109" s="2"/>
    </row>
    <row r="6110" spans="11:21" x14ac:dyDescent="0.35">
      <c r="K6110" s="4"/>
      <c r="T6110" s="2"/>
      <c r="U6110" s="2"/>
    </row>
    <row r="6111" spans="11:21" x14ac:dyDescent="0.35">
      <c r="K6111" s="4"/>
      <c r="T6111" s="2"/>
      <c r="U6111" s="2"/>
    </row>
    <row r="6112" spans="11:21" x14ac:dyDescent="0.35">
      <c r="K6112" s="4"/>
      <c r="T6112" s="2"/>
      <c r="U6112" s="2"/>
    </row>
    <row r="6113" spans="11:21" x14ac:dyDescent="0.35">
      <c r="K6113" s="4"/>
      <c r="T6113" s="2"/>
      <c r="U6113" s="2"/>
    </row>
    <row r="6114" spans="11:21" x14ac:dyDescent="0.35">
      <c r="K6114" s="4"/>
      <c r="T6114" s="2"/>
      <c r="U6114" s="2"/>
    </row>
    <row r="6115" spans="11:21" x14ac:dyDescent="0.35">
      <c r="K6115" s="4"/>
      <c r="T6115" s="2"/>
      <c r="U6115" s="2"/>
    </row>
    <row r="6116" spans="11:21" x14ac:dyDescent="0.35">
      <c r="K6116" s="4"/>
      <c r="T6116" s="2"/>
      <c r="U6116" s="2"/>
    </row>
    <row r="6117" spans="11:21" x14ac:dyDescent="0.35">
      <c r="K6117" s="4"/>
      <c r="T6117" s="2"/>
      <c r="U6117" s="2"/>
    </row>
    <row r="6118" spans="11:21" x14ac:dyDescent="0.35">
      <c r="K6118" s="4"/>
      <c r="T6118" s="2"/>
      <c r="U6118" s="2"/>
    </row>
    <row r="6119" spans="11:21" x14ac:dyDescent="0.35">
      <c r="K6119" s="4"/>
      <c r="T6119" s="2"/>
      <c r="U6119" s="2"/>
    </row>
    <row r="6120" spans="11:21" x14ac:dyDescent="0.35">
      <c r="K6120" s="4"/>
      <c r="T6120" s="2"/>
      <c r="U6120" s="2"/>
    </row>
    <row r="6121" spans="11:21" x14ac:dyDescent="0.35">
      <c r="K6121" s="4"/>
      <c r="T6121" s="2"/>
      <c r="U6121" s="2"/>
    </row>
    <row r="6122" spans="11:21" x14ac:dyDescent="0.35">
      <c r="K6122" s="4"/>
      <c r="T6122" s="2"/>
      <c r="U6122" s="2"/>
    </row>
    <row r="6123" spans="11:21" x14ac:dyDescent="0.35">
      <c r="K6123" s="4"/>
      <c r="T6123" s="2"/>
      <c r="U6123" s="2"/>
    </row>
    <row r="6124" spans="11:21" x14ac:dyDescent="0.35">
      <c r="K6124" s="4"/>
      <c r="T6124" s="2"/>
      <c r="U6124" s="2"/>
    </row>
    <row r="6125" spans="11:21" x14ac:dyDescent="0.35">
      <c r="K6125" s="4"/>
      <c r="T6125" s="2"/>
      <c r="U6125" s="2"/>
    </row>
    <row r="6126" spans="11:21" x14ac:dyDescent="0.35">
      <c r="K6126" s="4"/>
      <c r="T6126" s="2"/>
      <c r="U6126" s="2"/>
    </row>
    <row r="6127" spans="11:21" x14ac:dyDescent="0.35">
      <c r="K6127" s="4"/>
      <c r="T6127" s="2"/>
      <c r="U6127" s="2"/>
    </row>
    <row r="6128" spans="11:21" x14ac:dyDescent="0.35">
      <c r="K6128" s="4"/>
      <c r="T6128" s="2"/>
      <c r="U6128" s="2"/>
    </row>
    <row r="6129" spans="11:21" x14ac:dyDescent="0.35">
      <c r="K6129" s="4"/>
      <c r="T6129" s="2"/>
      <c r="U6129" s="2"/>
    </row>
    <row r="6130" spans="11:21" x14ac:dyDescent="0.35">
      <c r="K6130" s="4"/>
      <c r="T6130" s="2"/>
      <c r="U6130" s="2"/>
    </row>
    <row r="6131" spans="11:21" x14ac:dyDescent="0.35">
      <c r="K6131" s="4"/>
      <c r="T6131" s="2"/>
      <c r="U6131" s="2"/>
    </row>
    <row r="6132" spans="11:21" x14ac:dyDescent="0.35">
      <c r="K6132" s="4"/>
      <c r="T6132" s="2"/>
      <c r="U6132" s="2"/>
    </row>
    <row r="6133" spans="11:21" x14ac:dyDescent="0.35">
      <c r="K6133" s="4"/>
      <c r="T6133" s="2"/>
      <c r="U6133" s="2"/>
    </row>
    <row r="6134" spans="11:21" x14ac:dyDescent="0.35">
      <c r="K6134" s="4"/>
      <c r="T6134" s="2"/>
      <c r="U6134" s="2"/>
    </row>
    <row r="6135" spans="11:21" x14ac:dyDescent="0.35">
      <c r="K6135" s="4"/>
      <c r="T6135" s="2"/>
      <c r="U6135" s="2"/>
    </row>
    <row r="6136" spans="11:21" x14ac:dyDescent="0.35">
      <c r="K6136" s="4"/>
      <c r="T6136" s="2"/>
      <c r="U6136" s="2"/>
    </row>
    <row r="6137" spans="11:21" x14ac:dyDescent="0.35">
      <c r="K6137" s="4"/>
      <c r="T6137" s="2"/>
      <c r="U6137" s="2"/>
    </row>
    <row r="6138" spans="11:21" x14ac:dyDescent="0.35">
      <c r="K6138" s="4"/>
      <c r="T6138" s="2"/>
      <c r="U6138" s="2"/>
    </row>
    <row r="6139" spans="11:21" x14ac:dyDescent="0.35">
      <c r="K6139" s="4"/>
      <c r="T6139" s="2"/>
      <c r="U6139" s="2"/>
    </row>
    <row r="6140" spans="11:21" x14ac:dyDescent="0.35">
      <c r="K6140" s="4"/>
      <c r="T6140" s="2"/>
      <c r="U6140" s="2"/>
    </row>
    <row r="6141" spans="11:21" x14ac:dyDescent="0.35">
      <c r="K6141" s="4"/>
      <c r="T6141" s="2"/>
      <c r="U6141" s="2"/>
    </row>
    <row r="6142" spans="11:21" x14ac:dyDescent="0.35">
      <c r="K6142" s="4"/>
      <c r="T6142" s="2"/>
      <c r="U6142" s="2"/>
    </row>
    <row r="6143" spans="11:21" x14ac:dyDescent="0.35">
      <c r="K6143" s="4"/>
      <c r="T6143" s="2"/>
      <c r="U6143" s="2"/>
    </row>
    <row r="6144" spans="11:21" x14ac:dyDescent="0.35">
      <c r="K6144" s="4"/>
      <c r="T6144" s="2"/>
      <c r="U6144" s="2"/>
    </row>
    <row r="6145" spans="11:21" x14ac:dyDescent="0.35">
      <c r="K6145" s="4"/>
      <c r="T6145" s="2"/>
      <c r="U6145" s="2"/>
    </row>
    <row r="6146" spans="11:21" x14ac:dyDescent="0.35">
      <c r="K6146" s="4"/>
      <c r="T6146" s="2"/>
      <c r="U6146" s="2"/>
    </row>
    <row r="6147" spans="11:21" x14ac:dyDescent="0.35">
      <c r="K6147" s="4"/>
      <c r="T6147" s="2"/>
      <c r="U6147" s="2"/>
    </row>
    <row r="6148" spans="11:21" x14ac:dyDescent="0.35">
      <c r="K6148" s="4"/>
      <c r="T6148" s="2"/>
      <c r="U6148" s="2"/>
    </row>
    <row r="6149" spans="11:21" x14ac:dyDescent="0.35">
      <c r="K6149" s="4"/>
      <c r="T6149" s="2"/>
      <c r="U6149" s="2"/>
    </row>
    <row r="6150" spans="11:21" x14ac:dyDescent="0.35">
      <c r="K6150" s="4"/>
      <c r="T6150" s="2"/>
      <c r="U6150" s="2"/>
    </row>
    <row r="6151" spans="11:21" x14ac:dyDescent="0.35">
      <c r="K6151" s="4"/>
      <c r="T6151" s="2"/>
      <c r="U6151" s="2"/>
    </row>
    <row r="6152" spans="11:21" x14ac:dyDescent="0.35">
      <c r="K6152" s="4"/>
      <c r="T6152" s="2"/>
      <c r="U6152" s="2"/>
    </row>
    <row r="6153" spans="11:21" x14ac:dyDescent="0.35">
      <c r="K6153" s="4"/>
      <c r="T6153" s="2"/>
      <c r="U6153" s="2"/>
    </row>
    <row r="6154" spans="11:21" x14ac:dyDescent="0.35">
      <c r="K6154" s="4"/>
      <c r="T6154" s="2"/>
      <c r="U6154" s="2"/>
    </row>
    <row r="6155" spans="11:21" x14ac:dyDescent="0.35">
      <c r="K6155" s="4"/>
      <c r="T6155" s="2"/>
      <c r="U6155" s="2"/>
    </row>
    <row r="6156" spans="11:21" x14ac:dyDescent="0.35">
      <c r="K6156" s="4"/>
      <c r="T6156" s="2"/>
      <c r="U6156" s="2"/>
    </row>
    <row r="6157" spans="11:21" x14ac:dyDescent="0.35">
      <c r="K6157" s="4"/>
      <c r="T6157" s="2"/>
      <c r="U6157" s="2"/>
    </row>
    <row r="6158" spans="11:21" x14ac:dyDescent="0.35">
      <c r="K6158" s="4"/>
      <c r="T6158" s="2"/>
      <c r="U6158" s="2"/>
    </row>
    <row r="6159" spans="11:21" x14ac:dyDescent="0.35">
      <c r="K6159" s="4"/>
      <c r="T6159" s="2"/>
      <c r="U6159" s="2"/>
    </row>
    <row r="6160" spans="11:21" x14ac:dyDescent="0.35">
      <c r="K6160" s="4"/>
      <c r="T6160" s="2"/>
      <c r="U6160" s="2"/>
    </row>
    <row r="6161" spans="11:21" x14ac:dyDescent="0.35">
      <c r="K6161" s="4"/>
      <c r="T6161" s="2"/>
      <c r="U6161" s="2"/>
    </row>
    <row r="6162" spans="11:21" x14ac:dyDescent="0.35">
      <c r="K6162" s="4"/>
      <c r="T6162" s="2"/>
      <c r="U6162" s="2"/>
    </row>
    <row r="6163" spans="11:21" x14ac:dyDescent="0.35">
      <c r="K6163" s="4"/>
      <c r="T6163" s="2"/>
      <c r="U6163" s="2"/>
    </row>
    <row r="6164" spans="11:21" x14ac:dyDescent="0.35">
      <c r="K6164" s="4"/>
      <c r="T6164" s="2"/>
      <c r="U6164" s="2"/>
    </row>
    <row r="6165" spans="11:21" x14ac:dyDescent="0.35">
      <c r="K6165" s="4"/>
      <c r="T6165" s="2"/>
      <c r="U6165" s="2"/>
    </row>
    <row r="6166" spans="11:21" x14ac:dyDescent="0.35">
      <c r="K6166" s="4"/>
      <c r="T6166" s="2"/>
      <c r="U6166" s="2"/>
    </row>
    <row r="6167" spans="11:21" x14ac:dyDescent="0.35">
      <c r="K6167" s="4"/>
      <c r="T6167" s="2"/>
      <c r="U6167" s="2"/>
    </row>
    <row r="6168" spans="11:21" x14ac:dyDescent="0.35">
      <c r="K6168" s="4"/>
      <c r="T6168" s="2"/>
      <c r="U6168" s="2"/>
    </row>
    <row r="6169" spans="11:21" x14ac:dyDescent="0.35">
      <c r="K6169" s="4"/>
      <c r="T6169" s="2"/>
      <c r="U6169" s="2"/>
    </row>
    <row r="6170" spans="11:21" x14ac:dyDescent="0.35">
      <c r="K6170" s="4"/>
      <c r="T6170" s="2"/>
      <c r="U6170" s="2"/>
    </row>
    <row r="6171" spans="11:21" x14ac:dyDescent="0.35">
      <c r="K6171" s="4"/>
      <c r="T6171" s="2"/>
      <c r="U6171" s="2"/>
    </row>
    <row r="6172" spans="11:21" x14ac:dyDescent="0.35">
      <c r="K6172" s="4"/>
      <c r="T6172" s="2"/>
      <c r="U6172" s="2"/>
    </row>
    <row r="6173" spans="11:21" x14ac:dyDescent="0.35">
      <c r="K6173" s="4"/>
      <c r="T6173" s="2"/>
      <c r="U6173" s="2"/>
    </row>
    <row r="6174" spans="11:21" x14ac:dyDescent="0.35">
      <c r="K6174" s="4"/>
      <c r="T6174" s="2"/>
      <c r="U6174" s="2"/>
    </row>
    <row r="6175" spans="11:21" x14ac:dyDescent="0.35">
      <c r="K6175" s="4"/>
      <c r="T6175" s="2"/>
      <c r="U6175" s="2"/>
    </row>
    <row r="6176" spans="11:21" x14ac:dyDescent="0.35">
      <c r="K6176" s="4"/>
      <c r="T6176" s="2"/>
      <c r="U6176" s="2"/>
    </row>
    <row r="6177" spans="11:21" x14ac:dyDescent="0.35">
      <c r="K6177" s="4"/>
      <c r="T6177" s="2"/>
      <c r="U6177" s="2"/>
    </row>
    <row r="6178" spans="11:21" x14ac:dyDescent="0.35">
      <c r="K6178" s="4"/>
      <c r="T6178" s="2"/>
      <c r="U6178" s="2"/>
    </row>
    <row r="6179" spans="11:21" x14ac:dyDescent="0.35">
      <c r="K6179" s="4"/>
      <c r="T6179" s="2"/>
      <c r="U6179" s="2"/>
    </row>
    <row r="6180" spans="11:21" x14ac:dyDescent="0.35">
      <c r="K6180" s="4"/>
      <c r="T6180" s="2"/>
      <c r="U6180" s="2"/>
    </row>
    <row r="6181" spans="11:21" x14ac:dyDescent="0.35">
      <c r="K6181" s="4"/>
      <c r="T6181" s="2"/>
      <c r="U6181" s="2"/>
    </row>
    <row r="6182" spans="11:21" x14ac:dyDescent="0.35">
      <c r="K6182" s="4"/>
      <c r="T6182" s="2"/>
      <c r="U6182" s="2"/>
    </row>
    <row r="6183" spans="11:21" x14ac:dyDescent="0.35">
      <c r="K6183" s="4"/>
      <c r="T6183" s="2"/>
      <c r="U6183" s="2"/>
    </row>
    <row r="6184" spans="11:21" x14ac:dyDescent="0.35">
      <c r="K6184" s="4"/>
      <c r="T6184" s="2"/>
      <c r="U6184" s="2"/>
    </row>
    <row r="6185" spans="11:21" x14ac:dyDescent="0.35">
      <c r="K6185" s="4"/>
      <c r="T6185" s="2"/>
      <c r="U6185" s="2"/>
    </row>
    <row r="6186" spans="11:21" x14ac:dyDescent="0.35">
      <c r="K6186" s="4"/>
      <c r="T6186" s="2"/>
      <c r="U6186" s="2"/>
    </row>
    <row r="6187" spans="11:21" x14ac:dyDescent="0.35">
      <c r="K6187" s="4"/>
      <c r="T6187" s="2"/>
      <c r="U6187" s="2"/>
    </row>
    <row r="6188" spans="11:21" x14ac:dyDescent="0.35">
      <c r="K6188" s="4"/>
      <c r="T6188" s="2"/>
      <c r="U6188" s="2"/>
    </row>
    <row r="6189" spans="11:21" x14ac:dyDescent="0.35">
      <c r="K6189" s="4"/>
      <c r="T6189" s="2"/>
      <c r="U6189" s="2"/>
    </row>
    <row r="6190" spans="11:21" x14ac:dyDescent="0.35">
      <c r="K6190" s="4"/>
      <c r="T6190" s="2"/>
      <c r="U6190" s="2"/>
    </row>
    <row r="6191" spans="11:21" x14ac:dyDescent="0.35">
      <c r="K6191" s="4"/>
      <c r="T6191" s="2"/>
      <c r="U6191" s="2"/>
    </row>
    <row r="6192" spans="11:21" x14ac:dyDescent="0.35">
      <c r="K6192" s="4"/>
      <c r="T6192" s="2"/>
      <c r="U6192" s="2"/>
    </row>
    <row r="6193" spans="11:21" x14ac:dyDescent="0.35">
      <c r="K6193" s="4"/>
      <c r="T6193" s="2"/>
      <c r="U6193" s="2"/>
    </row>
    <row r="6194" spans="11:21" x14ac:dyDescent="0.35">
      <c r="K6194" s="4"/>
      <c r="T6194" s="2"/>
      <c r="U6194" s="2"/>
    </row>
    <row r="6195" spans="11:21" x14ac:dyDescent="0.35">
      <c r="K6195" s="4"/>
      <c r="T6195" s="2"/>
      <c r="U6195" s="2"/>
    </row>
    <row r="6196" spans="11:21" x14ac:dyDescent="0.35">
      <c r="K6196" s="4"/>
      <c r="T6196" s="2"/>
      <c r="U6196" s="2"/>
    </row>
    <row r="6197" spans="11:21" x14ac:dyDescent="0.35">
      <c r="K6197" s="4"/>
      <c r="T6197" s="2"/>
      <c r="U6197" s="2"/>
    </row>
    <row r="6198" spans="11:21" x14ac:dyDescent="0.35">
      <c r="K6198" s="4"/>
      <c r="T6198" s="2"/>
      <c r="U6198" s="2"/>
    </row>
    <row r="6199" spans="11:21" x14ac:dyDescent="0.35">
      <c r="K6199" s="4"/>
      <c r="T6199" s="2"/>
      <c r="U6199" s="2"/>
    </row>
    <row r="6200" spans="11:21" x14ac:dyDescent="0.35">
      <c r="K6200" s="4"/>
      <c r="T6200" s="2"/>
      <c r="U6200" s="2"/>
    </row>
    <row r="6201" spans="11:21" x14ac:dyDescent="0.35">
      <c r="K6201" s="4"/>
      <c r="T6201" s="2"/>
      <c r="U6201" s="2"/>
    </row>
    <row r="6202" spans="11:21" x14ac:dyDescent="0.35">
      <c r="K6202" s="4"/>
      <c r="T6202" s="2"/>
      <c r="U6202" s="2"/>
    </row>
    <row r="6203" spans="11:21" x14ac:dyDescent="0.35">
      <c r="K6203" s="4"/>
      <c r="T6203" s="2"/>
      <c r="U6203" s="2"/>
    </row>
    <row r="6204" spans="11:21" x14ac:dyDescent="0.35">
      <c r="K6204" s="4"/>
      <c r="T6204" s="2"/>
      <c r="U6204" s="2"/>
    </row>
    <row r="6205" spans="11:21" x14ac:dyDescent="0.35">
      <c r="K6205" s="4"/>
      <c r="T6205" s="2"/>
      <c r="U6205" s="2"/>
    </row>
    <row r="6206" spans="11:21" x14ac:dyDescent="0.35">
      <c r="K6206" s="4"/>
      <c r="T6206" s="2"/>
      <c r="U6206" s="2"/>
    </row>
    <row r="6207" spans="11:21" x14ac:dyDescent="0.35">
      <c r="K6207" s="4"/>
      <c r="T6207" s="2"/>
      <c r="U6207" s="2"/>
    </row>
    <row r="6208" spans="11:21" x14ac:dyDescent="0.35">
      <c r="K6208" s="4"/>
      <c r="T6208" s="2"/>
      <c r="U6208" s="2"/>
    </row>
    <row r="6209" spans="11:21" x14ac:dyDescent="0.35">
      <c r="K6209" s="4"/>
      <c r="T6209" s="2"/>
      <c r="U6209" s="2"/>
    </row>
    <row r="6210" spans="11:21" x14ac:dyDescent="0.35">
      <c r="K6210" s="4"/>
      <c r="T6210" s="2"/>
      <c r="U6210" s="2"/>
    </row>
    <row r="6211" spans="11:21" x14ac:dyDescent="0.35">
      <c r="K6211" s="4"/>
      <c r="T6211" s="2"/>
      <c r="U6211" s="2"/>
    </row>
    <row r="6212" spans="11:21" x14ac:dyDescent="0.35">
      <c r="K6212" s="4"/>
      <c r="T6212" s="2"/>
      <c r="U6212" s="2"/>
    </row>
    <row r="6213" spans="11:21" x14ac:dyDescent="0.35">
      <c r="K6213" s="4"/>
      <c r="T6213" s="2"/>
      <c r="U6213" s="2"/>
    </row>
    <row r="6214" spans="11:21" x14ac:dyDescent="0.35">
      <c r="K6214" s="4"/>
      <c r="T6214" s="2"/>
      <c r="U6214" s="2"/>
    </row>
    <row r="6215" spans="11:21" x14ac:dyDescent="0.35">
      <c r="K6215" s="4"/>
      <c r="T6215" s="2"/>
      <c r="U6215" s="2"/>
    </row>
    <row r="6216" spans="11:21" x14ac:dyDescent="0.35">
      <c r="K6216" s="4"/>
      <c r="T6216" s="2"/>
      <c r="U6216" s="2"/>
    </row>
    <row r="6217" spans="11:21" x14ac:dyDescent="0.35">
      <c r="K6217" s="4"/>
      <c r="T6217" s="2"/>
      <c r="U6217" s="2"/>
    </row>
    <row r="6218" spans="11:21" x14ac:dyDescent="0.35">
      <c r="K6218" s="4"/>
      <c r="T6218" s="2"/>
      <c r="U6218" s="2"/>
    </row>
    <row r="6219" spans="11:21" x14ac:dyDescent="0.35">
      <c r="K6219" s="4"/>
      <c r="T6219" s="2"/>
      <c r="U6219" s="2"/>
    </row>
    <row r="6220" spans="11:21" x14ac:dyDescent="0.35">
      <c r="K6220" s="4"/>
      <c r="T6220" s="2"/>
      <c r="U6220" s="2"/>
    </row>
    <row r="6221" spans="11:21" x14ac:dyDescent="0.35">
      <c r="K6221" s="4"/>
      <c r="T6221" s="2"/>
      <c r="U6221" s="2"/>
    </row>
    <row r="6222" spans="11:21" x14ac:dyDescent="0.35">
      <c r="K6222" s="4"/>
      <c r="T6222" s="2"/>
      <c r="U6222" s="2"/>
    </row>
    <row r="6223" spans="11:21" x14ac:dyDescent="0.35">
      <c r="K6223" s="4"/>
      <c r="T6223" s="2"/>
      <c r="U6223" s="2"/>
    </row>
    <row r="6224" spans="11:21" x14ac:dyDescent="0.35">
      <c r="K6224" s="4"/>
      <c r="T6224" s="2"/>
      <c r="U6224" s="2"/>
    </row>
    <row r="6225" spans="11:21" x14ac:dyDescent="0.35">
      <c r="K6225" s="4"/>
      <c r="T6225" s="2"/>
      <c r="U6225" s="2"/>
    </row>
    <row r="6226" spans="11:21" x14ac:dyDescent="0.35">
      <c r="K6226" s="4"/>
      <c r="T6226" s="2"/>
      <c r="U6226" s="2"/>
    </row>
    <row r="6227" spans="11:21" x14ac:dyDescent="0.35">
      <c r="K6227" s="4"/>
      <c r="T6227" s="2"/>
      <c r="U6227" s="2"/>
    </row>
    <row r="6228" spans="11:21" x14ac:dyDescent="0.35">
      <c r="K6228" s="4"/>
      <c r="T6228" s="2"/>
      <c r="U6228" s="2"/>
    </row>
    <row r="6229" spans="11:21" x14ac:dyDescent="0.35">
      <c r="K6229" s="4"/>
      <c r="T6229" s="2"/>
      <c r="U6229" s="2"/>
    </row>
    <row r="6230" spans="11:21" x14ac:dyDescent="0.35">
      <c r="K6230" s="4"/>
      <c r="T6230" s="2"/>
      <c r="U6230" s="2"/>
    </row>
    <row r="6231" spans="11:21" x14ac:dyDescent="0.35">
      <c r="K6231" s="4"/>
      <c r="T6231" s="2"/>
      <c r="U6231" s="2"/>
    </row>
    <row r="6232" spans="11:21" x14ac:dyDescent="0.35">
      <c r="K6232" s="4"/>
      <c r="T6232" s="2"/>
      <c r="U6232" s="2"/>
    </row>
    <row r="6233" spans="11:21" x14ac:dyDescent="0.35">
      <c r="K6233" s="4"/>
      <c r="T6233" s="2"/>
      <c r="U6233" s="2"/>
    </row>
    <row r="6234" spans="11:21" x14ac:dyDescent="0.35">
      <c r="K6234" s="4"/>
      <c r="T6234" s="2"/>
      <c r="U6234" s="2"/>
    </row>
    <row r="6235" spans="11:21" x14ac:dyDescent="0.35">
      <c r="K6235" s="4"/>
      <c r="T6235" s="2"/>
      <c r="U6235" s="2"/>
    </row>
    <row r="6236" spans="11:21" x14ac:dyDescent="0.35">
      <c r="K6236" s="4"/>
      <c r="T6236" s="2"/>
      <c r="U6236" s="2"/>
    </row>
    <row r="6237" spans="11:21" x14ac:dyDescent="0.35">
      <c r="K6237" s="4"/>
      <c r="T6237" s="2"/>
      <c r="U6237" s="2"/>
    </row>
    <row r="6238" spans="11:21" x14ac:dyDescent="0.35">
      <c r="K6238" s="4"/>
      <c r="T6238" s="2"/>
      <c r="U6238" s="2"/>
    </row>
    <row r="6239" spans="11:21" x14ac:dyDescent="0.35">
      <c r="K6239" s="4"/>
      <c r="T6239" s="2"/>
      <c r="U6239" s="2"/>
    </row>
    <row r="6240" spans="11:21" x14ac:dyDescent="0.35">
      <c r="K6240" s="4"/>
      <c r="T6240" s="2"/>
      <c r="U6240" s="2"/>
    </row>
    <row r="6241" spans="11:21" x14ac:dyDescent="0.35">
      <c r="K6241" s="4"/>
      <c r="T6241" s="2"/>
      <c r="U6241" s="2"/>
    </row>
    <row r="6242" spans="11:21" x14ac:dyDescent="0.35">
      <c r="K6242" s="4"/>
      <c r="T6242" s="2"/>
      <c r="U6242" s="2"/>
    </row>
    <row r="6243" spans="11:21" x14ac:dyDescent="0.35">
      <c r="K6243" s="4"/>
      <c r="T6243" s="2"/>
      <c r="U6243" s="2"/>
    </row>
    <row r="6244" spans="11:21" x14ac:dyDescent="0.35">
      <c r="K6244" s="4"/>
      <c r="T6244" s="2"/>
      <c r="U6244" s="2"/>
    </row>
    <row r="6245" spans="11:21" x14ac:dyDescent="0.35">
      <c r="K6245" s="4"/>
      <c r="T6245" s="2"/>
      <c r="U6245" s="2"/>
    </row>
    <row r="6246" spans="11:21" x14ac:dyDescent="0.35">
      <c r="K6246" s="4"/>
      <c r="T6246" s="2"/>
      <c r="U6246" s="2"/>
    </row>
    <row r="6247" spans="11:21" x14ac:dyDescent="0.35">
      <c r="K6247" s="4"/>
      <c r="T6247" s="2"/>
      <c r="U6247" s="2"/>
    </row>
    <row r="6248" spans="11:21" x14ac:dyDescent="0.35">
      <c r="K6248" s="4"/>
      <c r="T6248" s="2"/>
      <c r="U6248" s="2"/>
    </row>
    <row r="6249" spans="11:21" x14ac:dyDescent="0.35">
      <c r="K6249" s="4"/>
      <c r="T6249" s="2"/>
      <c r="U6249" s="2"/>
    </row>
    <row r="6250" spans="11:21" x14ac:dyDescent="0.35">
      <c r="K6250" s="4"/>
      <c r="T6250" s="2"/>
      <c r="U6250" s="2"/>
    </row>
    <row r="6251" spans="11:21" x14ac:dyDescent="0.35">
      <c r="K6251" s="4"/>
      <c r="T6251" s="2"/>
      <c r="U6251" s="2"/>
    </row>
    <row r="6252" spans="11:21" x14ac:dyDescent="0.35">
      <c r="K6252" s="4"/>
      <c r="T6252" s="2"/>
      <c r="U6252" s="2"/>
    </row>
    <row r="6253" spans="11:21" x14ac:dyDescent="0.35">
      <c r="K6253" s="4"/>
      <c r="T6253" s="2"/>
      <c r="U6253" s="2"/>
    </row>
    <row r="6254" spans="11:21" x14ac:dyDescent="0.35">
      <c r="K6254" s="4"/>
      <c r="T6254" s="2"/>
      <c r="U6254" s="2"/>
    </row>
    <row r="6255" spans="11:21" x14ac:dyDescent="0.35">
      <c r="K6255" s="4"/>
      <c r="T6255" s="2"/>
      <c r="U6255" s="2"/>
    </row>
    <row r="6256" spans="11:21" x14ac:dyDescent="0.35">
      <c r="K6256" s="4"/>
      <c r="T6256" s="2"/>
      <c r="U6256" s="2"/>
    </row>
    <row r="6257" spans="11:21" x14ac:dyDescent="0.35">
      <c r="K6257" s="4"/>
      <c r="T6257" s="2"/>
      <c r="U6257" s="2"/>
    </row>
    <row r="6258" spans="11:21" x14ac:dyDescent="0.35">
      <c r="K6258" s="4"/>
      <c r="T6258" s="2"/>
      <c r="U6258" s="2"/>
    </row>
    <row r="6259" spans="11:21" x14ac:dyDescent="0.35">
      <c r="K6259" s="4"/>
      <c r="T6259" s="2"/>
      <c r="U6259" s="2"/>
    </row>
    <row r="6260" spans="11:21" x14ac:dyDescent="0.35">
      <c r="K6260" s="4"/>
      <c r="T6260" s="2"/>
      <c r="U6260" s="2"/>
    </row>
    <row r="6261" spans="11:21" x14ac:dyDescent="0.35">
      <c r="K6261" s="4"/>
      <c r="T6261" s="2"/>
      <c r="U6261" s="2"/>
    </row>
    <row r="6262" spans="11:21" x14ac:dyDescent="0.35">
      <c r="K6262" s="4"/>
      <c r="T6262" s="2"/>
      <c r="U6262" s="2"/>
    </row>
    <row r="6263" spans="11:21" x14ac:dyDescent="0.35">
      <c r="K6263" s="4"/>
      <c r="T6263" s="2"/>
      <c r="U6263" s="2"/>
    </row>
    <row r="6264" spans="11:21" x14ac:dyDescent="0.35">
      <c r="K6264" s="4"/>
      <c r="T6264" s="2"/>
      <c r="U6264" s="2"/>
    </row>
    <row r="6265" spans="11:21" x14ac:dyDescent="0.35">
      <c r="K6265" s="4"/>
      <c r="T6265" s="2"/>
      <c r="U6265" s="2"/>
    </row>
    <row r="6266" spans="11:21" x14ac:dyDescent="0.35">
      <c r="K6266" s="4"/>
      <c r="T6266" s="2"/>
      <c r="U6266" s="2"/>
    </row>
    <row r="6267" spans="11:21" x14ac:dyDescent="0.35">
      <c r="K6267" s="4"/>
      <c r="T6267" s="2"/>
      <c r="U6267" s="2"/>
    </row>
    <row r="6268" spans="11:21" x14ac:dyDescent="0.35">
      <c r="K6268" s="4"/>
      <c r="T6268" s="2"/>
      <c r="U6268" s="2"/>
    </row>
    <row r="6269" spans="11:21" x14ac:dyDescent="0.35">
      <c r="K6269" s="4"/>
      <c r="T6269" s="2"/>
      <c r="U6269" s="2"/>
    </row>
    <row r="6270" spans="11:21" x14ac:dyDescent="0.35">
      <c r="K6270" s="4"/>
      <c r="T6270" s="2"/>
      <c r="U6270" s="2"/>
    </row>
    <row r="6271" spans="11:21" x14ac:dyDescent="0.35">
      <c r="K6271" s="4"/>
      <c r="T6271" s="2"/>
      <c r="U6271" s="2"/>
    </row>
    <row r="6272" spans="11:21" x14ac:dyDescent="0.35">
      <c r="K6272" s="4"/>
      <c r="T6272" s="2"/>
      <c r="U6272" s="2"/>
    </row>
    <row r="6273" spans="11:21" x14ac:dyDescent="0.35">
      <c r="K6273" s="4"/>
      <c r="T6273" s="2"/>
      <c r="U6273" s="2"/>
    </row>
    <row r="6274" spans="11:21" x14ac:dyDescent="0.35">
      <c r="K6274" s="4"/>
      <c r="T6274" s="2"/>
      <c r="U6274" s="2"/>
    </row>
    <row r="6275" spans="11:21" x14ac:dyDescent="0.35">
      <c r="K6275" s="4"/>
      <c r="T6275" s="2"/>
      <c r="U6275" s="2"/>
    </row>
    <row r="6276" spans="11:21" x14ac:dyDescent="0.35">
      <c r="K6276" s="4"/>
      <c r="T6276" s="2"/>
      <c r="U6276" s="2"/>
    </row>
    <row r="6277" spans="11:21" x14ac:dyDescent="0.35">
      <c r="K6277" s="4"/>
      <c r="T6277" s="2"/>
      <c r="U6277" s="2"/>
    </row>
    <row r="6278" spans="11:21" x14ac:dyDescent="0.35">
      <c r="K6278" s="4"/>
      <c r="T6278" s="2"/>
      <c r="U6278" s="2"/>
    </row>
    <row r="6279" spans="11:21" x14ac:dyDescent="0.35">
      <c r="K6279" s="4"/>
      <c r="T6279" s="2"/>
      <c r="U6279" s="2"/>
    </row>
    <row r="6280" spans="11:21" x14ac:dyDescent="0.35">
      <c r="K6280" s="4"/>
      <c r="T6280" s="2"/>
      <c r="U6280" s="2"/>
    </row>
    <row r="6281" spans="11:21" x14ac:dyDescent="0.35">
      <c r="K6281" s="4"/>
      <c r="T6281" s="2"/>
      <c r="U6281" s="2"/>
    </row>
    <row r="6282" spans="11:21" x14ac:dyDescent="0.35">
      <c r="K6282" s="4"/>
      <c r="T6282" s="2"/>
      <c r="U6282" s="2"/>
    </row>
    <row r="6283" spans="11:21" x14ac:dyDescent="0.35">
      <c r="K6283" s="4"/>
      <c r="T6283" s="2"/>
      <c r="U6283" s="2"/>
    </row>
    <row r="6284" spans="11:21" x14ac:dyDescent="0.35">
      <c r="K6284" s="4"/>
      <c r="T6284" s="2"/>
      <c r="U6284" s="2"/>
    </row>
    <row r="6285" spans="11:21" x14ac:dyDescent="0.35">
      <c r="K6285" s="4"/>
      <c r="T6285" s="2"/>
      <c r="U6285" s="2"/>
    </row>
    <row r="6286" spans="11:21" x14ac:dyDescent="0.35">
      <c r="K6286" s="4"/>
      <c r="T6286" s="2"/>
      <c r="U6286" s="2"/>
    </row>
    <row r="6287" spans="11:21" x14ac:dyDescent="0.35">
      <c r="K6287" s="4"/>
      <c r="T6287" s="2"/>
      <c r="U6287" s="2"/>
    </row>
    <row r="6288" spans="11:21" x14ac:dyDescent="0.35">
      <c r="K6288" s="4"/>
      <c r="T6288" s="2"/>
      <c r="U6288" s="2"/>
    </row>
    <row r="6289" spans="11:21" x14ac:dyDescent="0.35">
      <c r="K6289" s="4"/>
      <c r="T6289" s="2"/>
      <c r="U6289" s="2"/>
    </row>
    <row r="6290" spans="11:21" x14ac:dyDescent="0.35">
      <c r="K6290" s="4"/>
      <c r="T6290" s="2"/>
      <c r="U6290" s="2"/>
    </row>
    <row r="6291" spans="11:21" x14ac:dyDescent="0.35">
      <c r="K6291" s="4"/>
      <c r="T6291" s="2"/>
      <c r="U6291" s="2"/>
    </row>
    <row r="6292" spans="11:21" x14ac:dyDescent="0.35">
      <c r="K6292" s="4"/>
      <c r="T6292" s="2"/>
      <c r="U6292" s="2"/>
    </row>
    <row r="6293" spans="11:21" x14ac:dyDescent="0.35">
      <c r="K6293" s="4"/>
      <c r="T6293" s="2"/>
      <c r="U6293" s="2"/>
    </row>
    <row r="6294" spans="11:21" x14ac:dyDescent="0.35">
      <c r="K6294" s="4"/>
      <c r="T6294" s="2"/>
      <c r="U6294" s="2"/>
    </row>
    <row r="6295" spans="11:21" x14ac:dyDescent="0.35">
      <c r="K6295" s="4"/>
      <c r="T6295" s="2"/>
      <c r="U6295" s="2"/>
    </row>
    <row r="6296" spans="11:21" x14ac:dyDescent="0.35">
      <c r="K6296" s="4"/>
      <c r="T6296" s="2"/>
      <c r="U6296" s="2"/>
    </row>
    <row r="6297" spans="11:21" x14ac:dyDescent="0.35">
      <c r="K6297" s="4"/>
      <c r="T6297" s="2"/>
      <c r="U6297" s="2"/>
    </row>
    <row r="6298" spans="11:21" x14ac:dyDescent="0.35">
      <c r="K6298" s="4"/>
      <c r="T6298" s="2"/>
      <c r="U6298" s="2"/>
    </row>
    <row r="6299" spans="11:21" x14ac:dyDescent="0.35">
      <c r="K6299" s="4"/>
      <c r="T6299" s="2"/>
      <c r="U6299" s="2"/>
    </row>
    <row r="6300" spans="11:21" x14ac:dyDescent="0.35">
      <c r="K6300" s="4"/>
      <c r="T6300" s="2"/>
      <c r="U6300" s="2"/>
    </row>
    <row r="6301" spans="11:21" x14ac:dyDescent="0.35">
      <c r="K6301" s="4"/>
      <c r="T6301" s="2"/>
      <c r="U6301" s="2"/>
    </row>
    <row r="6302" spans="11:21" x14ac:dyDescent="0.35">
      <c r="K6302" s="4"/>
      <c r="T6302" s="2"/>
      <c r="U6302" s="2"/>
    </row>
    <row r="6303" spans="11:21" x14ac:dyDescent="0.35">
      <c r="K6303" s="4"/>
      <c r="T6303" s="2"/>
      <c r="U6303" s="2"/>
    </row>
    <row r="6304" spans="11:21" x14ac:dyDescent="0.35">
      <c r="K6304" s="4"/>
      <c r="T6304" s="2"/>
      <c r="U6304" s="2"/>
    </row>
    <row r="6305" spans="11:21" x14ac:dyDescent="0.35">
      <c r="K6305" s="4"/>
      <c r="T6305" s="2"/>
      <c r="U6305" s="2"/>
    </row>
    <row r="6306" spans="11:21" x14ac:dyDescent="0.35">
      <c r="K6306" s="4"/>
      <c r="T6306" s="2"/>
      <c r="U6306" s="2"/>
    </row>
    <row r="6307" spans="11:21" x14ac:dyDescent="0.35">
      <c r="K6307" s="4"/>
      <c r="T6307" s="2"/>
      <c r="U6307" s="2"/>
    </row>
    <row r="6308" spans="11:21" x14ac:dyDescent="0.35">
      <c r="K6308" s="4"/>
      <c r="T6308" s="2"/>
      <c r="U6308" s="2"/>
    </row>
    <row r="6309" spans="11:21" x14ac:dyDescent="0.35">
      <c r="K6309" s="4"/>
      <c r="T6309" s="2"/>
      <c r="U6309" s="2"/>
    </row>
    <row r="6310" spans="11:21" x14ac:dyDescent="0.35">
      <c r="K6310" s="4"/>
      <c r="T6310" s="2"/>
      <c r="U6310" s="2"/>
    </row>
    <row r="6311" spans="11:21" x14ac:dyDescent="0.35">
      <c r="K6311" s="4"/>
      <c r="T6311" s="2"/>
      <c r="U6311" s="2"/>
    </row>
    <row r="6312" spans="11:21" x14ac:dyDescent="0.35">
      <c r="K6312" s="4"/>
      <c r="T6312" s="2"/>
      <c r="U6312" s="2"/>
    </row>
    <row r="6313" spans="11:21" x14ac:dyDescent="0.35">
      <c r="K6313" s="4"/>
      <c r="T6313" s="2"/>
      <c r="U6313" s="2"/>
    </row>
    <row r="6314" spans="11:21" x14ac:dyDescent="0.35">
      <c r="K6314" s="4"/>
      <c r="T6314" s="2"/>
      <c r="U6314" s="2"/>
    </row>
    <row r="6315" spans="11:21" x14ac:dyDescent="0.35">
      <c r="K6315" s="4"/>
      <c r="T6315" s="2"/>
      <c r="U6315" s="2"/>
    </row>
    <row r="6316" spans="11:21" x14ac:dyDescent="0.35">
      <c r="K6316" s="4"/>
      <c r="T6316" s="2"/>
      <c r="U6316" s="2"/>
    </row>
    <row r="6317" spans="11:21" x14ac:dyDescent="0.35">
      <c r="K6317" s="4"/>
      <c r="T6317" s="2"/>
      <c r="U6317" s="2"/>
    </row>
    <row r="6318" spans="11:21" x14ac:dyDescent="0.35">
      <c r="K6318" s="4"/>
      <c r="T6318" s="2"/>
      <c r="U6318" s="2"/>
    </row>
    <row r="6319" spans="11:21" x14ac:dyDescent="0.35">
      <c r="K6319" s="4"/>
      <c r="T6319" s="2"/>
      <c r="U6319" s="2"/>
    </row>
    <row r="6320" spans="11:21" x14ac:dyDescent="0.35">
      <c r="K6320" s="4"/>
      <c r="T6320" s="2"/>
      <c r="U6320" s="2"/>
    </row>
    <row r="6321" spans="11:21" x14ac:dyDescent="0.35">
      <c r="K6321" s="4"/>
      <c r="T6321" s="2"/>
      <c r="U6321" s="2"/>
    </row>
    <row r="6322" spans="11:21" x14ac:dyDescent="0.35">
      <c r="K6322" s="4"/>
      <c r="T6322" s="2"/>
      <c r="U6322" s="2"/>
    </row>
    <row r="6323" spans="11:21" x14ac:dyDescent="0.35">
      <c r="K6323" s="4"/>
      <c r="T6323" s="2"/>
      <c r="U6323" s="2"/>
    </row>
    <row r="6324" spans="11:21" x14ac:dyDescent="0.35">
      <c r="K6324" s="4"/>
      <c r="T6324" s="2"/>
      <c r="U6324" s="2"/>
    </row>
    <row r="6325" spans="11:21" x14ac:dyDescent="0.35">
      <c r="K6325" s="4"/>
      <c r="T6325" s="2"/>
      <c r="U6325" s="2"/>
    </row>
    <row r="6326" spans="11:21" x14ac:dyDescent="0.35">
      <c r="K6326" s="4"/>
      <c r="T6326" s="2"/>
      <c r="U6326" s="2"/>
    </row>
    <row r="6327" spans="11:21" x14ac:dyDescent="0.35">
      <c r="K6327" s="4"/>
      <c r="T6327" s="2"/>
      <c r="U6327" s="2"/>
    </row>
    <row r="6328" spans="11:21" x14ac:dyDescent="0.35">
      <c r="K6328" s="4"/>
      <c r="T6328" s="2"/>
      <c r="U6328" s="2"/>
    </row>
    <row r="6329" spans="11:21" x14ac:dyDescent="0.35">
      <c r="K6329" s="4"/>
      <c r="T6329" s="2"/>
      <c r="U6329" s="2"/>
    </row>
    <row r="6330" spans="11:21" x14ac:dyDescent="0.35">
      <c r="K6330" s="4"/>
      <c r="T6330" s="2"/>
      <c r="U6330" s="2"/>
    </row>
    <row r="6331" spans="11:21" x14ac:dyDescent="0.35">
      <c r="K6331" s="4"/>
      <c r="T6331" s="2"/>
      <c r="U6331" s="2"/>
    </row>
    <row r="6332" spans="11:21" x14ac:dyDescent="0.35">
      <c r="K6332" s="4"/>
      <c r="T6332" s="2"/>
      <c r="U6332" s="2"/>
    </row>
    <row r="6333" spans="11:21" x14ac:dyDescent="0.35">
      <c r="K6333" s="4"/>
      <c r="T6333" s="2"/>
      <c r="U6333" s="2"/>
    </row>
    <row r="6334" spans="11:21" x14ac:dyDescent="0.35">
      <c r="K6334" s="4"/>
      <c r="T6334" s="2"/>
      <c r="U6334" s="2"/>
    </row>
    <row r="6335" spans="11:21" x14ac:dyDescent="0.35">
      <c r="K6335" s="4"/>
      <c r="T6335" s="2"/>
      <c r="U6335" s="2"/>
    </row>
    <row r="6336" spans="11:21" x14ac:dyDescent="0.35">
      <c r="K6336" s="4"/>
      <c r="T6336" s="2"/>
      <c r="U6336" s="2"/>
    </row>
    <row r="6337" spans="11:21" x14ac:dyDescent="0.35">
      <c r="K6337" s="4"/>
      <c r="T6337" s="2"/>
      <c r="U6337" s="2"/>
    </row>
    <row r="6338" spans="11:21" x14ac:dyDescent="0.35">
      <c r="K6338" s="4"/>
      <c r="T6338" s="2"/>
      <c r="U6338" s="2"/>
    </row>
    <row r="6339" spans="11:21" x14ac:dyDescent="0.35">
      <c r="K6339" s="4"/>
      <c r="T6339" s="2"/>
      <c r="U6339" s="2"/>
    </row>
    <row r="6340" spans="11:21" x14ac:dyDescent="0.35">
      <c r="K6340" s="4"/>
      <c r="T6340" s="2"/>
      <c r="U6340" s="2"/>
    </row>
    <row r="6341" spans="11:21" x14ac:dyDescent="0.35">
      <c r="K6341" s="4"/>
      <c r="T6341" s="2"/>
      <c r="U6341" s="2"/>
    </row>
    <row r="6342" spans="11:21" x14ac:dyDescent="0.35">
      <c r="K6342" s="4"/>
      <c r="T6342" s="2"/>
      <c r="U6342" s="2"/>
    </row>
    <row r="6343" spans="11:21" x14ac:dyDescent="0.35">
      <c r="K6343" s="4"/>
      <c r="T6343" s="2"/>
      <c r="U6343" s="2"/>
    </row>
    <row r="6344" spans="11:21" x14ac:dyDescent="0.35">
      <c r="K6344" s="4"/>
      <c r="T6344" s="2"/>
      <c r="U6344" s="2"/>
    </row>
    <row r="6345" spans="11:21" x14ac:dyDescent="0.35">
      <c r="K6345" s="4"/>
      <c r="T6345" s="2"/>
      <c r="U6345" s="2"/>
    </row>
    <row r="6346" spans="11:21" x14ac:dyDescent="0.35">
      <c r="K6346" s="4"/>
      <c r="T6346" s="2"/>
      <c r="U6346" s="2"/>
    </row>
    <row r="6347" spans="11:21" x14ac:dyDescent="0.35">
      <c r="K6347" s="4"/>
      <c r="T6347" s="2"/>
      <c r="U6347" s="2"/>
    </row>
    <row r="6348" spans="11:21" x14ac:dyDescent="0.35">
      <c r="K6348" s="4"/>
      <c r="T6348" s="2"/>
      <c r="U6348" s="2"/>
    </row>
    <row r="6349" spans="11:21" x14ac:dyDescent="0.35">
      <c r="K6349" s="4"/>
      <c r="T6349" s="2"/>
      <c r="U6349" s="2"/>
    </row>
    <row r="6350" spans="11:21" x14ac:dyDescent="0.35">
      <c r="K6350" s="4"/>
      <c r="T6350" s="2"/>
      <c r="U6350" s="2"/>
    </row>
    <row r="6351" spans="11:21" x14ac:dyDescent="0.35">
      <c r="K6351" s="4"/>
      <c r="T6351" s="2"/>
      <c r="U6351" s="2"/>
    </row>
    <row r="6352" spans="11:21" x14ac:dyDescent="0.35">
      <c r="K6352" s="4"/>
      <c r="T6352" s="2"/>
      <c r="U6352" s="2"/>
    </row>
    <row r="6353" spans="11:21" x14ac:dyDescent="0.35">
      <c r="K6353" s="4"/>
      <c r="T6353" s="2"/>
      <c r="U6353" s="2"/>
    </row>
    <row r="6354" spans="11:21" x14ac:dyDescent="0.35">
      <c r="K6354" s="4"/>
      <c r="T6354" s="2"/>
      <c r="U6354" s="2"/>
    </row>
    <row r="6355" spans="11:21" x14ac:dyDescent="0.35">
      <c r="K6355" s="4"/>
      <c r="T6355" s="2"/>
      <c r="U6355" s="2"/>
    </row>
    <row r="6356" spans="11:21" x14ac:dyDescent="0.35">
      <c r="K6356" s="4"/>
      <c r="T6356" s="2"/>
      <c r="U6356" s="2"/>
    </row>
    <row r="6357" spans="11:21" x14ac:dyDescent="0.35">
      <c r="K6357" s="4"/>
      <c r="T6357" s="2"/>
      <c r="U6357" s="2"/>
    </row>
    <row r="6358" spans="11:21" x14ac:dyDescent="0.35">
      <c r="K6358" s="4"/>
      <c r="T6358" s="2"/>
      <c r="U6358" s="2"/>
    </row>
    <row r="6359" spans="11:21" x14ac:dyDescent="0.35">
      <c r="K6359" s="4"/>
      <c r="T6359" s="2"/>
      <c r="U6359" s="2"/>
    </row>
    <row r="6360" spans="11:21" x14ac:dyDescent="0.35">
      <c r="K6360" s="4"/>
      <c r="T6360" s="2"/>
      <c r="U6360" s="2"/>
    </row>
    <row r="6361" spans="11:21" x14ac:dyDescent="0.35">
      <c r="K6361" s="4"/>
      <c r="T6361" s="2"/>
      <c r="U6361" s="2"/>
    </row>
    <row r="6362" spans="11:21" x14ac:dyDescent="0.35">
      <c r="K6362" s="4"/>
      <c r="T6362" s="2"/>
      <c r="U6362" s="2"/>
    </row>
    <row r="6363" spans="11:21" x14ac:dyDescent="0.35">
      <c r="K6363" s="4"/>
      <c r="T6363" s="2"/>
      <c r="U6363" s="2"/>
    </row>
    <row r="6364" spans="11:21" x14ac:dyDescent="0.35">
      <c r="K6364" s="4"/>
      <c r="T6364" s="2"/>
      <c r="U6364" s="2"/>
    </row>
    <row r="6365" spans="11:21" x14ac:dyDescent="0.35">
      <c r="K6365" s="4"/>
      <c r="T6365" s="2"/>
      <c r="U6365" s="2"/>
    </row>
    <row r="6366" spans="11:21" x14ac:dyDescent="0.35">
      <c r="K6366" s="4"/>
      <c r="T6366" s="2"/>
      <c r="U6366" s="2"/>
    </row>
    <row r="6367" spans="11:21" x14ac:dyDescent="0.35">
      <c r="K6367" s="4"/>
      <c r="T6367" s="2"/>
      <c r="U6367" s="2"/>
    </row>
    <row r="6368" spans="11:21" x14ac:dyDescent="0.35">
      <c r="K6368" s="4"/>
      <c r="T6368" s="2"/>
      <c r="U6368" s="2"/>
    </row>
    <row r="6369" spans="11:21" x14ac:dyDescent="0.35">
      <c r="K6369" s="4"/>
      <c r="T6369" s="2"/>
      <c r="U6369" s="2"/>
    </row>
    <row r="6370" spans="11:21" x14ac:dyDescent="0.35">
      <c r="K6370" s="4"/>
      <c r="T6370" s="2"/>
      <c r="U6370" s="2"/>
    </row>
    <row r="6371" spans="11:21" x14ac:dyDescent="0.35">
      <c r="K6371" s="4"/>
      <c r="T6371" s="2"/>
      <c r="U6371" s="2"/>
    </row>
    <row r="6372" spans="11:21" x14ac:dyDescent="0.35">
      <c r="K6372" s="4"/>
      <c r="T6372" s="2"/>
      <c r="U6372" s="2"/>
    </row>
    <row r="6373" spans="11:21" x14ac:dyDescent="0.35">
      <c r="K6373" s="4"/>
      <c r="T6373" s="2"/>
      <c r="U6373" s="2"/>
    </row>
    <row r="6374" spans="11:21" x14ac:dyDescent="0.35">
      <c r="K6374" s="4"/>
      <c r="T6374" s="2"/>
      <c r="U6374" s="2"/>
    </row>
    <row r="6375" spans="11:21" x14ac:dyDescent="0.35">
      <c r="K6375" s="4"/>
      <c r="T6375" s="2"/>
      <c r="U6375" s="2"/>
    </row>
    <row r="6376" spans="11:21" x14ac:dyDescent="0.35">
      <c r="K6376" s="4"/>
      <c r="T6376" s="2"/>
      <c r="U6376" s="2"/>
    </row>
    <row r="6377" spans="11:21" x14ac:dyDescent="0.35">
      <c r="K6377" s="4"/>
      <c r="T6377" s="2"/>
      <c r="U6377" s="2"/>
    </row>
    <row r="6378" spans="11:21" x14ac:dyDescent="0.35">
      <c r="K6378" s="4"/>
      <c r="T6378" s="2"/>
      <c r="U6378" s="2"/>
    </row>
    <row r="6379" spans="11:21" x14ac:dyDescent="0.35">
      <c r="K6379" s="4"/>
      <c r="T6379" s="2"/>
      <c r="U6379" s="2"/>
    </row>
    <row r="6380" spans="11:21" x14ac:dyDescent="0.35">
      <c r="K6380" s="4"/>
      <c r="T6380" s="2"/>
      <c r="U6380" s="2"/>
    </row>
    <row r="6381" spans="11:21" x14ac:dyDescent="0.35">
      <c r="K6381" s="4"/>
      <c r="T6381" s="2"/>
      <c r="U6381" s="2"/>
    </row>
    <row r="6382" spans="11:21" x14ac:dyDescent="0.35">
      <c r="K6382" s="4"/>
      <c r="T6382" s="2"/>
      <c r="U6382" s="2"/>
    </row>
    <row r="6383" spans="11:21" x14ac:dyDescent="0.35">
      <c r="K6383" s="4"/>
      <c r="T6383" s="2"/>
      <c r="U6383" s="2"/>
    </row>
    <row r="6384" spans="11:21" x14ac:dyDescent="0.35">
      <c r="K6384" s="4"/>
      <c r="T6384" s="2"/>
      <c r="U6384" s="2"/>
    </row>
    <row r="6385" spans="11:21" x14ac:dyDescent="0.35">
      <c r="K6385" s="4"/>
      <c r="T6385" s="2"/>
      <c r="U6385" s="2"/>
    </row>
    <row r="6386" spans="11:21" x14ac:dyDescent="0.35">
      <c r="K6386" s="4"/>
      <c r="T6386" s="2"/>
      <c r="U6386" s="2"/>
    </row>
    <row r="6387" spans="11:21" x14ac:dyDescent="0.35">
      <c r="K6387" s="4"/>
      <c r="T6387" s="2"/>
      <c r="U6387" s="2"/>
    </row>
    <row r="6388" spans="11:21" x14ac:dyDescent="0.35">
      <c r="K6388" s="4"/>
      <c r="T6388" s="2"/>
      <c r="U6388" s="2"/>
    </row>
    <row r="6389" spans="11:21" x14ac:dyDescent="0.35">
      <c r="K6389" s="4"/>
      <c r="T6389" s="2"/>
      <c r="U6389" s="2"/>
    </row>
    <row r="6390" spans="11:21" x14ac:dyDescent="0.35">
      <c r="K6390" s="4"/>
      <c r="T6390" s="2"/>
      <c r="U6390" s="2"/>
    </row>
    <row r="6391" spans="11:21" x14ac:dyDescent="0.35">
      <c r="K6391" s="4"/>
      <c r="T6391" s="2"/>
      <c r="U6391" s="2"/>
    </row>
    <row r="6392" spans="11:21" x14ac:dyDescent="0.35">
      <c r="K6392" s="4"/>
      <c r="T6392" s="2"/>
      <c r="U6392" s="2"/>
    </row>
    <row r="6393" spans="11:21" x14ac:dyDescent="0.35">
      <c r="K6393" s="4"/>
      <c r="T6393" s="2"/>
      <c r="U6393" s="2"/>
    </row>
    <row r="6394" spans="11:21" x14ac:dyDescent="0.35">
      <c r="K6394" s="4"/>
      <c r="T6394" s="2"/>
      <c r="U6394" s="2"/>
    </row>
    <row r="6395" spans="11:21" x14ac:dyDescent="0.35">
      <c r="K6395" s="4"/>
      <c r="T6395" s="2"/>
      <c r="U6395" s="2"/>
    </row>
    <row r="6396" spans="11:21" x14ac:dyDescent="0.35">
      <c r="K6396" s="4"/>
      <c r="T6396" s="2"/>
      <c r="U6396" s="2"/>
    </row>
    <row r="6397" spans="11:21" x14ac:dyDescent="0.35">
      <c r="K6397" s="4"/>
      <c r="T6397" s="2"/>
      <c r="U6397" s="2"/>
    </row>
    <row r="6398" spans="11:21" x14ac:dyDescent="0.35">
      <c r="K6398" s="4"/>
      <c r="T6398" s="2"/>
      <c r="U6398" s="2"/>
    </row>
    <row r="6399" spans="11:21" x14ac:dyDescent="0.35">
      <c r="K6399" s="4"/>
      <c r="T6399" s="2"/>
      <c r="U6399" s="2"/>
    </row>
    <row r="6400" spans="11:21" x14ac:dyDescent="0.35">
      <c r="K6400" s="4"/>
      <c r="T6400" s="2"/>
      <c r="U6400" s="2"/>
    </row>
    <row r="6401" spans="11:21" x14ac:dyDescent="0.35">
      <c r="K6401" s="4"/>
      <c r="T6401" s="2"/>
      <c r="U6401" s="2"/>
    </row>
    <row r="6402" spans="11:21" x14ac:dyDescent="0.35">
      <c r="K6402" s="4"/>
      <c r="T6402" s="2"/>
      <c r="U6402" s="2"/>
    </row>
    <row r="6403" spans="11:21" x14ac:dyDescent="0.35">
      <c r="K6403" s="4"/>
      <c r="T6403" s="2"/>
      <c r="U6403" s="2"/>
    </row>
    <row r="6404" spans="11:21" x14ac:dyDescent="0.35">
      <c r="K6404" s="4"/>
      <c r="T6404" s="2"/>
      <c r="U6404" s="2"/>
    </row>
    <row r="6405" spans="11:21" x14ac:dyDescent="0.35">
      <c r="K6405" s="4"/>
      <c r="T6405" s="2"/>
      <c r="U6405" s="2"/>
    </row>
    <row r="6406" spans="11:21" x14ac:dyDescent="0.35">
      <c r="K6406" s="4"/>
      <c r="T6406" s="2"/>
      <c r="U6406" s="2"/>
    </row>
    <row r="6407" spans="11:21" x14ac:dyDescent="0.35">
      <c r="K6407" s="4"/>
      <c r="T6407" s="2"/>
      <c r="U6407" s="2"/>
    </row>
    <row r="6408" spans="11:21" x14ac:dyDescent="0.35">
      <c r="K6408" s="4"/>
      <c r="T6408" s="2"/>
      <c r="U6408" s="2"/>
    </row>
    <row r="6409" spans="11:21" x14ac:dyDescent="0.35">
      <c r="K6409" s="4"/>
      <c r="T6409" s="2"/>
      <c r="U6409" s="2"/>
    </row>
    <row r="6410" spans="11:21" x14ac:dyDescent="0.35">
      <c r="K6410" s="4"/>
      <c r="T6410" s="2"/>
      <c r="U6410" s="2"/>
    </row>
    <row r="6411" spans="11:21" x14ac:dyDescent="0.35">
      <c r="K6411" s="4"/>
      <c r="T6411" s="2"/>
      <c r="U6411" s="2"/>
    </row>
    <row r="6412" spans="11:21" x14ac:dyDescent="0.35">
      <c r="K6412" s="4"/>
      <c r="T6412" s="2"/>
      <c r="U6412" s="2"/>
    </row>
    <row r="6413" spans="11:21" x14ac:dyDescent="0.35">
      <c r="K6413" s="4"/>
      <c r="T6413" s="2"/>
      <c r="U6413" s="2"/>
    </row>
    <row r="6414" spans="11:21" x14ac:dyDescent="0.35">
      <c r="K6414" s="4"/>
      <c r="T6414" s="2"/>
      <c r="U6414" s="2"/>
    </row>
    <row r="6415" spans="11:21" x14ac:dyDescent="0.35">
      <c r="K6415" s="4"/>
      <c r="T6415" s="2"/>
      <c r="U6415" s="2"/>
    </row>
    <row r="6416" spans="11:21" x14ac:dyDescent="0.35">
      <c r="K6416" s="4"/>
      <c r="T6416" s="2"/>
      <c r="U6416" s="2"/>
    </row>
    <row r="6417" spans="11:21" x14ac:dyDescent="0.35">
      <c r="K6417" s="4"/>
      <c r="T6417" s="2"/>
      <c r="U6417" s="2"/>
    </row>
    <row r="6418" spans="11:21" x14ac:dyDescent="0.35">
      <c r="K6418" s="4"/>
      <c r="T6418" s="2"/>
      <c r="U6418" s="2"/>
    </row>
    <row r="6419" spans="11:21" x14ac:dyDescent="0.35">
      <c r="K6419" s="4"/>
      <c r="T6419" s="2"/>
      <c r="U6419" s="2"/>
    </row>
    <row r="6420" spans="11:21" x14ac:dyDescent="0.35">
      <c r="K6420" s="4"/>
      <c r="T6420" s="2"/>
      <c r="U6420" s="2"/>
    </row>
    <row r="6421" spans="11:21" x14ac:dyDescent="0.35">
      <c r="K6421" s="4"/>
      <c r="T6421" s="2"/>
      <c r="U6421" s="2"/>
    </row>
    <row r="6422" spans="11:21" x14ac:dyDescent="0.35">
      <c r="K6422" s="4"/>
      <c r="T6422" s="2"/>
      <c r="U6422" s="2"/>
    </row>
    <row r="6423" spans="11:21" x14ac:dyDescent="0.35">
      <c r="K6423" s="4"/>
      <c r="T6423" s="2"/>
      <c r="U6423" s="2"/>
    </row>
    <row r="6424" spans="11:21" x14ac:dyDescent="0.35">
      <c r="K6424" s="4"/>
      <c r="T6424" s="2"/>
      <c r="U6424" s="2"/>
    </row>
    <row r="6425" spans="11:21" x14ac:dyDescent="0.35">
      <c r="K6425" s="4"/>
      <c r="T6425" s="2"/>
      <c r="U6425" s="2"/>
    </row>
    <row r="6426" spans="11:21" x14ac:dyDescent="0.35">
      <c r="K6426" s="4"/>
      <c r="T6426" s="2"/>
      <c r="U6426" s="2"/>
    </row>
    <row r="6427" spans="11:21" x14ac:dyDescent="0.35">
      <c r="K6427" s="4"/>
      <c r="T6427" s="2"/>
      <c r="U6427" s="2"/>
    </row>
    <row r="6428" spans="11:21" x14ac:dyDescent="0.35">
      <c r="K6428" s="4"/>
      <c r="T6428" s="2"/>
      <c r="U6428" s="2"/>
    </row>
    <row r="6429" spans="11:21" x14ac:dyDescent="0.35">
      <c r="K6429" s="4"/>
      <c r="T6429" s="2"/>
      <c r="U6429" s="2"/>
    </row>
    <row r="6430" spans="11:21" x14ac:dyDescent="0.35">
      <c r="K6430" s="4"/>
      <c r="T6430" s="2"/>
      <c r="U6430" s="2"/>
    </row>
    <row r="6431" spans="11:21" x14ac:dyDescent="0.35">
      <c r="K6431" s="4"/>
      <c r="T6431" s="2"/>
      <c r="U6431" s="2"/>
    </row>
    <row r="6432" spans="11:21" x14ac:dyDescent="0.35">
      <c r="K6432" s="4"/>
      <c r="T6432" s="2"/>
      <c r="U6432" s="2"/>
    </row>
    <row r="6433" spans="11:21" x14ac:dyDescent="0.35">
      <c r="K6433" s="4"/>
      <c r="T6433" s="2"/>
      <c r="U6433" s="2"/>
    </row>
    <row r="6434" spans="11:21" x14ac:dyDescent="0.35">
      <c r="K6434" s="4"/>
      <c r="T6434" s="2"/>
      <c r="U6434" s="2"/>
    </row>
    <row r="6435" spans="11:21" x14ac:dyDescent="0.35">
      <c r="K6435" s="4"/>
      <c r="T6435" s="2"/>
      <c r="U6435" s="2"/>
    </row>
    <row r="6436" spans="11:21" x14ac:dyDescent="0.35">
      <c r="K6436" s="4"/>
      <c r="T6436" s="2"/>
      <c r="U6436" s="2"/>
    </row>
    <row r="6437" spans="11:21" x14ac:dyDescent="0.35">
      <c r="K6437" s="4"/>
      <c r="T6437" s="2"/>
      <c r="U6437" s="2"/>
    </row>
    <row r="6438" spans="11:21" x14ac:dyDescent="0.35">
      <c r="K6438" s="4"/>
      <c r="T6438" s="2"/>
      <c r="U6438" s="2"/>
    </row>
    <row r="6439" spans="11:21" x14ac:dyDescent="0.35">
      <c r="K6439" s="4"/>
      <c r="T6439" s="2"/>
      <c r="U6439" s="2"/>
    </row>
    <row r="6440" spans="11:21" x14ac:dyDescent="0.35">
      <c r="K6440" s="4"/>
      <c r="T6440" s="2"/>
      <c r="U6440" s="2"/>
    </row>
    <row r="6441" spans="11:21" x14ac:dyDescent="0.35">
      <c r="K6441" s="4"/>
      <c r="T6441" s="2"/>
      <c r="U6441" s="2"/>
    </row>
    <row r="6442" spans="11:21" x14ac:dyDescent="0.35">
      <c r="K6442" s="4"/>
      <c r="T6442" s="2"/>
      <c r="U6442" s="2"/>
    </row>
    <row r="6443" spans="11:21" x14ac:dyDescent="0.35">
      <c r="K6443" s="4"/>
      <c r="T6443" s="2"/>
      <c r="U6443" s="2"/>
    </row>
    <row r="6444" spans="11:21" x14ac:dyDescent="0.35">
      <c r="K6444" s="4"/>
      <c r="T6444" s="2"/>
      <c r="U6444" s="2"/>
    </row>
    <row r="6445" spans="11:21" x14ac:dyDescent="0.35">
      <c r="K6445" s="4"/>
      <c r="T6445" s="2"/>
      <c r="U6445" s="2"/>
    </row>
    <row r="6446" spans="11:21" x14ac:dyDescent="0.35">
      <c r="K6446" s="4"/>
      <c r="T6446" s="2"/>
      <c r="U6446" s="2"/>
    </row>
    <row r="6447" spans="11:21" x14ac:dyDescent="0.35">
      <c r="K6447" s="4"/>
      <c r="T6447" s="2"/>
      <c r="U6447" s="2"/>
    </row>
    <row r="6448" spans="11:21" x14ac:dyDescent="0.35">
      <c r="K6448" s="4"/>
      <c r="T6448" s="2"/>
      <c r="U6448" s="2"/>
    </row>
    <row r="6449" spans="11:21" x14ac:dyDescent="0.35">
      <c r="K6449" s="4"/>
      <c r="T6449" s="2"/>
      <c r="U6449" s="2"/>
    </row>
    <row r="6450" spans="11:21" x14ac:dyDescent="0.35">
      <c r="K6450" s="4"/>
      <c r="T6450" s="2"/>
      <c r="U6450" s="2"/>
    </row>
    <row r="6451" spans="11:21" x14ac:dyDescent="0.35">
      <c r="K6451" s="4"/>
      <c r="T6451" s="2"/>
      <c r="U6451" s="2"/>
    </row>
    <row r="6452" spans="11:21" x14ac:dyDescent="0.35">
      <c r="K6452" s="4"/>
      <c r="T6452" s="2"/>
      <c r="U6452" s="2"/>
    </row>
    <row r="6453" spans="11:21" x14ac:dyDescent="0.35">
      <c r="K6453" s="4"/>
      <c r="T6453" s="2"/>
      <c r="U6453" s="2"/>
    </row>
    <row r="6454" spans="11:21" x14ac:dyDescent="0.35">
      <c r="K6454" s="4"/>
      <c r="T6454" s="2"/>
      <c r="U6454" s="2"/>
    </row>
    <row r="6455" spans="11:21" x14ac:dyDescent="0.35">
      <c r="K6455" s="4"/>
      <c r="T6455" s="2"/>
      <c r="U6455" s="2"/>
    </row>
    <row r="6456" spans="11:21" x14ac:dyDescent="0.35">
      <c r="K6456" s="4"/>
      <c r="T6456" s="2"/>
      <c r="U6456" s="2"/>
    </row>
    <row r="6457" spans="11:21" x14ac:dyDescent="0.35">
      <c r="K6457" s="4"/>
      <c r="T6457" s="2"/>
      <c r="U6457" s="2"/>
    </row>
    <row r="6458" spans="11:21" x14ac:dyDescent="0.35">
      <c r="K6458" s="4"/>
      <c r="T6458" s="2"/>
      <c r="U6458" s="2"/>
    </row>
    <row r="6459" spans="11:21" x14ac:dyDescent="0.35">
      <c r="K6459" s="4"/>
      <c r="T6459" s="2"/>
      <c r="U6459" s="2"/>
    </row>
    <row r="6460" spans="11:21" x14ac:dyDescent="0.35">
      <c r="K6460" s="4"/>
      <c r="T6460" s="2"/>
      <c r="U6460" s="2"/>
    </row>
    <row r="6461" spans="11:21" x14ac:dyDescent="0.35">
      <c r="K6461" s="4"/>
      <c r="T6461" s="2"/>
      <c r="U6461" s="2"/>
    </row>
    <row r="6462" spans="11:21" x14ac:dyDescent="0.35">
      <c r="K6462" s="4"/>
      <c r="T6462" s="2"/>
      <c r="U6462" s="2"/>
    </row>
    <row r="6463" spans="11:21" x14ac:dyDescent="0.35">
      <c r="K6463" s="4"/>
      <c r="T6463" s="2"/>
      <c r="U6463" s="2"/>
    </row>
    <row r="6464" spans="11:21" x14ac:dyDescent="0.35">
      <c r="K6464" s="4"/>
      <c r="T6464" s="2"/>
      <c r="U6464" s="2"/>
    </row>
    <row r="6465" spans="11:21" x14ac:dyDescent="0.35">
      <c r="K6465" s="4"/>
      <c r="T6465" s="2"/>
      <c r="U6465" s="2"/>
    </row>
    <row r="6466" spans="11:21" x14ac:dyDescent="0.35">
      <c r="K6466" s="4"/>
      <c r="T6466" s="2"/>
      <c r="U6466" s="2"/>
    </row>
    <row r="6467" spans="11:21" x14ac:dyDescent="0.35">
      <c r="K6467" s="4"/>
      <c r="T6467" s="2"/>
      <c r="U6467" s="2"/>
    </row>
    <row r="6468" spans="11:21" x14ac:dyDescent="0.35">
      <c r="K6468" s="4"/>
      <c r="T6468" s="2"/>
      <c r="U6468" s="2"/>
    </row>
    <row r="6469" spans="11:21" x14ac:dyDescent="0.35">
      <c r="K6469" s="4"/>
      <c r="T6469" s="2"/>
      <c r="U6469" s="2"/>
    </row>
    <row r="6470" spans="11:21" x14ac:dyDescent="0.35">
      <c r="K6470" s="4"/>
      <c r="T6470" s="2"/>
      <c r="U6470" s="2"/>
    </row>
    <row r="6471" spans="11:21" x14ac:dyDescent="0.35">
      <c r="K6471" s="4"/>
      <c r="T6471" s="2"/>
      <c r="U6471" s="2"/>
    </row>
    <row r="6472" spans="11:21" x14ac:dyDescent="0.35">
      <c r="K6472" s="4"/>
      <c r="T6472" s="2"/>
      <c r="U6472" s="2"/>
    </row>
    <row r="6473" spans="11:21" x14ac:dyDescent="0.35">
      <c r="K6473" s="4"/>
      <c r="T6473" s="2"/>
      <c r="U6473" s="2"/>
    </row>
    <row r="6474" spans="11:21" x14ac:dyDescent="0.35">
      <c r="K6474" s="4"/>
      <c r="T6474" s="2"/>
      <c r="U6474" s="2"/>
    </row>
    <row r="6475" spans="11:21" x14ac:dyDescent="0.35">
      <c r="K6475" s="4"/>
      <c r="T6475" s="2"/>
      <c r="U6475" s="2"/>
    </row>
    <row r="6476" spans="11:21" x14ac:dyDescent="0.35">
      <c r="K6476" s="4"/>
      <c r="T6476" s="2"/>
      <c r="U6476" s="2"/>
    </row>
    <row r="6477" spans="11:21" x14ac:dyDescent="0.35">
      <c r="K6477" s="4"/>
      <c r="T6477" s="2"/>
      <c r="U6477" s="2"/>
    </row>
    <row r="6478" spans="11:21" x14ac:dyDescent="0.35">
      <c r="K6478" s="4"/>
      <c r="T6478" s="2"/>
      <c r="U6478" s="2"/>
    </row>
    <row r="6479" spans="11:21" x14ac:dyDescent="0.35">
      <c r="K6479" s="4"/>
      <c r="T6479" s="2"/>
      <c r="U6479" s="2"/>
    </row>
    <row r="6480" spans="11:21" x14ac:dyDescent="0.35">
      <c r="K6480" s="4"/>
      <c r="T6480" s="2"/>
      <c r="U6480" s="2"/>
    </row>
    <row r="6481" spans="11:21" x14ac:dyDescent="0.35">
      <c r="K6481" s="4"/>
      <c r="T6481" s="2"/>
      <c r="U6481" s="2"/>
    </row>
    <row r="6482" spans="11:21" x14ac:dyDescent="0.35">
      <c r="K6482" s="4"/>
      <c r="T6482" s="2"/>
      <c r="U6482" s="2"/>
    </row>
    <row r="6483" spans="11:21" x14ac:dyDescent="0.35">
      <c r="K6483" s="4"/>
      <c r="T6483" s="2"/>
      <c r="U6483" s="2"/>
    </row>
    <row r="6484" spans="11:21" x14ac:dyDescent="0.35">
      <c r="K6484" s="4"/>
      <c r="T6484" s="2"/>
      <c r="U6484" s="2"/>
    </row>
    <row r="6485" spans="11:21" x14ac:dyDescent="0.35">
      <c r="K6485" s="4"/>
      <c r="T6485" s="2"/>
      <c r="U6485" s="2"/>
    </row>
    <row r="6486" spans="11:21" x14ac:dyDescent="0.35">
      <c r="K6486" s="4"/>
      <c r="T6486" s="2"/>
      <c r="U6486" s="2"/>
    </row>
    <row r="6487" spans="11:21" x14ac:dyDescent="0.35">
      <c r="K6487" s="4"/>
      <c r="T6487" s="2"/>
      <c r="U6487" s="2"/>
    </row>
    <row r="6488" spans="11:21" x14ac:dyDescent="0.35">
      <c r="K6488" s="4"/>
      <c r="T6488" s="2"/>
      <c r="U6488" s="2"/>
    </row>
    <row r="6489" spans="11:21" x14ac:dyDescent="0.35">
      <c r="K6489" s="4"/>
      <c r="T6489" s="2"/>
      <c r="U6489" s="2"/>
    </row>
    <row r="6490" spans="11:21" x14ac:dyDescent="0.35">
      <c r="K6490" s="4"/>
      <c r="T6490" s="2"/>
      <c r="U6490" s="2"/>
    </row>
    <row r="6491" spans="11:21" x14ac:dyDescent="0.35">
      <c r="K6491" s="4"/>
      <c r="T6491" s="2"/>
      <c r="U6491" s="2"/>
    </row>
    <row r="6492" spans="11:21" x14ac:dyDescent="0.35">
      <c r="K6492" s="4"/>
      <c r="T6492" s="2"/>
      <c r="U6492" s="2"/>
    </row>
    <row r="6493" spans="11:21" x14ac:dyDescent="0.35">
      <c r="K6493" s="4"/>
      <c r="T6493" s="2"/>
      <c r="U6493" s="2"/>
    </row>
    <row r="6494" spans="11:21" x14ac:dyDescent="0.35">
      <c r="K6494" s="4"/>
      <c r="T6494" s="2"/>
      <c r="U6494" s="2"/>
    </row>
    <row r="6495" spans="11:21" x14ac:dyDescent="0.35">
      <c r="K6495" s="4"/>
      <c r="T6495" s="2"/>
      <c r="U6495" s="2"/>
    </row>
    <row r="6496" spans="11:21" x14ac:dyDescent="0.35">
      <c r="K6496" s="4"/>
      <c r="T6496" s="2"/>
      <c r="U6496" s="2"/>
    </row>
    <row r="6497" spans="11:21" x14ac:dyDescent="0.35">
      <c r="K6497" s="4"/>
      <c r="T6497" s="2"/>
      <c r="U6497" s="2"/>
    </row>
    <row r="6498" spans="11:21" x14ac:dyDescent="0.35">
      <c r="K6498" s="4"/>
      <c r="T6498" s="2"/>
      <c r="U6498" s="2"/>
    </row>
    <row r="6499" spans="11:21" x14ac:dyDescent="0.35">
      <c r="K6499" s="4"/>
      <c r="T6499" s="2"/>
      <c r="U6499" s="2"/>
    </row>
    <row r="6500" spans="11:21" x14ac:dyDescent="0.35">
      <c r="K6500" s="4"/>
      <c r="T6500" s="2"/>
      <c r="U6500" s="2"/>
    </row>
    <row r="6501" spans="11:21" x14ac:dyDescent="0.35">
      <c r="K6501" s="4"/>
      <c r="T6501" s="2"/>
      <c r="U6501" s="2"/>
    </row>
    <row r="6502" spans="11:21" x14ac:dyDescent="0.35">
      <c r="K6502" s="4"/>
      <c r="T6502" s="2"/>
      <c r="U6502" s="2"/>
    </row>
    <row r="6503" spans="11:21" x14ac:dyDescent="0.35">
      <c r="K6503" s="4"/>
      <c r="T6503" s="2"/>
      <c r="U6503" s="2"/>
    </row>
    <row r="6504" spans="11:21" x14ac:dyDescent="0.35">
      <c r="K6504" s="4"/>
      <c r="T6504" s="2"/>
      <c r="U6504" s="2"/>
    </row>
    <row r="6505" spans="11:21" x14ac:dyDescent="0.35">
      <c r="K6505" s="4"/>
      <c r="T6505" s="2"/>
      <c r="U6505" s="2"/>
    </row>
    <row r="6506" spans="11:21" x14ac:dyDescent="0.35">
      <c r="K6506" s="4"/>
      <c r="T6506" s="2"/>
      <c r="U6506" s="2"/>
    </row>
    <row r="6507" spans="11:21" x14ac:dyDescent="0.35">
      <c r="K6507" s="4"/>
      <c r="T6507" s="2"/>
      <c r="U6507" s="2"/>
    </row>
    <row r="6508" spans="11:21" x14ac:dyDescent="0.35">
      <c r="K6508" s="4"/>
      <c r="T6508" s="2"/>
      <c r="U6508" s="2"/>
    </row>
    <row r="6509" spans="11:21" x14ac:dyDescent="0.35">
      <c r="K6509" s="4"/>
      <c r="T6509" s="2"/>
      <c r="U6509" s="2"/>
    </row>
    <row r="6510" spans="11:21" x14ac:dyDescent="0.35">
      <c r="K6510" s="4"/>
      <c r="T6510" s="2"/>
      <c r="U6510" s="2"/>
    </row>
    <row r="6511" spans="11:21" x14ac:dyDescent="0.35">
      <c r="K6511" s="4"/>
      <c r="T6511" s="2"/>
      <c r="U6511" s="2"/>
    </row>
    <row r="6512" spans="11:21" x14ac:dyDescent="0.35">
      <c r="K6512" s="4"/>
      <c r="T6512" s="2"/>
      <c r="U6512" s="2"/>
    </row>
    <row r="6513" spans="11:21" x14ac:dyDescent="0.35">
      <c r="K6513" s="4"/>
      <c r="T6513" s="2"/>
      <c r="U6513" s="2"/>
    </row>
    <row r="6514" spans="11:21" x14ac:dyDescent="0.35">
      <c r="K6514" s="4"/>
      <c r="T6514" s="2"/>
      <c r="U6514" s="2"/>
    </row>
    <row r="6515" spans="11:21" x14ac:dyDescent="0.35">
      <c r="K6515" s="4"/>
      <c r="T6515" s="2"/>
      <c r="U6515" s="2"/>
    </row>
    <row r="6516" spans="11:21" x14ac:dyDescent="0.35">
      <c r="K6516" s="4"/>
      <c r="T6516" s="2"/>
      <c r="U6516" s="2"/>
    </row>
    <row r="6517" spans="11:21" x14ac:dyDescent="0.35">
      <c r="K6517" s="4"/>
      <c r="T6517" s="2"/>
      <c r="U6517" s="2"/>
    </row>
    <row r="6518" spans="11:21" x14ac:dyDescent="0.35">
      <c r="K6518" s="4"/>
      <c r="T6518" s="2"/>
      <c r="U6518" s="2"/>
    </row>
    <row r="6519" spans="11:21" x14ac:dyDescent="0.35">
      <c r="K6519" s="4"/>
      <c r="T6519" s="2"/>
      <c r="U6519" s="2"/>
    </row>
    <row r="6520" spans="11:21" x14ac:dyDescent="0.35">
      <c r="K6520" s="4"/>
      <c r="T6520" s="2"/>
      <c r="U6520" s="2"/>
    </row>
    <row r="6521" spans="11:21" x14ac:dyDescent="0.35">
      <c r="K6521" s="4"/>
      <c r="T6521" s="2"/>
      <c r="U6521" s="2"/>
    </row>
    <row r="6522" spans="11:21" x14ac:dyDescent="0.35">
      <c r="K6522" s="4"/>
      <c r="T6522" s="2"/>
      <c r="U6522" s="2"/>
    </row>
    <row r="6523" spans="11:21" x14ac:dyDescent="0.35">
      <c r="K6523" s="4"/>
      <c r="T6523" s="2"/>
      <c r="U6523" s="2"/>
    </row>
    <row r="6524" spans="11:21" x14ac:dyDescent="0.35">
      <c r="K6524" s="4"/>
      <c r="T6524" s="2"/>
      <c r="U6524" s="2"/>
    </row>
    <row r="6525" spans="11:21" x14ac:dyDescent="0.35">
      <c r="K6525" s="4"/>
      <c r="T6525" s="2"/>
      <c r="U6525" s="2"/>
    </row>
    <row r="6526" spans="11:21" x14ac:dyDescent="0.35">
      <c r="K6526" s="4"/>
      <c r="T6526" s="2"/>
      <c r="U6526" s="2"/>
    </row>
    <row r="6527" spans="11:21" x14ac:dyDescent="0.35">
      <c r="K6527" s="4"/>
      <c r="T6527" s="2"/>
      <c r="U6527" s="2"/>
    </row>
    <row r="6528" spans="11:21" x14ac:dyDescent="0.35">
      <c r="K6528" s="4"/>
      <c r="T6528" s="2"/>
      <c r="U6528" s="2"/>
    </row>
    <row r="6529" spans="11:21" x14ac:dyDescent="0.35">
      <c r="K6529" s="4"/>
      <c r="T6529" s="2"/>
      <c r="U6529" s="2"/>
    </row>
    <row r="6530" spans="11:21" x14ac:dyDescent="0.35">
      <c r="K6530" s="4"/>
      <c r="T6530" s="2"/>
      <c r="U6530" s="2"/>
    </row>
    <row r="6531" spans="11:21" x14ac:dyDescent="0.35">
      <c r="K6531" s="4"/>
      <c r="T6531" s="2"/>
      <c r="U6531" s="2"/>
    </row>
    <row r="6532" spans="11:21" x14ac:dyDescent="0.35">
      <c r="K6532" s="4"/>
      <c r="T6532" s="2"/>
      <c r="U6532" s="2"/>
    </row>
    <row r="6533" spans="11:21" x14ac:dyDescent="0.35">
      <c r="K6533" s="4"/>
      <c r="T6533" s="2"/>
      <c r="U6533" s="2"/>
    </row>
    <row r="6534" spans="11:21" x14ac:dyDescent="0.35">
      <c r="K6534" s="4"/>
      <c r="T6534" s="2"/>
      <c r="U6534" s="2"/>
    </row>
    <row r="6535" spans="11:21" x14ac:dyDescent="0.35">
      <c r="K6535" s="4"/>
      <c r="T6535" s="2"/>
      <c r="U6535" s="2"/>
    </row>
    <row r="6536" spans="11:21" x14ac:dyDescent="0.35">
      <c r="K6536" s="4"/>
      <c r="T6536" s="2"/>
      <c r="U6536" s="2"/>
    </row>
    <row r="6537" spans="11:21" x14ac:dyDescent="0.35">
      <c r="K6537" s="4"/>
      <c r="T6537" s="2"/>
      <c r="U6537" s="2"/>
    </row>
    <row r="6538" spans="11:21" x14ac:dyDescent="0.35">
      <c r="K6538" s="4"/>
      <c r="T6538" s="2"/>
      <c r="U6538" s="2"/>
    </row>
    <row r="6539" spans="11:21" x14ac:dyDescent="0.35">
      <c r="K6539" s="4"/>
      <c r="T6539" s="2"/>
      <c r="U6539" s="2"/>
    </row>
    <row r="6540" spans="11:21" x14ac:dyDescent="0.35">
      <c r="K6540" s="4"/>
      <c r="T6540" s="2"/>
      <c r="U6540" s="2"/>
    </row>
    <row r="6541" spans="11:21" x14ac:dyDescent="0.35">
      <c r="K6541" s="4"/>
      <c r="T6541" s="2"/>
      <c r="U6541" s="2"/>
    </row>
    <row r="6542" spans="11:21" x14ac:dyDescent="0.35">
      <c r="K6542" s="4"/>
      <c r="T6542" s="2"/>
      <c r="U6542" s="2"/>
    </row>
    <row r="6543" spans="11:21" x14ac:dyDescent="0.35">
      <c r="K6543" s="4"/>
      <c r="T6543" s="2"/>
      <c r="U6543" s="2"/>
    </row>
    <row r="6544" spans="11:21" x14ac:dyDescent="0.35">
      <c r="K6544" s="4"/>
      <c r="T6544" s="2"/>
      <c r="U6544" s="2"/>
    </row>
    <row r="6545" spans="11:21" x14ac:dyDescent="0.35">
      <c r="K6545" s="4"/>
      <c r="T6545" s="2"/>
      <c r="U6545" s="2"/>
    </row>
    <row r="6546" spans="11:21" x14ac:dyDescent="0.35">
      <c r="K6546" s="4"/>
      <c r="T6546" s="2"/>
      <c r="U6546" s="2"/>
    </row>
    <row r="6547" spans="11:21" x14ac:dyDescent="0.35">
      <c r="K6547" s="4"/>
      <c r="T6547" s="2"/>
      <c r="U6547" s="2"/>
    </row>
    <row r="6548" spans="11:21" x14ac:dyDescent="0.35">
      <c r="K6548" s="4"/>
      <c r="T6548" s="2"/>
      <c r="U6548" s="2"/>
    </row>
    <row r="6549" spans="11:21" x14ac:dyDescent="0.35">
      <c r="K6549" s="4"/>
      <c r="T6549" s="2"/>
      <c r="U6549" s="2"/>
    </row>
    <row r="6550" spans="11:21" x14ac:dyDescent="0.35">
      <c r="K6550" s="4"/>
      <c r="T6550" s="2"/>
      <c r="U6550" s="2"/>
    </row>
    <row r="6551" spans="11:21" x14ac:dyDescent="0.35">
      <c r="K6551" s="4"/>
      <c r="T6551" s="2"/>
      <c r="U6551" s="2"/>
    </row>
    <row r="6552" spans="11:21" x14ac:dyDescent="0.35">
      <c r="K6552" s="4"/>
      <c r="T6552" s="2"/>
      <c r="U6552" s="2"/>
    </row>
    <row r="6553" spans="11:21" x14ac:dyDescent="0.35">
      <c r="K6553" s="4"/>
      <c r="T6553" s="2"/>
      <c r="U6553" s="2"/>
    </row>
    <row r="6554" spans="11:21" x14ac:dyDescent="0.35">
      <c r="K6554" s="4"/>
      <c r="T6554" s="2"/>
      <c r="U6554" s="2"/>
    </row>
    <row r="6555" spans="11:21" x14ac:dyDescent="0.35">
      <c r="K6555" s="4"/>
      <c r="T6555" s="2"/>
      <c r="U6555" s="2"/>
    </row>
    <row r="6556" spans="11:21" x14ac:dyDescent="0.35">
      <c r="K6556" s="4"/>
      <c r="T6556" s="2"/>
      <c r="U6556" s="2"/>
    </row>
    <row r="6557" spans="11:21" x14ac:dyDescent="0.35">
      <c r="K6557" s="4"/>
      <c r="T6557" s="2"/>
      <c r="U6557" s="2"/>
    </row>
    <row r="6558" spans="11:21" x14ac:dyDescent="0.35">
      <c r="K6558" s="4"/>
      <c r="T6558" s="2"/>
      <c r="U6558" s="2"/>
    </row>
    <row r="6559" spans="11:21" x14ac:dyDescent="0.35">
      <c r="K6559" s="4"/>
      <c r="T6559" s="2"/>
      <c r="U6559" s="2"/>
    </row>
    <row r="6560" spans="11:21" x14ac:dyDescent="0.35">
      <c r="K6560" s="4"/>
      <c r="T6560" s="2"/>
      <c r="U6560" s="2"/>
    </row>
    <row r="6561" spans="11:21" x14ac:dyDescent="0.35">
      <c r="K6561" s="4"/>
      <c r="T6561" s="2"/>
      <c r="U6561" s="2"/>
    </row>
    <row r="6562" spans="11:21" x14ac:dyDescent="0.35">
      <c r="K6562" s="4"/>
      <c r="T6562" s="2"/>
      <c r="U6562" s="2"/>
    </row>
    <row r="6563" spans="11:21" x14ac:dyDescent="0.35">
      <c r="K6563" s="4"/>
      <c r="T6563" s="2"/>
      <c r="U6563" s="2"/>
    </row>
    <row r="6564" spans="11:21" x14ac:dyDescent="0.35">
      <c r="K6564" s="4"/>
      <c r="T6564" s="2"/>
      <c r="U6564" s="2"/>
    </row>
    <row r="6565" spans="11:21" x14ac:dyDescent="0.35">
      <c r="K6565" s="4"/>
      <c r="T6565" s="2"/>
      <c r="U6565" s="2"/>
    </row>
    <row r="6566" spans="11:21" x14ac:dyDescent="0.35">
      <c r="K6566" s="4"/>
      <c r="T6566" s="2"/>
      <c r="U6566" s="2"/>
    </row>
    <row r="6567" spans="11:21" x14ac:dyDescent="0.35">
      <c r="K6567" s="4"/>
      <c r="T6567" s="2"/>
      <c r="U6567" s="2"/>
    </row>
    <row r="6568" spans="11:21" x14ac:dyDescent="0.35">
      <c r="K6568" s="4"/>
      <c r="T6568" s="2"/>
      <c r="U6568" s="2"/>
    </row>
    <row r="6569" spans="11:21" x14ac:dyDescent="0.35">
      <c r="K6569" s="4"/>
      <c r="T6569" s="2"/>
      <c r="U6569" s="2"/>
    </row>
    <row r="6570" spans="11:21" x14ac:dyDescent="0.35">
      <c r="K6570" s="4"/>
      <c r="T6570" s="2"/>
      <c r="U6570" s="2"/>
    </row>
    <row r="6571" spans="11:21" x14ac:dyDescent="0.35">
      <c r="K6571" s="4"/>
      <c r="T6571" s="2"/>
      <c r="U6571" s="2"/>
    </row>
    <row r="6572" spans="11:21" x14ac:dyDescent="0.35">
      <c r="K6572" s="4"/>
      <c r="T6572" s="2"/>
      <c r="U6572" s="2"/>
    </row>
    <row r="6573" spans="11:21" x14ac:dyDescent="0.35">
      <c r="K6573" s="4"/>
      <c r="T6573" s="2"/>
      <c r="U6573" s="2"/>
    </row>
    <row r="6574" spans="11:21" x14ac:dyDescent="0.35">
      <c r="K6574" s="4"/>
      <c r="T6574" s="2"/>
      <c r="U6574" s="2"/>
    </row>
    <row r="6575" spans="11:21" x14ac:dyDescent="0.35">
      <c r="K6575" s="4"/>
      <c r="T6575" s="2"/>
      <c r="U6575" s="2"/>
    </row>
    <row r="6576" spans="11:21" x14ac:dyDescent="0.35">
      <c r="K6576" s="4"/>
      <c r="T6576" s="2"/>
      <c r="U6576" s="2"/>
    </row>
    <row r="6577" spans="11:21" x14ac:dyDescent="0.35">
      <c r="K6577" s="4"/>
      <c r="T6577" s="2"/>
      <c r="U6577" s="2"/>
    </row>
    <row r="6578" spans="11:21" x14ac:dyDescent="0.35">
      <c r="K6578" s="4"/>
      <c r="T6578" s="2"/>
      <c r="U6578" s="2"/>
    </row>
    <row r="6579" spans="11:21" x14ac:dyDescent="0.35">
      <c r="K6579" s="4"/>
      <c r="T6579" s="2"/>
      <c r="U6579" s="2"/>
    </row>
    <row r="6580" spans="11:21" x14ac:dyDescent="0.35">
      <c r="K6580" s="4"/>
      <c r="T6580" s="2"/>
      <c r="U6580" s="2"/>
    </row>
    <row r="6581" spans="11:21" x14ac:dyDescent="0.35">
      <c r="K6581" s="4"/>
      <c r="T6581" s="2"/>
      <c r="U6581" s="2"/>
    </row>
    <row r="6582" spans="11:21" x14ac:dyDescent="0.35">
      <c r="K6582" s="4"/>
      <c r="T6582" s="2"/>
      <c r="U6582" s="2"/>
    </row>
    <row r="6583" spans="11:21" x14ac:dyDescent="0.35">
      <c r="K6583" s="4"/>
      <c r="T6583" s="2"/>
      <c r="U6583" s="2"/>
    </row>
    <row r="6584" spans="11:21" x14ac:dyDescent="0.35">
      <c r="K6584" s="4"/>
      <c r="T6584" s="2"/>
      <c r="U6584" s="2"/>
    </row>
    <row r="6585" spans="11:21" x14ac:dyDescent="0.35">
      <c r="K6585" s="4"/>
      <c r="T6585" s="2"/>
      <c r="U6585" s="2"/>
    </row>
    <row r="6586" spans="11:21" x14ac:dyDescent="0.35">
      <c r="K6586" s="4"/>
      <c r="T6586" s="2"/>
      <c r="U6586" s="2"/>
    </row>
    <row r="6587" spans="11:21" x14ac:dyDescent="0.35">
      <c r="K6587" s="4"/>
      <c r="T6587" s="2"/>
      <c r="U6587" s="2"/>
    </row>
    <row r="6588" spans="11:21" x14ac:dyDescent="0.35">
      <c r="K6588" s="4"/>
      <c r="T6588" s="2"/>
      <c r="U6588" s="2"/>
    </row>
    <row r="6589" spans="11:21" x14ac:dyDescent="0.35">
      <c r="K6589" s="4"/>
      <c r="T6589" s="2"/>
      <c r="U6589" s="2"/>
    </row>
    <row r="6590" spans="11:21" x14ac:dyDescent="0.35">
      <c r="K6590" s="4"/>
      <c r="T6590" s="2"/>
      <c r="U6590" s="2"/>
    </row>
    <row r="6591" spans="11:21" x14ac:dyDescent="0.35">
      <c r="K6591" s="4"/>
      <c r="T6591" s="2"/>
      <c r="U6591" s="2"/>
    </row>
    <row r="6592" spans="11:21" x14ac:dyDescent="0.35">
      <c r="K6592" s="4"/>
      <c r="T6592" s="2"/>
      <c r="U6592" s="2"/>
    </row>
    <row r="6593" spans="11:21" x14ac:dyDescent="0.35">
      <c r="K6593" s="4"/>
      <c r="T6593" s="2"/>
      <c r="U6593" s="2"/>
    </row>
    <row r="6594" spans="11:21" x14ac:dyDescent="0.35">
      <c r="K6594" s="4"/>
      <c r="T6594" s="2"/>
      <c r="U6594" s="2"/>
    </row>
    <row r="6595" spans="11:21" x14ac:dyDescent="0.35">
      <c r="K6595" s="4"/>
      <c r="T6595" s="2"/>
      <c r="U6595" s="2"/>
    </row>
    <row r="6596" spans="11:21" x14ac:dyDescent="0.35">
      <c r="K6596" s="4"/>
      <c r="T6596" s="2"/>
      <c r="U6596" s="2"/>
    </row>
    <row r="6597" spans="11:21" x14ac:dyDescent="0.35">
      <c r="K6597" s="4"/>
      <c r="T6597" s="2"/>
      <c r="U6597" s="2"/>
    </row>
    <row r="6598" spans="11:21" x14ac:dyDescent="0.35">
      <c r="K6598" s="4"/>
      <c r="T6598" s="2"/>
      <c r="U6598" s="2"/>
    </row>
    <row r="6599" spans="11:21" x14ac:dyDescent="0.35">
      <c r="K6599" s="4"/>
      <c r="T6599" s="2"/>
      <c r="U6599" s="2"/>
    </row>
    <row r="6600" spans="11:21" x14ac:dyDescent="0.35">
      <c r="K6600" s="4"/>
      <c r="T6600" s="2"/>
      <c r="U6600" s="2"/>
    </row>
    <row r="6601" spans="11:21" x14ac:dyDescent="0.35">
      <c r="K6601" s="4"/>
      <c r="T6601" s="2"/>
      <c r="U6601" s="2"/>
    </row>
    <row r="6602" spans="11:21" x14ac:dyDescent="0.35">
      <c r="K6602" s="4"/>
      <c r="T6602" s="2"/>
      <c r="U6602" s="2"/>
    </row>
    <row r="6603" spans="11:21" x14ac:dyDescent="0.35">
      <c r="K6603" s="4"/>
      <c r="T6603" s="2"/>
      <c r="U6603" s="2"/>
    </row>
    <row r="6604" spans="11:21" x14ac:dyDescent="0.35">
      <c r="K6604" s="4"/>
      <c r="T6604" s="2"/>
      <c r="U6604" s="2"/>
    </row>
    <row r="6605" spans="11:21" x14ac:dyDescent="0.35">
      <c r="K6605" s="4"/>
      <c r="T6605" s="2"/>
      <c r="U6605" s="2"/>
    </row>
    <row r="6606" spans="11:21" x14ac:dyDescent="0.35">
      <c r="K6606" s="4"/>
      <c r="T6606" s="2"/>
      <c r="U6606" s="2"/>
    </row>
    <row r="6607" spans="11:21" x14ac:dyDescent="0.35">
      <c r="K6607" s="4"/>
      <c r="T6607" s="2"/>
      <c r="U6607" s="2"/>
    </row>
    <row r="6608" spans="11:21" x14ac:dyDescent="0.35">
      <c r="K6608" s="4"/>
      <c r="T6608" s="2"/>
      <c r="U6608" s="2"/>
    </row>
    <row r="6609" spans="11:21" x14ac:dyDescent="0.35">
      <c r="K6609" s="4"/>
      <c r="T6609" s="2"/>
      <c r="U6609" s="2"/>
    </row>
    <row r="6610" spans="11:21" x14ac:dyDescent="0.35">
      <c r="K6610" s="4"/>
      <c r="T6610" s="2"/>
      <c r="U6610" s="2"/>
    </row>
    <row r="6611" spans="11:21" x14ac:dyDescent="0.35">
      <c r="K6611" s="4"/>
      <c r="T6611" s="2"/>
      <c r="U6611" s="2"/>
    </row>
    <row r="6612" spans="11:21" x14ac:dyDescent="0.35">
      <c r="K6612" s="4"/>
      <c r="T6612" s="2"/>
      <c r="U6612" s="2"/>
    </row>
    <row r="6613" spans="11:21" x14ac:dyDescent="0.35">
      <c r="K6613" s="4"/>
      <c r="T6613" s="2"/>
      <c r="U6613" s="2"/>
    </row>
    <row r="6614" spans="11:21" x14ac:dyDescent="0.35">
      <c r="K6614" s="4"/>
      <c r="T6614" s="2"/>
      <c r="U6614" s="2"/>
    </row>
    <row r="6615" spans="11:21" x14ac:dyDescent="0.35">
      <c r="K6615" s="4"/>
      <c r="T6615" s="2"/>
      <c r="U6615" s="2"/>
    </row>
    <row r="6616" spans="11:21" x14ac:dyDescent="0.35">
      <c r="K6616" s="4"/>
      <c r="T6616" s="2"/>
      <c r="U6616" s="2"/>
    </row>
    <row r="6617" spans="11:21" x14ac:dyDescent="0.35">
      <c r="K6617" s="4"/>
      <c r="T6617" s="2"/>
      <c r="U6617" s="2"/>
    </row>
    <row r="6618" spans="11:21" x14ac:dyDescent="0.35">
      <c r="K6618" s="4"/>
      <c r="T6618" s="2"/>
      <c r="U6618" s="2"/>
    </row>
    <row r="6619" spans="11:21" x14ac:dyDescent="0.35">
      <c r="K6619" s="4"/>
      <c r="T6619" s="2"/>
      <c r="U6619" s="2"/>
    </row>
    <row r="6620" spans="11:21" x14ac:dyDescent="0.35">
      <c r="K6620" s="4"/>
      <c r="T6620" s="2"/>
      <c r="U6620" s="2"/>
    </row>
    <row r="6621" spans="11:21" x14ac:dyDescent="0.35">
      <c r="K6621" s="4"/>
      <c r="T6621" s="2"/>
      <c r="U6621" s="2"/>
    </row>
    <row r="6622" spans="11:21" x14ac:dyDescent="0.35">
      <c r="K6622" s="4"/>
      <c r="T6622" s="2"/>
      <c r="U6622" s="2"/>
    </row>
    <row r="6623" spans="11:21" x14ac:dyDescent="0.35">
      <c r="K6623" s="4"/>
      <c r="T6623" s="2"/>
      <c r="U6623" s="2"/>
    </row>
    <row r="6624" spans="11:21" x14ac:dyDescent="0.35">
      <c r="K6624" s="4"/>
      <c r="T6624" s="2"/>
      <c r="U6624" s="2"/>
    </row>
    <row r="6625" spans="11:21" x14ac:dyDescent="0.35">
      <c r="K6625" s="4"/>
      <c r="T6625" s="2"/>
      <c r="U6625" s="2"/>
    </row>
    <row r="6626" spans="11:21" x14ac:dyDescent="0.35">
      <c r="K6626" s="4"/>
      <c r="T6626" s="2"/>
      <c r="U6626" s="2"/>
    </row>
    <row r="6627" spans="11:21" x14ac:dyDescent="0.35">
      <c r="K6627" s="4"/>
      <c r="T6627" s="2"/>
      <c r="U6627" s="2"/>
    </row>
    <row r="6628" spans="11:21" x14ac:dyDescent="0.35">
      <c r="K6628" s="4"/>
      <c r="T6628" s="2"/>
      <c r="U6628" s="2"/>
    </row>
    <row r="6629" spans="11:21" x14ac:dyDescent="0.35">
      <c r="K6629" s="4"/>
      <c r="T6629" s="2"/>
      <c r="U6629" s="2"/>
    </row>
    <row r="6630" spans="11:21" x14ac:dyDescent="0.35">
      <c r="K6630" s="4"/>
      <c r="T6630" s="2"/>
      <c r="U6630" s="2"/>
    </row>
    <row r="6631" spans="11:21" x14ac:dyDescent="0.35">
      <c r="K6631" s="4"/>
      <c r="T6631" s="2"/>
      <c r="U6631" s="2"/>
    </row>
    <row r="6632" spans="11:21" x14ac:dyDescent="0.35">
      <c r="K6632" s="4"/>
      <c r="T6632" s="2"/>
      <c r="U6632" s="2"/>
    </row>
    <row r="6633" spans="11:21" x14ac:dyDescent="0.35">
      <c r="K6633" s="4"/>
      <c r="T6633" s="2"/>
      <c r="U6633" s="2"/>
    </row>
    <row r="6634" spans="11:21" x14ac:dyDescent="0.35">
      <c r="K6634" s="4"/>
      <c r="T6634" s="2"/>
      <c r="U6634" s="2"/>
    </row>
    <row r="6635" spans="11:21" x14ac:dyDescent="0.35">
      <c r="K6635" s="4"/>
      <c r="T6635" s="2"/>
      <c r="U6635" s="2"/>
    </row>
    <row r="6636" spans="11:21" x14ac:dyDescent="0.35">
      <c r="K6636" s="4"/>
      <c r="T6636" s="2"/>
      <c r="U6636" s="2"/>
    </row>
    <row r="6637" spans="11:21" x14ac:dyDescent="0.35">
      <c r="K6637" s="4"/>
      <c r="T6637" s="2"/>
      <c r="U6637" s="2"/>
    </row>
    <row r="6638" spans="11:21" x14ac:dyDescent="0.35">
      <c r="K6638" s="4"/>
      <c r="T6638" s="2"/>
      <c r="U6638" s="2"/>
    </row>
    <row r="6639" spans="11:21" x14ac:dyDescent="0.35">
      <c r="K6639" s="4"/>
      <c r="T6639" s="2"/>
      <c r="U6639" s="2"/>
    </row>
    <row r="6640" spans="11:21" x14ac:dyDescent="0.35">
      <c r="K6640" s="4"/>
      <c r="T6640" s="2"/>
      <c r="U6640" s="2"/>
    </row>
    <row r="6641" spans="11:21" x14ac:dyDescent="0.35">
      <c r="K6641" s="4"/>
      <c r="T6641" s="2"/>
      <c r="U6641" s="2"/>
    </row>
    <row r="6642" spans="11:21" x14ac:dyDescent="0.35">
      <c r="K6642" s="4"/>
      <c r="T6642" s="2"/>
      <c r="U6642" s="2"/>
    </row>
    <row r="6643" spans="11:21" x14ac:dyDescent="0.35">
      <c r="K6643" s="4"/>
      <c r="T6643" s="2"/>
      <c r="U6643" s="2"/>
    </row>
    <row r="6644" spans="11:21" x14ac:dyDescent="0.35">
      <c r="K6644" s="4"/>
      <c r="T6644" s="2"/>
      <c r="U6644" s="2"/>
    </row>
    <row r="6645" spans="11:21" x14ac:dyDescent="0.35">
      <c r="K6645" s="4"/>
      <c r="T6645" s="2"/>
      <c r="U6645" s="2"/>
    </row>
    <row r="6646" spans="11:21" x14ac:dyDescent="0.35">
      <c r="K6646" s="4"/>
      <c r="T6646" s="2"/>
      <c r="U6646" s="2"/>
    </row>
    <row r="6647" spans="11:21" x14ac:dyDescent="0.35">
      <c r="K6647" s="4"/>
      <c r="T6647" s="2"/>
      <c r="U6647" s="2"/>
    </row>
    <row r="6648" spans="11:21" x14ac:dyDescent="0.35">
      <c r="K6648" s="4"/>
      <c r="T6648" s="2"/>
      <c r="U6648" s="2"/>
    </row>
    <row r="6649" spans="11:21" x14ac:dyDescent="0.35">
      <c r="K6649" s="4"/>
      <c r="T6649" s="2"/>
      <c r="U6649" s="2"/>
    </row>
    <row r="6650" spans="11:21" x14ac:dyDescent="0.35">
      <c r="K6650" s="4"/>
      <c r="T6650" s="2"/>
      <c r="U6650" s="2"/>
    </row>
    <row r="6651" spans="11:21" x14ac:dyDescent="0.35">
      <c r="K6651" s="4"/>
      <c r="T6651" s="2"/>
      <c r="U6651" s="2"/>
    </row>
    <row r="6652" spans="11:21" x14ac:dyDescent="0.35">
      <c r="K6652" s="4"/>
      <c r="T6652" s="2"/>
      <c r="U6652" s="2"/>
    </row>
    <row r="6653" spans="11:21" x14ac:dyDescent="0.35">
      <c r="K6653" s="4"/>
      <c r="T6653" s="2"/>
      <c r="U6653" s="2"/>
    </row>
    <row r="6654" spans="11:21" x14ac:dyDescent="0.35">
      <c r="K6654" s="4"/>
      <c r="T6654" s="2"/>
      <c r="U6654" s="2"/>
    </row>
    <row r="6655" spans="11:21" x14ac:dyDescent="0.35">
      <c r="K6655" s="4"/>
      <c r="T6655" s="2"/>
      <c r="U6655" s="2"/>
    </row>
    <row r="6656" spans="11:21" x14ac:dyDescent="0.35">
      <c r="K6656" s="4"/>
      <c r="T6656" s="2"/>
      <c r="U6656" s="2"/>
    </row>
    <row r="6657" spans="11:21" x14ac:dyDescent="0.35">
      <c r="K6657" s="4"/>
      <c r="T6657" s="2"/>
      <c r="U6657" s="2"/>
    </row>
    <row r="6658" spans="11:21" x14ac:dyDescent="0.35">
      <c r="K6658" s="4"/>
      <c r="T6658" s="2"/>
      <c r="U6658" s="2"/>
    </row>
    <row r="6659" spans="11:21" x14ac:dyDescent="0.35">
      <c r="K6659" s="4"/>
      <c r="T6659" s="2"/>
      <c r="U6659" s="2"/>
    </row>
    <row r="6660" spans="11:21" x14ac:dyDescent="0.35">
      <c r="K6660" s="4"/>
      <c r="T6660" s="2"/>
      <c r="U6660" s="2"/>
    </row>
    <row r="6661" spans="11:21" x14ac:dyDescent="0.35">
      <c r="K6661" s="4"/>
      <c r="T6661" s="2"/>
      <c r="U6661" s="2"/>
    </row>
    <row r="6662" spans="11:21" x14ac:dyDescent="0.35">
      <c r="K6662" s="4"/>
      <c r="T6662" s="2"/>
      <c r="U6662" s="2"/>
    </row>
    <row r="6663" spans="11:21" x14ac:dyDescent="0.35">
      <c r="K6663" s="4"/>
      <c r="T6663" s="2"/>
      <c r="U6663" s="2"/>
    </row>
    <row r="6664" spans="11:21" x14ac:dyDescent="0.35">
      <c r="K6664" s="4"/>
      <c r="T6664" s="2"/>
      <c r="U6664" s="2"/>
    </row>
    <row r="6665" spans="11:21" x14ac:dyDescent="0.35">
      <c r="K6665" s="4"/>
      <c r="T6665" s="2"/>
      <c r="U6665" s="2"/>
    </row>
    <row r="6666" spans="11:21" x14ac:dyDescent="0.35">
      <c r="K6666" s="4"/>
      <c r="T6666" s="2"/>
      <c r="U6666" s="2"/>
    </row>
    <row r="6667" spans="11:21" x14ac:dyDescent="0.35">
      <c r="K6667" s="4"/>
      <c r="T6667" s="2"/>
      <c r="U6667" s="2"/>
    </row>
    <row r="6668" spans="11:21" x14ac:dyDescent="0.35">
      <c r="K6668" s="4"/>
      <c r="T6668" s="2"/>
      <c r="U6668" s="2"/>
    </row>
    <row r="6669" spans="11:21" x14ac:dyDescent="0.35">
      <c r="K6669" s="4"/>
      <c r="T6669" s="2"/>
      <c r="U6669" s="2"/>
    </row>
    <row r="6670" spans="11:21" x14ac:dyDescent="0.35">
      <c r="K6670" s="4"/>
      <c r="T6670" s="2"/>
      <c r="U6670" s="2"/>
    </row>
    <row r="6671" spans="11:21" x14ac:dyDescent="0.35">
      <c r="K6671" s="4"/>
      <c r="T6671" s="2"/>
      <c r="U6671" s="2"/>
    </row>
    <row r="6672" spans="11:21" x14ac:dyDescent="0.35">
      <c r="K6672" s="4"/>
      <c r="T6672" s="2"/>
      <c r="U6672" s="2"/>
    </row>
    <row r="6673" spans="11:21" x14ac:dyDescent="0.35">
      <c r="K6673" s="4"/>
      <c r="T6673" s="2"/>
      <c r="U6673" s="2"/>
    </row>
    <row r="6674" spans="11:21" x14ac:dyDescent="0.35">
      <c r="K6674" s="4"/>
      <c r="T6674" s="2"/>
      <c r="U6674" s="2"/>
    </row>
    <row r="6675" spans="11:21" x14ac:dyDescent="0.35">
      <c r="K6675" s="4"/>
      <c r="T6675" s="2"/>
      <c r="U6675" s="2"/>
    </row>
    <row r="6676" spans="11:21" x14ac:dyDescent="0.35">
      <c r="K6676" s="4"/>
      <c r="T6676" s="2"/>
      <c r="U6676" s="2"/>
    </row>
    <row r="6677" spans="11:21" x14ac:dyDescent="0.35">
      <c r="K6677" s="4"/>
      <c r="T6677" s="2"/>
      <c r="U6677" s="2"/>
    </row>
    <row r="6678" spans="11:21" x14ac:dyDescent="0.35">
      <c r="K6678" s="4"/>
      <c r="T6678" s="2"/>
      <c r="U6678" s="2"/>
    </row>
    <row r="6679" spans="11:21" x14ac:dyDescent="0.35">
      <c r="K6679" s="4"/>
      <c r="T6679" s="2"/>
      <c r="U6679" s="2"/>
    </row>
    <row r="6680" spans="11:21" x14ac:dyDescent="0.35">
      <c r="K6680" s="4"/>
      <c r="T6680" s="2"/>
      <c r="U6680" s="2"/>
    </row>
    <row r="6681" spans="11:21" x14ac:dyDescent="0.35">
      <c r="K6681" s="4"/>
      <c r="T6681" s="2"/>
      <c r="U6681" s="2"/>
    </row>
    <row r="6682" spans="11:21" x14ac:dyDescent="0.35">
      <c r="K6682" s="4"/>
      <c r="T6682" s="2"/>
      <c r="U6682" s="2"/>
    </row>
    <row r="6683" spans="11:21" x14ac:dyDescent="0.35">
      <c r="K6683" s="4"/>
      <c r="T6683" s="2"/>
      <c r="U6683" s="2"/>
    </row>
    <row r="6684" spans="11:21" x14ac:dyDescent="0.35">
      <c r="K6684" s="4"/>
      <c r="T6684" s="2"/>
      <c r="U6684" s="2"/>
    </row>
    <row r="6685" spans="11:21" x14ac:dyDescent="0.35">
      <c r="K6685" s="4"/>
      <c r="T6685" s="2"/>
      <c r="U6685" s="2"/>
    </row>
    <row r="6686" spans="11:21" x14ac:dyDescent="0.35">
      <c r="K6686" s="4"/>
      <c r="T6686" s="2"/>
      <c r="U6686" s="2"/>
    </row>
    <row r="6687" spans="11:21" x14ac:dyDescent="0.35">
      <c r="K6687" s="4"/>
      <c r="T6687" s="2"/>
      <c r="U6687" s="2"/>
    </row>
    <row r="6688" spans="11:21" x14ac:dyDescent="0.35">
      <c r="K6688" s="4"/>
      <c r="T6688" s="2"/>
      <c r="U6688" s="2"/>
    </row>
    <row r="6689" spans="11:21" x14ac:dyDescent="0.35">
      <c r="K6689" s="4"/>
      <c r="T6689" s="2"/>
      <c r="U6689" s="2"/>
    </row>
    <row r="6690" spans="11:21" x14ac:dyDescent="0.35">
      <c r="K6690" s="4"/>
      <c r="T6690" s="2"/>
      <c r="U6690" s="2"/>
    </row>
    <row r="6691" spans="11:21" x14ac:dyDescent="0.35">
      <c r="K6691" s="4"/>
      <c r="T6691" s="2"/>
      <c r="U6691" s="2"/>
    </row>
    <row r="6692" spans="11:21" x14ac:dyDescent="0.35">
      <c r="K6692" s="4"/>
      <c r="T6692" s="2"/>
      <c r="U6692" s="2"/>
    </row>
    <row r="6693" spans="11:21" x14ac:dyDescent="0.35">
      <c r="K6693" s="4"/>
      <c r="T6693" s="2"/>
      <c r="U6693" s="2"/>
    </row>
    <row r="6694" spans="11:21" x14ac:dyDescent="0.35">
      <c r="K6694" s="4"/>
      <c r="T6694" s="2"/>
      <c r="U6694" s="2"/>
    </row>
    <row r="6695" spans="11:21" x14ac:dyDescent="0.35">
      <c r="K6695" s="4"/>
      <c r="T6695" s="2"/>
      <c r="U6695" s="2"/>
    </row>
    <row r="6696" spans="11:21" x14ac:dyDescent="0.35">
      <c r="K6696" s="4"/>
      <c r="T6696" s="2"/>
      <c r="U6696" s="2"/>
    </row>
    <row r="6697" spans="11:21" x14ac:dyDescent="0.35">
      <c r="K6697" s="4"/>
      <c r="T6697" s="2"/>
      <c r="U6697" s="2"/>
    </row>
    <row r="6698" spans="11:21" x14ac:dyDescent="0.35">
      <c r="K6698" s="4"/>
      <c r="T6698" s="2"/>
      <c r="U6698" s="2"/>
    </row>
    <row r="6699" spans="11:21" x14ac:dyDescent="0.35">
      <c r="K6699" s="4"/>
      <c r="T6699" s="2"/>
      <c r="U6699" s="2"/>
    </row>
    <row r="6700" spans="11:21" x14ac:dyDescent="0.35">
      <c r="K6700" s="4"/>
      <c r="T6700" s="2"/>
      <c r="U6700" s="2"/>
    </row>
    <row r="6701" spans="11:21" x14ac:dyDescent="0.35">
      <c r="K6701" s="4"/>
      <c r="T6701" s="2"/>
      <c r="U6701" s="2"/>
    </row>
    <row r="6702" spans="11:21" x14ac:dyDescent="0.35">
      <c r="K6702" s="4"/>
      <c r="T6702" s="2"/>
      <c r="U6702" s="2"/>
    </row>
    <row r="6703" spans="11:21" x14ac:dyDescent="0.35">
      <c r="K6703" s="4"/>
      <c r="T6703" s="2"/>
      <c r="U6703" s="2"/>
    </row>
    <row r="6704" spans="11:21" x14ac:dyDescent="0.35">
      <c r="K6704" s="4"/>
      <c r="T6704" s="2"/>
      <c r="U6704" s="2"/>
    </row>
    <row r="6705" spans="11:21" x14ac:dyDescent="0.35">
      <c r="K6705" s="4"/>
      <c r="T6705" s="2"/>
      <c r="U6705" s="2"/>
    </row>
    <row r="6706" spans="11:21" x14ac:dyDescent="0.35">
      <c r="K6706" s="4"/>
      <c r="T6706" s="2"/>
      <c r="U6706" s="2"/>
    </row>
    <row r="6707" spans="11:21" x14ac:dyDescent="0.35">
      <c r="K6707" s="4"/>
      <c r="T6707" s="2"/>
      <c r="U6707" s="2"/>
    </row>
    <row r="6708" spans="11:21" x14ac:dyDescent="0.35">
      <c r="K6708" s="4"/>
      <c r="T6708" s="2"/>
      <c r="U6708" s="2"/>
    </row>
    <row r="6709" spans="11:21" x14ac:dyDescent="0.35">
      <c r="K6709" s="4"/>
      <c r="T6709" s="2"/>
      <c r="U6709" s="2"/>
    </row>
    <row r="6710" spans="11:21" x14ac:dyDescent="0.35">
      <c r="K6710" s="4"/>
      <c r="T6710" s="2"/>
      <c r="U6710" s="2"/>
    </row>
    <row r="6711" spans="11:21" x14ac:dyDescent="0.35">
      <c r="K6711" s="4"/>
      <c r="T6711" s="2"/>
      <c r="U6711" s="2"/>
    </row>
    <row r="6712" spans="11:21" x14ac:dyDescent="0.35">
      <c r="K6712" s="4"/>
      <c r="T6712" s="2"/>
      <c r="U6712" s="2"/>
    </row>
    <row r="6713" spans="11:21" x14ac:dyDescent="0.35">
      <c r="K6713" s="4"/>
      <c r="T6713" s="2"/>
      <c r="U6713" s="2"/>
    </row>
    <row r="6714" spans="11:21" x14ac:dyDescent="0.35">
      <c r="K6714" s="4"/>
      <c r="T6714" s="2"/>
      <c r="U6714" s="2"/>
    </row>
    <row r="6715" spans="11:21" x14ac:dyDescent="0.35">
      <c r="K6715" s="4"/>
      <c r="T6715" s="2"/>
      <c r="U6715" s="2"/>
    </row>
    <row r="6716" spans="11:21" x14ac:dyDescent="0.35">
      <c r="K6716" s="4"/>
      <c r="T6716" s="2"/>
      <c r="U6716" s="2"/>
    </row>
    <row r="6717" spans="11:21" x14ac:dyDescent="0.35">
      <c r="K6717" s="4"/>
      <c r="T6717" s="2"/>
      <c r="U6717" s="2"/>
    </row>
    <row r="6718" spans="11:21" x14ac:dyDescent="0.35">
      <c r="K6718" s="4"/>
      <c r="T6718" s="2"/>
      <c r="U6718" s="2"/>
    </row>
    <row r="6719" spans="11:21" x14ac:dyDescent="0.35">
      <c r="K6719" s="4"/>
      <c r="T6719" s="2"/>
      <c r="U6719" s="2"/>
    </row>
    <row r="6720" spans="11:21" x14ac:dyDescent="0.35">
      <c r="K6720" s="4"/>
      <c r="T6720" s="2"/>
      <c r="U6720" s="2"/>
    </row>
    <row r="6721" spans="11:21" x14ac:dyDescent="0.35">
      <c r="K6721" s="4"/>
      <c r="T6721" s="2"/>
      <c r="U6721" s="2"/>
    </row>
    <row r="6722" spans="11:21" x14ac:dyDescent="0.35">
      <c r="K6722" s="4"/>
      <c r="T6722" s="2"/>
      <c r="U6722" s="2"/>
    </row>
    <row r="6723" spans="11:21" x14ac:dyDescent="0.35">
      <c r="K6723" s="4"/>
      <c r="T6723" s="2"/>
      <c r="U6723" s="2"/>
    </row>
    <row r="6724" spans="11:21" x14ac:dyDescent="0.35">
      <c r="K6724" s="4"/>
      <c r="T6724" s="2"/>
      <c r="U6724" s="2"/>
    </row>
    <row r="6725" spans="11:21" x14ac:dyDescent="0.35">
      <c r="K6725" s="4"/>
      <c r="T6725" s="2"/>
      <c r="U6725" s="2"/>
    </row>
    <row r="6726" spans="11:21" x14ac:dyDescent="0.35">
      <c r="K6726" s="4"/>
      <c r="T6726" s="2"/>
      <c r="U6726" s="2"/>
    </row>
    <row r="6727" spans="11:21" x14ac:dyDescent="0.35">
      <c r="K6727" s="4"/>
      <c r="T6727" s="2"/>
      <c r="U6727" s="2"/>
    </row>
    <row r="6728" spans="11:21" x14ac:dyDescent="0.35">
      <c r="K6728" s="4"/>
      <c r="T6728" s="2"/>
      <c r="U6728" s="2"/>
    </row>
    <row r="6729" spans="11:21" x14ac:dyDescent="0.35">
      <c r="K6729" s="4"/>
      <c r="T6729" s="2"/>
      <c r="U6729" s="2"/>
    </row>
    <row r="6730" spans="11:21" x14ac:dyDescent="0.35">
      <c r="K6730" s="4"/>
      <c r="T6730" s="2"/>
      <c r="U6730" s="2"/>
    </row>
    <row r="6731" spans="11:21" x14ac:dyDescent="0.35">
      <c r="K6731" s="4"/>
      <c r="T6731" s="2"/>
      <c r="U6731" s="2"/>
    </row>
    <row r="6732" spans="11:21" x14ac:dyDescent="0.35">
      <c r="K6732" s="4"/>
      <c r="T6732" s="2"/>
      <c r="U6732" s="2"/>
    </row>
    <row r="6733" spans="11:21" x14ac:dyDescent="0.35">
      <c r="K6733" s="4"/>
      <c r="T6733" s="2"/>
      <c r="U6733" s="2"/>
    </row>
    <row r="6734" spans="11:21" x14ac:dyDescent="0.35">
      <c r="K6734" s="4"/>
      <c r="T6734" s="2"/>
      <c r="U6734" s="2"/>
    </row>
    <row r="6735" spans="11:21" x14ac:dyDescent="0.35">
      <c r="K6735" s="4"/>
      <c r="T6735" s="2"/>
      <c r="U6735" s="2"/>
    </row>
    <row r="6736" spans="11:21" x14ac:dyDescent="0.35">
      <c r="K6736" s="4"/>
      <c r="T6736" s="2"/>
      <c r="U6736" s="2"/>
    </row>
    <row r="6737" spans="11:21" x14ac:dyDescent="0.35">
      <c r="K6737" s="4"/>
      <c r="T6737" s="2"/>
      <c r="U6737" s="2"/>
    </row>
    <row r="6738" spans="11:21" x14ac:dyDescent="0.35">
      <c r="K6738" s="4"/>
      <c r="T6738" s="2"/>
      <c r="U6738" s="2"/>
    </row>
    <row r="6739" spans="11:21" x14ac:dyDescent="0.35">
      <c r="K6739" s="4"/>
      <c r="T6739" s="2"/>
      <c r="U6739" s="2"/>
    </row>
    <row r="6740" spans="11:21" x14ac:dyDescent="0.35">
      <c r="K6740" s="4"/>
      <c r="T6740" s="2"/>
      <c r="U6740" s="2"/>
    </row>
    <row r="6741" spans="11:21" x14ac:dyDescent="0.35">
      <c r="K6741" s="4"/>
      <c r="T6741" s="2"/>
      <c r="U6741" s="2"/>
    </row>
    <row r="6742" spans="11:21" x14ac:dyDescent="0.35">
      <c r="K6742" s="4"/>
      <c r="T6742" s="2"/>
      <c r="U6742" s="2"/>
    </row>
    <row r="6743" spans="11:21" x14ac:dyDescent="0.35">
      <c r="K6743" s="4"/>
      <c r="T6743" s="2"/>
      <c r="U6743" s="2"/>
    </row>
    <row r="6744" spans="11:21" x14ac:dyDescent="0.35">
      <c r="K6744" s="4"/>
      <c r="T6744" s="2"/>
      <c r="U6744" s="2"/>
    </row>
    <row r="6745" spans="11:21" x14ac:dyDescent="0.35">
      <c r="K6745" s="4"/>
      <c r="T6745" s="2"/>
      <c r="U6745" s="2"/>
    </row>
    <row r="6746" spans="11:21" x14ac:dyDescent="0.35">
      <c r="K6746" s="4"/>
      <c r="T6746" s="2"/>
      <c r="U6746" s="2"/>
    </row>
    <row r="6747" spans="11:21" x14ac:dyDescent="0.35">
      <c r="K6747" s="4"/>
      <c r="T6747" s="2"/>
      <c r="U6747" s="2"/>
    </row>
    <row r="6748" spans="11:21" x14ac:dyDescent="0.35">
      <c r="K6748" s="4"/>
      <c r="T6748" s="2"/>
      <c r="U6748" s="2"/>
    </row>
    <row r="6749" spans="11:21" x14ac:dyDescent="0.35">
      <c r="K6749" s="4"/>
      <c r="T6749" s="2"/>
      <c r="U6749" s="2"/>
    </row>
    <row r="6750" spans="11:21" x14ac:dyDescent="0.35">
      <c r="K6750" s="4"/>
      <c r="T6750" s="2"/>
      <c r="U6750" s="2"/>
    </row>
    <row r="6751" spans="11:21" x14ac:dyDescent="0.35">
      <c r="K6751" s="4"/>
      <c r="T6751" s="2"/>
      <c r="U6751" s="2"/>
    </row>
    <row r="6752" spans="11:21" x14ac:dyDescent="0.35">
      <c r="K6752" s="4"/>
      <c r="T6752" s="2"/>
      <c r="U6752" s="2"/>
    </row>
    <row r="6753" spans="11:21" x14ac:dyDescent="0.35">
      <c r="K6753" s="4"/>
      <c r="T6753" s="2"/>
      <c r="U6753" s="2"/>
    </row>
    <row r="6754" spans="11:21" x14ac:dyDescent="0.35">
      <c r="K6754" s="4"/>
      <c r="T6754" s="2"/>
      <c r="U6754" s="2"/>
    </row>
    <row r="6755" spans="11:21" x14ac:dyDescent="0.35">
      <c r="K6755" s="4"/>
      <c r="T6755" s="2"/>
      <c r="U6755" s="2"/>
    </row>
    <row r="6756" spans="11:21" x14ac:dyDescent="0.35">
      <c r="K6756" s="4"/>
      <c r="T6756" s="2"/>
      <c r="U6756" s="2"/>
    </row>
    <row r="6757" spans="11:21" x14ac:dyDescent="0.35">
      <c r="K6757" s="4"/>
      <c r="T6757" s="2"/>
      <c r="U6757" s="2"/>
    </row>
    <row r="6758" spans="11:21" x14ac:dyDescent="0.35">
      <c r="K6758" s="4"/>
      <c r="T6758" s="2"/>
      <c r="U6758" s="2"/>
    </row>
    <row r="6759" spans="11:21" x14ac:dyDescent="0.35">
      <c r="K6759" s="4"/>
      <c r="T6759" s="2"/>
      <c r="U6759" s="2"/>
    </row>
    <row r="6760" spans="11:21" x14ac:dyDescent="0.35">
      <c r="K6760" s="4"/>
      <c r="T6760" s="2"/>
      <c r="U6760" s="2"/>
    </row>
    <row r="6761" spans="11:21" x14ac:dyDescent="0.35">
      <c r="K6761" s="4"/>
      <c r="T6761" s="2"/>
      <c r="U6761" s="2"/>
    </row>
    <row r="6762" spans="11:21" x14ac:dyDescent="0.35">
      <c r="K6762" s="4"/>
      <c r="T6762" s="2"/>
      <c r="U6762" s="2"/>
    </row>
    <row r="6763" spans="11:21" x14ac:dyDescent="0.35">
      <c r="K6763" s="4"/>
      <c r="T6763" s="2"/>
      <c r="U6763" s="2"/>
    </row>
    <row r="6764" spans="11:21" x14ac:dyDescent="0.35">
      <c r="K6764" s="4"/>
      <c r="T6764" s="2"/>
      <c r="U6764" s="2"/>
    </row>
    <row r="6765" spans="11:21" x14ac:dyDescent="0.35">
      <c r="K6765" s="4"/>
      <c r="T6765" s="2"/>
      <c r="U6765" s="2"/>
    </row>
    <row r="6766" spans="11:21" x14ac:dyDescent="0.35">
      <c r="K6766" s="4"/>
      <c r="T6766" s="2"/>
      <c r="U6766" s="2"/>
    </row>
    <row r="6767" spans="11:21" x14ac:dyDescent="0.35">
      <c r="K6767" s="4"/>
      <c r="T6767" s="2"/>
      <c r="U6767" s="2"/>
    </row>
    <row r="6768" spans="11:21" x14ac:dyDescent="0.35">
      <c r="K6768" s="4"/>
      <c r="T6768" s="2"/>
      <c r="U6768" s="2"/>
    </row>
    <row r="6769" spans="11:21" x14ac:dyDescent="0.35">
      <c r="K6769" s="4"/>
      <c r="T6769" s="2"/>
      <c r="U6769" s="2"/>
    </row>
    <row r="6770" spans="11:21" x14ac:dyDescent="0.35">
      <c r="K6770" s="4"/>
      <c r="T6770" s="2"/>
      <c r="U6770" s="2"/>
    </row>
    <row r="6771" spans="11:21" x14ac:dyDescent="0.35">
      <c r="K6771" s="4"/>
      <c r="T6771" s="2"/>
      <c r="U6771" s="2"/>
    </row>
    <row r="6772" spans="11:21" x14ac:dyDescent="0.35">
      <c r="K6772" s="4"/>
      <c r="T6772" s="2"/>
      <c r="U6772" s="2"/>
    </row>
    <row r="6773" spans="11:21" x14ac:dyDescent="0.35">
      <c r="K6773" s="4"/>
      <c r="T6773" s="2"/>
      <c r="U6773" s="2"/>
    </row>
    <row r="6774" spans="11:21" x14ac:dyDescent="0.35">
      <c r="K6774" s="4"/>
      <c r="T6774" s="2"/>
      <c r="U6774" s="2"/>
    </row>
    <row r="6775" spans="11:21" x14ac:dyDescent="0.35">
      <c r="K6775" s="4"/>
      <c r="T6775" s="2"/>
      <c r="U6775" s="2"/>
    </row>
    <row r="6776" spans="11:21" x14ac:dyDescent="0.35">
      <c r="K6776" s="4"/>
      <c r="T6776" s="2"/>
      <c r="U6776" s="2"/>
    </row>
    <row r="6777" spans="11:21" x14ac:dyDescent="0.35">
      <c r="K6777" s="4"/>
      <c r="T6777" s="2"/>
      <c r="U6777" s="2"/>
    </row>
    <row r="6778" spans="11:21" x14ac:dyDescent="0.35">
      <c r="K6778" s="4"/>
      <c r="T6778" s="2"/>
      <c r="U6778" s="2"/>
    </row>
    <row r="6779" spans="11:21" x14ac:dyDescent="0.35">
      <c r="K6779" s="4"/>
      <c r="T6779" s="2"/>
      <c r="U6779" s="2"/>
    </row>
    <row r="6780" spans="11:21" x14ac:dyDescent="0.35">
      <c r="K6780" s="4"/>
      <c r="T6780" s="2"/>
      <c r="U6780" s="2"/>
    </row>
    <row r="6781" spans="11:21" x14ac:dyDescent="0.35">
      <c r="K6781" s="4"/>
      <c r="T6781" s="2"/>
      <c r="U6781" s="2"/>
    </row>
    <row r="6782" spans="11:21" x14ac:dyDescent="0.35">
      <c r="K6782" s="4"/>
      <c r="T6782" s="2"/>
      <c r="U6782" s="2"/>
    </row>
    <row r="6783" spans="11:21" x14ac:dyDescent="0.35">
      <c r="K6783" s="4"/>
      <c r="T6783" s="2"/>
      <c r="U6783" s="2"/>
    </row>
    <row r="6784" spans="11:21" x14ac:dyDescent="0.35">
      <c r="K6784" s="4"/>
      <c r="T6784" s="2"/>
      <c r="U6784" s="2"/>
    </row>
    <row r="6785" spans="11:21" x14ac:dyDescent="0.35">
      <c r="K6785" s="4"/>
      <c r="T6785" s="2"/>
      <c r="U6785" s="2"/>
    </row>
    <row r="6786" spans="11:21" x14ac:dyDescent="0.35">
      <c r="K6786" s="4"/>
      <c r="T6786" s="2"/>
      <c r="U6786" s="2"/>
    </row>
    <row r="6787" spans="11:21" x14ac:dyDescent="0.35">
      <c r="K6787" s="4"/>
      <c r="T6787" s="2"/>
      <c r="U6787" s="2"/>
    </row>
    <row r="6788" spans="11:21" x14ac:dyDescent="0.35">
      <c r="K6788" s="4"/>
      <c r="T6788" s="2"/>
      <c r="U6788" s="2"/>
    </row>
    <row r="6789" spans="11:21" x14ac:dyDescent="0.35">
      <c r="K6789" s="4"/>
      <c r="T6789" s="2"/>
      <c r="U6789" s="2"/>
    </row>
    <row r="6790" spans="11:21" x14ac:dyDescent="0.35">
      <c r="K6790" s="4"/>
      <c r="T6790" s="2"/>
      <c r="U6790" s="2"/>
    </row>
    <row r="6791" spans="11:21" x14ac:dyDescent="0.35">
      <c r="K6791" s="4"/>
      <c r="T6791" s="2"/>
      <c r="U6791" s="2"/>
    </row>
    <row r="6792" spans="11:21" x14ac:dyDescent="0.35">
      <c r="K6792" s="4"/>
      <c r="T6792" s="2"/>
      <c r="U6792" s="2"/>
    </row>
    <row r="6793" spans="11:21" x14ac:dyDescent="0.35">
      <c r="K6793" s="4"/>
      <c r="T6793" s="2"/>
      <c r="U6793" s="2"/>
    </row>
    <row r="6794" spans="11:21" x14ac:dyDescent="0.35">
      <c r="K6794" s="4"/>
      <c r="T6794" s="2"/>
      <c r="U6794" s="2"/>
    </row>
    <row r="6795" spans="11:21" x14ac:dyDescent="0.35">
      <c r="K6795" s="4"/>
      <c r="T6795" s="2"/>
      <c r="U6795" s="2"/>
    </row>
    <row r="6796" spans="11:21" x14ac:dyDescent="0.35">
      <c r="K6796" s="4"/>
      <c r="T6796" s="2"/>
      <c r="U6796" s="2"/>
    </row>
    <row r="6797" spans="11:21" x14ac:dyDescent="0.35">
      <c r="K6797" s="4"/>
      <c r="T6797" s="2"/>
      <c r="U6797" s="2"/>
    </row>
    <row r="6798" spans="11:21" x14ac:dyDescent="0.35">
      <c r="K6798" s="4"/>
      <c r="T6798" s="2"/>
      <c r="U6798" s="2"/>
    </row>
    <row r="6799" spans="11:21" x14ac:dyDescent="0.35">
      <c r="K6799" s="4"/>
      <c r="T6799" s="2"/>
      <c r="U6799" s="2"/>
    </row>
    <row r="6800" spans="11:21" x14ac:dyDescent="0.35">
      <c r="K6800" s="4"/>
      <c r="T6800" s="2"/>
      <c r="U6800" s="2"/>
    </row>
    <row r="6801" spans="11:21" x14ac:dyDescent="0.35">
      <c r="K6801" s="4"/>
      <c r="T6801" s="2"/>
      <c r="U6801" s="2"/>
    </row>
    <row r="6802" spans="11:21" x14ac:dyDescent="0.35">
      <c r="K6802" s="4"/>
      <c r="T6802" s="2"/>
      <c r="U6802" s="2"/>
    </row>
    <row r="6803" spans="11:21" x14ac:dyDescent="0.35">
      <c r="K6803" s="4"/>
      <c r="T6803" s="2"/>
      <c r="U6803" s="2"/>
    </row>
    <row r="6804" spans="11:21" x14ac:dyDescent="0.35">
      <c r="K6804" s="4"/>
      <c r="T6804" s="2"/>
      <c r="U6804" s="2"/>
    </row>
    <row r="6805" spans="11:21" x14ac:dyDescent="0.35">
      <c r="K6805" s="4"/>
      <c r="T6805" s="2"/>
      <c r="U6805" s="2"/>
    </row>
    <row r="6806" spans="11:21" x14ac:dyDescent="0.35">
      <c r="K6806" s="4"/>
      <c r="T6806" s="2"/>
      <c r="U6806" s="2"/>
    </row>
    <row r="6807" spans="11:21" x14ac:dyDescent="0.35">
      <c r="K6807" s="4"/>
      <c r="T6807" s="2"/>
      <c r="U6807" s="2"/>
    </row>
    <row r="6808" spans="11:21" x14ac:dyDescent="0.35">
      <c r="K6808" s="4"/>
      <c r="T6808" s="2"/>
      <c r="U6808" s="2"/>
    </row>
    <row r="6809" spans="11:21" x14ac:dyDescent="0.35">
      <c r="K6809" s="4"/>
      <c r="T6809" s="2"/>
      <c r="U6809" s="2"/>
    </row>
    <row r="6810" spans="11:21" x14ac:dyDescent="0.35">
      <c r="K6810" s="4"/>
      <c r="T6810" s="2"/>
      <c r="U6810" s="2"/>
    </row>
    <row r="6811" spans="11:21" x14ac:dyDescent="0.35">
      <c r="K6811" s="4"/>
      <c r="T6811" s="2"/>
      <c r="U6811" s="2"/>
    </row>
    <row r="6812" spans="11:21" x14ac:dyDescent="0.35">
      <c r="K6812" s="4"/>
      <c r="T6812" s="2"/>
      <c r="U6812" s="2"/>
    </row>
    <row r="6813" spans="11:21" x14ac:dyDescent="0.35">
      <c r="K6813" s="4"/>
      <c r="T6813" s="2"/>
      <c r="U6813" s="2"/>
    </row>
    <row r="6814" spans="11:21" x14ac:dyDescent="0.35">
      <c r="K6814" s="4"/>
      <c r="T6814" s="2"/>
      <c r="U6814" s="2"/>
    </row>
    <row r="6815" spans="11:21" x14ac:dyDescent="0.35">
      <c r="K6815" s="4"/>
      <c r="T6815" s="2"/>
      <c r="U6815" s="2"/>
    </row>
    <row r="6816" spans="11:21" x14ac:dyDescent="0.35">
      <c r="K6816" s="4"/>
      <c r="T6816" s="2"/>
      <c r="U6816" s="2"/>
    </row>
    <row r="6817" spans="11:21" x14ac:dyDescent="0.35">
      <c r="K6817" s="4"/>
      <c r="T6817" s="2"/>
      <c r="U6817" s="2"/>
    </row>
    <row r="6818" spans="11:21" x14ac:dyDescent="0.35">
      <c r="K6818" s="4"/>
      <c r="T6818" s="2"/>
      <c r="U6818" s="2"/>
    </row>
    <row r="6819" spans="11:21" x14ac:dyDescent="0.35">
      <c r="K6819" s="4"/>
      <c r="T6819" s="2"/>
      <c r="U6819" s="2"/>
    </row>
    <row r="6820" spans="11:21" x14ac:dyDescent="0.35">
      <c r="K6820" s="4"/>
      <c r="T6820" s="2"/>
      <c r="U6820" s="2"/>
    </row>
    <row r="6821" spans="11:21" x14ac:dyDescent="0.35">
      <c r="K6821" s="4"/>
      <c r="T6821" s="2"/>
      <c r="U6821" s="2"/>
    </row>
    <row r="6822" spans="11:21" x14ac:dyDescent="0.35">
      <c r="K6822" s="4"/>
      <c r="T6822" s="2"/>
      <c r="U6822" s="2"/>
    </row>
    <row r="6823" spans="11:21" x14ac:dyDescent="0.35">
      <c r="K6823" s="4"/>
      <c r="T6823" s="2"/>
      <c r="U6823" s="2"/>
    </row>
    <row r="6824" spans="11:21" x14ac:dyDescent="0.35">
      <c r="K6824" s="4"/>
      <c r="T6824" s="2"/>
      <c r="U6824" s="2"/>
    </row>
    <row r="6825" spans="11:21" x14ac:dyDescent="0.35">
      <c r="K6825" s="4"/>
      <c r="T6825" s="2"/>
      <c r="U6825" s="2"/>
    </row>
    <row r="6826" spans="11:21" x14ac:dyDescent="0.35">
      <c r="K6826" s="4"/>
      <c r="T6826" s="2"/>
      <c r="U6826" s="2"/>
    </row>
    <row r="6827" spans="11:21" x14ac:dyDescent="0.35">
      <c r="K6827" s="4"/>
      <c r="T6827" s="2"/>
      <c r="U6827" s="2"/>
    </row>
    <row r="6828" spans="11:21" x14ac:dyDescent="0.35">
      <c r="K6828" s="4"/>
      <c r="T6828" s="2"/>
      <c r="U6828" s="2"/>
    </row>
    <row r="6829" spans="11:21" x14ac:dyDescent="0.35">
      <c r="K6829" s="4"/>
      <c r="T6829" s="2"/>
      <c r="U6829" s="2"/>
    </row>
    <row r="6830" spans="11:21" x14ac:dyDescent="0.35">
      <c r="K6830" s="4"/>
      <c r="T6830" s="2"/>
      <c r="U6830" s="2"/>
    </row>
    <row r="6831" spans="11:21" x14ac:dyDescent="0.35">
      <c r="K6831" s="4"/>
      <c r="T6831" s="2"/>
      <c r="U6831" s="2"/>
    </row>
    <row r="6832" spans="11:21" x14ac:dyDescent="0.35">
      <c r="K6832" s="4"/>
      <c r="T6832" s="2"/>
      <c r="U6832" s="2"/>
    </row>
    <row r="6833" spans="11:21" x14ac:dyDescent="0.35">
      <c r="K6833" s="4"/>
      <c r="T6833" s="2"/>
      <c r="U6833" s="2"/>
    </row>
    <row r="6834" spans="11:21" x14ac:dyDescent="0.35">
      <c r="K6834" s="4"/>
      <c r="T6834" s="2"/>
      <c r="U6834" s="2"/>
    </row>
    <row r="6835" spans="11:21" x14ac:dyDescent="0.35">
      <c r="K6835" s="4"/>
      <c r="T6835" s="2"/>
      <c r="U6835" s="2"/>
    </row>
    <row r="6836" spans="11:21" x14ac:dyDescent="0.35">
      <c r="K6836" s="4"/>
      <c r="T6836" s="2"/>
      <c r="U6836" s="2"/>
    </row>
    <row r="6837" spans="11:21" x14ac:dyDescent="0.35">
      <c r="K6837" s="4"/>
      <c r="T6837" s="2"/>
      <c r="U6837" s="2"/>
    </row>
    <row r="6838" spans="11:21" x14ac:dyDescent="0.35">
      <c r="K6838" s="4"/>
      <c r="T6838" s="2"/>
      <c r="U6838" s="2"/>
    </row>
    <row r="6839" spans="11:21" x14ac:dyDescent="0.35">
      <c r="K6839" s="4"/>
      <c r="T6839" s="2"/>
      <c r="U6839" s="2"/>
    </row>
    <row r="6840" spans="11:21" x14ac:dyDescent="0.35">
      <c r="K6840" s="4"/>
      <c r="T6840" s="2"/>
      <c r="U6840" s="2"/>
    </row>
    <row r="6841" spans="11:21" x14ac:dyDescent="0.35">
      <c r="K6841" s="4"/>
      <c r="T6841" s="2"/>
      <c r="U6841" s="2"/>
    </row>
    <row r="6842" spans="11:21" x14ac:dyDescent="0.35">
      <c r="K6842" s="4"/>
      <c r="T6842" s="2"/>
      <c r="U6842" s="2"/>
    </row>
    <row r="6843" spans="11:21" x14ac:dyDescent="0.35">
      <c r="K6843" s="4"/>
      <c r="T6843" s="2"/>
      <c r="U6843" s="2"/>
    </row>
    <row r="6844" spans="11:21" x14ac:dyDescent="0.35">
      <c r="K6844" s="4"/>
      <c r="T6844" s="2"/>
      <c r="U6844" s="2"/>
    </row>
    <row r="6845" spans="11:21" x14ac:dyDescent="0.35">
      <c r="K6845" s="4"/>
      <c r="T6845" s="2"/>
      <c r="U6845" s="2"/>
    </row>
    <row r="6846" spans="11:21" x14ac:dyDescent="0.35">
      <c r="K6846" s="4"/>
      <c r="T6846" s="2"/>
      <c r="U6846" s="2"/>
    </row>
    <row r="6847" spans="11:21" x14ac:dyDescent="0.35">
      <c r="K6847" s="4"/>
      <c r="T6847" s="2"/>
      <c r="U6847" s="2"/>
    </row>
    <row r="6848" spans="11:21" x14ac:dyDescent="0.35">
      <c r="K6848" s="4"/>
      <c r="T6848" s="2"/>
      <c r="U6848" s="2"/>
    </row>
    <row r="6849" spans="11:21" x14ac:dyDescent="0.35">
      <c r="K6849" s="4"/>
      <c r="T6849" s="2"/>
      <c r="U6849" s="2"/>
    </row>
    <row r="6850" spans="11:21" x14ac:dyDescent="0.35">
      <c r="K6850" s="4"/>
      <c r="T6850" s="2"/>
      <c r="U6850" s="2"/>
    </row>
    <row r="6851" spans="11:21" x14ac:dyDescent="0.35">
      <c r="K6851" s="4"/>
      <c r="T6851" s="2"/>
      <c r="U6851" s="2"/>
    </row>
    <row r="6852" spans="11:21" x14ac:dyDescent="0.35">
      <c r="K6852" s="4"/>
      <c r="T6852" s="2"/>
      <c r="U6852" s="2"/>
    </row>
    <row r="6853" spans="11:21" x14ac:dyDescent="0.35">
      <c r="K6853" s="4"/>
      <c r="T6853" s="2"/>
      <c r="U6853" s="2"/>
    </row>
    <row r="6854" spans="11:21" x14ac:dyDescent="0.35">
      <c r="K6854" s="4"/>
      <c r="T6854" s="2"/>
      <c r="U6854" s="2"/>
    </row>
    <row r="6855" spans="11:21" x14ac:dyDescent="0.35">
      <c r="K6855" s="4"/>
      <c r="T6855" s="2"/>
      <c r="U6855" s="2"/>
    </row>
    <row r="6856" spans="11:21" x14ac:dyDescent="0.35">
      <c r="K6856" s="4"/>
      <c r="T6856" s="2"/>
      <c r="U6856" s="2"/>
    </row>
    <row r="6857" spans="11:21" x14ac:dyDescent="0.35">
      <c r="K6857" s="4"/>
      <c r="T6857" s="2"/>
      <c r="U6857" s="2"/>
    </row>
    <row r="6858" spans="11:21" x14ac:dyDescent="0.35">
      <c r="K6858" s="4"/>
      <c r="T6858" s="2"/>
      <c r="U6858" s="2"/>
    </row>
    <row r="6859" spans="11:21" x14ac:dyDescent="0.35">
      <c r="K6859" s="4"/>
      <c r="T6859" s="2"/>
      <c r="U6859" s="2"/>
    </row>
    <row r="6860" spans="11:21" x14ac:dyDescent="0.35">
      <c r="K6860" s="4"/>
      <c r="T6860" s="2"/>
      <c r="U6860" s="2"/>
    </row>
    <row r="6861" spans="11:21" x14ac:dyDescent="0.35">
      <c r="K6861" s="4"/>
      <c r="T6861" s="2"/>
      <c r="U6861" s="2"/>
    </row>
    <row r="6862" spans="11:21" x14ac:dyDescent="0.35">
      <c r="K6862" s="4"/>
      <c r="T6862" s="2"/>
      <c r="U6862" s="2"/>
    </row>
    <row r="6863" spans="11:21" x14ac:dyDescent="0.35">
      <c r="K6863" s="4"/>
      <c r="T6863" s="2"/>
      <c r="U6863" s="2"/>
    </row>
    <row r="6864" spans="11:21" x14ac:dyDescent="0.35">
      <c r="K6864" s="4"/>
      <c r="T6864" s="2"/>
      <c r="U6864" s="2"/>
    </row>
    <row r="6865" spans="11:21" x14ac:dyDescent="0.35">
      <c r="K6865" s="4"/>
      <c r="T6865" s="2"/>
      <c r="U6865" s="2"/>
    </row>
    <row r="6866" spans="11:21" x14ac:dyDescent="0.35">
      <c r="K6866" s="4"/>
      <c r="T6866" s="2"/>
      <c r="U6866" s="2"/>
    </row>
    <row r="6867" spans="11:21" x14ac:dyDescent="0.35">
      <c r="K6867" s="4"/>
      <c r="T6867" s="2"/>
      <c r="U6867" s="2"/>
    </row>
    <row r="6868" spans="11:21" x14ac:dyDescent="0.35">
      <c r="K6868" s="4"/>
      <c r="T6868" s="2"/>
      <c r="U6868" s="2"/>
    </row>
    <row r="6869" spans="11:21" x14ac:dyDescent="0.35">
      <c r="K6869" s="4"/>
      <c r="T6869" s="2"/>
      <c r="U6869" s="2"/>
    </row>
    <row r="6870" spans="11:21" x14ac:dyDescent="0.35">
      <c r="K6870" s="4"/>
      <c r="T6870" s="2"/>
      <c r="U6870" s="2"/>
    </row>
    <row r="6871" spans="11:21" x14ac:dyDescent="0.35">
      <c r="K6871" s="4"/>
      <c r="T6871" s="2"/>
      <c r="U6871" s="2"/>
    </row>
    <row r="6872" spans="11:21" x14ac:dyDescent="0.35">
      <c r="K6872" s="4"/>
      <c r="T6872" s="2"/>
      <c r="U6872" s="2"/>
    </row>
    <row r="6873" spans="11:21" x14ac:dyDescent="0.35">
      <c r="K6873" s="4"/>
      <c r="T6873" s="2"/>
      <c r="U6873" s="2"/>
    </row>
    <row r="6874" spans="11:21" x14ac:dyDescent="0.35">
      <c r="K6874" s="4"/>
      <c r="T6874" s="2"/>
      <c r="U6874" s="2"/>
    </row>
    <row r="6875" spans="11:21" x14ac:dyDescent="0.35">
      <c r="K6875" s="4"/>
      <c r="T6875" s="2"/>
      <c r="U6875" s="2"/>
    </row>
    <row r="6876" spans="11:21" x14ac:dyDescent="0.35">
      <c r="K6876" s="4"/>
      <c r="T6876" s="2"/>
      <c r="U6876" s="2"/>
    </row>
    <row r="6877" spans="11:21" x14ac:dyDescent="0.35">
      <c r="K6877" s="4"/>
      <c r="T6877" s="2"/>
      <c r="U6877" s="2"/>
    </row>
    <row r="6878" spans="11:21" x14ac:dyDescent="0.35">
      <c r="K6878" s="4"/>
      <c r="T6878" s="2"/>
      <c r="U6878" s="2"/>
    </row>
    <row r="6879" spans="11:21" x14ac:dyDescent="0.35">
      <c r="K6879" s="4"/>
      <c r="T6879" s="2"/>
      <c r="U6879" s="2"/>
    </row>
    <row r="6880" spans="11:21" x14ac:dyDescent="0.35">
      <c r="K6880" s="4"/>
      <c r="T6880" s="2"/>
      <c r="U6880" s="2"/>
    </row>
    <row r="6881" spans="11:21" x14ac:dyDescent="0.35">
      <c r="K6881" s="4"/>
      <c r="T6881" s="2"/>
      <c r="U6881" s="2"/>
    </row>
    <row r="6882" spans="11:21" x14ac:dyDescent="0.35">
      <c r="K6882" s="4"/>
      <c r="T6882" s="2"/>
      <c r="U6882" s="2"/>
    </row>
    <row r="6883" spans="11:21" x14ac:dyDescent="0.35">
      <c r="K6883" s="4"/>
      <c r="T6883" s="2"/>
      <c r="U6883" s="2"/>
    </row>
    <row r="6884" spans="11:21" x14ac:dyDescent="0.35">
      <c r="K6884" s="4"/>
      <c r="T6884" s="2"/>
      <c r="U6884" s="2"/>
    </row>
    <row r="6885" spans="11:21" x14ac:dyDescent="0.35">
      <c r="K6885" s="4"/>
      <c r="T6885" s="2"/>
      <c r="U6885" s="2"/>
    </row>
    <row r="6886" spans="11:21" x14ac:dyDescent="0.35">
      <c r="K6886" s="4"/>
      <c r="T6886" s="2"/>
      <c r="U6886" s="2"/>
    </row>
    <row r="6887" spans="11:21" x14ac:dyDescent="0.35">
      <c r="K6887" s="4"/>
      <c r="T6887" s="2"/>
      <c r="U6887" s="2"/>
    </row>
    <row r="6888" spans="11:21" x14ac:dyDescent="0.35">
      <c r="K6888" s="4"/>
      <c r="T6888" s="2"/>
      <c r="U6888" s="2"/>
    </row>
    <row r="6889" spans="11:21" x14ac:dyDescent="0.35">
      <c r="K6889" s="4"/>
      <c r="T6889" s="2"/>
      <c r="U6889" s="2"/>
    </row>
    <row r="6890" spans="11:21" x14ac:dyDescent="0.35">
      <c r="K6890" s="4"/>
      <c r="T6890" s="2"/>
      <c r="U6890" s="2"/>
    </row>
    <row r="6891" spans="11:21" x14ac:dyDescent="0.35">
      <c r="K6891" s="4"/>
      <c r="T6891" s="2"/>
      <c r="U6891" s="2"/>
    </row>
    <row r="6892" spans="11:21" x14ac:dyDescent="0.35">
      <c r="K6892" s="4"/>
      <c r="T6892" s="2"/>
      <c r="U6892" s="2"/>
    </row>
    <row r="6893" spans="11:21" x14ac:dyDescent="0.35">
      <c r="K6893" s="4"/>
      <c r="T6893" s="2"/>
      <c r="U6893" s="2"/>
    </row>
    <row r="6894" spans="11:21" x14ac:dyDescent="0.35">
      <c r="K6894" s="4"/>
      <c r="T6894" s="2"/>
      <c r="U6894" s="2"/>
    </row>
    <row r="6895" spans="11:21" x14ac:dyDescent="0.35">
      <c r="K6895" s="4"/>
      <c r="T6895" s="2"/>
      <c r="U6895" s="2"/>
    </row>
    <row r="6896" spans="11:21" x14ac:dyDescent="0.35">
      <c r="K6896" s="4"/>
      <c r="T6896" s="2"/>
      <c r="U6896" s="2"/>
    </row>
    <row r="6897" spans="11:21" x14ac:dyDescent="0.35">
      <c r="K6897" s="4"/>
      <c r="T6897" s="2"/>
      <c r="U6897" s="2"/>
    </row>
    <row r="6898" spans="11:21" x14ac:dyDescent="0.35">
      <c r="K6898" s="4"/>
      <c r="T6898" s="2"/>
      <c r="U6898" s="2"/>
    </row>
    <row r="6899" spans="11:21" x14ac:dyDescent="0.35">
      <c r="K6899" s="4"/>
      <c r="T6899" s="2"/>
      <c r="U6899" s="2"/>
    </row>
    <row r="6900" spans="11:21" x14ac:dyDescent="0.35">
      <c r="K6900" s="4"/>
      <c r="T6900" s="2"/>
      <c r="U6900" s="2"/>
    </row>
    <row r="6901" spans="11:21" x14ac:dyDescent="0.35">
      <c r="K6901" s="4"/>
      <c r="T6901" s="2"/>
      <c r="U6901" s="2"/>
    </row>
    <row r="6902" spans="11:21" x14ac:dyDescent="0.35">
      <c r="K6902" s="4"/>
      <c r="T6902" s="2"/>
      <c r="U6902" s="2"/>
    </row>
    <row r="6903" spans="11:21" x14ac:dyDescent="0.35">
      <c r="K6903" s="4"/>
      <c r="T6903" s="2"/>
      <c r="U6903" s="2"/>
    </row>
    <row r="6904" spans="11:21" x14ac:dyDescent="0.35">
      <c r="K6904" s="4"/>
      <c r="T6904" s="2"/>
      <c r="U6904" s="2"/>
    </row>
    <row r="6905" spans="11:21" x14ac:dyDescent="0.35">
      <c r="K6905" s="4"/>
      <c r="T6905" s="2"/>
      <c r="U6905" s="2"/>
    </row>
    <row r="6906" spans="11:21" x14ac:dyDescent="0.35">
      <c r="K6906" s="4"/>
      <c r="T6906" s="2"/>
      <c r="U6906" s="2"/>
    </row>
    <row r="6907" spans="11:21" x14ac:dyDescent="0.35">
      <c r="K6907" s="4"/>
      <c r="T6907" s="2"/>
      <c r="U6907" s="2"/>
    </row>
    <row r="6908" spans="11:21" x14ac:dyDescent="0.35">
      <c r="K6908" s="4"/>
      <c r="T6908" s="2"/>
      <c r="U6908" s="2"/>
    </row>
    <row r="6909" spans="11:21" x14ac:dyDescent="0.35">
      <c r="K6909" s="4"/>
      <c r="T6909" s="2"/>
      <c r="U6909" s="2"/>
    </row>
    <row r="6910" spans="11:21" x14ac:dyDescent="0.35">
      <c r="K6910" s="4"/>
      <c r="T6910" s="2"/>
      <c r="U6910" s="2"/>
    </row>
    <row r="6911" spans="11:21" x14ac:dyDescent="0.35">
      <c r="K6911" s="4"/>
      <c r="T6911" s="2"/>
      <c r="U6911" s="2"/>
    </row>
    <row r="6912" spans="11:21" x14ac:dyDescent="0.35">
      <c r="K6912" s="4"/>
      <c r="T6912" s="2"/>
      <c r="U6912" s="2"/>
    </row>
    <row r="6913" spans="11:21" x14ac:dyDescent="0.35">
      <c r="K6913" s="4"/>
      <c r="T6913" s="2"/>
      <c r="U6913" s="2"/>
    </row>
    <row r="6914" spans="11:21" x14ac:dyDescent="0.35">
      <c r="K6914" s="4"/>
      <c r="T6914" s="2"/>
      <c r="U6914" s="2"/>
    </row>
    <row r="6915" spans="11:21" x14ac:dyDescent="0.35">
      <c r="K6915" s="4"/>
      <c r="T6915" s="2"/>
      <c r="U6915" s="2"/>
    </row>
    <row r="6916" spans="11:21" x14ac:dyDescent="0.35">
      <c r="K6916" s="4"/>
      <c r="T6916" s="2"/>
      <c r="U6916" s="2"/>
    </row>
    <row r="6917" spans="11:21" x14ac:dyDescent="0.35">
      <c r="K6917" s="4"/>
      <c r="T6917" s="2"/>
      <c r="U6917" s="2"/>
    </row>
    <row r="6918" spans="11:21" x14ac:dyDescent="0.35">
      <c r="K6918" s="4"/>
      <c r="T6918" s="2"/>
      <c r="U6918" s="2"/>
    </row>
    <row r="6919" spans="11:21" x14ac:dyDescent="0.35">
      <c r="K6919" s="4"/>
      <c r="T6919" s="2"/>
      <c r="U6919" s="2"/>
    </row>
    <row r="6920" spans="11:21" x14ac:dyDescent="0.35">
      <c r="K6920" s="4"/>
      <c r="T6920" s="2"/>
      <c r="U6920" s="2"/>
    </row>
    <row r="6921" spans="11:21" x14ac:dyDescent="0.35">
      <c r="K6921" s="4"/>
      <c r="T6921" s="2"/>
      <c r="U6921" s="2"/>
    </row>
    <row r="6922" spans="11:21" x14ac:dyDescent="0.35">
      <c r="K6922" s="4"/>
      <c r="T6922" s="2"/>
      <c r="U6922" s="2"/>
    </row>
    <row r="6923" spans="11:21" x14ac:dyDescent="0.35">
      <c r="K6923" s="4"/>
      <c r="T6923" s="2"/>
      <c r="U6923" s="2"/>
    </row>
    <row r="6924" spans="11:21" x14ac:dyDescent="0.35">
      <c r="K6924" s="4"/>
      <c r="T6924" s="2"/>
      <c r="U6924" s="2"/>
    </row>
    <row r="6925" spans="11:21" x14ac:dyDescent="0.35">
      <c r="K6925" s="4"/>
      <c r="T6925" s="2"/>
      <c r="U6925" s="2"/>
    </row>
    <row r="6926" spans="11:21" x14ac:dyDescent="0.35">
      <c r="K6926" s="4"/>
      <c r="T6926" s="2"/>
      <c r="U6926" s="2"/>
    </row>
    <row r="6927" spans="11:21" x14ac:dyDescent="0.35">
      <c r="K6927" s="4"/>
      <c r="T6927" s="2"/>
      <c r="U6927" s="2"/>
    </row>
    <row r="6928" spans="11:21" x14ac:dyDescent="0.35">
      <c r="K6928" s="4"/>
      <c r="T6928" s="2"/>
      <c r="U6928" s="2"/>
    </row>
    <row r="6929" spans="11:21" x14ac:dyDescent="0.35">
      <c r="K6929" s="4"/>
      <c r="T6929" s="2"/>
      <c r="U6929" s="2"/>
    </row>
    <row r="6930" spans="11:21" x14ac:dyDescent="0.35">
      <c r="K6930" s="4"/>
      <c r="T6930" s="2"/>
      <c r="U6930" s="2"/>
    </row>
    <row r="6931" spans="11:21" x14ac:dyDescent="0.35">
      <c r="K6931" s="4"/>
      <c r="T6931" s="2"/>
      <c r="U6931" s="2"/>
    </row>
    <row r="6932" spans="11:21" x14ac:dyDescent="0.35">
      <c r="K6932" s="4"/>
      <c r="T6932" s="2"/>
      <c r="U6932" s="2"/>
    </row>
    <row r="6933" spans="11:21" x14ac:dyDescent="0.35">
      <c r="K6933" s="4"/>
      <c r="T6933" s="2"/>
      <c r="U6933" s="2"/>
    </row>
    <row r="6934" spans="11:21" x14ac:dyDescent="0.35">
      <c r="K6934" s="4"/>
      <c r="T6934" s="2"/>
      <c r="U6934" s="2"/>
    </row>
    <row r="6935" spans="11:21" x14ac:dyDescent="0.35">
      <c r="K6935" s="4"/>
      <c r="T6935" s="2"/>
      <c r="U6935" s="2"/>
    </row>
    <row r="6936" spans="11:21" x14ac:dyDescent="0.35">
      <c r="K6936" s="4"/>
      <c r="T6936" s="2"/>
      <c r="U6936" s="2"/>
    </row>
    <row r="6937" spans="11:21" x14ac:dyDescent="0.35">
      <c r="K6937" s="4"/>
      <c r="T6937" s="2"/>
      <c r="U6937" s="2"/>
    </row>
    <row r="6938" spans="11:21" x14ac:dyDescent="0.35">
      <c r="K6938" s="4"/>
      <c r="T6938" s="2"/>
      <c r="U6938" s="2"/>
    </row>
    <row r="6939" spans="11:21" x14ac:dyDescent="0.35">
      <c r="K6939" s="4"/>
      <c r="T6939" s="2"/>
      <c r="U6939" s="2"/>
    </row>
    <row r="6940" spans="11:21" x14ac:dyDescent="0.35">
      <c r="K6940" s="4"/>
      <c r="T6940" s="2"/>
      <c r="U6940" s="2"/>
    </row>
    <row r="6941" spans="11:21" x14ac:dyDescent="0.35">
      <c r="K6941" s="4"/>
      <c r="T6941" s="2"/>
      <c r="U6941" s="2"/>
    </row>
    <row r="6942" spans="11:21" x14ac:dyDescent="0.35">
      <c r="K6942" s="4"/>
      <c r="T6942" s="2"/>
      <c r="U6942" s="2"/>
    </row>
    <row r="6943" spans="11:21" x14ac:dyDescent="0.35">
      <c r="K6943" s="4"/>
      <c r="T6943" s="2"/>
      <c r="U6943" s="2"/>
    </row>
    <row r="6944" spans="11:21" x14ac:dyDescent="0.35">
      <c r="K6944" s="4"/>
      <c r="T6944" s="2"/>
      <c r="U6944" s="2"/>
    </row>
    <row r="6945" spans="11:21" x14ac:dyDescent="0.35">
      <c r="K6945" s="4"/>
      <c r="T6945" s="2"/>
      <c r="U6945" s="2"/>
    </row>
    <row r="6946" spans="11:21" x14ac:dyDescent="0.35">
      <c r="K6946" s="4"/>
      <c r="T6946" s="2"/>
      <c r="U6946" s="2"/>
    </row>
    <row r="6947" spans="11:21" x14ac:dyDescent="0.35">
      <c r="K6947" s="4"/>
      <c r="T6947" s="2"/>
      <c r="U6947" s="2"/>
    </row>
    <row r="6948" spans="11:21" x14ac:dyDescent="0.35">
      <c r="K6948" s="4"/>
      <c r="T6948" s="2"/>
      <c r="U6948" s="2"/>
    </row>
    <row r="6949" spans="11:21" x14ac:dyDescent="0.35">
      <c r="K6949" s="4"/>
      <c r="T6949" s="2"/>
      <c r="U6949" s="2"/>
    </row>
    <row r="6950" spans="11:21" x14ac:dyDescent="0.35">
      <c r="K6950" s="4"/>
      <c r="T6950" s="2"/>
      <c r="U6950" s="2"/>
    </row>
    <row r="6951" spans="11:21" x14ac:dyDescent="0.35">
      <c r="K6951" s="4"/>
      <c r="T6951" s="2"/>
      <c r="U6951" s="2"/>
    </row>
    <row r="6952" spans="11:21" x14ac:dyDescent="0.35">
      <c r="K6952" s="4"/>
      <c r="T6952" s="2"/>
      <c r="U6952" s="2"/>
    </row>
    <row r="6953" spans="11:21" x14ac:dyDescent="0.35">
      <c r="K6953" s="4"/>
      <c r="T6953" s="2"/>
      <c r="U6953" s="2"/>
    </row>
    <row r="6954" spans="11:21" x14ac:dyDescent="0.35">
      <c r="K6954" s="4"/>
      <c r="T6954" s="2"/>
      <c r="U6954" s="2"/>
    </row>
    <row r="6955" spans="11:21" x14ac:dyDescent="0.35">
      <c r="K6955" s="4"/>
      <c r="T6955" s="2"/>
      <c r="U6955" s="2"/>
    </row>
    <row r="6956" spans="11:21" x14ac:dyDescent="0.35">
      <c r="K6956" s="4"/>
      <c r="T6956" s="2"/>
      <c r="U6956" s="2"/>
    </row>
    <row r="6957" spans="11:21" x14ac:dyDescent="0.35">
      <c r="K6957" s="4"/>
      <c r="T6957" s="2"/>
      <c r="U6957" s="2"/>
    </row>
    <row r="6958" spans="11:21" x14ac:dyDescent="0.35">
      <c r="K6958" s="4"/>
      <c r="T6958" s="2"/>
      <c r="U6958" s="2"/>
    </row>
    <row r="6959" spans="11:21" x14ac:dyDescent="0.35">
      <c r="K6959" s="4"/>
      <c r="T6959" s="2"/>
      <c r="U6959" s="2"/>
    </row>
    <row r="6960" spans="11:21" x14ac:dyDescent="0.35">
      <c r="K6960" s="4"/>
      <c r="T6960" s="2"/>
      <c r="U6960" s="2"/>
    </row>
    <row r="6961" spans="11:21" x14ac:dyDescent="0.35">
      <c r="K6961" s="4"/>
      <c r="T6961" s="2"/>
      <c r="U6961" s="2"/>
    </row>
    <row r="6962" spans="11:21" x14ac:dyDescent="0.35">
      <c r="K6962" s="4"/>
      <c r="T6962" s="2"/>
      <c r="U6962" s="2"/>
    </row>
    <row r="6963" spans="11:21" x14ac:dyDescent="0.35">
      <c r="K6963" s="4"/>
      <c r="T6963" s="2"/>
      <c r="U6963" s="2"/>
    </row>
    <row r="6964" spans="11:21" x14ac:dyDescent="0.35">
      <c r="K6964" s="4"/>
      <c r="T6964" s="2"/>
      <c r="U6964" s="2"/>
    </row>
    <row r="6965" spans="11:21" x14ac:dyDescent="0.35">
      <c r="K6965" s="4"/>
      <c r="T6965" s="2"/>
      <c r="U6965" s="2"/>
    </row>
    <row r="6966" spans="11:21" x14ac:dyDescent="0.35">
      <c r="K6966" s="4"/>
      <c r="T6966" s="2"/>
      <c r="U6966" s="2"/>
    </row>
    <row r="6967" spans="11:21" x14ac:dyDescent="0.35">
      <c r="K6967" s="4"/>
      <c r="T6967" s="2"/>
      <c r="U6967" s="2"/>
    </row>
    <row r="6968" spans="11:21" x14ac:dyDescent="0.35">
      <c r="K6968" s="4"/>
      <c r="T6968" s="2"/>
      <c r="U6968" s="2"/>
    </row>
    <row r="6969" spans="11:21" x14ac:dyDescent="0.35">
      <c r="K6969" s="4"/>
      <c r="T6969" s="2"/>
      <c r="U6969" s="2"/>
    </row>
    <row r="6970" spans="11:21" x14ac:dyDescent="0.35">
      <c r="K6970" s="4"/>
      <c r="T6970" s="2"/>
      <c r="U6970" s="2"/>
    </row>
    <row r="6971" spans="11:21" x14ac:dyDescent="0.35">
      <c r="K6971" s="4"/>
      <c r="T6971" s="2"/>
      <c r="U6971" s="2"/>
    </row>
    <row r="6972" spans="11:21" x14ac:dyDescent="0.35">
      <c r="K6972" s="4"/>
      <c r="T6972" s="2"/>
      <c r="U6972" s="2"/>
    </row>
    <row r="6973" spans="11:21" x14ac:dyDescent="0.35">
      <c r="K6973" s="4"/>
      <c r="T6973" s="2"/>
      <c r="U6973" s="2"/>
    </row>
    <row r="6974" spans="11:21" x14ac:dyDescent="0.35">
      <c r="K6974" s="4"/>
      <c r="T6974" s="2"/>
      <c r="U6974" s="2"/>
    </row>
    <row r="6975" spans="11:21" x14ac:dyDescent="0.35">
      <c r="K6975" s="4"/>
      <c r="T6975" s="2"/>
      <c r="U6975" s="2"/>
    </row>
    <row r="6976" spans="11:21" x14ac:dyDescent="0.35">
      <c r="K6976" s="4"/>
      <c r="T6976" s="2"/>
      <c r="U6976" s="2"/>
    </row>
    <row r="6977" spans="11:21" x14ac:dyDescent="0.35">
      <c r="K6977" s="4"/>
      <c r="T6977" s="2"/>
      <c r="U6977" s="2"/>
    </row>
    <row r="6978" spans="11:21" x14ac:dyDescent="0.35">
      <c r="K6978" s="4"/>
      <c r="T6978" s="2"/>
      <c r="U6978" s="2"/>
    </row>
    <row r="6979" spans="11:21" x14ac:dyDescent="0.35">
      <c r="K6979" s="4"/>
      <c r="T6979" s="2"/>
      <c r="U6979" s="2"/>
    </row>
    <row r="6980" spans="11:21" x14ac:dyDescent="0.35">
      <c r="K6980" s="4"/>
      <c r="T6980" s="2"/>
      <c r="U6980" s="2"/>
    </row>
    <row r="6981" spans="11:21" x14ac:dyDescent="0.35">
      <c r="K6981" s="4"/>
      <c r="T6981" s="2"/>
      <c r="U6981" s="2"/>
    </row>
    <row r="6982" spans="11:21" x14ac:dyDescent="0.35">
      <c r="K6982" s="4"/>
      <c r="T6982" s="2"/>
      <c r="U6982" s="2"/>
    </row>
    <row r="6983" spans="11:21" x14ac:dyDescent="0.35">
      <c r="K6983" s="4"/>
      <c r="T6983" s="2"/>
      <c r="U6983" s="2"/>
    </row>
    <row r="6984" spans="11:21" x14ac:dyDescent="0.35">
      <c r="K6984" s="4"/>
      <c r="T6984" s="2"/>
      <c r="U6984" s="2"/>
    </row>
    <row r="6985" spans="11:21" x14ac:dyDescent="0.35">
      <c r="K6985" s="4"/>
      <c r="T6985" s="2"/>
      <c r="U6985" s="2"/>
    </row>
    <row r="6986" spans="11:21" x14ac:dyDescent="0.35">
      <c r="K6986" s="4"/>
      <c r="T6986" s="2"/>
      <c r="U6986" s="2"/>
    </row>
    <row r="6987" spans="11:21" x14ac:dyDescent="0.35">
      <c r="K6987" s="4"/>
      <c r="T6987" s="2"/>
      <c r="U6987" s="2"/>
    </row>
    <row r="6988" spans="11:21" x14ac:dyDescent="0.35">
      <c r="K6988" s="4"/>
      <c r="T6988" s="2"/>
      <c r="U6988" s="2"/>
    </row>
    <row r="6989" spans="11:21" x14ac:dyDescent="0.35">
      <c r="K6989" s="4"/>
      <c r="T6989" s="2"/>
      <c r="U6989" s="2"/>
    </row>
    <row r="6990" spans="11:21" x14ac:dyDescent="0.35">
      <c r="K6990" s="4"/>
      <c r="T6990" s="2"/>
      <c r="U6990" s="2"/>
    </row>
    <row r="6991" spans="11:21" x14ac:dyDescent="0.35">
      <c r="K6991" s="4"/>
      <c r="T6991" s="2"/>
      <c r="U6991" s="2"/>
    </row>
    <row r="6992" spans="11:21" x14ac:dyDescent="0.35">
      <c r="K6992" s="4"/>
      <c r="T6992" s="2"/>
      <c r="U6992" s="2"/>
    </row>
    <row r="6993" spans="11:21" x14ac:dyDescent="0.35">
      <c r="K6993" s="4"/>
      <c r="T6993" s="2"/>
      <c r="U6993" s="2"/>
    </row>
    <row r="6994" spans="11:21" x14ac:dyDescent="0.35">
      <c r="K6994" s="4"/>
      <c r="T6994" s="2"/>
      <c r="U6994" s="2"/>
    </row>
    <row r="6995" spans="11:21" x14ac:dyDescent="0.35">
      <c r="K6995" s="4"/>
      <c r="T6995" s="2"/>
      <c r="U6995" s="2"/>
    </row>
    <row r="6996" spans="11:21" x14ac:dyDescent="0.35">
      <c r="K6996" s="4"/>
      <c r="T6996" s="2"/>
      <c r="U6996" s="2"/>
    </row>
    <row r="6997" spans="11:21" x14ac:dyDescent="0.35">
      <c r="K6997" s="4"/>
      <c r="T6997" s="2"/>
      <c r="U6997" s="2"/>
    </row>
    <row r="6998" spans="11:21" x14ac:dyDescent="0.35">
      <c r="K6998" s="4"/>
      <c r="T6998" s="2"/>
      <c r="U6998" s="2"/>
    </row>
    <row r="6999" spans="11:21" x14ac:dyDescent="0.35">
      <c r="K6999" s="4"/>
      <c r="T6999" s="2"/>
      <c r="U6999" s="2"/>
    </row>
    <row r="7000" spans="11:21" x14ac:dyDescent="0.35">
      <c r="K7000" s="4"/>
      <c r="T7000" s="2"/>
      <c r="U7000" s="2"/>
    </row>
    <row r="7001" spans="11:21" x14ac:dyDescent="0.35">
      <c r="K7001" s="4"/>
      <c r="T7001" s="2"/>
      <c r="U7001" s="2"/>
    </row>
    <row r="7002" spans="11:21" x14ac:dyDescent="0.35">
      <c r="K7002" s="4"/>
      <c r="T7002" s="2"/>
      <c r="U7002" s="2"/>
    </row>
    <row r="7003" spans="11:21" x14ac:dyDescent="0.35">
      <c r="K7003" s="4"/>
      <c r="T7003" s="2"/>
      <c r="U7003" s="2"/>
    </row>
    <row r="7004" spans="11:21" x14ac:dyDescent="0.35">
      <c r="K7004" s="4"/>
      <c r="T7004" s="2"/>
      <c r="U7004" s="2"/>
    </row>
    <row r="7005" spans="11:21" x14ac:dyDescent="0.35">
      <c r="K7005" s="4"/>
      <c r="T7005" s="2"/>
      <c r="U7005" s="2"/>
    </row>
    <row r="7006" spans="11:21" x14ac:dyDescent="0.35">
      <c r="K7006" s="4"/>
      <c r="T7006" s="2"/>
      <c r="U7006" s="2"/>
    </row>
    <row r="7007" spans="11:21" x14ac:dyDescent="0.35">
      <c r="K7007" s="4"/>
      <c r="T7007" s="2"/>
      <c r="U7007" s="2"/>
    </row>
    <row r="7008" spans="11:21" x14ac:dyDescent="0.35">
      <c r="K7008" s="4"/>
      <c r="T7008" s="2"/>
      <c r="U7008" s="2"/>
    </row>
    <row r="7009" spans="11:21" x14ac:dyDescent="0.35">
      <c r="K7009" s="4"/>
      <c r="T7009" s="2"/>
      <c r="U7009" s="2"/>
    </row>
    <row r="7010" spans="11:21" x14ac:dyDescent="0.35">
      <c r="K7010" s="4"/>
      <c r="T7010" s="2"/>
      <c r="U7010" s="2"/>
    </row>
    <row r="7011" spans="11:21" x14ac:dyDescent="0.35">
      <c r="K7011" s="4"/>
      <c r="T7011" s="2"/>
      <c r="U7011" s="2"/>
    </row>
    <row r="7012" spans="11:21" x14ac:dyDescent="0.35">
      <c r="K7012" s="4"/>
      <c r="T7012" s="2"/>
      <c r="U7012" s="2"/>
    </row>
    <row r="7013" spans="11:21" x14ac:dyDescent="0.35">
      <c r="K7013" s="4"/>
      <c r="T7013" s="2"/>
      <c r="U7013" s="2"/>
    </row>
    <row r="7014" spans="11:21" x14ac:dyDescent="0.35">
      <c r="K7014" s="4"/>
      <c r="T7014" s="2"/>
      <c r="U7014" s="2"/>
    </row>
    <row r="7015" spans="11:21" x14ac:dyDescent="0.35">
      <c r="K7015" s="4"/>
      <c r="T7015" s="2"/>
      <c r="U7015" s="2"/>
    </row>
    <row r="7016" spans="11:21" x14ac:dyDescent="0.35">
      <c r="K7016" s="4"/>
      <c r="T7016" s="2"/>
      <c r="U7016" s="2"/>
    </row>
    <row r="7017" spans="11:21" x14ac:dyDescent="0.35">
      <c r="K7017" s="4"/>
      <c r="T7017" s="2"/>
      <c r="U7017" s="2"/>
    </row>
    <row r="7018" spans="11:21" x14ac:dyDescent="0.35">
      <c r="K7018" s="4"/>
      <c r="T7018" s="2"/>
      <c r="U7018" s="2"/>
    </row>
    <row r="7019" spans="11:21" x14ac:dyDescent="0.35">
      <c r="K7019" s="4"/>
      <c r="T7019" s="2"/>
      <c r="U7019" s="2"/>
    </row>
    <row r="7020" spans="11:21" x14ac:dyDescent="0.35">
      <c r="K7020" s="4"/>
      <c r="T7020" s="2"/>
      <c r="U7020" s="2"/>
    </row>
    <row r="7021" spans="11:21" x14ac:dyDescent="0.35">
      <c r="K7021" s="4"/>
      <c r="T7021" s="2"/>
      <c r="U7021" s="2"/>
    </row>
    <row r="7022" spans="11:21" x14ac:dyDescent="0.35">
      <c r="K7022" s="4"/>
      <c r="T7022" s="2"/>
      <c r="U7022" s="2"/>
    </row>
    <row r="7023" spans="11:21" x14ac:dyDescent="0.35">
      <c r="K7023" s="4"/>
      <c r="T7023" s="2"/>
      <c r="U7023" s="2"/>
    </row>
    <row r="7024" spans="11:21" x14ac:dyDescent="0.35">
      <c r="K7024" s="4"/>
      <c r="T7024" s="2"/>
      <c r="U7024" s="2"/>
    </row>
    <row r="7025" spans="11:21" x14ac:dyDescent="0.35">
      <c r="K7025" s="4"/>
      <c r="T7025" s="2"/>
      <c r="U7025" s="2"/>
    </row>
    <row r="7026" spans="11:21" x14ac:dyDescent="0.35">
      <c r="K7026" s="4"/>
      <c r="T7026" s="2"/>
      <c r="U7026" s="2"/>
    </row>
    <row r="7027" spans="11:21" x14ac:dyDescent="0.35">
      <c r="K7027" s="4"/>
      <c r="T7027" s="2"/>
      <c r="U7027" s="2"/>
    </row>
    <row r="7028" spans="11:21" x14ac:dyDescent="0.35">
      <c r="K7028" s="4"/>
      <c r="T7028" s="2"/>
      <c r="U7028" s="2"/>
    </row>
    <row r="7029" spans="11:21" x14ac:dyDescent="0.35">
      <c r="K7029" s="4"/>
      <c r="T7029" s="2"/>
      <c r="U7029" s="2"/>
    </row>
    <row r="7030" spans="11:21" x14ac:dyDescent="0.35">
      <c r="K7030" s="4"/>
      <c r="T7030" s="2"/>
      <c r="U7030" s="2"/>
    </row>
    <row r="7031" spans="11:21" x14ac:dyDescent="0.35">
      <c r="K7031" s="4"/>
      <c r="T7031" s="2"/>
      <c r="U7031" s="2"/>
    </row>
    <row r="7032" spans="11:21" x14ac:dyDescent="0.35">
      <c r="K7032" s="4"/>
      <c r="T7032" s="2"/>
      <c r="U7032" s="2"/>
    </row>
    <row r="7033" spans="11:21" x14ac:dyDescent="0.35">
      <c r="K7033" s="4"/>
      <c r="T7033" s="2"/>
      <c r="U7033" s="2"/>
    </row>
    <row r="7034" spans="11:21" x14ac:dyDescent="0.35">
      <c r="K7034" s="4"/>
      <c r="T7034" s="2"/>
      <c r="U7034" s="2"/>
    </row>
    <row r="7035" spans="11:21" x14ac:dyDescent="0.35">
      <c r="K7035" s="4"/>
      <c r="T7035" s="2"/>
      <c r="U7035" s="2"/>
    </row>
    <row r="7036" spans="11:21" x14ac:dyDescent="0.35">
      <c r="K7036" s="4"/>
      <c r="T7036" s="2"/>
      <c r="U7036" s="2"/>
    </row>
    <row r="7037" spans="11:21" x14ac:dyDescent="0.35">
      <c r="K7037" s="4"/>
      <c r="T7037" s="2"/>
      <c r="U7037" s="2"/>
    </row>
    <row r="7038" spans="11:21" x14ac:dyDescent="0.35">
      <c r="K7038" s="4"/>
      <c r="T7038" s="2"/>
      <c r="U7038" s="2"/>
    </row>
    <row r="7039" spans="11:21" x14ac:dyDescent="0.35">
      <c r="K7039" s="4"/>
      <c r="T7039" s="2"/>
      <c r="U7039" s="2"/>
    </row>
    <row r="7040" spans="11:21" x14ac:dyDescent="0.35">
      <c r="K7040" s="4"/>
      <c r="T7040" s="2"/>
      <c r="U7040" s="2"/>
    </row>
    <row r="7041" spans="11:21" x14ac:dyDescent="0.35">
      <c r="K7041" s="4"/>
      <c r="T7041" s="2"/>
      <c r="U7041" s="2"/>
    </row>
    <row r="7042" spans="11:21" x14ac:dyDescent="0.35">
      <c r="K7042" s="4"/>
      <c r="T7042" s="2"/>
      <c r="U7042" s="2"/>
    </row>
    <row r="7043" spans="11:21" x14ac:dyDescent="0.35">
      <c r="K7043" s="4"/>
      <c r="T7043" s="2"/>
      <c r="U7043" s="2"/>
    </row>
    <row r="7044" spans="11:21" x14ac:dyDescent="0.35">
      <c r="K7044" s="4"/>
      <c r="T7044" s="2"/>
      <c r="U7044" s="2"/>
    </row>
    <row r="7045" spans="11:21" x14ac:dyDescent="0.35">
      <c r="K7045" s="4"/>
      <c r="T7045" s="2"/>
      <c r="U7045" s="2"/>
    </row>
    <row r="7046" spans="11:21" x14ac:dyDescent="0.35">
      <c r="K7046" s="4"/>
      <c r="T7046" s="2"/>
      <c r="U7046" s="2"/>
    </row>
    <row r="7047" spans="11:21" x14ac:dyDescent="0.35">
      <c r="K7047" s="4"/>
      <c r="T7047" s="2"/>
      <c r="U7047" s="2"/>
    </row>
    <row r="7048" spans="11:21" x14ac:dyDescent="0.35">
      <c r="K7048" s="4"/>
      <c r="T7048" s="2"/>
      <c r="U7048" s="2"/>
    </row>
    <row r="7049" spans="11:21" x14ac:dyDescent="0.35">
      <c r="K7049" s="4"/>
      <c r="T7049" s="2"/>
      <c r="U7049" s="2"/>
    </row>
    <row r="7050" spans="11:21" x14ac:dyDescent="0.35">
      <c r="K7050" s="4"/>
      <c r="T7050" s="2"/>
      <c r="U7050" s="2"/>
    </row>
    <row r="7051" spans="11:21" x14ac:dyDescent="0.35">
      <c r="K7051" s="4"/>
      <c r="T7051" s="2"/>
      <c r="U7051" s="2"/>
    </row>
    <row r="7052" spans="11:21" x14ac:dyDescent="0.35">
      <c r="K7052" s="4"/>
      <c r="T7052" s="2"/>
      <c r="U7052" s="2"/>
    </row>
    <row r="7053" spans="11:21" x14ac:dyDescent="0.35">
      <c r="K7053" s="4"/>
      <c r="T7053" s="2"/>
      <c r="U7053" s="2"/>
    </row>
    <row r="7054" spans="11:21" x14ac:dyDescent="0.35">
      <c r="K7054" s="4"/>
      <c r="T7054" s="2"/>
      <c r="U7054" s="2"/>
    </row>
    <row r="7055" spans="11:21" x14ac:dyDescent="0.35">
      <c r="K7055" s="4"/>
      <c r="T7055" s="2"/>
      <c r="U7055" s="2"/>
    </row>
    <row r="7056" spans="11:21" x14ac:dyDescent="0.35">
      <c r="K7056" s="4"/>
      <c r="T7056" s="2"/>
      <c r="U7056" s="2"/>
    </row>
    <row r="7057" spans="11:21" x14ac:dyDescent="0.35">
      <c r="K7057" s="4"/>
      <c r="T7057" s="2"/>
      <c r="U7057" s="2"/>
    </row>
    <row r="7058" spans="11:21" x14ac:dyDescent="0.35">
      <c r="K7058" s="4"/>
      <c r="T7058" s="2"/>
      <c r="U7058" s="2"/>
    </row>
    <row r="7059" spans="11:21" x14ac:dyDescent="0.35">
      <c r="K7059" s="4"/>
      <c r="T7059" s="2"/>
      <c r="U7059" s="2"/>
    </row>
    <row r="7060" spans="11:21" x14ac:dyDescent="0.35">
      <c r="K7060" s="4"/>
      <c r="T7060" s="2"/>
      <c r="U7060" s="2"/>
    </row>
    <row r="7061" spans="11:21" x14ac:dyDescent="0.35">
      <c r="K7061" s="4"/>
      <c r="T7061" s="2"/>
      <c r="U7061" s="2"/>
    </row>
    <row r="7062" spans="11:21" x14ac:dyDescent="0.35">
      <c r="K7062" s="4"/>
      <c r="T7062" s="2"/>
      <c r="U7062" s="2"/>
    </row>
    <row r="7063" spans="11:21" x14ac:dyDescent="0.35">
      <c r="K7063" s="4"/>
      <c r="T7063" s="2"/>
      <c r="U7063" s="2"/>
    </row>
    <row r="7064" spans="11:21" x14ac:dyDescent="0.35">
      <c r="K7064" s="4"/>
      <c r="T7064" s="2"/>
      <c r="U7064" s="2"/>
    </row>
    <row r="7065" spans="11:21" x14ac:dyDescent="0.35">
      <c r="K7065" s="4"/>
      <c r="T7065" s="2"/>
      <c r="U7065" s="2"/>
    </row>
    <row r="7066" spans="11:21" x14ac:dyDescent="0.35">
      <c r="K7066" s="4"/>
      <c r="T7066" s="2"/>
      <c r="U7066" s="2"/>
    </row>
    <row r="7067" spans="11:21" x14ac:dyDescent="0.35">
      <c r="K7067" s="4"/>
      <c r="T7067" s="2"/>
      <c r="U7067" s="2"/>
    </row>
    <row r="7068" spans="11:21" x14ac:dyDescent="0.35">
      <c r="K7068" s="4"/>
      <c r="T7068" s="2"/>
      <c r="U7068" s="2"/>
    </row>
    <row r="7069" spans="11:21" x14ac:dyDescent="0.35">
      <c r="K7069" s="4"/>
      <c r="T7069" s="2"/>
      <c r="U7069" s="2"/>
    </row>
    <row r="7070" spans="11:21" x14ac:dyDescent="0.35">
      <c r="K7070" s="4"/>
      <c r="T7070" s="2"/>
      <c r="U7070" s="2"/>
    </row>
    <row r="7071" spans="11:21" x14ac:dyDescent="0.35">
      <c r="K7071" s="4"/>
      <c r="T7071" s="2"/>
      <c r="U7071" s="2"/>
    </row>
    <row r="7072" spans="11:21" x14ac:dyDescent="0.35">
      <c r="K7072" s="4"/>
      <c r="T7072" s="2"/>
      <c r="U7072" s="2"/>
    </row>
    <row r="7073" spans="11:21" x14ac:dyDescent="0.35">
      <c r="K7073" s="4"/>
      <c r="T7073" s="2"/>
      <c r="U7073" s="2"/>
    </row>
    <row r="7074" spans="11:21" x14ac:dyDescent="0.35">
      <c r="K7074" s="4"/>
      <c r="T7074" s="2"/>
      <c r="U7074" s="2"/>
    </row>
    <row r="7075" spans="11:21" x14ac:dyDescent="0.35">
      <c r="K7075" s="4"/>
      <c r="T7075" s="2"/>
      <c r="U7075" s="2"/>
    </row>
    <row r="7076" spans="11:21" x14ac:dyDescent="0.35">
      <c r="K7076" s="4"/>
      <c r="T7076" s="2"/>
      <c r="U7076" s="2"/>
    </row>
    <row r="7077" spans="11:21" x14ac:dyDescent="0.35">
      <c r="K7077" s="4"/>
      <c r="T7077" s="2"/>
      <c r="U7077" s="2"/>
    </row>
    <row r="7078" spans="11:21" x14ac:dyDescent="0.35">
      <c r="K7078" s="4"/>
      <c r="T7078" s="2"/>
      <c r="U7078" s="2"/>
    </row>
    <row r="7079" spans="11:21" x14ac:dyDescent="0.35">
      <c r="K7079" s="4"/>
      <c r="T7079" s="2"/>
      <c r="U7079" s="2"/>
    </row>
    <row r="7080" spans="11:21" x14ac:dyDescent="0.35">
      <c r="K7080" s="4"/>
      <c r="T7080" s="2"/>
      <c r="U7080" s="2"/>
    </row>
    <row r="7081" spans="11:21" x14ac:dyDescent="0.35">
      <c r="K7081" s="4"/>
      <c r="T7081" s="2"/>
      <c r="U7081" s="2"/>
    </row>
    <row r="7082" spans="11:21" x14ac:dyDescent="0.35">
      <c r="K7082" s="4"/>
      <c r="T7082" s="2"/>
      <c r="U7082" s="2"/>
    </row>
    <row r="7083" spans="11:21" x14ac:dyDescent="0.35">
      <c r="K7083" s="4"/>
      <c r="T7083" s="2"/>
      <c r="U7083" s="2"/>
    </row>
    <row r="7084" spans="11:21" x14ac:dyDescent="0.35">
      <c r="K7084" s="4"/>
      <c r="T7084" s="2"/>
      <c r="U7084" s="2"/>
    </row>
    <row r="7085" spans="11:21" x14ac:dyDescent="0.35">
      <c r="K7085" s="4"/>
      <c r="T7085" s="2"/>
      <c r="U7085" s="2"/>
    </row>
    <row r="7086" spans="11:21" x14ac:dyDescent="0.35">
      <c r="K7086" s="4"/>
      <c r="T7086" s="2"/>
      <c r="U7086" s="2"/>
    </row>
    <row r="7087" spans="11:21" x14ac:dyDescent="0.35">
      <c r="K7087" s="4"/>
      <c r="T7087" s="2"/>
      <c r="U7087" s="2"/>
    </row>
    <row r="7088" spans="11:21" x14ac:dyDescent="0.35">
      <c r="K7088" s="4"/>
      <c r="T7088" s="2"/>
      <c r="U7088" s="2"/>
    </row>
    <row r="7089" spans="11:21" x14ac:dyDescent="0.35">
      <c r="K7089" s="4"/>
      <c r="T7089" s="2"/>
      <c r="U7089" s="2"/>
    </row>
    <row r="7090" spans="11:21" x14ac:dyDescent="0.35">
      <c r="K7090" s="4"/>
      <c r="T7090" s="2"/>
      <c r="U7090" s="2"/>
    </row>
    <row r="7091" spans="11:21" x14ac:dyDescent="0.35">
      <c r="K7091" s="4"/>
      <c r="T7091" s="2"/>
      <c r="U7091" s="2"/>
    </row>
    <row r="7092" spans="11:21" x14ac:dyDescent="0.35">
      <c r="K7092" s="4"/>
      <c r="T7092" s="2"/>
      <c r="U7092" s="2"/>
    </row>
    <row r="7093" spans="11:21" x14ac:dyDescent="0.35">
      <c r="K7093" s="4"/>
      <c r="T7093" s="2"/>
      <c r="U7093" s="2"/>
    </row>
    <row r="7094" spans="11:21" x14ac:dyDescent="0.35">
      <c r="K7094" s="4"/>
      <c r="T7094" s="2"/>
      <c r="U7094" s="2"/>
    </row>
    <row r="7095" spans="11:21" x14ac:dyDescent="0.35">
      <c r="K7095" s="4"/>
      <c r="T7095" s="2"/>
      <c r="U7095" s="2"/>
    </row>
    <row r="7096" spans="11:21" x14ac:dyDescent="0.35">
      <c r="K7096" s="4"/>
      <c r="T7096" s="2"/>
      <c r="U7096" s="2"/>
    </row>
    <row r="7097" spans="11:21" x14ac:dyDescent="0.35">
      <c r="K7097" s="4"/>
      <c r="T7097" s="2"/>
      <c r="U7097" s="2"/>
    </row>
    <row r="7098" spans="11:21" x14ac:dyDescent="0.35">
      <c r="K7098" s="4"/>
      <c r="T7098" s="2"/>
      <c r="U7098" s="2"/>
    </row>
    <row r="7099" spans="11:21" x14ac:dyDescent="0.35">
      <c r="K7099" s="4"/>
      <c r="T7099" s="2"/>
      <c r="U7099" s="2"/>
    </row>
    <row r="7100" spans="11:21" x14ac:dyDescent="0.35">
      <c r="K7100" s="4"/>
      <c r="T7100" s="2"/>
      <c r="U7100" s="2"/>
    </row>
    <row r="7101" spans="11:21" x14ac:dyDescent="0.35">
      <c r="K7101" s="4"/>
      <c r="T7101" s="2"/>
      <c r="U7101" s="2"/>
    </row>
    <row r="7102" spans="11:21" x14ac:dyDescent="0.35">
      <c r="K7102" s="4"/>
      <c r="T7102" s="2"/>
      <c r="U7102" s="2"/>
    </row>
    <row r="7103" spans="11:21" x14ac:dyDescent="0.35">
      <c r="K7103" s="4"/>
      <c r="T7103" s="2"/>
      <c r="U7103" s="2"/>
    </row>
    <row r="7104" spans="11:21" x14ac:dyDescent="0.35">
      <c r="K7104" s="4"/>
      <c r="T7104" s="2"/>
      <c r="U7104" s="2"/>
    </row>
    <row r="7105" spans="11:21" x14ac:dyDescent="0.35">
      <c r="K7105" s="4"/>
      <c r="T7105" s="2"/>
      <c r="U7105" s="2"/>
    </row>
    <row r="7106" spans="11:21" x14ac:dyDescent="0.35">
      <c r="K7106" s="4"/>
      <c r="T7106" s="2"/>
      <c r="U7106" s="2"/>
    </row>
    <row r="7107" spans="11:21" x14ac:dyDescent="0.35">
      <c r="K7107" s="4"/>
      <c r="T7107" s="2"/>
      <c r="U7107" s="2"/>
    </row>
    <row r="7108" spans="11:21" x14ac:dyDescent="0.35">
      <c r="K7108" s="4"/>
      <c r="T7108" s="2"/>
      <c r="U7108" s="2"/>
    </row>
    <row r="7109" spans="11:21" x14ac:dyDescent="0.35">
      <c r="K7109" s="4"/>
      <c r="T7109" s="2"/>
      <c r="U7109" s="2"/>
    </row>
    <row r="7110" spans="11:21" x14ac:dyDescent="0.35">
      <c r="K7110" s="4"/>
      <c r="T7110" s="2"/>
      <c r="U7110" s="2"/>
    </row>
    <row r="7111" spans="11:21" x14ac:dyDescent="0.35">
      <c r="K7111" s="4"/>
      <c r="T7111" s="2"/>
      <c r="U7111" s="2"/>
    </row>
    <row r="7112" spans="11:21" x14ac:dyDescent="0.35">
      <c r="K7112" s="4"/>
      <c r="T7112" s="2"/>
      <c r="U7112" s="2"/>
    </row>
    <row r="7113" spans="11:21" x14ac:dyDescent="0.35">
      <c r="K7113" s="4"/>
      <c r="T7113" s="2"/>
      <c r="U7113" s="2"/>
    </row>
    <row r="7114" spans="11:21" x14ac:dyDescent="0.35">
      <c r="K7114" s="4"/>
      <c r="T7114" s="2"/>
      <c r="U7114" s="2"/>
    </row>
    <row r="7115" spans="11:21" x14ac:dyDescent="0.35">
      <c r="K7115" s="4"/>
      <c r="T7115" s="2"/>
      <c r="U7115" s="2"/>
    </row>
    <row r="7116" spans="11:21" x14ac:dyDescent="0.35">
      <c r="K7116" s="4"/>
      <c r="T7116" s="2"/>
      <c r="U7116" s="2"/>
    </row>
    <row r="7117" spans="11:21" x14ac:dyDescent="0.35">
      <c r="K7117" s="4"/>
      <c r="T7117" s="2"/>
      <c r="U7117" s="2"/>
    </row>
    <row r="7118" spans="11:21" x14ac:dyDescent="0.35">
      <c r="K7118" s="4"/>
      <c r="T7118" s="2"/>
      <c r="U7118" s="2"/>
    </row>
    <row r="7119" spans="11:21" x14ac:dyDescent="0.35">
      <c r="K7119" s="4"/>
      <c r="T7119" s="2"/>
      <c r="U7119" s="2"/>
    </row>
    <row r="7120" spans="11:21" x14ac:dyDescent="0.35">
      <c r="K7120" s="4"/>
      <c r="T7120" s="2"/>
      <c r="U7120" s="2"/>
    </row>
    <row r="7121" spans="11:21" x14ac:dyDescent="0.35">
      <c r="K7121" s="4"/>
      <c r="T7121" s="2"/>
      <c r="U7121" s="2"/>
    </row>
    <row r="7122" spans="11:21" x14ac:dyDescent="0.35">
      <c r="K7122" s="4"/>
      <c r="T7122" s="2"/>
      <c r="U7122" s="2"/>
    </row>
    <row r="7123" spans="11:21" x14ac:dyDescent="0.35">
      <c r="K7123" s="4"/>
      <c r="T7123" s="2"/>
      <c r="U7123" s="2"/>
    </row>
    <row r="7124" spans="11:21" x14ac:dyDescent="0.35">
      <c r="K7124" s="4"/>
      <c r="T7124" s="2"/>
      <c r="U7124" s="2"/>
    </row>
    <row r="7125" spans="11:21" x14ac:dyDescent="0.35">
      <c r="K7125" s="4"/>
      <c r="T7125" s="2"/>
      <c r="U7125" s="2"/>
    </row>
    <row r="7126" spans="11:21" x14ac:dyDescent="0.35">
      <c r="K7126" s="4"/>
      <c r="T7126" s="2"/>
      <c r="U7126" s="2"/>
    </row>
    <row r="7127" spans="11:21" x14ac:dyDescent="0.35">
      <c r="K7127" s="4"/>
      <c r="T7127" s="2"/>
      <c r="U7127" s="2"/>
    </row>
    <row r="7128" spans="11:21" x14ac:dyDescent="0.35">
      <c r="K7128" s="4"/>
      <c r="T7128" s="2"/>
      <c r="U7128" s="2"/>
    </row>
    <row r="7129" spans="11:21" x14ac:dyDescent="0.35">
      <c r="K7129" s="4"/>
      <c r="T7129" s="2"/>
      <c r="U7129" s="2"/>
    </row>
    <row r="7130" spans="11:21" x14ac:dyDescent="0.35">
      <c r="K7130" s="4"/>
      <c r="T7130" s="2"/>
      <c r="U7130" s="2"/>
    </row>
    <row r="7131" spans="11:21" x14ac:dyDescent="0.35">
      <c r="K7131" s="4"/>
      <c r="T7131" s="2"/>
      <c r="U7131" s="2"/>
    </row>
    <row r="7132" spans="11:21" x14ac:dyDescent="0.35">
      <c r="K7132" s="4"/>
      <c r="T7132" s="2"/>
      <c r="U7132" s="2"/>
    </row>
    <row r="7133" spans="11:21" x14ac:dyDescent="0.35">
      <c r="K7133" s="4"/>
      <c r="T7133" s="2"/>
      <c r="U7133" s="2"/>
    </row>
    <row r="7134" spans="11:21" x14ac:dyDescent="0.35">
      <c r="K7134" s="4"/>
      <c r="T7134" s="2"/>
      <c r="U7134" s="2"/>
    </row>
    <row r="7135" spans="11:21" x14ac:dyDescent="0.35">
      <c r="K7135" s="4"/>
      <c r="T7135" s="2"/>
      <c r="U7135" s="2"/>
    </row>
    <row r="7136" spans="11:21" x14ac:dyDescent="0.35">
      <c r="K7136" s="4"/>
      <c r="T7136" s="2"/>
      <c r="U7136" s="2"/>
    </row>
    <row r="7137" spans="11:21" x14ac:dyDescent="0.35">
      <c r="K7137" s="4"/>
      <c r="T7137" s="2"/>
      <c r="U7137" s="2"/>
    </row>
    <row r="7138" spans="11:21" x14ac:dyDescent="0.35">
      <c r="K7138" s="4"/>
      <c r="T7138" s="2"/>
      <c r="U7138" s="2"/>
    </row>
    <row r="7139" spans="11:21" x14ac:dyDescent="0.35">
      <c r="K7139" s="4"/>
      <c r="T7139" s="2"/>
      <c r="U7139" s="2"/>
    </row>
    <row r="7140" spans="11:21" x14ac:dyDescent="0.35">
      <c r="K7140" s="4"/>
      <c r="T7140" s="2"/>
      <c r="U7140" s="2"/>
    </row>
    <row r="7141" spans="11:21" x14ac:dyDescent="0.35">
      <c r="K7141" s="4"/>
      <c r="T7141" s="2"/>
      <c r="U7141" s="2"/>
    </row>
    <row r="7142" spans="11:21" x14ac:dyDescent="0.35">
      <c r="K7142" s="4"/>
      <c r="T7142" s="2"/>
      <c r="U7142" s="2"/>
    </row>
    <row r="7143" spans="11:21" x14ac:dyDescent="0.35">
      <c r="K7143" s="4"/>
      <c r="T7143" s="2"/>
      <c r="U7143" s="2"/>
    </row>
    <row r="7144" spans="11:21" x14ac:dyDescent="0.35">
      <c r="K7144" s="4"/>
      <c r="T7144" s="2"/>
      <c r="U7144" s="2"/>
    </row>
    <row r="7145" spans="11:21" x14ac:dyDescent="0.35">
      <c r="K7145" s="4"/>
      <c r="T7145" s="2"/>
      <c r="U7145" s="2"/>
    </row>
    <row r="7146" spans="11:21" x14ac:dyDescent="0.35">
      <c r="K7146" s="4"/>
      <c r="T7146" s="2"/>
      <c r="U7146" s="2"/>
    </row>
    <row r="7147" spans="11:21" x14ac:dyDescent="0.35">
      <c r="K7147" s="4"/>
      <c r="T7147" s="2"/>
      <c r="U7147" s="2"/>
    </row>
    <row r="7148" spans="11:21" x14ac:dyDescent="0.35">
      <c r="K7148" s="4"/>
      <c r="T7148" s="2"/>
      <c r="U7148" s="2"/>
    </row>
    <row r="7149" spans="11:21" x14ac:dyDescent="0.35">
      <c r="K7149" s="4"/>
      <c r="T7149" s="2"/>
      <c r="U7149" s="2"/>
    </row>
    <row r="7150" spans="11:21" x14ac:dyDescent="0.35">
      <c r="K7150" s="4"/>
      <c r="T7150" s="2"/>
      <c r="U7150" s="2"/>
    </row>
    <row r="7151" spans="11:21" x14ac:dyDescent="0.35">
      <c r="K7151" s="4"/>
      <c r="T7151" s="2"/>
      <c r="U7151" s="2"/>
    </row>
    <row r="7152" spans="11:21" x14ac:dyDescent="0.35">
      <c r="K7152" s="4"/>
      <c r="T7152" s="2"/>
      <c r="U7152" s="2"/>
    </row>
    <row r="7153" spans="11:21" x14ac:dyDescent="0.35">
      <c r="K7153" s="4"/>
      <c r="T7153" s="2"/>
      <c r="U7153" s="2"/>
    </row>
    <row r="7154" spans="11:21" x14ac:dyDescent="0.35">
      <c r="K7154" s="4"/>
      <c r="T7154" s="2"/>
      <c r="U7154" s="2"/>
    </row>
    <row r="7155" spans="11:21" x14ac:dyDescent="0.35">
      <c r="K7155" s="4"/>
      <c r="T7155" s="2"/>
      <c r="U7155" s="2"/>
    </row>
    <row r="7156" spans="11:21" x14ac:dyDescent="0.35">
      <c r="K7156" s="4"/>
      <c r="T7156" s="2"/>
      <c r="U7156" s="2"/>
    </row>
    <row r="7157" spans="11:21" x14ac:dyDescent="0.35">
      <c r="K7157" s="4"/>
      <c r="T7157" s="2"/>
      <c r="U7157" s="2"/>
    </row>
    <row r="7158" spans="11:21" x14ac:dyDescent="0.35">
      <c r="K7158" s="4"/>
      <c r="T7158" s="2"/>
      <c r="U7158" s="2"/>
    </row>
    <row r="7159" spans="11:21" x14ac:dyDescent="0.35">
      <c r="K7159" s="4"/>
      <c r="T7159" s="2"/>
      <c r="U7159" s="2"/>
    </row>
    <row r="7160" spans="11:21" x14ac:dyDescent="0.35">
      <c r="K7160" s="4"/>
      <c r="T7160" s="2"/>
      <c r="U7160" s="2"/>
    </row>
    <row r="7161" spans="11:21" x14ac:dyDescent="0.35">
      <c r="K7161" s="4"/>
      <c r="T7161" s="2"/>
      <c r="U7161" s="2"/>
    </row>
    <row r="7162" spans="11:21" x14ac:dyDescent="0.35">
      <c r="K7162" s="4"/>
      <c r="T7162" s="2"/>
      <c r="U7162" s="2"/>
    </row>
    <row r="7163" spans="11:21" x14ac:dyDescent="0.35">
      <c r="K7163" s="4"/>
      <c r="T7163" s="2"/>
      <c r="U7163" s="2"/>
    </row>
    <row r="7164" spans="11:21" x14ac:dyDescent="0.35">
      <c r="K7164" s="4"/>
      <c r="T7164" s="2"/>
      <c r="U7164" s="2"/>
    </row>
    <row r="7165" spans="11:21" x14ac:dyDescent="0.35">
      <c r="K7165" s="4"/>
      <c r="T7165" s="2"/>
      <c r="U7165" s="2"/>
    </row>
    <row r="7166" spans="11:21" x14ac:dyDescent="0.35">
      <c r="K7166" s="4"/>
      <c r="T7166" s="2"/>
      <c r="U7166" s="2"/>
    </row>
    <row r="7167" spans="11:21" x14ac:dyDescent="0.35">
      <c r="K7167" s="4"/>
      <c r="T7167" s="2"/>
      <c r="U7167" s="2"/>
    </row>
    <row r="7168" spans="11:21" x14ac:dyDescent="0.35">
      <c r="K7168" s="4"/>
      <c r="T7168" s="2"/>
      <c r="U7168" s="2"/>
    </row>
    <row r="7169" spans="11:21" x14ac:dyDescent="0.35">
      <c r="K7169" s="4"/>
      <c r="T7169" s="2"/>
      <c r="U7169" s="2"/>
    </row>
    <row r="7170" spans="11:21" x14ac:dyDescent="0.35">
      <c r="K7170" s="4"/>
      <c r="T7170" s="2"/>
      <c r="U7170" s="2"/>
    </row>
    <row r="7171" spans="11:21" x14ac:dyDescent="0.35">
      <c r="K7171" s="4"/>
      <c r="T7171" s="2"/>
      <c r="U7171" s="2"/>
    </row>
    <row r="7172" spans="11:21" x14ac:dyDescent="0.35">
      <c r="K7172" s="4"/>
      <c r="T7172" s="2"/>
      <c r="U7172" s="2"/>
    </row>
    <row r="7173" spans="11:21" x14ac:dyDescent="0.35">
      <c r="K7173" s="4"/>
      <c r="T7173" s="2"/>
      <c r="U7173" s="2"/>
    </row>
    <row r="7174" spans="11:21" x14ac:dyDescent="0.35">
      <c r="K7174" s="4"/>
      <c r="T7174" s="2"/>
      <c r="U7174" s="2"/>
    </row>
    <row r="7175" spans="11:21" x14ac:dyDescent="0.35">
      <c r="K7175" s="4"/>
      <c r="T7175" s="2"/>
      <c r="U7175" s="2"/>
    </row>
    <row r="7176" spans="11:21" x14ac:dyDescent="0.35">
      <c r="K7176" s="4"/>
      <c r="T7176" s="2"/>
      <c r="U7176" s="2"/>
    </row>
    <row r="7177" spans="11:21" x14ac:dyDescent="0.35">
      <c r="K7177" s="4"/>
      <c r="T7177" s="2"/>
      <c r="U7177" s="2"/>
    </row>
    <row r="7178" spans="11:21" x14ac:dyDescent="0.35">
      <c r="K7178" s="4"/>
      <c r="T7178" s="2"/>
      <c r="U7178" s="2"/>
    </row>
    <row r="7179" spans="11:21" x14ac:dyDescent="0.35">
      <c r="K7179" s="4"/>
      <c r="T7179" s="2"/>
      <c r="U7179" s="2"/>
    </row>
    <row r="7180" spans="11:21" x14ac:dyDescent="0.35">
      <c r="K7180" s="4"/>
      <c r="T7180" s="2"/>
      <c r="U7180" s="2"/>
    </row>
    <row r="7181" spans="11:21" x14ac:dyDescent="0.35">
      <c r="K7181" s="4"/>
      <c r="T7181" s="2"/>
      <c r="U7181" s="2"/>
    </row>
    <row r="7182" spans="11:21" x14ac:dyDescent="0.35">
      <c r="K7182" s="4"/>
      <c r="T7182" s="2"/>
      <c r="U7182" s="2"/>
    </row>
    <row r="7183" spans="11:21" x14ac:dyDescent="0.35">
      <c r="K7183" s="4"/>
      <c r="T7183" s="2"/>
      <c r="U7183" s="2"/>
    </row>
    <row r="7184" spans="11:21" x14ac:dyDescent="0.35">
      <c r="K7184" s="4"/>
      <c r="T7184" s="2"/>
      <c r="U7184" s="2"/>
    </row>
    <row r="7185" spans="11:21" x14ac:dyDescent="0.35">
      <c r="K7185" s="4"/>
      <c r="T7185" s="2"/>
      <c r="U7185" s="2"/>
    </row>
    <row r="7186" spans="11:21" x14ac:dyDescent="0.35">
      <c r="K7186" s="4"/>
      <c r="T7186" s="2"/>
      <c r="U7186" s="2"/>
    </row>
    <row r="7187" spans="11:21" x14ac:dyDescent="0.35">
      <c r="K7187" s="4"/>
      <c r="T7187" s="2"/>
      <c r="U7187" s="2"/>
    </row>
    <row r="7188" spans="11:21" x14ac:dyDescent="0.35">
      <c r="K7188" s="4"/>
      <c r="T7188" s="2"/>
      <c r="U7188" s="2"/>
    </row>
    <row r="7189" spans="11:21" x14ac:dyDescent="0.35">
      <c r="K7189" s="4"/>
      <c r="T7189" s="2"/>
      <c r="U7189" s="2"/>
    </row>
    <row r="7190" spans="11:21" x14ac:dyDescent="0.35">
      <c r="K7190" s="4"/>
      <c r="T7190" s="2"/>
      <c r="U7190" s="2"/>
    </row>
    <row r="7191" spans="11:21" x14ac:dyDescent="0.35">
      <c r="K7191" s="4"/>
      <c r="T7191" s="2"/>
      <c r="U7191" s="2"/>
    </row>
    <row r="7192" spans="11:21" x14ac:dyDescent="0.35">
      <c r="K7192" s="4"/>
      <c r="T7192" s="2"/>
      <c r="U7192" s="2"/>
    </row>
    <row r="7193" spans="11:21" x14ac:dyDescent="0.35">
      <c r="K7193" s="4"/>
      <c r="T7193" s="2"/>
      <c r="U7193" s="2"/>
    </row>
    <row r="7194" spans="11:21" x14ac:dyDescent="0.35">
      <c r="K7194" s="4"/>
      <c r="T7194" s="2"/>
      <c r="U7194" s="2"/>
    </row>
    <row r="7195" spans="11:21" x14ac:dyDescent="0.35">
      <c r="K7195" s="4"/>
      <c r="T7195" s="2"/>
      <c r="U7195" s="2"/>
    </row>
    <row r="7196" spans="11:21" x14ac:dyDescent="0.35">
      <c r="K7196" s="4"/>
      <c r="T7196" s="2"/>
      <c r="U7196" s="2"/>
    </row>
    <row r="7197" spans="11:21" x14ac:dyDescent="0.35">
      <c r="K7197" s="4"/>
      <c r="T7197" s="2"/>
      <c r="U7197" s="2"/>
    </row>
    <row r="7198" spans="11:21" x14ac:dyDescent="0.35">
      <c r="K7198" s="4"/>
      <c r="T7198" s="2"/>
      <c r="U7198" s="2"/>
    </row>
    <row r="7199" spans="11:21" x14ac:dyDescent="0.35">
      <c r="K7199" s="4"/>
      <c r="T7199" s="2"/>
      <c r="U7199" s="2"/>
    </row>
    <row r="7200" spans="11:21" x14ac:dyDescent="0.35">
      <c r="K7200" s="4"/>
      <c r="T7200" s="2"/>
      <c r="U7200" s="2"/>
    </row>
    <row r="7201" spans="11:21" x14ac:dyDescent="0.35">
      <c r="K7201" s="4"/>
      <c r="T7201" s="2"/>
      <c r="U7201" s="2"/>
    </row>
    <row r="7202" spans="11:21" x14ac:dyDescent="0.35">
      <c r="K7202" s="4"/>
      <c r="T7202" s="2"/>
      <c r="U7202" s="2"/>
    </row>
    <row r="7203" spans="11:21" x14ac:dyDescent="0.35">
      <c r="K7203" s="4"/>
      <c r="T7203" s="2"/>
      <c r="U7203" s="2"/>
    </row>
    <row r="7204" spans="11:21" x14ac:dyDescent="0.35">
      <c r="K7204" s="4"/>
      <c r="T7204" s="2"/>
      <c r="U7204" s="2"/>
    </row>
    <row r="7205" spans="11:21" x14ac:dyDescent="0.35">
      <c r="K7205" s="4"/>
      <c r="T7205" s="2"/>
      <c r="U7205" s="2"/>
    </row>
    <row r="7206" spans="11:21" x14ac:dyDescent="0.35">
      <c r="K7206" s="4"/>
      <c r="T7206" s="2"/>
      <c r="U7206" s="2"/>
    </row>
    <row r="7207" spans="11:21" x14ac:dyDescent="0.35">
      <c r="K7207" s="4"/>
      <c r="T7207" s="2"/>
      <c r="U7207" s="2"/>
    </row>
    <row r="7208" spans="11:21" x14ac:dyDescent="0.35">
      <c r="K7208" s="4"/>
      <c r="T7208" s="2"/>
      <c r="U7208" s="2"/>
    </row>
    <row r="7209" spans="11:21" x14ac:dyDescent="0.35">
      <c r="K7209" s="4"/>
      <c r="T7209" s="2"/>
      <c r="U7209" s="2"/>
    </row>
    <row r="7210" spans="11:21" x14ac:dyDescent="0.35">
      <c r="K7210" s="4"/>
      <c r="T7210" s="2"/>
      <c r="U7210" s="2"/>
    </row>
    <row r="7211" spans="11:21" x14ac:dyDescent="0.35">
      <c r="K7211" s="4"/>
      <c r="T7211" s="2"/>
      <c r="U7211" s="2"/>
    </row>
    <row r="7212" spans="11:21" x14ac:dyDescent="0.35">
      <c r="K7212" s="4"/>
      <c r="T7212" s="2"/>
      <c r="U7212" s="2"/>
    </row>
    <row r="7213" spans="11:21" x14ac:dyDescent="0.35">
      <c r="K7213" s="4"/>
      <c r="T7213" s="2"/>
      <c r="U7213" s="2"/>
    </row>
    <row r="7214" spans="11:21" x14ac:dyDescent="0.35">
      <c r="K7214" s="4"/>
      <c r="T7214" s="2"/>
      <c r="U7214" s="2"/>
    </row>
    <row r="7215" spans="11:21" x14ac:dyDescent="0.35">
      <c r="K7215" s="4"/>
      <c r="T7215" s="2"/>
      <c r="U7215" s="2"/>
    </row>
    <row r="7216" spans="11:21" x14ac:dyDescent="0.35">
      <c r="K7216" s="4"/>
      <c r="T7216" s="2"/>
      <c r="U7216" s="2"/>
    </row>
    <row r="7217" spans="11:21" x14ac:dyDescent="0.35">
      <c r="K7217" s="4"/>
      <c r="T7217" s="2"/>
      <c r="U7217" s="2"/>
    </row>
    <row r="7218" spans="11:21" x14ac:dyDescent="0.35">
      <c r="K7218" s="4"/>
      <c r="T7218" s="2"/>
      <c r="U7218" s="2"/>
    </row>
    <row r="7219" spans="11:21" x14ac:dyDescent="0.35">
      <c r="K7219" s="4"/>
      <c r="T7219" s="2"/>
      <c r="U7219" s="2"/>
    </row>
    <row r="7220" spans="11:21" x14ac:dyDescent="0.35">
      <c r="K7220" s="4"/>
      <c r="T7220" s="2"/>
      <c r="U7220" s="2"/>
    </row>
    <row r="7221" spans="11:21" x14ac:dyDescent="0.35">
      <c r="K7221" s="4"/>
      <c r="T7221" s="2"/>
      <c r="U7221" s="2"/>
    </row>
    <row r="7222" spans="11:21" x14ac:dyDescent="0.35">
      <c r="K7222" s="4"/>
      <c r="T7222" s="2"/>
      <c r="U7222" s="2"/>
    </row>
    <row r="7223" spans="11:21" x14ac:dyDescent="0.35">
      <c r="K7223" s="4"/>
      <c r="T7223" s="2"/>
      <c r="U7223" s="2"/>
    </row>
    <row r="7224" spans="11:21" x14ac:dyDescent="0.35">
      <c r="K7224" s="4"/>
      <c r="T7224" s="2"/>
      <c r="U7224" s="2"/>
    </row>
    <row r="7225" spans="11:21" x14ac:dyDescent="0.35">
      <c r="K7225" s="4"/>
      <c r="T7225" s="2"/>
      <c r="U7225" s="2"/>
    </row>
    <row r="7226" spans="11:21" x14ac:dyDescent="0.35">
      <c r="K7226" s="4"/>
      <c r="T7226" s="2"/>
      <c r="U7226" s="2"/>
    </row>
    <row r="7227" spans="11:21" x14ac:dyDescent="0.35">
      <c r="K7227" s="4"/>
      <c r="T7227" s="2"/>
      <c r="U7227" s="2"/>
    </row>
    <row r="7228" spans="11:21" x14ac:dyDescent="0.35">
      <c r="K7228" s="4"/>
      <c r="T7228" s="2"/>
      <c r="U7228" s="2"/>
    </row>
    <row r="7229" spans="11:21" x14ac:dyDescent="0.35">
      <c r="K7229" s="4"/>
      <c r="T7229" s="2"/>
      <c r="U7229" s="2"/>
    </row>
    <row r="7230" spans="11:21" x14ac:dyDescent="0.35">
      <c r="K7230" s="4"/>
      <c r="T7230" s="2"/>
      <c r="U7230" s="2"/>
    </row>
    <row r="7231" spans="11:21" x14ac:dyDescent="0.35">
      <c r="K7231" s="4"/>
      <c r="T7231" s="2"/>
      <c r="U7231" s="2"/>
    </row>
    <row r="7232" spans="11:21" x14ac:dyDescent="0.35">
      <c r="K7232" s="4"/>
      <c r="T7232" s="2"/>
      <c r="U7232" s="2"/>
    </row>
    <row r="7233" spans="11:21" x14ac:dyDescent="0.35">
      <c r="K7233" s="4"/>
      <c r="T7233" s="2"/>
      <c r="U7233" s="2"/>
    </row>
    <row r="7234" spans="11:21" x14ac:dyDescent="0.35">
      <c r="K7234" s="4"/>
      <c r="T7234" s="2"/>
      <c r="U7234" s="2"/>
    </row>
    <row r="7235" spans="11:21" x14ac:dyDescent="0.35">
      <c r="K7235" s="4"/>
      <c r="T7235" s="2"/>
      <c r="U7235" s="2"/>
    </row>
    <row r="7236" spans="11:21" x14ac:dyDescent="0.35">
      <c r="K7236" s="4"/>
      <c r="T7236" s="2"/>
      <c r="U7236" s="2"/>
    </row>
    <row r="7237" spans="11:21" x14ac:dyDescent="0.35">
      <c r="K7237" s="4"/>
      <c r="T7237" s="2"/>
      <c r="U7237" s="2"/>
    </row>
    <row r="7238" spans="11:21" x14ac:dyDescent="0.35">
      <c r="K7238" s="4"/>
      <c r="T7238" s="2"/>
      <c r="U7238" s="2"/>
    </row>
    <row r="7239" spans="11:21" x14ac:dyDescent="0.35">
      <c r="K7239" s="4"/>
      <c r="T7239" s="2"/>
      <c r="U7239" s="2"/>
    </row>
    <row r="7240" spans="11:21" x14ac:dyDescent="0.35">
      <c r="K7240" s="4"/>
      <c r="T7240" s="2"/>
      <c r="U7240" s="2"/>
    </row>
    <row r="7241" spans="11:21" x14ac:dyDescent="0.35">
      <c r="K7241" s="4"/>
      <c r="T7241" s="2"/>
      <c r="U7241" s="2"/>
    </row>
    <row r="7242" spans="11:21" x14ac:dyDescent="0.35">
      <c r="K7242" s="4"/>
      <c r="T7242" s="2"/>
      <c r="U7242" s="2"/>
    </row>
    <row r="7243" spans="11:21" x14ac:dyDescent="0.35">
      <c r="K7243" s="4"/>
      <c r="T7243" s="2"/>
      <c r="U7243" s="2"/>
    </row>
    <row r="7244" spans="11:21" x14ac:dyDescent="0.35">
      <c r="K7244" s="4"/>
      <c r="T7244" s="2"/>
      <c r="U7244" s="2"/>
    </row>
    <row r="7245" spans="11:21" x14ac:dyDescent="0.35">
      <c r="K7245" s="4"/>
      <c r="T7245" s="2"/>
      <c r="U7245" s="2"/>
    </row>
    <row r="7246" spans="11:21" x14ac:dyDescent="0.35">
      <c r="K7246" s="4"/>
      <c r="T7246" s="2"/>
      <c r="U7246" s="2"/>
    </row>
    <row r="7247" spans="11:21" x14ac:dyDescent="0.35">
      <c r="K7247" s="4"/>
      <c r="T7247" s="2"/>
      <c r="U7247" s="2"/>
    </row>
    <row r="7248" spans="11:21" x14ac:dyDescent="0.35">
      <c r="K7248" s="4"/>
      <c r="T7248" s="2"/>
      <c r="U7248" s="2"/>
    </row>
    <row r="7249" spans="11:21" x14ac:dyDescent="0.35">
      <c r="K7249" s="4"/>
      <c r="T7249" s="2"/>
      <c r="U7249" s="2"/>
    </row>
    <row r="7250" spans="11:21" x14ac:dyDescent="0.35">
      <c r="K7250" s="4"/>
      <c r="T7250" s="2"/>
      <c r="U7250" s="2"/>
    </row>
    <row r="7251" spans="11:21" x14ac:dyDescent="0.35">
      <c r="K7251" s="4"/>
      <c r="T7251" s="2"/>
      <c r="U7251" s="2"/>
    </row>
    <row r="7252" spans="11:21" x14ac:dyDescent="0.35">
      <c r="K7252" s="4"/>
      <c r="T7252" s="2"/>
      <c r="U7252" s="2"/>
    </row>
    <row r="7253" spans="11:21" x14ac:dyDescent="0.35">
      <c r="K7253" s="4"/>
      <c r="T7253" s="2"/>
      <c r="U7253" s="2"/>
    </row>
    <row r="7254" spans="11:21" x14ac:dyDescent="0.35">
      <c r="K7254" s="4"/>
      <c r="T7254" s="2"/>
      <c r="U7254" s="2"/>
    </row>
    <row r="7255" spans="11:21" x14ac:dyDescent="0.35">
      <c r="K7255" s="4"/>
      <c r="T7255" s="2"/>
      <c r="U7255" s="2"/>
    </row>
    <row r="7256" spans="11:21" x14ac:dyDescent="0.35">
      <c r="K7256" s="4"/>
      <c r="T7256" s="2"/>
      <c r="U7256" s="2"/>
    </row>
    <row r="7257" spans="11:21" x14ac:dyDescent="0.35">
      <c r="K7257" s="4"/>
      <c r="T7257" s="2"/>
      <c r="U7257" s="2"/>
    </row>
    <row r="7258" spans="11:21" x14ac:dyDescent="0.35">
      <c r="K7258" s="4"/>
      <c r="T7258" s="2"/>
      <c r="U7258" s="2"/>
    </row>
    <row r="7259" spans="11:21" x14ac:dyDescent="0.35">
      <c r="K7259" s="4"/>
      <c r="T7259" s="2"/>
      <c r="U7259" s="2"/>
    </row>
    <row r="7260" spans="11:21" x14ac:dyDescent="0.35">
      <c r="K7260" s="4"/>
      <c r="T7260" s="2"/>
      <c r="U7260" s="2"/>
    </row>
    <row r="7261" spans="11:21" x14ac:dyDescent="0.35">
      <c r="K7261" s="4"/>
      <c r="T7261" s="2"/>
      <c r="U7261" s="2"/>
    </row>
    <row r="7262" spans="11:21" x14ac:dyDescent="0.35">
      <c r="K7262" s="4"/>
      <c r="T7262" s="2"/>
      <c r="U7262" s="2"/>
    </row>
    <row r="7263" spans="11:21" x14ac:dyDescent="0.35">
      <c r="K7263" s="4"/>
      <c r="T7263" s="2"/>
      <c r="U7263" s="2"/>
    </row>
    <row r="7264" spans="11:21" x14ac:dyDescent="0.35">
      <c r="K7264" s="4"/>
      <c r="T7264" s="2"/>
      <c r="U7264" s="2"/>
    </row>
    <row r="7265" spans="11:21" x14ac:dyDescent="0.35">
      <c r="K7265" s="4"/>
      <c r="T7265" s="2"/>
      <c r="U7265" s="2"/>
    </row>
    <row r="7266" spans="11:21" x14ac:dyDescent="0.35">
      <c r="K7266" s="4"/>
      <c r="T7266" s="2"/>
      <c r="U7266" s="2"/>
    </row>
    <row r="7267" spans="11:21" x14ac:dyDescent="0.35">
      <c r="K7267" s="4"/>
      <c r="T7267" s="2"/>
      <c r="U7267" s="2"/>
    </row>
    <row r="7268" spans="11:21" x14ac:dyDescent="0.35">
      <c r="K7268" s="4"/>
      <c r="T7268" s="2"/>
      <c r="U7268" s="2"/>
    </row>
    <row r="7269" spans="11:21" x14ac:dyDescent="0.35">
      <c r="K7269" s="4"/>
      <c r="T7269" s="2"/>
      <c r="U7269" s="2"/>
    </row>
    <row r="7270" spans="11:21" x14ac:dyDescent="0.35">
      <c r="K7270" s="4"/>
      <c r="T7270" s="2"/>
      <c r="U7270" s="2"/>
    </row>
    <row r="7271" spans="11:21" x14ac:dyDescent="0.35">
      <c r="K7271" s="4"/>
      <c r="T7271" s="2"/>
      <c r="U7271" s="2"/>
    </row>
    <row r="7272" spans="11:21" x14ac:dyDescent="0.35">
      <c r="K7272" s="4"/>
      <c r="T7272" s="2"/>
      <c r="U7272" s="2"/>
    </row>
    <row r="7273" spans="11:21" x14ac:dyDescent="0.35">
      <c r="K7273" s="4"/>
      <c r="T7273" s="2"/>
      <c r="U7273" s="2"/>
    </row>
    <row r="7274" spans="11:21" x14ac:dyDescent="0.35">
      <c r="K7274" s="4"/>
      <c r="T7274" s="2"/>
      <c r="U7274" s="2"/>
    </row>
    <row r="7275" spans="11:21" x14ac:dyDescent="0.35">
      <c r="K7275" s="4"/>
      <c r="T7275" s="2"/>
      <c r="U7275" s="2"/>
    </row>
    <row r="7276" spans="11:21" x14ac:dyDescent="0.35">
      <c r="K7276" s="4"/>
      <c r="T7276" s="2"/>
      <c r="U7276" s="2"/>
    </row>
    <row r="7277" spans="11:21" x14ac:dyDescent="0.35">
      <c r="K7277" s="4"/>
      <c r="T7277" s="2"/>
      <c r="U7277" s="2"/>
    </row>
    <row r="7278" spans="11:21" x14ac:dyDescent="0.35">
      <c r="K7278" s="4"/>
      <c r="T7278" s="2"/>
      <c r="U7278" s="2"/>
    </row>
    <row r="7279" spans="11:21" x14ac:dyDescent="0.35">
      <c r="K7279" s="4"/>
      <c r="T7279" s="2"/>
      <c r="U7279" s="2"/>
    </row>
    <row r="7280" spans="11:21" x14ac:dyDescent="0.35">
      <c r="K7280" s="4"/>
      <c r="T7280" s="2"/>
      <c r="U7280" s="2"/>
    </row>
    <row r="7281" spans="11:21" x14ac:dyDescent="0.35">
      <c r="K7281" s="4"/>
      <c r="T7281" s="2"/>
      <c r="U7281" s="2"/>
    </row>
    <row r="7282" spans="11:21" x14ac:dyDescent="0.35">
      <c r="K7282" s="4"/>
      <c r="T7282" s="2"/>
      <c r="U7282" s="2"/>
    </row>
    <row r="7283" spans="11:21" x14ac:dyDescent="0.35">
      <c r="K7283" s="4"/>
      <c r="T7283" s="2"/>
      <c r="U7283" s="2"/>
    </row>
    <row r="7284" spans="11:21" x14ac:dyDescent="0.35">
      <c r="K7284" s="4"/>
      <c r="T7284" s="2"/>
      <c r="U7284" s="2"/>
    </row>
    <row r="7285" spans="11:21" x14ac:dyDescent="0.35">
      <c r="K7285" s="4"/>
      <c r="T7285" s="2"/>
      <c r="U7285" s="2"/>
    </row>
    <row r="7286" spans="11:21" x14ac:dyDescent="0.35">
      <c r="K7286" s="4"/>
      <c r="T7286" s="2"/>
      <c r="U7286" s="2"/>
    </row>
    <row r="7287" spans="11:21" x14ac:dyDescent="0.35">
      <c r="K7287" s="4"/>
      <c r="T7287" s="2"/>
      <c r="U7287" s="2"/>
    </row>
    <row r="7288" spans="11:21" x14ac:dyDescent="0.35">
      <c r="K7288" s="4"/>
      <c r="T7288" s="2"/>
      <c r="U7288" s="2"/>
    </row>
    <row r="7289" spans="11:21" x14ac:dyDescent="0.35">
      <c r="K7289" s="4"/>
      <c r="T7289" s="2"/>
      <c r="U7289" s="2"/>
    </row>
    <row r="7290" spans="11:21" x14ac:dyDescent="0.35">
      <c r="K7290" s="4"/>
      <c r="T7290" s="2"/>
      <c r="U7290" s="2"/>
    </row>
    <row r="7291" spans="11:21" x14ac:dyDescent="0.35">
      <c r="K7291" s="4"/>
      <c r="T7291" s="2"/>
      <c r="U7291" s="2"/>
    </row>
    <row r="7292" spans="11:21" x14ac:dyDescent="0.35">
      <c r="K7292" s="4"/>
      <c r="T7292" s="2"/>
      <c r="U7292" s="2"/>
    </row>
    <row r="7293" spans="11:21" x14ac:dyDescent="0.35">
      <c r="K7293" s="4"/>
      <c r="T7293" s="2"/>
      <c r="U7293" s="2"/>
    </row>
    <row r="7294" spans="11:21" x14ac:dyDescent="0.35">
      <c r="K7294" s="4"/>
      <c r="T7294" s="2"/>
      <c r="U7294" s="2"/>
    </row>
    <row r="7295" spans="11:21" x14ac:dyDescent="0.35">
      <c r="K7295" s="4"/>
      <c r="T7295" s="2"/>
      <c r="U7295" s="2"/>
    </row>
    <row r="7296" spans="11:21" x14ac:dyDescent="0.35">
      <c r="K7296" s="4"/>
      <c r="T7296" s="2"/>
      <c r="U7296" s="2"/>
    </row>
    <row r="7297" spans="11:21" x14ac:dyDescent="0.35">
      <c r="K7297" s="4"/>
      <c r="T7297" s="2"/>
      <c r="U7297" s="2"/>
    </row>
    <row r="7298" spans="11:21" x14ac:dyDescent="0.35">
      <c r="K7298" s="4"/>
      <c r="T7298" s="2"/>
      <c r="U7298" s="2"/>
    </row>
    <row r="7299" spans="11:21" x14ac:dyDescent="0.35">
      <c r="K7299" s="4"/>
      <c r="T7299" s="2"/>
      <c r="U7299" s="2"/>
    </row>
    <row r="7300" spans="11:21" x14ac:dyDescent="0.35">
      <c r="K7300" s="4"/>
      <c r="T7300" s="2"/>
      <c r="U7300" s="2"/>
    </row>
    <row r="7301" spans="11:21" x14ac:dyDescent="0.35">
      <c r="K7301" s="4"/>
      <c r="T7301" s="2"/>
      <c r="U7301" s="2"/>
    </row>
    <row r="7302" spans="11:21" x14ac:dyDescent="0.35">
      <c r="K7302" s="4"/>
      <c r="T7302" s="2"/>
      <c r="U7302" s="2"/>
    </row>
    <row r="7303" spans="11:21" x14ac:dyDescent="0.35">
      <c r="K7303" s="4"/>
      <c r="T7303" s="2"/>
      <c r="U7303" s="2"/>
    </row>
    <row r="7304" spans="11:21" x14ac:dyDescent="0.35">
      <c r="K7304" s="4"/>
      <c r="T7304" s="2"/>
      <c r="U7304" s="2"/>
    </row>
    <row r="7305" spans="11:21" x14ac:dyDescent="0.35">
      <c r="K7305" s="4"/>
      <c r="T7305" s="2"/>
      <c r="U7305" s="2"/>
    </row>
    <row r="7306" spans="11:21" x14ac:dyDescent="0.35">
      <c r="K7306" s="4"/>
      <c r="T7306" s="2"/>
      <c r="U7306" s="2"/>
    </row>
    <row r="7307" spans="11:21" x14ac:dyDescent="0.35">
      <c r="K7307" s="4"/>
      <c r="T7307" s="2"/>
      <c r="U7307" s="2"/>
    </row>
    <row r="7308" spans="11:21" x14ac:dyDescent="0.35">
      <c r="K7308" s="4"/>
      <c r="T7308" s="2"/>
      <c r="U7308" s="2"/>
    </row>
    <row r="7309" spans="11:21" x14ac:dyDescent="0.35">
      <c r="K7309" s="4"/>
      <c r="T7309" s="2"/>
      <c r="U7309" s="2"/>
    </row>
    <row r="7310" spans="11:21" x14ac:dyDescent="0.35">
      <c r="K7310" s="4"/>
      <c r="T7310" s="2"/>
      <c r="U7310" s="2"/>
    </row>
    <row r="7311" spans="11:21" x14ac:dyDescent="0.35">
      <c r="K7311" s="4"/>
      <c r="T7311" s="2"/>
      <c r="U7311" s="2"/>
    </row>
    <row r="7312" spans="11:21" x14ac:dyDescent="0.35">
      <c r="K7312" s="4"/>
      <c r="T7312" s="2"/>
      <c r="U7312" s="2"/>
    </row>
    <row r="7313" spans="11:21" x14ac:dyDescent="0.35">
      <c r="K7313" s="4"/>
      <c r="T7313" s="2"/>
      <c r="U7313" s="2"/>
    </row>
    <row r="7314" spans="11:21" x14ac:dyDescent="0.35">
      <c r="K7314" s="4"/>
      <c r="T7314" s="2"/>
      <c r="U7314" s="2"/>
    </row>
    <row r="7315" spans="11:21" x14ac:dyDescent="0.35">
      <c r="K7315" s="4"/>
      <c r="T7315" s="2"/>
      <c r="U7315" s="2"/>
    </row>
    <row r="7316" spans="11:21" x14ac:dyDescent="0.35">
      <c r="K7316" s="4"/>
      <c r="T7316" s="2"/>
      <c r="U7316" s="2"/>
    </row>
    <row r="7317" spans="11:21" x14ac:dyDescent="0.35">
      <c r="K7317" s="4"/>
      <c r="T7317" s="2"/>
      <c r="U7317" s="2"/>
    </row>
    <row r="7318" spans="11:21" x14ac:dyDescent="0.35">
      <c r="K7318" s="4"/>
      <c r="T7318" s="2"/>
      <c r="U7318" s="2"/>
    </row>
    <row r="7319" spans="11:21" x14ac:dyDescent="0.35">
      <c r="K7319" s="4"/>
      <c r="T7319" s="2"/>
      <c r="U7319" s="2"/>
    </row>
    <row r="7320" spans="11:21" x14ac:dyDescent="0.35">
      <c r="K7320" s="4"/>
      <c r="T7320" s="2"/>
      <c r="U7320" s="2"/>
    </row>
    <row r="7321" spans="11:21" x14ac:dyDescent="0.35">
      <c r="K7321" s="4"/>
      <c r="T7321" s="2"/>
      <c r="U7321" s="2"/>
    </row>
    <row r="7322" spans="11:21" x14ac:dyDescent="0.35">
      <c r="K7322" s="4"/>
      <c r="T7322" s="2"/>
      <c r="U7322" s="2"/>
    </row>
    <row r="7323" spans="11:21" x14ac:dyDescent="0.35">
      <c r="K7323" s="4"/>
      <c r="T7323" s="2"/>
      <c r="U7323" s="2"/>
    </row>
    <row r="7324" spans="11:21" x14ac:dyDescent="0.35">
      <c r="K7324" s="4"/>
      <c r="T7324" s="2"/>
      <c r="U7324" s="2"/>
    </row>
    <row r="7325" spans="11:21" x14ac:dyDescent="0.35">
      <c r="K7325" s="4"/>
      <c r="T7325" s="2"/>
      <c r="U7325" s="2"/>
    </row>
    <row r="7326" spans="11:21" x14ac:dyDescent="0.35">
      <c r="K7326" s="4"/>
      <c r="T7326" s="2"/>
      <c r="U7326" s="2"/>
    </row>
    <row r="7327" spans="11:21" x14ac:dyDescent="0.35">
      <c r="K7327" s="4"/>
      <c r="T7327" s="2"/>
      <c r="U7327" s="2"/>
    </row>
    <row r="7328" spans="11:21" x14ac:dyDescent="0.35">
      <c r="K7328" s="4"/>
      <c r="T7328" s="2"/>
      <c r="U7328" s="2"/>
    </row>
    <row r="7329" spans="11:21" x14ac:dyDescent="0.35">
      <c r="K7329" s="4"/>
      <c r="T7329" s="2"/>
      <c r="U7329" s="2"/>
    </row>
    <row r="7330" spans="11:21" x14ac:dyDescent="0.35">
      <c r="K7330" s="4"/>
      <c r="T7330" s="2"/>
      <c r="U7330" s="2"/>
    </row>
    <row r="7331" spans="11:21" x14ac:dyDescent="0.35">
      <c r="K7331" s="4"/>
      <c r="T7331" s="2"/>
      <c r="U7331" s="2"/>
    </row>
    <row r="7332" spans="11:21" x14ac:dyDescent="0.35">
      <c r="K7332" s="4"/>
      <c r="T7332" s="2"/>
      <c r="U7332" s="2"/>
    </row>
    <row r="7333" spans="11:21" x14ac:dyDescent="0.35">
      <c r="K7333" s="4"/>
      <c r="T7333" s="2"/>
      <c r="U7333" s="2"/>
    </row>
    <row r="7334" spans="11:21" x14ac:dyDescent="0.35">
      <c r="K7334" s="4"/>
      <c r="T7334" s="2"/>
      <c r="U7334" s="2"/>
    </row>
    <row r="7335" spans="11:21" x14ac:dyDescent="0.35">
      <c r="K7335" s="4"/>
      <c r="T7335" s="2"/>
      <c r="U7335" s="2"/>
    </row>
    <row r="7336" spans="11:21" x14ac:dyDescent="0.35">
      <c r="K7336" s="4"/>
      <c r="T7336" s="2"/>
      <c r="U7336" s="2"/>
    </row>
    <row r="7337" spans="11:21" x14ac:dyDescent="0.35">
      <c r="K7337" s="4"/>
      <c r="T7337" s="2"/>
      <c r="U7337" s="2"/>
    </row>
    <row r="7338" spans="11:21" x14ac:dyDescent="0.35">
      <c r="K7338" s="4"/>
      <c r="T7338" s="2"/>
      <c r="U7338" s="2"/>
    </row>
    <row r="7339" spans="11:21" x14ac:dyDescent="0.35">
      <c r="K7339" s="4"/>
      <c r="T7339" s="2"/>
      <c r="U7339" s="2"/>
    </row>
    <row r="7340" spans="11:21" x14ac:dyDescent="0.35">
      <c r="K7340" s="4"/>
      <c r="T7340" s="2"/>
      <c r="U7340" s="2"/>
    </row>
    <row r="7341" spans="11:21" x14ac:dyDescent="0.35">
      <c r="K7341" s="4"/>
      <c r="T7341" s="2"/>
      <c r="U7341" s="2"/>
    </row>
    <row r="7342" spans="11:21" x14ac:dyDescent="0.35">
      <c r="K7342" s="4"/>
      <c r="T7342" s="2"/>
      <c r="U7342" s="2"/>
    </row>
    <row r="7343" spans="11:21" x14ac:dyDescent="0.35">
      <c r="K7343" s="4"/>
      <c r="T7343" s="2"/>
      <c r="U7343" s="2"/>
    </row>
    <row r="7344" spans="11:21" x14ac:dyDescent="0.35">
      <c r="K7344" s="4"/>
      <c r="T7344" s="2"/>
      <c r="U7344" s="2"/>
    </row>
    <row r="7345" spans="11:21" x14ac:dyDescent="0.35">
      <c r="K7345" s="4"/>
      <c r="T7345" s="2"/>
      <c r="U7345" s="2"/>
    </row>
    <row r="7346" spans="11:21" x14ac:dyDescent="0.35">
      <c r="K7346" s="4"/>
      <c r="T7346" s="2"/>
      <c r="U7346" s="2"/>
    </row>
    <row r="7347" spans="11:21" x14ac:dyDescent="0.35">
      <c r="K7347" s="4"/>
      <c r="T7347" s="2"/>
      <c r="U7347" s="2"/>
    </row>
    <row r="7348" spans="11:21" x14ac:dyDescent="0.35">
      <c r="K7348" s="4"/>
      <c r="T7348" s="2"/>
      <c r="U7348" s="2"/>
    </row>
    <row r="7349" spans="11:21" x14ac:dyDescent="0.35">
      <c r="K7349" s="4"/>
      <c r="T7349" s="2"/>
      <c r="U7349" s="2"/>
    </row>
    <row r="7350" spans="11:21" x14ac:dyDescent="0.35">
      <c r="K7350" s="4"/>
      <c r="T7350" s="2"/>
      <c r="U7350" s="2"/>
    </row>
    <row r="7351" spans="11:21" x14ac:dyDescent="0.35">
      <c r="K7351" s="4"/>
      <c r="T7351" s="2"/>
      <c r="U7351" s="2"/>
    </row>
    <row r="7352" spans="11:21" x14ac:dyDescent="0.35">
      <c r="K7352" s="4"/>
      <c r="T7352" s="2"/>
      <c r="U7352" s="2"/>
    </row>
    <row r="7353" spans="11:21" x14ac:dyDescent="0.35">
      <c r="K7353" s="4"/>
      <c r="T7353" s="2"/>
      <c r="U7353" s="2"/>
    </row>
    <row r="7354" spans="11:21" x14ac:dyDescent="0.35">
      <c r="K7354" s="4"/>
      <c r="T7354" s="2"/>
      <c r="U7354" s="2"/>
    </row>
    <row r="7355" spans="11:21" x14ac:dyDescent="0.35">
      <c r="K7355" s="4"/>
      <c r="T7355" s="2"/>
      <c r="U7355" s="2"/>
    </row>
    <row r="7356" spans="11:21" x14ac:dyDescent="0.35">
      <c r="K7356" s="4"/>
      <c r="T7356" s="2"/>
      <c r="U7356" s="2"/>
    </row>
    <row r="7357" spans="11:21" x14ac:dyDescent="0.35">
      <c r="K7357" s="4"/>
      <c r="T7357" s="2"/>
      <c r="U7357" s="2"/>
    </row>
    <row r="7358" spans="11:21" x14ac:dyDescent="0.35">
      <c r="K7358" s="4"/>
      <c r="T7358" s="2"/>
      <c r="U7358" s="2"/>
    </row>
    <row r="7359" spans="11:21" x14ac:dyDescent="0.35">
      <c r="K7359" s="4"/>
      <c r="T7359" s="2"/>
      <c r="U7359" s="2"/>
    </row>
    <row r="7360" spans="11:21" x14ac:dyDescent="0.35">
      <c r="K7360" s="4"/>
      <c r="T7360" s="2"/>
      <c r="U7360" s="2"/>
    </row>
    <row r="7361" spans="11:21" x14ac:dyDescent="0.35">
      <c r="K7361" s="4"/>
      <c r="T7361" s="2"/>
      <c r="U7361" s="2"/>
    </row>
    <row r="7362" spans="11:21" x14ac:dyDescent="0.35">
      <c r="K7362" s="4"/>
      <c r="T7362" s="2"/>
      <c r="U7362" s="2"/>
    </row>
    <row r="7363" spans="11:21" x14ac:dyDescent="0.35">
      <c r="K7363" s="4"/>
      <c r="T7363" s="2"/>
      <c r="U7363" s="2"/>
    </row>
    <row r="7364" spans="11:21" x14ac:dyDescent="0.35">
      <c r="K7364" s="4"/>
      <c r="T7364" s="2"/>
      <c r="U7364" s="2"/>
    </row>
    <row r="7365" spans="11:21" x14ac:dyDescent="0.35">
      <c r="K7365" s="4"/>
      <c r="T7365" s="2"/>
      <c r="U7365" s="2"/>
    </row>
    <row r="7366" spans="11:21" x14ac:dyDescent="0.35">
      <c r="K7366" s="4"/>
      <c r="T7366" s="2"/>
      <c r="U7366" s="2"/>
    </row>
    <row r="7367" spans="11:21" x14ac:dyDescent="0.35">
      <c r="K7367" s="4"/>
      <c r="T7367" s="2"/>
      <c r="U7367" s="2"/>
    </row>
    <row r="7368" spans="11:21" x14ac:dyDescent="0.35">
      <c r="K7368" s="4"/>
      <c r="T7368" s="2"/>
      <c r="U7368" s="2"/>
    </row>
    <row r="7369" spans="11:21" x14ac:dyDescent="0.35">
      <c r="K7369" s="4"/>
      <c r="T7369" s="2"/>
      <c r="U7369" s="2"/>
    </row>
    <row r="7370" spans="11:21" x14ac:dyDescent="0.35">
      <c r="K7370" s="4"/>
      <c r="T7370" s="2"/>
      <c r="U7370" s="2"/>
    </row>
    <row r="7371" spans="11:21" x14ac:dyDescent="0.35">
      <c r="K7371" s="4"/>
      <c r="T7371" s="2"/>
      <c r="U7371" s="2"/>
    </row>
    <row r="7372" spans="11:21" x14ac:dyDescent="0.35">
      <c r="K7372" s="4"/>
      <c r="T7372" s="2"/>
      <c r="U7372" s="2"/>
    </row>
    <row r="7373" spans="11:21" x14ac:dyDescent="0.35">
      <c r="K7373" s="4"/>
      <c r="T7373" s="2"/>
      <c r="U7373" s="2"/>
    </row>
    <row r="7374" spans="11:21" x14ac:dyDescent="0.35">
      <c r="K7374" s="4"/>
      <c r="T7374" s="2"/>
      <c r="U7374" s="2"/>
    </row>
    <row r="7375" spans="11:21" x14ac:dyDescent="0.35">
      <c r="K7375" s="4"/>
      <c r="T7375" s="2"/>
      <c r="U7375" s="2"/>
    </row>
    <row r="7376" spans="11:21" x14ac:dyDescent="0.35">
      <c r="K7376" s="4"/>
      <c r="T7376" s="2"/>
      <c r="U7376" s="2"/>
    </row>
    <row r="7377" spans="11:21" x14ac:dyDescent="0.35">
      <c r="K7377" s="4"/>
      <c r="T7377" s="2"/>
      <c r="U7377" s="2"/>
    </row>
    <row r="7378" spans="11:21" x14ac:dyDescent="0.35">
      <c r="K7378" s="4"/>
      <c r="T7378" s="2"/>
      <c r="U7378" s="2"/>
    </row>
    <row r="7379" spans="11:21" x14ac:dyDescent="0.35">
      <c r="K7379" s="4"/>
      <c r="T7379" s="2"/>
      <c r="U7379" s="2"/>
    </row>
    <row r="7380" spans="11:21" x14ac:dyDescent="0.35">
      <c r="K7380" s="4"/>
      <c r="T7380" s="2"/>
      <c r="U7380" s="2"/>
    </row>
    <row r="7381" spans="11:21" x14ac:dyDescent="0.35">
      <c r="K7381" s="4"/>
      <c r="T7381" s="2"/>
      <c r="U7381" s="2"/>
    </row>
    <row r="7382" spans="11:21" x14ac:dyDescent="0.35">
      <c r="K7382" s="4"/>
      <c r="T7382" s="2"/>
      <c r="U7382" s="2"/>
    </row>
    <row r="7383" spans="11:21" x14ac:dyDescent="0.35">
      <c r="K7383" s="4"/>
      <c r="T7383" s="2"/>
      <c r="U7383" s="2"/>
    </row>
    <row r="7384" spans="11:21" x14ac:dyDescent="0.35">
      <c r="K7384" s="4"/>
      <c r="T7384" s="2"/>
      <c r="U7384" s="2"/>
    </row>
    <row r="7385" spans="11:21" x14ac:dyDescent="0.35">
      <c r="K7385" s="4"/>
      <c r="T7385" s="2"/>
      <c r="U7385" s="2"/>
    </row>
    <row r="7386" spans="11:21" x14ac:dyDescent="0.35">
      <c r="K7386" s="4"/>
      <c r="T7386" s="2"/>
      <c r="U7386" s="2"/>
    </row>
    <row r="7387" spans="11:21" x14ac:dyDescent="0.35">
      <c r="K7387" s="4"/>
      <c r="T7387" s="2"/>
      <c r="U7387" s="2"/>
    </row>
    <row r="7388" spans="11:21" x14ac:dyDescent="0.35">
      <c r="K7388" s="4"/>
      <c r="T7388" s="2"/>
      <c r="U7388" s="2"/>
    </row>
    <row r="7389" spans="11:21" x14ac:dyDescent="0.35">
      <c r="K7389" s="4"/>
      <c r="T7389" s="2"/>
      <c r="U7389" s="2"/>
    </row>
    <row r="7390" spans="11:21" x14ac:dyDescent="0.35">
      <c r="K7390" s="4"/>
      <c r="T7390" s="2"/>
      <c r="U7390" s="2"/>
    </row>
    <row r="7391" spans="11:21" x14ac:dyDescent="0.35">
      <c r="K7391" s="4"/>
      <c r="T7391" s="2"/>
      <c r="U7391" s="2"/>
    </row>
    <row r="7392" spans="11:21" x14ac:dyDescent="0.35">
      <c r="K7392" s="4"/>
      <c r="T7392" s="2"/>
      <c r="U7392" s="2"/>
    </row>
    <row r="7393" spans="11:21" x14ac:dyDescent="0.35">
      <c r="K7393" s="4"/>
      <c r="T7393" s="2"/>
      <c r="U7393" s="2"/>
    </row>
    <row r="7394" spans="11:21" x14ac:dyDescent="0.35">
      <c r="K7394" s="4"/>
      <c r="T7394" s="2"/>
      <c r="U7394" s="2"/>
    </row>
    <row r="7395" spans="11:21" x14ac:dyDescent="0.35">
      <c r="K7395" s="4"/>
      <c r="T7395" s="2"/>
      <c r="U7395" s="2"/>
    </row>
    <row r="7396" spans="11:21" x14ac:dyDescent="0.35">
      <c r="K7396" s="4"/>
      <c r="T7396" s="2"/>
      <c r="U7396" s="2"/>
    </row>
    <row r="7397" spans="11:21" x14ac:dyDescent="0.35">
      <c r="K7397" s="4"/>
      <c r="T7397" s="2"/>
      <c r="U7397" s="2"/>
    </row>
    <row r="7398" spans="11:21" x14ac:dyDescent="0.35">
      <c r="K7398" s="4"/>
      <c r="T7398" s="2"/>
      <c r="U7398" s="2"/>
    </row>
    <row r="7399" spans="11:21" x14ac:dyDescent="0.35">
      <c r="K7399" s="4"/>
      <c r="T7399" s="2"/>
      <c r="U7399" s="2"/>
    </row>
    <row r="7400" spans="11:21" x14ac:dyDescent="0.35">
      <c r="K7400" s="4"/>
      <c r="T7400" s="2"/>
      <c r="U7400" s="2"/>
    </row>
    <row r="7401" spans="11:21" x14ac:dyDescent="0.35">
      <c r="K7401" s="4"/>
      <c r="T7401" s="2"/>
      <c r="U7401" s="2"/>
    </row>
    <row r="7402" spans="11:21" x14ac:dyDescent="0.35">
      <c r="K7402" s="4"/>
      <c r="T7402" s="2"/>
      <c r="U7402" s="2"/>
    </row>
    <row r="7403" spans="11:21" x14ac:dyDescent="0.35">
      <c r="K7403" s="4"/>
      <c r="T7403" s="2"/>
      <c r="U7403" s="2"/>
    </row>
    <row r="7404" spans="11:21" x14ac:dyDescent="0.35">
      <c r="K7404" s="4"/>
      <c r="T7404" s="2"/>
      <c r="U7404" s="2"/>
    </row>
    <row r="7405" spans="11:21" x14ac:dyDescent="0.35">
      <c r="K7405" s="4"/>
      <c r="T7405" s="2"/>
      <c r="U7405" s="2"/>
    </row>
    <row r="7406" spans="11:21" x14ac:dyDescent="0.35">
      <c r="K7406" s="4"/>
      <c r="T7406" s="2"/>
      <c r="U7406" s="2"/>
    </row>
    <row r="7407" spans="11:21" x14ac:dyDescent="0.35">
      <c r="K7407" s="4"/>
      <c r="T7407" s="2"/>
      <c r="U7407" s="2"/>
    </row>
    <row r="7408" spans="11:21" x14ac:dyDescent="0.35">
      <c r="K7408" s="4"/>
      <c r="T7408" s="2"/>
      <c r="U7408" s="2"/>
    </row>
    <row r="7409" spans="11:21" x14ac:dyDescent="0.35">
      <c r="K7409" s="4"/>
      <c r="T7409" s="2"/>
      <c r="U7409" s="2"/>
    </row>
    <row r="7410" spans="11:21" x14ac:dyDescent="0.35">
      <c r="K7410" s="4"/>
      <c r="T7410" s="2"/>
      <c r="U7410" s="2"/>
    </row>
    <row r="7411" spans="11:21" x14ac:dyDescent="0.35">
      <c r="K7411" s="4"/>
      <c r="T7411" s="2"/>
      <c r="U7411" s="2"/>
    </row>
    <row r="7412" spans="11:21" x14ac:dyDescent="0.35">
      <c r="K7412" s="4"/>
      <c r="T7412" s="2"/>
      <c r="U7412" s="2"/>
    </row>
    <row r="7413" spans="11:21" x14ac:dyDescent="0.35">
      <c r="K7413" s="4"/>
      <c r="T7413" s="2"/>
      <c r="U7413" s="2"/>
    </row>
    <row r="7414" spans="11:21" x14ac:dyDescent="0.35">
      <c r="K7414" s="4"/>
      <c r="T7414" s="2"/>
      <c r="U7414" s="2"/>
    </row>
    <row r="7415" spans="11:21" x14ac:dyDescent="0.35">
      <c r="K7415" s="4"/>
      <c r="T7415" s="2"/>
      <c r="U7415" s="2"/>
    </row>
    <row r="7416" spans="11:21" x14ac:dyDescent="0.35">
      <c r="K7416" s="4"/>
      <c r="T7416" s="2"/>
      <c r="U7416" s="2"/>
    </row>
    <row r="7417" spans="11:21" x14ac:dyDescent="0.35">
      <c r="K7417" s="4"/>
      <c r="T7417" s="2"/>
      <c r="U7417" s="2"/>
    </row>
    <row r="7418" spans="11:21" x14ac:dyDescent="0.35">
      <c r="K7418" s="4"/>
      <c r="T7418" s="2"/>
      <c r="U7418" s="2"/>
    </row>
    <row r="7419" spans="11:21" x14ac:dyDescent="0.35">
      <c r="K7419" s="4"/>
      <c r="T7419" s="2"/>
      <c r="U7419" s="2"/>
    </row>
    <row r="7420" spans="11:21" x14ac:dyDescent="0.35">
      <c r="K7420" s="4"/>
      <c r="T7420" s="2"/>
      <c r="U7420" s="2"/>
    </row>
    <row r="7421" spans="11:21" x14ac:dyDescent="0.35">
      <c r="K7421" s="4"/>
      <c r="T7421" s="2"/>
      <c r="U7421" s="2"/>
    </row>
    <row r="7422" spans="11:21" x14ac:dyDescent="0.35">
      <c r="K7422" s="4"/>
      <c r="T7422" s="2"/>
      <c r="U7422" s="2"/>
    </row>
    <row r="7423" spans="11:21" x14ac:dyDescent="0.35">
      <c r="K7423" s="4"/>
      <c r="T7423" s="2"/>
      <c r="U7423" s="2"/>
    </row>
    <row r="7424" spans="11:21" x14ac:dyDescent="0.35">
      <c r="K7424" s="4"/>
      <c r="T7424" s="2"/>
      <c r="U7424" s="2"/>
    </row>
    <row r="7425" spans="11:21" x14ac:dyDescent="0.35">
      <c r="K7425" s="4"/>
      <c r="T7425" s="2"/>
      <c r="U7425" s="2"/>
    </row>
    <row r="7426" spans="11:21" x14ac:dyDescent="0.35">
      <c r="K7426" s="4"/>
      <c r="T7426" s="2"/>
      <c r="U7426" s="2"/>
    </row>
    <row r="7427" spans="11:21" x14ac:dyDescent="0.35">
      <c r="K7427" s="4"/>
      <c r="T7427" s="2"/>
      <c r="U7427" s="2"/>
    </row>
    <row r="7428" spans="11:21" x14ac:dyDescent="0.35">
      <c r="K7428" s="4"/>
      <c r="T7428" s="2"/>
      <c r="U7428" s="2"/>
    </row>
    <row r="7429" spans="11:21" x14ac:dyDescent="0.35">
      <c r="K7429" s="4"/>
      <c r="T7429" s="2"/>
      <c r="U7429" s="2"/>
    </row>
    <row r="7430" spans="11:21" x14ac:dyDescent="0.35">
      <c r="K7430" s="4"/>
      <c r="T7430" s="2"/>
      <c r="U7430" s="2"/>
    </row>
    <row r="7431" spans="11:21" x14ac:dyDescent="0.35">
      <c r="K7431" s="4"/>
      <c r="T7431" s="2"/>
      <c r="U7431" s="2"/>
    </row>
    <row r="7432" spans="11:21" x14ac:dyDescent="0.35">
      <c r="K7432" s="4"/>
      <c r="T7432" s="2"/>
      <c r="U7432" s="2"/>
    </row>
    <row r="7433" spans="11:21" x14ac:dyDescent="0.35">
      <c r="K7433" s="4"/>
      <c r="T7433" s="2"/>
      <c r="U7433" s="2"/>
    </row>
    <row r="7434" spans="11:21" x14ac:dyDescent="0.35">
      <c r="K7434" s="4"/>
      <c r="T7434" s="2"/>
      <c r="U7434" s="2"/>
    </row>
    <row r="7435" spans="11:21" x14ac:dyDescent="0.35">
      <c r="K7435" s="4"/>
      <c r="T7435" s="2"/>
      <c r="U7435" s="2"/>
    </row>
    <row r="7436" spans="11:21" x14ac:dyDescent="0.35">
      <c r="K7436" s="4"/>
      <c r="T7436" s="2"/>
      <c r="U7436" s="2"/>
    </row>
    <row r="7437" spans="11:21" x14ac:dyDescent="0.35">
      <c r="K7437" s="4"/>
      <c r="T7437" s="2"/>
      <c r="U7437" s="2"/>
    </row>
    <row r="7438" spans="11:21" x14ac:dyDescent="0.35">
      <c r="K7438" s="4"/>
      <c r="T7438" s="2"/>
      <c r="U7438" s="2"/>
    </row>
    <row r="7439" spans="11:21" x14ac:dyDescent="0.35">
      <c r="K7439" s="4"/>
      <c r="T7439" s="2"/>
      <c r="U7439" s="2"/>
    </row>
    <row r="7440" spans="11:21" x14ac:dyDescent="0.35">
      <c r="K7440" s="4"/>
      <c r="T7440" s="2"/>
      <c r="U7440" s="2"/>
    </row>
    <row r="7441" spans="11:21" x14ac:dyDescent="0.35">
      <c r="K7441" s="4"/>
      <c r="T7441" s="2"/>
      <c r="U7441" s="2"/>
    </row>
    <row r="7442" spans="11:21" x14ac:dyDescent="0.35">
      <c r="K7442" s="4"/>
      <c r="T7442" s="2"/>
      <c r="U7442" s="2"/>
    </row>
    <row r="7443" spans="11:21" x14ac:dyDescent="0.35">
      <c r="K7443" s="4"/>
      <c r="T7443" s="2"/>
      <c r="U7443" s="2"/>
    </row>
    <row r="7444" spans="11:21" x14ac:dyDescent="0.35">
      <c r="K7444" s="4"/>
      <c r="T7444" s="2"/>
      <c r="U7444" s="2"/>
    </row>
    <row r="7445" spans="11:21" x14ac:dyDescent="0.35">
      <c r="K7445" s="4"/>
      <c r="T7445" s="2"/>
      <c r="U7445" s="2"/>
    </row>
    <row r="7446" spans="11:21" x14ac:dyDescent="0.35">
      <c r="K7446" s="4"/>
      <c r="T7446" s="2"/>
      <c r="U7446" s="2"/>
    </row>
    <row r="7447" spans="11:21" x14ac:dyDescent="0.35">
      <c r="K7447" s="4"/>
      <c r="T7447" s="2"/>
      <c r="U7447" s="2"/>
    </row>
    <row r="7448" spans="11:21" x14ac:dyDescent="0.35">
      <c r="K7448" s="4"/>
      <c r="T7448" s="2"/>
      <c r="U7448" s="2"/>
    </row>
    <row r="7449" spans="11:21" x14ac:dyDescent="0.35">
      <c r="K7449" s="4"/>
      <c r="T7449" s="2"/>
      <c r="U7449" s="2"/>
    </row>
    <row r="7450" spans="11:21" x14ac:dyDescent="0.35">
      <c r="K7450" s="4"/>
      <c r="T7450" s="2"/>
      <c r="U7450" s="2"/>
    </row>
    <row r="7451" spans="11:21" x14ac:dyDescent="0.35">
      <c r="K7451" s="4"/>
      <c r="T7451" s="2"/>
      <c r="U7451" s="2"/>
    </row>
    <row r="7452" spans="11:21" x14ac:dyDescent="0.35">
      <c r="K7452" s="4"/>
      <c r="T7452" s="2"/>
      <c r="U7452" s="2"/>
    </row>
    <row r="7453" spans="11:21" x14ac:dyDescent="0.35">
      <c r="K7453" s="4"/>
      <c r="T7453" s="2"/>
      <c r="U7453" s="2"/>
    </row>
    <row r="7454" spans="11:21" x14ac:dyDescent="0.35">
      <c r="K7454" s="4"/>
      <c r="T7454" s="2"/>
      <c r="U7454" s="2"/>
    </row>
    <row r="7455" spans="11:21" x14ac:dyDescent="0.35">
      <c r="K7455" s="4"/>
      <c r="T7455" s="2"/>
      <c r="U7455" s="2"/>
    </row>
    <row r="7456" spans="11:21" x14ac:dyDescent="0.35">
      <c r="K7456" s="4"/>
      <c r="T7456" s="2"/>
      <c r="U7456" s="2"/>
    </row>
    <row r="7457" spans="11:21" x14ac:dyDescent="0.35">
      <c r="K7457" s="4"/>
      <c r="T7457" s="2"/>
      <c r="U7457" s="2"/>
    </row>
    <row r="7458" spans="11:21" x14ac:dyDescent="0.35">
      <c r="K7458" s="4"/>
      <c r="T7458" s="2"/>
      <c r="U7458" s="2"/>
    </row>
    <row r="7459" spans="11:21" x14ac:dyDescent="0.35">
      <c r="K7459" s="4"/>
      <c r="T7459" s="2"/>
      <c r="U7459" s="2"/>
    </row>
    <row r="7460" spans="11:21" x14ac:dyDescent="0.35">
      <c r="K7460" s="4"/>
      <c r="T7460" s="2"/>
      <c r="U7460" s="2"/>
    </row>
    <row r="7461" spans="11:21" x14ac:dyDescent="0.35">
      <c r="K7461" s="4"/>
      <c r="T7461" s="2"/>
      <c r="U7461" s="2"/>
    </row>
    <row r="7462" spans="11:21" x14ac:dyDescent="0.35">
      <c r="K7462" s="4"/>
      <c r="T7462" s="2"/>
      <c r="U7462" s="2"/>
    </row>
    <row r="7463" spans="11:21" x14ac:dyDescent="0.35">
      <c r="K7463" s="4"/>
      <c r="T7463" s="2"/>
      <c r="U7463" s="2"/>
    </row>
    <row r="7464" spans="11:21" x14ac:dyDescent="0.35">
      <c r="K7464" s="4"/>
      <c r="T7464" s="2"/>
      <c r="U7464" s="2"/>
    </row>
    <row r="7465" spans="11:21" x14ac:dyDescent="0.35">
      <c r="K7465" s="4"/>
      <c r="T7465" s="2"/>
      <c r="U7465" s="2"/>
    </row>
    <row r="7466" spans="11:21" x14ac:dyDescent="0.35">
      <c r="K7466" s="4"/>
      <c r="T7466" s="2"/>
      <c r="U7466" s="2"/>
    </row>
    <row r="7467" spans="11:21" x14ac:dyDescent="0.35">
      <c r="K7467" s="4"/>
      <c r="T7467" s="2"/>
      <c r="U7467" s="2"/>
    </row>
    <row r="7468" spans="11:21" x14ac:dyDescent="0.35">
      <c r="K7468" s="4"/>
      <c r="T7468" s="2"/>
      <c r="U7468" s="2"/>
    </row>
    <row r="7469" spans="11:21" x14ac:dyDescent="0.35">
      <c r="K7469" s="4"/>
      <c r="T7469" s="2"/>
      <c r="U7469" s="2"/>
    </row>
    <row r="7470" spans="11:21" x14ac:dyDescent="0.35">
      <c r="K7470" s="4"/>
      <c r="T7470" s="2"/>
      <c r="U7470" s="2"/>
    </row>
    <row r="7471" spans="11:21" x14ac:dyDescent="0.35">
      <c r="K7471" s="4"/>
      <c r="T7471" s="2"/>
      <c r="U7471" s="2"/>
    </row>
    <row r="7472" spans="11:21" x14ac:dyDescent="0.35">
      <c r="K7472" s="4"/>
      <c r="T7472" s="2"/>
      <c r="U7472" s="2"/>
    </row>
    <row r="7473" spans="11:21" x14ac:dyDescent="0.35">
      <c r="K7473" s="4"/>
      <c r="T7473" s="2"/>
      <c r="U7473" s="2"/>
    </row>
    <row r="7474" spans="11:21" x14ac:dyDescent="0.35">
      <c r="K7474" s="4"/>
      <c r="T7474" s="2"/>
      <c r="U7474" s="2"/>
    </row>
    <row r="7475" spans="11:21" x14ac:dyDescent="0.35">
      <c r="K7475" s="4"/>
      <c r="T7475" s="2"/>
      <c r="U7475" s="2"/>
    </row>
    <row r="7476" spans="11:21" x14ac:dyDescent="0.35">
      <c r="K7476" s="4"/>
      <c r="T7476" s="2"/>
      <c r="U7476" s="2"/>
    </row>
    <row r="7477" spans="11:21" x14ac:dyDescent="0.35">
      <c r="K7477" s="4"/>
      <c r="T7477" s="2"/>
      <c r="U7477" s="2"/>
    </row>
    <row r="7478" spans="11:21" x14ac:dyDescent="0.35">
      <c r="K7478" s="4"/>
      <c r="T7478" s="2"/>
      <c r="U7478" s="2"/>
    </row>
    <row r="7479" spans="11:21" x14ac:dyDescent="0.35">
      <c r="K7479" s="4"/>
      <c r="T7479" s="2"/>
      <c r="U7479" s="2"/>
    </row>
    <row r="7480" spans="11:21" x14ac:dyDescent="0.35">
      <c r="K7480" s="4"/>
      <c r="T7480" s="2"/>
      <c r="U7480" s="2"/>
    </row>
    <row r="7481" spans="11:21" x14ac:dyDescent="0.35">
      <c r="K7481" s="4"/>
      <c r="T7481" s="2"/>
      <c r="U7481" s="2"/>
    </row>
    <row r="7482" spans="11:21" x14ac:dyDescent="0.35">
      <c r="K7482" s="4"/>
      <c r="T7482" s="2"/>
      <c r="U7482" s="2"/>
    </row>
    <row r="7483" spans="11:21" x14ac:dyDescent="0.35">
      <c r="K7483" s="4"/>
      <c r="T7483" s="2"/>
      <c r="U7483" s="2"/>
    </row>
    <row r="7484" spans="11:21" x14ac:dyDescent="0.35">
      <c r="K7484" s="4"/>
      <c r="T7484" s="2"/>
      <c r="U7484" s="2"/>
    </row>
    <row r="7485" spans="11:21" x14ac:dyDescent="0.35">
      <c r="K7485" s="4"/>
      <c r="T7485" s="2"/>
      <c r="U7485" s="2"/>
    </row>
    <row r="7486" spans="11:21" x14ac:dyDescent="0.35">
      <c r="K7486" s="4"/>
      <c r="T7486" s="2"/>
      <c r="U7486" s="2"/>
    </row>
    <row r="7487" spans="11:21" x14ac:dyDescent="0.35">
      <c r="K7487" s="4"/>
      <c r="T7487" s="2"/>
      <c r="U7487" s="2"/>
    </row>
    <row r="7488" spans="11:21" x14ac:dyDescent="0.35">
      <c r="K7488" s="4"/>
      <c r="T7488" s="2"/>
      <c r="U7488" s="2"/>
    </row>
    <row r="7489" spans="11:21" x14ac:dyDescent="0.35">
      <c r="K7489" s="4"/>
      <c r="T7489" s="2"/>
      <c r="U7489" s="2"/>
    </row>
    <row r="7490" spans="11:21" x14ac:dyDescent="0.35">
      <c r="K7490" s="4"/>
      <c r="T7490" s="2"/>
      <c r="U7490" s="2"/>
    </row>
    <row r="7491" spans="11:21" x14ac:dyDescent="0.35">
      <c r="K7491" s="4"/>
      <c r="T7491" s="2"/>
      <c r="U7491" s="2"/>
    </row>
    <row r="7492" spans="11:21" x14ac:dyDescent="0.35">
      <c r="K7492" s="4"/>
      <c r="T7492" s="2"/>
      <c r="U7492" s="2"/>
    </row>
    <row r="7493" spans="11:21" x14ac:dyDescent="0.35">
      <c r="K7493" s="4"/>
      <c r="T7493" s="2"/>
      <c r="U7493" s="2"/>
    </row>
    <row r="7494" spans="11:21" x14ac:dyDescent="0.35">
      <c r="K7494" s="4"/>
      <c r="T7494" s="2"/>
      <c r="U7494" s="2"/>
    </row>
    <row r="7495" spans="11:21" x14ac:dyDescent="0.35">
      <c r="K7495" s="4"/>
      <c r="T7495" s="2"/>
      <c r="U7495" s="2"/>
    </row>
    <row r="7496" spans="11:21" x14ac:dyDescent="0.35">
      <c r="K7496" s="4"/>
      <c r="T7496" s="2"/>
      <c r="U7496" s="2"/>
    </row>
    <row r="7497" spans="11:21" x14ac:dyDescent="0.35">
      <c r="K7497" s="4"/>
      <c r="T7497" s="2"/>
      <c r="U7497" s="2"/>
    </row>
    <row r="7498" spans="11:21" x14ac:dyDescent="0.35">
      <c r="K7498" s="4"/>
      <c r="T7498" s="2"/>
      <c r="U7498" s="2"/>
    </row>
    <row r="7499" spans="11:21" x14ac:dyDescent="0.35">
      <c r="K7499" s="4"/>
      <c r="T7499" s="2"/>
      <c r="U7499" s="2"/>
    </row>
    <row r="7500" spans="11:21" x14ac:dyDescent="0.35">
      <c r="K7500" s="4"/>
      <c r="T7500" s="2"/>
      <c r="U7500" s="2"/>
    </row>
    <row r="7501" spans="11:21" x14ac:dyDescent="0.35">
      <c r="K7501" s="4"/>
      <c r="T7501" s="2"/>
      <c r="U7501" s="2"/>
    </row>
    <row r="7502" spans="11:21" x14ac:dyDescent="0.35">
      <c r="K7502" s="4"/>
      <c r="T7502" s="2"/>
      <c r="U7502" s="2"/>
    </row>
    <row r="7503" spans="11:21" x14ac:dyDescent="0.35">
      <c r="K7503" s="4"/>
      <c r="T7503" s="2"/>
      <c r="U7503" s="2"/>
    </row>
    <row r="7504" spans="11:21" x14ac:dyDescent="0.35">
      <c r="K7504" s="4"/>
      <c r="T7504" s="2"/>
      <c r="U7504" s="2"/>
    </row>
    <row r="7505" spans="11:21" x14ac:dyDescent="0.35">
      <c r="K7505" s="4"/>
      <c r="T7505" s="2"/>
      <c r="U7505" s="2"/>
    </row>
    <row r="7506" spans="11:21" x14ac:dyDescent="0.35">
      <c r="K7506" s="4"/>
      <c r="T7506" s="2"/>
      <c r="U7506" s="2"/>
    </row>
    <row r="7507" spans="11:21" x14ac:dyDescent="0.35">
      <c r="K7507" s="4"/>
      <c r="T7507" s="2"/>
      <c r="U7507" s="2"/>
    </row>
    <row r="7508" spans="11:21" x14ac:dyDescent="0.35">
      <c r="K7508" s="4"/>
      <c r="T7508" s="2"/>
      <c r="U7508" s="2"/>
    </row>
    <row r="7509" spans="11:21" x14ac:dyDescent="0.35">
      <c r="K7509" s="4"/>
      <c r="T7509" s="2"/>
      <c r="U7509" s="2"/>
    </row>
    <row r="7510" spans="11:21" x14ac:dyDescent="0.35">
      <c r="K7510" s="4"/>
      <c r="T7510" s="2"/>
      <c r="U7510" s="2"/>
    </row>
    <row r="7511" spans="11:21" x14ac:dyDescent="0.35">
      <c r="K7511" s="4"/>
      <c r="T7511" s="2"/>
      <c r="U7511" s="2"/>
    </row>
    <row r="7512" spans="11:21" x14ac:dyDescent="0.35">
      <c r="K7512" s="4"/>
      <c r="T7512" s="2"/>
      <c r="U7512" s="2"/>
    </row>
    <row r="7513" spans="11:21" x14ac:dyDescent="0.35">
      <c r="K7513" s="4"/>
      <c r="T7513" s="2"/>
      <c r="U7513" s="2"/>
    </row>
    <row r="7514" spans="11:21" x14ac:dyDescent="0.35">
      <c r="K7514" s="4"/>
      <c r="T7514" s="2"/>
      <c r="U7514" s="2"/>
    </row>
    <row r="7515" spans="11:21" x14ac:dyDescent="0.35">
      <c r="K7515" s="4"/>
      <c r="T7515" s="2"/>
      <c r="U7515" s="2"/>
    </row>
    <row r="7516" spans="11:21" x14ac:dyDescent="0.35">
      <c r="K7516" s="4"/>
      <c r="T7516" s="2"/>
      <c r="U7516" s="2"/>
    </row>
    <row r="7517" spans="11:21" x14ac:dyDescent="0.35">
      <c r="K7517" s="4"/>
      <c r="T7517" s="2"/>
      <c r="U7517" s="2"/>
    </row>
    <row r="7518" spans="11:21" x14ac:dyDescent="0.35">
      <c r="K7518" s="4"/>
      <c r="T7518" s="2"/>
      <c r="U7518" s="2"/>
    </row>
    <row r="7519" spans="11:21" x14ac:dyDescent="0.35">
      <c r="K7519" s="4"/>
      <c r="T7519" s="2"/>
      <c r="U7519" s="2"/>
    </row>
    <row r="7520" spans="11:21" x14ac:dyDescent="0.35">
      <c r="K7520" s="4"/>
      <c r="T7520" s="2"/>
      <c r="U7520" s="2"/>
    </row>
    <row r="7521" spans="11:21" x14ac:dyDescent="0.35">
      <c r="K7521" s="4"/>
      <c r="T7521" s="2"/>
      <c r="U7521" s="2"/>
    </row>
    <row r="7522" spans="11:21" x14ac:dyDescent="0.35">
      <c r="K7522" s="4"/>
      <c r="T7522" s="2"/>
      <c r="U7522" s="2"/>
    </row>
    <row r="7523" spans="11:21" x14ac:dyDescent="0.35">
      <c r="K7523" s="4"/>
      <c r="T7523" s="2"/>
      <c r="U7523" s="2"/>
    </row>
    <row r="7524" spans="11:21" x14ac:dyDescent="0.35">
      <c r="K7524" s="4"/>
      <c r="T7524" s="2"/>
      <c r="U7524" s="2"/>
    </row>
    <row r="7525" spans="11:21" x14ac:dyDescent="0.35">
      <c r="K7525" s="4"/>
      <c r="T7525" s="2"/>
      <c r="U7525" s="2"/>
    </row>
    <row r="7526" spans="11:21" x14ac:dyDescent="0.35">
      <c r="K7526" s="4"/>
      <c r="T7526" s="2"/>
      <c r="U7526" s="2"/>
    </row>
    <row r="7527" spans="11:21" x14ac:dyDescent="0.35">
      <c r="K7527" s="4"/>
      <c r="T7527" s="2"/>
      <c r="U7527" s="2"/>
    </row>
    <row r="7528" spans="11:21" x14ac:dyDescent="0.35">
      <c r="K7528" s="4"/>
      <c r="T7528" s="2"/>
      <c r="U7528" s="2"/>
    </row>
    <row r="7529" spans="11:21" x14ac:dyDescent="0.35">
      <c r="K7529" s="4"/>
      <c r="T7529" s="2"/>
      <c r="U7529" s="2"/>
    </row>
    <row r="7530" spans="11:21" x14ac:dyDescent="0.35">
      <c r="K7530" s="4"/>
      <c r="T7530" s="2"/>
      <c r="U7530" s="2"/>
    </row>
    <row r="7531" spans="11:21" x14ac:dyDescent="0.35">
      <c r="K7531" s="4"/>
      <c r="T7531" s="2"/>
      <c r="U7531" s="2"/>
    </row>
    <row r="7532" spans="11:21" x14ac:dyDescent="0.35">
      <c r="K7532" s="4"/>
      <c r="T7532" s="2"/>
      <c r="U7532" s="2"/>
    </row>
    <row r="7533" spans="11:21" x14ac:dyDescent="0.35">
      <c r="K7533" s="4"/>
      <c r="T7533" s="2"/>
      <c r="U7533" s="2"/>
    </row>
    <row r="7534" spans="11:21" x14ac:dyDescent="0.35">
      <c r="K7534" s="4"/>
      <c r="T7534" s="2"/>
      <c r="U7534" s="2"/>
    </row>
    <row r="7535" spans="11:21" x14ac:dyDescent="0.35">
      <c r="K7535" s="4"/>
      <c r="T7535" s="2"/>
      <c r="U7535" s="2"/>
    </row>
    <row r="7536" spans="11:21" x14ac:dyDescent="0.35">
      <c r="K7536" s="4"/>
      <c r="T7536" s="2"/>
      <c r="U7536" s="2"/>
    </row>
    <row r="7537" spans="11:21" x14ac:dyDescent="0.35">
      <c r="K7537" s="4"/>
      <c r="T7537" s="2"/>
      <c r="U7537" s="2"/>
    </row>
    <row r="7538" spans="11:21" x14ac:dyDescent="0.35">
      <c r="K7538" s="4"/>
      <c r="T7538" s="2"/>
      <c r="U7538" s="2"/>
    </row>
    <row r="7539" spans="11:21" x14ac:dyDescent="0.35">
      <c r="K7539" s="4"/>
      <c r="T7539" s="2"/>
      <c r="U7539" s="2"/>
    </row>
    <row r="7540" spans="11:21" x14ac:dyDescent="0.35">
      <c r="K7540" s="4"/>
      <c r="T7540" s="2"/>
      <c r="U7540" s="2"/>
    </row>
    <row r="7541" spans="11:21" x14ac:dyDescent="0.35">
      <c r="K7541" s="4"/>
      <c r="T7541" s="2"/>
      <c r="U7541" s="2"/>
    </row>
    <row r="7542" spans="11:21" x14ac:dyDescent="0.35">
      <c r="K7542" s="4"/>
      <c r="T7542" s="2"/>
      <c r="U7542" s="2"/>
    </row>
    <row r="7543" spans="11:21" x14ac:dyDescent="0.35">
      <c r="K7543" s="4"/>
      <c r="T7543" s="2"/>
      <c r="U7543" s="2"/>
    </row>
    <row r="7544" spans="11:21" x14ac:dyDescent="0.35">
      <c r="K7544" s="4"/>
      <c r="T7544" s="2"/>
      <c r="U7544" s="2"/>
    </row>
    <row r="7545" spans="11:21" x14ac:dyDescent="0.35">
      <c r="K7545" s="4"/>
      <c r="T7545" s="2"/>
      <c r="U7545" s="2"/>
    </row>
    <row r="7546" spans="11:21" x14ac:dyDescent="0.35">
      <c r="K7546" s="4"/>
      <c r="T7546" s="2"/>
      <c r="U7546" s="2"/>
    </row>
    <row r="7547" spans="11:21" x14ac:dyDescent="0.35">
      <c r="K7547" s="4"/>
      <c r="T7547" s="2"/>
      <c r="U7547" s="2"/>
    </row>
    <row r="7548" spans="11:21" x14ac:dyDescent="0.35">
      <c r="K7548" s="4"/>
      <c r="T7548" s="2"/>
      <c r="U7548" s="2"/>
    </row>
    <row r="7549" spans="11:21" x14ac:dyDescent="0.35">
      <c r="K7549" s="4"/>
      <c r="T7549" s="2"/>
      <c r="U7549" s="2"/>
    </row>
    <row r="7550" spans="11:21" x14ac:dyDescent="0.35">
      <c r="K7550" s="4"/>
      <c r="T7550" s="2"/>
      <c r="U7550" s="2"/>
    </row>
    <row r="7551" spans="11:21" x14ac:dyDescent="0.35">
      <c r="K7551" s="4"/>
      <c r="T7551" s="2"/>
      <c r="U7551" s="2"/>
    </row>
    <row r="7552" spans="11:21" x14ac:dyDescent="0.35">
      <c r="K7552" s="4"/>
      <c r="T7552" s="2"/>
      <c r="U7552" s="2"/>
    </row>
    <row r="7553" spans="11:21" x14ac:dyDescent="0.35">
      <c r="K7553" s="4"/>
      <c r="T7553" s="2"/>
      <c r="U7553" s="2"/>
    </row>
    <row r="7554" spans="11:21" x14ac:dyDescent="0.35">
      <c r="K7554" s="4"/>
      <c r="T7554" s="2"/>
      <c r="U7554" s="2"/>
    </row>
    <row r="7555" spans="11:21" x14ac:dyDescent="0.35">
      <c r="K7555" s="4"/>
      <c r="T7555" s="2"/>
      <c r="U7555" s="2"/>
    </row>
    <row r="7556" spans="11:21" x14ac:dyDescent="0.35">
      <c r="K7556" s="4"/>
      <c r="T7556" s="2"/>
      <c r="U7556" s="2"/>
    </row>
    <row r="7557" spans="11:21" x14ac:dyDescent="0.35">
      <c r="K7557" s="4"/>
      <c r="T7557" s="2"/>
      <c r="U7557" s="2"/>
    </row>
    <row r="7558" spans="11:21" x14ac:dyDescent="0.35">
      <c r="K7558" s="4"/>
      <c r="T7558" s="2"/>
      <c r="U7558" s="2"/>
    </row>
    <row r="7559" spans="11:21" x14ac:dyDescent="0.35">
      <c r="K7559" s="4"/>
      <c r="T7559" s="2"/>
      <c r="U7559" s="2"/>
    </row>
    <row r="7560" spans="11:21" x14ac:dyDescent="0.35">
      <c r="K7560" s="4"/>
      <c r="T7560" s="2"/>
      <c r="U7560" s="2"/>
    </row>
    <row r="7561" spans="11:21" x14ac:dyDescent="0.35">
      <c r="K7561" s="4"/>
      <c r="T7561" s="2"/>
      <c r="U7561" s="2"/>
    </row>
    <row r="7562" spans="11:21" x14ac:dyDescent="0.35">
      <c r="K7562" s="4"/>
      <c r="T7562" s="2"/>
      <c r="U7562" s="2"/>
    </row>
    <row r="7563" spans="11:21" x14ac:dyDescent="0.35">
      <c r="K7563" s="4"/>
      <c r="T7563" s="2"/>
      <c r="U7563" s="2"/>
    </row>
    <row r="7564" spans="11:21" x14ac:dyDescent="0.35">
      <c r="K7564" s="4"/>
      <c r="T7564" s="2"/>
      <c r="U7564" s="2"/>
    </row>
    <row r="7565" spans="11:21" x14ac:dyDescent="0.35">
      <c r="K7565" s="4"/>
      <c r="T7565" s="2"/>
      <c r="U7565" s="2"/>
    </row>
    <row r="7566" spans="11:21" x14ac:dyDescent="0.35">
      <c r="K7566" s="4"/>
      <c r="T7566" s="2"/>
      <c r="U7566" s="2"/>
    </row>
    <row r="7567" spans="11:21" x14ac:dyDescent="0.35">
      <c r="K7567" s="4"/>
      <c r="T7567" s="2"/>
      <c r="U7567" s="2"/>
    </row>
    <row r="7568" spans="11:21" x14ac:dyDescent="0.35">
      <c r="K7568" s="4"/>
      <c r="T7568" s="2"/>
      <c r="U7568" s="2"/>
    </row>
    <row r="7569" spans="11:21" x14ac:dyDescent="0.35">
      <c r="K7569" s="4"/>
      <c r="T7569" s="2"/>
      <c r="U7569" s="2"/>
    </row>
    <row r="7570" spans="11:21" x14ac:dyDescent="0.35">
      <c r="K7570" s="4"/>
      <c r="T7570" s="2"/>
      <c r="U7570" s="2"/>
    </row>
    <row r="7571" spans="11:21" x14ac:dyDescent="0.35">
      <c r="K7571" s="4"/>
      <c r="T7571" s="2"/>
      <c r="U7571" s="2"/>
    </row>
    <row r="7572" spans="11:21" x14ac:dyDescent="0.35">
      <c r="K7572" s="4"/>
      <c r="T7572" s="2"/>
      <c r="U7572" s="2"/>
    </row>
    <row r="7573" spans="11:21" x14ac:dyDescent="0.35">
      <c r="K7573" s="4"/>
      <c r="T7573" s="2"/>
      <c r="U7573" s="2"/>
    </row>
    <row r="7574" spans="11:21" x14ac:dyDescent="0.35">
      <c r="K7574" s="4"/>
      <c r="T7574" s="2"/>
      <c r="U7574" s="2"/>
    </row>
    <row r="7575" spans="11:21" x14ac:dyDescent="0.35">
      <c r="K7575" s="4"/>
      <c r="T7575" s="2"/>
      <c r="U7575" s="2"/>
    </row>
    <row r="7576" spans="11:21" x14ac:dyDescent="0.35">
      <c r="K7576" s="4"/>
      <c r="T7576" s="2"/>
      <c r="U7576" s="2"/>
    </row>
    <row r="7577" spans="11:21" x14ac:dyDescent="0.35">
      <c r="K7577" s="4"/>
      <c r="T7577" s="2"/>
      <c r="U7577" s="2"/>
    </row>
    <row r="7578" spans="11:21" x14ac:dyDescent="0.35">
      <c r="K7578" s="4"/>
      <c r="T7578" s="2"/>
      <c r="U7578" s="2"/>
    </row>
    <row r="7579" spans="11:21" x14ac:dyDescent="0.35">
      <c r="K7579" s="4"/>
      <c r="T7579" s="2"/>
      <c r="U7579" s="2"/>
    </row>
    <row r="7580" spans="11:21" x14ac:dyDescent="0.35">
      <c r="K7580" s="4"/>
      <c r="T7580" s="2"/>
      <c r="U7580" s="2"/>
    </row>
    <row r="7581" spans="11:21" x14ac:dyDescent="0.35">
      <c r="K7581" s="4"/>
      <c r="T7581" s="2"/>
      <c r="U7581" s="2"/>
    </row>
    <row r="7582" spans="11:21" x14ac:dyDescent="0.35">
      <c r="K7582" s="4"/>
      <c r="T7582" s="2"/>
      <c r="U7582" s="2"/>
    </row>
    <row r="7583" spans="11:21" x14ac:dyDescent="0.35">
      <c r="K7583" s="4"/>
      <c r="T7583" s="2"/>
      <c r="U7583" s="2"/>
    </row>
    <row r="7584" spans="11:21" x14ac:dyDescent="0.35">
      <c r="K7584" s="4"/>
      <c r="T7584" s="2"/>
      <c r="U7584" s="2"/>
    </row>
    <row r="7585" spans="11:21" x14ac:dyDescent="0.35">
      <c r="K7585" s="4"/>
      <c r="T7585" s="2"/>
      <c r="U7585" s="2"/>
    </row>
    <row r="7586" spans="11:21" x14ac:dyDescent="0.35">
      <c r="K7586" s="4"/>
      <c r="T7586" s="2"/>
      <c r="U7586" s="2"/>
    </row>
    <row r="7587" spans="11:21" x14ac:dyDescent="0.35">
      <c r="K7587" s="4"/>
      <c r="T7587" s="2"/>
      <c r="U7587" s="2"/>
    </row>
    <row r="7588" spans="11:21" x14ac:dyDescent="0.35">
      <c r="K7588" s="4"/>
      <c r="T7588" s="2"/>
      <c r="U7588" s="2"/>
    </row>
    <row r="7589" spans="11:21" x14ac:dyDescent="0.35">
      <c r="K7589" s="4"/>
      <c r="T7589" s="2"/>
      <c r="U7589" s="2"/>
    </row>
    <row r="7590" spans="11:21" x14ac:dyDescent="0.35">
      <c r="K7590" s="4"/>
      <c r="T7590" s="2"/>
      <c r="U7590" s="2"/>
    </row>
    <row r="7591" spans="11:21" x14ac:dyDescent="0.35">
      <c r="K7591" s="4"/>
      <c r="T7591" s="2"/>
      <c r="U7591" s="2"/>
    </row>
    <row r="7592" spans="11:21" x14ac:dyDescent="0.35">
      <c r="K7592" s="4"/>
      <c r="T7592" s="2"/>
      <c r="U7592" s="2"/>
    </row>
    <row r="7593" spans="11:21" x14ac:dyDescent="0.35">
      <c r="K7593" s="4"/>
      <c r="T7593" s="2"/>
      <c r="U7593" s="2"/>
    </row>
    <row r="7594" spans="11:21" x14ac:dyDescent="0.35">
      <c r="K7594" s="4"/>
      <c r="T7594" s="2"/>
      <c r="U7594" s="2"/>
    </row>
    <row r="7595" spans="11:21" x14ac:dyDescent="0.35">
      <c r="K7595" s="4"/>
      <c r="T7595" s="2"/>
      <c r="U7595" s="2"/>
    </row>
    <row r="7596" spans="11:21" x14ac:dyDescent="0.35">
      <c r="K7596" s="4"/>
      <c r="T7596" s="2"/>
      <c r="U7596" s="2"/>
    </row>
    <row r="7597" spans="11:21" x14ac:dyDescent="0.35">
      <c r="K7597" s="4"/>
      <c r="T7597" s="2"/>
      <c r="U7597" s="2"/>
    </row>
    <row r="7598" spans="11:21" x14ac:dyDescent="0.35">
      <c r="K7598" s="4"/>
      <c r="T7598" s="2"/>
      <c r="U7598" s="2"/>
    </row>
    <row r="7599" spans="11:21" x14ac:dyDescent="0.35">
      <c r="K7599" s="4"/>
      <c r="T7599" s="2"/>
      <c r="U7599" s="2"/>
    </row>
    <row r="7600" spans="11:21" x14ac:dyDescent="0.35">
      <c r="K7600" s="4"/>
      <c r="T7600" s="2"/>
      <c r="U7600" s="2"/>
    </row>
    <row r="7601" spans="11:21" x14ac:dyDescent="0.35">
      <c r="K7601" s="4"/>
      <c r="T7601" s="2"/>
      <c r="U7601" s="2"/>
    </row>
    <row r="7602" spans="11:21" x14ac:dyDescent="0.35">
      <c r="K7602" s="4"/>
      <c r="T7602" s="2"/>
      <c r="U7602" s="2"/>
    </row>
    <row r="7603" spans="11:21" x14ac:dyDescent="0.35">
      <c r="K7603" s="4"/>
      <c r="T7603" s="2"/>
      <c r="U7603" s="2"/>
    </row>
    <row r="7604" spans="11:21" x14ac:dyDescent="0.35">
      <c r="K7604" s="4"/>
      <c r="T7604" s="2"/>
      <c r="U7604" s="2"/>
    </row>
    <row r="7605" spans="11:21" x14ac:dyDescent="0.35">
      <c r="K7605" s="4"/>
      <c r="T7605" s="2"/>
      <c r="U7605" s="2"/>
    </row>
    <row r="7606" spans="11:21" x14ac:dyDescent="0.35">
      <c r="K7606" s="4"/>
      <c r="T7606" s="2"/>
      <c r="U7606" s="2"/>
    </row>
    <row r="7607" spans="11:21" x14ac:dyDescent="0.35">
      <c r="K7607" s="4"/>
      <c r="T7607" s="2"/>
      <c r="U7607" s="2"/>
    </row>
    <row r="7608" spans="11:21" x14ac:dyDescent="0.35">
      <c r="K7608" s="4"/>
      <c r="T7608" s="2"/>
      <c r="U7608" s="2"/>
    </row>
    <row r="7609" spans="11:21" x14ac:dyDescent="0.35">
      <c r="K7609" s="4"/>
      <c r="T7609" s="2"/>
      <c r="U7609" s="2"/>
    </row>
    <row r="7610" spans="11:21" x14ac:dyDescent="0.35">
      <c r="K7610" s="4"/>
      <c r="T7610" s="2"/>
      <c r="U7610" s="2"/>
    </row>
    <row r="7611" spans="11:21" x14ac:dyDescent="0.35">
      <c r="K7611" s="4"/>
      <c r="T7611" s="2"/>
      <c r="U7611" s="2"/>
    </row>
    <row r="7612" spans="11:21" x14ac:dyDescent="0.35">
      <c r="K7612" s="4"/>
      <c r="T7612" s="2"/>
      <c r="U7612" s="2"/>
    </row>
    <row r="7613" spans="11:21" x14ac:dyDescent="0.35">
      <c r="K7613" s="4"/>
      <c r="T7613" s="2"/>
      <c r="U7613" s="2"/>
    </row>
    <row r="7614" spans="11:21" x14ac:dyDescent="0.35">
      <c r="K7614" s="4"/>
      <c r="T7614" s="2"/>
      <c r="U7614" s="2"/>
    </row>
    <row r="7615" spans="11:21" x14ac:dyDescent="0.35">
      <c r="K7615" s="4"/>
      <c r="T7615" s="2"/>
      <c r="U7615" s="2"/>
    </row>
    <row r="7616" spans="11:21" x14ac:dyDescent="0.35">
      <c r="K7616" s="4"/>
      <c r="T7616" s="2"/>
      <c r="U7616" s="2"/>
    </row>
    <row r="7617" spans="11:21" x14ac:dyDescent="0.35">
      <c r="K7617" s="4"/>
      <c r="T7617" s="2"/>
      <c r="U7617" s="2"/>
    </row>
    <row r="7618" spans="11:21" x14ac:dyDescent="0.35">
      <c r="K7618" s="4"/>
      <c r="T7618" s="2"/>
      <c r="U7618" s="2"/>
    </row>
    <row r="7619" spans="11:21" x14ac:dyDescent="0.35">
      <c r="K7619" s="4"/>
      <c r="T7619" s="2"/>
      <c r="U7619" s="2"/>
    </row>
    <row r="7620" spans="11:21" x14ac:dyDescent="0.35">
      <c r="K7620" s="4"/>
      <c r="T7620" s="2"/>
      <c r="U7620" s="2"/>
    </row>
    <row r="7621" spans="11:21" x14ac:dyDescent="0.35">
      <c r="K7621" s="4"/>
      <c r="T7621" s="2"/>
      <c r="U7621" s="2"/>
    </row>
    <row r="7622" spans="11:21" x14ac:dyDescent="0.35">
      <c r="K7622" s="4"/>
      <c r="T7622" s="2"/>
      <c r="U7622" s="2"/>
    </row>
    <row r="7623" spans="11:21" x14ac:dyDescent="0.35">
      <c r="K7623" s="4"/>
      <c r="T7623" s="2"/>
      <c r="U7623" s="2"/>
    </row>
    <row r="7624" spans="11:21" x14ac:dyDescent="0.35">
      <c r="K7624" s="4"/>
      <c r="T7624" s="2"/>
      <c r="U7624" s="2"/>
    </row>
    <row r="7625" spans="11:21" x14ac:dyDescent="0.35">
      <c r="K7625" s="4"/>
      <c r="T7625" s="2"/>
      <c r="U7625" s="2"/>
    </row>
    <row r="7626" spans="11:21" x14ac:dyDescent="0.35">
      <c r="K7626" s="4"/>
      <c r="T7626" s="2"/>
      <c r="U7626" s="2"/>
    </row>
    <row r="7627" spans="11:21" x14ac:dyDescent="0.35">
      <c r="K7627" s="4"/>
      <c r="T7627" s="2"/>
      <c r="U7627" s="2"/>
    </row>
    <row r="7628" spans="11:21" x14ac:dyDescent="0.35">
      <c r="K7628" s="4"/>
      <c r="T7628" s="2"/>
      <c r="U7628" s="2"/>
    </row>
    <row r="7629" spans="11:21" x14ac:dyDescent="0.35">
      <c r="K7629" s="4"/>
      <c r="T7629" s="2"/>
      <c r="U7629" s="2"/>
    </row>
    <row r="7630" spans="11:21" x14ac:dyDescent="0.35">
      <c r="K7630" s="4"/>
      <c r="T7630" s="2"/>
      <c r="U7630" s="2"/>
    </row>
    <row r="7631" spans="11:21" x14ac:dyDescent="0.35">
      <c r="K7631" s="4"/>
      <c r="T7631" s="2"/>
      <c r="U7631" s="2"/>
    </row>
    <row r="7632" spans="11:21" x14ac:dyDescent="0.35">
      <c r="K7632" s="4"/>
      <c r="T7632" s="2"/>
      <c r="U7632" s="2"/>
    </row>
    <row r="7633" spans="11:21" x14ac:dyDescent="0.35">
      <c r="K7633" s="4"/>
      <c r="T7633" s="2"/>
      <c r="U7633" s="2"/>
    </row>
    <row r="7634" spans="11:21" x14ac:dyDescent="0.35">
      <c r="K7634" s="4"/>
      <c r="T7634" s="2"/>
      <c r="U7634" s="2"/>
    </row>
    <row r="7635" spans="11:21" x14ac:dyDescent="0.35">
      <c r="K7635" s="4"/>
      <c r="T7635" s="2"/>
      <c r="U7635" s="2"/>
    </row>
    <row r="7636" spans="11:21" x14ac:dyDescent="0.35">
      <c r="K7636" s="4"/>
      <c r="T7636" s="2"/>
      <c r="U7636" s="2"/>
    </row>
    <row r="7637" spans="11:21" x14ac:dyDescent="0.35">
      <c r="K7637" s="4"/>
      <c r="T7637" s="2"/>
      <c r="U7637" s="2"/>
    </row>
    <row r="7638" spans="11:21" x14ac:dyDescent="0.35">
      <c r="K7638" s="4"/>
      <c r="T7638" s="2"/>
      <c r="U7638" s="2"/>
    </row>
    <row r="7639" spans="11:21" x14ac:dyDescent="0.35">
      <c r="K7639" s="4"/>
      <c r="T7639" s="2"/>
      <c r="U7639" s="2"/>
    </row>
    <row r="7640" spans="11:21" x14ac:dyDescent="0.35">
      <c r="K7640" s="4"/>
      <c r="T7640" s="2"/>
      <c r="U7640" s="2"/>
    </row>
    <row r="7641" spans="11:21" x14ac:dyDescent="0.35">
      <c r="K7641" s="4"/>
      <c r="T7641" s="2"/>
      <c r="U7641" s="2"/>
    </row>
    <row r="7642" spans="11:21" x14ac:dyDescent="0.35">
      <c r="K7642" s="4"/>
      <c r="T7642" s="2"/>
      <c r="U7642" s="2"/>
    </row>
    <row r="7643" spans="11:21" x14ac:dyDescent="0.35">
      <c r="K7643" s="4"/>
      <c r="T7643" s="2"/>
      <c r="U7643" s="2"/>
    </row>
    <row r="7644" spans="11:21" x14ac:dyDescent="0.35">
      <c r="K7644" s="4"/>
      <c r="T7644" s="2"/>
      <c r="U7644" s="2"/>
    </row>
    <row r="7645" spans="11:21" x14ac:dyDescent="0.35">
      <c r="K7645" s="4"/>
      <c r="T7645" s="2"/>
      <c r="U7645" s="2"/>
    </row>
    <row r="7646" spans="11:21" x14ac:dyDescent="0.35">
      <c r="K7646" s="4"/>
      <c r="T7646" s="2"/>
      <c r="U7646" s="2"/>
    </row>
    <row r="7647" spans="11:21" x14ac:dyDescent="0.35">
      <c r="K7647" s="4"/>
      <c r="T7647" s="2"/>
      <c r="U7647" s="2"/>
    </row>
    <row r="7648" spans="11:21" x14ac:dyDescent="0.35">
      <c r="K7648" s="4"/>
      <c r="T7648" s="2"/>
      <c r="U7648" s="2"/>
    </row>
    <row r="7649" spans="11:21" x14ac:dyDescent="0.35">
      <c r="K7649" s="4"/>
      <c r="T7649" s="2"/>
      <c r="U7649" s="2"/>
    </row>
    <row r="7650" spans="11:21" x14ac:dyDescent="0.35">
      <c r="K7650" s="4"/>
      <c r="T7650" s="2"/>
      <c r="U7650" s="2"/>
    </row>
    <row r="7651" spans="11:21" x14ac:dyDescent="0.35">
      <c r="K7651" s="4"/>
      <c r="T7651" s="2"/>
      <c r="U7651" s="2"/>
    </row>
    <row r="7652" spans="11:21" x14ac:dyDescent="0.35">
      <c r="K7652" s="4"/>
      <c r="T7652" s="2"/>
      <c r="U7652" s="2"/>
    </row>
    <row r="7653" spans="11:21" x14ac:dyDescent="0.35">
      <c r="K7653" s="4"/>
      <c r="T7653" s="2"/>
      <c r="U7653" s="2"/>
    </row>
    <row r="7654" spans="11:21" x14ac:dyDescent="0.35">
      <c r="K7654" s="4"/>
      <c r="T7654" s="2"/>
      <c r="U7654" s="2"/>
    </row>
    <row r="7655" spans="11:21" x14ac:dyDescent="0.35">
      <c r="K7655" s="4"/>
      <c r="T7655" s="2"/>
      <c r="U7655" s="2"/>
    </row>
    <row r="7656" spans="11:21" x14ac:dyDescent="0.35">
      <c r="K7656" s="4"/>
      <c r="T7656" s="2"/>
      <c r="U7656" s="2"/>
    </row>
    <row r="7657" spans="11:21" x14ac:dyDescent="0.35">
      <c r="K7657" s="4"/>
      <c r="T7657" s="2"/>
      <c r="U7657" s="2"/>
    </row>
    <row r="7658" spans="11:21" x14ac:dyDescent="0.35">
      <c r="K7658" s="4"/>
      <c r="T7658" s="2"/>
      <c r="U7658" s="2"/>
    </row>
    <row r="7659" spans="11:21" x14ac:dyDescent="0.35">
      <c r="K7659" s="4"/>
      <c r="T7659" s="2"/>
      <c r="U7659" s="2"/>
    </row>
    <row r="7660" spans="11:21" x14ac:dyDescent="0.35">
      <c r="K7660" s="4"/>
      <c r="T7660" s="2"/>
      <c r="U7660" s="2"/>
    </row>
    <row r="7661" spans="11:21" x14ac:dyDescent="0.35">
      <c r="K7661" s="4"/>
      <c r="T7661" s="2"/>
      <c r="U7661" s="2"/>
    </row>
    <row r="7662" spans="11:21" x14ac:dyDescent="0.35">
      <c r="K7662" s="4"/>
      <c r="T7662" s="2"/>
      <c r="U7662" s="2"/>
    </row>
    <row r="7663" spans="11:21" x14ac:dyDescent="0.35">
      <c r="K7663" s="4"/>
      <c r="T7663" s="2"/>
      <c r="U7663" s="2"/>
    </row>
    <row r="7664" spans="11:21" x14ac:dyDescent="0.35">
      <c r="K7664" s="4"/>
      <c r="T7664" s="2"/>
      <c r="U7664" s="2"/>
    </row>
    <row r="7665" spans="11:21" x14ac:dyDescent="0.35">
      <c r="K7665" s="4"/>
      <c r="T7665" s="2"/>
      <c r="U7665" s="2"/>
    </row>
    <row r="7666" spans="11:21" x14ac:dyDescent="0.35">
      <c r="K7666" s="4"/>
      <c r="T7666" s="2"/>
      <c r="U7666" s="2"/>
    </row>
    <row r="7667" spans="11:21" x14ac:dyDescent="0.35">
      <c r="K7667" s="4"/>
      <c r="T7667" s="2"/>
      <c r="U7667" s="2"/>
    </row>
    <row r="7668" spans="11:21" x14ac:dyDescent="0.35">
      <c r="K7668" s="4"/>
      <c r="T7668" s="2"/>
      <c r="U7668" s="2"/>
    </row>
    <row r="7669" spans="11:21" x14ac:dyDescent="0.35">
      <c r="K7669" s="4"/>
      <c r="T7669" s="2"/>
      <c r="U7669" s="2"/>
    </row>
    <row r="7670" spans="11:21" x14ac:dyDescent="0.35">
      <c r="K7670" s="4"/>
      <c r="T7670" s="2"/>
      <c r="U7670" s="2"/>
    </row>
    <row r="7671" spans="11:21" x14ac:dyDescent="0.35">
      <c r="K7671" s="4"/>
      <c r="T7671" s="2"/>
      <c r="U7671" s="2"/>
    </row>
    <row r="7672" spans="11:21" x14ac:dyDescent="0.35">
      <c r="K7672" s="4"/>
      <c r="T7672" s="2"/>
      <c r="U7672" s="2"/>
    </row>
    <row r="7673" spans="11:21" x14ac:dyDescent="0.35">
      <c r="K7673" s="4"/>
      <c r="T7673" s="2"/>
      <c r="U7673" s="2"/>
    </row>
    <row r="7674" spans="11:21" x14ac:dyDescent="0.35">
      <c r="K7674" s="4"/>
      <c r="T7674" s="2"/>
      <c r="U7674" s="2"/>
    </row>
    <row r="7675" spans="11:21" x14ac:dyDescent="0.35">
      <c r="K7675" s="4"/>
      <c r="T7675" s="2"/>
      <c r="U7675" s="2"/>
    </row>
    <row r="7676" spans="11:21" x14ac:dyDescent="0.35">
      <c r="K7676" s="4"/>
      <c r="T7676" s="2"/>
      <c r="U7676" s="2"/>
    </row>
    <row r="7677" spans="11:21" x14ac:dyDescent="0.35">
      <c r="K7677" s="4"/>
      <c r="T7677" s="2"/>
      <c r="U7677" s="2"/>
    </row>
    <row r="7678" spans="11:21" x14ac:dyDescent="0.35">
      <c r="K7678" s="4"/>
      <c r="T7678" s="2"/>
      <c r="U7678" s="2"/>
    </row>
    <row r="7679" spans="11:21" x14ac:dyDescent="0.35">
      <c r="K7679" s="4"/>
      <c r="T7679" s="2"/>
      <c r="U7679" s="2"/>
    </row>
    <row r="7680" spans="11:21" x14ac:dyDescent="0.35">
      <c r="K7680" s="4"/>
      <c r="T7680" s="2"/>
      <c r="U7680" s="2"/>
    </row>
    <row r="7681" spans="11:21" x14ac:dyDescent="0.35">
      <c r="K7681" s="4"/>
      <c r="T7681" s="2"/>
      <c r="U7681" s="2"/>
    </row>
    <row r="7682" spans="11:21" x14ac:dyDescent="0.35">
      <c r="K7682" s="4"/>
      <c r="T7682" s="2"/>
      <c r="U7682" s="2"/>
    </row>
    <row r="7683" spans="11:21" x14ac:dyDescent="0.35">
      <c r="K7683" s="4"/>
      <c r="T7683" s="2"/>
      <c r="U7683" s="2"/>
    </row>
    <row r="7684" spans="11:21" x14ac:dyDescent="0.35">
      <c r="K7684" s="4"/>
      <c r="T7684" s="2"/>
      <c r="U7684" s="2"/>
    </row>
    <row r="7685" spans="11:21" x14ac:dyDescent="0.35">
      <c r="K7685" s="4"/>
      <c r="T7685" s="2"/>
      <c r="U7685" s="2"/>
    </row>
    <row r="7686" spans="11:21" x14ac:dyDescent="0.35">
      <c r="K7686" s="4"/>
      <c r="T7686" s="2"/>
      <c r="U7686" s="2"/>
    </row>
    <row r="7687" spans="11:21" x14ac:dyDescent="0.35">
      <c r="K7687" s="4"/>
      <c r="T7687" s="2"/>
      <c r="U7687" s="2"/>
    </row>
    <row r="7688" spans="11:21" x14ac:dyDescent="0.35">
      <c r="K7688" s="4"/>
      <c r="T7688" s="2"/>
      <c r="U7688" s="2"/>
    </row>
    <row r="7689" spans="11:21" x14ac:dyDescent="0.35">
      <c r="K7689" s="4"/>
      <c r="T7689" s="2"/>
      <c r="U7689" s="2"/>
    </row>
    <row r="7690" spans="11:21" x14ac:dyDescent="0.35">
      <c r="K7690" s="4"/>
      <c r="T7690" s="2"/>
      <c r="U7690" s="2"/>
    </row>
    <row r="7691" spans="11:21" x14ac:dyDescent="0.35">
      <c r="K7691" s="4"/>
      <c r="T7691" s="2"/>
      <c r="U7691" s="2"/>
    </row>
    <row r="7692" spans="11:21" x14ac:dyDescent="0.35">
      <c r="K7692" s="4"/>
      <c r="T7692" s="2"/>
      <c r="U7692" s="2"/>
    </row>
    <row r="7693" spans="11:21" x14ac:dyDescent="0.35">
      <c r="K7693" s="4"/>
      <c r="T7693" s="2"/>
      <c r="U7693" s="2"/>
    </row>
    <row r="7694" spans="11:21" x14ac:dyDescent="0.35">
      <c r="K7694" s="4"/>
      <c r="T7694" s="2"/>
      <c r="U7694" s="2"/>
    </row>
    <row r="7695" spans="11:21" x14ac:dyDescent="0.35">
      <c r="K7695" s="4"/>
      <c r="T7695" s="2"/>
      <c r="U7695" s="2"/>
    </row>
    <row r="7696" spans="11:21" x14ac:dyDescent="0.35">
      <c r="K7696" s="4"/>
      <c r="T7696" s="2"/>
      <c r="U7696" s="2"/>
    </row>
    <row r="7697" spans="11:21" x14ac:dyDescent="0.35">
      <c r="K7697" s="4"/>
      <c r="T7697" s="2"/>
      <c r="U7697" s="2"/>
    </row>
    <row r="7698" spans="11:21" x14ac:dyDescent="0.35">
      <c r="K7698" s="4"/>
      <c r="T7698" s="2"/>
      <c r="U7698" s="2"/>
    </row>
    <row r="7699" spans="11:21" x14ac:dyDescent="0.35">
      <c r="K7699" s="4"/>
      <c r="T7699" s="2"/>
      <c r="U7699" s="2"/>
    </row>
    <row r="7700" spans="11:21" x14ac:dyDescent="0.35">
      <c r="K7700" s="4"/>
      <c r="T7700" s="2"/>
      <c r="U7700" s="2"/>
    </row>
    <row r="7701" spans="11:21" x14ac:dyDescent="0.35">
      <c r="K7701" s="4"/>
      <c r="T7701" s="2"/>
      <c r="U7701" s="2"/>
    </row>
    <row r="7702" spans="11:21" x14ac:dyDescent="0.35">
      <c r="K7702" s="4"/>
      <c r="T7702" s="2"/>
      <c r="U7702" s="2"/>
    </row>
    <row r="7703" spans="11:21" x14ac:dyDescent="0.35">
      <c r="K7703" s="4"/>
      <c r="T7703" s="2"/>
      <c r="U7703" s="2"/>
    </row>
    <row r="7704" spans="11:21" x14ac:dyDescent="0.35">
      <c r="K7704" s="4"/>
      <c r="T7704" s="2"/>
      <c r="U7704" s="2"/>
    </row>
    <row r="7705" spans="11:21" x14ac:dyDescent="0.35">
      <c r="K7705" s="4"/>
      <c r="T7705" s="2"/>
      <c r="U7705" s="2"/>
    </row>
    <row r="7706" spans="11:21" x14ac:dyDescent="0.35">
      <c r="K7706" s="4"/>
      <c r="T7706" s="2"/>
      <c r="U7706" s="2"/>
    </row>
    <row r="7707" spans="11:21" x14ac:dyDescent="0.35">
      <c r="K7707" s="4"/>
      <c r="T7707" s="2"/>
      <c r="U7707" s="2"/>
    </row>
    <row r="7708" spans="11:21" x14ac:dyDescent="0.35">
      <c r="K7708" s="4"/>
      <c r="T7708" s="2"/>
      <c r="U7708" s="2"/>
    </row>
    <row r="7709" spans="11:21" x14ac:dyDescent="0.35">
      <c r="K7709" s="4"/>
      <c r="T7709" s="2"/>
      <c r="U7709" s="2"/>
    </row>
    <row r="7710" spans="11:21" x14ac:dyDescent="0.35">
      <c r="K7710" s="4"/>
      <c r="T7710" s="2"/>
      <c r="U7710" s="2"/>
    </row>
    <row r="7711" spans="11:21" x14ac:dyDescent="0.35">
      <c r="K7711" s="4"/>
      <c r="T7711" s="2"/>
      <c r="U7711" s="2"/>
    </row>
    <row r="7712" spans="11:21" x14ac:dyDescent="0.35">
      <c r="K7712" s="4"/>
      <c r="T7712" s="2"/>
      <c r="U7712" s="2"/>
    </row>
    <row r="7713" spans="11:21" x14ac:dyDescent="0.35">
      <c r="K7713" s="4"/>
      <c r="T7713" s="2"/>
      <c r="U7713" s="2"/>
    </row>
    <row r="7714" spans="11:21" x14ac:dyDescent="0.35">
      <c r="K7714" s="4"/>
      <c r="T7714" s="2"/>
      <c r="U7714" s="2"/>
    </row>
    <row r="7715" spans="11:21" x14ac:dyDescent="0.35">
      <c r="K7715" s="4"/>
      <c r="T7715" s="2"/>
      <c r="U7715" s="2"/>
    </row>
    <row r="7716" spans="11:21" x14ac:dyDescent="0.35">
      <c r="K7716" s="4"/>
      <c r="T7716" s="2"/>
      <c r="U7716" s="2"/>
    </row>
    <row r="7717" spans="11:21" x14ac:dyDescent="0.35">
      <c r="K7717" s="4"/>
      <c r="T7717" s="2"/>
      <c r="U7717" s="2"/>
    </row>
    <row r="7718" spans="11:21" x14ac:dyDescent="0.35">
      <c r="K7718" s="4"/>
      <c r="T7718" s="2"/>
      <c r="U7718" s="2"/>
    </row>
    <row r="7719" spans="11:21" x14ac:dyDescent="0.35">
      <c r="K7719" s="4"/>
      <c r="T7719" s="2"/>
      <c r="U7719" s="2"/>
    </row>
    <row r="7720" spans="11:21" x14ac:dyDescent="0.35">
      <c r="K7720" s="4"/>
      <c r="T7720" s="2"/>
      <c r="U7720" s="2"/>
    </row>
    <row r="7721" spans="11:21" x14ac:dyDescent="0.35">
      <c r="K7721" s="4"/>
      <c r="T7721" s="2"/>
      <c r="U7721" s="2"/>
    </row>
    <row r="7722" spans="11:21" x14ac:dyDescent="0.35">
      <c r="K7722" s="4"/>
      <c r="T7722" s="2"/>
      <c r="U7722" s="2"/>
    </row>
    <row r="7723" spans="11:21" x14ac:dyDescent="0.35">
      <c r="K7723" s="4"/>
      <c r="T7723" s="2"/>
      <c r="U7723" s="2"/>
    </row>
    <row r="7724" spans="11:21" x14ac:dyDescent="0.35">
      <c r="K7724" s="4"/>
      <c r="T7724" s="2"/>
      <c r="U7724" s="2"/>
    </row>
    <row r="7725" spans="11:21" x14ac:dyDescent="0.35">
      <c r="K7725" s="4"/>
      <c r="T7725" s="2"/>
      <c r="U7725" s="2"/>
    </row>
    <row r="7726" spans="11:21" x14ac:dyDescent="0.35">
      <c r="K7726" s="4"/>
      <c r="T7726" s="2"/>
      <c r="U7726" s="2"/>
    </row>
    <row r="7727" spans="11:21" x14ac:dyDescent="0.35">
      <c r="K7727" s="4"/>
      <c r="T7727" s="2"/>
      <c r="U7727" s="2"/>
    </row>
    <row r="7728" spans="11:21" x14ac:dyDescent="0.35">
      <c r="K7728" s="4"/>
      <c r="T7728" s="2"/>
      <c r="U7728" s="2"/>
    </row>
    <row r="7729" spans="11:21" x14ac:dyDescent="0.35">
      <c r="K7729" s="4"/>
      <c r="T7729" s="2"/>
      <c r="U7729" s="2"/>
    </row>
    <row r="7730" spans="11:21" x14ac:dyDescent="0.35">
      <c r="K7730" s="4"/>
      <c r="T7730" s="2"/>
      <c r="U7730" s="2"/>
    </row>
    <row r="7731" spans="11:21" x14ac:dyDescent="0.35">
      <c r="K7731" s="4"/>
      <c r="T7731" s="2"/>
      <c r="U7731" s="2"/>
    </row>
    <row r="7732" spans="11:21" x14ac:dyDescent="0.35">
      <c r="K7732" s="4"/>
      <c r="T7732" s="2"/>
      <c r="U7732" s="2"/>
    </row>
    <row r="7733" spans="11:21" x14ac:dyDescent="0.35">
      <c r="K7733" s="4"/>
      <c r="T7733" s="2"/>
      <c r="U7733" s="2"/>
    </row>
    <row r="7734" spans="11:21" x14ac:dyDescent="0.35">
      <c r="K7734" s="4"/>
      <c r="T7734" s="2"/>
      <c r="U7734" s="2"/>
    </row>
    <row r="7735" spans="11:21" x14ac:dyDescent="0.35">
      <c r="K7735" s="4"/>
      <c r="T7735" s="2"/>
      <c r="U7735" s="2"/>
    </row>
    <row r="7736" spans="11:21" x14ac:dyDescent="0.35">
      <c r="K7736" s="4"/>
      <c r="T7736" s="2"/>
      <c r="U7736" s="2"/>
    </row>
    <row r="7737" spans="11:21" x14ac:dyDescent="0.35">
      <c r="K7737" s="4"/>
      <c r="T7737" s="2"/>
      <c r="U7737" s="2"/>
    </row>
    <row r="7738" spans="11:21" x14ac:dyDescent="0.35">
      <c r="K7738" s="4"/>
      <c r="T7738" s="2"/>
      <c r="U7738" s="2"/>
    </row>
    <row r="7739" spans="11:21" x14ac:dyDescent="0.35">
      <c r="K7739" s="4"/>
      <c r="T7739" s="2"/>
      <c r="U7739" s="2"/>
    </row>
    <row r="7740" spans="11:21" x14ac:dyDescent="0.35">
      <c r="K7740" s="4"/>
      <c r="T7740" s="2"/>
      <c r="U7740" s="2"/>
    </row>
    <row r="7741" spans="11:21" x14ac:dyDescent="0.35">
      <c r="K7741" s="4"/>
      <c r="T7741" s="2"/>
      <c r="U7741" s="2"/>
    </row>
    <row r="7742" spans="11:21" x14ac:dyDescent="0.35">
      <c r="K7742" s="4"/>
      <c r="T7742" s="2"/>
      <c r="U7742" s="2"/>
    </row>
    <row r="7743" spans="11:21" x14ac:dyDescent="0.35">
      <c r="K7743" s="4"/>
      <c r="T7743" s="2"/>
      <c r="U7743" s="2"/>
    </row>
    <row r="7744" spans="11:21" x14ac:dyDescent="0.35">
      <c r="K7744" s="4"/>
      <c r="T7744" s="2"/>
      <c r="U7744" s="2"/>
    </row>
    <row r="7745" spans="11:21" x14ac:dyDescent="0.35">
      <c r="K7745" s="4"/>
      <c r="T7745" s="2"/>
      <c r="U7745" s="2"/>
    </row>
    <row r="7746" spans="11:21" x14ac:dyDescent="0.35">
      <c r="K7746" s="4"/>
      <c r="T7746" s="2"/>
      <c r="U7746" s="2"/>
    </row>
    <row r="7747" spans="11:21" x14ac:dyDescent="0.35">
      <c r="K7747" s="4"/>
      <c r="T7747" s="2"/>
      <c r="U7747" s="2"/>
    </row>
    <row r="7748" spans="11:21" x14ac:dyDescent="0.35">
      <c r="K7748" s="4"/>
      <c r="T7748" s="2"/>
      <c r="U7748" s="2"/>
    </row>
    <row r="7749" spans="11:21" x14ac:dyDescent="0.35">
      <c r="K7749" s="4"/>
      <c r="T7749" s="2"/>
      <c r="U7749" s="2"/>
    </row>
    <row r="7750" spans="11:21" x14ac:dyDescent="0.35">
      <c r="K7750" s="4"/>
      <c r="T7750" s="2"/>
      <c r="U7750" s="2"/>
    </row>
    <row r="7751" spans="11:21" x14ac:dyDescent="0.35">
      <c r="K7751" s="4"/>
      <c r="T7751" s="2"/>
      <c r="U7751" s="2"/>
    </row>
    <row r="7752" spans="11:21" x14ac:dyDescent="0.35">
      <c r="K7752" s="4"/>
      <c r="T7752" s="2"/>
      <c r="U7752" s="2"/>
    </row>
    <row r="7753" spans="11:21" x14ac:dyDescent="0.35">
      <c r="K7753" s="4"/>
      <c r="T7753" s="2"/>
      <c r="U7753" s="2"/>
    </row>
    <row r="7754" spans="11:21" x14ac:dyDescent="0.35">
      <c r="K7754" s="4"/>
      <c r="T7754" s="2"/>
      <c r="U7754" s="2"/>
    </row>
    <row r="7755" spans="11:21" x14ac:dyDescent="0.35">
      <c r="K7755" s="4"/>
      <c r="T7755" s="2"/>
      <c r="U7755" s="2"/>
    </row>
    <row r="7756" spans="11:21" x14ac:dyDescent="0.35">
      <c r="K7756" s="4"/>
      <c r="T7756" s="2"/>
      <c r="U7756" s="2"/>
    </row>
    <row r="7757" spans="11:21" x14ac:dyDescent="0.35">
      <c r="K7757" s="4"/>
      <c r="T7757" s="2"/>
      <c r="U7757" s="2"/>
    </row>
    <row r="7758" spans="11:21" x14ac:dyDescent="0.35">
      <c r="K7758" s="4"/>
      <c r="T7758" s="2"/>
      <c r="U7758" s="2"/>
    </row>
    <row r="7759" spans="11:21" x14ac:dyDescent="0.35">
      <c r="K7759" s="4"/>
      <c r="T7759" s="2"/>
      <c r="U7759" s="2"/>
    </row>
    <row r="7760" spans="11:21" x14ac:dyDescent="0.35">
      <c r="K7760" s="4"/>
      <c r="T7760" s="2"/>
      <c r="U7760" s="2"/>
    </row>
    <row r="7761" spans="11:21" x14ac:dyDescent="0.35">
      <c r="K7761" s="4"/>
      <c r="T7761" s="2"/>
      <c r="U7761" s="2"/>
    </row>
    <row r="7762" spans="11:21" x14ac:dyDescent="0.35">
      <c r="K7762" s="4"/>
      <c r="T7762" s="2"/>
      <c r="U7762" s="2"/>
    </row>
    <row r="7763" spans="11:21" x14ac:dyDescent="0.35">
      <c r="K7763" s="4"/>
      <c r="T7763" s="2"/>
      <c r="U7763" s="2"/>
    </row>
    <row r="7764" spans="11:21" x14ac:dyDescent="0.35">
      <c r="K7764" s="4"/>
      <c r="T7764" s="2"/>
      <c r="U7764" s="2"/>
    </row>
    <row r="7765" spans="11:21" x14ac:dyDescent="0.35">
      <c r="K7765" s="4"/>
      <c r="T7765" s="2"/>
      <c r="U7765" s="2"/>
    </row>
    <row r="7766" spans="11:21" x14ac:dyDescent="0.35">
      <c r="K7766" s="4"/>
      <c r="T7766" s="2"/>
      <c r="U7766" s="2"/>
    </row>
    <row r="7767" spans="11:21" x14ac:dyDescent="0.35">
      <c r="K7767" s="4"/>
      <c r="T7767" s="2"/>
      <c r="U7767" s="2"/>
    </row>
    <row r="7768" spans="11:21" x14ac:dyDescent="0.35">
      <c r="K7768" s="4"/>
      <c r="T7768" s="2"/>
      <c r="U7768" s="2"/>
    </row>
    <row r="7769" spans="11:21" x14ac:dyDescent="0.35">
      <c r="K7769" s="4"/>
      <c r="T7769" s="2"/>
      <c r="U7769" s="2"/>
    </row>
    <row r="7770" spans="11:21" x14ac:dyDescent="0.35">
      <c r="K7770" s="4"/>
      <c r="T7770" s="2"/>
      <c r="U7770" s="2"/>
    </row>
    <row r="7771" spans="11:21" x14ac:dyDescent="0.35">
      <c r="K7771" s="4"/>
      <c r="T7771" s="2"/>
      <c r="U7771" s="2"/>
    </row>
    <row r="7772" spans="11:21" x14ac:dyDescent="0.35">
      <c r="K7772" s="4"/>
      <c r="T7772" s="2"/>
      <c r="U7772" s="2"/>
    </row>
    <row r="7773" spans="11:21" x14ac:dyDescent="0.35">
      <c r="K7773" s="4"/>
      <c r="T7773" s="2"/>
      <c r="U7773" s="2"/>
    </row>
    <row r="7774" spans="11:21" x14ac:dyDescent="0.35">
      <c r="K7774" s="4"/>
      <c r="T7774" s="2"/>
      <c r="U7774" s="2"/>
    </row>
    <row r="7775" spans="11:21" x14ac:dyDescent="0.35">
      <c r="K7775" s="4"/>
      <c r="T7775" s="2"/>
      <c r="U7775" s="2"/>
    </row>
    <row r="7776" spans="11:21" x14ac:dyDescent="0.35">
      <c r="K7776" s="4"/>
      <c r="T7776" s="2"/>
      <c r="U7776" s="2"/>
    </row>
    <row r="7777" spans="11:21" x14ac:dyDescent="0.35">
      <c r="K7777" s="4"/>
      <c r="T7777" s="2"/>
      <c r="U7777" s="2"/>
    </row>
    <row r="7778" spans="11:21" x14ac:dyDescent="0.35">
      <c r="K7778" s="4"/>
      <c r="T7778" s="2"/>
      <c r="U7778" s="2"/>
    </row>
    <row r="7779" spans="11:21" x14ac:dyDescent="0.35">
      <c r="K7779" s="4"/>
      <c r="T7779" s="2"/>
      <c r="U7779" s="2"/>
    </row>
    <row r="7780" spans="11:21" x14ac:dyDescent="0.35">
      <c r="K7780" s="4"/>
      <c r="T7780" s="2"/>
      <c r="U7780" s="2"/>
    </row>
    <row r="7781" spans="11:21" x14ac:dyDescent="0.35">
      <c r="K7781" s="4"/>
      <c r="T7781" s="2"/>
      <c r="U7781" s="2"/>
    </row>
    <row r="7782" spans="11:21" x14ac:dyDescent="0.35">
      <c r="K7782" s="4"/>
      <c r="T7782" s="2"/>
      <c r="U7782" s="2"/>
    </row>
    <row r="7783" spans="11:21" x14ac:dyDescent="0.35">
      <c r="K7783" s="4"/>
      <c r="T7783" s="2"/>
      <c r="U7783" s="2"/>
    </row>
    <row r="7784" spans="11:21" x14ac:dyDescent="0.35">
      <c r="K7784" s="4"/>
      <c r="T7784" s="2"/>
      <c r="U7784" s="2"/>
    </row>
    <row r="7785" spans="11:21" x14ac:dyDescent="0.35">
      <c r="K7785" s="4"/>
      <c r="T7785" s="2"/>
      <c r="U7785" s="2"/>
    </row>
    <row r="7786" spans="11:21" x14ac:dyDescent="0.35">
      <c r="K7786" s="4"/>
      <c r="T7786" s="2"/>
      <c r="U7786" s="2"/>
    </row>
    <row r="7787" spans="11:21" x14ac:dyDescent="0.35">
      <c r="K7787" s="4"/>
      <c r="T7787" s="2"/>
      <c r="U7787" s="2"/>
    </row>
    <row r="7788" spans="11:21" x14ac:dyDescent="0.35">
      <c r="K7788" s="4"/>
      <c r="T7788" s="2"/>
      <c r="U7788" s="2"/>
    </row>
    <row r="7789" spans="11:21" x14ac:dyDescent="0.35">
      <c r="K7789" s="4"/>
      <c r="T7789" s="2"/>
      <c r="U7789" s="2"/>
    </row>
    <row r="7790" spans="11:21" x14ac:dyDescent="0.35">
      <c r="K7790" s="4"/>
      <c r="T7790" s="2"/>
      <c r="U7790" s="2"/>
    </row>
    <row r="7791" spans="11:21" x14ac:dyDescent="0.35">
      <c r="K7791" s="4"/>
      <c r="T7791" s="2"/>
      <c r="U7791" s="2"/>
    </row>
    <row r="7792" spans="11:21" x14ac:dyDescent="0.35">
      <c r="K7792" s="4"/>
      <c r="T7792" s="2"/>
      <c r="U7792" s="2"/>
    </row>
    <row r="7793" spans="11:21" x14ac:dyDescent="0.35">
      <c r="K7793" s="4"/>
      <c r="T7793" s="2"/>
      <c r="U7793" s="2"/>
    </row>
    <row r="7794" spans="11:21" x14ac:dyDescent="0.35">
      <c r="K7794" s="4"/>
      <c r="T7794" s="2"/>
      <c r="U7794" s="2"/>
    </row>
    <row r="7795" spans="11:21" x14ac:dyDescent="0.35">
      <c r="K7795" s="4"/>
      <c r="T7795" s="2"/>
      <c r="U7795" s="2"/>
    </row>
    <row r="7796" spans="11:21" x14ac:dyDescent="0.35">
      <c r="K7796" s="4"/>
      <c r="T7796" s="2"/>
      <c r="U7796" s="2"/>
    </row>
    <row r="7797" spans="11:21" x14ac:dyDescent="0.35">
      <c r="K7797" s="4"/>
      <c r="T7797" s="2"/>
      <c r="U7797" s="2"/>
    </row>
    <row r="7798" spans="11:21" x14ac:dyDescent="0.35">
      <c r="K7798" s="4"/>
      <c r="T7798" s="2"/>
      <c r="U7798" s="2"/>
    </row>
    <row r="7799" spans="11:21" x14ac:dyDescent="0.35">
      <c r="K7799" s="4"/>
      <c r="T7799" s="2"/>
      <c r="U7799" s="2"/>
    </row>
    <row r="7800" spans="11:21" x14ac:dyDescent="0.35">
      <c r="K7800" s="4"/>
      <c r="T7800" s="2"/>
      <c r="U7800" s="2"/>
    </row>
    <row r="7801" spans="11:21" x14ac:dyDescent="0.35">
      <c r="K7801" s="4"/>
      <c r="T7801" s="2"/>
      <c r="U7801" s="2"/>
    </row>
    <row r="7802" spans="11:21" x14ac:dyDescent="0.35">
      <c r="K7802" s="4"/>
      <c r="T7802" s="2"/>
      <c r="U7802" s="2"/>
    </row>
    <row r="7803" spans="11:21" x14ac:dyDescent="0.35">
      <c r="K7803" s="4"/>
      <c r="T7803" s="2"/>
      <c r="U7803" s="2"/>
    </row>
    <row r="7804" spans="11:21" x14ac:dyDescent="0.35">
      <c r="K7804" s="4"/>
      <c r="T7804" s="2"/>
      <c r="U7804" s="2"/>
    </row>
    <row r="7805" spans="11:21" x14ac:dyDescent="0.35">
      <c r="K7805" s="4"/>
      <c r="T7805" s="2"/>
      <c r="U7805" s="2"/>
    </row>
    <row r="7806" spans="11:21" x14ac:dyDescent="0.35">
      <c r="K7806" s="4"/>
      <c r="T7806" s="2"/>
      <c r="U7806" s="2"/>
    </row>
    <row r="7807" spans="11:21" x14ac:dyDescent="0.35">
      <c r="K7807" s="4"/>
      <c r="T7807" s="2"/>
      <c r="U7807" s="2"/>
    </row>
    <row r="7808" spans="11:21" x14ac:dyDescent="0.35">
      <c r="K7808" s="4"/>
      <c r="T7808" s="2"/>
      <c r="U7808" s="2"/>
    </row>
    <row r="7809" spans="11:21" x14ac:dyDescent="0.35">
      <c r="K7809" s="4"/>
      <c r="T7809" s="2"/>
      <c r="U7809" s="2"/>
    </row>
    <row r="7810" spans="11:21" x14ac:dyDescent="0.35">
      <c r="K7810" s="4"/>
      <c r="T7810" s="2"/>
      <c r="U7810" s="2"/>
    </row>
    <row r="7811" spans="11:21" x14ac:dyDescent="0.35">
      <c r="K7811" s="4"/>
      <c r="T7811" s="2"/>
      <c r="U7811" s="2"/>
    </row>
    <row r="7812" spans="11:21" x14ac:dyDescent="0.35">
      <c r="K7812" s="4"/>
      <c r="T7812" s="2"/>
      <c r="U7812" s="2"/>
    </row>
    <row r="7813" spans="11:21" x14ac:dyDescent="0.35">
      <c r="K7813" s="4"/>
      <c r="T7813" s="2"/>
      <c r="U7813" s="2"/>
    </row>
    <row r="7814" spans="11:21" x14ac:dyDescent="0.35">
      <c r="K7814" s="4"/>
      <c r="T7814" s="2"/>
      <c r="U7814" s="2"/>
    </row>
    <row r="7815" spans="11:21" x14ac:dyDescent="0.35">
      <c r="K7815" s="4"/>
      <c r="T7815" s="2"/>
      <c r="U7815" s="2"/>
    </row>
    <row r="7816" spans="11:21" x14ac:dyDescent="0.35">
      <c r="K7816" s="4"/>
      <c r="T7816" s="2"/>
      <c r="U7816" s="2"/>
    </row>
    <row r="7817" spans="11:21" x14ac:dyDescent="0.35">
      <c r="K7817" s="4"/>
      <c r="T7817" s="2"/>
      <c r="U7817" s="2"/>
    </row>
    <row r="7818" spans="11:21" x14ac:dyDescent="0.35">
      <c r="K7818" s="4"/>
      <c r="T7818" s="2"/>
      <c r="U7818" s="2"/>
    </row>
    <row r="7819" spans="11:21" x14ac:dyDescent="0.35">
      <c r="K7819" s="4"/>
      <c r="T7819" s="2"/>
      <c r="U7819" s="2"/>
    </row>
    <row r="7820" spans="11:21" x14ac:dyDescent="0.35">
      <c r="K7820" s="4"/>
      <c r="T7820" s="2"/>
      <c r="U7820" s="2"/>
    </row>
    <row r="7821" spans="11:21" x14ac:dyDescent="0.35">
      <c r="K7821" s="4"/>
      <c r="T7821" s="2"/>
      <c r="U7821" s="2"/>
    </row>
    <row r="7822" spans="11:21" x14ac:dyDescent="0.35">
      <c r="K7822" s="4"/>
      <c r="T7822" s="2"/>
      <c r="U7822" s="2"/>
    </row>
    <row r="7823" spans="11:21" x14ac:dyDescent="0.35">
      <c r="K7823" s="4"/>
      <c r="T7823" s="2"/>
      <c r="U7823" s="2"/>
    </row>
    <row r="7824" spans="11:21" x14ac:dyDescent="0.35">
      <c r="K7824" s="4"/>
      <c r="T7824" s="2"/>
      <c r="U7824" s="2"/>
    </row>
    <row r="7825" spans="11:21" x14ac:dyDescent="0.35">
      <c r="K7825" s="4"/>
      <c r="T7825" s="2"/>
      <c r="U7825" s="2"/>
    </row>
    <row r="7826" spans="11:21" x14ac:dyDescent="0.35">
      <c r="K7826" s="4"/>
      <c r="T7826" s="2"/>
      <c r="U7826" s="2"/>
    </row>
    <row r="7827" spans="11:21" x14ac:dyDescent="0.35">
      <c r="K7827" s="4"/>
      <c r="T7827" s="2"/>
      <c r="U7827" s="2"/>
    </row>
    <row r="7828" spans="11:21" x14ac:dyDescent="0.35">
      <c r="K7828" s="4"/>
      <c r="T7828" s="2"/>
      <c r="U7828" s="2"/>
    </row>
    <row r="7829" spans="11:21" x14ac:dyDescent="0.35">
      <c r="K7829" s="4"/>
      <c r="T7829" s="2"/>
      <c r="U7829" s="2"/>
    </row>
    <row r="7830" spans="11:21" x14ac:dyDescent="0.35">
      <c r="K7830" s="4"/>
      <c r="T7830" s="2"/>
      <c r="U7830" s="2"/>
    </row>
    <row r="7831" spans="11:21" x14ac:dyDescent="0.35">
      <c r="K7831" s="4"/>
      <c r="T7831" s="2"/>
      <c r="U7831" s="2"/>
    </row>
    <row r="7832" spans="11:21" x14ac:dyDescent="0.35">
      <c r="K7832" s="4"/>
      <c r="T7832" s="2"/>
      <c r="U7832" s="2"/>
    </row>
    <row r="7833" spans="11:21" x14ac:dyDescent="0.35">
      <c r="K7833" s="4"/>
      <c r="T7833" s="2"/>
      <c r="U7833" s="2"/>
    </row>
    <row r="7834" spans="11:21" x14ac:dyDescent="0.35">
      <c r="K7834" s="4"/>
      <c r="T7834" s="2"/>
      <c r="U7834" s="2"/>
    </row>
    <row r="7835" spans="11:21" x14ac:dyDescent="0.35">
      <c r="K7835" s="4"/>
      <c r="T7835" s="2"/>
      <c r="U7835" s="2"/>
    </row>
    <row r="7836" spans="11:21" x14ac:dyDescent="0.35">
      <c r="K7836" s="4"/>
      <c r="T7836" s="2"/>
      <c r="U7836" s="2"/>
    </row>
    <row r="7837" spans="11:21" x14ac:dyDescent="0.35">
      <c r="K7837" s="4"/>
      <c r="T7837" s="2"/>
      <c r="U7837" s="2"/>
    </row>
    <row r="7838" spans="11:21" x14ac:dyDescent="0.35">
      <c r="K7838" s="4"/>
      <c r="T7838" s="2"/>
      <c r="U7838" s="2"/>
    </row>
    <row r="7839" spans="11:21" x14ac:dyDescent="0.35">
      <c r="K7839" s="4"/>
      <c r="T7839" s="2"/>
      <c r="U7839" s="2"/>
    </row>
    <row r="7840" spans="11:21" x14ac:dyDescent="0.35">
      <c r="K7840" s="4"/>
      <c r="T7840" s="2"/>
      <c r="U7840" s="2"/>
    </row>
    <row r="7841" spans="11:21" x14ac:dyDescent="0.35">
      <c r="K7841" s="4"/>
      <c r="T7841" s="2"/>
      <c r="U7841" s="2"/>
    </row>
    <row r="7842" spans="11:21" x14ac:dyDescent="0.35">
      <c r="K7842" s="4"/>
      <c r="T7842" s="2"/>
      <c r="U7842" s="2"/>
    </row>
    <row r="7843" spans="11:21" x14ac:dyDescent="0.35">
      <c r="K7843" s="4"/>
      <c r="T7843" s="2"/>
      <c r="U7843" s="2"/>
    </row>
    <row r="7844" spans="11:21" x14ac:dyDescent="0.35">
      <c r="K7844" s="4"/>
      <c r="T7844" s="2"/>
      <c r="U7844" s="2"/>
    </row>
    <row r="7845" spans="11:21" x14ac:dyDescent="0.35">
      <c r="K7845" s="4"/>
      <c r="T7845" s="2"/>
      <c r="U7845" s="2"/>
    </row>
    <row r="7846" spans="11:21" x14ac:dyDescent="0.35">
      <c r="K7846" s="4"/>
      <c r="T7846" s="2"/>
      <c r="U7846" s="2"/>
    </row>
    <row r="7847" spans="11:21" x14ac:dyDescent="0.35">
      <c r="K7847" s="4"/>
      <c r="T7847" s="2"/>
      <c r="U7847" s="2"/>
    </row>
    <row r="7848" spans="11:21" x14ac:dyDescent="0.35">
      <c r="K7848" s="4"/>
      <c r="T7848" s="2"/>
      <c r="U7848" s="2"/>
    </row>
    <row r="7849" spans="11:21" x14ac:dyDescent="0.35">
      <c r="K7849" s="4"/>
      <c r="T7849" s="2"/>
      <c r="U7849" s="2"/>
    </row>
    <row r="7850" spans="11:21" x14ac:dyDescent="0.35">
      <c r="K7850" s="4"/>
      <c r="T7850" s="2"/>
      <c r="U7850" s="2"/>
    </row>
    <row r="7851" spans="11:21" x14ac:dyDescent="0.35">
      <c r="K7851" s="4"/>
      <c r="T7851" s="2"/>
      <c r="U7851" s="2"/>
    </row>
    <row r="7852" spans="11:21" x14ac:dyDescent="0.35">
      <c r="K7852" s="4"/>
      <c r="T7852" s="2"/>
      <c r="U7852" s="2"/>
    </row>
    <row r="7853" spans="11:21" x14ac:dyDescent="0.35">
      <c r="K7853" s="4"/>
      <c r="T7853" s="2"/>
      <c r="U7853" s="2"/>
    </row>
    <row r="7854" spans="11:21" x14ac:dyDescent="0.35">
      <c r="K7854" s="4"/>
      <c r="T7854" s="2"/>
      <c r="U7854" s="2"/>
    </row>
    <row r="7855" spans="11:21" x14ac:dyDescent="0.35">
      <c r="K7855" s="4"/>
      <c r="T7855" s="2"/>
      <c r="U7855" s="2"/>
    </row>
    <row r="7856" spans="11:21" x14ac:dyDescent="0.35">
      <c r="K7856" s="4"/>
      <c r="T7856" s="2"/>
      <c r="U7856" s="2"/>
    </row>
    <row r="7857" spans="11:21" x14ac:dyDescent="0.35">
      <c r="K7857" s="4"/>
      <c r="T7857" s="2"/>
      <c r="U7857" s="2"/>
    </row>
    <row r="7858" spans="11:21" x14ac:dyDescent="0.35">
      <c r="K7858" s="4"/>
      <c r="T7858" s="2"/>
      <c r="U7858" s="2"/>
    </row>
    <row r="7859" spans="11:21" x14ac:dyDescent="0.35">
      <c r="K7859" s="4"/>
      <c r="T7859" s="2"/>
      <c r="U7859" s="2"/>
    </row>
    <row r="7860" spans="11:21" x14ac:dyDescent="0.35">
      <c r="K7860" s="4"/>
      <c r="T7860" s="2"/>
      <c r="U7860" s="2"/>
    </row>
    <row r="7861" spans="11:21" x14ac:dyDescent="0.35">
      <c r="K7861" s="4"/>
      <c r="T7861" s="2"/>
      <c r="U7861" s="2"/>
    </row>
    <row r="7862" spans="11:21" x14ac:dyDescent="0.35">
      <c r="K7862" s="4"/>
      <c r="T7862" s="2"/>
      <c r="U7862" s="2"/>
    </row>
    <row r="7863" spans="11:21" x14ac:dyDescent="0.35">
      <c r="K7863" s="4"/>
      <c r="T7863" s="2"/>
      <c r="U7863" s="2"/>
    </row>
    <row r="7864" spans="11:21" x14ac:dyDescent="0.35">
      <c r="K7864" s="4"/>
      <c r="T7864" s="2"/>
      <c r="U7864" s="2"/>
    </row>
    <row r="7865" spans="11:21" x14ac:dyDescent="0.35">
      <c r="K7865" s="4"/>
      <c r="T7865" s="2"/>
      <c r="U7865" s="2"/>
    </row>
    <row r="7866" spans="11:21" x14ac:dyDescent="0.35">
      <c r="K7866" s="4"/>
      <c r="T7866" s="2"/>
      <c r="U7866" s="2"/>
    </row>
    <row r="7867" spans="11:21" x14ac:dyDescent="0.35">
      <c r="K7867" s="4"/>
      <c r="T7867" s="2"/>
      <c r="U7867" s="2"/>
    </row>
    <row r="7868" spans="11:21" x14ac:dyDescent="0.35">
      <c r="K7868" s="4"/>
      <c r="T7868" s="2"/>
      <c r="U7868" s="2"/>
    </row>
    <row r="7869" spans="11:21" x14ac:dyDescent="0.35">
      <c r="K7869" s="4"/>
      <c r="T7869" s="2"/>
      <c r="U7869" s="2"/>
    </row>
    <row r="7870" spans="11:21" x14ac:dyDescent="0.35">
      <c r="K7870" s="4"/>
      <c r="T7870" s="2"/>
      <c r="U7870" s="2"/>
    </row>
    <row r="7871" spans="11:21" x14ac:dyDescent="0.35">
      <c r="K7871" s="4"/>
      <c r="T7871" s="2"/>
      <c r="U7871" s="2"/>
    </row>
    <row r="7872" spans="11:21" x14ac:dyDescent="0.35">
      <c r="K7872" s="4"/>
      <c r="T7872" s="2"/>
      <c r="U7872" s="2"/>
    </row>
    <row r="7873" spans="11:21" x14ac:dyDescent="0.35">
      <c r="K7873" s="4"/>
      <c r="T7873" s="2"/>
      <c r="U7873" s="2"/>
    </row>
    <row r="7874" spans="11:21" x14ac:dyDescent="0.35">
      <c r="K7874" s="4"/>
      <c r="T7874" s="2"/>
      <c r="U7874" s="2"/>
    </row>
    <row r="7875" spans="11:21" x14ac:dyDescent="0.35">
      <c r="K7875" s="4"/>
      <c r="T7875" s="2"/>
      <c r="U7875" s="2"/>
    </row>
    <row r="7876" spans="11:21" x14ac:dyDescent="0.35">
      <c r="K7876" s="4"/>
      <c r="T7876" s="2"/>
      <c r="U7876" s="2"/>
    </row>
    <row r="7877" spans="11:21" x14ac:dyDescent="0.35">
      <c r="K7877" s="4"/>
      <c r="T7877" s="2"/>
      <c r="U7877" s="2"/>
    </row>
    <row r="7878" spans="11:21" x14ac:dyDescent="0.35">
      <c r="K7878" s="4"/>
      <c r="T7878" s="2"/>
      <c r="U7878" s="2"/>
    </row>
    <row r="7879" spans="11:21" x14ac:dyDescent="0.35">
      <c r="K7879" s="4"/>
      <c r="T7879" s="2"/>
      <c r="U7879" s="2"/>
    </row>
    <row r="7880" spans="11:21" x14ac:dyDescent="0.35">
      <c r="K7880" s="4"/>
      <c r="T7880" s="2"/>
      <c r="U7880" s="2"/>
    </row>
    <row r="7881" spans="11:21" x14ac:dyDescent="0.35">
      <c r="K7881" s="4"/>
      <c r="T7881" s="2"/>
      <c r="U7881" s="2"/>
    </row>
    <row r="7882" spans="11:21" x14ac:dyDescent="0.35">
      <c r="K7882" s="4"/>
      <c r="T7882" s="2"/>
      <c r="U7882" s="2"/>
    </row>
    <row r="7883" spans="11:21" x14ac:dyDescent="0.35">
      <c r="K7883" s="4"/>
      <c r="T7883" s="2"/>
      <c r="U7883" s="2"/>
    </row>
    <row r="7884" spans="11:21" x14ac:dyDescent="0.35">
      <c r="K7884" s="4"/>
      <c r="T7884" s="2"/>
      <c r="U7884" s="2"/>
    </row>
    <row r="7885" spans="11:21" x14ac:dyDescent="0.35">
      <c r="K7885" s="4"/>
      <c r="T7885" s="2"/>
      <c r="U7885" s="2"/>
    </row>
    <row r="7886" spans="11:21" x14ac:dyDescent="0.35">
      <c r="K7886" s="4"/>
      <c r="T7886" s="2"/>
      <c r="U7886" s="2"/>
    </row>
    <row r="7887" spans="11:21" x14ac:dyDescent="0.35">
      <c r="K7887" s="4"/>
      <c r="T7887" s="2"/>
      <c r="U7887" s="2"/>
    </row>
    <row r="7888" spans="11:21" x14ac:dyDescent="0.35">
      <c r="K7888" s="4"/>
      <c r="T7888" s="2"/>
      <c r="U7888" s="2"/>
    </row>
    <row r="7889" spans="11:21" x14ac:dyDescent="0.35">
      <c r="K7889" s="4"/>
      <c r="T7889" s="2"/>
      <c r="U7889" s="2"/>
    </row>
    <row r="7890" spans="11:21" x14ac:dyDescent="0.35">
      <c r="K7890" s="4"/>
      <c r="T7890" s="2"/>
      <c r="U7890" s="2"/>
    </row>
    <row r="7891" spans="11:21" x14ac:dyDescent="0.35">
      <c r="K7891" s="4"/>
      <c r="T7891" s="2"/>
      <c r="U7891" s="2"/>
    </row>
    <row r="7892" spans="11:21" x14ac:dyDescent="0.35">
      <c r="K7892" s="4"/>
      <c r="T7892" s="2"/>
      <c r="U7892" s="2"/>
    </row>
    <row r="7893" spans="11:21" x14ac:dyDescent="0.35">
      <c r="K7893" s="4"/>
      <c r="T7893" s="2"/>
      <c r="U7893" s="2"/>
    </row>
    <row r="7894" spans="11:21" x14ac:dyDescent="0.35">
      <c r="K7894" s="4"/>
      <c r="T7894" s="2"/>
      <c r="U7894" s="2"/>
    </row>
    <row r="7895" spans="11:21" x14ac:dyDescent="0.35">
      <c r="K7895" s="4"/>
      <c r="T7895" s="2"/>
      <c r="U7895" s="2"/>
    </row>
    <row r="7896" spans="11:21" x14ac:dyDescent="0.35">
      <c r="K7896" s="4"/>
      <c r="T7896" s="2"/>
      <c r="U7896" s="2"/>
    </row>
    <row r="7897" spans="11:21" x14ac:dyDescent="0.35">
      <c r="K7897" s="4"/>
      <c r="T7897" s="2"/>
      <c r="U7897" s="2"/>
    </row>
    <row r="7898" spans="11:21" x14ac:dyDescent="0.35">
      <c r="K7898" s="4"/>
      <c r="T7898" s="2"/>
      <c r="U7898" s="2"/>
    </row>
    <row r="7899" spans="11:21" x14ac:dyDescent="0.35">
      <c r="K7899" s="4"/>
      <c r="T7899" s="2"/>
      <c r="U7899" s="2"/>
    </row>
    <row r="7900" spans="11:21" x14ac:dyDescent="0.35">
      <c r="K7900" s="4"/>
      <c r="T7900" s="2"/>
      <c r="U7900" s="2"/>
    </row>
    <row r="7901" spans="11:21" x14ac:dyDescent="0.35">
      <c r="K7901" s="4"/>
      <c r="T7901" s="2"/>
      <c r="U7901" s="2"/>
    </row>
    <row r="7902" spans="11:21" x14ac:dyDescent="0.35">
      <c r="K7902" s="4"/>
      <c r="T7902" s="2"/>
      <c r="U7902" s="2"/>
    </row>
    <row r="7903" spans="11:21" x14ac:dyDescent="0.35">
      <c r="K7903" s="4"/>
      <c r="T7903" s="2"/>
      <c r="U7903" s="2"/>
    </row>
    <row r="7904" spans="11:21" x14ac:dyDescent="0.35">
      <c r="K7904" s="4"/>
      <c r="T7904" s="2"/>
      <c r="U7904" s="2"/>
    </row>
    <row r="7905" spans="11:21" x14ac:dyDescent="0.35">
      <c r="K7905" s="4"/>
      <c r="T7905" s="2"/>
      <c r="U7905" s="2"/>
    </row>
    <row r="7906" spans="11:21" x14ac:dyDescent="0.35">
      <c r="K7906" s="4"/>
      <c r="T7906" s="2"/>
      <c r="U7906" s="2"/>
    </row>
    <row r="7907" spans="11:21" x14ac:dyDescent="0.35">
      <c r="K7907" s="4"/>
      <c r="T7907" s="2"/>
      <c r="U7907" s="2"/>
    </row>
    <row r="7908" spans="11:21" x14ac:dyDescent="0.35">
      <c r="K7908" s="4"/>
      <c r="T7908" s="2"/>
      <c r="U7908" s="2"/>
    </row>
    <row r="7909" spans="11:21" x14ac:dyDescent="0.35">
      <c r="K7909" s="4"/>
      <c r="T7909" s="2"/>
      <c r="U7909" s="2"/>
    </row>
    <row r="7910" spans="11:21" x14ac:dyDescent="0.35">
      <c r="K7910" s="4"/>
      <c r="T7910" s="2"/>
      <c r="U7910" s="2"/>
    </row>
    <row r="7911" spans="11:21" x14ac:dyDescent="0.35">
      <c r="K7911" s="4"/>
      <c r="T7911" s="2"/>
      <c r="U7911" s="2"/>
    </row>
    <row r="7912" spans="11:21" x14ac:dyDescent="0.35">
      <c r="K7912" s="4"/>
      <c r="T7912" s="2"/>
      <c r="U7912" s="2"/>
    </row>
    <row r="7913" spans="11:21" x14ac:dyDescent="0.35">
      <c r="K7913" s="4"/>
      <c r="T7913" s="2"/>
      <c r="U7913" s="2"/>
    </row>
    <row r="7914" spans="11:21" x14ac:dyDescent="0.35">
      <c r="K7914" s="4"/>
      <c r="T7914" s="2"/>
      <c r="U7914" s="2"/>
    </row>
    <row r="7915" spans="11:21" x14ac:dyDescent="0.35">
      <c r="K7915" s="4"/>
      <c r="T7915" s="2"/>
      <c r="U7915" s="2"/>
    </row>
    <row r="7916" spans="11:21" x14ac:dyDescent="0.35">
      <c r="K7916" s="4"/>
      <c r="T7916" s="2"/>
      <c r="U7916" s="2"/>
    </row>
    <row r="7917" spans="11:21" x14ac:dyDescent="0.35">
      <c r="K7917" s="4"/>
      <c r="T7917" s="2"/>
      <c r="U7917" s="2"/>
    </row>
    <row r="7918" spans="11:21" x14ac:dyDescent="0.35">
      <c r="K7918" s="4"/>
      <c r="T7918" s="2"/>
      <c r="U7918" s="2"/>
    </row>
    <row r="7919" spans="11:21" x14ac:dyDescent="0.35">
      <c r="K7919" s="4"/>
      <c r="T7919" s="2"/>
      <c r="U7919" s="2"/>
    </row>
    <row r="7920" spans="11:21" x14ac:dyDescent="0.35">
      <c r="K7920" s="4"/>
      <c r="T7920" s="2"/>
      <c r="U7920" s="2"/>
    </row>
    <row r="7921" spans="11:21" x14ac:dyDescent="0.35">
      <c r="K7921" s="4"/>
      <c r="T7921" s="2"/>
      <c r="U7921" s="2"/>
    </row>
    <row r="7922" spans="11:21" x14ac:dyDescent="0.35">
      <c r="K7922" s="4"/>
      <c r="T7922" s="2"/>
      <c r="U7922" s="2"/>
    </row>
    <row r="7923" spans="11:21" x14ac:dyDescent="0.35">
      <c r="K7923" s="4"/>
      <c r="T7923" s="2"/>
      <c r="U7923" s="2"/>
    </row>
    <row r="7924" spans="11:21" x14ac:dyDescent="0.35">
      <c r="K7924" s="4"/>
      <c r="T7924" s="2"/>
      <c r="U7924" s="2"/>
    </row>
    <row r="7925" spans="11:21" x14ac:dyDescent="0.35">
      <c r="K7925" s="4"/>
      <c r="T7925" s="2"/>
      <c r="U7925" s="2"/>
    </row>
    <row r="7926" spans="11:21" x14ac:dyDescent="0.35">
      <c r="K7926" s="4"/>
      <c r="T7926" s="2"/>
      <c r="U7926" s="2"/>
    </row>
    <row r="7927" spans="11:21" x14ac:dyDescent="0.35">
      <c r="K7927" s="4"/>
      <c r="T7927" s="2"/>
      <c r="U7927" s="2"/>
    </row>
    <row r="7928" spans="11:21" x14ac:dyDescent="0.35">
      <c r="K7928" s="4"/>
      <c r="T7928" s="2"/>
      <c r="U7928" s="2"/>
    </row>
    <row r="7929" spans="11:21" x14ac:dyDescent="0.35">
      <c r="K7929" s="4"/>
      <c r="T7929" s="2"/>
      <c r="U7929" s="2"/>
    </row>
    <row r="7930" spans="11:21" x14ac:dyDescent="0.35">
      <c r="K7930" s="4"/>
      <c r="T7930" s="2"/>
      <c r="U7930" s="2"/>
    </row>
    <row r="7931" spans="11:21" x14ac:dyDescent="0.35">
      <c r="K7931" s="4"/>
      <c r="T7931" s="2"/>
      <c r="U7931" s="2"/>
    </row>
    <row r="7932" spans="11:21" x14ac:dyDescent="0.35">
      <c r="K7932" s="4"/>
      <c r="T7932" s="2"/>
      <c r="U7932" s="2"/>
    </row>
    <row r="7933" spans="11:21" x14ac:dyDescent="0.35">
      <c r="K7933" s="4"/>
      <c r="T7933" s="2"/>
      <c r="U7933" s="2"/>
    </row>
    <row r="7934" spans="11:21" x14ac:dyDescent="0.35">
      <c r="K7934" s="4"/>
      <c r="T7934" s="2"/>
      <c r="U7934" s="2"/>
    </row>
    <row r="7935" spans="11:21" x14ac:dyDescent="0.35">
      <c r="K7935" s="4"/>
      <c r="T7935" s="2"/>
      <c r="U7935" s="2"/>
    </row>
    <row r="7936" spans="11:21" x14ac:dyDescent="0.35">
      <c r="K7936" s="4"/>
      <c r="T7936" s="2"/>
      <c r="U7936" s="2"/>
    </row>
    <row r="7937" spans="11:21" x14ac:dyDescent="0.35">
      <c r="K7937" s="4"/>
      <c r="T7937" s="2"/>
      <c r="U7937" s="2"/>
    </row>
    <row r="7938" spans="11:21" x14ac:dyDescent="0.35">
      <c r="K7938" s="4"/>
      <c r="T7938" s="2"/>
      <c r="U7938" s="2"/>
    </row>
    <row r="7939" spans="11:21" x14ac:dyDescent="0.35">
      <c r="K7939" s="4"/>
      <c r="T7939" s="2"/>
      <c r="U7939" s="2"/>
    </row>
    <row r="7940" spans="11:21" x14ac:dyDescent="0.35">
      <c r="K7940" s="4"/>
      <c r="T7940" s="2"/>
      <c r="U7940" s="2"/>
    </row>
    <row r="7941" spans="11:21" x14ac:dyDescent="0.35">
      <c r="K7941" s="4"/>
      <c r="T7941" s="2"/>
      <c r="U7941" s="2"/>
    </row>
    <row r="7942" spans="11:21" x14ac:dyDescent="0.35">
      <c r="K7942" s="4"/>
      <c r="T7942" s="2"/>
      <c r="U7942" s="2"/>
    </row>
    <row r="7943" spans="11:21" x14ac:dyDescent="0.35">
      <c r="K7943" s="4"/>
      <c r="T7943" s="2"/>
      <c r="U7943" s="2"/>
    </row>
    <row r="7944" spans="11:21" x14ac:dyDescent="0.35">
      <c r="K7944" s="4"/>
      <c r="T7944" s="2"/>
      <c r="U7944" s="2"/>
    </row>
    <row r="7945" spans="11:21" x14ac:dyDescent="0.35">
      <c r="K7945" s="4"/>
      <c r="T7945" s="2"/>
      <c r="U7945" s="2"/>
    </row>
    <row r="7946" spans="11:21" x14ac:dyDescent="0.35">
      <c r="K7946" s="4"/>
      <c r="T7946" s="2"/>
      <c r="U7946" s="2"/>
    </row>
    <row r="7947" spans="11:21" x14ac:dyDescent="0.35">
      <c r="K7947" s="4"/>
      <c r="T7947" s="2"/>
      <c r="U7947" s="2"/>
    </row>
    <row r="7948" spans="11:21" x14ac:dyDescent="0.35">
      <c r="K7948" s="4"/>
      <c r="T7948" s="2"/>
      <c r="U7948" s="2"/>
    </row>
    <row r="7949" spans="11:21" x14ac:dyDescent="0.35">
      <c r="K7949" s="4"/>
      <c r="T7949" s="2"/>
      <c r="U7949" s="2"/>
    </row>
    <row r="7950" spans="11:21" x14ac:dyDescent="0.35">
      <c r="K7950" s="4"/>
      <c r="T7950" s="2"/>
      <c r="U7950" s="2"/>
    </row>
    <row r="7951" spans="11:21" x14ac:dyDescent="0.35">
      <c r="K7951" s="4"/>
      <c r="T7951" s="2"/>
      <c r="U7951" s="2"/>
    </row>
    <row r="7952" spans="11:21" x14ac:dyDescent="0.35">
      <c r="K7952" s="4"/>
      <c r="T7952" s="2"/>
      <c r="U7952" s="2"/>
    </row>
    <row r="7953" spans="11:21" x14ac:dyDescent="0.35">
      <c r="K7953" s="4"/>
      <c r="T7953" s="2"/>
      <c r="U7953" s="2"/>
    </row>
    <row r="7954" spans="11:21" x14ac:dyDescent="0.35">
      <c r="K7954" s="4"/>
      <c r="T7954" s="2"/>
      <c r="U7954" s="2"/>
    </row>
    <row r="7955" spans="11:21" x14ac:dyDescent="0.35">
      <c r="K7955" s="4"/>
      <c r="T7955" s="2"/>
      <c r="U7955" s="2"/>
    </row>
    <row r="7956" spans="11:21" x14ac:dyDescent="0.35">
      <c r="K7956" s="4"/>
      <c r="T7956" s="2"/>
      <c r="U7956" s="2"/>
    </row>
    <row r="7957" spans="11:21" x14ac:dyDescent="0.35">
      <c r="K7957" s="4"/>
      <c r="T7957" s="2"/>
      <c r="U7957" s="2"/>
    </row>
    <row r="7958" spans="11:21" x14ac:dyDescent="0.35">
      <c r="K7958" s="4"/>
      <c r="T7958" s="2"/>
      <c r="U7958" s="2"/>
    </row>
    <row r="7959" spans="11:21" x14ac:dyDescent="0.35">
      <c r="K7959" s="4"/>
      <c r="T7959" s="2"/>
      <c r="U7959" s="2"/>
    </row>
    <row r="7960" spans="11:21" x14ac:dyDescent="0.35">
      <c r="K7960" s="4"/>
      <c r="T7960" s="2"/>
      <c r="U7960" s="2"/>
    </row>
    <row r="7961" spans="11:21" x14ac:dyDescent="0.35">
      <c r="K7961" s="4"/>
      <c r="T7961" s="2"/>
      <c r="U7961" s="2"/>
    </row>
    <row r="7962" spans="11:21" x14ac:dyDescent="0.35">
      <c r="K7962" s="4"/>
      <c r="T7962" s="2"/>
      <c r="U7962" s="2"/>
    </row>
    <row r="7963" spans="11:21" x14ac:dyDescent="0.35">
      <c r="K7963" s="4"/>
      <c r="T7963" s="2"/>
      <c r="U7963" s="2"/>
    </row>
    <row r="7964" spans="11:21" x14ac:dyDescent="0.35">
      <c r="K7964" s="4"/>
      <c r="T7964" s="2"/>
      <c r="U7964" s="2"/>
    </row>
    <row r="7965" spans="11:21" x14ac:dyDescent="0.35">
      <c r="K7965" s="4"/>
      <c r="T7965" s="2"/>
      <c r="U7965" s="2"/>
    </row>
    <row r="7966" spans="11:21" x14ac:dyDescent="0.35">
      <c r="K7966" s="4"/>
      <c r="T7966" s="2"/>
      <c r="U7966" s="2"/>
    </row>
    <row r="7967" spans="11:21" x14ac:dyDescent="0.35">
      <c r="K7967" s="4"/>
      <c r="T7967" s="2"/>
      <c r="U7967" s="2"/>
    </row>
    <row r="7968" spans="11:21" x14ac:dyDescent="0.35">
      <c r="K7968" s="4"/>
      <c r="T7968" s="2"/>
      <c r="U7968" s="2"/>
    </row>
    <row r="7969" spans="11:21" x14ac:dyDescent="0.35">
      <c r="K7969" s="4"/>
      <c r="T7969" s="2"/>
      <c r="U7969" s="2"/>
    </row>
    <row r="7970" spans="11:21" x14ac:dyDescent="0.35">
      <c r="K7970" s="4"/>
      <c r="T7970" s="2"/>
      <c r="U7970" s="2"/>
    </row>
    <row r="7971" spans="11:21" x14ac:dyDescent="0.35">
      <c r="K7971" s="4"/>
      <c r="T7971" s="2"/>
      <c r="U7971" s="2"/>
    </row>
    <row r="7972" spans="11:21" x14ac:dyDescent="0.35">
      <c r="K7972" s="4"/>
      <c r="T7972" s="2"/>
      <c r="U7972" s="2"/>
    </row>
    <row r="7973" spans="11:21" x14ac:dyDescent="0.35">
      <c r="K7973" s="4"/>
      <c r="T7973" s="2"/>
      <c r="U7973" s="2"/>
    </row>
    <row r="7974" spans="11:21" x14ac:dyDescent="0.35">
      <c r="K7974" s="4"/>
      <c r="T7974" s="2"/>
      <c r="U7974" s="2"/>
    </row>
    <row r="7975" spans="11:21" x14ac:dyDescent="0.35">
      <c r="K7975" s="4"/>
      <c r="T7975" s="2"/>
      <c r="U7975" s="2"/>
    </row>
    <row r="7976" spans="11:21" x14ac:dyDescent="0.35">
      <c r="K7976" s="4"/>
      <c r="T7976" s="2"/>
      <c r="U7976" s="2"/>
    </row>
    <row r="7977" spans="11:21" x14ac:dyDescent="0.35">
      <c r="K7977" s="4"/>
      <c r="T7977" s="2"/>
      <c r="U7977" s="2"/>
    </row>
    <row r="7978" spans="11:21" x14ac:dyDescent="0.35">
      <c r="K7978" s="4"/>
      <c r="T7978" s="2"/>
      <c r="U7978" s="2"/>
    </row>
    <row r="7979" spans="11:21" x14ac:dyDescent="0.35">
      <c r="K7979" s="4"/>
      <c r="T7979" s="2"/>
      <c r="U7979" s="2"/>
    </row>
    <row r="7980" spans="11:21" x14ac:dyDescent="0.35">
      <c r="K7980" s="4"/>
      <c r="T7980" s="2"/>
      <c r="U7980" s="2"/>
    </row>
    <row r="7981" spans="11:21" x14ac:dyDescent="0.35">
      <c r="K7981" s="4"/>
      <c r="T7981" s="2"/>
      <c r="U7981" s="2"/>
    </row>
    <row r="7982" spans="11:21" x14ac:dyDescent="0.35">
      <c r="K7982" s="4"/>
      <c r="T7982" s="2"/>
      <c r="U7982" s="2"/>
    </row>
    <row r="7983" spans="11:21" x14ac:dyDescent="0.35">
      <c r="K7983" s="4"/>
      <c r="T7983" s="2"/>
      <c r="U7983" s="2"/>
    </row>
    <row r="7984" spans="11:21" x14ac:dyDescent="0.35">
      <c r="K7984" s="4"/>
      <c r="T7984" s="2"/>
      <c r="U7984" s="2"/>
    </row>
    <row r="7985" spans="11:21" x14ac:dyDescent="0.35">
      <c r="K7985" s="4"/>
      <c r="T7985" s="2"/>
      <c r="U7985" s="2"/>
    </row>
    <row r="7986" spans="11:21" x14ac:dyDescent="0.35">
      <c r="K7986" s="4"/>
      <c r="T7986" s="2"/>
      <c r="U7986" s="2"/>
    </row>
    <row r="7987" spans="11:21" x14ac:dyDescent="0.35">
      <c r="K7987" s="4"/>
      <c r="T7987" s="2"/>
      <c r="U7987" s="2"/>
    </row>
    <row r="7988" spans="11:21" x14ac:dyDescent="0.35">
      <c r="K7988" s="4"/>
      <c r="T7988" s="2"/>
      <c r="U7988" s="2"/>
    </row>
    <row r="7989" spans="11:21" x14ac:dyDescent="0.35">
      <c r="K7989" s="4"/>
      <c r="T7989" s="2"/>
      <c r="U7989" s="2"/>
    </row>
    <row r="7990" spans="11:21" x14ac:dyDescent="0.35">
      <c r="K7990" s="4"/>
      <c r="T7990" s="2"/>
      <c r="U7990" s="2"/>
    </row>
    <row r="7991" spans="11:21" x14ac:dyDescent="0.35">
      <c r="K7991" s="4"/>
      <c r="T7991" s="2"/>
      <c r="U7991" s="2"/>
    </row>
    <row r="7992" spans="11:21" x14ac:dyDescent="0.35">
      <c r="K7992" s="4"/>
      <c r="T7992" s="2"/>
      <c r="U7992" s="2"/>
    </row>
    <row r="7993" spans="11:21" x14ac:dyDescent="0.35">
      <c r="K7993" s="4"/>
      <c r="T7993" s="2"/>
      <c r="U7993" s="2"/>
    </row>
    <row r="7994" spans="11:21" x14ac:dyDescent="0.35">
      <c r="K7994" s="4"/>
      <c r="T7994" s="2"/>
      <c r="U7994" s="2"/>
    </row>
    <row r="7995" spans="11:21" x14ac:dyDescent="0.35">
      <c r="K7995" s="4"/>
      <c r="T7995" s="2"/>
      <c r="U7995" s="2"/>
    </row>
    <row r="7996" spans="11:21" x14ac:dyDescent="0.35">
      <c r="K7996" s="4"/>
      <c r="T7996" s="2"/>
      <c r="U7996" s="2"/>
    </row>
    <row r="7997" spans="11:21" x14ac:dyDescent="0.35">
      <c r="K7997" s="4"/>
      <c r="T7997" s="2"/>
      <c r="U7997" s="2"/>
    </row>
    <row r="7998" spans="11:21" x14ac:dyDescent="0.35">
      <c r="K7998" s="4"/>
      <c r="T7998" s="2"/>
      <c r="U7998" s="2"/>
    </row>
    <row r="7999" spans="11:21" x14ac:dyDescent="0.35">
      <c r="K7999" s="4"/>
      <c r="T7999" s="2"/>
      <c r="U7999" s="2"/>
    </row>
    <row r="8000" spans="11:21" x14ac:dyDescent="0.35">
      <c r="K8000" s="4"/>
      <c r="T8000" s="2"/>
      <c r="U8000" s="2"/>
    </row>
    <row r="8001" spans="11:21" x14ac:dyDescent="0.35">
      <c r="K8001" s="4"/>
      <c r="T8001" s="2"/>
      <c r="U8001" s="2"/>
    </row>
    <row r="8002" spans="11:21" x14ac:dyDescent="0.35">
      <c r="K8002" s="4"/>
      <c r="T8002" s="2"/>
      <c r="U8002" s="2"/>
    </row>
    <row r="8003" spans="11:21" x14ac:dyDescent="0.35">
      <c r="K8003" s="4"/>
      <c r="T8003" s="2"/>
      <c r="U8003" s="2"/>
    </row>
    <row r="8004" spans="11:21" x14ac:dyDescent="0.35">
      <c r="K8004" s="4"/>
      <c r="T8004" s="2"/>
      <c r="U8004" s="2"/>
    </row>
    <row r="8005" spans="11:21" x14ac:dyDescent="0.35">
      <c r="K8005" s="4"/>
      <c r="T8005" s="2"/>
      <c r="U8005" s="2"/>
    </row>
    <row r="8006" spans="11:21" x14ac:dyDescent="0.35">
      <c r="K8006" s="4"/>
      <c r="T8006" s="2"/>
      <c r="U8006" s="2"/>
    </row>
    <row r="8007" spans="11:21" x14ac:dyDescent="0.35">
      <c r="K8007" s="4"/>
      <c r="T8007" s="2"/>
      <c r="U8007" s="2"/>
    </row>
    <row r="8008" spans="11:21" x14ac:dyDescent="0.35">
      <c r="K8008" s="4"/>
      <c r="T8008" s="2"/>
      <c r="U8008" s="2"/>
    </row>
    <row r="8009" spans="11:21" x14ac:dyDescent="0.35">
      <c r="K8009" s="4"/>
      <c r="T8009" s="2"/>
      <c r="U8009" s="2"/>
    </row>
    <row r="8010" spans="11:21" x14ac:dyDescent="0.35">
      <c r="K8010" s="4"/>
      <c r="T8010" s="2"/>
      <c r="U8010" s="2"/>
    </row>
    <row r="8011" spans="11:21" x14ac:dyDescent="0.35">
      <c r="K8011" s="4"/>
      <c r="T8011" s="2"/>
      <c r="U8011" s="2"/>
    </row>
    <row r="8012" spans="11:21" x14ac:dyDescent="0.35">
      <c r="K8012" s="4"/>
      <c r="T8012" s="2"/>
      <c r="U8012" s="2"/>
    </row>
    <row r="8013" spans="11:21" x14ac:dyDescent="0.35">
      <c r="K8013" s="4"/>
      <c r="T8013" s="2"/>
      <c r="U8013" s="2"/>
    </row>
    <row r="8014" spans="11:21" x14ac:dyDescent="0.35">
      <c r="K8014" s="4"/>
      <c r="T8014" s="2"/>
      <c r="U8014" s="2"/>
    </row>
    <row r="8015" spans="11:21" x14ac:dyDescent="0.35">
      <c r="K8015" s="4"/>
      <c r="T8015" s="2"/>
      <c r="U8015" s="2"/>
    </row>
    <row r="8016" spans="11:21" x14ac:dyDescent="0.35">
      <c r="K8016" s="4"/>
      <c r="T8016" s="2"/>
      <c r="U8016" s="2"/>
    </row>
    <row r="8017" spans="11:21" x14ac:dyDescent="0.35">
      <c r="K8017" s="4"/>
      <c r="T8017" s="2"/>
      <c r="U8017" s="2"/>
    </row>
    <row r="8018" spans="11:21" x14ac:dyDescent="0.35">
      <c r="K8018" s="4"/>
      <c r="T8018" s="2"/>
      <c r="U8018" s="2"/>
    </row>
    <row r="8019" spans="11:21" x14ac:dyDescent="0.35">
      <c r="K8019" s="4"/>
      <c r="T8019" s="2"/>
      <c r="U8019" s="2"/>
    </row>
    <row r="8020" spans="11:21" x14ac:dyDescent="0.35">
      <c r="K8020" s="4"/>
      <c r="T8020" s="2"/>
      <c r="U8020" s="2"/>
    </row>
    <row r="8021" spans="11:21" x14ac:dyDescent="0.35">
      <c r="K8021" s="4"/>
      <c r="T8021" s="2"/>
      <c r="U8021" s="2"/>
    </row>
    <row r="8022" spans="11:21" x14ac:dyDescent="0.35">
      <c r="K8022" s="4"/>
      <c r="T8022" s="2"/>
      <c r="U8022" s="2"/>
    </row>
    <row r="8023" spans="11:21" x14ac:dyDescent="0.35">
      <c r="K8023" s="4"/>
      <c r="T8023" s="2"/>
      <c r="U8023" s="2"/>
    </row>
    <row r="8024" spans="11:21" x14ac:dyDescent="0.35">
      <c r="K8024" s="4"/>
      <c r="T8024" s="2"/>
      <c r="U8024" s="2"/>
    </row>
    <row r="8025" spans="11:21" x14ac:dyDescent="0.35">
      <c r="K8025" s="4"/>
      <c r="T8025" s="2"/>
      <c r="U8025" s="2"/>
    </row>
    <row r="8026" spans="11:21" x14ac:dyDescent="0.35">
      <c r="K8026" s="4"/>
      <c r="T8026" s="2"/>
      <c r="U8026" s="2"/>
    </row>
    <row r="8027" spans="11:21" x14ac:dyDescent="0.35">
      <c r="K8027" s="4"/>
      <c r="T8027" s="2"/>
      <c r="U8027" s="2"/>
    </row>
    <row r="8028" spans="11:21" x14ac:dyDescent="0.35">
      <c r="K8028" s="4"/>
      <c r="T8028" s="2"/>
      <c r="U8028" s="2"/>
    </row>
    <row r="8029" spans="11:21" x14ac:dyDescent="0.35">
      <c r="K8029" s="4"/>
      <c r="T8029" s="2"/>
      <c r="U8029" s="2"/>
    </row>
    <row r="8030" spans="11:21" x14ac:dyDescent="0.35">
      <c r="K8030" s="4"/>
      <c r="T8030" s="2"/>
      <c r="U8030" s="2"/>
    </row>
    <row r="8031" spans="11:21" x14ac:dyDescent="0.35">
      <c r="K8031" s="4"/>
      <c r="T8031" s="2"/>
      <c r="U8031" s="2"/>
    </row>
    <row r="8032" spans="11:21" x14ac:dyDescent="0.35">
      <c r="K8032" s="4"/>
      <c r="T8032" s="2"/>
      <c r="U8032" s="2"/>
    </row>
    <row r="8033" spans="11:21" x14ac:dyDescent="0.35">
      <c r="K8033" s="4"/>
      <c r="T8033" s="2"/>
      <c r="U8033" s="2"/>
    </row>
    <row r="8034" spans="11:21" x14ac:dyDescent="0.35">
      <c r="K8034" s="4"/>
      <c r="T8034" s="2"/>
      <c r="U8034" s="2"/>
    </row>
    <row r="8035" spans="11:21" x14ac:dyDescent="0.35">
      <c r="K8035" s="4"/>
      <c r="T8035" s="2"/>
      <c r="U8035" s="2"/>
    </row>
    <row r="8036" spans="11:21" x14ac:dyDescent="0.35">
      <c r="K8036" s="4"/>
      <c r="T8036" s="2"/>
      <c r="U8036" s="2"/>
    </row>
    <row r="8037" spans="11:21" x14ac:dyDescent="0.35">
      <c r="K8037" s="4"/>
      <c r="T8037" s="2"/>
      <c r="U8037" s="2"/>
    </row>
    <row r="8038" spans="11:21" x14ac:dyDescent="0.35">
      <c r="K8038" s="4"/>
      <c r="T8038" s="2"/>
      <c r="U8038" s="2"/>
    </row>
    <row r="8039" spans="11:21" x14ac:dyDescent="0.35">
      <c r="K8039" s="4"/>
      <c r="T8039" s="2"/>
      <c r="U8039" s="2"/>
    </row>
    <row r="8040" spans="11:21" x14ac:dyDescent="0.35">
      <c r="K8040" s="4"/>
      <c r="T8040" s="2"/>
      <c r="U8040" s="2"/>
    </row>
    <row r="8041" spans="11:21" x14ac:dyDescent="0.35">
      <c r="K8041" s="4"/>
      <c r="T8041" s="2"/>
      <c r="U8041" s="2"/>
    </row>
    <row r="8042" spans="11:21" x14ac:dyDescent="0.35">
      <c r="K8042" s="4"/>
      <c r="T8042" s="2"/>
      <c r="U8042" s="2"/>
    </row>
    <row r="8043" spans="11:21" x14ac:dyDescent="0.35">
      <c r="K8043" s="4"/>
      <c r="T8043" s="2"/>
      <c r="U8043" s="2"/>
    </row>
    <row r="8044" spans="11:21" x14ac:dyDescent="0.35">
      <c r="K8044" s="4"/>
      <c r="T8044" s="2"/>
      <c r="U8044" s="2"/>
    </row>
    <row r="8045" spans="11:21" x14ac:dyDescent="0.35">
      <c r="K8045" s="4"/>
      <c r="T8045" s="2"/>
      <c r="U8045" s="2"/>
    </row>
    <row r="8046" spans="11:21" x14ac:dyDescent="0.35">
      <c r="K8046" s="4"/>
      <c r="T8046" s="2"/>
      <c r="U8046" s="2"/>
    </row>
    <row r="8047" spans="11:21" x14ac:dyDescent="0.35">
      <c r="K8047" s="4"/>
      <c r="T8047" s="2"/>
      <c r="U8047" s="2"/>
    </row>
    <row r="8048" spans="11:21" x14ac:dyDescent="0.35">
      <c r="K8048" s="4"/>
      <c r="T8048" s="2"/>
      <c r="U8048" s="2"/>
    </row>
    <row r="8049" spans="11:21" x14ac:dyDescent="0.35">
      <c r="K8049" s="4"/>
      <c r="T8049" s="2"/>
      <c r="U8049" s="2"/>
    </row>
    <row r="8050" spans="11:21" x14ac:dyDescent="0.35">
      <c r="K8050" s="4"/>
      <c r="T8050" s="2"/>
      <c r="U8050" s="2"/>
    </row>
    <row r="8051" spans="11:21" x14ac:dyDescent="0.35">
      <c r="K8051" s="4"/>
      <c r="T8051" s="2"/>
      <c r="U8051" s="2"/>
    </row>
    <row r="8052" spans="11:21" x14ac:dyDescent="0.35">
      <c r="K8052" s="4"/>
      <c r="T8052" s="2"/>
      <c r="U8052" s="2"/>
    </row>
    <row r="8053" spans="11:21" x14ac:dyDescent="0.35">
      <c r="K8053" s="4"/>
      <c r="T8053" s="2"/>
      <c r="U8053" s="2"/>
    </row>
    <row r="8054" spans="11:21" x14ac:dyDescent="0.35">
      <c r="K8054" s="4"/>
      <c r="T8054" s="2"/>
      <c r="U8054" s="2"/>
    </row>
    <row r="8055" spans="11:21" x14ac:dyDescent="0.35">
      <c r="K8055" s="4"/>
      <c r="T8055" s="2"/>
      <c r="U8055" s="2"/>
    </row>
    <row r="8056" spans="11:21" x14ac:dyDescent="0.35">
      <c r="K8056" s="4"/>
      <c r="T8056" s="2"/>
      <c r="U8056" s="2"/>
    </row>
    <row r="8057" spans="11:21" x14ac:dyDescent="0.35">
      <c r="K8057" s="4"/>
      <c r="T8057" s="2"/>
      <c r="U8057" s="2"/>
    </row>
    <row r="8058" spans="11:21" x14ac:dyDescent="0.35">
      <c r="K8058" s="4"/>
      <c r="T8058" s="2"/>
      <c r="U8058" s="2"/>
    </row>
    <row r="8059" spans="11:21" x14ac:dyDescent="0.35">
      <c r="K8059" s="4"/>
      <c r="T8059" s="2"/>
      <c r="U8059" s="2"/>
    </row>
    <row r="8060" spans="11:21" x14ac:dyDescent="0.35">
      <c r="K8060" s="4"/>
      <c r="T8060" s="2"/>
      <c r="U8060" s="2"/>
    </row>
    <row r="8061" spans="11:21" x14ac:dyDescent="0.35">
      <c r="K8061" s="4"/>
      <c r="T8061" s="2"/>
      <c r="U8061" s="2"/>
    </row>
    <row r="8062" spans="11:21" x14ac:dyDescent="0.35">
      <c r="K8062" s="4"/>
      <c r="T8062" s="2"/>
      <c r="U8062" s="2"/>
    </row>
    <row r="8063" spans="11:21" x14ac:dyDescent="0.35">
      <c r="K8063" s="4"/>
      <c r="T8063" s="2"/>
      <c r="U8063" s="2"/>
    </row>
    <row r="8064" spans="11:21" x14ac:dyDescent="0.35">
      <c r="K8064" s="4"/>
      <c r="T8064" s="2"/>
      <c r="U8064" s="2"/>
    </row>
    <row r="8065" spans="11:21" x14ac:dyDescent="0.35">
      <c r="K8065" s="4"/>
      <c r="T8065" s="2"/>
      <c r="U8065" s="2"/>
    </row>
    <row r="8066" spans="11:21" x14ac:dyDescent="0.35">
      <c r="K8066" s="4"/>
      <c r="T8066" s="2"/>
      <c r="U8066" s="2"/>
    </row>
    <row r="8067" spans="11:21" x14ac:dyDescent="0.35">
      <c r="K8067" s="4"/>
      <c r="T8067" s="2"/>
      <c r="U8067" s="2"/>
    </row>
    <row r="8068" spans="11:21" x14ac:dyDescent="0.35">
      <c r="K8068" s="4"/>
      <c r="T8068" s="2"/>
      <c r="U8068" s="2"/>
    </row>
    <row r="8069" spans="11:21" x14ac:dyDescent="0.35">
      <c r="K8069" s="4"/>
      <c r="T8069" s="2"/>
      <c r="U8069" s="2"/>
    </row>
    <row r="8070" spans="11:21" x14ac:dyDescent="0.35">
      <c r="K8070" s="4"/>
      <c r="T8070" s="2"/>
      <c r="U8070" s="2"/>
    </row>
    <row r="8071" spans="11:21" x14ac:dyDescent="0.35">
      <c r="K8071" s="4"/>
      <c r="T8071" s="2"/>
      <c r="U8071" s="2"/>
    </row>
    <row r="8072" spans="11:21" x14ac:dyDescent="0.35">
      <c r="K8072" s="4"/>
      <c r="T8072" s="2"/>
      <c r="U8072" s="2"/>
    </row>
    <row r="8073" spans="11:21" x14ac:dyDescent="0.35">
      <c r="K8073" s="4"/>
      <c r="T8073" s="2"/>
      <c r="U8073" s="2"/>
    </row>
    <row r="8074" spans="11:21" x14ac:dyDescent="0.35">
      <c r="K8074" s="4"/>
      <c r="T8074" s="2"/>
      <c r="U8074" s="2"/>
    </row>
    <row r="8075" spans="11:21" x14ac:dyDescent="0.35">
      <c r="K8075" s="4"/>
      <c r="T8075" s="2"/>
      <c r="U8075" s="2"/>
    </row>
    <row r="8076" spans="11:21" x14ac:dyDescent="0.35">
      <c r="K8076" s="4"/>
      <c r="T8076" s="2"/>
      <c r="U8076" s="2"/>
    </row>
    <row r="8077" spans="11:21" x14ac:dyDescent="0.35">
      <c r="K8077" s="4"/>
      <c r="T8077" s="2"/>
      <c r="U8077" s="2"/>
    </row>
    <row r="8078" spans="11:21" x14ac:dyDescent="0.35">
      <c r="K8078" s="4"/>
      <c r="T8078" s="2"/>
      <c r="U8078" s="2"/>
    </row>
    <row r="8079" spans="11:21" x14ac:dyDescent="0.35">
      <c r="K8079" s="4"/>
      <c r="T8079" s="2"/>
      <c r="U8079" s="2"/>
    </row>
    <row r="8080" spans="11:21" x14ac:dyDescent="0.35">
      <c r="K8080" s="4"/>
      <c r="T8080" s="2"/>
      <c r="U8080" s="2"/>
    </row>
    <row r="8081" spans="11:21" x14ac:dyDescent="0.35">
      <c r="K8081" s="4"/>
      <c r="T8081" s="2"/>
      <c r="U8081" s="2"/>
    </row>
    <row r="8082" spans="11:21" x14ac:dyDescent="0.35">
      <c r="K8082" s="4"/>
      <c r="T8082" s="2"/>
      <c r="U8082" s="2"/>
    </row>
    <row r="8083" spans="11:21" x14ac:dyDescent="0.35">
      <c r="K8083" s="4"/>
      <c r="T8083" s="2"/>
      <c r="U8083" s="2"/>
    </row>
    <row r="8084" spans="11:21" x14ac:dyDescent="0.35">
      <c r="K8084" s="4"/>
      <c r="T8084" s="2"/>
      <c r="U8084" s="2"/>
    </row>
    <row r="8085" spans="11:21" x14ac:dyDescent="0.35">
      <c r="K8085" s="4"/>
      <c r="T8085" s="2"/>
      <c r="U8085" s="2"/>
    </row>
    <row r="8086" spans="11:21" x14ac:dyDescent="0.35">
      <c r="K8086" s="4"/>
      <c r="T8086" s="2"/>
      <c r="U8086" s="2"/>
    </row>
    <row r="8087" spans="11:21" x14ac:dyDescent="0.35">
      <c r="K8087" s="4"/>
      <c r="T8087" s="2"/>
      <c r="U8087" s="2"/>
    </row>
    <row r="8088" spans="11:21" x14ac:dyDescent="0.35">
      <c r="K8088" s="4"/>
      <c r="T8088" s="2"/>
      <c r="U8088" s="2"/>
    </row>
    <row r="8089" spans="11:21" x14ac:dyDescent="0.35">
      <c r="K8089" s="4"/>
      <c r="T8089" s="2"/>
      <c r="U8089" s="2"/>
    </row>
    <row r="8090" spans="11:21" x14ac:dyDescent="0.35">
      <c r="K8090" s="4"/>
      <c r="T8090" s="2"/>
      <c r="U8090" s="2"/>
    </row>
    <row r="8091" spans="11:21" x14ac:dyDescent="0.35">
      <c r="K8091" s="4"/>
      <c r="T8091" s="2"/>
      <c r="U8091" s="2"/>
    </row>
    <row r="8092" spans="11:21" x14ac:dyDescent="0.35">
      <c r="K8092" s="4"/>
      <c r="T8092" s="2"/>
      <c r="U8092" s="2"/>
    </row>
    <row r="8093" spans="11:21" x14ac:dyDescent="0.35">
      <c r="K8093" s="4"/>
      <c r="T8093" s="2"/>
      <c r="U8093" s="2"/>
    </row>
    <row r="8094" spans="11:21" x14ac:dyDescent="0.35">
      <c r="K8094" s="4"/>
      <c r="T8094" s="2"/>
      <c r="U8094" s="2"/>
    </row>
    <row r="8095" spans="11:21" x14ac:dyDescent="0.35">
      <c r="K8095" s="4"/>
      <c r="T8095" s="2"/>
      <c r="U8095" s="2"/>
    </row>
    <row r="8096" spans="11:21" x14ac:dyDescent="0.35">
      <c r="K8096" s="4"/>
      <c r="T8096" s="2"/>
      <c r="U8096" s="2"/>
    </row>
    <row r="8097" spans="11:21" x14ac:dyDescent="0.35">
      <c r="K8097" s="4"/>
      <c r="T8097" s="2"/>
      <c r="U8097" s="2"/>
    </row>
    <row r="8098" spans="11:21" x14ac:dyDescent="0.35">
      <c r="K8098" s="4"/>
      <c r="T8098" s="2"/>
      <c r="U8098" s="2"/>
    </row>
    <row r="8099" spans="11:21" x14ac:dyDescent="0.35">
      <c r="K8099" s="4"/>
      <c r="T8099" s="2"/>
      <c r="U8099" s="2"/>
    </row>
    <row r="8100" spans="11:21" x14ac:dyDescent="0.35">
      <c r="K8100" s="4"/>
      <c r="T8100" s="2"/>
      <c r="U8100" s="2"/>
    </row>
    <row r="8101" spans="11:21" x14ac:dyDescent="0.35">
      <c r="K8101" s="4"/>
      <c r="T8101" s="2"/>
      <c r="U8101" s="2"/>
    </row>
    <row r="8102" spans="11:21" x14ac:dyDescent="0.35">
      <c r="K8102" s="4"/>
      <c r="T8102" s="2"/>
      <c r="U8102" s="2"/>
    </row>
    <row r="8103" spans="11:21" x14ac:dyDescent="0.35">
      <c r="K8103" s="4"/>
      <c r="T8103" s="2"/>
      <c r="U8103" s="2"/>
    </row>
    <row r="8104" spans="11:21" x14ac:dyDescent="0.35">
      <c r="K8104" s="4"/>
      <c r="T8104" s="2"/>
      <c r="U8104" s="2"/>
    </row>
    <row r="8105" spans="11:21" x14ac:dyDescent="0.35">
      <c r="K8105" s="4"/>
      <c r="T8105" s="2"/>
      <c r="U8105" s="2"/>
    </row>
    <row r="8106" spans="11:21" x14ac:dyDescent="0.35">
      <c r="K8106" s="4"/>
      <c r="T8106" s="2"/>
      <c r="U8106" s="2"/>
    </row>
    <row r="8107" spans="11:21" x14ac:dyDescent="0.35">
      <c r="K8107" s="4"/>
      <c r="T8107" s="2"/>
      <c r="U8107" s="2"/>
    </row>
    <row r="8108" spans="11:21" x14ac:dyDescent="0.35">
      <c r="K8108" s="4"/>
      <c r="T8108" s="2"/>
      <c r="U8108" s="2"/>
    </row>
    <row r="8109" spans="11:21" x14ac:dyDescent="0.35">
      <c r="K8109" s="4"/>
      <c r="T8109" s="2"/>
      <c r="U8109" s="2"/>
    </row>
    <row r="8110" spans="11:21" x14ac:dyDescent="0.35">
      <c r="K8110" s="4"/>
      <c r="T8110" s="2"/>
      <c r="U8110" s="2"/>
    </row>
    <row r="8111" spans="11:21" x14ac:dyDescent="0.35">
      <c r="K8111" s="4"/>
      <c r="T8111" s="2"/>
      <c r="U8111" s="2"/>
    </row>
    <row r="8112" spans="11:21" x14ac:dyDescent="0.35">
      <c r="K8112" s="4"/>
      <c r="T8112" s="2"/>
      <c r="U8112" s="2"/>
    </row>
    <row r="8113" spans="11:21" x14ac:dyDescent="0.35">
      <c r="K8113" s="4"/>
      <c r="T8113" s="2"/>
      <c r="U8113" s="2"/>
    </row>
    <row r="8114" spans="11:21" x14ac:dyDescent="0.35">
      <c r="K8114" s="4"/>
      <c r="T8114" s="2"/>
      <c r="U8114" s="2"/>
    </row>
    <row r="8115" spans="11:21" x14ac:dyDescent="0.35">
      <c r="K8115" s="4"/>
      <c r="T8115" s="2"/>
      <c r="U8115" s="2"/>
    </row>
    <row r="8116" spans="11:21" x14ac:dyDescent="0.35">
      <c r="K8116" s="4"/>
      <c r="T8116" s="2"/>
      <c r="U8116" s="2"/>
    </row>
    <row r="8117" spans="11:21" x14ac:dyDescent="0.35">
      <c r="K8117" s="4"/>
      <c r="T8117" s="2"/>
      <c r="U8117" s="2"/>
    </row>
    <row r="8118" spans="11:21" x14ac:dyDescent="0.35">
      <c r="K8118" s="4"/>
      <c r="T8118" s="2"/>
      <c r="U8118" s="2"/>
    </row>
    <row r="8119" spans="11:21" x14ac:dyDescent="0.35">
      <c r="K8119" s="4"/>
      <c r="T8119" s="2"/>
      <c r="U8119" s="2"/>
    </row>
    <row r="8120" spans="11:21" x14ac:dyDescent="0.35">
      <c r="K8120" s="4"/>
      <c r="T8120" s="2"/>
      <c r="U8120" s="2"/>
    </row>
    <row r="8121" spans="11:21" x14ac:dyDescent="0.35">
      <c r="K8121" s="4"/>
      <c r="T8121" s="2"/>
      <c r="U8121" s="2"/>
    </row>
    <row r="8122" spans="11:21" x14ac:dyDescent="0.35">
      <c r="K8122" s="4"/>
      <c r="T8122" s="2"/>
      <c r="U8122" s="2"/>
    </row>
    <row r="8123" spans="11:21" x14ac:dyDescent="0.35">
      <c r="K8123" s="4"/>
      <c r="T8123" s="2"/>
      <c r="U8123" s="2"/>
    </row>
    <row r="8124" spans="11:21" x14ac:dyDescent="0.35">
      <c r="K8124" s="4"/>
      <c r="T8124" s="2"/>
      <c r="U8124" s="2"/>
    </row>
    <row r="8125" spans="11:21" x14ac:dyDescent="0.35">
      <c r="K8125" s="4"/>
      <c r="T8125" s="2"/>
      <c r="U8125" s="2"/>
    </row>
    <row r="8126" spans="11:21" x14ac:dyDescent="0.35">
      <c r="K8126" s="4"/>
      <c r="T8126" s="2"/>
      <c r="U8126" s="2"/>
    </row>
    <row r="8127" spans="11:21" x14ac:dyDescent="0.35">
      <c r="K8127" s="4"/>
      <c r="T8127" s="2"/>
      <c r="U8127" s="2"/>
    </row>
    <row r="8128" spans="11:21" x14ac:dyDescent="0.35">
      <c r="K8128" s="4"/>
      <c r="T8128" s="2"/>
      <c r="U8128" s="2"/>
    </row>
    <row r="8129" spans="11:21" x14ac:dyDescent="0.35">
      <c r="K8129" s="4"/>
      <c r="T8129" s="2"/>
      <c r="U8129" s="2"/>
    </row>
    <row r="8130" spans="11:21" x14ac:dyDescent="0.35">
      <c r="K8130" s="4"/>
      <c r="T8130" s="2"/>
      <c r="U8130" s="2"/>
    </row>
    <row r="8131" spans="11:21" x14ac:dyDescent="0.35">
      <c r="K8131" s="4"/>
      <c r="T8131" s="2"/>
      <c r="U8131" s="2"/>
    </row>
    <row r="8132" spans="11:21" x14ac:dyDescent="0.35">
      <c r="K8132" s="4"/>
      <c r="T8132" s="2"/>
      <c r="U8132" s="2"/>
    </row>
    <row r="8133" spans="11:21" x14ac:dyDescent="0.35">
      <c r="K8133" s="4"/>
      <c r="T8133" s="2"/>
      <c r="U8133" s="2"/>
    </row>
    <row r="8134" spans="11:21" x14ac:dyDescent="0.35">
      <c r="K8134" s="4"/>
      <c r="T8134" s="2"/>
      <c r="U8134" s="2"/>
    </row>
    <row r="8135" spans="11:21" x14ac:dyDescent="0.35">
      <c r="K8135" s="4"/>
      <c r="T8135" s="2"/>
      <c r="U8135" s="2"/>
    </row>
    <row r="8136" spans="11:21" x14ac:dyDescent="0.35">
      <c r="K8136" s="4"/>
      <c r="T8136" s="2"/>
      <c r="U8136" s="2"/>
    </row>
    <row r="8137" spans="11:21" x14ac:dyDescent="0.35">
      <c r="K8137" s="4"/>
      <c r="T8137" s="2"/>
      <c r="U8137" s="2"/>
    </row>
    <row r="8138" spans="11:21" x14ac:dyDescent="0.35">
      <c r="K8138" s="4"/>
      <c r="T8138" s="2"/>
      <c r="U8138" s="2"/>
    </row>
    <row r="8139" spans="11:21" x14ac:dyDescent="0.35">
      <c r="K8139" s="4"/>
      <c r="T8139" s="2"/>
      <c r="U8139" s="2"/>
    </row>
    <row r="8140" spans="11:21" x14ac:dyDescent="0.35">
      <c r="K8140" s="4"/>
      <c r="T8140" s="2"/>
      <c r="U8140" s="2"/>
    </row>
    <row r="8141" spans="11:21" x14ac:dyDescent="0.35">
      <c r="K8141" s="4"/>
      <c r="T8141" s="2"/>
      <c r="U8141" s="2"/>
    </row>
    <row r="8142" spans="11:21" x14ac:dyDescent="0.35">
      <c r="K8142" s="4"/>
      <c r="T8142" s="2"/>
      <c r="U8142" s="2"/>
    </row>
    <row r="8143" spans="11:21" x14ac:dyDescent="0.35">
      <c r="K8143" s="4"/>
      <c r="T8143" s="2"/>
      <c r="U8143" s="2"/>
    </row>
    <row r="8144" spans="11:21" x14ac:dyDescent="0.35">
      <c r="K8144" s="4"/>
      <c r="T8144" s="2"/>
      <c r="U8144" s="2"/>
    </row>
    <row r="8145" spans="11:21" x14ac:dyDescent="0.35">
      <c r="K8145" s="4"/>
      <c r="T8145" s="2"/>
      <c r="U8145" s="2"/>
    </row>
    <row r="8146" spans="11:21" x14ac:dyDescent="0.35">
      <c r="K8146" s="4"/>
      <c r="T8146" s="2"/>
      <c r="U8146" s="2"/>
    </row>
    <row r="8147" spans="11:21" x14ac:dyDescent="0.35">
      <c r="K8147" s="4"/>
      <c r="T8147" s="2"/>
      <c r="U8147" s="2"/>
    </row>
    <row r="8148" spans="11:21" x14ac:dyDescent="0.35">
      <c r="K8148" s="4"/>
      <c r="T8148" s="2"/>
      <c r="U8148" s="2"/>
    </row>
    <row r="8149" spans="11:21" x14ac:dyDescent="0.35">
      <c r="K8149" s="4"/>
      <c r="T8149" s="2"/>
      <c r="U8149" s="2"/>
    </row>
    <row r="8150" spans="11:21" x14ac:dyDescent="0.35">
      <c r="K8150" s="4"/>
      <c r="T8150" s="2"/>
      <c r="U8150" s="2"/>
    </row>
    <row r="8151" spans="11:21" x14ac:dyDescent="0.35">
      <c r="K8151" s="4"/>
      <c r="T8151" s="2"/>
      <c r="U8151" s="2"/>
    </row>
    <row r="8152" spans="11:21" x14ac:dyDescent="0.35">
      <c r="K8152" s="4"/>
      <c r="T8152" s="2"/>
      <c r="U8152" s="2"/>
    </row>
    <row r="8153" spans="11:21" x14ac:dyDescent="0.35">
      <c r="K8153" s="4"/>
      <c r="T8153" s="2"/>
      <c r="U8153" s="2"/>
    </row>
    <row r="8154" spans="11:21" x14ac:dyDescent="0.35">
      <c r="K8154" s="4"/>
      <c r="T8154" s="2"/>
      <c r="U8154" s="2"/>
    </row>
    <row r="8155" spans="11:21" x14ac:dyDescent="0.35">
      <c r="K8155" s="4"/>
      <c r="T8155" s="2"/>
      <c r="U8155" s="2"/>
    </row>
    <row r="8156" spans="11:21" x14ac:dyDescent="0.35">
      <c r="K8156" s="4"/>
      <c r="T8156" s="2"/>
      <c r="U8156" s="2"/>
    </row>
    <row r="8157" spans="11:21" x14ac:dyDescent="0.35">
      <c r="K8157" s="4"/>
      <c r="T8157" s="2"/>
      <c r="U8157" s="2"/>
    </row>
    <row r="8158" spans="11:21" x14ac:dyDescent="0.35">
      <c r="K8158" s="4"/>
      <c r="T8158" s="2"/>
      <c r="U8158" s="2"/>
    </row>
    <row r="8159" spans="11:21" x14ac:dyDescent="0.35">
      <c r="K8159" s="4"/>
      <c r="T8159" s="2"/>
      <c r="U8159" s="2"/>
    </row>
    <row r="8160" spans="11:21" x14ac:dyDescent="0.35">
      <c r="K8160" s="4"/>
      <c r="T8160" s="2"/>
      <c r="U8160" s="2"/>
    </row>
    <row r="8161" spans="11:21" x14ac:dyDescent="0.35">
      <c r="K8161" s="4"/>
      <c r="T8161" s="2"/>
      <c r="U8161" s="2"/>
    </row>
    <row r="8162" spans="11:21" x14ac:dyDescent="0.35">
      <c r="K8162" s="4"/>
      <c r="T8162" s="2"/>
      <c r="U8162" s="2"/>
    </row>
    <row r="8163" spans="11:21" x14ac:dyDescent="0.35">
      <c r="K8163" s="4"/>
      <c r="T8163" s="2"/>
      <c r="U8163" s="2"/>
    </row>
    <row r="8164" spans="11:21" x14ac:dyDescent="0.35">
      <c r="K8164" s="4"/>
      <c r="T8164" s="2"/>
      <c r="U8164" s="2"/>
    </row>
    <row r="8165" spans="11:21" x14ac:dyDescent="0.35">
      <c r="K8165" s="4"/>
      <c r="T8165" s="2"/>
      <c r="U8165" s="2"/>
    </row>
    <row r="8166" spans="11:21" x14ac:dyDescent="0.35">
      <c r="K8166" s="4"/>
      <c r="T8166" s="2"/>
      <c r="U8166" s="2"/>
    </row>
    <row r="8167" spans="11:21" x14ac:dyDescent="0.35">
      <c r="K8167" s="4"/>
      <c r="T8167" s="2"/>
      <c r="U8167" s="2"/>
    </row>
    <row r="8168" spans="11:21" x14ac:dyDescent="0.35">
      <c r="K8168" s="4"/>
      <c r="T8168" s="2"/>
      <c r="U8168" s="2"/>
    </row>
    <row r="8169" spans="11:21" x14ac:dyDescent="0.35">
      <c r="K8169" s="4"/>
      <c r="T8169" s="2"/>
      <c r="U8169" s="2"/>
    </row>
    <row r="8170" spans="11:21" x14ac:dyDescent="0.35">
      <c r="K8170" s="4"/>
      <c r="T8170" s="2"/>
      <c r="U8170" s="2"/>
    </row>
    <row r="8171" spans="11:21" x14ac:dyDescent="0.35">
      <c r="K8171" s="4"/>
      <c r="T8171" s="2"/>
      <c r="U8171" s="2"/>
    </row>
    <row r="8172" spans="11:21" x14ac:dyDescent="0.35">
      <c r="K8172" s="4"/>
      <c r="T8172" s="2"/>
      <c r="U8172" s="2"/>
    </row>
    <row r="8173" spans="11:21" x14ac:dyDescent="0.35">
      <c r="K8173" s="4"/>
      <c r="T8173" s="2"/>
      <c r="U8173" s="2"/>
    </row>
    <row r="8174" spans="11:21" x14ac:dyDescent="0.35">
      <c r="K8174" s="4"/>
      <c r="T8174" s="2"/>
      <c r="U8174" s="2"/>
    </row>
    <row r="8175" spans="11:21" x14ac:dyDescent="0.35">
      <c r="K8175" s="4"/>
      <c r="T8175" s="2"/>
      <c r="U8175" s="2"/>
    </row>
    <row r="8176" spans="11:21" x14ac:dyDescent="0.35">
      <c r="K8176" s="4"/>
      <c r="T8176" s="2"/>
      <c r="U8176" s="2"/>
    </row>
    <row r="8177" spans="11:21" x14ac:dyDescent="0.35">
      <c r="K8177" s="4"/>
      <c r="T8177" s="2"/>
      <c r="U8177" s="2"/>
    </row>
    <row r="8178" spans="11:21" x14ac:dyDescent="0.35">
      <c r="K8178" s="4"/>
      <c r="T8178" s="2"/>
      <c r="U8178" s="2"/>
    </row>
    <row r="8179" spans="11:21" x14ac:dyDescent="0.35">
      <c r="K8179" s="4"/>
      <c r="T8179" s="2"/>
      <c r="U8179" s="2"/>
    </row>
    <row r="8180" spans="11:21" x14ac:dyDescent="0.35">
      <c r="K8180" s="4"/>
      <c r="T8180" s="2"/>
      <c r="U8180" s="2"/>
    </row>
    <row r="8181" spans="11:21" x14ac:dyDescent="0.35">
      <c r="K8181" s="4"/>
      <c r="T8181" s="2"/>
      <c r="U8181" s="2"/>
    </row>
    <row r="8182" spans="11:21" x14ac:dyDescent="0.35">
      <c r="K8182" s="4"/>
      <c r="T8182" s="2"/>
      <c r="U8182" s="2"/>
    </row>
    <row r="8183" spans="11:21" x14ac:dyDescent="0.35">
      <c r="K8183" s="4"/>
      <c r="T8183" s="2"/>
      <c r="U8183" s="2"/>
    </row>
    <row r="8184" spans="11:21" x14ac:dyDescent="0.35">
      <c r="K8184" s="4"/>
      <c r="T8184" s="2"/>
      <c r="U8184" s="2"/>
    </row>
    <row r="8185" spans="11:21" x14ac:dyDescent="0.35">
      <c r="K8185" s="4"/>
      <c r="T8185" s="2"/>
      <c r="U8185" s="2"/>
    </row>
    <row r="8186" spans="11:21" x14ac:dyDescent="0.35">
      <c r="K8186" s="4"/>
      <c r="T8186" s="2"/>
      <c r="U8186" s="2"/>
    </row>
    <row r="8187" spans="11:21" x14ac:dyDescent="0.35">
      <c r="K8187" s="4"/>
      <c r="T8187" s="2"/>
      <c r="U8187" s="2"/>
    </row>
    <row r="8188" spans="11:21" x14ac:dyDescent="0.35">
      <c r="K8188" s="4"/>
      <c r="T8188" s="2"/>
      <c r="U8188" s="2"/>
    </row>
    <row r="8189" spans="11:21" x14ac:dyDescent="0.35">
      <c r="K8189" s="4"/>
      <c r="T8189" s="2"/>
      <c r="U8189" s="2"/>
    </row>
    <row r="8190" spans="11:21" x14ac:dyDescent="0.35">
      <c r="K8190" s="4"/>
      <c r="T8190" s="2"/>
      <c r="U8190" s="2"/>
    </row>
    <row r="8191" spans="11:21" x14ac:dyDescent="0.35">
      <c r="K8191" s="4"/>
      <c r="T8191" s="2"/>
      <c r="U8191" s="2"/>
    </row>
    <row r="8192" spans="11:21" x14ac:dyDescent="0.35">
      <c r="K8192" s="4"/>
      <c r="T8192" s="2"/>
      <c r="U8192" s="2"/>
    </row>
    <row r="8193" spans="11:21" x14ac:dyDescent="0.35">
      <c r="K8193" s="4"/>
      <c r="T8193" s="2"/>
      <c r="U8193" s="2"/>
    </row>
    <row r="8194" spans="11:21" x14ac:dyDescent="0.35">
      <c r="K8194" s="4"/>
      <c r="T8194" s="2"/>
      <c r="U8194" s="2"/>
    </row>
    <row r="8195" spans="11:21" x14ac:dyDescent="0.35">
      <c r="K8195" s="4"/>
      <c r="T8195" s="2"/>
      <c r="U8195" s="2"/>
    </row>
    <row r="8196" spans="11:21" x14ac:dyDescent="0.35">
      <c r="K8196" s="4"/>
      <c r="T8196" s="2"/>
      <c r="U8196" s="2"/>
    </row>
    <row r="8197" spans="11:21" x14ac:dyDescent="0.35">
      <c r="K8197" s="4"/>
      <c r="T8197" s="2"/>
      <c r="U8197" s="2"/>
    </row>
    <row r="8198" spans="11:21" x14ac:dyDescent="0.35">
      <c r="K8198" s="4"/>
      <c r="T8198" s="2"/>
      <c r="U8198" s="2"/>
    </row>
    <row r="8199" spans="11:21" x14ac:dyDescent="0.35">
      <c r="K8199" s="4"/>
      <c r="T8199" s="2"/>
      <c r="U8199" s="2"/>
    </row>
    <row r="8200" spans="11:21" x14ac:dyDescent="0.35">
      <c r="K8200" s="4"/>
      <c r="T8200" s="2"/>
      <c r="U8200" s="2"/>
    </row>
    <row r="8201" spans="11:21" x14ac:dyDescent="0.35">
      <c r="K8201" s="4"/>
      <c r="T8201" s="2"/>
      <c r="U8201" s="2"/>
    </row>
    <row r="8202" spans="11:21" x14ac:dyDescent="0.35">
      <c r="K8202" s="4"/>
      <c r="T8202" s="2"/>
      <c r="U8202" s="2"/>
    </row>
    <row r="8203" spans="11:21" x14ac:dyDescent="0.35">
      <c r="K8203" s="4"/>
      <c r="T8203" s="2"/>
      <c r="U8203" s="2"/>
    </row>
    <row r="8204" spans="11:21" x14ac:dyDescent="0.35">
      <c r="K8204" s="4"/>
      <c r="T8204" s="2"/>
      <c r="U8204" s="2"/>
    </row>
    <row r="8205" spans="11:21" x14ac:dyDescent="0.35">
      <c r="K8205" s="4"/>
      <c r="T8205" s="2"/>
      <c r="U8205" s="2"/>
    </row>
    <row r="8206" spans="11:21" x14ac:dyDescent="0.35">
      <c r="K8206" s="4"/>
      <c r="T8206" s="2"/>
      <c r="U8206" s="2"/>
    </row>
    <row r="8207" spans="11:21" x14ac:dyDescent="0.35">
      <c r="K8207" s="4"/>
      <c r="T8207" s="2"/>
      <c r="U8207" s="2"/>
    </row>
    <row r="8208" spans="11:21" x14ac:dyDescent="0.35">
      <c r="K8208" s="4"/>
      <c r="T8208" s="2"/>
      <c r="U8208" s="2"/>
    </row>
    <row r="8209" spans="11:21" x14ac:dyDescent="0.35">
      <c r="K8209" s="4"/>
      <c r="T8209" s="2"/>
      <c r="U8209" s="2"/>
    </row>
    <row r="8210" spans="11:21" x14ac:dyDescent="0.35">
      <c r="K8210" s="4"/>
      <c r="T8210" s="2"/>
      <c r="U8210" s="2"/>
    </row>
    <row r="8211" spans="11:21" x14ac:dyDescent="0.35">
      <c r="K8211" s="4"/>
      <c r="T8211" s="2"/>
      <c r="U8211" s="2"/>
    </row>
    <row r="8212" spans="11:21" x14ac:dyDescent="0.35">
      <c r="K8212" s="4"/>
      <c r="T8212" s="2"/>
      <c r="U8212" s="2"/>
    </row>
    <row r="8213" spans="11:21" x14ac:dyDescent="0.35">
      <c r="K8213" s="4"/>
      <c r="T8213" s="2"/>
      <c r="U8213" s="2"/>
    </row>
    <row r="8214" spans="11:21" x14ac:dyDescent="0.35">
      <c r="K8214" s="4"/>
      <c r="T8214" s="2"/>
      <c r="U8214" s="2"/>
    </row>
    <row r="8215" spans="11:21" x14ac:dyDescent="0.35">
      <c r="K8215" s="4"/>
      <c r="T8215" s="2"/>
      <c r="U8215" s="2"/>
    </row>
    <row r="8216" spans="11:21" x14ac:dyDescent="0.35">
      <c r="K8216" s="4"/>
      <c r="T8216" s="2"/>
      <c r="U8216" s="2"/>
    </row>
    <row r="8217" spans="11:21" x14ac:dyDescent="0.35">
      <c r="K8217" s="4"/>
      <c r="T8217" s="2"/>
      <c r="U8217" s="2"/>
    </row>
    <row r="8218" spans="11:21" x14ac:dyDescent="0.35">
      <c r="K8218" s="4"/>
      <c r="T8218" s="2"/>
      <c r="U8218" s="2"/>
    </row>
    <row r="8219" spans="11:21" x14ac:dyDescent="0.35">
      <c r="K8219" s="4"/>
      <c r="T8219" s="2"/>
      <c r="U8219" s="2"/>
    </row>
    <row r="8220" spans="11:21" x14ac:dyDescent="0.35">
      <c r="K8220" s="4"/>
      <c r="T8220" s="2"/>
      <c r="U8220" s="2"/>
    </row>
    <row r="8221" spans="11:21" x14ac:dyDescent="0.35">
      <c r="K8221" s="4"/>
      <c r="T8221" s="2"/>
      <c r="U8221" s="2"/>
    </row>
    <row r="8222" spans="11:21" x14ac:dyDescent="0.35">
      <c r="K8222" s="4"/>
      <c r="T8222" s="2"/>
      <c r="U8222" s="2"/>
    </row>
    <row r="8223" spans="11:21" x14ac:dyDescent="0.35">
      <c r="K8223" s="4"/>
      <c r="T8223" s="2"/>
      <c r="U8223" s="2"/>
    </row>
    <row r="8224" spans="11:21" x14ac:dyDescent="0.35">
      <c r="K8224" s="4"/>
      <c r="T8224" s="2"/>
      <c r="U8224" s="2"/>
    </row>
    <row r="8225" spans="11:21" x14ac:dyDescent="0.35">
      <c r="K8225" s="4"/>
      <c r="T8225" s="2"/>
      <c r="U8225" s="2"/>
    </row>
    <row r="8226" spans="11:21" x14ac:dyDescent="0.35">
      <c r="K8226" s="4"/>
      <c r="T8226" s="2"/>
      <c r="U8226" s="2"/>
    </row>
    <row r="8227" spans="11:21" x14ac:dyDescent="0.35">
      <c r="K8227" s="4"/>
      <c r="T8227" s="2"/>
      <c r="U8227" s="2"/>
    </row>
    <row r="8228" spans="11:21" x14ac:dyDescent="0.35">
      <c r="K8228" s="4"/>
      <c r="T8228" s="2"/>
      <c r="U8228" s="2"/>
    </row>
    <row r="8229" spans="11:21" x14ac:dyDescent="0.35">
      <c r="K8229" s="4"/>
      <c r="T8229" s="2"/>
      <c r="U8229" s="2"/>
    </row>
    <row r="8230" spans="11:21" x14ac:dyDescent="0.35">
      <c r="K8230" s="4"/>
      <c r="T8230" s="2"/>
      <c r="U8230" s="2"/>
    </row>
    <row r="8231" spans="11:21" x14ac:dyDescent="0.35">
      <c r="K8231" s="4"/>
      <c r="T8231" s="2"/>
      <c r="U8231" s="2"/>
    </row>
    <row r="8232" spans="11:21" x14ac:dyDescent="0.35">
      <c r="K8232" s="4"/>
      <c r="T8232" s="2"/>
      <c r="U8232" s="2"/>
    </row>
    <row r="8233" spans="11:21" x14ac:dyDescent="0.35">
      <c r="K8233" s="4"/>
      <c r="T8233" s="2"/>
      <c r="U8233" s="2"/>
    </row>
    <row r="8234" spans="11:21" x14ac:dyDescent="0.35">
      <c r="K8234" s="4"/>
      <c r="T8234" s="2"/>
      <c r="U8234" s="2"/>
    </row>
    <row r="8235" spans="11:21" x14ac:dyDescent="0.35">
      <c r="K8235" s="4"/>
      <c r="T8235" s="2"/>
      <c r="U8235" s="2"/>
    </row>
    <row r="8236" spans="11:21" x14ac:dyDescent="0.35">
      <c r="K8236" s="4"/>
      <c r="T8236" s="2"/>
      <c r="U8236" s="2"/>
    </row>
    <row r="8237" spans="11:21" x14ac:dyDescent="0.35">
      <c r="K8237" s="4"/>
      <c r="T8237" s="2"/>
      <c r="U8237" s="2"/>
    </row>
    <row r="8238" spans="11:21" x14ac:dyDescent="0.35">
      <c r="K8238" s="4"/>
      <c r="T8238" s="2"/>
      <c r="U8238" s="2"/>
    </row>
    <row r="8239" spans="11:21" x14ac:dyDescent="0.35">
      <c r="K8239" s="4"/>
      <c r="T8239" s="2"/>
      <c r="U8239" s="2"/>
    </row>
    <row r="8240" spans="11:21" x14ac:dyDescent="0.35">
      <c r="K8240" s="4"/>
      <c r="T8240" s="2"/>
      <c r="U8240" s="2"/>
    </row>
    <row r="8241" spans="11:21" x14ac:dyDescent="0.35">
      <c r="K8241" s="4"/>
      <c r="T8241" s="2"/>
      <c r="U8241" s="2"/>
    </row>
    <row r="8242" spans="11:21" x14ac:dyDescent="0.35">
      <c r="K8242" s="4"/>
      <c r="T8242" s="2"/>
      <c r="U8242" s="2"/>
    </row>
    <row r="8243" spans="11:21" x14ac:dyDescent="0.35">
      <c r="K8243" s="4"/>
      <c r="T8243" s="2"/>
      <c r="U8243" s="2"/>
    </row>
    <row r="8244" spans="11:21" x14ac:dyDescent="0.35">
      <c r="K8244" s="4"/>
      <c r="T8244" s="2"/>
      <c r="U8244" s="2"/>
    </row>
    <row r="8245" spans="11:21" x14ac:dyDescent="0.35">
      <c r="K8245" s="4"/>
      <c r="T8245" s="2"/>
      <c r="U8245" s="2"/>
    </row>
    <row r="8246" spans="11:21" x14ac:dyDescent="0.35">
      <c r="K8246" s="4"/>
      <c r="T8246" s="2"/>
      <c r="U8246" s="2"/>
    </row>
    <row r="8247" spans="11:21" x14ac:dyDescent="0.35">
      <c r="K8247" s="4"/>
      <c r="T8247" s="2"/>
      <c r="U8247" s="2"/>
    </row>
    <row r="8248" spans="11:21" x14ac:dyDescent="0.35">
      <c r="K8248" s="4"/>
      <c r="T8248" s="2"/>
      <c r="U8248" s="2"/>
    </row>
    <row r="8249" spans="11:21" x14ac:dyDescent="0.35">
      <c r="K8249" s="4"/>
      <c r="T8249" s="2"/>
      <c r="U8249" s="2"/>
    </row>
    <row r="8250" spans="11:21" x14ac:dyDescent="0.35">
      <c r="K8250" s="4"/>
      <c r="T8250" s="2"/>
      <c r="U8250" s="2"/>
    </row>
    <row r="8251" spans="11:21" x14ac:dyDescent="0.35">
      <c r="K8251" s="4"/>
      <c r="T8251" s="2"/>
      <c r="U8251" s="2"/>
    </row>
    <row r="8252" spans="11:21" x14ac:dyDescent="0.35">
      <c r="K8252" s="4"/>
      <c r="T8252" s="2"/>
      <c r="U8252" s="2"/>
    </row>
    <row r="8253" spans="11:21" x14ac:dyDescent="0.35">
      <c r="K8253" s="4"/>
      <c r="T8253" s="2"/>
      <c r="U8253" s="2"/>
    </row>
    <row r="8254" spans="11:21" x14ac:dyDescent="0.35">
      <c r="K8254" s="4"/>
      <c r="T8254" s="2"/>
      <c r="U8254" s="2"/>
    </row>
    <row r="8255" spans="11:21" x14ac:dyDescent="0.35">
      <c r="K8255" s="4"/>
      <c r="T8255" s="2"/>
      <c r="U8255" s="2"/>
    </row>
    <row r="8256" spans="11:21" x14ac:dyDescent="0.35">
      <c r="K8256" s="4"/>
      <c r="T8256" s="2"/>
      <c r="U8256" s="2"/>
    </row>
    <row r="8257" spans="11:21" x14ac:dyDescent="0.35">
      <c r="K8257" s="4"/>
      <c r="T8257" s="2"/>
      <c r="U8257" s="2"/>
    </row>
    <row r="8258" spans="11:21" x14ac:dyDescent="0.35">
      <c r="K8258" s="4"/>
      <c r="T8258" s="2"/>
      <c r="U8258" s="2"/>
    </row>
    <row r="8259" spans="11:21" x14ac:dyDescent="0.35">
      <c r="K8259" s="4"/>
      <c r="T8259" s="2"/>
      <c r="U8259" s="2"/>
    </row>
    <row r="8260" spans="11:21" x14ac:dyDescent="0.35">
      <c r="K8260" s="4"/>
      <c r="T8260" s="2"/>
      <c r="U8260" s="2"/>
    </row>
    <row r="8261" spans="11:21" x14ac:dyDescent="0.35">
      <c r="K8261" s="4"/>
      <c r="T8261" s="2"/>
      <c r="U8261" s="2"/>
    </row>
    <row r="8262" spans="11:21" x14ac:dyDescent="0.35">
      <c r="K8262" s="4"/>
      <c r="T8262" s="2"/>
      <c r="U8262" s="2"/>
    </row>
    <row r="8263" spans="11:21" x14ac:dyDescent="0.35">
      <c r="K8263" s="4"/>
      <c r="T8263" s="2"/>
      <c r="U8263" s="2"/>
    </row>
    <row r="8264" spans="11:21" x14ac:dyDescent="0.35">
      <c r="K8264" s="4"/>
      <c r="T8264" s="2"/>
      <c r="U8264" s="2"/>
    </row>
    <row r="8265" spans="11:21" x14ac:dyDescent="0.35">
      <c r="K8265" s="4"/>
      <c r="T8265" s="2"/>
      <c r="U8265" s="2"/>
    </row>
    <row r="8266" spans="11:21" x14ac:dyDescent="0.35">
      <c r="K8266" s="4"/>
      <c r="T8266" s="2"/>
      <c r="U8266" s="2"/>
    </row>
    <row r="8267" spans="11:21" x14ac:dyDescent="0.35">
      <c r="K8267" s="4"/>
      <c r="T8267" s="2"/>
      <c r="U8267" s="2"/>
    </row>
    <row r="8268" spans="11:21" x14ac:dyDescent="0.35">
      <c r="K8268" s="4"/>
      <c r="T8268" s="2"/>
      <c r="U8268" s="2"/>
    </row>
    <row r="8269" spans="11:21" x14ac:dyDescent="0.35">
      <c r="K8269" s="4"/>
      <c r="T8269" s="2"/>
      <c r="U8269" s="2"/>
    </row>
    <row r="8270" spans="11:21" x14ac:dyDescent="0.35">
      <c r="K8270" s="4"/>
      <c r="T8270" s="2"/>
      <c r="U8270" s="2"/>
    </row>
    <row r="8271" spans="11:21" x14ac:dyDescent="0.35">
      <c r="K8271" s="4"/>
      <c r="T8271" s="2"/>
      <c r="U8271" s="2"/>
    </row>
    <row r="8272" spans="11:21" x14ac:dyDescent="0.35">
      <c r="K8272" s="4"/>
      <c r="T8272" s="2"/>
      <c r="U8272" s="2"/>
    </row>
    <row r="8273" spans="11:21" x14ac:dyDescent="0.35">
      <c r="K8273" s="4"/>
      <c r="T8273" s="2"/>
      <c r="U8273" s="2"/>
    </row>
    <row r="8274" spans="11:21" x14ac:dyDescent="0.35">
      <c r="K8274" s="4"/>
      <c r="T8274" s="2"/>
      <c r="U8274" s="2"/>
    </row>
    <row r="8275" spans="11:21" x14ac:dyDescent="0.35">
      <c r="K8275" s="4"/>
      <c r="T8275" s="2"/>
      <c r="U8275" s="2"/>
    </row>
    <row r="8276" spans="11:21" x14ac:dyDescent="0.35">
      <c r="K8276" s="4"/>
      <c r="T8276" s="2"/>
      <c r="U8276" s="2"/>
    </row>
    <row r="8277" spans="11:21" x14ac:dyDescent="0.35">
      <c r="K8277" s="4"/>
      <c r="T8277" s="2"/>
      <c r="U8277" s="2"/>
    </row>
    <row r="8278" spans="11:21" x14ac:dyDescent="0.35">
      <c r="K8278" s="4"/>
      <c r="T8278" s="2"/>
      <c r="U8278" s="2"/>
    </row>
    <row r="8279" spans="11:21" x14ac:dyDescent="0.35">
      <c r="K8279" s="4"/>
      <c r="T8279" s="2"/>
      <c r="U8279" s="2"/>
    </row>
    <row r="8280" spans="11:21" x14ac:dyDescent="0.35">
      <c r="K8280" s="4"/>
      <c r="T8280" s="2"/>
      <c r="U8280" s="2"/>
    </row>
    <row r="8281" spans="11:21" x14ac:dyDescent="0.35">
      <c r="K8281" s="4"/>
      <c r="T8281" s="2"/>
      <c r="U8281" s="2"/>
    </row>
    <row r="8282" spans="11:21" x14ac:dyDescent="0.35">
      <c r="K8282" s="4"/>
      <c r="T8282" s="2"/>
      <c r="U8282" s="2"/>
    </row>
    <row r="8283" spans="11:21" x14ac:dyDescent="0.35">
      <c r="K8283" s="4"/>
      <c r="T8283" s="2"/>
      <c r="U8283" s="2"/>
    </row>
    <row r="8284" spans="11:21" x14ac:dyDescent="0.35">
      <c r="K8284" s="4"/>
      <c r="T8284" s="2"/>
      <c r="U8284" s="2"/>
    </row>
    <row r="8285" spans="11:21" x14ac:dyDescent="0.35">
      <c r="K8285" s="4"/>
      <c r="T8285" s="2"/>
      <c r="U8285" s="2"/>
    </row>
    <row r="8286" spans="11:21" x14ac:dyDescent="0.35">
      <c r="K8286" s="4"/>
      <c r="T8286" s="2"/>
      <c r="U8286" s="2"/>
    </row>
    <row r="8287" spans="11:21" x14ac:dyDescent="0.35">
      <c r="K8287" s="4"/>
      <c r="T8287" s="2"/>
      <c r="U8287" s="2"/>
    </row>
    <row r="8288" spans="11:21" x14ac:dyDescent="0.35">
      <c r="K8288" s="4"/>
      <c r="T8288" s="2"/>
      <c r="U8288" s="2"/>
    </row>
    <row r="8289" spans="11:21" x14ac:dyDescent="0.35">
      <c r="K8289" s="4"/>
      <c r="T8289" s="2"/>
      <c r="U8289" s="2"/>
    </row>
    <row r="8290" spans="11:21" x14ac:dyDescent="0.35">
      <c r="K8290" s="4"/>
      <c r="T8290" s="2"/>
      <c r="U8290" s="2"/>
    </row>
    <row r="8291" spans="11:21" x14ac:dyDescent="0.35">
      <c r="K8291" s="4"/>
      <c r="T8291" s="2"/>
      <c r="U8291" s="2"/>
    </row>
    <row r="8292" spans="11:21" x14ac:dyDescent="0.35">
      <c r="K8292" s="4"/>
      <c r="T8292" s="2"/>
      <c r="U8292" s="2"/>
    </row>
    <row r="8293" spans="11:21" x14ac:dyDescent="0.35">
      <c r="K8293" s="4"/>
      <c r="T8293" s="2"/>
      <c r="U8293" s="2"/>
    </row>
    <row r="8294" spans="11:21" x14ac:dyDescent="0.35">
      <c r="K8294" s="4"/>
      <c r="T8294" s="2"/>
      <c r="U8294" s="2"/>
    </row>
    <row r="8295" spans="11:21" x14ac:dyDescent="0.35">
      <c r="K8295" s="4"/>
      <c r="T8295" s="2"/>
      <c r="U8295" s="2"/>
    </row>
    <row r="8296" spans="11:21" x14ac:dyDescent="0.35">
      <c r="K8296" s="4"/>
      <c r="T8296" s="2"/>
      <c r="U8296" s="2"/>
    </row>
    <row r="8297" spans="11:21" x14ac:dyDescent="0.35">
      <c r="K8297" s="4"/>
      <c r="T8297" s="2"/>
      <c r="U8297" s="2"/>
    </row>
    <row r="8298" spans="11:21" x14ac:dyDescent="0.35">
      <c r="K8298" s="4"/>
      <c r="T8298" s="2"/>
      <c r="U8298" s="2"/>
    </row>
    <row r="8299" spans="11:21" x14ac:dyDescent="0.35">
      <c r="K8299" s="4"/>
      <c r="T8299" s="2"/>
      <c r="U8299" s="2"/>
    </row>
    <row r="8300" spans="11:21" x14ac:dyDescent="0.35">
      <c r="K8300" s="4"/>
      <c r="T8300" s="2"/>
      <c r="U8300" s="2"/>
    </row>
    <row r="8301" spans="11:21" x14ac:dyDescent="0.35">
      <c r="K8301" s="4"/>
      <c r="T8301" s="2"/>
      <c r="U8301" s="2"/>
    </row>
    <row r="8302" spans="11:21" x14ac:dyDescent="0.35">
      <c r="K8302" s="4"/>
      <c r="T8302" s="2"/>
      <c r="U8302" s="2"/>
    </row>
    <row r="8303" spans="11:21" x14ac:dyDescent="0.35">
      <c r="K8303" s="4"/>
      <c r="T8303" s="2"/>
      <c r="U8303" s="2"/>
    </row>
    <row r="8304" spans="11:21" x14ac:dyDescent="0.35">
      <c r="K8304" s="4"/>
      <c r="T8304" s="2"/>
      <c r="U8304" s="2"/>
    </row>
    <row r="8305" spans="11:21" x14ac:dyDescent="0.35">
      <c r="K8305" s="4"/>
      <c r="T8305" s="2"/>
      <c r="U8305" s="2"/>
    </row>
    <row r="8306" spans="11:21" x14ac:dyDescent="0.35">
      <c r="K8306" s="4"/>
      <c r="T8306" s="2"/>
      <c r="U8306" s="2"/>
    </row>
    <row r="8307" spans="11:21" x14ac:dyDescent="0.35">
      <c r="K8307" s="4"/>
      <c r="T8307" s="2"/>
      <c r="U8307" s="2"/>
    </row>
    <row r="8308" spans="11:21" x14ac:dyDescent="0.35">
      <c r="K8308" s="4"/>
      <c r="T8308" s="2"/>
      <c r="U8308" s="2"/>
    </row>
    <row r="8309" spans="11:21" x14ac:dyDescent="0.35">
      <c r="K8309" s="4"/>
      <c r="T8309" s="2"/>
      <c r="U8309" s="2"/>
    </row>
    <row r="8310" spans="11:21" x14ac:dyDescent="0.35">
      <c r="K8310" s="4"/>
      <c r="T8310" s="2"/>
      <c r="U8310" s="2"/>
    </row>
    <row r="8311" spans="11:21" x14ac:dyDescent="0.35">
      <c r="K8311" s="4"/>
      <c r="T8311" s="2"/>
      <c r="U8311" s="2"/>
    </row>
    <row r="8312" spans="11:21" x14ac:dyDescent="0.35">
      <c r="K8312" s="4"/>
      <c r="T8312" s="2"/>
      <c r="U8312" s="2"/>
    </row>
    <row r="8313" spans="11:21" x14ac:dyDescent="0.35">
      <c r="K8313" s="4"/>
      <c r="T8313" s="2"/>
      <c r="U8313" s="2"/>
    </row>
    <row r="8314" spans="11:21" x14ac:dyDescent="0.35">
      <c r="K8314" s="4"/>
      <c r="T8314" s="2"/>
      <c r="U8314" s="2"/>
    </row>
    <row r="8315" spans="11:21" x14ac:dyDescent="0.35">
      <c r="K8315" s="4"/>
      <c r="T8315" s="2"/>
      <c r="U8315" s="2"/>
    </row>
    <row r="8316" spans="11:21" x14ac:dyDescent="0.35">
      <c r="K8316" s="4"/>
      <c r="T8316" s="2"/>
      <c r="U8316" s="2"/>
    </row>
    <row r="8317" spans="11:21" x14ac:dyDescent="0.35">
      <c r="K8317" s="4"/>
      <c r="T8317" s="2"/>
      <c r="U8317" s="2"/>
    </row>
    <row r="8318" spans="11:21" x14ac:dyDescent="0.35">
      <c r="K8318" s="4"/>
      <c r="T8318" s="2"/>
      <c r="U8318" s="2"/>
    </row>
    <row r="8319" spans="11:21" x14ac:dyDescent="0.35">
      <c r="K8319" s="4"/>
      <c r="T8319" s="2"/>
      <c r="U8319" s="2"/>
    </row>
    <row r="8320" spans="11:21" x14ac:dyDescent="0.35">
      <c r="K8320" s="4"/>
      <c r="T8320" s="2"/>
      <c r="U8320" s="2"/>
    </row>
    <row r="8321" spans="11:21" x14ac:dyDescent="0.35">
      <c r="K8321" s="4"/>
      <c r="T8321" s="2"/>
      <c r="U8321" s="2"/>
    </row>
    <row r="8322" spans="11:21" x14ac:dyDescent="0.35">
      <c r="K8322" s="4"/>
      <c r="T8322" s="2"/>
      <c r="U8322" s="2"/>
    </row>
    <row r="8323" spans="11:21" x14ac:dyDescent="0.35">
      <c r="K8323" s="4"/>
      <c r="T8323" s="2"/>
      <c r="U8323" s="2"/>
    </row>
    <row r="8324" spans="11:21" x14ac:dyDescent="0.35">
      <c r="K8324" s="4"/>
      <c r="T8324" s="2"/>
      <c r="U8324" s="2"/>
    </row>
    <row r="8325" spans="11:21" x14ac:dyDescent="0.35">
      <c r="K8325" s="4"/>
      <c r="T8325" s="2"/>
      <c r="U8325" s="2"/>
    </row>
    <row r="8326" spans="11:21" x14ac:dyDescent="0.35">
      <c r="K8326" s="4"/>
      <c r="T8326" s="2"/>
      <c r="U8326" s="2"/>
    </row>
    <row r="8327" spans="11:21" x14ac:dyDescent="0.35">
      <c r="K8327" s="4"/>
      <c r="T8327" s="2"/>
      <c r="U8327" s="2"/>
    </row>
    <row r="8328" spans="11:21" x14ac:dyDescent="0.35">
      <c r="K8328" s="4"/>
      <c r="T8328" s="2"/>
      <c r="U8328" s="2"/>
    </row>
    <row r="8329" spans="11:21" x14ac:dyDescent="0.35">
      <c r="K8329" s="4"/>
      <c r="T8329" s="2"/>
      <c r="U8329" s="2"/>
    </row>
    <row r="8330" spans="11:21" x14ac:dyDescent="0.35">
      <c r="K8330" s="4"/>
      <c r="T8330" s="2"/>
      <c r="U8330" s="2"/>
    </row>
    <row r="8331" spans="11:21" x14ac:dyDescent="0.35">
      <c r="K8331" s="4"/>
      <c r="T8331" s="2"/>
      <c r="U8331" s="2"/>
    </row>
    <row r="8332" spans="11:21" x14ac:dyDescent="0.35">
      <c r="K8332" s="4"/>
      <c r="T8332" s="2"/>
      <c r="U8332" s="2"/>
    </row>
    <row r="8333" spans="11:21" x14ac:dyDescent="0.35">
      <c r="K8333" s="4"/>
      <c r="T8333" s="2"/>
      <c r="U8333" s="2"/>
    </row>
    <row r="8334" spans="11:21" x14ac:dyDescent="0.35">
      <c r="K8334" s="4"/>
      <c r="T8334" s="2"/>
      <c r="U8334" s="2"/>
    </row>
    <row r="8335" spans="11:21" x14ac:dyDescent="0.35">
      <c r="K8335" s="4"/>
      <c r="T8335" s="2"/>
      <c r="U8335" s="2"/>
    </row>
    <row r="8336" spans="11:21" x14ac:dyDescent="0.35">
      <c r="K8336" s="4"/>
      <c r="T8336" s="2"/>
      <c r="U8336" s="2"/>
    </row>
    <row r="8337" spans="11:21" x14ac:dyDescent="0.35">
      <c r="K8337" s="4"/>
      <c r="T8337" s="2"/>
      <c r="U8337" s="2"/>
    </row>
    <row r="8338" spans="11:21" x14ac:dyDescent="0.35">
      <c r="K8338" s="4"/>
      <c r="T8338" s="2"/>
      <c r="U8338" s="2"/>
    </row>
    <row r="8339" spans="11:21" x14ac:dyDescent="0.35">
      <c r="K8339" s="4"/>
      <c r="T8339" s="2"/>
      <c r="U8339" s="2"/>
    </row>
    <row r="8340" spans="11:21" x14ac:dyDescent="0.35">
      <c r="K8340" s="4"/>
      <c r="T8340" s="2"/>
      <c r="U8340" s="2"/>
    </row>
    <row r="8341" spans="11:21" x14ac:dyDescent="0.35">
      <c r="K8341" s="4"/>
      <c r="T8341" s="2"/>
      <c r="U8341" s="2"/>
    </row>
    <row r="8342" spans="11:21" x14ac:dyDescent="0.35">
      <c r="K8342" s="4"/>
      <c r="T8342" s="2"/>
      <c r="U8342" s="2"/>
    </row>
    <row r="8343" spans="11:21" x14ac:dyDescent="0.35">
      <c r="K8343" s="4"/>
      <c r="T8343" s="2"/>
      <c r="U8343" s="2"/>
    </row>
    <row r="8344" spans="11:21" x14ac:dyDescent="0.35">
      <c r="K8344" s="4"/>
      <c r="T8344" s="2"/>
      <c r="U8344" s="2"/>
    </row>
    <row r="8345" spans="11:21" x14ac:dyDescent="0.35">
      <c r="K8345" s="4"/>
      <c r="T8345" s="2"/>
      <c r="U8345" s="2"/>
    </row>
    <row r="8346" spans="11:21" x14ac:dyDescent="0.35">
      <c r="K8346" s="4"/>
      <c r="T8346" s="2"/>
      <c r="U8346" s="2"/>
    </row>
    <row r="8347" spans="11:21" x14ac:dyDescent="0.35">
      <c r="K8347" s="4"/>
      <c r="T8347" s="2"/>
      <c r="U8347" s="2"/>
    </row>
    <row r="8348" spans="11:21" x14ac:dyDescent="0.35">
      <c r="K8348" s="4"/>
      <c r="T8348" s="2"/>
      <c r="U8348" s="2"/>
    </row>
    <row r="8349" spans="11:21" x14ac:dyDescent="0.35">
      <c r="K8349" s="4"/>
      <c r="T8349" s="2"/>
      <c r="U8349" s="2"/>
    </row>
    <row r="8350" spans="11:21" x14ac:dyDescent="0.35">
      <c r="K8350" s="4"/>
      <c r="T8350" s="2"/>
      <c r="U8350" s="2"/>
    </row>
    <row r="8351" spans="11:21" x14ac:dyDescent="0.35">
      <c r="K8351" s="4"/>
      <c r="T8351" s="2"/>
      <c r="U8351" s="2"/>
    </row>
    <row r="8352" spans="11:21" x14ac:dyDescent="0.35">
      <c r="K8352" s="4"/>
      <c r="T8352" s="2"/>
      <c r="U8352" s="2"/>
    </row>
    <row r="8353" spans="11:21" x14ac:dyDescent="0.35">
      <c r="K8353" s="4"/>
      <c r="T8353" s="2"/>
      <c r="U8353" s="2"/>
    </row>
    <row r="8354" spans="11:21" x14ac:dyDescent="0.35">
      <c r="K8354" s="4"/>
      <c r="T8354" s="2"/>
      <c r="U8354" s="2"/>
    </row>
    <row r="8355" spans="11:21" x14ac:dyDescent="0.35">
      <c r="K8355" s="4"/>
      <c r="T8355" s="2"/>
      <c r="U8355" s="2"/>
    </row>
    <row r="8356" spans="11:21" x14ac:dyDescent="0.35">
      <c r="K8356" s="4"/>
      <c r="T8356" s="2"/>
      <c r="U8356" s="2"/>
    </row>
    <row r="8357" spans="11:21" x14ac:dyDescent="0.35">
      <c r="K8357" s="4"/>
      <c r="T8357" s="2"/>
      <c r="U8357" s="2"/>
    </row>
    <row r="8358" spans="11:21" x14ac:dyDescent="0.35">
      <c r="K8358" s="4"/>
      <c r="T8358" s="2"/>
      <c r="U8358" s="2"/>
    </row>
    <row r="8359" spans="11:21" x14ac:dyDescent="0.35">
      <c r="K8359" s="4"/>
      <c r="T8359" s="2"/>
      <c r="U8359" s="2"/>
    </row>
    <row r="8360" spans="11:21" x14ac:dyDescent="0.35">
      <c r="K8360" s="4"/>
      <c r="T8360" s="2"/>
      <c r="U8360" s="2"/>
    </row>
    <row r="8361" spans="11:21" x14ac:dyDescent="0.35">
      <c r="K8361" s="4"/>
      <c r="T8361" s="2"/>
      <c r="U8361" s="2"/>
    </row>
    <row r="8362" spans="11:21" x14ac:dyDescent="0.35">
      <c r="K8362" s="4"/>
      <c r="T8362" s="2"/>
      <c r="U8362" s="2"/>
    </row>
    <row r="8363" spans="11:21" x14ac:dyDescent="0.35">
      <c r="K8363" s="4"/>
      <c r="T8363" s="2"/>
      <c r="U8363" s="2"/>
    </row>
    <row r="8364" spans="11:21" x14ac:dyDescent="0.35">
      <c r="K8364" s="4"/>
      <c r="T8364" s="2"/>
      <c r="U8364" s="2"/>
    </row>
    <row r="8365" spans="11:21" x14ac:dyDescent="0.35">
      <c r="K8365" s="4"/>
      <c r="T8365" s="2"/>
      <c r="U8365" s="2"/>
    </row>
    <row r="8366" spans="11:21" x14ac:dyDescent="0.35">
      <c r="K8366" s="4"/>
      <c r="T8366" s="2"/>
      <c r="U8366" s="2"/>
    </row>
    <row r="8367" spans="11:21" x14ac:dyDescent="0.35">
      <c r="K8367" s="4"/>
      <c r="T8367" s="2"/>
      <c r="U8367" s="2"/>
    </row>
    <row r="8368" spans="11:21" x14ac:dyDescent="0.35">
      <c r="K8368" s="4"/>
      <c r="T8368" s="2"/>
      <c r="U8368" s="2"/>
    </row>
    <row r="8369" spans="11:21" x14ac:dyDescent="0.35">
      <c r="K8369" s="4"/>
      <c r="T8369" s="2"/>
      <c r="U8369" s="2"/>
    </row>
    <row r="8370" spans="11:21" x14ac:dyDescent="0.35">
      <c r="K8370" s="4"/>
      <c r="T8370" s="2"/>
      <c r="U8370" s="2"/>
    </row>
    <row r="8371" spans="11:21" x14ac:dyDescent="0.35">
      <c r="K8371" s="4"/>
      <c r="T8371" s="2"/>
      <c r="U8371" s="2"/>
    </row>
    <row r="8372" spans="11:21" x14ac:dyDescent="0.35">
      <c r="K8372" s="4"/>
      <c r="T8372" s="2"/>
      <c r="U8372" s="2"/>
    </row>
    <row r="8373" spans="11:21" x14ac:dyDescent="0.35">
      <c r="K8373" s="4"/>
      <c r="T8373" s="2"/>
      <c r="U8373" s="2"/>
    </row>
    <row r="8374" spans="11:21" x14ac:dyDescent="0.35">
      <c r="K8374" s="4"/>
      <c r="T8374" s="2"/>
      <c r="U8374" s="2"/>
    </row>
    <row r="8375" spans="11:21" x14ac:dyDescent="0.35">
      <c r="K8375" s="4"/>
      <c r="T8375" s="2"/>
      <c r="U8375" s="2"/>
    </row>
    <row r="8376" spans="11:21" x14ac:dyDescent="0.35">
      <c r="K8376" s="4"/>
      <c r="T8376" s="2"/>
      <c r="U8376" s="2"/>
    </row>
    <row r="8377" spans="11:21" x14ac:dyDescent="0.35">
      <c r="K8377" s="4"/>
      <c r="T8377" s="2"/>
      <c r="U8377" s="2"/>
    </row>
    <row r="8378" spans="11:21" x14ac:dyDescent="0.35">
      <c r="K8378" s="4"/>
      <c r="T8378" s="2"/>
      <c r="U8378" s="2"/>
    </row>
    <row r="8379" spans="11:21" x14ac:dyDescent="0.35">
      <c r="K8379" s="4"/>
      <c r="T8379" s="2"/>
      <c r="U8379" s="2"/>
    </row>
    <row r="8380" spans="11:21" x14ac:dyDescent="0.35">
      <c r="K8380" s="4"/>
      <c r="T8380" s="2"/>
      <c r="U8380" s="2"/>
    </row>
    <row r="8381" spans="11:21" x14ac:dyDescent="0.35">
      <c r="K8381" s="4"/>
      <c r="T8381" s="2"/>
      <c r="U8381" s="2"/>
    </row>
    <row r="8382" spans="11:21" x14ac:dyDescent="0.35">
      <c r="K8382" s="4"/>
      <c r="T8382" s="2"/>
      <c r="U8382" s="2"/>
    </row>
    <row r="8383" spans="11:21" x14ac:dyDescent="0.35">
      <c r="K8383" s="4"/>
      <c r="T8383" s="2"/>
      <c r="U8383" s="2"/>
    </row>
    <row r="8384" spans="11:21" x14ac:dyDescent="0.35">
      <c r="K8384" s="4"/>
      <c r="T8384" s="2"/>
      <c r="U8384" s="2"/>
    </row>
    <row r="8385" spans="11:21" x14ac:dyDescent="0.35">
      <c r="K8385" s="4"/>
      <c r="T8385" s="2"/>
      <c r="U8385" s="2"/>
    </row>
    <row r="8386" spans="11:21" x14ac:dyDescent="0.35">
      <c r="K8386" s="4"/>
      <c r="T8386" s="2"/>
      <c r="U8386" s="2"/>
    </row>
    <row r="8387" spans="11:21" x14ac:dyDescent="0.35">
      <c r="K8387" s="4"/>
      <c r="T8387" s="2"/>
      <c r="U8387" s="2"/>
    </row>
    <row r="8388" spans="11:21" x14ac:dyDescent="0.35">
      <c r="K8388" s="4"/>
      <c r="T8388" s="2"/>
      <c r="U8388" s="2"/>
    </row>
    <row r="8389" spans="11:21" x14ac:dyDescent="0.35">
      <c r="K8389" s="4"/>
      <c r="T8389" s="2"/>
      <c r="U8389" s="2"/>
    </row>
    <row r="8390" spans="11:21" x14ac:dyDescent="0.35">
      <c r="K8390" s="4"/>
      <c r="T8390" s="2"/>
      <c r="U8390" s="2"/>
    </row>
    <row r="8391" spans="11:21" x14ac:dyDescent="0.35">
      <c r="K8391" s="4"/>
      <c r="T8391" s="2"/>
      <c r="U8391" s="2"/>
    </row>
    <row r="8392" spans="11:21" x14ac:dyDescent="0.35">
      <c r="K8392" s="4"/>
      <c r="T8392" s="2"/>
      <c r="U8392" s="2"/>
    </row>
    <row r="8393" spans="11:21" x14ac:dyDescent="0.35">
      <c r="K8393" s="4"/>
      <c r="T8393" s="2"/>
      <c r="U8393" s="2"/>
    </row>
    <row r="8394" spans="11:21" x14ac:dyDescent="0.35">
      <c r="K8394" s="4"/>
      <c r="T8394" s="2"/>
      <c r="U8394" s="2"/>
    </row>
    <row r="8395" spans="11:21" x14ac:dyDescent="0.35">
      <c r="K8395" s="4"/>
      <c r="T8395" s="2"/>
      <c r="U8395" s="2"/>
    </row>
    <row r="8396" spans="11:21" x14ac:dyDescent="0.35">
      <c r="K8396" s="4"/>
      <c r="T8396" s="2"/>
      <c r="U8396" s="2"/>
    </row>
    <row r="8397" spans="11:21" x14ac:dyDescent="0.35">
      <c r="K8397" s="4"/>
      <c r="T8397" s="2"/>
      <c r="U8397" s="2"/>
    </row>
    <row r="8398" spans="11:21" x14ac:dyDescent="0.35">
      <c r="K8398" s="4"/>
      <c r="T8398" s="2"/>
      <c r="U8398" s="2"/>
    </row>
    <row r="8399" spans="11:21" x14ac:dyDescent="0.35">
      <c r="K8399" s="4"/>
      <c r="T8399" s="2"/>
      <c r="U8399" s="2"/>
    </row>
    <row r="8400" spans="11:21" x14ac:dyDescent="0.35">
      <c r="K8400" s="4"/>
      <c r="T8400" s="2"/>
      <c r="U8400" s="2"/>
    </row>
    <row r="8401" spans="11:21" x14ac:dyDescent="0.35">
      <c r="K8401" s="4"/>
      <c r="T8401" s="2"/>
      <c r="U8401" s="2"/>
    </row>
    <row r="8402" spans="11:21" x14ac:dyDescent="0.35">
      <c r="K8402" s="4"/>
      <c r="T8402" s="2"/>
      <c r="U8402" s="2"/>
    </row>
    <row r="8403" spans="11:21" x14ac:dyDescent="0.35">
      <c r="K8403" s="4"/>
      <c r="T8403" s="2"/>
      <c r="U8403" s="2"/>
    </row>
    <row r="8404" spans="11:21" x14ac:dyDescent="0.35">
      <c r="K8404" s="4"/>
      <c r="T8404" s="2"/>
      <c r="U8404" s="2"/>
    </row>
    <row r="8405" spans="11:21" x14ac:dyDescent="0.35">
      <c r="K8405" s="4"/>
      <c r="T8405" s="2"/>
      <c r="U8405" s="2"/>
    </row>
    <row r="8406" spans="11:21" x14ac:dyDescent="0.35">
      <c r="K8406" s="4"/>
      <c r="T8406" s="2"/>
      <c r="U8406" s="2"/>
    </row>
    <row r="8407" spans="11:21" x14ac:dyDescent="0.35">
      <c r="K8407" s="4"/>
      <c r="T8407" s="2"/>
      <c r="U8407" s="2"/>
    </row>
    <row r="8408" spans="11:21" x14ac:dyDescent="0.35">
      <c r="K8408" s="4"/>
      <c r="T8408" s="2"/>
      <c r="U8408" s="2"/>
    </row>
    <row r="8409" spans="11:21" x14ac:dyDescent="0.35">
      <c r="K8409" s="4"/>
      <c r="T8409" s="2"/>
      <c r="U8409" s="2"/>
    </row>
    <row r="8410" spans="11:21" x14ac:dyDescent="0.35">
      <c r="K8410" s="4"/>
      <c r="T8410" s="2"/>
      <c r="U8410" s="2"/>
    </row>
    <row r="8411" spans="11:21" x14ac:dyDescent="0.35">
      <c r="K8411" s="4"/>
      <c r="T8411" s="2"/>
      <c r="U8411" s="2"/>
    </row>
    <row r="8412" spans="11:21" x14ac:dyDescent="0.35">
      <c r="K8412" s="4"/>
      <c r="T8412" s="2"/>
      <c r="U8412" s="2"/>
    </row>
    <row r="8413" spans="11:21" x14ac:dyDescent="0.35">
      <c r="K8413" s="4"/>
      <c r="T8413" s="2"/>
      <c r="U8413" s="2"/>
    </row>
    <row r="8414" spans="11:21" x14ac:dyDescent="0.35">
      <c r="K8414" s="4"/>
      <c r="T8414" s="2"/>
      <c r="U8414" s="2"/>
    </row>
    <row r="8415" spans="11:21" x14ac:dyDescent="0.35">
      <c r="K8415" s="4"/>
      <c r="T8415" s="2"/>
      <c r="U8415" s="2"/>
    </row>
    <row r="8416" spans="11:21" x14ac:dyDescent="0.35">
      <c r="K8416" s="4"/>
      <c r="T8416" s="2"/>
      <c r="U8416" s="2"/>
    </row>
    <row r="8417" spans="11:21" x14ac:dyDescent="0.35">
      <c r="K8417" s="4"/>
      <c r="T8417" s="2"/>
      <c r="U8417" s="2"/>
    </row>
    <row r="8418" spans="11:21" x14ac:dyDescent="0.35">
      <c r="K8418" s="4"/>
      <c r="T8418" s="2"/>
      <c r="U8418" s="2"/>
    </row>
    <row r="8419" spans="11:21" x14ac:dyDescent="0.35">
      <c r="K8419" s="4"/>
      <c r="T8419" s="2"/>
      <c r="U8419" s="2"/>
    </row>
    <row r="8420" spans="11:21" x14ac:dyDescent="0.35">
      <c r="K8420" s="4"/>
      <c r="T8420" s="2"/>
      <c r="U8420" s="2"/>
    </row>
    <row r="8421" spans="11:21" x14ac:dyDescent="0.35">
      <c r="K8421" s="4"/>
      <c r="T8421" s="2"/>
      <c r="U8421" s="2"/>
    </row>
    <row r="8422" spans="11:21" x14ac:dyDescent="0.35">
      <c r="K8422" s="4"/>
      <c r="T8422" s="2"/>
      <c r="U8422" s="2"/>
    </row>
    <row r="8423" spans="11:21" x14ac:dyDescent="0.35">
      <c r="K8423" s="4"/>
      <c r="T8423" s="2"/>
      <c r="U8423" s="2"/>
    </row>
    <row r="8424" spans="11:21" x14ac:dyDescent="0.35">
      <c r="K8424" s="4"/>
      <c r="T8424" s="2"/>
      <c r="U8424" s="2"/>
    </row>
    <row r="8425" spans="11:21" x14ac:dyDescent="0.35">
      <c r="K8425" s="4"/>
      <c r="T8425" s="2"/>
      <c r="U8425" s="2"/>
    </row>
    <row r="8426" spans="11:21" x14ac:dyDescent="0.35">
      <c r="K8426" s="4"/>
      <c r="T8426" s="2"/>
      <c r="U8426" s="2"/>
    </row>
    <row r="8427" spans="11:21" x14ac:dyDescent="0.35">
      <c r="K8427" s="4"/>
      <c r="T8427" s="2"/>
      <c r="U8427" s="2"/>
    </row>
    <row r="8428" spans="11:21" x14ac:dyDescent="0.35">
      <c r="K8428" s="4"/>
      <c r="T8428" s="2"/>
      <c r="U8428" s="2"/>
    </row>
    <row r="8429" spans="11:21" x14ac:dyDescent="0.35">
      <c r="K8429" s="4"/>
      <c r="T8429" s="2"/>
      <c r="U8429" s="2"/>
    </row>
    <row r="8430" spans="11:21" x14ac:dyDescent="0.35">
      <c r="K8430" s="4"/>
      <c r="T8430" s="2"/>
      <c r="U8430" s="2"/>
    </row>
    <row r="8431" spans="11:21" x14ac:dyDescent="0.35">
      <c r="K8431" s="4"/>
      <c r="T8431" s="2"/>
      <c r="U8431" s="2"/>
    </row>
    <row r="8432" spans="11:21" x14ac:dyDescent="0.35">
      <c r="K8432" s="4"/>
      <c r="T8432" s="2"/>
      <c r="U8432" s="2"/>
    </row>
    <row r="8433" spans="11:21" x14ac:dyDescent="0.35">
      <c r="K8433" s="4"/>
      <c r="T8433" s="2"/>
      <c r="U8433" s="2"/>
    </row>
    <row r="8434" spans="11:21" x14ac:dyDescent="0.35">
      <c r="K8434" s="4"/>
      <c r="T8434" s="2"/>
      <c r="U8434" s="2"/>
    </row>
    <row r="8435" spans="11:21" x14ac:dyDescent="0.35">
      <c r="K8435" s="4"/>
      <c r="T8435" s="2"/>
      <c r="U8435" s="2"/>
    </row>
    <row r="8436" spans="11:21" x14ac:dyDescent="0.35">
      <c r="K8436" s="4"/>
      <c r="T8436" s="2"/>
      <c r="U8436" s="2"/>
    </row>
    <row r="8437" spans="11:21" x14ac:dyDescent="0.35">
      <c r="K8437" s="4"/>
      <c r="T8437" s="2"/>
      <c r="U8437" s="2"/>
    </row>
    <row r="8438" spans="11:21" x14ac:dyDescent="0.35">
      <c r="K8438" s="4"/>
      <c r="T8438" s="2"/>
      <c r="U8438" s="2"/>
    </row>
    <row r="8439" spans="11:21" x14ac:dyDescent="0.35">
      <c r="K8439" s="4"/>
      <c r="T8439" s="2"/>
      <c r="U8439" s="2"/>
    </row>
    <row r="8440" spans="11:21" x14ac:dyDescent="0.35">
      <c r="K8440" s="4"/>
      <c r="T8440" s="2"/>
      <c r="U8440" s="2"/>
    </row>
    <row r="8441" spans="11:21" x14ac:dyDescent="0.35">
      <c r="K8441" s="4"/>
      <c r="T8441" s="2"/>
      <c r="U8441" s="2"/>
    </row>
    <row r="8442" spans="11:21" x14ac:dyDescent="0.35">
      <c r="K8442" s="4"/>
      <c r="T8442" s="2"/>
      <c r="U8442" s="2"/>
    </row>
    <row r="8443" spans="11:21" x14ac:dyDescent="0.35">
      <c r="K8443" s="4"/>
      <c r="T8443" s="2"/>
      <c r="U8443" s="2"/>
    </row>
    <row r="8444" spans="11:21" x14ac:dyDescent="0.35">
      <c r="K8444" s="4"/>
      <c r="T8444" s="2"/>
      <c r="U8444" s="2"/>
    </row>
    <row r="8445" spans="11:21" x14ac:dyDescent="0.35">
      <c r="K8445" s="4"/>
      <c r="T8445" s="2"/>
      <c r="U8445" s="2"/>
    </row>
    <row r="8446" spans="11:21" x14ac:dyDescent="0.35">
      <c r="K8446" s="4"/>
      <c r="T8446" s="2"/>
      <c r="U8446" s="2"/>
    </row>
    <row r="8447" spans="11:21" x14ac:dyDescent="0.35">
      <c r="K8447" s="4"/>
      <c r="T8447" s="2"/>
      <c r="U8447" s="2"/>
    </row>
    <row r="8448" spans="11:21" x14ac:dyDescent="0.35">
      <c r="K8448" s="4"/>
      <c r="T8448" s="2"/>
      <c r="U8448" s="2"/>
    </row>
    <row r="8449" spans="11:21" x14ac:dyDescent="0.35">
      <c r="K8449" s="4"/>
      <c r="T8449" s="2"/>
      <c r="U8449" s="2"/>
    </row>
    <row r="8450" spans="11:21" x14ac:dyDescent="0.35">
      <c r="K8450" s="4"/>
      <c r="T8450" s="2"/>
      <c r="U8450" s="2"/>
    </row>
    <row r="8451" spans="11:21" x14ac:dyDescent="0.35">
      <c r="K8451" s="4"/>
      <c r="T8451" s="2"/>
      <c r="U8451" s="2"/>
    </row>
    <row r="8452" spans="11:21" x14ac:dyDescent="0.35">
      <c r="K8452" s="4"/>
      <c r="T8452" s="2"/>
      <c r="U8452" s="2"/>
    </row>
    <row r="8453" spans="11:21" x14ac:dyDescent="0.35">
      <c r="K8453" s="4"/>
      <c r="T8453" s="2"/>
      <c r="U8453" s="2"/>
    </row>
    <row r="8454" spans="11:21" x14ac:dyDescent="0.35">
      <c r="K8454" s="4"/>
      <c r="T8454" s="2"/>
      <c r="U8454" s="2"/>
    </row>
    <row r="8455" spans="11:21" x14ac:dyDescent="0.35">
      <c r="K8455" s="4"/>
      <c r="T8455" s="2"/>
      <c r="U8455" s="2"/>
    </row>
    <row r="8456" spans="11:21" x14ac:dyDescent="0.35">
      <c r="K8456" s="4"/>
      <c r="T8456" s="2"/>
      <c r="U8456" s="2"/>
    </row>
    <row r="8457" spans="11:21" x14ac:dyDescent="0.35">
      <c r="K8457" s="4"/>
      <c r="T8457" s="2"/>
      <c r="U8457" s="2"/>
    </row>
    <row r="8458" spans="11:21" x14ac:dyDescent="0.35">
      <c r="K8458" s="4"/>
      <c r="T8458" s="2"/>
      <c r="U8458" s="2"/>
    </row>
    <row r="8459" spans="11:21" x14ac:dyDescent="0.35">
      <c r="K8459" s="4"/>
      <c r="T8459" s="2"/>
      <c r="U8459" s="2"/>
    </row>
    <row r="8460" spans="11:21" x14ac:dyDescent="0.35">
      <c r="K8460" s="4"/>
      <c r="T8460" s="2"/>
      <c r="U8460" s="2"/>
    </row>
    <row r="8461" spans="11:21" x14ac:dyDescent="0.35">
      <c r="K8461" s="4"/>
      <c r="T8461" s="2"/>
      <c r="U8461" s="2"/>
    </row>
    <row r="8462" spans="11:21" x14ac:dyDescent="0.35">
      <c r="K8462" s="4"/>
      <c r="T8462" s="2"/>
      <c r="U8462" s="2"/>
    </row>
    <row r="8463" spans="11:21" x14ac:dyDescent="0.35">
      <c r="K8463" s="4"/>
      <c r="T8463" s="2"/>
      <c r="U8463" s="2"/>
    </row>
    <row r="8464" spans="11:21" x14ac:dyDescent="0.35">
      <c r="K8464" s="4"/>
      <c r="T8464" s="2"/>
      <c r="U8464" s="2"/>
    </row>
    <row r="8465" spans="11:21" x14ac:dyDescent="0.35">
      <c r="K8465" s="4"/>
      <c r="T8465" s="2"/>
      <c r="U8465" s="2"/>
    </row>
    <row r="8466" spans="11:21" x14ac:dyDescent="0.35">
      <c r="K8466" s="4"/>
      <c r="T8466" s="2"/>
      <c r="U8466" s="2"/>
    </row>
    <row r="8467" spans="11:21" x14ac:dyDescent="0.35">
      <c r="K8467" s="4"/>
      <c r="T8467" s="2"/>
      <c r="U8467" s="2"/>
    </row>
    <row r="8468" spans="11:21" x14ac:dyDescent="0.35">
      <c r="K8468" s="4"/>
      <c r="T8468" s="2"/>
      <c r="U8468" s="2"/>
    </row>
    <row r="8469" spans="11:21" x14ac:dyDescent="0.35">
      <c r="K8469" s="4"/>
      <c r="T8469" s="2"/>
      <c r="U8469" s="2"/>
    </row>
    <row r="8470" spans="11:21" x14ac:dyDescent="0.35">
      <c r="K8470" s="4"/>
      <c r="T8470" s="2"/>
      <c r="U8470" s="2"/>
    </row>
    <row r="8471" spans="11:21" x14ac:dyDescent="0.35">
      <c r="K8471" s="4"/>
      <c r="T8471" s="2"/>
      <c r="U8471" s="2"/>
    </row>
    <row r="8472" spans="11:21" x14ac:dyDescent="0.35">
      <c r="K8472" s="4"/>
      <c r="T8472" s="2"/>
      <c r="U8472" s="2"/>
    </row>
    <row r="8473" spans="11:21" x14ac:dyDescent="0.35">
      <c r="K8473" s="4"/>
      <c r="T8473" s="2"/>
      <c r="U8473" s="2"/>
    </row>
    <row r="8474" spans="11:21" x14ac:dyDescent="0.35">
      <c r="K8474" s="4"/>
      <c r="T8474" s="2"/>
      <c r="U8474" s="2"/>
    </row>
    <row r="8475" spans="11:21" x14ac:dyDescent="0.35">
      <c r="K8475" s="4"/>
      <c r="T8475" s="2"/>
      <c r="U8475" s="2"/>
    </row>
    <row r="8476" spans="11:21" x14ac:dyDescent="0.35">
      <c r="K8476" s="4"/>
      <c r="T8476" s="2"/>
      <c r="U8476" s="2"/>
    </row>
    <row r="8477" spans="11:21" x14ac:dyDescent="0.35">
      <c r="K8477" s="4"/>
      <c r="T8477" s="2"/>
      <c r="U8477" s="2"/>
    </row>
    <row r="8478" spans="11:21" x14ac:dyDescent="0.35">
      <c r="K8478" s="4"/>
      <c r="T8478" s="2"/>
      <c r="U8478" s="2"/>
    </row>
    <row r="8479" spans="11:21" x14ac:dyDescent="0.35">
      <c r="K8479" s="4"/>
      <c r="T8479" s="2"/>
      <c r="U8479" s="2"/>
    </row>
    <row r="8480" spans="11:21" x14ac:dyDescent="0.35">
      <c r="K8480" s="4"/>
      <c r="T8480" s="2"/>
      <c r="U8480" s="2"/>
    </row>
    <row r="8481" spans="11:21" x14ac:dyDescent="0.35">
      <c r="K8481" s="4"/>
      <c r="T8481" s="2"/>
      <c r="U8481" s="2"/>
    </row>
    <row r="8482" spans="11:21" x14ac:dyDescent="0.35">
      <c r="K8482" s="4"/>
      <c r="T8482" s="2"/>
      <c r="U8482" s="2"/>
    </row>
    <row r="8483" spans="11:21" x14ac:dyDescent="0.35">
      <c r="K8483" s="4"/>
      <c r="T8483" s="2"/>
      <c r="U8483" s="2"/>
    </row>
    <row r="8484" spans="11:21" x14ac:dyDescent="0.35">
      <c r="K8484" s="4"/>
      <c r="T8484" s="2"/>
      <c r="U8484" s="2"/>
    </row>
    <row r="8485" spans="11:21" x14ac:dyDescent="0.35">
      <c r="K8485" s="4"/>
      <c r="T8485" s="2"/>
      <c r="U8485" s="2"/>
    </row>
    <row r="8486" spans="11:21" x14ac:dyDescent="0.35">
      <c r="K8486" s="4"/>
      <c r="T8486" s="2"/>
      <c r="U8486" s="2"/>
    </row>
    <row r="8487" spans="11:21" x14ac:dyDescent="0.35">
      <c r="K8487" s="4"/>
      <c r="T8487" s="2"/>
      <c r="U8487" s="2"/>
    </row>
    <row r="8488" spans="11:21" x14ac:dyDescent="0.35">
      <c r="K8488" s="4"/>
      <c r="T8488" s="2"/>
      <c r="U8488" s="2"/>
    </row>
    <row r="8489" spans="11:21" x14ac:dyDescent="0.35">
      <c r="K8489" s="4"/>
      <c r="T8489" s="2"/>
      <c r="U8489" s="2"/>
    </row>
    <row r="8490" spans="11:21" x14ac:dyDescent="0.35">
      <c r="K8490" s="4"/>
      <c r="T8490" s="2"/>
      <c r="U8490" s="2"/>
    </row>
    <row r="8491" spans="11:21" x14ac:dyDescent="0.35">
      <c r="K8491" s="4"/>
      <c r="T8491" s="2"/>
      <c r="U8491" s="2"/>
    </row>
    <row r="8492" spans="11:21" x14ac:dyDescent="0.35">
      <c r="K8492" s="4"/>
      <c r="T8492" s="2"/>
      <c r="U8492" s="2"/>
    </row>
    <row r="8493" spans="11:21" x14ac:dyDescent="0.35">
      <c r="K8493" s="4"/>
      <c r="T8493" s="2"/>
      <c r="U8493" s="2"/>
    </row>
    <row r="8494" spans="11:21" x14ac:dyDescent="0.35">
      <c r="K8494" s="4"/>
      <c r="T8494" s="2"/>
      <c r="U8494" s="2"/>
    </row>
    <row r="8495" spans="11:21" x14ac:dyDescent="0.35">
      <c r="K8495" s="4"/>
      <c r="T8495" s="2"/>
      <c r="U8495" s="2"/>
    </row>
    <row r="8496" spans="11:21" x14ac:dyDescent="0.35">
      <c r="K8496" s="4"/>
      <c r="T8496" s="2"/>
      <c r="U8496" s="2"/>
    </row>
    <row r="8497" spans="11:21" x14ac:dyDescent="0.35">
      <c r="K8497" s="4"/>
      <c r="T8497" s="2"/>
      <c r="U8497" s="2"/>
    </row>
    <row r="8498" spans="11:21" x14ac:dyDescent="0.35">
      <c r="K8498" s="4"/>
      <c r="T8498" s="2"/>
      <c r="U8498" s="2"/>
    </row>
    <row r="8499" spans="11:21" x14ac:dyDescent="0.35">
      <c r="K8499" s="4"/>
      <c r="T8499" s="2"/>
      <c r="U8499" s="2"/>
    </row>
    <row r="8500" spans="11:21" x14ac:dyDescent="0.35">
      <c r="K8500" s="4"/>
      <c r="T8500" s="2"/>
      <c r="U8500" s="2"/>
    </row>
    <row r="8501" spans="11:21" x14ac:dyDescent="0.35">
      <c r="K8501" s="4"/>
      <c r="T8501" s="2"/>
      <c r="U8501" s="2"/>
    </row>
    <row r="8502" spans="11:21" x14ac:dyDescent="0.35">
      <c r="K8502" s="4"/>
      <c r="T8502" s="2"/>
      <c r="U8502" s="2"/>
    </row>
    <row r="8503" spans="11:21" x14ac:dyDescent="0.35">
      <c r="K8503" s="4"/>
      <c r="T8503" s="2"/>
      <c r="U8503" s="2"/>
    </row>
    <row r="8504" spans="11:21" x14ac:dyDescent="0.35">
      <c r="K8504" s="4"/>
      <c r="T8504" s="2"/>
      <c r="U8504" s="2"/>
    </row>
    <row r="8505" spans="11:21" x14ac:dyDescent="0.35">
      <c r="K8505" s="4"/>
      <c r="T8505" s="2"/>
      <c r="U8505" s="2"/>
    </row>
    <row r="8506" spans="11:21" x14ac:dyDescent="0.35">
      <c r="K8506" s="4"/>
      <c r="T8506" s="2"/>
      <c r="U8506" s="2"/>
    </row>
    <row r="8507" spans="11:21" x14ac:dyDescent="0.35">
      <c r="K8507" s="4"/>
      <c r="T8507" s="2"/>
      <c r="U8507" s="2"/>
    </row>
    <row r="8508" spans="11:21" x14ac:dyDescent="0.35">
      <c r="K8508" s="4"/>
      <c r="T8508" s="2"/>
      <c r="U8508" s="2"/>
    </row>
    <row r="8509" spans="11:21" x14ac:dyDescent="0.35">
      <c r="K8509" s="4"/>
      <c r="T8509" s="2"/>
      <c r="U8509" s="2"/>
    </row>
    <row r="8510" spans="11:21" x14ac:dyDescent="0.35">
      <c r="K8510" s="4"/>
      <c r="T8510" s="2"/>
      <c r="U8510" s="2"/>
    </row>
    <row r="8511" spans="11:21" x14ac:dyDescent="0.35">
      <c r="K8511" s="4"/>
      <c r="T8511" s="2"/>
      <c r="U8511" s="2"/>
    </row>
    <row r="8512" spans="11:21" x14ac:dyDescent="0.35">
      <c r="K8512" s="4"/>
      <c r="T8512" s="2"/>
      <c r="U8512" s="2"/>
    </row>
    <row r="8513" spans="11:21" x14ac:dyDescent="0.35">
      <c r="K8513" s="4"/>
      <c r="T8513" s="2"/>
      <c r="U8513" s="2"/>
    </row>
    <row r="8514" spans="11:21" x14ac:dyDescent="0.35">
      <c r="K8514" s="4"/>
      <c r="T8514" s="2"/>
      <c r="U8514" s="2"/>
    </row>
    <row r="8515" spans="11:21" x14ac:dyDescent="0.35">
      <c r="K8515" s="4"/>
      <c r="T8515" s="2"/>
      <c r="U8515" s="2"/>
    </row>
    <row r="8516" spans="11:21" x14ac:dyDescent="0.35">
      <c r="K8516" s="4"/>
      <c r="T8516" s="2"/>
      <c r="U8516" s="2"/>
    </row>
    <row r="8517" spans="11:21" x14ac:dyDescent="0.35">
      <c r="K8517" s="4"/>
      <c r="T8517" s="2"/>
      <c r="U8517" s="2"/>
    </row>
    <row r="8518" spans="11:21" x14ac:dyDescent="0.35">
      <c r="K8518" s="4"/>
      <c r="T8518" s="2"/>
      <c r="U8518" s="2"/>
    </row>
    <row r="8519" spans="11:21" x14ac:dyDescent="0.35">
      <c r="K8519" s="4"/>
      <c r="T8519" s="2"/>
      <c r="U8519" s="2"/>
    </row>
    <row r="8520" spans="11:21" x14ac:dyDescent="0.35">
      <c r="K8520" s="4"/>
      <c r="T8520" s="2"/>
      <c r="U8520" s="2"/>
    </row>
    <row r="8521" spans="11:21" x14ac:dyDescent="0.35">
      <c r="K8521" s="4"/>
      <c r="T8521" s="2"/>
      <c r="U8521" s="2"/>
    </row>
    <row r="8522" spans="11:21" x14ac:dyDescent="0.35">
      <c r="K8522" s="4"/>
      <c r="T8522" s="2"/>
      <c r="U8522" s="2"/>
    </row>
    <row r="8523" spans="11:21" x14ac:dyDescent="0.35">
      <c r="K8523" s="4"/>
      <c r="T8523" s="2"/>
      <c r="U8523" s="2"/>
    </row>
    <row r="8524" spans="11:21" x14ac:dyDescent="0.35">
      <c r="K8524" s="4"/>
      <c r="T8524" s="2"/>
      <c r="U8524" s="2"/>
    </row>
    <row r="8525" spans="11:21" x14ac:dyDescent="0.35">
      <c r="K8525" s="4"/>
      <c r="T8525" s="2"/>
      <c r="U8525" s="2"/>
    </row>
    <row r="8526" spans="11:21" x14ac:dyDescent="0.35">
      <c r="K8526" s="4"/>
      <c r="T8526" s="2"/>
      <c r="U8526" s="2"/>
    </row>
    <row r="8527" spans="11:21" x14ac:dyDescent="0.35">
      <c r="K8527" s="4"/>
      <c r="T8527" s="2"/>
      <c r="U8527" s="2"/>
    </row>
    <row r="8528" spans="11:21" x14ac:dyDescent="0.35">
      <c r="K8528" s="4"/>
      <c r="T8528" s="2"/>
      <c r="U8528" s="2"/>
    </row>
    <row r="8529" spans="11:21" x14ac:dyDescent="0.35">
      <c r="K8529" s="4"/>
      <c r="T8529" s="2"/>
      <c r="U8529" s="2"/>
    </row>
    <row r="8530" spans="11:21" x14ac:dyDescent="0.35">
      <c r="K8530" s="4"/>
      <c r="T8530" s="2"/>
      <c r="U8530" s="2"/>
    </row>
    <row r="8531" spans="11:21" x14ac:dyDescent="0.35">
      <c r="K8531" s="4"/>
      <c r="T8531" s="2"/>
      <c r="U8531" s="2"/>
    </row>
    <row r="8532" spans="11:21" x14ac:dyDescent="0.35">
      <c r="K8532" s="4"/>
      <c r="T8532" s="2"/>
      <c r="U8532" s="2"/>
    </row>
    <row r="8533" spans="11:21" x14ac:dyDescent="0.35">
      <c r="K8533" s="4"/>
      <c r="T8533" s="2"/>
      <c r="U8533" s="2"/>
    </row>
    <row r="8534" spans="11:21" x14ac:dyDescent="0.35">
      <c r="K8534" s="4"/>
      <c r="T8534" s="2"/>
      <c r="U8534" s="2"/>
    </row>
    <row r="8535" spans="11:21" x14ac:dyDescent="0.35">
      <c r="K8535" s="4"/>
      <c r="T8535" s="2"/>
      <c r="U8535" s="2"/>
    </row>
    <row r="8536" spans="11:21" x14ac:dyDescent="0.35">
      <c r="K8536" s="4"/>
      <c r="T8536" s="2"/>
      <c r="U8536" s="2"/>
    </row>
    <row r="8537" spans="11:21" x14ac:dyDescent="0.35">
      <c r="K8537" s="4"/>
      <c r="T8537" s="2"/>
      <c r="U8537" s="2"/>
    </row>
    <row r="8538" spans="11:21" x14ac:dyDescent="0.35">
      <c r="K8538" s="4"/>
      <c r="T8538" s="2"/>
      <c r="U8538" s="2"/>
    </row>
    <row r="8539" spans="11:21" x14ac:dyDescent="0.35">
      <c r="K8539" s="4"/>
      <c r="T8539" s="2"/>
      <c r="U8539" s="2"/>
    </row>
    <row r="8540" spans="11:21" x14ac:dyDescent="0.35">
      <c r="K8540" s="4"/>
      <c r="T8540" s="2"/>
      <c r="U8540" s="2"/>
    </row>
    <row r="8541" spans="11:21" x14ac:dyDescent="0.35">
      <c r="K8541" s="4"/>
      <c r="T8541" s="2"/>
      <c r="U8541" s="2"/>
    </row>
    <row r="8542" spans="11:21" x14ac:dyDescent="0.35">
      <c r="K8542" s="4"/>
      <c r="T8542" s="2"/>
      <c r="U8542" s="2"/>
    </row>
    <row r="8543" spans="11:21" x14ac:dyDescent="0.35">
      <c r="K8543" s="4"/>
      <c r="T8543" s="2"/>
      <c r="U8543" s="2"/>
    </row>
    <row r="8544" spans="11:21" x14ac:dyDescent="0.35">
      <c r="K8544" s="4"/>
      <c r="T8544" s="2"/>
      <c r="U8544" s="2"/>
    </row>
    <row r="8545" spans="11:21" x14ac:dyDescent="0.35">
      <c r="K8545" s="4"/>
      <c r="T8545" s="2"/>
      <c r="U8545" s="2"/>
    </row>
    <row r="8546" spans="11:21" x14ac:dyDescent="0.35">
      <c r="K8546" s="4"/>
      <c r="T8546" s="2"/>
      <c r="U8546" s="2"/>
    </row>
    <row r="8547" spans="11:21" x14ac:dyDescent="0.35">
      <c r="K8547" s="4"/>
      <c r="T8547" s="2"/>
      <c r="U8547" s="2"/>
    </row>
    <row r="8548" spans="11:21" x14ac:dyDescent="0.35">
      <c r="K8548" s="4"/>
      <c r="T8548" s="2"/>
      <c r="U8548" s="2"/>
    </row>
    <row r="8549" spans="11:21" x14ac:dyDescent="0.35">
      <c r="K8549" s="4"/>
      <c r="T8549" s="2"/>
      <c r="U8549" s="2"/>
    </row>
    <row r="8550" spans="11:21" x14ac:dyDescent="0.35">
      <c r="K8550" s="4"/>
      <c r="T8550" s="2"/>
      <c r="U8550" s="2"/>
    </row>
    <row r="8551" spans="11:21" x14ac:dyDescent="0.35">
      <c r="K8551" s="4"/>
      <c r="T8551" s="2"/>
      <c r="U8551" s="2"/>
    </row>
    <row r="8552" spans="11:21" x14ac:dyDescent="0.35">
      <c r="K8552" s="4"/>
      <c r="T8552" s="2"/>
      <c r="U8552" s="2"/>
    </row>
    <row r="8553" spans="11:21" x14ac:dyDescent="0.35">
      <c r="K8553" s="4"/>
      <c r="T8553" s="2"/>
      <c r="U8553" s="2"/>
    </row>
    <row r="8554" spans="11:21" x14ac:dyDescent="0.35">
      <c r="K8554" s="4"/>
      <c r="T8554" s="2"/>
      <c r="U8554" s="2"/>
    </row>
    <row r="8555" spans="11:21" x14ac:dyDescent="0.35">
      <c r="K8555" s="4"/>
      <c r="T8555" s="2"/>
      <c r="U8555" s="2"/>
    </row>
    <row r="8556" spans="11:21" x14ac:dyDescent="0.35">
      <c r="K8556" s="4"/>
      <c r="T8556" s="2"/>
      <c r="U8556" s="2"/>
    </row>
    <row r="8557" spans="11:21" x14ac:dyDescent="0.35">
      <c r="K8557" s="4"/>
      <c r="T8557" s="2"/>
      <c r="U8557" s="2"/>
    </row>
    <row r="8558" spans="11:21" x14ac:dyDescent="0.35">
      <c r="K8558" s="4"/>
      <c r="T8558" s="2"/>
      <c r="U8558" s="2"/>
    </row>
    <row r="8559" spans="11:21" x14ac:dyDescent="0.35">
      <c r="K8559" s="4"/>
      <c r="T8559" s="2"/>
      <c r="U8559" s="2"/>
    </row>
    <row r="8560" spans="11:21" x14ac:dyDescent="0.35">
      <c r="K8560" s="4"/>
      <c r="T8560" s="2"/>
      <c r="U8560" s="2"/>
    </row>
    <row r="8561" spans="11:21" x14ac:dyDescent="0.35">
      <c r="K8561" s="4"/>
      <c r="T8561" s="2"/>
      <c r="U8561" s="2"/>
    </row>
    <row r="8562" spans="11:21" x14ac:dyDescent="0.35">
      <c r="K8562" s="4"/>
      <c r="T8562" s="2"/>
      <c r="U8562" s="2"/>
    </row>
    <row r="8563" spans="11:21" x14ac:dyDescent="0.35">
      <c r="K8563" s="4"/>
      <c r="T8563" s="2"/>
      <c r="U8563" s="2"/>
    </row>
    <row r="8564" spans="11:21" x14ac:dyDescent="0.35">
      <c r="K8564" s="4"/>
      <c r="T8564" s="2"/>
      <c r="U8564" s="2"/>
    </row>
    <row r="8565" spans="11:21" x14ac:dyDescent="0.35">
      <c r="K8565" s="4"/>
      <c r="T8565" s="2"/>
      <c r="U8565" s="2"/>
    </row>
    <row r="8566" spans="11:21" x14ac:dyDescent="0.35">
      <c r="K8566" s="4"/>
      <c r="T8566" s="2"/>
      <c r="U8566" s="2"/>
    </row>
    <row r="8567" spans="11:21" x14ac:dyDescent="0.35">
      <c r="K8567" s="4"/>
      <c r="T8567" s="2"/>
      <c r="U8567" s="2"/>
    </row>
    <row r="8568" spans="11:21" x14ac:dyDescent="0.35">
      <c r="K8568" s="4"/>
      <c r="T8568" s="2"/>
      <c r="U8568" s="2"/>
    </row>
    <row r="8569" spans="11:21" x14ac:dyDescent="0.35">
      <c r="K8569" s="4"/>
      <c r="T8569" s="2"/>
      <c r="U8569" s="2"/>
    </row>
    <row r="8570" spans="11:21" x14ac:dyDescent="0.35">
      <c r="K8570" s="4"/>
      <c r="T8570" s="2"/>
      <c r="U8570" s="2"/>
    </row>
    <row r="8571" spans="11:21" x14ac:dyDescent="0.35">
      <c r="K8571" s="4"/>
      <c r="T8571" s="2"/>
      <c r="U8571" s="2"/>
    </row>
    <row r="8572" spans="11:21" x14ac:dyDescent="0.35">
      <c r="K8572" s="4"/>
      <c r="T8572" s="2"/>
      <c r="U8572" s="2"/>
    </row>
    <row r="8573" spans="11:21" x14ac:dyDescent="0.35">
      <c r="K8573" s="4"/>
      <c r="T8573" s="2"/>
      <c r="U8573" s="2"/>
    </row>
    <row r="8574" spans="11:21" x14ac:dyDescent="0.35">
      <c r="K8574" s="4"/>
      <c r="T8574" s="2"/>
      <c r="U8574" s="2"/>
    </row>
    <row r="8575" spans="11:21" x14ac:dyDescent="0.35">
      <c r="K8575" s="4"/>
      <c r="T8575" s="2"/>
      <c r="U8575" s="2"/>
    </row>
    <row r="8576" spans="11:21" x14ac:dyDescent="0.35">
      <c r="K8576" s="4"/>
      <c r="T8576" s="2"/>
      <c r="U8576" s="2"/>
    </row>
    <row r="8577" spans="11:21" x14ac:dyDescent="0.35">
      <c r="K8577" s="4"/>
      <c r="T8577" s="2"/>
      <c r="U8577" s="2"/>
    </row>
    <row r="8578" spans="11:21" x14ac:dyDescent="0.35">
      <c r="K8578" s="4"/>
      <c r="T8578" s="2"/>
      <c r="U8578" s="2"/>
    </row>
    <row r="8579" spans="11:21" x14ac:dyDescent="0.35">
      <c r="K8579" s="4"/>
      <c r="T8579" s="2"/>
      <c r="U8579" s="2"/>
    </row>
    <row r="8580" spans="11:21" x14ac:dyDescent="0.35">
      <c r="K8580" s="4"/>
      <c r="T8580" s="2"/>
      <c r="U8580" s="2"/>
    </row>
    <row r="8581" spans="11:21" x14ac:dyDescent="0.35">
      <c r="K8581" s="4"/>
      <c r="T8581" s="2"/>
      <c r="U8581" s="2"/>
    </row>
    <row r="8582" spans="11:21" x14ac:dyDescent="0.35">
      <c r="K8582" s="4"/>
      <c r="T8582" s="2"/>
      <c r="U8582" s="2"/>
    </row>
    <row r="8583" spans="11:21" x14ac:dyDescent="0.35">
      <c r="K8583" s="4"/>
      <c r="T8583" s="2"/>
      <c r="U8583" s="2"/>
    </row>
    <row r="8584" spans="11:21" x14ac:dyDescent="0.35">
      <c r="K8584" s="4"/>
      <c r="T8584" s="2"/>
      <c r="U8584" s="2"/>
    </row>
    <row r="8585" spans="11:21" x14ac:dyDescent="0.35">
      <c r="K8585" s="4"/>
      <c r="T8585" s="2"/>
      <c r="U8585" s="2"/>
    </row>
    <row r="8586" spans="11:21" x14ac:dyDescent="0.35">
      <c r="K8586" s="4"/>
      <c r="T8586" s="2"/>
      <c r="U8586" s="2"/>
    </row>
    <row r="8587" spans="11:21" x14ac:dyDescent="0.35">
      <c r="K8587" s="4"/>
      <c r="T8587" s="2"/>
      <c r="U8587" s="2"/>
    </row>
    <row r="8588" spans="11:21" x14ac:dyDescent="0.35">
      <c r="K8588" s="4"/>
      <c r="T8588" s="2"/>
      <c r="U8588" s="2"/>
    </row>
    <row r="8589" spans="11:21" x14ac:dyDescent="0.35">
      <c r="K8589" s="4"/>
      <c r="T8589" s="2"/>
      <c r="U8589" s="2"/>
    </row>
    <row r="8590" spans="11:21" x14ac:dyDescent="0.35">
      <c r="K8590" s="4"/>
      <c r="T8590" s="2"/>
      <c r="U8590" s="2"/>
    </row>
    <row r="8591" spans="11:21" x14ac:dyDescent="0.35">
      <c r="K8591" s="4"/>
      <c r="T8591" s="2"/>
      <c r="U8591" s="2"/>
    </row>
    <row r="8592" spans="11:21" x14ac:dyDescent="0.35">
      <c r="K8592" s="4"/>
      <c r="T8592" s="2"/>
      <c r="U8592" s="2"/>
    </row>
    <row r="8593" spans="11:21" x14ac:dyDescent="0.35">
      <c r="K8593" s="4"/>
      <c r="T8593" s="2"/>
      <c r="U8593" s="2"/>
    </row>
    <row r="8594" spans="11:21" x14ac:dyDescent="0.35">
      <c r="K8594" s="4"/>
      <c r="T8594" s="2"/>
      <c r="U8594" s="2"/>
    </row>
    <row r="8595" spans="11:21" x14ac:dyDescent="0.35">
      <c r="K8595" s="4"/>
      <c r="T8595" s="2"/>
      <c r="U8595" s="2"/>
    </row>
    <row r="8596" spans="11:21" x14ac:dyDescent="0.35">
      <c r="K8596" s="4"/>
      <c r="T8596" s="2"/>
      <c r="U8596" s="2"/>
    </row>
    <row r="8597" spans="11:21" x14ac:dyDescent="0.35">
      <c r="K8597" s="4"/>
      <c r="T8597" s="2"/>
      <c r="U8597" s="2"/>
    </row>
    <row r="8598" spans="11:21" x14ac:dyDescent="0.35">
      <c r="K8598" s="4"/>
      <c r="T8598" s="2"/>
      <c r="U8598" s="2"/>
    </row>
    <row r="8599" spans="11:21" x14ac:dyDescent="0.35">
      <c r="K8599" s="4"/>
      <c r="T8599" s="2"/>
      <c r="U8599" s="2"/>
    </row>
    <row r="8600" spans="11:21" x14ac:dyDescent="0.35">
      <c r="K8600" s="4"/>
      <c r="T8600" s="2"/>
      <c r="U8600" s="2"/>
    </row>
    <row r="8601" spans="11:21" x14ac:dyDescent="0.35">
      <c r="K8601" s="4"/>
      <c r="T8601" s="2"/>
      <c r="U8601" s="2"/>
    </row>
    <row r="8602" spans="11:21" x14ac:dyDescent="0.35">
      <c r="K8602" s="4"/>
      <c r="T8602" s="2"/>
      <c r="U8602" s="2"/>
    </row>
    <row r="8603" spans="11:21" x14ac:dyDescent="0.35">
      <c r="K8603" s="4"/>
      <c r="T8603" s="2"/>
      <c r="U8603" s="2"/>
    </row>
    <row r="8604" spans="11:21" x14ac:dyDescent="0.35">
      <c r="K8604" s="4"/>
      <c r="T8604" s="2"/>
      <c r="U8604" s="2"/>
    </row>
    <row r="8605" spans="11:21" x14ac:dyDescent="0.35">
      <c r="K8605" s="4"/>
      <c r="T8605" s="2"/>
      <c r="U8605" s="2"/>
    </row>
    <row r="8606" spans="11:21" x14ac:dyDescent="0.35">
      <c r="K8606" s="4"/>
      <c r="T8606" s="2"/>
      <c r="U8606" s="2"/>
    </row>
    <row r="8607" spans="11:21" x14ac:dyDescent="0.35">
      <c r="K8607" s="4"/>
      <c r="T8607" s="2"/>
      <c r="U8607" s="2"/>
    </row>
    <row r="8608" spans="11:21" x14ac:dyDescent="0.35">
      <c r="K8608" s="4"/>
      <c r="T8608" s="2"/>
      <c r="U8608" s="2"/>
    </row>
    <row r="8609" spans="11:21" x14ac:dyDescent="0.35">
      <c r="K8609" s="4"/>
      <c r="T8609" s="2"/>
      <c r="U8609" s="2"/>
    </row>
    <row r="8610" spans="11:21" x14ac:dyDescent="0.35">
      <c r="K8610" s="4"/>
      <c r="T8610" s="2"/>
      <c r="U8610" s="2"/>
    </row>
    <row r="8611" spans="11:21" x14ac:dyDescent="0.35">
      <c r="K8611" s="4"/>
      <c r="T8611" s="2"/>
      <c r="U8611" s="2"/>
    </row>
    <row r="8612" spans="11:21" x14ac:dyDescent="0.35">
      <c r="K8612" s="4"/>
      <c r="T8612" s="2"/>
      <c r="U8612" s="2"/>
    </row>
    <row r="8613" spans="11:21" x14ac:dyDescent="0.35">
      <c r="K8613" s="4"/>
      <c r="T8613" s="2"/>
      <c r="U8613" s="2"/>
    </row>
    <row r="8614" spans="11:21" x14ac:dyDescent="0.35">
      <c r="K8614" s="4"/>
      <c r="T8614" s="2"/>
      <c r="U8614" s="2"/>
    </row>
    <row r="8615" spans="11:21" x14ac:dyDescent="0.35">
      <c r="K8615" s="4"/>
      <c r="T8615" s="2"/>
      <c r="U8615" s="2"/>
    </row>
    <row r="8616" spans="11:21" x14ac:dyDescent="0.35">
      <c r="K8616" s="4"/>
      <c r="T8616" s="2"/>
      <c r="U8616" s="2"/>
    </row>
    <row r="8617" spans="11:21" x14ac:dyDescent="0.35">
      <c r="K8617" s="4"/>
      <c r="T8617" s="2"/>
      <c r="U8617" s="2"/>
    </row>
    <row r="8618" spans="11:21" x14ac:dyDescent="0.35">
      <c r="K8618" s="4"/>
      <c r="T8618" s="2"/>
      <c r="U8618" s="2"/>
    </row>
    <row r="8619" spans="11:21" x14ac:dyDescent="0.35">
      <c r="K8619" s="4"/>
      <c r="T8619" s="2"/>
      <c r="U8619" s="2"/>
    </row>
    <row r="8620" spans="11:21" x14ac:dyDescent="0.35">
      <c r="K8620" s="4"/>
      <c r="T8620" s="2"/>
      <c r="U8620" s="2"/>
    </row>
    <row r="8621" spans="11:21" x14ac:dyDescent="0.35">
      <c r="K8621" s="4"/>
      <c r="T8621" s="2"/>
      <c r="U8621" s="2"/>
    </row>
    <row r="8622" spans="11:21" x14ac:dyDescent="0.35">
      <c r="K8622" s="4"/>
      <c r="T8622" s="2"/>
      <c r="U8622" s="2"/>
    </row>
    <row r="8623" spans="11:21" x14ac:dyDescent="0.35">
      <c r="K8623" s="4"/>
      <c r="T8623" s="2"/>
      <c r="U8623" s="2"/>
    </row>
    <row r="8624" spans="11:21" x14ac:dyDescent="0.35">
      <c r="K8624" s="4"/>
      <c r="T8624" s="2"/>
      <c r="U8624" s="2"/>
    </row>
    <row r="8625" spans="11:21" x14ac:dyDescent="0.35">
      <c r="K8625" s="4"/>
      <c r="T8625" s="2"/>
      <c r="U8625" s="2"/>
    </row>
    <row r="8626" spans="11:21" x14ac:dyDescent="0.35">
      <c r="K8626" s="4"/>
      <c r="T8626" s="2"/>
      <c r="U8626" s="2"/>
    </row>
    <row r="8627" spans="11:21" x14ac:dyDescent="0.35">
      <c r="K8627" s="4"/>
      <c r="T8627" s="2"/>
      <c r="U8627" s="2"/>
    </row>
    <row r="8628" spans="11:21" x14ac:dyDescent="0.35">
      <c r="K8628" s="4"/>
      <c r="T8628" s="2"/>
      <c r="U8628" s="2"/>
    </row>
    <row r="8629" spans="11:21" x14ac:dyDescent="0.35">
      <c r="K8629" s="4"/>
      <c r="T8629" s="2"/>
      <c r="U8629" s="2"/>
    </row>
    <row r="8630" spans="11:21" x14ac:dyDescent="0.35">
      <c r="K8630" s="4"/>
      <c r="T8630" s="2"/>
      <c r="U8630" s="2"/>
    </row>
    <row r="8631" spans="11:21" x14ac:dyDescent="0.35">
      <c r="K8631" s="4"/>
      <c r="T8631" s="2"/>
      <c r="U8631" s="2"/>
    </row>
    <row r="8632" spans="11:21" x14ac:dyDescent="0.35">
      <c r="K8632" s="4"/>
      <c r="T8632" s="2"/>
      <c r="U8632" s="2"/>
    </row>
    <row r="8633" spans="11:21" x14ac:dyDescent="0.35">
      <c r="K8633" s="4"/>
      <c r="T8633" s="2"/>
      <c r="U8633" s="2"/>
    </row>
    <row r="8634" spans="11:21" x14ac:dyDescent="0.35">
      <c r="K8634" s="4"/>
      <c r="T8634" s="2"/>
      <c r="U8634" s="2"/>
    </row>
    <row r="8635" spans="11:21" x14ac:dyDescent="0.35">
      <c r="K8635" s="4"/>
      <c r="T8635" s="2"/>
      <c r="U8635" s="2"/>
    </row>
    <row r="8636" spans="11:21" x14ac:dyDescent="0.35">
      <c r="K8636" s="4"/>
      <c r="T8636" s="2"/>
      <c r="U8636" s="2"/>
    </row>
    <row r="8637" spans="11:21" x14ac:dyDescent="0.35">
      <c r="K8637" s="4"/>
      <c r="T8637" s="2"/>
      <c r="U8637" s="2"/>
    </row>
    <row r="8638" spans="11:21" x14ac:dyDescent="0.35">
      <c r="K8638" s="4"/>
      <c r="T8638" s="2"/>
      <c r="U8638" s="2"/>
    </row>
    <row r="8639" spans="11:21" x14ac:dyDescent="0.35">
      <c r="K8639" s="4"/>
      <c r="T8639" s="2"/>
      <c r="U8639" s="2"/>
    </row>
    <row r="8640" spans="11:21" x14ac:dyDescent="0.35">
      <c r="K8640" s="4"/>
      <c r="T8640" s="2"/>
      <c r="U8640" s="2"/>
    </row>
    <row r="8641" spans="11:21" x14ac:dyDescent="0.35">
      <c r="K8641" s="4"/>
      <c r="T8641" s="2"/>
      <c r="U8641" s="2"/>
    </row>
    <row r="8642" spans="11:21" x14ac:dyDescent="0.35">
      <c r="K8642" s="4"/>
      <c r="T8642" s="2"/>
      <c r="U8642" s="2"/>
    </row>
    <row r="8643" spans="11:21" x14ac:dyDescent="0.35">
      <c r="K8643" s="4"/>
      <c r="T8643" s="2"/>
      <c r="U8643" s="2"/>
    </row>
    <row r="8644" spans="11:21" x14ac:dyDescent="0.35">
      <c r="K8644" s="4"/>
      <c r="T8644" s="2"/>
      <c r="U8644" s="2"/>
    </row>
    <row r="8645" spans="11:21" x14ac:dyDescent="0.35">
      <c r="K8645" s="4"/>
      <c r="T8645" s="2"/>
      <c r="U8645" s="2"/>
    </row>
    <row r="8646" spans="11:21" x14ac:dyDescent="0.35">
      <c r="K8646" s="4"/>
      <c r="T8646" s="2"/>
      <c r="U8646" s="2"/>
    </row>
    <row r="8647" spans="11:21" x14ac:dyDescent="0.35">
      <c r="K8647" s="4"/>
      <c r="T8647" s="2"/>
      <c r="U8647" s="2"/>
    </row>
    <row r="8648" spans="11:21" x14ac:dyDescent="0.35">
      <c r="K8648" s="4"/>
      <c r="T8648" s="2"/>
      <c r="U8648" s="2"/>
    </row>
    <row r="8649" spans="11:21" x14ac:dyDescent="0.35">
      <c r="K8649" s="4"/>
      <c r="T8649" s="2"/>
      <c r="U8649" s="2"/>
    </row>
    <row r="8650" spans="11:21" x14ac:dyDescent="0.35">
      <c r="K8650" s="4"/>
      <c r="T8650" s="2"/>
      <c r="U8650" s="2"/>
    </row>
    <row r="8651" spans="11:21" x14ac:dyDescent="0.35">
      <c r="K8651" s="4"/>
      <c r="T8651" s="2"/>
      <c r="U8651" s="2"/>
    </row>
    <row r="8652" spans="11:21" x14ac:dyDescent="0.35">
      <c r="K8652" s="4"/>
      <c r="T8652" s="2"/>
      <c r="U8652" s="2"/>
    </row>
    <row r="8653" spans="11:21" x14ac:dyDescent="0.35">
      <c r="K8653" s="4"/>
      <c r="T8653" s="2"/>
      <c r="U8653" s="2"/>
    </row>
    <row r="8654" spans="11:21" x14ac:dyDescent="0.35">
      <c r="K8654" s="4"/>
      <c r="T8654" s="2"/>
      <c r="U8654" s="2"/>
    </row>
    <row r="8655" spans="11:21" x14ac:dyDescent="0.35">
      <c r="K8655" s="4"/>
      <c r="T8655" s="2"/>
      <c r="U8655" s="2"/>
    </row>
    <row r="8656" spans="11:21" x14ac:dyDescent="0.35">
      <c r="K8656" s="4"/>
      <c r="T8656" s="2"/>
      <c r="U8656" s="2"/>
    </row>
    <row r="8657" spans="11:21" x14ac:dyDescent="0.35">
      <c r="K8657" s="4"/>
      <c r="T8657" s="2"/>
      <c r="U8657" s="2"/>
    </row>
    <row r="8658" spans="11:21" x14ac:dyDescent="0.35">
      <c r="K8658" s="4"/>
      <c r="T8658" s="2"/>
      <c r="U8658" s="2"/>
    </row>
    <row r="8659" spans="11:21" x14ac:dyDescent="0.35">
      <c r="K8659" s="4"/>
      <c r="T8659" s="2"/>
      <c r="U8659" s="2"/>
    </row>
    <row r="8660" spans="11:21" x14ac:dyDescent="0.35">
      <c r="K8660" s="4"/>
      <c r="T8660" s="2"/>
      <c r="U8660" s="2"/>
    </row>
    <row r="8661" spans="11:21" x14ac:dyDescent="0.35">
      <c r="K8661" s="4"/>
      <c r="T8661" s="2"/>
      <c r="U8661" s="2"/>
    </row>
    <row r="8662" spans="11:21" x14ac:dyDescent="0.35">
      <c r="K8662" s="4"/>
      <c r="T8662" s="2"/>
      <c r="U8662" s="2"/>
    </row>
    <row r="8663" spans="11:21" x14ac:dyDescent="0.35">
      <c r="K8663" s="4"/>
      <c r="T8663" s="2"/>
      <c r="U8663" s="2"/>
    </row>
    <row r="8664" spans="11:21" x14ac:dyDescent="0.35">
      <c r="K8664" s="4"/>
      <c r="T8664" s="2"/>
      <c r="U8664" s="2"/>
    </row>
    <row r="8665" spans="11:21" x14ac:dyDescent="0.35">
      <c r="K8665" s="4"/>
      <c r="T8665" s="2"/>
      <c r="U8665" s="2"/>
    </row>
    <row r="8666" spans="11:21" x14ac:dyDescent="0.35">
      <c r="K8666" s="4"/>
      <c r="T8666" s="2"/>
      <c r="U8666" s="2"/>
    </row>
    <row r="8667" spans="11:21" x14ac:dyDescent="0.35">
      <c r="K8667" s="4"/>
      <c r="T8667" s="2"/>
      <c r="U8667" s="2"/>
    </row>
    <row r="8668" spans="11:21" x14ac:dyDescent="0.35">
      <c r="K8668" s="4"/>
      <c r="T8668" s="2"/>
      <c r="U8668" s="2"/>
    </row>
    <row r="8669" spans="11:21" x14ac:dyDescent="0.35">
      <c r="K8669" s="4"/>
      <c r="T8669" s="2"/>
      <c r="U8669" s="2"/>
    </row>
    <row r="8670" spans="11:21" x14ac:dyDescent="0.35">
      <c r="K8670" s="4"/>
      <c r="T8670" s="2"/>
      <c r="U8670" s="2"/>
    </row>
    <row r="8671" spans="11:21" x14ac:dyDescent="0.35">
      <c r="K8671" s="4"/>
      <c r="T8671" s="2"/>
      <c r="U8671" s="2"/>
    </row>
    <row r="8672" spans="11:21" x14ac:dyDescent="0.35">
      <c r="K8672" s="4"/>
      <c r="T8672" s="2"/>
      <c r="U8672" s="2"/>
    </row>
    <row r="8673" spans="11:21" x14ac:dyDescent="0.35">
      <c r="K8673" s="4"/>
      <c r="T8673" s="2"/>
      <c r="U8673" s="2"/>
    </row>
    <row r="8674" spans="11:21" x14ac:dyDescent="0.35">
      <c r="K8674" s="4"/>
      <c r="T8674" s="2"/>
      <c r="U8674" s="2"/>
    </row>
    <row r="8675" spans="11:21" x14ac:dyDescent="0.35">
      <c r="K8675" s="4"/>
      <c r="T8675" s="2"/>
      <c r="U8675" s="2"/>
    </row>
    <row r="8676" spans="11:21" x14ac:dyDescent="0.35">
      <c r="K8676" s="4"/>
      <c r="T8676" s="2"/>
      <c r="U8676" s="2"/>
    </row>
    <row r="8677" spans="11:21" x14ac:dyDescent="0.35">
      <c r="K8677" s="4"/>
      <c r="T8677" s="2"/>
      <c r="U8677" s="2"/>
    </row>
    <row r="8678" spans="11:21" x14ac:dyDescent="0.35">
      <c r="K8678" s="4"/>
      <c r="T8678" s="2"/>
      <c r="U8678" s="2"/>
    </row>
    <row r="8679" spans="11:21" x14ac:dyDescent="0.35">
      <c r="K8679" s="4"/>
      <c r="T8679" s="2"/>
      <c r="U8679" s="2"/>
    </row>
    <row r="8680" spans="11:21" x14ac:dyDescent="0.35">
      <c r="K8680" s="4"/>
      <c r="T8680" s="2"/>
      <c r="U8680" s="2"/>
    </row>
    <row r="8681" spans="11:21" x14ac:dyDescent="0.35">
      <c r="K8681" s="4"/>
      <c r="T8681" s="2"/>
      <c r="U8681" s="2"/>
    </row>
    <row r="8682" spans="11:21" x14ac:dyDescent="0.35">
      <c r="K8682" s="4"/>
      <c r="T8682" s="2"/>
      <c r="U8682" s="2"/>
    </row>
    <row r="8683" spans="11:21" x14ac:dyDescent="0.35">
      <c r="K8683" s="4"/>
      <c r="T8683" s="2"/>
      <c r="U8683" s="2"/>
    </row>
    <row r="8684" spans="11:21" x14ac:dyDescent="0.35">
      <c r="K8684" s="4"/>
      <c r="T8684" s="2"/>
      <c r="U8684" s="2"/>
    </row>
    <row r="8685" spans="11:21" x14ac:dyDescent="0.35">
      <c r="K8685" s="4"/>
      <c r="T8685" s="2"/>
      <c r="U8685" s="2"/>
    </row>
    <row r="8686" spans="11:21" x14ac:dyDescent="0.35">
      <c r="K8686" s="4"/>
      <c r="T8686" s="2"/>
      <c r="U8686" s="2"/>
    </row>
    <row r="8687" spans="11:21" x14ac:dyDescent="0.35">
      <c r="K8687" s="4"/>
      <c r="T8687" s="2"/>
      <c r="U8687" s="2"/>
    </row>
    <row r="8688" spans="11:21" x14ac:dyDescent="0.35">
      <c r="K8688" s="4"/>
      <c r="T8688" s="2"/>
      <c r="U8688" s="2"/>
    </row>
    <row r="8689" spans="11:21" x14ac:dyDescent="0.35">
      <c r="K8689" s="4"/>
      <c r="T8689" s="2"/>
      <c r="U8689" s="2"/>
    </row>
    <row r="8690" spans="11:21" x14ac:dyDescent="0.35">
      <c r="K8690" s="4"/>
      <c r="T8690" s="2"/>
      <c r="U8690" s="2"/>
    </row>
    <row r="8691" spans="11:21" x14ac:dyDescent="0.35">
      <c r="K8691" s="4"/>
      <c r="T8691" s="2"/>
      <c r="U8691" s="2"/>
    </row>
    <row r="8692" spans="11:21" x14ac:dyDescent="0.35">
      <c r="K8692" s="4"/>
      <c r="T8692" s="2"/>
      <c r="U8692" s="2"/>
    </row>
    <row r="8693" spans="11:21" x14ac:dyDescent="0.35">
      <c r="K8693" s="4"/>
      <c r="T8693" s="2"/>
      <c r="U8693" s="2"/>
    </row>
    <row r="8694" spans="11:21" x14ac:dyDescent="0.35">
      <c r="K8694" s="4"/>
      <c r="T8694" s="2"/>
      <c r="U8694" s="2"/>
    </row>
    <row r="8695" spans="11:21" x14ac:dyDescent="0.35">
      <c r="K8695" s="4"/>
      <c r="T8695" s="2"/>
      <c r="U8695" s="2"/>
    </row>
    <row r="8696" spans="11:21" x14ac:dyDescent="0.35">
      <c r="K8696" s="4"/>
      <c r="T8696" s="2"/>
      <c r="U8696" s="2"/>
    </row>
    <row r="8697" spans="11:21" x14ac:dyDescent="0.35">
      <c r="K8697" s="4"/>
      <c r="T8697" s="2"/>
      <c r="U8697" s="2"/>
    </row>
    <row r="8698" spans="11:21" x14ac:dyDescent="0.35">
      <c r="K8698" s="4"/>
      <c r="T8698" s="2"/>
      <c r="U8698" s="2"/>
    </row>
    <row r="8699" spans="11:21" x14ac:dyDescent="0.35">
      <c r="K8699" s="4"/>
      <c r="T8699" s="2"/>
      <c r="U8699" s="2"/>
    </row>
    <row r="8700" spans="11:21" x14ac:dyDescent="0.35">
      <c r="K8700" s="4"/>
      <c r="T8700" s="2"/>
      <c r="U8700" s="2"/>
    </row>
    <row r="8701" spans="11:21" x14ac:dyDescent="0.35">
      <c r="K8701" s="4"/>
      <c r="T8701" s="2"/>
      <c r="U8701" s="2"/>
    </row>
    <row r="8702" spans="11:21" x14ac:dyDescent="0.35">
      <c r="K8702" s="4"/>
      <c r="T8702" s="2"/>
      <c r="U8702" s="2"/>
    </row>
    <row r="8703" spans="11:21" x14ac:dyDescent="0.35">
      <c r="K8703" s="4"/>
      <c r="T8703" s="2"/>
      <c r="U8703" s="2"/>
    </row>
    <row r="8704" spans="11:21" x14ac:dyDescent="0.35">
      <c r="K8704" s="4"/>
      <c r="T8704" s="2"/>
      <c r="U8704" s="2"/>
    </row>
    <row r="8705" spans="11:21" x14ac:dyDescent="0.35">
      <c r="K8705" s="4"/>
      <c r="T8705" s="2"/>
      <c r="U8705" s="2"/>
    </row>
    <row r="8706" spans="11:21" x14ac:dyDescent="0.35">
      <c r="K8706" s="4"/>
      <c r="T8706" s="2"/>
      <c r="U8706" s="2"/>
    </row>
    <row r="8707" spans="11:21" x14ac:dyDescent="0.35">
      <c r="K8707" s="4"/>
      <c r="T8707" s="2"/>
      <c r="U8707" s="2"/>
    </row>
    <row r="8708" spans="11:21" x14ac:dyDescent="0.35">
      <c r="K8708" s="4"/>
      <c r="T8708" s="2"/>
      <c r="U8708" s="2"/>
    </row>
    <row r="8709" spans="11:21" x14ac:dyDescent="0.35">
      <c r="K8709" s="4"/>
      <c r="T8709" s="2"/>
      <c r="U8709" s="2"/>
    </row>
    <row r="8710" spans="11:21" x14ac:dyDescent="0.35">
      <c r="K8710" s="4"/>
      <c r="T8710" s="2"/>
      <c r="U8710" s="2"/>
    </row>
    <row r="8711" spans="11:21" x14ac:dyDescent="0.35">
      <c r="K8711" s="4"/>
      <c r="T8711" s="2"/>
      <c r="U8711" s="2"/>
    </row>
    <row r="8712" spans="11:21" x14ac:dyDescent="0.35">
      <c r="K8712" s="4"/>
      <c r="T8712" s="2"/>
      <c r="U8712" s="2"/>
    </row>
    <row r="8713" spans="11:21" x14ac:dyDescent="0.35">
      <c r="K8713" s="4"/>
      <c r="T8713" s="2"/>
      <c r="U8713" s="2"/>
    </row>
    <row r="8714" spans="11:21" x14ac:dyDescent="0.35">
      <c r="K8714" s="4"/>
      <c r="T8714" s="2"/>
      <c r="U8714" s="2"/>
    </row>
    <row r="8715" spans="11:21" x14ac:dyDescent="0.35">
      <c r="K8715" s="4"/>
      <c r="T8715" s="2"/>
      <c r="U8715" s="2"/>
    </row>
    <row r="8716" spans="11:21" x14ac:dyDescent="0.35">
      <c r="K8716" s="4"/>
      <c r="T8716" s="2"/>
      <c r="U8716" s="2"/>
    </row>
    <row r="8717" spans="11:21" x14ac:dyDescent="0.35">
      <c r="K8717" s="4"/>
      <c r="T8717" s="2"/>
      <c r="U8717" s="2"/>
    </row>
    <row r="8718" spans="11:21" x14ac:dyDescent="0.35">
      <c r="K8718" s="4"/>
      <c r="T8718" s="2"/>
      <c r="U8718" s="2"/>
    </row>
    <row r="8719" spans="11:21" x14ac:dyDescent="0.35">
      <c r="K8719" s="4"/>
      <c r="T8719" s="2"/>
      <c r="U8719" s="2"/>
    </row>
    <row r="8720" spans="11:21" x14ac:dyDescent="0.35">
      <c r="K8720" s="4"/>
      <c r="T8720" s="2"/>
      <c r="U8720" s="2"/>
    </row>
    <row r="8721" spans="11:21" x14ac:dyDescent="0.35">
      <c r="K8721" s="4"/>
      <c r="T8721" s="2"/>
      <c r="U8721" s="2"/>
    </row>
    <row r="8722" spans="11:21" x14ac:dyDescent="0.35">
      <c r="K8722" s="4"/>
      <c r="T8722" s="2"/>
      <c r="U8722" s="2"/>
    </row>
    <row r="8723" spans="11:21" x14ac:dyDescent="0.35">
      <c r="K8723" s="4"/>
      <c r="T8723" s="2"/>
      <c r="U8723" s="2"/>
    </row>
    <row r="8724" spans="11:21" x14ac:dyDescent="0.35">
      <c r="K8724" s="4"/>
      <c r="T8724" s="2"/>
      <c r="U8724" s="2"/>
    </row>
    <row r="8725" spans="11:21" x14ac:dyDescent="0.35">
      <c r="K8725" s="4"/>
      <c r="T8725" s="2"/>
      <c r="U8725" s="2"/>
    </row>
    <row r="8726" spans="11:21" x14ac:dyDescent="0.35">
      <c r="K8726" s="4"/>
      <c r="T8726" s="2"/>
      <c r="U8726" s="2"/>
    </row>
    <row r="8727" spans="11:21" x14ac:dyDescent="0.35">
      <c r="K8727" s="4"/>
      <c r="T8727" s="2"/>
      <c r="U8727" s="2"/>
    </row>
    <row r="8728" spans="11:21" x14ac:dyDescent="0.35">
      <c r="K8728" s="4"/>
      <c r="T8728" s="2"/>
      <c r="U8728" s="2"/>
    </row>
    <row r="8729" spans="11:21" x14ac:dyDescent="0.35">
      <c r="K8729" s="4"/>
      <c r="T8729" s="2"/>
      <c r="U8729" s="2"/>
    </row>
    <row r="8730" spans="11:21" x14ac:dyDescent="0.35">
      <c r="K8730" s="4"/>
      <c r="T8730" s="2"/>
      <c r="U8730" s="2"/>
    </row>
    <row r="8731" spans="11:21" x14ac:dyDescent="0.35">
      <c r="K8731" s="4"/>
      <c r="T8731" s="2"/>
      <c r="U8731" s="2"/>
    </row>
    <row r="8732" spans="11:21" x14ac:dyDescent="0.35">
      <c r="K8732" s="4"/>
      <c r="T8732" s="2"/>
      <c r="U8732" s="2"/>
    </row>
    <row r="8733" spans="11:21" x14ac:dyDescent="0.35">
      <c r="K8733" s="4"/>
      <c r="T8733" s="2"/>
      <c r="U8733" s="2"/>
    </row>
    <row r="8734" spans="11:21" x14ac:dyDescent="0.35">
      <c r="K8734" s="4"/>
      <c r="T8734" s="2"/>
      <c r="U8734" s="2"/>
    </row>
    <row r="8735" spans="11:21" x14ac:dyDescent="0.35">
      <c r="K8735" s="4"/>
      <c r="T8735" s="2"/>
      <c r="U8735" s="2"/>
    </row>
    <row r="8736" spans="11:21" x14ac:dyDescent="0.35">
      <c r="K8736" s="4"/>
      <c r="T8736" s="2"/>
      <c r="U8736" s="2"/>
    </row>
    <row r="8737" spans="11:21" x14ac:dyDescent="0.35">
      <c r="K8737" s="4"/>
      <c r="T8737" s="2"/>
      <c r="U8737" s="2"/>
    </row>
    <row r="8738" spans="11:21" x14ac:dyDescent="0.35">
      <c r="K8738" s="4"/>
      <c r="T8738" s="2"/>
      <c r="U8738" s="2"/>
    </row>
    <row r="8739" spans="11:21" x14ac:dyDescent="0.35">
      <c r="K8739" s="4"/>
      <c r="T8739" s="2"/>
      <c r="U8739" s="2"/>
    </row>
    <row r="8740" spans="11:21" x14ac:dyDescent="0.35">
      <c r="K8740" s="4"/>
      <c r="T8740" s="2"/>
      <c r="U8740" s="2"/>
    </row>
    <row r="8741" spans="11:21" x14ac:dyDescent="0.35">
      <c r="K8741" s="4"/>
      <c r="T8741" s="2"/>
      <c r="U8741" s="2"/>
    </row>
    <row r="8742" spans="11:21" x14ac:dyDescent="0.35">
      <c r="K8742" s="4"/>
      <c r="T8742" s="2"/>
      <c r="U8742" s="2"/>
    </row>
    <row r="8743" spans="11:21" x14ac:dyDescent="0.35">
      <c r="K8743" s="4"/>
      <c r="T8743" s="2"/>
      <c r="U8743" s="2"/>
    </row>
    <row r="8744" spans="11:21" x14ac:dyDescent="0.35">
      <c r="K8744" s="4"/>
      <c r="T8744" s="2"/>
      <c r="U8744" s="2"/>
    </row>
    <row r="8745" spans="11:21" x14ac:dyDescent="0.35">
      <c r="K8745" s="4"/>
      <c r="T8745" s="2"/>
      <c r="U8745" s="2"/>
    </row>
    <row r="8746" spans="11:21" x14ac:dyDescent="0.35">
      <c r="K8746" s="4"/>
      <c r="T8746" s="2"/>
      <c r="U8746" s="2"/>
    </row>
    <row r="8747" spans="11:21" x14ac:dyDescent="0.35">
      <c r="K8747" s="4"/>
      <c r="T8747" s="2"/>
      <c r="U8747" s="2"/>
    </row>
    <row r="8748" spans="11:21" x14ac:dyDescent="0.35">
      <c r="K8748" s="4"/>
      <c r="T8748" s="2"/>
      <c r="U8748" s="2"/>
    </row>
    <row r="8749" spans="11:21" x14ac:dyDescent="0.35">
      <c r="K8749" s="4"/>
      <c r="T8749" s="2"/>
      <c r="U8749" s="2"/>
    </row>
    <row r="8750" spans="11:21" x14ac:dyDescent="0.35">
      <c r="K8750" s="4"/>
      <c r="T8750" s="2"/>
      <c r="U8750" s="2"/>
    </row>
    <row r="8751" spans="11:21" x14ac:dyDescent="0.35">
      <c r="K8751" s="4"/>
      <c r="T8751" s="2"/>
      <c r="U8751" s="2"/>
    </row>
    <row r="8752" spans="11:21" x14ac:dyDescent="0.35">
      <c r="K8752" s="4"/>
      <c r="T8752" s="2"/>
      <c r="U8752" s="2"/>
    </row>
    <row r="8753" spans="11:21" x14ac:dyDescent="0.35">
      <c r="K8753" s="4"/>
      <c r="T8753" s="2"/>
      <c r="U8753" s="2"/>
    </row>
    <row r="8754" spans="11:21" x14ac:dyDescent="0.35">
      <c r="K8754" s="4"/>
      <c r="T8754" s="2"/>
      <c r="U8754" s="2"/>
    </row>
    <row r="8755" spans="11:21" x14ac:dyDescent="0.35">
      <c r="K8755" s="4"/>
      <c r="T8755" s="2"/>
      <c r="U8755" s="2"/>
    </row>
    <row r="8756" spans="11:21" x14ac:dyDescent="0.35">
      <c r="K8756" s="4"/>
      <c r="T8756" s="2"/>
      <c r="U8756" s="2"/>
    </row>
    <row r="8757" spans="11:21" x14ac:dyDescent="0.35">
      <c r="K8757" s="4"/>
      <c r="T8757" s="2"/>
      <c r="U8757" s="2"/>
    </row>
    <row r="8758" spans="11:21" x14ac:dyDescent="0.35">
      <c r="K8758" s="4"/>
      <c r="T8758" s="2"/>
      <c r="U8758" s="2"/>
    </row>
    <row r="8759" spans="11:21" x14ac:dyDescent="0.35">
      <c r="K8759" s="4"/>
      <c r="T8759" s="2"/>
      <c r="U8759" s="2"/>
    </row>
    <row r="8760" spans="11:21" x14ac:dyDescent="0.35">
      <c r="K8760" s="4"/>
      <c r="T8760" s="2"/>
      <c r="U8760" s="2"/>
    </row>
    <row r="8761" spans="11:21" x14ac:dyDescent="0.35">
      <c r="K8761" s="4"/>
      <c r="T8761" s="2"/>
      <c r="U8761" s="2"/>
    </row>
    <row r="8762" spans="11:21" x14ac:dyDescent="0.35">
      <c r="K8762" s="4"/>
      <c r="T8762" s="2"/>
      <c r="U8762" s="2"/>
    </row>
    <row r="8763" spans="11:21" x14ac:dyDescent="0.35">
      <c r="K8763" s="4"/>
      <c r="T8763" s="2"/>
      <c r="U8763" s="2"/>
    </row>
    <row r="8764" spans="11:21" x14ac:dyDescent="0.35">
      <c r="K8764" s="4"/>
      <c r="T8764" s="2"/>
      <c r="U8764" s="2"/>
    </row>
    <row r="8765" spans="11:21" x14ac:dyDescent="0.35">
      <c r="K8765" s="4"/>
      <c r="T8765" s="2"/>
      <c r="U8765" s="2"/>
    </row>
    <row r="8766" spans="11:21" x14ac:dyDescent="0.35">
      <c r="K8766" s="4"/>
      <c r="T8766" s="2"/>
      <c r="U8766" s="2"/>
    </row>
    <row r="8767" spans="11:21" x14ac:dyDescent="0.35">
      <c r="K8767" s="4"/>
      <c r="T8767" s="2"/>
      <c r="U8767" s="2"/>
    </row>
    <row r="8768" spans="11:21" x14ac:dyDescent="0.35">
      <c r="K8768" s="4"/>
      <c r="T8768" s="2"/>
      <c r="U8768" s="2"/>
    </row>
    <row r="8769" spans="11:21" x14ac:dyDescent="0.35">
      <c r="K8769" s="4"/>
      <c r="T8769" s="2"/>
      <c r="U8769" s="2"/>
    </row>
    <row r="8770" spans="11:21" x14ac:dyDescent="0.35">
      <c r="K8770" s="4"/>
      <c r="T8770" s="2"/>
      <c r="U8770" s="2"/>
    </row>
    <row r="8771" spans="11:21" x14ac:dyDescent="0.35">
      <c r="K8771" s="4"/>
      <c r="T8771" s="2"/>
      <c r="U8771" s="2"/>
    </row>
    <row r="8772" spans="11:21" x14ac:dyDescent="0.35">
      <c r="K8772" s="4"/>
      <c r="T8772" s="2"/>
      <c r="U8772" s="2"/>
    </row>
    <row r="8773" spans="11:21" x14ac:dyDescent="0.35">
      <c r="K8773" s="4"/>
      <c r="T8773" s="2"/>
      <c r="U8773" s="2"/>
    </row>
    <row r="8774" spans="11:21" x14ac:dyDescent="0.35">
      <c r="K8774" s="4"/>
      <c r="T8774" s="2"/>
      <c r="U8774" s="2"/>
    </row>
    <row r="8775" spans="11:21" x14ac:dyDescent="0.35">
      <c r="K8775" s="4"/>
      <c r="T8775" s="2"/>
      <c r="U8775" s="2"/>
    </row>
    <row r="8776" spans="11:21" x14ac:dyDescent="0.35">
      <c r="K8776" s="4"/>
      <c r="T8776" s="2"/>
      <c r="U8776" s="2"/>
    </row>
    <row r="8777" spans="11:21" x14ac:dyDescent="0.35">
      <c r="K8777" s="4"/>
      <c r="T8777" s="2"/>
      <c r="U8777" s="2"/>
    </row>
    <row r="8778" spans="11:21" x14ac:dyDescent="0.35">
      <c r="K8778" s="4"/>
      <c r="T8778" s="2"/>
      <c r="U8778" s="2"/>
    </row>
    <row r="8779" spans="11:21" x14ac:dyDescent="0.35">
      <c r="K8779" s="4"/>
      <c r="T8779" s="2"/>
      <c r="U8779" s="2"/>
    </row>
    <row r="8780" spans="11:21" x14ac:dyDescent="0.35">
      <c r="K8780" s="4"/>
      <c r="T8780" s="2"/>
      <c r="U8780" s="2"/>
    </row>
    <row r="8781" spans="11:21" x14ac:dyDescent="0.35">
      <c r="K8781" s="4"/>
      <c r="T8781" s="2"/>
      <c r="U8781" s="2"/>
    </row>
    <row r="8782" spans="11:21" x14ac:dyDescent="0.35">
      <c r="K8782" s="4"/>
      <c r="T8782" s="2"/>
      <c r="U8782" s="2"/>
    </row>
    <row r="8783" spans="11:21" x14ac:dyDescent="0.35">
      <c r="K8783" s="4"/>
      <c r="T8783" s="2"/>
      <c r="U8783" s="2"/>
    </row>
    <row r="8784" spans="11:21" x14ac:dyDescent="0.35">
      <c r="K8784" s="4"/>
      <c r="T8784" s="2"/>
      <c r="U8784" s="2"/>
    </row>
    <row r="8785" spans="11:21" x14ac:dyDescent="0.35">
      <c r="K8785" s="4"/>
      <c r="T8785" s="2"/>
      <c r="U8785" s="2"/>
    </row>
    <row r="8786" spans="11:21" x14ac:dyDescent="0.35">
      <c r="K8786" s="4"/>
      <c r="T8786" s="2"/>
      <c r="U8786" s="2"/>
    </row>
    <row r="8787" spans="11:21" x14ac:dyDescent="0.35">
      <c r="K8787" s="4"/>
      <c r="T8787" s="2"/>
      <c r="U8787" s="2"/>
    </row>
    <row r="8788" spans="11:21" x14ac:dyDescent="0.35">
      <c r="K8788" s="4"/>
      <c r="T8788" s="2"/>
      <c r="U8788" s="2"/>
    </row>
    <row r="8789" spans="11:21" x14ac:dyDescent="0.35">
      <c r="K8789" s="4"/>
      <c r="T8789" s="2"/>
      <c r="U8789" s="2"/>
    </row>
    <row r="8790" spans="11:21" x14ac:dyDescent="0.35">
      <c r="K8790" s="4"/>
      <c r="T8790" s="2"/>
      <c r="U8790" s="2"/>
    </row>
    <row r="8791" spans="11:21" x14ac:dyDescent="0.35">
      <c r="K8791" s="4"/>
      <c r="T8791" s="2"/>
      <c r="U8791" s="2"/>
    </row>
    <row r="8792" spans="11:21" x14ac:dyDescent="0.35">
      <c r="K8792" s="4"/>
      <c r="T8792" s="2"/>
      <c r="U8792" s="2"/>
    </row>
    <row r="8793" spans="11:21" x14ac:dyDescent="0.35">
      <c r="K8793" s="4"/>
      <c r="T8793" s="2"/>
      <c r="U8793" s="2"/>
    </row>
    <row r="8794" spans="11:21" x14ac:dyDescent="0.35">
      <c r="K8794" s="4"/>
      <c r="T8794" s="2"/>
      <c r="U8794" s="2"/>
    </row>
    <row r="8795" spans="11:21" x14ac:dyDescent="0.35">
      <c r="K8795" s="4"/>
      <c r="T8795" s="2"/>
      <c r="U8795" s="2"/>
    </row>
    <row r="8796" spans="11:21" x14ac:dyDescent="0.35">
      <c r="K8796" s="4"/>
      <c r="T8796" s="2"/>
      <c r="U8796" s="2"/>
    </row>
    <row r="8797" spans="11:21" x14ac:dyDescent="0.35">
      <c r="K8797" s="4"/>
      <c r="T8797" s="2"/>
      <c r="U8797" s="2"/>
    </row>
    <row r="8798" spans="11:21" x14ac:dyDescent="0.35">
      <c r="K8798" s="4"/>
      <c r="T8798" s="2"/>
      <c r="U8798" s="2"/>
    </row>
    <row r="8799" spans="11:21" x14ac:dyDescent="0.35">
      <c r="K8799" s="4"/>
      <c r="T8799" s="2"/>
      <c r="U8799" s="2"/>
    </row>
    <row r="8800" spans="11:21" x14ac:dyDescent="0.35">
      <c r="K8800" s="4"/>
      <c r="T8800" s="2"/>
      <c r="U8800" s="2"/>
    </row>
    <row r="8801" spans="11:21" x14ac:dyDescent="0.35">
      <c r="K8801" s="4"/>
      <c r="T8801" s="2"/>
      <c r="U8801" s="2"/>
    </row>
    <row r="8802" spans="11:21" x14ac:dyDescent="0.35">
      <c r="K8802" s="4"/>
      <c r="T8802" s="2"/>
      <c r="U8802" s="2"/>
    </row>
    <row r="8803" spans="11:21" x14ac:dyDescent="0.35">
      <c r="K8803" s="4"/>
      <c r="T8803" s="2"/>
      <c r="U8803" s="2"/>
    </row>
    <row r="8804" spans="11:21" x14ac:dyDescent="0.35">
      <c r="K8804" s="4"/>
      <c r="T8804" s="2"/>
      <c r="U8804" s="2"/>
    </row>
    <row r="8805" spans="11:21" x14ac:dyDescent="0.35">
      <c r="K8805" s="4"/>
      <c r="T8805" s="2"/>
      <c r="U8805" s="2"/>
    </row>
    <row r="8806" spans="11:21" x14ac:dyDescent="0.35">
      <c r="K8806" s="4"/>
      <c r="T8806" s="2"/>
      <c r="U8806" s="2"/>
    </row>
    <row r="8807" spans="11:21" x14ac:dyDescent="0.35">
      <c r="K8807" s="4"/>
      <c r="T8807" s="2"/>
      <c r="U8807" s="2"/>
    </row>
    <row r="8808" spans="11:21" x14ac:dyDescent="0.35">
      <c r="K8808" s="4"/>
      <c r="T8808" s="2"/>
      <c r="U8808" s="2"/>
    </row>
    <row r="8809" spans="11:21" x14ac:dyDescent="0.35">
      <c r="K8809" s="4"/>
      <c r="T8809" s="2"/>
      <c r="U8809" s="2"/>
    </row>
    <row r="8810" spans="11:21" x14ac:dyDescent="0.35">
      <c r="K8810" s="4"/>
      <c r="T8810" s="2"/>
      <c r="U8810" s="2"/>
    </row>
    <row r="8811" spans="11:21" x14ac:dyDescent="0.35">
      <c r="K8811" s="4"/>
      <c r="T8811" s="2"/>
      <c r="U8811" s="2"/>
    </row>
    <row r="8812" spans="11:21" x14ac:dyDescent="0.35">
      <c r="K8812" s="4"/>
      <c r="T8812" s="2"/>
      <c r="U8812" s="2"/>
    </row>
    <row r="8813" spans="11:21" x14ac:dyDescent="0.35">
      <c r="K8813" s="4"/>
      <c r="T8813" s="2"/>
      <c r="U8813" s="2"/>
    </row>
    <row r="8814" spans="11:21" x14ac:dyDescent="0.35">
      <c r="K8814" s="4"/>
      <c r="T8814" s="2"/>
      <c r="U8814" s="2"/>
    </row>
    <row r="8815" spans="11:21" x14ac:dyDescent="0.35">
      <c r="K8815" s="4"/>
      <c r="T8815" s="2"/>
      <c r="U8815" s="2"/>
    </row>
    <row r="8816" spans="11:21" x14ac:dyDescent="0.35">
      <c r="K8816" s="4"/>
      <c r="T8816" s="2"/>
      <c r="U8816" s="2"/>
    </row>
    <row r="8817" spans="11:21" x14ac:dyDescent="0.35">
      <c r="K8817" s="4"/>
      <c r="T8817" s="2"/>
      <c r="U8817" s="2"/>
    </row>
    <row r="8818" spans="11:21" x14ac:dyDescent="0.35">
      <c r="K8818" s="4"/>
      <c r="T8818" s="2"/>
      <c r="U8818" s="2"/>
    </row>
    <row r="8819" spans="11:21" x14ac:dyDescent="0.35">
      <c r="K8819" s="4"/>
      <c r="T8819" s="2"/>
      <c r="U8819" s="2"/>
    </row>
    <row r="8820" spans="11:21" x14ac:dyDescent="0.35">
      <c r="K8820" s="4"/>
      <c r="T8820" s="2"/>
      <c r="U8820" s="2"/>
    </row>
    <row r="8821" spans="11:21" x14ac:dyDescent="0.35">
      <c r="K8821" s="4"/>
      <c r="T8821" s="2"/>
      <c r="U8821" s="2"/>
    </row>
    <row r="8822" spans="11:21" x14ac:dyDescent="0.35">
      <c r="K8822" s="4"/>
      <c r="T8822" s="2"/>
      <c r="U8822" s="2"/>
    </row>
    <row r="8823" spans="11:21" x14ac:dyDescent="0.35">
      <c r="K8823" s="4"/>
      <c r="T8823" s="2"/>
      <c r="U8823" s="2"/>
    </row>
    <row r="8824" spans="11:21" x14ac:dyDescent="0.35">
      <c r="K8824" s="4"/>
      <c r="T8824" s="2"/>
      <c r="U8824" s="2"/>
    </row>
    <row r="8825" spans="11:21" x14ac:dyDescent="0.35">
      <c r="K8825" s="4"/>
      <c r="T8825" s="2"/>
      <c r="U8825" s="2"/>
    </row>
    <row r="8826" spans="11:21" x14ac:dyDescent="0.35">
      <c r="K8826" s="4"/>
      <c r="T8826" s="2"/>
      <c r="U8826" s="2"/>
    </row>
    <row r="8827" spans="11:21" x14ac:dyDescent="0.35">
      <c r="K8827" s="4"/>
      <c r="T8827" s="2"/>
      <c r="U8827" s="2"/>
    </row>
    <row r="8828" spans="11:21" x14ac:dyDescent="0.35">
      <c r="K8828" s="4"/>
      <c r="T8828" s="2"/>
      <c r="U8828" s="2"/>
    </row>
    <row r="8829" spans="11:21" x14ac:dyDescent="0.35">
      <c r="K8829" s="4"/>
      <c r="T8829" s="2"/>
      <c r="U8829" s="2"/>
    </row>
    <row r="8830" spans="11:21" x14ac:dyDescent="0.35">
      <c r="K8830" s="4"/>
      <c r="T8830" s="2"/>
      <c r="U8830" s="2"/>
    </row>
    <row r="8831" spans="11:21" x14ac:dyDescent="0.35">
      <c r="K8831" s="4"/>
      <c r="T8831" s="2"/>
      <c r="U8831" s="2"/>
    </row>
    <row r="8832" spans="11:21" x14ac:dyDescent="0.35">
      <c r="K8832" s="4"/>
      <c r="T8832" s="2"/>
      <c r="U8832" s="2"/>
    </row>
    <row r="8833" spans="11:21" x14ac:dyDescent="0.35">
      <c r="K8833" s="4"/>
      <c r="T8833" s="2"/>
      <c r="U8833" s="2"/>
    </row>
    <row r="8834" spans="11:21" x14ac:dyDescent="0.35">
      <c r="K8834" s="4"/>
      <c r="T8834" s="2"/>
      <c r="U8834" s="2"/>
    </row>
    <row r="8835" spans="11:21" x14ac:dyDescent="0.35">
      <c r="K8835" s="4"/>
      <c r="T8835" s="2"/>
      <c r="U8835" s="2"/>
    </row>
    <row r="8836" spans="11:21" x14ac:dyDescent="0.35">
      <c r="K8836" s="4"/>
      <c r="T8836" s="2"/>
      <c r="U8836" s="2"/>
    </row>
    <row r="8837" spans="11:21" x14ac:dyDescent="0.35">
      <c r="K8837" s="4"/>
      <c r="T8837" s="2"/>
      <c r="U8837" s="2"/>
    </row>
    <row r="8838" spans="11:21" x14ac:dyDescent="0.35">
      <c r="K8838" s="4"/>
      <c r="T8838" s="2"/>
      <c r="U8838" s="2"/>
    </row>
    <row r="8839" spans="11:21" x14ac:dyDescent="0.35">
      <c r="K8839" s="4"/>
      <c r="T8839" s="2"/>
      <c r="U8839" s="2"/>
    </row>
    <row r="8840" spans="11:21" x14ac:dyDescent="0.35">
      <c r="K8840" s="4"/>
      <c r="T8840" s="2"/>
      <c r="U8840" s="2"/>
    </row>
    <row r="8841" spans="11:21" x14ac:dyDescent="0.35">
      <c r="K8841" s="4"/>
      <c r="T8841" s="2"/>
      <c r="U8841" s="2"/>
    </row>
    <row r="8842" spans="11:21" x14ac:dyDescent="0.35">
      <c r="K8842" s="4"/>
      <c r="T8842" s="2"/>
      <c r="U8842" s="2"/>
    </row>
    <row r="8843" spans="11:21" x14ac:dyDescent="0.35">
      <c r="K8843" s="4"/>
      <c r="T8843" s="2"/>
      <c r="U8843" s="2"/>
    </row>
    <row r="8844" spans="11:21" x14ac:dyDescent="0.35">
      <c r="K8844" s="4"/>
      <c r="T8844" s="2"/>
      <c r="U8844" s="2"/>
    </row>
    <row r="8845" spans="11:21" x14ac:dyDescent="0.35">
      <c r="K8845" s="4"/>
      <c r="T8845" s="2"/>
      <c r="U8845" s="2"/>
    </row>
    <row r="8846" spans="11:21" x14ac:dyDescent="0.35">
      <c r="K8846" s="4"/>
      <c r="T8846" s="2"/>
      <c r="U8846" s="2"/>
    </row>
    <row r="8847" spans="11:21" x14ac:dyDescent="0.35">
      <c r="K8847" s="4"/>
      <c r="T8847" s="2"/>
      <c r="U8847" s="2"/>
    </row>
    <row r="8848" spans="11:21" x14ac:dyDescent="0.35">
      <c r="K8848" s="4"/>
      <c r="T8848" s="2"/>
      <c r="U8848" s="2"/>
    </row>
    <row r="8849" spans="11:21" x14ac:dyDescent="0.35">
      <c r="K8849" s="4"/>
      <c r="T8849" s="2"/>
      <c r="U8849" s="2"/>
    </row>
    <row r="8850" spans="11:21" x14ac:dyDescent="0.35">
      <c r="K8850" s="4"/>
      <c r="T8850" s="2"/>
      <c r="U8850" s="2"/>
    </row>
    <row r="8851" spans="11:21" x14ac:dyDescent="0.35">
      <c r="K8851" s="4"/>
      <c r="T8851" s="2"/>
      <c r="U8851" s="2"/>
    </row>
    <row r="8852" spans="11:21" x14ac:dyDescent="0.35">
      <c r="K8852" s="4"/>
      <c r="T8852" s="2"/>
      <c r="U8852" s="2"/>
    </row>
    <row r="8853" spans="11:21" x14ac:dyDescent="0.35">
      <c r="K8853" s="4"/>
      <c r="T8853" s="2"/>
      <c r="U8853" s="2"/>
    </row>
    <row r="8854" spans="11:21" x14ac:dyDescent="0.35">
      <c r="K8854" s="4"/>
      <c r="T8854" s="2"/>
      <c r="U8854" s="2"/>
    </row>
    <row r="8855" spans="11:21" x14ac:dyDescent="0.35">
      <c r="K8855" s="4"/>
      <c r="T8855" s="2"/>
      <c r="U8855" s="2"/>
    </row>
    <row r="8856" spans="11:21" x14ac:dyDescent="0.35">
      <c r="K8856" s="4"/>
      <c r="T8856" s="2"/>
      <c r="U8856" s="2"/>
    </row>
    <row r="8857" spans="11:21" x14ac:dyDescent="0.35">
      <c r="K8857" s="4"/>
      <c r="T8857" s="2"/>
      <c r="U8857" s="2"/>
    </row>
    <row r="8858" spans="11:21" x14ac:dyDescent="0.35">
      <c r="K8858" s="4"/>
      <c r="T8858" s="2"/>
      <c r="U8858" s="2"/>
    </row>
    <row r="8859" spans="11:21" x14ac:dyDescent="0.35">
      <c r="K8859" s="4"/>
      <c r="T8859" s="2"/>
      <c r="U8859" s="2"/>
    </row>
    <row r="8860" spans="11:21" x14ac:dyDescent="0.35">
      <c r="K8860" s="4"/>
      <c r="T8860" s="2"/>
      <c r="U8860" s="2"/>
    </row>
    <row r="8861" spans="11:21" x14ac:dyDescent="0.35">
      <c r="K8861" s="4"/>
      <c r="T8861" s="2"/>
      <c r="U8861" s="2"/>
    </row>
    <row r="8862" spans="11:21" x14ac:dyDescent="0.35">
      <c r="K8862" s="4"/>
      <c r="T8862" s="2"/>
      <c r="U8862" s="2"/>
    </row>
    <row r="8863" spans="11:21" x14ac:dyDescent="0.35">
      <c r="K8863" s="4"/>
      <c r="T8863" s="2"/>
      <c r="U8863" s="2"/>
    </row>
    <row r="8864" spans="11:21" x14ac:dyDescent="0.35">
      <c r="K8864" s="4"/>
      <c r="T8864" s="2"/>
      <c r="U8864" s="2"/>
    </row>
    <row r="8865" spans="11:21" x14ac:dyDescent="0.35">
      <c r="K8865" s="4"/>
      <c r="T8865" s="2"/>
      <c r="U8865" s="2"/>
    </row>
    <row r="8866" spans="11:21" x14ac:dyDescent="0.35">
      <c r="K8866" s="4"/>
      <c r="T8866" s="2"/>
      <c r="U8866" s="2"/>
    </row>
    <row r="8867" spans="11:21" x14ac:dyDescent="0.35">
      <c r="K8867" s="4"/>
      <c r="T8867" s="2"/>
      <c r="U8867" s="2"/>
    </row>
    <row r="8868" spans="11:21" x14ac:dyDescent="0.35">
      <c r="K8868" s="4"/>
      <c r="T8868" s="2"/>
      <c r="U8868" s="2"/>
    </row>
    <row r="8869" spans="11:21" x14ac:dyDescent="0.35">
      <c r="K8869" s="4"/>
      <c r="T8869" s="2"/>
      <c r="U8869" s="2"/>
    </row>
    <row r="8870" spans="11:21" x14ac:dyDescent="0.35">
      <c r="K8870" s="4"/>
      <c r="T8870" s="2"/>
      <c r="U8870" s="2"/>
    </row>
    <row r="8871" spans="11:21" x14ac:dyDescent="0.35">
      <c r="K8871" s="4"/>
      <c r="T8871" s="2"/>
      <c r="U8871" s="2"/>
    </row>
    <row r="8872" spans="11:21" x14ac:dyDescent="0.35">
      <c r="K8872" s="4"/>
      <c r="T8872" s="2"/>
      <c r="U8872" s="2"/>
    </row>
    <row r="8873" spans="11:21" x14ac:dyDescent="0.35">
      <c r="K8873" s="4"/>
      <c r="T8873" s="2"/>
      <c r="U8873" s="2"/>
    </row>
    <row r="8874" spans="11:21" x14ac:dyDescent="0.35">
      <c r="K8874" s="4"/>
      <c r="T8874" s="2"/>
      <c r="U8874" s="2"/>
    </row>
    <row r="8875" spans="11:21" x14ac:dyDescent="0.35">
      <c r="K8875" s="4"/>
      <c r="T8875" s="2"/>
      <c r="U8875" s="2"/>
    </row>
    <row r="8876" spans="11:21" x14ac:dyDescent="0.35">
      <c r="K8876" s="4"/>
      <c r="T8876" s="2"/>
      <c r="U8876" s="2"/>
    </row>
    <row r="8877" spans="11:21" x14ac:dyDescent="0.35">
      <c r="K8877" s="4"/>
      <c r="T8877" s="2"/>
      <c r="U8877" s="2"/>
    </row>
    <row r="8878" spans="11:21" x14ac:dyDescent="0.35">
      <c r="K8878" s="4"/>
      <c r="T8878" s="2"/>
      <c r="U8878" s="2"/>
    </row>
    <row r="8879" spans="11:21" x14ac:dyDescent="0.35">
      <c r="K8879" s="4"/>
      <c r="T8879" s="2"/>
      <c r="U8879" s="2"/>
    </row>
    <row r="8880" spans="11:21" x14ac:dyDescent="0.35">
      <c r="K8880" s="4"/>
      <c r="T8880" s="2"/>
      <c r="U8880" s="2"/>
    </row>
    <row r="8881" spans="11:21" x14ac:dyDescent="0.35">
      <c r="K8881" s="4"/>
      <c r="T8881" s="2"/>
      <c r="U8881" s="2"/>
    </row>
    <row r="8882" spans="11:21" x14ac:dyDescent="0.35">
      <c r="K8882" s="4"/>
      <c r="T8882" s="2"/>
      <c r="U8882" s="2"/>
    </row>
    <row r="8883" spans="11:21" x14ac:dyDescent="0.35">
      <c r="K8883" s="4"/>
      <c r="T8883" s="2"/>
      <c r="U8883" s="2"/>
    </row>
    <row r="8884" spans="11:21" x14ac:dyDescent="0.35">
      <c r="K8884" s="4"/>
      <c r="T8884" s="2"/>
      <c r="U8884" s="2"/>
    </row>
    <row r="8885" spans="11:21" x14ac:dyDescent="0.35">
      <c r="K8885" s="4"/>
      <c r="T8885" s="2"/>
      <c r="U8885" s="2"/>
    </row>
    <row r="8886" spans="11:21" x14ac:dyDescent="0.35">
      <c r="K8886" s="4"/>
      <c r="T8886" s="2"/>
      <c r="U8886" s="2"/>
    </row>
    <row r="8887" spans="11:21" x14ac:dyDescent="0.35">
      <c r="K8887" s="4"/>
      <c r="T8887" s="2"/>
      <c r="U8887" s="2"/>
    </row>
    <row r="8888" spans="11:21" x14ac:dyDescent="0.35">
      <c r="K8888" s="4"/>
      <c r="T8888" s="2"/>
      <c r="U8888" s="2"/>
    </row>
    <row r="8889" spans="11:21" x14ac:dyDescent="0.35">
      <c r="K8889" s="4"/>
      <c r="T8889" s="2"/>
      <c r="U8889" s="2"/>
    </row>
    <row r="8890" spans="11:21" x14ac:dyDescent="0.35">
      <c r="K8890" s="4"/>
      <c r="T8890" s="2"/>
      <c r="U8890" s="2"/>
    </row>
    <row r="8891" spans="11:21" x14ac:dyDescent="0.35">
      <c r="K8891" s="4"/>
      <c r="T8891" s="2"/>
      <c r="U8891" s="2"/>
    </row>
    <row r="8892" spans="11:21" x14ac:dyDescent="0.35">
      <c r="K8892" s="4"/>
      <c r="T8892" s="2"/>
      <c r="U8892" s="2"/>
    </row>
    <row r="8893" spans="11:21" x14ac:dyDescent="0.35">
      <c r="K8893" s="4"/>
      <c r="T8893" s="2"/>
      <c r="U8893" s="2"/>
    </row>
    <row r="8894" spans="11:21" x14ac:dyDescent="0.35">
      <c r="K8894" s="4"/>
      <c r="T8894" s="2"/>
      <c r="U8894" s="2"/>
    </row>
    <row r="8895" spans="11:21" x14ac:dyDescent="0.35">
      <c r="K8895" s="4"/>
      <c r="T8895" s="2"/>
      <c r="U8895" s="2"/>
    </row>
    <row r="8896" spans="11:21" x14ac:dyDescent="0.35">
      <c r="K8896" s="4"/>
      <c r="T8896" s="2"/>
      <c r="U8896" s="2"/>
    </row>
    <row r="8897" spans="11:21" x14ac:dyDescent="0.35">
      <c r="K8897" s="4"/>
      <c r="T8897" s="2"/>
      <c r="U8897" s="2"/>
    </row>
    <row r="8898" spans="11:21" x14ac:dyDescent="0.35">
      <c r="K8898" s="4"/>
      <c r="T8898" s="2"/>
      <c r="U8898" s="2"/>
    </row>
    <row r="8899" spans="11:21" x14ac:dyDescent="0.35">
      <c r="K8899" s="4"/>
      <c r="T8899" s="2"/>
      <c r="U8899" s="2"/>
    </row>
    <row r="8900" spans="11:21" x14ac:dyDescent="0.35">
      <c r="K8900" s="4"/>
      <c r="T8900" s="2"/>
      <c r="U8900" s="2"/>
    </row>
    <row r="8901" spans="11:21" x14ac:dyDescent="0.35">
      <c r="K8901" s="4"/>
      <c r="T8901" s="2"/>
      <c r="U8901" s="2"/>
    </row>
    <row r="8902" spans="11:21" x14ac:dyDescent="0.35">
      <c r="K8902" s="4"/>
      <c r="T8902" s="2"/>
      <c r="U8902" s="2"/>
    </row>
    <row r="8903" spans="11:21" x14ac:dyDescent="0.35">
      <c r="K8903" s="4"/>
      <c r="T8903" s="2"/>
      <c r="U8903" s="2"/>
    </row>
    <row r="8904" spans="11:21" x14ac:dyDescent="0.35">
      <c r="K8904" s="4"/>
      <c r="T8904" s="2"/>
      <c r="U8904" s="2"/>
    </row>
    <row r="8905" spans="11:21" x14ac:dyDescent="0.35">
      <c r="K8905" s="4"/>
      <c r="T8905" s="2"/>
      <c r="U8905" s="2"/>
    </row>
    <row r="8906" spans="11:21" x14ac:dyDescent="0.35">
      <c r="K8906" s="4"/>
      <c r="T8906" s="2"/>
      <c r="U8906" s="2"/>
    </row>
    <row r="8907" spans="11:21" x14ac:dyDescent="0.35">
      <c r="K8907" s="4"/>
      <c r="T8907" s="2"/>
      <c r="U8907" s="2"/>
    </row>
    <row r="8908" spans="11:21" x14ac:dyDescent="0.35">
      <c r="K8908" s="4"/>
      <c r="T8908" s="2"/>
      <c r="U8908" s="2"/>
    </row>
    <row r="8909" spans="11:21" x14ac:dyDescent="0.35">
      <c r="K8909" s="4"/>
      <c r="T8909" s="2"/>
      <c r="U8909" s="2"/>
    </row>
    <row r="8910" spans="11:21" x14ac:dyDescent="0.35">
      <c r="K8910" s="4"/>
      <c r="T8910" s="2"/>
      <c r="U8910" s="2"/>
    </row>
    <row r="8911" spans="11:21" x14ac:dyDescent="0.35">
      <c r="K8911" s="4"/>
      <c r="T8911" s="2"/>
      <c r="U8911" s="2"/>
    </row>
    <row r="8912" spans="11:21" x14ac:dyDescent="0.35">
      <c r="K8912" s="4"/>
      <c r="T8912" s="2"/>
      <c r="U8912" s="2"/>
    </row>
    <row r="8913" spans="11:21" x14ac:dyDescent="0.35">
      <c r="K8913" s="4"/>
      <c r="T8913" s="2"/>
      <c r="U8913" s="2"/>
    </row>
    <row r="8914" spans="11:21" x14ac:dyDescent="0.35">
      <c r="K8914" s="4"/>
      <c r="T8914" s="2"/>
      <c r="U8914" s="2"/>
    </row>
    <row r="8915" spans="11:21" x14ac:dyDescent="0.35">
      <c r="K8915" s="4"/>
      <c r="T8915" s="2"/>
      <c r="U8915" s="2"/>
    </row>
    <row r="8916" spans="11:21" x14ac:dyDescent="0.35">
      <c r="K8916" s="4"/>
      <c r="T8916" s="2"/>
      <c r="U8916" s="2"/>
    </row>
    <row r="8917" spans="11:21" x14ac:dyDescent="0.35">
      <c r="K8917" s="4"/>
      <c r="T8917" s="2"/>
      <c r="U8917" s="2"/>
    </row>
    <row r="8918" spans="11:21" x14ac:dyDescent="0.35">
      <c r="K8918" s="4"/>
      <c r="T8918" s="2"/>
      <c r="U8918" s="2"/>
    </row>
    <row r="8919" spans="11:21" x14ac:dyDescent="0.35">
      <c r="K8919" s="4"/>
      <c r="T8919" s="2"/>
      <c r="U8919" s="2"/>
    </row>
    <row r="8920" spans="11:21" x14ac:dyDescent="0.35">
      <c r="K8920" s="4"/>
      <c r="T8920" s="2"/>
      <c r="U8920" s="2"/>
    </row>
    <row r="8921" spans="11:21" x14ac:dyDescent="0.35">
      <c r="K8921" s="4"/>
      <c r="T8921" s="2"/>
      <c r="U8921" s="2"/>
    </row>
    <row r="8922" spans="11:21" x14ac:dyDescent="0.35">
      <c r="K8922" s="4"/>
      <c r="T8922" s="2"/>
      <c r="U8922" s="2"/>
    </row>
    <row r="8923" spans="11:21" x14ac:dyDescent="0.35">
      <c r="K8923" s="4"/>
      <c r="T8923" s="2"/>
      <c r="U8923" s="2"/>
    </row>
    <row r="8924" spans="11:21" x14ac:dyDescent="0.35">
      <c r="K8924" s="4"/>
      <c r="T8924" s="2"/>
      <c r="U8924" s="2"/>
    </row>
    <row r="8925" spans="11:21" x14ac:dyDescent="0.35">
      <c r="K8925" s="4"/>
      <c r="T8925" s="2"/>
      <c r="U8925" s="2"/>
    </row>
    <row r="8926" spans="11:21" x14ac:dyDescent="0.35">
      <c r="K8926" s="4"/>
      <c r="T8926" s="2"/>
      <c r="U8926" s="2"/>
    </row>
    <row r="8927" spans="11:21" x14ac:dyDescent="0.35">
      <c r="K8927" s="4"/>
      <c r="T8927" s="2"/>
      <c r="U8927" s="2"/>
    </row>
    <row r="8928" spans="11:21" x14ac:dyDescent="0.35">
      <c r="K8928" s="4"/>
      <c r="T8928" s="2"/>
      <c r="U8928" s="2"/>
    </row>
    <row r="8929" spans="11:21" x14ac:dyDescent="0.35">
      <c r="K8929" s="4"/>
      <c r="T8929" s="2"/>
      <c r="U8929" s="2"/>
    </row>
    <row r="8930" spans="11:21" x14ac:dyDescent="0.35">
      <c r="K8930" s="4"/>
      <c r="T8930" s="2"/>
      <c r="U8930" s="2"/>
    </row>
    <row r="8931" spans="11:21" x14ac:dyDescent="0.35">
      <c r="K8931" s="4"/>
      <c r="T8931" s="2"/>
      <c r="U8931" s="2"/>
    </row>
    <row r="8932" spans="11:21" x14ac:dyDescent="0.35">
      <c r="K8932" s="4"/>
      <c r="T8932" s="2"/>
      <c r="U8932" s="2"/>
    </row>
    <row r="8933" spans="11:21" x14ac:dyDescent="0.35">
      <c r="K8933" s="4"/>
      <c r="T8933" s="2"/>
      <c r="U8933" s="2"/>
    </row>
    <row r="8934" spans="11:21" x14ac:dyDescent="0.35">
      <c r="K8934" s="4"/>
      <c r="T8934" s="2"/>
      <c r="U8934" s="2"/>
    </row>
    <row r="8935" spans="11:21" x14ac:dyDescent="0.35">
      <c r="K8935" s="4"/>
      <c r="T8935" s="2"/>
      <c r="U8935" s="2"/>
    </row>
    <row r="8936" spans="11:21" x14ac:dyDescent="0.35">
      <c r="K8936" s="4"/>
      <c r="T8936" s="2"/>
      <c r="U8936" s="2"/>
    </row>
    <row r="8937" spans="11:21" x14ac:dyDescent="0.35">
      <c r="K8937" s="4"/>
      <c r="T8937" s="2"/>
      <c r="U8937" s="2"/>
    </row>
    <row r="8938" spans="11:21" x14ac:dyDescent="0.35">
      <c r="K8938" s="4"/>
      <c r="T8938" s="2"/>
      <c r="U8938" s="2"/>
    </row>
    <row r="8939" spans="11:21" x14ac:dyDescent="0.35">
      <c r="K8939" s="4"/>
      <c r="T8939" s="2"/>
      <c r="U8939" s="2"/>
    </row>
    <row r="8940" spans="11:21" x14ac:dyDescent="0.35">
      <c r="K8940" s="4"/>
      <c r="T8940" s="2"/>
      <c r="U8940" s="2"/>
    </row>
    <row r="8941" spans="11:21" x14ac:dyDescent="0.35">
      <c r="K8941" s="4"/>
      <c r="T8941" s="2"/>
      <c r="U8941" s="2"/>
    </row>
    <row r="8942" spans="11:21" x14ac:dyDescent="0.35">
      <c r="K8942" s="4"/>
      <c r="T8942" s="2"/>
      <c r="U8942" s="2"/>
    </row>
    <row r="8943" spans="11:21" x14ac:dyDescent="0.35">
      <c r="K8943" s="4"/>
      <c r="T8943" s="2"/>
      <c r="U8943" s="2"/>
    </row>
    <row r="8944" spans="11:21" x14ac:dyDescent="0.35">
      <c r="K8944" s="4"/>
      <c r="T8944" s="2"/>
      <c r="U8944" s="2"/>
    </row>
    <row r="8945" spans="11:21" x14ac:dyDescent="0.35">
      <c r="K8945" s="4"/>
      <c r="T8945" s="2"/>
      <c r="U8945" s="2"/>
    </row>
    <row r="8946" spans="11:21" x14ac:dyDescent="0.35">
      <c r="K8946" s="4"/>
      <c r="T8946" s="2"/>
      <c r="U8946" s="2"/>
    </row>
    <row r="8947" spans="11:21" x14ac:dyDescent="0.35">
      <c r="K8947" s="4"/>
      <c r="T8947" s="2"/>
      <c r="U8947" s="2"/>
    </row>
    <row r="8948" spans="11:21" x14ac:dyDescent="0.35">
      <c r="K8948" s="4"/>
      <c r="T8948" s="2"/>
      <c r="U8948" s="2"/>
    </row>
    <row r="8949" spans="11:21" x14ac:dyDescent="0.35">
      <c r="K8949" s="4"/>
      <c r="T8949" s="2"/>
      <c r="U8949" s="2"/>
    </row>
    <row r="8950" spans="11:21" x14ac:dyDescent="0.35">
      <c r="K8950" s="4"/>
      <c r="T8950" s="2"/>
      <c r="U8950" s="2"/>
    </row>
    <row r="8951" spans="11:21" x14ac:dyDescent="0.35">
      <c r="K8951" s="4"/>
      <c r="T8951" s="2"/>
      <c r="U8951" s="2"/>
    </row>
    <row r="8952" spans="11:21" x14ac:dyDescent="0.35">
      <c r="K8952" s="4"/>
      <c r="T8952" s="2"/>
      <c r="U8952" s="2"/>
    </row>
    <row r="8953" spans="11:21" x14ac:dyDescent="0.35">
      <c r="K8953" s="4"/>
      <c r="T8953" s="2"/>
      <c r="U8953" s="2"/>
    </row>
    <row r="8954" spans="11:21" x14ac:dyDescent="0.35">
      <c r="K8954" s="4"/>
      <c r="T8954" s="2"/>
      <c r="U8954" s="2"/>
    </row>
    <row r="8955" spans="11:21" x14ac:dyDescent="0.35">
      <c r="K8955" s="4"/>
      <c r="T8955" s="2"/>
      <c r="U8955" s="2"/>
    </row>
    <row r="8956" spans="11:21" x14ac:dyDescent="0.35">
      <c r="K8956" s="4"/>
      <c r="T8956" s="2"/>
      <c r="U8956" s="2"/>
    </row>
    <row r="8957" spans="11:21" x14ac:dyDescent="0.35">
      <c r="K8957" s="4"/>
      <c r="T8957" s="2"/>
      <c r="U8957" s="2"/>
    </row>
    <row r="8958" spans="11:21" x14ac:dyDescent="0.35">
      <c r="K8958" s="4"/>
      <c r="T8958" s="2"/>
      <c r="U8958" s="2"/>
    </row>
    <row r="8959" spans="11:21" x14ac:dyDescent="0.35">
      <c r="K8959" s="4"/>
      <c r="T8959" s="2"/>
      <c r="U8959" s="2"/>
    </row>
    <row r="8960" spans="11:21" x14ac:dyDescent="0.35">
      <c r="K8960" s="4"/>
      <c r="T8960" s="2"/>
      <c r="U8960" s="2"/>
    </row>
    <row r="8961" spans="11:21" x14ac:dyDescent="0.35">
      <c r="K8961" s="4"/>
      <c r="T8961" s="2"/>
      <c r="U8961" s="2"/>
    </row>
    <row r="8962" spans="11:21" x14ac:dyDescent="0.35">
      <c r="K8962" s="4"/>
      <c r="T8962" s="2"/>
      <c r="U8962" s="2"/>
    </row>
    <row r="8963" spans="11:21" x14ac:dyDescent="0.35">
      <c r="K8963" s="4"/>
      <c r="T8963" s="2"/>
      <c r="U8963" s="2"/>
    </row>
    <row r="8964" spans="11:21" x14ac:dyDescent="0.35">
      <c r="K8964" s="4"/>
      <c r="T8964" s="2"/>
      <c r="U8964" s="2"/>
    </row>
    <row r="8965" spans="11:21" x14ac:dyDescent="0.35">
      <c r="K8965" s="4"/>
      <c r="T8965" s="2"/>
      <c r="U8965" s="2"/>
    </row>
    <row r="8966" spans="11:21" x14ac:dyDescent="0.35">
      <c r="K8966" s="4"/>
      <c r="T8966" s="2"/>
      <c r="U8966" s="2"/>
    </row>
    <row r="8967" spans="11:21" x14ac:dyDescent="0.35">
      <c r="K8967" s="4"/>
      <c r="T8967" s="2"/>
      <c r="U8967" s="2"/>
    </row>
    <row r="8968" spans="11:21" x14ac:dyDescent="0.35">
      <c r="K8968" s="4"/>
      <c r="T8968" s="2"/>
      <c r="U8968" s="2"/>
    </row>
    <row r="8969" spans="11:21" x14ac:dyDescent="0.35">
      <c r="K8969" s="4"/>
      <c r="T8969" s="2"/>
      <c r="U8969" s="2"/>
    </row>
    <row r="8970" spans="11:21" x14ac:dyDescent="0.35">
      <c r="K8970" s="4"/>
      <c r="T8970" s="2"/>
      <c r="U8970" s="2"/>
    </row>
    <row r="8971" spans="11:21" x14ac:dyDescent="0.35">
      <c r="K8971" s="4"/>
      <c r="T8971" s="2"/>
      <c r="U8971" s="2"/>
    </row>
    <row r="8972" spans="11:21" x14ac:dyDescent="0.35">
      <c r="K8972" s="4"/>
      <c r="T8972" s="2"/>
      <c r="U8972" s="2"/>
    </row>
    <row r="8973" spans="11:21" x14ac:dyDescent="0.35">
      <c r="K8973" s="4"/>
      <c r="T8973" s="2"/>
      <c r="U8973" s="2"/>
    </row>
    <row r="8974" spans="11:21" x14ac:dyDescent="0.35">
      <c r="K8974" s="4"/>
      <c r="T8974" s="2"/>
      <c r="U8974" s="2"/>
    </row>
    <row r="8975" spans="11:21" x14ac:dyDescent="0.35">
      <c r="K8975" s="4"/>
      <c r="T8975" s="2"/>
      <c r="U8975" s="2"/>
    </row>
    <row r="8976" spans="11:21" x14ac:dyDescent="0.35">
      <c r="K8976" s="4"/>
      <c r="T8976" s="2"/>
      <c r="U8976" s="2"/>
    </row>
    <row r="8977" spans="11:21" x14ac:dyDescent="0.35">
      <c r="K8977" s="4"/>
      <c r="T8977" s="2"/>
      <c r="U8977" s="2"/>
    </row>
    <row r="8978" spans="11:21" x14ac:dyDescent="0.35">
      <c r="K8978" s="4"/>
      <c r="T8978" s="2"/>
      <c r="U8978" s="2"/>
    </row>
    <row r="8979" spans="11:21" x14ac:dyDescent="0.35">
      <c r="K8979" s="4"/>
      <c r="T8979" s="2"/>
      <c r="U8979" s="2"/>
    </row>
    <row r="8980" spans="11:21" x14ac:dyDescent="0.35">
      <c r="K8980" s="4"/>
      <c r="T8980" s="2"/>
      <c r="U8980" s="2"/>
    </row>
    <row r="8981" spans="11:21" x14ac:dyDescent="0.35">
      <c r="K8981" s="4"/>
      <c r="T8981" s="2"/>
      <c r="U8981" s="2"/>
    </row>
    <row r="8982" spans="11:21" x14ac:dyDescent="0.35">
      <c r="K8982" s="4"/>
      <c r="T8982" s="2"/>
      <c r="U8982" s="2"/>
    </row>
    <row r="8983" spans="11:21" x14ac:dyDescent="0.35">
      <c r="K8983" s="4"/>
      <c r="T8983" s="2"/>
      <c r="U8983" s="2"/>
    </row>
    <row r="8984" spans="11:21" x14ac:dyDescent="0.35">
      <c r="K8984" s="4"/>
      <c r="T8984" s="2"/>
      <c r="U8984" s="2"/>
    </row>
    <row r="8985" spans="11:21" x14ac:dyDescent="0.35">
      <c r="K8985" s="4"/>
      <c r="T8985" s="2"/>
      <c r="U8985" s="2"/>
    </row>
    <row r="8986" spans="11:21" x14ac:dyDescent="0.35">
      <c r="K8986" s="4"/>
      <c r="T8986" s="2"/>
      <c r="U8986" s="2"/>
    </row>
    <row r="8987" spans="11:21" x14ac:dyDescent="0.35">
      <c r="K8987" s="4"/>
      <c r="T8987" s="2"/>
      <c r="U8987" s="2"/>
    </row>
    <row r="8988" spans="11:21" x14ac:dyDescent="0.35">
      <c r="K8988" s="4"/>
      <c r="T8988" s="2"/>
      <c r="U8988" s="2"/>
    </row>
    <row r="8989" spans="11:21" x14ac:dyDescent="0.35">
      <c r="K8989" s="4"/>
      <c r="T8989" s="2"/>
      <c r="U8989" s="2"/>
    </row>
    <row r="8990" spans="11:21" x14ac:dyDescent="0.35">
      <c r="K8990" s="4"/>
      <c r="T8990" s="2"/>
      <c r="U8990" s="2"/>
    </row>
    <row r="8991" spans="11:21" x14ac:dyDescent="0.35">
      <c r="K8991" s="4"/>
      <c r="T8991" s="2"/>
      <c r="U8991" s="2"/>
    </row>
    <row r="8992" spans="11:21" x14ac:dyDescent="0.35">
      <c r="K8992" s="4"/>
      <c r="T8992" s="2"/>
      <c r="U8992" s="2"/>
    </row>
    <row r="8993" spans="11:21" x14ac:dyDescent="0.35">
      <c r="K8993" s="4"/>
      <c r="T8993" s="2"/>
      <c r="U8993" s="2"/>
    </row>
    <row r="8994" spans="11:21" x14ac:dyDescent="0.35">
      <c r="K8994" s="4"/>
      <c r="T8994" s="2"/>
      <c r="U8994" s="2"/>
    </row>
    <row r="8995" spans="11:21" x14ac:dyDescent="0.35">
      <c r="K8995" s="4"/>
      <c r="T8995" s="2"/>
      <c r="U8995" s="2"/>
    </row>
    <row r="8996" spans="11:21" x14ac:dyDescent="0.35">
      <c r="K8996" s="4"/>
      <c r="T8996" s="2"/>
      <c r="U8996" s="2"/>
    </row>
    <row r="8997" spans="11:21" x14ac:dyDescent="0.35">
      <c r="K8997" s="4"/>
      <c r="T8997" s="2"/>
      <c r="U8997" s="2"/>
    </row>
    <row r="8998" spans="11:21" x14ac:dyDescent="0.35">
      <c r="K8998" s="4"/>
      <c r="T8998" s="2"/>
      <c r="U8998" s="2"/>
    </row>
    <row r="8999" spans="11:21" x14ac:dyDescent="0.35">
      <c r="K8999" s="4"/>
      <c r="T8999" s="2"/>
      <c r="U8999" s="2"/>
    </row>
    <row r="9000" spans="11:21" x14ac:dyDescent="0.35">
      <c r="K9000" s="4"/>
      <c r="T9000" s="2"/>
      <c r="U9000" s="2"/>
    </row>
    <row r="9001" spans="11:21" x14ac:dyDescent="0.35">
      <c r="K9001" s="4"/>
      <c r="T9001" s="2"/>
      <c r="U9001" s="2"/>
    </row>
    <row r="9002" spans="11:21" x14ac:dyDescent="0.35">
      <c r="K9002" s="4"/>
      <c r="T9002" s="2"/>
      <c r="U9002" s="2"/>
    </row>
    <row r="9003" spans="11:21" x14ac:dyDescent="0.35">
      <c r="K9003" s="4"/>
      <c r="T9003" s="2"/>
      <c r="U9003" s="2"/>
    </row>
    <row r="9004" spans="11:21" x14ac:dyDescent="0.35">
      <c r="K9004" s="4"/>
      <c r="T9004" s="2"/>
      <c r="U9004" s="2"/>
    </row>
    <row r="9005" spans="11:21" x14ac:dyDescent="0.35">
      <c r="K9005" s="4"/>
      <c r="T9005" s="2"/>
      <c r="U9005" s="2"/>
    </row>
    <row r="9006" spans="11:21" x14ac:dyDescent="0.35">
      <c r="K9006" s="4"/>
      <c r="T9006" s="2"/>
      <c r="U9006" s="2"/>
    </row>
    <row r="9007" spans="11:21" x14ac:dyDescent="0.35">
      <c r="K9007" s="4"/>
      <c r="T9007" s="2"/>
      <c r="U9007" s="2"/>
    </row>
    <row r="9008" spans="11:21" x14ac:dyDescent="0.35">
      <c r="K9008" s="4"/>
      <c r="T9008" s="2"/>
      <c r="U9008" s="2"/>
    </row>
    <row r="9009" spans="11:21" x14ac:dyDescent="0.35">
      <c r="K9009" s="4"/>
      <c r="T9009" s="2"/>
      <c r="U9009" s="2"/>
    </row>
    <row r="9010" spans="11:21" x14ac:dyDescent="0.35">
      <c r="K9010" s="4"/>
      <c r="T9010" s="2"/>
      <c r="U9010" s="2"/>
    </row>
    <row r="9011" spans="11:21" x14ac:dyDescent="0.35">
      <c r="K9011" s="4"/>
      <c r="T9011" s="2"/>
      <c r="U9011" s="2"/>
    </row>
    <row r="9012" spans="11:21" x14ac:dyDescent="0.35">
      <c r="K9012" s="4"/>
      <c r="T9012" s="2"/>
      <c r="U9012" s="2"/>
    </row>
    <row r="9013" spans="11:21" x14ac:dyDescent="0.35">
      <c r="K9013" s="4"/>
      <c r="T9013" s="2"/>
      <c r="U9013" s="2"/>
    </row>
    <row r="9014" spans="11:21" x14ac:dyDescent="0.35">
      <c r="K9014" s="4"/>
      <c r="T9014" s="2"/>
      <c r="U9014" s="2"/>
    </row>
    <row r="9015" spans="11:21" x14ac:dyDescent="0.35">
      <c r="K9015" s="4"/>
      <c r="T9015" s="2"/>
      <c r="U9015" s="2"/>
    </row>
    <row r="9016" spans="11:21" x14ac:dyDescent="0.35">
      <c r="K9016" s="4"/>
      <c r="T9016" s="2"/>
      <c r="U9016" s="2"/>
    </row>
    <row r="9017" spans="11:21" x14ac:dyDescent="0.35">
      <c r="K9017" s="4"/>
      <c r="T9017" s="2"/>
      <c r="U9017" s="2"/>
    </row>
    <row r="9018" spans="11:21" x14ac:dyDescent="0.35">
      <c r="K9018" s="4"/>
      <c r="T9018" s="2"/>
      <c r="U9018" s="2"/>
    </row>
    <row r="9019" spans="11:21" x14ac:dyDescent="0.35">
      <c r="K9019" s="4"/>
      <c r="T9019" s="2"/>
      <c r="U9019" s="2"/>
    </row>
    <row r="9020" spans="11:21" x14ac:dyDescent="0.35">
      <c r="K9020" s="4"/>
      <c r="T9020" s="2"/>
      <c r="U9020" s="2"/>
    </row>
    <row r="9021" spans="11:21" x14ac:dyDescent="0.35">
      <c r="K9021" s="4"/>
      <c r="T9021" s="2"/>
      <c r="U9021" s="2"/>
    </row>
    <row r="9022" spans="11:21" x14ac:dyDescent="0.35">
      <c r="K9022" s="4"/>
      <c r="T9022" s="2"/>
      <c r="U9022" s="2"/>
    </row>
    <row r="9023" spans="11:21" x14ac:dyDescent="0.35">
      <c r="K9023" s="4"/>
      <c r="T9023" s="2"/>
      <c r="U9023" s="2"/>
    </row>
    <row r="9024" spans="11:21" x14ac:dyDescent="0.35">
      <c r="K9024" s="4"/>
      <c r="T9024" s="2"/>
      <c r="U9024" s="2"/>
    </row>
    <row r="9025" spans="11:21" x14ac:dyDescent="0.35">
      <c r="K9025" s="4"/>
      <c r="T9025" s="2"/>
      <c r="U9025" s="2"/>
    </row>
    <row r="9026" spans="11:21" x14ac:dyDescent="0.35">
      <c r="K9026" s="4"/>
      <c r="T9026" s="2"/>
      <c r="U9026" s="2"/>
    </row>
    <row r="9027" spans="11:21" x14ac:dyDescent="0.35">
      <c r="K9027" s="4"/>
      <c r="T9027" s="2"/>
      <c r="U9027" s="2"/>
    </row>
    <row r="9028" spans="11:21" x14ac:dyDescent="0.35">
      <c r="K9028" s="4"/>
      <c r="T9028" s="2"/>
      <c r="U9028" s="2"/>
    </row>
    <row r="9029" spans="11:21" x14ac:dyDescent="0.35">
      <c r="K9029" s="4"/>
      <c r="T9029" s="2"/>
      <c r="U9029" s="2"/>
    </row>
    <row r="9030" spans="11:21" x14ac:dyDescent="0.35">
      <c r="K9030" s="4"/>
      <c r="T9030" s="2"/>
      <c r="U9030" s="2"/>
    </row>
    <row r="9031" spans="11:21" x14ac:dyDescent="0.35">
      <c r="K9031" s="4"/>
      <c r="T9031" s="2"/>
      <c r="U9031" s="2"/>
    </row>
    <row r="9032" spans="11:21" x14ac:dyDescent="0.35">
      <c r="K9032" s="4"/>
      <c r="T9032" s="2"/>
      <c r="U9032" s="2"/>
    </row>
    <row r="9033" spans="11:21" x14ac:dyDescent="0.35">
      <c r="K9033" s="4"/>
      <c r="T9033" s="2"/>
      <c r="U9033" s="2"/>
    </row>
    <row r="9034" spans="11:21" x14ac:dyDescent="0.35">
      <c r="K9034" s="4"/>
      <c r="T9034" s="2"/>
      <c r="U9034" s="2"/>
    </row>
    <row r="9035" spans="11:21" x14ac:dyDescent="0.35">
      <c r="K9035" s="4"/>
      <c r="T9035" s="2"/>
      <c r="U9035" s="2"/>
    </row>
    <row r="9036" spans="11:21" x14ac:dyDescent="0.35">
      <c r="K9036" s="4"/>
      <c r="T9036" s="2"/>
      <c r="U9036" s="2"/>
    </row>
    <row r="9037" spans="11:21" x14ac:dyDescent="0.35">
      <c r="K9037" s="4"/>
      <c r="T9037" s="2"/>
      <c r="U9037" s="2"/>
    </row>
    <row r="9038" spans="11:21" x14ac:dyDescent="0.35">
      <c r="K9038" s="4"/>
      <c r="T9038" s="2"/>
      <c r="U9038" s="2"/>
    </row>
    <row r="9039" spans="11:21" x14ac:dyDescent="0.35">
      <c r="K9039" s="4"/>
      <c r="T9039" s="2"/>
      <c r="U9039" s="2"/>
    </row>
    <row r="9040" spans="11:21" x14ac:dyDescent="0.35">
      <c r="K9040" s="4"/>
      <c r="T9040" s="2"/>
      <c r="U9040" s="2"/>
    </row>
    <row r="9041" spans="11:21" x14ac:dyDescent="0.35">
      <c r="K9041" s="4"/>
      <c r="T9041" s="2"/>
      <c r="U9041" s="2"/>
    </row>
    <row r="9042" spans="11:21" x14ac:dyDescent="0.35">
      <c r="K9042" s="4"/>
      <c r="T9042" s="2"/>
      <c r="U9042" s="2"/>
    </row>
    <row r="9043" spans="11:21" x14ac:dyDescent="0.35">
      <c r="K9043" s="4"/>
      <c r="T9043" s="2"/>
      <c r="U9043" s="2"/>
    </row>
    <row r="9044" spans="11:21" x14ac:dyDescent="0.35">
      <c r="K9044" s="4"/>
      <c r="T9044" s="2"/>
      <c r="U9044" s="2"/>
    </row>
    <row r="9045" spans="11:21" x14ac:dyDescent="0.35">
      <c r="K9045" s="4"/>
      <c r="T9045" s="2"/>
      <c r="U9045" s="2"/>
    </row>
    <row r="9046" spans="11:21" x14ac:dyDescent="0.35">
      <c r="K9046" s="4"/>
      <c r="T9046" s="2"/>
      <c r="U9046" s="2"/>
    </row>
    <row r="9047" spans="11:21" x14ac:dyDescent="0.35">
      <c r="K9047" s="4"/>
      <c r="T9047" s="2"/>
      <c r="U9047" s="2"/>
    </row>
    <row r="9048" spans="11:21" x14ac:dyDescent="0.35">
      <c r="K9048" s="4"/>
      <c r="T9048" s="2"/>
      <c r="U9048" s="2"/>
    </row>
    <row r="9049" spans="11:21" x14ac:dyDescent="0.35">
      <c r="K9049" s="4"/>
      <c r="T9049" s="2"/>
      <c r="U9049" s="2"/>
    </row>
    <row r="9050" spans="11:21" x14ac:dyDescent="0.35">
      <c r="K9050" s="4"/>
      <c r="T9050" s="2"/>
      <c r="U9050" s="2"/>
    </row>
    <row r="9051" spans="11:21" x14ac:dyDescent="0.35">
      <c r="K9051" s="4"/>
      <c r="T9051" s="2"/>
      <c r="U9051" s="2"/>
    </row>
    <row r="9052" spans="11:21" x14ac:dyDescent="0.35">
      <c r="K9052" s="4"/>
      <c r="T9052" s="2"/>
      <c r="U9052" s="2"/>
    </row>
    <row r="9053" spans="11:21" x14ac:dyDescent="0.35">
      <c r="K9053" s="4"/>
      <c r="T9053" s="2"/>
      <c r="U9053" s="2"/>
    </row>
    <row r="9054" spans="11:21" x14ac:dyDescent="0.35">
      <c r="K9054" s="4"/>
      <c r="T9054" s="2"/>
      <c r="U9054" s="2"/>
    </row>
    <row r="9055" spans="11:21" x14ac:dyDescent="0.35">
      <c r="K9055" s="4"/>
      <c r="T9055" s="2"/>
      <c r="U9055" s="2"/>
    </row>
    <row r="9056" spans="11:21" x14ac:dyDescent="0.35">
      <c r="K9056" s="4"/>
      <c r="T9056" s="2"/>
      <c r="U9056" s="2"/>
    </row>
    <row r="9057" spans="11:21" x14ac:dyDescent="0.35">
      <c r="K9057" s="4"/>
      <c r="T9057" s="2"/>
      <c r="U9057" s="2"/>
    </row>
    <row r="9058" spans="11:21" x14ac:dyDescent="0.35">
      <c r="K9058" s="4"/>
      <c r="T9058" s="2"/>
      <c r="U9058" s="2"/>
    </row>
    <row r="9059" spans="11:21" x14ac:dyDescent="0.35">
      <c r="K9059" s="4"/>
      <c r="T9059" s="2"/>
      <c r="U9059" s="2"/>
    </row>
    <row r="9060" spans="11:21" x14ac:dyDescent="0.35">
      <c r="K9060" s="4"/>
      <c r="T9060" s="2"/>
      <c r="U9060" s="2"/>
    </row>
    <row r="9061" spans="11:21" x14ac:dyDescent="0.35">
      <c r="K9061" s="4"/>
      <c r="T9061" s="2"/>
      <c r="U9061" s="2"/>
    </row>
    <row r="9062" spans="11:21" x14ac:dyDescent="0.35">
      <c r="K9062" s="4"/>
      <c r="T9062" s="2"/>
      <c r="U9062" s="2"/>
    </row>
    <row r="9063" spans="11:21" x14ac:dyDescent="0.35">
      <c r="K9063" s="4"/>
      <c r="T9063" s="2"/>
      <c r="U9063" s="2"/>
    </row>
    <row r="9064" spans="11:21" x14ac:dyDescent="0.35">
      <c r="K9064" s="4"/>
      <c r="T9064" s="2"/>
      <c r="U9064" s="2"/>
    </row>
    <row r="9065" spans="11:21" x14ac:dyDescent="0.35">
      <c r="K9065" s="4"/>
      <c r="T9065" s="2"/>
      <c r="U9065" s="2"/>
    </row>
    <row r="9066" spans="11:21" x14ac:dyDescent="0.35">
      <c r="K9066" s="4"/>
      <c r="T9066" s="2"/>
      <c r="U9066" s="2"/>
    </row>
    <row r="9067" spans="11:21" x14ac:dyDescent="0.35">
      <c r="K9067" s="4"/>
      <c r="T9067" s="2"/>
      <c r="U9067" s="2"/>
    </row>
    <row r="9068" spans="11:21" x14ac:dyDescent="0.35">
      <c r="K9068" s="4"/>
      <c r="T9068" s="2"/>
      <c r="U9068" s="2"/>
    </row>
    <row r="9069" spans="11:21" x14ac:dyDescent="0.35">
      <c r="K9069" s="4"/>
      <c r="T9069" s="2"/>
      <c r="U9069" s="2"/>
    </row>
    <row r="9070" spans="11:21" x14ac:dyDescent="0.35">
      <c r="K9070" s="4"/>
      <c r="T9070" s="2"/>
      <c r="U9070" s="2"/>
    </row>
    <row r="9071" spans="11:21" x14ac:dyDescent="0.35">
      <c r="K9071" s="4"/>
      <c r="T9071" s="2"/>
      <c r="U9071" s="2"/>
    </row>
    <row r="9072" spans="11:21" x14ac:dyDescent="0.35">
      <c r="K9072" s="4"/>
      <c r="T9072" s="2"/>
      <c r="U9072" s="2"/>
    </row>
    <row r="9073" spans="11:21" x14ac:dyDescent="0.35">
      <c r="K9073" s="4"/>
      <c r="T9073" s="2"/>
      <c r="U9073" s="2"/>
    </row>
    <row r="9074" spans="11:21" x14ac:dyDescent="0.35">
      <c r="K9074" s="4"/>
      <c r="T9074" s="2"/>
      <c r="U9074" s="2"/>
    </row>
    <row r="9075" spans="11:21" x14ac:dyDescent="0.35">
      <c r="K9075" s="4"/>
      <c r="T9075" s="2"/>
      <c r="U9075" s="2"/>
    </row>
    <row r="9076" spans="11:21" x14ac:dyDescent="0.35">
      <c r="K9076" s="4"/>
      <c r="T9076" s="2"/>
      <c r="U9076" s="2"/>
    </row>
    <row r="9077" spans="11:21" x14ac:dyDescent="0.35">
      <c r="K9077" s="4"/>
      <c r="T9077" s="2"/>
      <c r="U9077" s="2"/>
    </row>
    <row r="9078" spans="11:21" x14ac:dyDescent="0.35">
      <c r="K9078" s="4"/>
      <c r="T9078" s="2"/>
      <c r="U9078" s="2"/>
    </row>
    <row r="9079" spans="11:21" x14ac:dyDescent="0.35">
      <c r="K9079" s="4"/>
      <c r="T9079" s="2"/>
      <c r="U9079" s="2"/>
    </row>
    <row r="9080" spans="11:21" x14ac:dyDescent="0.35">
      <c r="K9080" s="4"/>
      <c r="T9080" s="2"/>
      <c r="U9080" s="2"/>
    </row>
    <row r="9081" spans="11:21" x14ac:dyDescent="0.35">
      <c r="K9081" s="4"/>
      <c r="T9081" s="2"/>
      <c r="U9081" s="2"/>
    </row>
    <row r="9082" spans="11:21" x14ac:dyDescent="0.35">
      <c r="K9082" s="4"/>
      <c r="T9082" s="2"/>
      <c r="U9082" s="2"/>
    </row>
    <row r="9083" spans="11:21" x14ac:dyDescent="0.35">
      <c r="K9083" s="4"/>
      <c r="T9083" s="2"/>
      <c r="U9083" s="2"/>
    </row>
    <row r="9084" spans="11:21" x14ac:dyDescent="0.35">
      <c r="K9084" s="4"/>
      <c r="T9084" s="2"/>
      <c r="U9084" s="2"/>
    </row>
    <row r="9085" spans="11:21" x14ac:dyDescent="0.35">
      <c r="K9085" s="4"/>
      <c r="T9085" s="2"/>
      <c r="U9085" s="2"/>
    </row>
    <row r="9086" spans="11:21" x14ac:dyDescent="0.35">
      <c r="K9086" s="4"/>
      <c r="T9086" s="2"/>
      <c r="U9086" s="2"/>
    </row>
    <row r="9087" spans="11:21" x14ac:dyDescent="0.35">
      <c r="K9087" s="4"/>
      <c r="T9087" s="2"/>
      <c r="U9087" s="2"/>
    </row>
    <row r="9088" spans="11:21" x14ac:dyDescent="0.35">
      <c r="K9088" s="4"/>
      <c r="T9088" s="2"/>
      <c r="U9088" s="2"/>
    </row>
    <row r="9089" spans="11:21" x14ac:dyDescent="0.35">
      <c r="K9089" s="4"/>
      <c r="T9089" s="2"/>
      <c r="U9089" s="2"/>
    </row>
    <row r="9090" spans="11:21" x14ac:dyDescent="0.35">
      <c r="K9090" s="4"/>
      <c r="T9090" s="2"/>
      <c r="U9090" s="2"/>
    </row>
    <row r="9091" spans="11:21" x14ac:dyDescent="0.35">
      <c r="K9091" s="4"/>
      <c r="T9091" s="2"/>
      <c r="U9091" s="2"/>
    </row>
    <row r="9092" spans="11:21" x14ac:dyDescent="0.35">
      <c r="K9092" s="4"/>
      <c r="T9092" s="2"/>
      <c r="U9092" s="2"/>
    </row>
    <row r="9093" spans="11:21" x14ac:dyDescent="0.35">
      <c r="K9093" s="4"/>
      <c r="T9093" s="2"/>
      <c r="U9093" s="2"/>
    </row>
    <row r="9094" spans="11:21" x14ac:dyDescent="0.35">
      <c r="K9094" s="4"/>
      <c r="T9094" s="2"/>
      <c r="U9094" s="2"/>
    </row>
    <row r="9095" spans="11:21" x14ac:dyDescent="0.35">
      <c r="K9095" s="4"/>
      <c r="T9095" s="2"/>
      <c r="U9095" s="2"/>
    </row>
    <row r="9096" spans="11:21" x14ac:dyDescent="0.35">
      <c r="K9096" s="4"/>
      <c r="T9096" s="2"/>
      <c r="U9096" s="2"/>
    </row>
    <row r="9097" spans="11:21" x14ac:dyDescent="0.35">
      <c r="K9097" s="4"/>
      <c r="T9097" s="2"/>
      <c r="U9097" s="2"/>
    </row>
    <row r="9098" spans="11:21" x14ac:dyDescent="0.35">
      <c r="K9098" s="4"/>
      <c r="T9098" s="2"/>
      <c r="U9098" s="2"/>
    </row>
    <row r="9099" spans="11:21" x14ac:dyDescent="0.35">
      <c r="K9099" s="4"/>
      <c r="T9099" s="2"/>
      <c r="U9099" s="2"/>
    </row>
    <row r="9100" spans="11:21" x14ac:dyDescent="0.35">
      <c r="K9100" s="4"/>
      <c r="T9100" s="2"/>
      <c r="U9100" s="2"/>
    </row>
    <row r="9101" spans="11:21" x14ac:dyDescent="0.35">
      <c r="K9101" s="4"/>
      <c r="T9101" s="2"/>
      <c r="U9101" s="2"/>
    </row>
    <row r="9102" spans="11:21" x14ac:dyDescent="0.35">
      <c r="K9102" s="4"/>
      <c r="T9102" s="2"/>
      <c r="U9102" s="2"/>
    </row>
    <row r="9103" spans="11:21" x14ac:dyDescent="0.35">
      <c r="K9103" s="4"/>
      <c r="T9103" s="2"/>
      <c r="U9103" s="2"/>
    </row>
    <row r="9104" spans="11:21" x14ac:dyDescent="0.35">
      <c r="K9104" s="4"/>
      <c r="T9104" s="2"/>
      <c r="U9104" s="2"/>
    </row>
    <row r="9105" spans="11:21" x14ac:dyDescent="0.35">
      <c r="K9105" s="4"/>
      <c r="T9105" s="2"/>
      <c r="U9105" s="2"/>
    </row>
    <row r="9106" spans="11:21" x14ac:dyDescent="0.35">
      <c r="K9106" s="4"/>
      <c r="T9106" s="2"/>
      <c r="U9106" s="2"/>
    </row>
    <row r="9107" spans="11:21" x14ac:dyDescent="0.35">
      <c r="K9107" s="4"/>
      <c r="T9107" s="2"/>
      <c r="U9107" s="2"/>
    </row>
    <row r="9108" spans="11:21" x14ac:dyDescent="0.35">
      <c r="K9108" s="4"/>
      <c r="T9108" s="2"/>
      <c r="U9108" s="2"/>
    </row>
    <row r="9109" spans="11:21" x14ac:dyDescent="0.35">
      <c r="K9109" s="4"/>
      <c r="T9109" s="2"/>
      <c r="U9109" s="2"/>
    </row>
    <row r="9110" spans="11:21" x14ac:dyDescent="0.35">
      <c r="K9110" s="4"/>
      <c r="T9110" s="2"/>
      <c r="U9110" s="2"/>
    </row>
    <row r="9111" spans="11:21" x14ac:dyDescent="0.35">
      <c r="K9111" s="4"/>
      <c r="T9111" s="2"/>
      <c r="U9111" s="2"/>
    </row>
    <row r="9112" spans="11:21" x14ac:dyDescent="0.35">
      <c r="K9112" s="4"/>
      <c r="T9112" s="2"/>
      <c r="U9112" s="2"/>
    </row>
    <row r="9113" spans="11:21" x14ac:dyDescent="0.35">
      <c r="K9113" s="4"/>
      <c r="T9113" s="2"/>
      <c r="U9113" s="2"/>
    </row>
    <row r="9114" spans="11:21" x14ac:dyDescent="0.35">
      <c r="K9114" s="4"/>
      <c r="T9114" s="2"/>
      <c r="U9114" s="2"/>
    </row>
    <row r="9115" spans="11:21" x14ac:dyDescent="0.35">
      <c r="K9115" s="4"/>
      <c r="T9115" s="2"/>
      <c r="U9115" s="2"/>
    </row>
    <row r="9116" spans="11:21" x14ac:dyDescent="0.35">
      <c r="K9116" s="4"/>
      <c r="T9116" s="2"/>
      <c r="U9116" s="2"/>
    </row>
    <row r="9117" spans="11:21" x14ac:dyDescent="0.35">
      <c r="K9117" s="4"/>
      <c r="T9117" s="2"/>
      <c r="U9117" s="2"/>
    </row>
    <row r="9118" spans="11:21" x14ac:dyDescent="0.35">
      <c r="K9118" s="4"/>
      <c r="T9118" s="2"/>
      <c r="U9118" s="2"/>
    </row>
    <row r="9119" spans="11:21" x14ac:dyDescent="0.35">
      <c r="K9119" s="4"/>
      <c r="T9119" s="2"/>
      <c r="U9119" s="2"/>
    </row>
    <row r="9120" spans="11:21" x14ac:dyDescent="0.35">
      <c r="K9120" s="4"/>
      <c r="T9120" s="2"/>
      <c r="U9120" s="2"/>
    </row>
    <row r="9121" spans="11:21" x14ac:dyDescent="0.35">
      <c r="K9121" s="4"/>
      <c r="T9121" s="2"/>
      <c r="U9121" s="2"/>
    </row>
    <row r="9122" spans="11:21" x14ac:dyDescent="0.35">
      <c r="K9122" s="4"/>
      <c r="T9122" s="2"/>
      <c r="U9122" s="2"/>
    </row>
    <row r="9123" spans="11:21" x14ac:dyDescent="0.35">
      <c r="K9123" s="4"/>
      <c r="T9123" s="2"/>
      <c r="U9123" s="2"/>
    </row>
    <row r="9124" spans="11:21" x14ac:dyDescent="0.35">
      <c r="K9124" s="4"/>
      <c r="T9124" s="2"/>
      <c r="U9124" s="2"/>
    </row>
    <row r="9125" spans="11:21" x14ac:dyDescent="0.35">
      <c r="K9125" s="4"/>
      <c r="T9125" s="2"/>
      <c r="U9125" s="2"/>
    </row>
    <row r="9126" spans="11:21" x14ac:dyDescent="0.35">
      <c r="K9126" s="4"/>
      <c r="T9126" s="2"/>
      <c r="U9126" s="2"/>
    </row>
    <row r="9127" spans="11:21" x14ac:dyDescent="0.35">
      <c r="K9127" s="4"/>
      <c r="T9127" s="2"/>
      <c r="U9127" s="2"/>
    </row>
    <row r="9128" spans="11:21" x14ac:dyDescent="0.35">
      <c r="K9128" s="4"/>
      <c r="T9128" s="2"/>
      <c r="U9128" s="2"/>
    </row>
    <row r="9129" spans="11:21" x14ac:dyDescent="0.35">
      <c r="K9129" s="4"/>
      <c r="T9129" s="2"/>
      <c r="U9129" s="2"/>
    </row>
    <row r="9130" spans="11:21" x14ac:dyDescent="0.35">
      <c r="K9130" s="4"/>
      <c r="T9130" s="2"/>
      <c r="U9130" s="2"/>
    </row>
    <row r="9131" spans="11:21" x14ac:dyDescent="0.35">
      <c r="K9131" s="4"/>
      <c r="T9131" s="2"/>
      <c r="U9131" s="2"/>
    </row>
    <row r="9132" spans="11:21" x14ac:dyDescent="0.35">
      <c r="K9132" s="4"/>
      <c r="T9132" s="2"/>
      <c r="U9132" s="2"/>
    </row>
    <row r="9133" spans="11:21" x14ac:dyDescent="0.35">
      <c r="K9133" s="4"/>
      <c r="T9133" s="2"/>
      <c r="U9133" s="2"/>
    </row>
    <row r="9134" spans="11:21" x14ac:dyDescent="0.35">
      <c r="K9134" s="4"/>
      <c r="T9134" s="2"/>
      <c r="U9134" s="2"/>
    </row>
    <row r="9135" spans="11:21" x14ac:dyDescent="0.35">
      <c r="K9135" s="4"/>
      <c r="T9135" s="2"/>
      <c r="U9135" s="2"/>
    </row>
    <row r="9136" spans="11:21" x14ac:dyDescent="0.35">
      <c r="K9136" s="4"/>
      <c r="T9136" s="2"/>
      <c r="U9136" s="2"/>
    </row>
    <row r="9137" spans="11:21" x14ac:dyDescent="0.35">
      <c r="K9137" s="4"/>
      <c r="T9137" s="2"/>
      <c r="U9137" s="2"/>
    </row>
    <row r="9138" spans="11:21" x14ac:dyDescent="0.35">
      <c r="K9138" s="4"/>
      <c r="T9138" s="2"/>
      <c r="U9138" s="2"/>
    </row>
    <row r="9139" spans="11:21" x14ac:dyDescent="0.35">
      <c r="K9139" s="4"/>
      <c r="T9139" s="2"/>
      <c r="U9139" s="2"/>
    </row>
    <row r="9140" spans="11:21" x14ac:dyDescent="0.35">
      <c r="K9140" s="4"/>
      <c r="T9140" s="2"/>
      <c r="U9140" s="2"/>
    </row>
    <row r="9141" spans="11:21" x14ac:dyDescent="0.35">
      <c r="K9141" s="4"/>
      <c r="T9141" s="2"/>
      <c r="U9141" s="2"/>
    </row>
    <row r="9142" spans="11:21" x14ac:dyDescent="0.35">
      <c r="K9142" s="4"/>
      <c r="T9142" s="2"/>
      <c r="U9142" s="2"/>
    </row>
    <row r="9143" spans="11:21" x14ac:dyDescent="0.35">
      <c r="K9143" s="4"/>
      <c r="T9143" s="2"/>
      <c r="U9143" s="2"/>
    </row>
    <row r="9144" spans="11:21" x14ac:dyDescent="0.35">
      <c r="K9144" s="4"/>
      <c r="T9144" s="2"/>
      <c r="U9144" s="2"/>
    </row>
    <row r="9145" spans="11:21" x14ac:dyDescent="0.35">
      <c r="K9145" s="4"/>
      <c r="T9145" s="2"/>
      <c r="U9145" s="2"/>
    </row>
    <row r="9146" spans="11:21" x14ac:dyDescent="0.35">
      <c r="K9146" s="4"/>
      <c r="T9146" s="2"/>
      <c r="U9146" s="2"/>
    </row>
    <row r="9147" spans="11:21" x14ac:dyDescent="0.35">
      <c r="K9147" s="4"/>
      <c r="T9147" s="2"/>
      <c r="U9147" s="2"/>
    </row>
    <row r="9148" spans="11:21" x14ac:dyDescent="0.35">
      <c r="K9148" s="4"/>
      <c r="T9148" s="2"/>
      <c r="U9148" s="2"/>
    </row>
    <row r="9149" spans="11:21" x14ac:dyDescent="0.35">
      <c r="K9149" s="4"/>
      <c r="T9149" s="2"/>
      <c r="U9149" s="2"/>
    </row>
    <row r="9150" spans="11:21" x14ac:dyDescent="0.35">
      <c r="K9150" s="4"/>
      <c r="T9150" s="2"/>
      <c r="U9150" s="2"/>
    </row>
    <row r="9151" spans="11:21" x14ac:dyDescent="0.35">
      <c r="K9151" s="4"/>
      <c r="T9151" s="2"/>
      <c r="U9151" s="2"/>
    </row>
    <row r="9152" spans="11:21" x14ac:dyDescent="0.35">
      <c r="K9152" s="4"/>
      <c r="T9152" s="2"/>
      <c r="U9152" s="2"/>
    </row>
    <row r="9153" spans="11:21" x14ac:dyDescent="0.35">
      <c r="K9153" s="4"/>
      <c r="T9153" s="2"/>
      <c r="U9153" s="2"/>
    </row>
    <row r="9154" spans="11:21" x14ac:dyDescent="0.35">
      <c r="K9154" s="4"/>
      <c r="T9154" s="2"/>
      <c r="U9154" s="2"/>
    </row>
    <row r="9155" spans="11:21" x14ac:dyDescent="0.35">
      <c r="K9155" s="4"/>
      <c r="T9155" s="2"/>
      <c r="U9155" s="2"/>
    </row>
    <row r="9156" spans="11:21" x14ac:dyDescent="0.35">
      <c r="K9156" s="4"/>
      <c r="T9156" s="2"/>
      <c r="U9156" s="2"/>
    </row>
    <row r="9157" spans="11:21" x14ac:dyDescent="0.35">
      <c r="K9157" s="4"/>
      <c r="T9157" s="2"/>
      <c r="U9157" s="2"/>
    </row>
    <row r="9158" spans="11:21" x14ac:dyDescent="0.35">
      <c r="K9158" s="4"/>
      <c r="T9158" s="2"/>
      <c r="U9158" s="2"/>
    </row>
    <row r="9159" spans="11:21" x14ac:dyDescent="0.35">
      <c r="K9159" s="4"/>
      <c r="T9159" s="2"/>
      <c r="U9159" s="2"/>
    </row>
    <row r="9160" spans="11:21" x14ac:dyDescent="0.35">
      <c r="K9160" s="4"/>
      <c r="T9160" s="2"/>
      <c r="U9160" s="2"/>
    </row>
    <row r="9161" spans="11:21" x14ac:dyDescent="0.35">
      <c r="K9161" s="4"/>
      <c r="T9161" s="2"/>
      <c r="U9161" s="2"/>
    </row>
    <row r="9162" spans="11:21" x14ac:dyDescent="0.35">
      <c r="K9162" s="4"/>
      <c r="T9162" s="2"/>
      <c r="U9162" s="2"/>
    </row>
    <row r="9163" spans="11:21" x14ac:dyDescent="0.35">
      <c r="K9163" s="4"/>
      <c r="T9163" s="2"/>
      <c r="U9163" s="2"/>
    </row>
    <row r="9164" spans="11:21" x14ac:dyDescent="0.35">
      <c r="K9164" s="4"/>
      <c r="T9164" s="2"/>
      <c r="U9164" s="2"/>
    </row>
    <row r="9165" spans="11:21" x14ac:dyDescent="0.35">
      <c r="K9165" s="4"/>
      <c r="T9165" s="2"/>
      <c r="U9165" s="2"/>
    </row>
    <row r="9166" spans="11:21" x14ac:dyDescent="0.35">
      <c r="K9166" s="4"/>
      <c r="T9166" s="2"/>
      <c r="U9166" s="2"/>
    </row>
    <row r="9167" spans="11:21" x14ac:dyDescent="0.35">
      <c r="K9167" s="4"/>
      <c r="T9167" s="2"/>
      <c r="U9167" s="2"/>
    </row>
    <row r="9168" spans="11:21" x14ac:dyDescent="0.35">
      <c r="K9168" s="4"/>
      <c r="T9168" s="2"/>
      <c r="U9168" s="2"/>
    </row>
    <row r="9169" spans="11:21" x14ac:dyDescent="0.35">
      <c r="K9169" s="4"/>
      <c r="T9169" s="2"/>
      <c r="U9169" s="2"/>
    </row>
    <row r="9170" spans="11:21" x14ac:dyDescent="0.35">
      <c r="K9170" s="4"/>
      <c r="T9170" s="2"/>
      <c r="U9170" s="2"/>
    </row>
    <row r="9171" spans="11:21" x14ac:dyDescent="0.35">
      <c r="K9171" s="4"/>
      <c r="T9171" s="2"/>
      <c r="U9171" s="2"/>
    </row>
    <row r="9172" spans="11:21" x14ac:dyDescent="0.35">
      <c r="K9172" s="4"/>
      <c r="T9172" s="2"/>
      <c r="U9172" s="2"/>
    </row>
    <row r="9173" spans="11:21" x14ac:dyDescent="0.35">
      <c r="K9173" s="4"/>
      <c r="T9173" s="2"/>
      <c r="U9173" s="2"/>
    </row>
    <row r="9174" spans="11:21" x14ac:dyDescent="0.35">
      <c r="K9174" s="4"/>
      <c r="T9174" s="2"/>
      <c r="U9174" s="2"/>
    </row>
    <row r="9175" spans="11:21" x14ac:dyDescent="0.35">
      <c r="K9175" s="4"/>
      <c r="T9175" s="2"/>
      <c r="U9175" s="2"/>
    </row>
    <row r="9176" spans="11:21" x14ac:dyDescent="0.35">
      <c r="K9176" s="4"/>
      <c r="T9176" s="2"/>
      <c r="U9176" s="2"/>
    </row>
    <row r="9177" spans="11:21" x14ac:dyDescent="0.35">
      <c r="K9177" s="4"/>
      <c r="T9177" s="2"/>
      <c r="U9177" s="2"/>
    </row>
    <row r="9178" spans="11:21" x14ac:dyDescent="0.35">
      <c r="K9178" s="4"/>
      <c r="T9178" s="2"/>
      <c r="U9178" s="2"/>
    </row>
    <row r="9179" spans="11:21" x14ac:dyDescent="0.35">
      <c r="K9179" s="4"/>
      <c r="T9179" s="2"/>
      <c r="U9179" s="2"/>
    </row>
    <row r="9180" spans="11:21" x14ac:dyDescent="0.35">
      <c r="K9180" s="4"/>
      <c r="T9180" s="2"/>
      <c r="U9180" s="2"/>
    </row>
    <row r="9181" spans="11:21" x14ac:dyDescent="0.35">
      <c r="K9181" s="4"/>
      <c r="T9181" s="2"/>
      <c r="U9181" s="2"/>
    </row>
    <row r="9182" spans="11:21" x14ac:dyDescent="0.35">
      <c r="K9182" s="4"/>
      <c r="T9182" s="2"/>
      <c r="U9182" s="2"/>
    </row>
    <row r="9183" spans="11:21" x14ac:dyDescent="0.35">
      <c r="K9183" s="4"/>
      <c r="T9183" s="2"/>
      <c r="U9183" s="2"/>
    </row>
    <row r="9184" spans="11:21" x14ac:dyDescent="0.35">
      <c r="K9184" s="4"/>
      <c r="T9184" s="2"/>
      <c r="U9184" s="2"/>
    </row>
    <row r="9185" spans="11:21" x14ac:dyDescent="0.35">
      <c r="K9185" s="4"/>
      <c r="T9185" s="2"/>
      <c r="U9185" s="2"/>
    </row>
    <row r="9186" spans="11:21" x14ac:dyDescent="0.35">
      <c r="K9186" s="4"/>
      <c r="T9186" s="2"/>
      <c r="U9186" s="2"/>
    </row>
    <row r="9187" spans="11:21" x14ac:dyDescent="0.35">
      <c r="K9187" s="4"/>
      <c r="T9187" s="2"/>
      <c r="U9187" s="2"/>
    </row>
    <row r="9188" spans="11:21" x14ac:dyDescent="0.35">
      <c r="K9188" s="4"/>
      <c r="T9188" s="2"/>
      <c r="U9188" s="2"/>
    </row>
    <row r="9189" spans="11:21" x14ac:dyDescent="0.35">
      <c r="K9189" s="4"/>
      <c r="T9189" s="2"/>
      <c r="U9189" s="2"/>
    </row>
    <row r="9190" spans="11:21" x14ac:dyDescent="0.35">
      <c r="K9190" s="4"/>
      <c r="T9190" s="2"/>
      <c r="U9190" s="2"/>
    </row>
    <row r="9191" spans="11:21" x14ac:dyDescent="0.35">
      <c r="K9191" s="4"/>
      <c r="T9191" s="2"/>
      <c r="U9191" s="2"/>
    </row>
    <row r="9192" spans="11:21" x14ac:dyDescent="0.35">
      <c r="K9192" s="4"/>
      <c r="T9192" s="2"/>
      <c r="U9192" s="2"/>
    </row>
    <row r="9193" spans="11:21" x14ac:dyDescent="0.35">
      <c r="K9193" s="4"/>
      <c r="T9193" s="2"/>
      <c r="U9193" s="2"/>
    </row>
    <row r="9194" spans="11:21" x14ac:dyDescent="0.35">
      <c r="K9194" s="4"/>
      <c r="T9194" s="2"/>
      <c r="U9194" s="2"/>
    </row>
    <row r="9195" spans="11:21" x14ac:dyDescent="0.35">
      <c r="K9195" s="4"/>
      <c r="T9195" s="2"/>
      <c r="U9195" s="2"/>
    </row>
    <row r="9196" spans="11:21" x14ac:dyDescent="0.35">
      <c r="K9196" s="4"/>
      <c r="T9196" s="2"/>
      <c r="U9196" s="2"/>
    </row>
    <row r="9197" spans="11:21" x14ac:dyDescent="0.35">
      <c r="K9197" s="4"/>
      <c r="T9197" s="2"/>
      <c r="U9197" s="2"/>
    </row>
    <row r="9198" spans="11:21" x14ac:dyDescent="0.35">
      <c r="K9198" s="4"/>
      <c r="T9198" s="2"/>
      <c r="U9198" s="2"/>
    </row>
    <row r="9199" spans="11:21" x14ac:dyDescent="0.35">
      <c r="K9199" s="4"/>
      <c r="T9199" s="2"/>
      <c r="U9199" s="2"/>
    </row>
    <row r="9200" spans="11:21" x14ac:dyDescent="0.35">
      <c r="K9200" s="4"/>
      <c r="T9200" s="2"/>
      <c r="U9200" s="2"/>
    </row>
    <row r="9201" spans="11:21" x14ac:dyDescent="0.35">
      <c r="K9201" s="4"/>
      <c r="T9201" s="2"/>
      <c r="U9201" s="2"/>
    </row>
    <row r="9202" spans="11:21" x14ac:dyDescent="0.35">
      <c r="K9202" s="4"/>
      <c r="T9202" s="2"/>
      <c r="U9202" s="2"/>
    </row>
    <row r="9203" spans="11:21" x14ac:dyDescent="0.35">
      <c r="K9203" s="4"/>
      <c r="T9203" s="2"/>
      <c r="U9203" s="2"/>
    </row>
    <row r="9204" spans="11:21" x14ac:dyDescent="0.35">
      <c r="K9204" s="4"/>
      <c r="T9204" s="2"/>
      <c r="U9204" s="2"/>
    </row>
    <row r="9205" spans="11:21" x14ac:dyDescent="0.35">
      <c r="K9205" s="4"/>
      <c r="T9205" s="2"/>
      <c r="U9205" s="2"/>
    </row>
    <row r="9206" spans="11:21" x14ac:dyDescent="0.35">
      <c r="K9206" s="4"/>
      <c r="T9206" s="2"/>
      <c r="U9206" s="2"/>
    </row>
    <row r="9207" spans="11:21" x14ac:dyDescent="0.35">
      <c r="K9207" s="4"/>
      <c r="T9207" s="2"/>
      <c r="U9207" s="2"/>
    </row>
    <row r="9208" spans="11:21" x14ac:dyDescent="0.35">
      <c r="K9208" s="4"/>
      <c r="T9208" s="2"/>
      <c r="U9208" s="2"/>
    </row>
    <row r="9209" spans="11:21" x14ac:dyDescent="0.35">
      <c r="K9209" s="4"/>
      <c r="T9209" s="2"/>
      <c r="U9209" s="2"/>
    </row>
    <row r="9210" spans="11:21" x14ac:dyDescent="0.35">
      <c r="K9210" s="4"/>
      <c r="T9210" s="2"/>
      <c r="U9210" s="2"/>
    </row>
    <row r="9211" spans="11:21" x14ac:dyDescent="0.35">
      <c r="K9211" s="4"/>
      <c r="T9211" s="2"/>
      <c r="U9211" s="2"/>
    </row>
    <row r="9212" spans="11:21" x14ac:dyDescent="0.35">
      <c r="K9212" s="4"/>
      <c r="T9212" s="2"/>
      <c r="U9212" s="2"/>
    </row>
    <row r="9213" spans="11:21" x14ac:dyDescent="0.35">
      <c r="K9213" s="4"/>
      <c r="T9213" s="2"/>
      <c r="U9213" s="2"/>
    </row>
    <row r="9214" spans="11:21" x14ac:dyDescent="0.35">
      <c r="K9214" s="4"/>
      <c r="T9214" s="2"/>
      <c r="U9214" s="2"/>
    </row>
    <row r="9215" spans="11:21" x14ac:dyDescent="0.35">
      <c r="K9215" s="4"/>
      <c r="T9215" s="2"/>
      <c r="U9215" s="2"/>
    </row>
    <row r="9216" spans="11:21" x14ac:dyDescent="0.35">
      <c r="K9216" s="4"/>
      <c r="T9216" s="2"/>
      <c r="U9216" s="2"/>
    </row>
    <row r="9217" spans="11:21" x14ac:dyDescent="0.35">
      <c r="K9217" s="4"/>
      <c r="T9217" s="2"/>
      <c r="U9217" s="2"/>
    </row>
    <row r="9218" spans="11:21" x14ac:dyDescent="0.35">
      <c r="K9218" s="4"/>
      <c r="T9218" s="2"/>
      <c r="U9218" s="2"/>
    </row>
    <row r="9219" spans="11:21" x14ac:dyDescent="0.35">
      <c r="K9219" s="4"/>
      <c r="T9219" s="2"/>
      <c r="U9219" s="2"/>
    </row>
    <row r="9220" spans="11:21" x14ac:dyDescent="0.35">
      <c r="K9220" s="4"/>
      <c r="T9220" s="2"/>
      <c r="U9220" s="2"/>
    </row>
    <row r="9221" spans="11:21" x14ac:dyDescent="0.35">
      <c r="K9221" s="4"/>
      <c r="T9221" s="2"/>
      <c r="U9221" s="2"/>
    </row>
    <row r="9222" spans="11:21" x14ac:dyDescent="0.35">
      <c r="K9222" s="4"/>
      <c r="T9222" s="2"/>
      <c r="U9222" s="2"/>
    </row>
    <row r="9223" spans="11:21" x14ac:dyDescent="0.35">
      <c r="K9223" s="4"/>
      <c r="T9223" s="2"/>
      <c r="U9223" s="2"/>
    </row>
    <row r="9224" spans="11:21" x14ac:dyDescent="0.35">
      <c r="K9224" s="4"/>
      <c r="T9224" s="2"/>
      <c r="U9224" s="2"/>
    </row>
    <row r="9225" spans="11:21" x14ac:dyDescent="0.35">
      <c r="K9225" s="4"/>
      <c r="T9225" s="2"/>
      <c r="U9225" s="2"/>
    </row>
    <row r="9226" spans="11:21" x14ac:dyDescent="0.35">
      <c r="K9226" s="4"/>
      <c r="T9226" s="2"/>
      <c r="U9226" s="2"/>
    </row>
    <row r="9227" spans="11:21" x14ac:dyDescent="0.35">
      <c r="K9227" s="4"/>
      <c r="T9227" s="2"/>
      <c r="U9227" s="2"/>
    </row>
    <row r="9228" spans="11:21" x14ac:dyDescent="0.35">
      <c r="K9228" s="4"/>
      <c r="T9228" s="2"/>
      <c r="U9228" s="2"/>
    </row>
    <row r="9229" spans="11:21" x14ac:dyDescent="0.35">
      <c r="K9229" s="4"/>
      <c r="T9229" s="2"/>
      <c r="U9229" s="2"/>
    </row>
    <row r="9230" spans="11:21" x14ac:dyDescent="0.35">
      <c r="K9230" s="4"/>
      <c r="T9230" s="2"/>
      <c r="U9230" s="2"/>
    </row>
    <row r="9231" spans="11:21" x14ac:dyDescent="0.35">
      <c r="K9231" s="4"/>
      <c r="T9231" s="2"/>
      <c r="U9231" s="2"/>
    </row>
    <row r="9232" spans="11:21" x14ac:dyDescent="0.35">
      <c r="K9232" s="4"/>
      <c r="T9232" s="2"/>
      <c r="U9232" s="2"/>
    </row>
    <row r="9233" spans="11:21" x14ac:dyDescent="0.35">
      <c r="K9233" s="4"/>
      <c r="T9233" s="2"/>
      <c r="U9233" s="2"/>
    </row>
    <row r="9234" spans="11:21" x14ac:dyDescent="0.35">
      <c r="K9234" s="4"/>
      <c r="T9234" s="2"/>
      <c r="U9234" s="2"/>
    </row>
    <row r="9235" spans="11:21" x14ac:dyDescent="0.35">
      <c r="K9235" s="4"/>
      <c r="T9235" s="2"/>
      <c r="U9235" s="2"/>
    </row>
    <row r="9236" spans="11:21" x14ac:dyDescent="0.35">
      <c r="K9236" s="4"/>
      <c r="T9236" s="2"/>
      <c r="U9236" s="2"/>
    </row>
    <row r="9237" spans="11:21" x14ac:dyDescent="0.35">
      <c r="K9237" s="4"/>
      <c r="T9237" s="2"/>
      <c r="U9237" s="2"/>
    </row>
    <row r="9238" spans="11:21" x14ac:dyDescent="0.35">
      <c r="K9238" s="4"/>
      <c r="T9238" s="2"/>
      <c r="U9238" s="2"/>
    </row>
    <row r="9239" spans="11:21" x14ac:dyDescent="0.35">
      <c r="K9239" s="4"/>
      <c r="T9239" s="2"/>
      <c r="U9239" s="2"/>
    </row>
    <row r="9240" spans="11:21" x14ac:dyDescent="0.35">
      <c r="K9240" s="4"/>
      <c r="T9240" s="2"/>
      <c r="U9240" s="2"/>
    </row>
    <row r="9241" spans="11:21" x14ac:dyDescent="0.35">
      <c r="K9241" s="4"/>
      <c r="T9241" s="2"/>
      <c r="U9241" s="2"/>
    </row>
    <row r="9242" spans="11:21" x14ac:dyDescent="0.35">
      <c r="K9242" s="4"/>
      <c r="T9242" s="2"/>
      <c r="U9242" s="2"/>
    </row>
    <row r="9243" spans="11:21" x14ac:dyDescent="0.35">
      <c r="K9243" s="4"/>
      <c r="T9243" s="2"/>
      <c r="U9243" s="2"/>
    </row>
    <row r="9244" spans="11:21" x14ac:dyDescent="0.35">
      <c r="K9244" s="4"/>
      <c r="T9244" s="2"/>
      <c r="U9244" s="2"/>
    </row>
    <row r="9245" spans="11:21" x14ac:dyDescent="0.35">
      <c r="K9245" s="4"/>
      <c r="T9245" s="2"/>
      <c r="U9245" s="2"/>
    </row>
    <row r="9246" spans="11:21" x14ac:dyDescent="0.35">
      <c r="K9246" s="4"/>
      <c r="T9246" s="2"/>
      <c r="U9246" s="2"/>
    </row>
    <row r="9247" spans="11:21" x14ac:dyDescent="0.35">
      <c r="K9247" s="4"/>
      <c r="T9247" s="2"/>
      <c r="U9247" s="2"/>
    </row>
    <row r="9248" spans="11:21" x14ac:dyDescent="0.35">
      <c r="K9248" s="4"/>
      <c r="T9248" s="2"/>
      <c r="U9248" s="2"/>
    </row>
    <row r="9249" spans="11:21" x14ac:dyDescent="0.35">
      <c r="K9249" s="4"/>
      <c r="T9249" s="2"/>
      <c r="U9249" s="2"/>
    </row>
    <row r="9250" spans="11:21" x14ac:dyDescent="0.35">
      <c r="K9250" s="4"/>
      <c r="T9250" s="2"/>
      <c r="U9250" s="2"/>
    </row>
    <row r="9251" spans="11:21" x14ac:dyDescent="0.35">
      <c r="K9251" s="4"/>
      <c r="T9251" s="2"/>
      <c r="U9251" s="2"/>
    </row>
    <row r="9252" spans="11:21" x14ac:dyDescent="0.35">
      <c r="K9252" s="4"/>
      <c r="T9252" s="2"/>
      <c r="U9252" s="2"/>
    </row>
    <row r="9253" spans="11:21" x14ac:dyDescent="0.35">
      <c r="K9253" s="4"/>
      <c r="T9253" s="2"/>
      <c r="U9253" s="2"/>
    </row>
    <row r="9254" spans="11:21" x14ac:dyDescent="0.35">
      <c r="K9254" s="4"/>
      <c r="T9254" s="2"/>
      <c r="U9254" s="2"/>
    </row>
    <row r="9255" spans="11:21" x14ac:dyDescent="0.35">
      <c r="K9255" s="4"/>
      <c r="T9255" s="2"/>
      <c r="U9255" s="2"/>
    </row>
    <row r="9256" spans="11:21" x14ac:dyDescent="0.35">
      <c r="K9256" s="4"/>
      <c r="T9256" s="2"/>
      <c r="U9256" s="2"/>
    </row>
    <row r="9257" spans="11:21" x14ac:dyDescent="0.35">
      <c r="K9257" s="4"/>
      <c r="T9257" s="2"/>
      <c r="U9257" s="2"/>
    </row>
    <row r="9258" spans="11:21" x14ac:dyDescent="0.35">
      <c r="K9258" s="4"/>
      <c r="T9258" s="2"/>
      <c r="U9258" s="2"/>
    </row>
    <row r="9259" spans="11:21" x14ac:dyDescent="0.35">
      <c r="K9259" s="4"/>
      <c r="T9259" s="2"/>
      <c r="U9259" s="2"/>
    </row>
    <row r="9260" spans="11:21" x14ac:dyDescent="0.35">
      <c r="K9260" s="4"/>
      <c r="T9260" s="2"/>
      <c r="U9260" s="2"/>
    </row>
    <row r="9261" spans="11:21" x14ac:dyDescent="0.35">
      <c r="K9261" s="4"/>
      <c r="T9261" s="2"/>
      <c r="U9261" s="2"/>
    </row>
    <row r="9262" spans="11:21" x14ac:dyDescent="0.35">
      <c r="K9262" s="4"/>
      <c r="T9262" s="2"/>
      <c r="U9262" s="2"/>
    </row>
    <row r="9263" spans="11:21" x14ac:dyDescent="0.35">
      <c r="K9263" s="4"/>
      <c r="T9263" s="2"/>
      <c r="U9263" s="2"/>
    </row>
    <row r="9264" spans="11:21" x14ac:dyDescent="0.35">
      <c r="K9264" s="4"/>
      <c r="T9264" s="2"/>
      <c r="U9264" s="2"/>
    </row>
    <row r="9265" spans="11:21" x14ac:dyDescent="0.35">
      <c r="K9265" s="4"/>
      <c r="T9265" s="2"/>
      <c r="U9265" s="2"/>
    </row>
    <row r="9266" spans="11:21" x14ac:dyDescent="0.35">
      <c r="K9266" s="4"/>
      <c r="T9266" s="2"/>
      <c r="U9266" s="2"/>
    </row>
    <row r="9267" spans="11:21" x14ac:dyDescent="0.35">
      <c r="K9267" s="4"/>
      <c r="T9267" s="2"/>
      <c r="U9267" s="2"/>
    </row>
    <row r="9268" spans="11:21" x14ac:dyDescent="0.35">
      <c r="K9268" s="4"/>
      <c r="T9268" s="2"/>
      <c r="U9268" s="2"/>
    </row>
    <row r="9269" spans="11:21" x14ac:dyDescent="0.35">
      <c r="K9269" s="4"/>
      <c r="T9269" s="2"/>
      <c r="U9269" s="2"/>
    </row>
    <row r="9270" spans="11:21" x14ac:dyDescent="0.35">
      <c r="K9270" s="4"/>
      <c r="T9270" s="2"/>
      <c r="U9270" s="2"/>
    </row>
    <row r="9271" spans="11:21" x14ac:dyDescent="0.35">
      <c r="K9271" s="4"/>
      <c r="T9271" s="2"/>
      <c r="U9271" s="2"/>
    </row>
    <row r="9272" spans="11:21" x14ac:dyDescent="0.35">
      <c r="K9272" s="4"/>
      <c r="T9272" s="2"/>
      <c r="U9272" s="2"/>
    </row>
    <row r="9273" spans="11:21" x14ac:dyDescent="0.35">
      <c r="K9273" s="4"/>
      <c r="T9273" s="2"/>
      <c r="U9273" s="2"/>
    </row>
    <row r="9274" spans="11:21" x14ac:dyDescent="0.35">
      <c r="K9274" s="4"/>
      <c r="T9274" s="2"/>
      <c r="U9274" s="2"/>
    </row>
    <row r="9275" spans="11:21" x14ac:dyDescent="0.35">
      <c r="K9275" s="4"/>
      <c r="T9275" s="2"/>
      <c r="U9275" s="2"/>
    </row>
    <row r="9276" spans="11:21" x14ac:dyDescent="0.35">
      <c r="K9276" s="4"/>
      <c r="T9276" s="2"/>
      <c r="U9276" s="2"/>
    </row>
    <row r="9277" spans="11:21" x14ac:dyDescent="0.35">
      <c r="K9277" s="4"/>
      <c r="T9277" s="2"/>
      <c r="U9277" s="2"/>
    </row>
    <row r="9278" spans="11:21" x14ac:dyDescent="0.35">
      <c r="K9278" s="4"/>
      <c r="T9278" s="2"/>
      <c r="U9278" s="2"/>
    </row>
    <row r="9279" spans="11:21" x14ac:dyDescent="0.35">
      <c r="K9279" s="4"/>
      <c r="T9279" s="2"/>
      <c r="U9279" s="2"/>
    </row>
    <row r="9280" spans="11:21" x14ac:dyDescent="0.35">
      <c r="K9280" s="4"/>
      <c r="T9280" s="2"/>
      <c r="U9280" s="2"/>
    </row>
    <row r="9281" spans="11:21" x14ac:dyDescent="0.35">
      <c r="K9281" s="4"/>
      <c r="T9281" s="2"/>
      <c r="U9281" s="2"/>
    </row>
    <row r="9282" spans="11:21" x14ac:dyDescent="0.35">
      <c r="K9282" s="4"/>
      <c r="T9282" s="2"/>
      <c r="U9282" s="2"/>
    </row>
    <row r="9283" spans="11:21" x14ac:dyDescent="0.35">
      <c r="K9283" s="4"/>
      <c r="T9283" s="2"/>
      <c r="U9283" s="2"/>
    </row>
    <row r="9284" spans="11:21" x14ac:dyDescent="0.35">
      <c r="K9284" s="4"/>
      <c r="T9284" s="2"/>
      <c r="U9284" s="2"/>
    </row>
    <row r="9285" spans="11:21" x14ac:dyDescent="0.35">
      <c r="K9285" s="4"/>
      <c r="T9285" s="2"/>
      <c r="U9285" s="2"/>
    </row>
    <row r="9286" spans="11:21" x14ac:dyDescent="0.35">
      <c r="K9286" s="4"/>
      <c r="T9286" s="2"/>
      <c r="U9286" s="2"/>
    </row>
    <row r="9287" spans="11:21" x14ac:dyDescent="0.35">
      <c r="K9287" s="4"/>
      <c r="T9287" s="2"/>
      <c r="U9287" s="2"/>
    </row>
    <row r="9288" spans="11:21" x14ac:dyDescent="0.35">
      <c r="K9288" s="4"/>
      <c r="T9288" s="2"/>
      <c r="U9288" s="2"/>
    </row>
    <row r="9289" spans="11:21" x14ac:dyDescent="0.35">
      <c r="K9289" s="4"/>
      <c r="T9289" s="2"/>
      <c r="U9289" s="2"/>
    </row>
    <row r="9290" spans="11:21" x14ac:dyDescent="0.35">
      <c r="K9290" s="4"/>
      <c r="T9290" s="2"/>
      <c r="U9290" s="2"/>
    </row>
    <row r="9291" spans="11:21" x14ac:dyDescent="0.35">
      <c r="K9291" s="4"/>
      <c r="T9291" s="2"/>
      <c r="U9291" s="2"/>
    </row>
    <row r="9292" spans="11:21" x14ac:dyDescent="0.35">
      <c r="K9292" s="4"/>
      <c r="T9292" s="2"/>
      <c r="U9292" s="2"/>
    </row>
    <row r="9293" spans="11:21" x14ac:dyDescent="0.35">
      <c r="K9293" s="4"/>
      <c r="T9293" s="2"/>
      <c r="U9293" s="2"/>
    </row>
    <row r="9294" spans="11:21" x14ac:dyDescent="0.35">
      <c r="K9294" s="4"/>
      <c r="T9294" s="2"/>
      <c r="U9294" s="2"/>
    </row>
    <row r="9295" spans="11:21" x14ac:dyDescent="0.35">
      <c r="K9295" s="4"/>
      <c r="T9295" s="2"/>
      <c r="U9295" s="2"/>
    </row>
    <row r="9296" spans="11:21" x14ac:dyDescent="0.35">
      <c r="K9296" s="4"/>
      <c r="T9296" s="2"/>
      <c r="U9296" s="2"/>
    </row>
    <row r="9297" spans="11:21" x14ac:dyDescent="0.35">
      <c r="K9297" s="4"/>
      <c r="T9297" s="2"/>
      <c r="U9297" s="2"/>
    </row>
    <row r="9298" spans="11:21" x14ac:dyDescent="0.35">
      <c r="K9298" s="4"/>
      <c r="T9298" s="2"/>
      <c r="U9298" s="2"/>
    </row>
    <row r="9299" spans="11:21" x14ac:dyDescent="0.35">
      <c r="K9299" s="4"/>
      <c r="T9299" s="2"/>
      <c r="U9299" s="2"/>
    </row>
    <row r="9300" spans="11:21" x14ac:dyDescent="0.35">
      <c r="K9300" s="4"/>
      <c r="T9300" s="2"/>
      <c r="U9300" s="2"/>
    </row>
    <row r="9301" spans="11:21" x14ac:dyDescent="0.35">
      <c r="K9301" s="4"/>
      <c r="T9301" s="2"/>
      <c r="U9301" s="2"/>
    </row>
    <row r="9302" spans="11:21" x14ac:dyDescent="0.35">
      <c r="K9302" s="4"/>
      <c r="T9302" s="2"/>
      <c r="U9302" s="2"/>
    </row>
    <row r="9303" spans="11:21" x14ac:dyDescent="0.35">
      <c r="K9303" s="4"/>
      <c r="T9303" s="2"/>
      <c r="U9303" s="2"/>
    </row>
    <row r="9304" spans="11:21" x14ac:dyDescent="0.35">
      <c r="K9304" s="4"/>
      <c r="T9304" s="2"/>
      <c r="U9304" s="2"/>
    </row>
    <row r="9305" spans="11:21" x14ac:dyDescent="0.35">
      <c r="K9305" s="4"/>
      <c r="T9305" s="2"/>
      <c r="U9305" s="2"/>
    </row>
    <row r="9306" spans="11:21" x14ac:dyDescent="0.35">
      <c r="K9306" s="4"/>
      <c r="T9306" s="2"/>
      <c r="U9306" s="2"/>
    </row>
    <row r="9307" spans="11:21" x14ac:dyDescent="0.35">
      <c r="K9307" s="4"/>
      <c r="T9307" s="2"/>
      <c r="U9307" s="2"/>
    </row>
    <row r="9308" spans="11:21" x14ac:dyDescent="0.35">
      <c r="K9308" s="4"/>
      <c r="T9308" s="2"/>
      <c r="U9308" s="2"/>
    </row>
    <row r="9309" spans="11:21" x14ac:dyDescent="0.35">
      <c r="K9309" s="4"/>
      <c r="T9309" s="2"/>
      <c r="U9309" s="2"/>
    </row>
    <row r="9310" spans="11:21" x14ac:dyDescent="0.35">
      <c r="K9310" s="4"/>
      <c r="T9310" s="2"/>
      <c r="U9310" s="2"/>
    </row>
    <row r="9311" spans="11:21" x14ac:dyDescent="0.35">
      <c r="K9311" s="4"/>
      <c r="T9311" s="2"/>
      <c r="U9311" s="2"/>
    </row>
    <row r="9312" spans="11:21" x14ac:dyDescent="0.35">
      <c r="K9312" s="4"/>
      <c r="T9312" s="2"/>
      <c r="U9312" s="2"/>
    </row>
    <row r="9313" spans="11:21" x14ac:dyDescent="0.35">
      <c r="K9313" s="4"/>
      <c r="T9313" s="2"/>
      <c r="U9313" s="2"/>
    </row>
    <row r="9314" spans="11:21" x14ac:dyDescent="0.35">
      <c r="K9314" s="4"/>
      <c r="T9314" s="2"/>
      <c r="U9314" s="2"/>
    </row>
    <row r="9315" spans="11:21" x14ac:dyDescent="0.35">
      <c r="K9315" s="4"/>
      <c r="T9315" s="2"/>
      <c r="U9315" s="2"/>
    </row>
    <row r="9316" spans="11:21" x14ac:dyDescent="0.35">
      <c r="K9316" s="4"/>
      <c r="T9316" s="2"/>
      <c r="U9316" s="2"/>
    </row>
    <row r="9317" spans="11:21" x14ac:dyDescent="0.35">
      <c r="K9317" s="4"/>
      <c r="T9317" s="2"/>
      <c r="U9317" s="2"/>
    </row>
    <row r="9318" spans="11:21" x14ac:dyDescent="0.35">
      <c r="K9318" s="4"/>
      <c r="T9318" s="2"/>
      <c r="U9318" s="2"/>
    </row>
    <row r="9319" spans="11:21" x14ac:dyDescent="0.35">
      <c r="K9319" s="4"/>
      <c r="T9319" s="2"/>
      <c r="U9319" s="2"/>
    </row>
    <row r="9320" spans="11:21" x14ac:dyDescent="0.35">
      <c r="K9320" s="4"/>
      <c r="T9320" s="2"/>
      <c r="U9320" s="2"/>
    </row>
    <row r="9321" spans="11:21" x14ac:dyDescent="0.35">
      <c r="K9321" s="4"/>
      <c r="T9321" s="2"/>
      <c r="U9321" s="2"/>
    </row>
    <row r="9322" spans="11:21" x14ac:dyDescent="0.35">
      <c r="K9322" s="4"/>
      <c r="T9322" s="2"/>
      <c r="U9322" s="2"/>
    </row>
    <row r="9323" spans="11:21" x14ac:dyDescent="0.35">
      <c r="K9323" s="4"/>
      <c r="T9323" s="2"/>
      <c r="U9323" s="2"/>
    </row>
    <row r="9324" spans="11:21" x14ac:dyDescent="0.35">
      <c r="K9324" s="4"/>
      <c r="T9324" s="2"/>
      <c r="U9324" s="2"/>
    </row>
    <row r="9325" spans="11:21" x14ac:dyDescent="0.35">
      <c r="K9325" s="4"/>
      <c r="T9325" s="2"/>
      <c r="U9325" s="2"/>
    </row>
    <row r="9326" spans="11:21" x14ac:dyDescent="0.35">
      <c r="K9326" s="4"/>
      <c r="T9326" s="2"/>
      <c r="U9326" s="2"/>
    </row>
    <row r="9327" spans="11:21" x14ac:dyDescent="0.35">
      <c r="K9327" s="4"/>
      <c r="T9327" s="2"/>
      <c r="U9327" s="2"/>
    </row>
    <row r="9328" spans="11:21" x14ac:dyDescent="0.35">
      <c r="K9328" s="4"/>
      <c r="T9328" s="2"/>
      <c r="U9328" s="2"/>
    </row>
    <row r="9329" spans="11:21" x14ac:dyDescent="0.35">
      <c r="K9329" s="4"/>
      <c r="T9329" s="2"/>
      <c r="U9329" s="2"/>
    </row>
    <row r="9330" spans="11:21" x14ac:dyDescent="0.35">
      <c r="K9330" s="4"/>
      <c r="T9330" s="2"/>
      <c r="U9330" s="2"/>
    </row>
    <row r="9331" spans="11:21" x14ac:dyDescent="0.35">
      <c r="K9331" s="4"/>
      <c r="T9331" s="2"/>
      <c r="U9331" s="2"/>
    </row>
    <row r="9332" spans="11:21" x14ac:dyDescent="0.35">
      <c r="K9332" s="4"/>
      <c r="T9332" s="2"/>
      <c r="U9332" s="2"/>
    </row>
    <row r="9333" spans="11:21" x14ac:dyDescent="0.35">
      <c r="K9333" s="4"/>
      <c r="T9333" s="2"/>
      <c r="U9333" s="2"/>
    </row>
    <row r="9334" spans="11:21" x14ac:dyDescent="0.35">
      <c r="K9334" s="4"/>
      <c r="T9334" s="2"/>
      <c r="U9334" s="2"/>
    </row>
    <row r="9335" spans="11:21" x14ac:dyDescent="0.35">
      <c r="K9335" s="4"/>
      <c r="T9335" s="2"/>
      <c r="U9335" s="2"/>
    </row>
    <row r="9336" spans="11:21" x14ac:dyDescent="0.35">
      <c r="K9336" s="4"/>
      <c r="T9336" s="2"/>
      <c r="U9336" s="2"/>
    </row>
    <row r="9337" spans="11:21" x14ac:dyDescent="0.35">
      <c r="K9337" s="4"/>
      <c r="T9337" s="2"/>
      <c r="U9337" s="2"/>
    </row>
    <row r="9338" spans="11:21" x14ac:dyDescent="0.35">
      <c r="K9338" s="4"/>
      <c r="T9338" s="2"/>
      <c r="U9338" s="2"/>
    </row>
    <row r="9339" spans="11:21" x14ac:dyDescent="0.35">
      <c r="K9339" s="4"/>
      <c r="T9339" s="2"/>
      <c r="U9339" s="2"/>
    </row>
    <row r="9340" spans="11:21" x14ac:dyDescent="0.35">
      <c r="K9340" s="4"/>
      <c r="T9340" s="2"/>
      <c r="U9340" s="2"/>
    </row>
    <row r="9341" spans="11:21" x14ac:dyDescent="0.35">
      <c r="K9341" s="4"/>
      <c r="T9341" s="2"/>
      <c r="U9341" s="2"/>
    </row>
    <row r="9342" spans="11:21" x14ac:dyDescent="0.35">
      <c r="K9342" s="4"/>
      <c r="T9342" s="2"/>
      <c r="U9342" s="2"/>
    </row>
    <row r="9343" spans="11:21" x14ac:dyDescent="0.35">
      <c r="K9343" s="4"/>
      <c r="T9343" s="2"/>
      <c r="U9343" s="2"/>
    </row>
    <row r="9344" spans="11:21" x14ac:dyDescent="0.35">
      <c r="K9344" s="4"/>
      <c r="T9344" s="2"/>
      <c r="U9344" s="2"/>
    </row>
    <row r="9345" spans="11:21" x14ac:dyDescent="0.35">
      <c r="K9345" s="4"/>
      <c r="T9345" s="2"/>
      <c r="U9345" s="2"/>
    </row>
    <row r="9346" spans="11:21" x14ac:dyDescent="0.35">
      <c r="K9346" s="4"/>
      <c r="T9346" s="2"/>
      <c r="U9346" s="2"/>
    </row>
    <row r="9347" spans="11:21" x14ac:dyDescent="0.35">
      <c r="K9347" s="4"/>
      <c r="T9347" s="2"/>
      <c r="U9347" s="2"/>
    </row>
    <row r="9348" spans="11:21" x14ac:dyDescent="0.35">
      <c r="K9348" s="4"/>
      <c r="T9348" s="2"/>
      <c r="U9348" s="2"/>
    </row>
    <row r="9349" spans="11:21" x14ac:dyDescent="0.35">
      <c r="K9349" s="4"/>
      <c r="T9349" s="2"/>
      <c r="U9349" s="2"/>
    </row>
    <row r="9350" spans="11:21" x14ac:dyDescent="0.35">
      <c r="K9350" s="4"/>
      <c r="T9350" s="2"/>
      <c r="U9350" s="2"/>
    </row>
    <row r="9351" spans="11:21" x14ac:dyDescent="0.35">
      <c r="K9351" s="4"/>
      <c r="T9351" s="2"/>
      <c r="U9351" s="2"/>
    </row>
    <row r="9352" spans="11:21" x14ac:dyDescent="0.35">
      <c r="K9352" s="4"/>
      <c r="T9352" s="2"/>
      <c r="U9352" s="2"/>
    </row>
    <row r="9353" spans="11:21" x14ac:dyDescent="0.35">
      <c r="K9353" s="4"/>
      <c r="T9353" s="2"/>
      <c r="U9353" s="2"/>
    </row>
    <row r="9354" spans="11:21" x14ac:dyDescent="0.35">
      <c r="K9354" s="4"/>
      <c r="T9354" s="2"/>
      <c r="U9354" s="2"/>
    </row>
    <row r="9355" spans="11:21" x14ac:dyDescent="0.35">
      <c r="K9355" s="4"/>
      <c r="T9355" s="2"/>
      <c r="U9355" s="2"/>
    </row>
    <row r="9356" spans="11:21" x14ac:dyDescent="0.35">
      <c r="K9356" s="4"/>
      <c r="T9356" s="2"/>
      <c r="U9356" s="2"/>
    </row>
    <row r="9357" spans="11:21" x14ac:dyDescent="0.35">
      <c r="K9357" s="4"/>
      <c r="T9357" s="2"/>
      <c r="U9357" s="2"/>
    </row>
    <row r="9358" spans="11:21" x14ac:dyDescent="0.35">
      <c r="K9358" s="4"/>
      <c r="T9358" s="2"/>
      <c r="U9358" s="2"/>
    </row>
    <row r="9359" spans="11:21" x14ac:dyDescent="0.35">
      <c r="K9359" s="4"/>
      <c r="T9359" s="2"/>
      <c r="U9359" s="2"/>
    </row>
    <row r="9360" spans="11:21" x14ac:dyDescent="0.35">
      <c r="K9360" s="4"/>
      <c r="T9360" s="2"/>
      <c r="U9360" s="2"/>
    </row>
    <row r="9361" spans="11:21" x14ac:dyDescent="0.35">
      <c r="K9361" s="4"/>
      <c r="T9361" s="2"/>
      <c r="U9361" s="2"/>
    </row>
    <row r="9362" spans="11:21" x14ac:dyDescent="0.35">
      <c r="K9362" s="4"/>
      <c r="T9362" s="2"/>
      <c r="U9362" s="2"/>
    </row>
    <row r="9363" spans="11:21" x14ac:dyDescent="0.35">
      <c r="K9363" s="4"/>
      <c r="T9363" s="2"/>
      <c r="U9363" s="2"/>
    </row>
    <row r="9364" spans="11:21" x14ac:dyDescent="0.35">
      <c r="K9364" s="4"/>
      <c r="T9364" s="2"/>
      <c r="U9364" s="2"/>
    </row>
    <row r="9365" spans="11:21" x14ac:dyDescent="0.35">
      <c r="K9365" s="4"/>
      <c r="T9365" s="2"/>
      <c r="U9365" s="2"/>
    </row>
    <row r="9366" spans="11:21" x14ac:dyDescent="0.35">
      <c r="K9366" s="4"/>
      <c r="T9366" s="2"/>
      <c r="U9366" s="2"/>
    </row>
    <row r="9367" spans="11:21" x14ac:dyDescent="0.35">
      <c r="K9367" s="4"/>
      <c r="T9367" s="2"/>
      <c r="U9367" s="2"/>
    </row>
    <row r="9368" spans="11:21" x14ac:dyDescent="0.35">
      <c r="K9368" s="4"/>
      <c r="T9368" s="2"/>
      <c r="U9368" s="2"/>
    </row>
    <row r="9369" spans="11:21" x14ac:dyDescent="0.35">
      <c r="K9369" s="4"/>
      <c r="T9369" s="2"/>
      <c r="U9369" s="2"/>
    </row>
    <row r="9370" spans="11:21" x14ac:dyDescent="0.35">
      <c r="K9370" s="4"/>
      <c r="T9370" s="2"/>
      <c r="U9370" s="2"/>
    </row>
    <row r="9371" spans="11:21" x14ac:dyDescent="0.35">
      <c r="K9371" s="4"/>
      <c r="T9371" s="2"/>
      <c r="U9371" s="2"/>
    </row>
    <row r="9372" spans="11:21" x14ac:dyDescent="0.35">
      <c r="K9372" s="4"/>
      <c r="T9372" s="2"/>
      <c r="U9372" s="2"/>
    </row>
    <row r="9373" spans="11:21" x14ac:dyDescent="0.35">
      <c r="K9373" s="4"/>
      <c r="T9373" s="2"/>
      <c r="U9373" s="2"/>
    </row>
    <row r="9374" spans="11:21" x14ac:dyDescent="0.35">
      <c r="K9374" s="4"/>
      <c r="T9374" s="2"/>
      <c r="U9374" s="2"/>
    </row>
    <row r="9375" spans="11:21" x14ac:dyDescent="0.35">
      <c r="K9375" s="4"/>
      <c r="T9375" s="2"/>
      <c r="U9375" s="2"/>
    </row>
    <row r="9376" spans="11:21" x14ac:dyDescent="0.35">
      <c r="K9376" s="4"/>
      <c r="T9376" s="2"/>
      <c r="U9376" s="2"/>
    </row>
    <row r="9377" spans="11:21" x14ac:dyDescent="0.35">
      <c r="K9377" s="4"/>
      <c r="T9377" s="2"/>
      <c r="U9377" s="2"/>
    </row>
    <row r="9378" spans="11:21" x14ac:dyDescent="0.35">
      <c r="K9378" s="4"/>
      <c r="T9378" s="2"/>
      <c r="U9378" s="2"/>
    </row>
    <row r="9379" spans="11:21" x14ac:dyDescent="0.35">
      <c r="K9379" s="4"/>
      <c r="T9379" s="2"/>
      <c r="U9379" s="2"/>
    </row>
    <row r="9380" spans="11:21" x14ac:dyDescent="0.35">
      <c r="K9380" s="4"/>
      <c r="T9380" s="2"/>
      <c r="U9380" s="2"/>
    </row>
    <row r="9381" spans="11:21" x14ac:dyDescent="0.35">
      <c r="K9381" s="4"/>
      <c r="T9381" s="2"/>
      <c r="U9381" s="2"/>
    </row>
    <row r="9382" spans="11:21" x14ac:dyDescent="0.35">
      <c r="K9382" s="4"/>
      <c r="T9382" s="2"/>
      <c r="U9382" s="2"/>
    </row>
    <row r="9383" spans="11:21" x14ac:dyDescent="0.35">
      <c r="K9383" s="4"/>
      <c r="T9383" s="2"/>
      <c r="U9383" s="2"/>
    </row>
    <row r="9384" spans="11:21" x14ac:dyDescent="0.35">
      <c r="K9384" s="4"/>
      <c r="T9384" s="2"/>
      <c r="U9384" s="2"/>
    </row>
    <row r="9385" spans="11:21" x14ac:dyDescent="0.35">
      <c r="K9385" s="4"/>
      <c r="T9385" s="2"/>
      <c r="U9385" s="2"/>
    </row>
    <row r="9386" spans="11:21" x14ac:dyDescent="0.35">
      <c r="K9386" s="4"/>
      <c r="T9386" s="2"/>
      <c r="U9386" s="2"/>
    </row>
    <row r="9387" spans="11:21" x14ac:dyDescent="0.35">
      <c r="K9387" s="4"/>
      <c r="T9387" s="2"/>
      <c r="U9387" s="2"/>
    </row>
    <row r="9388" spans="11:21" x14ac:dyDescent="0.35">
      <c r="K9388" s="4"/>
      <c r="T9388" s="2"/>
      <c r="U9388" s="2"/>
    </row>
    <row r="9389" spans="11:21" x14ac:dyDescent="0.35">
      <c r="K9389" s="4"/>
      <c r="T9389" s="2"/>
      <c r="U9389" s="2"/>
    </row>
    <row r="9390" spans="11:21" x14ac:dyDescent="0.35">
      <c r="K9390" s="4"/>
      <c r="T9390" s="2"/>
      <c r="U9390" s="2"/>
    </row>
    <row r="9391" spans="11:21" x14ac:dyDescent="0.35">
      <c r="K9391" s="4"/>
      <c r="T9391" s="2"/>
      <c r="U9391" s="2"/>
    </row>
    <row r="9392" spans="11:21" x14ac:dyDescent="0.35">
      <c r="K9392" s="4"/>
      <c r="T9392" s="2"/>
      <c r="U9392" s="2"/>
    </row>
    <row r="9393" spans="11:21" x14ac:dyDescent="0.35">
      <c r="K9393" s="4"/>
      <c r="T9393" s="2"/>
      <c r="U9393" s="2"/>
    </row>
    <row r="9394" spans="11:21" x14ac:dyDescent="0.35">
      <c r="K9394" s="4"/>
      <c r="T9394" s="2"/>
      <c r="U9394" s="2"/>
    </row>
    <row r="9395" spans="11:21" x14ac:dyDescent="0.35">
      <c r="K9395" s="4"/>
      <c r="T9395" s="2"/>
      <c r="U9395" s="2"/>
    </row>
    <row r="9396" spans="11:21" x14ac:dyDescent="0.35">
      <c r="K9396" s="4"/>
      <c r="T9396" s="2"/>
      <c r="U9396" s="2"/>
    </row>
    <row r="9397" spans="11:21" x14ac:dyDescent="0.35">
      <c r="K9397" s="4"/>
      <c r="T9397" s="2"/>
      <c r="U9397" s="2"/>
    </row>
    <row r="9398" spans="11:21" x14ac:dyDescent="0.35">
      <c r="K9398" s="4"/>
      <c r="T9398" s="2"/>
      <c r="U9398" s="2"/>
    </row>
    <row r="9399" spans="11:21" x14ac:dyDescent="0.35">
      <c r="K9399" s="4"/>
      <c r="T9399" s="2"/>
      <c r="U9399" s="2"/>
    </row>
    <row r="9400" spans="11:21" x14ac:dyDescent="0.35">
      <c r="K9400" s="4"/>
      <c r="T9400" s="2"/>
      <c r="U9400" s="2"/>
    </row>
    <row r="9401" spans="11:21" x14ac:dyDescent="0.35">
      <c r="K9401" s="4"/>
      <c r="T9401" s="2"/>
      <c r="U9401" s="2"/>
    </row>
    <row r="9402" spans="11:21" x14ac:dyDescent="0.35">
      <c r="K9402" s="4"/>
      <c r="T9402" s="2"/>
      <c r="U9402" s="2"/>
    </row>
    <row r="9403" spans="11:21" x14ac:dyDescent="0.35">
      <c r="K9403" s="4"/>
      <c r="T9403" s="2"/>
      <c r="U9403" s="2"/>
    </row>
    <row r="9404" spans="11:21" x14ac:dyDescent="0.35">
      <c r="K9404" s="4"/>
      <c r="T9404" s="2"/>
      <c r="U9404" s="2"/>
    </row>
    <row r="9405" spans="11:21" x14ac:dyDescent="0.35">
      <c r="K9405" s="4"/>
      <c r="T9405" s="2"/>
      <c r="U9405" s="2"/>
    </row>
    <row r="9406" spans="11:21" x14ac:dyDescent="0.35">
      <c r="K9406" s="4"/>
      <c r="T9406" s="2"/>
      <c r="U9406" s="2"/>
    </row>
    <row r="9407" spans="11:21" x14ac:dyDescent="0.35">
      <c r="K9407" s="4"/>
      <c r="T9407" s="2"/>
      <c r="U9407" s="2"/>
    </row>
    <row r="9408" spans="11:21" x14ac:dyDescent="0.35">
      <c r="K9408" s="4"/>
      <c r="T9408" s="2"/>
      <c r="U9408" s="2"/>
    </row>
    <row r="9409" spans="11:21" x14ac:dyDescent="0.35">
      <c r="K9409" s="4"/>
      <c r="T9409" s="2"/>
      <c r="U9409" s="2"/>
    </row>
    <row r="9410" spans="11:21" x14ac:dyDescent="0.35">
      <c r="K9410" s="4"/>
      <c r="T9410" s="2"/>
      <c r="U9410" s="2"/>
    </row>
    <row r="9411" spans="11:21" x14ac:dyDescent="0.35">
      <c r="K9411" s="4"/>
      <c r="T9411" s="2"/>
      <c r="U9411" s="2"/>
    </row>
    <row r="9412" spans="11:21" x14ac:dyDescent="0.35">
      <c r="K9412" s="4"/>
      <c r="T9412" s="2"/>
      <c r="U9412" s="2"/>
    </row>
    <row r="9413" spans="11:21" x14ac:dyDescent="0.35">
      <c r="K9413" s="4"/>
      <c r="T9413" s="2"/>
      <c r="U9413" s="2"/>
    </row>
    <row r="9414" spans="11:21" x14ac:dyDescent="0.35">
      <c r="K9414" s="4"/>
      <c r="T9414" s="2"/>
      <c r="U9414" s="2"/>
    </row>
    <row r="9415" spans="11:21" x14ac:dyDescent="0.35">
      <c r="K9415" s="4"/>
      <c r="T9415" s="2"/>
      <c r="U9415" s="2"/>
    </row>
    <row r="9416" spans="11:21" x14ac:dyDescent="0.35">
      <c r="K9416" s="4"/>
      <c r="T9416" s="2"/>
      <c r="U9416" s="2"/>
    </row>
    <row r="9417" spans="11:21" x14ac:dyDescent="0.35">
      <c r="K9417" s="4"/>
      <c r="T9417" s="2"/>
      <c r="U9417" s="2"/>
    </row>
    <row r="9418" spans="11:21" x14ac:dyDescent="0.35">
      <c r="K9418" s="4"/>
      <c r="T9418" s="2"/>
      <c r="U9418" s="2"/>
    </row>
    <row r="9419" spans="11:21" x14ac:dyDescent="0.35">
      <c r="K9419" s="4"/>
      <c r="T9419" s="2"/>
      <c r="U9419" s="2"/>
    </row>
    <row r="9420" spans="11:21" x14ac:dyDescent="0.35">
      <c r="K9420" s="4"/>
      <c r="T9420" s="2"/>
      <c r="U9420" s="2"/>
    </row>
    <row r="9421" spans="11:21" x14ac:dyDescent="0.35">
      <c r="K9421" s="4"/>
      <c r="T9421" s="2"/>
      <c r="U9421" s="2"/>
    </row>
    <row r="9422" spans="11:21" x14ac:dyDescent="0.35">
      <c r="K9422" s="4"/>
      <c r="T9422" s="2"/>
      <c r="U9422" s="2"/>
    </row>
    <row r="9423" spans="11:21" x14ac:dyDescent="0.35">
      <c r="K9423" s="4"/>
      <c r="T9423" s="2"/>
      <c r="U9423" s="2"/>
    </row>
    <row r="9424" spans="11:21" x14ac:dyDescent="0.35">
      <c r="K9424" s="4"/>
      <c r="T9424" s="2"/>
      <c r="U9424" s="2"/>
    </row>
    <row r="9425" spans="11:21" x14ac:dyDescent="0.35">
      <c r="K9425" s="4"/>
      <c r="T9425" s="2"/>
      <c r="U9425" s="2"/>
    </row>
    <row r="9426" spans="11:21" x14ac:dyDescent="0.35">
      <c r="K9426" s="4"/>
      <c r="T9426" s="2"/>
      <c r="U9426" s="2"/>
    </row>
    <row r="9427" spans="11:21" x14ac:dyDescent="0.35">
      <c r="K9427" s="4"/>
      <c r="T9427" s="2"/>
      <c r="U9427" s="2"/>
    </row>
    <row r="9428" spans="11:21" x14ac:dyDescent="0.35">
      <c r="K9428" s="4"/>
      <c r="T9428" s="2"/>
      <c r="U9428" s="2"/>
    </row>
    <row r="9429" spans="11:21" x14ac:dyDescent="0.35">
      <c r="K9429" s="4"/>
      <c r="T9429" s="2"/>
      <c r="U9429" s="2"/>
    </row>
    <row r="9430" spans="11:21" x14ac:dyDescent="0.35">
      <c r="K9430" s="4"/>
      <c r="T9430" s="2"/>
      <c r="U9430" s="2"/>
    </row>
    <row r="9431" spans="11:21" x14ac:dyDescent="0.35">
      <c r="K9431" s="4"/>
      <c r="T9431" s="2"/>
      <c r="U9431" s="2"/>
    </row>
    <row r="9432" spans="11:21" x14ac:dyDescent="0.35">
      <c r="K9432" s="4"/>
      <c r="T9432" s="2"/>
      <c r="U9432" s="2"/>
    </row>
    <row r="9433" spans="11:21" x14ac:dyDescent="0.35">
      <c r="K9433" s="4"/>
      <c r="T9433" s="2"/>
      <c r="U9433" s="2"/>
    </row>
    <row r="9434" spans="11:21" x14ac:dyDescent="0.35">
      <c r="K9434" s="4"/>
      <c r="T9434" s="2"/>
      <c r="U9434" s="2"/>
    </row>
    <row r="9435" spans="11:21" x14ac:dyDescent="0.35">
      <c r="K9435" s="4"/>
      <c r="T9435" s="2"/>
      <c r="U9435" s="2"/>
    </row>
    <row r="9436" spans="11:21" x14ac:dyDescent="0.35">
      <c r="K9436" s="4"/>
      <c r="T9436" s="2"/>
      <c r="U9436" s="2"/>
    </row>
    <row r="9437" spans="11:21" x14ac:dyDescent="0.35">
      <c r="K9437" s="4"/>
      <c r="T9437" s="2"/>
      <c r="U9437" s="2"/>
    </row>
    <row r="9438" spans="11:21" x14ac:dyDescent="0.35">
      <c r="K9438" s="4"/>
      <c r="T9438" s="2"/>
      <c r="U9438" s="2"/>
    </row>
    <row r="9439" spans="11:21" x14ac:dyDescent="0.35">
      <c r="K9439" s="4"/>
      <c r="T9439" s="2"/>
      <c r="U9439" s="2"/>
    </row>
    <row r="9440" spans="11:21" x14ac:dyDescent="0.35">
      <c r="K9440" s="4"/>
      <c r="T9440" s="2"/>
      <c r="U9440" s="2"/>
    </row>
    <row r="9441" spans="11:21" x14ac:dyDescent="0.35">
      <c r="K9441" s="4"/>
      <c r="T9441" s="2"/>
      <c r="U9441" s="2"/>
    </row>
    <row r="9442" spans="11:21" x14ac:dyDescent="0.35">
      <c r="K9442" s="4"/>
      <c r="T9442" s="2"/>
      <c r="U9442" s="2"/>
    </row>
    <row r="9443" spans="11:21" x14ac:dyDescent="0.35">
      <c r="K9443" s="4"/>
      <c r="T9443" s="2"/>
      <c r="U9443" s="2"/>
    </row>
    <row r="9444" spans="11:21" x14ac:dyDescent="0.35">
      <c r="K9444" s="4"/>
      <c r="T9444" s="2"/>
      <c r="U9444" s="2"/>
    </row>
    <row r="9445" spans="11:21" x14ac:dyDescent="0.35">
      <c r="K9445" s="4"/>
      <c r="T9445" s="2"/>
      <c r="U9445" s="2"/>
    </row>
    <row r="9446" spans="11:21" x14ac:dyDescent="0.35">
      <c r="K9446" s="4"/>
      <c r="T9446" s="2"/>
      <c r="U9446" s="2"/>
    </row>
    <row r="9447" spans="11:21" x14ac:dyDescent="0.35">
      <c r="K9447" s="4"/>
      <c r="T9447" s="2"/>
      <c r="U9447" s="2"/>
    </row>
    <row r="9448" spans="11:21" x14ac:dyDescent="0.35">
      <c r="K9448" s="4"/>
      <c r="T9448" s="2"/>
      <c r="U9448" s="2"/>
    </row>
    <row r="9449" spans="11:21" x14ac:dyDescent="0.35">
      <c r="K9449" s="4"/>
      <c r="T9449" s="2"/>
      <c r="U9449" s="2"/>
    </row>
    <row r="9450" spans="11:21" x14ac:dyDescent="0.35">
      <c r="K9450" s="4"/>
      <c r="T9450" s="2"/>
      <c r="U9450" s="2"/>
    </row>
    <row r="9451" spans="11:21" x14ac:dyDescent="0.35">
      <c r="K9451" s="4"/>
      <c r="T9451" s="2"/>
      <c r="U9451" s="2"/>
    </row>
    <row r="9452" spans="11:21" x14ac:dyDescent="0.35">
      <c r="K9452" s="4"/>
      <c r="T9452" s="2"/>
      <c r="U9452" s="2"/>
    </row>
    <row r="9453" spans="11:21" x14ac:dyDescent="0.35">
      <c r="K9453" s="4"/>
      <c r="T9453" s="2"/>
      <c r="U9453" s="2"/>
    </row>
    <row r="9454" spans="11:21" x14ac:dyDescent="0.35">
      <c r="K9454" s="4"/>
      <c r="T9454" s="2"/>
      <c r="U9454" s="2"/>
    </row>
    <row r="9455" spans="11:21" x14ac:dyDescent="0.35">
      <c r="K9455" s="4"/>
      <c r="T9455" s="2"/>
      <c r="U9455" s="2"/>
    </row>
    <row r="9456" spans="11:21" x14ac:dyDescent="0.35">
      <c r="K9456" s="4"/>
      <c r="T9456" s="2"/>
      <c r="U9456" s="2"/>
    </row>
    <row r="9457" spans="11:21" x14ac:dyDescent="0.35">
      <c r="K9457" s="4"/>
      <c r="T9457" s="2"/>
      <c r="U9457" s="2"/>
    </row>
    <row r="9458" spans="11:21" x14ac:dyDescent="0.35">
      <c r="K9458" s="4"/>
      <c r="T9458" s="2"/>
      <c r="U9458" s="2"/>
    </row>
    <row r="9459" spans="11:21" x14ac:dyDescent="0.35">
      <c r="K9459" s="4"/>
      <c r="T9459" s="2"/>
      <c r="U9459" s="2"/>
    </row>
    <row r="9460" spans="11:21" x14ac:dyDescent="0.35">
      <c r="K9460" s="4"/>
      <c r="T9460" s="2"/>
      <c r="U9460" s="2"/>
    </row>
    <row r="9461" spans="11:21" x14ac:dyDescent="0.35">
      <c r="K9461" s="4"/>
      <c r="T9461" s="2"/>
      <c r="U9461" s="2"/>
    </row>
    <row r="9462" spans="11:21" x14ac:dyDescent="0.35">
      <c r="K9462" s="4"/>
      <c r="T9462" s="2"/>
      <c r="U9462" s="2"/>
    </row>
    <row r="9463" spans="11:21" x14ac:dyDescent="0.35">
      <c r="K9463" s="4"/>
      <c r="T9463" s="2"/>
      <c r="U9463" s="2"/>
    </row>
    <row r="9464" spans="11:21" x14ac:dyDescent="0.35">
      <c r="K9464" s="4"/>
      <c r="T9464" s="2"/>
      <c r="U9464" s="2"/>
    </row>
    <row r="9465" spans="11:21" x14ac:dyDescent="0.35">
      <c r="K9465" s="4"/>
      <c r="T9465" s="2"/>
      <c r="U9465" s="2"/>
    </row>
    <row r="9466" spans="11:21" x14ac:dyDescent="0.35">
      <c r="K9466" s="4"/>
      <c r="T9466" s="2"/>
      <c r="U9466" s="2"/>
    </row>
    <row r="9467" spans="11:21" x14ac:dyDescent="0.35">
      <c r="K9467" s="4"/>
      <c r="T9467" s="2"/>
      <c r="U9467" s="2"/>
    </row>
    <row r="9468" spans="11:21" x14ac:dyDescent="0.35">
      <c r="K9468" s="4"/>
      <c r="T9468" s="2"/>
      <c r="U9468" s="2"/>
    </row>
    <row r="9469" spans="11:21" x14ac:dyDescent="0.35">
      <c r="K9469" s="4"/>
      <c r="T9469" s="2"/>
      <c r="U9469" s="2"/>
    </row>
    <row r="9470" spans="11:21" x14ac:dyDescent="0.35">
      <c r="K9470" s="4"/>
      <c r="T9470" s="2"/>
      <c r="U9470" s="2"/>
    </row>
    <row r="9471" spans="11:21" x14ac:dyDescent="0.35">
      <c r="K9471" s="4"/>
      <c r="T9471" s="2"/>
      <c r="U9471" s="2"/>
    </row>
    <row r="9472" spans="11:21" x14ac:dyDescent="0.35">
      <c r="K9472" s="4"/>
      <c r="T9472" s="2"/>
      <c r="U9472" s="2"/>
    </row>
    <row r="9473" spans="11:21" x14ac:dyDescent="0.35">
      <c r="K9473" s="4"/>
      <c r="T9473" s="2"/>
      <c r="U9473" s="2"/>
    </row>
    <row r="9474" spans="11:21" x14ac:dyDescent="0.35">
      <c r="K9474" s="4"/>
      <c r="T9474" s="2"/>
      <c r="U9474" s="2"/>
    </row>
    <row r="9475" spans="11:21" x14ac:dyDescent="0.35">
      <c r="K9475" s="4"/>
      <c r="T9475" s="2"/>
      <c r="U9475" s="2"/>
    </row>
    <row r="9476" spans="11:21" x14ac:dyDescent="0.35">
      <c r="K9476" s="4"/>
      <c r="T9476" s="2"/>
      <c r="U9476" s="2"/>
    </row>
    <row r="9477" spans="11:21" x14ac:dyDescent="0.35">
      <c r="K9477" s="4"/>
      <c r="T9477" s="2"/>
      <c r="U9477" s="2"/>
    </row>
    <row r="9478" spans="11:21" x14ac:dyDescent="0.35">
      <c r="K9478" s="4"/>
      <c r="T9478" s="2"/>
      <c r="U9478" s="2"/>
    </row>
    <row r="9479" spans="11:21" x14ac:dyDescent="0.35">
      <c r="K9479" s="4"/>
      <c r="T9479" s="2"/>
      <c r="U9479" s="2"/>
    </row>
    <row r="9480" spans="11:21" x14ac:dyDescent="0.35">
      <c r="K9480" s="4"/>
      <c r="T9480" s="2"/>
      <c r="U9480" s="2"/>
    </row>
    <row r="9481" spans="11:21" x14ac:dyDescent="0.35">
      <c r="K9481" s="4"/>
      <c r="T9481" s="2"/>
      <c r="U9481" s="2"/>
    </row>
    <row r="9482" spans="11:21" x14ac:dyDescent="0.35">
      <c r="K9482" s="4"/>
      <c r="T9482" s="2"/>
      <c r="U9482" s="2"/>
    </row>
    <row r="9483" spans="11:21" x14ac:dyDescent="0.35">
      <c r="K9483" s="4"/>
      <c r="T9483" s="2"/>
      <c r="U9483" s="2"/>
    </row>
    <row r="9484" spans="11:21" x14ac:dyDescent="0.35">
      <c r="K9484" s="4"/>
      <c r="T9484" s="2"/>
      <c r="U9484" s="2"/>
    </row>
    <row r="9485" spans="11:21" x14ac:dyDescent="0.35">
      <c r="K9485" s="4"/>
      <c r="T9485" s="2"/>
      <c r="U9485" s="2"/>
    </row>
    <row r="9486" spans="11:21" x14ac:dyDescent="0.35">
      <c r="K9486" s="4"/>
      <c r="T9486" s="2"/>
      <c r="U9486" s="2"/>
    </row>
    <row r="9487" spans="11:21" x14ac:dyDescent="0.35">
      <c r="K9487" s="4"/>
      <c r="T9487" s="2"/>
      <c r="U9487" s="2"/>
    </row>
    <row r="9488" spans="11:21" x14ac:dyDescent="0.35">
      <c r="K9488" s="4"/>
      <c r="T9488" s="2"/>
      <c r="U9488" s="2"/>
    </row>
    <row r="9489" spans="11:21" x14ac:dyDescent="0.35">
      <c r="K9489" s="4"/>
      <c r="T9489" s="2"/>
      <c r="U9489" s="2"/>
    </row>
    <row r="9490" spans="11:21" x14ac:dyDescent="0.35">
      <c r="K9490" s="4"/>
      <c r="T9490" s="2"/>
      <c r="U9490" s="2"/>
    </row>
    <row r="9491" spans="11:21" x14ac:dyDescent="0.35">
      <c r="K9491" s="4"/>
      <c r="T9491" s="2"/>
      <c r="U9491" s="2"/>
    </row>
    <row r="9492" spans="11:21" x14ac:dyDescent="0.35">
      <c r="K9492" s="4"/>
      <c r="T9492" s="2"/>
      <c r="U9492" s="2"/>
    </row>
    <row r="9493" spans="11:21" x14ac:dyDescent="0.35">
      <c r="K9493" s="4"/>
      <c r="T9493" s="2"/>
      <c r="U9493" s="2"/>
    </row>
    <row r="9494" spans="11:21" x14ac:dyDescent="0.35">
      <c r="K9494" s="4"/>
      <c r="T9494" s="2"/>
      <c r="U9494" s="2"/>
    </row>
    <row r="9495" spans="11:21" x14ac:dyDescent="0.35">
      <c r="K9495" s="4"/>
      <c r="T9495" s="2"/>
      <c r="U9495" s="2"/>
    </row>
    <row r="9496" spans="11:21" x14ac:dyDescent="0.35">
      <c r="K9496" s="4"/>
      <c r="T9496" s="2"/>
      <c r="U9496" s="2"/>
    </row>
    <row r="9497" spans="11:21" x14ac:dyDescent="0.35">
      <c r="K9497" s="4"/>
      <c r="T9497" s="2"/>
      <c r="U9497" s="2"/>
    </row>
    <row r="9498" spans="11:21" x14ac:dyDescent="0.35">
      <c r="K9498" s="4"/>
      <c r="T9498" s="2"/>
      <c r="U9498" s="2"/>
    </row>
    <row r="9499" spans="11:21" x14ac:dyDescent="0.35">
      <c r="K9499" s="4"/>
      <c r="T9499" s="2"/>
      <c r="U9499" s="2"/>
    </row>
    <row r="9500" spans="11:21" x14ac:dyDescent="0.35">
      <c r="K9500" s="4"/>
      <c r="T9500" s="2"/>
      <c r="U9500" s="2"/>
    </row>
    <row r="9501" spans="11:21" x14ac:dyDescent="0.35">
      <c r="K9501" s="4"/>
      <c r="T9501" s="2"/>
      <c r="U9501" s="2"/>
    </row>
  </sheetData>
  <sheetProtection algorithmName="SHA-512" hashValue="fA8G5BIfKzHHsOEeROT1Mq76KnoeqhCC00R34Ulbsdnv6XYLsfS1IukH+lMCBsxpZFA07JpvelEPcjYj/n2Jew==" saltValue="aO0opNYV4fmMyi4lsxn8iw==" spinCount="100000" sheet="1" formatRows="0" selectLockedCells="1" autoFilter="0"/>
  <autoFilter ref="A2:AD1502" xr:uid="{00000000-0009-0000-0000-000004000000}"/>
  <mergeCells count="1">
    <mergeCell ref="AF2:AH2"/>
  </mergeCells>
  <pageMargins left="0.7" right="0.7" top="0.75" bottom="0.75" header="0.3" footer="0.3"/>
  <pageSetup orientation="portrait" r:id="rId1"/>
  <ignoredErrors>
    <ignoredError sqref="V2:V5 V1503:V1048576 V1500:V1502 V1497:V1499 V1494:V1496 V1491:V1493 V1488:V1490 V1485:V1487 V1482:V1484 V1479:V1481 V1476:V1478 V1473:V1475 V1470:V1472 V1467:V1469 V1464:V1466 V1461:V1463 V1458:V1460 V1455:V1457 V1452:V1454 V1449:V1451 V1446:V1448 V1443:V1445 V1440:V1442 V1437:V1439 V1434:V1436 V1431:V1433 V1428:V1430 V1425:V1427 V1422:V1424 V1419:V1421 V1416:V1418 V1413:V1415 V1410:V1412 V1407:V1409 V1404:V1406 V1401:V1403 V1398:V1400 V1395:V1397 V1392:V1394 V1389:V1391 V1386:V1388 V1383:V1385 V1380:V1382 V1377:V1379 V1374:V1376 V1371:V1373 V1368:V1370 V1365:V1367 V1362:V1364 V1359:V1361 V1356:V1358 V1353:V1355 V1350:V1352 V1347:V1349 V1344:V1346 V1341:V1343 V1338:V1340 V1335:V1337 V1332:V1334 V1329:V1331 V1326:V1328 V1323:V1325 V1320:V1322 V1317:V1319 V1314:V1316 V1311:V1313 V1308:V1310 V1305:V1307 V1302:V1304 V1299:V1301 V1296:V1298 V1293:V1295 V1290:V1292 V1287:V1289 V1284:V1286 V1281:V1283 V1278:V1280 V1275:V1277 V1272:V1274 V1269:V1271 V1266:V1268 V1263:V1265 V1260:V1262 V1257:V1259 V1254:V1256 V1251:V1253 V1248:V1250 V1245:V1247 V1242:V1244 V1239:V1241 V1236:V1238 V1233:V1235 V1230:V1232 V1227:V1229 V1224:V1226 V1221:V1223 V1218:V1220 V1215:V1217 V1212:V1214 V1209:V1211 V1206:V1208 V1203:V1205 V1200:V1202 V1197:V1199 V1194:V1196 V1191:V1193 V1188:V1190 V1185:V1187 V1182:V1184 V1179:V1181 V1176:V1178 V1173:V1175 V1170:V1172 V1167:V1169 V1164:V1166 V1161:V1163 V1158:V1160 V1155:V1157 V1152:V1154 V1149:V1151 V1146:V1148 V1143:V1145 V1140:V1142 V1137:V1139 V1134:V1136 V1131:V1133 V1128:V1130 V1125:V1127 V1122:V1124 V1119:V1121 V1116:V1118 V1113:V1115 V1110:V1112 V1107:V1109 V1104:V1106 V1101:V1103 V1098:V1100 V1095:V1097 V1092:V1094 V1089:V1091 V1086:V1088 V1083:V1085 V1080:V1082 V1077:V1079 V1074:V1076 V1071:V1073 V1068:V1070 V1065:V1067 V1062:V1064 V1059:V1061 V1056:V1058 V1053:V1055 V1050:V1052 V1047:V1049 V1044:V1046 V1041:V1043 V1038:V1040 V1035:V1037 V1032:V1034 V1029:V1031 V1026:V1028 V1023:V1025 V1020:V1022 V1017:V1019 V1014:V1016 V1011:V1013 V1008:V1010 V1005:V1007 V1002:V1004 V999:V1001 V996:V998 V993:V995 V990:V992 V987:V989 V984:V986 V981:V983 V978:V980 V975:V977 V972:V974 V969:V971 V966:V968 V963:V965 V960:V962 V957:V959 V954:V956 V951:V953 V948:V950 V945:V947 V942:V944 V939:V941 V936:V938 V933:V935 V930:V932 V927:V929 V924:V926 V921:V923 V918:V920 V915:V917 V912:V914 V909:V911 V906:V908 V903:V905 V900:V902 V897:V899 V894:V896 V891:V893 V888:V890 V885:V887 V882:V884 V879:V881 V876:V878 V873:V875 V870:V872 V867:V869 V864:V866 V861:V863 V858:V860 V855:V857 V852:V854 V849:V851 V846:V848 V843:V845 V840:V842 V837:V839 V834:V836 V831:V833 V828:V830 V825:V827 V822:V824 V819:V821 V816:V818 V813:V815 V810:V812 V807:V809 V804:V806 V801:V803 V798:V800 V795:V797 V792:V794 V789:V791 V786:V788 V783:V785 V780:V782 V777:V779 V774:V776 V771:V773 V768:V770 V765:V767 V762:V764 V759:V761 V756:V758 V753:V755 V750:V752 V747:V749 V744:V746 V741:V743 V738:V740 V735:V737 V732:V734 V729:V731 V726:V728 V723:V725 V720:V722 V717:V719 V714:V716 V711:V713 V708:V710 V705:V707 V702:V704 V699:V701 V696:V698 V693:V695 V690:V692 V687:V689 V684:V686 V681:V683 V678:V680 V675:V677 V672:V674 V669:V671 V666:V668 V663:V665 V660:V662 V657:V659 V654:V656 V651:V653 V648:V650 V645:V647 V642:V644 V639:V641 V636:V638 V633:V635 V630:V632 V627:V629 V624:V626 V621:V623 V618:V620 V615:V617 V612:V614 V609:V611 V606:V608 V603:V605 V600:V602 V597:V599 V594:V596 V591:V593 V588:V590 V585:V587 V582:V584 V579:V581 V576:V578 V573:V575 V570:V572 V567:V569 V564:V566 V561:V563 V558:V560 V555:V557 V552:V554 V549:V551 V546:V548 V543:V545 V540:V542 V537:V539 V534:V536 V531:V533 V528:V530 V525:V527 V522:V524 V519:V521 V516:V518 V513:V515 V510:V512 V507:V509 V504:V506 V501:V503 V498:V500 V495:V497 V492:V494 V489:V491 V486:V488 V483:V485 V480:V482 V477:V479 V474:V476 V471:V473 V468:V470 V465:V467 V462:V464 V459:V461 V456:V458 V453:V455 V450:V452 V447:V449 V444:V446 V441:V443 V438:V440 V435:V437 V432:V434 V429:V431 V426:V428 V423:V425 V420:V422 V417:V419 V414:V416 V411:V413 V408:V410 V405:V407 V402:V404 V399:V401 V396:V398 V393:V395 V390:V392 V387:V389 V384:V386 V381:V383 V378:V380 V375:V377 V372:V374 V369:V371 V366:V368 V363:V365 V360:V362 V357:V359 V354:V356 V351:V353 V348:V350 V345:V347 V342:V344 V339:V341 V336:V338 V333:V335 V330:V332 V327:V329 V324:V326 V321:V323 V318:V320 V315:V317 V312:V314 V309:V311 V306:V308 V303:V305 V300:V302 V297:V299 V294:V296 V291:V293 V288:V290 V285:V287 V282:V284 V279:V281 V276:V278 V273:V275 V270:V272 V267:V269 V264:V266 V261:V263 V258:V260 V255:V257 V252:V254 V249:V251 V246:V248 V243:V245 V240:V242 V237:V239 V234:V236 V231:V233 V228:V230 V225:V227 V222:V224 V219:V221 V216:V218 V213:V215 V210:V212 V207:V209 V204:V206 V201:V203 V198:V200 V195:V197 V192:V194 V189:V191 V186:V188 V183:V185 V180:V182 V177:V179 V174:V176 V171:V173 V168:V170 V165:V167 V162:V164 V159:V161 V156:V158 V153:V155 V150:V152 V147:V149 V144:V146 V141:V143 V138:V140 V135:V137 V132:V134 V129:V131 V126:V128 V123:V125 V120:V122 V117:V119 V114:V116 V111:V113 V108:V110 V105:V107 V102:V104 V99:V101 V96:V98 V93:V95 V90:V92 V87:V89 V84:V86 V81:V83 V78:V80 V75:V77 V72:V74 V69:V71 V66:V68 V63:V65 V60:V62 V57:V59 V54:V56 V51:V53 V48:V50 V45:V47 V42:V44 V39:V41 V36:V38 V33:V35 V30:V32 V27:V29 V24:V26 V21:V23 V18:V20 V15:V17 V12:V14 V9:V11 V6:V8" unlockedFormula="1"/>
  </ignoredErrors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" operator="equal" id="{E26FD2BC-DF0D-4D8C-BF8D-6D2B5B279FD0}">
            <xm:f>M_Coding!$D$25</xm:f>
            <x14:dxf>
              <font>
                <color theme="1"/>
              </font>
              <fill>
                <patternFill>
                  <bgColor rgb="FFFFFF00"/>
                </patternFill>
              </fill>
            </x14:dxf>
          </x14:cfRule>
          <xm:sqref>AF4:AH4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error="Please enter score from 1 to 7." xr:uid="{00000000-0002-0000-0400-000000000000}">
          <x14:formula1>
            <xm:f>M_Coding!$D$32:$D$38</xm:f>
          </x14:formula1>
          <xm:sqref>L3:U1502</xm:sqref>
        </x14:dataValidation>
        <x14:dataValidation type="list" allowBlank="1" showInputMessage="1" showErrorMessage="1" error="Please enter correct project name." xr:uid="{00000000-0002-0000-0400-000001000000}">
          <x14:formula1>
            <xm:f>M_Coding!$D$21:$D$25</xm:f>
          </x14:formula1>
          <xm:sqref>G3:G1502 AF4:AH4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501"/>
  <sheetViews>
    <sheetView workbookViewId="0">
      <selection activeCell="AF5" sqref="AF5"/>
    </sheetView>
  </sheetViews>
  <sheetFormatPr defaultColWidth="9.1796875" defaultRowHeight="14.5" x14ac:dyDescent="0.35"/>
  <cols>
    <col min="1" max="1" width="8.1796875" style="2" customWidth="1"/>
    <col min="2" max="2" width="6.81640625" style="15" customWidth="1"/>
    <col min="3" max="3" width="31" style="42" customWidth="1"/>
    <col min="4" max="4" width="27.54296875" style="42" customWidth="1"/>
    <col min="5" max="5" width="15.81640625" style="42" customWidth="1"/>
    <col min="6" max="6" width="29.1796875" style="43" customWidth="1"/>
    <col min="7" max="7" width="6.81640625" style="41" hidden="1" customWidth="1"/>
    <col min="8" max="8" width="9.1796875" style="2" hidden="1" customWidth="1"/>
    <col min="9" max="9" width="12.54296875" style="2" hidden="1" customWidth="1"/>
    <col min="10" max="10" width="13.26953125" style="2" hidden="1" customWidth="1"/>
    <col min="11" max="13" width="9.1796875" style="2" hidden="1" customWidth="1"/>
    <col min="14" max="14" width="27.81640625" style="2" hidden="1" customWidth="1"/>
    <col min="15" max="16384" width="9.1796875" style="2"/>
  </cols>
  <sheetData>
    <row r="1" spans="1:14" x14ac:dyDescent="0.35">
      <c r="A1" s="37" t="s">
        <v>134</v>
      </c>
      <c r="B1" s="38" t="s">
        <v>312</v>
      </c>
      <c r="C1" s="4" t="s">
        <v>338</v>
      </c>
      <c r="D1" s="4" t="s">
        <v>337</v>
      </c>
      <c r="E1" s="4" t="s">
        <v>15</v>
      </c>
      <c r="F1" s="4" t="s">
        <v>18</v>
      </c>
      <c r="G1" s="39" t="str">
        <f>IF(B1="IV","24",IF(B1="V","23",0))</f>
        <v>24</v>
      </c>
      <c r="H1" s="15" t="s">
        <v>54</v>
      </c>
      <c r="I1" s="15" t="s">
        <v>53</v>
      </c>
      <c r="J1" s="2" t="s">
        <v>52</v>
      </c>
      <c r="K1" s="2" t="s">
        <v>0</v>
      </c>
      <c r="L1" s="2" t="s">
        <v>13</v>
      </c>
      <c r="M1" s="2" t="s">
        <v>15</v>
      </c>
      <c r="N1" s="2" t="s">
        <v>18</v>
      </c>
    </row>
    <row r="2" spans="1:14" x14ac:dyDescent="0.35">
      <c r="A2" s="21" t="str">
        <f>IF(VLOOKUP(B2,IV!$A$3:$A$1002,1,0)=B2,"")</f>
        <v/>
      </c>
      <c r="B2" s="21">
        <f>COUNTBLANK($G$2:G2)</f>
        <v>1</v>
      </c>
      <c r="H2" s="2">
        <f t="shared" ref="H2:H65" si="0">B2</f>
        <v>1</v>
      </c>
      <c r="I2" s="15" t="str">
        <f>CONCATENATE(IF(LEN(H2)=1,"00",IF(LEN(H2)=2,"0","")),H2)</f>
        <v>001</v>
      </c>
      <c r="J2" s="2" t="str">
        <f>CONCATENATE("P",$G$1,"-",$A$1,"-",'Grade 4'!I2)</f>
        <v>P24-0000-001</v>
      </c>
      <c r="K2" s="2" t="str">
        <f>PROPER(TRIM(C2))</f>
        <v/>
      </c>
      <c r="L2" s="2" t="str">
        <f>PROPER(TRIM(D2))</f>
        <v/>
      </c>
      <c r="M2" s="2">
        <f>E2</f>
        <v>0</v>
      </c>
      <c r="N2" s="40">
        <f>F2</f>
        <v>0</v>
      </c>
    </row>
    <row r="3" spans="1:14" x14ac:dyDescent="0.35">
      <c r="A3" s="21" t="str">
        <f>IF(VLOOKUP(B3,IV!$A$3:$A$1002,1,0)=B3,"")</f>
        <v/>
      </c>
      <c r="B3" s="21">
        <f>COUNTBLANK($G$2:G3)</f>
        <v>2</v>
      </c>
      <c r="H3" s="2">
        <f t="shared" si="0"/>
        <v>2</v>
      </c>
      <c r="I3" s="15" t="str">
        <f t="shared" ref="I3:I66" si="1">CONCATENATE(IF(LEN(H3)=1,"00",IF(LEN(H3)=2,"0","")),H3)</f>
        <v>002</v>
      </c>
      <c r="J3" s="2" t="str">
        <f>CONCATENATE("P",$G$1,"-",$A$1,"-",'Grade 4'!I3)</f>
        <v>P24-0000-002</v>
      </c>
      <c r="K3" s="2" t="str">
        <f t="shared" ref="K3:L66" si="2">PROPER(TRIM(C3))</f>
        <v/>
      </c>
      <c r="L3" s="2" t="str">
        <f t="shared" si="2"/>
        <v/>
      </c>
      <c r="M3" s="2">
        <f t="shared" ref="M3:N66" si="3">E3</f>
        <v>0</v>
      </c>
      <c r="N3" s="40">
        <f>F3</f>
        <v>0</v>
      </c>
    </row>
    <row r="4" spans="1:14" x14ac:dyDescent="0.35">
      <c r="A4" s="21" t="str">
        <f>IF(VLOOKUP(B4,IV!$A$3:$A$1002,1,0)=B4,"")</f>
        <v/>
      </c>
      <c r="B4" s="21">
        <f>COUNTBLANK($G$2:G4)</f>
        <v>3</v>
      </c>
      <c r="H4" s="2">
        <f t="shared" si="0"/>
        <v>3</v>
      </c>
      <c r="I4" s="15" t="str">
        <f t="shared" si="1"/>
        <v>003</v>
      </c>
      <c r="J4" s="2" t="str">
        <f>CONCATENATE("P",$G$1,"-",$A$1,"-",'Grade 4'!I4)</f>
        <v>P24-0000-003</v>
      </c>
      <c r="K4" s="2" t="str">
        <f t="shared" si="2"/>
        <v/>
      </c>
      <c r="L4" s="2" t="str">
        <f t="shared" si="2"/>
        <v/>
      </c>
      <c r="M4" s="2">
        <f t="shared" si="3"/>
        <v>0</v>
      </c>
      <c r="N4" s="40">
        <f t="shared" si="3"/>
        <v>0</v>
      </c>
    </row>
    <row r="5" spans="1:14" x14ac:dyDescent="0.35">
      <c r="A5" s="21" t="str">
        <f>IF(VLOOKUP(B5,IV!$A$3:$A$1002,1,0)=B5,"")</f>
        <v/>
      </c>
      <c r="B5" s="21">
        <f>COUNTBLANK($G$2:G5)</f>
        <v>4</v>
      </c>
      <c r="H5" s="2">
        <f t="shared" si="0"/>
        <v>4</v>
      </c>
      <c r="I5" s="15" t="str">
        <f t="shared" si="1"/>
        <v>004</v>
      </c>
      <c r="J5" s="2" t="str">
        <f>CONCATENATE("P",$G$1,"-",$A$1,"-",'Grade 4'!I5)</f>
        <v>P24-0000-004</v>
      </c>
      <c r="K5" s="2" t="str">
        <f t="shared" si="2"/>
        <v/>
      </c>
      <c r="L5" s="2" t="str">
        <f t="shared" si="2"/>
        <v/>
      </c>
      <c r="M5" s="2">
        <f t="shared" si="3"/>
        <v>0</v>
      </c>
      <c r="N5" s="40">
        <f t="shared" si="3"/>
        <v>0</v>
      </c>
    </row>
    <row r="6" spans="1:14" x14ac:dyDescent="0.35">
      <c r="A6" s="21" t="str">
        <f>IF(VLOOKUP(B6,IV!$A$3:$A$1002,1,0)=B6,"")</f>
        <v/>
      </c>
      <c r="B6" s="21">
        <f>COUNTBLANK($G$2:G6)</f>
        <v>5</v>
      </c>
      <c r="H6" s="2">
        <f t="shared" si="0"/>
        <v>5</v>
      </c>
      <c r="I6" s="15" t="str">
        <f t="shared" si="1"/>
        <v>005</v>
      </c>
      <c r="J6" s="2" t="str">
        <f>CONCATENATE("P",$G$1,"-",$A$1,"-",'Grade 4'!I6)</f>
        <v>P24-0000-005</v>
      </c>
      <c r="K6" s="2" t="str">
        <f t="shared" si="2"/>
        <v/>
      </c>
      <c r="L6" s="2" t="str">
        <f t="shared" si="2"/>
        <v/>
      </c>
      <c r="M6" s="2">
        <f t="shared" si="3"/>
        <v>0</v>
      </c>
      <c r="N6" s="40">
        <f t="shared" si="3"/>
        <v>0</v>
      </c>
    </row>
    <row r="7" spans="1:14" x14ac:dyDescent="0.35">
      <c r="A7" s="21" t="str">
        <f>IF(VLOOKUP(B7,IV!$A$3:$A$1002,1,0)=B7,"")</f>
        <v/>
      </c>
      <c r="B7" s="21">
        <f>COUNTBLANK($G$2:G7)</f>
        <v>6</v>
      </c>
      <c r="H7" s="2">
        <f t="shared" si="0"/>
        <v>6</v>
      </c>
      <c r="I7" s="15" t="str">
        <f t="shared" si="1"/>
        <v>006</v>
      </c>
      <c r="J7" s="2" t="str">
        <f>CONCATENATE("P",$G$1,"-",$A$1,"-",'Grade 4'!I7)</f>
        <v>P24-0000-006</v>
      </c>
      <c r="K7" s="2" t="str">
        <f t="shared" si="2"/>
        <v/>
      </c>
      <c r="L7" s="2" t="str">
        <f t="shared" si="2"/>
        <v/>
      </c>
      <c r="M7" s="2">
        <f t="shared" si="3"/>
        <v>0</v>
      </c>
      <c r="N7" s="40">
        <f t="shared" si="3"/>
        <v>0</v>
      </c>
    </row>
    <row r="8" spans="1:14" x14ac:dyDescent="0.35">
      <c r="A8" s="21" t="str">
        <f>IF(VLOOKUP(B8,IV!$A$3:$A$1002,1,0)=B8,"")</f>
        <v/>
      </c>
      <c r="B8" s="21">
        <f>COUNTBLANK($G$2:G8)</f>
        <v>7</v>
      </c>
      <c r="H8" s="2">
        <f t="shared" si="0"/>
        <v>7</v>
      </c>
      <c r="I8" s="15" t="str">
        <f t="shared" si="1"/>
        <v>007</v>
      </c>
      <c r="J8" s="2" t="str">
        <f>CONCATENATE("P",$G$1,"-",$A$1,"-",'Grade 4'!I8)</f>
        <v>P24-0000-007</v>
      </c>
      <c r="K8" s="2" t="str">
        <f t="shared" si="2"/>
        <v/>
      </c>
      <c r="L8" s="2" t="str">
        <f t="shared" si="2"/>
        <v/>
      </c>
      <c r="M8" s="2">
        <f t="shared" si="3"/>
        <v>0</v>
      </c>
      <c r="N8" s="40">
        <f t="shared" si="3"/>
        <v>0</v>
      </c>
    </row>
    <row r="9" spans="1:14" x14ac:dyDescent="0.35">
      <c r="A9" s="21" t="str">
        <f>IF(VLOOKUP(B9,IV!$A$3:$A$1002,1,0)=B9,"")</f>
        <v/>
      </c>
      <c r="B9" s="21">
        <f>COUNTBLANK($G$2:G9)</f>
        <v>8</v>
      </c>
      <c r="H9" s="2">
        <f t="shared" si="0"/>
        <v>8</v>
      </c>
      <c r="I9" s="15" t="str">
        <f t="shared" si="1"/>
        <v>008</v>
      </c>
      <c r="J9" s="2" t="str">
        <f>CONCATENATE("P",$G$1,"-",$A$1,"-",'Grade 4'!I9)</f>
        <v>P24-0000-008</v>
      </c>
      <c r="K9" s="2" t="str">
        <f t="shared" si="2"/>
        <v/>
      </c>
      <c r="L9" s="2" t="str">
        <f t="shared" si="2"/>
        <v/>
      </c>
      <c r="M9" s="2">
        <f t="shared" si="3"/>
        <v>0</v>
      </c>
      <c r="N9" s="40">
        <f t="shared" si="3"/>
        <v>0</v>
      </c>
    </row>
    <row r="10" spans="1:14" x14ac:dyDescent="0.35">
      <c r="A10" s="21" t="str">
        <f>IF(VLOOKUP(B10,IV!$A$3:$A$1002,1,0)=B10,"")</f>
        <v/>
      </c>
      <c r="B10" s="21">
        <f>COUNTBLANK($G$2:G10)</f>
        <v>9</v>
      </c>
      <c r="H10" s="2">
        <f t="shared" si="0"/>
        <v>9</v>
      </c>
      <c r="I10" s="15" t="str">
        <f t="shared" si="1"/>
        <v>009</v>
      </c>
      <c r="J10" s="2" t="str">
        <f>CONCATENATE("P",$G$1,"-",$A$1,"-",'Grade 4'!I10)</f>
        <v>P24-0000-009</v>
      </c>
      <c r="K10" s="2" t="str">
        <f t="shared" si="2"/>
        <v/>
      </c>
      <c r="L10" s="2" t="str">
        <f t="shared" si="2"/>
        <v/>
      </c>
      <c r="M10" s="2">
        <f t="shared" si="3"/>
        <v>0</v>
      </c>
      <c r="N10" s="40">
        <f t="shared" si="3"/>
        <v>0</v>
      </c>
    </row>
    <row r="11" spans="1:14" x14ac:dyDescent="0.35">
      <c r="A11" s="21" t="str">
        <f>IF(VLOOKUP(B11,IV!$A$3:$A$1002,1,0)=B11,"")</f>
        <v/>
      </c>
      <c r="B11" s="21">
        <f>COUNTBLANK($G$2:G11)</f>
        <v>10</v>
      </c>
      <c r="H11" s="2">
        <f t="shared" si="0"/>
        <v>10</v>
      </c>
      <c r="I11" s="15" t="str">
        <f t="shared" si="1"/>
        <v>010</v>
      </c>
      <c r="J11" s="2" t="str">
        <f>CONCATENATE("P",$G$1,"-",$A$1,"-",'Grade 4'!I11)</f>
        <v>P24-0000-010</v>
      </c>
      <c r="K11" s="2" t="str">
        <f t="shared" si="2"/>
        <v/>
      </c>
      <c r="L11" s="2" t="str">
        <f t="shared" si="2"/>
        <v/>
      </c>
      <c r="M11" s="2">
        <f t="shared" si="3"/>
        <v>0</v>
      </c>
      <c r="N11" s="40">
        <f t="shared" si="3"/>
        <v>0</v>
      </c>
    </row>
    <row r="12" spans="1:14" x14ac:dyDescent="0.35">
      <c r="A12" s="21" t="str">
        <f>IF(VLOOKUP(B12,IV!$A$3:$A$1002,1,0)=B12,"")</f>
        <v/>
      </c>
      <c r="B12" s="21">
        <f>COUNTBLANK($G$2:G12)</f>
        <v>11</v>
      </c>
      <c r="H12" s="2">
        <f t="shared" si="0"/>
        <v>11</v>
      </c>
      <c r="I12" s="15" t="str">
        <f t="shared" si="1"/>
        <v>011</v>
      </c>
      <c r="J12" s="2" t="str">
        <f>CONCATENATE("P",$G$1,"-",$A$1,"-",'Grade 4'!I12)</f>
        <v>P24-0000-011</v>
      </c>
      <c r="K12" s="2" t="str">
        <f t="shared" si="2"/>
        <v/>
      </c>
      <c r="L12" s="2" t="str">
        <f t="shared" si="2"/>
        <v/>
      </c>
      <c r="M12" s="2">
        <f t="shared" si="3"/>
        <v>0</v>
      </c>
      <c r="N12" s="40">
        <f t="shared" si="3"/>
        <v>0</v>
      </c>
    </row>
    <row r="13" spans="1:14" x14ac:dyDescent="0.35">
      <c r="A13" s="21" t="str">
        <f>IF(VLOOKUP(B13,IV!$A$3:$A$1002,1,0)=B13,"")</f>
        <v/>
      </c>
      <c r="B13" s="21">
        <f>COUNTBLANK($G$2:G13)</f>
        <v>12</v>
      </c>
      <c r="H13" s="2">
        <f t="shared" si="0"/>
        <v>12</v>
      </c>
      <c r="I13" s="15" t="str">
        <f t="shared" si="1"/>
        <v>012</v>
      </c>
      <c r="J13" s="2" t="str">
        <f>CONCATENATE("P",$G$1,"-",$A$1,"-",'Grade 4'!I13)</f>
        <v>P24-0000-012</v>
      </c>
      <c r="K13" s="2" t="str">
        <f t="shared" si="2"/>
        <v/>
      </c>
      <c r="L13" s="2" t="str">
        <f t="shared" si="2"/>
        <v/>
      </c>
      <c r="M13" s="2">
        <f t="shared" si="3"/>
        <v>0</v>
      </c>
      <c r="N13" s="40">
        <f t="shared" si="3"/>
        <v>0</v>
      </c>
    </row>
    <row r="14" spans="1:14" x14ac:dyDescent="0.35">
      <c r="A14" s="21" t="str">
        <f>IF(VLOOKUP(B14,IV!$A$3:$A$1002,1,0)=B14,"")</f>
        <v/>
      </c>
      <c r="B14" s="21">
        <f>COUNTBLANK($G$2:G14)</f>
        <v>13</v>
      </c>
      <c r="H14" s="2">
        <f t="shared" si="0"/>
        <v>13</v>
      </c>
      <c r="I14" s="15" t="str">
        <f t="shared" si="1"/>
        <v>013</v>
      </c>
      <c r="J14" s="2" t="str">
        <f>CONCATENATE("P",$G$1,"-",$A$1,"-",'Grade 4'!I14)</f>
        <v>P24-0000-013</v>
      </c>
      <c r="K14" s="2" t="str">
        <f t="shared" si="2"/>
        <v/>
      </c>
      <c r="L14" s="2" t="str">
        <f t="shared" si="2"/>
        <v/>
      </c>
      <c r="M14" s="2">
        <f t="shared" si="3"/>
        <v>0</v>
      </c>
      <c r="N14" s="40">
        <f t="shared" si="3"/>
        <v>0</v>
      </c>
    </row>
    <row r="15" spans="1:14" x14ac:dyDescent="0.35">
      <c r="A15" s="21" t="str">
        <f>IF(VLOOKUP(B15,IV!$A$3:$A$1002,1,0)=B15,"")</f>
        <v/>
      </c>
      <c r="B15" s="21">
        <f>COUNTBLANK($G$2:G15)</f>
        <v>14</v>
      </c>
      <c r="H15" s="2">
        <f t="shared" si="0"/>
        <v>14</v>
      </c>
      <c r="I15" s="15" t="str">
        <f t="shared" si="1"/>
        <v>014</v>
      </c>
      <c r="J15" s="2" t="str">
        <f>CONCATENATE("P",$G$1,"-",$A$1,"-",'Grade 4'!I15)</f>
        <v>P24-0000-014</v>
      </c>
      <c r="K15" s="2" t="str">
        <f t="shared" si="2"/>
        <v/>
      </c>
      <c r="L15" s="2" t="str">
        <f t="shared" si="2"/>
        <v/>
      </c>
      <c r="M15" s="2">
        <f t="shared" si="3"/>
        <v>0</v>
      </c>
      <c r="N15" s="40">
        <f t="shared" si="3"/>
        <v>0</v>
      </c>
    </row>
    <row r="16" spans="1:14" x14ac:dyDescent="0.35">
      <c r="A16" s="21" t="str">
        <f>IF(VLOOKUP(B16,IV!$A$3:$A$1002,1,0)=B16,"")</f>
        <v/>
      </c>
      <c r="B16" s="21">
        <f>COUNTBLANK($G$2:G16)</f>
        <v>15</v>
      </c>
      <c r="H16" s="2">
        <f t="shared" si="0"/>
        <v>15</v>
      </c>
      <c r="I16" s="15" t="str">
        <f t="shared" si="1"/>
        <v>015</v>
      </c>
      <c r="J16" s="2" t="str">
        <f>CONCATENATE("P",$G$1,"-",$A$1,"-",'Grade 4'!I16)</f>
        <v>P24-0000-015</v>
      </c>
      <c r="K16" s="2" t="str">
        <f t="shared" si="2"/>
        <v/>
      </c>
      <c r="L16" s="2" t="str">
        <f t="shared" si="2"/>
        <v/>
      </c>
      <c r="M16" s="2">
        <f t="shared" si="3"/>
        <v>0</v>
      </c>
      <c r="N16" s="40">
        <f t="shared" si="3"/>
        <v>0</v>
      </c>
    </row>
    <row r="17" spans="1:14" x14ac:dyDescent="0.35">
      <c r="A17" s="21" t="str">
        <f>IF(VLOOKUP(B17,IV!$A$3:$A$1002,1,0)=B17,"")</f>
        <v/>
      </c>
      <c r="B17" s="21">
        <f>COUNTBLANK($G$2:G17)</f>
        <v>16</v>
      </c>
      <c r="H17" s="2">
        <f t="shared" si="0"/>
        <v>16</v>
      </c>
      <c r="I17" s="15" t="str">
        <f t="shared" si="1"/>
        <v>016</v>
      </c>
      <c r="J17" s="2" t="str">
        <f>CONCATENATE("P",$G$1,"-",$A$1,"-",'Grade 4'!I17)</f>
        <v>P24-0000-016</v>
      </c>
      <c r="K17" s="2" t="str">
        <f t="shared" si="2"/>
        <v/>
      </c>
      <c r="L17" s="2" t="str">
        <f t="shared" si="2"/>
        <v/>
      </c>
      <c r="M17" s="2">
        <f t="shared" si="3"/>
        <v>0</v>
      </c>
      <c r="N17" s="40">
        <f t="shared" si="3"/>
        <v>0</v>
      </c>
    </row>
    <row r="18" spans="1:14" x14ac:dyDescent="0.35">
      <c r="A18" s="21" t="str">
        <f>IF(VLOOKUP(B18,IV!$A$3:$A$1002,1,0)=B18,"")</f>
        <v/>
      </c>
      <c r="B18" s="21">
        <f>COUNTBLANK($G$2:G18)</f>
        <v>17</v>
      </c>
      <c r="H18" s="2">
        <f t="shared" si="0"/>
        <v>17</v>
      </c>
      <c r="I18" s="15" t="str">
        <f t="shared" si="1"/>
        <v>017</v>
      </c>
      <c r="J18" s="2" t="str">
        <f>CONCATENATE("P",$G$1,"-",$A$1,"-",'Grade 4'!I18)</f>
        <v>P24-0000-017</v>
      </c>
      <c r="K18" s="2" t="str">
        <f t="shared" si="2"/>
        <v/>
      </c>
      <c r="L18" s="2" t="str">
        <f t="shared" si="2"/>
        <v/>
      </c>
      <c r="M18" s="2">
        <f t="shared" si="3"/>
        <v>0</v>
      </c>
      <c r="N18" s="40">
        <f t="shared" si="3"/>
        <v>0</v>
      </c>
    </row>
    <row r="19" spans="1:14" x14ac:dyDescent="0.35">
      <c r="A19" s="21" t="str">
        <f>IF(VLOOKUP(B19,IV!$A$3:$A$1002,1,0)=B19,"")</f>
        <v/>
      </c>
      <c r="B19" s="21">
        <f>COUNTBLANK($G$2:G19)</f>
        <v>18</v>
      </c>
      <c r="H19" s="2">
        <f t="shared" si="0"/>
        <v>18</v>
      </c>
      <c r="I19" s="15" t="str">
        <f t="shared" si="1"/>
        <v>018</v>
      </c>
      <c r="J19" s="2" t="str">
        <f>CONCATENATE("P",$G$1,"-",$A$1,"-",'Grade 4'!I19)</f>
        <v>P24-0000-018</v>
      </c>
      <c r="K19" s="2" t="str">
        <f t="shared" si="2"/>
        <v/>
      </c>
      <c r="L19" s="2" t="str">
        <f t="shared" si="2"/>
        <v/>
      </c>
      <c r="M19" s="2">
        <f t="shared" si="3"/>
        <v>0</v>
      </c>
      <c r="N19" s="40">
        <f t="shared" si="3"/>
        <v>0</v>
      </c>
    </row>
    <row r="20" spans="1:14" x14ac:dyDescent="0.35">
      <c r="A20" s="21" t="str">
        <f>IF(VLOOKUP(B20,IV!$A$3:$A$1002,1,0)=B20,"")</f>
        <v/>
      </c>
      <c r="B20" s="21">
        <f>COUNTBLANK($G$2:G20)</f>
        <v>19</v>
      </c>
      <c r="H20" s="2">
        <f t="shared" si="0"/>
        <v>19</v>
      </c>
      <c r="I20" s="15" t="str">
        <f t="shared" si="1"/>
        <v>019</v>
      </c>
      <c r="J20" s="2" t="str">
        <f>CONCATENATE("P",$G$1,"-",$A$1,"-",'Grade 4'!I20)</f>
        <v>P24-0000-019</v>
      </c>
      <c r="K20" s="2" t="str">
        <f t="shared" si="2"/>
        <v/>
      </c>
      <c r="L20" s="2" t="str">
        <f t="shared" si="2"/>
        <v/>
      </c>
      <c r="M20" s="2">
        <f t="shared" si="3"/>
        <v>0</v>
      </c>
      <c r="N20" s="40">
        <f t="shared" si="3"/>
        <v>0</v>
      </c>
    </row>
    <row r="21" spans="1:14" x14ac:dyDescent="0.35">
      <c r="A21" s="21" t="str">
        <f>IF(VLOOKUP(B21,IV!$A$3:$A$1002,1,0)=B21,"")</f>
        <v/>
      </c>
      <c r="B21" s="21">
        <f>COUNTBLANK($G$2:G21)</f>
        <v>20</v>
      </c>
      <c r="H21" s="2">
        <f t="shared" si="0"/>
        <v>20</v>
      </c>
      <c r="I21" s="15" t="str">
        <f t="shared" si="1"/>
        <v>020</v>
      </c>
      <c r="J21" s="2" t="str">
        <f>CONCATENATE("P",$G$1,"-",$A$1,"-",'Grade 4'!I21)</f>
        <v>P24-0000-020</v>
      </c>
      <c r="K21" s="2" t="str">
        <f t="shared" si="2"/>
        <v/>
      </c>
      <c r="L21" s="2" t="str">
        <f t="shared" si="2"/>
        <v/>
      </c>
      <c r="M21" s="2">
        <f t="shared" si="3"/>
        <v>0</v>
      </c>
      <c r="N21" s="40">
        <f t="shared" si="3"/>
        <v>0</v>
      </c>
    </row>
    <row r="22" spans="1:14" x14ac:dyDescent="0.35">
      <c r="A22" s="21" t="str">
        <f>IF(VLOOKUP(B22,IV!$A$3:$A$1002,1,0)=B22,"")</f>
        <v/>
      </c>
      <c r="B22" s="21">
        <f>COUNTBLANK($G$2:G22)</f>
        <v>21</v>
      </c>
      <c r="H22" s="2">
        <f t="shared" si="0"/>
        <v>21</v>
      </c>
      <c r="I22" s="15" t="str">
        <f t="shared" si="1"/>
        <v>021</v>
      </c>
      <c r="J22" s="2" t="str">
        <f>CONCATENATE("P",$G$1,"-",$A$1,"-",'Grade 4'!I22)</f>
        <v>P24-0000-021</v>
      </c>
      <c r="K22" s="2" t="str">
        <f t="shared" si="2"/>
        <v/>
      </c>
      <c r="L22" s="2" t="str">
        <f t="shared" si="2"/>
        <v/>
      </c>
      <c r="M22" s="2">
        <f t="shared" si="3"/>
        <v>0</v>
      </c>
      <c r="N22" s="40">
        <f t="shared" si="3"/>
        <v>0</v>
      </c>
    </row>
    <row r="23" spans="1:14" x14ac:dyDescent="0.35">
      <c r="A23" s="21" t="str">
        <f>IF(VLOOKUP(B23,IV!$A$3:$A$1002,1,0)=B23,"")</f>
        <v/>
      </c>
      <c r="B23" s="21">
        <f>COUNTBLANK($G$2:G23)</f>
        <v>22</v>
      </c>
      <c r="H23" s="2">
        <f t="shared" si="0"/>
        <v>22</v>
      </c>
      <c r="I23" s="15" t="str">
        <f t="shared" si="1"/>
        <v>022</v>
      </c>
      <c r="J23" s="2" t="str">
        <f>CONCATENATE("P",$G$1,"-",$A$1,"-",'Grade 4'!I23)</f>
        <v>P24-0000-022</v>
      </c>
      <c r="K23" s="2" t="str">
        <f t="shared" si="2"/>
        <v/>
      </c>
      <c r="L23" s="2" t="str">
        <f t="shared" si="2"/>
        <v/>
      </c>
      <c r="M23" s="2">
        <f t="shared" si="3"/>
        <v>0</v>
      </c>
      <c r="N23" s="40">
        <f t="shared" si="3"/>
        <v>0</v>
      </c>
    </row>
    <row r="24" spans="1:14" x14ac:dyDescent="0.35">
      <c r="A24" s="21" t="str">
        <f>IF(VLOOKUP(B24,IV!$A$3:$A$1002,1,0)=B24,"")</f>
        <v/>
      </c>
      <c r="B24" s="21">
        <f>COUNTBLANK($G$2:G24)</f>
        <v>23</v>
      </c>
      <c r="H24" s="2">
        <f t="shared" si="0"/>
        <v>23</v>
      </c>
      <c r="I24" s="15" t="str">
        <f t="shared" si="1"/>
        <v>023</v>
      </c>
      <c r="J24" s="2" t="str">
        <f>CONCATENATE("P",$G$1,"-",$A$1,"-",'Grade 4'!I24)</f>
        <v>P24-0000-023</v>
      </c>
      <c r="K24" s="2" t="str">
        <f t="shared" si="2"/>
        <v/>
      </c>
      <c r="L24" s="2" t="str">
        <f t="shared" si="2"/>
        <v/>
      </c>
      <c r="M24" s="2">
        <f t="shared" si="3"/>
        <v>0</v>
      </c>
      <c r="N24" s="40">
        <f t="shared" si="3"/>
        <v>0</v>
      </c>
    </row>
    <row r="25" spans="1:14" x14ac:dyDescent="0.35">
      <c r="A25" s="21" t="str">
        <f>IF(VLOOKUP(B25,IV!$A$3:$A$1002,1,0)=B25,"")</f>
        <v/>
      </c>
      <c r="B25" s="21">
        <f>COUNTBLANK($G$2:G25)</f>
        <v>24</v>
      </c>
      <c r="H25" s="2">
        <f t="shared" si="0"/>
        <v>24</v>
      </c>
      <c r="I25" s="15" t="str">
        <f t="shared" si="1"/>
        <v>024</v>
      </c>
      <c r="J25" s="2" t="str">
        <f>CONCATENATE("P",$G$1,"-",$A$1,"-",'Grade 4'!I25)</f>
        <v>P24-0000-024</v>
      </c>
      <c r="K25" s="2" t="str">
        <f t="shared" si="2"/>
        <v/>
      </c>
      <c r="L25" s="2" t="str">
        <f t="shared" si="2"/>
        <v/>
      </c>
      <c r="M25" s="2">
        <f t="shared" si="3"/>
        <v>0</v>
      </c>
      <c r="N25" s="40">
        <f t="shared" si="3"/>
        <v>0</v>
      </c>
    </row>
    <row r="26" spans="1:14" x14ac:dyDescent="0.35">
      <c r="A26" s="21" t="str">
        <f>IF(VLOOKUP(B26,IV!$A$3:$A$1002,1,0)=B26,"")</f>
        <v/>
      </c>
      <c r="B26" s="21">
        <f>COUNTBLANK($G$2:G26)</f>
        <v>25</v>
      </c>
      <c r="H26" s="2">
        <f t="shared" si="0"/>
        <v>25</v>
      </c>
      <c r="I26" s="15" t="str">
        <f t="shared" si="1"/>
        <v>025</v>
      </c>
      <c r="J26" s="2" t="str">
        <f>CONCATENATE("P",$G$1,"-",$A$1,"-",'Grade 4'!I26)</f>
        <v>P24-0000-025</v>
      </c>
      <c r="K26" s="2" t="str">
        <f t="shared" si="2"/>
        <v/>
      </c>
      <c r="L26" s="2" t="str">
        <f t="shared" si="2"/>
        <v/>
      </c>
      <c r="M26" s="2">
        <f t="shared" si="3"/>
        <v>0</v>
      </c>
      <c r="N26" s="40">
        <f t="shared" si="3"/>
        <v>0</v>
      </c>
    </row>
    <row r="27" spans="1:14" x14ac:dyDescent="0.35">
      <c r="A27" s="21" t="str">
        <f>IF(VLOOKUP(B27,IV!$A$3:$A$1002,1,0)=B27,"")</f>
        <v/>
      </c>
      <c r="B27" s="21">
        <f>COUNTBLANK($G$2:G27)</f>
        <v>26</v>
      </c>
      <c r="H27" s="2">
        <f t="shared" si="0"/>
        <v>26</v>
      </c>
      <c r="I27" s="15" t="str">
        <f t="shared" si="1"/>
        <v>026</v>
      </c>
      <c r="J27" s="2" t="str">
        <f>CONCATENATE("P",$G$1,"-",$A$1,"-",'Grade 4'!I27)</f>
        <v>P24-0000-026</v>
      </c>
      <c r="K27" s="2" t="str">
        <f t="shared" si="2"/>
        <v/>
      </c>
      <c r="L27" s="2" t="str">
        <f t="shared" si="2"/>
        <v/>
      </c>
      <c r="M27" s="2">
        <f t="shared" si="3"/>
        <v>0</v>
      </c>
      <c r="N27" s="40">
        <f t="shared" si="3"/>
        <v>0</v>
      </c>
    </row>
    <row r="28" spans="1:14" x14ac:dyDescent="0.35">
      <c r="A28" s="21" t="str">
        <f>IF(VLOOKUP(B28,IV!$A$3:$A$1002,1,0)=B28,"")</f>
        <v/>
      </c>
      <c r="B28" s="21">
        <f>COUNTBLANK($G$2:G28)</f>
        <v>27</v>
      </c>
      <c r="H28" s="2">
        <f t="shared" si="0"/>
        <v>27</v>
      </c>
      <c r="I28" s="15" t="str">
        <f t="shared" si="1"/>
        <v>027</v>
      </c>
      <c r="J28" s="2" t="str">
        <f>CONCATENATE("P",$G$1,"-",$A$1,"-",'Grade 4'!I28)</f>
        <v>P24-0000-027</v>
      </c>
      <c r="K28" s="2" t="str">
        <f t="shared" si="2"/>
        <v/>
      </c>
      <c r="L28" s="2" t="str">
        <f t="shared" si="2"/>
        <v/>
      </c>
      <c r="M28" s="2">
        <f t="shared" si="3"/>
        <v>0</v>
      </c>
      <c r="N28" s="40">
        <f t="shared" si="3"/>
        <v>0</v>
      </c>
    </row>
    <row r="29" spans="1:14" x14ac:dyDescent="0.35">
      <c r="A29" s="21" t="str">
        <f>IF(VLOOKUP(B29,IV!$A$3:$A$1002,1,0)=B29,"")</f>
        <v/>
      </c>
      <c r="B29" s="21">
        <f>COUNTBLANK($G$2:G29)</f>
        <v>28</v>
      </c>
      <c r="H29" s="2">
        <f t="shared" si="0"/>
        <v>28</v>
      </c>
      <c r="I29" s="15" t="str">
        <f t="shared" si="1"/>
        <v>028</v>
      </c>
      <c r="J29" s="2" t="str">
        <f>CONCATENATE("P",$G$1,"-",$A$1,"-",'Grade 4'!I29)</f>
        <v>P24-0000-028</v>
      </c>
      <c r="K29" s="2" t="str">
        <f t="shared" si="2"/>
        <v/>
      </c>
      <c r="L29" s="2" t="str">
        <f t="shared" si="2"/>
        <v/>
      </c>
      <c r="M29" s="2">
        <f t="shared" si="3"/>
        <v>0</v>
      </c>
      <c r="N29" s="40">
        <f t="shared" si="3"/>
        <v>0</v>
      </c>
    </row>
    <row r="30" spans="1:14" x14ac:dyDescent="0.35">
      <c r="A30" s="21" t="str">
        <f>IF(VLOOKUP(B30,IV!$A$3:$A$1002,1,0)=B30,"")</f>
        <v/>
      </c>
      <c r="B30" s="21">
        <f>COUNTBLANK($G$2:G30)</f>
        <v>29</v>
      </c>
      <c r="H30" s="2">
        <f t="shared" si="0"/>
        <v>29</v>
      </c>
      <c r="I30" s="15" t="str">
        <f t="shared" si="1"/>
        <v>029</v>
      </c>
      <c r="J30" s="2" t="str">
        <f>CONCATENATE("P",$G$1,"-",$A$1,"-",'Grade 4'!I30)</f>
        <v>P24-0000-029</v>
      </c>
      <c r="K30" s="2" t="str">
        <f t="shared" si="2"/>
        <v/>
      </c>
      <c r="L30" s="2" t="str">
        <f t="shared" si="2"/>
        <v/>
      </c>
      <c r="M30" s="2">
        <f t="shared" si="3"/>
        <v>0</v>
      </c>
      <c r="N30" s="40">
        <f t="shared" si="3"/>
        <v>0</v>
      </c>
    </row>
    <row r="31" spans="1:14" x14ac:dyDescent="0.35">
      <c r="A31" s="21" t="str">
        <f>IF(VLOOKUP(B31,IV!$A$3:$A$1002,1,0)=B31,"")</f>
        <v/>
      </c>
      <c r="B31" s="21">
        <f>COUNTBLANK($G$2:G31)</f>
        <v>30</v>
      </c>
      <c r="H31" s="2">
        <f t="shared" si="0"/>
        <v>30</v>
      </c>
      <c r="I31" s="15" t="str">
        <f t="shared" si="1"/>
        <v>030</v>
      </c>
      <c r="J31" s="2" t="str">
        <f>CONCATENATE("P",$G$1,"-",$A$1,"-",'Grade 4'!I31)</f>
        <v>P24-0000-030</v>
      </c>
      <c r="K31" s="2" t="str">
        <f t="shared" si="2"/>
        <v/>
      </c>
      <c r="L31" s="2" t="str">
        <f t="shared" si="2"/>
        <v/>
      </c>
      <c r="M31" s="2">
        <f t="shared" si="3"/>
        <v>0</v>
      </c>
      <c r="N31" s="40">
        <f t="shared" si="3"/>
        <v>0</v>
      </c>
    </row>
    <row r="32" spans="1:14" x14ac:dyDescent="0.35">
      <c r="A32" s="21" t="str">
        <f>IF(VLOOKUP(B32,IV!$A$3:$A$1002,1,0)=B32,"")</f>
        <v/>
      </c>
      <c r="B32" s="21">
        <f>COUNTBLANK($G$2:G32)</f>
        <v>31</v>
      </c>
      <c r="H32" s="2">
        <f t="shared" si="0"/>
        <v>31</v>
      </c>
      <c r="I32" s="15" t="str">
        <f t="shared" si="1"/>
        <v>031</v>
      </c>
      <c r="J32" s="2" t="str">
        <f>CONCATENATE("P",$G$1,"-",$A$1,"-",'Grade 4'!I32)</f>
        <v>P24-0000-031</v>
      </c>
      <c r="K32" s="2" t="str">
        <f t="shared" si="2"/>
        <v/>
      </c>
      <c r="L32" s="2" t="str">
        <f t="shared" si="2"/>
        <v/>
      </c>
      <c r="M32" s="2">
        <f t="shared" si="3"/>
        <v>0</v>
      </c>
      <c r="N32" s="40">
        <f t="shared" si="3"/>
        <v>0</v>
      </c>
    </row>
    <row r="33" spans="1:14" x14ac:dyDescent="0.35">
      <c r="A33" s="21" t="str">
        <f>IF(VLOOKUP(B33,IV!$A$3:$A$1002,1,0)=B33,"")</f>
        <v/>
      </c>
      <c r="B33" s="21">
        <f>COUNTBLANK($G$2:G33)</f>
        <v>32</v>
      </c>
      <c r="H33" s="2">
        <f t="shared" si="0"/>
        <v>32</v>
      </c>
      <c r="I33" s="15" t="str">
        <f t="shared" si="1"/>
        <v>032</v>
      </c>
      <c r="J33" s="2" t="str">
        <f>CONCATENATE("P",$G$1,"-",$A$1,"-",'Grade 4'!I33)</f>
        <v>P24-0000-032</v>
      </c>
      <c r="K33" s="2" t="str">
        <f t="shared" si="2"/>
        <v/>
      </c>
      <c r="L33" s="2" t="str">
        <f t="shared" si="2"/>
        <v/>
      </c>
      <c r="M33" s="2">
        <f t="shared" si="3"/>
        <v>0</v>
      </c>
      <c r="N33" s="40">
        <f t="shared" si="3"/>
        <v>0</v>
      </c>
    </row>
    <row r="34" spans="1:14" x14ac:dyDescent="0.35">
      <c r="A34" s="21" t="str">
        <f>IF(VLOOKUP(B34,IV!$A$3:$A$1002,1,0)=B34,"")</f>
        <v/>
      </c>
      <c r="B34" s="21">
        <f>COUNTBLANK($G$2:G34)</f>
        <v>33</v>
      </c>
      <c r="H34" s="2">
        <f t="shared" si="0"/>
        <v>33</v>
      </c>
      <c r="I34" s="15" t="str">
        <f t="shared" si="1"/>
        <v>033</v>
      </c>
      <c r="J34" s="2" t="str">
        <f>CONCATENATE("P",$G$1,"-",$A$1,"-",'Grade 4'!I34)</f>
        <v>P24-0000-033</v>
      </c>
      <c r="K34" s="2" t="str">
        <f t="shared" si="2"/>
        <v/>
      </c>
      <c r="L34" s="2" t="str">
        <f t="shared" si="2"/>
        <v/>
      </c>
      <c r="M34" s="2">
        <f t="shared" si="3"/>
        <v>0</v>
      </c>
      <c r="N34" s="40">
        <f t="shared" si="3"/>
        <v>0</v>
      </c>
    </row>
    <row r="35" spans="1:14" x14ac:dyDescent="0.35">
      <c r="A35" s="21" t="str">
        <f>IF(VLOOKUP(B35,IV!$A$3:$A$1002,1,0)=B35,"")</f>
        <v/>
      </c>
      <c r="B35" s="21">
        <f>COUNTBLANK($G$2:G35)</f>
        <v>34</v>
      </c>
      <c r="H35" s="2">
        <f t="shared" si="0"/>
        <v>34</v>
      </c>
      <c r="I35" s="15" t="str">
        <f t="shared" si="1"/>
        <v>034</v>
      </c>
      <c r="J35" s="2" t="str">
        <f>CONCATENATE("P",$G$1,"-",$A$1,"-",'Grade 4'!I35)</f>
        <v>P24-0000-034</v>
      </c>
      <c r="K35" s="2" t="str">
        <f t="shared" si="2"/>
        <v/>
      </c>
      <c r="L35" s="2" t="str">
        <f t="shared" si="2"/>
        <v/>
      </c>
      <c r="M35" s="2">
        <f t="shared" si="3"/>
        <v>0</v>
      </c>
      <c r="N35" s="40">
        <f t="shared" si="3"/>
        <v>0</v>
      </c>
    </row>
    <row r="36" spans="1:14" x14ac:dyDescent="0.35">
      <c r="A36" s="21" t="str">
        <f>IF(VLOOKUP(B36,IV!$A$3:$A$1002,1,0)=B36,"")</f>
        <v/>
      </c>
      <c r="B36" s="21">
        <f>COUNTBLANK($G$2:G36)</f>
        <v>35</v>
      </c>
      <c r="H36" s="2">
        <f t="shared" si="0"/>
        <v>35</v>
      </c>
      <c r="I36" s="15" t="str">
        <f t="shared" si="1"/>
        <v>035</v>
      </c>
      <c r="J36" s="2" t="str">
        <f>CONCATENATE("P",$G$1,"-",$A$1,"-",'Grade 4'!I36)</f>
        <v>P24-0000-035</v>
      </c>
      <c r="K36" s="2" t="str">
        <f t="shared" si="2"/>
        <v/>
      </c>
      <c r="L36" s="2" t="str">
        <f t="shared" si="2"/>
        <v/>
      </c>
      <c r="M36" s="2">
        <f t="shared" si="3"/>
        <v>0</v>
      </c>
      <c r="N36" s="40">
        <f t="shared" si="3"/>
        <v>0</v>
      </c>
    </row>
    <row r="37" spans="1:14" x14ac:dyDescent="0.35">
      <c r="A37" s="21" t="str">
        <f>IF(VLOOKUP(B37,IV!$A$3:$A$1002,1,0)=B37,"")</f>
        <v/>
      </c>
      <c r="B37" s="21">
        <f>COUNTBLANK($G$2:G37)</f>
        <v>36</v>
      </c>
      <c r="H37" s="2">
        <f t="shared" si="0"/>
        <v>36</v>
      </c>
      <c r="I37" s="15" t="str">
        <f t="shared" si="1"/>
        <v>036</v>
      </c>
      <c r="J37" s="2" t="str">
        <f>CONCATENATE("P",$G$1,"-",$A$1,"-",'Grade 4'!I37)</f>
        <v>P24-0000-036</v>
      </c>
      <c r="K37" s="2" t="str">
        <f t="shared" si="2"/>
        <v/>
      </c>
      <c r="L37" s="2" t="str">
        <f t="shared" si="2"/>
        <v/>
      </c>
      <c r="M37" s="2">
        <f t="shared" si="3"/>
        <v>0</v>
      </c>
      <c r="N37" s="40">
        <f t="shared" si="3"/>
        <v>0</v>
      </c>
    </row>
    <row r="38" spans="1:14" x14ac:dyDescent="0.35">
      <c r="A38" s="21" t="str">
        <f>IF(VLOOKUP(B38,IV!$A$3:$A$1002,1,0)=B38,"")</f>
        <v/>
      </c>
      <c r="B38" s="21">
        <f>COUNTBLANK($G$2:G38)</f>
        <v>37</v>
      </c>
      <c r="H38" s="2">
        <f t="shared" si="0"/>
        <v>37</v>
      </c>
      <c r="I38" s="15" t="str">
        <f t="shared" si="1"/>
        <v>037</v>
      </c>
      <c r="J38" s="2" t="str">
        <f>CONCATENATE("P",$G$1,"-",$A$1,"-",'Grade 4'!I38)</f>
        <v>P24-0000-037</v>
      </c>
      <c r="K38" s="2" t="str">
        <f t="shared" si="2"/>
        <v/>
      </c>
      <c r="L38" s="2" t="str">
        <f t="shared" si="2"/>
        <v/>
      </c>
      <c r="M38" s="2">
        <f t="shared" si="3"/>
        <v>0</v>
      </c>
      <c r="N38" s="40">
        <f t="shared" si="3"/>
        <v>0</v>
      </c>
    </row>
    <row r="39" spans="1:14" x14ac:dyDescent="0.35">
      <c r="A39" s="21" t="str">
        <f>IF(VLOOKUP(B39,IV!$A$3:$A$1002,1,0)=B39,"")</f>
        <v/>
      </c>
      <c r="B39" s="21">
        <f>COUNTBLANK($G$2:G39)</f>
        <v>38</v>
      </c>
      <c r="H39" s="2">
        <f t="shared" si="0"/>
        <v>38</v>
      </c>
      <c r="I39" s="15" t="str">
        <f t="shared" si="1"/>
        <v>038</v>
      </c>
      <c r="J39" s="2" t="str">
        <f>CONCATENATE("P",$G$1,"-",$A$1,"-",'Grade 4'!I39)</f>
        <v>P24-0000-038</v>
      </c>
      <c r="K39" s="2" t="str">
        <f t="shared" si="2"/>
        <v/>
      </c>
      <c r="L39" s="2" t="str">
        <f t="shared" si="2"/>
        <v/>
      </c>
      <c r="M39" s="2">
        <f t="shared" si="3"/>
        <v>0</v>
      </c>
      <c r="N39" s="40">
        <f t="shared" si="3"/>
        <v>0</v>
      </c>
    </row>
    <row r="40" spans="1:14" x14ac:dyDescent="0.35">
      <c r="A40" s="21" t="str">
        <f>IF(VLOOKUP(B40,IV!$A$3:$A$1002,1,0)=B40,"")</f>
        <v/>
      </c>
      <c r="B40" s="21">
        <f>COUNTBLANK($G$2:G40)</f>
        <v>39</v>
      </c>
      <c r="H40" s="2">
        <f t="shared" si="0"/>
        <v>39</v>
      </c>
      <c r="I40" s="15" t="str">
        <f t="shared" si="1"/>
        <v>039</v>
      </c>
      <c r="J40" s="2" t="str">
        <f>CONCATENATE("P",$G$1,"-",$A$1,"-",'Grade 4'!I40)</f>
        <v>P24-0000-039</v>
      </c>
      <c r="K40" s="2" t="str">
        <f t="shared" si="2"/>
        <v/>
      </c>
      <c r="L40" s="2" t="str">
        <f t="shared" si="2"/>
        <v/>
      </c>
      <c r="M40" s="2">
        <f t="shared" si="3"/>
        <v>0</v>
      </c>
      <c r="N40" s="40">
        <f t="shared" si="3"/>
        <v>0</v>
      </c>
    </row>
    <row r="41" spans="1:14" x14ac:dyDescent="0.35">
      <c r="A41" s="21" t="str">
        <f>IF(VLOOKUP(B41,IV!$A$3:$A$1002,1,0)=B41,"")</f>
        <v/>
      </c>
      <c r="B41" s="21">
        <f>COUNTBLANK($G$2:G41)</f>
        <v>40</v>
      </c>
      <c r="H41" s="2">
        <f t="shared" si="0"/>
        <v>40</v>
      </c>
      <c r="I41" s="15" t="str">
        <f t="shared" si="1"/>
        <v>040</v>
      </c>
      <c r="J41" s="2" t="str">
        <f>CONCATENATE("P",$G$1,"-",$A$1,"-",'Grade 4'!I41)</f>
        <v>P24-0000-040</v>
      </c>
      <c r="K41" s="2" t="str">
        <f t="shared" si="2"/>
        <v/>
      </c>
      <c r="L41" s="2" t="str">
        <f t="shared" si="2"/>
        <v/>
      </c>
      <c r="M41" s="2">
        <f t="shared" si="3"/>
        <v>0</v>
      </c>
      <c r="N41" s="40">
        <f t="shared" si="3"/>
        <v>0</v>
      </c>
    </row>
    <row r="42" spans="1:14" x14ac:dyDescent="0.35">
      <c r="A42" s="21" t="str">
        <f>IF(VLOOKUP(B42,IV!$A$3:$A$1002,1,0)=B42,"")</f>
        <v/>
      </c>
      <c r="B42" s="21">
        <f>COUNTBLANK($G$2:G42)</f>
        <v>41</v>
      </c>
      <c r="H42" s="2">
        <f t="shared" si="0"/>
        <v>41</v>
      </c>
      <c r="I42" s="15" t="str">
        <f t="shared" si="1"/>
        <v>041</v>
      </c>
      <c r="J42" s="2" t="str">
        <f>CONCATENATE("P",$G$1,"-",$A$1,"-",'Grade 4'!I42)</f>
        <v>P24-0000-041</v>
      </c>
      <c r="K42" s="2" t="str">
        <f t="shared" si="2"/>
        <v/>
      </c>
      <c r="L42" s="2" t="str">
        <f t="shared" si="2"/>
        <v/>
      </c>
      <c r="M42" s="2">
        <f t="shared" si="3"/>
        <v>0</v>
      </c>
      <c r="N42" s="40">
        <f t="shared" si="3"/>
        <v>0</v>
      </c>
    </row>
    <row r="43" spans="1:14" x14ac:dyDescent="0.35">
      <c r="A43" s="21" t="str">
        <f>IF(VLOOKUP(B43,IV!$A$3:$A$1002,1,0)=B43,"")</f>
        <v/>
      </c>
      <c r="B43" s="21">
        <f>COUNTBLANK($G$2:G43)</f>
        <v>42</v>
      </c>
      <c r="H43" s="2">
        <f t="shared" si="0"/>
        <v>42</v>
      </c>
      <c r="I43" s="15" t="str">
        <f t="shared" si="1"/>
        <v>042</v>
      </c>
      <c r="J43" s="2" t="str">
        <f>CONCATENATE("P",$G$1,"-",$A$1,"-",'Grade 4'!I43)</f>
        <v>P24-0000-042</v>
      </c>
      <c r="K43" s="2" t="str">
        <f t="shared" si="2"/>
        <v/>
      </c>
      <c r="L43" s="2" t="str">
        <f t="shared" si="2"/>
        <v/>
      </c>
      <c r="M43" s="2">
        <f t="shared" si="3"/>
        <v>0</v>
      </c>
      <c r="N43" s="40">
        <f t="shared" si="3"/>
        <v>0</v>
      </c>
    </row>
    <row r="44" spans="1:14" x14ac:dyDescent="0.35">
      <c r="A44" s="21" t="str">
        <f>IF(VLOOKUP(B44,IV!$A$3:$A$1002,1,0)=B44,"")</f>
        <v/>
      </c>
      <c r="B44" s="21">
        <f>COUNTBLANK($G$2:G44)</f>
        <v>43</v>
      </c>
      <c r="H44" s="2">
        <f t="shared" si="0"/>
        <v>43</v>
      </c>
      <c r="I44" s="15" t="str">
        <f t="shared" si="1"/>
        <v>043</v>
      </c>
      <c r="J44" s="2" t="str">
        <f>CONCATENATE("P",$G$1,"-",$A$1,"-",'Grade 4'!I44)</f>
        <v>P24-0000-043</v>
      </c>
      <c r="K44" s="2" t="str">
        <f t="shared" si="2"/>
        <v/>
      </c>
      <c r="L44" s="2" t="str">
        <f t="shared" si="2"/>
        <v/>
      </c>
      <c r="M44" s="2">
        <f t="shared" si="3"/>
        <v>0</v>
      </c>
      <c r="N44" s="40">
        <f t="shared" si="3"/>
        <v>0</v>
      </c>
    </row>
    <row r="45" spans="1:14" x14ac:dyDescent="0.35">
      <c r="A45" s="21" t="str">
        <f>IF(VLOOKUP(B45,IV!$A$3:$A$1002,1,0)=B45,"")</f>
        <v/>
      </c>
      <c r="B45" s="21">
        <f>COUNTBLANK($G$2:G45)</f>
        <v>44</v>
      </c>
      <c r="H45" s="2">
        <f t="shared" si="0"/>
        <v>44</v>
      </c>
      <c r="I45" s="15" t="str">
        <f t="shared" si="1"/>
        <v>044</v>
      </c>
      <c r="J45" s="2" t="str">
        <f>CONCATENATE("P",$G$1,"-",$A$1,"-",'Grade 4'!I45)</f>
        <v>P24-0000-044</v>
      </c>
      <c r="K45" s="2" t="str">
        <f t="shared" si="2"/>
        <v/>
      </c>
      <c r="L45" s="2" t="str">
        <f t="shared" si="2"/>
        <v/>
      </c>
      <c r="M45" s="2">
        <f t="shared" si="3"/>
        <v>0</v>
      </c>
      <c r="N45" s="40">
        <f t="shared" si="3"/>
        <v>0</v>
      </c>
    </row>
    <row r="46" spans="1:14" x14ac:dyDescent="0.35">
      <c r="A46" s="21" t="str">
        <f>IF(VLOOKUP(B46,IV!$A$3:$A$1002,1,0)=B46,"")</f>
        <v/>
      </c>
      <c r="B46" s="21">
        <f>COUNTBLANK($G$2:G46)</f>
        <v>45</v>
      </c>
      <c r="H46" s="2">
        <f t="shared" si="0"/>
        <v>45</v>
      </c>
      <c r="I46" s="15" t="str">
        <f t="shared" si="1"/>
        <v>045</v>
      </c>
      <c r="J46" s="2" t="str">
        <f>CONCATENATE("P",$G$1,"-",$A$1,"-",'Grade 4'!I46)</f>
        <v>P24-0000-045</v>
      </c>
      <c r="K46" s="2" t="str">
        <f t="shared" si="2"/>
        <v/>
      </c>
      <c r="L46" s="2" t="str">
        <f t="shared" si="2"/>
        <v/>
      </c>
      <c r="M46" s="2">
        <f t="shared" si="3"/>
        <v>0</v>
      </c>
      <c r="N46" s="40">
        <f t="shared" si="3"/>
        <v>0</v>
      </c>
    </row>
    <row r="47" spans="1:14" x14ac:dyDescent="0.35">
      <c r="A47" s="21" t="str">
        <f>IF(VLOOKUP(B47,IV!$A$3:$A$1002,1,0)=B47,"")</f>
        <v/>
      </c>
      <c r="B47" s="21">
        <f>COUNTBLANK($G$2:G47)</f>
        <v>46</v>
      </c>
      <c r="H47" s="2">
        <f t="shared" si="0"/>
        <v>46</v>
      </c>
      <c r="I47" s="15" t="str">
        <f t="shared" si="1"/>
        <v>046</v>
      </c>
      <c r="J47" s="2" t="str">
        <f>CONCATENATE("P",$G$1,"-",$A$1,"-",'Grade 4'!I47)</f>
        <v>P24-0000-046</v>
      </c>
      <c r="K47" s="2" t="str">
        <f t="shared" si="2"/>
        <v/>
      </c>
      <c r="L47" s="2" t="str">
        <f t="shared" si="2"/>
        <v/>
      </c>
      <c r="M47" s="2">
        <f t="shared" si="3"/>
        <v>0</v>
      </c>
      <c r="N47" s="40">
        <f t="shared" si="3"/>
        <v>0</v>
      </c>
    </row>
    <row r="48" spans="1:14" x14ac:dyDescent="0.35">
      <c r="A48" s="21" t="str">
        <f>IF(VLOOKUP(B48,IV!$A$3:$A$1002,1,0)=B48,"")</f>
        <v/>
      </c>
      <c r="B48" s="21">
        <f>COUNTBLANK($G$2:G48)</f>
        <v>47</v>
      </c>
      <c r="H48" s="2">
        <f t="shared" si="0"/>
        <v>47</v>
      </c>
      <c r="I48" s="15" t="str">
        <f t="shared" si="1"/>
        <v>047</v>
      </c>
      <c r="J48" s="2" t="str">
        <f>CONCATENATE("P",$G$1,"-",$A$1,"-",'Grade 4'!I48)</f>
        <v>P24-0000-047</v>
      </c>
      <c r="K48" s="2" t="str">
        <f t="shared" si="2"/>
        <v/>
      </c>
      <c r="L48" s="2" t="str">
        <f t="shared" si="2"/>
        <v/>
      </c>
      <c r="M48" s="2">
        <f t="shared" si="3"/>
        <v>0</v>
      </c>
      <c r="N48" s="40">
        <f t="shared" si="3"/>
        <v>0</v>
      </c>
    </row>
    <row r="49" spans="1:14" x14ac:dyDescent="0.35">
      <c r="A49" s="21" t="str">
        <f>IF(VLOOKUP(B49,IV!$A$3:$A$1002,1,0)=B49,"")</f>
        <v/>
      </c>
      <c r="B49" s="21">
        <f>COUNTBLANK($G$2:G49)</f>
        <v>48</v>
      </c>
      <c r="H49" s="2">
        <f t="shared" si="0"/>
        <v>48</v>
      </c>
      <c r="I49" s="15" t="str">
        <f t="shared" si="1"/>
        <v>048</v>
      </c>
      <c r="J49" s="2" t="str">
        <f>CONCATENATE("P",$G$1,"-",$A$1,"-",'Grade 4'!I49)</f>
        <v>P24-0000-048</v>
      </c>
      <c r="K49" s="2" t="str">
        <f t="shared" si="2"/>
        <v/>
      </c>
      <c r="L49" s="2" t="str">
        <f t="shared" si="2"/>
        <v/>
      </c>
      <c r="M49" s="2">
        <f t="shared" si="3"/>
        <v>0</v>
      </c>
      <c r="N49" s="40">
        <f t="shared" si="3"/>
        <v>0</v>
      </c>
    </row>
    <row r="50" spans="1:14" x14ac:dyDescent="0.35">
      <c r="A50" s="21" t="str">
        <f>IF(VLOOKUP(B50,IV!$A$3:$A$1002,1,0)=B50,"")</f>
        <v/>
      </c>
      <c r="B50" s="21">
        <f>COUNTBLANK($G$2:G50)</f>
        <v>49</v>
      </c>
      <c r="H50" s="2">
        <f t="shared" si="0"/>
        <v>49</v>
      </c>
      <c r="I50" s="15" t="str">
        <f t="shared" si="1"/>
        <v>049</v>
      </c>
      <c r="J50" s="2" t="str">
        <f>CONCATENATE("P",$G$1,"-",$A$1,"-",'Grade 4'!I50)</f>
        <v>P24-0000-049</v>
      </c>
      <c r="K50" s="2" t="str">
        <f t="shared" si="2"/>
        <v/>
      </c>
      <c r="L50" s="2" t="str">
        <f t="shared" si="2"/>
        <v/>
      </c>
      <c r="M50" s="2">
        <f t="shared" si="3"/>
        <v>0</v>
      </c>
      <c r="N50" s="40">
        <f t="shared" si="3"/>
        <v>0</v>
      </c>
    </row>
    <row r="51" spans="1:14" x14ac:dyDescent="0.35">
      <c r="A51" s="21" t="str">
        <f>IF(VLOOKUP(B51,IV!$A$3:$A$1002,1,0)=B51,"")</f>
        <v/>
      </c>
      <c r="B51" s="21">
        <f>COUNTBLANK($G$2:G51)</f>
        <v>50</v>
      </c>
      <c r="H51" s="2">
        <f t="shared" si="0"/>
        <v>50</v>
      </c>
      <c r="I51" s="15" t="str">
        <f t="shared" si="1"/>
        <v>050</v>
      </c>
      <c r="J51" s="2" t="str">
        <f>CONCATENATE("P",$G$1,"-",$A$1,"-",'Grade 4'!I51)</f>
        <v>P24-0000-050</v>
      </c>
      <c r="K51" s="2" t="str">
        <f t="shared" si="2"/>
        <v/>
      </c>
      <c r="L51" s="2" t="str">
        <f t="shared" si="2"/>
        <v/>
      </c>
      <c r="M51" s="2">
        <f t="shared" si="3"/>
        <v>0</v>
      </c>
      <c r="N51" s="40">
        <f t="shared" si="3"/>
        <v>0</v>
      </c>
    </row>
    <row r="52" spans="1:14" x14ac:dyDescent="0.35">
      <c r="A52" s="21" t="str">
        <f>IF(VLOOKUP(B52,IV!$A$3:$A$1002,1,0)=B52,"")</f>
        <v/>
      </c>
      <c r="B52" s="21">
        <f>COUNTBLANK($G$2:G52)</f>
        <v>51</v>
      </c>
      <c r="H52" s="2">
        <f t="shared" si="0"/>
        <v>51</v>
      </c>
      <c r="I52" s="15" t="str">
        <f t="shared" si="1"/>
        <v>051</v>
      </c>
      <c r="J52" s="2" t="str">
        <f>CONCATENATE("P",$G$1,"-",$A$1,"-",'Grade 4'!I52)</f>
        <v>P24-0000-051</v>
      </c>
      <c r="K52" s="2" t="str">
        <f t="shared" si="2"/>
        <v/>
      </c>
      <c r="L52" s="2" t="str">
        <f t="shared" si="2"/>
        <v/>
      </c>
      <c r="M52" s="2">
        <f t="shared" si="3"/>
        <v>0</v>
      </c>
      <c r="N52" s="40">
        <f t="shared" si="3"/>
        <v>0</v>
      </c>
    </row>
    <row r="53" spans="1:14" x14ac:dyDescent="0.35">
      <c r="A53" s="21" t="str">
        <f>IF(VLOOKUP(B53,IV!$A$3:$A$1002,1,0)=B53,"")</f>
        <v/>
      </c>
      <c r="B53" s="21">
        <f>COUNTBLANK($G$2:G53)</f>
        <v>52</v>
      </c>
      <c r="H53" s="2">
        <f t="shared" si="0"/>
        <v>52</v>
      </c>
      <c r="I53" s="15" t="str">
        <f t="shared" si="1"/>
        <v>052</v>
      </c>
      <c r="J53" s="2" t="str">
        <f>CONCATENATE("P",$G$1,"-",$A$1,"-",'Grade 4'!I53)</f>
        <v>P24-0000-052</v>
      </c>
      <c r="K53" s="2" t="str">
        <f t="shared" si="2"/>
        <v/>
      </c>
      <c r="L53" s="2" t="str">
        <f t="shared" si="2"/>
        <v/>
      </c>
      <c r="M53" s="2">
        <f t="shared" si="3"/>
        <v>0</v>
      </c>
      <c r="N53" s="40">
        <f t="shared" si="3"/>
        <v>0</v>
      </c>
    </row>
    <row r="54" spans="1:14" x14ac:dyDescent="0.35">
      <c r="A54" s="21" t="str">
        <f>IF(VLOOKUP(B54,IV!$A$3:$A$1002,1,0)=B54,"")</f>
        <v/>
      </c>
      <c r="B54" s="21">
        <f>COUNTBLANK($G$2:G54)</f>
        <v>53</v>
      </c>
      <c r="H54" s="2">
        <f t="shared" si="0"/>
        <v>53</v>
      </c>
      <c r="I54" s="15" t="str">
        <f t="shared" si="1"/>
        <v>053</v>
      </c>
      <c r="J54" s="2" t="str">
        <f>CONCATENATE("P",$G$1,"-",$A$1,"-",'Grade 4'!I54)</f>
        <v>P24-0000-053</v>
      </c>
      <c r="K54" s="2" t="str">
        <f t="shared" si="2"/>
        <v/>
      </c>
      <c r="L54" s="2" t="str">
        <f t="shared" si="2"/>
        <v/>
      </c>
      <c r="M54" s="2">
        <f t="shared" si="3"/>
        <v>0</v>
      </c>
      <c r="N54" s="40">
        <f t="shared" si="3"/>
        <v>0</v>
      </c>
    </row>
    <row r="55" spans="1:14" x14ac:dyDescent="0.35">
      <c r="A55" s="21" t="str">
        <f>IF(VLOOKUP(B55,IV!$A$3:$A$1002,1,0)=B55,"")</f>
        <v/>
      </c>
      <c r="B55" s="21">
        <f>COUNTBLANK($G$2:G55)</f>
        <v>54</v>
      </c>
      <c r="H55" s="2">
        <f t="shared" si="0"/>
        <v>54</v>
      </c>
      <c r="I55" s="15" t="str">
        <f t="shared" si="1"/>
        <v>054</v>
      </c>
      <c r="J55" s="2" t="str">
        <f>CONCATENATE("P",$G$1,"-",$A$1,"-",'Grade 4'!I55)</f>
        <v>P24-0000-054</v>
      </c>
      <c r="K55" s="2" t="str">
        <f t="shared" si="2"/>
        <v/>
      </c>
      <c r="L55" s="2" t="str">
        <f t="shared" si="2"/>
        <v/>
      </c>
      <c r="M55" s="2">
        <f t="shared" si="3"/>
        <v>0</v>
      </c>
      <c r="N55" s="40">
        <f t="shared" si="3"/>
        <v>0</v>
      </c>
    </row>
    <row r="56" spans="1:14" x14ac:dyDescent="0.35">
      <c r="A56" s="21" t="str">
        <f>IF(VLOOKUP(B56,IV!$A$3:$A$1002,1,0)=B56,"")</f>
        <v/>
      </c>
      <c r="B56" s="21">
        <f>COUNTBLANK($G$2:G56)</f>
        <v>55</v>
      </c>
      <c r="H56" s="2">
        <f t="shared" si="0"/>
        <v>55</v>
      </c>
      <c r="I56" s="15" t="str">
        <f t="shared" si="1"/>
        <v>055</v>
      </c>
      <c r="J56" s="2" t="str">
        <f>CONCATENATE("P",$G$1,"-",$A$1,"-",'Grade 4'!I56)</f>
        <v>P24-0000-055</v>
      </c>
      <c r="K56" s="2" t="str">
        <f t="shared" si="2"/>
        <v/>
      </c>
      <c r="L56" s="2" t="str">
        <f t="shared" si="2"/>
        <v/>
      </c>
      <c r="M56" s="2">
        <f t="shared" si="3"/>
        <v>0</v>
      </c>
      <c r="N56" s="40">
        <f t="shared" si="3"/>
        <v>0</v>
      </c>
    </row>
    <row r="57" spans="1:14" x14ac:dyDescent="0.35">
      <c r="A57" s="21" t="str">
        <f>IF(VLOOKUP(B57,IV!$A$3:$A$1002,1,0)=B57,"")</f>
        <v/>
      </c>
      <c r="B57" s="21">
        <f>COUNTBLANK($G$2:G57)</f>
        <v>56</v>
      </c>
      <c r="H57" s="2">
        <f t="shared" si="0"/>
        <v>56</v>
      </c>
      <c r="I57" s="15" t="str">
        <f t="shared" si="1"/>
        <v>056</v>
      </c>
      <c r="J57" s="2" t="str">
        <f>CONCATENATE("P",$G$1,"-",$A$1,"-",'Grade 4'!I57)</f>
        <v>P24-0000-056</v>
      </c>
      <c r="K57" s="2" t="str">
        <f t="shared" si="2"/>
        <v/>
      </c>
      <c r="L57" s="2" t="str">
        <f t="shared" si="2"/>
        <v/>
      </c>
      <c r="M57" s="2">
        <f t="shared" si="3"/>
        <v>0</v>
      </c>
      <c r="N57" s="40">
        <f t="shared" si="3"/>
        <v>0</v>
      </c>
    </row>
    <row r="58" spans="1:14" x14ac:dyDescent="0.35">
      <c r="A58" s="21" t="str">
        <f>IF(VLOOKUP(B58,IV!$A$3:$A$1002,1,0)=B58,"")</f>
        <v/>
      </c>
      <c r="B58" s="21">
        <f>COUNTBLANK($G$2:G58)</f>
        <v>57</v>
      </c>
      <c r="H58" s="2">
        <f t="shared" si="0"/>
        <v>57</v>
      </c>
      <c r="I58" s="15" t="str">
        <f t="shared" si="1"/>
        <v>057</v>
      </c>
      <c r="J58" s="2" t="str">
        <f>CONCATENATE("P",$G$1,"-",$A$1,"-",'Grade 4'!I58)</f>
        <v>P24-0000-057</v>
      </c>
      <c r="K58" s="2" t="str">
        <f t="shared" si="2"/>
        <v/>
      </c>
      <c r="L58" s="2" t="str">
        <f t="shared" si="2"/>
        <v/>
      </c>
      <c r="M58" s="2">
        <f t="shared" si="3"/>
        <v>0</v>
      </c>
      <c r="N58" s="40">
        <f t="shared" si="3"/>
        <v>0</v>
      </c>
    </row>
    <row r="59" spans="1:14" x14ac:dyDescent="0.35">
      <c r="A59" s="21" t="str">
        <f>IF(VLOOKUP(B59,IV!$A$3:$A$1002,1,0)=B59,"")</f>
        <v/>
      </c>
      <c r="B59" s="21">
        <f>COUNTBLANK($G$2:G59)</f>
        <v>58</v>
      </c>
      <c r="H59" s="2">
        <f t="shared" si="0"/>
        <v>58</v>
      </c>
      <c r="I59" s="15" t="str">
        <f t="shared" si="1"/>
        <v>058</v>
      </c>
      <c r="J59" s="2" t="str">
        <f>CONCATENATE("P",$G$1,"-",$A$1,"-",'Grade 4'!I59)</f>
        <v>P24-0000-058</v>
      </c>
      <c r="K59" s="2" t="str">
        <f t="shared" si="2"/>
        <v/>
      </c>
      <c r="L59" s="2" t="str">
        <f t="shared" si="2"/>
        <v/>
      </c>
      <c r="M59" s="2">
        <f t="shared" si="3"/>
        <v>0</v>
      </c>
      <c r="N59" s="40">
        <f t="shared" si="3"/>
        <v>0</v>
      </c>
    </row>
    <row r="60" spans="1:14" x14ac:dyDescent="0.35">
      <c r="A60" s="21" t="str">
        <f>IF(VLOOKUP(B60,IV!$A$3:$A$1002,1,0)=B60,"")</f>
        <v/>
      </c>
      <c r="B60" s="21">
        <f>COUNTBLANK($G$2:G60)</f>
        <v>59</v>
      </c>
      <c r="H60" s="2">
        <f t="shared" si="0"/>
        <v>59</v>
      </c>
      <c r="I60" s="15" t="str">
        <f t="shared" si="1"/>
        <v>059</v>
      </c>
      <c r="J60" s="2" t="str">
        <f>CONCATENATE("P",$G$1,"-",$A$1,"-",'Grade 4'!I60)</f>
        <v>P24-0000-059</v>
      </c>
      <c r="K60" s="2" t="str">
        <f t="shared" si="2"/>
        <v/>
      </c>
      <c r="L60" s="2" t="str">
        <f t="shared" si="2"/>
        <v/>
      </c>
      <c r="M60" s="2">
        <f t="shared" si="3"/>
        <v>0</v>
      </c>
      <c r="N60" s="40">
        <f t="shared" si="3"/>
        <v>0</v>
      </c>
    </row>
    <row r="61" spans="1:14" x14ac:dyDescent="0.35">
      <c r="A61" s="21" t="str">
        <f>IF(VLOOKUP(B61,IV!$A$3:$A$1002,1,0)=B61,"")</f>
        <v/>
      </c>
      <c r="B61" s="21">
        <f>COUNTBLANK($G$2:G61)</f>
        <v>60</v>
      </c>
      <c r="H61" s="2">
        <f t="shared" si="0"/>
        <v>60</v>
      </c>
      <c r="I61" s="15" t="str">
        <f t="shared" si="1"/>
        <v>060</v>
      </c>
      <c r="J61" s="2" t="str">
        <f>CONCATENATE("P",$G$1,"-",$A$1,"-",'Grade 4'!I61)</f>
        <v>P24-0000-060</v>
      </c>
      <c r="K61" s="2" t="str">
        <f t="shared" si="2"/>
        <v/>
      </c>
      <c r="L61" s="2" t="str">
        <f t="shared" si="2"/>
        <v/>
      </c>
      <c r="M61" s="2">
        <f t="shared" si="3"/>
        <v>0</v>
      </c>
      <c r="N61" s="40">
        <f t="shared" si="3"/>
        <v>0</v>
      </c>
    </row>
    <row r="62" spans="1:14" x14ac:dyDescent="0.35">
      <c r="A62" s="21" t="str">
        <f>IF(VLOOKUP(B62,IV!$A$3:$A$1002,1,0)=B62,"")</f>
        <v/>
      </c>
      <c r="B62" s="21">
        <f>COUNTBLANK($G$2:G62)</f>
        <v>61</v>
      </c>
      <c r="H62" s="2">
        <f t="shared" si="0"/>
        <v>61</v>
      </c>
      <c r="I62" s="15" t="str">
        <f t="shared" si="1"/>
        <v>061</v>
      </c>
      <c r="J62" s="2" t="str">
        <f>CONCATENATE("P",$G$1,"-",$A$1,"-",'Grade 4'!I62)</f>
        <v>P24-0000-061</v>
      </c>
      <c r="K62" s="2" t="str">
        <f t="shared" si="2"/>
        <v/>
      </c>
      <c r="L62" s="2" t="str">
        <f t="shared" si="2"/>
        <v/>
      </c>
      <c r="M62" s="2">
        <f t="shared" si="3"/>
        <v>0</v>
      </c>
      <c r="N62" s="40">
        <f t="shared" si="3"/>
        <v>0</v>
      </c>
    </row>
    <row r="63" spans="1:14" x14ac:dyDescent="0.35">
      <c r="A63" s="21" t="str">
        <f>IF(VLOOKUP(B63,IV!$A$3:$A$1002,1,0)=B63,"")</f>
        <v/>
      </c>
      <c r="B63" s="21">
        <f>COUNTBLANK($G$2:G63)</f>
        <v>62</v>
      </c>
      <c r="H63" s="2">
        <f t="shared" si="0"/>
        <v>62</v>
      </c>
      <c r="I63" s="15" t="str">
        <f t="shared" si="1"/>
        <v>062</v>
      </c>
      <c r="J63" s="2" t="str">
        <f>CONCATENATE("P",$G$1,"-",$A$1,"-",'Grade 4'!I63)</f>
        <v>P24-0000-062</v>
      </c>
      <c r="K63" s="2" t="str">
        <f t="shared" si="2"/>
        <v/>
      </c>
      <c r="L63" s="2" t="str">
        <f t="shared" si="2"/>
        <v/>
      </c>
      <c r="M63" s="2">
        <f t="shared" si="3"/>
        <v>0</v>
      </c>
      <c r="N63" s="40">
        <f t="shared" si="3"/>
        <v>0</v>
      </c>
    </row>
    <row r="64" spans="1:14" x14ac:dyDescent="0.35">
      <c r="A64" s="21" t="str">
        <f>IF(VLOOKUP(B64,IV!$A$3:$A$1002,1,0)=B64,"")</f>
        <v/>
      </c>
      <c r="B64" s="21">
        <f>COUNTBLANK($G$2:G64)</f>
        <v>63</v>
      </c>
      <c r="H64" s="2">
        <f t="shared" si="0"/>
        <v>63</v>
      </c>
      <c r="I64" s="15" t="str">
        <f t="shared" si="1"/>
        <v>063</v>
      </c>
      <c r="J64" s="2" t="str">
        <f>CONCATENATE("P",$G$1,"-",$A$1,"-",'Grade 4'!I64)</f>
        <v>P24-0000-063</v>
      </c>
      <c r="K64" s="2" t="str">
        <f t="shared" si="2"/>
        <v/>
      </c>
      <c r="L64" s="2" t="str">
        <f t="shared" si="2"/>
        <v/>
      </c>
      <c r="M64" s="2">
        <f t="shared" si="3"/>
        <v>0</v>
      </c>
      <c r="N64" s="40">
        <f t="shared" si="3"/>
        <v>0</v>
      </c>
    </row>
    <row r="65" spans="1:14" x14ac:dyDescent="0.35">
      <c r="A65" s="21" t="str">
        <f>IF(VLOOKUP(B65,IV!$A$3:$A$1002,1,0)=B65,"")</f>
        <v/>
      </c>
      <c r="B65" s="21">
        <f>COUNTBLANK($G$2:G65)</f>
        <v>64</v>
      </c>
      <c r="H65" s="2">
        <f t="shared" si="0"/>
        <v>64</v>
      </c>
      <c r="I65" s="15" t="str">
        <f t="shared" si="1"/>
        <v>064</v>
      </c>
      <c r="J65" s="2" t="str">
        <f>CONCATENATE("P",$G$1,"-",$A$1,"-",'Grade 4'!I65)</f>
        <v>P24-0000-064</v>
      </c>
      <c r="K65" s="2" t="str">
        <f t="shared" si="2"/>
        <v/>
      </c>
      <c r="L65" s="2" t="str">
        <f t="shared" si="2"/>
        <v/>
      </c>
      <c r="M65" s="2">
        <f t="shared" si="3"/>
        <v>0</v>
      </c>
      <c r="N65" s="40">
        <f t="shared" si="3"/>
        <v>0</v>
      </c>
    </row>
    <row r="66" spans="1:14" x14ac:dyDescent="0.35">
      <c r="A66" s="21" t="str">
        <f>IF(VLOOKUP(B66,IV!$A$3:$A$1002,1,0)=B66,"")</f>
        <v/>
      </c>
      <c r="B66" s="21">
        <f>COUNTBLANK($G$2:G66)</f>
        <v>65</v>
      </c>
      <c r="H66" s="2">
        <f t="shared" ref="H66:H129" si="4">B66</f>
        <v>65</v>
      </c>
      <c r="I66" s="15" t="str">
        <f t="shared" si="1"/>
        <v>065</v>
      </c>
      <c r="J66" s="2" t="str">
        <f>CONCATENATE("P",$G$1,"-",$A$1,"-",'Grade 4'!I66)</f>
        <v>P24-0000-065</v>
      </c>
      <c r="K66" s="2" t="str">
        <f t="shared" si="2"/>
        <v/>
      </c>
      <c r="L66" s="2" t="str">
        <f t="shared" si="2"/>
        <v/>
      </c>
      <c r="M66" s="2">
        <f t="shared" si="3"/>
        <v>0</v>
      </c>
      <c r="N66" s="40">
        <f t="shared" si="3"/>
        <v>0</v>
      </c>
    </row>
    <row r="67" spans="1:14" x14ac:dyDescent="0.35">
      <c r="A67" s="21" t="str">
        <f>IF(VLOOKUP(B67,IV!$A$3:$A$1002,1,0)=B67,"")</f>
        <v/>
      </c>
      <c r="B67" s="21">
        <f>COUNTBLANK($G$2:G67)</f>
        <v>66</v>
      </c>
      <c r="H67" s="2">
        <f t="shared" si="4"/>
        <v>66</v>
      </c>
      <c r="I67" s="15" t="str">
        <f t="shared" ref="I67:I130" si="5">CONCATENATE(IF(LEN(H67)=1,"00",IF(LEN(H67)=2,"0","")),H67)</f>
        <v>066</v>
      </c>
      <c r="J67" s="2" t="str">
        <f>CONCATENATE("P",$G$1,"-",$A$1,"-",'Grade 4'!I67)</f>
        <v>P24-0000-066</v>
      </c>
      <c r="K67" s="2" t="str">
        <f t="shared" ref="K67:L130" si="6">PROPER(TRIM(C67))</f>
        <v/>
      </c>
      <c r="L67" s="2" t="str">
        <f t="shared" si="6"/>
        <v/>
      </c>
      <c r="M67" s="2">
        <f t="shared" ref="M67:N130" si="7">E67</f>
        <v>0</v>
      </c>
      <c r="N67" s="40">
        <f t="shared" si="7"/>
        <v>0</v>
      </c>
    </row>
    <row r="68" spans="1:14" x14ac:dyDescent="0.35">
      <c r="A68" s="21" t="str">
        <f>IF(VLOOKUP(B68,IV!$A$3:$A$1002,1,0)=B68,"")</f>
        <v/>
      </c>
      <c r="B68" s="21">
        <f>COUNTBLANK($G$2:G68)</f>
        <v>67</v>
      </c>
      <c r="H68" s="2">
        <f t="shared" si="4"/>
        <v>67</v>
      </c>
      <c r="I68" s="15" t="str">
        <f t="shared" si="5"/>
        <v>067</v>
      </c>
      <c r="J68" s="2" t="str">
        <f>CONCATENATE("P",$G$1,"-",$A$1,"-",'Grade 4'!I68)</f>
        <v>P24-0000-067</v>
      </c>
      <c r="K68" s="2" t="str">
        <f t="shared" si="6"/>
        <v/>
      </c>
      <c r="L68" s="2" t="str">
        <f t="shared" si="6"/>
        <v/>
      </c>
      <c r="M68" s="2">
        <f t="shared" si="7"/>
        <v>0</v>
      </c>
      <c r="N68" s="40">
        <f t="shared" si="7"/>
        <v>0</v>
      </c>
    </row>
    <row r="69" spans="1:14" x14ac:dyDescent="0.35">
      <c r="A69" s="21" t="str">
        <f>IF(VLOOKUP(B69,IV!$A$3:$A$1002,1,0)=B69,"")</f>
        <v/>
      </c>
      <c r="B69" s="21">
        <f>COUNTBLANK($G$2:G69)</f>
        <v>68</v>
      </c>
      <c r="H69" s="2">
        <f t="shared" si="4"/>
        <v>68</v>
      </c>
      <c r="I69" s="15" t="str">
        <f t="shared" si="5"/>
        <v>068</v>
      </c>
      <c r="J69" s="2" t="str">
        <f>CONCATENATE("P",$G$1,"-",$A$1,"-",'Grade 4'!I69)</f>
        <v>P24-0000-068</v>
      </c>
      <c r="K69" s="2" t="str">
        <f t="shared" si="6"/>
        <v/>
      </c>
      <c r="L69" s="2" t="str">
        <f t="shared" si="6"/>
        <v/>
      </c>
      <c r="M69" s="2">
        <f t="shared" si="7"/>
        <v>0</v>
      </c>
      <c r="N69" s="40">
        <f t="shared" si="7"/>
        <v>0</v>
      </c>
    </row>
    <row r="70" spans="1:14" x14ac:dyDescent="0.35">
      <c r="A70" s="21" t="str">
        <f>IF(VLOOKUP(B70,IV!$A$3:$A$1002,1,0)=B70,"")</f>
        <v/>
      </c>
      <c r="B70" s="21">
        <f>COUNTBLANK($G$2:G70)</f>
        <v>69</v>
      </c>
      <c r="H70" s="2">
        <f t="shared" si="4"/>
        <v>69</v>
      </c>
      <c r="I70" s="15" t="str">
        <f t="shared" si="5"/>
        <v>069</v>
      </c>
      <c r="J70" s="2" t="str">
        <f>CONCATENATE("P",$G$1,"-",$A$1,"-",'Grade 4'!I70)</f>
        <v>P24-0000-069</v>
      </c>
      <c r="K70" s="2" t="str">
        <f t="shared" si="6"/>
        <v/>
      </c>
      <c r="L70" s="2" t="str">
        <f t="shared" si="6"/>
        <v/>
      </c>
      <c r="M70" s="2">
        <f t="shared" si="7"/>
        <v>0</v>
      </c>
      <c r="N70" s="40">
        <f t="shared" si="7"/>
        <v>0</v>
      </c>
    </row>
    <row r="71" spans="1:14" x14ac:dyDescent="0.35">
      <c r="A71" s="21" t="str">
        <f>IF(VLOOKUP(B71,IV!$A$3:$A$1002,1,0)=B71,"")</f>
        <v/>
      </c>
      <c r="B71" s="21">
        <f>COUNTBLANK($G$2:G71)</f>
        <v>70</v>
      </c>
      <c r="H71" s="2">
        <f t="shared" si="4"/>
        <v>70</v>
      </c>
      <c r="I71" s="15" t="str">
        <f t="shared" si="5"/>
        <v>070</v>
      </c>
      <c r="J71" s="2" t="str">
        <f>CONCATENATE("P",$G$1,"-",$A$1,"-",'Grade 4'!I71)</f>
        <v>P24-0000-070</v>
      </c>
      <c r="K71" s="2" t="str">
        <f t="shared" si="6"/>
        <v/>
      </c>
      <c r="L71" s="2" t="str">
        <f t="shared" si="6"/>
        <v/>
      </c>
      <c r="M71" s="2">
        <f t="shared" si="7"/>
        <v>0</v>
      </c>
      <c r="N71" s="40">
        <f t="shared" si="7"/>
        <v>0</v>
      </c>
    </row>
    <row r="72" spans="1:14" x14ac:dyDescent="0.35">
      <c r="A72" s="21" t="str">
        <f>IF(VLOOKUP(B72,IV!$A$3:$A$1002,1,0)=B72,"")</f>
        <v/>
      </c>
      <c r="B72" s="21">
        <f>COUNTBLANK($G$2:G72)</f>
        <v>71</v>
      </c>
      <c r="H72" s="2">
        <f t="shared" si="4"/>
        <v>71</v>
      </c>
      <c r="I72" s="15" t="str">
        <f t="shared" si="5"/>
        <v>071</v>
      </c>
      <c r="J72" s="2" t="str">
        <f>CONCATENATE("P",$G$1,"-",$A$1,"-",'Grade 4'!I72)</f>
        <v>P24-0000-071</v>
      </c>
      <c r="K72" s="2" t="str">
        <f t="shared" si="6"/>
        <v/>
      </c>
      <c r="L72" s="2" t="str">
        <f t="shared" si="6"/>
        <v/>
      </c>
      <c r="M72" s="2">
        <f t="shared" si="7"/>
        <v>0</v>
      </c>
      <c r="N72" s="40">
        <f t="shared" si="7"/>
        <v>0</v>
      </c>
    </row>
    <row r="73" spans="1:14" x14ac:dyDescent="0.35">
      <c r="A73" s="21" t="str">
        <f>IF(VLOOKUP(B73,IV!$A$3:$A$1002,1,0)=B73,"")</f>
        <v/>
      </c>
      <c r="B73" s="21">
        <f>COUNTBLANK($G$2:G73)</f>
        <v>72</v>
      </c>
      <c r="H73" s="2">
        <f t="shared" si="4"/>
        <v>72</v>
      </c>
      <c r="I73" s="15" t="str">
        <f t="shared" si="5"/>
        <v>072</v>
      </c>
      <c r="J73" s="2" t="str">
        <f>CONCATENATE("P",$G$1,"-",$A$1,"-",'Grade 4'!I73)</f>
        <v>P24-0000-072</v>
      </c>
      <c r="K73" s="2" t="str">
        <f t="shared" si="6"/>
        <v/>
      </c>
      <c r="L73" s="2" t="str">
        <f t="shared" si="6"/>
        <v/>
      </c>
      <c r="M73" s="2">
        <f t="shared" si="7"/>
        <v>0</v>
      </c>
      <c r="N73" s="40">
        <f t="shared" si="7"/>
        <v>0</v>
      </c>
    </row>
    <row r="74" spans="1:14" x14ac:dyDescent="0.35">
      <c r="A74" s="21" t="str">
        <f>IF(VLOOKUP(B74,IV!$A$3:$A$1002,1,0)=B74,"")</f>
        <v/>
      </c>
      <c r="B74" s="21">
        <f>COUNTBLANK($G$2:G74)</f>
        <v>73</v>
      </c>
      <c r="H74" s="2">
        <f t="shared" si="4"/>
        <v>73</v>
      </c>
      <c r="I74" s="15" t="str">
        <f t="shared" si="5"/>
        <v>073</v>
      </c>
      <c r="J74" s="2" t="str">
        <f>CONCATENATE("P",$G$1,"-",$A$1,"-",'Grade 4'!I74)</f>
        <v>P24-0000-073</v>
      </c>
      <c r="K74" s="2" t="str">
        <f t="shared" si="6"/>
        <v/>
      </c>
      <c r="L74" s="2" t="str">
        <f t="shared" si="6"/>
        <v/>
      </c>
      <c r="M74" s="2">
        <f t="shared" si="7"/>
        <v>0</v>
      </c>
      <c r="N74" s="40">
        <f t="shared" si="7"/>
        <v>0</v>
      </c>
    </row>
    <row r="75" spans="1:14" x14ac:dyDescent="0.35">
      <c r="A75" s="21" t="str">
        <f>IF(VLOOKUP(B75,IV!$A$3:$A$1002,1,0)=B75,"")</f>
        <v/>
      </c>
      <c r="B75" s="21">
        <f>COUNTBLANK($G$2:G75)</f>
        <v>74</v>
      </c>
      <c r="H75" s="2">
        <f t="shared" si="4"/>
        <v>74</v>
      </c>
      <c r="I75" s="15" t="str">
        <f t="shared" si="5"/>
        <v>074</v>
      </c>
      <c r="J75" s="2" t="str">
        <f>CONCATENATE("P",$G$1,"-",$A$1,"-",'Grade 4'!I75)</f>
        <v>P24-0000-074</v>
      </c>
      <c r="K75" s="2" t="str">
        <f t="shared" si="6"/>
        <v/>
      </c>
      <c r="L75" s="2" t="str">
        <f t="shared" si="6"/>
        <v/>
      </c>
      <c r="M75" s="2">
        <f t="shared" si="7"/>
        <v>0</v>
      </c>
      <c r="N75" s="40">
        <f t="shared" si="7"/>
        <v>0</v>
      </c>
    </row>
    <row r="76" spans="1:14" x14ac:dyDescent="0.35">
      <c r="A76" s="21" t="str">
        <f>IF(VLOOKUP(B76,IV!$A$3:$A$1002,1,0)=B76,"")</f>
        <v/>
      </c>
      <c r="B76" s="21">
        <f>COUNTBLANK($G$2:G76)</f>
        <v>75</v>
      </c>
      <c r="H76" s="2">
        <f t="shared" si="4"/>
        <v>75</v>
      </c>
      <c r="I76" s="15" t="str">
        <f t="shared" si="5"/>
        <v>075</v>
      </c>
      <c r="J76" s="2" t="str">
        <f>CONCATENATE("P",$G$1,"-",$A$1,"-",'Grade 4'!I76)</f>
        <v>P24-0000-075</v>
      </c>
      <c r="K76" s="2" t="str">
        <f t="shared" si="6"/>
        <v/>
      </c>
      <c r="L76" s="2" t="str">
        <f t="shared" si="6"/>
        <v/>
      </c>
      <c r="M76" s="2">
        <f t="shared" si="7"/>
        <v>0</v>
      </c>
      <c r="N76" s="40">
        <f t="shared" si="7"/>
        <v>0</v>
      </c>
    </row>
    <row r="77" spans="1:14" x14ac:dyDescent="0.35">
      <c r="A77" s="21" t="str">
        <f>IF(VLOOKUP(B77,IV!$A$3:$A$1002,1,0)=B77,"")</f>
        <v/>
      </c>
      <c r="B77" s="21">
        <f>COUNTBLANK($G$2:G77)</f>
        <v>76</v>
      </c>
      <c r="H77" s="2">
        <f t="shared" si="4"/>
        <v>76</v>
      </c>
      <c r="I77" s="15" t="str">
        <f t="shared" si="5"/>
        <v>076</v>
      </c>
      <c r="J77" s="2" t="str">
        <f>CONCATENATE("P",$G$1,"-",$A$1,"-",'Grade 4'!I77)</f>
        <v>P24-0000-076</v>
      </c>
      <c r="K77" s="2" t="str">
        <f t="shared" si="6"/>
        <v/>
      </c>
      <c r="L77" s="2" t="str">
        <f t="shared" si="6"/>
        <v/>
      </c>
      <c r="M77" s="2">
        <f t="shared" si="7"/>
        <v>0</v>
      </c>
      <c r="N77" s="40">
        <f t="shared" si="7"/>
        <v>0</v>
      </c>
    </row>
    <row r="78" spans="1:14" x14ac:dyDescent="0.35">
      <c r="A78" s="21" t="str">
        <f>IF(VLOOKUP(B78,IV!$A$3:$A$1002,1,0)=B78,"")</f>
        <v/>
      </c>
      <c r="B78" s="21">
        <f>COUNTBLANK($G$2:G78)</f>
        <v>77</v>
      </c>
      <c r="H78" s="2">
        <f t="shared" si="4"/>
        <v>77</v>
      </c>
      <c r="I78" s="15" t="str">
        <f t="shared" si="5"/>
        <v>077</v>
      </c>
      <c r="J78" s="2" t="str">
        <f>CONCATENATE("P",$G$1,"-",$A$1,"-",'Grade 4'!I78)</f>
        <v>P24-0000-077</v>
      </c>
      <c r="K78" s="2" t="str">
        <f t="shared" si="6"/>
        <v/>
      </c>
      <c r="L78" s="2" t="str">
        <f t="shared" si="6"/>
        <v/>
      </c>
      <c r="M78" s="2">
        <f t="shared" si="7"/>
        <v>0</v>
      </c>
      <c r="N78" s="40">
        <f t="shared" si="7"/>
        <v>0</v>
      </c>
    </row>
    <row r="79" spans="1:14" x14ac:dyDescent="0.35">
      <c r="A79" s="21" t="str">
        <f>IF(VLOOKUP(B79,IV!$A$3:$A$1002,1,0)=B79,"")</f>
        <v/>
      </c>
      <c r="B79" s="21">
        <f>COUNTBLANK($G$2:G79)</f>
        <v>78</v>
      </c>
      <c r="H79" s="2">
        <f t="shared" si="4"/>
        <v>78</v>
      </c>
      <c r="I79" s="15" t="str">
        <f t="shared" si="5"/>
        <v>078</v>
      </c>
      <c r="J79" s="2" t="str">
        <f>CONCATENATE("P",$G$1,"-",$A$1,"-",'Grade 4'!I79)</f>
        <v>P24-0000-078</v>
      </c>
      <c r="K79" s="2" t="str">
        <f t="shared" si="6"/>
        <v/>
      </c>
      <c r="L79" s="2" t="str">
        <f t="shared" si="6"/>
        <v/>
      </c>
      <c r="M79" s="2">
        <f t="shared" si="7"/>
        <v>0</v>
      </c>
      <c r="N79" s="40">
        <f t="shared" si="7"/>
        <v>0</v>
      </c>
    </row>
    <row r="80" spans="1:14" x14ac:dyDescent="0.35">
      <c r="A80" s="21" t="str">
        <f>IF(VLOOKUP(B80,IV!$A$3:$A$1002,1,0)=B80,"")</f>
        <v/>
      </c>
      <c r="B80" s="21">
        <f>COUNTBLANK($G$2:G80)</f>
        <v>79</v>
      </c>
      <c r="H80" s="2">
        <f t="shared" si="4"/>
        <v>79</v>
      </c>
      <c r="I80" s="15" t="str">
        <f t="shared" si="5"/>
        <v>079</v>
      </c>
      <c r="J80" s="2" t="str">
        <f>CONCATENATE("P",$G$1,"-",$A$1,"-",'Grade 4'!I80)</f>
        <v>P24-0000-079</v>
      </c>
      <c r="K80" s="2" t="str">
        <f t="shared" si="6"/>
        <v/>
      </c>
      <c r="L80" s="2" t="str">
        <f t="shared" si="6"/>
        <v/>
      </c>
      <c r="M80" s="2">
        <f t="shared" si="7"/>
        <v>0</v>
      </c>
      <c r="N80" s="40">
        <f t="shared" si="7"/>
        <v>0</v>
      </c>
    </row>
    <row r="81" spans="1:14" x14ac:dyDescent="0.35">
      <c r="A81" s="21" t="str">
        <f>IF(VLOOKUP(B81,IV!$A$3:$A$1002,1,0)=B81,"")</f>
        <v/>
      </c>
      <c r="B81" s="21">
        <f>COUNTBLANK($G$2:G81)</f>
        <v>80</v>
      </c>
      <c r="H81" s="2">
        <f t="shared" si="4"/>
        <v>80</v>
      </c>
      <c r="I81" s="15" t="str">
        <f t="shared" si="5"/>
        <v>080</v>
      </c>
      <c r="J81" s="2" t="str">
        <f>CONCATENATE("P",$G$1,"-",$A$1,"-",'Grade 4'!I81)</f>
        <v>P24-0000-080</v>
      </c>
      <c r="K81" s="2" t="str">
        <f t="shared" si="6"/>
        <v/>
      </c>
      <c r="L81" s="2" t="str">
        <f t="shared" si="6"/>
        <v/>
      </c>
      <c r="M81" s="2">
        <f t="shared" si="7"/>
        <v>0</v>
      </c>
      <c r="N81" s="40">
        <f t="shared" si="7"/>
        <v>0</v>
      </c>
    </row>
    <row r="82" spans="1:14" x14ac:dyDescent="0.35">
      <c r="A82" s="21" t="str">
        <f>IF(VLOOKUP(B82,IV!$A$3:$A$1002,1,0)=B82,"")</f>
        <v/>
      </c>
      <c r="B82" s="21">
        <f>COUNTBLANK($G$2:G82)</f>
        <v>81</v>
      </c>
      <c r="H82" s="2">
        <f t="shared" si="4"/>
        <v>81</v>
      </c>
      <c r="I82" s="15" t="str">
        <f t="shared" si="5"/>
        <v>081</v>
      </c>
      <c r="J82" s="2" t="str">
        <f>CONCATENATE("P",$G$1,"-",$A$1,"-",'Grade 4'!I82)</f>
        <v>P24-0000-081</v>
      </c>
      <c r="K82" s="2" t="str">
        <f t="shared" si="6"/>
        <v/>
      </c>
      <c r="L82" s="2" t="str">
        <f t="shared" si="6"/>
        <v/>
      </c>
      <c r="M82" s="2">
        <f t="shared" si="7"/>
        <v>0</v>
      </c>
      <c r="N82" s="40">
        <f t="shared" si="7"/>
        <v>0</v>
      </c>
    </row>
    <row r="83" spans="1:14" x14ac:dyDescent="0.35">
      <c r="A83" s="21" t="str">
        <f>IF(VLOOKUP(B83,IV!$A$3:$A$1002,1,0)=B83,"")</f>
        <v/>
      </c>
      <c r="B83" s="21">
        <f>COUNTBLANK($G$2:G83)</f>
        <v>82</v>
      </c>
      <c r="H83" s="2">
        <f t="shared" si="4"/>
        <v>82</v>
      </c>
      <c r="I83" s="15" t="str">
        <f t="shared" si="5"/>
        <v>082</v>
      </c>
      <c r="J83" s="2" t="str">
        <f>CONCATENATE("P",$G$1,"-",$A$1,"-",'Grade 4'!I83)</f>
        <v>P24-0000-082</v>
      </c>
      <c r="K83" s="2" t="str">
        <f t="shared" si="6"/>
        <v/>
      </c>
      <c r="L83" s="2" t="str">
        <f t="shared" si="6"/>
        <v/>
      </c>
      <c r="M83" s="2">
        <f t="shared" si="7"/>
        <v>0</v>
      </c>
      <c r="N83" s="40">
        <f t="shared" si="7"/>
        <v>0</v>
      </c>
    </row>
    <row r="84" spans="1:14" x14ac:dyDescent="0.35">
      <c r="A84" s="21" t="str">
        <f>IF(VLOOKUP(B84,IV!$A$3:$A$1002,1,0)=B84,"")</f>
        <v/>
      </c>
      <c r="B84" s="21">
        <f>COUNTBLANK($G$2:G84)</f>
        <v>83</v>
      </c>
      <c r="H84" s="2">
        <f t="shared" si="4"/>
        <v>83</v>
      </c>
      <c r="I84" s="15" t="str">
        <f t="shared" si="5"/>
        <v>083</v>
      </c>
      <c r="J84" s="2" t="str">
        <f>CONCATENATE("P",$G$1,"-",$A$1,"-",'Grade 4'!I84)</f>
        <v>P24-0000-083</v>
      </c>
      <c r="K84" s="2" t="str">
        <f t="shared" si="6"/>
        <v/>
      </c>
      <c r="L84" s="2" t="str">
        <f t="shared" si="6"/>
        <v/>
      </c>
      <c r="M84" s="2">
        <f t="shared" si="7"/>
        <v>0</v>
      </c>
      <c r="N84" s="40">
        <f t="shared" si="7"/>
        <v>0</v>
      </c>
    </row>
    <row r="85" spans="1:14" x14ac:dyDescent="0.35">
      <c r="A85" s="21" t="str">
        <f>IF(VLOOKUP(B85,IV!$A$3:$A$1002,1,0)=B85,"")</f>
        <v/>
      </c>
      <c r="B85" s="21">
        <f>COUNTBLANK($G$2:G85)</f>
        <v>84</v>
      </c>
      <c r="H85" s="2">
        <f t="shared" si="4"/>
        <v>84</v>
      </c>
      <c r="I85" s="15" t="str">
        <f t="shared" si="5"/>
        <v>084</v>
      </c>
      <c r="J85" s="2" t="str">
        <f>CONCATENATE("P",$G$1,"-",$A$1,"-",'Grade 4'!I85)</f>
        <v>P24-0000-084</v>
      </c>
      <c r="K85" s="2" t="str">
        <f t="shared" si="6"/>
        <v/>
      </c>
      <c r="L85" s="2" t="str">
        <f t="shared" si="6"/>
        <v/>
      </c>
      <c r="M85" s="2">
        <f t="shared" si="7"/>
        <v>0</v>
      </c>
      <c r="N85" s="40">
        <f t="shared" si="7"/>
        <v>0</v>
      </c>
    </row>
    <row r="86" spans="1:14" x14ac:dyDescent="0.35">
      <c r="A86" s="21" t="str">
        <f>IF(VLOOKUP(B86,IV!$A$3:$A$1002,1,0)=B86,"")</f>
        <v/>
      </c>
      <c r="B86" s="21">
        <f>COUNTBLANK($G$2:G86)</f>
        <v>85</v>
      </c>
      <c r="H86" s="2">
        <f t="shared" si="4"/>
        <v>85</v>
      </c>
      <c r="I86" s="15" t="str">
        <f t="shared" si="5"/>
        <v>085</v>
      </c>
      <c r="J86" s="2" t="str">
        <f>CONCATENATE("P",$G$1,"-",$A$1,"-",'Grade 4'!I86)</f>
        <v>P24-0000-085</v>
      </c>
      <c r="K86" s="2" t="str">
        <f t="shared" si="6"/>
        <v/>
      </c>
      <c r="L86" s="2" t="str">
        <f t="shared" si="6"/>
        <v/>
      </c>
      <c r="M86" s="2">
        <f t="shared" si="7"/>
        <v>0</v>
      </c>
      <c r="N86" s="40">
        <f t="shared" si="7"/>
        <v>0</v>
      </c>
    </row>
    <row r="87" spans="1:14" x14ac:dyDescent="0.35">
      <c r="A87" s="21" t="str">
        <f>IF(VLOOKUP(B87,IV!$A$3:$A$1002,1,0)=B87,"")</f>
        <v/>
      </c>
      <c r="B87" s="21">
        <f>COUNTBLANK($G$2:G87)</f>
        <v>86</v>
      </c>
      <c r="H87" s="2">
        <f t="shared" si="4"/>
        <v>86</v>
      </c>
      <c r="I87" s="15" t="str">
        <f t="shared" si="5"/>
        <v>086</v>
      </c>
      <c r="J87" s="2" t="str">
        <f>CONCATENATE("P",$G$1,"-",$A$1,"-",'Grade 4'!I87)</f>
        <v>P24-0000-086</v>
      </c>
      <c r="K87" s="2" t="str">
        <f t="shared" si="6"/>
        <v/>
      </c>
      <c r="L87" s="2" t="str">
        <f t="shared" si="6"/>
        <v/>
      </c>
      <c r="M87" s="2">
        <f t="shared" si="7"/>
        <v>0</v>
      </c>
      <c r="N87" s="40">
        <f t="shared" si="7"/>
        <v>0</v>
      </c>
    </row>
    <row r="88" spans="1:14" x14ac:dyDescent="0.35">
      <c r="A88" s="21" t="str">
        <f>IF(VLOOKUP(B88,IV!$A$3:$A$1002,1,0)=B88,"")</f>
        <v/>
      </c>
      <c r="B88" s="21">
        <f>COUNTBLANK($G$2:G88)</f>
        <v>87</v>
      </c>
      <c r="H88" s="2">
        <f t="shared" si="4"/>
        <v>87</v>
      </c>
      <c r="I88" s="15" t="str">
        <f t="shared" si="5"/>
        <v>087</v>
      </c>
      <c r="J88" s="2" t="str">
        <f>CONCATENATE("P",$G$1,"-",$A$1,"-",'Grade 4'!I88)</f>
        <v>P24-0000-087</v>
      </c>
      <c r="K88" s="2" t="str">
        <f t="shared" si="6"/>
        <v/>
      </c>
      <c r="L88" s="2" t="str">
        <f t="shared" si="6"/>
        <v/>
      </c>
      <c r="M88" s="2">
        <f t="shared" si="7"/>
        <v>0</v>
      </c>
      <c r="N88" s="40">
        <f t="shared" si="7"/>
        <v>0</v>
      </c>
    </row>
    <row r="89" spans="1:14" x14ac:dyDescent="0.35">
      <c r="A89" s="21" t="str">
        <f>IF(VLOOKUP(B89,IV!$A$3:$A$1002,1,0)=B89,"")</f>
        <v/>
      </c>
      <c r="B89" s="21">
        <f>COUNTBLANK($G$2:G89)</f>
        <v>88</v>
      </c>
      <c r="H89" s="2">
        <f t="shared" si="4"/>
        <v>88</v>
      </c>
      <c r="I89" s="15" t="str">
        <f t="shared" si="5"/>
        <v>088</v>
      </c>
      <c r="J89" s="2" t="str">
        <f>CONCATENATE("P",$G$1,"-",$A$1,"-",'Grade 4'!I89)</f>
        <v>P24-0000-088</v>
      </c>
      <c r="K89" s="2" t="str">
        <f t="shared" si="6"/>
        <v/>
      </c>
      <c r="L89" s="2" t="str">
        <f t="shared" si="6"/>
        <v/>
      </c>
      <c r="M89" s="2">
        <f t="shared" si="7"/>
        <v>0</v>
      </c>
      <c r="N89" s="40">
        <f t="shared" si="7"/>
        <v>0</v>
      </c>
    </row>
    <row r="90" spans="1:14" x14ac:dyDescent="0.35">
      <c r="A90" s="21" t="str">
        <f>IF(VLOOKUP(B90,IV!$A$3:$A$1002,1,0)=B90,"")</f>
        <v/>
      </c>
      <c r="B90" s="21">
        <f>COUNTBLANK($G$2:G90)</f>
        <v>89</v>
      </c>
      <c r="H90" s="2">
        <f t="shared" si="4"/>
        <v>89</v>
      </c>
      <c r="I90" s="15" t="str">
        <f t="shared" si="5"/>
        <v>089</v>
      </c>
      <c r="J90" s="2" t="str">
        <f>CONCATENATE("P",$G$1,"-",$A$1,"-",'Grade 4'!I90)</f>
        <v>P24-0000-089</v>
      </c>
      <c r="K90" s="2" t="str">
        <f t="shared" si="6"/>
        <v/>
      </c>
      <c r="L90" s="2" t="str">
        <f t="shared" si="6"/>
        <v/>
      </c>
      <c r="M90" s="2">
        <f t="shared" si="7"/>
        <v>0</v>
      </c>
      <c r="N90" s="40">
        <f t="shared" si="7"/>
        <v>0</v>
      </c>
    </row>
    <row r="91" spans="1:14" x14ac:dyDescent="0.35">
      <c r="A91" s="21" t="str">
        <f>IF(VLOOKUP(B91,IV!$A$3:$A$1002,1,0)=B91,"")</f>
        <v/>
      </c>
      <c r="B91" s="21">
        <f>COUNTBLANK($G$2:G91)</f>
        <v>90</v>
      </c>
      <c r="H91" s="2">
        <f t="shared" si="4"/>
        <v>90</v>
      </c>
      <c r="I91" s="15" t="str">
        <f t="shared" si="5"/>
        <v>090</v>
      </c>
      <c r="J91" s="2" t="str">
        <f>CONCATENATE("P",$G$1,"-",$A$1,"-",'Grade 4'!I91)</f>
        <v>P24-0000-090</v>
      </c>
      <c r="K91" s="2" t="str">
        <f t="shared" si="6"/>
        <v/>
      </c>
      <c r="L91" s="2" t="str">
        <f t="shared" si="6"/>
        <v/>
      </c>
      <c r="M91" s="2">
        <f t="shared" si="7"/>
        <v>0</v>
      </c>
      <c r="N91" s="40">
        <f t="shared" si="7"/>
        <v>0</v>
      </c>
    </row>
    <row r="92" spans="1:14" x14ac:dyDescent="0.35">
      <c r="A92" s="21" t="str">
        <f>IF(VLOOKUP(B92,IV!$A$3:$A$1002,1,0)=B92,"")</f>
        <v/>
      </c>
      <c r="B92" s="21">
        <f>COUNTBLANK($G$2:G92)</f>
        <v>91</v>
      </c>
      <c r="H92" s="2">
        <f t="shared" si="4"/>
        <v>91</v>
      </c>
      <c r="I92" s="15" t="str">
        <f t="shared" si="5"/>
        <v>091</v>
      </c>
      <c r="J92" s="2" t="str">
        <f>CONCATENATE("P",$G$1,"-",$A$1,"-",'Grade 4'!I92)</f>
        <v>P24-0000-091</v>
      </c>
      <c r="K92" s="2" t="str">
        <f t="shared" si="6"/>
        <v/>
      </c>
      <c r="L92" s="2" t="str">
        <f t="shared" si="6"/>
        <v/>
      </c>
      <c r="M92" s="2">
        <f t="shared" si="7"/>
        <v>0</v>
      </c>
      <c r="N92" s="40">
        <f t="shared" si="7"/>
        <v>0</v>
      </c>
    </row>
    <row r="93" spans="1:14" x14ac:dyDescent="0.35">
      <c r="A93" s="21" t="str">
        <f>IF(VLOOKUP(B93,IV!$A$3:$A$1002,1,0)=B93,"")</f>
        <v/>
      </c>
      <c r="B93" s="21">
        <f>COUNTBLANK($G$2:G93)</f>
        <v>92</v>
      </c>
      <c r="H93" s="2">
        <f t="shared" si="4"/>
        <v>92</v>
      </c>
      <c r="I93" s="15" t="str">
        <f t="shared" si="5"/>
        <v>092</v>
      </c>
      <c r="J93" s="2" t="str">
        <f>CONCATENATE("P",$G$1,"-",$A$1,"-",'Grade 4'!I93)</f>
        <v>P24-0000-092</v>
      </c>
      <c r="K93" s="2" t="str">
        <f t="shared" si="6"/>
        <v/>
      </c>
      <c r="L93" s="2" t="str">
        <f t="shared" si="6"/>
        <v/>
      </c>
      <c r="M93" s="2">
        <f t="shared" si="7"/>
        <v>0</v>
      </c>
      <c r="N93" s="40">
        <f t="shared" si="7"/>
        <v>0</v>
      </c>
    </row>
    <row r="94" spans="1:14" x14ac:dyDescent="0.35">
      <c r="A94" s="21" t="str">
        <f>IF(VLOOKUP(B94,IV!$A$3:$A$1002,1,0)=B94,"")</f>
        <v/>
      </c>
      <c r="B94" s="21">
        <f>COUNTBLANK($G$2:G94)</f>
        <v>93</v>
      </c>
      <c r="H94" s="2">
        <f t="shared" si="4"/>
        <v>93</v>
      </c>
      <c r="I94" s="15" t="str">
        <f t="shared" si="5"/>
        <v>093</v>
      </c>
      <c r="J94" s="2" t="str">
        <f>CONCATENATE("P",$G$1,"-",$A$1,"-",'Grade 4'!I94)</f>
        <v>P24-0000-093</v>
      </c>
      <c r="K94" s="2" t="str">
        <f t="shared" si="6"/>
        <v/>
      </c>
      <c r="L94" s="2" t="str">
        <f t="shared" si="6"/>
        <v/>
      </c>
      <c r="M94" s="2">
        <f t="shared" si="7"/>
        <v>0</v>
      </c>
      <c r="N94" s="40">
        <f t="shared" si="7"/>
        <v>0</v>
      </c>
    </row>
    <row r="95" spans="1:14" x14ac:dyDescent="0.35">
      <c r="A95" s="21" t="str">
        <f>IF(VLOOKUP(B95,IV!$A$3:$A$1002,1,0)=B95,"")</f>
        <v/>
      </c>
      <c r="B95" s="21">
        <f>COUNTBLANK($G$2:G95)</f>
        <v>94</v>
      </c>
      <c r="H95" s="2">
        <f t="shared" si="4"/>
        <v>94</v>
      </c>
      <c r="I95" s="15" t="str">
        <f t="shared" si="5"/>
        <v>094</v>
      </c>
      <c r="J95" s="2" t="str">
        <f>CONCATENATE("P",$G$1,"-",$A$1,"-",'Grade 4'!I95)</f>
        <v>P24-0000-094</v>
      </c>
      <c r="K95" s="2" t="str">
        <f t="shared" si="6"/>
        <v/>
      </c>
      <c r="L95" s="2" t="str">
        <f t="shared" si="6"/>
        <v/>
      </c>
      <c r="M95" s="2">
        <f t="shared" si="7"/>
        <v>0</v>
      </c>
      <c r="N95" s="40">
        <f t="shared" si="7"/>
        <v>0</v>
      </c>
    </row>
    <row r="96" spans="1:14" x14ac:dyDescent="0.35">
      <c r="A96" s="21" t="str">
        <f>IF(VLOOKUP(B96,IV!$A$3:$A$1002,1,0)=B96,"")</f>
        <v/>
      </c>
      <c r="B96" s="21">
        <f>COUNTBLANK($G$2:G96)</f>
        <v>95</v>
      </c>
      <c r="H96" s="2">
        <f t="shared" si="4"/>
        <v>95</v>
      </c>
      <c r="I96" s="15" t="str">
        <f t="shared" si="5"/>
        <v>095</v>
      </c>
      <c r="J96" s="2" t="str">
        <f>CONCATENATE("P",$G$1,"-",$A$1,"-",'Grade 4'!I96)</f>
        <v>P24-0000-095</v>
      </c>
      <c r="K96" s="2" t="str">
        <f t="shared" si="6"/>
        <v/>
      </c>
      <c r="L96" s="2" t="str">
        <f t="shared" si="6"/>
        <v/>
      </c>
      <c r="M96" s="2">
        <f t="shared" si="7"/>
        <v>0</v>
      </c>
      <c r="N96" s="40">
        <f t="shared" si="7"/>
        <v>0</v>
      </c>
    </row>
    <row r="97" spans="1:14" x14ac:dyDescent="0.35">
      <c r="A97" s="21" t="str">
        <f>IF(VLOOKUP(B97,IV!$A$3:$A$1002,1,0)=B97,"")</f>
        <v/>
      </c>
      <c r="B97" s="21">
        <f>COUNTBLANK($G$2:G97)</f>
        <v>96</v>
      </c>
      <c r="H97" s="2">
        <f t="shared" si="4"/>
        <v>96</v>
      </c>
      <c r="I97" s="15" t="str">
        <f t="shared" si="5"/>
        <v>096</v>
      </c>
      <c r="J97" s="2" t="str">
        <f>CONCATENATE("P",$G$1,"-",$A$1,"-",'Grade 4'!I97)</f>
        <v>P24-0000-096</v>
      </c>
      <c r="K97" s="2" t="str">
        <f t="shared" si="6"/>
        <v/>
      </c>
      <c r="L97" s="2" t="str">
        <f t="shared" si="6"/>
        <v/>
      </c>
      <c r="M97" s="2">
        <f t="shared" si="7"/>
        <v>0</v>
      </c>
      <c r="N97" s="40">
        <f t="shared" si="7"/>
        <v>0</v>
      </c>
    </row>
    <row r="98" spans="1:14" x14ac:dyDescent="0.35">
      <c r="A98" s="21" t="str">
        <f>IF(VLOOKUP(B98,IV!$A$3:$A$1002,1,0)=B98,"")</f>
        <v/>
      </c>
      <c r="B98" s="21">
        <f>COUNTBLANK($G$2:G98)</f>
        <v>97</v>
      </c>
      <c r="H98" s="2">
        <f t="shared" si="4"/>
        <v>97</v>
      </c>
      <c r="I98" s="15" t="str">
        <f t="shared" si="5"/>
        <v>097</v>
      </c>
      <c r="J98" s="2" t="str">
        <f>CONCATENATE("P",$G$1,"-",$A$1,"-",'Grade 4'!I98)</f>
        <v>P24-0000-097</v>
      </c>
      <c r="K98" s="2" t="str">
        <f t="shared" si="6"/>
        <v/>
      </c>
      <c r="L98" s="2" t="str">
        <f t="shared" si="6"/>
        <v/>
      </c>
      <c r="M98" s="2">
        <f t="shared" si="7"/>
        <v>0</v>
      </c>
      <c r="N98" s="40">
        <f t="shared" si="7"/>
        <v>0</v>
      </c>
    </row>
    <row r="99" spans="1:14" x14ac:dyDescent="0.35">
      <c r="A99" s="21" t="str">
        <f>IF(VLOOKUP(B99,IV!$A$3:$A$1002,1,0)=B99,"")</f>
        <v/>
      </c>
      <c r="B99" s="21">
        <f>COUNTBLANK($G$2:G99)</f>
        <v>98</v>
      </c>
      <c r="H99" s="2">
        <f t="shared" si="4"/>
        <v>98</v>
      </c>
      <c r="I99" s="15" t="str">
        <f t="shared" si="5"/>
        <v>098</v>
      </c>
      <c r="J99" s="2" t="str">
        <f>CONCATENATE("P",$G$1,"-",$A$1,"-",'Grade 4'!I99)</f>
        <v>P24-0000-098</v>
      </c>
      <c r="K99" s="2" t="str">
        <f t="shared" si="6"/>
        <v/>
      </c>
      <c r="L99" s="2" t="str">
        <f t="shared" si="6"/>
        <v/>
      </c>
      <c r="M99" s="2">
        <f t="shared" si="7"/>
        <v>0</v>
      </c>
      <c r="N99" s="40">
        <f t="shared" si="7"/>
        <v>0</v>
      </c>
    </row>
    <row r="100" spans="1:14" x14ac:dyDescent="0.35">
      <c r="A100" s="21" t="str">
        <f>IF(VLOOKUP(B100,IV!$A$3:$A$1002,1,0)=B100,"")</f>
        <v/>
      </c>
      <c r="B100" s="21">
        <f>COUNTBLANK($G$2:G100)</f>
        <v>99</v>
      </c>
      <c r="H100" s="2">
        <f t="shared" si="4"/>
        <v>99</v>
      </c>
      <c r="I100" s="15" t="str">
        <f t="shared" si="5"/>
        <v>099</v>
      </c>
      <c r="J100" s="2" t="str">
        <f>CONCATENATE("P",$G$1,"-",$A$1,"-",'Grade 4'!I100)</f>
        <v>P24-0000-099</v>
      </c>
      <c r="K100" s="2" t="str">
        <f t="shared" si="6"/>
        <v/>
      </c>
      <c r="L100" s="2" t="str">
        <f t="shared" si="6"/>
        <v/>
      </c>
      <c r="M100" s="2">
        <f t="shared" si="7"/>
        <v>0</v>
      </c>
      <c r="N100" s="40">
        <f t="shared" si="7"/>
        <v>0</v>
      </c>
    </row>
    <row r="101" spans="1:14" x14ac:dyDescent="0.35">
      <c r="A101" s="21" t="str">
        <f>IF(VLOOKUP(B101,IV!$A$3:$A$1002,1,0)=B101,"")</f>
        <v/>
      </c>
      <c r="B101" s="21">
        <f>COUNTBLANK($G$2:G101)</f>
        <v>100</v>
      </c>
      <c r="H101" s="2">
        <f t="shared" si="4"/>
        <v>100</v>
      </c>
      <c r="I101" s="15" t="str">
        <f t="shared" si="5"/>
        <v>100</v>
      </c>
      <c r="J101" s="2" t="str">
        <f>CONCATENATE("P",$G$1,"-",$A$1,"-",'Grade 4'!I101)</f>
        <v>P24-0000-100</v>
      </c>
      <c r="K101" s="2" t="str">
        <f t="shared" si="6"/>
        <v/>
      </c>
      <c r="L101" s="2" t="str">
        <f t="shared" si="6"/>
        <v/>
      </c>
      <c r="M101" s="2">
        <f t="shared" si="7"/>
        <v>0</v>
      </c>
      <c r="N101" s="40">
        <f t="shared" si="7"/>
        <v>0</v>
      </c>
    </row>
    <row r="102" spans="1:14" x14ac:dyDescent="0.35">
      <c r="A102" s="21" t="str">
        <f>IF(VLOOKUP(B102,IV!$A$3:$A$1002,1,0)=B102,"")</f>
        <v/>
      </c>
      <c r="B102" s="21">
        <f>COUNTBLANK($G$2:G102)</f>
        <v>101</v>
      </c>
      <c r="H102" s="2">
        <f t="shared" si="4"/>
        <v>101</v>
      </c>
      <c r="I102" s="15" t="str">
        <f t="shared" si="5"/>
        <v>101</v>
      </c>
      <c r="J102" s="2" t="str">
        <f>CONCATENATE("P",$G$1,"-",$A$1,"-",'Grade 4'!I102)</f>
        <v>P24-0000-101</v>
      </c>
      <c r="K102" s="2" t="str">
        <f t="shared" si="6"/>
        <v/>
      </c>
      <c r="L102" s="2" t="str">
        <f t="shared" si="6"/>
        <v/>
      </c>
      <c r="M102" s="2">
        <f t="shared" si="7"/>
        <v>0</v>
      </c>
      <c r="N102" s="40">
        <f t="shared" si="7"/>
        <v>0</v>
      </c>
    </row>
    <row r="103" spans="1:14" x14ac:dyDescent="0.35">
      <c r="A103" s="21" t="str">
        <f>IF(VLOOKUP(B103,IV!$A$3:$A$1002,1,0)=B103,"")</f>
        <v/>
      </c>
      <c r="B103" s="21">
        <f>COUNTBLANK($G$2:G103)</f>
        <v>102</v>
      </c>
      <c r="H103" s="2">
        <f t="shared" si="4"/>
        <v>102</v>
      </c>
      <c r="I103" s="15" t="str">
        <f t="shared" si="5"/>
        <v>102</v>
      </c>
      <c r="J103" s="2" t="str">
        <f>CONCATENATE("P",$G$1,"-",$A$1,"-",'Grade 4'!I103)</f>
        <v>P24-0000-102</v>
      </c>
      <c r="K103" s="2" t="str">
        <f t="shared" si="6"/>
        <v/>
      </c>
      <c r="L103" s="2" t="str">
        <f t="shared" si="6"/>
        <v/>
      </c>
      <c r="M103" s="2">
        <f t="shared" si="7"/>
        <v>0</v>
      </c>
      <c r="N103" s="40">
        <f t="shared" si="7"/>
        <v>0</v>
      </c>
    </row>
    <row r="104" spans="1:14" x14ac:dyDescent="0.35">
      <c r="A104" s="21" t="str">
        <f>IF(VLOOKUP(B104,IV!$A$3:$A$1002,1,0)=B104,"")</f>
        <v/>
      </c>
      <c r="B104" s="21">
        <f>COUNTBLANK($G$2:G104)</f>
        <v>103</v>
      </c>
      <c r="H104" s="2">
        <f t="shared" si="4"/>
        <v>103</v>
      </c>
      <c r="I104" s="15" t="str">
        <f t="shared" si="5"/>
        <v>103</v>
      </c>
      <c r="J104" s="2" t="str">
        <f>CONCATENATE("P",$G$1,"-",$A$1,"-",'Grade 4'!I104)</f>
        <v>P24-0000-103</v>
      </c>
      <c r="K104" s="2" t="str">
        <f t="shared" si="6"/>
        <v/>
      </c>
      <c r="L104" s="2" t="str">
        <f t="shared" si="6"/>
        <v/>
      </c>
      <c r="M104" s="2">
        <f t="shared" si="7"/>
        <v>0</v>
      </c>
      <c r="N104" s="40">
        <f t="shared" si="7"/>
        <v>0</v>
      </c>
    </row>
    <row r="105" spans="1:14" x14ac:dyDescent="0.35">
      <c r="A105" s="21" t="str">
        <f>IF(VLOOKUP(B105,IV!$A$3:$A$1002,1,0)=B105,"")</f>
        <v/>
      </c>
      <c r="B105" s="21">
        <f>COUNTBLANK($G$2:G105)</f>
        <v>104</v>
      </c>
      <c r="H105" s="2">
        <f t="shared" si="4"/>
        <v>104</v>
      </c>
      <c r="I105" s="15" t="str">
        <f t="shared" si="5"/>
        <v>104</v>
      </c>
      <c r="J105" s="2" t="str">
        <f>CONCATENATE("P",$G$1,"-",$A$1,"-",'Grade 4'!I105)</f>
        <v>P24-0000-104</v>
      </c>
      <c r="K105" s="2" t="str">
        <f t="shared" si="6"/>
        <v/>
      </c>
      <c r="L105" s="2" t="str">
        <f t="shared" si="6"/>
        <v/>
      </c>
      <c r="M105" s="2">
        <f t="shared" si="7"/>
        <v>0</v>
      </c>
      <c r="N105" s="40">
        <f t="shared" si="7"/>
        <v>0</v>
      </c>
    </row>
    <row r="106" spans="1:14" x14ac:dyDescent="0.35">
      <c r="A106" s="21" t="str">
        <f>IF(VLOOKUP(B106,IV!$A$3:$A$1002,1,0)=B106,"")</f>
        <v/>
      </c>
      <c r="B106" s="21">
        <f>COUNTBLANK($G$2:G106)</f>
        <v>105</v>
      </c>
      <c r="H106" s="2">
        <f t="shared" si="4"/>
        <v>105</v>
      </c>
      <c r="I106" s="15" t="str">
        <f t="shared" si="5"/>
        <v>105</v>
      </c>
      <c r="J106" s="2" t="str">
        <f>CONCATENATE("P",$G$1,"-",$A$1,"-",'Grade 4'!I106)</f>
        <v>P24-0000-105</v>
      </c>
      <c r="K106" s="2" t="str">
        <f t="shared" si="6"/>
        <v/>
      </c>
      <c r="L106" s="2" t="str">
        <f t="shared" si="6"/>
        <v/>
      </c>
      <c r="M106" s="2">
        <f t="shared" si="7"/>
        <v>0</v>
      </c>
      <c r="N106" s="40">
        <f t="shared" si="7"/>
        <v>0</v>
      </c>
    </row>
    <row r="107" spans="1:14" x14ac:dyDescent="0.35">
      <c r="A107" s="21" t="str">
        <f>IF(VLOOKUP(B107,IV!$A$3:$A$1002,1,0)=B107,"")</f>
        <v/>
      </c>
      <c r="B107" s="21">
        <f>COUNTBLANK($G$2:G107)</f>
        <v>106</v>
      </c>
      <c r="H107" s="2">
        <f t="shared" si="4"/>
        <v>106</v>
      </c>
      <c r="I107" s="15" t="str">
        <f t="shared" si="5"/>
        <v>106</v>
      </c>
      <c r="J107" s="2" t="str">
        <f>CONCATENATE("P",$G$1,"-",$A$1,"-",'Grade 4'!I107)</f>
        <v>P24-0000-106</v>
      </c>
      <c r="K107" s="2" t="str">
        <f t="shared" si="6"/>
        <v/>
      </c>
      <c r="L107" s="2" t="str">
        <f t="shared" si="6"/>
        <v/>
      </c>
      <c r="M107" s="2">
        <f t="shared" si="7"/>
        <v>0</v>
      </c>
      <c r="N107" s="40">
        <f t="shared" si="7"/>
        <v>0</v>
      </c>
    </row>
    <row r="108" spans="1:14" x14ac:dyDescent="0.35">
      <c r="A108" s="21" t="str">
        <f>IF(VLOOKUP(B108,IV!$A$3:$A$1002,1,0)=B108,"")</f>
        <v/>
      </c>
      <c r="B108" s="21">
        <f>COUNTBLANK($G$2:G108)</f>
        <v>107</v>
      </c>
      <c r="H108" s="2">
        <f t="shared" si="4"/>
        <v>107</v>
      </c>
      <c r="I108" s="15" t="str">
        <f t="shared" si="5"/>
        <v>107</v>
      </c>
      <c r="J108" s="2" t="str">
        <f>CONCATENATE("P",$G$1,"-",$A$1,"-",'Grade 4'!I108)</f>
        <v>P24-0000-107</v>
      </c>
      <c r="K108" s="2" t="str">
        <f t="shared" si="6"/>
        <v/>
      </c>
      <c r="L108" s="2" t="str">
        <f t="shared" si="6"/>
        <v/>
      </c>
      <c r="M108" s="2">
        <f t="shared" si="7"/>
        <v>0</v>
      </c>
      <c r="N108" s="40">
        <f t="shared" si="7"/>
        <v>0</v>
      </c>
    </row>
    <row r="109" spans="1:14" x14ac:dyDescent="0.35">
      <c r="A109" s="21" t="str">
        <f>IF(VLOOKUP(B109,IV!$A$3:$A$1002,1,0)=B109,"")</f>
        <v/>
      </c>
      <c r="B109" s="21">
        <f>COUNTBLANK($G$2:G109)</f>
        <v>108</v>
      </c>
      <c r="H109" s="2">
        <f t="shared" si="4"/>
        <v>108</v>
      </c>
      <c r="I109" s="15" t="str">
        <f t="shared" si="5"/>
        <v>108</v>
      </c>
      <c r="J109" s="2" t="str">
        <f>CONCATENATE("P",$G$1,"-",$A$1,"-",'Grade 4'!I109)</f>
        <v>P24-0000-108</v>
      </c>
      <c r="K109" s="2" t="str">
        <f t="shared" si="6"/>
        <v/>
      </c>
      <c r="L109" s="2" t="str">
        <f t="shared" si="6"/>
        <v/>
      </c>
      <c r="M109" s="2">
        <f t="shared" si="7"/>
        <v>0</v>
      </c>
      <c r="N109" s="40">
        <f t="shared" si="7"/>
        <v>0</v>
      </c>
    </row>
    <row r="110" spans="1:14" x14ac:dyDescent="0.35">
      <c r="A110" s="21" t="str">
        <f>IF(VLOOKUP(B110,IV!$A$3:$A$1002,1,0)=B110,"")</f>
        <v/>
      </c>
      <c r="B110" s="21">
        <f>COUNTBLANK($G$2:G110)</f>
        <v>109</v>
      </c>
      <c r="H110" s="2">
        <f t="shared" si="4"/>
        <v>109</v>
      </c>
      <c r="I110" s="15" t="str">
        <f t="shared" si="5"/>
        <v>109</v>
      </c>
      <c r="J110" s="2" t="str">
        <f>CONCATENATE("P",$G$1,"-",$A$1,"-",'Grade 4'!I110)</f>
        <v>P24-0000-109</v>
      </c>
      <c r="K110" s="2" t="str">
        <f t="shared" si="6"/>
        <v/>
      </c>
      <c r="L110" s="2" t="str">
        <f t="shared" si="6"/>
        <v/>
      </c>
      <c r="M110" s="2">
        <f t="shared" si="7"/>
        <v>0</v>
      </c>
      <c r="N110" s="40">
        <f t="shared" si="7"/>
        <v>0</v>
      </c>
    </row>
    <row r="111" spans="1:14" x14ac:dyDescent="0.35">
      <c r="A111" s="21" t="str">
        <f>IF(VLOOKUP(B111,IV!$A$3:$A$1002,1,0)=B111,"")</f>
        <v/>
      </c>
      <c r="B111" s="21">
        <f>COUNTBLANK($G$2:G111)</f>
        <v>110</v>
      </c>
      <c r="H111" s="2">
        <f t="shared" si="4"/>
        <v>110</v>
      </c>
      <c r="I111" s="15" t="str">
        <f t="shared" si="5"/>
        <v>110</v>
      </c>
      <c r="J111" s="2" t="str">
        <f>CONCATENATE("P",$G$1,"-",$A$1,"-",'Grade 4'!I111)</f>
        <v>P24-0000-110</v>
      </c>
      <c r="K111" s="2" t="str">
        <f t="shared" si="6"/>
        <v/>
      </c>
      <c r="L111" s="2" t="str">
        <f t="shared" si="6"/>
        <v/>
      </c>
      <c r="M111" s="2">
        <f t="shared" si="7"/>
        <v>0</v>
      </c>
      <c r="N111" s="40">
        <f t="shared" si="7"/>
        <v>0</v>
      </c>
    </row>
    <row r="112" spans="1:14" x14ac:dyDescent="0.35">
      <c r="A112" s="21" t="str">
        <f>IF(VLOOKUP(B112,IV!$A$3:$A$1002,1,0)=B112,"")</f>
        <v/>
      </c>
      <c r="B112" s="21">
        <f>COUNTBLANK($G$2:G112)</f>
        <v>111</v>
      </c>
      <c r="H112" s="2">
        <f t="shared" si="4"/>
        <v>111</v>
      </c>
      <c r="I112" s="15" t="str">
        <f t="shared" si="5"/>
        <v>111</v>
      </c>
      <c r="J112" s="2" t="str">
        <f>CONCATENATE("P",$G$1,"-",$A$1,"-",'Grade 4'!I112)</f>
        <v>P24-0000-111</v>
      </c>
      <c r="K112" s="2" t="str">
        <f t="shared" si="6"/>
        <v/>
      </c>
      <c r="L112" s="2" t="str">
        <f t="shared" si="6"/>
        <v/>
      </c>
      <c r="M112" s="2">
        <f t="shared" si="7"/>
        <v>0</v>
      </c>
      <c r="N112" s="40">
        <f t="shared" si="7"/>
        <v>0</v>
      </c>
    </row>
    <row r="113" spans="1:14" x14ac:dyDescent="0.35">
      <c r="A113" s="21" t="str">
        <f>IF(VLOOKUP(B113,IV!$A$3:$A$1002,1,0)=B113,"")</f>
        <v/>
      </c>
      <c r="B113" s="21">
        <f>COUNTBLANK($G$2:G113)</f>
        <v>112</v>
      </c>
      <c r="H113" s="2">
        <f t="shared" si="4"/>
        <v>112</v>
      </c>
      <c r="I113" s="15" t="str">
        <f t="shared" si="5"/>
        <v>112</v>
      </c>
      <c r="J113" s="2" t="str">
        <f>CONCATENATE("P",$G$1,"-",$A$1,"-",'Grade 4'!I113)</f>
        <v>P24-0000-112</v>
      </c>
      <c r="K113" s="2" t="str">
        <f t="shared" si="6"/>
        <v/>
      </c>
      <c r="L113" s="2" t="str">
        <f t="shared" si="6"/>
        <v/>
      </c>
      <c r="M113" s="2">
        <f t="shared" si="7"/>
        <v>0</v>
      </c>
      <c r="N113" s="40">
        <f t="shared" si="7"/>
        <v>0</v>
      </c>
    </row>
    <row r="114" spans="1:14" x14ac:dyDescent="0.35">
      <c r="A114" s="21" t="str">
        <f>IF(VLOOKUP(B114,IV!$A$3:$A$1002,1,0)=B114,"")</f>
        <v/>
      </c>
      <c r="B114" s="21">
        <f>COUNTBLANK($G$2:G114)</f>
        <v>113</v>
      </c>
      <c r="H114" s="2">
        <f t="shared" si="4"/>
        <v>113</v>
      </c>
      <c r="I114" s="15" t="str">
        <f t="shared" si="5"/>
        <v>113</v>
      </c>
      <c r="J114" s="2" t="str">
        <f>CONCATENATE("P",$G$1,"-",$A$1,"-",'Grade 4'!I114)</f>
        <v>P24-0000-113</v>
      </c>
      <c r="K114" s="2" t="str">
        <f t="shared" si="6"/>
        <v/>
      </c>
      <c r="L114" s="2" t="str">
        <f t="shared" si="6"/>
        <v/>
      </c>
      <c r="M114" s="2">
        <f t="shared" si="7"/>
        <v>0</v>
      </c>
      <c r="N114" s="40">
        <f t="shared" si="7"/>
        <v>0</v>
      </c>
    </row>
    <row r="115" spans="1:14" x14ac:dyDescent="0.35">
      <c r="A115" s="21" t="str">
        <f>IF(VLOOKUP(B115,IV!$A$3:$A$1002,1,0)=B115,"")</f>
        <v/>
      </c>
      <c r="B115" s="21">
        <f>COUNTBLANK($G$2:G115)</f>
        <v>114</v>
      </c>
      <c r="H115" s="2">
        <f t="shared" si="4"/>
        <v>114</v>
      </c>
      <c r="I115" s="15" t="str">
        <f t="shared" si="5"/>
        <v>114</v>
      </c>
      <c r="J115" s="2" t="str">
        <f>CONCATENATE("P",$G$1,"-",$A$1,"-",'Grade 4'!I115)</f>
        <v>P24-0000-114</v>
      </c>
      <c r="K115" s="2" t="str">
        <f t="shared" si="6"/>
        <v/>
      </c>
      <c r="L115" s="2" t="str">
        <f t="shared" si="6"/>
        <v/>
      </c>
      <c r="M115" s="2">
        <f t="shared" si="7"/>
        <v>0</v>
      </c>
      <c r="N115" s="40">
        <f t="shared" si="7"/>
        <v>0</v>
      </c>
    </row>
    <row r="116" spans="1:14" x14ac:dyDescent="0.35">
      <c r="A116" s="21" t="str">
        <f>IF(VLOOKUP(B116,IV!$A$3:$A$1002,1,0)=B116,"")</f>
        <v/>
      </c>
      <c r="B116" s="21">
        <f>COUNTBLANK($G$2:G116)</f>
        <v>115</v>
      </c>
      <c r="H116" s="2">
        <f t="shared" si="4"/>
        <v>115</v>
      </c>
      <c r="I116" s="15" t="str">
        <f t="shared" si="5"/>
        <v>115</v>
      </c>
      <c r="J116" s="2" t="str">
        <f>CONCATENATE("P",$G$1,"-",$A$1,"-",'Grade 4'!I116)</f>
        <v>P24-0000-115</v>
      </c>
      <c r="K116" s="2" t="str">
        <f t="shared" si="6"/>
        <v/>
      </c>
      <c r="L116" s="2" t="str">
        <f t="shared" si="6"/>
        <v/>
      </c>
      <c r="M116" s="2">
        <f t="shared" si="7"/>
        <v>0</v>
      </c>
      <c r="N116" s="40">
        <f t="shared" si="7"/>
        <v>0</v>
      </c>
    </row>
    <row r="117" spans="1:14" x14ac:dyDescent="0.35">
      <c r="A117" s="21" t="str">
        <f>IF(VLOOKUP(B117,IV!$A$3:$A$1002,1,0)=B117,"")</f>
        <v/>
      </c>
      <c r="B117" s="21">
        <f>COUNTBLANK($G$2:G117)</f>
        <v>116</v>
      </c>
      <c r="H117" s="2">
        <f t="shared" si="4"/>
        <v>116</v>
      </c>
      <c r="I117" s="15" t="str">
        <f t="shared" si="5"/>
        <v>116</v>
      </c>
      <c r="J117" s="2" t="str">
        <f>CONCATENATE("P",$G$1,"-",$A$1,"-",'Grade 4'!I117)</f>
        <v>P24-0000-116</v>
      </c>
      <c r="K117" s="2" t="str">
        <f t="shared" si="6"/>
        <v/>
      </c>
      <c r="L117" s="2" t="str">
        <f t="shared" si="6"/>
        <v/>
      </c>
      <c r="M117" s="2">
        <f t="shared" si="7"/>
        <v>0</v>
      </c>
      <c r="N117" s="40">
        <f t="shared" si="7"/>
        <v>0</v>
      </c>
    </row>
    <row r="118" spans="1:14" x14ac:dyDescent="0.35">
      <c r="A118" s="21" t="str">
        <f>IF(VLOOKUP(B118,IV!$A$3:$A$1002,1,0)=B118,"")</f>
        <v/>
      </c>
      <c r="B118" s="21">
        <f>COUNTBLANK($G$2:G118)</f>
        <v>117</v>
      </c>
      <c r="H118" s="2">
        <f t="shared" si="4"/>
        <v>117</v>
      </c>
      <c r="I118" s="15" t="str">
        <f t="shared" si="5"/>
        <v>117</v>
      </c>
      <c r="J118" s="2" t="str">
        <f>CONCATENATE("P",$G$1,"-",$A$1,"-",'Grade 4'!I118)</f>
        <v>P24-0000-117</v>
      </c>
      <c r="K118" s="2" t="str">
        <f t="shared" si="6"/>
        <v/>
      </c>
      <c r="L118" s="2" t="str">
        <f t="shared" si="6"/>
        <v/>
      </c>
      <c r="M118" s="2">
        <f t="shared" si="7"/>
        <v>0</v>
      </c>
      <c r="N118" s="40">
        <f t="shared" si="7"/>
        <v>0</v>
      </c>
    </row>
    <row r="119" spans="1:14" x14ac:dyDescent="0.35">
      <c r="A119" s="21" t="str">
        <f>IF(VLOOKUP(B119,IV!$A$3:$A$1002,1,0)=B119,"")</f>
        <v/>
      </c>
      <c r="B119" s="21">
        <f>COUNTBLANK($G$2:G119)</f>
        <v>118</v>
      </c>
      <c r="H119" s="2">
        <f t="shared" si="4"/>
        <v>118</v>
      </c>
      <c r="I119" s="15" t="str">
        <f t="shared" si="5"/>
        <v>118</v>
      </c>
      <c r="J119" s="2" t="str">
        <f>CONCATENATE("P",$G$1,"-",$A$1,"-",'Grade 4'!I119)</f>
        <v>P24-0000-118</v>
      </c>
      <c r="K119" s="2" t="str">
        <f t="shared" si="6"/>
        <v/>
      </c>
      <c r="L119" s="2" t="str">
        <f t="shared" si="6"/>
        <v/>
      </c>
      <c r="M119" s="2">
        <f t="shared" si="7"/>
        <v>0</v>
      </c>
      <c r="N119" s="40">
        <f t="shared" si="7"/>
        <v>0</v>
      </c>
    </row>
    <row r="120" spans="1:14" x14ac:dyDescent="0.35">
      <c r="A120" s="21" t="str">
        <f>IF(VLOOKUP(B120,IV!$A$3:$A$1002,1,0)=B120,"")</f>
        <v/>
      </c>
      <c r="B120" s="21">
        <f>COUNTBLANK($G$2:G120)</f>
        <v>119</v>
      </c>
      <c r="H120" s="2">
        <f t="shared" si="4"/>
        <v>119</v>
      </c>
      <c r="I120" s="15" t="str">
        <f t="shared" si="5"/>
        <v>119</v>
      </c>
      <c r="J120" s="2" t="str">
        <f>CONCATENATE("P",$G$1,"-",$A$1,"-",'Grade 4'!I120)</f>
        <v>P24-0000-119</v>
      </c>
      <c r="K120" s="2" t="str">
        <f t="shared" si="6"/>
        <v/>
      </c>
      <c r="L120" s="2" t="str">
        <f t="shared" si="6"/>
        <v/>
      </c>
      <c r="M120" s="2">
        <f t="shared" si="7"/>
        <v>0</v>
      </c>
      <c r="N120" s="40">
        <f t="shared" si="7"/>
        <v>0</v>
      </c>
    </row>
    <row r="121" spans="1:14" x14ac:dyDescent="0.35">
      <c r="A121" s="21" t="str">
        <f>IF(VLOOKUP(B121,IV!$A$3:$A$1002,1,0)=B121,"")</f>
        <v/>
      </c>
      <c r="B121" s="21">
        <f>COUNTBLANK($G$2:G121)</f>
        <v>120</v>
      </c>
      <c r="H121" s="2">
        <f t="shared" si="4"/>
        <v>120</v>
      </c>
      <c r="I121" s="15" t="str">
        <f t="shared" si="5"/>
        <v>120</v>
      </c>
      <c r="J121" s="2" t="str">
        <f>CONCATENATE("P",$G$1,"-",$A$1,"-",'Grade 4'!I121)</f>
        <v>P24-0000-120</v>
      </c>
      <c r="K121" s="2" t="str">
        <f t="shared" si="6"/>
        <v/>
      </c>
      <c r="L121" s="2" t="str">
        <f t="shared" si="6"/>
        <v/>
      </c>
      <c r="M121" s="2">
        <f t="shared" si="7"/>
        <v>0</v>
      </c>
      <c r="N121" s="40">
        <f t="shared" si="7"/>
        <v>0</v>
      </c>
    </row>
    <row r="122" spans="1:14" x14ac:dyDescent="0.35">
      <c r="A122" s="21" t="str">
        <f>IF(VLOOKUP(B122,IV!$A$3:$A$1002,1,0)=B122,"")</f>
        <v/>
      </c>
      <c r="B122" s="21">
        <f>COUNTBLANK($G$2:G122)</f>
        <v>121</v>
      </c>
      <c r="H122" s="2">
        <f t="shared" si="4"/>
        <v>121</v>
      </c>
      <c r="I122" s="15" t="str">
        <f t="shared" si="5"/>
        <v>121</v>
      </c>
      <c r="J122" s="2" t="str">
        <f>CONCATENATE("P",$G$1,"-",$A$1,"-",'Grade 4'!I122)</f>
        <v>P24-0000-121</v>
      </c>
      <c r="K122" s="2" t="str">
        <f t="shared" si="6"/>
        <v/>
      </c>
      <c r="L122" s="2" t="str">
        <f t="shared" si="6"/>
        <v/>
      </c>
      <c r="M122" s="2">
        <f t="shared" si="7"/>
        <v>0</v>
      </c>
      <c r="N122" s="40">
        <f t="shared" si="7"/>
        <v>0</v>
      </c>
    </row>
    <row r="123" spans="1:14" x14ac:dyDescent="0.35">
      <c r="A123" s="21" t="str">
        <f>IF(VLOOKUP(B123,IV!$A$3:$A$1002,1,0)=B123,"")</f>
        <v/>
      </c>
      <c r="B123" s="21">
        <f>COUNTBLANK($G$2:G123)</f>
        <v>122</v>
      </c>
      <c r="H123" s="2">
        <f t="shared" si="4"/>
        <v>122</v>
      </c>
      <c r="I123" s="15" t="str">
        <f t="shared" si="5"/>
        <v>122</v>
      </c>
      <c r="J123" s="2" t="str">
        <f>CONCATENATE("P",$G$1,"-",$A$1,"-",'Grade 4'!I123)</f>
        <v>P24-0000-122</v>
      </c>
      <c r="K123" s="2" t="str">
        <f t="shared" si="6"/>
        <v/>
      </c>
      <c r="L123" s="2" t="str">
        <f t="shared" si="6"/>
        <v/>
      </c>
      <c r="M123" s="2">
        <f t="shared" si="7"/>
        <v>0</v>
      </c>
      <c r="N123" s="40">
        <f t="shared" si="7"/>
        <v>0</v>
      </c>
    </row>
    <row r="124" spans="1:14" x14ac:dyDescent="0.35">
      <c r="A124" s="21" t="str">
        <f>IF(VLOOKUP(B124,IV!$A$3:$A$1002,1,0)=B124,"")</f>
        <v/>
      </c>
      <c r="B124" s="21">
        <f>COUNTBLANK($G$2:G124)</f>
        <v>123</v>
      </c>
      <c r="H124" s="2">
        <f t="shared" si="4"/>
        <v>123</v>
      </c>
      <c r="I124" s="15" t="str">
        <f t="shared" si="5"/>
        <v>123</v>
      </c>
      <c r="J124" s="2" t="str">
        <f>CONCATENATE("P",$G$1,"-",$A$1,"-",'Grade 4'!I124)</f>
        <v>P24-0000-123</v>
      </c>
      <c r="K124" s="2" t="str">
        <f t="shared" si="6"/>
        <v/>
      </c>
      <c r="L124" s="2" t="str">
        <f t="shared" si="6"/>
        <v/>
      </c>
      <c r="M124" s="2">
        <f t="shared" si="7"/>
        <v>0</v>
      </c>
      <c r="N124" s="40">
        <f t="shared" si="7"/>
        <v>0</v>
      </c>
    </row>
    <row r="125" spans="1:14" x14ac:dyDescent="0.35">
      <c r="A125" s="21" t="str">
        <f>IF(VLOOKUP(B125,IV!$A$3:$A$1002,1,0)=B125,"")</f>
        <v/>
      </c>
      <c r="B125" s="21">
        <f>COUNTBLANK($G$2:G125)</f>
        <v>124</v>
      </c>
      <c r="H125" s="2">
        <f t="shared" si="4"/>
        <v>124</v>
      </c>
      <c r="I125" s="15" t="str">
        <f t="shared" si="5"/>
        <v>124</v>
      </c>
      <c r="J125" s="2" t="str">
        <f>CONCATENATE("P",$G$1,"-",$A$1,"-",'Grade 4'!I125)</f>
        <v>P24-0000-124</v>
      </c>
      <c r="K125" s="2" t="str">
        <f t="shared" si="6"/>
        <v/>
      </c>
      <c r="L125" s="2" t="str">
        <f t="shared" si="6"/>
        <v/>
      </c>
      <c r="M125" s="2">
        <f t="shared" si="7"/>
        <v>0</v>
      </c>
      <c r="N125" s="40">
        <f t="shared" si="7"/>
        <v>0</v>
      </c>
    </row>
    <row r="126" spans="1:14" x14ac:dyDescent="0.35">
      <c r="A126" s="21" t="str">
        <f>IF(VLOOKUP(B126,IV!$A$3:$A$1002,1,0)=B126,"")</f>
        <v/>
      </c>
      <c r="B126" s="21">
        <f>COUNTBLANK($G$2:G126)</f>
        <v>125</v>
      </c>
      <c r="H126" s="2">
        <f t="shared" si="4"/>
        <v>125</v>
      </c>
      <c r="I126" s="15" t="str">
        <f t="shared" si="5"/>
        <v>125</v>
      </c>
      <c r="J126" s="2" t="str">
        <f>CONCATENATE("P",$G$1,"-",$A$1,"-",'Grade 4'!I126)</f>
        <v>P24-0000-125</v>
      </c>
      <c r="K126" s="2" t="str">
        <f t="shared" si="6"/>
        <v/>
      </c>
      <c r="L126" s="2" t="str">
        <f t="shared" si="6"/>
        <v/>
      </c>
      <c r="M126" s="2">
        <f t="shared" si="7"/>
        <v>0</v>
      </c>
      <c r="N126" s="40">
        <f t="shared" si="7"/>
        <v>0</v>
      </c>
    </row>
    <row r="127" spans="1:14" x14ac:dyDescent="0.35">
      <c r="A127" s="21" t="str">
        <f>IF(VLOOKUP(B127,IV!$A$3:$A$1002,1,0)=B127,"")</f>
        <v/>
      </c>
      <c r="B127" s="21">
        <f>COUNTBLANK($G$2:G127)</f>
        <v>126</v>
      </c>
      <c r="H127" s="2">
        <f t="shared" si="4"/>
        <v>126</v>
      </c>
      <c r="I127" s="15" t="str">
        <f t="shared" si="5"/>
        <v>126</v>
      </c>
      <c r="J127" s="2" t="str">
        <f>CONCATENATE("P",$G$1,"-",$A$1,"-",'Grade 4'!I127)</f>
        <v>P24-0000-126</v>
      </c>
      <c r="K127" s="2" t="str">
        <f t="shared" si="6"/>
        <v/>
      </c>
      <c r="L127" s="2" t="str">
        <f t="shared" si="6"/>
        <v/>
      </c>
      <c r="M127" s="2">
        <f t="shared" si="7"/>
        <v>0</v>
      </c>
      <c r="N127" s="40">
        <f t="shared" si="7"/>
        <v>0</v>
      </c>
    </row>
    <row r="128" spans="1:14" x14ac:dyDescent="0.35">
      <c r="A128" s="21" t="str">
        <f>IF(VLOOKUP(B128,IV!$A$3:$A$1002,1,0)=B128,"")</f>
        <v/>
      </c>
      <c r="B128" s="21">
        <f>COUNTBLANK($G$2:G128)</f>
        <v>127</v>
      </c>
      <c r="H128" s="2">
        <f t="shared" si="4"/>
        <v>127</v>
      </c>
      <c r="I128" s="15" t="str">
        <f t="shared" si="5"/>
        <v>127</v>
      </c>
      <c r="J128" s="2" t="str">
        <f>CONCATENATE("P",$G$1,"-",$A$1,"-",'Grade 4'!I128)</f>
        <v>P24-0000-127</v>
      </c>
      <c r="K128" s="2" t="str">
        <f t="shared" si="6"/>
        <v/>
      </c>
      <c r="L128" s="2" t="str">
        <f t="shared" si="6"/>
        <v/>
      </c>
      <c r="M128" s="2">
        <f t="shared" si="7"/>
        <v>0</v>
      </c>
      <c r="N128" s="40">
        <f t="shared" si="7"/>
        <v>0</v>
      </c>
    </row>
    <row r="129" spans="1:14" x14ac:dyDescent="0.35">
      <c r="A129" s="21" t="str">
        <f>IF(VLOOKUP(B129,IV!$A$3:$A$1002,1,0)=B129,"")</f>
        <v/>
      </c>
      <c r="B129" s="21">
        <f>COUNTBLANK($G$2:G129)</f>
        <v>128</v>
      </c>
      <c r="H129" s="2">
        <f t="shared" si="4"/>
        <v>128</v>
      </c>
      <c r="I129" s="15" t="str">
        <f t="shared" si="5"/>
        <v>128</v>
      </c>
      <c r="J129" s="2" t="str">
        <f>CONCATENATE("P",$G$1,"-",$A$1,"-",'Grade 4'!I129)</f>
        <v>P24-0000-128</v>
      </c>
      <c r="K129" s="2" t="str">
        <f t="shared" si="6"/>
        <v/>
      </c>
      <c r="L129" s="2" t="str">
        <f t="shared" si="6"/>
        <v/>
      </c>
      <c r="M129" s="2">
        <f t="shared" si="7"/>
        <v>0</v>
      </c>
      <c r="N129" s="40">
        <f t="shared" si="7"/>
        <v>0</v>
      </c>
    </row>
    <row r="130" spans="1:14" x14ac:dyDescent="0.35">
      <c r="A130" s="21" t="str">
        <f>IF(VLOOKUP(B130,IV!$A$3:$A$1002,1,0)=B130,"")</f>
        <v/>
      </c>
      <c r="B130" s="21">
        <f>COUNTBLANK($G$2:G130)</f>
        <v>129</v>
      </c>
      <c r="H130" s="2">
        <f t="shared" ref="H130:H193" si="8">B130</f>
        <v>129</v>
      </c>
      <c r="I130" s="15" t="str">
        <f t="shared" si="5"/>
        <v>129</v>
      </c>
      <c r="J130" s="2" t="str">
        <f>CONCATENATE("P",$G$1,"-",$A$1,"-",'Grade 4'!I130)</f>
        <v>P24-0000-129</v>
      </c>
      <c r="K130" s="2" t="str">
        <f t="shared" si="6"/>
        <v/>
      </c>
      <c r="L130" s="2" t="str">
        <f t="shared" si="6"/>
        <v/>
      </c>
      <c r="M130" s="2">
        <f t="shared" si="7"/>
        <v>0</v>
      </c>
      <c r="N130" s="40">
        <f t="shared" si="7"/>
        <v>0</v>
      </c>
    </row>
    <row r="131" spans="1:14" x14ac:dyDescent="0.35">
      <c r="A131" s="21" t="str">
        <f>IF(VLOOKUP(B131,IV!$A$3:$A$1002,1,0)=B131,"")</f>
        <v/>
      </c>
      <c r="B131" s="21">
        <f>COUNTBLANK($G$2:G131)</f>
        <v>130</v>
      </c>
      <c r="H131" s="2">
        <f t="shared" si="8"/>
        <v>130</v>
      </c>
      <c r="I131" s="15" t="str">
        <f t="shared" ref="I131:I194" si="9">CONCATENATE(IF(LEN(H131)=1,"00",IF(LEN(H131)=2,"0","")),H131)</f>
        <v>130</v>
      </c>
      <c r="J131" s="2" t="str">
        <f>CONCATENATE("P",$G$1,"-",$A$1,"-",'Grade 4'!I131)</f>
        <v>P24-0000-130</v>
      </c>
      <c r="K131" s="2" t="str">
        <f t="shared" ref="K131:L194" si="10">PROPER(TRIM(C131))</f>
        <v/>
      </c>
      <c r="L131" s="2" t="str">
        <f t="shared" si="10"/>
        <v/>
      </c>
      <c r="M131" s="2">
        <f t="shared" ref="M131:N194" si="11">E131</f>
        <v>0</v>
      </c>
      <c r="N131" s="40">
        <f t="shared" si="11"/>
        <v>0</v>
      </c>
    </row>
    <row r="132" spans="1:14" x14ac:dyDescent="0.35">
      <c r="A132" s="21" t="str">
        <f>IF(VLOOKUP(B132,IV!$A$3:$A$1002,1,0)=B132,"")</f>
        <v/>
      </c>
      <c r="B132" s="21">
        <f>COUNTBLANK($G$2:G132)</f>
        <v>131</v>
      </c>
      <c r="H132" s="2">
        <f t="shared" si="8"/>
        <v>131</v>
      </c>
      <c r="I132" s="15" t="str">
        <f t="shared" si="9"/>
        <v>131</v>
      </c>
      <c r="J132" s="2" t="str">
        <f>CONCATENATE("P",$G$1,"-",$A$1,"-",'Grade 4'!I132)</f>
        <v>P24-0000-131</v>
      </c>
      <c r="K132" s="2" t="str">
        <f t="shared" si="10"/>
        <v/>
      </c>
      <c r="L132" s="2" t="str">
        <f t="shared" si="10"/>
        <v/>
      </c>
      <c r="M132" s="2">
        <f t="shared" si="11"/>
        <v>0</v>
      </c>
      <c r="N132" s="40">
        <f t="shared" si="11"/>
        <v>0</v>
      </c>
    </row>
    <row r="133" spans="1:14" x14ac:dyDescent="0.35">
      <c r="A133" s="21" t="str">
        <f>IF(VLOOKUP(B133,IV!$A$3:$A$1002,1,0)=B133,"")</f>
        <v/>
      </c>
      <c r="B133" s="21">
        <f>COUNTBLANK($G$2:G133)</f>
        <v>132</v>
      </c>
      <c r="H133" s="2">
        <f t="shared" si="8"/>
        <v>132</v>
      </c>
      <c r="I133" s="15" t="str">
        <f t="shared" si="9"/>
        <v>132</v>
      </c>
      <c r="J133" s="2" t="str">
        <f>CONCATENATE("P",$G$1,"-",$A$1,"-",'Grade 4'!I133)</f>
        <v>P24-0000-132</v>
      </c>
      <c r="K133" s="2" t="str">
        <f t="shared" si="10"/>
        <v/>
      </c>
      <c r="L133" s="2" t="str">
        <f t="shared" si="10"/>
        <v/>
      </c>
      <c r="M133" s="2">
        <f t="shared" si="11"/>
        <v>0</v>
      </c>
      <c r="N133" s="40">
        <f t="shared" si="11"/>
        <v>0</v>
      </c>
    </row>
    <row r="134" spans="1:14" x14ac:dyDescent="0.35">
      <c r="A134" s="21" t="str">
        <f>IF(VLOOKUP(B134,IV!$A$3:$A$1002,1,0)=B134,"")</f>
        <v/>
      </c>
      <c r="B134" s="21">
        <f>COUNTBLANK($G$2:G134)</f>
        <v>133</v>
      </c>
      <c r="H134" s="2">
        <f t="shared" si="8"/>
        <v>133</v>
      </c>
      <c r="I134" s="15" t="str">
        <f t="shared" si="9"/>
        <v>133</v>
      </c>
      <c r="J134" s="2" t="str">
        <f>CONCATENATE("P",$G$1,"-",$A$1,"-",'Grade 4'!I134)</f>
        <v>P24-0000-133</v>
      </c>
      <c r="K134" s="2" t="str">
        <f t="shared" si="10"/>
        <v/>
      </c>
      <c r="L134" s="2" t="str">
        <f t="shared" si="10"/>
        <v/>
      </c>
      <c r="M134" s="2">
        <f t="shared" si="11"/>
        <v>0</v>
      </c>
      <c r="N134" s="40">
        <f t="shared" si="11"/>
        <v>0</v>
      </c>
    </row>
    <row r="135" spans="1:14" x14ac:dyDescent="0.35">
      <c r="A135" s="21" t="str">
        <f>IF(VLOOKUP(B135,IV!$A$3:$A$1002,1,0)=B135,"")</f>
        <v/>
      </c>
      <c r="B135" s="21">
        <f>COUNTBLANK($G$2:G135)</f>
        <v>134</v>
      </c>
      <c r="H135" s="2">
        <f t="shared" si="8"/>
        <v>134</v>
      </c>
      <c r="I135" s="15" t="str">
        <f t="shared" si="9"/>
        <v>134</v>
      </c>
      <c r="J135" s="2" t="str">
        <f>CONCATENATE("P",$G$1,"-",$A$1,"-",'Grade 4'!I135)</f>
        <v>P24-0000-134</v>
      </c>
      <c r="K135" s="2" t="str">
        <f t="shared" si="10"/>
        <v/>
      </c>
      <c r="L135" s="2" t="str">
        <f t="shared" si="10"/>
        <v/>
      </c>
      <c r="M135" s="2">
        <f t="shared" si="11"/>
        <v>0</v>
      </c>
      <c r="N135" s="40">
        <f t="shared" si="11"/>
        <v>0</v>
      </c>
    </row>
    <row r="136" spans="1:14" x14ac:dyDescent="0.35">
      <c r="A136" s="21" t="str">
        <f>IF(VLOOKUP(B136,IV!$A$3:$A$1002,1,0)=B136,"")</f>
        <v/>
      </c>
      <c r="B136" s="21">
        <f>COUNTBLANK($G$2:G136)</f>
        <v>135</v>
      </c>
      <c r="H136" s="2">
        <f t="shared" si="8"/>
        <v>135</v>
      </c>
      <c r="I136" s="15" t="str">
        <f t="shared" si="9"/>
        <v>135</v>
      </c>
      <c r="J136" s="2" t="str">
        <f>CONCATENATE("P",$G$1,"-",$A$1,"-",'Grade 4'!I136)</f>
        <v>P24-0000-135</v>
      </c>
      <c r="K136" s="2" t="str">
        <f t="shared" si="10"/>
        <v/>
      </c>
      <c r="L136" s="2" t="str">
        <f t="shared" si="10"/>
        <v/>
      </c>
      <c r="M136" s="2">
        <f t="shared" si="11"/>
        <v>0</v>
      </c>
      <c r="N136" s="40">
        <f t="shared" si="11"/>
        <v>0</v>
      </c>
    </row>
    <row r="137" spans="1:14" x14ac:dyDescent="0.35">
      <c r="A137" s="21" t="str">
        <f>IF(VLOOKUP(B137,IV!$A$3:$A$1002,1,0)=B137,"")</f>
        <v/>
      </c>
      <c r="B137" s="21">
        <f>COUNTBLANK($G$2:G137)</f>
        <v>136</v>
      </c>
      <c r="H137" s="2">
        <f t="shared" si="8"/>
        <v>136</v>
      </c>
      <c r="I137" s="15" t="str">
        <f t="shared" si="9"/>
        <v>136</v>
      </c>
      <c r="J137" s="2" t="str">
        <f>CONCATENATE("P",$G$1,"-",$A$1,"-",'Grade 4'!I137)</f>
        <v>P24-0000-136</v>
      </c>
      <c r="K137" s="2" t="str">
        <f t="shared" si="10"/>
        <v/>
      </c>
      <c r="L137" s="2" t="str">
        <f t="shared" si="10"/>
        <v/>
      </c>
      <c r="M137" s="2">
        <f t="shared" si="11"/>
        <v>0</v>
      </c>
      <c r="N137" s="40">
        <f t="shared" si="11"/>
        <v>0</v>
      </c>
    </row>
    <row r="138" spans="1:14" x14ac:dyDescent="0.35">
      <c r="A138" s="21" t="str">
        <f>IF(VLOOKUP(B138,IV!$A$3:$A$1002,1,0)=B138,"")</f>
        <v/>
      </c>
      <c r="B138" s="21">
        <f>COUNTBLANK($G$2:G138)</f>
        <v>137</v>
      </c>
      <c r="H138" s="2">
        <f t="shared" si="8"/>
        <v>137</v>
      </c>
      <c r="I138" s="15" t="str">
        <f t="shared" si="9"/>
        <v>137</v>
      </c>
      <c r="J138" s="2" t="str">
        <f>CONCATENATE("P",$G$1,"-",$A$1,"-",'Grade 4'!I138)</f>
        <v>P24-0000-137</v>
      </c>
      <c r="K138" s="2" t="str">
        <f t="shared" si="10"/>
        <v/>
      </c>
      <c r="L138" s="2" t="str">
        <f t="shared" si="10"/>
        <v/>
      </c>
      <c r="M138" s="2">
        <f t="shared" si="11"/>
        <v>0</v>
      </c>
      <c r="N138" s="40">
        <f t="shared" si="11"/>
        <v>0</v>
      </c>
    </row>
    <row r="139" spans="1:14" x14ac:dyDescent="0.35">
      <c r="A139" s="21" t="str">
        <f>IF(VLOOKUP(B139,IV!$A$3:$A$1002,1,0)=B139,"")</f>
        <v/>
      </c>
      <c r="B139" s="21">
        <f>COUNTBLANK($G$2:G139)</f>
        <v>138</v>
      </c>
      <c r="H139" s="2">
        <f t="shared" si="8"/>
        <v>138</v>
      </c>
      <c r="I139" s="15" t="str">
        <f t="shared" si="9"/>
        <v>138</v>
      </c>
      <c r="J139" s="2" t="str">
        <f>CONCATENATE("P",$G$1,"-",$A$1,"-",'Grade 4'!I139)</f>
        <v>P24-0000-138</v>
      </c>
      <c r="K139" s="2" t="str">
        <f t="shared" si="10"/>
        <v/>
      </c>
      <c r="L139" s="2" t="str">
        <f t="shared" si="10"/>
        <v/>
      </c>
      <c r="M139" s="2">
        <f t="shared" si="11"/>
        <v>0</v>
      </c>
      <c r="N139" s="40">
        <f t="shared" si="11"/>
        <v>0</v>
      </c>
    </row>
    <row r="140" spans="1:14" x14ac:dyDescent="0.35">
      <c r="A140" s="21" t="str">
        <f>IF(VLOOKUP(B140,IV!$A$3:$A$1002,1,0)=B140,"")</f>
        <v/>
      </c>
      <c r="B140" s="21">
        <f>COUNTBLANK($G$2:G140)</f>
        <v>139</v>
      </c>
      <c r="H140" s="2">
        <f t="shared" si="8"/>
        <v>139</v>
      </c>
      <c r="I140" s="15" t="str">
        <f t="shared" si="9"/>
        <v>139</v>
      </c>
      <c r="J140" s="2" t="str">
        <f>CONCATENATE("P",$G$1,"-",$A$1,"-",'Grade 4'!I140)</f>
        <v>P24-0000-139</v>
      </c>
      <c r="K140" s="2" t="str">
        <f t="shared" si="10"/>
        <v/>
      </c>
      <c r="L140" s="2" t="str">
        <f t="shared" si="10"/>
        <v/>
      </c>
      <c r="M140" s="2">
        <f t="shared" si="11"/>
        <v>0</v>
      </c>
      <c r="N140" s="40">
        <f t="shared" si="11"/>
        <v>0</v>
      </c>
    </row>
    <row r="141" spans="1:14" x14ac:dyDescent="0.35">
      <c r="A141" s="21" t="str">
        <f>IF(VLOOKUP(B141,IV!$A$3:$A$1002,1,0)=B141,"")</f>
        <v/>
      </c>
      <c r="B141" s="21">
        <f>COUNTBLANK($G$2:G141)</f>
        <v>140</v>
      </c>
      <c r="H141" s="2">
        <f t="shared" si="8"/>
        <v>140</v>
      </c>
      <c r="I141" s="15" t="str">
        <f t="shared" si="9"/>
        <v>140</v>
      </c>
      <c r="J141" s="2" t="str">
        <f>CONCATENATE("P",$G$1,"-",$A$1,"-",'Grade 4'!I141)</f>
        <v>P24-0000-140</v>
      </c>
      <c r="K141" s="2" t="str">
        <f t="shared" si="10"/>
        <v/>
      </c>
      <c r="L141" s="2" t="str">
        <f t="shared" si="10"/>
        <v/>
      </c>
      <c r="M141" s="2">
        <f t="shared" si="11"/>
        <v>0</v>
      </c>
      <c r="N141" s="40">
        <f t="shared" si="11"/>
        <v>0</v>
      </c>
    </row>
    <row r="142" spans="1:14" x14ac:dyDescent="0.35">
      <c r="A142" s="21" t="str">
        <f>IF(VLOOKUP(B142,IV!$A$3:$A$1002,1,0)=B142,"")</f>
        <v/>
      </c>
      <c r="B142" s="21">
        <f>COUNTBLANK($G$2:G142)</f>
        <v>141</v>
      </c>
      <c r="H142" s="2">
        <f t="shared" si="8"/>
        <v>141</v>
      </c>
      <c r="I142" s="15" t="str">
        <f t="shared" si="9"/>
        <v>141</v>
      </c>
      <c r="J142" s="2" t="str">
        <f>CONCATENATE("P",$G$1,"-",$A$1,"-",'Grade 4'!I142)</f>
        <v>P24-0000-141</v>
      </c>
      <c r="K142" s="2" t="str">
        <f t="shared" si="10"/>
        <v/>
      </c>
      <c r="L142" s="2" t="str">
        <f t="shared" si="10"/>
        <v/>
      </c>
      <c r="M142" s="2">
        <f t="shared" si="11"/>
        <v>0</v>
      </c>
      <c r="N142" s="40">
        <f t="shared" si="11"/>
        <v>0</v>
      </c>
    </row>
    <row r="143" spans="1:14" x14ac:dyDescent="0.35">
      <c r="A143" s="21" t="str">
        <f>IF(VLOOKUP(B143,IV!$A$3:$A$1002,1,0)=B143,"")</f>
        <v/>
      </c>
      <c r="B143" s="21">
        <f>COUNTBLANK($G$2:G143)</f>
        <v>142</v>
      </c>
      <c r="H143" s="2">
        <f t="shared" si="8"/>
        <v>142</v>
      </c>
      <c r="I143" s="15" t="str">
        <f t="shared" si="9"/>
        <v>142</v>
      </c>
      <c r="J143" s="2" t="str">
        <f>CONCATENATE("P",$G$1,"-",$A$1,"-",'Grade 4'!I143)</f>
        <v>P24-0000-142</v>
      </c>
      <c r="K143" s="2" t="str">
        <f t="shared" si="10"/>
        <v/>
      </c>
      <c r="L143" s="2" t="str">
        <f t="shared" si="10"/>
        <v/>
      </c>
      <c r="M143" s="2">
        <f t="shared" si="11"/>
        <v>0</v>
      </c>
      <c r="N143" s="40">
        <f t="shared" si="11"/>
        <v>0</v>
      </c>
    </row>
    <row r="144" spans="1:14" x14ac:dyDescent="0.35">
      <c r="A144" s="21" t="str">
        <f>IF(VLOOKUP(B144,IV!$A$3:$A$1002,1,0)=B144,"")</f>
        <v/>
      </c>
      <c r="B144" s="21">
        <f>COUNTBLANK($G$2:G144)</f>
        <v>143</v>
      </c>
      <c r="H144" s="2">
        <f t="shared" si="8"/>
        <v>143</v>
      </c>
      <c r="I144" s="15" t="str">
        <f t="shared" si="9"/>
        <v>143</v>
      </c>
      <c r="J144" s="2" t="str">
        <f>CONCATENATE("P",$G$1,"-",$A$1,"-",'Grade 4'!I144)</f>
        <v>P24-0000-143</v>
      </c>
      <c r="K144" s="2" t="str">
        <f t="shared" si="10"/>
        <v/>
      </c>
      <c r="L144" s="2" t="str">
        <f t="shared" si="10"/>
        <v/>
      </c>
      <c r="M144" s="2">
        <f t="shared" si="11"/>
        <v>0</v>
      </c>
      <c r="N144" s="40">
        <f t="shared" si="11"/>
        <v>0</v>
      </c>
    </row>
    <row r="145" spans="1:14" x14ac:dyDescent="0.35">
      <c r="A145" s="21" t="str">
        <f>IF(VLOOKUP(B145,IV!$A$3:$A$1002,1,0)=B145,"")</f>
        <v/>
      </c>
      <c r="B145" s="21">
        <f>COUNTBLANK($G$2:G145)</f>
        <v>144</v>
      </c>
      <c r="H145" s="2">
        <f t="shared" si="8"/>
        <v>144</v>
      </c>
      <c r="I145" s="15" t="str">
        <f t="shared" si="9"/>
        <v>144</v>
      </c>
      <c r="J145" s="2" t="str">
        <f>CONCATENATE("P",$G$1,"-",$A$1,"-",'Grade 4'!I145)</f>
        <v>P24-0000-144</v>
      </c>
      <c r="K145" s="2" t="str">
        <f t="shared" si="10"/>
        <v/>
      </c>
      <c r="L145" s="2" t="str">
        <f t="shared" si="10"/>
        <v/>
      </c>
      <c r="M145" s="2">
        <f t="shared" si="11"/>
        <v>0</v>
      </c>
      <c r="N145" s="40">
        <f t="shared" si="11"/>
        <v>0</v>
      </c>
    </row>
    <row r="146" spans="1:14" x14ac:dyDescent="0.35">
      <c r="A146" s="21" t="str">
        <f>IF(VLOOKUP(B146,IV!$A$3:$A$1002,1,0)=B146,"")</f>
        <v/>
      </c>
      <c r="B146" s="21">
        <f>COUNTBLANK($G$2:G146)</f>
        <v>145</v>
      </c>
      <c r="H146" s="2">
        <f t="shared" si="8"/>
        <v>145</v>
      </c>
      <c r="I146" s="15" t="str">
        <f t="shared" si="9"/>
        <v>145</v>
      </c>
      <c r="J146" s="2" t="str">
        <f>CONCATENATE("P",$G$1,"-",$A$1,"-",'Grade 4'!I146)</f>
        <v>P24-0000-145</v>
      </c>
      <c r="K146" s="2" t="str">
        <f t="shared" si="10"/>
        <v/>
      </c>
      <c r="L146" s="2" t="str">
        <f t="shared" si="10"/>
        <v/>
      </c>
      <c r="M146" s="2">
        <f t="shared" si="11"/>
        <v>0</v>
      </c>
      <c r="N146" s="40">
        <f t="shared" si="11"/>
        <v>0</v>
      </c>
    </row>
    <row r="147" spans="1:14" x14ac:dyDescent="0.35">
      <c r="A147" s="21" t="str">
        <f>IF(VLOOKUP(B147,IV!$A$3:$A$1002,1,0)=B147,"")</f>
        <v/>
      </c>
      <c r="B147" s="21">
        <f>COUNTBLANK($G$2:G147)</f>
        <v>146</v>
      </c>
      <c r="H147" s="2">
        <f t="shared" si="8"/>
        <v>146</v>
      </c>
      <c r="I147" s="15" t="str">
        <f t="shared" si="9"/>
        <v>146</v>
      </c>
      <c r="J147" s="2" t="str">
        <f>CONCATENATE("P",$G$1,"-",$A$1,"-",'Grade 4'!I147)</f>
        <v>P24-0000-146</v>
      </c>
      <c r="K147" s="2" t="str">
        <f t="shared" si="10"/>
        <v/>
      </c>
      <c r="L147" s="2" t="str">
        <f t="shared" si="10"/>
        <v/>
      </c>
      <c r="M147" s="2">
        <f t="shared" si="11"/>
        <v>0</v>
      </c>
      <c r="N147" s="40">
        <f t="shared" si="11"/>
        <v>0</v>
      </c>
    </row>
    <row r="148" spans="1:14" x14ac:dyDescent="0.35">
      <c r="A148" s="21" t="str">
        <f>IF(VLOOKUP(B148,IV!$A$3:$A$1002,1,0)=B148,"")</f>
        <v/>
      </c>
      <c r="B148" s="21">
        <f>COUNTBLANK($G$2:G148)</f>
        <v>147</v>
      </c>
      <c r="H148" s="2">
        <f t="shared" si="8"/>
        <v>147</v>
      </c>
      <c r="I148" s="15" t="str">
        <f t="shared" si="9"/>
        <v>147</v>
      </c>
      <c r="J148" s="2" t="str">
        <f>CONCATENATE("P",$G$1,"-",$A$1,"-",'Grade 4'!I148)</f>
        <v>P24-0000-147</v>
      </c>
      <c r="K148" s="2" t="str">
        <f t="shared" si="10"/>
        <v/>
      </c>
      <c r="L148" s="2" t="str">
        <f t="shared" si="10"/>
        <v/>
      </c>
      <c r="M148" s="2">
        <f t="shared" si="11"/>
        <v>0</v>
      </c>
      <c r="N148" s="40">
        <f t="shared" si="11"/>
        <v>0</v>
      </c>
    </row>
    <row r="149" spans="1:14" x14ac:dyDescent="0.35">
      <c r="A149" s="21" t="str">
        <f>IF(VLOOKUP(B149,IV!$A$3:$A$1002,1,0)=B149,"")</f>
        <v/>
      </c>
      <c r="B149" s="21">
        <f>COUNTBLANK($G$2:G149)</f>
        <v>148</v>
      </c>
      <c r="H149" s="2">
        <f t="shared" si="8"/>
        <v>148</v>
      </c>
      <c r="I149" s="15" t="str">
        <f t="shared" si="9"/>
        <v>148</v>
      </c>
      <c r="J149" s="2" t="str">
        <f>CONCATENATE("P",$G$1,"-",$A$1,"-",'Grade 4'!I149)</f>
        <v>P24-0000-148</v>
      </c>
      <c r="K149" s="2" t="str">
        <f t="shared" si="10"/>
        <v/>
      </c>
      <c r="L149" s="2" t="str">
        <f t="shared" si="10"/>
        <v/>
      </c>
      <c r="M149" s="2">
        <f t="shared" si="11"/>
        <v>0</v>
      </c>
      <c r="N149" s="40">
        <f t="shared" si="11"/>
        <v>0</v>
      </c>
    </row>
    <row r="150" spans="1:14" x14ac:dyDescent="0.35">
      <c r="A150" s="21" t="str">
        <f>IF(VLOOKUP(B150,IV!$A$3:$A$1002,1,0)=B150,"")</f>
        <v/>
      </c>
      <c r="B150" s="21">
        <f>COUNTBLANK($G$2:G150)</f>
        <v>149</v>
      </c>
      <c r="H150" s="2">
        <f t="shared" si="8"/>
        <v>149</v>
      </c>
      <c r="I150" s="15" t="str">
        <f t="shared" si="9"/>
        <v>149</v>
      </c>
      <c r="J150" s="2" t="str">
        <f>CONCATENATE("P",$G$1,"-",$A$1,"-",'Grade 4'!I150)</f>
        <v>P24-0000-149</v>
      </c>
      <c r="K150" s="2" t="str">
        <f t="shared" si="10"/>
        <v/>
      </c>
      <c r="L150" s="2" t="str">
        <f t="shared" si="10"/>
        <v/>
      </c>
      <c r="M150" s="2">
        <f t="shared" si="11"/>
        <v>0</v>
      </c>
      <c r="N150" s="40">
        <f t="shared" si="11"/>
        <v>0</v>
      </c>
    </row>
    <row r="151" spans="1:14" x14ac:dyDescent="0.35">
      <c r="A151" s="21" t="str">
        <f>IF(VLOOKUP(B151,IV!$A$3:$A$1002,1,0)=B151,"")</f>
        <v/>
      </c>
      <c r="B151" s="21">
        <f>COUNTBLANK($G$2:G151)</f>
        <v>150</v>
      </c>
      <c r="H151" s="2">
        <f t="shared" si="8"/>
        <v>150</v>
      </c>
      <c r="I151" s="15" t="str">
        <f t="shared" si="9"/>
        <v>150</v>
      </c>
      <c r="J151" s="2" t="str">
        <f>CONCATENATE("P",$G$1,"-",$A$1,"-",'Grade 4'!I151)</f>
        <v>P24-0000-150</v>
      </c>
      <c r="K151" s="2" t="str">
        <f t="shared" si="10"/>
        <v/>
      </c>
      <c r="L151" s="2" t="str">
        <f t="shared" si="10"/>
        <v/>
      </c>
      <c r="M151" s="2">
        <f t="shared" si="11"/>
        <v>0</v>
      </c>
      <c r="N151" s="40">
        <f t="shared" si="11"/>
        <v>0</v>
      </c>
    </row>
    <row r="152" spans="1:14" x14ac:dyDescent="0.35">
      <c r="A152" s="21" t="str">
        <f>IF(VLOOKUP(B152,IV!$A$3:$A$1002,1,0)=B152,"")</f>
        <v/>
      </c>
      <c r="B152" s="21">
        <f>COUNTBLANK($G$2:G152)</f>
        <v>151</v>
      </c>
      <c r="H152" s="2">
        <f t="shared" si="8"/>
        <v>151</v>
      </c>
      <c r="I152" s="15" t="str">
        <f t="shared" si="9"/>
        <v>151</v>
      </c>
      <c r="J152" s="2" t="str">
        <f>CONCATENATE("P",$G$1,"-",$A$1,"-",'Grade 4'!I152)</f>
        <v>P24-0000-151</v>
      </c>
      <c r="K152" s="2" t="str">
        <f t="shared" si="10"/>
        <v/>
      </c>
      <c r="L152" s="2" t="str">
        <f t="shared" si="10"/>
        <v/>
      </c>
      <c r="M152" s="2">
        <f t="shared" si="11"/>
        <v>0</v>
      </c>
      <c r="N152" s="40">
        <f t="shared" si="11"/>
        <v>0</v>
      </c>
    </row>
    <row r="153" spans="1:14" x14ac:dyDescent="0.35">
      <c r="A153" s="21" t="str">
        <f>IF(VLOOKUP(B153,IV!$A$3:$A$1002,1,0)=B153,"")</f>
        <v/>
      </c>
      <c r="B153" s="21">
        <f>COUNTBLANK($G$2:G153)</f>
        <v>152</v>
      </c>
      <c r="H153" s="2">
        <f t="shared" si="8"/>
        <v>152</v>
      </c>
      <c r="I153" s="15" t="str">
        <f t="shared" si="9"/>
        <v>152</v>
      </c>
      <c r="J153" s="2" t="str">
        <f>CONCATENATE("P",$G$1,"-",$A$1,"-",'Grade 4'!I153)</f>
        <v>P24-0000-152</v>
      </c>
      <c r="K153" s="2" t="str">
        <f t="shared" si="10"/>
        <v/>
      </c>
      <c r="L153" s="2" t="str">
        <f t="shared" si="10"/>
        <v/>
      </c>
      <c r="M153" s="2">
        <f t="shared" si="11"/>
        <v>0</v>
      </c>
      <c r="N153" s="40">
        <f t="shared" si="11"/>
        <v>0</v>
      </c>
    </row>
    <row r="154" spans="1:14" x14ac:dyDescent="0.35">
      <c r="A154" s="21" t="str">
        <f>IF(VLOOKUP(B154,IV!$A$3:$A$1002,1,0)=B154,"")</f>
        <v/>
      </c>
      <c r="B154" s="21">
        <f>COUNTBLANK($G$2:G154)</f>
        <v>153</v>
      </c>
      <c r="H154" s="2">
        <f t="shared" si="8"/>
        <v>153</v>
      </c>
      <c r="I154" s="15" t="str">
        <f t="shared" si="9"/>
        <v>153</v>
      </c>
      <c r="J154" s="2" t="str">
        <f>CONCATENATE("P",$G$1,"-",$A$1,"-",'Grade 4'!I154)</f>
        <v>P24-0000-153</v>
      </c>
      <c r="K154" s="2" t="str">
        <f t="shared" si="10"/>
        <v/>
      </c>
      <c r="L154" s="2" t="str">
        <f t="shared" si="10"/>
        <v/>
      </c>
      <c r="M154" s="2">
        <f t="shared" si="11"/>
        <v>0</v>
      </c>
      <c r="N154" s="40">
        <f t="shared" si="11"/>
        <v>0</v>
      </c>
    </row>
    <row r="155" spans="1:14" x14ac:dyDescent="0.35">
      <c r="A155" s="21" t="str">
        <f>IF(VLOOKUP(B155,IV!$A$3:$A$1002,1,0)=B155,"")</f>
        <v/>
      </c>
      <c r="B155" s="21">
        <f>COUNTBLANK($G$2:G155)</f>
        <v>154</v>
      </c>
      <c r="H155" s="2">
        <f t="shared" si="8"/>
        <v>154</v>
      </c>
      <c r="I155" s="15" t="str">
        <f t="shared" si="9"/>
        <v>154</v>
      </c>
      <c r="J155" s="2" t="str">
        <f>CONCATENATE("P",$G$1,"-",$A$1,"-",'Grade 4'!I155)</f>
        <v>P24-0000-154</v>
      </c>
      <c r="K155" s="2" t="str">
        <f t="shared" si="10"/>
        <v/>
      </c>
      <c r="L155" s="2" t="str">
        <f t="shared" si="10"/>
        <v/>
      </c>
      <c r="M155" s="2">
        <f t="shared" si="11"/>
        <v>0</v>
      </c>
      <c r="N155" s="40">
        <f t="shared" si="11"/>
        <v>0</v>
      </c>
    </row>
    <row r="156" spans="1:14" x14ac:dyDescent="0.35">
      <c r="A156" s="21" t="str">
        <f>IF(VLOOKUP(B156,IV!$A$3:$A$1002,1,0)=B156,"")</f>
        <v/>
      </c>
      <c r="B156" s="21">
        <f>COUNTBLANK($G$2:G156)</f>
        <v>155</v>
      </c>
      <c r="H156" s="2">
        <f t="shared" si="8"/>
        <v>155</v>
      </c>
      <c r="I156" s="15" t="str">
        <f t="shared" si="9"/>
        <v>155</v>
      </c>
      <c r="J156" s="2" t="str">
        <f>CONCATENATE("P",$G$1,"-",$A$1,"-",'Grade 4'!I156)</f>
        <v>P24-0000-155</v>
      </c>
      <c r="K156" s="2" t="str">
        <f t="shared" si="10"/>
        <v/>
      </c>
      <c r="L156" s="2" t="str">
        <f t="shared" si="10"/>
        <v/>
      </c>
      <c r="M156" s="2">
        <f t="shared" si="11"/>
        <v>0</v>
      </c>
      <c r="N156" s="40">
        <f t="shared" si="11"/>
        <v>0</v>
      </c>
    </row>
    <row r="157" spans="1:14" x14ac:dyDescent="0.35">
      <c r="A157" s="21" t="str">
        <f>IF(VLOOKUP(B157,IV!$A$3:$A$1002,1,0)=B157,"")</f>
        <v/>
      </c>
      <c r="B157" s="21">
        <f>COUNTBLANK($G$2:G157)</f>
        <v>156</v>
      </c>
      <c r="H157" s="2">
        <f t="shared" si="8"/>
        <v>156</v>
      </c>
      <c r="I157" s="15" t="str">
        <f t="shared" si="9"/>
        <v>156</v>
      </c>
      <c r="J157" s="2" t="str">
        <f>CONCATENATE("P",$G$1,"-",$A$1,"-",'Grade 4'!I157)</f>
        <v>P24-0000-156</v>
      </c>
      <c r="K157" s="2" t="str">
        <f t="shared" si="10"/>
        <v/>
      </c>
      <c r="L157" s="2" t="str">
        <f t="shared" si="10"/>
        <v/>
      </c>
      <c r="M157" s="2">
        <f t="shared" si="11"/>
        <v>0</v>
      </c>
      <c r="N157" s="40">
        <f t="shared" si="11"/>
        <v>0</v>
      </c>
    </row>
    <row r="158" spans="1:14" x14ac:dyDescent="0.35">
      <c r="A158" s="21" t="str">
        <f>IF(VLOOKUP(B158,IV!$A$3:$A$1002,1,0)=B158,"")</f>
        <v/>
      </c>
      <c r="B158" s="21">
        <f>COUNTBLANK($G$2:G158)</f>
        <v>157</v>
      </c>
      <c r="H158" s="2">
        <f t="shared" si="8"/>
        <v>157</v>
      </c>
      <c r="I158" s="15" t="str">
        <f t="shared" si="9"/>
        <v>157</v>
      </c>
      <c r="J158" s="2" t="str">
        <f>CONCATENATE("P",$G$1,"-",$A$1,"-",'Grade 4'!I158)</f>
        <v>P24-0000-157</v>
      </c>
      <c r="K158" s="2" t="str">
        <f t="shared" si="10"/>
        <v/>
      </c>
      <c r="L158" s="2" t="str">
        <f t="shared" si="10"/>
        <v/>
      </c>
      <c r="M158" s="2">
        <f t="shared" si="11"/>
        <v>0</v>
      </c>
      <c r="N158" s="40">
        <f t="shared" si="11"/>
        <v>0</v>
      </c>
    </row>
    <row r="159" spans="1:14" x14ac:dyDescent="0.35">
      <c r="A159" s="21" t="str">
        <f>IF(VLOOKUP(B159,IV!$A$3:$A$1002,1,0)=B159,"")</f>
        <v/>
      </c>
      <c r="B159" s="21">
        <f>COUNTBLANK($G$2:G159)</f>
        <v>158</v>
      </c>
      <c r="H159" s="2">
        <f t="shared" si="8"/>
        <v>158</v>
      </c>
      <c r="I159" s="15" t="str">
        <f t="shared" si="9"/>
        <v>158</v>
      </c>
      <c r="J159" s="2" t="str">
        <f>CONCATENATE("P",$G$1,"-",$A$1,"-",'Grade 4'!I159)</f>
        <v>P24-0000-158</v>
      </c>
      <c r="K159" s="2" t="str">
        <f t="shared" si="10"/>
        <v/>
      </c>
      <c r="L159" s="2" t="str">
        <f t="shared" si="10"/>
        <v/>
      </c>
      <c r="M159" s="2">
        <f t="shared" si="11"/>
        <v>0</v>
      </c>
      <c r="N159" s="40">
        <f t="shared" si="11"/>
        <v>0</v>
      </c>
    </row>
    <row r="160" spans="1:14" x14ac:dyDescent="0.35">
      <c r="A160" s="21" t="str">
        <f>IF(VLOOKUP(B160,IV!$A$3:$A$1002,1,0)=B160,"")</f>
        <v/>
      </c>
      <c r="B160" s="21">
        <f>COUNTBLANK($G$2:G160)</f>
        <v>159</v>
      </c>
      <c r="H160" s="2">
        <f t="shared" si="8"/>
        <v>159</v>
      </c>
      <c r="I160" s="15" t="str">
        <f t="shared" si="9"/>
        <v>159</v>
      </c>
      <c r="J160" s="2" t="str">
        <f>CONCATENATE("P",$G$1,"-",$A$1,"-",'Grade 4'!I160)</f>
        <v>P24-0000-159</v>
      </c>
      <c r="K160" s="2" t="str">
        <f t="shared" si="10"/>
        <v/>
      </c>
      <c r="L160" s="2" t="str">
        <f t="shared" si="10"/>
        <v/>
      </c>
      <c r="M160" s="2">
        <f t="shared" si="11"/>
        <v>0</v>
      </c>
      <c r="N160" s="40">
        <f t="shared" si="11"/>
        <v>0</v>
      </c>
    </row>
    <row r="161" spans="1:14" x14ac:dyDescent="0.35">
      <c r="A161" s="21" t="str">
        <f>IF(VLOOKUP(B161,IV!$A$3:$A$1002,1,0)=B161,"")</f>
        <v/>
      </c>
      <c r="B161" s="21">
        <f>COUNTBLANK($G$2:G161)</f>
        <v>160</v>
      </c>
      <c r="H161" s="2">
        <f t="shared" si="8"/>
        <v>160</v>
      </c>
      <c r="I161" s="15" t="str">
        <f t="shared" si="9"/>
        <v>160</v>
      </c>
      <c r="J161" s="2" t="str">
        <f>CONCATENATE("P",$G$1,"-",$A$1,"-",'Grade 4'!I161)</f>
        <v>P24-0000-160</v>
      </c>
      <c r="K161" s="2" t="str">
        <f t="shared" si="10"/>
        <v/>
      </c>
      <c r="L161" s="2" t="str">
        <f t="shared" si="10"/>
        <v/>
      </c>
      <c r="M161" s="2">
        <f t="shared" si="11"/>
        <v>0</v>
      </c>
      <c r="N161" s="40">
        <f t="shared" si="11"/>
        <v>0</v>
      </c>
    </row>
    <row r="162" spans="1:14" x14ac:dyDescent="0.35">
      <c r="A162" s="21" t="str">
        <f>IF(VLOOKUP(B162,IV!$A$3:$A$1002,1,0)=B162,"")</f>
        <v/>
      </c>
      <c r="B162" s="21">
        <f>COUNTBLANK($G$2:G162)</f>
        <v>161</v>
      </c>
      <c r="H162" s="2">
        <f t="shared" si="8"/>
        <v>161</v>
      </c>
      <c r="I162" s="15" t="str">
        <f t="shared" si="9"/>
        <v>161</v>
      </c>
      <c r="J162" s="2" t="str">
        <f>CONCATENATE("P",$G$1,"-",$A$1,"-",'Grade 4'!I162)</f>
        <v>P24-0000-161</v>
      </c>
      <c r="K162" s="2" t="str">
        <f t="shared" si="10"/>
        <v/>
      </c>
      <c r="L162" s="2" t="str">
        <f t="shared" si="10"/>
        <v/>
      </c>
      <c r="M162" s="2">
        <f t="shared" si="11"/>
        <v>0</v>
      </c>
      <c r="N162" s="40">
        <f t="shared" si="11"/>
        <v>0</v>
      </c>
    </row>
    <row r="163" spans="1:14" x14ac:dyDescent="0.35">
      <c r="A163" s="21" t="str">
        <f>IF(VLOOKUP(B163,IV!$A$3:$A$1002,1,0)=B163,"")</f>
        <v/>
      </c>
      <c r="B163" s="21">
        <f>COUNTBLANK($G$2:G163)</f>
        <v>162</v>
      </c>
      <c r="H163" s="2">
        <f t="shared" si="8"/>
        <v>162</v>
      </c>
      <c r="I163" s="15" t="str">
        <f t="shared" si="9"/>
        <v>162</v>
      </c>
      <c r="J163" s="2" t="str">
        <f>CONCATENATE("P",$G$1,"-",$A$1,"-",'Grade 4'!I163)</f>
        <v>P24-0000-162</v>
      </c>
      <c r="K163" s="2" t="str">
        <f t="shared" si="10"/>
        <v/>
      </c>
      <c r="L163" s="2" t="str">
        <f t="shared" si="10"/>
        <v/>
      </c>
      <c r="M163" s="2">
        <f t="shared" si="11"/>
        <v>0</v>
      </c>
      <c r="N163" s="40">
        <f t="shared" si="11"/>
        <v>0</v>
      </c>
    </row>
    <row r="164" spans="1:14" x14ac:dyDescent="0.35">
      <c r="A164" s="21" t="str">
        <f>IF(VLOOKUP(B164,IV!$A$3:$A$1002,1,0)=B164,"")</f>
        <v/>
      </c>
      <c r="B164" s="21">
        <f>COUNTBLANK($G$2:G164)</f>
        <v>163</v>
      </c>
      <c r="H164" s="2">
        <f t="shared" si="8"/>
        <v>163</v>
      </c>
      <c r="I164" s="15" t="str">
        <f t="shared" si="9"/>
        <v>163</v>
      </c>
      <c r="J164" s="2" t="str">
        <f>CONCATENATE("P",$G$1,"-",$A$1,"-",'Grade 4'!I164)</f>
        <v>P24-0000-163</v>
      </c>
      <c r="K164" s="2" t="str">
        <f t="shared" si="10"/>
        <v/>
      </c>
      <c r="L164" s="2" t="str">
        <f t="shared" si="10"/>
        <v/>
      </c>
      <c r="M164" s="2">
        <f t="shared" si="11"/>
        <v>0</v>
      </c>
      <c r="N164" s="40">
        <f t="shared" si="11"/>
        <v>0</v>
      </c>
    </row>
    <row r="165" spans="1:14" x14ac:dyDescent="0.35">
      <c r="A165" s="21" t="str">
        <f>IF(VLOOKUP(B165,IV!$A$3:$A$1002,1,0)=B165,"")</f>
        <v/>
      </c>
      <c r="B165" s="21">
        <f>COUNTBLANK($G$2:G165)</f>
        <v>164</v>
      </c>
      <c r="H165" s="2">
        <f t="shared" si="8"/>
        <v>164</v>
      </c>
      <c r="I165" s="15" t="str">
        <f t="shared" si="9"/>
        <v>164</v>
      </c>
      <c r="J165" s="2" t="str">
        <f>CONCATENATE("P",$G$1,"-",$A$1,"-",'Grade 4'!I165)</f>
        <v>P24-0000-164</v>
      </c>
      <c r="K165" s="2" t="str">
        <f t="shared" si="10"/>
        <v/>
      </c>
      <c r="L165" s="2" t="str">
        <f t="shared" si="10"/>
        <v/>
      </c>
      <c r="M165" s="2">
        <f t="shared" si="11"/>
        <v>0</v>
      </c>
      <c r="N165" s="40">
        <f t="shared" si="11"/>
        <v>0</v>
      </c>
    </row>
    <row r="166" spans="1:14" x14ac:dyDescent="0.35">
      <c r="A166" s="21" t="str">
        <f>IF(VLOOKUP(B166,IV!$A$3:$A$1002,1,0)=B166,"")</f>
        <v/>
      </c>
      <c r="B166" s="21">
        <f>COUNTBLANK($G$2:G166)</f>
        <v>165</v>
      </c>
      <c r="H166" s="2">
        <f t="shared" si="8"/>
        <v>165</v>
      </c>
      <c r="I166" s="15" t="str">
        <f t="shared" si="9"/>
        <v>165</v>
      </c>
      <c r="J166" s="2" t="str">
        <f>CONCATENATE("P",$G$1,"-",$A$1,"-",'Grade 4'!I166)</f>
        <v>P24-0000-165</v>
      </c>
      <c r="K166" s="2" t="str">
        <f t="shared" si="10"/>
        <v/>
      </c>
      <c r="L166" s="2" t="str">
        <f t="shared" si="10"/>
        <v/>
      </c>
      <c r="M166" s="2">
        <f t="shared" si="11"/>
        <v>0</v>
      </c>
      <c r="N166" s="40">
        <f t="shared" si="11"/>
        <v>0</v>
      </c>
    </row>
    <row r="167" spans="1:14" x14ac:dyDescent="0.35">
      <c r="A167" s="21" t="str">
        <f>IF(VLOOKUP(B167,IV!$A$3:$A$1002,1,0)=B167,"")</f>
        <v/>
      </c>
      <c r="B167" s="21">
        <f>COUNTBLANK($G$2:G167)</f>
        <v>166</v>
      </c>
      <c r="H167" s="2">
        <f t="shared" si="8"/>
        <v>166</v>
      </c>
      <c r="I167" s="15" t="str">
        <f t="shared" si="9"/>
        <v>166</v>
      </c>
      <c r="J167" s="2" t="str">
        <f>CONCATENATE("P",$G$1,"-",$A$1,"-",'Grade 4'!I167)</f>
        <v>P24-0000-166</v>
      </c>
      <c r="K167" s="2" t="str">
        <f t="shared" si="10"/>
        <v/>
      </c>
      <c r="L167" s="2" t="str">
        <f t="shared" si="10"/>
        <v/>
      </c>
      <c r="M167" s="2">
        <f t="shared" si="11"/>
        <v>0</v>
      </c>
      <c r="N167" s="40">
        <f t="shared" si="11"/>
        <v>0</v>
      </c>
    </row>
    <row r="168" spans="1:14" x14ac:dyDescent="0.35">
      <c r="A168" s="21" t="str">
        <f>IF(VLOOKUP(B168,IV!$A$3:$A$1002,1,0)=B168,"")</f>
        <v/>
      </c>
      <c r="B168" s="21">
        <f>COUNTBLANK($G$2:G168)</f>
        <v>167</v>
      </c>
      <c r="H168" s="2">
        <f t="shared" si="8"/>
        <v>167</v>
      </c>
      <c r="I168" s="15" t="str">
        <f t="shared" si="9"/>
        <v>167</v>
      </c>
      <c r="J168" s="2" t="str">
        <f>CONCATENATE("P",$G$1,"-",$A$1,"-",'Grade 4'!I168)</f>
        <v>P24-0000-167</v>
      </c>
      <c r="K168" s="2" t="str">
        <f t="shared" si="10"/>
        <v/>
      </c>
      <c r="L168" s="2" t="str">
        <f t="shared" si="10"/>
        <v/>
      </c>
      <c r="M168" s="2">
        <f t="shared" si="11"/>
        <v>0</v>
      </c>
      <c r="N168" s="40">
        <f t="shared" si="11"/>
        <v>0</v>
      </c>
    </row>
    <row r="169" spans="1:14" x14ac:dyDescent="0.35">
      <c r="A169" s="21" t="str">
        <f>IF(VLOOKUP(B169,IV!$A$3:$A$1002,1,0)=B169,"")</f>
        <v/>
      </c>
      <c r="B169" s="21">
        <f>COUNTBLANK($G$2:G169)</f>
        <v>168</v>
      </c>
      <c r="H169" s="2">
        <f t="shared" si="8"/>
        <v>168</v>
      </c>
      <c r="I169" s="15" t="str">
        <f t="shared" si="9"/>
        <v>168</v>
      </c>
      <c r="J169" s="2" t="str">
        <f>CONCATENATE("P",$G$1,"-",$A$1,"-",'Grade 4'!I169)</f>
        <v>P24-0000-168</v>
      </c>
      <c r="K169" s="2" t="str">
        <f t="shared" si="10"/>
        <v/>
      </c>
      <c r="L169" s="2" t="str">
        <f t="shared" si="10"/>
        <v/>
      </c>
      <c r="M169" s="2">
        <f t="shared" si="11"/>
        <v>0</v>
      </c>
      <c r="N169" s="40">
        <f t="shared" si="11"/>
        <v>0</v>
      </c>
    </row>
    <row r="170" spans="1:14" x14ac:dyDescent="0.35">
      <c r="A170" s="21" t="str">
        <f>IF(VLOOKUP(B170,IV!$A$3:$A$1002,1,0)=B170,"")</f>
        <v/>
      </c>
      <c r="B170" s="21">
        <f>COUNTBLANK($G$2:G170)</f>
        <v>169</v>
      </c>
      <c r="H170" s="2">
        <f t="shared" si="8"/>
        <v>169</v>
      </c>
      <c r="I170" s="15" t="str">
        <f t="shared" si="9"/>
        <v>169</v>
      </c>
      <c r="J170" s="2" t="str">
        <f>CONCATENATE("P",$G$1,"-",$A$1,"-",'Grade 4'!I170)</f>
        <v>P24-0000-169</v>
      </c>
      <c r="K170" s="2" t="str">
        <f t="shared" si="10"/>
        <v/>
      </c>
      <c r="L170" s="2" t="str">
        <f t="shared" si="10"/>
        <v/>
      </c>
      <c r="M170" s="2">
        <f t="shared" si="11"/>
        <v>0</v>
      </c>
      <c r="N170" s="40">
        <f t="shared" si="11"/>
        <v>0</v>
      </c>
    </row>
    <row r="171" spans="1:14" x14ac:dyDescent="0.35">
      <c r="A171" s="21" t="str">
        <f>IF(VLOOKUP(B171,IV!$A$3:$A$1002,1,0)=B171,"")</f>
        <v/>
      </c>
      <c r="B171" s="21">
        <f>COUNTBLANK($G$2:G171)</f>
        <v>170</v>
      </c>
      <c r="H171" s="2">
        <f t="shared" si="8"/>
        <v>170</v>
      </c>
      <c r="I171" s="15" t="str">
        <f t="shared" si="9"/>
        <v>170</v>
      </c>
      <c r="J171" s="2" t="str">
        <f>CONCATENATE("P",$G$1,"-",$A$1,"-",'Grade 4'!I171)</f>
        <v>P24-0000-170</v>
      </c>
      <c r="K171" s="2" t="str">
        <f t="shared" si="10"/>
        <v/>
      </c>
      <c r="L171" s="2" t="str">
        <f t="shared" si="10"/>
        <v/>
      </c>
      <c r="M171" s="2">
        <f t="shared" si="11"/>
        <v>0</v>
      </c>
      <c r="N171" s="40">
        <f t="shared" si="11"/>
        <v>0</v>
      </c>
    </row>
    <row r="172" spans="1:14" x14ac:dyDescent="0.35">
      <c r="A172" s="21" t="str">
        <f>IF(VLOOKUP(B172,IV!$A$3:$A$1002,1,0)=B172,"")</f>
        <v/>
      </c>
      <c r="B172" s="21">
        <f>COUNTBLANK($G$2:G172)</f>
        <v>171</v>
      </c>
      <c r="H172" s="2">
        <f t="shared" si="8"/>
        <v>171</v>
      </c>
      <c r="I172" s="15" t="str">
        <f t="shared" si="9"/>
        <v>171</v>
      </c>
      <c r="J172" s="2" t="str">
        <f>CONCATENATE("P",$G$1,"-",$A$1,"-",'Grade 4'!I172)</f>
        <v>P24-0000-171</v>
      </c>
      <c r="K172" s="2" t="str">
        <f t="shared" si="10"/>
        <v/>
      </c>
      <c r="L172" s="2" t="str">
        <f t="shared" si="10"/>
        <v/>
      </c>
      <c r="M172" s="2">
        <f t="shared" si="11"/>
        <v>0</v>
      </c>
      <c r="N172" s="40">
        <f t="shared" si="11"/>
        <v>0</v>
      </c>
    </row>
    <row r="173" spans="1:14" x14ac:dyDescent="0.35">
      <c r="A173" s="21" t="str">
        <f>IF(VLOOKUP(B173,IV!$A$3:$A$1002,1,0)=B173,"")</f>
        <v/>
      </c>
      <c r="B173" s="21">
        <f>COUNTBLANK($G$2:G173)</f>
        <v>172</v>
      </c>
      <c r="H173" s="2">
        <f t="shared" si="8"/>
        <v>172</v>
      </c>
      <c r="I173" s="15" t="str">
        <f t="shared" si="9"/>
        <v>172</v>
      </c>
      <c r="J173" s="2" t="str">
        <f>CONCATENATE("P",$G$1,"-",$A$1,"-",'Grade 4'!I173)</f>
        <v>P24-0000-172</v>
      </c>
      <c r="K173" s="2" t="str">
        <f t="shared" si="10"/>
        <v/>
      </c>
      <c r="L173" s="2" t="str">
        <f t="shared" si="10"/>
        <v/>
      </c>
      <c r="M173" s="2">
        <f t="shared" si="11"/>
        <v>0</v>
      </c>
      <c r="N173" s="40">
        <f t="shared" si="11"/>
        <v>0</v>
      </c>
    </row>
    <row r="174" spans="1:14" x14ac:dyDescent="0.35">
      <c r="A174" s="21" t="str">
        <f>IF(VLOOKUP(B174,IV!$A$3:$A$1002,1,0)=B174,"")</f>
        <v/>
      </c>
      <c r="B174" s="21">
        <f>COUNTBLANK($G$2:G174)</f>
        <v>173</v>
      </c>
      <c r="H174" s="2">
        <f t="shared" si="8"/>
        <v>173</v>
      </c>
      <c r="I174" s="15" t="str">
        <f t="shared" si="9"/>
        <v>173</v>
      </c>
      <c r="J174" s="2" t="str">
        <f>CONCATENATE("P",$G$1,"-",$A$1,"-",'Grade 4'!I174)</f>
        <v>P24-0000-173</v>
      </c>
      <c r="K174" s="2" t="str">
        <f t="shared" si="10"/>
        <v/>
      </c>
      <c r="L174" s="2" t="str">
        <f t="shared" si="10"/>
        <v/>
      </c>
      <c r="M174" s="2">
        <f t="shared" si="11"/>
        <v>0</v>
      </c>
      <c r="N174" s="40">
        <f t="shared" si="11"/>
        <v>0</v>
      </c>
    </row>
    <row r="175" spans="1:14" x14ac:dyDescent="0.35">
      <c r="A175" s="21" t="str">
        <f>IF(VLOOKUP(B175,IV!$A$3:$A$1002,1,0)=B175,"")</f>
        <v/>
      </c>
      <c r="B175" s="21">
        <f>COUNTBLANK($G$2:G175)</f>
        <v>174</v>
      </c>
      <c r="H175" s="2">
        <f t="shared" si="8"/>
        <v>174</v>
      </c>
      <c r="I175" s="15" t="str">
        <f t="shared" si="9"/>
        <v>174</v>
      </c>
      <c r="J175" s="2" t="str">
        <f>CONCATENATE("P",$G$1,"-",$A$1,"-",'Grade 4'!I175)</f>
        <v>P24-0000-174</v>
      </c>
      <c r="K175" s="2" t="str">
        <f t="shared" si="10"/>
        <v/>
      </c>
      <c r="L175" s="2" t="str">
        <f t="shared" si="10"/>
        <v/>
      </c>
      <c r="M175" s="2">
        <f t="shared" si="11"/>
        <v>0</v>
      </c>
      <c r="N175" s="40">
        <f t="shared" si="11"/>
        <v>0</v>
      </c>
    </row>
    <row r="176" spans="1:14" x14ac:dyDescent="0.35">
      <c r="A176" s="21" t="str">
        <f>IF(VLOOKUP(B176,IV!$A$3:$A$1002,1,0)=B176,"")</f>
        <v/>
      </c>
      <c r="B176" s="21">
        <f>COUNTBLANK($G$2:G176)</f>
        <v>175</v>
      </c>
      <c r="H176" s="2">
        <f t="shared" si="8"/>
        <v>175</v>
      </c>
      <c r="I176" s="15" t="str">
        <f t="shared" si="9"/>
        <v>175</v>
      </c>
      <c r="J176" s="2" t="str">
        <f>CONCATENATE("P",$G$1,"-",$A$1,"-",'Grade 4'!I176)</f>
        <v>P24-0000-175</v>
      </c>
      <c r="K176" s="2" t="str">
        <f t="shared" si="10"/>
        <v/>
      </c>
      <c r="L176" s="2" t="str">
        <f t="shared" si="10"/>
        <v/>
      </c>
      <c r="M176" s="2">
        <f t="shared" si="11"/>
        <v>0</v>
      </c>
      <c r="N176" s="40">
        <f t="shared" si="11"/>
        <v>0</v>
      </c>
    </row>
    <row r="177" spans="1:14" x14ac:dyDescent="0.35">
      <c r="A177" s="21" t="str">
        <f>IF(VLOOKUP(B177,IV!$A$3:$A$1002,1,0)=B177,"")</f>
        <v/>
      </c>
      <c r="B177" s="21">
        <f>COUNTBLANK($G$2:G177)</f>
        <v>176</v>
      </c>
      <c r="H177" s="2">
        <f t="shared" si="8"/>
        <v>176</v>
      </c>
      <c r="I177" s="15" t="str">
        <f t="shared" si="9"/>
        <v>176</v>
      </c>
      <c r="J177" s="2" t="str">
        <f>CONCATENATE("P",$G$1,"-",$A$1,"-",'Grade 4'!I177)</f>
        <v>P24-0000-176</v>
      </c>
      <c r="K177" s="2" t="str">
        <f t="shared" si="10"/>
        <v/>
      </c>
      <c r="L177" s="2" t="str">
        <f t="shared" si="10"/>
        <v/>
      </c>
      <c r="M177" s="2">
        <f t="shared" si="11"/>
        <v>0</v>
      </c>
      <c r="N177" s="40">
        <f t="shared" si="11"/>
        <v>0</v>
      </c>
    </row>
    <row r="178" spans="1:14" x14ac:dyDescent="0.35">
      <c r="A178" s="21" t="str">
        <f>IF(VLOOKUP(B178,IV!$A$3:$A$1002,1,0)=B178,"")</f>
        <v/>
      </c>
      <c r="B178" s="21">
        <f>COUNTBLANK($G$2:G178)</f>
        <v>177</v>
      </c>
      <c r="H178" s="2">
        <f t="shared" si="8"/>
        <v>177</v>
      </c>
      <c r="I178" s="15" t="str">
        <f t="shared" si="9"/>
        <v>177</v>
      </c>
      <c r="J178" s="2" t="str">
        <f>CONCATENATE("P",$G$1,"-",$A$1,"-",'Grade 4'!I178)</f>
        <v>P24-0000-177</v>
      </c>
      <c r="K178" s="2" t="str">
        <f t="shared" si="10"/>
        <v/>
      </c>
      <c r="L178" s="2" t="str">
        <f t="shared" si="10"/>
        <v/>
      </c>
      <c r="M178" s="2">
        <f t="shared" si="11"/>
        <v>0</v>
      </c>
      <c r="N178" s="40">
        <f t="shared" si="11"/>
        <v>0</v>
      </c>
    </row>
    <row r="179" spans="1:14" x14ac:dyDescent="0.35">
      <c r="A179" s="21" t="str">
        <f>IF(VLOOKUP(B179,IV!$A$3:$A$1002,1,0)=B179,"")</f>
        <v/>
      </c>
      <c r="B179" s="21">
        <f>COUNTBLANK($G$2:G179)</f>
        <v>178</v>
      </c>
      <c r="H179" s="2">
        <f t="shared" si="8"/>
        <v>178</v>
      </c>
      <c r="I179" s="15" t="str">
        <f t="shared" si="9"/>
        <v>178</v>
      </c>
      <c r="J179" s="2" t="str">
        <f>CONCATENATE("P",$G$1,"-",$A$1,"-",'Grade 4'!I179)</f>
        <v>P24-0000-178</v>
      </c>
      <c r="K179" s="2" t="str">
        <f t="shared" si="10"/>
        <v/>
      </c>
      <c r="L179" s="2" t="str">
        <f t="shared" si="10"/>
        <v/>
      </c>
      <c r="M179" s="2">
        <f t="shared" si="11"/>
        <v>0</v>
      </c>
      <c r="N179" s="40">
        <f t="shared" si="11"/>
        <v>0</v>
      </c>
    </row>
    <row r="180" spans="1:14" x14ac:dyDescent="0.35">
      <c r="A180" s="21" t="str">
        <f>IF(VLOOKUP(B180,IV!$A$3:$A$1002,1,0)=B180,"")</f>
        <v/>
      </c>
      <c r="B180" s="21">
        <f>COUNTBLANK($G$2:G180)</f>
        <v>179</v>
      </c>
      <c r="H180" s="2">
        <f t="shared" si="8"/>
        <v>179</v>
      </c>
      <c r="I180" s="15" t="str">
        <f t="shared" si="9"/>
        <v>179</v>
      </c>
      <c r="J180" s="2" t="str">
        <f>CONCATENATE("P",$G$1,"-",$A$1,"-",'Grade 4'!I180)</f>
        <v>P24-0000-179</v>
      </c>
      <c r="K180" s="2" t="str">
        <f t="shared" si="10"/>
        <v/>
      </c>
      <c r="L180" s="2" t="str">
        <f t="shared" si="10"/>
        <v/>
      </c>
      <c r="M180" s="2">
        <f t="shared" si="11"/>
        <v>0</v>
      </c>
      <c r="N180" s="40">
        <f t="shared" si="11"/>
        <v>0</v>
      </c>
    </row>
    <row r="181" spans="1:14" x14ac:dyDescent="0.35">
      <c r="A181" s="21" t="str">
        <f>IF(VLOOKUP(B181,IV!$A$3:$A$1002,1,0)=B181,"")</f>
        <v/>
      </c>
      <c r="B181" s="21">
        <f>COUNTBLANK($G$2:G181)</f>
        <v>180</v>
      </c>
      <c r="H181" s="2">
        <f t="shared" si="8"/>
        <v>180</v>
      </c>
      <c r="I181" s="15" t="str">
        <f t="shared" si="9"/>
        <v>180</v>
      </c>
      <c r="J181" s="2" t="str">
        <f>CONCATENATE("P",$G$1,"-",$A$1,"-",'Grade 4'!I181)</f>
        <v>P24-0000-180</v>
      </c>
      <c r="K181" s="2" t="str">
        <f t="shared" si="10"/>
        <v/>
      </c>
      <c r="L181" s="2" t="str">
        <f t="shared" si="10"/>
        <v/>
      </c>
      <c r="M181" s="2">
        <f t="shared" si="11"/>
        <v>0</v>
      </c>
      <c r="N181" s="40">
        <f t="shared" si="11"/>
        <v>0</v>
      </c>
    </row>
    <row r="182" spans="1:14" x14ac:dyDescent="0.35">
      <c r="A182" s="21" t="str">
        <f>IF(VLOOKUP(B182,IV!$A$3:$A$1002,1,0)=B182,"")</f>
        <v/>
      </c>
      <c r="B182" s="21">
        <f>COUNTBLANK($G$2:G182)</f>
        <v>181</v>
      </c>
      <c r="H182" s="2">
        <f t="shared" si="8"/>
        <v>181</v>
      </c>
      <c r="I182" s="15" t="str">
        <f t="shared" si="9"/>
        <v>181</v>
      </c>
      <c r="J182" s="2" t="str">
        <f>CONCATENATE("P",$G$1,"-",$A$1,"-",'Grade 4'!I182)</f>
        <v>P24-0000-181</v>
      </c>
      <c r="K182" s="2" t="str">
        <f t="shared" si="10"/>
        <v/>
      </c>
      <c r="L182" s="2" t="str">
        <f t="shared" si="10"/>
        <v/>
      </c>
      <c r="M182" s="2">
        <f t="shared" si="11"/>
        <v>0</v>
      </c>
      <c r="N182" s="40">
        <f t="shared" si="11"/>
        <v>0</v>
      </c>
    </row>
    <row r="183" spans="1:14" x14ac:dyDescent="0.35">
      <c r="A183" s="21" t="str">
        <f>IF(VLOOKUP(B183,IV!$A$3:$A$1002,1,0)=B183,"")</f>
        <v/>
      </c>
      <c r="B183" s="21">
        <f>COUNTBLANK($G$2:G183)</f>
        <v>182</v>
      </c>
      <c r="H183" s="2">
        <f t="shared" si="8"/>
        <v>182</v>
      </c>
      <c r="I183" s="15" t="str">
        <f t="shared" si="9"/>
        <v>182</v>
      </c>
      <c r="J183" s="2" t="str">
        <f>CONCATENATE("P",$G$1,"-",$A$1,"-",'Grade 4'!I183)</f>
        <v>P24-0000-182</v>
      </c>
      <c r="K183" s="2" t="str">
        <f t="shared" si="10"/>
        <v/>
      </c>
      <c r="L183" s="2" t="str">
        <f t="shared" si="10"/>
        <v/>
      </c>
      <c r="M183" s="2">
        <f t="shared" si="11"/>
        <v>0</v>
      </c>
      <c r="N183" s="40">
        <f t="shared" si="11"/>
        <v>0</v>
      </c>
    </row>
    <row r="184" spans="1:14" x14ac:dyDescent="0.35">
      <c r="A184" s="21" t="str">
        <f>IF(VLOOKUP(B184,IV!$A$3:$A$1002,1,0)=B184,"")</f>
        <v/>
      </c>
      <c r="B184" s="21">
        <f>COUNTBLANK($G$2:G184)</f>
        <v>183</v>
      </c>
      <c r="H184" s="2">
        <f t="shared" si="8"/>
        <v>183</v>
      </c>
      <c r="I184" s="15" t="str">
        <f t="shared" si="9"/>
        <v>183</v>
      </c>
      <c r="J184" s="2" t="str">
        <f>CONCATENATE("P",$G$1,"-",$A$1,"-",'Grade 4'!I184)</f>
        <v>P24-0000-183</v>
      </c>
      <c r="K184" s="2" t="str">
        <f t="shared" si="10"/>
        <v/>
      </c>
      <c r="L184" s="2" t="str">
        <f t="shared" si="10"/>
        <v/>
      </c>
      <c r="M184" s="2">
        <f t="shared" si="11"/>
        <v>0</v>
      </c>
      <c r="N184" s="40">
        <f t="shared" si="11"/>
        <v>0</v>
      </c>
    </row>
    <row r="185" spans="1:14" x14ac:dyDescent="0.35">
      <c r="A185" s="21" t="str">
        <f>IF(VLOOKUP(B185,IV!$A$3:$A$1002,1,0)=B185,"")</f>
        <v/>
      </c>
      <c r="B185" s="21">
        <f>COUNTBLANK($G$2:G185)</f>
        <v>184</v>
      </c>
      <c r="H185" s="2">
        <f t="shared" si="8"/>
        <v>184</v>
      </c>
      <c r="I185" s="15" t="str">
        <f t="shared" si="9"/>
        <v>184</v>
      </c>
      <c r="J185" s="2" t="str">
        <f>CONCATENATE("P",$G$1,"-",$A$1,"-",'Grade 4'!I185)</f>
        <v>P24-0000-184</v>
      </c>
      <c r="K185" s="2" t="str">
        <f t="shared" si="10"/>
        <v/>
      </c>
      <c r="L185" s="2" t="str">
        <f t="shared" si="10"/>
        <v/>
      </c>
      <c r="M185" s="2">
        <f t="shared" si="11"/>
        <v>0</v>
      </c>
      <c r="N185" s="40">
        <f t="shared" si="11"/>
        <v>0</v>
      </c>
    </row>
    <row r="186" spans="1:14" x14ac:dyDescent="0.35">
      <c r="A186" s="21" t="str">
        <f>IF(VLOOKUP(B186,IV!$A$3:$A$1002,1,0)=B186,"")</f>
        <v/>
      </c>
      <c r="B186" s="21">
        <f>COUNTBLANK($G$2:G186)</f>
        <v>185</v>
      </c>
      <c r="H186" s="2">
        <f t="shared" si="8"/>
        <v>185</v>
      </c>
      <c r="I186" s="15" t="str">
        <f t="shared" si="9"/>
        <v>185</v>
      </c>
      <c r="J186" s="2" t="str">
        <f>CONCATENATE("P",$G$1,"-",$A$1,"-",'Grade 4'!I186)</f>
        <v>P24-0000-185</v>
      </c>
      <c r="K186" s="2" t="str">
        <f t="shared" si="10"/>
        <v/>
      </c>
      <c r="L186" s="2" t="str">
        <f t="shared" si="10"/>
        <v/>
      </c>
      <c r="M186" s="2">
        <f t="shared" si="11"/>
        <v>0</v>
      </c>
      <c r="N186" s="40">
        <f t="shared" si="11"/>
        <v>0</v>
      </c>
    </row>
    <row r="187" spans="1:14" x14ac:dyDescent="0.35">
      <c r="A187" s="21" t="str">
        <f>IF(VLOOKUP(B187,IV!$A$3:$A$1002,1,0)=B187,"")</f>
        <v/>
      </c>
      <c r="B187" s="21">
        <f>COUNTBLANK($G$2:G187)</f>
        <v>186</v>
      </c>
      <c r="H187" s="2">
        <f t="shared" si="8"/>
        <v>186</v>
      </c>
      <c r="I187" s="15" t="str">
        <f t="shared" si="9"/>
        <v>186</v>
      </c>
      <c r="J187" s="2" t="str">
        <f>CONCATENATE("P",$G$1,"-",$A$1,"-",'Grade 4'!I187)</f>
        <v>P24-0000-186</v>
      </c>
      <c r="K187" s="2" t="str">
        <f t="shared" si="10"/>
        <v/>
      </c>
      <c r="L187" s="2" t="str">
        <f t="shared" si="10"/>
        <v/>
      </c>
      <c r="M187" s="2">
        <f t="shared" si="11"/>
        <v>0</v>
      </c>
      <c r="N187" s="40">
        <f t="shared" si="11"/>
        <v>0</v>
      </c>
    </row>
    <row r="188" spans="1:14" x14ac:dyDescent="0.35">
      <c r="A188" s="21" t="str">
        <f>IF(VLOOKUP(B188,IV!$A$3:$A$1002,1,0)=B188,"")</f>
        <v/>
      </c>
      <c r="B188" s="21">
        <f>COUNTBLANK($G$2:G188)</f>
        <v>187</v>
      </c>
      <c r="H188" s="2">
        <f t="shared" si="8"/>
        <v>187</v>
      </c>
      <c r="I188" s="15" t="str">
        <f t="shared" si="9"/>
        <v>187</v>
      </c>
      <c r="J188" s="2" t="str">
        <f>CONCATENATE("P",$G$1,"-",$A$1,"-",'Grade 4'!I188)</f>
        <v>P24-0000-187</v>
      </c>
      <c r="K188" s="2" t="str">
        <f t="shared" si="10"/>
        <v/>
      </c>
      <c r="L188" s="2" t="str">
        <f t="shared" si="10"/>
        <v/>
      </c>
      <c r="M188" s="2">
        <f t="shared" si="11"/>
        <v>0</v>
      </c>
      <c r="N188" s="40">
        <f t="shared" si="11"/>
        <v>0</v>
      </c>
    </row>
    <row r="189" spans="1:14" x14ac:dyDescent="0.35">
      <c r="A189" s="21" t="str">
        <f>IF(VLOOKUP(B189,IV!$A$3:$A$1002,1,0)=B189,"")</f>
        <v/>
      </c>
      <c r="B189" s="21">
        <f>COUNTBLANK($G$2:G189)</f>
        <v>188</v>
      </c>
      <c r="H189" s="2">
        <f t="shared" si="8"/>
        <v>188</v>
      </c>
      <c r="I189" s="15" t="str">
        <f t="shared" si="9"/>
        <v>188</v>
      </c>
      <c r="J189" s="2" t="str">
        <f>CONCATENATE("P",$G$1,"-",$A$1,"-",'Grade 4'!I189)</f>
        <v>P24-0000-188</v>
      </c>
      <c r="K189" s="2" t="str">
        <f t="shared" si="10"/>
        <v/>
      </c>
      <c r="L189" s="2" t="str">
        <f t="shared" si="10"/>
        <v/>
      </c>
      <c r="M189" s="2">
        <f t="shared" si="11"/>
        <v>0</v>
      </c>
      <c r="N189" s="40">
        <f t="shared" si="11"/>
        <v>0</v>
      </c>
    </row>
    <row r="190" spans="1:14" x14ac:dyDescent="0.35">
      <c r="A190" s="21" t="str">
        <f>IF(VLOOKUP(B190,IV!$A$3:$A$1002,1,0)=B190,"")</f>
        <v/>
      </c>
      <c r="B190" s="21">
        <f>COUNTBLANK($G$2:G190)</f>
        <v>189</v>
      </c>
      <c r="H190" s="2">
        <f t="shared" si="8"/>
        <v>189</v>
      </c>
      <c r="I190" s="15" t="str">
        <f t="shared" si="9"/>
        <v>189</v>
      </c>
      <c r="J190" s="2" t="str">
        <f>CONCATENATE("P",$G$1,"-",$A$1,"-",'Grade 4'!I190)</f>
        <v>P24-0000-189</v>
      </c>
      <c r="K190" s="2" t="str">
        <f t="shared" si="10"/>
        <v/>
      </c>
      <c r="L190" s="2" t="str">
        <f t="shared" si="10"/>
        <v/>
      </c>
      <c r="M190" s="2">
        <f t="shared" si="11"/>
        <v>0</v>
      </c>
      <c r="N190" s="40">
        <f t="shared" si="11"/>
        <v>0</v>
      </c>
    </row>
    <row r="191" spans="1:14" x14ac:dyDescent="0.35">
      <c r="A191" s="21" t="str">
        <f>IF(VLOOKUP(B191,IV!$A$3:$A$1002,1,0)=B191,"")</f>
        <v/>
      </c>
      <c r="B191" s="21">
        <f>COUNTBLANK($G$2:G191)</f>
        <v>190</v>
      </c>
      <c r="H191" s="2">
        <f t="shared" si="8"/>
        <v>190</v>
      </c>
      <c r="I191" s="15" t="str">
        <f t="shared" si="9"/>
        <v>190</v>
      </c>
      <c r="J191" s="2" t="str">
        <f>CONCATENATE("P",$G$1,"-",$A$1,"-",'Grade 4'!I191)</f>
        <v>P24-0000-190</v>
      </c>
      <c r="K191" s="2" t="str">
        <f t="shared" si="10"/>
        <v/>
      </c>
      <c r="L191" s="2" t="str">
        <f t="shared" si="10"/>
        <v/>
      </c>
      <c r="M191" s="2">
        <f t="shared" si="11"/>
        <v>0</v>
      </c>
      <c r="N191" s="40">
        <f t="shared" si="11"/>
        <v>0</v>
      </c>
    </row>
    <row r="192" spans="1:14" x14ac:dyDescent="0.35">
      <c r="A192" s="21" t="str">
        <f>IF(VLOOKUP(B192,IV!$A$3:$A$1002,1,0)=B192,"")</f>
        <v/>
      </c>
      <c r="B192" s="21">
        <f>COUNTBLANK($G$2:G192)</f>
        <v>191</v>
      </c>
      <c r="H192" s="2">
        <f t="shared" si="8"/>
        <v>191</v>
      </c>
      <c r="I192" s="15" t="str">
        <f t="shared" si="9"/>
        <v>191</v>
      </c>
      <c r="J192" s="2" t="str">
        <f>CONCATENATE("P",$G$1,"-",$A$1,"-",'Grade 4'!I192)</f>
        <v>P24-0000-191</v>
      </c>
      <c r="K192" s="2" t="str">
        <f t="shared" si="10"/>
        <v/>
      </c>
      <c r="L192" s="2" t="str">
        <f t="shared" si="10"/>
        <v/>
      </c>
      <c r="M192" s="2">
        <f t="shared" si="11"/>
        <v>0</v>
      </c>
      <c r="N192" s="40">
        <f t="shared" si="11"/>
        <v>0</v>
      </c>
    </row>
    <row r="193" spans="1:14" x14ac:dyDescent="0.35">
      <c r="A193" s="21" t="str">
        <f>IF(VLOOKUP(B193,IV!$A$3:$A$1002,1,0)=B193,"")</f>
        <v/>
      </c>
      <c r="B193" s="21">
        <f>COUNTBLANK($G$2:G193)</f>
        <v>192</v>
      </c>
      <c r="H193" s="2">
        <f t="shared" si="8"/>
        <v>192</v>
      </c>
      <c r="I193" s="15" t="str">
        <f t="shared" si="9"/>
        <v>192</v>
      </c>
      <c r="J193" s="2" t="str">
        <f>CONCATENATE("P",$G$1,"-",$A$1,"-",'Grade 4'!I193)</f>
        <v>P24-0000-192</v>
      </c>
      <c r="K193" s="2" t="str">
        <f t="shared" si="10"/>
        <v/>
      </c>
      <c r="L193" s="2" t="str">
        <f t="shared" si="10"/>
        <v/>
      </c>
      <c r="M193" s="2">
        <f t="shared" si="11"/>
        <v>0</v>
      </c>
      <c r="N193" s="40">
        <f t="shared" si="11"/>
        <v>0</v>
      </c>
    </row>
    <row r="194" spans="1:14" x14ac:dyDescent="0.35">
      <c r="A194" s="21" t="str">
        <f>IF(VLOOKUP(B194,IV!$A$3:$A$1002,1,0)=B194,"")</f>
        <v/>
      </c>
      <c r="B194" s="21">
        <f>COUNTBLANK($G$2:G194)</f>
        <v>193</v>
      </c>
      <c r="H194" s="2">
        <f t="shared" ref="H194:H257" si="12">B194</f>
        <v>193</v>
      </c>
      <c r="I194" s="15" t="str">
        <f t="shared" si="9"/>
        <v>193</v>
      </c>
      <c r="J194" s="2" t="str">
        <f>CONCATENATE("P",$G$1,"-",$A$1,"-",'Grade 4'!I194)</f>
        <v>P24-0000-193</v>
      </c>
      <c r="K194" s="2" t="str">
        <f t="shared" si="10"/>
        <v/>
      </c>
      <c r="L194" s="2" t="str">
        <f t="shared" si="10"/>
        <v/>
      </c>
      <c r="M194" s="2">
        <f t="shared" si="11"/>
        <v>0</v>
      </c>
      <c r="N194" s="40">
        <f t="shared" si="11"/>
        <v>0</v>
      </c>
    </row>
    <row r="195" spans="1:14" x14ac:dyDescent="0.35">
      <c r="A195" s="21" t="str">
        <f>IF(VLOOKUP(B195,IV!$A$3:$A$1002,1,0)=B195,"")</f>
        <v/>
      </c>
      <c r="B195" s="21">
        <f>COUNTBLANK($G$2:G195)</f>
        <v>194</v>
      </c>
      <c r="H195" s="2">
        <f t="shared" si="12"/>
        <v>194</v>
      </c>
      <c r="I195" s="15" t="str">
        <f t="shared" ref="I195:I258" si="13">CONCATENATE(IF(LEN(H195)=1,"00",IF(LEN(H195)=2,"0","")),H195)</f>
        <v>194</v>
      </c>
      <c r="J195" s="2" t="str">
        <f>CONCATENATE("P",$G$1,"-",$A$1,"-",'Grade 4'!I195)</f>
        <v>P24-0000-194</v>
      </c>
      <c r="K195" s="2" t="str">
        <f t="shared" ref="K195:L258" si="14">PROPER(TRIM(C195))</f>
        <v/>
      </c>
      <c r="L195" s="2" t="str">
        <f t="shared" si="14"/>
        <v/>
      </c>
      <c r="M195" s="2">
        <f t="shared" ref="M195:N258" si="15">E195</f>
        <v>0</v>
      </c>
      <c r="N195" s="40">
        <f t="shared" si="15"/>
        <v>0</v>
      </c>
    </row>
    <row r="196" spans="1:14" x14ac:dyDescent="0.35">
      <c r="A196" s="21" t="str">
        <f>IF(VLOOKUP(B196,IV!$A$3:$A$1002,1,0)=B196,"")</f>
        <v/>
      </c>
      <c r="B196" s="21">
        <f>COUNTBLANK($G$2:G196)</f>
        <v>195</v>
      </c>
      <c r="H196" s="2">
        <f t="shared" si="12"/>
        <v>195</v>
      </c>
      <c r="I196" s="15" t="str">
        <f t="shared" si="13"/>
        <v>195</v>
      </c>
      <c r="J196" s="2" t="str">
        <f>CONCATENATE("P",$G$1,"-",$A$1,"-",'Grade 4'!I196)</f>
        <v>P24-0000-195</v>
      </c>
      <c r="K196" s="2" t="str">
        <f t="shared" si="14"/>
        <v/>
      </c>
      <c r="L196" s="2" t="str">
        <f t="shared" si="14"/>
        <v/>
      </c>
      <c r="M196" s="2">
        <f t="shared" si="15"/>
        <v>0</v>
      </c>
      <c r="N196" s="40">
        <f t="shared" si="15"/>
        <v>0</v>
      </c>
    </row>
    <row r="197" spans="1:14" x14ac:dyDescent="0.35">
      <c r="A197" s="21" t="str">
        <f>IF(VLOOKUP(B197,IV!$A$3:$A$1002,1,0)=B197,"")</f>
        <v/>
      </c>
      <c r="B197" s="21">
        <f>COUNTBLANK($G$2:G197)</f>
        <v>196</v>
      </c>
      <c r="H197" s="2">
        <f t="shared" si="12"/>
        <v>196</v>
      </c>
      <c r="I197" s="15" t="str">
        <f t="shared" si="13"/>
        <v>196</v>
      </c>
      <c r="J197" s="2" t="str">
        <f>CONCATENATE("P",$G$1,"-",$A$1,"-",'Grade 4'!I197)</f>
        <v>P24-0000-196</v>
      </c>
      <c r="K197" s="2" t="str">
        <f t="shared" si="14"/>
        <v/>
      </c>
      <c r="L197" s="2" t="str">
        <f t="shared" si="14"/>
        <v/>
      </c>
      <c r="M197" s="2">
        <f t="shared" si="15"/>
        <v>0</v>
      </c>
      <c r="N197" s="40">
        <f t="shared" si="15"/>
        <v>0</v>
      </c>
    </row>
    <row r="198" spans="1:14" x14ac:dyDescent="0.35">
      <c r="A198" s="21" t="str">
        <f>IF(VLOOKUP(B198,IV!$A$3:$A$1002,1,0)=B198,"")</f>
        <v/>
      </c>
      <c r="B198" s="21">
        <f>COUNTBLANK($G$2:G198)</f>
        <v>197</v>
      </c>
      <c r="H198" s="2">
        <f t="shared" si="12"/>
        <v>197</v>
      </c>
      <c r="I198" s="15" t="str">
        <f t="shared" si="13"/>
        <v>197</v>
      </c>
      <c r="J198" s="2" t="str">
        <f>CONCATENATE("P",$G$1,"-",$A$1,"-",'Grade 4'!I198)</f>
        <v>P24-0000-197</v>
      </c>
      <c r="K198" s="2" t="str">
        <f t="shared" si="14"/>
        <v/>
      </c>
      <c r="L198" s="2" t="str">
        <f t="shared" si="14"/>
        <v/>
      </c>
      <c r="M198" s="2">
        <f t="shared" si="15"/>
        <v>0</v>
      </c>
      <c r="N198" s="40">
        <f t="shared" si="15"/>
        <v>0</v>
      </c>
    </row>
    <row r="199" spans="1:14" x14ac:dyDescent="0.35">
      <c r="A199" s="21" t="str">
        <f>IF(VLOOKUP(B199,IV!$A$3:$A$1002,1,0)=B199,"")</f>
        <v/>
      </c>
      <c r="B199" s="21">
        <f>COUNTBLANK($G$2:G199)</f>
        <v>198</v>
      </c>
      <c r="H199" s="2">
        <f t="shared" si="12"/>
        <v>198</v>
      </c>
      <c r="I199" s="15" t="str">
        <f t="shared" si="13"/>
        <v>198</v>
      </c>
      <c r="J199" s="2" t="str">
        <f>CONCATENATE("P",$G$1,"-",$A$1,"-",'Grade 4'!I199)</f>
        <v>P24-0000-198</v>
      </c>
      <c r="K199" s="2" t="str">
        <f t="shared" si="14"/>
        <v/>
      </c>
      <c r="L199" s="2" t="str">
        <f t="shared" si="14"/>
        <v/>
      </c>
      <c r="M199" s="2">
        <f t="shared" si="15"/>
        <v>0</v>
      </c>
      <c r="N199" s="40">
        <f t="shared" si="15"/>
        <v>0</v>
      </c>
    </row>
    <row r="200" spans="1:14" x14ac:dyDescent="0.35">
      <c r="A200" s="21" t="str">
        <f>IF(VLOOKUP(B200,IV!$A$3:$A$1002,1,0)=B200,"")</f>
        <v/>
      </c>
      <c r="B200" s="21">
        <f>COUNTBLANK($G$2:G200)</f>
        <v>199</v>
      </c>
      <c r="H200" s="2">
        <f t="shared" si="12"/>
        <v>199</v>
      </c>
      <c r="I200" s="15" t="str">
        <f t="shared" si="13"/>
        <v>199</v>
      </c>
      <c r="J200" s="2" t="str">
        <f>CONCATENATE("P",$G$1,"-",$A$1,"-",'Grade 4'!I200)</f>
        <v>P24-0000-199</v>
      </c>
      <c r="K200" s="2" t="str">
        <f t="shared" si="14"/>
        <v/>
      </c>
      <c r="L200" s="2" t="str">
        <f t="shared" si="14"/>
        <v/>
      </c>
      <c r="M200" s="2">
        <f t="shared" si="15"/>
        <v>0</v>
      </c>
      <c r="N200" s="40">
        <f t="shared" si="15"/>
        <v>0</v>
      </c>
    </row>
    <row r="201" spans="1:14" x14ac:dyDescent="0.35">
      <c r="A201" s="21" t="str">
        <f>IF(VLOOKUP(B201,IV!$A$3:$A$1002,1,0)=B201,"")</f>
        <v/>
      </c>
      <c r="B201" s="21">
        <f>COUNTBLANK($G$2:G201)</f>
        <v>200</v>
      </c>
      <c r="H201" s="2">
        <f t="shared" si="12"/>
        <v>200</v>
      </c>
      <c r="I201" s="15" t="str">
        <f t="shared" si="13"/>
        <v>200</v>
      </c>
      <c r="J201" s="2" t="str">
        <f>CONCATENATE("P",$G$1,"-",$A$1,"-",'Grade 4'!I201)</f>
        <v>P24-0000-200</v>
      </c>
      <c r="K201" s="2" t="str">
        <f t="shared" si="14"/>
        <v/>
      </c>
      <c r="L201" s="2" t="str">
        <f t="shared" si="14"/>
        <v/>
      </c>
      <c r="M201" s="2">
        <f t="shared" si="15"/>
        <v>0</v>
      </c>
      <c r="N201" s="40">
        <f t="shared" si="15"/>
        <v>0</v>
      </c>
    </row>
    <row r="202" spans="1:14" x14ac:dyDescent="0.35">
      <c r="A202" s="21" t="str">
        <f>IF(VLOOKUP(B202,IV!$A$3:$A$1002,1,0)=B202,"")</f>
        <v/>
      </c>
      <c r="B202" s="21">
        <f>COUNTBLANK($G$2:G202)</f>
        <v>201</v>
      </c>
      <c r="H202" s="2">
        <f t="shared" si="12"/>
        <v>201</v>
      </c>
      <c r="I202" s="15" t="str">
        <f t="shared" si="13"/>
        <v>201</v>
      </c>
      <c r="J202" s="2" t="str">
        <f>CONCATENATE("P",$G$1,"-",$A$1,"-",'Grade 4'!I202)</f>
        <v>P24-0000-201</v>
      </c>
      <c r="K202" s="2" t="str">
        <f t="shared" si="14"/>
        <v/>
      </c>
      <c r="L202" s="2" t="str">
        <f t="shared" si="14"/>
        <v/>
      </c>
      <c r="M202" s="2">
        <f t="shared" si="15"/>
        <v>0</v>
      </c>
      <c r="N202" s="40">
        <f t="shared" si="15"/>
        <v>0</v>
      </c>
    </row>
    <row r="203" spans="1:14" x14ac:dyDescent="0.35">
      <c r="A203" s="21" t="str">
        <f>IF(VLOOKUP(B203,IV!$A$3:$A$1002,1,0)=B203,"")</f>
        <v/>
      </c>
      <c r="B203" s="21">
        <f>COUNTBLANK($G$2:G203)</f>
        <v>202</v>
      </c>
      <c r="H203" s="2">
        <f t="shared" si="12"/>
        <v>202</v>
      </c>
      <c r="I203" s="15" t="str">
        <f t="shared" si="13"/>
        <v>202</v>
      </c>
      <c r="J203" s="2" t="str">
        <f>CONCATENATE("P",$G$1,"-",$A$1,"-",'Grade 4'!I203)</f>
        <v>P24-0000-202</v>
      </c>
      <c r="K203" s="2" t="str">
        <f t="shared" si="14"/>
        <v/>
      </c>
      <c r="L203" s="2" t="str">
        <f t="shared" si="14"/>
        <v/>
      </c>
      <c r="M203" s="2">
        <f t="shared" si="15"/>
        <v>0</v>
      </c>
      <c r="N203" s="40">
        <f t="shared" si="15"/>
        <v>0</v>
      </c>
    </row>
    <row r="204" spans="1:14" x14ac:dyDescent="0.35">
      <c r="A204" s="21" t="str">
        <f>IF(VLOOKUP(B204,IV!$A$3:$A$1002,1,0)=B204,"")</f>
        <v/>
      </c>
      <c r="B204" s="21">
        <f>COUNTBLANK($G$2:G204)</f>
        <v>203</v>
      </c>
      <c r="H204" s="2">
        <f t="shared" si="12"/>
        <v>203</v>
      </c>
      <c r="I204" s="15" t="str">
        <f t="shared" si="13"/>
        <v>203</v>
      </c>
      <c r="J204" s="2" t="str">
        <f>CONCATENATE("P",$G$1,"-",$A$1,"-",'Grade 4'!I204)</f>
        <v>P24-0000-203</v>
      </c>
      <c r="K204" s="2" t="str">
        <f t="shared" si="14"/>
        <v/>
      </c>
      <c r="L204" s="2" t="str">
        <f t="shared" si="14"/>
        <v/>
      </c>
      <c r="M204" s="2">
        <f t="shared" si="15"/>
        <v>0</v>
      </c>
      <c r="N204" s="40">
        <f t="shared" si="15"/>
        <v>0</v>
      </c>
    </row>
    <row r="205" spans="1:14" x14ac:dyDescent="0.35">
      <c r="A205" s="21" t="str">
        <f>IF(VLOOKUP(B205,IV!$A$3:$A$1002,1,0)=B205,"")</f>
        <v/>
      </c>
      <c r="B205" s="21">
        <f>COUNTBLANK($G$2:G205)</f>
        <v>204</v>
      </c>
      <c r="H205" s="2">
        <f t="shared" si="12"/>
        <v>204</v>
      </c>
      <c r="I205" s="15" t="str">
        <f t="shared" si="13"/>
        <v>204</v>
      </c>
      <c r="J205" s="2" t="str">
        <f>CONCATENATE("P",$G$1,"-",$A$1,"-",'Grade 4'!I205)</f>
        <v>P24-0000-204</v>
      </c>
      <c r="K205" s="2" t="str">
        <f t="shared" si="14"/>
        <v/>
      </c>
      <c r="L205" s="2" t="str">
        <f t="shared" si="14"/>
        <v/>
      </c>
      <c r="M205" s="2">
        <f t="shared" si="15"/>
        <v>0</v>
      </c>
      <c r="N205" s="40">
        <f t="shared" si="15"/>
        <v>0</v>
      </c>
    </row>
    <row r="206" spans="1:14" x14ac:dyDescent="0.35">
      <c r="A206" s="21" t="str">
        <f>IF(VLOOKUP(B206,IV!$A$3:$A$1002,1,0)=B206,"")</f>
        <v/>
      </c>
      <c r="B206" s="21">
        <f>COUNTBLANK($G$2:G206)</f>
        <v>205</v>
      </c>
      <c r="H206" s="2">
        <f t="shared" si="12"/>
        <v>205</v>
      </c>
      <c r="I206" s="15" t="str">
        <f t="shared" si="13"/>
        <v>205</v>
      </c>
      <c r="J206" s="2" t="str">
        <f>CONCATENATE("P",$G$1,"-",$A$1,"-",'Grade 4'!I206)</f>
        <v>P24-0000-205</v>
      </c>
      <c r="K206" s="2" t="str">
        <f t="shared" si="14"/>
        <v/>
      </c>
      <c r="L206" s="2" t="str">
        <f t="shared" si="14"/>
        <v/>
      </c>
      <c r="M206" s="2">
        <f t="shared" si="15"/>
        <v>0</v>
      </c>
      <c r="N206" s="40">
        <f t="shared" si="15"/>
        <v>0</v>
      </c>
    </row>
    <row r="207" spans="1:14" x14ac:dyDescent="0.35">
      <c r="A207" s="21" t="str">
        <f>IF(VLOOKUP(B207,IV!$A$3:$A$1002,1,0)=B207,"")</f>
        <v/>
      </c>
      <c r="B207" s="21">
        <f>COUNTBLANK($G$2:G207)</f>
        <v>206</v>
      </c>
      <c r="H207" s="2">
        <f t="shared" si="12"/>
        <v>206</v>
      </c>
      <c r="I207" s="15" t="str">
        <f t="shared" si="13"/>
        <v>206</v>
      </c>
      <c r="J207" s="2" t="str">
        <f>CONCATENATE("P",$G$1,"-",$A$1,"-",'Grade 4'!I207)</f>
        <v>P24-0000-206</v>
      </c>
      <c r="K207" s="2" t="str">
        <f t="shared" si="14"/>
        <v/>
      </c>
      <c r="L207" s="2" t="str">
        <f t="shared" si="14"/>
        <v/>
      </c>
      <c r="M207" s="2">
        <f t="shared" si="15"/>
        <v>0</v>
      </c>
      <c r="N207" s="40">
        <f t="shared" si="15"/>
        <v>0</v>
      </c>
    </row>
    <row r="208" spans="1:14" x14ac:dyDescent="0.35">
      <c r="A208" s="21" t="str">
        <f>IF(VLOOKUP(B208,IV!$A$3:$A$1002,1,0)=B208,"")</f>
        <v/>
      </c>
      <c r="B208" s="21">
        <f>COUNTBLANK($G$2:G208)</f>
        <v>207</v>
      </c>
      <c r="H208" s="2">
        <f t="shared" si="12"/>
        <v>207</v>
      </c>
      <c r="I208" s="15" t="str">
        <f t="shared" si="13"/>
        <v>207</v>
      </c>
      <c r="J208" s="2" t="str">
        <f>CONCATENATE("P",$G$1,"-",$A$1,"-",'Grade 4'!I208)</f>
        <v>P24-0000-207</v>
      </c>
      <c r="K208" s="2" t="str">
        <f t="shared" si="14"/>
        <v/>
      </c>
      <c r="L208" s="2" t="str">
        <f t="shared" si="14"/>
        <v/>
      </c>
      <c r="M208" s="2">
        <f t="shared" si="15"/>
        <v>0</v>
      </c>
      <c r="N208" s="40">
        <f t="shared" si="15"/>
        <v>0</v>
      </c>
    </row>
    <row r="209" spans="1:14" x14ac:dyDescent="0.35">
      <c r="A209" s="21" t="str">
        <f>IF(VLOOKUP(B209,IV!$A$3:$A$1002,1,0)=B209,"")</f>
        <v/>
      </c>
      <c r="B209" s="21">
        <f>COUNTBLANK($G$2:G209)</f>
        <v>208</v>
      </c>
      <c r="H209" s="2">
        <f t="shared" si="12"/>
        <v>208</v>
      </c>
      <c r="I209" s="15" t="str">
        <f t="shared" si="13"/>
        <v>208</v>
      </c>
      <c r="J209" s="2" t="str">
        <f>CONCATENATE("P",$G$1,"-",$A$1,"-",'Grade 4'!I209)</f>
        <v>P24-0000-208</v>
      </c>
      <c r="K209" s="2" t="str">
        <f t="shared" si="14"/>
        <v/>
      </c>
      <c r="L209" s="2" t="str">
        <f t="shared" si="14"/>
        <v/>
      </c>
      <c r="M209" s="2">
        <f t="shared" si="15"/>
        <v>0</v>
      </c>
      <c r="N209" s="40">
        <f t="shared" si="15"/>
        <v>0</v>
      </c>
    </row>
    <row r="210" spans="1:14" x14ac:dyDescent="0.35">
      <c r="A210" s="21" t="str">
        <f>IF(VLOOKUP(B210,IV!$A$3:$A$1002,1,0)=B210,"")</f>
        <v/>
      </c>
      <c r="B210" s="21">
        <f>COUNTBLANK($G$2:G210)</f>
        <v>209</v>
      </c>
      <c r="H210" s="2">
        <f t="shared" si="12"/>
        <v>209</v>
      </c>
      <c r="I210" s="15" t="str">
        <f t="shared" si="13"/>
        <v>209</v>
      </c>
      <c r="J210" s="2" t="str">
        <f>CONCATENATE("P",$G$1,"-",$A$1,"-",'Grade 4'!I210)</f>
        <v>P24-0000-209</v>
      </c>
      <c r="K210" s="2" t="str">
        <f t="shared" si="14"/>
        <v/>
      </c>
      <c r="L210" s="2" t="str">
        <f t="shared" si="14"/>
        <v/>
      </c>
      <c r="M210" s="2">
        <f t="shared" si="15"/>
        <v>0</v>
      </c>
      <c r="N210" s="40">
        <f t="shared" si="15"/>
        <v>0</v>
      </c>
    </row>
    <row r="211" spans="1:14" x14ac:dyDescent="0.35">
      <c r="A211" s="21" t="str">
        <f>IF(VLOOKUP(B211,IV!$A$3:$A$1002,1,0)=B211,"")</f>
        <v/>
      </c>
      <c r="B211" s="21">
        <f>COUNTBLANK($G$2:G211)</f>
        <v>210</v>
      </c>
      <c r="H211" s="2">
        <f t="shared" si="12"/>
        <v>210</v>
      </c>
      <c r="I211" s="15" t="str">
        <f t="shared" si="13"/>
        <v>210</v>
      </c>
      <c r="J211" s="2" t="str">
        <f>CONCATENATE("P",$G$1,"-",$A$1,"-",'Grade 4'!I211)</f>
        <v>P24-0000-210</v>
      </c>
      <c r="K211" s="2" t="str">
        <f t="shared" si="14"/>
        <v/>
      </c>
      <c r="L211" s="2" t="str">
        <f t="shared" si="14"/>
        <v/>
      </c>
      <c r="M211" s="2">
        <f t="shared" si="15"/>
        <v>0</v>
      </c>
      <c r="N211" s="40">
        <f t="shared" si="15"/>
        <v>0</v>
      </c>
    </row>
    <row r="212" spans="1:14" x14ac:dyDescent="0.35">
      <c r="A212" s="21" t="str">
        <f>IF(VLOOKUP(B212,IV!$A$3:$A$1002,1,0)=B212,"")</f>
        <v/>
      </c>
      <c r="B212" s="21">
        <f>COUNTBLANK($G$2:G212)</f>
        <v>211</v>
      </c>
      <c r="H212" s="2">
        <f t="shared" si="12"/>
        <v>211</v>
      </c>
      <c r="I212" s="15" t="str">
        <f t="shared" si="13"/>
        <v>211</v>
      </c>
      <c r="J212" s="2" t="str">
        <f>CONCATENATE("P",$G$1,"-",$A$1,"-",'Grade 4'!I212)</f>
        <v>P24-0000-211</v>
      </c>
      <c r="K212" s="2" t="str">
        <f t="shared" si="14"/>
        <v/>
      </c>
      <c r="L212" s="2" t="str">
        <f t="shared" si="14"/>
        <v/>
      </c>
      <c r="M212" s="2">
        <f t="shared" si="15"/>
        <v>0</v>
      </c>
      <c r="N212" s="40">
        <f t="shared" si="15"/>
        <v>0</v>
      </c>
    </row>
    <row r="213" spans="1:14" x14ac:dyDescent="0.35">
      <c r="A213" s="21" t="str">
        <f>IF(VLOOKUP(B213,IV!$A$3:$A$1002,1,0)=B213,"")</f>
        <v/>
      </c>
      <c r="B213" s="21">
        <f>COUNTBLANK($G$2:G213)</f>
        <v>212</v>
      </c>
      <c r="H213" s="2">
        <f t="shared" si="12"/>
        <v>212</v>
      </c>
      <c r="I213" s="15" t="str">
        <f t="shared" si="13"/>
        <v>212</v>
      </c>
      <c r="J213" s="2" t="str">
        <f>CONCATENATE("P",$G$1,"-",$A$1,"-",'Grade 4'!I213)</f>
        <v>P24-0000-212</v>
      </c>
      <c r="K213" s="2" t="str">
        <f t="shared" si="14"/>
        <v/>
      </c>
      <c r="L213" s="2" t="str">
        <f t="shared" si="14"/>
        <v/>
      </c>
      <c r="M213" s="2">
        <f t="shared" si="15"/>
        <v>0</v>
      </c>
      <c r="N213" s="40">
        <f t="shared" si="15"/>
        <v>0</v>
      </c>
    </row>
    <row r="214" spans="1:14" x14ac:dyDescent="0.35">
      <c r="A214" s="21" t="str">
        <f>IF(VLOOKUP(B214,IV!$A$3:$A$1002,1,0)=B214,"")</f>
        <v/>
      </c>
      <c r="B214" s="21">
        <f>COUNTBLANK($G$2:G214)</f>
        <v>213</v>
      </c>
      <c r="H214" s="2">
        <f t="shared" si="12"/>
        <v>213</v>
      </c>
      <c r="I214" s="15" t="str">
        <f t="shared" si="13"/>
        <v>213</v>
      </c>
      <c r="J214" s="2" t="str">
        <f>CONCATENATE("P",$G$1,"-",$A$1,"-",'Grade 4'!I214)</f>
        <v>P24-0000-213</v>
      </c>
      <c r="K214" s="2" t="str">
        <f t="shared" si="14"/>
        <v/>
      </c>
      <c r="L214" s="2" t="str">
        <f t="shared" si="14"/>
        <v/>
      </c>
      <c r="M214" s="2">
        <f t="shared" si="15"/>
        <v>0</v>
      </c>
      <c r="N214" s="40">
        <f t="shared" si="15"/>
        <v>0</v>
      </c>
    </row>
    <row r="215" spans="1:14" x14ac:dyDescent="0.35">
      <c r="A215" s="21" t="str">
        <f>IF(VLOOKUP(B215,IV!$A$3:$A$1002,1,0)=B215,"")</f>
        <v/>
      </c>
      <c r="B215" s="21">
        <f>COUNTBLANK($G$2:G215)</f>
        <v>214</v>
      </c>
      <c r="H215" s="2">
        <f t="shared" si="12"/>
        <v>214</v>
      </c>
      <c r="I215" s="15" t="str">
        <f t="shared" si="13"/>
        <v>214</v>
      </c>
      <c r="J215" s="2" t="str">
        <f>CONCATENATE("P",$G$1,"-",$A$1,"-",'Grade 4'!I215)</f>
        <v>P24-0000-214</v>
      </c>
      <c r="K215" s="2" t="str">
        <f t="shared" si="14"/>
        <v/>
      </c>
      <c r="L215" s="2" t="str">
        <f t="shared" si="14"/>
        <v/>
      </c>
      <c r="M215" s="2">
        <f t="shared" si="15"/>
        <v>0</v>
      </c>
      <c r="N215" s="40">
        <f t="shared" si="15"/>
        <v>0</v>
      </c>
    </row>
    <row r="216" spans="1:14" x14ac:dyDescent="0.35">
      <c r="A216" s="21" t="str">
        <f>IF(VLOOKUP(B216,IV!$A$3:$A$1002,1,0)=B216,"")</f>
        <v/>
      </c>
      <c r="B216" s="21">
        <f>COUNTBLANK($G$2:G216)</f>
        <v>215</v>
      </c>
      <c r="H216" s="2">
        <f t="shared" si="12"/>
        <v>215</v>
      </c>
      <c r="I216" s="15" t="str">
        <f t="shared" si="13"/>
        <v>215</v>
      </c>
      <c r="J216" s="2" t="str">
        <f>CONCATENATE("P",$G$1,"-",$A$1,"-",'Grade 4'!I216)</f>
        <v>P24-0000-215</v>
      </c>
      <c r="K216" s="2" t="str">
        <f t="shared" si="14"/>
        <v/>
      </c>
      <c r="L216" s="2" t="str">
        <f t="shared" si="14"/>
        <v/>
      </c>
      <c r="M216" s="2">
        <f t="shared" si="15"/>
        <v>0</v>
      </c>
      <c r="N216" s="40">
        <f t="shared" si="15"/>
        <v>0</v>
      </c>
    </row>
    <row r="217" spans="1:14" x14ac:dyDescent="0.35">
      <c r="A217" s="21" t="str">
        <f>IF(VLOOKUP(B217,IV!$A$3:$A$1002,1,0)=B217,"")</f>
        <v/>
      </c>
      <c r="B217" s="21">
        <f>COUNTBLANK($G$2:G217)</f>
        <v>216</v>
      </c>
      <c r="H217" s="2">
        <f t="shared" si="12"/>
        <v>216</v>
      </c>
      <c r="I217" s="15" t="str">
        <f t="shared" si="13"/>
        <v>216</v>
      </c>
      <c r="J217" s="2" t="str">
        <f>CONCATENATE("P",$G$1,"-",$A$1,"-",'Grade 4'!I217)</f>
        <v>P24-0000-216</v>
      </c>
      <c r="K217" s="2" t="str">
        <f t="shared" si="14"/>
        <v/>
      </c>
      <c r="L217" s="2" t="str">
        <f t="shared" si="14"/>
        <v/>
      </c>
      <c r="M217" s="2">
        <f t="shared" si="15"/>
        <v>0</v>
      </c>
      <c r="N217" s="40">
        <f t="shared" si="15"/>
        <v>0</v>
      </c>
    </row>
    <row r="218" spans="1:14" x14ac:dyDescent="0.35">
      <c r="A218" s="21" t="str">
        <f>IF(VLOOKUP(B218,IV!$A$3:$A$1002,1,0)=B218,"")</f>
        <v/>
      </c>
      <c r="B218" s="21">
        <f>COUNTBLANK($G$2:G218)</f>
        <v>217</v>
      </c>
      <c r="H218" s="2">
        <f t="shared" si="12"/>
        <v>217</v>
      </c>
      <c r="I218" s="15" t="str">
        <f t="shared" si="13"/>
        <v>217</v>
      </c>
      <c r="J218" s="2" t="str">
        <f>CONCATENATE("P",$G$1,"-",$A$1,"-",'Grade 4'!I218)</f>
        <v>P24-0000-217</v>
      </c>
      <c r="K218" s="2" t="str">
        <f t="shared" si="14"/>
        <v/>
      </c>
      <c r="L218" s="2" t="str">
        <f t="shared" si="14"/>
        <v/>
      </c>
      <c r="M218" s="2">
        <f t="shared" si="15"/>
        <v>0</v>
      </c>
      <c r="N218" s="40">
        <f t="shared" si="15"/>
        <v>0</v>
      </c>
    </row>
    <row r="219" spans="1:14" x14ac:dyDescent="0.35">
      <c r="A219" s="21" t="str">
        <f>IF(VLOOKUP(B219,IV!$A$3:$A$1002,1,0)=B219,"")</f>
        <v/>
      </c>
      <c r="B219" s="21">
        <f>COUNTBLANK($G$2:G219)</f>
        <v>218</v>
      </c>
      <c r="H219" s="2">
        <f t="shared" si="12"/>
        <v>218</v>
      </c>
      <c r="I219" s="15" t="str">
        <f t="shared" si="13"/>
        <v>218</v>
      </c>
      <c r="J219" s="2" t="str">
        <f>CONCATENATE("P",$G$1,"-",$A$1,"-",'Grade 4'!I219)</f>
        <v>P24-0000-218</v>
      </c>
      <c r="K219" s="2" t="str">
        <f t="shared" si="14"/>
        <v/>
      </c>
      <c r="L219" s="2" t="str">
        <f t="shared" si="14"/>
        <v/>
      </c>
      <c r="M219" s="2">
        <f t="shared" si="15"/>
        <v>0</v>
      </c>
      <c r="N219" s="40">
        <f t="shared" si="15"/>
        <v>0</v>
      </c>
    </row>
    <row r="220" spans="1:14" x14ac:dyDescent="0.35">
      <c r="A220" s="21" t="str">
        <f>IF(VLOOKUP(B220,IV!$A$3:$A$1002,1,0)=B220,"")</f>
        <v/>
      </c>
      <c r="B220" s="21">
        <f>COUNTBLANK($G$2:G220)</f>
        <v>219</v>
      </c>
      <c r="H220" s="2">
        <f t="shared" si="12"/>
        <v>219</v>
      </c>
      <c r="I220" s="15" t="str">
        <f t="shared" si="13"/>
        <v>219</v>
      </c>
      <c r="J220" s="2" t="str">
        <f>CONCATENATE("P",$G$1,"-",$A$1,"-",'Grade 4'!I220)</f>
        <v>P24-0000-219</v>
      </c>
      <c r="K220" s="2" t="str">
        <f t="shared" si="14"/>
        <v/>
      </c>
      <c r="L220" s="2" t="str">
        <f t="shared" si="14"/>
        <v/>
      </c>
      <c r="M220" s="2">
        <f t="shared" si="15"/>
        <v>0</v>
      </c>
      <c r="N220" s="40">
        <f t="shared" si="15"/>
        <v>0</v>
      </c>
    </row>
    <row r="221" spans="1:14" x14ac:dyDescent="0.35">
      <c r="A221" s="21" t="str">
        <f>IF(VLOOKUP(B221,IV!$A$3:$A$1002,1,0)=B221,"")</f>
        <v/>
      </c>
      <c r="B221" s="21">
        <f>COUNTBLANK($G$2:G221)</f>
        <v>220</v>
      </c>
      <c r="H221" s="2">
        <f t="shared" si="12"/>
        <v>220</v>
      </c>
      <c r="I221" s="15" t="str">
        <f t="shared" si="13"/>
        <v>220</v>
      </c>
      <c r="J221" s="2" t="str">
        <f>CONCATENATE("P",$G$1,"-",$A$1,"-",'Grade 4'!I221)</f>
        <v>P24-0000-220</v>
      </c>
      <c r="K221" s="2" t="str">
        <f t="shared" si="14"/>
        <v/>
      </c>
      <c r="L221" s="2" t="str">
        <f t="shared" si="14"/>
        <v/>
      </c>
      <c r="M221" s="2">
        <f t="shared" si="15"/>
        <v>0</v>
      </c>
      <c r="N221" s="40">
        <f t="shared" si="15"/>
        <v>0</v>
      </c>
    </row>
    <row r="222" spans="1:14" x14ac:dyDescent="0.35">
      <c r="A222" s="21" t="str">
        <f>IF(VLOOKUP(B222,IV!$A$3:$A$1002,1,0)=B222,"")</f>
        <v/>
      </c>
      <c r="B222" s="21">
        <f>COUNTBLANK($G$2:G222)</f>
        <v>221</v>
      </c>
      <c r="H222" s="2">
        <f t="shared" si="12"/>
        <v>221</v>
      </c>
      <c r="I222" s="15" t="str">
        <f t="shared" si="13"/>
        <v>221</v>
      </c>
      <c r="J222" s="2" t="str">
        <f>CONCATENATE("P",$G$1,"-",$A$1,"-",'Grade 4'!I222)</f>
        <v>P24-0000-221</v>
      </c>
      <c r="K222" s="2" t="str">
        <f t="shared" si="14"/>
        <v/>
      </c>
      <c r="L222" s="2" t="str">
        <f t="shared" si="14"/>
        <v/>
      </c>
      <c r="M222" s="2">
        <f t="shared" si="15"/>
        <v>0</v>
      </c>
      <c r="N222" s="40">
        <f t="shared" si="15"/>
        <v>0</v>
      </c>
    </row>
    <row r="223" spans="1:14" x14ac:dyDescent="0.35">
      <c r="A223" s="21" t="str">
        <f>IF(VLOOKUP(B223,IV!$A$3:$A$1002,1,0)=B223,"")</f>
        <v/>
      </c>
      <c r="B223" s="21">
        <f>COUNTBLANK($G$2:G223)</f>
        <v>222</v>
      </c>
      <c r="H223" s="2">
        <f t="shared" si="12"/>
        <v>222</v>
      </c>
      <c r="I223" s="15" t="str">
        <f t="shared" si="13"/>
        <v>222</v>
      </c>
      <c r="J223" s="2" t="str">
        <f>CONCATENATE("P",$G$1,"-",$A$1,"-",'Grade 4'!I223)</f>
        <v>P24-0000-222</v>
      </c>
      <c r="K223" s="2" t="str">
        <f t="shared" si="14"/>
        <v/>
      </c>
      <c r="L223" s="2" t="str">
        <f t="shared" si="14"/>
        <v/>
      </c>
      <c r="M223" s="2">
        <f t="shared" si="15"/>
        <v>0</v>
      </c>
      <c r="N223" s="40">
        <f t="shared" si="15"/>
        <v>0</v>
      </c>
    </row>
    <row r="224" spans="1:14" x14ac:dyDescent="0.35">
      <c r="A224" s="21" t="str">
        <f>IF(VLOOKUP(B224,IV!$A$3:$A$1002,1,0)=B224,"")</f>
        <v/>
      </c>
      <c r="B224" s="21">
        <f>COUNTBLANK($G$2:G224)</f>
        <v>223</v>
      </c>
      <c r="H224" s="2">
        <f t="shared" si="12"/>
        <v>223</v>
      </c>
      <c r="I224" s="15" t="str">
        <f t="shared" si="13"/>
        <v>223</v>
      </c>
      <c r="J224" s="2" t="str">
        <f>CONCATENATE("P",$G$1,"-",$A$1,"-",'Grade 4'!I224)</f>
        <v>P24-0000-223</v>
      </c>
      <c r="K224" s="2" t="str">
        <f t="shared" si="14"/>
        <v/>
      </c>
      <c r="L224" s="2" t="str">
        <f t="shared" si="14"/>
        <v/>
      </c>
      <c r="M224" s="2">
        <f t="shared" si="15"/>
        <v>0</v>
      </c>
      <c r="N224" s="40">
        <f t="shared" si="15"/>
        <v>0</v>
      </c>
    </row>
    <row r="225" spans="1:14" x14ac:dyDescent="0.35">
      <c r="A225" s="21" t="str">
        <f>IF(VLOOKUP(B225,IV!$A$3:$A$1002,1,0)=B225,"")</f>
        <v/>
      </c>
      <c r="B225" s="21">
        <f>COUNTBLANK($G$2:G225)</f>
        <v>224</v>
      </c>
      <c r="H225" s="2">
        <f t="shared" si="12"/>
        <v>224</v>
      </c>
      <c r="I225" s="15" t="str">
        <f t="shared" si="13"/>
        <v>224</v>
      </c>
      <c r="J225" s="2" t="str">
        <f>CONCATENATE("P",$G$1,"-",$A$1,"-",'Grade 4'!I225)</f>
        <v>P24-0000-224</v>
      </c>
      <c r="K225" s="2" t="str">
        <f t="shared" si="14"/>
        <v/>
      </c>
      <c r="L225" s="2" t="str">
        <f t="shared" si="14"/>
        <v/>
      </c>
      <c r="M225" s="2">
        <f t="shared" si="15"/>
        <v>0</v>
      </c>
      <c r="N225" s="40">
        <f t="shared" si="15"/>
        <v>0</v>
      </c>
    </row>
    <row r="226" spans="1:14" x14ac:dyDescent="0.35">
      <c r="A226" s="21" t="str">
        <f>IF(VLOOKUP(B226,IV!$A$3:$A$1002,1,0)=B226,"")</f>
        <v/>
      </c>
      <c r="B226" s="21">
        <f>COUNTBLANK($G$2:G226)</f>
        <v>225</v>
      </c>
      <c r="H226" s="2">
        <f t="shared" si="12"/>
        <v>225</v>
      </c>
      <c r="I226" s="15" t="str">
        <f t="shared" si="13"/>
        <v>225</v>
      </c>
      <c r="J226" s="2" t="str">
        <f>CONCATENATE("P",$G$1,"-",$A$1,"-",'Grade 4'!I226)</f>
        <v>P24-0000-225</v>
      </c>
      <c r="K226" s="2" t="str">
        <f t="shared" si="14"/>
        <v/>
      </c>
      <c r="L226" s="2" t="str">
        <f t="shared" si="14"/>
        <v/>
      </c>
      <c r="M226" s="2">
        <f t="shared" si="15"/>
        <v>0</v>
      </c>
      <c r="N226" s="40">
        <f t="shared" si="15"/>
        <v>0</v>
      </c>
    </row>
    <row r="227" spans="1:14" x14ac:dyDescent="0.35">
      <c r="A227" s="21" t="str">
        <f>IF(VLOOKUP(B227,IV!$A$3:$A$1002,1,0)=B227,"")</f>
        <v/>
      </c>
      <c r="B227" s="21">
        <f>COUNTBLANK($G$2:G227)</f>
        <v>226</v>
      </c>
      <c r="H227" s="2">
        <f t="shared" si="12"/>
        <v>226</v>
      </c>
      <c r="I227" s="15" t="str">
        <f t="shared" si="13"/>
        <v>226</v>
      </c>
      <c r="J227" s="2" t="str">
        <f>CONCATENATE("P",$G$1,"-",$A$1,"-",'Grade 4'!I227)</f>
        <v>P24-0000-226</v>
      </c>
      <c r="K227" s="2" t="str">
        <f t="shared" si="14"/>
        <v/>
      </c>
      <c r="L227" s="2" t="str">
        <f t="shared" si="14"/>
        <v/>
      </c>
      <c r="M227" s="2">
        <f t="shared" si="15"/>
        <v>0</v>
      </c>
      <c r="N227" s="40">
        <f t="shared" si="15"/>
        <v>0</v>
      </c>
    </row>
    <row r="228" spans="1:14" x14ac:dyDescent="0.35">
      <c r="A228" s="21" t="str">
        <f>IF(VLOOKUP(B228,IV!$A$3:$A$1002,1,0)=B228,"")</f>
        <v/>
      </c>
      <c r="B228" s="21">
        <f>COUNTBLANK($G$2:G228)</f>
        <v>227</v>
      </c>
      <c r="H228" s="2">
        <f t="shared" si="12"/>
        <v>227</v>
      </c>
      <c r="I228" s="15" t="str">
        <f t="shared" si="13"/>
        <v>227</v>
      </c>
      <c r="J228" s="2" t="str">
        <f>CONCATENATE("P",$G$1,"-",$A$1,"-",'Grade 4'!I228)</f>
        <v>P24-0000-227</v>
      </c>
      <c r="K228" s="2" t="str">
        <f t="shared" si="14"/>
        <v/>
      </c>
      <c r="L228" s="2" t="str">
        <f t="shared" si="14"/>
        <v/>
      </c>
      <c r="M228" s="2">
        <f t="shared" si="15"/>
        <v>0</v>
      </c>
      <c r="N228" s="40">
        <f t="shared" si="15"/>
        <v>0</v>
      </c>
    </row>
    <row r="229" spans="1:14" x14ac:dyDescent="0.35">
      <c r="A229" s="21" t="str">
        <f>IF(VLOOKUP(B229,IV!$A$3:$A$1002,1,0)=B229,"")</f>
        <v/>
      </c>
      <c r="B229" s="21">
        <f>COUNTBLANK($G$2:G229)</f>
        <v>228</v>
      </c>
      <c r="H229" s="2">
        <f t="shared" si="12"/>
        <v>228</v>
      </c>
      <c r="I229" s="15" t="str">
        <f t="shared" si="13"/>
        <v>228</v>
      </c>
      <c r="J229" s="2" t="str">
        <f>CONCATENATE("P",$G$1,"-",$A$1,"-",'Grade 4'!I229)</f>
        <v>P24-0000-228</v>
      </c>
      <c r="K229" s="2" t="str">
        <f t="shared" si="14"/>
        <v/>
      </c>
      <c r="L229" s="2" t="str">
        <f t="shared" si="14"/>
        <v/>
      </c>
      <c r="M229" s="2">
        <f t="shared" si="15"/>
        <v>0</v>
      </c>
      <c r="N229" s="40">
        <f t="shared" si="15"/>
        <v>0</v>
      </c>
    </row>
    <row r="230" spans="1:14" x14ac:dyDescent="0.35">
      <c r="A230" s="21" t="str">
        <f>IF(VLOOKUP(B230,IV!$A$3:$A$1002,1,0)=B230,"")</f>
        <v/>
      </c>
      <c r="B230" s="21">
        <f>COUNTBLANK($G$2:G230)</f>
        <v>229</v>
      </c>
      <c r="H230" s="2">
        <f t="shared" si="12"/>
        <v>229</v>
      </c>
      <c r="I230" s="15" t="str">
        <f t="shared" si="13"/>
        <v>229</v>
      </c>
      <c r="J230" s="2" t="str">
        <f>CONCATENATE("P",$G$1,"-",$A$1,"-",'Grade 4'!I230)</f>
        <v>P24-0000-229</v>
      </c>
      <c r="K230" s="2" t="str">
        <f t="shared" si="14"/>
        <v/>
      </c>
      <c r="L230" s="2" t="str">
        <f t="shared" si="14"/>
        <v/>
      </c>
      <c r="M230" s="2">
        <f t="shared" si="15"/>
        <v>0</v>
      </c>
      <c r="N230" s="40">
        <f t="shared" si="15"/>
        <v>0</v>
      </c>
    </row>
    <row r="231" spans="1:14" x14ac:dyDescent="0.35">
      <c r="A231" s="21" t="str">
        <f>IF(VLOOKUP(B231,IV!$A$3:$A$1002,1,0)=B231,"")</f>
        <v/>
      </c>
      <c r="B231" s="21">
        <f>COUNTBLANK($G$2:G231)</f>
        <v>230</v>
      </c>
      <c r="H231" s="2">
        <f t="shared" si="12"/>
        <v>230</v>
      </c>
      <c r="I231" s="15" t="str">
        <f t="shared" si="13"/>
        <v>230</v>
      </c>
      <c r="J231" s="2" t="str">
        <f>CONCATENATE("P",$G$1,"-",$A$1,"-",'Grade 4'!I231)</f>
        <v>P24-0000-230</v>
      </c>
      <c r="K231" s="2" t="str">
        <f t="shared" si="14"/>
        <v/>
      </c>
      <c r="L231" s="2" t="str">
        <f t="shared" si="14"/>
        <v/>
      </c>
      <c r="M231" s="2">
        <f t="shared" si="15"/>
        <v>0</v>
      </c>
      <c r="N231" s="40">
        <f t="shared" si="15"/>
        <v>0</v>
      </c>
    </row>
    <row r="232" spans="1:14" x14ac:dyDescent="0.35">
      <c r="A232" s="21" t="str">
        <f>IF(VLOOKUP(B232,IV!$A$3:$A$1002,1,0)=B232,"")</f>
        <v/>
      </c>
      <c r="B232" s="21">
        <f>COUNTBLANK($G$2:G232)</f>
        <v>231</v>
      </c>
      <c r="H232" s="2">
        <f t="shared" si="12"/>
        <v>231</v>
      </c>
      <c r="I232" s="15" t="str">
        <f t="shared" si="13"/>
        <v>231</v>
      </c>
      <c r="J232" s="2" t="str">
        <f>CONCATENATE("P",$G$1,"-",$A$1,"-",'Grade 4'!I232)</f>
        <v>P24-0000-231</v>
      </c>
      <c r="K232" s="2" t="str">
        <f t="shared" si="14"/>
        <v/>
      </c>
      <c r="L232" s="2" t="str">
        <f t="shared" si="14"/>
        <v/>
      </c>
      <c r="M232" s="2">
        <f t="shared" si="15"/>
        <v>0</v>
      </c>
      <c r="N232" s="40">
        <f t="shared" si="15"/>
        <v>0</v>
      </c>
    </row>
    <row r="233" spans="1:14" x14ac:dyDescent="0.35">
      <c r="A233" s="21" t="str">
        <f>IF(VLOOKUP(B233,IV!$A$3:$A$1002,1,0)=B233,"")</f>
        <v/>
      </c>
      <c r="B233" s="21">
        <f>COUNTBLANK($G$2:G233)</f>
        <v>232</v>
      </c>
      <c r="H233" s="2">
        <f t="shared" si="12"/>
        <v>232</v>
      </c>
      <c r="I233" s="15" t="str">
        <f t="shared" si="13"/>
        <v>232</v>
      </c>
      <c r="J233" s="2" t="str">
        <f>CONCATENATE("P",$G$1,"-",$A$1,"-",'Grade 4'!I233)</f>
        <v>P24-0000-232</v>
      </c>
      <c r="K233" s="2" t="str">
        <f t="shared" si="14"/>
        <v/>
      </c>
      <c r="L233" s="2" t="str">
        <f t="shared" si="14"/>
        <v/>
      </c>
      <c r="M233" s="2">
        <f t="shared" si="15"/>
        <v>0</v>
      </c>
      <c r="N233" s="40">
        <f t="shared" si="15"/>
        <v>0</v>
      </c>
    </row>
    <row r="234" spans="1:14" x14ac:dyDescent="0.35">
      <c r="A234" s="21" t="str">
        <f>IF(VLOOKUP(B234,IV!$A$3:$A$1002,1,0)=B234,"")</f>
        <v/>
      </c>
      <c r="B234" s="21">
        <f>COUNTBLANK($G$2:G234)</f>
        <v>233</v>
      </c>
      <c r="H234" s="2">
        <f t="shared" si="12"/>
        <v>233</v>
      </c>
      <c r="I234" s="15" t="str">
        <f t="shared" si="13"/>
        <v>233</v>
      </c>
      <c r="J234" s="2" t="str">
        <f>CONCATENATE("P",$G$1,"-",$A$1,"-",'Grade 4'!I234)</f>
        <v>P24-0000-233</v>
      </c>
      <c r="K234" s="2" t="str">
        <f t="shared" si="14"/>
        <v/>
      </c>
      <c r="L234" s="2" t="str">
        <f t="shared" si="14"/>
        <v/>
      </c>
      <c r="M234" s="2">
        <f t="shared" si="15"/>
        <v>0</v>
      </c>
      <c r="N234" s="40">
        <f t="shared" si="15"/>
        <v>0</v>
      </c>
    </row>
    <row r="235" spans="1:14" x14ac:dyDescent="0.35">
      <c r="A235" s="21" t="str">
        <f>IF(VLOOKUP(B235,IV!$A$3:$A$1002,1,0)=B235,"")</f>
        <v/>
      </c>
      <c r="B235" s="21">
        <f>COUNTBLANK($G$2:G235)</f>
        <v>234</v>
      </c>
      <c r="H235" s="2">
        <f t="shared" si="12"/>
        <v>234</v>
      </c>
      <c r="I235" s="15" t="str">
        <f t="shared" si="13"/>
        <v>234</v>
      </c>
      <c r="J235" s="2" t="str">
        <f>CONCATENATE("P",$G$1,"-",$A$1,"-",'Grade 4'!I235)</f>
        <v>P24-0000-234</v>
      </c>
      <c r="K235" s="2" t="str">
        <f t="shared" si="14"/>
        <v/>
      </c>
      <c r="L235" s="2" t="str">
        <f t="shared" si="14"/>
        <v/>
      </c>
      <c r="M235" s="2">
        <f t="shared" si="15"/>
        <v>0</v>
      </c>
      <c r="N235" s="40">
        <f t="shared" si="15"/>
        <v>0</v>
      </c>
    </row>
    <row r="236" spans="1:14" x14ac:dyDescent="0.35">
      <c r="A236" s="21" t="str">
        <f>IF(VLOOKUP(B236,IV!$A$3:$A$1002,1,0)=B236,"")</f>
        <v/>
      </c>
      <c r="B236" s="21">
        <f>COUNTBLANK($G$2:G236)</f>
        <v>235</v>
      </c>
      <c r="H236" s="2">
        <f t="shared" si="12"/>
        <v>235</v>
      </c>
      <c r="I236" s="15" t="str">
        <f t="shared" si="13"/>
        <v>235</v>
      </c>
      <c r="J236" s="2" t="str">
        <f>CONCATENATE("P",$G$1,"-",$A$1,"-",'Grade 4'!I236)</f>
        <v>P24-0000-235</v>
      </c>
      <c r="K236" s="2" t="str">
        <f t="shared" si="14"/>
        <v/>
      </c>
      <c r="L236" s="2" t="str">
        <f t="shared" si="14"/>
        <v/>
      </c>
      <c r="M236" s="2">
        <f t="shared" si="15"/>
        <v>0</v>
      </c>
      <c r="N236" s="40">
        <f t="shared" si="15"/>
        <v>0</v>
      </c>
    </row>
    <row r="237" spans="1:14" x14ac:dyDescent="0.35">
      <c r="A237" s="21" t="str">
        <f>IF(VLOOKUP(B237,IV!$A$3:$A$1002,1,0)=B237,"")</f>
        <v/>
      </c>
      <c r="B237" s="21">
        <f>COUNTBLANK($G$2:G237)</f>
        <v>236</v>
      </c>
      <c r="H237" s="2">
        <f t="shared" si="12"/>
        <v>236</v>
      </c>
      <c r="I237" s="15" t="str">
        <f t="shared" si="13"/>
        <v>236</v>
      </c>
      <c r="J237" s="2" t="str">
        <f>CONCATENATE("P",$G$1,"-",$A$1,"-",'Grade 4'!I237)</f>
        <v>P24-0000-236</v>
      </c>
      <c r="K237" s="2" t="str">
        <f t="shared" si="14"/>
        <v/>
      </c>
      <c r="L237" s="2" t="str">
        <f t="shared" si="14"/>
        <v/>
      </c>
      <c r="M237" s="2">
        <f t="shared" si="15"/>
        <v>0</v>
      </c>
      <c r="N237" s="40">
        <f t="shared" si="15"/>
        <v>0</v>
      </c>
    </row>
    <row r="238" spans="1:14" x14ac:dyDescent="0.35">
      <c r="A238" s="21" t="str">
        <f>IF(VLOOKUP(B238,IV!$A$3:$A$1002,1,0)=B238,"")</f>
        <v/>
      </c>
      <c r="B238" s="21">
        <f>COUNTBLANK($G$2:G238)</f>
        <v>237</v>
      </c>
      <c r="H238" s="2">
        <f t="shared" si="12"/>
        <v>237</v>
      </c>
      <c r="I238" s="15" t="str">
        <f t="shared" si="13"/>
        <v>237</v>
      </c>
      <c r="J238" s="2" t="str">
        <f>CONCATENATE("P",$G$1,"-",$A$1,"-",'Grade 4'!I238)</f>
        <v>P24-0000-237</v>
      </c>
      <c r="K238" s="2" t="str">
        <f t="shared" si="14"/>
        <v/>
      </c>
      <c r="L238" s="2" t="str">
        <f t="shared" si="14"/>
        <v/>
      </c>
      <c r="M238" s="2">
        <f t="shared" si="15"/>
        <v>0</v>
      </c>
      <c r="N238" s="40">
        <f t="shared" si="15"/>
        <v>0</v>
      </c>
    </row>
    <row r="239" spans="1:14" x14ac:dyDescent="0.35">
      <c r="A239" s="21" t="str">
        <f>IF(VLOOKUP(B239,IV!$A$3:$A$1002,1,0)=B239,"")</f>
        <v/>
      </c>
      <c r="B239" s="21">
        <f>COUNTBLANK($G$2:G239)</f>
        <v>238</v>
      </c>
      <c r="H239" s="2">
        <f t="shared" si="12"/>
        <v>238</v>
      </c>
      <c r="I239" s="15" t="str">
        <f t="shared" si="13"/>
        <v>238</v>
      </c>
      <c r="J239" s="2" t="str">
        <f>CONCATENATE("P",$G$1,"-",$A$1,"-",'Grade 4'!I239)</f>
        <v>P24-0000-238</v>
      </c>
      <c r="K239" s="2" t="str">
        <f t="shared" si="14"/>
        <v/>
      </c>
      <c r="L239" s="2" t="str">
        <f t="shared" si="14"/>
        <v/>
      </c>
      <c r="M239" s="2">
        <f t="shared" si="15"/>
        <v>0</v>
      </c>
      <c r="N239" s="40">
        <f t="shared" si="15"/>
        <v>0</v>
      </c>
    </row>
    <row r="240" spans="1:14" x14ac:dyDescent="0.35">
      <c r="A240" s="21" t="str">
        <f>IF(VLOOKUP(B240,IV!$A$3:$A$1002,1,0)=B240,"")</f>
        <v/>
      </c>
      <c r="B240" s="21">
        <f>COUNTBLANK($G$2:G240)</f>
        <v>239</v>
      </c>
      <c r="H240" s="2">
        <f t="shared" si="12"/>
        <v>239</v>
      </c>
      <c r="I240" s="15" t="str">
        <f t="shared" si="13"/>
        <v>239</v>
      </c>
      <c r="J240" s="2" t="str">
        <f>CONCATENATE("P",$G$1,"-",$A$1,"-",'Grade 4'!I240)</f>
        <v>P24-0000-239</v>
      </c>
      <c r="K240" s="2" t="str">
        <f t="shared" si="14"/>
        <v/>
      </c>
      <c r="L240" s="2" t="str">
        <f t="shared" si="14"/>
        <v/>
      </c>
      <c r="M240" s="2">
        <f t="shared" si="15"/>
        <v>0</v>
      </c>
      <c r="N240" s="40">
        <f t="shared" si="15"/>
        <v>0</v>
      </c>
    </row>
    <row r="241" spans="1:14" x14ac:dyDescent="0.35">
      <c r="A241" s="21" t="str">
        <f>IF(VLOOKUP(B241,IV!$A$3:$A$1002,1,0)=B241,"")</f>
        <v/>
      </c>
      <c r="B241" s="21">
        <f>COUNTBLANK($G$2:G241)</f>
        <v>240</v>
      </c>
      <c r="H241" s="2">
        <f t="shared" si="12"/>
        <v>240</v>
      </c>
      <c r="I241" s="15" t="str">
        <f t="shared" si="13"/>
        <v>240</v>
      </c>
      <c r="J241" s="2" t="str">
        <f>CONCATENATE("P",$G$1,"-",$A$1,"-",'Grade 4'!I241)</f>
        <v>P24-0000-240</v>
      </c>
      <c r="K241" s="2" t="str">
        <f t="shared" si="14"/>
        <v/>
      </c>
      <c r="L241" s="2" t="str">
        <f t="shared" si="14"/>
        <v/>
      </c>
      <c r="M241" s="2">
        <f t="shared" si="15"/>
        <v>0</v>
      </c>
      <c r="N241" s="40">
        <f t="shared" si="15"/>
        <v>0</v>
      </c>
    </row>
    <row r="242" spans="1:14" x14ac:dyDescent="0.35">
      <c r="A242" s="21" t="str">
        <f>IF(VLOOKUP(B242,IV!$A$3:$A$1002,1,0)=B242,"")</f>
        <v/>
      </c>
      <c r="B242" s="21">
        <f>COUNTBLANK($G$2:G242)</f>
        <v>241</v>
      </c>
      <c r="H242" s="2">
        <f t="shared" si="12"/>
        <v>241</v>
      </c>
      <c r="I242" s="15" t="str">
        <f t="shared" si="13"/>
        <v>241</v>
      </c>
      <c r="J242" s="2" t="str">
        <f>CONCATENATE("P",$G$1,"-",$A$1,"-",'Grade 4'!I242)</f>
        <v>P24-0000-241</v>
      </c>
      <c r="K242" s="2" t="str">
        <f t="shared" si="14"/>
        <v/>
      </c>
      <c r="L242" s="2" t="str">
        <f t="shared" si="14"/>
        <v/>
      </c>
      <c r="M242" s="2">
        <f t="shared" si="15"/>
        <v>0</v>
      </c>
      <c r="N242" s="40">
        <f t="shared" si="15"/>
        <v>0</v>
      </c>
    </row>
    <row r="243" spans="1:14" x14ac:dyDescent="0.35">
      <c r="A243" s="21" t="str">
        <f>IF(VLOOKUP(B243,IV!$A$3:$A$1002,1,0)=B243,"")</f>
        <v/>
      </c>
      <c r="B243" s="21">
        <f>COUNTBLANK($G$2:G243)</f>
        <v>242</v>
      </c>
      <c r="H243" s="2">
        <f t="shared" si="12"/>
        <v>242</v>
      </c>
      <c r="I243" s="15" t="str">
        <f t="shared" si="13"/>
        <v>242</v>
      </c>
      <c r="J243" s="2" t="str">
        <f>CONCATENATE("P",$G$1,"-",$A$1,"-",'Grade 4'!I243)</f>
        <v>P24-0000-242</v>
      </c>
      <c r="K243" s="2" t="str">
        <f t="shared" si="14"/>
        <v/>
      </c>
      <c r="L243" s="2" t="str">
        <f t="shared" si="14"/>
        <v/>
      </c>
      <c r="M243" s="2">
        <f t="shared" si="15"/>
        <v>0</v>
      </c>
      <c r="N243" s="40">
        <f t="shared" si="15"/>
        <v>0</v>
      </c>
    </row>
    <row r="244" spans="1:14" x14ac:dyDescent="0.35">
      <c r="A244" s="21" t="str">
        <f>IF(VLOOKUP(B244,IV!$A$3:$A$1002,1,0)=B244,"")</f>
        <v/>
      </c>
      <c r="B244" s="21">
        <f>COUNTBLANK($G$2:G244)</f>
        <v>243</v>
      </c>
      <c r="H244" s="2">
        <f t="shared" si="12"/>
        <v>243</v>
      </c>
      <c r="I244" s="15" t="str">
        <f t="shared" si="13"/>
        <v>243</v>
      </c>
      <c r="J244" s="2" t="str">
        <f>CONCATENATE("P",$G$1,"-",$A$1,"-",'Grade 4'!I244)</f>
        <v>P24-0000-243</v>
      </c>
      <c r="K244" s="2" t="str">
        <f t="shared" si="14"/>
        <v/>
      </c>
      <c r="L244" s="2" t="str">
        <f t="shared" si="14"/>
        <v/>
      </c>
      <c r="M244" s="2">
        <f t="shared" si="15"/>
        <v>0</v>
      </c>
      <c r="N244" s="40">
        <f t="shared" si="15"/>
        <v>0</v>
      </c>
    </row>
    <row r="245" spans="1:14" x14ac:dyDescent="0.35">
      <c r="A245" s="21" t="str">
        <f>IF(VLOOKUP(B245,IV!$A$3:$A$1002,1,0)=B245,"")</f>
        <v/>
      </c>
      <c r="B245" s="21">
        <f>COUNTBLANK($G$2:G245)</f>
        <v>244</v>
      </c>
      <c r="H245" s="2">
        <f t="shared" si="12"/>
        <v>244</v>
      </c>
      <c r="I245" s="15" t="str">
        <f t="shared" si="13"/>
        <v>244</v>
      </c>
      <c r="J245" s="2" t="str">
        <f>CONCATENATE("P",$G$1,"-",$A$1,"-",'Grade 4'!I245)</f>
        <v>P24-0000-244</v>
      </c>
      <c r="K245" s="2" t="str">
        <f t="shared" si="14"/>
        <v/>
      </c>
      <c r="L245" s="2" t="str">
        <f t="shared" si="14"/>
        <v/>
      </c>
      <c r="M245" s="2">
        <f t="shared" si="15"/>
        <v>0</v>
      </c>
      <c r="N245" s="40">
        <f t="shared" si="15"/>
        <v>0</v>
      </c>
    </row>
    <row r="246" spans="1:14" x14ac:dyDescent="0.35">
      <c r="A246" s="21" t="str">
        <f>IF(VLOOKUP(B246,IV!$A$3:$A$1002,1,0)=B246,"")</f>
        <v/>
      </c>
      <c r="B246" s="21">
        <f>COUNTBLANK($G$2:G246)</f>
        <v>245</v>
      </c>
      <c r="H246" s="2">
        <f t="shared" si="12"/>
        <v>245</v>
      </c>
      <c r="I246" s="15" t="str">
        <f t="shared" si="13"/>
        <v>245</v>
      </c>
      <c r="J246" s="2" t="str">
        <f>CONCATENATE("P",$G$1,"-",$A$1,"-",'Grade 4'!I246)</f>
        <v>P24-0000-245</v>
      </c>
      <c r="K246" s="2" t="str">
        <f t="shared" si="14"/>
        <v/>
      </c>
      <c r="L246" s="2" t="str">
        <f t="shared" si="14"/>
        <v/>
      </c>
      <c r="M246" s="2">
        <f t="shared" si="15"/>
        <v>0</v>
      </c>
      <c r="N246" s="40">
        <f t="shared" si="15"/>
        <v>0</v>
      </c>
    </row>
    <row r="247" spans="1:14" x14ac:dyDescent="0.35">
      <c r="A247" s="21" t="str">
        <f>IF(VLOOKUP(B247,IV!$A$3:$A$1002,1,0)=B247,"")</f>
        <v/>
      </c>
      <c r="B247" s="21">
        <f>COUNTBLANK($G$2:G247)</f>
        <v>246</v>
      </c>
      <c r="H247" s="2">
        <f t="shared" si="12"/>
        <v>246</v>
      </c>
      <c r="I247" s="15" t="str">
        <f t="shared" si="13"/>
        <v>246</v>
      </c>
      <c r="J247" s="2" t="str">
        <f>CONCATENATE("P",$G$1,"-",$A$1,"-",'Grade 4'!I247)</f>
        <v>P24-0000-246</v>
      </c>
      <c r="K247" s="2" t="str">
        <f t="shared" si="14"/>
        <v/>
      </c>
      <c r="L247" s="2" t="str">
        <f t="shared" si="14"/>
        <v/>
      </c>
      <c r="M247" s="2">
        <f t="shared" si="15"/>
        <v>0</v>
      </c>
      <c r="N247" s="40">
        <f t="shared" si="15"/>
        <v>0</v>
      </c>
    </row>
    <row r="248" spans="1:14" x14ac:dyDescent="0.35">
      <c r="A248" s="21" t="str">
        <f>IF(VLOOKUP(B248,IV!$A$3:$A$1002,1,0)=B248,"")</f>
        <v/>
      </c>
      <c r="B248" s="21">
        <f>COUNTBLANK($G$2:G248)</f>
        <v>247</v>
      </c>
      <c r="H248" s="2">
        <f t="shared" si="12"/>
        <v>247</v>
      </c>
      <c r="I248" s="15" t="str">
        <f t="shared" si="13"/>
        <v>247</v>
      </c>
      <c r="J248" s="2" t="str">
        <f>CONCATENATE("P",$G$1,"-",$A$1,"-",'Grade 4'!I248)</f>
        <v>P24-0000-247</v>
      </c>
      <c r="K248" s="2" t="str">
        <f t="shared" si="14"/>
        <v/>
      </c>
      <c r="L248" s="2" t="str">
        <f t="shared" si="14"/>
        <v/>
      </c>
      <c r="M248" s="2">
        <f t="shared" si="15"/>
        <v>0</v>
      </c>
      <c r="N248" s="40">
        <f t="shared" si="15"/>
        <v>0</v>
      </c>
    </row>
    <row r="249" spans="1:14" x14ac:dyDescent="0.35">
      <c r="A249" s="21" t="str">
        <f>IF(VLOOKUP(B249,IV!$A$3:$A$1002,1,0)=B249,"")</f>
        <v/>
      </c>
      <c r="B249" s="21">
        <f>COUNTBLANK($G$2:G249)</f>
        <v>248</v>
      </c>
      <c r="H249" s="2">
        <f t="shared" si="12"/>
        <v>248</v>
      </c>
      <c r="I249" s="15" t="str">
        <f t="shared" si="13"/>
        <v>248</v>
      </c>
      <c r="J249" s="2" t="str">
        <f>CONCATENATE("P",$G$1,"-",$A$1,"-",'Grade 4'!I249)</f>
        <v>P24-0000-248</v>
      </c>
      <c r="K249" s="2" t="str">
        <f t="shared" si="14"/>
        <v/>
      </c>
      <c r="L249" s="2" t="str">
        <f t="shared" si="14"/>
        <v/>
      </c>
      <c r="M249" s="2">
        <f t="shared" si="15"/>
        <v>0</v>
      </c>
      <c r="N249" s="40">
        <f t="shared" si="15"/>
        <v>0</v>
      </c>
    </row>
    <row r="250" spans="1:14" x14ac:dyDescent="0.35">
      <c r="A250" s="21" t="str">
        <f>IF(VLOOKUP(B250,IV!$A$3:$A$1002,1,0)=B250,"")</f>
        <v/>
      </c>
      <c r="B250" s="21">
        <f>COUNTBLANK($G$2:G250)</f>
        <v>249</v>
      </c>
      <c r="H250" s="2">
        <f t="shared" si="12"/>
        <v>249</v>
      </c>
      <c r="I250" s="15" t="str">
        <f t="shared" si="13"/>
        <v>249</v>
      </c>
      <c r="J250" s="2" t="str">
        <f>CONCATENATE("P",$G$1,"-",$A$1,"-",'Grade 4'!I250)</f>
        <v>P24-0000-249</v>
      </c>
      <c r="K250" s="2" t="str">
        <f t="shared" si="14"/>
        <v/>
      </c>
      <c r="L250" s="2" t="str">
        <f t="shared" si="14"/>
        <v/>
      </c>
      <c r="M250" s="2">
        <f t="shared" si="15"/>
        <v>0</v>
      </c>
      <c r="N250" s="40">
        <f t="shared" si="15"/>
        <v>0</v>
      </c>
    </row>
    <row r="251" spans="1:14" x14ac:dyDescent="0.35">
      <c r="A251" s="21" t="str">
        <f>IF(VLOOKUP(B251,IV!$A$3:$A$1002,1,0)=B251,"")</f>
        <v/>
      </c>
      <c r="B251" s="21">
        <f>COUNTBLANK($G$2:G251)</f>
        <v>250</v>
      </c>
      <c r="H251" s="2">
        <f t="shared" si="12"/>
        <v>250</v>
      </c>
      <c r="I251" s="15" t="str">
        <f t="shared" si="13"/>
        <v>250</v>
      </c>
      <c r="J251" s="2" t="str">
        <f>CONCATENATE("P",$G$1,"-",$A$1,"-",'Grade 4'!I251)</f>
        <v>P24-0000-250</v>
      </c>
      <c r="K251" s="2" t="str">
        <f t="shared" si="14"/>
        <v/>
      </c>
      <c r="L251" s="2" t="str">
        <f t="shared" si="14"/>
        <v/>
      </c>
      <c r="M251" s="2">
        <f t="shared" si="15"/>
        <v>0</v>
      </c>
      <c r="N251" s="40">
        <f t="shared" si="15"/>
        <v>0</v>
      </c>
    </row>
    <row r="252" spans="1:14" x14ac:dyDescent="0.35">
      <c r="A252" s="21" t="str">
        <f>IF(VLOOKUP(B252,IV!$A$3:$A$1002,1,0)=B252,"")</f>
        <v/>
      </c>
      <c r="B252" s="21">
        <f>COUNTBLANK($G$2:G252)</f>
        <v>251</v>
      </c>
      <c r="H252" s="2">
        <f t="shared" si="12"/>
        <v>251</v>
      </c>
      <c r="I252" s="15" t="str">
        <f t="shared" si="13"/>
        <v>251</v>
      </c>
      <c r="J252" s="2" t="str">
        <f>CONCATENATE("P",$G$1,"-",$A$1,"-",'Grade 4'!I252)</f>
        <v>P24-0000-251</v>
      </c>
      <c r="K252" s="2" t="str">
        <f t="shared" si="14"/>
        <v/>
      </c>
      <c r="L252" s="2" t="str">
        <f t="shared" si="14"/>
        <v/>
      </c>
      <c r="M252" s="2">
        <f t="shared" si="15"/>
        <v>0</v>
      </c>
      <c r="N252" s="40">
        <f t="shared" si="15"/>
        <v>0</v>
      </c>
    </row>
    <row r="253" spans="1:14" x14ac:dyDescent="0.35">
      <c r="A253" s="21" t="str">
        <f>IF(VLOOKUP(B253,IV!$A$3:$A$1002,1,0)=B253,"")</f>
        <v/>
      </c>
      <c r="B253" s="21">
        <f>COUNTBLANK($G$2:G253)</f>
        <v>252</v>
      </c>
      <c r="H253" s="2">
        <f t="shared" si="12"/>
        <v>252</v>
      </c>
      <c r="I253" s="15" t="str">
        <f t="shared" si="13"/>
        <v>252</v>
      </c>
      <c r="J253" s="2" t="str">
        <f>CONCATENATE("P",$G$1,"-",$A$1,"-",'Grade 4'!I253)</f>
        <v>P24-0000-252</v>
      </c>
      <c r="K253" s="2" t="str">
        <f t="shared" si="14"/>
        <v/>
      </c>
      <c r="L253" s="2" t="str">
        <f t="shared" si="14"/>
        <v/>
      </c>
      <c r="M253" s="2">
        <f t="shared" si="15"/>
        <v>0</v>
      </c>
      <c r="N253" s="40">
        <f t="shared" si="15"/>
        <v>0</v>
      </c>
    </row>
    <row r="254" spans="1:14" x14ac:dyDescent="0.35">
      <c r="A254" s="21" t="str">
        <f>IF(VLOOKUP(B254,IV!$A$3:$A$1002,1,0)=B254,"")</f>
        <v/>
      </c>
      <c r="B254" s="21">
        <f>COUNTBLANK($G$2:G254)</f>
        <v>253</v>
      </c>
      <c r="H254" s="2">
        <f t="shared" si="12"/>
        <v>253</v>
      </c>
      <c r="I254" s="15" t="str">
        <f t="shared" si="13"/>
        <v>253</v>
      </c>
      <c r="J254" s="2" t="str">
        <f>CONCATENATE("P",$G$1,"-",$A$1,"-",'Grade 4'!I254)</f>
        <v>P24-0000-253</v>
      </c>
      <c r="K254" s="2" t="str">
        <f t="shared" si="14"/>
        <v/>
      </c>
      <c r="L254" s="2" t="str">
        <f t="shared" si="14"/>
        <v/>
      </c>
      <c r="M254" s="2">
        <f t="shared" si="15"/>
        <v>0</v>
      </c>
      <c r="N254" s="40">
        <f t="shared" si="15"/>
        <v>0</v>
      </c>
    </row>
    <row r="255" spans="1:14" x14ac:dyDescent="0.35">
      <c r="A255" s="21" t="str">
        <f>IF(VLOOKUP(B255,IV!$A$3:$A$1002,1,0)=B255,"")</f>
        <v/>
      </c>
      <c r="B255" s="21">
        <f>COUNTBLANK($G$2:G255)</f>
        <v>254</v>
      </c>
      <c r="H255" s="2">
        <f t="shared" si="12"/>
        <v>254</v>
      </c>
      <c r="I255" s="15" t="str">
        <f t="shared" si="13"/>
        <v>254</v>
      </c>
      <c r="J255" s="2" t="str">
        <f>CONCATENATE("P",$G$1,"-",$A$1,"-",'Grade 4'!I255)</f>
        <v>P24-0000-254</v>
      </c>
      <c r="K255" s="2" t="str">
        <f t="shared" si="14"/>
        <v/>
      </c>
      <c r="L255" s="2" t="str">
        <f t="shared" si="14"/>
        <v/>
      </c>
      <c r="M255" s="2">
        <f t="shared" si="15"/>
        <v>0</v>
      </c>
      <c r="N255" s="40">
        <f t="shared" si="15"/>
        <v>0</v>
      </c>
    </row>
    <row r="256" spans="1:14" x14ac:dyDescent="0.35">
      <c r="A256" s="21" t="str">
        <f>IF(VLOOKUP(B256,IV!$A$3:$A$1002,1,0)=B256,"")</f>
        <v/>
      </c>
      <c r="B256" s="21">
        <f>COUNTBLANK($G$2:G256)</f>
        <v>255</v>
      </c>
      <c r="H256" s="2">
        <f t="shared" si="12"/>
        <v>255</v>
      </c>
      <c r="I256" s="15" t="str">
        <f t="shared" si="13"/>
        <v>255</v>
      </c>
      <c r="J256" s="2" t="str">
        <f>CONCATENATE("P",$G$1,"-",$A$1,"-",'Grade 4'!I256)</f>
        <v>P24-0000-255</v>
      </c>
      <c r="K256" s="2" t="str">
        <f t="shared" si="14"/>
        <v/>
      </c>
      <c r="L256" s="2" t="str">
        <f t="shared" si="14"/>
        <v/>
      </c>
      <c r="M256" s="2">
        <f t="shared" si="15"/>
        <v>0</v>
      </c>
      <c r="N256" s="40">
        <f t="shared" si="15"/>
        <v>0</v>
      </c>
    </row>
    <row r="257" spans="1:14" x14ac:dyDescent="0.35">
      <c r="A257" s="21" t="str">
        <f>IF(VLOOKUP(B257,IV!$A$3:$A$1002,1,0)=B257,"")</f>
        <v/>
      </c>
      <c r="B257" s="21">
        <f>COUNTBLANK($G$2:G257)</f>
        <v>256</v>
      </c>
      <c r="H257" s="2">
        <f t="shared" si="12"/>
        <v>256</v>
      </c>
      <c r="I257" s="15" t="str">
        <f t="shared" si="13"/>
        <v>256</v>
      </c>
      <c r="J257" s="2" t="str">
        <f>CONCATENATE("P",$G$1,"-",$A$1,"-",'Grade 4'!I257)</f>
        <v>P24-0000-256</v>
      </c>
      <c r="K257" s="2" t="str">
        <f t="shared" si="14"/>
        <v/>
      </c>
      <c r="L257" s="2" t="str">
        <f t="shared" si="14"/>
        <v/>
      </c>
      <c r="M257" s="2">
        <f t="shared" si="15"/>
        <v>0</v>
      </c>
      <c r="N257" s="40">
        <f t="shared" si="15"/>
        <v>0</v>
      </c>
    </row>
    <row r="258" spans="1:14" x14ac:dyDescent="0.35">
      <c r="A258" s="21" t="str">
        <f>IF(VLOOKUP(B258,IV!$A$3:$A$1002,1,0)=B258,"")</f>
        <v/>
      </c>
      <c r="B258" s="21">
        <f>COUNTBLANK($G$2:G258)</f>
        <v>257</v>
      </c>
      <c r="H258" s="2">
        <f t="shared" ref="H258:H321" si="16">B258</f>
        <v>257</v>
      </c>
      <c r="I258" s="15" t="str">
        <f t="shared" si="13"/>
        <v>257</v>
      </c>
      <c r="J258" s="2" t="str">
        <f>CONCATENATE("P",$G$1,"-",$A$1,"-",'Grade 4'!I258)</f>
        <v>P24-0000-257</v>
      </c>
      <c r="K258" s="2" t="str">
        <f t="shared" si="14"/>
        <v/>
      </c>
      <c r="L258" s="2" t="str">
        <f t="shared" si="14"/>
        <v/>
      </c>
      <c r="M258" s="2">
        <f t="shared" si="15"/>
        <v>0</v>
      </c>
      <c r="N258" s="40">
        <f t="shared" si="15"/>
        <v>0</v>
      </c>
    </row>
    <row r="259" spans="1:14" x14ac:dyDescent="0.35">
      <c r="A259" s="21" t="str">
        <f>IF(VLOOKUP(B259,IV!$A$3:$A$1002,1,0)=B259,"")</f>
        <v/>
      </c>
      <c r="B259" s="21">
        <f>COUNTBLANK($G$2:G259)</f>
        <v>258</v>
      </c>
      <c r="H259" s="2">
        <f t="shared" si="16"/>
        <v>258</v>
      </c>
      <c r="I259" s="15" t="str">
        <f t="shared" ref="I259:I322" si="17">CONCATENATE(IF(LEN(H259)=1,"00",IF(LEN(H259)=2,"0","")),H259)</f>
        <v>258</v>
      </c>
      <c r="J259" s="2" t="str">
        <f>CONCATENATE("P",$G$1,"-",$A$1,"-",'Grade 4'!I259)</f>
        <v>P24-0000-258</v>
      </c>
      <c r="K259" s="2" t="str">
        <f t="shared" ref="K259:L322" si="18">PROPER(TRIM(C259))</f>
        <v/>
      </c>
      <c r="L259" s="2" t="str">
        <f t="shared" si="18"/>
        <v/>
      </c>
      <c r="M259" s="2">
        <f t="shared" ref="M259:N322" si="19">E259</f>
        <v>0</v>
      </c>
      <c r="N259" s="40">
        <f t="shared" si="19"/>
        <v>0</v>
      </c>
    </row>
    <row r="260" spans="1:14" x14ac:dyDescent="0.35">
      <c r="A260" s="21" t="str">
        <f>IF(VLOOKUP(B260,IV!$A$3:$A$1002,1,0)=B260,"")</f>
        <v/>
      </c>
      <c r="B260" s="21">
        <f>COUNTBLANK($G$2:G260)</f>
        <v>259</v>
      </c>
      <c r="H260" s="2">
        <f t="shared" si="16"/>
        <v>259</v>
      </c>
      <c r="I260" s="15" t="str">
        <f t="shared" si="17"/>
        <v>259</v>
      </c>
      <c r="J260" s="2" t="str">
        <f>CONCATENATE("P",$G$1,"-",$A$1,"-",'Grade 4'!I260)</f>
        <v>P24-0000-259</v>
      </c>
      <c r="K260" s="2" t="str">
        <f t="shared" si="18"/>
        <v/>
      </c>
      <c r="L260" s="2" t="str">
        <f t="shared" si="18"/>
        <v/>
      </c>
      <c r="M260" s="2">
        <f t="shared" si="19"/>
        <v>0</v>
      </c>
      <c r="N260" s="40">
        <f t="shared" si="19"/>
        <v>0</v>
      </c>
    </row>
    <row r="261" spans="1:14" x14ac:dyDescent="0.35">
      <c r="A261" s="21" t="str">
        <f>IF(VLOOKUP(B261,IV!$A$3:$A$1002,1,0)=B261,"")</f>
        <v/>
      </c>
      <c r="B261" s="21">
        <f>COUNTBLANK($G$2:G261)</f>
        <v>260</v>
      </c>
      <c r="H261" s="2">
        <f t="shared" si="16"/>
        <v>260</v>
      </c>
      <c r="I261" s="15" t="str">
        <f t="shared" si="17"/>
        <v>260</v>
      </c>
      <c r="J261" s="2" t="str">
        <f>CONCATENATE("P",$G$1,"-",$A$1,"-",'Grade 4'!I261)</f>
        <v>P24-0000-260</v>
      </c>
      <c r="K261" s="2" t="str">
        <f t="shared" si="18"/>
        <v/>
      </c>
      <c r="L261" s="2" t="str">
        <f t="shared" si="18"/>
        <v/>
      </c>
      <c r="M261" s="2">
        <f t="shared" si="19"/>
        <v>0</v>
      </c>
      <c r="N261" s="40">
        <f t="shared" si="19"/>
        <v>0</v>
      </c>
    </row>
    <row r="262" spans="1:14" x14ac:dyDescent="0.35">
      <c r="A262" s="21" t="str">
        <f>IF(VLOOKUP(B262,IV!$A$3:$A$1002,1,0)=B262,"")</f>
        <v/>
      </c>
      <c r="B262" s="21">
        <f>COUNTBLANK($G$2:G262)</f>
        <v>261</v>
      </c>
      <c r="H262" s="2">
        <f t="shared" si="16"/>
        <v>261</v>
      </c>
      <c r="I262" s="15" t="str">
        <f t="shared" si="17"/>
        <v>261</v>
      </c>
      <c r="J262" s="2" t="str">
        <f>CONCATENATE("P",$G$1,"-",$A$1,"-",'Grade 4'!I262)</f>
        <v>P24-0000-261</v>
      </c>
      <c r="K262" s="2" t="str">
        <f t="shared" si="18"/>
        <v/>
      </c>
      <c r="L262" s="2" t="str">
        <f t="shared" si="18"/>
        <v/>
      </c>
      <c r="M262" s="2">
        <f t="shared" si="19"/>
        <v>0</v>
      </c>
      <c r="N262" s="40">
        <f t="shared" si="19"/>
        <v>0</v>
      </c>
    </row>
    <row r="263" spans="1:14" x14ac:dyDescent="0.35">
      <c r="A263" s="21" t="str">
        <f>IF(VLOOKUP(B263,IV!$A$3:$A$1002,1,0)=B263,"")</f>
        <v/>
      </c>
      <c r="B263" s="21">
        <f>COUNTBLANK($G$2:G263)</f>
        <v>262</v>
      </c>
      <c r="H263" s="2">
        <f t="shared" si="16"/>
        <v>262</v>
      </c>
      <c r="I263" s="15" t="str">
        <f t="shared" si="17"/>
        <v>262</v>
      </c>
      <c r="J263" s="2" t="str">
        <f>CONCATENATE("P",$G$1,"-",$A$1,"-",'Grade 4'!I263)</f>
        <v>P24-0000-262</v>
      </c>
      <c r="K263" s="2" t="str">
        <f t="shared" si="18"/>
        <v/>
      </c>
      <c r="L263" s="2" t="str">
        <f t="shared" si="18"/>
        <v/>
      </c>
      <c r="M263" s="2">
        <f t="shared" si="19"/>
        <v>0</v>
      </c>
      <c r="N263" s="40">
        <f t="shared" si="19"/>
        <v>0</v>
      </c>
    </row>
    <row r="264" spans="1:14" x14ac:dyDescent="0.35">
      <c r="A264" s="21" t="str">
        <f>IF(VLOOKUP(B264,IV!$A$3:$A$1002,1,0)=B264,"")</f>
        <v/>
      </c>
      <c r="B264" s="21">
        <f>COUNTBLANK($G$2:G264)</f>
        <v>263</v>
      </c>
      <c r="H264" s="2">
        <f t="shared" si="16"/>
        <v>263</v>
      </c>
      <c r="I264" s="15" t="str">
        <f t="shared" si="17"/>
        <v>263</v>
      </c>
      <c r="J264" s="2" t="str">
        <f>CONCATENATE("P",$G$1,"-",$A$1,"-",'Grade 4'!I264)</f>
        <v>P24-0000-263</v>
      </c>
      <c r="K264" s="2" t="str">
        <f t="shared" si="18"/>
        <v/>
      </c>
      <c r="L264" s="2" t="str">
        <f t="shared" si="18"/>
        <v/>
      </c>
      <c r="M264" s="2">
        <f t="shared" si="19"/>
        <v>0</v>
      </c>
      <c r="N264" s="40">
        <f t="shared" si="19"/>
        <v>0</v>
      </c>
    </row>
    <row r="265" spans="1:14" x14ac:dyDescent="0.35">
      <c r="A265" s="21" t="str">
        <f>IF(VLOOKUP(B265,IV!$A$3:$A$1002,1,0)=B265,"")</f>
        <v/>
      </c>
      <c r="B265" s="21">
        <f>COUNTBLANK($G$2:G265)</f>
        <v>264</v>
      </c>
      <c r="H265" s="2">
        <f t="shared" si="16"/>
        <v>264</v>
      </c>
      <c r="I265" s="15" t="str">
        <f t="shared" si="17"/>
        <v>264</v>
      </c>
      <c r="J265" s="2" t="str">
        <f>CONCATENATE("P",$G$1,"-",$A$1,"-",'Grade 4'!I265)</f>
        <v>P24-0000-264</v>
      </c>
      <c r="K265" s="2" t="str">
        <f t="shared" si="18"/>
        <v/>
      </c>
      <c r="L265" s="2" t="str">
        <f t="shared" si="18"/>
        <v/>
      </c>
      <c r="M265" s="2">
        <f t="shared" si="19"/>
        <v>0</v>
      </c>
      <c r="N265" s="40">
        <f t="shared" si="19"/>
        <v>0</v>
      </c>
    </row>
    <row r="266" spans="1:14" x14ac:dyDescent="0.35">
      <c r="A266" s="21" t="str">
        <f>IF(VLOOKUP(B266,IV!$A$3:$A$1002,1,0)=B266,"")</f>
        <v/>
      </c>
      <c r="B266" s="21">
        <f>COUNTBLANK($G$2:G266)</f>
        <v>265</v>
      </c>
      <c r="H266" s="2">
        <f t="shared" si="16"/>
        <v>265</v>
      </c>
      <c r="I266" s="15" t="str">
        <f t="shared" si="17"/>
        <v>265</v>
      </c>
      <c r="J266" s="2" t="str">
        <f>CONCATENATE("P",$G$1,"-",$A$1,"-",'Grade 4'!I266)</f>
        <v>P24-0000-265</v>
      </c>
      <c r="K266" s="2" t="str">
        <f t="shared" si="18"/>
        <v/>
      </c>
      <c r="L266" s="2" t="str">
        <f t="shared" si="18"/>
        <v/>
      </c>
      <c r="M266" s="2">
        <f t="shared" si="19"/>
        <v>0</v>
      </c>
      <c r="N266" s="40">
        <f t="shared" si="19"/>
        <v>0</v>
      </c>
    </row>
    <row r="267" spans="1:14" x14ac:dyDescent="0.35">
      <c r="A267" s="21" t="str">
        <f>IF(VLOOKUP(B267,IV!$A$3:$A$1002,1,0)=B267,"")</f>
        <v/>
      </c>
      <c r="B267" s="21">
        <f>COUNTBLANK($G$2:G267)</f>
        <v>266</v>
      </c>
      <c r="H267" s="2">
        <f t="shared" si="16"/>
        <v>266</v>
      </c>
      <c r="I267" s="15" t="str">
        <f t="shared" si="17"/>
        <v>266</v>
      </c>
      <c r="J267" s="2" t="str">
        <f>CONCATENATE("P",$G$1,"-",$A$1,"-",'Grade 4'!I267)</f>
        <v>P24-0000-266</v>
      </c>
      <c r="K267" s="2" t="str">
        <f t="shared" si="18"/>
        <v/>
      </c>
      <c r="L267" s="2" t="str">
        <f t="shared" si="18"/>
        <v/>
      </c>
      <c r="M267" s="2">
        <f t="shared" si="19"/>
        <v>0</v>
      </c>
      <c r="N267" s="40">
        <f t="shared" si="19"/>
        <v>0</v>
      </c>
    </row>
    <row r="268" spans="1:14" x14ac:dyDescent="0.35">
      <c r="A268" s="21" t="str">
        <f>IF(VLOOKUP(B268,IV!$A$3:$A$1002,1,0)=B268,"")</f>
        <v/>
      </c>
      <c r="B268" s="21">
        <f>COUNTBLANK($G$2:G268)</f>
        <v>267</v>
      </c>
      <c r="H268" s="2">
        <f t="shared" si="16"/>
        <v>267</v>
      </c>
      <c r="I268" s="15" t="str">
        <f t="shared" si="17"/>
        <v>267</v>
      </c>
      <c r="J268" s="2" t="str">
        <f>CONCATENATE("P",$G$1,"-",$A$1,"-",'Grade 4'!I268)</f>
        <v>P24-0000-267</v>
      </c>
      <c r="K268" s="2" t="str">
        <f t="shared" si="18"/>
        <v/>
      </c>
      <c r="L268" s="2" t="str">
        <f t="shared" si="18"/>
        <v/>
      </c>
      <c r="M268" s="2">
        <f t="shared" si="19"/>
        <v>0</v>
      </c>
      <c r="N268" s="40">
        <f t="shared" si="19"/>
        <v>0</v>
      </c>
    </row>
    <row r="269" spans="1:14" x14ac:dyDescent="0.35">
      <c r="A269" s="21" t="str">
        <f>IF(VLOOKUP(B269,IV!$A$3:$A$1002,1,0)=B269,"")</f>
        <v/>
      </c>
      <c r="B269" s="21">
        <f>COUNTBLANK($G$2:G269)</f>
        <v>268</v>
      </c>
      <c r="H269" s="2">
        <f t="shared" si="16"/>
        <v>268</v>
      </c>
      <c r="I269" s="15" t="str">
        <f t="shared" si="17"/>
        <v>268</v>
      </c>
      <c r="J269" s="2" t="str">
        <f>CONCATENATE("P",$G$1,"-",$A$1,"-",'Grade 4'!I269)</f>
        <v>P24-0000-268</v>
      </c>
      <c r="K269" s="2" t="str">
        <f t="shared" si="18"/>
        <v/>
      </c>
      <c r="L269" s="2" t="str">
        <f t="shared" si="18"/>
        <v/>
      </c>
      <c r="M269" s="2">
        <f t="shared" si="19"/>
        <v>0</v>
      </c>
      <c r="N269" s="40">
        <f t="shared" si="19"/>
        <v>0</v>
      </c>
    </row>
    <row r="270" spans="1:14" x14ac:dyDescent="0.35">
      <c r="A270" s="21" t="str">
        <f>IF(VLOOKUP(B270,IV!$A$3:$A$1002,1,0)=B270,"")</f>
        <v/>
      </c>
      <c r="B270" s="21">
        <f>COUNTBLANK($G$2:G270)</f>
        <v>269</v>
      </c>
      <c r="H270" s="2">
        <f t="shared" si="16"/>
        <v>269</v>
      </c>
      <c r="I270" s="15" t="str">
        <f t="shared" si="17"/>
        <v>269</v>
      </c>
      <c r="J270" s="2" t="str">
        <f>CONCATENATE("P",$G$1,"-",$A$1,"-",'Grade 4'!I270)</f>
        <v>P24-0000-269</v>
      </c>
      <c r="K270" s="2" t="str">
        <f t="shared" si="18"/>
        <v/>
      </c>
      <c r="L270" s="2" t="str">
        <f t="shared" si="18"/>
        <v/>
      </c>
      <c r="M270" s="2">
        <f t="shared" si="19"/>
        <v>0</v>
      </c>
      <c r="N270" s="40">
        <f t="shared" si="19"/>
        <v>0</v>
      </c>
    </row>
    <row r="271" spans="1:14" x14ac:dyDescent="0.35">
      <c r="A271" s="21" t="str">
        <f>IF(VLOOKUP(B271,IV!$A$3:$A$1002,1,0)=B271,"")</f>
        <v/>
      </c>
      <c r="B271" s="21">
        <f>COUNTBLANK($G$2:G271)</f>
        <v>270</v>
      </c>
      <c r="H271" s="2">
        <f t="shared" si="16"/>
        <v>270</v>
      </c>
      <c r="I271" s="15" t="str">
        <f t="shared" si="17"/>
        <v>270</v>
      </c>
      <c r="J271" s="2" t="str">
        <f>CONCATENATE("P",$G$1,"-",$A$1,"-",'Grade 4'!I271)</f>
        <v>P24-0000-270</v>
      </c>
      <c r="K271" s="2" t="str">
        <f t="shared" si="18"/>
        <v/>
      </c>
      <c r="L271" s="2" t="str">
        <f t="shared" si="18"/>
        <v/>
      </c>
      <c r="M271" s="2">
        <f t="shared" si="19"/>
        <v>0</v>
      </c>
      <c r="N271" s="40">
        <f t="shared" si="19"/>
        <v>0</v>
      </c>
    </row>
    <row r="272" spans="1:14" x14ac:dyDescent="0.35">
      <c r="A272" s="21" t="str">
        <f>IF(VLOOKUP(B272,IV!$A$3:$A$1002,1,0)=B272,"")</f>
        <v/>
      </c>
      <c r="B272" s="21">
        <f>COUNTBLANK($G$2:G272)</f>
        <v>271</v>
      </c>
      <c r="H272" s="2">
        <f t="shared" si="16"/>
        <v>271</v>
      </c>
      <c r="I272" s="15" t="str">
        <f t="shared" si="17"/>
        <v>271</v>
      </c>
      <c r="J272" s="2" t="str">
        <f>CONCATENATE("P",$G$1,"-",$A$1,"-",'Grade 4'!I272)</f>
        <v>P24-0000-271</v>
      </c>
      <c r="K272" s="2" t="str">
        <f t="shared" si="18"/>
        <v/>
      </c>
      <c r="L272" s="2" t="str">
        <f t="shared" si="18"/>
        <v/>
      </c>
      <c r="M272" s="2">
        <f t="shared" si="19"/>
        <v>0</v>
      </c>
      <c r="N272" s="40">
        <f t="shared" si="19"/>
        <v>0</v>
      </c>
    </row>
    <row r="273" spans="1:14" x14ac:dyDescent="0.35">
      <c r="A273" s="21" t="str">
        <f>IF(VLOOKUP(B273,IV!$A$3:$A$1002,1,0)=B273,"")</f>
        <v/>
      </c>
      <c r="B273" s="21">
        <f>COUNTBLANK($G$2:G273)</f>
        <v>272</v>
      </c>
      <c r="H273" s="2">
        <f t="shared" si="16"/>
        <v>272</v>
      </c>
      <c r="I273" s="15" t="str">
        <f t="shared" si="17"/>
        <v>272</v>
      </c>
      <c r="J273" s="2" t="str">
        <f>CONCATENATE("P",$G$1,"-",$A$1,"-",'Grade 4'!I273)</f>
        <v>P24-0000-272</v>
      </c>
      <c r="K273" s="2" t="str">
        <f t="shared" si="18"/>
        <v/>
      </c>
      <c r="L273" s="2" t="str">
        <f t="shared" si="18"/>
        <v/>
      </c>
      <c r="M273" s="2">
        <f t="shared" si="19"/>
        <v>0</v>
      </c>
      <c r="N273" s="40">
        <f t="shared" si="19"/>
        <v>0</v>
      </c>
    </row>
    <row r="274" spans="1:14" x14ac:dyDescent="0.35">
      <c r="A274" s="21" t="str">
        <f>IF(VLOOKUP(B274,IV!$A$3:$A$1002,1,0)=B274,"")</f>
        <v/>
      </c>
      <c r="B274" s="21">
        <f>COUNTBLANK($G$2:G274)</f>
        <v>273</v>
      </c>
      <c r="H274" s="2">
        <f t="shared" si="16"/>
        <v>273</v>
      </c>
      <c r="I274" s="15" t="str">
        <f t="shared" si="17"/>
        <v>273</v>
      </c>
      <c r="J274" s="2" t="str">
        <f>CONCATENATE("P",$G$1,"-",$A$1,"-",'Grade 4'!I274)</f>
        <v>P24-0000-273</v>
      </c>
      <c r="K274" s="2" t="str">
        <f t="shared" si="18"/>
        <v/>
      </c>
      <c r="L274" s="2" t="str">
        <f t="shared" si="18"/>
        <v/>
      </c>
      <c r="M274" s="2">
        <f t="shared" si="19"/>
        <v>0</v>
      </c>
      <c r="N274" s="40">
        <f t="shared" si="19"/>
        <v>0</v>
      </c>
    </row>
    <row r="275" spans="1:14" x14ac:dyDescent="0.35">
      <c r="A275" s="21" t="str">
        <f>IF(VLOOKUP(B275,IV!$A$3:$A$1002,1,0)=B275,"")</f>
        <v/>
      </c>
      <c r="B275" s="21">
        <f>COUNTBLANK($G$2:G275)</f>
        <v>274</v>
      </c>
      <c r="H275" s="2">
        <f t="shared" si="16"/>
        <v>274</v>
      </c>
      <c r="I275" s="15" t="str">
        <f t="shared" si="17"/>
        <v>274</v>
      </c>
      <c r="J275" s="2" t="str">
        <f>CONCATENATE("P",$G$1,"-",$A$1,"-",'Grade 4'!I275)</f>
        <v>P24-0000-274</v>
      </c>
      <c r="K275" s="2" t="str">
        <f t="shared" si="18"/>
        <v/>
      </c>
      <c r="L275" s="2" t="str">
        <f t="shared" si="18"/>
        <v/>
      </c>
      <c r="M275" s="2">
        <f t="shared" si="19"/>
        <v>0</v>
      </c>
      <c r="N275" s="40">
        <f t="shared" si="19"/>
        <v>0</v>
      </c>
    </row>
    <row r="276" spans="1:14" x14ac:dyDescent="0.35">
      <c r="A276" s="21" t="str">
        <f>IF(VLOOKUP(B276,IV!$A$3:$A$1002,1,0)=B276,"")</f>
        <v/>
      </c>
      <c r="B276" s="21">
        <f>COUNTBLANK($G$2:G276)</f>
        <v>275</v>
      </c>
      <c r="H276" s="2">
        <f t="shared" si="16"/>
        <v>275</v>
      </c>
      <c r="I276" s="15" t="str">
        <f t="shared" si="17"/>
        <v>275</v>
      </c>
      <c r="J276" s="2" t="str">
        <f>CONCATENATE("P",$G$1,"-",$A$1,"-",'Grade 4'!I276)</f>
        <v>P24-0000-275</v>
      </c>
      <c r="K276" s="2" t="str">
        <f t="shared" si="18"/>
        <v/>
      </c>
      <c r="L276" s="2" t="str">
        <f t="shared" si="18"/>
        <v/>
      </c>
      <c r="M276" s="2">
        <f t="shared" si="19"/>
        <v>0</v>
      </c>
      <c r="N276" s="40">
        <f t="shared" si="19"/>
        <v>0</v>
      </c>
    </row>
    <row r="277" spans="1:14" x14ac:dyDescent="0.35">
      <c r="A277" s="21" t="str">
        <f>IF(VLOOKUP(B277,IV!$A$3:$A$1002,1,0)=B277,"")</f>
        <v/>
      </c>
      <c r="B277" s="21">
        <f>COUNTBLANK($G$2:G277)</f>
        <v>276</v>
      </c>
      <c r="H277" s="2">
        <f t="shared" si="16"/>
        <v>276</v>
      </c>
      <c r="I277" s="15" t="str">
        <f t="shared" si="17"/>
        <v>276</v>
      </c>
      <c r="J277" s="2" t="str">
        <f>CONCATENATE("P",$G$1,"-",$A$1,"-",'Grade 4'!I277)</f>
        <v>P24-0000-276</v>
      </c>
      <c r="K277" s="2" t="str">
        <f t="shared" si="18"/>
        <v/>
      </c>
      <c r="L277" s="2" t="str">
        <f t="shared" si="18"/>
        <v/>
      </c>
      <c r="M277" s="2">
        <f t="shared" si="19"/>
        <v>0</v>
      </c>
      <c r="N277" s="40">
        <f t="shared" si="19"/>
        <v>0</v>
      </c>
    </row>
    <row r="278" spans="1:14" x14ac:dyDescent="0.35">
      <c r="A278" s="21" t="str">
        <f>IF(VLOOKUP(B278,IV!$A$3:$A$1002,1,0)=B278,"")</f>
        <v/>
      </c>
      <c r="B278" s="21">
        <f>COUNTBLANK($G$2:G278)</f>
        <v>277</v>
      </c>
      <c r="H278" s="2">
        <f t="shared" si="16"/>
        <v>277</v>
      </c>
      <c r="I278" s="15" t="str">
        <f t="shared" si="17"/>
        <v>277</v>
      </c>
      <c r="J278" s="2" t="str">
        <f>CONCATENATE("P",$G$1,"-",$A$1,"-",'Grade 4'!I278)</f>
        <v>P24-0000-277</v>
      </c>
      <c r="K278" s="2" t="str">
        <f t="shared" si="18"/>
        <v/>
      </c>
      <c r="L278" s="2" t="str">
        <f t="shared" si="18"/>
        <v/>
      </c>
      <c r="M278" s="2">
        <f t="shared" si="19"/>
        <v>0</v>
      </c>
      <c r="N278" s="40">
        <f t="shared" si="19"/>
        <v>0</v>
      </c>
    </row>
    <row r="279" spans="1:14" x14ac:dyDescent="0.35">
      <c r="A279" s="21" t="str">
        <f>IF(VLOOKUP(B279,IV!$A$3:$A$1002,1,0)=B279,"")</f>
        <v/>
      </c>
      <c r="B279" s="21">
        <f>COUNTBLANK($G$2:G279)</f>
        <v>278</v>
      </c>
      <c r="H279" s="2">
        <f t="shared" si="16"/>
        <v>278</v>
      </c>
      <c r="I279" s="15" t="str">
        <f t="shared" si="17"/>
        <v>278</v>
      </c>
      <c r="J279" s="2" t="str">
        <f>CONCATENATE("P",$G$1,"-",$A$1,"-",'Grade 4'!I279)</f>
        <v>P24-0000-278</v>
      </c>
      <c r="K279" s="2" t="str">
        <f t="shared" si="18"/>
        <v/>
      </c>
      <c r="L279" s="2" t="str">
        <f t="shared" si="18"/>
        <v/>
      </c>
      <c r="M279" s="2">
        <f t="shared" si="19"/>
        <v>0</v>
      </c>
      <c r="N279" s="40">
        <f t="shared" si="19"/>
        <v>0</v>
      </c>
    </row>
    <row r="280" spans="1:14" x14ac:dyDescent="0.35">
      <c r="A280" s="21" t="str">
        <f>IF(VLOOKUP(B280,IV!$A$3:$A$1002,1,0)=B280,"")</f>
        <v/>
      </c>
      <c r="B280" s="21">
        <f>COUNTBLANK($G$2:G280)</f>
        <v>279</v>
      </c>
      <c r="H280" s="2">
        <f t="shared" si="16"/>
        <v>279</v>
      </c>
      <c r="I280" s="15" t="str">
        <f t="shared" si="17"/>
        <v>279</v>
      </c>
      <c r="J280" s="2" t="str">
        <f>CONCATENATE("P",$G$1,"-",$A$1,"-",'Grade 4'!I280)</f>
        <v>P24-0000-279</v>
      </c>
      <c r="K280" s="2" t="str">
        <f t="shared" si="18"/>
        <v/>
      </c>
      <c r="L280" s="2" t="str">
        <f t="shared" si="18"/>
        <v/>
      </c>
      <c r="M280" s="2">
        <f t="shared" si="19"/>
        <v>0</v>
      </c>
      <c r="N280" s="40">
        <f t="shared" si="19"/>
        <v>0</v>
      </c>
    </row>
    <row r="281" spans="1:14" x14ac:dyDescent="0.35">
      <c r="A281" s="21" t="str">
        <f>IF(VLOOKUP(B281,IV!$A$3:$A$1002,1,0)=B281,"")</f>
        <v/>
      </c>
      <c r="B281" s="21">
        <f>COUNTBLANK($G$2:G281)</f>
        <v>280</v>
      </c>
      <c r="H281" s="2">
        <f t="shared" si="16"/>
        <v>280</v>
      </c>
      <c r="I281" s="15" t="str">
        <f t="shared" si="17"/>
        <v>280</v>
      </c>
      <c r="J281" s="2" t="str">
        <f>CONCATENATE("P",$G$1,"-",$A$1,"-",'Grade 4'!I281)</f>
        <v>P24-0000-280</v>
      </c>
      <c r="K281" s="2" t="str">
        <f t="shared" si="18"/>
        <v/>
      </c>
      <c r="L281" s="2" t="str">
        <f t="shared" si="18"/>
        <v/>
      </c>
      <c r="M281" s="2">
        <f t="shared" si="19"/>
        <v>0</v>
      </c>
      <c r="N281" s="40">
        <f t="shared" si="19"/>
        <v>0</v>
      </c>
    </row>
    <row r="282" spans="1:14" x14ac:dyDescent="0.35">
      <c r="A282" s="21" t="str">
        <f>IF(VLOOKUP(B282,IV!$A$3:$A$1002,1,0)=B282,"")</f>
        <v/>
      </c>
      <c r="B282" s="21">
        <f>COUNTBLANK($G$2:G282)</f>
        <v>281</v>
      </c>
      <c r="H282" s="2">
        <f t="shared" si="16"/>
        <v>281</v>
      </c>
      <c r="I282" s="15" t="str">
        <f t="shared" si="17"/>
        <v>281</v>
      </c>
      <c r="J282" s="2" t="str">
        <f>CONCATENATE("P",$G$1,"-",$A$1,"-",'Grade 4'!I282)</f>
        <v>P24-0000-281</v>
      </c>
      <c r="K282" s="2" t="str">
        <f t="shared" si="18"/>
        <v/>
      </c>
      <c r="L282" s="2" t="str">
        <f t="shared" si="18"/>
        <v/>
      </c>
      <c r="M282" s="2">
        <f t="shared" si="19"/>
        <v>0</v>
      </c>
      <c r="N282" s="40">
        <f t="shared" si="19"/>
        <v>0</v>
      </c>
    </row>
    <row r="283" spans="1:14" x14ac:dyDescent="0.35">
      <c r="A283" s="21" t="str">
        <f>IF(VLOOKUP(B283,IV!$A$3:$A$1002,1,0)=B283,"")</f>
        <v/>
      </c>
      <c r="B283" s="21">
        <f>COUNTBLANK($G$2:G283)</f>
        <v>282</v>
      </c>
      <c r="H283" s="2">
        <f t="shared" si="16"/>
        <v>282</v>
      </c>
      <c r="I283" s="15" t="str">
        <f t="shared" si="17"/>
        <v>282</v>
      </c>
      <c r="J283" s="2" t="str">
        <f>CONCATENATE("P",$G$1,"-",$A$1,"-",'Grade 4'!I283)</f>
        <v>P24-0000-282</v>
      </c>
      <c r="K283" s="2" t="str">
        <f t="shared" si="18"/>
        <v/>
      </c>
      <c r="L283" s="2" t="str">
        <f t="shared" si="18"/>
        <v/>
      </c>
      <c r="M283" s="2">
        <f t="shared" si="19"/>
        <v>0</v>
      </c>
      <c r="N283" s="40">
        <f t="shared" si="19"/>
        <v>0</v>
      </c>
    </row>
    <row r="284" spans="1:14" x14ac:dyDescent="0.35">
      <c r="A284" s="21" t="str">
        <f>IF(VLOOKUP(B284,IV!$A$3:$A$1002,1,0)=B284,"")</f>
        <v/>
      </c>
      <c r="B284" s="21">
        <f>COUNTBLANK($G$2:G284)</f>
        <v>283</v>
      </c>
      <c r="H284" s="2">
        <f t="shared" si="16"/>
        <v>283</v>
      </c>
      <c r="I284" s="15" t="str">
        <f t="shared" si="17"/>
        <v>283</v>
      </c>
      <c r="J284" s="2" t="str">
        <f>CONCATENATE("P",$G$1,"-",$A$1,"-",'Grade 4'!I284)</f>
        <v>P24-0000-283</v>
      </c>
      <c r="K284" s="2" t="str">
        <f t="shared" si="18"/>
        <v/>
      </c>
      <c r="L284" s="2" t="str">
        <f t="shared" si="18"/>
        <v/>
      </c>
      <c r="M284" s="2">
        <f t="shared" si="19"/>
        <v>0</v>
      </c>
      <c r="N284" s="40">
        <f t="shared" si="19"/>
        <v>0</v>
      </c>
    </row>
    <row r="285" spans="1:14" x14ac:dyDescent="0.35">
      <c r="A285" s="21" t="str">
        <f>IF(VLOOKUP(B285,IV!$A$3:$A$1002,1,0)=B285,"")</f>
        <v/>
      </c>
      <c r="B285" s="21">
        <f>COUNTBLANK($G$2:G285)</f>
        <v>284</v>
      </c>
      <c r="H285" s="2">
        <f t="shared" si="16"/>
        <v>284</v>
      </c>
      <c r="I285" s="15" t="str">
        <f t="shared" si="17"/>
        <v>284</v>
      </c>
      <c r="J285" s="2" t="str">
        <f>CONCATENATE("P",$G$1,"-",$A$1,"-",'Grade 4'!I285)</f>
        <v>P24-0000-284</v>
      </c>
      <c r="K285" s="2" t="str">
        <f t="shared" si="18"/>
        <v/>
      </c>
      <c r="L285" s="2" t="str">
        <f t="shared" si="18"/>
        <v/>
      </c>
      <c r="M285" s="2">
        <f t="shared" si="19"/>
        <v>0</v>
      </c>
      <c r="N285" s="40">
        <f t="shared" si="19"/>
        <v>0</v>
      </c>
    </row>
    <row r="286" spans="1:14" x14ac:dyDescent="0.35">
      <c r="A286" s="21" t="str">
        <f>IF(VLOOKUP(B286,IV!$A$3:$A$1002,1,0)=B286,"")</f>
        <v/>
      </c>
      <c r="B286" s="21">
        <f>COUNTBLANK($G$2:G286)</f>
        <v>285</v>
      </c>
      <c r="H286" s="2">
        <f t="shared" si="16"/>
        <v>285</v>
      </c>
      <c r="I286" s="15" t="str">
        <f t="shared" si="17"/>
        <v>285</v>
      </c>
      <c r="J286" s="2" t="str">
        <f>CONCATENATE("P",$G$1,"-",$A$1,"-",'Grade 4'!I286)</f>
        <v>P24-0000-285</v>
      </c>
      <c r="K286" s="2" t="str">
        <f t="shared" si="18"/>
        <v/>
      </c>
      <c r="L286" s="2" t="str">
        <f t="shared" si="18"/>
        <v/>
      </c>
      <c r="M286" s="2">
        <f t="shared" si="19"/>
        <v>0</v>
      </c>
      <c r="N286" s="40">
        <f t="shared" si="19"/>
        <v>0</v>
      </c>
    </row>
    <row r="287" spans="1:14" x14ac:dyDescent="0.35">
      <c r="A287" s="21" t="str">
        <f>IF(VLOOKUP(B287,IV!$A$3:$A$1002,1,0)=B287,"")</f>
        <v/>
      </c>
      <c r="B287" s="21">
        <f>COUNTBLANK($G$2:G287)</f>
        <v>286</v>
      </c>
      <c r="H287" s="2">
        <f t="shared" si="16"/>
        <v>286</v>
      </c>
      <c r="I287" s="15" t="str">
        <f t="shared" si="17"/>
        <v>286</v>
      </c>
      <c r="J287" s="2" t="str">
        <f>CONCATENATE("P",$G$1,"-",$A$1,"-",'Grade 4'!I287)</f>
        <v>P24-0000-286</v>
      </c>
      <c r="K287" s="2" t="str">
        <f t="shared" si="18"/>
        <v/>
      </c>
      <c r="L287" s="2" t="str">
        <f t="shared" si="18"/>
        <v/>
      </c>
      <c r="M287" s="2">
        <f t="shared" si="19"/>
        <v>0</v>
      </c>
      <c r="N287" s="40">
        <f t="shared" si="19"/>
        <v>0</v>
      </c>
    </row>
    <row r="288" spans="1:14" x14ac:dyDescent="0.35">
      <c r="A288" s="21" t="str">
        <f>IF(VLOOKUP(B288,IV!$A$3:$A$1002,1,0)=B288,"")</f>
        <v/>
      </c>
      <c r="B288" s="21">
        <f>COUNTBLANK($G$2:G288)</f>
        <v>287</v>
      </c>
      <c r="H288" s="2">
        <f t="shared" si="16"/>
        <v>287</v>
      </c>
      <c r="I288" s="15" t="str">
        <f t="shared" si="17"/>
        <v>287</v>
      </c>
      <c r="J288" s="2" t="str">
        <f>CONCATENATE("P",$G$1,"-",$A$1,"-",'Grade 4'!I288)</f>
        <v>P24-0000-287</v>
      </c>
      <c r="K288" s="2" t="str">
        <f t="shared" si="18"/>
        <v/>
      </c>
      <c r="L288" s="2" t="str">
        <f t="shared" si="18"/>
        <v/>
      </c>
      <c r="M288" s="2">
        <f t="shared" si="19"/>
        <v>0</v>
      </c>
      <c r="N288" s="40">
        <f t="shared" si="19"/>
        <v>0</v>
      </c>
    </row>
    <row r="289" spans="1:14" x14ac:dyDescent="0.35">
      <c r="A289" s="21" t="str">
        <f>IF(VLOOKUP(B289,IV!$A$3:$A$1002,1,0)=B289,"")</f>
        <v/>
      </c>
      <c r="B289" s="21">
        <f>COUNTBLANK($G$2:G289)</f>
        <v>288</v>
      </c>
      <c r="H289" s="2">
        <f t="shared" si="16"/>
        <v>288</v>
      </c>
      <c r="I289" s="15" t="str">
        <f t="shared" si="17"/>
        <v>288</v>
      </c>
      <c r="J289" s="2" t="str">
        <f>CONCATENATE("P",$G$1,"-",$A$1,"-",'Grade 4'!I289)</f>
        <v>P24-0000-288</v>
      </c>
      <c r="K289" s="2" t="str">
        <f t="shared" si="18"/>
        <v/>
      </c>
      <c r="L289" s="2" t="str">
        <f t="shared" si="18"/>
        <v/>
      </c>
      <c r="M289" s="2">
        <f t="shared" si="19"/>
        <v>0</v>
      </c>
      <c r="N289" s="40">
        <f t="shared" si="19"/>
        <v>0</v>
      </c>
    </row>
    <row r="290" spans="1:14" x14ac:dyDescent="0.35">
      <c r="A290" s="21" t="str">
        <f>IF(VLOOKUP(B290,IV!$A$3:$A$1002,1,0)=B290,"")</f>
        <v/>
      </c>
      <c r="B290" s="21">
        <f>COUNTBLANK($G$2:G290)</f>
        <v>289</v>
      </c>
      <c r="H290" s="2">
        <f t="shared" si="16"/>
        <v>289</v>
      </c>
      <c r="I290" s="15" t="str">
        <f t="shared" si="17"/>
        <v>289</v>
      </c>
      <c r="J290" s="2" t="str">
        <f>CONCATENATE("P",$G$1,"-",$A$1,"-",'Grade 4'!I290)</f>
        <v>P24-0000-289</v>
      </c>
      <c r="K290" s="2" t="str">
        <f t="shared" si="18"/>
        <v/>
      </c>
      <c r="L290" s="2" t="str">
        <f t="shared" si="18"/>
        <v/>
      </c>
      <c r="M290" s="2">
        <f t="shared" si="19"/>
        <v>0</v>
      </c>
      <c r="N290" s="40">
        <f t="shared" si="19"/>
        <v>0</v>
      </c>
    </row>
    <row r="291" spans="1:14" x14ac:dyDescent="0.35">
      <c r="A291" s="21" t="str">
        <f>IF(VLOOKUP(B291,IV!$A$3:$A$1002,1,0)=B291,"")</f>
        <v/>
      </c>
      <c r="B291" s="21">
        <f>COUNTBLANK($G$2:G291)</f>
        <v>290</v>
      </c>
      <c r="H291" s="2">
        <f t="shared" si="16"/>
        <v>290</v>
      </c>
      <c r="I291" s="15" t="str">
        <f t="shared" si="17"/>
        <v>290</v>
      </c>
      <c r="J291" s="2" t="str">
        <f>CONCATENATE("P",$G$1,"-",$A$1,"-",'Grade 4'!I291)</f>
        <v>P24-0000-290</v>
      </c>
      <c r="K291" s="2" t="str">
        <f t="shared" si="18"/>
        <v/>
      </c>
      <c r="L291" s="2" t="str">
        <f t="shared" si="18"/>
        <v/>
      </c>
      <c r="M291" s="2">
        <f t="shared" si="19"/>
        <v>0</v>
      </c>
      <c r="N291" s="40">
        <f t="shared" si="19"/>
        <v>0</v>
      </c>
    </row>
    <row r="292" spans="1:14" x14ac:dyDescent="0.35">
      <c r="A292" s="21" t="str">
        <f>IF(VLOOKUP(B292,IV!$A$3:$A$1002,1,0)=B292,"")</f>
        <v/>
      </c>
      <c r="B292" s="21">
        <f>COUNTBLANK($G$2:G292)</f>
        <v>291</v>
      </c>
      <c r="H292" s="2">
        <f t="shared" si="16"/>
        <v>291</v>
      </c>
      <c r="I292" s="15" t="str">
        <f t="shared" si="17"/>
        <v>291</v>
      </c>
      <c r="J292" s="2" t="str">
        <f>CONCATENATE("P",$G$1,"-",$A$1,"-",'Grade 4'!I292)</f>
        <v>P24-0000-291</v>
      </c>
      <c r="K292" s="2" t="str">
        <f t="shared" si="18"/>
        <v/>
      </c>
      <c r="L292" s="2" t="str">
        <f t="shared" si="18"/>
        <v/>
      </c>
      <c r="M292" s="2">
        <f t="shared" si="19"/>
        <v>0</v>
      </c>
      <c r="N292" s="40">
        <f t="shared" si="19"/>
        <v>0</v>
      </c>
    </row>
    <row r="293" spans="1:14" x14ac:dyDescent="0.35">
      <c r="A293" s="21" t="str">
        <f>IF(VLOOKUP(B293,IV!$A$3:$A$1002,1,0)=B293,"")</f>
        <v/>
      </c>
      <c r="B293" s="21">
        <f>COUNTBLANK($G$2:G293)</f>
        <v>292</v>
      </c>
      <c r="H293" s="2">
        <f t="shared" si="16"/>
        <v>292</v>
      </c>
      <c r="I293" s="15" t="str">
        <f t="shared" si="17"/>
        <v>292</v>
      </c>
      <c r="J293" s="2" t="str">
        <f>CONCATENATE("P",$G$1,"-",$A$1,"-",'Grade 4'!I293)</f>
        <v>P24-0000-292</v>
      </c>
      <c r="K293" s="2" t="str">
        <f t="shared" si="18"/>
        <v/>
      </c>
      <c r="L293" s="2" t="str">
        <f t="shared" si="18"/>
        <v/>
      </c>
      <c r="M293" s="2">
        <f t="shared" si="19"/>
        <v>0</v>
      </c>
      <c r="N293" s="40">
        <f t="shared" si="19"/>
        <v>0</v>
      </c>
    </row>
    <row r="294" spans="1:14" x14ac:dyDescent="0.35">
      <c r="A294" s="21" t="str">
        <f>IF(VLOOKUP(B294,IV!$A$3:$A$1002,1,0)=B294,"")</f>
        <v/>
      </c>
      <c r="B294" s="21">
        <f>COUNTBLANK($G$2:G294)</f>
        <v>293</v>
      </c>
      <c r="H294" s="2">
        <f t="shared" si="16"/>
        <v>293</v>
      </c>
      <c r="I294" s="15" t="str">
        <f t="shared" si="17"/>
        <v>293</v>
      </c>
      <c r="J294" s="2" t="str">
        <f>CONCATENATE("P",$G$1,"-",$A$1,"-",'Grade 4'!I294)</f>
        <v>P24-0000-293</v>
      </c>
      <c r="K294" s="2" t="str">
        <f t="shared" si="18"/>
        <v/>
      </c>
      <c r="L294" s="2" t="str">
        <f t="shared" si="18"/>
        <v/>
      </c>
      <c r="M294" s="2">
        <f t="shared" si="19"/>
        <v>0</v>
      </c>
      <c r="N294" s="40">
        <f t="shared" si="19"/>
        <v>0</v>
      </c>
    </row>
    <row r="295" spans="1:14" x14ac:dyDescent="0.35">
      <c r="A295" s="21" t="str">
        <f>IF(VLOOKUP(B295,IV!$A$3:$A$1002,1,0)=B295,"")</f>
        <v/>
      </c>
      <c r="B295" s="21">
        <f>COUNTBLANK($G$2:G295)</f>
        <v>294</v>
      </c>
      <c r="H295" s="2">
        <f t="shared" si="16"/>
        <v>294</v>
      </c>
      <c r="I295" s="15" t="str">
        <f t="shared" si="17"/>
        <v>294</v>
      </c>
      <c r="J295" s="2" t="str">
        <f>CONCATENATE("P",$G$1,"-",$A$1,"-",'Grade 4'!I295)</f>
        <v>P24-0000-294</v>
      </c>
      <c r="K295" s="2" t="str">
        <f t="shared" si="18"/>
        <v/>
      </c>
      <c r="L295" s="2" t="str">
        <f t="shared" si="18"/>
        <v/>
      </c>
      <c r="M295" s="2">
        <f t="shared" si="19"/>
        <v>0</v>
      </c>
      <c r="N295" s="40">
        <f t="shared" si="19"/>
        <v>0</v>
      </c>
    </row>
    <row r="296" spans="1:14" x14ac:dyDescent="0.35">
      <c r="A296" s="21" t="str">
        <f>IF(VLOOKUP(B296,IV!$A$3:$A$1002,1,0)=B296,"")</f>
        <v/>
      </c>
      <c r="B296" s="21">
        <f>COUNTBLANK($G$2:G296)</f>
        <v>295</v>
      </c>
      <c r="H296" s="2">
        <f t="shared" si="16"/>
        <v>295</v>
      </c>
      <c r="I296" s="15" t="str">
        <f t="shared" si="17"/>
        <v>295</v>
      </c>
      <c r="J296" s="2" t="str">
        <f>CONCATENATE("P",$G$1,"-",$A$1,"-",'Grade 4'!I296)</f>
        <v>P24-0000-295</v>
      </c>
      <c r="K296" s="2" t="str">
        <f t="shared" si="18"/>
        <v/>
      </c>
      <c r="L296" s="2" t="str">
        <f t="shared" si="18"/>
        <v/>
      </c>
      <c r="M296" s="2">
        <f t="shared" si="19"/>
        <v>0</v>
      </c>
      <c r="N296" s="40">
        <f t="shared" si="19"/>
        <v>0</v>
      </c>
    </row>
    <row r="297" spans="1:14" x14ac:dyDescent="0.35">
      <c r="A297" s="21" t="str">
        <f>IF(VLOOKUP(B297,IV!$A$3:$A$1002,1,0)=B297,"")</f>
        <v/>
      </c>
      <c r="B297" s="21">
        <f>COUNTBLANK($G$2:G297)</f>
        <v>296</v>
      </c>
      <c r="H297" s="2">
        <f t="shared" si="16"/>
        <v>296</v>
      </c>
      <c r="I297" s="15" t="str">
        <f t="shared" si="17"/>
        <v>296</v>
      </c>
      <c r="J297" s="2" t="str">
        <f>CONCATENATE("P",$G$1,"-",$A$1,"-",'Grade 4'!I297)</f>
        <v>P24-0000-296</v>
      </c>
      <c r="K297" s="2" t="str">
        <f t="shared" si="18"/>
        <v/>
      </c>
      <c r="L297" s="2" t="str">
        <f t="shared" si="18"/>
        <v/>
      </c>
      <c r="M297" s="2">
        <f t="shared" si="19"/>
        <v>0</v>
      </c>
      <c r="N297" s="40">
        <f t="shared" si="19"/>
        <v>0</v>
      </c>
    </row>
    <row r="298" spans="1:14" x14ac:dyDescent="0.35">
      <c r="A298" s="21" t="str">
        <f>IF(VLOOKUP(B298,IV!$A$3:$A$1002,1,0)=B298,"")</f>
        <v/>
      </c>
      <c r="B298" s="21">
        <f>COUNTBLANK($G$2:G298)</f>
        <v>297</v>
      </c>
      <c r="H298" s="2">
        <f t="shared" si="16"/>
        <v>297</v>
      </c>
      <c r="I298" s="15" t="str">
        <f t="shared" si="17"/>
        <v>297</v>
      </c>
      <c r="J298" s="2" t="str">
        <f>CONCATENATE("P",$G$1,"-",$A$1,"-",'Grade 4'!I298)</f>
        <v>P24-0000-297</v>
      </c>
      <c r="K298" s="2" t="str">
        <f t="shared" si="18"/>
        <v/>
      </c>
      <c r="L298" s="2" t="str">
        <f t="shared" si="18"/>
        <v/>
      </c>
      <c r="M298" s="2">
        <f t="shared" si="19"/>
        <v>0</v>
      </c>
      <c r="N298" s="40">
        <f t="shared" si="19"/>
        <v>0</v>
      </c>
    </row>
    <row r="299" spans="1:14" x14ac:dyDescent="0.35">
      <c r="A299" s="21" t="str">
        <f>IF(VLOOKUP(B299,IV!$A$3:$A$1002,1,0)=B299,"")</f>
        <v/>
      </c>
      <c r="B299" s="21">
        <f>COUNTBLANK($G$2:G299)</f>
        <v>298</v>
      </c>
      <c r="H299" s="2">
        <f t="shared" si="16"/>
        <v>298</v>
      </c>
      <c r="I299" s="15" t="str">
        <f t="shared" si="17"/>
        <v>298</v>
      </c>
      <c r="J299" s="2" t="str">
        <f>CONCATENATE("P",$G$1,"-",$A$1,"-",'Grade 4'!I299)</f>
        <v>P24-0000-298</v>
      </c>
      <c r="K299" s="2" t="str">
        <f t="shared" si="18"/>
        <v/>
      </c>
      <c r="L299" s="2" t="str">
        <f t="shared" si="18"/>
        <v/>
      </c>
      <c r="M299" s="2">
        <f t="shared" si="19"/>
        <v>0</v>
      </c>
      <c r="N299" s="40">
        <f t="shared" si="19"/>
        <v>0</v>
      </c>
    </row>
    <row r="300" spans="1:14" x14ac:dyDescent="0.35">
      <c r="A300" s="21" t="str">
        <f>IF(VLOOKUP(B300,IV!$A$3:$A$1002,1,0)=B300,"")</f>
        <v/>
      </c>
      <c r="B300" s="21">
        <f>COUNTBLANK($G$2:G300)</f>
        <v>299</v>
      </c>
      <c r="H300" s="2">
        <f t="shared" si="16"/>
        <v>299</v>
      </c>
      <c r="I300" s="15" t="str">
        <f t="shared" si="17"/>
        <v>299</v>
      </c>
      <c r="J300" s="2" t="str">
        <f>CONCATENATE("P",$G$1,"-",$A$1,"-",'Grade 4'!I300)</f>
        <v>P24-0000-299</v>
      </c>
      <c r="K300" s="2" t="str">
        <f t="shared" si="18"/>
        <v/>
      </c>
      <c r="L300" s="2" t="str">
        <f t="shared" si="18"/>
        <v/>
      </c>
      <c r="M300" s="2">
        <f t="shared" si="19"/>
        <v>0</v>
      </c>
      <c r="N300" s="40">
        <f t="shared" si="19"/>
        <v>0</v>
      </c>
    </row>
    <row r="301" spans="1:14" x14ac:dyDescent="0.35">
      <c r="A301" s="21" t="str">
        <f>IF(VLOOKUP(B301,IV!$A$3:$A$1002,1,0)=B301,"")</f>
        <v/>
      </c>
      <c r="B301" s="21">
        <f>COUNTBLANK($G$2:G301)</f>
        <v>300</v>
      </c>
      <c r="H301" s="2">
        <f t="shared" si="16"/>
        <v>300</v>
      </c>
      <c r="I301" s="15" t="str">
        <f t="shared" si="17"/>
        <v>300</v>
      </c>
      <c r="J301" s="2" t="str">
        <f>CONCATENATE("P",$G$1,"-",$A$1,"-",'Grade 4'!I301)</f>
        <v>P24-0000-300</v>
      </c>
      <c r="K301" s="2" t="str">
        <f t="shared" si="18"/>
        <v/>
      </c>
      <c r="L301" s="2" t="str">
        <f t="shared" si="18"/>
        <v/>
      </c>
      <c r="M301" s="2">
        <f t="shared" si="19"/>
        <v>0</v>
      </c>
      <c r="N301" s="40">
        <f t="shared" si="19"/>
        <v>0</v>
      </c>
    </row>
    <row r="302" spans="1:14" x14ac:dyDescent="0.35">
      <c r="A302" s="21" t="str">
        <f>IF(VLOOKUP(B302,IV!$A$3:$A$1002,1,0)=B302,"")</f>
        <v/>
      </c>
      <c r="B302" s="21">
        <f>COUNTBLANK($G$2:G302)</f>
        <v>301</v>
      </c>
      <c r="H302" s="2">
        <f t="shared" si="16"/>
        <v>301</v>
      </c>
      <c r="I302" s="15" t="str">
        <f t="shared" si="17"/>
        <v>301</v>
      </c>
      <c r="J302" s="2" t="str">
        <f>CONCATENATE("P",$G$1,"-",$A$1,"-",'Grade 4'!I302)</f>
        <v>P24-0000-301</v>
      </c>
      <c r="K302" s="2" t="str">
        <f t="shared" si="18"/>
        <v/>
      </c>
      <c r="L302" s="2" t="str">
        <f t="shared" si="18"/>
        <v/>
      </c>
      <c r="M302" s="2">
        <f t="shared" si="19"/>
        <v>0</v>
      </c>
      <c r="N302" s="40">
        <f t="shared" si="19"/>
        <v>0</v>
      </c>
    </row>
    <row r="303" spans="1:14" x14ac:dyDescent="0.35">
      <c r="A303" s="21" t="str">
        <f>IF(VLOOKUP(B303,IV!$A$3:$A$1002,1,0)=B303,"")</f>
        <v/>
      </c>
      <c r="B303" s="21">
        <f>COUNTBLANK($G$2:G303)</f>
        <v>302</v>
      </c>
      <c r="H303" s="2">
        <f t="shared" si="16"/>
        <v>302</v>
      </c>
      <c r="I303" s="15" t="str">
        <f t="shared" si="17"/>
        <v>302</v>
      </c>
      <c r="J303" s="2" t="str">
        <f>CONCATENATE("P",$G$1,"-",$A$1,"-",'Grade 4'!I303)</f>
        <v>P24-0000-302</v>
      </c>
      <c r="K303" s="2" t="str">
        <f t="shared" si="18"/>
        <v/>
      </c>
      <c r="L303" s="2" t="str">
        <f t="shared" si="18"/>
        <v/>
      </c>
      <c r="M303" s="2">
        <f t="shared" si="19"/>
        <v>0</v>
      </c>
      <c r="N303" s="40">
        <f t="shared" si="19"/>
        <v>0</v>
      </c>
    </row>
    <row r="304" spans="1:14" x14ac:dyDescent="0.35">
      <c r="A304" s="21" t="str">
        <f>IF(VLOOKUP(B304,IV!$A$3:$A$1002,1,0)=B304,"")</f>
        <v/>
      </c>
      <c r="B304" s="21">
        <f>COUNTBLANK($G$2:G304)</f>
        <v>303</v>
      </c>
      <c r="H304" s="2">
        <f t="shared" si="16"/>
        <v>303</v>
      </c>
      <c r="I304" s="15" t="str">
        <f t="shared" si="17"/>
        <v>303</v>
      </c>
      <c r="J304" s="2" t="str">
        <f>CONCATENATE("P",$G$1,"-",$A$1,"-",'Grade 4'!I304)</f>
        <v>P24-0000-303</v>
      </c>
      <c r="K304" s="2" t="str">
        <f t="shared" si="18"/>
        <v/>
      </c>
      <c r="L304" s="2" t="str">
        <f t="shared" si="18"/>
        <v/>
      </c>
      <c r="M304" s="2">
        <f t="shared" si="19"/>
        <v>0</v>
      </c>
      <c r="N304" s="40">
        <f t="shared" si="19"/>
        <v>0</v>
      </c>
    </row>
    <row r="305" spans="1:14" x14ac:dyDescent="0.35">
      <c r="A305" s="21" t="str">
        <f>IF(VLOOKUP(B305,IV!$A$3:$A$1002,1,0)=B305,"")</f>
        <v/>
      </c>
      <c r="B305" s="21">
        <f>COUNTBLANK($G$2:G305)</f>
        <v>304</v>
      </c>
      <c r="H305" s="2">
        <f t="shared" si="16"/>
        <v>304</v>
      </c>
      <c r="I305" s="15" t="str">
        <f t="shared" si="17"/>
        <v>304</v>
      </c>
      <c r="J305" s="2" t="str">
        <f>CONCATENATE("P",$G$1,"-",$A$1,"-",'Grade 4'!I305)</f>
        <v>P24-0000-304</v>
      </c>
      <c r="K305" s="2" t="str">
        <f t="shared" si="18"/>
        <v/>
      </c>
      <c r="L305" s="2" t="str">
        <f t="shared" si="18"/>
        <v/>
      </c>
      <c r="M305" s="2">
        <f t="shared" si="19"/>
        <v>0</v>
      </c>
      <c r="N305" s="40">
        <f t="shared" si="19"/>
        <v>0</v>
      </c>
    </row>
    <row r="306" spans="1:14" x14ac:dyDescent="0.35">
      <c r="A306" s="21" t="str">
        <f>IF(VLOOKUP(B306,IV!$A$3:$A$1002,1,0)=B306,"")</f>
        <v/>
      </c>
      <c r="B306" s="21">
        <f>COUNTBLANK($G$2:G306)</f>
        <v>305</v>
      </c>
      <c r="H306" s="2">
        <f t="shared" si="16"/>
        <v>305</v>
      </c>
      <c r="I306" s="15" t="str">
        <f t="shared" si="17"/>
        <v>305</v>
      </c>
      <c r="J306" s="2" t="str">
        <f>CONCATENATE("P",$G$1,"-",$A$1,"-",'Grade 4'!I306)</f>
        <v>P24-0000-305</v>
      </c>
      <c r="K306" s="2" t="str">
        <f t="shared" si="18"/>
        <v/>
      </c>
      <c r="L306" s="2" t="str">
        <f t="shared" si="18"/>
        <v/>
      </c>
      <c r="M306" s="2">
        <f t="shared" si="19"/>
        <v>0</v>
      </c>
      <c r="N306" s="40">
        <f t="shared" si="19"/>
        <v>0</v>
      </c>
    </row>
    <row r="307" spans="1:14" x14ac:dyDescent="0.35">
      <c r="A307" s="21" t="str">
        <f>IF(VLOOKUP(B307,IV!$A$3:$A$1002,1,0)=B307,"")</f>
        <v/>
      </c>
      <c r="B307" s="21">
        <f>COUNTBLANK($G$2:G307)</f>
        <v>306</v>
      </c>
      <c r="H307" s="2">
        <f t="shared" si="16"/>
        <v>306</v>
      </c>
      <c r="I307" s="15" t="str">
        <f t="shared" si="17"/>
        <v>306</v>
      </c>
      <c r="J307" s="2" t="str">
        <f>CONCATENATE("P",$G$1,"-",$A$1,"-",'Grade 4'!I307)</f>
        <v>P24-0000-306</v>
      </c>
      <c r="K307" s="2" t="str">
        <f t="shared" si="18"/>
        <v/>
      </c>
      <c r="L307" s="2" t="str">
        <f t="shared" si="18"/>
        <v/>
      </c>
      <c r="M307" s="2">
        <f t="shared" si="19"/>
        <v>0</v>
      </c>
      <c r="N307" s="40">
        <f t="shared" si="19"/>
        <v>0</v>
      </c>
    </row>
    <row r="308" spans="1:14" x14ac:dyDescent="0.35">
      <c r="A308" s="21" t="str">
        <f>IF(VLOOKUP(B308,IV!$A$3:$A$1002,1,0)=B308,"")</f>
        <v/>
      </c>
      <c r="B308" s="21">
        <f>COUNTBLANK($G$2:G308)</f>
        <v>307</v>
      </c>
      <c r="H308" s="2">
        <f t="shared" si="16"/>
        <v>307</v>
      </c>
      <c r="I308" s="15" t="str">
        <f t="shared" si="17"/>
        <v>307</v>
      </c>
      <c r="J308" s="2" t="str">
        <f>CONCATENATE("P",$G$1,"-",$A$1,"-",'Grade 4'!I308)</f>
        <v>P24-0000-307</v>
      </c>
      <c r="K308" s="2" t="str">
        <f t="shared" si="18"/>
        <v/>
      </c>
      <c r="L308" s="2" t="str">
        <f t="shared" si="18"/>
        <v/>
      </c>
      <c r="M308" s="2">
        <f t="shared" si="19"/>
        <v>0</v>
      </c>
      <c r="N308" s="40">
        <f t="shared" si="19"/>
        <v>0</v>
      </c>
    </row>
    <row r="309" spans="1:14" x14ac:dyDescent="0.35">
      <c r="A309" s="21" t="str">
        <f>IF(VLOOKUP(B309,IV!$A$3:$A$1002,1,0)=B309,"")</f>
        <v/>
      </c>
      <c r="B309" s="21">
        <f>COUNTBLANK($G$2:G309)</f>
        <v>308</v>
      </c>
      <c r="H309" s="2">
        <f t="shared" si="16"/>
        <v>308</v>
      </c>
      <c r="I309" s="15" t="str">
        <f t="shared" si="17"/>
        <v>308</v>
      </c>
      <c r="J309" s="2" t="str">
        <f>CONCATENATE("P",$G$1,"-",$A$1,"-",'Grade 4'!I309)</f>
        <v>P24-0000-308</v>
      </c>
      <c r="K309" s="2" t="str">
        <f t="shared" si="18"/>
        <v/>
      </c>
      <c r="L309" s="2" t="str">
        <f t="shared" si="18"/>
        <v/>
      </c>
      <c r="M309" s="2">
        <f t="shared" si="19"/>
        <v>0</v>
      </c>
      <c r="N309" s="40">
        <f t="shared" si="19"/>
        <v>0</v>
      </c>
    </row>
    <row r="310" spans="1:14" x14ac:dyDescent="0.35">
      <c r="A310" s="21" t="str">
        <f>IF(VLOOKUP(B310,IV!$A$3:$A$1002,1,0)=B310,"")</f>
        <v/>
      </c>
      <c r="B310" s="21">
        <f>COUNTBLANK($G$2:G310)</f>
        <v>309</v>
      </c>
      <c r="H310" s="2">
        <f t="shared" si="16"/>
        <v>309</v>
      </c>
      <c r="I310" s="15" t="str">
        <f t="shared" si="17"/>
        <v>309</v>
      </c>
      <c r="J310" s="2" t="str">
        <f>CONCATENATE("P",$G$1,"-",$A$1,"-",'Grade 4'!I310)</f>
        <v>P24-0000-309</v>
      </c>
      <c r="K310" s="2" t="str">
        <f t="shared" si="18"/>
        <v/>
      </c>
      <c r="L310" s="2" t="str">
        <f t="shared" si="18"/>
        <v/>
      </c>
      <c r="M310" s="2">
        <f t="shared" si="19"/>
        <v>0</v>
      </c>
      <c r="N310" s="40">
        <f t="shared" si="19"/>
        <v>0</v>
      </c>
    </row>
    <row r="311" spans="1:14" x14ac:dyDescent="0.35">
      <c r="A311" s="21" t="str">
        <f>IF(VLOOKUP(B311,IV!$A$3:$A$1002,1,0)=B311,"")</f>
        <v/>
      </c>
      <c r="B311" s="21">
        <f>COUNTBLANK($G$2:G311)</f>
        <v>310</v>
      </c>
      <c r="H311" s="2">
        <f t="shared" si="16"/>
        <v>310</v>
      </c>
      <c r="I311" s="15" t="str">
        <f t="shared" si="17"/>
        <v>310</v>
      </c>
      <c r="J311" s="2" t="str">
        <f>CONCATENATE("P",$G$1,"-",$A$1,"-",'Grade 4'!I311)</f>
        <v>P24-0000-310</v>
      </c>
      <c r="K311" s="2" t="str">
        <f t="shared" si="18"/>
        <v/>
      </c>
      <c r="L311" s="2" t="str">
        <f t="shared" si="18"/>
        <v/>
      </c>
      <c r="M311" s="2">
        <f t="shared" si="19"/>
        <v>0</v>
      </c>
      <c r="N311" s="40">
        <f t="shared" si="19"/>
        <v>0</v>
      </c>
    </row>
    <row r="312" spans="1:14" x14ac:dyDescent="0.35">
      <c r="A312" s="21" t="str">
        <f>IF(VLOOKUP(B312,IV!$A$3:$A$1002,1,0)=B312,"")</f>
        <v/>
      </c>
      <c r="B312" s="21">
        <f>COUNTBLANK($G$2:G312)</f>
        <v>311</v>
      </c>
      <c r="H312" s="2">
        <f t="shared" si="16"/>
        <v>311</v>
      </c>
      <c r="I312" s="15" t="str">
        <f t="shared" si="17"/>
        <v>311</v>
      </c>
      <c r="J312" s="2" t="str">
        <f>CONCATENATE("P",$G$1,"-",$A$1,"-",'Grade 4'!I312)</f>
        <v>P24-0000-311</v>
      </c>
      <c r="K312" s="2" t="str">
        <f t="shared" si="18"/>
        <v/>
      </c>
      <c r="L312" s="2" t="str">
        <f t="shared" si="18"/>
        <v/>
      </c>
      <c r="M312" s="2">
        <f t="shared" si="19"/>
        <v>0</v>
      </c>
      <c r="N312" s="40">
        <f t="shared" si="19"/>
        <v>0</v>
      </c>
    </row>
    <row r="313" spans="1:14" x14ac:dyDescent="0.35">
      <c r="A313" s="21" t="str">
        <f>IF(VLOOKUP(B313,IV!$A$3:$A$1002,1,0)=B313,"")</f>
        <v/>
      </c>
      <c r="B313" s="21">
        <f>COUNTBLANK($G$2:G313)</f>
        <v>312</v>
      </c>
      <c r="H313" s="2">
        <f t="shared" si="16"/>
        <v>312</v>
      </c>
      <c r="I313" s="15" t="str">
        <f t="shared" si="17"/>
        <v>312</v>
      </c>
      <c r="J313" s="2" t="str">
        <f>CONCATENATE("P",$G$1,"-",$A$1,"-",'Grade 4'!I313)</f>
        <v>P24-0000-312</v>
      </c>
      <c r="K313" s="2" t="str">
        <f t="shared" si="18"/>
        <v/>
      </c>
      <c r="L313" s="2" t="str">
        <f t="shared" si="18"/>
        <v/>
      </c>
      <c r="M313" s="2">
        <f t="shared" si="19"/>
        <v>0</v>
      </c>
      <c r="N313" s="40">
        <f t="shared" si="19"/>
        <v>0</v>
      </c>
    </row>
    <row r="314" spans="1:14" x14ac:dyDescent="0.35">
      <c r="A314" s="21" t="str">
        <f>IF(VLOOKUP(B314,IV!$A$3:$A$1002,1,0)=B314,"")</f>
        <v/>
      </c>
      <c r="B314" s="21">
        <f>COUNTBLANK($G$2:G314)</f>
        <v>313</v>
      </c>
      <c r="H314" s="2">
        <f t="shared" si="16"/>
        <v>313</v>
      </c>
      <c r="I314" s="15" t="str">
        <f t="shared" si="17"/>
        <v>313</v>
      </c>
      <c r="J314" s="2" t="str">
        <f>CONCATENATE("P",$G$1,"-",$A$1,"-",'Grade 4'!I314)</f>
        <v>P24-0000-313</v>
      </c>
      <c r="K314" s="2" t="str">
        <f t="shared" si="18"/>
        <v/>
      </c>
      <c r="L314" s="2" t="str">
        <f t="shared" si="18"/>
        <v/>
      </c>
      <c r="M314" s="2">
        <f t="shared" si="19"/>
        <v>0</v>
      </c>
      <c r="N314" s="40">
        <f t="shared" si="19"/>
        <v>0</v>
      </c>
    </row>
    <row r="315" spans="1:14" x14ac:dyDescent="0.35">
      <c r="A315" s="21" t="str">
        <f>IF(VLOOKUP(B315,IV!$A$3:$A$1002,1,0)=B315,"")</f>
        <v/>
      </c>
      <c r="B315" s="21">
        <f>COUNTBLANK($G$2:G315)</f>
        <v>314</v>
      </c>
      <c r="H315" s="2">
        <f t="shared" si="16"/>
        <v>314</v>
      </c>
      <c r="I315" s="15" t="str">
        <f t="shared" si="17"/>
        <v>314</v>
      </c>
      <c r="J315" s="2" t="str">
        <f>CONCATENATE("P",$G$1,"-",$A$1,"-",'Grade 4'!I315)</f>
        <v>P24-0000-314</v>
      </c>
      <c r="K315" s="2" t="str">
        <f t="shared" si="18"/>
        <v/>
      </c>
      <c r="L315" s="2" t="str">
        <f t="shared" si="18"/>
        <v/>
      </c>
      <c r="M315" s="2">
        <f t="shared" si="19"/>
        <v>0</v>
      </c>
      <c r="N315" s="40">
        <f t="shared" si="19"/>
        <v>0</v>
      </c>
    </row>
    <row r="316" spans="1:14" x14ac:dyDescent="0.35">
      <c r="A316" s="21" t="str">
        <f>IF(VLOOKUP(B316,IV!$A$3:$A$1002,1,0)=B316,"")</f>
        <v/>
      </c>
      <c r="B316" s="21">
        <f>COUNTBLANK($G$2:G316)</f>
        <v>315</v>
      </c>
      <c r="H316" s="2">
        <f t="shared" si="16"/>
        <v>315</v>
      </c>
      <c r="I316" s="15" t="str">
        <f t="shared" si="17"/>
        <v>315</v>
      </c>
      <c r="J316" s="2" t="str">
        <f>CONCATENATE("P",$G$1,"-",$A$1,"-",'Grade 4'!I316)</f>
        <v>P24-0000-315</v>
      </c>
      <c r="K316" s="2" t="str">
        <f t="shared" si="18"/>
        <v/>
      </c>
      <c r="L316" s="2" t="str">
        <f t="shared" si="18"/>
        <v/>
      </c>
      <c r="M316" s="2">
        <f t="shared" si="19"/>
        <v>0</v>
      </c>
      <c r="N316" s="40">
        <f t="shared" si="19"/>
        <v>0</v>
      </c>
    </row>
    <row r="317" spans="1:14" x14ac:dyDescent="0.35">
      <c r="A317" s="21" t="str">
        <f>IF(VLOOKUP(B317,IV!$A$3:$A$1002,1,0)=B317,"")</f>
        <v/>
      </c>
      <c r="B317" s="21">
        <f>COUNTBLANK($G$2:G317)</f>
        <v>316</v>
      </c>
      <c r="H317" s="2">
        <f t="shared" si="16"/>
        <v>316</v>
      </c>
      <c r="I317" s="15" t="str">
        <f t="shared" si="17"/>
        <v>316</v>
      </c>
      <c r="J317" s="2" t="str">
        <f>CONCATENATE("P",$G$1,"-",$A$1,"-",'Grade 4'!I317)</f>
        <v>P24-0000-316</v>
      </c>
      <c r="K317" s="2" t="str">
        <f t="shared" si="18"/>
        <v/>
      </c>
      <c r="L317" s="2" t="str">
        <f t="shared" si="18"/>
        <v/>
      </c>
      <c r="M317" s="2">
        <f t="shared" si="19"/>
        <v>0</v>
      </c>
      <c r="N317" s="40">
        <f t="shared" si="19"/>
        <v>0</v>
      </c>
    </row>
    <row r="318" spans="1:14" x14ac:dyDescent="0.35">
      <c r="A318" s="21" t="str">
        <f>IF(VLOOKUP(B318,IV!$A$3:$A$1002,1,0)=B318,"")</f>
        <v/>
      </c>
      <c r="B318" s="21">
        <f>COUNTBLANK($G$2:G318)</f>
        <v>317</v>
      </c>
      <c r="H318" s="2">
        <f t="shared" si="16"/>
        <v>317</v>
      </c>
      <c r="I318" s="15" t="str">
        <f t="shared" si="17"/>
        <v>317</v>
      </c>
      <c r="J318" s="2" t="str">
        <f>CONCATENATE("P",$G$1,"-",$A$1,"-",'Grade 4'!I318)</f>
        <v>P24-0000-317</v>
      </c>
      <c r="K318" s="2" t="str">
        <f t="shared" si="18"/>
        <v/>
      </c>
      <c r="L318" s="2" t="str">
        <f t="shared" si="18"/>
        <v/>
      </c>
      <c r="M318" s="2">
        <f t="shared" si="19"/>
        <v>0</v>
      </c>
      <c r="N318" s="40">
        <f t="shared" si="19"/>
        <v>0</v>
      </c>
    </row>
    <row r="319" spans="1:14" x14ac:dyDescent="0.35">
      <c r="A319" s="21" t="str">
        <f>IF(VLOOKUP(B319,IV!$A$3:$A$1002,1,0)=B319,"")</f>
        <v/>
      </c>
      <c r="B319" s="21">
        <f>COUNTBLANK($G$2:G319)</f>
        <v>318</v>
      </c>
      <c r="H319" s="2">
        <f t="shared" si="16"/>
        <v>318</v>
      </c>
      <c r="I319" s="15" t="str">
        <f t="shared" si="17"/>
        <v>318</v>
      </c>
      <c r="J319" s="2" t="str">
        <f>CONCATENATE("P",$G$1,"-",$A$1,"-",'Grade 4'!I319)</f>
        <v>P24-0000-318</v>
      </c>
      <c r="K319" s="2" t="str">
        <f t="shared" si="18"/>
        <v/>
      </c>
      <c r="L319" s="2" t="str">
        <f t="shared" si="18"/>
        <v/>
      </c>
      <c r="M319" s="2">
        <f t="shared" si="19"/>
        <v>0</v>
      </c>
      <c r="N319" s="40">
        <f t="shared" si="19"/>
        <v>0</v>
      </c>
    </row>
    <row r="320" spans="1:14" x14ac:dyDescent="0.35">
      <c r="A320" s="21" t="str">
        <f>IF(VLOOKUP(B320,IV!$A$3:$A$1002,1,0)=B320,"")</f>
        <v/>
      </c>
      <c r="B320" s="21">
        <f>COUNTBLANK($G$2:G320)</f>
        <v>319</v>
      </c>
      <c r="H320" s="2">
        <f t="shared" si="16"/>
        <v>319</v>
      </c>
      <c r="I320" s="15" t="str">
        <f t="shared" si="17"/>
        <v>319</v>
      </c>
      <c r="J320" s="2" t="str">
        <f>CONCATENATE("P",$G$1,"-",$A$1,"-",'Grade 4'!I320)</f>
        <v>P24-0000-319</v>
      </c>
      <c r="K320" s="2" t="str">
        <f t="shared" si="18"/>
        <v/>
      </c>
      <c r="L320" s="2" t="str">
        <f t="shared" si="18"/>
        <v/>
      </c>
      <c r="M320" s="2">
        <f t="shared" si="19"/>
        <v>0</v>
      </c>
      <c r="N320" s="40">
        <f t="shared" si="19"/>
        <v>0</v>
      </c>
    </row>
    <row r="321" spans="1:14" x14ac:dyDescent="0.35">
      <c r="A321" s="21" t="str">
        <f>IF(VLOOKUP(B321,IV!$A$3:$A$1002,1,0)=B321,"")</f>
        <v/>
      </c>
      <c r="B321" s="21">
        <f>COUNTBLANK($G$2:G321)</f>
        <v>320</v>
      </c>
      <c r="H321" s="2">
        <f t="shared" si="16"/>
        <v>320</v>
      </c>
      <c r="I321" s="15" t="str">
        <f t="shared" si="17"/>
        <v>320</v>
      </c>
      <c r="J321" s="2" t="str">
        <f>CONCATENATE("P",$G$1,"-",$A$1,"-",'Grade 4'!I321)</f>
        <v>P24-0000-320</v>
      </c>
      <c r="K321" s="2" t="str">
        <f t="shared" si="18"/>
        <v/>
      </c>
      <c r="L321" s="2" t="str">
        <f t="shared" si="18"/>
        <v/>
      </c>
      <c r="M321" s="2">
        <f t="shared" si="19"/>
        <v>0</v>
      </c>
      <c r="N321" s="40">
        <f t="shared" si="19"/>
        <v>0</v>
      </c>
    </row>
    <row r="322" spans="1:14" x14ac:dyDescent="0.35">
      <c r="A322" s="21" t="str">
        <f>IF(VLOOKUP(B322,IV!$A$3:$A$1002,1,0)=B322,"")</f>
        <v/>
      </c>
      <c r="B322" s="21">
        <f>COUNTBLANK($G$2:G322)</f>
        <v>321</v>
      </c>
      <c r="H322" s="2">
        <f t="shared" ref="H322:H385" si="20">B322</f>
        <v>321</v>
      </c>
      <c r="I322" s="15" t="str">
        <f t="shared" si="17"/>
        <v>321</v>
      </c>
      <c r="J322" s="2" t="str">
        <f>CONCATENATE("P",$G$1,"-",$A$1,"-",'Grade 4'!I322)</f>
        <v>P24-0000-321</v>
      </c>
      <c r="K322" s="2" t="str">
        <f t="shared" si="18"/>
        <v/>
      </c>
      <c r="L322" s="2" t="str">
        <f t="shared" si="18"/>
        <v/>
      </c>
      <c r="M322" s="2">
        <f t="shared" si="19"/>
        <v>0</v>
      </c>
      <c r="N322" s="40">
        <f t="shared" si="19"/>
        <v>0</v>
      </c>
    </row>
    <row r="323" spans="1:14" x14ac:dyDescent="0.35">
      <c r="A323" s="21" t="str">
        <f>IF(VLOOKUP(B323,IV!$A$3:$A$1002,1,0)=B323,"")</f>
        <v/>
      </c>
      <c r="B323" s="21">
        <f>COUNTBLANK($G$2:G323)</f>
        <v>322</v>
      </c>
      <c r="H323" s="2">
        <f t="shared" si="20"/>
        <v>322</v>
      </c>
      <c r="I323" s="15" t="str">
        <f t="shared" ref="I323:I386" si="21">CONCATENATE(IF(LEN(H323)=1,"00",IF(LEN(H323)=2,"0","")),H323)</f>
        <v>322</v>
      </c>
      <c r="J323" s="2" t="str">
        <f>CONCATENATE("P",$G$1,"-",$A$1,"-",'Grade 4'!I323)</f>
        <v>P24-0000-322</v>
      </c>
      <c r="K323" s="2" t="str">
        <f t="shared" ref="K323:L386" si="22">PROPER(TRIM(C323))</f>
        <v/>
      </c>
      <c r="L323" s="2" t="str">
        <f t="shared" si="22"/>
        <v/>
      </c>
      <c r="M323" s="2">
        <f t="shared" ref="M323:N386" si="23">E323</f>
        <v>0</v>
      </c>
      <c r="N323" s="40">
        <f t="shared" si="23"/>
        <v>0</v>
      </c>
    </row>
    <row r="324" spans="1:14" x14ac:dyDescent="0.35">
      <c r="A324" s="21" t="str">
        <f>IF(VLOOKUP(B324,IV!$A$3:$A$1002,1,0)=B324,"")</f>
        <v/>
      </c>
      <c r="B324" s="21">
        <f>COUNTBLANK($G$2:G324)</f>
        <v>323</v>
      </c>
      <c r="H324" s="2">
        <f t="shared" si="20"/>
        <v>323</v>
      </c>
      <c r="I324" s="15" t="str">
        <f t="shared" si="21"/>
        <v>323</v>
      </c>
      <c r="J324" s="2" t="str">
        <f>CONCATENATE("P",$G$1,"-",$A$1,"-",'Grade 4'!I324)</f>
        <v>P24-0000-323</v>
      </c>
      <c r="K324" s="2" t="str">
        <f t="shared" si="22"/>
        <v/>
      </c>
      <c r="L324" s="2" t="str">
        <f t="shared" si="22"/>
        <v/>
      </c>
      <c r="M324" s="2">
        <f t="shared" si="23"/>
        <v>0</v>
      </c>
      <c r="N324" s="40">
        <f t="shared" si="23"/>
        <v>0</v>
      </c>
    </row>
    <row r="325" spans="1:14" x14ac:dyDescent="0.35">
      <c r="A325" s="21" t="str">
        <f>IF(VLOOKUP(B325,IV!$A$3:$A$1002,1,0)=B325,"")</f>
        <v/>
      </c>
      <c r="B325" s="21">
        <f>COUNTBLANK($G$2:G325)</f>
        <v>324</v>
      </c>
      <c r="H325" s="2">
        <f t="shared" si="20"/>
        <v>324</v>
      </c>
      <c r="I325" s="15" t="str">
        <f t="shared" si="21"/>
        <v>324</v>
      </c>
      <c r="J325" s="2" t="str">
        <f>CONCATENATE("P",$G$1,"-",$A$1,"-",'Grade 4'!I325)</f>
        <v>P24-0000-324</v>
      </c>
      <c r="K325" s="2" t="str">
        <f t="shared" si="22"/>
        <v/>
      </c>
      <c r="L325" s="2" t="str">
        <f t="shared" si="22"/>
        <v/>
      </c>
      <c r="M325" s="2">
        <f t="shared" si="23"/>
        <v>0</v>
      </c>
      <c r="N325" s="40">
        <f t="shared" si="23"/>
        <v>0</v>
      </c>
    </row>
    <row r="326" spans="1:14" x14ac:dyDescent="0.35">
      <c r="A326" s="21" t="str">
        <f>IF(VLOOKUP(B326,IV!$A$3:$A$1002,1,0)=B326,"")</f>
        <v/>
      </c>
      <c r="B326" s="21">
        <f>COUNTBLANK($G$2:G326)</f>
        <v>325</v>
      </c>
      <c r="H326" s="2">
        <f t="shared" si="20"/>
        <v>325</v>
      </c>
      <c r="I326" s="15" t="str">
        <f t="shared" si="21"/>
        <v>325</v>
      </c>
      <c r="J326" s="2" t="str">
        <f>CONCATENATE("P",$G$1,"-",$A$1,"-",'Grade 4'!I326)</f>
        <v>P24-0000-325</v>
      </c>
      <c r="K326" s="2" t="str">
        <f t="shared" si="22"/>
        <v/>
      </c>
      <c r="L326" s="2" t="str">
        <f t="shared" si="22"/>
        <v/>
      </c>
      <c r="M326" s="2">
        <f t="shared" si="23"/>
        <v>0</v>
      </c>
      <c r="N326" s="40">
        <f t="shared" si="23"/>
        <v>0</v>
      </c>
    </row>
    <row r="327" spans="1:14" x14ac:dyDescent="0.35">
      <c r="A327" s="21" t="str">
        <f>IF(VLOOKUP(B327,IV!$A$3:$A$1002,1,0)=B327,"")</f>
        <v/>
      </c>
      <c r="B327" s="21">
        <f>COUNTBLANK($G$2:G327)</f>
        <v>326</v>
      </c>
      <c r="H327" s="2">
        <f t="shared" si="20"/>
        <v>326</v>
      </c>
      <c r="I327" s="15" t="str">
        <f t="shared" si="21"/>
        <v>326</v>
      </c>
      <c r="J327" s="2" t="str">
        <f>CONCATENATE("P",$G$1,"-",$A$1,"-",'Grade 4'!I327)</f>
        <v>P24-0000-326</v>
      </c>
      <c r="K327" s="2" t="str">
        <f t="shared" si="22"/>
        <v/>
      </c>
      <c r="L327" s="2" t="str">
        <f t="shared" si="22"/>
        <v/>
      </c>
      <c r="M327" s="2">
        <f t="shared" si="23"/>
        <v>0</v>
      </c>
      <c r="N327" s="40">
        <f t="shared" si="23"/>
        <v>0</v>
      </c>
    </row>
    <row r="328" spans="1:14" x14ac:dyDescent="0.35">
      <c r="A328" s="21" t="str">
        <f>IF(VLOOKUP(B328,IV!$A$3:$A$1002,1,0)=B328,"")</f>
        <v/>
      </c>
      <c r="B328" s="21">
        <f>COUNTBLANK($G$2:G328)</f>
        <v>327</v>
      </c>
      <c r="H328" s="2">
        <f t="shared" si="20"/>
        <v>327</v>
      </c>
      <c r="I328" s="15" t="str">
        <f t="shared" si="21"/>
        <v>327</v>
      </c>
      <c r="J328" s="2" t="str">
        <f>CONCATENATE("P",$G$1,"-",$A$1,"-",'Grade 4'!I328)</f>
        <v>P24-0000-327</v>
      </c>
      <c r="K328" s="2" t="str">
        <f t="shared" si="22"/>
        <v/>
      </c>
      <c r="L328" s="2" t="str">
        <f t="shared" si="22"/>
        <v/>
      </c>
      <c r="M328" s="2">
        <f t="shared" si="23"/>
        <v>0</v>
      </c>
      <c r="N328" s="40">
        <f t="shared" si="23"/>
        <v>0</v>
      </c>
    </row>
    <row r="329" spans="1:14" x14ac:dyDescent="0.35">
      <c r="A329" s="21" t="str">
        <f>IF(VLOOKUP(B329,IV!$A$3:$A$1002,1,0)=B329,"")</f>
        <v/>
      </c>
      <c r="B329" s="21">
        <f>COUNTBLANK($G$2:G329)</f>
        <v>328</v>
      </c>
      <c r="H329" s="2">
        <f t="shared" si="20"/>
        <v>328</v>
      </c>
      <c r="I329" s="15" t="str">
        <f t="shared" si="21"/>
        <v>328</v>
      </c>
      <c r="J329" s="2" t="str">
        <f>CONCATENATE("P",$G$1,"-",$A$1,"-",'Grade 4'!I329)</f>
        <v>P24-0000-328</v>
      </c>
      <c r="K329" s="2" t="str">
        <f t="shared" si="22"/>
        <v/>
      </c>
      <c r="L329" s="2" t="str">
        <f t="shared" si="22"/>
        <v/>
      </c>
      <c r="M329" s="2">
        <f t="shared" si="23"/>
        <v>0</v>
      </c>
      <c r="N329" s="40">
        <f t="shared" si="23"/>
        <v>0</v>
      </c>
    </row>
    <row r="330" spans="1:14" x14ac:dyDescent="0.35">
      <c r="A330" s="21" t="str">
        <f>IF(VLOOKUP(B330,IV!$A$3:$A$1002,1,0)=B330,"")</f>
        <v/>
      </c>
      <c r="B330" s="21">
        <f>COUNTBLANK($G$2:G330)</f>
        <v>329</v>
      </c>
      <c r="H330" s="2">
        <f t="shared" si="20"/>
        <v>329</v>
      </c>
      <c r="I330" s="15" t="str">
        <f t="shared" si="21"/>
        <v>329</v>
      </c>
      <c r="J330" s="2" t="str">
        <f>CONCATENATE("P",$G$1,"-",$A$1,"-",'Grade 4'!I330)</f>
        <v>P24-0000-329</v>
      </c>
      <c r="K330" s="2" t="str">
        <f t="shared" si="22"/>
        <v/>
      </c>
      <c r="L330" s="2" t="str">
        <f t="shared" si="22"/>
        <v/>
      </c>
      <c r="M330" s="2">
        <f t="shared" si="23"/>
        <v>0</v>
      </c>
      <c r="N330" s="40">
        <f t="shared" si="23"/>
        <v>0</v>
      </c>
    </row>
    <row r="331" spans="1:14" x14ac:dyDescent="0.35">
      <c r="A331" s="21" t="str">
        <f>IF(VLOOKUP(B331,IV!$A$3:$A$1002,1,0)=B331,"")</f>
        <v/>
      </c>
      <c r="B331" s="21">
        <f>COUNTBLANK($G$2:G331)</f>
        <v>330</v>
      </c>
      <c r="H331" s="2">
        <f t="shared" si="20"/>
        <v>330</v>
      </c>
      <c r="I331" s="15" t="str">
        <f t="shared" si="21"/>
        <v>330</v>
      </c>
      <c r="J331" s="2" t="str">
        <f>CONCATENATE("P",$G$1,"-",$A$1,"-",'Grade 4'!I331)</f>
        <v>P24-0000-330</v>
      </c>
      <c r="K331" s="2" t="str">
        <f t="shared" si="22"/>
        <v/>
      </c>
      <c r="L331" s="2" t="str">
        <f t="shared" si="22"/>
        <v/>
      </c>
      <c r="M331" s="2">
        <f t="shared" si="23"/>
        <v>0</v>
      </c>
      <c r="N331" s="40">
        <f t="shared" si="23"/>
        <v>0</v>
      </c>
    </row>
    <row r="332" spans="1:14" x14ac:dyDescent="0.35">
      <c r="A332" s="21" t="str">
        <f>IF(VLOOKUP(B332,IV!$A$3:$A$1002,1,0)=B332,"")</f>
        <v/>
      </c>
      <c r="B332" s="21">
        <f>COUNTBLANK($G$2:G332)</f>
        <v>331</v>
      </c>
      <c r="H332" s="2">
        <f t="shared" si="20"/>
        <v>331</v>
      </c>
      <c r="I332" s="15" t="str">
        <f t="shared" si="21"/>
        <v>331</v>
      </c>
      <c r="J332" s="2" t="str">
        <f>CONCATENATE("P",$G$1,"-",$A$1,"-",'Grade 4'!I332)</f>
        <v>P24-0000-331</v>
      </c>
      <c r="K332" s="2" t="str">
        <f t="shared" si="22"/>
        <v/>
      </c>
      <c r="L332" s="2" t="str">
        <f t="shared" si="22"/>
        <v/>
      </c>
      <c r="M332" s="2">
        <f t="shared" si="23"/>
        <v>0</v>
      </c>
      <c r="N332" s="40">
        <f t="shared" si="23"/>
        <v>0</v>
      </c>
    </row>
    <row r="333" spans="1:14" x14ac:dyDescent="0.35">
      <c r="A333" s="21" t="str">
        <f>IF(VLOOKUP(B333,IV!$A$3:$A$1002,1,0)=B333,"")</f>
        <v/>
      </c>
      <c r="B333" s="21">
        <f>COUNTBLANK($G$2:G333)</f>
        <v>332</v>
      </c>
      <c r="H333" s="2">
        <f t="shared" si="20"/>
        <v>332</v>
      </c>
      <c r="I333" s="15" t="str">
        <f t="shared" si="21"/>
        <v>332</v>
      </c>
      <c r="J333" s="2" t="str">
        <f>CONCATENATE("P",$G$1,"-",$A$1,"-",'Grade 4'!I333)</f>
        <v>P24-0000-332</v>
      </c>
      <c r="K333" s="2" t="str">
        <f t="shared" si="22"/>
        <v/>
      </c>
      <c r="L333" s="2" t="str">
        <f t="shared" si="22"/>
        <v/>
      </c>
      <c r="M333" s="2">
        <f t="shared" si="23"/>
        <v>0</v>
      </c>
      <c r="N333" s="40">
        <f t="shared" si="23"/>
        <v>0</v>
      </c>
    </row>
    <row r="334" spans="1:14" x14ac:dyDescent="0.35">
      <c r="A334" s="21" t="str">
        <f>IF(VLOOKUP(B334,IV!$A$3:$A$1002,1,0)=B334,"")</f>
        <v/>
      </c>
      <c r="B334" s="21">
        <f>COUNTBLANK($G$2:G334)</f>
        <v>333</v>
      </c>
      <c r="H334" s="2">
        <f t="shared" si="20"/>
        <v>333</v>
      </c>
      <c r="I334" s="15" t="str">
        <f t="shared" si="21"/>
        <v>333</v>
      </c>
      <c r="J334" s="2" t="str">
        <f>CONCATENATE("P",$G$1,"-",$A$1,"-",'Grade 4'!I334)</f>
        <v>P24-0000-333</v>
      </c>
      <c r="K334" s="2" t="str">
        <f t="shared" si="22"/>
        <v/>
      </c>
      <c r="L334" s="2" t="str">
        <f t="shared" si="22"/>
        <v/>
      </c>
      <c r="M334" s="2">
        <f t="shared" si="23"/>
        <v>0</v>
      </c>
      <c r="N334" s="40">
        <f t="shared" si="23"/>
        <v>0</v>
      </c>
    </row>
    <row r="335" spans="1:14" x14ac:dyDescent="0.35">
      <c r="A335" s="21" t="str">
        <f>IF(VLOOKUP(B335,IV!$A$3:$A$1002,1,0)=B335,"")</f>
        <v/>
      </c>
      <c r="B335" s="21">
        <f>COUNTBLANK($G$2:G335)</f>
        <v>334</v>
      </c>
      <c r="H335" s="2">
        <f t="shared" si="20"/>
        <v>334</v>
      </c>
      <c r="I335" s="15" t="str">
        <f t="shared" si="21"/>
        <v>334</v>
      </c>
      <c r="J335" s="2" t="str">
        <f>CONCATENATE("P",$G$1,"-",$A$1,"-",'Grade 4'!I335)</f>
        <v>P24-0000-334</v>
      </c>
      <c r="K335" s="2" t="str">
        <f t="shared" si="22"/>
        <v/>
      </c>
      <c r="L335" s="2" t="str">
        <f t="shared" si="22"/>
        <v/>
      </c>
      <c r="M335" s="2">
        <f t="shared" si="23"/>
        <v>0</v>
      </c>
      <c r="N335" s="40">
        <f t="shared" si="23"/>
        <v>0</v>
      </c>
    </row>
    <row r="336" spans="1:14" x14ac:dyDescent="0.35">
      <c r="A336" s="21" t="str">
        <f>IF(VLOOKUP(B336,IV!$A$3:$A$1002,1,0)=B336,"")</f>
        <v/>
      </c>
      <c r="B336" s="21">
        <f>COUNTBLANK($G$2:G336)</f>
        <v>335</v>
      </c>
      <c r="H336" s="2">
        <f t="shared" si="20"/>
        <v>335</v>
      </c>
      <c r="I336" s="15" t="str">
        <f t="shared" si="21"/>
        <v>335</v>
      </c>
      <c r="J336" s="2" t="str">
        <f>CONCATENATE("P",$G$1,"-",$A$1,"-",'Grade 4'!I336)</f>
        <v>P24-0000-335</v>
      </c>
      <c r="K336" s="2" t="str">
        <f t="shared" si="22"/>
        <v/>
      </c>
      <c r="L336" s="2" t="str">
        <f t="shared" si="22"/>
        <v/>
      </c>
      <c r="M336" s="2">
        <f t="shared" si="23"/>
        <v>0</v>
      </c>
      <c r="N336" s="40">
        <f t="shared" si="23"/>
        <v>0</v>
      </c>
    </row>
    <row r="337" spans="1:14" x14ac:dyDescent="0.35">
      <c r="A337" s="21" t="str">
        <f>IF(VLOOKUP(B337,IV!$A$3:$A$1002,1,0)=B337,"")</f>
        <v/>
      </c>
      <c r="B337" s="21">
        <f>COUNTBLANK($G$2:G337)</f>
        <v>336</v>
      </c>
      <c r="H337" s="2">
        <f t="shared" si="20"/>
        <v>336</v>
      </c>
      <c r="I337" s="15" t="str">
        <f t="shared" si="21"/>
        <v>336</v>
      </c>
      <c r="J337" s="2" t="str">
        <f>CONCATENATE("P",$G$1,"-",$A$1,"-",'Grade 4'!I337)</f>
        <v>P24-0000-336</v>
      </c>
      <c r="K337" s="2" t="str">
        <f t="shared" si="22"/>
        <v/>
      </c>
      <c r="L337" s="2" t="str">
        <f t="shared" si="22"/>
        <v/>
      </c>
      <c r="M337" s="2">
        <f t="shared" si="23"/>
        <v>0</v>
      </c>
      <c r="N337" s="40">
        <f t="shared" si="23"/>
        <v>0</v>
      </c>
    </row>
    <row r="338" spans="1:14" x14ac:dyDescent="0.35">
      <c r="A338" s="21" t="str">
        <f>IF(VLOOKUP(B338,IV!$A$3:$A$1002,1,0)=B338,"")</f>
        <v/>
      </c>
      <c r="B338" s="21">
        <f>COUNTBLANK($G$2:G338)</f>
        <v>337</v>
      </c>
      <c r="H338" s="2">
        <f t="shared" si="20"/>
        <v>337</v>
      </c>
      <c r="I338" s="15" t="str">
        <f t="shared" si="21"/>
        <v>337</v>
      </c>
      <c r="J338" s="2" t="str">
        <f>CONCATENATE("P",$G$1,"-",$A$1,"-",'Grade 4'!I338)</f>
        <v>P24-0000-337</v>
      </c>
      <c r="K338" s="2" t="str">
        <f t="shared" si="22"/>
        <v/>
      </c>
      <c r="L338" s="2" t="str">
        <f t="shared" si="22"/>
        <v/>
      </c>
      <c r="M338" s="2">
        <f t="shared" si="23"/>
        <v>0</v>
      </c>
      <c r="N338" s="40">
        <f t="shared" si="23"/>
        <v>0</v>
      </c>
    </row>
    <row r="339" spans="1:14" x14ac:dyDescent="0.35">
      <c r="A339" s="21" t="str">
        <f>IF(VLOOKUP(B339,IV!$A$3:$A$1002,1,0)=B339,"")</f>
        <v/>
      </c>
      <c r="B339" s="21">
        <f>COUNTBLANK($G$2:G339)</f>
        <v>338</v>
      </c>
      <c r="H339" s="2">
        <f t="shared" si="20"/>
        <v>338</v>
      </c>
      <c r="I339" s="15" t="str">
        <f t="shared" si="21"/>
        <v>338</v>
      </c>
      <c r="J339" s="2" t="str">
        <f>CONCATENATE("P",$G$1,"-",$A$1,"-",'Grade 4'!I339)</f>
        <v>P24-0000-338</v>
      </c>
      <c r="K339" s="2" t="str">
        <f t="shared" si="22"/>
        <v/>
      </c>
      <c r="L339" s="2" t="str">
        <f t="shared" si="22"/>
        <v/>
      </c>
      <c r="M339" s="2">
        <f t="shared" si="23"/>
        <v>0</v>
      </c>
      <c r="N339" s="40">
        <f t="shared" si="23"/>
        <v>0</v>
      </c>
    </row>
    <row r="340" spans="1:14" x14ac:dyDescent="0.35">
      <c r="A340" s="21" t="str">
        <f>IF(VLOOKUP(B340,IV!$A$3:$A$1002,1,0)=B340,"")</f>
        <v/>
      </c>
      <c r="B340" s="21">
        <f>COUNTBLANK($G$2:G340)</f>
        <v>339</v>
      </c>
      <c r="H340" s="2">
        <f t="shared" si="20"/>
        <v>339</v>
      </c>
      <c r="I340" s="15" t="str">
        <f t="shared" si="21"/>
        <v>339</v>
      </c>
      <c r="J340" s="2" t="str">
        <f>CONCATENATE("P",$G$1,"-",$A$1,"-",'Grade 4'!I340)</f>
        <v>P24-0000-339</v>
      </c>
      <c r="K340" s="2" t="str">
        <f t="shared" si="22"/>
        <v/>
      </c>
      <c r="L340" s="2" t="str">
        <f t="shared" si="22"/>
        <v/>
      </c>
      <c r="M340" s="2">
        <f t="shared" si="23"/>
        <v>0</v>
      </c>
      <c r="N340" s="40">
        <f t="shared" si="23"/>
        <v>0</v>
      </c>
    </row>
    <row r="341" spans="1:14" x14ac:dyDescent="0.35">
      <c r="A341" s="21" t="str">
        <f>IF(VLOOKUP(B341,IV!$A$3:$A$1002,1,0)=B341,"")</f>
        <v/>
      </c>
      <c r="B341" s="21">
        <f>COUNTBLANK($G$2:G341)</f>
        <v>340</v>
      </c>
      <c r="H341" s="2">
        <f t="shared" si="20"/>
        <v>340</v>
      </c>
      <c r="I341" s="15" t="str">
        <f t="shared" si="21"/>
        <v>340</v>
      </c>
      <c r="J341" s="2" t="str">
        <f>CONCATENATE("P",$G$1,"-",$A$1,"-",'Grade 4'!I341)</f>
        <v>P24-0000-340</v>
      </c>
      <c r="K341" s="2" t="str">
        <f t="shared" si="22"/>
        <v/>
      </c>
      <c r="L341" s="2" t="str">
        <f t="shared" si="22"/>
        <v/>
      </c>
      <c r="M341" s="2">
        <f t="shared" si="23"/>
        <v>0</v>
      </c>
      <c r="N341" s="40">
        <f t="shared" si="23"/>
        <v>0</v>
      </c>
    </row>
    <row r="342" spans="1:14" x14ac:dyDescent="0.35">
      <c r="A342" s="21" t="str">
        <f>IF(VLOOKUP(B342,IV!$A$3:$A$1002,1,0)=B342,"")</f>
        <v/>
      </c>
      <c r="B342" s="21">
        <f>COUNTBLANK($G$2:G342)</f>
        <v>341</v>
      </c>
      <c r="H342" s="2">
        <f t="shared" si="20"/>
        <v>341</v>
      </c>
      <c r="I342" s="15" t="str">
        <f t="shared" si="21"/>
        <v>341</v>
      </c>
      <c r="J342" s="2" t="str">
        <f>CONCATENATE("P",$G$1,"-",$A$1,"-",'Grade 4'!I342)</f>
        <v>P24-0000-341</v>
      </c>
      <c r="K342" s="2" t="str">
        <f t="shared" si="22"/>
        <v/>
      </c>
      <c r="L342" s="2" t="str">
        <f t="shared" si="22"/>
        <v/>
      </c>
      <c r="M342" s="2">
        <f t="shared" si="23"/>
        <v>0</v>
      </c>
      <c r="N342" s="40">
        <f t="shared" si="23"/>
        <v>0</v>
      </c>
    </row>
    <row r="343" spans="1:14" x14ac:dyDescent="0.35">
      <c r="A343" s="21" t="str">
        <f>IF(VLOOKUP(B343,IV!$A$3:$A$1002,1,0)=B343,"")</f>
        <v/>
      </c>
      <c r="B343" s="21">
        <f>COUNTBLANK($G$2:G343)</f>
        <v>342</v>
      </c>
      <c r="H343" s="2">
        <f t="shared" si="20"/>
        <v>342</v>
      </c>
      <c r="I343" s="15" t="str">
        <f t="shared" si="21"/>
        <v>342</v>
      </c>
      <c r="J343" s="2" t="str">
        <f>CONCATENATE("P",$G$1,"-",$A$1,"-",'Grade 4'!I343)</f>
        <v>P24-0000-342</v>
      </c>
      <c r="K343" s="2" t="str">
        <f t="shared" si="22"/>
        <v/>
      </c>
      <c r="L343" s="2" t="str">
        <f t="shared" si="22"/>
        <v/>
      </c>
      <c r="M343" s="2">
        <f t="shared" si="23"/>
        <v>0</v>
      </c>
      <c r="N343" s="40">
        <f t="shared" si="23"/>
        <v>0</v>
      </c>
    </row>
    <row r="344" spans="1:14" x14ac:dyDescent="0.35">
      <c r="A344" s="21" t="str">
        <f>IF(VLOOKUP(B344,IV!$A$3:$A$1002,1,0)=B344,"")</f>
        <v/>
      </c>
      <c r="B344" s="21">
        <f>COUNTBLANK($G$2:G344)</f>
        <v>343</v>
      </c>
      <c r="H344" s="2">
        <f t="shared" si="20"/>
        <v>343</v>
      </c>
      <c r="I344" s="15" t="str">
        <f t="shared" si="21"/>
        <v>343</v>
      </c>
      <c r="J344" s="2" t="str">
        <f>CONCATENATE("P",$G$1,"-",$A$1,"-",'Grade 4'!I344)</f>
        <v>P24-0000-343</v>
      </c>
      <c r="K344" s="2" t="str">
        <f t="shared" si="22"/>
        <v/>
      </c>
      <c r="L344" s="2" t="str">
        <f t="shared" si="22"/>
        <v/>
      </c>
      <c r="M344" s="2">
        <f t="shared" si="23"/>
        <v>0</v>
      </c>
      <c r="N344" s="40">
        <f t="shared" si="23"/>
        <v>0</v>
      </c>
    </row>
    <row r="345" spans="1:14" x14ac:dyDescent="0.35">
      <c r="A345" s="21" t="str">
        <f>IF(VLOOKUP(B345,IV!$A$3:$A$1002,1,0)=B345,"")</f>
        <v/>
      </c>
      <c r="B345" s="21">
        <f>COUNTBLANK($G$2:G345)</f>
        <v>344</v>
      </c>
      <c r="H345" s="2">
        <f t="shared" si="20"/>
        <v>344</v>
      </c>
      <c r="I345" s="15" t="str">
        <f t="shared" si="21"/>
        <v>344</v>
      </c>
      <c r="J345" s="2" t="str">
        <f>CONCATENATE("P",$G$1,"-",$A$1,"-",'Grade 4'!I345)</f>
        <v>P24-0000-344</v>
      </c>
      <c r="K345" s="2" t="str">
        <f t="shared" si="22"/>
        <v/>
      </c>
      <c r="L345" s="2" t="str">
        <f t="shared" si="22"/>
        <v/>
      </c>
      <c r="M345" s="2">
        <f t="shared" si="23"/>
        <v>0</v>
      </c>
      <c r="N345" s="40">
        <f t="shared" si="23"/>
        <v>0</v>
      </c>
    </row>
    <row r="346" spans="1:14" x14ac:dyDescent="0.35">
      <c r="A346" s="21" t="str">
        <f>IF(VLOOKUP(B346,IV!$A$3:$A$1002,1,0)=B346,"")</f>
        <v/>
      </c>
      <c r="B346" s="21">
        <f>COUNTBLANK($G$2:G346)</f>
        <v>345</v>
      </c>
      <c r="H346" s="2">
        <f t="shared" si="20"/>
        <v>345</v>
      </c>
      <c r="I346" s="15" t="str">
        <f t="shared" si="21"/>
        <v>345</v>
      </c>
      <c r="J346" s="2" t="str">
        <f>CONCATENATE("P",$G$1,"-",$A$1,"-",'Grade 4'!I346)</f>
        <v>P24-0000-345</v>
      </c>
      <c r="K346" s="2" t="str">
        <f t="shared" si="22"/>
        <v/>
      </c>
      <c r="L346" s="2" t="str">
        <f t="shared" si="22"/>
        <v/>
      </c>
      <c r="M346" s="2">
        <f t="shared" si="23"/>
        <v>0</v>
      </c>
      <c r="N346" s="40">
        <f t="shared" si="23"/>
        <v>0</v>
      </c>
    </row>
    <row r="347" spans="1:14" x14ac:dyDescent="0.35">
      <c r="A347" s="21" t="str">
        <f>IF(VLOOKUP(B347,IV!$A$3:$A$1002,1,0)=B347,"")</f>
        <v/>
      </c>
      <c r="B347" s="21">
        <f>COUNTBLANK($G$2:G347)</f>
        <v>346</v>
      </c>
      <c r="H347" s="2">
        <f t="shared" si="20"/>
        <v>346</v>
      </c>
      <c r="I347" s="15" t="str">
        <f t="shared" si="21"/>
        <v>346</v>
      </c>
      <c r="J347" s="2" t="str">
        <f>CONCATENATE("P",$G$1,"-",$A$1,"-",'Grade 4'!I347)</f>
        <v>P24-0000-346</v>
      </c>
      <c r="K347" s="2" t="str">
        <f t="shared" si="22"/>
        <v/>
      </c>
      <c r="L347" s="2" t="str">
        <f t="shared" si="22"/>
        <v/>
      </c>
      <c r="M347" s="2">
        <f t="shared" si="23"/>
        <v>0</v>
      </c>
      <c r="N347" s="40">
        <f t="shared" si="23"/>
        <v>0</v>
      </c>
    </row>
    <row r="348" spans="1:14" x14ac:dyDescent="0.35">
      <c r="A348" s="21" t="str">
        <f>IF(VLOOKUP(B348,IV!$A$3:$A$1002,1,0)=B348,"")</f>
        <v/>
      </c>
      <c r="B348" s="21">
        <f>COUNTBLANK($G$2:G348)</f>
        <v>347</v>
      </c>
      <c r="H348" s="2">
        <f t="shared" si="20"/>
        <v>347</v>
      </c>
      <c r="I348" s="15" t="str">
        <f t="shared" si="21"/>
        <v>347</v>
      </c>
      <c r="J348" s="2" t="str">
        <f>CONCATENATE("P",$G$1,"-",$A$1,"-",'Grade 4'!I348)</f>
        <v>P24-0000-347</v>
      </c>
      <c r="K348" s="2" t="str">
        <f t="shared" si="22"/>
        <v/>
      </c>
      <c r="L348" s="2" t="str">
        <f t="shared" si="22"/>
        <v/>
      </c>
      <c r="M348" s="2">
        <f t="shared" si="23"/>
        <v>0</v>
      </c>
      <c r="N348" s="40">
        <f t="shared" si="23"/>
        <v>0</v>
      </c>
    </row>
    <row r="349" spans="1:14" x14ac:dyDescent="0.35">
      <c r="A349" s="21" t="str">
        <f>IF(VLOOKUP(B349,IV!$A$3:$A$1002,1,0)=B349,"")</f>
        <v/>
      </c>
      <c r="B349" s="21">
        <f>COUNTBLANK($G$2:G349)</f>
        <v>348</v>
      </c>
      <c r="H349" s="2">
        <f t="shared" si="20"/>
        <v>348</v>
      </c>
      <c r="I349" s="15" t="str">
        <f t="shared" si="21"/>
        <v>348</v>
      </c>
      <c r="J349" s="2" t="str">
        <f>CONCATENATE("P",$G$1,"-",$A$1,"-",'Grade 4'!I349)</f>
        <v>P24-0000-348</v>
      </c>
      <c r="K349" s="2" t="str">
        <f t="shared" si="22"/>
        <v/>
      </c>
      <c r="L349" s="2" t="str">
        <f t="shared" si="22"/>
        <v/>
      </c>
      <c r="M349" s="2">
        <f t="shared" si="23"/>
        <v>0</v>
      </c>
      <c r="N349" s="40">
        <f t="shared" si="23"/>
        <v>0</v>
      </c>
    </row>
    <row r="350" spans="1:14" x14ac:dyDescent="0.35">
      <c r="A350" s="21" t="str">
        <f>IF(VLOOKUP(B350,IV!$A$3:$A$1002,1,0)=B350,"")</f>
        <v/>
      </c>
      <c r="B350" s="21">
        <f>COUNTBLANK($G$2:G350)</f>
        <v>349</v>
      </c>
      <c r="H350" s="2">
        <f t="shared" si="20"/>
        <v>349</v>
      </c>
      <c r="I350" s="15" t="str">
        <f t="shared" si="21"/>
        <v>349</v>
      </c>
      <c r="J350" s="2" t="str">
        <f>CONCATENATE("P",$G$1,"-",$A$1,"-",'Grade 4'!I350)</f>
        <v>P24-0000-349</v>
      </c>
      <c r="K350" s="2" t="str">
        <f t="shared" si="22"/>
        <v/>
      </c>
      <c r="L350" s="2" t="str">
        <f t="shared" si="22"/>
        <v/>
      </c>
      <c r="M350" s="2">
        <f t="shared" si="23"/>
        <v>0</v>
      </c>
      <c r="N350" s="40">
        <f t="shared" si="23"/>
        <v>0</v>
      </c>
    </row>
    <row r="351" spans="1:14" x14ac:dyDescent="0.35">
      <c r="A351" s="21" t="str">
        <f>IF(VLOOKUP(B351,IV!$A$3:$A$1002,1,0)=B351,"")</f>
        <v/>
      </c>
      <c r="B351" s="21">
        <f>COUNTBLANK($G$2:G351)</f>
        <v>350</v>
      </c>
      <c r="H351" s="2">
        <f t="shared" si="20"/>
        <v>350</v>
      </c>
      <c r="I351" s="15" t="str">
        <f t="shared" si="21"/>
        <v>350</v>
      </c>
      <c r="J351" s="2" t="str">
        <f>CONCATENATE("P",$G$1,"-",$A$1,"-",'Grade 4'!I351)</f>
        <v>P24-0000-350</v>
      </c>
      <c r="K351" s="2" t="str">
        <f t="shared" si="22"/>
        <v/>
      </c>
      <c r="L351" s="2" t="str">
        <f t="shared" si="22"/>
        <v/>
      </c>
      <c r="M351" s="2">
        <f t="shared" si="23"/>
        <v>0</v>
      </c>
      <c r="N351" s="40">
        <f t="shared" si="23"/>
        <v>0</v>
      </c>
    </row>
    <row r="352" spans="1:14" x14ac:dyDescent="0.35">
      <c r="A352" s="21" t="str">
        <f>IF(VLOOKUP(B352,IV!$A$3:$A$1002,1,0)=B352,"")</f>
        <v/>
      </c>
      <c r="B352" s="21">
        <f>COUNTBLANK($G$2:G352)</f>
        <v>351</v>
      </c>
      <c r="H352" s="2">
        <f t="shared" si="20"/>
        <v>351</v>
      </c>
      <c r="I352" s="15" t="str">
        <f t="shared" si="21"/>
        <v>351</v>
      </c>
      <c r="J352" s="2" t="str">
        <f>CONCATENATE("P",$G$1,"-",$A$1,"-",'Grade 4'!I352)</f>
        <v>P24-0000-351</v>
      </c>
      <c r="K352" s="2" t="str">
        <f t="shared" si="22"/>
        <v/>
      </c>
      <c r="L352" s="2" t="str">
        <f t="shared" si="22"/>
        <v/>
      </c>
      <c r="M352" s="2">
        <f t="shared" si="23"/>
        <v>0</v>
      </c>
      <c r="N352" s="40">
        <f t="shared" si="23"/>
        <v>0</v>
      </c>
    </row>
    <row r="353" spans="1:14" x14ac:dyDescent="0.35">
      <c r="A353" s="21" t="str">
        <f>IF(VLOOKUP(B353,IV!$A$3:$A$1002,1,0)=B353,"")</f>
        <v/>
      </c>
      <c r="B353" s="21">
        <f>COUNTBLANK($G$2:G353)</f>
        <v>352</v>
      </c>
      <c r="H353" s="2">
        <f t="shared" si="20"/>
        <v>352</v>
      </c>
      <c r="I353" s="15" t="str">
        <f t="shared" si="21"/>
        <v>352</v>
      </c>
      <c r="J353" s="2" t="str">
        <f>CONCATENATE("P",$G$1,"-",$A$1,"-",'Grade 4'!I353)</f>
        <v>P24-0000-352</v>
      </c>
      <c r="K353" s="2" t="str">
        <f t="shared" si="22"/>
        <v/>
      </c>
      <c r="L353" s="2" t="str">
        <f t="shared" si="22"/>
        <v/>
      </c>
      <c r="M353" s="2">
        <f t="shared" si="23"/>
        <v>0</v>
      </c>
      <c r="N353" s="40">
        <f t="shared" si="23"/>
        <v>0</v>
      </c>
    </row>
    <row r="354" spans="1:14" x14ac:dyDescent="0.35">
      <c r="A354" s="21" t="str">
        <f>IF(VLOOKUP(B354,IV!$A$3:$A$1002,1,0)=B354,"")</f>
        <v/>
      </c>
      <c r="B354" s="21">
        <f>COUNTBLANK($G$2:G354)</f>
        <v>353</v>
      </c>
      <c r="H354" s="2">
        <f t="shared" si="20"/>
        <v>353</v>
      </c>
      <c r="I354" s="15" t="str">
        <f t="shared" si="21"/>
        <v>353</v>
      </c>
      <c r="J354" s="2" t="str">
        <f>CONCATENATE("P",$G$1,"-",$A$1,"-",'Grade 4'!I354)</f>
        <v>P24-0000-353</v>
      </c>
      <c r="K354" s="2" t="str">
        <f t="shared" si="22"/>
        <v/>
      </c>
      <c r="L354" s="2" t="str">
        <f t="shared" si="22"/>
        <v/>
      </c>
      <c r="M354" s="2">
        <f t="shared" si="23"/>
        <v>0</v>
      </c>
      <c r="N354" s="40">
        <f t="shared" si="23"/>
        <v>0</v>
      </c>
    </row>
    <row r="355" spans="1:14" x14ac:dyDescent="0.35">
      <c r="A355" s="21" t="str">
        <f>IF(VLOOKUP(B355,IV!$A$3:$A$1002,1,0)=B355,"")</f>
        <v/>
      </c>
      <c r="B355" s="21">
        <f>COUNTBLANK($G$2:G355)</f>
        <v>354</v>
      </c>
      <c r="H355" s="2">
        <f t="shared" si="20"/>
        <v>354</v>
      </c>
      <c r="I355" s="15" t="str">
        <f t="shared" si="21"/>
        <v>354</v>
      </c>
      <c r="J355" s="2" t="str">
        <f>CONCATENATE("P",$G$1,"-",$A$1,"-",'Grade 4'!I355)</f>
        <v>P24-0000-354</v>
      </c>
      <c r="K355" s="2" t="str">
        <f t="shared" si="22"/>
        <v/>
      </c>
      <c r="L355" s="2" t="str">
        <f t="shared" si="22"/>
        <v/>
      </c>
      <c r="M355" s="2">
        <f t="shared" si="23"/>
        <v>0</v>
      </c>
      <c r="N355" s="40">
        <f t="shared" si="23"/>
        <v>0</v>
      </c>
    </row>
    <row r="356" spans="1:14" x14ac:dyDescent="0.35">
      <c r="A356" s="21" t="str">
        <f>IF(VLOOKUP(B356,IV!$A$3:$A$1002,1,0)=B356,"")</f>
        <v/>
      </c>
      <c r="B356" s="21">
        <f>COUNTBLANK($G$2:G356)</f>
        <v>355</v>
      </c>
      <c r="H356" s="2">
        <f t="shared" si="20"/>
        <v>355</v>
      </c>
      <c r="I356" s="15" t="str">
        <f t="shared" si="21"/>
        <v>355</v>
      </c>
      <c r="J356" s="2" t="str">
        <f>CONCATENATE("P",$G$1,"-",$A$1,"-",'Grade 4'!I356)</f>
        <v>P24-0000-355</v>
      </c>
      <c r="K356" s="2" t="str">
        <f t="shared" si="22"/>
        <v/>
      </c>
      <c r="L356" s="2" t="str">
        <f t="shared" si="22"/>
        <v/>
      </c>
      <c r="M356" s="2">
        <f t="shared" si="23"/>
        <v>0</v>
      </c>
      <c r="N356" s="40">
        <f t="shared" si="23"/>
        <v>0</v>
      </c>
    </row>
    <row r="357" spans="1:14" x14ac:dyDescent="0.35">
      <c r="A357" s="21" t="str">
        <f>IF(VLOOKUP(B357,IV!$A$3:$A$1002,1,0)=B357,"")</f>
        <v/>
      </c>
      <c r="B357" s="21">
        <f>COUNTBLANK($G$2:G357)</f>
        <v>356</v>
      </c>
      <c r="H357" s="2">
        <f t="shared" si="20"/>
        <v>356</v>
      </c>
      <c r="I357" s="15" t="str">
        <f t="shared" si="21"/>
        <v>356</v>
      </c>
      <c r="J357" s="2" t="str">
        <f>CONCATENATE("P",$G$1,"-",$A$1,"-",'Grade 4'!I357)</f>
        <v>P24-0000-356</v>
      </c>
      <c r="K357" s="2" t="str">
        <f t="shared" si="22"/>
        <v/>
      </c>
      <c r="L357" s="2" t="str">
        <f t="shared" si="22"/>
        <v/>
      </c>
      <c r="M357" s="2">
        <f t="shared" si="23"/>
        <v>0</v>
      </c>
      <c r="N357" s="40">
        <f t="shared" si="23"/>
        <v>0</v>
      </c>
    </row>
    <row r="358" spans="1:14" x14ac:dyDescent="0.35">
      <c r="A358" s="21" t="str">
        <f>IF(VLOOKUP(B358,IV!$A$3:$A$1002,1,0)=B358,"")</f>
        <v/>
      </c>
      <c r="B358" s="21">
        <f>COUNTBLANK($G$2:G358)</f>
        <v>357</v>
      </c>
      <c r="H358" s="2">
        <f t="shared" si="20"/>
        <v>357</v>
      </c>
      <c r="I358" s="15" t="str">
        <f t="shared" si="21"/>
        <v>357</v>
      </c>
      <c r="J358" s="2" t="str">
        <f>CONCATENATE("P",$G$1,"-",$A$1,"-",'Grade 4'!I358)</f>
        <v>P24-0000-357</v>
      </c>
      <c r="K358" s="2" t="str">
        <f t="shared" si="22"/>
        <v/>
      </c>
      <c r="L358" s="2" t="str">
        <f t="shared" si="22"/>
        <v/>
      </c>
      <c r="M358" s="2">
        <f t="shared" si="23"/>
        <v>0</v>
      </c>
      <c r="N358" s="40">
        <f t="shared" si="23"/>
        <v>0</v>
      </c>
    </row>
    <row r="359" spans="1:14" x14ac:dyDescent="0.35">
      <c r="A359" s="21" t="str">
        <f>IF(VLOOKUP(B359,IV!$A$3:$A$1002,1,0)=B359,"")</f>
        <v/>
      </c>
      <c r="B359" s="21">
        <f>COUNTBLANK($G$2:G359)</f>
        <v>358</v>
      </c>
      <c r="H359" s="2">
        <f t="shared" si="20"/>
        <v>358</v>
      </c>
      <c r="I359" s="15" t="str">
        <f t="shared" si="21"/>
        <v>358</v>
      </c>
      <c r="J359" s="2" t="str">
        <f>CONCATENATE("P",$G$1,"-",$A$1,"-",'Grade 4'!I359)</f>
        <v>P24-0000-358</v>
      </c>
      <c r="K359" s="2" t="str">
        <f t="shared" si="22"/>
        <v/>
      </c>
      <c r="L359" s="2" t="str">
        <f t="shared" si="22"/>
        <v/>
      </c>
      <c r="M359" s="2">
        <f t="shared" si="23"/>
        <v>0</v>
      </c>
      <c r="N359" s="40">
        <f t="shared" si="23"/>
        <v>0</v>
      </c>
    </row>
    <row r="360" spans="1:14" x14ac:dyDescent="0.35">
      <c r="A360" s="21" t="str">
        <f>IF(VLOOKUP(B360,IV!$A$3:$A$1002,1,0)=B360,"")</f>
        <v/>
      </c>
      <c r="B360" s="21">
        <f>COUNTBLANK($G$2:G360)</f>
        <v>359</v>
      </c>
      <c r="H360" s="2">
        <f t="shared" si="20"/>
        <v>359</v>
      </c>
      <c r="I360" s="15" t="str">
        <f t="shared" si="21"/>
        <v>359</v>
      </c>
      <c r="J360" s="2" t="str">
        <f>CONCATENATE("P",$G$1,"-",$A$1,"-",'Grade 4'!I360)</f>
        <v>P24-0000-359</v>
      </c>
      <c r="K360" s="2" t="str">
        <f t="shared" si="22"/>
        <v/>
      </c>
      <c r="L360" s="2" t="str">
        <f t="shared" si="22"/>
        <v/>
      </c>
      <c r="M360" s="2">
        <f t="shared" si="23"/>
        <v>0</v>
      </c>
      <c r="N360" s="40">
        <f t="shared" si="23"/>
        <v>0</v>
      </c>
    </row>
    <row r="361" spans="1:14" x14ac:dyDescent="0.35">
      <c r="A361" s="21" t="str">
        <f>IF(VLOOKUP(B361,IV!$A$3:$A$1002,1,0)=B361,"")</f>
        <v/>
      </c>
      <c r="B361" s="21">
        <f>COUNTBLANK($G$2:G361)</f>
        <v>360</v>
      </c>
      <c r="H361" s="2">
        <f t="shared" si="20"/>
        <v>360</v>
      </c>
      <c r="I361" s="15" t="str">
        <f t="shared" si="21"/>
        <v>360</v>
      </c>
      <c r="J361" s="2" t="str">
        <f>CONCATENATE("P",$G$1,"-",$A$1,"-",'Grade 4'!I361)</f>
        <v>P24-0000-360</v>
      </c>
      <c r="K361" s="2" t="str">
        <f t="shared" si="22"/>
        <v/>
      </c>
      <c r="L361" s="2" t="str">
        <f t="shared" si="22"/>
        <v/>
      </c>
      <c r="M361" s="2">
        <f t="shared" si="23"/>
        <v>0</v>
      </c>
      <c r="N361" s="40">
        <f t="shared" si="23"/>
        <v>0</v>
      </c>
    </row>
    <row r="362" spans="1:14" x14ac:dyDescent="0.35">
      <c r="A362" s="21" t="str">
        <f>IF(VLOOKUP(B362,IV!$A$3:$A$1002,1,0)=B362,"")</f>
        <v/>
      </c>
      <c r="B362" s="21">
        <f>COUNTBLANK($G$2:G362)</f>
        <v>361</v>
      </c>
      <c r="H362" s="2">
        <f t="shared" si="20"/>
        <v>361</v>
      </c>
      <c r="I362" s="15" t="str">
        <f t="shared" si="21"/>
        <v>361</v>
      </c>
      <c r="J362" s="2" t="str">
        <f>CONCATENATE("P",$G$1,"-",$A$1,"-",'Grade 4'!I362)</f>
        <v>P24-0000-361</v>
      </c>
      <c r="K362" s="2" t="str">
        <f t="shared" si="22"/>
        <v/>
      </c>
      <c r="L362" s="2" t="str">
        <f t="shared" si="22"/>
        <v/>
      </c>
      <c r="M362" s="2">
        <f t="shared" si="23"/>
        <v>0</v>
      </c>
      <c r="N362" s="40">
        <f t="shared" si="23"/>
        <v>0</v>
      </c>
    </row>
    <row r="363" spans="1:14" x14ac:dyDescent="0.35">
      <c r="A363" s="21" t="str">
        <f>IF(VLOOKUP(B363,IV!$A$3:$A$1002,1,0)=B363,"")</f>
        <v/>
      </c>
      <c r="B363" s="21">
        <f>COUNTBLANK($G$2:G363)</f>
        <v>362</v>
      </c>
      <c r="H363" s="2">
        <f t="shared" si="20"/>
        <v>362</v>
      </c>
      <c r="I363" s="15" t="str">
        <f t="shared" si="21"/>
        <v>362</v>
      </c>
      <c r="J363" s="2" t="str">
        <f>CONCATENATE("P",$G$1,"-",$A$1,"-",'Grade 4'!I363)</f>
        <v>P24-0000-362</v>
      </c>
      <c r="K363" s="2" t="str">
        <f t="shared" si="22"/>
        <v/>
      </c>
      <c r="L363" s="2" t="str">
        <f t="shared" si="22"/>
        <v/>
      </c>
      <c r="M363" s="2">
        <f t="shared" si="23"/>
        <v>0</v>
      </c>
      <c r="N363" s="40">
        <f t="shared" si="23"/>
        <v>0</v>
      </c>
    </row>
    <row r="364" spans="1:14" x14ac:dyDescent="0.35">
      <c r="A364" s="21" t="str">
        <f>IF(VLOOKUP(B364,IV!$A$3:$A$1002,1,0)=B364,"")</f>
        <v/>
      </c>
      <c r="B364" s="21">
        <f>COUNTBLANK($G$2:G364)</f>
        <v>363</v>
      </c>
      <c r="H364" s="2">
        <f t="shared" si="20"/>
        <v>363</v>
      </c>
      <c r="I364" s="15" t="str">
        <f t="shared" si="21"/>
        <v>363</v>
      </c>
      <c r="J364" s="2" t="str">
        <f>CONCATENATE("P",$G$1,"-",$A$1,"-",'Grade 4'!I364)</f>
        <v>P24-0000-363</v>
      </c>
      <c r="K364" s="2" t="str">
        <f t="shared" si="22"/>
        <v/>
      </c>
      <c r="L364" s="2" t="str">
        <f t="shared" si="22"/>
        <v/>
      </c>
      <c r="M364" s="2">
        <f t="shared" si="23"/>
        <v>0</v>
      </c>
      <c r="N364" s="40">
        <f t="shared" si="23"/>
        <v>0</v>
      </c>
    </row>
    <row r="365" spans="1:14" x14ac:dyDescent="0.35">
      <c r="A365" s="21" t="str">
        <f>IF(VLOOKUP(B365,IV!$A$3:$A$1002,1,0)=B365,"")</f>
        <v/>
      </c>
      <c r="B365" s="21">
        <f>COUNTBLANK($G$2:G365)</f>
        <v>364</v>
      </c>
      <c r="H365" s="2">
        <f t="shared" si="20"/>
        <v>364</v>
      </c>
      <c r="I365" s="15" t="str">
        <f t="shared" si="21"/>
        <v>364</v>
      </c>
      <c r="J365" s="2" t="str">
        <f>CONCATENATE("P",$G$1,"-",$A$1,"-",'Grade 4'!I365)</f>
        <v>P24-0000-364</v>
      </c>
      <c r="K365" s="2" t="str">
        <f t="shared" si="22"/>
        <v/>
      </c>
      <c r="L365" s="2" t="str">
        <f t="shared" si="22"/>
        <v/>
      </c>
      <c r="M365" s="2">
        <f t="shared" si="23"/>
        <v>0</v>
      </c>
      <c r="N365" s="40">
        <f t="shared" si="23"/>
        <v>0</v>
      </c>
    </row>
    <row r="366" spans="1:14" x14ac:dyDescent="0.35">
      <c r="A366" s="21" t="str">
        <f>IF(VLOOKUP(B366,IV!$A$3:$A$1002,1,0)=B366,"")</f>
        <v/>
      </c>
      <c r="B366" s="21">
        <f>COUNTBLANK($G$2:G366)</f>
        <v>365</v>
      </c>
      <c r="H366" s="2">
        <f t="shared" si="20"/>
        <v>365</v>
      </c>
      <c r="I366" s="15" t="str">
        <f t="shared" si="21"/>
        <v>365</v>
      </c>
      <c r="J366" s="2" t="str">
        <f>CONCATENATE("P",$G$1,"-",$A$1,"-",'Grade 4'!I366)</f>
        <v>P24-0000-365</v>
      </c>
      <c r="K366" s="2" t="str">
        <f t="shared" si="22"/>
        <v/>
      </c>
      <c r="L366" s="2" t="str">
        <f t="shared" si="22"/>
        <v/>
      </c>
      <c r="M366" s="2">
        <f t="shared" si="23"/>
        <v>0</v>
      </c>
      <c r="N366" s="40">
        <f t="shared" si="23"/>
        <v>0</v>
      </c>
    </row>
    <row r="367" spans="1:14" x14ac:dyDescent="0.35">
      <c r="A367" s="21" t="str">
        <f>IF(VLOOKUP(B367,IV!$A$3:$A$1002,1,0)=B367,"")</f>
        <v/>
      </c>
      <c r="B367" s="21">
        <f>COUNTBLANK($G$2:G367)</f>
        <v>366</v>
      </c>
      <c r="H367" s="2">
        <f t="shared" si="20"/>
        <v>366</v>
      </c>
      <c r="I367" s="15" t="str">
        <f t="shared" si="21"/>
        <v>366</v>
      </c>
      <c r="J367" s="2" t="str">
        <f>CONCATENATE("P",$G$1,"-",$A$1,"-",'Grade 4'!I367)</f>
        <v>P24-0000-366</v>
      </c>
      <c r="K367" s="2" t="str">
        <f t="shared" si="22"/>
        <v/>
      </c>
      <c r="L367" s="2" t="str">
        <f t="shared" si="22"/>
        <v/>
      </c>
      <c r="M367" s="2">
        <f t="shared" si="23"/>
        <v>0</v>
      </c>
      <c r="N367" s="40">
        <f t="shared" si="23"/>
        <v>0</v>
      </c>
    </row>
    <row r="368" spans="1:14" x14ac:dyDescent="0.35">
      <c r="A368" s="21" t="str">
        <f>IF(VLOOKUP(B368,IV!$A$3:$A$1002,1,0)=B368,"")</f>
        <v/>
      </c>
      <c r="B368" s="21">
        <f>COUNTBLANK($G$2:G368)</f>
        <v>367</v>
      </c>
      <c r="H368" s="2">
        <f t="shared" si="20"/>
        <v>367</v>
      </c>
      <c r="I368" s="15" t="str">
        <f t="shared" si="21"/>
        <v>367</v>
      </c>
      <c r="J368" s="2" t="str">
        <f>CONCATENATE("P",$G$1,"-",$A$1,"-",'Grade 4'!I368)</f>
        <v>P24-0000-367</v>
      </c>
      <c r="K368" s="2" t="str">
        <f t="shared" si="22"/>
        <v/>
      </c>
      <c r="L368" s="2" t="str">
        <f t="shared" si="22"/>
        <v/>
      </c>
      <c r="M368" s="2">
        <f t="shared" si="23"/>
        <v>0</v>
      </c>
      <c r="N368" s="40">
        <f t="shared" si="23"/>
        <v>0</v>
      </c>
    </row>
    <row r="369" spans="1:14" x14ac:dyDescent="0.35">
      <c r="A369" s="21" t="str">
        <f>IF(VLOOKUP(B369,IV!$A$3:$A$1002,1,0)=B369,"")</f>
        <v/>
      </c>
      <c r="B369" s="21">
        <f>COUNTBLANK($G$2:G369)</f>
        <v>368</v>
      </c>
      <c r="H369" s="2">
        <f t="shared" si="20"/>
        <v>368</v>
      </c>
      <c r="I369" s="15" t="str">
        <f t="shared" si="21"/>
        <v>368</v>
      </c>
      <c r="J369" s="2" t="str">
        <f>CONCATENATE("P",$G$1,"-",$A$1,"-",'Grade 4'!I369)</f>
        <v>P24-0000-368</v>
      </c>
      <c r="K369" s="2" t="str">
        <f t="shared" si="22"/>
        <v/>
      </c>
      <c r="L369" s="2" t="str">
        <f t="shared" si="22"/>
        <v/>
      </c>
      <c r="M369" s="2">
        <f t="shared" si="23"/>
        <v>0</v>
      </c>
      <c r="N369" s="40">
        <f t="shared" si="23"/>
        <v>0</v>
      </c>
    </row>
    <row r="370" spans="1:14" x14ac:dyDescent="0.35">
      <c r="A370" s="21" t="str">
        <f>IF(VLOOKUP(B370,IV!$A$3:$A$1002,1,0)=B370,"")</f>
        <v/>
      </c>
      <c r="B370" s="21">
        <f>COUNTBLANK($G$2:G370)</f>
        <v>369</v>
      </c>
      <c r="H370" s="2">
        <f t="shared" si="20"/>
        <v>369</v>
      </c>
      <c r="I370" s="15" t="str">
        <f t="shared" si="21"/>
        <v>369</v>
      </c>
      <c r="J370" s="2" t="str">
        <f>CONCATENATE("P",$G$1,"-",$A$1,"-",'Grade 4'!I370)</f>
        <v>P24-0000-369</v>
      </c>
      <c r="K370" s="2" t="str">
        <f t="shared" si="22"/>
        <v/>
      </c>
      <c r="L370" s="2" t="str">
        <f t="shared" si="22"/>
        <v/>
      </c>
      <c r="M370" s="2">
        <f t="shared" si="23"/>
        <v>0</v>
      </c>
      <c r="N370" s="40">
        <f t="shared" si="23"/>
        <v>0</v>
      </c>
    </row>
    <row r="371" spans="1:14" x14ac:dyDescent="0.35">
      <c r="A371" s="21" t="str">
        <f>IF(VLOOKUP(B371,IV!$A$3:$A$1002,1,0)=B371,"")</f>
        <v/>
      </c>
      <c r="B371" s="21">
        <f>COUNTBLANK($G$2:G371)</f>
        <v>370</v>
      </c>
      <c r="H371" s="2">
        <f t="shared" si="20"/>
        <v>370</v>
      </c>
      <c r="I371" s="15" t="str">
        <f t="shared" si="21"/>
        <v>370</v>
      </c>
      <c r="J371" s="2" t="str">
        <f>CONCATENATE("P",$G$1,"-",$A$1,"-",'Grade 4'!I371)</f>
        <v>P24-0000-370</v>
      </c>
      <c r="K371" s="2" t="str">
        <f t="shared" si="22"/>
        <v/>
      </c>
      <c r="L371" s="2" t="str">
        <f t="shared" si="22"/>
        <v/>
      </c>
      <c r="M371" s="2">
        <f t="shared" si="23"/>
        <v>0</v>
      </c>
      <c r="N371" s="40">
        <f t="shared" si="23"/>
        <v>0</v>
      </c>
    </row>
    <row r="372" spans="1:14" x14ac:dyDescent="0.35">
      <c r="A372" s="21" t="str">
        <f>IF(VLOOKUP(B372,IV!$A$3:$A$1002,1,0)=B372,"")</f>
        <v/>
      </c>
      <c r="B372" s="21">
        <f>COUNTBLANK($G$2:G372)</f>
        <v>371</v>
      </c>
      <c r="H372" s="2">
        <f t="shared" si="20"/>
        <v>371</v>
      </c>
      <c r="I372" s="15" t="str">
        <f t="shared" si="21"/>
        <v>371</v>
      </c>
      <c r="J372" s="2" t="str">
        <f>CONCATENATE("P",$G$1,"-",$A$1,"-",'Grade 4'!I372)</f>
        <v>P24-0000-371</v>
      </c>
      <c r="K372" s="2" t="str">
        <f t="shared" si="22"/>
        <v/>
      </c>
      <c r="L372" s="2" t="str">
        <f t="shared" si="22"/>
        <v/>
      </c>
      <c r="M372" s="2">
        <f t="shared" si="23"/>
        <v>0</v>
      </c>
      <c r="N372" s="40">
        <f t="shared" si="23"/>
        <v>0</v>
      </c>
    </row>
    <row r="373" spans="1:14" x14ac:dyDescent="0.35">
      <c r="A373" s="21" t="str">
        <f>IF(VLOOKUP(B373,IV!$A$3:$A$1002,1,0)=B373,"")</f>
        <v/>
      </c>
      <c r="B373" s="21">
        <f>COUNTBLANK($G$2:G373)</f>
        <v>372</v>
      </c>
      <c r="H373" s="2">
        <f t="shared" si="20"/>
        <v>372</v>
      </c>
      <c r="I373" s="15" t="str">
        <f t="shared" si="21"/>
        <v>372</v>
      </c>
      <c r="J373" s="2" t="str">
        <f>CONCATENATE("P",$G$1,"-",$A$1,"-",'Grade 4'!I373)</f>
        <v>P24-0000-372</v>
      </c>
      <c r="K373" s="2" t="str">
        <f t="shared" si="22"/>
        <v/>
      </c>
      <c r="L373" s="2" t="str">
        <f t="shared" si="22"/>
        <v/>
      </c>
      <c r="M373" s="2">
        <f t="shared" si="23"/>
        <v>0</v>
      </c>
      <c r="N373" s="40">
        <f t="shared" si="23"/>
        <v>0</v>
      </c>
    </row>
    <row r="374" spans="1:14" x14ac:dyDescent="0.35">
      <c r="A374" s="21" t="str">
        <f>IF(VLOOKUP(B374,IV!$A$3:$A$1002,1,0)=B374,"")</f>
        <v/>
      </c>
      <c r="B374" s="21">
        <f>COUNTBLANK($G$2:G374)</f>
        <v>373</v>
      </c>
      <c r="H374" s="2">
        <f t="shared" si="20"/>
        <v>373</v>
      </c>
      <c r="I374" s="15" t="str">
        <f t="shared" si="21"/>
        <v>373</v>
      </c>
      <c r="J374" s="2" t="str">
        <f>CONCATENATE("P",$G$1,"-",$A$1,"-",'Grade 4'!I374)</f>
        <v>P24-0000-373</v>
      </c>
      <c r="K374" s="2" t="str">
        <f t="shared" si="22"/>
        <v/>
      </c>
      <c r="L374" s="2" t="str">
        <f t="shared" si="22"/>
        <v/>
      </c>
      <c r="M374" s="2">
        <f t="shared" si="23"/>
        <v>0</v>
      </c>
      <c r="N374" s="40">
        <f t="shared" si="23"/>
        <v>0</v>
      </c>
    </row>
    <row r="375" spans="1:14" x14ac:dyDescent="0.35">
      <c r="A375" s="21" t="str">
        <f>IF(VLOOKUP(B375,IV!$A$3:$A$1002,1,0)=B375,"")</f>
        <v/>
      </c>
      <c r="B375" s="21">
        <f>COUNTBLANK($G$2:G375)</f>
        <v>374</v>
      </c>
      <c r="H375" s="2">
        <f t="shared" si="20"/>
        <v>374</v>
      </c>
      <c r="I375" s="15" t="str">
        <f t="shared" si="21"/>
        <v>374</v>
      </c>
      <c r="J375" s="2" t="str">
        <f>CONCATENATE("P",$G$1,"-",$A$1,"-",'Grade 4'!I375)</f>
        <v>P24-0000-374</v>
      </c>
      <c r="K375" s="2" t="str">
        <f t="shared" si="22"/>
        <v/>
      </c>
      <c r="L375" s="2" t="str">
        <f t="shared" si="22"/>
        <v/>
      </c>
      <c r="M375" s="2">
        <f t="shared" si="23"/>
        <v>0</v>
      </c>
      <c r="N375" s="40">
        <f t="shared" si="23"/>
        <v>0</v>
      </c>
    </row>
    <row r="376" spans="1:14" x14ac:dyDescent="0.35">
      <c r="A376" s="21" t="str">
        <f>IF(VLOOKUP(B376,IV!$A$3:$A$1002,1,0)=B376,"")</f>
        <v/>
      </c>
      <c r="B376" s="21">
        <f>COUNTBLANK($G$2:G376)</f>
        <v>375</v>
      </c>
      <c r="H376" s="2">
        <f t="shared" si="20"/>
        <v>375</v>
      </c>
      <c r="I376" s="15" t="str">
        <f t="shared" si="21"/>
        <v>375</v>
      </c>
      <c r="J376" s="2" t="str">
        <f>CONCATENATE("P",$G$1,"-",$A$1,"-",'Grade 4'!I376)</f>
        <v>P24-0000-375</v>
      </c>
      <c r="K376" s="2" t="str">
        <f t="shared" si="22"/>
        <v/>
      </c>
      <c r="L376" s="2" t="str">
        <f t="shared" si="22"/>
        <v/>
      </c>
      <c r="M376" s="2">
        <f t="shared" si="23"/>
        <v>0</v>
      </c>
      <c r="N376" s="40">
        <f t="shared" si="23"/>
        <v>0</v>
      </c>
    </row>
    <row r="377" spans="1:14" x14ac:dyDescent="0.35">
      <c r="A377" s="21" t="str">
        <f>IF(VLOOKUP(B377,IV!$A$3:$A$1002,1,0)=B377,"")</f>
        <v/>
      </c>
      <c r="B377" s="21">
        <f>COUNTBLANK($G$2:G377)</f>
        <v>376</v>
      </c>
      <c r="H377" s="2">
        <f t="shared" si="20"/>
        <v>376</v>
      </c>
      <c r="I377" s="15" t="str">
        <f t="shared" si="21"/>
        <v>376</v>
      </c>
      <c r="J377" s="2" t="str">
        <f>CONCATENATE("P",$G$1,"-",$A$1,"-",'Grade 4'!I377)</f>
        <v>P24-0000-376</v>
      </c>
      <c r="K377" s="2" t="str">
        <f t="shared" si="22"/>
        <v/>
      </c>
      <c r="L377" s="2" t="str">
        <f t="shared" si="22"/>
        <v/>
      </c>
      <c r="M377" s="2">
        <f t="shared" si="23"/>
        <v>0</v>
      </c>
      <c r="N377" s="40">
        <f t="shared" si="23"/>
        <v>0</v>
      </c>
    </row>
    <row r="378" spans="1:14" x14ac:dyDescent="0.35">
      <c r="A378" s="21" t="str">
        <f>IF(VLOOKUP(B378,IV!$A$3:$A$1002,1,0)=B378,"")</f>
        <v/>
      </c>
      <c r="B378" s="21">
        <f>COUNTBLANK($G$2:G378)</f>
        <v>377</v>
      </c>
      <c r="H378" s="2">
        <f t="shared" si="20"/>
        <v>377</v>
      </c>
      <c r="I378" s="15" t="str">
        <f t="shared" si="21"/>
        <v>377</v>
      </c>
      <c r="J378" s="2" t="str">
        <f>CONCATENATE("P",$G$1,"-",$A$1,"-",'Grade 4'!I378)</f>
        <v>P24-0000-377</v>
      </c>
      <c r="K378" s="2" t="str">
        <f t="shared" si="22"/>
        <v/>
      </c>
      <c r="L378" s="2" t="str">
        <f t="shared" si="22"/>
        <v/>
      </c>
      <c r="M378" s="2">
        <f t="shared" si="23"/>
        <v>0</v>
      </c>
      <c r="N378" s="40">
        <f t="shared" si="23"/>
        <v>0</v>
      </c>
    </row>
    <row r="379" spans="1:14" x14ac:dyDescent="0.35">
      <c r="A379" s="21" t="str">
        <f>IF(VLOOKUP(B379,IV!$A$3:$A$1002,1,0)=B379,"")</f>
        <v/>
      </c>
      <c r="B379" s="21">
        <f>COUNTBLANK($G$2:G379)</f>
        <v>378</v>
      </c>
      <c r="H379" s="2">
        <f t="shared" si="20"/>
        <v>378</v>
      </c>
      <c r="I379" s="15" t="str">
        <f t="shared" si="21"/>
        <v>378</v>
      </c>
      <c r="J379" s="2" t="str">
        <f>CONCATENATE("P",$G$1,"-",$A$1,"-",'Grade 4'!I379)</f>
        <v>P24-0000-378</v>
      </c>
      <c r="K379" s="2" t="str">
        <f t="shared" si="22"/>
        <v/>
      </c>
      <c r="L379" s="2" t="str">
        <f t="shared" si="22"/>
        <v/>
      </c>
      <c r="M379" s="2">
        <f t="shared" si="23"/>
        <v>0</v>
      </c>
      <c r="N379" s="40">
        <f t="shared" si="23"/>
        <v>0</v>
      </c>
    </row>
    <row r="380" spans="1:14" x14ac:dyDescent="0.35">
      <c r="A380" s="21" t="str">
        <f>IF(VLOOKUP(B380,IV!$A$3:$A$1002,1,0)=B380,"")</f>
        <v/>
      </c>
      <c r="B380" s="21">
        <f>COUNTBLANK($G$2:G380)</f>
        <v>379</v>
      </c>
      <c r="H380" s="2">
        <f t="shared" si="20"/>
        <v>379</v>
      </c>
      <c r="I380" s="15" t="str">
        <f t="shared" si="21"/>
        <v>379</v>
      </c>
      <c r="J380" s="2" t="str">
        <f>CONCATENATE("P",$G$1,"-",$A$1,"-",'Grade 4'!I380)</f>
        <v>P24-0000-379</v>
      </c>
      <c r="K380" s="2" t="str">
        <f t="shared" si="22"/>
        <v/>
      </c>
      <c r="L380" s="2" t="str">
        <f t="shared" si="22"/>
        <v/>
      </c>
      <c r="M380" s="2">
        <f t="shared" si="23"/>
        <v>0</v>
      </c>
      <c r="N380" s="40">
        <f t="shared" si="23"/>
        <v>0</v>
      </c>
    </row>
    <row r="381" spans="1:14" x14ac:dyDescent="0.35">
      <c r="A381" s="21" t="str">
        <f>IF(VLOOKUP(B381,IV!$A$3:$A$1002,1,0)=B381,"")</f>
        <v/>
      </c>
      <c r="B381" s="21">
        <f>COUNTBLANK($G$2:G381)</f>
        <v>380</v>
      </c>
      <c r="H381" s="2">
        <f t="shared" si="20"/>
        <v>380</v>
      </c>
      <c r="I381" s="15" t="str">
        <f t="shared" si="21"/>
        <v>380</v>
      </c>
      <c r="J381" s="2" t="str">
        <f>CONCATENATE("P",$G$1,"-",$A$1,"-",'Grade 4'!I381)</f>
        <v>P24-0000-380</v>
      </c>
      <c r="K381" s="2" t="str">
        <f t="shared" si="22"/>
        <v/>
      </c>
      <c r="L381" s="2" t="str">
        <f t="shared" si="22"/>
        <v/>
      </c>
      <c r="M381" s="2">
        <f t="shared" si="23"/>
        <v>0</v>
      </c>
      <c r="N381" s="40">
        <f t="shared" si="23"/>
        <v>0</v>
      </c>
    </row>
    <row r="382" spans="1:14" x14ac:dyDescent="0.35">
      <c r="A382" s="21" t="str">
        <f>IF(VLOOKUP(B382,IV!$A$3:$A$1002,1,0)=B382,"")</f>
        <v/>
      </c>
      <c r="B382" s="21">
        <f>COUNTBLANK($G$2:G382)</f>
        <v>381</v>
      </c>
      <c r="H382" s="2">
        <f t="shared" si="20"/>
        <v>381</v>
      </c>
      <c r="I382" s="15" t="str">
        <f t="shared" si="21"/>
        <v>381</v>
      </c>
      <c r="J382" s="2" t="str">
        <f>CONCATENATE("P",$G$1,"-",$A$1,"-",'Grade 4'!I382)</f>
        <v>P24-0000-381</v>
      </c>
      <c r="K382" s="2" t="str">
        <f t="shared" si="22"/>
        <v/>
      </c>
      <c r="L382" s="2" t="str">
        <f t="shared" si="22"/>
        <v/>
      </c>
      <c r="M382" s="2">
        <f t="shared" si="23"/>
        <v>0</v>
      </c>
      <c r="N382" s="40">
        <f t="shared" si="23"/>
        <v>0</v>
      </c>
    </row>
    <row r="383" spans="1:14" x14ac:dyDescent="0.35">
      <c r="A383" s="21" t="str">
        <f>IF(VLOOKUP(B383,IV!$A$3:$A$1002,1,0)=B383,"")</f>
        <v/>
      </c>
      <c r="B383" s="21">
        <f>COUNTBLANK($G$2:G383)</f>
        <v>382</v>
      </c>
      <c r="H383" s="2">
        <f t="shared" si="20"/>
        <v>382</v>
      </c>
      <c r="I383" s="15" t="str">
        <f t="shared" si="21"/>
        <v>382</v>
      </c>
      <c r="J383" s="2" t="str">
        <f>CONCATENATE("P",$G$1,"-",$A$1,"-",'Grade 4'!I383)</f>
        <v>P24-0000-382</v>
      </c>
      <c r="K383" s="2" t="str">
        <f t="shared" si="22"/>
        <v/>
      </c>
      <c r="L383" s="2" t="str">
        <f t="shared" si="22"/>
        <v/>
      </c>
      <c r="M383" s="2">
        <f t="shared" si="23"/>
        <v>0</v>
      </c>
      <c r="N383" s="40">
        <f t="shared" si="23"/>
        <v>0</v>
      </c>
    </row>
    <row r="384" spans="1:14" x14ac:dyDescent="0.35">
      <c r="A384" s="21" t="str">
        <f>IF(VLOOKUP(B384,IV!$A$3:$A$1002,1,0)=B384,"")</f>
        <v/>
      </c>
      <c r="B384" s="21">
        <f>COUNTBLANK($G$2:G384)</f>
        <v>383</v>
      </c>
      <c r="H384" s="2">
        <f t="shared" si="20"/>
        <v>383</v>
      </c>
      <c r="I384" s="15" t="str">
        <f t="shared" si="21"/>
        <v>383</v>
      </c>
      <c r="J384" s="2" t="str">
        <f>CONCATENATE("P",$G$1,"-",$A$1,"-",'Grade 4'!I384)</f>
        <v>P24-0000-383</v>
      </c>
      <c r="K384" s="2" t="str">
        <f t="shared" si="22"/>
        <v/>
      </c>
      <c r="L384" s="2" t="str">
        <f t="shared" si="22"/>
        <v/>
      </c>
      <c r="M384" s="2">
        <f t="shared" si="23"/>
        <v>0</v>
      </c>
      <c r="N384" s="40">
        <f t="shared" si="23"/>
        <v>0</v>
      </c>
    </row>
    <row r="385" spans="1:14" x14ac:dyDescent="0.35">
      <c r="A385" s="21" t="str">
        <f>IF(VLOOKUP(B385,IV!$A$3:$A$1002,1,0)=B385,"")</f>
        <v/>
      </c>
      <c r="B385" s="21">
        <f>COUNTBLANK($G$2:G385)</f>
        <v>384</v>
      </c>
      <c r="H385" s="2">
        <f t="shared" si="20"/>
        <v>384</v>
      </c>
      <c r="I385" s="15" t="str">
        <f t="shared" si="21"/>
        <v>384</v>
      </c>
      <c r="J385" s="2" t="str">
        <f>CONCATENATE("P",$G$1,"-",$A$1,"-",'Grade 4'!I385)</f>
        <v>P24-0000-384</v>
      </c>
      <c r="K385" s="2" t="str">
        <f t="shared" si="22"/>
        <v/>
      </c>
      <c r="L385" s="2" t="str">
        <f t="shared" si="22"/>
        <v/>
      </c>
      <c r="M385" s="2">
        <f t="shared" si="23"/>
        <v>0</v>
      </c>
      <c r="N385" s="40">
        <f t="shared" si="23"/>
        <v>0</v>
      </c>
    </row>
    <row r="386" spans="1:14" x14ac:dyDescent="0.35">
      <c r="A386" s="21" t="str">
        <f>IF(VLOOKUP(B386,IV!$A$3:$A$1002,1,0)=B386,"")</f>
        <v/>
      </c>
      <c r="B386" s="21">
        <f>COUNTBLANK($G$2:G386)</f>
        <v>385</v>
      </c>
      <c r="H386" s="2">
        <f t="shared" ref="H386:H449" si="24">B386</f>
        <v>385</v>
      </c>
      <c r="I386" s="15" t="str">
        <f t="shared" si="21"/>
        <v>385</v>
      </c>
      <c r="J386" s="2" t="str">
        <f>CONCATENATE("P",$G$1,"-",$A$1,"-",'Grade 4'!I386)</f>
        <v>P24-0000-385</v>
      </c>
      <c r="K386" s="2" t="str">
        <f t="shared" si="22"/>
        <v/>
      </c>
      <c r="L386" s="2" t="str">
        <f t="shared" si="22"/>
        <v/>
      </c>
      <c r="M386" s="2">
        <f t="shared" si="23"/>
        <v>0</v>
      </c>
      <c r="N386" s="40">
        <f t="shared" si="23"/>
        <v>0</v>
      </c>
    </row>
    <row r="387" spans="1:14" x14ac:dyDescent="0.35">
      <c r="A387" s="21" t="str">
        <f>IF(VLOOKUP(B387,IV!$A$3:$A$1002,1,0)=B387,"")</f>
        <v/>
      </c>
      <c r="B387" s="21">
        <f>COUNTBLANK($G$2:G387)</f>
        <v>386</v>
      </c>
      <c r="H387" s="2">
        <f t="shared" si="24"/>
        <v>386</v>
      </c>
      <c r="I387" s="15" t="str">
        <f t="shared" ref="I387:I450" si="25">CONCATENATE(IF(LEN(H387)=1,"00",IF(LEN(H387)=2,"0","")),H387)</f>
        <v>386</v>
      </c>
      <c r="J387" s="2" t="str">
        <f>CONCATENATE("P",$G$1,"-",$A$1,"-",'Grade 4'!I387)</f>
        <v>P24-0000-386</v>
      </c>
      <c r="K387" s="2" t="str">
        <f t="shared" ref="K387:L450" si="26">PROPER(TRIM(C387))</f>
        <v/>
      </c>
      <c r="L387" s="2" t="str">
        <f t="shared" si="26"/>
        <v/>
      </c>
      <c r="M387" s="2">
        <f t="shared" ref="M387:N450" si="27">E387</f>
        <v>0</v>
      </c>
      <c r="N387" s="40">
        <f t="shared" si="27"/>
        <v>0</v>
      </c>
    </row>
    <row r="388" spans="1:14" x14ac:dyDescent="0.35">
      <c r="A388" s="21" t="str">
        <f>IF(VLOOKUP(B388,IV!$A$3:$A$1002,1,0)=B388,"")</f>
        <v/>
      </c>
      <c r="B388" s="21">
        <f>COUNTBLANK($G$2:G388)</f>
        <v>387</v>
      </c>
      <c r="H388" s="2">
        <f t="shared" si="24"/>
        <v>387</v>
      </c>
      <c r="I388" s="15" t="str">
        <f t="shared" si="25"/>
        <v>387</v>
      </c>
      <c r="J388" s="2" t="str">
        <f>CONCATENATE("P",$G$1,"-",$A$1,"-",'Grade 4'!I388)</f>
        <v>P24-0000-387</v>
      </c>
      <c r="K388" s="2" t="str">
        <f t="shared" si="26"/>
        <v/>
      </c>
      <c r="L388" s="2" t="str">
        <f t="shared" si="26"/>
        <v/>
      </c>
      <c r="M388" s="2">
        <f t="shared" si="27"/>
        <v>0</v>
      </c>
      <c r="N388" s="40">
        <f t="shared" si="27"/>
        <v>0</v>
      </c>
    </row>
    <row r="389" spans="1:14" x14ac:dyDescent="0.35">
      <c r="A389" s="21" t="str">
        <f>IF(VLOOKUP(B389,IV!$A$3:$A$1002,1,0)=B389,"")</f>
        <v/>
      </c>
      <c r="B389" s="21">
        <f>COUNTBLANK($G$2:G389)</f>
        <v>388</v>
      </c>
      <c r="H389" s="2">
        <f t="shared" si="24"/>
        <v>388</v>
      </c>
      <c r="I389" s="15" t="str">
        <f t="shared" si="25"/>
        <v>388</v>
      </c>
      <c r="J389" s="2" t="str">
        <f>CONCATENATE("P",$G$1,"-",$A$1,"-",'Grade 4'!I389)</f>
        <v>P24-0000-388</v>
      </c>
      <c r="K389" s="2" t="str">
        <f t="shared" si="26"/>
        <v/>
      </c>
      <c r="L389" s="2" t="str">
        <f t="shared" si="26"/>
        <v/>
      </c>
      <c r="M389" s="2">
        <f t="shared" si="27"/>
        <v>0</v>
      </c>
      <c r="N389" s="40">
        <f t="shared" si="27"/>
        <v>0</v>
      </c>
    </row>
    <row r="390" spans="1:14" x14ac:dyDescent="0.35">
      <c r="A390" s="21" t="str">
        <f>IF(VLOOKUP(B390,IV!$A$3:$A$1002,1,0)=B390,"")</f>
        <v/>
      </c>
      <c r="B390" s="21">
        <f>COUNTBLANK($G$2:G390)</f>
        <v>389</v>
      </c>
      <c r="H390" s="2">
        <f t="shared" si="24"/>
        <v>389</v>
      </c>
      <c r="I390" s="15" t="str">
        <f t="shared" si="25"/>
        <v>389</v>
      </c>
      <c r="J390" s="2" t="str">
        <f>CONCATENATE("P",$G$1,"-",$A$1,"-",'Grade 4'!I390)</f>
        <v>P24-0000-389</v>
      </c>
      <c r="K390" s="2" t="str">
        <f t="shared" si="26"/>
        <v/>
      </c>
      <c r="L390" s="2" t="str">
        <f t="shared" si="26"/>
        <v/>
      </c>
      <c r="M390" s="2">
        <f t="shared" si="27"/>
        <v>0</v>
      </c>
      <c r="N390" s="40">
        <f t="shared" si="27"/>
        <v>0</v>
      </c>
    </row>
    <row r="391" spans="1:14" x14ac:dyDescent="0.35">
      <c r="A391" s="21" t="str">
        <f>IF(VLOOKUP(B391,IV!$A$3:$A$1002,1,0)=B391,"")</f>
        <v/>
      </c>
      <c r="B391" s="21">
        <f>COUNTBLANK($G$2:G391)</f>
        <v>390</v>
      </c>
      <c r="H391" s="2">
        <f t="shared" si="24"/>
        <v>390</v>
      </c>
      <c r="I391" s="15" t="str">
        <f t="shared" si="25"/>
        <v>390</v>
      </c>
      <c r="J391" s="2" t="str">
        <f>CONCATENATE("P",$G$1,"-",$A$1,"-",'Grade 4'!I391)</f>
        <v>P24-0000-390</v>
      </c>
      <c r="K391" s="2" t="str">
        <f t="shared" si="26"/>
        <v/>
      </c>
      <c r="L391" s="2" t="str">
        <f t="shared" si="26"/>
        <v/>
      </c>
      <c r="M391" s="2">
        <f t="shared" si="27"/>
        <v>0</v>
      </c>
      <c r="N391" s="40">
        <f t="shared" si="27"/>
        <v>0</v>
      </c>
    </row>
    <row r="392" spans="1:14" x14ac:dyDescent="0.35">
      <c r="A392" s="21" t="str">
        <f>IF(VLOOKUP(B392,IV!$A$3:$A$1002,1,0)=B392,"")</f>
        <v/>
      </c>
      <c r="B392" s="21">
        <f>COUNTBLANK($G$2:G392)</f>
        <v>391</v>
      </c>
      <c r="H392" s="2">
        <f t="shared" si="24"/>
        <v>391</v>
      </c>
      <c r="I392" s="15" t="str">
        <f t="shared" si="25"/>
        <v>391</v>
      </c>
      <c r="J392" s="2" t="str">
        <f>CONCATENATE("P",$G$1,"-",$A$1,"-",'Grade 4'!I392)</f>
        <v>P24-0000-391</v>
      </c>
      <c r="K392" s="2" t="str">
        <f t="shared" si="26"/>
        <v/>
      </c>
      <c r="L392" s="2" t="str">
        <f t="shared" si="26"/>
        <v/>
      </c>
      <c r="M392" s="2">
        <f t="shared" si="27"/>
        <v>0</v>
      </c>
      <c r="N392" s="40">
        <f t="shared" si="27"/>
        <v>0</v>
      </c>
    </row>
    <row r="393" spans="1:14" x14ac:dyDescent="0.35">
      <c r="A393" s="21" t="str">
        <f>IF(VLOOKUP(B393,IV!$A$3:$A$1002,1,0)=B393,"")</f>
        <v/>
      </c>
      <c r="B393" s="21">
        <f>COUNTBLANK($G$2:G393)</f>
        <v>392</v>
      </c>
      <c r="H393" s="2">
        <f t="shared" si="24"/>
        <v>392</v>
      </c>
      <c r="I393" s="15" t="str">
        <f t="shared" si="25"/>
        <v>392</v>
      </c>
      <c r="J393" s="2" t="str">
        <f>CONCATENATE("P",$G$1,"-",$A$1,"-",'Grade 4'!I393)</f>
        <v>P24-0000-392</v>
      </c>
      <c r="K393" s="2" t="str">
        <f t="shared" si="26"/>
        <v/>
      </c>
      <c r="L393" s="2" t="str">
        <f t="shared" si="26"/>
        <v/>
      </c>
      <c r="M393" s="2">
        <f t="shared" si="27"/>
        <v>0</v>
      </c>
      <c r="N393" s="40">
        <f t="shared" si="27"/>
        <v>0</v>
      </c>
    </row>
    <row r="394" spans="1:14" x14ac:dyDescent="0.35">
      <c r="A394" s="21" t="str">
        <f>IF(VLOOKUP(B394,IV!$A$3:$A$1002,1,0)=B394,"")</f>
        <v/>
      </c>
      <c r="B394" s="21">
        <f>COUNTBLANK($G$2:G394)</f>
        <v>393</v>
      </c>
      <c r="H394" s="2">
        <f t="shared" si="24"/>
        <v>393</v>
      </c>
      <c r="I394" s="15" t="str">
        <f t="shared" si="25"/>
        <v>393</v>
      </c>
      <c r="J394" s="2" t="str">
        <f>CONCATENATE("P",$G$1,"-",$A$1,"-",'Grade 4'!I394)</f>
        <v>P24-0000-393</v>
      </c>
      <c r="K394" s="2" t="str">
        <f t="shared" si="26"/>
        <v/>
      </c>
      <c r="L394" s="2" t="str">
        <f t="shared" si="26"/>
        <v/>
      </c>
      <c r="M394" s="2">
        <f t="shared" si="27"/>
        <v>0</v>
      </c>
      <c r="N394" s="40">
        <f t="shared" si="27"/>
        <v>0</v>
      </c>
    </row>
    <row r="395" spans="1:14" x14ac:dyDescent="0.35">
      <c r="A395" s="21" t="str">
        <f>IF(VLOOKUP(B395,IV!$A$3:$A$1002,1,0)=B395,"")</f>
        <v/>
      </c>
      <c r="B395" s="21">
        <f>COUNTBLANK($G$2:G395)</f>
        <v>394</v>
      </c>
      <c r="H395" s="2">
        <f t="shared" si="24"/>
        <v>394</v>
      </c>
      <c r="I395" s="15" t="str">
        <f t="shared" si="25"/>
        <v>394</v>
      </c>
      <c r="J395" s="2" t="str">
        <f>CONCATENATE("P",$G$1,"-",$A$1,"-",'Grade 4'!I395)</f>
        <v>P24-0000-394</v>
      </c>
      <c r="K395" s="2" t="str">
        <f t="shared" si="26"/>
        <v/>
      </c>
      <c r="L395" s="2" t="str">
        <f t="shared" si="26"/>
        <v/>
      </c>
      <c r="M395" s="2">
        <f t="shared" si="27"/>
        <v>0</v>
      </c>
      <c r="N395" s="40">
        <f t="shared" si="27"/>
        <v>0</v>
      </c>
    </row>
    <row r="396" spans="1:14" x14ac:dyDescent="0.35">
      <c r="A396" s="21" t="str">
        <f>IF(VLOOKUP(B396,IV!$A$3:$A$1002,1,0)=B396,"")</f>
        <v/>
      </c>
      <c r="B396" s="21">
        <f>COUNTBLANK($G$2:G396)</f>
        <v>395</v>
      </c>
      <c r="H396" s="2">
        <f t="shared" si="24"/>
        <v>395</v>
      </c>
      <c r="I396" s="15" t="str">
        <f t="shared" si="25"/>
        <v>395</v>
      </c>
      <c r="J396" s="2" t="str">
        <f>CONCATENATE("P",$G$1,"-",$A$1,"-",'Grade 4'!I396)</f>
        <v>P24-0000-395</v>
      </c>
      <c r="K396" s="2" t="str">
        <f t="shared" si="26"/>
        <v/>
      </c>
      <c r="L396" s="2" t="str">
        <f t="shared" si="26"/>
        <v/>
      </c>
      <c r="M396" s="2">
        <f t="shared" si="27"/>
        <v>0</v>
      </c>
      <c r="N396" s="40">
        <f t="shared" si="27"/>
        <v>0</v>
      </c>
    </row>
    <row r="397" spans="1:14" x14ac:dyDescent="0.35">
      <c r="A397" s="21" t="str">
        <f>IF(VLOOKUP(B397,IV!$A$3:$A$1002,1,0)=B397,"")</f>
        <v/>
      </c>
      <c r="B397" s="21">
        <f>COUNTBLANK($G$2:G397)</f>
        <v>396</v>
      </c>
      <c r="H397" s="2">
        <f t="shared" si="24"/>
        <v>396</v>
      </c>
      <c r="I397" s="15" t="str">
        <f t="shared" si="25"/>
        <v>396</v>
      </c>
      <c r="J397" s="2" t="str">
        <f>CONCATENATE("P",$G$1,"-",$A$1,"-",'Grade 4'!I397)</f>
        <v>P24-0000-396</v>
      </c>
      <c r="K397" s="2" t="str">
        <f t="shared" si="26"/>
        <v/>
      </c>
      <c r="L397" s="2" t="str">
        <f t="shared" si="26"/>
        <v/>
      </c>
      <c r="M397" s="2">
        <f t="shared" si="27"/>
        <v>0</v>
      </c>
      <c r="N397" s="40">
        <f t="shared" si="27"/>
        <v>0</v>
      </c>
    </row>
    <row r="398" spans="1:14" x14ac:dyDescent="0.35">
      <c r="A398" s="21" t="str">
        <f>IF(VLOOKUP(B398,IV!$A$3:$A$1002,1,0)=B398,"")</f>
        <v/>
      </c>
      <c r="B398" s="21">
        <f>COUNTBLANK($G$2:G398)</f>
        <v>397</v>
      </c>
      <c r="H398" s="2">
        <f t="shared" si="24"/>
        <v>397</v>
      </c>
      <c r="I398" s="15" t="str">
        <f t="shared" si="25"/>
        <v>397</v>
      </c>
      <c r="J398" s="2" t="str">
        <f>CONCATENATE("P",$G$1,"-",$A$1,"-",'Grade 4'!I398)</f>
        <v>P24-0000-397</v>
      </c>
      <c r="K398" s="2" t="str">
        <f t="shared" si="26"/>
        <v/>
      </c>
      <c r="L398" s="2" t="str">
        <f t="shared" si="26"/>
        <v/>
      </c>
      <c r="M398" s="2">
        <f t="shared" si="27"/>
        <v>0</v>
      </c>
      <c r="N398" s="40">
        <f t="shared" si="27"/>
        <v>0</v>
      </c>
    </row>
    <row r="399" spans="1:14" x14ac:dyDescent="0.35">
      <c r="A399" s="21" t="str">
        <f>IF(VLOOKUP(B399,IV!$A$3:$A$1002,1,0)=B399,"")</f>
        <v/>
      </c>
      <c r="B399" s="21">
        <f>COUNTBLANK($G$2:G399)</f>
        <v>398</v>
      </c>
      <c r="H399" s="2">
        <f t="shared" si="24"/>
        <v>398</v>
      </c>
      <c r="I399" s="15" t="str">
        <f t="shared" si="25"/>
        <v>398</v>
      </c>
      <c r="J399" s="2" t="str">
        <f>CONCATENATE("P",$G$1,"-",$A$1,"-",'Grade 4'!I399)</f>
        <v>P24-0000-398</v>
      </c>
      <c r="K399" s="2" t="str">
        <f t="shared" si="26"/>
        <v/>
      </c>
      <c r="L399" s="2" t="str">
        <f t="shared" si="26"/>
        <v/>
      </c>
      <c r="M399" s="2">
        <f t="shared" si="27"/>
        <v>0</v>
      </c>
      <c r="N399" s="40">
        <f t="shared" si="27"/>
        <v>0</v>
      </c>
    </row>
    <row r="400" spans="1:14" x14ac:dyDescent="0.35">
      <c r="A400" s="21" t="str">
        <f>IF(VLOOKUP(B400,IV!$A$3:$A$1002,1,0)=B400,"")</f>
        <v/>
      </c>
      <c r="B400" s="21">
        <f>COUNTBLANK($G$2:G400)</f>
        <v>399</v>
      </c>
      <c r="H400" s="2">
        <f t="shared" si="24"/>
        <v>399</v>
      </c>
      <c r="I400" s="15" t="str">
        <f t="shared" si="25"/>
        <v>399</v>
      </c>
      <c r="J400" s="2" t="str">
        <f>CONCATENATE("P",$G$1,"-",$A$1,"-",'Grade 4'!I400)</f>
        <v>P24-0000-399</v>
      </c>
      <c r="K400" s="2" t="str">
        <f t="shared" si="26"/>
        <v/>
      </c>
      <c r="L400" s="2" t="str">
        <f t="shared" si="26"/>
        <v/>
      </c>
      <c r="M400" s="2">
        <f t="shared" si="27"/>
        <v>0</v>
      </c>
      <c r="N400" s="40">
        <f t="shared" si="27"/>
        <v>0</v>
      </c>
    </row>
    <row r="401" spans="1:14" x14ac:dyDescent="0.35">
      <c r="A401" s="21" t="str">
        <f>IF(VLOOKUP(B401,IV!$A$3:$A$1002,1,0)=B401,"")</f>
        <v/>
      </c>
      <c r="B401" s="21">
        <f>COUNTBLANK($G$2:G401)</f>
        <v>400</v>
      </c>
      <c r="H401" s="2">
        <f t="shared" si="24"/>
        <v>400</v>
      </c>
      <c r="I401" s="15" t="str">
        <f t="shared" si="25"/>
        <v>400</v>
      </c>
      <c r="J401" s="2" t="str">
        <f>CONCATENATE("P",$G$1,"-",$A$1,"-",'Grade 4'!I401)</f>
        <v>P24-0000-400</v>
      </c>
      <c r="K401" s="2" t="str">
        <f t="shared" si="26"/>
        <v/>
      </c>
      <c r="L401" s="2" t="str">
        <f t="shared" si="26"/>
        <v/>
      </c>
      <c r="M401" s="2">
        <f t="shared" si="27"/>
        <v>0</v>
      </c>
      <c r="N401" s="40">
        <f t="shared" si="27"/>
        <v>0</v>
      </c>
    </row>
    <row r="402" spans="1:14" x14ac:dyDescent="0.35">
      <c r="A402" s="21" t="str">
        <f>IF(VLOOKUP(B402,IV!$A$3:$A$1002,1,0)=B402,"")</f>
        <v/>
      </c>
      <c r="B402" s="21">
        <f>COUNTBLANK($G$2:G402)</f>
        <v>401</v>
      </c>
      <c r="H402" s="2">
        <f t="shared" si="24"/>
        <v>401</v>
      </c>
      <c r="I402" s="15" t="str">
        <f t="shared" si="25"/>
        <v>401</v>
      </c>
      <c r="J402" s="2" t="str">
        <f>CONCATENATE("P",$G$1,"-",$A$1,"-",'Grade 4'!I402)</f>
        <v>P24-0000-401</v>
      </c>
      <c r="K402" s="2" t="str">
        <f t="shared" si="26"/>
        <v/>
      </c>
      <c r="L402" s="2" t="str">
        <f t="shared" si="26"/>
        <v/>
      </c>
      <c r="M402" s="2">
        <f t="shared" si="27"/>
        <v>0</v>
      </c>
      <c r="N402" s="40">
        <f t="shared" si="27"/>
        <v>0</v>
      </c>
    </row>
    <row r="403" spans="1:14" x14ac:dyDescent="0.35">
      <c r="A403" s="21" t="str">
        <f>IF(VLOOKUP(B403,IV!$A$3:$A$1002,1,0)=B403,"")</f>
        <v/>
      </c>
      <c r="B403" s="21">
        <f>COUNTBLANK($G$2:G403)</f>
        <v>402</v>
      </c>
      <c r="H403" s="2">
        <f t="shared" si="24"/>
        <v>402</v>
      </c>
      <c r="I403" s="15" t="str">
        <f t="shared" si="25"/>
        <v>402</v>
      </c>
      <c r="J403" s="2" t="str">
        <f>CONCATENATE("P",$G$1,"-",$A$1,"-",'Grade 4'!I403)</f>
        <v>P24-0000-402</v>
      </c>
      <c r="K403" s="2" t="str">
        <f t="shared" si="26"/>
        <v/>
      </c>
      <c r="L403" s="2" t="str">
        <f t="shared" si="26"/>
        <v/>
      </c>
      <c r="M403" s="2">
        <f t="shared" si="27"/>
        <v>0</v>
      </c>
      <c r="N403" s="40">
        <f t="shared" si="27"/>
        <v>0</v>
      </c>
    </row>
    <row r="404" spans="1:14" x14ac:dyDescent="0.35">
      <c r="A404" s="21" t="str">
        <f>IF(VLOOKUP(B404,IV!$A$3:$A$1002,1,0)=B404,"")</f>
        <v/>
      </c>
      <c r="B404" s="21">
        <f>COUNTBLANK($G$2:G404)</f>
        <v>403</v>
      </c>
      <c r="H404" s="2">
        <f t="shared" si="24"/>
        <v>403</v>
      </c>
      <c r="I404" s="15" t="str">
        <f t="shared" si="25"/>
        <v>403</v>
      </c>
      <c r="J404" s="2" t="str">
        <f>CONCATENATE("P",$G$1,"-",$A$1,"-",'Grade 4'!I404)</f>
        <v>P24-0000-403</v>
      </c>
      <c r="K404" s="2" t="str">
        <f t="shared" si="26"/>
        <v/>
      </c>
      <c r="L404" s="2" t="str">
        <f t="shared" si="26"/>
        <v/>
      </c>
      <c r="M404" s="2">
        <f t="shared" si="27"/>
        <v>0</v>
      </c>
      <c r="N404" s="40">
        <f t="shared" si="27"/>
        <v>0</v>
      </c>
    </row>
    <row r="405" spans="1:14" x14ac:dyDescent="0.35">
      <c r="A405" s="21" t="str">
        <f>IF(VLOOKUP(B405,IV!$A$3:$A$1002,1,0)=B405,"")</f>
        <v/>
      </c>
      <c r="B405" s="21">
        <f>COUNTBLANK($G$2:G405)</f>
        <v>404</v>
      </c>
      <c r="H405" s="2">
        <f t="shared" si="24"/>
        <v>404</v>
      </c>
      <c r="I405" s="15" t="str">
        <f t="shared" si="25"/>
        <v>404</v>
      </c>
      <c r="J405" s="2" t="str">
        <f>CONCATENATE("P",$G$1,"-",$A$1,"-",'Grade 4'!I405)</f>
        <v>P24-0000-404</v>
      </c>
      <c r="K405" s="2" t="str">
        <f t="shared" si="26"/>
        <v/>
      </c>
      <c r="L405" s="2" t="str">
        <f t="shared" si="26"/>
        <v/>
      </c>
      <c r="M405" s="2">
        <f t="shared" si="27"/>
        <v>0</v>
      </c>
      <c r="N405" s="40">
        <f t="shared" si="27"/>
        <v>0</v>
      </c>
    </row>
    <row r="406" spans="1:14" x14ac:dyDescent="0.35">
      <c r="A406" s="21" t="str">
        <f>IF(VLOOKUP(B406,IV!$A$3:$A$1002,1,0)=B406,"")</f>
        <v/>
      </c>
      <c r="B406" s="21">
        <f>COUNTBLANK($G$2:G406)</f>
        <v>405</v>
      </c>
      <c r="H406" s="2">
        <f t="shared" si="24"/>
        <v>405</v>
      </c>
      <c r="I406" s="15" t="str">
        <f t="shared" si="25"/>
        <v>405</v>
      </c>
      <c r="J406" s="2" t="str">
        <f>CONCATENATE("P",$G$1,"-",$A$1,"-",'Grade 4'!I406)</f>
        <v>P24-0000-405</v>
      </c>
      <c r="K406" s="2" t="str">
        <f t="shared" si="26"/>
        <v/>
      </c>
      <c r="L406" s="2" t="str">
        <f t="shared" si="26"/>
        <v/>
      </c>
      <c r="M406" s="2">
        <f t="shared" si="27"/>
        <v>0</v>
      </c>
      <c r="N406" s="40">
        <f t="shared" si="27"/>
        <v>0</v>
      </c>
    </row>
    <row r="407" spans="1:14" x14ac:dyDescent="0.35">
      <c r="A407" s="21" t="str">
        <f>IF(VLOOKUP(B407,IV!$A$3:$A$1002,1,0)=B407,"")</f>
        <v/>
      </c>
      <c r="B407" s="21">
        <f>COUNTBLANK($G$2:G407)</f>
        <v>406</v>
      </c>
      <c r="H407" s="2">
        <f t="shared" si="24"/>
        <v>406</v>
      </c>
      <c r="I407" s="15" t="str">
        <f t="shared" si="25"/>
        <v>406</v>
      </c>
      <c r="J407" s="2" t="str">
        <f>CONCATENATE("P",$G$1,"-",$A$1,"-",'Grade 4'!I407)</f>
        <v>P24-0000-406</v>
      </c>
      <c r="K407" s="2" t="str">
        <f t="shared" si="26"/>
        <v/>
      </c>
      <c r="L407" s="2" t="str">
        <f t="shared" si="26"/>
        <v/>
      </c>
      <c r="M407" s="2">
        <f t="shared" si="27"/>
        <v>0</v>
      </c>
      <c r="N407" s="40">
        <f t="shared" si="27"/>
        <v>0</v>
      </c>
    </row>
    <row r="408" spans="1:14" x14ac:dyDescent="0.35">
      <c r="A408" s="21" t="str">
        <f>IF(VLOOKUP(B408,IV!$A$3:$A$1002,1,0)=B408,"")</f>
        <v/>
      </c>
      <c r="B408" s="21">
        <f>COUNTBLANK($G$2:G408)</f>
        <v>407</v>
      </c>
      <c r="H408" s="2">
        <f t="shared" si="24"/>
        <v>407</v>
      </c>
      <c r="I408" s="15" t="str">
        <f t="shared" si="25"/>
        <v>407</v>
      </c>
      <c r="J408" s="2" t="str">
        <f>CONCATENATE("P",$G$1,"-",$A$1,"-",'Grade 4'!I408)</f>
        <v>P24-0000-407</v>
      </c>
      <c r="K408" s="2" t="str">
        <f t="shared" si="26"/>
        <v/>
      </c>
      <c r="L408" s="2" t="str">
        <f t="shared" si="26"/>
        <v/>
      </c>
      <c r="M408" s="2">
        <f t="shared" si="27"/>
        <v>0</v>
      </c>
      <c r="N408" s="40">
        <f t="shared" si="27"/>
        <v>0</v>
      </c>
    </row>
    <row r="409" spans="1:14" x14ac:dyDescent="0.35">
      <c r="A409" s="21" t="str">
        <f>IF(VLOOKUP(B409,IV!$A$3:$A$1002,1,0)=B409,"")</f>
        <v/>
      </c>
      <c r="B409" s="21">
        <f>COUNTBLANK($G$2:G409)</f>
        <v>408</v>
      </c>
      <c r="H409" s="2">
        <f t="shared" si="24"/>
        <v>408</v>
      </c>
      <c r="I409" s="15" t="str">
        <f t="shared" si="25"/>
        <v>408</v>
      </c>
      <c r="J409" s="2" t="str">
        <f>CONCATENATE("P",$G$1,"-",$A$1,"-",'Grade 4'!I409)</f>
        <v>P24-0000-408</v>
      </c>
      <c r="K409" s="2" t="str">
        <f t="shared" si="26"/>
        <v/>
      </c>
      <c r="L409" s="2" t="str">
        <f t="shared" si="26"/>
        <v/>
      </c>
      <c r="M409" s="2">
        <f t="shared" si="27"/>
        <v>0</v>
      </c>
      <c r="N409" s="40">
        <f t="shared" si="27"/>
        <v>0</v>
      </c>
    </row>
    <row r="410" spans="1:14" x14ac:dyDescent="0.35">
      <c r="A410" s="21" t="str">
        <f>IF(VLOOKUP(B410,IV!$A$3:$A$1002,1,0)=B410,"")</f>
        <v/>
      </c>
      <c r="B410" s="21">
        <f>COUNTBLANK($G$2:G410)</f>
        <v>409</v>
      </c>
      <c r="H410" s="2">
        <f t="shared" si="24"/>
        <v>409</v>
      </c>
      <c r="I410" s="15" t="str">
        <f t="shared" si="25"/>
        <v>409</v>
      </c>
      <c r="J410" s="2" t="str">
        <f>CONCATENATE("P",$G$1,"-",$A$1,"-",'Grade 4'!I410)</f>
        <v>P24-0000-409</v>
      </c>
      <c r="K410" s="2" t="str">
        <f t="shared" si="26"/>
        <v/>
      </c>
      <c r="L410" s="2" t="str">
        <f t="shared" si="26"/>
        <v/>
      </c>
      <c r="M410" s="2">
        <f t="shared" si="27"/>
        <v>0</v>
      </c>
      <c r="N410" s="40">
        <f t="shared" si="27"/>
        <v>0</v>
      </c>
    </row>
    <row r="411" spans="1:14" x14ac:dyDescent="0.35">
      <c r="A411" s="21" t="str">
        <f>IF(VLOOKUP(B411,IV!$A$3:$A$1002,1,0)=B411,"")</f>
        <v/>
      </c>
      <c r="B411" s="21">
        <f>COUNTBLANK($G$2:G411)</f>
        <v>410</v>
      </c>
      <c r="H411" s="2">
        <f t="shared" si="24"/>
        <v>410</v>
      </c>
      <c r="I411" s="15" t="str">
        <f t="shared" si="25"/>
        <v>410</v>
      </c>
      <c r="J411" s="2" t="str">
        <f>CONCATENATE("P",$G$1,"-",$A$1,"-",'Grade 4'!I411)</f>
        <v>P24-0000-410</v>
      </c>
      <c r="K411" s="2" t="str">
        <f t="shared" si="26"/>
        <v/>
      </c>
      <c r="L411" s="2" t="str">
        <f t="shared" si="26"/>
        <v/>
      </c>
      <c r="M411" s="2">
        <f t="shared" si="27"/>
        <v>0</v>
      </c>
      <c r="N411" s="40">
        <f t="shared" si="27"/>
        <v>0</v>
      </c>
    </row>
    <row r="412" spans="1:14" x14ac:dyDescent="0.35">
      <c r="A412" s="21" t="str">
        <f>IF(VLOOKUP(B412,IV!$A$3:$A$1002,1,0)=B412,"")</f>
        <v/>
      </c>
      <c r="B412" s="21">
        <f>COUNTBLANK($G$2:G412)</f>
        <v>411</v>
      </c>
      <c r="H412" s="2">
        <f t="shared" si="24"/>
        <v>411</v>
      </c>
      <c r="I412" s="15" t="str">
        <f t="shared" si="25"/>
        <v>411</v>
      </c>
      <c r="J412" s="2" t="str">
        <f>CONCATENATE("P",$G$1,"-",$A$1,"-",'Grade 4'!I412)</f>
        <v>P24-0000-411</v>
      </c>
      <c r="K412" s="2" t="str">
        <f t="shared" si="26"/>
        <v/>
      </c>
      <c r="L412" s="2" t="str">
        <f t="shared" si="26"/>
        <v/>
      </c>
      <c r="M412" s="2">
        <f t="shared" si="27"/>
        <v>0</v>
      </c>
      <c r="N412" s="40">
        <f t="shared" si="27"/>
        <v>0</v>
      </c>
    </row>
    <row r="413" spans="1:14" x14ac:dyDescent="0.35">
      <c r="A413" s="21" t="str">
        <f>IF(VLOOKUP(B413,IV!$A$3:$A$1002,1,0)=B413,"")</f>
        <v/>
      </c>
      <c r="B413" s="21">
        <f>COUNTBLANK($G$2:G413)</f>
        <v>412</v>
      </c>
      <c r="H413" s="2">
        <f t="shared" si="24"/>
        <v>412</v>
      </c>
      <c r="I413" s="15" t="str">
        <f t="shared" si="25"/>
        <v>412</v>
      </c>
      <c r="J413" s="2" t="str">
        <f>CONCATENATE("P",$G$1,"-",$A$1,"-",'Grade 4'!I413)</f>
        <v>P24-0000-412</v>
      </c>
      <c r="K413" s="2" t="str">
        <f t="shared" si="26"/>
        <v/>
      </c>
      <c r="L413" s="2" t="str">
        <f t="shared" si="26"/>
        <v/>
      </c>
      <c r="M413" s="2">
        <f t="shared" si="27"/>
        <v>0</v>
      </c>
      <c r="N413" s="40">
        <f t="shared" si="27"/>
        <v>0</v>
      </c>
    </row>
    <row r="414" spans="1:14" x14ac:dyDescent="0.35">
      <c r="A414" s="21" t="str">
        <f>IF(VLOOKUP(B414,IV!$A$3:$A$1002,1,0)=B414,"")</f>
        <v/>
      </c>
      <c r="B414" s="21">
        <f>COUNTBLANK($G$2:G414)</f>
        <v>413</v>
      </c>
      <c r="H414" s="2">
        <f t="shared" si="24"/>
        <v>413</v>
      </c>
      <c r="I414" s="15" t="str">
        <f t="shared" si="25"/>
        <v>413</v>
      </c>
      <c r="J414" s="2" t="str">
        <f>CONCATENATE("P",$G$1,"-",$A$1,"-",'Grade 4'!I414)</f>
        <v>P24-0000-413</v>
      </c>
      <c r="K414" s="2" t="str">
        <f t="shared" si="26"/>
        <v/>
      </c>
      <c r="L414" s="2" t="str">
        <f t="shared" si="26"/>
        <v/>
      </c>
      <c r="M414" s="2">
        <f t="shared" si="27"/>
        <v>0</v>
      </c>
      <c r="N414" s="40">
        <f t="shared" si="27"/>
        <v>0</v>
      </c>
    </row>
    <row r="415" spans="1:14" x14ac:dyDescent="0.35">
      <c r="A415" s="21" t="str">
        <f>IF(VLOOKUP(B415,IV!$A$3:$A$1002,1,0)=B415,"")</f>
        <v/>
      </c>
      <c r="B415" s="21">
        <f>COUNTBLANK($G$2:G415)</f>
        <v>414</v>
      </c>
      <c r="H415" s="2">
        <f t="shared" si="24"/>
        <v>414</v>
      </c>
      <c r="I415" s="15" t="str">
        <f t="shared" si="25"/>
        <v>414</v>
      </c>
      <c r="J415" s="2" t="str">
        <f>CONCATENATE("P",$G$1,"-",$A$1,"-",'Grade 4'!I415)</f>
        <v>P24-0000-414</v>
      </c>
      <c r="K415" s="2" t="str">
        <f t="shared" si="26"/>
        <v/>
      </c>
      <c r="L415" s="2" t="str">
        <f t="shared" si="26"/>
        <v/>
      </c>
      <c r="M415" s="2">
        <f t="shared" si="27"/>
        <v>0</v>
      </c>
      <c r="N415" s="40">
        <f t="shared" si="27"/>
        <v>0</v>
      </c>
    </row>
    <row r="416" spans="1:14" x14ac:dyDescent="0.35">
      <c r="A416" s="21" t="str">
        <f>IF(VLOOKUP(B416,IV!$A$3:$A$1002,1,0)=B416,"")</f>
        <v/>
      </c>
      <c r="B416" s="21">
        <f>COUNTBLANK($G$2:G416)</f>
        <v>415</v>
      </c>
      <c r="H416" s="2">
        <f t="shared" si="24"/>
        <v>415</v>
      </c>
      <c r="I416" s="15" t="str">
        <f t="shared" si="25"/>
        <v>415</v>
      </c>
      <c r="J416" s="2" t="str">
        <f>CONCATENATE("P",$G$1,"-",$A$1,"-",'Grade 4'!I416)</f>
        <v>P24-0000-415</v>
      </c>
      <c r="K416" s="2" t="str">
        <f t="shared" si="26"/>
        <v/>
      </c>
      <c r="L416" s="2" t="str">
        <f t="shared" si="26"/>
        <v/>
      </c>
      <c r="M416" s="2">
        <f t="shared" si="27"/>
        <v>0</v>
      </c>
      <c r="N416" s="40">
        <f t="shared" si="27"/>
        <v>0</v>
      </c>
    </row>
    <row r="417" spans="1:14" x14ac:dyDescent="0.35">
      <c r="A417" s="21" t="str">
        <f>IF(VLOOKUP(B417,IV!$A$3:$A$1002,1,0)=B417,"")</f>
        <v/>
      </c>
      <c r="B417" s="21">
        <f>COUNTBLANK($G$2:G417)</f>
        <v>416</v>
      </c>
      <c r="H417" s="2">
        <f t="shared" si="24"/>
        <v>416</v>
      </c>
      <c r="I417" s="15" t="str">
        <f t="shared" si="25"/>
        <v>416</v>
      </c>
      <c r="J417" s="2" t="str">
        <f>CONCATENATE("P",$G$1,"-",$A$1,"-",'Grade 4'!I417)</f>
        <v>P24-0000-416</v>
      </c>
      <c r="K417" s="2" t="str">
        <f t="shared" si="26"/>
        <v/>
      </c>
      <c r="L417" s="2" t="str">
        <f t="shared" si="26"/>
        <v/>
      </c>
      <c r="M417" s="2">
        <f t="shared" si="27"/>
        <v>0</v>
      </c>
      <c r="N417" s="40">
        <f t="shared" si="27"/>
        <v>0</v>
      </c>
    </row>
    <row r="418" spans="1:14" x14ac:dyDescent="0.35">
      <c r="A418" s="21" t="str">
        <f>IF(VLOOKUP(B418,IV!$A$3:$A$1002,1,0)=B418,"")</f>
        <v/>
      </c>
      <c r="B418" s="21">
        <f>COUNTBLANK($G$2:G418)</f>
        <v>417</v>
      </c>
      <c r="H418" s="2">
        <f t="shared" si="24"/>
        <v>417</v>
      </c>
      <c r="I418" s="15" t="str">
        <f t="shared" si="25"/>
        <v>417</v>
      </c>
      <c r="J418" s="2" t="str">
        <f>CONCATENATE("P",$G$1,"-",$A$1,"-",'Grade 4'!I418)</f>
        <v>P24-0000-417</v>
      </c>
      <c r="K418" s="2" t="str">
        <f t="shared" si="26"/>
        <v/>
      </c>
      <c r="L418" s="2" t="str">
        <f t="shared" si="26"/>
        <v/>
      </c>
      <c r="M418" s="2">
        <f t="shared" si="27"/>
        <v>0</v>
      </c>
      <c r="N418" s="40">
        <f t="shared" si="27"/>
        <v>0</v>
      </c>
    </row>
    <row r="419" spans="1:14" x14ac:dyDescent="0.35">
      <c r="A419" s="21" t="str">
        <f>IF(VLOOKUP(B419,IV!$A$3:$A$1002,1,0)=B419,"")</f>
        <v/>
      </c>
      <c r="B419" s="21">
        <f>COUNTBLANK($G$2:G419)</f>
        <v>418</v>
      </c>
      <c r="H419" s="2">
        <f t="shared" si="24"/>
        <v>418</v>
      </c>
      <c r="I419" s="15" t="str">
        <f t="shared" si="25"/>
        <v>418</v>
      </c>
      <c r="J419" s="2" t="str">
        <f>CONCATENATE("P",$G$1,"-",$A$1,"-",'Grade 4'!I419)</f>
        <v>P24-0000-418</v>
      </c>
      <c r="K419" s="2" t="str">
        <f t="shared" si="26"/>
        <v/>
      </c>
      <c r="L419" s="2" t="str">
        <f t="shared" si="26"/>
        <v/>
      </c>
      <c r="M419" s="2">
        <f t="shared" si="27"/>
        <v>0</v>
      </c>
      <c r="N419" s="40">
        <f t="shared" si="27"/>
        <v>0</v>
      </c>
    </row>
    <row r="420" spans="1:14" x14ac:dyDescent="0.35">
      <c r="A420" s="21" t="str">
        <f>IF(VLOOKUP(B420,IV!$A$3:$A$1002,1,0)=B420,"")</f>
        <v/>
      </c>
      <c r="B420" s="21">
        <f>COUNTBLANK($G$2:G420)</f>
        <v>419</v>
      </c>
      <c r="H420" s="2">
        <f t="shared" si="24"/>
        <v>419</v>
      </c>
      <c r="I420" s="15" t="str">
        <f t="shared" si="25"/>
        <v>419</v>
      </c>
      <c r="J420" s="2" t="str">
        <f>CONCATENATE("P",$G$1,"-",$A$1,"-",'Grade 4'!I420)</f>
        <v>P24-0000-419</v>
      </c>
      <c r="K420" s="2" t="str">
        <f t="shared" si="26"/>
        <v/>
      </c>
      <c r="L420" s="2" t="str">
        <f t="shared" si="26"/>
        <v/>
      </c>
      <c r="M420" s="2">
        <f t="shared" si="27"/>
        <v>0</v>
      </c>
      <c r="N420" s="40">
        <f t="shared" si="27"/>
        <v>0</v>
      </c>
    </row>
    <row r="421" spans="1:14" x14ac:dyDescent="0.35">
      <c r="A421" s="21" t="str">
        <f>IF(VLOOKUP(B421,IV!$A$3:$A$1002,1,0)=B421,"")</f>
        <v/>
      </c>
      <c r="B421" s="21">
        <f>COUNTBLANK($G$2:G421)</f>
        <v>420</v>
      </c>
      <c r="H421" s="2">
        <f t="shared" si="24"/>
        <v>420</v>
      </c>
      <c r="I421" s="15" t="str">
        <f t="shared" si="25"/>
        <v>420</v>
      </c>
      <c r="J421" s="2" t="str">
        <f>CONCATENATE("P",$G$1,"-",$A$1,"-",'Grade 4'!I421)</f>
        <v>P24-0000-420</v>
      </c>
      <c r="K421" s="2" t="str">
        <f t="shared" si="26"/>
        <v/>
      </c>
      <c r="L421" s="2" t="str">
        <f t="shared" si="26"/>
        <v/>
      </c>
      <c r="M421" s="2">
        <f t="shared" si="27"/>
        <v>0</v>
      </c>
      <c r="N421" s="40">
        <f t="shared" si="27"/>
        <v>0</v>
      </c>
    </row>
    <row r="422" spans="1:14" x14ac:dyDescent="0.35">
      <c r="A422" s="21" t="str">
        <f>IF(VLOOKUP(B422,IV!$A$3:$A$1002,1,0)=B422,"")</f>
        <v/>
      </c>
      <c r="B422" s="21">
        <f>COUNTBLANK($G$2:G422)</f>
        <v>421</v>
      </c>
      <c r="H422" s="2">
        <f t="shared" si="24"/>
        <v>421</v>
      </c>
      <c r="I422" s="15" t="str">
        <f t="shared" si="25"/>
        <v>421</v>
      </c>
      <c r="J422" s="2" t="str">
        <f>CONCATENATE("P",$G$1,"-",$A$1,"-",'Grade 4'!I422)</f>
        <v>P24-0000-421</v>
      </c>
      <c r="K422" s="2" t="str">
        <f t="shared" si="26"/>
        <v/>
      </c>
      <c r="L422" s="2" t="str">
        <f t="shared" si="26"/>
        <v/>
      </c>
      <c r="M422" s="2">
        <f t="shared" si="27"/>
        <v>0</v>
      </c>
      <c r="N422" s="40">
        <f t="shared" si="27"/>
        <v>0</v>
      </c>
    </row>
    <row r="423" spans="1:14" x14ac:dyDescent="0.35">
      <c r="A423" s="21" t="str">
        <f>IF(VLOOKUP(B423,IV!$A$3:$A$1002,1,0)=B423,"")</f>
        <v/>
      </c>
      <c r="B423" s="21">
        <f>COUNTBLANK($G$2:G423)</f>
        <v>422</v>
      </c>
      <c r="H423" s="2">
        <f t="shared" si="24"/>
        <v>422</v>
      </c>
      <c r="I423" s="15" t="str">
        <f t="shared" si="25"/>
        <v>422</v>
      </c>
      <c r="J423" s="2" t="str">
        <f>CONCATENATE("P",$G$1,"-",$A$1,"-",'Grade 4'!I423)</f>
        <v>P24-0000-422</v>
      </c>
      <c r="K423" s="2" t="str">
        <f t="shared" si="26"/>
        <v/>
      </c>
      <c r="L423" s="2" t="str">
        <f t="shared" si="26"/>
        <v/>
      </c>
      <c r="M423" s="2">
        <f t="shared" si="27"/>
        <v>0</v>
      </c>
      <c r="N423" s="40">
        <f t="shared" si="27"/>
        <v>0</v>
      </c>
    </row>
    <row r="424" spans="1:14" x14ac:dyDescent="0.35">
      <c r="A424" s="21" t="str">
        <f>IF(VLOOKUP(B424,IV!$A$3:$A$1002,1,0)=B424,"")</f>
        <v/>
      </c>
      <c r="B424" s="21">
        <f>COUNTBLANK($G$2:G424)</f>
        <v>423</v>
      </c>
      <c r="H424" s="2">
        <f t="shared" si="24"/>
        <v>423</v>
      </c>
      <c r="I424" s="15" t="str">
        <f t="shared" si="25"/>
        <v>423</v>
      </c>
      <c r="J424" s="2" t="str">
        <f>CONCATENATE("P",$G$1,"-",$A$1,"-",'Grade 4'!I424)</f>
        <v>P24-0000-423</v>
      </c>
      <c r="K424" s="2" t="str">
        <f t="shared" si="26"/>
        <v/>
      </c>
      <c r="L424" s="2" t="str">
        <f t="shared" si="26"/>
        <v/>
      </c>
      <c r="M424" s="2">
        <f t="shared" si="27"/>
        <v>0</v>
      </c>
      <c r="N424" s="40">
        <f t="shared" si="27"/>
        <v>0</v>
      </c>
    </row>
    <row r="425" spans="1:14" x14ac:dyDescent="0.35">
      <c r="A425" s="21" t="str">
        <f>IF(VLOOKUP(B425,IV!$A$3:$A$1002,1,0)=B425,"")</f>
        <v/>
      </c>
      <c r="B425" s="21">
        <f>COUNTBLANK($G$2:G425)</f>
        <v>424</v>
      </c>
      <c r="H425" s="2">
        <f t="shared" si="24"/>
        <v>424</v>
      </c>
      <c r="I425" s="15" t="str">
        <f t="shared" si="25"/>
        <v>424</v>
      </c>
      <c r="J425" s="2" t="str">
        <f>CONCATENATE("P",$G$1,"-",$A$1,"-",'Grade 4'!I425)</f>
        <v>P24-0000-424</v>
      </c>
      <c r="K425" s="2" t="str">
        <f t="shared" si="26"/>
        <v/>
      </c>
      <c r="L425" s="2" t="str">
        <f t="shared" si="26"/>
        <v/>
      </c>
      <c r="M425" s="2">
        <f t="shared" si="27"/>
        <v>0</v>
      </c>
      <c r="N425" s="40">
        <f t="shared" si="27"/>
        <v>0</v>
      </c>
    </row>
    <row r="426" spans="1:14" x14ac:dyDescent="0.35">
      <c r="A426" s="21" t="str">
        <f>IF(VLOOKUP(B426,IV!$A$3:$A$1002,1,0)=B426,"")</f>
        <v/>
      </c>
      <c r="B426" s="21">
        <f>COUNTBLANK($G$2:G426)</f>
        <v>425</v>
      </c>
      <c r="H426" s="2">
        <f t="shared" si="24"/>
        <v>425</v>
      </c>
      <c r="I426" s="15" t="str">
        <f t="shared" si="25"/>
        <v>425</v>
      </c>
      <c r="J426" s="2" t="str">
        <f>CONCATENATE("P",$G$1,"-",$A$1,"-",'Grade 4'!I426)</f>
        <v>P24-0000-425</v>
      </c>
      <c r="K426" s="2" t="str">
        <f t="shared" si="26"/>
        <v/>
      </c>
      <c r="L426" s="2" t="str">
        <f t="shared" si="26"/>
        <v/>
      </c>
      <c r="M426" s="2">
        <f t="shared" si="27"/>
        <v>0</v>
      </c>
      <c r="N426" s="40">
        <f t="shared" si="27"/>
        <v>0</v>
      </c>
    </row>
    <row r="427" spans="1:14" x14ac:dyDescent="0.35">
      <c r="A427" s="21" t="str">
        <f>IF(VLOOKUP(B427,IV!$A$3:$A$1002,1,0)=B427,"")</f>
        <v/>
      </c>
      <c r="B427" s="21">
        <f>COUNTBLANK($G$2:G427)</f>
        <v>426</v>
      </c>
      <c r="H427" s="2">
        <f t="shared" si="24"/>
        <v>426</v>
      </c>
      <c r="I427" s="15" t="str">
        <f t="shared" si="25"/>
        <v>426</v>
      </c>
      <c r="J427" s="2" t="str">
        <f>CONCATENATE("P",$G$1,"-",$A$1,"-",'Grade 4'!I427)</f>
        <v>P24-0000-426</v>
      </c>
      <c r="K427" s="2" t="str">
        <f t="shared" si="26"/>
        <v/>
      </c>
      <c r="L427" s="2" t="str">
        <f t="shared" si="26"/>
        <v/>
      </c>
      <c r="M427" s="2">
        <f t="shared" si="27"/>
        <v>0</v>
      </c>
      <c r="N427" s="40">
        <f t="shared" si="27"/>
        <v>0</v>
      </c>
    </row>
    <row r="428" spans="1:14" x14ac:dyDescent="0.35">
      <c r="A428" s="21" t="str">
        <f>IF(VLOOKUP(B428,IV!$A$3:$A$1002,1,0)=B428,"")</f>
        <v/>
      </c>
      <c r="B428" s="21">
        <f>COUNTBLANK($G$2:G428)</f>
        <v>427</v>
      </c>
      <c r="H428" s="2">
        <f t="shared" si="24"/>
        <v>427</v>
      </c>
      <c r="I428" s="15" t="str">
        <f t="shared" si="25"/>
        <v>427</v>
      </c>
      <c r="J428" s="2" t="str">
        <f>CONCATENATE("P",$G$1,"-",$A$1,"-",'Grade 4'!I428)</f>
        <v>P24-0000-427</v>
      </c>
      <c r="K428" s="2" t="str">
        <f t="shared" si="26"/>
        <v/>
      </c>
      <c r="L428" s="2" t="str">
        <f t="shared" si="26"/>
        <v/>
      </c>
      <c r="M428" s="2">
        <f t="shared" si="27"/>
        <v>0</v>
      </c>
      <c r="N428" s="40">
        <f t="shared" si="27"/>
        <v>0</v>
      </c>
    </row>
    <row r="429" spans="1:14" x14ac:dyDescent="0.35">
      <c r="A429" s="21" t="str">
        <f>IF(VLOOKUP(B429,IV!$A$3:$A$1002,1,0)=B429,"")</f>
        <v/>
      </c>
      <c r="B429" s="21">
        <f>COUNTBLANK($G$2:G429)</f>
        <v>428</v>
      </c>
      <c r="H429" s="2">
        <f t="shared" si="24"/>
        <v>428</v>
      </c>
      <c r="I429" s="15" t="str">
        <f t="shared" si="25"/>
        <v>428</v>
      </c>
      <c r="J429" s="2" t="str">
        <f>CONCATENATE("P",$G$1,"-",$A$1,"-",'Grade 4'!I429)</f>
        <v>P24-0000-428</v>
      </c>
      <c r="K429" s="2" t="str">
        <f t="shared" si="26"/>
        <v/>
      </c>
      <c r="L429" s="2" t="str">
        <f t="shared" si="26"/>
        <v/>
      </c>
      <c r="M429" s="2">
        <f t="shared" si="27"/>
        <v>0</v>
      </c>
      <c r="N429" s="40">
        <f t="shared" si="27"/>
        <v>0</v>
      </c>
    </row>
    <row r="430" spans="1:14" x14ac:dyDescent="0.35">
      <c r="A430" s="21" t="str">
        <f>IF(VLOOKUP(B430,IV!$A$3:$A$1002,1,0)=B430,"")</f>
        <v/>
      </c>
      <c r="B430" s="21">
        <f>COUNTBLANK($G$2:G430)</f>
        <v>429</v>
      </c>
      <c r="H430" s="2">
        <f t="shared" si="24"/>
        <v>429</v>
      </c>
      <c r="I430" s="15" t="str">
        <f t="shared" si="25"/>
        <v>429</v>
      </c>
      <c r="J430" s="2" t="str">
        <f>CONCATENATE("P",$G$1,"-",$A$1,"-",'Grade 4'!I430)</f>
        <v>P24-0000-429</v>
      </c>
      <c r="K430" s="2" t="str">
        <f t="shared" si="26"/>
        <v/>
      </c>
      <c r="L430" s="2" t="str">
        <f t="shared" si="26"/>
        <v/>
      </c>
      <c r="M430" s="2">
        <f t="shared" si="27"/>
        <v>0</v>
      </c>
      <c r="N430" s="40">
        <f t="shared" si="27"/>
        <v>0</v>
      </c>
    </row>
    <row r="431" spans="1:14" x14ac:dyDescent="0.35">
      <c r="A431" s="21" t="str">
        <f>IF(VLOOKUP(B431,IV!$A$3:$A$1002,1,0)=B431,"")</f>
        <v/>
      </c>
      <c r="B431" s="21">
        <f>COUNTBLANK($G$2:G431)</f>
        <v>430</v>
      </c>
      <c r="H431" s="2">
        <f t="shared" si="24"/>
        <v>430</v>
      </c>
      <c r="I431" s="15" t="str">
        <f t="shared" si="25"/>
        <v>430</v>
      </c>
      <c r="J431" s="2" t="str">
        <f>CONCATENATE("P",$G$1,"-",$A$1,"-",'Grade 4'!I431)</f>
        <v>P24-0000-430</v>
      </c>
      <c r="K431" s="2" t="str">
        <f t="shared" si="26"/>
        <v/>
      </c>
      <c r="L431" s="2" t="str">
        <f t="shared" si="26"/>
        <v/>
      </c>
      <c r="M431" s="2">
        <f t="shared" si="27"/>
        <v>0</v>
      </c>
      <c r="N431" s="40">
        <f t="shared" si="27"/>
        <v>0</v>
      </c>
    </row>
    <row r="432" spans="1:14" x14ac:dyDescent="0.35">
      <c r="A432" s="21" t="str">
        <f>IF(VLOOKUP(B432,IV!$A$3:$A$1002,1,0)=B432,"")</f>
        <v/>
      </c>
      <c r="B432" s="21">
        <f>COUNTBLANK($G$2:G432)</f>
        <v>431</v>
      </c>
      <c r="H432" s="2">
        <f t="shared" si="24"/>
        <v>431</v>
      </c>
      <c r="I432" s="15" t="str">
        <f t="shared" si="25"/>
        <v>431</v>
      </c>
      <c r="J432" s="2" t="str">
        <f>CONCATENATE("P",$G$1,"-",$A$1,"-",'Grade 4'!I432)</f>
        <v>P24-0000-431</v>
      </c>
      <c r="K432" s="2" t="str">
        <f t="shared" si="26"/>
        <v/>
      </c>
      <c r="L432" s="2" t="str">
        <f t="shared" si="26"/>
        <v/>
      </c>
      <c r="M432" s="2">
        <f t="shared" si="27"/>
        <v>0</v>
      </c>
      <c r="N432" s="40">
        <f t="shared" si="27"/>
        <v>0</v>
      </c>
    </row>
    <row r="433" spans="1:14" x14ac:dyDescent="0.35">
      <c r="A433" s="21" t="str">
        <f>IF(VLOOKUP(B433,IV!$A$3:$A$1002,1,0)=B433,"")</f>
        <v/>
      </c>
      <c r="B433" s="21">
        <f>COUNTBLANK($G$2:G433)</f>
        <v>432</v>
      </c>
      <c r="H433" s="2">
        <f t="shared" si="24"/>
        <v>432</v>
      </c>
      <c r="I433" s="15" t="str">
        <f t="shared" si="25"/>
        <v>432</v>
      </c>
      <c r="J433" s="2" t="str">
        <f>CONCATENATE("P",$G$1,"-",$A$1,"-",'Grade 4'!I433)</f>
        <v>P24-0000-432</v>
      </c>
      <c r="K433" s="2" t="str">
        <f t="shared" si="26"/>
        <v/>
      </c>
      <c r="L433" s="2" t="str">
        <f t="shared" si="26"/>
        <v/>
      </c>
      <c r="M433" s="2">
        <f t="shared" si="27"/>
        <v>0</v>
      </c>
      <c r="N433" s="40">
        <f t="shared" si="27"/>
        <v>0</v>
      </c>
    </row>
    <row r="434" spans="1:14" x14ac:dyDescent="0.35">
      <c r="A434" s="21" t="str">
        <f>IF(VLOOKUP(B434,IV!$A$3:$A$1002,1,0)=B434,"")</f>
        <v/>
      </c>
      <c r="B434" s="21">
        <f>COUNTBLANK($G$2:G434)</f>
        <v>433</v>
      </c>
      <c r="H434" s="2">
        <f t="shared" si="24"/>
        <v>433</v>
      </c>
      <c r="I434" s="15" t="str">
        <f t="shared" si="25"/>
        <v>433</v>
      </c>
      <c r="J434" s="2" t="str">
        <f>CONCATENATE("P",$G$1,"-",$A$1,"-",'Grade 4'!I434)</f>
        <v>P24-0000-433</v>
      </c>
      <c r="K434" s="2" t="str">
        <f t="shared" si="26"/>
        <v/>
      </c>
      <c r="L434" s="2" t="str">
        <f t="shared" si="26"/>
        <v/>
      </c>
      <c r="M434" s="2">
        <f t="shared" si="27"/>
        <v>0</v>
      </c>
      <c r="N434" s="40">
        <f t="shared" si="27"/>
        <v>0</v>
      </c>
    </row>
    <row r="435" spans="1:14" x14ac:dyDescent="0.35">
      <c r="A435" s="21" t="str">
        <f>IF(VLOOKUP(B435,IV!$A$3:$A$1002,1,0)=B435,"")</f>
        <v/>
      </c>
      <c r="B435" s="21">
        <f>COUNTBLANK($G$2:G435)</f>
        <v>434</v>
      </c>
      <c r="H435" s="2">
        <f t="shared" si="24"/>
        <v>434</v>
      </c>
      <c r="I435" s="15" t="str">
        <f t="shared" si="25"/>
        <v>434</v>
      </c>
      <c r="J435" s="2" t="str">
        <f>CONCATENATE("P",$G$1,"-",$A$1,"-",'Grade 4'!I435)</f>
        <v>P24-0000-434</v>
      </c>
      <c r="K435" s="2" t="str">
        <f t="shared" si="26"/>
        <v/>
      </c>
      <c r="L435" s="2" t="str">
        <f t="shared" si="26"/>
        <v/>
      </c>
      <c r="M435" s="2">
        <f t="shared" si="27"/>
        <v>0</v>
      </c>
      <c r="N435" s="40">
        <f t="shared" si="27"/>
        <v>0</v>
      </c>
    </row>
    <row r="436" spans="1:14" x14ac:dyDescent="0.35">
      <c r="A436" s="21" t="str">
        <f>IF(VLOOKUP(B436,IV!$A$3:$A$1002,1,0)=B436,"")</f>
        <v/>
      </c>
      <c r="B436" s="21">
        <f>COUNTBLANK($G$2:G436)</f>
        <v>435</v>
      </c>
      <c r="H436" s="2">
        <f t="shared" si="24"/>
        <v>435</v>
      </c>
      <c r="I436" s="15" t="str">
        <f t="shared" si="25"/>
        <v>435</v>
      </c>
      <c r="J436" s="2" t="str">
        <f>CONCATENATE("P",$G$1,"-",$A$1,"-",'Grade 4'!I436)</f>
        <v>P24-0000-435</v>
      </c>
      <c r="K436" s="2" t="str">
        <f t="shared" si="26"/>
        <v/>
      </c>
      <c r="L436" s="2" t="str">
        <f t="shared" si="26"/>
        <v/>
      </c>
      <c r="M436" s="2">
        <f t="shared" si="27"/>
        <v>0</v>
      </c>
      <c r="N436" s="40">
        <f t="shared" si="27"/>
        <v>0</v>
      </c>
    </row>
    <row r="437" spans="1:14" x14ac:dyDescent="0.35">
      <c r="A437" s="21" t="str">
        <f>IF(VLOOKUP(B437,IV!$A$3:$A$1002,1,0)=B437,"")</f>
        <v/>
      </c>
      <c r="B437" s="21">
        <f>COUNTBLANK($G$2:G437)</f>
        <v>436</v>
      </c>
      <c r="H437" s="2">
        <f t="shared" si="24"/>
        <v>436</v>
      </c>
      <c r="I437" s="15" t="str">
        <f t="shared" si="25"/>
        <v>436</v>
      </c>
      <c r="J437" s="2" t="str">
        <f>CONCATENATE("P",$G$1,"-",$A$1,"-",'Grade 4'!I437)</f>
        <v>P24-0000-436</v>
      </c>
      <c r="K437" s="2" t="str">
        <f t="shared" si="26"/>
        <v/>
      </c>
      <c r="L437" s="2" t="str">
        <f t="shared" si="26"/>
        <v/>
      </c>
      <c r="M437" s="2">
        <f t="shared" si="27"/>
        <v>0</v>
      </c>
      <c r="N437" s="40">
        <f t="shared" si="27"/>
        <v>0</v>
      </c>
    </row>
    <row r="438" spans="1:14" x14ac:dyDescent="0.35">
      <c r="A438" s="21" t="str">
        <f>IF(VLOOKUP(B438,IV!$A$3:$A$1002,1,0)=B438,"")</f>
        <v/>
      </c>
      <c r="B438" s="21">
        <f>COUNTBLANK($G$2:G438)</f>
        <v>437</v>
      </c>
      <c r="H438" s="2">
        <f t="shared" si="24"/>
        <v>437</v>
      </c>
      <c r="I438" s="15" t="str">
        <f t="shared" si="25"/>
        <v>437</v>
      </c>
      <c r="J438" s="2" t="str">
        <f>CONCATENATE("P",$G$1,"-",$A$1,"-",'Grade 4'!I438)</f>
        <v>P24-0000-437</v>
      </c>
      <c r="K438" s="2" t="str">
        <f t="shared" si="26"/>
        <v/>
      </c>
      <c r="L438" s="2" t="str">
        <f t="shared" si="26"/>
        <v/>
      </c>
      <c r="M438" s="2">
        <f t="shared" si="27"/>
        <v>0</v>
      </c>
      <c r="N438" s="40">
        <f t="shared" si="27"/>
        <v>0</v>
      </c>
    </row>
    <row r="439" spans="1:14" x14ac:dyDescent="0.35">
      <c r="A439" s="21" t="str">
        <f>IF(VLOOKUP(B439,IV!$A$3:$A$1002,1,0)=B439,"")</f>
        <v/>
      </c>
      <c r="B439" s="21">
        <f>COUNTBLANK($G$2:G439)</f>
        <v>438</v>
      </c>
      <c r="H439" s="2">
        <f t="shared" si="24"/>
        <v>438</v>
      </c>
      <c r="I439" s="15" t="str">
        <f t="shared" si="25"/>
        <v>438</v>
      </c>
      <c r="J439" s="2" t="str">
        <f>CONCATENATE("P",$G$1,"-",$A$1,"-",'Grade 4'!I439)</f>
        <v>P24-0000-438</v>
      </c>
      <c r="K439" s="2" t="str">
        <f t="shared" si="26"/>
        <v/>
      </c>
      <c r="L439" s="2" t="str">
        <f t="shared" si="26"/>
        <v/>
      </c>
      <c r="M439" s="2">
        <f t="shared" si="27"/>
        <v>0</v>
      </c>
      <c r="N439" s="40">
        <f t="shared" si="27"/>
        <v>0</v>
      </c>
    </row>
    <row r="440" spans="1:14" x14ac:dyDescent="0.35">
      <c r="A440" s="21" t="str">
        <f>IF(VLOOKUP(B440,IV!$A$3:$A$1002,1,0)=B440,"")</f>
        <v/>
      </c>
      <c r="B440" s="21">
        <f>COUNTBLANK($G$2:G440)</f>
        <v>439</v>
      </c>
      <c r="H440" s="2">
        <f t="shared" si="24"/>
        <v>439</v>
      </c>
      <c r="I440" s="15" t="str">
        <f t="shared" si="25"/>
        <v>439</v>
      </c>
      <c r="J440" s="2" t="str">
        <f>CONCATENATE("P",$G$1,"-",$A$1,"-",'Grade 4'!I440)</f>
        <v>P24-0000-439</v>
      </c>
      <c r="K440" s="2" t="str">
        <f t="shared" si="26"/>
        <v/>
      </c>
      <c r="L440" s="2" t="str">
        <f t="shared" si="26"/>
        <v/>
      </c>
      <c r="M440" s="2">
        <f t="shared" si="27"/>
        <v>0</v>
      </c>
      <c r="N440" s="40">
        <f t="shared" si="27"/>
        <v>0</v>
      </c>
    </row>
    <row r="441" spans="1:14" x14ac:dyDescent="0.35">
      <c r="A441" s="21" t="str">
        <f>IF(VLOOKUP(B441,IV!$A$3:$A$1002,1,0)=B441,"")</f>
        <v/>
      </c>
      <c r="B441" s="21">
        <f>COUNTBLANK($G$2:G441)</f>
        <v>440</v>
      </c>
      <c r="H441" s="2">
        <f t="shared" si="24"/>
        <v>440</v>
      </c>
      <c r="I441" s="15" t="str">
        <f t="shared" si="25"/>
        <v>440</v>
      </c>
      <c r="J441" s="2" t="str">
        <f>CONCATENATE("P",$G$1,"-",$A$1,"-",'Grade 4'!I441)</f>
        <v>P24-0000-440</v>
      </c>
      <c r="K441" s="2" t="str">
        <f t="shared" si="26"/>
        <v/>
      </c>
      <c r="L441" s="2" t="str">
        <f t="shared" si="26"/>
        <v/>
      </c>
      <c r="M441" s="2">
        <f t="shared" si="27"/>
        <v>0</v>
      </c>
      <c r="N441" s="40">
        <f t="shared" si="27"/>
        <v>0</v>
      </c>
    </row>
    <row r="442" spans="1:14" x14ac:dyDescent="0.35">
      <c r="A442" s="21" t="str">
        <f>IF(VLOOKUP(B442,IV!$A$3:$A$1002,1,0)=B442,"")</f>
        <v/>
      </c>
      <c r="B442" s="21">
        <f>COUNTBLANK($G$2:G442)</f>
        <v>441</v>
      </c>
      <c r="H442" s="2">
        <f t="shared" si="24"/>
        <v>441</v>
      </c>
      <c r="I442" s="15" t="str">
        <f t="shared" si="25"/>
        <v>441</v>
      </c>
      <c r="J442" s="2" t="str">
        <f>CONCATENATE("P",$G$1,"-",$A$1,"-",'Grade 4'!I442)</f>
        <v>P24-0000-441</v>
      </c>
      <c r="K442" s="2" t="str">
        <f t="shared" si="26"/>
        <v/>
      </c>
      <c r="L442" s="2" t="str">
        <f t="shared" si="26"/>
        <v/>
      </c>
      <c r="M442" s="2">
        <f t="shared" si="27"/>
        <v>0</v>
      </c>
      <c r="N442" s="40">
        <f t="shared" si="27"/>
        <v>0</v>
      </c>
    </row>
    <row r="443" spans="1:14" x14ac:dyDescent="0.35">
      <c r="A443" s="21" t="str">
        <f>IF(VLOOKUP(B443,IV!$A$3:$A$1002,1,0)=B443,"")</f>
        <v/>
      </c>
      <c r="B443" s="21">
        <f>COUNTBLANK($G$2:G443)</f>
        <v>442</v>
      </c>
      <c r="H443" s="2">
        <f t="shared" si="24"/>
        <v>442</v>
      </c>
      <c r="I443" s="15" t="str">
        <f t="shared" si="25"/>
        <v>442</v>
      </c>
      <c r="J443" s="2" t="str">
        <f>CONCATENATE("P",$G$1,"-",$A$1,"-",'Grade 4'!I443)</f>
        <v>P24-0000-442</v>
      </c>
      <c r="K443" s="2" t="str">
        <f t="shared" si="26"/>
        <v/>
      </c>
      <c r="L443" s="2" t="str">
        <f t="shared" si="26"/>
        <v/>
      </c>
      <c r="M443" s="2">
        <f t="shared" si="27"/>
        <v>0</v>
      </c>
      <c r="N443" s="40">
        <f t="shared" si="27"/>
        <v>0</v>
      </c>
    </row>
    <row r="444" spans="1:14" x14ac:dyDescent="0.35">
      <c r="A444" s="21" t="str">
        <f>IF(VLOOKUP(B444,IV!$A$3:$A$1002,1,0)=B444,"")</f>
        <v/>
      </c>
      <c r="B444" s="21">
        <f>COUNTBLANK($G$2:G444)</f>
        <v>443</v>
      </c>
      <c r="H444" s="2">
        <f t="shared" si="24"/>
        <v>443</v>
      </c>
      <c r="I444" s="15" t="str">
        <f t="shared" si="25"/>
        <v>443</v>
      </c>
      <c r="J444" s="2" t="str">
        <f>CONCATENATE("P",$G$1,"-",$A$1,"-",'Grade 4'!I444)</f>
        <v>P24-0000-443</v>
      </c>
      <c r="K444" s="2" t="str">
        <f t="shared" si="26"/>
        <v/>
      </c>
      <c r="L444" s="2" t="str">
        <f t="shared" si="26"/>
        <v/>
      </c>
      <c r="M444" s="2">
        <f t="shared" si="27"/>
        <v>0</v>
      </c>
      <c r="N444" s="40">
        <f t="shared" si="27"/>
        <v>0</v>
      </c>
    </row>
    <row r="445" spans="1:14" x14ac:dyDescent="0.35">
      <c r="A445" s="21" t="str">
        <f>IF(VLOOKUP(B445,IV!$A$3:$A$1002,1,0)=B445,"")</f>
        <v/>
      </c>
      <c r="B445" s="21">
        <f>COUNTBLANK($G$2:G445)</f>
        <v>444</v>
      </c>
      <c r="H445" s="2">
        <f t="shared" si="24"/>
        <v>444</v>
      </c>
      <c r="I445" s="15" t="str">
        <f t="shared" si="25"/>
        <v>444</v>
      </c>
      <c r="J445" s="2" t="str">
        <f>CONCATENATE("P",$G$1,"-",$A$1,"-",'Grade 4'!I445)</f>
        <v>P24-0000-444</v>
      </c>
      <c r="K445" s="2" t="str">
        <f t="shared" si="26"/>
        <v/>
      </c>
      <c r="L445" s="2" t="str">
        <f t="shared" si="26"/>
        <v/>
      </c>
      <c r="M445" s="2">
        <f t="shared" si="27"/>
        <v>0</v>
      </c>
      <c r="N445" s="40">
        <f t="shared" si="27"/>
        <v>0</v>
      </c>
    </row>
    <row r="446" spans="1:14" x14ac:dyDescent="0.35">
      <c r="A446" s="21" t="str">
        <f>IF(VLOOKUP(B446,IV!$A$3:$A$1002,1,0)=B446,"")</f>
        <v/>
      </c>
      <c r="B446" s="21">
        <f>COUNTBLANK($G$2:G446)</f>
        <v>445</v>
      </c>
      <c r="H446" s="2">
        <f t="shared" si="24"/>
        <v>445</v>
      </c>
      <c r="I446" s="15" t="str">
        <f t="shared" si="25"/>
        <v>445</v>
      </c>
      <c r="J446" s="2" t="str">
        <f>CONCATENATE("P",$G$1,"-",$A$1,"-",'Grade 4'!I446)</f>
        <v>P24-0000-445</v>
      </c>
      <c r="K446" s="2" t="str">
        <f t="shared" si="26"/>
        <v/>
      </c>
      <c r="L446" s="2" t="str">
        <f t="shared" si="26"/>
        <v/>
      </c>
      <c r="M446" s="2">
        <f t="shared" si="27"/>
        <v>0</v>
      </c>
      <c r="N446" s="40">
        <f t="shared" si="27"/>
        <v>0</v>
      </c>
    </row>
    <row r="447" spans="1:14" x14ac:dyDescent="0.35">
      <c r="A447" s="21" t="str">
        <f>IF(VLOOKUP(B447,IV!$A$3:$A$1002,1,0)=B447,"")</f>
        <v/>
      </c>
      <c r="B447" s="21">
        <f>COUNTBLANK($G$2:G447)</f>
        <v>446</v>
      </c>
      <c r="H447" s="2">
        <f t="shared" si="24"/>
        <v>446</v>
      </c>
      <c r="I447" s="15" t="str">
        <f t="shared" si="25"/>
        <v>446</v>
      </c>
      <c r="J447" s="2" t="str">
        <f>CONCATENATE("P",$G$1,"-",$A$1,"-",'Grade 4'!I447)</f>
        <v>P24-0000-446</v>
      </c>
      <c r="K447" s="2" t="str">
        <f t="shared" si="26"/>
        <v/>
      </c>
      <c r="L447" s="2" t="str">
        <f t="shared" si="26"/>
        <v/>
      </c>
      <c r="M447" s="2">
        <f t="shared" si="27"/>
        <v>0</v>
      </c>
      <c r="N447" s="40">
        <f t="shared" si="27"/>
        <v>0</v>
      </c>
    </row>
    <row r="448" spans="1:14" x14ac:dyDescent="0.35">
      <c r="A448" s="21" t="str">
        <f>IF(VLOOKUP(B448,IV!$A$3:$A$1002,1,0)=B448,"")</f>
        <v/>
      </c>
      <c r="B448" s="21">
        <f>COUNTBLANK($G$2:G448)</f>
        <v>447</v>
      </c>
      <c r="H448" s="2">
        <f t="shared" si="24"/>
        <v>447</v>
      </c>
      <c r="I448" s="15" t="str">
        <f t="shared" si="25"/>
        <v>447</v>
      </c>
      <c r="J448" s="2" t="str">
        <f>CONCATENATE("P",$G$1,"-",$A$1,"-",'Grade 4'!I448)</f>
        <v>P24-0000-447</v>
      </c>
      <c r="K448" s="2" t="str">
        <f t="shared" si="26"/>
        <v/>
      </c>
      <c r="L448" s="2" t="str">
        <f t="shared" si="26"/>
        <v/>
      </c>
      <c r="M448" s="2">
        <f t="shared" si="27"/>
        <v>0</v>
      </c>
      <c r="N448" s="40">
        <f t="shared" si="27"/>
        <v>0</v>
      </c>
    </row>
    <row r="449" spans="1:14" x14ac:dyDescent="0.35">
      <c r="A449" s="21" t="str">
        <f>IF(VLOOKUP(B449,IV!$A$3:$A$1002,1,0)=B449,"")</f>
        <v/>
      </c>
      <c r="B449" s="21">
        <f>COUNTBLANK($G$2:G449)</f>
        <v>448</v>
      </c>
      <c r="H449" s="2">
        <f t="shared" si="24"/>
        <v>448</v>
      </c>
      <c r="I449" s="15" t="str">
        <f t="shared" si="25"/>
        <v>448</v>
      </c>
      <c r="J449" s="2" t="str">
        <f>CONCATENATE("P",$G$1,"-",$A$1,"-",'Grade 4'!I449)</f>
        <v>P24-0000-448</v>
      </c>
      <c r="K449" s="2" t="str">
        <f t="shared" si="26"/>
        <v/>
      </c>
      <c r="L449" s="2" t="str">
        <f t="shared" si="26"/>
        <v/>
      </c>
      <c r="M449" s="2">
        <f t="shared" si="27"/>
        <v>0</v>
      </c>
      <c r="N449" s="40">
        <f t="shared" si="27"/>
        <v>0</v>
      </c>
    </row>
    <row r="450" spans="1:14" x14ac:dyDescent="0.35">
      <c r="A450" s="21" t="str">
        <f>IF(VLOOKUP(B450,IV!$A$3:$A$1002,1,0)=B450,"")</f>
        <v/>
      </c>
      <c r="B450" s="21">
        <f>COUNTBLANK($G$2:G450)</f>
        <v>449</v>
      </c>
      <c r="H450" s="2">
        <f t="shared" ref="H450:H501" si="28">B450</f>
        <v>449</v>
      </c>
      <c r="I450" s="15" t="str">
        <f t="shared" si="25"/>
        <v>449</v>
      </c>
      <c r="J450" s="2" t="str">
        <f>CONCATENATE("P",$G$1,"-",$A$1,"-",'Grade 4'!I450)</f>
        <v>P24-0000-449</v>
      </c>
      <c r="K450" s="2" t="str">
        <f t="shared" si="26"/>
        <v/>
      </c>
      <c r="L450" s="2" t="str">
        <f t="shared" si="26"/>
        <v/>
      </c>
      <c r="M450" s="2">
        <f t="shared" si="27"/>
        <v>0</v>
      </c>
      <c r="N450" s="40">
        <f t="shared" si="27"/>
        <v>0</v>
      </c>
    </row>
    <row r="451" spans="1:14" x14ac:dyDescent="0.35">
      <c r="A451" s="21" t="str">
        <f>IF(VLOOKUP(B451,IV!$A$3:$A$1002,1,0)=B451,"")</f>
        <v/>
      </c>
      <c r="B451" s="21">
        <f>COUNTBLANK($G$2:G451)</f>
        <v>450</v>
      </c>
      <c r="H451" s="2">
        <f t="shared" si="28"/>
        <v>450</v>
      </c>
      <c r="I451" s="15" t="str">
        <f t="shared" ref="I451:I501" si="29">CONCATENATE(IF(LEN(H451)=1,"00",IF(LEN(H451)=2,"0","")),H451)</f>
        <v>450</v>
      </c>
      <c r="J451" s="2" t="str">
        <f>CONCATENATE("P",$G$1,"-",$A$1,"-",'Grade 4'!I451)</f>
        <v>P24-0000-450</v>
      </c>
      <c r="K451" s="2" t="str">
        <f t="shared" ref="K451:L501" si="30">PROPER(TRIM(C451))</f>
        <v/>
      </c>
      <c r="L451" s="2" t="str">
        <f t="shared" si="30"/>
        <v/>
      </c>
      <c r="M451" s="2">
        <f t="shared" ref="M451:N501" si="31">E451</f>
        <v>0</v>
      </c>
      <c r="N451" s="40">
        <f t="shared" si="31"/>
        <v>0</v>
      </c>
    </row>
    <row r="452" spans="1:14" x14ac:dyDescent="0.35">
      <c r="A452" s="21" t="str">
        <f>IF(VLOOKUP(B452,IV!$A$3:$A$1002,1,0)=B452,"")</f>
        <v/>
      </c>
      <c r="B452" s="21">
        <f>COUNTBLANK($G$2:G452)</f>
        <v>451</v>
      </c>
      <c r="H452" s="2">
        <f t="shared" si="28"/>
        <v>451</v>
      </c>
      <c r="I452" s="15" t="str">
        <f t="shared" si="29"/>
        <v>451</v>
      </c>
      <c r="J452" s="2" t="str">
        <f>CONCATENATE("P",$G$1,"-",$A$1,"-",'Grade 4'!I452)</f>
        <v>P24-0000-451</v>
      </c>
      <c r="K452" s="2" t="str">
        <f t="shared" si="30"/>
        <v/>
      </c>
      <c r="L452" s="2" t="str">
        <f t="shared" si="30"/>
        <v/>
      </c>
      <c r="M452" s="2">
        <f t="shared" si="31"/>
        <v>0</v>
      </c>
      <c r="N452" s="40">
        <f t="shared" si="31"/>
        <v>0</v>
      </c>
    </row>
    <row r="453" spans="1:14" x14ac:dyDescent="0.35">
      <c r="A453" s="21" t="str">
        <f>IF(VLOOKUP(B453,IV!$A$3:$A$1002,1,0)=B453,"")</f>
        <v/>
      </c>
      <c r="B453" s="21">
        <f>COUNTBLANK($G$2:G453)</f>
        <v>452</v>
      </c>
      <c r="H453" s="2">
        <f t="shared" si="28"/>
        <v>452</v>
      </c>
      <c r="I453" s="15" t="str">
        <f t="shared" si="29"/>
        <v>452</v>
      </c>
      <c r="J453" s="2" t="str">
        <f>CONCATENATE("P",$G$1,"-",$A$1,"-",'Grade 4'!I453)</f>
        <v>P24-0000-452</v>
      </c>
      <c r="K453" s="2" t="str">
        <f t="shared" si="30"/>
        <v/>
      </c>
      <c r="L453" s="2" t="str">
        <f t="shared" si="30"/>
        <v/>
      </c>
      <c r="M453" s="2">
        <f t="shared" si="31"/>
        <v>0</v>
      </c>
      <c r="N453" s="40">
        <f t="shared" si="31"/>
        <v>0</v>
      </c>
    </row>
    <row r="454" spans="1:14" x14ac:dyDescent="0.35">
      <c r="A454" s="21" t="str">
        <f>IF(VLOOKUP(B454,IV!$A$3:$A$1002,1,0)=B454,"")</f>
        <v/>
      </c>
      <c r="B454" s="21">
        <f>COUNTBLANK($G$2:G454)</f>
        <v>453</v>
      </c>
      <c r="H454" s="2">
        <f t="shared" si="28"/>
        <v>453</v>
      </c>
      <c r="I454" s="15" t="str">
        <f t="shared" si="29"/>
        <v>453</v>
      </c>
      <c r="J454" s="2" t="str">
        <f>CONCATENATE("P",$G$1,"-",$A$1,"-",'Grade 4'!I454)</f>
        <v>P24-0000-453</v>
      </c>
      <c r="K454" s="2" t="str">
        <f t="shared" si="30"/>
        <v/>
      </c>
      <c r="L454" s="2" t="str">
        <f t="shared" si="30"/>
        <v/>
      </c>
      <c r="M454" s="2">
        <f t="shared" si="31"/>
        <v>0</v>
      </c>
      <c r="N454" s="40">
        <f t="shared" si="31"/>
        <v>0</v>
      </c>
    </row>
    <row r="455" spans="1:14" x14ac:dyDescent="0.35">
      <c r="A455" s="21" t="str">
        <f>IF(VLOOKUP(B455,IV!$A$3:$A$1002,1,0)=B455,"")</f>
        <v/>
      </c>
      <c r="B455" s="21">
        <f>COUNTBLANK($G$2:G455)</f>
        <v>454</v>
      </c>
      <c r="H455" s="2">
        <f t="shared" si="28"/>
        <v>454</v>
      </c>
      <c r="I455" s="15" t="str">
        <f t="shared" si="29"/>
        <v>454</v>
      </c>
      <c r="J455" s="2" t="str">
        <f>CONCATENATE("P",$G$1,"-",$A$1,"-",'Grade 4'!I455)</f>
        <v>P24-0000-454</v>
      </c>
      <c r="K455" s="2" t="str">
        <f t="shared" si="30"/>
        <v/>
      </c>
      <c r="L455" s="2" t="str">
        <f t="shared" si="30"/>
        <v/>
      </c>
      <c r="M455" s="2">
        <f t="shared" si="31"/>
        <v>0</v>
      </c>
      <c r="N455" s="40">
        <f t="shared" si="31"/>
        <v>0</v>
      </c>
    </row>
    <row r="456" spans="1:14" x14ac:dyDescent="0.35">
      <c r="A456" s="21" t="str">
        <f>IF(VLOOKUP(B456,IV!$A$3:$A$1002,1,0)=B456,"")</f>
        <v/>
      </c>
      <c r="B456" s="21">
        <f>COUNTBLANK($G$2:G456)</f>
        <v>455</v>
      </c>
      <c r="H456" s="2">
        <f t="shared" si="28"/>
        <v>455</v>
      </c>
      <c r="I456" s="15" t="str">
        <f t="shared" si="29"/>
        <v>455</v>
      </c>
      <c r="J456" s="2" t="str">
        <f>CONCATENATE("P",$G$1,"-",$A$1,"-",'Grade 4'!I456)</f>
        <v>P24-0000-455</v>
      </c>
      <c r="K456" s="2" t="str">
        <f t="shared" si="30"/>
        <v/>
      </c>
      <c r="L456" s="2" t="str">
        <f t="shared" si="30"/>
        <v/>
      </c>
      <c r="M456" s="2">
        <f t="shared" si="31"/>
        <v>0</v>
      </c>
      <c r="N456" s="40">
        <f t="shared" si="31"/>
        <v>0</v>
      </c>
    </row>
    <row r="457" spans="1:14" x14ac:dyDescent="0.35">
      <c r="A457" s="21" t="str">
        <f>IF(VLOOKUP(B457,IV!$A$3:$A$1002,1,0)=B457,"")</f>
        <v/>
      </c>
      <c r="B457" s="21">
        <f>COUNTBLANK($G$2:G457)</f>
        <v>456</v>
      </c>
      <c r="H457" s="2">
        <f t="shared" si="28"/>
        <v>456</v>
      </c>
      <c r="I457" s="15" t="str">
        <f t="shared" si="29"/>
        <v>456</v>
      </c>
      <c r="J457" s="2" t="str">
        <f>CONCATENATE("P",$G$1,"-",$A$1,"-",'Grade 4'!I457)</f>
        <v>P24-0000-456</v>
      </c>
      <c r="K457" s="2" t="str">
        <f t="shared" si="30"/>
        <v/>
      </c>
      <c r="L457" s="2" t="str">
        <f t="shared" si="30"/>
        <v/>
      </c>
      <c r="M457" s="2">
        <f t="shared" si="31"/>
        <v>0</v>
      </c>
      <c r="N457" s="40">
        <f t="shared" si="31"/>
        <v>0</v>
      </c>
    </row>
    <row r="458" spans="1:14" x14ac:dyDescent="0.35">
      <c r="A458" s="21" t="str">
        <f>IF(VLOOKUP(B458,IV!$A$3:$A$1002,1,0)=B458,"")</f>
        <v/>
      </c>
      <c r="B458" s="21">
        <f>COUNTBLANK($G$2:G458)</f>
        <v>457</v>
      </c>
      <c r="H458" s="2">
        <f t="shared" si="28"/>
        <v>457</v>
      </c>
      <c r="I458" s="15" t="str">
        <f t="shared" si="29"/>
        <v>457</v>
      </c>
      <c r="J458" s="2" t="str">
        <f>CONCATENATE("P",$G$1,"-",$A$1,"-",'Grade 4'!I458)</f>
        <v>P24-0000-457</v>
      </c>
      <c r="K458" s="2" t="str">
        <f t="shared" si="30"/>
        <v/>
      </c>
      <c r="L458" s="2" t="str">
        <f t="shared" si="30"/>
        <v/>
      </c>
      <c r="M458" s="2">
        <f t="shared" si="31"/>
        <v>0</v>
      </c>
      <c r="N458" s="40">
        <f t="shared" si="31"/>
        <v>0</v>
      </c>
    </row>
    <row r="459" spans="1:14" x14ac:dyDescent="0.35">
      <c r="A459" s="21" t="str">
        <f>IF(VLOOKUP(B459,IV!$A$3:$A$1002,1,0)=B459,"")</f>
        <v/>
      </c>
      <c r="B459" s="21">
        <f>COUNTBLANK($G$2:G459)</f>
        <v>458</v>
      </c>
      <c r="H459" s="2">
        <f t="shared" si="28"/>
        <v>458</v>
      </c>
      <c r="I459" s="15" t="str">
        <f t="shared" si="29"/>
        <v>458</v>
      </c>
      <c r="J459" s="2" t="str">
        <f>CONCATENATE("P",$G$1,"-",$A$1,"-",'Grade 4'!I459)</f>
        <v>P24-0000-458</v>
      </c>
      <c r="K459" s="2" t="str">
        <f t="shared" si="30"/>
        <v/>
      </c>
      <c r="L459" s="2" t="str">
        <f t="shared" si="30"/>
        <v/>
      </c>
      <c r="M459" s="2">
        <f t="shared" si="31"/>
        <v>0</v>
      </c>
      <c r="N459" s="40">
        <f t="shared" si="31"/>
        <v>0</v>
      </c>
    </row>
    <row r="460" spans="1:14" x14ac:dyDescent="0.35">
      <c r="A460" s="21" t="str">
        <f>IF(VLOOKUP(B460,IV!$A$3:$A$1002,1,0)=B460,"")</f>
        <v/>
      </c>
      <c r="B460" s="21">
        <f>COUNTBLANK($G$2:G460)</f>
        <v>459</v>
      </c>
      <c r="H460" s="2">
        <f t="shared" si="28"/>
        <v>459</v>
      </c>
      <c r="I460" s="15" t="str">
        <f t="shared" si="29"/>
        <v>459</v>
      </c>
      <c r="J460" s="2" t="str">
        <f>CONCATENATE("P",$G$1,"-",$A$1,"-",'Grade 4'!I460)</f>
        <v>P24-0000-459</v>
      </c>
      <c r="K460" s="2" t="str">
        <f t="shared" si="30"/>
        <v/>
      </c>
      <c r="L460" s="2" t="str">
        <f t="shared" si="30"/>
        <v/>
      </c>
      <c r="M460" s="2">
        <f t="shared" si="31"/>
        <v>0</v>
      </c>
      <c r="N460" s="40">
        <f t="shared" si="31"/>
        <v>0</v>
      </c>
    </row>
    <row r="461" spans="1:14" x14ac:dyDescent="0.35">
      <c r="A461" s="21" t="str">
        <f>IF(VLOOKUP(B461,IV!$A$3:$A$1002,1,0)=B461,"")</f>
        <v/>
      </c>
      <c r="B461" s="21">
        <f>COUNTBLANK($G$2:G461)</f>
        <v>460</v>
      </c>
      <c r="H461" s="2">
        <f t="shared" si="28"/>
        <v>460</v>
      </c>
      <c r="I461" s="15" t="str">
        <f t="shared" si="29"/>
        <v>460</v>
      </c>
      <c r="J461" s="2" t="str">
        <f>CONCATENATE("P",$G$1,"-",$A$1,"-",'Grade 4'!I461)</f>
        <v>P24-0000-460</v>
      </c>
      <c r="K461" s="2" t="str">
        <f t="shared" si="30"/>
        <v/>
      </c>
      <c r="L461" s="2" t="str">
        <f t="shared" si="30"/>
        <v/>
      </c>
      <c r="M461" s="2">
        <f t="shared" si="31"/>
        <v>0</v>
      </c>
      <c r="N461" s="40">
        <f t="shared" si="31"/>
        <v>0</v>
      </c>
    </row>
    <row r="462" spans="1:14" x14ac:dyDescent="0.35">
      <c r="A462" s="21" t="str">
        <f>IF(VLOOKUP(B462,IV!$A$3:$A$1002,1,0)=B462,"")</f>
        <v/>
      </c>
      <c r="B462" s="21">
        <f>COUNTBLANK($G$2:G462)</f>
        <v>461</v>
      </c>
      <c r="H462" s="2">
        <f t="shared" si="28"/>
        <v>461</v>
      </c>
      <c r="I462" s="15" t="str">
        <f t="shared" si="29"/>
        <v>461</v>
      </c>
      <c r="J462" s="2" t="str">
        <f>CONCATENATE("P",$G$1,"-",$A$1,"-",'Grade 4'!I462)</f>
        <v>P24-0000-461</v>
      </c>
      <c r="K462" s="2" t="str">
        <f t="shared" si="30"/>
        <v/>
      </c>
      <c r="L462" s="2" t="str">
        <f t="shared" si="30"/>
        <v/>
      </c>
      <c r="M462" s="2">
        <f t="shared" si="31"/>
        <v>0</v>
      </c>
      <c r="N462" s="40">
        <f t="shared" si="31"/>
        <v>0</v>
      </c>
    </row>
    <row r="463" spans="1:14" x14ac:dyDescent="0.35">
      <c r="A463" s="21" t="str">
        <f>IF(VLOOKUP(B463,IV!$A$3:$A$1002,1,0)=B463,"")</f>
        <v/>
      </c>
      <c r="B463" s="21">
        <f>COUNTBLANK($G$2:G463)</f>
        <v>462</v>
      </c>
      <c r="H463" s="2">
        <f t="shared" si="28"/>
        <v>462</v>
      </c>
      <c r="I463" s="15" t="str">
        <f t="shared" si="29"/>
        <v>462</v>
      </c>
      <c r="J463" s="2" t="str">
        <f>CONCATENATE("P",$G$1,"-",$A$1,"-",'Grade 4'!I463)</f>
        <v>P24-0000-462</v>
      </c>
      <c r="K463" s="2" t="str">
        <f t="shared" si="30"/>
        <v/>
      </c>
      <c r="L463" s="2" t="str">
        <f t="shared" si="30"/>
        <v/>
      </c>
      <c r="M463" s="2">
        <f t="shared" si="31"/>
        <v>0</v>
      </c>
      <c r="N463" s="40">
        <f t="shared" si="31"/>
        <v>0</v>
      </c>
    </row>
    <row r="464" spans="1:14" x14ac:dyDescent="0.35">
      <c r="A464" s="21" t="str">
        <f>IF(VLOOKUP(B464,IV!$A$3:$A$1002,1,0)=B464,"")</f>
        <v/>
      </c>
      <c r="B464" s="21">
        <f>COUNTBLANK($G$2:G464)</f>
        <v>463</v>
      </c>
      <c r="H464" s="2">
        <f t="shared" si="28"/>
        <v>463</v>
      </c>
      <c r="I464" s="15" t="str">
        <f t="shared" si="29"/>
        <v>463</v>
      </c>
      <c r="J464" s="2" t="str">
        <f>CONCATENATE("P",$G$1,"-",$A$1,"-",'Grade 4'!I464)</f>
        <v>P24-0000-463</v>
      </c>
      <c r="K464" s="2" t="str">
        <f t="shared" si="30"/>
        <v/>
      </c>
      <c r="L464" s="2" t="str">
        <f t="shared" si="30"/>
        <v/>
      </c>
      <c r="M464" s="2">
        <f t="shared" si="31"/>
        <v>0</v>
      </c>
      <c r="N464" s="40">
        <f t="shared" si="31"/>
        <v>0</v>
      </c>
    </row>
    <row r="465" spans="1:14" x14ac:dyDescent="0.35">
      <c r="A465" s="21" t="str">
        <f>IF(VLOOKUP(B465,IV!$A$3:$A$1002,1,0)=B465,"")</f>
        <v/>
      </c>
      <c r="B465" s="21">
        <f>COUNTBLANK($G$2:G465)</f>
        <v>464</v>
      </c>
      <c r="H465" s="2">
        <f t="shared" si="28"/>
        <v>464</v>
      </c>
      <c r="I465" s="15" t="str">
        <f t="shared" si="29"/>
        <v>464</v>
      </c>
      <c r="J465" s="2" t="str">
        <f>CONCATENATE("P",$G$1,"-",$A$1,"-",'Grade 4'!I465)</f>
        <v>P24-0000-464</v>
      </c>
      <c r="K465" s="2" t="str">
        <f t="shared" si="30"/>
        <v/>
      </c>
      <c r="L465" s="2" t="str">
        <f t="shared" si="30"/>
        <v/>
      </c>
      <c r="M465" s="2">
        <f t="shared" si="31"/>
        <v>0</v>
      </c>
      <c r="N465" s="40">
        <f t="shared" si="31"/>
        <v>0</v>
      </c>
    </row>
    <row r="466" spans="1:14" x14ac:dyDescent="0.35">
      <c r="A466" s="21" t="str">
        <f>IF(VLOOKUP(B466,IV!$A$3:$A$1002,1,0)=B466,"")</f>
        <v/>
      </c>
      <c r="B466" s="21">
        <f>COUNTBLANK($G$2:G466)</f>
        <v>465</v>
      </c>
      <c r="H466" s="2">
        <f t="shared" si="28"/>
        <v>465</v>
      </c>
      <c r="I466" s="15" t="str">
        <f t="shared" si="29"/>
        <v>465</v>
      </c>
      <c r="J466" s="2" t="str">
        <f>CONCATENATE("P",$G$1,"-",$A$1,"-",'Grade 4'!I466)</f>
        <v>P24-0000-465</v>
      </c>
      <c r="K466" s="2" t="str">
        <f t="shared" si="30"/>
        <v/>
      </c>
      <c r="L466" s="2" t="str">
        <f t="shared" si="30"/>
        <v/>
      </c>
      <c r="M466" s="2">
        <f t="shared" si="31"/>
        <v>0</v>
      </c>
      <c r="N466" s="40">
        <f t="shared" si="31"/>
        <v>0</v>
      </c>
    </row>
    <row r="467" spans="1:14" x14ac:dyDescent="0.35">
      <c r="A467" s="21" t="str">
        <f>IF(VLOOKUP(B467,IV!$A$3:$A$1002,1,0)=B467,"")</f>
        <v/>
      </c>
      <c r="B467" s="21">
        <f>COUNTBLANK($G$2:G467)</f>
        <v>466</v>
      </c>
      <c r="H467" s="2">
        <f t="shared" si="28"/>
        <v>466</v>
      </c>
      <c r="I467" s="15" t="str">
        <f t="shared" si="29"/>
        <v>466</v>
      </c>
      <c r="J467" s="2" t="str">
        <f>CONCATENATE("P",$G$1,"-",$A$1,"-",'Grade 4'!I467)</f>
        <v>P24-0000-466</v>
      </c>
      <c r="K467" s="2" t="str">
        <f t="shared" si="30"/>
        <v/>
      </c>
      <c r="L467" s="2" t="str">
        <f t="shared" si="30"/>
        <v/>
      </c>
      <c r="M467" s="2">
        <f t="shared" si="31"/>
        <v>0</v>
      </c>
      <c r="N467" s="40">
        <f t="shared" si="31"/>
        <v>0</v>
      </c>
    </row>
    <row r="468" spans="1:14" x14ac:dyDescent="0.35">
      <c r="A468" s="21" t="str">
        <f>IF(VLOOKUP(B468,IV!$A$3:$A$1002,1,0)=B468,"")</f>
        <v/>
      </c>
      <c r="B468" s="21">
        <f>COUNTBLANK($G$2:G468)</f>
        <v>467</v>
      </c>
      <c r="H468" s="2">
        <f t="shared" si="28"/>
        <v>467</v>
      </c>
      <c r="I468" s="15" t="str">
        <f t="shared" si="29"/>
        <v>467</v>
      </c>
      <c r="J468" s="2" t="str">
        <f>CONCATENATE("P",$G$1,"-",$A$1,"-",'Grade 4'!I468)</f>
        <v>P24-0000-467</v>
      </c>
      <c r="K468" s="2" t="str">
        <f t="shared" si="30"/>
        <v/>
      </c>
      <c r="L468" s="2" t="str">
        <f t="shared" si="30"/>
        <v/>
      </c>
      <c r="M468" s="2">
        <f t="shared" si="31"/>
        <v>0</v>
      </c>
      <c r="N468" s="40">
        <f t="shared" si="31"/>
        <v>0</v>
      </c>
    </row>
    <row r="469" spans="1:14" x14ac:dyDescent="0.35">
      <c r="A469" s="21" t="str">
        <f>IF(VLOOKUP(B469,IV!$A$3:$A$1002,1,0)=B469,"")</f>
        <v/>
      </c>
      <c r="B469" s="21">
        <f>COUNTBLANK($G$2:G469)</f>
        <v>468</v>
      </c>
      <c r="H469" s="2">
        <f t="shared" si="28"/>
        <v>468</v>
      </c>
      <c r="I469" s="15" t="str">
        <f t="shared" si="29"/>
        <v>468</v>
      </c>
      <c r="J469" s="2" t="str">
        <f>CONCATENATE("P",$G$1,"-",$A$1,"-",'Grade 4'!I469)</f>
        <v>P24-0000-468</v>
      </c>
      <c r="K469" s="2" t="str">
        <f t="shared" si="30"/>
        <v/>
      </c>
      <c r="L469" s="2" t="str">
        <f t="shared" si="30"/>
        <v/>
      </c>
      <c r="M469" s="2">
        <f t="shared" si="31"/>
        <v>0</v>
      </c>
      <c r="N469" s="40">
        <f t="shared" si="31"/>
        <v>0</v>
      </c>
    </row>
    <row r="470" spans="1:14" x14ac:dyDescent="0.35">
      <c r="A470" s="21" t="str">
        <f>IF(VLOOKUP(B470,IV!$A$3:$A$1002,1,0)=B470,"")</f>
        <v/>
      </c>
      <c r="B470" s="21">
        <f>COUNTBLANK($G$2:G470)</f>
        <v>469</v>
      </c>
      <c r="H470" s="2">
        <f t="shared" si="28"/>
        <v>469</v>
      </c>
      <c r="I470" s="15" t="str">
        <f t="shared" si="29"/>
        <v>469</v>
      </c>
      <c r="J470" s="2" t="str">
        <f>CONCATENATE("P",$G$1,"-",$A$1,"-",'Grade 4'!I470)</f>
        <v>P24-0000-469</v>
      </c>
      <c r="K470" s="2" t="str">
        <f t="shared" si="30"/>
        <v/>
      </c>
      <c r="L470" s="2" t="str">
        <f t="shared" si="30"/>
        <v/>
      </c>
      <c r="M470" s="2">
        <f t="shared" si="31"/>
        <v>0</v>
      </c>
      <c r="N470" s="40">
        <f t="shared" si="31"/>
        <v>0</v>
      </c>
    </row>
    <row r="471" spans="1:14" x14ac:dyDescent="0.35">
      <c r="A471" s="21" t="str">
        <f>IF(VLOOKUP(B471,IV!$A$3:$A$1002,1,0)=B471,"")</f>
        <v/>
      </c>
      <c r="B471" s="21">
        <f>COUNTBLANK($G$2:G471)</f>
        <v>470</v>
      </c>
      <c r="H471" s="2">
        <f t="shared" si="28"/>
        <v>470</v>
      </c>
      <c r="I471" s="15" t="str">
        <f t="shared" si="29"/>
        <v>470</v>
      </c>
      <c r="J471" s="2" t="str">
        <f>CONCATENATE("P",$G$1,"-",$A$1,"-",'Grade 4'!I471)</f>
        <v>P24-0000-470</v>
      </c>
      <c r="K471" s="2" t="str">
        <f t="shared" si="30"/>
        <v/>
      </c>
      <c r="L471" s="2" t="str">
        <f t="shared" si="30"/>
        <v/>
      </c>
      <c r="M471" s="2">
        <f t="shared" si="31"/>
        <v>0</v>
      </c>
      <c r="N471" s="40">
        <f t="shared" si="31"/>
        <v>0</v>
      </c>
    </row>
    <row r="472" spans="1:14" x14ac:dyDescent="0.35">
      <c r="A472" s="21" t="str">
        <f>IF(VLOOKUP(B472,IV!$A$3:$A$1002,1,0)=B472,"")</f>
        <v/>
      </c>
      <c r="B472" s="21">
        <f>COUNTBLANK($G$2:G472)</f>
        <v>471</v>
      </c>
      <c r="H472" s="2">
        <f t="shared" si="28"/>
        <v>471</v>
      </c>
      <c r="I472" s="15" t="str">
        <f t="shared" si="29"/>
        <v>471</v>
      </c>
      <c r="J472" s="2" t="str">
        <f>CONCATENATE("P",$G$1,"-",$A$1,"-",'Grade 4'!I472)</f>
        <v>P24-0000-471</v>
      </c>
      <c r="K472" s="2" t="str">
        <f t="shared" si="30"/>
        <v/>
      </c>
      <c r="L472" s="2" t="str">
        <f t="shared" si="30"/>
        <v/>
      </c>
      <c r="M472" s="2">
        <f t="shared" si="31"/>
        <v>0</v>
      </c>
      <c r="N472" s="40">
        <f t="shared" si="31"/>
        <v>0</v>
      </c>
    </row>
    <row r="473" spans="1:14" x14ac:dyDescent="0.35">
      <c r="A473" s="21" t="str">
        <f>IF(VLOOKUP(B473,IV!$A$3:$A$1002,1,0)=B473,"")</f>
        <v/>
      </c>
      <c r="B473" s="21">
        <f>COUNTBLANK($G$2:G473)</f>
        <v>472</v>
      </c>
      <c r="H473" s="2">
        <f t="shared" si="28"/>
        <v>472</v>
      </c>
      <c r="I473" s="15" t="str">
        <f t="shared" si="29"/>
        <v>472</v>
      </c>
      <c r="J473" s="2" t="str">
        <f>CONCATENATE("P",$G$1,"-",$A$1,"-",'Grade 4'!I473)</f>
        <v>P24-0000-472</v>
      </c>
      <c r="K473" s="2" t="str">
        <f t="shared" si="30"/>
        <v/>
      </c>
      <c r="L473" s="2" t="str">
        <f t="shared" si="30"/>
        <v/>
      </c>
      <c r="M473" s="2">
        <f t="shared" si="31"/>
        <v>0</v>
      </c>
      <c r="N473" s="40">
        <f t="shared" si="31"/>
        <v>0</v>
      </c>
    </row>
    <row r="474" spans="1:14" x14ac:dyDescent="0.35">
      <c r="A474" s="21" t="str">
        <f>IF(VLOOKUP(B474,IV!$A$3:$A$1002,1,0)=B474,"")</f>
        <v/>
      </c>
      <c r="B474" s="21">
        <f>COUNTBLANK($G$2:G474)</f>
        <v>473</v>
      </c>
      <c r="H474" s="2">
        <f t="shared" si="28"/>
        <v>473</v>
      </c>
      <c r="I474" s="15" t="str">
        <f t="shared" si="29"/>
        <v>473</v>
      </c>
      <c r="J474" s="2" t="str">
        <f>CONCATENATE("P",$G$1,"-",$A$1,"-",'Grade 4'!I474)</f>
        <v>P24-0000-473</v>
      </c>
      <c r="K474" s="2" t="str">
        <f t="shared" si="30"/>
        <v/>
      </c>
      <c r="L474" s="2" t="str">
        <f t="shared" si="30"/>
        <v/>
      </c>
      <c r="M474" s="2">
        <f t="shared" si="31"/>
        <v>0</v>
      </c>
      <c r="N474" s="40">
        <f t="shared" si="31"/>
        <v>0</v>
      </c>
    </row>
    <row r="475" spans="1:14" x14ac:dyDescent="0.35">
      <c r="A475" s="21" t="str">
        <f>IF(VLOOKUP(B475,IV!$A$3:$A$1002,1,0)=B475,"")</f>
        <v/>
      </c>
      <c r="B475" s="21">
        <f>COUNTBLANK($G$2:G475)</f>
        <v>474</v>
      </c>
      <c r="H475" s="2">
        <f t="shared" si="28"/>
        <v>474</v>
      </c>
      <c r="I475" s="15" t="str">
        <f t="shared" si="29"/>
        <v>474</v>
      </c>
      <c r="J475" s="2" t="str">
        <f>CONCATENATE("P",$G$1,"-",$A$1,"-",'Grade 4'!I475)</f>
        <v>P24-0000-474</v>
      </c>
      <c r="K475" s="2" t="str">
        <f t="shared" si="30"/>
        <v/>
      </c>
      <c r="L475" s="2" t="str">
        <f t="shared" si="30"/>
        <v/>
      </c>
      <c r="M475" s="2">
        <f t="shared" si="31"/>
        <v>0</v>
      </c>
      <c r="N475" s="40">
        <f t="shared" si="31"/>
        <v>0</v>
      </c>
    </row>
    <row r="476" spans="1:14" x14ac:dyDescent="0.35">
      <c r="A476" s="21" t="str">
        <f>IF(VLOOKUP(B476,IV!$A$3:$A$1002,1,0)=B476,"")</f>
        <v/>
      </c>
      <c r="B476" s="21">
        <f>COUNTBLANK($G$2:G476)</f>
        <v>475</v>
      </c>
      <c r="H476" s="2">
        <f t="shared" si="28"/>
        <v>475</v>
      </c>
      <c r="I476" s="15" t="str">
        <f t="shared" si="29"/>
        <v>475</v>
      </c>
      <c r="J476" s="2" t="str">
        <f>CONCATENATE("P",$G$1,"-",$A$1,"-",'Grade 4'!I476)</f>
        <v>P24-0000-475</v>
      </c>
      <c r="K476" s="2" t="str">
        <f t="shared" si="30"/>
        <v/>
      </c>
      <c r="L476" s="2" t="str">
        <f t="shared" si="30"/>
        <v/>
      </c>
      <c r="M476" s="2">
        <f t="shared" si="31"/>
        <v>0</v>
      </c>
      <c r="N476" s="40">
        <f t="shared" si="31"/>
        <v>0</v>
      </c>
    </row>
    <row r="477" spans="1:14" x14ac:dyDescent="0.35">
      <c r="A477" s="21" t="str">
        <f>IF(VLOOKUP(B477,IV!$A$3:$A$1002,1,0)=B477,"")</f>
        <v/>
      </c>
      <c r="B477" s="21">
        <f>COUNTBLANK($G$2:G477)</f>
        <v>476</v>
      </c>
      <c r="H477" s="2">
        <f t="shared" si="28"/>
        <v>476</v>
      </c>
      <c r="I477" s="15" t="str">
        <f t="shared" si="29"/>
        <v>476</v>
      </c>
      <c r="J477" s="2" t="str">
        <f>CONCATENATE("P",$G$1,"-",$A$1,"-",'Grade 4'!I477)</f>
        <v>P24-0000-476</v>
      </c>
      <c r="K477" s="2" t="str">
        <f t="shared" si="30"/>
        <v/>
      </c>
      <c r="L477" s="2" t="str">
        <f t="shared" si="30"/>
        <v/>
      </c>
      <c r="M477" s="2">
        <f t="shared" si="31"/>
        <v>0</v>
      </c>
      <c r="N477" s="40">
        <f t="shared" si="31"/>
        <v>0</v>
      </c>
    </row>
    <row r="478" spans="1:14" x14ac:dyDescent="0.35">
      <c r="A478" s="21" t="str">
        <f>IF(VLOOKUP(B478,IV!$A$3:$A$1002,1,0)=B478,"")</f>
        <v/>
      </c>
      <c r="B478" s="21">
        <f>COUNTBLANK($G$2:G478)</f>
        <v>477</v>
      </c>
      <c r="H478" s="2">
        <f t="shared" si="28"/>
        <v>477</v>
      </c>
      <c r="I478" s="15" t="str">
        <f t="shared" si="29"/>
        <v>477</v>
      </c>
      <c r="J478" s="2" t="str">
        <f>CONCATENATE("P",$G$1,"-",$A$1,"-",'Grade 4'!I478)</f>
        <v>P24-0000-477</v>
      </c>
      <c r="K478" s="2" t="str">
        <f t="shared" si="30"/>
        <v/>
      </c>
      <c r="L478" s="2" t="str">
        <f t="shared" si="30"/>
        <v/>
      </c>
      <c r="M478" s="2">
        <f t="shared" si="31"/>
        <v>0</v>
      </c>
      <c r="N478" s="40">
        <f t="shared" si="31"/>
        <v>0</v>
      </c>
    </row>
    <row r="479" spans="1:14" x14ac:dyDescent="0.35">
      <c r="A479" s="21" t="str">
        <f>IF(VLOOKUP(B479,IV!$A$3:$A$1002,1,0)=B479,"")</f>
        <v/>
      </c>
      <c r="B479" s="21">
        <f>COUNTBLANK($G$2:G479)</f>
        <v>478</v>
      </c>
      <c r="H479" s="2">
        <f t="shared" si="28"/>
        <v>478</v>
      </c>
      <c r="I479" s="15" t="str">
        <f t="shared" si="29"/>
        <v>478</v>
      </c>
      <c r="J479" s="2" t="str">
        <f>CONCATENATE("P",$G$1,"-",$A$1,"-",'Grade 4'!I479)</f>
        <v>P24-0000-478</v>
      </c>
      <c r="K479" s="2" t="str">
        <f t="shared" si="30"/>
        <v/>
      </c>
      <c r="L479" s="2" t="str">
        <f t="shared" si="30"/>
        <v/>
      </c>
      <c r="M479" s="2">
        <f t="shared" si="31"/>
        <v>0</v>
      </c>
      <c r="N479" s="40">
        <f t="shared" si="31"/>
        <v>0</v>
      </c>
    </row>
    <row r="480" spans="1:14" x14ac:dyDescent="0.35">
      <c r="A480" s="21" t="str">
        <f>IF(VLOOKUP(B480,IV!$A$3:$A$1002,1,0)=B480,"")</f>
        <v/>
      </c>
      <c r="B480" s="21">
        <f>COUNTBLANK($G$2:G480)</f>
        <v>479</v>
      </c>
      <c r="H480" s="2">
        <f t="shared" si="28"/>
        <v>479</v>
      </c>
      <c r="I480" s="15" t="str">
        <f t="shared" si="29"/>
        <v>479</v>
      </c>
      <c r="J480" s="2" t="str">
        <f>CONCATENATE("P",$G$1,"-",$A$1,"-",'Grade 4'!I480)</f>
        <v>P24-0000-479</v>
      </c>
      <c r="K480" s="2" t="str">
        <f t="shared" si="30"/>
        <v/>
      </c>
      <c r="L480" s="2" t="str">
        <f t="shared" si="30"/>
        <v/>
      </c>
      <c r="M480" s="2">
        <f t="shared" si="31"/>
        <v>0</v>
      </c>
      <c r="N480" s="40">
        <f t="shared" si="31"/>
        <v>0</v>
      </c>
    </row>
    <row r="481" spans="1:14" x14ac:dyDescent="0.35">
      <c r="A481" s="21" t="str">
        <f>IF(VLOOKUP(B481,IV!$A$3:$A$1002,1,0)=B481,"")</f>
        <v/>
      </c>
      <c r="B481" s="21">
        <f>COUNTBLANK($G$2:G481)</f>
        <v>480</v>
      </c>
      <c r="H481" s="2">
        <f t="shared" si="28"/>
        <v>480</v>
      </c>
      <c r="I481" s="15" t="str">
        <f t="shared" si="29"/>
        <v>480</v>
      </c>
      <c r="J481" s="2" t="str">
        <f>CONCATENATE("P",$G$1,"-",$A$1,"-",'Grade 4'!I481)</f>
        <v>P24-0000-480</v>
      </c>
      <c r="K481" s="2" t="str">
        <f t="shared" si="30"/>
        <v/>
      </c>
      <c r="L481" s="2" t="str">
        <f t="shared" si="30"/>
        <v/>
      </c>
      <c r="M481" s="2">
        <f t="shared" si="31"/>
        <v>0</v>
      </c>
      <c r="N481" s="40">
        <f t="shared" si="31"/>
        <v>0</v>
      </c>
    </row>
    <row r="482" spans="1:14" x14ac:dyDescent="0.35">
      <c r="A482" s="21" t="str">
        <f>IF(VLOOKUP(B482,IV!$A$3:$A$1002,1,0)=B482,"")</f>
        <v/>
      </c>
      <c r="B482" s="21">
        <f>COUNTBLANK($G$2:G482)</f>
        <v>481</v>
      </c>
      <c r="H482" s="2">
        <f t="shared" si="28"/>
        <v>481</v>
      </c>
      <c r="I482" s="15" t="str">
        <f t="shared" si="29"/>
        <v>481</v>
      </c>
      <c r="J482" s="2" t="str">
        <f>CONCATENATE("P",$G$1,"-",$A$1,"-",'Grade 4'!I482)</f>
        <v>P24-0000-481</v>
      </c>
      <c r="K482" s="2" t="str">
        <f t="shared" si="30"/>
        <v/>
      </c>
      <c r="L482" s="2" t="str">
        <f t="shared" si="30"/>
        <v/>
      </c>
      <c r="M482" s="2">
        <f t="shared" si="31"/>
        <v>0</v>
      </c>
      <c r="N482" s="40">
        <f t="shared" si="31"/>
        <v>0</v>
      </c>
    </row>
    <row r="483" spans="1:14" x14ac:dyDescent="0.35">
      <c r="A483" s="21" t="str">
        <f>IF(VLOOKUP(B483,IV!$A$3:$A$1002,1,0)=B483,"")</f>
        <v/>
      </c>
      <c r="B483" s="21">
        <f>COUNTBLANK($G$2:G483)</f>
        <v>482</v>
      </c>
      <c r="H483" s="2">
        <f t="shared" si="28"/>
        <v>482</v>
      </c>
      <c r="I483" s="15" t="str">
        <f t="shared" si="29"/>
        <v>482</v>
      </c>
      <c r="J483" s="2" t="str">
        <f>CONCATENATE("P",$G$1,"-",$A$1,"-",'Grade 4'!I483)</f>
        <v>P24-0000-482</v>
      </c>
      <c r="K483" s="2" t="str">
        <f t="shared" si="30"/>
        <v/>
      </c>
      <c r="L483" s="2" t="str">
        <f t="shared" si="30"/>
        <v/>
      </c>
      <c r="M483" s="2">
        <f t="shared" si="31"/>
        <v>0</v>
      </c>
      <c r="N483" s="40">
        <f t="shared" si="31"/>
        <v>0</v>
      </c>
    </row>
    <row r="484" spans="1:14" x14ac:dyDescent="0.35">
      <c r="A484" s="21" t="str">
        <f>IF(VLOOKUP(B484,IV!$A$3:$A$1002,1,0)=B484,"")</f>
        <v/>
      </c>
      <c r="B484" s="21">
        <f>COUNTBLANK($G$2:G484)</f>
        <v>483</v>
      </c>
      <c r="H484" s="2">
        <f t="shared" si="28"/>
        <v>483</v>
      </c>
      <c r="I484" s="15" t="str">
        <f t="shared" si="29"/>
        <v>483</v>
      </c>
      <c r="J484" s="2" t="str">
        <f>CONCATENATE("P",$G$1,"-",$A$1,"-",'Grade 4'!I484)</f>
        <v>P24-0000-483</v>
      </c>
      <c r="K484" s="2" t="str">
        <f t="shared" si="30"/>
        <v/>
      </c>
      <c r="L484" s="2" t="str">
        <f t="shared" si="30"/>
        <v/>
      </c>
      <c r="M484" s="2">
        <f t="shared" si="31"/>
        <v>0</v>
      </c>
      <c r="N484" s="40">
        <f t="shared" si="31"/>
        <v>0</v>
      </c>
    </row>
    <row r="485" spans="1:14" x14ac:dyDescent="0.35">
      <c r="A485" s="21" t="str">
        <f>IF(VLOOKUP(B485,IV!$A$3:$A$1002,1,0)=B485,"")</f>
        <v/>
      </c>
      <c r="B485" s="21">
        <f>COUNTBLANK($G$2:G485)</f>
        <v>484</v>
      </c>
      <c r="H485" s="2">
        <f t="shared" si="28"/>
        <v>484</v>
      </c>
      <c r="I485" s="15" t="str">
        <f t="shared" si="29"/>
        <v>484</v>
      </c>
      <c r="J485" s="2" t="str">
        <f>CONCATENATE("P",$G$1,"-",$A$1,"-",'Grade 4'!I485)</f>
        <v>P24-0000-484</v>
      </c>
      <c r="K485" s="2" t="str">
        <f t="shared" si="30"/>
        <v/>
      </c>
      <c r="L485" s="2" t="str">
        <f t="shared" si="30"/>
        <v/>
      </c>
      <c r="M485" s="2">
        <f t="shared" si="31"/>
        <v>0</v>
      </c>
      <c r="N485" s="40">
        <f t="shared" si="31"/>
        <v>0</v>
      </c>
    </row>
    <row r="486" spans="1:14" x14ac:dyDescent="0.35">
      <c r="A486" s="21" t="str">
        <f>IF(VLOOKUP(B486,IV!$A$3:$A$1002,1,0)=B486,"")</f>
        <v/>
      </c>
      <c r="B486" s="21">
        <f>COUNTBLANK($G$2:G486)</f>
        <v>485</v>
      </c>
      <c r="H486" s="2">
        <f t="shared" si="28"/>
        <v>485</v>
      </c>
      <c r="I486" s="15" t="str">
        <f t="shared" si="29"/>
        <v>485</v>
      </c>
      <c r="J486" s="2" t="str">
        <f>CONCATENATE("P",$G$1,"-",$A$1,"-",'Grade 4'!I486)</f>
        <v>P24-0000-485</v>
      </c>
      <c r="K486" s="2" t="str">
        <f t="shared" si="30"/>
        <v/>
      </c>
      <c r="L486" s="2" t="str">
        <f t="shared" si="30"/>
        <v/>
      </c>
      <c r="M486" s="2">
        <f t="shared" si="31"/>
        <v>0</v>
      </c>
      <c r="N486" s="40">
        <f t="shared" si="31"/>
        <v>0</v>
      </c>
    </row>
    <row r="487" spans="1:14" x14ac:dyDescent="0.35">
      <c r="A487" s="21" t="str">
        <f>IF(VLOOKUP(B487,IV!$A$3:$A$1002,1,0)=B487,"")</f>
        <v/>
      </c>
      <c r="B487" s="21">
        <f>COUNTBLANK($G$2:G487)</f>
        <v>486</v>
      </c>
      <c r="H487" s="2">
        <f t="shared" si="28"/>
        <v>486</v>
      </c>
      <c r="I487" s="15" t="str">
        <f t="shared" si="29"/>
        <v>486</v>
      </c>
      <c r="J487" s="2" t="str">
        <f>CONCATENATE("P",$G$1,"-",$A$1,"-",'Grade 4'!I487)</f>
        <v>P24-0000-486</v>
      </c>
      <c r="K487" s="2" t="str">
        <f t="shared" si="30"/>
        <v/>
      </c>
      <c r="L487" s="2" t="str">
        <f t="shared" si="30"/>
        <v/>
      </c>
      <c r="M487" s="2">
        <f t="shared" si="31"/>
        <v>0</v>
      </c>
      <c r="N487" s="40">
        <f t="shared" si="31"/>
        <v>0</v>
      </c>
    </row>
    <row r="488" spans="1:14" x14ac:dyDescent="0.35">
      <c r="A488" s="21" t="str">
        <f>IF(VLOOKUP(B488,IV!$A$3:$A$1002,1,0)=B488,"")</f>
        <v/>
      </c>
      <c r="B488" s="21">
        <f>COUNTBLANK($G$2:G488)</f>
        <v>487</v>
      </c>
      <c r="H488" s="2">
        <f t="shared" si="28"/>
        <v>487</v>
      </c>
      <c r="I488" s="15" t="str">
        <f t="shared" si="29"/>
        <v>487</v>
      </c>
      <c r="J488" s="2" t="str">
        <f>CONCATENATE("P",$G$1,"-",$A$1,"-",'Grade 4'!I488)</f>
        <v>P24-0000-487</v>
      </c>
      <c r="K488" s="2" t="str">
        <f t="shared" si="30"/>
        <v/>
      </c>
      <c r="L488" s="2" t="str">
        <f t="shared" si="30"/>
        <v/>
      </c>
      <c r="M488" s="2">
        <f t="shared" si="31"/>
        <v>0</v>
      </c>
      <c r="N488" s="40">
        <f t="shared" si="31"/>
        <v>0</v>
      </c>
    </row>
    <row r="489" spans="1:14" x14ac:dyDescent="0.35">
      <c r="A489" s="21" t="str">
        <f>IF(VLOOKUP(B489,IV!$A$3:$A$1002,1,0)=B489,"")</f>
        <v/>
      </c>
      <c r="B489" s="21">
        <f>COUNTBLANK($G$2:G489)</f>
        <v>488</v>
      </c>
      <c r="H489" s="2">
        <f t="shared" si="28"/>
        <v>488</v>
      </c>
      <c r="I489" s="15" t="str">
        <f t="shared" si="29"/>
        <v>488</v>
      </c>
      <c r="J489" s="2" t="str">
        <f>CONCATENATE("P",$G$1,"-",$A$1,"-",'Grade 4'!I489)</f>
        <v>P24-0000-488</v>
      </c>
      <c r="K489" s="2" t="str">
        <f t="shared" si="30"/>
        <v/>
      </c>
      <c r="L489" s="2" t="str">
        <f t="shared" si="30"/>
        <v/>
      </c>
      <c r="M489" s="2">
        <f t="shared" si="31"/>
        <v>0</v>
      </c>
      <c r="N489" s="40">
        <f t="shared" si="31"/>
        <v>0</v>
      </c>
    </row>
    <row r="490" spans="1:14" x14ac:dyDescent="0.35">
      <c r="A490" s="21" t="str">
        <f>IF(VLOOKUP(B490,IV!$A$3:$A$1002,1,0)=B490,"")</f>
        <v/>
      </c>
      <c r="B490" s="21">
        <f>COUNTBLANK($G$2:G490)</f>
        <v>489</v>
      </c>
      <c r="H490" s="2">
        <f t="shared" si="28"/>
        <v>489</v>
      </c>
      <c r="I490" s="15" t="str">
        <f t="shared" si="29"/>
        <v>489</v>
      </c>
      <c r="J490" s="2" t="str">
        <f>CONCATENATE("P",$G$1,"-",$A$1,"-",'Grade 4'!I490)</f>
        <v>P24-0000-489</v>
      </c>
      <c r="K490" s="2" t="str">
        <f t="shared" si="30"/>
        <v/>
      </c>
      <c r="L490" s="2" t="str">
        <f t="shared" si="30"/>
        <v/>
      </c>
      <c r="M490" s="2">
        <f t="shared" si="31"/>
        <v>0</v>
      </c>
      <c r="N490" s="40">
        <f t="shared" si="31"/>
        <v>0</v>
      </c>
    </row>
    <row r="491" spans="1:14" x14ac:dyDescent="0.35">
      <c r="A491" s="21" t="str">
        <f>IF(VLOOKUP(B491,IV!$A$3:$A$1002,1,0)=B491,"")</f>
        <v/>
      </c>
      <c r="B491" s="21">
        <f>COUNTBLANK($G$2:G491)</f>
        <v>490</v>
      </c>
      <c r="H491" s="2">
        <f t="shared" si="28"/>
        <v>490</v>
      </c>
      <c r="I491" s="15" t="str">
        <f t="shared" si="29"/>
        <v>490</v>
      </c>
      <c r="J491" s="2" t="str">
        <f>CONCATENATE("P",$G$1,"-",$A$1,"-",'Grade 4'!I491)</f>
        <v>P24-0000-490</v>
      </c>
      <c r="K491" s="2" t="str">
        <f t="shared" si="30"/>
        <v/>
      </c>
      <c r="L491" s="2" t="str">
        <f t="shared" si="30"/>
        <v/>
      </c>
      <c r="M491" s="2">
        <f t="shared" si="31"/>
        <v>0</v>
      </c>
      <c r="N491" s="40">
        <f t="shared" si="31"/>
        <v>0</v>
      </c>
    </row>
    <row r="492" spans="1:14" x14ac:dyDescent="0.35">
      <c r="A492" s="21" t="str">
        <f>IF(VLOOKUP(B492,IV!$A$3:$A$1002,1,0)=B492,"")</f>
        <v/>
      </c>
      <c r="B492" s="21">
        <f>COUNTBLANK($G$2:G492)</f>
        <v>491</v>
      </c>
      <c r="H492" s="2">
        <f t="shared" si="28"/>
        <v>491</v>
      </c>
      <c r="I492" s="15" t="str">
        <f t="shared" si="29"/>
        <v>491</v>
      </c>
      <c r="J492" s="2" t="str">
        <f>CONCATENATE("P",$G$1,"-",$A$1,"-",'Grade 4'!I492)</f>
        <v>P24-0000-491</v>
      </c>
      <c r="K492" s="2" t="str">
        <f t="shared" si="30"/>
        <v/>
      </c>
      <c r="L492" s="2" t="str">
        <f t="shared" si="30"/>
        <v/>
      </c>
      <c r="M492" s="2">
        <f t="shared" si="31"/>
        <v>0</v>
      </c>
      <c r="N492" s="40">
        <f t="shared" si="31"/>
        <v>0</v>
      </c>
    </row>
    <row r="493" spans="1:14" x14ac:dyDescent="0.35">
      <c r="A493" s="21" t="str">
        <f>IF(VLOOKUP(B493,IV!$A$3:$A$1002,1,0)=B493,"")</f>
        <v/>
      </c>
      <c r="B493" s="21">
        <f>COUNTBLANK($G$2:G493)</f>
        <v>492</v>
      </c>
      <c r="H493" s="2">
        <f t="shared" si="28"/>
        <v>492</v>
      </c>
      <c r="I493" s="15" t="str">
        <f t="shared" si="29"/>
        <v>492</v>
      </c>
      <c r="J493" s="2" t="str">
        <f>CONCATENATE("P",$G$1,"-",$A$1,"-",'Grade 4'!I493)</f>
        <v>P24-0000-492</v>
      </c>
      <c r="K493" s="2" t="str">
        <f t="shared" si="30"/>
        <v/>
      </c>
      <c r="L493" s="2" t="str">
        <f t="shared" si="30"/>
        <v/>
      </c>
      <c r="M493" s="2">
        <f t="shared" si="31"/>
        <v>0</v>
      </c>
      <c r="N493" s="40">
        <f t="shared" si="31"/>
        <v>0</v>
      </c>
    </row>
    <row r="494" spans="1:14" x14ac:dyDescent="0.35">
      <c r="A494" s="21" t="str">
        <f>IF(VLOOKUP(B494,IV!$A$3:$A$1002,1,0)=B494,"")</f>
        <v/>
      </c>
      <c r="B494" s="21">
        <f>COUNTBLANK($G$2:G494)</f>
        <v>493</v>
      </c>
      <c r="H494" s="2">
        <f t="shared" si="28"/>
        <v>493</v>
      </c>
      <c r="I494" s="15" t="str">
        <f t="shared" si="29"/>
        <v>493</v>
      </c>
      <c r="J494" s="2" t="str">
        <f>CONCATENATE("P",$G$1,"-",$A$1,"-",'Grade 4'!I494)</f>
        <v>P24-0000-493</v>
      </c>
      <c r="K494" s="2" t="str">
        <f t="shared" si="30"/>
        <v/>
      </c>
      <c r="L494" s="2" t="str">
        <f t="shared" si="30"/>
        <v/>
      </c>
      <c r="M494" s="2">
        <f t="shared" si="31"/>
        <v>0</v>
      </c>
      <c r="N494" s="40">
        <f t="shared" si="31"/>
        <v>0</v>
      </c>
    </row>
    <row r="495" spans="1:14" x14ac:dyDescent="0.35">
      <c r="A495" s="21" t="str">
        <f>IF(VLOOKUP(B495,IV!$A$3:$A$1002,1,0)=B495,"")</f>
        <v/>
      </c>
      <c r="B495" s="21">
        <f>COUNTBLANK($G$2:G495)</f>
        <v>494</v>
      </c>
      <c r="H495" s="2">
        <f t="shared" si="28"/>
        <v>494</v>
      </c>
      <c r="I495" s="15" t="str">
        <f t="shared" si="29"/>
        <v>494</v>
      </c>
      <c r="J495" s="2" t="str">
        <f>CONCATENATE("P",$G$1,"-",$A$1,"-",'Grade 4'!I495)</f>
        <v>P24-0000-494</v>
      </c>
      <c r="K495" s="2" t="str">
        <f t="shared" si="30"/>
        <v/>
      </c>
      <c r="L495" s="2" t="str">
        <f t="shared" si="30"/>
        <v/>
      </c>
      <c r="M495" s="2">
        <f t="shared" si="31"/>
        <v>0</v>
      </c>
      <c r="N495" s="40">
        <f t="shared" si="31"/>
        <v>0</v>
      </c>
    </row>
    <row r="496" spans="1:14" x14ac:dyDescent="0.35">
      <c r="A496" s="21" t="str">
        <f>IF(VLOOKUP(B496,IV!$A$3:$A$1002,1,0)=B496,"")</f>
        <v/>
      </c>
      <c r="B496" s="21">
        <f>COUNTBLANK($G$2:G496)</f>
        <v>495</v>
      </c>
      <c r="H496" s="2">
        <f t="shared" si="28"/>
        <v>495</v>
      </c>
      <c r="I496" s="15" t="str">
        <f t="shared" si="29"/>
        <v>495</v>
      </c>
      <c r="J496" s="2" t="str">
        <f>CONCATENATE("P",$G$1,"-",$A$1,"-",'Grade 4'!I496)</f>
        <v>P24-0000-495</v>
      </c>
      <c r="K496" s="2" t="str">
        <f t="shared" si="30"/>
        <v/>
      </c>
      <c r="L496" s="2" t="str">
        <f t="shared" si="30"/>
        <v/>
      </c>
      <c r="M496" s="2">
        <f t="shared" si="31"/>
        <v>0</v>
      </c>
      <c r="N496" s="40">
        <f t="shared" si="31"/>
        <v>0</v>
      </c>
    </row>
    <row r="497" spans="1:14" x14ac:dyDescent="0.35">
      <c r="A497" s="21" t="str">
        <f>IF(VLOOKUP(B497,IV!$A$3:$A$1002,1,0)=B497,"")</f>
        <v/>
      </c>
      <c r="B497" s="21">
        <f>COUNTBLANK($G$2:G497)</f>
        <v>496</v>
      </c>
      <c r="H497" s="2">
        <f t="shared" si="28"/>
        <v>496</v>
      </c>
      <c r="I497" s="15" t="str">
        <f t="shared" si="29"/>
        <v>496</v>
      </c>
      <c r="J497" s="2" t="str">
        <f>CONCATENATE("P",$G$1,"-",$A$1,"-",'Grade 4'!I497)</f>
        <v>P24-0000-496</v>
      </c>
      <c r="K497" s="2" t="str">
        <f t="shared" si="30"/>
        <v/>
      </c>
      <c r="L497" s="2" t="str">
        <f t="shared" si="30"/>
        <v/>
      </c>
      <c r="M497" s="2">
        <f t="shared" si="31"/>
        <v>0</v>
      </c>
      <c r="N497" s="40">
        <f t="shared" si="31"/>
        <v>0</v>
      </c>
    </row>
    <row r="498" spans="1:14" x14ac:dyDescent="0.35">
      <c r="A498" s="21" t="str">
        <f>IF(VLOOKUP(B498,IV!$A$3:$A$1002,1,0)=B498,"")</f>
        <v/>
      </c>
      <c r="B498" s="21">
        <f>COUNTBLANK($G$2:G498)</f>
        <v>497</v>
      </c>
      <c r="H498" s="2">
        <f t="shared" si="28"/>
        <v>497</v>
      </c>
      <c r="I498" s="15" t="str">
        <f t="shared" si="29"/>
        <v>497</v>
      </c>
      <c r="J498" s="2" t="str">
        <f>CONCATENATE("P",$G$1,"-",$A$1,"-",'Grade 4'!I498)</f>
        <v>P24-0000-497</v>
      </c>
      <c r="K498" s="2" t="str">
        <f t="shared" si="30"/>
        <v/>
      </c>
      <c r="L498" s="2" t="str">
        <f t="shared" si="30"/>
        <v/>
      </c>
      <c r="M498" s="2">
        <f t="shared" si="31"/>
        <v>0</v>
      </c>
      <c r="N498" s="40">
        <f t="shared" si="31"/>
        <v>0</v>
      </c>
    </row>
    <row r="499" spans="1:14" x14ac:dyDescent="0.35">
      <c r="A499" s="21" t="str">
        <f>IF(VLOOKUP(B499,IV!$A$3:$A$1002,1,0)=B499,"")</f>
        <v/>
      </c>
      <c r="B499" s="21">
        <f>COUNTBLANK($G$2:G499)</f>
        <v>498</v>
      </c>
      <c r="H499" s="2">
        <f t="shared" si="28"/>
        <v>498</v>
      </c>
      <c r="I499" s="15" t="str">
        <f t="shared" si="29"/>
        <v>498</v>
      </c>
      <c r="J499" s="2" t="str">
        <f>CONCATENATE("P",$G$1,"-",$A$1,"-",'Grade 4'!I499)</f>
        <v>P24-0000-498</v>
      </c>
      <c r="K499" s="2" t="str">
        <f t="shared" si="30"/>
        <v/>
      </c>
      <c r="L499" s="2" t="str">
        <f t="shared" si="30"/>
        <v/>
      </c>
      <c r="M499" s="2">
        <f t="shared" si="31"/>
        <v>0</v>
      </c>
      <c r="N499" s="40">
        <f t="shared" si="31"/>
        <v>0</v>
      </c>
    </row>
    <row r="500" spans="1:14" x14ac:dyDescent="0.35">
      <c r="A500" s="21" t="str">
        <f>IF(VLOOKUP(B500,IV!$A$3:$A$1002,1,0)=B500,"")</f>
        <v/>
      </c>
      <c r="B500" s="21">
        <f>COUNTBLANK($G$2:G500)</f>
        <v>499</v>
      </c>
      <c r="H500" s="2">
        <f t="shared" si="28"/>
        <v>499</v>
      </c>
      <c r="I500" s="15" t="str">
        <f t="shared" si="29"/>
        <v>499</v>
      </c>
      <c r="J500" s="2" t="str">
        <f>CONCATENATE("P",$G$1,"-",$A$1,"-",'Grade 4'!I500)</f>
        <v>P24-0000-499</v>
      </c>
      <c r="K500" s="2" t="str">
        <f t="shared" si="30"/>
        <v/>
      </c>
      <c r="L500" s="2" t="str">
        <f t="shared" si="30"/>
        <v/>
      </c>
      <c r="M500" s="2">
        <f t="shared" si="31"/>
        <v>0</v>
      </c>
      <c r="N500" s="40">
        <f t="shared" si="31"/>
        <v>0</v>
      </c>
    </row>
    <row r="501" spans="1:14" x14ac:dyDescent="0.35">
      <c r="A501" s="21" t="str">
        <f>IF(VLOOKUP(B501,IV!$A$3:$A$1002,1,0)=B501,"")</f>
        <v/>
      </c>
      <c r="B501" s="21">
        <f>COUNTBLANK($G$2:G501)</f>
        <v>500</v>
      </c>
      <c r="H501" s="2">
        <f t="shared" si="28"/>
        <v>500</v>
      </c>
      <c r="I501" s="15" t="str">
        <f t="shared" si="29"/>
        <v>500</v>
      </c>
      <c r="J501" s="2" t="str">
        <f>CONCATENATE("P",$G$1,"-",$A$1,"-",'Grade 4'!I501)</f>
        <v>P24-0000-500</v>
      </c>
      <c r="K501" s="2" t="str">
        <f t="shared" si="30"/>
        <v/>
      </c>
      <c r="L501" s="2" t="str">
        <f t="shared" si="30"/>
        <v/>
      </c>
      <c r="M501" s="2">
        <f t="shared" si="31"/>
        <v>0</v>
      </c>
      <c r="N501" s="40">
        <f t="shared" si="31"/>
        <v>0</v>
      </c>
    </row>
  </sheetData>
  <sheetProtection selectLockedCells="1"/>
  <autoFilter ref="A1:N1" xr:uid="{00000000-0009-0000-0000-000005000000}"/>
  <pageMargins left="0.7" right="0.7" top="0.75" bottom="0.75" header="0.3" footer="0.3"/>
  <pageSetup orientation="portrait" horizontalDpi="4294967295" verticalDpi="4294967295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501"/>
  <sheetViews>
    <sheetView workbookViewId="0">
      <selection activeCell="AF5" sqref="AF5"/>
    </sheetView>
  </sheetViews>
  <sheetFormatPr defaultColWidth="9.1796875" defaultRowHeight="14.5" x14ac:dyDescent="0.35"/>
  <cols>
    <col min="1" max="1" width="8.1796875" style="2" customWidth="1"/>
    <col min="2" max="2" width="6.81640625" style="15" customWidth="1"/>
    <col min="3" max="3" width="30.54296875" style="42" customWidth="1"/>
    <col min="4" max="4" width="24.1796875" style="42" customWidth="1"/>
    <col min="5" max="5" width="14.54296875" style="42" customWidth="1"/>
    <col min="6" max="6" width="29.1796875" style="43" customWidth="1"/>
    <col min="7" max="7" width="6.81640625" style="41" hidden="1" customWidth="1"/>
    <col min="8" max="8" width="9.1796875" style="2" hidden="1" customWidth="1"/>
    <col min="9" max="9" width="12.54296875" style="2" hidden="1" customWidth="1"/>
    <col min="10" max="10" width="13.26953125" style="2" hidden="1" customWidth="1"/>
    <col min="11" max="13" width="9.1796875" style="2" hidden="1" customWidth="1"/>
    <col min="14" max="14" width="27.81640625" style="2" hidden="1" customWidth="1"/>
    <col min="15" max="16384" width="9.1796875" style="2"/>
  </cols>
  <sheetData>
    <row r="1" spans="1:14" x14ac:dyDescent="0.35">
      <c r="A1" s="37" t="str">
        <f>'Grade 4'!A1</f>
        <v>0000</v>
      </c>
      <c r="B1" s="38" t="s">
        <v>313</v>
      </c>
      <c r="C1" s="4" t="s">
        <v>338</v>
      </c>
      <c r="D1" s="4" t="s">
        <v>337</v>
      </c>
      <c r="E1" s="4" t="s">
        <v>15</v>
      </c>
      <c r="F1" s="4" t="s">
        <v>18</v>
      </c>
      <c r="G1" s="39" t="str">
        <f>IF(B1="IV","24",IF(B1="V","23",0))</f>
        <v>23</v>
      </c>
      <c r="H1" s="15" t="s">
        <v>54</v>
      </c>
      <c r="I1" s="15" t="s">
        <v>53</v>
      </c>
      <c r="J1" s="2" t="s">
        <v>52</v>
      </c>
      <c r="K1" s="2" t="s">
        <v>0</v>
      </c>
      <c r="L1" s="2" t="s">
        <v>13</v>
      </c>
      <c r="M1" s="2" t="s">
        <v>15</v>
      </c>
      <c r="N1" s="2" t="s">
        <v>18</v>
      </c>
    </row>
    <row r="2" spans="1:14" x14ac:dyDescent="0.35">
      <c r="A2" s="21" t="str">
        <f>IF(VLOOKUP(B2,IV!$A$3:$A$1002,1,0)=B2,"")</f>
        <v/>
      </c>
      <c r="B2" s="21">
        <f>COUNTBLANK($G$2:G2)</f>
        <v>1</v>
      </c>
      <c r="H2" s="2">
        <f t="shared" ref="H2:H65" si="0">B2</f>
        <v>1</v>
      </c>
      <c r="I2" s="15" t="str">
        <f>CONCATENATE(IF(LEN(H2)=1,"00",IF(LEN(H2)=2,"0","")),H2)</f>
        <v>001</v>
      </c>
      <c r="J2" s="2" t="str">
        <f>CONCATENATE("P",$G$1,"-",$A$1,"-",'Grade 5'!I2)</f>
        <v>P23-0000-001</v>
      </c>
      <c r="K2" s="2" t="str">
        <f>PROPER(TRIM(C2))</f>
        <v/>
      </c>
      <c r="L2" s="2" t="str">
        <f>PROPER(TRIM(D2))</f>
        <v/>
      </c>
      <c r="M2" s="2">
        <f>E2</f>
        <v>0</v>
      </c>
      <c r="N2" s="40">
        <f>F2</f>
        <v>0</v>
      </c>
    </row>
    <row r="3" spans="1:14" x14ac:dyDescent="0.35">
      <c r="A3" s="21" t="str">
        <f>IF(VLOOKUP(B3,IV!$A$3:$A$1002,1,0)=B3,"")</f>
        <v/>
      </c>
      <c r="B3" s="21">
        <f>COUNTBLANK($G$2:G3)</f>
        <v>2</v>
      </c>
      <c r="H3" s="2">
        <f t="shared" si="0"/>
        <v>2</v>
      </c>
      <c r="I3" s="15" t="str">
        <f t="shared" ref="I3:I66" si="1">CONCATENATE(IF(LEN(H3)=1,"00",IF(LEN(H3)=2,"0","")),H3)</f>
        <v>002</v>
      </c>
      <c r="J3" s="2" t="str">
        <f>CONCATENATE("P",$G$1,"-",$A$1,"-",'Grade 5'!I3)</f>
        <v>P23-0000-002</v>
      </c>
      <c r="K3" s="2" t="str">
        <f t="shared" ref="K3:L66" si="2">PROPER(TRIM(C3))</f>
        <v/>
      </c>
      <c r="L3" s="2" t="str">
        <f t="shared" si="2"/>
        <v/>
      </c>
      <c r="M3" s="2">
        <f t="shared" ref="M3:N66" si="3">E3</f>
        <v>0</v>
      </c>
      <c r="N3" s="40">
        <f t="shared" si="3"/>
        <v>0</v>
      </c>
    </row>
    <row r="4" spans="1:14" x14ac:dyDescent="0.35">
      <c r="A4" s="21" t="str">
        <f>IF(VLOOKUP(B4,IV!$A$3:$A$1002,1,0)=B4,"")</f>
        <v/>
      </c>
      <c r="B4" s="21">
        <f>COUNTBLANK($G$2:G4)</f>
        <v>3</v>
      </c>
      <c r="H4" s="2">
        <f t="shared" si="0"/>
        <v>3</v>
      </c>
      <c r="I4" s="15" t="str">
        <f t="shared" si="1"/>
        <v>003</v>
      </c>
      <c r="J4" s="2" t="str">
        <f>CONCATENATE("P",$G$1,"-",$A$1,"-",'Grade 5'!I4)</f>
        <v>P23-0000-003</v>
      </c>
      <c r="K4" s="2" t="str">
        <f t="shared" si="2"/>
        <v/>
      </c>
      <c r="L4" s="2" t="str">
        <f t="shared" si="2"/>
        <v/>
      </c>
      <c r="M4" s="2">
        <f t="shared" si="3"/>
        <v>0</v>
      </c>
      <c r="N4" s="40">
        <f t="shared" si="3"/>
        <v>0</v>
      </c>
    </row>
    <row r="5" spans="1:14" x14ac:dyDescent="0.35">
      <c r="A5" s="21" t="str">
        <f>IF(VLOOKUP(B5,IV!$A$3:$A$1002,1,0)=B5,"")</f>
        <v/>
      </c>
      <c r="B5" s="21">
        <f>COUNTBLANK($G$2:G5)</f>
        <v>4</v>
      </c>
      <c r="H5" s="2">
        <f t="shared" si="0"/>
        <v>4</v>
      </c>
      <c r="I5" s="15" t="str">
        <f t="shared" si="1"/>
        <v>004</v>
      </c>
      <c r="J5" s="2" t="str">
        <f>CONCATENATE("P",$G$1,"-",$A$1,"-",'Grade 5'!I5)</f>
        <v>P23-0000-004</v>
      </c>
      <c r="K5" s="2" t="str">
        <f t="shared" si="2"/>
        <v/>
      </c>
      <c r="L5" s="2" t="str">
        <f t="shared" si="2"/>
        <v/>
      </c>
      <c r="M5" s="2">
        <f t="shared" si="3"/>
        <v>0</v>
      </c>
      <c r="N5" s="40">
        <f t="shared" si="3"/>
        <v>0</v>
      </c>
    </row>
    <row r="6" spans="1:14" x14ac:dyDescent="0.35">
      <c r="A6" s="21" t="str">
        <f>IF(VLOOKUP(B6,IV!$A$3:$A$1002,1,0)=B6,"")</f>
        <v/>
      </c>
      <c r="B6" s="21">
        <f>COUNTBLANK($G$2:G6)</f>
        <v>5</v>
      </c>
      <c r="H6" s="2">
        <f t="shared" si="0"/>
        <v>5</v>
      </c>
      <c r="I6" s="15" t="str">
        <f t="shared" si="1"/>
        <v>005</v>
      </c>
      <c r="J6" s="2" t="str">
        <f>CONCATENATE("P",$G$1,"-",$A$1,"-",'Grade 5'!I6)</f>
        <v>P23-0000-005</v>
      </c>
      <c r="K6" s="2" t="str">
        <f t="shared" si="2"/>
        <v/>
      </c>
      <c r="L6" s="2" t="str">
        <f t="shared" si="2"/>
        <v/>
      </c>
      <c r="M6" s="2">
        <f t="shared" si="3"/>
        <v>0</v>
      </c>
      <c r="N6" s="40">
        <f t="shared" si="3"/>
        <v>0</v>
      </c>
    </row>
    <row r="7" spans="1:14" x14ac:dyDescent="0.35">
      <c r="A7" s="21" t="str">
        <f>IF(VLOOKUP(B7,IV!$A$3:$A$1002,1,0)=B7,"")</f>
        <v/>
      </c>
      <c r="B7" s="21">
        <f>COUNTBLANK($G$2:G7)</f>
        <v>6</v>
      </c>
      <c r="H7" s="2">
        <f t="shared" si="0"/>
        <v>6</v>
      </c>
      <c r="I7" s="15" t="str">
        <f t="shared" si="1"/>
        <v>006</v>
      </c>
      <c r="J7" s="2" t="str">
        <f>CONCATENATE("P",$G$1,"-",$A$1,"-",'Grade 5'!I7)</f>
        <v>P23-0000-006</v>
      </c>
      <c r="K7" s="2" t="str">
        <f t="shared" si="2"/>
        <v/>
      </c>
      <c r="L7" s="2" t="str">
        <f t="shared" si="2"/>
        <v/>
      </c>
      <c r="M7" s="2">
        <f t="shared" si="3"/>
        <v>0</v>
      </c>
      <c r="N7" s="40">
        <f t="shared" si="3"/>
        <v>0</v>
      </c>
    </row>
    <row r="8" spans="1:14" x14ac:dyDescent="0.35">
      <c r="A8" s="21" t="str">
        <f>IF(VLOOKUP(B8,IV!$A$3:$A$1002,1,0)=B8,"")</f>
        <v/>
      </c>
      <c r="B8" s="21">
        <f>COUNTBLANK($G$2:G8)</f>
        <v>7</v>
      </c>
      <c r="H8" s="2">
        <f t="shared" si="0"/>
        <v>7</v>
      </c>
      <c r="I8" s="15" t="str">
        <f t="shared" si="1"/>
        <v>007</v>
      </c>
      <c r="J8" s="2" t="str">
        <f>CONCATENATE("P",$G$1,"-",$A$1,"-",'Grade 5'!I8)</f>
        <v>P23-0000-007</v>
      </c>
      <c r="K8" s="2" t="str">
        <f t="shared" si="2"/>
        <v/>
      </c>
      <c r="L8" s="2" t="str">
        <f t="shared" si="2"/>
        <v/>
      </c>
      <c r="M8" s="2">
        <f t="shared" si="3"/>
        <v>0</v>
      </c>
      <c r="N8" s="40">
        <f t="shared" si="3"/>
        <v>0</v>
      </c>
    </row>
    <row r="9" spans="1:14" x14ac:dyDescent="0.35">
      <c r="A9" s="21" t="str">
        <f>IF(VLOOKUP(B9,IV!$A$3:$A$1002,1,0)=B9,"")</f>
        <v/>
      </c>
      <c r="B9" s="21">
        <f>COUNTBLANK($G$2:G9)</f>
        <v>8</v>
      </c>
      <c r="H9" s="2">
        <f t="shared" si="0"/>
        <v>8</v>
      </c>
      <c r="I9" s="15" t="str">
        <f t="shared" si="1"/>
        <v>008</v>
      </c>
      <c r="J9" s="2" t="str">
        <f>CONCATENATE("P",$G$1,"-",$A$1,"-",'Grade 5'!I9)</f>
        <v>P23-0000-008</v>
      </c>
      <c r="K9" s="2" t="str">
        <f t="shared" si="2"/>
        <v/>
      </c>
      <c r="L9" s="2" t="str">
        <f t="shared" si="2"/>
        <v/>
      </c>
      <c r="M9" s="2">
        <f t="shared" si="3"/>
        <v>0</v>
      </c>
      <c r="N9" s="40">
        <f t="shared" si="3"/>
        <v>0</v>
      </c>
    </row>
    <row r="10" spans="1:14" x14ac:dyDescent="0.35">
      <c r="A10" s="21" t="str">
        <f>IF(VLOOKUP(B10,IV!$A$3:$A$1002,1,0)=B10,"")</f>
        <v/>
      </c>
      <c r="B10" s="21">
        <f>COUNTBLANK($G$2:G10)</f>
        <v>9</v>
      </c>
      <c r="H10" s="2">
        <f t="shared" si="0"/>
        <v>9</v>
      </c>
      <c r="I10" s="15" t="str">
        <f t="shared" si="1"/>
        <v>009</v>
      </c>
      <c r="J10" s="2" t="str">
        <f>CONCATENATE("P",$G$1,"-",$A$1,"-",'Grade 5'!I10)</f>
        <v>P23-0000-009</v>
      </c>
      <c r="K10" s="2" t="str">
        <f t="shared" si="2"/>
        <v/>
      </c>
      <c r="L10" s="2" t="str">
        <f t="shared" si="2"/>
        <v/>
      </c>
      <c r="M10" s="2">
        <f t="shared" si="3"/>
        <v>0</v>
      </c>
      <c r="N10" s="40">
        <f t="shared" si="3"/>
        <v>0</v>
      </c>
    </row>
    <row r="11" spans="1:14" x14ac:dyDescent="0.35">
      <c r="A11" s="21" t="str">
        <f>IF(VLOOKUP(B11,IV!$A$3:$A$1002,1,0)=B11,"")</f>
        <v/>
      </c>
      <c r="B11" s="21">
        <f>COUNTBLANK($G$2:G11)</f>
        <v>10</v>
      </c>
      <c r="H11" s="2">
        <f t="shared" si="0"/>
        <v>10</v>
      </c>
      <c r="I11" s="15" t="str">
        <f t="shared" si="1"/>
        <v>010</v>
      </c>
      <c r="J11" s="2" t="str">
        <f>CONCATENATE("P",$G$1,"-",$A$1,"-",'Grade 5'!I11)</f>
        <v>P23-0000-010</v>
      </c>
      <c r="K11" s="2" t="str">
        <f t="shared" si="2"/>
        <v/>
      </c>
      <c r="L11" s="2" t="str">
        <f t="shared" si="2"/>
        <v/>
      </c>
      <c r="M11" s="2">
        <f t="shared" si="3"/>
        <v>0</v>
      </c>
      <c r="N11" s="40">
        <f t="shared" si="3"/>
        <v>0</v>
      </c>
    </row>
    <row r="12" spans="1:14" x14ac:dyDescent="0.35">
      <c r="A12" s="21" t="str">
        <f>IF(VLOOKUP(B12,IV!$A$3:$A$1002,1,0)=B12,"")</f>
        <v/>
      </c>
      <c r="B12" s="21">
        <f>COUNTBLANK($G$2:G12)</f>
        <v>11</v>
      </c>
      <c r="H12" s="2">
        <f t="shared" si="0"/>
        <v>11</v>
      </c>
      <c r="I12" s="15" t="str">
        <f t="shared" si="1"/>
        <v>011</v>
      </c>
      <c r="J12" s="2" t="str">
        <f>CONCATENATE("P",$G$1,"-",$A$1,"-",'Grade 5'!I12)</f>
        <v>P23-0000-011</v>
      </c>
      <c r="K12" s="2" t="str">
        <f t="shared" si="2"/>
        <v/>
      </c>
      <c r="L12" s="2" t="str">
        <f t="shared" si="2"/>
        <v/>
      </c>
      <c r="M12" s="2">
        <f t="shared" si="3"/>
        <v>0</v>
      </c>
      <c r="N12" s="40">
        <f t="shared" si="3"/>
        <v>0</v>
      </c>
    </row>
    <row r="13" spans="1:14" x14ac:dyDescent="0.35">
      <c r="A13" s="21" t="str">
        <f>IF(VLOOKUP(B13,IV!$A$3:$A$1002,1,0)=B13,"")</f>
        <v/>
      </c>
      <c r="B13" s="21">
        <f>COUNTBLANK($G$2:G13)</f>
        <v>12</v>
      </c>
      <c r="H13" s="2">
        <f t="shared" si="0"/>
        <v>12</v>
      </c>
      <c r="I13" s="15" t="str">
        <f t="shared" si="1"/>
        <v>012</v>
      </c>
      <c r="J13" s="2" t="str">
        <f>CONCATENATE("P",$G$1,"-",$A$1,"-",'Grade 5'!I13)</f>
        <v>P23-0000-012</v>
      </c>
      <c r="K13" s="2" t="str">
        <f t="shared" si="2"/>
        <v/>
      </c>
      <c r="L13" s="2" t="str">
        <f t="shared" si="2"/>
        <v/>
      </c>
      <c r="M13" s="2">
        <f t="shared" si="3"/>
        <v>0</v>
      </c>
      <c r="N13" s="40">
        <f t="shared" si="3"/>
        <v>0</v>
      </c>
    </row>
    <row r="14" spans="1:14" x14ac:dyDescent="0.35">
      <c r="A14" s="21" t="str">
        <f>IF(VLOOKUP(B14,IV!$A$3:$A$1002,1,0)=B14,"")</f>
        <v/>
      </c>
      <c r="B14" s="21">
        <f>COUNTBLANK($G$2:G14)</f>
        <v>13</v>
      </c>
      <c r="H14" s="2">
        <f t="shared" si="0"/>
        <v>13</v>
      </c>
      <c r="I14" s="15" t="str">
        <f t="shared" si="1"/>
        <v>013</v>
      </c>
      <c r="J14" s="2" t="str">
        <f>CONCATENATE("P",$G$1,"-",$A$1,"-",'Grade 5'!I14)</f>
        <v>P23-0000-013</v>
      </c>
      <c r="K14" s="2" t="str">
        <f t="shared" si="2"/>
        <v/>
      </c>
      <c r="L14" s="2" t="str">
        <f t="shared" si="2"/>
        <v/>
      </c>
      <c r="M14" s="2">
        <f t="shared" si="3"/>
        <v>0</v>
      </c>
      <c r="N14" s="40">
        <f t="shared" si="3"/>
        <v>0</v>
      </c>
    </row>
    <row r="15" spans="1:14" x14ac:dyDescent="0.35">
      <c r="A15" s="21" t="str">
        <f>IF(VLOOKUP(B15,IV!$A$3:$A$1002,1,0)=B15,"")</f>
        <v/>
      </c>
      <c r="B15" s="21">
        <f>COUNTBLANK($G$2:G15)</f>
        <v>14</v>
      </c>
      <c r="H15" s="2">
        <f t="shared" si="0"/>
        <v>14</v>
      </c>
      <c r="I15" s="15" t="str">
        <f t="shared" si="1"/>
        <v>014</v>
      </c>
      <c r="J15" s="2" t="str">
        <f>CONCATENATE("P",$G$1,"-",$A$1,"-",'Grade 5'!I15)</f>
        <v>P23-0000-014</v>
      </c>
      <c r="K15" s="2" t="str">
        <f t="shared" si="2"/>
        <v/>
      </c>
      <c r="L15" s="2" t="str">
        <f t="shared" si="2"/>
        <v/>
      </c>
      <c r="M15" s="2">
        <f t="shared" si="3"/>
        <v>0</v>
      </c>
      <c r="N15" s="40">
        <f t="shared" si="3"/>
        <v>0</v>
      </c>
    </row>
    <row r="16" spans="1:14" x14ac:dyDescent="0.35">
      <c r="A16" s="21" t="str">
        <f>IF(VLOOKUP(B16,IV!$A$3:$A$1002,1,0)=B16,"")</f>
        <v/>
      </c>
      <c r="B16" s="21">
        <f>COUNTBLANK($G$2:G16)</f>
        <v>15</v>
      </c>
      <c r="H16" s="2">
        <f t="shared" si="0"/>
        <v>15</v>
      </c>
      <c r="I16" s="15" t="str">
        <f t="shared" si="1"/>
        <v>015</v>
      </c>
      <c r="J16" s="2" t="str">
        <f>CONCATENATE("P",$G$1,"-",$A$1,"-",'Grade 5'!I16)</f>
        <v>P23-0000-015</v>
      </c>
      <c r="K16" s="2" t="str">
        <f t="shared" si="2"/>
        <v/>
      </c>
      <c r="L16" s="2" t="str">
        <f t="shared" si="2"/>
        <v/>
      </c>
      <c r="M16" s="2">
        <f t="shared" si="3"/>
        <v>0</v>
      </c>
      <c r="N16" s="40">
        <f t="shared" si="3"/>
        <v>0</v>
      </c>
    </row>
    <row r="17" spans="1:14" x14ac:dyDescent="0.35">
      <c r="A17" s="21" t="str">
        <f>IF(VLOOKUP(B17,IV!$A$3:$A$1002,1,0)=B17,"")</f>
        <v/>
      </c>
      <c r="B17" s="21">
        <f>COUNTBLANK($G$2:G17)</f>
        <v>16</v>
      </c>
      <c r="H17" s="2">
        <f t="shared" si="0"/>
        <v>16</v>
      </c>
      <c r="I17" s="15" t="str">
        <f t="shared" si="1"/>
        <v>016</v>
      </c>
      <c r="J17" s="2" t="str">
        <f>CONCATENATE("P",$G$1,"-",$A$1,"-",'Grade 5'!I17)</f>
        <v>P23-0000-016</v>
      </c>
      <c r="K17" s="2" t="str">
        <f t="shared" si="2"/>
        <v/>
      </c>
      <c r="L17" s="2" t="str">
        <f t="shared" si="2"/>
        <v/>
      </c>
      <c r="M17" s="2">
        <f t="shared" si="3"/>
        <v>0</v>
      </c>
      <c r="N17" s="40">
        <f t="shared" si="3"/>
        <v>0</v>
      </c>
    </row>
    <row r="18" spans="1:14" x14ac:dyDescent="0.35">
      <c r="A18" s="21" t="str">
        <f>IF(VLOOKUP(B18,IV!$A$3:$A$1002,1,0)=B18,"")</f>
        <v/>
      </c>
      <c r="B18" s="21">
        <f>COUNTBLANK($G$2:G18)</f>
        <v>17</v>
      </c>
      <c r="H18" s="2">
        <f t="shared" si="0"/>
        <v>17</v>
      </c>
      <c r="I18" s="15" t="str">
        <f t="shared" si="1"/>
        <v>017</v>
      </c>
      <c r="J18" s="2" t="str">
        <f>CONCATENATE("P",$G$1,"-",$A$1,"-",'Grade 5'!I18)</f>
        <v>P23-0000-017</v>
      </c>
      <c r="K18" s="2" t="str">
        <f t="shared" si="2"/>
        <v/>
      </c>
      <c r="L18" s="2" t="str">
        <f t="shared" si="2"/>
        <v/>
      </c>
      <c r="M18" s="2">
        <f t="shared" si="3"/>
        <v>0</v>
      </c>
      <c r="N18" s="40">
        <f t="shared" si="3"/>
        <v>0</v>
      </c>
    </row>
    <row r="19" spans="1:14" x14ac:dyDescent="0.35">
      <c r="A19" s="21" t="str">
        <f>IF(VLOOKUP(B19,IV!$A$3:$A$1002,1,0)=B19,"")</f>
        <v/>
      </c>
      <c r="B19" s="21">
        <f>COUNTBLANK($G$2:G19)</f>
        <v>18</v>
      </c>
      <c r="H19" s="2">
        <f t="shared" si="0"/>
        <v>18</v>
      </c>
      <c r="I19" s="15" t="str">
        <f t="shared" si="1"/>
        <v>018</v>
      </c>
      <c r="J19" s="2" t="str">
        <f>CONCATENATE("P",$G$1,"-",$A$1,"-",'Grade 5'!I19)</f>
        <v>P23-0000-018</v>
      </c>
      <c r="K19" s="2" t="str">
        <f t="shared" si="2"/>
        <v/>
      </c>
      <c r="L19" s="2" t="str">
        <f t="shared" si="2"/>
        <v/>
      </c>
      <c r="M19" s="2">
        <f t="shared" si="3"/>
        <v>0</v>
      </c>
      <c r="N19" s="40">
        <f t="shared" si="3"/>
        <v>0</v>
      </c>
    </row>
    <row r="20" spans="1:14" x14ac:dyDescent="0.35">
      <c r="A20" s="21" t="str">
        <f>IF(VLOOKUP(B20,IV!$A$3:$A$1002,1,0)=B20,"")</f>
        <v/>
      </c>
      <c r="B20" s="21">
        <f>COUNTBLANK($G$2:G20)</f>
        <v>19</v>
      </c>
      <c r="H20" s="2">
        <f t="shared" si="0"/>
        <v>19</v>
      </c>
      <c r="I20" s="15" t="str">
        <f t="shared" si="1"/>
        <v>019</v>
      </c>
      <c r="J20" s="2" t="str">
        <f>CONCATENATE("P",$G$1,"-",$A$1,"-",'Grade 5'!I20)</f>
        <v>P23-0000-019</v>
      </c>
      <c r="K20" s="2" t="str">
        <f t="shared" si="2"/>
        <v/>
      </c>
      <c r="L20" s="2" t="str">
        <f t="shared" si="2"/>
        <v/>
      </c>
      <c r="M20" s="2">
        <f t="shared" si="3"/>
        <v>0</v>
      </c>
      <c r="N20" s="40">
        <f t="shared" si="3"/>
        <v>0</v>
      </c>
    </row>
    <row r="21" spans="1:14" x14ac:dyDescent="0.35">
      <c r="A21" s="21" t="str">
        <f>IF(VLOOKUP(B21,IV!$A$3:$A$1002,1,0)=B21,"")</f>
        <v/>
      </c>
      <c r="B21" s="21">
        <f>COUNTBLANK($G$2:G21)</f>
        <v>20</v>
      </c>
      <c r="H21" s="2">
        <f t="shared" si="0"/>
        <v>20</v>
      </c>
      <c r="I21" s="15" t="str">
        <f t="shared" si="1"/>
        <v>020</v>
      </c>
      <c r="J21" s="2" t="str">
        <f>CONCATENATE("P",$G$1,"-",$A$1,"-",'Grade 5'!I21)</f>
        <v>P23-0000-020</v>
      </c>
      <c r="K21" s="2" t="str">
        <f t="shared" si="2"/>
        <v/>
      </c>
      <c r="L21" s="2" t="str">
        <f t="shared" si="2"/>
        <v/>
      </c>
      <c r="M21" s="2">
        <f t="shared" si="3"/>
        <v>0</v>
      </c>
      <c r="N21" s="40">
        <f t="shared" si="3"/>
        <v>0</v>
      </c>
    </row>
    <row r="22" spans="1:14" x14ac:dyDescent="0.35">
      <c r="A22" s="21" t="str">
        <f>IF(VLOOKUP(B22,IV!$A$3:$A$1002,1,0)=B22,"")</f>
        <v/>
      </c>
      <c r="B22" s="21">
        <f>COUNTBLANK($G$2:G22)</f>
        <v>21</v>
      </c>
      <c r="H22" s="2">
        <f t="shared" si="0"/>
        <v>21</v>
      </c>
      <c r="I22" s="15" t="str">
        <f t="shared" si="1"/>
        <v>021</v>
      </c>
      <c r="J22" s="2" t="str">
        <f>CONCATENATE("P",$G$1,"-",$A$1,"-",'Grade 5'!I22)</f>
        <v>P23-0000-021</v>
      </c>
      <c r="K22" s="2" t="str">
        <f t="shared" si="2"/>
        <v/>
      </c>
      <c r="L22" s="2" t="str">
        <f t="shared" si="2"/>
        <v/>
      </c>
      <c r="M22" s="2">
        <f t="shared" si="3"/>
        <v>0</v>
      </c>
      <c r="N22" s="40">
        <f t="shared" si="3"/>
        <v>0</v>
      </c>
    </row>
    <row r="23" spans="1:14" x14ac:dyDescent="0.35">
      <c r="A23" s="21" t="str">
        <f>IF(VLOOKUP(B23,IV!$A$3:$A$1002,1,0)=B23,"")</f>
        <v/>
      </c>
      <c r="B23" s="21">
        <f>COUNTBLANK($G$2:G23)</f>
        <v>22</v>
      </c>
      <c r="H23" s="2">
        <f t="shared" si="0"/>
        <v>22</v>
      </c>
      <c r="I23" s="15" t="str">
        <f t="shared" si="1"/>
        <v>022</v>
      </c>
      <c r="J23" s="2" t="str">
        <f>CONCATENATE("P",$G$1,"-",$A$1,"-",'Grade 5'!I23)</f>
        <v>P23-0000-022</v>
      </c>
      <c r="K23" s="2" t="str">
        <f t="shared" si="2"/>
        <v/>
      </c>
      <c r="L23" s="2" t="str">
        <f t="shared" si="2"/>
        <v/>
      </c>
      <c r="M23" s="2">
        <f t="shared" si="3"/>
        <v>0</v>
      </c>
      <c r="N23" s="40">
        <f t="shared" si="3"/>
        <v>0</v>
      </c>
    </row>
    <row r="24" spans="1:14" x14ac:dyDescent="0.35">
      <c r="A24" s="21" t="str">
        <f>IF(VLOOKUP(B24,IV!$A$3:$A$1002,1,0)=B24,"")</f>
        <v/>
      </c>
      <c r="B24" s="21">
        <f>COUNTBLANK($G$2:G24)</f>
        <v>23</v>
      </c>
      <c r="H24" s="2">
        <f t="shared" si="0"/>
        <v>23</v>
      </c>
      <c r="I24" s="15" t="str">
        <f t="shared" si="1"/>
        <v>023</v>
      </c>
      <c r="J24" s="2" t="str">
        <f>CONCATENATE("P",$G$1,"-",$A$1,"-",'Grade 5'!I24)</f>
        <v>P23-0000-023</v>
      </c>
      <c r="K24" s="2" t="str">
        <f t="shared" si="2"/>
        <v/>
      </c>
      <c r="L24" s="2" t="str">
        <f t="shared" si="2"/>
        <v/>
      </c>
      <c r="M24" s="2">
        <f t="shared" si="3"/>
        <v>0</v>
      </c>
      <c r="N24" s="40">
        <f t="shared" si="3"/>
        <v>0</v>
      </c>
    </row>
    <row r="25" spans="1:14" x14ac:dyDescent="0.35">
      <c r="A25" s="21" t="str">
        <f>IF(VLOOKUP(B25,IV!$A$3:$A$1002,1,0)=B25,"")</f>
        <v/>
      </c>
      <c r="B25" s="21">
        <f>COUNTBLANK($G$2:G25)</f>
        <v>24</v>
      </c>
      <c r="H25" s="2">
        <f t="shared" si="0"/>
        <v>24</v>
      </c>
      <c r="I25" s="15" t="str">
        <f t="shared" si="1"/>
        <v>024</v>
      </c>
      <c r="J25" s="2" t="str">
        <f>CONCATENATE("P",$G$1,"-",$A$1,"-",'Grade 5'!I25)</f>
        <v>P23-0000-024</v>
      </c>
      <c r="K25" s="2" t="str">
        <f t="shared" si="2"/>
        <v/>
      </c>
      <c r="L25" s="2" t="str">
        <f t="shared" si="2"/>
        <v/>
      </c>
      <c r="M25" s="2">
        <f t="shared" si="3"/>
        <v>0</v>
      </c>
      <c r="N25" s="40">
        <f t="shared" si="3"/>
        <v>0</v>
      </c>
    </row>
    <row r="26" spans="1:14" x14ac:dyDescent="0.35">
      <c r="A26" s="21" t="str">
        <f>IF(VLOOKUP(B26,IV!$A$3:$A$1002,1,0)=B26,"")</f>
        <v/>
      </c>
      <c r="B26" s="21">
        <f>COUNTBLANK($G$2:G26)</f>
        <v>25</v>
      </c>
      <c r="H26" s="2">
        <f t="shared" si="0"/>
        <v>25</v>
      </c>
      <c r="I26" s="15" t="str">
        <f t="shared" si="1"/>
        <v>025</v>
      </c>
      <c r="J26" s="2" t="str">
        <f>CONCATENATE("P",$G$1,"-",$A$1,"-",'Grade 5'!I26)</f>
        <v>P23-0000-025</v>
      </c>
      <c r="K26" s="2" t="str">
        <f t="shared" si="2"/>
        <v/>
      </c>
      <c r="L26" s="2" t="str">
        <f t="shared" si="2"/>
        <v/>
      </c>
      <c r="M26" s="2">
        <f t="shared" si="3"/>
        <v>0</v>
      </c>
      <c r="N26" s="40">
        <f t="shared" si="3"/>
        <v>0</v>
      </c>
    </row>
    <row r="27" spans="1:14" x14ac:dyDescent="0.35">
      <c r="A27" s="21" t="str">
        <f>IF(VLOOKUP(B27,IV!$A$3:$A$1002,1,0)=B27,"")</f>
        <v/>
      </c>
      <c r="B27" s="21">
        <f>COUNTBLANK($G$2:G27)</f>
        <v>26</v>
      </c>
      <c r="H27" s="2">
        <f t="shared" si="0"/>
        <v>26</v>
      </c>
      <c r="I27" s="15" t="str">
        <f t="shared" si="1"/>
        <v>026</v>
      </c>
      <c r="J27" s="2" t="str">
        <f>CONCATENATE("P",$G$1,"-",$A$1,"-",'Grade 5'!I27)</f>
        <v>P23-0000-026</v>
      </c>
      <c r="K27" s="2" t="str">
        <f t="shared" si="2"/>
        <v/>
      </c>
      <c r="L27" s="2" t="str">
        <f t="shared" si="2"/>
        <v/>
      </c>
      <c r="M27" s="2">
        <f t="shared" si="3"/>
        <v>0</v>
      </c>
      <c r="N27" s="40">
        <f t="shared" si="3"/>
        <v>0</v>
      </c>
    </row>
    <row r="28" spans="1:14" x14ac:dyDescent="0.35">
      <c r="A28" s="21" t="str">
        <f>IF(VLOOKUP(B28,IV!$A$3:$A$1002,1,0)=B28,"")</f>
        <v/>
      </c>
      <c r="B28" s="21">
        <f>COUNTBLANK($G$2:G28)</f>
        <v>27</v>
      </c>
      <c r="H28" s="2">
        <f t="shared" si="0"/>
        <v>27</v>
      </c>
      <c r="I28" s="15" t="str">
        <f t="shared" si="1"/>
        <v>027</v>
      </c>
      <c r="J28" s="2" t="str">
        <f>CONCATENATE("P",$G$1,"-",$A$1,"-",'Grade 5'!I28)</f>
        <v>P23-0000-027</v>
      </c>
      <c r="K28" s="2" t="str">
        <f t="shared" si="2"/>
        <v/>
      </c>
      <c r="L28" s="2" t="str">
        <f t="shared" si="2"/>
        <v/>
      </c>
      <c r="M28" s="2">
        <f t="shared" si="3"/>
        <v>0</v>
      </c>
      <c r="N28" s="40">
        <f t="shared" si="3"/>
        <v>0</v>
      </c>
    </row>
    <row r="29" spans="1:14" x14ac:dyDescent="0.35">
      <c r="A29" s="21" t="str">
        <f>IF(VLOOKUP(B29,IV!$A$3:$A$1002,1,0)=B29,"")</f>
        <v/>
      </c>
      <c r="B29" s="21">
        <f>COUNTBLANK($G$2:G29)</f>
        <v>28</v>
      </c>
      <c r="H29" s="2">
        <f t="shared" si="0"/>
        <v>28</v>
      </c>
      <c r="I29" s="15" t="str">
        <f t="shared" si="1"/>
        <v>028</v>
      </c>
      <c r="J29" s="2" t="str">
        <f>CONCATENATE("P",$G$1,"-",$A$1,"-",'Grade 5'!I29)</f>
        <v>P23-0000-028</v>
      </c>
      <c r="K29" s="2" t="str">
        <f t="shared" si="2"/>
        <v/>
      </c>
      <c r="L29" s="2" t="str">
        <f t="shared" si="2"/>
        <v/>
      </c>
      <c r="M29" s="2">
        <f t="shared" si="3"/>
        <v>0</v>
      </c>
      <c r="N29" s="40">
        <f t="shared" si="3"/>
        <v>0</v>
      </c>
    </row>
    <row r="30" spans="1:14" x14ac:dyDescent="0.35">
      <c r="A30" s="21" t="str">
        <f>IF(VLOOKUP(B30,IV!$A$3:$A$1002,1,0)=B30,"")</f>
        <v/>
      </c>
      <c r="B30" s="21">
        <f>COUNTBLANK($G$2:G30)</f>
        <v>29</v>
      </c>
      <c r="H30" s="2">
        <f t="shared" si="0"/>
        <v>29</v>
      </c>
      <c r="I30" s="15" t="str">
        <f t="shared" si="1"/>
        <v>029</v>
      </c>
      <c r="J30" s="2" t="str">
        <f>CONCATENATE("P",$G$1,"-",$A$1,"-",'Grade 5'!I30)</f>
        <v>P23-0000-029</v>
      </c>
      <c r="K30" s="2" t="str">
        <f t="shared" si="2"/>
        <v/>
      </c>
      <c r="L30" s="2" t="str">
        <f t="shared" si="2"/>
        <v/>
      </c>
      <c r="M30" s="2">
        <f t="shared" si="3"/>
        <v>0</v>
      </c>
      <c r="N30" s="40">
        <f t="shared" si="3"/>
        <v>0</v>
      </c>
    </row>
    <row r="31" spans="1:14" x14ac:dyDescent="0.35">
      <c r="A31" s="21" t="str">
        <f>IF(VLOOKUP(B31,IV!$A$3:$A$1002,1,0)=B31,"")</f>
        <v/>
      </c>
      <c r="B31" s="21">
        <f>COUNTBLANK($G$2:G31)</f>
        <v>30</v>
      </c>
      <c r="H31" s="2">
        <f t="shared" si="0"/>
        <v>30</v>
      </c>
      <c r="I31" s="15" t="str">
        <f t="shared" si="1"/>
        <v>030</v>
      </c>
      <c r="J31" s="2" t="str">
        <f>CONCATENATE("P",$G$1,"-",$A$1,"-",'Grade 5'!I31)</f>
        <v>P23-0000-030</v>
      </c>
      <c r="K31" s="2" t="str">
        <f t="shared" si="2"/>
        <v/>
      </c>
      <c r="L31" s="2" t="str">
        <f t="shared" si="2"/>
        <v/>
      </c>
      <c r="M31" s="2">
        <f t="shared" si="3"/>
        <v>0</v>
      </c>
      <c r="N31" s="40">
        <f t="shared" si="3"/>
        <v>0</v>
      </c>
    </row>
    <row r="32" spans="1:14" x14ac:dyDescent="0.35">
      <c r="A32" s="21" t="str">
        <f>IF(VLOOKUP(B32,IV!$A$3:$A$1002,1,0)=B32,"")</f>
        <v/>
      </c>
      <c r="B32" s="21">
        <f>COUNTBLANK($G$2:G32)</f>
        <v>31</v>
      </c>
      <c r="H32" s="2">
        <f t="shared" si="0"/>
        <v>31</v>
      </c>
      <c r="I32" s="15" t="str">
        <f t="shared" si="1"/>
        <v>031</v>
      </c>
      <c r="J32" s="2" t="str">
        <f>CONCATENATE("P",$G$1,"-",$A$1,"-",'Grade 5'!I32)</f>
        <v>P23-0000-031</v>
      </c>
      <c r="K32" s="2" t="str">
        <f t="shared" si="2"/>
        <v/>
      </c>
      <c r="L32" s="2" t="str">
        <f t="shared" si="2"/>
        <v/>
      </c>
      <c r="M32" s="2">
        <f t="shared" si="3"/>
        <v>0</v>
      </c>
      <c r="N32" s="40">
        <f t="shared" si="3"/>
        <v>0</v>
      </c>
    </row>
    <row r="33" spans="1:14" x14ac:dyDescent="0.35">
      <c r="A33" s="21" t="str">
        <f>IF(VLOOKUP(B33,IV!$A$3:$A$1002,1,0)=B33,"")</f>
        <v/>
      </c>
      <c r="B33" s="21">
        <f>COUNTBLANK($G$2:G33)</f>
        <v>32</v>
      </c>
      <c r="H33" s="2">
        <f t="shared" si="0"/>
        <v>32</v>
      </c>
      <c r="I33" s="15" t="str">
        <f t="shared" si="1"/>
        <v>032</v>
      </c>
      <c r="J33" s="2" t="str">
        <f>CONCATENATE("P",$G$1,"-",$A$1,"-",'Grade 5'!I33)</f>
        <v>P23-0000-032</v>
      </c>
      <c r="K33" s="2" t="str">
        <f t="shared" si="2"/>
        <v/>
      </c>
      <c r="L33" s="2" t="str">
        <f t="shared" si="2"/>
        <v/>
      </c>
      <c r="M33" s="2">
        <f t="shared" si="3"/>
        <v>0</v>
      </c>
      <c r="N33" s="40">
        <f t="shared" si="3"/>
        <v>0</v>
      </c>
    </row>
    <row r="34" spans="1:14" x14ac:dyDescent="0.35">
      <c r="A34" s="21" t="str">
        <f>IF(VLOOKUP(B34,IV!$A$3:$A$1002,1,0)=B34,"")</f>
        <v/>
      </c>
      <c r="B34" s="21">
        <f>COUNTBLANK($G$2:G34)</f>
        <v>33</v>
      </c>
      <c r="H34" s="2">
        <f t="shared" si="0"/>
        <v>33</v>
      </c>
      <c r="I34" s="15" t="str">
        <f t="shared" si="1"/>
        <v>033</v>
      </c>
      <c r="J34" s="2" t="str">
        <f>CONCATENATE("P",$G$1,"-",$A$1,"-",'Grade 5'!I34)</f>
        <v>P23-0000-033</v>
      </c>
      <c r="K34" s="2" t="str">
        <f t="shared" si="2"/>
        <v/>
      </c>
      <c r="L34" s="2" t="str">
        <f t="shared" si="2"/>
        <v/>
      </c>
      <c r="M34" s="2">
        <f t="shared" si="3"/>
        <v>0</v>
      </c>
      <c r="N34" s="40">
        <f t="shared" si="3"/>
        <v>0</v>
      </c>
    </row>
    <row r="35" spans="1:14" x14ac:dyDescent="0.35">
      <c r="A35" s="21" t="str">
        <f>IF(VLOOKUP(B35,IV!$A$3:$A$1002,1,0)=B35,"")</f>
        <v/>
      </c>
      <c r="B35" s="21">
        <f>COUNTBLANK($G$2:G35)</f>
        <v>34</v>
      </c>
      <c r="H35" s="2">
        <f t="shared" si="0"/>
        <v>34</v>
      </c>
      <c r="I35" s="15" t="str">
        <f t="shared" si="1"/>
        <v>034</v>
      </c>
      <c r="J35" s="2" t="str">
        <f>CONCATENATE("P",$G$1,"-",$A$1,"-",'Grade 5'!I35)</f>
        <v>P23-0000-034</v>
      </c>
      <c r="K35" s="2" t="str">
        <f t="shared" si="2"/>
        <v/>
      </c>
      <c r="L35" s="2" t="str">
        <f t="shared" si="2"/>
        <v/>
      </c>
      <c r="M35" s="2">
        <f t="shared" si="3"/>
        <v>0</v>
      </c>
      <c r="N35" s="40">
        <f t="shared" si="3"/>
        <v>0</v>
      </c>
    </row>
    <row r="36" spans="1:14" x14ac:dyDescent="0.35">
      <c r="A36" s="21" t="str">
        <f>IF(VLOOKUP(B36,IV!$A$3:$A$1002,1,0)=B36,"")</f>
        <v/>
      </c>
      <c r="B36" s="21">
        <f>COUNTBLANK($G$2:G36)</f>
        <v>35</v>
      </c>
      <c r="H36" s="2">
        <f t="shared" si="0"/>
        <v>35</v>
      </c>
      <c r="I36" s="15" t="str">
        <f t="shared" si="1"/>
        <v>035</v>
      </c>
      <c r="J36" s="2" t="str">
        <f>CONCATENATE("P",$G$1,"-",$A$1,"-",'Grade 5'!I36)</f>
        <v>P23-0000-035</v>
      </c>
      <c r="K36" s="2" t="str">
        <f t="shared" si="2"/>
        <v/>
      </c>
      <c r="L36" s="2" t="str">
        <f t="shared" si="2"/>
        <v/>
      </c>
      <c r="M36" s="2">
        <f t="shared" si="3"/>
        <v>0</v>
      </c>
      <c r="N36" s="40">
        <f t="shared" si="3"/>
        <v>0</v>
      </c>
    </row>
    <row r="37" spans="1:14" x14ac:dyDescent="0.35">
      <c r="A37" s="21" t="str">
        <f>IF(VLOOKUP(B37,IV!$A$3:$A$1002,1,0)=B37,"")</f>
        <v/>
      </c>
      <c r="B37" s="21">
        <f>COUNTBLANK($G$2:G37)</f>
        <v>36</v>
      </c>
      <c r="H37" s="2">
        <f t="shared" si="0"/>
        <v>36</v>
      </c>
      <c r="I37" s="15" t="str">
        <f t="shared" si="1"/>
        <v>036</v>
      </c>
      <c r="J37" s="2" t="str">
        <f>CONCATENATE("P",$G$1,"-",$A$1,"-",'Grade 5'!I37)</f>
        <v>P23-0000-036</v>
      </c>
      <c r="K37" s="2" t="str">
        <f t="shared" si="2"/>
        <v/>
      </c>
      <c r="L37" s="2" t="str">
        <f t="shared" si="2"/>
        <v/>
      </c>
      <c r="M37" s="2">
        <f t="shared" si="3"/>
        <v>0</v>
      </c>
      <c r="N37" s="40">
        <f t="shared" si="3"/>
        <v>0</v>
      </c>
    </row>
    <row r="38" spans="1:14" x14ac:dyDescent="0.35">
      <c r="A38" s="21" t="str">
        <f>IF(VLOOKUP(B38,IV!$A$3:$A$1002,1,0)=B38,"")</f>
        <v/>
      </c>
      <c r="B38" s="21">
        <f>COUNTBLANK($G$2:G38)</f>
        <v>37</v>
      </c>
      <c r="H38" s="2">
        <f t="shared" si="0"/>
        <v>37</v>
      </c>
      <c r="I38" s="15" t="str">
        <f t="shared" si="1"/>
        <v>037</v>
      </c>
      <c r="J38" s="2" t="str">
        <f>CONCATENATE("P",$G$1,"-",$A$1,"-",'Grade 5'!I38)</f>
        <v>P23-0000-037</v>
      </c>
      <c r="K38" s="2" t="str">
        <f t="shared" si="2"/>
        <v/>
      </c>
      <c r="L38" s="2" t="str">
        <f t="shared" si="2"/>
        <v/>
      </c>
      <c r="M38" s="2">
        <f t="shared" si="3"/>
        <v>0</v>
      </c>
      <c r="N38" s="40">
        <f t="shared" si="3"/>
        <v>0</v>
      </c>
    </row>
    <row r="39" spans="1:14" x14ac:dyDescent="0.35">
      <c r="A39" s="21" t="str">
        <f>IF(VLOOKUP(B39,IV!$A$3:$A$1002,1,0)=B39,"")</f>
        <v/>
      </c>
      <c r="B39" s="21">
        <f>COUNTBLANK($G$2:G39)</f>
        <v>38</v>
      </c>
      <c r="H39" s="2">
        <f t="shared" si="0"/>
        <v>38</v>
      </c>
      <c r="I39" s="15" t="str">
        <f t="shared" si="1"/>
        <v>038</v>
      </c>
      <c r="J39" s="2" t="str">
        <f>CONCATENATE("P",$G$1,"-",$A$1,"-",'Grade 5'!I39)</f>
        <v>P23-0000-038</v>
      </c>
      <c r="K39" s="2" t="str">
        <f t="shared" si="2"/>
        <v/>
      </c>
      <c r="L39" s="2" t="str">
        <f t="shared" si="2"/>
        <v/>
      </c>
      <c r="M39" s="2">
        <f t="shared" si="3"/>
        <v>0</v>
      </c>
      <c r="N39" s="40">
        <f t="shared" si="3"/>
        <v>0</v>
      </c>
    </row>
    <row r="40" spans="1:14" x14ac:dyDescent="0.35">
      <c r="A40" s="21" t="str">
        <f>IF(VLOOKUP(B40,IV!$A$3:$A$1002,1,0)=B40,"")</f>
        <v/>
      </c>
      <c r="B40" s="21">
        <f>COUNTBLANK($G$2:G40)</f>
        <v>39</v>
      </c>
      <c r="H40" s="2">
        <f t="shared" si="0"/>
        <v>39</v>
      </c>
      <c r="I40" s="15" t="str">
        <f t="shared" si="1"/>
        <v>039</v>
      </c>
      <c r="J40" s="2" t="str">
        <f>CONCATENATE("P",$G$1,"-",$A$1,"-",'Grade 5'!I40)</f>
        <v>P23-0000-039</v>
      </c>
      <c r="K40" s="2" t="str">
        <f t="shared" si="2"/>
        <v/>
      </c>
      <c r="L40" s="2" t="str">
        <f t="shared" si="2"/>
        <v/>
      </c>
      <c r="M40" s="2">
        <f t="shared" si="3"/>
        <v>0</v>
      </c>
      <c r="N40" s="40">
        <f t="shared" si="3"/>
        <v>0</v>
      </c>
    </row>
    <row r="41" spans="1:14" x14ac:dyDescent="0.35">
      <c r="A41" s="21" t="str">
        <f>IF(VLOOKUP(B41,IV!$A$3:$A$1002,1,0)=B41,"")</f>
        <v/>
      </c>
      <c r="B41" s="21">
        <f>COUNTBLANK($G$2:G41)</f>
        <v>40</v>
      </c>
      <c r="H41" s="2">
        <f t="shared" si="0"/>
        <v>40</v>
      </c>
      <c r="I41" s="15" t="str">
        <f t="shared" si="1"/>
        <v>040</v>
      </c>
      <c r="J41" s="2" t="str">
        <f>CONCATENATE("P",$G$1,"-",$A$1,"-",'Grade 5'!I41)</f>
        <v>P23-0000-040</v>
      </c>
      <c r="K41" s="2" t="str">
        <f t="shared" si="2"/>
        <v/>
      </c>
      <c r="L41" s="2" t="str">
        <f t="shared" si="2"/>
        <v/>
      </c>
      <c r="M41" s="2">
        <f t="shared" si="3"/>
        <v>0</v>
      </c>
      <c r="N41" s="40">
        <f t="shared" si="3"/>
        <v>0</v>
      </c>
    </row>
    <row r="42" spans="1:14" x14ac:dyDescent="0.35">
      <c r="A42" s="21" t="str">
        <f>IF(VLOOKUP(B42,IV!$A$3:$A$1002,1,0)=B42,"")</f>
        <v/>
      </c>
      <c r="B42" s="21">
        <f>COUNTBLANK($G$2:G42)</f>
        <v>41</v>
      </c>
      <c r="H42" s="2">
        <f t="shared" si="0"/>
        <v>41</v>
      </c>
      <c r="I42" s="15" t="str">
        <f t="shared" si="1"/>
        <v>041</v>
      </c>
      <c r="J42" s="2" t="str">
        <f>CONCATENATE("P",$G$1,"-",$A$1,"-",'Grade 5'!I42)</f>
        <v>P23-0000-041</v>
      </c>
      <c r="K42" s="2" t="str">
        <f t="shared" si="2"/>
        <v/>
      </c>
      <c r="L42" s="2" t="str">
        <f t="shared" si="2"/>
        <v/>
      </c>
      <c r="M42" s="2">
        <f t="shared" si="3"/>
        <v>0</v>
      </c>
      <c r="N42" s="40">
        <f t="shared" si="3"/>
        <v>0</v>
      </c>
    </row>
    <row r="43" spans="1:14" x14ac:dyDescent="0.35">
      <c r="A43" s="21" t="str">
        <f>IF(VLOOKUP(B43,IV!$A$3:$A$1002,1,0)=B43,"")</f>
        <v/>
      </c>
      <c r="B43" s="21">
        <f>COUNTBLANK($G$2:G43)</f>
        <v>42</v>
      </c>
      <c r="H43" s="2">
        <f t="shared" si="0"/>
        <v>42</v>
      </c>
      <c r="I43" s="15" t="str">
        <f t="shared" si="1"/>
        <v>042</v>
      </c>
      <c r="J43" s="2" t="str">
        <f>CONCATENATE("P",$G$1,"-",$A$1,"-",'Grade 5'!I43)</f>
        <v>P23-0000-042</v>
      </c>
      <c r="K43" s="2" t="str">
        <f t="shared" si="2"/>
        <v/>
      </c>
      <c r="L43" s="2" t="str">
        <f t="shared" si="2"/>
        <v/>
      </c>
      <c r="M43" s="2">
        <f t="shared" si="3"/>
        <v>0</v>
      </c>
      <c r="N43" s="40">
        <f t="shared" si="3"/>
        <v>0</v>
      </c>
    </row>
    <row r="44" spans="1:14" x14ac:dyDescent="0.35">
      <c r="A44" s="21" t="str">
        <f>IF(VLOOKUP(B44,IV!$A$3:$A$1002,1,0)=B44,"")</f>
        <v/>
      </c>
      <c r="B44" s="21">
        <f>COUNTBLANK($G$2:G44)</f>
        <v>43</v>
      </c>
      <c r="H44" s="2">
        <f t="shared" si="0"/>
        <v>43</v>
      </c>
      <c r="I44" s="15" t="str">
        <f t="shared" si="1"/>
        <v>043</v>
      </c>
      <c r="J44" s="2" t="str">
        <f>CONCATENATE("P",$G$1,"-",$A$1,"-",'Grade 5'!I44)</f>
        <v>P23-0000-043</v>
      </c>
      <c r="K44" s="2" t="str">
        <f t="shared" si="2"/>
        <v/>
      </c>
      <c r="L44" s="2" t="str">
        <f t="shared" si="2"/>
        <v/>
      </c>
      <c r="M44" s="2">
        <f t="shared" si="3"/>
        <v>0</v>
      </c>
      <c r="N44" s="40">
        <f t="shared" si="3"/>
        <v>0</v>
      </c>
    </row>
    <row r="45" spans="1:14" x14ac:dyDescent="0.35">
      <c r="A45" s="21" t="str">
        <f>IF(VLOOKUP(B45,IV!$A$3:$A$1002,1,0)=B45,"")</f>
        <v/>
      </c>
      <c r="B45" s="21">
        <f>COUNTBLANK($G$2:G45)</f>
        <v>44</v>
      </c>
      <c r="H45" s="2">
        <f t="shared" si="0"/>
        <v>44</v>
      </c>
      <c r="I45" s="15" t="str">
        <f t="shared" si="1"/>
        <v>044</v>
      </c>
      <c r="J45" s="2" t="str">
        <f>CONCATENATE("P",$G$1,"-",$A$1,"-",'Grade 5'!I45)</f>
        <v>P23-0000-044</v>
      </c>
      <c r="K45" s="2" t="str">
        <f t="shared" si="2"/>
        <v/>
      </c>
      <c r="L45" s="2" t="str">
        <f t="shared" si="2"/>
        <v/>
      </c>
      <c r="M45" s="2">
        <f t="shared" si="3"/>
        <v>0</v>
      </c>
      <c r="N45" s="40">
        <f t="shared" si="3"/>
        <v>0</v>
      </c>
    </row>
    <row r="46" spans="1:14" x14ac:dyDescent="0.35">
      <c r="A46" s="21" t="str">
        <f>IF(VLOOKUP(B46,IV!$A$3:$A$1002,1,0)=B46,"")</f>
        <v/>
      </c>
      <c r="B46" s="21">
        <f>COUNTBLANK($G$2:G46)</f>
        <v>45</v>
      </c>
      <c r="H46" s="2">
        <f t="shared" si="0"/>
        <v>45</v>
      </c>
      <c r="I46" s="15" t="str">
        <f t="shared" si="1"/>
        <v>045</v>
      </c>
      <c r="J46" s="2" t="str">
        <f>CONCATENATE("P",$G$1,"-",$A$1,"-",'Grade 5'!I46)</f>
        <v>P23-0000-045</v>
      </c>
      <c r="K46" s="2" t="str">
        <f t="shared" si="2"/>
        <v/>
      </c>
      <c r="L46" s="2" t="str">
        <f t="shared" si="2"/>
        <v/>
      </c>
      <c r="M46" s="2">
        <f t="shared" si="3"/>
        <v>0</v>
      </c>
      <c r="N46" s="40">
        <f t="shared" si="3"/>
        <v>0</v>
      </c>
    </row>
    <row r="47" spans="1:14" x14ac:dyDescent="0.35">
      <c r="A47" s="21" t="str">
        <f>IF(VLOOKUP(B47,IV!$A$3:$A$1002,1,0)=B47,"")</f>
        <v/>
      </c>
      <c r="B47" s="21">
        <f>COUNTBLANK($G$2:G47)</f>
        <v>46</v>
      </c>
      <c r="H47" s="2">
        <f t="shared" si="0"/>
        <v>46</v>
      </c>
      <c r="I47" s="15" t="str">
        <f t="shared" si="1"/>
        <v>046</v>
      </c>
      <c r="J47" s="2" t="str">
        <f>CONCATENATE("P",$G$1,"-",$A$1,"-",'Grade 5'!I47)</f>
        <v>P23-0000-046</v>
      </c>
      <c r="K47" s="2" t="str">
        <f t="shared" si="2"/>
        <v/>
      </c>
      <c r="L47" s="2" t="str">
        <f t="shared" si="2"/>
        <v/>
      </c>
      <c r="M47" s="2">
        <f t="shared" si="3"/>
        <v>0</v>
      </c>
      <c r="N47" s="40">
        <f t="shared" si="3"/>
        <v>0</v>
      </c>
    </row>
    <row r="48" spans="1:14" x14ac:dyDescent="0.35">
      <c r="A48" s="21" t="str">
        <f>IF(VLOOKUP(B48,IV!$A$3:$A$1002,1,0)=B48,"")</f>
        <v/>
      </c>
      <c r="B48" s="21">
        <f>COUNTBLANK($G$2:G48)</f>
        <v>47</v>
      </c>
      <c r="H48" s="2">
        <f t="shared" si="0"/>
        <v>47</v>
      </c>
      <c r="I48" s="15" t="str">
        <f t="shared" si="1"/>
        <v>047</v>
      </c>
      <c r="J48" s="2" t="str">
        <f>CONCATENATE("P",$G$1,"-",$A$1,"-",'Grade 5'!I48)</f>
        <v>P23-0000-047</v>
      </c>
      <c r="K48" s="2" t="str">
        <f t="shared" si="2"/>
        <v/>
      </c>
      <c r="L48" s="2" t="str">
        <f t="shared" si="2"/>
        <v/>
      </c>
      <c r="M48" s="2">
        <f t="shared" si="3"/>
        <v>0</v>
      </c>
      <c r="N48" s="40">
        <f t="shared" si="3"/>
        <v>0</v>
      </c>
    </row>
    <row r="49" spans="1:14" x14ac:dyDescent="0.35">
      <c r="A49" s="21" t="str">
        <f>IF(VLOOKUP(B49,IV!$A$3:$A$1002,1,0)=B49,"")</f>
        <v/>
      </c>
      <c r="B49" s="21">
        <f>COUNTBLANK($G$2:G49)</f>
        <v>48</v>
      </c>
      <c r="H49" s="2">
        <f t="shared" si="0"/>
        <v>48</v>
      </c>
      <c r="I49" s="15" t="str">
        <f t="shared" si="1"/>
        <v>048</v>
      </c>
      <c r="J49" s="2" t="str">
        <f>CONCATENATE("P",$G$1,"-",$A$1,"-",'Grade 5'!I49)</f>
        <v>P23-0000-048</v>
      </c>
      <c r="K49" s="2" t="str">
        <f t="shared" si="2"/>
        <v/>
      </c>
      <c r="L49" s="2" t="str">
        <f t="shared" si="2"/>
        <v/>
      </c>
      <c r="M49" s="2">
        <f t="shared" si="3"/>
        <v>0</v>
      </c>
      <c r="N49" s="40">
        <f t="shared" si="3"/>
        <v>0</v>
      </c>
    </row>
    <row r="50" spans="1:14" x14ac:dyDescent="0.35">
      <c r="A50" s="21" t="str">
        <f>IF(VLOOKUP(B50,IV!$A$3:$A$1002,1,0)=B50,"")</f>
        <v/>
      </c>
      <c r="B50" s="21">
        <f>COUNTBLANK($G$2:G50)</f>
        <v>49</v>
      </c>
      <c r="H50" s="2">
        <f t="shared" si="0"/>
        <v>49</v>
      </c>
      <c r="I50" s="15" t="str">
        <f t="shared" si="1"/>
        <v>049</v>
      </c>
      <c r="J50" s="2" t="str">
        <f>CONCATENATE("P",$G$1,"-",$A$1,"-",'Grade 5'!I50)</f>
        <v>P23-0000-049</v>
      </c>
      <c r="K50" s="2" t="str">
        <f t="shared" si="2"/>
        <v/>
      </c>
      <c r="L50" s="2" t="str">
        <f t="shared" si="2"/>
        <v/>
      </c>
      <c r="M50" s="2">
        <f t="shared" si="3"/>
        <v>0</v>
      </c>
      <c r="N50" s="40">
        <f t="shared" si="3"/>
        <v>0</v>
      </c>
    </row>
    <row r="51" spans="1:14" x14ac:dyDescent="0.35">
      <c r="A51" s="21" t="str">
        <f>IF(VLOOKUP(B51,IV!$A$3:$A$1002,1,0)=B51,"")</f>
        <v/>
      </c>
      <c r="B51" s="21">
        <f>COUNTBLANK($G$2:G51)</f>
        <v>50</v>
      </c>
      <c r="H51" s="2">
        <f t="shared" si="0"/>
        <v>50</v>
      </c>
      <c r="I51" s="15" t="str">
        <f t="shared" si="1"/>
        <v>050</v>
      </c>
      <c r="J51" s="2" t="str">
        <f>CONCATENATE("P",$G$1,"-",$A$1,"-",'Grade 5'!I51)</f>
        <v>P23-0000-050</v>
      </c>
      <c r="K51" s="2" t="str">
        <f t="shared" si="2"/>
        <v/>
      </c>
      <c r="L51" s="2" t="str">
        <f t="shared" si="2"/>
        <v/>
      </c>
      <c r="M51" s="2">
        <f t="shared" si="3"/>
        <v>0</v>
      </c>
      <c r="N51" s="40">
        <f t="shared" si="3"/>
        <v>0</v>
      </c>
    </row>
    <row r="52" spans="1:14" x14ac:dyDescent="0.35">
      <c r="A52" s="21" t="str">
        <f>IF(VLOOKUP(B52,IV!$A$3:$A$1002,1,0)=B52,"")</f>
        <v/>
      </c>
      <c r="B52" s="21">
        <f>COUNTBLANK($G$2:G52)</f>
        <v>51</v>
      </c>
      <c r="H52" s="2">
        <f t="shared" si="0"/>
        <v>51</v>
      </c>
      <c r="I52" s="15" t="str">
        <f t="shared" si="1"/>
        <v>051</v>
      </c>
      <c r="J52" s="2" t="str">
        <f>CONCATENATE("P",$G$1,"-",$A$1,"-",'Grade 5'!I52)</f>
        <v>P23-0000-051</v>
      </c>
      <c r="K52" s="2" t="str">
        <f t="shared" si="2"/>
        <v/>
      </c>
      <c r="L52" s="2" t="str">
        <f t="shared" si="2"/>
        <v/>
      </c>
      <c r="M52" s="2">
        <f t="shared" si="3"/>
        <v>0</v>
      </c>
      <c r="N52" s="40">
        <f t="shared" si="3"/>
        <v>0</v>
      </c>
    </row>
    <row r="53" spans="1:14" x14ac:dyDescent="0.35">
      <c r="A53" s="21" t="str">
        <f>IF(VLOOKUP(B53,IV!$A$3:$A$1002,1,0)=B53,"")</f>
        <v/>
      </c>
      <c r="B53" s="21">
        <f>COUNTBLANK($G$2:G53)</f>
        <v>52</v>
      </c>
      <c r="H53" s="2">
        <f t="shared" si="0"/>
        <v>52</v>
      </c>
      <c r="I53" s="15" t="str">
        <f t="shared" si="1"/>
        <v>052</v>
      </c>
      <c r="J53" s="2" t="str">
        <f>CONCATENATE("P",$G$1,"-",$A$1,"-",'Grade 5'!I53)</f>
        <v>P23-0000-052</v>
      </c>
      <c r="K53" s="2" t="str">
        <f t="shared" si="2"/>
        <v/>
      </c>
      <c r="L53" s="2" t="str">
        <f t="shared" si="2"/>
        <v/>
      </c>
      <c r="M53" s="2">
        <f t="shared" si="3"/>
        <v>0</v>
      </c>
      <c r="N53" s="40">
        <f t="shared" si="3"/>
        <v>0</v>
      </c>
    </row>
    <row r="54" spans="1:14" x14ac:dyDescent="0.35">
      <c r="A54" s="21" t="str">
        <f>IF(VLOOKUP(B54,IV!$A$3:$A$1002,1,0)=B54,"")</f>
        <v/>
      </c>
      <c r="B54" s="21">
        <f>COUNTBLANK($G$2:G54)</f>
        <v>53</v>
      </c>
      <c r="H54" s="2">
        <f t="shared" si="0"/>
        <v>53</v>
      </c>
      <c r="I54" s="15" t="str">
        <f t="shared" si="1"/>
        <v>053</v>
      </c>
      <c r="J54" s="2" t="str">
        <f>CONCATENATE("P",$G$1,"-",$A$1,"-",'Grade 5'!I54)</f>
        <v>P23-0000-053</v>
      </c>
      <c r="K54" s="2" t="str">
        <f t="shared" si="2"/>
        <v/>
      </c>
      <c r="L54" s="2" t="str">
        <f t="shared" si="2"/>
        <v/>
      </c>
      <c r="M54" s="2">
        <f t="shared" si="3"/>
        <v>0</v>
      </c>
      <c r="N54" s="40">
        <f t="shared" si="3"/>
        <v>0</v>
      </c>
    </row>
    <row r="55" spans="1:14" x14ac:dyDescent="0.35">
      <c r="A55" s="21" t="str">
        <f>IF(VLOOKUP(B55,IV!$A$3:$A$1002,1,0)=B55,"")</f>
        <v/>
      </c>
      <c r="B55" s="21">
        <f>COUNTBLANK($G$2:G55)</f>
        <v>54</v>
      </c>
      <c r="H55" s="2">
        <f t="shared" si="0"/>
        <v>54</v>
      </c>
      <c r="I55" s="15" t="str">
        <f t="shared" si="1"/>
        <v>054</v>
      </c>
      <c r="J55" s="2" t="str">
        <f>CONCATENATE("P",$G$1,"-",$A$1,"-",'Grade 5'!I55)</f>
        <v>P23-0000-054</v>
      </c>
      <c r="K55" s="2" t="str">
        <f t="shared" si="2"/>
        <v/>
      </c>
      <c r="L55" s="2" t="str">
        <f t="shared" si="2"/>
        <v/>
      </c>
      <c r="M55" s="2">
        <f t="shared" si="3"/>
        <v>0</v>
      </c>
      <c r="N55" s="40">
        <f t="shared" si="3"/>
        <v>0</v>
      </c>
    </row>
    <row r="56" spans="1:14" x14ac:dyDescent="0.35">
      <c r="A56" s="21" t="str">
        <f>IF(VLOOKUP(B56,IV!$A$3:$A$1002,1,0)=B56,"")</f>
        <v/>
      </c>
      <c r="B56" s="21">
        <f>COUNTBLANK($G$2:G56)</f>
        <v>55</v>
      </c>
      <c r="H56" s="2">
        <f t="shared" si="0"/>
        <v>55</v>
      </c>
      <c r="I56" s="15" t="str">
        <f t="shared" si="1"/>
        <v>055</v>
      </c>
      <c r="J56" s="2" t="str">
        <f>CONCATENATE("P",$G$1,"-",$A$1,"-",'Grade 5'!I56)</f>
        <v>P23-0000-055</v>
      </c>
      <c r="K56" s="2" t="str">
        <f t="shared" si="2"/>
        <v/>
      </c>
      <c r="L56" s="2" t="str">
        <f t="shared" si="2"/>
        <v/>
      </c>
      <c r="M56" s="2">
        <f t="shared" si="3"/>
        <v>0</v>
      </c>
      <c r="N56" s="40">
        <f t="shared" si="3"/>
        <v>0</v>
      </c>
    </row>
    <row r="57" spans="1:14" x14ac:dyDescent="0.35">
      <c r="A57" s="21" t="str">
        <f>IF(VLOOKUP(B57,IV!$A$3:$A$1002,1,0)=B57,"")</f>
        <v/>
      </c>
      <c r="B57" s="21">
        <f>COUNTBLANK($G$2:G57)</f>
        <v>56</v>
      </c>
      <c r="H57" s="2">
        <f t="shared" si="0"/>
        <v>56</v>
      </c>
      <c r="I57" s="15" t="str">
        <f t="shared" si="1"/>
        <v>056</v>
      </c>
      <c r="J57" s="2" t="str">
        <f>CONCATENATE("P",$G$1,"-",$A$1,"-",'Grade 5'!I57)</f>
        <v>P23-0000-056</v>
      </c>
      <c r="K57" s="2" t="str">
        <f t="shared" si="2"/>
        <v/>
      </c>
      <c r="L57" s="2" t="str">
        <f t="shared" si="2"/>
        <v/>
      </c>
      <c r="M57" s="2">
        <f t="shared" si="3"/>
        <v>0</v>
      </c>
      <c r="N57" s="40">
        <f t="shared" si="3"/>
        <v>0</v>
      </c>
    </row>
    <row r="58" spans="1:14" x14ac:dyDescent="0.35">
      <c r="A58" s="21" t="str">
        <f>IF(VLOOKUP(B58,IV!$A$3:$A$1002,1,0)=B58,"")</f>
        <v/>
      </c>
      <c r="B58" s="21">
        <f>COUNTBLANK($G$2:G58)</f>
        <v>57</v>
      </c>
      <c r="H58" s="2">
        <f t="shared" si="0"/>
        <v>57</v>
      </c>
      <c r="I58" s="15" t="str">
        <f t="shared" si="1"/>
        <v>057</v>
      </c>
      <c r="J58" s="2" t="str">
        <f>CONCATENATE("P",$G$1,"-",$A$1,"-",'Grade 5'!I58)</f>
        <v>P23-0000-057</v>
      </c>
      <c r="K58" s="2" t="str">
        <f t="shared" si="2"/>
        <v/>
      </c>
      <c r="L58" s="2" t="str">
        <f t="shared" si="2"/>
        <v/>
      </c>
      <c r="M58" s="2">
        <f t="shared" si="3"/>
        <v>0</v>
      </c>
      <c r="N58" s="40">
        <f t="shared" si="3"/>
        <v>0</v>
      </c>
    </row>
    <row r="59" spans="1:14" x14ac:dyDescent="0.35">
      <c r="A59" s="21" t="str">
        <f>IF(VLOOKUP(B59,IV!$A$3:$A$1002,1,0)=B59,"")</f>
        <v/>
      </c>
      <c r="B59" s="21">
        <f>COUNTBLANK($G$2:G59)</f>
        <v>58</v>
      </c>
      <c r="H59" s="2">
        <f t="shared" si="0"/>
        <v>58</v>
      </c>
      <c r="I59" s="15" t="str">
        <f t="shared" si="1"/>
        <v>058</v>
      </c>
      <c r="J59" s="2" t="str">
        <f>CONCATENATE("P",$G$1,"-",$A$1,"-",'Grade 5'!I59)</f>
        <v>P23-0000-058</v>
      </c>
      <c r="K59" s="2" t="str">
        <f t="shared" si="2"/>
        <v/>
      </c>
      <c r="L59" s="2" t="str">
        <f t="shared" si="2"/>
        <v/>
      </c>
      <c r="M59" s="2">
        <f t="shared" si="3"/>
        <v>0</v>
      </c>
      <c r="N59" s="40">
        <f t="shared" si="3"/>
        <v>0</v>
      </c>
    </row>
    <row r="60" spans="1:14" x14ac:dyDescent="0.35">
      <c r="A60" s="21" t="str">
        <f>IF(VLOOKUP(B60,IV!$A$3:$A$1002,1,0)=B60,"")</f>
        <v/>
      </c>
      <c r="B60" s="21">
        <f>COUNTBLANK($G$2:G60)</f>
        <v>59</v>
      </c>
      <c r="H60" s="2">
        <f t="shared" si="0"/>
        <v>59</v>
      </c>
      <c r="I60" s="15" t="str">
        <f t="shared" si="1"/>
        <v>059</v>
      </c>
      <c r="J60" s="2" t="str">
        <f>CONCATENATE("P",$G$1,"-",$A$1,"-",'Grade 5'!I60)</f>
        <v>P23-0000-059</v>
      </c>
      <c r="K60" s="2" t="str">
        <f t="shared" si="2"/>
        <v/>
      </c>
      <c r="L60" s="2" t="str">
        <f t="shared" si="2"/>
        <v/>
      </c>
      <c r="M60" s="2">
        <f t="shared" si="3"/>
        <v>0</v>
      </c>
      <c r="N60" s="40">
        <f t="shared" si="3"/>
        <v>0</v>
      </c>
    </row>
    <row r="61" spans="1:14" x14ac:dyDescent="0.35">
      <c r="A61" s="21" t="str">
        <f>IF(VLOOKUP(B61,IV!$A$3:$A$1002,1,0)=B61,"")</f>
        <v/>
      </c>
      <c r="B61" s="21">
        <f>COUNTBLANK($G$2:G61)</f>
        <v>60</v>
      </c>
      <c r="H61" s="2">
        <f t="shared" si="0"/>
        <v>60</v>
      </c>
      <c r="I61" s="15" t="str">
        <f t="shared" si="1"/>
        <v>060</v>
      </c>
      <c r="J61" s="2" t="str">
        <f>CONCATENATE("P",$G$1,"-",$A$1,"-",'Grade 5'!I61)</f>
        <v>P23-0000-060</v>
      </c>
      <c r="K61" s="2" t="str">
        <f t="shared" si="2"/>
        <v/>
      </c>
      <c r="L61" s="2" t="str">
        <f t="shared" si="2"/>
        <v/>
      </c>
      <c r="M61" s="2">
        <f t="shared" si="3"/>
        <v>0</v>
      </c>
      <c r="N61" s="40">
        <f t="shared" si="3"/>
        <v>0</v>
      </c>
    </row>
    <row r="62" spans="1:14" x14ac:dyDescent="0.35">
      <c r="A62" s="21" t="str">
        <f>IF(VLOOKUP(B62,IV!$A$3:$A$1002,1,0)=B62,"")</f>
        <v/>
      </c>
      <c r="B62" s="21">
        <f>COUNTBLANK($G$2:G62)</f>
        <v>61</v>
      </c>
      <c r="H62" s="2">
        <f t="shared" si="0"/>
        <v>61</v>
      </c>
      <c r="I62" s="15" t="str">
        <f t="shared" si="1"/>
        <v>061</v>
      </c>
      <c r="J62" s="2" t="str">
        <f>CONCATENATE("P",$G$1,"-",$A$1,"-",'Grade 5'!I62)</f>
        <v>P23-0000-061</v>
      </c>
      <c r="K62" s="2" t="str">
        <f t="shared" si="2"/>
        <v/>
      </c>
      <c r="L62" s="2" t="str">
        <f t="shared" si="2"/>
        <v/>
      </c>
      <c r="M62" s="2">
        <f t="shared" si="3"/>
        <v>0</v>
      </c>
      <c r="N62" s="40">
        <f t="shared" si="3"/>
        <v>0</v>
      </c>
    </row>
    <row r="63" spans="1:14" x14ac:dyDescent="0.35">
      <c r="A63" s="21" t="str">
        <f>IF(VLOOKUP(B63,IV!$A$3:$A$1002,1,0)=B63,"")</f>
        <v/>
      </c>
      <c r="B63" s="21">
        <f>COUNTBLANK($G$2:G63)</f>
        <v>62</v>
      </c>
      <c r="H63" s="2">
        <f t="shared" si="0"/>
        <v>62</v>
      </c>
      <c r="I63" s="15" t="str">
        <f t="shared" si="1"/>
        <v>062</v>
      </c>
      <c r="J63" s="2" t="str">
        <f>CONCATENATE("P",$G$1,"-",$A$1,"-",'Grade 5'!I63)</f>
        <v>P23-0000-062</v>
      </c>
      <c r="K63" s="2" t="str">
        <f t="shared" si="2"/>
        <v/>
      </c>
      <c r="L63" s="2" t="str">
        <f t="shared" si="2"/>
        <v/>
      </c>
      <c r="M63" s="2">
        <f t="shared" si="3"/>
        <v>0</v>
      </c>
      <c r="N63" s="40">
        <f t="shared" si="3"/>
        <v>0</v>
      </c>
    </row>
    <row r="64" spans="1:14" x14ac:dyDescent="0.35">
      <c r="A64" s="21" t="str">
        <f>IF(VLOOKUP(B64,IV!$A$3:$A$1002,1,0)=B64,"")</f>
        <v/>
      </c>
      <c r="B64" s="21">
        <f>COUNTBLANK($G$2:G64)</f>
        <v>63</v>
      </c>
      <c r="H64" s="2">
        <f t="shared" si="0"/>
        <v>63</v>
      </c>
      <c r="I64" s="15" t="str">
        <f t="shared" si="1"/>
        <v>063</v>
      </c>
      <c r="J64" s="2" t="str">
        <f>CONCATENATE("P",$G$1,"-",$A$1,"-",'Grade 5'!I64)</f>
        <v>P23-0000-063</v>
      </c>
      <c r="K64" s="2" t="str">
        <f t="shared" si="2"/>
        <v/>
      </c>
      <c r="L64" s="2" t="str">
        <f t="shared" si="2"/>
        <v/>
      </c>
      <c r="M64" s="2">
        <f t="shared" si="3"/>
        <v>0</v>
      </c>
      <c r="N64" s="40">
        <f t="shared" si="3"/>
        <v>0</v>
      </c>
    </row>
    <row r="65" spans="1:14" x14ac:dyDescent="0.35">
      <c r="A65" s="21" t="str">
        <f>IF(VLOOKUP(B65,IV!$A$3:$A$1002,1,0)=B65,"")</f>
        <v/>
      </c>
      <c r="B65" s="21">
        <f>COUNTBLANK($G$2:G65)</f>
        <v>64</v>
      </c>
      <c r="H65" s="2">
        <f t="shared" si="0"/>
        <v>64</v>
      </c>
      <c r="I65" s="15" t="str">
        <f t="shared" si="1"/>
        <v>064</v>
      </c>
      <c r="J65" s="2" t="str">
        <f>CONCATENATE("P",$G$1,"-",$A$1,"-",'Grade 5'!I65)</f>
        <v>P23-0000-064</v>
      </c>
      <c r="K65" s="2" t="str">
        <f t="shared" si="2"/>
        <v/>
      </c>
      <c r="L65" s="2" t="str">
        <f t="shared" si="2"/>
        <v/>
      </c>
      <c r="M65" s="2">
        <f t="shared" si="3"/>
        <v>0</v>
      </c>
      <c r="N65" s="40">
        <f t="shared" si="3"/>
        <v>0</v>
      </c>
    </row>
    <row r="66" spans="1:14" x14ac:dyDescent="0.35">
      <c r="A66" s="21" t="str">
        <f>IF(VLOOKUP(B66,IV!$A$3:$A$1002,1,0)=B66,"")</f>
        <v/>
      </c>
      <c r="B66" s="21">
        <f>COUNTBLANK($G$2:G66)</f>
        <v>65</v>
      </c>
      <c r="H66" s="2">
        <f t="shared" ref="H66:H129" si="4">B66</f>
        <v>65</v>
      </c>
      <c r="I66" s="15" t="str">
        <f t="shared" si="1"/>
        <v>065</v>
      </c>
      <c r="J66" s="2" t="str">
        <f>CONCATENATE("P",$G$1,"-",$A$1,"-",'Grade 5'!I66)</f>
        <v>P23-0000-065</v>
      </c>
      <c r="K66" s="2" t="str">
        <f t="shared" si="2"/>
        <v/>
      </c>
      <c r="L66" s="2" t="str">
        <f t="shared" si="2"/>
        <v/>
      </c>
      <c r="M66" s="2">
        <f t="shared" si="3"/>
        <v>0</v>
      </c>
      <c r="N66" s="40">
        <f t="shared" si="3"/>
        <v>0</v>
      </c>
    </row>
    <row r="67" spans="1:14" x14ac:dyDescent="0.35">
      <c r="A67" s="21" t="str">
        <f>IF(VLOOKUP(B67,IV!$A$3:$A$1002,1,0)=B67,"")</f>
        <v/>
      </c>
      <c r="B67" s="21">
        <f>COUNTBLANK($G$2:G67)</f>
        <v>66</v>
      </c>
      <c r="H67" s="2">
        <f t="shared" si="4"/>
        <v>66</v>
      </c>
      <c r="I67" s="15" t="str">
        <f t="shared" ref="I67:I130" si="5">CONCATENATE(IF(LEN(H67)=1,"00",IF(LEN(H67)=2,"0","")),H67)</f>
        <v>066</v>
      </c>
      <c r="J67" s="2" t="str">
        <f>CONCATENATE("P",$G$1,"-",$A$1,"-",'Grade 5'!I67)</f>
        <v>P23-0000-066</v>
      </c>
      <c r="K67" s="2" t="str">
        <f t="shared" ref="K67:L130" si="6">PROPER(TRIM(C67))</f>
        <v/>
      </c>
      <c r="L67" s="2" t="str">
        <f t="shared" si="6"/>
        <v/>
      </c>
      <c r="M67" s="2">
        <f t="shared" ref="M67:N130" si="7">E67</f>
        <v>0</v>
      </c>
      <c r="N67" s="40">
        <f t="shared" si="7"/>
        <v>0</v>
      </c>
    </row>
    <row r="68" spans="1:14" x14ac:dyDescent="0.35">
      <c r="A68" s="21" t="str">
        <f>IF(VLOOKUP(B68,IV!$A$3:$A$1002,1,0)=B68,"")</f>
        <v/>
      </c>
      <c r="B68" s="21">
        <f>COUNTBLANK($G$2:G68)</f>
        <v>67</v>
      </c>
      <c r="H68" s="2">
        <f t="shared" si="4"/>
        <v>67</v>
      </c>
      <c r="I68" s="15" t="str">
        <f t="shared" si="5"/>
        <v>067</v>
      </c>
      <c r="J68" s="2" t="str">
        <f>CONCATENATE("P",$G$1,"-",$A$1,"-",'Grade 5'!I68)</f>
        <v>P23-0000-067</v>
      </c>
      <c r="K68" s="2" t="str">
        <f t="shared" si="6"/>
        <v/>
      </c>
      <c r="L68" s="2" t="str">
        <f t="shared" si="6"/>
        <v/>
      </c>
      <c r="M68" s="2">
        <f t="shared" si="7"/>
        <v>0</v>
      </c>
      <c r="N68" s="40">
        <f t="shared" si="7"/>
        <v>0</v>
      </c>
    </row>
    <row r="69" spans="1:14" x14ac:dyDescent="0.35">
      <c r="A69" s="21" t="str">
        <f>IF(VLOOKUP(B69,IV!$A$3:$A$1002,1,0)=B69,"")</f>
        <v/>
      </c>
      <c r="B69" s="21">
        <f>COUNTBLANK($G$2:G69)</f>
        <v>68</v>
      </c>
      <c r="H69" s="2">
        <f t="shared" si="4"/>
        <v>68</v>
      </c>
      <c r="I69" s="15" t="str">
        <f t="shared" si="5"/>
        <v>068</v>
      </c>
      <c r="J69" s="2" t="str">
        <f>CONCATENATE("P",$G$1,"-",$A$1,"-",'Grade 5'!I69)</f>
        <v>P23-0000-068</v>
      </c>
      <c r="K69" s="2" t="str">
        <f t="shared" si="6"/>
        <v/>
      </c>
      <c r="L69" s="2" t="str">
        <f t="shared" si="6"/>
        <v/>
      </c>
      <c r="M69" s="2">
        <f t="shared" si="7"/>
        <v>0</v>
      </c>
      <c r="N69" s="40">
        <f t="shared" si="7"/>
        <v>0</v>
      </c>
    </row>
    <row r="70" spans="1:14" x14ac:dyDescent="0.35">
      <c r="A70" s="21" t="str">
        <f>IF(VLOOKUP(B70,IV!$A$3:$A$1002,1,0)=B70,"")</f>
        <v/>
      </c>
      <c r="B70" s="21">
        <f>COUNTBLANK($G$2:G70)</f>
        <v>69</v>
      </c>
      <c r="H70" s="2">
        <f t="shared" si="4"/>
        <v>69</v>
      </c>
      <c r="I70" s="15" t="str">
        <f t="shared" si="5"/>
        <v>069</v>
      </c>
      <c r="J70" s="2" t="str">
        <f>CONCATENATE("P",$G$1,"-",$A$1,"-",'Grade 5'!I70)</f>
        <v>P23-0000-069</v>
      </c>
      <c r="K70" s="2" t="str">
        <f t="shared" si="6"/>
        <v/>
      </c>
      <c r="L70" s="2" t="str">
        <f t="shared" si="6"/>
        <v/>
      </c>
      <c r="M70" s="2">
        <f t="shared" si="7"/>
        <v>0</v>
      </c>
      <c r="N70" s="40">
        <f t="shared" si="7"/>
        <v>0</v>
      </c>
    </row>
    <row r="71" spans="1:14" x14ac:dyDescent="0.35">
      <c r="A71" s="21" t="str">
        <f>IF(VLOOKUP(B71,IV!$A$3:$A$1002,1,0)=B71,"")</f>
        <v/>
      </c>
      <c r="B71" s="21">
        <f>COUNTBLANK($G$2:G71)</f>
        <v>70</v>
      </c>
      <c r="H71" s="2">
        <f t="shared" si="4"/>
        <v>70</v>
      </c>
      <c r="I71" s="15" t="str">
        <f t="shared" si="5"/>
        <v>070</v>
      </c>
      <c r="J71" s="2" t="str">
        <f>CONCATENATE("P",$G$1,"-",$A$1,"-",'Grade 5'!I71)</f>
        <v>P23-0000-070</v>
      </c>
      <c r="K71" s="2" t="str">
        <f t="shared" si="6"/>
        <v/>
      </c>
      <c r="L71" s="2" t="str">
        <f t="shared" si="6"/>
        <v/>
      </c>
      <c r="M71" s="2">
        <f t="shared" si="7"/>
        <v>0</v>
      </c>
      <c r="N71" s="40">
        <f t="shared" si="7"/>
        <v>0</v>
      </c>
    </row>
    <row r="72" spans="1:14" x14ac:dyDescent="0.35">
      <c r="A72" s="21" t="str">
        <f>IF(VLOOKUP(B72,IV!$A$3:$A$1002,1,0)=B72,"")</f>
        <v/>
      </c>
      <c r="B72" s="21">
        <f>COUNTBLANK($G$2:G72)</f>
        <v>71</v>
      </c>
      <c r="H72" s="2">
        <f t="shared" si="4"/>
        <v>71</v>
      </c>
      <c r="I72" s="15" t="str">
        <f t="shared" si="5"/>
        <v>071</v>
      </c>
      <c r="J72" s="2" t="str">
        <f>CONCATENATE("P",$G$1,"-",$A$1,"-",'Grade 5'!I72)</f>
        <v>P23-0000-071</v>
      </c>
      <c r="K72" s="2" t="str">
        <f t="shared" si="6"/>
        <v/>
      </c>
      <c r="L72" s="2" t="str">
        <f t="shared" si="6"/>
        <v/>
      </c>
      <c r="M72" s="2">
        <f t="shared" si="7"/>
        <v>0</v>
      </c>
      <c r="N72" s="40">
        <f t="shared" si="7"/>
        <v>0</v>
      </c>
    </row>
    <row r="73" spans="1:14" x14ac:dyDescent="0.35">
      <c r="A73" s="21" t="str">
        <f>IF(VLOOKUP(B73,IV!$A$3:$A$1002,1,0)=B73,"")</f>
        <v/>
      </c>
      <c r="B73" s="21">
        <f>COUNTBLANK($G$2:G73)</f>
        <v>72</v>
      </c>
      <c r="H73" s="2">
        <f t="shared" si="4"/>
        <v>72</v>
      </c>
      <c r="I73" s="15" t="str">
        <f t="shared" si="5"/>
        <v>072</v>
      </c>
      <c r="J73" s="2" t="str">
        <f>CONCATENATE("P",$G$1,"-",$A$1,"-",'Grade 5'!I73)</f>
        <v>P23-0000-072</v>
      </c>
      <c r="K73" s="2" t="str">
        <f t="shared" si="6"/>
        <v/>
      </c>
      <c r="L73" s="2" t="str">
        <f t="shared" si="6"/>
        <v/>
      </c>
      <c r="M73" s="2">
        <f t="shared" si="7"/>
        <v>0</v>
      </c>
      <c r="N73" s="40">
        <f t="shared" si="7"/>
        <v>0</v>
      </c>
    </row>
    <row r="74" spans="1:14" x14ac:dyDescent="0.35">
      <c r="A74" s="21" t="str">
        <f>IF(VLOOKUP(B74,IV!$A$3:$A$1002,1,0)=B74,"")</f>
        <v/>
      </c>
      <c r="B74" s="21">
        <f>COUNTBLANK($G$2:G74)</f>
        <v>73</v>
      </c>
      <c r="H74" s="2">
        <f t="shared" si="4"/>
        <v>73</v>
      </c>
      <c r="I74" s="15" t="str">
        <f t="shared" si="5"/>
        <v>073</v>
      </c>
      <c r="J74" s="2" t="str">
        <f>CONCATENATE("P",$G$1,"-",$A$1,"-",'Grade 5'!I74)</f>
        <v>P23-0000-073</v>
      </c>
      <c r="K74" s="2" t="str">
        <f t="shared" si="6"/>
        <v/>
      </c>
      <c r="L74" s="2" t="str">
        <f t="shared" si="6"/>
        <v/>
      </c>
      <c r="M74" s="2">
        <f t="shared" si="7"/>
        <v>0</v>
      </c>
      <c r="N74" s="40">
        <f t="shared" si="7"/>
        <v>0</v>
      </c>
    </row>
    <row r="75" spans="1:14" x14ac:dyDescent="0.35">
      <c r="A75" s="21" t="str">
        <f>IF(VLOOKUP(B75,IV!$A$3:$A$1002,1,0)=B75,"")</f>
        <v/>
      </c>
      <c r="B75" s="21">
        <f>COUNTBLANK($G$2:G75)</f>
        <v>74</v>
      </c>
      <c r="H75" s="2">
        <f t="shared" si="4"/>
        <v>74</v>
      </c>
      <c r="I75" s="15" t="str">
        <f t="shared" si="5"/>
        <v>074</v>
      </c>
      <c r="J75" s="2" t="str">
        <f>CONCATENATE("P",$G$1,"-",$A$1,"-",'Grade 5'!I75)</f>
        <v>P23-0000-074</v>
      </c>
      <c r="K75" s="2" t="str">
        <f t="shared" si="6"/>
        <v/>
      </c>
      <c r="L75" s="2" t="str">
        <f t="shared" si="6"/>
        <v/>
      </c>
      <c r="M75" s="2">
        <f t="shared" si="7"/>
        <v>0</v>
      </c>
      <c r="N75" s="40">
        <f t="shared" si="7"/>
        <v>0</v>
      </c>
    </row>
    <row r="76" spans="1:14" x14ac:dyDescent="0.35">
      <c r="A76" s="21" t="str">
        <f>IF(VLOOKUP(B76,IV!$A$3:$A$1002,1,0)=B76,"")</f>
        <v/>
      </c>
      <c r="B76" s="21">
        <f>COUNTBLANK($G$2:G76)</f>
        <v>75</v>
      </c>
      <c r="H76" s="2">
        <f t="shared" si="4"/>
        <v>75</v>
      </c>
      <c r="I76" s="15" t="str">
        <f t="shared" si="5"/>
        <v>075</v>
      </c>
      <c r="J76" s="2" t="str">
        <f>CONCATENATE("P",$G$1,"-",$A$1,"-",'Grade 5'!I76)</f>
        <v>P23-0000-075</v>
      </c>
      <c r="K76" s="2" t="str">
        <f t="shared" si="6"/>
        <v/>
      </c>
      <c r="L76" s="2" t="str">
        <f t="shared" si="6"/>
        <v/>
      </c>
      <c r="M76" s="2">
        <f t="shared" si="7"/>
        <v>0</v>
      </c>
      <c r="N76" s="40">
        <f t="shared" si="7"/>
        <v>0</v>
      </c>
    </row>
    <row r="77" spans="1:14" x14ac:dyDescent="0.35">
      <c r="A77" s="21" t="str">
        <f>IF(VLOOKUP(B77,IV!$A$3:$A$1002,1,0)=B77,"")</f>
        <v/>
      </c>
      <c r="B77" s="21">
        <f>COUNTBLANK($G$2:G77)</f>
        <v>76</v>
      </c>
      <c r="H77" s="2">
        <f t="shared" si="4"/>
        <v>76</v>
      </c>
      <c r="I77" s="15" t="str">
        <f t="shared" si="5"/>
        <v>076</v>
      </c>
      <c r="J77" s="2" t="str">
        <f>CONCATENATE("P",$G$1,"-",$A$1,"-",'Grade 5'!I77)</f>
        <v>P23-0000-076</v>
      </c>
      <c r="K77" s="2" t="str">
        <f t="shared" si="6"/>
        <v/>
      </c>
      <c r="L77" s="2" t="str">
        <f t="shared" si="6"/>
        <v/>
      </c>
      <c r="M77" s="2">
        <f t="shared" si="7"/>
        <v>0</v>
      </c>
      <c r="N77" s="40">
        <f t="shared" si="7"/>
        <v>0</v>
      </c>
    </row>
    <row r="78" spans="1:14" x14ac:dyDescent="0.35">
      <c r="A78" s="21" t="str">
        <f>IF(VLOOKUP(B78,IV!$A$3:$A$1002,1,0)=B78,"")</f>
        <v/>
      </c>
      <c r="B78" s="21">
        <f>COUNTBLANK($G$2:G78)</f>
        <v>77</v>
      </c>
      <c r="H78" s="2">
        <f t="shared" si="4"/>
        <v>77</v>
      </c>
      <c r="I78" s="15" t="str">
        <f t="shared" si="5"/>
        <v>077</v>
      </c>
      <c r="J78" s="2" t="str">
        <f>CONCATENATE("P",$G$1,"-",$A$1,"-",'Grade 5'!I78)</f>
        <v>P23-0000-077</v>
      </c>
      <c r="K78" s="2" t="str">
        <f t="shared" si="6"/>
        <v/>
      </c>
      <c r="L78" s="2" t="str">
        <f t="shared" si="6"/>
        <v/>
      </c>
      <c r="M78" s="2">
        <f t="shared" si="7"/>
        <v>0</v>
      </c>
      <c r="N78" s="40">
        <f t="shared" si="7"/>
        <v>0</v>
      </c>
    </row>
    <row r="79" spans="1:14" x14ac:dyDescent="0.35">
      <c r="A79" s="21" t="str">
        <f>IF(VLOOKUP(B79,IV!$A$3:$A$1002,1,0)=B79,"")</f>
        <v/>
      </c>
      <c r="B79" s="21">
        <f>COUNTBLANK($G$2:G79)</f>
        <v>78</v>
      </c>
      <c r="H79" s="2">
        <f t="shared" si="4"/>
        <v>78</v>
      </c>
      <c r="I79" s="15" t="str">
        <f t="shared" si="5"/>
        <v>078</v>
      </c>
      <c r="J79" s="2" t="str">
        <f>CONCATENATE("P",$G$1,"-",$A$1,"-",'Grade 5'!I79)</f>
        <v>P23-0000-078</v>
      </c>
      <c r="K79" s="2" t="str">
        <f t="shared" si="6"/>
        <v/>
      </c>
      <c r="L79" s="2" t="str">
        <f t="shared" si="6"/>
        <v/>
      </c>
      <c r="M79" s="2">
        <f t="shared" si="7"/>
        <v>0</v>
      </c>
      <c r="N79" s="40">
        <f t="shared" si="7"/>
        <v>0</v>
      </c>
    </row>
    <row r="80" spans="1:14" x14ac:dyDescent="0.35">
      <c r="A80" s="21" t="str">
        <f>IF(VLOOKUP(B80,IV!$A$3:$A$1002,1,0)=B80,"")</f>
        <v/>
      </c>
      <c r="B80" s="21">
        <f>COUNTBLANK($G$2:G80)</f>
        <v>79</v>
      </c>
      <c r="H80" s="2">
        <f t="shared" si="4"/>
        <v>79</v>
      </c>
      <c r="I80" s="15" t="str">
        <f t="shared" si="5"/>
        <v>079</v>
      </c>
      <c r="J80" s="2" t="str">
        <f>CONCATENATE("P",$G$1,"-",$A$1,"-",'Grade 5'!I80)</f>
        <v>P23-0000-079</v>
      </c>
      <c r="K80" s="2" t="str">
        <f t="shared" si="6"/>
        <v/>
      </c>
      <c r="L80" s="2" t="str">
        <f t="shared" si="6"/>
        <v/>
      </c>
      <c r="M80" s="2">
        <f t="shared" si="7"/>
        <v>0</v>
      </c>
      <c r="N80" s="40">
        <f t="shared" si="7"/>
        <v>0</v>
      </c>
    </row>
    <row r="81" spans="1:14" x14ac:dyDescent="0.35">
      <c r="A81" s="21" t="str">
        <f>IF(VLOOKUP(B81,IV!$A$3:$A$1002,1,0)=B81,"")</f>
        <v/>
      </c>
      <c r="B81" s="21">
        <f>COUNTBLANK($G$2:G81)</f>
        <v>80</v>
      </c>
      <c r="H81" s="2">
        <f t="shared" si="4"/>
        <v>80</v>
      </c>
      <c r="I81" s="15" t="str">
        <f t="shared" si="5"/>
        <v>080</v>
      </c>
      <c r="J81" s="2" t="str">
        <f>CONCATENATE("P",$G$1,"-",$A$1,"-",'Grade 5'!I81)</f>
        <v>P23-0000-080</v>
      </c>
      <c r="K81" s="2" t="str">
        <f t="shared" si="6"/>
        <v/>
      </c>
      <c r="L81" s="2" t="str">
        <f t="shared" si="6"/>
        <v/>
      </c>
      <c r="M81" s="2">
        <f t="shared" si="7"/>
        <v>0</v>
      </c>
      <c r="N81" s="40">
        <f t="shared" si="7"/>
        <v>0</v>
      </c>
    </row>
    <row r="82" spans="1:14" x14ac:dyDescent="0.35">
      <c r="A82" s="21" t="str">
        <f>IF(VLOOKUP(B82,IV!$A$3:$A$1002,1,0)=B82,"")</f>
        <v/>
      </c>
      <c r="B82" s="21">
        <f>COUNTBLANK($G$2:G82)</f>
        <v>81</v>
      </c>
      <c r="H82" s="2">
        <f t="shared" si="4"/>
        <v>81</v>
      </c>
      <c r="I82" s="15" t="str">
        <f t="shared" si="5"/>
        <v>081</v>
      </c>
      <c r="J82" s="2" t="str">
        <f>CONCATENATE("P",$G$1,"-",$A$1,"-",'Grade 5'!I82)</f>
        <v>P23-0000-081</v>
      </c>
      <c r="K82" s="2" t="str">
        <f t="shared" si="6"/>
        <v/>
      </c>
      <c r="L82" s="2" t="str">
        <f t="shared" si="6"/>
        <v/>
      </c>
      <c r="M82" s="2">
        <f t="shared" si="7"/>
        <v>0</v>
      </c>
      <c r="N82" s="40">
        <f t="shared" si="7"/>
        <v>0</v>
      </c>
    </row>
    <row r="83" spans="1:14" x14ac:dyDescent="0.35">
      <c r="A83" s="21" t="str">
        <f>IF(VLOOKUP(B83,IV!$A$3:$A$1002,1,0)=B83,"")</f>
        <v/>
      </c>
      <c r="B83" s="21">
        <f>COUNTBLANK($G$2:G83)</f>
        <v>82</v>
      </c>
      <c r="H83" s="2">
        <f t="shared" si="4"/>
        <v>82</v>
      </c>
      <c r="I83" s="15" t="str">
        <f t="shared" si="5"/>
        <v>082</v>
      </c>
      <c r="J83" s="2" t="str">
        <f>CONCATENATE("P",$G$1,"-",$A$1,"-",'Grade 5'!I83)</f>
        <v>P23-0000-082</v>
      </c>
      <c r="K83" s="2" t="str">
        <f t="shared" si="6"/>
        <v/>
      </c>
      <c r="L83" s="2" t="str">
        <f t="shared" si="6"/>
        <v/>
      </c>
      <c r="M83" s="2">
        <f t="shared" si="7"/>
        <v>0</v>
      </c>
      <c r="N83" s="40">
        <f t="shared" si="7"/>
        <v>0</v>
      </c>
    </row>
    <row r="84" spans="1:14" x14ac:dyDescent="0.35">
      <c r="A84" s="21" t="str">
        <f>IF(VLOOKUP(B84,IV!$A$3:$A$1002,1,0)=B84,"")</f>
        <v/>
      </c>
      <c r="B84" s="21">
        <f>COUNTBLANK($G$2:G84)</f>
        <v>83</v>
      </c>
      <c r="H84" s="2">
        <f t="shared" si="4"/>
        <v>83</v>
      </c>
      <c r="I84" s="15" t="str">
        <f t="shared" si="5"/>
        <v>083</v>
      </c>
      <c r="J84" s="2" t="str">
        <f>CONCATENATE("P",$G$1,"-",$A$1,"-",'Grade 5'!I84)</f>
        <v>P23-0000-083</v>
      </c>
      <c r="K84" s="2" t="str">
        <f t="shared" si="6"/>
        <v/>
      </c>
      <c r="L84" s="2" t="str">
        <f t="shared" si="6"/>
        <v/>
      </c>
      <c r="M84" s="2">
        <f t="shared" si="7"/>
        <v>0</v>
      </c>
      <c r="N84" s="40">
        <f t="shared" si="7"/>
        <v>0</v>
      </c>
    </row>
    <row r="85" spans="1:14" x14ac:dyDescent="0.35">
      <c r="A85" s="21" t="str">
        <f>IF(VLOOKUP(B85,IV!$A$3:$A$1002,1,0)=B85,"")</f>
        <v/>
      </c>
      <c r="B85" s="21">
        <f>COUNTBLANK($G$2:G85)</f>
        <v>84</v>
      </c>
      <c r="H85" s="2">
        <f t="shared" si="4"/>
        <v>84</v>
      </c>
      <c r="I85" s="15" t="str">
        <f t="shared" si="5"/>
        <v>084</v>
      </c>
      <c r="J85" s="2" t="str">
        <f>CONCATENATE("P",$G$1,"-",$A$1,"-",'Grade 5'!I85)</f>
        <v>P23-0000-084</v>
      </c>
      <c r="K85" s="2" t="str">
        <f t="shared" si="6"/>
        <v/>
      </c>
      <c r="L85" s="2" t="str">
        <f t="shared" si="6"/>
        <v/>
      </c>
      <c r="M85" s="2">
        <f t="shared" si="7"/>
        <v>0</v>
      </c>
      <c r="N85" s="40">
        <f t="shared" si="7"/>
        <v>0</v>
      </c>
    </row>
    <row r="86" spans="1:14" x14ac:dyDescent="0.35">
      <c r="A86" s="21" t="str">
        <f>IF(VLOOKUP(B86,IV!$A$3:$A$1002,1,0)=B86,"")</f>
        <v/>
      </c>
      <c r="B86" s="21">
        <f>COUNTBLANK($G$2:G86)</f>
        <v>85</v>
      </c>
      <c r="H86" s="2">
        <f t="shared" si="4"/>
        <v>85</v>
      </c>
      <c r="I86" s="15" t="str">
        <f t="shared" si="5"/>
        <v>085</v>
      </c>
      <c r="J86" s="2" t="str">
        <f>CONCATENATE("P",$G$1,"-",$A$1,"-",'Grade 5'!I86)</f>
        <v>P23-0000-085</v>
      </c>
      <c r="K86" s="2" t="str">
        <f t="shared" si="6"/>
        <v/>
      </c>
      <c r="L86" s="2" t="str">
        <f t="shared" si="6"/>
        <v/>
      </c>
      <c r="M86" s="2">
        <f t="shared" si="7"/>
        <v>0</v>
      </c>
      <c r="N86" s="40">
        <f t="shared" si="7"/>
        <v>0</v>
      </c>
    </row>
    <row r="87" spans="1:14" x14ac:dyDescent="0.35">
      <c r="A87" s="21" t="str">
        <f>IF(VLOOKUP(B87,IV!$A$3:$A$1002,1,0)=B87,"")</f>
        <v/>
      </c>
      <c r="B87" s="21">
        <f>COUNTBLANK($G$2:G87)</f>
        <v>86</v>
      </c>
      <c r="H87" s="2">
        <f t="shared" si="4"/>
        <v>86</v>
      </c>
      <c r="I87" s="15" t="str">
        <f t="shared" si="5"/>
        <v>086</v>
      </c>
      <c r="J87" s="2" t="str">
        <f>CONCATENATE("P",$G$1,"-",$A$1,"-",'Grade 5'!I87)</f>
        <v>P23-0000-086</v>
      </c>
      <c r="K87" s="2" t="str">
        <f t="shared" si="6"/>
        <v/>
      </c>
      <c r="L87" s="2" t="str">
        <f t="shared" si="6"/>
        <v/>
      </c>
      <c r="M87" s="2">
        <f t="shared" si="7"/>
        <v>0</v>
      </c>
      <c r="N87" s="40">
        <f t="shared" si="7"/>
        <v>0</v>
      </c>
    </row>
    <row r="88" spans="1:14" x14ac:dyDescent="0.35">
      <c r="A88" s="21" t="str">
        <f>IF(VLOOKUP(B88,IV!$A$3:$A$1002,1,0)=B88,"")</f>
        <v/>
      </c>
      <c r="B88" s="21">
        <f>COUNTBLANK($G$2:G88)</f>
        <v>87</v>
      </c>
      <c r="H88" s="2">
        <f t="shared" si="4"/>
        <v>87</v>
      </c>
      <c r="I88" s="15" t="str">
        <f t="shared" si="5"/>
        <v>087</v>
      </c>
      <c r="J88" s="2" t="str">
        <f>CONCATENATE("P",$G$1,"-",$A$1,"-",'Grade 5'!I88)</f>
        <v>P23-0000-087</v>
      </c>
      <c r="K88" s="2" t="str">
        <f t="shared" si="6"/>
        <v/>
      </c>
      <c r="L88" s="2" t="str">
        <f t="shared" si="6"/>
        <v/>
      </c>
      <c r="M88" s="2">
        <f t="shared" si="7"/>
        <v>0</v>
      </c>
      <c r="N88" s="40">
        <f t="shared" si="7"/>
        <v>0</v>
      </c>
    </row>
    <row r="89" spans="1:14" x14ac:dyDescent="0.35">
      <c r="A89" s="21" t="str">
        <f>IF(VLOOKUP(B89,IV!$A$3:$A$1002,1,0)=B89,"")</f>
        <v/>
      </c>
      <c r="B89" s="21">
        <f>COUNTBLANK($G$2:G89)</f>
        <v>88</v>
      </c>
      <c r="H89" s="2">
        <f t="shared" si="4"/>
        <v>88</v>
      </c>
      <c r="I89" s="15" t="str">
        <f t="shared" si="5"/>
        <v>088</v>
      </c>
      <c r="J89" s="2" t="str">
        <f>CONCATENATE("P",$G$1,"-",$A$1,"-",'Grade 5'!I89)</f>
        <v>P23-0000-088</v>
      </c>
      <c r="K89" s="2" t="str">
        <f t="shared" si="6"/>
        <v/>
      </c>
      <c r="L89" s="2" t="str">
        <f t="shared" si="6"/>
        <v/>
      </c>
      <c r="M89" s="2">
        <f t="shared" si="7"/>
        <v>0</v>
      </c>
      <c r="N89" s="40">
        <f t="shared" si="7"/>
        <v>0</v>
      </c>
    </row>
    <row r="90" spans="1:14" x14ac:dyDescent="0.35">
      <c r="A90" s="21" t="str">
        <f>IF(VLOOKUP(B90,IV!$A$3:$A$1002,1,0)=B90,"")</f>
        <v/>
      </c>
      <c r="B90" s="21">
        <f>COUNTBLANK($G$2:G90)</f>
        <v>89</v>
      </c>
      <c r="H90" s="2">
        <f t="shared" si="4"/>
        <v>89</v>
      </c>
      <c r="I90" s="15" t="str">
        <f t="shared" si="5"/>
        <v>089</v>
      </c>
      <c r="J90" s="2" t="str">
        <f>CONCATENATE("P",$G$1,"-",$A$1,"-",'Grade 5'!I90)</f>
        <v>P23-0000-089</v>
      </c>
      <c r="K90" s="2" t="str">
        <f t="shared" si="6"/>
        <v/>
      </c>
      <c r="L90" s="2" t="str">
        <f t="shared" si="6"/>
        <v/>
      </c>
      <c r="M90" s="2">
        <f t="shared" si="7"/>
        <v>0</v>
      </c>
      <c r="N90" s="40">
        <f t="shared" si="7"/>
        <v>0</v>
      </c>
    </row>
    <row r="91" spans="1:14" x14ac:dyDescent="0.35">
      <c r="A91" s="21" t="str">
        <f>IF(VLOOKUP(B91,IV!$A$3:$A$1002,1,0)=B91,"")</f>
        <v/>
      </c>
      <c r="B91" s="21">
        <f>COUNTBLANK($G$2:G91)</f>
        <v>90</v>
      </c>
      <c r="H91" s="2">
        <f t="shared" si="4"/>
        <v>90</v>
      </c>
      <c r="I91" s="15" t="str">
        <f t="shared" si="5"/>
        <v>090</v>
      </c>
      <c r="J91" s="2" t="str">
        <f>CONCATENATE("P",$G$1,"-",$A$1,"-",'Grade 5'!I91)</f>
        <v>P23-0000-090</v>
      </c>
      <c r="K91" s="2" t="str">
        <f t="shared" si="6"/>
        <v/>
      </c>
      <c r="L91" s="2" t="str">
        <f t="shared" si="6"/>
        <v/>
      </c>
      <c r="M91" s="2">
        <f t="shared" si="7"/>
        <v>0</v>
      </c>
      <c r="N91" s="40">
        <f t="shared" si="7"/>
        <v>0</v>
      </c>
    </row>
    <row r="92" spans="1:14" x14ac:dyDescent="0.35">
      <c r="A92" s="21" t="str">
        <f>IF(VLOOKUP(B92,IV!$A$3:$A$1002,1,0)=B92,"")</f>
        <v/>
      </c>
      <c r="B92" s="21">
        <f>COUNTBLANK($G$2:G92)</f>
        <v>91</v>
      </c>
      <c r="H92" s="2">
        <f t="shared" si="4"/>
        <v>91</v>
      </c>
      <c r="I92" s="15" t="str">
        <f t="shared" si="5"/>
        <v>091</v>
      </c>
      <c r="J92" s="2" t="str">
        <f>CONCATENATE("P",$G$1,"-",$A$1,"-",'Grade 5'!I92)</f>
        <v>P23-0000-091</v>
      </c>
      <c r="K92" s="2" t="str">
        <f t="shared" si="6"/>
        <v/>
      </c>
      <c r="L92" s="2" t="str">
        <f t="shared" si="6"/>
        <v/>
      </c>
      <c r="M92" s="2">
        <f t="shared" si="7"/>
        <v>0</v>
      </c>
      <c r="N92" s="40">
        <f t="shared" si="7"/>
        <v>0</v>
      </c>
    </row>
    <row r="93" spans="1:14" x14ac:dyDescent="0.35">
      <c r="A93" s="21" t="str">
        <f>IF(VLOOKUP(B93,IV!$A$3:$A$1002,1,0)=B93,"")</f>
        <v/>
      </c>
      <c r="B93" s="21">
        <f>COUNTBLANK($G$2:G93)</f>
        <v>92</v>
      </c>
      <c r="H93" s="2">
        <f t="shared" si="4"/>
        <v>92</v>
      </c>
      <c r="I93" s="15" t="str">
        <f t="shared" si="5"/>
        <v>092</v>
      </c>
      <c r="J93" s="2" t="str">
        <f>CONCATENATE("P",$G$1,"-",$A$1,"-",'Grade 5'!I93)</f>
        <v>P23-0000-092</v>
      </c>
      <c r="K93" s="2" t="str">
        <f t="shared" si="6"/>
        <v/>
      </c>
      <c r="L93" s="2" t="str">
        <f t="shared" si="6"/>
        <v/>
      </c>
      <c r="M93" s="2">
        <f t="shared" si="7"/>
        <v>0</v>
      </c>
      <c r="N93" s="40">
        <f t="shared" si="7"/>
        <v>0</v>
      </c>
    </row>
    <row r="94" spans="1:14" x14ac:dyDescent="0.35">
      <c r="A94" s="21" t="str">
        <f>IF(VLOOKUP(B94,IV!$A$3:$A$1002,1,0)=B94,"")</f>
        <v/>
      </c>
      <c r="B94" s="21">
        <f>COUNTBLANK($G$2:G94)</f>
        <v>93</v>
      </c>
      <c r="H94" s="2">
        <f t="shared" si="4"/>
        <v>93</v>
      </c>
      <c r="I94" s="15" t="str">
        <f t="shared" si="5"/>
        <v>093</v>
      </c>
      <c r="J94" s="2" t="str">
        <f>CONCATENATE("P",$G$1,"-",$A$1,"-",'Grade 5'!I94)</f>
        <v>P23-0000-093</v>
      </c>
      <c r="K94" s="2" t="str">
        <f t="shared" si="6"/>
        <v/>
      </c>
      <c r="L94" s="2" t="str">
        <f t="shared" si="6"/>
        <v/>
      </c>
      <c r="M94" s="2">
        <f t="shared" si="7"/>
        <v>0</v>
      </c>
      <c r="N94" s="40">
        <f t="shared" si="7"/>
        <v>0</v>
      </c>
    </row>
    <row r="95" spans="1:14" x14ac:dyDescent="0.35">
      <c r="A95" s="21" t="str">
        <f>IF(VLOOKUP(B95,IV!$A$3:$A$1002,1,0)=B95,"")</f>
        <v/>
      </c>
      <c r="B95" s="21">
        <f>COUNTBLANK($G$2:G95)</f>
        <v>94</v>
      </c>
      <c r="H95" s="2">
        <f t="shared" si="4"/>
        <v>94</v>
      </c>
      <c r="I95" s="15" t="str">
        <f t="shared" si="5"/>
        <v>094</v>
      </c>
      <c r="J95" s="2" t="str">
        <f>CONCATENATE("P",$G$1,"-",$A$1,"-",'Grade 5'!I95)</f>
        <v>P23-0000-094</v>
      </c>
      <c r="K95" s="2" t="str">
        <f t="shared" si="6"/>
        <v/>
      </c>
      <c r="L95" s="2" t="str">
        <f t="shared" si="6"/>
        <v/>
      </c>
      <c r="M95" s="2">
        <f t="shared" si="7"/>
        <v>0</v>
      </c>
      <c r="N95" s="40">
        <f t="shared" si="7"/>
        <v>0</v>
      </c>
    </row>
    <row r="96" spans="1:14" x14ac:dyDescent="0.35">
      <c r="A96" s="21" t="str">
        <f>IF(VLOOKUP(B96,IV!$A$3:$A$1002,1,0)=B96,"")</f>
        <v/>
      </c>
      <c r="B96" s="21">
        <f>COUNTBLANK($G$2:G96)</f>
        <v>95</v>
      </c>
      <c r="H96" s="2">
        <f t="shared" si="4"/>
        <v>95</v>
      </c>
      <c r="I96" s="15" t="str">
        <f t="shared" si="5"/>
        <v>095</v>
      </c>
      <c r="J96" s="2" t="str">
        <f>CONCATENATE("P",$G$1,"-",$A$1,"-",'Grade 5'!I96)</f>
        <v>P23-0000-095</v>
      </c>
      <c r="K96" s="2" t="str">
        <f t="shared" si="6"/>
        <v/>
      </c>
      <c r="L96" s="2" t="str">
        <f t="shared" si="6"/>
        <v/>
      </c>
      <c r="M96" s="2">
        <f t="shared" si="7"/>
        <v>0</v>
      </c>
      <c r="N96" s="40">
        <f t="shared" si="7"/>
        <v>0</v>
      </c>
    </row>
    <row r="97" spans="1:14" x14ac:dyDescent="0.35">
      <c r="A97" s="21" t="str">
        <f>IF(VLOOKUP(B97,IV!$A$3:$A$1002,1,0)=B97,"")</f>
        <v/>
      </c>
      <c r="B97" s="21">
        <f>COUNTBLANK($G$2:G97)</f>
        <v>96</v>
      </c>
      <c r="H97" s="2">
        <f t="shared" si="4"/>
        <v>96</v>
      </c>
      <c r="I97" s="15" t="str">
        <f t="shared" si="5"/>
        <v>096</v>
      </c>
      <c r="J97" s="2" t="str">
        <f>CONCATENATE("P",$G$1,"-",$A$1,"-",'Grade 5'!I97)</f>
        <v>P23-0000-096</v>
      </c>
      <c r="K97" s="2" t="str">
        <f t="shared" si="6"/>
        <v/>
      </c>
      <c r="L97" s="2" t="str">
        <f t="shared" si="6"/>
        <v/>
      </c>
      <c r="M97" s="2">
        <f t="shared" si="7"/>
        <v>0</v>
      </c>
      <c r="N97" s="40">
        <f t="shared" si="7"/>
        <v>0</v>
      </c>
    </row>
    <row r="98" spans="1:14" x14ac:dyDescent="0.35">
      <c r="A98" s="21" t="str">
        <f>IF(VLOOKUP(B98,IV!$A$3:$A$1002,1,0)=B98,"")</f>
        <v/>
      </c>
      <c r="B98" s="21">
        <f>COUNTBLANK($G$2:G98)</f>
        <v>97</v>
      </c>
      <c r="H98" s="2">
        <f t="shared" si="4"/>
        <v>97</v>
      </c>
      <c r="I98" s="15" t="str">
        <f t="shared" si="5"/>
        <v>097</v>
      </c>
      <c r="J98" s="2" t="str">
        <f>CONCATENATE("P",$G$1,"-",$A$1,"-",'Grade 5'!I98)</f>
        <v>P23-0000-097</v>
      </c>
      <c r="K98" s="2" t="str">
        <f t="shared" si="6"/>
        <v/>
      </c>
      <c r="L98" s="2" t="str">
        <f t="shared" si="6"/>
        <v/>
      </c>
      <c r="M98" s="2">
        <f t="shared" si="7"/>
        <v>0</v>
      </c>
      <c r="N98" s="40">
        <f t="shared" si="7"/>
        <v>0</v>
      </c>
    </row>
    <row r="99" spans="1:14" x14ac:dyDescent="0.35">
      <c r="A99" s="21" t="str">
        <f>IF(VLOOKUP(B99,IV!$A$3:$A$1002,1,0)=B99,"")</f>
        <v/>
      </c>
      <c r="B99" s="21">
        <f>COUNTBLANK($G$2:G99)</f>
        <v>98</v>
      </c>
      <c r="H99" s="2">
        <f t="shared" si="4"/>
        <v>98</v>
      </c>
      <c r="I99" s="15" t="str">
        <f t="shared" si="5"/>
        <v>098</v>
      </c>
      <c r="J99" s="2" t="str">
        <f>CONCATENATE("P",$G$1,"-",$A$1,"-",'Grade 5'!I99)</f>
        <v>P23-0000-098</v>
      </c>
      <c r="K99" s="2" t="str">
        <f t="shared" si="6"/>
        <v/>
      </c>
      <c r="L99" s="2" t="str">
        <f t="shared" si="6"/>
        <v/>
      </c>
      <c r="M99" s="2">
        <f t="shared" si="7"/>
        <v>0</v>
      </c>
      <c r="N99" s="40">
        <f t="shared" si="7"/>
        <v>0</v>
      </c>
    </row>
    <row r="100" spans="1:14" x14ac:dyDescent="0.35">
      <c r="A100" s="21" t="str">
        <f>IF(VLOOKUP(B100,IV!$A$3:$A$1002,1,0)=B100,"")</f>
        <v/>
      </c>
      <c r="B100" s="21">
        <f>COUNTBLANK($G$2:G100)</f>
        <v>99</v>
      </c>
      <c r="H100" s="2">
        <f t="shared" si="4"/>
        <v>99</v>
      </c>
      <c r="I100" s="15" t="str">
        <f t="shared" si="5"/>
        <v>099</v>
      </c>
      <c r="J100" s="2" t="str">
        <f>CONCATENATE("P",$G$1,"-",$A$1,"-",'Grade 5'!I100)</f>
        <v>P23-0000-099</v>
      </c>
      <c r="K100" s="2" t="str">
        <f t="shared" si="6"/>
        <v/>
      </c>
      <c r="L100" s="2" t="str">
        <f t="shared" si="6"/>
        <v/>
      </c>
      <c r="M100" s="2">
        <f t="shared" si="7"/>
        <v>0</v>
      </c>
      <c r="N100" s="40">
        <f t="shared" si="7"/>
        <v>0</v>
      </c>
    </row>
    <row r="101" spans="1:14" x14ac:dyDescent="0.35">
      <c r="A101" s="21" t="str">
        <f>IF(VLOOKUP(B101,IV!$A$3:$A$1002,1,0)=B101,"")</f>
        <v/>
      </c>
      <c r="B101" s="21">
        <f>COUNTBLANK($G$2:G101)</f>
        <v>100</v>
      </c>
      <c r="H101" s="2">
        <f t="shared" si="4"/>
        <v>100</v>
      </c>
      <c r="I101" s="15" t="str">
        <f t="shared" si="5"/>
        <v>100</v>
      </c>
      <c r="J101" s="2" t="str">
        <f>CONCATENATE("P",$G$1,"-",$A$1,"-",'Grade 5'!I101)</f>
        <v>P23-0000-100</v>
      </c>
      <c r="K101" s="2" t="str">
        <f t="shared" si="6"/>
        <v/>
      </c>
      <c r="L101" s="2" t="str">
        <f t="shared" si="6"/>
        <v/>
      </c>
      <c r="M101" s="2">
        <f t="shared" si="7"/>
        <v>0</v>
      </c>
      <c r="N101" s="40">
        <f t="shared" si="7"/>
        <v>0</v>
      </c>
    </row>
    <row r="102" spans="1:14" x14ac:dyDescent="0.35">
      <c r="A102" s="21" t="str">
        <f>IF(VLOOKUP(B102,IV!$A$3:$A$1002,1,0)=B102,"")</f>
        <v/>
      </c>
      <c r="B102" s="21">
        <f>COUNTBLANK($G$2:G102)</f>
        <v>101</v>
      </c>
      <c r="H102" s="2">
        <f t="shared" si="4"/>
        <v>101</v>
      </c>
      <c r="I102" s="15" t="str">
        <f t="shared" si="5"/>
        <v>101</v>
      </c>
      <c r="J102" s="2" t="str">
        <f>CONCATENATE("P",$G$1,"-",$A$1,"-",'Grade 5'!I102)</f>
        <v>P23-0000-101</v>
      </c>
      <c r="K102" s="2" t="str">
        <f t="shared" si="6"/>
        <v/>
      </c>
      <c r="L102" s="2" t="str">
        <f t="shared" si="6"/>
        <v/>
      </c>
      <c r="M102" s="2">
        <f t="shared" si="7"/>
        <v>0</v>
      </c>
      <c r="N102" s="40">
        <f t="shared" si="7"/>
        <v>0</v>
      </c>
    </row>
    <row r="103" spans="1:14" x14ac:dyDescent="0.35">
      <c r="A103" s="21" t="str">
        <f>IF(VLOOKUP(B103,IV!$A$3:$A$1002,1,0)=B103,"")</f>
        <v/>
      </c>
      <c r="B103" s="21">
        <f>COUNTBLANK($G$2:G103)</f>
        <v>102</v>
      </c>
      <c r="H103" s="2">
        <f t="shared" si="4"/>
        <v>102</v>
      </c>
      <c r="I103" s="15" t="str">
        <f t="shared" si="5"/>
        <v>102</v>
      </c>
      <c r="J103" s="2" t="str">
        <f>CONCATENATE("P",$G$1,"-",$A$1,"-",'Grade 5'!I103)</f>
        <v>P23-0000-102</v>
      </c>
      <c r="K103" s="2" t="str">
        <f t="shared" si="6"/>
        <v/>
      </c>
      <c r="L103" s="2" t="str">
        <f t="shared" si="6"/>
        <v/>
      </c>
      <c r="M103" s="2">
        <f t="shared" si="7"/>
        <v>0</v>
      </c>
      <c r="N103" s="40">
        <f t="shared" si="7"/>
        <v>0</v>
      </c>
    </row>
    <row r="104" spans="1:14" x14ac:dyDescent="0.35">
      <c r="A104" s="21" t="str">
        <f>IF(VLOOKUP(B104,IV!$A$3:$A$1002,1,0)=B104,"")</f>
        <v/>
      </c>
      <c r="B104" s="21">
        <f>COUNTBLANK($G$2:G104)</f>
        <v>103</v>
      </c>
      <c r="H104" s="2">
        <f t="shared" si="4"/>
        <v>103</v>
      </c>
      <c r="I104" s="15" t="str">
        <f t="shared" si="5"/>
        <v>103</v>
      </c>
      <c r="J104" s="2" t="str">
        <f>CONCATENATE("P",$G$1,"-",$A$1,"-",'Grade 5'!I104)</f>
        <v>P23-0000-103</v>
      </c>
      <c r="K104" s="2" t="str">
        <f t="shared" si="6"/>
        <v/>
      </c>
      <c r="L104" s="2" t="str">
        <f t="shared" si="6"/>
        <v/>
      </c>
      <c r="M104" s="2">
        <f t="shared" si="7"/>
        <v>0</v>
      </c>
      <c r="N104" s="40">
        <f t="shared" si="7"/>
        <v>0</v>
      </c>
    </row>
    <row r="105" spans="1:14" x14ac:dyDescent="0.35">
      <c r="A105" s="21" t="str">
        <f>IF(VLOOKUP(B105,IV!$A$3:$A$1002,1,0)=B105,"")</f>
        <v/>
      </c>
      <c r="B105" s="21">
        <f>COUNTBLANK($G$2:G105)</f>
        <v>104</v>
      </c>
      <c r="H105" s="2">
        <f t="shared" si="4"/>
        <v>104</v>
      </c>
      <c r="I105" s="15" t="str">
        <f t="shared" si="5"/>
        <v>104</v>
      </c>
      <c r="J105" s="2" t="str">
        <f>CONCATENATE("P",$G$1,"-",$A$1,"-",'Grade 5'!I105)</f>
        <v>P23-0000-104</v>
      </c>
      <c r="K105" s="2" t="str">
        <f t="shared" si="6"/>
        <v/>
      </c>
      <c r="L105" s="2" t="str">
        <f t="shared" si="6"/>
        <v/>
      </c>
      <c r="M105" s="2">
        <f t="shared" si="7"/>
        <v>0</v>
      </c>
      <c r="N105" s="40">
        <f t="shared" si="7"/>
        <v>0</v>
      </c>
    </row>
    <row r="106" spans="1:14" x14ac:dyDescent="0.35">
      <c r="A106" s="21" t="str">
        <f>IF(VLOOKUP(B106,IV!$A$3:$A$1002,1,0)=B106,"")</f>
        <v/>
      </c>
      <c r="B106" s="21">
        <f>COUNTBLANK($G$2:G106)</f>
        <v>105</v>
      </c>
      <c r="H106" s="2">
        <f t="shared" si="4"/>
        <v>105</v>
      </c>
      <c r="I106" s="15" t="str">
        <f t="shared" si="5"/>
        <v>105</v>
      </c>
      <c r="J106" s="2" t="str">
        <f>CONCATENATE("P",$G$1,"-",$A$1,"-",'Grade 5'!I106)</f>
        <v>P23-0000-105</v>
      </c>
      <c r="K106" s="2" t="str">
        <f t="shared" si="6"/>
        <v/>
      </c>
      <c r="L106" s="2" t="str">
        <f t="shared" si="6"/>
        <v/>
      </c>
      <c r="M106" s="2">
        <f t="shared" si="7"/>
        <v>0</v>
      </c>
      <c r="N106" s="40">
        <f t="shared" si="7"/>
        <v>0</v>
      </c>
    </row>
    <row r="107" spans="1:14" x14ac:dyDescent="0.35">
      <c r="A107" s="21" t="str">
        <f>IF(VLOOKUP(B107,IV!$A$3:$A$1002,1,0)=B107,"")</f>
        <v/>
      </c>
      <c r="B107" s="21">
        <f>COUNTBLANK($G$2:G107)</f>
        <v>106</v>
      </c>
      <c r="H107" s="2">
        <f t="shared" si="4"/>
        <v>106</v>
      </c>
      <c r="I107" s="15" t="str">
        <f t="shared" si="5"/>
        <v>106</v>
      </c>
      <c r="J107" s="2" t="str">
        <f>CONCATENATE("P",$G$1,"-",$A$1,"-",'Grade 5'!I107)</f>
        <v>P23-0000-106</v>
      </c>
      <c r="K107" s="2" t="str">
        <f t="shared" si="6"/>
        <v/>
      </c>
      <c r="L107" s="2" t="str">
        <f t="shared" si="6"/>
        <v/>
      </c>
      <c r="M107" s="2">
        <f t="shared" si="7"/>
        <v>0</v>
      </c>
      <c r="N107" s="40">
        <f t="shared" si="7"/>
        <v>0</v>
      </c>
    </row>
    <row r="108" spans="1:14" x14ac:dyDescent="0.35">
      <c r="A108" s="21" t="str">
        <f>IF(VLOOKUP(B108,IV!$A$3:$A$1002,1,0)=B108,"")</f>
        <v/>
      </c>
      <c r="B108" s="21">
        <f>COUNTBLANK($G$2:G108)</f>
        <v>107</v>
      </c>
      <c r="H108" s="2">
        <f t="shared" si="4"/>
        <v>107</v>
      </c>
      <c r="I108" s="15" t="str">
        <f t="shared" si="5"/>
        <v>107</v>
      </c>
      <c r="J108" s="2" t="str">
        <f>CONCATENATE("P",$G$1,"-",$A$1,"-",'Grade 5'!I108)</f>
        <v>P23-0000-107</v>
      </c>
      <c r="K108" s="2" t="str">
        <f t="shared" si="6"/>
        <v/>
      </c>
      <c r="L108" s="2" t="str">
        <f t="shared" si="6"/>
        <v/>
      </c>
      <c r="M108" s="2">
        <f t="shared" si="7"/>
        <v>0</v>
      </c>
      <c r="N108" s="40">
        <f t="shared" si="7"/>
        <v>0</v>
      </c>
    </row>
    <row r="109" spans="1:14" x14ac:dyDescent="0.35">
      <c r="A109" s="21" t="str">
        <f>IF(VLOOKUP(B109,IV!$A$3:$A$1002,1,0)=B109,"")</f>
        <v/>
      </c>
      <c r="B109" s="21">
        <f>COUNTBLANK($G$2:G109)</f>
        <v>108</v>
      </c>
      <c r="H109" s="2">
        <f t="shared" si="4"/>
        <v>108</v>
      </c>
      <c r="I109" s="15" t="str">
        <f t="shared" si="5"/>
        <v>108</v>
      </c>
      <c r="J109" s="2" t="str">
        <f>CONCATENATE("P",$G$1,"-",$A$1,"-",'Grade 5'!I109)</f>
        <v>P23-0000-108</v>
      </c>
      <c r="K109" s="2" t="str">
        <f t="shared" si="6"/>
        <v/>
      </c>
      <c r="L109" s="2" t="str">
        <f t="shared" si="6"/>
        <v/>
      </c>
      <c r="M109" s="2">
        <f t="shared" si="7"/>
        <v>0</v>
      </c>
      <c r="N109" s="40">
        <f t="shared" si="7"/>
        <v>0</v>
      </c>
    </row>
    <row r="110" spans="1:14" x14ac:dyDescent="0.35">
      <c r="A110" s="21" t="str">
        <f>IF(VLOOKUP(B110,IV!$A$3:$A$1002,1,0)=B110,"")</f>
        <v/>
      </c>
      <c r="B110" s="21">
        <f>COUNTBLANK($G$2:G110)</f>
        <v>109</v>
      </c>
      <c r="H110" s="2">
        <f t="shared" si="4"/>
        <v>109</v>
      </c>
      <c r="I110" s="15" t="str">
        <f t="shared" si="5"/>
        <v>109</v>
      </c>
      <c r="J110" s="2" t="str">
        <f>CONCATENATE("P",$G$1,"-",$A$1,"-",'Grade 5'!I110)</f>
        <v>P23-0000-109</v>
      </c>
      <c r="K110" s="2" t="str">
        <f t="shared" si="6"/>
        <v/>
      </c>
      <c r="L110" s="2" t="str">
        <f t="shared" si="6"/>
        <v/>
      </c>
      <c r="M110" s="2">
        <f t="shared" si="7"/>
        <v>0</v>
      </c>
      <c r="N110" s="40">
        <f t="shared" si="7"/>
        <v>0</v>
      </c>
    </row>
    <row r="111" spans="1:14" x14ac:dyDescent="0.35">
      <c r="A111" s="21" t="str">
        <f>IF(VLOOKUP(B111,IV!$A$3:$A$1002,1,0)=B111,"")</f>
        <v/>
      </c>
      <c r="B111" s="21">
        <f>COUNTBLANK($G$2:G111)</f>
        <v>110</v>
      </c>
      <c r="H111" s="2">
        <f t="shared" si="4"/>
        <v>110</v>
      </c>
      <c r="I111" s="15" t="str">
        <f t="shared" si="5"/>
        <v>110</v>
      </c>
      <c r="J111" s="2" t="str">
        <f>CONCATENATE("P",$G$1,"-",$A$1,"-",'Grade 5'!I111)</f>
        <v>P23-0000-110</v>
      </c>
      <c r="K111" s="2" t="str">
        <f t="shared" si="6"/>
        <v/>
      </c>
      <c r="L111" s="2" t="str">
        <f t="shared" si="6"/>
        <v/>
      </c>
      <c r="M111" s="2">
        <f t="shared" si="7"/>
        <v>0</v>
      </c>
      <c r="N111" s="40">
        <f t="shared" si="7"/>
        <v>0</v>
      </c>
    </row>
    <row r="112" spans="1:14" x14ac:dyDescent="0.35">
      <c r="A112" s="21" t="str">
        <f>IF(VLOOKUP(B112,IV!$A$3:$A$1002,1,0)=B112,"")</f>
        <v/>
      </c>
      <c r="B112" s="21">
        <f>COUNTBLANK($G$2:G112)</f>
        <v>111</v>
      </c>
      <c r="H112" s="2">
        <f t="shared" si="4"/>
        <v>111</v>
      </c>
      <c r="I112" s="15" t="str">
        <f t="shared" si="5"/>
        <v>111</v>
      </c>
      <c r="J112" s="2" t="str">
        <f>CONCATENATE("P",$G$1,"-",$A$1,"-",'Grade 5'!I112)</f>
        <v>P23-0000-111</v>
      </c>
      <c r="K112" s="2" t="str">
        <f t="shared" si="6"/>
        <v/>
      </c>
      <c r="L112" s="2" t="str">
        <f t="shared" si="6"/>
        <v/>
      </c>
      <c r="M112" s="2">
        <f t="shared" si="7"/>
        <v>0</v>
      </c>
      <c r="N112" s="40">
        <f t="shared" si="7"/>
        <v>0</v>
      </c>
    </row>
    <row r="113" spans="1:14" x14ac:dyDescent="0.35">
      <c r="A113" s="21" t="str">
        <f>IF(VLOOKUP(B113,IV!$A$3:$A$1002,1,0)=B113,"")</f>
        <v/>
      </c>
      <c r="B113" s="21">
        <f>COUNTBLANK($G$2:G113)</f>
        <v>112</v>
      </c>
      <c r="H113" s="2">
        <f t="shared" si="4"/>
        <v>112</v>
      </c>
      <c r="I113" s="15" t="str">
        <f t="shared" si="5"/>
        <v>112</v>
      </c>
      <c r="J113" s="2" t="str">
        <f>CONCATENATE("P",$G$1,"-",$A$1,"-",'Grade 5'!I113)</f>
        <v>P23-0000-112</v>
      </c>
      <c r="K113" s="2" t="str">
        <f t="shared" si="6"/>
        <v/>
      </c>
      <c r="L113" s="2" t="str">
        <f t="shared" si="6"/>
        <v/>
      </c>
      <c r="M113" s="2">
        <f t="shared" si="7"/>
        <v>0</v>
      </c>
      <c r="N113" s="40">
        <f t="shared" si="7"/>
        <v>0</v>
      </c>
    </row>
    <row r="114" spans="1:14" x14ac:dyDescent="0.35">
      <c r="A114" s="21" t="str">
        <f>IF(VLOOKUP(B114,IV!$A$3:$A$1002,1,0)=B114,"")</f>
        <v/>
      </c>
      <c r="B114" s="21">
        <f>COUNTBLANK($G$2:G114)</f>
        <v>113</v>
      </c>
      <c r="H114" s="2">
        <f t="shared" si="4"/>
        <v>113</v>
      </c>
      <c r="I114" s="15" t="str">
        <f t="shared" si="5"/>
        <v>113</v>
      </c>
      <c r="J114" s="2" t="str">
        <f>CONCATENATE("P",$G$1,"-",$A$1,"-",'Grade 5'!I114)</f>
        <v>P23-0000-113</v>
      </c>
      <c r="K114" s="2" t="str">
        <f t="shared" si="6"/>
        <v/>
      </c>
      <c r="L114" s="2" t="str">
        <f t="shared" si="6"/>
        <v/>
      </c>
      <c r="M114" s="2">
        <f t="shared" si="7"/>
        <v>0</v>
      </c>
      <c r="N114" s="40">
        <f t="shared" si="7"/>
        <v>0</v>
      </c>
    </row>
    <row r="115" spans="1:14" x14ac:dyDescent="0.35">
      <c r="A115" s="21" t="str">
        <f>IF(VLOOKUP(B115,IV!$A$3:$A$1002,1,0)=B115,"")</f>
        <v/>
      </c>
      <c r="B115" s="21">
        <f>COUNTBLANK($G$2:G115)</f>
        <v>114</v>
      </c>
      <c r="H115" s="2">
        <f t="shared" si="4"/>
        <v>114</v>
      </c>
      <c r="I115" s="15" t="str">
        <f t="shared" si="5"/>
        <v>114</v>
      </c>
      <c r="J115" s="2" t="str">
        <f>CONCATENATE("P",$G$1,"-",$A$1,"-",'Grade 5'!I115)</f>
        <v>P23-0000-114</v>
      </c>
      <c r="K115" s="2" t="str">
        <f t="shared" si="6"/>
        <v/>
      </c>
      <c r="L115" s="2" t="str">
        <f t="shared" si="6"/>
        <v/>
      </c>
      <c r="M115" s="2">
        <f t="shared" si="7"/>
        <v>0</v>
      </c>
      <c r="N115" s="40">
        <f t="shared" si="7"/>
        <v>0</v>
      </c>
    </row>
    <row r="116" spans="1:14" x14ac:dyDescent="0.35">
      <c r="A116" s="21" t="str">
        <f>IF(VLOOKUP(B116,IV!$A$3:$A$1002,1,0)=B116,"")</f>
        <v/>
      </c>
      <c r="B116" s="21">
        <f>COUNTBLANK($G$2:G116)</f>
        <v>115</v>
      </c>
      <c r="H116" s="2">
        <f t="shared" si="4"/>
        <v>115</v>
      </c>
      <c r="I116" s="15" t="str">
        <f t="shared" si="5"/>
        <v>115</v>
      </c>
      <c r="J116" s="2" t="str">
        <f>CONCATENATE("P",$G$1,"-",$A$1,"-",'Grade 5'!I116)</f>
        <v>P23-0000-115</v>
      </c>
      <c r="K116" s="2" t="str">
        <f t="shared" si="6"/>
        <v/>
      </c>
      <c r="L116" s="2" t="str">
        <f t="shared" si="6"/>
        <v/>
      </c>
      <c r="M116" s="2">
        <f t="shared" si="7"/>
        <v>0</v>
      </c>
      <c r="N116" s="40">
        <f t="shared" si="7"/>
        <v>0</v>
      </c>
    </row>
    <row r="117" spans="1:14" x14ac:dyDescent="0.35">
      <c r="A117" s="21" t="str">
        <f>IF(VLOOKUP(B117,IV!$A$3:$A$1002,1,0)=B117,"")</f>
        <v/>
      </c>
      <c r="B117" s="21">
        <f>COUNTBLANK($G$2:G117)</f>
        <v>116</v>
      </c>
      <c r="H117" s="2">
        <f t="shared" si="4"/>
        <v>116</v>
      </c>
      <c r="I117" s="15" t="str">
        <f t="shared" si="5"/>
        <v>116</v>
      </c>
      <c r="J117" s="2" t="str">
        <f>CONCATENATE("P",$G$1,"-",$A$1,"-",'Grade 5'!I117)</f>
        <v>P23-0000-116</v>
      </c>
      <c r="K117" s="2" t="str">
        <f t="shared" si="6"/>
        <v/>
      </c>
      <c r="L117" s="2" t="str">
        <f t="shared" si="6"/>
        <v/>
      </c>
      <c r="M117" s="2">
        <f t="shared" si="7"/>
        <v>0</v>
      </c>
      <c r="N117" s="40">
        <f t="shared" si="7"/>
        <v>0</v>
      </c>
    </row>
    <row r="118" spans="1:14" x14ac:dyDescent="0.35">
      <c r="A118" s="21" t="str">
        <f>IF(VLOOKUP(B118,IV!$A$3:$A$1002,1,0)=B118,"")</f>
        <v/>
      </c>
      <c r="B118" s="21">
        <f>COUNTBLANK($G$2:G118)</f>
        <v>117</v>
      </c>
      <c r="H118" s="2">
        <f t="shared" si="4"/>
        <v>117</v>
      </c>
      <c r="I118" s="15" t="str">
        <f t="shared" si="5"/>
        <v>117</v>
      </c>
      <c r="J118" s="2" t="str">
        <f>CONCATENATE("P",$G$1,"-",$A$1,"-",'Grade 5'!I118)</f>
        <v>P23-0000-117</v>
      </c>
      <c r="K118" s="2" t="str">
        <f t="shared" si="6"/>
        <v/>
      </c>
      <c r="L118" s="2" t="str">
        <f t="shared" si="6"/>
        <v/>
      </c>
      <c r="M118" s="2">
        <f t="shared" si="7"/>
        <v>0</v>
      </c>
      <c r="N118" s="40">
        <f t="shared" si="7"/>
        <v>0</v>
      </c>
    </row>
    <row r="119" spans="1:14" x14ac:dyDescent="0.35">
      <c r="A119" s="21" t="str">
        <f>IF(VLOOKUP(B119,IV!$A$3:$A$1002,1,0)=B119,"")</f>
        <v/>
      </c>
      <c r="B119" s="21">
        <f>COUNTBLANK($G$2:G119)</f>
        <v>118</v>
      </c>
      <c r="H119" s="2">
        <f t="shared" si="4"/>
        <v>118</v>
      </c>
      <c r="I119" s="15" t="str">
        <f t="shared" si="5"/>
        <v>118</v>
      </c>
      <c r="J119" s="2" t="str">
        <f>CONCATENATE("P",$G$1,"-",$A$1,"-",'Grade 5'!I119)</f>
        <v>P23-0000-118</v>
      </c>
      <c r="K119" s="2" t="str">
        <f t="shared" si="6"/>
        <v/>
      </c>
      <c r="L119" s="2" t="str">
        <f t="shared" si="6"/>
        <v/>
      </c>
      <c r="M119" s="2">
        <f t="shared" si="7"/>
        <v>0</v>
      </c>
      <c r="N119" s="40">
        <f t="shared" si="7"/>
        <v>0</v>
      </c>
    </row>
    <row r="120" spans="1:14" x14ac:dyDescent="0.35">
      <c r="A120" s="21" t="str">
        <f>IF(VLOOKUP(B120,IV!$A$3:$A$1002,1,0)=B120,"")</f>
        <v/>
      </c>
      <c r="B120" s="21">
        <f>COUNTBLANK($G$2:G120)</f>
        <v>119</v>
      </c>
      <c r="H120" s="2">
        <f t="shared" si="4"/>
        <v>119</v>
      </c>
      <c r="I120" s="15" t="str">
        <f t="shared" si="5"/>
        <v>119</v>
      </c>
      <c r="J120" s="2" t="str">
        <f>CONCATENATE("P",$G$1,"-",$A$1,"-",'Grade 5'!I120)</f>
        <v>P23-0000-119</v>
      </c>
      <c r="K120" s="2" t="str">
        <f t="shared" si="6"/>
        <v/>
      </c>
      <c r="L120" s="2" t="str">
        <f t="shared" si="6"/>
        <v/>
      </c>
      <c r="M120" s="2">
        <f t="shared" si="7"/>
        <v>0</v>
      </c>
      <c r="N120" s="40">
        <f t="shared" si="7"/>
        <v>0</v>
      </c>
    </row>
    <row r="121" spans="1:14" x14ac:dyDescent="0.35">
      <c r="A121" s="21" t="str">
        <f>IF(VLOOKUP(B121,IV!$A$3:$A$1002,1,0)=B121,"")</f>
        <v/>
      </c>
      <c r="B121" s="21">
        <f>COUNTBLANK($G$2:G121)</f>
        <v>120</v>
      </c>
      <c r="H121" s="2">
        <f t="shared" si="4"/>
        <v>120</v>
      </c>
      <c r="I121" s="15" t="str">
        <f t="shared" si="5"/>
        <v>120</v>
      </c>
      <c r="J121" s="2" t="str">
        <f>CONCATENATE("P",$G$1,"-",$A$1,"-",'Grade 5'!I121)</f>
        <v>P23-0000-120</v>
      </c>
      <c r="K121" s="2" t="str">
        <f t="shared" si="6"/>
        <v/>
      </c>
      <c r="L121" s="2" t="str">
        <f t="shared" si="6"/>
        <v/>
      </c>
      <c r="M121" s="2">
        <f t="shared" si="7"/>
        <v>0</v>
      </c>
      <c r="N121" s="40">
        <f t="shared" si="7"/>
        <v>0</v>
      </c>
    </row>
    <row r="122" spans="1:14" x14ac:dyDescent="0.35">
      <c r="A122" s="21" t="str">
        <f>IF(VLOOKUP(B122,IV!$A$3:$A$1002,1,0)=B122,"")</f>
        <v/>
      </c>
      <c r="B122" s="21">
        <f>COUNTBLANK($G$2:G122)</f>
        <v>121</v>
      </c>
      <c r="H122" s="2">
        <f t="shared" si="4"/>
        <v>121</v>
      </c>
      <c r="I122" s="15" t="str">
        <f t="shared" si="5"/>
        <v>121</v>
      </c>
      <c r="J122" s="2" t="str">
        <f>CONCATENATE("P",$G$1,"-",$A$1,"-",'Grade 5'!I122)</f>
        <v>P23-0000-121</v>
      </c>
      <c r="K122" s="2" t="str">
        <f t="shared" si="6"/>
        <v/>
      </c>
      <c r="L122" s="2" t="str">
        <f t="shared" si="6"/>
        <v/>
      </c>
      <c r="M122" s="2">
        <f t="shared" si="7"/>
        <v>0</v>
      </c>
      <c r="N122" s="40">
        <f t="shared" si="7"/>
        <v>0</v>
      </c>
    </row>
    <row r="123" spans="1:14" x14ac:dyDescent="0.35">
      <c r="A123" s="21" t="str">
        <f>IF(VLOOKUP(B123,IV!$A$3:$A$1002,1,0)=B123,"")</f>
        <v/>
      </c>
      <c r="B123" s="21">
        <f>COUNTBLANK($G$2:G123)</f>
        <v>122</v>
      </c>
      <c r="H123" s="2">
        <f t="shared" si="4"/>
        <v>122</v>
      </c>
      <c r="I123" s="15" t="str">
        <f t="shared" si="5"/>
        <v>122</v>
      </c>
      <c r="J123" s="2" t="str">
        <f>CONCATENATE("P",$G$1,"-",$A$1,"-",'Grade 5'!I123)</f>
        <v>P23-0000-122</v>
      </c>
      <c r="K123" s="2" t="str">
        <f t="shared" si="6"/>
        <v/>
      </c>
      <c r="L123" s="2" t="str">
        <f t="shared" si="6"/>
        <v/>
      </c>
      <c r="M123" s="2">
        <f t="shared" si="7"/>
        <v>0</v>
      </c>
      <c r="N123" s="40">
        <f t="shared" si="7"/>
        <v>0</v>
      </c>
    </row>
    <row r="124" spans="1:14" x14ac:dyDescent="0.35">
      <c r="A124" s="21" t="str">
        <f>IF(VLOOKUP(B124,IV!$A$3:$A$1002,1,0)=B124,"")</f>
        <v/>
      </c>
      <c r="B124" s="21">
        <f>COUNTBLANK($G$2:G124)</f>
        <v>123</v>
      </c>
      <c r="H124" s="2">
        <f t="shared" si="4"/>
        <v>123</v>
      </c>
      <c r="I124" s="15" t="str">
        <f t="shared" si="5"/>
        <v>123</v>
      </c>
      <c r="J124" s="2" t="str">
        <f>CONCATENATE("P",$G$1,"-",$A$1,"-",'Grade 5'!I124)</f>
        <v>P23-0000-123</v>
      </c>
      <c r="K124" s="2" t="str">
        <f t="shared" si="6"/>
        <v/>
      </c>
      <c r="L124" s="2" t="str">
        <f t="shared" si="6"/>
        <v/>
      </c>
      <c r="M124" s="2">
        <f t="shared" si="7"/>
        <v>0</v>
      </c>
      <c r="N124" s="40">
        <f t="shared" si="7"/>
        <v>0</v>
      </c>
    </row>
    <row r="125" spans="1:14" x14ac:dyDescent="0.35">
      <c r="A125" s="21" t="str">
        <f>IF(VLOOKUP(B125,IV!$A$3:$A$1002,1,0)=B125,"")</f>
        <v/>
      </c>
      <c r="B125" s="21">
        <f>COUNTBLANK($G$2:G125)</f>
        <v>124</v>
      </c>
      <c r="H125" s="2">
        <f t="shared" si="4"/>
        <v>124</v>
      </c>
      <c r="I125" s="15" t="str">
        <f t="shared" si="5"/>
        <v>124</v>
      </c>
      <c r="J125" s="2" t="str">
        <f>CONCATENATE("P",$G$1,"-",$A$1,"-",'Grade 5'!I125)</f>
        <v>P23-0000-124</v>
      </c>
      <c r="K125" s="2" t="str">
        <f t="shared" si="6"/>
        <v/>
      </c>
      <c r="L125" s="2" t="str">
        <f t="shared" si="6"/>
        <v/>
      </c>
      <c r="M125" s="2">
        <f t="shared" si="7"/>
        <v>0</v>
      </c>
      <c r="N125" s="40">
        <f t="shared" si="7"/>
        <v>0</v>
      </c>
    </row>
    <row r="126" spans="1:14" x14ac:dyDescent="0.35">
      <c r="A126" s="21" t="str">
        <f>IF(VLOOKUP(B126,IV!$A$3:$A$1002,1,0)=B126,"")</f>
        <v/>
      </c>
      <c r="B126" s="21">
        <f>COUNTBLANK($G$2:G126)</f>
        <v>125</v>
      </c>
      <c r="H126" s="2">
        <f t="shared" si="4"/>
        <v>125</v>
      </c>
      <c r="I126" s="15" t="str">
        <f t="shared" si="5"/>
        <v>125</v>
      </c>
      <c r="J126" s="2" t="str">
        <f>CONCATENATE("P",$G$1,"-",$A$1,"-",'Grade 5'!I126)</f>
        <v>P23-0000-125</v>
      </c>
      <c r="K126" s="2" t="str">
        <f t="shared" si="6"/>
        <v/>
      </c>
      <c r="L126" s="2" t="str">
        <f t="shared" si="6"/>
        <v/>
      </c>
      <c r="M126" s="2">
        <f t="shared" si="7"/>
        <v>0</v>
      </c>
      <c r="N126" s="40">
        <f t="shared" si="7"/>
        <v>0</v>
      </c>
    </row>
    <row r="127" spans="1:14" x14ac:dyDescent="0.35">
      <c r="A127" s="21" t="str">
        <f>IF(VLOOKUP(B127,IV!$A$3:$A$1002,1,0)=B127,"")</f>
        <v/>
      </c>
      <c r="B127" s="21">
        <f>COUNTBLANK($G$2:G127)</f>
        <v>126</v>
      </c>
      <c r="H127" s="2">
        <f t="shared" si="4"/>
        <v>126</v>
      </c>
      <c r="I127" s="15" t="str">
        <f t="shared" si="5"/>
        <v>126</v>
      </c>
      <c r="J127" s="2" t="str">
        <f>CONCATENATE("P",$G$1,"-",$A$1,"-",'Grade 5'!I127)</f>
        <v>P23-0000-126</v>
      </c>
      <c r="K127" s="2" t="str">
        <f t="shared" si="6"/>
        <v/>
      </c>
      <c r="L127" s="2" t="str">
        <f t="shared" si="6"/>
        <v/>
      </c>
      <c r="M127" s="2">
        <f t="shared" si="7"/>
        <v>0</v>
      </c>
      <c r="N127" s="40">
        <f t="shared" si="7"/>
        <v>0</v>
      </c>
    </row>
    <row r="128" spans="1:14" x14ac:dyDescent="0.35">
      <c r="A128" s="21" t="str">
        <f>IF(VLOOKUP(B128,IV!$A$3:$A$1002,1,0)=B128,"")</f>
        <v/>
      </c>
      <c r="B128" s="21">
        <f>COUNTBLANK($G$2:G128)</f>
        <v>127</v>
      </c>
      <c r="H128" s="2">
        <f t="shared" si="4"/>
        <v>127</v>
      </c>
      <c r="I128" s="15" t="str">
        <f t="shared" si="5"/>
        <v>127</v>
      </c>
      <c r="J128" s="2" t="str">
        <f>CONCATENATE("P",$G$1,"-",$A$1,"-",'Grade 5'!I128)</f>
        <v>P23-0000-127</v>
      </c>
      <c r="K128" s="2" t="str">
        <f t="shared" si="6"/>
        <v/>
      </c>
      <c r="L128" s="2" t="str">
        <f t="shared" si="6"/>
        <v/>
      </c>
      <c r="M128" s="2">
        <f t="shared" si="7"/>
        <v>0</v>
      </c>
      <c r="N128" s="40">
        <f t="shared" si="7"/>
        <v>0</v>
      </c>
    </row>
    <row r="129" spans="1:14" x14ac:dyDescent="0.35">
      <c r="A129" s="21" t="str">
        <f>IF(VLOOKUP(B129,IV!$A$3:$A$1002,1,0)=B129,"")</f>
        <v/>
      </c>
      <c r="B129" s="21">
        <f>COUNTBLANK($G$2:G129)</f>
        <v>128</v>
      </c>
      <c r="H129" s="2">
        <f t="shared" si="4"/>
        <v>128</v>
      </c>
      <c r="I129" s="15" t="str">
        <f t="shared" si="5"/>
        <v>128</v>
      </c>
      <c r="J129" s="2" t="str">
        <f>CONCATENATE("P",$G$1,"-",$A$1,"-",'Grade 5'!I129)</f>
        <v>P23-0000-128</v>
      </c>
      <c r="K129" s="2" t="str">
        <f t="shared" si="6"/>
        <v/>
      </c>
      <c r="L129" s="2" t="str">
        <f t="shared" si="6"/>
        <v/>
      </c>
      <c r="M129" s="2">
        <f t="shared" si="7"/>
        <v>0</v>
      </c>
      <c r="N129" s="40">
        <f t="shared" si="7"/>
        <v>0</v>
      </c>
    </row>
    <row r="130" spans="1:14" x14ac:dyDescent="0.35">
      <c r="A130" s="21" t="str">
        <f>IF(VLOOKUP(B130,IV!$A$3:$A$1002,1,0)=B130,"")</f>
        <v/>
      </c>
      <c r="B130" s="21">
        <f>COUNTBLANK($G$2:G130)</f>
        <v>129</v>
      </c>
      <c r="H130" s="2">
        <f t="shared" ref="H130:H193" si="8">B130</f>
        <v>129</v>
      </c>
      <c r="I130" s="15" t="str">
        <f t="shared" si="5"/>
        <v>129</v>
      </c>
      <c r="J130" s="2" t="str">
        <f>CONCATENATE("P",$G$1,"-",$A$1,"-",'Grade 5'!I130)</f>
        <v>P23-0000-129</v>
      </c>
      <c r="K130" s="2" t="str">
        <f t="shared" si="6"/>
        <v/>
      </c>
      <c r="L130" s="2" t="str">
        <f t="shared" si="6"/>
        <v/>
      </c>
      <c r="M130" s="2">
        <f t="shared" si="7"/>
        <v>0</v>
      </c>
      <c r="N130" s="40">
        <f t="shared" si="7"/>
        <v>0</v>
      </c>
    </row>
    <row r="131" spans="1:14" x14ac:dyDescent="0.35">
      <c r="A131" s="21" t="str">
        <f>IF(VLOOKUP(B131,IV!$A$3:$A$1002,1,0)=B131,"")</f>
        <v/>
      </c>
      <c r="B131" s="21">
        <f>COUNTBLANK($G$2:G131)</f>
        <v>130</v>
      </c>
      <c r="H131" s="2">
        <f t="shared" si="8"/>
        <v>130</v>
      </c>
      <c r="I131" s="15" t="str">
        <f t="shared" ref="I131:I194" si="9">CONCATENATE(IF(LEN(H131)=1,"00",IF(LEN(H131)=2,"0","")),H131)</f>
        <v>130</v>
      </c>
      <c r="J131" s="2" t="str">
        <f>CONCATENATE("P",$G$1,"-",$A$1,"-",'Grade 5'!I131)</f>
        <v>P23-0000-130</v>
      </c>
      <c r="K131" s="2" t="str">
        <f t="shared" ref="K131:L194" si="10">PROPER(TRIM(C131))</f>
        <v/>
      </c>
      <c r="L131" s="2" t="str">
        <f t="shared" si="10"/>
        <v/>
      </c>
      <c r="M131" s="2">
        <f t="shared" ref="M131:N194" si="11">E131</f>
        <v>0</v>
      </c>
      <c r="N131" s="40">
        <f t="shared" si="11"/>
        <v>0</v>
      </c>
    </row>
    <row r="132" spans="1:14" x14ac:dyDescent="0.35">
      <c r="A132" s="21" t="str">
        <f>IF(VLOOKUP(B132,IV!$A$3:$A$1002,1,0)=B132,"")</f>
        <v/>
      </c>
      <c r="B132" s="21">
        <f>COUNTBLANK($G$2:G132)</f>
        <v>131</v>
      </c>
      <c r="H132" s="2">
        <f t="shared" si="8"/>
        <v>131</v>
      </c>
      <c r="I132" s="15" t="str">
        <f t="shared" si="9"/>
        <v>131</v>
      </c>
      <c r="J132" s="2" t="str">
        <f>CONCATENATE("P",$G$1,"-",$A$1,"-",'Grade 5'!I132)</f>
        <v>P23-0000-131</v>
      </c>
      <c r="K132" s="2" t="str">
        <f t="shared" si="10"/>
        <v/>
      </c>
      <c r="L132" s="2" t="str">
        <f t="shared" si="10"/>
        <v/>
      </c>
      <c r="M132" s="2">
        <f t="shared" si="11"/>
        <v>0</v>
      </c>
      <c r="N132" s="40">
        <f t="shared" si="11"/>
        <v>0</v>
      </c>
    </row>
    <row r="133" spans="1:14" x14ac:dyDescent="0.35">
      <c r="A133" s="21" t="str">
        <f>IF(VLOOKUP(B133,IV!$A$3:$A$1002,1,0)=B133,"")</f>
        <v/>
      </c>
      <c r="B133" s="21">
        <f>COUNTBLANK($G$2:G133)</f>
        <v>132</v>
      </c>
      <c r="H133" s="2">
        <f t="shared" si="8"/>
        <v>132</v>
      </c>
      <c r="I133" s="15" t="str">
        <f t="shared" si="9"/>
        <v>132</v>
      </c>
      <c r="J133" s="2" t="str">
        <f>CONCATENATE("P",$G$1,"-",$A$1,"-",'Grade 5'!I133)</f>
        <v>P23-0000-132</v>
      </c>
      <c r="K133" s="2" t="str">
        <f t="shared" si="10"/>
        <v/>
      </c>
      <c r="L133" s="2" t="str">
        <f t="shared" si="10"/>
        <v/>
      </c>
      <c r="M133" s="2">
        <f t="shared" si="11"/>
        <v>0</v>
      </c>
      <c r="N133" s="40">
        <f t="shared" si="11"/>
        <v>0</v>
      </c>
    </row>
    <row r="134" spans="1:14" x14ac:dyDescent="0.35">
      <c r="A134" s="21" t="str">
        <f>IF(VLOOKUP(B134,IV!$A$3:$A$1002,1,0)=B134,"")</f>
        <v/>
      </c>
      <c r="B134" s="21">
        <f>COUNTBLANK($G$2:G134)</f>
        <v>133</v>
      </c>
      <c r="H134" s="2">
        <f t="shared" si="8"/>
        <v>133</v>
      </c>
      <c r="I134" s="15" t="str">
        <f t="shared" si="9"/>
        <v>133</v>
      </c>
      <c r="J134" s="2" t="str">
        <f>CONCATENATE("P",$G$1,"-",$A$1,"-",'Grade 5'!I134)</f>
        <v>P23-0000-133</v>
      </c>
      <c r="K134" s="2" t="str">
        <f t="shared" si="10"/>
        <v/>
      </c>
      <c r="L134" s="2" t="str">
        <f t="shared" si="10"/>
        <v/>
      </c>
      <c r="M134" s="2">
        <f t="shared" si="11"/>
        <v>0</v>
      </c>
      <c r="N134" s="40">
        <f t="shared" si="11"/>
        <v>0</v>
      </c>
    </row>
    <row r="135" spans="1:14" x14ac:dyDescent="0.35">
      <c r="A135" s="21" t="str">
        <f>IF(VLOOKUP(B135,IV!$A$3:$A$1002,1,0)=B135,"")</f>
        <v/>
      </c>
      <c r="B135" s="21">
        <f>COUNTBLANK($G$2:G135)</f>
        <v>134</v>
      </c>
      <c r="H135" s="2">
        <f t="shared" si="8"/>
        <v>134</v>
      </c>
      <c r="I135" s="15" t="str">
        <f t="shared" si="9"/>
        <v>134</v>
      </c>
      <c r="J135" s="2" t="str">
        <f>CONCATENATE("P",$G$1,"-",$A$1,"-",'Grade 5'!I135)</f>
        <v>P23-0000-134</v>
      </c>
      <c r="K135" s="2" t="str">
        <f t="shared" si="10"/>
        <v/>
      </c>
      <c r="L135" s="2" t="str">
        <f t="shared" si="10"/>
        <v/>
      </c>
      <c r="M135" s="2">
        <f t="shared" si="11"/>
        <v>0</v>
      </c>
      <c r="N135" s="40">
        <f t="shared" si="11"/>
        <v>0</v>
      </c>
    </row>
    <row r="136" spans="1:14" x14ac:dyDescent="0.35">
      <c r="A136" s="21" t="str">
        <f>IF(VLOOKUP(B136,IV!$A$3:$A$1002,1,0)=B136,"")</f>
        <v/>
      </c>
      <c r="B136" s="21">
        <f>COUNTBLANK($G$2:G136)</f>
        <v>135</v>
      </c>
      <c r="H136" s="2">
        <f t="shared" si="8"/>
        <v>135</v>
      </c>
      <c r="I136" s="15" t="str">
        <f t="shared" si="9"/>
        <v>135</v>
      </c>
      <c r="J136" s="2" t="str">
        <f>CONCATENATE("P",$G$1,"-",$A$1,"-",'Grade 5'!I136)</f>
        <v>P23-0000-135</v>
      </c>
      <c r="K136" s="2" t="str">
        <f t="shared" si="10"/>
        <v/>
      </c>
      <c r="L136" s="2" t="str">
        <f t="shared" si="10"/>
        <v/>
      </c>
      <c r="M136" s="2">
        <f t="shared" si="11"/>
        <v>0</v>
      </c>
      <c r="N136" s="40">
        <f t="shared" si="11"/>
        <v>0</v>
      </c>
    </row>
    <row r="137" spans="1:14" x14ac:dyDescent="0.35">
      <c r="A137" s="21" t="str">
        <f>IF(VLOOKUP(B137,IV!$A$3:$A$1002,1,0)=B137,"")</f>
        <v/>
      </c>
      <c r="B137" s="21">
        <f>COUNTBLANK($G$2:G137)</f>
        <v>136</v>
      </c>
      <c r="H137" s="2">
        <f t="shared" si="8"/>
        <v>136</v>
      </c>
      <c r="I137" s="15" t="str">
        <f t="shared" si="9"/>
        <v>136</v>
      </c>
      <c r="J137" s="2" t="str">
        <f>CONCATENATE("P",$G$1,"-",$A$1,"-",'Grade 5'!I137)</f>
        <v>P23-0000-136</v>
      </c>
      <c r="K137" s="2" t="str">
        <f t="shared" si="10"/>
        <v/>
      </c>
      <c r="L137" s="2" t="str">
        <f t="shared" si="10"/>
        <v/>
      </c>
      <c r="M137" s="2">
        <f t="shared" si="11"/>
        <v>0</v>
      </c>
      <c r="N137" s="40">
        <f t="shared" si="11"/>
        <v>0</v>
      </c>
    </row>
    <row r="138" spans="1:14" x14ac:dyDescent="0.35">
      <c r="A138" s="21" t="str">
        <f>IF(VLOOKUP(B138,IV!$A$3:$A$1002,1,0)=B138,"")</f>
        <v/>
      </c>
      <c r="B138" s="21">
        <f>COUNTBLANK($G$2:G138)</f>
        <v>137</v>
      </c>
      <c r="H138" s="2">
        <f t="shared" si="8"/>
        <v>137</v>
      </c>
      <c r="I138" s="15" t="str">
        <f t="shared" si="9"/>
        <v>137</v>
      </c>
      <c r="J138" s="2" t="str">
        <f>CONCATENATE("P",$G$1,"-",$A$1,"-",'Grade 5'!I138)</f>
        <v>P23-0000-137</v>
      </c>
      <c r="K138" s="2" t="str">
        <f t="shared" si="10"/>
        <v/>
      </c>
      <c r="L138" s="2" t="str">
        <f t="shared" si="10"/>
        <v/>
      </c>
      <c r="M138" s="2">
        <f t="shared" si="11"/>
        <v>0</v>
      </c>
      <c r="N138" s="40">
        <f t="shared" si="11"/>
        <v>0</v>
      </c>
    </row>
    <row r="139" spans="1:14" x14ac:dyDescent="0.35">
      <c r="A139" s="21" t="str">
        <f>IF(VLOOKUP(B139,IV!$A$3:$A$1002,1,0)=B139,"")</f>
        <v/>
      </c>
      <c r="B139" s="21">
        <f>COUNTBLANK($G$2:G139)</f>
        <v>138</v>
      </c>
      <c r="H139" s="2">
        <f t="shared" si="8"/>
        <v>138</v>
      </c>
      <c r="I139" s="15" t="str">
        <f t="shared" si="9"/>
        <v>138</v>
      </c>
      <c r="J139" s="2" t="str">
        <f>CONCATENATE("P",$G$1,"-",$A$1,"-",'Grade 5'!I139)</f>
        <v>P23-0000-138</v>
      </c>
      <c r="K139" s="2" t="str">
        <f t="shared" si="10"/>
        <v/>
      </c>
      <c r="L139" s="2" t="str">
        <f t="shared" si="10"/>
        <v/>
      </c>
      <c r="M139" s="2">
        <f t="shared" si="11"/>
        <v>0</v>
      </c>
      <c r="N139" s="40">
        <f t="shared" si="11"/>
        <v>0</v>
      </c>
    </row>
    <row r="140" spans="1:14" x14ac:dyDescent="0.35">
      <c r="A140" s="21" t="str">
        <f>IF(VLOOKUP(B140,IV!$A$3:$A$1002,1,0)=B140,"")</f>
        <v/>
      </c>
      <c r="B140" s="21">
        <f>COUNTBLANK($G$2:G140)</f>
        <v>139</v>
      </c>
      <c r="H140" s="2">
        <f t="shared" si="8"/>
        <v>139</v>
      </c>
      <c r="I140" s="15" t="str">
        <f t="shared" si="9"/>
        <v>139</v>
      </c>
      <c r="J140" s="2" t="str">
        <f>CONCATENATE("P",$G$1,"-",$A$1,"-",'Grade 5'!I140)</f>
        <v>P23-0000-139</v>
      </c>
      <c r="K140" s="2" t="str">
        <f t="shared" si="10"/>
        <v/>
      </c>
      <c r="L140" s="2" t="str">
        <f t="shared" si="10"/>
        <v/>
      </c>
      <c r="M140" s="2">
        <f t="shared" si="11"/>
        <v>0</v>
      </c>
      <c r="N140" s="40">
        <f t="shared" si="11"/>
        <v>0</v>
      </c>
    </row>
    <row r="141" spans="1:14" x14ac:dyDescent="0.35">
      <c r="A141" s="21" t="str">
        <f>IF(VLOOKUP(B141,IV!$A$3:$A$1002,1,0)=B141,"")</f>
        <v/>
      </c>
      <c r="B141" s="21">
        <f>COUNTBLANK($G$2:G141)</f>
        <v>140</v>
      </c>
      <c r="H141" s="2">
        <f t="shared" si="8"/>
        <v>140</v>
      </c>
      <c r="I141" s="15" t="str">
        <f t="shared" si="9"/>
        <v>140</v>
      </c>
      <c r="J141" s="2" t="str">
        <f>CONCATENATE("P",$G$1,"-",$A$1,"-",'Grade 5'!I141)</f>
        <v>P23-0000-140</v>
      </c>
      <c r="K141" s="2" t="str">
        <f t="shared" si="10"/>
        <v/>
      </c>
      <c r="L141" s="2" t="str">
        <f t="shared" si="10"/>
        <v/>
      </c>
      <c r="M141" s="2">
        <f t="shared" si="11"/>
        <v>0</v>
      </c>
      <c r="N141" s="40">
        <f t="shared" si="11"/>
        <v>0</v>
      </c>
    </row>
    <row r="142" spans="1:14" x14ac:dyDescent="0.35">
      <c r="A142" s="21" t="str">
        <f>IF(VLOOKUP(B142,IV!$A$3:$A$1002,1,0)=B142,"")</f>
        <v/>
      </c>
      <c r="B142" s="21">
        <f>COUNTBLANK($G$2:G142)</f>
        <v>141</v>
      </c>
      <c r="H142" s="2">
        <f t="shared" si="8"/>
        <v>141</v>
      </c>
      <c r="I142" s="15" t="str">
        <f t="shared" si="9"/>
        <v>141</v>
      </c>
      <c r="J142" s="2" t="str">
        <f>CONCATENATE("P",$G$1,"-",$A$1,"-",'Grade 5'!I142)</f>
        <v>P23-0000-141</v>
      </c>
      <c r="K142" s="2" t="str">
        <f t="shared" si="10"/>
        <v/>
      </c>
      <c r="L142" s="2" t="str">
        <f t="shared" si="10"/>
        <v/>
      </c>
      <c r="M142" s="2">
        <f t="shared" si="11"/>
        <v>0</v>
      </c>
      <c r="N142" s="40">
        <f t="shared" si="11"/>
        <v>0</v>
      </c>
    </row>
    <row r="143" spans="1:14" x14ac:dyDescent="0.35">
      <c r="A143" s="21" t="str">
        <f>IF(VLOOKUP(B143,IV!$A$3:$A$1002,1,0)=B143,"")</f>
        <v/>
      </c>
      <c r="B143" s="21">
        <f>COUNTBLANK($G$2:G143)</f>
        <v>142</v>
      </c>
      <c r="H143" s="2">
        <f t="shared" si="8"/>
        <v>142</v>
      </c>
      <c r="I143" s="15" t="str">
        <f t="shared" si="9"/>
        <v>142</v>
      </c>
      <c r="J143" s="2" t="str">
        <f>CONCATENATE("P",$G$1,"-",$A$1,"-",'Grade 5'!I143)</f>
        <v>P23-0000-142</v>
      </c>
      <c r="K143" s="2" t="str">
        <f t="shared" si="10"/>
        <v/>
      </c>
      <c r="L143" s="2" t="str">
        <f t="shared" si="10"/>
        <v/>
      </c>
      <c r="M143" s="2">
        <f t="shared" si="11"/>
        <v>0</v>
      </c>
      <c r="N143" s="40">
        <f t="shared" si="11"/>
        <v>0</v>
      </c>
    </row>
    <row r="144" spans="1:14" x14ac:dyDescent="0.35">
      <c r="A144" s="21" t="str">
        <f>IF(VLOOKUP(B144,IV!$A$3:$A$1002,1,0)=B144,"")</f>
        <v/>
      </c>
      <c r="B144" s="21">
        <f>COUNTBLANK($G$2:G144)</f>
        <v>143</v>
      </c>
      <c r="H144" s="2">
        <f t="shared" si="8"/>
        <v>143</v>
      </c>
      <c r="I144" s="15" t="str">
        <f t="shared" si="9"/>
        <v>143</v>
      </c>
      <c r="J144" s="2" t="str">
        <f>CONCATENATE("P",$G$1,"-",$A$1,"-",'Grade 5'!I144)</f>
        <v>P23-0000-143</v>
      </c>
      <c r="K144" s="2" t="str">
        <f t="shared" si="10"/>
        <v/>
      </c>
      <c r="L144" s="2" t="str">
        <f t="shared" si="10"/>
        <v/>
      </c>
      <c r="M144" s="2">
        <f t="shared" si="11"/>
        <v>0</v>
      </c>
      <c r="N144" s="40">
        <f t="shared" si="11"/>
        <v>0</v>
      </c>
    </row>
    <row r="145" spans="1:14" x14ac:dyDescent="0.35">
      <c r="A145" s="21" t="str">
        <f>IF(VLOOKUP(B145,IV!$A$3:$A$1002,1,0)=B145,"")</f>
        <v/>
      </c>
      <c r="B145" s="21">
        <f>COUNTBLANK($G$2:G145)</f>
        <v>144</v>
      </c>
      <c r="H145" s="2">
        <f t="shared" si="8"/>
        <v>144</v>
      </c>
      <c r="I145" s="15" t="str">
        <f t="shared" si="9"/>
        <v>144</v>
      </c>
      <c r="J145" s="2" t="str">
        <f>CONCATENATE("P",$G$1,"-",$A$1,"-",'Grade 5'!I145)</f>
        <v>P23-0000-144</v>
      </c>
      <c r="K145" s="2" t="str">
        <f t="shared" si="10"/>
        <v/>
      </c>
      <c r="L145" s="2" t="str">
        <f t="shared" si="10"/>
        <v/>
      </c>
      <c r="M145" s="2">
        <f t="shared" si="11"/>
        <v>0</v>
      </c>
      <c r="N145" s="40">
        <f t="shared" si="11"/>
        <v>0</v>
      </c>
    </row>
    <row r="146" spans="1:14" x14ac:dyDescent="0.35">
      <c r="A146" s="21" t="str">
        <f>IF(VLOOKUP(B146,IV!$A$3:$A$1002,1,0)=B146,"")</f>
        <v/>
      </c>
      <c r="B146" s="21">
        <f>COUNTBLANK($G$2:G146)</f>
        <v>145</v>
      </c>
      <c r="H146" s="2">
        <f t="shared" si="8"/>
        <v>145</v>
      </c>
      <c r="I146" s="15" t="str">
        <f t="shared" si="9"/>
        <v>145</v>
      </c>
      <c r="J146" s="2" t="str">
        <f>CONCATENATE("P",$G$1,"-",$A$1,"-",'Grade 5'!I146)</f>
        <v>P23-0000-145</v>
      </c>
      <c r="K146" s="2" t="str">
        <f t="shared" si="10"/>
        <v/>
      </c>
      <c r="L146" s="2" t="str">
        <f t="shared" si="10"/>
        <v/>
      </c>
      <c r="M146" s="2">
        <f t="shared" si="11"/>
        <v>0</v>
      </c>
      <c r="N146" s="40">
        <f t="shared" si="11"/>
        <v>0</v>
      </c>
    </row>
    <row r="147" spans="1:14" x14ac:dyDescent="0.35">
      <c r="A147" s="21" t="str">
        <f>IF(VLOOKUP(B147,IV!$A$3:$A$1002,1,0)=B147,"")</f>
        <v/>
      </c>
      <c r="B147" s="21">
        <f>COUNTBLANK($G$2:G147)</f>
        <v>146</v>
      </c>
      <c r="H147" s="2">
        <f t="shared" si="8"/>
        <v>146</v>
      </c>
      <c r="I147" s="15" t="str">
        <f t="shared" si="9"/>
        <v>146</v>
      </c>
      <c r="J147" s="2" t="str">
        <f>CONCATENATE("P",$G$1,"-",$A$1,"-",'Grade 5'!I147)</f>
        <v>P23-0000-146</v>
      </c>
      <c r="K147" s="2" t="str">
        <f t="shared" si="10"/>
        <v/>
      </c>
      <c r="L147" s="2" t="str">
        <f t="shared" si="10"/>
        <v/>
      </c>
      <c r="M147" s="2">
        <f t="shared" si="11"/>
        <v>0</v>
      </c>
      <c r="N147" s="40">
        <f t="shared" si="11"/>
        <v>0</v>
      </c>
    </row>
    <row r="148" spans="1:14" x14ac:dyDescent="0.35">
      <c r="A148" s="21" t="str">
        <f>IF(VLOOKUP(B148,IV!$A$3:$A$1002,1,0)=B148,"")</f>
        <v/>
      </c>
      <c r="B148" s="21">
        <f>COUNTBLANK($G$2:G148)</f>
        <v>147</v>
      </c>
      <c r="H148" s="2">
        <f t="shared" si="8"/>
        <v>147</v>
      </c>
      <c r="I148" s="15" t="str">
        <f t="shared" si="9"/>
        <v>147</v>
      </c>
      <c r="J148" s="2" t="str">
        <f>CONCATENATE("P",$G$1,"-",$A$1,"-",'Grade 5'!I148)</f>
        <v>P23-0000-147</v>
      </c>
      <c r="K148" s="2" t="str">
        <f t="shared" si="10"/>
        <v/>
      </c>
      <c r="L148" s="2" t="str">
        <f t="shared" si="10"/>
        <v/>
      </c>
      <c r="M148" s="2">
        <f t="shared" si="11"/>
        <v>0</v>
      </c>
      <c r="N148" s="40">
        <f t="shared" si="11"/>
        <v>0</v>
      </c>
    </row>
    <row r="149" spans="1:14" x14ac:dyDescent="0.35">
      <c r="A149" s="21" t="str">
        <f>IF(VLOOKUP(B149,IV!$A$3:$A$1002,1,0)=B149,"")</f>
        <v/>
      </c>
      <c r="B149" s="21">
        <f>COUNTBLANK($G$2:G149)</f>
        <v>148</v>
      </c>
      <c r="H149" s="2">
        <f t="shared" si="8"/>
        <v>148</v>
      </c>
      <c r="I149" s="15" t="str">
        <f t="shared" si="9"/>
        <v>148</v>
      </c>
      <c r="J149" s="2" t="str">
        <f>CONCATENATE("P",$G$1,"-",$A$1,"-",'Grade 5'!I149)</f>
        <v>P23-0000-148</v>
      </c>
      <c r="K149" s="2" t="str">
        <f t="shared" si="10"/>
        <v/>
      </c>
      <c r="L149" s="2" t="str">
        <f t="shared" si="10"/>
        <v/>
      </c>
      <c r="M149" s="2">
        <f t="shared" si="11"/>
        <v>0</v>
      </c>
      <c r="N149" s="40">
        <f t="shared" si="11"/>
        <v>0</v>
      </c>
    </row>
    <row r="150" spans="1:14" x14ac:dyDescent="0.35">
      <c r="A150" s="21" t="str">
        <f>IF(VLOOKUP(B150,IV!$A$3:$A$1002,1,0)=B150,"")</f>
        <v/>
      </c>
      <c r="B150" s="21">
        <f>COUNTBLANK($G$2:G150)</f>
        <v>149</v>
      </c>
      <c r="H150" s="2">
        <f t="shared" si="8"/>
        <v>149</v>
      </c>
      <c r="I150" s="15" t="str">
        <f t="shared" si="9"/>
        <v>149</v>
      </c>
      <c r="J150" s="2" t="str">
        <f>CONCATENATE("P",$G$1,"-",$A$1,"-",'Grade 5'!I150)</f>
        <v>P23-0000-149</v>
      </c>
      <c r="K150" s="2" t="str">
        <f t="shared" si="10"/>
        <v/>
      </c>
      <c r="L150" s="2" t="str">
        <f t="shared" si="10"/>
        <v/>
      </c>
      <c r="M150" s="2">
        <f t="shared" si="11"/>
        <v>0</v>
      </c>
      <c r="N150" s="40">
        <f t="shared" si="11"/>
        <v>0</v>
      </c>
    </row>
    <row r="151" spans="1:14" x14ac:dyDescent="0.35">
      <c r="A151" s="21" t="str">
        <f>IF(VLOOKUP(B151,IV!$A$3:$A$1002,1,0)=B151,"")</f>
        <v/>
      </c>
      <c r="B151" s="21">
        <f>COUNTBLANK($G$2:G151)</f>
        <v>150</v>
      </c>
      <c r="H151" s="2">
        <f t="shared" si="8"/>
        <v>150</v>
      </c>
      <c r="I151" s="15" t="str">
        <f t="shared" si="9"/>
        <v>150</v>
      </c>
      <c r="J151" s="2" t="str">
        <f>CONCATENATE("P",$G$1,"-",$A$1,"-",'Grade 5'!I151)</f>
        <v>P23-0000-150</v>
      </c>
      <c r="K151" s="2" t="str">
        <f t="shared" si="10"/>
        <v/>
      </c>
      <c r="L151" s="2" t="str">
        <f t="shared" si="10"/>
        <v/>
      </c>
      <c r="M151" s="2">
        <f t="shared" si="11"/>
        <v>0</v>
      </c>
      <c r="N151" s="40">
        <f t="shared" si="11"/>
        <v>0</v>
      </c>
    </row>
    <row r="152" spans="1:14" x14ac:dyDescent="0.35">
      <c r="A152" s="21" t="str">
        <f>IF(VLOOKUP(B152,IV!$A$3:$A$1002,1,0)=B152,"")</f>
        <v/>
      </c>
      <c r="B152" s="21">
        <f>COUNTBLANK($G$2:G152)</f>
        <v>151</v>
      </c>
      <c r="H152" s="2">
        <f t="shared" si="8"/>
        <v>151</v>
      </c>
      <c r="I152" s="15" t="str">
        <f t="shared" si="9"/>
        <v>151</v>
      </c>
      <c r="J152" s="2" t="str">
        <f>CONCATENATE("P",$G$1,"-",$A$1,"-",'Grade 5'!I152)</f>
        <v>P23-0000-151</v>
      </c>
      <c r="K152" s="2" t="str">
        <f t="shared" si="10"/>
        <v/>
      </c>
      <c r="L152" s="2" t="str">
        <f t="shared" si="10"/>
        <v/>
      </c>
      <c r="M152" s="2">
        <f t="shared" si="11"/>
        <v>0</v>
      </c>
      <c r="N152" s="40">
        <f t="shared" si="11"/>
        <v>0</v>
      </c>
    </row>
    <row r="153" spans="1:14" x14ac:dyDescent="0.35">
      <c r="A153" s="21" t="str">
        <f>IF(VLOOKUP(B153,IV!$A$3:$A$1002,1,0)=B153,"")</f>
        <v/>
      </c>
      <c r="B153" s="21">
        <f>COUNTBLANK($G$2:G153)</f>
        <v>152</v>
      </c>
      <c r="H153" s="2">
        <f t="shared" si="8"/>
        <v>152</v>
      </c>
      <c r="I153" s="15" t="str">
        <f t="shared" si="9"/>
        <v>152</v>
      </c>
      <c r="J153" s="2" t="str">
        <f>CONCATENATE("P",$G$1,"-",$A$1,"-",'Grade 5'!I153)</f>
        <v>P23-0000-152</v>
      </c>
      <c r="K153" s="2" t="str">
        <f t="shared" si="10"/>
        <v/>
      </c>
      <c r="L153" s="2" t="str">
        <f t="shared" si="10"/>
        <v/>
      </c>
      <c r="M153" s="2">
        <f t="shared" si="11"/>
        <v>0</v>
      </c>
      <c r="N153" s="40">
        <f t="shared" si="11"/>
        <v>0</v>
      </c>
    </row>
    <row r="154" spans="1:14" x14ac:dyDescent="0.35">
      <c r="A154" s="21" t="str">
        <f>IF(VLOOKUP(B154,IV!$A$3:$A$1002,1,0)=B154,"")</f>
        <v/>
      </c>
      <c r="B154" s="21">
        <f>COUNTBLANK($G$2:G154)</f>
        <v>153</v>
      </c>
      <c r="H154" s="2">
        <f t="shared" si="8"/>
        <v>153</v>
      </c>
      <c r="I154" s="15" t="str">
        <f t="shared" si="9"/>
        <v>153</v>
      </c>
      <c r="J154" s="2" t="str">
        <f>CONCATENATE("P",$G$1,"-",$A$1,"-",'Grade 5'!I154)</f>
        <v>P23-0000-153</v>
      </c>
      <c r="K154" s="2" t="str">
        <f t="shared" si="10"/>
        <v/>
      </c>
      <c r="L154" s="2" t="str">
        <f t="shared" si="10"/>
        <v/>
      </c>
      <c r="M154" s="2">
        <f t="shared" si="11"/>
        <v>0</v>
      </c>
      <c r="N154" s="40">
        <f t="shared" si="11"/>
        <v>0</v>
      </c>
    </row>
    <row r="155" spans="1:14" x14ac:dyDescent="0.35">
      <c r="A155" s="21" t="str">
        <f>IF(VLOOKUP(B155,IV!$A$3:$A$1002,1,0)=B155,"")</f>
        <v/>
      </c>
      <c r="B155" s="21">
        <f>COUNTBLANK($G$2:G155)</f>
        <v>154</v>
      </c>
      <c r="H155" s="2">
        <f t="shared" si="8"/>
        <v>154</v>
      </c>
      <c r="I155" s="15" t="str">
        <f t="shared" si="9"/>
        <v>154</v>
      </c>
      <c r="J155" s="2" t="str">
        <f>CONCATENATE("P",$G$1,"-",$A$1,"-",'Grade 5'!I155)</f>
        <v>P23-0000-154</v>
      </c>
      <c r="K155" s="2" t="str">
        <f t="shared" si="10"/>
        <v/>
      </c>
      <c r="L155" s="2" t="str">
        <f t="shared" si="10"/>
        <v/>
      </c>
      <c r="M155" s="2">
        <f t="shared" si="11"/>
        <v>0</v>
      </c>
      <c r="N155" s="40">
        <f t="shared" si="11"/>
        <v>0</v>
      </c>
    </row>
    <row r="156" spans="1:14" x14ac:dyDescent="0.35">
      <c r="A156" s="21" t="str">
        <f>IF(VLOOKUP(B156,IV!$A$3:$A$1002,1,0)=B156,"")</f>
        <v/>
      </c>
      <c r="B156" s="21">
        <f>COUNTBLANK($G$2:G156)</f>
        <v>155</v>
      </c>
      <c r="H156" s="2">
        <f t="shared" si="8"/>
        <v>155</v>
      </c>
      <c r="I156" s="15" t="str">
        <f t="shared" si="9"/>
        <v>155</v>
      </c>
      <c r="J156" s="2" t="str">
        <f>CONCATENATE("P",$G$1,"-",$A$1,"-",'Grade 5'!I156)</f>
        <v>P23-0000-155</v>
      </c>
      <c r="K156" s="2" t="str">
        <f t="shared" si="10"/>
        <v/>
      </c>
      <c r="L156" s="2" t="str">
        <f t="shared" si="10"/>
        <v/>
      </c>
      <c r="M156" s="2">
        <f t="shared" si="11"/>
        <v>0</v>
      </c>
      <c r="N156" s="40">
        <f t="shared" si="11"/>
        <v>0</v>
      </c>
    </row>
    <row r="157" spans="1:14" x14ac:dyDescent="0.35">
      <c r="A157" s="21" t="str">
        <f>IF(VLOOKUP(B157,IV!$A$3:$A$1002,1,0)=B157,"")</f>
        <v/>
      </c>
      <c r="B157" s="21">
        <f>COUNTBLANK($G$2:G157)</f>
        <v>156</v>
      </c>
      <c r="H157" s="2">
        <f t="shared" si="8"/>
        <v>156</v>
      </c>
      <c r="I157" s="15" t="str">
        <f t="shared" si="9"/>
        <v>156</v>
      </c>
      <c r="J157" s="2" t="str">
        <f>CONCATENATE("P",$G$1,"-",$A$1,"-",'Grade 5'!I157)</f>
        <v>P23-0000-156</v>
      </c>
      <c r="K157" s="2" t="str">
        <f t="shared" si="10"/>
        <v/>
      </c>
      <c r="L157" s="2" t="str">
        <f t="shared" si="10"/>
        <v/>
      </c>
      <c r="M157" s="2">
        <f t="shared" si="11"/>
        <v>0</v>
      </c>
      <c r="N157" s="40">
        <f t="shared" si="11"/>
        <v>0</v>
      </c>
    </row>
    <row r="158" spans="1:14" x14ac:dyDescent="0.35">
      <c r="A158" s="21" t="str">
        <f>IF(VLOOKUP(B158,IV!$A$3:$A$1002,1,0)=B158,"")</f>
        <v/>
      </c>
      <c r="B158" s="21">
        <f>COUNTBLANK($G$2:G158)</f>
        <v>157</v>
      </c>
      <c r="H158" s="2">
        <f t="shared" si="8"/>
        <v>157</v>
      </c>
      <c r="I158" s="15" t="str">
        <f t="shared" si="9"/>
        <v>157</v>
      </c>
      <c r="J158" s="2" t="str">
        <f>CONCATENATE("P",$G$1,"-",$A$1,"-",'Grade 5'!I158)</f>
        <v>P23-0000-157</v>
      </c>
      <c r="K158" s="2" t="str">
        <f t="shared" si="10"/>
        <v/>
      </c>
      <c r="L158" s="2" t="str">
        <f t="shared" si="10"/>
        <v/>
      </c>
      <c r="M158" s="2">
        <f t="shared" si="11"/>
        <v>0</v>
      </c>
      <c r="N158" s="40">
        <f t="shared" si="11"/>
        <v>0</v>
      </c>
    </row>
    <row r="159" spans="1:14" x14ac:dyDescent="0.35">
      <c r="A159" s="21" t="str">
        <f>IF(VLOOKUP(B159,IV!$A$3:$A$1002,1,0)=B159,"")</f>
        <v/>
      </c>
      <c r="B159" s="21">
        <f>COUNTBLANK($G$2:G159)</f>
        <v>158</v>
      </c>
      <c r="H159" s="2">
        <f t="shared" si="8"/>
        <v>158</v>
      </c>
      <c r="I159" s="15" t="str">
        <f t="shared" si="9"/>
        <v>158</v>
      </c>
      <c r="J159" s="2" t="str">
        <f>CONCATENATE("P",$G$1,"-",$A$1,"-",'Grade 5'!I159)</f>
        <v>P23-0000-158</v>
      </c>
      <c r="K159" s="2" t="str">
        <f t="shared" si="10"/>
        <v/>
      </c>
      <c r="L159" s="2" t="str">
        <f t="shared" si="10"/>
        <v/>
      </c>
      <c r="M159" s="2">
        <f t="shared" si="11"/>
        <v>0</v>
      </c>
      <c r="N159" s="40">
        <f t="shared" si="11"/>
        <v>0</v>
      </c>
    </row>
    <row r="160" spans="1:14" x14ac:dyDescent="0.35">
      <c r="A160" s="21" t="str">
        <f>IF(VLOOKUP(B160,IV!$A$3:$A$1002,1,0)=B160,"")</f>
        <v/>
      </c>
      <c r="B160" s="21">
        <f>COUNTBLANK($G$2:G160)</f>
        <v>159</v>
      </c>
      <c r="H160" s="2">
        <f t="shared" si="8"/>
        <v>159</v>
      </c>
      <c r="I160" s="15" t="str">
        <f t="shared" si="9"/>
        <v>159</v>
      </c>
      <c r="J160" s="2" t="str">
        <f>CONCATENATE("P",$G$1,"-",$A$1,"-",'Grade 5'!I160)</f>
        <v>P23-0000-159</v>
      </c>
      <c r="K160" s="2" t="str">
        <f t="shared" si="10"/>
        <v/>
      </c>
      <c r="L160" s="2" t="str">
        <f t="shared" si="10"/>
        <v/>
      </c>
      <c r="M160" s="2">
        <f t="shared" si="11"/>
        <v>0</v>
      </c>
      <c r="N160" s="40">
        <f t="shared" si="11"/>
        <v>0</v>
      </c>
    </row>
    <row r="161" spans="1:14" x14ac:dyDescent="0.35">
      <c r="A161" s="21" t="str">
        <f>IF(VLOOKUP(B161,IV!$A$3:$A$1002,1,0)=B161,"")</f>
        <v/>
      </c>
      <c r="B161" s="21">
        <f>COUNTBLANK($G$2:G161)</f>
        <v>160</v>
      </c>
      <c r="H161" s="2">
        <f t="shared" si="8"/>
        <v>160</v>
      </c>
      <c r="I161" s="15" t="str">
        <f t="shared" si="9"/>
        <v>160</v>
      </c>
      <c r="J161" s="2" t="str">
        <f>CONCATENATE("P",$G$1,"-",$A$1,"-",'Grade 5'!I161)</f>
        <v>P23-0000-160</v>
      </c>
      <c r="K161" s="2" t="str">
        <f t="shared" si="10"/>
        <v/>
      </c>
      <c r="L161" s="2" t="str">
        <f t="shared" si="10"/>
        <v/>
      </c>
      <c r="M161" s="2">
        <f t="shared" si="11"/>
        <v>0</v>
      </c>
      <c r="N161" s="40">
        <f t="shared" si="11"/>
        <v>0</v>
      </c>
    </row>
    <row r="162" spans="1:14" x14ac:dyDescent="0.35">
      <c r="A162" s="21" t="str">
        <f>IF(VLOOKUP(B162,IV!$A$3:$A$1002,1,0)=B162,"")</f>
        <v/>
      </c>
      <c r="B162" s="21">
        <f>COUNTBLANK($G$2:G162)</f>
        <v>161</v>
      </c>
      <c r="H162" s="2">
        <f t="shared" si="8"/>
        <v>161</v>
      </c>
      <c r="I162" s="15" t="str">
        <f t="shared" si="9"/>
        <v>161</v>
      </c>
      <c r="J162" s="2" t="str">
        <f>CONCATENATE("P",$G$1,"-",$A$1,"-",'Grade 5'!I162)</f>
        <v>P23-0000-161</v>
      </c>
      <c r="K162" s="2" t="str">
        <f t="shared" si="10"/>
        <v/>
      </c>
      <c r="L162" s="2" t="str">
        <f t="shared" si="10"/>
        <v/>
      </c>
      <c r="M162" s="2">
        <f t="shared" si="11"/>
        <v>0</v>
      </c>
      <c r="N162" s="40">
        <f t="shared" si="11"/>
        <v>0</v>
      </c>
    </row>
    <row r="163" spans="1:14" x14ac:dyDescent="0.35">
      <c r="A163" s="21" t="str">
        <f>IF(VLOOKUP(B163,IV!$A$3:$A$1002,1,0)=B163,"")</f>
        <v/>
      </c>
      <c r="B163" s="21">
        <f>COUNTBLANK($G$2:G163)</f>
        <v>162</v>
      </c>
      <c r="H163" s="2">
        <f t="shared" si="8"/>
        <v>162</v>
      </c>
      <c r="I163" s="15" t="str">
        <f t="shared" si="9"/>
        <v>162</v>
      </c>
      <c r="J163" s="2" t="str">
        <f>CONCATENATE("P",$G$1,"-",$A$1,"-",'Grade 5'!I163)</f>
        <v>P23-0000-162</v>
      </c>
      <c r="K163" s="2" t="str">
        <f t="shared" si="10"/>
        <v/>
      </c>
      <c r="L163" s="2" t="str">
        <f t="shared" si="10"/>
        <v/>
      </c>
      <c r="M163" s="2">
        <f t="shared" si="11"/>
        <v>0</v>
      </c>
      <c r="N163" s="40">
        <f t="shared" si="11"/>
        <v>0</v>
      </c>
    </row>
    <row r="164" spans="1:14" x14ac:dyDescent="0.35">
      <c r="A164" s="21" t="str">
        <f>IF(VLOOKUP(B164,IV!$A$3:$A$1002,1,0)=B164,"")</f>
        <v/>
      </c>
      <c r="B164" s="21">
        <f>COUNTBLANK($G$2:G164)</f>
        <v>163</v>
      </c>
      <c r="H164" s="2">
        <f t="shared" si="8"/>
        <v>163</v>
      </c>
      <c r="I164" s="15" t="str">
        <f t="shared" si="9"/>
        <v>163</v>
      </c>
      <c r="J164" s="2" t="str">
        <f>CONCATENATE("P",$G$1,"-",$A$1,"-",'Grade 5'!I164)</f>
        <v>P23-0000-163</v>
      </c>
      <c r="K164" s="2" t="str">
        <f t="shared" si="10"/>
        <v/>
      </c>
      <c r="L164" s="2" t="str">
        <f t="shared" si="10"/>
        <v/>
      </c>
      <c r="M164" s="2">
        <f t="shared" si="11"/>
        <v>0</v>
      </c>
      <c r="N164" s="40">
        <f t="shared" si="11"/>
        <v>0</v>
      </c>
    </row>
    <row r="165" spans="1:14" x14ac:dyDescent="0.35">
      <c r="A165" s="21" t="str">
        <f>IF(VLOOKUP(B165,IV!$A$3:$A$1002,1,0)=B165,"")</f>
        <v/>
      </c>
      <c r="B165" s="21">
        <f>COUNTBLANK($G$2:G165)</f>
        <v>164</v>
      </c>
      <c r="H165" s="2">
        <f t="shared" si="8"/>
        <v>164</v>
      </c>
      <c r="I165" s="15" t="str">
        <f t="shared" si="9"/>
        <v>164</v>
      </c>
      <c r="J165" s="2" t="str">
        <f>CONCATENATE("P",$G$1,"-",$A$1,"-",'Grade 5'!I165)</f>
        <v>P23-0000-164</v>
      </c>
      <c r="K165" s="2" t="str">
        <f t="shared" si="10"/>
        <v/>
      </c>
      <c r="L165" s="2" t="str">
        <f t="shared" si="10"/>
        <v/>
      </c>
      <c r="M165" s="2">
        <f t="shared" si="11"/>
        <v>0</v>
      </c>
      <c r="N165" s="40">
        <f t="shared" si="11"/>
        <v>0</v>
      </c>
    </row>
    <row r="166" spans="1:14" x14ac:dyDescent="0.35">
      <c r="A166" s="21" t="str">
        <f>IF(VLOOKUP(B166,IV!$A$3:$A$1002,1,0)=B166,"")</f>
        <v/>
      </c>
      <c r="B166" s="21">
        <f>COUNTBLANK($G$2:G166)</f>
        <v>165</v>
      </c>
      <c r="H166" s="2">
        <f t="shared" si="8"/>
        <v>165</v>
      </c>
      <c r="I166" s="15" t="str">
        <f t="shared" si="9"/>
        <v>165</v>
      </c>
      <c r="J166" s="2" t="str">
        <f>CONCATENATE("P",$G$1,"-",$A$1,"-",'Grade 5'!I166)</f>
        <v>P23-0000-165</v>
      </c>
      <c r="K166" s="2" t="str">
        <f t="shared" si="10"/>
        <v/>
      </c>
      <c r="L166" s="2" t="str">
        <f t="shared" si="10"/>
        <v/>
      </c>
      <c r="M166" s="2">
        <f t="shared" si="11"/>
        <v>0</v>
      </c>
      <c r="N166" s="40">
        <f t="shared" si="11"/>
        <v>0</v>
      </c>
    </row>
    <row r="167" spans="1:14" x14ac:dyDescent="0.35">
      <c r="A167" s="21" t="str">
        <f>IF(VLOOKUP(B167,IV!$A$3:$A$1002,1,0)=B167,"")</f>
        <v/>
      </c>
      <c r="B167" s="21">
        <f>COUNTBLANK($G$2:G167)</f>
        <v>166</v>
      </c>
      <c r="H167" s="2">
        <f t="shared" si="8"/>
        <v>166</v>
      </c>
      <c r="I167" s="15" t="str">
        <f t="shared" si="9"/>
        <v>166</v>
      </c>
      <c r="J167" s="2" t="str">
        <f>CONCATENATE("P",$G$1,"-",$A$1,"-",'Grade 5'!I167)</f>
        <v>P23-0000-166</v>
      </c>
      <c r="K167" s="2" t="str">
        <f t="shared" si="10"/>
        <v/>
      </c>
      <c r="L167" s="2" t="str">
        <f t="shared" si="10"/>
        <v/>
      </c>
      <c r="M167" s="2">
        <f t="shared" si="11"/>
        <v>0</v>
      </c>
      <c r="N167" s="40">
        <f t="shared" si="11"/>
        <v>0</v>
      </c>
    </row>
    <row r="168" spans="1:14" x14ac:dyDescent="0.35">
      <c r="A168" s="21" t="str">
        <f>IF(VLOOKUP(B168,IV!$A$3:$A$1002,1,0)=B168,"")</f>
        <v/>
      </c>
      <c r="B168" s="21">
        <f>COUNTBLANK($G$2:G168)</f>
        <v>167</v>
      </c>
      <c r="H168" s="2">
        <f t="shared" si="8"/>
        <v>167</v>
      </c>
      <c r="I168" s="15" t="str">
        <f t="shared" si="9"/>
        <v>167</v>
      </c>
      <c r="J168" s="2" t="str">
        <f>CONCATENATE("P",$G$1,"-",$A$1,"-",'Grade 5'!I168)</f>
        <v>P23-0000-167</v>
      </c>
      <c r="K168" s="2" t="str">
        <f t="shared" si="10"/>
        <v/>
      </c>
      <c r="L168" s="2" t="str">
        <f t="shared" si="10"/>
        <v/>
      </c>
      <c r="M168" s="2">
        <f t="shared" si="11"/>
        <v>0</v>
      </c>
      <c r="N168" s="40">
        <f t="shared" si="11"/>
        <v>0</v>
      </c>
    </row>
    <row r="169" spans="1:14" x14ac:dyDescent="0.35">
      <c r="A169" s="21" t="str">
        <f>IF(VLOOKUP(B169,IV!$A$3:$A$1002,1,0)=B169,"")</f>
        <v/>
      </c>
      <c r="B169" s="21">
        <f>COUNTBLANK($G$2:G169)</f>
        <v>168</v>
      </c>
      <c r="H169" s="2">
        <f t="shared" si="8"/>
        <v>168</v>
      </c>
      <c r="I169" s="15" t="str">
        <f t="shared" si="9"/>
        <v>168</v>
      </c>
      <c r="J169" s="2" t="str">
        <f>CONCATENATE("P",$G$1,"-",$A$1,"-",'Grade 5'!I169)</f>
        <v>P23-0000-168</v>
      </c>
      <c r="K169" s="2" t="str">
        <f t="shared" si="10"/>
        <v/>
      </c>
      <c r="L169" s="2" t="str">
        <f t="shared" si="10"/>
        <v/>
      </c>
      <c r="M169" s="2">
        <f t="shared" si="11"/>
        <v>0</v>
      </c>
      <c r="N169" s="40">
        <f t="shared" si="11"/>
        <v>0</v>
      </c>
    </row>
    <row r="170" spans="1:14" x14ac:dyDescent="0.35">
      <c r="A170" s="21" t="str">
        <f>IF(VLOOKUP(B170,IV!$A$3:$A$1002,1,0)=B170,"")</f>
        <v/>
      </c>
      <c r="B170" s="21">
        <f>COUNTBLANK($G$2:G170)</f>
        <v>169</v>
      </c>
      <c r="H170" s="2">
        <f t="shared" si="8"/>
        <v>169</v>
      </c>
      <c r="I170" s="15" t="str">
        <f t="shared" si="9"/>
        <v>169</v>
      </c>
      <c r="J170" s="2" t="str">
        <f>CONCATENATE("P",$G$1,"-",$A$1,"-",'Grade 5'!I170)</f>
        <v>P23-0000-169</v>
      </c>
      <c r="K170" s="2" t="str">
        <f t="shared" si="10"/>
        <v/>
      </c>
      <c r="L170" s="2" t="str">
        <f t="shared" si="10"/>
        <v/>
      </c>
      <c r="M170" s="2">
        <f t="shared" si="11"/>
        <v>0</v>
      </c>
      <c r="N170" s="40">
        <f t="shared" si="11"/>
        <v>0</v>
      </c>
    </row>
    <row r="171" spans="1:14" x14ac:dyDescent="0.35">
      <c r="A171" s="21" t="str">
        <f>IF(VLOOKUP(B171,IV!$A$3:$A$1002,1,0)=B171,"")</f>
        <v/>
      </c>
      <c r="B171" s="21">
        <f>COUNTBLANK($G$2:G171)</f>
        <v>170</v>
      </c>
      <c r="H171" s="2">
        <f t="shared" si="8"/>
        <v>170</v>
      </c>
      <c r="I171" s="15" t="str">
        <f t="shared" si="9"/>
        <v>170</v>
      </c>
      <c r="J171" s="2" t="str">
        <f>CONCATENATE("P",$G$1,"-",$A$1,"-",'Grade 5'!I171)</f>
        <v>P23-0000-170</v>
      </c>
      <c r="K171" s="2" t="str">
        <f t="shared" si="10"/>
        <v/>
      </c>
      <c r="L171" s="2" t="str">
        <f t="shared" si="10"/>
        <v/>
      </c>
      <c r="M171" s="2">
        <f t="shared" si="11"/>
        <v>0</v>
      </c>
      <c r="N171" s="40">
        <f t="shared" si="11"/>
        <v>0</v>
      </c>
    </row>
    <row r="172" spans="1:14" x14ac:dyDescent="0.35">
      <c r="A172" s="21" t="str">
        <f>IF(VLOOKUP(B172,IV!$A$3:$A$1002,1,0)=B172,"")</f>
        <v/>
      </c>
      <c r="B172" s="21">
        <f>COUNTBLANK($G$2:G172)</f>
        <v>171</v>
      </c>
      <c r="H172" s="2">
        <f t="shared" si="8"/>
        <v>171</v>
      </c>
      <c r="I172" s="15" t="str">
        <f t="shared" si="9"/>
        <v>171</v>
      </c>
      <c r="J172" s="2" t="str">
        <f>CONCATENATE("P",$G$1,"-",$A$1,"-",'Grade 5'!I172)</f>
        <v>P23-0000-171</v>
      </c>
      <c r="K172" s="2" t="str">
        <f t="shared" si="10"/>
        <v/>
      </c>
      <c r="L172" s="2" t="str">
        <f t="shared" si="10"/>
        <v/>
      </c>
      <c r="M172" s="2">
        <f t="shared" si="11"/>
        <v>0</v>
      </c>
      <c r="N172" s="40">
        <f t="shared" si="11"/>
        <v>0</v>
      </c>
    </row>
    <row r="173" spans="1:14" x14ac:dyDescent="0.35">
      <c r="A173" s="21" t="str">
        <f>IF(VLOOKUP(B173,IV!$A$3:$A$1002,1,0)=B173,"")</f>
        <v/>
      </c>
      <c r="B173" s="21">
        <f>COUNTBLANK($G$2:G173)</f>
        <v>172</v>
      </c>
      <c r="H173" s="2">
        <f t="shared" si="8"/>
        <v>172</v>
      </c>
      <c r="I173" s="15" t="str">
        <f t="shared" si="9"/>
        <v>172</v>
      </c>
      <c r="J173" s="2" t="str">
        <f>CONCATENATE("P",$G$1,"-",$A$1,"-",'Grade 5'!I173)</f>
        <v>P23-0000-172</v>
      </c>
      <c r="K173" s="2" t="str">
        <f t="shared" si="10"/>
        <v/>
      </c>
      <c r="L173" s="2" t="str">
        <f t="shared" si="10"/>
        <v/>
      </c>
      <c r="M173" s="2">
        <f t="shared" si="11"/>
        <v>0</v>
      </c>
      <c r="N173" s="40">
        <f t="shared" si="11"/>
        <v>0</v>
      </c>
    </row>
    <row r="174" spans="1:14" x14ac:dyDescent="0.35">
      <c r="A174" s="21" t="str">
        <f>IF(VLOOKUP(B174,IV!$A$3:$A$1002,1,0)=B174,"")</f>
        <v/>
      </c>
      <c r="B174" s="21">
        <f>COUNTBLANK($G$2:G174)</f>
        <v>173</v>
      </c>
      <c r="H174" s="2">
        <f t="shared" si="8"/>
        <v>173</v>
      </c>
      <c r="I174" s="15" t="str">
        <f t="shared" si="9"/>
        <v>173</v>
      </c>
      <c r="J174" s="2" t="str">
        <f>CONCATENATE("P",$G$1,"-",$A$1,"-",'Grade 5'!I174)</f>
        <v>P23-0000-173</v>
      </c>
      <c r="K174" s="2" t="str">
        <f t="shared" si="10"/>
        <v/>
      </c>
      <c r="L174" s="2" t="str">
        <f t="shared" si="10"/>
        <v/>
      </c>
      <c r="M174" s="2">
        <f t="shared" si="11"/>
        <v>0</v>
      </c>
      <c r="N174" s="40">
        <f t="shared" si="11"/>
        <v>0</v>
      </c>
    </row>
    <row r="175" spans="1:14" x14ac:dyDescent="0.35">
      <c r="A175" s="21" t="str">
        <f>IF(VLOOKUP(B175,IV!$A$3:$A$1002,1,0)=B175,"")</f>
        <v/>
      </c>
      <c r="B175" s="21">
        <f>COUNTBLANK($G$2:G175)</f>
        <v>174</v>
      </c>
      <c r="H175" s="2">
        <f t="shared" si="8"/>
        <v>174</v>
      </c>
      <c r="I175" s="15" t="str">
        <f t="shared" si="9"/>
        <v>174</v>
      </c>
      <c r="J175" s="2" t="str">
        <f>CONCATENATE("P",$G$1,"-",$A$1,"-",'Grade 5'!I175)</f>
        <v>P23-0000-174</v>
      </c>
      <c r="K175" s="2" t="str">
        <f t="shared" si="10"/>
        <v/>
      </c>
      <c r="L175" s="2" t="str">
        <f t="shared" si="10"/>
        <v/>
      </c>
      <c r="M175" s="2">
        <f t="shared" si="11"/>
        <v>0</v>
      </c>
      <c r="N175" s="40">
        <f t="shared" si="11"/>
        <v>0</v>
      </c>
    </row>
    <row r="176" spans="1:14" x14ac:dyDescent="0.35">
      <c r="A176" s="21" t="str">
        <f>IF(VLOOKUP(B176,IV!$A$3:$A$1002,1,0)=B176,"")</f>
        <v/>
      </c>
      <c r="B176" s="21">
        <f>COUNTBLANK($G$2:G176)</f>
        <v>175</v>
      </c>
      <c r="H176" s="2">
        <f t="shared" si="8"/>
        <v>175</v>
      </c>
      <c r="I176" s="15" t="str">
        <f t="shared" si="9"/>
        <v>175</v>
      </c>
      <c r="J176" s="2" t="str">
        <f>CONCATENATE("P",$G$1,"-",$A$1,"-",'Grade 5'!I176)</f>
        <v>P23-0000-175</v>
      </c>
      <c r="K176" s="2" t="str">
        <f t="shared" si="10"/>
        <v/>
      </c>
      <c r="L176" s="2" t="str">
        <f t="shared" si="10"/>
        <v/>
      </c>
      <c r="M176" s="2">
        <f t="shared" si="11"/>
        <v>0</v>
      </c>
      <c r="N176" s="40">
        <f t="shared" si="11"/>
        <v>0</v>
      </c>
    </row>
    <row r="177" spans="1:14" x14ac:dyDescent="0.35">
      <c r="A177" s="21" t="str">
        <f>IF(VLOOKUP(B177,IV!$A$3:$A$1002,1,0)=B177,"")</f>
        <v/>
      </c>
      <c r="B177" s="21">
        <f>COUNTBLANK($G$2:G177)</f>
        <v>176</v>
      </c>
      <c r="H177" s="2">
        <f t="shared" si="8"/>
        <v>176</v>
      </c>
      <c r="I177" s="15" t="str">
        <f t="shared" si="9"/>
        <v>176</v>
      </c>
      <c r="J177" s="2" t="str">
        <f>CONCATENATE("P",$G$1,"-",$A$1,"-",'Grade 5'!I177)</f>
        <v>P23-0000-176</v>
      </c>
      <c r="K177" s="2" t="str">
        <f t="shared" si="10"/>
        <v/>
      </c>
      <c r="L177" s="2" t="str">
        <f t="shared" si="10"/>
        <v/>
      </c>
      <c r="M177" s="2">
        <f t="shared" si="11"/>
        <v>0</v>
      </c>
      <c r="N177" s="40">
        <f t="shared" si="11"/>
        <v>0</v>
      </c>
    </row>
    <row r="178" spans="1:14" x14ac:dyDescent="0.35">
      <c r="A178" s="21" t="str">
        <f>IF(VLOOKUP(B178,IV!$A$3:$A$1002,1,0)=B178,"")</f>
        <v/>
      </c>
      <c r="B178" s="21">
        <f>COUNTBLANK($G$2:G178)</f>
        <v>177</v>
      </c>
      <c r="H178" s="2">
        <f t="shared" si="8"/>
        <v>177</v>
      </c>
      <c r="I178" s="15" t="str">
        <f t="shared" si="9"/>
        <v>177</v>
      </c>
      <c r="J178" s="2" t="str">
        <f>CONCATENATE("P",$G$1,"-",$A$1,"-",'Grade 5'!I178)</f>
        <v>P23-0000-177</v>
      </c>
      <c r="K178" s="2" t="str">
        <f t="shared" si="10"/>
        <v/>
      </c>
      <c r="L178" s="2" t="str">
        <f t="shared" si="10"/>
        <v/>
      </c>
      <c r="M178" s="2">
        <f t="shared" si="11"/>
        <v>0</v>
      </c>
      <c r="N178" s="40">
        <f t="shared" si="11"/>
        <v>0</v>
      </c>
    </row>
    <row r="179" spans="1:14" x14ac:dyDescent="0.35">
      <c r="A179" s="21" t="str">
        <f>IF(VLOOKUP(B179,IV!$A$3:$A$1002,1,0)=B179,"")</f>
        <v/>
      </c>
      <c r="B179" s="21">
        <f>COUNTBLANK($G$2:G179)</f>
        <v>178</v>
      </c>
      <c r="H179" s="2">
        <f t="shared" si="8"/>
        <v>178</v>
      </c>
      <c r="I179" s="15" t="str">
        <f t="shared" si="9"/>
        <v>178</v>
      </c>
      <c r="J179" s="2" t="str">
        <f>CONCATENATE("P",$G$1,"-",$A$1,"-",'Grade 5'!I179)</f>
        <v>P23-0000-178</v>
      </c>
      <c r="K179" s="2" t="str">
        <f t="shared" si="10"/>
        <v/>
      </c>
      <c r="L179" s="2" t="str">
        <f t="shared" si="10"/>
        <v/>
      </c>
      <c r="M179" s="2">
        <f t="shared" si="11"/>
        <v>0</v>
      </c>
      <c r="N179" s="40">
        <f t="shared" si="11"/>
        <v>0</v>
      </c>
    </row>
    <row r="180" spans="1:14" x14ac:dyDescent="0.35">
      <c r="A180" s="21" t="str">
        <f>IF(VLOOKUP(B180,IV!$A$3:$A$1002,1,0)=B180,"")</f>
        <v/>
      </c>
      <c r="B180" s="21">
        <f>COUNTBLANK($G$2:G180)</f>
        <v>179</v>
      </c>
      <c r="H180" s="2">
        <f t="shared" si="8"/>
        <v>179</v>
      </c>
      <c r="I180" s="15" t="str">
        <f t="shared" si="9"/>
        <v>179</v>
      </c>
      <c r="J180" s="2" t="str">
        <f>CONCATENATE("P",$G$1,"-",$A$1,"-",'Grade 5'!I180)</f>
        <v>P23-0000-179</v>
      </c>
      <c r="K180" s="2" t="str">
        <f t="shared" si="10"/>
        <v/>
      </c>
      <c r="L180" s="2" t="str">
        <f t="shared" si="10"/>
        <v/>
      </c>
      <c r="M180" s="2">
        <f t="shared" si="11"/>
        <v>0</v>
      </c>
      <c r="N180" s="40">
        <f t="shared" si="11"/>
        <v>0</v>
      </c>
    </row>
    <row r="181" spans="1:14" x14ac:dyDescent="0.35">
      <c r="A181" s="21" t="str">
        <f>IF(VLOOKUP(B181,IV!$A$3:$A$1002,1,0)=B181,"")</f>
        <v/>
      </c>
      <c r="B181" s="21">
        <f>COUNTBLANK($G$2:G181)</f>
        <v>180</v>
      </c>
      <c r="H181" s="2">
        <f t="shared" si="8"/>
        <v>180</v>
      </c>
      <c r="I181" s="15" t="str">
        <f t="shared" si="9"/>
        <v>180</v>
      </c>
      <c r="J181" s="2" t="str">
        <f>CONCATENATE("P",$G$1,"-",$A$1,"-",'Grade 5'!I181)</f>
        <v>P23-0000-180</v>
      </c>
      <c r="K181" s="2" t="str">
        <f t="shared" si="10"/>
        <v/>
      </c>
      <c r="L181" s="2" t="str">
        <f t="shared" si="10"/>
        <v/>
      </c>
      <c r="M181" s="2">
        <f t="shared" si="11"/>
        <v>0</v>
      </c>
      <c r="N181" s="40">
        <f t="shared" si="11"/>
        <v>0</v>
      </c>
    </row>
    <row r="182" spans="1:14" x14ac:dyDescent="0.35">
      <c r="A182" s="21" t="str">
        <f>IF(VLOOKUP(B182,IV!$A$3:$A$1002,1,0)=B182,"")</f>
        <v/>
      </c>
      <c r="B182" s="21">
        <f>COUNTBLANK($G$2:G182)</f>
        <v>181</v>
      </c>
      <c r="H182" s="2">
        <f t="shared" si="8"/>
        <v>181</v>
      </c>
      <c r="I182" s="15" t="str">
        <f t="shared" si="9"/>
        <v>181</v>
      </c>
      <c r="J182" s="2" t="str">
        <f>CONCATENATE("P",$G$1,"-",$A$1,"-",'Grade 5'!I182)</f>
        <v>P23-0000-181</v>
      </c>
      <c r="K182" s="2" t="str">
        <f t="shared" si="10"/>
        <v/>
      </c>
      <c r="L182" s="2" t="str">
        <f t="shared" si="10"/>
        <v/>
      </c>
      <c r="M182" s="2">
        <f t="shared" si="11"/>
        <v>0</v>
      </c>
      <c r="N182" s="40">
        <f t="shared" si="11"/>
        <v>0</v>
      </c>
    </row>
    <row r="183" spans="1:14" x14ac:dyDescent="0.35">
      <c r="A183" s="21" t="str">
        <f>IF(VLOOKUP(B183,IV!$A$3:$A$1002,1,0)=B183,"")</f>
        <v/>
      </c>
      <c r="B183" s="21">
        <f>COUNTBLANK($G$2:G183)</f>
        <v>182</v>
      </c>
      <c r="H183" s="2">
        <f t="shared" si="8"/>
        <v>182</v>
      </c>
      <c r="I183" s="15" t="str">
        <f t="shared" si="9"/>
        <v>182</v>
      </c>
      <c r="J183" s="2" t="str">
        <f>CONCATENATE("P",$G$1,"-",$A$1,"-",'Grade 5'!I183)</f>
        <v>P23-0000-182</v>
      </c>
      <c r="K183" s="2" t="str">
        <f t="shared" si="10"/>
        <v/>
      </c>
      <c r="L183" s="2" t="str">
        <f t="shared" si="10"/>
        <v/>
      </c>
      <c r="M183" s="2">
        <f t="shared" si="11"/>
        <v>0</v>
      </c>
      <c r="N183" s="40">
        <f t="shared" si="11"/>
        <v>0</v>
      </c>
    </row>
    <row r="184" spans="1:14" x14ac:dyDescent="0.35">
      <c r="A184" s="21" t="str">
        <f>IF(VLOOKUP(B184,IV!$A$3:$A$1002,1,0)=B184,"")</f>
        <v/>
      </c>
      <c r="B184" s="21">
        <f>COUNTBLANK($G$2:G184)</f>
        <v>183</v>
      </c>
      <c r="H184" s="2">
        <f t="shared" si="8"/>
        <v>183</v>
      </c>
      <c r="I184" s="15" t="str">
        <f t="shared" si="9"/>
        <v>183</v>
      </c>
      <c r="J184" s="2" t="str">
        <f>CONCATENATE("P",$G$1,"-",$A$1,"-",'Grade 5'!I184)</f>
        <v>P23-0000-183</v>
      </c>
      <c r="K184" s="2" t="str">
        <f t="shared" si="10"/>
        <v/>
      </c>
      <c r="L184" s="2" t="str">
        <f t="shared" si="10"/>
        <v/>
      </c>
      <c r="M184" s="2">
        <f t="shared" si="11"/>
        <v>0</v>
      </c>
      <c r="N184" s="40">
        <f t="shared" si="11"/>
        <v>0</v>
      </c>
    </row>
    <row r="185" spans="1:14" x14ac:dyDescent="0.35">
      <c r="A185" s="21" t="str">
        <f>IF(VLOOKUP(B185,IV!$A$3:$A$1002,1,0)=B185,"")</f>
        <v/>
      </c>
      <c r="B185" s="21">
        <f>COUNTBLANK($G$2:G185)</f>
        <v>184</v>
      </c>
      <c r="H185" s="2">
        <f t="shared" si="8"/>
        <v>184</v>
      </c>
      <c r="I185" s="15" t="str">
        <f t="shared" si="9"/>
        <v>184</v>
      </c>
      <c r="J185" s="2" t="str">
        <f>CONCATENATE("P",$G$1,"-",$A$1,"-",'Grade 5'!I185)</f>
        <v>P23-0000-184</v>
      </c>
      <c r="K185" s="2" t="str">
        <f t="shared" si="10"/>
        <v/>
      </c>
      <c r="L185" s="2" t="str">
        <f t="shared" si="10"/>
        <v/>
      </c>
      <c r="M185" s="2">
        <f t="shared" si="11"/>
        <v>0</v>
      </c>
      <c r="N185" s="40">
        <f t="shared" si="11"/>
        <v>0</v>
      </c>
    </row>
    <row r="186" spans="1:14" x14ac:dyDescent="0.35">
      <c r="A186" s="21" t="str">
        <f>IF(VLOOKUP(B186,IV!$A$3:$A$1002,1,0)=B186,"")</f>
        <v/>
      </c>
      <c r="B186" s="21">
        <f>COUNTBLANK($G$2:G186)</f>
        <v>185</v>
      </c>
      <c r="H186" s="2">
        <f t="shared" si="8"/>
        <v>185</v>
      </c>
      <c r="I186" s="15" t="str">
        <f t="shared" si="9"/>
        <v>185</v>
      </c>
      <c r="J186" s="2" t="str">
        <f>CONCATENATE("P",$G$1,"-",$A$1,"-",'Grade 5'!I186)</f>
        <v>P23-0000-185</v>
      </c>
      <c r="K186" s="2" t="str">
        <f t="shared" si="10"/>
        <v/>
      </c>
      <c r="L186" s="2" t="str">
        <f t="shared" si="10"/>
        <v/>
      </c>
      <c r="M186" s="2">
        <f t="shared" si="11"/>
        <v>0</v>
      </c>
      <c r="N186" s="40">
        <f t="shared" si="11"/>
        <v>0</v>
      </c>
    </row>
    <row r="187" spans="1:14" x14ac:dyDescent="0.35">
      <c r="A187" s="21" t="str">
        <f>IF(VLOOKUP(B187,IV!$A$3:$A$1002,1,0)=B187,"")</f>
        <v/>
      </c>
      <c r="B187" s="21">
        <f>COUNTBLANK($G$2:G187)</f>
        <v>186</v>
      </c>
      <c r="H187" s="2">
        <f t="shared" si="8"/>
        <v>186</v>
      </c>
      <c r="I187" s="15" t="str">
        <f t="shared" si="9"/>
        <v>186</v>
      </c>
      <c r="J187" s="2" t="str">
        <f>CONCATENATE("P",$G$1,"-",$A$1,"-",'Grade 5'!I187)</f>
        <v>P23-0000-186</v>
      </c>
      <c r="K187" s="2" t="str">
        <f t="shared" si="10"/>
        <v/>
      </c>
      <c r="L187" s="2" t="str">
        <f t="shared" si="10"/>
        <v/>
      </c>
      <c r="M187" s="2">
        <f t="shared" si="11"/>
        <v>0</v>
      </c>
      <c r="N187" s="40">
        <f t="shared" si="11"/>
        <v>0</v>
      </c>
    </row>
    <row r="188" spans="1:14" x14ac:dyDescent="0.35">
      <c r="A188" s="21" t="str">
        <f>IF(VLOOKUP(B188,IV!$A$3:$A$1002,1,0)=B188,"")</f>
        <v/>
      </c>
      <c r="B188" s="21">
        <f>COUNTBLANK($G$2:G188)</f>
        <v>187</v>
      </c>
      <c r="H188" s="2">
        <f t="shared" si="8"/>
        <v>187</v>
      </c>
      <c r="I188" s="15" t="str">
        <f t="shared" si="9"/>
        <v>187</v>
      </c>
      <c r="J188" s="2" t="str">
        <f>CONCATENATE("P",$G$1,"-",$A$1,"-",'Grade 5'!I188)</f>
        <v>P23-0000-187</v>
      </c>
      <c r="K188" s="2" t="str">
        <f t="shared" si="10"/>
        <v/>
      </c>
      <c r="L188" s="2" t="str">
        <f t="shared" si="10"/>
        <v/>
      </c>
      <c r="M188" s="2">
        <f t="shared" si="11"/>
        <v>0</v>
      </c>
      <c r="N188" s="40">
        <f t="shared" si="11"/>
        <v>0</v>
      </c>
    </row>
    <row r="189" spans="1:14" x14ac:dyDescent="0.35">
      <c r="A189" s="21" t="str">
        <f>IF(VLOOKUP(B189,IV!$A$3:$A$1002,1,0)=B189,"")</f>
        <v/>
      </c>
      <c r="B189" s="21">
        <f>COUNTBLANK($G$2:G189)</f>
        <v>188</v>
      </c>
      <c r="H189" s="2">
        <f t="shared" si="8"/>
        <v>188</v>
      </c>
      <c r="I189" s="15" t="str">
        <f t="shared" si="9"/>
        <v>188</v>
      </c>
      <c r="J189" s="2" t="str">
        <f>CONCATENATE("P",$G$1,"-",$A$1,"-",'Grade 5'!I189)</f>
        <v>P23-0000-188</v>
      </c>
      <c r="K189" s="2" t="str">
        <f t="shared" si="10"/>
        <v/>
      </c>
      <c r="L189" s="2" t="str">
        <f t="shared" si="10"/>
        <v/>
      </c>
      <c r="M189" s="2">
        <f t="shared" si="11"/>
        <v>0</v>
      </c>
      <c r="N189" s="40">
        <f t="shared" si="11"/>
        <v>0</v>
      </c>
    </row>
    <row r="190" spans="1:14" x14ac:dyDescent="0.35">
      <c r="A190" s="21" t="str">
        <f>IF(VLOOKUP(B190,IV!$A$3:$A$1002,1,0)=B190,"")</f>
        <v/>
      </c>
      <c r="B190" s="21">
        <f>COUNTBLANK($G$2:G190)</f>
        <v>189</v>
      </c>
      <c r="H190" s="2">
        <f t="shared" si="8"/>
        <v>189</v>
      </c>
      <c r="I190" s="15" t="str">
        <f t="shared" si="9"/>
        <v>189</v>
      </c>
      <c r="J190" s="2" t="str">
        <f>CONCATENATE("P",$G$1,"-",$A$1,"-",'Grade 5'!I190)</f>
        <v>P23-0000-189</v>
      </c>
      <c r="K190" s="2" t="str">
        <f t="shared" si="10"/>
        <v/>
      </c>
      <c r="L190" s="2" t="str">
        <f t="shared" si="10"/>
        <v/>
      </c>
      <c r="M190" s="2">
        <f t="shared" si="11"/>
        <v>0</v>
      </c>
      <c r="N190" s="40">
        <f t="shared" si="11"/>
        <v>0</v>
      </c>
    </row>
    <row r="191" spans="1:14" x14ac:dyDescent="0.35">
      <c r="A191" s="21" t="str">
        <f>IF(VLOOKUP(B191,IV!$A$3:$A$1002,1,0)=B191,"")</f>
        <v/>
      </c>
      <c r="B191" s="21">
        <f>COUNTBLANK($G$2:G191)</f>
        <v>190</v>
      </c>
      <c r="H191" s="2">
        <f t="shared" si="8"/>
        <v>190</v>
      </c>
      <c r="I191" s="15" t="str">
        <f t="shared" si="9"/>
        <v>190</v>
      </c>
      <c r="J191" s="2" t="str">
        <f>CONCATENATE("P",$G$1,"-",$A$1,"-",'Grade 5'!I191)</f>
        <v>P23-0000-190</v>
      </c>
      <c r="K191" s="2" t="str">
        <f t="shared" si="10"/>
        <v/>
      </c>
      <c r="L191" s="2" t="str">
        <f t="shared" si="10"/>
        <v/>
      </c>
      <c r="M191" s="2">
        <f t="shared" si="11"/>
        <v>0</v>
      </c>
      <c r="N191" s="40">
        <f t="shared" si="11"/>
        <v>0</v>
      </c>
    </row>
    <row r="192" spans="1:14" x14ac:dyDescent="0.35">
      <c r="A192" s="21" t="str">
        <f>IF(VLOOKUP(B192,IV!$A$3:$A$1002,1,0)=B192,"")</f>
        <v/>
      </c>
      <c r="B192" s="21">
        <f>COUNTBLANK($G$2:G192)</f>
        <v>191</v>
      </c>
      <c r="H192" s="2">
        <f t="shared" si="8"/>
        <v>191</v>
      </c>
      <c r="I192" s="15" t="str">
        <f t="shared" si="9"/>
        <v>191</v>
      </c>
      <c r="J192" s="2" t="str">
        <f>CONCATENATE("P",$G$1,"-",$A$1,"-",'Grade 5'!I192)</f>
        <v>P23-0000-191</v>
      </c>
      <c r="K192" s="2" t="str">
        <f t="shared" si="10"/>
        <v/>
      </c>
      <c r="L192" s="2" t="str">
        <f t="shared" si="10"/>
        <v/>
      </c>
      <c r="M192" s="2">
        <f t="shared" si="11"/>
        <v>0</v>
      </c>
      <c r="N192" s="40">
        <f t="shared" si="11"/>
        <v>0</v>
      </c>
    </row>
    <row r="193" spans="1:14" x14ac:dyDescent="0.35">
      <c r="A193" s="21" t="str">
        <f>IF(VLOOKUP(B193,IV!$A$3:$A$1002,1,0)=B193,"")</f>
        <v/>
      </c>
      <c r="B193" s="21">
        <f>COUNTBLANK($G$2:G193)</f>
        <v>192</v>
      </c>
      <c r="H193" s="2">
        <f t="shared" si="8"/>
        <v>192</v>
      </c>
      <c r="I193" s="15" t="str">
        <f t="shared" si="9"/>
        <v>192</v>
      </c>
      <c r="J193" s="2" t="str">
        <f>CONCATENATE("P",$G$1,"-",$A$1,"-",'Grade 5'!I193)</f>
        <v>P23-0000-192</v>
      </c>
      <c r="K193" s="2" t="str">
        <f t="shared" si="10"/>
        <v/>
      </c>
      <c r="L193" s="2" t="str">
        <f t="shared" si="10"/>
        <v/>
      </c>
      <c r="M193" s="2">
        <f t="shared" si="11"/>
        <v>0</v>
      </c>
      <c r="N193" s="40">
        <f t="shared" si="11"/>
        <v>0</v>
      </c>
    </row>
    <row r="194" spans="1:14" x14ac:dyDescent="0.35">
      <c r="A194" s="21" t="str">
        <f>IF(VLOOKUP(B194,IV!$A$3:$A$1002,1,0)=B194,"")</f>
        <v/>
      </c>
      <c r="B194" s="21">
        <f>COUNTBLANK($G$2:G194)</f>
        <v>193</v>
      </c>
      <c r="H194" s="2">
        <f t="shared" ref="H194:H257" si="12">B194</f>
        <v>193</v>
      </c>
      <c r="I194" s="15" t="str">
        <f t="shared" si="9"/>
        <v>193</v>
      </c>
      <c r="J194" s="2" t="str">
        <f>CONCATENATE("P",$G$1,"-",$A$1,"-",'Grade 5'!I194)</f>
        <v>P23-0000-193</v>
      </c>
      <c r="K194" s="2" t="str">
        <f t="shared" si="10"/>
        <v/>
      </c>
      <c r="L194" s="2" t="str">
        <f t="shared" si="10"/>
        <v/>
      </c>
      <c r="M194" s="2">
        <f t="shared" si="11"/>
        <v>0</v>
      </c>
      <c r="N194" s="40">
        <f t="shared" si="11"/>
        <v>0</v>
      </c>
    </row>
    <row r="195" spans="1:14" x14ac:dyDescent="0.35">
      <c r="A195" s="21" t="str">
        <f>IF(VLOOKUP(B195,IV!$A$3:$A$1002,1,0)=B195,"")</f>
        <v/>
      </c>
      <c r="B195" s="21">
        <f>COUNTBLANK($G$2:G195)</f>
        <v>194</v>
      </c>
      <c r="H195" s="2">
        <f t="shared" si="12"/>
        <v>194</v>
      </c>
      <c r="I195" s="15" t="str">
        <f t="shared" ref="I195:I258" si="13">CONCATENATE(IF(LEN(H195)=1,"00",IF(LEN(H195)=2,"0","")),H195)</f>
        <v>194</v>
      </c>
      <c r="J195" s="2" t="str">
        <f>CONCATENATE("P",$G$1,"-",$A$1,"-",'Grade 5'!I195)</f>
        <v>P23-0000-194</v>
      </c>
      <c r="K195" s="2" t="str">
        <f t="shared" ref="K195:L258" si="14">PROPER(TRIM(C195))</f>
        <v/>
      </c>
      <c r="L195" s="2" t="str">
        <f t="shared" si="14"/>
        <v/>
      </c>
      <c r="M195" s="2">
        <f t="shared" ref="M195:N258" si="15">E195</f>
        <v>0</v>
      </c>
      <c r="N195" s="40">
        <f t="shared" si="15"/>
        <v>0</v>
      </c>
    </row>
    <row r="196" spans="1:14" x14ac:dyDescent="0.35">
      <c r="A196" s="21" t="str">
        <f>IF(VLOOKUP(B196,IV!$A$3:$A$1002,1,0)=B196,"")</f>
        <v/>
      </c>
      <c r="B196" s="21">
        <f>COUNTBLANK($G$2:G196)</f>
        <v>195</v>
      </c>
      <c r="H196" s="2">
        <f t="shared" si="12"/>
        <v>195</v>
      </c>
      <c r="I196" s="15" t="str">
        <f t="shared" si="13"/>
        <v>195</v>
      </c>
      <c r="J196" s="2" t="str">
        <f>CONCATENATE("P",$G$1,"-",$A$1,"-",'Grade 5'!I196)</f>
        <v>P23-0000-195</v>
      </c>
      <c r="K196" s="2" t="str">
        <f t="shared" si="14"/>
        <v/>
      </c>
      <c r="L196" s="2" t="str">
        <f t="shared" si="14"/>
        <v/>
      </c>
      <c r="M196" s="2">
        <f t="shared" si="15"/>
        <v>0</v>
      </c>
      <c r="N196" s="40">
        <f t="shared" si="15"/>
        <v>0</v>
      </c>
    </row>
    <row r="197" spans="1:14" x14ac:dyDescent="0.35">
      <c r="A197" s="21" t="str">
        <f>IF(VLOOKUP(B197,IV!$A$3:$A$1002,1,0)=B197,"")</f>
        <v/>
      </c>
      <c r="B197" s="21">
        <f>COUNTBLANK($G$2:G197)</f>
        <v>196</v>
      </c>
      <c r="H197" s="2">
        <f t="shared" si="12"/>
        <v>196</v>
      </c>
      <c r="I197" s="15" t="str">
        <f t="shared" si="13"/>
        <v>196</v>
      </c>
      <c r="J197" s="2" t="str">
        <f>CONCATENATE("P",$G$1,"-",$A$1,"-",'Grade 5'!I197)</f>
        <v>P23-0000-196</v>
      </c>
      <c r="K197" s="2" t="str">
        <f t="shared" si="14"/>
        <v/>
      </c>
      <c r="L197" s="2" t="str">
        <f t="shared" si="14"/>
        <v/>
      </c>
      <c r="M197" s="2">
        <f t="shared" si="15"/>
        <v>0</v>
      </c>
      <c r="N197" s="40">
        <f t="shared" si="15"/>
        <v>0</v>
      </c>
    </row>
    <row r="198" spans="1:14" x14ac:dyDescent="0.35">
      <c r="A198" s="21" t="str">
        <f>IF(VLOOKUP(B198,IV!$A$3:$A$1002,1,0)=B198,"")</f>
        <v/>
      </c>
      <c r="B198" s="21">
        <f>COUNTBLANK($G$2:G198)</f>
        <v>197</v>
      </c>
      <c r="H198" s="2">
        <f t="shared" si="12"/>
        <v>197</v>
      </c>
      <c r="I198" s="15" t="str">
        <f t="shared" si="13"/>
        <v>197</v>
      </c>
      <c r="J198" s="2" t="str">
        <f>CONCATENATE("P",$G$1,"-",$A$1,"-",'Grade 5'!I198)</f>
        <v>P23-0000-197</v>
      </c>
      <c r="K198" s="2" t="str">
        <f t="shared" si="14"/>
        <v/>
      </c>
      <c r="L198" s="2" t="str">
        <f t="shared" si="14"/>
        <v/>
      </c>
      <c r="M198" s="2">
        <f t="shared" si="15"/>
        <v>0</v>
      </c>
      <c r="N198" s="40">
        <f t="shared" si="15"/>
        <v>0</v>
      </c>
    </row>
    <row r="199" spans="1:14" x14ac:dyDescent="0.35">
      <c r="A199" s="21" t="str">
        <f>IF(VLOOKUP(B199,IV!$A$3:$A$1002,1,0)=B199,"")</f>
        <v/>
      </c>
      <c r="B199" s="21">
        <f>COUNTBLANK($G$2:G199)</f>
        <v>198</v>
      </c>
      <c r="H199" s="2">
        <f t="shared" si="12"/>
        <v>198</v>
      </c>
      <c r="I199" s="15" t="str">
        <f t="shared" si="13"/>
        <v>198</v>
      </c>
      <c r="J199" s="2" t="str">
        <f>CONCATENATE("P",$G$1,"-",$A$1,"-",'Grade 5'!I199)</f>
        <v>P23-0000-198</v>
      </c>
      <c r="K199" s="2" t="str">
        <f t="shared" si="14"/>
        <v/>
      </c>
      <c r="L199" s="2" t="str">
        <f t="shared" si="14"/>
        <v/>
      </c>
      <c r="M199" s="2">
        <f t="shared" si="15"/>
        <v>0</v>
      </c>
      <c r="N199" s="40">
        <f t="shared" si="15"/>
        <v>0</v>
      </c>
    </row>
    <row r="200" spans="1:14" x14ac:dyDescent="0.35">
      <c r="A200" s="21" t="str">
        <f>IF(VLOOKUP(B200,IV!$A$3:$A$1002,1,0)=B200,"")</f>
        <v/>
      </c>
      <c r="B200" s="21">
        <f>COUNTBLANK($G$2:G200)</f>
        <v>199</v>
      </c>
      <c r="H200" s="2">
        <f t="shared" si="12"/>
        <v>199</v>
      </c>
      <c r="I200" s="15" t="str">
        <f t="shared" si="13"/>
        <v>199</v>
      </c>
      <c r="J200" s="2" t="str">
        <f>CONCATENATE("P",$G$1,"-",$A$1,"-",'Grade 5'!I200)</f>
        <v>P23-0000-199</v>
      </c>
      <c r="K200" s="2" t="str">
        <f t="shared" si="14"/>
        <v/>
      </c>
      <c r="L200" s="2" t="str">
        <f t="shared" si="14"/>
        <v/>
      </c>
      <c r="M200" s="2">
        <f t="shared" si="15"/>
        <v>0</v>
      </c>
      <c r="N200" s="40">
        <f t="shared" si="15"/>
        <v>0</v>
      </c>
    </row>
    <row r="201" spans="1:14" x14ac:dyDescent="0.35">
      <c r="A201" s="21" t="str">
        <f>IF(VLOOKUP(B201,IV!$A$3:$A$1002,1,0)=B201,"")</f>
        <v/>
      </c>
      <c r="B201" s="21">
        <f>COUNTBLANK($G$2:G201)</f>
        <v>200</v>
      </c>
      <c r="H201" s="2">
        <f t="shared" si="12"/>
        <v>200</v>
      </c>
      <c r="I201" s="15" t="str">
        <f t="shared" si="13"/>
        <v>200</v>
      </c>
      <c r="J201" s="2" t="str">
        <f>CONCATENATE("P",$G$1,"-",$A$1,"-",'Grade 5'!I201)</f>
        <v>P23-0000-200</v>
      </c>
      <c r="K201" s="2" t="str">
        <f t="shared" si="14"/>
        <v/>
      </c>
      <c r="L201" s="2" t="str">
        <f t="shared" si="14"/>
        <v/>
      </c>
      <c r="M201" s="2">
        <f t="shared" si="15"/>
        <v>0</v>
      </c>
      <c r="N201" s="40">
        <f t="shared" si="15"/>
        <v>0</v>
      </c>
    </row>
    <row r="202" spans="1:14" x14ac:dyDescent="0.35">
      <c r="A202" s="21" t="str">
        <f>IF(VLOOKUP(B202,IV!$A$3:$A$1002,1,0)=B202,"")</f>
        <v/>
      </c>
      <c r="B202" s="21">
        <f>COUNTBLANK($G$2:G202)</f>
        <v>201</v>
      </c>
      <c r="H202" s="2">
        <f t="shared" si="12"/>
        <v>201</v>
      </c>
      <c r="I202" s="15" t="str">
        <f t="shared" si="13"/>
        <v>201</v>
      </c>
      <c r="J202" s="2" t="str">
        <f>CONCATENATE("P",$G$1,"-",$A$1,"-",'Grade 5'!I202)</f>
        <v>P23-0000-201</v>
      </c>
      <c r="K202" s="2" t="str">
        <f t="shared" si="14"/>
        <v/>
      </c>
      <c r="L202" s="2" t="str">
        <f t="shared" si="14"/>
        <v/>
      </c>
      <c r="M202" s="2">
        <f t="shared" si="15"/>
        <v>0</v>
      </c>
      <c r="N202" s="40">
        <f t="shared" si="15"/>
        <v>0</v>
      </c>
    </row>
    <row r="203" spans="1:14" x14ac:dyDescent="0.35">
      <c r="A203" s="21" t="str">
        <f>IF(VLOOKUP(B203,IV!$A$3:$A$1002,1,0)=B203,"")</f>
        <v/>
      </c>
      <c r="B203" s="21">
        <f>COUNTBLANK($G$2:G203)</f>
        <v>202</v>
      </c>
      <c r="H203" s="2">
        <f t="shared" si="12"/>
        <v>202</v>
      </c>
      <c r="I203" s="15" t="str">
        <f t="shared" si="13"/>
        <v>202</v>
      </c>
      <c r="J203" s="2" t="str">
        <f>CONCATENATE("P",$G$1,"-",$A$1,"-",'Grade 5'!I203)</f>
        <v>P23-0000-202</v>
      </c>
      <c r="K203" s="2" t="str">
        <f t="shared" si="14"/>
        <v/>
      </c>
      <c r="L203" s="2" t="str">
        <f t="shared" si="14"/>
        <v/>
      </c>
      <c r="M203" s="2">
        <f t="shared" si="15"/>
        <v>0</v>
      </c>
      <c r="N203" s="40">
        <f t="shared" si="15"/>
        <v>0</v>
      </c>
    </row>
    <row r="204" spans="1:14" x14ac:dyDescent="0.35">
      <c r="A204" s="21" t="str">
        <f>IF(VLOOKUP(B204,IV!$A$3:$A$1002,1,0)=B204,"")</f>
        <v/>
      </c>
      <c r="B204" s="21">
        <f>COUNTBLANK($G$2:G204)</f>
        <v>203</v>
      </c>
      <c r="H204" s="2">
        <f t="shared" si="12"/>
        <v>203</v>
      </c>
      <c r="I204" s="15" t="str">
        <f t="shared" si="13"/>
        <v>203</v>
      </c>
      <c r="J204" s="2" t="str">
        <f>CONCATENATE("P",$G$1,"-",$A$1,"-",'Grade 5'!I204)</f>
        <v>P23-0000-203</v>
      </c>
      <c r="K204" s="2" t="str">
        <f t="shared" si="14"/>
        <v/>
      </c>
      <c r="L204" s="2" t="str">
        <f t="shared" si="14"/>
        <v/>
      </c>
      <c r="M204" s="2">
        <f t="shared" si="15"/>
        <v>0</v>
      </c>
      <c r="N204" s="40">
        <f t="shared" si="15"/>
        <v>0</v>
      </c>
    </row>
    <row r="205" spans="1:14" x14ac:dyDescent="0.35">
      <c r="A205" s="21" t="str">
        <f>IF(VLOOKUP(B205,IV!$A$3:$A$1002,1,0)=B205,"")</f>
        <v/>
      </c>
      <c r="B205" s="21">
        <f>COUNTBLANK($G$2:G205)</f>
        <v>204</v>
      </c>
      <c r="H205" s="2">
        <f t="shared" si="12"/>
        <v>204</v>
      </c>
      <c r="I205" s="15" t="str">
        <f t="shared" si="13"/>
        <v>204</v>
      </c>
      <c r="J205" s="2" t="str">
        <f>CONCATENATE("P",$G$1,"-",$A$1,"-",'Grade 5'!I205)</f>
        <v>P23-0000-204</v>
      </c>
      <c r="K205" s="2" t="str">
        <f t="shared" si="14"/>
        <v/>
      </c>
      <c r="L205" s="2" t="str">
        <f t="shared" si="14"/>
        <v/>
      </c>
      <c r="M205" s="2">
        <f t="shared" si="15"/>
        <v>0</v>
      </c>
      <c r="N205" s="40">
        <f t="shared" si="15"/>
        <v>0</v>
      </c>
    </row>
    <row r="206" spans="1:14" x14ac:dyDescent="0.35">
      <c r="A206" s="21" t="str">
        <f>IF(VLOOKUP(B206,IV!$A$3:$A$1002,1,0)=B206,"")</f>
        <v/>
      </c>
      <c r="B206" s="21">
        <f>COUNTBLANK($G$2:G206)</f>
        <v>205</v>
      </c>
      <c r="H206" s="2">
        <f t="shared" si="12"/>
        <v>205</v>
      </c>
      <c r="I206" s="15" t="str">
        <f t="shared" si="13"/>
        <v>205</v>
      </c>
      <c r="J206" s="2" t="str">
        <f>CONCATENATE("P",$G$1,"-",$A$1,"-",'Grade 5'!I206)</f>
        <v>P23-0000-205</v>
      </c>
      <c r="K206" s="2" t="str">
        <f t="shared" si="14"/>
        <v/>
      </c>
      <c r="L206" s="2" t="str">
        <f t="shared" si="14"/>
        <v/>
      </c>
      <c r="M206" s="2">
        <f t="shared" si="15"/>
        <v>0</v>
      </c>
      <c r="N206" s="40">
        <f t="shared" si="15"/>
        <v>0</v>
      </c>
    </row>
    <row r="207" spans="1:14" x14ac:dyDescent="0.35">
      <c r="A207" s="21" t="str">
        <f>IF(VLOOKUP(B207,IV!$A$3:$A$1002,1,0)=B207,"")</f>
        <v/>
      </c>
      <c r="B207" s="21">
        <f>COUNTBLANK($G$2:G207)</f>
        <v>206</v>
      </c>
      <c r="H207" s="2">
        <f t="shared" si="12"/>
        <v>206</v>
      </c>
      <c r="I207" s="15" t="str">
        <f t="shared" si="13"/>
        <v>206</v>
      </c>
      <c r="J207" s="2" t="str">
        <f>CONCATENATE("P",$G$1,"-",$A$1,"-",'Grade 5'!I207)</f>
        <v>P23-0000-206</v>
      </c>
      <c r="K207" s="2" t="str">
        <f t="shared" si="14"/>
        <v/>
      </c>
      <c r="L207" s="2" t="str">
        <f t="shared" si="14"/>
        <v/>
      </c>
      <c r="M207" s="2">
        <f t="shared" si="15"/>
        <v>0</v>
      </c>
      <c r="N207" s="40">
        <f t="shared" si="15"/>
        <v>0</v>
      </c>
    </row>
    <row r="208" spans="1:14" x14ac:dyDescent="0.35">
      <c r="A208" s="21" t="str">
        <f>IF(VLOOKUP(B208,IV!$A$3:$A$1002,1,0)=B208,"")</f>
        <v/>
      </c>
      <c r="B208" s="21">
        <f>COUNTBLANK($G$2:G208)</f>
        <v>207</v>
      </c>
      <c r="H208" s="2">
        <f t="shared" si="12"/>
        <v>207</v>
      </c>
      <c r="I208" s="15" t="str">
        <f t="shared" si="13"/>
        <v>207</v>
      </c>
      <c r="J208" s="2" t="str">
        <f>CONCATENATE("P",$G$1,"-",$A$1,"-",'Grade 5'!I208)</f>
        <v>P23-0000-207</v>
      </c>
      <c r="K208" s="2" t="str">
        <f t="shared" si="14"/>
        <v/>
      </c>
      <c r="L208" s="2" t="str">
        <f t="shared" si="14"/>
        <v/>
      </c>
      <c r="M208" s="2">
        <f t="shared" si="15"/>
        <v>0</v>
      </c>
      <c r="N208" s="40">
        <f t="shared" si="15"/>
        <v>0</v>
      </c>
    </row>
    <row r="209" spans="1:14" x14ac:dyDescent="0.35">
      <c r="A209" s="21" t="str">
        <f>IF(VLOOKUP(B209,IV!$A$3:$A$1002,1,0)=B209,"")</f>
        <v/>
      </c>
      <c r="B209" s="21">
        <f>COUNTBLANK($G$2:G209)</f>
        <v>208</v>
      </c>
      <c r="H209" s="2">
        <f t="shared" si="12"/>
        <v>208</v>
      </c>
      <c r="I209" s="15" t="str">
        <f t="shared" si="13"/>
        <v>208</v>
      </c>
      <c r="J209" s="2" t="str">
        <f>CONCATENATE("P",$G$1,"-",$A$1,"-",'Grade 5'!I209)</f>
        <v>P23-0000-208</v>
      </c>
      <c r="K209" s="2" t="str">
        <f t="shared" si="14"/>
        <v/>
      </c>
      <c r="L209" s="2" t="str">
        <f t="shared" si="14"/>
        <v/>
      </c>
      <c r="M209" s="2">
        <f t="shared" si="15"/>
        <v>0</v>
      </c>
      <c r="N209" s="40">
        <f t="shared" si="15"/>
        <v>0</v>
      </c>
    </row>
    <row r="210" spans="1:14" x14ac:dyDescent="0.35">
      <c r="A210" s="21" t="str">
        <f>IF(VLOOKUP(B210,IV!$A$3:$A$1002,1,0)=B210,"")</f>
        <v/>
      </c>
      <c r="B210" s="21">
        <f>COUNTBLANK($G$2:G210)</f>
        <v>209</v>
      </c>
      <c r="H210" s="2">
        <f t="shared" si="12"/>
        <v>209</v>
      </c>
      <c r="I210" s="15" t="str">
        <f t="shared" si="13"/>
        <v>209</v>
      </c>
      <c r="J210" s="2" t="str">
        <f>CONCATENATE("P",$G$1,"-",$A$1,"-",'Grade 5'!I210)</f>
        <v>P23-0000-209</v>
      </c>
      <c r="K210" s="2" t="str">
        <f t="shared" si="14"/>
        <v/>
      </c>
      <c r="L210" s="2" t="str">
        <f t="shared" si="14"/>
        <v/>
      </c>
      <c r="M210" s="2">
        <f t="shared" si="15"/>
        <v>0</v>
      </c>
      <c r="N210" s="40">
        <f t="shared" si="15"/>
        <v>0</v>
      </c>
    </row>
    <row r="211" spans="1:14" x14ac:dyDescent="0.35">
      <c r="A211" s="21" t="str">
        <f>IF(VLOOKUP(B211,IV!$A$3:$A$1002,1,0)=B211,"")</f>
        <v/>
      </c>
      <c r="B211" s="21">
        <f>COUNTBLANK($G$2:G211)</f>
        <v>210</v>
      </c>
      <c r="H211" s="2">
        <f t="shared" si="12"/>
        <v>210</v>
      </c>
      <c r="I211" s="15" t="str">
        <f t="shared" si="13"/>
        <v>210</v>
      </c>
      <c r="J211" s="2" t="str">
        <f>CONCATENATE("P",$G$1,"-",$A$1,"-",'Grade 5'!I211)</f>
        <v>P23-0000-210</v>
      </c>
      <c r="K211" s="2" t="str">
        <f t="shared" si="14"/>
        <v/>
      </c>
      <c r="L211" s="2" t="str">
        <f t="shared" si="14"/>
        <v/>
      </c>
      <c r="M211" s="2">
        <f t="shared" si="15"/>
        <v>0</v>
      </c>
      <c r="N211" s="40">
        <f t="shared" si="15"/>
        <v>0</v>
      </c>
    </row>
    <row r="212" spans="1:14" x14ac:dyDescent="0.35">
      <c r="A212" s="21" t="str">
        <f>IF(VLOOKUP(B212,IV!$A$3:$A$1002,1,0)=B212,"")</f>
        <v/>
      </c>
      <c r="B212" s="21">
        <f>COUNTBLANK($G$2:G212)</f>
        <v>211</v>
      </c>
      <c r="H212" s="2">
        <f t="shared" si="12"/>
        <v>211</v>
      </c>
      <c r="I212" s="15" t="str">
        <f t="shared" si="13"/>
        <v>211</v>
      </c>
      <c r="J212" s="2" t="str">
        <f>CONCATENATE("P",$G$1,"-",$A$1,"-",'Grade 5'!I212)</f>
        <v>P23-0000-211</v>
      </c>
      <c r="K212" s="2" t="str">
        <f t="shared" si="14"/>
        <v/>
      </c>
      <c r="L212" s="2" t="str">
        <f t="shared" si="14"/>
        <v/>
      </c>
      <c r="M212" s="2">
        <f t="shared" si="15"/>
        <v>0</v>
      </c>
      <c r="N212" s="40">
        <f t="shared" si="15"/>
        <v>0</v>
      </c>
    </row>
    <row r="213" spans="1:14" x14ac:dyDescent="0.35">
      <c r="A213" s="21" t="str">
        <f>IF(VLOOKUP(B213,IV!$A$3:$A$1002,1,0)=B213,"")</f>
        <v/>
      </c>
      <c r="B213" s="21">
        <f>COUNTBLANK($G$2:G213)</f>
        <v>212</v>
      </c>
      <c r="H213" s="2">
        <f t="shared" si="12"/>
        <v>212</v>
      </c>
      <c r="I213" s="15" t="str">
        <f t="shared" si="13"/>
        <v>212</v>
      </c>
      <c r="J213" s="2" t="str">
        <f>CONCATENATE("P",$G$1,"-",$A$1,"-",'Grade 5'!I213)</f>
        <v>P23-0000-212</v>
      </c>
      <c r="K213" s="2" t="str">
        <f t="shared" si="14"/>
        <v/>
      </c>
      <c r="L213" s="2" t="str">
        <f t="shared" si="14"/>
        <v/>
      </c>
      <c r="M213" s="2">
        <f t="shared" si="15"/>
        <v>0</v>
      </c>
      <c r="N213" s="40">
        <f t="shared" si="15"/>
        <v>0</v>
      </c>
    </row>
    <row r="214" spans="1:14" x14ac:dyDescent="0.35">
      <c r="A214" s="21" t="str">
        <f>IF(VLOOKUP(B214,IV!$A$3:$A$1002,1,0)=B214,"")</f>
        <v/>
      </c>
      <c r="B214" s="21">
        <f>COUNTBLANK($G$2:G214)</f>
        <v>213</v>
      </c>
      <c r="H214" s="2">
        <f t="shared" si="12"/>
        <v>213</v>
      </c>
      <c r="I214" s="15" t="str">
        <f t="shared" si="13"/>
        <v>213</v>
      </c>
      <c r="J214" s="2" t="str">
        <f>CONCATENATE("P",$G$1,"-",$A$1,"-",'Grade 5'!I214)</f>
        <v>P23-0000-213</v>
      </c>
      <c r="K214" s="2" t="str">
        <f t="shared" si="14"/>
        <v/>
      </c>
      <c r="L214" s="2" t="str">
        <f t="shared" si="14"/>
        <v/>
      </c>
      <c r="M214" s="2">
        <f t="shared" si="15"/>
        <v>0</v>
      </c>
      <c r="N214" s="40">
        <f t="shared" si="15"/>
        <v>0</v>
      </c>
    </row>
    <row r="215" spans="1:14" x14ac:dyDescent="0.35">
      <c r="A215" s="21" t="str">
        <f>IF(VLOOKUP(B215,IV!$A$3:$A$1002,1,0)=B215,"")</f>
        <v/>
      </c>
      <c r="B215" s="21">
        <f>COUNTBLANK($G$2:G215)</f>
        <v>214</v>
      </c>
      <c r="H215" s="2">
        <f t="shared" si="12"/>
        <v>214</v>
      </c>
      <c r="I215" s="15" t="str">
        <f t="shared" si="13"/>
        <v>214</v>
      </c>
      <c r="J215" s="2" t="str">
        <f>CONCATENATE("P",$G$1,"-",$A$1,"-",'Grade 5'!I215)</f>
        <v>P23-0000-214</v>
      </c>
      <c r="K215" s="2" t="str">
        <f t="shared" si="14"/>
        <v/>
      </c>
      <c r="L215" s="2" t="str">
        <f t="shared" si="14"/>
        <v/>
      </c>
      <c r="M215" s="2">
        <f t="shared" si="15"/>
        <v>0</v>
      </c>
      <c r="N215" s="40">
        <f t="shared" si="15"/>
        <v>0</v>
      </c>
    </row>
    <row r="216" spans="1:14" x14ac:dyDescent="0.35">
      <c r="A216" s="21" t="str">
        <f>IF(VLOOKUP(B216,IV!$A$3:$A$1002,1,0)=B216,"")</f>
        <v/>
      </c>
      <c r="B216" s="21">
        <f>COUNTBLANK($G$2:G216)</f>
        <v>215</v>
      </c>
      <c r="H216" s="2">
        <f t="shared" si="12"/>
        <v>215</v>
      </c>
      <c r="I216" s="15" t="str">
        <f t="shared" si="13"/>
        <v>215</v>
      </c>
      <c r="J216" s="2" t="str">
        <f>CONCATENATE("P",$G$1,"-",$A$1,"-",'Grade 5'!I216)</f>
        <v>P23-0000-215</v>
      </c>
      <c r="K216" s="2" t="str">
        <f t="shared" si="14"/>
        <v/>
      </c>
      <c r="L216" s="2" t="str">
        <f t="shared" si="14"/>
        <v/>
      </c>
      <c r="M216" s="2">
        <f t="shared" si="15"/>
        <v>0</v>
      </c>
      <c r="N216" s="40">
        <f t="shared" si="15"/>
        <v>0</v>
      </c>
    </row>
    <row r="217" spans="1:14" x14ac:dyDescent="0.35">
      <c r="A217" s="21" t="str">
        <f>IF(VLOOKUP(B217,IV!$A$3:$A$1002,1,0)=B217,"")</f>
        <v/>
      </c>
      <c r="B217" s="21">
        <f>COUNTBLANK($G$2:G217)</f>
        <v>216</v>
      </c>
      <c r="H217" s="2">
        <f t="shared" si="12"/>
        <v>216</v>
      </c>
      <c r="I217" s="15" t="str">
        <f t="shared" si="13"/>
        <v>216</v>
      </c>
      <c r="J217" s="2" t="str">
        <f>CONCATENATE("P",$G$1,"-",$A$1,"-",'Grade 5'!I217)</f>
        <v>P23-0000-216</v>
      </c>
      <c r="K217" s="2" t="str">
        <f t="shared" si="14"/>
        <v/>
      </c>
      <c r="L217" s="2" t="str">
        <f t="shared" si="14"/>
        <v/>
      </c>
      <c r="M217" s="2">
        <f t="shared" si="15"/>
        <v>0</v>
      </c>
      <c r="N217" s="40">
        <f t="shared" si="15"/>
        <v>0</v>
      </c>
    </row>
    <row r="218" spans="1:14" x14ac:dyDescent="0.35">
      <c r="A218" s="21" t="str">
        <f>IF(VLOOKUP(B218,IV!$A$3:$A$1002,1,0)=B218,"")</f>
        <v/>
      </c>
      <c r="B218" s="21">
        <f>COUNTBLANK($G$2:G218)</f>
        <v>217</v>
      </c>
      <c r="H218" s="2">
        <f t="shared" si="12"/>
        <v>217</v>
      </c>
      <c r="I218" s="15" t="str">
        <f t="shared" si="13"/>
        <v>217</v>
      </c>
      <c r="J218" s="2" t="str">
        <f>CONCATENATE("P",$G$1,"-",$A$1,"-",'Grade 5'!I218)</f>
        <v>P23-0000-217</v>
      </c>
      <c r="K218" s="2" t="str">
        <f t="shared" si="14"/>
        <v/>
      </c>
      <c r="L218" s="2" t="str">
        <f t="shared" si="14"/>
        <v/>
      </c>
      <c r="M218" s="2">
        <f t="shared" si="15"/>
        <v>0</v>
      </c>
      <c r="N218" s="40">
        <f t="shared" si="15"/>
        <v>0</v>
      </c>
    </row>
    <row r="219" spans="1:14" x14ac:dyDescent="0.35">
      <c r="A219" s="21" t="str">
        <f>IF(VLOOKUP(B219,IV!$A$3:$A$1002,1,0)=B219,"")</f>
        <v/>
      </c>
      <c r="B219" s="21">
        <f>COUNTBLANK($G$2:G219)</f>
        <v>218</v>
      </c>
      <c r="H219" s="2">
        <f t="shared" si="12"/>
        <v>218</v>
      </c>
      <c r="I219" s="15" t="str">
        <f t="shared" si="13"/>
        <v>218</v>
      </c>
      <c r="J219" s="2" t="str">
        <f>CONCATENATE("P",$G$1,"-",$A$1,"-",'Grade 5'!I219)</f>
        <v>P23-0000-218</v>
      </c>
      <c r="K219" s="2" t="str">
        <f t="shared" si="14"/>
        <v/>
      </c>
      <c r="L219" s="2" t="str">
        <f t="shared" si="14"/>
        <v/>
      </c>
      <c r="M219" s="2">
        <f t="shared" si="15"/>
        <v>0</v>
      </c>
      <c r="N219" s="40">
        <f t="shared" si="15"/>
        <v>0</v>
      </c>
    </row>
    <row r="220" spans="1:14" x14ac:dyDescent="0.35">
      <c r="A220" s="21" t="str">
        <f>IF(VLOOKUP(B220,IV!$A$3:$A$1002,1,0)=B220,"")</f>
        <v/>
      </c>
      <c r="B220" s="21">
        <f>COUNTBLANK($G$2:G220)</f>
        <v>219</v>
      </c>
      <c r="H220" s="2">
        <f t="shared" si="12"/>
        <v>219</v>
      </c>
      <c r="I220" s="15" t="str">
        <f t="shared" si="13"/>
        <v>219</v>
      </c>
      <c r="J220" s="2" t="str">
        <f>CONCATENATE("P",$G$1,"-",$A$1,"-",'Grade 5'!I220)</f>
        <v>P23-0000-219</v>
      </c>
      <c r="K220" s="2" t="str">
        <f t="shared" si="14"/>
        <v/>
      </c>
      <c r="L220" s="2" t="str">
        <f t="shared" si="14"/>
        <v/>
      </c>
      <c r="M220" s="2">
        <f t="shared" si="15"/>
        <v>0</v>
      </c>
      <c r="N220" s="40">
        <f t="shared" si="15"/>
        <v>0</v>
      </c>
    </row>
    <row r="221" spans="1:14" x14ac:dyDescent="0.35">
      <c r="A221" s="21" t="str">
        <f>IF(VLOOKUP(B221,IV!$A$3:$A$1002,1,0)=B221,"")</f>
        <v/>
      </c>
      <c r="B221" s="21">
        <f>COUNTBLANK($G$2:G221)</f>
        <v>220</v>
      </c>
      <c r="H221" s="2">
        <f t="shared" si="12"/>
        <v>220</v>
      </c>
      <c r="I221" s="15" t="str">
        <f t="shared" si="13"/>
        <v>220</v>
      </c>
      <c r="J221" s="2" t="str">
        <f>CONCATENATE("P",$G$1,"-",$A$1,"-",'Grade 5'!I221)</f>
        <v>P23-0000-220</v>
      </c>
      <c r="K221" s="2" t="str">
        <f t="shared" si="14"/>
        <v/>
      </c>
      <c r="L221" s="2" t="str">
        <f t="shared" si="14"/>
        <v/>
      </c>
      <c r="M221" s="2">
        <f t="shared" si="15"/>
        <v>0</v>
      </c>
      <c r="N221" s="40">
        <f t="shared" si="15"/>
        <v>0</v>
      </c>
    </row>
    <row r="222" spans="1:14" x14ac:dyDescent="0.35">
      <c r="A222" s="21" t="str">
        <f>IF(VLOOKUP(B222,IV!$A$3:$A$1002,1,0)=B222,"")</f>
        <v/>
      </c>
      <c r="B222" s="21">
        <f>COUNTBLANK($G$2:G222)</f>
        <v>221</v>
      </c>
      <c r="H222" s="2">
        <f t="shared" si="12"/>
        <v>221</v>
      </c>
      <c r="I222" s="15" t="str">
        <f t="shared" si="13"/>
        <v>221</v>
      </c>
      <c r="J222" s="2" t="str">
        <f>CONCATENATE("P",$G$1,"-",$A$1,"-",'Grade 5'!I222)</f>
        <v>P23-0000-221</v>
      </c>
      <c r="K222" s="2" t="str">
        <f t="shared" si="14"/>
        <v/>
      </c>
      <c r="L222" s="2" t="str">
        <f t="shared" si="14"/>
        <v/>
      </c>
      <c r="M222" s="2">
        <f t="shared" si="15"/>
        <v>0</v>
      </c>
      <c r="N222" s="40">
        <f t="shared" si="15"/>
        <v>0</v>
      </c>
    </row>
    <row r="223" spans="1:14" x14ac:dyDescent="0.35">
      <c r="A223" s="21" t="str">
        <f>IF(VLOOKUP(B223,IV!$A$3:$A$1002,1,0)=B223,"")</f>
        <v/>
      </c>
      <c r="B223" s="21">
        <f>COUNTBLANK($G$2:G223)</f>
        <v>222</v>
      </c>
      <c r="H223" s="2">
        <f t="shared" si="12"/>
        <v>222</v>
      </c>
      <c r="I223" s="15" t="str">
        <f t="shared" si="13"/>
        <v>222</v>
      </c>
      <c r="J223" s="2" t="str">
        <f>CONCATENATE("P",$G$1,"-",$A$1,"-",'Grade 5'!I223)</f>
        <v>P23-0000-222</v>
      </c>
      <c r="K223" s="2" t="str">
        <f t="shared" si="14"/>
        <v/>
      </c>
      <c r="L223" s="2" t="str">
        <f t="shared" si="14"/>
        <v/>
      </c>
      <c r="M223" s="2">
        <f t="shared" si="15"/>
        <v>0</v>
      </c>
      <c r="N223" s="40">
        <f t="shared" si="15"/>
        <v>0</v>
      </c>
    </row>
    <row r="224" spans="1:14" x14ac:dyDescent="0.35">
      <c r="A224" s="21" t="str">
        <f>IF(VLOOKUP(B224,IV!$A$3:$A$1002,1,0)=B224,"")</f>
        <v/>
      </c>
      <c r="B224" s="21">
        <f>COUNTBLANK($G$2:G224)</f>
        <v>223</v>
      </c>
      <c r="H224" s="2">
        <f t="shared" si="12"/>
        <v>223</v>
      </c>
      <c r="I224" s="15" t="str">
        <f t="shared" si="13"/>
        <v>223</v>
      </c>
      <c r="J224" s="2" t="str">
        <f>CONCATENATE("P",$G$1,"-",$A$1,"-",'Grade 5'!I224)</f>
        <v>P23-0000-223</v>
      </c>
      <c r="K224" s="2" t="str">
        <f t="shared" si="14"/>
        <v/>
      </c>
      <c r="L224" s="2" t="str">
        <f t="shared" si="14"/>
        <v/>
      </c>
      <c r="M224" s="2">
        <f t="shared" si="15"/>
        <v>0</v>
      </c>
      <c r="N224" s="40">
        <f t="shared" si="15"/>
        <v>0</v>
      </c>
    </row>
    <row r="225" spans="1:14" x14ac:dyDescent="0.35">
      <c r="A225" s="21" t="str">
        <f>IF(VLOOKUP(B225,IV!$A$3:$A$1002,1,0)=B225,"")</f>
        <v/>
      </c>
      <c r="B225" s="21">
        <f>COUNTBLANK($G$2:G225)</f>
        <v>224</v>
      </c>
      <c r="H225" s="2">
        <f t="shared" si="12"/>
        <v>224</v>
      </c>
      <c r="I225" s="15" t="str">
        <f t="shared" si="13"/>
        <v>224</v>
      </c>
      <c r="J225" s="2" t="str">
        <f>CONCATENATE("P",$G$1,"-",$A$1,"-",'Grade 5'!I225)</f>
        <v>P23-0000-224</v>
      </c>
      <c r="K225" s="2" t="str">
        <f t="shared" si="14"/>
        <v/>
      </c>
      <c r="L225" s="2" t="str">
        <f t="shared" si="14"/>
        <v/>
      </c>
      <c r="M225" s="2">
        <f t="shared" si="15"/>
        <v>0</v>
      </c>
      <c r="N225" s="40">
        <f t="shared" si="15"/>
        <v>0</v>
      </c>
    </row>
    <row r="226" spans="1:14" x14ac:dyDescent="0.35">
      <c r="A226" s="21" t="str">
        <f>IF(VLOOKUP(B226,IV!$A$3:$A$1002,1,0)=B226,"")</f>
        <v/>
      </c>
      <c r="B226" s="21">
        <f>COUNTBLANK($G$2:G226)</f>
        <v>225</v>
      </c>
      <c r="H226" s="2">
        <f t="shared" si="12"/>
        <v>225</v>
      </c>
      <c r="I226" s="15" t="str">
        <f t="shared" si="13"/>
        <v>225</v>
      </c>
      <c r="J226" s="2" t="str">
        <f>CONCATENATE("P",$G$1,"-",$A$1,"-",'Grade 5'!I226)</f>
        <v>P23-0000-225</v>
      </c>
      <c r="K226" s="2" t="str">
        <f t="shared" si="14"/>
        <v/>
      </c>
      <c r="L226" s="2" t="str">
        <f t="shared" si="14"/>
        <v/>
      </c>
      <c r="M226" s="2">
        <f t="shared" si="15"/>
        <v>0</v>
      </c>
      <c r="N226" s="40">
        <f t="shared" si="15"/>
        <v>0</v>
      </c>
    </row>
    <row r="227" spans="1:14" x14ac:dyDescent="0.35">
      <c r="A227" s="21" t="str">
        <f>IF(VLOOKUP(B227,IV!$A$3:$A$1002,1,0)=B227,"")</f>
        <v/>
      </c>
      <c r="B227" s="21">
        <f>COUNTBLANK($G$2:G227)</f>
        <v>226</v>
      </c>
      <c r="H227" s="2">
        <f t="shared" si="12"/>
        <v>226</v>
      </c>
      <c r="I227" s="15" t="str">
        <f t="shared" si="13"/>
        <v>226</v>
      </c>
      <c r="J227" s="2" t="str">
        <f>CONCATENATE("P",$G$1,"-",$A$1,"-",'Grade 5'!I227)</f>
        <v>P23-0000-226</v>
      </c>
      <c r="K227" s="2" t="str">
        <f t="shared" si="14"/>
        <v/>
      </c>
      <c r="L227" s="2" t="str">
        <f t="shared" si="14"/>
        <v/>
      </c>
      <c r="M227" s="2">
        <f t="shared" si="15"/>
        <v>0</v>
      </c>
      <c r="N227" s="40">
        <f t="shared" si="15"/>
        <v>0</v>
      </c>
    </row>
    <row r="228" spans="1:14" x14ac:dyDescent="0.35">
      <c r="A228" s="21" t="str">
        <f>IF(VLOOKUP(B228,IV!$A$3:$A$1002,1,0)=B228,"")</f>
        <v/>
      </c>
      <c r="B228" s="21">
        <f>COUNTBLANK($G$2:G228)</f>
        <v>227</v>
      </c>
      <c r="H228" s="2">
        <f t="shared" si="12"/>
        <v>227</v>
      </c>
      <c r="I228" s="15" t="str">
        <f t="shared" si="13"/>
        <v>227</v>
      </c>
      <c r="J228" s="2" t="str">
        <f>CONCATENATE("P",$G$1,"-",$A$1,"-",'Grade 5'!I228)</f>
        <v>P23-0000-227</v>
      </c>
      <c r="K228" s="2" t="str">
        <f t="shared" si="14"/>
        <v/>
      </c>
      <c r="L228" s="2" t="str">
        <f t="shared" si="14"/>
        <v/>
      </c>
      <c r="M228" s="2">
        <f t="shared" si="15"/>
        <v>0</v>
      </c>
      <c r="N228" s="40">
        <f t="shared" si="15"/>
        <v>0</v>
      </c>
    </row>
    <row r="229" spans="1:14" x14ac:dyDescent="0.35">
      <c r="A229" s="21" t="str">
        <f>IF(VLOOKUP(B229,IV!$A$3:$A$1002,1,0)=B229,"")</f>
        <v/>
      </c>
      <c r="B229" s="21">
        <f>COUNTBLANK($G$2:G229)</f>
        <v>228</v>
      </c>
      <c r="H229" s="2">
        <f t="shared" si="12"/>
        <v>228</v>
      </c>
      <c r="I229" s="15" t="str">
        <f t="shared" si="13"/>
        <v>228</v>
      </c>
      <c r="J229" s="2" t="str">
        <f>CONCATENATE("P",$G$1,"-",$A$1,"-",'Grade 5'!I229)</f>
        <v>P23-0000-228</v>
      </c>
      <c r="K229" s="2" t="str">
        <f t="shared" si="14"/>
        <v/>
      </c>
      <c r="L229" s="2" t="str">
        <f t="shared" si="14"/>
        <v/>
      </c>
      <c r="M229" s="2">
        <f t="shared" si="15"/>
        <v>0</v>
      </c>
      <c r="N229" s="40">
        <f t="shared" si="15"/>
        <v>0</v>
      </c>
    </row>
    <row r="230" spans="1:14" x14ac:dyDescent="0.35">
      <c r="A230" s="21" t="str">
        <f>IF(VLOOKUP(B230,IV!$A$3:$A$1002,1,0)=B230,"")</f>
        <v/>
      </c>
      <c r="B230" s="21">
        <f>COUNTBLANK($G$2:G230)</f>
        <v>229</v>
      </c>
      <c r="H230" s="2">
        <f t="shared" si="12"/>
        <v>229</v>
      </c>
      <c r="I230" s="15" t="str">
        <f t="shared" si="13"/>
        <v>229</v>
      </c>
      <c r="J230" s="2" t="str">
        <f>CONCATENATE("P",$G$1,"-",$A$1,"-",'Grade 5'!I230)</f>
        <v>P23-0000-229</v>
      </c>
      <c r="K230" s="2" t="str">
        <f t="shared" si="14"/>
        <v/>
      </c>
      <c r="L230" s="2" t="str">
        <f t="shared" si="14"/>
        <v/>
      </c>
      <c r="M230" s="2">
        <f t="shared" si="15"/>
        <v>0</v>
      </c>
      <c r="N230" s="40">
        <f t="shared" si="15"/>
        <v>0</v>
      </c>
    </row>
    <row r="231" spans="1:14" x14ac:dyDescent="0.35">
      <c r="A231" s="21" t="str">
        <f>IF(VLOOKUP(B231,IV!$A$3:$A$1002,1,0)=B231,"")</f>
        <v/>
      </c>
      <c r="B231" s="21">
        <f>COUNTBLANK($G$2:G231)</f>
        <v>230</v>
      </c>
      <c r="H231" s="2">
        <f t="shared" si="12"/>
        <v>230</v>
      </c>
      <c r="I231" s="15" t="str">
        <f t="shared" si="13"/>
        <v>230</v>
      </c>
      <c r="J231" s="2" t="str">
        <f>CONCATENATE("P",$G$1,"-",$A$1,"-",'Grade 5'!I231)</f>
        <v>P23-0000-230</v>
      </c>
      <c r="K231" s="2" t="str">
        <f t="shared" si="14"/>
        <v/>
      </c>
      <c r="L231" s="2" t="str">
        <f t="shared" si="14"/>
        <v/>
      </c>
      <c r="M231" s="2">
        <f t="shared" si="15"/>
        <v>0</v>
      </c>
      <c r="N231" s="40">
        <f t="shared" si="15"/>
        <v>0</v>
      </c>
    </row>
    <row r="232" spans="1:14" x14ac:dyDescent="0.35">
      <c r="A232" s="21" t="str">
        <f>IF(VLOOKUP(B232,IV!$A$3:$A$1002,1,0)=B232,"")</f>
        <v/>
      </c>
      <c r="B232" s="21">
        <f>COUNTBLANK($G$2:G232)</f>
        <v>231</v>
      </c>
      <c r="H232" s="2">
        <f t="shared" si="12"/>
        <v>231</v>
      </c>
      <c r="I232" s="15" t="str">
        <f t="shared" si="13"/>
        <v>231</v>
      </c>
      <c r="J232" s="2" t="str">
        <f>CONCATENATE("P",$G$1,"-",$A$1,"-",'Grade 5'!I232)</f>
        <v>P23-0000-231</v>
      </c>
      <c r="K232" s="2" t="str">
        <f t="shared" si="14"/>
        <v/>
      </c>
      <c r="L232" s="2" t="str">
        <f t="shared" si="14"/>
        <v/>
      </c>
      <c r="M232" s="2">
        <f t="shared" si="15"/>
        <v>0</v>
      </c>
      <c r="N232" s="40">
        <f t="shared" si="15"/>
        <v>0</v>
      </c>
    </row>
    <row r="233" spans="1:14" x14ac:dyDescent="0.35">
      <c r="A233" s="21" t="str">
        <f>IF(VLOOKUP(B233,IV!$A$3:$A$1002,1,0)=B233,"")</f>
        <v/>
      </c>
      <c r="B233" s="21">
        <f>COUNTBLANK($G$2:G233)</f>
        <v>232</v>
      </c>
      <c r="H233" s="2">
        <f t="shared" si="12"/>
        <v>232</v>
      </c>
      <c r="I233" s="15" t="str">
        <f t="shared" si="13"/>
        <v>232</v>
      </c>
      <c r="J233" s="2" t="str">
        <f>CONCATENATE("P",$G$1,"-",$A$1,"-",'Grade 5'!I233)</f>
        <v>P23-0000-232</v>
      </c>
      <c r="K233" s="2" t="str">
        <f t="shared" si="14"/>
        <v/>
      </c>
      <c r="L233" s="2" t="str">
        <f t="shared" si="14"/>
        <v/>
      </c>
      <c r="M233" s="2">
        <f t="shared" si="15"/>
        <v>0</v>
      </c>
      <c r="N233" s="40">
        <f t="shared" si="15"/>
        <v>0</v>
      </c>
    </row>
    <row r="234" spans="1:14" x14ac:dyDescent="0.35">
      <c r="A234" s="21" t="str">
        <f>IF(VLOOKUP(B234,IV!$A$3:$A$1002,1,0)=B234,"")</f>
        <v/>
      </c>
      <c r="B234" s="21">
        <f>COUNTBLANK($G$2:G234)</f>
        <v>233</v>
      </c>
      <c r="H234" s="2">
        <f t="shared" si="12"/>
        <v>233</v>
      </c>
      <c r="I234" s="15" t="str">
        <f t="shared" si="13"/>
        <v>233</v>
      </c>
      <c r="J234" s="2" t="str">
        <f>CONCATENATE("P",$G$1,"-",$A$1,"-",'Grade 5'!I234)</f>
        <v>P23-0000-233</v>
      </c>
      <c r="K234" s="2" t="str">
        <f t="shared" si="14"/>
        <v/>
      </c>
      <c r="L234" s="2" t="str">
        <f t="shared" si="14"/>
        <v/>
      </c>
      <c r="M234" s="2">
        <f t="shared" si="15"/>
        <v>0</v>
      </c>
      <c r="N234" s="40">
        <f t="shared" si="15"/>
        <v>0</v>
      </c>
    </row>
    <row r="235" spans="1:14" x14ac:dyDescent="0.35">
      <c r="A235" s="21" t="str">
        <f>IF(VLOOKUP(B235,IV!$A$3:$A$1002,1,0)=B235,"")</f>
        <v/>
      </c>
      <c r="B235" s="21">
        <f>COUNTBLANK($G$2:G235)</f>
        <v>234</v>
      </c>
      <c r="H235" s="2">
        <f t="shared" si="12"/>
        <v>234</v>
      </c>
      <c r="I235" s="15" t="str">
        <f t="shared" si="13"/>
        <v>234</v>
      </c>
      <c r="J235" s="2" t="str">
        <f>CONCATENATE("P",$G$1,"-",$A$1,"-",'Grade 5'!I235)</f>
        <v>P23-0000-234</v>
      </c>
      <c r="K235" s="2" t="str">
        <f t="shared" si="14"/>
        <v/>
      </c>
      <c r="L235" s="2" t="str">
        <f t="shared" si="14"/>
        <v/>
      </c>
      <c r="M235" s="2">
        <f t="shared" si="15"/>
        <v>0</v>
      </c>
      <c r="N235" s="40">
        <f t="shared" si="15"/>
        <v>0</v>
      </c>
    </row>
    <row r="236" spans="1:14" x14ac:dyDescent="0.35">
      <c r="A236" s="21" t="str">
        <f>IF(VLOOKUP(B236,IV!$A$3:$A$1002,1,0)=B236,"")</f>
        <v/>
      </c>
      <c r="B236" s="21">
        <f>COUNTBLANK($G$2:G236)</f>
        <v>235</v>
      </c>
      <c r="H236" s="2">
        <f t="shared" si="12"/>
        <v>235</v>
      </c>
      <c r="I236" s="15" t="str">
        <f t="shared" si="13"/>
        <v>235</v>
      </c>
      <c r="J236" s="2" t="str">
        <f>CONCATENATE("P",$G$1,"-",$A$1,"-",'Grade 5'!I236)</f>
        <v>P23-0000-235</v>
      </c>
      <c r="K236" s="2" t="str">
        <f t="shared" si="14"/>
        <v/>
      </c>
      <c r="L236" s="2" t="str">
        <f t="shared" si="14"/>
        <v/>
      </c>
      <c r="M236" s="2">
        <f t="shared" si="15"/>
        <v>0</v>
      </c>
      <c r="N236" s="40">
        <f t="shared" si="15"/>
        <v>0</v>
      </c>
    </row>
    <row r="237" spans="1:14" x14ac:dyDescent="0.35">
      <c r="A237" s="21" t="str">
        <f>IF(VLOOKUP(B237,IV!$A$3:$A$1002,1,0)=B237,"")</f>
        <v/>
      </c>
      <c r="B237" s="21">
        <f>COUNTBLANK($G$2:G237)</f>
        <v>236</v>
      </c>
      <c r="H237" s="2">
        <f t="shared" si="12"/>
        <v>236</v>
      </c>
      <c r="I237" s="15" t="str">
        <f t="shared" si="13"/>
        <v>236</v>
      </c>
      <c r="J237" s="2" t="str">
        <f>CONCATENATE("P",$G$1,"-",$A$1,"-",'Grade 5'!I237)</f>
        <v>P23-0000-236</v>
      </c>
      <c r="K237" s="2" t="str">
        <f t="shared" si="14"/>
        <v/>
      </c>
      <c r="L237" s="2" t="str">
        <f t="shared" si="14"/>
        <v/>
      </c>
      <c r="M237" s="2">
        <f t="shared" si="15"/>
        <v>0</v>
      </c>
      <c r="N237" s="40">
        <f t="shared" si="15"/>
        <v>0</v>
      </c>
    </row>
    <row r="238" spans="1:14" x14ac:dyDescent="0.35">
      <c r="A238" s="21" t="str">
        <f>IF(VLOOKUP(B238,IV!$A$3:$A$1002,1,0)=B238,"")</f>
        <v/>
      </c>
      <c r="B238" s="21">
        <f>COUNTBLANK($G$2:G238)</f>
        <v>237</v>
      </c>
      <c r="H238" s="2">
        <f t="shared" si="12"/>
        <v>237</v>
      </c>
      <c r="I238" s="15" t="str">
        <f t="shared" si="13"/>
        <v>237</v>
      </c>
      <c r="J238" s="2" t="str">
        <f>CONCATENATE("P",$G$1,"-",$A$1,"-",'Grade 5'!I238)</f>
        <v>P23-0000-237</v>
      </c>
      <c r="K238" s="2" t="str">
        <f t="shared" si="14"/>
        <v/>
      </c>
      <c r="L238" s="2" t="str">
        <f t="shared" si="14"/>
        <v/>
      </c>
      <c r="M238" s="2">
        <f t="shared" si="15"/>
        <v>0</v>
      </c>
      <c r="N238" s="40">
        <f t="shared" si="15"/>
        <v>0</v>
      </c>
    </row>
    <row r="239" spans="1:14" x14ac:dyDescent="0.35">
      <c r="A239" s="21" t="str">
        <f>IF(VLOOKUP(B239,IV!$A$3:$A$1002,1,0)=B239,"")</f>
        <v/>
      </c>
      <c r="B239" s="21">
        <f>COUNTBLANK($G$2:G239)</f>
        <v>238</v>
      </c>
      <c r="H239" s="2">
        <f t="shared" si="12"/>
        <v>238</v>
      </c>
      <c r="I239" s="15" t="str">
        <f t="shared" si="13"/>
        <v>238</v>
      </c>
      <c r="J239" s="2" t="str">
        <f>CONCATENATE("P",$G$1,"-",$A$1,"-",'Grade 5'!I239)</f>
        <v>P23-0000-238</v>
      </c>
      <c r="K239" s="2" t="str">
        <f t="shared" si="14"/>
        <v/>
      </c>
      <c r="L239" s="2" t="str">
        <f t="shared" si="14"/>
        <v/>
      </c>
      <c r="M239" s="2">
        <f t="shared" si="15"/>
        <v>0</v>
      </c>
      <c r="N239" s="40">
        <f t="shared" si="15"/>
        <v>0</v>
      </c>
    </row>
    <row r="240" spans="1:14" x14ac:dyDescent="0.35">
      <c r="A240" s="21" t="str">
        <f>IF(VLOOKUP(B240,IV!$A$3:$A$1002,1,0)=B240,"")</f>
        <v/>
      </c>
      <c r="B240" s="21">
        <f>COUNTBLANK($G$2:G240)</f>
        <v>239</v>
      </c>
      <c r="H240" s="2">
        <f t="shared" si="12"/>
        <v>239</v>
      </c>
      <c r="I240" s="15" t="str">
        <f t="shared" si="13"/>
        <v>239</v>
      </c>
      <c r="J240" s="2" t="str">
        <f>CONCATENATE("P",$G$1,"-",$A$1,"-",'Grade 5'!I240)</f>
        <v>P23-0000-239</v>
      </c>
      <c r="K240" s="2" t="str">
        <f t="shared" si="14"/>
        <v/>
      </c>
      <c r="L240" s="2" t="str">
        <f t="shared" si="14"/>
        <v/>
      </c>
      <c r="M240" s="2">
        <f t="shared" si="15"/>
        <v>0</v>
      </c>
      <c r="N240" s="40">
        <f t="shared" si="15"/>
        <v>0</v>
      </c>
    </row>
    <row r="241" spans="1:14" x14ac:dyDescent="0.35">
      <c r="A241" s="21" t="str">
        <f>IF(VLOOKUP(B241,IV!$A$3:$A$1002,1,0)=B241,"")</f>
        <v/>
      </c>
      <c r="B241" s="21">
        <f>COUNTBLANK($G$2:G241)</f>
        <v>240</v>
      </c>
      <c r="H241" s="2">
        <f t="shared" si="12"/>
        <v>240</v>
      </c>
      <c r="I241" s="15" t="str">
        <f t="shared" si="13"/>
        <v>240</v>
      </c>
      <c r="J241" s="2" t="str">
        <f>CONCATENATE("P",$G$1,"-",$A$1,"-",'Grade 5'!I241)</f>
        <v>P23-0000-240</v>
      </c>
      <c r="K241" s="2" t="str">
        <f t="shared" si="14"/>
        <v/>
      </c>
      <c r="L241" s="2" t="str">
        <f t="shared" si="14"/>
        <v/>
      </c>
      <c r="M241" s="2">
        <f t="shared" si="15"/>
        <v>0</v>
      </c>
      <c r="N241" s="40">
        <f t="shared" si="15"/>
        <v>0</v>
      </c>
    </row>
    <row r="242" spans="1:14" x14ac:dyDescent="0.35">
      <c r="A242" s="21" t="str">
        <f>IF(VLOOKUP(B242,IV!$A$3:$A$1002,1,0)=B242,"")</f>
        <v/>
      </c>
      <c r="B242" s="21">
        <f>COUNTBLANK($G$2:G242)</f>
        <v>241</v>
      </c>
      <c r="H242" s="2">
        <f t="shared" si="12"/>
        <v>241</v>
      </c>
      <c r="I242" s="15" t="str">
        <f t="shared" si="13"/>
        <v>241</v>
      </c>
      <c r="J242" s="2" t="str">
        <f>CONCATENATE("P",$G$1,"-",$A$1,"-",'Grade 5'!I242)</f>
        <v>P23-0000-241</v>
      </c>
      <c r="K242" s="2" t="str">
        <f t="shared" si="14"/>
        <v/>
      </c>
      <c r="L242" s="2" t="str">
        <f t="shared" si="14"/>
        <v/>
      </c>
      <c r="M242" s="2">
        <f t="shared" si="15"/>
        <v>0</v>
      </c>
      <c r="N242" s="40">
        <f t="shared" si="15"/>
        <v>0</v>
      </c>
    </row>
    <row r="243" spans="1:14" x14ac:dyDescent="0.35">
      <c r="A243" s="21" t="str">
        <f>IF(VLOOKUP(B243,IV!$A$3:$A$1002,1,0)=B243,"")</f>
        <v/>
      </c>
      <c r="B243" s="21">
        <f>COUNTBLANK($G$2:G243)</f>
        <v>242</v>
      </c>
      <c r="H243" s="2">
        <f t="shared" si="12"/>
        <v>242</v>
      </c>
      <c r="I243" s="15" t="str">
        <f t="shared" si="13"/>
        <v>242</v>
      </c>
      <c r="J243" s="2" t="str">
        <f>CONCATENATE("P",$G$1,"-",$A$1,"-",'Grade 5'!I243)</f>
        <v>P23-0000-242</v>
      </c>
      <c r="K243" s="2" t="str">
        <f t="shared" si="14"/>
        <v/>
      </c>
      <c r="L243" s="2" t="str">
        <f t="shared" si="14"/>
        <v/>
      </c>
      <c r="M243" s="2">
        <f t="shared" si="15"/>
        <v>0</v>
      </c>
      <c r="N243" s="40">
        <f t="shared" si="15"/>
        <v>0</v>
      </c>
    </row>
    <row r="244" spans="1:14" x14ac:dyDescent="0.35">
      <c r="A244" s="21" t="str">
        <f>IF(VLOOKUP(B244,IV!$A$3:$A$1002,1,0)=B244,"")</f>
        <v/>
      </c>
      <c r="B244" s="21">
        <f>COUNTBLANK($G$2:G244)</f>
        <v>243</v>
      </c>
      <c r="H244" s="2">
        <f t="shared" si="12"/>
        <v>243</v>
      </c>
      <c r="I244" s="15" t="str">
        <f t="shared" si="13"/>
        <v>243</v>
      </c>
      <c r="J244" s="2" t="str">
        <f>CONCATENATE("P",$G$1,"-",$A$1,"-",'Grade 5'!I244)</f>
        <v>P23-0000-243</v>
      </c>
      <c r="K244" s="2" t="str">
        <f t="shared" si="14"/>
        <v/>
      </c>
      <c r="L244" s="2" t="str">
        <f t="shared" si="14"/>
        <v/>
      </c>
      <c r="M244" s="2">
        <f t="shared" si="15"/>
        <v>0</v>
      </c>
      <c r="N244" s="40">
        <f t="shared" si="15"/>
        <v>0</v>
      </c>
    </row>
    <row r="245" spans="1:14" x14ac:dyDescent="0.35">
      <c r="A245" s="21" t="str">
        <f>IF(VLOOKUP(B245,IV!$A$3:$A$1002,1,0)=B245,"")</f>
        <v/>
      </c>
      <c r="B245" s="21">
        <f>COUNTBLANK($G$2:G245)</f>
        <v>244</v>
      </c>
      <c r="H245" s="2">
        <f t="shared" si="12"/>
        <v>244</v>
      </c>
      <c r="I245" s="15" t="str">
        <f t="shared" si="13"/>
        <v>244</v>
      </c>
      <c r="J245" s="2" t="str">
        <f>CONCATENATE("P",$G$1,"-",$A$1,"-",'Grade 5'!I245)</f>
        <v>P23-0000-244</v>
      </c>
      <c r="K245" s="2" t="str">
        <f t="shared" si="14"/>
        <v/>
      </c>
      <c r="L245" s="2" t="str">
        <f t="shared" si="14"/>
        <v/>
      </c>
      <c r="M245" s="2">
        <f t="shared" si="15"/>
        <v>0</v>
      </c>
      <c r="N245" s="40">
        <f t="shared" si="15"/>
        <v>0</v>
      </c>
    </row>
    <row r="246" spans="1:14" x14ac:dyDescent="0.35">
      <c r="A246" s="21" t="str">
        <f>IF(VLOOKUP(B246,IV!$A$3:$A$1002,1,0)=B246,"")</f>
        <v/>
      </c>
      <c r="B246" s="21">
        <f>COUNTBLANK($G$2:G246)</f>
        <v>245</v>
      </c>
      <c r="H246" s="2">
        <f t="shared" si="12"/>
        <v>245</v>
      </c>
      <c r="I246" s="15" t="str">
        <f t="shared" si="13"/>
        <v>245</v>
      </c>
      <c r="J246" s="2" t="str">
        <f>CONCATENATE("P",$G$1,"-",$A$1,"-",'Grade 5'!I246)</f>
        <v>P23-0000-245</v>
      </c>
      <c r="K246" s="2" t="str">
        <f t="shared" si="14"/>
        <v/>
      </c>
      <c r="L246" s="2" t="str">
        <f t="shared" si="14"/>
        <v/>
      </c>
      <c r="M246" s="2">
        <f t="shared" si="15"/>
        <v>0</v>
      </c>
      <c r="N246" s="40">
        <f t="shared" si="15"/>
        <v>0</v>
      </c>
    </row>
    <row r="247" spans="1:14" x14ac:dyDescent="0.35">
      <c r="A247" s="21" t="str">
        <f>IF(VLOOKUP(B247,IV!$A$3:$A$1002,1,0)=B247,"")</f>
        <v/>
      </c>
      <c r="B247" s="21">
        <f>COUNTBLANK($G$2:G247)</f>
        <v>246</v>
      </c>
      <c r="H247" s="2">
        <f t="shared" si="12"/>
        <v>246</v>
      </c>
      <c r="I247" s="15" t="str">
        <f t="shared" si="13"/>
        <v>246</v>
      </c>
      <c r="J247" s="2" t="str">
        <f>CONCATENATE("P",$G$1,"-",$A$1,"-",'Grade 5'!I247)</f>
        <v>P23-0000-246</v>
      </c>
      <c r="K247" s="2" t="str">
        <f t="shared" si="14"/>
        <v/>
      </c>
      <c r="L247" s="2" t="str">
        <f t="shared" si="14"/>
        <v/>
      </c>
      <c r="M247" s="2">
        <f t="shared" si="15"/>
        <v>0</v>
      </c>
      <c r="N247" s="40">
        <f t="shared" si="15"/>
        <v>0</v>
      </c>
    </row>
    <row r="248" spans="1:14" x14ac:dyDescent="0.35">
      <c r="A248" s="21" t="str">
        <f>IF(VLOOKUP(B248,IV!$A$3:$A$1002,1,0)=B248,"")</f>
        <v/>
      </c>
      <c r="B248" s="21">
        <f>COUNTBLANK($G$2:G248)</f>
        <v>247</v>
      </c>
      <c r="H248" s="2">
        <f t="shared" si="12"/>
        <v>247</v>
      </c>
      <c r="I248" s="15" t="str">
        <f t="shared" si="13"/>
        <v>247</v>
      </c>
      <c r="J248" s="2" t="str">
        <f>CONCATENATE("P",$G$1,"-",$A$1,"-",'Grade 5'!I248)</f>
        <v>P23-0000-247</v>
      </c>
      <c r="K248" s="2" t="str">
        <f t="shared" si="14"/>
        <v/>
      </c>
      <c r="L248" s="2" t="str">
        <f t="shared" si="14"/>
        <v/>
      </c>
      <c r="M248" s="2">
        <f t="shared" si="15"/>
        <v>0</v>
      </c>
      <c r="N248" s="40">
        <f t="shared" si="15"/>
        <v>0</v>
      </c>
    </row>
    <row r="249" spans="1:14" x14ac:dyDescent="0.35">
      <c r="A249" s="21" t="str">
        <f>IF(VLOOKUP(B249,IV!$A$3:$A$1002,1,0)=B249,"")</f>
        <v/>
      </c>
      <c r="B249" s="21">
        <f>COUNTBLANK($G$2:G249)</f>
        <v>248</v>
      </c>
      <c r="H249" s="2">
        <f t="shared" si="12"/>
        <v>248</v>
      </c>
      <c r="I249" s="15" t="str">
        <f t="shared" si="13"/>
        <v>248</v>
      </c>
      <c r="J249" s="2" t="str">
        <f>CONCATENATE("P",$G$1,"-",$A$1,"-",'Grade 5'!I249)</f>
        <v>P23-0000-248</v>
      </c>
      <c r="K249" s="2" t="str">
        <f t="shared" si="14"/>
        <v/>
      </c>
      <c r="L249" s="2" t="str">
        <f t="shared" si="14"/>
        <v/>
      </c>
      <c r="M249" s="2">
        <f t="shared" si="15"/>
        <v>0</v>
      </c>
      <c r="N249" s="40">
        <f t="shared" si="15"/>
        <v>0</v>
      </c>
    </row>
    <row r="250" spans="1:14" x14ac:dyDescent="0.35">
      <c r="A250" s="21" t="str">
        <f>IF(VLOOKUP(B250,IV!$A$3:$A$1002,1,0)=B250,"")</f>
        <v/>
      </c>
      <c r="B250" s="21">
        <f>COUNTBLANK($G$2:G250)</f>
        <v>249</v>
      </c>
      <c r="H250" s="2">
        <f t="shared" si="12"/>
        <v>249</v>
      </c>
      <c r="I250" s="15" t="str">
        <f t="shared" si="13"/>
        <v>249</v>
      </c>
      <c r="J250" s="2" t="str">
        <f>CONCATENATE("P",$G$1,"-",$A$1,"-",'Grade 5'!I250)</f>
        <v>P23-0000-249</v>
      </c>
      <c r="K250" s="2" t="str">
        <f t="shared" si="14"/>
        <v/>
      </c>
      <c r="L250" s="2" t="str">
        <f t="shared" si="14"/>
        <v/>
      </c>
      <c r="M250" s="2">
        <f t="shared" si="15"/>
        <v>0</v>
      </c>
      <c r="N250" s="40">
        <f t="shared" si="15"/>
        <v>0</v>
      </c>
    </row>
    <row r="251" spans="1:14" x14ac:dyDescent="0.35">
      <c r="A251" s="21" t="str">
        <f>IF(VLOOKUP(B251,IV!$A$3:$A$1002,1,0)=B251,"")</f>
        <v/>
      </c>
      <c r="B251" s="21">
        <f>COUNTBLANK($G$2:G251)</f>
        <v>250</v>
      </c>
      <c r="H251" s="2">
        <f t="shared" si="12"/>
        <v>250</v>
      </c>
      <c r="I251" s="15" t="str">
        <f t="shared" si="13"/>
        <v>250</v>
      </c>
      <c r="J251" s="2" t="str">
        <f>CONCATENATE("P",$G$1,"-",$A$1,"-",'Grade 5'!I251)</f>
        <v>P23-0000-250</v>
      </c>
      <c r="K251" s="2" t="str">
        <f t="shared" si="14"/>
        <v/>
      </c>
      <c r="L251" s="2" t="str">
        <f t="shared" si="14"/>
        <v/>
      </c>
      <c r="M251" s="2">
        <f t="shared" si="15"/>
        <v>0</v>
      </c>
      <c r="N251" s="40">
        <f t="shared" si="15"/>
        <v>0</v>
      </c>
    </row>
    <row r="252" spans="1:14" x14ac:dyDescent="0.35">
      <c r="A252" s="21" t="str">
        <f>IF(VLOOKUP(B252,IV!$A$3:$A$1002,1,0)=B252,"")</f>
        <v/>
      </c>
      <c r="B252" s="21">
        <f>COUNTBLANK($G$2:G252)</f>
        <v>251</v>
      </c>
      <c r="H252" s="2">
        <f t="shared" si="12"/>
        <v>251</v>
      </c>
      <c r="I252" s="15" t="str">
        <f t="shared" si="13"/>
        <v>251</v>
      </c>
      <c r="J252" s="2" t="str">
        <f>CONCATENATE("P",$G$1,"-",$A$1,"-",'Grade 5'!I252)</f>
        <v>P23-0000-251</v>
      </c>
      <c r="K252" s="2" t="str">
        <f t="shared" si="14"/>
        <v/>
      </c>
      <c r="L252" s="2" t="str">
        <f t="shared" si="14"/>
        <v/>
      </c>
      <c r="M252" s="2">
        <f t="shared" si="15"/>
        <v>0</v>
      </c>
      <c r="N252" s="40">
        <f t="shared" si="15"/>
        <v>0</v>
      </c>
    </row>
    <row r="253" spans="1:14" x14ac:dyDescent="0.35">
      <c r="A253" s="21" t="str">
        <f>IF(VLOOKUP(B253,IV!$A$3:$A$1002,1,0)=B253,"")</f>
        <v/>
      </c>
      <c r="B253" s="21">
        <f>COUNTBLANK($G$2:G253)</f>
        <v>252</v>
      </c>
      <c r="H253" s="2">
        <f t="shared" si="12"/>
        <v>252</v>
      </c>
      <c r="I253" s="15" t="str">
        <f t="shared" si="13"/>
        <v>252</v>
      </c>
      <c r="J253" s="2" t="str">
        <f>CONCATENATE("P",$G$1,"-",$A$1,"-",'Grade 5'!I253)</f>
        <v>P23-0000-252</v>
      </c>
      <c r="K253" s="2" t="str">
        <f t="shared" si="14"/>
        <v/>
      </c>
      <c r="L253" s="2" t="str">
        <f t="shared" si="14"/>
        <v/>
      </c>
      <c r="M253" s="2">
        <f t="shared" si="15"/>
        <v>0</v>
      </c>
      <c r="N253" s="40">
        <f t="shared" si="15"/>
        <v>0</v>
      </c>
    </row>
    <row r="254" spans="1:14" x14ac:dyDescent="0.35">
      <c r="A254" s="21" t="str">
        <f>IF(VLOOKUP(B254,IV!$A$3:$A$1002,1,0)=B254,"")</f>
        <v/>
      </c>
      <c r="B254" s="21">
        <f>COUNTBLANK($G$2:G254)</f>
        <v>253</v>
      </c>
      <c r="H254" s="2">
        <f t="shared" si="12"/>
        <v>253</v>
      </c>
      <c r="I254" s="15" t="str">
        <f t="shared" si="13"/>
        <v>253</v>
      </c>
      <c r="J254" s="2" t="str">
        <f>CONCATENATE("P",$G$1,"-",$A$1,"-",'Grade 5'!I254)</f>
        <v>P23-0000-253</v>
      </c>
      <c r="K254" s="2" t="str">
        <f t="shared" si="14"/>
        <v/>
      </c>
      <c r="L254" s="2" t="str">
        <f t="shared" si="14"/>
        <v/>
      </c>
      <c r="M254" s="2">
        <f t="shared" si="15"/>
        <v>0</v>
      </c>
      <c r="N254" s="40">
        <f t="shared" si="15"/>
        <v>0</v>
      </c>
    </row>
    <row r="255" spans="1:14" x14ac:dyDescent="0.35">
      <c r="A255" s="21" t="str">
        <f>IF(VLOOKUP(B255,IV!$A$3:$A$1002,1,0)=B255,"")</f>
        <v/>
      </c>
      <c r="B255" s="21">
        <f>COUNTBLANK($G$2:G255)</f>
        <v>254</v>
      </c>
      <c r="H255" s="2">
        <f t="shared" si="12"/>
        <v>254</v>
      </c>
      <c r="I255" s="15" t="str">
        <f t="shared" si="13"/>
        <v>254</v>
      </c>
      <c r="J255" s="2" t="str">
        <f>CONCATENATE("P",$G$1,"-",$A$1,"-",'Grade 5'!I255)</f>
        <v>P23-0000-254</v>
      </c>
      <c r="K255" s="2" t="str">
        <f t="shared" si="14"/>
        <v/>
      </c>
      <c r="L255" s="2" t="str">
        <f t="shared" si="14"/>
        <v/>
      </c>
      <c r="M255" s="2">
        <f t="shared" si="15"/>
        <v>0</v>
      </c>
      <c r="N255" s="40">
        <f t="shared" si="15"/>
        <v>0</v>
      </c>
    </row>
    <row r="256" spans="1:14" x14ac:dyDescent="0.35">
      <c r="A256" s="21" t="str">
        <f>IF(VLOOKUP(B256,IV!$A$3:$A$1002,1,0)=B256,"")</f>
        <v/>
      </c>
      <c r="B256" s="21">
        <f>COUNTBLANK($G$2:G256)</f>
        <v>255</v>
      </c>
      <c r="H256" s="2">
        <f t="shared" si="12"/>
        <v>255</v>
      </c>
      <c r="I256" s="15" t="str">
        <f t="shared" si="13"/>
        <v>255</v>
      </c>
      <c r="J256" s="2" t="str">
        <f>CONCATENATE("P",$G$1,"-",$A$1,"-",'Grade 5'!I256)</f>
        <v>P23-0000-255</v>
      </c>
      <c r="K256" s="2" t="str">
        <f t="shared" si="14"/>
        <v/>
      </c>
      <c r="L256" s="2" t="str">
        <f t="shared" si="14"/>
        <v/>
      </c>
      <c r="M256" s="2">
        <f t="shared" si="15"/>
        <v>0</v>
      </c>
      <c r="N256" s="40">
        <f t="shared" si="15"/>
        <v>0</v>
      </c>
    </row>
    <row r="257" spans="1:14" x14ac:dyDescent="0.35">
      <c r="A257" s="21" t="str">
        <f>IF(VLOOKUP(B257,IV!$A$3:$A$1002,1,0)=B257,"")</f>
        <v/>
      </c>
      <c r="B257" s="21">
        <f>COUNTBLANK($G$2:G257)</f>
        <v>256</v>
      </c>
      <c r="H257" s="2">
        <f t="shared" si="12"/>
        <v>256</v>
      </c>
      <c r="I257" s="15" t="str">
        <f t="shared" si="13"/>
        <v>256</v>
      </c>
      <c r="J257" s="2" t="str">
        <f>CONCATENATE("P",$G$1,"-",$A$1,"-",'Grade 5'!I257)</f>
        <v>P23-0000-256</v>
      </c>
      <c r="K257" s="2" t="str">
        <f t="shared" si="14"/>
        <v/>
      </c>
      <c r="L257" s="2" t="str">
        <f t="shared" si="14"/>
        <v/>
      </c>
      <c r="M257" s="2">
        <f t="shared" si="15"/>
        <v>0</v>
      </c>
      <c r="N257" s="40">
        <f t="shared" si="15"/>
        <v>0</v>
      </c>
    </row>
    <row r="258" spans="1:14" x14ac:dyDescent="0.35">
      <c r="A258" s="21" t="str">
        <f>IF(VLOOKUP(B258,IV!$A$3:$A$1002,1,0)=B258,"")</f>
        <v/>
      </c>
      <c r="B258" s="21">
        <f>COUNTBLANK($G$2:G258)</f>
        <v>257</v>
      </c>
      <c r="H258" s="2">
        <f t="shared" ref="H258:H321" si="16">B258</f>
        <v>257</v>
      </c>
      <c r="I258" s="15" t="str">
        <f t="shared" si="13"/>
        <v>257</v>
      </c>
      <c r="J258" s="2" t="str">
        <f>CONCATENATE("P",$G$1,"-",$A$1,"-",'Grade 5'!I258)</f>
        <v>P23-0000-257</v>
      </c>
      <c r="K258" s="2" t="str">
        <f t="shared" si="14"/>
        <v/>
      </c>
      <c r="L258" s="2" t="str">
        <f t="shared" si="14"/>
        <v/>
      </c>
      <c r="M258" s="2">
        <f t="shared" si="15"/>
        <v>0</v>
      </c>
      <c r="N258" s="40">
        <f t="shared" si="15"/>
        <v>0</v>
      </c>
    </row>
    <row r="259" spans="1:14" x14ac:dyDescent="0.35">
      <c r="A259" s="21" t="str">
        <f>IF(VLOOKUP(B259,IV!$A$3:$A$1002,1,0)=B259,"")</f>
        <v/>
      </c>
      <c r="B259" s="21">
        <f>COUNTBLANK($G$2:G259)</f>
        <v>258</v>
      </c>
      <c r="H259" s="2">
        <f t="shared" si="16"/>
        <v>258</v>
      </c>
      <c r="I259" s="15" t="str">
        <f t="shared" ref="I259:I322" si="17">CONCATENATE(IF(LEN(H259)=1,"00",IF(LEN(H259)=2,"0","")),H259)</f>
        <v>258</v>
      </c>
      <c r="J259" s="2" t="str">
        <f>CONCATENATE("P",$G$1,"-",$A$1,"-",'Grade 5'!I259)</f>
        <v>P23-0000-258</v>
      </c>
      <c r="K259" s="2" t="str">
        <f t="shared" ref="K259:L322" si="18">PROPER(TRIM(C259))</f>
        <v/>
      </c>
      <c r="L259" s="2" t="str">
        <f t="shared" si="18"/>
        <v/>
      </c>
      <c r="M259" s="2">
        <f t="shared" ref="M259:N322" si="19">E259</f>
        <v>0</v>
      </c>
      <c r="N259" s="40">
        <f t="shared" si="19"/>
        <v>0</v>
      </c>
    </row>
    <row r="260" spans="1:14" x14ac:dyDescent="0.35">
      <c r="A260" s="21" t="str">
        <f>IF(VLOOKUP(B260,IV!$A$3:$A$1002,1,0)=B260,"")</f>
        <v/>
      </c>
      <c r="B260" s="21">
        <f>COUNTBLANK($G$2:G260)</f>
        <v>259</v>
      </c>
      <c r="H260" s="2">
        <f t="shared" si="16"/>
        <v>259</v>
      </c>
      <c r="I260" s="15" t="str">
        <f t="shared" si="17"/>
        <v>259</v>
      </c>
      <c r="J260" s="2" t="str">
        <f>CONCATENATE("P",$G$1,"-",$A$1,"-",'Grade 5'!I260)</f>
        <v>P23-0000-259</v>
      </c>
      <c r="K260" s="2" t="str">
        <f t="shared" si="18"/>
        <v/>
      </c>
      <c r="L260" s="2" t="str">
        <f t="shared" si="18"/>
        <v/>
      </c>
      <c r="M260" s="2">
        <f t="shared" si="19"/>
        <v>0</v>
      </c>
      <c r="N260" s="40">
        <f t="shared" si="19"/>
        <v>0</v>
      </c>
    </row>
    <row r="261" spans="1:14" x14ac:dyDescent="0.35">
      <c r="A261" s="21" t="str">
        <f>IF(VLOOKUP(B261,IV!$A$3:$A$1002,1,0)=B261,"")</f>
        <v/>
      </c>
      <c r="B261" s="21">
        <f>COUNTBLANK($G$2:G261)</f>
        <v>260</v>
      </c>
      <c r="H261" s="2">
        <f t="shared" si="16"/>
        <v>260</v>
      </c>
      <c r="I261" s="15" t="str">
        <f t="shared" si="17"/>
        <v>260</v>
      </c>
      <c r="J261" s="2" t="str">
        <f>CONCATENATE("P",$G$1,"-",$A$1,"-",'Grade 5'!I261)</f>
        <v>P23-0000-260</v>
      </c>
      <c r="K261" s="2" t="str">
        <f t="shared" si="18"/>
        <v/>
      </c>
      <c r="L261" s="2" t="str">
        <f t="shared" si="18"/>
        <v/>
      </c>
      <c r="M261" s="2">
        <f t="shared" si="19"/>
        <v>0</v>
      </c>
      <c r="N261" s="40">
        <f t="shared" si="19"/>
        <v>0</v>
      </c>
    </row>
    <row r="262" spans="1:14" x14ac:dyDescent="0.35">
      <c r="A262" s="21" t="str">
        <f>IF(VLOOKUP(B262,IV!$A$3:$A$1002,1,0)=B262,"")</f>
        <v/>
      </c>
      <c r="B262" s="21">
        <f>COUNTBLANK($G$2:G262)</f>
        <v>261</v>
      </c>
      <c r="H262" s="2">
        <f t="shared" si="16"/>
        <v>261</v>
      </c>
      <c r="I262" s="15" t="str">
        <f t="shared" si="17"/>
        <v>261</v>
      </c>
      <c r="J262" s="2" t="str">
        <f>CONCATENATE("P",$G$1,"-",$A$1,"-",'Grade 5'!I262)</f>
        <v>P23-0000-261</v>
      </c>
      <c r="K262" s="2" t="str">
        <f t="shared" si="18"/>
        <v/>
      </c>
      <c r="L262" s="2" t="str">
        <f t="shared" si="18"/>
        <v/>
      </c>
      <c r="M262" s="2">
        <f t="shared" si="19"/>
        <v>0</v>
      </c>
      <c r="N262" s="40">
        <f t="shared" si="19"/>
        <v>0</v>
      </c>
    </row>
    <row r="263" spans="1:14" x14ac:dyDescent="0.35">
      <c r="A263" s="21" t="str">
        <f>IF(VLOOKUP(B263,IV!$A$3:$A$1002,1,0)=B263,"")</f>
        <v/>
      </c>
      <c r="B263" s="21">
        <f>COUNTBLANK($G$2:G263)</f>
        <v>262</v>
      </c>
      <c r="H263" s="2">
        <f t="shared" si="16"/>
        <v>262</v>
      </c>
      <c r="I263" s="15" t="str">
        <f t="shared" si="17"/>
        <v>262</v>
      </c>
      <c r="J263" s="2" t="str">
        <f>CONCATENATE("P",$G$1,"-",$A$1,"-",'Grade 5'!I263)</f>
        <v>P23-0000-262</v>
      </c>
      <c r="K263" s="2" t="str">
        <f t="shared" si="18"/>
        <v/>
      </c>
      <c r="L263" s="2" t="str">
        <f t="shared" si="18"/>
        <v/>
      </c>
      <c r="M263" s="2">
        <f t="shared" si="19"/>
        <v>0</v>
      </c>
      <c r="N263" s="40">
        <f t="shared" si="19"/>
        <v>0</v>
      </c>
    </row>
    <row r="264" spans="1:14" x14ac:dyDescent="0.35">
      <c r="A264" s="21" t="str">
        <f>IF(VLOOKUP(B264,IV!$A$3:$A$1002,1,0)=B264,"")</f>
        <v/>
      </c>
      <c r="B264" s="21">
        <f>COUNTBLANK($G$2:G264)</f>
        <v>263</v>
      </c>
      <c r="H264" s="2">
        <f t="shared" si="16"/>
        <v>263</v>
      </c>
      <c r="I264" s="15" t="str">
        <f t="shared" si="17"/>
        <v>263</v>
      </c>
      <c r="J264" s="2" t="str">
        <f>CONCATENATE("P",$G$1,"-",$A$1,"-",'Grade 5'!I264)</f>
        <v>P23-0000-263</v>
      </c>
      <c r="K264" s="2" t="str">
        <f t="shared" si="18"/>
        <v/>
      </c>
      <c r="L264" s="2" t="str">
        <f t="shared" si="18"/>
        <v/>
      </c>
      <c r="M264" s="2">
        <f t="shared" si="19"/>
        <v>0</v>
      </c>
      <c r="N264" s="40">
        <f t="shared" si="19"/>
        <v>0</v>
      </c>
    </row>
    <row r="265" spans="1:14" x14ac:dyDescent="0.35">
      <c r="A265" s="21" t="str">
        <f>IF(VLOOKUP(B265,IV!$A$3:$A$1002,1,0)=B265,"")</f>
        <v/>
      </c>
      <c r="B265" s="21">
        <f>COUNTBLANK($G$2:G265)</f>
        <v>264</v>
      </c>
      <c r="H265" s="2">
        <f t="shared" si="16"/>
        <v>264</v>
      </c>
      <c r="I265" s="15" t="str">
        <f t="shared" si="17"/>
        <v>264</v>
      </c>
      <c r="J265" s="2" t="str">
        <f>CONCATENATE("P",$G$1,"-",$A$1,"-",'Grade 5'!I265)</f>
        <v>P23-0000-264</v>
      </c>
      <c r="K265" s="2" t="str">
        <f t="shared" si="18"/>
        <v/>
      </c>
      <c r="L265" s="2" t="str">
        <f t="shared" si="18"/>
        <v/>
      </c>
      <c r="M265" s="2">
        <f t="shared" si="19"/>
        <v>0</v>
      </c>
      <c r="N265" s="40">
        <f t="shared" si="19"/>
        <v>0</v>
      </c>
    </row>
    <row r="266" spans="1:14" x14ac:dyDescent="0.35">
      <c r="A266" s="21" t="str">
        <f>IF(VLOOKUP(B266,IV!$A$3:$A$1002,1,0)=B266,"")</f>
        <v/>
      </c>
      <c r="B266" s="21">
        <f>COUNTBLANK($G$2:G266)</f>
        <v>265</v>
      </c>
      <c r="H266" s="2">
        <f t="shared" si="16"/>
        <v>265</v>
      </c>
      <c r="I266" s="15" t="str">
        <f t="shared" si="17"/>
        <v>265</v>
      </c>
      <c r="J266" s="2" t="str">
        <f>CONCATENATE("P",$G$1,"-",$A$1,"-",'Grade 5'!I266)</f>
        <v>P23-0000-265</v>
      </c>
      <c r="K266" s="2" t="str">
        <f t="shared" si="18"/>
        <v/>
      </c>
      <c r="L266" s="2" t="str">
        <f t="shared" si="18"/>
        <v/>
      </c>
      <c r="M266" s="2">
        <f t="shared" si="19"/>
        <v>0</v>
      </c>
      <c r="N266" s="40">
        <f t="shared" si="19"/>
        <v>0</v>
      </c>
    </row>
    <row r="267" spans="1:14" x14ac:dyDescent="0.35">
      <c r="A267" s="21" t="str">
        <f>IF(VLOOKUP(B267,IV!$A$3:$A$1002,1,0)=B267,"")</f>
        <v/>
      </c>
      <c r="B267" s="21">
        <f>COUNTBLANK($G$2:G267)</f>
        <v>266</v>
      </c>
      <c r="H267" s="2">
        <f t="shared" si="16"/>
        <v>266</v>
      </c>
      <c r="I267" s="15" t="str">
        <f t="shared" si="17"/>
        <v>266</v>
      </c>
      <c r="J267" s="2" t="str">
        <f>CONCATENATE("P",$G$1,"-",$A$1,"-",'Grade 5'!I267)</f>
        <v>P23-0000-266</v>
      </c>
      <c r="K267" s="2" t="str">
        <f t="shared" si="18"/>
        <v/>
      </c>
      <c r="L267" s="2" t="str">
        <f t="shared" si="18"/>
        <v/>
      </c>
      <c r="M267" s="2">
        <f t="shared" si="19"/>
        <v>0</v>
      </c>
      <c r="N267" s="40">
        <f t="shared" si="19"/>
        <v>0</v>
      </c>
    </row>
    <row r="268" spans="1:14" x14ac:dyDescent="0.35">
      <c r="A268" s="21" t="str">
        <f>IF(VLOOKUP(B268,IV!$A$3:$A$1002,1,0)=B268,"")</f>
        <v/>
      </c>
      <c r="B268" s="21">
        <f>COUNTBLANK($G$2:G268)</f>
        <v>267</v>
      </c>
      <c r="H268" s="2">
        <f t="shared" si="16"/>
        <v>267</v>
      </c>
      <c r="I268" s="15" t="str">
        <f t="shared" si="17"/>
        <v>267</v>
      </c>
      <c r="J268" s="2" t="str">
        <f>CONCATENATE("P",$G$1,"-",$A$1,"-",'Grade 5'!I268)</f>
        <v>P23-0000-267</v>
      </c>
      <c r="K268" s="2" t="str">
        <f t="shared" si="18"/>
        <v/>
      </c>
      <c r="L268" s="2" t="str">
        <f t="shared" si="18"/>
        <v/>
      </c>
      <c r="M268" s="2">
        <f t="shared" si="19"/>
        <v>0</v>
      </c>
      <c r="N268" s="40">
        <f t="shared" si="19"/>
        <v>0</v>
      </c>
    </row>
    <row r="269" spans="1:14" x14ac:dyDescent="0.35">
      <c r="A269" s="21" t="str">
        <f>IF(VLOOKUP(B269,IV!$A$3:$A$1002,1,0)=B269,"")</f>
        <v/>
      </c>
      <c r="B269" s="21">
        <f>COUNTBLANK($G$2:G269)</f>
        <v>268</v>
      </c>
      <c r="H269" s="2">
        <f t="shared" si="16"/>
        <v>268</v>
      </c>
      <c r="I269" s="15" t="str">
        <f t="shared" si="17"/>
        <v>268</v>
      </c>
      <c r="J269" s="2" t="str">
        <f>CONCATENATE("P",$G$1,"-",$A$1,"-",'Grade 5'!I269)</f>
        <v>P23-0000-268</v>
      </c>
      <c r="K269" s="2" t="str">
        <f t="shared" si="18"/>
        <v/>
      </c>
      <c r="L269" s="2" t="str">
        <f t="shared" si="18"/>
        <v/>
      </c>
      <c r="M269" s="2">
        <f t="shared" si="19"/>
        <v>0</v>
      </c>
      <c r="N269" s="40">
        <f t="shared" si="19"/>
        <v>0</v>
      </c>
    </row>
    <row r="270" spans="1:14" x14ac:dyDescent="0.35">
      <c r="A270" s="21" t="str">
        <f>IF(VLOOKUP(B270,IV!$A$3:$A$1002,1,0)=B270,"")</f>
        <v/>
      </c>
      <c r="B270" s="21">
        <f>COUNTBLANK($G$2:G270)</f>
        <v>269</v>
      </c>
      <c r="H270" s="2">
        <f t="shared" si="16"/>
        <v>269</v>
      </c>
      <c r="I270" s="15" t="str">
        <f t="shared" si="17"/>
        <v>269</v>
      </c>
      <c r="J270" s="2" t="str">
        <f>CONCATENATE("P",$G$1,"-",$A$1,"-",'Grade 5'!I270)</f>
        <v>P23-0000-269</v>
      </c>
      <c r="K270" s="2" t="str">
        <f t="shared" si="18"/>
        <v/>
      </c>
      <c r="L270" s="2" t="str">
        <f t="shared" si="18"/>
        <v/>
      </c>
      <c r="M270" s="2">
        <f t="shared" si="19"/>
        <v>0</v>
      </c>
      <c r="N270" s="40">
        <f t="shared" si="19"/>
        <v>0</v>
      </c>
    </row>
    <row r="271" spans="1:14" x14ac:dyDescent="0.35">
      <c r="A271" s="21" t="str">
        <f>IF(VLOOKUP(B271,IV!$A$3:$A$1002,1,0)=B271,"")</f>
        <v/>
      </c>
      <c r="B271" s="21">
        <f>COUNTBLANK($G$2:G271)</f>
        <v>270</v>
      </c>
      <c r="H271" s="2">
        <f t="shared" si="16"/>
        <v>270</v>
      </c>
      <c r="I271" s="15" t="str">
        <f t="shared" si="17"/>
        <v>270</v>
      </c>
      <c r="J271" s="2" t="str">
        <f>CONCATENATE("P",$G$1,"-",$A$1,"-",'Grade 5'!I271)</f>
        <v>P23-0000-270</v>
      </c>
      <c r="K271" s="2" t="str">
        <f t="shared" si="18"/>
        <v/>
      </c>
      <c r="L271" s="2" t="str">
        <f t="shared" si="18"/>
        <v/>
      </c>
      <c r="M271" s="2">
        <f t="shared" si="19"/>
        <v>0</v>
      </c>
      <c r="N271" s="40">
        <f t="shared" si="19"/>
        <v>0</v>
      </c>
    </row>
    <row r="272" spans="1:14" x14ac:dyDescent="0.35">
      <c r="A272" s="21" t="str">
        <f>IF(VLOOKUP(B272,IV!$A$3:$A$1002,1,0)=B272,"")</f>
        <v/>
      </c>
      <c r="B272" s="21">
        <f>COUNTBLANK($G$2:G272)</f>
        <v>271</v>
      </c>
      <c r="H272" s="2">
        <f t="shared" si="16"/>
        <v>271</v>
      </c>
      <c r="I272" s="15" t="str">
        <f t="shared" si="17"/>
        <v>271</v>
      </c>
      <c r="J272" s="2" t="str">
        <f>CONCATENATE("P",$G$1,"-",$A$1,"-",'Grade 5'!I272)</f>
        <v>P23-0000-271</v>
      </c>
      <c r="K272" s="2" t="str">
        <f t="shared" si="18"/>
        <v/>
      </c>
      <c r="L272" s="2" t="str">
        <f t="shared" si="18"/>
        <v/>
      </c>
      <c r="M272" s="2">
        <f t="shared" si="19"/>
        <v>0</v>
      </c>
      <c r="N272" s="40">
        <f t="shared" si="19"/>
        <v>0</v>
      </c>
    </row>
    <row r="273" spans="1:14" x14ac:dyDescent="0.35">
      <c r="A273" s="21" t="str">
        <f>IF(VLOOKUP(B273,IV!$A$3:$A$1002,1,0)=B273,"")</f>
        <v/>
      </c>
      <c r="B273" s="21">
        <f>COUNTBLANK($G$2:G273)</f>
        <v>272</v>
      </c>
      <c r="H273" s="2">
        <f t="shared" si="16"/>
        <v>272</v>
      </c>
      <c r="I273" s="15" t="str">
        <f t="shared" si="17"/>
        <v>272</v>
      </c>
      <c r="J273" s="2" t="str">
        <f>CONCATENATE("P",$G$1,"-",$A$1,"-",'Grade 5'!I273)</f>
        <v>P23-0000-272</v>
      </c>
      <c r="K273" s="2" t="str">
        <f t="shared" si="18"/>
        <v/>
      </c>
      <c r="L273" s="2" t="str">
        <f t="shared" si="18"/>
        <v/>
      </c>
      <c r="M273" s="2">
        <f t="shared" si="19"/>
        <v>0</v>
      </c>
      <c r="N273" s="40">
        <f t="shared" si="19"/>
        <v>0</v>
      </c>
    </row>
    <row r="274" spans="1:14" x14ac:dyDescent="0.35">
      <c r="A274" s="21" t="str">
        <f>IF(VLOOKUP(B274,IV!$A$3:$A$1002,1,0)=B274,"")</f>
        <v/>
      </c>
      <c r="B274" s="21">
        <f>COUNTBLANK($G$2:G274)</f>
        <v>273</v>
      </c>
      <c r="H274" s="2">
        <f t="shared" si="16"/>
        <v>273</v>
      </c>
      <c r="I274" s="15" t="str">
        <f t="shared" si="17"/>
        <v>273</v>
      </c>
      <c r="J274" s="2" t="str">
        <f>CONCATENATE("P",$G$1,"-",$A$1,"-",'Grade 5'!I274)</f>
        <v>P23-0000-273</v>
      </c>
      <c r="K274" s="2" t="str">
        <f t="shared" si="18"/>
        <v/>
      </c>
      <c r="L274" s="2" t="str">
        <f t="shared" si="18"/>
        <v/>
      </c>
      <c r="M274" s="2">
        <f t="shared" si="19"/>
        <v>0</v>
      </c>
      <c r="N274" s="40">
        <f t="shared" si="19"/>
        <v>0</v>
      </c>
    </row>
    <row r="275" spans="1:14" x14ac:dyDescent="0.35">
      <c r="A275" s="21" t="str">
        <f>IF(VLOOKUP(B275,IV!$A$3:$A$1002,1,0)=B275,"")</f>
        <v/>
      </c>
      <c r="B275" s="21">
        <f>COUNTBLANK($G$2:G275)</f>
        <v>274</v>
      </c>
      <c r="H275" s="2">
        <f t="shared" si="16"/>
        <v>274</v>
      </c>
      <c r="I275" s="15" t="str">
        <f t="shared" si="17"/>
        <v>274</v>
      </c>
      <c r="J275" s="2" t="str">
        <f>CONCATENATE("P",$G$1,"-",$A$1,"-",'Grade 5'!I275)</f>
        <v>P23-0000-274</v>
      </c>
      <c r="K275" s="2" t="str">
        <f t="shared" si="18"/>
        <v/>
      </c>
      <c r="L275" s="2" t="str">
        <f t="shared" si="18"/>
        <v/>
      </c>
      <c r="M275" s="2">
        <f t="shared" si="19"/>
        <v>0</v>
      </c>
      <c r="N275" s="40">
        <f t="shared" si="19"/>
        <v>0</v>
      </c>
    </row>
    <row r="276" spans="1:14" x14ac:dyDescent="0.35">
      <c r="A276" s="21" t="str">
        <f>IF(VLOOKUP(B276,IV!$A$3:$A$1002,1,0)=B276,"")</f>
        <v/>
      </c>
      <c r="B276" s="21">
        <f>COUNTBLANK($G$2:G276)</f>
        <v>275</v>
      </c>
      <c r="H276" s="2">
        <f t="shared" si="16"/>
        <v>275</v>
      </c>
      <c r="I276" s="15" t="str">
        <f t="shared" si="17"/>
        <v>275</v>
      </c>
      <c r="J276" s="2" t="str">
        <f>CONCATENATE("P",$G$1,"-",$A$1,"-",'Grade 5'!I276)</f>
        <v>P23-0000-275</v>
      </c>
      <c r="K276" s="2" t="str">
        <f t="shared" si="18"/>
        <v/>
      </c>
      <c r="L276" s="2" t="str">
        <f t="shared" si="18"/>
        <v/>
      </c>
      <c r="M276" s="2">
        <f t="shared" si="19"/>
        <v>0</v>
      </c>
      <c r="N276" s="40">
        <f t="shared" si="19"/>
        <v>0</v>
      </c>
    </row>
    <row r="277" spans="1:14" x14ac:dyDescent="0.35">
      <c r="A277" s="21" t="str">
        <f>IF(VLOOKUP(B277,IV!$A$3:$A$1002,1,0)=B277,"")</f>
        <v/>
      </c>
      <c r="B277" s="21">
        <f>COUNTBLANK($G$2:G277)</f>
        <v>276</v>
      </c>
      <c r="H277" s="2">
        <f t="shared" si="16"/>
        <v>276</v>
      </c>
      <c r="I277" s="15" t="str">
        <f t="shared" si="17"/>
        <v>276</v>
      </c>
      <c r="J277" s="2" t="str">
        <f>CONCATENATE("P",$G$1,"-",$A$1,"-",'Grade 5'!I277)</f>
        <v>P23-0000-276</v>
      </c>
      <c r="K277" s="2" t="str">
        <f t="shared" si="18"/>
        <v/>
      </c>
      <c r="L277" s="2" t="str">
        <f t="shared" si="18"/>
        <v/>
      </c>
      <c r="M277" s="2">
        <f t="shared" si="19"/>
        <v>0</v>
      </c>
      <c r="N277" s="40">
        <f t="shared" si="19"/>
        <v>0</v>
      </c>
    </row>
    <row r="278" spans="1:14" x14ac:dyDescent="0.35">
      <c r="A278" s="21" t="str">
        <f>IF(VLOOKUP(B278,IV!$A$3:$A$1002,1,0)=B278,"")</f>
        <v/>
      </c>
      <c r="B278" s="21">
        <f>COUNTBLANK($G$2:G278)</f>
        <v>277</v>
      </c>
      <c r="H278" s="2">
        <f t="shared" si="16"/>
        <v>277</v>
      </c>
      <c r="I278" s="15" t="str">
        <f t="shared" si="17"/>
        <v>277</v>
      </c>
      <c r="J278" s="2" t="str">
        <f>CONCATENATE("P",$G$1,"-",$A$1,"-",'Grade 5'!I278)</f>
        <v>P23-0000-277</v>
      </c>
      <c r="K278" s="2" t="str">
        <f t="shared" si="18"/>
        <v/>
      </c>
      <c r="L278" s="2" t="str">
        <f t="shared" si="18"/>
        <v/>
      </c>
      <c r="M278" s="2">
        <f t="shared" si="19"/>
        <v>0</v>
      </c>
      <c r="N278" s="40">
        <f t="shared" si="19"/>
        <v>0</v>
      </c>
    </row>
    <row r="279" spans="1:14" x14ac:dyDescent="0.35">
      <c r="A279" s="21" t="str">
        <f>IF(VLOOKUP(B279,IV!$A$3:$A$1002,1,0)=B279,"")</f>
        <v/>
      </c>
      <c r="B279" s="21">
        <f>COUNTBLANK($G$2:G279)</f>
        <v>278</v>
      </c>
      <c r="H279" s="2">
        <f t="shared" si="16"/>
        <v>278</v>
      </c>
      <c r="I279" s="15" t="str">
        <f t="shared" si="17"/>
        <v>278</v>
      </c>
      <c r="J279" s="2" t="str">
        <f>CONCATENATE("P",$G$1,"-",$A$1,"-",'Grade 5'!I279)</f>
        <v>P23-0000-278</v>
      </c>
      <c r="K279" s="2" t="str">
        <f t="shared" si="18"/>
        <v/>
      </c>
      <c r="L279" s="2" t="str">
        <f t="shared" si="18"/>
        <v/>
      </c>
      <c r="M279" s="2">
        <f t="shared" si="19"/>
        <v>0</v>
      </c>
      <c r="N279" s="40">
        <f t="shared" si="19"/>
        <v>0</v>
      </c>
    </row>
    <row r="280" spans="1:14" x14ac:dyDescent="0.35">
      <c r="A280" s="21" t="str">
        <f>IF(VLOOKUP(B280,IV!$A$3:$A$1002,1,0)=B280,"")</f>
        <v/>
      </c>
      <c r="B280" s="21">
        <f>COUNTBLANK($G$2:G280)</f>
        <v>279</v>
      </c>
      <c r="H280" s="2">
        <f t="shared" si="16"/>
        <v>279</v>
      </c>
      <c r="I280" s="15" t="str">
        <f t="shared" si="17"/>
        <v>279</v>
      </c>
      <c r="J280" s="2" t="str">
        <f>CONCATENATE("P",$G$1,"-",$A$1,"-",'Grade 5'!I280)</f>
        <v>P23-0000-279</v>
      </c>
      <c r="K280" s="2" t="str">
        <f t="shared" si="18"/>
        <v/>
      </c>
      <c r="L280" s="2" t="str">
        <f t="shared" si="18"/>
        <v/>
      </c>
      <c r="M280" s="2">
        <f t="shared" si="19"/>
        <v>0</v>
      </c>
      <c r="N280" s="40">
        <f t="shared" si="19"/>
        <v>0</v>
      </c>
    </row>
    <row r="281" spans="1:14" x14ac:dyDescent="0.35">
      <c r="A281" s="21" t="str">
        <f>IF(VLOOKUP(B281,IV!$A$3:$A$1002,1,0)=B281,"")</f>
        <v/>
      </c>
      <c r="B281" s="21">
        <f>COUNTBLANK($G$2:G281)</f>
        <v>280</v>
      </c>
      <c r="H281" s="2">
        <f t="shared" si="16"/>
        <v>280</v>
      </c>
      <c r="I281" s="15" t="str">
        <f t="shared" si="17"/>
        <v>280</v>
      </c>
      <c r="J281" s="2" t="str">
        <f>CONCATENATE("P",$G$1,"-",$A$1,"-",'Grade 5'!I281)</f>
        <v>P23-0000-280</v>
      </c>
      <c r="K281" s="2" t="str">
        <f t="shared" si="18"/>
        <v/>
      </c>
      <c r="L281" s="2" t="str">
        <f t="shared" si="18"/>
        <v/>
      </c>
      <c r="M281" s="2">
        <f t="shared" si="19"/>
        <v>0</v>
      </c>
      <c r="N281" s="40">
        <f t="shared" si="19"/>
        <v>0</v>
      </c>
    </row>
    <row r="282" spans="1:14" x14ac:dyDescent="0.35">
      <c r="A282" s="21" t="str">
        <f>IF(VLOOKUP(B282,IV!$A$3:$A$1002,1,0)=B282,"")</f>
        <v/>
      </c>
      <c r="B282" s="21">
        <f>COUNTBLANK($G$2:G282)</f>
        <v>281</v>
      </c>
      <c r="H282" s="2">
        <f t="shared" si="16"/>
        <v>281</v>
      </c>
      <c r="I282" s="15" t="str">
        <f t="shared" si="17"/>
        <v>281</v>
      </c>
      <c r="J282" s="2" t="str">
        <f>CONCATENATE("P",$G$1,"-",$A$1,"-",'Grade 5'!I282)</f>
        <v>P23-0000-281</v>
      </c>
      <c r="K282" s="2" t="str">
        <f t="shared" si="18"/>
        <v/>
      </c>
      <c r="L282" s="2" t="str">
        <f t="shared" si="18"/>
        <v/>
      </c>
      <c r="M282" s="2">
        <f t="shared" si="19"/>
        <v>0</v>
      </c>
      <c r="N282" s="40">
        <f t="shared" si="19"/>
        <v>0</v>
      </c>
    </row>
    <row r="283" spans="1:14" x14ac:dyDescent="0.35">
      <c r="A283" s="21" t="str">
        <f>IF(VLOOKUP(B283,IV!$A$3:$A$1002,1,0)=B283,"")</f>
        <v/>
      </c>
      <c r="B283" s="21">
        <f>COUNTBLANK($G$2:G283)</f>
        <v>282</v>
      </c>
      <c r="H283" s="2">
        <f t="shared" si="16"/>
        <v>282</v>
      </c>
      <c r="I283" s="15" t="str">
        <f t="shared" si="17"/>
        <v>282</v>
      </c>
      <c r="J283" s="2" t="str">
        <f>CONCATENATE("P",$G$1,"-",$A$1,"-",'Grade 5'!I283)</f>
        <v>P23-0000-282</v>
      </c>
      <c r="K283" s="2" t="str">
        <f t="shared" si="18"/>
        <v/>
      </c>
      <c r="L283" s="2" t="str">
        <f t="shared" si="18"/>
        <v/>
      </c>
      <c r="M283" s="2">
        <f t="shared" si="19"/>
        <v>0</v>
      </c>
      <c r="N283" s="40">
        <f t="shared" si="19"/>
        <v>0</v>
      </c>
    </row>
    <row r="284" spans="1:14" x14ac:dyDescent="0.35">
      <c r="A284" s="21" t="str">
        <f>IF(VLOOKUP(B284,IV!$A$3:$A$1002,1,0)=B284,"")</f>
        <v/>
      </c>
      <c r="B284" s="21">
        <f>COUNTBLANK($G$2:G284)</f>
        <v>283</v>
      </c>
      <c r="H284" s="2">
        <f t="shared" si="16"/>
        <v>283</v>
      </c>
      <c r="I284" s="15" t="str">
        <f t="shared" si="17"/>
        <v>283</v>
      </c>
      <c r="J284" s="2" t="str">
        <f>CONCATENATE("P",$G$1,"-",$A$1,"-",'Grade 5'!I284)</f>
        <v>P23-0000-283</v>
      </c>
      <c r="K284" s="2" t="str">
        <f t="shared" si="18"/>
        <v/>
      </c>
      <c r="L284" s="2" t="str">
        <f t="shared" si="18"/>
        <v/>
      </c>
      <c r="M284" s="2">
        <f t="shared" si="19"/>
        <v>0</v>
      </c>
      <c r="N284" s="40">
        <f t="shared" si="19"/>
        <v>0</v>
      </c>
    </row>
    <row r="285" spans="1:14" x14ac:dyDescent="0.35">
      <c r="A285" s="21" t="str">
        <f>IF(VLOOKUP(B285,IV!$A$3:$A$1002,1,0)=B285,"")</f>
        <v/>
      </c>
      <c r="B285" s="21">
        <f>COUNTBLANK($G$2:G285)</f>
        <v>284</v>
      </c>
      <c r="H285" s="2">
        <f t="shared" si="16"/>
        <v>284</v>
      </c>
      <c r="I285" s="15" t="str">
        <f t="shared" si="17"/>
        <v>284</v>
      </c>
      <c r="J285" s="2" t="str">
        <f>CONCATENATE("P",$G$1,"-",$A$1,"-",'Grade 5'!I285)</f>
        <v>P23-0000-284</v>
      </c>
      <c r="K285" s="2" t="str">
        <f t="shared" si="18"/>
        <v/>
      </c>
      <c r="L285" s="2" t="str">
        <f t="shared" si="18"/>
        <v/>
      </c>
      <c r="M285" s="2">
        <f t="shared" si="19"/>
        <v>0</v>
      </c>
      <c r="N285" s="40">
        <f t="shared" si="19"/>
        <v>0</v>
      </c>
    </row>
    <row r="286" spans="1:14" x14ac:dyDescent="0.35">
      <c r="A286" s="21" t="str">
        <f>IF(VLOOKUP(B286,IV!$A$3:$A$1002,1,0)=B286,"")</f>
        <v/>
      </c>
      <c r="B286" s="21">
        <f>COUNTBLANK($G$2:G286)</f>
        <v>285</v>
      </c>
      <c r="H286" s="2">
        <f t="shared" si="16"/>
        <v>285</v>
      </c>
      <c r="I286" s="15" t="str">
        <f t="shared" si="17"/>
        <v>285</v>
      </c>
      <c r="J286" s="2" t="str">
        <f>CONCATENATE("P",$G$1,"-",$A$1,"-",'Grade 5'!I286)</f>
        <v>P23-0000-285</v>
      </c>
      <c r="K286" s="2" t="str">
        <f t="shared" si="18"/>
        <v/>
      </c>
      <c r="L286" s="2" t="str">
        <f t="shared" si="18"/>
        <v/>
      </c>
      <c r="M286" s="2">
        <f t="shared" si="19"/>
        <v>0</v>
      </c>
      <c r="N286" s="40">
        <f t="shared" si="19"/>
        <v>0</v>
      </c>
    </row>
    <row r="287" spans="1:14" x14ac:dyDescent="0.35">
      <c r="A287" s="21" t="str">
        <f>IF(VLOOKUP(B287,IV!$A$3:$A$1002,1,0)=B287,"")</f>
        <v/>
      </c>
      <c r="B287" s="21">
        <f>COUNTBLANK($G$2:G287)</f>
        <v>286</v>
      </c>
      <c r="H287" s="2">
        <f t="shared" si="16"/>
        <v>286</v>
      </c>
      <c r="I287" s="15" t="str">
        <f t="shared" si="17"/>
        <v>286</v>
      </c>
      <c r="J287" s="2" t="str">
        <f>CONCATENATE("P",$G$1,"-",$A$1,"-",'Grade 5'!I287)</f>
        <v>P23-0000-286</v>
      </c>
      <c r="K287" s="2" t="str">
        <f t="shared" si="18"/>
        <v/>
      </c>
      <c r="L287" s="2" t="str">
        <f t="shared" si="18"/>
        <v/>
      </c>
      <c r="M287" s="2">
        <f t="shared" si="19"/>
        <v>0</v>
      </c>
      <c r="N287" s="40">
        <f t="shared" si="19"/>
        <v>0</v>
      </c>
    </row>
    <row r="288" spans="1:14" x14ac:dyDescent="0.35">
      <c r="A288" s="21" t="str">
        <f>IF(VLOOKUP(B288,IV!$A$3:$A$1002,1,0)=B288,"")</f>
        <v/>
      </c>
      <c r="B288" s="21">
        <f>COUNTBLANK($G$2:G288)</f>
        <v>287</v>
      </c>
      <c r="H288" s="2">
        <f t="shared" si="16"/>
        <v>287</v>
      </c>
      <c r="I288" s="15" t="str">
        <f t="shared" si="17"/>
        <v>287</v>
      </c>
      <c r="J288" s="2" t="str">
        <f>CONCATENATE("P",$G$1,"-",$A$1,"-",'Grade 5'!I288)</f>
        <v>P23-0000-287</v>
      </c>
      <c r="K288" s="2" t="str">
        <f t="shared" si="18"/>
        <v/>
      </c>
      <c r="L288" s="2" t="str">
        <f t="shared" si="18"/>
        <v/>
      </c>
      <c r="M288" s="2">
        <f t="shared" si="19"/>
        <v>0</v>
      </c>
      <c r="N288" s="40">
        <f t="shared" si="19"/>
        <v>0</v>
      </c>
    </row>
    <row r="289" spans="1:14" x14ac:dyDescent="0.35">
      <c r="A289" s="21" t="str">
        <f>IF(VLOOKUP(B289,IV!$A$3:$A$1002,1,0)=B289,"")</f>
        <v/>
      </c>
      <c r="B289" s="21">
        <f>COUNTBLANK($G$2:G289)</f>
        <v>288</v>
      </c>
      <c r="H289" s="2">
        <f t="shared" si="16"/>
        <v>288</v>
      </c>
      <c r="I289" s="15" t="str">
        <f t="shared" si="17"/>
        <v>288</v>
      </c>
      <c r="J289" s="2" t="str">
        <f>CONCATENATE("P",$G$1,"-",$A$1,"-",'Grade 5'!I289)</f>
        <v>P23-0000-288</v>
      </c>
      <c r="K289" s="2" t="str">
        <f t="shared" si="18"/>
        <v/>
      </c>
      <c r="L289" s="2" t="str">
        <f t="shared" si="18"/>
        <v/>
      </c>
      <c r="M289" s="2">
        <f t="shared" si="19"/>
        <v>0</v>
      </c>
      <c r="N289" s="40">
        <f t="shared" si="19"/>
        <v>0</v>
      </c>
    </row>
    <row r="290" spans="1:14" x14ac:dyDescent="0.35">
      <c r="A290" s="21" t="str">
        <f>IF(VLOOKUP(B290,IV!$A$3:$A$1002,1,0)=B290,"")</f>
        <v/>
      </c>
      <c r="B290" s="21">
        <f>COUNTBLANK($G$2:G290)</f>
        <v>289</v>
      </c>
      <c r="H290" s="2">
        <f t="shared" si="16"/>
        <v>289</v>
      </c>
      <c r="I290" s="15" t="str">
        <f t="shared" si="17"/>
        <v>289</v>
      </c>
      <c r="J290" s="2" t="str">
        <f>CONCATENATE("P",$G$1,"-",$A$1,"-",'Grade 5'!I290)</f>
        <v>P23-0000-289</v>
      </c>
      <c r="K290" s="2" t="str">
        <f t="shared" si="18"/>
        <v/>
      </c>
      <c r="L290" s="2" t="str">
        <f t="shared" si="18"/>
        <v/>
      </c>
      <c r="M290" s="2">
        <f t="shared" si="19"/>
        <v>0</v>
      </c>
      <c r="N290" s="40">
        <f t="shared" si="19"/>
        <v>0</v>
      </c>
    </row>
    <row r="291" spans="1:14" x14ac:dyDescent="0.35">
      <c r="A291" s="21" t="str">
        <f>IF(VLOOKUP(B291,IV!$A$3:$A$1002,1,0)=B291,"")</f>
        <v/>
      </c>
      <c r="B291" s="21">
        <f>COUNTBLANK($G$2:G291)</f>
        <v>290</v>
      </c>
      <c r="H291" s="2">
        <f t="shared" si="16"/>
        <v>290</v>
      </c>
      <c r="I291" s="15" t="str">
        <f t="shared" si="17"/>
        <v>290</v>
      </c>
      <c r="J291" s="2" t="str">
        <f>CONCATENATE("P",$G$1,"-",$A$1,"-",'Grade 5'!I291)</f>
        <v>P23-0000-290</v>
      </c>
      <c r="K291" s="2" t="str">
        <f t="shared" si="18"/>
        <v/>
      </c>
      <c r="L291" s="2" t="str">
        <f t="shared" si="18"/>
        <v/>
      </c>
      <c r="M291" s="2">
        <f t="shared" si="19"/>
        <v>0</v>
      </c>
      <c r="N291" s="40">
        <f t="shared" si="19"/>
        <v>0</v>
      </c>
    </row>
    <row r="292" spans="1:14" x14ac:dyDescent="0.35">
      <c r="A292" s="21" t="str">
        <f>IF(VLOOKUP(B292,IV!$A$3:$A$1002,1,0)=B292,"")</f>
        <v/>
      </c>
      <c r="B292" s="21">
        <f>COUNTBLANK($G$2:G292)</f>
        <v>291</v>
      </c>
      <c r="H292" s="2">
        <f t="shared" si="16"/>
        <v>291</v>
      </c>
      <c r="I292" s="15" t="str">
        <f t="shared" si="17"/>
        <v>291</v>
      </c>
      <c r="J292" s="2" t="str">
        <f>CONCATENATE("P",$G$1,"-",$A$1,"-",'Grade 5'!I292)</f>
        <v>P23-0000-291</v>
      </c>
      <c r="K292" s="2" t="str">
        <f t="shared" si="18"/>
        <v/>
      </c>
      <c r="L292" s="2" t="str">
        <f t="shared" si="18"/>
        <v/>
      </c>
      <c r="M292" s="2">
        <f t="shared" si="19"/>
        <v>0</v>
      </c>
      <c r="N292" s="40">
        <f t="shared" si="19"/>
        <v>0</v>
      </c>
    </row>
    <row r="293" spans="1:14" x14ac:dyDescent="0.35">
      <c r="A293" s="21" t="str">
        <f>IF(VLOOKUP(B293,IV!$A$3:$A$1002,1,0)=B293,"")</f>
        <v/>
      </c>
      <c r="B293" s="21">
        <f>COUNTBLANK($G$2:G293)</f>
        <v>292</v>
      </c>
      <c r="H293" s="2">
        <f t="shared" si="16"/>
        <v>292</v>
      </c>
      <c r="I293" s="15" t="str">
        <f t="shared" si="17"/>
        <v>292</v>
      </c>
      <c r="J293" s="2" t="str">
        <f>CONCATENATE("P",$G$1,"-",$A$1,"-",'Grade 5'!I293)</f>
        <v>P23-0000-292</v>
      </c>
      <c r="K293" s="2" t="str">
        <f t="shared" si="18"/>
        <v/>
      </c>
      <c r="L293" s="2" t="str">
        <f t="shared" si="18"/>
        <v/>
      </c>
      <c r="M293" s="2">
        <f t="shared" si="19"/>
        <v>0</v>
      </c>
      <c r="N293" s="40">
        <f t="shared" si="19"/>
        <v>0</v>
      </c>
    </row>
    <row r="294" spans="1:14" x14ac:dyDescent="0.35">
      <c r="A294" s="21" t="str">
        <f>IF(VLOOKUP(B294,IV!$A$3:$A$1002,1,0)=B294,"")</f>
        <v/>
      </c>
      <c r="B294" s="21">
        <f>COUNTBLANK($G$2:G294)</f>
        <v>293</v>
      </c>
      <c r="H294" s="2">
        <f t="shared" si="16"/>
        <v>293</v>
      </c>
      <c r="I294" s="15" t="str">
        <f t="shared" si="17"/>
        <v>293</v>
      </c>
      <c r="J294" s="2" t="str">
        <f>CONCATENATE("P",$G$1,"-",$A$1,"-",'Grade 5'!I294)</f>
        <v>P23-0000-293</v>
      </c>
      <c r="K294" s="2" t="str">
        <f t="shared" si="18"/>
        <v/>
      </c>
      <c r="L294" s="2" t="str">
        <f t="shared" si="18"/>
        <v/>
      </c>
      <c r="M294" s="2">
        <f t="shared" si="19"/>
        <v>0</v>
      </c>
      <c r="N294" s="40">
        <f t="shared" si="19"/>
        <v>0</v>
      </c>
    </row>
    <row r="295" spans="1:14" x14ac:dyDescent="0.35">
      <c r="A295" s="21" t="str">
        <f>IF(VLOOKUP(B295,IV!$A$3:$A$1002,1,0)=B295,"")</f>
        <v/>
      </c>
      <c r="B295" s="21">
        <f>COUNTBLANK($G$2:G295)</f>
        <v>294</v>
      </c>
      <c r="H295" s="2">
        <f t="shared" si="16"/>
        <v>294</v>
      </c>
      <c r="I295" s="15" t="str">
        <f t="shared" si="17"/>
        <v>294</v>
      </c>
      <c r="J295" s="2" t="str">
        <f>CONCATENATE("P",$G$1,"-",$A$1,"-",'Grade 5'!I295)</f>
        <v>P23-0000-294</v>
      </c>
      <c r="K295" s="2" t="str">
        <f t="shared" si="18"/>
        <v/>
      </c>
      <c r="L295" s="2" t="str">
        <f t="shared" si="18"/>
        <v/>
      </c>
      <c r="M295" s="2">
        <f t="shared" si="19"/>
        <v>0</v>
      </c>
      <c r="N295" s="40">
        <f t="shared" si="19"/>
        <v>0</v>
      </c>
    </row>
    <row r="296" spans="1:14" x14ac:dyDescent="0.35">
      <c r="A296" s="21" t="str">
        <f>IF(VLOOKUP(B296,IV!$A$3:$A$1002,1,0)=B296,"")</f>
        <v/>
      </c>
      <c r="B296" s="21">
        <f>COUNTBLANK($G$2:G296)</f>
        <v>295</v>
      </c>
      <c r="H296" s="2">
        <f t="shared" si="16"/>
        <v>295</v>
      </c>
      <c r="I296" s="15" t="str">
        <f t="shared" si="17"/>
        <v>295</v>
      </c>
      <c r="J296" s="2" t="str">
        <f>CONCATENATE("P",$G$1,"-",$A$1,"-",'Grade 5'!I296)</f>
        <v>P23-0000-295</v>
      </c>
      <c r="K296" s="2" t="str">
        <f t="shared" si="18"/>
        <v/>
      </c>
      <c r="L296" s="2" t="str">
        <f t="shared" si="18"/>
        <v/>
      </c>
      <c r="M296" s="2">
        <f t="shared" si="19"/>
        <v>0</v>
      </c>
      <c r="N296" s="40">
        <f t="shared" si="19"/>
        <v>0</v>
      </c>
    </row>
    <row r="297" spans="1:14" x14ac:dyDescent="0.35">
      <c r="A297" s="21" t="str">
        <f>IF(VLOOKUP(B297,IV!$A$3:$A$1002,1,0)=B297,"")</f>
        <v/>
      </c>
      <c r="B297" s="21">
        <f>COUNTBLANK($G$2:G297)</f>
        <v>296</v>
      </c>
      <c r="H297" s="2">
        <f t="shared" si="16"/>
        <v>296</v>
      </c>
      <c r="I297" s="15" t="str">
        <f t="shared" si="17"/>
        <v>296</v>
      </c>
      <c r="J297" s="2" t="str">
        <f>CONCATENATE("P",$G$1,"-",$A$1,"-",'Grade 5'!I297)</f>
        <v>P23-0000-296</v>
      </c>
      <c r="K297" s="2" t="str">
        <f t="shared" si="18"/>
        <v/>
      </c>
      <c r="L297" s="2" t="str">
        <f t="shared" si="18"/>
        <v/>
      </c>
      <c r="M297" s="2">
        <f t="shared" si="19"/>
        <v>0</v>
      </c>
      <c r="N297" s="40">
        <f t="shared" si="19"/>
        <v>0</v>
      </c>
    </row>
    <row r="298" spans="1:14" x14ac:dyDescent="0.35">
      <c r="A298" s="21" t="str">
        <f>IF(VLOOKUP(B298,IV!$A$3:$A$1002,1,0)=B298,"")</f>
        <v/>
      </c>
      <c r="B298" s="21">
        <f>COUNTBLANK($G$2:G298)</f>
        <v>297</v>
      </c>
      <c r="H298" s="2">
        <f t="shared" si="16"/>
        <v>297</v>
      </c>
      <c r="I298" s="15" t="str">
        <f t="shared" si="17"/>
        <v>297</v>
      </c>
      <c r="J298" s="2" t="str">
        <f>CONCATENATE("P",$G$1,"-",$A$1,"-",'Grade 5'!I298)</f>
        <v>P23-0000-297</v>
      </c>
      <c r="K298" s="2" t="str">
        <f t="shared" si="18"/>
        <v/>
      </c>
      <c r="L298" s="2" t="str">
        <f t="shared" si="18"/>
        <v/>
      </c>
      <c r="M298" s="2">
        <f t="shared" si="19"/>
        <v>0</v>
      </c>
      <c r="N298" s="40">
        <f t="shared" si="19"/>
        <v>0</v>
      </c>
    </row>
    <row r="299" spans="1:14" x14ac:dyDescent="0.35">
      <c r="A299" s="21" t="str">
        <f>IF(VLOOKUP(B299,IV!$A$3:$A$1002,1,0)=B299,"")</f>
        <v/>
      </c>
      <c r="B299" s="21">
        <f>COUNTBLANK($G$2:G299)</f>
        <v>298</v>
      </c>
      <c r="H299" s="2">
        <f t="shared" si="16"/>
        <v>298</v>
      </c>
      <c r="I299" s="15" t="str">
        <f t="shared" si="17"/>
        <v>298</v>
      </c>
      <c r="J299" s="2" t="str">
        <f>CONCATENATE("P",$G$1,"-",$A$1,"-",'Grade 5'!I299)</f>
        <v>P23-0000-298</v>
      </c>
      <c r="K299" s="2" t="str">
        <f t="shared" si="18"/>
        <v/>
      </c>
      <c r="L299" s="2" t="str">
        <f t="shared" si="18"/>
        <v/>
      </c>
      <c r="M299" s="2">
        <f t="shared" si="19"/>
        <v>0</v>
      </c>
      <c r="N299" s="40">
        <f t="shared" si="19"/>
        <v>0</v>
      </c>
    </row>
    <row r="300" spans="1:14" x14ac:dyDescent="0.35">
      <c r="A300" s="21" t="str">
        <f>IF(VLOOKUP(B300,IV!$A$3:$A$1002,1,0)=B300,"")</f>
        <v/>
      </c>
      <c r="B300" s="21">
        <f>COUNTBLANK($G$2:G300)</f>
        <v>299</v>
      </c>
      <c r="H300" s="2">
        <f t="shared" si="16"/>
        <v>299</v>
      </c>
      <c r="I300" s="15" t="str">
        <f t="shared" si="17"/>
        <v>299</v>
      </c>
      <c r="J300" s="2" t="str">
        <f>CONCATENATE("P",$G$1,"-",$A$1,"-",'Grade 5'!I300)</f>
        <v>P23-0000-299</v>
      </c>
      <c r="K300" s="2" t="str">
        <f t="shared" si="18"/>
        <v/>
      </c>
      <c r="L300" s="2" t="str">
        <f t="shared" si="18"/>
        <v/>
      </c>
      <c r="M300" s="2">
        <f t="shared" si="19"/>
        <v>0</v>
      </c>
      <c r="N300" s="40">
        <f t="shared" si="19"/>
        <v>0</v>
      </c>
    </row>
    <row r="301" spans="1:14" x14ac:dyDescent="0.35">
      <c r="A301" s="21" t="str">
        <f>IF(VLOOKUP(B301,IV!$A$3:$A$1002,1,0)=B301,"")</f>
        <v/>
      </c>
      <c r="B301" s="21">
        <f>COUNTBLANK($G$2:G301)</f>
        <v>300</v>
      </c>
      <c r="H301" s="2">
        <f t="shared" si="16"/>
        <v>300</v>
      </c>
      <c r="I301" s="15" t="str">
        <f t="shared" si="17"/>
        <v>300</v>
      </c>
      <c r="J301" s="2" t="str">
        <f>CONCATENATE("P",$G$1,"-",$A$1,"-",'Grade 5'!I301)</f>
        <v>P23-0000-300</v>
      </c>
      <c r="K301" s="2" t="str">
        <f t="shared" si="18"/>
        <v/>
      </c>
      <c r="L301" s="2" t="str">
        <f t="shared" si="18"/>
        <v/>
      </c>
      <c r="M301" s="2">
        <f t="shared" si="19"/>
        <v>0</v>
      </c>
      <c r="N301" s="40">
        <f t="shared" si="19"/>
        <v>0</v>
      </c>
    </row>
    <row r="302" spans="1:14" x14ac:dyDescent="0.35">
      <c r="A302" s="21" t="str">
        <f>IF(VLOOKUP(B302,IV!$A$3:$A$1002,1,0)=B302,"")</f>
        <v/>
      </c>
      <c r="B302" s="21">
        <f>COUNTBLANK($G$2:G302)</f>
        <v>301</v>
      </c>
      <c r="H302" s="2">
        <f t="shared" si="16"/>
        <v>301</v>
      </c>
      <c r="I302" s="15" t="str">
        <f t="shared" si="17"/>
        <v>301</v>
      </c>
      <c r="J302" s="2" t="str">
        <f>CONCATENATE("P",$G$1,"-",$A$1,"-",'Grade 5'!I302)</f>
        <v>P23-0000-301</v>
      </c>
      <c r="K302" s="2" t="str">
        <f t="shared" si="18"/>
        <v/>
      </c>
      <c r="L302" s="2" t="str">
        <f t="shared" si="18"/>
        <v/>
      </c>
      <c r="M302" s="2">
        <f t="shared" si="19"/>
        <v>0</v>
      </c>
      <c r="N302" s="40">
        <f t="shared" si="19"/>
        <v>0</v>
      </c>
    </row>
    <row r="303" spans="1:14" x14ac:dyDescent="0.35">
      <c r="A303" s="21" t="str">
        <f>IF(VLOOKUP(B303,IV!$A$3:$A$1002,1,0)=B303,"")</f>
        <v/>
      </c>
      <c r="B303" s="21">
        <f>COUNTBLANK($G$2:G303)</f>
        <v>302</v>
      </c>
      <c r="H303" s="2">
        <f t="shared" si="16"/>
        <v>302</v>
      </c>
      <c r="I303" s="15" t="str">
        <f t="shared" si="17"/>
        <v>302</v>
      </c>
      <c r="J303" s="2" t="str">
        <f>CONCATENATE("P",$G$1,"-",$A$1,"-",'Grade 5'!I303)</f>
        <v>P23-0000-302</v>
      </c>
      <c r="K303" s="2" t="str">
        <f t="shared" si="18"/>
        <v/>
      </c>
      <c r="L303" s="2" t="str">
        <f t="shared" si="18"/>
        <v/>
      </c>
      <c r="M303" s="2">
        <f t="shared" si="19"/>
        <v>0</v>
      </c>
      <c r="N303" s="40">
        <f t="shared" si="19"/>
        <v>0</v>
      </c>
    </row>
    <row r="304" spans="1:14" x14ac:dyDescent="0.35">
      <c r="A304" s="21" t="str">
        <f>IF(VLOOKUP(B304,IV!$A$3:$A$1002,1,0)=B304,"")</f>
        <v/>
      </c>
      <c r="B304" s="21">
        <f>COUNTBLANK($G$2:G304)</f>
        <v>303</v>
      </c>
      <c r="H304" s="2">
        <f t="shared" si="16"/>
        <v>303</v>
      </c>
      <c r="I304" s="15" t="str">
        <f t="shared" si="17"/>
        <v>303</v>
      </c>
      <c r="J304" s="2" t="str">
        <f>CONCATENATE("P",$G$1,"-",$A$1,"-",'Grade 5'!I304)</f>
        <v>P23-0000-303</v>
      </c>
      <c r="K304" s="2" t="str">
        <f t="shared" si="18"/>
        <v/>
      </c>
      <c r="L304" s="2" t="str">
        <f t="shared" si="18"/>
        <v/>
      </c>
      <c r="M304" s="2">
        <f t="shared" si="19"/>
        <v>0</v>
      </c>
      <c r="N304" s="40">
        <f t="shared" si="19"/>
        <v>0</v>
      </c>
    </row>
    <row r="305" spans="1:14" x14ac:dyDescent="0.35">
      <c r="A305" s="21" t="str">
        <f>IF(VLOOKUP(B305,IV!$A$3:$A$1002,1,0)=B305,"")</f>
        <v/>
      </c>
      <c r="B305" s="21">
        <f>COUNTBLANK($G$2:G305)</f>
        <v>304</v>
      </c>
      <c r="H305" s="2">
        <f t="shared" si="16"/>
        <v>304</v>
      </c>
      <c r="I305" s="15" t="str">
        <f t="shared" si="17"/>
        <v>304</v>
      </c>
      <c r="J305" s="2" t="str">
        <f>CONCATENATE("P",$G$1,"-",$A$1,"-",'Grade 5'!I305)</f>
        <v>P23-0000-304</v>
      </c>
      <c r="K305" s="2" t="str">
        <f t="shared" si="18"/>
        <v/>
      </c>
      <c r="L305" s="2" t="str">
        <f t="shared" si="18"/>
        <v/>
      </c>
      <c r="M305" s="2">
        <f t="shared" si="19"/>
        <v>0</v>
      </c>
      <c r="N305" s="40">
        <f t="shared" si="19"/>
        <v>0</v>
      </c>
    </row>
    <row r="306" spans="1:14" x14ac:dyDescent="0.35">
      <c r="A306" s="21" t="str">
        <f>IF(VLOOKUP(B306,IV!$A$3:$A$1002,1,0)=B306,"")</f>
        <v/>
      </c>
      <c r="B306" s="21">
        <f>COUNTBLANK($G$2:G306)</f>
        <v>305</v>
      </c>
      <c r="H306" s="2">
        <f t="shared" si="16"/>
        <v>305</v>
      </c>
      <c r="I306" s="15" t="str">
        <f t="shared" si="17"/>
        <v>305</v>
      </c>
      <c r="J306" s="2" t="str">
        <f>CONCATENATE("P",$G$1,"-",$A$1,"-",'Grade 5'!I306)</f>
        <v>P23-0000-305</v>
      </c>
      <c r="K306" s="2" t="str">
        <f t="shared" si="18"/>
        <v/>
      </c>
      <c r="L306" s="2" t="str">
        <f t="shared" si="18"/>
        <v/>
      </c>
      <c r="M306" s="2">
        <f t="shared" si="19"/>
        <v>0</v>
      </c>
      <c r="N306" s="40">
        <f t="shared" si="19"/>
        <v>0</v>
      </c>
    </row>
    <row r="307" spans="1:14" x14ac:dyDescent="0.35">
      <c r="A307" s="21" t="str">
        <f>IF(VLOOKUP(B307,IV!$A$3:$A$1002,1,0)=B307,"")</f>
        <v/>
      </c>
      <c r="B307" s="21">
        <f>COUNTBLANK($G$2:G307)</f>
        <v>306</v>
      </c>
      <c r="H307" s="2">
        <f t="shared" si="16"/>
        <v>306</v>
      </c>
      <c r="I307" s="15" t="str">
        <f t="shared" si="17"/>
        <v>306</v>
      </c>
      <c r="J307" s="2" t="str">
        <f>CONCATENATE("P",$G$1,"-",$A$1,"-",'Grade 5'!I307)</f>
        <v>P23-0000-306</v>
      </c>
      <c r="K307" s="2" t="str">
        <f t="shared" si="18"/>
        <v/>
      </c>
      <c r="L307" s="2" t="str">
        <f t="shared" si="18"/>
        <v/>
      </c>
      <c r="M307" s="2">
        <f t="shared" si="19"/>
        <v>0</v>
      </c>
      <c r="N307" s="40">
        <f t="shared" si="19"/>
        <v>0</v>
      </c>
    </row>
    <row r="308" spans="1:14" x14ac:dyDescent="0.35">
      <c r="A308" s="21" t="str">
        <f>IF(VLOOKUP(B308,IV!$A$3:$A$1002,1,0)=B308,"")</f>
        <v/>
      </c>
      <c r="B308" s="21">
        <f>COUNTBLANK($G$2:G308)</f>
        <v>307</v>
      </c>
      <c r="H308" s="2">
        <f t="shared" si="16"/>
        <v>307</v>
      </c>
      <c r="I308" s="15" t="str">
        <f t="shared" si="17"/>
        <v>307</v>
      </c>
      <c r="J308" s="2" t="str">
        <f>CONCATENATE("P",$G$1,"-",$A$1,"-",'Grade 5'!I308)</f>
        <v>P23-0000-307</v>
      </c>
      <c r="K308" s="2" t="str">
        <f t="shared" si="18"/>
        <v/>
      </c>
      <c r="L308" s="2" t="str">
        <f t="shared" si="18"/>
        <v/>
      </c>
      <c r="M308" s="2">
        <f t="shared" si="19"/>
        <v>0</v>
      </c>
      <c r="N308" s="40">
        <f t="shared" si="19"/>
        <v>0</v>
      </c>
    </row>
    <row r="309" spans="1:14" x14ac:dyDescent="0.35">
      <c r="A309" s="21" t="str">
        <f>IF(VLOOKUP(B309,IV!$A$3:$A$1002,1,0)=B309,"")</f>
        <v/>
      </c>
      <c r="B309" s="21">
        <f>COUNTBLANK($G$2:G309)</f>
        <v>308</v>
      </c>
      <c r="H309" s="2">
        <f t="shared" si="16"/>
        <v>308</v>
      </c>
      <c r="I309" s="15" t="str">
        <f t="shared" si="17"/>
        <v>308</v>
      </c>
      <c r="J309" s="2" t="str">
        <f>CONCATENATE("P",$G$1,"-",$A$1,"-",'Grade 5'!I309)</f>
        <v>P23-0000-308</v>
      </c>
      <c r="K309" s="2" t="str">
        <f t="shared" si="18"/>
        <v/>
      </c>
      <c r="L309" s="2" t="str">
        <f t="shared" si="18"/>
        <v/>
      </c>
      <c r="M309" s="2">
        <f t="shared" si="19"/>
        <v>0</v>
      </c>
      <c r="N309" s="40">
        <f t="shared" si="19"/>
        <v>0</v>
      </c>
    </row>
    <row r="310" spans="1:14" x14ac:dyDescent="0.35">
      <c r="A310" s="21" t="str">
        <f>IF(VLOOKUP(B310,IV!$A$3:$A$1002,1,0)=B310,"")</f>
        <v/>
      </c>
      <c r="B310" s="21">
        <f>COUNTBLANK($G$2:G310)</f>
        <v>309</v>
      </c>
      <c r="H310" s="2">
        <f t="shared" si="16"/>
        <v>309</v>
      </c>
      <c r="I310" s="15" t="str">
        <f t="shared" si="17"/>
        <v>309</v>
      </c>
      <c r="J310" s="2" t="str">
        <f>CONCATENATE("P",$G$1,"-",$A$1,"-",'Grade 5'!I310)</f>
        <v>P23-0000-309</v>
      </c>
      <c r="K310" s="2" t="str">
        <f t="shared" si="18"/>
        <v/>
      </c>
      <c r="L310" s="2" t="str">
        <f t="shared" si="18"/>
        <v/>
      </c>
      <c r="M310" s="2">
        <f t="shared" si="19"/>
        <v>0</v>
      </c>
      <c r="N310" s="40">
        <f t="shared" si="19"/>
        <v>0</v>
      </c>
    </row>
    <row r="311" spans="1:14" x14ac:dyDescent="0.35">
      <c r="A311" s="21" t="str">
        <f>IF(VLOOKUP(B311,IV!$A$3:$A$1002,1,0)=B311,"")</f>
        <v/>
      </c>
      <c r="B311" s="21">
        <f>COUNTBLANK($G$2:G311)</f>
        <v>310</v>
      </c>
      <c r="H311" s="2">
        <f t="shared" si="16"/>
        <v>310</v>
      </c>
      <c r="I311" s="15" t="str">
        <f t="shared" si="17"/>
        <v>310</v>
      </c>
      <c r="J311" s="2" t="str">
        <f>CONCATENATE("P",$G$1,"-",$A$1,"-",'Grade 5'!I311)</f>
        <v>P23-0000-310</v>
      </c>
      <c r="K311" s="2" t="str">
        <f t="shared" si="18"/>
        <v/>
      </c>
      <c r="L311" s="2" t="str">
        <f t="shared" si="18"/>
        <v/>
      </c>
      <c r="M311" s="2">
        <f t="shared" si="19"/>
        <v>0</v>
      </c>
      <c r="N311" s="40">
        <f t="shared" si="19"/>
        <v>0</v>
      </c>
    </row>
    <row r="312" spans="1:14" x14ac:dyDescent="0.35">
      <c r="A312" s="21" t="str">
        <f>IF(VLOOKUP(B312,IV!$A$3:$A$1002,1,0)=B312,"")</f>
        <v/>
      </c>
      <c r="B312" s="21">
        <f>COUNTBLANK($G$2:G312)</f>
        <v>311</v>
      </c>
      <c r="H312" s="2">
        <f t="shared" si="16"/>
        <v>311</v>
      </c>
      <c r="I312" s="15" t="str">
        <f t="shared" si="17"/>
        <v>311</v>
      </c>
      <c r="J312" s="2" t="str">
        <f>CONCATENATE("P",$G$1,"-",$A$1,"-",'Grade 5'!I312)</f>
        <v>P23-0000-311</v>
      </c>
      <c r="K312" s="2" t="str">
        <f t="shared" si="18"/>
        <v/>
      </c>
      <c r="L312" s="2" t="str">
        <f t="shared" si="18"/>
        <v/>
      </c>
      <c r="M312" s="2">
        <f t="shared" si="19"/>
        <v>0</v>
      </c>
      <c r="N312" s="40">
        <f t="shared" si="19"/>
        <v>0</v>
      </c>
    </row>
    <row r="313" spans="1:14" x14ac:dyDescent="0.35">
      <c r="A313" s="21" t="str">
        <f>IF(VLOOKUP(B313,IV!$A$3:$A$1002,1,0)=B313,"")</f>
        <v/>
      </c>
      <c r="B313" s="21">
        <f>COUNTBLANK($G$2:G313)</f>
        <v>312</v>
      </c>
      <c r="H313" s="2">
        <f t="shared" si="16"/>
        <v>312</v>
      </c>
      <c r="I313" s="15" t="str">
        <f t="shared" si="17"/>
        <v>312</v>
      </c>
      <c r="J313" s="2" t="str">
        <f>CONCATENATE("P",$G$1,"-",$A$1,"-",'Grade 5'!I313)</f>
        <v>P23-0000-312</v>
      </c>
      <c r="K313" s="2" t="str">
        <f t="shared" si="18"/>
        <v/>
      </c>
      <c r="L313" s="2" t="str">
        <f t="shared" si="18"/>
        <v/>
      </c>
      <c r="M313" s="2">
        <f t="shared" si="19"/>
        <v>0</v>
      </c>
      <c r="N313" s="40">
        <f t="shared" si="19"/>
        <v>0</v>
      </c>
    </row>
    <row r="314" spans="1:14" x14ac:dyDescent="0.35">
      <c r="A314" s="21" t="str">
        <f>IF(VLOOKUP(B314,IV!$A$3:$A$1002,1,0)=B314,"")</f>
        <v/>
      </c>
      <c r="B314" s="21">
        <f>COUNTBLANK($G$2:G314)</f>
        <v>313</v>
      </c>
      <c r="H314" s="2">
        <f t="shared" si="16"/>
        <v>313</v>
      </c>
      <c r="I314" s="15" t="str">
        <f t="shared" si="17"/>
        <v>313</v>
      </c>
      <c r="J314" s="2" t="str">
        <f>CONCATENATE("P",$G$1,"-",$A$1,"-",'Grade 5'!I314)</f>
        <v>P23-0000-313</v>
      </c>
      <c r="K314" s="2" t="str">
        <f t="shared" si="18"/>
        <v/>
      </c>
      <c r="L314" s="2" t="str">
        <f t="shared" si="18"/>
        <v/>
      </c>
      <c r="M314" s="2">
        <f t="shared" si="19"/>
        <v>0</v>
      </c>
      <c r="N314" s="40">
        <f t="shared" si="19"/>
        <v>0</v>
      </c>
    </row>
    <row r="315" spans="1:14" x14ac:dyDescent="0.35">
      <c r="A315" s="21" t="str">
        <f>IF(VLOOKUP(B315,IV!$A$3:$A$1002,1,0)=B315,"")</f>
        <v/>
      </c>
      <c r="B315" s="21">
        <f>COUNTBLANK($G$2:G315)</f>
        <v>314</v>
      </c>
      <c r="H315" s="2">
        <f t="shared" si="16"/>
        <v>314</v>
      </c>
      <c r="I315" s="15" t="str">
        <f t="shared" si="17"/>
        <v>314</v>
      </c>
      <c r="J315" s="2" t="str">
        <f>CONCATENATE("P",$G$1,"-",$A$1,"-",'Grade 5'!I315)</f>
        <v>P23-0000-314</v>
      </c>
      <c r="K315" s="2" t="str">
        <f t="shared" si="18"/>
        <v/>
      </c>
      <c r="L315" s="2" t="str">
        <f t="shared" si="18"/>
        <v/>
      </c>
      <c r="M315" s="2">
        <f t="shared" si="19"/>
        <v>0</v>
      </c>
      <c r="N315" s="40">
        <f t="shared" si="19"/>
        <v>0</v>
      </c>
    </row>
    <row r="316" spans="1:14" x14ac:dyDescent="0.35">
      <c r="A316" s="21" t="str">
        <f>IF(VLOOKUP(B316,IV!$A$3:$A$1002,1,0)=B316,"")</f>
        <v/>
      </c>
      <c r="B316" s="21">
        <f>COUNTBLANK($G$2:G316)</f>
        <v>315</v>
      </c>
      <c r="H316" s="2">
        <f t="shared" si="16"/>
        <v>315</v>
      </c>
      <c r="I316" s="15" t="str">
        <f t="shared" si="17"/>
        <v>315</v>
      </c>
      <c r="J316" s="2" t="str">
        <f>CONCATENATE("P",$G$1,"-",$A$1,"-",'Grade 5'!I316)</f>
        <v>P23-0000-315</v>
      </c>
      <c r="K316" s="2" t="str">
        <f t="shared" si="18"/>
        <v/>
      </c>
      <c r="L316" s="2" t="str">
        <f t="shared" si="18"/>
        <v/>
      </c>
      <c r="M316" s="2">
        <f t="shared" si="19"/>
        <v>0</v>
      </c>
      <c r="N316" s="40">
        <f t="shared" si="19"/>
        <v>0</v>
      </c>
    </row>
    <row r="317" spans="1:14" x14ac:dyDescent="0.35">
      <c r="A317" s="21" t="str">
        <f>IF(VLOOKUP(B317,IV!$A$3:$A$1002,1,0)=B317,"")</f>
        <v/>
      </c>
      <c r="B317" s="21">
        <f>COUNTBLANK($G$2:G317)</f>
        <v>316</v>
      </c>
      <c r="H317" s="2">
        <f t="shared" si="16"/>
        <v>316</v>
      </c>
      <c r="I317" s="15" t="str">
        <f t="shared" si="17"/>
        <v>316</v>
      </c>
      <c r="J317" s="2" t="str">
        <f>CONCATENATE("P",$G$1,"-",$A$1,"-",'Grade 5'!I317)</f>
        <v>P23-0000-316</v>
      </c>
      <c r="K317" s="2" t="str">
        <f t="shared" si="18"/>
        <v/>
      </c>
      <c r="L317" s="2" t="str">
        <f t="shared" si="18"/>
        <v/>
      </c>
      <c r="M317" s="2">
        <f t="shared" si="19"/>
        <v>0</v>
      </c>
      <c r="N317" s="40">
        <f t="shared" si="19"/>
        <v>0</v>
      </c>
    </row>
    <row r="318" spans="1:14" x14ac:dyDescent="0.35">
      <c r="A318" s="21" t="str">
        <f>IF(VLOOKUP(B318,IV!$A$3:$A$1002,1,0)=B318,"")</f>
        <v/>
      </c>
      <c r="B318" s="21">
        <f>COUNTBLANK($G$2:G318)</f>
        <v>317</v>
      </c>
      <c r="H318" s="2">
        <f t="shared" si="16"/>
        <v>317</v>
      </c>
      <c r="I318" s="15" t="str">
        <f t="shared" si="17"/>
        <v>317</v>
      </c>
      <c r="J318" s="2" t="str">
        <f>CONCATENATE("P",$G$1,"-",$A$1,"-",'Grade 5'!I318)</f>
        <v>P23-0000-317</v>
      </c>
      <c r="K318" s="2" t="str">
        <f t="shared" si="18"/>
        <v/>
      </c>
      <c r="L318" s="2" t="str">
        <f t="shared" si="18"/>
        <v/>
      </c>
      <c r="M318" s="2">
        <f t="shared" si="19"/>
        <v>0</v>
      </c>
      <c r="N318" s="40">
        <f t="shared" si="19"/>
        <v>0</v>
      </c>
    </row>
    <row r="319" spans="1:14" x14ac:dyDescent="0.35">
      <c r="A319" s="21" t="str">
        <f>IF(VLOOKUP(B319,IV!$A$3:$A$1002,1,0)=B319,"")</f>
        <v/>
      </c>
      <c r="B319" s="21">
        <f>COUNTBLANK($G$2:G319)</f>
        <v>318</v>
      </c>
      <c r="H319" s="2">
        <f t="shared" si="16"/>
        <v>318</v>
      </c>
      <c r="I319" s="15" t="str">
        <f t="shared" si="17"/>
        <v>318</v>
      </c>
      <c r="J319" s="2" t="str">
        <f>CONCATENATE("P",$G$1,"-",$A$1,"-",'Grade 5'!I319)</f>
        <v>P23-0000-318</v>
      </c>
      <c r="K319" s="2" t="str">
        <f t="shared" si="18"/>
        <v/>
      </c>
      <c r="L319" s="2" t="str">
        <f t="shared" si="18"/>
        <v/>
      </c>
      <c r="M319" s="2">
        <f t="shared" si="19"/>
        <v>0</v>
      </c>
      <c r="N319" s="40">
        <f t="shared" si="19"/>
        <v>0</v>
      </c>
    </row>
    <row r="320" spans="1:14" x14ac:dyDescent="0.35">
      <c r="A320" s="21" t="str">
        <f>IF(VLOOKUP(B320,IV!$A$3:$A$1002,1,0)=B320,"")</f>
        <v/>
      </c>
      <c r="B320" s="21">
        <f>COUNTBLANK($G$2:G320)</f>
        <v>319</v>
      </c>
      <c r="H320" s="2">
        <f t="shared" si="16"/>
        <v>319</v>
      </c>
      <c r="I320" s="15" t="str">
        <f t="shared" si="17"/>
        <v>319</v>
      </c>
      <c r="J320" s="2" t="str">
        <f>CONCATENATE("P",$G$1,"-",$A$1,"-",'Grade 5'!I320)</f>
        <v>P23-0000-319</v>
      </c>
      <c r="K320" s="2" t="str">
        <f t="shared" si="18"/>
        <v/>
      </c>
      <c r="L320" s="2" t="str">
        <f t="shared" si="18"/>
        <v/>
      </c>
      <c r="M320" s="2">
        <f t="shared" si="19"/>
        <v>0</v>
      </c>
      <c r="N320" s="40">
        <f t="shared" si="19"/>
        <v>0</v>
      </c>
    </row>
    <row r="321" spans="1:14" x14ac:dyDescent="0.35">
      <c r="A321" s="21" t="str">
        <f>IF(VLOOKUP(B321,IV!$A$3:$A$1002,1,0)=B321,"")</f>
        <v/>
      </c>
      <c r="B321" s="21">
        <f>COUNTBLANK($G$2:G321)</f>
        <v>320</v>
      </c>
      <c r="H321" s="2">
        <f t="shared" si="16"/>
        <v>320</v>
      </c>
      <c r="I321" s="15" t="str">
        <f t="shared" si="17"/>
        <v>320</v>
      </c>
      <c r="J321" s="2" t="str">
        <f>CONCATENATE("P",$G$1,"-",$A$1,"-",'Grade 5'!I321)</f>
        <v>P23-0000-320</v>
      </c>
      <c r="K321" s="2" t="str">
        <f t="shared" si="18"/>
        <v/>
      </c>
      <c r="L321" s="2" t="str">
        <f t="shared" si="18"/>
        <v/>
      </c>
      <c r="M321" s="2">
        <f t="shared" si="19"/>
        <v>0</v>
      </c>
      <c r="N321" s="40">
        <f t="shared" si="19"/>
        <v>0</v>
      </c>
    </row>
    <row r="322" spans="1:14" x14ac:dyDescent="0.35">
      <c r="A322" s="21" t="str">
        <f>IF(VLOOKUP(B322,IV!$A$3:$A$1002,1,0)=B322,"")</f>
        <v/>
      </c>
      <c r="B322" s="21">
        <f>COUNTBLANK($G$2:G322)</f>
        <v>321</v>
      </c>
      <c r="H322" s="2">
        <f t="shared" ref="H322:H385" si="20">B322</f>
        <v>321</v>
      </c>
      <c r="I322" s="15" t="str">
        <f t="shared" si="17"/>
        <v>321</v>
      </c>
      <c r="J322" s="2" t="str">
        <f>CONCATENATE("P",$G$1,"-",$A$1,"-",'Grade 5'!I322)</f>
        <v>P23-0000-321</v>
      </c>
      <c r="K322" s="2" t="str">
        <f t="shared" si="18"/>
        <v/>
      </c>
      <c r="L322" s="2" t="str">
        <f t="shared" si="18"/>
        <v/>
      </c>
      <c r="M322" s="2">
        <f t="shared" si="19"/>
        <v>0</v>
      </c>
      <c r="N322" s="40">
        <f t="shared" si="19"/>
        <v>0</v>
      </c>
    </row>
    <row r="323" spans="1:14" x14ac:dyDescent="0.35">
      <c r="A323" s="21" t="str">
        <f>IF(VLOOKUP(B323,IV!$A$3:$A$1002,1,0)=B323,"")</f>
        <v/>
      </c>
      <c r="B323" s="21">
        <f>COUNTBLANK($G$2:G323)</f>
        <v>322</v>
      </c>
      <c r="H323" s="2">
        <f t="shared" si="20"/>
        <v>322</v>
      </c>
      <c r="I323" s="15" t="str">
        <f t="shared" ref="I323:I386" si="21">CONCATENATE(IF(LEN(H323)=1,"00",IF(LEN(H323)=2,"0","")),H323)</f>
        <v>322</v>
      </c>
      <c r="J323" s="2" t="str">
        <f>CONCATENATE("P",$G$1,"-",$A$1,"-",'Grade 5'!I323)</f>
        <v>P23-0000-322</v>
      </c>
      <c r="K323" s="2" t="str">
        <f t="shared" ref="K323:L386" si="22">PROPER(TRIM(C323))</f>
        <v/>
      </c>
      <c r="L323" s="2" t="str">
        <f t="shared" si="22"/>
        <v/>
      </c>
      <c r="M323" s="2">
        <f t="shared" ref="M323:N386" si="23">E323</f>
        <v>0</v>
      </c>
      <c r="N323" s="40">
        <f t="shared" si="23"/>
        <v>0</v>
      </c>
    </row>
    <row r="324" spans="1:14" x14ac:dyDescent="0.35">
      <c r="A324" s="21" t="str">
        <f>IF(VLOOKUP(B324,IV!$A$3:$A$1002,1,0)=B324,"")</f>
        <v/>
      </c>
      <c r="B324" s="21">
        <f>COUNTBLANK($G$2:G324)</f>
        <v>323</v>
      </c>
      <c r="H324" s="2">
        <f t="shared" si="20"/>
        <v>323</v>
      </c>
      <c r="I324" s="15" t="str">
        <f t="shared" si="21"/>
        <v>323</v>
      </c>
      <c r="J324" s="2" t="str">
        <f>CONCATENATE("P",$G$1,"-",$A$1,"-",'Grade 5'!I324)</f>
        <v>P23-0000-323</v>
      </c>
      <c r="K324" s="2" t="str">
        <f t="shared" si="22"/>
        <v/>
      </c>
      <c r="L324" s="2" t="str">
        <f t="shared" si="22"/>
        <v/>
      </c>
      <c r="M324" s="2">
        <f t="shared" si="23"/>
        <v>0</v>
      </c>
      <c r="N324" s="40">
        <f t="shared" si="23"/>
        <v>0</v>
      </c>
    </row>
    <row r="325" spans="1:14" x14ac:dyDescent="0.35">
      <c r="A325" s="21" t="str">
        <f>IF(VLOOKUP(B325,IV!$A$3:$A$1002,1,0)=B325,"")</f>
        <v/>
      </c>
      <c r="B325" s="21">
        <f>COUNTBLANK($G$2:G325)</f>
        <v>324</v>
      </c>
      <c r="H325" s="2">
        <f t="shared" si="20"/>
        <v>324</v>
      </c>
      <c r="I325" s="15" t="str">
        <f t="shared" si="21"/>
        <v>324</v>
      </c>
      <c r="J325" s="2" t="str">
        <f>CONCATENATE("P",$G$1,"-",$A$1,"-",'Grade 5'!I325)</f>
        <v>P23-0000-324</v>
      </c>
      <c r="K325" s="2" t="str">
        <f t="shared" si="22"/>
        <v/>
      </c>
      <c r="L325" s="2" t="str">
        <f t="shared" si="22"/>
        <v/>
      </c>
      <c r="M325" s="2">
        <f t="shared" si="23"/>
        <v>0</v>
      </c>
      <c r="N325" s="40">
        <f t="shared" si="23"/>
        <v>0</v>
      </c>
    </row>
    <row r="326" spans="1:14" x14ac:dyDescent="0.35">
      <c r="A326" s="21" t="str">
        <f>IF(VLOOKUP(B326,IV!$A$3:$A$1002,1,0)=B326,"")</f>
        <v/>
      </c>
      <c r="B326" s="21">
        <f>COUNTBLANK($G$2:G326)</f>
        <v>325</v>
      </c>
      <c r="H326" s="2">
        <f t="shared" si="20"/>
        <v>325</v>
      </c>
      <c r="I326" s="15" t="str">
        <f t="shared" si="21"/>
        <v>325</v>
      </c>
      <c r="J326" s="2" t="str">
        <f>CONCATENATE("P",$G$1,"-",$A$1,"-",'Grade 5'!I326)</f>
        <v>P23-0000-325</v>
      </c>
      <c r="K326" s="2" t="str">
        <f t="shared" si="22"/>
        <v/>
      </c>
      <c r="L326" s="2" t="str">
        <f t="shared" si="22"/>
        <v/>
      </c>
      <c r="M326" s="2">
        <f t="shared" si="23"/>
        <v>0</v>
      </c>
      <c r="N326" s="40">
        <f t="shared" si="23"/>
        <v>0</v>
      </c>
    </row>
    <row r="327" spans="1:14" x14ac:dyDescent="0.35">
      <c r="A327" s="21" t="str">
        <f>IF(VLOOKUP(B327,IV!$A$3:$A$1002,1,0)=B327,"")</f>
        <v/>
      </c>
      <c r="B327" s="21">
        <f>COUNTBLANK($G$2:G327)</f>
        <v>326</v>
      </c>
      <c r="H327" s="2">
        <f t="shared" si="20"/>
        <v>326</v>
      </c>
      <c r="I327" s="15" t="str">
        <f t="shared" si="21"/>
        <v>326</v>
      </c>
      <c r="J327" s="2" t="str">
        <f>CONCATENATE("P",$G$1,"-",$A$1,"-",'Grade 5'!I327)</f>
        <v>P23-0000-326</v>
      </c>
      <c r="K327" s="2" t="str">
        <f t="shared" si="22"/>
        <v/>
      </c>
      <c r="L327" s="2" t="str">
        <f t="shared" si="22"/>
        <v/>
      </c>
      <c r="M327" s="2">
        <f t="shared" si="23"/>
        <v>0</v>
      </c>
      <c r="N327" s="40">
        <f t="shared" si="23"/>
        <v>0</v>
      </c>
    </row>
    <row r="328" spans="1:14" x14ac:dyDescent="0.35">
      <c r="A328" s="21" t="str">
        <f>IF(VLOOKUP(B328,IV!$A$3:$A$1002,1,0)=B328,"")</f>
        <v/>
      </c>
      <c r="B328" s="21">
        <f>COUNTBLANK($G$2:G328)</f>
        <v>327</v>
      </c>
      <c r="H328" s="2">
        <f t="shared" si="20"/>
        <v>327</v>
      </c>
      <c r="I328" s="15" t="str">
        <f t="shared" si="21"/>
        <v>327</v>
      </c>
      <c r="J328" s="2" t="str">
        <f>CONCATENATE("P",$G$1,"-",$A$1,"-",'Grade 5'!I328)</f>
        <v>P23-0000-327</v>
      </c>
      <c r="K328" s="2" t="str">
        <f t="shared" si="22"/>
        <v/>
      </c>
      <c r="L328" s="2" t="str">
        <f t="shared" si="22"/>
        <v/>
      </c>
      <c r="M328" s="2">
        <f t="shared" si="23"/>
        <v>0</v>
      </c>
      <c r="N328" s="40">
        <f t="shared" si="23"/>
        <v>0</v>
      </c>
    </row>
    <row r="329" spans="1:14" x14ac:dyDescent="0.35">
      <c r="A329" s="21" t="str">
        <f>IF(VLOOKUP(B329,IV!$A$3:$A$1002,1,0)=B329,"")</f>
        <v/>
      </c>
      <c r="B329" s="21">
        <f>COUNTBLANK($G$2:G329)</f>
        <v>328</v>
      </c>
      <c r="H329" s="2">
        <f t="shared" si="20"/>
        <v>328</v>
      </c>
      <c r="I329" s="15" t="str">
        <f t="shared" si="21"/>
        <v>328</v>
      </c>
      <c r="J329" s="2" t="str">
        <f>CONCATENATE("P",$G$1,"-",$A$1,"-",'Grade 5'!I329)</f>
        <v>P23-0000-328</v>
      </c>
      <c r="K329" s="2" t="str">
        <f t="shared" si="22"/>
        <v/>
      </c>
      <c r="L329" s="2" t="str">
        <f t="shared" si="22"/>
        <v/>
      </c>
      <c r="M329" s="2">
        <f t="shared" si="23"/>
        <v>0</v>
      </c>
      <c r="N329" s="40">
        <f t="shared" si="23"/>
        <v>0</v>
      </c>
    </row>
    <row r="330" spans="1:14" x14ac:dyDescent="0.35">
      <c r="A330" s="21" t="str">
        <f>IF(VLOOKUP(B330,IV!$A$3:$A$1002,1,0)=B330,"")</f>
        <v/>
      </c>
      <c r="B330" s="21">
        <f>COUNTBLANK($G$2:G330)</f>
        <v>329</v>
      </c>
      <c r="H330" s="2">
        <f t="shared" si="20"/>
        <v>329</v>
      </c>
      <c r="I330" s="15" t="str">
        <f t="shared" si="21"/>
        <v>329</v>
      </c>
      <c r="J330" s="2" t="str">
        <f>CONCATENATE("P",$G$1,"-",$A$1,"-",'Grade 5'!I330)</f>
        <v>P23-0000-329</v>
      </c>
      <c r="K330" s="2" t="str">
        <f t="shared" si="22"/>
        <v/>
      </c>
      <c r="L330" s="2" t="str">
        <f t="shared" si="22"/>
        <v/>
      </c>
      <c r="M330" s="2">
        <f t="shared" si="23"/>
        <v>0</v>
      </c>
      <c r="N330" s="40">
        <f t="shared" si="23"/>
        <v>0</v>
      </c>
    </row>
    <row r="331" spans="1:14" x14ac:dyDescent="0.35">
      <c r="A331" s="21" t="str">
        <f>IF(VLOOKUP(B331,IV!$A$3:$A$1002,1,0)=B331,"")</f>
        <v/>
      </c>
      <c r="B331" s="21">
        <f>COUNTBLANK($G$2:G331)</f>
        <v>330</v>
      </c>
      <c r="H331" s="2">
        <f t="shared" si="20"/>
        <v>330</v>
      </c>
      <c r="I331" s="15" t="str">
        <f t="shared" si="21"/>
        <v>330</v>
      </c>
      <c r="J331" s="2" t="str">
        <f>CONCATENATE("P",$G$1,"-",$A$1,"-",'Grade 5'!I331)</f>
        <v>P23-0000-330</v>
      </c>
      <c r="K331" s="2" t="str">
        <f t="shared" si="22"/>
        <v/>
      </c>
      <c r="L331" s="2" t="str">
        <f t="shared" si="22"/>
        <v/>
      </c>
      <c r="M331" s="2">
        <f t="shared" si="23"/>
        <v>0</v>
      </c>
      <c r="N331" s="40">
        <f t="shared" si="23"/>
        <v>0</v>
      </c>
    </row>
    <row r="332" spans="1:14" x14ac:dyDescent="0.35">
      <c r="A332" s="21" t="str">
        <f>IF(VLOOKUP(B332,IV!$A$3:$A$1002,1,0)=B332,"")</f>
        <v/>
      </c>
      <c r="B332" s="21">
        <f>COUNTBLANK($G$2:G332)</f>
        <v>331</v>
      </c>
      <c r="H332" s="2">
        <f t="shared" si="20"/>
        <v>331</v>
      </c>
      <c r="I332" s="15" t="str">
        <f t="shared" si="21"/>
        <v>331</v>
      </c>
      <c r="J332" s="2" t="str">
        <f>CONCATENATE("P",$G$1,"-",$A$1,"-",'Grade 5'!I332)</f>
        <v>P23-0000-331</v>
      </c>
      <c r="K332" s="2" t="str">
        <f t="shared" si="22"/>
        <v/>
      </c>
      <c r="L332" s="2" t="str">
        <f t="shared" si="22"/>
        <v/>
      </c>
      <c r="M332" s="2">
        <f t="shared" si="23"/>
        <v>0</v>
      </c>
      <c r="N332" s="40">
        <f t="shared" si="23"/>
        <v>0</v>
      </c>
    </row>
    <row r="333" spans="1:14" x14ac:dyDescent="0.35">
      <c r="A333" s="21" t="str">
        <f>IF(VLOOKUP(B333,IV!$A$3:$A$1002,1,0)=B333,"")</f>
        <v/>
      </c>
      <c r="B333" s="21">
        <f>COUNTBLANK($G$2:G333)</f>
        <v>332</v>
      </c>
      <c r="H333" s="2">
        <f t="shared" si="20"/>
        <v>332</v>
      </c>
      <c r="I333" s="15" t="str">
        <f t="shared" si="21"/>
        <v>332</v>
      </c>
      <c r="J333" s="2" t="str">
        <f>CONCATENATE("P",$G$1,"-",$A$1,"-",'Grade 5'!I333)</f>
        <v>P23-0000-332</v>
      </c>
      <c r="K333" s="2" t="str">
        <f t="shared" si="22"/>
        <v/>
      </c>
      <c r="L333" s="2" t="str">
        <f t="shared" si="22"/>
        <v/>
      </c>
      <c r="M333" s="2">
        <f t="shared" si="23"/>
        <v>0</v>
      </c>
      <c r="N333" s="40">
        <f t="shared" si="23"/>
        <v>0</v>
      </c>
    </row>
    <row r="334" spans="1:14" x14ac:dyDescent="0.35">
      <c r="A334" s="21" t="str">
        <f>IF(VLOOKUP(B334,IV!$A$3:$A$1002,1,0)=B334,"")</f>
        <v/>
      </c>
      <c r="B334" s="21">
        <f>COUNTBLANK($G$2:G334)</f>
        <v>333</v>
      </c>
      <c r="H334" s="2">
        <f t="shared" si="20"/>
        <v>333</v>
      </c>
      <c r="I334" s="15" t="str">
        <f t="shared" si="21"/>
        <v>333</v>
      </c>
      <c r="J334" s="2" t="str">
        <f>CONCATENATE("P",$G$1,"-",$A$1,"-",'Grade 5'!I334)</f>
        <v>P23-0000-333</v>
      </c>
      <c r="K334" s="2" t="str">
        <f t="shared" si="22"/>
        <v/>
      </c>
      <c r="L334" s="2" t="str">
        <f t="shared" si="22"/>
        <v/>
      </c>
      <c r="M334" s="2">
        <f t="shared" si="23"/>
        <v>0</v>
      </c>
      <c r="N334" s="40">
        <f t="shared" si="23"/>
        <v>0</v>
      </c>
    </row>
    <row r="335" spans="1:14" x14ac:dyDescent="0.35">
      <c r="A335" s="21" t="str">
        <f>IF(VLOOKUP(B335,IV!$A$3:$A$1002,1,0)=B335,"")</f>
        <v/>
      </c>
      <c r="B335" s="21">
        <f>COUNTBLANK($G$2:G335)</f>
        <v>334</v>
      </c>
      <c r="H335" s="2">
        <f t="shared" si="20"/>
        <v>334</v>
      </c>
      <c r="I335" s="15" t="str">
        <f t="shared" si="21"/>
        <v>334</v>
      </c>
      <c r="J335" s="2" t="str">
        <f>CONCATENATE("P",$G$1,"-",$A$1,"-",'Grade 5'!I335)</f>
        <v>P23-0000-334</v>
      </c>
      <c r="K335" s="2" t="str">
        <f t="shared" si="22"/>
        <v/>
      </c>
      <c r="L335" s="2" t="str">
        <f t="shared" si="22"/>
        <v/>
      </c>
      <c r="M335" s="2">
        <f t="shared" si="23"/>
        <v>0</v>
      </c>
      <c r="N335" s="40">
        <f t="shared" si="23"/>
        <v>0</v>
      </c>
    </row>
    <row r="336" spans="1:14" x14ac:dyDescent="0.35">
      <c r="A336" s="21" t="str">
        <f>IF(VLOOKUP(B336,IV!$A$3:$A$1002,1,0)=B336,"")</f>
        <v/>
      </c>
      <c r="B336" s="21">
        <f>COUNTBLANK($G$2:G336)</f>
        <v>335</v>
      </c>
      <c r="H336" s="2">
        <f t="shared" si="20"/>
        <v>335</v>
      </c>
      <c r="I336" s="15" t="str">
        <f t="shared" si="21"/>
        <v>335</v>
      </c>
      <c r="J336" s="2" t="str">
        <f>CONCATENATE("P",$G$1,"-",$A$1,"-",'Grade 5'!I336)</f>
        <v>P23-0000-335</v>
      </c>
      <c r="K336" s="2" t="str">
        <f t="shared" si="22"/>
        <v/>
      </c>
      <c r="L336" s="2" t="str">
        <f t="shared" si="22"/>
        <v/>
      </c>
      <c r="M336" s="2">
        <f t="shared" si="23"/>
        <v>0</v>
      </c>
      <c r="N336" s="40">
        <f t="shared" si="23"/>
        <v>0</v>
      </c>
    </row>
    <row r="337" spans="1:14" x14ac:dyDescent="0.35">
      <c r="A337" s="21" t="str">
        <f>IF(VLOOKUP(B337,IV!$A$3:$A$1002,1,0)=B337,"")</f>
        <v/>
      </c>
      <c r="B337" s="21">
        <f>COUNTBLANK($G$2:G337)</f>
        <v>336</v>
      </c>
      <c r="H337" s="2">
        <f t="shared" si="20"/>
        <v>336</v>
      </c>
      <c r="I337" s="15" t="str">
        <f t="shared" si="21"/>
        <v>336</v>
      </c>
      <c r="J337" s="2" t="str">
        <f>CONCATENATE("P",$G$1,"-",$A$1,"-",'Grade 5'!I337)</f>
        <v>P23-0000-336</v>
      </c>
      <c r="K337" s="2" t="str">
        <f t="shared" si="22"/>
        <v/>
      </c>
      <c r="L337" s="2" t="str">
        <f t="shared" si="22"/>
        <v/>
      </c>
      <c r="M337" s="2">
        <f t="shared" si="23"/>
        <v>0</v>
      </c>
      <c r="N337" s="40">
        <f t="shared" si="23"/>
        <v>0</v>
      </c>
    </row>
    <row r="338" spans="1:14" x14ac:dyDescent="0.35">
      <c r="A338" s="21" t="str">
        <f>IF(VLOOKUP(B338,IV!$A$3:$A$1002,1,0)=B338,"")</f>
        <v/>
      </c>
      <c r="B338" s="21">
        <f>COUNTBLANK($G$2:G338)</f>
        <v>337</v>
      </c>
      <c r="H338" s="2">
        <f t="shared" si="20"/>
        <v>337</v>
      </c>
      <c r="I338" s="15" t="str">
        <f t="shared" si="21"/>
        <v>337</v>
      </c>
      <c r="J338" s="2" t="str">
        <f>CONCATENATE("P",$G$1,"-",$A$1,"-",'Grade 5'!I338)</f>
        <v>P23-0000-337</v>
      </c>
      <c r="K338" s="2" t="str">
        <f t="shared" si="22"/>
        <v/>
      </c>
      <c r="L338" s="2" t="str">
        <f t="shared" si="22"/>
        <v/>
      </c>
      <c r="M338" s="2">
        <f t="shared" si="23"/>
        <v>0</v>
      </c>
      <c r="N338" s="40">
        <f t="shared" si="23"/>
        <v>0</v>
      </c>
    </row>
    <row r="339" spans="1:14" x14ac:dyDescent="0.35">
      <c r="A339" s="21" t="str">
        <f>IF(VLOOKUP(B339,IV!$A$3:$A$1002,1,0)=B339,"")</f>
        <v/>
      </c>
      <c r="B339" s="21">
        <f>COUNTBLANK($G$2:G339)</f>
        <v>338</v>
      </c>
      <c r="H339" s="2">
        <f t="shared" si="20"/>
        <v>338</v>
      </c>
      <c r="I339" s="15" t="str">
        <f t="shared" si="21"/>
        <v>338</v>
      </c>
      <c r="J339" s="2" t="str">
        <f>CONCATENATE("P",$G$1,"-",$A$1,"-",'Grade 5'!I339)</f>
        <v>P23-0000-338</v>
      </c>
      <c r="K339" s="2" t="str">
        <f t="shared" si="22"/>
        <v/>
      </c>
      <c r="L339" s="2" t="str">
        <f t="shared" si="22"/>
        <v/>
      </c>
      <c r="M339" s="2">
        <f t="shared" si="23"/>
        <v>0</v>
      </c>
      <c r="N339" s="40">
        <f t="shared" si="23"/>
        <v>0</v>
      </c>
    </row>
    <row r="340" spans="1:14" x14ac:dyDescent="0.35">
      <c r="A340" s="21" t="str">
        <f>IF(VLOOKUP(B340,IV!$A$3:$A$1002,1,0)=B340,"")</f>
        <v/>
      </c>
      <c r="B340" s="21">
        <f>COUNTBLANK($G$2:G340)</f>
        <v>339</v>
      </c>
      <c r="H340" s="2">
        <f t="shared" si="20"/>
        <v>339</v>
      </c>
      <c r="I340" s="15" t="str">
        <f t="shared" si="21"/>
        <v>339</v>
      </c>
      <c r="J340" s="2" t="str">
        <f>CONCATENATE("P",$G$1,"-",$A$1,"-",'Grade 5'!I340)</f>
        <v>P23-0000-339</v>
      </c>
      <c r="K340" s="2" t="str">
        <f t="shared" si="22"/>
        <v/>
      </c>
      <c r="L340" s="2" t="str">
        <f t="shared" si="22"/>
        <v/>
      </c>
      <c r="M340" s="2">
        <f t="shared" si="23"/>
        <v>0</v>
      </c>
      <c r="N340" s="40">
        <f t="shared" si="23"/>
        <v>0</v>
      </c>
    </row>
    <row r="341" spans="1:14" x14ac:dyDescent="0.35">
      <c r="A341" s="21" t="str">
        <f>IF(VLOOKUP(B341,IV!$A$3:$A$1002,1,0)=B341,"")</f>
        <v/>
      </c>
      <c r="B341" s="21">
        <f>COUNTBLANK($G$2:G341)</f>
        <v>340</v>
      </c>
      <c r="H341" s="2">
        <f t="shared" si="20"/>
        <v>340</v>
      </c>
      <c r="I341" s="15" t="str">
        <f t="shared" si="21"/>
        <v>340</v>
      </c>
      <c r="J341" s="2" t="str">
        <f>CONCATENATE("P",$G$1,"-",$A$1,"-",'Grade 5'!I341)</f>
        <v>P23-0000-340</v>
      </c>
      <c r="K341" s="2" t="str">
        <f t="shared" si="22"/>
        <v/>
      </c>
      <c r="L341" s="2" t="str">
        <f t="shared" si="22"/>
        <v/>
      </c>
      <c r="M341" s="2">
        <f t="shared" si="23"/>
        <v>0</v>
      </c>
      <c r="N341" s="40">
        <f t="shared" si="23"/>
        <v>0</v>
      </c>
    </row>
    <row r="342" spans="1:14" x14ac:dyDescent="0.35">
      <c r="A342" s="21" t="str">
        <f>IF(VLOOKUP(B342,IV!$A$3:$A$1002,1,0)=B342,"")</f>
        <v/>
      </c>
      <c r="B342" s="21">
        <f>COUNTBLANK($G$2:G342)</f>
        <v>341</v>
      </c>
      <c r="H342" s="2">
        <f t="shared" si="20"/>
        <v>341</v>
      </c>
      <c r="I342" s="15" t="str">
        <f t="shared" si="21"/>
        <v>341</v>
      </c>
      <c r="J342" s="2" t="str">
        <f>CONCATENATE("P",$G$1,"-",$A$1,"-",'Grade 5'!I342)</f>
        <v>P23-0000-341</v>
      </c>
      <c r="K342" s="2" t="str">
        <f t="shared" si="22"/>
        <v/>
      </c>
      <c r="L342" s="2" t="str">
        <f t="shared" si="22"/>
        <v/>
      </c>
      <c r="M342" s="2">
        <f t="shared" si="23"/>
        <v>0</v>
      </c>
      <c r="N342" s="40">
        <f t="shared" si="23"/>
        <v>0</v>
      </c>
    </row>
    <row r="343" spans="1:14" x14ac:dyDescent="0.35">
      <c r="A343" s="21" t="str">
        <f>IF(VLOOKUP(B343,IV!$A$3:$A$1002,1,0)=B343,"")</f>
        <v/>
      </c>
      <c r="B343" s="21">
        <f>COUNTBLANK($G$2:G343)</f>
        <v>342</v>
      </c>
      <c r="H343" s="2">
        <f t="shared" si="20"/>
        <v>342</v>
      </c>
      <c r="I343" s="15" t="str">
        <f t="shared" si="21"/>
        <v>342</v>
      </c>
      <c r="J343" s="2" t="str">
        <f>CONCATENATE("P",$G$1,"-",$A$1,"-",'Grade 5'!I343)</f>
        <v>P23-0000-342</v>
      </c>
      <c r="K343" s="2" t="str">
        <f t="shared" si="22"/>
        <v/>
      </c>
      <c r="L343" s="2" t="str">
        <f t="shared" si="22"/>
        <v/>
      </c>
      <c r="M343" s="2">
        <f t="shared" si="23"/>
        <v>0</v>
      </c>
      <c r="N343" s="40">
        <f t="shared" si="23"/>
        <v>0</v>
      </c>
    </row>
    <row r="344" spans="1:14" x14ac:dyDescent="0.35">
      <c r="A344" s="21" t="str">
        <f>IF(VLOOKUP(B344,IV!$A$3:$A$1002,1,0)=B344,"")</f>
        <v/>
      </c>
      <c r="B344" s="21">
        <f>COUNTBLANK($G$2:G344)</f>
        <v>343</v>
      </c>
      <c r="H344" s="2">
        <f t="shared" si="20"/>
        <v>343</v>
      </c>
      <c r="I344" s="15" t="str">
        <f t="shared" si="21"/>
        <v>343</v>
      </c>
      <c r="J344" s="2" t="str">
        <f>CONCATENATE("P",$G$1,"-",$A$1,"-",'Grade 5'!I344)</f>
        <v>P23-0000-343</v>
      </c>
      <c r="K344" s="2" t="str">
        <f t="shared" si="22"/>
        <v/>
      </c>
      <c r="L344" s="2" t="str">
        <f t="shared" si="22"/>
        <v/>
      </c>
      <c r="M344" s="2">
        <f t="shared" si="23"/>
        <v>0</v>
      </c>
      <c r="N344" s="40">
        <f t="shared" si="23"/>
        <v>0</v>
      </c>
    </row>
    <row r="345" spans="1:14" x14ac:dyDescent="0.35">
      <c r="A345" s="21" t="str">
        <f>IF(VLOOKUP(B345,IV!$A$3:$A$1002,1,0)=B345,"")</f>
        <v/>
      </c>
      <c r="B345" s="21">
        <f>COUNTBLANK($G$2:G345)</f>
        <v>344</v>
      </c>
      <c r="H345" s="2">
        <f t="shared" si="20"/>
        <v>344</v>
      </c>
      <c r="I345" s="15" t="str">
        <f t="shared" si="21"/>
        <v>344</v>
      </c>
      <c r="J345" s="2" t="str">
        <f>CONCATENATE("P",$G$1,"-",$A$1,"-",'Grade 5'!I345)</f>
        <v>P23-0000-344</v>
      </c>
      <c r="K345" s="2" t="str">
        <f t="shared" si="22"/>
        <v/>
      </c>
      <c r="L345" s="2" t="str">
        <f t="shared" si="22"/>
        <v/>
      </c>
      <c r="M345" s="2">
        <f t="shared" si="23"/>
        <v>0</v>
      </c>
      <c r="N345" s="40">
        <f t="shared" si="23"/>
        <v>0</v>
      </c>
    </row>
    <row r="346" spans="1:14" x14ac:dyDescent="0.35">
      <c r="A346" s="21" t="str">
        <f>IF(VLOOKUP(B346,IV!$A$3:$A$1002,1,0)=B346,"")</f>
        <v/>
      </c>
      <c r="B346" s="21">
        <f>COUNTBLANK($G$2:G346)</f>
        <v>345</v>
      </c>
      <c r="H346" s="2">
        <f t="shared" si="20"/>
        <v>345</v>
      </c>
      <c r="I346" s="15" t="str">
        <f t="shared" si="21"/>
        <v>345</v>
      </c>
      <c r="J346" s="2" t="str">
        <f>CONCATENATE("P",$G$1,"-",$A$1,"-",'Grade 5'!I346)</f>
        <v>P23-0000-345</v>
      </c>
      <c r="K346" s="2" t="str">
        <f t="shared" si="22"/>
        <v/>
      </c>
      <c r="L346" s="2" t="str">
        <f t="shared" si="22"/>
        <v/>
      </c>
      <c r="M346" s="2">
        <f t="shared" si="23"/>
        <v>0</v>
      </c>
      <c r="N346" s="40">
        <f t="shared" si="23"/>
        <v>0</v>
      </c>
    </row>
    <row r="347" spans="1:14" x14ac:dyDescent="0.35">
      <c r="A347" s="21" t="str">
        <f>IF(VLOOKUP(B347,IV!$A$3:$A$1002,1,0)=B347,"")</f>
        <v/>
      </c>
      <c r="B347" s="21">
        <f>COUNTBLANK($G$2:G347)</f>
        <v>346</v>
      </c>
      <c r="H347" s="2">
        <f t="shared" si="20"/>
        <v>346</v>
      </c>
      <c r="I347" s="15" t="str">
        <f t="shared" si="21"/>
        <v>346</v>
      </c>
      <c r="J347" s="2" t="str">
        <f>CONCATENATE("P",$G$1,"-",$A$1,"-",'Grade 5'!I347)</f>
        <v>P23-0000-346</v>
      </c>
      <c r="K347" s="2" t="str">
        <f t="shared" si="22"/>
        <v/>
      </c>
      <c r="L347" s="2" t="str">
        <f t="shared" si="22"/>
        <v/>
      </c>
      <c r="M347" s="2">
        <f t="shared" si="23"/>
        <v>0</v>
      </c>
      <c r="N347" s="40">
        <f t="shared" si="23"/>
        <v>0</v>
      </c>
    </row>
    <row r="348" spans="1:14" x14ac:dyDescent="0.35">
      <c r="A348" s="21" t="str">
        <f>IF(VLOOKUP(B348,IV!$A$3:$A$1002,1,0)=B348,"")</f>
        <v/>
      </c>
      <c r="B348" s="21">
        <f>COUNTBLANK($G$2:G348)</f>
        <v>347</v>
      </c>
      <c r="H348" s="2">
        <f t="shared" si="20"/>
        <v>347</v>
      </c>
      <c r="I348" s="15" t="str">
        <f t="shared" si="21"/>
        <v>347</v>
      </c>
      <c r="J348" s="2" t="str">
        <f>CONCATENATE("P",$G$1,"-",$A$1,"-",'Grade 5'!I348)</f>
        <v>P23-0000-347</v>
      </c>
      <c r="K348" s="2" t="str">
        <f t="shared" si="22"/>
        <v/>
      </c>
      <c r="L348" s="2" t="str">
        <f t="shared" si="22"/>
        <v/>
      </c>
      <c r="M348" s="2">
        <f t="shared" si="23"/>
        <v>0</v>
      </c>
      <c r="N348" s="40">
        <f t="shared" si="23"/>
        <v>0</v>
      </c>
    </row>
    <row r="349" spans="1:14" x14ac:dyDescent="0.35">
      <c r="A349" s="21" t="str">
        <f>IF(VLOOKUP(B349,IV!$A$3:$A$1002,1,0)=B349,"")</f>
        <v/>
      </c>
      <c r="B349" s="21">
        <f>COUNTBLANK($G$2:G349)</f>
        <v>348</v>
      </c>
      <c r="H349" s="2">
        <f t="shared" si="20"/>
        <v>348</v>
      </c>
      <c r="I349" s="15" t="str">
        <f t="shared" si="21"/>
        <v>348</v>
      </c>
      <c r="J349" s="2" t="str">
        <f>CONCATENATE("P",$G$1,"-",$A$1,"-",'Grade 5'!I349)</f>
        <v>P23-0000-348</v>
      </c>
      <c r="K349" s="2" t="str">
        <f t="shared" si="22"/>
        <v/>
      </c>
      <c r="L349" s="2" t="str">
        <f t="shared" si="22"/>
        <v/>
      </c>
      <c r="M349" s="2">
        <f t="shared" si="23"/>
        <v>0</v>
      </c>
      <c r="N349" s="40">
        <f t="shared" si="23"/>
        <v>0</v>
      </c>
    </row>
    <row r="350" spans="1:14" x14ac:dyDescent="0.35">
      <c r="A350" s="21" t="str">
        <f>IF(VLOOKUP(B350,IV!$A$3:$A$1002,1,0)=B350,"")</f>
        <v/>
      </c>
      <c r="B350" s="21">
        <f>COUNTBLANK($G$2:G350)</f>
        <v>349</v>
      </c>
      <c r="H350" s="2">
        <f t="shared" si="20"/>
        <v>349</v>
      </c>
      <c r="I350" s="15" t="str">
        <f t="shared" si="21"/>
        <v>349</v>
      </c>
      <c r="J350" s="2" t="str">
        <f>CONCATENATE("P",$G$1,"-",$A$1,"-",'Grade 5'!I350)</f>
        <v>P23-0000-349</v>
      </c>
      <c r="K350" s="2" t="str">
        <f t="shared" si="22"/>
        <v/>
      </c>
      <c r="L350" s="2" t="str">
        <f t="shared" si="22"/>
        <v/>
      </c>
      <c r="M350" s="2">
        <f t="shared" si="23"/>
        <v>0</v>
      </c>
      <c r="N350" s="40">
        <f t="shared" si="23"/>
        <v>0</v>
      </c>
    </row>
    <row r="351" spans="1:14" x14ac:dyDescent="0.35">
      <c r="A351" s="21" t="str">
        <f>IF(VLOOKUP(B351,IV!$A$3:$A$1002,1,0)=B351,"")</f>
        <v/>
      </c>
      <c r="B351" s="21">
        <f>COUNTBLANK($G$2:G351)</f>
        <v>350</v>
      </c>
      <c r="H351" s="2">
        <f t="shared" si="20"/>
        <v>350</v>
      </c>
      <c r="I351" s="15" t="str">
        <f t="shared" si="21"/>
        <v>350</v>
      </c>
      <c r="J351" s="2" t="str">
        <f>CONCATENATE("P",$G$1,"-",$A$1,"-",'Grade 5'!I351)</f>
        <v>P23-0000-350</v>
      </c>
      <c r="K351" s="2" t="str">
        <f t="shared" si="22"/>
        <v/>
      </c>
      <c r="L351" s="2" t="str">
        <f t="shared" si="22"/>
        <v/>
      </c>
      <c r="M351" s="2">
        <f t="shared" si="23"/>
        <v>0</v>
      </c>
      <c r="N351" s="40">
        <f t="shared" si="23"/>
        <v>0</v>
      </c>
    </row>
    <row r="352" spans="1:14" x14ac:dyDescent="0.35">
      <c r="A352" s="21" t="str">
        <f>IF(VLOOKUP(B352,IV!$A$3:$A$1002,1,0)=B352,"")</f>
        <v/>
      </c>
      <c r="B352" s="21">
        <f>COUNTBLANK($G$2:G352)</f>
        <v>351</v>
      </c>
      <c r="H352" s="2">
        <f t="shared" si="20"/>
        <v>351</v>
      </c>
      <c r="I352" s="15" t="str">
        <f t="shared" si="21"/>
        <v>351</v>
      </c>
      <c r="J352" s="2" t="str">
        <f>CONCATENATE("P",$G$1,"-",$A$1,"-",'Grade 5'!I352)</f>
        <v>P23-0000-351</v>
      </c>
      <c r="K352" s="2" t="str">
        <f t="shared" si="22"/>
        <v/>
      </c>
      <c r="L352" s="2" t="str">
        <f t="shared" si="22"/>
        <v/>
      </c>
      <c r="M352" s="2">
        <f t="shared" si="23"/>
        <v>0</v>
      </c>
      <c r="N352" s="40">
        <f t="shared" si="23"/>
        <v>0</v>
      </c>
    </row>
    <row r="353" spans="1:14" x14ac:dyDescent="0.35">
      <c r="A353" s="21" t="str">
        <f>IF(VLOOKUP(B353,IV!$A$3:$A$1002,1,0)=B353,"")</f>
        <v/>
      </c>
      <c r="B353" s="21">
        <f>COUNTBLANK($G$2:G353)</f>
        <v>352</v>
      </c>
      <c r="H353" s="2">
        <f t="shared" si="20"/>
        <v>352</v>
      </c>
      <c r="I353" s="15" t="str">
        <f t="shared" si="21"/>
        <v>352</v>
      </c>
      <c r="J353" s="2" t="str">
        <f>CONCATENATE("P",$G$1,"-",$A$1,"-",'Grade 5'!I353)</f>
        <v>P23-0000-352</v>
      </c>
      <c r="K353" s="2" t="str">
        <f t="shared" si="22"/>
        <v/>
      </c>
      <c r="L353" s="2" t="str">
        <f t="shared" si="22"/>
        <v/>
      </c>
      <c r="M353" s="2">
        <f t="shared" si="23"/>
        <v>0</v>
      </c>
      <c r="N353" s="40">
        <f t="shared" si="23"/>
        <v>0</v>
      </c>
    </row>
    <row r="354" spans="1:14" x14ac:dyDescent="0.35">
      <c r="A354" s="21" t="str">
        <f>IF(VLOOKUP(B354,IV!$A$3:$A$1002,1,0)=B354,"")</f>
        <v/>
      </c>
      <c r="B354" s="21">
        <f>COUNTBLANK($G$2:G354)</f>
        <v>353</v>
      </c>
      <c r="H354" s="2">
        <f t="shared" si="20"/>
        <v>353</v>
      </c>
      <c r="I354" s="15" t="str">
        <f t="shared" si="21"/>
        <v>353</v>
      </c>
      <c r="J354" s="2" t="str">
        <f>CONCATENATE("P",$G$1,"-",$A$1,"-",'Grade 5'!I354)</f>
        <v>P23-0000-353</v>
      </c>
      <c r="K354" s="2" t="str">
        <f t="shared" si="22"/>
        <v/>
      </c>
      <c r="L354" s="2" t="str">
        <f t="shared" si="22"/>
        <v/>
      </c>
      <c r="M354" s="2">
        <f t="shared" si="23"/>
        <v>0</v>
      </c>
      <c r="N354" s="40">
        <f t="shared" si="23"/>
        <v>0</v>
      </c>
    </row>
    <row r="355" spans="1:14" x14ac:dyDescent="0.35">
      <c r="A355" s="21" t="str">
        <f>IF(VLOOKUP(B355,IV!$A$3:$A$1002,1,0)=B355,"")</f>
        <v/>
      </c>
      <c r="B355" s="21">
        <f>COUNTBLANK($G$2:G355)</f>
        <v>354</v>
      </c>
      <c r="H355" s="2">
        <f t="shared" si="20"/>
        <v>354</v>
      </c>
      <c r="I355" s="15" t="str">
        <f t="shared" si="21"/>
        <v>354</v>
      </c>
      <c r="J355" s="2" t="str">
        <f>CONCATENATE("P",$G$1,"-",$A$1,"-",'Grade 5'!I355)</f>
        <v>P23-0000-354</v>
      </c>
      <c r="K355" s="2" t="str">
        <f t="shared" si="22"/>
        <v/>
      </c>
      <c r="L355" s="2" t="str">
        <f t="shared" si="22"/>
        <v/>
      </c>
      <c r="M355" s="2">
        <f t="shared" si="23"/>
        <v>0</v>
      </c>
      <c r="N355" s="40">
        <f t="shared" si="23"/>
        <v>0</v>
      </c>
    </row>
    <row r="356" spans="1:14" x14ac:dyDescent="0.35">
      <c r="A356" s="21" t="str">
        <f>IF(VLOOKUP(B356,IV!$A$3:$A$1002,1,0)=B356,"")</f>
        <v/>
      </c>
      <c r="B356" s="21">
        <f>COUNTBLANK($G$2:G356)</f>
        <v>355</v>
      </c>
      <c r="H356" s="2">
        <f t="shared" si="20"/>
        <v>355</v>
      </c>
      <c r="I356" s="15" t="str">
        <f t="shared" si="21"/>
        <v>355</v>
      </c>
      <c r="J356" s="2" t="str">
        <f>CONCATENATE("P",$G$1,"-",$A$1,"-",'Grade 5'!I356)</f>
        <v>P23-0000-355</v>
      </c>
      <c r="K356" s="2" t="str">
        <f t="shared" si="22"/>
        <v/>
      </c>
      <c r="L356" s="2" t="str">
        <f t="shared" si="22"/>
        <v/>
      </c>
      <c r="M356" s="2">
        <f t="shared" si="23"/>
        <v>0</v>
      </c>
      <c r="N356" s="40">
        <f t="shared" si="23"/>
        <v>0</v>
      </c>
    </row>
    <row r="357" spans="1:14" x14ac:dyDescent="0.35">
      <c r="A357" s="21" t="str">
        <f>IF(VLOOKUP(B357,IV!$A$3:$A$1002,1,0)=B357,"")</f>
        <v/>
      </c>
      <c r="B357" s="21">
        <f>COUNTBLANK($G$2:G357)</f>
        <v>356</v>
      </c>
      <c r="H357" s="2">
        <f t="shared" si="20"/>
        <v>356</v>
      </c>
      <c r="I357" s="15" t="str">
        <f t="shared" si="21"/>
        <v>356</v>
      </c>
      <c r="J357" s="2" t="str">
        <f>CONCATENATE("P",$G$1,"-",$A$1,"-",'Grade 5'!I357)</f>
        <v>P23-0000-356</v>
      </c>
      <c r="K357" s="2" t="str">
        <f t="shared" si="22"/>
        <v/>
      </c>
      <c r="L357" s="2" t="str">
        <f t="shared" si="22"/>
        <v/>
      </c>
      <c r="M357" s="2">
        <f t="shared" si="23"/>
        <v>0</v>
      </c>
      <c r="N357" s="40">
        <f t="shared" si="23"/>
        <v>0</v>
      </c>
    </row>
    <row r="358" spans="1:14" x14ac:dyDescent="0.35">
      <c r="A358" s="21" t="str">
        <f>IF(VLOOKUP(B358,IV!$A$3:$A$1002,1,0)=B358,"")</f>
        <v/>
      </c>
      <c r="B358" s="21">
        <f>COUNTBLANK($G$2:G358)</f>
        <v>357</v>
      </c>
      <c r="H358" s="2">
        <f t="shared" si="20"/>
        <v>357</v>
      </c>
      <c r="I358" s="15" t="str">
        <f t="shared" si="21"/>
        <v>357</v>
      </c>
      <c r="J358" s="2" t="str">
        <f>CONCATENATE("P",$G$1,"-",$A$1,"-",'Grade 5'!I358)</f>
        <v>P23-0000-357</v>
      </c>
      <c r="K358" s="2" t="str">
        <f t="shared" si="22"/>
        <v/>
      </c>
      <c r="L358" s="2" t="str">
        <f t="shared" si="22"/>
        <v/>
      </c>
      <c r="M358" s="2">
        <f t="shared" si="23"/>
        <v>0</v>
      </c>
      <c r="N358" s="40">
        <f t="shared" si="23"/>
        <v>0</v>
      </c>
    </row>
    <row r="359" spans="1:14" x14ac:dyDescent="0.35">
      <c r="A359" s="21" t="str">
        <f>IF(VLOOKUP(B359,IV!$A$3:$A$1002,1,0)=B359,"")</f>
        <v/>
      </c>
      <c r="B359" s="21">
        <f>COUNTBLANK($G$2:G359)</f>
        <v>358</v>
      </c>
      <c r="H359" s="2">
        <f t="shared" si="20"/>
        <v>358</v>
      </c>
      <c r="I359" s="15" t="str">
        <f t="shared" si="21"/>
        <v>358</v>
      </c>
      <c r="J359" s="2" t="str">
        <f>CONCATENATE("P",$G$1,"-",$A$1,"-",'Grade 5'!I359)</f>
        <v>P23-0000-358</v>
      </c>
      <c r="K359" s="2" t="str">
        <f t="shared" si="22"/>
        <v/>
      </c>
      <c r="L359" s="2" t="str">
        <f t="shared" si="22"/>
        <v/>
      </c>
      <c r="M359" s="2">
        <f t="shared" si="23"/>
        <v>0</v>
      </c>
      <c r="N359" s="40">
        <f t="shared" si="23"/>
        <v>0</v>
      </c>
    </row>
    <row r="360" spans="1:14" x14ac:dyDescent="0.35">
      <c r="A360" s="21" t="str">
        <f>IF(VLOOKUP(B360,IV!$A$3:$A$1002,1,0)=B360,"")</f>
        <v/>
      </c>
      <c r="B360" s="21">
        <f>COUNTBLANK($G$2:G360)</f>
        <v>359</v>
      </c>
      <c r="H360" s="2">
        <f t="shared" si="20"/>
        <v>359</v>
      </c>
      <c r="I360" s="15" t="str">
        <f t="shared" si="21"/>
        <v>359</v>
      </c>
      <c r="J360" s="2" t="str">
        <f>CONCATENATE("P",$G$1,"-",$A$1,"-",'Grade 5'!I360)</f>
        <v>P23-0000-359</v>
      </c>
      <c r="K360" s="2" t="str">
        <f t="shared" si="22"/>
        <v/>
      </c>
      <c r="L360" s="2" t="str">
        <f t="shared" si="22"/>
        <v/>
      </c>
      <c r="M360" s="2">
        <f t="shared" si="23"/>
        <v>0</v>
      </c>
      <c r="N360" s="40">
        <f t="shared" si="23"/>
        <v>0</v>
      </c>
    </row>
    <row r="361" spans="1:14" x14ac:dyDescent="0.35">
      <c r="A361" s="21" t="str">
        <f>IF(VLOOKUP(B361,IV!$A$3:$A$1002,1,0)=B361,"")</f>
        <v/>
      </c>
      <c r="B361" s="21">
        <f>COUNTBLANK($G$2:G361)</f>
        <v>360</v>
      </c>
      <c r="H361" s="2">
        <f t="shared" si="20"/>
        <v>360</v>
      </c>
      <c r="I361" s="15" t="str">
        <f t="shared" si="21"/>
        <v>360</v>
      </c>
      <c r="J361" s="2" t="str">
        <f>CONCATENATE("P",$G$1,"-",$A$1,"-",'Grade 5'!I361)</f>
        <v>P23-0000-360</v>
      </c>
      <c r="K361" s="2" t="str">
        <f t="shared" si="22"/>
        <v/>
      </c>
      <c r="L361" s="2" t="str">
        <f t="shared" si="22"/>
        <v/>
      </c>
      <c r="M361" s="2">
        <f t="shared" si="23"/>
        <v>0</v>
      </c>
      <c r="N361" s="40">
        <f t="shared" si="23"/>
        <v>0</v>
      </c>
    </row>
    <row r="362" spans="1:14" x14ac:dyDescent="0.35">
      <c r="A362" s="21" t="str">
        <f>IF(VLOOKUP(B362,IV!$A$3:$A$1002,1,0)=B362,"")</f>
        <v/>
      </c>
      <c r="B362" s="21">
        <f>COUNTBLANK($G$2:G362)</f>
        <v>361</v>
      </c>
      <c r="H362" s="2">
        <f t="shared" si="20"/>
        <v>361</v>
      </c>
      <c r="I362" s="15" t="str">
        <f t="shared" si="21"/>
        <v>361</v>
      </c>
      <c r="J362" s="2" t="str">
        <f>CONCATENATE("P",$G$1,"-",$A$1,"-",'Grade 5'!I362)</f>
        <v>P23-0000-361</v>
      </c>
      <c r="K362" s="2" t="str">
        <f t="shared" si="22"/>
        <v/>
      </c>
      <c r="L362" s="2" t="str">
        <f t="shared" si="22"/>
        <v/>
      </c>
      <c r="M362" s="2">
        <f t="shared" si="23"/>
        <v>0</v>
      </c>
      <c r="N362" s="40">
        <f t="shared" si="23"/>
        <v>0</v>
      </c>
    </row>
    <row r="363" spans="1:14" x14ac:dyDescent="0.35">
      <c r="A363" s="21" t="str">
        <f>IF(VLOOKUP(B363,IV!$A$3:$A$1002,1,0)=B363,"")</f>
        <v/>
      </c>
      <c r="B363" s="21">
        <f>COUNTBLANK($G$2:G363)</f>
        <v>362</v>
      </c>
      <c r="H363" s="2">
        <f t="shared" si="20"/>
        <v>362</v>
      </c>
      <c r="I363" s="15" t="str">
        <f t="shared" si="21"/>
        <v>362</v>
      </c>
      <c r="J363" s="2" t="str">
        <f>CONCATENATE("P",$G$1,"-",$A$1,"-",'Grade 5'!I363)</f>
        <v>P23-0000-362</v>
      </c>
      <c r="K363" s="2" t="str">
        <f t="shared" si="22"/>
        <v/>
      </c>
      <c r="L363" s="2" t="str">
        <f t="shared" si="22"/>
        <v/>
      </c>
      <c r="M363" s="2">
        <f t="shared" si="23"/>
        <v>0</v>
      </c>
      <c r="N363" s="40">
        <f t="shared" si="23"/>
        <v>0</v>
      </c>
    </row>
    <row r="364" spans="1:14" x14ac:dyDescent="0.35">
      <c r="A364" s="21" t="str">
        <f>IF(VLOOKUP(B364,IV!$A$3:$A$1002,1,0)=B364,"")</f>
        <v/>
      </c>
      <c r="B364" s="21">
        <f>COUNTBLANK($G$2:G364)</f>
        <v>363</v>
      </c>
      <c r="H364" s="2">
        <f t="shared" si="20"/>
        <v>363</v>
      </c>
      <c r="I364" s="15" t="str">
        <f t="shared" si="21"/>
        <v>363</v>
      </c>
      <c r="J364" s="2" t="str">
        <f>CONCATENATE("P",$G$1,"-",$A$1,"-",'Grade 5'!I364)</f>
        <v>P23-0000-363</v>
      </c>
      <c r="K364" s="2" t="str">
        <f t="shared" si="22"/>
        <v/>
      </c>
      <c r="L364" s="2" t="str">
        <f t="shared" si="22"/>
        <v/>
      </c>
      <c r="M364" s="2">
        <f t="shared" si="23"/>
        <v>0</v>
      </c>
      <c r="N364" s="40">
        <f t="shared" si="23"/>
        <v>0</v>
      </c>
    </row>
    <row r="365" spans="1:14" x14ac:dyDescent="0.35">
      <c r="A365" s="21" t="str">
        <f>IF(VLOOKUP(B365,IV!$A$3:$A$1002,1,0)=B365,"")</f>
        <v/>
      </c>
      <c r="B365" s="21">
        <f>COUNTBLANK($G$2:G365)</f>
        <v>364</v>
      </c>
      <c r="H365" s="2">
        <f t="shared" si="20"/>
        <v>364</v>
      </c>
      <c r="I365" s="15" t="str">
        <f t="shared" si="21"/>
        <v>364</v>
      </c>
      <c r="J365" s="2" t="str">
        <f>CONCATENATE("P",$G$1,"-",$A$1,"-",'Grade 5'!I365)</f>
        <v>P23-0000-364</v>
      </c>
      <c r="K365" s="2" t="str">
        <f t="shared" si="22"/>
        <v/>
      </c>
      <c r="L365" s="2" t="str">
        <f t="shared" si="22"/>
        <v/>
      </c>
      <c r="M365" s="2">
        <f t="shared" si="23"/>
        <v>0</v>
      </c>
      <c r="N365" s="40">
        <f t="shared" si="23"/>
        <v>0</v>
      </c>
    </row>
    <row r="366" spans="1:14" x14ac:dyDescent="0.35">
      <c r="A366" s="21" t="str">
        <f>IF(VLOOKUP(B366,IV!$A$3:$A$1002,1,0)=B366,"")</f>
        <v/>
      </c>
      <c r="B366" s="21">
        <f>COUNTBLANK($G$2:G366)</f>
        <v>365</v>
      </c>
      <c r="H366" s="2">
        <f t="shared" si="20"/>
        <v>365</v>
      </c>
      <c r="I366" s="15" t="str">
        <f t="shared" si="21"/>
        <v>365</v>
      </c>
      <c r="J366" s="2" t="str">
        <f>CONCATENATE("P",$G$1,"-",$A$1,"-",'Grade 5'!I366)</f>
        <v>P23-0000-365</v>
      </c>
      <c r="K366" s="2" t="str">
        <f t="shared" si="22"/>
        <v/>
      </c>
      <c r="L366" s="2" t="str">
        <f t="shared" si="22"/>
        <v/>
      </c>
      <c r="M366" s="2">
        <f t="shared" si="23"/>
        <v>0</v>
      </c>
      <c r="N366" s="40">
        <f t="shared" si="23"/>
        <v>0</v>
      </c>
    </row>
    <row r="367" spans="1:14" x14ac:dyDescent="0.35">
      <c r="A367" s="21" t="str">
        <f>IF(VLOOKUP(B367,IV!$A$3:$A$1002,1,0)=B367,"")</f>
        <v/>
      </c>
      <c r="B367" s="21">
        <f>COUNTBLANK($G$2:G367)</f>
        <v>366</v>
      </c>
      <c r="H367" s="2">
        <f t="shared" si="20"/>
        <v>366</v>
      </c>
      <c r="I367" s="15" t="str">
        <f t="shared" si="21"/>
        <v>366</v>
      </c>
      <c r="J367" s="2" t="str">
        <f>CONCATENATE("P",$G$1,"-",$A$1,"-",'Grade 5'!I367)</f>
        <v>P23-0000-366</v>
      </c>
      <c r="K367" s="2" t="str">
        <f t="shared" si="22"/>
        <v/>
      </c>
      <c r="L367" s="2" t="str">
        <f t="shared" si="22"/>
        <v/>
      </c>
      <c r="M367" s="2">
        <f t="shared" si="23"/>
        <v>0</v>
      </c>
      <c r="N367" s="40">
        <f t="shared" si="23"/>
        <v>0</v>
      </c>
    </row>
    <row r="368" spans="1:14" x14ac:dyDescent="0.35">
      <c r="A368" s="21" t="str">
        <f>IF(VLOOKUP(B368,IV!$A$3:$A$1002,1,0)=B368,"")</f>
        <v/>
      </c>
      <c r="B368" s="21">
        <f>COUNTBLANK($G$2:G368)</f>
        <v>367</v>
      </c>
      <c r="H368" s="2">
        <f t="shared" si="20"/>
        <v>367</v>
      </c>
      <c r="I368" s="15" t="str">
        <f t="shared" si="21"/>
        <v>367</v>
      </c>
      <c r="J368" s="2" t="str">
        <f>CONCATENATE("P",$G$1,"-",$A$1,"-",'Grade 5'!I368)</f>
        <v>P23-0000-367</v>
      </c>
      <c r="K368" s="2" t="str">
        <f t="shared" si="22"/>
        <v/>
      </c>
      <c r="L368" s="2" t="str">
        <f t="shared" si="22"/>
        <v/>
      </c>
      <c r="M368" s="2">
        <f t="shared" si="23"/>
        <v>0</v>
      </c>
      <c r="N368" s="40">
        <f t="shared" si="23"/>
        <v>0</v>
      </c>
    </row>
    <row r="369" spans="1:14" x14ac:dyDescent="0.35">
      <c r="A369" s="21" t="str">
        <f>IF(VLOOKUP(B369,IV!$A$3:$A$1002,1,0)=B369,"")</f>
        <v/>
      </c>
      <c r="B369" s="21">
        <f>COUNTBLANK($G$2:G369)</f>
        <v>368</v>
      </c>
      <c r="H369" s="2">
        <f t="shared" si="20"/>
        <v>368</v>
      </c>
      <c r="I369" s="15" t="str">
        <f t="shared" si="21"/>
        <v>368</v>
      </c>
      <c r="J369" s="2" t="str">
        <f>CONCATENATE("P",$G$1,"-",$A$1,"-",'Grade 5'!I369)</f>
        <v>P23-0000-368</v>
      </c>
      <c r="K369" s="2" t="str">
        <f t="shared" si="22"/>
        <v/>
      </c>
      <c r="L369" s="2" t="str">
        <f t="shared" si="22"/>
        <v/>
      </c>
      <c r="M369" s="2">
        <f t="shared" si="23"/>
        <v>0</v>
      </c>
      <c r="N369" s="40">
        <f t="shared" si="23"/>
        <v>0</v>
      </c>
    </row>
    <row r="370" spans="1:14" x14ac:dyDescent="0.35">
      <c r="A370" s="21" t="str">
        <f>IF(VLOOKUP(B370,IV!$A$3:$A$1002,1,0)=B370,"")</f>
        <v/>
      </c>
      <c r="B370" s="21">
        <f>COUNTBLANK($G$2:G370)</f>
        <v>369</v>
      </c>
      <c r="H370" s="2">
        <f t="shared" si="20"/>
        <v>369</v>
      </c>
      <c r="I370" s="15" t="str">
        <f t="shared" si="21"/>
        <v>369</v>
      </c>
      <c r="J370" s="2" t="str">
        <f>CONCATENATE("P",$G$1,"-",$A$1,"-",'Grade 5'!I370)</f>
        <v>P23-0000-369</v>
      </c>
      <c r="K370" s="2" t="str">
        <f t="shared" si="22"/>
        <v/>
      </c>
      <c r="L370" s="2" t="str">
        <f t="shared" si="22"/>
        <v/>
      </c>
      <c r="M370" s="2">
        <f t="shared" si="23"/>
        <v>0</v>
      </c>
      <c r="N370" s="40">
        <f t="shared" si="23"/>
        <v>0</v>
      </c>
    </row>
    <row r="371" spans="1:14" x14ac:dyDescent="0.35">
      <c r="A371" s="21" t="str">
        <f>IF(VLOOKUP(B371,IV!$A$3:$A$1002,1,0)=B371,"")</f>
        <v/>
      </c>
      <c r="B371" s="21">
        <f>COUNTBLANK($G$2:G371)</f>
        <v>370</v>
      </c>
      <c r="H371" s="2">
        <f t="shared" si="20"/>
        <v>370</v>
      </c>
      <c r="I371" s="15" t="str">
        <f t="shared" si="21"/>
        <v>370</v>
      </c>
      <c r="J371" s="2" t="str">
        <f>CONCATENATE("P",$G$1,"-",$A$1,"-",'Grade 5'!I371)</f>
        <v>P23-0000-370</v>
      </c>
      <c r="K371" s="2" t="str">
        <f t="shared" si="22"/>
        <v/>
      </c>
      <c r="L371" s="2" t="str">
        <f t="shared" si="22"/>
        <v/>
      </c>
      <c r="M371" s="2">
        <f t="shared" si="23"/>
        <v>0</v>
      </c>
      <c r="N371" s="40">
        <f t="shared" si="23"/>
        <v>0</v>
      </c>
    </row>
    <row r="372" spans="1:14" x14ac:dyDescent="0.35">
      <c r="A372" s="21" t="str">
        <f>IF(VLOOKUP(B372,IV!$A$3:$A$1002,1,0)=B372,"")</f>
        <v/>
      </c>
      <c r="B372" s="21">
        <f>COUNTBLANK($G$2:G372)</f>
        <v>371</v>
      </c>
      <c r="H372" s="2">
        <f t="shared" si="20"/>
        <v>371</v>
      </c>
      <c r="I372" s="15" t="str">
        <f t="shared" si="21"/>
        <v>371</v>
      </c>
      <c r="J372" s="2" t="str">
        <f>CONCATENATE("P",$G$1,"-",$A$1,"-",'Grade 5'!I372)</f>
        <v>P23-0000-371</v>
      </c>
      <c r="K372" s="2" t="str">
        <f t="shared" si="22"/>
        <v/>
      </c>
      <c r="L372" s="2" t="str">
        <f t="shared" si="22"/>
        <v/>
      </c>
      <c r="M372" s="2">
        <f t="shared" si="23"/>
        <v>0</v>
      </c>
      <c r="N372" s="40">
        <f t="shared" si="23"/>
        <v>0</v>
      </c>
    </row>
    <row r="373" spans="1:14" x14ac:dyDescent="0.35">
      <c r="A373" s="21" t="str">
        <f>IF(VLOOKUP(B373,IV!$A$3:$A$1002,1,0)=B373,"")</f>
        <v/>
      </c>
      <c r="B373" s="21">
        <f>COUNTBLANK($G$2:G373)</f>
        <v>372</v>
      </c>
      <c r="H373" s="2">
        <f t="shared" si="20"/>
        <v>372</v>
      </c>
      <c r="I373" s="15" t="str">
        <f t="shared" si="21"/>
        <v>372</v>
      </c>
      <c r="J373" s="2" t="str">
        <f>CONCATENATE("P",$G$1,"-",$A$1,"-",'Grade 5'!I373)</f>
        <v>P23-0000-372</v>
      </c>
      <c r="K373" s="2" t="str">
        <f t="shared" si="22"/>
        <v/>
      </c>
      <c r="L373" s="2" t="str">
        <f t="shared" si="22"/>
        <v/>
      </c>
      <c r="M373" s="2">
        <f t="shared" si="23"/>
        <v>0</v>
      </c>
      <c r="N373" s="40">
        <f t="shared" si="23"/>
        <v>0</v>
      </c>
    </row>
    <row r="374" spans="1:14" x14ac:dyDescent="0.35">
      <c r="A374" s="21" t="str">
        <f>IF(VLOOKUP(B374,IV!$A$3:$A$1002,1,0)=B374,"")</f>
        <v/>
      </c>
      <c r="B374" s="21">
        <f>COUNTBLANK($G$2:G374)</f>
        <v>373</v>
      </c>
      <c r="H374" s="2">
        <f t="shared" si="20"/>
        <v>373</v>
      </c>
      <c r="I374" s="15" t="str">
        <f t="shared" si="21"/>
        <v>373</v>
      </c>
      <c r="J374" s="2" t="str">
        <f>CONCATENATE("P",$G$1,"-",$A$1,"-",'Grade 5'!I374)</f>
        <v>P23-0000-373</v>
      </c>
      <c r="K374" s="2" t="str">
        <f t="shared" si="22"/>
        <v/>
      </c>
      <c r="L374" s="2" t="str">
        <f t="shared" si="22"/>
        <v/>
      </c>
      <c r="M374" s="2">
        <f t="shared" si="23"/>
        <v>0</v>
      </c>
      <c r="N374" s="40">
        <f t="shared" si="23"/>
        <v>0</v>
      </c>
    </row>
    <row r="375" spans="1:14" x14ac:dyDescent="0.35">
      <c r="A375" s="21" t="str">
        <f>IF(VLOOKUP(B375,IV!$A$3:$A$1002,1,0)=B375,"")</f>
        <v/>
      </c>
      <c r="B375" s="21">
        <f>COUNTBLANK($G$2:G375)</f>
        <v>374</v>
      </c>
      <c r="H375" s="2">
        <f t="shared" si="20"/>
        <v>374</v>
      </c>
      <c r="I375" s="15" t="str">
        <f t="shared" si="21"/>
        <v>374</v>
      </c>
      <c r="J375" s="2" t="str">
        <f>CONCATENATE("P",$G$1,"-",$A$1,"-",'Grade 5'!I375)</f>
        <v>P23-0000-374</v>
      </c>
      <c r="K375" s="2" t="str">
        <f t="shared" si="22"/>
        <v/>
      </c>
      <c r="L375" s="2" t="str">
        <f t="shared" si="22"/>
        <v/>
      </c>
      <c r="M375" s="2">
        <f t="shared" si="23"/>
        <v>0</v>
      </c>
      <c r="N375" s="40">
        <f t="shared" si="23"/>
        <v>0</v>
      </c>
    </row>
    <row r="376" spans="1:14" x14ac:dyDescent="0.35">
      <c r="A376" s="21" t="str">
        <f>IF(VLOOKUP(B376,IV!$A$3:$A$1002,1,0)=B376,"")</f>
        <v/>
      </c>
      <c r="B376" s="21">
        <f>COUNTBLANK($G$2:G376)</f>
        <v>375</v>
      </c>
      <c r="H376" s="2">
        <f t="shared" si="20"/>
        <v>375</v>
      </c>
      <c r="I376" s="15" t="str">
        <f t="shared" si="21"/>
        <v>375</v>
      </c>
      <c r="J376" s="2" t="str">
        <f>CONCATENATE("P",$G$1,"-",$A$1,"-",'Grade 5'!I376)</f>
        <v>P23-0000-375</v>
      </c>
      <c r="K376" s="2" t="str">
        <f t="shared" si="22"/>
        <v/>
      </c>
      <c r="L376" s="2" t="str">
        <f t="shared" si="22"/>
        <v/>
      </c>
      <c r="M376" s="2">
        <f t="shared" si="23"/>
        <v>0</v>
      </c>
      <c r="N376" s="40">
        <f t="shared" si="23"/>
        <v>0</v>
      </c>
    </row>
    <row r="377" spans="1:14" x14ac:dyDescent="0.35">
      <c r="A377" s="21" t="str">
        <f>IF(VLOOKUP(B377,IV!$A$3:$A$1002,1,0)=B377,"")</f>
        <v/>
      </c>
      <c r="B377" s="21">
        <f>COUNTBLANK($G$2:G377)</f>
        <v>376</v>
      </c>
      <c r="H377" s="2">
        <f t="shared" si="20"/>
        <v>376</v>
      </c>
      <c r="I377" s="15" t="str">
        <f t="shared" si="21"/>
        <v>376</v>
      </c>
      <c r="J377" s="2" t="str">
        <f>CONCATENATE("P",$G$1,"-",$A$1,"-",'Grade 5'!I377)</f>
        <v>P23-0000-376</v>
      </c>
      <c r="K377" s="2" t="str">
        <f t="shared" si="22"/>
        <v/>
      </c>
      <c r="L377" s="2" t="str">
        <f t="shared" si="22"/>
        <v/>
      </c>
      <c r="M377" s="2">
        <f t="shared" si="23"/>
        <v>0</v>
      </c>
      <c r="N377" s="40">
        <f t="shared" si="23"/>
        <v>0</v>
      </c>
    </row>
    <row r="378" spans="1:14" x14ac:dyDescent="0.35">
      <c r="A378" s="21" t="str">
        <f>IF(VLOOKUP(B378,IV!$A$3:$A$1002,1,0)=B378,"")</f>
        <v/>
      </c>
      <c r="B378" s="21">
        <f>COUNTBLANK($G$2:G378)</f>
        <v>377</v>
      </c>
      <c r="H378" s="2">
        <f t="shared" si="20"/>
        <v>377</v>
      </c>
      <c r="I378" s="15" t="str">
        <f t="shared" si="21"/>
        <v>377</v>
      </c>
      <c r="J378" s="2" t="str">
        <f>CONCATENATE("P",$G$1,"-",$A$1,"-",'Grade 5'!I378)</f>
        <v>P23-0000-377</v>
      </c>
      <c r="K378" s="2" t="str">
        <f t="shared" si="22"/>
        <v/>
      </c>
      <c r="L378" s="2" t="str">
        <f t="shared" si="22"/>
        <v/>
      </c>
      <c r="M378" s="2">
        <f t="shared" si="23"/>
        <v>0</v>
      </c>
      <c r="N378" s="40">
        <f t="shared" si="23"/>
        <v>0</v>
      </c>
    </row>
    <row r="379" spans="1:14" x14ac:dyDescent="0.35">
      <c r="A379" s="21" t="str">
        <f>IF(VLOOKUP(B379,IV!$A$3:$A$1002,1,0)=B379,"")</f>
        <v/>
      </c>
      <c r="B379" s="21">
        <f>COUNTBLANK($G$2:G379)</f>
        <v>378</v>
      </c>
      <c r="H379" s="2">
        <f t="shared" si="20"/>
        <v>378</v>
      </c>
      <c r="I379" s="15" t="str">
        <f t="shared" si="21"/>
        <v>378</v>
      </c>
      <c r="J379" s="2" t="str">
        <f>CONCATENATE("P",$G$1,"-",$A$1,"-",'Grade 5'!I379)</f>
        <v>P23-0000-378</v>
      </c>
      <c r="K379" s="2" t="str">
        <f t="shared" si="22"/>
        <v/>
      </c>
      <c r="L379" s="2" t="str">
        <f t="shared" si="22"/>
        <v/>
      </c>
      <c r="M379" s="2">
        <f t="shared" si="23"/>
        <v>0</v>
      </c>
      <c r="N379" s="40">
        <f t="shared" si="23"/>
        <v>0</v>
      </c>
    </row>
    <row r="380" spans="1:14" x14ac:dyDescent="0.35">
      <c r="A380" s="21" t="str">
        <f>IF(VLOOKUP(B380,IV!$A$3:$A$1002,1,0)=B380,"")</f>
        <v/>
      </c>
      <c r="B380" s="21">
        <f>COUNTBLANK($G$2:G380)</f>
        <v>379</v>
      </c>
      <c r="H380" s="2">
        <f t="shared" si="20"/>
        <v>379</v>
      </c>
      <c r="I380" s="15" t="str">
        <f t="shared" si="21"/>
        <v>379</v>
      </c>
      <c r="J380" s="2" t="str">
        <f>CONCATENATE("P",$G$1,"-",$A$1,"-",'Grade 5'!I380)</f>
        <v>P23-0000-379</v>
      </c>
      <c r="K380" s="2" t="str">
        <f t="shared" si="22"/>
        <v/>
      </c>
      <c r="L380" s="2" t="str">
        <f t="shared" si="22"/>
        <v/>
      </c>
      <c r="M380" s="2">
        <f t="shared" si="23"/>
        <v>0</v>
      </c>
      <c r="N380" s="40">
        <f t="shared" si="23"/>
        <v>0</v>
      </c>
    </row>
    <row r="381" spans="1:14" x14ac:dyDescent="0.35">
      <c r="A381" s="21" t="str">
        <f>IF(VLOOKUP(B381,IV!$A$3:$A$1002,1,0)=B381,"")</f>
        <v/>
      </c>
      <c r="B381" s="21">
        <f>COUNTBLANK($G$2:G381)</f>
        <v>380</v>
      </c>
      <c r="H381" s="2">
        <f t="shared" si="20"/>
        <v>380</v>
      </c>
      <c r="I381" s="15" t="str">
        <f t="shared" si="21"/>
        <v>380</v>
      </c>
      <c r="J381" s="2" t="str">
        <f>CONCATENATE("P",$G$1,"-",$A$1,"-",'Grade 5'!I381)</f>
        <v>P23-0000-380</v>
      </c>
      <c r="K381" s="2" t="str">
        <f t="shared" si="22"/>
        <v/>
      </c>
      <c r="L381" s="2" t="str">
        <f t="shared" si="22"/>
        <v/>
      </c>
      <c r="M381" s="2">
        <f t="shared" si="23"/>
        <v>0</v>
      </c>
      <c r="N381" s="40">
        <f t="shared" si="23"/>
        <v>0</v>
      </c>
    </row>
    <row r="382" spans="1:14" x14ac:dyDescent="0.35">
      <c r="A382" s="21" t="str">
        <f>IF(VLOOKUP(B382,IV!$A$3:$A$1002,1,0)=B382,"")</f>
        <v/>
      </c>
      <c r="B382" s="21">
        <f>COUNTBLANK($G$2:G382)</f>
        <v>381</v>
      </c>
      <c r="H382" s="2">
        <f t="shared" si="20"/>
        <v>381</v>
      </c>
      <c r="I382" s="15" t="str">
        <f t="shared" si="21"/>
        <v>381</v>
      </c>
      <c r="J382" s="2" t="str">
        <f>CONCATENATE("P",$G$1,"-",$A$1,"-",'Grade 5'!I382)</f>
        <v>P23-0000-381</v>
      </c>
      <c r="K382" s="2" t="str">
        <f t="shared" si="22"/>
        <v/>
      </c>
      <c r="L382" s="2" t="str">
        <f t="shared" si="22"/>
        <v/>
      </c>
      <c r="M382" s="2">
        <f t="shared" si="23"/>
        <v>0</v>
      </c>
      <c r="N382" s="40">
        <f t="shared" si="23"/>
        <v>0</v>
      </c>
    </row>
    <row r="383" spans="1:14" x14ac:dyDescent="0.35">
      <c r="A383" s="21" t="str">
        <f>IF(VLOOKUP(B383,IV!$A$3:$A$1002,1,0)=B383,"")</f>
        <v/>
      </c>
      <c r="B383" s="21">
        <f>COUNTBLANK($G$2:G383)</f>
        <v>382</v>
      </c>
      <c r="H383" s="2">
        <f t="shared" si="20"/>
        <v>382</v>
      </c>
      <c r="I383" s="15" t="str">
        <f t="shared" si="21"/>
        <v>382</v>
      </c>
      <c r="J383" s="2" t="str">
        <f>CONCATENATE("P",$G$1,"-",$A$1,"-",'Grade 5'!I383)</f>
        <v>P23-0000-382</v>
      </c>
      <c r="K383" s="2" t="str">
        <f t="shared" si="22"/>
        <v/>
      </c>
      <c r="L383" s="2" t="str">
        <f t="shared" si="22"/>
        <v/>
      </c>
      <c r="M383" s="2">
        <f t="shared" si="23"/>
        <v>0</v>
      </c>
      <c r="N383" s="40">
        <f t="shared" si="23"/>
        <v>0</v>
      </c>
    </row>
    <row r="384" spans="1:14" x14ac:dyDescent="0.35">
      <c r="A384" s="21" t="str">
        <f>IF(VLOOKUP(B384,IV!$A$3:$A$1002,1,0)=B384,"")</f>
        <v/>
      </c>
      <c r="B384" s="21">
        <f>COUNTBLANK($G$2:G384)</f>
        <v>383</v>
      </c>
      <c r="H384" s="2">
        <f t="shared" si="20"/>
        <v>383</v>
      </c>
      <c r="I384" s="15" t="str">
        <f t="shared" si="21"/>
        <v>383</v>
      </c>
      <c r="J384" s="2" t="str">
        <f>CONCATENATE("P",$G$1,"-",$A$1,"-",'Grade 5'!I384)</f>
        <v>P23-0000-383</v>
      </c>
      <c r="K384" s="2" t="str">
        <f t="shared" si="22"/>
        <v/>
      </c>
      <c r="L384" s="2" t="str">
        <f t="shared" si="22"/>
        <v/>
      </c>
      <c r="M384" s="2">
        <f t="shared" si="23"/>
        <v>0</v>
      </c>
      <c r="N384" s="40">
        <f t="shared" si="23"/>
        <v>0</v>
      </c>
    </row>
    <row r="385" spans="1:14" x14ac:dyDescent="0.35">
      <c r="A385" s="21" t="str">
        <f>IF(VLOOKUP(B385,IV!$A$3:$A$1002,1,0)=B385,"")</f>
        <v/>
      </c>
      <c r="B385" s="21">
        <f>COUNTBLANK($G$2:G385)</f>
        <v>384</v>
      </c>
      <c r="H385" s="2">
        <f t="shared" si="20"/>
        <v>384</v>
      </c>
      <c r="I385" s="15" t="str">
        <f t="shared" si="21"/>
        <v>384</v>
      </c>
      <c r="J385" s="2" t="str">
        <f>CONCATENATE("P",$G$1,"-",$A$1,"-",'Grade 5'!I385)</f>
        <v>P23-0000-384</v>
      </c>
      <c r="K385" s="2" t="str">
        <f t="shared" si="22"/>
        <v/>
      </c>
      <c r="L385" s="2" t="str">
        <f t="shared" si="22"/>
        <v/>
      </c>
      <c r="M385" s="2">
        <f t="shared" si="23"/>
        <v>0</v>
      </c>
      <c r="N385" s="40">
        <f t="shared" si="23"/>
        <v>0</v>
      </c>
    </row>
    <row r="386" spans="1:14" x14ac:dyDescent="0.35">
      <c r="A386" s="21" t="str">
        <f>IF(VLOOKUP(B386,IV!$A$3:$A$1002,1,0)=B386,"")</f>
        <v/>
      </c>
      <c r="B386" s="21">
        <f>COUNTBLANK($G$2:G386)</f>
        <v>385</v>
      </c>
      <c r="H386" s="2">
        <f t="shared" ref="H386:H449" si="24">B386</f>
        <v>385</v>
      </c>
      <c r="I386" s="15" t="str">
        <f t="shared" si="21"/>
        <v>385</v>
      </c>
      <c r="J386" s="2" t="str">
        <f>CONCATENATE("P",$G$1,"-",$A$1,"-",'Grade 5'!I386)</f>
        <v>P23-0000-385</v>
      </c>
      <c r="K386" s="2" t="str">
        <f t="shared" si="22"/>
        <v/>
      </c>
      <c r="L386" s="2" t="str">
        <f t="shared" si="22"/>
        <v/>
      </c>
      <c r="M386" s="2">
        <f t="shared" si="23"/>
        <v>0</v>
      </c>
      <c r="N386" s="40">
        <f t="shared" si="23"/>
        <v>0</v>
      </c>
    </row>
    <row r="387" spans="1:14" x14ac:dyDescent="0.35">
      <c r="A387" s="21" t="str">
        <f>IF(VLOOKUP(B387,IV!$A$3:$A$1002,1,0)=B387,"")</f>
        <v/>
      </c>
      <c r="B387" s="21">
        <f>COUNTBLANK($G$2:G387)</f>
        <v>386</v>
      </c>
      <c r="H387" s="2">
        <f t="shared" si="24"/>
        <v>386</v>
      </c>
      <c r="I387" s="15" t="str">
        <f t="shared" ref="I387:I450" si="25">CONCATENATE(IF(LEN(H387)=1,"00",IF(LEN(H387)=2,"0","")),H387)</f>
        <v>386</v>
      </c>
      <c r="J387" s="2" t="str">
        <f>CONCATENATE("P",$G$1,"-",$A$1,"-",'Grade 5'!I387)</f>
        <v>P23-0000-386</v>
      </c>
      <c r="K387" s="2" t="str">
        <f t="shared" ref="K387:L450" si="26">PROPER(TRIM(C387))</f>
        <v/>
      </c>
      <c r="L387" s="2" t="str">
        <f t="shared" si="26"/>
        <v/>
      </c>
      <c r="M387" s="2">
        <f t="shared" ref="M387:N450" si="27">E387</f>
        <v>0</v>
      </c>
      <c r="N387" s="40">
        <f t="shared" si="27"/>
        <v>0</v>
      </c>
    </row>
    <row r="388" spans="1:14" x14ac:dyDescent="0.35">
      <c r="A388" s="21" t="str">
        <f>IF(VLOOKUP(B388,IV!$A$3:$A$1002,1,0)=B388,"")</f>
        <v/>
      </c>
      <c r="B388" s="21">
        <f>COUNTBLANK($G$2:G388)</f>
        <v>387</v>
      </c>
      <c r="H388" s="2">
        <f t="shared" si="24"/>
        <v>387</v>
      </c>
      <c r="I388" s="15" t="str">
        <f t="shared" si="25"/>
        <v>387</v>
      </c>
      <c r="J388" s="2" t="str">
        <f>CONCATENATE("P",$G$1,"-",$A$1,"-",'Grade 5'!I388)</f>
        <v>P23-0000-387</v>
      </c>
      <c r="K388" s="2" t="str">
        <f t="shared" si="26"/>
        <v/>
      </c>
      <c r="L388" s="2" t="str">
        <f t="shared" si="26"/>
        <v/>
      </c>
      <c r="M388" s="2">
        <f t="shared" si="27"/>
        <v>0</v>
      </c>
      <c r="N388" s="40">
        <f t="shared" si="27"/>
        <v>0</v>
      </c>
    </row>
    <row r="389" spans="1:14" x14ac:dyDescent="0.35">
      <c r="A389" s="21" t="str">
        <f>IF(VLOOKUP(B389,IV!$A$3:$A$1002,1,0)=B389,"")</f>
        <v/>
      </c>
      <c r="B389" s="21">
        <f>COUNTBLANK($G$2:G389)</f>
        <v>388</v>
      </c>
      <c r="H389" s="2">
        <f t="shared" si="24"/>
        <v>388</v>
      </c>
      <c r="I389" s="15" t="str">
        <f t="shared" si="25"/>
        <v>388</v>
      </c>
      <c r="J389" s="2" t="str">
        <f>CONCATENATE("P",$G$1,"-",$A$1,"-",'Grade 5'!I389)</f>
        <v>P23-0000-388</v>
      </c>
      <c r="K389" s="2" t="str">
        <f t="shared" si="26"/>
        <v/>
      </c>
      <c r="L389" s="2" t="str">
        <f t="shared" si="26"/>
        <v/>
      </c>
      <c r="M389" s="2">
        <f t="shared" si="27"/>
        <v>0</v>
      </c>
      <c r="N389" s="40">
        <f t="shared" si="27"/>
        <v>0</v>
      </c>
    </row>
    <row r="390" spans="1:14" x14ac:dyDescent="0.35">
      <c r="A390" s="21" t="str">
        <f>IF(VLOOKUP(B390,IV!$A$3:$A$1002,1,0)=B390,"")</f>
        <v/>
      </c>
      <c r="B390" s="21">
        <f>COUNTBLANK($G$2:G390)</f>
        <v>389</v>
      </c>
      <c r="H390" s="2">
        <f t="shared" si="24"/>
        <v>389</v>
      </c>
      <c r="I390" s="15" t="str">
        <f t="shared" si="25"/>
        <v>389</v>
      </c>
      <c r="J390" s="2" t="str">
        <f>CONCATENATE("P",$G$1,"-",$A$1,"-",'Grade 5'!I390)</f>
        <v>P23-0000-389</v>
      </c>
      <c r="K390" s="2" t="str">
        <f t="shared" si="26"/>
        <v/>
      </c>
      <c r="L390" s="2" t="str">
        <f t="shared" si="26"/>
        <v/>
      </c>
      <c r="M390" s="2">
        <f t="shared" si="27"/>
        <v>0</v>
      </c>
      <c r="N390" s="40">
        <f t="shared" si="27"/>
        <v>0</v>
      </c>
    </row>
    <row r="391" spans="1:14" x14ac:dyDescent="0.35">
      <c r="A391" s="21" t="str">
        <f>IF(VLOOKUP(B391,IV!$A$3:$A$1002,1,0)=B391,"")</f>
        <v/>
      </c>
      <c r="B391" s="21">
        <f>COUNTBLANK($G$2:G391)</f>
        <v>390</v>
      </c>
      <c r="H391" s="2">
        <f t="shared" si="24"/>
        <v>390</v>
      </c>
      <c r="I391" s="15" t="str">
        <f t="shared" si="25"/>
        <v>390</v>
      </c>
      <c r="J391" s="2" t="str">
        <f>CONCATENATE("P",$G$1,"-",$A$1,"-",'Grade 5'!I391)</f>
        <v>P23-0000-390</v>
      </c>
      <c r="K391" s="2" t="str">
        <f t="shared" si="26"/>
        <v/>
      </c>
      <c r="L391" s="2" t="str">
        <f t="shared" si="26"/>
        <v/>
      </c>
      <c r="M391" s="2">
        <f t="shared" si="27"/>
        <v>0</v>
      </c>
      <c r="N391" s="40">
        <f t="shared" si="27"/>
        <v>0</v>
      </c>
    </row>
    <row r="392" spans="1:14" x14ac:dyDescent="0.35">
      <c r="A392" s="21" t="str">
        <f>IF(VLOOKUP(B392,IV!$A$3:$A$1002,1,0)=B392,"")</f>
        <v/>
      </c>
      <c r="B392" s="21">
        <f>COUNTBLANK($G$2:G392)</f>
        <v>391</v>
      </c>
      <c r="H392" s="2">
        <f t="shared" si="24"/>
        <v>391</v>
      </c>
      <c r="I392" s="15" t="str">
        <f t="shared" si="25"/>
        <v>391</v>
      </c>
      <c r="J392" s="2" t="str">
        <f>CONCATENATE("P",$G$1,"-",$A$1,"-",'Grade 5'!I392)</f>
        <v>P23-0000-391</v>
      </c>
      <c r="K392" s="2" t="str">
        <f t="shared" si="26"/>
        <v/>
      </c>
      <c r="L392" s="2" t="str">
        <f t="shared" si="26"/>
        <v/>
      </c>
      <c r="M392" s="2">
        <f t="shared" si="27"/>
        <v>0</v>
      </c>
      <c r="N392" s="40">
        <f t="shared" si="27"/>
        <v>0</v>
      </c>
    </row>
    <row r="393" spans="1:14" x14ac:dyDescent="0.35">
      <c r="A393" s="21" t="str">
        <f>IF(VLOOKUP(B393,IV!$A$3:$A$1002,1,0)=B393,"")</f>
        <v/>
      </c>
      <c r="B393" s="21">
        <f>COUNTBLANK($G$2:G393)</f>
        <v>392</v>
      </c>
      <c r="H393" s="2">
        <f t="shared" si="24"/>
        <v>392</v>
      </c>
      <c r="I393" s="15" t="str">
        <f t="shared" si="25"/>
        <v>392</v>
      </c>
      <c r="J393" s="2" t="str">
        <f>CONCATENATE("P",$G$1,"-",$A$1,"-",'Grade 5'!I393)</f>
        <v>P23-0000-392</v>
      </c>
      <c r="K393" s="2" t="str">
        <f t="shared" si="26"/>
        <v/>
      </c>
      <c r="L393" s="2" t="str">
        <f t="shared" si="26"/>
        <v/>
      </c>
      <c r="M393" s="2">
        <f t="shared" si="27"/>
        <v>0</v>
      </c>
      <c r="N393" s="40">
        <f t="shared" si="27"/>
        <v>0</v>
      </c>
    </row>
    <row r="394" spans="1:14" x14ac:dyDescent="0.35">
      <c r="A394" s="21" t="str">
        <f>IF(VLOOKUP(B394,IV!$A$3:$A$1002,1,0)=B394,"")</f>
        <v/>
      </c>
      <c r="B394" s="21">
        <f>COUNTBLANK($G$2:G394)</f>
        <v>393</v>
      </c>
      <c r="H394" s="2">
        <f t="shared" si="24"/>
        <v>393</v>
      </c>
      <c r="I394" s="15" t="str">
        <f t="shared" si="25"/>
        <v>393</v>
      </c>
      <c r="J394" s="2" t="str">
        <f>CONCATENATE("P",$G$1,"-",$A$1,"-",'Grade 5'!I394)</f>
        <v>P23-0000-393</v>
      </c>
      <c r="K394" s="2" t="str">
        <f t="shared" si="26"/>
        <v/>
      </c>
      <c r="L394" s="2" t="str">
        <f t="shared" si="26"/>
        <v/>
      </c>
      <c r="M394" s="2">
        <f t="shared" si="27"/>
        <v>0</v>
      </c>
      <c r="N394" s="40">
        <f t="shared" si="27"/>
        <v>0</v>
      </c>
    </row>
    <row r="395" spans="1:14" x14ac:dyDescent="0.35">
      <c r="A395" s="21" t="str">
        <f>IF(VLOOKUP(B395,IV!$A$3:$A$1002,1,0)=B395,"")</f>
        <v/>
      </c>
      <c r="B395" s="21">
        <f>COUNTBLANK($G$2:G395)</f>
        <v>394</v>
      </c>
      <c r="H395" s="2">
        <f t="shared" si="24"/>
        <v>394</v>
      </c>
      <c r="I395" s="15" t="str">
        <f t="shared" si="25"/>
        <v>394</v>
      </c>
      <c r="J395" s="2" t="str">
        <f>CONCATENATE("P",$G$1,"-",$A$1,"-",'Grade 5'!I395)</f>
        <v>P23-0000-394</v>
      </c>
      <c r="K395" s="2" t="str">
        <f t="shared" si="26"/>
        <v/>
      </c>
      <c r="L395" s="2" t="str">
        <f t="shared" si="26"/>
        <v/>
      </c>
      <c r="M395" s="2">
        <f t="shared" si="27"/>
        <v>0</v>
      </c>
      <c r="N395" s="40">
        <f t="shared" si="27"/>
        <v>0</v>
      </c>
    </row>
    <row r="396" spans="1:14" x14ac:dyDescent="0.35">
      <c r="A396" s="21" t="str">
        <f>IF(VLOOKUP(B396,IV!$A$3:$A$1002,1,0)=B396,"")</f>
        <v/>
      </c>
      <c r="B396" s="21">
        <f>COUNTBLANK($G$2:G396)</f>
        <v>395</v>
      </c>
      <c r="H396" s="2">
        <f t="shared" si="24"/>
        <v>395</v>
      </c>
      <c r="I396" s="15" t="str">
        <f t="shared" si="25"/>
        <v>395</v>
      </c>
      <c r="J396" s="2" t="str">
        <f>CONCATENATE("P",$G$1,"-",$A$1,"-",'Grade 5'!I396)</f>
        <v>P23-0000-395</v>
      </c>
      <c r="K396" s="2" t="str">
        <f t="shared" si="26"/>
        <v/>
      </c>
      <c r="L396" s="2" t="str">
        <f t="shared" si="26"/>
        <v/>
      </c>
      <c r="M396" s="2">
        <f t="shared" si="27"/>
        <v>0</v>
      </c>
      <c r="N396" s="40">
        <f t="shared" si="27"/>
        <v>0</v>
      </c>
    </row>
    <row r="397" spans="1:14" x14ac:dyDescent="0.35">
      <c r="A397" s="21" t="str">
        <f>IF(VLOOKUP(B397,IV!$A$3:$A$1002,1,0)=B397,"")</f>
        <v/>
      </c>
      <c r="B397" s="21">
        <f>COUNTBLANK($G$2:G397)</f>
        <v>396</v>
      </c>
      <c r="H397" s="2">
        <f t="shared" si="24"/>
        <v>396</v>
      </c>
      <c r="I397" s="15" t="str">
        <f t="shared" si="25"/>
        <v>396</v>
      </c>
      <c r="J397" s="2" t="str">
        <f>CONCATENATE("P",$G$1,"-",$A$1,"-",'Grade 5'!I397)</f>
        <v>P23-0000-396</v>
      </c>
      <c r="K397" s="2" t="str">
        <f t="shared" si="26"/>
        <v/>
      </c>
      <c r="L397" s="2" t="str">
        <f t="shared" si="26"/>
        <v/>
      </c>
      <c r="M397" s="2">
        <f t="shared" si="27"/>
        <v>0</v>
      </c>
      <c r="N397" s="40">
        <f t="shared" si="27"/>
        <v>0</v>
      </c>
    </row>
    <row r="398" spans="1:14" x14ac:dyDescent="0.35">
      <c r="A398" s="21" t="str">
        <f>IF(VLOOKUP(B398,IV!$A$3:$A$1002,1,0)=B398,"")</f>
        <v/>
      </c>
      <c r="B398" s="21">
        <f>COUNTBLANK($G$2:G398)</f>
        <v>397</v>
      </c>
      <c r="H398" s="2">
        <f t="shared" si="24"/>
        <v>397</v>
      </c>
      <c r="I398" s="15" t="str">
        <f t="shared" si="25"/>
        <v>397</v>
      </c>
      <c r="J398" s="2" t="str">
        <f>CONCATENATE("P",$G$1,"-",$A$1,"-",'Grade 5'!I398)</f>
        <v>P23-0000-397</v>
      </c>
      <c r="K398" s="2" t="str">
        <f t="shared" si="26"/>
        <v/>
      </c>
      <c r="L398" s="2" t="str">
        <f t="shared" si="26"/>
        <v/>
      </c>
      <c r="M398" s="2">
        <f t="shared" si="27"/>
        <v>0</v>
      </c>
      <c r="N398" s="40">
        <f t="shared" si="27"/>
        <v>0</v>
      </c>
    </row>
    <row r="399" spans="1:14" x14ac:dyDescent="0.35">
      <c r="A399" s="21" t="str">
        <f>IF(VLOOKUP(B399,IV!$A$3:$A$1002,1,0)=B399,"")</f>
        <v/>
      </c>
      <c r="B399" s="21">
        <f>COUNTBLANK($G$2:G399)</f>
        <v>398</v>
      </c>
      <c r="H399" s="2">
        <f t="shared" si="24"/>
        <v>398</v>
      </c>
      <c r="I399" s="15" t="str">
        <f t="shared" si="25"/>
        <v>398</v>
      </c>
      <c r="J399" s="2" t="str">
        <f>CONCATENATE("P",$G$1,"-",$A$1,"-",'Grade 5'!I399)</f>
        <v>P23-0000-398</v>
      </c>
      <c r="K399" s="2" t="str">
        <f t="shared" si="26"/>
        <v/>
      </c>
      <c r="L399" s="2" t="str">
        <f t="shared" si="26"/>
        <v/>
      </c>
      <c r="M399" s="2">
        <f t="shared" si="27"/>
        <v>0</v>
      </c>
      <c r="N399" s="40">
        <f t="shared" si="27"/>
        <v>0</v>
      </c>
    </row>
    <row r="400" spans="1:14" x14ac:dyDescent="0.35">
      <c r="A400" s="21" t="str">
        <f>IF(VLOOKUP(B400,IV!$A$3:$A$1002,1,0)=B400,"")</f>
        <v/>
      </c>
      <c r="B400" s="21">
        <f>COUNTBLANK($G$2:G400)</f>
        <v>399</v>
      </c>
      <c r="H400" s="2">
        <f t="shared" si="24"/>
        <v>399</v>
      </c>
      <c r="I400" s="15" t="str">
        <f t="shared" si="25"/>
        <v>399</v>
      </c>
      <c r="J400" s="2" t="str">
        <f>CONCATENATE("P",$G$1,"-",$A$1,"-",'Grade 5'!I400)</f>
        <v>P23-0000-399</v>
      </c>
      <c r="K400" s="2" t="str">
        <f t="shared" si="26"/>
        <v/>
      </c>
      <c r="L400" s="2" t="str">
        <f t="shared" si="26"/>
        <v/>
      </c>
      <c r="M400" s="2">
        <f t="shared" si="27"/>
        <v>0</v>
      </c>
      <c r="N400" s="40">
        <f t="shared" si="27"/>
        <v>0</v>
      </c>
    </row>
    <row r="401" spans="1:14" x14ac:dyDescent="0.35">
      <c r="A401" s="21" t="str">
        <f>IF(VLOOKUP(B401,IV!$A$3:$A$1002,1,0)=B401,"")</f>
        <v/>
      </c>
      <c r="B401" s="21">
        <f>COUNTBLANK($G$2:G401)</f>
        <v>400</v>
      </c>
      <c r="H401" s="2">
        <f t="shared" si="24"/>
        <v>400</v>
      </c>
      <c r="I401" s="15" t="str">
        <f t="shared" si="25"/>
        <v>400</v>
      </c>
      <c r="J401" s="2" t="str">
        <f>CONCATENATE("P",$G$1,"-",$A$1,"-",'Grade 5'!I401)</f>
        <v>P23-0000-400</v>
      </c>
      <c r="K401" s="2" t="str">
        <f t="shared" si="26"/>
        <v/>
      </c>
      <c r="L401" s="2" t="str">
        <f t="shared" si="26"/>
        <v/>
      </c>
      <c r="M401" s="2">
        <f t="shared" si="27"/>
        <v>0</v>
      </c>
      <c r="N401" s="40">
        <f t="shared" si="27"/>
        <v>0</v>
      </c>
    </row>
    <row r="402" spans="1:14" x14ac:dyDescent="0.35">
      <c r="A402" s="21" t="str">
        <f>IF(VLOOKUP(B402,IV!$A$3:$A$1002,1,0)=B402,"")</f>
        <v/>
      </c>
      <c r="B402" s="21">
        <f>COUNTBLANK($G$2:G402)</f>
        <v>401</v>
      </c>
      <c r="H402" s="2">
        <f t="shared" si="24"/>
        <v>401</v>
      </c>
      <c r="I402" s="15" t="str">
        <f t="shared" si="25"/>
        <v>401</v>
      </c>
      <c r="J402" s="2" t="str">
        <f>CONCATENATE("P",$G$1,"-",$A$1,"-",'Grade 5'!I402)</f>
        <v>P23-0000-401</v>
      </c>
      <c r="K402" s="2" t="str">
        <f t="shared" si="26"/>
        <v/>
      </c>
      <c r="L402" s="2" t="str">
        <f t="shared" si="26"/>
        <v/>
      </c>
      <c r="M402" s="2">
        <f t="shared" si="27"/>
        <v>0</v>
      </c>
      <c r="N402" s="40">
        <f t="shared" si="27"/>
        <v>0</v>
      </c>
    </row>
    <row r="403" spans="1:14" x14ac:dyDescent="0.35">
      <c r="A403" s="21" t="str">
        <f>IF(VLOOKUP(B403,IV!$A$3:$A$1002,1,0)=B403,"")</f>
        <v/>
      </c>
      <c r="B403" s="21">
        <f>COUNTBLANK($G$2:G403)</f>
        <v>402</v>
      </c>
      <c r="H403" s="2">
        <f t="shared" si="24"/>
        <v>402</v>
      </c>
      <c r="I403" s="15" t="str">
        <f t="shared" si="25"/>
        <v>402</v>
      </c>
      <c r="J403" s="2" t="str">
        <f>CONCATENATE("P",$G$1,"-",$A$1,"-",'Grade 5'!I403)</f>
        <v>P23-0000-402</v>
      </c>
      <c r="K403" s="2" t="str">
        <f t="shared" si="26"/>
        <v/>
      </c>
      <c r="L403" s="2" t="str">
        <f t="shared" si="26"/>
        <v/>
      </c>
      <c r="M403" s="2">
        <f t="shared" si="27"/>
        <v>0</v>
      </c>
      <c r="N403" s="40">
        <f t="shared" si="27"/>
        <v>0</v>
      </c>
    </row>
    <row r="404" spans="1:14" x14ac:dyDescent="0.35">
      <c r="A404" s="21" t="str">
        <f>IF(VLOOKUP(B404,IV!$A$3:$A$1002,1,0)=B404,"")</f>
        <v/>
      </c>
      <c r="B404" s="21">
        <f>COUNTBLANK($G$2:G404)</f>
        <v>403</v>
      </c>
      <c r="H404" s="2">
        <f t="shared" si="24"/>
        <v>403</v>
      </c>
      <c r="I404" s="15" t="str">
        <f t="shared" si="25"/>
        <v>403</v>
      </c>
      <c r="J404" s="2" t="str">
        <f>CONCATENATE("P",$G$1,"-",$A$1,"-",'Grade 5'!I404)</f>
        <v>P23-0000-403</v>
      </c>
      <c r="K404" s="2" t="str">
        <f t="shared" si="26"/>
        <v/>
      </c>
      <c r="L404" s="2" t="str">
        <f t="shared" si="26"/>
        <v/>
      </c>
      <c r="M404" s="2">
        <f t="shared" si="27"/>
        <v>0</v>
      </c>
      <c r="N404" s="40">
        <f t="shared" si="27"/>
        <v>0</v>
      </c>
    </row>
    <row r="405" spans="1:14" x14ac:dyDescent="0.35">
      <c r="A405" s="21" t="str">
        <f>IF(VLOOKUP(B405,IV!$A$3:$A$1002,1,0)=B405,"")</f>
        <v/>
      </c>
      <c r="B405" s="21">
        <f>COUNTBLANK($G$2:G405)</f>
        <v>404</v>
      </c>
      <c r="H405" s="2">
        <f t="shared" si="24"/>
        <v>404</v>
      </c>
      <c r="I405" s="15" t="str">
        <f t="shared" si="25"/>
        <v>404</v>
      </c>
      <c r="J405" s="2" t="str">
        <f>CONCATENATE("P",$G$1,"-",$A$1,"-",'Grade 5'!I405)</f>
        <v>P23-0000-404</v>
      </c>
      <c r="K405" s="2" t="str">
        <f t="shared" si="26"/>
        <v/>
      </c>
      <c r="L405" s="2" t="str">
        <f t="shared" si="26"/>
        <v/>
      </c>
      <c r="M405" s="2">
        <f t="shared" si="27"/>
        <v>0</v>
      </c>
      <c r="N405" s="40">
        <f t="shared" si="27"/>
        <v>0</v>
      </c>
    </row>
    <row r="406" spans="1:14" x14ac:dyDescent="0.35">
      <c r="A406" s="21" t="str">
        <f>IF(VLOOKUP(B406,IV!$A$3:$A$1002,1,0)=B406,"")</f>
        <v/>
      </c>
      <c r="B406" s="21">
        <f>COUNTBLANK($G$2:G406)</f>
        <v>405</v>
      </c>
      <c r="H406" s="2">
        <f t="shared" si="24"/>
        <v>405</v>
      </c>
      <c r="I406" s="15" t="str">
        <f t="shared" si="25"/>
        <v>405</v>
      </c>
      <c r="J406" s="2" t="str">
        <f>CONCATENATE("P",$G$1,"-",$A$1,"-",'Grade 5'!I406)</f>
        <v>P23-0000-405</v>
      </c>
      <c r="K406" s="2" t="str">
        <f t="shared" si="26"/>
        <v/>
      </c>
      <c r="L406" s="2" t="str">
        <f t="shared" si="26"/>
        <v/>
      </c>
      <c r="M406" s="2">
        <f t="shared" si="27"/>
        <v>0</v>
      </c>
      <c r="N406" s="40">
        <f t="shared" si="27"/>
        <v>0</v>
      </c>
    </row>
    <row r="407" spans="1:14" x14ac:dyDescent="0.35">
      <c r="A407" s="21" t="str">
        <f>IF(VLOOKUP(B407,IV!$A$3:$A$1002,1,0)=B407,"")</f>
        <v/>
      </c>
      <c r="B407" s="21">
        <f>COUNTBLANK($G$2:G407)</f>
        <v>406</v>
      </c>
      <c r="H407" s="2">
        <f t="shared" si="24"/>
        <v>406</v>
      </c>
      <c r="I407" s="15" t="str">
        <f t="shared" si="25"/>
        <v>406</v>
      </c>
      <c r="J407" s="2" t="str">
        <f>CONCATENATE("P",$G$1,"-",$A$1,"-",'Grade 5'!I407)</f>
        <v>P23-0000-406</v>
      </c>
      <c r="K407" s="2" t="str">
        <f t="shared" si="26"/>
        <v/>
      </c>
      <c r="L407" s="2" t="str">
        <f t="shared" si="26"/>
        <v/>
      </c>
      <c r="M407" s="2">
        <f t="shared" si="27"/>
        <v>0</v>
      </c>
      <c r="N407" s="40">
        <f t="shared" si="27"/>
        <v>0</v>
      </c>
    </row>
    <row r="408" spans="1:14" x14ac:dyDescent="0.35">
      <c r="A408" s="21" t="str">
        <f>IF(VLOOKUP(B408,IV!$A$3:$A$1002,1,0)=B408,"")</f>
        <v/>
      </c>
      <c r="B408" s="21">
        <f>COUNTBLANK($G$2:G408)</f>
        <v>407</v>
      </c>
      <c r="H408" s="2">
        <f t="shared" si="24"/>
        <v>407</v>
      </c>
      <c r="I408" s="15" t="str">
        <f t="shared" si="25"/>
        <v>407</v>
      </c>
      <c r="J408" s="2" t="str">
        <f>CONCATENATE("P",$G$1,"-",$A$1,"-",'Grade 5'!I408)</f>
        <v>P23-0000-407</v>
      </c>
      <c r="K408" s="2" t="str">
        <f t="shared" si="26"/>
        <v/>
      </c>
      <c r="L408" s="2" t="str">
        <f t="shared" si="26"/>
        <v/>
      </c>
      <c r="M408" s="2">
        <f t="shared" si="27"/>
        <v>0</v>
      </c>
      <c r="N408" s="40">
        <f t="shared" si="27"/>
        <v>0</v>
      </c>
    </row>
    <row r="409" spans="1:14" x14ac:dyDescent="0.35">
      <c r="A409" s="21" t="str">
        <f>IF(VLOOKUP(B409,IV!$A$3:$A$1002,1,0)=B409,"")</f>
        <v/>
      </c>
      <c r="B409" s="21">
        <f>COUNTBLANK($G$2:G409)</f>
        <v>408</v>
      </c>
      <c r="H409" s="2">
        <f t="shared" si="24"/>
        <v>408</v>
      </c>
      <c r="I409" s="15" t="str">
        <f t="shared" si="25"/>
        <v>408</v>
      </c>
      <c r="J409" s="2" t="str">
        <f>CONCATENATE("P",$G$1,"-",$A$1,"-",'Grade 5'!I409)</f>
        <v>P23-0000-408</v>
      </c>
      <c r="K409" s="2" t="str">
        <f t="shared" si="26"/>
        <v/>
      </c>
      <c r="L409" s="2" t="str">
        <f t="shared" si="26"/>
        <v/>
      </c>
      <c r="M409" s="2">
        <f t="shared" si="27"/>
        <v>0</v>
      </c>
      <c r="N409" s="40">
        <f t="shared" si="27"/>
        <v>0</v>
      </c>
    </row>
    <row r="410" spans="1:14" x14ac:dyDescent="0.35">
      <c r="A410" s="21" t="str">
        <f>IF(VLOOKUP(B410,IV!$A$3:$A$1002,1,0)=B410,"")</f>
        <v/>
      </c>
      <c r="B410" s="21">
        <f>COUNTBLANK($G$2:G410)</f>
        <v>409</v>
      </c>
      <c r="H410" s="2">
        <f t="shared" si="24"/>
        <v>409</v>
      </c>
      <c r="I410" s="15" t="str">
        <f t="shared" si="25"/>
        <v>409</v>
      </c>
      <c r="J410" s="2" t="str">
        <f>CONCATENATE("P",$G$1,"-",$A$1,"-",'Grade 5'!I410)</f>
        <v>P23-0000-409</v>
      </c>
      <c r="K410" s="2" t="str">
        <f t="shared" si="26"/>
        <v/>
      </c>
      <c r="L410" s="2" t="str">
        <f t="shared" si="26"/>
        <v/>
      </c>
      <c r="M410" s="2">
        <f t="shared" si="27"/>
        <v>0</v>
      </c>
      <c r="N410" s="40">
        <f t="shared" si="27"/>
        <v>0</v>
      </c>
    </row>
    <row r="411" spans="1:14" x14ac:dyDescent="0.35">
      <c r="A411" s="21" t="str">
        <f>IF(VLOOKUP(B411,IV!$A$3:$A$1002,1,0)=B411,"")</f>
        <v/>
      </c>
      <c r="B411" s="21">
        <f>COUNTBLANK($G$2:G411)</f>
        <v>410</v>
      </c>
      <c r="H411" s="2">
        <f t="shared" si="24"/>
        <v>410</v>
      </c>
      <c r="I411" s="15" t="str">
        <f t="shared" si="25"/>
        <v>410</v>
      </c>
      <c r="J411" s="2" t="str">
        <f>CONCATENATE("P",$G$1,"-",$A$1,"-",'Grade 5'!I411)</f>
        <v>P23-0000-410</v>
      </c>
      <c r="K411" s="2" t="str">
        <f t="shared" si="26"/>
        <v/>
      </c>
      <c r="L411" s="2" t="str">
        <f t="shared" si="26"/>
        <v/>
      </c>
      <c r="M411" s="2">
        <f t="shared" si="27"/>
        <v>0</v>
      </c>
      <c r="N411" s="40">
        <f t="shared" si="27"/>
        <v>0</v>
      </c>
    </row>
    <row r="412" spans="1:14" x14ac:dyDescent="0.35">
      <c r="A412" s="21" t="str">
        <f>IF(VLOOKUP(B412,IV!$A$3:$A$1002,1,0)=B412,"")</f>
        <v/>
      </c>
      <c r="B412" s="21">
        <f>COUNTBLANK($G$2:G412)</f>
        <v>411</v>
      </c>
      <c r="H412" s="2">
        <f t="shared" si="24"/>
        <v>411</v>
      </c>
      <c r="I412" s="15" t="str">
        <f t="shared" si="25"/>
        <v>411</v>
      </c>
      <c r="J412" s="2" t="str">
        <f>CONCATENATE("P",$G$1,"-",$A$1,"-",'Grade 5'!I412)</f>
        <v>P23-0000-411</v>
      </c>
      <c r="K412" s="2" t="str">
        <f t="shared" si="26"/>
        <v/>
      </c>
      <c r="L412" s="2" t="str">
        <f t="shared" si="26"/>
        <v/>
      </c>
      <c r="M412" s="2">
        <f t="shared" si="27"/>
        <v>0</v>
      </c>
      <c r="N412" s="40">
        <f t="shared" si="27"/>
        <v>0</v>
      </c>
    </row>
    <row r="413" spans="1:14" x14ac:dyDescent="0.35">
      <c r="A413" s="21" t="str">
        <f>IF(VLOOKUP(B413,IV!$A$3:$A$1002,1,0)=B413,"")</f>
        <v/>
      </c>
      <c r="B413" s="21">
        <f>COUNTBLANK($G$2:G413)</f>
        <v>412</v>
      </c>
      <c r="H413" s="2">
        <f t="shared" si="24"/>
        <v>412</v>
      </c>
      <c r="I413" s="15" t="str">
        <f t="shared" si="25"/>
        <v>412</v>
      </c>
      <c r="J413" s="2" t="str">
        <f>CONCATENATE("P",$G$1,"-",$A$1,"-",'Grade 5'!I413)</f>
        <v>P23-0000-412</v>
      </c>
      <c r="K413" s="2" t="str">
        <f t="shared" si="26"/>
        <v/>
      </c>
      <c r="L413" s="2" t="str">
        <f t="shared" si="26"/>
        <v/>
      </c>
      <c r="M413" s="2">
        <f t="shared" si="27"/>
        <v>0</v>
      </c>
      <c r="N413" s="40">
        <f t="shared" si="27"/>
        <v>0</v>
      </c>
    </row>
    <row r="414" spans="1:14" x14ac:dyDescent="0.35">
      <c r="A414" s="21" t="str">
        <f>IF(VLOOKUP(B414,IV!$A$3:$A$1002,1,0)=B414,"")</f>
        <v/>
      </c>
      <c r="B414" s="21">
        <f>COUNTBLANK($G$2:G414)</f>
        <v>413</v>
      </c>
      <c r="H414" s="2">
        <f t="shared" si="24"/>
        <v>413</v>
      </c>
      <c r="I414" s="15" t="str">
        <f t="shared" si="25"/>
        <v>413</v>
      </c>
      <c r="J414" s="2" t="str">
        <f>CONCATENATE("P",$G$1,"-",$A$1,"-",'Grade 5'!I414)</f>
        <v>P23-0000-413</v>
      </c>
      <c r="K414" s="2" t="str">
        <f t="shared" si="26"/>
        <v/>
      </c>
      <c r="L414" s="2" t="str">
        <f t="shared" si="26"/>
        <v/>
      </c>
      <c r="M414" s="2">
        <f t="shared" si="27"/>
        <v>0</v>
      </c>
      <c r="N414" s="40">
        <f t="shared" si="27"/>
        <v>0</v>
      </c>
    </row>
    <row r="415" spans="1:14" x14ac:dyDescent="0.35">
      <c r="A415" s="21" t="str">
        <f>IF(VLOOKUP(B415,IV!$A$3:$A$1002,1,0)=B415,"")</f>
        <v/>
      </c>
      <c r="B415" s="21">
        <f>COUNTBLANK($G$2:G415)</f>
        <v>414</v>
      </c>
      <c r="H415" s="2">
        <f t="shared" si="24"/>
        <v>414</v>
      </c>
      <c r="I415" s="15" t="str">
        <f t="shared" si="25"/>
        <v>414</v>
      </c>
      <c r="J415" s="2" t="str">
        <f>CONCATENATE("P",$G$1,"-",$A$1,"-",'Grade 5'!I415)</f>
        <v>P23-0000-414</v>
      </c>
      <c r="K415" s="2" t="str">
        <f t="shared" si="26"/>
        <v/>
      </c>
      <c r="L415" s="2" t="str">
        <f t="shared" si="26"/>
        <v/>
      </c>
      <c r="M415" s="2">
        <f t="shared" si="27"/>
        <v>0</v>
      </c>
      <c r="N415" s="40">
        <f t="shared" si="27"/>
        <v>0</v>
      </c>
    </row>
    <row r="416" spans="1:14" x14ac:dyDescent="0.35">
      <c r="A416" s="21" t="str">
        <f>IF(VLOOKUP(B416,IV!$A$3:$A$1002,1,0)=B416,"")</f>
        <v/>
      </c>
      <c r="B416" s="21">
        <f>COUNTBLANK($G$2:G416)</f>
        <v>415</v>
      </c>
      <c r="H416" s="2">
        <f t="shared" si="24"/>
        <v>415</v>
      </c>
      <c r="I416" s="15" t="str">
        <f t="shared" si="25"/>
        <v>415</v>
      </c>
      <c r="J416" s="2" t="str">
        <f>CONCATENATE("P",$G$1,"-",$A$1,"-",'Grade 5'!I416)</f>
        <v>P23-0000-415</v>
      </c>
      <c r="K416" s="2" t="str">
        <f t="shared" si="26"/>
        <v/>
      </c>
      <c r="L416" s="2" t="str">
        <f t="shared" si="26"/>
        <v/>
      </c>
      <c r="M416" s="2">
        <f t="shared" si="27"/>
        <v>0</v>
      </c>
      <c r="N416" s="40">
        <f t="shared" si="27"/>
        <v>0</v>
      </c>
    </row>
    <row r="417" spans="1:14" x14ac:dyDescent="0.35">
      <c r="A417" s="21" t="str">
        <f>IF(VLOOKUP(B417,IV!$A$3:$A$1002,1,0)=B417,"")</f>
        <v/>
      </c>
      <c r="B417" s="21">
        <f>COUNTBLANK($G$2:G417)</f>
        <v>416</v>
      </c>
      <c r="H417" s="2">
        <f t="shared" si="24"/>
        <v>416</v>
      </c>
      <c r="I417" s="15" t="str">
        <f t="shared" si="25"/>
        <v>416</v>
      </c>
      <c r="J417" s="2" t="str">
        <f>CONCATENATE("P",$G$1,"-",$A$1,"-",'Grade 5'!I417)</f>
        <v>P23-0000-416</v>
      </c>
      <c r="K417" s="2" t="str">
        <f t="shared" si="26"/>
        <v/>
      </c>
      <c r="L417" s="2" t="str">
        <f t="shared" si="26"/>
        <v/>
      </c>
      <c r="M417" s="2">
        <f t="shared" si="27"/>
        <v>0</v>
      </c>
      <c r="N417" s="40">
        <f t="shared" si="27"/>
        <v>0</v>
      </c>
    </row>
    <row r="418" spans="1:14" x14ac:dyDescent="0.35">
      <c r="A418" s="21" t="str">
        <f>IF(VLOOKUP(B418,IV!$A$3:$A$1002,1,0)=B418,"")</f>
        <v/>
      </c>
      <c r="B418" s="21">
        <f>COUNTBLANK($G$2:G418)</f>
        <v>417</v>
      </c>
      <c r="H418" s="2">
        <f t="shared" si="24"/>
        <v>417</v>
      </c>
      <c r="I418" s="15" t="str">
        <f t="shared" si="25"/>
        <v>417</v>
      </c>
      <c r="J418" s="2" t="str">
        <f>CONCATENATE("P",$G$1,"-",$A$1,"-",'Grade 5'!I418)</f>
        <v>P23-0000-417</v>
      </c>
      <c r="K418" s="2" t="str">
        <f t="shared" si="26"/>
        <v/>
      </c>
      <c r="L418" s="2" t="str">
        <f t="shared" si="26"/>
        <v/>
      </c>
      <c r="M418" s="2">
        <f t="shared" si="27"/>
        <v>0</v>
      </c>
      <c r="N418" s="40">
        <f t="shared" si="27"/>
        <v>0</v>
      </c>
    </row>
    <row r="419" spans="1:14" x14ac:dyDescent="0.35">
      <c r="A419" s="21" t="str">
        <f>IF(VLOOKUP(B419,IV!$A$3:$A$1002,1,0)=B419,"")</f>
        <v/>
      </c>
      <c r="B419" s="21">
        <f>COUNTBLANK($G$2:G419)</f>
        <v>418</v>
      </c>
      <c r="H419" s="2">
        <f t="shared" si="24"/>
        <v>418</v>
      </c>
      <c r="I419" s="15" t="str">
        <f t="shared" si="25"/>
        <v>418</v>
      </c>
      <c r="J419" s="2" t="str">
        <f>CONCATENATE("P",$G$1,"-",$A$1,"-",'Grade 5'!I419)</f>
        <v>P23-0000-418</v>
      </c>
      <c r="K419" s="2" t="str">
        <f t="shared" si="26"/>
        <v/>
      </c>
      <c r="L419" s="2" t="str">
        <f t="shared" si="26"/>
        <v/>
      </c>
      <c r="M419" s="2">
        <f t="shared" si="27"/>
        <v>0</v>
      </c>
      <c r="N419" s="40">
        <f t="shared" si="27"/>
        <v>0</v>
      </c>
    </row>
    <row r="420" spans="1:14" x14ac:dyDescent="0.35">
      <c r="A420" s="21" t="str">
        <f>IF(VLOOKUP(B420,IV!$A$3:$A$1002,1,0)=B420,"")</f>
        <v/>
      </c>
      <c r="B420" s="21">
        <f>COUNTBLANK($G$2:G420)</f>
        <v>419</v>
      </c>
      <c r="H420" s="2">
        <f t="shared" si="24"/>
        <v>419</v>
      </c>
      <c r="I420" s="15" t="str">
        <f t="shared" si="25"/>
        <v>419</v>
      </c>
      <c r="J420" s="2" t="str">
        <f>CONCATENATE("P",$G$1,"-",$A$1,"-",'Grade 5'!I420)</f>
        <v>P23-0000-419</v>
      </c>
      <c r="K420" s="2" t="str">
        <f t="shared" si="26"/>
        <v/>
      </c>
      <c r="L420" s="2" t="str">
        <f t="shared" si="26"/>
        <v/>
      </c>
      <c r="M420" s="2">
        <f t="shared" si="27"/>
        <v>0</v>
      </c>
      <c r="N420" s="40">
        <f t="shared" si="27"/>
        <v>0</v>
      </c>
    </row>
    <row r="421" spans="1:14" x14ac:dyDescent="0.35">
      <c r="A421" s="21" t="str">
        <f>IF(VLOOKUP(B421,IV!$A$3:$A$1002,1,0)=B421,"")</f>
        <v/>
      </c>
      <c r="B421" s="21">
        <f>COUNTBLANK($G$2:G421)</f>
        <v>420</v>
      </c>
      <c r="H421" s="2">
        <f t="shared" si="24"/>
        <v>420</v>
      </c>
      <c r="I421" s="15" t="str">
        <f t="shared" si="25"/>
        <v>420</v>
      </c>
      <c r="J421" s="2" t="str">
        <f>CONCATENATE("P",$G$1,"-",$A$1,"-",'Grade 5'!I421)</f>
        <v>P23-0000-420</v>
      </c>
      <c r="K421" s="2" t="str">
        <f t="shared" si="26"/>
        <v/>
      </c>
      <c r="L421" s="2" t="str">
        <f t="shared" si="26"/>
        <v/>
      </c>
      <c r="M421" s="2">
        <f t="shared" si="27"/>
        <v>0</v>
      </c>
      <c r="N421" s="40">
        <f t="shared" si="27"/>
        <v>0</v>
      </c>
    </row>
    <row r="422" spans="1:14" x14ac:dyDescent="0.35">
      <c r="A422" s="21" t="str">
        <f>IF(VLOOKUP(B422,IV!$A$3:$A$1002,1,0)=B422,"")</f>
        <v/>
      </c>
      <c r="B422" s="21">
        <f>COUNTBLANK($G$2:G422)</f>
        <v>421</v>
      </c>
      <c r="H422" s="2">
        <f t="shared" si="24"/>
        <v>421</v>
      </c>
      <c r="I422" s="15" t="str">
        <f t="shared" si="25"/>
        <v>421</v>
      </c>
      <c r="J422" s="2" t="str">
        <f>CONCATENATE("P",$G$1,"-",$A$1,"-",'Grade 5'!I422)</f>
        <v>P23-0000-421</v>
      </c>
      <c r="K422" s="2" t="str">
        <f t="shared" si="26"/>
        <v/>
      </c>
      <c r="L422" s="2" t="str">
        <f t="shared" si="26"/>
        <v/>
      </c>
      <c r="M422" s="2">
        <f t="shared" si="27"/>
        <v>0</v>
      </c>
      <c r="N422" s="40">
        <f t="shared" si="27"/>
        <v>0</v>
      </c>
    </row>
    <row r="423" spans="1:14" x14ac:dyDescent="0.35">
      <c r="A423" s="21" t="str">
        <f>IF(VLOOKUP(B423,IV!$A$3:$A$1002,1,0)=B423,"")</f>
        <v/>
      </c>
      <c r="B423" s="21">
        <f>COUNTBLANK($G$2:G423)</f>
        <v>422</v>
      </c>
      <c r="H423" s="2">
        <f t="shared" si="24"/>
        <v>422</v>
      </c>
      <c r="I423" s="15" t="str">
        <f t="shared" si="25"/>
        <v>422</v>
      </c>
      <c r="J423" s="2" t="str">
        <f>CONCATENATE("P",$G$1,"-",$A$1,"-",'Grade 5'!I423)</f>
        <v>P23-0000-422</v>
      </c>
      <c r="K423" s="2" t="str">
        <f t="shared" si="26"/>
        <v/>
      </c>
      <c r="L423" s="2" t="str">
        <f t="shared" si="26"/>
        <v/>
      </c>
      <c r="M423" s="2">
        <f t="shared" si="27"/>
        <v>0</v>
      </c>
      <c r="N423" s="40">
        <f t="shared" si="27"/>
        <v>0</v>
      </c>
    </row>
    <row r="424" spans="1:14" x14ac:dyDescent="0.35">
      <c r="A424" s="21" t="str">
        <f>IF(VLOOKUP(B424,IV!$A$3:$A$1002,1,0)=B424,"")</f>
        <v/>
      </c>
      <c r="B424" s="21">
        <f>COUNTBLANK($G$2:G424)</f>
        <v>423</v>
      </c>
      <c r="H424" s="2">
        <f t="shared" si="24"/>
        <v>423</v>
      </c>
      <c r="I424" s="15" t="str">
        <f t="shared" si="25"/>
        <v>423</v>
      </c>
      <c r="J424" s="2" t="str">
        <f>CONCATENATE("P",$G$1,"-",$A$1,"-",'Grade 5'!I424)</f>
        <v>P23-0000-423</v>
      </c>
      <c r="K424" s="2" t="str">
        <f t="shared" si="26"/>
        <v/>
      </c>
      <c r="L424" s="2" t="str">
        <f t="shared" si="26"/>
        <v/>
      </c>
      <c r="M424" s="2">
        <f t="shared" si="27"/>
        <v>0</v>
      </c>
      <c r="N424" s="40">
        <f t="shared" si="27"/>
        <v>0</v>
      </c>
    </row>
    <row r="425" spans="1:14" x14ac:dyDescent="0.35">
      <c r="A425" s="21" t="str">
        <f>IF(VLOOKUP(B425,IV!$A$3:$A$1002,1,0)=B425,"")</f>
        <v/>
      </c>
      <c r="B425" s="21">
        <f>COUNTBLANK($G$2:G425)</f>
        <v>424</v>
      </c>
      <c r="H425" s="2">
        <f t="shared" si="24"/>
        <v>424</v>
      </c>
      <c r="I425" s="15" t="str">
        <f t="shared" si="25"/>
        <v>424</v>
      </c>
      <c r="J425" s="2" t="str">
        <f>CONCATENATE("P",$G$1,"-",$A$1,"-",'Grade 5'!I425)</f>
        <v>P23-0000-424</v>
      </c>
      <c r="K425" s="2" t="str">
        <f t="shared" si="26"/>
        <v/>
      </c>
      <c r="L425" s="2" t="str">
        <f t="shared" si="26"/>
        <v/>
      </c>
      <c r="M425" s="2">
        <f t="shared" si="27"/>
        <v>0</v>
      </c>
      <c r="N425" s="40">
        <f t="shared" si="27"/>
        <v>0</v>
      </c>
    </row>
    <row r="426" spans="1:14" x14ac:dyDescent="0.35">
      <c r="A426" s="21" t="str">
        <f>IF(VLOOKUP(B426,IV!$A$3:$A$1002,1,0)=B426,"")</f>
        <v/>
      </c>
      <c r="B426" s="21">
        <f>COUNTBLANK($G$2:G426)</f>
        <v>425</v>
      </c>
      <c r="H426" s="2">
        <f t="shared" si="24"/>
        <v>425</v>
      </c>
      <c r="I426" s="15" t="str">
        <f t="shared" si="25"/>
        <v>425</v>
      </c>
      <c r="J426" s="2" t="str">
        <f>CONCATENATE("P",$G$1,"-",$A$1,"-",'Grade 5'!I426)</f>
        <v>P23-0000-425</v>
      </c>
      <c r="K426" s="2" t="str">
        <f t="shared" si="26"/>
        <v/>
      </c>
      <c r="L426" s="2" t="str">
        <f t="shared" si="26"/>
        <v/>
      </c>
      <c r="M426" s="2">
        <f t="shared" si="27"/>
        <v>0</v>
      </c>
      <c r="N426" s="40">
        <f t="shared" si="27"/>
        <v>0</v>
      </c>
    </row>
    <row r="427" spans="1:14" x14ac:dyDescent="0.35">
      <c r="A427" s="21" t="str">
        <f>IF(VLOOKUP(B427,IV!$A$3:$A$1002,1,0)=B427,"")</f>
        <v/>
      </c>
      <c r="B427" s="21">
        <f>COUNTBLANK($G$2:G427)</f>
        <v>426</v>
      </c>
      <c r="H427" s="2">
        <f t="shared" si="24"/>
        <v>426</v>
      </c>
      <c r="I427" s="15" t="str">
        <f t="shared" si="25"/>
        <v>426</v>
      </c>
      <c r="J427" s="2" t="str">
        <f>CONCATENATE("P",$G$1,"-",$A$1,"-",'Grade 5'!I427)</f>
        <v>P23-0000-426</v>
      </c>
      <c r="K427" s="2" t="str">
        <f t="shared" si="26"/>
        <v/>
      </c>
      <c r="L427" s="2" t="str">
        <f t="shared" si="26"/>
        <v/>
      </c>
      <c r="M427" s="2">
        <f t="shared" si="27"/>
        <v>0</v>
      </c>
      <c r="N427" s="40">
        <f t="shared" si="27"/>
        <v>0</v>
      </c>
    </row>
    <row r="428" spans="1:14" x14ac:dyDescent="0.35">
      <c r="A428" s="21" t="str">
        <f>IF(VLOOKUP(B428,IV!$A$3:$A$1002,1,0)=B428,"")</f>
        <v/>
      </c>
      <c r="B428" s="21">
        <f>COUNTBLANK($G$2:G428)</f>
        <v>427</v>
      </c>
      <c r="H428" s="2">
        <f t="shared" si="24"/>
        <v>427</v>
      </c>
      <c r="I428" s="15" t="str">
        <f t="shared" si="25"/>
        <v>427</v>
      </c>
      <c r="J428" s="2" t="str">
        <f>CONCATENATE("P",$G$1,"-",$A$1,"-",'Grade 5'!I428)</f>
        <v>P23-0000-427</v>
      </c>
      <c r="K428" s="2" t="str">
        <f t="shared" si="26"/>
        <v/>
      </c>
      <c r="L428" s="2" t="str">
        <f t="shared" si="26"/>
        <v/>
      </c>
      <c r="M428" s="2">
        <f t="shared" si="27"/>
        <v>0</v>
      </c>
      <c r="N428" s="40">
        <f t="shared" si="27"/>
        <v>0</v>
      </c>
    </row>
    <row r="429" spans="1:14" x14ac:dyDescent="0.35">
      <c r="A429" s="21" t="str">
        <f>IF(VLOOKUP(B429,IV!$A$3:$A$1002,1,0)=B429,"")</f>
        <v/>
      </c>
      <c r="B429" s="21">
        <f>COUNTBLANK($G$2:G429)</f>
        <v>428</v>
      </c>
      <c r="H429" s="2">
        <f t="shared" si="24"/>
        <v>428</v>
      </c>
      <c r="I429" s="15" t="str">
        <f t="shared" si="25"/>
        <v>428</v>
      </c>
      <c r="J429" s="2" t="str">
        <f>CONCATENATE("P",$G$1,"-",$A$1,"-",'Grade 5'!I429)</f>
        <v>P23-0000-428</v>
      </c>
      <c r="K429" s="2" t="str">
        <f t="shared" si="26"/>
        <v/>
      </c>
      <c r="L429" s="2" t="str">
        <f t="shared" si="26"/>
        <v/>
      </c>
      <c r="M429" s="2">
        <f t="shared" si="27"/>
        <v>0</v>
      </c>
      <c r="N429" s="40">
        <f t="shared" si="27"/>
        <v>0</v>
      </c>
    </row>
    <row r="430" spans="1:14" x14ac:dyDescent="0.35">
      <c r="A430" s="21" t="str">
        <f>IF(VLOOKUP(B430,IV!$A$3:$A$1002,1,0)=B430,"")</f>
        <v/>
      </c>
      <c r="B430" s="21">
        <f>COUNTBLANK($G$2:G430)</f>
        <v>429</v>
      </c>
      <c r="H430" s="2">
        <f t="shared" si="24"/>
        <v>429</v>
      </c>
      <c r="I430" s="15" t="str">
        <f t="shared" si="25"/>
        <v>429</v>
      </c>
      <c r="J430" s="2" t="str">
        <f>CONCATENATE("P",$G$1,"-",$A$1,"-",'Grade 5'!I430)</f>
        <v>P23-0000-429</v>
      </c>
      <c r="K430" s="2" t="str">
        <f t="shared" si="26"/>
        <v/>
      </c>
      <c r="L430" s="2" t="str">
        <f t="shared" si="26"/>
        <v/>
      </c>
      <c r="M430" s="2">
        <f t="shared" si="27"/>
        <v>0</v>
      </c>
      <c r="N430" s="40">
        <f t="shared" si="27"/>
        <v>0</v>
      </c>
    </row>
    <row r="431" spans="1:14" x14ac:dyDescent="0.35">
      <c r="A431" s="21" t="str">
        <f>IF(VLOOKUP(B431,IV!$A$3:$A$1002,1,0)=B431,"")</f>
        <v/>
      </c>
      <c r="B431" s="21">
        <f>COUNTBLANK($G$2:G431)</f>
        <v>430</v>
      </c>
      <c r="H431" s="2">
        <f t="shared" si="24"/>
        <v>430</v>
      </c>
      <c r="I431" s="15" t="str">
        <f t="shared" si="25"/>
        <v>430</v>
      </c>
      <c r="J431" s="2" t="str">
        <f>CONCATENATE("P",$G$1,"-",$A$1,"-",'Grade 5'!I431)</f>
        <v>P23-0000-430</v>
      </c>
      <c r="K431" s="2" t="str">
        <f t="shared" si="26"/>
        <v/>
      </c>
      <c r="L431" s="2" t="str">
        <f t="shared" si="26"/>
        <v/>
      </c>
      <c r="M431" s="2">
        <f t="shared" si="27"/>
        <v>0</v>
      </c>
      <c r="N431" s="40">
        <f t="shared" si="27"/>
        <v>0</v>
      </c>
    </row>
    <row r="432" spans="1:14" x14ac:dyDescent="0.35">
      <c r="A432" s="21" t="str">
        <f>IF(VLOOKUP(B432,IV!$A$3:$A$1002,1,0)=B432,"")</f>
        <v/>
      </c>
      <c r="B432" s="21">
        <f>COUNTBLANK($G$2:G432)</f>
        <v>431</v>
      </c>
      <c r="H432" s="2">
        <f t="shared" si="24"/>
        <v>431</v>
      </c>
      <c r="I432" s="15" t="str">
        <f t="shared" si="25"/>
        <v>431</v>
      </c>
      <c r="J432" s="2" t="str">
        <f>CONCATENATE("P",$G$1,"-",$A$1,"-",'Grade 5'!I432)</f>
        <v>P23-0000-431</v>
      </c>
      <c r="K432" s="2" t="str">
        <f t="shared" si="26"/>
        <v/>
      </c>
      <c r="L432" s="2" t="str">
        <f t="shared" si="26"/>
        <v/>
      </c>
      <c r="M432" s="2">
        <f t="shared" si="27"/>
        <v>0</v>
      </c>
      <c r="N432" s="40">
        <f t="shared" si="27"/>
        <v>0</v>
      </c>
    </row>
    <row r="433" spans="1:14" x14ac:dyDescent="0.35">
      <c r="A433" s="21" t="str">
        <f>IF(VLOOKUP(B433,IV!$A$3:$A$1002,1,0)=B433,"")</f>
        <v/>
      </c>
      <c r="B433" s="21">
        <f>COUNTBLANK($G$2:G433)</f>
        <v>432</v>
      </c>
      <c r="H433" s="2">
        <f t="shared" si="24"/>
        <v>432</v>
      </c>
      <c r="I433" s="15" t="str">
        <f t="shared" si="25"/>
        <v>432</v>
      </c>
      <c r="J433" s="2" t="str">
        <f>CONCATENATE("P",$G$1,"-",$A$1,"-",'Grade 5'!I433)</f>
        <v>P23-0000-432</v>
      </c>
      <c r="K433" s="2" t="str">
        <f t="shared" si="26"/>
        <v/>
      </c>
      <c r="L433" s="2" t="str">
        <f t="shared" si="26"/>
        <v/>
      </c>
      <c r="M433" s="2">
        <f t="shared" si="27"/>
        <v>0</v>
      </c>
      <c r="N433" s="40">
        <f t="shared" si="27"/>
        <v>0</v>
      </c>
    </row>
    <row r="434" spans="1:14" x14ac:dyDescent="0.35">
      <c r="A434" s="21" t="str">
        <f>IF(VLOOKUP(B434,IV!$A$3:$A$1002,1,0)=B434,"")</f>
        <v/>
      </c>
      <c r="B434" s="21">
        <f>COUNTBLANK($G$2:G434)</f>
        <v>433</v>
      </c>
      <c r="H434" s="2">
        <f t="shared" si="24"/>
        <v>433</v>
      </c>
      <c r="I434" s="15" t="str">
        <f t="shared" si="25"/>
        <v>433</v>
      </c>
      <c r="J434" s="2" t="str">
        <f>CONCATENATE("P",$G$1,"-",$A$1,"-",'Grade 5'!I434)</f>
        <v>P23-0000-433</v>
      </c>
      <c r="K434" s="2" t="str">
        <f t="shared" si="26"/>
        <v/>
      </c>
      <c r="L434" s="2" t="str">
        <f t="shared" si="26"/>
        <v/>
      </c>
      <c r="M434" s="2">
        <f t="shared" si="27"/>
        <v>0</v>
      </c>
      <c r="N434" s="40">
        <f t="shared" si="27"/>
        <v>0</v>
      </c>
    </row>
    <row r="435" spans="1:14" x14ac:dyDescent="0.35">
      <c r="A435" s="21" t="str">
        <f>IF(VLOOKUP(B435,IV!$A$3:$A$1002,1,0)=B435,"")</f>
        <v/>
      </c>
      <c r="B435" s="21">
        <f>COUNTBLANK($G$2:G435)</f>
        <v>434</v>
      </c>
      <c r="H435" s="2">
        <f t="shared" si="24"/>
        <v>434</v>
      </c>
      <c r="I435" s="15" t="str">
        <f t="shared" si="25"/>
        <v>434</v>
      </c>
      <c r="J435" s="2" t="str">
        <f>CONCATENATE("P",$G$1,"-",$A$1,"-",'Grade 5'!I435)</f>
        <v>P23-0000-434</v>
      </c>
      <c r="K435" s="2" t="str">
        <f t="shared" si="26"/>
        <v/>
      </c>
      <c r="L435" s="2" t="str">
        <f t="shared" si="26"/>
        <v/>
      </c>
      <c r="M435" s="2">
        <f t="shared" si="27"/>
        <v>0</v>
      </c>
      <c r="N435" s="40">
        <f t="shared" si="27"/>
        <v>0</v>
      </c>
    </row>
    <row r="436" spans="1:14" x14ac:dyDescent="0.35">
      <c r="A436" s="21" t="str">
        <f>IF(VLOOKUP(B436,IV!$A$3:$A$1002,1,0)=B436,"")</f>
        <v/>
      </c>
      <c r="B436" s="21">
        <f>COUNTBLANK($G$2:G436)</f>
        <v>435</v>
      </c>
      <c r="H436" s="2">
        <f t="shared" si="24"/>
        <v>435</v>
      </c>
      <c r="I436" s="15" t="str">
        <f t="shared" si="25"/>
        <v>435</v>
      </c>
      <c r="J436" s="2" t="str">
        <f>CONCATENATE("P",$G$1,"-",$A$1,"-",'Grade 5'!I436)</f>
        <v>P23-0000-435</v>
      </c>
      <c r="K436" s="2" t="str">
        <f t="shared" si="26"/>
        <v/>
      </c>
      <c r="L436" s="2" t="str">
        <f t="shared" si="26"/>
        <v/>
      </c>
      <c r="M436" s="2">
        <f t="shared" si="27"/>
        <v>0</v>
      </c>
      <c r="N436" s="40">
        <f t="shared" si="27"/>
        <v>0</v>
      </c>
    </row>
    <row r="437" spans="1:14" x14ac:dyDescent="0.35">
      <c r="A437" s="21" t="str">
        <f>IF(VLOOKUP(B437,IV!$A$3:$A$1002,1,0)=B437,"")</f>
        <v/>
      </c>
      <c r="B437" s="21">
        <f>COUNTBLANK($G$2:G437)</f>
        <v>436</v>
      </c>
      <c r="H437" s="2">
        <f t="shared" si="24"/>
        <v>436</v>
      </c>
      <c r="I437" s="15" t="str">
        <f t="shared" si="25"/>
        <v>436</v>
      </c>
      <c r="J437" s="2" t="str">
        <f>CONCATENATE("P",$G$1,"-",$A$1,"-",'Grade 5'!I437)</f>
        <v>P23-0000-436</v>
      </c>
      <c r="K437" s="2" t="str">
        <f t="shared" si="26"/>
        <v/>
      </c>
      <c r="L437" s="2" t="str">
        <f t="shared" si="26"/>
        <v/>
      </c>
      <c r="M437" s="2">
        <f t="shared" si="27"/>
        <v>0</v>
      </c>
      <c r="N437" s="40">
        <f t="shared" si="27"/>
        <v>0</v>
      </c>
    </row>
    <row r="438" spans="1:14" x14ac:dyDescent="0.35">
      <c r="A438" s="21" t="str">
        <f>IF(VLOOKUP(B438,IV!$A$3:$A$1002,1,0)=B438,"")</f>
        <v/>
      </c>
      <c r="B438" s="21">
        <f>COUNTBLANK($G$2:G438)</f>
        <v>437</v>
      </c>
      <c r="H438" s="2">
        <f t="shared" si="24"/>
        <v>437</v>
      </c>
      <c r="I438" s="15" t="str">
        <f t="shared" si="25"/>
        <v>437</v>
      </c>
      <c r="J438" s="2" t="str">
        <f>CONCATENATE("P",$G$1,"-",$A$1,"-",'Grade 5'!I438)</f>
        <v>P23-0000-437</v>
      </c>
      <c r="K438" s="2" t="str">
        <f t="shared" si="26"/>
        <v/>
      </c>
      <c r="L438" s="2" t="str">
        <f t="shared" si="26"/>
        <v/>
      </c>
      <c r="M438" s="2">
        <f t="shared" si="27"/>
        <v>0</v>
      </c>
      <c r="N438" s="40">
        <f t="shared" si="27"/>
        <v>0</v>
      </c>
    </row>
    <row r="439" spans="1:14" x14ac:dyDescent="0.35">
      <c r="A439" s="21" t="str">
        <f>IF(VLOOKUP(B439,IV!$A$3:$A$1002,1,0)=B439,"")</f>
        <v/>
      </c>
      <c r="B439" s="21">
        <f>COUNTBLANK($G$2:G439)</f>
        <v>438</v>
      </c>
      <c r="H439" s="2">
        <f t="shared" si="24"/>
        <v>438</v>
      </c>
      <c r="I439" s="15" t="str">
        <f t="shared" si="25"/>
        <v>438</v>
      </c>
      <c r="J439" s="2" t="str">
        <f>CONCATENATE("P",$G$1,"-",$A$1,"-",'Grade 5'!I439)</f>
        <v>P23-0000-438</v>
      </c>
      <c r="K439" s="2" t="str">
        <f t="shared" si="26"/>
        <v/>
      </c>
      <c r="L439" s="2" t="str">
        <f t="shared" si="26"/>
        <v/>
      </c>
      <c r="M439" s="2">
        <f t="shared" si="27"/>
        <v>0</v>
      </c>
      <c r="N439" s="40">
        <f t="shared" si="27"/>
        <v>0</v>
      </c>
    </row>
    <row r="440" spans="1:14" x14ac:dyDescent="0.35">
      <c r="A440" s="21" t="str">
        <f>IF(VLOOKUP(B440,IV!$A$3:$A$1002,1,0)=B440,"")</f>
        <v/>
      </c>
      <c r="B440" s="21">
        <f>COUNTBLANK($G$2:G440)</f>
        <v>439</v>
      </c>
      <c r="H440" s="2">
        <f t="shared" si="24"/>
        <v>439</v>
      </c>
      <c r="I440" s="15" t="str">
        <f t="shared" si="25"/>
        <v>439</v>
      </c>
      <c r="J440" s="2" t="str">
        <f>CONCATENATE("P",$G$1,"-",$A$1,"-",'Grade 5'!I440)</f>
        <v>P23-0000-439</v>
      </c>
      <c r="K440" s="2" t="str">
        <f t="shared" si="26"/>
        <v/>
      </c>
      <c r="L440" s="2" t="str">
        <f t="shared" si="26"/>
        <v/>
      </c>
      <c r="M440" s="2">
        <f t="shared" si="27"/>
        <v>0</v>
      </c>
      <c r="N440" s="40">
        <f t="shared" si="27"/>
        <v>0</v>
      </c>
    </row>
    <row r="441" spans="1:14" x14ac:dyDescent="0.35">
      <c r="A441" s="21" t="str">
        <f>IF(VLOOKUP(B441,IV!$A$3:$A$1002,1,0)=B441,"")</f>
        <v/>
      </c>
      <c r="B441" s="21">
        <f>COUNTBLANK($G$2:G441)</f>
        <v>440</v>
      </c>
      <c r="H441" s="2">
        <f t="shared" si="24"/>
        <v>440</v>
      </c>
      <c r="I441" s="15" t="str">
        <f t="shared" si="25"/>
        <v>440</v>
      </c>
      <c r="J441" s="2" t="str">
        <f>CONCATENATE("P",$G$1,"-",$A$1,"-",'Grade 5'!I441)</f>
        <v>P23-0000-440</v>
      </c>
      <c r="K441" s="2" t="str">
        <f t="shared" si="26"/>
        <v/>
      </c>
      <c r="L441" s="2" t="str">
        <f t="shared" si="26"/>
        <v/>
      </c>
      <c r="M441" s="2">
        <f t="shared" si="27"/>
        <v>0</v>
      </c>
      <c r="N441" s="40">
        <f t="shared" si="27"/>
        <v>0</v>
      </c>
    </row>
    <row r="442" spans="1:14" x14ac:dyDescent="0.35">
      <c r="A442" s="21" t="str">
        <f>IF(VLOOKUP(B442,IV!$A$3:$A$1002,1,0)=B442,"")</f>
        <v/>
      </c>
      <c r="B442" s="21">
        <f>COUNTBLANK($G$2:G442)</f>
        <v>441</v>
      </c>
      <c r="H442" s="2">
        <f t="shared" si="24"/>
        <v>441</v>
      </c>
      <c r="I442" s="15" t="str">
        <f t="shared" si="25"/>
        <v>441</v>
      </c>
      <c r="J442" s="2" t="str">
        <f>CONCATENATE("P",$G$1,"-",$A$1,"-",'Grade 5'!I442)</f>
        <v>P23-0000-441</v>
      </c>
      <c r="K442" s="2" t="str">
        <f t="shared" si="26"/>
        <v/>
      </c>
      <c r="L442" s="2" t="str">
        <f t="shared" si="26"/>
        <v/>
      </c>
      <c r="M442" s="2">
        <f t="shared" si="27"/>
        <v>0</v>
      </c>
      <c r="N442" s="40">
        <f t="shared" si="27"/>
        <v>0</v>
      </c>
    </row>
    <row r="443" spans="1:14" x14ac:dyDescent="0.35">
      <c r="A443" s="21" t="str">
        <f>IF(VLOOKUP(B443,IV!$A$3:$A$1002,1,0)=B443,"")</f>
        <v/>
      </c>
      <c r="B443" s="21">
        <f>COUNTBLANK($G$2:G443)</f>
        <v>442</v>
      </c>
      <c r="H443" s="2">
        <f t="shared" si="24"/>
        <v>442</v>
      </c>
      <c r="I443" s="15" t="str">
        <f t="shared" si="25"/>
        <v>442</v>
      </c>
      <c r="J443" s="2" t="str">
        <f>CONCATENATE("P",$G$1,"-",$A$1,"-",'Grade 5'!I443)</f>
        <v>P23-0000-442</v>
      </c>
      <c r="K443" s="2" t="str">
        <f t="shared" si="26"/>
        <v/>
      </c>
      <c r="L443" s="2" t="str">
        <f t="shared" si="26"/>
        <v/>
      </c>
      <c r="M443" s="2">
        <f t="shared" si="27"/>
        <v>0</v>
      </c>
      <c r="N443" s="40">
        <f t="shared" si="27"/>
        <v>0</v>
      </c>
    </row>
    <row r="444" spans="1:14" x14ac:dyDescent="0.35">
      <c r="A444" s="21" t="str">
        <f>IF(VLOOKUP(B444,IV!$A$3:$A$1002,1,0)=B444,"")</f>
        <v/>
      </c>
      <c r="B444" s="21">
        <f>COUNTBLANK($G$2:G444)</f>
        <v>443</v>
      </c>
      <c r="H444" s="2">
        <f t="shared" si="24"/>
        <v>443</v>
      </c>
      <c r="I444" s="15" t="str">
        <f t="shared" si="25"/>
        <v>443</v>
      </c>
      <c r="J444" s="2" t="str">
        <f>CONCATENATE("P",$G$1,"-",$A$1,"-",'Grade 5'!I444)</f>
        <v>P23-0000-443</v>
      </c>
      <c r="K444" s="2" t="str">
        <f t="shared" si="26"/>
        <v/>
      </c>
      <c r="L444" s="2" t="str">
        <f t="shared" si="26"/>
        <v/>
      </c>
      <c r="M444" s="2">
        <f t="shared" si="27"/>
        <v>0</v>
      </c>
      <c r="N444" s="40">
        <f t="shared" si="27"/>
        <v>0</v>
      </c>
    </row>
    <row r="445" spans="1:14" x14ac:dyDescent="0.35">
      <c r="A445" s="21" t="str">
        <f>IF(VLOOKUP(B445,IV!$A$3:$A$1002,1,0)=B445,"")</f>
        <v/>
      </c>
      <c r="B445" s="21">
        <f>COUNTBLANK($G$2:G445)</f>
        <v>444</v>
      </c>
      <c r="H445" s="2">
        <f t="shared" si="24"/>
        <v>444</v>
      </c>
      <c r="I445" s="15" t="str">
        <f t="shared" si="25"/>
        <v>444</v>
      </c>
      <c r="J445" s="2" t="str">
        <f>CONCATENATE("P",$G$1,"-",$A$1,"-",'Grade 5'!I445)</f>
        <v>P23-0000-444</v>
      </c>
      <c r="K445" s="2" t="str">
        <f t="shared" si="26"/>
        <v/>
      </c>
      <c r="L445" s="2" t="str">
        <f t="shared" si="26"/>
        <v/>
      </c>
      <c r="M445" s="2">
        <f t="shared" si="27"/>
        <v>0</v>
      </c>
      <c r="N445" s="40">
        <f t="shared" si="27"/>
        <v>0</v>
      </c>
    </row>
    <row r="446" spans="1:14" x14ac:dyDescent="0.35">
      <c r="A446" s="21" t="str">
        <f>IF(VLOOKUP(B446,IV!$A$3:$A$1002,1,0)=B446,"")</f>
        <v/>
      </c>
      <c r="B446" s="21">
        <f>COUNTBLANK($G$2:G446)</f>
        <v>445</v>
      </c>
      <c r="H446" s="2">
        <f t="shared" si="24"/>
        <v>445</v>
      </c>
      <c r="I446" s="15" t="str">
        <f t="shared" si="25"/>
        <v>445</v>
      </c>
      <c r="J446" s="2" t="str">
        <f>CONCATENATE("P",$G$1,"-",$A$1,"-",'Grade 5'!I446)</f>
        <v>P23-0000-445</v>
      </c>
      <c r="K446" s="2" t="str">
        <f t="shared" si="26"/>
        <v/>
      </c>
      <c r="L446" s="2" t="str">
        <f t="shared" si="26"/>
        <v/>
      </c>
      <c r="M446" s="2">
        <f t="shared" si="27"/>
        <v>0</v>
      </c>
      <c r="N446" s="40">
        <f t="shared" si="27"/>
        <v>0</v>
      </c>
    </row>
    <row r="447" spans="1:14" x14ac:dyDescent="0.35">
      <c r="A447" s="21" t="str">
        <f>IF(VLOOKUP(B447,IV!$A$3:$A$1002,1,0)=B447,"")</f>
        <v/>
      </c>
      <c r="B447" s="21">
        <f>COUNTBLANK($G$2:G447)</f>
        <v>446</v>
      </c>
      <c r="H447" s="2">
        <f t="shared" si="24"/>
        <v>446</v>
      </c>
      <c r="I447" s="15" t="str">
        <f t="shared" si="25"/>
        <v>446</v>
      </c>
      <c r="J447" s="2" t="str">
        <f>CONCATENATE("P",$G$1,"-",$A$1,"-",'Grade 5'!I447)</f>
        <v>P23-0000-446</v>
      </c>
      <c r="K447" s="2" t="str">
        <f t="shared" si="26"/>
        <v/>
      </c>
      <c r="L447" s="2" t="str">
        <f t="shared" si="26"/>
        <v/>
      </c>
      <c r="M447" s="2">
        <f t="shared" si="27"/>
        <v>0</v>
      </c>
      <c r="N447" s="40">
        <f t="shared" si="27"/>
        <v>0</v>
      </c>
    </row>
    <row r="448" spans="1:14" x14ac:dyDescent="0.35">
      <c r="A448" s="21" t="str">
        <f>IF(VLOOKUP(B448,IV!$A$3:$A$1002,1,0)=B448,"")</f>
        <v/>
      </c>
      <c r="B448" s="21">
        <f>COUNTBLANK($G$2:G448)</f>
        <v>447</v>
      </c>
      <c r="H448" s="2">
        <f t="shared" si="24"/>
        <v>447</v>
      </c>
      <c r="I448" s="15" t="str">
        <f t="shared" si="25"/>
        <v>447</v>
      </c>
      <c r="J448" s="2" t="str">
        <f>CONCATENATE("P",$G$1,"-",$A$1,"-",'Grade 5'!I448)</f>
        <v>P23-0000-447</v>
      </c>
      <c r="K448" s="2" t="str">
        <f t="shared" si="26"/>
        <v/>
      </c>
      <c r="L448" s="2" t="str">
        <f t="shared" si="26"/>
        <v/>
      </c>
      <c r="M448" s="2">
        <f t="shared" si="27"/>
        <v>0</v>
      </c>
      <c r="N448" s="40">
        <f t="shared" si="27"/>
        <v>0</v>
      </c>
    </row>
    <row r="449" spans="1:14" x14ac:dyDescent="0.35">
      <c r="A449" s="21" t="str">
        <f>IF(VLOOKUP(B449,IV!$A$3:$A$1002,1,0)=B449,"")</f>
        <v/>
      </c>
      <c r="B449" s="21">
        <f>COUNTBLANK($G$2:G449)</f>
        <v>448</v>
      </c>
      <c r="H449" s="2">
        <f t="shared" si="24"/>
        <v>448</v>
      </c>
      <c r="I449" s="15" t="str">
        <f t="shared" si="25"/>
        <v>448</v>
      </c>
      <c r="J449" s="2" t="str">
        <f>CONCATENATE("P",$G$1,"-",$A$1,"-",'Grade 5'!I449)</f>
        <v>P23-0000-448</v>
      </c>
      <c r="K449" s="2" t="str">
        <f t="shared" si="26"/>
        <v/>
      </c>
      <c r="L449" s="2" t="str">
        <f t="shared" si="26"/>
        <v/>
      </c>
      <c r="M449" s="2">
        <f t="shared" si="27"/>
        <v>0</v>
      </c>
      <c r="N449" s="40">
        <f t="shared" si="27"/>
        <v>0</v>
      </c>
    </row>
    <row r="450" spans="1:14" x14ac:dyDescent="0.35">
      <c r="A450" s="21" t="str">
        <f>IF(VLOOKUP(B450,IV!$A$3:$A$1002,1,0)=B450,"")</f>
        <v/>
      </c>
      <c r="B450" s="21">
        <f>COUNTBLANK($G$2:G450)</f>
        <v>449</v>
      </c>
      <c r="H450" s="2">
        <f t="shared" ref="H450:H501" si="28">B450</f>
        <v>449</v>
      </c>
      <c r="I450" s="15" t="str">
        <f t="shared" si="25"/>
        <v>449</v>
      </c>
      <c r="J450" s="2" t="str">
        <f>CONCATENATE("P",$G$1,"-",$A$1,"-",'Grade 5'!I450)</f>
        <v>P23-0000-449</v>
      </c>
      <c r="K450" s="2" t="str">
        <f t="shared" si="26"/>
        <v/>
      </c>
      <c r="L450" s="2" t="str">
        <f t="shared" si="26"/>
        <v/>
      </c>
      <c r="M450" s="2">
        <f t="shared" si="27"/>
        <v>0</v>
      </c>
      <c r="N450" s="40">
        <f t="shared" si="27"/>
        <v>0</v>
      </c>
    </row>
    <row r="451" spans="1:14" x14ac:dyDescent="0.35">
      <c r="A451" s="21" t="str">
        <f>IF(VLOOKUP(B451,IV!$A$3:$A$1002,1,0)=B451,"")</f>
        <v/>
      </c>
      <c r="B451" s="21">
        <f>COUNTBLANK($G$2:G451)</f>
        <v>450</v>
      </c>
      <c r="H451" s="2">
        <f t="shared" si="28"/>
        <v>450</v>
      </c>
      <c r="I451" s="15" t="str">
        <f t="shared" ref="I451:I501" si="29">CONCATENATE(IF(LEN(H451)=1,"00",IF(LEN(H451)=2,"0","")),H451)</f>
        <v>450</v>
      </c>
      <c r="J451" s="2" t="str">
        <f>CONCATENATE("P",$G$1,"-",$A$1,"-",'Grade 5'!I451)</f>
        <v>P23-0000-450</v>
      </c>
      <c r="K451" s="2" t="str">
        <f t="shared" ref="K451:L501" si="30">PROPER(TRIM(C451))</f>
        <v/>
      </c>
      <c r="L451" s="2" t="str">
        <f t="shared" si="30"/>
        <v/>
      </c>
      <c r="M451" s="2">
        <f t="shared" ref="M451:N501" si="31">E451</f>
        <v>0</v>
      </c>
      <c r="N451" s="40">
        <f t="shared" si="31"/>
        <v>0</v>
      </c>
    </row>
    <row r="452" spans="1:14" x14ac:dyDescent="0.35">
      <c r="A452" s="21" t="str">
        <f>IF(VLOOKUP(B452,IV!$A$3:$A$1002,1,0)=B452,"")</f>
        <v/>
      </c>
      <c r="B452" s="21">
        <f>COUNTBLANK($G$2:G452)</f>
        <v>451</v>
      </c>
      <c r="H452" s="2">
        <f t="shared" si="28"/>
        <v>451</v>
      </c>
      <c r="I452" s="15" t="str">
        <f t="shared" si="29"/>
        <v>451</v>
      </c>
      <c r="J452" s="2" t="str">
        <f>CONCATENATE("P",$G$1,"-",$A$1,"-",'Grade 5'!I452)</f>
        <v>P23-0000-451</v>
      </c>
      <c r="K452" s="2" t="str">
        <f t="shared" si="30"/>
        <v/>
      </c>
      <c r="L452" s="2" t="str">
        <f t="shared" si="30"/>
        <v/>
      </c>
      <c r="M452" s="2">
        <f t="shared" si="31"/>
        <v>0</v>
      </c>
      <c r="N452" s="40">
        <f t="shared" si="31"/>
        <v>0</v>
      </c>
    </row>
    <row r="453" spans="1:14" x14ac:dyDescent="0.35">
      <c r="A453" s="21" t="str">
        <f>IF(VLOOKUP(B453,IV!$A$3:$A$1002,1,0)=B453,"")</f>
        <v/>
      </c>
      <c r="B453" s="21">
        <f>COUNTBLANK($G$2:G453)</f>
        <v>452</v>
      </c>
      <c r="H453" s="2">
        <f t="shared" si="28"/>
        <v>452</v>
      </c>
      <c r="I453" s="15" t="str">
        <f t="shared" si="29"/>
        <v>452</v>
      </c>
      <c r="J453" s="2" t="str">
        <f>CONCATENATE("P",$G$1,"-",$A$1,"-",'Grade 5'!I453)</f>
        <v>P23-0000-452</v>
      </c>
      <c r="K453" s="2" t="str">
        <f t="shared" si="30"/>
        <v/>
      </c>
      <c r="L453" s="2" t="str">
        <f t="shared" si="30"/>
        <v/>
      </c>
      <c r="M453" s="2">
        <f t="shared" si="31"/>
        <v>0</v>
      </c>
      <c r="N453" s="40">
        <f t="shared" si="31"/>
        <v>0</v>
      </c>
    </row>
    <row r="454" spans="1:14" x14ac:dyDescent="0.35">
      <c r="A454" s="21" t="str">
        <f>IF(VLOOKUP(B454,IV!$A$3:$A$1002,1,0)=B454,"")</f>
        <v/>
      </c>
      <c r="B454" s="21">
        <f>COUNTBLANK($G$2:G454)</f>
        <v>453</v>
      </c>
      <c r="H454" s="2">
        <f t="shared" si="28"/>
        <v>453</v>
      </c>
      <c r="I454" s="15" t="str">
        <f t="shared" si="29"/>
        <v>453</v>
      </c>
      <c r="J454" s="2" t="str">
        <f>CONCATENATE("P",$G$1,"-",$A$1,"-",'Grade 5'!I454)</f>
        <v>P23-0000-453</v>
      </c>
      <c r="K454" s="2" t="str">
        <f t="shared" si="30"/>
        <v/>
      </c>
      <c r="L454" s="2" t="str">
        <f t="shared" si="30"/>
        <v/>
      </c>
      <c r="M454" s="2">
        <f t="shared" si="31"/>
        <v>0</v>
      </c>
      <c r="N454" s="40">
        <f t="shared" si="31"/>
        <v>0</v>
      </c>
    </row>
    <row r="455" spans="1:14" x14ac:dyDescent="0.35">
      <c r="A455" s="21" t="str">
        <f>IF(VLOOKUP(B455,IV!$A$3:$A$1002,1,0)=B455,"")</f>
        <v/>
      </c>
      <c r="B455" s="21">
        <f>COUNTBLANK($G$2:G455)</f>
        <v>454</v>
      </c>
      <c r="H455" s="2">
        <f t="shared" si="28"/>
        <v>454</v>
      </c>
      <c r="I455" s="15" t="str">
        <f t="shared" si="29"/>
        <v>454</v>
      </c>
      <c r="J455" s="2" t="str">
        <f>CONCATENATE("P",$G$1,"-",$A$1,"-",'Grade 5'!I455)</f>
        <v>P23-0000-454</v>
      </c>
      <c r="K455" s="2" t="str">
        <f t="shared" si="30"/>
        <v/>
      </c>
      <c r="L455" s="2" t="str">
        <f t="shared" si="30"/>
        <v/>
      </c>
      <c r="M455" s="2">
        <f t="shared" si="31"/>
        <v>0</v>
      </c>
      <c r="N455" s="40">
        <f t="shared" si="31"/>
        <v>0</v>
      </c>
    </row>
    <row r="456" spans="1:14" x14ac:dyDescent="0.35">
      <c r="A456" s="21" t="str">
        <f>IF(VLOOKUP(B456,IV!$A$3:$A$1002,1,0)=B456,"")</f>
        <v/>
      </c>
      <c r="B456" s="21">
        <f>COUNTBLANK($G$2:G456)</f>
        <v>455</v>
      </c>
      <c r="H456" s="2">
        <f t="shared" si="28"/>
        <v>455</v>
      </c>
      <c r="I456" s="15" t="str">
        <f t="shared" si="29"/>
        <v>455</v>
      </c>
      <c r="J456" s="2" t="str">
        <f>CONCATENATE("P",$G$1,"-",$A$1,"-",'Grade 5'!I456)</f>
        <v>P23-0000-455</v>
      </c>
      <c r="K456" s="2" t="str">
        <f t="shared" si="30"/>
        <v/>
      </c>
      <c r="L456" s="2" t="str">
        <f t="shared" si="30"/>
        <v/>
      </c>
      <c r="M456" s="2">
        <f t="shared" si="31"/>
        <v>0</v>
      </c>
      <c r="N456" s="40">
        <f t="shared" si="31"/>
        <v>0</v>
      </c>
    </row>
    <row r="457" spans="1:14" x14ac:dyDescent="0.35">
      <c r="A457" s="21" t="str">
        <f>IF(VLOOKUP(B457,IV!$A$3:$A$1002,1,0)=B457,"")</f>
        <v/>
      </c>
      <c r="B457" s="21">
        <f>COUNTBLANK($G$2:G457)</f>
        <v>456</v>
      </c>
      <c r="H457" s="2">
        <f t="shared" si="28"/>
        <v>456</v>
      </c>
      <c r="I457" s="15" t="str">
        <f t="shared" si="29"/>
        <v>456</v>
      </c>
      <c r="J457" s="2" t="str">
        <f>CONCATENATE("P",$G$1,"-",$A$1,"-",'Grade 5'!I457)</f>
        <v>P23-0000-456</v>
      </c>
      <c r="K457" s="2" t="str">
        <f t="shared" si="30"/>
        <v/>
      </c>
      <c r="L457" s="2" t="str">
        <f t="shared" si="30"/>
        <v/>
      </c>
      <c r="M457" s="2">
        <f t="shared" si="31"/>
        <v>0</v>
      </c>
      <c r="N457" s="40">
        <f t="shared" si="31"/>
        <v>0</v>
      </c>
    </row>
    <row r="458" spans="1:14" x14ac:dyDescent="0.35">
      <c r="A458" s="21" t="str">
        <f>IF(VLOOKUP(B458,IV!$A$3:$A$1002,1,0)=B458,"")</f>
        <v/>
      </c>
      <c r="B458" s="21">
        <f>COUNTBLANK($G$2:G458)</f>
        <v>457</v>
      </c>
      <c r="H458" s="2">
        <f t="shared" si="28"/>
        <v>457</v>
      </c>
      <c r="I458" s="15" t="str">
        <f t="shared" si="29"/>
        <v>457</v>
      </c>
      <c r="J458" s="2" t="str">
        <f>CONCATENATE("P",$G$1,"-",$A$1,"-",'Grade 5'!I458)</f>
        <v>P23-0000-457</v>
      </c>
      <c r="K458" s="2" t="str">
        <f t="shared" si="30"/>
        <v/>
      </c>
      <c r="L458" s="2" t="str">
        <f t="shared" si="30"/>
        <v/>
      </c>
      <c r="M458" s="2">
        <f t="shared" si="31"/>
        <v>0</v>
      </c>
      <c r="N458" s="40">
        <f t="shared" si="31"/>
        <v>0</v>
      </c>
    </row>
    <row r="459" spans="1:14" x14ac:dyDescent="0.35">
      <c r="A459" s="21" t="str">
        <f>IF(VLOOKUP(B459,IV!$A$3:$A$1002,1,0)=B459,"")</f>
        <v/>
      </c>
      <c r="B459" s="21">
        <f>COUNTBLANK($G$2:G459)</f>
        <v>458</v>
      </c>
      <c r="H459" s="2">
        <f t="shared" si="28"/>
        <v>458</v>
      </c>
      <c r="I459" s="15" t="str">
        <f t="shared" si="29"/>
        <v>458</v>
      </c>
      <c r="J459" s="2" t="str">
        <f>CONCATENATE("P",$G$1,"-",$A$1,"-",'Grade 5'!I459)</f>
        <v>P23-0000-458</v>
      </c>
      <c r="K459" s="2" t="str">
        <f t="shared" si="30"/>
        <v/>
      </c>
      <c r="L459" s="2" t="str">
        <f t="shared" si="30"/>
        <v/>
      </c>
      <c r="M459" s="2">
        <f t="shared" si="31"/>
        <v>0</v>
      </c>
      <c r="N459" s="40">
        <f t="shared" si="31"/>
        <v>0</v>
      </c>
    </row>
    <row r="460" spans="1:14" x14ac:dyDescent="0.35">
      <c r="A460" s="21" t="str">
        <f>IF(VLOOKUP(B460,IV!$A$3:$A$1002,1,0)=B460,"")</f>
        <v/>
      </c>
      <c r="B460" s="21">
        <f>COUNTBLANK($G$2:G460)</f>
        <v>459</v>
      </c>
      <c r="H460" s="2">
        <f t="shared" si="28"/>
        <v>459</v>
      </c>
      <c r="I460" s="15" t="str">
        <f t="shared" si="29"/>
        <v>459</v>
      </c>
      <c r="J460" s="2" t="str">
        <f>CONCATENATE("P",$G$1,"-",$A$1,"-",'Grade 5'!I460)</f>
        <v>P23-0000-459</v>
      </c>
      <c r="K460" s="2" t="str">
        <f t="shared" si="30"/>
        <v/>
      </c>
      <c r="L460" s="2" t="str">
        <f t="shared" si="30"/>
        <v/>
      </c>
      <c r="M460" s="2">
        <f t="shared" si="31"/>
        <v>0</v>
      </c>
      <c r="N460" s="40">
        <f t="shared" si="31"/>
        <v>0</v>
      </c>
    </row>
    <row r="461" spans="1:14" x14ac:dyDescent="0.35">
      <c r="A461" s="21" t="str">
        <f>IF(VLOOKUP(B461,IV!$A$3:$A$1002,1,0)=B461,"")</f>
        <v/>
      </c>
      <c r="B461" s="21">
        <f>COUNTBLANK($G$2:G461)</f>
        <v>460</v>
      </c>
      <c r="H461" s="2">
        <f t="shared" si="28"/>
        <v>460</v>
      </c>
      <c r="I461" s="15" t="str">
        <f t="shared" si="29"/>
        <v>460</v>
      </c>
      <c r="J461" s="2" t="str">
        <f>CONCATENATE("P",$G$1,"-",$A$1,"-",'Grade 5'!I461)</f>
        <v>P23-0000-460</v>
      </c>
      <c r="K461" s="2" t="str">
        <f t="shared" si="30"/>
        <v/>
      </c>
      <c r="L461" s="2" t="str">
        <f t="shared" si="30"/>
        <v/>
      </c>
      <c r="M461" s="2">
        <f t="shared" si="31"/>
        <v>0</v>
      </c>
      <c r="N461" s="40">
        <f t="shared" si="31"/>
        <v>0</v>
      </c>
    </row>
    <row r="462" spans="1:14" x14ac:dyDescent="0.35">
      <c r="A462" s="21" t="str">
        <f>IF(VLOOKUP(B462,IV!$A$3:$A$1002,1,0)=B462,"")</f>
        <v/>
      </c>
      <c r="B462" s="21">
        <f>COUNTBLANK($G$2:G462)</f>
        <v>461</v>
      </c>
      <c r="H462" s="2">
        <f t="shared" si="28"/>
        <v>461</v>
      </c>
      <c r="I462" s="15" t="str">
        <f t="shared" si="29"/>
        <v>461</v>
      </c>
      <c r="J462" s="2" t="str">
        <f>CONCATENATE("P",$G$1,"-",$A$1,"-",'Grade 5'!I462)</f>
        <v>P23-0000-461</v>
      </c>
      <c r="K462" s="2" t="str">
        <f t="shared" si="30"/>
        <v/>
      </c>
      <c r="L462" s="2" t="str">
        <f t="shared" si="30"/>
        <v/>
      </c>
      <c r="M462" s="2">
        <f t="shared" si="31"/>
        <v>0</v>
      </c>
      <c r="N462" s="40">
        <f t="shared" si="31"/>
        <v>0</v>
      </c>
    </row>
    <row r="463" spans="1:14" x14ac:dyDescent="0.35">
      <c r="A463" s="21" t="str">
        <f>IF(VLOOKUP(B463,IV!$A$3:$A$1002,1,0)=B463,"")</f>
        <v/>
      </c>
      <c r="B463" s="21">
        <f>COUNTBLANK($G$2:G463)</f>
        <v>462</v>
      </c>
      <c r="H463" s="2">
        <f t="shared" si="28"/>
        <v>462</v>
      </c>
      <c r="I463" s="15" t="str">
        <f t="shared" si="29"/>
        <v>462</v>
      </c>
      <c r="J463" s="2" t="str">
        <f>CONCATENATE("P",$G$1,"-",$A$1,"-",'Grade 5'!I463)</f>
        <v>P23-0000-462</v>
      </c>
      <c r="K463" s="2" t="str">
        <f t="shared" si="30"/>
        <v/>
      </c>
      <c r="L463" s="2" t="str">
        <f t="shared" si="30"/>
        <v/>
      </c>
      <c r="M463" s="2">
        <f t="shared" si="31"/>
        <v>0</v>
      </c>
      <c r="N463" s="40">
        <f t="shared" si="31"/>
        <v>0</v>
      </c>
    </row>
    <row r="464" spans="1:14" x14ac:dyDescent="0.35">
      <c r="A464" s="21" t="str">
        <f>IF(VLOOKUP(B464,IV!$A$3:$A$1002,1,0)=B464,"")</f>
        <v/>
      </c>
      <c r="B464" s="21">
        <f>COUNTBLANK($G$2:G464)</f>
        <v>463</v>
      </c>
      <c r="H464" s="2">
        <f t="shared" si="28"/>
        <v>463</v>
      </c>
      <c r="I464" s="15" t="str">
        <f t="shared" si="29"/>
        <v>463</v>
      </c>
      <c r="J464" s="2" t="str">
        <f>CONCATENATE("P",$G$1,"-",$A$1,"-",'Grade 5'!I464)</f>
        <v>P23-0000-463</v>
      </c>
      <c r="K464" s="2" t="str">
        <f t="shared" si="30"/>
        <v/>
      </c>
      <c r="L464" s="2" t="str">
        <f t="shared" si="30"/>
        <v/>
      </c>
      <c r="M464" s="2">
        <f t="shared" si="31"/>
        <v>0</v>
      </c>
      <c r="N464" s="40">
        <f t="shared" si="31"/>
        <v>0</v>
      </c>
    </row>
    <row r="465" spans="1:14" x14ac:dyDescent="0.35">
      <c r="A465" s="21" t="str">
        <f>IF(VLOOKUP(B465,IV!$A$3:$A$1002,1,0)=B465,"")</f>
        <v/>
      </c>
      <c r="B465" s="21">
        <f>COUNTBLANK($G$2:G465)</f>
        <v>464</v>
      </c>
      <c r="H465" s="2">
        <f t="shared" si="28"/>
        <v>464</v>
      </c>
      <c r="I465" s="15" t="str">
        <f t="shared" si="29"/>
        <v>464</v>
      </c>
      <c r="J465" s="2" t="str">
        <f>CONCATENATE("P",$G$1,"-",$A$1,"-",'Grade 5'!I465)</f>
        <v>P23-0000-464</v>
      </c>
      <c r="K465" s="2" t="str">
        <f t="shared" si="30"/>
        <v/>
      </c>
      <c r="L465" s="2" t="str">
        <f t="shared" si="30"/>
        <v/>
      </c>
      <c r="M465" s="2">
        <f t="shared" si="31"/>
        <v>0</v>
      </c>
      <c r="N465" s="40">
        <f t="shared" si="31"/>
        <v>0</v>
      </c>
    </row>
    <row r="466" spans="1:14" x14ac:dyDescent="0.35">
      <c r="A466" s="21" t="str">
        <f>IF(VLOOKUP(B466,IV!$A$3:$A$1002,1,0)=B466,"")</f>
        <v/>
      </c>
      <c r="B466" s="21">
        <f>COUNTBLANK($G$2:G466)</f>
        <v>465</v>
      </c>
      <c r="H466" s="2">
        <f t="shared" si="28"/>
        <v>465</v>
      </c>
      <c r="I466" s="15" t="str">
        <f t="shared" si="29"/>
        <v>465</v>
      </c>
      <c r="J466" s="2" t="str">
        <f>CONCATENATE("P",$G$1,"-",$A$1,"-",'Grade 5'!I466)</f>
        <v>P23-0000-465</v>
      </c>
      <c r="K466" s="2" t="str">
        <f t="shared" si="30"/>
        <v/>
      </c>
      <c r="L466" s="2" t="str">
        <f t="shared" si="30"/>
        <v/>
      </c>
      <c r="M466" s="2">
        <f t="shared" si="31"/>
        <v>0</v>
      </c>
      <c r="N466" s="40">
        <f t="shared" si="31"/>
        <v>0</v>
      </c>
    </row>
    <row r="467" spans="1:14" x14ac:dyDescent="0.35">
      <c r="A467" s="21" t="str">
        <f>IF(VLOOKUP(B467,IV!$A$3:$A$1002,1,0)=B467,"")</f>
        <v/>
      </c>
      <c r="B467" s="21">
        <f>COUNTBLANK($G$2:G467)</f>
        <v>466</v>
      </c>
      <c r="H467" s="2">
        <f t="shared" si="28"/>
        <v>466</v>
      </c>
      <c r="I467" s="15" t="str">
        <f t="shared" si="29"/>
        <v>466</v>
      </c>
      <c r="J467" s="2" t="str">
        <f>CONCATENATE("P",$G$1,"-",$A$1,"-",'Grade 5'!I467)</f>
        <v>P23-0000-466</v>
      </c>
      <c r="K467" s="2" t="str">
        <f t="shared" si="30"/>
        <v/>
      </c>
      <c r="L467" s="2" t="str">
        <f t="shared" si="30"/>
        <v/>
      </c>
      <c r="M467" s="2">
        <f t="shared" si="31"/>
        <v>0</v>
      </c>
      <c r="N467" s="40">
        <f t="shared" si="31"/>
        <v>0</v>
      </c>
    </row>
    <row r="468" spans="1:14" x14ac:dyDescent="0.35">
      <c r="A468" s="21" t="str">
        <f>IF(VLOOKUP(B468,IV!$A$3:$A$1002,1,0)=B468,"")</f>
        <v/>
      </c>
      <c r="B468" s="21">
        <f>COUNTBLANK($G$2:G468)</f>
        <v>467</v>
      </c>
      <c r="H468" s="2">
        <f t="shared" si="28"/>
        <v>467</v>
      </c>
      <c r="I468" s="15" t="str">
        <f t="shared" si="29"/>
        <v>467</v>
      </c>
      <c r="J468" s="2" t="str">
        <f>CONCATENATE("P",$G$1,"-",$A$1,"-",'Grade 5'!I468)</f>
        <v>P23-0000-467</v>
      </c>
      <c r="K468" s="2" t="str">
        <f t="shared" si="30"/>
        <v/>
      </c>
      <c r="L468" s="2" t="str">
        <f t="shared" si="30"/>
        <v/>
      </c>
      <c r="M468" s="2">
        <f t="shared" si="31"/>
        <v>0</v>
      </c>
      <c r="N468" s="40">
        <f t="shared" si="31"/>
        <v>0</v>
      </c>
    </row>
    <row r="469" spans="1:14" x14ac:dyDescent="0.35">
      <c r="A469" s="21" t="str">
        <f>IF(VLOOKUP(B469,IV!$A$3:$A$1002,1,0)=B469,"")</f>
        <v/>
      </c>
      <c r="B469" s="21">
        <f>COUNTBLANK($G$2:G469)</f>
        <v>468</v>
      </c>
      <c r="H469" s="2">
        <f t="shared" si="28"/>
        <v>468</v>
      </c>
      <c r="I469" s="15" t="str">
        <f t="shared" si="29"/>
        <v>468</v>
      </c>
      <c r="J469" s="2" t="str">
        <f>CONCATENATE("P",$G$1,"-",$A$1,"-",'Grade 5'!I469)</f>
        <v>P23-0000-468</v>
      </c>
      <c r="K469" s="2" t="str">
        <f t="shared" si="30"/>
        <v/>
      </c>
      <c r="L469" s="2" t="str">
        <f t="shared" si="30"/>
        <v/>
      </c>
      <c r="M469" s="2">
        <f t="shared" si="31"/>
        <v>0</v>
      </c>
      <c r="N469" s="40">
        <f t="shared" si="31"/>
        <v>0</v>
      </c>
    </row>
    <row r="470" spans="1:14" x14ac:dyDescent="0.35">
      <c r="A470" s="21" t="str">
        <f>IF(VLOOKUP(B470,IV!$A$3:$A$1002,1,0)=B470,"")</f>
        <v/>
      </c>
      <c r="B470" s="21">
        <f>COUNTBLANK($G$2:G470)</f>
        <v>469</v>
      </c>
      <c r="H470" s="2">
        <f t="shared" si="28"/>
        <v>469</v>
      </c>
      <c r="I470" s="15" t="str">
        <f t="shared" si="29"/>
        <v>469</v>
      </c>
      <c r="J470" s="2" t="str">
        <f>CONCATENATE("P",$G$1,"-",$A$1,"-",'Grade 5'!I470)</f>
        <v>P23-0000-469</v>
      </c>
      <c r="K470" s="2" t="str">
        <f t="shared" si="30"/>
        <v/>
      </c>
      <c r="L470" s="2" t="str">
        <f t="shared" si="30"/>
        <v/>
      </c>
      <c r="M470" s="2">
        <f t="shared" si="31"/>
        <v>0</v>
      </c>
      <c r="N470" s="40">
        <f t="shared" si="31"/>
        <v>0</v>
      </c>
    </row>
    <row r="471" spans="1:14" x14ac:dyDescent="0.35">
      <c r="A471" s="21" t="str">
        <f>IF(VLOOKUP(B471,IV!$A$3:$A$1002,1,0)=B471,"")</f>
        <v/>
      </c>
      <c r="B471" s="21">
        <f>COUNTBLANK($G$2:G471)</f>
        <v>470</v>
      </c>
      <c r="H471" s="2">
        <f t="shared" si="28"/>
        <v>470</v>
      </c>
      <c r="I471" s="15" t="str">
        <f t="shared" si="29"/>
        <v>470</v>
      </c>
      <c r="J471" s="2" t="str">
        <f>CONCATENATE("P",$G$1,"-",$A$1,"-",'Grade 5'!I471)</f>
        <v>P23-0000-470</v>
      </c>
      <c r="K471" s="2" t="str">
        <f t="shared" si="30"/>
        <v/>
      </c>
      <c r="L471" s="2" t="str">
        <f t="shared" si="30"/>
        <v/>
      </c>
      <c r="M471" s="2">
        <f t="shared" si="31"/>
        <v>0</v>
      </c>
      <c r="N471" s="40">
        <f t="shared" si="31"/>
        <v>0</v>
      </c>
    </row>
    <row r="472" spans="1:14" x14ac:dyDescent="0.35">
      <c r="A472" s="21" t="str">
        <f>IF(VLOOKUP(B472,IV!$A$3:$A$1002,1,0)=B472,"")</f>
        <v/>
      </c>
      <c r="B472" s="21">
        <f>COUNTBLANK($G$2:G472)</f>
        <v>471</v>
      </c>
      <c r="H472" s="2">
        <f t="shared" si="28"/>
        <v>471</v>
      </c>
      <c r="I472" s="15" t="str">
        <f t="shared" si="29"/>
        <v>471</v>
      </c>
      <c r="J472" s="2" t="str">
        <f>CONCATENATE("P",$G$1,"-",$A$1,"-",'Grade 5'!I472)</f>
        <v>P23-0000-471</v>
      </c>
      <c r="K472" s="2" t="str">
        <f t="shared" si="30"/>
        <v/>
      </c>
      <c r="L472" s="2" t="str">
        <f t="shared" si="30"/>
        <v/>
      </c>
      <c r="M472" s="2">
        <f t="shared" si="31"/>
        <v>0</v>
      </c>
      <c r="N472" s="40">
        <f t="shared" si="31"/>
        <v>0</v>
      </c>
    </row>
    <row r="473" spans="1:14" x14ac:dyDescent="0.35">
      <c r="A473" s="21" t="str">
        <f>IF(VLOOKUP(B473,IV!$A$3:$A$1002,1,0)=B473,"")</f>
        <v/>
      </c>
      <c r="B473" s="21">
        <f>COUNTBLANK($G$2:G473)</f>
        <v>472</v>
      </c>
      <c r="H473" s="2">
        <f t="shared" si="28"/>
        <v>472</v>
      </c>
      <c r="I473" s="15" t="str">
        <f t="shared" si="29"/>
        <v>472</v>
      </c>
      <c r="J473" s="2" t="str">
        <f>CONCATENATE("P",$G$1,"-",$A$1,"-",'Grade 5'!I473)</f>
        <v>P23-0000-472</v>
      </c>
      <c r="K473" s="2" t="str">
        <f t="shared" si="30"/>
        <v/>
      </c>
      <c r="L473" s="2" t="str">
        <f t="shared" si="30"/>
        <v/>
      </c>
      <c r="M473" s="2">
        <f t="shared" si="31"/>
        <v>0</v>
      </c>
      <c r="N473" s="40">
        <f t="shared" si="31"/>
        <v>0</v>
      </c>
    </row>
    <row r="474" spans="1:14" x14ac:dyDescent="0.35">
      <c r="A474" s="21" t="str">
        <f>IF(VLOOKUP(B474,IV!$A$3:$A$1002,1,0)=B474,"")</f>
        <v/>
      </c>
      <c r="B474" s="21">
        <f>COUNTBLANK($G$2:G474)</f>
        <v>473</v>
      </c>
      <c r="H474" s="2">
        <f t="shared" si="28"/>
        <v>473</v>
      </c>
      <c r="I474" s="15" t="str">
        <f t="shared" si="29"/>
        <v>473</v>
      </c>
      <c r="J474" s="2" t="str">
        <f>CONCATENATE("P",$G$1,"-",$A$1,"-",'Grade 5'!I474)</f>
        <v>P23-0000-473</v>
      </c>
      <c r="K474" s="2" t="str">
        <f t="shared" si="30"/>
        <v/>
      </c>
      <c r="L474" s="2" t="str">
        <f t="shared" si="30"/>
        <v/>
      </c>
      <c r="M474" s="2">
        <f t="shared" si="31"/>
        <v>0</v>
      </c>
      <c r="N474" s="40">
        <f t="shared" si="31"/>
        <v>0</v>
      </c>
    </row>
    <row r="475" spans="1:14" x14ac:dyDescent="0.35">
      <c r="A475" s="21" t="str">
        <f>IF(VLOOKUP(B475,IV!$A$3:$A$1002,1,0)=B475,"")</f>
        <v/>
      </c>
      <c r="B475" s="21">
        <f>COUNTBLANK($G$2:G475)</f>
        <v>474</v>
      </c>
      <c r="H475" s="2">
        <f t="shared" si="28"/>
        <v>474</v>
      </c>
      <c r="I475" s="15" t="str">
        <f t="shared" si="29"/>
        <v>474</v>
      </c>
      <c r="J475" s="2" t="str">
        <f>CONCATENATE("P",$G$1,"-",$A$1,"-",'Grade 5'!I475)</f>
        <v>P23-0000-474</v>
      </c>
      <c r="K475" s="2" t="str">
        <f t="shared" si="30"/>
        <v/>
      </c>
      <c r="L475" s="2" t="str">
        <f t="shared" si="30"/>
        <v/>
      </c>
      <c r="M475" s="2">
        <f t="shared" si="31"/>
        <v>0</v>
      </c>
      <c r="N475" s="40">
        <f t="shared" si="31"/>
        <v>0</v>
      </c>
    </row>
    <row r="476" spans="1:14" x14ac:dyDescent="0.35">
      <c r="A476" s="21" t="str">
        <f>IF(VLOOKUP(B476,IV!$A$3:$A$1002,1,0)=B476,"")</f>
        <v/>
      </c>
      <c r="B476" s="21">
        <f>COUNTBLANK($G$2:G476)</f>
        <v>475</v>
      </c>
      <c r="H476" s="2">
        <f t="shared" si="28"/>
        <v>475</v>
      </c>
      <c r="I476" s="15" t="str">
        <f t="shared" si="29"/>
        <v>475</v>
      </c>
      <c r="J476" s="2" t="str">
        <f>CONCATENATE("P",$G$1,"-",$A$1,"-",'Grade 5'!I476)</f>
        <v>P23-0000-475</v>
      </c>
      <c r="K476" s="2" t="str">
        <f t="shared" si="30"/>
        <v/>
      </c>
      <c r="L476" s="2" t="str">
        <f t="shared" si="30"/>
        <v/>
      </c>
      <c r="M476" s="2">
        <f t="shared" si="31"/>
        <v>0</v>
      </c>
      <c r="N476" s="40">
        <f t="shared" si="31"/>
        <v>0</v>
      </c>
    </row>
    <row r="477" spans="1:14" x14ac:dyDescent="0.35">
      <c r="A477" s="21" t="str">
        <f>IF(VLOOKUP(B477,IV!$A$3:$A$1002,1,0)=B477,"")</f>
        <v/>
      </c>
      <c r="B477" s="21">
        <f>COUNTBLANK($G$2:G477)</f>
        <v>476</v>
      </c>
      <c r="H477" s="2">
        <f t="shared" si="28"/>
        <v>476</v>
      </c>
      <c r="I477" s="15" t="str">
        <f t="shared" si="29"/>
        <v>476</v>
      </c>
      <c r="J477" s="2" t="str">
        <f>CONCATENATE("P",$G$1,"-",$A$1,"-",'Grade 5'!I477)</f>
        <v>P23-0000-476</v>
      </c>
      <c r="K477" s="2" t="str">
        <f t="shared" si="30"/>
        <v/>
      </c>
      <c r="L477" s="2" t="str">
        <f t="shared" si="30"/>
        <v/>
      </c>
      <c r="M477" s="2">
        <f t="shared" si="31"/>
        <v>0</v>
      </c>
      <c r="N477" s="40">
        <f t="shared" si="31"/>
        <v>0</v>
      </c>
    </row>
    <row r="478" spans="1:14" x14ac:dyDescent="0.35">
      <c r="A478" s="21" t="str">
        <f>IF(VLOOKUP(B478,IV!$A$3:$A$1002,1,0)=B478,"")</f>
        <v/>
      </c>
      <c r="B478" s="21">
        <f>COUNTBLANK($G$2:G478)</f>
        <v>477</v>
      </c>
      <c r="H478" s="2">
        <f t="shared" si="28"/>
        <v>477</v>
      </c>
      <c r="I478" s="15" t="str">
        <f t="shared" si="29"/>
        <v>477</v>
      </c>
      <c r="J478" s="2" t="str">
        <f>CONCATENATE("P",$G$1,"-",$A$1,"-",'Grade 5'!I478)</f>
        <v>P23-0000-477</v>
      </c>
      <c r="K478" s="2" t="str">
        <f t="shared" si="30"/>
        <v/>
      </c>
      <c r="L478" s="2" t="str">
        <f t="shared" si="30"/>
        <v/>
      </c>
      <c r="M478" s="2">
        <f t="shared" si="31"/>
        <v>0</v>
      </c>
      <c r="N478" s="40">
        <f t="shared" si="31"/>
        <v>0</v>
      </c>
    </row>
    <row r="479" spans="1:14" x14ac:dyDescent="0.35">
      <c r="A479" s="21" t="str">
        <f>IF(VLOOKUP(B479,IV!$A$3:$A$1002,1,0)=B479,"")</f>
        <v/>
      </c>
      <c r="B479" s="21">
        <f>COUNTBLANK($G$2:G479)</f>
        <v>478</v>
      </c>
      <c r="H479" s="2">
        <f t="shared" si="28"/>
        <v>478</v>
      </c>
      <c r="I479" s="15" t="str">
        <f t="shared" si="29"/>
        <v>478</v>
      </c>
      <c r="J479" s="2" t="str">
        <f>CONCATENATE("P",$G$1,"-",$A$1,"-",'Grade 5'!I479)</f>
        <v>P23-0000-478</v>
      </c>
      <c r="K479" s="2" t="str">
        <f t="shared" si="30"/>
        <v/>
      </c>
      <c r="L479" s="2" t="str">
        <f t="shared" si="30"/>
        <v/>
      </c>
      <c r="M479" s="2">
        <f t="shared" si="31"/>
        <v>0</v>
      </c>
      <c r="N479" s="40">
        <f t="shared" si="31"/>
        <v>0</v>
      </c>
    </row>
    <row r="480" spans="1:14" x14ac:dyDescent="0.35">
      <c r="A480" s="21" t="str">
        <f>IF(VLOOKUP(B480,IV!$A$3:$A$1002,1,0)=B480,"")</f>
        <v/>
      </c>
      <c r="B480" s="21">
        <f>COUNTBLANK($G$2:G480)</f>
        <v>479</v>
      </c>
      <c r="H480" s="2">
        <f t="shared" si="28"/>
        <v>479</v>
      </c>
      <c r="I480" s="15" t="str">
        <f t="shared" si="29"/>
        <v>479</v>
      </c>
      <c r="J480" s="2" t="str">
        <f>CONCATENATE("P",$G$1,"-",$A$1,"-",'Grade 5'!I480)</f>
        <v>P23-0000-479</v>
      </c>
      <c r="K480" s="2" t="str">
        <f t="shared" si="30"/>
        <v/>
      </c>
      <c r="L480" s="2" t="str">
        <f t="shared" si="30"/>
        <v/>
      </c>
      <c r="M480" s="2">
        <f t="shared" si="31"/>
        <v>0</v>
      </c>
      <c r="N480" s="40">
        <f t="shared" si="31"/>
        <v>0</v>
      </c>
    </row>
    <row r="481" spans="1:14" x14ac:dyDescent="0.35">
      <c r="A481" s="21" t="str">
        <f>IF(VLOOKUP(B481,IV!$A$3:$A$1002,1,0)=B481,"")</f>
        <v/>
      </c>
      <c r="B481" s="21">
        <f>COUNTBLANK($G$2:G481)</f>
        <v>480</v>
      </c>
      <c r="H481" s="2">
        <f t="shared" si="28"/>
        <v>480</v>
      </c>
      <c r="I481" s="15" t="str">
        <f t="shared" si="29"/>
        <v>480</v>
      </c>
      <c r="J481" s="2" t="str">
        <f>CONCATENATE("P",$G$1,"-",$A$1,"-",'Grade 5'!I481)</f>
        <v>P23-0000-480</v>
      </c>
      <c r="K481" s="2" t="str">
        <f t="shared" si="30"/>
        <v/>
      </c>
      <c r="L481" s="2" t="str">
        <f t="shared" si="30"/>
        <v/>
      </c>
      <c r="M481" s="2">
        <f t="shared" si="31"/>
        <v>0</v>
      </c>
      <c r="N481" s="40">
        <f t="shared" si="31"/>
        <v>0</v>
      </c>
    </row>
    <row r="482" spans="1:14" x14ac:dyDescent="0.35">
      <c r="A482" s="21" t="str">
        <f>IF(VLOOKUP(B482,IV!$A$3:$A$1002,1,0)=B482,"")</f>
        <v/>
      </c>
      <c r="B482" s="21">
        <f>COUNTBLANK($G$2:G482)</f>
        <v>481</v>
      </c>
      <c r="H482" s="2">
        <f t="shared" si="28"/>
        <v>481</v>
      </c>
      <c r="I482" s="15" t="str">
        <f t="shared" si="29"/>
        <v>481</v>
      </c>
      <c r="J482" s="2" t="str">
        <f>CONCATENATE("P",$G$1,"-",$A$1,"-",'Grade 5'!I482)</f>
        <v>P23-0000-481</v>
      </c>
      <c r="K482" s="2" t="str">
        <f t="shared" si="30"/>
        <v/>
      </c>
      <c r="L482" s="2" t="str">
        <f t="shared" si="30"/>
        <v/>
      </c>
      <c r="M482" s="2">
        <f t="shared" si="31"/>
        <v>0</v>
      </c>
      <c r="N482" s="40">
        <f t="shared" si="31"/>
        <v>0</v>
      </c>
    </row>
    <row r="483" spans="1:14" x14ac:dyDescent="0.35">
      <c r="A483" s="21" t="str">
        <f>IF(VLOOKUP(B483,IV!$A$3:$A$1002,1,0)=B483,"")</f>
        <v/>
      </c>
      <c r="B483" s="21">
        <f>COUNTBLANK($G$2:G483)</f>
        <v>482</v>
      </c>
      <c r="H483" s="2">
        <f t="shared" si="28"/>
        <v>482</v>
      </c>
      <c r="I483" s="15" t="str">
        <f t="shared" si="29"/>
        <v>482</v>
      </c>
      <c r="J483" s="2" t="str">
        <f>CONCATENATE("P",$G$1,"-",$A$1,"-",'Grade 5'!I483)</f>
        <v>P23-0000-482</v>
      </c>
      <c r="K483" s="2" t="str">
        <f t="shared" si="30"/>
        <v/>
      </c>
      <c r="L483" s="2" t="str">
        <f t="shared" si="30"/>
        <v/>
      </c>
      <c r="M483" s="2">
        <f t="shared" si="31"/>
        <v>0</v>
      </c>
      <c r="N483" s="40">
        <f t="shared" si="31"/>
        <v>0</v>
      </c>
    </row>
    <row r="484" spans="1:14" x14ac:dyDescent="0.35">
      <c r="A484" s="21" t="str">
        <f>IF(VLOOKUP(B484,IV!$A$3:$A$1002,1,0)=B484,"")</f>
        <v/>
      </c>
      <c r="B484" s="21">
        <f>COUNTBLANK($G$2:G484)</f>
        <v>483</v>
      </c>
      <c r="H484" s="2">
        <f t="shared" si="28"/>
        <v>483</v>
      </c>
      <c r="I484" s="15" t="str">
        <f t="shared" si="29"/>
        <v>483</v>
      </c>
      <c r="J484" s="2" t="str">
        <f>CONCATENATE("P",$G$1,"-",$A$1,"-",'Grade 5'!I484)</f>
        <v>P23-0000-483</v>
      </c>
      <c r="K484" s="2" t="str">
        <f t="shared" si="30"/>
        <v/>
      </c>
      <c r="L484" s="2" t="str">
        <f t="shared" si="30"/>
        <v/>
      </c>
      <c r="M484" s="2">
        <f t="shared" si="31"/>
        <v>0</v>
      </c>
      <c r="N484" s="40">
        <f t="shared" si="31"/>
        <v>0</v>
      </c>
    </row>
    <row r="485" spans="1:14" x14ac:dyDescent="0.35">
      <c r="A485" s="21" t="str">
        <f>IF(VLOOKUP(B485,IV!$A$3:$A$1002,1,0)=B485,"")</f>
        <v/>
      </c>
      <c r="B485" s="21">
        <f>COUNTBLANK($G$2:G485)</f>
        <v>484</v>
      </c>
      <c r="H485" s="2">
        <f t="shared" si="28"/>
        <v>484</v>
      </c>
      <c r="I485" s="15" t="str">
        <f t="shared" si="29"/>
        <v>484</v>
      </c>
      <c r="J485" s="2" t="str">
        <f>CONCATENATE("P",$G$1,"-",$A$1,"-",'Grade 5'!I485)</f>
        <v>P23-0000-484</v>
      </c>
      <c r="K485" s="2" t="str">
        <f t="shared" si="30"/>
        <v/>
      </c>
      <c r="L485" s="2" t="str">
        <f t="shared" si="30"/>
        <v/>
      </c>
      <c r="M485" s="2">
        <f t="shared" si="31"/>
        <v>0</v>
      </c>
      <c r="N485" s="40">
        <f t="shared" si="31"/>
        <v>0</v>
      </c>
    </row>
    <row r="486" spans="1:14" x14ac:dyDescent="0.35">
      <c r="A486" s="21" t="str">
        <f>IF(VLOOKUP(B486,IV!$A$3:$A$1002,1,0)=B486,"")</f>
        <v/>
      </c>
      <c r="B486" s="21">
        <f>COUNTBLANK($G$2:G486)</f>
        <v>485</v>
      </c>
      <c r="H486" s="2">
        <f t="shared" si="28"/>
        <v>485</v>
      </c>
      <c r="I486" s="15" t="str">
        <f t="shared" si="29"/>
        <v>485</v>
      </c>
      <c r="J486" s="2" t="str">
        <f>CONCATENATE("P",$G$1,"-",$A$1,"-",'Grade 5'!I486)</f>
        <v>P23-0000-485</v>
      </c>
      <c r="K486" s="2" t="str">
        <f t="shared" si="30"/>
        <v/>
      </c>
      <c r="L486" s="2" t="str">
        <f t="shared" si="30"/>
        <v/>
      </c>
      <c r="M486" s="2">
        <f t="shared" si="31"/>
        <v>0</v>
      </c>
      <c r="N486" s="40">
        <f t="shared" si="31"/>
        <v>0</v>
      </c>
    </row>
    <row r="487" spans="1:14" x14ac:dyDescent="0.35">
      <c r="A487" s="21" t="str">
        <f>IF(VLOOKUP(B487,IV!$A$3:$A$1002,1,0)=B487,"")</f>
        <v/>
      </c>
      <c r="B487" s="21">
        <f>COUNTBLANK($G$2:G487)</f>
        <v>486</v>
      </c>
      <c r="H487" s="2">
        <f t="shared" si="28"/>
        <v>486</v>
      </c>
      <c r="I487" s="15" t="str">
        <f t="shared" si="29"/>
        <v>486</v>
      </c>
      <c r="J487" s="2" t="str">
        <f>CONCATENATE("P",$G$1,"-",$A$1,"-",'Grade 5'!I487)</f>
        <v>P23-0000-486</v>
      </c>
      <c r="K487" s="2" t="str">
        <f t="shared" si="30"/>
        <v/>
      </c>
      <c r="L487" s="2" t="str">
        <f t="shared" si="30"/>
        <v/>
      </c>
      <c r="M487" s="2">
        <f t="shared" si="31"/>
        <v>0</v>
      </c>
      <c r="N487" s="40">
        <f t="shared" si="31"/>
        <v>0</v>
      </c>
    </row>
    <row r="488" spans="1:14" x14ac:dyDescent="0.35">
      <c r="A488" s="21" t="str">
        <f>IF(VLOOKUP(B488,IV!$A$3:$A$1002,1,0)=B488,"")</f>
        <v/>
      </c>
      <c r="B488" s="21">
        <f>COUNTBLANK($G$2:G488)</f>
        <v>487</v>
      </c>
      <c r="H488" s="2">
        <f t="shared" si="28"/>
        <v>487</v>
      </c>
      <c r="I488" s="15" t="str">
        <f t="shared" si="29"/>
        <v>487</v>
      </c>
      <c r="J488" s="2" t="str">
        <f>CONCATENATE("P",$G$1,"-",$A$1,"-",'Grade 5'!I488)</f>
        <v>P23-0000-487</v>
      </c>
      <c r="K488" s="2" t="str">
        <f t="shared" si="30"/>
        <v/>
      </c>
      <c r="L488" s="2" t="str">
        <f t="shared" si="30"/>
        <v/>
      </c>
      <c r="M488" s="2">
        <f t="shared" si="31"/>
        <v>0</v>
      </c>
      <c r="N488" s="40">
        <f t="shared" si="31"/>
        <v>0</v>
      </c>
    </row>
    <row r="489" spans="1:14" x14ac:dyDescent="0.35">
      <c r="A489" s="21" t="str">
        <f>IF(VLOOKUP(B489,IV!$A$3:$A$1002,1,0)=B489,"")</f>
        <v/>
      </c>
      <c r="B489" s="21">
        <f>COUNTBLANK($G$2:G489)</f>
        <v>488</v>
      </c>
      <c r="H489" s="2">
        <f t="shared" si="28"/>
        <v>488</v>
      </c>
      <c r="I489" s="15" t="str">
        <f t="shared" si="29"/>
        <v>488</v>
      </c>
      <c r="J489" s="2" t="str">
        <f>CONCATENATE("P",$G$1,"-",$A$1,"-",'Grade 5'!I489)</f>
        <v>P23-0000-488</v>
      </c>
      <c r="K489" s="2" t="str">
        <f t="shared" si="30"/>
        <v/>
      </c>
      <c r="L489" s="2" t="str">
        <f t="shared" si="30"/>
        <v/>
      </c>
      <c r="M489" s="2">
        <f t="shared" si="31"/>
        <v>0</v>
      </c>
      <c r="N489" s="40">
        <f t="shared" si="31"/>
        <v>0</v>
      </c>
    </row>
    <row r="490" spans="1:14" x14ac:dyDescent="0.35">
      <c r="A490" s="21" t="str">
        <f>IF(VLOOKUP(B490,IV!$A$3:$A$1002,1,0)=B490,"")</f>
        <v/>
      </c>
      <c r="B490" s="21">
        <f>COUNTBLANK($G$2:G490)</f>
        <v>489</v>
      </c>
      <c r="H490" s="2">
        <f t="shared" si="28"/>
        <v>489</v>
      </c>
      <c r="I490" s="15" t="str">
        <f t="shared" si="29"/>
        <v>489</v>
      </c>
      <c r="J490" s="2" t="str">
        <f>CONCATENATE("P",$G$1,"-",$A$1,"-",'Grade 5'!I490)</f>
        <v>P23-0000-489</v>
      </c>
      <c r="K490" s="2" t="str">
        <f t="shared" si="30"/>
        <v/>
      </c>
      <c r="L490" s="2" t="str">
        <f t="shared" si="30"/>
        <v/>
      </c>
      <c r="M490" s="2">
        <f t="shared" si="31"/>
        <v>0</v>
      </c>
      <c r="N490" s="40">
        <f t="shared" si="31"/>
        <v>0</v>
      </c>
    </row>
    <row r="491" spans="1:14" x14ac:dyDescent="0.35">
      <c r="A491" s="21" t="str">
        <f>IF(VLOOKUP(B491,IV!$A$3:$A$1002,1,0)=B491,"")</f>
        <v/>
      </c>
      <c r="B491" s="21">
        <f>COUNTBLANK($G$2:G491)</f>
        <v>490</v>
      </c>
      <c r="H491" s="2">
        <f t="shared" si="28"/>
        <v>490</v>
      </c>
      <c r="I491" s="15" t="str">
        <f t="shared" si="29"/>
        <v>490</v>
      </c>
      <c r="J491" s="2" t="str">
        <f>CONCATENATE("P",$G$1,"-",$A$1,"-",'Grade 5'!I491)</f>
        <v>P23-0000-490</v>
      </c>
      <c r="K491" s="2" t="str">
        <f t="shared" si="30"/>
        <v/>
      </c>
      <c r="L491" s="2" t="str">
        <f t="shared" si="30"/>
        <v/>
      </c>
      <c r="M491" s="2">
        <f t="shared" si="31"/>
        <v>0</v>
      </c>
      <c r="N491" s="40">
        <f t="shared" si="31"/>
        <v>0</v>
      </c>
    </row>
    <row r="492" spans="1:14" x14ac:dyDescent="0.35">
      <c r="A492" s="21" t="str">
        <f>IF(VLOOKUP(B492,IV!$A$3:$A$1002,1,0)=B492,"")</f>
        <v/>
      </c>
      <c r="B492" s="21">
        <f>COUNTBLANK($G$2:G492)</f>
        <v>491</v>
      </c>
      <c r="H492" s="2">
        <f t="shared" si="28"/>
        <v>491</v>
      </c>
      <c r="I492" s="15" t="str">
        <f t="shared" si="29"/>
        <v>491</v>
      </c>
      <c r="J492" s="2" t="str">
        <f>CONCATENATE("P",$G$1,"-",$A$1,"-",'Grade 5'!I492)</f>
        <v>P23-0000-491</v>
      </c>
      <c r="K492" s="2" t="str">
        <f t="shared" si="30"/>
        <v/>
      </c>
      <c r="L492" s="2" t="str">
        <f t="shared" si="30"/>
        <v/>
      </c>
      <c r="M492" s="2">
        <f t="shared" si="31"/>
        <v>0</v>
      </c>
      <c r="N492" s="40">
        <f t="shared" si="31"/>
        <v>0</v>
      </c>
    </row>
    <row r="493" spans="1:14" x14ac:dyDescent="0.35">
      <c r="A493" s="21" t="str">
        <f>IF(VLOOKUP(B493,IV!$A$3:$A$1002,1,0)=B493,"")</f>
        <v/>
      </c>
      <c r="B493" s="21">
        <f>COUNTBLANK($G$2:G493)</f>
        <v>492</v>
      </c>
      <c r="H493" s="2">
        <f t="shared" si="28"/>
        <v>492</v>
      </c>
      <c r="I493" s="15" t="str">
        <f t="shared" si="29"/>
        <v>492</v>
      </c>
      <c r="J493" s="2" t="str">
        <f>CONCATENATE("P",$G$1,"-",$A$1,"-",'Grade 5'!I493)</f>
        <v>P23-0000-492</v>
      </c>
      <c r="K493" s="2" t="str">
        <f t="shared" si="30"/>
        <v/>
      </c>
      <c r="L493" s="2" t="str">
        <f t="shared" si="30"/>
        <v/>
      </c>
      <c r="M493" s="2">
        <f t="shared" si="31"/>
        <v>0</v>
      </c>
      <c r="N493" s="40">
        <f t="shared" si="31"/>
        <v>0</v>
      </c>
    </row>
    <row r="494" spans="1:14" x14ac:dyDescent="0.35">
      <c r="A494" s="21" t="str">
        <f>IF(VLOOKUP(B494,IV!$A$3:$A$1002,1,0)=B494,"")</f>
        <v/>
      </c>
      <c r="B494" s="21">
        <f>COUNTBLANK($G$2:G494)</f>
        <v>493</v>
      </c>
      <c r="H494" s="2">
        <f t="shared" si="28"/>
        <v>493</v>
      </c>
      <c r="I494" s="15" t="str">
        <f t="shared" si="29"/>
        <v>493</v>
      </c>
      <c r="J494" s="2" t="str">
        <f>CONCATENATE("P",$G$1,"-",$A$1,"-",'Grade 5'!I494)</f>
        <v>P23-0000-493</v>
      </c>
      <c r="K494" s="2" t="str">
        <f t="shared" si="30"/>
        <v/>
      </c>
      <c r="L494" s="2" t="str">
        <f t="shared" si="30"/>
        <v/>
      </c>
      <c r="M494" s="2">
        <f t="shared" si="31"/>
        <v>0</v>
      </c>
      <c r="N494" s="40">
        <f t="shared" si="31"/>
        <v>0</v>
      </c>
    </row>
    <row r="495" spans="1:14" x14ac:dyDescent="0.35">
      <c r="A495" s="21" t="str">
        <f>IF(VLOOKUP(B495,IV!$A$3:$A$1002,1,0)=B495,"")</f>
        <v/>
      </c>
      <c r="B495" s="21">
        <f>COUNTBLANK($G$2:G495)</f>
        <v>494</v>
      </c>
      <c r="H495" s="2">
        <f t="shared" si="28"/>
        <v>494</v>
      </c>
      <c r="I495" s="15" t="str">
        <f t="shared" si="29"/>
        <v>494</v>
      </c>
      <c r="J495" s="2" t="str">
        <f>CONCATENATE("P",$G$1,"-",$A$1,"-",'Grade 5'!I495)</f>
        <v>P23-0000-494</v>
      </c>
      <c r="K495" s="2" t="str">
        <f t="shared" si="30"/>
        <v/>
      </c>
      <c r="L495" s="2" t="str">
        <f t="shared" si="30"/>
        <v/>
      </c>
      <c r="M495" s="2">
        <f t="shared" si="31"/>
        <v>0</v>
      </c>
      <c r="N495" s="40">
        <f t="shared" si="31"/>
        <v>0</v>
      </c>
    </row>
    <row r="496" spans="1:14" x14ac:dyDescent="0.35">
      <c r="A496" s="21" t="str">
        <f>IF(VLOOKUP(B496,IV!$A$3:$A$1002,1,0)=B496,"")</f>
        <v/>
      </c>
      <c r="B496" s="21">
        <f>COUNTBLANK($G$2:G496)</f>
        <v>495</v>
      </c>
      <c r="H496" s="2">
        <f t="shared" si="28"/>
        <v>495</v>
      </c>
      <c r="I496" s="15" t="str">
        <f t="shared" si="29"/>
        <v>495</v>
      </c>
      <c r="J496" s="2" t="str">
        <f>CONCATENATE("P",$G$1,"-",$A$1,"-",'Grade 5'!I496)</f>
        <v>P23-0000-495</v>
      </c>
      <c r="K496" s="2" t="str">
        <f t="shared" si="30"/>
        <v/>
      </c>
      <c r="L496" s="2" t="str">
        <f t="shared" si="30"/>
        <v/>
      </c>
      <c r="M496" s="2">
        <f t="shared" si="31"/>
        <v>0</v>
      </c>
      <c r="N496" s="40">
        <f t="shared" si="31"/>
        <v>0</v>
      </c>
    </row>
    <row r="497" spans="1:14" x14ac:dyDescent="0.35">
      <c r="A497" s="21" t="str">
        <f>IF(VLOOKUP(B497,IV!$A$3:$A$1002,1,0)=B497,"")</f>
        <v/>
      </c>
      <c r="B497" s="21">
        <f>COUNTBLANK($G$2:G497)</f>
        <v>496</v>
      </c>
      <c r="H497" s="2">
        <f t="shared" si="28"/>
        <v>496</v>
      </c>
      <c r="I497" s="15" t="str">
        <f t="shared" si="29"/>
        <v>496</v>
      </c>
      <c r="J497" s="2" t="str">
        <f>CONCATENATE("P",$G$1,"-",$A$1,"-",'Grade 5'!I497)</f>
        <v>P23-0000-496</v>
      </c>
      <c r="K497" s="2" t="str">
        <f t="shared" si="30"/>
        <v/>
      </c>
      <c r="L497" s="2" t="str">
        <f t="shared" si="30"/>
        <v/>
      </c>
      <c r="M497" s="2">
        <f t="shared" si="31"/>
        <v>0</v>
      </c>
      <c r="N497" s="40">
        <f t="shared" si="31"/>
        <v>0</v>
      </c>
    </row>
    <row r="498" spans="1:14" x14ac:dyDescent="0.35">
      <c r="A498" s="21" t="str">
        <f>IF(VLOOKUP(B498,IV!$A$3:$A$1002,1,0)=B498,"")</f>
        <v/>
      </c>
      <c r="B498" s="21">
        <f>COUNTBLANK($G$2:G498)</f>
        <v>497</v>
      </c>
      <c r="H498" s="2">
        <f t="shared" si="28"/>
        <v>497</v>
      </c>
      <c r="I498" s="15" t="str">
        <f t="shared" si="29"/>
        <v>497</v>
      </c>
      <c r="J498" s="2" t="str">
        <f>CONCATENATE("P",$G$1,"-",$A$1,"-",'Grade 5'!I498)</f>
        <v>P23-0000-497</v>
      </c>
      <c r="K498" s="2" t="str">
        <f t="shared" si="30"/>
        <v/>
      </c>
      <c r="L498" s="2" t="str">
        <f t="shared" si="30"/>
        <v/>
      </c>
      <c r="M498" s="2">
        <f t="shared" si="31"/>
        <v>0</v>
      </c>
      <c r="N498" s="40">
        <f t="shared" si="31"/>
        <v>0</v>
      </c>
    </row>
    <row r="499" spans="1:14" x14ac:dyDescent="0.35">
      <c r="A499" s="21" t="str">
        <f>IF(VLOOKUP(B499,IV!$A$3:$A$1002,1,0)=B499,"")</f>
        <v/>
      </c>
      <c r="B499" s="21">
        <f>COUNTBLANK($G$2:G499)</f>
        <v>498</v>
      </c>
      <c r="H499" s="2">
        <f t="shared" si="28"/>
        <v>498</v>
      </c>
      <c r="I499" s="15" t="str">
        <f t="shared" si="29"/>
        <v>498</v>
      </c>
      <c r="J499" s="2" t="str">
        <f>CONCATENATE("P",$G$1,"-",$A$1,"-",'Grade 5'!I499)</f>
        <v>P23-0000-498</v>
      </c>
      <c r="K499" s="2" t="str">
        <f t="shared" si="30"/>
        <v/>
      </c>
      <c r="L499" s="2" t="str">
        <f t="shared" si="30"/>
        <v/>
      </c>
      <c r="M499" s="2">
        <f t="shared" si="31"/>
        <v>0</v>
      </c>
      <c r="N499" s="40">
        <f t="shared" si="31"/>
        <v>0</v>
      </c>
    </row>
    <row r="500" spans="1:14" x14ac:dyDescent="0.35">
      <c r="A500" s="21" t="str">
        <f>IF(VLOOKUP(B500,IV!$A$3:$A$1002,1,0)=B500,"")</f>
        <v/>
      </c>
      <c r="B500" s="21">
        <f>COUNTBLANK($G$2:G500)</f>
        <v>499</v>
      </c>
      <c r="H500" s="2">
        <f t="shared" si="28"/>
        <v>499</v>
      </c>
      <c r="I500" s="15" t="str">
        <f t="shared" si="29"/>
        <v>499</v>
      </c>
      <c r="J500" s="2" t="str">
        <f>CONCATENATE("P",$G$1,"-",$A$1,"-",'Grade 5'!I500)</f>
        <v>P23-0000-499</v>
      </c>
      <c r="K500" s="2" t="str">
        <f t="shared" si="30"/>
        <v/>
      </c>
      <c r="L500" s="2" t="str">
        <f t="shared" si="30"/>
        <v/>
      </c>
      <c r="M500" s="2">
        <f t="shared" si="31"/>
        <v>0</v>
      </c>
      <c r="N500" s="40">
        <f t="shared" si="31"/>
        <v>0</v>
      </c>
    </row>
    <row r="501" spans="1:14" x14ac:dyDescent="0.35">
      <c r="A501" s="21" t="str">
        <f>IF(VLOOKUP(B501,IV!$A$3:$A$1002,1,0)=B501,"")</f>
        <v/>
      </c>
      <c r="B501" s="21">
        <f>COUNTBLANK($G$2:G501)</f>
        <v>500</v>
      </c>
      <c r="H501" s="2">
        <f t="shared" si="28"/>
        <v>500</v>
      </c>
      <c r="I501" s="15" t="str">
        <f t="shared" si="29"/>
        <v>500</v>
      </c>
      <c r="J501" s="2" t="str">
        <f>CONCATENATE("P",$G$1,"-",$A$1,"-",'Grade 5'!I501)</f>
        <v>P23-0000-500</v>
      </c>
      <c r="K501" s="2" t="str">
        <f t="shared" si="30"/>
        <v/>
      </c>
      <c r="L501" s="2" t="str">
        <f t="shared" si="30"/>
        <v/>
      </c>
      <c r="M501" s="2">
        <f t="shared" si="31"/>
        <v>0</v>
      </c>
      <c r="N501" s="40">
        <f t="shared" si="31"/>
        <v>0</v>
      </c>
    </row>
  </sheetData>
  <sheetProtection selectLockedCells="1"/>
  <autoFilter ref="A1:N1" xr:uid="{00000000-0009-0000-0000-000006000000}"/>
  <pageMargins left="0.7" right="0.7" top="0.75" bottom="0.75" header="0.3" footer="0.3"/>
  <pageSetup orientation="portrait" horizontalDpi="4294967295" verticalDpi="4294967295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501"/>
  <sheetViews>
    <sheetView tabSelected="1" workbookViewId="0">
      <selection activeCell="C2" sqref="C2"/>
    </sheetView>
  </sheetViews>
  <sheetFormatPr defaultColWidth="9.1796875" defaultRowHeight="14.5" x14ac:dyDescent="0.35"/>
  <cols>
    <col min="1" max="1" width="8.1796875" style="2" customWidth="1"/>
    <col min="2" max="2" width="6.81640625" style="15" customWidth="1"/>
    <col min="3" max="3" width="29.54296875" style="42" customWidth="1"/>
    <col min="4" max="4" width="26.81640625" style="42" customWidth="1"/>
    <col min="5" max="5" width="17" style="42" customWidth="1"/>
    <col min="6" max="6" width="28.26953125" style="43" customWidth="1"/>
    <col min="7" max="7" width="6.81640625" style="41" hidden="1" customWidth="1"/>
    <col min="8" max="8" width="9.1796875" style="2" hidden="1" customWidth="1"/>
    <col min="9" max="9" width="12.54296875" style="2" hidden="1" customWidth="1"/>
    <col min="10" max="10" width="13.26953125" style="2" hidden="1" customWidth="1"/>
    <col min="11" max="13" width="9.1796875" style="2" hidden="1" customWidth="1"/>
    <col min="14" max="14" width="27.81640625" style="2" hidden="1" customWidth="1"/>
    <col min="15" max="16384" width="9.1796875" style="2"/>
  </cols>
  <sheetData>
    <row r="1" spans="1:14" x14ac:dyDescent="0.35">
      <c r="A1" s="37" t="s">
        <v>358</v>
      </c>
      <c r="B1" s="38" t="s">
        <v>19</v>
      </c>
      <c r="C1" s="4" t="s">
        <v>338</v>
      </c>
      <c r="D1" s="4" t="s">
        <v>337</v>
      </c>
      <c r="E1" s="4" t="s">
        <v>15</v>
      </c>
      <c r="F1" s="4" t="s">
        <v>18</v>
      </c>
      <c r="G1" s="39" t="str">
        <f>IF(B1="VI","24",IF(B1="VII","23",IF(B1="VIII","22",0)))</f>
        <v>24</v>
      </c>
      <c r="H1" s="15" t="s">
        <v>54</v>
      </c>
      <c r="I1" s="15" t="s">
        <v>53</v>
      </c>
      <c r="J1" s="2" t="s">
        <v>52</v>
      </c>
      <c r="K1" s="2" t="s">
        <v>0</v>
      </c>
      <c r="L1" s="2" t="s">
        <v>13</v>
      </c>
      <c r="M1" s="2" t="s">
        <v>15</v>
      </c>
      <c r="N1" s="2" t="s">
        <v>18</v>
      </c>
    </row>
    <row r="2" spans="1:14" x14ac:dyDescent="0.35">
      <c r="A2" s="21" t="str">
        <f>IF(VLOOKUP(B2,VI!$A$3:$A$1502,1,0)=B2,"")</f>
        <v/>
      </c>
      <c r="B2" s="21">
        <f>COUNTBLANK($G$2:G2)</f>
        <v>1</v>
      </c>
      <c r="C2" s="56" t="s">
        <v>725</v>
      </c>
      <c r="D2" s="56" t="s">
        <v>709</v>
      </c>
      <c r="E2" s="42" t="s">
        <v>28</v>
      </c>
      <c r="F2" s="55">
        <v>41369</v>
      </c>
      <c r="H2" s="2">
        <f t="shared" ref="H2" si="0">B2</f>
        <v>1</v>
      </c>
      <c r="I2" s="15" t="str">
        <f>CONCATENATE(IF(LEN(H2)=1,"00",IF(LEN(H2)=2,"0","")),H2)</f>
        <v>001</v>
      </c>
      <c r="J2" s="2" t="str">
        <f>CONCATENATE("M",$G$1,"-",$A$1,"-",'Grade 6'!I2)</f>
        <v>M24-0405-001</v>
      </c>
      <c r="K2" s="2" t="str">
        <f>PROPER(TRIM(C2))</f>
        <v>Abdul Ahad</v>
      </c>
      <c r="L2" s="2" t="str">
        <f>PROPER(TRIM(D2))</f>
        <v>Muhammad Yousuf</v>
      </c>
      <c r="M2" s="2" t="str">
        <f>E2</f>
        <v>M</v>
      </c>
      <c r="N2" s="40">
        <f>F2</f>
        <v>41369</v>
      </c>
    </row>
    <row r="3" spans="1:14" x14ac:dyDescent="0.35">
      <c r="A3" s="21" t="str">
        <f>IF(VLOOKUP(B3,VI!$A$3:$A$1502,1,0)=B3,"")</f>
        <v/>
      </c>
      <c r="B3" s="21">
        <f>COUNTBLANK($G$2:G3)</f>
        <v>2</v>
      </c>
      <c r="C3" s="56" t="s">
        <v>858</v>
      </c>
      <c r="D3" s="56" t="s">
        <v>859</v>
      </c>
      <c r="E3" s="42" t="s">
        <v>28</v>
      </c>
      <c r="F3" s="55">
        <v>41094</v>
      </c>
      <c r="H3" s="2">
        <f t="shared" ref="H3:H66" si="1">B3</f>
        <v>2</v>
      </c>
      <c r="I3" s="15" t="str">
        <f t="shared" ref="I3:I66" si="2">CONCATENATE(IF(LEN(H3)=1,"00",IF(LEN(H3)=2,"0","")),H3)</f>
        <v>002</v>
      </c>
      <c r="J3" s="2" t="str">
        <f>CONCATENATE("M",$G$1,"-",$A$1,"-",'Grade 6'!I3)</f>
        <v>M24-0405-002</v>
      </c>
      <c r="K3" s="2" t="str">
        <f t="shared" ref="K3:K66" si="3">PROPER(TRIM(C3))</f>
        <v>Abdul Ahad</v>
      </c>
      <c r="L3" s="2" t="str">
        <f t="shared" ref="L3:L66" si="4">PROPER(TRIM(D3))</f>
        <v>Shahzad</v>
      </c>
      <c r="M3" s="2" t="str">
        <f t="shared" ref="M3:M66" si="5">E3</f>
        <v>M</v>
      </c>
      <c r="N3" s="40">
        <f t="shared" ref="N3:N66" si="6">F3</f>
        <v>41094</v>
      </c>
    </row>
    <row r="4" spans="1:14" x14ac:dyDescent="0.35">
      <c r="A4" s="21" t="str">
        <f>IF(VLOOKUP(B4,VI!$A$3:$A$1502,1,0)=B4,"")</f>
        <v/>
      </c>
      <c r="B4" s="21">
        <f>COUNTBLANK($G$2:G4)</f>
        <v>3</v>
      </c>
      <c r="C4" s="56" t="s">
        <v>657</v>
      </c>
      <c r="D4" s="56" t="s">
        <v>692</v>
      </c>
      <c r="E4" s="42" t="s">
        <v>28</v>
      </c>
      <c r="F4" s="55">
        <v>41242</v>
      </c>
      <c r="H4" s="2">
        <f t="shared" si="1"/>
        <v>3</v>
      </c>
      <c r="I4" s="15" t="str">
        <f t="shared" si="2"/>
        <v>003</v>
      </c>
      <c r="J4" s="2" t="str">
        <f>CONCATENATE("M",$G$1,"-",$A$1,"-",'Grade 6'!I4)</f>
        <v>M24-0405-003</v>
      </c>
      <c r="K4" s="2" t="str">
        <f t="shared" si="3"/>
        <v>Abdul Hadi</v>
      </c>
      <c r="L4" s="2" t="str">
        <f t="shared" si="4"/>
        <v>Ajmal Khan</v>
      </c>
      <c r="M4" s="2" t="str">
        <f t="shared" si="5"/>
        <v>M</v>
      </c>
      <c r="N4" s="40">
        <f t="shared" si="6"/>
        <v>41242</v>
      </c>
    </row>
    <row r="5" spans="1:14" x14ac:dyDescent="0.35">
      <c r="A5" s="21" t="str">
        <f>IF(VLOOKUP(B5,VI!$A$3:$A$1502,1,0)=B5,"")</f>
        <v/>
      </c>
      <c r="B5" s="21">
        <f>COUNTBLANK($G$2:G5)</f>
        <v>4</v>
      </c>
      <c r="C5" s="56" t="s">
        <v>916</v>
      </c>
      <c r="D5" s="56" t="s">
        <v>917</v>
      </c>
      <c r="E5" s="42" t="s">
        <v>28</v>
      </c>
      <c r="F5" s="55">
        <v>41172</v>
      </c>
      <c r="H5" s="2">
        <f t="shared" si="1"/>
        <v>4</v>
      </c>
      <c r="I5" s="15" t="str">
        <f t="shared" si="2"/>
        <v>004</v>
      </c>
      <c r="J5" s="2" t="str">
        <f>CONCATENATE("M",$G$1,"-",$A$1,"-",'Grade 6'!I5)</f>
        <v>M24-0405-004</v>
      </c>
      <c r="K5" s="2" t="str">
        <f t="shared" si="3"/>
        <v>Abdul Hadi Awan</v>
      </c>
      <c r="L5" s="2" t="str">
        <f t="shared" si="4"/>
        <v>Malik Waqas Habib</v>
      </c>
      <c r="M5" s="2" t="str">
        <f t="shared" si="5"/>
        <v>M</v>
      </c>
      <c r="N5" s="40">
        <f t="shared" si="6"/>
        <v>41172</v>
      </c>
    </row>
    <row r="6" spans="1:14" x14ac:dyDescent="0.35">
      <c r="A6" s="21" t="str">
        <f>IF(VLOOKUP(B6,VI!$A$3:$A$1502,1,0)=B6,"")</f>
        <v/>
      </c>
      <c r="B6" s="21">
        <f>COUNTBLANK($G$2:G6)</f>
        <v>5</v>
      </c>
      <c r="C6" s="56" t="s">
        <v>918</v>
      </c>
      <c r="D6" s="56" t="s">
        <v>919</v>
      </c>
      <c r="E6" s="42" t="s">
        <v>28</v>
      </c>
      <c r="F6" s="55">
        <v>41182</v>
      </c>
      <c r="H6" s="2">
        <f t="shared" si="1"/>
        <v>5</v>
      </c>
      <c r="I6" s="15" t="str">
        <f t="shared" si="2"/>
        <v>005</v>
      </c>
      <c r="J6" s="2" t="str">
        <f>CONCATENATE("M",$G$1,"-",$A$1,"-",'Grade 6'!I6)</f>
        <v>M24-0405-005</v>
      </c>
      <c r="K6" s="2" t="str">
        <f t="shared" si="3"/>
        <v>Abdul Hafeez</v>
      </c>
      <c r="L6" s="2" t="str">
        <f t="shared" si="4"/>
        <v>Abdul Aziz</v>
      </c>
      <c r="M6" s="2" t="str">
        <f t="shared" si="5"/>
        <v>M</v>
      </c>
      <c r="N6" s="40">
        <f t="shared" si="6"/>
        <v>41182</v>
      </c>
    </row>
    <row r="7" spans="1:14" x14ac:dyDescent="0.35">
      <c r="A7" s="21" t="str">
        <f>IF(VLOOKUP(B7,VI!$A$3:$A$1502,1,0)=B7,"")</f>
        <v/>
      </c>
      <c r="B7" s="21">
        <f>COUNTBLANK($G$2:G7)</f>
        <v>6</v>
      </c>
      <c r="C7" s="56" t="s">
        <v>918</v>
      </c>
      <c r="D7" s="56" t="s">
        <v>778</v>
      </c>
      <c r="E7" s="42" t="s">
        <v>28</v>
      </c>
      <c r="F7" s="55">
        <v>41653</v>
      </c>
      <c r="H7" s="2">
        <f t="shared" si="1"/>
        <v>6</v>
      </c>
      <c r="I7" s="15" t="str">
        <f t="shared" si="2"/>
        <v>006</v>
      </c>
      <c r="J7" s="2" t="str">
        <f>CONCATENATE("M",$G$1,"-",$A$1,"-",'Grade 6'!I7)</f>
        <v>M24-0405-006</v>
      </c>
      <c r="K7" s="2" t="str">
        <f t="shared" si="3"/>
        <v>Abdul Hafeez</v>
      </c>
      <c r="L7" s="2" t="str">
        <f t="shared" si="4"/>
        <v>Muhammad Zahid</v>
      </c>
      <c r="M7" s="2" t="str">
        <f t="shared" si="5"/>
        <v>M</v>
      </c>
      <c r="N7" s="40">
        <f t="shared" si="6"/>
        <v>41653</v>
      </c>
    </row>
    <row r="8" spans="1:14" x14ac:dyDescent="0.35">
      <c r="A8" s="21" t="str">
        <f>IF(VLOOKUP(B8,VI!$A$3:$A$1502,1,0)=B8,"")</f>
        <v/>
      </c>
      <c r="B8" s="21">
        <f>COUNTBLANK($G$2:G8)</f>
        <v>7</v>
      </c>
      <c r="C8" s="56" t="s">
        <v>974</v>
      </c>
      <c r="D8" s="56" t="s">
        <v>902</v>
      </c>
      <c r="E8" s="42" t="s">
        <v>28</v>
      </c>
      <c r="F8" s="55">
        <v>41212</v>
      </c>
      <c r="H8" s="2">
        <f t="shared" si="1"/>
        <v>7</v>
      </c>
      <c r="I8" s="15" t="str">
        <f t="shared" si="2"/>
        <v>007</v>
      </c>
      <c r="J8" s="2" t="str">
        <f>CONCATENATE("M",$G$1,"-",$A$1,"-",'Grade 6'!I8)</f>
        <v>M24-0405-007</v>
      </c>
      <c r="K8" s="2" t="str">
        <f t="shared" si="3"/>
        <v>Abdul Hanan</v>
      </c>
      <c r="L8" s="2" t="str">
        <f t="shared" si="4"/>
        <v>Ghulam Hussain</v>
      </c>
      <c r="M8" s="2" t="str">
        <f t="shared" si="5"/>
        <v>M</v>
      </c>
      <c r="N8" s="40">
        <f t="shared" si="6"/>
        <v>41212</v>
      </c>
    </row>
    <row r="9" spans="1:14" x14ac:dyDescent="0.35">
      <c r="A9" s="21" t="str">
        <f>IF(VLOOKUP(B9,VI!$A$3:$A$1502,1,0)=B9,"")</f>
        <v/>
      </c>
      <c r="B9" s="21">
        <f>COUNTBLANK($G$2:G9)</f>
        <v>8</v>
      </c>
      <c r="C9" s="56" t="s">
        <v>658</v>
      </c>
      <c r="D9" s="56" t="s">
        <v>682</v>
      </c>
      <c r="E9" s="42" t="s">
        <v>28</v>
      </c>
      <c r="F9" s="55">
        <v>41331</v>
      </c>
      <c r="H9" s="2">
        <f t="shared" si="1"/>
        <v>8</v>
      </c>
      <c r="I9" s="15" t="str">
        <f t="shared" si="2"/>
        <v>008</v>
      </c>
      <c r="J9" s="2" t="str">
        <f>CONCATENATE("M",$G$1,"-",$A$1,"-",'Grade 6'!I9)</f>
        <v>M24-0405-008</v>
      </c>
      <c r="K9" s="2" t="str">
        <f t="shared" si="3"/>
        <v>Abdul Haseeb</v>
      </c>
      <c r="L9" s="2" t="str">
        <f t="shared" si="4"/>
        <v>Muhammad Qasim</v>
      </c>
      <c r="M9" s="2" t="str">
        <f t="shared" si="5"/>
        <v>M</v>
      </c>
      <c r="N9" s="40">
        <f t="shared" si="6"/>
        <v>41331</v>
      </c>
    </row>
    <row r="10" spans="1:14" x14ac:dyDescent="0.35">
      <c r="A10" s="21" t="str">
        <f>IF(VLOOKUP(B10,VI!$A$3:$A$1502,1,0)=B10,"")</f>
        <v/>
      </c>
      <c r="B10" s="21">
        <f>COUNTBLANK($G$2:G10)</f>
        <v>9</v>
      </c>
      <c r="C10" s="56" t="s">
        <v>658</v>
      </c>
      <c r="D10" s="56" t="s">
        <v>721</v>
      </c>
      <c r="E10" s="42" t="s">
        <v>28</v>
      </c>
      <c r="F10" s="55">
        <v>41418</v>
      </c>
      <c r="H10" s="2">
        <f t="shared" si="1"/>
        <v>9</v>
      </c>
      <c r="I10" s="15" t="str">
        <f t="shared" si="2"/>
        <v>009</v>
      </c>
      <c r="J10" s="2" t="str">
        <f>CONCATENATE("M",$G$1,"-",$A$1,"-",'Grade 6'!I10)</f>
        <v>M24-0405-009</v>
      </c>
      <c r="K10" s="2" t="str">
        <f t="shared" si="3"/>
        <v>Abdul Haseeb</v>
      </c>
      <c r="L10" s="2" t="str">
        <f t="shared" si="4"/>
        <v>Muhammad Naveed</v>
      </c>
      <c r="M10" s="2" t="str">
        <f t="shared" si="5"/>
        <v>M</v>
      </c>
      <c r="N10" s="40">
        <f t="shared" si="6"/>
        <v>41418</v>
      </c>
    </row>
    <row r="11" spans="1:14" x14ac:dyDescent="0.35">
      <c r="A11" s="21" t="str">
        <f>IF(VLOOKUP(B11,VI!$A$3:$A$1502,1,0)=B11,"")</f>
        <v/>
      </c>
      <c r="B11" s="21">
        <f>COUNTBLANK($G$2:G11)</f>
        <v>10</v>
      </c>
      <c r="C11" s="56" t="s">
        <v>726</v>
      </c>
      <c r="D11" s="56" t="s">
        <v>727</v>
      </c>
      <c r="E11" s="42" t="s">
        <v>28</v>
      </c>
      <c r="F11" s="55">
        <v>41128</v>
      </c>
      <c r="H11" s="2">
        <f t="shared" si="1"/>
        <v>10</v>
      </c>
      <c r="I11" s="15" t="str">
        <f t="shared" si="2"/>
        <v>010</v>
      </c>
      <c r="J11" s="2" t="str">
        <f>CONCATENATE("M",$G$1,"-",$A$1,"-",'Grade 6'!I11)</f>
        <v>M24-0405-010</v>
      </c>
      <c r="K11" s="2" t="str">
        <f t="shared" si="3"/>
        <v>Abdul Kabeer</v>
      </c>
      <c r="L11" s="2" t="str">
        <f t="shared" si="4"/>
        <v>Shakir</v>
      </c>
      <c r="M11" s="2" t="str">
        <f t="shared" si="5"/>
        <v>M</v>
      </c>
      <c r="N11" s="40">
        <f t="shared" si="6"/>
        <v>41128</v>
      </c>
    </row>
    <row r="12" spans="1:14" x14ac:dyDescent="0.35">
      <c r="A12" s="21" t="str">
        <f>IF(VLOOKUP(B12,VI!$A$3:$A$1502,1,0)=B12,"")</f>
        <v/>
      </c>
      <c r="B12" s="21">
        <f>COUNTBLANK($G$2:G12)</f>
        <v>11</v>
      </c>
      <c r="C12" s="56" t="s">
        <v>920</v>
      </c>
      <c r="D12" s="56" t="s">
        <v>921</v>
      </c>
      <c r="E12" s="42" t="s">
        <v>28</v>
      </c>
      <c r="F12" s="55">
        <v>41217</v>
      </c>
      <c r="H12" s="2">
        <f t="shared" si="1"/>
        <v>11</v>
      </c>
      <c r="I12" s="15" t="str">
        <f t="shared" si="2"/>
        <v>011</v>
      </c>
      <c r="J12" s="2" t="str">
        <f>CONCATENATE("M",$G$1,"-",$A$1,"-",'Grade 6'!I12)</f>
        <v>M24-0405-011</v>
      </c>
      <c r="K12" s="2" t="str">
        <f t="shared" si="3"/>
        <v>Abdul Khaliq</v>
      </c>
      <c r="L12" s="2" t="str">
        <f t="shared" si="4"/>
        <v>Abdul Qadir</v>
      </c>
      <c r="M12" s="2" t="str">
        <f t="shared" si="5"/>
        <v>M</v>
      </c>
      <c r="N12" s="40">
        <f t="shared" si="6"/>
        <v>41217</v>
      </c>
    </row>
    <row r="13" spans="1:14" x14ac:dyDescent="0.35">
      <c r="A13" s="21" t="str">
        <f>IF(VLOOKUP(B13,VI!$A$3:$A$1502,1,0)=B13,"")</f>
        <v/>
      </c>
      <c r="B13" s="21">
        <f>COUNTBLANK($G$2:G13)</f>
        <v>12</v>
      </c>
      <c r="C13" s="56" t="s">
        <v>659</v>
      </c>
      <c r="D13" s="56" t="s">
        <v>693</v>
      </c>
      <c r="E13" s="42" t="s">
        <v>28</v>
      </c>
      <c r="F13" s="55">
        <v>40968</v>
      </c>
      <c r="H13" s="2">
        <f t="shared" si="1"/>
        <v>12</v>
      </c>
      <c r="I13" s="15" t="str">
        <f t="shared" si="2"/>
        <v>012</v>
      </c>
      <c r="J13" s="2" t="str">
        <f>CONCATENATE("M",$G$1,"-",$A$1,"-",'Grade 6'!I13)</f>
        <v>M24-0405-012</v>
      </c>
      <c r="K13" s="2" t="str">
        <f t="shared" si="3"/>
        <v>Abdul Majeed</v>
      </c>
      <c r="L13" s="2" t="str">
        <f t="shared" si="4"/>
        <v>Amjad Hussain</v>
      </c>
      <c r="M13" s="2" t="str">
        <f t="shared" si="5"/>
        <v>M</v>
      </c>
      <c r="N13" s="40">
        <f t="shared" si="6"/>
        <v>40968</v>
      </c>
    </row>
    <row r="14" spans="1:14" x14ac:dyDescent="0.35">
      <c r="A14" s="21" t="str">
        <f>IF(VLOOKUP(B14,VI!$A$3:$A$1502,1,0)=B14,"")</f>
        <v/>
      </c>
      <c r="B14" s="21">
        <f>COUNTBLANK($G$2:G14)</f>
        <v>13</v>
      </c>
      <c r="C14" s="56" t="s">
        <v>728</v>
      </c>
      <c r="D14" s="56" t="s">
        <v>729</v>
      </c>
      <c r="E14" s="42" t="s">
        <v>28</v>
      </c>
      <c r="F14" s="55">
        <v>41014</v>
      </c>
      <c r="H14" s="2">
        <f t="shared" si="1"/>
        <v>13</v>
      </c>
      <c r="I14" s="15" t="str">
        <f t="shared" si="2"/>
        <v>013</v>
      </c>
      <c r="J14" s="2" t="str">
        <f>CONCATENATE("M",$G$1,"-",$A$1,"-",'Grade 6'!I14)</f>
        <v>M24-0405-013</v>
      </c>
      <c r="K14" s="2" t="str">
        <f t="shared" si="3"/>
        <v>Abdul Moheed</v>
      </c>
      <c r="L14" s="2" t="str">
        <f t="shared" si="4"/>
        <v>Amir Bakhsh</v>
      </c>
      <c r="M14" s="2" t="str">
        <f t="shared" si="5"/>
        <v>M</v>
      </c>
      <c r="N14" s="40">
        <f t="shared" si="6"/>
        <v>41014</v>
      </c>
    </row>
    <row r="15" spans="1:14" x14ac:dyDescent="0.35">
      <c r="A15" s="21" t="str">
        <f>IF(VLOOKUP(B15,VI!$A$3:$A$1502,1,0)=B15,"")</f>
        <v/>
      </c>
      <c r="B15" s="21">
        <f>COUNTBLANK($G$2:G15)</f>
        <v>14</v>
      </c>
      <c r="C15" s="56" t="s">
        <v>660</v>
      </c>
      <c r="D15" s="56" t="s">
        <v>694</v>
      </c>
      <c r="E15" s="42" t="s">
        <v>28</v>
      </c>
      <c r="F15" s="55">
        <v>41372</v>
      </c>
      <c r="H15" s="2">
        <f t="shared" si="1"/>
        <v>14</v>
      </c>
      <c r="I15" s="15" t="str">
        <f t="shared" si="2"/>
        <v>014</v>
      </c>
      <c r="J15" s="2" t="str">
        <f>CONCATENATE("M",$G$1,"-",$A$1,"-",'Grade 6'!I15)</f>
        <v>M24-0405-014</v>
      </c>
      <c r="K15" s="2" t="str">
        <f t="shared" si="3"/>
        <v>Abdul Qadir Memon</v>
      </c>
      <c r="L15" s="2" t="str">
        <f t="shared" si="4"/>
        <v>Bilal</v>
      </c>
      <c r="M15" s="2" t="str">
        <f t="shared" si="5"/>
        <v>M</v>
      </c>
      <c r="N15" s="40">
        <f t="shared" si="6"/>
        <v>41372</v>
      </c>
    </row>
    <row r="16" spans="1:14" x14ac:dyDescent="0.35">
      <c r="A16" s="21" t="str">
        <f>IF(VLOOKUP(B16,VI!$A$3:$A$1502,1,0)=B16,"")</f>
        <v/>
      </c>
      <c r="B16" s="21">
        <f>COUNTBLANK($G$2:G16)</f>
        <v>15</v>
      </c>
      <c r="C16" s="56" t="s">
        <v>661</v>
      </c>
      <c r="D16" s="56" t="s">
        <v>695</v>
      </c>
      <c r="E16" s="42" t="s">
        <v>28</v>
      </c>
      <c r="F16" s="55">
        <v>41179</v>
      </c>
      <c r="H16" s="2">
        <f t="shared" si="1"/>
        <v>15</v>
      </c>
      <c r="I16" s="15" t="str">
        <f t="shared" si="2"/>
        <v>015</v>
      </c>
      <c r="J16" s="2" t="str">
        <f>CONCATENATE("M",$G$1,"-",$A$1,"-",'Grade 6'!I16)</f>
        <v>M24-0405-015</v>
      </c>
      <c r="K16" s="2" t="str">
        <f t="shared" si="3"/>
        <v>Abdul Rafay</v>
      </c>
      <c r="L16" s="2" t="str">
        <f t="shared" si="4"/>
        <v>Muhammad Ashfaq</v>
      </c>
      <c r="M16" s="2" t="str">
        <f t="shared" si="5"/>
        <v>M</v>
      </c>
      <c r="N16" s="40">
        <f t="shared" si="6"/>
        <v>41179</v>
      </c>
    </row>
    <row r="17" spans="1:14" x14ac:dyDescent="0.35">
      <c r="A17" s="21" t="str">
        <f>IF(VLOOKUP(B17,VI!$A$3:$A$1502,1,0)=B17,"")</f>
        <v/>
      </c>
      <c r="B17" s="21">
        <f>COUNTBLANK($G$2:G17)</f>
        <v>16</v>
      </c>
      <c r="C17" s="56" t="s">
        <v>661</v>
      </c>
      <c r="D17" s="56" t="s">
        <v>704</v>
      </c>
      <c r="E17" s="42" t="s">
        <v>28</v>
      </c>
      <c r="F17" s="55">
        <v>42089</v>
      </c>
      <c r="H17" s="2">
        <f t="shared" si="1"/>
        <v>16</v>
      </c>
      <c r="I17" s="15" t="str">
        <f t="shared" si="2"/>
        <v>016</v>
      </c>
      <c r="J17" s="2" t="str">
        <f>CONCATENATE("M",$G$1,"-",$A$1,"-",'Grade 6'!I17)</f>
        <v>M24-0405-016</v>
      </c>
      <c r="K17" s="2" t="str">
        <f t="shared" si="3"/>
        <v>Abdul Rafay</v>
      </c>
      <c r="L17" s="2" t="str">
        <f t="shared" si="4"/>
        <v>Zakaria</v>
      </c>
      <c r="M17" s="2" t="str">
        <f t="shared" si="5"/>
        <v>M</v>
      </c>
      <c r="N17" s="40">
        <f t="shared" si="6"/>
        <v>42089</v>
      </c>
    </row>
    <row r="18" spans="1:14" x14ac:dyDescent="0.35">
      <c r="A18" s="21" t="str">
        <f>IF(VLOOKUP(B18,VI!$A$3:$A$1502,1,0)=B18,"")</f>
        <v/>
      </c>
      <c r="B18" s="21">
        <f>COUNTBLANK($G$2:G18)</f>
        <v>17</v>
      </c>
      <c r="C18" s="56" t="s">
        <v>922</v>
      </c>
      <c r="D18" s="56" t="s">
        <v>923</v>
      </c>
      <c r="E18" s="42" t="s">
        <v>28</v>
      </c>
      <c r="F18" s="55">
        <v>41149</v>
      </c>
      <c r="H18" s="2">
        <f t="shared" si="1"/>
        <v>17</v>
      </c>
      <c r="I18" s="15" t="str">
        <f t="shared" si="2"/>
        <v>017</v>
      </c>
      <c r="J18" s="2" t="str">
        <f>CONCATENATE("M",$G$1,"-",$A$1,"-",'Grade 6'!I18)</f>
        <v>M24-0405-017</v>
      </c>
      <c r="K18" s="2" t="str">
        <f t="shared" si="3"/>
        <v>Abdul Rafay Khan</v>
      </c>
      <c r="L18" s="2" t="str">
        <f t="shared" si="4"/>
        <v>Isa Khan</v>
      </c>
      <c r="M18" s="2" t="str">
        <f t="shared" si="5"/>
        <v>M</v>
      </c>
      <c r="N18" s="40">
        <f t="shared" si="6"/>
        <v>41149</v>
      </c>
    </row>
    <row r="19" spans="1:14" x14ac:dyDescent="0.35">
      <c r="A19" s="21" t="str">
        <f>IF(VLOOKUP(B19,VI!$A$3:$A$1502,1,0)=B19,"")</f>
        <v/>
      </c>
      <c r="B19" s="21">
        <f>COUNTBLANK($G$2:G19)</f>
        <v>18</v>
      </c>
      <c r="C19" s="56" t="s">
        <v>662</v>
      </c>
      <c r="D19" s="56" t="s">
        <v>696</v>
      </c>
      <c r="E19" s="42" t="s">
        <v>28</v>
      </c>
      <c r="F19" s="55">
        <v>41425</v>
      </c>
      <c r="H19" s="2">
        <f t="shared" si="1"/>
        <v>18</v>
      </c>
      <c r="I19" s="15" t="str">
        <f t="shared" si="2"/>
        <v>018</v>
      </c>
      <c r="J19" s="2" t="str">
        <f>CONCATENATE("M",$G$1,"-",$A$1,"-",'Grade 6'!I19)</f>
        <v>M24-0405-018</v>
      </c>
      <c r="K19" s="2" t="str">
        <f t="shared" si="3"/>
        <v>Abdul Raqeeb</v>
      </c>
      <c r="L19" s="2" t="str">
        <f t="shared" si="4"/>
        <v>Muhammad Ashraf</v>
      </c>
      <c r="M19" s="2" t="str">
        <f t="shared" si="5"/>
        <v>M</v>
      </c>
      <c r="N19" s="40">
        <f t="shared" si="6"/>
        <v>41425</v>
      </c>
    </row>
    <row r="20" spans="1:14" x14ac:dyDescent="0.35">
      <c r="A20" s="21" t="str">
        <f>IF(VLOOKUP(B20,VI!$A$3:$A$1502,1,0)=B20,"")</f>
        <v/>
      </c>
      <c r="B20" s="21">
        <f>COUNTBLANK($G$2:G20)</f>
        <v>19</v>
      </c>
      <c r="C20" s="56" t="s">
        <v>663</v>
      </c>
      <c r="D20" s="56" t="s">
        <v>697</v>
      </c>
      <c r="E20" s="42" t="s">
        <v>28</v>
      </c>
      <c r="F20" s="55">
        <v>41634</v>
      </c>
      <c r="H20" s="2">
        <f t="shared" si="1"/>
        <v>19</v>
      </c>
      <c r="I20" s="15" t="str">
        <f t="shared" si="2"/>
        <v>019</v>
      </c>
      <c r="J20" s="2" t="str">
        <f>CONCATENATE("M",$G$1,"-",$A$1,"-",'Grade 6'!I20)</f>
        <v>M24-0405-019</v>
      </c>
      <c r="K20" s="2" t="str">
        <f t="shared" si="3"/>
        <v>Abdul Rehman</v>
      </c>
      <c r="L20" s="2" t="str">
        <f t="shared" si="4"/>
        <v>Sajid Ali Khan</v>
      </c>
      <c r="M20" s="2" t="str">
        <f t="shared" si="5"/>
        <v>M</v>
      </c>
      <c r="N20" s="40">
        <f t="shared" si="6"/>
        <v>41634</v>
      </c>
    </row>
    <row r="21" spans="1:14" x14ac:dyDescent="0.35">
      <c r="A21" s="21" t="str">
        <f>IF(VLOOKUP(B21,VI!$A$3:$A$1502,1,0)=B21,"")</f>
        <v/>
      </c>
      <c r="B21" s="21">
        <f>COUNTBLANK($G$2:G21)</f>
        <v>20</v>
      </c>
      <c r="C21" s="56" t="s">
        <v>975</v>
      </c>
      <c r="D21" s="56" t="s">
        <v>976</v>
      </c>
      <c r="E21" s="42" t="s">
        <v>28</v>
      </c>
      <c r="F21" s="55">
        <v>41508</v>
      </c>
      <c r="H21" s="2">
        <f t="shared" si="1"/>
        <v>20</v>
      </c>
      <c r="I21" s="15" t="str">
        <f t="shared" si="2"/>
        <v>020</v>
      </c>
      <c r="J21" s="2" t="str">
        <f>CONCATENATE("M",$G$1,"-",$A$1,"-",'Grade 6'!I21)</f>
        <v>M24-0405-020</v>
      </c>
      <c r="K21" s="2" t="str">
        <f t="shared" si="3"/>
        <v>Abdul Rehman</v>
      </c>
      <c r="L21" s="2" t="str">
        <f t="shared" si="4"/>
        <v>Muhammad Owais</v>
      </c>
      <c r="M21" s="2" t="str">
        <f t="shared" si="5"/>
        <v>M</v>
      </c>
      <c r="N21" s="40">
        <f t="shared" si="6"/>
        <v>41508</v>
      </c>
    </row>
    <row r="22" spans="1:14" x14ac:dyDescent="0.35">
      <c r="A22" s="21" t="str">
        <f>IF(VLOOKUP(B22,VI!$A$3:$A$1502,1,0)=B22,"")</f>
        <v/>
      </c>
      <c r="B22" s="21">
        <f>COUNTBLANK($G$2:G22)</f>
        <v>21</v>
      </c>
      <c r="C22" s="56" t="s">
        <v>730</v>
      </c>
      <c r="D22" s="56" t="s">
        <v>731</v>
      </c>
      <c r="E22" s="42" t="s">
        <v>28</v>
      </c>
      <c r="F22" s="55">
        <v>41065</v>
      </c>
      <c r="H22" s="2">
        <f t="shared" si="1"/>
        <v>21</v>
      </c>
      <c r="I22" s="15" t="str">
        <f t="shared" si="2"/>
        <v>021</v>
      </c>
      <c r="J22" s="2" t="str">
        <f>CONCATENATE("M",$G$1,"-",$A$1,"-",'Grade 6'!I22)</f>
        <v>M24-0405-021</v>
      </c>
      <c r="K22" s="2" t="str">
        <f t="shared" si="3"/>
        <v>Abdul Samad</v>
      </c>
      <c r="L22" s="2" t="str">
        <f t="shared" si="4"/>
        <v>Faisal</v>
      </c>
      <c r="M22" s="2" t="str">
        <f t="shared" si="5"/>
        <v>M</v>
      </c>
      <c r="N22" s="40">
        <f t="shared" si="6"/>
        <v>41065</v>
      </c>
    </row>
    <row r="23" spans="1:14" x14ac:dyDescent="0.35">
      <c r="A23" s="21" t="str">
        <f>IF(VLOOKUP(B23,VI!$A$3:$A$1502,1,0)=B23,"")</f>
        <v/>
      </c>
      <c r="B23" s="21">
        <f>COUNTBLANK($G$2:G23)</f>
        <v>22</v>
      </c>
      <c r="C23" s="56" t="s">
        <v>860</v>
      </c>
      <c r="D23" s="56" t="s">
        <v>861</v>
      </c>
      <c r="E23" s="42" t="s">
        <v>28</v>
      </c>
      <c r="F23" s="55">
        <v>41421</v>
      </c>
      <c r="H23" s="2">
        <f t="shared" si="1"/>
        <v>22</v>
      </c>
      <c r="I23" s="15" t="str">
        <f t="shared" si="2"/>
        <v>022</v>
      </c>
      <c r="J23" s="2" t="str">
        <f>CONCATENATE("M",$G$1,"-",$A$1,"-",'Grade 6'!I23)</f>
        <v>M24-0405-022</v>
      </c>
      <c r="K23" s="2" t="str">
        <f t="shared" si="3"/>
        <v>Abdul Sattar</v>
      </c>
      <c r="L23" s="2" t="str">
        <f t="shared" si="4"/>
        <v>Muhammad Kamran</v>
      </c>
      <c r="M23" s="2" t="str">
        <f t="shared" si="5"/>
        <v>M</v>
      </c>
      <c r="N23" s="40">
        <f t="shared" si="6"/>
        <v>41421</v>
      </c>
    </row>
    <row r="24" spans="1:14" x14ac:dyDescent="0.35">
      <c r="A24" s="21" t="str">
        <f>IF(VLOOKUP(B24,VI!$A$3:$A$1502,1,0)=B24,"")</f>
        <v/>
      </c>
      <c r="B24" s="21">
        <f>COUNTBLANK($G$2:G24)</f>
        <v>23</v>
      </c>
      <c r="C24" s="56" t="s">
        <v>732</v>
      </c>
      <c r="D24" s="56" t="s">
        <v>733</v>
      </c>
      <c r="E24" s="42" t="s">
        <v>28</v>
      </c>
      <c r="F24" s="55">
        <v>41510</v>
      </c>
      <c r="H24" s="2">
        <f t="shared" si="1"/>
        <v>23</v>
      </c>
      <c r="I24" s="15" t="str">
        <f t="shared" si="2"/>
        <v>023</v>
      </c>
      <c r="J24" s="2" t="str">
        <f>CONCATENATE("M",$G$1,"-",$A$1,"-",'Grade 6'!I24)</f>
        <v>M24-0405-023</v>
      </c>
      <c r="K24" s="2" t="str">
        <f t="shared" si="3"/>
        <v>Abdul Waasay</v>
      </c>
      <c r="L24" s="2" t="str">
        <f t="shared" si="4"/>
        <v>Kamran</v>
      </c>
      <c r="M24" s="2" t="str">
        <f t="shared" si="5"/>
        <v>M</v>
      </c>
      <c r="N24" s="40">
        <f t="shared" si="6"/>
        <v>41510</v>
      </c>
    </row>
    <row r="25" spans="1:14" x14ac:dyDescent="0.35">
      <c r="A25" s="21" t="str">
        <f>IF(VLOOKUP(B25,VI!$A$3:$A$1502,1,0)=B25,"")</f>
        <v/>
      </c>
      <c r="B25" s="21">
        <f>COUNTBLANK($G$2:G25)</f>
        <v>24</v>
      </c>
      <c r="C25" s="56" t="s">
        <v>664</v>
      </c>
      <c r="D25" s="56" t="s">
        <v>698</v>
      </c>
      <c r="E25" s="42" t="s">
        <v>28</v>
      </c>
      <c r="F25" s="55">
        <v>41311</v>
      </c>
      <c r="H25" s="2">
        <f t="shared" si="1"/>
        <v>24</v>
      </c>
      <c r="I25" s="15" t="str">
        <f t="shared" si="2"/>
        <v>024</v>
      </c>
      <c r="J25" s="2" t="str">
        <f>CONCATENATE("M",$G$1,"-",$A$1,"-",'Grade 6'!I25)</f>
        <v>M24-0405-024</v>
      </c>
      <c r="K25" s="2" t="str">
        <f t="shared" si="3"/>
        <v>Abdul Wahab</v>
      </c>
      <c r="L25" s="2" t="str">
        <f t="shared" si="4"/>
        <v>Abdullah</v>
      </c>
      <c r="M25" s="2" t="str">
        <f t="shared" si="5"/>
        <v>M</v>
      </c>
      <c r="N25" s="40">
        <f t="shared" si="6"/>
        <v>41311</v>
      </c>
    </row>
    <row r="26" spans="1:14" x14ac:dyDescent="0.35">
      <c r="A26" s="21" t="str">
        <f>IF(VLOOKUP(B26,VI!$A$3:$A$1502,1,0)=B26,"")</f>
        <v/>
      </c>
      <c r="B26" s="21">
        <f>COUNTBLANK($G$2:G26)</f>
        <v>25</v>
      </c>
      <c r="C26" s="56" t="s">
        <v>924</v>
      </c>
      <c r="D26" s="56" t="s">
        <v>803</v>
      </c>
      <c r="E26" s="42" t="s">
        <v>28</v>
      </c>
      <c r="F26" s="55">
        <v>41348</v>
      </c>
      <c r="H26" s="2">
        <f t="shared" si="1"/>
        <v>25</v>
      </c>
      <c r="I26" s="15" t="str">
        <f t="shared" si="2"/>
        <v>025</v>
      </c>
      <c r="J26" s="2" t="str">
        <f>CONCATENATE("M",$G$1,"-",$A$1,"-",'Grade 6'!I26)</f>
        <v>M24-0405-025</v>
      </c>
      <c r="K26" s="2" t="str">
        <f t="shared" si="3"/>
        <v>Abdul Wahab</v>
      </c>
      <c r="L26" s="2" t="str">
        <f t="shared" si="4"/>
        <v>Ghulam Abbas</v>
      </c>
      <c r="M26" s="2" t="str">
        <f t="shared" si="5"/>
        <v>M</v>
      </c>
      <c r="N26" s="40">
        <f t="shared" si="6"/>
        <v>41348</v>
      </c>
    </row>
    <row r="27" spans="1:14" x14ac:dyDescent="0.35">
      <c r="A27" s="21" t="str">
        <f>IF(VLOOKUP(B27,VI!$A$3:$A$1502,1,0)=B27,"")</f>
        <v/>
      </c>
      <c r="B27" s="21">
        <f>COUNTBLANK($G$2:G27)</f>
        <v>26</v>
      </c>
      <c r="C27" s="56" t="s">
        <v>925</v>
      </c>
      <c r="D27" s="56" t="s">
        <v>926</v>
      </c>
      <c r="E27" s="42" t="s">
        <v>28</v>
      </c>
      <c r="F27" s="55">
        <v>41203</v>
      </c>
      <c r="H27" s="2">
        <f t="shared" si="1"/>
        <v>26</v>
      </c>
      <c r="I27" s="15" t="str">
        <f t="shared" si="2"/>
        <v>026</v>
      </c>
      <c r="J27" s="2" t="str">
        <f>CONCATENATE("M",$G$1,"-",$A$1,"-",'Grade 6'!I27)</f>
        <v>M24-0405-026</v>
      </c>
      <c r="K27" s="2" t="str">
        <f t="shared" si="3"/>
        <v>Abdullah</v>
      </c>
      <c r="L27" s="2" t="str">
        <f t="shared" si="4"/>
        <v>Tanveer Ahmed</v>
      </c>
      <c r="M27" s="2" t="str">
        <f t="shared" si="5"/>
        <v>M</v>
      </c>
      <c r="N27" s="40">
        <f t="shared" si="6"/>
        <v>41203</v>
      </c>
    </row>
    <row r="28" spans="1:14" x14ac:dyDescent="0.35">
      <c r="A28" s="21" t="str">
        <f>IF(VLOOKUP(B28,VI!$A$3:$A$1502,1,0)=B28,"")</f>
        <v/>
      </c>
      <c r="B28" s="21">
        <f>COUNTBLANK($G$2:G28)</f>
        <v>27</v>
      </c>
      <c r="C28" s="56" t="s">
        <v>977</v>
      </c>
      <c r="D28" s="56" t="s">
        <v>711</v>
      </c>
      <c r="E28" s="42" t="s">
        <v>28</v>
      </c>
      <c r="F28" s="55">
        <v>41384</v>
      </c>
      <c r="H28" s="2">
        <f t="shared" si="1"/>
        <v>27</v>
      </c>
      <c r="I28" s="15" t="str">
        <f t="shared" si="2"/>
        <v>027</v>
      </c>
      <c r="J28" s="2" t="str">
        <f>CONCATENATE("M",$G$1,"-",$A$1,"-",'Grade 6'!I28)</f>
        <v>M24-0405-027</v>
      </c>
      <c r="K28" s="2" t="str">
        <f t="shared" si="3"/>
        <v>Ahmed Ali</v>
      </c>
      <c r="L28" s="2" t="str">
        <f t="shared" si="4"/>
        <v>Imran</v>
      </c>
      <c r="M28" s="2" t="str">
        <f t="shared" si="5"/>
        <v>M</v>
      </c>
      <c r="N28" s="40">
        <f t="shared" si="6"/>
        <v>41384</v>
      </c>
    </row>
    <row r="29" spans="1:14" x14ac:dyDescent="0.35">
      <c r="A29" s="21" t="str">
        <f>IF(VLOOKUP(B29,VI!$A$3:$A$1502,1,0)=B29,"")</f>
        <v/>
      </c>
      <c r="B29" s="21">
        <f>COUNTBLANK($G$2:G29)</f>
        <v>28</v>
      </c>
      <c r="C29" s="56" t="s">
        <v>734</v>
      </c>
      <c r="D29" s="56" t="s">
        <v>735</v>
      </c>
      <c r="E29" s="42" t="s">
        <v>28</v>
      </c>
      <c r="F29" s="55">
        <v>41542</v>
      </c>
      <c r="H29" s="2">
        <f t="shared" si="1"/>
        <v>28</v>
      </c>
      <c r="I29" s="15" t="str">
        <f t="shared" si="2"/>
        <v>028</v>
      </c>
      <c r="J29" s="2" t="str">
        <f>CONCATENATE("M",$G$1,"-",$A$1,"-",'Grade 6'!I29)</f>
        <v>M24-0405-028</v>
      </c>
      <c r="K29" s="2" t="str">
        <f t="shared" si="3"/>
        <v>Ahmed Jamal</v>
      </c>
      <c r="L29" s="2" t="str">
        <f t="shared" si="4"/>
        <v>Altaf Hussain</v>
      </c>
      <c r="M29" s="2" t="str">
        <f t="shared" si="5"/>
        <v>M</v>
      </c>
      <c r="N29" s="40">
        <f t="shared" si="6"/>
        <v>41542</v>
      </c>
    </row>
    <row r="30" spans="1:14" x14ac:dyDescent="0.35">
      <c r="A30" s="21" t="str">
        <f>IF(VLOOKUP(B30,VI!$A$3:$A$1502,1,0)=B30,"")</f>
        <v/>
      </c>
      <c r="B30" s="21">
        <f>COUNTBLANK($G$2:G30)</f>
        <v>29</v>
      </c>
      <c r="C30" s="56" t="s">
        <v>665</v>
      </c>
      <c r="D30" s="56" t="s">
        <v>699</v>
      </c>
      <c r="E30" s="42" t="s">
        <v>28</v>
      </c>
      <c r="F30" s="55">
        <v>40146</v>
      </c>
      <c r="H30" s="2">
        <f t="shared" si="1"/>
        <v>29</v>
      </c>
      <c r="I30" s="15" t="str">
        <f t="shared" si="2"/>
        <v>029</v>
      </c>
      <c r="J30" s="2" t="str">
        <f>CONCATENATE("M",$G$1,"-",$A$1,"-",'Grade 6'!I30)</f>
        <v>M24-0405-029</v>
      </c>
      <c r="K30" s="2" t="str">
        <f t="shared" si="3"/>
        <v>Ahmed Mustafa</v>
      </c>
      <c r="L30" s="2" t="str">
        <f t="shared" si="4"/>
        <v>Irfan</v>
      </c>
      <c r="M30" s="2" t="str">
        <f t="shared" si="5"/>
        <v>M</v>
      </c>
      <c r="N30" s="40">
        <f t="shared" si="6"/>
        <v>40146</v>
      </c>
    </row>
    <row r="31" spans="1:14" x14ac:dyDescent="0.35">
      <c r="A31" s="21" t="str">
        <f>IF(VLOOKUP(B31,VI!$A$3:$A$1502,1,0)=B31,"")</f>
        <v/>
      </c>
      <c r="B31" s="21">
        <f>COUNTBLANK($G$2:G31)</f>
        <v>30</v>
      </c>
      <c r="C31" s="56" t="s">
        <v>666</v>
      </c>
      <c r="D31" s="56" t="s">
        <v>700</v>
      </c>
      <c r="E31" s="42" t="s">
        <v>28</v>
      </c>
      <c r="F31" s="55">
        <v>40987</v>
      </c>
      <c r="H31" s="2">
        <f t="shared" si="1"/>
        <v>30</v>
      </c>
      <c r="I31" s="15" t="str">
        <f t="shared" si="2"/>
        <v>030</v>
      </c>
      <c r="J31" s="2" t="str">
        <f>CONCATENATE("M",$G$1,"-",$A$1,"-",'Grade 6'!I31)</f>
        <v>M24-0405-030</v>
      </c>
      <c r="K31" s="2" t="str">
        <f t="shared" si="3"/>
        <v>Ahmed Raza</v>
      </c>
      <c r="L31" s="2" t="str">
        <f t="shared" si="4"/>
        <v>Shehzad</v>
      </c>
      <c r="M31" s="2" t="str">
        <f t="shared" si="5"/>
        <v>M</v>
      </c>
      <c r="N31" s="40">
        <f t="shared" si="6"/>
        <v>40987</v>
      </c>
    </row>
    <row r="32" spans="1:14" x14ac:dyDescent="0.35">
      <c r="A32" s="21" t="str">
        <f>IF(VLOOKUP(B32,VI!$A$3:$A$1502,1,0)=B32,"")</f>
        <v/>
      </c>
      <c r="B32" s="21">
        <f>COUNTBLANK($G$2:G32)</f>
        <v>31</v>
      </c>
      <c r="C32" s="56" t="s">
        <v>666</v>
      </c>
      <c r="D32" s="56" t="s">
        <v>736</v>
      </c>
      <c r="E32" s="42" t="s">
        <v>28</v>
      </c>
      <c r="F32" s="55">
        <v>41535</v>
      </c>
      <c r="H32" s="2">
        <f t="shared" si="1"/>
        <v>31</v>
      </c>
      <c r="I32" s="15" t="str">
        <f t="shared" si="2"/>
        <v>031</v>
      </c>
      <c r="J32" s="2" t="str">
        <f>CONCATENATE("M",$G$1,"-",$A$1,"-",'Grade 6'!I32)</f>
        <v>M24-0405-031</v>
      </c>
      <c r="K32" s="2" t="str">
        <f t="shared" si="3"/>
        <v>Ahmed Raza</v>
      </c>
      <c r="L32" s="2" t="str">
        <f t="shared" si="4"/>
        <v>Muhammad Junaid</v>
      </c>
      <c r="M32" s="2" t="str">
        <f t="shared" si="5"/>
        <v>M</v>
      </c>
      <c r="N32" s="40">
        <f t="shared" si="6"/>
        <v>41535</v>
      </c>
    </row>
    <row r="33" spans="1:14" x14ac:dyDescent="0.35">
      <c r="A33" s="21" t="str">
        <f>IF(VLOOKUP(B33,VI!$A$3:$A$1502,1,0)=B33,"")</f>
        <v/>
      </c>
      <c r="B33" s="21">
        <f>COUNTBLANK($G$2:G33)</f>
        <v>32</v>
      </c>
      <c r="C33" s="56" t="s">
        <v>666</v>
      </c>
      <c r="D33" s="56" t="s">
        <v>794</v>
      </c>
      <c r="E33" s="42" t="s">
        <v>28</v>
      </c>
      <c r="F33" s="55">
        <v>41126</v>
      </c>
      <c r="H33" s="2">
        <f t="shared" si="1"/>
        <v>32</v>
      </c>
      <c r="I33" s="15" t="str">
        <f t="shared" si="2"/>
        <v>032</v>
      </c>
      <c r="J33" s="2" t="str">
        <f>CONCATENATE("M",$G$1,"-",$A$1,"-",'Grade 6'!I33)</f>
        <v>M24-0405-032</v>
      </c>
      <c r="K33" s="2" t="str">
        <f t="shared" si="3"/>
        <v>Ahmed Raza</v>
      </c>
      <c r="L33" s="2" t="str">
        <f t="shared" si="4"/>
        <v>Muhammad Yaseen</v>
      </c>
      <c r="M33" s="2" t="str">
        <f t="shared" si="5"/>
        <v>M</v>
      </c>
      <c r="N33" s="40">
        <f t="shared" si="6"/>
        <v>41126</v>
      </c>
    </row>
    <row r="34" spans="1:14" x14ac:dyDescent="0.35">
      <c r="A34" s="21" t="str">
        <f>IF(VLOOKUP(B34,VI!$A$3:$A$1502,1,0)=B34,"")</f>
        <v/>
      </c>
      <c r="B34" s="21">
        <f>COUNTBLANK($G$2:G34)</f>
        <v>33</v>
      </c>
      <c r="C34" s="56" t="s">
        <v>666</v>
      </c>
      <c r="D34" s="56" t="s">
        <v>927</v>
      </c>
      <c r="E34" s="42" t="s">
        <v>28</v>
      </c>
      <c r="F34" s="55">
        <v>40953</v>
      </c>
      <c r="H34" s="2">
        <f t="shared" si="1"/>
        <v>33</v>
      </c>
      <c r="I34" s="15" t="str">
        <f t="shared" si="2"/>
        <v>033</v>
      </c>
      <c r="J34" s="2" t="str">
        <f>CONCATENATE("M",$G$1,"-",$A$1,"-",'Grade 6'!I34)</f>
        <v>M24-0405-033</v>
      </c>
      <c r="K34" s="2" t="str">
        <f t="shared" si="3"/>
        <v>Ahmed Raza</v>
      </c>
      <c r="L34" s="2" t="str">
        <f t="shared" si="4"/>
        <v>Abid Abbas</v>
      </c>
      <c r="M34" s="2" t="str">
        <f t="shared" si="5"/>
        <v>M</v>
      </c>
      <c r="N34" s="40">
        <f t="shared" si="6"/>
        <v>40953</v>
      </c>
    </row>
    <row r="35" spans="1:14" x14ac:dyDescent="0.35">
      <c r="A35" s="21" t="str">
        <f>IF(VLOOKUP(B35,VI!$A$3:$A$1502,1,0)=B35,"")</f>
        <v/>
      </c>
      <c r="B35" s="21">
        <f>COUNTBLANK($G$2:G35)</f>
        <v>34</v>
      </c>
      <c r="C35" s="56" t="s">
        <v>978</v>
      </c>
      <c r="D35" s="56" t="s">
        <v>979</v>
      </c>
      <c r="E35" s="42" t="s">
        <v>28</v>
      </c>
      <c r="F35" s="55">
        <v>41521</v>
      </c>
      <c r="H35" s="2">
        <f t="shared" si="1"/>
        <v>34</v>
      </c>
      <c r="I35" s="15" t="str">
        <f t="shared" si="2"/>
        <v>034</v>
      </c>
      <c r="J35" s="2" t="str">
        <f>CONCATENATE("M",$G$1,"-",$A$1,"-",'Grade 6'!I35)</f>
        <v>M24-0405-034</v>
      </c>
      <c r="K35" s="2" t="str">
        <f t="shared" si="3"/>
        <v>Ahmed Raza</v>
      </c>
      <c r="L35" s="2" t="str">
        <f t="shared" si="4"/>
        <v>Jawed Iqbal</v>
      </c>
      <c r="M35" s="2" t="str">
        <f t="shared" si="5"/>
        <v>M</v>
      </c>
      <c r="N35" s="40">
        <f t="shared" si="6"/>
        <v>41521</v>
      </c>
    </row>
    <row r="36" spans="1:14" x14ac:dyDescent="0.35">
      <c r="A36" s="21" t="str">
        <f>IF(VLOOKUP(B36,VI!$A$3:$A$1502,1,0)=B36,"")</f>
        <v/>
      </c>
      <c r="B36" s="21">
        <f>COUNTBLANK($G$2:G36)</f>
        <v>35</v>
      </c>
      <c r="C36" s="56" t="s">
        <v>862</v>
      </c>
      <c r="D36" s="56" t="s">
        <v>863</v>
      </c>
      <c r="E36" s="42" t="s">
        <v>28</v>
      </c>
      <c r="F36" s="55">
        <v>41381</v>
      </c>
      <c r="H36" s="2">
        <f t="shared" si="1"/>
        <v>35</v>
      </c>
      <c r="I36" s="15" t="str">
        <f t="shared" si="2"/>
        <v>035</v>
      </c>
      <c r="J36" s="2" t="str">
        <f>CONCATENATE("M",$G$1,"-",$A$1,"-",'Grade 6'!I36)</f>
        <v>M24-0405-035</v>
      </c>
      <c r="K36" s="2" t="str">
        <f t="shared" si="3"/>
        <v>Ahqaf Azhar</v>
      </c>
      <c r="L36" s="2" t="str">
        <f t="shared" si="4"/>
        <v>Faisal Hingora</v>
      </c>
      <c r="M36" s="2" t="str">
        <f t="shared" si="5"/>
        <v>M</v>
      </c>
      <c r="N36" s="40">
        <f t="shared" si="6"/>
        <v>41381</v>
      </c>
    </row>
    <row r="37" spans="1:14" x14ac:dyDescent="0.35">
      <c r="A37" s="21" t="str">
        <f>IF(VLOOKUP(B37,VI!$A$3:$A$1502,1,0)=B37,"")</f>
        <v/>
      </c>
      <c r="B37" s="21">
        <f>COUNTBLANK($G$2:G37)</f>
        <v>36</v>
      </c>
      <c r="C37" s="56" t="s">
        <v>737</v>
      </c>
      <c r="D37" s="56" t="s">
        <v>738</v>
      </c>
      <c r="E37" s="42" t="s">
        <v>28</v>
      </c>
      <c r="F37" s="55">
        <v>41588</v>
      </c>
      <c r="H37" s="2">
        <f t="shared" si="1"/>
        <v>36</v>
      </c>
      <c r="I37" s="15" t="str">
        <f t="shared" si="2"/>
        <v>036</v>
      </c>
      <c r="J37" s="2" t="str">
        <f>CONCATENATE("M",$G$1,"-",$A$1,"-",'Grade 6'!I37)</f>
        <v>M24-0405-036</v>
      </c>
      <c r="K37" s="2" t="str">
        <f t="shared" si="3"/>
        <v>Ali Abbas</v>
      </c>
      <c r="L37" s="2" t="str">
        <f t="shared" si="4"/>
        <v>Farid Ahmed</v>
      </c>
      <c r="M37" s="2" t="str">
        <f t="shared" si="5"/>
        <v>M</v>
      </c>
      <c r="N37" s="40">
        <f t="shared" si="6"/>
        <v>41588</v>
      </c>
    </row>
    <row r="38" spans="1:14" x14ac:dyDescent="0.35">
      <c r="A38" s="21" t="str">
        <f>IF(VLOOKUP(B38,VI!$A$3:$A$1502,1,0)=B38,"")</f>
        <v/>
      </c>
      <c r="B38" s="21">
        <f>COUNTBLANK($G$2:G38)</f>
        <v>37</v>
      </c>
      <c r="C38" s="56" t="s">
        <v>667</v>
      </c>
      <c r="D38" s="56" t="s">
        <v>701</v>
      </c>
      <c r="E38" s="42" t="s">
        <v>28</v>
      </c>
      <c r="F38" s="55">
        <v>41279</v>
      </c>
      <c r="H38" s="2">
        <f t="shared" si="1"/>
        <v>37</v>
      </c>
      <c r="I38" s="15" t="str">
        <f t="shared" si="2"/>
        <v>037</v>
      </c>
      <c r="J38" s="2" t="str">
        <f>CONCATENATE("M",$G$1,"-",$A$1,"-",'Grade 6'!I38)</f>
        <v>M24-0405-037</v>
      </c>
      <c r="K38" s="2" t="str">
        <f t="shared" si="3"/>
        <v>Ali Adyan</v>
      </c>
      <c r="L38" s="2" t="str">
        <f t="shared" si="4"/>
        <v>Khalid</v>
      </c>
      <c r="M38" s="2" t="str">
        <f t="shared" si="5"/>
        <v>M</v>
      </c>
      <c r="N38" s="40">
        <f t="shared" si="6"/>
        <v>41279</v>
      </c>
    </row>
    <row r="39" spans="1:14" x14ac:dyDescent="0.35">
      <c r="A39" s="21" t="str">
        <f>IF(VLOOKUP(B39,VI!$A$3:$A$1502,1,0)=B39,"")</f>
        <v/>
      </c>
      <c r="B39" s="21">
        <f>COUNTBLANK($G$2:G39)</f>
        <v>38</v>
      </c>
      <c r="C39" s="56" t="s">
        <v>864</v>
      </c>
      <c r="D39" s="56" t="s">
        <v>860</v>
      </c>
      <c r="E39" s="42" t="s">
        <v>28</v>
      </c>
      <c r="F39" s="55">
        <v>41205</v>
      </c>
      <c r="H39" s="2">
        <f t="shared" si="1"/>
        <v>38</v>
      </c>
      <c r="I39" s="15" t="str">
        <f t="shared" si="2"/>
        <v>038</v>
      </c>
      <c r="J39" s="2" t="str">
        <f>CONCATENATE("M",$G$1,"-",$A$1,"-",'Grade 6'!I39)</f>
        <v>M24-0405-038</v>
      </c>
      <c r="K39" s="2" t="str">
        <f t="shared" si="3"/>
        <v>Ali Anzal</v>
      </c>
      <c r="L39" s="2" t="str">
        <f t="shared" si="4"/>
        <v>Abdul Sattar</v>
      </c>
      <c r="M39" s="2" t="str">
        <f t="shared" si="5"/>
        <v>M</v>
      </c>
      <c r="N39" s="40">
        <f t="shared" si="6"/>
        <v>41205</v>
      </c>
    </row>
    <row r="40" spans="1:14" x14ac:dyDescent="0.35">
      <c r="A40" s="21" t="str">
        <f>IF(VLOOKUP(B40,VI!$A$3:$A$1502,1,0)=B40,"")</f>
        <v/>
      </c>
      <c r="B40" s="21">
        <f>COUNTBLANK($G$2:G40)</f>
        <v>39</v>
      </c>
      <c r="C40" s="56" t="s">
        <v>795</v>
      </c>
      <c r="D40" s="56" t="s">
        <v>796</v>
      </c>
      <c r="E40" s="42" t="s">
        <v>28</v>
      </c>
      <c r="F40" s="55">
        <v>41414</v>
      </c>
      <c r="H40" s="2">
        <f t="shared" si="1"/>
        <v>39</v>
      </c>
      <c r="I40" s="15" t="str">
        <f t="shared" si="2"/>
        <v>039</v>
      </c>
      <c r="J40" s="2" t="str">
        <f>CONCATENATE("M",$G$1,"-",$A$1,"-",'Grade 6'!I40)</f>
        <v>M24-0405-039</v>
      </c>
      <c r="K40" s="2" t="str">
        <f t="shared" si="3"/>
        <v>Ali Asghar Rana</v>
      </c>
      <c r="L40" s="2" t="str">
        <f t="shared" si="4"/>
        <v>Ejaz Hussain Rana</v>
      </c>
      <c r="M40" s="2" t="str">
        <f t="shared" si="5"/>
        <v>M</v>
      </c>
      <c r="N40" s="40">
        <f t="shared" si="6"/>
        <v>41414</v>
      </c>
    </row>
    <row r="41" spans="1:14" x14ac:dyDescent="0.35">
      <c r="A41" s="21" t="str">
        <f>IF(VLOOKUP(B41,VI!$A$3:$A$1502,1,0)=B41,"")</f>
        <v/>
      </c>
      <c r="B41" s="21">
        <f>COUNTBLANK($G$2:G41)</f>
        <v>40</v>
      </c>
      <c r="C41" s="56" t="s">
        <v>865</v>
      </c>
      <c r="D41" s="56" t="s">
        <v>866</v>
      </c>
      <c r="E41" s="42" t="s">
        <v>28</v>
      </c>
      <c r="F41" s="55">
        <v>41438</v>
      </c>
      <c r="H41" s="2">
        <f t="shared" si="1"/>
        <v>40</v>
      </c>
      <c r="I41" s="15" t="str">
        <f t="shared" si="2"/>
        <v>040</v>
      </c>
      <c r="J41" s="2" t="str">
        <f>CONCATENATE("M",$G$1,"-",$A$1,"-",'Grade 6'!I41)</f>
        <v>M24-0405-040</v>
      </c>
      <c r="K41" s="2" t="str">
        <f t="shared" si="3"/>
        <v>Ali Hassan</v>
      </c>
      <c r="L41" s="2" t="str">
        <f t="shared" si="4"/>
        <v>Mohsin Raza</v>
      </c>
      <c r="M41" s="2" t="str">
        <f t="shared" si="5"/>
        <v>M</v>
      </c>
      <c r="N41" s="40">
        <f t="shared" si="6"/>
        <v>41438</v>
      </c>
    </row>
    <row r="42" spans="1:14" x14ac:dyDescent="0.35">
      <c r="A42" s="21" t="str">
        <f>IF(VLOOKUP(B42,VI!$A$3:$A$1502,1,0)=B42,"")</f>
        <v/>
      </c>
      <c r="B42" s="21">
        <f>COUNTBLANK($G$2:G42)</f>
        <v>41</v>
      </c>
      <c r="C42" s="56" t="s">
        <v>668</v>
      </c>
      <c r="D42" s="56" t="s">
        <v>702</v>
      </c>
      <c r="E42" s="42" t="s">
        <v>28</v>
      </c>
      <c r="F42" s="55">
        <v>41334</v>
      </c>
      <c r="H42" s="2">
        <f t="shared" si="1"/>
        <v>41</v>
      </c>
      <c r="I42" s="15" t="str">
        <f t="shared" si="2"/>
        <v>041</v>
      </c>
      <c r="J42" s="2" t="str">
        <f>CONCATENATE("M",$G$1,"-",$A$1,"-",'Grade 6'!I42)</f>
        <v>M24-0405-041</v>
      </c>
      <c r="K42" s="2" t="str">
        <f t="shared" si="3"/>
        <v>Ali Raza</v>
      </c>
      <c r="L42" s="2" t="str">
        <f t="shared" si="4"/>
        <v>Muhammad Tariq</v>
      </c>
      <c r="M42" s="2" t="str">
        <f t="shared" si="5"/>
        <v>M</v>
      </c>
      <c r="N42" s="40">
        <f t="shared" si="6"/>
        <v>41334</v>
      </c>
    </row>
    <row r="43" spans="1:14" x14ac:dyDescent="0.35">
      <c r="A43" s="21" t="str">
        <f>IF(VLOOKUP(B43,VI!$A$3:$A$1502,1,0)=B43,"")</f>
        <v/>
      </c>
      <c r="B43" s="21">
        <f>COUNTBLANK($G$2:G43)</f>
        <v>42</v>
      </c>
      <c r="C43" s="56" t="s">
        <v>668</v>
      </c>
      <c r="D43" s="56" t="s">
        <v>739</v>
      </c>
      <c r="E43" s="42" t="s">
        <v>28</v>
      </c>
      <c r="F43" s="55">
        <v>41192</v>
      </c>
      <c r="H43" s="2">
        <f t="shared" si="1"/>
        <v>42</v>
      </c>
      <c r="I43" s="15" t="str">
        <f t="shared" si="2"/>
        <v>042</v>
      </c>
      <c r="J43" s="2" t="str">
        <f>CONCATENATE("M",$G$1,"-",$A$1,"-",'Grade 6'!I43)</f>
        <v>M24-0405-042</v>
      </c>
      <c r="K43" s="2" t="str">
        <f t="shared" si="3"/>
        <v>Ali Raza</v>
      </c>
      <c r="L43" s="2" t="str">
        <f t="shared" si="4"/>
        <v>Muhammad Ayyaz</v>
      </c>
      <c r="M43" s="2" t="str">
        <f t="shared" si="5"/>
        <v>M</v>
      </c>
      <c r="N43" s="40">
        <f t="shared" si="6"/>
        <v>41192</v>
      </c>
    </row>
    <row r="44" spans="1:14" x14ac:dyDescent="0.35">
      <c r="A44" s="21" t="str">
        <f>IF(VLOOKUP(B44,VI!$A$3:$A$1502,1,0)=B44,"")</f>
        <v/>
      </c>
      <c r="B44" s="21">
        <f>COUNTBLANK($G$2:G44)</f>
        <v>43</v>
      </c>
      <c r="C44" s="56" t="s">
        <v>740</v>
      </c>
      <c r="D44" s="56" t="s">
        <v>741</v>
      </c>
      <c r="E44" s="42" t="s">
        <v>28</v>
      </c>
      <c r="F44" s="55">
        <v>41185</v>
      </c>
      <c r="H44" s="2">
        <f t="shared" si="1"/>
        <v>43</v>
      </c>
      <c r="I44" s="15" t="str">
        <f t="shared" si="2"/>
        <v>043</v>
      </c>
      <c r="J44" s="2" t="str">
        <f>CONCATENATE("M",$G$1,"-",$A$1,"-",'Grade 6'!I44)</f>
        <v>M24-0405-043</v>
      </c>
      <c r="K44" s="2" t="str">
        <f t="shared" si="3"/>
        <v>Ali Shezad</v>
      </c>
      <c r="L44" s="2" t="str">
        <f t="shared" si="4"/>
        <v>Shehzad Riaz</v>
      </c>
      <c r="M44" s="2" t="str">
        <f t="shared" si="5"/>
        <v>M</v>
      </c>
      <c r="N44" s="40">
        <f t="shared" si="6"/>
        <v>41185</v>
      </c>
    </row>
    <row r="45" spans="1:14" x14ac:dyDescent="0.35">
      <c r="A45" s="21" t="str">
        <f>IF(VLOOKUP(B45,VI!$A$3:$A$1502,1,0)=B45,"")</f>
        <v/>
      </c>
      <c r="B45" s="21">
        <f>COUNTBLANK($G$2:G45)</f>
        <v>44</v>
      </c>
      <c r="C45" s="56" t="s">
        <v>742</v>
      </c>
      <c r="D45" s="56" t="s">
        <v>743</v>
      </c>
      <c r="E45" s="42" t="s">
        <v>28</v>
      </c>
      <c r="F45" s="55">
        <v>41359</v>
      </c>
      <c r="H45" s="2">
        <f t="shared" si="1"/>
        <v>44</v>
      </c>
      <c r="I45" s="15" t="str">
        <f t="shared" si="2"/>
        <v>044</v>
      </c>
      <c r="J45" s="2" t="str">
        <f>CONCATENATE("M",$G$1,"-",$A$1,"-",'Grade 6'!I45)</f>
        <v>M24-0405-044</v>
      </c>
      <c r="K45" s="2" t="str">
        <f t="shared" si="3"/>
        <v>Aliyan Khan</v>
      </c>
      <c r="L45" s="2" t="str">
        <f t="shared" si="4"/>
        <v>Babar Khan</v>
      </c>
      <c r="M45" s="2" t="str">
        <f t="shared" si="5"/>
        <v>M</v>
      </c>
      <c r="N45" s="40">
        <f t="shared" si="6"/>
        <v>41359</v>
      </c>
    </row>
    <row r="46" spans="1:14" x14ac:dyDescent="0.35">
      <c r="A46" s="21" t="str">
        <f>IF(VLOOKUP(B46,VI!$A$3:$A$1502,1,0)=B46,"")</f>
        <v/>
      </c>
      <c r="B46" s="21">
        <f>COUNTBLANK($G$2:G46)</f>
        <v>45</v>
      </c>
      <c r="C46" s="56" t="s">
        <v>744</v>
      </c>
      <c r="D46" s="56" t="s">
        <v>745</v>
      </c>
      <c r="E46" s="42" t="s">
        <v>28</v>
      </c>
      <c r="F46" s="55">
        <v>41469</v>
      </c>
      <c r="H46" s="2">
        <f t="shared" si="1"/>
        <v>45</v>
      </c>
      <c r="I46" s="15" t="str">
        <f t="shared" si="2"/>
        <v>045</v>
      </c>
      <c r="J46" s="2" t="str">
        <f>CONCATENATE("M",$G$1,"-",$A$1,"-",'Grade 6'!I46)</f>
        <v>M24-0405-045</v>
      </c>
      <c r="K46" s="2" t="str">
        <f t="shared" si="3"/>
        <v>Amaar Khan</v>
      </c>
      <c r="L46" s="2" t="str">
        <f t="shared" si="4"/>
        <v>Ghulam Habib Khan Niazi</v>
      </c>
      <c r="M46" s="2" t="str">
        <f t="shared" si="5"/>
        <v>M</v>
      </c>
      <c r="N46" s="40">
        <f t="shared" si="6"/>
        <v>41469</v>
      </c>
    </row>
    <row r="47" spans="1:14" x14ac:dyDescent="0.35">
      <c r="A47" s="21" t="str">
        <f>IF(VLOOKUP(B47,VI!$A$3:$A$1502,1,0)=B47,"")</f>
        <v/>
      </c>
      <c r="B47" s="21">
        <f>COUNTBLANK($G$2:G47)</f>
        <v>46</v>
      </c>
      <c r="C47" s="56" t="s">
        <v>980</v>
      </c>
      <c r="D47" s="56" t="s">
        <v>981</v>
      </c>
      <c r="E47" s="42" t="s">
        <v>28</v>
      </c>
      <c r="F47" s="55">
        <v>41379</v>
      </c>
      <c r="H47" s="2">
        <f t="shared" si="1"/>
        <v>46</v>
      </c>
      <c r="I47" s="15" t="str">
        <f t="shared" si="2"/>
        <v>046</v>
      </c>
      <c r="J47" s="2" t="str">
        <f>CONCATENATE("M",$G$1,"-",$A$1,"-",'Grade 6'!I47)</f>
        <v>M24-0405-046</v>
      </c>
      <c r="K47" s="2" t="str">
        <f t="shared" si="3"/>
        <v>Aman Ur Rehman</v>
      </c>
      <c r="L47" s="2" t="str">
        <f t="shared" si="4"/>
        <v>Rizwan</v>
      </c>
      <c r="M47" s="2" t="str">
        <f t="shared" si="5"/>
        <v>M</v>
      </c>
      <c r="N47" s="40">
        <f t="shared" si="6"/>
        <v>41379</v>
      </c>
    </row>
    <row r="48" spans="1:14" x14ac:dyDescent="0.35">
      <c r="A48" s="21" t="str">
        <f>IF(VLOOKUP(B48,VI!$A$3:$A$1502,1,0)=B48,"")</f>
        <v/>
      </c>
      <c r="B48" s="21">
        <f>COUNTBLANK($G$2:G48)</f>
        <v>47</v>
      </c>
      <c r="C48" s="56" t="s">
        <v>928</v>
      </c>
      <c r="D48" s="56" t="s">
        <v>929</v>
      </c>
      <c r="E48" s="42" t="s">
        <v>28</v>
      </c>
      <c r="F48" s="55">
        <v>41284</v>
      </c>
      <c r="H48" s="2">
        <f t="shared" si="1"/>
        <v>47</v>
      </c>
      <c r="I48" s="15" t="str">
        <f t="shared" si="2"/>
        <v>047</v>
      </c>
      <c r="J48" s="2" t="str">
        <f>CONCATENATE("M",$G$1,"-",$A$1,"-",'Grade 6'!I48)</f>
        <v>M24-0405-047</v>
      </c>
      <c r="K48" s="2" t="str">
        <f t="shared" si="3"/>
        <v>Ameer Hamza</v>
      </c>
      <c r="L48" s="2" t="str">
        <f t="shared" si="4"/>
        <v>Akhtar Ali</v>
      </c>
      <c r="M48" s="2" t="str">
        <f t="shared" si="5"/>
        <v>M</v>
      </c>
      <c r="N48" s="40">
        <f t="shared" si="6"/>
        <v>41284</v>
      </c>
    </row>
    <row r="49" spans="1:14" x14ac:dyDescent="0.35">
      <c r="A49" s="21" t="str">
        <f>IF(VLOOKUP(B49,VI!$A$3:$A$1502,1,0)=B49,"")</f>
        <v/>
      </c>
      <c r="B49" s="21">
        <f>COUNTBLANK($G$2:G49)</f>
        <v>48</v>
      </c>
      <c r="C49" s="56" t="s">
        <v>746</v>
      </c>
      <c r="D49" s="56" t="s">
        <v>747</v>
      </c>
      <c r="E49" s="42" t="s">
        <v>28</v>
      </c>
      <c r="F49" s="55">
        <v>41413</v>
      </c>
      <c r="H49" s="2">
        <f t="shared" si="1"/>
        <v>48</v>
      </c>
      <c r="I49" s="15" t="str">
        <f t="shared" si="2"/>
        <v>048</v>
      </c>
      <c r="J49" s="2" t="str">
        <f>CONCATENATE("M",$G$1,"-",$A$1,"-",'Grade 6'!I49)</f>
        <v>M24-0405-048</v>
      </c>
      <c r="K49" s="2" t="str">
        <f t="shared" si="3"/>
        <v>Anus Raza</v>
      </c>
      <c r="L49" s="2" t="str">
        <f t="shared" si="4"/>
        <v>Shamsuddin</v>
      </c>
      <c r="M49" s="2" t="str">
        <f t="shared" si="5"/>
        <v>M</v>
      </c>
      <c r="N49" s="40">
        <f t="shared" si="6"/>
        <v>41413</v>
      </c>
    </row>
    <row r="50" spans="1:14" x14ac:dyDescent="0.35">
      <c r="A50" s="21" t="str">
        <f>IF(VLOOKUP(B50,VI!$A$3:$A$1502,1,0)=B50,"")</f>
        <v/>
      </c>
      <c r="B50" s="21">
        <f>COUNTBLANK($G$2:G50)</f>
        <v>49</v>
      </c>
      <c r="C50" s="56" t="s">
        <v>867</v>
      </c>
      <c r="D50" s="56" t="s">
        <v>868</v>
      </c>
      <c r="E50" s="42" t="s">
        <v>28</v>
      </c>
      <c r="F50" s="55">
        <v>41916</v>
      </c>
      <c r="H50" s="2">
        <f t="shared" si="1"/>
        <v>49</v>
      </c>
      <c r="I50" s="15" t="str">
        <f t="shared" si="2"/>
        <v>049</v>
      </c>
      <c r="J50" s="2" t="str">
        <f>CONCATENATE("M",$G$1,"-",$A$1,"-",'Grade 6'!I50)</f>
        <v>M24-0405-049</v>
      </c>
      <c r="K50" s="2" t="str">
        <f t="shared" si="3"/>
        <v>Arham Shah</v>
      </c>
      <c r="L50" s="2" t="str">
        <f t="shared" si="4"/>
        <v>Naveed Ali Shah</v>
      </c>
      <c r="M50" s="2" t="str">
        <f t="shared" si="5"/>
        <v>M</v>
      </c>
      <c r="N50" s="40">
        <f t="shared" si="6"/>
        <v>41916</v>
      </c>
    </row>
    <row r="51" spans="1:14" x14ac:dyDescent="0.35">
      <c r="A51" s="21" t="str">
        <f>IF(VLOOKUP(B51,VI!$A$3:$A$1502,1,0)=B51,"")</f>
        <v/>
      </c>
      <c r="B51" s="21">
        <f>COUNTBLANK($G$2:G51)</f>
        <v>50</v>
      </c>
      <c r="C51" s="56" t="s">
        <v>669</v>
      </c>
      <c r="D51" s="56" t="s">
        <v>703</v>
      </c>
      <c r="E51" s="42" t="s">
        <v>28</v>
      </c>
      <c r="F51" s="55">
        <v>41519</v>
      </c>
      <c r="H51" s="2">
        <f t="shared" si="1"/>
        <v>50</v>
      </c>
      <c r="I51" s="15" t="str">
        <f t="shared" si="2"/>
        <v>050</v>
      </c>
      <c r="J51" s="2" t="str">
        <f>CONCATENATE("M",$G$1,"-",$A$1,"-",'Grade 6'!I51)</f>
        <v>M24-0405-050</v>
      </c>
      <c r="K51" s="2" t="str">
        <f t="shared" si="3"/>
        <v>Ariyan</v>
      </c>
      <c r="L51" s="2" t="str">
        <f t="shared" si="4"/>
        <v>Kamran</v>
      </c>
      <c r="M51" s="2" t="str">
        <f t="shared" si="5"/>
        <v>M</v>
      </c>
      <c r="N51" s="40">
        <f t="shared" si="6"/>
        <v>41519</v>
      </c>
    </row>
    <row r="52" spans="1:14" x14ac:dyDescent="0.35">
      <c r="A52" s="21" t="str">
        <f>IF(VLOOKUP(B52,VI!$A$3:$A$1502,1,0)=B52,"")</f>
        <v/>
      </c>
      <c r="B52" s="21">
        <f>COUNTBLANK($G$2:G52)</f>
        <v>51</v>
      </c>
      <c r="C52" s="56" t="s">
        <v>982</v>
      </c>
      <c r="D52" s="56" t="s">
        <v>983</v>
      </c>
      <c r="E52" s="42" t="s">
        <v>28</v>
      </c>
      <c r="F52" s="55">
        <v>41478</v>
      </c>
      <c r="H52" s="2">
        <f t="shared" si="1"/>
        <v>51</v>
      </c>
      <c r="I52" s="15" t="str">
        <f t="shared" si="2"/>
        <v>051</v>
      </c>
      <c r="J52" s="2" t="str">
        <f>CONCATENATE("M",$G$1,"-",$A$1,"-",'Grade 6'!I52)</f>
        <v>M24-0405-051</v>
      </c>
      <c r="K52" s="2" t="str">
        <f t="shared" si="3"/>
        <v>Arsalan</v>
      </c>
      <c r="L52" s="2" t="str">
        <f t="shared" si="4"/>
        <v>Wasif</v>
      </c>
      <c r="M52" s="2" t="str">
        <f t="shared" si="5"/>
        <v>M</v>
      </c>
      <c r="N52" s="40">
        <f t="shared" si="6"/>
        <v>41478</v>
      </c>
    </row>
    <row r="53" spans="1:14" x14ac:dyDescent="0.35">
      <c r="A53" s="21" t="str">
        <f>IF(VLOOKUP(B53,VI!$A$3:$A$1502,1,0)=B53,"")</f>
        <v/>
      </c>
      <c r="B53" s="21">
        <f>COUNTBLANK($G$2:G53)</f>
        <v>52</v>
      </c>
      <c r="C53" s="56" t="s">
        <v>748</v>
      </c>
      <c r="D53" s="56" t="s">
        <v>749</v>
      </c>
      <c r="E53" s="42" t="s">
        <v>28</v>
      </c>
      <c r="F53" s="55">
        <v>41264</v>
      </c>
      <c r="H53" s="2">
        <f t="shared" si="1"/>
        <v>52</v>
      </c>
      <c r="I53" s="15" t="str">
        <f t="shared" si="2"/>
        <v>052</v>
      </c>
      <c r="J53" s="2" t="str">
        <f>CONCATENATE("M",$G$1,"-",$A$1,"-",'Grade 6'!I53)</f>
        <v>M24-0405-052</v>
      </c>
      <c r="K53" s="2" t="str">
        <f t="shared" si="3"/>
        <v>Aryan Matang</v>
      </c>
      <c r="L53" s="2" t="str">
        <f t="shared" si="4"/>
        <v>Rajesh</v>
      </c>
      <c r="M53" s="2" t="str">
        <f t="shared" si="5"/>
        <v>M</v>
      </c>
      <c r="N53" s="40">
        <f t="shared" si="6"/>
        <v>41264</v>
      </c>
    </row>
    <row r="54" spans="1:14" x14ac:dyDescent="0.35">
      <c r="A54" s="21" t="str">
        <f>IF(VLOOKUP(B54,VI!$A$3:$A$1502,1,0)=B54,"")</f>
        <v/>
      </c>
      <c r="B54" s="21">
        <f>COUNTBLANK($G$2:G54)</f>
        <v>53</v>
      </c>
      <c r="C54" s="56" t="s">
        <v>984</v>
      </c>
      <c r="D54" s="56" t="s">
        <v>985</v>
      </c>
      <c r="E54" s="42" t="s">
        <v>28</v>
      </c>
      <c r="F54" s="55">
        <v>41355</v>
      </c>
      <c r="H54" s="2">
        <f t="shared" si="1"/>
        <v>53</v>
      </c>
      <c r="I54" s="15" t="str">
        <f t="shared" si="2"/>
        <v>053</v>
      </c>
      <c r="J54" s="2" t="str">
        <f>CONCATENATE("M",$G$1,"-",$A$1,"-",'Grade 6'!I54)</f>
        <v>M24-0405-053</v>
      </c>
      <c r="K54" s="2" t="str">
        <f t="shared" si="3"/>
        <v>Ashmit</v>
      </c>
      <c r="L54" s="2" t="str">
        <f t="shared" si="4"/>
        <v>Govind</v>
      </c>
      <c r="M54" s="2" t="str">
        <f t="shared" si="5"/>
        <v>M</v>
      </c>
      <c r="N54" s="40">
        <f t="shared" si="6"/>
        <v>41355</v>
      </c>
    </row>
    <row r="55" spans="1:14" x14ac:dyDescent="0.35">
      <c r="A55" s="21" t="str">
        <f>IF(VLOOKUP(B55,VI!$A$3:$A$1502,1,0)=B55,"")</f>
        <v/>
      </c>
      <c r="B55" s="21">
        <f>COUNTBLANK($G$2:G55)</f>
        <v>54</v>
      </c>
      <c r="C55" s="56" t="s">
        <v>797</v>
      </c>
      <c r="D55" s="56" t="s">
        <v>798</v>
      </c>
      <c r="E55" s="42" t="s">
        <v>28</v>
      </c>
      <c r="F55" s="55">
        <v>41874</v>
      </c>
      <c r="H55" s="2">
        <f t="shared" si="1"/>
        <v>54</v>
      </c>
      <c r="I55" s="15" t="str">
        <f t="shared" si="2"/>
        <v>054</v>
      </c>
      <c r="J55" s="2" t="str">
        <f>CONCATENATE("M",$G$1,"-",$A$1,"-",'Grade 6'!I55)</f>
        <v>M24-0405-054</v>
      </c>
      <c r="K55" s="2" t="str">
        <f t="shared" si="3"/>
        <v>Atif</v>
      </c>
      <c r="L55" s="2" t="str">
        <f t="shared" si="4"/>
        <v>Muhammad Ilyas</v>
      </c>
      <c r="M55" s="2" t="str">
        <f t="shared" si="5"/>
        <v>M</v>
      </c>
      <c r="N55" s="40">
        <f t="shared" si="6"/>
        <v>41874</v>
      </c>
    </row>
    <row r="56" spans="1:14" x14ac:dyDescent="0.35">
      <c r="A56" s="21" t="str">
        <f>IF(VLOOKUP(B56,VI!$A$3:$A$1502,1,0)=B56,"")</f>
        <v/>
      </c>
      <c r="B56" s="21">
        <f>COUNTBLANK($G$2:G56)</f>
        <v>55</v>
      </c>
      <c r="C56" s="56" t="s">
        <v>986</v>
      </c>
      <c r="D56" s="56" t="s">
        <v>987</v>
      </c>
      <c r="E56" s="42" t="s">
        <v>28</v>
      </c>
      <c r="F56" s="55">
        <v>41359</v>
      </c>
      <c r="H56" s="2">
        <f t="shared" si="1"/>
        <v>55</v>
      </c>
      <c r="I56" s="15" t="str">
        <f t="shared" si="2"/>
        <v>055</v>
      </c>
      <c r="J56" s="2" t="str">
        <f>CONCATENATE("M",$G$1,"-",$A$1,"-",'Grade 6'!I56)</f>
        <v>M24-0405-055</v>
      </c>
      <c r="K56" s="2" t="str">
        <f t="shared" si="3"/>
        <v>Ayaan</v>
      </c>
      <c r="L56" s="2" t="str">
        <f t="shared" si="4"/>
        <v>Zohaib Hassan</v>
      </c>
      <c r="M56" s="2" t="str">
        <f t="shared" si="5"/>
        <v>M</v>
      </c>
      <c r="N56" s="40">
        <f t="shared" si="6"/>
        <v>41359</v>
      </c>
    </row>
    <row r="57" spans="1:14" x14ac:dyDescent="0.35">
      <c r="A57" s="21" t="str">
        <f>IF(VLOOKUP(B57,VI!$A$3:$A$1502,1,0)=B57,"")</f>
        <v/>
      </c>
      <c r="B57" s="21">
        <f>COUNTBLANK($G$2:G57)</f>
        <v>56</v>
      </c>
      <c r="C57" s="56" t="s">
        <v>869</v>
      </c>
      <c r="D57" s="56" t="s">
        <v>870</v>
      </c>
      <c r="E57" s="42" t="s">
        <v>28</v>
      </c>
      <c r="F57" s="55">
        <v>40975</v>
      </c>
      <c r="H57" s="2">
        <f t="shared" si="1"/>
        <v>56</v>
      </c>
      <c r="I57" s="15" t="str">
        <f t="shared" si="2"/>
        <v>056</v>
      </c>
      <c r="J57" s="2" t="str">
        <f>CONCATENATE("M",$G$1,"-",$A$1,"-",'Grade 6'!I57)</f>
        <v>M24-0405-056</v>
      </c>
      <c r="K57" s="2" t="str">
        <f t="shared" si="3"/>
        <v>Ayan</v>
      </c>
      <c r="L57" s="2" t="str">
        <f t="shared" si="4"/>
        <v>Muhammad Arif</v>
      </c>
      <c r="M57" s="2" t="str">
        <f t="shared" si="5"/>
        <v>M</v>
      </c>
      <c r="N57" s="40">
        <f t="shared" si="6"/>
        <v>40975</v>
      </c>
    </row>
    <row r="58" spans="1:14" x14ac:dyDescent="0.35">
      <c r="A58" s="21" t="str">
        <f>IF(VLOOKUP(B58,VI!$A$3:$A$1502,1,0)=B58,"")</f>
        <v/>
      </c>
      <c r="B58" s="21">
        <f>COUNTBLANK($G$2:G58)</f>
        <v>57</v>
      </c>
      <c r="C58" s="56" t="s">
        <v>750</v>
      </c>
      <c r="D58" s="56" t="s">
        <v>751</v>
      </c>
      <c r="E58" s="42" t="s">
        <v>28</v>
      </c>
      <c r="F58" s="55">
        <v>41568</v>
      </c>
      <c r="H58" s="2">
        <f t="shared" si="1"/>
        <v>57</v>
      </c>
      <c r="I58" s="15" t="str">
        <f t="shared" si="2"/>
        <v>057</v>
      </c>
      <c r="J58" s="2" t="str">
        <f>CONCATENATE("M",$G$1,"-",$A$1,"-",'Grade 6'!I58)</f>
        <v>M24-0405-057</v>
      </c>
      <c r="K58" s="2" t="str">
        <f t="shared" si="3"/>
        <v>Ayan</v>
      </c>
      <c r="L58" s="2" t="str">
        <f t="shared" si="4"/>
        <v>Muhammad Rasheed</v>
      </c>
      <c r="M58" s="2" t="str">
        <f t="shared" si="5"/>
        <v>M</v>
      </c>
      <c r="N58" s="40">
        <f t="shared" si="6"/>
        <v>41568</v>
      </c>
    </row>
    <row r="59" spans="1:14" x14ac:dyDescent="0.35">
      <c r="A59" s="21" t="str">
        <f>IF(VLOOKUP(B59,VI!$A$3:$A$1502,1,0)=B59,"")</f>
        <v/>
      </c>
      <c r="B59" s="21">
        <f>COUNTBLANK($G$2:G59)</f>
        <v>58</v>
      </c>
      <c r="C59" s="56" t="s">
        <v>752</v>
      </c>
      <c r="D59" s="56" t="s">
        <v>753</v>
      </c>
      <c r="E59" s="42" t="s">
        <v>28</v>
      </c>
      <c r="F59" s="55">
        <v>41505</v>
      </c>
      <c r="H59" s="2">
        <f t="shared" si="1"/>
        <v>58</v>
      </c>
      <c r="I59" s="15" t="str">
        <f t="shared" si="2"/>
        <v>058</v>
      </c>
      <c r="J59" s="2" t="str">
        <f>CONCATENATE("M",$G$1,"-",$A$1,"-",'Grade 6'!I59)</f>
        <v>M24-0405-058</v>
      </c>
      <c r="K59" s="2" t="str">
        <f t="shared" si="3"/>
        <v>Ayan Ahmed Samoo</v>
      </c>
      <c r="L59" s="2" t="str">
        <f t="shared" si="4"/>
        <v>Waqas Ahmed Samoo</v>
      </c>
      <c r="M59" s="2" t="str">
        <f t="shared" si="5"/>
        <v>M</v>
      </c>
      <c r="N59" s="40">
        <f t="shared" si="6"/>
        <v>41505</v>
      </c>
    </row>
    <row r="60" spans="1:14" x14ac:dyDescent="0.35">
      <c r="A60" s="21" t="str">
        <f>IF(VLOOKUP(B60,VI!$A$3:$A$1502,1,0)=B60,"")</f>
        <v/>
      </c>
      <c r="B60" s="21">
        <f>COUNTBLANK($G$2:G60)</f>
        <v>59</v>
      </c>
      <c r="C60" s="56" t="s">
        <v>930</v>
      </c>
      <c r="D60" s="56" t="s">
        <v>931</v>
      </c>
      <c r="E60" s="42" t="s">
        <v>28</v>
      </c>
      <c r="F60" s="55">
        <v>40917</v>
      </c>
      <c r="H60" s="2">
        <f t="shared" si="1"/>
        <v>59</v>
      </c>
      <c r="I60" s="15" t="str">
        <f t="shared" si="2"/>
        <v>059</v>
      </c>
      <c r="J60" s="2" t="str">
        <f>CONCATENATE("M",$G$1,"-",$A$1,"-",'Grade 6'!I60)</f>
        <v>M24-0405-059</v>
      </c>
      <c r="K60" s="2" t="str">
        <f t="shared" si="3"/>
        <v>Azan</v>
      </c>
      <c r="L60" s="2" t="str">
        <f t="shared" si="4"/>
        <v>Muhammad Amir</v>
      </c>
      <c r="M60" s="2" t="str">
        <f t="shared" si="5"/>
        <v>M</v>
      </c>
      <c r="N60" s="40">
        <f t="shared" si="6"/>
        <v>40917</v>
      </c>
    </row>
    <row r="61" spans="1:14" x14ac:dyDescent="0.35">
      <c r="A61" s="21" t="str">
        <f>IF(VLOOKUP(B61,VI!$A$3:$A$1502,1,0)=B61,"")</f>
        <v/>
      </c>
      <c r="B61" s="21">
        <f>COUNTBLANK($G$2:G61)</f>
        <v>60</v>
      </c>
      <c r="C61" s="56" t="s">
        <v>670</v>
      </c>
      <c r="D61" s="56" t="s">
        <v>704</v>
      </c>
      <c r="E61" s="42" t="s">
        <v>28</v>
      </c>
      <c r="F61" s="55">
        <v>41007</v>
      </c>
      <c r="H61" s="2">
        <f t="shared" si="1"/>
        <v>60</v>
      </c>
      <c r="I61" s="15" t="str">
        <f t="shared" si="2"/>
        <v>060</v>
      </c>
      <c r="J61" s="2" t="str">
        <f>CONCATENATE("M",$G$1,"-",$A$1,"-",'Grade 6'!I61)</f>
        <v>M24-0405-060</v>
      </c>
      <c r="K61" s="2" t="str">
        <f t="shared" si="3"/>
        <v>Azan Latif</v>
      </c>
      <c r="L61" s="2" t="str">
        <f t="shared" si="4"/>
        <v>Zakaria</v>
      </c>
      <c r="M61" s="2" t="str">
        <f t="shared" si="5"/>
        <v>M</v>
      </c>
      <c r="N61" s="40">
        <f t="shared" si="6"/>
        <v>41007</v>
      </c>
    </row>
    <row r="62" spans="1:14" x14ac:dyDescent="0.35">
      <c r="A62" s="21" t="str">
        <f>IF(VLOOKUP(B62,VI!$A$3:$A$1502,1,0)=B62,"")</f>
        <v/>
      </c>
      <c r="B62" s="21">
        <f>COUNTBLANK($G$2:G62)</f>
        <v>61</v>
      </c>
      <c r="C62" s="56" t="s">
        <v>988</v>
      </c>
      <c r="D62" s="56" t="s">
        <v>989</v>
      </c>
      <c r="E62" s="42" t="s">
        <v>28</v>
      </c>
      <c r="F62" s="55">
        <v>41550</v>
      </c>
      <c r="H62" s="2">
        <f t="shared" si="1"/>
        <v>61</v>
      </c>
      <c r="I62" s="15" t="str">
        <f t="shared" si="2"/>
        <v>061</v>
      </c>
      <c r="J62" s="2" t="str">
        <f>CONCATENATE("M",$G$1,"-",$A$1,"-",'Grade 6'!I62)</f>
        <v>M24-0405-061</v>
      </c>
      <c r="K62" s="2" t="str">
        <f t="shared" si="3"/>
        <v>Bariq Ali</v>
      </c>
      <c r="L62" s="2" t="str">
        <f t="shared" si="4"/>
        <v>Amjad Ali</v>
      </c>
      <c r="M62" s="2" t="str">
        <f t="shared" si="5"/>
        <v>M</v>
      </c>
      <c r="N62" s="40">
        <f t="shared" si="6"/>
        <v>41550</v>
      </c>
    </row>
    <row r="63" spans="1:14" x14ac:dyDescent="0.35">
      <c r="A63" s="21" t="str">
        <f>IF(VLOOKUP(B63,VI!$A$3:$A$1502,1,0)=B63,"")</f>
        <v/>
      </c>
      <c r="B63" s="21">
        <f>COUNTBLANK($G$2:G63)</f>
        <v>62</v>
      </c>
      <c r="C63" s="56" t="s">
        <v>694</v>
      </c>
      <c r="D63" s="56" t="s">
        <v>932</v>
      </c>
      <c r="E63" s="42" t="s">
        <v>28</v>
      </c>
      <c r="F63" s="55">
        <v>41388</v>
      </c>
      <c r="H63" s="2">
        <f t="shared" si="1"/>
        <v>62</v>
      </c>
      <c r="I63" s="15" t="str">
        <f t="shared" si="2"/>
        <v>062</v>
      </c>
      <c r="J63" s="2" t="str">
        <f>CONCATENATE("M",$G$1,"-",$A$1,"-",'Grade 6'!I63)</f>
        <v>M24-0405-062</v>
      </c>
      <c r="K63" s="2" t="str">
        <f t="shared" si="3"/>
        <v>Bilal</v>
      </c>
      <c r="L63" s="2" t="str">
        <f t="shared" si="4"/>
        <v>Muhammad Abid</v>
      </c>
      <c r="M63" s="2" t="str">
        <f t="shared" si="5"/>
        <v>M</v>
      </c>
      <c r="N63" s="40">
        <f t="shared" si="6"/>
        <v>41388</v>
      </c>
    </row>
    <row r="64" spans="1:14" x14ac:dyDescent="0.35">
      <c r="A64" s="21" t="str">
        <f>IF(VLOOKUP(B64,VI!$A$3:$A$1502,1,0)=B64,"")</f>
        <v/>
      </c>
      <c r="B64" s="21">
        <f>COUNTBLANK($G$2:G64)</f>
        <v>63</v>
      </c>
      <c r="C64" s="56" t="s">
        <v>671</v>
      </c>
      <c r="D64" s="56" t="s">
        <v>705</v>
      </c>
      <c r="E64" s="42" t="s">
        <v>28</v>
      </c>
      <c r="F64" s="55">
        <v>41380</v>
      </c>
      <c r="H64" s="2">
        <f t="shared" si="1"/>
        <v>63</v>
      </c>
      <c r="I64" s="15" t="str">
        <f t="shared" si="2"/>
        <v>063</v>
      </c>
      <c r="J64" s="2" t="str">
        <f>CONCATENATE("M",$G$1,"-",$A$1,"-",'Grade 6'!I64)</f>
        <v>M24-0405-063</v>
      </c>
      <c r="K64" s="2" t="str">
        <f t="shared" si="3"/>
        <v>Farhan Ali</v>
      </c>
      <c r="L64" s="2" t="str">
        <f t="shared" si="4"/>
        <v>Abdul Hameed</v>
      </c>
      <c r="M64" s="2" t="str">
        <f t="shared" si="5"/>
        <v>M</v>
      </c>
      <c r="N64" s="40">
        <f t="shared" si="6"/>
        <v>41380</v>
      </c>
    </row>
    <row r="65" spans="1:14" x14ac:dyDescent="0.35">
      <c r="A65" s="21" t="str">
        <f>IF(VLOOKUP(B65,VI!$A$3:$A$1502,1,0)=B65,"")</f>
        <v/>
      </c>
      <c r="B65" s="21">
        <f>COUNTBLANK($G$2:G65)</f>
        <v>64</v>
      </c>
      <c r="C65" s="56" t="s">
        <v>799</v>
      </c>
      <c r="D65" s="56" t="s">
        <v>800</v>
      </c>
      <c r="E65" s="42" t="s">
        <v>28</v>
      </c>
      <c r="F65" s="55">
        <v>41589</v>
      </c>
      <c r="H65" s="2">
        <f t="shared" si="1"/>
        <v>64</v>
      </c>
      <c r="I65" s="15" t="str">
        <f t="shared" si="2"/>
        <v>064</v>
      </c>
      <c r="J65" s="2" t="str">
        <f>CONCATENATE("M",$G$1,"-",$A$1,"-",'Grade 6'!I65)</f>
        <v>M24-0405-064</v>
      </c>
      <c r="K65" s="2" t="str">
        <f t="shared" si="3"/>
        <v>Farzam</v>
      </c>
      <c r="L65" s="2" t="str">
        <f t="shared" si="4"/>
        <v>Irfan Ur Rahim</v>
      </c>
      <c r="M65" s="2" t="str">
        <f t="shared" si="5"/>
        <v>M</v>
      </c>
      <c r="N65" s="40">
        <f t="shared" si="6"/>
        <v>41589</v>
      </c>
    </row>
    <row r="66" spans="1:14" x14ac:dyDescent="0.35">
      <c r="A66" s="21" t="str">
        <f>IF(VLOOKUP(B66,VI!$A$3:$A$1502,1,0)=B66,"")</f>
        <v/>
      </c>
      <c r="B66" s="21">
        <f>COUNTBLANK($G$2:G66)</f>
        <v>65</v>
      </c>
      <c r="C66" s="56" t="s">
        <v>801</v>
      </c>
      <c r="D66" s="56" t="s">
        <v>802</v>
      </c>
      <c r="E66" s="42" t="s">
        <v>28</v>
      </c>
      <c r="F66" s="55">
        <v>40818</v>
      </c>
      <c r="H66" s="2">
        <f t="shared" si="1"/>
        <v>65</v>
      </c>
      <c r="I66" s="15" t="str">
        <f t="shared" si="2"/>
        <v>065</v>
      </c>
      <c r="J66" s="2" t="str">
        <f>CONCATENATE("M",$G$1,"-",$A$1,"-",'Grade 6'!I66)</f>
        <v>M24-0405-065</v>
      </c>
      <c r="K66" s="2" t="str">
        <f t="shared" si="3"/>
        <v>Furqan Ahmed</v>
      </c>
      <c r="L66" s="2" t="str">
        <f t="shared" si="4"/>
        <v>Sohail Ahmed</v>
      </c>
      <c r="M66" s="2" t="str">
        <f t="shared" si="5"/>
        <v>M</v>
      </c>
      <c r="N66" s="40">
        <f t="shared" si="6"/>
        <v>40818</v>
      </c>
    </row>
    <row r="67" spans="1:14" x14ac:dyDescent="0.35">
      <c r="A67" s="21" t="str">
        <f>IF(VLOOKUP(B67,VI!$A$3:$A$1502,1,0)=B67,"")</f>
        <v/>
      </c>
      <c r="B67" s="21">
        <f>COUNTBLANK($G$2:G67)</f>
        <v>66</v>
      </c>
      <c r="C67" s="56" t="s">
        <v>871</v>
      </c>
      <c r="D67" s="56" t="s">
        <v>872</v>
      </c>
      <c r="E67" s="42" t="s">
        <v>28</v>
      </c>
      <c r="F67" s="55">
        <v>41372</v>
      </c>
      <c r="H67" s="2">
        <f t="shared" ref="H67:H130" si="7">B67</f>
        <v>66</v>
      </c>
      <c r="I67" s="15" t="str">
        <f t="shared" ref="I67:I130" si="8">CONCATENATE(IF(LEN(H67)=1,"00",IF(LEN(H67)=2,"0","")),H67)</f>
        <v>066</v>
      </c>
      <c r="J67" s="2" t="str">
        <f>CONCATENATE("M",$G$1,"-",$A$1,"-",'Grade 6'!I67)</f>
        <v>M24-0405-066</v>
      </c>
      <c r="K67" s="2" t="str">
        <f t="shared" ref="K67:K130" si="9">PROPER(TRIM(C67))</f>
        <v>Ghufran Raza Dewan</v>
      </c>
      <c r="L67" s="2" t="str">
        <f t="shared" ref="L67:L130" si="10">PROPER(TRIM(D67))</f>
        <v>Imran</v>
      </c>
      <c r="M67" s="2" t="str">
        <f t="shared" ref="M67:M130" si="11">E67</f>
        <v>M</v>
      </c>
      <c r="N67" s="40">
        <f t="shared" ref="N67:N130" si="12">F67</f>
        <v>41372</v>
      </c>
    </row>
    <row r="68" spans="1:14" x14ac:dyDescent="0.35">
      <c r="A68" s="21" t="str">
        <f>IF(VLOOKUP(B68,VI!$A$3:$A$1502,1,0)=B68,"")</f>
        <v/>
      </c>
      <c r="B68" s="21">
        <f>COUNTBLANK($G$2:G68)</f>
        <v>67</v>
      </c>
      <c r="C68" s="56" t="s">
        <v>803</v>
      </c>
      <c r="D68" s="56" t="s">
        <v>804</v>
      </c>
      <c r="E68" s="42" t="s">
        <v>28</v>
      </c>
      <c r="F68" s="55">
        <v>41306</v>
      </c>
      <c r="H68" s="2">
        <f t="shared" si="7"/>
        <v>67</v>
      </c>
      <c r="I68" s="15" t="str">
        <f t="shared" si="8"/>
        <v>067</v>
      </c>
      <c r="J68" s="2" t="str">
        <f>CONCATENATE("M",$G$1,"-",$A$1,"-",'Grade 6'!I68)</f>
        <v>M24-0405-067</v>
      </c>
      <c r="K68" s="2" t="str">
        <f t="shared" si="9"/>
        <v>Ghulam Abbas</v>
      </c>
      <c r="L68" s="2" t="str">
        <f t="shared" si="10"/>
        <v>Muhammad Yasin</v>
      </c>
      <c r="M68" s="2" t="str">
        <f t="shared" si="11"/>
        <v>M</v>
      </c>
      <c r="N68" s="40">
        <f t="shared" si="12"/>
        <v>41306</v>
      </c>
    </row>
    <row r="69" spans="1:14" x14ac:dyDescent="0.35">
      <c r="A69" s="21" t="str">
        <f>IF(VLOOKUP(B69,VI!$A$3:$A$1502,1,0)=B69,"")</f>
        <v/>
      </c>
      <c r="B69" s="21">
        <f>COUNTBLANK($G$2:G69)</f>
        <v>68</v>
      </c>
      <c r="C69" s="56" t="s">
        <v>805</v>
      </c>
      <c r="D69" s="56" t="s">
        <v>806</v>
      </c>
      <c r="E69" s="42" t="s">
        <v>28</v>
      </c>
      <c r="F69" s="55">
        <v>41116</v>
      </c>
      <c r="H69" s="2">
        <f t="shared" si="7"/>
        <v>68</v>
      </c>
      <c r="I69" s="15" t="str">
        <f t="shared" si="8"/>
        <v>068</v>
      </c>
      <c r="J69" s="2" t="str">
        <f>CONCATENATE("M",$G$1,"-",$A$1,"-",'Grade 6'!I69)</f>
        <v>M24-0405-068</v>
      </c>
      <c r="K69" s="2" t="str">
        <f t="shared" si="9"/>
        <v>Ghulam Mustafa</v>
      </c>
      <c r="L69" s="2" t="str">
        <f t="shared" si="10"/>
        <v>Farhan Mirza</v>
      </c>
      <c r="M69" s="2" t="str">
        <f t="shared" si="11"/>
        <v>M</v>
      </c>
      <c r="N69" s="40">
        <f t="shared" si="12"/>
        <v>41116</v>
      </c>
    </row>
    <row r="70" spans="1:14" x14ac:dyDescent="0.35">
      <c r="A70" s="21" t="str">
        <f>IF(VLOOKUP(B70,VI!$A$3:$A$1502,1,0)=B70,"")</f>
        <v/>
      </c>
      <c r="B70" s="21">
        <f>COUNTBLANK($G$2:G70)</f>
        <v>69</v>
      </c>
      <c r="C70" s="56" t="s">
        <v>990</v>
      </c>
      <c r="D70" s="56" t="s">
        <v>991</v>
      </c>
      <c r="E70" s="42" t="s">
        <v>28</v>
      </c>
      <c r="F70" s="55">
        <v>41211</v>
      </c>
      <c r="H70" s="2">
        <f t="shared" si="7"/>
        <v>69</v>
      </c>
      <c r="I70" s="15" t="str">
        <f t="shared" si="8"/>
        <v>069</v>
      </c>
      <c r="J70" s="2" t="str">
        <f>CONCATENATE("M",$G$1,"-",$A$1,"-",'Grade 6'!I70)</f>
        <v>M24-0405-069</v>
      </c>
      <c r="K70" s="2" t="str">
        <f t="shared" si="9"/>
        <v>Gul Ahmed</v>
      </c>
      <c r="L70" s="2" t="str">
        <f t="shared" si="10"/>
        <v>Muhammad Anwar</v>
      </c>
      <c r="M70" s="2" t="str">
        <f t="shared" si="11"/>
        <v>M</v>
      </c>
      <c r="N70" s="40">
        <f t="shared" si="12"/>
        <v>41211</v>
      </c>
    </row>
    <row r="71" spans="1:14" x14ac:dyDescent="0.35">
      <c r="A71" s="21" t="str">
        <f>IF(VLOOKUP(B71,VI!$A$3:$A$1502,1,0)=B71,"")</f>
        <v/>
      </c>
      <c r="B71" s="21">
        <f>COUNTBLANK($G$2:G71)</f>
        <v>70</v>
      </c>
      <c r="C71" s="56" t="s">
        <v>873</v>
      </c>
      <c r="D71" s="56" t="s">
        <v>874</v>
      </c>
      <c r="E71" s="42" t="s">
        <v>28</v>
      </c>
      <c r="F71" s="55">
        <v>40964</v>
      </c>
      <c r="H71" s="2">
        <f t="shared" si="7"/>
        <v>70</v>
      </c>
      <c r="I71" s="15" t="str">
        <f t="shared" si="8"/>
        <v>070</v>
      </c>
      <c r="J71" s="2" t="str">
        <f>CONCATENATE("M",$G$1,"-",$A$1,"-",'Grade 6'!I71)</f>
        <v>M24-0405-070</v>
      </c>
      <c r="K71" s="2" t="str">
        <f t="shared" si="9"/>
        <v>Hamad Khan</v>
      </c>
      <c r="L71" s="2" t="str">
        <f t="shared" si="10"/>
        <v>Shakirullah</v>
      </c>
      <c r="M71" s="2" t="str">
        <f t="shared" si="11"/>
        <v>M</v>
      </c>
      <c r="N71" s="40">
        <f t="shared" si="12"/>
        <v>40964</v>
      </c>
    </row>
    <row r="72" spans="1:14" x14ac:dyDescent="0.35">
      <c r="A72" s="21" t="str">
        <f>IF(VLOOKUP(B72,VI!$A$3:$A$1502,1,0)=B72,"")</f>
        <v/>
      </c>
      <c r="B72" s="21">
        <f>COUNTBLANK($G$2:G72)</f>
        <v>71</v>
      </c>
      <c r="C72" s="56" t="s">
        <v>672</v>
      </c>
      <c r="D72" s="56" t="s">
        <v>706</v>
      </c>
      <c r="E72" s="42" t="s">
        <v>28</v>
      </c>
      <c r="F72" s="55">
        <v>41759</v>
      </c>
      <c r="H72" s="2">
        <f t="shared" si="7"/>
        <v>71</v>
      </c>
      <c r="I72" s="15" t="str">
        <f t="shared" si="8"/>
        <v>071</v>
      </c>
      <c r="J72" s="2" t="str">
        <f>CONCATENATE("M",$G$1,"-",$A$1,"-",'Grade 6'!I72)</f>
        <v>M24-0405-071</v>
      </c>
      <c r="K72" s="2" t="str">
        <f t="shared" si="9"/>
        <v>Hannan Basrai</v>
      </c>
      <c r="L72" s="2" t="str">
        <f t="shared" si="10"/>
        <v>Noman</v>
      </c>
      <c r="M72" s="2" t="str">
        <f t="shared" si="11"/>
        <v>M</v>
      </c>
      <c r="N72" s="40">
        <f t="shared" si="12"/>
        <v>41759</v>
      </c>
    </row>
    <row r="73" spans="1:14" x14ac:dyDescent="0.35">
      <c r="A73" s="21" t="str">
        <f>IF(VLOOKUP(B73,VI!$A$3:$A$1502,1,0)=B73,"")</f>
        <v/>
      </c>
      <c r="B73" s="21">
        <f>COUNTBLANK($G$2:G73)</f>
        <v>72</v>
      </c>
      <c r="C73" s="56" t="s">
        <v>807</v>
      </c>
      <c r="D73" s="56" t="s">
        <v>808</v>
      </c>
      <c r="E73" s="42" t="s">
        <v>28</v>
      </c>
      <c r="F73" s="55">
        <v>41465</v>
      </c>
      <c r="H73" s="2">
        <f t="shared" si="7"/>
        <v>72</v>
      </c>
      <c r="I73" s="15" t="str">
        <f t="shared" si="8"/>
        <v>072</v>
      </c>
      <c r="J73" s="2" t="str">
        <f>CONCATENATE("M",$G$1,"-",$A$1,"-",'Grade 6'!I73)</f>
        <v>M24-0405-072</v>
      </c>
      <c r="K73" s="2" t="str">
        <f t="shared" si="9"/>
        <v>Hasnain Raza</v>
      </c>
      <c r="L73" s="2" t="str">
        <f t="shared" si="10"/>
        <v>Muhammad Saleem</v>
      </c>
      <c r="M73" s="2" t="str">
        <f t="shared" si="11"/>
        <v>M</v>
      </c>
      <c r="N73" s="40">
        <f t="shared" si="12"/>
        <v>41465</v>
      </c>
    </row>
    <row r="74" spans="1:14" x14ac:dyDescent="0.35">
      <c r="A74" s="21" t="str">
        <f>IF(VLOOKUP(B74,VI!$A$3:$A$1502,1,0)=B74,"")</f>
        <v/>
      </c>
      <c r="B74" s="21">
        <f>COUNTBLANK($G$2:G74)</f>
        <v>73</v>
      </c>
      <c r="C74" s="56" t="s">
        <v>875</v>
      </c>
      <c r="D74" s="56" t="s">
        <v>698</v>
      </c>
      <c r="E74" s="42" t="s">
        <v>28</v>
      </c>
      <c r="F74" s="55">
        <v>41214</v>
      </c>
      <c r="H74" s="2">
        <f t="shared" si="7"/>
        <v>73</v>
      </c>
      <c r="I74" s="15" t="str">
        <f t="shared" si="8"/>
        <v>073</v>
      </c>
      <c r="J74" s="2" t="str">
        <f>CONCATENATE("M",$G$1,"-",$A$1,"-",'Grade 6'!I74)</f>
        <v>M24-0405-073</v>
      </c>
      <c r="K74" s="2" t="str">
        <f t="shared" si="9"/>
        <v>Hunain</v>
      </c>
      <c r="L74" s="2" t="str">
        <f t="shared" si="10"/>
        <v>Abdullah</v>
      </c>
      <c r="M74" s="2" t="str">
        <f t="shared" si="11"/>
        <v>M</v>
      </c>
      <c r="N74" s="40">
        <f t="shared" si="12"/>
        <v>41214</v>
      </c>
    </row>
    <row r="75" spans="1:14" x14ac:dyDescent="0.35">
      <c r="A75" s="21" t="str">
        <f>IF(VLOOKUP(B75,VI!$A$3:$A$1502,1,0)=B75,"")</f>
        <v/>
      </c>
      <c r="B75" s="21">
        <f>COUNTBLANK($G$2:G75)</f>
        <v>74</v>
      </c>
      <c r="C75" s="56" t="s">
        <v>933</v>
      </c>
      <c r="D75" s="56" t="s">
        <v>934</v>
      </c>
      <c r="E75" s="42" t="s">
        <v>28</v>
      </c>
      <c r="F75" s="55">
        <v>41011</v>
      </c>
      <c r="H75" s="2">
        <f t="shared" si="7"/>
        <v>74</v>
      </c>
      <c r="I75" s="15" t="str">
        <f t="shared" si="8"/>
        <v>074</v>
      </c>
      <c r="J75" s="2" t="str">
        <f>CONCATENATE("M",$G$1,"-",$A$1,"-",'Grade 6'!I75)</f>
        <v>M24-0405-074</v>
      </c>
      <c r="K75" s="2" t="str">
        <f t="shared" si="9"/>
        <v>Hunain Habib</v>
      </c>
      <c r="L75" s="2" t="str">
        <f t="shared" si="10"/>
        <v>Rao Abdul Ghous</v>
      </c>
      <c r="M75" s="2" t="str">
        <f t="shared" si="11"/>
        <v>M</v>
      </c>
      <c r="N75" s="40">
        <f t="shared" si="12"/>
        <v>41011</v>
      </c>
    </row>
    <row r="76" spans="1:14" x14ac:dyDescent="0.35">
      <c r="A76" s="21" t="str">
        <f>IF(VLOOKUP(B76,VI!$A$3:$A$1502,1,0)=B76,"")</f>
        <v/>
      </c>
      <c r="B76" s="21">
        <f>COUNTBLANK($G$2:G76)</f>
        <v>75</v>
      </c>
      <c r="C76" s="56" t="s">
        <v>673</v>
      </c>
      <c r="D76" s="56" t="s">
        <v>707</v>
      </c>
      <c r="E76" s="42" t="s">
        <v>28</v>
      </c>
      <c r="F76" s="55">
        <v>41363</v>
      </c>
      <c r="H76" s="2">
        <f t="shared" si="7"/>
        <v>75</v>
      </c>
      <c r="I76" s="15" t="str">
        <f t="shared" si="8"/>
        <v>075</v>
      </c>
      <c r="J76" s="2" t="str">
        <f>CONCATENATE("M",$G$1,"-",$A$1,"-",'Grade 6'!I76)</f>
        <v>M24-0405-075</v>
      </c>
      <c r="K76" s="2" t="str">
        <f t="shared" si="9"/>
        <v>Huzaifa Gul</v>
      </c>
      <c r="L76" s="2" t="str">
        <f t="shared" si="10"/>
        <v>Gulzar Ahmed</v>
      </c>
      <c r="M76" s="2" t="str">
        <f t="shared" si="11"/>
        <v>M</v>
      </c>
      <c r="N76" s="40">
        <f t="shared" si="12"/>
        <v>41363</v>
      </c>
    </row>
    <row r="77" spans="1:14" x14ac:dyDescent="0.35">
      <c r="A77" s="21" t="str">
        <f>IF(VLOOKUP(B77,VI!$A$3:$A$1502,1,0)=B77,"")</f>
        <v/>
      </c>
      <c r="B77" s="21">
        <f>COUNTBLANK($G$2:G77)</f>
        <v>76</v>
      </c>
      <c r="C77" s="56" t="s">
        <v>674</v>
      </c>
      <c r="D77" s="56" t="s">
        <v>708</v>
      </c>
      <c r="E77" s="42" t="s">
        <v>28</v>
      </c>
      <c r="F77" s="55">
        <v>41640</v>
      </c>
      <c r="H77" s="2">
        <f t="shared" si="7"/>
        <v>76</v>
      </c>
      <c r="I77" s="15" t="str">
        <f t="shared" si="8"/>
        <v>076</v>
      </c>
      <c r="J77" s="2" t="str">
        <f>CONCATENATE("M",$G$1,"-",$A$1,"-",'Grade 6'!I77)</f>
        <v>M24-0405-076</v>
      </c>
      <c r="K77" s="2" t="str">
        <f t="shared" si="9"/>
        <v>Idrees Khan</v>
      </c>
      <c r="L77" s="2" t="str">
        <f t="shared" si="10"/>
        <v>Raj Zada</v>
      </c>
      <c r="M77" s="2" t="str">
        <f t="shared" si="11"/>
        <v>M</v>
      </c>
      <c r="N77" s="40">
        <f t="shared" si="12"/>
        <v>41640</v>
      </c>
    </row>
    <row r="78" spans="1:14" x14ac:dyDescent="0.35">
      <c r="A78" s="21" t="str">
        <f>IF(VLOOKUP(B78,VI!$A$3:$A$1502,1,0)=B78,"")</f>
        <v/>
      </c>
      <c r="B78" s="21">
        <f>COUNTBLANK($G$2:G78)</f>
        <v>77</v>
      </c>
      <c r="C78" s="56" t="s">
        <v>876</v>
      </c>
      <c r="D78" s="56" t="s">
        <v>877</v>
      </c>
      <c r="E78" s="42" t="s">
        <v>28</v>
      </c>
      <c r="F78" s="55">
        <v>41146</v>
      </c>
      <c r="H78" s="2">
        <f t="shared" si="7"/>
        <v>77</v>
      </c>
      <c r="I78" s="15" t="str">
        <f t="shared" si="8"/>
        <v>077</v>
      </c>
      <c r="J78" s="2" t="str">
        <f>CONCATENATE("M",$G$1,"-",$A$1,"-",'Grade 6'!I78)</f>
        <v>M24-0405-077</v>
      </c>
      <c r="K78" s="2" t="str">
        <f t="shared" si="9"/>
        <v>Kashan Siddiq</v>
      </c>
      <c r="L78" s="2" t="str">
        <f t="shared" si="10"/>
        <v>Siddiq</v>
      </c>
      <c r="M78" s="2" t="str">
        <f t="shared" si="11"/>
        <v>M</v>
      </c>
      <c r="N78" s="40">
        <f t="shared" si="12"/>
        <v>41146</v>
      </c>
    </row>
    <row r="79" spans="1:14" x14ac:dyDescent="0.35">
      <c r="A79" s="21" t="str">
        <f>IF(VLOOKUP(B79,VI!$A$3:$A$1502,1,0)=B79,"")</f>
        <v/>
      </c>
      <c r="B79" s="21">
        <f>COUNTBLANK($G$2:G79)</f>
        <v>78</v>
      </c>
      <c r="C79" s="56" t="s">
        <v>754</v>
      </c>
      <c r="D79" s="56" t="s">
        <v>755</v>
      </c>
      <c r="E79" s="42" t="s">
        <v>28</v>
      </c>
      <c r="F79" s="55">
        <v>41493</v>
      </c>
      <c r="H79" s="2">
        <f t="shared" si="7"/>
        <v>78</v>
      </c>
      <c r="I79" s="15" t="str">
        <f t="shared" si="8"/>
        <v>078</v>
      </c>
      <c r="J79" s="2" t="str">
        <f>CONCATENATE("M",$G$1,"-",$A$1,"-",'Grade 6'!I79)</f>
        <v>M24-0405-078</v>
      </c>
      <c r="K79" s="2" t="str">
        <f t="shared" si="9"/>
        <v>Khizar Gul</v>
      </c>
      <c r="L79" s="2" t="str">
        <f t="shared" si="10"/>
        <v>Danish Gul</v>
      </c>
      <c r="M79" s="2" t="str">
        <f t="shared" si="11"/>
        <v>M</v>
      </c>
      <c r="N79" s="40">
        <f t="shared" si="12"/>
        <v>41493</v>
      </c>
    </row>
    <row r="80" spans="1:14" x14ac:dyDescent="0.35">
      <c r="A80" s="21" t="str">
        <f>IF(VLOOKUP(B80,VI!$A$3:$A$1502,1,0)=B80,"")</f>
        <v/>
      </c>
      <c r="B80" s="21">
        <f>COUNTBLANK($G$2:G80)</f>
        <v>79</v>
      </c>
      <c r="C80" s="56" t="s">
        <v>756</v>
      </c>
      <c r="D80" s="56" t="s">
        <v>757</v>
      </c>
      <c r="E80" s="42" t="s">
        <v>28</v>
      </c>
      <c r="F80" s="55">
        <v>41581</v>
      </c>
      <c r="H80" s="2">
        <f t="shared" si="7"/>
        <v>79</v>
      </c>
      <c r="I80" s="15" t="str">
        <f t="shared" si="8"/>
        <v>079</v>
      </c>
      <c r="J80" s="2" t="str">
        <f>CONCATENATE("M",$G$1,"-",$A$1,"-",'Grade 6'!I80)</f>
        <v>M24-0405-079</v>
      </c>
      <c r="K80" s="2" t="str">
        <f t="shared" si="9"/>
        <v>Laksh Kumar</v>
      </c>
      <c r="L80" s="2" t="str">
        <f t="shared" si="10"/>
        <v>Jetha Lal</v>
      </c>
      <c r="M80" s="2" t="str">
        <f t="shared" si="11"/>
        <v>M</v>
      </c>
      <c r="N80" s="40">
        <f t="shared" si="12"/>
        <v>41581</v>
      </c>
    </row>
    <row r="81" spans="1:14" x14ac:dyDescent="0.35">
      <c r="A81" s="21" t="str">
        <f>IF(VLOOKUP(B81,VI!$A$3:$A$1502,1,0)=B81,"")</f>
        <v/>
      </c>
      <c r="B81" s="21">
        <f>COUNTBLANK($G$2:G81)</f>
        <v>80</v>
      </c>
      <c r="C81" s="56" t="s">
        <v>878</v>
      </c>
      <c r="D81" s="56" t="s">
        <v>736</v>
      </c>
      <c r="E81" s="42" t="s">
        <v>28</v>
      </c>
      <c r="F81" s="55">
        <v>41535</v>
      </c>
      <c r="H81" s="2">
        <f t="shared" si="7"/>
        <v>80</v>
      </c>
      <c r="I81" s="15" t="str">
        <f t="shared" si="8"/>
        <v>080</v>
      </c>
      <c r="J81" s="2" t="str">
        <f>CONCATENATE("M",$G$1,"-",$A$1,"-",'Grade 6'!I81)</f>
        <v>M24-0405-080</v>
      </c>
      <c r="K81" s="2" t="str">
        <f t="shared" si="9"/>
        <v>M. Ali Raza</v>
      </c>
      <c r="L81" s="2" t="str">
        <f t="shared" si="10"/>
        <v>Muhammad Junaid</v>
      </c>
      <c r="M81" s="2" t="str">
        <f t="shared" si="11"/>
        <v>M</v>
      </c>
      <c r="N81" s="40">
        <f t="shared" si="12"/>
        <v>41535</v>
      </c>
    </row>
    <row r="82" spans="1:14" x14ac:dyDescent="0.35">
      <c r="A82" s="21" t="str">
        <f>IF(VLOOKUP(B82,VI!$A$3:$A$1502,1,0)=B82,"")</f>
        <v/>
      </c>
      <c r="B82" s="21">
        <f>COUNTBLANK($G$2:G82)</f>
        <v>81</v>
      </c>
      <c r="C82" s="56" t="s">
        <v>879</v>
      </c>
      <c r="D82" s="56" t="s">
        <v>880</v>
      </c>
      <c r="E82" s="42" t="s">
        <v>28</v>
      </c>
      <c r="F82" s="55">
        <v>41239</v>
      </c>
      <c r="H82" s="2">
        <f t="shared" si="7"/>
        <v>81</v>
      </c>
      <c r="I82" s="15" t="str">
        <f t="shared" si="8"/>
        <v>081</v>
      </c>
      <c r="J82" s="2" t="str">
        <f>CONCATENATE("M",$G$1,"-",$A$1,"-",'Grade 6'!I82)</f>
        <v>M24-0405-081</v>
      </c>
      <c r="K82" s="2" t="str">
        <f t="shared" si="9"/>
        <v>M. Ammar</v>
      </c>
      <c r="L82" s="2" t="str">
        <f t="shared" si="10"/>
        <v>Asif</v>
      </c>
      <c r="M82" s="2" t="str">
        <f t="shared" si="11"/>
        <v>M</v>
      </c>
      <c r="N82" s="40">
        <f t="shared" si="12"/>
        <v>41239</v>
      </c>
    </row>
    <row r="83" spans="1:14" x14ac:dyDescent="0.35">
      <c r="A83" s="21" t="str">
        <f>IF(VLOOKUP(B83,VI!$A$3:$A$1502,1,0)=B83,"")</f>
        <v/>
      </c>
      <c r="B83" s="21">
        <f>COUNTBLANK($G$2:G83)</f>
        <v>82</v>
      </c>
      <c r="C83" s="56" t="s">
        <v>935</v>
      </c>
      <c r="D83" s="56" t="s">
        <v>936</v>
      </c>
      <c r="E83" s="42" t="s">
        <v>28</v>
      </c>
      <c r="F83" s="55">
        <v>41064</v>
      </c>
      <c r="H83" s="2">
        <f t="shared" si="7"/>
        <v>82</v>
      </c>
      <c r="I83" s="15" t="str">
        <f t="shared" si="8"/>
        <v>082</v>
      </c>
      <c r="J83" s="2" t="str">
        <f>CONCATENATE("M",$G$1,"-",$A$1,"-",'Grade 6'!I83)</f>
        <v>M24-0405-082</v>
      </c>
      <c r="K83" s="2" t="str">
        <f t="shared" si="9"/>
        <v>M. Arham</v>
      </c>
      <c r="L83" s="2" t="str">
        <f t="shared" si="10"/>
        <v>Muhammad Khalid</v>
      </c>
      <c r="M83" s="2" t="str">
        <f t="shared" si="11"/>
        <v>M</v>
      </c>
      <c r="N83" s="40">
        <f t="shared" si="12"/>
        <v>41064</v>
      </c>
    </row>
    <row r="84" spans="1:14" x14ac:dyDescent="0.35">
      <c r="A84" s="21" t="str">
        <f>IF(VLOOKUP(B84,VI!$A$3:$A$1502,1,0)=B84,"")</f>
        <v/>
      </c>
      <c r="B84" s="21">
        <f>COUNTBLANK($G$2:G84)</f>
        <v>83</v>
      </c>
      <c r="C84" s="56" t="s">
        <v>937</v>
      </c>
      <c r="D84" s="56" t="s">
        <v>870</v>
      </c>
      <c r="E84" s="42" t="s">
        <v>28</v>
      </c>
      <c r="F84" s="55">
        <v>41104</v>
      </c>
      <c r="H84" s="2">
        <f t="shared" si="7"/>
        <v>83</v>
      </c>
      <c r="I84" s="15" t="str">
        <f t="shared" si="8"/>
        <v>083</v>
      </c>
      <c r="J84" s="2" t="str">
        <f>CONCATENATE("M",$G$1,"-",$A$1,"-",'Grade 6'!I84)</f>
        <v>M24-0405-083</v>
      </c>
      <c r="K84" s="2" t="str">
        <f t="shared" si="9"/>
        <v>M. Maaz</v>
      </c>
      <c r="L84" s="2" t="str">
        <f t="shared" si="10"/>
        <v>Muhammad Arif</v>
      </c>
      <c r="M84" s="2" t="str">
        <f t="shared" si="11"/>
        <v>M</v>
      </c>
      <c r="N84" s="40">
        <f t="shared" si="12"/>
        <v>41104</v>
      </c>
    </row>
    <row r="85" spans="1:14" x14ac:dyDescent="0.35">
      <c r="A85" s="21" t="str">
        <f>IF(VLOOKUP(B85,VI!$A$3:$A$1502,1,0)=B85,"")</f>
        <v/>
      </c>
      <c r="B85" s="21">
        <f>COUNTBLANK($G$2:G85)</f>
        <v>84</v>
      </c>
      <c r="C85" s="56" t="s">
        <v>938</v>
      </c>
      <c r="D85" s="56" t="s">
        <v>870</v>
      </c>
      <c r="E85" s="42" t="s">
        <v>28</v>
      </c>
      <c r="F85" s="55">
        <v>41426</v>
      </c>
      <c r="H85" s="2">
        <f t="shared" si="7"/>
        <v>84</v>
      </c>
      <c r="I85" s="15" t="str">
        <f t="shared" si="8"/>
        <v>084</v>
      </c>
      <c r="J85" s="2" t="str">
        <f>CONCATENATE("M",$G$1,"-",$A$1,"-",'Grade 6'!I85)</f>
        <v>M24-0405-084</v>
      </c>
      <c r="K85" s="2" t="str">
        <f t="shared" si="9"/>
        <v>M. Onais</v>
      </c>
      <c r="L85" s="2" t="str">
        <f t="shared" si="10"/>
        <v>Muhammad Arif</v>
      </c>
      <c r="M85" s="2" t="str">
        <f t="shared" si="11"/>
        <v>M</v>
      </c>
      <c r="N85" s="40">
        <f t="shared" si="12"/>
        <v>41426</v>
      </c>
    </row>
    <row r="86" spans="1:14" x14ac:dyDescent="0.35">
      <c r="A86" s="21" t="str">
        <f>IF(VLOOKUP(B86,VI!$A$3:$A$1502,1,0)=B86,"")</f>
        <v/>
      </c>
      <c r="B86" s="21">
        <f>COUNTBLANK($G$2:G86)</f>
        <v>85</v>
      </c>
      <c r="C86" s="56" t="s">
        <v>992</v>
      </c>
      <c r="D86" s="56" t="s">
        <v>993</v>
      </c>
      <c r="E86" s="42" t="s">
        <v>28</v>
      </c>
      <c r="F86" s="55">
        <v>41547</v>
      </c>
      <c r="H86" s="2">
        <f t="shared" si="7"/>
        <v>85</v>
      </c>
      <c r="I86" s="15" t="str">
        <f t="shared" si="8"/>
        <v>085</v>
      </c>
      <c r="J86" s="2" t="str">
        <f>CONCATENATE("M",$G$1,"-",$A$1,"-",'Grade 6'!I86)</f>
        <v>M24-0405-085</v>
      </c>
      <c r="K86" s="2" t="str">
        <f t="shared" si="9"/>
        <v>M. Rohan</v>
      </c>
      <c r="L86" s="2" t="str">
        <f t="shared" si="10"/>
        <v>Danish Khanani</v>
      </c>
      <c r="M86" s="2" t="str">
        <f t="shared" si="11"/>
        <v>M</v>
      </c>
      <c r="N86" s="40">
        <f t="shared" si="12"/>
        <v>41547</v>
      </c>
    </row>
    <row r="87" spans="1:14" x14ac:dyDescent="0.35">
      <c r="A87" s="21" t="str">
        <f>IF(VLOOKUP(B87,VI!$A$3:$A$1502,1,0)=B87,"")</f>
        <v/>
      </c>
      <c r="B87" s="21">
        <f>COUNTBLANK($G$2:G87)</f>
        <v>86</v>
      </c>
      <c r="C87" s="56" t="s">
        <v>994</v>
      </c>
      <c r="D87" s="56" t="s">
        <v>995</v>
      </c>
      <c r="E87" s="42" t="s">
        <v>28</v>
      </c>
      <c r="F87" s="55">
        <v>41062</v>
      </c>
      <c r="H87" s="2">
        <f t="shared" si="7"/>
        <v>86</v>
      </c>
      <c r="I87" s="15" t="str">
        <f t="shared" si="8"/>
        <v>086</v>
      </c>
      <c r="J87" s="2" t="str">
        <f>CONCATENATE("M",$G$1,"-",$A$1,"-",'Grade 6'!I87)</f>
        <v>M24-0405-086</v>
      </c>
      <c r="K87" s="2" t="str">
        <f t="shared" si="9"/>
        <v>M. Yusha</v>
      </c>
      <c r="L87" s="2" t="str">
        <f t="shared" si="10"/>
        <v>Abdul Jalil Patel</v>
      </c>
      <c r="M87" s="2" t="str">
        <f t="shared" si="11"/>
        <v>M</v>
      </c>
      <c r="N87" s="40">
        <f t="shared" si="12"/>
        <v>41062</v>
      </c>
    </row>
    <row r="88" spans="1:14" x14ac:dyDescent="0.35">
      <c r="A88" s="21" t="str">
        <f>IF(VLOOKUP(B88,VI!$A$3:$A$1502,1,0)=B88,"")</f>
        <v/>
      </c>
      <c r="B88" s="21">
        <f>COUNTBLANK($G$2:G88)</f>
        <v>87</v>
      </c>
      <c r="C88" s="56" t="s">
        <v>809</v>
      </c>
      <c r="D88" s="56" t="s">
        <v>810</v>
      </c>
      <c r="E88" s="42" t="s">
        <v>28</v>
      </c>
      <c r="F88" s="55">
        <v>41522</v>
      </c>
      <c r="H88" s="2">
        <f t="shared" si="7"/>
        <v>87</v>
      </c>
      <c r="I88" s="15" t="str">
        <f t="shared" si="8"/>
        <v>087</v>
      </c>
      <c r="J88" s="2" t="str">
        <f>CONCATENATE("M",$G$1,"-",$A$1,"-",'Grade 6'!I88)</f>
        <v>M24-0405-087</v>
      </c>
      <c r="K88" s="2" t="str">
        <f t="shared" si="9"/>
        <v>Malik Muhammad Salman</v>
      </c>
      <c r="L88" s="2" t="str">
        <f t="shared" si="10"/>
        <v>Malik Muhammad Asif</v>
      </c>
      <c r="M88" s="2" t="str">
        <f t="shared" si="11"/>
        <v>M</v>
      </c>
      <c r="N88" s="40">
        <f t="shared" si="12"/>
        <v>41522</v>
      </c>
    </row>
    <row r="89" spans="1:14" x14ac:dyDescent="0.35">
      <c r="A89" s="21" t="str">
        <f>IF(VLOOKUP(B89,VI!$A$3:$A$1502,1,0)=B89,"")</f>
        <v/>
      </c>
      <c r="B89" s="21">
        <f>COUNTBLANK($G$2:G89)</f>
        <v>88</v>
      </c>
      <c r="C89" s="56" t="s">
        <v>996</v>
      </c>
      <c r="D89" s="56" t="s">
        <v>997</v>
      </c>
      <c r="E89" s="42" t="s">
        <v>28</v>
      </c>
      <c r="F89" s="55">
        <v>40875</v>
      </c>
      <c r="H89" s="2">
        <f t="shared" si="7"/>
        <v>88</v>
      </c>
      <c r="I89" s="15" t="str">
        <f t="shared" si="8"/>
        <v>088</v>
      </c>
      <c r="J89" s="2" t="str">
        <f>CONCATENATE("M",$G$1,"-",$A$1,"-",'Grade 6'!I89)</f>
        <v>M24-0405-088</v>
      </c>
      <c r="K89" s="2" t="str">
        <f t="shared" si="9"/>
        <v>Masab</v>
      </c>
      <c r="L89" s="2" t="str">
        <f t="shared" si="10"/>
        <v>Amin Ali Muhammad</v>
      </c>
      <c r="M89" s="2" t="str">
        <f t="shared" si="11"/>
        <v>M</v>
      </c>
      <c r="N89" s="40">
        <f t="shared" si="12"/>
        <v>40875</v>
      </c>
    </row>
    <row r="90" spans="1:14" x14ac:dyDescent="0.35">
      <c r="A90" s="21" t="str">
        <f>IF(VLOOKUP(B90,VI!$A$3:$A$1502,1,0)=B90,"")</f>
        <v/>
      </c>
      <c r="B90" s="21">
        <f>COUNTBLANK($G$2:G90)</f>
        <v>89</v>
      </c>
      <c r="C90" s="56" t="s">
        <v>998</v>
      </c>
      <c r="D90" s="56" t="s">
        <v>999</v>
      </c>
      <c r="E90" s="42" t="s">
        <v>28</v>
      </c>
      <c r="F90" s="55">
        <v>41589</v>
      </c>
      <c r="H90" s="2">
        <f t="shared" si="7"/>
        <v>89</v>
      </c>
      <c r="I90" s="15" t="str">
        <f t="shared" si="8"/>
        <v>089</v>
      </c>
      <c r="J90" s="2" t="str">
        <f>CONCATENATE("M",$G$1,"-",$A$1,"-",'Grade 6'!I90)</f>
        <v>M24-0405-089</v>
      </c>
      <c r="K90" s="2" t="str">
        <f t="shared" si="9"/>
        <v>Meraj Jan</v>
      </c>
      <c r="L90" s="2" t="str">
        <f t="shared" si="10"/>
        <v>Zakir Ali Baloch</v>
      </c>
      <c r="M90" s="2" t="str">
        <f t="shared" si="11"/>
        <v>M</v>
      </c>
      <c r="N90" s="40">
        <f t="shared" si="12"/>
        <v>41589</v>
      </c>
    </row>
    <row r="91" spans="1:14" x14ac:dyDescent="0.35">
      <c r="A91" s="21" t="str">
        <f>IF(VLOOKUP(B91,VI!$A$3:$A$1502,1,0)=B91,"")</f>
        <v/>
      </c>
      <c r="B91" s="21">
        <f>COUNTBLANK($G$2:G91)</f>
        <v>90</v>
      </c>
      <c r="C91" s="56" t="s">
        <v>939</v>
      </c>
      <c r="D91" s="56" t="s">
        <v>816</v>
      </c>
      <c r="E91" s="42" t="s">
        <v>28</v>
      </c>
      <c r="F91" s="55">
        <v>41492</v>
      </c>
      <c r="H91" s="2">
        <f t="shared" si="7"/>
        <v>90</v>
      </c>
      <c r="I91" s="15" t="str">
        <f t="shared" si="8"/>
        <v>090</v>
      </c>
      <c r="J91" s="2" t="str">
        <f>CONCATENATE("M",$G$1,"-",$A$1,"-",'Grade 6'!I91)</f>
        <v>M24-0405-090</v>
      </c>
      <c r="K91" s="2" t="str">
        <f t="shared" si="9"/>
        <v>Moin Raza</v>
      </c>
      <c r="L91" s="2" t="str">
        <f t="shared" si="10"/>
        <v>Muhammad Ali</v>
      </c>
      <c r="M91" s="2" t="str">
        <f t="shared" si="11"/>
        <v>M</v>
      </c>
      <c r="N91" s="40">
        <f t="shared" si="12"/>
        <v>41492</v>
      </c>
    </row>
    <row r="92" spans="1:14" x14ac:dyDescent="0.35">
      <c r="A92" s="21" t="str">
        <f>IF(VLOOKUP(B92,VI!$A$3:$A$1502,1,0)=B92,"")</f>
        <v/>
      </c>
      <c r="B92" s="21">
        <f>COUNTBLANK($G$2:G92)</f>
        <v>91</v>
      </c>
      <c r="C92" s="56" t="s">
        <v>881</v>
      </c>
      <c r="D92" s="56" t="s">
        <v>882</v>
      </c>
      <c r="E92" s="42" t="s">
        <v>28</v>
      </c>
      <c r="F92" s="55">
        <v>41603</v>
      </c>
      <c r="H92" s="2">
        <f t="shared" si="7"/>
        <v>91</v>
      </c>
      <c r="I92" s="15" t="str">
        <f t="shared" si="8"/>
        <v>091</v>
      </c>
      <c r="J92" s="2" t="str">
        <f>CONCATENATE("M",$G$1,"-",$A$1,"-",'Grade 6'!I92)</f>
        <v>M24-0405-091</v>
      </c>
      <c r="K92" s="2" t="str">
        <f t="shared" si="9"/>
        <v>Moosa Khan</v>
      </c>
      <c r="L92" s="2" t="str">
        <f t="shared" si="10"/>
        <v>Zahid Iqbal</v>
      </c>
      <c r="M92" s="2" t="str">
        <f t="shared" si="11"/>
        <v>M</v>
      </c>
      <c r="N92" s="40">
        <f t="shared" si="12"/>
        <v>41603</v>
      </c>
    </row>
    <row r="93" spans="1:14" x14ac:dyDescent="0.35">
      <c r="A93" s="21" t="str">
        <f>IF(VLOOKUP(B93,VI!$A$3:$A$1502,1,0)=B93,"")</f>
        <v/>
      </c>
      <c r="B93" s="21">
        <f>COUNTBLANK($G$2:G93)</f>
        <v>92</v>
      </c>
      <c r="C93" s="56" t="s">
        <v>811</v>
      </c>
      <c r="D93" s="56" t="s">
        <v>812</v>
      </c>
      <c r="E93" s="42" t="s">
        <v>28</v>
      </c>
      <c r="F93" s="55">
        <v>41230</v>
      </c>
      <c r="H93" s="2">
        <f t="shared" si="7"/>
        <v>92</v>
      </c>
      <c r="I93" s="15" t="str">
        <f t="shared" si="8"/>
        <v>092</v>
      </c>
      <c r="J93" s="2" t="str">
        <f>CONCATENATE("M",$G$1,"-",$A$1,"-",'Grade 6'!I93)</f>
        <v>M24-0405-092</v>
      </c>
      <c r="K93" s="2" t="str">
        <f t="shared" si="9"/>
        <v>Mubashir</v>
      </c>
      <c r="L93" s="2" t="str">
        <f t="shared" si="10"/>
        <v>Abdul Rasheed</v>
      </c>
      <c r="M93" s="2" t="str">
        <f t="shared" si="11"/>
        <v>M</v>
      </c>
      <c r="N93" s="40">
        <f t="shared" si="12"/>
        <v>41230</v>
      </c>
    </row>
    <row r="94" spans="1:14" x14ac:dyDescent="0.35">
      <c r="A94" s="21" t="str">
        <f>IF(VLOOKUP(B94,VI!$A$3:$A$1502,1,0)=B94,"")</f>
        <v/>
      </c>
      <c r="B94" s="21">
        <f>COUNTBLANK($G$2:G94)</f>
        <v>93</v>
      </c>
      <c r="C94" s="56" t="s">
        <v>675</v>
      </c>
      <c r="D94" s="56" t="s">
        <v>709</v>
      </c>
      <c r="E94" s="42" t="s">
        <v>28</v>
      </c>
      <c r="F94" s="55">
        <v>41483</v>
      </c>
      <c r="H94" s="2">
        <f t="shared" si="7"/>
        <v>93</v>
      </c>
      <c r="I94" s="15" t="str">
        <f t="shared" si="8"/>
        <v>093</v>
      </c>
      <c r="J94" s="2" t="str">
        <f>CONCATENATE("M",$G$1,"-",$A$1,"-",'Grade 6'!I94)</f>
        <v>M24-0405-093</v>
      </c>
      <c r="K94" s="2" t="str">
        <f t="shared" si="9"/>
        <v>Mubasshir</v>
      </c>
      <c r="L94" s="2" t="str">
        <f t="shared" si="10"/>
        <v>Muhammad Yousuf</v>
      </c>
      <c r="M94" s="2" t="str">
        <f t="shared" si="11"/>
        <v>M</v>
      </c>
      <c r="N94" s="40">
        <f t="shared" si="12"/>
        <v>41483</v>
      </c>
    </row>
    <row r="95" spans="1:14" x14ac:dyDescent="0.35">
      <c r="A95" s="21" t="str">
        <f>IF(VLOOKUP(B95,VI!$A$3:$A$1502,1,0)=B95,"")</f>
        <v/>
      </c>
      <c r="B95" s="21">
        <f>COUNTBLANK($G$2:G95)</f>
        <v>94</v>
      </c>
      <c r="C95" s="56" t="s">
        <v>940</v>
      </c>
      <c r="D95" s="56" t="s">
        <v>941</v>
      </c>
      <c r="E95" s="42" t="s">
        <v>28</v>
      </c>
      <c r="F95" s="55">
        <v>41438</v>
      </c>
      <c r="H95" s="2">
        <f t="shared" si="7"/>
        <v>94</v>
      </c>
      <c r="I95" s="15" t="str">
        <f t="shared" si="8"/>
        <v>094</v>
      </c>
      <c r="J95" s="2" t="str">
        <f>CONCATENATE("M",$G$1,"-",$A$1,"-",'Grade 6'!I95)</f>
        <v>M24-0405-094</v>
      </c>
      <c r="K95" s="2" t="str">
        <f t="shared" si="9"/>
        <v>Mudassar</v>
      </c>
      <c r="L95" s="2" t="str">
        <f t="shared" si="10"/>
        <v>Nadim</v>
      </c>
      <c r="M95" s="2" t="str">
        <f t="shared" si="11"/>
        <v>M</v>
      </c>
      <c r="N95" s="40">
        <f t="shared" si="12"/>
        <v>41438</v>
      </c>
    </row>
    <row r="96" spans="1:14" x14ac:dyDescent="0.35">
      <c r="A96" s="21" t="str">
        <f>IF(VLOOKUP(B96,VI!$A$3:$A$1502,1,0)=B96,"")</f>
        <v/>
      </c>
      <c r="B96" s="21">
        <f>COUNTBLANK($G$2:G96)</f>
        <v>95</v>
      </c>
      <c r="C96" s="56" t="s">
        <v>813</v>
      </c>
      <c r="D96" s="56" t="s">
        <v>814</v>
      </c>
      <c r="E96" s="42" t="s">
        <v>28</v>
      </c>
      <c r="F96" s="55">
        <v>41580</v>
      </c>
      <c r="H96" s="2">
        <f t="shared" si="7"/>
        <v>95</v>
      </c>
      <c r="I96" s="15" t="str">
        <f t="shared" si="8"/>
        <v>095</v>
      </c>
      <c r="J96" s="2" t="str">
        <f>CONCATENATE("M",$G$1,"-",$A$1,"-",'Grade 6'!I96)</f>
        <v>M24-0405-095</v>
      </c>
      <c r="K96" s="2" t="str">
        <f t="shared" si="9"/>
        <v>Muhammad</v>
      </c>
      <c r="L96" s="2" t="str">
        <f t="shared" si="10"/>
        <v>Abdul Waheed</v>
      </c>
      <c r="M96" s="2" t="str">
        <f t="shared" si="11"/>
        <v>M</v>
      </c>
      <c r="N96" s="40">
        <f t="shared" si="12"/>
        <v>41580</v>
      </c>
    </row>
    <row r="97" spans="1:14" x14ac:dyDescent="0.35">
      <c r="A97" s="21" t="str">
        <f>IF(VLOOKUP(B97,VI!$A$3:$A$1502,1,0)=B97,"")</f>
        <v/>
      </c>
      <c r="B97" s="21">
        <f>COUNTBLANK($G$2:G97)</f>
        <v>96</v>
      </c>
      <c r="C97" s="56" t="s">
        <v>813</v>
      </c>
      <c r="D97" s="56" t="s">
        <v>815</v>
      </c>
      <c r="E97" s="42" t="s">
        <v>28</v>
      </c>
      <c r="F97" s="55">
        <v>41320</v>
      </c>
      <c r="H97" s="2">
        <f t="shared" si="7"/>
        <v>96</v>
      </c>
      <c r="I97" s="15" t="str">
        <f t="shared" si="8"/>
        <v>096</v>
      </c>
      <c r="J97" s="2" t="str">
        <f>CONCATENATE("M",$G$1,"-",$A$1,"-",'Grade 6'!I97)</f>
        <v>M24-0405-096</v>
      </c>
      <c r="K97" s="2" t="str">
        <f t="shared" si="9"/>
        <v>Muhammad</v>
      </c>
      <c r="L97" s="2" t="str">
        <f t="shared" si="10"/>
        <v>Faisal Sohail</v>
      </c>
      <c r="M97" s="2" t="str">
        <f t="shared" si="11"/>
        <v>M</v>
      </c>
      <c r="N97" s="40">
        <f t="shared" si="12"/>
        <v>41320</v>
      </c>
    </row>
    <row r="98" spans="1:14" x14ac:dyDescent="0.35">
      <c r="A98" s="21" t="str">
        <f>IF(VLOOKUP(B98,VI!$A$3:$A$1502,1,0)=B98,"")</f>
        <v/>
      </c>
      <c r="B98" s="21">
        <f>COUNTBLANK($G$2:G98)</f>
        <v>97</v>
      </c>
      <c r="C98" s="56" t="s">
        <v>1000</v>
      </c>
      <c r="D98" s="56" t="s">
        <v>1001</v>
      </c>
      <c r="E98" s="42" t="s">
        <v>28</v>
      </c>
      <c r="F98" s="55">
        <v>41318</v>
      </c>
      <c r="H98" s="2">
        <f t="shared" si="7"/>
        <v>97</v>
      </c>
      <c r="I98" s="15" t="str">
        <f t="shared" si="8"/>
        <v>097</v>
      </c>
      <c r="J98" s="2" t="str">
        <f>CONCATENATE("M",$G$1,"-",$A$1,"-",'Grade 6'!I98)</f>
        <v>M24-0405-097</v>
      </c>
      <c r="K98" s="2" t="str">
        <f t="shared" si="9"/>
        <v>Muhammad Aamir</v>
      </c>
      <c r="L98" s="2" t="str">
        <f t="shared" si="10"/>
        <v>Muhammad Asif</v>
      </c>
      <c r="M98" s="2" t="str">
        <f t="shared" si="11"/>
        <v>M</v>
      </c>
      <c r="N98" s="40">
        <f t="shared" si="12"/>
        <v>41318</v>
      </c>
    </row>
    <row r="99" spans="1:14" x14ac:dyDescent="0.35">
      <c r="A99" s="21" t="str">
        <f>IF(VLOOKUP(B99,VI!$A$3:$A$1502,1,0)=B99,"")</f>
        <v/>
      </c>
      <c r="B99" s="21">
        <f>COUNTBLANK($G$2:G99)</f>
        <v>98</v>
      </c>
      <c r="C99" s="56" t="s">
        <v>883</v>
      </c>
      <c r="D99" s="56" t="s">
        <v>884</v>
      </c>
      <c r="E99" s="42" t="s">
        <v>28</v>
      </c>
      <c r="F99" s="55">
        <v>41322</v>
      </c>
      <c r="H99" s="2">
        <f t="shared" si="7"/>
        <v>98</v>
      </c>
      <c r="I99" s="15" t="str">
        <f t="shared" si="8"/>
        <v>098</v>
      </c>
      <c r="J99" s="2" t="str">
        <f>CONCATENATE("M",$G$1,"-",$A$1,"-",'Grade 6'!I99)</f>
        <v>M24-0405-098</v>
      </c>
      <c r="K99" s="2" t="str">
        <f t="shared" si="9"/>
        <v>Muhammad Aayan</v>
      </c>
      <c r="L99" s="2" t="str">
        <f t="shared" si="10"/>
        <v>Amjad Nawaz</v>
      </c>
      <c r="M99" s="2" t="str">
        <f t="shared" si="11"/>
        <v>M</v>
      </c>
      <c r="N99" s="40">
        <f t="shared" si="12"/>
        <v>41322</v>
      </c>
    </row>
    <row r="100" spans="1:14" x14ac:dyDescent="0.35">
      <c r="A100" s="21" t="str">
        <f>IF(VLOOKUP(B100,VI!$A$3:$A$1502,1,0)=B100,"")</f>
        <v/>
      </c>
      <c r="B100" s="21">
        <f>COUNTBLANK($G$2:G100)</f>
        <v>99</v>
      </c>
      <c r="C100" s="56" t="s">
        <v>885</v>
      </c>
      <c r="D100" s="56" t="s">
        <v>886</v>
      </c>
      <c r="E100" s="42" t="s">
        <v>28</v>
      </c>
      <c r="F100" s="55">
        <v>41517</v>
      </c>
      <c r="H100" s="2">
        <f t="shared" si="7"/>
        <v>99</v>
      </c>
      <c r="I100" s="15" t="str">
        <f t="shared" si="8"/>
        <v>099</v>
      </c>
      <c r="J100" s="2" t="str">
        <f>CONCATENATE("M",$G$1,"-",$A$1,"-",'Grade 6'!I100)</f>
        <v>M24-0405-099</v>
      </c>
      <c r="K100" s="2" t="str">
        <f t="shared" si="9"/>
        <v>Muhammad Abeer Khan</v>
      </c>
      <c r="L100" s="2" t="str">
        <f t="shared" si="10"/>
        <v>Muhammad Khurram Khan</v>
      </c>
      <c r="M100" s="2" t="str">
        <f t="shared" si="11"/>
        <v>M</v>
      </c>
      <c r="N100" s="40">
        <f t="shared" si="12"/>
        <v>41517</v>
      </c>
    </row>
    <row r="101" spans="1:14" x14ac:dyDescent="0.35">
      <c r="A101" s="21" t="str">
        <f>IF(VLOOKUP(B101,VI!$A$3:$A$1502,1,0)=B101,"")</f>
        <v/>
      </c>
      <c r="B101" s="21">
        <f>COUNTBLANK($G$2:G101)</f>
        <v>100</v>
      </c>
      <c r="C101" s="56" t="s">
        <v>942</v>
      </c>
      <c r="D101" s="56" t="s">
        <v>730</v>
      </c>
      <c r="E101" s="42" t="s">
        <v>28</v>
      </c>
      <c r="F101" s="55">
        <v>41479</v>
      </c>
      <c r="H101" s="2">
        <f t="shared" si="7"/>
        <v>100</v>
      </c>
      <c r="I101" s="15" t="str">
        <f t="shared" si="8"/>
        <v>100</v>
      </c>
      <c r="J101" s="2" t="str">
        <f>CONCATENATE("M",$G$1,"-",$A$1,"-",'Grade 6'!I101)</f>
        <v>M24-0405-100</v>
      </c>
      <c r="K101" s="2" t="str">
        <f t="shared" si="9"/>
        <v>Muhammad Afan</v>
      </c>
      <c r="L101" s="2" t="str">
        <f t="shared" si="10"/>
        <v>Abdul Samad</v>
      </c>
      <c r="M101" s="2" t="str">
        <f t="shared" si="11"/>
        <v>M</v>
      </c>
      <c r="N101" s="40">
        <f t="shared" si="12"/>
        <v>41479</v>
      </c>
    </row>
    <row r="102" spans="1:14" x14ac:dyDescent="0.35">
      <c r="A102" s="21" t="str">
        <f>IF(VLOOKUP(B102,VI!$A$3:$A$1502,1,0)=B102,"")</f>
        <v/>
      </c>
      <c r="B102" s="21">
        <f>COUNTBLANK($G$2:G102)</f>
        <v>101</v>
      </c>
      <c r="C102" s="56" t="s">
        <v>676</v>
      </c>
      <c r="D102" s="56" t="s">
        <v>710</v>
      </c>
      <c r="E102" s="42" t="s">
        <v>28</v>
      </c>
      <c r="F102" s="55">
        <v>41368</v>
      </c>
      <c r="H102" s="2">
        <f t="shared" si="7"/>
        <v>101</v>
      </c>
      <c r="I102" s="15" t="str">
        <f t="shared" si="8"/>
        <v>101</v>
      </c>
      <c r="J102" s="2" t="str">
        <f>CONCATENATE("M",$G$1,"-",$A$1,"-",'Grade 6'!I102)</f>
        <v>M24-0405-101</v>
      </c>
      <c r="K102" s="2" t="str">
        <f t="shared" si="9"/>
        <v>Muhammad Ahmed</v>
      </c>
      <c r="L102" s="2" t="str">
        <f t="shared" si="10"/>
        <v>Asadullah Soomro</v>
      </c>
      <c r="M102" s="2" t="str">
        <f t="shared" si="11"/>
        <v>M</v>
      </c>
      <c r="N102" s="40">
        <f t="shared" si="12"/>
        <v>41368</v>
      </c>
    </row>
    <row r="103" spans="1:14" x14ac:dyDescent="0.35">
      <c r="A103" s="21" t="str">
        <f>IF(VLOOKUP(B103,VI!$A$3:$A$1502,1,0)=B103,"")</f>
        <v/>
      </c>
      <c r="B103" s="21">
        <f>COUNTBLANK($G$2:G103)</f>
        <v>102</v>
      </c>
      <c r="C103" s="56" t="s">
        <v>676</v>
      </c>
      <c r="D103" s="56" t="s">
        <v>758</v>
      </c>
      <c r="E103" s="42" t="s">
        <v>28</v>
      </c>
      <c r="F103" s="55">
        <v>41403</v>
      </c>
      <c r="H103" s="2">
        <f t="shared" si="7"/>
        <v>102</v>
      </c>
      <c r="I103" s="15" t="str">
        <f t="shared" si="8"/>
        <v>102</v>
      </c>
      <c r="J103" s="2" t="str">
        <f>CONCATENATE("M",$G$1,"-",$A$1,"-",'Grade 6'!I103)</f>
        <v>M24-0405-102</v>
      </c>
      <c r="K103" s="2" t="str">
        <f t="shared" si="9"/>
        <v>Muhammad Ahmed</v>
      </c>
      <c r="L103" s="2" t="str">
        <f t="shared" si="10"/>
        <v>Muhammad Ajmal</v>
      </c>
      <c r="M103" s="2" t="str">
        <f t="shared" si="11"/>
        <v>M</v>
      </c>
      <c r="N103" s="40">
        <f t="shared" si="12"/>
        <v>41403</v>
      </c>
    </row>
    <row r="104" spans="1:14" x14ac:dyDescent="0.35">
      <c r="A104" s="21" t="str">
        <f>IF(VLOOKUP(B104,VI!$A$3:$A$1502,1,0)=B104,"")</f>
        <v/>
      </c>
      <c r="B104" s="21">
        <f>COUNTBLANK($G$2:G104)</f>
        <v>103</v>
      </c>
      <c r="C104" s="56" t="s">
        <v>676</v>
      </c>
      <c r="D104" s="56" t="s">
        <v>943</v>
      </c>
      <c r="E104" s="42" t="s">
        <v>28</v>
      </c>
      <c r="F104" s="55">
        <v>41046</v>
      </c>
      <c r="H104" s="2">
        <f t="shared" si="7"/>
        <v>103</v>
      </c>
      <c r="I104" s="15" t="str">
        <f t="shared" si="8"/>
        <v>103</v>
      </c>
      <c r="J104" s="2" t="str">
        <f>CONCATENATE("M",$G$1,"-",$A$1,"-",'Grade 6'!I104)</f>
        <v>M24-0405-103</v>
      </c>
      <c r="K104" s="2" t="str">
        <f t="shared" si="9"/>
        <v>Muhammad Ahmed</v>
      </c>
      <c r="L104" s="2" t="str">
        <f t="shared" si="10"/>
        <v>Abid Nadeem</v>
      </c>
      <c r="M104" s="2" t="str">
        <f t="shared" si="11"/>
        <v>M</v>
      </c>
      <c r="N104" s="40">
        <f t="shared" si="12"/>
        <v>41046</v>
      </c>
    </row>
    <row r="105" spans="1:14" x14ac:dyDescent="0.35">
      <c r="A105" s="21" t="str">
        <f>IF(VLOOKUP(B105,VI!$A$3:$A$1502,1,0)=B105,"")</f>
        <v/>
      </c>
      <c r="B105" s="21">
        <f>COUNTBLANK($G$2:G105)</f>
        <v>104</v>
      </c>
      <c r="C105" s="56" t="s">
        <v>816</v>
      </c>
      <c r="D105" s="56" t="s">
        <v>817</v>
      </c>
      <c r="E105" s="42" t="s">
        <v>28</v>
      </c>
      <c r="F105" s="55">
        <v>41334</v>
      </c>
      <c r="H105" s="2">
        <f t="shared" si="7"/>
        <v>104</v>
      </c>
      <c r="I105" s="15" t="str">
        <f t="shared" si="8"/>
        <v>104</v>
      </c>
      <c r="J105" s="2" t="str">
        <f>CONCATENATE("M",$G$1,"-",$A$1,"-",'Grade 6'!I105)</f>
        <v>M24-0405-104</v>
      </c>
      <c r="K105" s="2" t="str">
        <f t="shared" si="9"/>
        <v>Muhammad Ali</v>
      </c>
      <c r="L105" s="2" t="str">
        <f t="shared" si="10"/>
        <v>Arshad Nawaz</v>
      </c>
      <c r="M105" s="2" t="str">
        <f t="shared" si="11"/>
        <v>M</v>
      </c>
      <c r="N105" s="40">
        <f t="shared" si="12"/>
        <v>41334</v>
      </c>
    </row>
    <row r="106" spans="1:14" x14ac:dyDescent="0.35">
      <c r="A106" s="21" t="str">
        <f>IF(VLOOKUP(B106,VI!$A$3:$A$1502,1,0)=B106,"")</f>
        <v/>
      </c>
      <c r="B106" s="21">
        <f>COUNTBLANK($G$2:G106)</f>
        <v>105</v>
      </c>
      <c r="C106" s="56" t="s">
        <v>816</v>
      </c>
      <c r="D106" s="56" t="s">
        <v>887</v>
      </c>
      <c r="E106" s="42" t="s">
        <v>28</v>
      </c>
      <c r="F106" s="55">
        <v>41038</v>
      </c>
      <c r="H106" s="2">
        <f t="shared" si="7"/>
        <v>105</v>
      </c>
      <c r="I106" s="15" t="str">
        <f t="shared" si="8"/>
        <v>105</v>
      </c>
      <c r="J106" s="2" t="str">
        <f>CONCATENATE("M",$G$1,"-",$A$1,"-",'Grade 6'!I106)</f>
        <v>M24-0405-105</v>
      </c>
      <c r="K106" s="2" t="str">
        <f t="shared" si="9"/>
        <v>Muhammad Ali</v>
      </c>
      <c r="L106" s="2" t="str">
        <f t="shared" si="10"/>
        <v>Muhammad Noman</v>
      </c>
      <c r="M106" s="2" t="str">
        <f t="shared" si="11"/>
        <v>M</v>
      </c>
      <c r="N106" s="40">
        <f t="shared" si="12"/>
        <v>41038</v>
      </c>
    </row>
    <row r="107" spans="1:14" x14ac:dyDescent="0.35">
      <c r="A107" s="21" t="str">
        <f>IF(VLOOKUP(B107,VI!$A$3:$A$1502,1,0)=B107,"")</f>
        <v/>
      </c>
      <c r="B107" s="21">
        <f>COUNTBLANK($G$2:G107)</f>
        <v>106</v>
      </c>
      <c r="C107" s="56" t="s">
        <v>759</v>
      </c>
      <c r="D107" s="56" t="s">
        <v>760</v>
      </c>
      <c r="E107" s="42" t="s">
        <v>28</v>
      </c>
      <c r="F107" s="55">
        <v>41325</v>
      </c>
      <c r="H107" s="2">
        <f t="shared" si="7"/>
        <v>106</v>
      </c>
      <c r="I107" s="15" t="str">
        <f t="shared" si="8"/>
        <v>106</v>
      </c>
      <c r="J107" s="2" t="str">
        <f>CONCATENATE("M",$G$1,"-",$A$1,"-",'Grade 6'!I107)</f>
        <v>M24-0405-106</v>
      </c>
      <c r="K107" s="2" t="str">
        <f t="shared" si="9"/>
        <v>Muhammad Ali Khan</v>
      </c>
      <c r="L107" s="2" t="str">
        <f t="shared" si="10"/>
        <v>Ali Akbar Khan Niazi</v>
      </c>
      <c r="M107" s="2" t="str">
        <f t="shared" si="11"/>
        <v>M</v>
      </c>
      <c r="N107" s="40">
        <f t="shared" si="12"/>
        <v>41325</v>
      </c>
    </row>
    <row r="108" spans="1:14" x14ac:dyDescent="0.35">
      <c r="A108" s="21" t="str">
        <f>IF(VLOOKUP(B108,VI!$A$3:$A$1502,1,0)=B108,"")</f>
        <v/>
      </c>
      <c r="B108" s="21">
        <f>COUNTBLANK($G$2:G108)</f>
        <v>107</v>
      </c>
      <c r="C108" s="56" t="s">
        <v>818</v>
      </c>
      <c r="D108" s="56" t="s">
        <v>808</v>
      </c>
      <c r="E108" s="42" t="s">
        <v>28</v>
      </c>
      <c r="F108" s="55">
        <v>41171</v>
      </c>
      <c r="H108" s="2">
        <f t="shared" si="7"/>
        <v>107</v>
      </c>
      <c r="I108" s="15" t="str">
        <f t="shared" si="8"/>
        <v>107</v>
      </c>
      <c r="J108" s="2" t="str">
        <f>CONCATENATE("M",$G$1,"-",$A$1,"-",'Grade 6'!I108)</f>
        <v>M24-0405-107</v>
      </c>
      <c r="K108" s="2" t="str">
        <f t="shared" si="9"/>
        <v>Muhammad Arbaz</v>
      </c>
      <c r="L108" s="2" t="str">
        <f t="shared" si="10"/>
        <v>Muhammad Saleem</v>
      </c>
      <c r="M108" s="2" t="str">
        <f t="shared" si="11"/>
        <v>M</v>
      </c>
      <c r="N108" s="40">
        <f t="shared" si="12"/>
        <v>41171</v>
      </c>
    </row>
    <row r="109" spans="1:14" x14ac:dyDescent="0.35">
      <c r="A109" s="21" t="str">
        <f>IF(VLOOKUP(B109,VI!$A$3:$A$1502,1,0)=B109,"")</f>
        <v/>
      </c>
      <c r="B109" s="21">
        <f>COUNTBLANK($G$2:G109)</f>
        <v>108</v>
      </c>
      <c r="C109" s="56" t="s">
        <v>1002</v>
      </c>
      <c r="D109" s="56" t="s">
        <v>1003</v>
      </c>
      <c r="E109" s="42" t="s">
        <v>28</v>
      </c>
      <c r="F109" s="55">
        <v>41480</v>
      </c>
      <c r="H109" s="2">
        <f t="shared" si="7"/>
        <v>108</v>
      </c>
      <c r="I109" s="15" t="str">
        <f t="shared" si="8"/>
        <v>108</v>
      </c>
      <c r="J109" s="2" t="str">
        <f>CONCATENATE("M",$G$1,"-",$A$1,"-",'Grade 6'!I109)</f>
        <v>M24-0405-108</v>
      </c>
      <c r="K109" s="2" t="str">
        <f t="shared" si="9"/>
        <v>Muhammad Arsalan</v>
      </c>
      <c r="L109" s="2" t="str">
        <f t="shared" si="10"/>
        <v>Zahid Khan</v>
      </c>
      <c r="M109" s="2" t="str">
        <f t="shared" si="11"/>
        <v>M</v>
      </c>
      <c r="N109" s="40">
        <f t="shared" si="12"/>
        <v>41480</v>
      </c>
    </row>
    <row r="110" spans="1:14" x14ac:dyDescent="0.35">
      <c r="A110" s="21" t="str">
        <f>IF(VLOOKUP(B110,VI!$A$3:$A$1502,1,0)=B110,"")</f>
        <v/>
      </c>
      <c r="B110" s="21">
        <f>COUNTBLANK($G$2:G110)</f>
        <v>109</v>
      </c>
      <c r="C110" s="56" t="s">
        <v>677</v>
      </c>
      <c r="D110" s="56" t="s">
        <v>711</v>
      </c>
      <c r="E110" s="42" t="s">
        <v>28</v>
      </c>
      <c r="F110" s="55">
        <v>41367</v>
      </c>
      <c r="H110" s="2">
        <f t="shared" si="7"/>
        <v>109</v>
      </c>
      <c r="I110" s="15" t="str">
        <f t="shared" si="8"/>
        <v>109</v>
      </c>
      <c r="J110" s="2" t="str">
        <f>CONCATENATE("M",$G$1,"-",$A$1,"-",'Grade 6'!I110)</f>
        <v>M24-0405-109</v>
      </c>
      <c r="K110" s="2" t="str">
        <f t="shared" si="9"/>
        <v>Muhammad Asadullah</v>
      </c>
      <c r="L110" s="2" t="str">
        <f t="shared" si="10"/>
        <v>Imran</v>
      </c>
      <c r="M110" s="2" t="str">
        <f t="shared" si="11"/>
        <v>M</v>
      </c>
      <c r="N110" s="40">
        <f t="shared" si="12"/>
        <v>41367</v>
      </c>
    </row>
    <row r="111" spans="1:14" x14ac:dyDescent="0.35">
      <c r="A111" s="21" t="str">
        <f>IF(VLOOKUP(B111,VI!$A$3:$A$1502,1,0)=B111,"")</f>
        <v/>
      </c>
      <c r="B111" s="21">
        <f>COUNTBLANK($G$2:G111)</f>
        <v>110</v>
      </c>
      <c r="C111" s="56" t="s">
        <v>761</v>
      </c>
      <c r="D111" s="56" t="s">
        <v>762</v>
      </c>
      <c r="E111" s="42" t="s">
        <v>28</v>
      </c>
      <c r="F111" s="55">
        <v>41401</v>
      </c>
      <c r="H111" s="2">
        <f t="shared" si="7"/>
        <v>110</v>
      </c>
      <c r="I111" s="15" t="str">
        <f t="shared" si="8"/>
        <v>110</v>
      </c>
      <c r="J111" s="2" t="str">
        <f>CONCATENATE("M",$G$1,"-",$A$1,"-",'Grade 6'!I111)</f>
        <v>M24-0405-110</v>
      </c>
      <c r="K111" s="2" t="str">
        <f t="shared" si="9"/>
        <v>Muhammad Aswad Sohan</v>
      </c>
      <c r="L111" s="2" t="str">
        <f t="shared" si="10"/>
        <v>Shakil Ahmed</v>
      </c>
      <c r="M111" s="2" t="str">
        <f t="shared" si="11"/>
        <v>M</v>
      </c>
      <c r="N111" s="40">
        <f t="shared" si="12"/>
        <v>41401</v>
      </c>
    </row>
    <row r="112" spans="1:14" x14ac:dyDescent="0.35">
      <c r="A112" s="21" t="str">
        <f>IF(VLOOKUP(B112,VI!$A$3:$A$1502,1,0)=B112,"")</f>
        <v/>
      </c>
      <c r="B112" s="21">
        <f>COUNTBLANK($G$2:G112)</f>
        <v>111</v>
      </c>
      <c r="C112" s="56" t="s">
        <v>1004</v>
      </c>
      <c r="D112" s="56" t="s">
        <v>870</v>
      </c>
      <c r="E112" s="42" t="s">
        <v>28</v>
      </c>
      <c r="F112" s="55">
        <v>41386</v>
      </c>
      <c r="H112" s="2">
        <f t="shared" si="7"/>
        <v>111</v>
      </c>
      <c r="I112" s="15" t="str">
        <f t="shared" si="8"/>
        <v>111</v>
      </c>
      <c r="J112" s="2" t="str">
        <f>CONCATENATE("M",$G$1,"-",$A$1,"-",'Grade 6'!I112)</f>
        <v>M24-0405-111</v>
      </c>
      <c r="K112" s="2" t="str">
        <f t="shared" si="9"/>
        <v>Muhammad Ayaan</v>
      </c>
      <c r="L112" s="2" t="str">
        <f t="shared" si="10"/>
        <v>Muhammad Arif</v>
      </c>
      <c r="M112" s="2" t="str">
        <f t="shared" si="11"/>
        <v>M</v>
      </c>
      <c r="N112" s="40">
        <f t="shared" si="12"/>
        <v>41386</v>
      </c>
    </row>
    <row r="113" spans="1:14" x14ac:dyDescent="0.35">
      <c r="A113" s="21" t="str">
        <f>IF(VLOOKUP(B113,VI!$A$3:$A$1502,1,0)=B113,"")</f>
        <v/>
      </c>
      <c r="B113" s="21">
        <f>COUNTBLANK($G$2:G113)</f>
        <v>112</v>
      </c>
      <c r="C113" s="56" t="s">
        <v>763</v>
      </c>
      <c r="D113" s="56" t="s">
        <v>764</v>
      </c>
      <c r="E113" s="42" t="s">
        <v>28</v>
      </c>
      <c r="F113" s="55">
        <v>41341</v>
      </c>
      <c r="H113" s="2">
        <f t="shared" si="7"/>
        <v>112</v>
      </c>
      <c r="I113" s="15" t="str">
        <f t="shared" si="8"/>
        <v>112</v>
      </c>
      <c r="J113" s="2" t="str">
        <f>CONCATENATE("M",$G$1,"-",$A$1,"-",'Grade 6'!I113)</f>
        <v>M24-0405-112</v>
      </c>
      <c r="K113" s="2" t="str">
        <f t="shared" si="9"/>
        <v>Muhammad Ayaan Khan</v>
      </c>
      <c r="L113" s="2" t="str">
        <f t="shared" si="10"/>
        <v>Muhammad Naeem Khan Niazi</v>
      </c>
      <c r="M113" s="2" t="str">
        <f t="shared" si="11"/>
        <v>M</v>
      </c>
      <c r="N113" s="40">
        <f t="shared" si="12"/>
        <v>41341</v>
      </c>
    </row>
    <row r="114" spans="1:14" x14ac:dyDescent="0.35">
      <c r="A114" s="21" t="str">
        <f>IF(VLOOKUP(B114,VI!$A$3:$A$1502,1,0)=B114,"")</f>
        <v/>
      </c>
      <c r="B114" s="21">
        <f>COUNTBLANK($G$2:G114)</f>
        <v>113</v>
      </c>
      <c r="C114" s="56" t="s">
        <v>819</v>
      </c>
      <c r="D114" s="56" t="s">
        <v>820</v>
      </c>
      <c r="E114" s="42" t="s">
        <v>28</v>
      </c>
      <c r="F114" s="55">
        <v>41301</v>
      </c>
      <c r="H114" s="2">
        <f t="shared" si="7"/>
        <v>113</v>
      </c>
      <c r="I114" s="15" t="str">
        <f t="shared" si="8"/>
        <v>113</v>
      </c>
      <c r="J114" s="2" t="str">
        <f>CONCATENATE("M",$G$1,"-",$A$1,"-",'Grade 6'!I114)</f>
        <v>M24-0405-113</v>
      </c>
      <c r="K114" s="2" t="str">
        <f t="shared" si="9"/>
        <v>Muhammad Ayan</v>
      </c>
      <c r="L114" s="2" t="str">
        <f t="shared" si="10"/>
        <v>Muhammad Hanif Baloch</v>
      </c>
      <c r="M114" s="2" t="str">
        <f t="shared" si="11"/>
        <v>M</v>
      </c>
      <c r="N114" s="40">
        <f t="shared" si="12"/>
        <v>41301</v>
      </c>
    </row>
    <row r="115" spans="1:14" x14ac:dyDescent="0.35">
      <c r="A115" s="21" t="str">
        <f>IF(VLOOKUP(B115,VI!$A$3:$A$1502,1,0)=B115,"")</f>
        <v/>
      </c>
      <c r="B115" s="21">
        <f>COUNTBLANK($G$2:G115)</f>
        <v>114</v>
      </c>
      <c r="C115" s="56" t="s">
        <v>819</v>
      </c>
      <c r="D115" s="56" t="s">
        <v>821</v>
      </c>
      <c r="E115" s="42" t="s">
        <v>28</v>
      </c>
      <c r="F115" s="55">
        <v>40924</v>
      </c>
      <c r="H115" s="2">
        <f t="shared" si="7"/>
        <v>114</v>
      </c>
      <c r="I115" s="15" t="str">
        <f t="shared" si="8"/>
        <v>114</v>
      </c>
      <c r="J115" s="2" t="str">
        <f>CONCATENATE("M",$G$1,"-",$A$1,"-",'Grade 6'!I115)</f>
        <v>M24-0405-114</v>
      </c>
      <c r="K115" s="2" t="str">
        <f t="shared" si="9"/>
        <v>Muhammad Ayan</v>
      </c>
      <c r="L115" s="2" t="str">
        <f t="shared" si="10"/>
        <v>Muhammad Hussain</v>
      </c>
      <c r="M115" s="2" t="str">
        <f t="shared" si="11"/>
        <v>M</v>
      </c>
      <c r="N115" s="40">
        <f t="shared" si="12"/>
        <v>40924</v>
      </c>
    </row>
    <row r="116" spans="1:14" x14ac:dyDescent="0.35">
      <c r="A116" s="21" t="str">
        <f>IF(VLOOKUP(B116,VI!$A$3:$A$1502,1,0)=B116,"")</f>
        <v/>
      </c>
      <c r="B116" s="21">
        <f>COUNTBLANK($G$2:G116)</f>
        <v>115</v>
      </c>
      <c r="C116" s="56" t="s">
        <v>819</v>
      </c>
      <c r="D116" s="56" t="s">
        <v>711</v>
      </c>
      <c r="E116" s="42" t="s">
        <v>28</v>
      </c>
      <c r="F116" s="55">
        <v>41084</v>
      </c>
      <c r="H116" s="2">
        <f t="shared" si="7"/>
        <v>115</v>
      </c>
      <c r="I116" s="15" t="str">
        <f t="shared" si="8"/>
        <v>115</v>
      </c>
      <c r="J116" s="2" t="str">
        <f>CONCATENATE("M",$G$1,"-",$A$1,"-",'Grade 6'!I116)</f>
        <v>M24-0405-115</v>
      </c>
      <c r="K116" s="2" t="str">
        <f t="shared" si="9"/>
        <v>Muhammad Ayan</v>
      </c>
      <c r="L116" s="2" t="str">
        <f t="shared" si="10"/>
        <v>Imran</v>
      </c>
      <c r="M116" s="2" t="str">
        <f t="shared" si="11"/>
        <v>M</v>
      </c>
      <c r="N116" s="40">
        <f t="shared" si="12"/>
        <v>41084</v>
      </c>
    </row>
    <row r="117" spans="1:14" x14ac:dyDescent="0.35">
      <c r="A117" s="21" t="str">
        <f>IF(VLOOKUP(B117,VI!$A$3:$A$1502,1,0)=B117,"")</f>
        <v/>
      </c>
      <c r="B117" s="21">
        <f>COUNTBLANK($G$2:G117)</f>
        <v>116</v>
      </c>
      <c r="C117" s="56" t="s">
        <v>819</v>
      </c>
      <c r="D117" s="56" t="s">
        <v>808</v>
      </c>
      <c r="E117" s="42" t="s">
        <v>28</v>
      </c>
      <c r="F117" s="55">
        <v>41099</v>
      </c>
      <c r="H117" s="2">
        <f t="shared" si="7"/>
        <v>116</v>
      </c>
      <c r="I117" s="15" t="str">
        <f t="shared" si="8"/>
        <v>116</v>
      </c>
      <c r="J117" s="2" t="str">
        <f>CONCATENATE("M",$G$1,"-",$A$1,"-",'Grade 6'!I117)</f>
        <v>M24-0405-116</v>
      </c>
      <c r="K117" s="2" t="str">
        <f t="shared" si="9"/>
        <v>Muhammad Ayan</v>
      </c>
      <c r="L117" s="2" t="str">
        <f t="shared" si="10"/>
        <v>Muhammad Saleem</v>
      </c>
      <c r="M117" s="2" t="str">
        <f t="shared" si="11"/>
        <v>M</v>
      </c>
      <c r="N117" s="40">
        <f t="shared" si="12"/>
        <v>41099</v>
      </c>
    </row>
    <row r="118" spans="1:14" x14ac:dyDescent="0.35">
      <c r="A118" s="21" t="str">
        <f>IF(VLOOKUP(B118,VI!$A$3:$A$1502,1,0)=B118,"")</f>
        <v/>
      </c>
      <c r="B118" s="21">
        <f>COUNTBLANK($G$2:G118)</f>
        <v>117</v>
      </c>
      <c r="C118" s="56" t="s">
        <v>819</v>
      </c>
      <c r="D118" s="56" t="s">
        <v>888</v>
      </c>
      <c r="E118" s="42" t="s">
        <v>28</v>
      </c>
      <c r="F118" s="55">
        <v>41092</v>
      </c>
      <c r="H118" s="2">
        <f t="shared" si="7"/>
        <v>117</v>
      </c>
      <c r="I118" s="15" t="str">
        <f t="shared" si="8"/>
        <v>117</v>
      </c>
      <c r="J118" s="2" t="str">
        <f>CONCATENATE("M",$G$1,"-",$A$1,"-",'Grade 6'!I118)</f>
        <v>M24-0405-117</v>
      </c>
      <c r="K118" s="2" t="str">
        <f t="shared" si="9"/>
        <v>Muhammad Ayan</v>
      </c>
      <c r="L118" s="2" t="str">
        <f t="shared" si="10"/>
        <v>Muhammad Shahid Ali</v>
      </c>
      <c r="M118" s="2" t="str">
        <f t="shared" si="11"/>
        <v>M</v>
      </c>
      <c r="N118" s="40">
        <f t="shared" si="12"/>
        <v>41092</v>
      </c>
    </row>
    <row r="119" spans="1:14" x14ac:dyDescent="0.35">
      <c r="A119" s="21" t="str">
        <f>IF(VLOOKUP(B119,VI!$A$3:$A$1502,1,0)=B119,"")</f>
        <v/>
      </c>
      <c r="B119" s="21">
        <f>COUNTBLANK($G$2:G119)</f>
        <v>118</v>
      </c>
      <c r="C119" s="56" t="s">
        <v>678</v>
      </c>
      <c r="D119" s="56" t="s">
        <v>712</v>
      </c>
      <c r="E119" s="42" t="s">
        <v>28</v>
      </c>
      <c r="F119" s="55">
        <v>41463</v>
      </c>
      <c r="H119" s="2">
        <f t="shared" si="7"/>
        <v>118</v>
      </c>
      <c r="I119" s="15" t="str">
        <f t="shared" si="8"/>
        <v>118</v>
      </c>
      <c r="J119" s="2" t="str">
        <f>CONCATENATE("M",$G$1,"-",$A$1,"-",'Grade 6'!I119)</f>
        <v>M24-0405-118</v>
      </c>
      <c r="K119" s="2" t="str">
        <f t="shared" si="9"/>
        <v>Muhammad Ayyan</v>
      </c>
      <c r="L119" s="2" t="str">
        <f t="shared" si="10"/>
        <v>Muhammad Talha</v>
      </c>
      <c r="M119" s="2" t="str">
        <f t="shared" si="11"/>
        <v>M</v>
      </c>
      <c r="N119" s="40">
        <f t="shared" si="12"/>
        <v>41463</v>
      </c>
    </row>
    <row r="120" spans="1:14" x14ac:dyDescent="0.35">
      <c r="A120" s="21" t="str">
        <f>IF(VLOOKUP(B120,VI!$A$3:$A$1502,1,0)=B120,"")</f>
        <v/>
      </c>
      <c r="B120" s="21">
        <f>COUNTBLANK($G$2:G120)</f>
        <v>119</v>
      </c>
      <c r="C120" s="56" t="s">
        <v>678</v>
      </c>
      <c r="D120" s="56" t="s">
        <v>944</v>
      </c>
      <c r="E120" s="42" t="s">
        <v>28</v>
      </c>
      <c r="F120" s="55">
        <v>41136</v>
      </c>
      <c r="H120" s="2">
        <f t="shared" si="7"/>
        <v>119</v>
      </c>
      <c r="I120" s="15" t="str">
        <f t="shared" si="8"/>
        <v>119</v>
      </c>
      <c r="J120" s="2" t="str">
        <f>CONCATENATE("M",$G$1,"-",$A$1,"-",'Grade 6'!I120)</f>
        <v>M24-0405-119</v>
      </c>
      <c r="K120" s="2" t="str">
        <f t="shared" si="9"/>
        <v>Muhammad Ayyan</v>
      </c>
      <c r="L120" s="2" t="str">
        <f t="shared" si="10"/>
        <v>Muhammad Saleem</v>
      </c>
      <c r="M120" s="2" t="str">
        <f t="shared" si="11"/>
        <v>M</v>
      </c>
      <c r="N120" s="40">
        <f t="shared" si="12"/>
        <v>41136</v>
      </c>
    </row>
    <row r="121" spans="1:14" x14ac:dyDescent="0.35">
      <c r="A121" s="21" t="str">
        <f>IF(VLOOKUP(B121,VI!$A$3:$A$1502,1,0)=B121,"")</f>
        <v/>
      </c>
      <c r="B121" s="21">
        <f>COUNTBLANK($G$2:G121)</f>
        <v>120</v>
      </c>
      <c r="C121" s="56" t="s">
        <v>765</v>
      </c>
      <c r="D121" s="56" t="s">
        <v>766</v>
      </c>
      <c r="E121" s="42" t="s">
        <v>28</v>
      </c>
      <c r="F121" s="55">
        <v>41135</v>
      </c>
      <c r="H121" s="2">
        <f t="shared" si="7"/>
        <v>120</v>
      </c>
      <c r="I121" s="15" t="str">
        <f t="shared" si="8"/>
        <v>120</v>
      </c>
      <c r="J121" s="2" t="str">
        <f>CONCATENATE("M",$G$1,"-",$A$1,"-",'Grade 6'!I121)</f>
        <v>M24-0405-120</v>
      </c>
      <c r="K121" s="2" t="str">
        <f t="shared" si="9"/>
        <v>Muhammad Ayyan</v>
      </c>
      <c r="L121" s="2" t="str">
        <f t="shared" si="10"/>
        <v>Ali Hussain</v>
      </c>
      <c r="M121" s="2" t="str">
        <f t="shared" si="11"/>
        <v>M</v>
      </c>
      <c r="N121" s="40">
        <f t="shared" si="12"/>
        <v>41135</v>
      </c>
    </row>
    <row r="122" spans="1:14" x14ac:dyDescent="0.35">
      <c r="A122" s="21" t="str">
        <f>IF(VLOOKUP(B122,VI!$A$3:$A$1502,1,0)=B122,"")</f>
        <v/>
      </c>
      <c r="B122" s="21">
        <f>COUNTBLANK($G$2:G122)</f>
        <v>121</v>
      </c>
      <c r="C122" s="56" t="s">
        <v>945</v>
      </c>
      <c r="D122" s="56" t="s">
        <v>946</v>
      </c>
      <c r="E122" s="42" t="s">
        <v>28</v>
      </c>
      <c r="F122" s="55">
        <v>41394</v>
      </c>
      <c r="H122" s="2">
        <f t="shared" si="7"/>
        <v>121</v>
      </c>
      <c r="I122" s="15" t="str">
        <f t="shared" si="8"/>
        <v>121</v>
      </c>
      <c r="J122" s="2" t="str">
        <f>CONCATENATE("M",$G$1,"-",$A$1,"-",'Grade 6'!I122)</f>
        <v>M24-0405-121</v>
      </c>
      <c r="K122" s="2" t="str">
        <f t="shared" si="9"/>
        <v>Muhammad Azan</v>
      </c>
      <c r="L122" s="2" t="str">
        <f t="shared" si="10"/>
        <v>Muhammad Adnan</v>
      </c>
      <c r="M122" s="2" t="str">
        <f t="shared" si="11"/>
        <v>M</v>
      </c>
      <c r="N122" s="40">
        <f t="shared" si="12"/>
        <v>41394</v>
      </c>
    </row>
    <row r="123" spans="1:14" x14ac:dyDescent="0.35">
      <c r="A123" s="21" t="str">
        <f>IF(VLOOKUP(B123,VI!$A$3:$A$1502,1,0)=B123,"")</f>
        <v/>
      </c>
      <c r="B123" s="21">
        <f>COUNTBLANK($G$2:G123)</f>
        <v>122</v>
      </c>
      <c r="C123" s="56" t="s">
        <v>947</v>
      </c>
      <c r="D123" s="56" t="s">
        <v>948</v>
      </c>
      <c r="E123" s="42" t="s">
        <v>28</v>
      </c>
      <c r="F123" s="55">
        <v>41350</v>
      </c>
      <c r="H123" s="2">
        <f t="shared" si="7"/>
        <v>122</v>
      </c>
      <c r="I123" s="15" t="str">
        <f t="shared" si="8"/>
        <v>122</v>
      </c>
      <c r="J123" s="2" t="str">
        <f>CONCATENATE("M",$G$1,"-",$A$1,"-",'Grade 6'!I123)</f>
        <v>M24-0405-122</v>
      </c>
      <c r="K123" s="2" t="str">
        <f t="shared" si="9"/>
        <v>Muhammad Azhar</v>
      </c>
      <c r="L123" s="2" t="str">
        <f t="shared" si="10"/>
        <v>Abdul Rahim</v>
      </c>
      <c r="M123" s="2" t="str">
        <f t="shared" si="11"/>
        <v>M</v>
      </c>
      <c r="N123" s="40">
        <f t="shared" si="12"/>
        <v>41350</v>
      </c>
    </row>
    <row r="124" spans="1:14" x14ac:dyDescent="0.35">
      <c r="A124" s="21" t="str">
        <f>IF(VLOOKUP(B124,VI!$A$3:$A$1502,1,0)=B124,"")</f>
        <v/>
      </c>
      <c r="B124" s="21">
        <f>COUNTBLANK($G$2:G124)</f>
        <v>123</v>
      </c>
      <c r="C124" s="56" t="s">
        <v>822</v>
      </c>
      <c r="D124" s="56" t="s">
        <v>823</v>
      </c>
      <c r="E124" s="42" t="s">
        <v>28</v>
      </c>
      <c r="F124" s="55">
        <v>41429</v>
      </c>
      <c r="H124" s="2">
        <f t="shared" si="7"/>
        <v>123</v>
      </c>
      <c r="I124" s="15" t="str">
        <f t="shared" si="8"/>
        <v>123</v>
      </c>
      <c r="J124" s="2" t="str">
        <f>CONCATENATE("M",$G$1,"-",$A$1,"-",'Grade 6'!I124)</f>
        <v>M24-0405-123</v>
      </c>
      <c r="K124" s="2" t="str">
        <f t="shared" si="9"/>
        <v>Muhammad Bilal</v>
      </c>
      <c r="L124" s="2" t="str">
        <f t="shared" si="10"/>
        <v>Khurram</v>
      </c>
      <c r="M124" s="2" t="str">
        <f t="shared" si="11"/>
        <v>M</v>
      </c>
      <c r="N124" s="40">
        <f t="shared" si="12"/>
        <v>41429</v>
      </c>
    </row>
    <row r="125" spans="1:14" x14ac:dyDescent="0.35">
      <c r="A125" s="21" t="str">
        <f>IF(VLOOKUP(B125,VI!$A$3:$A$1502,1,0)=B125,"")</f>
        <v/>
      </c>
      <c r="B125" s="21">
        <f>COUNTBLANK($G$2:G125)</f>
        <v>124</v>
      </c>
      <c r="C125" s="56" t="s">
        <v>889</v>
      </c>
      <c r="D125" s="56" t="s">
        <v>872</v>
      </c>
      <c r="E125" s="42" t="s">
        <v>28</v>
      </c>
      <c r="F125" s="55">
        <v>41373</v>
      </c>
      <c r="H125" s="2">
        <f t="shared" si="7"/>
        <v>124</v>
      </c>
      <c r="I125" s="15" t="str">
        <f t="shared" si="8"/>
        <v>124</v>
      </c>
      <c r="J125" s="2" t="str">
        <f>CONCATENATE("M",$G$1,"-",$A$1,"-",'Grade 6'!I125)</f>
        <v>M24-0405-124</v>
      </c>
      <c r="K125" s="2" t="str">
        <f t="shared" si="9"/>
        <v>Muhammad Bilal Raza</v>
      </c>
      <c r="L125" s="2" t="str">
        <f t="shared" si="10"/>
        <v>Imran</v>
      </c>
      <c r="M125" s="2" t="str">
        <f t="shared" si="11"/>
        <v>M</v>
      </c>
      <c r="N125" s="40">
        <f t="shared" si="12"/>
        <v>41373</v>
      </c>
    </row>
    <row r="126" spans="1:14" x14ac:dyDescent="0.35">
      <c r="A126" s="21" t="str">
        <f>IF(VLOOKUP(B126,VI!$A$3:$A$1502,1,0)=B126,"")</f>
        <v/>
      </c>
      <c r="B126" s="21">
        <f>COUNTBLANK($G$2:G126)</f>
        <v>125</v>
      </c>
      <c r="C126" s="56" t="s">
        <v>949</v>
      </c>
      <c r="D126" s="56" t="s">
        <v>950</v>
      </c>
      <c r="E126" s="42" t="s">
        <v>28</v>
      </c>
      <c r="F126" s="55">
        <v>41594</v>
      </c>
      <c r="H126" s="2">
        <f t="shared" si="7"/>
        <v>125</v>
      </c>
      <c r="I126" s="15" t="str">
        <f t="shared" si="8"/>
        <v>125</v>
      </c>
      <c r="J126" s="2" t="str">
        <f>CONCATENATE("M",$G$1,"-",$A$1,"-",'Grade 6'!I126)</f>
        <v>M24-0405-125</v>
      </c>
      <c r="K126" s="2" t="str">
        <f t="shared" si="9"/>
        <v>Muhammad Daniyal</v>
      </c>
      <c r="L126" s="2" t="str">
        <f t="shared" si="10"/>
        <v>Dilawar Hussain</v>
      </c>
      <c r="M126" s="2" t="str">
        <f t="shared" si="11"/>
        <v>M</v>
      </c>
      <c r="N126" s="40">
        <f t="shared" si="12"/>
        <v>41594</v>
      </c>
    </row>
    <row r="127" spans="1:14" x14ac:dyDescent="0.35">
      <c r="A127" s="21" t="str">
        <f>IF(VLOOKUP(B127,VI!$A$3:$A$1502,1,0)=B127,"")</f>
        <v/>
      </c>
      <c r="B127" s="21">
        <f>COUNTBLANK($G$2:G127)</f>
        <v>126</v>
      </c>
      <c r="C127" s="56" t="s">
        <v>951</v>
      </c>
      <c r="D127" s="56" t="s">
        <v>952</v>
      </c>
      <c r="E127" s="42" t="s">
        <v>28</v>
      </c>
      <c r="F127" s="55">
        <v>41070</v>
      </c>
      <c r="H127" s="2">
        <f t="shared" si="7"/>
        <v>126</v>
      </c>
      <c r="I127" s="15" t="str">
        <f t="shared" si="8"/>
        <v>126</v>
      </c>
      <c r="J127" s="2" t="str">
        <f>CONCATENATE("M",$G$1,"-",$A$1,"-",'Grade 6'!I127)</f>
        <v>M24-0405-126</v>
      </c>
      <c r="K127" s="2" t="str">
        <f t="shared" si="9"/>
        <v>Muhammad Fahad</v>
      </c>
      <c r="L127" s="2" t="str">
        <f t="shared" si="10"/>
        <v>Muhammad Naeem</v>
      </c>
      <c r="M127" s="2" t="str">
        <f t="shared" si="11"/>
        <v>M</v>
      </c>
      <c r="N127" s="40">
        <f t="shared" si="12"/>
        <v>41070</v>
      </c>
    </row>
    <row r="128" spans="1:14" x14ac:dyDescent="0.35">
      <c r="A128" s="21" t="str">
        <f>IF(VLOOKUP(B128,VI!$A$3:$A$1502,1,0)=B128,"")</f>
        <v/>
      </c>
      <c r="B128" s="21">
        <f>COUNTBLANK($G$2:G128)</f>
        <v>127</v>
      </c>
      <c r="C128" s="56" t="s">
        <v>824</v>
      </c>
      <c r="D128" s="56" t="s">
        <v>825</v>
      </c>
      <c r="E128" s="42" t="s">
        <v>28</v>
      </c>
      <c r="F128" s="55">
        <v>41250</v>
      </c>
      <c r="H128" s="2">
        <f t="shared" si="7"/>
        <v>127</v>
      </c>
      <c r="I128" s="15" t="str">
        <f t="shared" si="8"/>
        <v>127</v>
      </c>
      <c r="J128" s="2" t="str">
        <f>CONCATENATE("M",$G$1,"-",$A$1,"-",'Grade 6'!I128)</f>
        <v>M24-0405-127</v>
      </c>
      <c r="K128" s="2" t="str">
        <f t="shared" si="9"/>
        <v>Muhammad Faizan</v>
      </c>
      <c r="L128" s="2" t="str">
        <f t="shared" si="10"/>
        <v>Babar</v>
      </c>
      <c r="M128" s="2" t="str">
        <f t="shared" si="11"/>
        <v>M</v>
      </c>
      <c r="N128" s="40">
        <f t="shared" si="12"/>
        <v>41250</v>
      </c>
    </row>
    <row r="129" spans="1:14" x14ac:dyDescent="0.35">
      <c r="A129" s="21" t="str">
        <f>IF(VLOOKUP(B129,VI!$A$3:$A$1502,1,0)=B129,"")</f>
        <v/>
      </c>
      <c r="B129" s="21">
        <f>COUNTBLANK($G$2:G129)</f>
        <v>128</v>
      </c>
      <c r="C129" s="56" t="s">
        <v>1005</v>
      </c>
      <c r="D129" s="56" t="s">
        <v>1006</v>
      </c>
      <c r="E129" s="42" t="s">
        <v>28</v>
      </c>
      <c r="F129" s="55">
        <v>41295</v>
      </c>
      <c r="H129" s="2">
        <f t="shared" si="7"/>
        <v>128</v>
      </c>
      <c r="I129" s="15" t="str">
        <f t="shared" si="8"/>
        <v>128</v>
      </c>
      <c r="J129" s="2" t="str">
        <f>CONCATENATE("M",$G$1,"-",$A$1,"-",'Grade 6'!I129)</f>
        <v>M24-0405-128</v>
      </c>
      <c r="K129" s="2" t="str">
        <f t="shared" si="9"/>
        <v>Muhammad Farhan Khan</v>
      </c>
      <c r="L129" s="2" t="str">
        <f t="shared" si="10"/>
        <v>Muhammad Azam Khan</v>
      </c>
      <c r="M129" s="2" t="str">
        <f t="shared" si="11"/>
        <v>M</v>
      </c>
      <c r="N129" s="40">
        <f t="shared" si="12"/>
        <v>41295</v>
      </c>
    </row>
    <row r="130" spans="1:14" x14ac:dyDescent="0.35">
      <c r="A130" s="21" t="str">
        <f>IF(VLOOKUP(B130,VI!$A$3:$A$1502,1,0)=B130,"")</f>
        <v/>
      </c>
      <c r="B130" s="21">
        <f>COUNTBLANK($G$2:G130)</f>
        <v>129</v>
      </c>
      <c r="C130" s="56" t="s">
        <v>1007</v>
      </c>
      <c r="D130" s="56" t="s">
        <v>1008</v>
      </c>
      <c r="E130" s="42" t="s">
        <v>28</v>
      </c>
      <c r="F130" s="55">
        <v>41650</v>
      </c>
      <c r="H130" s="2">
        <f t="shared" si="7"/>
        <v>129</v>
      </c>
      <c r="I130" s="15" t="str">
        <f t="shared" si="8"/>
        <v>129</v>
      </c>
      <c r="J130" s="2" t="str">
        <f>CONCATENATE("M",$G$1,"-",$A$1,"-",'Grade 6'!I130)</f>
        <v>M24-0405-129</v>
      </c>
      <c r="K130" s="2" t="str">
        <f t="shared" si="9"/>
        <v>Muhammad Hamas Raza</v>
      </c>
      <c r="L130" s="2" t="str">
        <f t="shared" si="10"/>
        <v>Rashid Raza</v>
      </c>
      <c r="M130" s="2" t="str">
        <f t="shared" si="11"/>
        <v>M</v>
      </c>
      <c r="N130" s="40">
        <f t="shared" si="12"/>
        <v>41650</v>
      </c>
    </row>
    <row r="131" spans="1:14" x14ac:dyDescent="0.35">
      <c r="A131" s="21" t="str">
        <f>IF(VLOOKUP(B131,VI!$A$3:$A$1502,1,0)=B131,"")</f>
        <v/>
      </c>
      <c r="B131" s="21">
        <f>COUNTBLANK($G$2:G131)</f>
        <v>130</v>
      </c>
      <c r="C131" s="56" t="s">
        <v>890</v>
      </c>
      <c r="D131" s="56" t="s">
        <v>891</v>
      </c>
      <c r="E131" s="42" t="s">
        <v>28</v>
      </c>
      <c r="F131" s="55">
        <v>41280</v>
      </c>
      <c r="H131" s="2">
        <f t="shared" ref="H131:H194" si="13">B131</f>
        <v>130</v>
      </c>
      <c r="I131" s="15" t="str">
        <f t="shared" ref="I131:I194" si="14">CONCATENATE(IF(LEN(H131)=1,"00",IF(LEN(H131)=2,"0","")),H131)</f>
        <v>130</v>
      </c>
      <c r="J131" s="2" t="str">
        <f>CONCATENATE("M",$G$1,"-",$A$1,"-",'Grade 6'!I131)</f>
        <v>M24-0405-130</v>
      </c>
      <c r="K131" s="2" t="str">
        <f t="shared" ref="K131:K194" si="15">PROPER(TRIM(C131))</f>
        <v>Muhammad Hamdan</v>
      </c>
      <c r="L131" s="2" t="str">
        <f t="shared" ref="L131:L194" si="16">PROPER(TRIM(D131))</f>
        <v>Muhammad Zubair</v>
      </c>
      <c r="M131" s="2" t="str">
        <f t="shared" ref="M131:M194" si="17">E131</f>
        <v>M</v>
      </c>
      <c r="N131" s="40">
        <f t="shared" ref="N131:N194" si="18">F131</f>
        <v>41280</v>
      </c>
    </row>
    <row r="132" spans="1:14" x14ac:dyDescent="0.35">
      <c r="A132" s="21" t="str">
        <f>IF(VLOOKUP(B132,VI!$A$3:$A$1502,1,0)=B132,"")</f>
        <v/>
      </c>
      <c r="B132" s="21">
        <f>COUNTBLANK($G$2:G132)</f>
        <v>131</v>
      </c>
      <c r="C132" s="56" t="s">
        <v>1009</v>
      </c>
      <c r="D132" s="56" t="s">
        <v>1010</v>
      </c>
      <c r="E132" s="42" t="s">
        <v>28</v>
      </c>
      <c r="F132" s="55">
        <v>41144</v>
      </c>
      <c r="H132" s="2">
        <f t="shared" si="13"/>
        <v>131</v>
      </c>
      <c r="I132" s="15" t="str">
        <f t="shared" si="14"/>
        <v>131</v>
      </c>
      <c r="J132" s="2" t="str">
        <f>CONCATENATE("M",$G$1,"-",$A$1,"-",'Grade 6'!I132)</f>
        <v>M24-0405-131</v>
      </c>
      <c r="K132" s="2" t="str">
        <f t="shared" si="15"/>
        <v>Muhammad Hammad Hussain</v>
      </c>
      <c r="L132" s="2" t="str">
        <f t="shared" si="16"/>
        <v>Akbar Hussain</v>
      </c>
      <c r="M132" s="2" t="str">
        <f t="shared" si="17"/>
        <v>M</v>
      </c>
      <c r="N132" s="40">
        <f t="shared" si="18"/>
        <v>41144</v>
      </c>
    </row>
    <row r="133" spans="1:14" x14ac:dyDescent="0.35">
      <c r="A133" s="21" t="str">
        <f>IF(VLOOKUP(B133,VI!$A$3:$A$1502,1,0)=B133,"")</f>
        <v/>
      </c>
      <c r="B133" s="21">
        <f>COUNTBLANK($G$2:G133)</f>
        <v>132</v>
      </c>
      <c r="C133" s="56" t="s">
        <v>679</v>
      </c>
      <c r="D133" s="56" t="s">
        <v>713</v>
      </c>
      <c r="E133" s="42" t="s">
        <v>28</v>
      </c>
      <c r="F133" s="55">
        <v>41376</v>
      </c>
      <c r="H133" s="2">
        <f t="shared" si="13"/>
        <v>132</v>
      </c>
      <c r="I133" s="15" t="str">
        <f t="shared" si="14"/>
        <v>132</v>
      </c>
      <c r="J133" s="2" t="str">
        <f>CONCATENATE("M",$G$1,"-",$A$1,"-",'Grade 6'!I133)</f>
        <v>M24-0405-132</v>
      </c>
      <c r="K133" s="2" t="str">
        <f t="shared" si="15"/>
        <v>Muhammad Hammad Kamran</v>
      </c>
      <c r="L133" s="2" t="str">
        <f t="shared" si="16"/>
        <v>Kamran Memon</v>
      </c>
      <c r="M133" s="2" t="str">
        <f t="shared" si="17"/>
        <v>M</v>
      </c>
      <c r="N133" s="40">
        <f t="shared" si="18"/>
        <v>41376</v>
      </c>
    </row>
    <row r="134" spans="1:14" x14ac:dyDescent="0.35">
      <c r="A134" s="21" t="str">
        <f>IF(VLOOKUP(B134,VI!$A$3:$A$1502,1,0)=B134,"")</f>
        <v/>
      </c>
      <c r="B134" s="21">
        <f>COUNTBLANK($G$2:G134)</f>
        <v>133</v>
      </c>
      <c r="C134" s="56" t="s">
        <v>767</v>
      </c>
      <c r="D134" s="56" t="s">
        <v>768</v>
      </c>
      <c r="E134" s="42" t="s">
        <v>28</v>
      </c>
      <c r="F134" s="55">
        <v>41524</v>
      </c>
      <c r="H134" s="2">
        <f t="shared" si="13"/>
        <v>133</v>
      </c>
      <c r="I134" s="15" t="str">
        <f t="shared" si="14"/>
        <v>133</v>
      </c>
      <c r="J134" s="2" t="str">
        <f>CONCATENATE("M",$G$1,"-",$A$1,"-",'Grade 6'!I134)</f>
        <v>M24-0405-133</v>
      </c>
      <c r="K134" s="2" t="str">
        <f t="shared" si="15"/>
        <v>Muhammad Hamza</v>
      </c>
      <c r="L134" s="2" t="str">
        <f t="shared" si="16"/>
        <v>Muhammad Amin</v>
      </c>
      <c r="M134" s="2" t="str">
        <f t="shared" si="17"/>
        <v>M</v>
      </c>
      <c r="N134" s="40">
        <f t="shared" si="18"/>
        <v>41524</v>
      </c>
    </row>
    <row r="135" spans="1:14" x14ac:dyDescent="0.35">
      <c r="A135" s="21" t="str">
        <f>IF(VLOOKUP(B135,VI!$A$3:$A$1502,1,0)=B135,"")</f>
        <v/>
      </c>
      <c r="B135" s="21">
        <f>COUNTBLANK($G$2:G135)</f>
        <v>134</v>
      </c>
      <c r="C135" s="56" t="s">
        <v>767</v>
      </c>
      <c r="D135" s="56" t="s">
        <v>892</v>
      </c>
      <c r="E135" s="42" t="s">
        <v>28</v>
      </c>
      <c r="F135" s="55">
        <v>41519</v>
      </c>
      <c r="H135" s="2">
        <f t="shared" si="13"/>
        <v>134</v>
      </c>
      <c r="I135" s="15" t="str">
        <f t="shared" si="14"/>
        <v>134</v>
      </c>
      <c r="J135" s="2" t="str">
        <f>CONCATENATE("M",$G$1,"-",$A$1,"-",'Grade 6'!I135)</f>
        <v>M24-0405-134</v>
      </c>
      <c r="K135" s="2" t="str">
        <f t="shared" si="15"/>
        <v>Muhammad Hamza</v>
      </c>
      <c r="L135" s="2" t="str">
        <f t="shared" si="16"/>
        <v>Muhammad Farhan</v>
      </c>
      <c r="M135" s="2" t="str">
        <f t="shared" si="17"/>
        <v>M</v>
      </c>
      <c r="N135" s="40">
        <f t="shared" si="18"/>
        <v>41519</v>
      </c>
    </row>
    <row r="136" spans="1:14" x14ac:dyDescent="0.35">
      <c r="A136" s="21" t="str">
        <f>IF(VLOOKUP(B136,VI!$A$3:$A$1502,1,0)=B136,"")</f>
        <v/>
      </c>
      <c r="B136" s="21">
        <f>COUNTBLANK($G$2:G136)</f>
        <v>135</v>
      </c>
      <c r="C136" s="56" t="s">
        <v>893</v>
      </c>
      <c r="D136" s="56" t="s">
        <v>894</v>
      </c>
      <c r="E136" s="42" t="s">
        <v>28</v>
      </c>
      <c r="F136" s="55">
        <v>41034</v>
      </c>
      <c r="H136" s="2">
        <f t="shared" si="13"/>
        <v>135</v>
      </c>
      <c r="I136" s="15" t="str">
        <f t="shared" si="14"/>
        <v>135</v>
      </c>
      <c r="J136" s="2" t="str">
        <f>CONCATENATE("M",$G$1,"-",$A$1,"-",'Grade 6'!I136)</f>
        <v>M24-0405-135</v>
      </c>
      <c r="K136" s="2" t="str">
        <f t="shared" si="15"/>
        <v>Muhammad Haris</v>
      </c>
      <c r="L136" s="2" t="str">
        <f t="shared" si="16"/>
        <v>Imran Saeed</v>
      </c>
      <c r="M136" s="2" t="str">
        <f t="shared" si="17"/>
        <v>M</v>
      </c>
      <c r="N136" s="40">
        <f t="shared" si="18"/>
        <v>41034</v>
      </c>
    </row>
    <row r="137" spans="1:14" x14ac:dyDescent="0.35">
      <c r="A137" s="21" t="str">
        <f>IF(VLOOKUP(B137,VI!$A$3:$A$1502,1,0)=B137,"")</f>
        <v/>
      </c>
      <c r="B137" s="21">
        <f>COUNTBLANK($G$2:G137)</f>
        <v>136</v>
      </c>
      <c r="C137" s="56" t="s">
        <v>680</v>
      </c>
      <c r="D137" s="56" t="s">
        <v>714</v>
      </c>
      <c r="E137" s="42" t="s">
        <v>28</v>
      </c>
      <c r="F137" s="55">
        <v>41332</v>
      </c>
      <c r="H137" s="2">
        <f t="shared" si="13"/>
        <v>136</v>
      </c>
      <c r="I137" s="15" t="str">
        <f t="shared" si="14"/>
        <v>136</v>
      </c>
      <c r="J137" s="2" t="str">
        <f>CONCATENATE("M",$G$1,"-",$A$1,"-",'Grade 6'!I137)</f>
        <v>M24-0405-136</v>
      </c>
      <c r="K137" s="2" t="str">
        <f t="shared" si="15"/>
        <v>Muhammad Hashir</v>
      </c>
      <c r="L137" s="2" t="str">
        <f t="shared" si="16"/>
        <v>Muhammad Ismail</v>
      </c>
      <c r="M137" s="2" t="str">
        <f t="shared" si="17"/>
        <v>M</v>
      </c>
      <c r="N137" s="40">
        <f t="shared" si="18"/>
        <v>41332</v>
      </c>
    </row>
    <row r="138" spans="1:14" x14ac:dyDescent="0.35">
      <c r="A138" s="21" t="str">
        <f>IF(VLOOKUP(B138,VI!$A$3:$A$1502,1,0)=B138,"")</f>
        <v/>
      </c>
      <c r="B138" s="21">
        <f>COUNTBLANK($G$2:G138)</f>
        <v>137</v>
      </c>
      <c r="C138" s="56" t="s">
        <v>953</v>
      </c>
      <c r="D138" s="56" t="s">
        <v>954</v>
      </c>
      <c r="E138" s="42" t="s">
        <v>28</v>
      </c>
      <c r="F138" s="55">
        <v>41288</v>
      </c>
      <c r="H138" s="2">
        <f t="shared" si="13"/>
        <v>137</v>
      </c>
      <c r="I138" s="15" t="str">
        <f t="shared" si="14"/>
        <v>137</v>
      </c>
      <c r="J138" s="2" t="str">
        <f>CONCATENATE("M",$G$1,"-",$A$1,"-",'Grade 6'!I138)</f>
        <v>M24-0405-137</v>
      </c>
      <c r="K138" s="2" t="str">
        <f t="shared" si="15"/>
        <v>Muhammad Hasnain</v>
      </c>
      <c r="L138" s="2" t="str">
        <f t="shared" si="16"/>
        <v>Younus Khan</v>
      </c>
      <c r="M138" s="2" t="str">
        <f t="shared" si="17"/>
        <v>M</v>
      </c>
      <c r="N138" s="40">
        <f t="shared" si="18"/>
        <v>41288</v>
      </c>
    </row>
    <row r="139" spans="1:14" x14ac:dyDescent="0.35">
      <c r="A139" s="21" t="str">
        <f>IF(VLOOKUP(B139,VI!$A$3:$A$1502,1,0)=B139,"")</f>
        <v/>
      </c>
      <c r="B139" s="21">
        <f>COUNTBLANK($G$2:G139)</f>
        <v>138</v>
      </c>
      <c r="C139" s="56" t="s">
        <v>826</v>
      </c>
      <c r="D139" s="56" t="s">
        <v>827</v>
      </c>
      <c r="E139" s="42" t="s">
        <v>28</v>
      </c>
      <c r="F139" s="55">
        <v>41460</v>
      </c>
      <c r="H139" s="2">
        <f t="shared" si="13"/>
        <v>138</v>
      </c>
      <c r="I139" s="15" t="str">
        <f t="shared" si="14"/>
        <v>138</v>
      </c>
      <c r="J139" s="2" t="str">
        <f>CONCATENATE("M",$G$1,"-",$A$1,"-",'Grade 6'!I139)</f>
        <v>M24-0405-138</v>
      </c>
      <c r="K139" s="2" t="str">
        <f t="shared" si="15"/>
        <v>Muhammad Hasnain</v>
      </c>
      <c r="L139" s="2" t="str">
        <f t="shared" si="16"/>
        <v>Muhammad Yaseen Soriya</v>
      </c>
      <c r="M139" s="2" t="str">
        <f t="shared" si="17"/>
        <v>M</v>
      </c>
      <c r="N139" s="40">
        <f t="shared" si="18"/>
        <v>41460</v>
      </c>
    </row>
    <row r="140" spans="1:14" x14ac:dyDescent="0.35">
      <c r="A140" s="21" t="str">
        <f>IF(VLOOKUP(B140,VI!$A$3:$A$1502,1,0)=B140,"")</f>
        <v/>
      </c>
      <c r="B140" s="21">
        <f>COUNTBLANK($G$2:G140)</f>
        <v>139</v>
      </c>
      <c r="C140" s="56" t="s">
        <v>955</v>
      </c>
      <c r="D140" s="56" t="s">
        <v>956</v>
      </c>
      <c r="E140" s="42" t="s">
        <v>28</v>
      </c>
      <c r="F140" s="55">
        <v>41109</v>
      </c>
      <c r="H140" s="2">
        <f t="shared" si="13"/>
        <v>139</v>
      </c>
      <c r="I140" s="15" t="str">
        <f t="shared" si="14"/>
        <v>139</v>
      </c>
      <c r="J140" s="2" t="str">
        <f>CONCATENATE("M",$G$1,"-",$A$1,"-",'Grade 6'!I140)</f>
        <v>M24-0405-139</v>
      </c>
      <c r="K140" s="2" t="str">
        <f t="shared" si="15"/>
        <v>Muhammad Hasnain Raza</v>
      </c>
      <c r="L140" s="2" t="str">
        <f t="shared" si="16"/>
        <v>Zahid Ali</v>
      </c>
      <c r="M140" s="2" t="str">
        <f t="shared" si="17"/>
        <v>M</v>
      </c>
      <c r="N140" s="40">
        <f t="shared" si="18"/>
        <v>41109</v>
      </c>
    </row>
    <row r="141" spans="1:14" x14ac:dyDescent="0.35">
      <c r="A141" s="21" t="str">
        <f>IF(VLOOKUP(B141,VI!$A$3:$A$1502,1,0)=B141,"")</f>
        <v/>
      </c>
      <c r="B141" s="21">
        <f>COUNTBLANK($G$2:G141)</f>
        <v>140</v>
      </c>
      <c r="C141" s="56" t="s">
        <v>681</v>
      </c>
      <c r="D141" s="56" t="s">
        <v>715</v>
      </c>
      <c r="E141" s="42" t="s">
        <v>28</v>
      </c>
      <c r="F141" s="55">
        <v>41334</v>
      </c>
      <c r="H141" s="2">
        <f t="shared" si="13"/>
        <v>140</v>
      </c>
      <c r="I141" s="15" t="str">
        <f t="shared" si="14"/>
        <v>140</v>
      </c>
      <c r="J141" s="2" t="str">
        <f>CONCATENATE("M",$G$1,"-",$A$1,"-",'Grade 6'!I141)</f>
        <v>M24-0405-140</v>
      </c>
      <c r="K141" s="2" t="str">
        <f t="shared" si="15"/>
        <v>Muhammad Hassan</v>
      </c>
      <c r="L141" s="2" t="str">
        <f t="shared" si="16"/>
        <v>Muhammad Moin</v>
      </c>
      <c r="M141" s="2" t="str">
        <f t="shared" si="17"/>
        <v>M</v>
      </c>
      <c r="N141" s="40">
        <f t="shared" si="18"/>
        <v>41334</v>
      </c>
    </row>
    <row r="142" spans="1:14" x14ac:dyDescent="0.35">
      <c r="A142" s="21" t="str">
        <f>IF(VLOOKUP(B142,VI!$A$3:$A$1502,1,0)=B142,"")</f>
        <v/>
      </c>
      <c r="B142" s="21">
        <f>COUNTBLANK($G$2:G142)</f>
        <v>141</v>
      </c>
      <c r="C142" s="56" t="s">
        <v>769</v>
      </c>
      <c r="D142" s="56" t="s">
        <v>770</v>
      </c>
      <c r="E142" s="42" t="s">
        <v>28</v>
      </c>
      <c r="F142" s="55">
        <v>41300</v>
      </c>
      <c r="H142" s="2">
        <f t="shared" si="13"/>
        <v>141</v>
      </c>
      <c r="I142" s="15" t="str">
        <f t="shared" si="14"/>
        <v>141</v>
      </c>
      <c r="J142" s="2" t="str">
        <f>CONCATENATE("M",$G$1,"-",$A$1,"-",'Grade 6'!I142)</f>
        <v>M24-0405-141</v>
      </c>
      <c r="K142" s="2" t="str">
        <f t="shared" si="15"/>
        <v>Muhammad Hassan Qureshi</v>
      </c>
      <c r="L142" s="2" t="str">
        <f t="shared" si="16"/>
        <v>Faizan Qureshi</v>
      </c>
      <c r="M142" s="2" t="str">
        <f t="shared" si="17"/>
        <v>M</v>
      </c>
      <c r="N142" s="40">
        <f t="shared" si="18"/>
        <v>41300</v>
      </c>
    </row>
    <row r="143" spans="1:14" x14ac:dyDescent="0.35">
      <c r="A143" s="21" t="str">
        <f>IF(VLOOKUP(B143,VI!$A$3:$A$1502,1,0)=B143,"")</f>
        <v/>
      </c>
      <c r="B143" s="21">
        <f>COUNTBLANK($G$2:G143)</f>
        <v>142</v>
      </c>
      <c r="C143" s="56" t="s">
        <v>957</v>
      </c>
      <c r="D143" s="56" t="s">
        <v>958</v>
      </c>
      <c r="E143" s="42" t="s">
        <v>28</v>
      </c>
      <c r="F143" s="55">
        <v>41451</v>
      </c>
      <c r="H143" s="2">
        <f t="shared" si="13"/>
        <v>142</v>
      </c>
      <c r="I143" s="15" t="str">
        <f t="shared" si="14"/>
        <v>142</v>
      </c>
      <c r="J143" s="2" t="str">
        <f>CONCATENATE("M",$G$1,"-",$A$1,"-",'Grade 6'!I143)</f>
        <v>M24-0405-142</v>
      </c>
      <c r="K143" s="2" t="str">
        <f t="shared" si="15"/>
        <v>Muhammad Hunain</v>
      </c>
      <c r="L143" s="2" t="str">
        <f t="shared" si="16"/>
        <v>Abdul Qadir</v>
      </c>
      <c r="M143" s="2" t="str">
        <f t="shared" si="17"/>
        <v>M</v>
      </c>
      <c r="N143" s="40">
        <f t="shared" si="18"/>
        <v>41451</v>
      </c>
    </row>
    <row r="144" spans="1:14" x14ac:dyDescent="0.35">
      <c r="A144" s="21" t="str">
        <f>IF(VLOOKUP(B144,VI!$A$3:$A$1502,1,0)=B144,"")</f>
        <v/>
      </c>
      <c r="B144" s="21">
        <f>COUNTBLANK($G$2:G144)</f>
        <v>143</v>
      </c>
      <c r="C144" s="56" t="s">
        <v>1011</v>
      </c>
      <c r="D144" s="56" t="s">
        <v>1012</v>
      </c>
      <c r="E144" s="42" t="s">
        <v>28</v>
      </c>
      <c r="F144" s="55">
        <v>41460</v>
      </c>
      <c r="H144" s="2">
        <f t="shared" si="13"/>
        <v>143</v>
      </c>
      <c r="I144" s="15" t="str">
        <f t="shared" si="14"/>
        <v>143</v>
      </c>
      <c r="J144" s="2" t="str">
        <f>CONCATENATE("M",$G$1,"-",$A$1,"-",'Grade 6'!I144)</f>
        <v>M24-0405-143</v>
      </c>
      <c r="K144" s="2" t="str">
        <f t="shared" si="15"/>
        <v>Muhammad Hunain</v>
      </c>
      <c r="L144" s="2" t="str">
        <f t="shared" si="16"/>
        <v>Muhammad Yaseen Suriya</v>
      </c>
      <c r="M144" s="2" t="str">
        <f t="shared" si="17"/>
        <v>M</v>
      </c>
      <c r="N144" s="40">
        <f t="shared" si="18"/>
        <v>41460</v>
      </c>
    </row>
    <row r="145" spans="1:14" x14ac:dyDescent="0.35">
      <c r="A145" s="21" t="str">
        <f>IF(VLOOKUP(B145,VI!$A$3:$A$1502,1,0)=B145,"")</f>
        <v/>
      </c>
      <c r="B145" s="21">
        <f>COUNTBLANK($G$2:G145)</f>
        <v>144</v>
      </c>
      <c r="C145" s="56" t="s">
        <v>821</v>
      </c>
      <c r="D145" s="56" t="s">
        <v>895</v>
      </c>
      <c r="E145" s="42" t="s">
        <v>28</v>
      </c>
      <c r="F145" s="55">
        <v>41351</v>
      </c>
      <c r="H145" s="2">
        <f t="shared" si="13"/>
        <v>144</v>
      </c>
      <c r="I145" s="15" t="str">
        <f t="shared" si="14"/>
        <v>144</v>
      </c>
      <c r="J145" s="2" t="str">
        <f>CONCATENATE("M",$G$1,"-",$A$1,"-",'Grade 6'!I145)</f>
        <v>M24-0405-144</v>
      </c>
      <c r="K145" s="2" t="str">
        <f t="shared" si="15"/>
        <v>Muhammad Hussain</v>
      </c>
      <c r="L145" s="2" t="str">
        <f t="shared" si="16"/>
        <v>Muhammad Farooq</v>
      </c>
      <c r="M145" s="2" t="str">
        <f t="shared" si="17"/>
        <v>M</v>
      </c>
      <c r="N145" s="40">
        <f t="shared" si="18"/>
        <v>41351</v>
      </c>
    </row>
    <row r="146" spans="1:14" x14ac:dyDescent="0.35">
      <c r="A146" s="21" t="str">
        <f>IF(VLOOKUP(B146,VI!$A$3:$A$1502,1,0)=B146,"")</f>
        <v/>
      </c>
      <c r="B146" s="21">
        <f>COUNTBLANK($G$2:G146)</f>
        <v>145</v>
      </c>
      <c r="C146" s="56" t="s">
        <v>771</v>
      </c>
      <c r="D146" s="56" t="s">
        <v>772</v>
      </c>
      <c r="E146" s="42" t="s">
        <v>28</v>
      </c>
      <c r="F146" s="55">
        <v>41258</v>
      </c>
      <c r="H146" s="2">
        <f t="shared" si="13"/>
        <v>145</v>
      </c>
      <c r="I146" s="15" t="str">
        <f t="shared" si="14"/>
        <v>145</v>
      </c>
      <c r="J146" s="2" t="str">
        <f>CONCATENATE("M",$G$1,"-",$A$1,"-",'Grade 6'!I146)</f>
        <v>M24-0405-145</v>
      </c>
      <c r="K146" s="2" t="str">
        <f t="shared" si="15"/>
        <v>Muhammad Iqbal</v>
      </c>
      <c r="L146" s="2" t="str">
        <f t="shared" si="16"/>
        <v>Muhammad Sohail</v>
      </c>
      <c r="M146" s="2" t="str">
        <f t="shared" si="17"/>
        <v>M</v>
      </c>
      <c r="N146" s="40">
        <f t="shared" si="18"/>
        <v>41258</v>
      </c>
    </row>
    <row r="147" spans="1:14" x14ac:dyDescent="0.35">
      <c r="A147" s="21" t="str">
        <f>IF(VLOOKUP(B147,VI!$A$3:$A$1502,1,0)=B147,"")</f>
        <v/>
      </c>
      <c r="B147" s="21">
        <f>COUNTBLANK($G$2:G147)</f>
        <v>146</v>
      </c>
      <c r="C147" s="56" t="s">
        <v>1013</v>
      </c>
      <c r="D147" s="56" t="s">
        <v>1014</v>
      </c>
      <c r="E147" s="42" t="s">
        <v>28</v>
      </c>
      <c r="F147" s="55">
        <v>41081</v>
      </c>
      <c r="H147" s="2">
        <f t="shared" si="13"/>
        <v>146</v>
      </c>
      <c r="I147" s="15" t="str">
        <f t="shared" si="14"/>
        <v>146</v>
      </c>
      <c r="J147" s="2" t="str">
        <f>CONCATENATE("M",$G$1,"-",$A$1,"-",'Grade 6'!I147)</f>
        <v>M24-0405-146</v>
      </c>
      <c r="K147" s="2" t="str">
        <f t="shared" si="15"/>
        <v>Muhammad Ismail</v>
      </c>
      <c r="L147" s="2" t="str">
        <f t="shared" si="16"/>
        <v>Noor Muhammad</v>
      </c>
      <c r="M147" s="2" t="str">
        <f t="shared" si="17"/>
        <v>M</v>
      </c>
      <c r="N147" s="40">
        <f t="shared" si="18"/>
        <v>41081</v>
      </c>
    </row>
    <row r="148" spans="1:14" x14ac:dyDescent="0.35">
      <c r="A148" s="21" t="str">
        <f>IF(VLOOKUP(B148,VI!$A$3:$A$1502,1,0)=B148,"")</f>
        <v/>
      </c>
      <c r="B148" s="21">
        <f>COUNTBLANK($G$2:G148)</f>
        <v>147</v>
      </c>
      <c r="C148" s="56" t="s">
        <v>828</v>
      </c>
      <c r="D148" s="56" t="s">
        <v>829</v>
      </c>
      <c r="E148" s="42" t="s">
        <v>28</v>
      </c>
      <c r="F148" s="55">
        <v>40830</v>
      </c>
      <c r="H148" s="2">
        <f t="shared" si="13"/>
        <v>147</v>
      </c>
      <c r="I148" s="15" t="str">
        <f t="shared" si="14"/>
        <v>147</v>
      </c>
      <c r="J148" s="2" t="str">
        <f>CONCATENATE("M",$G$1,"-",$A$1,"-",'Grade 6'!I148)</f>
        <v>M24-0405-147</v>
      </c>
      <c r="K148" s="2" t="str">
        <f t="shared" si="15"/>
        <v>Muhammad Jibran Khan</v>
      </c>
      <c r="L148" s="2" t="str">
        <f t="shared" si="16"/>
        <v>Surbuland Khan</v>
      </c>
      <c r="M148" s="2" t="str">
        <f t="shared" si="17"/>
        <v>M</v>
      </c>
      <c r="N148" s="40">
        <f t="shared" si="18"/>
        <v>40830</v>
      </c>
    </row>
    <row r="149" spans="1:14" x14ac:dyDescent="0.35">
      <c r="A149" s="21" t="str">
        <f>IF(VLOOKUP(B149,VI!$A$3:$A$1502,1,0)=B149,"")</f>
        <v/>
      </c>
      <c r="B149" s="21">
        <f>COUNTBLANK($G$2:G149)</f>
        <v>148</v>
      </c>
      <c r="C149" s="56" t="s">
        <v>959</v>
      </c>
      <c r="D149" s="56" t="s">
        <v>960</v>
      </c>
      <c r="E149" s="42" t="s">
        <v>28</v>
      </c>
      <c r="F149" s="55">
        <v>40857</v>
      </c>
      <c r="H149" s="2">
        <f t="shared" si="13"/>
        <v>148</v>
      </c>
      <c r="I149" s="15" t="str">
        <f t="shared" si="14"/>
        <v>148</v>
      </c>
      <c r="J149" s="2" t="str">
        <f>CONCATENATE("M",$G$1,"-",$A$1,"-",'Grade 6'!I149)</f>
        <v>M24-0405-148</v>
      </c>
      <c r="K149" s="2" t="str">
        <f t="shared" si="15"/>
        <v>Muhammad Junaid</v>
      </c>
      <c r="L149" s="2" t="str">
        <f t="shared" si="16"/>
        <v>Muhammad Irshad</v>
      </c>
      <c r="M149" s="2" t="str">
        <f t="shared" si="17"/>
        <v>M</v>
      </c>
      <c r="N149" s="40">
        <f t="shared" si="18"/>
        <v>40857</v>
      </c>
    </row>
    <row r="150" spans="1:14" x14ac:dyDescent="0.35">
      <c r="A150" s="21" t="str">
        <f>IF(VLOOKUP(B150,VI!$A$3:$A$1502,1,0)=B150,"")</f>
        <v/>
      </c>
      <c r="B150" s="21">
        <f>COUNTBLANK($G$2:G150)</f>
        <v>149</v>
      </c>
      <c r="C150" s="56" t="s">
        <v>830</v>
      </c>
      <c r="D150" s="56" t="s">
        <v>831</v>
      </c>
      <c r="E150" s="42" t="s">
        <v>28</v>
      </c>
      <c r="F150" s="55">
        <v>41161</v>
      </c>
      <c r="H150" s="2">
        <f t="shared" si="13"/>
        <v>149</v>
      </c>
      <c r="I150" s="15" t="str">
        <f t="shared" si="14"/>
        <v>149</v>
      </c>
      <c r="J150" s="2" t="str">
        <f>CONCATENATE("M",$G$1,"-",$A$1,"-",'Grade 6'!I150)</f>
        <v>M24-0405-149</v>
      </c>
      <c r="K150" s="2" t="str">
        <f t="shared" si="15"/>
        <v>Muhammad Khizzar</v>
      </c>
      <c r="L150" s="2" t="str">
        <f t="shared" si="16"/>
        <v>Naeem</v>
      </c>
      <c r="M150" s="2" t="str">
        <f t="shared" si="17"/>
        <v>M</v>
      </c>
      <c r="N150" s="40">
        <f t="shared" si="18"/>
        <v>41161</v>
      </c>
    </row>
    <row r="151" spans="1:14" x14ac:dyDescent="0.35">
      <c r="A151" s="21" t="str">
        <f>IF(VLOOKUP(B151,VI!$A$3:$A$1502,1,0)=B151,"")</f>
        <v/>
      </c>
      <c r="B151" s="21">
        <f>COUNTBLANK($G$2:G151)</f>
        <v>150</v>
      </c>
      <c r="C151" s="56" t="s">
        <v>832</v>
      </c>
      <c r="D151" s="56" t="s">
        <v>833</v>
      </c>
      <c r="E151" s="42" t="s">
        <v>28</v>
      </c>
      <c r="F151" s="55">
        <v>41552</v>
      </c>
      <c r="H151" s="2">
        <f t="shared" si="13"/>
        <v>150</v>
      </c>
      <c r="I151" s="15" t="str">
        <f t="shared" si="14"/>
        <v>150</v>
      </c>
      <c r="J151" s="2" t="str">
        <f>CONCATENATE("M",$G$1,"-",$A$1,"-",'Grade 6'!I151)</f>
        <v>M24-0405-150</v>
      </c>
      <c r="K151" s="2" t="str">
        <f t="shared" si="15"/>
        <v>Muhammad Maaz</v>
      </c>
      <c r="L151" s="2" t="str">
        <f t="shared" si="16"/>
        <v>Muhammad Ibrahim</v>
      </c>
      <c r="M151" s="2" t="str">
        <f t="shared" si="17"/>
        <v>M</v>
      </c>
      <c r="N151" s="40">
        <f t="shared" si="18"/>
        <v>41552</v>
      </c>
    </row>
    <row r="152" spans="1:14" x14ac:dyDescent="0.35">
      <c r="A152" s="21" t="str">
        <f>IF(VLOOKUP(B152,VI!$A$3:$A$1502,1,0)=B152,"")</f>
        <v/>
      </c>
      <c r="B152" s="21">
        <f>COUNTBLANK($G$2:G152)</f>
        <v>151</v>
      </c>
      <c r="C152" s="56" t="s">
        <v>773</v>
      </c>
      <c r="D152" s="56" t="s">
        <v>774</v>
      </c>
      <c r="E152" s="42" t="s">
        <v>28</v>
      </c>
      <c r="F152" s="55">
        <v>41469</v>
      </c>
      <c r="H152" s="2">
        <f t="shared" si="13"/>
        <v>151</v>
      </c>
      <c r="I152" s="15" t="str">
        <f t="shared" si="14"/>
        <v>151</v>
      </c>
      <c r="J152" s="2" t="str">
        <f>CONCATENATE("M",$G$1,"-",$A$1,"-",'Grade 6'!I152)</f>
        <v>M24-0405-151</v>
      </c>
      <c r="K152" s="2" t="str">
        <f t="shared" si="15"/>
        <v>Muhammad Muaaz Twins 1</v>
      </c>
      <c r="L152" s="2" t="str">
        <f t="shared" si="16"/>
        <v>Taimoor Hussain</v>
      </c>
      <c r="M152" s="2" t="str">
        <f t="shared" si="17"/>
        <v>M</v>
      </c>
      <c r="N152" s="40">
        <f t="shared" si="18"/>
        <v>41469</v>
      </c>
    </row>
    <row r="153" spans="1:14" x14ac:dyDescent="0.35">
      <c r="A153" s="21" t="str">
        <f>IF(VLOOKUP(B153,VI!$A$3:$A$1502,1,0)=B153,"")</f>
        <v/>
      </c>
      <c r="B153" s="21">
        <f>COUNTBLANK($G$2:G153)</f>
        <v>152</v>
      </c>
      <c r="C153" s="56" t="s">
        <v>834</v>
      </c>
      <c r="D153" s="56" t="s">
        <v>835</v>
      </c>
      <c r="E153" s="42" t="s">
        <v>28</v>
      </c>
      <c r="F153" s="55">
        <v>41145</v>
      </c>
      <c r="H153" s="2">
        <f t="shared" si="13"/>
        <v>152</v>
      </c>
      <c r="I153" s="15" t="str">
        <f t="shared" si="14"/>
        <v>152</v>
      </c>
      <c r="J153" s="2" t="str">
        <f>CONCATENATE("M",$G$1,"-",$A$1,"-",'Grade 6'!I153)</f>
        <v>M24-0405-152</v>
      </c>
      <c r="K153" s="2" t="str">
        <f t="shared" si="15"/>
        <v>Muhammad Muavia</v>
      </c>
      <c r="L153" s="2" t="str">
        <f t="shared" si="16"/>
        <v>Saqib Hussain</v>
      </c>
      <c r="M153" s="2" t="str">
        <f t="shared" si="17"/>
        <v>M</v>
      </c>
      <c r="N153" s="40">
        <f t="shared" si="18"/>
        <v>41145</v>
      </c>
    </row>
    <row r="154" spans="1:14" x14ac:dyDescent="0.35">
      <c r="A154" s="21" t="str">
        <f>IF(VLOOKUP(B154,VI!$A$3:$A$1502,1,0)=B154,"")</f>
        <v/>
      </c>
      <c r="B154" s="21">
        <f>COUNTBLANK($G$2:G154)</f>
        <v>153</v>
      </c>
      <c r="C154" s="56" t="s">
        <v>775</v>
      </c>
      <c r="D154" s="56" t="s">
        <v>776</v>
      </c>
      <c r="E154" s="42" t="s">
        <v>28</v>
      </c>
      <c r="F154" s="55">
        <v>41546</v>
      </c>
      <c r="H154" s="2">
        <f t="shared" si="13"/>
        <v>153</v>
      </c>
      <c r="I154" s="15" t="str">
        <f t="shared" si="14"/>
        <v>153</v>
      </c>
      <c r="J154" s="2" t="str">
        <f>CONCATENATE("M",$G$1,"-",$A$1,"-",'Grade 6'!I154)</f>
        <v>M24-0405-153</v>
      </c>
      <c r="K154" s="2" t="str">
        <f t="shared" si="15"/>
        <v>Muhammad Mudassar Khan Niazi</v>
      </c>
      <c r="L154" s="2" t="str">
        <f t="shared" si="16"/>
        <v>Zulqarnain</v>
      </c>
      <c r="M154" s="2" t="str">
        <f t="shared" si="17"/>
        <v>M</v>
      </c>
      <c r="N154" s="40">
        <f t="shared" si="18"/>
        <v>41546</v>
      </c>
    </row>
    <row r="155" spans="1:14" x14ac:dyDescent="0.35">
      <c r="A155" s="21" t="str">
        <f>IF(VLOOKUP(B155,VI!$A$3:$A$1502,1,0)=B155,"")</f>
        <v/>
      </c>
      <c r="B155" s="21">
        <f>COUNTBLANK($G$2:G155)</f>
        <v>154</v>
      </c>
      <c r="C155" s="56" t="s">
        <v>896</v>
      </c>
      <c r="D155" s="56" t="s">
        <v>897</v>
      </c>
      <c r="E155" s="42" t="s">
        <v>28</v>
      </c>
      <c r="F155" s="55">
        <v>40942</v>
      </c>
      <c r="H155" s="2">
        <f t="shared" si="13"/>
        <v>154</v>
      </c>
      <c r="I155" s="15" t="str">
        <f t="shared" si="14"/>
        <v>154</v>
      </c>
      <c r="J155" s="2" t="str">
        <f>CONCATENATE("M",$G$1,"-",$A$1,"-",'Grade 6'!I155)</f>
        <v>M24-0405-154</v>
      </c>
      <c r="K155" s="2" t="str">
        <f t="shared" si="15"/>
        <v>Muhammad Mustafa</v>
      </c>
      <c r="L155" s="2" t="str">
        <f t="shared" si="16"/>
        <v>Muhammad Mohsin</v>
      </c>
      <c r="M155" s="2" t="str">
        <f t="shared" si="17"/>
        <v>M</v>
      </c>
      <c r="N155" s="40">
        <f t="shared" si="18"/>
        <v>40942</v>
      </c>
    </row>
    <row r="156" spans="1:14" x14ac:dyDescent="0.35">
      <c r="A156" s="21" t="str">
        <f>IF(VLOOKUP(B156,VI!$A$3:$A$1502,1,0)=B156,"")</f>
        <v/>
      </c>
      <c r="B156" s="21">
        <f>COUNTBLANK($G$2:G156)</f>
        <v>155</v>
      </c>
      <c r="C156" s="56" t="s">
        <v>896</v>
      </c>
      <c r="D156" s="56" t="s">
        <v>1015</v>
      </c>
      <c r="E156" s="42" t="s">
        <v>28</v>
      </c>
      <c r="F156" s="55">
        <v>41550</v>
      </c>
      <c r="H156" s="2">
        <f t="shared" si="13"/>
        <v>155</v>
      </c>
      <c r="I156" s="15" t="str">
        <f t="shared" si="14"/>
        <v>155</v>
      </c>
      <c r="J156" s="2" t="str">
        <f>CONCATENATE("M",$G$1,"-",$A$1,"-",'Grade 6'!I156)</f>
        <v>M24-0405-155</v>
      </c>
      <c r="K156" s="2" t="str">
        <f t="shared" si="15"/>
        <v>Muhammad Mustafa</v>
      </c>
      <c r="L156" s="2" t="str">
        <f t="shared" si="16"/>
        <v>Zeeshan Muhammad</v>
      </c>
      <c r="M156" s="2" t="str">
        <f t="shared" si="17"/>
        <v>M</v>
      </c>
      <c r="N156" s="40">
        <f t="shared" si="18"/>
        <v>41550</v>
      </c>
    </row>
    <row r="157" spans="1:14" x14ac:dyDescent="0.35">
      <c r="A157" s="21" t="str">
        <f>IF(VLOOKUP(B157,VI!$A$3:$A$1502,1,0)=B157,"")</f>
        <v/>
      </c>
      <c r="B157" s="21">
        <f>COUNTBLANK($G$2:G157)</f>
        <v>156</v>
      </c>
      <c r="C157" s="56" t="s">
        <v>898</v>
      </c>
      <c r="D157" s="56" t="s">
        <v>730</v>
      </c>
      <c r="E157" s="42" t="s">
        <v>28</v>
      </c>
      <c r="F157" s="55">
        <v>41102</v>
      </c>
      <c r="H157" s="2">
        <f t="shared" si="13"/>
        <v>156</v>
      </c>
      <c r="I157" s="15" t="str">
        <f t="shared" si="14"/>
        <v>156</v>
      </c>
      <c r="J157" s="2" t="str">
        <f>CONCATENATE("M",$G$1,"-",$A$1,"-",'Grade 6'!I157)</f>
        <v>M24-0405-156</v>
      </c>
      <c r="K157" s="2" t="str">
        <f t="shared" si="15"/>
        <v>Muhammad Nehal</v>
      </c>
      <c r="L157" s="2" t="str">
        <f t="shared" si="16"/>
        <v>Abdul Samad</v>
      </c>
      <c r="M157" s="2" t="str">
        <f t="shared" si="17"/>
        <v>M</v>
      </c>
      <c r="N157" s="40">
        <f t="shared" si="18"/>
        <v>41102</v>
      </c>
    </row>
    <row r="158" spans="1:14" x14ac:dyDescent="0.35">
      <c r="A158" s="21" t="str">
        <f>IF(VLOOKUP(B158,VI!$A$3:$A$1502,1,0)=B158,"")</f>
        <v/>
      </c>
      <c r="B158" s="21">
        <f>COUNTBLANK($G$2:G158)</f>
        <v>157</v>
      </c>
      <c r="C158" s="56" t="s">
        <v>1016</v>
      </c>
      <c r="D158" s="56" t="s">
        <v>1017</v>
      </c>
      <c r="E158" s="42" t="s">
        <v>28</v>
      </c>
      <c r="F158" s="55">
        <v>41365</v>
      </c>
      <c r="H158" s="2">
        <f t="shared" si="13"/>
        <v>157</v>
      </c>
      <c r="I158" s="15" t="str">
        <f t="shared" si="14"/>
        <v>157</v>
      </c>
      <c r="J158" s="2" t="str">
        <f>CONCATENATE("M",$G$1,"-",$A$1,"-",'Grade 6'!I158)</f>
        <v>M24-0405-157</v>
      </c>
      <c r="K158" s="2" t="str">
        <f t="shared" si="15"/>
        <v>Muhammad Omais</v>
      </c>
      <c r="L158" s="2" t="str">
        <f t="shared" si="16"/>
        <v>Faisal Khan</v>
      </c>
      <c r="M158" s="2" t="str">
        <f t="shared" si="17"/>
        <v>M</v>
      </c>
      <c r="N158" s="40">
        <f t="shared" si="18"/>
        <v>41365</v>
      </c>
    </row>
    <row r="159" spans="1:14" x14ac:dyDescent="0.35">
      <c r="A159" s="21" t="str">
        <f>IF(VLOOKUP(B159,VI!$A$3:$A$1502,1,0)=B159,"")</f>
        <v/>
      </c>
      <c r="B159" s="21">
        <f>COUNTBLANK($G$2:G159)</f>
        <v>158</v>
      </c>
      <c r="C159" s="56" t="s">
        <v>682</v>
      </c>
      <c r="D159" s="56" t="s">
        <v>716</v>
      </c>
      <c r="E159" s="42" t="s">
        <v>28</v>
      </c>
      <c r="F159" s="55">
        <v>41233</v>
      </c>
      <c r="H159" s="2">
        <f t="shared" si="13"/>
        <v>158</v>
      </c>
      <c r="I159" s="15" t="str">
        <f t="shared" si="14"/>
        <v>158</v>
      </c>
      <c r="J159" s="2" t="str">
        <f>CONCATENATE("M",$G$1,"-",$A$1,"-",'Grade 6'!I159)</f>
        <v>M24-0405-158</v>
      </c>
      <c r="K159" s="2" t="str">
        <f t="shared" si="15"/>
        <v>Muhammad Qasim</v>
      </c>
      <c r="L159" s="2" t="str">
        <f t="shared" si="16"/>
        <v>Muhammad Munaf</v>
      </c>
      <c r="M159" s="2" t="str">
        <f t="shared" si="17"/>
        <v>M</v>
      </c>
      <c r="N159" s="40">
        <f t="shared" si="18"/>
        <v>41233</v>
      </c>
    </row>
    <row r="160" spans="1:14" x14ac:dyDescent="0.35">
      <c r="A160" s="21" t="str">
        <f>IF(VLOOKUP(B160,VI!$A$3:$A$1502,1,0)=B160,"")</f>
        <v/>
      </c>
      <c r="B160" s="21">
        <f>COUNTBLANK($G$2:G160)</f>
        <v>159</v>
      </c>
      <c r="C160" s="56" t="s">
        <v>777</v>
      </c>
      <c r="D160" s="56" t="s">
        <v>778</v>
      </c>
      <c r="E160" s="42" t="s">
        <v>28</v>
      </c>
      <c r="F160" s="55">
        <v>41365</v>
      </c>
      <c r="H160" s="2">
        <f t="shared" si="13"/>
        <v>159</v>
      </c>
      <c r="I160" s="15" t="str">
        <f t="shared" si="14"/>
        <v>159</v>
      </c>
      <c r="J160" s="2" t="str">
        <f>CONCATENATE("M",$G$1,"-",$A$1,"-",'Grade 6'!I160)</f>
        <v>M24-0405-159</v>
      </c>
      <c r="K160" s="2" t="str">
        <f t="shared" si="15"/>
        <v>Muhammad Rayhan</v>
      </c>
      <c r="L160" s="2" t="str">
        <f t="shared" si="16"/>
        <v>Muhammad Zahid</v>
      </c>
      <c r="M160" s="2" t="str">
        <f t="shared" si="17"/>
        <v>M</v>
      </c>
      <c r="N160" s="40">
        <f t="shared" si="18"/>
        <v>41365</v>
      </c>
    </row>
    <row r="161" spans="1:14" x14ac:dyDescent="0.35">
      <c r="A161" s="21" t="str">
        <f>IF(VLOOKUP(B161,VI!$A$3:$A$1502,1,0)=B161,"")</f>
        <v/>
      </c>
      <c r="B161" s="21">
        <f>COUNTBLANK($G$2:G161)</f>
        <v>160</v>
      </c>
      <c r="C161" s="56" t="s">
        <v>836</v>
      </c>
      <c r="D161" s="56" t="s">
        <v>837</v>
      </c>
      <c r="E161" s="42" t="s">
        <v>28</v>
      </c>
      <c r="F161" s="55">
        <v>41137</v>
      </c>
      <c r="H161" s="2">
        <f t="shared" si="13"/>
        <v>160</v>
      </c>
      <c r="I161" s="15" t="str">
        <f t="shared" si="14"/>
        <v>160</v>
      </c>
      <c r="J161" s="2" t="str">
        <f>CONCATENATE("M",$G$1,"-",$A$1,"-",'Grade 6'!I161)</f>
        <v>M24-0405-160</v>
      </c>
      <c r="K161" s="2" t="str">
        <f t="shared" si="15"/>
        <v>Muhammad Rayyaan</v>
      </c>
      <c r="L161" s="2" t="str">
        <f t="shared" si="16"/>
        <v>Muhammad Shahzad</v>
      </c>
      <c r="M161" s="2" t="str">
        <f t="shared" si="17"/>
        <v>M</v>
      </c>
      <c r="N161" s="40">
        <f t="shared" si="18"/>
        <v>41137</v>
      </c>
    </row>
    <row r="162" spans="1:14" x14ac:dyDescent="0.35">
      <c r="A162" s="21" t="str">
        <f>IF(VLOOKUP(B162,VI!$A$3:$A$1502,1,0)=B162,"")</f>
        <v/>
      </c>
      <c r="B162" s="21">
        <f>COUNTBLANK($G$2:G162)</f>
        <v>161</v>
      </c>
      <c r="C162" s="56" t="s">
        <v>1018</v>
      </c>
      <c r="D162" s="56" t="s">
        <v>907</v>
      </c>
      <c r="E162" s="42" t="s">
        <v>28</v>
      </c>
      <c r="F162" s="55">
        <v>41276</v>
      </c>
      <c r="H162" s="2">
        <f t="shared" si="13"/>
        <v>161</v>
      </c>
      <c r="I162" s="15" t="str">
        <f t="shared" si="14"/>
        <v>161</v>
      </c>
      <c r="J162" s="2" t="str">
        <f>CONCATENATE("M",$G$1,"-",$A$1,"-",'Grade 6'!I162)</f>
        <v>M24-0405-161</v>
      </c>
      <c r="K162" s="2" t="str">
        <f t="shared" si="15"/>
        <v>Muhammad Rayyan</v>
      </c>
      <c r="L162" s="2" t="str">
        <f t="shared" si="16"/>
        <v>Muhammad Rafiq</v>
      </c>
      <c r="M162" s="2" t="str">
        <f t="shared" si="17"/>
        <v>M</v>
      </c>
      <c r="N162" s="40">
        <f t="shared" si="18"/>
        <v>41276</v>
      </c>
    </row>
    <row r="163" spans="1:14" x14ac:dyDescent="0.35">
      <c r="A163" s="21" t="str">
        <f>IF(VLOOKUP(B163,VI!$A$3:$A$1502,1,0)=B163,"")</f>
        <v/>
      </c>
      <c r="B163" s="21">
        <f>COUNTBLANK($G$2:G163)</f>
        <v>162</v>
      </c>
      <c r="C163" s="56" t="s">
        <v>838</v>
      </c>
      <c r="D163" s="56" t="s">
        <v>839</v>
      </c>
      <c r="E163" s="42" t="s">
        <v>28</v>
      </c>
      <c r="F163" s="55">
        <v>41617</v>
      </c>
      <c r="H163" s="2">
        <f t="shared" si="13"/>
        <v>162</v>
      </c>
      <c r="I163" s="15" t="str">
        <f t="shared" si="14"/>
        <v>162</v>
      </c>
      <c r="J163" s="2" t="str">
        <f>CONCATENATE("M",$G$1,"-",$A$1,"-",'Grade 6'!I163)</f>
        <v>M24-0405-162</v>
      </c>
      <c r="K163" s="2" t="str">
        <f t="shared" si="15"/>
        <v>Muhammad Roman Salam</v>
      </c>
      <c r="L163" s="2" t="str">
        <f t="shared" si="16"/>
        <v>Abdul Salam</v>
      </c>
      <c r="M163" s="2" t="str">
        <f t="shared" si="17"/>
        <v>M</v>
      </c>
      <c r="N163" s="40">
        <f t="shared" si="18"/>
        <v>41617</v>
      </c>
    </row>
    <row r="164" spans="1:14" x14ac:dyDescent="0.35">
      <c r="A164" s="21" t="str">
        <f>IF(VLOOKUP(B164,VI!$A$3:$A$1502,1,0)=B164,"")</f>
        <v/>
      </c>
      <c r="B164" s="21">
        <f>COUNTBLANK($G$2:G164)</f>
        <v>163</v>
      </c>
      <c r="C164" s="56" t="s">
        <v>961</v>
      </c>
      <c r="D164" s="56" t="s">
        <v>962</v>
      </c>
      <c r="E164" s="42" t="s">
        <v>28</v>
      </c>
      <c r="F164" s="55">
        <v>41125</v>
      </c>
      <c r="H164" s="2">
        <f t="shared" si="13"/>
        <v>163</v>
      </c>
      <c r="I164" s="15" t="str">
        <f t="shared" si="14"/>
        <v>163</v>
      </c>
      <c r="J164" s="2" t="str">
        <f>CONCATENATE("M",$G$1,"-",$A$1,"-",'Grade 6'!I164)</f>
        <v>M24-0405-163</v>
      </c>
      <c r="K164" s="2" t="str">
        <f t="shared" si="15"/>
        <v>Muhammad Saad</v>
      </c>
      <c r="L164" s="2" t="str">
        <f t="shared" si="16"/>
        <v>Khalil</v>
      </c>
      <c r="M164" s="2" t="str">
        <f t="shared" si="17"/>
        <v>M</v>
      </c>
      <c r="N164" s="40">
        <f t="shared" si="18"/>
        <v>41125</v>
      </c>
    </row>
    <row r="165" spans="1:14" x14ac:dyDescent="0.35">
      <c r="A165" s="21" t="str">
        <f>IF(VLOOKUP(B165,VI!$A$3:$A$1502,1,0)=B165,"")</f>
        <v/>
      </c>
      <c r="B165" s="21">
        <f>COUNTBLANK($G$2:G165)</f>
        <v>164</v>
      </c>
      <c r="C165" s="56" t="s">
        <v>779</v>
      </c>
      <c r="D165" s="56" t="s">
        <v>780</v>
      </c>
      <c r="E165" s="42" t="s">
        <v>28</v>
      </c>
      <c r="F165" s="55">
        <v>41469</v>
      </c>
      <c r="H165" s="2">
        <f t="shared" si="13"/>
        <v>164</v>
      </c>
      <c r="I165" s="15" t="str">
        <f t="shared" si="14"/>
        <v>164</v>
      </c>
      <c r="J165" s="2" t="str">
        <f>CONCATENATE("M",$G$1,"-",$A$1,"-",'Grade 6'!I165)</f>
        <v>M24-0405-164</v>
      </c>
      <c r="K165" s="2" t="str">
        <f t="shared" si="15"/>
        <v>Muhammad Saad Twin 2</v>
      </c>
      <c r="L165" s="2" t="str">
        <f t="shared" si="16"/>
        <v>Taimoor Hussain</v>
      </c>
      <c r="M165" s="2" t="str">
        <f t="shared" si="17"/>
        <v>M</v>
      </c>
      <c r="N165" s="40">
        <f t="shared" si="18"/>
        <v>41469</v>
      </c>
    </row>
    <row r="166" spans="1:14" x14ac:dyDescent="0.35">
      <c r="A166" s="21" t="str">
        <f>IF(VLOOKUP(B166,VI!$A$3:$A$1502,1,0)=B166,"")</f>
        <v/>
      </c>
      <c r="B166" s="21">
        <f>COUNTBLANK($G$2:G166)</f>
        <v>165</v>
      </c>
      <c r="C166" s="56" t="s">
        <v>1019</v>
      </c>
      <c r="D166" s="56" t="s">
        <v>1020</v>
      </c>
      <c r="E166" s="42" t="s">
        <v>28</v>
      </c>
      <c r="F166" s="55">
        <v>41415</v>
      </c>
      <c r="H166" s="2">
        <f t="shared" si="13"/>
        <v>165</v>
      </c>
      <c r="I166" s="15" t="str">
        <f t="shared" si="14"/>
        <v>165</v>
      </c>
      <c r="J166" s="2" t="str">
        <f>CONCATENATE("M",$G$1,"-",$A$1,"-",'Grade 6'!I166)</f>
        <v>M24-0405-165</v>
      </c>
      <c r="K166" s="2" t="str">
        <f t="shared" si="15"/>
        <v>Muhammad Safwaan</v>
      </c>
      <c r="L166" s="2" t="str">
        <f t="shared" si="16"/>
        <v>Muhammad Hanif</v>
      </c>
      <c r="M166" s="2" t="str">
        <f t="shared" si="17"/>
        <v>M</v>
      </c>
      <c r="N166" s="40">
        <f t="shared" si="18"/>
        <v>41415</v>
      </c>
    </row>
    <row r="167" spans="1:14" x14ac:dyDescent="0.35">
      <c r="A167" s="21" t="str">
        <f>IF(VLOOKUP(B167,VI!$A$3:$A$1502,1,0)=B167,"")</f>
        <v/>
      </c>
      <c r="B167" s="21">
        <f>COUNTBLANK($G$2:G167)</f>
        <v>166</v>
      </c>
      <c r="C167" s="56" t="s">
        <v>683</v>
      </c>
      <c r="D167" s="56" t="s">
        <v>717</v>
      </c>
      <c r="E167" s="42" t="s">
        <v>28</v>
      </c>
      <c r="F167" s="55">
        <v>41331</v>
      </c>
      <c r="H167" s="2">
        <f t="shared" si="13"/>
        <v>166</v>
      </c>
      <c r="I167" s="15" t="str">
        <f t="shared" si="14"/>
        <v>166</v>
      </c>
      <c r="J167" s="2" t="str">
        <f>CONCATENATE("M",$G$1,"-",$A$1,"-",'Grade 6'!I167)</f>
        <v>M24-0405-166</v>
      </c>
      <c r="K167" s="2" t="str">
        <f t="shared" si="15"/>
        <v>Muhammad Safwan Khan</v>
      </c>
      <c r="L167" s="2" t="str">
        <f t="shared" si="16"/>
        <v>Wasim Raza Khan</v>
      </c>
      <c r="M167" s="2" t="str">
        <f t="shared" si="17"/>
        <v>M</v>
      </c>
      <c r="N167" s="40">
        <f t="shared" si="18"/>
        <v>41331</v>
      </c>
    </row>
    <row r="168" spans="1:14" x14ac:dyDescent="0.35">
      <c r="A168" s="21" t="str">
        <f>IF(VLOOKUP(B168,VI!$A$3:$A$1502,1,0)=B168,"")</f>
        <v/>
      </c>
      <c r="B168" s="21">
        <f>COUNTBLANK($G$2:G168)</f>
        <v>167</v>
      </c>
      <c r="C168" s="56" t="s">
        <v>899</v>
      </c>
      <c r="D168" s="56" t="s">
        <v>900</v>
      </c>
      <c r="E168" s="42" t="s">
        <v>28</v>
      </c>
      <c r="F168" s="55">
        <v>41369</v>
      </c>
      <c r="H168" s="2">
        <f t="shared" si="13"/>
        <v>167</v>
      </c>
      <c r="I168" s="15" t="str">
        <f t="shared" si="14"/>
        <v>167</v>
      </c>
      <c r="J168" s="2" t="str">
        <f>CONCATENATE("M",$G$1,"-",$A$1,"-",'Grade 6'!I168)</f>
        <v>M24-0405-167</v>
      </c>
      <c r="K168" s="2" t="str">
        <f t="shared" si="15"/>
        <v>Muhammad Sameer</v>
      </c>
      <c r="L168" s="2" t="str">
        <f t="shared" si="16"/>
        <v>Muhammad Rashid</v>
      </c>
      <c r="M168" s="2" t="str">
        <f t="shared" si="17"/>
        <v>M</v>
      </c>
      <c r="N168" s="40">
        <f t="shared" si="18"/>
        <v>41369</v>
      </c>
    </row>
    <row r="169" spans="1:14" x14ac:dyDescent="0.35">
      <c r="A169" s="21" t="str">
        <f>IF(VLOOKUP(B169,VI!$A$3:$A$1502,1,0)=B169,"")</f>
        <v/>
      </c>
      <c r="B169" s="21">
        <f>COUNTBLANK($G$2:G169)</f>
        <v>168</v>
      </c>
      <c r="C169" s="56" t="s">
        <v>1021</v>
      </c>
      <c r="D169" s="56" t="s">
        <v>709</v>
      </c>
      <c r="E169" s="42" t="s">
        <v>28</v>
      </c>
      <c r="F169" s="55">
        <v>41287</v>
      </c>
      <c r="H169" s="2">
        <f t="shared" si="13"/>
        <v>168</v>
      </c>
      <c r="I169" s="15" t="str">
        <f t="shared" si="14"/>
        <v>168</v>
      </c>
      <c r="J169" s="2" t="str">
        <f>CONCATENATE("M",$G$1,"-",$A$1,"-",'Grade 6'!I169)</f>
        <v>M24-0405-168</v>
      </c>
      <c r="K169" s="2" t="str">
        <f t="shared" si="15"/>
        <v>Muhammad Sarib</v>
      </c>
      <c r="L169" s="2" t="str">
        <f t="shared" si="16"/>
        <v>Muhammad Yousuf</v>
      </c>
      <c r="M169" s="2" t="str">
        <f t="shared" si="17"/>
        <v>M</v>
      </c>
      <c r="N169" s="40">
        <f t="shared" si="18"/>
        <v>41287</v>
      </c>
    </row>
    <row r="170" spans="1:14" x14ac:dyDescent="0.35">
      <c r="A170" s="21" t="str">
        <f>IF(VLOOKUP(B170,VI!$A$3:$A$1502,1,0)=B170,"")</f>
        <v/>
      </c>
      <c r="B170" s="21">
        <f>COUNTBLANK($G$2:G170)</f>
        <v>169</v>
      </c>
      <c r="C170" s="56" t="s">
        <v>840</v>
      </c>
      <c r="D170" s="56" t="s">
        <v>841</v>
      </c>
      <c r="E170" s="42" t="s">
        <v>28</v>
      </c>
      <c r="F170" s="55">
        <v>41320</v>
      </c>
      <c r="H170" s="2">
        <f t="shared" si="13"/>
        <v>169</v>
      </c>
      <c r="I170" s="15" t="str">
        <f t="shared" si="14"/>
        <v>169</v>
      </c>
      <c r="J170" s="2" t="str">
        <f>CONCATENATE("M",$G$1,"-",$A$1,"-",'Grade 6'!I170)</f>
        <v>M24-0405-169</v>
      </c>
      <c r="K170" s="2" t="str">
        <f t="shared" si="15"/>
        <v>Muhammad Shahwaiz Shah</v>
      </c>
      <c r="L170" s="2" t="str">
        <f t="shared" si="16"/>
        <v>Ali Shah</v>
      </c>
      <c r="M170" s="2" t="str">
        <f t="shared" si="17"/>
        <v>M</v>
      </c>
      <c r="N170" s="40">
        <f t="shared" si="18"/>
        <v>41320</v>
      </c>
    </row>
    <row r="171" spans="1:14" x14ac:dyDescent="0.35">
      <c r="A171" s="21" t="str">
        <f>IF(VLOOKUP(B171,VI!$A$3:$A$1502,1,0)=B171,"")</f>
        <v/>
      </c>
      <c r="B171" s="21">
        <f>COUNTBLANK($G$2:G171)</f>
        <v>170</v>
      </c>
      <c r="C171" s="56" t="s">
        <v>684</v>
      </c>
      <c r="D171" s="56" t="s">
        <v>718</v>
      </c>
      <c r="E171" s="42" t="s">
        <v>28</v>
      </c>
      <c r="F171" s="55">
        <v>41376</v>
      </c>
      <c r="H171" s="2">
        <f t="shared" si="13"/>
        <v>170</v>
      </c>
      <c r="I171" s="15" t="str">
        <f t="shared" si="14"/>
        <v>170</v>
      </c>
      <c r="J171" s="2" t="str">
        <f>CONCATENATE("M",$G$1,"-",$A$1,"-",'Grade 6'!I171)</f>
        <v>M24-0405-170</v>
      </c>
      <c r="K171" s="2" t="str">
        <f t="shared" si="15"/>
        <v>Muhammad Shakir</v>
      </c>
      <c r="L171" s="2" t="str">
        <f t="shared" si="16"/>
        <v>Muhammad Imran</v>
      </c>
      <c r="M171" s="2" t="str">
        <f t="shared" si="17"/>
        <v>M</v>
      </c>
      <c r="N171" s="40">
        <f t="shared" si="18"/>
        <v>41376</v>
      </c>
    </row>
    <row r="172" spans="1:14" x14ac:dyDescent="0.35">
      <c r="A172" s="21" t="str">
        <f>IF(VLOOKUP(B172,VI!$A$3:$A$1502,1,0)=B172,"")</f>
        <v/>
      </c>
      <c r="B172" s="21">
        <f>COUNTBLANK($G$2:G172)</f>
        <v>171</v>
      </c>
      <c r="C172" s="56" t="s">
        <v>1022</v>
      </c>
      <c r="D172" s="56" t="s">
        <v>1023</v>
      </c>
      <c r="E172" s="42" t="s">
        <v>28</v>
      </c>
      <c r="F172" s="55">
        <v>41408</v>
      </c>
      <c r="H172" s="2">
        <f t="shared" si="13"/>
        <v>171</v>
      </c>
      <c r="I172" s="15" t="str">
        <f t="shared" si="14"/>
        <v>171</v>
      </c>
      <c r="J172" s="2" t="str">
        <f>CONCATENATE("M",$G$1,"-",$A$1,"-",'Grade 6'!I172)</f>
        <v>M24-0405-171</v>
      </c>
      <c r="K172" s="2" t="str">
        <f t="shared" si="15"/>
        <v>Muhammad Shayaan</v>
      </c>
      <c r="L172" s="2" t="str">
        <f t="shared" si="16"/>
        <v>Muhammad Sohail</v>
      </c>
      <c r="M172" s="2" t="str">
        <f t="shared" si="17"/>
        <v>M</v>
      </c>
      <c r="N172" s="40">
        <f t="shared" si="18"/>
        <v>41408</v>
      </c>
    </row>
    <row r="173" spans="1:14" x14ac:dyDescent="0.35">
      <c r="A173" s="21" t="str">
        <f>IF(VLOOKUP(B173,VI!$A$3:$A$1502,1,0)=B173,"")</f>
        <v/>
      </c>
      <c r="B173" s="21">
        <f>COUNTBLANK($G$2:G173)</f>
        <v>172</v>
      </c>
      <c r="C173" s="56" t="s">
        <v>901</v>
      </c>
      <c r="D173" s="56" t="s">
        <v>902</v>
      </c>
      <c r="E173" s="42" t="s">
        <v>28</v>
      </c>
      <c r="F173" s="55">
        <v>41358</v>
      </c>
      <c r="H173" s="2">
        <f t="shared" si="13"/>
        <v>172</v>
      </c>
      <c r="I173" s="15" t="str">
        <f t="shared" si="14"/>
        <v>172</v>
      </c>
      <c r="J173" s="2" t="str">
        <f>CONCATENATE("M",$G$1,"-",$A$1,"-",'Grade 6'!I173)</f>
        <v>M24-0405-172</v>
      </c>
      <c r="K173" s="2" t="str">
        <f t="shared" si="15"/>
        <v>Muhammad Shayan</v>
      </c>
      <c r="L173" s="2" t="str">
        <f t="shared" si="16"/>
        <v>Ghulam Hussain</v>
      </c>
      <c r="M173" s="2" t="str">
        <f t="shared" si="17"/>
        <v>M</v>
      </c>
      <c r="N173" s="40">
        <f t="shared" si="18"/>
        <v>41358</v>
      </c>
    </row>
    <row r="174" spans="1:14" x14ac:dyDescent="0.35">
      <c r="A174" s="21" t="str">
        <f>IF(VLOOKUP(B174,VI!$A$3:$A$1502,1,0)=B174,"")</f>
        <v/>
      </c>
      <c r="B174" s="21">
        <f>COUNTBLANK($G$2:G174)</f>
        <v>173</v>
      </c>
      <c r="C174" s="56" t="s">
        <v>901</v>
      </c>
      <c r="D174" s="56" t="s">
        <v>903</v>
      </c>
      <c r="E174" s="42" t="s">
        <v>28</v>
      </c>
      <c r="F174" s="55">
        <v>41314</v>
      </c>
      <c r="H174" s="2">
        <f t="shared" si="13"/>
        <v>173</v>
      </c>
      <c r="I174" s="15" t="str">
        <f t="shared" si="14"/>
        <v>173</v>
      </c>
      <c r="J174" s="2" t="str">
        <f>CONCATENATE("M",$G$1,"-",$A$1,"-",'Grade 6'!I174)</f>
        <v>M24-0405-173</v>
      </c>
      <c r="K174" s="2" t="str">
        <f t="shared" si="15"/>
        <v>Muhammad Shayan</v>
      </c>
      <c r="L174" s="2" t="str">
        <f t="shared" si="16"/>
        <v>Usman Ghani</v>
      </c>
      <c r="M174" s="2" t="str">
        <f t="shared" si="17"/>
        <v>M</v>
      </c>
      <c r="N174" s="40">
        <f t="shared" si="18"/>
        <v>41314</v>
      </c>
    </row>
    <row r="175" spans="1:14" x14ac:dyDescent="0.35">
      <c r="A175" s="21" t="str">
        <f>IF(VLOOKUP(B175,VI!$A$3:$A$1502,1,0)=B175,"")</f>
        <v/>
      </c>
      <c r="B175" s="21">
        <f>COUNTBLANK($G$2:G175)</f>
        <v>174</v>
      </c>
      <c r="C175" s="56" t="s">
        <v>901</v>
      </c>
      <c r="D175" s="56" t="s">
        <v>1024</v>
      </c>
      <c r="E175" s="42" t="s">
        <v>28</v>
      </c>
      <c r="F175" s="55">
        <v>41509</v>
      </c>
      <c r="H175" s="2">
        <f t="shared" si="13"/>
        <v>174</v>
      </c>
      <c r="I175" s="15" t="str">
        <f t="shared" si="14"/>
        <v>174</v>
      </c>
      <c r="J175" s="2" t="str">
        <f>CONCATENATE("M",$G$1,"-",$A$1,"-",'Grade 6'!I175)</f>
        <v>M24-0405-174</v>
      </c>
      <c r="K175" s="2" t="str">
        <f t="shared" si="15"/>
        <v>Muhammad Shayan</v>
      </c>
      <c r="L175" s="2" t="str">
        <f t="shared" si="16"/>
        <v>Shahid</v>
      </c>
      <c r="M175" s="2" t="str">
        <f t="shared" si="17"/>
        <v>M</v>
      </c>
      <c r="N175" s="40">
        <f t="shared" si="18"/>
        <v>41509</v>
      </c>
    </row>
    <row r="176" spans="1:14" x14ac:dyDescent="0.35">
      <c r="A176" s="21" t="str">
        <f>IF(VLOOKUP(B176,VI!$A$3:$A$1502,1,0)=B176,"")</f>
        <v/>
      </c>
      <c r="B176" s="21">
        <f>COUNTBLANK($G$2:G176)</f>
        <v>175</v>
      </c>
      <c r="C176" s="56" t="s">
        <v>842</v>
      </c>
      <c r="D176" s="56" t="s">
        <v>843</v>
      </c>
      <c r="E176" s="42" t="s">
        <v>28</v>
      </c>
      <c r="F176" s="55">
        <v>41202</v>
      </c>
      <c r="H176" s="2">
        <f t="shared" si="13"/>
        <v>175</v>
      </c>
      <c r="I176" s="15" t="str">
        <f t="shared" si="14"/>
        <v>175</v>
      </c>
      <c r="J176" s="2" t="str">
        <f>CONCATENATE("M",$G$1,"-",$A$1,"-",'Grade 6'!I176)</f>
        <v>M24-0405-175</v>
      </c>
      <c r="K176" s="2" t="str">
        <f t="shared" si="15"/>
        <v>Muhammad Shayan</v>
      </c>
      <c r="L176" s="2" t="str">
        <f t="shared" si="16"/>
        <v>Muhammad Anwer</v>
      </c>
      <c r="M176" s="2" t="str">
        <f t="shared" si="17"/>
        <v>M</v>
      </c>
      <c r="N176" s="40">
        <f t="shared" si="18"/>
        <v>41202</v>
      </c>
    </row>
    <row r="177" spans="1:14" x14ac:dyDescent="0.35">
      <c r="A177" s="21" t="str">
        <f>IF(VLOOKUP(B177,VI!$A$3:$A$1502,1,0)=B177,"")</f>
        <v/>
      </c>
      <c r="B177" s="21">
        <f>COUNTBLANK($G$2:G177)</f>
        <v>176</v>
      </c>
      <c r="C177" s="56" t="s">
        <v>1025</v>
      </c>
      <c r="D177" s="56" t="s">
        <v>1026</v>
      </c>
      <c r="E177" s="42" t="s">
        <v>28</v>
      </c>
      <c r="F177" s="55">
        <v>41442</v>
      </c>
      <c r="H177" s="2">
        <f t="shared" si="13"/>
        <v>176</v>
      </c>
      <c r="I177" s="15" t="str">
        <f t="shared" si="14"/>
        <v>176</v>
      </c>
      <c r="J177" s="2" t="str">
        <f>CONCATENATE("M",$G$1,"-",$A$1,"-",'Grade 6'!I177)</f>
        <v>M24-0405-176</v>
      </c>
      <c r="K177" s="2" t="str">
        <f t="shared" si="15"/>
        <v>Muhammad Shayan</v>
      </c>
      <c r="L177" s="2" t="str">
        <f t="shared" si="16"/>
        <v>Muhammad Asif</v>
      </c>
      <c r="M177" s="2" t="str">
        <f t="shared" si="17"/>
        <v>M</v>
      </c>
      <c r="N177" s="40">
        <f t="shared" si="18"/>
        <v>41442</v>
      </c>
    </row>
    <row r="178" spans="1:14" x14ac:dyDescent="0.35">
      <c r="A178" s="21" t="str">
        <f>IF(VLOOKUP(B178,VI!$A$3:$A$1502,1,0)=B178,"")</f>
        <v/>
      </c>
      <c r="B178" s="21">
        <f>COUNTBLANK($G$2:G178)</f>
        <v>177</v>
      </c>
      <c r="C178" s="56" t="s">
        <v>781</v>
      </c>
      <c r="D178" s="56" t="s">
        <v>782</v>
      </c>
      <c r="E178" s="42" t="s">
        <v>28</v>
      </c>
      <c r="F178" s="55">
        <v>41223</v>
      </c>
      <c r="H178" s="2">
        <f t="shared" si="13"/>
        <v>177</v>
      </c>
      <c r="I178" s="15" t="str">
        <f t="shared" si="14"/>
        <v>177</v>
      </c>
      <c r="J178" s="2" t="str">
        <f>CONCATENATE("M",$G$1,"-",$A$1,"-",'Grade 6'!I178)</f>
        <v>M24-0405-177</v>
      </c>
      <c r="K178" s="2" t="str">
        <f t="shared" si="15"/>
        <v>Muhammad Soban</v>
      </c>
      <c r="L178" s="2" t="str">
        <f t="shared" si="16"/>
        <v>Ayaz Attari</v>
      </c>
      <c r="M178" s="2" t="str">
        <f t="shared" si="17"/>
        <v>M</v>
      </c>
      <c r="N178" s="40">
        <f t="shared" si="18"/>
        <v>41223</v>
      </c>
    </row>
    <row r="179" spans="1:14" x14ac:dyDescent="0.35">
      <c r="A179" s="21" t="str">
        <f>IF(VLOOKUP(B179,VI!$A$3:$A$1502,1,0)=B179,"")</f>
        <v/>
      </c>
      <c r="B179" s="21">
        <f>COUNTBLANK($G$2:G179)</f>
        <v>178</v>
      </c>
      <c r="C179" s="56" t="s">
        <v>844</v>
      </c>
      <c r="D179" s="56" t="s">
        <v>845</v>
      </c>
      <c r="E179" s="42" t="s">
        <v>28</v>
      </c>
      <c r="F179" s="55">
        <v>40837</v>
      </c>
      <c r="H179" s="2">
        <f t="shared" si="13"/>
        <v>178</v>
      </c>
      <c r="I179" s="15" t="str">
        <f t="shared" si="14"/>
        <v>178</v>
      </c>
      <c r="J179" s="2" t="str">
        <f>CONCATENATE("M",$G$1,"-",$A$1,"-",'Grade 6'!I179)</f>
        <v>M24-0405-178</v>
      </c>
      <c r="K179" s="2" t="str">
        <f t="shared" si="15"/>
        <v>Muhammad Subhan</v>
      </c>
      <c r="L179" s="2" t="str">
        <f t="shared" si="16"/>
        <v>Abid Ali</v>
      </c>
      <c r="M179" s="2" t="str">
        <f t="shared" si="17"/>
        <v>M</v>
      </c>
      <c r="N179" s="40">
        <f t="shared" si="18"/>
        <v>40837</v>
      </c>
    </row>
    <row r="180" spans="1:14" x14ac:dyDescent="0.35">
      <c r="A180" s="21" t="str">
        <f>IF(VLOOKUP(B180,VI!$A$3:$A$1502,1,0)=B180,"")</f>
        <v/>
      </c>
      <c r="B180" s="21">
        <f>COUNTBLANK($G$2:G180)</f>
        <v>179</v>
      </c>
      <c r="C180" s="56" t="s">
        <v>1027</v>
      </c>
      <c r="D180" s="56" t="s">
        <v>1028</v>
      </c>
      <c r="E180" s="42" t="s">
        <v>28</v>
      </c>
      <c r="F180" s="55">
        <v>41516</v>
      </c>
      <c r="H180" s="2">
        <f t="shared" si="13"/>
        <v>179</v>
      </c>
      <c r="I180" s="15" t="str">
        <f t="shared" si="14"/>
        <v>179</v>
      </c>
      <c r="J180" s="2" t="str">
        <f>CONCATENATE("M",$G$1,"-",$A$1,"-",'Grade 6'!I180)</f>
        <v>M24-0405-179</v>
      </c>
      <c r="K180" s="2" t="str">
        <f t="shared" si="15"/>
        <v>Muhammad Sudais</v>
      </c>
      <c r="L180" s="2" t="str">
        <f t="shared" si="16"/>
        <v>Shahzad</v>
      </c>
      <c r="M180" s="2" t="str">
        <f t="shared" si="17"/>
        <v>M</v>
      </c>
      <c r="N180" s="40">
        <f t="shared" si="18"/>
        <v>41516</v>
      </c>
    </row>
    <row r="181" spans="1:14" x14ac:dyDescent="0.35">
      <c r="A181" s="21" t="str">
        <f>IF(VLOOKUP(B181,VI!$A$3:$A$1502,1,0)=B181,"")</f>
        <v/>
      </c>
      <c r="B181" s="21">
        <f>COUNTBLANK($G$2:G181)</f>
        <v>180</v>
      </c>
      <c r="C181" s="56" t="s">
        <v>685</v>
      </c>
      <c r="D181" s="56" t="s">
        <v>719</v>
      </c>
      <c r="E181" s="42" t="s">
        <v>28</v>
      </c>
      <c r="F181" s="55">
        <v>41605</v>
      </c>
      <c r="H181" s="2">
        <f t="shared" si="13"/>
        <v>180</v>
      </c>
      <c r="I181" s="15" t="str">
        <f t="shared" si="14"/>
        <v>180</v>
      </c>
      <c r="J181" s="2" t="str">
        <f>CONCATENATE("M",$G$1,"-",$A$1,"-",'Grade 6'!I181)</f>
        <v>M24-0405-180</v>
      </c>
      <c r="K181" s="2" t="str">
        <f t="shared" si="15"/>
        <v>Muhammad Suffiyan</v>
      </c>
      <c r="L181" s="2" t="str">
        <f t="shared" si="16"/>
        <v>Muhammad Sikander</v>
      </c>
      <c r="M181" s="2" t="str">
        <f t="shared" si="17"/>
        <v>M</v>
      </c>
      <c r="N181" s="40">
        <f t="shared" si="18"/>
        <v>41605</v>
      </c>
    </row>
    <row r="182" spans="1:14" x14ac:dyDescent="0.35">
      <c r="A182" s="21" t="str">
        <f>IF(VLOOKUP(B182,VI!$A$3:$A$1502,1,0)=B182,"")</f>
        <v/>
      </c>
      <c r="B182" s="21">
        <f>COUNTBLANK($G$2:G182)</f>
        <v>181</v>
      </c>
      <c r="C182" s="56" t="s">
        <v>963</v>
      </c>
      <c r="D182" s="56" t="s">
        <v>964</v>
      </c>
      <c r="E182" s="42" t="s">
        <v>28</v>
      </c>
      <c r="F182" s="55">
        <v>41275</v>
      </c>
      <c r="H182" s="2">
        <f t="shared" si="13"/>
        <v>181</v>
      </c>
      <c r="I182" s="15" t="str">
        <f t="shared" si="14"/>
        <v>181</v>
      </c>
      <c r="J182" s="2" t="str">
        <f>CONCATENATE("M",$G$1,"-",$A$1,"-",'Grade 6'!I182)</f>
        <v>M24-0405-181</v>
      </c>
      <c r="K182" s="2" t="str">
        <f t="shared" si="15"/>
        <v>Muhammad Sufiyan</v>
      </c>
      <c r="L182" s="2" t="str">
        <f t="shared" si="16"/>
        <v>Muhammad Umar</v>
      </c>
      <c r="M182" s="2" t="str">
        <f t="shared" si="17"/>
        <v>M</v>
      </c>
      <c r="N182" s="40">
        <f t="shared" si="18"/>
        <v>41275</v>
      </c>
    </row>
    <row r="183" spans="1:14" x14ac:dyDescent="0.35">
      <c r="A183" s="21" t="str">
        <f>IF(VLOOKUP(B183,VI!$A$3:$A$1502,1,0)=B183,"")</f>
        <v/>
      </c>
      <c r="B183" s="21">
        <f>COUNTBLANK($G$2:G183)</f>
        <v>182</v>
      </c>
      <c r="C183" s="56" t="s">
        <v>963</v>
      </c>
      <c r="D183" s="56" t="s">
        <v>965</v>
      </c>
      <c r="E183" s="42" t="s">
        <v>28</v>
      </c>
      <c r="F183" s="55">
        <v>41523</v>
      </c>
      <c r="H183" s="2">
        <f t="shared" si="13"/>
        <v>182</v>
      </c>
      <c r="I183" s="15" t="str">
        <f t="shared" si="14"/>
        <v>182</v>
      </c>
      <c r="J183" s="2" t="str">
        <f>CONCATENATE("M",$G$1,"-",$A$1,"-",'Grade 6'!I183)</f>
        <v>M24-0405-182</v>
      </c>
      <c r="K183" s="2" t="str">
        <f t="shared" si="15"/>
        <v>Muhammad Sufiyan</v>
      </c>
      <c r="L183" s="2" t="str">
        <f t="shared" si="16"/>
        <v>Rab Nawaz</v>
      </c>
      <c r="M183" s="2" t="str">
        <f t="shared" si="17"/>
        <v>M</v>
      </c>
      <c r="N183" s="40">
        <f t="shared" si="18"/>
        <v>41523</v>
      </c>
    </row>
    <row r="184" spans="1:14" x14ac:dyDescent="0.35">
      <c r="A184" s="21" t="str">
        <f>IF(VLOOKUP(B184,VI!$A$3:$A$1502,1,0)=B184,"")</f>
        <v/>
      </c>
      <c r="B184" s="21">
        <f>COUNTBLANK($G$2:G184)</f>
        <v>183</v>
      </c>
      <c r="C184" s="56" t="s">
        <v>783</v>
      </c>
      <c r="D184" s="56" t="s">
        <v>784</v>
      </c>
      <c r="E184" s="42" t="s">
        <v>28</v>
      </c>
      <c r="F184" s="55">
        <v>41551</v>
      </c>
      <c r="H184" s="2">
        <f t="shared" si="13"/>
        <v>183</v>
      </c>
      <c r="I184" s="15" t="str">
        <f t="shared" si="14"/>
        <v>183</v>
      </c>
      <c r="J184" s="2" t="str">
        <f>CONCATENATE("M",$G$1,"-",$A$1,"-",'Grade 6'!I184)</f>
        <v>M24-0405-183</v>
      </c>
      <c r="K184" s="2" t="str">
        <f t="shared" si="15"/>
        <v>Muhammad Sufyan</v>
      </c>
      <c r="L184" s="2" t="str">
        <f t="shared" si="16"/>
        <v>Muhammad Humair</v>
      </c>
      <c r="M184" s="2" t="str">
        <f t="shared" si="17"/>
        <v>M</v>
      </c>
      <c r="N184" s="40">
        <f t="shared" si="18"/>
        <v>41551</v>
      </c>
    </row>
    <row r="185" spans="1:14" x14ac:dyDescent="0.35">
      <c r="A185" s="21" t="str">
        <f>IF(VLOOKUP(B185,VI!$A$3:$A$1502,1,0)=B185,"")</f>
        <v/>
      </c>
      <c r="B185" s="21">
        <f>COUNTBLANK($G$2:G185)</f>
        <v>184</v>
      </c>
      <c r="C185" s="56" t="s">
        <v>686</v>
      </c>
      <c r="D185" s="56" t="s">
        <v>720</v>
      </c>
      <c r="E185" s="42" t="s">
        <v>28</v>
      </c>
      <c r="F185" s="55">
        <v>41305</v>
      </c>
      <c r="H185" s="2">
        <f t="shared" si="13"/>
        <v>184</v>
      </c>
      <c r="I185" s="15" t="str">
        <f t="shared" si="14"/>
        <v>184</v>
      </c>
      <c r="J185" s="2" t="str">
        <f>CONCATENATE("M",$G$1,"-",$A$1,"-",'Grade 6'!I185)</f>
        <v>M24-0405-184</v>
      </c>
      <c r="K185" s="2" t="str">
        <f t="shared" si="15"/>
        <v>Muhammad Talha Memon</v>
      </c>
      <c r="L185" s="2" t="str">
        <f t="shared" si="16"/>
        <v>Irfan Ali Memon</v>
      </c>
      <c r="M185" s="2" t="str">
        <f t="shared" si="17"/>
        <v>M</v>
      </c>
      <c r="N185" s="40">
        <f t="shared" si="18"/>
        <v>41305</v>
      </c>
    </row>
    <row r="186" spans="1:14" x14ac:dyDescent="0.35">
      <c r="A186" s="21" t="str">
        <f>IF(VLOOKUP(B186,VI!$A$3:$A$1502,1,0)=B186,"")</f>
        <v/>
      </c>
      <c r="B186" s="21">
        <f>COUNTBLANK($G$2:G186)</f>
        <v>185</v>
      </c>
      <c r="C186" s="56" t="s">
        <v>846</v>
      </c>
      <c r="D186" s="56" t="s">
        <v>847</v>
      </c>
      <c r="E186" s="42" t="s">
        <v>28</v>
      </c>
      <c r="F186" s="55">
        <v>41517</v>
      </c>
      <c r="H186" s="2">
        <f t="shared" si="13"/>
        <v>185</v>
      </c>
      <c r="I186" s="15" t="str">
        <f t="shared" si="14"/>
        <v>185</v>
      </c>
      <c r="J186" s="2" t="str">
        <f>CONCATENATE("M",$G$1,"-",$A$1,"-",'Grade 6'!I186)</f>
        <v>M24-0405-185</v>
      </c>
      <c r="K186" s="2" t="str">
        <f t="shared" si="15"/>
        <v>Muhammad Umais</v>
      </c>
      <c r="L186" s="2" t="str">
        <f t="shared" si="16"/>
        <v>Jameel Ahmed</v>
      </c>
      <c r="M186" s="2" t="str">
        <f t="shared" si="17"/>
        <v>M</v>
      </c>
      <c r="N186" s="40">
        <f t="shared" si="18"/>
        <v>41517</v>
      </c>
    </row>
    <row r="187" spans="1:14" x14ac:dyDescent="0.35">
      <c r="A187" s="21" t="str">
        <f>IF(VLOOKUP(B187,VI!$A$3:$A$1502,1,0)=B187,"")</f>
        <v/>
      </c>
      <c r="B187" s="21">
        <f>COUNTBLANK($G$2:G187)</f>
        <v>186</v>
      </c>
      <c r="C187" s="56" t="s">
        <v>785</v>
      </c>
      <c r="D187" s="56" t="s">
        <v>786</v>
      </c>
      <c r="E187" s="42" t="s">
        <v>28</v>
      </c>
      <c r="F187" s="55">
        <v>41417</v>
      </c>
      <c r="H187" s="2">
        <f t="shared" si="13"/>
        <v>186</v>
      </c>
      <c r="I187" s="15" t="str">
        <f t="shared" si="14"/>
        <v>186</v>
      </c>
      <c r="J187" s="2" t="str">
        <f>CONCATENATE("M",$G$1,"-",$A$1,"-",'Grade 6'!I187)</f>
        <v>M24-0405-186</v>
      </c>
      <c r="K187" s="2" t="str">
        <f t="shared" si="15"/>
        <v>Muhammad Umar Raza</v>
      </c>
      <c r="L187" s="2" t="str">
        <f t="shared" si="16"/>
        <v>Tahir</v>
      </c>
      <c r="M187" s="2" t="str">
        <f t="shared" si="17"/>
        <v>M</v>
      </c>
      <c r="N187" s="40">
        <f t="shared" si="18"/>
        <v>41417</v>
      </c>
    </row>
    <row r="188" spans="1:14" x14ac:dyDescent="0.35">
      <c r="A188" s="21" t="str">
        <f>IF(VLOOKUP(B188,VI!$A$3:$A$1502,1,0)=B188,"")</f>
        <v/>
      </c>
      <c r="B188" s="21">
        <f>COUNTBLANK($G$2:G188)</f>
        <v>187</v>
      </c>
      <c r="C188" s="56" t="s">
        <v>687</v>
      </c>
      <c r="D188" s="56" t="s">
        <v>698</v>
      </c>
      <c r="E188" s="42" t="s">
        <v>28</v>
      </c>
      <c r="F188" s="55">
        <v>41226</v>
      </c>
      <c r="H188" s="2">
        <f t="shared" si="13"/>
        <v>187</v>
      </c>
      <c r="I188" s="15" t="str">
        <f t="shared" si="14"/>
        <v>187</v>
      </c>
      <c r="J188" s="2" t="str">
        <f>CONCATENATE("M",$G$1,"-",$A$1,"-",'Grade 6'!I188)</f>
        <v>M24-0405-187</v>
      </c>
      <c r="K188" s="2" t="str">
        <f t="shared" si="15"/>
        <v>Muhammad Umer</v>
      </c>
      <c r="L188" s="2" t="str">
        <f t="shared" si="16"/>
        <v>Abdullah</v>
      </c>
      <c r="M188" s="2" t="str">
        <f t="shared" si="17"/>
        <v>M</v>
      </c>
      <c r="N188" s="40">
        <f t="shared" si="18"/>
        <v>41226</v>
      </c>
    </row>
    <row r="189" spans="1:14" x14ac:dyDescent="0.35">
      <c r="A189" s="21" t="str">
        <f>IF(VLOOKUP(B189,VI!$A$3:$A$1502,1,0)=B189,"")</f>
        <v/>
      </c>
      <c r="B189" s="21">
        <f>COUNTBLANK($G$2:G189)</f>
        <v>188</v>
      </c>
      <c r="C189" s="56" t="s">
        <v>848</v>
      </c>
      <c r="D189" s="56" t="s">
        <v>718</v>
      </c>
      <c r="E189" s="42" t="s">
        <v>28</v>
      </c>
      <c r="F189" s="55">
        <v>41245</v>
      </c>
      <c r="H189" s="2">
        <f t="shared" si="13"/>
        <v>188</v>
      </c>
      <c r="I189" s="15" t="str">
        <f t="shared" si="14"/>
        <v>188</v>
      </c>
      <c r="J189" s="2" t="str">
        <f>CONCATENATE("M",$G$1,"-",$A$1,"-",'Grade 6'!I189)</f>
        <v>M24-0405-188</v>
      </c>
      <c r="K189" s="2" t="str">
        <f t="shared" si="15"/>
        <v>Muhammad Umer</v>
      </c>
      <c r="L189" s="2" t="str">
        <f t="shared" si="16"/>
        <v>Muhammad Imran</v>
      </c>
      <c r="M189" s="2" t="str">
        <f t="shared" si="17"/>
        <v>M</v>
      </c>
      <c r="N189" s="40">
        <f t="shared" si="18"/>
        <v>41245</v>
      </c>
    </row>
    <row r="190" spans="1:14" x14ac:dyDescent="0.35">
      <c r="A190" s="21" t="str">
        <f>IF(VLOOKUP(B190,VI!$A$3:$A$1502,1,0)=B190,"")</f>
        <v/>
      </c>
      <c r="B190" s="21">
        <f>COUNTBLANK($G$2:G190)</f>
        <v>189</v>
      </c>
      <c r="C190" s="56" t="s">
        <v>966</v>
      </c>
      <c r="D190" s="56" t="s">
        <v>967</v>
      </c>
      <c r="E190" s="42" t="s">
        <v>28</v>
      </c>
      <c r="F190" s="55">
        <v>41502</v>
      </c>
      <c r="H190" s="2">
        <f t="shared" si="13"/>
        <v>189</v>
      </c>
      <c r="I190" s="15" t="str">
        <f t="shared" si="14"/>
        <v>189</v>
      </c>
      <c r="J190" s="2" t="str">
        <f>CONCATENATE("M",$G$1,"-",$A$1,"-",'Grade 6'!I190)</f>
        <v>M24-0405-189</v>
      </c>
      <c r="K190" s="2" t="str">
        <f t="shared" si="15"/>
        <v>Muhammad Umer</v>
      </c>
      <c r="L190" s="2" t="str">
        <f t="shared" si="16"/>
        <v>Abdul Waheed</v>
      </c>
      <c r="M190" s="2" t="str">
        <f t="shared" si="17"/>
        <v>M</v>
      </c>
      <c r="N190" s="40">
        <f t="shared" si="18"/>
        <v>41502</v>
      </c>
    </row>
    <row r="191" spans="1:14" x14ac:dyDescent="0.35">
      <c r="A191" s="21" t="str">
        <f>IF(VLOOKUP(B191,VI!$A$3:$A$1502,1,0)=B191,"")</f>
        <v/>
      </c>
      <c r="B191" s="21">
        <f>COUNTBLANK($G$2:G191)</f>
        <v>190</v>
      </c>
      <c r="C191" s="56" t="s">
        <v>688</v>
      </c>
      <c r="D191" s="56" t="s">
        <v>721</v>
      </c>
      <c r="E191" s="42" t="s">
        <v>28</v>
      </c>
      <c r="F191" s="55">
        <v>41544</v>
      </c>
      <c r="H191" s="2">
        <f t="shared" si="13"/>
        <v>190</v>
      </c>
      <c r="I191" s="15" t="str">
        <f t="shared" si="14"/>
        <v>190</v>
      </c>
      <c r="J191" s="2" t="str">
        <f>CONCATENATE("M",$G$1,"-",$A$1,"-",'Grade 6'!I191)</f>
        <v>M24-0405-190</v>
      </c>
      <c r="K191" s="2" t="str">
        <f t="shared" si="15"/>
        <v>Muhammad Umer Quadri</v>
      </c>
      <c r="L191" s="2" t="str">
        <f t="shared" si="16"/>
        <v>Muhammad Naveed</v>
      </c>
      <c r="M191" s="2" t="str">
        <f t="shared" si="17"/>
        <v>M</v>
      </c>
      <c r="N191" s="40">
        <f t="shared" si="18"/>
        <v>41544</v>
      </c>
    </row>
    <row r="192" spans="1:14" x14ac:dyDescent="0.35">
      <c r="A192" s="21" t="str">
        <f>IF(VLOOKUP(B192,VI!$A$3:$A$1502,1,0)=B192,"")</f>
        <v/>
      </c>
      <c r="B192" s="21">
        <f>COUNTBLANK($G$2:G192)</f>
        <v>191</v>
      </c>
      <c r="C192" s="56" t="s">
        <v>1029</v>
      </c>
      <c r="D192" s="56" t="s">
        <v>1030</v>
      </c>
      <c r="E192" s="42" t="s">
        <v>28</v>
      </c>
      <c r="F192" s="55">
        <v>41302</v>
      </c>
      <c r="H192" s="2">
        <f t="shared" si="13"/>
        <v>191</v>
      </c>
      <c r="I192" s="15" t="str">
        <f t="shared" si="14"/>
        <v>191</v>
      </c>
      <c r="J192" s="2" t="str">
        <f>CONCATENATE("M",$G$1,"-",$A$1,"-",'Grade 6'!I192)</f>
        <v>M24-0405-191</v>
      </c>
      <c r="K192" s="2" t="str">
        <f t="shared" si="15"/>
        <v>Muhammad Wasif</v>
      </c>
      <c r="L192" s="2" t="str">
        <f t="shared" si="16"/>
        <v>Abdul Basit</v>
      </c>
      <c r="M192" s="2" t="str">
        <f t="shared" si="17"/>
        <v>M</v>
      </c>
      <c r="N192" s="40">
        <f t="shared" si="18"/>
        <v>41302</v>
      </c>
    </row>
    <row r="193" spans="1:14" x14ac:dyDescent="0.35">
      <c r="A193" s="21" t="str">
        <f>IF(VLOOKUP(B193,VI!$A$3:$A$1502,1,0)=B193,"")</f>
        <v/>
      </c>
      <c r="B193" s="21">
        <f>COUNTBLANK($G$2:G193)</f>
        <v>192</v>
      </c>
      <c r="C193" s="56" t="s">
        <v>849</v>
      </c>
      <c r="D193" s="56" t="s">
        <v>706</v>
      </c>
      <c r="E193" s="42" t="s">
        <v>28</v>
      </c>
      <c r="F193" s="55">
        <v>41549</v>
      </c>
      <c r="H193" s="2">
        <f t="shared" si="13"/>
        <v>192</v>
      </c>
      <c r="I193" s="15" t="str">
        <f t="shared" si="14"/>
        <v>192</v>
      </c>
      <c r="J193" s="2" t="str">
        <f>CONCATENATE("M",$G$1,"-",$A$1,"-",'Grade 6'!I193)</f>
        <v>M24-0405-192</v>
      </c>
      <c r="K193" s="2" t="str">
        <f t="shared" si="15"/>
        <v>Muhammad Zaryab</v>
      </c>
      <c r="L193" s="2" t="str">
        <f t="shared" si="16"/>
        <v>Noman</v>
      </c>
      <c r="M193" s="2" t="str">
        <f t="shared" si="17"/>
        <v>M</v>
      </c>
      <c r="N193" s="40">
        <f t="shared" si="18"/>
        <v>41549</v>
      </c>
    </row>
    <row r="194" spans="1:14" x14ac:dyDescent="0.35">
      <c r="A194" s="21" t="str">
        <f>IF(VLOOKUP(B194,VI!$A$3:$A$1502,1,0)=B194,"")</f>
        <v/>
      </c>
      <c r="B194" s="21">
        <f>COUNTBLANK($G$2:G194)</f>
        <v>193</v>
      </c>
      <c r="C194" s="56" t="s">
        <v>904</v>
      </c>
      <c r="D194" s="56" t="s">
        <v>905</v>
      </c>
      <c r="E194" s="42" t="s">
        <v>28</v>
      </c>
      <c r="F194" s="55">
        <v>41314</v>
      </c>
      <c r="H194" s="2">
        <f t="shared" si="13"/>
        <v>193</v>
      </c>
      <c r="I194" s="15" t="str">
        <f t="shared" si="14"/>
        <v>193</v>
      </c>
      <c r="J194" s="2" t="str">
        <f>CONCATENATE("M",$G$1,"-",$A$1,"-",'Grade 6'!I194)</f>
        <v>M24-0405-193</v>
      </c>
      <c r="K194" s="2" t="str">
        <f t="shared" si="15"/>
        <v>Muhammad Zayyan</v>
      </c>
      <c r="L194" s="2" t="str">
        <f t="shared" si="16"/>
        <v>Usman Ghani Khatri</v>
      </c>
      <c r="M194" s="2" t="str">
        <f t="shared" si="17"/>
        <v>M</v>
      </c>
      <c r="N194" s="40">
        <f t="shared" si="18"/>
        <v>41314</v>
      </c>
    </row>
    <row r="195" spans="1:14" x14ac:dyDescent="0.35">
      <c r="A195" s="21" t="str">
        <f>IF(VLOOKUP(B195,VI!$A$3:$A$1502,1,0)=B195,"")</f>
        <v/>
      </c>
      <c r="B195" s="21">
        <f>COUNTBLANK($G$2:G195)</f>
        <v>194</v>
      </c>
      <c r="C195" s="56" t="s">
        <v>689</v>
      </c>
      <c r="D195" s="56" t="s">
        <v>722</v>
      </c>
      <c r="E195" s="42" t="s">
        <v>28</v>
      </c>
      <c r="F195" s="55">
        <v>41590</v>
      </c>
      <c r="H195" s="2">
        <f t="shared" ref="H195:H258" si="19">B195</f>
        <v>194</v>
      </c>
      <c r="I195" s="15" t="str">
        <f t="shared" ref="I195:I258" si="20">CONCATENATE(IF(LEN(H195)=1,"00",IF(LEN(H195)=2,"0","")),H195)</f>
        <v>194</v>
      </c>
      <c r="J195" s="2" t="str">
        <f>CONCATENATE("M",$G$1,"-",$A$1,"-",'Grade 6'!I195)</f>
        <v>M24-0405-194</v>
      </c>
      <c r="K195" s="2" t="str">
        <f t="shared" ref="K195:K258" si="21">PROPER(TRIM(C195))</f>
        <v>Muihammad Inshal</v>
      </c>
      <c r="L195" s="2" t="str">
        <f t="shared" ref="L195:L258" si="22">PROPER(TRIM(D195))</f>
        <v>Jehangir Yousuf</v>
      </c>
      <c r="M195" s="2" t="str">
        <f t="shared" ref="M195:M258" si="23">E195</f>
        <v>M</v>
      </c>
      <c r="N195" s="40">
        <f t="shared" ref="N195:N258" si="24">F195</f>
        <v>41590</v>
      </c>
    </row>
    <row r="196" spans="1:14" x14ac:dyDescent="0.35">
      <c r="A196" s="21" t="str">
        <f>IF(VLOOKUP(B196,VI!$A$3:$A$1502,1,0)=B196,"")</f>
        <v/>
      </c>
      <c r="B196" s="21">
        <f>COUNTBLANK($G$2:G196)</f>
        <v>195</v>
      </c>
      <c r="C196" s="56" t="s">
        <v>968</v>
      </c>
      <c r="D196" s="56" t="s">
        <v>969</v>
      </c>
      <c r="E196" s="42" t="s">
        <v>28</v>
      </c>
      <c r="F196" s="55">
        <v>41216</v>
      </c>
      <c r="H196" s="2">
        <f t="shared" si="19"/>
        <v>195</v>
      </c>
      <c r="I196" s="15" t="str">
        <f t="shared" si="20"/>
        <v>195</v>
      </c>
      <c r="J196" s="2" t="str">
        <f>CONCATENATE("M",$G$1,"-",$A$1,"-",'Grade 6'!I196)</f>
        <v>M24-0405-195</v>
      </c>
      <c r="K196" s="2" t="str">
        <f t="shared" si="21"/>
        <v>Muneeb Ahmed</v>
      </c>
      <c r="L196" s="2" t="str">
        <f t="shared" si="22"/>
        <v>Rashid Ahmed Khan</v>
      </c>
      <c r="M196" s="2" t="str">
        <f t="shared" si="23"/>
        <v>M</v>
      </c>
      <c r="N196" s="40">
        <f t="shared" si="24"/>
        <v>41216</v>
      </c>
    </row>
    <row r="197" spans="1:14" x14ac:dyDescent="0.35">
      <c r="A197" s="21" t="str">
        <f>IF(VLOOKUP(B197,VI!$A$3:$A$1502,1,0)=B197,"")</f>
        <v/>
      </c>
      <c r="B197" s="21">
        <f>COUNTBLANK($G$2:G197)</f>
        <v>196</v>
      </c>
      <c r="C197" s="56" t="s">
        <v>690</v>
      </c>
      <c r="D197" s="56" t="s">
        <v>723</v>
      </c>
      <c r="E197" s="42" t="s">
        <v>28</v>
      </c>
      <c r="F197" s="55">
        <v>41270</v>
      </c>
      <c r="H197" s="2">
        <f t="shared" si="19"/>
        <v>196</v>
      </c>
      <c r="I197" s="15" t="str">
        <f t="shared" si="20"/>
        <v>196</v>
      </c>
      <c r="J197" s="2" t="str">
        <f>CONCATENATE("M",$G$1,"-",$A$1,"-",'Grade 6'!I197)</f>
        <v>M24-0405-196</v>
      </c>
      <c r="K197" s="2" t="str">
        <f t="shared" si="21"/>
        <v>Mustafa Raza</v>
      </c>
      <c r="L197" s="2" t="str">
        <f t="shared" si="22"/>
        <v>Muhammad Anis</v>
      </c>
      <c r="M197" s="2" t="str">
        <f t="shared" si="23"/>
        <v>M</v>
      </c>
      <c r="N197" s="40">
        <f t="shared" si="24"/>
        <v>41270</v>
      </c>
    </row>
    <row r="198" spans="1:14" x14ac:dyDescent="0.35">
      <c r="A198" s="21" t="str">
        <f>IF(VLOOKUP(B198,VI!$A$3:$A$1502,1,0)=B198,"")</f>
        <v/>
      </c>
      <c r="B198" s="21">
        <f>COUNTBLANK($G$2:G198)</f>
        <v>197</v>
      </c>
      <c r="C198" s="56" t="s">
        <v>787</v>
      </c>
      <c r="D198" s="56" t="s">
        <v>788</v>
      </c>
      <c r="E198" s="42" t="s">
        <v>28</v>
      </c>
      <c r="F198" s="55">
        <v>41415</v>
      </c>
      <c r="H198" s="2">
        <f t="shared" si="19"/>
        <v>197</v>
      </c>
      <c r="I198" s="15" t="str">
        <f t="shared" si="20"/>
        <v>197</v>
      </c>
      <c r="J198" s="2" t="str">
        <f>CONCATENATE("M",$G$1,"-",$A$1,"-",'Grade 6'!I198)</f>
        <v>M24-0405-197</v>
      </c>
      <c r="K198" s="2" t="str">
        <f t="shared" si="21"/>
        <v>Muzammil Hussain</v>
      </c>
      <c r="L198" s="2" t="str">
        <f t="shared" si="22"/>
        <v>Farrukh Aziz</v>
      </c>
      <c r="M198" s="2" t="str">
        <f t="shared" si="23"/>
        <v>M</v>
      </c>
      <c r="N198" s="40">
        <f t="shared" si="24"/>
        <v>41415</v>
      </c>
    </row>
    <row r="199" spans="1:14" x14ac:dyDescent="0.35">
      <c r="A199" s="21" t="str">
        <f>IF(VLOOKUP(B199,VI!$A$3:$A$1502,1,0)=B199,"")</f>
        <v/>
      </c>
      <c r="B199" s="21">
        <f>COUNTBLANK($G$2:G199)</f>
        <v>198</v>
      </c>
      <c r="C199" s="56" t="s">
        <v>789</v>
      </c>
      <c r="D199" s="56" t="s">
        <v>711</v>
      </c>
      <c r="E199" s="42" t="s">
        <v>28</v>
      </c>
      <c r="F199" s="55">
        <v>41121</v>
      </c>
      <c r="H199" s="2">
        <f t="shared" si="19"/>
        <v>198</v>
      </c>
      <c r="I199" s="15" t="str">
        <f t="shared" si="20"/>
        <v>198</v>
      </c>
      <c r="J199" s="2" t="str">
        <f>CONCATENATE("M",$G$1,"-",$A$1,"-",'Grade 6'!I199)</f>
        <v>M24-0405-198</v>
      </c>
      <c r="K199" s="2" t="str">
        <f t="shared" si="21"/>
        <v>Noor Muhammad</v>
      </c>
      <c r="L199" s="2" t="str">
        <f t="shared" si="22"/>
        <v>Imran</v>
      </c>
      <c r="M199" s="2" t="str">
        <f t="shared" si="23"/>
        <v>M</v>
      </c>
      <c r="N199" s="40">
        <f t="shared" si="24"/>
        <v>41121</v>
      </c>
    </row>
    <row r="200" spans="1:14" x14ac:dyDescent="0.35">
      <c r="A200" s="21" t="str">
        <f>IF(VLOOKUP(B200,VI!$A$3:$A$1502,1,0)=B200,"")</f>
        <v/>
      </c>
      <c r="B200" s="21">
        <f>COUNTBLANK($G$2:G200)</f>
        <v>199</v>
      </c>
      <c r="C200" s="56" t="s">
        <v>790</v>
      </c>
      <c r="D200" s="56" t="s">
        <v>791</v>
      </c>
      <c r="E200" s="42" t="s">
        <v>28</v>
      </c>
      <c r="F200" s="55">
        <v>41318</v>
      </c>
      <c r="H200" s="2">
        <f t="shared" si="19"/>
        <v>199</v>
      </c>
      <c r="I200" s="15" t="str">
        <f t="shared" si="20"/>
        <v>199</v>
      </c>
      <c r="J200" s="2" t="str">
        <f>CONCATENATE("M",$G$1,"-",$A$1,"-",'Grade 6'!I200)</f>
        <v>M24-0405-199</v>
      </c>
      <c r="K200" s="2" t="str">
        <f t="shared" si="21"/>
        <v>Rehan</v>
      </c>
      <c r="L200" s="2" t="str">
        <f t="shared" si="22"/>
        <v>Kashif</v>
      </c>
      <c r="M200" s="2" t="str">
        <f t="shared" si="23"/>
        <v>M</v>
      </c>
      <c r="N200" s="40">
        <f t="shared" si="24"/>
        <v>41318</v>
      </c>
    </row>
    <row r="201" spans="1:14" x14ac:dyDescent="0.35">
      <c r="A201" s="21" t="str">
        <f>IF(VLOOKUP(B201,VI!$A$3:$A$1502,1,0)=B201,"")</f>
        <v/>
      </c>
      <c r="B201" s="21">
        <f>COUNTBLANK($G$2:G201)</f>
        <v>200</v>
      </c>
      <c r="C201" s="56" t="s">
        <v>1031</v>
      </c>
      <c r="D201" s="56" t="s">
        <v>1032</v>
      </c>
      <c r="E201" s="42" t="s">
        <v>28</v>
      </c>
      <c r="F201" s="55">
        <v>41206</v>
      </c>
      <c r="H201" s="2">
        <f t="shared" si="19"/>
        <v>200</v>
      </c>
      <c r="I201" s="15" t="str">
        <f t="shared" si="20"/>
        <v>200</v>
      </c>
      <c r="J201" s="2" t="str">
        <f>CONCATENATE("M",$G$1,"-",$A$1,"-",'Grade 6'!I201)</f>
        <v>M24-0405-200</v>
      </c>
      <c r="K201" s="2" t="str">
        <f t="shared" si="21"/>
        <v>S. A. Qadir</v>
      </c>
      <c r="L201" s="2" t="str">
        <f t="shared" si="22"/>
        <v>Afzal Shah</v>
      </c>
      <c r="M201" s="2" t="str">
        <f t="shared" si="23"/>
        <v>M</v>
      </c>
      <c r="N201" s="40">
        <f t="shared" si="24"/>
        <v>41206</v>
      </c>
    </row>
    <row r="202" spans="1:14" x14ac:dyDescent="0.35">
      <c r="A202" s="21" t="str">
        <f>IF(VLOOKUP(B202,VI!$A$3:$A$1502,1,0)=B202,"")</f>
        <v/>
      </c>
      <c r="B202" s="21">
        <f>COUNTBLANK($G$2:G202)</f>
        <v>201</v>
      </c>
      <c r="C202" s="56" t="s">
        <v>1033</v>
      </c>
      <c r="D202" s="56" t="s">
        <v>1034</v>
      </c>
      <c r="E202" s="42" t="s">
        <v>28</v>
      </c>
      <c r="F202" s="55">
        <v>41449</v>
      </c>
      <c r="H202" s="2">
        <f t="shared" si="19"/>
        <v>201</v>
      </c>
      <c r="I202" s="15" t="str">
        <f t="shared" si="20"/>
        <v>201</v>
      </c>
      <c r="J202" s="2" t="str">
        <f>CONCATENATE("M",$G$1,"-",$A$1,"-",'Grade 6'!I202)</f>
        <v>M24-0405-201</v>
      </c>
      <c r="K202" s="2" t="str">
        <f t="shared" si="21"/>
        <v>Saif Ur Rehman</v>
      </c>
      <c r="L202" s="2" t="str">
        <f t="shared" si="22"/>
        <v>Muhammad Shoaib</v>
      </c>
      <c r="M202" s="2" t="str">
        <f t="shared" si="23"/>
        <v>M</v>
      </c>
      <c r="N202" s="40">
        <f t="shared" si="24"/>
        <v>41449</v>
      </c>
    </row>
    <row r="203" spans="1:14" x14ac:dyDescent="0.35">
      <c r="A203" s="21" t="str">
        <f>IF(VLOOKUP(B203,VI!$A$3:$A$1502,1,0)=B203,"")</f>
        <v/>
      </c>
      <c r="B203" s="21">
        <f>COUNTBLANK($G$2:G203)</f>
        <v>202</v>
      </c>
      <c r="C203" s="56" t="s">
        <v>850</v>
      </c>
      <c r="D203" s="56" t="s">
        <v>851</v>
      </c>
      <c r="E203" s="42" t="s">
        <v>28</v>
      </c>
      <c r="F203" s="55">
        <v>41344</v>
      </c>
      <c r="H203" s="2">
        <f t="shared" si="19"/>
        <v>202</v>
      </c>
      <c r="I203" s="15" t="str">
        <f t="shared" si="20"/>
        <v>202</v>
      </c>
      <c r="J203" s="2" t="str">
        <f>CONCATENATE("M",$G$1,"-",$A$1,"-",'Grade 6'!I203)</f>
        <v>M24-0405-202</v>
      </c>
      <c r="K203" s="2" t="str">
        <f t="shared" si="21"/>
        <v>Shahzain</v>
      </c>
      <c r="L203" s="2" t="str">
        <f t="shared" si="22"/>
        <v>Shahzaman</v>
      </c>
      <c r="M203" s="2" t="str">
        <f t="shared" si="23"/>
        <v>M</v>
      </c>
      <c r="N203" s="40">
        <f t="shared" si="24"/>
        <v>41344</v>
      </c>
    </row>
    <row r="204" spans="1:14" x14ac:dyDescent="0.35">
      <c r="A204" s="21" t="str">
        <f>IF(VLOOKUP(B204,VI!$A$3:$A$1502,1,0)=B204,"")</f>
        <v/>
      </c>
      <c r="B204" s="21">
        <f>COUNTBLANK($G$2:G204)</f>
        <v>203</v>
      </c>
      <c r="C204" s="56" t="s">
        <v>792</v>
      </c>
      <c r="D204" s="56" t="s">
        <v>793</v>
      </c>
      <c r="E204" s="42" t="s">
        <v>28</v>
      </c>
      <c r="F204" s="55">
        <v>41483</v>
      </c>
      <c r="H204" s="2">
        <f t="shared" si="19"/>
        <v>203</v>
      </c>
      <c r="I204" s="15" t="str">
        <f t="shared" si="20"/>
        <v>203</v>
      </c>
      <c r="J204" s="2" t="str">
        <f>CONCATENATE("M",$G$1,"-",$A$1,"-",'Grade 6'!I204)</f>
        <v>M24-0405-203</v>
      </c>
      <c r="K204" s="2" t="str">
        <f t="shared" si="21"/>
        <v>Shams Ur Rehman</v>
      </c>
      <c r="L204" s="2" t="str">
        <f t="shared" si="22"/>
        <v>Tajeer Rehman</v>
      </c>
      <c r="M204" s="2" t="str">
        <f t="shared" si="23"/>
        <v>M</v>
      </c>
      <c r="N204" s="40">
        <f t="shared" si="24"/>
        <v>41483</v>
      </c>
    </row>
    <row r="205" spans="1:14" x14ac:dyDescent="0.35">
      <c r="A205" s="21" t="str">
        <f>IF(VLOOKUP(B205,VI!$A$3:$A$1502,1,0)=B205,"")</f>
        <v/>
      </c>
      <c r="B205" s="21">
        <f>COUNTBLANK($G$2:G205)</f>
        <v>204</v>
      </c>
      <c r="C205" s="56" t="s">
        <v>691</v>
      </c>
      <c r="D205" s="56" t="s">
        <v>724</v>
      </c>
      <c r="E205" s="42" t="s">
        <v>28</v>
      </c>
      <c r="F205" s="55">
        <v>41338</v>
      </c>
      <c r="H205" s="2">
        <f t="shared" si="19"/>
        <v>204</v>
      </c>
      <c r="I205" s="15" t="str">
        <f t="shared" si="20"/>
        <v>204</v>
      </c>
      <c r="J205" s="2" t="str">
        <f>CONCATENATE("M",$G$1,"-",$A$1,"-",'Grade 6'!I205)</f>
        <v>M24-0405-204</v>
      </c>
      <c r="K205" s="2" t="str">
        <f t="shared" si="21"/>
        <v>Sheikh Muhammad Haris Abdullah</v>
      </c>
      <c r="L205" s="2" t="str">
        <f t="shared" si="22"/>
        <v>Sheikh Khair Muhammad</v>
      </c>
      <c r="M205" s="2" t="str">
        <f t="shared" si="23"/>
        <v>M</v>
      </c>
      <c r="N205" s="40">
        <f t="shared" si="24"/>
        <v>41338</v>
      </c>
    </row>
    <row r="206" spans="1:14" x14ac:dyDescent="0.35">
      <c r="A206" s="21" t="str">
        <f>IF(VLOOKUP(B206,VI!$A$3:$A$1502,1,0)=B206,"")</f>
        <v/>
      </c>
      <c r="B206" s="21">
        <f>COUNTBLANK($G$2:G206)</f>
        <v>205</v>
      </c>
      <c r="C206" s="56" t="s">
        <v>906</v>
      </c>
      <c r="D206" s="56" t="s">
        <v>907</v>
      </c>
      <c r="E206" s="42" t="s">
        <v>28</v>
      </c>
      <c r="F206" s="55">
        <v>41598</v>
      </c>
      <c r="H206" s="2">
        <f t="shared" si="19"/>
        <v>205</v>
      </c>
      <c r="I206" s="15" t="str">
        <f t="shared" si="20"/>
        <v>205</v>
      </c>
      <c r="J206" s="2" t="str">
        <f>CONCATENATE("M",$G$1,"-",$A$1,"-",'Grade 6'!I206)</f>
        <v>M24-0405-205</v>
      </c>
      <c r="K206" s="2" t="str">
        <f t="shared" si="21"/>
        <v>Sudais</v>
      </c>
      <c r="L206" s="2" t="str">
        <f t="shared" si="22"/>
        <v>Muhammad Rafiq</v>
      </c>
      <c r="M206" s="2" t="str">
        <f t="shared" si="23"/>
        <v>M</v>
      </c>
      <c r="N206" s="40">
        <f t="shared" si="24"/>
        <v>41598</v>
      </c>
    </row>
    <row r="207" spans="1:14" x14ac:dyDescent="0.35">
      <c r="A207" s="21" t="str">
        <f>IF(VLOOKUP(B207,VI!$A$3:$A$1502,1,0)=B207,"")</f>
        <v/>
      </c>
      <c r="B207" s="21">
        <f>COUNTBLANK($G$2:G207)</f>
        <v>206</v>
      </c>
      <c r="C207" s="56" t="s">
        <v>852</v>
      </c>
      <c r="D207" s="56" t="s">
        <v>853</v>
      </c>
      <c r="E207" s="42" t="s">
        <v>28</v>
      </c>
      <c r="F207" s="55">
        <v>41248</v>
      </c>
      <c r="H207" s="2">
        <f t="shared" si="19"/>
        <v>206</v>
      </c>
      <c r="I207" s="15" t="str">
        <f t="shared" si="20"/>
        <v>206</v>
      </c>
      <c r="J207" s="2" t="str">
        <f>CONCATENATE("M",$G$1,"-",$A$1,"-",'Grade 6'!I207)</f>
        <v>M24-0405-206</v>
      </c>
      <c r="K207" s="2" t="str">
        <f t="shared" si="21"/>
        <v>Sufiyan</v>
      </c>
      <c r="L207" s="2" t="str">
        <f t="shared" si="22"/>
        <v>Ibrahim</v>
      </c>
      <c r="M207" s="2" t="str">
        <f t="shared" si="23"/>
        <v>M</v>
      </c>
      <c r="N207" s="40">
        <f t="shared" si="24"/>
        <v>41248</v>
      </c>
    </row>
    <row r="208" spans="1:14" x14ac:dyDescent="0.35">
      <c r="A208" s="21" t="str">
        <f>IF(VLOOKUP(B208,VI!$A$3:$A$1502,1,0)=B208,"")</f>
        <v/>
      </c>
      <c r="B208" s="21">
        <f>COUNTBLANK($G$2:G208)</f>
        <v>207</v>
      </c>
      <c r="C208" s="56" t="s">
        <v>854</v>
      </c>
      <c r="D208" s="56" t="s">
        <v>855</v>
      </c>
      <c r="E208" s="42" t="s">
        <v>28</v>
      </c>
      <c r="F208" s="55">
        <v>41430</v>
      </c>
      <c r="H208" s="2">
        <f t="shared" si="19"/>
        <v>207</v>
      </c>
      <c r="I208" s="15" t="str">
        <f t="shared" si="20"/>
        <v>207</v>
      </c>
      <c r="J208" s="2" t="str">
        <f>CONCATENATE("M",$G$1,"-",$A$1,"-",'Grade 6'!I208)</f>
        <v>M24-0405-207</v>
      </c>
      <c r="K208" s="2" t="str">
        <f t="shared" si="21"/>
        <v>Sumair Younus</v>
      </c>
      <c r="L208" s="2" t="str">
        <f t="shared" si="22"/>
        <v>Muhammad Younus</v>
      </c>
      <c r="M208" s="2" t="str">
        <f t="shared" si="23"/>
        <v>M</v>
      </c>
      <c r="N208" s="40">
        <f t="shared" si="24"/>
        <v>41430</v>
      </c>
    </row>
    <row r="209" spans="1:14" x14ac:dyDescent="0.35">
      <c r="A209" s="21" t="str">
        <f>IF(VLOOKUP(B209,VI!$A$3:$A$1502,1,0)=B209,"")</f>
        <v/>
      </c>
      <c r="B209" s="21">
        <f>COUNTBLANK($G$2:G209)</f>
        <v>208</v>
      </c>
      <c r="C209" s="56" t="s">
        <v>908</v>
      </c>
      <c r="D209" s="56" t="s">
        <v>909</v>
      </c>
      <c r="E209" s="42" t="s">
        <v>28</v>
      </c>
      <c r="F209" s="55">
        <v>41160</v>
      </c>
      <c r="H209" s="2">
        <f t="shared" si="19"/>
        <v>208</v>
      </c>
      <c r="I209" s="15" t="str">
        <f t="shared" si="20"/>
        <v>208</v>
      </c>
      <c r="J209" s="2" t="str">
        <f>CONCATENATE("M",$G$1,"-",$A$1,"-",'Grade 6'!I209)</f>
        <v>M24-0405-208</v>
      </c>
      <c r="K209" s="2" t="str">
        <f t="shared" si="21"/>
        <v>Syed Haseeb Shah</v>
      </c>
      <c r="L209" s="2" t="str">
        <f t="shared" si="22"/>
        <v>Syed Arif Shah</v>
      </c>
      <c r="M209" s="2" t="str">
        <f t="shared" si="23"/>
        <v>M</v>
      </c>
      <c r="N209" s="40">
        <f t="shared" si="24"/>
        <v>41160</v>
      </c>
    </row>
    <row r="210" spans="1:14" x14ac:dyDescent="0.35">
      <c r="A210" s="21" t="str">
        <f>IF(VLOOKUP(B210,VI!$A$3:$A$1502,1,0)=B210,"")</f>
        <v/>
      </c>
      <c r="B210" s="21">
        <f>COUNTBLANK($G$2:G210)</f>
        <v>209</v>
      </c>
      <c r="C210" s="56" t="s">
        <v>856</v>
      </c>
      <c r="D210" s="56" t="s">
        <v>857</v>
      </c>
      <c r="E210" s="42" t="s">
        <v>28</v>
      </c>
      <c r="F210" s="55">
        <v>41249</v>
      </c>
      <c r="H210" s="2">
        <f t="shared" si="19"/>
        <v>209</v>
      </c>
      <c r="I210" s="15" t="str">
        <f t="shared" si="20"/>
        <v>209</v>
      </c>
      <c r="J210" s="2" t="str">
        <f>CONCATENATE("M",$G$1,"-",$A$1,"-",'Grade 6'!I210)</f>
        <v>M24-0405-209</v>
      </c>
      <c r="K210" s="2" t="str">
        <f t="shared" si="21"/>
        <v>Syed Muhammad Ali</v>
      </c>
      <c r="L210" s="2" t="str">
        <f t="shared" si="22"/>
        <v>Syed Muhammad Owais</v>
      </c>
      <c r="M210" s="2" t="str">
        <f t="shared" si="23"/>
        <v>M</v>
      </c>
      <c r="N210" s="40">
        <f t="shared" si="24"/>
        <v>41249</v>
      </c>
    </row>
    <row r="211" spans="1:14" x14ac:dyDescent="0.35">
      <c r="A211" s="21" t="str">
        <f>IF(VLOOKUP(B211,VI!$A$3:$A$1502,1,0)=B211,"")</f>
        <v/>
      </c>
      <c r="B211" s="21">
        <f>COUNTBLANK($G$2:G211)</f>
        <v>210</v>
      </c>
      <c r="C211" s="56" t="s">
        <v>1035</v>
      </c>
      <c r="D211" s="56" t="s">
        <v>1036</v>
      </c>
      <c r="E211" s="42" t="s">
        <v>28</v>
      </c>
      <c r="F211" s="55">
        <v>40956</v>
      </c>
      <c r="H211" s="2">
        <f t="shared" si="19"/>
        <v>210</v>
      </c>
      <c r="I211" s="15" t="str">
        <f t="shared" si="20"/>
        <v>210</v>
      </c>
      <c r="J211" s="2" t="str">
        <f>CONCATENATE("M",$G$1,"-",$A$1,"-",'Grade 6'!I211)</f>
        <v>M24-0405-210</v>
      </c>
      <c r="K211" s="2" t="str">
        <f t="shared" si="21"/>
        <v>Syed Sami</v>
      </c>
      <c r="L211" s="2" t="str">
        <f t="shared" si="22"/>
        <v>Syed Jalal Shah</v>
      </c>
      <c r="M211" s="2" t="str">
        <f t="shared" si="23"/>
        <v>M</v>
      </c>
      <c r="N211" s="40">
        <f t="shared" si="24"/>
        <v>40956</v>
      </c>
    </row>
    <row r="212" spans="1:14" x14ac:dyDescent="0.35">
      <c r="A212" s="21" t="str">
        <f>IF(VLOOKUP(B212,VI!$A$3:$A$1502,1,0)=B212,"")</f>
        <v/>
      </c>
      <c r="B212" s="21">
        <f>COUNTBLANK($G$2:G212)</f>
        <v>211</v>
      </c>
      <c r="C212" s="56" t="s">
        <v>970</v>
      </c>
      <c r="D212" s="56" t="s">
        <v>971</v>
      </c>
      <c r="E212" s="42" t="s">
        <v>28</v>
      </c>
      <c r="F212" s="55">
        <v>41264</v>
      </c>
      <c r="H212" s="2">
        <f t="shared" si="19"/>
        <v>211</v>
      </c>
      <c r="I212" s="15" t="str">
        <f t="shared" si="20"/>
        <v>211</v>
      </c>
      <c r="J212" s="2" t="str">
        <f>CONCATENATE("M",$G$1,"-",$A$1,"-",'Grade 6'!I212)</f>
        <v>M24-0405-211</v>
      </c>
      <c r="K212" s="2" t="str">
        <f t="shared" si="21"/>
        <v>Syed Shahwaiz Shah</v>
      </c>
      <c r="L212" s="2" t="str">
        <f t="shared" si="22"/>
        <v>Syed Jabbar Shah</v>
      </c>
      <c r="M212" s="2" t="str">
        <f t="shared" si="23"/>
        <v>M</v>
      </c>
      <c r="N212" s="40">
        <f t="shared" si="24"/>
        <v>41264</v>
      </c>
    </row>
    <row r="213" spans="1:14" x14ac:dyDescent="0.35">
      <c r="A213" s="21" t="str">
        <f>IF(VLOOKUP(B213,VI!$A$3:$A$1502,1,0)=B213,"")</f>
        <v/>
      </c>
      <c r="B213" s="21">
        <f>COUNTBLANK($G$2:G213)</f>
        <v>212</v>
      </c>
      <c r="C213" s="56" t="s">
        <v>910</v>
      </c>
      <c r="D213" s="56" t="s">
        <v>911</v>
      </c>
      <c r="E213" s="42" t="s">
        <v>28</v>
      </c>
      <c r="F213" s="55">
        <v>41227</v>
      </c>
      <c r="H213" s="2">
        <f t="shared" si="19"/>
        <v>212</v>
      </c>
      <c r="I213" s="15" t="str">
        <f t="shared" si="20"/>
        <v>212</v>
      </c>
      <c r="J213" s="2" t="str">
        <f>CONCATENATE("M",$G$1,"-",$A$1,"-",'Grade 6'!I213)</f>
        <v>M24-0405-212</v>
      </c>
      <c r="K213" s="2" t="str">
        <f t="shared" si="21"/>
        <v>Talha Aayan</v>
      </c>
      <c r="L213" s="2" t="str">
        <f t="shared" si="22"/>
        <v>Muhammad Saleem Khan</v>
      </c>
      <c r="M213" s="2" t="str">
        <f t="shared" si="23"/>
        <v>M</v>
      </c>
      <c r="N213" s="40">
        <f t="shared" si="24"/>
        <v>41227</v>
      </c>
    </row>
    <row r="214" spans="1:14" x14ac:dyDescent="0.35">
      <c r="A214" s="21" t="str">
        <f>IF(VLOOKUP(B214,VI!$A$3:$A$1502,1,0)=B214,"")</f>
        <v/>
      </c>
      <c r="B214" s="21">
        <f>COUNTBLANK($G$2:G214)</f>
        <v>213</v>
      </c>
      <c r="C214" s="56" t="s">
        <v>1037</v>
      </c>
      <c r="D214" s="56" t="s">
        <v>1038</v>
      </c>
      <c r="E214" s="42" t="s">
        <v>28</v>
      </c>
      <c r="F214" s="55">
        <v>41295</v>
      </c>
      <c r="H214" s="2">
        <f t="shared" si="19"/>
        <v>213</v>
      </c>
      <c r="I214" s="15" t="str">
        <f t="shared" si="20"/>
        <v>213</v>
      </c>
      <c r="J214" s="2" t="str">
        <f>CONCATENATE("M",$G$1,"-",$A$1,"-",'Grade 6'!I214)</f>
        <v>M24-0405-213</v>
      </c>
      <c r="K214" s="2" t="str">
        <f t="shared" si="21"/>
        <v>Umer Memon</v>
      </c>
      <c r="L214" s="2" t="str">
        <f t="shared" si="22"/>
        <v>Jawaid Memon</v>
      </c>
      <c r="M214" s="2" t="str">
        <f t="shared" si="23"/>
        <v>M</v>
      </c>
      <c r="N214" s="40">
        <f t="shared" si="24"/>
        <v>41295</v>
      </c>
    </row>
    <row r="215" spans="1:14" x14ac:dyDescent="0.35">
      <c r="A215" s="21" t="str">
        <f>IF(VLOOKUP(B215,VI!$A$3:$A$1502,1,0)=B215,"")</f>
        <v/>
      </c>
      <c r="B215" s="21">
        <f>COUNTBLANK($G$2:G215)</f>
        <v>214</v>
      </c>
      <c r="C215" s="56" t="s">
        <v>912</v>
      </c>
      <c r="D215" s="56" t="s">
        <v>913</v>
      </c>
      <c r="E215" s="42" t="s">
        <v>28</v>
      </c>
      <c r="F215" s="55">
        <v>41374</v>
      </c>
      <c r="H215" s="2">
        <f t="shared" si="19"/>
        <v>214</v>
      </c>
      <c r="I215" s="15" t="str">
        <f t="shared" si="20"/>
        <v>214</v>
      </c>
      <c r="J215" s="2" t="str">
        <f>CONCATENATE("M",$G$1,"-",$A$1,"-",'Grade 6'!I215)</f>
        <v>M24-0405-214</v>
      </c>
      <c r="K215" s="2" t="str">
        <f t="shared" si="21"/>
        <v>Wahaj</v>
      </c>
      <c r="L215" s="2" t="str">
        <f t="shared" si="22"/>
        <v>Muhammad Danish</v>
      </c>
      <c r="M215" s="2" t="str">
        <f t="shared" si="23"/>
        <v>M</v>
      </c>
      <c r="N215" s="40">
        <f t="shared" si="24"/>
        <v>41374</v>
      </c>
    </row>
    <row r="216" spans="1:14" x14ac:dyDescent="0.35">
      <c r="A216" s="21" t="str">
        <f>IF(VLOOKUP(B216,VI!$A$3:$A$1502,1,0)=B216,"")</f>
        <v/>
      </c>
      <c r="B216" s="21">
        <f>COUNTBLANK($G$2:G216)</f>
        <v>215</v>
      </c>
      <c r="C216" s="56" t="s">
        <v>914</v>
      </c>
      <c r="D216" s="56" t="s">
        <v>915</v>
      </c>
      <c r="E216" s="42" t="s">
        <v>28</v>
      </c>
      <c r="F216" s="55">
        <v>41700</v>
      </c>
      <c r="H216" s="2">
        <f t="shared" si="19"/>
        <v>215</v>
      </c>
      <c r="I216" s="15" t="str">
        <f t="shared" si="20"/>
        <v>215</v>
      </c>
      <c r="J216" s="2" t="str">
        <f>CONCATENATE("M",$G$1,"-",$A$1,"-",'Grade 6'!I216)</f>
        <v>M24-0405-215</v>
      </c>
      <c r="K216" s="2" t="str">
        <f t="shared" si="21"/>
        <v>Waqas Khan</v>
      </c>
      <c r="L216" s="2" t="str">
        <f t="shared" si="22"/>
        <v>Hakeem Zada</v>
      </c>
      <c r="M216" s="2" t="str">
        <f t="shared" si="23"/>
        <v>M</v>
      </c>
      <c r="N216" s="40">
        <f t="shared" si="24"/>
        <v>41700</v>
      </c>
    </row>
    <row r="217" spans="1:14" x14ac:dyDescent="0.35">
      <c r="A217" s="21" t="str">
        <f>IF(VLOOKUP(B217,VI!$A$3:$A$1502,1,0)=B217,"")</f>
        <v/>
      </c>
      <c r="B217" s="21">
        <f>COUNTBLANK($G$2:G217)</f>
        <v>216</v>
      </c>
      <c r="C217" s="56" t="s">
        <v>972</v>
      </c>
      <c r="D217" s="56" t="s">
        <v>973</v>
      </c>
      <c r="E217" s="42" t="s">
        <v>28</v>
      </c>
      <c r="F217" s="55">
        <v>41592</v>
      </c>
      <c r="H217" s="2">
        <f t="shared" si="19"/>
        <v>216</v>
      </c>
      <c r="I217" s="15" t="str">
        <f t="shared" si="20"/>
        <v>216</v>
      </c>
      <c r="J217" s="2" t="str">
        <f>CONCATENATE("M",$G$1,"-",$A$1,"-",'Grade 6'!I217)</f>
        <v>M24-0405-216</v>
      </c>
      <c r="K217" s="2" t="str">
        <f t="shared" si="21"/>
        <v>Zaid Bin Aamir</v>
      </c>
      <c r="L217" s="2" t="str">
        <f t="shared" si="22"/>
        <v>Aamir Badar</v>
      </c>
      <c r="M217" s="2" t="str">
        <f t="shared" si="23"/>
        <v>M</v>
      </c>
      <c r="N217" s="40">
        <f t="shared" si="24"/>
        <v>41592</v>
      </c>
    </row>
    <row r="218" spans="1:14" x14ac:dyDescent="0.35">
      <c r="A218" s="21" t="str">
        <f>IF(VLOOKUP(B218,VI!$A$3:$A$1502,1,0)=B218,"")</f>
        <v/>
      </c>
      <c r="B218" s="21">
        <f>COUNTBLANK($G$2:G218)</f>
        <v>217</v>
      </c>
      <c r="H218" s="2">
        <f t="shared" si="19"/>
        <v>217</v>
      </c>
      <c r="I218" s="15" t="str">
        <f t="shared" si="20"/>
        <v>217</v>
      </c>
      <c r="J218" s="2" t="str">
        <f>CONCATENATE("M",$G$1,"-",$A$1,"-",'Grade 6'!I218)</f>
        <v>M24-0405-217</v>
      </c>
      <c r="K218" s="2" t="str">
        <f t="shared" si="21"/>
        <v/>
      </c>
      <c r="L218" s="2" t="str">
        <f t="shared" si="22"/>
        <v/>
      </c>
      <c r="M218" s="2">
        <f t="shared" si="23"/>
        <v>0</v>
      </c>
      <c r="N218" s="40">
        <f t="shared" si="24"/>
        <v>0</v>
      </c>
    </row>
    <row r="219" spans="1:14" x14ac:dyDescent="0.35">
      <c r="A219" s="21" t="str">
        <f>IF(VLOOKUP(B219,VI!$A$3:$A$1502,1,0)=B219,"")</f>
        <v/>
      </c>
      <c r="B219" s="21">
        <f>COUNTBLANK($G$2:G219)</f>
        <v>218</v>
      </c>
      <c r="H219" s="2">
        <f t="shared" si="19"/>
        <v>218</v>
      </c>
      <c r="I219" s="15" t="str">
        <f t="shared" si="20"/>
        <v>218</v>
      </c>
      <c r="J219" s="2" t="str">
        <f>CONCATENATE("M",$G$1,"-",$A$1,"-",'Grade 6'!I219)</f>
        <v>M24-0405-218</v>
      </c>
      <c r="K219" s="2" t="str">
        <f t="shared" si="21"/>
        <v/>
      </c>
      <c r="L219" s="2" t="str">
        <f t="shared" si="22"/>
        <v/>
      </c>
      <c r="M219" s="2">
        <f t="shared" si="23"/>
        <v>0</v>
      </c>
      <c r="N219" s="40">
        <f t="shared" si="24"/>
        <v>0</v>
      </c>
    </row>
    <row r="220" spans="1:14" x14ac:dyDescent="0.35">
      <c r="A220" s="21" t="str">
        <f>IF(VLOOKUP(B220,VI!$A$3:$A$1502,1,0)=B220,"")</f>
        <v/>
      </c>
      <c r="B220" s="21">
        <f>COUNTBLANK($G$2:G220)</f>
        <v>219</v>
      </c>
      <c r="H220" s="2">
        <f t="shared" si="19"/>
        <v>219</v>
      </c>
      <c r="I220" s="15" t="str">
        <f t="shared" si="20"/>
        <v>219</v>
      </c>
      <c r="J220" s="2" t="str">
        <f>CONCATENATE("M",$G$1,"-",$A$1,"-",'Grade 6'!I220)</f>
        <v>M24-0405-219</v>
      </c>
      <c r="K220" s="2" t="str">
        <f t="shared" si="21"/>
        <v/>
      </c>
      <c r="L220" s="2" t="str">
        <f t="shared" si="22"/>
        <v/>
      </c>
      <c r="M220" s="2">
        <f t="shared" si="23"/>
        <v>0</v>
      </c>
      <c r="N220" s="40">
        <f t="shared" si="24"/>
        <v>0</v>
      </c>
    </row>
    <row r="221" spans="1:14" x14ac:dyDescent="0.35">
      <c r="A221" s="21" t="str">
        <f>IF(VLOOKUP(B221,VI!$A$3:$A$1502,1,0)=B221,"")</f>
        <v/>
      </c>
      <c r="B221" s="21">
        <f>COUNTBLANK($G$2:G221)</f>
        <v>220</v>
      </c>
      <c r="H221" s="2">
        <f t="shared" si="19"/>
        <v>220</v>
      </c>
      <c r="I221" s="15" t="str">
        <f t="shared" si="20"/>
        <v>220</v>
      </c>
      <c r="J221" s="2" t="str">
        <f>CONCATENATE("M",$G$1,"-",$A$1,"-",'Grade 6'!I221)</f>
        <v>M24-0405-220</v>
      </c>
      <c r="K221" s="2" t="str">
        <f t="shared" si="21"/>
        <v/>
      </c>
      <c r="L221" s="2" t="str">
        <f t="shared" si="22"/>
        <v/>
      </c>
      <c r="M221" s="2">
        <f t="shared" si="23"/>
        <v>0</v>
      </c>
      <c r="N221" s="40">
        <f t="shared" si="24"/>
        <v>0</v>
      </c>
    </row>
    <row r="222" spans="1:14" x14ac:dyDescent="0.35">
      <c r="A222" s="21" t="str">
        <f>IF(VLOOKUP(B222,VI!$A$3:$A$1502,1,0)=B222,"")</f>
        <v/>
      </c>
      <c r="B222" s="21">
        <f>COUNTBLANK($G$2:G222)</f>
        <v>221</v>
      </c>
      <c r="H222" s="2">
        <f t="shared" si="19"/>
        <v>221</v>
      </c>
      <c r="I222" s="15" t="str">
        <f t="shared" si="20"/>
        <v>221</v>
      </c>
      <c r="J222" s="2" t="str">
        <f>CONCATENATE("M",$G$1,"-",$A$1,"-",'Grade 6'!I222)</f>
        <v>M24-0405-221</v>
      </c>
      <c r="K222" s="2" t="str">
        <f t="shared" si="21"/>
        <v/>
      </c>
      <c r="L222" s="2" t="str">
        <f t="shared" si="22"/>
        <v/>
      </c>
      <c r="M222" s="2">
        <f t="shared" si="23"/>
        <v>0</v>
      </c>
      <c r="N222" s="40">
        <f t="shared" si="24"/>
        <v>0</v>
      </c>
    </row>
    <row r="223" spans="1:14" x14ac:dyDescent="0.35">
      <c r="A223" s="21" t="str">
        <f>IF(VLOOKUP(B223,VI!$A$3:$A$1502,1,0)=B223,"")</f>
        <v/>
      </c>
      <c r="B223" s="21">
        <f>COUNTBLANK($G$2:G223)</f>
        <v>222</v>
      </c>
      <c r="H223" s="2">
        <f t="shared" si="19"/>
        <v>222</v>
      </c>
      <c r="I223" s="15" t="str">
        <f t="shared" si="20"/>
        <v>222</v>
      </c>
      <c r="J223" s="2" t="str">
        <f>CONCATENATE("M",$G$1,"-",$A$1,"-",'Grade 6'!I223)</f>
        <v>M24-0405-222</v>
      </c>
      <c r="K223" s="2" t="str">
        <f t="shared" si="21"/>
        <v/>
      </c>
      <c r="L223" s="2" t="str">
        <f t="shared" si="22"/>
        <v/>
      </c>
      <c r="M223" s="2">
        <f t="shared" si="23"/>
        <v>0</v>
      </c>
      <c r="N223" s="40">
        <f t="shared" si="24"/>
        <v>0</v>
      </c>
    </row>
    <row r="224" spans="1:14" x14ac:dyDescent="0.35">
      <c r="A224" s="21" t="str">
        <f>IF(VLOOKUP(B224,VI!$A$3:$A$1502,1,0)=B224,"")</f>
        <v/>
      </c>
      <c r="B224" s="21">
        <f>COUNTBLANK($G$2:G224)</f>
        <v>223</v>
      </c>
      <c r="H224" s="2">
        <f t="shared" si="19"/>
        <v>223</v>
      </c>
      <c r="I224" s="15" t="str">
        <f t="shared" si="20"/>
        <v>223</v>
      </c>
      <c r="J224" s="2" t="str">
        <f>CONCATENATE("M",$G$1,"-",$A$1,"-",'Grade 6'!I224)</f>
        <v>M24-0405-223</v>
      </c>
      <c r="K224" s="2" t="str">
        <f t="shared" si="21"/>
        <v/>
      </c>
      <c r="L224" s="2" t="str">
        <f t="shared" si="22"/>
        <v/>
      </c>
      <c r="M224" s="2">
        <f t="shared" si="23"/>
        <v>0</v>
      </c>
      <c r="N224" s="40">
        <f t="shared" si="24"/>
        <v>0</v>
      </c>
    </row>
    <row r="225" spans="1:14" x14ac:dyDescent="0.35">
      <c r="A225" s="21" t="str">
        <f>IF(VLOOKUP(B225,VI!$A$3:$A$1502,1,0)=B225,"")</f>
        <v/>
      </c>
      <c r="B225" s="21">
        <f>COUNTBLANK($G$2:G225)</f>
        <v>224</v>
      </c>
      <c r="H225" s="2">
        <f t="shared" si="19"/>
        <v>224</v>
      </c>
      <c r="I225" s="15" t="str">
        <f t="shared" si="20"/>
        <v>224</v>
      </c>
      <c r="J225" s="2" t="str">
        <f>CONCATENATE("M",$G$1,"-",$A$1,"-",'Grade 6'!I225)</f>
        <v>M24-0405-224</v>
      </c>
      <c r="K225" s="2" t="str">
        <f t="shared" si="21"/>
        <v/>
      </c>
      <c r="L225" s="2" t="str">
        <f t="shared" si="22"/>
        <v/>
      </c>
      <c r="M225" s="2">
        <f t="shared" si="23"/>
        <v>0</v>
      </c>
      <c r="N225" s="40">
        <f t="shared" si="24"/>
        <v>0</v>
      </c>
    </row>
    <row r="226" spans="1:14" x14ac:dyDescent="0.35">
      <c r="A226" s="21" t="str">
        <f>IF(VLOOKUP(B226,VI!$A$3:$A$1502,1,0)=B226,"")</f>
        <v/>
      </c>
      <c r="B226" s="21">
        <f>COUNTBLANK($G$2:G226)</f>
        <v>225</v>
      </c>
      <c r="H226" s="2">
        <f t="shared" si="19"/>
        <v>225</v>
      </c>
      <c r="I226" s="15" t="str">
        <f t="shared" si="20"/>
        <v>225</v>
      </c>
      <c r="J226" s="2" t="str">
        <f>CONCATENATE("M",$G$1,"-",$A$1,"-",'Grade 6'!I226)</f>
        <v>M24-0405-225</v>
      </c>
      <c r="K226" s="2" t="str">
        <f t="shared" si="21"/>
        <v/>
      </c>
      <c r="L226" s="2" t="str">
        <f t="shared" si="22"/>
        <v/>
      </c>
      <c r="M226" s="2">
        <f t="shared" si="23"/>
        <v>0</v>
      </c>
      <c r="N226" s="40">
        <f t="shared" si="24"/>
        <v>0</v>
      </c>
    </row>
    <row r="227" spans="1:14" x14ac:dyDescent="0.35">
      <c r="A227" s="21" t="str">
        <f>IF(VLOOKUP(B227,VI!$A$3:$A$1502,1,0)=B227,"")</f>
        <v/>
      </c>
      <c r="B227" s="21">
        <f>COUNTBLANK($G$2:G227)</f>
        <v>226</v>
      </c>
      <c r="H227" s="2">
        <f t="shared" si="19"/>
        <v>226</v>
      </c>
      <c r="I227" s="15" t="str">
        <f t="shared" si="20"/>
        <v>226</v>
      </c>
      <c r="J227" s="2" t="str">
        <f>CONCATENATE("M",$G$1,"-",$A$1,"-",'Grade 6'!I227)</f>
        <v>M24-0405-226</v>
      </c>
      <c r="K227" s="2" t="str">
        <f t="shared" si="21"/>
        <v/>
      </c>
      <c r="L227" s="2" t="str">
        <f t="shared" si="22"/>
        <v/>
      </c>
      <c r="M227" s="2">
        <f t="shared" si="23"/>
        <v>0</v>
      </c>
      <c r="N227" s="40">
        <f t="shared" si="24"/>
        <v>0</v>
      </c>
    </row>
    <row r="228" spans="1:14" x14ac:dyDescent="0.35">
      <c r="A228" s="21" t="str">
        <f>IF(VLOOKUP(B228,VI!$A$3:$A$1502,1,0)=B228,"")</f>
        <v/>
      </c>
      <c r="B228" s="21">
        <f>COUNTBLANK($G$2:G228)</f>
        <v>227</v>
      </c>
      <c r="H228" s="2">
        <f t="shared" si="19"/>
        <v>227</v>
      </c>
      <c r="I228" s="15" t="str">
        <f t="shared" si="20"/>
        <v>227</v>
      </c>
      <c r="J228" s="2" t="str">
        <f>CONCATENATE("M",$G$1,"-",$A$1,"-",'Grade 6'!I228)</f>
        <v>M24-0405-227</v>
      </c>
      <c r="K228" s="2" t="str">
        <f t="shared" si="21"/>
        <v/>
      </c>
      <c r="L228" s="2" t="str">
        <f t="shared" si="22"/>
        <v/>
      </c>
      <c r="M228" s="2">
        <f t="shared" si="23"/>
        <v>0</v>
      </c>
      <c r="N228" s="40">
        <f t="shared" si="24"/>
        <v>0</v>
      </c>
    </row>
    <row r="229" spans="1:14" x14ac:dyDescent="0.35">
      <c r="A229" s="21" t="str">
        <f>IF(VLOOKUP(B229,VI!$A$3:$A$1502,1,0)=B229,"")</f>
        <v/>
      </c>
      <c r="B229" s="21">
        <f>COUNTBLANK($G$2:G229)</f>
        <v>228</v>
      </c>
      <c r="H229" s="2">
        <f t="shared" si="19"/>
        <v>228</v>
      </c>
      <c r="I229" s="15" t="str">
        <f t="shared" si="20"/>
        <v>228</v>
      </c>
      <c r="J229" s="2" t="str">
        <f>CONCATENATE("M",$G$1,"-",$A$1,"-",'Grade 6'!I229)</f>
        <v>M24-0405-228</v>
      </c>
      <c r="K229" s="2" t="str">
        <f t="shared" si="21"/>
        <v/>
      </c>
      <c r="L229" s="2" t="str">
        <f t="shared" si="22"/>
        <v/>
      </c>
      <c r="M229" s="2">
        <f t="shared" si="23"/>
        <v>0</v>
      </c>
      <c r="N229" s="40">
        <f t="shared" si="24"/>
        <v>0</v>
      </c>
    </row>
    <row r="230" spans="1:14" x14ac:dyDescent="0.35">
      <c r="A230" s="21" t="str">
        <f>IF(VLOOKUP(B230,VI!$A$3:$A$1502,1,0)=B230,"")</f>
        <v/>
      </c>
      <c r="B230" s="21">
        <f>COUNTBLANK($G$2:G230)</f>
        <v>229</v>
      </c>
      <c r="H230" s="2">
        <f t="shared" si="19"/>
        <v>229</v>
      </c>
      <c r="I230" s="15" t="str">
        <f t="shared" si="20"/>
        <v>229</v>
      </c>
      <c r="J230" s="2" t="str">
        <f>CONCATENATE("M",$G$1,"-",$A$1,"-",'Grade 6'!I230)</f>
        <v>M24-0405-229</v>
      </c>
      <c r="K230" s="2" t="str">
        <f t="shared" si="21"/>
        <v/>
      </c>
      <c r="L230" s="2" t="str">
        <f t="shared" si="22"/>
        <v/>
      </c>
      <c r="M230" s="2">
        <f t="shared" si="23"/>
        <v>0</v>
      </c>
      <c r="N230" s="40">
        <f t="shared" si="24"/>
        <v>0</v>
      </c>
    </row>
    <row r="231" spans="1:14" x14ac:dyDescent="0.35">
      <c r="A231" s="21" t="str">
        <f>IF(VLOOKUP(B231,VI!$A$3:$A$1502,1,0)=B231,"")</f>
        <v/>
      </c>
      <c r="B231" s="21">
        <f>COUNTBLANK($G$2:G231)</f>
        <v>230</v>
      </c>
      <c r="H231" s="2">
        <f t="shared" si="19"/>
        <v>230</v>
      </c>
      <c r="I231" s="15" t="str">
        <f t="shared" si="20"/>
        <v>230</v>
      </c>
      <c r="J231" s="2" t="str">
        <f>CONCATENATE("M",$G$1,"-",$A$1,"-",'Grade 6'!I231)</f>
        <v>M24-0405-230</v>
      </c>
      <c r="K231" s="2" t="str">
        <f t="shared" si="21"/>
        <v/>
      </c>
      <c r="L231" s="2" t="str">
        <f t="shared" si="22"/>
        <v/>
      </c>
      <c r="M231" s="2">
        <f t="shared" si="23"/>
        <v>0</v>
      </c>
      <c r="N231" s="40">
        <f t="shared" si="24"/>
        <v>0</v>
      </c>
    </row>
    <row r="232" spans="1:14" x14ac:dyDescent="0.35">
      <c r="A232" s="21" t="str">
        <f>IF(VLOOKUP(B232,VI!$A$3:$A$1502,1,0)=B232,"")</f>
        <v/>
      </c>
      <c r="B232" s="21">
        <f>COUNTBLANK($G$2:G232)</f>
        <v>231</v>
      </c>
      <c r="H232" s="2">
        <f t="shared" si="19"/>
        <v>231</v>
      </c>
      <c r="I232" s="15" t="str">
        <f t="shared" si="20"/>
        <v>231</v>
      </c>
      <c r="J232" s="2" t="str">
        <f>CONCATENATE("M",$G$1,"-",$A$1,"-",'Grade 6'!I232)</f>
        <v>M24-0405-231</v>
      </c>
      <c r="K232" s="2" t="str">
        <f t="shared" si="21"/>
        <v/>
      </c>
      <c r="L232" s="2" t="str">
        <f t="shared" si="22"/>
        <v/>
      </c>
      <c r="M232" s="2">
        <f t="shared" si="23"/>
        <v>0</v>
      </c>
      <c r="N232" s="40">
        <f t="shared" si="24"/>
        <v>0</v>
      </c>
    </row>
    <row r="233" spans="1:14" x14ac:dyDescent="0.35">
      <c r="A233" s="21" t="str">
        <f>IF(VLOOKUP(B233,VI!$A$3:$A$1502,1,0)=B233,"")</f>
        <v/>
      </c>
      <c r="B233" s="21">
        <f>COUNTBLANK($G$2:G233)</f>
        <v>232</v>
      </c>
      <c r="H233" s="2">
        <f t="shared" si="19"/>
        <v>232</v>
      </c>
      <c r="I233" s="15" t="str">
        <f t="shared" si="20"/>
        <v>232</v>
      </c>
      <c r="J233" s="2" t="str">
        <f>CONCATENATE("M",$G$1,"-",$A$1,"-",'Grade 6'!I233)</f>
        <v>M24-0405-232</v>
      </c>
      <c r="K233" s="2" t="str">
        <f t="shared" si="21"/>
        <v/>
      </c>
      <c r="L233" s="2" t="str">
        <f t="shared" si="22"/>
        <v/>
      </c>
      <c r="M233" s="2">
        <f t="shared" si="23"/>
        <v>0</v>
      </c>
      <c r="N233" s="40">
        <f t="shared" si="24"/>
        <v>0</v>
      </c>
    </row>
    <row r="234" spans="1:14" x14ac:dyDescent="0.35">
      <c r="A234" s="21" t="str">
        <f>IF(VLOOKUP(B234,VI!$A$3:$A$1502,1,0)=B234,"")</f>
        <v/>
      </c>
      <c r="B234" s="21">
        <f>COUNTBLANK($G$2:G234)</f>
        <v>233</v>
      </c>
      <c r="H234" s="2">
        <f t="shared" si="19"/>
        <v>233</v>
      </c>
      <c r="I234" s="15" t="str">
        <f t="shared" si="20"/>
        <v>233</v>
      </c>
      <c r="J234" s="2" t="str">
        <f>CONCATENATE("M",$G$1,"-",$A$1,"-",'Grade 6'!I234)</f>
        <v>M24-0405-233</v>
      </c>
      <c r="K234" s="2" t="str">
        <f t="shared" si="21"/>
        <v/>
      </c>
      <c r="L234" s="2" t="str">
        <f t="shared" si="22"/>
        <v/>
      </c>
      <c r="M234" s="2">
        <f t="shared" si="23"/>
        <v>0</v>
      </c>
      <c r="N234" s="40">
        <f t="shared" si="24"/>
        <v>0</v>
      </c>
    </row>
    <row r="235" spans="1:14" x14ac:dyDescent="0.35">
      <c r="A235" s="21" t="str">
        <f>IF(VLOOKUP(B235,VI!$A$3:$A$1502,1,0)=B235,"")</f>
        <v/>
      </c>
      <c r="B235" s="21">
        <f>COUNTBLANK($G$2:G235)</f>
        <v>234</v>
      </c>
      <c r="H235" s="2">
        <f t="shared" si="19"/>
        <v>234</v>
      </c>
      <c r="I235" s="15" t="str">
        <f t="shared" si="20"/>
        <v>234</v>
      </c>
      <c r="J235" s="2" t="str">
        <f>CONCATENATE("M",$G$1,"-",$A$1,"-",'Grade 6'!I235)</f>
        <v>M24-0405-234</v>
      </c>
      <c r="K235" s="2" t="str">
        <f t="shared" si="21"/>
        <v/>
      </c>
      <c r="L235" s="2" t="str">
        <f t="shared" si="22"/>
        <v/>
      </c>
      <c r="M235" s="2">
        <f t="shared" si="23"/>
        <v>0</v>
      </c>
      <c r="N235" s="40">
        <f t="shared" si="24"/>
        <v>0</v>
      </c>
    </row>
    <row r="236" spans="1:14" x14ac:dyDescent="0.35">
      <c r="A236" s="21" t="str">
        <f>IF(VLOOKUP(B236,VI!$A$3:$A$1502,1,0)=B236,"")</f>
        <v/>
      </c>
      <c r="B236" s="21">
        <f>COUNTBLANK($G$2:G236)</f>
        <v>235</v>
      </c>
      <c r="H236" s="2">
        <f t="shared" si="19"/>
        <v>235</v>
      </c>
      <c r="I236" s="15" t="str">
        <f t="shared" si="20"/>
        <v>235</v>
      </c>
      <c r="J236" s="2" t="str">
        <f>CONCATENATE("M",$G$1,"-",$A$1,"-",'Grade 6'!I236)</f>
        <v>M24-0405-235</v>
      </c>
      <c r="K236" s="2" t="str">
        <f t="shared" si="21"/>
        <v/>
      </c>
      <c r="L236" s="2" t="str">
        <f t="shared" si="22"/>
        <v/>
      </c>
      <c r="M236" s="2">
        <f t="shared" si="23"/>
        <v>0</v>
      </c>
      <c r="N236" s="40">
        <f t="shared" si="24"/>
        <v>0</v>
      </c>
    </row>
    <row r="237" spans="1:14" x14ac:dyDescent="0.35">
      <c r="A237" s="21" t="str">
        <f>IF(VLOOKUP(B237,VI!$A$3:$A$1502,1,0)=B237,"")</f>
        <v/>
      </c>
      <c r="B237" s="21">
        <f>COUNTBLANK($G$2:G237)</f>
        <v>236</v>
      </c>
      <c r="H237" s="2">
        <f t="shared" si="19"/>
        <v>236</v>
      </c>
      <c r="I237" s="15" t="str">
        <f t="shared" si="20"/>
        <v>236</v>
      </c>
      <c r="J237" s="2" t="str">
        <f>CONCATENATE("M",$G$1,"-",$A$1,"-",'Grade 6'!I237)</f>
        <v>M24-0405-236</v>
      </c>
      <c r="K237" s="2" t="str">
        <f t="shared" si="21"/>
        <v/>
      </c>
      <c r="L237" s="2" t="str">
        <f t="shared" si="22"/>
        <v/>
      </c>
      <c r="M237" s="2">
        <f t="shared" si="23"/>
        <v>0</v>
      </c>
      <c r="N237" s="40">
        <f t="shared" si="24"/>
        <v>0</v>
      </c>
    </row>
    <row r="238" spans="1:14" x14ac:dyDescent="0.35">
      <c r="A238" s="21" t="str">
        <f>IF(VLOOKUP(B238,VI!$A$3:$A$1502,1,0)=B238,"")</f>
        <v/>
      </c>
      <c r="B238" s="21">
        <f>COUNTBLANK($G$2:G238)</f>
        <v>237</v>
      </c>
      <c r="H238" s="2">
        <f t="shared" si="19"/>
        <v>237</v>
      </c>
      <c r="I238" s="15" t="str">
        <f t="shared" si="20"/>
        <v>237</v>
      </c>
      <c r="J238" s="2" t="str">
        <f>CONCATENATE("M",$G$1,"-",$A$1,"-",'Grade 6'!I238)</f>
        <v>M24-0405-237</v>
      </c>
      <c r="K238" s="2" t="str">
        <f t="shared" si="21"/>
        <v/>
      </c>
      <c r="L238" s="2" t="str">
        <f t="shared" si="22"/>
        <v/>
      </c>
      <c r="M238" s="2">
        <f t="shared" si="23"/>
        <v>0</v>
      </c>
      <c r="N238" s="40">
        <f t="shared" si="24"/>
        <v>0</v>
      </c>
    </row>
    <row r="239" spans="1:14" x14ac:dyDescent="0.35">
      <c r="A239" s="21" t="str">
        <f>IF(VLOOKUP(B239,VI!$A$3:$A$1502,1,0)=B239,"")</f>
        <v/>
      </c>
      <c r="B239" s="21">
        <f>COUNTBLANK($G$2:G239)</f>
        <v>238</v>
      </c>
      <c r="H239" s="2">
        <f t="shared" si="19"/>
        <v>238</v>
      </c>
      <c r="I239" s="15" t="str">
        <f t="shared" si="20"/>
        <v>238</v>
      </c>
      <c r="J239" s="2" t="str">
        <f>CONCATENATE("M",$G$1,"-",$A$1,"-",'Grade 6'!I239)</f>
        <v>M24-0405-238</v>
      </c>
      <c r="K239" s="2" t="str">
        <f t="shared" si="21"/>
        <v/>
      </c>
      <c r="L239" s="2" t="str">
        <f t="shared" si="22"/>
        <v/>
      </c>
      <c r="M239" s="2">
        <f t="shared" si="23"/>
        <v>0</v>
      </c>
      <c r="N239" s="40">
        <f t="shared" si="24"/>
        <v>0</v>
      </c>
    </row>
    <row r="240" spans="1:14" x14ac:dyDescent="0.35">
      <c r="A240" s="21" t="str">
        <f>IF(VLOOKUP(B240,VI!$A$3:$A$1502,1,0)=B240,"")</f>
        <v/>
      </c>
      <c r="B240" s="21">
        <f>COUNTBLANK($G$2:G240)</f>
        <v>239</v>
      </c>
      <c r="H240" s="2">
        <f t="shared" si="19"/>
        <v>239</v>
      </c>
      <c r="I240" s="15" t="str">
        <f t="shared" si="20"/>
        <v>239</v>
      </c>
      <c r="J240" s="2" t="str">
        <f>CONCATENATE("M",$G$1,"-",$A$1,"-",'Grade 6'!I240)</f>
        <v>M24-0405-239</v>
      </c>
      <c r="K240" s="2" t="str">
        <f t="shared" si="21"/>
        <v/>
      </c>
      <c r="L240" s="2" t="str">
        <f t="shared" si="22"/>
        <v/>
      </c>
      <c r="M240" s="2">
        <f t="shared" si="23"/>
        <v>0</v>
      </c>
      <c r="N240" s="40">
        <f t="shared" si="24"/>
        <v>0</v>
      </c>
    </row>
    <row r="241" spans="1:14" x14ac:dyDescent="0.35">
      <c r="A241" s="21" t="str">
        <f>IF(VLOOKUP(B241,VI!$A$3:$A$1502,1,0)=B241,"")</f>
        <v/>
      </c>
      <c r="B241" s="21">
        <f>COUNTBLANK($G$2:G241)</f>
        <v>240</v>
      </c>
      <c r="H241" s="2">
        <f t="shared" si="19"/>
        <v>240</v>
      </c>
      <c r="I241" s="15" t="str">
        <f t="shared" si="20"/>
        <v>240</v>
      </c>
      <c r="J241" s="2" t="str">
        <f>CONCATENATE("M",$G$1,"-",$A$1,"-",'Grade 6'!I241)</f>
        <v>M24-0405-240</v>
      </c>
      <c r="K241" s="2" t="str">
        <f t="shared" si="21"/>
        <v/>
      </c>
      <c r="L241" s="2" t="str">
        <f t="shared" si="22"/>
        <v/>
      </c>
      <c r="M241" s="2">
        <f t="shared" si="23"/>
        <v>0</v>
      </c>
      <c r="N241" s="40">
        <f t="shared" si="24"/>
        <v>0</v>
      </c>
    </row>
    <row r="242" spans="1:14" x14ac:dyDescent="0.35">
      <c r="A242" s="21" t="str">
        <f>IF(VLOOKUP(B242,VI!$A$3:$A$1502,1,0)=B242,"")</f>
        <v/>
      </c>
      <c r="B242" s="21">
        <f>COUNTBLANK($G$2:G242)</f>
        <v>241</v>
      </c>
      <c r="H242" s="2">
        <f t="shared" si="19"/>
        <v>241</v>
      </c>
      <c r="I242" s="15" t="str">
        <f t="shared" si="20"/>
        <v>241</v>
      </c>
      <c r="J242" s="2" t="str">
        <f>CONCATENATE("M",$G$1,"-",$A$1,"-",'Grade 6'!I242)</f>
        <v>M24-0405-241</v>
      </c>
      <c r="K242" s="2" t="str">
        <f t="shared" si="21"/>
        <v/>
      </c>
      <c r="L242" s="2" t="str">
        <f t="shared" si="22"/>
        <v/>
      </c>
      <c r="M242" s="2">
        <f t="shared" si="23"/>
        <v>0</v>
      </c>
      <c r="N242" s="40">
        <f t="shared" si="24"/>
        <v>0</v>
      </c>
    </row>
    <row r="243" spans="1:14" x14ac:dyDescent="0.35">
      <c r="A243" s="21" t="str">
        <f>IF(VLOOKUP(B243,VI!$A$3:$A$1502,1,0)=B243,"")</f>
        <v/>
      </c>
      <c r="B243" s="21">
        <f>COUNTBLANK($G$2:G243)</f>
        <v>242</v>
      </c>
      <c r="H243" s="2">
        <f t="shared" si="19"/>
        <v>242</v>
      </c>
      <c r="I243" s="15" t="str">
        <f t="shared" si="20"/>
        <v>242</v>
      </c>
      <c r="J243" s="2" t="str">
        <f>CONCATENATE("M",$G$1,"-",$A$1,"-",'Grade 6'!I243)</f>
        <v>M24-0405-242</v>
      </c>
      <c r="K243" s="2" t="str">
        <f t="shared" si="21"/>
        <v/>
      </c>
      <c r="L243" s="2" t="str">
        <f t="shared" si="22"/>
        <v/>
      </c>
      <c r="M243" s="2">
        <f t="shared" si="23"/>
        <v>0</v>
      </c>
      <c r="N243" s="40">
        <f t="shared" si="24"/>
        <v>0</v>
      </c>
    </row>
    <row r="244" spans="1:14" x14ac:dyDescent="0.35">
      <c r="A244" s="21" t="str">
        <f>IF(VLOOKUP(B244,VI!$A$3:$A$1502,1,0)=B244,"")</f>
        <v/>
      </c>
      <c r="B244" s="21">
        <f>COUNTBLANK($G$2:G244)</f>
        <v>243</v>
      </c>
      <c r="H244" s="2">
        <f t="shared" si="19"/>
        <v>243</v>
      </c>
      <c r="I244" s="15" t="str">
        <f t="shared" si="20"/>
        <v>243</v>
      </c>
      <c r="J244" s="2" t="str">
        <f>CONCATENATE("M",$G$1,"-",$A$1,"-",'Grade 6'!I244)</f>
        <v>M24-0405-243</v>
      </c>
      <c r="K244" s="2" t="str">
        <f t="shared" si="21"/>
        <v/>
      </c>
      <c r="L244" s="2" t="str">
        <f t="shared" si="22"/>
        <v/>
      </c>
      <c r="M244" s="2">
        <f t="shared" si="23"/>
        <v>0</v>
      </c>
      <c r="N244" s="40">
        <f t="shared" si="24"/>
        <v>0</v>
      </c>
    </row>
    <row r="245" spans="1:14" x14ac:dyDescent="0.35">
      <c r="A245" s="21" t="str">
        <f>IF(VLOOKUP(B245,VI!$A$3:$A$1502,1,0)=B245,"")</f>
        <v/>
      </c>
      <c r="B245" s="21">
        <f>COUNTBLANK($G$2:G245)</f>
        <v>244</v>
      </c>
      <c r="H245" s="2">
        <f t="shared" si="19"/>
        <v>244</v>
      </c>
      <c r="I245" s="15" t="str">
        <f t="shared" si="20"/>
        <v>244</v>
      </c>
      <c r="J245" s="2" t="str">
        <f>CONCATENATE("M",$G$1,"-",$A$1,"-",'Grade 6'!I245)</f>
        <v>M24-0405-244</v>
      </c>
      <c r="K245" s="2" t="str">
        <f t="shared" si="21"/>
        <v/>
      </c>
      <c r="L245" s="2" t="str">
        <f t="shared" si="22"/>
        <v/>
      </c>
      <c r="M245" s="2">
        <f t="shared" si="23"/>
        <v>0</v>
      </c>
      <c r="N245" s="40">
        <f t="shared" si="24"/>
        <v>0</v>
      </c>
    </row>
    <row r="246" spans="1:14" x14ac:dyDescent="0.35">
      <c r="A246" s="21" t="str">
        <f>IF(VLOOKUP(B246,VI!$A$3:$A$1502,1,0)=B246,"")</f>
        <v/>
      </c>
      <c r="B246" s="21">
        <f>COUNTBLANK($G$2:G246)</f>
        <v>245</v>
      </c>
      <c r="H246" s="2">
        <f t="shared" si="19"/>
        <v>245</v>
      </c>
      <c r="I246" s="15" t="str">
        <f t="shared" si="20"/>
        <v>245</v>
      </c>
      <c r="J246" s="2" t="str">
        <f>CONCATENATE("M",$G$1,"-",$A$1,"-",'Grade 6'!I246)</f>
        <v>M24-0405-245</v>
      </c>
      <c r="K246" s="2" t="str">
        <f t="shared" si="21"/>
        <v/>
      </c>
      <c r="L246" s="2" t="str">
        <f t="shared" si="22"/>
        <v/>
      </c>
      <c r="M246" s="2">
        <f t="shared" si="23"/>
        <v>0</v>
      </c>
      <c r="N246" s="40">
        <f t="shared" si="24"/>
        <v>0</v>
      </c>
    </row>
    <row r="247" spans="1:14" x14ac:dyDescent="0.35">
      <c r="A247" s="21" t="str">
        <f>IF(VLOOKUP(B247,VI!$A$3:$A$1502,1,0)=B247,"")</f>
        <v/>
      </c>
      <c r="B247" s="21">
        <f>COUNTBLANK($G$2:G247)</f>
        <v>246</v>
      </c>
      <c r="H247" s="2">
        <f t="shared" si="19"/>
        <v>246</v>
      </c>
      <c r="I247" s="15" t="str">
        <f t="shared" si="20"/>
        <v>246</v>
      </c>
      <c r="J247" s="2" t="str">
        <f>CONCATENATE("M",$G$1,"-",$A$1,"-",'Grade 6'!I247)</f>
        <v>M24-0405-246</v>
      </c>
      <c r="K247" s="2" t="str">
        <f t="shared" si="21"/>
        <v/>
      </c>
      <c r="L247" s="2" t="str">
        <f t="shared" si="22"/>
        <v/>
      </c>
      <c r="M247" s="2">
        <f t="shared" si="23"/>
        <v>0</v>
      </c>
      <c r="N247" s="40">
        <f t="shared" si="24"/>
        <v>0</v>
      </c>
    </row>
    <row r="248" spans="1:14" x14ac:dyDescent="0.35">
      <c r="A248" s="21" t="str">
        <f>IF(VLOOKUP(B248,VI!$A$3:$A$1502,1,0)=B248,"")</f>
        <v/>
      </c>
      <c r="B248" s="21">
        <f>COUNTBLANK($G$2:G248)</f>
        <v>247</v>
      </c>
      <c r="H248" s="2">
        <f t="shared" si="19"/>
        <v>247</v>
      </c>
      <c r="I248" s="15" t="str">
        <f t="shared" si="20"/>
        <v>247</v>
      </c>
      <c r="J248" s="2" t="str">
        <f>CONCATENATE("M",$G$1,"-",$A$1,"-",'Grade 6'!I248)</f>
        <v>M24-0405-247</v>
      </c>
      <c r="K248" s="2" t="str">
        <f t="shared" si="21"/>
        <v/>
      </c>
      <c r="L248" s="2" t="str">
        <f t="shared" si="22"/>
        <v/>
      </c>
      <c r="M248" s="2">
        <f t="shared" si="23"/>
        <v>0</v>
      </c>
      <c r="N248" s="40">
        <f t="shared" si="24"/>
        <v>0</v>
      </c>
    </row>
    <row r="249" spans="1:14" x14ac:dyDescent="0.35">
      <c r="A249" s="21" t="str">
        <f>IF(VLOOKUP(B249,VI!$A$3:$A$1502,1,0)=B249,"")</f>
        <v/>
      </c>
      <c r="B249" s="21">
        <f>COUNTBLANK($G$2:G249)</f>
        <v>248</v>
      </c>
      <c r="H249" s="2">
        <f t="shared" si="19"/>
        <v>248</v>
      </c>
      <c r="I249" s="15" t="str">
        <f t="shared" si="20"/>
        <v>248</v>
      </c>
      <c r="J249" s="2" t="str">
        <f>CONCATENATE("M",$G$1,"-",$A$1,"-",'Grade 6'!I249)</f>
        <v>M24-0405-248</v>
      </c>
      <c r="K249" s="2" t="str">
        <f t="shared" si="21"/>
        <v/>
      </c>
      <c r="L249" s="2" t="str">
        <f t="shared" si="22"/>
        <v/>
      </c>
      <c r="M249" s="2">
        <f t="shared" si="23"/>
        <v>0</v>
      </c>
      <c r="N249" s="40">
        <f t="shared" si="24"/>
        <v>0</v>
      </c>
    </row>
    <row r="250" spans="1:14" x14ac:dyDescent="0.35">
      <c r="A250" s="21" t="str">
        <f>IF(VLOOKUP(B250,VI!$A$3:$A$1502,1,0)=B250,"")</f>
        <v/>
      </c>
      <c r="B250" s="21">
        <f>COUNTBLANK($G$2:G250)</f>
        <v>249</v>
      </c>
      <c r="H250" s="2">
        <f t="shared" si="19"/>
        <v>249</v>
      </c>
      <c r="I250" s="15" t="str">
        <f t="shared" si="20"/>
        <v>249</v>
      </c>
      <c r="J250" s="2" t="str">
        <f>CONCATENATE("M",$G$1,"-",$A$1,"-",'Grade 6'!I250)</f>
        <v>M24-0405-249</v>
      </c>
      <c r="K250" s="2" t="str">
        <f t="shared" si="21"/>
        <v/>
      </c>
      <c r="L250" s="2" t="str">
        <f t="shared" si="22"/>
        <v/>
      </c>
      <c r="M250" s="2">
        <f t="shared" si="23"/>
        <v>0</v>
      </c>
      <c r="N250" s="40">
        <f t="shared" si="24"/>
        <v>0</v>
      </c>
    </row>
    <row r="251" spans="1:14" x14ac:dyDescent="0.35">
      <c r="A251" s="21" t="str">
        <f>IF(VLOOKUP(B251,VI!$A$3:$A$1502,1,0)=B251,"")</f>
        <v/>
      </c>
      <c r="B251" s="21">
        <f>COUNTBLANK($G$2:G251)</f>
        <v>250</v>
      </c>
      <c r="H251" s="2">
        <f t="shared" si="19"/>
        <v>250</v>
      </c>
      <c r="I251" s="15" t="str">
        <f t="shared" si="20"/>
        <v>250</v>
      </c>
      <c r="J251" s="2" t="str">
        <f>CONCATENATE("M",$G$1,"-",$A$1,"-",'Grade 6'!I251)</f>
        <v>M24-0405-250</v>
      </c>
      <c r="K251" s="2" t="str">
        <f t="shared" si="21"/>
        <v/>
      </c>
      <c r="L251" s="2" t="str">
        <f t="shared" si="22"/>
        <v/>
      </c>
      <c r="M251" s="2">
        <f t="shared" si="23"/>
        <v>0</v>
      </c>
      <c r="N251" s="40">
        <f t="shared" si="24"/>
        <v>0</v>
      </c>
    </row>
    <row r="252" spans="1:14" x14ac:dyDescent="0.35">
      <c r="A252" s="21" t="str">
        <f>IF(VLOOKUP(B252,VI!$A$3:$A$1502,1,0)=B252,"")</f>
        <v/>
      </c>
      <c r="B252" s="21">
        <f>COUNTBLANK($G$2:G252)</f>
        <v>251</v>
      </c>
      <c r="H252" s="2">
        <f t="shared" si="19"/>
        <v>251</v>
      </c>
      <c r="I252" s="15" t="str">
        <f t="shared" si="20"/>
        <v>251</v>
      </c>
      <c r="J252" s="2" t="str">
        <f>CONCATENATE("M",$G$1,"-",$A$1,"-",'Grade 6'!I252)</f>
        <v>M24-0405-251</v>
      </c>
      <c r="K252" s="2" t="str">
        <f t="shared" si="21"/>
        <v/>
      </c>
      <c r="L252" s="2" t="str">
        <f t="shared" si="22"/>
        <v/>
      </c>
      <c r="M252" s="2">
        <f t="shared" si="23"/>
        <v>0</v>
      </c>
      <c r="N252" s="40">
        <f t="shared" si="24"/>
        <v>0</v>
      </c>
    </row>
    <row r="253" spans="1:14" x14ac:dyDescent="0.35">
      <c r="A253" s="21" t="str">
        <f>IF(VLOOKUP(B253,VI!$A$3:$A$1502,1,0)=B253,"")</f>
        <v/>
      </c>
      <c r="B253" s="21">
        <f>COUNTBLANK($G$2:G253)</f>
        <v>252</v>
      </c>
      <c r="H253" s="2">
        <f t="shared" si="19"/>
        <v>252</v>
      </c>
      <c r="I253" s="15" t="str">
        <f t="shared" si="20"/>
        <v>252</v>
      </c>
      <c r="J253" s="2" t="str">
        <f>CONCATENATE("M",$G$1,"-",$A$1,"-",'Grade 6'!I253)</f>
        <v>M24-0405-252</v>
      </c>
      <c r="K253" s="2" t="str">
        <f t="shared" si="21"/>
        <v/>
      </c>
      <c r="L253" s="2" t="str">
        <f t="shared" si="22"/>
        <v/>
      </c>
      <c r="M253" s="2">
        <f t="shared" si="23"/>
        <v>0</v>
      </c>
      <c r="N253" s="40">
        <f t="shared" si="24"/>
        <v>0</v>
      </c>
    </row>
    <row r="254" spans="1:14" x14ac:dyDescent="0.35">
      <c r="A254" s="21" t="str">
        <f>IF(VLOOKUP(B254,VI!$A$3:$A$1502,1,0)=B254,"")</f>
        <v/>
      </c>
      <c r="B254" s="21">
        <f>COUNTBLANK($G$2:G254)</f>
        <v>253</v>
      </c>
      <c r="H254" s="2">
        <f t="shared" si="19"/>
        <v>253</v>
      </c>
      <c r="I254" s="15" t="str">
        <f t="shared" si="20"/>
        <v>253</v>
      </c>
      <c r="J254" s="2" t="str">
        <f>CONCATENATE("M",$G$1,"-",$A$1,"-",'Grade 6'!I254)</f>
        <v>M24-0405-253</v>
      </c>
      <c r="K254" s="2" t="str">
        <f t="shared" si="21"/>
        <v/>
      </c>
      <c r="L254" s="2" t="str">
        <f t="shared" si="22"/>
        <v/>
      </c>
      <c r="M254" s="2">
        <f t="shared" si="23"/>
        <v>0</v>
      </c>
      <c r="N254" s="40">
        <f t="shared" si="24"/>
        <v>0</v>
      </c>
    </row>
    <row r="255" spans="1:14" x14ac:dyDescent="0.35">
      <c r="A255" s="21" t="str">
        <f>IF(VLOOKUP(B255,VI!$A$3:$A$1502,1,0)=B255,"")</f>
        <v/>
      </c>
      <c r="B255" s="21">
        <f>COUNTBLANK($G$2:G255)</f>
        <v>254</v>
      </c>
      <c r="H255" s="2">
        <f t="shared" si="19"/>
        <v>254</v>
      </c>
      <c r="I255" s="15" t="str">
        <f t="shared" si="20"/>
        <v>254</v>
      </c>
      <c r="J255" s="2" t="str">
        <f>CONCATENATE("M",$G$1,"-",$A$1,"-",'Grade 6'!I255)</f>
        <v>M24-0405-254</v>
      </c>
      <c r="K255" s="2" t="str">
        <f t="shared" si="21"/>
        <v/>
      </c>
      <c r="L255" s="2" t="str">
        <f t="shared" si="22"/>
        <v/>
      </c>
      <c r="M255" s="2">
        <f t="shared" si="23"/>
        <v>0</v>
      </c>
      <c r="N255" s="40">
        <f t="shared" si="24"/>
        <v>0</v>
      </c>
    </row>
    <row r="256" spans="1:14" x14ac:dyDescent="0.35">
      <c r="A256" s="21" t="str">
        <f>IF(VLOOKUP(B256,VI!$A$3:$A$1502,1,0)=B256,"")</f>
        <v/>
      </c>
      <c r="B256" s="21">
        <f>COUNTBLANK($G$2:G256)</f>
        <v>255</v>
      </c>
      <c r="H256" s="2">
        <f t="shared" si="19"/>
        <v>255</v>
      </c>
      <c r="I256" s="15" t="str">
        <f t="shared" si="20"/>
        <v>255</v>
      </c>
      <c r="J256" s="2" t="str">
        <f>CONCATENATE("M",$G$1,"-",$A$1,"-",'Grade 6'!I256)</f>
        <v>M24-0405-255</v>
      </c>
      <c r="K256" s="2" t="str">
        <f t="shared" si="21"/>
        <v/>
      </c>
      <c r="L256" s="2" t="str">
        <f t="shared" si="22"/>
        <v/>
      </c>
      <c r="M256" s="2">
        <f t="shared" si="23"/>
        <v>0</v>
      </c>
      <c r="N256" s="40">
        <f t="shared" si="24"/>
        <v>0</v>
      </c>
    </row>
    <row r="257" spans="1:14" x14ac:dyDescent="0.35">
      <c r="A257" s="21" t="str">
        <f>IF(VLOOKUP(B257,VI!$A$3:$A$1502,1,0)=B257,"")</f>
        <v/>
      </c>
      <c r="B257" s="21">
        <f>COUNTBLANK($G$2:G257)</f>
        <v>256</v>
      </c>
      <c r="H257" s="2">
        <f t="shared" si="19"/>
        <v>256</v>
      </c>
      <c r="I257" s="15" t="str">
        <f t="shared" si="20"/>
        <v>256</v>
      </c>
      <c r="J257" s="2" t="str">
        <f>CONCATENATE("M",$G$1,"-",$A$1,"-",'Grade 6'!I257)</f>
        <v>M24-0405-256</v>
      </c>
      <c r="K257" s="2" t="str">
        <f t="shared" si="21"/>
        <v/>
      </c>
      <c r="L257" s="2" t="str">
        <f t="shared" si="22"/>
        <v/>
      </c>
      <c r="M257" s="2">
        <f t="shared" si="23"/>
        <v>0</v>
      </c>
      <c r="N257" s="40">
        <f t="shared" si="24"/>
        <v>0</v>
      </c>
    </row>
    <row r="258" spans="1:14" x14ac:dyDescent="0.35">
      <c r="A258" s="21" t="str">
        <f>IF(VLOOKUP(B258,VI!$A$3:$A$1502,1,0)=B258,"")</f>
        <v/>
      </c>
      <c r="B258" s="21">
        <f>COUNTBLANK($G$2:G258)</f>
        <v>257</v>
      </c>
      <c r="H258" s="2">
        <f t="shared" si="19"/>
        <v>257</v>
      </c>
      <c r="I258" s="15" t="str">
        <f t="shared" si="20"/>
        <v>257</v>
      </c>
      <c r="J258" s="2" t="str">
        <f>CONCATENATE("M",$G$1,"-",$A$1,"-",'Grade 6'!I258)</f>
        <v>M24-0405-257</v>
      </c>
      <c r="K258" s="2" t="str">
        <f t="shared" si="21"/>
        <v/>
      </c>
      <c r="L258" s="2" t="str">
        <f t="shared" si="22"/>
        <v/>
      </c>
      <c r="M258" s="2">
        <f t="shared" si="23"/>
        <v>0</v>
      </c>
      <c r="N258" s="40">
        <f t="shared" si="24"/>
        <v>0</v>
      </c>
    </row>
    <row r="259" spans="1:14" x14ac:dyDescent="0.35">
      <c r="A259" s="21" t="str">
        <f>IF(VLOOKUP(B259,VI!$A$3:$A$1502,1,0)=B259,"")</f>
        <v/>
      </c>
      <c r="B259" s="21">
        <f>COUNTBLANK($G$2:G259)</f>
        <v>258</v>
      </c>
      <c r="H259" s="2">
        <f t="shared" ref="H259:H322" si="25">B259</f>
        <v>258</v>
      </c>
      <c r="I259" s="15" t="str">
        <f t="shared" ref="I259:I322" si="26">CONCATENATE(IF(LEN(H259)=1,"00",IF(LEN(H259)=2,"0","")),H259)</f>
        <v>258</v>
      </c>
      <c r="J259" s="2" t="str">
        <f>CONCATENATE("M",$G$1,"-",$A$1,"-",'Grade 6'!I259)</f>
        <v>M24-0405-258</v>
      </c>
      <c r="K259" s="2" t="str">
        <f t="shared" ref="K259:K322" si="27">PROPER(TRIM(C259))</f>
        <v/>
      </c>
      <c r="L259" s="2" t="str">
        <f t="shared" ref="L259:L322" si="28">PROPER(TRIM(D259))</f>
        <v/>
      </c>
      <c r="M259" s="2">
        <f t="shared" ref="M259:M322" si="29">E259</f>
        <v>0</v>
      </c>
      <c r="N259" s="40">
        <f t="shared" ref="N259:N322" si="30">F259</f>
        <v>0</v>
      </c>
    </row>
    <row r="260" spans="1:14" x14ac:dyDescent="0.35">
      <c r="A260" s="21" t="str">
        <f>IF(VLOOKUP(B260,VI!$A$3:$A$1502,1,0)=B260,"")</f>
        <v/>
      </c>
      <c r="B260" s="21">
        <f>COUNTBLANK($G$2:G260)</f>
        <v>259</v>
      </c>
      <c r="H260" s="2">
        <f t="shared" si="25"/>
        <v>259</v>
      </c>
      <c r="I260" s="15" t="str">
        <f t="shared" si="26"/>
        <v>259</v>
      </c>
      <c r="J260" s="2" t="str">
        <f>CONCATENATE("M",$G$1,"-",$A$1,"-",'Grade 6'!I260)</f>
        <v>M24-0405-259</v>
      </c>
      <c r="K260" s="2" t="str">
        <f t="shared" si="27"/>
        <v/>
      </c>
      <c r="L260" s="2" t="str">
        <f t="shared" si="28"/>
        <v/>
      </c>
      <c r="M260" s="2">
        <f t="shared" si="29"/>
        <v>0</v>
      </c>
      <c r="N260" s="40">
        <f t="shared" si="30"/>
        <v>0</v>
      </c>
    </row>
    <row r="261" spans="1:14" x14ac:dyDescent="0.35">
      <c r="A261" s="21" t="str">
        <f>IF(VLOOKUP(B261,VI!$A$3:$A$1502,1,0)=B261,"")</f>
        <v/>
      </c>
      <c r="B261" s="21">
        <f>COUNTBLANK($G$2:G261)</f>
        <v>260</v>
      </c>
      <c r="H261" s="2">
        <f t="shared" si="25"/>
        <v>260</v>
      </c>
      <c r="I261" s="15" t="str">
        <f t="shared" si="26"/>
        <v>260</v>
      </c>
      <c r="J261" s="2" t="str">
        <f>CONCATENATE("M",$G$1,"-",$A$1,"-",'Grade 6'!I261)</f>
        <v>M24-0405-260</v>
      </c>
      <c r="K261" s="2" t="str">
        <f t="shared" si="27"/>
        <v/>
      </c>
      <c r="L261" s="2" t="str">
        <f t="shared" si="28"/>
        <v/>
      </c>
      <c r="M261" s="2">
        <f t="shared" si="29"/>
        <v>0</v>
      </c>
      <c r="N261" s="40">
        <f t="shared" si="30"/>
        <v>0</v>
      </c>
    </row>
    <row r="262" spans="1:14" x14ac:dyDescent="0.35">
      <c r="A262" s="21" t="str">
        <f>IF(VLOOKUP(B262,VI!$A$3:$A$1502,1,0)=B262,"")</f>
        <v/>
      </c>
      <c r="B262" s="21">
        <f>COUNTBLANK($G$2:G262)</f>
        <v>261</v>
      </c>
      <c r="H262" s="2">
        <f t="shared" si="25"/>
        <v>261</v>
      </c>
      <c r="I262" s="15" t="str">
        <f t="shared" si="26"/>
        <v>261</v>
      </c>
      <c r="J262" s="2" t="str">
        <f>CONCATENATE("M",$G$1,"-",$A$1,"-",'Grade 6'!I262)</f>
        <v>M24-0405-261</v>
      </c>
      <c r="K262" s="2" t="str">
        <f t="shared" si="27"/>
        <v/>
      </c>
      <c r="L262" s="2" t="str">
        <f t="shared" si="28"/>
        <v/>
      </c>
      <c r="M262" s="2">
        <f t="shared" si="29"/>
        <v>0</v>
      </c>
      <c r="N262" s="40">
        <f t="shared" si="30"/>
        <v>0</v>
      </c>
    </row>
    <row r="263" spans="1:14" x14ac:dyDescent="0.35">
      <c r="A263" s="21" t="str">
        <f>IF(VLOOKUP(B263,VI!$A$3:$A$1502,1,0)=B263,"")</f>
        <v/>
      </c>
      <c r="B263" s="21">
        <f>COUNTBLANK($G$2:G263)</f>
        <v>262</v>
      </c>
      <c r="H263" s="2">
        <f t="shared" si="25"/>
        <v>262</v>
      </c>
      <c r="I263" s="15" t="str">
        <f t="shared" si="26"/>
        <v>262</v>
      </c>
      <c r="J263" s="2" t="str">
        <f>CONCATENATE("M",$G$1,"-",$A$1,"-",'Grade 6'!I263)</f>
        <v>M24-0405-262</v>
      </c>
      <c r="K263" s="2" t="str">
        <f t="shared" si="27"/>
        <v/>
      </c>
      <c r="L263" s="2" t="str">
        <f t="shared" si="28"/>
        <v/>
      </c>
      <c r="M263" s="2">
        <f t="shared" si="29"/>
        <v>0</v>
      </c>
      <c r="N263" s="40">
        <f t="shared" si="30"/>
        <v>0</v>
      </c>
    </row>
    <row r="264" spans="1:14" x14ac:dyDescent="0.35">
      <c r="A264" s="21" t="str">
        <f>IF(VLOOKUP(B264,VI!$A$3:$A$1502,1,0)=B264,"")</f>
        <v/>
      </c>
      <c r="B264" s="21">
        <f>COUNTBLANK($G$2:G264)</f>
        <v>263</v>
      </c>
      <c r="H264" s="2">
        <f t="shared" si="25"/>
        <v>263</v>
      </c>
      <c r="I264" s="15" t="str">
        <f t="shared" si="26"/>
        <v>263</v>
      </c>
      <c r="J264" s="2" t="str">
        <f>CONCATENATE("M",$G$1,"-",$A$1,"-",'Grade 6'!I264)</f>
        <v>M24-0405-263</v>
      </c>
      <c r="K264" s="2" t="str">
        <f t="shared" si="27"/>
        <v/>
      </c>
      <c r="L264" s="2" t="str">
        <f t="shared" si="28"/>
        <v/>
      </c>
      <c r="M264" s="2">
        <f t="shared" si="29"/>
        <v>0</v>
      </c>
      <c r="N264" s="40">
        <f t="shared" si="30"/>
        <v>0</v>
      </c>
    </row>
    <row r="265" spans="1:14" x14ac:dyDescent="0.35">
      <c r="A265" s="21" t="str">
        <f>IF(VLOOKUP(B265,VI!$A$3:$A$1502,1,0)=B265,"")</f>
        <v/>
      </c>
      <c r="B265" s="21">
        <f>COUNTBLANK($G$2:G265)</f>
        <v>264</v>
      </c>
      <c r="H265" s="2">
        <f t="shared" si="25"/>
        <v>264</v>
      </c>
      <c r="I265" s="15" t="str">
        <f t="shared" si="26"/>
        <v>264</v>
      </c>
      <c r="J265" s="2" t="str">
        <f>CONCATENATE("M",$G$1,"-",$A$1,"-",'Grade 6'!I265)</f>
        <v>M24-0405-264</v>
      </c>
      <c r="K265" s="2" t="str">
        <f t="shared" si="27"/>
        <v/>
      </c>
      <c r="L265" s="2" t="str">
        <f t="shared" si="28"/>
        <v/>
      </c>
      <c r="M265" s="2">
        <f t="shared" si="29"/>
        <v>0</v>
      </c>
      <c r="N265" s="40">
        <f t="shared" si="30"/>
        <v>0</v>
      </c>
    </row>
    <row r="266" spans="1:14" x14ac:dyDescent="0.35">
      <c r="A266" s="21" t="str">
        <f>IF(VLOOKUP(B266,VI!$A$3:$A$1502,1,0)=B266,"")</f>
        <v/>
      </c>
      <c r="B266" s="21">
        <f>COUNTBLANK($G$2:G266)</f>
        <v>265</v>
      </c>
      <c r="H266" s="2">
        <f t="shared" si="25"/>
        <v>265</v>
      </c>
      <c r="I266" s="15" t="str">
        <f t="shared" si="26"/>
        <v>265</v>
      </c>
      <c r="J266" s="2" t="str">
        <f>CONCATENATE("M",$G$1,"-",$A$1,"-",'Grade 6'!I266)</f>
        <v>M24-0405-265</v>
      </c>
      <c r="K266" s="2" t="str">
        <f t="shared" si="27"/>
        <v/>
      </c>
      <c r="L266" s="2" t="str">
        <f t="shared" si="28"/>
        <v/>
      </c>
      <c r="M266" s="2">
        <f t="shared" si="29"/>
        <v>0</v>
      </c>
      <c r="N266" s="40">
        <f t="shared" si="30"/>
        <v>0</v>
      </c>
    </row>
    <row r="267" spans="1:14" x14ac:dyDescent="0.35">
      <c r="A267" s="21" t="str">
        <f>IF(VLOOKUP(B267,VI!$A$3:$A$1502,1,0)=B267,"")</f>
        <v/>
      </c>
      <c r="B267" s="21">
        <f>COUNTBLANK($G$2:G267)</f>
        <v>266</v>
      </c>
      <c r="H267" s="2">
        <f t="shared" si="25"/>
        <v>266</v>
      </c>
      <c r="I267" s="15" t="str">
        <f t="shared" si="26"/>
        <v>266</v>
      </c>
      <c r="J267" s="2" t="str">
        <f>CONCATENATE("M",$G$1,"-",$A$1,"-",'Grade 6'!I267)</f>
        <v>M24-0405-266</v>
      </c>
      <c r="K267" s="2" t="str">
        <f t="shared" si="27"/>
        <v/>
      </c>
      <c r="L267" s="2" t="str">
        <f t="shared" si="28"/>
        <v/>
      </c>
      <c r="M267" s="2">
        <f t="shared" si="29"/>
        <v>0</v>
      </c>
      <c r="N267" s="40">
        <f t="shared" si="30"/>
        <v>0</v>
      </c>
    </row>
    <row r="268" spans="1:14" x14ac:dyDescent="0.35">
      <c r="A268" s="21" t="str">
        <f>IF(VLOOKUP(B268,VI!$A$3:$A$1502,1,0)=B268,"")</f>
        <v/>
      </c>
      <c r="B268" s="21">
        <f>COUNTBLANK($G$2:G268)</f>
        <v>267</v>
      </c>
      <c r="H268" s="2">
        <f t="shared" si="25"/>
        <v>267</v>
      </c>
      <c r="I268" s="15" t="str">
        <f t="shared" si="26"/>
        <v>267</v>
      </c>
      <c r="J268" s="2" t="str">
        <f>CONCATENATE("M",$G$1,"-",$A$1,"-",'Grade 6'!I268)</f>
        <v>M24-0405-267</v>
      </c>
      <c r="K268" s="2" t="str">
        <f t="shared" si="27"/>
        <v/>
      </c>
      <c r="L268" s="2" t="str">
        <f t="shared" si="28"/>
        <v/>
      </c>
      <c r="M268" s="2">
        <f t="shared" si="29"/>
        <v>0</v>
      </c>
      <c r="N268" s="40">
        <f t="shared" si="30"/>
        <v>0</v>
      </c>
    </row>
    <row r="269" spans="1:14" x14ac:dyDescent="0.35">
      <c r="A269" s="21" t="str">
        <f>IF(VLOOKUP(B269,VI!$A$3:$A$1502,1,0)=B269,"")</f>
        <v/>
      </c>
      <c r="B269" s="21">
        <f>COUNTBLANK($G$2:G269)</f>
        <v>268</v>
      </c>
      <c r="H269" s="2">
        <f t="shared" si="25"/>
        <v>268</v>
      </c>
      <c r="I269" s="15" t="str">
        <f t="shared" si="26"/>
        <v>268</v>
      </c>
      <c r="J269" s="2" t="str">
        <f>CONCATENATE("M",$G$1,"-",$A$1,"-",'Grade 6'!I269)</f>
        <v>M24-0405-268</v>
      </c>
      <c r="K269" s="2" t="str">
        <f t="shared" si="27"/>
        <v/>
      </c>
      <c r="L269" s="2" t="str">
        <f t="shared" si="28"/>
        <v/>
      </c>
      <c r="M269" s="2">
        <f t="shared" si="29"/>
        <v>0</v>
      </c>
      <c r="N269" s="40">
        <f t="shared" si="30"/>
        <v>0</v>
      </c>
    </row>
    <row r="270" spans="1:14" x14ac:dyDescent="0.35">
      <c r="A270" s="21" t="str">
        <f>IF(VLOOKUP(B270,VI!$A$3:$A$1502,1,0)=B270,"")</f>
        <v/>
      </c>
      <c r="B270" s="21">
        <f>COUNTBLANK($G$2:G270)</f>
        <v>269</v>
      </c>
      <c r="H270" s="2">
        <f t="shared" si="25"/>
        <v>269</v>
      </c>
      <c r="I270" s="15" t="str">
        <f t="shared" si="26"/>
        <v>269</v>
      </c>
      <c r="J270" s="2" t="str">
        <f>CONCATENATE("M",$G$1,"-",$A$1,"-",'Grade 6'!I270)</f>
        <v>M24-0405-269</v>
      </c>
      <c r="K270" s="2" t="str">
        <f t="shared" si="27"/>
        <v/>
      </c>
      <c r="L270" s="2" t="str">
        <f t="shared" si="28"/>
        <v/>
      </c>
      <c r="M270" s="2">
        <f t="shared" si="29"/>
        <v>0</v>
      </c>
      <c r="N270" s="40">
        <f t="shared" si="30"/>
        <v>0</v>
      </c>
    </row>
    <row r="271" spans="1:14" x14ac:dyDescent="0.35">
      <c r="A271" s="21" t="str">
        <f>IF(VLOOKUP(B271,VI!$A$3:$A$1502,1,0)=B271,"")</f>
        <v/>
      </c>
      <c r="B271" s="21">
        <f>COUNTBLANK($G$2:G271)</f>
        <v>270</v>
      </c>
      <c r="H271" s="2">
        <f t="shared" si="25"/>
        <v>270</v>
      </c>
      <c r="I271" s="15" t="str">
        <f t="shared" si="26"/>
        <v>270</v>
      </c>
      <c r="J271" s="2" t="str">
        <f>CONCATENATE("M",$G$1,"-",$A$1,"-",'Grade 6'!I271)</f>
        <v>M24-0405-270</v>
      </c>
      <c r="K271" s="2" t="str">
        <f t="shared" si="27"/>
        <v/>
      </c>
      <c r="L271" s="2" t="str">
        <f t="shared" si="28"/>
        <v/>
      </c>
      <c r="M271" s="2">
        <f t="shared" si="29"/>
        <v>0</v>
      </c>
      <c r="N271" s="40">
        <f t="shared" si="30"/>
        <v>0</v>
      </c>
    </row>
    <row r="272" spans="1:14" x14ac:dyDescent="0.35">
      <c r="A272" s="21" t="str">
        <f>IF(VLOOKUP(B272,VI!$A$3:$A$1502,1,0)=B272,"")</f>
        <v/>
      </c>
      <c r="B272" s="21">
        <f>COUNTBLANK($G$2:G272)</f>
        <v>271</v>
      </c>
      <c r="H272" s="2">
        <f t="shared" si="25"/>
        <v>271</v>
      </c>
      <c r="I272" s="15" t="str">
        <f t="shared" si="26"/>
        <v>271</v>
      </c>
      <c r="J272" s="2" t="str">
        <f>CONCATENATE("M",$G$1,"-",$A$1,"-",'Grade 6'!I272)</f>
        <v>M24-0405-271</v>
      </c>
      <c r="K272" s="2" t="str">
        <f t="shared" si="27"/>
        <v/>
      </c>
      <c r="L272" s="2" t="str">
        <f t="shared" si="28"/>
        <v/>
      </c>
      <c r="M272" s="2">
        <f t="shared" si="29"/>
        <v>0</v>
      </c>
      <c r="N272" s="40">
        <f t="shared" si="30"/>
        <v>0</v>
      </c>
    </row>
    <row r="273" spans="1:14" x14ac:dyDescent="0.35">
      <c r="A273" s="21" t="str">
        <f>IF(VLOOKUP(B273,VI!$A$3:$A$1502,1,0)=B273,"")</f>
        <v/>
      </c>
      <c r="B273" s="21">
        <f>COUNTBLANK($G$2:G273)</f>
        <v>272</v>
      </c>
      <c r="H273" s="2">
        <f t="shared" si="25"/>
        <v>272</v>
      </c>
      <c r="I273" s="15" t="str">
        <f t="shared" si="26"/>
        <v>272</v>
      </c>
      <c r="J273" s="2" t="str">
        <f>CONCATENATE("M",$G$1,"-",$A$1,"-",'Grade 6'!I273)</f>
        <v>M24-0405-272</v>
      </c>
      <c r="K273" s="2" t="str">
        <f t="shared" si="27"/>
        <v/>
      </c>
      <c r="L273" s="2" t="str">
        <f t="shared" si="28"/>
        <v/>
      </c>
      <c r="M273" s="2">
        <f t="shared" si="29"/>
        <v>0</v>
      </c>
      <c r="N273" s="40">
        <f t="shared" si="30"/>
        <v>0</v>
      </c>
    </row>
    <row r="274" spans="1:14" x14ac:dyDescent="0.35">
      <c r="A274" s="21" t="str">
        <f>IF(VLOOKUP(B274,VI!$A$3:$A$1502,1,0)=B274,"")</f>
        <v/>
      </c>
      <c r="B274" s="21">
        <f>COUNTBLANK($G$2:G274)</f>
        <v>273</v>
      </c>
      <c r="H274" s="2">
        <f t="shared" si="25"/>
        <v>273</v>
      </c>
      <c r="I274" s="15" t="str">
        <f t="shared" si="26"/>
        <v>273</v>
      </c>
      <c r="J274" s="2" t="str">
        <f>CONCATENATE("M",$G$1,"-",$A$1,"-",'Grade 6'!I274)</f>
        <v>M24-0405-273</v>
      </c>
      <c r="K274" s="2" t="str">
        <f t="shared" si="27"/>
        <v/>
      </c>
      <c r="L274" s="2" t="str">
        <f t="shared" si="28"/>
        <v/>
      </c>
      <c r="M274" s="2">
        <f t="shared" si="29"/>
        <v>0</v>
      </c>
      <c r="N274" s="40">
        <f t="shared" si="30"/>
        <v>0</v>
      </c>
    </row>
    <row r="275" spans="1:14" x14ac:dyDescent="0.35">
      <c r="A275" s="21" t="str">
        <f>IF(VLOOKUP(B275,VI!$A$3:$A$1502,1,0)=B275,"")</f>
        <v/>
      </c>
      <c r="B275" s="21">
        <f>COUNTBLANK($G$2:G275)</f>
        <v>274</v>
      </c>
      <c r="H275" s="2">
        <f t="shared" si="25"/>
        <v>274</v>
      </c>
      <c r="I275" s="15" t="str">
        <f t="shared" si="26"/>
        <v>274</v>
      </c>
      <c r="J275" s="2" t="str">
        <f>CONCATENATE("M",$G$1,"-",$A$1,"-",'Grade 6'!I275)</f>
        <v>M24-0405-274</v>
      </c>
      <c r="K275" s="2" t="str">
        <f t="shared" si="27"/>
        <v/>
      </c>
      <c r="L275" s="2" t="str">
        <f t="shared" si="28"/>
        <v/>
      </c>
      <c r="M275" s="2">
        <f t="shared" si="29"/>
        <v>0</v>
      </c>
      <c r="N275" s="40">
        <f t="shared" si="30"/>
        <v>0</v>
      </c>
    </row>
    <row r="276" spans="1:14" x14ac:dyDescent="0.35">
      <c r="A276" s="21" t="str">
        <f>IF(VLOOKUP(B276,VI!$A$3:$A$1502,1,0)=B276,"")</f>
        <v/>
      </c>
      <c r="B276" s="21">
        <f>COUNTBLANK($G$2:G276)</f>
        <v>275</v>
      </c>
      <c r="H276" s="2">
        <f t="shared" si="25"/>
        <v>275</v>
      </c>
      <c r="I276" s="15" t="str">
        <f t="shared" si="26"/>
        <v>275</v>
      </c>
      <c r="J276" s="2" t="str">
        <f>CONCATENATE("M",$G$1,"-",$A$1,"-",'Grade 6'!I276)</f>
        <v>M24-0405-275</v>
      </c>
      <c r="K276" s="2" t="str">
        <f t="shared" si="27"/>
        <v/>
      </c>
      <c r="L276" s="2" t="str">
        <f t="shared" si="28"/>
        <v/>
      </c>
      <c r="M276" s="2">
        <f t="shared" si="29"/>
        <v>0</v>
      </c>
      <c r="N276" s="40">
        <f t="shared" si="30"/>
        <v>0</v>
      </c>
    </row>
    <row r="277" spans="1:14" x14ac:dyDescent="0.35">
      <c r="A277" s="21" t="str">
        <f>IF(VLOOKUP(B277,VI!$A$3:$A$1502,1,0)=B277,"")</f>
        <v/>
      </c>
      <c r="B277" s="21">
        <f>COUNTBLANK($G$2:G277)</f>
        <v>276</v>
      </c>
      <c r="H277" s="2">
        <f t="shared" si="25"/>
        <v>276</v>
      </c>
      <c r="I277" s="15" t="str">
        <f t="shared" si="26"/>
        <v>276</v>
      </c>
      <c r="J277" s="2" t="str">
        <f>CONCATENATE("M",$G$1,"-",$A$1,"-",'Grade 6'!I277)</f>
        <v>M24-0405-276</v>
      </c>
      <c r="K277" s="2" t="str">
        <f t="shared" si="27"/>
        <v/>
      </c>
      <c r="L277" s="2" t="str">
        <f t="shared" si="28"/>
        <v/>
      </c>
      <c r="M277" s="2">
        <f t="shared" si="29"/>
        <v>0</v>
      </c>
      <c r="N277" s="40">
        <f t="shared" si="30"/>
        <v>0</v>
      </c>
    </row>
    <row r="278" spans="1:14" x14ac:dyDescent="0.35">
      <c r="A278" s="21" t="str">
        <f>IF(VLOOKUP(B278,VI!$A$3:$A$1502,1,0)=B278,"")</f>
        <v/>
      </c>
      <c r="B278" s="21">
        <f>COUNTBLANK($G$2:G278)</f>
        <v>277</v>
      </c>
      <c r="H278" s="2">
        <f t="shared" si="25"/>
        <v>277</v>
      </c>
      <c r="I278" s="15" t="str">
        <f t="shared" si="26"/>
        <v>277</v>
      </c>
      <c r="J278" s="2" t="str">
        <f>CONCATENATE("M",$G$1,"-",$A$1,"-",'Grade 6'!I278)</f>
        <v>M24-0405-277</v>
      </c>
      <c r="K278" s="2" t="str">
        <f t="shared" si="27"/>
        <v/>
      </c>
      <c r="L278" s="2" t="str">
        <f t="shared" si="28"/>
        <v/>
      </c>
      <c r="M278" s="2">
        <f t="shared" si="29"/>
        <v>0</v>
      </c>
      <c r="N278" s="40">
        <f t="shared" si="30"/>
        <v>0</v>
      </c>
    </row>
    <row r="279" spans="1:14" x14ac:dyDescent="0.35">
      <c r="A279" s="21" t="str">
        <f>IF(VLOOKUP(B279,VI!$A$3:$A$1502,1,0)=B279,"")</f>
        <v/>
      </c>
      <c r="B279" s="21">
        <f>COUNTBLANK($G$2:G279)</f>
        <v>278</v>
      </c>
      <c r="H279" s="2">
        <f t="shared" si="25"/>
        <v>278</v>
      </c>
      <c r="I279" s="15" t="str">
        <f t="shared" si="26"/>
        <v>278</v>
      </c>
      <c r="J279" s="2" t="str">
        <f>CONCATENATE("M",$G$1,"-",$A$1,"-",'Grade 6'!I279)</f>
        <v>M24-0405-278</v>
      </c>
      <c r="K279" s="2" t="str">
        <f t="shared" si="27"/>
        <v/>
      </c>
      <c r="L279" s="2" t="str">
        <f t="shared" si="28"/>
        <v/>
      </c>
      <c r="M279" s="2">
        <f t="shared" si="29"/>
        <v>0</v>
      </c>
      <c r="N279" s="40">
        <f t="shared" si="30"/>
        <v>0</v>
      </c>
    </row>
    <row r="280" spans="1:14" x14ac:dyDescent="0.35">
      <c r="A280" s="21" t="str">
        <f>IF(VLOOKUP(B280,VI!$A$3:$A$1502,1,0)=B280,"")</f>
        <v/>
      </c>
      <c r="B280" s="21">
        <f>COUNTBLANK($G$2:G280)</f>
        <v>279</v>
      </c>
      <c r="H280" s="2">
        <f t="shared" si="25"/>
        <v>279</v>
      </c>
      <c r="I280" s="15" t="str">
        <f t="shared" si="26"/>
        <v>279</v>
      </c>
      <c r="J280" s="2" t="str">
        <f>CONCATENATE("M",$G$1,"-",$A$1,"-",'Grade 6'!I280)</f>
        <v>M24-0405-279</v>
      </c>
      <c r="K280" s="2" t="str">
        <f t="shared" si="27"/>
        <v/>
      </c>
      <c r="L280" s="2" t="str">
        <f t="shared" si="28"/>
        <v/>
      </c>
      <c r="M280" s="2">
        <f t="shared" si="29"/>
        <v>0</v>
      </c>
      <c r="N280" s="40">
        <f t="shared" si="30"/>
        <v>0</v>
      </c>
    </row>
    <row r="281" spans="1:14" x14ac:dyDescent="0.35">
      <c r="A281" s="21" t="str">
        <f>IF(VLOOKUP(B281,VI!$A$3:$A$1502,1,0)=B281,"")</f>
        <v/>
      </c>
      <c r="B281" s="21">
        <f>COUNTBLANK($G$2:G281)</f>
        <v>280</v>
      </c>
      <c r="H281" s="2">
        <f t="shared" si="25"/>
        <v>280</v>
      </c>
      <c r="I281" s="15" t="str">
        <f t="shared" si="26"/>
        <v>280</v>
      </c>
      <c r="J281" s="2" t="str">
        <f>CONCATENATE("M",$G$1,"-",$A$1,"-",'Grade 6'!I281)</f>
        <v>M24-0405-280</v>
      </c>
      <c r="K281" s="2" t="str">
        <f t="shared" si="27"/>
        <v/>
      </c>
      <c r="L281" s="2" t="str">
        <f t="shared" si="28"/>
        <v/>
      </c>
      <c r="M281" s="2">
        <f t="shared" si="29"/>
        <v>0</v>
      </c>
      <c r="N281" s="40">
        <f t="shared" si="30"/>
        <v>0</v>
      </c>
    </row>
    <row r="282" spans="1:14" x14ac:dyDescent="0.35">
      <c r="A282" s="21" t="str">
        <f>IF(VLOOKUP(B282,VI!$A$3:$A$1502,1,0)=B282,"")</f>
        <v/>
      </c>
      <c r="B282" s="21">
        <f>COUNTBLANK($G$2:G282)</f>
        <v>281</v>
      </c>
      <c r="H282" s="2">
        <f t="shared" si="25"/>
        <v>281</v>
      </c>
      <c r="I282" s="15" t="str">
        <f t="shared" si="26"/>
        <v>281</v>
      </c>
      <c r="J282" s="2" t="str">
        <f>CONCATENATE("M",$G$1,"-",$A$1,"-",'Grade 6'!I282)</f>
        <v>M24-0405-281</v>
      </c>
      <c r="K282" s="2" t="str">
        <f t="shared" si="27"/>
        <v/>
      </c>
      <c r="L282" s="2" t="str">
        <f t="shared" si="28"/>
        <v/>
      </c>
      <c r="M282" s="2">
        <f t="shared" si="29"/>
        <v>0</v>
      </c>
      <c r="N282" s="40">
        <f t="shared" si="30"/>
        <v>0</v>
      </c>
    </row>
    <row r="283" spans="1:14" x14ac:dyDescent="0.35">
      <c r="A283" s="21" t="str">
        <f>IF(VLOOKUP(B283,VI!$A$3:$A$1502,1,0)=B283,"")</f>
        <v/>
      </c>
      <c r="B283" s="21">
        <f>COUNTBLANK($G$2:G283)</f>
        <v>282</v>
      </c>
      <c r="H283" s="2">
        <f t="shared" si="25"/>
        <v>282</v>
      </c>
      <c r="I283" s="15" t="str">
        <f t="shared" si="26"/>
        <v>282</v>
      </c>
      <c r="J283" s="2" t="str">
        <f>CONCATENATE("M",$G$1,"-",$A$1,"-",'Grade 6'!I283)</f>
        <v>M24-0405-282</v>
      </c>
      <c r="K283" s="2" t="str">
        <f t="shared" si="27"/>
        <v/>
      </c>
      <c r="L283" s="2" t="str">
        <f t="shared" si="28"/>
        <v/>
      </c>
      <c r="M283" s="2">
        <f t="shared" si="29"/>
        <v>0</v>
      </c>
      <c r="N283" s="40">
        <f t="shared" si="30"/>
        <v>0</v>
      </c>
    </row>
    <row r="284" spans="1:14" x14ac:dyDescent="0.35">
      <c r="A284" s="21" t="str">
        <f>IF(VLOOKUP(B284,VI!$A$3:$A$1502,1,0)=B284,"")</f>
        <v/>
      </c>
      <c r="B284" s="21">
        <f>COUNTBLANK($G$2:G284)</f>
        <v>283</v>
      </c>
      <c r="H284" s="2">
        <f t="shared" si="25"/>
        <v>283</v>
      </c>
      <c r="I284" s="15" t="str">
        <f t="shared" si="26"/>
        <v>283</v>
      </c>
      <c r="J284" s="2" t="str">
        <f>CONCATENATE("M",$G$1,"-",$A$1,"-",'Grade 6'!I284)</f>
        <v>M24-0405-283</v>
      </c>
      <c r="K284" s="2" t="str">
        <f t="shared" si="27"/>
        <v/>
      </c>
      <c r="L284" s="2" t="str">
        <f t="shared" si="28"/>
        <v/>
      </c>
      <c r="M284" s="2">
        <f t="shared" si="29"/>
        <v>0</v>
      </c>
      <c r="N284" s="40">
        <f t="shared" si="30"/>
        <v>0</v>
      </c>
    </row>
    <row r="285" spans="1:14" x14ac:dyDescent="0.35">
      <c r="A285" s="21" t="str">
        <f>IF(VLOOKUP(B285,VI!$A$3:$A$1502,1,0)=B285,"")</f>
        <v/>
      </c>
      <c r="B285" s="21">
        <f>COUNTBLANK($G$2:G285)</f>
        <v>284</v>
      </c>
      <c r="H285" s="2">
        <f t="shared" si="25"/>
        <v>284</v>
      </c>
      <c r="I285" s="15" t="str">
        <f t="shared" si="26"/>
        <v>284</v>
      </c>
      <c r="J285" s="2" t="str">
        <f>CONCATENATE("M",$G$1,"-",$A$1,"-",'Grade 6'!I285)</f>
        <v>M24-0405-284</v>
      </c>
      <c r="K285" s="2" t="str">
        <f t="shared" si="27"/>
        <v/>
      </c>
      <c r="L285" s="2" t="str">
        <f t="shared" si="28"/>
        <v/>
      </c>
      <c r="M285" s="2">
        <f t="shared" si="29"/>
        <v>0</v>
      </c>
      <c r="N285" s="40">
        <f t="shared" si="30"/>
        <v>0</v>
      </c>
    </row>
    <row r="286" spans="1:14" x14ac:dyDescent="0.35">
      <c r="A286" s="21" t="str">
        <f>IF(VLOOKUP(B286,VI!$A$3:$A$1502,1,0)=B286,"")</f>
        <v/>
      </c>
      <c r="B286" s="21">
        <f>COUNTBLANK($G$2:G286)</f>
        <v>285</v>
      </c>
      <c r="H286" s="2">
        <f t="shared" si="25"/>
        <v>285</v>
      </c>
      <c r="I286" s="15" t="str">
        <f t="shared" si="26"/>
        <v>285</v>
      </c>
      <c r="J286" s="2" t="str">
        <f>CONCATENATE("M",$G$1,"-",$A$1,"-",'Grade 6'!I286)</f>
        <v>M24-0405-285</v>
      </c>
      <c r="K286" s="2" t="str">
        <f t="shared" si="27"/>
        <v/>
      </c>
      <c r="L286" s="2" t="str">
        <f t="shared" si="28"/>
        <v/>
      </c>
      <c r="M286" s="2">
        <f t="shared" si="29"/>
        <v>0</v>
      </c>
      <c r="N286" s="40">
        <f t="shared" si="30"/>
        <v>0</v>
      </c>
    </row>
    <row r="287" spans="1:14" x14ac:dyDescent="0.35">
      <c r="A287" s="21" t="str">
        <f>IF(VLOOKUP(B287,VI!$A$3:$A$1502,1,0)=B287,"")</f>
        <v/>
      </c>
      <c r="B287" s="21">
        <f>COUNTBLANK($G$2:G287)</f>
        <v>286</v>
      </c>
      <c r="H287" s="2">
        <f t="shared" si="25"/>
        <v>286</v>
      </c>
      <c r="I287" s="15" t="str">
        <f t="shared" si="26"/>
        <v>286</v>
      </c>
      <c r="J287" s="2" t="str">
        <f>CONCATENATE("M",$G$1,"-",$A$1,"-",'Grade 6'!I287)</f>
        <v>M24-0405-286</v>
      </c>
      <c r="K287" s="2" t="str">
        <f t="shared" si="27"/>
        <v/>
      </c>
      <c r="L287" s="2" t="str">
        <f t="shared" si="28"/>
        <v/>
      </c>
      <c r="M287" s="2">
        <f t="shared" si="29"/>
        <v>0</v>
      </c>
      <c r="N287" s="40">
        <f t="shared" si="30"/>
        <v>0</v>
      </c>
    </row>
    <row r="288" spans="1:14" x14ac:dyDescent="0.35">
      <c r="A288" s="21" t="str">
        <f>IF(VLOOKUP(B288,VI!$A$3:$A$1502,1,0)=B288,"")</f>
        <v/>
      </c>
      <c r="B288" s="21">
        <f>COUNTBLANK($G$2:G288)</f>
        <v>287</v>
      </c>
      <c r="H288" s="2">
        <f t="shared" si="25"/>
        <v>287</v>
      </c>
      <c r="I288" s="15" t="str">
        <f t="shared" si="26"/>
        <v>287</v>
      </c>
      <c r="J288" s="2" t="str">
        <f>CONCATENATE("M",$G$1,"-",$A$1,"-",'Grade 6'!I288)</f>
        <v>M24-0405-287</v>
      </c>
      <c r="K288" s="2" t="str">
        <f t="shared" si="27"/>
        <v/>
      </c>
      <c r="L288" s="2" t="str">
        <f t="shared" si="28"/>
        <v/>
      </c>
      <c r="M288" s="2">
        <f t="shared" si="29"/>
        <v>0</v>
      </c>
      <c r="N288" s="40">
        <f t="shared" si="30"/>
        <v>0</v>
      </c>
    </row>
    <row r="289" spans="1:14" x14ac:dyDescent="0.35">
      <c r="A289" s="21" t="str">
        <f>IF(VLOOKUP(B289,VI!$A$3:$A$1502,1,0)=B289,"")</f>
        <v/>
      </c>
      <c r="B289" s="21">
        <f>COUNTBLANK($G$2:G289)</f>
        <v>288</v>
      </c>
      <c r="H289" s="2">
        <f t="shared" si="25"/>
        <v>288</v>
      </c>
      <c r="I289" s="15" t="str">
        <f t="shared" si="26"/>
        <v>288</v>
      </c>
      <c r="J289" s="2" t="str">
        <f>CONCATENATE("M",$G$1,"-",$A$1,"-",'Grade 6'!I289)</f>
        <v>M24-0405-288</v>
      </c>
      <c r="K289" s="2" t="str">
        <f t="shared" si="27"/>
        <v/>
      </c>
      <c r="L289" s="2" t="str">
        <f t="shared" si="28"/>
        <v/>
      </c>
      <c r="M289" s="2">
        <f t="shared" si="29"/>
        <v>0</v>
      </c>
      <c r="N289" s="40">
        <f t="shared" si="30"/>
        <v>0</v>
      </c>
    </row>
    <row r="290" spans="1:14" x14ac:dyDescent="0.35">
      <c r="A290" s="21" t="str">
        <f>IF(VLOOKUP(B290,VI!$A$3:$A$1502,1,0)=B290,"")</f>
        <v/>
      </c>
      <c r="B290" s="21">
        <f>COUNTBLANK($G$2:G290)</f>
        <v>289</v>
      </c>
      <c r="H290" s="2">
        <f t="shared" si="25"/>
        <v>289</v>
      </c>
      <c r="I290" s="15" t="str">
        <f t="shared" si="26"/>
        <v>289</v>
      </c>
      <c r="J290" s="2" t="str">
        <f>CONCATENATE("M",$G$1,"-",$A$1,"-",'Grade 6'!I290)</f>
        <v>M24-0405-289</v>
      </c>
      <c r="K290" s="2" t="str">
        <f t="shared" si="27"/>
        <v/>
      </c>
      <c r="L290" s="2" t="str">
        <f t="shared" si="28"/>
        <v/>
      </c>
      <c r="M290" s="2">
        <f t="shared" si="29"/>
        <v>0</v>
      </c>
      <c r="N290" s="40">
        <f t="shared" si="30"/>
        <v>0</v>
      </c>
    </row>
    <row r="291" spans="1:14" x14ac:dyDescent="0.35">
      <c r="A291" s="21" t="str">
        <f>IF(VLOOKUP(B291,VI!$A$3:$A$1502,1,0)=B291,"")</f>
        <v/>
      </c>
      <c r="B291" s="21">
        <f>COUNTBLANK($G$2:G291)</f>
        <v>290</v>
      </c>
      <c r="H291" s="2">
        <f t="shared" si="25"/>
        <v>290</v>
      </c>
      <c r="I291" s="15" t="str">
        <f t="shared" si="26"/>
        <v>290</v>
      </c>
      <c r="J291" s="2" t="str">
        <f>CONCATENATE("M",$G$1,"-",$A$1,"-",'Grade 6'!I291)</f>
        <v>M24-0405-290</v>
      </c>
      <c r="K291" s="2" t="str">
        <f t="shared" si="27"/>
        <v/>
      </c>
      <c r="L291" s="2" t="str">
        <f t="shared" si="28"/>
        <v/>
      </c>
      <c r="M291" s="2">
        <f t="shared" si="29"/>
        <v>0</v>
      </c>
      <c r="N291" s="40">
        <f t="shared" si="30"/>
        <v>0</v>
      </c>
    </row>
    <row r="292" spans="1:14" x14ac:dyDescent="0.35">
      <c r="A292" s="21" t="str">
        <f>IF(VLOOKUP(B292,VI!$A$3:$A$1502,1,0)=B292,"")</f>
        <v/>
      </c>
      <c r="B292" s="21">
        <f>COUNTBLANK($G$2:G292)</f>
        <v>291</v>
      </c>
      <c r="H292" s="2">
        <f t="shared" si="25"/>
        <v>291</v>
      </c>
      <c r="I292" s="15" t="str">
        <f t="shared" si="26"/>
        <v>291</v>
      </c>
      <c r="J292" s="2" t="str">
        <f>CONCATENATE("M",$G$1,"-",$A$1,"-",'Grade 6'!I292)</f>
        <v>M24-0405-291</v>
      </c>
      <c r="K292" s="2" t="str">
        <f t="shared" si="27"/>
        <v/>
      </c>
      <c r="L292" s="2" t="str">
        <f t="shared" si="28"/>
        <v/>
      </c>
      <c r="M292" s="2">
        <f t="shared" si="29"/>
        <v>0</v>
      </c>
      <c r="N292" s="40">
        <f t="shared" si="30"/>
        <v>0</v>
      </c>
    </row>
    <row r="293" spans="1:14" x14ac:dyDescent="0.35">
      <c r="A293" s="21" t="str">
        <f>IF(VLOOKUP(B293,VI!$A$3:$A$1502,1,0)=B293,"")</f>
        <v/>
      </c>
      <c r="B293" s="21">
        <f>COUNTBLANK($G$2:G293)</f>
        <v>292</v>
      </c>
      <c r="H293" s="2">
        <f t="shared" si="25"/>
        <v>292</v>
      </c>
      <c r="I293" s="15" t="str">
        <f t="shared" si="26"/>
        <v>292</v>
      </c>
      <c r="J293" s="2" t="str">
        <f>CONCATENATE("M",$G$1,"-",$A$1,"-",'Grade 6'!I293)</f>
        <v>M24-0405-292</v>
      </c>
      <c r="K293" s="2" t="str">
        <f t="shared" si="27"/>
        <v/>
      </c>
      <c r="L293" s="2" t="str">
        <f t="shared" si="28"/>
        <v/>
      </c>
      <c r="M293" s="2">
        <f t="shared" si="29"/>
        <v>0</v>
      </c>
      <c r="N293" s="40">
        <f t="shared" si="30"/>
        <v>0</v>
      </c>
    </row>
    <row r="294" spans="1:14" x14ac:dyDescent="0.35">
      <c r="A294" s="21" t="str">
        <f>IF(VLOOKUP(B294,VI!$A$3:$A$1502,1,0)=B294,"")</f>
        <v/>
      </c>
      <c r="B294" s="21">
        <f>COUNTBLANK($G$2:G294)</f>
        <v>293</v>
      </c>
      <c r="H294" s="2">
        <f t="shared" si="25"/>
        <v>293</v>
      </c>
      <c r="I294" s="15" t="str">
        <f t="shared" si="26"/>
        <v>293</v>
      </c>
      <c r="J294" s="2" t="str">
        <f>CONCATENATE("M",$G$1,"-",$A$1,"-",'Grade 6'!I294)</f>
        <v>M24-0405-293</v>
      </c>
      <c r="K294" s="2" t="str">
        <f t="shared" si="27"/>
        <v/>
      </c>
      <c r="L294" s="2" t="str">
        <f t="shared" si="28"/>
        <v/>
      </c>
      <c r="M294" s="2">
        <f t="shared" si="29"/>
        <v>0</v>
      </c>
      <c r="N294" s="40">
        <f t="shared" si="30"/>
        <v>0</v>
      </c>
    </row>
    <row r="295" spans="1:14" x14ac:dyDescent="0.35">
      <c r="A295" s="21" t="str">
        <f>IF(VLOOKUP(B295,VI!$A$3:$A$1502,1,0)=B295,"")</f>
        <v/>
      </c>
      <c r="B295" s="21">
        <f>COUNTBLANK($G$2:G295)</f>
        <v>294</v>
      </c>
      <c r="H295" s="2">
        <f t="shared" si="25"/>
        <v>294</v>
      </c>
      <c r="I295" s="15" t="str">
        <f t="shared" si="26"/>
        <v>294</v>
      </c>
      <c r="J295" s="2" t="str">
        <f>CONCATENATE("M",$G$1,"-",$A$1,"-",'Grade 6'!I295)</f>
        <v>M24-0405-294</v>
      </c>
      <c r="K295" s="2" t="str">
        <f t="shared" si="27"/>
        <v/>
      </c>
      <c r="L295" s="2" t="str">
        <f t="shared" si="28"/>
        <v/>
      </c>
      <c r="M295" s="2">
        <f t="shared" si="29"/>
        <v>0</v>
      </c>
      <c r="N295" s="40">
        <f t="shared" si="30"/>
        <v>0</v>
      </c>
    </row>
    <row r="296" spans="1:14" x14ac:dyDescent="0.35">
      <c r="A296" s="21" t="str">
        <f>IF(VLOOKUP(B296,VI!$A$3:$A$1502,1,0)=B296,"")</f>
        <v/>
      </c>
      <c r="B296" s="21">
        <f>COUNTBLANK($G$2:G296)</f>
        <v>295</v>
      </c>
      <c r="H296" s="2">
        <f t="shared" si="25"/>
        <v>295</v>
      </c>
      <c r="I296" s="15" t="str">
        <f t="shared" si="26"/>
        <v>295</v>
      </c>
      <c r="J296" s="2" t="str">
        <f>CONCATENATE("M",$G$1,"-",$A$1,"-",'Grade 6'!I296)</f>
        <v>M24-0405-295</v>
      </c>
      <c r="K296" s="2" t="str">
        <f t="shared" si="27"/>
        <v/>
      </c>
      <c r="L296" s="2" t="str">
        <f t="shared" si="28"/>
        <v/>
      </c>
      <c r="M296" s="2">
        <f t="shared" si="29"/>
        <v>0</v>
      </c>
      <c r="N296" s="40">
        <f t="shared" si="30"/>
        <v>0</v>
      </c>
    </row>
    <row r="297" spans="1:14" x14ac:dyDescent="0.35">
      <c r="A297" s="21" t="str">
        <f>IF(VLOOKUP(B297,VI!$A$3:$A$1502,1,0)=B297,"")</f>
        <v/>
      </c>
      <c r="B297" s="21">
        <f>COUNTBLANK($G$2:G297)</f>
        <v>296</v>
      </c>
      <c r="H297" s="2">
        <f t="shared" si="25"/>
        <v>296</v>
      </c>
      <c r="I297" s="15" t="str">
        <f t="shared" si="26"/>
        <v>296</v>
      </c>
      <c r="J297" s="2" t="str">
        <f>CONCATENATE("M",$G$1,"-",$A$1,"-",'Grade 6'!I297)</f>
        <v>M24-0405-296</v>
      </c>
      <c r="K297" s="2" t="str">
        <f t="shared" si="27"/>
        <v/>
      </c>
      <c r="L297" s="2" t="str">
        <f t="shared" si="28"/>
        <v/>
      </c>
      <c r="M297" s="2">
        <f t="shared" si="29"/>
        <v>0</v>
      </c>
      <c r="N297" s="40">
        <f t="shared" si="30"/>
        <v>0</v>
      </c>
    </row>
    <row r="298" spans="1:14" x14ac:dyDescent="0.35">
      <c r="A298" s="21" t="str">
        <f>IF(VLOOKUP(B298,VI!$A$3:$A$1502,1,0)=B298,"")</f>
        <v/>
      </c>
      <c r="B298" s="21">
        <f>COUNTBLANK($G$2:G298)</f>
        <v>297</v>
      </c>
      <c r="H298" s="2">
        <f t="shared" si="25"/>
        <v>297</v>
      </c>
      <c r="I298" s="15" t="str">
        <f t="shared" si="26"/>
        <v>297</v>
      </c>
      <c r="J298" s="2" t="str">
        <f>CONCATENATE("M",$G$1,"-",$A$1,"-",'Grade 6'!I298)</f>
        <v>M24-0405-297</v>
      </c>
      <c r="K298" s="2" t="str">
        <f t="shared" si="27"/>
        <v/>
      </c>
      <c r="L298" s="2" t="str">
        <f t="shared" si="28"/>
        <v/>
      </c>
      <c r="M298" s="2">
        <f t="shared" si="29"/>
        <v>0</v>
      </c>
      <c r="N298" s="40">
        <f t="shared" si="30"/>
        <v>0</v>
      </c>
    </row>
    <row r="299" spans="1:14" x14ac:dyDescent="0.35">
      <c r="A299" s="21" t="str">
        <f>IF(VLOOKUP(B299,VI!$A$3:$A$1502,1,0)=B299,"")</f>
        <v/>
      </c>
      <c r="B299" s="21">
        <f>COUNTBLANK($G$2:G299)</f>
        <v>298</v>
      </c>
      <c r="H299" s="2">
        <f t="shared" si="25"/>
        <v>298</v>
      </c>
      <c r="I299" s="15" t="str">
        <f t="shared" si="26"/>
        <v>298</v>
      </c>
      <c r="J299" s="2" t="str">
        <f>CONCATENATE("M",$G$1,"-",$A$1,"-",'Grade 6'!I299)</f>
        <v>M24-0405-298</v>
      </c>
      <c r="K299" s="2" t="str">
        <f t="shared" si="27"/>
        <v/>
      </c>
      <c r="L299" s="2" t="str">
        <f t="shared" si="28"/>
        <v/>
      </c>
      <c r="M299" s="2">
        <f t="shared" si="29"/>
        <v>0</v>
      </c>
      <c r="N299" s="40">
        <f t="shared" si="30"/>
        <v>0</v>
      </c>
    </row>
    <row r="300" spans="1:14" x14ac:dyDescent="0.35">
      <c r="A300" s="21" t="str">
        <f>IF(VLOOKUP(B300,VI!$A$3:$A$1502,1,0)=B300,"")</f>
        <v/>
      </c>
      <c r="B300" s="21">
        <f>COUNTBLANK($G$2:G300)</f>
        <v>299</v>
      </c>
      <c r="H300" s="2">
        <f t="shared" si="25"/>
        <v>299</v>
      </c>
      <c r="I300" s="15" t="str">
        <f t="shared" si="26"/>
        <v>299</v>
      </c>
      <c r="J300" s="2" t="str">
        <f>CONCATENATE("M",$G$1,"-",$A$1,"-",'Grade 6'!I300)</f>
        <v>M24-0405-299</v>
      </c>
      <c r="K300" s="2" t="str">
        <f t="shared" si="27"/>
        <v/>
      </c>
      <c r="L300" s="2" t="str">
        <f t="shared" si="28"/>
        <v/>
      </c>
      <c r="M300" s="2">
        <f t="shared" si="29"/>
        <v>0</v>
      </c>
      <c r="N300" s="40">
        <f t="shared" si="30"/>
        <v>0</v>
      </c>
    </row>
    <row r="301" spans="1:14" x14ac:dyDescent="0.35">
      <c r="A301" s="21" t="str">
        <f>IF(VLOOKUP(B301,VI!$A$3:$A$1502,1,0)=B301,"")</f>
        <v/>
      </c>
      <c r="B301" s="21">
        <f>COUNTBLANK($G$2:G301)</f>
        <v>300</v>
      </c>
      <c r="H301" s="2">
        <f t="shared" si="25"/>
        <v>300</v>
      </c>
      <c r="I301" s="15" t="str">
        <f t="shared" si="26"/>
        <v>300</v>
      </c>
      <c r="J301" s="2" t="str">
        <f>CONCATENATE("M",$G$1,"-",$A$1,"-",'Grade 6'!I301)</f>
        <v>M24-0405-300</v>
      </c>
      <c r="K301" s="2" t="str">
        <f t="shared" si="27"/>
        <v/>
      </c>
      <c r="L301" s="2" t="str">
        <f t="shared" si="28"/>
        <v/>
      </c>
      <c r="M301" s="2">
        <f t="shared" si="29"/>
        <v>0</v>
      </c>
      <c r="N301" s="40">
        <f t="shared" si="30"/>
        <v>0</v>
      </c>
    </row>
    <row r="302" spans="1:14" x14ac:dyDescent="0.35">
      <c r="A302" s="21" t="str">
        <f>IF(VLOOKUP(B302,VI!$A$3:$A$1502,1,0)=B302,"")</f>
        <v/>
      </c>
      <c r="B302" s="21">
        <f>COUNTBLANK($G$2:G302)</f>
        <v>301</v>
      </c>
      <c r="H302" s="2">
        <f t="shared" si="25"/>
        <v>301</v>
      </c>
      <c r="I302" s="15" t="str">
        <f t="shared" si="26"/>
        <v>301</v>
      </c>
      <c r="J302" s="2" t="str">
        <f>CONCATENATE("M",$G$1,"-",$A$1,"-",'Grade 6'!I302)</f>
        <v>M24-0405-301</v>
      </c>
      <c r="K302" s="2" t="str">
        <f t="shared" si="27"/>
        <v/>
      </c>
      <c r="L302" s="2" t="str">
        <f t="shared" si="28"/>
        <v/>
      </c>
      <c r="M302" s="2">
        <f t="shared" si="29"/>
        <v>0</v>
      </c>
      <c r="N302" s="40">
        <f t="shared" si="30"/>
        <v>0</v>
      </c>
    </row>
    <row r="303" spans="1:14" x14ac:dyDescent="0.35">
      <c r="A303" s="21" t="str">
        <f>IF(VLOOKUP(B303,VI!$A$3:$A$1502,1,0)=B303,"")</f>
        <v/>
      </c>
      <c r="B303" s="21">
        <f>COUNTBLANK($G$2:G303)</f>
        <v>302</v>
      </c>
      <c r="H303" s="2">
        <f t="shared" si="25"/>
        <v>302</v>
      </c>
      <c r="I303" s="15" t="str">
        <f t="shared" si="26"/>
        <v>302</v>
      </c>
      <c r="J303" s="2" t="str">
        <f>CONCATENATE("M",$G$1,"-",$A$1,"-",'Grade 6'!I303)</f>
        <v>M24-0405-302</v>
      </c>
      <c r="K303" s="2" t="str">
        <f t="shared" si="27"/>
        <v/>
      </c>
      <c r="L303" s="2" t="str">
        <f t="shared" si="28"/>
        <v/>
      </c>
      <c r="M303" s="2">
        <f t="shared" si="29"/>
        <v>0</v>
      </c>
      <c r="N303" s="40">
        <f t="shared" si="30"/>
        <v>0</v>
      </c>
    </row>
    <row r="304" spans="1:14" x14ac:dyDescent="0.35">
      <c r="A304" s="21" t="str">
        <f>IF(VLOOKUP(B304,VI!$A$3:$A$1502,1,0)=B304,"")</f>
        <v/>
      </c>
      <c r="B304" s="21">
        <f>COUNTBLANK($G$2:G304)</f>
        <v>303</v>
      </c>
      <c r="H304" s="2">
        <f t="shared" si="25"/>
        <v>303</v>
      </c>
      <c r="I304" s="15" t="str">
        <f t="shared" si="26"/>
        <v>303</v>
      </c>
      <c r="J304" s="2" t="str">
        <f>CONCATENATE("M",$G$1,"-",$A$1,"-",'Grade 6'!I304)</f>
        <v>M24-0405-303</v>
      </c>
      <c r="K304" s="2" t="str">
        <f t="shared" si="27"/>
        <v/>
      </c>
      <c r="L304" s="2" t="str">
        <f t="shared" si="28"/>
        <v/>
      </c>
      <c r="M304" s="2">
        <f t="shared" si="29"/>
        <v>0</v>
      </c>
      <c r="N304" s="40">
        <f t="shared" si="30"/>
        <v>0</v>
      </c>
    </row>
    <row r="305" spans="1:14" x14ac:dyDescent="0.35">
      <c r="A305" s="21" t="str">
        <f>IF(VLOOKUP(B305,VI!$A$3:$A$1502,1,0)=B305,"")</f>
        <v/>
      </c>
      <c r="B305" s="21">
        <f>COUNTBLANK($G$2:G305)</f>
        <v>304</v>
      </c>
      <c r="H305" s="2">
        <f t="shared" si="25"/>
        <v>304</v>
      </c>
      <c r="I305" s="15" t="str">
        <f t="shared" si="26"/>
        <v>304</v>
      </c>
      <c r="J305" s="2" t="str">
        <f>CONCATENATE("M",$G$1,"-",$A$1,"-",'Grade 6'!I305)</f>
        <v>M24-0405-304</v>
      </c>
      <c r="K305" s="2" t="str">
        <f t="shared" si="27"/>
        <v/>
      </c>
      <c r="L305" s="2" t="str">
        <f t="shared" si="28"/>
        <v/>
      </c>
      <c r="M305" s="2">
        <f t="shared" si="29"/>
        <v>0</v>
      </c>
      <c r="N305" s="40">
        <f t="shared" si="30"/>
        <v>0</v>
      </c>
    </row>
    <row r="306" spans="1:14" x14ac:dyDescent="0.35">
      <c r="A306" s="21" t="str">
        <f>IF(VLOOKUP(B306,VI!$A$3:$A$1502,1,0)=B306,"")</f>
        <v/>
      </c>
      <c r="B306" s="21">
        <f>COUNTBLANK($G$2:G306)</f>
        <v>305</v>
      </c>
      <c r="H306" s="2">
        <f t="shared" si="25"/>
        <v>305</v>
      </c>
      <c r="I306" s="15" t="str">
        <f t="shared" si="26"/>
        <v>305</v>
      </c>
      <c r="J306" s="2" t="str">
        <f>CONCATENATE("M",$G$1,"-",$A$1,"-",'Grade 6'!I306)</f>
        <v>M24-0405-305</v>
      </c>
      <c r="K306" s="2" t="str">
        <f t="shared" si="27"/>
        <v/>
      </c>
      <c r="L306" s="2" t="str">
        <f t="shared" si="28"/>
        <v/>
      </c>
      <c r="M306" s="2">
        <f t="shared" si="29"/>
        <v>0</v>
      </c>
      <c r="N306" s="40">
        <f t="shared" si="30"/>
        <v>0</v>
      </c>
    </row>
    <row r="307" spans="1:14" x14ac:dyDescent="0.35">
      <c r="A307" s="21" t="str">
        <f>IF(VLOOKUP(B307,VI!$A$3:$A$1502,1,0)=B307,"")</f>
        <v/>
      </c>
      <c r="B307" s="21">
        <f>COUNTBLANK($G$2:G307)</f>
        <v>306</v>
      </c>
      <c r="H307" s="2">
        <f t="shared" si="25"/>
        <v>306</v>
      </c>
      <c r="I307" s="15" t="str">
        <f t="shared" si="26"/>
        <v>306</v>
      </c>
      <c r="J307" s="2" t="str">
        <f>CONCATENATE("M",$G$1,"-",$A$1,"-",'Grade 6'!I307)</f>
        <v>M24-0405-306</v>
      </c>
      <c r="K307" s="2" t="str">
        <f t="shared" si="27"/>
        <v/>
      </c>
      <c r="L307" s="2" t="str">
        <f t="shared" si="28"/>
        <v/>
      </c>
      <c r="M307" s="2">
        <f t="shared" si="29"/>
        <v>0</v>
      </c>
      <c r="N307" s="40">
        <f t="shared" si="30"/>
        <v>0</v>
      </c>
    </row>
    <row r="308" spans="1:14" x14ac:dyDescent="0.35">
      <c r="A308" s="21" t="str">
        <f>IF(VLOOKUP(B308,VI!$A$3:$A$1502,1,0)=B308,"")</f>
        <v/>
      </c>
      <c r="B308" s="21">
        <f>COUNTBLANK($G$2:G308)</f>
        <v>307</v>
      </c>
      <c r="H308" s="2">
        <f t="shared" si="25"/>
        <v>307</v>
      </c>
      <c r="I308" s="15" t="str">
        <f t="shared" si="26"/>
        <v>307</v>
      </c>
      <c r="J308" s="2" t="str">
        <f>CONCATENATE("M",$G$1,"-",$A$1,"-",'Grade 6'!I308)</f>
        <v>M24-0405-307</v>
      </c>
      <c r="K308" s="2" t="str">
        <f t="shared" si="27"/>
        <v/>
      </c>
      <c r="L308" s="2" t="str">
        <f t="shared" si="28"/>
        <v/>
      </c>
      <c r="M308" s="2">
        <f t="shared" si="29"/>
        <v>0</v>
      </c>
      <c r="N308" s="40">
        <f t="shared" si="30"/>
        <v>0</v>
      </c>
    </row>
    <row r="309" spans="1:14" x14ac:dyDescent="0.35">
      <c r="A309" s="21" t="str">
        <f>IF(VLOOKUP(B309,VI!$A$3:$A$1502,1,0)=B309,"")</f>
        <v/>
      </c>
      <c r="B309" s="21">
        <f>COUNTBLANK($G$2:G309)</f>
        <v>308</v>
      </c>
      <c r="H309" s="2">
        <f t="shared" si="25"/>
        <v>308</v>
      </c>
      <c r="I309" s="15" t="str">
        <f t="shared" si="26"/>
        <v>308</v>
      </c>
      <c r="J309" s="2" t="str">
        <f>CONCATENATE("M",$G$1,"-",$A$1,"-",'Grade 6'!I309)</f>
        <v>M24-0405-308</v>
      </c>
      <c r="K309" s="2" t="str">
        <f t="shared" si="27"/>
        <v/>
      </c>
      <c r="L309" s="2" t="str">
        <f t="shared" si="28"/>
        <v/>
      </c>
      <c r="M309" s="2">
        <f t="shared" si="29"/>
        <v>0</v>
      </c>
      <c r="N309" s="40">
        <f t="shared" si="30"/>
        <v>0</v>
      </c>
    </row>
    <row r="310" spans="1:14" x14ac:dyDescent="0.35">
      <c r="A310" s="21" t="str">
        <f>IF(VLOOKUP(B310,VI!$A$3:$A$1502,1,0)=B310,"")</f>
        <v/>
      </c>
      <c r="B310" s="21">
        <f>COUNTBLANK($G$2:G310)</f>
        <v>309</v>
      </c>
      <c r="H310" s="2">
        <f t="shared" si="25"/>
        <v>309</v>
      </c>
      <c r="I310" s="15" t="str">
        <f t="shared" si="26"/>
        <v>309</v>
      </c>
      <c r="J310" s="2" t="str">
        <f>CONCATENATE("M",$G$1,"-",$A$1,"-",'Grade 6'!I310)</f>
        <v>M24-0405-309</v>
      </c>
      <c r="K310" s="2" t="str">
        <f t="shared" si="27"/>
        <v/>
      </c>
      <c r="L310" s="2" t="str">
        <f t="shared" si="28"/>
        <v/>
      </c>
      <c r="M310" s="2">
        <f t="shared" si="29"/>
        <v>0</v>
      </c>
      <c r="N310" s="40">
        <f t="shared" si="30"/>
        <v>0</v>
      </c>
    </row>
    <row r="311" spans="1:14" x14ac:dyDescent="0.35">
      <c r="A311" s="21" t="str">
        <f>IF(VLOOKUP(B311,VI!$A$3:$A$1502,1,0)=B311,"")</f>
        <v/>
      </c>
      <c r="B311" s="21">
        <f>COUNTBLANK($G$2:G311)</f>
        <v>310</v>
      </c>
      <c r="H311" s="2">
        <f t="shared" si="25"/>
        <v>310</v>
      </c>
      <c r="I311" s="15" t="str">
        <f t="shared" si="26"/>
        <v>310</v>
      </c>
      <c r="J311" s="2" t="str">
        <f>CONCATENATE("M",$G$1,"-",$A$1,"-",'Grade 6'!I311)</f>
        <v>M24-0405-310</v>
      </c>
      <c r="K311" s="2" t="str">
        <f t="shared" si="27"/>
        <v/>
      </c>
      <c r="L311" s="2" t="str">
        <f t="shared" si="28"/>
        <v/>
      </c>
      <c r="M311" s="2">
        <f t="shared" si="29"/>
        <v>0</v>
      </c>
      <c r="N311" s="40">
        <f t="shared" si="30"/>
        <v>0</v>
      </c>
    </row>
    <row r="312" spans="1:14" x14ac:dyDescent="0.35">
      <c r="A312" s="21" t="str">
        <f>IF(VLOOKUP(B312,VI!$A$3:$A$1502,1,0)=B312,"")</f>
        <v/>
      </c>
      <c r="B312" s="21">
        <f>COUNTBLANK($G$2:G312)</f>
        <v>311</v>
      </c>
      <c r="H312" s="2">
        <f t="shared" si="25"/>
        <v>311</v>
      </c>
      <c r="I312" s="15" t="str">
        <f t="shared" si="26"/>
        <v>311</v>
      </c>
      <c r="J312" s="2" t="str">
        <f>CONCATENATE("M",$G$1,"-",$A$1,"-",'Grade 6'!I312)</f>
        <v>M24-0405-311</v>
      </c>
      <c r="K312" s="2" t="str">
        <f t="shared" si="27"/>
        <v/>
      </c>
      <c r="L312" s="2" t="str">
        <f t="shared" si="28"/>
        <v/>
      </c>
      <c r="M312" s="2">
        <f t="shared" si="29"/>
        <v>0</v>
      </c>
      <c r="N312" s="40">
        <f t="shared" si="30"/>
        <v>0</v>
      </c>
    </row>
    <row r="313" spans="1:14" x14ac:dyDescent="0.35">
      <c r="A313" s="21" t="str">
        <f>IF(VLOOKUP(B313,VI!$A$3:$A$1502,1,0)=B313,"")</f>
        <v/>
      </c>
      <c r="B313" s="21">
        <f>COUNTBLANK($G$2:G313)</f>
        <v>312</v>
      </c>
      <c r="H313" s="2">
        <f t="shared" si="25"/>
        <v>312</v>
      </c>
      <c r="I313" s="15" t="str">
        <f t="shared" si="26"/>
        <v>312</v>
      </c>
      <c r="J313" s="2" t="str">
        <f>CONCATENATE("M",$G$1,"-",$A$1,"-",'Grade 6'!I313)</f>
        <v>M24-0405-312</v>
      </c>
      <c r="K313" s="2" t="str">
        <f t="shared" si="27"/>
        <v/>
      </c>
      <c r="L313" s="2" t="str">
        <f t="shared" si="28"/>
        <v/>
      </c>
      <c r="M313" s="2">
        <f t="shared" si="29"/>
        <v>0</v>
      </c>
      <c r="N313" s="40">
        <f t="shared" si="30"/>
        <v>0</v>
      </c>
    </row>
    <row r="314" spans="1:14" x14ac:dyDescent="0.35">
      <c r="A314" s="21" t="str">
        <f>IF(VLOOKUP(B314,VI!$A$3:$A$1502,1,0)=B314,"")</f>
        <v/>
      </c>
      <c r="B314" s="21">
        <f>COUNTBLANK($G$2:G314)</f>
        <v>313</v>
      </c>
      <c r="H314" s="2">
        <f t="shared" si="25"/>
        <v>313</v>
      </c>
      <c r="I314" s="15" t="str">
        <f t="shared" si="26"/>
        <v>313</v>
      </c>
      <c r="J314" s="2" t="str">
        <f>CONCATENATE("M",$G$1,"-",$A$1,"-",'Grade 6'!I314)</f>
        <v>M24-0405-313</v>
      </c>
      <c r="K314" s="2" t="str">
        <f t="shared" si="27"/>
        <v/>
      </c>
      <c r="L314" s="2" t="str">
        <f t="shared" si="28"/>
        <v/>
      </c>
      <c r="M314" s="2">
        <f t="shared" si="29"/>
        <v>0</v>
      </c>
      <c r="N314" s="40">
        <f t="shared" si="30"/>
        <v>0</v>
      </c>
    </row>
    <row r="315" spans="1:14" x14ac:dyDescent="0.35">
      <c r="A315" s="21" t="str">
        <f>IF(VLOOKUP(B315,VI!$A$3:$A$1502,1,0)=B315,"")</f>
        <v/>
      </c>
      <c r="B315" s="21">
        <f>COUNTBLANK($G$2:G315)</f>
        <v>314</v>
      </c>
      <c r="H315" s="2">
        <f t="shared" si="25"/>
        <v>314</v>
      </c>
      <c r="I315" s="15" t="str">
        <f t="shared" si="26"/>
        <v>314</v>
      </c>
      <c r="J315" s="2" t="str">
        <f>CONCATENATE("M",$G$1,"-",$A$1,"-",'Grade 6'!I315)</f>
        <v>M24-0405-314</v>
      </c>
      <c r="K315" s="2" t="str">
        <f t="shared" si="27"/>
        <v/>
      </c>
      <c r="L315" s="2" t="str">
        <f t="shared" si="28"/>
        <v/>
      </c>
      <c r="M315" s="2">
        <f t="shared" si="29"/>
        <v>0</v>
      </c>
      <c r="N315" s="40">
        <f t="shared" si="30"/>
        <v>0</v>
      </c>
    </row>
    <row r="316" spans="1:14" x14ac:dyDescent="0.35">
      <c r="A316" s="21" t="str">
        <f>IF(VLOOKUP(B316,VI!$A$3:$A$1502,1,0)=B316,"")</f>
        <v/>
      </c>
      <c r="B316" s="21">
        <f>COUNTBLANK($G$2:G316)</f>
        <v>315</v>
      </c>
      <c r="H316" s="2">
        <f t="shared" si="25"/>
        <v>315</v>
      </c>
      <c r="I316" s="15" t="str">
        <f t="shared" si="26"/>
        <v>315</v>
      </c>
      <c r="J316" s="2" t="str">
        <f>CONCATENATE("M",$G$1,"-",$A$1,"-",'Grade 6'!I316)</f>
        <v>M24-0405-315</v>
      </c>
      <c r="K316" s="2" t="str">
        <f t="shared" si="27"/>
        <v/>
      </c>
      <c r="L316" s="2" t="str">
        <f t="shared" si="28"/>
        <v/>
      </c>
      <c r="M316" s="2">
        <f t="shared" si="29"/>
        <v>0</v>
      </c>
      <c r="N316" s="40">
        <f t="shared" si="30"/>
        <v>0</v>
      </c>
    </row>
    <row r="317" spans="1:14" x14ac:dyDescent="0.35">
      <c r="A317" s="21" t="str">
        <f>IF(VLOOKUP(B317,VI!$A$3:$A$1502,1,0)=B317,"")</f>
        <v/>
      </c>
      <c r="B317" s="21">
        <f>COUNTBLANK($G$2:G317)</f>
        <v>316</v>
      </c>
      <c r="H317" s="2">
        <f t="shared" si="25"/>
        <v>316</v>
      </c>
      <c r="I317" s="15" t="str">
        <f t="shared" si="26"/>
        <v>316</v>
      </c>
      <c r="J317" s="2" t="str">
        <f>CONCATENATE("M",$G$1,"-",$A$1,"-",'Grade 6'!I317)</f>
        <v>M24-0405-316</v>
      </c>
      <c r="K317" s="2" t="str">
        <f t="shared" si="27"/>
        <v/>
      </c>
      <c r="L317" s="2" t="str">
        <f t="shared" si="28"/>
        <v/>
      </c>
      <c r="M317" s="2">
        <f t="shared" si="29"/>
        <v>0</v>
      </c>
      <c r="N317" s="40">
        <f t="shared" si="30"/>
        <v>0</v>
      </c>
    </row>
    <row r="318" spans="1:14" x14ac:dyDescent="0.35">
      <c r="A318" s="21" t="str">
        <f>IF(VLOOKUP(B318,VI!$A$3:$A$1502,1,0)=B318,"")</f>
        <v/>
      </c>
      <c r="B318" s="21">
        <f>COUNTBLANK($G$2:G318)</f>
        <v>317</v>
      </c>
      <c r="H318" s="2">
        <f t="shared" si="25"/>
        <v>317</v>
      </c>
      <c r="I318" s="15" t="str">
        <f t="shared" si="26"/>
        <v>317</v>
      </c>
      <c r="J318" s="2" t="str">
        <f>CONCATENATE("M",$G$1,"-",$A$1,"-",'Grade 6'!I318)</f>
        <v>M24-0405-317</v>
      </c>
      <c r="K318" s="2" t="str">
        <f t="shared" si="27"/>
        <v/>
      </c>
      <c r="L318" s="2" t="str">
        <f t="shared" si="28"/>
        <v/>
      </c>
      <c r="M318" s="2">
        <f t="shared" si="29"/>
        <v>0</v>
      </c>
      <c r="N318" s="40">
        <f t="shared" si="30"/>
        <v>0</v>
      </c>
    </row>
    <row r="319" spans="1:14" x14ac:dyDescent="0.35">
      <c r="A319" s="21" t="str">
        <f>IF(VLOOKUP(B319,VI!$A$3:$A$1502,1,0)=B319,"")</f>
        <v/>
      </c>
      <c r="B319" s="21">
        <f>COUNTBLANK($G$2:G319)</f>
        <v>318</v>
      </c>
      <c r="H319" s="2">
        <f t="shared" si="25"/>
        <v>318</v>
      </c>
      <c r="I319" s="15" t="str">
        <f t="shared" si="26"/>
        <v>318</v>
      </c>
      <c r="J319" s="2" t="str">
        <f>CONCATENATE("M",$G$1,"-",$A$1,"-",'Grade 6'!I319)</f>
        <v>M24-0405-318</v>
      </c>
      <c r="K319" s="2" t="str">
        <f t="shared" si="27"/>
        <v/>
      </c>
      <c r="L319" s="2" t="str">
        <f t="shared" si="28"/>
        <v/>
      </c>
      <c r="M319" s="2">
        <f t="shared" si="29"/>
        <v>0</v>
      </c>
      <c r="N319" s="40">
        <f t="shared" si="30"/>
        <v>0</v>
      </c>
    </row>
    <row r="320" spans="1:14" x14ac:dyDescent="0.35">
      <c r="A320" s="21" t="str">
        <f>IF(VLOOKUP(B320,VI!$A$3:$A$1502,1,0)=B320,"")</f>
        <v/>
      </c>
      <c r="B320" s="21">
        <f>COUNTBLANK($G$2:G320)</f>
        <v>319</v>
      </c>
      <c r="H320" s="2">
        <f t="shared" si="25"/>
        <v>319</v>
      </c>
      <c r="I320" s="15" t="str">
        <f t="shared" si="26"/>
        <v>319</v>
      </c>
      <c r="J320" s="2" t="str">
        <f>CONCATENATE("M",$G$1,"-",$A$1,"-",'Grade 6'!I320)</f>
        <v>M24-0405-319</v>
      </c>
      <c r="K320" s="2" t="str">
        <f t="shared" si="27"/>
        <v/>
      </c>
      <c r="L320" s="2" t="str">
        <f t="shared" si="28"/>
        <v/>
      </c>
      <c r="M320" s="2">
        <f t="shared" si="29"/>
        <v>0</v>
      </c>
      <c r="N320" s="40">
        <f t="shared" si="30"/>
        <v>0</v>
      </c>
    </row>
    <row r="321" spans="1:14" x14ac:dyDescent="0.35">
      <c r="A321" s="21" t="str">
        <f>IF(VLOOKUP(B321,VI!$A$3:$A$1502,1,0)=B321,"")</f>
        <v/>
      </c>
      <c r="B321" s="21">
        <f>COUNTBLANK($G$2:G321)</f>
        <v>320</v>
      </c>
      <c r="H321" s="2">
        <f t="shared" si="25"/>
        <v>320</v>
      </c>
      <c r="I321" s="15" t="str">
        <f t="shared" si="26"/>
        <v>320</v>
      </c>
      <c r="J321" s="2" t="str">
        <f>CONCATENATE("M",$G$1,"-",$A$1,"-",'Grade 6'!I321)</f>
        <v>M24-0405-320</v>
      </c>
      <c r="K321" s="2" t="str">
        <f t="shared" si="27"/>
        <v/>
      </c>
      <c r="L321" s="2" t="str">
        <f t="shared" si="28"/>
        <v/>
      </c>
      <c r="M321" s="2">
        <f t="shared" si="29"/>
        <v>0</v>
      </c>
      <c r="N321" s="40">
        <f t="shared" si="30"/>
        <v>0</v>
      </c>
    </row>
    <row r="322" spans="1:14" x14ac:dyDescent="0.35">
      <c r="A322" s="21" t="str">
        <f>IF(VLOOKUP(B322,VI!$A$3:$A$1502,1,0)=B322,"")</f>
        <v/>
      </c>
      <c r="B322" s="21">
        <f>COUNTBLANK($G$2:G322)</f>
        <v>321</v>
      </c>
      <c r="H322" s="2">
        <f t="shared" si="25"/>
        <v>321</v>
      </c>
      <c r="I322" s="15" t="str">
        <f t="shared" si="26"/>
        <v>321</v>
      </c>
      <c r="J322" s="2" t="str">
        <f>CONCATENATE("M",$G$1,"-",$A$1,"-",'Grade 6'!I322)</f>
        <v>M24-0405-321</v>
      </c>
      <c r="K322" s="2" t="str">
        <f t="shared" si="27"/>
        <v/>
      </c>
      <c r="L322" s="2" t="str">
        <f t="shared" si="28"/>
        <v/>
      </c>
      <c r="M322" s="2">
        <f t="shared" si="29"/>
        <v>0</v>
      </c>
      <c r="N322" s="40">
        <f t="shared" si="30"/>
        <v>0</v>
      </c>
    </row>
    <row r="323" spans="1:14" x14ac:dyDescent="0.35">
      <c r="A323" s="21" t="str">
        <f>IF(VLOOKUP(B323,VI!$A$3:$A$1502,1,0)=B323,"")</f>
        <v/>
      </c>
      <c r="B323" s="21">
        <f>COUNTBLANK($G$2:G323)</f>
        <v>322</v>
      </c>
      <c r="H323" s="2">
        <f t="shared" ref="H323:H386" si="31">B323</f>
        <v>322</v>
      </c>
      <c r="I323" s="15" t="str">
        <f t="shared" ref="I323:I386" si="32">CONCATENATE(IF(LEN(H323)=1,"00",IF(LEN(H323)=2,"0","")),H323)</f>
        <v>322</v>
      </c>
      <c r="J323" s="2" t="str">
        <f>CONCATENATE("M",$G$1,"-",$A$1,"-",'Grade 6'!I323)</f>
        <v>M24-0405-322</v>
      </c>
      <c r="K323" s="2" t="str">
        <f t="shared" ref="K323:K386" si="33">PROPER(TRIM(C323))</f>
        <v/>
      </c>
      <c r="L323" s="2" t="str">
        <f t="shared" ref="L323:L386" si="34">PROPER(TRIM(D323))</f>
        <v/>
      </c>
      <c r="M323" s="2">
        <f t="shared" ref="M323:M386" si="35">E323</f>
        <v>0</v>
      </c>
      <c r="N323" s="40">
        <f t="shared" ref="N323:N386" si="36">F323</f>
        <v>0</v>
      </c>
    </row>
    <row r="324" spans="1:14" x14ac:dyDescent="0.35">
      <c r="A324" s="21" t="str">
        <f>IF(VLOOKUP(B324,VI!$A$3:$A$1502,1,0)=B324,"")</f>
        <v/>
      </c>
      <c r="B324" s="21">
        <f>COUNTBLANK($G$2:G324)</f>
        <v>323</v>
      </c>
      <c r="H324" s="2">
        <f t="shared" si="31"/>
        <v>323</v>
      </c>
      <c r="I324" s="15" t="str">
        <f t="shared" si="32"/>
        <v>323</v>
      </c>
      <c r="J324" s="2" t="str">
        <f>CONCATENATE("M",$G$1,"-",$A$1,"-",'Grade 6'!I324)</f>
        <v>M24-0405-323</v>
      </c>
      <c r="K324" s="2" t="str">
        <f t="shared" si="33"/>
        <v/>
      </c>
      <c r="L324" s="2" t="str">
        <f t="shared" si="34"/>
        <v/>
      </c>
      <c r="M324" s="2">
        <f t="shared" si="35"/>
        <v>0</v>
      </c>
      <c r="N324" s="40">
        <f t="shared" si="36"/>
        <v>0</v>
      </c>
    </row>
    <row r="325" spans="1:14" x14ac:dyDescent="0.35">
      <c r="A325" s="21" t="str">
        <f>IF(VLOOKUP(B325,VI!$A$3:$A$1502,1,0)=B325,"")</f>
        <v/>
      </c>
      <c r="B325" s="21">
        <f>COUNTBLANK($G$2:G325)</f>
        <v>324</v>
      </c>
      <c r="H325" s="2">
        <f t="shared" si="31"/>
        <v>324</v>
      </c>
      <c r="I325" s="15" t="str">
        <f t="shared" si="32"/>
        <v>324</v>
      </c>
      <c r="J325" s="2" t="str">
        <f>CONCATENATE("M",$G$1,"-",$A$1,"-",'Grade 6'!I325)</f>
        <v>M24-0405-324</v>
      </c>
      <c r="K325" s="2" t="str">
        <f t="shared" si="33"/>
        <v/>
      </c>
      <c r="L325" s="2" t="str">
        <f t="shared" si="34"/>
        <v/>
      </c>
      <c r="M325" s="2">
        <f t="shared" si="35"/>
        <v>0</v>
      </c>
      <c r="N325" s="40">
        <f t="shared" si="36"/>
        <v>0</v>
      </c>
    </row>
    <row r="326" spans="1:14" x14ac:dyDescent="0.35">
      <c r="A326" s="21" t="str">
        <f>IF(VLOOKUP(B326,VI!$A$3:$A$1502,1,0)=B326,"")</f>
        <v/>
      </c>
      <c r="B326" s="21">
        <f>COUNTBLANK($G$2:G326)</f>
        <v>325</v>
      </c>
      <c r="H326" s="2">
        <f t="shared" si="31"/>
        <v>325</v>
      </c>
      <c r="I326" s="15" t="str">
        <f t="shared" si="32"/>
        <v>325</v>
      </c>
      <c r="J326" s="2" t="str">
        <f>CONCATENATE("M",$G$1,"-",$A$1,"-",'Grade 6'!I326)</f>
        <v>M24-0405-325</v>
      </c>
      <c r="K326" s="2" t="str">
        <f t="shared" si="33"/>
        <v/>
      </c>
      <c r="L326" s="2" t="str">
        <f t="shared" si="34"/>
        <v/>
      </c>
      <c r="M326" s="2">
        <f t="shared" si="35"/>
        <v>0</v>
      </c>
      <c r="N326" s="40">
        <f t="shared" si="36"/>
        <v>0</v>
      </c>
    </row>
    <row r="327" spans="1:14" x14ac:dyDescent="0.35">
      <c r="A327" s="21" t="str">
        <f>IF(VLOOKUP(B327,VI!$A$3:$A$1502,1,0)=B327,"")</f>
        <v/>
      </c>
      <c r="B327" s="21">
        <f>COUNTBLANK($G$2:G327)</f>
        <v>326</v>
      </c>
      <c r="H327" s="2">
        <f t="shared" si="31"/>
        <v>326</v>
      </c>
      <c r="I327" s="15" t="str">
        <f t="shared" si="32"/>
        <v>326</v>
      </c>
      <c r="J327" s="2" t="str">
        <f>CONCATENATE("M",$G$1,"-",$A$1,"-",'Grade 6'!I327)</f>
        <v>M24-0405-326</v>
      </c>
      <c r="K327" s="2" t="str">
        <f t="shared" si="33"/>
        <v/>
      </c>
      <c r="L327" s="2" t="str">
        <f t="shared" si="34"/>
        <v/>
      </c>
      <c r="M327" s="2">
        <f t="shared" si="35"/>
        <v>0</v>
      </c>
      <c r="N327" s="40">
        <f t="shared" si="36"/>
        <v>0</v>
      </c>
    </row>
    <row r="328" spans="1:14" x14ac:dyDescent="0.35">
      <c r="A328" s="21" t="str">
        <f>IF(VLOOKUP(B328,VI!$A$3:$A$1502,1,0)=B328,"")</f>
        <v/>
      </c>
      <c r="B328" s="21">
        <f>COUNTBLANK($G$2:G328)</f>
        <v>327</v>
      </c>
      <c r="H328" s="2">
        <f t="shared" si="31"/>
        <v>327</v>
      </c>
      <c r="I328" s="15" t="str">
        <f t="shared" si="32"/>
        <v>327</v>
      </c>
      <c r="J328" s="2" t="str">
        <f>CONCATENATE("M",$G$1,"-",$A$1,"-",'Grade 6'!I328)</f>
        <v>M24-0405-327</v>
      </c>
      <c r="K328" s="2" t="str">
        <f t="shared" si="33"/>
        <v/>
      </c>
      <c r="L328" s="2" t="str">
        <f t="shared" si="34"/>
        <v/>
      </c>
      <c r="M328" s="2">
        <f t="shared" si="35"/>
        <v>0</v>
      </c>
      <c r="N328" s="40">
        <f t="shared" si="36"/>
        <v>0</v>
      </c>
    </row>
    <row r="329" spans="1:14" x14ac:dyDescent="0.35">
      <c r="A329" s="21" t="str">
        <f>IF(VLOOKUP(B329,VI!$A$3:$A$1502,1,0)=B329,"")</f>
        <v/>
      </c>
      <c r="B329" s="21">
        <f>COUNTBLANK($G$2:G329)</f>
        <v>328</v>
      </c>
      <c r="H329" s="2">
        <f t="shared" si="31"/>
        <v>328</v>
      </c>
      <c r="I329" s="15" t="str">
        <f t="shared" si="32"/>
        <v>328</v>
      </c>
      <c r="J329" s="2" t="str">
        <f>CONCATENATE("M",$G$1,"-",$A$1,"-",'Grade 6'!I329)</f>
        <v>M24-0405-328</v>
      </c>
      <c r="K329" s="2" t="str">
        <f t="shared" si="33"/>
        <v/>
      </c>
      <c r="L329" s="2" t="str">
        <f t="shared" si="34"/>
        <v/>
      </c>
      <c r="M329" s="2">
        <f t="shared" si="35"/>
        <v>0</v>
      </c>
      <c r="N329" s="40">
        <f t="shared" si="36"/>
        <v>0</v>
      </c>
    </row>
    <row r="330" spans="1:14" x14ac:dyDescent="0.35">
      <c r="A330" s="21" t="str">
        <f>IF(VLOOKUP(B330,VI!$A$3:$A$1502,1,0)=B330,"")</f>
        <v/>
      </c>
      <c r="B330" s="21">
        <f>COUNTBLANK($G$2:G330)</f>
        <v>329</v>
      </c>
      <c r="H330" s="2">
        <f t="shared" si="31"/>
        <v>329</v>
      </c>
      <c r="I330" s="15" t="str">
        <f t="shared" si="32"/>
        <v>329</v>
      </c>
      <c r="J330" s="2" t="str">
        <f>CONCATENATE("M",$G$1,"-",$A$1,"-",'Grade 6'!I330)</f>
        <v>M24-0405-329</v>
      </c>
      <c r="K330" s="2" t="str">
        <f t="shared" si="33"/>
        <v/>
      </c>
      <c r="L330" s="2" t="str">
        <f t="shared" si="34"/>
        <v/>
      </c>
      <c r="M330" s="2">
        <f t="shared" si="35"/>
        <v>0</v>
      </c>
      <c r="N330" s="40">
        <f t="shared" si="36"/>
        <v>0</v>
      </c>
    </row>
    <row r="331" spans="1:14" x14ac:dyDescent="0.35">
      <c r="A331" s="21" t="str">
        <f>IF(VLOOKUP(B331,VI!$A$3:$A$1502,1,0)=B331,"")</f>
        <v/>
      </c>
      <c r="B331" s="21">
        <f>COUNTBLANK($G$2:G331)</f>
        <v>330</v>
      </c>
      <c r="H331" s="2">
        <f t="shared" si="31"/>
        <v>330</v>
      </c>
      <c r="I331" s="15" t="str">
        <f t="shared" si="32"/>
        <v>330</v>
      </c>
      <c r="J331" s="2" t="str">
        <f>CONCATENATE("M",$G$1,"-",$A$1,"-",'Grade 6'!I331)</f>
        <v>M24-0405-330</v>
      </c>
      <c r="K331" s="2" t="str">
        <f t="shared" si="33"/>
        <v/>
      </c>
      <c r="L331" s="2" t="str">
        <f t="shared" si="34"/>
        <v/>
      </c>
      <c r="M331" s="2">
        <f t="shared" si="35"/>
        <v>0</v>
      </c>
      <c r="N331" s="40">
        <f t="shared" si="36"/>
        <v>0</v>
      </c>
    </row>
    <row r="332" spans="1:14" x14ac:dyDescent="0.35">
      <c r="A332" s="21" t="str">
        <f>IF(VLOOKUP(B332,VI!$A$3:$A$1502,1,0)=B332,"")</f>
        <v/>
      </c>
      <c r="B332" s="21">
        <f>COUNTBLANK($G$2:G332)</f>
        <v>331</v>
      </c>
      <c r="H332" s="2">
        <f t="shared" si="31"/>
        <v>331</v>
      </c>
      <c r="I332" s="15" t="str">
        <f t="shared" si="32"/>
        <v>331</v>
      </c>
      <c r="J332" s="2" t="str">
        <f>CONCATENATE("M",$G$1,"-",$A$1,"-",'Grade 6'!I332)</f>
        <v>M24-0405-331</v>
      </c>
      <c r="K332" s="2" t="str">
        <f t="shared" si="33"/>
        <v/>
      </c>
      <c r="L332" s="2" t="str">
        <f t="shared" si="34"/>
        <v/>
      </c>
      <c r="M332" s="2">
        <f t="shared" si="35"/>
        <v>0</v>
      </c>
      <c r="N332" s="40">
        <f t="shared" si="36"/>
        <v>0</v>
      </c>
    </row>
    <row r="333" spans="1:14" x14ac:dyDescent="0.35">
      <c r="A333" s="21" t="str">
        <f>IF(VLOOKUP(B333,VI!$A$3:$A$1502,1,0)=B333,"")</f>
        <v/>
      </c>
      <c r="B333" s="21">
        <f>COUNTBLANK($G$2:G333)</f>
        <v>332</v>
      </c>
      <c r="H333" s="2">
        <f t="shared" si="31"/>
        <v>332</v>
      </c>
      <c r="I333" s="15" t="str">
        <f t="shared" si="32"/>
        <v>332</v>
      </c>
      <c r="J333" s="2" t="str">
        <f>CONCATENATE("M",$G$1,"-",$A$1,"-",'Grade 6'!I333)</f>
        <v>M24-0405-332</v>
      </c>
      <c r="K333" s="2" t="str">
        <f t="shared" si="33"/>
        <v/>
      </c>
      <c r="L333" s="2" t="str">
        <f t="shared" si="34"/>
        <v/>
      </c>
      <c r="M333" s="2">
        <f t="shared" si="35"/>
        <v>0</v>
      </c>
      <c r="N333" s="40">
        <f t="shared" si="36"/>
        <v>0</v>
      </c>
    </row>
    <row r="334" spans="1:14" x14ac:dyDescent="0.35">
      <c r="A334" s="21" t="str">
        <f>IF(VLOOKUP(B334,VI!$A$3:$A$1502,1,0)=B334,"")</f>
        <v/>
      </c>
      <c r="B334" s="21">
        <f>COUNTBLANK($G$2:G334)</f>
        <v>333</v>
      </c>
      <c r="H334" s="2">
        <f t="shared" si="31"/>
        <v>333</v>
      </c>
      <c r="I334" s="15" t="str">
        <f t="shared" si="32"/>
        <v>333</v>
      </c>
      <c r="J334" s="2" t="str">
        <f>CONCATENATE("M",$G$1,"-",$A$1,"-",'Grade 6'!I334)</f>
        <v>M24-0405-333</v>
      </c>
      <c r="K334" s="2" t="str">
        <f t="shared" si="33"/>
        <v/>
      </c>
      <c r="L334" s="2" t="str">
        <f t="shared" si="34"/>
        <v/>
      </c>
      <c r="M334" s="2">
        <f t="shared" si="35"/>
        <v>0</v>
      </c>
      <c r="N334" s="40">
        <f t="shared" si="36"/>
        <v>0</v>
      </c>
    </row>
    <row r="335" spans="1:14" x14ac:dyDescent="0.35">
      <c r="A335" s="21" t="str">
        <f>IF(VLOOKUP(B335,VI!$A$3:$A$1502,1,0)=B335,"")</f>
        <v/>
      </c>
      <c r="B335" s="21">
        <f>COUNTBLANK($G$2:G335)</f>
        <v>334</v>
      </c>
      <c r="H335" s="2">
        <f t="shared" si="31"/>
        <v>334</v>
      </c>
      <c r="I335" s="15" t="str">
        <f t="shared" si="32"/>
        <v>334</v>
      </c>
      <c r="J335" s="2" t="str">
        <f>CONCATENATE("M",$G$1,"-",$A$1,"-",'Grade 6'!I335)</f>
        <v>M24-0405-334</v>
      </c>
      <c r="K335" s="2" t="str">
        <f t="shared" si="33"/>
        <v/>
      </c>
      <c r="L335" s="2" t="str">
        <f t="shared" si="34"/>
        <v/>
      </c>
      <c r="M335" s="2">
        <f t="shared" si="35"/>
        <v>0</v>
      </c>
      <c r="N335" s="40">
        <f t="shared" si="36"/>
        <v>0</v>
      </c>
    </row>
    <row r="336" spans="1:14" x14ac:dyDescent="0.35">
      <c r="A336" s="21" t="str">
        <f>IF(VLOOKUP(B336,VI!$A$3:$A$1502,1,0)=B336,"")</f>
        <v/>
      </c>
      <c r="B336" s="21">
        <f>COUNTBLANK($G$2:G336)</f>
        <v>335</v>
      </c>
      <c r="H336" s="2">
        <f t="shared" si="31"/>
        <v>335</v>
      </c>
      <c r="I336" s="15" t="str">
        <f t="shared" si="32"/>
        <v>335</v>
      </c>
      <c r="J336" s="2" t="str">
        <f>CONCATENATE("M",$G$1,"-",$A$1,"-",'Grade 6'!I336)</f>
        <v>M24-0405-335</v>
      </c>
      <c r="K336" s="2" t="str">
        <f t="shared" si="33"/>
        <v/>
      </c>
      <c r="L336" s="2" t="str">
        <f t="shared" si="34"/>
        <v/>
      </c>
      <c r="M336" s="2">
        <f t="shared" si="35"/>
        <v>0</v>
      </c>
      <c r="N336" s="40">
        <f t="shared" si="36"/>
        <v>0</v>
      </c>
    </row>
    <row r="337" spans="1:14" x14ac:dyDescent="0.35">
      <c r="A337" s="21" t="str">
        <f>IF(VLOOKUP(B337,VI!$A$3:$A$1502,1,0)=B337,"")</f>
        <v/>
      </c>
      <c r="B337" s="21">
        <f>COUNTBLANK($G$2:G337)</f>
        <v>336</v>
      </c>
      <c r="H337" s="2">
        <f t="shared" si="31"/>
        <v>336</v>
      </c>
      <c r="I337" s="15" t="str">
        <f t="shared" si="32"/>
        <v>336</v>
      </c>
      <c r="J337" s="2" t="str">
        <f>CONCATENATE("M",$G$1,"-",$A$1,"-",'Grade 6'!I337)</f>
        <v>M24-0405-336</v>
      </c>
      <c r="K337" s="2" t="str">
        <f t="shared" si="33"/>
        <v/>
      </c>
      <c r="L337" s="2" t="str">
        <f t="shared" si="34"/>
        <v/>
      </c>
      <c r="M337" s="2">
        <f t="shared" si="35"/>
        <v>0</v>
      </c>
      <c r="N337" s="40">
        <f t="shared" si="36"/>
        <v>0</v>
      </c>
    </row>
    <row r="338" spans="1:14" x14ac:dyDescent="0.35">
      <c r="A338" s="21" t="str">
        <f>IF(VLOOKUP(B338,VI!$A$3:$A$1502,1,0)=B338,"")</f>
        <v/>
      </c>
      <c r="B338" s="21">
        <f>COUNTBLANK($G$2:G338)</f>
        <v>337</v>
      </c>
      <c r="H338" s="2">
        <f t="shared" si="31"/>
        <v>337</v>
      </c>
      <c r="I338" s="15" t="str">
        <f t="shared" si="32"/>
        <v>337</v>
      </c>
      <c r="J338" s="2" t="str">
        <f>CONCATENATE("M",$G$1,"-",$A$1,"-",'Grade 6'!I338)</f>
        <v>M24-0405-337</v>
      </c>
      <c r="K338" s="2" t="str">
        <f t="shared" si="33"/>
        <v/>
      </c>
      <c r="L338" s="2" t="str">
        <f t="shared" si="34"/>
        <v/>
      </c>
      <c r="M338" s="2">
        <f t="shared" si="35"/>
        <v>0</v>
      </c>
      <c r="N338" s="40">
        <f t="shared" si="36"/>
        <v>0</v>
      </c>
    </row>
    <row r="339" spans="1:14" x14ac:dyDescent="0.35">
      <c r="A339" s="21" t="str">
        <f>IF(VLOOKUP(B339,VI!$A$3:$A$1502,1,0)=B339,"")</f>
        <v/>
      </c>
      <c r="B339" s="21">
        <f>COUNTBLANK($G$2:G339)</f>
        <v>338</v>
      </c>
      <c r="H339" s="2">
        <f t="shared" si="31"/>
        <v>338</v>
      </c>
      <c r="I339" s="15" t="str">
        <f t="shared" si="32"/>
        <v>338</v>
      </c>
      <c r="J339" s="2" t="str">
        <f>CONCATENATE("M",$G$1,"-",$A$1,"-",'Grade 6'!I339)</f>
        <v>M24-0405-338</v>
      </c>
      <c r="K339" s="2" t="str">
        <f t="shared" si="33"/>
        <v/>
      </c>
      <c r="L339" s="2" t="str">
        <f t="shared" si="34"/>
        <v/>
      </c>
      <c r="M339" s="2">
        <f t="shared" si="35"/>
        <v>0</v>
      </c>
      <c r="N339" s="40">
        <f t="shared" si="36"/>
        <v>0</v>
      </c>
    </row>
    <row r="340" spans="1:14" x14ac:dyDescent="0.35">
      <c r="A340" s="21" t="str">
        <f>IF(VLOOKUP(B340,VI!$A$3:$A$1502,1,0)=B340,"")</f>
        <v/>
      </c>
      <c r="B340" s="21">
        <f>COUNTBLANK($G$2:G340)</f>
        <v>339</v>
      </c>
      <c r="H340" s="2">
        <f t="shared" si="31"/>
        <v>339</v>
      </c>
      <c r="I340" s="15" t="str">
        <f t="shared" si="32"/>
        <v>339</v>
      </c>
      <c r="J340" s="2" t="str">
        <f>CONCATENATE("M",$G$1,"-",$A$1,"-",'Grade 6'!I340)</f>
        <v>M24-0405-339</v>
      </c>
      <c r="K340" s="2" t="str">
        <f t="shared" si="33"/>
        <v/>
      </c>
      <c r="L340" s="2" t="str">
        <f t="shared" si="34"/>
        <v/>
      </c>
      <c r="M340" s="2">
        <f t="shared" si="35"/>
        <v>0</v>
      </c>
      <c r="N340" s="40">
        <f t="shared" si="36"/>
        <v>0</v>
      </c>
    </row>
    <row r="341" spans="1:14" x14ac:dyDescent="0.35">
      <c r="A341" s="21" t="str">
        <f>IF(VLOOKUP(B341,VI!$A$3:$A$1502,1,0)=B341,"")</f>
        <v/>
      </c>
      <c r="B341" s="21">
        <f>COUNTBLANK($G$2:G341)</f>
        <v>340</v>
      </c>
      <c r="H341" s="2">
        <f t="shared" si="31"/>
        <v>340</v>
      </c>
      <c r="I341" s="15" t="str">
        <f t="shared" si="32"/>
        <v>340</v>
      </c>
      <c r="J341" s="2" t="str">
        <f>CONCATENATE("M",$G$1,"-",$A$1,"-",'Grade 6'!I341)</f>
        <v>M24-0405-340</v>
      </c>
      <c r="K341" s="2" t="str">
        <f t="shared" si="33"/>
        <v/>
      </c>
      <c r="L341" s="2" t="str">
        <f t="shared" si="34"/>
        <v/>
      </c>
      <c r="M341" s="2">
        <f t="shared" si="35"/>
        <v>0</v>
      </c>
      <c r="N341" s="40">
        <f t="shared" si="36"/>
        <v>0</v>
      </c>
    </row>
    <row r="342" spans="1:14" x14ac:dyDescent="0.35">
      <c r="A342" s="21" t="str">
        <f>IF(VLOOKUP(B342,VI!$A$3:$A$1502,1,0)=B342,"")</f>
        <v/>
      </c>
      <c r="B342" s="21">
        <f>COUNTBLANK($G$2:G342)</f>
        <v>341</v>
      </c>
      <c r="H342" s="2">
        <f t="shared" si="31"/>
        <v>341</v>
      </c>
      <c r="I342" s="15" t="str">
        <f t="shared" si="32"/>
        <v>341</v>
      </c>
      <c r="J342" s="2" t="str">
        <f>CONCATENATE("M",$G$1,"-",$A$1,"-",'Grade 6'!I342)</f>
        <v>M24-0405-341</v>
      </c>
      <c r="K342" s="2" t="str">
        <f t="shared" si="33"/>
        <v/>
      </c>
      <c r="L342" s="2" t="str">
        <f t="shared" si="34"/>
        <v/>
      </c>
      <c r="M342" s="2">
        <f t="shared" si="35"/>
        <v>0</v>
      </c>
      <c r="N342" s="40">
        <f t="shared" si="36"/>
        <v>0</v>
      </c>
    </row>
    <row r="343" spans="1:14" x14ac:dyDescent="0.35">
      <c r="A343" s="21" t="str">
        <f>IF(VLOOKUP(B343,VI!$A$3:$A$1502,1,0)=B343,"")</f>
        <v/>
      </c>
      <c r="B343" s="21">
        <f>COUNTBLANK($G$2:G343)</f>
        <v>342</v>
      </c>
      <c r="H343" s="2">
        <f t="shared" si="31"/>
        <v>342</v>
      </c>
      <c r="I343" s="15" t="str">
        <f t="shared" si="32"/>
        <v>342</v>
      </c>
      <c r="J343" s="2" t="str">
        <f>CONCATENATE("M",$G$1,"-",$A$1,"-",'Grade 6'!I343)</f>
        <v>M24-0405-342</v>
      </c>
      <c r="K343" s="2" t="str">
        <f t="shared" si="33"/>
        <v/>
      </c>
      <c r="L343" s="2" t="str">
        <f t="shared" si="34"/>
        <v/>
      </c>
      <c r="M343" s="2">
        <f t="shared" si="35"/>
        <v>0</v>
      </c>
      <c r="N343" s="40">
        <f t="shared" si="36"/>
        <v>0</v>
      </c>
    </row>
    <row r="344" spans="1:14" x14ac:dyDescent="0.35">
      <c r="A344" s="21" t="str">
        <f>IF(VLOOKUP(B344,VI!$A$3:$A$1502,1,0)=B344,"")</f>
        <v/>
      </c>
      <c r="B344" s="21">
        <f>COUNTBLANK($G$2:G344)</f>
        <v>343</v>
      </c>
      <c r="H344" s="2">
        <f t="shared" si="31"/>
        <v>343</v>
      </c>
      <c r="I344" s="15" t="str">
        <f t="shared" si="32"/>
        <v>343</v>
      </c>
      <c r="J344" s="2" t="str">
        <f>CONCATENATE("M",$G$1,"-",$A$1,"-",'Grade 6'!I344)</f>
        <v>M24-0405-343</v>
      </c>
      <c r="K344" s="2" t="str">
        <f t="shared" si="33"/>
        <v/>
      </c>
      <c r="L344" s="2" t="str">
        <f t="shared" si="34"/>
        <v/>
      </c>
      <c r="M344" s="2">
        <f t="shared" si="35"/>
        <v>0</v>
      </c>
      <c r="N344" s="40">
        <f t="shared" si="36"/>
        <v>0</v>
      </c>
    </row>
    <row r="345" spans="1:14" x14ac:dyDescent="0.35">
      <c r="A345" s="21" t="str">
        <f>IF(VLOOKUP(B345,VI!$A$3:$A$1502,1,0)=B345,"")</f>
        <v/>
      </c>
      <c r="B345" s="21">
        <f>COUNTBLANK($G$2:G345)</f>
        <v>344</v>
      </c>
      <c r="H345" s="2">
        <f t="shared" si="31"/>
        <v>344</v>
      </c>
      <c r="I345" s="15" t="str">
        <f t="shared" si="32"/>
        <v>344</v>
      </c>
      <c r="J345" s="2" t="str">
        <f>CONCATENATE("M",$G$1,"-",$A$1,"-",'Grade 6'!I345)</f>
        <v>M24-0405-344</v>
      </c>
      <c r="K345" s="2" t="str">
        <f t="shared" si="33"/>
        <v/>
      </c>
      <c r="L345" s="2" t="str">
        <f t="shared" si="34"/>
        <v/>
      </c>
      <c r="M345" s="2">
        <f t="shared" si="35"/>
        <v>0</v>
      </c>
      <c r="N345" s="40">
        <f t="shared" si="36"/>
        <v>0</v>
      </c>
    </row>
    <row r="346" spans="1:14" x14ac:dyDescent="0.35">
      <c r="A346" s="21" t="str">
        <f>IF(VLOOKUP(B346,VI!$A$3:$A$1502,1,0)=B346,"")</f>
        <v/>
      </c>
      <c r="B346" s="21">
        <f>COUNTBLANK($G$2:G346)</f>
        <v>345</v>
      </c>
      <c r="H346" s="2">
        <f t="shared" si="31"/>
        <v>345</v>
      </c>
      <c r="I346" s="15" t="str">
        <f t="shared" si="32"/>
        <v>345</v>
      </c>
      <c r="J346" s="2" t="str">
        <f>CONCATENATE("M",$G$1,"-",$A$1,"-",'Grade 6'!I346)</f>
        <v>M24-0405-345</v>
      </c>
      <c r="K346" s="2" t="str">
        <f t="shared" si="33"/>
        <v/>
      </c>
      <c r="L346" s="2" t="str">
        <f t="shared" si="34"/>
        <v/>
      </c>
      <c r="M346" s="2">
        <f t="shared" si="35"/>
        <v>0</v>
      </c>
      <c r="N346" s="40">
        <f t="shared" si="36"/>
        <v>0</v>
      </c>
    </row>
    <row r="347" spans="1:14" x14ac:dyDescent="0.35">
      <c r="A347" s="21" t="str">
        <f>IF(VLOOKUP(B347,VI!$A$3:$A$1502,1,0)=B347,"")</f>
        <v/>
      </c>
      <c r="B347" s="21">
        <f>COUNTBLANK($G$2:G347)</f>
        <v>346</v>
      </c>
      <c r="H347" s="2">
        <f t="shared" si="31"/>
        <v>346</v>
      </c>
      <c r="I347" s="15" t="str">
        <f t="shared" si="32"/>
        <v>346</v>
      </c>
      <c r="J347" s="2" t="str">
        <f>CONCATENATE("M",$G$1,"-",$A$1,"-",'Grade 6'!I347)</f>
        <v>M24-0405-346</v>
      </c>
      <c r="K347" s="2" t="str">
        <f t="shared" si="33"/>
        <v/>
      </c>
      <c r="L347" s="2" t="str">
        <f t="shared" si="34"/>
        <v/>
      </c>
      <c r="M347" s="2">
        <f t="shared" si="35"/>
        <v>0</v>
      </c>
      <c r="N347" s="40">
        <f t="shared" si="36"/>
        <v>0</v>
      </c>
    </row>
    <row r="348" spans="1:14" x14ac:dyDescent="0.35">
      <c r="A348" s="21" t="str">
        <f>IF(VLOOKUP(B348,VI!$A$3:$A$1502,1,0)=B348,"")</f>
        <v/>
      </c>
      <c r="B348" s="21">
        <f>COUNTBLANK($G$2:G348)</f>
        <v>347</v>
      </c>
      <c r="H348" s="2">
        <f t="shared" si="31"/>
        <v>347</v>
      </c>
      <c r="I348" s="15" t="str">
        <f t="shared" si="32"/>
        <v>347</v>
      </c>
      <c r="J348" s="2" t="str">
        <f>CONCATENATE("M",$G$1,"-",$A$1,"-",'Grade 6'!I348)</f>
        <v>M24-0405-347</v>
      </c>
      <c r="K348" s="2" t="str">
        <f t="shared" si="33"/>
        <v/>
      </c>
      <c r="L348" s="2" t="str">
        <f t="shared" si="34"/>
        <v/>
      </c>
      <c r="M348" s="2">
        <f t="shared" si="35"/>
        <v>0</v>
      </c>
      <c r="N348" s="40">
        <f t="shared" si="36"/>
        <v>0</v>
      </c>
    </row>
    <row r="349" spans="1:14" x14ac:dyDescent="0.35">
      <c r="A349" s="21" t="str">
        <f>IF(VLOOKUP(B349,VI!$A$3:$A$1502,1,0)=B349,"")</f>
        <v/>
      </c>
      <c r="B349" s="21">
        <f>COUNTBLANK($G$2:G349)</f>
        <v>348</v>
      </c>
      <c r="H349" s="2">
        <f t="shared" si="31"/>
        <v>348</v>
      </c>
      <c r="I349" s="15" t="str">
        <f t="shared" si="32"/>
        <v>348</v>
      </c>
      <c r="J349" s="2" t="str">
        <f>CONCATENATE("M",$G$1,"-",$A$1,"-",'Grade 6'!I349)</f>
        <v>M24-0405-348</v>
      </c>
      <c r="K349" s="2" t="str">
        <f t="shared" si="33"/>
        <v/>
      </c>
      <c r="L349" s="2" t="str">
        <f t="shared" si="34"/>
        <v/>
      </c>
      <c r="M349" s="2">
        <f t="shared" si="35"/>
        <v>0</v>
      </c>
      <c r="N349" s="40">
        <f t="shared" si="36"/>
        <v>0</v>
      </c>
    </row>
    <row r="350" spans="1:14" x14ac:dyDescent="0.35">
      <c r="A350" s="21" t="str">
        <f>IF(VLOOKUP(B350,VI!$A$3:$A$1502,1,0)=B350,"")</f>
        <v/>
      </c>
      <c r="B350" s="21">
        <f>COUNTBLANK($G$2:G350)</f>
        <v>349</v>
      </c>
      <c r="H350" s="2">
        <f t="shared" si="31"/>
        <v>349</v>
      </c>
      <c r="I350" s="15" t="str">
        <f t="shared" si="32"/>
        <v>349</v>
      </c>
      <c r="J350" s="2" t="str">
        <f>CONCATENATE("M",$G$1,"-",$A$1,"-",'Grade 6'!I350)</f>
        <v>M24-0405-349</v>
      </c>
      <c r="K350" s="2" t="str">
        <f t="shared" si="33"/>
        <v/>
      </c>
      <c r="L350" s="2" t="str">
        <f t="shared" si="34"/>
        <v/>
      </c>
      <c r="M350" s="2">
        <f t="shared" si="35"/>
        <v>0</v>
      </c>
      <c r="N350" s="40">
        <f t="shared" si="36"/>
        <v>0</v>
      </c>
    </row>
    <row r="351" spans="1:14" x14ac:dyDescent="0.35">
      <c r="A351" s="21" t="str">
        <f>IF(VLOOKUP(B351,VI!$A$3:$A$1502,1,0)=B351,"")</f>
        <v/>
      </c>
      <c r="B351" s="21">
        <f>COUNTBLANK($G$2:G351)</f>
        <v>350</v>
      </c>
      <c r="H351" s="2">
        <f t="shared" si="31"/>
        <v>350</v>
      </c>
      <c r="I351" s="15" t="str">
        <f t="shared" si="32"/>
        <v>350</v>
      </c>
      <c r="J351" s="2" t="str">
        <f>CONCATENATE("M",$G$1,"-",$A$1,"-",'Grade 6'!I351)</f>
        <v>M24-0405-350</v>
      </c>
      <c r="K351" s="2" t="str">
        <f t="shared" si="33"/>
        <v/>
      </c>
      <c r="L351" s="2" t="str">
        <f t="shared" si="34"/>
        <v/>
      </c>
      <c r="M351" s="2">
        <f t="shared" si="35"/>
        <v>0</v>
      </c>
      <c r="N351" s="40">
        <f t="shared" si="36"/>
        <v>0</v>
      </c>
    </row>
    <row r="352" spans="1:14" x14ac:dyDescent="0.35">
      <c r="A352" s="21" t="str">
        <f>IF(VLOOKUP(B352,VI!$A$3:$A$1502,1,0)=B352,"")</f>
        <v/>
      </c>
      <c r="B352" s="21">
        <f>COUNTBLANK($G$2:G352)</f>
        <v>351</v>
      </c>
      <c r="H352" s="2">
        <f t="shared" si="31"/>
        <v>351</v>
      </c>
      <c r="I352" s="15" t="str">
        <f t="shared" si="32"/>
        <v>351</v>
      </c>
      <c r="J352" s="2" t="str">
        <f>CONCATENATE("M",$G$1,"-",$A$1,"-",'Grade 6'!I352)</f>
        <v>M24-0405-351</v>
      </c>
      <c r="K352" s="2" t="str">
        <f t="shared" si="33"/>
        <v/>
      </c>
      <c r="L352" s="2" t="str">
        <f t="shared" si="34"/>
        <v/>
      </c>
      <c r="M352" s="2">
        <f t="shared" si="35"/>
        <v>0</v>
      </c>
      <c r="N352" s="40">
        <f t="shared" si="36"/>
        <v>0</v>
      </c>
    </row>
    <row r="353" spans="1:14" x14ac:dyDescent="0.35">
      <c r="A353" s="21" t="str">
        <f>IF(VLOOKUP(B353,VI!$A$3:$A$1502,1,0)=B353,"")</f>
        <v/>
      </c>
      <c r="B353" s="21">
        <f>COUNTBLANK($G$2:G353)</f>
        <v>352</v>
      </c>
      <c r="H353" s="2">
        <f t="shared" si="31"/>
        <v>352</v>
      </c>
      <c r="I353" s="15" t="str">
        <f t="shared" si="32"/>
        <v>352</v>
      </c>
      <c r="J353" s="2" t="str">
        <f>CONCATENATE("M",$G$1,"-",$A$1,"-",'Grade 6'!I353)</f>
        <v>M24-0405-352</v>
      </c>
      <c r="K353" s="2" t="str">
        <f t="shared" si="33"/>
        <v/>
      </c>
      <c r="L353" s="2" t="str">
        <f t="shared" si="34"/>
        <v/>
      </c>
      <c r="M353" s="2">
        <f t="shared" si="35"/>
        <v>0</v>
      </c>
      <c r="N353" s="40">
        <f t="shared" si="36"/>
        <v>0</v>
      </c>
    </row>
    <row r="354" spans="1:14" x14ac:dyDescent="0.35">
      <c r="A354" s="21" t="str">
        <f>IF(VLOOKUP(B354,VI!$A$3:$A$1502,1,0)=B354,"")</f>
        <v/>
      </c>
      <c r="B354" s="21">
        <f>COUNTBLANK($G$2:G354)</f>
        <v>353</v>
      </c>
      <c r="H354" s="2">
        <f t="shared" si="31"/>
        <v>353</v>
      </c>
      <c r="I354" s="15" t="str">
        <f t="shared" si="32"/>
        <v>353</v>
      </c>
      <c r="J354" s="2" t="str">
        <f>CONCATENATE("M",$G$1,"-",$A$1,"-",'Grade 6'!I354)</f>
        <v>M24-0405-353</v>
      </c>
      <c r="K354" s="2" t="str">
        <f t="shared" si="33"/>
        <v/>
      </c>
      <c r="L354" s="2" t="str">
        <f t="shared" si="34"/>
        <v/>
      </c>
      <c r="M354" s="2">
        <f t="shared" si="35"/>
        <v>0</v>
      </c>
      <c r="N354" s="40">
        <f t="shared" si="36"/>
        <v>0</v>
      </c>
    </row>
    <row r="355" spans="1:14" x14ac:dyDescent="0.35">
      <c r="A355" s="21" t="str">
        <f>IF(VLOOKUP(B355,VI!$A$3:$A$1502,1,0)=B355,"")</f>
        <v/>
      </c>
      <c r="B355" s="21">
        <f>COUNTBLANK($G$2:G355)</f>
        <v>354</v>
      </c>
      <c r="H355" s="2">
        <f t="shared" si="31"/>
        <v>354</v>
      </c>
      <c r="I355" s="15" t="str">
        <f t="shared" si="32"/>
        <v>354</v>
      </c>
      <c r="J355" s="2" t="str">
        <f>CONCATENATE("M",$G$1,"-",$A$1,"-",'Grade 6'!I355)</f>
        <v>M24-0405-354</v>
      </c>
      <c r="K355" s="2" t="str">
        <f t="shared" si="33"/>
        <v/>
      </c>
      <c r="L355" s="2" t="str">
        <f t="shared" si="34"/>
        <v/>
      </c>
      <c r="M355" s="2">
        <f t="shared" si="35"/>
        <v>0</v>
      </c>
      <c r="N355" s="40">
        <f t="shared" si="36"/>
        <v>0</v>
      </c>
    </row>
    <row r="356" spans="1:14" x14ac:dyDescent="0.35">
      <c r="A356" s="21" t="str">
        <f>IF(VLOOKUP(B356,VI!$A$3:$A$1502,1,0)=B356,"")</f>
        <v/>
      </c>
      <c r="B356" s="21">
        <f>COUNTBLANK($G$2:G356)</f>
        <v>355</v>
      </c>
      <c r="H356" s="2">
        <f t="shared" si="31"/>
        <v>355</v>
      </c>
      <c r="I356" s="15" t="str">
        <f t="shared" si="32"/>
        <v>355</v>
      </c>
      <c r="J356" s="2" t="str">
        <f>CONCATENATE("M",$G$1,"-",$A$1,"-",'Grade 6'!I356)</f>
        <v>M24-0405-355</v>
      </c>
      <c r="K356" s="2" t="str">
        <f t="shared" si="33"/>
        <v/>
      </c>
      <c r="L356" s="2" t="str">
        <f t="shared" si="34"/>
        <v/>
      </c>
      <c r="M356" s="2">
        <f t="shared" si="35"/>
        <v>0</v>
      </c>
      <c r="N356" s="40">
        <f t="shared" si="36"/>
        <v>0</v>
      </c>
    </row>
    <row r="357" spans="1:14" x14ac:dyDescent="0.35">
      <c r="A357" s="21" t="str">
        <f>IF(VLOOKUP(B357,VI!$A$3:$A$1502,1,0)=B357,"")</f>
        <v/>
      </c>
      <c r="B357" s="21">
        <f>COUNTBLANK($G$2:G357)</f>
        <v>356</v>
      </c>
      <c r="H357" s="2">
        <f t="shared" si="31"/>
        <v>356</v>
      </c>
      <c r="I357" s="15" t="str">
        <f t="shared" si="32"/>
        <v>356</v>
      </c>
      <c r="J357" s="2" t="str">
        <f>CONCATENATE("M",$G$1,"-",$A$1,"-",'Grade 6'!I357)</f>
        <v>M24-0405-356</v>
      </c>
      <c r="K357" s="2" t="str">
        <f t="shared" si="33"/>
        <v/>
      </c>
      <c r="L357" s="2" t="str">
        <f t="shared" si="34"/>
        <v/>
      </c>
      <c r="M357" s="2">
        <f t="shared" si="35"/>
        <v>0</v>
      </c>
      <c r="N357" s="40">
        <f t="shared" si="36"/>
        <v>0</v>
      </c>
    </row>
    <row r="358" spans="1:14" x14ac:dyDescent="0.35">
      <c r="A358" s="21" t="str">
        <f>IF(VLOOKUP(B358,VI!$A$3:$A$1502,1,0)=B358,"")</f>
        <v/>
      </c>
      <c r="B358" s="21">
        <f>COUNTBLANK($G$2:G358)</f>
        <v>357</v>
      </c>
      <c r="H358" s="2">
        <f t="shared" si="31"/>
        <v>357</v>
      </c>
      <c r="I358" s="15" t="str">
        <f t="shared" si="32"/>
        <v>357</v>
      </c>
      <c r="J358" s="2" t="str">
        <f>CONCATENATE("M",$G$1,"-",$A$1,"-",'Grade 6'!I358)</f>
        <v>M24-0405-357</v>
      </c>
      <c r="K358" s="2" t="str">
        <f t="shared" si="33"/>
        <v/>
      </c>
      <c r="L358" s="2" t="str">
        <f t="shared" si="34"/>
        <v/>
      </c>
      <c r="M358" s="2">
        <f t="shared" si="35"/>
        <v>0</v>
      </c>
      <c r="N358" s="40">
        <f t="shared" si="36"/>
        <v>0</v>
      </c>
    </row>
    <row r="359" spans="1:14" x14ac:dyDescent="0.35">
      <c r="A359" s="21" t="str">
        <f>IF(VLOOKUP(B359,VI!$A$3:$A$1502,1,0)=B359,"")</f>
        <v/>
      </c>
      <c r="B359" s="21">
        <f>COUNTBLANK($G$2:G359)</f>
        <v>358</v>
      </c>
      <c r="H359" s="2">
        <f t="shared" si="31"/>
        <v>358</v>
      </c>
      <c r="I359" s="15" t="str">
        <f t="shared" si="32"/>
        <v>358</v>
      </c>
      <c r="J359" s="2" t="str">
        <f>CONCATENATE("M",$G$1,"-",$A$1,"-",'Grade 6'!I359)</f>
        <v>M24-0405-358</v>
      </c>
      <c r="K359" s="2" t="str">
        <f t="shared" si="33"/>
        <v/>
      </c>
      <c r="L359" s="2" t="str">
        <f t="shared" si="34"/>
        <v/>
      </c>
      <c r="M359" s="2">
        <f t="shared" si="35"/>
        <v>0</v>
      </c>
      <c r="N359" s="40">
        <f t="shared" si="36"/>
        <v>0</v>
      </c>
    </row>
    <row r="360" spans="1:14" x14ac:dyDescent="0.35">
      <c r="A360" s="21" t="str">
        <f>IF(VLOOKUP(B360,VI!$A$3:$A$1502,1,0)=B360,"")</f>
        <v/>
      </c>
      <c r="B360" s="21">
        <f>COUNTBLANK($G$2:G360)</f>
        <v>359</v>
      </c>
      <c r="H360" s="2">
        <f t="shared" si="31"/>
        <v>359</v>
      </c>
      <c r="I360" s="15" t="str">
        <f t="shared" si="32"/>
        <v>359</v>
      </c>
      <c r="J360" s="2" t="str">
        <f>CONCATENATE("M",$G$1,"-",$A$1,"-",'Grade 6'!I360)</f>
        <v>M24-0405-359</v>
      </c>
      <c r="K360" s="2" t="str">
        <f t="shared" si="33"/>
        <v/>
      </c>
      <c r="L360" s="2" t="str">
        <f t="shared" si="34"/>
        <v/>
      </c>
      <c r="M360" s="2">
        <f t="shared" si="35"/>
        <v>0</v>
      </c>
      <c r="N360" s="40">
        <f t="shared" si="36"/>
        <v>0</v>
      </c>
    </row>
    <row r="361" spans="1:14" x14ac:dyDescent="0.35">
      <c r="A361" s="21" t="str">
        <f>IF(VLOOKUP(B361,VI!$A$3:$A$1502,1,0)=B361,"")</f>
        <v/>
      </c>
      <c r="B361" s="21">
        <f>COUNTBLANK($G$2:G361)</f>
        <v>360</v>
      </c>
      <c r="H361" s="2">
        <f t="shared" si="31"/>
        <v>360</v>
      </c>
      <c r="I361" s="15" t="str">
        <f t="shared" si="32"/>
        <v>360</v>
      </c>
      <c r="J361" s="2" t="str">
        <f>CONCATENATE("M",$G$1,"-",$A$1,"-",'Grade 6'!I361)</f>
        <v>M24-0405-360</v>
      </c>
      <c r="K361" s="2" t="str">
        <f t="shared" si="33"/>
        <v/>
      </c>
      <c r="L361" s="2" t="str">
        <f t="shared" si="34"/>
        <v/>
      </c>
      <c r="M361" s="2">
        <f t="shared" si="35"/>
        <v>0</v>
      </c>
      <c r="N361" s="40">
        <f t="shared" si="36"/>
        <v>0</v>
      </c>
    </row>
    <row r="362" spans="1:14" x14ac:dyDescent="0.35">
      <c r="A362" s="21" t="str">
        <f>IF(VLOOKUP(B362,VI!$A$3:$A$1502,1,0)=B362,"")</f>
        <v/>
      </c>
      <c r="B362" s="21">
        <f>COUNTBLANK($G$2:G362)</f>
        <v>361</v>
      </c>
      <c r="H362" s="2">
        <f t="shared" si="31"/>
        <v>361</v>
      </c>
      <c r="I362" s="15" t="str">
        <f t="shared" si="32"/>
        <v>361</v>
      </c>
      <c r="J362" s="2" t="str">
        <f>CONCATENATE("M",$G$1,"-",$A$1,"-",'Grade 6'!I362)</f>
        <v>M24-0405-361</v>
      </c>
      <c r="K362" s="2" t="str">
        <f t="shared" si="33"/>
        <v/>
      </c>
      <c r="L362" s="2" t="str">
        <f t="shared" si="34"/>
        <v/>
      </c>
      <c r="M362" s="2">
        <f t="shared" si="35"/>
        <v>0</v>
      </c>
      <c r="N362" s="40">
        <f t="shared" si="36"/>
        <v>0</v>
      </c>
    </row>
    <row r="363" spans="1:14" x14ac:dyDescent="0.35">
      <c r="A363" s="21" t="str">
        <f>IF(VLOOKUP(B363,VI!$A$3:$A$1502,1,0)=B363,"")</f>
        <v/>
      </c>
      <c r="B363" s="21">
        <f>COUNTBLANK($G$2:G363)</f>
        <v>362</v>
      </c>
      <c r="H363" s="2">
        <f t="shared" si="31"/>
        <v>362</v>
      </c>
      <c r="I363" s="15" t="str">
        <f t="shared" si="32"/>
        <v>362</v>
      </c>
      <c r="J363" s="2" t="str">
        <f>CONCATENATE("M",$G$1,"-",$A$1,"-",'Grade 6'!I363)</f>
        <v>M24-0405-362</v>
      </c>
      <c r="K363" s="2" t="str">
        <f t="shared" si="33"/>
        <v/>
      </c>
      <c r="L363" s="2" t="str">
        <f t="shared" si="34"/>
        <v/>
      </c>
      <c r="M363" s="2">
        <f t="shared" si="35"/>
        <v>0</v>
      </c>
      <c r="N363" s="40">
        <f t="shared" si="36"/>
        <v>0</v>
      </c>
    </row>
    <row r="364" spans="1:14" x14ac:dyDescent="0.35">
      <c r="A364" s="21" t="str">
        <f>IF(VLOOKUP(B364,VI!$A$3:$A$1502,1,0)=B364,"")</f>
        <v/>
      </c>
      <c r="B364" s="21">
        <f>COUNTBLANK($G$2:G364)</f>
        <v>363</v>
      </c>
      <c r="H364" s="2">
        <f t="shared" si="31"/>
        <v>363</v>
      </c>
      <c r="I364" s="15" t="str">
        <f t="shared" si="32"/>
        <v>363</v>
      </c>
      <c r="J364" s="2" t="str">
        <f>CONCATENATE("M",$G$1,"-",$A$1,"-",'Grade 6'!I364)</f>
        <v>M24-0405-363</v>
      </c>
      <c r="K364" s="2" t="str">
        <f t="shared" si="33"/>
        <v/>
      </c>
      <c r="L364" s="2" t="str">
        <f t="shared" si="34"/>
        <v/>
      </c>
      <c r="M364" s="2">
        <f t="shared" si="35"/>
        <v>0</v>
      </c>
      <c r="N364" s="40">
        <f t="shared" si="36"/>
        <v>0</v>
      </c>
    </row>
    <row r="365" spans="1:14" x14ac:dyDescent="0.35">
      <c r="A365" s="21" t="str">
        <f>IF(VLOOKUP(B365,VI!$A$3:$A$1502,1,0)=B365,"")</f>
        <v/>
      </c>
      <c r="B365" s="21">
        <f>COUNTBLANK($G$2:G365)</f>
        <v>364</v>
      </c>
      <c r="H365" s="2">
        <f t="shared" si="31"/>
        <v>364</v>
      </c>
      <c r="I365" s="15" t="str">
        <f t="shared" si="32"/>
        <v>364</v>
      </c>
      <c r="J365" s="2" t="str">
        <f>CONCATENATE("M",$G$1,"-",$A$1,"-",'Grade 6'!I365)</f>
        <v>M24-0405-364</v>
      </c>
      <c r="K365" s="2" t="str">
        <f t="shared" si="33"/>
        <v/>
      </c>
      <c r="L365" s="2" t="str">
        <f t="shared" si="34"/>
        <v/>
      </c>
      <c r="M365" s="2">
        <f t="shared" si="35"/>
        <v>0</v>
      </c>
      <c r="N365" s="40">
        <f t="shared" si="36"/>
        <v>0</v>
      </c>
    </row>
    <row r="366" spans="1:14" x14ac:dyDescent="0.35">
      <c r="A366" s="21" t="str">
        <f>IF(VLOOKUP(B366,VI!$A$3:$A$1502,1,0)=B366,"")</f>
        <v/>
      </c>
      <c r="B366" s="21">
        <f>COUNTBLANK($G$2:G366)</f>
        <v>365</v>
      </c>
      <c r="H366" s="2">
        <f t="shared" si="31"/>
        <v>365</v>
      </c>
      <c r="I366" s="15" t="str">
        <f t="shared" si="32"/>
        <v>365</v>
      </c>
      <c r="J366" s="2" t="str">
        <f>CONCATENATE("M",$G$1,"-",$A$1,"-",'Grade 6'!I366)</f>
        <v>M24-0405-365</v>
      </c>
      <c r="K366" s="2" t="str">
        <f t="shared" si="33"/>
        <v/>
      </c>
      <c r="L366" s="2" t="str">
        <f t="shared" si="34"/>
        <v/>
      </c>
      <c r="M366" s="2">
        <f t="shared" si="35"/>
        <v>0</v>
      </c>
      <c r="N366" s="40">
        <f t="shared" si="36"/>
        <v>0</v>
      </c>
    </row>
    <row r="367" spans="1:14" x14ac:dyDescent="0.35">
      <c r="A367" s="21" t="str">
        <f>IF(VLOOKUP(B367,VI!$A$3:$A$1502,1,0)=B367,"")</f>
        <v/>
      </c>
      <c r="B367" s="21">
        <f>COUNTBLANK($G$2:G367)</f>
        <v>366</v>
      </c>
      <c r="H367" s="2">
        <f t="shared" si="31"/>
        <v>366</v>
      </c>
      <c r="I367" s="15" t="str">
        <f t="shared" si="32"/>
        <v>366</v>
      </c>
      <c r="J367" s="2" t="str">
        <f>CONCATENATE("M",$G$1,"-",$A$1,"-",'Grade 6'!I367)</f>
        <v>M24-0405-366</v>
      </c>
      <c r="K367" s="2" t="str">
        <f t="shared" si="33"/>
        <v/>
      </c>
      <c r="L367" s="2" t="str">
        <f t="shared" si="34"/>
        <v/>
      </c>
      <c r="M367" s="2">
        <f t="shared" si="35"/>
        <v>0</v>
      </c>
      <c r="N367" s="40">
        <f t="shared" si="36"/>
        <v>0</v>
      </c>
    </row>
    <row r="368" spans="1:14" x14ac:dyDescent="0.35">
      <c r="A368" s="21" t="str">
        <f>IF(VLOOKUP(B368,VI!$A$3:$A$1502,1,0)=B368,"")</f>
        <v/>
      </c>
      <c r="B368" s="21">
        <f>COUNTBLANK($G$2:G368)</f>
        <v>367</v>
      </c>
      <c r="H368" s="2">
        <f t="shared" si="31"/>
        <v>367</v>
      </c>
      <c r="I368" s="15" t="str">
        <f t="shared" si="32"/>
        <v>367</v>
      </c>
      <c r="J368" s="2" t="str">
        <f>CONCATENATE("M",$G$1,"-",$A$1,"-",'Grade 6'!I368)</f>
        <v>M24-0405-367</v>
      </c>
      <c r="K368" s="2" t="str">
        <f t="shared" si="33"/>
        <v/>
      </c>
      <c r="L368" s="2" t="str">
        <f t="shared" si="34"/>
        <v/>
      </c>
      <c r="M368" s="2">
        <f t="shared" si="35"/>
        <v>0</v>
      </c>
      <c r="N368" s="40">
        <f t="shared" si="36"/>
        <v>0</v>
      </c>
    </row>
    <row r="369" spans="1:14" x14ac:dyDescent="0.35">
      <c r="A369" s="21" t="str">
        <f>IF(VLOOKUP(B369,VI!$A$3:$A$1502,1,0)=B369,"")</f>
        <v/>
      </c>
      <c r="B369" s="21">
        <f>COUNTBLANK($G$2:G369)</f>
        <v>368</v>
      </c>
      <c r="H369" s="2">
        <f t="shared" si="31"/>
        <v>368</v>
      </c>
      <c r="I369" s="15" t="str">
        <f t="shared" si="32"/>
        <v>368</v>
      </c>
      <c r="J369" s="2" t="str">
        <f>CONCATENATE("M",$G$1,"-",$A$1,"-",'Grade 6'!I369)</f>
        <v>M24-0405-368</v>
      </c>
      <c r="K369" s="2" t="str">
        <f t="shared" si="33"/>
        <v/>
      </c>
      <c r="L369" s="2" t="str">
        <f t="shared" si="34"/>
        <v/>
      </c>
      <c r="M369" s="2">
        <f t="shared" si="35"/>
        <v>0</v>
      </c>
      <c r="N369" s="40">
        <f t="shared" si="36"/>
        <v>0</v>
      </c>
    </row>
    <row r="370" spans="1:14" x14ac:dyDescent="0.35">
      <c r="A370" s="21" t="str">
        <f>IF(VLOOKUP(B370,VI!$A$3:$A$1502,1,0)=B370,"")</f>
        <v/>
      </c>
      <c r="B370" s="21">
        <f>COUNTBLANK($G$2:G370)</f>
        <v>369</v>
      </c>
      <c r="H370" s="2">
        <f t="shared" si="31"/>
        <v>369</v>
      </c>
      <c r="I370" s="15" t="str">
        <f t="shared" si="32"/>
        <v>369</v>
      </c>
      <c r="J370" s="2" t="str">
        <f>CONCATENATE("M",$G$1,"-",$A$1,"-",'Grade 6'!I370)</f>
        <v>M24-0405-369</v>
      </c>
      <c r="K370" s="2" t="str">
        <f t="shared" si="33"/>
        <v/>
      </c>
      <c r="L370" s="2" t="str">
        <f t="shared" si="34"/>
        <v/>
      </c>
      <c r="M370" s="2">
        <f t="shared" si="35"/>
        <v>0</v>
      </c>
      <c r="N370" s="40">
        <f t="shared" si="36"/>
        <v>0</v>
      </c>
    </row>
    <row r="371" spans="1:14" x14ac:dyDescent="0.35">
      <c r="A371" s="21" t="str">
        <f>IF(VLOOKUP(B371,VI!$A$3:$A$1502,1,0)=B371,"")</f>
        <v/>
      </c>
      <c r="B371" s="21">
        <f>COUNTBLANK($G$2:G371)</f>
        <v>370</v>
      </c>
      <c r="H371" s="2">
        <f t="shared" si="31"/>
        <v>370</v>
      </c>
      <c r="I371" s="15" t="str">
        <f t="shared" si="32"/>
        <v>370</v>
      </c>
      <c r="J371" s="2" t="str">
        <f>CONCATENATE("M",$G$1,"-",$A$1,"-",'Grade 6'!I371)</f>
        <v>M24-0405-370</v>
      </c>
      <c r="K371" s="2" t="str">
        <f t="shared" si="33"/>
        <v/>
      </c>
      <c r="L371" s="2" t="str">
        <f t="shared" si="34"/>
        <v/>
      </c>
      <c r="M371" s="2">
        <f t="shared" si="35"/>
        <v>0</v>
      </c>
      <c r="N371" s="40">
        <f t="shared" si="36"/>
        <v>0</v>
      </c>
    </row>
    <row r="372" spans="1:14" x14ac:dyDescent="0.35">
      <c r="A372" s="21" t="str">
        <f>IF(VLOOKUP(B372,VI!$A$3:$A$1502,1,0)=B372,"")</f>
        <v/>
      </c>
      <c r="B372" s="21">
        <f>COUNTBLANK($G$2:G372)</f>
        <v>371</v>
      </c>
      <c r="H372" s="2">
        <f t="shared" si="31"/>
        <v>371</v>
      </c>
      <c r="I372" s="15" t="str">
        <f t="shared" si="32"/>
        <v>371</v>
      </c>
      <c r="J372" s="2" t="str">
        <f>CONCATENATE("M",$G$1,"-",$A$1,"-",'Grade 6'!I372)</f>
        <v>M24-0405-371</v>
      </c>
      <c r="K372" s="2" t="str">
        <f t="shared" si="33"/>
        <v/>
      </c>
      <c r="L372" s="2" t="str">
        <f t="shared" si="34"/>
        <v/>
      </c>
      <c r="M372" s="2">
        <f t="shared" si="35"/>
        <v>0</v>
      </c>
      <c r="N372" s="40">
        <f t="shared" si="36"/>
        <v>0</v>
      </c>
    </row>
    <row r="373" spans="1:14" x14ac:dyDescent="0.35">
      <c r="A373" s="21" t="str">
        <f>IF(VLOOKUP(B373,VI!$A$3:$A$1502,1,0)=B373,"")</f>
        <v/>
      </c>
      <c r="B373" s="21">
        <f>COUNTBLANK($G$2:G373)</f>
        <v>372</v>
      </c>
      <c r="H373" s="2">
        <f t="shared" si="31"/>
        <v>372</v>
      </c>
      <c r="I373" s="15" t="str">
        <f t="shared" si="32"/>
        <v>372</v>
      </c>
      <c r="J373" s="2" t="str">
        <f>CONCATENATE("M",$G$1,"-",$A$1,"-",'Grade 6'!I373)</f>
        <v>M24-0405-372</v>
      </c>
      <c r="K373" s="2" t="str">
        <f t="shared" si="33"/>
        <v/>
      </c>
      <c r="L373" s="2" t="str">
        <f t="shared" si="34"/>
        <v/>
      </c>
      <c r="M373" s="2">
        <f t="shared" si="35"/>
        <v>0</v>
      </c>
      <c r="N373" s="40">
        <f t="shared" si="36"/>
        <v>0</v>
      </c>
    </row>
    <row r="374" spans="1:14" x14ac:dyDescent="0.35">
      <c r="A374" s="21" t="str">
        <f>IF(VLOOKUP(B374,VI!$A$3:$A$1502,1,0)=B374,"")</f>
        <v/>
      </c>
      <c r="B374" s="21">
        <f>COUNTBLANK($G$2:G374)</f>
        <v>373</v>
      </c>
      <c r="H374" s="2">
        <f t="shared" si="31"/>
        <v>373</v>
      </c>
      <c r="I374" s="15" t="str">
        <f t="shared" si="32"/>
        <v>373</v>
      </c>
      <c r="J374" s="2" t="str">
        <f>CONCATENATE("M",$G$1,"-",$A$1,"-",'Grade 6'!I374)</f>
        <v>M24-0405-373</v>
      </c>
      <c r="K374" s="2" t="str">
        <f t="shared" si="33"/>
        <v/>
      </c>
      <c r="L374" s="2" t="str">
        <f t="shared" si="34"/>
        <v/>
      </c>
      <c r="M374" s="2">
        <f t="shared" si="35"/>
        <v>0</v>
      </c>
      <c r="N374" s="40">
        <f t="shared" si="36"/>
        <v>0</v>
      </c>
    </row>
    <row r="375" spans="1:14" x14ac:dyDescent="0.35">
      <c r="A375" s="21" t="str">
        <f>IF(VLOOKUP(B375,VI!$A$3:$A$1502,1,0)=B375,"")</f>
        <v/>
      </c>
      <c r="B375" s="21">
        <f>COUNTBLANK($G$2:G375)</f>
        <v>374</v>
      </c>
      <c r="H375" s="2">
        <f t="shared" si="31"/>
        <v>374</v>
      </c>
      <c r="I375" s="15" t="str">
        <f t="shared" si="32"/>
        <v>374</v>
      </c>
      <c r="J375" s="2" t="str">
        <f>CONCATENATE("M",$G$1,"-",$A$1,"-",'Grade 6'!I375)</f>
        <v>M24-0405-374</v>
      </c>
      <c r="K375" s="2" t="str">
        <f t="shared" si="33"/>
        <v/>
      </c>
      <c r="L375" s="2" t="str">
        <f t="shared" si="34"/>
        <v/>
      </c>
      <c r="M375" s="2">
        <f t="shared" si="35"/>
        <v>0</v>
      </c>
      <c r="N375" s="40">
        <f t="shared" si="36"/>
        <v>0</v>
      </c>
    </row>
    <row r="376" spans="1:14" x14ac:dyDescent="0.35">
      <c r="A376" s="21" t="str">
        <f>IF(VLOOKUP(B376,VI!$A$3:$A$1502,1,0)=B376,"")</f>
        <v/>
      </c>
      <c r="B376" s="21">
        <f>COUNTBLANK($G$2:G376)</f>
        <v>375</v>
      </c>
      <c r="H376" s="2">
        <f t="shared" si="31"/>
        <v>375</v>
      </c>
      <c r="I376" s="15" t="str">
        <f t="shared" si="32"/>
        <v>375</v>
      </c>
      <c r="J376" s="2" t="str">
        <f>CONCATENATE("M",$G$1,"-",$A$1,"-",'Grade 6'!I376)</f>
        <v>M24-0405-375</v>
      </c>
      <c r="K376" s="2" t="str">
        <f t="shared" si="33"/>
        <v/>
      </c>
      <c r="L376" s="2" t="str">
        <f t="shared" si="34"/>
        <v/>
      </c>
      <c r="M376" s="2">
        <f t="shared" si="35"/>
        <v>0</v>
      </c>
      <c r="N376" s="40">
        <f t="shared" si="36"/>
        <v>0</v>
      </c>
    </row>
    <row r="377" spans="1:14" x14ac:dyDescent="0.35">
      <c r="A377" s="21" t="str">
        <f>IF(VLOOKUP(B377,VI!$A$3:$A$1502,1,0)=B377,"")</f>
        <v/>
      </c>
      <c r="B377" s="21">
        <f>COUNTBLANK($G$2:G377)</f>
        <v>376</v>
      </c>
      <c r="H377" s="2">
        <f t="shared" si="31"/>
        <v>376</v>
      </c>
      <c r="I377" s="15" t="str">
        <f t="shared" si="32"/>
        <v>376</v>
      </c>
      <c r="J377" s="2" t="str">
        <f>CONCATENATE("M",$G$1,"-",$A$1,"-",'Grade 6'!I377)</f>
        <v>M24-0405-376</v>
      </c>
      <c r="K377" s="2" t="str">
        <f t="shared" si="33"/>
        <v/>
      </c>
      <c r="L377" s="2" t="str">
        <f t="shared" si="34"/>
        <v/>
      </c>
      <c r="M377" s="2">
        <f t="shared" si="35"/>
        <v>0</v>
      </c>
      <c r="N377" s="40">
        <f t="shared" si="36"/>
        <v>0</v>
      </c>
    </row>
    <row r="378" spans="1:14" x14ac:dyDescent="0.35">
      <c r="A378" s="21" t="str">
        <f>IF(VLOOKUP(B378,VI!$A$3:$A$1502,1,0)=B378,"")</f>
        <v/>
      </c>
      <c r="B378" s="21">
        <f>COUNTBLANK($G$2:G378)</f>
        <v>377</v>
      </c>
      <c r="H378" s="2">
        <f t="shared" si="31"/>
        <v>377</v>
      </c>
      <c r="I378" s="15" t="str">
        <f t="shared" si="32"/>
        <v>377</v>
      </c>
      <c r="J378" s="2" t="str">
        <f>CONCATENATE("M",$G$1,"-",$A$1,"-",'Grade 6'!I378)</f>
        <v>M24-0405-377</v>
      </c>
      <c r="K378" s="2" t="str">
        <f t="shared" si="33"/>
        <v/>
      </c>
      <c r="L378" s="2" t="str">
        <f t="shared" si="34"/>
        <v/>
      </c>
      <c r="M378" s="2">
        <f t="shared" si="35"/>
        <v>0</v>
      </c>
      <c r="N378" s="40">
        <f t="shared" si="36"/>
        <v>0</v>
      </c>
    </row>
    <row r="379" spans="1:14" x14ac:dyDescent="0.35">
      <c r="A379" s="21" t="str">
        <f>IF(VLOOKUP(B379,VI!$A$3:$A$1502,1,0)=B379,"")</f>
        <v/>
      </c>
      <c r="B379" s="21">
        <f>COUNTBLANK($G$2:G379)</f>
        <v>378</v>
      </c>
      <c r="H379" s="2">
        <f t="shared" si="31"/>
        <v>378</v>
      </c>
      <c r="I379" s="15" t="str">
        <f t="shared" si="32"/>
        <v>378</v>
      </c>
      <c r="J379" s="2" t="str">
        <f>CONCATENATE("M",$G$1,"-",$A$1,"-",'Grade 6'!I379)</f>
        <v>M24-0405-378</v>
      </c>
      <c r="K379" s="2" t="str">
        <f t="shared" si="33"/>
        <v/>
      </c>
      <c r="L379" s="2" t="str">
        <f t="shared" si="34"/>
        <v/>
      </c>
      <c r="M379" s="2">
        <f t="shared" si="35"/>
        <v>0</v>
      </c>
      <c r="N379" s="40">
        <f t="shared" si="36"/>
        <v>0</v>
      </c>
    </row>
    <row r="380" spans="1:14" x14ac:dyDescent="0.35">
      <c r="A380" s="21" t="str">
        <f>IF(VLOOKUP(B380,VI!$A$3:$A$1502,1,0)=B380,"")</f>
        <v/>
      </c>
      <c r="B380" s="21">
        <f>COUNTBLANK($G$2:G380)</f>
        <v>379</v>
      </c>
      <c r="H380" s="2">
        <f t="shared" si="31"/>
        <v>379</v>
      </c>
      <c r="I380" s="15" t="str">
        <f t="shared" si="32"/>
        <v>379</v>
      </c>
      <c r="J380" s="2" t="str">
        <f>CONCATENATE("M",$G$1,"-",$A$1,"-",'Grade 6'!I380)</f>
        <v>M24-0405-379</v>
      </c>
      <c r="K380" s="2" t="str">
        <f t="shared" si="33"/>
        <v/>
      </c>
      <c r="L380" s="2" t="str">
        <f t="shared" si="34"/>
        <v/>
      </c>
      <c r="M380" s="2">
        <f t="shared" si="35"/>
        <v>0</v>
      </c>
      <c r="N380" s="40">
        <f t="shared" si="36"/>
        <v>0</v>
      </c>
    </row>
    <row r="381" spans="1:14" x14ac:dyDescent="0.35">
      <c r="A381" s="21" t="str">
        <f>IF(VLOOKUP(B381,VI!$A$3:$A$1502,1,0)=B381,"")</f>
        <v/>
      </c>
      <c r="B381" s="21">
        <f>COUNTBLANK($G$2:G381)</f>
        <v>380</v>
      </c>
      <c r="H381" s="2">
        <f t="shared" si="31"/>
        <v>380</v>
      </c>
      <c r="I381" s="15" t="str">
        <f t="shared" si="32"/>
        <v>380</v>
      </c>
      <c r="J381" s="2" t="str">
        <f>CONCATENATE("M",$G$1,"-",$A$1,"-",'Grade 6'!I381)</f>
        <v>M24-0405-380</v>
      </c>
      <c r="K381" s="2" t="str">
        <f t="shared" si="33"/>
        <v/>
      </c>
      <c r="L381" s="2" t="str">
        <f t="shared" si="34"/>
        <v/>
      </c>
      <c r="M381" s="2">
        <f t="shared" si="35"/>
        <v>0</v>
      </c>
      <c r="N381" s="40">
        <f t="shared" si="36"/>
        <v>0</v>
      </c>
    </row>
    <row r="382" spans="1:14" x14ac:dyDescent="0.35">
      <c r="A382" s="21" t="str">
        <f>IF(VLOOKUP(B382,VI!$A$3:$A$1502,1,0)=B382,"")</f>
        <v/>
      </c>
      <c r="B382" s="21">
        <f>COUNTBLANK($G$2:G382)</f>
        <v>381</v>
      </c>
      <c r="H382" s="2">
        <f t="shared" si="31"/>
        <v>381</v>
      </c>
      <c r="I382" s="15" t="str">
        <f t="shared" si="32"/>
        <v>381</v>
      </c>
      <c r="J382" s="2" t="str">
        <f>CONCATENATE("M",$G$1,"-",$A$1,"-",'Grade 6'!I382)</f>
        <v>M24-0405-381</v>
      </c>
      <c r="K382" s="2" t="str">
        <f t="shared" si="33"/>
        <v/>
      </c>
      <c r="L382" s="2" t="str">
        <f t="shared" si="34"/>
        <v/>
      </c>
      <c r="M382" s="2">
        <f t="shared" si="35"/>
        <v>0</v>
      </c>
      <c r="N382" s="40">
        <f t="shared" si="36"/>
        <v>0</v>
      </c>
    </row>
    <row r="383" spans="1:14" x14ac:dyDescent="0.35">
      <c r="A383" s="21" t="str">
        <f>IF(VLOOKUP(B383,VI!$A$3:$A$1502,1,0)=B383,"")</f>
        <v/>
      </c>
      <c r="B383" s="21">
        <f>COUNTBLANK($G$2:G383)</f>
        <v>382</v>
      </c>
      <c r="H383" s="2">
        <f t="shared" si="31"/>
        <v>382</v>
      </c>
      <c r="I383" s="15" t="str">
        <f t="shared" si="32"/>
        <v>382</v>
      </c>
      <c r="J383" s="2" t="str">
        <f>CONCATENATE("M",$G$1,"-",$A$1,"-",'Grade 6'!I383)</f>
        <v>M24-0405-382</v>
      </c>
      <c r="K383" s="2" t="str">
        <f t="shared" si="33"/>
        <v/>
      </c>
      <c r="L383" s="2" t="str">
        <f t="shared" si="34"/>
        <v/>
      </c>
      <c r="M383" s="2">
        <f t="shared" si="35"/>
        <v>0</v>
      </c>
      <c r="N383" s="40">
        <f t="shared" si="36"/>
        <v>0</v>
      </c>
    </row>
    <row r="384" spans="1:14" x14ac:dyDescent="0.35">
      <c r="A384" s="21" t="str">
        <f>IF(VLOOKUP(B384,VI!$A$3:$A$1502,1,0)=B384,"")</f>
        <v/>
      </c>
      <c r="B384" s="21">
        <f>COUNTBLANK($G$2:G384)</f>
        <v>383</v>
      </c>
      <c r="H384" s="2">
        <f t="shared" si="31"/>
        <v>383</v>
      </c>
      <c r="I384" s="15" t="str">
        <f t="shared" si="32"/>
        <v>383</v>
      </c>
      <c r="J384" s="2" t="str">
        <f>CONCATENATE("M",$G$1,"-",$A$1,"-",'Grade 6'!I384)</f>
        <v>M24-0405-383</v>
      </c>
      <c r="K384" s="2" t="str">
        <f t="shared" si="33"/>
        <v/>
      </c>
      <c r="L384" s="2" t="str">
        <f t="shared" si="34"/>
        <v/>
      </c>
      <c r="M384" s="2">
        <f t="shared" si="35"/>
        <v>0</v>
      </c>
      <c r="N384" s="40">
        <f t="shared" si="36"/>
        <v>0</v>
      </c>
    </row>
    <row r="385" spans="1:14" x14ac:dyDescent="0.35">
      <c r="A385" s="21" t="str">
        <f>IF(VLOOKUP(B385,VI!$A$3:$A$1502,1,0)=B385,"")</f>
        <v/>
      </c>
      <c r="B385" s="21">
        <f>COUNTBLANK($G$2:G385)</f>
        <v>384</v>
      </c>
      <c r="H385" s="2">
        <f t="shared" si="31"/>
        <v>384</v>
      </c>
      <c r="I385" s="15" t="str">
        <f t="shared" si="32"/>
        <v>384</v>
      </c>
      <c r="J385" s="2" t="str">
        <f>CONCATENATE("M",$G$1,"-",$A$1,"-",'Grade 6'!I385)</f>
        <v>M24-0405-384</v>
      </c>
      <c r="K385" s="2" t="str">
        <f t="shared" si="33"/>
        <v/>
      </c>
      <c r="L385" s="2" t="str">
        <f t="shared" si="34"/>
        <v/>
      </c>
      <c r="M385" s="2">
        <f t="shared" si="35"/>
        <v>0</v>
      </c>
      <c r="N385" s="40">
        <f t="shared" si="36"/>
        <v>0</v>
      </c>
    </row>
    <row r="386" spans="1:14" x14ac:dyDescent="0.35">
      <c r="A386" s="21" t="str">
        <f>IF(VLOOKUP(B386,VI!$A$3:$A$1502,1,0)=B386,"")</f>
        <v/>
      </c>
      <c r="B386" s="21">
        <f>COUNTBLANK($G$2:G386)</f>
        <v>385</v>
      </c>
      <c r="H386" s="2">
        <f t="shared" si="31"/>
        <v>385</v>
      </c>
      <c r="I386" s="15" t="str">
        <f t="shared" si="32"/>
        <v>385</v>
      </c>
      <c r="J386" s="2" t="str">
        <f>CONCATENATE("M",$G$1,"-",$A$1,"-",'Grade 6'!I386)</f>
        <v>M24-0405-385</v>
      </c>
      <c r="K386" s="2" t="str">
        <f t="shared" si="33"/>
        <v/>
      </c>
      <c r="L386" s="2" t="str">
        <f t="shared" si="34"/>
        <v/>
      </c>
      <c r="M386" s="2">
        <f t="shared" si="35"/>
        <v>0</v>
      </c>
      <c r="N386" s="40">
        <f t="shared" si="36"/>
        <v>0</v>
      </c>
    </row>
    <row r="387" spans="1:14" x14ac:dyDescent="0.35">
      <c r="A387" s="21" t="str">
        <f>IF(VLOOKUP(B387,VI!$A$3:$A$1502,1,0)=B387,"")</f>
        <v/>
      </c>
      <c r="B387" s="21">
        <f>COUNTBLANK($G$2:G387)</f>
        <v>386</v>
      </c>
      <c r="H387" s="2">
        <f t="shared" ref="H387:H450" si="37">B387</f>
        <v>386</v>
      </c>
      <c r="I387" s="15" t="str">
        <f t="shared" ref="I387:I450" si="38">CONCATENATE(IF(LEN(H387)=1,"00",IF(LEN(H387)=2,"0","")),H387)</f>
        <v>386</v>
      </c>
      <c r="J387" s="2" t="str">
        <f>CONCATENATE("M",$G$1,"-",$A$1,"-",'Grade 6'!I387)</f>
        <v>M24-0405-386</v>
      </c>
      <c r="K387" s="2" t="str">
        <f t="shared" ref="K387:K450" si="39">PROPER(TRIM(C387))</f>
        <v/>
      </c>
      <c r="L387" s="2" t="str">
        <f t="shared" ref="L387:L450" si="40">PROPER(TRIM(D387))</f>
        <v/>
      </c>
      <c r="M387" s="2">
        <f t="shared" ref="M387:M450" si="41">E387</f>
        <v>0</v>
      </c>
      <c r="N387" s="40">
        <f t="shared" ref="N387:N450" si="42">F387</f>
        <v>0</v>
      </c>
    </row>
    <row r="388" spans="1:14" x14ac:dyDescent="0.35">
      <c r="A388" s="21" t="str">
        <f>IF(VLOOKUP(B388,VI!$A$3:$A$1502,1,0)=B388,"")</f>
        <v/>
      </c>
      <c r="B388" s="21">
        <f>COUNTBLANK($G$2:G388)</f>
        <v>387</v>
      </c>
      <c r="H388" s="2">
        <f t="shared" si="37"/>
        <v>387</v>
      </c>
      <c r="I388" s="15" t="str">
        <f t="shared" si="38"/>
        <v>387</v>
      </c>
      <c r="J388" s="2" t="str">
        <f>CONCATENATE("M",$G$1,"-",$A$1,"-",'Grade 6'!I388)</f>
        <v>M24-0405-387</v>
      </c>
      <c r="K388" s="2" t="str">
        <f t="shared" si="39"/>
        <v/>
      </c>
      <c r="L388" s="2" t="str">
        <f t="shared" si="40"/>
        <v/>
      </c>
      <c r="M388" s="2">
        <f t="shared" si="41"/>
        <v>0</v>
      </c>
      <c r="N388" s="40">
        <f t="shared" si="42"/>
        <v>0</v>
      </c>
    </row>
    <row r="389" spans="1:14" x14ac:dyDescent="0.35">
      <c r="A389" s="21" t="str">
        <f>IF(VLOOKUP(B389,VI!$A$3:$A$1502,1,0)=B389,"")</f>
        <v/>
      </c>
      <c r="B389" s="21">
        <f>COUNTBLANK($G$2:G389)</f>
        <v>388</v>
      </c>
      <c r="H389" s="2">
        <f t="shared" si="37"/>
        <v>388</v>
      </c>
      <c r="I389" s="15" t="str">
        <f t="shared" si="38"/>
        <v>388</v>
      </c>
      <c r="J389" s="2" t="str">
        <f>CONCATENATE("M",$G$1,"-",$A$1,"-",'Grade 6'!I389)</f>
        <v>M24-0405-388</v>
      </c>
      <c r="K389" s="2" t="str">
        <f t="shared" si="39"/>
        <v/>
      </c>
      <c r="L389" s="2" t="str">
        <f t="shared" si="40"/>
        <v/>
      </c>
      <c r="M389" s="2">
        <f t="shared" si="41"/>
        <v>0</v>
      </c>
      <c r="N389" s="40">
        <f t="shared" si="42"/>
        <v>0</v>
      </c>
    </row>
    <row r="390" spans="1:14" x14ac:dyDescent="0.35">
      <c r="A390" s="21" t="str">
        <f>IF(VLOOKUP(B390,VI!$A$3:$A$1502,1,0)=B390,"")</f>
        <v/>
      </c>
      <c r="B390" s="21">
        <f>COUNTBLANK($G$2:G390)</f>
        <v>389</v>
      </c>
      <c r="H390" s="2">
        <f t="shared" si="37"/>
        <v>389</v>
      </c>
      <c r="I390" s="15" t="str">
        <f t="shared" si="38"/>
        <v>389</v>
      </c>
      <c r="J390" s="2" t="str">
        <f>CONCATENATE("M",$G$1,"-",$A$1,"-",'Grade 6'!I390)</f>
        <v>M24-0405-389</v>
      </c>
      <c r="K390" s="2" t="str">
        <f t="shared" si="39"/>
        <v/>
      </c>
      <c r="L390" s="2" t="str">
        <f t="shared" si="40"/>
        <v/>
      </c>
      <c r="M390" s="2">
        <f t="shared" si="41"/>
        <v>0</v>
      </c>
      <c r="N390" s="40">
        <f t="shared" si="42"/>
        <v>0</v>
      </c>
    </row>
    <row r="391" spans="1:14" x14ac:dyDescent="0.35">
      <c r="A391" s="21" t="str">
        <f>IF(VLOOKUP(B391,VI!$A$3:$A$1502,1,0)=B391,"")</f>
        <v/>
      </c>
      <c r="B391" s="21">
        <f>COUNTBLANK($G$2:G391)</f>
        <v>390</v>
      </c>
      <c r="H391" s="2">
        <f t="shared" si="37"/>
        <v>390</v>
      </c>
      <c r="I391" s="15" t="str">
        <f t="shared" si="38"/>
        <v>390</v>
      </c>
      <c r="J391" s="2" t="str">
        <f>CONCATENATE("M",$G$1,"-",$A$1,"-",'Grade 6'!I391)</f>
        <v>M24-0405-390</v>
      </c>
      <c r="K391" s="2" t="str">
        <f t="shared" si="39"/>
        <v/>
      </c>
      <c r="L391" s="2" t="str">
        <f t="shared" si="40"/>
        <v/>
      </c>
      <c r="M391" s="2">
        <f t="shared" si="41"/>
        <v>0</v>
      </c>
      <c r="N391" s="40">
        <f t="shared" si="42"/>
        <v>0</v>
      </c>
    </row>
    <row r="392" spans="1:14" x14ac:dyDescent="0.35">
      <c r="A392" s="21" t="str">
        <f>IF(VLOOKUP(B392,VI!$A$3:$A$1502,1,0)=B392,"")</f>
        <v/>
      </c>
      <c r="B392" s="21">
        <f>COUNTBLANK($G$2:G392)</f>
        <v>391</v>
      </c>
      <c r="H392" s="2">
        <f t="shared" si="37"/>
        <v>391</v>
      </c>
      <c r="I392" s="15" t="str">
        <f t="shared" si="38"/>
        <v>391</v>
      </c>
      <c r="J392" s="2" t="str">
        <f>CONCATENATE("M",$G$1,"-",$A$1,"-",'Grade 6'!I392)</f>
        <v>M24-0405-391</v>
      </c>
      <c r="K392" s="2" t="str">
        <f t="shared" si="39"/>
        <v/>
      </c>
      <c r="L392" s="2" t="str">
        <f t="shared" si="40"/>
        <v/>
      </c>
      <c r="M392" s="2">
        <f t="shared" si="41"/>
        <v>0</v>
      </c>
      <c r="N392" s="40">
        <f t="shared" si="42"/>
        <v>0</v>
      </c>
    </row>
    <row r="393" spans="1:14" x14ac:dyDescent="0.35">
      <c r="A393" s="21" t="str">
        <f>IF(VLOOKUP(B393,VI!$A$3:$A$1502,1,0)=B393,"")</f>
        <v/>
      </c>
      <c r="B393" s="21">
        <f>COUNTBLANK($G$2:G393)</f>
        <v>392</v>
      </c>
      <c r="H393" s="2">
        <f t="shared" si="37"/>
        <v>392</v>
      </c>
      <c r="I393" s="15" t="str">
        <f t="shared" si="38"/>
        <v>392</v>
      </c>
      <c r="J393" s="2" t="str">
        <f>CONCATENATE("M",$G$1,"-",$A$1,"-",'Grade 6'!I393)</f>
        <v>M24-0405-392</v>
      </c>
      <c r="K393" s="2" t="str">
        <f t="shared" si="39"/>
        <v/>
      </c>
      <c r="L393" s="2" t="str">
        <f t="shared" si="40"/>
        <v/>
      </c>
      <c r="M393" s="2">
        <f t="shared" si="41"/>
        <v>0</v>
      </c>
      <c r="N393" s="40">
        <f t="shared" si="42"/>
        <v>0</v>
      </c>
    </row>
    <row r="394" spans="1:14" x14ac:dyDescent="0.35">
      <c r="A394" s="21" t="str">
        <f>IF(VLOOKUP(B394,VI!$A$3:$A$1502,1,0)=B394,"")</f>
        <v/>
      </c>
      <c r="B394" s="21">
        <f>COUNTBLANK($G$2:G394)</f>
        <v>393</v>
      </c>
      <c r="H394" s="2">
        <f t="shared" si="37"/>
        <v>393</v>
      </c>
      <c r="I394" s="15" t="str">
        <f t="shared" si="38"/>
        <v>393</v>
      </c>
      <c r="J394" s="2" t="str">
        <f>CONCATENATE("M",$G$1,"-",$A$1,"-",'Grade 6'!I394)</f>
        <v>M24-0405-393</v>
      </c>
      <c r="K394" s="2" t="str">
        <f t="shared" si="39"/>
        <v/>
      </c>
      <c r="L394" s="2" t="str">
        <f t="shared" si="40"/>
        <v/>
      </c>
      <c r="M394" s="2">
        <f t="shared" si="41"/>
        <v>0</v>
      </c>
      <c r="N394" s="40">
        <f t="shared" si="42"/>
        <v>0</v>
      </c>
    </row>
    <row r="395" spans="1:14" x14ac:dyDescent="0.35">
      <c r="A395" s="21" t="str">
        <f>IF(VLOOKUP(B395,VI!$A$3:$A$1502,1,0)=B395,"")</f>
        <v/>
      </c>
      <c r="B395" s="21">
        <f>COUNTBLANK($G$2:G395)</f>
        <v>394</v>
      </c>
      <c r="H395" s="2">
        <f t="shared" si="37"/>
        <v>394</v>
      </c>
      <c r="I395" s="15" t="str">
        <f t="shared" si="38"/>
        <v>394</v>
      </c>
      <c r="J395" s="2" t="str">
        <f>CONCATENATE("M",$G$1,"-",$A$1,"-",'Grade 6'!I395)</f>
        <v>M24-0405-394</v>
      </c>
      <c r="K395" s="2" t="str">
        <f t="shared" si="39"/>
        <v/>
      </c>
      <c r="L395" s="2" t="str">
        <f t="shared" si="40"/>
        <v/>
      </c>
      <c r="M395" s="2">
        <f t="shared" si="41"/>
        <v>0</v>
      </c>
      <c r="N395" s="40">
        <f t="shared" si="42"/>
        <v>0</v>
      </c>
    </row>
    <row r="396" spans="1:14" x14ac:dyDescent="0.35">
      <c r="A396" s="21" t="str">
        <f>IF(VLOOKUP(B396,VI!$A$3:$A$1502,1,0)=B396,"")</f>
        <v/>
      </c>
      <c r="B396" s="21">
        <f>COUNTBLANK($G$2:G396)</f>
        <v>395</v>
      </c>
      <c r="H396" s="2">
        <f t="shared" si="37"/>
        <v>395</v>
      </c>
      <c r="I396" s="15" t="str">
        <f t="shared" si="38"/>
        <v>395</v>
      </c>
      <c r="J396" s="2" t="str">
        <f>CONCATENATE("M",$G$1,"-",$A$1,"-",'Grade 6'!I396)</f>
        <v>M24-0405-395</v>
      </c>
      <c r="K396" s="2" t="str">
        <f t="shared" si="39"/>
        <v/>
      </c>
      <c r="L396" s="2" t="str">
        <f t="shared" si="40"/>
        <v/>
      </c>
      <c r="M396" s="2">
        <f t="shared" si="41"/>
        <v>0</v>
      </c>
      <c r="N396" s="40">
        <f t="shared" si="42"/>
        <v>0</v>
      </c>
    </row>
    <row r="397" spans="1:14" x14ac:dyDescent="0.35">
      <c r="A397" s="21" t="str">
        <f>IF(VLOOKUP(B397,VI!$A$3:$A$1502,1,0)=B397,"")</f>
        <v/>
      </c>
      <c r="B397" s="21">
        <f>COUNTBLANK($G$2:G397)</f>
        <v>396</v>
      </c>
      <c r="H397" s="2">
        <f t="shared" si="37"/>
        <v>396</v>
      </c>
      <c r="I397" s="15" t="str">
        <f t="shared" si="38"/>
        <v>396</v>
      </c>
      <c r="J397" s="2" t="str">
        <f>CONCATENATE("M",$G$1,"-",$A$1,"-",'Grade 6'!I397)</f>
        <v>M24-0405-396</v>
      </c>
      <c r="K397" s="2" t="str">
        <f t="shared" si="39"/>
        <v/>
      </c>
      <c r="L397" s="2" t="str">
        <f t="shared" si="40"/>
        <v/>
      </c>
      <c r="M397" s="2">
        <f t="shared" si="41"/>
        <v>0</v>
      </c>
      <c r="N397" s="40">
        <f t="shared" si="42"/>
        <v>0</v>
      </c>
    </row>
    <row r="398" spans="1:14" x14ac:dyDescent="0.35">
      <c r="A398" s="21" t="str">
        <f>IF(VLOOKUP(B398,VI!$A$3:$A$1502,1,0)=B398,"")</f>
        <v/>
      </c>
      <c r="B398" s="21">
        <f>COUNTBLANK($G$2:G398)</f>
        <v>397</v>
      </c>
      <c r="H398" s="2">
        <f t="shared" si="37"/>
        <v>397</v>
      </c>
      <c r="I398" s="15" t="str">
        <f t="shared" si="38"/>
        <v>397</v>
      </c>
      <c r="J398" s="2" t="str">
        <f>CONCATENATE("M",$G$1,"-",$A$1,"-",'Grade 6'!I398)</f>
        <v>M24-0405-397</v>
      </c>
      <c r="K398" s="2" t="str">
        <f t="shared" si="39"/>
        <v/>
      </c>
      <c r="L398" s="2" t="str">
        <f t="shared" si="40"/>
        <v/>
      </c>
      <c r="M398" s="2">
        <f t="shared" si="41"/>
        <v>0</v>
      </c>
      <c r="N398" s="40">
        <f t="shared" si="42"/>
        <v>0</v>
      </c>
    </row>
    <row r="399" spans="1:14" x14ac:dyDescent="0.35">
      <c r="A399" s="21" t="str">
        <f>IF(VLOOKUP(B399,VI!$A$3:$A$1502,1,0)=B399,"")</f>
        <v/>
      </c>
      <c r="B399" s="21">
        <f>COUNTBLANK($G$2:G399)</f>
        <v>398</v>
      </c>
      <c r="H399" s="2">
        <f t="shared" si="37"/>
        <v>398</v>
      </c>
      <c r="I399" s="15" t="str">
        <f t="shared" si="38"/>
        <v>398</v>
      </c>
      <c r="J399" s="2" t="str">
        <f>CONCATENATE("M",$G$1,"-",$A$1,"-",'Grade 6'!I399)</f>
        <v>M24-0405-398</v>
      </c>
      <c r="K399" s="2" t="str">
        <f t="shared" si="39"/>
        <v/>
      </c>
      <c r="L399" s="2" t="str">
        <f t="shared" si="40"/>
        <v/>
      </c>
      <c r="M399" s="2">
        <f t="shared" si="41"/>
        <v>0</v>
      </c>
      <c r="N399" s="40">
        <f t="shared" si="42"/>
        <v>0</v>
      </c>
    </row>
    <row r="400" spans="1:14" x14ac:dyDescent="0.35">
      <c r="A400" s="21" t="str">
        <f>IF(VLOOKUP(B400,VI!$A$3:$A$1502,1,0)=B400,"")</f>
        <v/>
      </c>
      <c r="B400" s="21">
        <f>COUNTBLANK($G$2:G400)</f>
        <v>399</v>
      </c>
      <c r="H400" s="2">
        <f t="shared" si="37"/>
        <v>399</v>
      </c>
      <c r="I400" s="15" t="str">
        <f t="shared" si="38"/>
        <v>399</v>
      </c>
      <c r="J400" s="2" t="str">
        <f>CONCATENATE("M",$G$1,"-",$A$1,"-",'Grade 6'!I400)</f>
        <v>M24-0405-399</v>
      </c>
      <c r="K400" s="2" t="str">
        <f t="shared" si="39"/>
        <v/>
      </c>
      <c r="L400" s="2" t="str">
        <f t="shared" si="40"/>
        <v/>
      </c>
      <c r="M400" s="2">
        <f t="shared" si="41"/>
        <v>0</v>
      </c>
      <c r="N400" s="40">
        <f t="shared" si="42"/>
        <v>0</v>
      </c>
    </row>
    <row r="401" spans="1:14" x14ac:dyDescent="0.35">
      <c r="A401" s="21" t="str">
        <f>IF(VLOOKUP(B401,VI!$A$3:$A$1502,1,0)=B401,"")</f>
        <v/>
      </c>
      <c r="B401" s="21">
        <f>COUNTBLANK($G$2:G401)</f>
        <v>400</v>
      </c>
      <c r="H401" s="2">
        <f t="shared" si="37"/>
        <v>400</v>
      </c>
      <c r="I401" s="15" t="str">
        <f t="shared" si="38"/>
        <v>400</v>
      </c>
      <c r="J401" s="2" t="str">
        <f>CONCATENATE("M",$G$1,"-",$A$1,"-",'Grade 6'!I401)</f>
        <v>M24-0405-400</v>
      </c>
      <c r="K401" s="2" t="str">
        <f t="shared" si="39"/>
        <v/>
      </c>
      <c r="L401" s="2" t="str">
        <f t="shared" si="40"/>
        <v/>
      </c>
      <c r="M401" s="2">
        <f t="shared" si="41"/>
        <v>0</v>
      </c>
      <c r="N401" s="40">
        <f t="shared" si="42"/>
        <v>0</v>
      </c>
    </row>
    <row r="402" spans="1:14" x14ac:dyDescent="0.35">
      <c r="A402" s="21" t="str">
        <f>IF(VLOOKUP(B402,VI!$A$3:$A$1502,1,0)=B402,"")</f>
        <v/>
      </c>
      <c r="B402" s="21">
        <f>COUNTBLANK($G$2:G402)</f>
        <v>401</v>
      </c>
      <c r="H402" s="2">
        <f t="shared" si="37"/>
        <v>401</v>
      </c>
      <c r="I402" s="15" t="str">
        <f t="shared" si="38"/>
        <v>401</v>
      </c>
      <c r="J402" s="2" t="str">
        <f>CONCATENATE("M",$G$1,"-",$A$1,"-",'Grade 6'!I402)</f>
        <v>M24-0405-401</v>
      </c>
      <c r="K402" s="2" t="str">
        <f t="shared" si="39"/>
        <v/>
      </c>
      <c r="L402" s="2" t="str">
        <f t="shared" si="40"/>
        <v/>
      </c>
      <c r="M402" s="2">
        <f t="shared" si="41"/>
        <v>0</v>
      </c>
      <c r="N402" s="40">
        <f t="shared" si="42"/>
        <v>0</v>
      </c>
    </row>
    <row r="403" spans="1:14" x14ac:dyDescent="0.35">
      <c r="A403" s="21" t="str">
        <f>IF(VLOOKUP(B403,VI!$A$3:$A$1502,1,0)=B403,"")</f>
        <v/>
      </c>
      <c r="B403" s="21">
        <f>COUNTBLANK($G$2:G403)</f>
        <v>402</v>
      </c>
      <c r="H403" s="2">
        <f t="shared" si="37"/>
        <v>402</v>
      </c>
      <c r="I403" s="15" t="str">
        <f t="shared" si="38"/>
        <v>402</v>
      </c>
      <c r="J403" s="2" t="str">
        <f>CONCATENATE("M",$G$1,"-",$A$1,"-",'Grade 6'!I403)</f>
        <v>M24-0405-402</v>
      </c>
      <c r="K403" s="2" t="str">
        <f t="shared" si="39"/>
        <v/>
      </c>
      <c r="L403" s="2" t="str">
        <f t="shared" si="40"/>
        <v/>
      </c>
      <c r="M403" s="2">
        <f t="shared" si="41"/>
        <v>0</v>
      </c>
      <c r="N403" s="40">
        <f t="shared" si="42"/>
        <v>0</v>
      </c>
    </row>
    <row r="404" spans="1:14" x14ac:dyDescent="0.35">
      <c r="A404" s="21" t="str">
        <f>IF(VLOOKUP(B404,VI!$A$3:$A$1502,1,0)=B404,"")</f>
        <v/>
      </c>
      <c r="B404" s="21">
        <f>COUNTBLANK($G$2:G404)</f>
        <v>403</v>
      </c>
      <c r="H404" s="2">
        <f t="shared" si="37"/>
        <v>403</v>
      </c>
      <c r="I404" s="15" t="str">
        <f t="shared" si="38"/>
        <v>403</v>
      </c>
      <c r="J404" s="2" t="str">
        <f>CONCATENATE("M",$G$1,"-",$A$1,"-",'Grade 6'!I404)</f>
        <v>M24-0405-403</v>
      </c>
      <c r="K404" s="2" t="str">
        <f t="shared" si="39"/>
        <v/>
      </c>
      <c r="L404" s="2" t="str">
        <f t="shared" si="40"/>
        <v/>
      </c>
      <c r="M404" s="2">
        <f t="shared" si="41"/>
        <v>0</v>
      </c>
      <c r="N404" s="40">
        <f t="shared" si="42"/>
        <v>0</v>
      </c>
    </row>
    <row r="405" spans="1:14" x14ac:dyDescent="0.35">
      <c r="A405" s="21" t="str">
        <f>IF(VLOOKUP(B405,VI!$A$3:$A$1502,1,0)=B405,"")</f>
        <v/>
      </c>
      <c r="B405" s="21">
        <f>COUNTBLANK($G$2:G405)</f>
        <v>404</v>
      </c>
      <c r="H405" s="2">
        <f t="shared" si="37"/>
        <v>404</v>
      </c>
      <c r="I405" s="15" t="str">
        <f t="shared" si="38"/>
        <v>404</v>
      </c>
      <c r="J405" s="2" t="str">
        <f>CONCATENATE("M",$G$1,"-",$A$1,"-",'Grade 6'!I405)</f>
        <v>M24-0405-404</v>
      </c>
      <c r="K405" s="2" t="str">
        <f t="shared" si="39"/>
        <v/>
      </c>
      <c r="L405" s="2" t="str">
        <f t="shared" si="40"/>
        <v/>
      </c>
      <c r="M405" s="2">
        <f t="shared" si="41"/>
        <v>0</v>
      </c>
      <c r="N405" s="40">
        <f t="shared" si="42"/>
        <v>0</v>
      </c>
    </row>
    <row r="406" spans="1:14" x14ac:dyDescent="0.35">
      <c r="A406" s="21" t="str">
        <f>IF(VLOOKUP(B406,VI!$A$3:$A$1502,1,0)=B406,"")</f>
        <v/>
      </c>
      <c r="B406" s="21">
        <f>COUNTBLANK($G$2:G406)</f>
        <v>405</v>
      </c>
      <c r="H406" s="2">
        <f t="shared" si="37"/>
        <v>405</v>
      </c>
      <c r="I406" s="15" t="str">
        <f t="shared" si="38"/>
        <v>405</v>
      </c>
      <c r="J406" s="2" t="str">
        <f>CONCATENATE("M",$G$1,"-",$A$1,"-",'Grade 6'!I406)</f>
        <v>M24-0405-405</v>
      </c>
      <c r="K406" s="2" t="str">
        <f t="shared" si="39"/>
        <v/>
      </c>
      <c r="L406" s="2" t="str">
        <f t="shared" si="40"/>
        <v/>
      </c>
      <c r="M406" s="2">
        <f t="shared" si="41"/>
        <v>0</v>
      </c>
      <c r="N406" s="40">
        <f t="shared" si="42"/>
        <v>0</v>
      </c>
    </row>
    <row r="407" spans="1:14" x14ac:dyDescent="0.35">
      <c r="A407" s="21" t="str">
        <f>IF(VLOOKUP(B407,VI!$A$3:$A$1502,1,0)=B407,"")</f>
        <v/>
      </c>
      <c r="B407" s="21">
        <f>COUNTBLANK($G$2:G407)</f>
        <v>406</v>
      </c>
      <c r="H407" s="2">
        <f t="shared" si="37"/>
        <v>406</v>
      </c>
      <c r="I407" s="15" t="str">
        <f t="shared" si="38"/>
        <v>406</v>
      </c>
      <c r="J407" s="2" t="str">
        <f>CONCATENATE("M",$G$1,"-",$A$1,"-",'Grade 6'!I407)</f>
        <v>M24-0405-406</v>
      </c>
      <c r="K407" s="2" t="str">
        <f t="shared" si="39"/>
        <v/>
      </c>
      <c r="L407" s="2" t="str">
        <f t="shared" si="40"/>
        <v/>
      </c>
      <c r="M407" s="2">
        <f t="shared" si="41"/>
        <v>0</v>
      </c>
      <c r="N407" s="40">
        <f t="shared" si="42"/>
        <v>0</v>
      </c>
    </row>
    <row r="408" spans="1:14" x14ac:dyDescent="0.35">
      <c r="A408" s="21" t="str">
        <f>IF(VLOOKUP(B408,VI!$A$3:$A$1502,1,0)=B408,"")</f>
        <v/>
      </c>
      <c r="B408" s="21">
        <f>COUNTBLANK($G$2:G408)</f>
        <v>407</v>
      </c>
      <c r="H408" s="2">
        <f t="shared" si="37"/>
        <v>407</v>
      </c>
      <c r="I408" s="15" t="str">
        <f t="shared" si="38"/>
        <v>407</v>
      </c>
      <c r="J408" s="2" t="str">
        <f>CONCATENATE("M",$G$1,"-",$A$1,"-",'Grade 6'!I408)</f>
        <v>M24-0405-407</v>
      </c>
      <c r="K408" s="2" t="str">
        <f t="shared" si="39"/>
        <v/>
      </c>
      <c r="L408" s="2" t="str">
        <f t="shared" si="40"/>
        <v/>
      </c>
      <c r="M408" s="2">
        <f t="shared" si="41"/>
        <v>0</v>
      </c>
      <c r="N408" s="40">
        <f t="shared" si="42"/>
        <v>0</v>
      </c>
    </row>
    <row r="409" spans="1:14" x14ac:dyDescent="0.35">
      <c r="A409" s="21" t="str">
        <f>IF(VLOOKUP(B409,VI!$A$3:$A$1502,1,0)=B409,"")</f>
        <v/>
      </c>
      <c r="B409" s="21">
        <f>COUNTBLANK($G$2:G409)</f>
        <v>408</v>
      </c>
      <c r="H409" s="2">
        <f t="shared" si="37"/>
        <v>408</v>
      </c>
      <c r="I409" s="15" t="str">
        <f t="shared" si="38"/>
        <v>408</v>
      </c>
      <c r="J409" s="2" t="str">
        <f>CONCATENATE("M",$G$1,"-",$A$1,"-",'Grade 6'!I409)</f>
        <v>M24-0405-408</v>
      </c>
      <c r="K409" s="2" t="str">
        <f t="shared" si="39"/>
        <v/>
      </c>
      <c r="L409" s="2" t="str">
        <f t="shared" si="40"/>
        <v/>
      </c>
      <c r="M409" s="2">
        <f t="shared" si="41"/>
        <v>0</v>
      </c>
      <c r="N409" s="40">
        <f t="shared" si="42"/>
        <v>0</v>
      </c>
    </row>
    <row r="410" spans="1:14" x14ac:dyDescent="0.35">
      <c r="A410" s="21" t="str">
        <f>IF(VLOOKUP(B410,VI!$A$3:$A$1502,1,0)=B410,"")</f>
        <v/>
      </c>
      <c r="B410" s="21">
        <f>COUNTBLANK($G$2:G410)</f>
        <v>409</v>
      </c>
      <c r="H410" s="2">
        <f t="shared" si="37"/>
        <v>409</v>
      </c>
      <c r="I410" s="15" t="str">
        <f t="shared" si="38"/>
        <v>409</v>
      </c>
      <c r="J410" s="2" t="str">
        <f>CONCATENATE("M",$G$1,"-",$A$1,"-",'Grade 6'!I410)</f>
        <v>M24-0405-409</v>
      </c>
      <c r="K410" s="2" t="str">
        <f t="shared" si="39"/>
        <v/>
      </c>
      <c r="L410" s="2" t="str">
        <f t="shared" si="40"/>
        <v/>
      </c>
      <c r="M410" s="2">
        <f t="shared" si="41"/>
        <v>0</v>
      </c>
      <c r="N410" s="40">
        <f t="shared" si="42"/>
        <v>0</v>
      </c>
    </row>
    <row r="411" spans="1:14" x14ac:dyDescent="0.35">
      <c r="A411" s="21" t="str">
        <f>IF(VLOOKUP(B411,VI!$A$3:$A$1502,1,0)=B411,"")</f>
        <v/>
      </c>
      <c r="B411" s="21">
        <f>COUNTBLANK($G$2:G411)</f>
        <v>410</v>
      </c>
      <c r="H411" s="2">
        <f t="shared" si="37"/>
        <v>410</v>
      </c>
      <c r="I411" s="15" t="str">
        <f t="shared" si="38"/>
        <v>410</v>
      </c>
      <c r="J411" s="2" t="str">
        <f>CONCATENATE("M",$G$1,"-",$A$1,"-",'Grade 6'!I411)</f>
        <v>M24-0405-410</v>
      </c>
      <c r="K411" s="2" t="str">
        <f t="shared" si="39"/>
        <v/>
      </c>
      <c r="L411" s="2" t="str">
        <f t="shared" si="40"/>
        <v/>
      </c>
      <c r="M411" s="2">
        <f t="shared" si="41"/>
        <v>0</v>
      </c>
      <c r="N411" s="40">
        <f t="shared" si="42"/>
        <v>0</v>
      </c>
    </row>
    <row r="412" spans="1:14" x14ac:dyDescent="0.35">
      <c r="A412" s="21" t="str">
        <f>IF(VLOOKUP(B412,VI!$A$3:$A$1502,1,0)=B412,"")</f>
        <v/>
      </c>
      <c r="B412" s="21">
        <f>COUNTBLANK($G$2:G412)</f>
        <v>411</v>
      </c>
      <c r="H412" s="2">
        <f t="shared" si="37"/>
        <v>411</v>
      </c>
      <c r="I412" s="15" t="str">
        <f t="shared" si="38"/>
        <v>411</v>
      </c>
      <c r="J412" s="2" t="str">
        <f>CONCATENATE("M",$G$1,"-",$A$1,"-",'Grade 6'!I412)</f>
        <v>M24-0405-411</v>
      </c>
      <c r="K412" s="2" t="str">
        <f t="shared" si="39"/>
        <v/>
      </c>
      <c r="L412" s="2" t="str">
        <f t="shared" si="40"/>
        <v/>
      </c>
      <c r="M412" s="2">
        <f t="shared" si="41"/>
        <v>0</v>
      </c>
      <c r="N412" s="40">
        <f t="shared" si="42"/>
        <v>0</v>
      </c>
    </row>
    <row r="413" spans="1:14" x14ac:dyDescent="0.35">
      <c r="A413" s="21" t="str">
        <f>IF(VLOOKUP(B413,VI!$A$3:$A$1502,1,0)=B413,"")</f>
        <v/>
      </c>
      <c r="B413" s="21">
        <f>COUNTBLANK($G$2:G413)</f>
        <v>412</v>
      </c>
      <c r="H413" s="2">
        <f t="shared" si="37"/>
        <v>412</v>
      </c>
      <c r="I413" s="15" t="str">
        <f t="shared" si="38"/>
        <v>412</v>
      </c>
      <c r="J413" s="2" t="str">
        <f>CONCATENATE("M",$G$1,"-",$A$1,"-",'Grade 6'!I413)</f>
        <v>M24-0405-412</v>
      </c>
      <c r="K413" s="2" t="str">
        <f t="shared" si="39"/>
        <v/>
      </c>
      <c r="L413" s="2" t="str">
        <f t="shared" si="40"/>
        <v/>
      </c>
      <c r="M413" s="2">
        <f t="shared" si="41"/>
        <v>0</v>
      </c>
      <c r="N413" s="40">
        <f t="shared" si="42"/>
        <v>0</v>
      </c>
    </row>
    <row r="414" spans="1:14" x14ac:dyDescent="0.35">
      <c r="A414" s="21" t="str">
        <f>IF(VLOOKUP(B414,VI!$A$3:$A$1502,1,0)=B414,"")</f>
        <v/>
      </c>
      <c r="B414" s="21">
        <f>COUNTBLANK($G$2:G414)</f>
        <v>413</v>
      </c>
      <c r="H414" s="2">
        <f t="shared" si="37"/>
        <v>413</v>
      </c>
      <c r="I414" s="15" t="str">
        <f t="shared" si="38"/>
        <v>413</v>
      </c>
      <c r="J414" s="2" t="str">
        <f>CONCATENATE("M",$G$1,"-",$A$1,"-",'Grade 6'!I414)</f>
        <v>M24-0405-413</v>
      </c>
      <c r="K414" s="2" t="str">
        <f t="shared" si="39"/>
        <v/>
      </c>
      <c r="L414" s="2" t="str">
        <f t="shared" si="40"/>
        <v/>
      </c>
      <c r="M414" s="2">
        <f t="shared" si="41"/>
        <v>0</v>
      </c>
      <c r="N414" s="40">
        <f t="shared" si="42"/>
        <v>0</v>
      </c>
    </row>
    <row r="415" spans="1:14" x14ac:dyDescent="0.35">
      <c r="A415" s="21" t="str">
        <f>IF(VLOOKUP(B415,VI!$A$3:$A$1502,1,0)=B415,"")</f>
        <v/>
      </c>
      <c r="B415" s="21">
        <f>COUNTBLANK($G$2:G415)</f>
        <v>414</v>
      </c>
      <c r="H415" s="2">
        <f t="shared" si="37"/>
        <v>414</v>
      </c>
      <c r="I415" s="15" t="str">
        <f t="shared" si="38"/>
        <v>414</v>
      </c>
      <c r="J415" s="2" t="str">
        <f>CONCATENATE("M",$G$1,"-",$A$1,"-",'Grade 6'!I415)</f>
        <v>M24-0405-414</v>
      </c>
      <c r="K415" s="2" t="str">
        <f t="shared" si="39"/>
        <v/>
      </c>
      <c r="L415" s="2" t="str">
        <f t="shared" si="40"/>
        <v/>
      </c>
      <c r="M415" s="2">
        <f t="shared" si="41"/>
        <v>0</v>
      </c>
      <c r="N415" s="40">
        <f t="shared" si="42"/>
        <v>0</v>
      </c>
    </row>
    <row r="416" spans="1:14" x14ac:dyDescent="0.35">
      <c r="A416" s="21" t="str">
        <f>IF(VLOOKUP(B416,VI!$A$3:$A$1502,1,0)=B416,"")</f>
        <v/>
      </c>
      <c r="B416" s="21">
        <f>COUNTBLANK($G$2:G416)</f>
        <v>415</v>
      </c>
      <c r="H416" s="2">
        <f t="shared" si="37"/>
        <v>415</v>
      </c>
      <c r="I416" s="15" t="str">
        <f t="shared" si="38"/>
        <v>415</v>
      </c>
      <c r="J416" s="2" t="str">
        <f>CONCATENATE("M",$G$1,"-",$A$1,"-",'Grade 6'!I416)</f>
        <v>M24-0405-415</v>
      </c>
      <c r="K416" s="2" t="str">
        <f t="shared" si="39"/>
        <v/>
      </c>
      <c r="L416" s="2" t="str">
        <f t="shared" si="40"/>
        <v/>
      </c>
      <c r="M416" s="2">
        <f t="shared" si="41"/>
        <v>0</v>
      </c>
      <c r="N416" s="40">
        <f t="shared" si="42"/>
        <v>0</v>
      </c>
    </row>
    <row r="417" spans="1:14" x14ac:dyDescent="0.35">
      <c r="A417" s="21" t="str">
        <f>IF(VLOOKUP(B417,VI!$A$3:$A$1502,1,0)=B417,"")</f>
        <v/>
      </c>
      <c r="B417" s="21">
        <f>COUNTBLANK($G$2:G417)</f>
        <v>416</v>
      </c>
      <c r="H417" s="2">
        <f t="shared" si="37"/>
        <v>416</v>
      </c>
      <c r="I417" s="15" t="str">
        <f t="shared" si="38"/>
        <v>416</v>
      </c>
      <c r="J417" s="2" t="str">
        <f>CONCATENATE("M",$G$1,"-",$A$1,"-",'Grade 6'!I417)</f>
        <v>M24-0405-416</v>
      </c>
      <c r="K417" s="2" t="str">
        <f t="shared" si="39"/>
        <v/>
      </c>
      <c r="L417" s="2" t="str">
        <f t="shared" si="40"/>
        <v/>
      </c>
      <c r="M417" s="2">
        <f t="shared" si="41"/>
        <v>0</v>
      </c>
      <c r="N417" s="40">
        <f t="shared" si="42"/>
        <v>0</v>
      </c>
    </row>
    <row r="418" spans="1:14" x14ac:dyDescent="0.35">
      <c r="A418" s="21" t="str">
        <f>IF(VLOOKUP(B418,VI!$A$3:$A$1502,1,0)=B418,"")</f>
        <v/>
      </c>
      <c r="B418" s="21">
        <f>COUNTBLANK($G$2:G418)</f>
        <v>417</v>
      </c>
      <c r="H418" s="2">
        <f t="shared" si="37"/>
        <v>417</v>
      </c>
      <c r="I418" s="15" t="str">
        <f t="shared" si="38"/>
        <v>417</v>
      </c>
      <c r="J418" s="2" t="str">
        <f>CONCATENATE("M",$G$1,"-",$A$1,"-",'Grade 6'!I418)</f>
        <v>M24-0405-417</v>
      </c>
      <c r="K418" s="2" t="str">
        <f t="shared" si="39"/>
        <v/>
      </c>
      <c r="L418" s="2" t="str">
        <f t="shared" si="40"/>
        <v/>
      </c>
      <c r="M418" s="2">
        <f t="shared" si="41"/>
        <v>0</v>
      </c>
      <c r="N418" s="40">
        <f t="shared" si="42"/>
        <v>0</v>
      </c>
    </row>
    <row r="419" spans="1:14" x14ac:dyDescent="0.35">
      <c r="A419" s="21" t="str">
        <f>IF(VLOOKUP(B419,VI!$A$3:$A$1502,1,0)=B419,"")</f>
        <v/>
      </c>
      <c r="B419" s="21">
        <f>COUNTBLANK($G$2:G419)</f>
        <v>418</v>
      </c>
      <c r="H419" s="2">
        <f t="shared" si="37"/>
        <v>418</v>
      </c>
      <c r="I419" s="15" t="str">
        <f t="shared" si="38"/>
        <v>418</v>
      </c>
      <c r="J419" s="2" t="str">
        <f>CONCATENATE("M",$G$1,"-",$A$1,"-",'Grade 6'!I419)</f>
        <v>M24-0405-418</v>
      </c>
      <c r="K419" s="2" t="str">
        <f t="shared" si="39"/>
        <v/>
      </c>
      <c r="L419" s="2" t="str">
        <f t="shared" si="40"/>
        <v/>
      </c>
      <c r="M419" s="2">
        <f t="shared" si="41"/>
        <v>0</v>
      </c>
      <c r="N419" s="40">
        <f t="shared" si="42"/>
        <v>0</v>
      </c>
    </row>
    <row r="420" spans="1:14" x14ac:dyDescent="0.35">
      <c r="A420" s="21" t="str">
        <f>IF(VLOOKUP(B420,VI!$A$3:$A$1502,1,0)=B420,"")</f>
        <v/>
      </c>
      <c r="B420" s="21">
        <f>COUNTBLANK($G$2:G420)</f>
        <v>419</v>
      </c>
      <c r="H420" s="2">
        <f t="shared" si="37"/>
        <v>419</v>
      </c>
      <c r="I420" s="15" t="str">
        <f t="shared" si="38"/>
        <v>419</v>
      </c>
      <c r="J420" s="2" t="str">
        <f>CONCATENATE("M",$G$1,"-",$A$1,"-",'Grade 6'!I420)</f>
        <v>M24-0405-419</v>
      </c>
      <c r="K420" s="2" t="str">
        <f t="shared" si="39"/>
        <v/>
      </c>
      <c r="L420" s="2" t="str">
        <f t="shared" si="40"/>
        <v/>
      </c>
      <c r="M420" s="2">
        <f t="shared" si="41"/>
        <v>0</v>
      </c>
      <c r="N420" s="40">
        <f t="shared" si="42"/>
        <v>0</v>
      </c>
    </row>
    <row r="421" spans="1:14" x14ac:dyDescent="0.35">
      <c r="A421" s="21" t="str">
        <f>IF(VLOOKUP(B421,VI!$A$3:$A$1502,1,0)=B421,"")</f>
        <v/>
      </c>
      <c r="B421" s="21">
        <f>COUNTBLANK($G$2:G421)</f>
        <v>420</v>
      </c>
      <c r="H421" s="2">
        <f t="shared" si="37"/>
        <v>420</v>
      </c>
      <c r="I421" s="15" t="str">
        <f t="shared" si="38"/>
        <v>420</v>
      </c>
      <c r="J421" s="2" t="str">
        <f>CONCATENATE("M",$G$1,"-",$A$1,"-",'Grade 6'!I421)</f>
        <v>M24-0405-420</v>
      </c>
      <c r="K421" s="2" t="str">
        <f t="shared" si="39"/>
        <v/>
      </c>
      <c r="L421" s="2" t="str">
        <f t="shared" si="40"/>
        <v/>
      </c>
      <c r="M421" s="2">
        <f t="shared" si="41"/>
        <v>0</v>
      </c>
      <c r="N421" s="40">
        <f t="shared" si="42"/>
        <v>0</v>
      </c>
    </row>
    <row r="422" spans="1:14" x14ac:dyDescent="0.35">
      <c r="A422" s="21" t="str">
        <f>IF(VLOOKUP(B422,VI!$A$3:$A$1502,1,0)=B422,"")</f>
        <v/>
      </c>
      <c r="B422" s="21">
        <f>COUNTBLANK($G$2:G422)</f>
        <v>421</v>
      </c>
      <c r="H422" s="2">
        <f t="shared" si="37"/>
        <v>421</v>
      </c>
      <c r="I422" s="15" t="str">
        <f t="shared" si="38"/>
        <v>421</v>
      </c>
      <c r="J422" s="2" t="str">
        <f>CONCATENATE("M",$G$1,"-",$A$1,"-",'Grade 6'!I422)</f>
        <v>M24-0405-421</v>
      </c>
      <c r="K422" s="2" t="str">
        <f t="shared" si="39"/>
        <v/>
      </c>
      <c r="L422" s="2" t="str">
        <f t="shared" si="40"/>
        <v/>
      </c>
      <c r="M422" s="2">
        <f t="shared" si="41"/>
        <v>0</v>
      </c>
      <c r="N422" s="40">
        <f t="shared" si="42"/>
        <v>0</v>
      </c>
    </row>
    <row r="423" spans="1:14" x14ac:dyDescent="0.35">
      <c r="A423" s="21" t="str">
        <f>IF(VLOOKUP(B423,VI!$A$3:$A$1502,1,0)=B423,"")</f>
        <v/>
      </c>
      <c r="B423" s="21">
        <f>COUNTBLANK($G$2:G423)</f>
        <v>422</v>
      </c>
      <c r="H423" s="2">
        <f t="shared" si="37"/>
        <v>422</v>
      </c>
      <c r="I423" s="15" t="str">
        <f t="shared" si="38"/>
        <v>422</v>
      </c>
      <c r="J423" s="2" t="str">
        <f>CONCATENATE("M",$G$1,"-",$A$1,"-",'Grade 6'!I423)</f>
        <v>M24-0405-422</v>
      </c>
      <c r="K423" s="2" t="str">
        <f t="shared" si="39"/>
        <v/>
      </c>
      <c r="L423" s="2" t="str">
        <f t="shared" si="40"/>
        <v/>
      </c>
      <c r="M423" s="2">
        <f t="shared" si="41"/>
        <v>0</v>
      </c>
      <c r="N423" s="40">
        <f t="shared" si="42"/>
        <v>0</v>
      </c>
    </row>
    <row r="424" spans="1:14" x14ac:dyDescent="0.35">
      <c r="A424" s="21" t="str">
        <f>IF(VLOOKUP(B424,VI!$A$3:$A$1502,1,0)=B424,"")</f>
        <v/>
      </c>
      <c r="B424" s="21">
        <f>COUNTBLANK($G$2:G424)</f>
        <v>423</v>
      </c>
      <c r="H424" s="2">
        <f t="shared" si="37"/>
        <v>423</v>
      </c>
      <c r="I424" s="15" t="str">
        <f t="shared" si="38"/>
        <v>423</v>
      </c>
      <c r="J424" s="2" t="str">
        <f>CONCATENATE("M",$G$1,"-",$A$1,"-",'Grade 6'!I424)</f>
        <v>M24-0405-423</v>
      </c>
      <c r="K424" s="2" t="str">
        <f t="shared" si="39"/>
        <v/>
      </c>
      <c r="L424" s="2" t="str">
        <f t="shared" si="40"/>
        <v/>
      </c>
      <c r="M424" s="2">
        <f t="shared" si="41"/>
        <v>0</v>
      </c>
      <c r="N424" s="40">
        <f t="shared" si="42"/>
        <v>0</v>
      </c>
    </row>
    <row r="425" spans="1:14" x14ac:dyDescent="0.35">
      <c r="A425" s="21" t="str">
        <f>IF(VLOOKUP(B425,VI!$A$3:$A$1502,1,0)=B425,"")</f>
        <v/>
      </c>
      <c r="B425" s="21">
        <f>COUNTBLANK($G$2:G425)</f>
        <v>424</v>
      </c>
      <c r="H425" s="2">
        <f t="shared" si="37"/>
        <v>424</v>
      </c>
      <c r="I425" s="15" t="str">
        <f t="shared" si="38"/>
        <v>424</v>
      </c>
      <c r="J425" s="2" t="str">
        <f>CONCATENATE("M",$G$1,"-",$A$1,"-",'Grade 6'!I425)</f>
        <v>M24-0405-424</v>
      </c>
      <c r="K425" s="2" t="str">
        <f t="shared" si="39"/>
        <v/>
      </c>
      <c r="L425" s="2" t="str">
        <f t="shared" si="40"/>
        <v/>
      </c>
      <c r="M425" s="2">
        <f t="shared" si="41"/>
        <v>0</v>
      </c>
      <c r="N425" s="40">
        <f t="shared" si="42"/>
        <v>0</v>
      </c>
    </row>
    <row r="426" spans="1:14" x14ac:dyDescent="0.35">
      <c r="A426" s="21" t="str">
        <f>IF(VLOOKUP(B426,VI!$A$3:$A$1502,1,0)=B426,"")</f>
        <v/>
      </c>
      <c r="B426" s="21">
        <f>COUNTBLANK($G$2:G426)</f>
        <v>425</v>
      </c>
      <c r="H426" s="2">
        <f t="shared" si="37"/>
        <v>425</v>
      </c>
      <c r="I426" s="15" t="str">
        <f t="shared" si="38"/>
        <v>425</v>
      </c>
      <c r="J426" s="2" t="str">
        <f>CONCATENATE("M",$G$1,"-",$A$1,"-",'Grade 6'!I426)</f>
        <v>M24-0405-425</v>
      </c>
      <c r="K426" s="2" t="str">
        <f t="shared" si="39"/>
        <v/>
      </c>
      <c r="L426" s="2" t="str">
        <f t="shared" si="40"/>
        <v/>
      </c>
      <c r="M426" s="2">
        <f t="shared" si="41"/>
        <v>0</v>
      </c>
      <c r="N426" s="40">
        <f t="shared" si="42"/>
        <v>0</v>
      </c>
    </row>
    <row r="427" spans="1:14" x14ac:dyDescent="0.35">
      <c r="A427" s="21" t="str">
        <f>IF(VLOOKUP(B427,VI!$A$3:$A$1502,1,0)=B427,"")</f>
        <v/>
      </c>
      <c r="B427" s="21">
        <f>COUNTBLANK($G$2:G427)</f>
        <v>426</v>
      </c>
      <c r="H427" s="2">
        <f t="shared" si="37"/>
        <v>426</v>
      </c>
      <c r="I427" s="15" t="str">
        <f t="shared" si="38"/>
        <v>426</v>
      </c>
      <c r="J427" s="2" t="str">
        <f>CONCATENATE("M",$G$1,"-",$A$1,"-",'Grade 6'!I427)</f>
        <v>M24-0405-426</v>
      </c>
      <c r="K427" s="2" t="str">
        <f t="shared" si="39"/>
        <v/>
      </c>
      <c r="L427" s="2" t="str">
        <f t="shared" si="40"/>
        <v/>
      </c>
      <c r="M427" s="2">
        <f t="shared" si="41"/>
        <v>0</v>
      </c>
      <c r="N427" s="40">
        <f t="shared" si="42"/>
        <v>0</v>
      </c>
    </row>
    <row r="428" spans="1:14" x14ac:dyDescent="0.35">
      <c r="A428" s="21" t="str">
        <f>IF(VLOOKUP(B428,VI!$A$3:$A$1502,1,0)=B428,"")</f>
        <v/>
      </c>
      <c r="B428" s="21">
        <f>COUNTBLANK($G$2:G428)</f>
        <v>427</v>
      </c>
      <c r="H428" s="2">
        <f t="shared" si="37"/>
        <v>427</v>
      </c>
      <c r="I428" s="15" t="str">
        <f t="shared" si="38"/>
        <v>427</v>
      </c>
      <c r="J428" s="2" t="str">
        <f>CONCATENATE("M",$G$1,"-",$A$1,"-",'Grade 6'!I428)</f>
        <v>M24-0405-427</v>
      </c>
      <c r="K428" s="2" t="str">
        <f t="shared" si="39"/>
        <v/>
      </c>
      <c r="L428" s="2" t="str">
        <f t="shared" si="40"/>
        <v/>
      </c>
      <c r="M428" s="2">
        <f t="shared" si="41"/>
        <v>0</v>
      </c>
      <c r="N428" s="40">
        <f t="shared" si="42"/>
        <v>0</v>
      </c>
    </row>
    <row r="429" spans="1:14" x14ac:dyDescent="0.35">
      <c r="A429" s="21" t="str">
        <f>IF(VLOOKUP(B429,VI!$A$3:$A$1502,1,0)=B429,"")</f>
        <v/>
      </c>
      <c r="B429" s="21">
        <f>COUNTBLANK($G$2:G429)</f>
        <v>428</v>
      </c>
      <c r="H429" s="2">
        <f t="shared" si="37"/>
        <v>428</v>
      </c>
      <c r="I429" s="15" t="str">
        <f t="shared" si="38"/>
        <v>428</v>
      </c>
      <c r="J429" s="2" t="str">
        <f>CONCATENATE("M",$G$1,"-",$A$1,"-",'Grade 6'!I429)</f>
        <v>M24-0405-428</v>
      </c>
      <c r="K429" s="2" t="str">
        <f t="shared" si="39"/>
        <v/>
      </c>
      <c r="L429" s="2" t="str">
        <f t="shared" si="40"/>
        <v/>
      </c>
      <c r="M429" s="2">
        <f t="shared" si="41"/>
        <v>0</v>
      </c>
      <c r="N429" s="40">
        <f t="shared" si="42"/>
        <v>0</v>
      </c>
    </row>
    <row r="430" spans="1:14" x14ac:dyDescent="0.35">
      <c r="A430" s="21" t="str">
        <f>IF(VLOOKUP(B430,VI!$A$3:$A$1502,1,0)=B430,"")</f>
        <v/>
      </c>
      <c r="B430" s="21">
        <f>COUNTBLANK($G$2:G430)</f>
        <v>429</v>
      </c>
      <c r="H430" s="2">
        <f t="shared" si="37"/>
        <v>429</v>
      </c>
      <c r="I430" s="15" t="str">
        <f t="shared" si="38"/>
        <v>429</v>
      </c>
      <c r="J430" s="2" t="str">
        <f>CONCATENATE("M",$G$1,"-",$A$1,"-",'Grade 6'!I430)</f>
        <v>M24-0405-429</v>
      </c>
      <c r="K430" s="2" t="str">
        <f t="shared" si="39"/>
        <v/>
      </c>
      <c r="L430" s="2" t="str">
        <f t="shared" si="40"/>
        <v/>
      </c>
      <c r="M430" s="2">
        <f t="shared" si="41"/>
        <v>0</v>
      </c>
      <c r="N430" s="40">
        <f t="shared" si="42"/>
        <v>0</v>
      </c>
    </row>
    <row r="431" spans="1:14" x14ac:dyDescent="0.35">
      <c r="A431" s="21" t="str">
        <f>IF(VLOOKUP(B431,VI!$A$3:$A$1502,1,0)=B431,"")</f>
        <v/>
      </c>
      <c r="B431" s="21">
        <f>COUNTBLANK($G$2:G431)</f>
        <v>430</v>
      </c>
      <c r="H431" s="2">
        <f t="shared" si="37"/>
        <v>430</v>
      </c>
      <c r="I431" s="15" t="str">
        <f t="shared" si="38"/>
        <v>430</v>
      </c>
      <c r="J431" s="2" t="str">
        <f>CONCATENATE("M",$G$1,"-",$A$1,"-",'Grade 6'!I431)</f>
        <v>M24-0405-430</v>
      </c>
      <c r="K431" s="2" t="str">
        <f t="shared" si="39"/>
        <v/>
      </c>
      <c r="L431" s="2" t="str">
        <f t="shared" si="40"/>
        <v/>
      </c>
      <c r="M431" s="2">
        <f t="shared" si="41"/>
        <v>0</v>
      </c>
      <c r="N431" s="40">
        <f t="shared" si="42"/>
        <v>0</v>
      </c>
    </row>
    <row r="432" spans="1:14" x14ac:dyDescent="0.35">
      <c r="A432" s="21" t="str">
        <f>IF(VLOOKUP(B432,VI!$A$3:$A$1502,1,0)=B432,"")</f>
        <v/>
      </c>
      <c r="B432" s="21">
        <f>COUNTBLANK($G$2:G432)</f>
        <v>431</v>
      </c>
      <c r="H432" s="2">
        <f t="shared" si="37"/>
        <v>431</v>
      </c>
      <c r="I432" s="15" t="str">
        <f t="shared" si="38"/>
        <v>431</v>
      </c>
      <c r="J432" s="2" t="str">
        <f>CONCATENATE("M",$G$1,"-",$A$1,"-",'Grade 6'!I432)</f>
        <v>M24-0405-431</v>
      </c>
      <c r="K432" s="2" t="str">
        <f t="shared" si="39"/>
        <v/>
      </c>
      <c r="L432" s="2" t="str">
        <f t="shared" si="40"/>
        <v/>
      </c>
      <c r="M432" s="2">
        <f t="shared" si="41"/>
        <v>0</v>
      </c>
      <c r="N432" s="40">
        <f t="shared" si="42"/>
        <v>0</v>
      </c>
    </row>
    <row r="433" spans="1:14" x14ac:dyDescent="0.35">
      <c r="A433" s="21" t="str">
        <f>IF(VLOOKUP(B433,VI!$A$3:$A$1502,1,0)=B433,"")</f>
        <v/>
      </c>
      <c r="B433" s="21">
        <f>COUNTBLANK($G$2:G433)</f>
        <v>432</v>
      </c>
      <c r="H433" s="2">
        <f t="shared" si="37"/>
        <v>432</v>
      </c>
      <c r="I433" s="15" t="str">
        <f t="shared" si="38"/>
        <v>432</v>
      </c>
      <c r="J433" s="2" t="str">
        <f>CONCATENATE("M",$G$1,"-",$A$1,"-",'Grade 6'!I433)</f>
        <v>M24-0405-432</v>
      </c>
      <c r="K433" s="2" t="str">
        <f t="shared" si="39"/>
        <v/>
      </c>
      <c r="L433" s="2" t="str">
        <f t="shared" si="40"/>
        <v/>
      </c>
      <c r="M433" s="2">
        <f t="shared" si="41"/>
        <v>0</v>
      </c>
      <c r="N433" s="40">
        <f t="shared" si="42"/>
        <v>0</v>
      </c>
    </row>
    <row r="434" spans="1:14" x14ac:dyDescent="0.35">
      <c r="A434" s="21" t="str">
        <f>IF(VLOOKUP(B434,VI!$A$3:$A$1502,1,0)=B434,"")</f>
        <v/>
      </c>
      <c r="B434" s="21">
        <f>COUNTBLANK($G$2:G434)</f>
        <v>433</v>
      </c>
      <c r="H434" s="2">
        <f t="shared" si="37"/>
        <v>433</v>
      </c>
      <c r="I434" s="15" t="str">
        <f t="shared" si="38"/>
        <v>433</v>
      </c>
      <c r="J434" s="2" t="str">
        <f>CONCATENATE("M",$G$1,"-",$A$1,"-",'Grade 6'!I434)</f>
        <v>M24-0405-433</v>
      </c>
      <c r="K434" s="2" t="str">
        <f t="shared" si="39"/>
        <v/>
      </c>
      <c r="L434" s="2" t="str">
        <f t="shared" si="40"/>
        <v/>
      </c>
      <c r="M434" s="2">
        <f t="shared" si="41"/>
        <v>0</v>
      </c>
      <c r="N434" s="40">
        <f t="shared" si="42"/>
        <v>0</v>
      </c>
    </row>
    <row r="435" spans="1:14" x14ac:dyDescent="0.35">
      <c r="A435" s="21" t="str">
        <f>IF(VLOOKUP(B435,VI!$A$3:$A$1502,1,0)=B435,"")</f>
        <v/>
      </c>
      <c r="B435" s="21">
        <f>COUNTBLANK($G$2:G435)</f>
        <v>434</v>
      </c>
      <c r="H435" s="2">
        <f t="shared" si="37"/>
        <v>434</v>
      </c>
      <c r="I435" s="15" t="str">
        <f t="shared" si="38"/>
        <v>434</v>
      </c>
      <c r="J435" s="2" t="str">
        <f>CONCATENATE("M",$G$1,"-",$A$1,"-",'Grade 6'!I435)</f>
        <v>M24-0405-434</v>
      </c>
      <c r="K435" s="2" t="str">
        <f t="shared" si="39"/>
        <v/>
      </c>
      <c r="L435" s="2" t="str">
        <f t="shared" si="40"/>
        <v/>
      </c>
      <c r="M435" s="2">
        <f t="shared" si="41"/>
        <v>0</v>
      </c>
      <c r="N435" s="40">
        <f t="shared" si="42"/>
        <v>0</v>
      </c>
    </row>
    <row r="436" spans="1:14" x14ac:dyDescent="0.35">
      <c r="A436" s="21" t="str">
        <f>IF(VLOOKUP(B436,VI!$A$3:$A$1502,1,0)=B436,"")</f>
        <v/>
      </c>
      <c r="B436" s="21">
        <f>COUNTBLANK($G$2:G436)</f>
        <v>435</v>
      </c>
      <c r="H436" s="2">
        <f t="shared" si="37"/>
        <v>435</v>
      </c>
      <c r="I436" s="15" t="str">
        <f t="shared" si="38"/>
        <v>435</v>
      </c>
      <c r="J436" s="2" t="str">
        <f>CONCATENATE("M",$G$1,"-",$A$1,"-",'Grade 6'!I436)</f>
        <v>M24-0405-435</v>
      </c>
      <c r="K436" s="2" t="str">
        <f t="shared" si="39"/>
        <v/>
      </c>
      <c r="L436" s="2" t="str">
        <f t="shared" si="40"/>
        <v/>
      </c>
      <c r="M436" s="2">
        <f t="shared" si="41"/>
        <v>0</v>
      </c>
      <c r="N436" s="40">
        <f t="shared" si="42"/>
        <v>0</v>
      </c>
    </row>
    <row r="437" spans="1:14" x14ac:dyDescent="0.35">
      <c r="A437" s="21" t="str">
        <f>IF(VLOOKUP(B437,VI!$A$3:$A$1502,1,0)=B437,"")</f>
        <v/>
      </c>
      <c r="B437" s="21">
        <f>COUNTBLANK($G$2:G437)</f>
        <v>436</v>
      </c>
      <c r="H437" s="2">
        <f t="shared" si="37"/>
        <v>436</v>
      </c>
      <c r="I437" s="15" t="str">
        <f t="shared" si="38"/>
        <v>436</v>
      </c>
      <c r="J437" s="2" t="str">
        <f>CONCATENATE("M",$G$1,"-",$A$1,"-",'Grade 6'!I437)</f>
        <v>M24-0405-436</v>
      </c>
      <c r="K437" s="2" t="str">
        <f t="shared" si="39"/>
        <v/>
      </c>
      <c r="L437" s="2" t="str">
        <f t="shared" si="40"/>
        <v/>
      </c>
      <c r="M437" s="2">
        <f t="shared" si="41"/>
        <v>0</v>
      </c>
      <c r="N437" s="40">
        <f t="shared" si="42"/>
        <v>0</v>
      </c>
    </row>
    <row r="438" spans="1:14" x14ac:dyDescent="0.35">
      <c r="A438" s="21" t="str">
        <f>IF(VLOOKUP(B438,VI!$A$3:$A$1502,1,0)=B438,"")</f>
        <v/>
      </c>
      <c r="B438" s="21">
        <f>COUNTBLANK($G$2:G438)</f>
        <v>437</v>
      </c>
      <c r="H438" s="2">
        <f t="shared" si="37"/>
        <v>437</v>
      </c>
      <c r="I438" s="15" t="str">
        <f t="shared" si="38"/>
        <v>437</v>
      </c>
      <c r="J438" s="2" t="str">
        <f>CONCATENATE("M",$G$1,"-",$A$1,"-",'Grade 6'!I438)</f>
        <v>M24-0405-437</v>
      </c>
      <c r="K438" s="2" t="str">
        <f t="shared" si="39"/>
        <v/>
      </c>
      <c r="L438" s="2" t="str">
        <f t="shared" si="40"/>
        <v/>
      </c>
      <c r="M438" s="2">
        <f t="shared" si="41"/>
        <v>0</v>
      </c>
      <c r="N438" s="40">
        <f t="shared" si="42"/>
        <v>0</v>
      </c>
    </row>
    <row r="439" spans="1:14" x14ac:dyDescent="0.35">
      <c r="A439" s="21" t="str">
        <f>IF(VLOOKUP(B439,VI!$A$3:$A$1502,1,0)=B439,"")</f>
        <v/>
      </c>
      <c r="B439" s="21">
        <f>COUNTBLANK($G$2:G439)</f>
        <v>438</v>
      </c>
      <c r="H439" s="2">
        <f t="shared" si="37"/>
        <v>438</v>
      </c>
      <c r="I439" s="15" t="str">
        <f t="shared" si="38"/>
        <v>438</v>
      </c>
      <c r="J439" s="2" t="str">
        <f>CONCATENATE("M",$G$1,"-",$A$1,"-",'Grade 6'!I439)</f>
        <v>M24-0405-438</v>
      </c>
      <c r="K439" s="2" t="str">
        <f t="shared" si="39"/>
        <v/>
      </c>
      <c r="L439" s="2" t="str">
        <f t="shared" si="40"/>
        <v/>
      </c>
      <c r="M439" s="2">
        <f t="shared" si="41"/>
        <v>0</v>
      </c>
      <c r="N439" s="40">
        <f t="shared" si="42"/>
        <v>0</v>
      </c>
    </row>
    <row r="440" spans="1:14" x14ac:dyDescent="0.35">
      <c r="A440" s="21" t="str">
        <f>IF(VLOOKUP(B440,VI!$A$3:$A$1502,1,0)=B440,"")</f>
        <v/>
      </c>
      <c r="B440" s="21">
        <f>COUNTBLANK($G$2:G440)</f>
        <v>439</v>
      </c>
      <c r="H440" s="2">
        <f t="shared" si="37"/>
        <v>439</v>
      </c>
      <c r="I440" s="15" t="str">
        <f t="shared" si="38"/>
        <v>439</v>
      </c>
      <c r="J440" s="2" t="str">
        <f>CONCATENATE("M",$G$1,"-",$A$1,"-",'Grade 6'!I440)</f>
        <v>M24-0405-439</v>
      </c>
      <c r="K440" s="2" t="str">
        <f t="shared" si="39"/>
        <v/>
      </c>
      <c r="L440" s="2" t="str">
        <f t="shared" si="40"/>
        <v/>
      </c>
      <c r="M440" s="2">
        <f t="shared" si="41"/>
        <v>0</v>
      </c>
      <c r="N440" s="40">
        <f t="shared" si="42"/>
        <v>0</v>
      </c>
    </row>
    <row r="441" spans="1:14" x14ac:dyDescent="0.35">
      <c r="A441" s="21" t="str">
        <f>IF(VLOOKUP(B441,VI!$A$3:$A$1502,1,0)=B441,"")</f>
        <v/>
      </c>
      <c r="B441" s="21">
        <f>COUNTBLANK($G$2:G441)</f>
        <v>440</v>
      </c>
      <c r="H441" s="2">
        <f t="shared" si="37"/>
        <v>440</v>
      </c>
      <c r="I441" s="15" t="str">
        <f t="shared" si="38"/>
        <v>440</v>
      </c>
      <c r="J441" s="2" t="str">
        <f>CONCATENATE("M",$G$1,"-",$A$1,"-",'Grade 6'!I441)</f>
        <v>M24-0405-440</v>
      </c>
      <c r="K441" s="2" t="str">
        <f t="shared" si="39"/>
        <v/>
      </c>
      <c r="L441" s="2" t="str">
        <f t="shared" si="40"/>
        <v/>
      </c>
      <c r="M441" s="2">
        <f t="shared" si="41"/>
        <v>0</v>
      </c>
      <c r="N441" s="40">
        <f t="shared" si="42"/>
        <v>0</v>
      </c>
    </row>
    <row r="442" spans="1:14" x14ac:dyDescent="0.35">
      <c r="A442" s="21" t="str">
        <f>IF(VLOOKUP(B442,VI!$A$3:$A$1502,1,0)=B442,"")</f>
        <v/>
      </c>
      <c r="B442" s="21">
        <f>COUNTBLANK($G$2:G442)</f>
        <v>441</v>
      </c>
      <c r="H442" s="2">
        <f t="shared" si="37"/>
        <v>441</v>
      </c>
      <c r="I442" s="15" t="str">
        <f t="shared" si="38"/>
        <v>441</v>
      </c>
      <c r="J442" s="2" t="str">
        <f>CONCATENATE("M",$G$1,"-",$A$1,"-",'Grade 6'!I442)</f>
        <v>M24-0405-441</v>
      </c>
      <c r="K442" s="2" t="str">
        <f t="shared" si="39"/>
        <v/>
      </c>
      <c r="L442" s="2" t="str">
        <f t="shared" si="40"/>
        <v/>
      </c>
      <c r="M442" s="2">
        <f t="shared" si="41"/>
        <v>0</v>
      </c>
      <c r="N442" s="40">
        <f t="shared" si="42"/>
        <v>0</v>
      </c>
    </row>
    <row r="443" spans="1:14" x14ac:dyDescent="0.35">
      <c r="A443" s="21" t="str">
        <f>IF(VLOOKUP(B443,VI!$A$3:$A$1502,1,0)=B443,"")</f>
        <v/>
      </c>
      <c r="B443" s="21">
        <f>COUNTBLANK($G$2:G443)</f>
        <v>442</v>
      </c>
      <c r="H443" s="2">
        <f t="shared" si="37"/>
        <v>442</v>
      </c>
      <c r="I443" s="15" t="str">
        <f t="shared" si="38"/>
        <v>442</v>
      </c>
      <c r="J443" s="2" t="str">
        <f>CONCATENATE("M",$G$1,"-",$A$1,"-",'Grade 6'!I443)</f>
        <v>M24-0405-442</v>
      </c>
      <c r="K443" s="2" t="str">
        <f t="shared" si="39"/>
        <v/>
      </c>
      <c r="L443" s="2" t="str">
        <f t="shared" si="40"/>
        <v/>
      </c>
      <c r="M443" s="2">
        <f t="shared" si="41"/>
        <v>0</v>
      </c>
      <c r="N443" s="40">
        <f t="shared" si="42"/>
        <v>0</v>
      </c>
    </row>
    <row r="444" spans="1:14" x14ac:dyDescent="0.35">
      <c r="A444" s="21" t="str">
        <f>IF(VLOOKUP(B444,VI!$A$3:$A$1502,1,0)=B444,"")</f>
        <v/>
      </c>
      <c r="B444" s="21">
        <f>COUNTBLANK($G$2:G444)</f>
        <v>443</v>
      </c>
      <c r="H444" s="2">
        <f t="shared" si="37"/>
        <v>443</v>
      </c>
      <c r="I444" s="15" t="str">
        <f t="shared" si="38"/>
        <v>443</v>
      </c>
      <c r="J444" s="2" t="str">
        <f>CONCATENATE("M",$G$1,"-",$A$1,"-",'Grade 6'!I444)</f>
        <v>M24-0405-443</v>
      </c>
      <c r="K444" s="2" t="str">
        <f t="shared" si="39"/>
        <v/>
      </c>
      <c r="L444" s="2" t="str">
        <f t="shared" si="40"/>
        <v/>
      </c>
      <c r="M444" s="2">
        <f t="shared" si="41"/>
        <v>0</v>
      </c>
      <c r="N444" s="40">
        <f t="shared" si="42"/>
        <v>0</v>
      </c>
    </row>
    <row r="445" spans="1:14" x14ac:dyDescent="0.35">
      <c r="A445" s="21" t="str">
        <f>IF(VLOOKUP(B445,VI!$A$3:$A$1502,1,0)=B445,"")</f>
        <v/>
      </c>
      <c r="B445" s="21">
        <f>COUNTBLANK($G$2:G445)</f>
        <v>444</v>
      </c>
      <c r="H445" s="2">
        <f t="shared" si="37"/>
        <v>444</v>
      </c>
      <c r="I445" s="15" t="str">
        <f t="shared" si="38"/>
        <v>444</v>
      </c>
      <c r="J445" s="2" t="str">
        <f>CONCATENATE("M",$G$1,"-",$A$1,"-",'Grade 6'!I445)</f>
        <v>M24-0405-444</v>
      </c>
      <c r="K445" s="2" t="str">
        <f t="shared" si="39"/>
        <v/>
      </c>
      <c r="L445" s="2" t="str">
        <f t="shared" si="40"/>
        <v/>
      </c>
      <c r="M445" s="2">
        <f t="shared" si="41"/>
        <v>0</v>
      </c>
      <c r="N445" s="40">
        <f t="shared" si="42"/>
        <v>0</v>
      </c>
    </row>
    <row r="446" spans="1:14" x14ac:dyDescent="0.35">
      <c r="A446" s="21" t="str">
        <f>IF(VLOOKUP(B446,VI!$A$3:$A$1502,1,0)=B446,"")</f>
        <v/>
      </c>
      <c r="B446" s="21">
        <f>COUNTBLANK($G$2:G446)</f>
        <v>445</v>
      </c>
      <c r="H446" s="2">
        <f t="shared" si="37"/>
        <v>445</v>
      </c>
      <c r="I446" s="15" t="str">
        <f t="shared" si="38"/>
        <v>445</v>
      </c>
      <c r="J446" s="2" t="str">
        <f>CONCATENATE("M",$G$1,"-",$A$1,"-",'Grade 6'!I446)</f>
        <v>M24-0405-445</v>
      </c>
      <c r="K446" s="2" t="str">
        <f t="shared" si="39"/>
        <v/>
      </c>
      <c r="L446" s="2" t="str">
        <f t="shared" si="40"/>
        <v/>
      </c>
      <c r="M446" s="2">
        <f t="shared" si="41"/>
        <v>0</v>
      </c>
      <c r="N446" s="40">
        <f t="shared" si="42"/>
        <v>0</v>
      </c>
    </row>
    <row r="447" spans="1:14" x14ac:dyDescent="0.35">
      <c r="A447" s="21" t="str">
        <f>IF(VLOOKUP(B447,VI!$A$3:$A$1502,1,0)=B447,"")</f>
        <v/>
      </c>
      <c r="B447" s="21">
        <f>COUNTBLANK($G$2:G447)</f>
        <v>446</v>
      </c>
      <c r="H447" s="2">
        <f t="shared" si="37"/>
        <v>446</v>
      </c>
      <c r="I447" s="15" t="str">
        <f t="shared" si="38"/>
        <v>446</v>
      </c>
      <c r="J447" s="2" t="str">
        <f>CONCATENATE("M",$G$1,"-",$A$1,"-",'Grade 6'!I447)</f>
        <v>M24-0405-446</v>
      </c>
      <c r="K447" s="2" t="str">
        <f t="shared" si="39"/>
        <v/>
      </c>
      <c r="L447" s="2" t="str">
        <f t="shared" si="40"/>
        <v/>
      </c>
      <c r="M447" s="2">
        <f t="shared" si="41"/>
        <v>0</v>
      </c>
      <c r="N447" s="40">
        <f t="shared" si="42"/>
        <v>0</v>
      </c>
    </row>
    <row r="448" spans="1:14" x14ac:dyDescent="0.35">
      <c r="A448" s="21" t="str">
        <f>IF(VLOOKUP(B448,VI!$A$3:$A$1502,1,0)=B448,"")</f>
        <v/>
      </c>
      <c r="B448" s="21">
        <f>COUNTBLANK($G$2:G448)</f>
        <v>447</v>
      </c>
      <c r="H448" s="2">
        <f t="shared" si="37"/>
        <v>447</v>
      </c>
      <c r="I448" s="15" t="str">
        <f t="shared" si="38"/>
        <v>447</v>
      </c>
      <c r="J448" s="2" t="str">
        <f>CONCATENATE("M",$G$1,"-",$A$1,"-",'Grade 6'!I448)</f>
        <v>M24-0405-447</v>
      </c>
      <c r="K448" s="2" t="str">
        <f t="shared" si="39"/>
        <v/>
      </c>
      <c r="L448" s="2" t="str">
        <f t="shared" si="40"/>
        <v/>
      </c>
      <c r="M448" s="2">
        <f t="shared" si="41"/>
        <v>0</v>
      </c>
      <c r="N448" s="40">
        <f t="shared" si="42"/>
        <v>0</v>
      </c>
    </row>
    <row r="449" spans="1:14" x14ac:dyDescent="0.35">
      <c r="A449" s="21" t="str">
        <f>IF(VLOOKUP(B449,VI!$A$3:$A$1502,1,0)=B449,"")</f>
        <v/>
      </c>
      <c r="B449" s="21">
        <f>COUNTBLANK($G$2:G449)</f>
        <v>448</v>
      </c>
      <c r="H449" s="2">
        <f t="shared" si="37"/>
        <v>448</v>
      </c>
      <c r="I449" s="15" t="str">
        <f t="shared" si="38"/>
        <v>448</v>
      </c>
      <c r="J449" s="2" t="str">
        <f>CONCATENATE("M",$G$1,"-",$A$1,"-",'Grade 6'!I449)</f>
        <v>M24-0405-448</v>
      </c>
      <c r="K449" s="2" t="str">
        <f t="shared" si="39"/>
        <v/>
      </c>
      <c r="L449" s="2" t="str">
        <f t="shared" si="40"/>
        <v/>
      </c>
      <c r="M449" s="2">
        <f t="shared" si="41"/>
        <v>0</v>
      </c>
      <c r="N449" s="40">
        <f t="shared" si="42"/>
        <v>0</v>
      </c>
    </row>
    <row r="450" spans="1:14" x14ac:dyDescent="0.35">
      <c r="A450" s="21" t="str">
        <f>IF(VLOOKUP(B450,VI!$A$3:$A$1502,1,0)=B450,"")</f>
        <v/>
      </c>
      <c r="B450" s="21">
        <f>COUNTBLANK($G$2:G450)</f>
        <v>449</v>
      </c>
      <c r="H450" s="2">
        <f t="shared" si="37"/>
        <v>449</v>
      </c>
      <c r="I450" s="15" t="str">
        <f t="shared" si="38"/>
        <v>449</v>
      </c>
      <c r="J450" s="2" t="str">
        <f>CONCATENATE("M",$G$1,"-",$A$1,"-",'Grade 6'!I450)</f>
        <v>M24-0405-449</v>
      </c>
      <c r="K450" s="2" t="str">
        <f t="shared" si="39"/>
        <v/>
      </c>
      <c r="L450" s="2" t="str">
        <f t="shared" si="40"/>
        <v/>
      </c>
      <c r="M450" s="2">
        <f t="shared" si="41"/>
        <v>0</v>
      </c>
      <c r="N450" s="40">
        <f t="shared" si="42"/>
        <v>0</v>
      </c>
    </row>
    <row r="451" spans="1:14" x14ac:dyDescent="0.35">
      <c r="A451" s="21" t="str">
        <f>IF(VLOOKUP(B451,VI!$A$3:$A$1502,1,0)=B451,"")</f>
        <v/>
      </c>
      <c r="B451" s="21">
        <f>COUNTBLANK($G$2:G451)</f>
        <v>450</v>
      </c>
      <c r="H451" s="2">
        <f t="shared" ref="H451:H501" si="43">B451</f>
        <v>450</v>
      </c>
      <c r="I451" s="15" t="str">
        <f t="shared" ref="I451:I501" si="44">CONCATENATE(IF(LEN(H451)=1,"00",IF(LEN(H451)=2,"0","")),H451)</f>
        <v>450</v>
      </c>
      <c r="J451" s="2" t="str">
        <f>CONCATENATE("M",$G$1,"-",$A$1,"-",'Grade 6'!I451)</f>
        <v>M24-0405-450</v>
      </c>
      <c r="K451" s="2" t="str">
        <f t="shared" ref="K451:K501" si="45">PROPER(TRIM(C451))</f>
        <v/>
      </c>
      <c r="L451" s="2" t="str">
        <f t="shared" ref="L451:L501" si="46">PROPER(TRIM(D451))</f>
        <v/>
      </c>
      <c r="M451" s="2">
        <f t="shared" ref="M451:M501" si="47">E451</f>
        <v>0</v>
      </c>
      <c r="N451" s="40">
        <f t="shared" ref="N451:N501" si="48">F451</f>
        <v>0</v>
      </c>
    </row>
    <row r="452" spans="1:14" x14ac:dyDescent="0.35">
      <c r="A452" s="21" t="str">
        <f>IF(VLOOKUP(B452,VI!$A$3:$A$1502,1,0)=B452,"")</f>
        <v/>
      </c>
      <c r="B452" s="21">
        <f>COUNTBLANK($G$2:G452)</f>
        <v>451</v>
      </c>
      <c r="H452" s="2">
        <f t="shared" si="43"/>
        <v>451</v>
      </c>
      <c r="I452" s="15" t="str">
        <f t="shared" si="44"/>
        <v>451</v>
      </c>
      <c r="J452" s="2" t="str">
        <f>CONCATENATE("M",$G$1,"-",$A$1,"-",'Grade 6'!I452)</f>
        <v>M24-0405-451</v>
      </c>
      <c r="K452" s="2" t="str">
        <f t="shared" si="45"/>
        <v/>
      </c>
      <c r="L452" s="2" t="str">
        <f t="shared" si="46"/>
        <v/>
      </c>
      <c r="M452" s="2">
        <f t="shared" si="47"/>
        <v>0</v>
      </c>
      <c r="N452" s="40">
        <f t="shared" si="48"/>
        <v>0</v>
      </c>
    </row>
    <row r="453" spans="1:14" x14ac:dyDescent="0.35">
      <c r="A453" s="21" t="str">
        <f>IF(VLOOKUP(B453,VI!$A$3:$A$1502,1,0)=B453,"")</f>
        <v/>
      </c>
      <c r="B453" s="21">
        <f>COUNTBLANK($G$2:G453)</f>
        <v>452</v>
      </c>
      <c r="H453" s="2">
        <f t="shared" si="43"/>
        <v>452</v>
      </c>
      <c r="I453" s="15" t="str">
        <f t="shared" si="44"/>
        <v>452</v>
      </c>
      <c r="J453" s="2" t="str">
        <f>CONCATENATE("M",$G$1,"-",$A$1,"-",'Grade 6'!I453)</f>
        <v>M24-0405-452</v>
      </c>
      <c r="K453" s="2" t="str">
        <f t="shared" si="45"/>
        <v/>
      </c>
      <c r="L453" s="2" t="str">
        <f t="shared" si="46"/>
        <v/>
      </c>
      <c r="M453" s="2">
        <f t="shared" si="47"/>
        <v>0</v>
      </c>
      <c r="N453" s="40">
        <f t="shared" si="48"/>
        <v>0</v>
      </c>
    </row>
    <row r="454" spans="1:14" x14ac:dyDescent="0.35">
      <c r="A454" s="21" t="str">
        <f>IF(VLOOKUP(B454,VI!$A$3:$A$1502,1,0)=B454,"")</f>
        <v/>
      </c>
      <c r="B454" s="21">
        <f>COUNTBLANK($G$2:G454)</f>
        <v>453</v>
      </c>
      <c r="H454" s="2">
        <f t="shared" si="43"/>
        <v>453</v>
      </c>
      <c r="I454" s="15" t="str">
        <f t="shared" si="44"/>
        <v>453</v>
      </c>
      <c r="J454" s="2" t="str">
        <f>CONCATENATE("M",$G$1,"-",$A$1,"-",'Grade 6'!I454)</f>
        <v>M24-0405-453</v>
      </c>
      <c r="K454" s="2" t="str">
        <f t="shared" si="45"/>
        <v/>
      </c>
      <c r="L454" s="2" t="str">
        <f t="shared" si="46"/>
        <v/>
      </c>
      <c r="M454" s="2">
        <f t="shared" si="47"/>
        <v>0</v>
      </c>
      <c r="N454" s="40">
        <f t="shared" si="48"/>
        <v>0</v>
      </c>
    </row>
    <row r="455" spans="1:14" x14ac:dyDescent="0.35">
      <c r="A455" s="21" t="str">
        <f>IF(VLOOKUP(B455,VI!$A$3:$A$1502,1,0)=B455,"")</f>
        <v/>
      </c>
      <c r="B455" s="21">
        <f>COUNTBLANK($G$2:G455)</f>
        <v>454</v>
      </c>
      <c r="H455" s="2">
        <f t="shared" si="43"/>
        <v>454</v>
      </c>
      <c r="I455" s="15" t="str">
        <f t="shared" si="44"/>
        <v>454</v>
      </c>
      <c r="J455" s="2" t="str">
        <f>CONCATENATE("M",$G$1,"-",$A$1,"-",'Grade 6'!I455)</f>
        <v>M24-0405-454</v>
      </c>
      <c r="K455" s="2" t="str">
        <f t="shared" si="45"/>
        <v/>
      </c>
      <c r="L455" s="2" t="str">
        <f t="shared" si="46"/>
        <v/>
      </c>
      <c r="M455" s="2">
        <f t="shared" si="47"/>
        <v>0</v>
      </c>
      <c r="N455" s="40">
        <f t="shared" si="48"/>
        <v>0</v>
      </c>
    </row>
    <row r="456" spans="1:14" x14ac:dyDescent="0.35">
      <c r="A456" s="21" t="str">
        <f>IF(VLOOKUP(B456,VI!$A$3:$A$1502,1,0)=B456,"")</f>
        <v/>
      </c>
      <c r="B456" s="21">
        <f>COUNTBLANK($G$2:G456)</f>
        <v>455</v>
      </c>
      <c r="H456" s="2">
        <f t="shared" si="43"/>
        <v>455</v>
      </c>
      <c r="I456" s="15" t="str">
        <f t="shared" si="44"/>
        <v>455</v>
      </c>
      <c r="J456" s="2" t="str">
        <f>CONCATENATE("M",$G$1,"-",$A$1,"-",'Grade 6'!I456)</f>
        <v>M24-0405-455</v>
      </c>
      <c r="K456" s="2" t="str">
        <f t="shared" si="45"/>
        <v/>
      </c>
      <c r="L456" s="2" t="str">
        <f t="shared" si="46"/>
        <v/>
      </c>
      <c r="M456" s="2">
        <f t="shared" si="47"/>
        <v>0</v>
      </c>
      <c r="N456" s="40">
        <f t="shared" si="48"/>
        <v>0</v>
      </c>
    </row>
    <row r="457" spans="1:14" x14ac:dyDescent="0.35">
      <c r="A457" s="21" t="str">
        <f>IF(VLOOKUP(B457,VI!$A$3:$A$1502,1,0)=B457,"")</f>
        <v/>
      </c>
      <c r="B457" s="21">
        <f>COUNTBLANK($G$2:G457)</f>
        <v>456</v>
      </c>
      <c r="H457" s="2">
        <f t="shared" si="43"/>
        <v>456</v>
      </c>
      <c r="I457" s="15" t="str">
        <f t="shared" si="44"/>
        <v>456</v>
      </c>
      <c r="J457" s="2" t="str">
        <f>CONCATENATE("M",$G$1,"-",$A$1,"-",'Grade 6'!I457)</f>
        <v>M24-0405-456</v>
      </c>
      <c r="K457" s="2" t="str">
        <f t="shared" si="45"/>
        <v/>
      </c>
      <c r="L457" s="2" t="str">
        <f t="shared" si="46"/>
        <v/>
      </c>
      <c r="M457" s="2">
        <f t="shared" si="47"/>
        <v>0</v>
      </c>
      <c r="N457" s="40">
        <f t="shared" si="48"/>
        <v>0</v>
      </c>
    </row>
    <row r="458" spans="1:14" x14ac:dyDescent="0.35">
      <c r="A458" s="21" t="str">
        <f>IF(VLOOKUP(B458,VI!$A$3:$A$1502,1,0)=B458,"")</f>
        <v/>
      </c>
      <c r="B458" s="21">
        <f>COUNTBLANK($G$2:G458)</f>
        <v>457</v>
      </c>
      <c r="H458" s="2">
        <f t="shared" si="43"/>
        <v>457</v>
      </c>
      <c r="I458" s="15" t="str">
        <f t="shared" si="44"/>
        <v>457</v>
      </c>
      <c r="J458" s="2" t="str">
        <f>CONCATENATE("M",$G$1,"-",$A$1,"-",'Grade 6'!I458)</f>
        <v>M24-0405-457</v>
      </c>
      <c r="K458" s="2" t="str">
        <f t="shared" si="45"/>
        <v/>
      </c>
      <c r="L458" s="2" t="str">
        <f t="shared" si="46"/>
        <v/>
      </c>
      <c r="M458" s="2">
        <f t="shared" si="47"/>
        <v>0</v>
      </c>
      <c r="N458" s="40">
        <f t="shared" si="48"/>
        <v>0</v>
      </c>
    </row>
    <row r="459" spans="1:14" x14ac:dyDescent="0.35">
      <c r="A459" s="21" t="str">
        <f>IF(VLOOKUP(B459,VI!$A$3:$A$1502,1,0)=B459,"")</f>
        <v/>
      </c>
      <c r="B459" s="21">
        <f>COUNTBLANK($G$2:G459)</f>
        <v>458</v>
      </c>
      <c r="H459" s="2">
        <f t="shared" si="43"/>
        <v>458</v>
      </c>
      <c r="I459" s="15" t="str">
        <f t="shared" si="44"/>
        <v>458</v>
      </c>
      <c r="J459" s="2" t="str">
        <f>CONCATENATE("M",$G$1,"-",$A$1,"-",'Grade 6'!I459)</f>
        <v>M24-0405-458</v>
      </c>
      <c r="K459" s="2" t="str">
        <f t="shared" si="45"/>
        <v/>
      </c>
      <c r="L459" s="2" t="str">
        <f t="shared" si="46"/>
        <v/>
      </c>
      <c r="M459" s="2">
        <f t="shared" si="47"/>
        <v>0</v>
      </c>
      <c r="N459" s="40">
        <f t="shared" si="48"/>
        <v>0</v>
      </c>
    </row>
    <row r="460" spans="1:14" x14ac:dyDescent="0.35">
      <c r="A460" s="21" t="str">
        <f>IF(VLOOKUP(B460,VI!$A$3:$A$1502,1,0)=B460,"")</f>
        <v/>
      </c>
      <c r="B460" s="21">
        <f>COUNTBLANK($G$2:G460)</f>
        <v>459</v>
      </c>
      <c r="H460" s="2">
        <f t="shared" si="43"/>
        <v>459</v>
      </c>
      <c r="I460" s="15" t="str">
        <f t="shared" si="44"/>
        <v>459</v>
      </c>
      <c r="J460" s="2" t="str">
        <f>CONCATENATE("M",$G$1,"-",$A$1,"-",'Grade 6'!I460)</f>
        <v>M24-0405-459</v>
      </c>
      <c r="K460" s="2" t="str">
        <f t="shared" si="45"/>
        <v/>
      </c>
      <c r="L460" s="2" t="str">
        <f t="shared" si="46"/>
        <v/>
      </c>
      <c r="M460" s="2">
        <f t="shared" si="47"/>
        <v>0</v>
      </c>
      <c r="N460" s="40">
        <f t="shared" si="48"/>
        <v>0</v>
      </c>
    </row>
    <row r="461" spans="1:14" x14ac:dyDescent="0.35">
      <c r="A461" s="21" t="str">
        <f>IF(VLOOKUP(B461,VI!$A$3:$A$1502,1,0)=B461,"")</f>
        <v/>
      </c>
      <c r="B461" s="21">
        <f>COUNTBLANK($G$2:G461)</f>
        <v>460</v>
      </c>
      <c r="H461" s="2">
        <f t="shared" si="43"/>
        <v>460</v>
      </c>
      <c r="I461" s="15" t="str">
        <f t="shared" si="44"/>
        <v>460</v>
      </c>
      <c r="J461" s="2" t="str">
        <f>CONCATENATE("M",$G$1,"-",$A$1,"-",'Grade 6'!I461)</f>
        <v>M24-0405-460</v>
      </c>
      <c r="K461" s="2" t="str">
        <f t="shared" si="45"/>
        <v/>
      </c>
      <c r="L461" s="2" t="str">
        <f t="shared" si="46"/>
        <v/>
      </c>
      <c r="M461" s="2">
        <f t="shared" si="47"/>
        <v>0</v>
      </c>
      <c r="N461" s="40">
        <f t="shared" si="48"/>
        <v>0</v>
      </c>
    </row>
    <row r="462" spans="1:14" x14ac:dyDescent="0.35">
      <c r="A462" s="21" t="str">
        <f>IF(VLOOKUP(B462,VI!$A$3:$A$1502,1,0)=B462,"")</f>
        <v/>
      </c>
      <c r="B462" s="21">
        <f>COUNTBLANK($G$2:G462)</f>
        <v>461</v>
      </c>
      <c r="H462" s="2">
        <f t="shared" si="43"/>
        <v>461</v>
      </c>
      <c r="I462" s="15" t="str">
        <f t="shared" si="44"/>
        <v>461</v>
      </c>
      <c r="J462" s="2" t="str">
        <f>CONCATENATE("M",$G$1,"-",$A$1,"-",'Grade 6'!I462)</f>
        <v>M24-0405-461</v>
      </c>
      <c r="K462" s="2" t="str">
        <f t="shared" si="45"/>
        <v/>
      </c>
      <c r="L462" s="2" t="str">
        <f t="shared" si="46"/>
        <v/>
      </c>
      <c r="M462" s="2">
        <f t="shared" si="47"/>
        <v>0</v>
      </c>
      <c r="N462" s="40">
        <f t="shared" si="48"/>
        <v>0</v>
      </c>
    </row>
    <row r="463" spans="1:14" x14ac:dyDescent="0.35">
      <c r="A463" s="21" t="str">
        <f>IF(VLOOKUP(B463,VI!$A$3:$A$1502,1,0)=B463,"")</f>
        <v/>
      </c>
      <c r="B463" s="21">
        <f>COUNTBLANK($G$2:G463)</f>
        <v>462</v>
      </c>
      <c r="H463" s="2">
        <f t="shared" si="43"/>
        <v>462</v>
      </c>
      <c r="I463" s="15" t="str">
        <f t="shared" si="44"/>
        <v>462</v>
      </c>
      <c r="J463" s="2" t="str">
        <f>CONCATENATE("M",$G$1,"-",$A$1,"-",'Grade 6'!I463)</f>
        <v>M24-0405-462</v>
      </c>
      <c r="K463" s="2" t="str">
        <f t="shared" si="45"/>
        <v/>
      </c>
      <c r="L463" s="2" t="str">
        <f t="shared" si="46"/>
        <v/>
      </c>
      <c r="M463" s="2">
        <f t="shared" si="47"/>
        <v>0</v>
      </c>
      <c r="N463" s="40">
        <f t="shared" si="48"/>
        <v>0</v>
      </c>
    </row>
    <row r="464" spans="1:14" x14ac:dyDescent="0.35">
      <c r="A464" s="21" t="str">
        <f>IF(VLOOKUP(B464,VI!$A$3:$A$1502,1,0)=B464,"")</f>
        <v/>
      </c>
      <c r="B464" s="21">
        <f>COUNTBLANK($G$2:G464)</f>
        <v>463</v>
      </c>
      <c r="H464" s="2">
        <f t="shared" si="43"/>
        <v>463</v>
      </c>
      <c r="I464" s="15" t="str">
        <f t="shared" si="44"/>
        <v>463</v>
      </c>
      <c r="J464" s="2" t="str">
        <f>CONCATENATE("M",$G$1,"-",$A$1,"-",'Grade 6'!I464)</f>
        <v>M24-0405-463</v>
      </c>
      <c r="K464" s="2" t="str">
        <f t="shared" si="45"/>
        <v/>
      </c>
      <c r="L464" s="2" t="str">
        <f t="shared" si="46"/>
        <v/>
      </c>
      <c r="M464" s="2">
        <f t="shared" si="47"/>
        <v>0</v>
      </c>
      <c r="N464" s="40">
        <f t="shared" si="48"/>
        <v>0</v>
      </c>
    </row>
    <row r="465" spans="1:14" x14ac:dyDescent="0.35">
      <c r="A465" s="21" t="str">
        <f>IF(VLOOKUP(B465,VI!$A$3:$A$1502,1,0)=B465,"")</f>
        <v/>
      </c>
      <c r="B465" s="21">
        <f>COUNTBLANK($G$2:G465)</f>
        <v>464</v>
      </c>
      <c r="H465" s="2">
        <f t="shared" si="43"/>
        <v>464</v>
      </c>
      <c r="I465" s="15" t="str">
        <f t="shared" si="44"/>
        <v>464</v>
      </c>
      <c r="J465" s="2" t="str">
        <f>CONCATENATE("M",$G$1,"-",$A$1,"-",'Grade 6'!I465)</f>
        <v>M24-0405-464</v>
      </c>
      <c r="K465" s="2" t="str">
        <f t="shared" si="45"/>
        <v/>
      </c>
      <c r="L465" s="2" t="str">
        <f t="shared" si="46"/>
        <v/>
      </c>
      <c r="M465" s="2">
        <f t="shared" si="47"/>
        <v>0</v>
      </c>
      <c r="N465" s="40">
        <f t="shared" si="48"/>
        <v>0</v>
      </c>
    </row>
    <row r="466" spans="1:14" x14ac:dyDescent="0.35">
      <c r="A466" s="21" t="str">
        <f>IF(VLOOKUP(B466,VI!$A$3:$A$1502,1,0)=B466,"")</f>
        <v/>
      </c>
      <c r="B466" s="21">
        <f>COUNTBLANK($G$2:G466)</f>
        <v>465</v>
      </c>
      <c r="H466" s="2">
        <f t="shared" si="43"/>
        <v>465</v>
      </c>
      <c r="I466" s="15" t="str">
        <f t="shared" si="44"/>
        <v>465</v>
      </c>
      <c r="J466" s="2" t="str">
        <f>CONCATENATE("M",$G$1,"-",$A$1,"-",'Grade 6'!I466)</f>
        <v>M24-0405-465</v>
      </c>
      <c r="K466" s="2" t="str">
        <f t="shared" si="45"/>
        <v/>
      </c>
      <c r="L466" s="2" t="str">
        <f t="shared" si="46"/>
        <v/>
      </c>
      <c r="M466" s="2">
        <f t="shared" si="47"/>
        <v>0</v>
      </c>
      <c r="N466" s="40">
        <f t="shared" si="48"/>
        <v>0</v>
      </c>
    </row>
    <row r="467" spans="1:14" x14ac:dyDescent="0.35">
      <c r="A467" s="21" t="str">
        <f>IF(VLOOKUP(B467,VI!$A$3:$A$1502,1,0)=B467,"")</f>
        <v/>
      </c>
      <c r="B467" s="21">
        <f>COUNTBLANK($G$2:G467)</f>
        <v>466</v>
      </c>
      <c r="H467" s="2">
        <f t="shared" si="43"/>
        <v>466</v>
      </c>
      <c r="I467" s="15" t="str">
        <f t="shared" si="44"/>
        <v>466</v>
      </c>
      <c r="J467" s="2" t="str">
        <f>CONCATENATE("M",$G$1,"-",$A$1,"-",'Grade 6'!I467)</f>
        <v>M24-0405-466</v>
      </c>
      <c r="K467" s="2" t="str">
        <f t="shared" si="45"/>
        <v/>
      </c>
      <c r="L467" s="2" t="str">
        <f t="shared" si="46"/>
        <v/>
      </c>
      <c r="M467" s="2">
        <f t="shared" si="47"/>
        <v>0</v>
      </c>
      <c r="N467" s="40">
        <f t="shared" si="48"/>
        <v>0</v>
      </c>
    </row>
    <row r="468" spans="1:14" x14ac:dyDescent="0.35">
      <c r="A468" s="21" t="str">
        <f>IF(VLOOKUP(B468,VI!$A$3:$A$1502,1,0)=B468,"")</f>
        <v/>
      </c>
      <c r="B468" s="21">
        <f>COUNTBLANK($G$2:G468)</f>
        <v>467</v>
      </c>
      <c r="H468" s="2">
        <f t="shared" si="43"/>
        <v>467</v>
      </c>
      <c r="I468" s="15" t="str">
        <f t="shared" si="44"/>
        <v>467</v>
      </c>
      <c r="J468" s="2" t="str">
        <f>CONCATENATE("M",$G$1,"-",$A$1,"-",'Grade 6'!I468)</f>
        <v>M24-0405-467</v>
      </c>
      <c r="K468" s="2" t="str">
        <f t="shared" si="45"/>
        <v/>
      </c>
      <c r="L468" s="2" t="str">
        <f t="shared" si="46"/>
        <v/>
      </c>
      <c r="M468" s="2">
        <f t="shared" si="47"/>
        <v>0</v>
      </c>
      <c r="N468" s="40">
        <f t="shared" si="48"/>
        <v>0</v>
      </c>
    </row>
    <row r="469" spans="1:14" x14ac:dyDescent="0.35">
      <c r="A469" s="21" t="str">
        <f>IF(VLOOKUP(B469,VI!$A$3:$A$1502,1,0)=B469,"")</f>
        <v/>
      </c>
      <c r="B469" s="21">
        <f>COUNTBLANK($G$2:G469)</f>
        <v>468</v>
      </c>
      <c r="H469" s="2">
        <f t="shared" si="43"/>
        <v>468</v>
      </c>
      <c r="I469" s="15" t="str">
        <f t="shared" si="44"/>
        <v>468</v>
      </c>
      <c r="J469" s="2" t="str">
        <f>CONCATENATE("M",$G$1,"-",$A$1,"-",'Grade 6'!I469)</f>
        <v>M24-0405-468</v>
      </c>
      <c r="K469" s="2" t="str">
        <f t="shared" si="45"/>
        <v/>
      </c>
      <c r="L469" s="2" t="str">
        <f t="shared" si="46"/>
        <v/>
      </c>
      <c r="M469" s="2">
        <f t="shared" si="47"/>
        <v>0</v>
      </c>
      <c r="N469" s="40">
        <f t="shared" si="48"/>
        <v>0</v>
      </c>
    </row>
    <row r="470" spans="1:14" x14ac:dyDescent="0.35">
      <c r="A470" s="21" t="str">
        <f>IF(VLOOKUP(B470,VI!$A$3:$A$1502,1,0)=B470,"")</f>
        <v/>
      </c>
      <c r="B470" s="21">
        <f>COUNTBLANK($G$2:G470)</f>
        <v>469</v>
      </c>
      <c r="H470" s="2">
        <f t="shared" si="43"/>
        <v>469</v>
      </c>
      <c r="I470" s="15" t="str">
        <f t="shared" si="44"/>
        <v>469</v>
      </c>
      <c r="J470" s="2" t="str">
        <f>CONCATENATE("M",$G$1,"-",$A$1,"-",'Grade 6'!I470)</f>
        <v>M24-0405-469</v>
      </c>
      <c r="K470" s="2" t="str">
        <f t="shared" si="45"/>
        <v/>
      </c>
      <c r="L470" s="2" t="str">
        <f t="shared" si="46"/>
        <v/>
      </c>
      <c r="M470" s="2">
        <f t="shared" si="47"/>
        <v>0</v>
      </c>
      <c r="N470" s="40">
        <f t="shared" si="48"/>
        <v>0</v>
      </c>
    </row>
    <row r="471" spans="1:14" x14ac:dyDescent="0.35">
      <c r="A471" s="21" t="str">
        <f>IF(VLOOKUP(B471,VI!$A$3:$A$1502,1,0)=B471,"")</f>
        <v/>
      </c>
      <c r="B471" s="21">
        <f>COUNTBLANK($G$2:G471)</f>
        <v>470</v>
      </c>
      <c r="H471" s="2">
        <f t="shared" si="43"/>
        <v>470</v>
      </c>
      <c r="I471" s="15" t="str">
        <f t="shared" si="44"/>
        <v>470</v>
      </c>
      <c r="J471" s="2" t="str">
        <f>CONCATENATE("M",$G$1,"-",$A$1,"-",'Grade 6'!I471)</f>
        <v>M24-0405-470</v>
      </c>
      <c r="K471" s="2" t="str">
        <f t="shared" si="45"/>
        <v/>
      </c>
      <c r="L471" s="2" t="str">
        <f t="shared" si="46"/>
        <v/>
      </c>
      <c r="M471" s="2">
        <f t="shared" si="47"/>
        <v>0</v>
      </c>
      <c r="N471" s="40">
        <f t="shared" si="48"/>
        <v>0</v>
      </c>
    </row>
    <row r="472" spans="1:14" x14ac:dyDescent="0.35">
      <c r="A472" s="21" t="str">
        <f>IF(VLOOKUP(B472,VI!$A$3:$A$1502,1,0)=B472,"")</f>
        <v/>
      </c>
      <c r="B472" s="21">
        <f>COUNTBLANK($G$2:G472)</f>
        <v>471</v>
      </c>
      <c r="H472" s="2">
        <f t="shared" si="43"/>
        <v>471</v>
      </c>
      <c r="I472" s="15" t="str">
        <f t="shared" si="44"/>
        <v>471</v>
      </c>
      <c r="J472" s="2" t="str">
        <f>CONCATENATE("M",$G$1,"-",$A$1,"-",'Grade 6'!I472)</f>
        <v>M24-0405-471</v>
      </c>
      <c r="K472" s="2" t="str">
        <f t="shared" si="45"/>
        <v/>
      </c>
      <c r="L472" s="2" t="str">
        <f t="shared" si="46"/>
        <v/>
      </c>
      <c r="M472" s="2">
        <f t="shared" si="47"/>
        <v>0</v>
      </c>
      <c r="N472" s="40">
        <f t="shared" si="48"/>
        <v>0</v>
      </c>
    </row>
    <row r="473" spans="1:14" x14ac:dyDescent="0.35">
      <c r="A473" s="21" t="str">
        <f>IF(VLOOKUP(B473,VI!$A$3:$A$1502,1,0)=B473,"")</f>
        <v/>
      </c>
      <c r="B473" s="21">
        <f>COUNTBLANK($G$2:G473)</f>
        <v>472</v>
      </c>
      <c r="H473" s="2">
        <f t="shared" si="43"/>
        <v>472</v>
      </c>
      <c r="I473" s="15" t="str">
        <f t="shared" si="44"/>
        <v>472</v>
      </c>
      <c r="J473" s="2" t="str">
        <f>CONCATENATE("M",$G$1,"-",$A$1,"-",'Grade 6'!I473)</f>
        <v>M24-0405-472</v>
      </c>
      <c r="K473" s="2" t="str">
        <f t="shared" si="45"/>
        <v/>
      </c>
      <c r="L473" s="2" t="str">
        <f t="shared" si="46"/>
        <v/>
      </c>
      <c r="M473" s="2">
        <f t="shared" si="47"/>
        <v>0</v>
      </c>
      <c r="N473" s="40">
        <f t="shared" si="48"/>
        <v>0</v>
      </c>
    </row>
    <row r="474" spans="1:14" x14ac:dyDescent="0.35">
      <c r="A474" s="21" t="str">
        <f>IF(VLOOKUP(B474,VI!$A$3:$A$1502,1,0)=B474,"")</f>
        <v/>
      </c>
      <c r="B474" s="21">
        <f>COUNTBLANK($G$2:G474)</f>
        <v>473</v>
      </c>
      <c r="H474" s="2">
        <f t="shared" si="43"/>
        <v>473</v>
      </c>
      <c r="I474" s="15" t="str">
        <f t="shared" si="44"/>
        <v>473</v>
      </c>
      <c r="J474" s="2" t="str">
        <f>CONCATENATE("M",$G$1,"-",$A$1,"-",'Grade 6'!I474)</f>
        <v>M24-0405-473</v>
      </c>
      <c r="K474" s="2" t="str">
        <f t="shared" si="45"/>
        <v/>
      </c>
      <c r="L474" s="2" t="str">
        <f t="shared" si="46"/>
        <v/>
      </c>
      <c r="M474" s="2">
        <f t="shared" si="47"/>
        <v>0</v>
      </c>
      <c r="N474" s="40">
        <f t="shared" si="48"/>
        <v>0</v>
      </c>
    </row>
    <row r="475" spans="1:14" x14ac:dyDescent="0.35">
      <c r="A475" s="21" t="str">
        <f>IF(VLOOKUP(B475,VI!$A$3:$A$1502,1,0)=B475,"")</f>
        <v/>
      </c>
      <c r="B475" s="21">
        <f>COUNTBLANK($G$2:G475)</f>
        <v>474</v>
      </c>
      <c r="H475" s="2">
        <f t="shared" si="43"/>
        <v>474</v>
      </c>
      <c r="I475" s="15" t="str">
        <f t="shared" si="44"/>
        <v>474</v>
      </c>
      <c r="J475" s="2" t="str">
        <f>CONCATENATE("M",$G$1,"-",$A$1,"-",'Grade 6'!I475)</f>
        <v>M24-0405-474</v>
      </c>
      <c r="K475" s="2" t="str">
        <f t="shared" si="45"/>
        <v/>
      </c>
      <c r="L475" s="2" t="str">
        <f t="shared" si="46"/>
        <v/>
      </c>
      <c r="M475" s="2">
        <f t="shared" si="47"/>
        <v>0</v>
      </c>
      <c r="N475" s="40">
        <f t="shared" si="48"/>
        <v>0</v>
      </c>
    </row>
    <row r="476" spans="1:14" x14ac:dyDescent="0.35">
      <c r="A476" s="21" t="str">
        <f>IF(VLOOKUP(B476,VI!$A$3:$A$1502,1,0)=B476,"")</f>
        <v/>
      </c>
      <c r="B476" s="21">
        <f>COUNTBLANK($G$2:G476)</f>
        <v>475</v>
      </c>
      <c r="H476" s="2">
        <f t="shared" si="43"/>
        <v>475</v>
      </c>
      <c r="I476" s="15" t="str">
        <f t="shared" si="44"/>
        <v>475</v>
      </c>
      <c r="J476" s="2" t="str">
        <f>CONCATENATE("M",$G$1,"-",$A$1,"-",'Grade 6'!I476)</f>
        <v>M24-0405-475</v>
      </c>
      <c r="K476" s="2" t="str">
        <f t="shared" si="45"/>
        <v/>
      </c>
      <c r="L476" s="2" t="str">
        <f t="shared" si="46"/>
        <v/>
      </c>
      <c r="M476" s="2">
        <f t="shared" si="47"/>
        <v>0</v>
      </c>
      <c r="N476" s="40">
        <f t="shared" si="48"/>
        <v>0</v>
      </c>
    </row>
    <row r="477" spans="1:14" x14ac:dyDescent="0.35">
      <c r="A477" s="21" t="str">
        <f>IF(VLOOKUP(B477,VI!$A$3:$A$1502,1,0)=B477,"")</f>
        <v/>
      </c>
      <c r="B477" s="21">
        <f>COUNTBLANK($G$2:G477)</f>
        <v>476</v>
      </c>
      <c r="H477" s="2">
        <f t="shared" si="43"/>
        <v>476</v>
      </c>
      <c r="I477" s="15" t="str">
        <f t="shared" si="44"/>
        <v>476</v>
      </c>
      <c r="J477" s="2" t="str">
        <f>CONCATENATE("M",$G$1,"-",$A$1,"-",'Grade 6'!I477)</f>
        <v>M24-0405-476</v>
      </c>
      <c r="K477" s="2" t="str">
        <f t="shared" si="45"/>
        <v/>
      </c>
      <c r="L477" s="2" t="str">
        <f t="shared" si="46"/>
        <v/>
      </c>
      <c r="M477" s="2">
        <f t="shared" si="47"/>
        <v>0</v>
      </c>
      <c r="N477" s="40">
        <f t="shared" si="48"/>
        <v>0</v>
      </c>
    </row>
    <row r="478" spans="1:14" x14ac:dyDescent="0.35">
      <c r="A478" s="21" t="str">
        <f>IF(VLOOKUP(B478,VI!$A$3:$A$1502,1,0)=B478,"")</f>
        <v/>
      </c>
      <c r="B478" s="21">
        <f>COUNTBLANK($G$2:G478)</f>
        <v>477</v>
      </c>
      <c r="H478" s="2">
        <f t="shared" si="43"/>
        <v>477</v>
      </c>
      <c r="I478" s="15" t="str">
        <f t="shared" si="44"/>
        <v>477</v>
      </c>
      <c r="J478" s="2" t="str">
        <f>CONCATENATE("M",$G$1,"-",$A$1,"-",'Grade 6'!I478)</f>
        <v>M24-0405-477</v>
      </c>
      <c r="K478" s="2" t="str">
        <f t="shared" si="45"/>
        <v/>
      </c>
      <c r="L478" s="2" t="str">
        <f t="shared" si="46"/>
        <v/>
      </c>
      <c r="M478" s="2">
        <f t="shared" si="47"/>
        <v>0</v>
      </c>
      <c r="N478" s="40">
        <f t="shared" si="48"/>
        <v>0</v>
      </c>
    </row>
    <row r="479" spans="1:14" x14ac:dyDescent="0.35">
      <c r="A479" s="21" t="str">
        <f>IF(VLOOKUP(B479,VI!$A$3:$A$1502,1,0)=B479,"")</f>
        <v/>
      </c>
      <c r="B479" s="21">
        <f>COUNTBLANK($G$2:G479)</f>
        <v>478</v>
      </c>
      <c r="H479" s="2">
        <f t="shared" si="43"/>
        <v>478</v>
      </c>
      <c r="I479" s="15" t="str">
        <f t="shared" si="44"/>
        <v>478</v>
      </c>
      <c r="J479" s="2" t="str">
        <f>CONCATENATE("M",$G$1,"-",$A$1,"-",'Grade 6'!I479)</f>
        <v>M24-0405-478</v>
      </c>
      <c r="K479" s="2" t="str">
        <f t="shared" si="45"/>
        <v/>
      </c>
      <c r="L479" s="2" t="str">
        <f t="shared" si="46"/>
        <v/>
      </c>
      <c r="M479" s="2">
        <f t="shared" si="47"/>
        <v>0</v>
      </c>
      <c r="N479" s="40">
        <f t="shared" si="48"/>
        <v>0</v>
      </c>
    </row>
    <row r="480" spans="1:14" x14ac:dyDescent="0.35">
      <c r="A480" s="21" t="str">
        <f>IF(VLOOKUP(B480,VI!$A$3:$A$1502,1,0)=B480,"")</f>
        <v/>
      </c>
      <c r="B480" s="21">
        <f>COUNTBLANK($G$2:G480)</f>
        <v>479</v>
      </c>
      <c r="H480" s="2">
        <f t="shared" si="43"/>
        <v>479</v>
      </c>
      <c r="I480" s="15" t="str">
        <f t="shared" si="44"/>
        <v>479</v>
      </c>
      <c r="J480" s="2" t="str">
        <f>CONCATENATE("M",$G$1,"-",$A$1,"-",'Grade 6'!I480)</f>
        <v>M24-0405-479</v>
      </c>
      <c r="K480" s="2" t="str">
        <f t="shared" si="45"/>
        <v/>
      </c>
      <c r="L480" s="2" t="str">
        <f t="shared" si="46"/>
        <v/>
      </c>
      <c r="M480" s="2">
        <f t="shared" si="47"/>
        <v>0</v>
      </c>
      <c r="N480" s="40">
        <f t="shared" si="48"/>
        <v>0</v>
      </c>
    </row>
    <row r="481" spans="1:14" x14ac:dyDescent="0.35">
      <c r="A481" s="21" t="str">
        <f>IF(VLOOKUP(B481,VI!$A$3:$A$1502,1,0)=B481,"")</f>
        <v/>
      </c>
      <c r="B481" s="21">
        <f>COUNTBLANK($G$2:G481)</f>
        <v>480</v>
      </c>
      <c r="H481" s="2">
        <f t="shared" si="43"/>
        <v>480</v>
      </c>
      <c r="I481" s="15" t="str">
        <f t="shared" si="44"/>
        <v>480</v>
      </c>
      <c r="J481" s="2" t="str">
        <f>CONCATENATE("M",$G$1,"-",$A$1,"-",'Grade 6'!I481)</f>
        <v>M24-0405-480</v>
      </c>
      <c r="K481" s="2" t="str">
        <f t="shared" si="45"/>
        <v/>
      </c>
      <c r="L481" s="2" t="str">
        <f t="shared" si="46"/>
        <v/>
      </c>
      <c r="M481" s="2">
        <f t="shared" si="47"/>
        <v>0</v>
      </c>
      <c r="N481" s="40">
        <f t="shared" si="48"/>
        <v>0</v>
      </c>
    </row>
    <row r="482" spans="1:14" x14ac:dyDescent="0.35">
      <c r="A482" s="21" t="str">
        <f>IF(VLOOKUP(B482,VI!$A$3:$A$1502,1,0)=B482,"")</f>
        <v/>
      </c>
      <c r="B482" s="21">
        <f>COUNTBLANK($G$2:G482)</f>
        <v>481</v>
      </c>
      <c r="H482" s="2">
        <f t="shared" si="43"/>
        <v>481</v>
      </c>
      <c r="I482" s="15" t="str">
        <f t="shared" si="44"/>
        <v>481</v>
      </c>
      <c r="J482" s="2" t="str">
        <f>CONCATENATE("M",$G$1,"-",$A$1,"-",'Grade 6'!I482)</f>
        <v>M24-0405-481</v>
      </c>
      <c r="K482" s="2" t="str">
        <f t="shared" si="45"/>
        <v/>
      </c>
      <c r="L482" s="2" t="str">
        <f t="shared" si="46"/>
        <v/>
      </c>
      <c r="M482" s="2">
        <f t="shared" si="47"/>
        <v>0</v>
      </c>
      <c r="N482" s="40">
        <f t="shared" si="48"/>
        <v>0</v>
      </c>
    </row>
    <row r="483" spans="1:14" x14ac:dyDescent="0.35">
      <c r="A483" s="21" t="str">
        <f>IF(VLOOKUP(B483,VI!$A$3:$A$1502,1,0)=B483,"")</f>
        <v/>
      </c>
      <c r="B483" s="21">
        <f>COUNTBLANK($G$2:G483)</f>
        <v>482</v>
      </c>
      <c r="H483" s="2">
        <f t="shared" si="43"/>
        <v>482</v>
      </c>
      <c r="I483" s="15" t="str">
        <f t="shared" si="44"/>
        <v>482</v>
      </c>
      <c r="J483" s="2" t="str">
        <f>CONCATENATE("M",$G$1,"-",$A$1,"-",'Grade 6'!I483)</f>
        <v>M24-0405-482</v>
      </c>
      <c r="K483" s="2" t="str">
        <f t="shared" si="45"/>
        <v/>
      </c>
      <c r="L483" s="2" t="str">
        <f t="shared" si="46"/>
        <v/>
      </c>
      <c r="M483" s="2">
        <f t="shared" si="47"/>
        <v>0</v>
      </c>
      <c r="N483" s="40">
        <f t="shared" si="48"/>
        <v>0</v>
      </c>
    </row>
    <row r="484" spans="1:14" x14ac:dyDescent="0.35">
      <c r="A484" s="21" t="str">
        <f>IF(VLOOKUP(B484,VI!$A$3:$A$1502,1,0)=B484,"")</f>
        <v/>
      </c>
      <c r="B484" s="21">
        <f>COUNTBLANK($G$2:G484)</f>
        <v>483</v>
      </c>
      <c r="H484" s="2">
        <f t="shared" si="43"/>
        <v>483</v>
      </c>
      <c r="I484" s="15" t="str">
        <f t="shared" si="44"/>
        <v>483</v>
      </c>
      <c r="J484" s="2" t="str">
        <f>CONCATENATE("M",$G$1,"-",$A$1,"-",'Grade 6'!I484)</f>
        <v>M24-0405-483</v>
      </c>
      <c r="K484" s="2" t="str">
        <f t="shared" si="45"/>
        <v/>
      </c>
      <c r="L484" s="2" t="str">
        <f t="shared" si="46"/>
        <v/>
      </c>
      <c r="M484" s="2">
        <f t="shared" si="47"/>
        <v>0</v>
      </c>
      <c r="N484" s="40">
        <f t="shared" si="48"/>
        <v>0</v>
      </c>
    </row>
    <row r="485" spans="1:14" x14ac:dyDescent="0.35">
      <c r="A485" s="21" t="str">
        <f>IF(VLOOKUP(B485,VI!$A$3:$A$1502,1,0)=B485,"")</f>
        <v/>
      </c>
      <c r="B485" s="21">
        <f>COUNTBLANK($G$2:G485)</f>
        <v>484</v>
      </c>
      <c r="H485" s="2">
        <f t="shared" si="43"/>
        <v>484</v>
      </c>
      <c r="I485" s="15" t="str">
        <f t="shared" si="44"/>
        <v>484</v>
      </c>
      <c r="J485" s="2" t="str">
        <f>CONCATENATE("M",$G$1,"-",$A$1,"-",'Grade 6'!I485)</f>
        <v>M24-0405-484</v>
      </c>
      <c r="K485" s="2" t="str">
        <f t="shared" si="45"/>
        <v/>
      </c>
      <c r="L485" s="2" t="str">
        <f t="shared" si="46"/>
        <v/>
      </c>
      <c r="M485" s="2">
        <f t="shared" si="47"/>
        <v>0</v>
      </c>
      <c r="N485" s="40">
        <f t="shared" si="48"/>
        <v>0</v>
      </c>
    </row>
    <row r="486" spans="1:14" x14ac:dyDescent="0.35">
      <c r="A486" s="21" t="str">
        <f>IF(VLOOKUP(B486,VI!$A$3:$A$1502,1,0)=B486,"")</f>
        <v/>
      </c>
      <c r="B486" s="21">
        <f>COUNTBLANK($G$2:G486)</f>
        <v>485</v>
      </c>
      <c r="H486" s="2">
        <f t="shared" si="43"/>
        <v>485</v>
      </c>
      <c r="I486" s="15" t="str">
        <f t="shared" si="44"/>
        <v>485</v>
      </c>
      <c r="J486" s="2" t="str">
        <f>CONCATENATE("M",$G$1,"-",$A$1,"-",'Grade 6'!I486)</f>
        <v>M24-0405-485</v>
      </c>
      <c r="K486" s="2" t="str">
        <f t="shared" si="45"/>
        <v/>
      </c>
      <c r="L486" s="2" t="str">
        <f t="shared" si="46"/>
        <v/>
      </c>
      <c r="M486" s="2">
        <f t="shared" si="47"/>
        <v>0</v>
      </c>
      <c r="N486" s="40">
        <f t="shared" si="48"/>
        <v>0</v>
      </c>
    </row>
    <row r="487" spans="1:14" x14ac:dyDescent="0.35">
      <c r="A487" s="21" t="str">
        <f>IF(VLOOKUP(B487,VI!$A$3:$A$1502,1,0)=B487,"")</f>
        <v/>
      </c>
      <c r="B487" s="21">
        <f>COUNTBLANK($G$2:G487)</f>
        <v>486</v>
      </c>
      <c r="H487" s="2">
        <f t="shared" si="43"/>
        <v>486</v>
      </c>
      <c r="I487" s="15" t="str">
        <f t="shared" si="44"/>
        <v>486</v>
      </c>
      <c r="J487" s="2" t="str">
        <f>CONCATENATE("M",$G$1,"-",$A$1,"-",'Grade 6'!I487)</f>
        <v>M24-0405-486</v>
      </c>
      <c r="K487" s="2" t="str">
        <f t="shared" si="45"/>
        <v/>
      </c>
      <c r="L487" s="2" t="str">
        <f t="shared" si="46"/>
        <v/>
      </c>
      <c r="M487" s="2">
        <f t="shared" si="47"/>
        <v>0</v>
      </c>
      <c r="N487" s="40">
        <f t="shared" si="48"/>
        <v>0</v>
      </c>
    </row>
    <row r="488" spans="1:14" x14ac:dyDescent="0.35">
      <c r="A488" s="21" t="str">
        <f>IF(VLOOKUP(B488,VI!$A$3:$A$1502,1,0)=B488,"")</f>
        <v/>
      </c>
      <c r="B488" s="21">
        <f>COUNTBLANK($G$2:G488)</f>
        <v>487</v>
      </c>
      <c r="H488" s="2">
        <f t="shared" si="43"/>
        <v>487</v>
      </c>
      <c r="I488" s="15" t="str">
        <f t="shared" si="44"/>
        <v>487</v>
      </c>
      <c r="J488" s="2" t="str">
        <f>CONCATENATE("M",$G$1,"-",$A$1,"-",'Grade 6'!I488)</f>
        <v>M24-0405-487</v>
      </c>
      <c r="K488" s="2" t="str">
        <f t="shared" si="45"/>
        <v/>
      </c>
      <c r="L488" s="2" t="str">
        <f t="shared" si="46"/>
        <v/>
      </c>
      <c r="M488" s="2">
        <f t="shared" si="47"/>
        <v>0</v>
      </c>
      <c r="N488" s="40">
        <f t="shared" si="48"/>
        <v>0</v>
      </c>
    </row>
    <row r="489" spans="1:14" x14ac:dyDescent="0.35">
      <c r="A489" s="21" t="str">
        <f>IF(VLOOKUP(B489,VI!$A$3:$A$1502,1,0)=B489,"")</f>
        <v/>
      </c>
      <c r="B489" s="21">
        <f>COUNTBLANK($G$2:G489)</f>
        <v>488</v>
      </c>
      <c r="H489" s="2">
        <f t="shared" si="43"/>
        <v>488</v>
      </c>
      <c r="I489" s="15" t="str">
        <f t="shared" si="44"/>
        <v>488</v>
      </c>
      <c r="J489" s="2" t="str">
        <f>CONCATENATE("M",$G$1,"-",$A$1,"-",'Grade 6'!I489)</f>
        <v>M24-0405-488</v>
      </c>
      <c r="K489" s="2" t="str">
        <f t="shared" si="45"/>
        <v/>
      </c>
      <c r="L489" s="2" t="str">
        <f t="shared" si="46"/>
        <v/>
      </c>
      <c r="M489" s="2">
        <f t="shared" si="47"/>
        <v>0</v>
      </c>
      <c r="N489" s="40">
        <f t="shared" si="48"/>
        <v>0</v>
      </c>
    </row>
    <row r="490" spans="1:14" x14ac:dyDescent="0.35">
      <c r="A490" s="21" t="str">
        <f>IF(VLOOKUP(B490,VI!$A$3:$A$1502,1,0)=B490,"")</f>
        <v/>
      </c>
      <c r="B490" s="21">
        <f>COUNTBLANK($G$2:G490)</f>
        <v>489</v>
      </c>
      <c r="H490" s="2">
        <f t="shared" si="43"/>
        <v>489</v>
      </c>
      <c r="I490" s="15" t="str">
        <f t="shared" si="44"/>
        <v>489</v>
      </c>
      <c r="J490" s="2" t="str">
        <f>CONCATENATE("M",$G$1,"-",$A$1,"-",'Grade 6'!I490)</f>
        <v>M24-0405-489</v>
      </c>
      <c r="K490" s="2" t="str">
        <f t="shared" si="45"/>
        <v/>
      </c>
      <c r="L490" s="2" t="str">
        <f t="shared" si="46"/>
        <v/>
      </c>
      <c r="M490" s="2">
        <f t="shared" si="47"/>
        <v>0</v>
      </c>
      <c r="N490" s="40">
        <f t="shared" si="48"/>
        <v>0</v>
      </c>
    </row>
    <row r="491" spans="1:14" x14ac:dyDescent="0.35">
      <c r="A491" s="21" t="str">
        <f>IF(VLOOKUP(B491,VI!$A$3:$A$1502,1,0)=B491,"")</f>
        <v/>
      </c>
      <c r="B491" s="21">
        <f>COUNTBLANK($G$2:G491)</f>
        <v>490</v>
      </c>
      <c r="H491" s="2">
        <f t="shared" si="43"/>
        <v>490</v>
      </c>
      <c r="I491" s="15" t="str">
        <f t="shared" si="44"/>
        <v>490</v>
      </c>
      <c r="J491" s="2" t="str">
        <f>CONCATENATE("M",$G$1,"-",$A$1,"-",'Grade 6'!I491)</f>
        <v>M24-0405-490</v>
      </c>
      <c r="K491" s="2" t="str">
        <f t="shared" si="45"/>
        <v/>
      </c>
      <c r="L491" s="2" t="str">
        <f t="shared" si="46"/>
        <v/>
      </c>
      <c r="M491" s="2">
        <f t="shared" si="47"/>
        <v>0</v>
      </c>
      <c r="N491" s="40">
        <f t="shared" si="48"/>
        <v>0</v>
      </c>
    </row>
    <row r="492" spans="1:14" x14ac:dyDescent="0.35">
      <c r="A492" s="21" t="str">
        <f>IF(VLOOKUP(B492,VI!$A$3:$A$1502,1,0)=B492,"")</f>
        <v/>
      </c>
      <c r="B492" s="21">
        <f>COUNTBLANK($G$2:G492)</f>
        <v>491</v>
      </c>
      <c r="H492" s="2">
        <f t="shared" si="43"/>
        <v>491</v>
      </c>
      <c r="I492" s="15" t="str">
        <f t="shared" si="44"/>
        <v>491</v>
      </c>
      <c r="J492" s="2" t="str">
        <f>CONCATENATE("M",$G$1,"-",$A$1,"-",'Grade 6'!I492)</f>
        <v>M24-0405-491</v>
      </c>
      <c r="K492" s="2" t="str">
        <f t="shared" si="45"/>
        <v/>
      </c>
      <c r="L492" s="2" t="str">
        <f t="shared" si="46"/>
        <v/>
      </c>
      <c r="M492" s="2">
        <f t="shared" si="47"/>
        <v>0</v>
      </c>
      <c r="N492" s="40">
        <f t="shared" si="48"/>
        <v>0</v>
      </c>
    </row>
    <row r="493" spans="1:14" x14ac:dyDescent="0.35">
      <c r="A493" s="21" t="str">
        <f>IF(VLOOKUP(B493,VI!$A$3:$A$1502,1,0)=B493,"")</f>
        <v/>
      </c>
      <c r="B493" s="21">
        <f>COUNTBLANK($G$2:G493)</f>
        <v>492</v>
      </c>
      <c r="H493" s="2">
        <f t="shared" si="43"/>
        <v>492</v>
      </c>
      <c r="I493" s="15" t="str">
        <f t="shared" si="44"/>
        <v>492</v>
      </c>
      <c r="J493" s="2" t="str">
        <f>CONCATENATE("M",$G$1,"-",$A$1,"-",'Grade 6'!I493)</f>
        <v>M24-0405-492</v>
      </c>
      <c r="K493" s="2" t="str">
        <f t="shared" si="45"/>
        <v/>
      </c>
      <c r="L493" s="2" t="str">
        <f t="shared" si="46"/>
        <v/>
      </c>
      <c r="M493" s="2">
        <f t="shared" si="47"/>
        <v>0</v>
      </c>
      <c r="N493" s="40">
        <f t="shared" si="48"/>
        <v>0</v>
      </c>
    </row>
    <row r="494" spans="1:14" x14ac:dyDescent="0.35">
      <c r="A494" s="21" t="str">
        <f>IF(VLOOKUP(B494,VI!$A$3:$A$1502,1,0)=B494,"")</f>
        <v/>
      </c>
      <c r="B494" s="21">
        <f>COUNTBLANK($G$2:G494)</f>
        <v>493</v>
      </c>
      <c r="H494" s="2">
        <f t="shared" si="43"/>
        <v>493</v>
      </c>
      <c r="I494" s="15" t="str">
        <f t="shared" si="44"/>
        <v>493</v>
      </c>
      <c r="J494" s="2" t="str">
        <f>CONCATENATE("M",$G$1,"-",$A$1,"-",'Grade 6'!I494)</f>
        <v>M24-0405-493</v>
      </c>
      <c r="K494" s="2" t="str">
        <f t="shared" si="45"/>
        <v/>
      </c>
      <c r="L494" s="2" t="str">
        <f t="shared" si="46"/>
        <v/>
      </c>
      <c r="M494" s="2">
        <f t="shared" si="47"/>
        <v>0</v>
      </c>
      <c r="N494" s="40">
        <f t="shared" si="48"/>
        <v>0</v>
      </c>
    </row>
    <row r="495" spans="1:14" x14ac:dyDescent="0.35">
      <c r="A495" s="21" t="str">
        <f>IF(VLOOKUP(B495,VI!$A$3:$A$1502,1,0)=B495,"")</f>
        <v/>
      </c>
      <c r="B495" s="21">
        <f>COUNTBLANK($G$2:G495)</f>
        <v>494</v>
      </c>
      <c r="H495" s="2">
        <f t="shared" si="43"/>
        <v>494</v>
      </c>
      <c r="I495" s="15" t="str">
        <f t="shared" si="44"/>
        <v>494</v>
      </c>
      <c r="J495" s="2" t="str">
        <f>CONCATENATE("M",$G$1,"-",$A$1,"-",'Grade 6'!I495)</f>
        <v>M24-0405-494</v>
      </c>
      <c r="K495" s="2" t="str">
        <f t="shared" si="45"/>
        <v/>
      </c>
      <c r="L495" s="2" t="str">
        <f t="shared" si="46"/>
        <v/>
      </c>
      <c r="M495" s="2">
        <f t="shared" si="47"/>
        <v>0</v>
      </c>
      <c r="N495" s="40">
        <f t="shared" si="48"/>
        <v>0</v>
      </c>
    </row>
    <row r="496" spans="1:14" x14ac:dyDescent="0.35">
      <c r="A496" s="21" t="str">
        <f>IF(VLOOKUP(B496,VI!$A$3:$A$1502,1,0)=B496,"")</f>
        <v/>
      </c>
      <c r="B496" s="21">
        <f>COUNTBLANK($G$2:G496)</f>
        <v>495</v>
      </c>
      <c r="H496" s="2">
        <f t="shared" si="43"/>
        <v>495</v>
      </c>
      <c r="I496" s="15" t="str">
        <f t="shared" si="44"/>
        <v>495</v>
      </c>
      <c r="J496" s="2" t="str">
        <f>CONCATENATE("M",$G$1,"-",$A$1,"-",'Grade 6'!I496)</f>
        <v>M24-0405-495</v>
      </c>
      <c r="K496" s="2" t="str">
        <f t="shared" si="45"/>
        <v/>
      </c>
      <c r="L496" s="2" t="str">
        <f t="shared" si="46"/>
        <v/>
      </c>
      <c r="M496" s="2">
        <f t="shared" si="47"/>
        <v>0</v>
      </c>
      <c r="N496" s="40">
        <f t="shared" si="48"/>
        <v>0</v>
      </c>
    </row>
    <row r="497" spans="1:14" x14ac:dyDescent="0.35">
      <c r="A497" s="21" t="str">
        <f>IF(VLOOKUP(B497,VI!$A$3:$A$1502,1,0)=B497,"")</f>
        <v/>
      </c>
      <c r="B497" s="21">
        <f>COUNTBLANK($G$2:G497)</f>
        <v>496</v>
      </c>
      <c r="H497" s="2">
        <f t="shared" si="43"/>
        <v>496</v>
      </c>
      <c r="I497" s="15" t="str">
        <f t="shared" si="44"/>
        <v>496</v>
      </c>
      <c r="J497" s="2" t="str">
        <f>CONCATENATE("M",$G$1,"-",$A$1,"-",'Grade 6'!I497)</f>
        <v>M24-0405-496</v>
      </c>
      <c r="K497" s="2" t="str">
        <f t="shared" si="45"/>
        <v/>
      </c>
      <c r="L497" s="2" t="str">
        <f t="shared" si="46"/>
        <v/>
      </c>
      <c r="M497" s="2">
        <f t="shared" si="47"/>
        <v>0</v>
      </c>
      <c r="N497" s="40">
        <f t="shared" si="48"/>
        <v>0</v>
      </c>
    </row>
    <row r="498" spans="1:14" x14ac:dyDescent="0.35">
      <c r="A498" s="21" t="str">
        <f>IF(VLOOKUP(B498,VI!$A$3:$A$1502,1,0)=B498,"")</f>
        <v/>
      </c>
      <c r="B498" s="21">
        <f>COUNTBLANK($G$2:G498)</f>
        <v>497</v>
      </c>
      <c r="H498" s="2">
        <f t="shared" si="43"/>
        <v>497</v>
      </c>
      <c r="I498" s="15" t="str">
        <f t="shared" si="44"/>
        <v>497</v>
      </c>
      <c r="J498" s="2" t="str">
        <f>CONCATENATE("M",$G$1,"-",$A$1,"-",'Grade 6'!I498)</f>
        <v>M24-0405-497</v>
      </c>
      <c r="K498" s="2" t="str">
        <f t="shared" si="45"/>
        <v/>
      </c>
      <c r="L498" s="2" t="str">
        <f t="shared" si="46"/>
        <v/>
      </c>
      <c r="M498" s="2">
        <f t="shared" si="47"/>
        <v>0</v>
      </c>
      <c r="N498" s="40">
        <f t="shared" si="48"/>
        <v>0</v>
      </c>
    </row>
    <row r="499" spans="1:14" x14ac:dyDescent="0.35">
      <c r="A499" s="21" t="str">
        <f>IF(VLOOKUP(B499,VI!$A$3:$A$1502,1,0)=B499,"")</f>
        <v/>
      </c>
      <c r="B499" s="21">
        <f>COUNTBLANK($G$2:G499)</f>
        <v>498</v>
      </c>
      <c r="H499" s="2">
        <f t="shared" si="43"/>
        <v>498</v>
      </c>
      <c r="I499" s="15" t="str">
        <f t="shared" si="44"/>
        <v>498</v>
      </c>
      <c r="J499" s="2" t="str">
        <f>CONCATENATE("M",$G$1,"-",$A$1,"-",'Grade 6'!I499)</f>
        <v>M24-0405-498</v>
      </c>
      <c r="K499" s="2" t="str">
        <f t="shared" si="45"/>
        <v/>
      </c>
      <c r="L499" s="2" t="str">
        <f t="shared" si="46"/>
        <v/>
      </c>
      <c r="M499" s="2">
        <f t="shared" si="47"/>
        <v>0</v>
      </c>
      <c r="N499" s="40">
        <f t="shared" si="48"/>
        <v>0</v>
      </c>
    </row>
    <row r="500" spans="1:14" x14ac:dyDescent="0.35">
      <c r="A500" s="21" t="str">
        <f>IF(VLOOKUP(B500,VI!$A$3:$A$1502,1,0)=B500,"")</f>
        <v/>
      </c>
      <c r="B500" s="21">
        <f>COUNTBLANK($G$2:G500)</f>
        <v>499</v>
      </c>
      <c r="H500" s="2">
        <f t="shared" si="43"/>
        <v>499</v>
      </c>
      <c r="I500" s="15" t="str">
        <f t="shared" si="44"/>
        <v>499</v>
      </c>
      <c r="J500" s="2" t="str">
        <f>CONCATENATE("M",$G$1,"-",$A$1,"-",'Grade 6'!I500)</f>
        <v>M24-0405-499</v>
      </c>
      <c r="K500" s="2" t="str">
        <f t="shared" si="45"/>
        <v/>
      </c>
      <c r="L500" s="2" t="str">
        <f t="shared" si="46"/>
        <v/>
      </c>
      <c r="M500" s="2">
        <f t="shared" si="47"/>
        <v>0</v>
      </c>
      <c r="N500" s="40">
        <f t="shared" si="48"/>
        <v>0</v>
      </c>
    </row>
    <row r="501" spans="1:14" x14ac:dyDescent="0.35">
      <c r="A501" s="21" t="str">
        <f>IF(VLOOKUP(B501,VI!$A$3:$A$1502,1,0)=B501,"")</f>
        <v/>
      </c>
      <c r="B501" s="21">
        <f>COUNTBLANK($G$2:G501)</f>
        <v>500</v>
      </c>
      <c r="H501" s="2">
        <f t="shared" si="43"/>
        <v>500</v>
      </c>
      <c r="I501" s="15" t="str">
        <f t="shared" si="44"/>
        <v>500</v>
      </c>
      <c r="J501" s="2" t="str">
        <f>CONCATENATE("M",$G$1,"-",$A$1,"-",'Grade 6'!I501)</f>
        <v>M24-0405-500</v>
      </c>
      <c r="K501" s="2" t="str">
        <f t="shared" si="45"/>
        <v/>
      </c>
      <c r="L501" s="2" t="str">
        <f t="shared" si="46"/>
        <v/>
      </c>
      <c r="M501" s="2">
        <f t="shared" si="47"/>
        <v>0</v>
      </c>
      <c r="N501" s="40">
        <f t="shared" si="48"/>
        <v>0</v>
      </c>
    </row>
  </sheetData>
  <sheetProtection selectLockedCells="1"/>
  <autoFilter ref="A1:N1" xr:uid="{00000000-0009-0000-0000-000007000000}"/>
  <sortState xmlns:xlrd2="http://schemas.microsoft.com/office/spreadsheetml/2017/richdata2" ref="C2:F217">
    <sortCondition ref="C2:C217"/>
  </sortState>
  <pageMargins left="0.7" right="0.7" top="0.75" bottom="0.75" header="0.3" footer="0.3"/>
  <pageSetup orientation="portrait" horizontalDpi="4294967295" verticalDpi="4294967295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501"/>
  <sheetViews>
    <sheetView workbookViewId="0">
      <selection activeCell="R17" sqref="R17"/>
    </sheetView>
  </sheetViews>
  <sheetFormatPr defaultColWidth="9.1796875" defaultRowHeight="14.5" x14ac:dyDescent="0.35"/>
  <cols>
    <col min="1" max="1" width="8" style="2" customWidth="1"/>
    <col min="2" max="2" width="6.81640625" style="15" customWidth="1"/>
    <col min="3" max="3" width="29.7265625" style="42" customWidth="1"/>
    <col min="4" max="4" width="29.81640625" style="42" customWidth="1"/>
    <col min="5" max="5" width="15.1796875" style="42" customWidth="1"/>
    <col min="6" max="6" width="29" style="43" customWidth="1"/>
    <col min="7" max="7" width="7.453125" style="41" hidden="1" customWidth="1"/>
    <col min="8" max="8" width="9.54296875" style="2" hidden="1" customWidth="1"/>
    <col min="9" max="9" width="10.81640625" style="2" hidden="1" customWidth="1"/>
    <col min="10" max="10" width="14.1796875" style="2" hidden="1" customWidth="1"/>
    <col min="11" max="11" width="20.453125" style="2" hidden="1" customWidth="1"/>
    <col min="12" max="12" width="13.81640625" style="2" hidden="1" customWidth="1"/>
    <col min="13" max="13" width="14.453125" style="2" hidden="1" customWidth="1"/>
    <col min="14" max="14" width="27.81640625" style="2" hidden="1" customWidth="1"/>
    <col min="15" max="16" width="9.1796875" style="2" customWidth="1"/>
    <col min="17" max="16384" width="9.1796875" style="2"/>
  </cols>
  <sheetData>
    <row r="1" spans="1:14" x14ac:dyDescent="0.35">
      <c r="A1" s="37" t="str">
        <f>'Grade 6'!A1</f>
        <v>0405</v>
      </c>
      <c r="B1" s="38" t="s">
        <v>24</v>
      </c>
      <c r="C1" s="4" t="s">
        <v>338</v>
      </c>
      <c r="D1" s="4" t="s">
        <v>337</v>
      </c>
      <c r="E1" s="4" t="s">
        <v>15</v>
      </c>
      <c r="F1" s="4" t="s">
        <v>18</v>
      </c>
      <c r="G1" s="39" t="str">
        <f>IF(B1="VI","24",IF(B1="VII","23",IF(B1="VIII","22",0)))</f>
        <v>23</v>
      </c>
      <c r="H1" s="15" t="s">
        <v>54</v>
      </c>
      <c r="I1" s="15" t="s">
        <v>53</v>
      </c>
      <c r="J1" s="2" t="s">
        <v>52</v>
      </c>
      <c r="K1" s="2" t="s">
        <v>0</v>
      </c>
      <c r="L1" s="2" t="s">
        <v>13</v>
      </c>
      <c r="M1" s="2" t="s">
        <v>15</v>
      </c>
      <c r="N1" s="2" t="s">
        <v>18</v>
      </c>
    </row>
    <row r="2" spans="1:14" x14ac:dyDescent="0.35">
      <c r="A2" s="21" t="str">
        <f>IF(VLOOKUP(B2,VII!$A$3:$A$1502,1,0)=B2,"")</f>
        <v/>
      </c>
      <c r="B2" s="21">
        <f>COUNTBLANK($G$2:G2)</f>
        <v>1</v>
      </c>
      <c r="C2" s="53" t="s">
        <v>1277</v>
      </c>
      <c r="D2" s="53" t="s">
        <v>1117</v>
      </c>
      <c r="E2" s="42" t="s">
        <v>28</v>
      </c>
      <c r="F2" s="55">
        <v>41243</v>
      </c>
      <c r="H2" s="2">
        <f t="shared" ref="H2" si="0">B2</f>
        <v>1</v>
      </c>
      <c r="I2" s="15" t="str">
        <f>CONCATENATE(IF(LEN(H2)=1,"00",IF(LEN(H2)=2,"0","")),H2)</f>
        <v>001</v>
      </c>
      <c r="J2" s="2" t="str">
        <f>CONCATENATE("M",$G$1,"-",$A$1,"-",'Grade 7'!I2)</f>
        <v>M23-0405-001</v>
      </c>
      <c r="K2" s="2" t="str">
        <f>PROPER(TRIM(C2))</f>
        <v>Aazan</v>
      </c>
      <c r="L2" s="2" t="str">
        <f>PROPER(TRIM(D2))</f>
        <v>Muhammad Ibrahim</v>
      </c>
      <c r="M2" s="2" t="str">
        <f>E2</f>
        <v>M</v>
      </c>
      <c r="N2" s="40">
        <f>F2</f>
        <v>41243</v>
      </c>
    </row>
    <row r="3" spans="1:14" x14ac:dyDescent="0.35">
      <c r="A3" s="21" t="str">
        <f>IF(VLOOKUP(B3,VII!$A$3:$A$1502,1,0)=B3,"")</f>
        <v/>
      </c>
      <c r="B3" s="21">
        <f>COUNTBLANK($G$2:G3)</f>
        <v>2</v>
      </c>
      <c r="C3" s="53" t="s">
        <v>725</v>
      </c>
      <c r="D3" s="53" t="s">
        <v>1123</v>
      </c>
      <c r="E3" s="42" t="s">
        <v>28</v>
      </c>
      <c r="F3" s="55">
        <v>40849</v>
      </c>
      <c r="H3" s="2">
        <f t="shared" ref="H3:H66" si="1">B3</f>
        <v>2</v>
      </c>
      <c r="I3" s="15" t="str">
        <f t="shared" ref="I3:I66" si="2">CONCATENATE(IF(LEN(H3)=1,"00",IF(LEN(H3)=2,"0","")),H3)</f>
        <v>002</v>
      </c>
      <c r="J3" s="2" t="str">
        <f>CONCATENATE("M",$G$1,"-",$A$1,"-",'Grade 7'!I3)</f>
        <v>M23-0405-002</v>
      </c>
      <c r="K3" s="2" t="str">
        <f t="shared" ref="K3:K66" si="3">PROPER(TRIM(C3))</f>
        <v>Abdul Ahad</v>
      </c>
      <c r="L3" s="2" t="str">
        <f t="shared" ref="L3:L66" si="4">PROPER(TRIM(D3))</f>
        <v>Abdul Ghafoor</v>
      </c>
      <c r="M3" s="2" t="str">
        <f t="shared" ref="M3:M66" si="5">E3</f>
        <v>M</v>
      </c>
      <c r="N3" s="40">
        <f t="shared" ref="N3:N66" si="6">F3</f>
        <v>40849</v>
      </c>
    </row>
    <row r="4" spans="1:14" x14ac:dyDescent="0.35">
      <c r="A4" s="21" t="str">
        <f>IF(VLOOKUP(B4,VII!$A$3:$A$1502,1,0)=B4,"")</f>
        <v/>
      </c>
      <c r="B4" s="21">
        <f>COUNTBLANK($G$2:G4)</f>
        <v>3</v>
      </c>
      <c r="C4" s="53" t="s">
        <v>1039</v>
      </c>
      <c r="D4" s="53" t="s">
        <v>1040</v>
      </c>
      <c r="E4" s="42" t="s">
        <v>28</v>
      </c>
      <c r="F4" s="55">
        <v>41271</v>
      </c>
      <c r="H4" s="2">
        <f t="shared" si="1"/>
        <v>3</v>
      </c>
      <c r="I4" s="15" t="str">
        <f t="shared" si="2"/>
        <v>003</v>
      </c>
      <c r="J4" s="2" t="str">
        <f>CONCATENATE("M",$G$1,"-",$A$1,"-",'Grade 7'!I4)</f>
        <v>M23-0405-003</v>
      </c>
      <c r="K4" s="2" t="str">
        <f t="shared" si="3"/>
        <v>Abdul Ghafoor Qureshi</v>
      </c>
      <c r="L4" s="2" t="str">
        <f t="shared" si="4"/>
        <v>Zeeshan Qureshi</v>
      </c>
      <c r="M4" s="2" t="str">
        <f t="shared" si="5"/>
        <v>M</v>
      </c>
      <c r="N4" s="40">
        <f t="shared" si="6"/>
        <v>41271</v>
      </c>
    </row>
    <row r="5" spans="1:14" x14ac:dyDescent="0.35">
      <c r="A5" s="21" t="str">
        <f>IF(VLOOKUP(B5,VII!$A$3:$A$1502,1,0)=B5,"")</f>
        <v/>
      </c>
      <c r="B5" s="21">
        <f>COUNTBLANK($G$2:G5)</f>
        <v>4</v>
      </c>
      <c r="C5" s="53" t="s">
        <v>1278</v>
      </c>
      <c r="D5" s="53" t="s">
        <v>1279</v>
      </c>
      <c r="E5" s="42" t="s">
        <v>28</v>
      </c>
      <c r="F5" s="55">
        <v>40623</v>
      </c>
      <c r="H5" s="2">
        <f t="shared" si="1"/>
        <v>4</v>
      </c>
      <c r="I5" s="15" t="str">
        <f t="shared" si="2"/>
        <v>004</v>
      </c>
      <c r="J5" s="2" t="str">
        <f>CONCATENATE("M",$G$1,"-",$A$1,"-",'Grade 7'!I5)</f>
        <v>M23-0405-004</v>
      </c>
      <c r="K5" s="2" t="str">
        <f t="shared" si="3"/>
        <v>Abdul Ghani</v>
      </c>
      <c r="L5" s="2" t="str">
        <f t="shared" si="4"/>
        <v>Aamir</v>
      </c>
      <c r="M5" s="2" t="str">
        <f t="shared" si="5"/>
        <v>M</v>
      </c>
      <c r="N5" s="40">
        <f t="shared" si="6"/>
        <v>40623</v>
      </c>
    </row>
    <row r="6" spans="1:14" x14ac:dyDescent="0.35">
      <c r="A6" s="21" t="str">
        <f>IF(VLOOKUP(B6,VII!$A$3:$A$1502,1,0)=B6,"")</f>
        <v/>
      </c>
      <c r="B6" s="21">
        <f>COUNTBLANK($G$2:G6)</f>
        <v>5</v>
      </c>
      <c r="C6" s="53" t="s">
        <v>657</v>
      </c>
      <c r="D6" s="53" t="s">
        <v>1084</v>
      </c>
      <c r="E6" s="42" t="s">
        <v>28</v>
      </c>
      <c r="F6" s="55">
        <v>41137</v>
      </c>
      <c r="H6" s="2">
        <f t="shared" si="1"/>
        <v>5</v>
      </c>
      <c r="I6" s="15" t="str">
        <f t="shared" si="2"/>
        <v>005</v>
      </c>
      <c r="J6" s="2" t="str">
        <f>CONCATENATE("M",$G$1,"-",$A$1,"-",'Grade 7'!I6)</f>
        <v>M23-0405-005</v>
      </c>
      <c r="K6" s="2" t="str">
        <f t="shared" si="3"/>
        <v>Abdul Hadi</v>
      </c>
      <c r="L6" s="2" t="str">
        <f t="shared" si="4"/>
        <v>Muhammad Ishaq</v>
      </c>
      <c r="M6" s="2" t="str">
        <f t="shared" si="5"/>
        <v>M</v>
      </c>
      <c r="N6" s="40">
        <f t="shared" si="6"/>
        <v>41137</v>
      </c>
    </row>
    <row r="7" spans="1:14" x14ac:dyDescent="0.35">
      <c r="A7" s="21" t="str">
        <f>IF(VLOOKUP(B7,VII!$A$3:$A$1502,1,0)=B7,"")</f>
        <v/>
      </c>
      <c r="B7" s="21">
        <f>COUNTBLANK($G$2:G7)</f>
        <v>6</v>
      </c>
      <c r="C7" s="53" t="s">
        <v>657</v>
      </c>
      <c r="D7" s="53" t="s">
        <v>1085</v>
      </c>
      <c r="E7" s="42" t="s">
        <v>28</v>
      </c>
      <c r="F7" s="55">
        <v>41135</v>
      </c>
      <c r="H7" s="2">
        <f t="shared" si="1"/>
        <v>6</v>
      </c>
      <c r="I7" s="15" t="str">
        <f t="shared" si="2"/>
        <v>006</v>
      </c>
      <c r="J7" s="2" t="str">
        <f>CONCATENATE("M",$G$1,"-",$A$1,"-",'Grade 7'!I7)</f>
        <v>M23-0405-006</v>
      </c>
      <c r="K7" s="2" t="str">
        <f t="shared" si="3"/>
        <v>Abdul Hadi</v>
      </c>
      <c r="L7" s="2" t="str">
        <f t="shared" si="4"/>
        <v>Muhammad Shakeel</v>
      </c>
      <c r="M7" s="2" t="str">
        <f t="shared" si="5"/>
        <v>M</v>
      </c>
      <c r="N7" s="40">
        <f t="shared" si="6"/>
        <v>41135</v>
      </c>
    </row>
    <row r="8" spans="1:14" x14ac:dyDescent="0.35">
      <c r="A8" s="21" t="str">
        <f>IF(VLOOKUP(B8,VII!$A$3:$A$1502,1,0)=B8,"")</f>
        <v/>
      </c>
      <c r="B8" s="21">
        <f>COUNTBLANK($G$2:G8)</f>
        <v>7</v>
      </c>
      <c r="C8" s="53" t="s">
        <v>1086</v>
      </c>
      <c r="D8" s="53" t="s">
        <v>703</v>
      </c>
      <c r="E8" s="42" t="s">
        <v>28</v>
      </c>
      <c r="F8" s="55">
        <v>40799</v>
      </c>
      <c r="H8" s="2">
        <f t="shared" si="1"/>
        <v>7</v>
      </c>
      <c r="I8" s="15" t="str">
        <f t="shared" si="2"/>
        <v>007</v>
      </c>
      <c r="J8" s="2" t="str">
        <f>CONCATENATE("M",$G$1,"-",$A$1,"-",'Grade 7'!I8)</f>
        <v>M23-0405-007</v>
      </c>
      <c r="K8" s="2" t="str">
        <f t="shared" si="3"/>
        <v>Abdul Hannan</v>
      </c>
      <c r="L8" s="2" t="str">
        <f t="shared" si="4"/>
        <v>Kamran</v>
      </c>
      <c r="M8" s="2" t="str">
        <f t="shared" si="5"/>
        <v>M</v>
      </c>
      <c r="N8" s="40">
        <f t="shared" si="6"/>
        <v>40799</v>
      </c>
    </row>
    <row r="9" spans="1:14" x14ac:dyDescent="0.35">
      <c r="A9" s="21" t="str">
        <f>IF(VLOOKUP(B9,VII!$A$3:$A$1502,1,0)=B9,"")</f>
        <v/>
      </c>
      <c r="B9" s="21">
        <f>COUNTBLANK($G$2:G9)</f>
        <v>8</v>
      </c>
      <c r="C9" s="53" t="s">
        <v>1173</v>
      </c>
      <c r="D9" s="53" t="s">
        <v>1174</v>
      </c>
      <c r="E9" s="42" t="s">
        <v>28</v>
      </c>
      <c r="F9" s="55">
        <v>40901</v>
      </c>
      <c r="H9" s="2">
        <f t="shared" si="1"/>
        <v>8</v>
      </c>
      <c r="I9" s="15" t="str">
        <f t="shared" si="2"/>
        <v>008</v>
      </c>
      <c r="J9" s="2" t="str">
        <f>CONCATENATE("M",$G$1,"-",$A$1,"-",'Grade 7'!I9)</f>
        <v>M23-0405-008</v>
      </c>
      <c r="K9" s="2" t="str">
        <f t="shared" si="3"/>
        <v>Abdul Muqeet</v>
      </c>
      <c r="L9" s="2" t="str">
        <f t="shared" si="4"/>
        <v>Nadeem</v>
      </c>
      <c r="M9" s="2" t="str">
        <f t="shared" si="5"/>
        <v>M</v>
      </c>
      <c r="N9" s="40">
        <f t="shared" si="6"/>
        <v>40901</v>
      </c>
    </row>
    <row r="10" spans="1:14" x14ac:dyDescent="0.35">
      <c r="A10" s="21" t="str">
        <f>IF(VLOOKUP(B10,VII!$A$3:$A$1502,1,0)=B10,"")</f>
        <v/>
      </c>
      <c r="B10" s="21">
        <f>COUNTBLANK($G$2:G10)</f>
        <v>9</v>
      </c>
      <c r="C10" s="53" t="s">
        <v>1280</v>
      </c>
      <c r="D10" s="53" t="s">
        <v>1281</v>
      </c>
      <c r="E10" s="42" t="s">
        <v>28</v>
      </c>
      <c r="F10" s="55">
        <v>40563</v>
      </c>
      <c r="H10" s="2">
        <f t="shared" si="1"/>
        <v>9</v>
      </c>
      <c r="I10" s="15" t="str">
        <f t="shared" si="2"/>
        <v>009</v>
      </c>
      <c r="J10" s="2" t="str">
        <f>CONCATENATE("M",$G$1,"-",$A$1,"-",'Grade 7'!I10)</f>
        <v>M23-0405-009</v>
      </c>
      <c r="K10" s="2" t="str">
        <f t="shared" si="3"/>
        <v>Abdul Musawar</v>
      </c>
      <c r="L10" s="2" t="str">
        <f t="shared" si="4"/>
        <v>Munawar</v>
      </c>
      <c r="M10" s="2" t="str">
        <f t="shared" si="5"/>
        <v>M</v>
      </c>
      <c r="N10" s="40">
        <f t="shared" si="6"/>
        <v>40563</v>
      </c>
    </row>
    <row r="11" spans="1:14" x14ac:dyDescent="0.35">
      <c r="A11" s="21" t="str">
        <f>IF(VLOOKUP(B11,VII!$A$3:$A$1502,1,0)=B11,"")</f>
        <v/>
      </c>
      <c r="B11" s="21">
        <f>COUNTBLANK($G$2:G11)</f>
        <v>10</v>
      </c>
      <c r="C11" s="53" t="s">
        <v>661</v>
      </c>
      <c r="D11" s="53" t="s">
        <v>1041</v>
      </c>
      <c r="E11" s="42" t="s">
        <v>28</v>
      </c>
      <c r="F11" s="55">
        <v>41170</v>
      </c>
      <c r="H11" s="2">
        <f t="shared" si="1"/>
        <v>10</v>
      </c>
      <c r="I11" s="15" t="str">
        <f t="shared" si="2"/>
        <v>010</v>
      </c>
      <c r="J11" s="2" t="str">
        <f>CONCATENATE("M",$G$1,"-",$A$1,"-",'Grade 7'!I11)</f>
        <v>M23-0405-010</v>
      </c>
      <c r="K11" s="2" t="str">
        <f t="shared" si="3"/>
        <v>Abdul Rafay</v>
      </c>
      <c r="L11" s="2" t="str">
        <f t="shared" si="4"/>
        <v>Ata Ur Rehman</v>
      </c>
      <c r="M11" s="2" t="str">
        <f t="shared" si="5"/>
        <v>M</v>
      </c>
      <c r="N11" s="40">
        <f t="shared" si="6"/>
        <v>41170</v>
      </c>
    </row>
    <row r="12" spans="1:14" x14ac:dyDescent="0.35">
      <c r="A12" s="21" t="str">
        <f>IF(VLOOKUP(B12,VII!$A$3:$A$1502,1,0)=B12,"")</f>
        <v/>
      </c>
      <c r="B12" s="21">
        <f>COUNTBLANK($G$2:G12)</f>
        <v>11</v>
      </c>
      <c r="C12" s="53" t="s">
        <v>1282</v>
      </c>
      <c r="D12" s="53" t="s">
        <v>1283</v>
      </c>
      <c r="E12" s="42" t="s">
        <v>28</v>
      </c>
      <c r="F12" s="55">
        <v>41221</v>
      </c>
      <c r="H12" s="2">
        <f t="shared" si="1"/>
        <v>11</v>
      </c>
      <c r="I12" s="15" t="str">
        <f t="shared" si="2"/>
        <v>011</v>
      </c>
      <c r="J12" s="2" t="str">
        <f>CONCATENATE("M",$G$1,"-",$A$1,"-",'Grade 7'!I12)</f>
        <v>M23-0405-011</v>
      </c>
      <c r="K12" s="2" t="str">
        <f t="shared" si="3"/>
        <v>Abdul Rafey</v>
      </c>
      <c r="L12" s="2" t="str">
        <f t="shared" si="4"/>
        <v>Abdul Rahim Hingora</v>
      </c>
      <c r="M12" s="2" t="str">
        <f t="shared" si="5"/>
        <v>M</v>
      </c>
      <c r="N12" s="40">
        <f t="shared" si="6"/>
        <v>41221</v>
      </c>
    </row>
    <row r="13" spans="1:14" x14ac:dyDescent="0.35">
      <c r="A13" s="21" t="str">
        <f>IF(VLOOKUP(B13,VII!$A$3:$A$1502,1,0)=B13,"")</f>
        <v/>
      </c>
      <c r="B13" s="21">
        <f>COUNTBLANK($G$2:G13)</f>
        <v>12</v>
      </c>
      <c r="C13" s="53" t="s">
        <v>1228</v>
      </c>
      <c r="D13" s="53" t="s">
        <v>812</v>
      </c>
      <c r="E13" s="42" t="s">
        <v>28</v>
      </c>
      <c r="F13" s="55">
        <v>41129</v>
      </c>
      <c r="H13" s="2">
        <f t="shared" si="1"/>
        <v>12</v>
      </c>
      <c r="I13" s="15" t="str">
        <f t="shared" si="2"/>
        <v>012</v>
      </c>
      <c r="J13" s="2" t="str">
        <f>CONCATENATE("M",$G$1,"-",$A$1,"-",'Grade 7'!I13)</f>
        <v>M23-0405-012</v>
      </c>
      <c r="K13" s="2" t="str">
        <f t="shared" si="3"/>
        <v>Abdul Rafial</v>
      </c>
      <c r="L13" s="2" t="str">
        <f t="shared" si="4"/>
        <v>Abdul Rasheed</v>
      </c>
      <c r="M13" s="2" t="str">
        <f t="shared" si="5"/>
        <v>M</v>
      </c>
      <c r="N13" s="40">
        <f t="shared" si="6"/>
        <v>41129</v>
      </c>
    </row>
    <row r="14" spans="1:14" x14ac:dyDescent="0.35">
      <c r="A14" s="21" t="str">
        <f>IF(VLOOKUP(B14,VII!$A$3:$A$1502,1,0)=B14,"")</f>
        <v/>
      </c>
      <c r="B14" s="21">
        <f>COUNTBLANK($G$2:G14)</f>
        <v>13</v>
      </c>
      <c r="C14" s="53" t="s">
        <v>662</v>
      </c>
      <c r="D14" s="53" t="s">
        <v>1229</v>
      </c>
      <c r="E14" s="42" t="s">
        <v>28</v>
      </c>
      <c r="F14" s="55">
        <v>41208</v>
      </c>
      <c r="H14" s="2">
        <f t="shared" si="1"/>
        <v>13</v>
      </c>
      <c r="I14" s="15" t="str">
        <f t="shared" si="2"/>
        <v>013</v>
      </c>
      <c r="J14" s="2" t="str">
        <f>CONCATENATE("M",$G$1,"-",$A$1,"-",'Grade 7'!I14)</f>
        <v>M23-0405-013</v>
      </c>
      <c r="K14" s="2" t="str">
        <f t="shared" si="3"/>
        <v>Abdul Raqeeb</v>
      </c>
      <c r="L14" s="2" t="str">
        <f t="shared" si="4"/>
        <v>Muhammad Shoaib Khatri</v>
      </c>
      <c r="M14" s="2" t="str">
        <f t="shared" si="5"/>
        <v>M</v>
      </c>
      <c r="N14" s="40">
        <f t="shared" si="6"/>
        <v>41208</v>
      </c>
    </row>
    <row r="15" spans="1:14" x14ac:dyDescent="0.35">
      <c r="A15" s="21" t="str">
        <f>IF(VLOOKUP(B15,VII!$A$3:$A$1502,1,0)=B15,"")</f>
        <v/>
      </c>
      <c r="B15" s="21">
        <f>COUNTBLANK($G$2:G15)</f>
        <v>14</v>
      </c>
      <c r="C15" s="53" t="s">
        <v>663</v>
      </c>
      <c r="D15" s="53" t="s">
        <v>696</v>
      </c>
      <c r="E15" s="42" t="s">
        <v>28</v>
      </c>
      <c r="F15" s="55">
        <v>41153</v>
      </c>
      <c r="H15" s="2">
        <f t="shared" si="1"/>
        <v>14</v>
      </c>
      <c r="I15" s="15" t="str">
        <f t="shared" si="2"/>
        <v>014</v>
      </c>
      <c r="J15" s="2" t="str">
        <f>CONCATENATE("M",$G$1,"-",$A$1,"-",'Grade 7'!I15)</f>
        <v>M23-0405-014</v>
      </c>
      <c r="K15" s="2" t="str">
        <f t="shared" si="3"/>
        <v>Abdul Rehman</v>
      </c>
      <c r="L15" s="2" t="str">
        <f t="shared" si="4"/>
        <v>Muhammad Ashraf</v>
      </c>
      <c r="M15" s="2" t="str">
        <f t="shared" si="5"/>
        <v>M</v>
      </c>
      <c r="N15" s="40">
        <f t="shared" si="6"/>
        <v>41153</v>
      </c>
    </row>
    <row r="16" spans="1:14" x14ac:dyDescent="0.35">
      <c r="A16" s="21" t="str">
        <f>IF(VLOOKUP(B16,VII!$A$3:$A$1502,1,0)=B16,"")</f>
        <v/>
      </c>
      <c r="B16" s="21">
        <f>COUNTBLANK($G$2:G16)</f>
        <v>15</v>
      </c>
      <c r="C16" s="53" t="s">
        <v>663</v>
      </c>
      <c r="D16" s="53" t="s">
        <v>1284</v>
      </c>
      <c r="E16" s="42" t="s">
        <v>28</v>
      </c>
      <c r="F16" s="55">
        <v>41180</v>
      </c>
      <c r="H16" s="2">
        <f t="shared" si="1"/>
        <v>15</v>
      </c>
      <c r="I16" s="15" t="str">
        <f t="shared" si="2"/>
        <v>015</v>
      </c>
      <c r="J16" s="2" t="str">
        <f>CONCATENATE("M",$G$1,"-",$A$1,"-",'Grade 7'!I16)</f>
        <v>M23-0405-015</v>
      </c>
      <c r="K16" s="2" t="str">
        <f t="shared" si="3"/>
        <v>Abdul Rehman</v>
      </c>
      <c r="L16" s="2" t="str">
        <f t="shared" si="4"/>
        <v>Humayun Kabeer</v>
      </c>
      <c r="M16" s="2" t="str">
        <f t="shared" si="5"/>
        <v>M</v>
      </c>
      <c r="N16" s="40">
        <f t="shared" si="6"/>
        <v>41180</v>
      </c>
    </row>
    <row r="17" spans="1:14" x14ac:dyDescent="0.35">
      <c r="A17" s="21" t="str">
        <f>IF(VLOOKUP(B17,VII!$A$3:$A$1502,1,0)=B17,"")</f>
        <v/>
      </c>
      <c r="B17" s="21">
        <f>COUNTBLANK($G$2:G17)</f>
        <v>16</v>
      </c>
      <c r="C17" s="53" t="s">
        <v>1087</v>
      </c>
      <c r="D17" s="53" t="s">
        <v>1088</v>
      </c>
      <c r="E17" s="42" t="s">
        <v>28</v>
      </c>
      <c r="F17" s="55">
        <v>40899</v>
      </c>
      <c r="H17" s="2">
        <f t="shared" si="1"/>
        <v>16</v>
      </c>
      <c r="I17" s="15" t="str">
        <f t="shared" si="2"/>
        <v>016</v>
      </c>
      <c r="J17" s="2" t="str">
        <f>CONCATENATE("M",$G$1,"-",$A$1,"-",'Grade 7'!I17)</f>
        <v>M23-0405-016</v>
      </c>
      <c r="K17" s="2" t="str">
        <f t="shared" si="3"/>
        <v>Abdul Rehman Baig</v>
      </c>
      <c r="L17" s="2" t="str">
        <f t="shared" si="4"/>
        <v>Nadeem Baig</v>
      </c>
      <c r="M17" s="2" t="str">
        <f t="shared" si="5"/>
        <v>M</v>
      </c>
      <c r="N17" s="40">
        <f t="shared" si="6"/>
        <v>40899</v>
      </c>
    </row>
    <row r="18" spans="1:14" x14ac:dyDescent="0.35">
      <c r="A18" s="21" t="str">
        <f>IF(VLOOKUP(B18,VII!$A$3:$A$1502,1,0)=B18,"")</f>
        <v/>
      </c>
      <c r="B18" s="21">
        <f>COUNTBLANK($G$2:G18)</f>
        <v>17</v>
      </c>
      <c r="C18" s="53" t="s">
        <v>1042</v>
      </c>
      <c r="D18" s="53" t="s">
        <v>1043</v>
      </c>
      <c r="E18" s="42" t="s">
        <v>28</v>
      </c>
      <c r="F18" s="55">
        <v>40861</v>
      </c>
      <c r="H18" s="2">
        <f t="shared" si="1"/>
        <v>17</v>
      </c>
      <c r="I18" s="15" t="str">
        <f t="shared" si="2"/>
        <v>017</v>
      </c>
      <c r="J18" s="2" t="str">
        <f>CONCATENATE("M",$G$1,"-",$A$1,"-",'Grade 7'!I18)</f>
        <v>M23-0405-017</v>
      </c>
      <c r="K18" s="2" t="str">
        <f t="shared" si="3"/>
        <v>Abdul Sami</v>
      </c>
      <c r="L18" s="2" t="str">
        <f t="shared" si="4"/>
        <v>Muhammad Ramzan</v>
      </c>
      <c r="M18" s="2" t="str">
        <f t="shared" si="5"/>
        <v>M</v>
      </c>
      <c r="N18" s="40">
        <f t="shared" si="6"/>
        <v>40861</v>
      </c>
    </row>
    <row r="19" spans="1:14" x14ac:dyDescent="0.35">
      <c r="A19" s="21" t="str">
        <f>IF(VLOOKUP(B19,VII!$A$3:$A$1502,1,0)=B19,"")</f>
        <v/>
      </c>
      <c r="B19" s="21">
        <f>COUNTBLANK($G$2:G19)</f>
        <v>18</v>
      </c>
      <c r="C19" s="53" t="s">
        <v>1042</v>
      </c>
      <c r="D19" s="53" t="s">
        <v>1044</v>
      </c>
      <c r="E19" s="42" t="s">
        <v>28</v>
      </c>
      <c r="F19" s="55">
        <v>40794</v>
      </c>
      <c r="H19" s="2">
        <f t="shared" si="1"/>
        <v>18</v>
      </c>
      <c r="I19" s="15" t="str">
        <f t="shared" si="2"/>
        <v>018</v>
      </c>
      <c r="J19" s="2" t="str">
        <f>CONCATENATE("M",$G$1,"-",$A$1,"-",'Grade 7'!I19)</f>
        <v>M23-0405-018</v>
      </c>
      <c r="K19" s="2" t="str">
        <f t="shared" si="3"/>
        <v>Abdul Sami</v>
      </c>
      <c r="L19" s="2" t="str">
        <f t="shared" si="4"/>
        <v>Muhammad Shehzad</v>
      </c>
      <c r="M19" s="2" t="str">
        <f t="shared" si="5"/>
        <v>M</v>
      </c>
      <c r="N19" s="40">
        <f t="shared" si="6"/>
        <v>40794</v>
      </c>
    </row>
    <row r="20" spans="1:14" x14ac:dyDescent="0.35">
      <c r="A20" s="21" t="str">
        <f>IF(VLOOKUP(B20,VII!$A$3:$A$1502,1,0)=B20,"")</f>
        <v/>
      </c>
      <c r="B20" s="21">
        <f>COUNTBLANK($G$2:G20)</f>
        <v>19</v>
      </c>
      <c r="C20" s="53" t="s">
        <v>1089</v>
      </c>
      <c r="D20" s="53" t="s">
        <v>808</v>
      </c>
      <c r="E20" s="42" t="s">
        <v>28</v>
      </c>
      <c r="F20" s="55">
        <v>41146</v>
      </c>
      <c r="H20" s="2">
        <f t="shared" si="1"/>
        <v>19</v>
      </c>
      <c r="I20" s="15" t="str">
        <f t="shared" si="2"/>
        <v>019</v>
      </c>
      <c r="J20" s="2" t="str">
        <f>CONCATENATE("M",$G$1,"-",$A$1,"-",'Grade 7'!I20)</f>
        <v>M23-0405-019</v>
      </c>
      <c r="K20" s="2" t="str">
        <f t="shared" si="3"/>
        <v>Abdul Subhan</v>
      </c>
      <c r="L20" s="2" t="str">
        <f t="shared" si="4"/>
        <v>Muhammad Saleem</v>
      </c>
      <c r="M20" s="2" t="str">
        <f t="shared" si="5"/>
        <v>M</v>
      </c>
      <c r="N20" s="40">
        <f t="shared" si="6"/>
        <v>41146</v>
      </c>
    </row>
    <row r="21" spans="1:14" x14ac:dyDescent="0.35">
      <c r="A21" s="21" t="str">
        <f>IF(VLOOKUP(B21,VII!$A$3:$A$1502,1,0)=B21,"")</f>
        <v/>
      </c>
      <c r="B21" s="21">
        <f>COUNTBLANK($G$2:G21)</f>
        <v>20</v>
      </c>
      <c r="C21" s="53" t="s">
        <v>664</v>
      </c>
      <c r="D21" s="53" t="s">
        <v>1045</v>
      </c>
      <c r="E21" s="42" t="s">
        <v>28</v>
      </c>
      <c r="F21" s="55">
        <v>40837</v>
      </c>
      <c r="H21" s="2">
        <f t="shared" si="1"/>
        <v>20</v>
      </c>
      <c r="I21" s="15" t="str">
        <f t="shared" si="2"/>
        <v>020</v>
      </c>
      <c r="J21" s="2" t="str">
        <f>CONCATENATE("M",$G$1,"-",$A$1,"-",'Grade 7'!I21)</f>
        <v>M23-0405-020</v>
      </c>
      <c r="K21" s="2" t="str">
        <f t="shared" si="3"/>
        <v>Abdul Wahab</v>
      </c>
      <c r="L21" s="2" t="str">
        <f t="shared" si="4"/>
        <v>Muhammad Nasir</v>
      </c>
      <c r="M21" s="2" t="str">
        <f t="shared" si="5"/>
        <v>M</v>
      </c>
      <c r="N21" s="40">
        <f t="shared" si="6"/>
        <v>40837</v>
      </c>
    </row>
    <row r="22" spans="1:14" x14ac:dyDescent="0.35">
      <c r="A22" s="21" t="str">
        <f>IF(VLOOKUP(B22,VII!$A$3:$A$1502,1,0)=B22,"")</f>
        <v/>
      </c>
      <c r="B22" s="21">
        <f>COUNTBLANK($G$2:G22)</f>
        <v>21</v>
      </c>
      <c r="C22" s="53" t="s">
        <v>698</v>
      </c>
      <c r="D22" s="53" t="s">
        <v>1045</v>
      </c>
      <c r="E22" s="42" t="s">
        <v>28</v>
      </c>
      <c r="F22" s="55">
        <v>40729</v>
      </c>
      <c r="H22" s="2">
        <f t="shared" si="1"/>
        <v>21</v>
      </c>
      <c r="I22" s="15" t="str">
        <f t="shared" si="2"/>
        <v>021</v>
      </c>
      <c r="J22" s="2" t="str">
        <f>CONCATENATE("M",$G$1,"-",$A$1,"-",'Grade 7'!I22)</f>
        <v>M23-0405-021</v>
      </c>
      <c r="K22" s="2" t="str">
        <f t="shared" si="3"/>
        <v>Abdullah</v>
      </c>
      <c r="L22" s="2" t="str">
        <f t="shared" si="4"/>
        <v>Muhammad Nasir</v>
      </c>
      <c r="M22" s="2" t="str">
        <f t="shared" si="5"/>
        <v>M</v>
      </c>
      <c r="N22" s="40">
        <f t="shared" si="6"/>
        <v>40729</v>
      </c>
    </row>
    <row r="23" spans="1:14" x14ac:dyDescent="0.35">
      <c r="A23" s="21" t="str">
        <f>IF(VLOOKUP(B23,VII!$A$3:$A$1502,1,0)=B23,"")</f>
        <v/>
      </c>
      <c r="B23" s="21">
        <f>COUNTBLANK($G$2:G23)</f>
        <v>22</v>
      </c>
      <c r="C23" s="53" t="s">
        <v>698</v>
      </c>
      <c r="D23" s="53" t="s">
        <v>1090</v>
      </c>
      <c r="E23" s="42" t="s">
        <v>28</v>
      </c>
      <c r="F23" s="55">
        <v>40619</v>
      </c>
      <c r="H23" s="2">
        <f t="shared" si="1"/>
        <v>22</v>
      </c>
      <c r="I23" s="15" t="str">
        <f t="shared" si="2"/>
        <v>022</v>
      </c>
      <c r="J23" s="2" t="str">
        <f>CONCATENATE("M",$G$1,"-",$A$1,"-",'Grade 7'!I23)</f>
        <v>M23-0405-022</v>
      </c>
      <c r="K23" s="2" t="str">
        <f t="shared" si="3"/>
        <v>Abdullah</v>
      </c>
      <c r="L23" s="2" t="str">
        <f t="shared" si="4"/>
        <v>Muhammad Iqbal</v>
      </c>
      <c r="M23" s="2" t="str">
        <f t="shared" si="5"/>
        <v>M</v>
      </c>
      <c r="N23" s="40">
        <f t="shared" si="6"/>
        <v>40619</v>
      </c>
    </row>
    <row r="24" spans="1:14" x14ac:dyDescent="0.35">
      <c r="A24" s="21" t="str">
        <f>IF(VLOOKUP(B24,VII!$A$3:$A$1502,1,0)=B24,"")</f>
        <v/>
      </c>
      <c r="B24" s="21">
        <f>COUNTBLANK($G$2:G24)</f>
        <v>23</v>
      </c>
      <c r="C24" s="53" t="s">
        <v>1285</v>
      </c>
      <c r="D24" s="53" t="s">
        <v>1023</v>
      </c>
      <c r="E24" s="42" t="s">
        <v>28</v>
      </c>
      <c r="F24" s="55">
        <v>41059</v>
      </c>
      <c r="H24" s="2">
        <f t="shared" si="1"/>
        <v>23</v>
      </c>
      <c r="I24" s="15" t="str">
        <f t="shared" si="2"/>
        <v>023</v>
      </c>
      <c r="J24" s="2" t="str">
        <f>CONCATENATE("M",$G$1,"-",$A$1,"-",'Grade 7'!I24)</f>
        <v>M23-0405-023</v>
      </c>
      <c r="K24" s="2" t="str">
        <f t="shared" si="3"/>
        <v>Abu Bakar Siddiq</v>
      </c>
      <c r="L24" s="2" t="str">
        <f t="shared" si="4"/>
        <v>Muhammad Sohail</v>
      </c>
      <c r="M24" s="2" t="str">
        <f t="shared" si="5"/>
        <v>M</v>
      </c>
      <c r="N24" s="40">
        <f t="shared" si="6"/>
        <v>41059</v>
      </c>
    </row>
    <row r="25" spans="1:14" x14ac:dyDescent="0.35">
      <c r="A25" s="21" t="str">
        <f>IF(VLOOKUP(B25,VII!$A$3:$A$1502,1,0)=B25,"")</f>
        <v/>
      </c>
      <c r="B25" s="21">
        <f>COUNTBLANK($G$2:G25)</f>
        <v>24</v>
      </c>
      <c r="C25" s="53" t="s">
        <v>1230</v>
      </c>
      <c r="D25" s="53" t="s">
        <v>1231</v>
      </c>
      <c r="E25" s="42" t="s">
        <v>28</v>
      </c>
      <c r="F25" s="55">
        <v>40790</v>
      </c>
      <c r="H25" s="2">
        <f t="shared" si="1"/>
        <v>24</v>
      </c>
      <c r="I25" s="15" t="str">
        <f t="shared" si="2"/>
        <v>024</v>
      </c>
      <c r="J25" s="2" t="str">
        <f>CONCATENATE("M",$G$1,"-",$A$1,"-",'Grade 7'!I25)</f>
        <v>M23-0405-024</v>
      </c>
      <c r="K25" s="2" t="str">
        <f t="shared" si="3"/>
        <v>Abu Hurera</v>
      </c>
      <c r="L25" s="2" t="str">
        <f t="shared" si="4"/>
        <v>Irfan Hussain</v>
      </c>
      <c r="M25" s="2" t="str">
        <f t="shared" si="5"/>
        <v>M</v>
      </c>
      <c r="N25" s="40">
        <f t="shared" si="6"/>
        <v>40790</v>
      </c>
    </row>
    <row r="26" spans="1:14" x14ac:dyDescent="0.35">
      <c r="A26" s="21" t="str">
        <f>IF(VLOOKUP(B26,VII!$A$3:$A$1502,1,0)=B26,"")</f>
        <v/>
      </c>
      <c r="B26" s="21">
        <f>COUNTBLANK($G$2:G26)</f>
        <v>25</v>
      </c>
      <c r="C26" s="53" t="s">
        <v>1091</v>
      </c>
      <c r="D26" s="53" t="s">
        <v>1069</v>
      </c>
      <c r="E26" s="42" t="s">
        <v>28</v>
      </c>
      <c r="F26" s="55">
        <v>41066</v>
      </c>
      <c r="H26" s="2">
        <f t="shared" si="1"/>
        <v>25</v>
      </c>
      <c r="I26" s="15" t="str">
        <f t="shared" si="2"/>
        <v>025</v>
      </c>
      <c r="J26" s="2" t="str">
        <f>CONCATENATE("M",$G$1,"-",$A$1,"-",'Grade 7'!I26)</f>
        <v>M23-0405-025</v>
      </c>
      <c r="K26" s="2" t="str">
        <f t="shared" si="3"/>
        <v>Ahmed</v>
      </c>
      <c r="L26" s="2" t="str">
        <f t="shared" si="4"/>
        <v>Muhammad Shahid</v>
      </c>
      <c r="M26" s="2" t="str">
        <f t="shared" si="5"/>
        <v>M</v>
      </c>
      <c r="N26" s="40">
        <f t="shared" si="6"/>
        <v>41066</v>
      </c>
    </row>
    <row r="27" spans="1:14" x14ac:dyDescent="0.35">
      <c r="A27" s="21" t="str">
        <f>IF(VLOOKUP(B27,VII!$A$3:$A$1502,1,0)=B27,"")</f>
        <v/>
      </c>
      <c r="B27" s="21">
        <f>COUNTBLANK($G$2:G27)</f>
        <v>26</v>
      </c>
      <c r="C27" s="53" t="s">
        <v>977</v>
      </c>
      <c r="D27" s="53" t="s">
        <v>1092</v>
      </c>
      <c r="E27" s="42" t="s">
        <v>28</v>
      </c>
      <c r="F27" s="55">
        <v>40888</v>
      </c>
      <c r="H27" s="2">
        <f t="shared" si="1"/>
        <v>26</v>
      </c>
      <c r="I27" s="15" t="str">
        <f t="shared" si="2"/>
        <v>026</v>
      </c>
      <c r="J27" s="2" t="str">
        <f>CONCATENATE("M",$G$1,"-",$A$1,"-",'Grade 7'!I27)</f>
        <v>M23-0405-026</v>
      </c>
      <c r="K27" s="2" t="str">
        <f t="shared" si="3"/>
        <v>Ahmed Ali</v>
      </c>
      <c r="L27" s="2" t="str">
        <f t="shared" si="4"/>
        <v>Zulfiqar Ali</v>
      </c>
      <c r="M27" s="2" t="str">
        <f t="shared" si="5"/>
        <v>M</v>
      </c>
      <c r="N27" s="40">
        <f t="shared" si="6"/>
        <v>40888</v>
      </c>
    </row>
    <row r="28" spans="1:14" x14ac:dyDescent="0.35">
      <c r="A28" s="21" t="str">
        <f>IF(VLOOKUP(B28,VII!$A$3:$A$1502,1,0)=B28,"")</f>
        <v/>
      </c>
      <c r="B28" s="21">
        <f>COUNTBLANK($G$2:G28)</f>
        <v>27</v>
      </c>
      <c r="C28" s="53" t="s">
        <v>666</v>
      </c>
      <c r="D28" s="53" t="s">
        <v>821</v>
      </c>
      <c r="E28" s="42" t="s">
        <v>28</v>
      </c>
      <c r="F28" s="55">
        <v>40992</v>
      </c>
      <c r="H28" s="2">
        <f t="shared" si="1"/>
        <v>27</v>
      </c>
      <c r="I28" s="15" t="str">
        <f t="shared" si="2"/>
        <v>027</v>
      </c>
      <c r="J28" s="2" t="str">
        <f>CONCATENATE("M",$G$1,"-",$A$1,"-",'Grade 7'!I28)</f>
        <v>M23-0405-027</v>
      </c>
      <c r="K28" s="2" t="str">
        <f t="shared" si="3"/>
        <v>Ahmed Raza</v>
      </c>
      <c r="L28" s="2" t="str">
        <f t="shared" si="4"/>
        <v>Muhammad Hussain</v>
      </c>
      <c r="M28" s="2" t="str">
        <f t="shared" si="5"/>
        <v>M</v>
      </c>
      <c r="N28" s="40">
        <f t="shared" si="6"/>
        <v>40992</v>
      </c>
    </row>
    <row r="29" spans="1:14" x14ac:dyDescent="0.35">
      <c r="A29" s="21" t="str">
        <f>IF(VLOOKUP(B29,VII!$A$3:$A$1502,1,0)=B29,"")</f>
        <v/>
      </c>
      <c r="B29" s="21">
        <f>COUNTBLANK($G$2:G29)</f>
        <v>28</v>
      </c>
      <c r="C29" s="53" t="s">
        <v>666</v>
      </c>
      <c r="D29" s="53" t="s">
        <v>946</v>
      </c>
      <c r="E29" s="42" t="s">
        <v>28</v>
      </c>
      <c r="F29" s="55">
        <v>40742</v>
      </c>
      <c r="H29" s="2">
        <f t="shared" si="1"/>
        <v>28</v>
      </c>
      <c r="I29" s="15" t="str">
        <f t="shared" si="2"/>
        <v>028</v>
      </c>
      <c r="J29" s="2" t="str">
        <f>CONCATENATE("M",$G$1,"-",$A$1,"-",'Grade 7'!I29)</f>
        <v>M23-0405-028</v>
      </c>
      <c r="K29" s="2" t="str">
        <f t="shared" si="3"/>
        <v>Ahmed Raza</v>
      </c>
      <c r="L29" s="2" t="str">
        <f t="shared" si="4"/>
        <v>Muhammad Adnan</v>
      </c>
      <c r="M29" s="2" t="str">
        <f t="shared" si="5"/>
        <v>M</v>
      </c>
      <c r="N29" s="40">
        <f t="shared" si="6"/>
        <v>40742</v>
      </c>
    </row>
    <row r="30" spans="1:14" x14ac:dyDescent="0.35">
      <c r="A30" s="21" t="str">
        <f>IF(VLOOKUP(B30,VII!$A$3:$A$1502,1,0)=B30,"")</f>
        <v/>
      </c>
      <c r="B30" s="21">
        <f>COUNTBLANK($G$2:G30)</f>
        <v>29</v>
      </c>
      <c r="C30" s="53" t="s">
        <v>666</v>
      </c>
      <c r="D30" s="53" t="s">
        <v>1093</v>
      </c>
      <c r="E30" s="42" t="s">
        <v>28</v>
      </c>
      <c r="F30" s="55">
        <v>40989</v>
      </c>
      <c r="H30" s="2">
        <f t="shared" si="1"/>
        <v>29</v>
      </c>
      <c r="I30" s="15" t="str">
        <f t="shared" si="2"/>
        <v>029</v>
      </c>
      <c r="J30" s="2" t="str">
        <f>CONCATENATE("M",$G$1,"-",$A$1,"-",'Grade 7'!I30)</f>
        <v>M23-0405-029</v>
      </c>
      <c r="K30" s="2" t="str">
        <f t="shared" si="3"/>
        <v>Ahmed Raza</v>
      </c>
      <c r="L30" s="2" t="str">
        <f t="shared" si="4"/>
        <v>Shabbir Hussain</v>
      </c>
      <c r="M30" s="2" t="str">
        <f t="shared" si="5"/>
        <v>M</v>
      </c>
      <c r="N30" s="40">
        <f t="shared" si="6"/>
        <v>40989</v>
      </c>
    </row>
    <row r="31" spans="1:14" x14ac:dyDescent="0.35">
      <c r="A31" s="21" t="str">
        <f>IF(VLOOKUP(B31,VII!$A$3:$A$1502,1,0)=B31,"")</f>
        <v/>
      </c>
      <c r="B31" s="21">
        <f>COUNTBLANK($G$2:G31)</f>
        <v>30</v>
      </c>
      <c r="C31" s="53" t="s">
        <v>666</v>
      </c>
      <c r="D31" s="53" t="s">
        <v>768</v>
      </c>
      <c r="E31" s="42" t="s">
        <v>28</v>
      </c>
      <c r="F31" s="55">
        <v>40746</v>
      </c>
      <c r="H31" s="2">
        <f t="shared" si="1"/>
        <v>30</v>
      </c>
      <c r="I31" s="15" t="str">
        <f t="shared" si="2"/>
        <v>030</v>
      </c>
      <c r="J31" s="2" t="str">
        <f>CONCATENATE("M",$G$1,"-",$A$1,"-",'Grade 7'!I31)</f>
        <v>M23-0405-030</v>
      </c>
      <c r="K31" s="2" t="str">
        <f t="shared" si="3"/>
        <v>Ahmed Raza</v>
      </c>
      <c r="L31" s="2" t="str">
        <f t="shared" si="4"/>
        <v>Muhammad Amin</v>
      </c>
      <c r="M31" s="2" t="str">
        <f t="shared" si="5"/>
        <v>M</v>
      </c>
      <c r="N31" s="40">
        <f t="shared" si="6"/>
        <v>40746</v>
      </c>
    </row>
    <row r="32" spans="1:14" x14ac:dyDescent="0.35">
      <c r="A32" s="21" t="str">
        <f>IF(VLOOKUP(B32,VII!$A$3:$A$1502,1,0)=B32,"")</f>
        <v/>
      </c>
      <c r="B32" s="21">
        <f>COUNTBLANK($G$2:G32)</f>
        <v>31</v>
      </c>
      <c r="C32" s="53" t="s">
        <v>1046</v>
      </c>
      <c r="D32" s="53" t="s">
        <v>1047</v>
      </c>
      <c r="E32" s="42" t="s">
        <v>28</v>
      </c>
      <c r="F32" s="55">
        <v>40581</v>
      </c>
      <c r="H32" s="2">
        <f t="shared" si="1"/>
        <v>31</v>
      </c>
      <c r="I32" s="15" t="str">
        <f t="shared" si="2"/>
        <v>031</v>
      </c>
      <c r="J32" s="2" t="str">
        <f>CONCATENATE("M",$G$1,"-",$A$1,"-",'Grade 7'!I32)</f>
        <v>M23-0405-031</v>
      </c>
      <c r="K32" s="2" t="str">
        <f t="shared" si="3"/>
        <v>Ahmed Raza Khan</v>
      </c>
      <c r="L32" s="2" t="str">
        <f t="shared" si="4"/>
        <v>Rizwan Khan</v>
      </c>
      <c r="M32" s="2" t="str">
        <f t="shared" si="5"/>
        <v>M</v>
      </c>
      <c r="N32" s="40">
        <f t="shared" si="6"/>
        <v>40581</v>
      </c>
    </row>
    <row r="33" spans="1:14" x14ac:dyDescent="0.35">
      <c r="A33" s="21" t="str">
        <f>IF(VLOOKUP(B33,VII!$A$3:$A$1502,1,0)=B33,"")</f>
        <v/>
      </c>
      <c r="B33" s="21">
        <f>COUNTBLANK($G$2:G33)</f>
        <v>32</v>
      </c>
      <c r="C33" s="53" t="s">
        <v>1175</v>
      </c>
      <c r="D33" s="53" t="s">
        <v>1176</v>
      </c>
      <c r="E33" s="42" t="s">
        <v>28</v>
      </c>
      <c r="F33" s="55">
        <v>40563</v>
      </c>
      <c r="H33" s="2">
        <f t="shared" si="1"/>
        <v>32</v>
      </c>
      <c r="I33" s="15" t="str">
        <f t="shared" si="2"/>
        <v>032</v>
      </c>
      <c r="J33" s="2" t="str">
        <f>CONCATENATE("M",$G$1,"-",$A$1,"-",'Grade 7'!I33)</f>
        <v>M23-0405-032</v>
      </c>
      <c r="K33" s="2" t="str">
        <f t="shared" si="3"/>
        <v>Ali</v>
      </c>
      <c r="L33" s="2" t="str">
        <f t="shared" si="4"/>
        <v>Shakeel</v>
      </c>
      <c r="M33" s="2" t="str">
        <f t="shared" si="5"/>
        <v>M</v>
      </c>
      <c r="N33" s="40">
        <f t="shared" si="6"/>
        <v>40563</v>
      </c>
    </row>
    <row r="34" spans="1:14" x14ac:dyDescent="0.35">
      <c r="A34" s="21" t="str">
        <f>IF(VLOOKUP(B34,VII!$A$3:$A$1502,1,0)=B34,"")</f>
        <v/>
      </c>
      <c r="B34" s="21">
        <f>COUNTBLANK($G$2:G34)</f>
        <v>33</v>
      </c>
      <c r="C34" s="53" t="s">
        <v>668</v>
      </c>
      <c r="D34" s="53" t="s">
        <v>1094</v>
      </c>
      <c r="E34" s="42" t="s">
        <v>28</v>
      </c>
      <c r="F34" s="55">
        <v>40777</v>
      </c>
      <c r="H34" s="2">
        <f t="shared" si="1"/>
        <v>33</v>
      </c>
      <c r="I34" s="15" t="str">
        <f t="shared" si="2"/>
        <v>033</v>
      </c>
      <c r="J34" s="2" t="str">
        <f>CONCATENATE("M",$G$1,"-",$A$1,"-",'Grade 7'!I34)</f>
        <v>M23-0405-033</v>
      </c>
      <c r="K34" s="2" t="str">
        <f t="shared" si="3"/>
        <v>Ali Raza</v>
      </c>
      <c r="L34" s="2" t="str">
        <f t="shared" si="4"/>
        <v>Faizan</v>
      </c>
      <c r="M34" s="2" t="str">
        <f t="shared" si="5"/>
        <v>M</v>
      </c>
      <c r="N34" s="40">
        <f t="shared" si="6"/>
        <v>40777</v>
      </c>
    </row>
    <row r="35" spans="1:14" x14ac:dyDescent="0.35">
      <c r="A35" s="21" t="str">
        <f>IF(VLOOKUP(B35,VII!$A$3:$A$1502,1,0)=B35,"")</f>
        <v/>
      </c>
      <c r="B35" s="21">
        <f>COUNTBLANK($G$2:G35)</f>
        <v>34</v>
      </c>
      <c r="C35" s="53" t="s">
        <v>1177</v>
      </c>
      <c r="D35" s="53" t="s">
        <v>1178</v>
      </c>
      <c r="E35" s="42" t="s">
        <v>28</v>
      </c>
      <c r="F35" s="55">
        <v>41244</v>
      </c>
      <c r="H35" s="2">
        <f t="shared" si="1"/>
        <v>34</v>
      </c>
      <c r="I35" s="15" t="str">
        <f t="shared" si="2"/>
        <v>034</v>
      </c>
      <c r="J35" s="2" t="str">
        <f>CONCATENATE("M",$G$1,"-",$A$1,"-",'Grade 7'!I35)</f>
        <v>M23-0405-034</v>
      </c>
      <c r="K35" s="2" t="str">
        <f t="shared" si="3"/>
        <v>Ali Zaid</v>
      </c>
      <c r="L35" s="2" t="str">
        <f t="shared" si="4"/>
        <v>Zaid Noor</v>
      </c>
      <c r="M35" s="2" t="str">
        <f t="shared" si="5"/>
        <v>M</v>
      </c>
      <c r="N35" s="40">
        <f t="shared" si="6"/>
        <v>41244</v>
      </c>
    </row>
    <row r="36" spans="1:14" x14ac:dyDescent="0.35">
      <c r="A36" s="21" t="str">
        <f>IF(VLOOKUP(B36,VII!$A$3:$A$1502,1,0)=B36,"")</f>
        <v/>
      </c>
      <c r="B36" s="21">
        <f>COUNTBLANK($G$2:G36)</f>
        <v>35</v>
      </c>
      <c r="C36" s="53" t="s">
        <v>928</v>
      </c>
      <c r="D36" s="53" t="s">
        <v>671</v>
      </c>
      <c r="E36" s="42" t="s">
        <v>28</v>
      </c>
      <c r="F36" s="55">
        <v>41059</v>
      </c>
      <c r="H36" s="2">
        <f t="shared" si="1"/>
        <v>35</v>
      </c>
      <c r="I36" s="15" t="str">
        <f t="shared" si="2"/>
        <v>035</v>
      </c>
      <c r="J36" s="2" t="str">
        <f>CONCATENATE("M",$G$1,"-",$A$1,"-",'Grade 7'!I36)</f>
        <v>M23-0405-035</v>
      </c>
      <c r="K36" s="2" t="str">
        <f t="shared" si="3"/>
        <v>Ameer Hamza</v>
      </c>
      <c r="L36" s="2" t="str">
        <f t="shared" si="4"/>
        <v>Farhan Ali</v>
      </c>
      <c r="M36" s="2" t="str">
        <f t="shared" si="5"/>
        <v>M</v>
      </c>
      <c r="N36" s="40">
        <f t="shared" si="6"/>
        <v>41059</v>
      </c>
    </row>
    <row r="37" spans="1:14" x14ac:dyDescent="0.35">
      <c r="A37" s="21" t="str">
        <f>IF(VLOOKUP(B37,VII!$A$3:$A$1502,1,0)=B37,"")</f>
        <v/>
      </c>
      <c r="B37" s="21">
        <f>COUNTBLANK($G$2:G37)</f>
        <v>36</v>
      </c>
      <c r="C37" s="53" t="s">
        <v>928</v>
      </c>
      <c r="D37" s="53" t="s">
        <v>1099</v>
      </c>
      <c r="E37" s="42" t="s">
        <v>28</v>
      </c>
      <c r="F37" s="55">
        <v>40782</v>
      </c>
      <c r="H37" s="2">
        <f t="shared" si="1"/>
        <v>36</v>
      </c>
      <c r="I37" s="15" t="str">
        <f t="shared" si="2"/>
        <v>036</v>
      </c>
      <c r="J37" s="2" t="str">
        <f>CONCATENATE("M",$G$1,"-",$A$1,"-",'Grade 7'!I37)</f>
        <v>M23-0405-036</v>
      </c>
      <c r="K37" s="2" t="str">
        <f t="shared" si="3"/>
        <v>Ameer Hamza</v>
      </c>
      <c r="L37" s="2" t="str">
        <f t="shared" si="4"/>
        <v>Ghulam Murtaza</v>
      </c>
      <c r="M37" s="2" t="str">
        <f t="shared" si="5"/>
        <v>M</v>
      </c>
      <c r="N37" s="40">
        <f t="shared" si="6"/>
        <v>40782</v>
      </c>
    </row>
    <row r="38" spans="1:14" x14ac:dyDescent="0.35">
      <c r="A38" s="21" t="str">
        <f>IF(VLOOKUP(B38,VII!$A$3:$A$1502,1,0)=B38,"")</f>
        <v/>
      </c>
      <c r="B38" s="21">
        <f>COUNTBLANK($G$2:G38)</f>
        <v>37</v>
      </c>
      <c r="C38" s="53" t="s">
        <v>1095</v>
      </c>
      <c r="D38" s="53" t="s">
        <v>1096</v>
      </c>
      <c r="E38" s="42" t="s">
        <v>28</v>
      </c>
      <c r="F38" s="55">
        <v>40808</v>
      </c>
      <c r="H38" s="2">
        <f t="shared" si="1"/>
        <v>37</v>
      </c>
      <c r="I38" s="15" t="str">
        <f t="shared" si="2"/>
        <v>037</v>
      </c>
      <c r="J38" s="2" t="str">
        <f>CONCATENATE("M",$G$1,"-",$A$1,"-",'Grade 7'!I38)</f>
        <v>M23-0405-037</v>
      </c>
      <c r="K38" s="2" t="str">
        <f t="shared" si="3"/>
        <v>Anas Ali</v>
      </c>
      <c r="L38" s="2" t="str">
        <f t="shared" si="4"/>
        <v>Shoukat Ali</v>
      </c>
      <c r="M38" s="2" t="str">
        <f t="shared" si="5"/>
        <v>M</v>
      </c>
      <c r="N38" s="40">
        <f t="shared" si="6"/>
        <v>40808</v>
      </c>
    </row>
    <row r="39" spans="1:14" x14ac:dyDescent="0.35">
      <c r="A39" s="21" t="str">
        <f>IF(VLOOKUP(B39,VII!$A$3:$A$1502,1,0)=B39,"")</f>
        <v/>
      </c>
      <c r="B39" s="21">
        <f>COUNTBLANK($G$2:G39)</f>
        <v>38</v>
      </c>
      <c r="C39" s="53" t="s">
        <v>1286</v>
      </c>
      <c r="D39" s="53" t="s">
        <v>1287</v>
      </c>
      <c r="E39" s="42" t="s">
        <v>28</v>
      </c>
      <c r="F39" s="55">
        <v>40743</v>
      </c>
      <c r="H39" s="2">
        <f t="shared" si="1"/>
        <v>38</v>
      </c>
      <c r="I39" s="15" t="str">
        <f t="shared" si="2"/>
        <v>038</v>
      </c>
      <c r="J39" s="2" t="str">
        <f>CONCATENATE("M",$G$1,"-",$A$1,"-",'Grade 7'!I39)</f>
        <v>M23-0405-038</v>
      </c>
      <c r="K39" s="2" t="str">
        <f t="shared" si="3"/>
        <v>Annas</v>
      </c>
      <c r="L39" s="2" t="str">
        <f t="shared" si="4"/>
        <v>Muhammad Yakoob</v>
      </c>
      <c r="M39" s="2" t="str">
        <f t="shared" si="5"/>
        <v>M</v>
      </c>
      <c r="N39" s="40">
        <f t="shared" si="6"/>
        <v>40743</v>
      </c>
    </row>
    <row r="40" spans="1:14" x14ac:dyDescent="0.35">
      <c r="A40" s="21" t="str">
        <f>IF(VLOOKUP(B40,VII!$A$3:$A$1502,1,0)=B40,"")</f>
        <v/>
      </c>
      <c r="B40" s="21">
        <f>COUNTBLANK($G$2:G40)</f>
        <v>39</v>
      </c>
      <c r="C40" s="53" t="s">
        <v>1589</v>
      </c>
      <c r="D40" s="53" t="s">
        <v>1590</v>
      </c>
      <c r="E40" s="42" t="s">
        <v>28</v>
      </c>
      <c r="F40" s="55">
        <v>40493</v>
      </c>
      <c r="H40" s="2">
        <f t="shared" si="1"/>
        <v>39</v>
      </c>
      <c r="I40" s="15" t="str">
        <f t="shared" si="2"/>
        <v>039</v>
      </c>
      <c r="J40" s="2" t="str">
        <f>CONCATENATE("M",$G$1,"-",$A$1,"-",'Grade 7'!I40)</f>
        <v>M23-0405-039</v>
      </c>
      <c r="K40" s="2" t="str">
        <f t="shared" si="3"/>
        <v>Anus</v>
      </c>
      <c r="L40" s="2" t="str">
        <f t="shared" si="4"/>
        <v>Muhammad Naseem Siddique</v>
      </c>
      <c r="M40" s="2" t="str">
        <f t="shared" si="5"/>
        <v>M</v>
      </c>
      <c r="N40" s="40">
        <f t="shared" si="6"/>
        <v>40493</v>
      </c>
    </row>
    <row r="41" spans="1:14" x14ac:dyDescent="0.35">
      <c r="A41" s="21" t="str">
        <f>IF(VLOOKUP(B41,VII!$A$3:$A$1502,1,0)=B41,"")</f>
        <v/>
      </c>
      <c r="B41" s="21">
        <f>COUNTBLANK($G$2:G41)</f>
        <v>40</v>
      </c>
      <c r="C41" s="53" t="s">
        <v>1097</v>
      </c>
      <c r="D41" s="53" t="s">
        <v>1098</v>
      </c>
      <c r="E41" s="42" t="s">
        <v>28</v>
      </c>
      <c r="F41" s="55">
        <v>41022</v>
      </c>
      <c r="H41" s="2">
        <f t="shared" si="1"/>
        <v>40</v>
      </c>
      <c r="I41" s="15" t="str">
        <f t="shared" si="2"/>
        <v>040</v>
      </c>
      <c r="J41" s="2" t="str">
        <f>CONCATENATE("M",$G$1,"-",$A$1,"-",'Grade 7'!I41)</f>
        <v>M23-0405-040</v>
      </c>
      <c r="K41" s="2" t="str">
        <f t="shared" si="3"/>
        <v>Anwar Raza</v>
      </c>
      <c r="L41" s="2" t="str">
        <f t="shared" si="4"/>
        <v>Akbar Hussain Rehan</v>
      </c>
      <c r="M41" s="2" t="str">
        <f t="shared" si="5"/>
        <v>M</v>
      </c>
      <c r="N41" s="40">
        <f t="shared" si="6"/>
        <v>41022</v>
      </c>
    </row>
    <row r="42" spans="1:14" x14ac:dyDescent="0.35">
      <c r="A42" s="21" t="str">
        <f>IF(VLOOKUP(B42,VII!$A$3:$A$1502,1,0)=B42,"")</f>
        <v/>
      </c>
      <c r="B42" s="21">
        <f>COUNTBLANK($G$2:G42)</f>
        <v>41</v>
      </c>
      <c r="C42" s="53" t="s">
        <v>1179</v>
      </c>
      <c r="D42" s="53" t="s">
        <v>1180</v>
      </c>
      <c r="E42" s="42" t="s">
        <v>28</v>
      </c>
      <c r="F42" s="55">
        <v>40873</v>
      </c>
      <c r="H42" s="2">
        <f t="shared" si="1"/>
        <v>41</v>
      </c>
      <c r="I42" s="15" t="str">
        <f t="shared" si="2"/>
        <v>041</v>
      </c>
      <c r="J42" s="2" t="str">
        <f>CONCATENATE("M",$G$1,"-",$A$1,"-",'Grade 7'!I42)</f>
        <v>M23-0405-041</v>
      </c>
      <c r="K42" s="2" t="str">
        <f t="shared" si="3"/>
        <v>Arbab Ali</v>
      </c>
      <c r="L42" s="2" t="str">
        <f t="shared" si="4"/>
        <v>Anwar Ali</v>
      </c>
      <c r="M42" s="2" t="str">
        <f t="shared" si="5"/>
        <v>M</v>
      </c>
      <c r="N42" s="40">
        <f t="shared" si="6"/>
        <v>40873</v>
      </c>
    </row>
    <row r="43" spans="1:14" x14ac:dyDescent="0.35">
      <c r="A43" s="21" t="str">
        <f>IF(VLOOKUP(B43,VII!$A$3:$A$1502,1,0)=B43,"")</f>
        <v/>
      </c>
      <c r="B43" s="21">
        <f>COUNTBLANK($G$2:G43)</f>
        <v>42</v>
      </c>
      <c r="C43" s="53" t="s">
        <v>1124</v>
      </c>
      <c r="D43" s="53" t="s">
        <v>1125</v>
      </c>
      <c r="E43" s="42" t="s">
        <v>28</v>
      </c>
      <c r="F43" s="55">
        <v>41126</v>
      </c>
      <c r="H43" s="2">
        <f t="shared" si="1"/>
        <v>42</v>
      </c>
      <c r="I43" s="15" t="str">
        <f t="shared" si="2"/>
        <v>042</v>
      </c>
      <c r="J43" s="2" t="str">
        <f>CONCATENATE("M",$G$1,"-",$A$1,"-",'Grade 7'!I43)</f>
        <v>M23-0405-042</v>
      </c>
      <c r="K43" s="2" t="str">
        <f t="shared" si="3"/>
        <v>Arqam Ahmed</v>
      </c>
      <c r="L43" s="2" t="str">
        <f t="shared" si="4"/>
        <v>Umair Shah</v>
      </c>
      <c r="M43" s="2" t="str">
        <f t="shared" si="5"/>
        <v>M</v>
      </c>
      <c r="N43" s="40">
        <f t="shared" si="6"/>
        <v>41126</v>
      </c>
    </row>
    <row r="44" spans="1:14" x14ac:dyDescent="0.35">
      <c r="A44" s="21" t="str">
        <f>IF(VLOOKUP(B44,VII!$A$3:$A$1502,1,0)=B44,"")</f>
        <v/>
      </c>
      <c r="B44" s="21">
        <f>COUNTBLANK($G$2:G44)</f>
        <v>43</v>
      </c>
      <c r="C44" s="53" t="s">
        <v>986</v>
      </c>
      <c r="D44" s="53" t="s">
        <v>699</v>
      </c>
      <c r="E44" s="42" t="s">
        <v>28</v>
      </c>
      <c r="F44" s="55">
        <v>41007</v>
      </c>
      <c r="H44" s="2">
        <f t="shared" si="1"/>
        <v>43</v>
      </c>
      <c r="I44" s="15" t="str">
        <f t="shared" si="2"/>
        <v>043</v>
      </c>
      <c r="J44" s="2" t="str">
        <f>CONCATENATE("M",$G$1,"-",$A$1,"-",'Grade 7'!I44)</f>
        <v>M23-0405-043</v>
      </c>
      <c r="K44" s="2" t="str">
        <f t="shared" si="3"/>
        <v>Ayaan</v>
      </c>
      <c r="L44" s="2" t="str">
        <f t="shared" si="4"/>
        <v>Irfan</v>
      </c>
      <c r="M44" s="2" t="str">
        <f t="shared" si="5"/>
        <v>M</v>
      </c>
      <c r="N44" s="40">
        <f t="shared" si="6"/>
        <v>41007</v>
      </c>
    </row>
    <row r="45" spans="1:14" x14ac:dyDescent="0.35">
      <c r="A45" s="21" t="str">
        <f>IF(VLOOKUP(B45,VII!$A$3:$A$1502,1,0)=B45,"")</f>
        <v/>
      </c>
      <c r="B45" s="21">
        <f>COUNTBLANK($G$2:G45)</f>
        <v>44</v>
      </c>
      <c r="C45" s="53" t="s">
        <v>869</v>
      </c>
      <c r="D45" s="53" t="s">
        <v>1232</v>
      </c>
      <c r="E45" s="42" t="s">
        <v>28</v>
      </c>
      <c r="F45" s="55">
        <v>40995</v>
      </c>
      <c r="H45" s="2">
        <f t="shared" si="1"/>
        <v>44</v>
      </c>
      <c r="I45" s="15" t="str">
        <f t="shared" si="2"/>
        <v>044</v>
      </c>
      <c r="J45" s="2" t="str">
        <f>CONCATENATE("M",$G$1,"-",$A$1,"-",'Grade 7'!I45)</f>
        <v>M23-0405-044</v>
      </c>
      <c r="K45" s="2" t="str">
        <f t="shared" si="3"/>
        <v>Ayan</v>
      </c>
      <c r="L45" s="2" t="str">
        <f t="shared" si="4"/>
        <v>Muhammad Amjad</v>
      </c>
      <c r="M45" s="2" t="str">
        <f t="shared" si="5"/>
        <v>M</v>
      </c>
      <c r="N45" s="40">
        <f t="shared" si="6"/>
        <v>40995</v>
      </c>
    </row>
    <row r="46" spans="1:14" x14ac:dyDescent="0.35">
      <c r="A46" s="21" t="str">
        <f>IF(VLOOKUP(B46,VII!$A$3:$A$1502,1,0)=B46,"")</f>
        <v/>
      </c>
      <c r="B46" s="21">
        <f>COUNTBLANK($G$2:G46)</f>
        <v>45</v>
      </c>
      <c r="C46" s="53" t="s">
        <v>1126</v>
      </c>
      <c r="D46" s="53" t="s">
        <v>1127</v>
      </c>
      <c r="E46" s="42" t="s">
        <v>28</v>
      </c>
      <c r="F46" s="55">
        <v>40878</v>
      </c>
      <c r="H46" s="2">
        <f t="shared" si="1"/>
        <v>45</v>
      </c>
      <c r="I46" s="15" t="str">
        <f t="shared" si="2"/>
        <v>045</v>
      </c>
      <c r="J46" s="2" t="str">
        <f>CONCATENATE("M",$G$1,"-",$A$1,"-",'Grade 7'!I46)</f>
        <v>M23-0405-045</v>
      </c>
      <c r="K46" s="2" t="str">
        <f t="shared" si="3"/>
        <v>Ayan Hussain</v>
      </c>
      <c r="L46" s="2" t="str">
        <f t="shared" si="4"/>
        <v>Jameel</v>
      </c>
      <c r="M46" s="2" t="str">
        <f t="shared" si="5"/>
        <v>M</v>
      </c>
      <c r="N46" s="40">
        <f t="shared" si="6"/>
        <v>40878</v>
      </c>
    </row>
    <row r="47" spans="1:14" x14ac:dyDescent="0.35">
      <c r="A47" s="21" t="str">
        <f>IF(VLOOKUP(B47,VII!$A$3:$A$1502,1,0)=B47,"")</f>
        <v/>
      </c>
      <c r="B47" s="21">
        <f>COUNTBLANK($G$2:G47)</f>
        <v>46</v>
      </c>
      <c r="C47" s="53" t="s">
        <v>1233</v>
      </c>
      <c r="D47" s="53" t="s">
        <v>1234</v>
      </c>
      <c r="E47" s="42" t="s">
        <v>28</v>
      </c>
      <c r="F47" s="55">
        <v>41076</v>
      </c>
      <c r="H47" s="2">
        <f t="shared" si="1"/>
        <v>46</v>
      </c>
      <c r="I47" s="15" t="str">
        <f t="shared" si="2"/>
        <v>046</v>
      </c>
      <c r="J47" s="2" t="str">
        <f>CONCATENATE("M",$G$1,"-",$A$1,"-",'Grade 7'!I47)</f>
        <v>M23-0405-046</v>
      </c>
      <c r="K47" s="2" t="str">
        <f t="shared" si="3"/>
        <v>Azan Fattani</v>
      </c>
      <c r="L47" s="2" t="str">
        <f t="shared" si="4"/>
        <v>Faheem Shakoor Abdul Shakoor</v>
      </c>
      <c r="M47" s="2" t="str">
        <f t="shared" si="5"/>
        <v>M</v>
      </c>
      <c r="N47" s="40">
        <f t="shared" si="6"/>
        <v>41076</v>
      </c>
    </row>
    <row r="48" spans="1:14" x14ac:dyDescent="0.35">
      <c r="A48" s="21" t="str">
        <f>IF(VLOOKUP(B48,VII!$A$3:$A$1502,1,0)=B48,"")</f>
        <v/>
      </c>
      <c r="B48" s="21">
        <f>COUNTBLANK($G$2:G48)</f>
        <v>47</v>
      </c>
      <c r="C48" s="53" t="s">
        <v>1288</v>
      </c>
      <c r="D48" s="53" t="s">
        <v>1289</v>
      </c>
      <c r="E48" s="42" t="s">
        <v>28</v>
      </c>
      <c r="F48" s="55">
        <v>41167</v>
      </c>
      <c r="H48" s="2">
        <f t="shared" si="1"/>
        <v>47</v>
      </c>
      <c r="I48" s="15" t="str">
        <f t="shared" si="2"/>
        <v>047</v>
      </c>
      <c r="J48" s="2" t="str">
        <f>CONCATENATE("M",$G$1,"-",$A$1,"-",'Grade 7'!I48)</f>
        <v>M23-0405-047</v>
      </c>
      <c r="K48" s="2" t="str">
        <f t="shared" si="3"/>
        <v>Barhamdag Ameer</v>
      </c>
      <c r="L48" s="2" t="str">
        <f t="shared" si="4"/>
        <v>Ameer Bukhsh</v>
      </c>
      <c r="M48" s="2" t="str">
        <f t="shared" si="5"/>
        <v>M</v>
      </c>
      <c r="N48" s="40">
        <f t="shared" si="6"/>
        <v>41167</v>
      </c>
    </row>
    <row r="49" spans="1:14" x14ac:dyDescent="0.35">
      <c r="A49" s="21" t="str">
        <f>IF(VLOOKUP(B49,VII!$A$3:$A$1502,1,0)=B49,"")</f>
        <v/>
      </c>
      <c r="B49" s="21">
        <f>COUNTBLANK($G$2:G49)</f>
        <v>48</v>
      </c>
      <c r="C49" s="53" t="s">
        <v>1181</v>
      </c>
      <c r="D49" s="53" t="s">
        <v>1182</v>
      </c>
      <c r="E49" s="42" t="s">
        <v>28</v>
      </c>
      <c r="F49" s="55">
        <v>40428</v>
      </c>
      <c r="H49" s="2">
        <f t="shared" si="1"/>
        <v>48</v>
      </c>
      <c r="I49" s="15" t="str">
        <f t="shared" si="2"/>
        <v>048</v>
      </c>
      <c r="J49" s="2" t="str">
        <f>CONCATENATE("M",$G$1,"-",$A$1,"-",'Grade 7'!I49)</f>
        <v>M23-0405-048</v>
      </c>
      <c r="K49" s="2" t="str">
        <f t="shared" si="3"/>
        <v>Faisal Baloch</v>
      </c>
      <c r="L49" s="2" t="str">
        <f t="shared" si="4"/>
        <v>Allah Baksh Baloch</v>
      </c>
      <c r="M49" s="2" t="str">
        <f t="shared" si="5"/>
        <v>M</v>
      </c>
      <c r="N49" s="40">
        <f t="shared" si="6"/>
        <v>40428</v>
      </c>
    </row>
    <row r="50" spans="1:14" x14ac:dyDescent="0.35">
      <c r="A50" s="21" t="str">
        <f>IF(VLOOKUP(B50,VII!$A$3:$A$1502,1,0)=B50,"")</f>
        <v/>
      </c>
      <c r="B50" s="21">
        <f>COUNTBLANK($G$2:G50)</f>
        <v>49</v>
      </c>
      <c r="C50" s="53" t="s">
        <v>1099</v>
      </c>
      <c r="D50" s="53" t="s">
        <v>1100</v>
      </c>
      <c r="E50" s="42" t="s">
        <v>28</v>
      </c>
      <c r="F50" s="55">
        <v>41061</v>
      </c>
      <c r="H50" s="2">
        <f t="shared" si="1"/>
        <v>49</v>
      </c>
      <c r="I50" s="15" t="str">
        <f t="shared" si="2"/>
        <v>049</v>
      </c>
      <c r="J50" s="2" t="str">
        <f>CONCATENATE("M",$G$1,"-",$A$1,"-",'Grade 7'!I50)</f>
        <v>M23-0405-049</v>
      </c>
      <c r="K50" s="2" t="str">
        <f t="shared" si="3"/>
        <v>Ghulam Murtaza</v>
      </c>
      <c r="L50" s="2" t="str">
        <f t="shared" si="4"/>
        <v>Anwer</v>
      </c>
      <c r="M50" s="2" t="str">
        <f t="shared" si="5"/>
        <v>M</v>
      </c>
      <c r="N50" s="40">
        <f t="shared" si="6"/>
        <v>41061</v>
      </c>
    </row>
    <row r="51" spans="1:14" x14ac:dyDescent="0.35">
      <c r="A51" s="21" t="str">
        <f>IF(VLOOKUP(B51,VII!$A$3:$A$1502,1,0)=B51,"")</f>
        <v/>
      </c>
      <c r="B51" s="21">
        <f>COUNTBLANK($G$2:G51)</f>
        <v>50</v>
      </c>
      <c r="C51" s="53" t="s">
        <v>805</v>
      </c>
      <c r="D51" s="53" t="s">
        <v>1101</v>
      </c>
      <c r="E51" s="42" t="s">
        <v>28</v>
      </c>
      <c r="F51" s="55">
        <v>40944</v>
      </c>
      <c r="H51" s="2">
        <f t="shared" si="1"/>
        <v>50</v>
      </c>
      <c r="I51" s="15" t="str">
        <f t="shared" si="2"/>
        <v>050</v>
      </c>
      <c r="J51" s="2" t="str">
        <f>CONCATENATE("M",$G$1,"-",$A$1,"-",'Grade 7'!I51)</f>
        <v>M23-0405-050</v>
      </c>
      <c r="K51" s="2" t="str">
        <f t="shared" si="3"/>
        <v>Ghulam Mustafa</v>
      </c>
      <c r="L51" s="2" t="str">
        <f t="shared" si="4"/>
        <v>Nadir Ali</v>
      </c>
      <c r="M51" s="2" t="str">
        <f t="shared" si="5"/>
        <v>M</v>
      </c>
      <c r="N51" s="40">
        <f t="shared" si="6"/>
        <v>40944</v>
      </c>
    </row>
    <row r="52" spans="1:14" x14ac:dyDescent="0.35">
      <c r="A52" s="21" t="str">
        <f>IF(VLOOKUP(B52,VII!$A$3:$A$1502,1,0)=B52,"")</f>
        <v/>
      </c>
      <c r="B52" s="21">
        <f>COUNTBLANK($G$2:G52)</f>
        <v>51</v>
      </c>
      <c r="C52" s="53" t="s">
        <v>805</v>
      </c>
      <c r="D52" s="53" t="s">
        <v>1128</v>
      </c>
      <c r="E52" s="42" t="s">
        <v>28</v>
      </c>
      <c r="F52" s="55">
        <v>40964</v>
      </c>
      <c r="H52" s="2">
        <f t="shared" si="1"/>
        <v>51</v>
      </c>
      <c r="I52" s="15" t="str">
        <f t="shared" si="2"/>
        <v>051</v>
      </c>
      <c r="J52" s="2" t="str">
        <f>CONCATENATE("M",$G$1,"-",$A$1,"-",'Grade 7'!I52)</f>
        <v>M23-0405-051</v>
      </c>
      <c r="K52" s="2" t="str">
        <f t="shared" si="3"/>
        <v>Ghulam Mustafa</v>
      </c>
      <c r="L52" s="2" t="str">
        <f t="shared" si="4"/>
        <v>Muhammad Mushtaq</v>
      </c>
      <c r="M52" s="2" t="str">
        <f t="shared" si="5"/>
        <v>M</v>
      </c>
      <c r="N52" s="40">
        <f t="shared" si="6"/>
        <v>40964</v>
      </c>
    </row>
    <row r="53" spans="1:14" x14ac:dyDescent="0.35">
      <c r="A53" s="21" t="str">
        <f>IF(VLOOKUP(B53,VII!$A$3:$A$1502,1,0)=B53,"")</f>
        <v/>
      </c>
      <c r="B53" s="21">
        <f>COUNTBLANK($G$2:G53)</f>
        <v>52</v>
      </c>
      <c r="C53" s="53" t="s">
        <v>1183</v>
      </c>
      <c r="D53" s="53" t="s">
        <v>1184</v>
      </c>
      <c r="E53" s="42" t="s">
        <v>28</v>
      </c>
      <c r="F53" s="55">
        <v>40829</v>
      </c>
      <c r="H53" s="2">
        <f t="shared" si="1"/>
        <v>52</v>
      </c>
      <c r="I53" s="15" t="str">
        <f t="shared" si="2"/>
        <v>052</v>
      </c>
      <c r="J53" s="2" t="str">
        <f>CONCATENATE("M",$G$1,"-",$A$1,"-",'Grade 7'!I53)</f>
        <v>M23-0405-052</v>
      </c>
      <c r="K53" s="2" t="str">
        <f t="shared" si="3"/>
        <v>Hafeez Ur Rehman</v>
      </c>
      <c r="L53" s="2" t="str">
        <f t="shared" si="4"/>
        <v>Fazal Ur Rehman</v>
      </c>
      <c r="M53" s="2" t="str">
        <f t="shared" si="5"/>
        <v>M</v>
      </c>
      <c r="N53" s="40">
        <f t="shared" si="6"/>
        <v>40829</v>
      </c>
    </row>
    <row r="54" spans="1:14" x14ac:dyDescent="0.35">
      <c r="A54" s="21" t="str">
        <f>IF(VLOOKUP(B54,VII!$A$3:$A$1502,1,0)=B54,"")</f>
        <v/>
      </c>
      <c r="B54" s="21">
        <f>COUNTBLANK($G$2:G54)</f>
        <v>53</v>
      </c>
      <c r="C54" s="53" t="s">
        <v>1048</v>
      </c>
      <c r="D54" s="53" t="s">
        <v>816</v>
      </c>
      <c r="E54" s="42" t="s">
        <v>28</v>
      </c>
      <c r="F54" s="55">
        <v>40954</v>
      </c>
      <c r="H54" s="2">
        <f t="shared" si="1"/>
        <v>53</v>
      </c>
      <c r="I54" s="15" t="str">
        <f t="shared" si="2"/>
        <v>053</v>
      </c>
      <c r="J54" s="2" t="str">
        <f>CONCATENATE("M",$G$1,"-",$A$1,"-",'Grade 7'!I54)</f>
        <v>M23-0405-053</v>
      </c>
      <c r="K54" s="2" t="str">
        <f t="shared" si="3"/>
        <v>Hakeem Mursaleen</v>
      </c>
      <c r="L54" s="2" t="str">
        <f t="shared" si="4"/>
        <v>Muhammad Ali</v>
      </c>
      <c r="M54" s="2" t="str">
        <f t="shared" si="5"/>
        <v>M</v>
      </c>
      <c r="N54" s="40">
        <f t="shared" si="6"/>
        <v>40954</v>
      </c>
    </row>
    <row r="55" spans="1:14" x14ac:dyDescent="0.35">
      <c r="A55" s="21" t="str">
        <f>IF(VLOOKUP(B55,VII!$A$3:$A$1502,1,0)=B55,"")</f>
        <v/>
      </c>
      <c r="B55" s="21">
        <f>COUNTBLANK($G$2:G55)</f>
        <v>54</v>
      </c>
      <c r="C55" s="53" t="s">
        <v>1129</v>
      </c>
      <c r="D55" s="53" t="s">
        <v>1130</v>
      </c>
      <c r="E55" s="42" t="s">
        <v>28</v>
      </c>
      <c r="F55" s="55">
        <v>41181</v>
      </c>
      <c r="H55" s="2">
        <f t="shared" si="1"/>
        <v>54</v>
      </c>
      <c r="I55" s="15" t="str">
        <f t="shared" si="2"/>
        <v>054</v>
      </c>
      <c r="J55" s="2" t="str">
        <f>CONCATENATE("M",$G$1,"-",$A$1,"-",'Grade 7'!I55)</f>
        <v>M23-0405-054</v>
      </c>
      <c r="K55" s="2" t="str">
        <f t="shared" si="3"/>
        <v>Hamad Raza</v>
      </c>
      <c r="L55" s="2" t="str">
        <f t="shared" si="4"/>
        <v>Muhammad Tofiq</v>
      </c>
      <c r="M55" s="2" t="str">
        <f t="shared" si="5"/>
        <v>M</v>
      </c>
      <c r="N55" s="40">
        <f t="shared" si="6"/>
        <v>41181</v>
      </c>
    </row>
    <row r="56" spans="1:14" x14ac:dyDescent="0.35">
      <c r="A56" s="21" t="str">
        <f>IF(VLOOKUP(B56,VII!$A$3:$A$1502,1,0)=B56,"")</f>
        <v/>
      </c>
      <c r="B56" s="21">
        <f>COUNTBLANK($G$2:G56)</f>
        <v>55</v>
      </c>
      <c r="C56" s="53" t="s">
        <v>1049</v>
      </c>
      <c r="D56" s="53" t="s">
        <v>1050</v>
      </c>
      <c r="E56" s="42" t="s">
        <v>28</v>
      </c>
      <c r="F56" s="55">
        <v>41027</v>
      </c>
      <c r="H56" s="2">
        <f t="shared" si="1"/>
        <v>55</v>
      </c>
      <c r="I56" s="15" t="str">
        <f t="shared" si="2"/>
        <v>055</v>
      </c>
      <c r="J56" s="2" t="str">
        <f>CONCATENATE("M",$G$1,"-",$A$1,"-",'Grade 7'!I56)</f>
        <v>M23-0405-055</v>
      </c>
      <c r="K56" s="2" t="str">
        <f t="shared" si="3"/>
        <v>Haris Junejo</v>
      </c>
      <c r="L56" s="2" t="str">
        <f t="shared" si="4"/>
        <v>Muhammad Hanif Junejo</v>
      </c>
      <c r="M56" s="2" t="str">
        <f t="shared" si="5"/>
        <v>M</v>
      </c>
      <c r="N56" s="40">
        <f t="shared" si="6"/>
        <v>41027</v>
      </c>
    </row>
    <row r="57" spans="1:14" x14ac:dyDescent="0.35">
      <c r="A57" s="21" t="str">
        <f>IF(VLOOKUP(B57,VII!$A$3:$A$1502,1,0)=B57,"")</f>
        <v/>
      </c>
      <c r="B57" s="21">
        <f>COUNTBLANK($G$2:G57)</f>
        <v>56</v>
      </c>
      <c r="C57" s="53" t="s">
        <v>1102</v>
      </c>
      <c r="D57" s="53" t="s">
        <v>1103</v>
      </c>
      <c r="E57" s="42" t="s">
        <v>28</v>
      </c>
      <c r="F57" s="55">
        <v>40331</v>
      </c>
      <c r="H57" s="2">
        <f t="shared" si="1"/>
        <v>56</v>
      </c>
      <c r="I57" s="15" t="str">
        <f t="shared" si="2"/>
        <v>056</v>
      </c>
      <c r="J57" s="2" t="str">
        <f>CONCATENATE("M",$G$1,"-",$A$1,"-",'Grade 7'!I57)</f>
        <v>M23-0405-056</v>
      </c>
      <c r="K57" s="2" t="str">
        <f t="shared" si="3"/>
        <v>Hasnat Khan</v>
      </c>
      <c r="L57" s="2" t="str">
        <f t="shared" si="4"/>
        <v>Javed Khan</v>
      </c>
      <c r="M57" s="2" t="str">
        <f t="shared" si="5"/>
        <v>M</v>
      </c>
      <c r="N57" s="40">
        <f t="shared" si="6"/>
        <v>40331</v>
      </c>
    </row>
    <row r="58" spans="1:14" x14ac:dyDescent="0.35">
      <c r="A58" s="21" t="str">
        <f>IF(VLOOKUP(B58,VII!$A$3:$A$1502,1,0)=B58,"")</f>
        <v/>
      </c>
      <c r="B58" s="21">
        <f>COUNTBLANK($G$2:G58)</f>
        <v>57</v>
      </c>
      <c r="C58" s="53" t="s">
        <v>1131</v>
      </c>
      <c r="D58" s="53" t="s">
        <v>1132</v>
      </c>
      <c r="E58" s="42" t="s">
        <v>28</v>
      </c>
      <c r="F58" s="55">
        <v>40431</v>
      </c>
      <c r="H58" s="2">
        <f t="shared" si="1"/>
        <v>57</v>
      </c>
      <c r="I58" s="15" t="str">
        <f t="shared" si="2"/>
        <v>057</v>
      </c>
      <c r="J58" s="2" t="str">
        <f>CONCATENATE("M",$G$1,"-",$A$1,"-",'Grade 7'!I58)</f>
        <v>M23-0405-057</v>
      </c>
      <c r="K58" s="2" t="str">
        <f t="shared" si="3"/>
        <v>Hassan</v>
      </c>
      <c r="L58" s="2" t="str">
        <f t="shared" si="4"/>
        <v>Abdul Karim</v>
      </c>
      <c r="M58" s="2" t="str">
        <f t="shared" si="5"/>
        <v>M</v>
      </c>
      <c r="N58" s="40">
        <f t="shared" si="6"/>
        <v>40431</v>
      </c>
    </row>
    <row r="59" spans="1:14" x14ac:dyDescent="0.35">
      <c r="A59" s="21" t="str">
        <f>IF(VLOOKUP(B59,VII!$A$3:$A$1502,1,0)=B59,"")</f>
        <v/>
      </c>
      <c r="B59" s="21">
        <f>COUNTBLANK($G$2:G59)</f>
        <v>58</v>
      </c>
      <c r="C59" s="53" t="s">
        <v>1051</v>
      </c>
      <c r="D59" s="53" t="s">
        <v>1052</v>
      </c>
      <c r="E59" s="42" t="s">
        <v>28</v>
      </c>
      <c r="F59" s="55">
        <v>41250</v>
      </c>
      <c r="H59" s="2">
        <f t="shared" si="1"/>
        <v>58</v>
      </c>
      <c r="I59" s="15" t="str">
        <f t="shared" si="2"/>
        <v>058</v>
      </c>
      <c r="J59" s="2" t="str">
        <f>CONCATENATE("M",$G$1,"-",$A$1,"-",'Grade 7'!I59)</f>
        <v>M23-0405-058</v>
      </c>
      <c r="K59" s="2" t="str">
        <f t="shared" si="3"/>
        <v>Hassan Raza</v>
      </c>
      <c r="L59" s="2" t="str">
        <f t="shared" si="4"/>
        <v>Latif</v>
      </c>
      <c r="M59" s="2" t="str">
        <f t="shared" si="5"/>
        <v>M</v>
      </c>
      <c r="N59" s="40">
        <f t="shared" si="6"/>
        <v>41250</v>
      </c>
    </row>
    <row r="60" spans="1:14" x14ac:dyDescent="0.35">
      <c r="A60" s="21" t="str">
        <f>IF(VLOOKUP(B60,VII!$A$3:$A$1502,1,0)=B60,"")</f>
        <v/>
      </c>
      <c r="B60" s="21">
        <f>COUNTBLANK($G$2:G60)</f>
        <v>59</v>
      </c>
      <c r="C60" s="53" t="s">
        <v>1051</v>
      </c>
      <c r="D60" s="53" t="s">
        <v>711</v>
      </c>
      <c r="E60" s="42" t="s">
        <v>28</v>
      </c>
      <c r="F60" s="55">
        <v>41149</v>
      </c>
      <c r="H60" s="2">
        <f t="shared" si="1"/>
        <v>59</v>
      </c>
      <c r="I60" s="15" t="str">
        <f t="shared" si="2"/>
        <v>059</v>
      </c>
      <c r="J60" s="2" t="str">
        <f>CONCATENATE("M",$G$1,"-",$A$1,"-",'Grade 7'!I60)</f>
        <v>M23-0405-059</v>
      </c>
      <c r="K60" s="2" t="str">
        <f t="shared" si="3"/>
        <v>Hassan Raza</v>
      </c>
      <c r="L60" s="2" t="str">
        <f t="shared" si="4"/>
        <v>Imran</v>
      </c>
      <c r="M60" s="2" t="str">
        <f t="shared" si="5"/>
        <v>M</v>
      </c>
      <c r="N60" s="40">
        <f t="shared" si="6"/>
        <v>41149</v>
      </c>
    </row>
    <row r="61" spans="1:14" x14ac:dyDescent="0.35">
      <c r="A61" s="21" t="str">
        <f>IF(VLOOKUP(B61,VII!$A$3:$A$1502,1,0)=B61,"")</f>
        <v/>
      </c>
      <c r="B61" s="21">
        <f>COUNTBLANK($G$2:G61)</f>
        <v>60</v>
      </c>
      <c r="C61" s="53" t="s">
        <v>1133</v>
      </c>
      <c r="D61" s="53" t="s">
        <v>1134</v>
      </c>
      <c r="E61" s="42" t="s">
        <v>28</v>
      </c>
      <c r="F61" s="55">
        <v>41168</v>
      </c>
      <c r="H61" s="2">
        <f t="shared" si="1"/>
        <v>60</v>
      </c>
      <c r="I61" s="15" t="str">
        <f t="shared" si="2"/>
        <v>060</v>
      </c>
      <c r="J61" s="2" t="str">
        <f>CONCATENATE("M",$G$1,"-",$A$1,"-",'Grade 7'!I61)</f>
        <v>M23-0405-060</v>
      </c>
      <c r="K61" s="2" t="str">
        <f t="shared" si="3"/>
        <v>Huzaifa Nasir Khan</v>
      </c>
      <c r="L61" s="2" t="str">
        <f t="shared" si="4"/>
        <v>Nasir Khan</v>
      </c>
      <c r="M61" s="2" t="str">
        <f t="shared" si="5"/>
        <v>M</v>
      </c>
      <c r="N61" s="40">
        <f t="shared" si="6"/>
        <v>41168</v>
      </c>
    </row>
    <row r="62" spans="1:14" x14ac:dyDescent="0.35">
      <c r="A62" s="21" t="str">
        <f>IF(VLOOKUP(B62,VII!$A$3:$A$1502,1,0)=B62,"")</f>
        <v/>
      </c>
      <c r="B62" s="21">
        <f>COUNTBLANK($G$2:G62)</f>
        <v>61</v>
      </c>
      <c r="C62" s="53" t="s">
        <v>1185</v>
      </c>
      <c r="D62" s="53" t="s">
        <v>1186</v>
      </c>
      <c r="E62" s="42" t="s">
        <v>28</v>
      </c>
      <c r="F62" s="55">
        <v>40616</v>
      </c>
      <c r="H62" s="2">
        <f t="shared" si="1"/>
        <v>61</v>
      </c>
      <c r="I62" s="15" t="str">
        <f t="shared" si="2"/>
        <v>061</v>
      </c>
      <c r="J62" s="2" t="str">
        <f>CONCATENATE("M",$G$1,"-",$A$1,"-",'Grade 7'!I62)</f>
        <v>M23-0405-061</v>
      </c>
      <c r="K62" s="2" t="str">
        <f t="shared" si="3"/>
        <v>Ibad Ullah</v>
      </c>
      <c r="L62" s="2" t="str">
        <f t="shared" si="4"/>
        <v>Abid Hussain</v>
      </c>
      <c r="M62" s="2" t="str">
        <f t="shared" si="5"/>
        <v>M</v>
      </c>
      <c r="N62" s="40">
        <f t="shared" si="6"/>
        <v>40616</v>
      </c>
    </row>
    <row r="63" spans="1:14" x14ac:dyDescent="0.35">
      <c r="A63" s="21" t="str">
        <f>IF(VLOOKUP(B63,VII!$A$3:$A$1502,1,0)=B63,"")</f>
        <v/>
      </c>
      <c r="B63" s="21">
        <f>COUNTBLANK($G$2:G63)</f>
        <v>62</v>
      </c>
      <c r="C63" s="53" t="s">
        <v>1053</v>
      </c>
      <c r="D63" s="53" t="s">
        <v>1054</v>
      </c>
      <c r="E63" s="42" t="s">
        <v>28</v>
      </c>
      <c r="F63" s="55">
        <v>40970</v>
      </c>
      <c r="H63" s="2">
        <f t="shared" si="1"/>
        <v>62</v>
      </c>
      <c r="I63" s="15" t="str">
        <f t="shared" si="2"/>
        <v>062</v>
      </c>
      <c r="J63" s="2" t="str">
        <f>CONCATENATE("M",$G$1,"-",$A$1,"-",'Grade 7'!I63)</f>
        <v>M23-0405-062</v>
      </c>
      <c r="K63" s="2" t="str">
        <f t="shared" si="3"/>
        <v>Ikhlas</v>
      </c>
      <c r="L63" s="2" t="str">
        <f t="shared" si="4"/>
        <v>Alam Khan</v>
      </c>
      <c r="M63" s="2" t="str">
        <f t="shared" si="5"/>
        <v>M</v>
      </c>
      <c r="N63" s="40">
        <f t="shared" si="6"/>
        <v>40970</v>
      </c>
    </row>
    <row r="64" spans="1:14" x14ac:dyDescent="0.35">
      <c r="A64" s="21" t="str">
        <f>IF(VLOOKUP(B64,VII!$A$3:$A$1502,1,0)=B64,"")</f>
        <v/>
      </c>
      <c r="B64" s="21">
        <f>COUNTBLANK($G$2:G64)</f>
        <v>63</v>
      </c>
      <c r="C64" s="53" t="s">
        <v>1055</v>
      </c>
      <c r="D64" s="53" t="s">
        <v>1056</v>
      </c>
      <c r="E64" s="42" t="s">
        <v>28</v>
      </c>
      <c r="F64" s="55">
        <v>40931</v>
      </c>
      <c r="H64" s="2">
        <f t="shared" si="1"/>
        <v>63</v>
      </c>
      <c r="I64" s="15" t="str">
        <f t="shared" si="2"/>
        <v>063</v>
      </c>
      <c r="J64" s="2" t="str">
        <f>CONCATENATE("M",$G$1,"-",$A$1,"-",'Grade 7'!I64)</f>
        <v>M23-0405-063</v>
      </c>
      <c r="K64" s="2" t="str">
        <f t="shared" si="3"/>
        <v>Jayesh Kumar Maheshwary</v>
      </c>
      <c r="L64" s="2" t="str">
        <f t="shared" si="4"/>
        <v>Pachan Maheshwary</v>
      </c>
      <c r="M64" s="2" t="str">
        <f t="shared" si="5"/>
        <v>M</v>
      </c>
      <c r="N64" s="40">
        <f t="shared" si="6"/>
        <v>40931</v>
      </c>
    </row>
    <row r="65" spans="1:14" x14ac:dyDescent="0.35">
      <c r="A65" s="21" t="str">
        <f>IF(VLOOKUP(B65,VII!$A$3:$A$1502,1,0)=B65,"")</f>
        <v/>
      </c>
      <c r="B65" s="21">
        <f>COUNTBLANK($G$2:G65)</f>
        <v>64</v>
      </c>
      <c r="C65" s="53" t="s">
        <v>1290</v>
      </c>
      <c r="D65" s="53" t="s">
        <v>1291</v>
      </c>
      <c r="E65" s="42" t="s">
        <v>28</v>
      </c>
      <c r="F65" s="55">
        <v>41218</v>
      </c>
      <c r="H65" s="2">
        <f t="shared" si="1"/>
        <v>64</v>
      </c>
      <c r="I65" s="15" t="str">
        <f t="shared" si="2"/>
        <v>064</v>
      </c>
      <c r="J65" s="2" t="str">
        <f>CONCATENATE("M",$G$1,"-",$A$1,"-",'Grade 7'!I65)</f>
        <v>M23-0405-064</v>
      </c>
      <c r="K65" s="2" t="str">
        <f t="shared" si="3"/>
        <v>Kartik</v>
      </c>
      <c r="L65" s="2" t="str">
        <f t="shared" si="4"/>
        <v>Naveen Ratan</v>
      </c>
      <c r="M65" s="2" t="str">
        <f t="shared" si="5"/>
        <v>M</v>
      </c>
      <c r="N65" s="40">
        <f t="shared" si="6"/>
        <v>41218</v>
      </c>
    </row>
    <row r="66" spans="1:14" x14ac:dyDescent="0.35">
      <c r="A66" s="21" t="str">
        <f>IF(VLOOKUP(B66,VII!$A$3:$A$1502,1,0)=B66,"")</f>
        <v/>
      </c>
      <c r="B66" s="21">
        <f>COUNTBLANK($G$2:G66)</f>
        <v>65</v>
      </c>
      <c r="C66" s="53" t="s">
        <v>1135</v>
      </c>
      <c r="D66" s="53" t="s">
        <v>1136</v>
      </c>
      <c r="E66" s="42" t="s">
        <v>28</v>
      </c>
      <c r="F66" s="55">
        <v>41220</v>
      </c>
      <c r="H66" s="2">
        <f t="shared" si="1"/>
        <v>65</v>
      </c>
      <c r="I66" s="15" t="str">
        <f t="shared" si="2"/>
        <v>065</v>
      </c>
      <c r="J66" s="2" t="str">
        <f>CONCATENATE("M",$G$1,"-",$A$1,"-",'Grade 7'!I66)</f>
        <v>M23-0405-065</v>
      </c>
      <c r="K66" s="2" t="str">
        <f t="shared" si="3"/>
        <v>Khizar Ali</v>
      </c>
      <c r="L66" s="2" t="str">
        <f t="shared" si="4"/>
        <v>Abdul Qadir</v>
      </c>
      <c r="M66" s="2" t="str">
        <f t="shared" si="5"/>
        <v>M</v>
      </c>
      <c r="N66" s="40">
        <f t="shared" si="6"/>
        <v>41220</v>
      </c>
    </row>
    <row r="67" spans="1:14" x14ac:dyDescent="0.35">
      <c r="A67" s="21" t="str">
        <f>IF(VLOOKUP(B67,VII!$A$3:$A$1502,1,0)=B67,"")</f>
        <v/>
      </c>
      <c r="B67" s="21">
        <f>COUNTBLANK($G$2:G67)</f>
        <v>66</v>
      </c>
      <c r="C67" s="53" t="s">
        <v>1187</v>
      </c>
      <c r="D67" s="53" t="s">
        <v>1188</v>
      </c>
      <c r="E67" s="42" t="s">
        <v>28</v>
      </c>
      <c r="F67" s="55">
        <v>41061</v>
      </c>
      <c r="H67" s="2">
        <f t="shared" ref="H67:H130" si="7">B67</f>
        <v>66</v>
      </c>
      <c r="I67" s="15" t="str">
        <f t="shared" ref="I67:I130" si="8">CONCATENATE(IF(LEN(H67)=1,"00",IF(LEN(H67)=2,"0","")),H67)</f>
        <v>066</v>
      </c>
      <c r="J67" s="2" t="str">
        <f>CONCATENATE("M",$G$1,"-",$A$1,"-",'Grade 7'!I67)</f>
        <v>M23-0405-066</v>
      </c>
      <c r="K67" s="2" t="str">
        <f t="shared" ref="K67:K130" si="9">PROPER(TRIM(C67))</f>
        <v>Khubaib Raza Khan</v>
      </c>
      <c r="L67" s="2" t="str">
        <f t="shared" ref="L67:L130" si="10">PROPER(TRIM(D67))</f>
        <v>Abid Raza Khan</v>
      </c>
      <c r="M67" s="2" t="str">
        <f t="shared" ref="M67:M130" si="11">E67</f>
        <v>M</v>
      </c>
      <c r="N67" s="40">
        <f t="shared" ref="N67:N130" si="12">F67</f>
        <v>41061</v>
      </c>
    </row>
    <row r="68" spans="1:14" x14ac:dyDescent="0.35">
      <c r="A68" s="21" t="str">
        <f>IF(VLOOKUP(B68,VII!$A$3:$A$1502,1,0)=B68,"")</f>
        <v/>
      </c>
      <c r="B68" s="21">
        <f>COUNTBLANK($G$2:G68)</f>
        <v>67</v>
      </c>
      <c r="C68" s="53" t="s">
        <v>1235</v>
      </c>
      <c r="D68" s="53" t="s">
        <v>1236</v>
      </c>
      <c r="E68" s="42" t="s">
        <v>28</v>
      </c>
      <c r="F68" s="55">
        <v>40933</v>
      </c>
      <c r="H68" s="2">
        <f t="shared" si="7"/>
        <v>67</v>
      </c>
      <c r="I68" s="15" t="str">
        <f t="shared" si="8"/>
        <v>067</v>
      </c>
      <c r="J68" s="2" t="str">
        <f>CONCATENATE("M",$G$1,"-",$A$1,"-",'Grade 7'!I68)</f>
        <v>M23-0405-067</v>
      </c>
      <c r="K68" s="2" t="str">
        <f t="shared" si="9"/>
        <v>M. Sufiyan</v>
      </c>
      <c r="L68" s="2" t="str">
        <f t="shared" si="10"/>
        <v>Muhammad Altaf</v>
      </c>
      <c r="M68" s="2" t="str">
        <f t="shared" si="11"/>
        <v>M</v>
      </c>
      <c r="N68" s="40">
        <f t="shared" si="12"/>
        <v>40933</v>
      </c>
    </row>
    <row r="69" spans="1:14" x14ac:dyDescent="0.35">
      <c r="A69" s="21" t="str">
        <f>IF(VLOOKUP(B69,VII!$A$3:$A$1502,1,0)=B69,"")</f>
        <v/>
      </c>
      <c r="B69" s="21">
        <f>COUNTBLANK($G$2:G69)</f>
        <v>68</v>
      </c>
      <c r="C69" s="53" t="s">
        <v>1292</v>
      </c>
      <c r="D69" s="53" t="s">
        <v>1293</v>
      </c>
      <c r="E69" s="42" t="s">
        <v>28</v>
      </c>
      <c r="F69" s="55">
        <v>40763</v>
      </c>
      <c r="H69" s="2">
        <f t="shared" si="7"/>
        <v>68</v>
      </c>
      <c r="I69" s="15" t="str">
        <f t="shared" si="8"/>
        <v>068</v>
      </c>
      <c r="J69" s="2" t="str">
        <f>CONCATENATE("M",$G$1,"-",$A$1,"-",'Grade 7'!I69)</f>
        <v>M23-0405-068</v>
      </c>
      <c r="K69" s="2" t="str">
        <f t="shared" si="9"/>
        <v>Marwan Baloch</v>
      </c>
      <c r="L69" s="2" t="str">
        <f t="shared" si="10"/>
        <v>Asif Hameed</v>
      </c>
      <c r="M69" s="2" t="str">
        <f t="shared" si="11"/>
        <v>M</v>
      </c>
      <c r="N69" s="40">
        <f t="shared" si="12"/>
        <v>40763</v>
      </c>
    </row>
    <row r="70" spans="1:14" x14ac:dyDescent="0.35">
      <c r="A70" s="21" t="str">
        <f>IF(VLOOKUP(B70,VII!$A$3:$A$1502,1,0)=B70,"")</f>
        <v/>
      </c>
      <c r="B70" s="21">
        <f>COUNTBLANK($G$2:G70)</f>
        <v>69</v>
      </c>
      <c r="C70" s="53" t="s">
        <v>1137</v>
      </c>
      <c r="D70" s="53" t="s">
        <v>1138</v>
      </c>
      <c r="E70" s="42" t="s">
        <v>28</v>
      </c>
      <c r="F70" s="55">
        <v>41173</v>
      </c>
      <c r="H70" s="2">
        <f t="shared" si="7"/>
        <v>69</v>
      </c>
      <c r="I70" s="15" t="str">
        <f t="shared" si="8"/>
        <v>069</v>
      </c>
      <c r="J70" s="2" t="str">
        <f>CONCATENATE("M",$G$1,"-",$A$1,"-",'Grade 7'!I70)</f>
        <v>M23-0405-069</v>
      </c>
      <c r="K70" s="2" t="str">
        <f t="shared" si="9"/>
        <v>Mateen</v>
      </c>
      <c r="L70" s="2" t="str">
        <f t="shared" si="10"/>
        <v>Anees</v>
      </c>
      <c r="M70" s="2" t="str">
        <f t="shared" si="11"/>
        <v>M</v>
      </c>
      <c r="N70" s="40">
        <f t="shared" si="12"/>
        <v>41173</v>
      </c>
    </row>
    <row r="71" spans="1:14" x14ac:dyDescent="0.35">
      <c r="A71" s="21" t="str">
        <f>IF(VLOOKUP(B71,VII!$A$3:$A$1502,1,0)=B71,"")</f>
        <v/>
      </c>
      <c r="B71" s="21">
        <f>COUNTBLANK($G$2:G71)</f>
        <v>70</v>
      </c>
      <c r="C71" s="53" t="s">
        <v>1189</v>
      </c>
      <c r="D71" s="53" t="s">
        <v>999</v>
      </c>
      <c r="E71" s="42" t="s">
        <v>28</v>
      </c>
      <c r="F71" s="55">
        <v>40952</v>
      </c>
      <c r="H71" s="2">
        <f t="shared" si="7"/>
        <v>70</v>
      </c>
      <c r="I71" s="15" t="str">
        <f t="shared" si="8"/>
        <v>070</v>
      </c>
      <c r="J71" s="2" t="str">
        <f>CONCATENATE("M",$G$1,"-",$A$1,"-",'Grade 7'!I71)</f>
        <v>M23-0405-070</v>
      </c>
      <c r="K71" s="2" t="str">
        <f t="shared" si="9"/>
        <v>Mehran Jan</v>
      </c>
      <c r="L71" s="2" t="str">
        <f t="shared" si="10"/>
        <v>Zakir Ali Baloch</v>
      </c>
      <c r="M71" s="2" t="str">
        <f t="shared" si="11"/>
        <v>M</v>
      </c>
      <c r="N71" s="40">
        <f t="shared" si="12"/>
        <v>40952</v>
      </c>
    </row>
    <row r="72" spans="1:14" x14ac:dyDescent="0.35">
      <c r="A72" s="21" t="str">
        <f>IF(VLOOKUP(B72,VII!$A$3:$A$1502,1,0)=B72,"")</f>
        <v/>
      </c>
      <c r="B72" s="21">
        <f>COUNTBLANK($G$2:G72)</f>
        <v>71</v>
      </c>
      <c r="C72" s="53" t="s">
        <v>1104</v>
      </c>
      <c r="D72" s="53" t="s">
        <v>1105</v>
      </c>
      <c r="E72" s="42" t="s">
        <v>28</v>
      </c>
      <c r="F72" s="55">
        <v>41275</v>
      </c>
      <c r="H72" s="2">
        <f t="shared" si="7"/>
        <v>71</v>
      </c>
      <c r="I72" s="15" t="str">
        <f t="shared" si="8"/>
        <v>071</v>
      </c>
      <c r="J72" s="2" t="str">
        <f>CONCATENATE("M",$G$1,"-",$A$1,"-",'Grade 7'!I72)</f>
        <v>M23-0405-071</v>
      </c>
      <c r="K72" s="2" t="str">
        <f t="shared" si="9"/>
        <v>Mirza Baber Hussain</v>
      </c>
      <c r="L72" s="2" t="str">
        <f t="shared" si="10"/>
        <v>Mirza Abrar Hussain</v>
      </c>
      <c r="M72" s="2" t="str">
        <f t="shared" si="11"/>
        <v>M</v>
      </c>
      <c r="N72" s="40">
        <f t="shared" si="12"/>
        <v>41275</v>
      </c>
    </row>
    <row r="73" spans="1:14" x14ac:dyDescent="0.35">
      <c r="A73" s="21" t="str">
        <f>IF(VLOOKUP(B73,VII!$A$3:$A$1502,1,0)=B73,"")</f>
        <v/>
      </c>
      <c r="B73" s="21">
        <f>COUNTBLANK($G$2:G73)</f>
        <v>72</v>
      </c>
      <c r="C73" s="53" t="s">
        <v>1237</v>
      </c>
      <c r="D73" s="53" t="s">
        <v>1238</v>
      </c>
      <c r="E73" s="42" t="s">
        <v>28</v>
      </c>
      <c r="F73" s="55">
        <v>41218</v>
      </c>
      <c r="H73" s="2">
        <f t="shared" si="7"/>
        <v>72</v>
      </c>
      <c r="I73" s="15" t="str">
        <f t="shared" si="8"/>
        <v>072</v>
      </c>
      <c r="J73" s="2" t="str">
        <f>CONCATENATE("M",$G$1,"-",$A$1,"-",'Grade 7'!I73)</f>
        <v>M23-0405-072</v>
      </c>
      <c r="K73" s="2" t="str">
        <f t="shared" si="9"/>
        <v>Mohammad Izaan</v>
      </c>
      <c r="L73" s="2" t="str">
        <f t="shared" si="10"/>
        <v>Mohammad Imran</v>
      </c>
      <c r="M73" s="2" t="str">
        <f t="shared" si="11"/>
        <v>M</v>
      </c>
      <c r="N73" s="40">
        <f t="shared" si="12"/>
        <v>41218</v>
      </c>
    </row>
    <row r="74" spans="1:14" x14ac:dyDescent="0.35">
      <c r="A74" s="21" t="str">
        <f>IF(VLOOKUP(B74,VII!$A$3:$A$1502,1,0)=B74,"")</f>
        <v/>
      </c>
      <c r="B74" s="21">
        <f>COUNTBLANK($G$2:G74)</f>
        <v>73</v>
      </c>
      <c r="C74" s="53" t="s">
        <v>1239</v>
      </c>
      <c r="D74" s="53" t="s">
        <v>1240</v>
      </c>
      <c r="E74" s="42" t="s">
        <v>28</v>
      </c>
      <c r="F74" s="55">
        <v>40823</v>
      </c>
      <c r="H74" s="2">
        <f t="shared" si="7"/>
        <v>73</v>
      </c>
      <c r="I74" s="15" t="str">
        <f t="shared" si="8"/>
        <v>073</v>
      </c>
      <c r="J74" s="2" t="str">
        <f>CONCATENATE("M",$G$1,"-",$A$1,"-",'Grade 7'!I74)</f>
        <v>M23-0405-073</v>
      </c>
      <c r="K74" s="2" t="str">
        <f t="shared" si="9"/>
        <v>Mubeen Ahmed</v>
      </c>
      <c r="L74" s="2" t="str">
        <f t="shared" si="10"/>
        <v>Zulfiqar Ali Hingora</v>
      </c>
      <c r="M74" s="2" t="str">
        <f t="shared" si="11"/>
        <v>M</v>
      </c>
      <c r="N74" s="40">
        <f t="shared" si="12"/>
        <v>40823</v>
      </c>
    </row>
    <row r="75" spans="1:14" x14ac:dyDescent="0.35">
      <c r="A75" s="21" t="str">
        <f>IF(VLOOKUP(B75,VII!$A$3:$A$1502,1,0)=B75,"")</f>
        <v/>
      </c>
      <c r="B75" s="21">
        <f>COUNTBLANK($G$2:G75)</f>
        <v>74</v>
      </c>
      <c r="C75" s="53" t="s">
        <v>1106</v>
      </c>
      <c r="D75" s="53" t="s">
        <v>808</v>
      </c>
      <c r="E75" s="42" t="s">
        <v>28</v>
      </c>
      <c r="F75" s="55">
        <v>40995</v>
      </c>
      <c r="H75" s="2">
        <f t="shared" si="7"/>
        <v>74</v>
      </c>
      <c r="I75" s="15" t="str">
        <f t="shared" si="8"/>
        <v>074</v>
      </c>
      <c r="J75" s="2" t="str">
        <f>CONCATENATE("M",$G$1,"-",$A$1,"-",'Grade 7'!I75)</f>
        <v>M23-0405-074</v>
      </c>
      <c r="K75" s="2" t="str">
        <f t="shared" si="9"/>
        <v>Muhammad Aaliyan</v>
      </c>
      <c r="L75" s="2" t="str">
        <f t="shared" si="10"/>
        <v>Muhammad Saleem</v>
      </c>
      <c r="M75" s="2" t="str">
        <f t="shared" si="11"/>
        <v>M</v>
      </c>
      <c r="N75" s="40">
        <f t="shared" si="12"/>
        <v>40995</v>
      </c>
    </row>
    <row r="76" spans="1:14" x14ac:dyDescent="0.35">
      <c r="A76" s="21" t="str">
        <f>IF(VLOOKUP(B76,VII!$A$3:$A$1502,1,0)=B76,"")</f>
        <v/>
      </c>
      <c r="B76" s="21">
        <f>COUNTBLANK($G$2:G76)</f>
        <v>75</v>
      </c>
      <c r="C76" s="53" t="s">
        <v>1139</v>
      </c>
      <c r="D76" s="53" t="s">
        <v>946</v>
      </c>
      <c r="E76" s="42" t="s">
        <v>28</v>
      </c>
      <c r="F76" s="55">
        <v>40997</v>
      </c>
      <c r="H76" s="2">
        <f t="shared" si="7"/>
        <v>75</v>
      </c>
      <c r="I76" s="15" t="str">
        <f t="shared" si="8"/>
        <v>075</v>
      </c>
      <c r="J76" s="2" t="str">
        <f>CONCATENATE("M",$G$1,"-",$A$1,"-",'Grade 7'!I76)</f>
        <v>M23-0405-075</v>
      </c>
      <c r="K76" s="2" t="str">
        <f t="shared" si="9"/>
        <v>Muhammad Aashir</v>
      </c>
      <c r="L76" s="2" t="str">
        <f t="shared" si="10"/>
        <v>Muhammad Adnan</v>
      </c>
      <c r="M76" s="2" t="str">
        <f t="shared" si="11"/>
        <v>M</v>
      </c>
      <c r="N76" s="40">
        <f t="shared" si="12"/>
        <v>40997</v>
      </c>
    </row>
    <row r="77" spans="1:14" x14ac:dyDescent="0.35">
      <c r="A77" s="21" t="str">
        <f>IF(VLOOKUP(B77,VII!$A$3:$A$1502,1,0)=B77,"")</f>
        <v/>
      </c>
      <c r="B77" s="21">
        <f>COUNTBLANK($G$2:G77)</f>
        <v>76</v>
      </c>
      <c r="C77" s="53" t="s">
        <v>1140</v>
      </c>
      <c r="D77" s="53" t="s">
        <v>1075</v>
      </c>
      <c r="E77" s="42" t="s">
        <v>28</v>
      </c>
      <c r="F77" s="55">
        <v>40873</v>
      </c>
      <c r="H77" s="2">
        <f t="shared" si="7"/>
        <v>76</v>
      </c>
      <c r="I77" s="15" t="str">
        <f t="shared" si="8"/>
        <v>076</v>
      </c>
      <c r="J77" s="2" t="str">
        <f>CONCATENATE("M",$G$1,"-",$A$1,"-",'Grade 7'!I77)</f>
        <v>M23-0405-076</v>
      </c>
      <c r="K77" s="2" t="str">
        <f t="shared" si="9"/>
        <v>Muhammad Aayaan</v>
      </c>
      <c r="L77" s="2" t="str">
        <f t="shared" si="10"/>
        <v>Muhammad Waqas</v>
      </c>
      <c r="M77" s="2" t="str">
        <f t="shared" si="11"/>
        <v>M</v>
      </c>
      <c r="N77" s="40">
        <f t="shared" si="12"/>
        <v>40873</v>
      </c>
    </row>
    <row r="78" spans="1:14" x14ac:dyDescent="0.35">
      <c r="A78" s="21" t="str">
        <f>IF(VLOOKUP(B78,VII!$A$3:$A$1502,1,0)=B78,"")</f>
        <v/>
      </c>
      <c r="B78" s="21">
        <f>COUNTBLANK($G$2:G78)</f>
        <v>77</v>
      </c>
      <c r="C78" s="53" t="s">
        <v>1294</v>
      </c>
      <c r="D78" s="53" t="s">
        <v>1295</v>
      </c>
      <c r="E78" s="42" t="s">
        <v>28</v>
      </c>
      <c r="F78" s="55">
        <v>41057</v>
      </c>
      <c r="H78" s="2">
        <f t="shared" si="7"/>
        <v>77</v>
      </c>
      <c r="I78" s="15" t="str">
        <f t="shared" si="8"/>
        <v>077</v>
      </c>
      <c r="J78" s="2" t="str">
        <f>CONCATENATE("M",$G$1,"-",$A$1,"-",'Grade 7'!I78)</f>
        <v>M23-0405-077</v>
      </c>
      <c r="K78" s="2" t="str">
        <f t="shared" si="9"/>
        <v>Muhammad Aayan</v>
      </c>
      <c r="L78" s="2" t="str">
        <f t="shared" si="10"/>
        <v>Ali Akbar</v>
      </c>
      <c r="M78" s="2" t="str">
        <f t="shared" si="11"/>
        <v>M</v>
      </c>
      <c r="N78" s="40">
        <f t="shared" si="12"/>
        <v>41057</v>
      </c>
    </row>
    <row r="79" spans="1:14" x14ac:dyDescent="0.35">
      <c r="A79" s="21" t="str">
        <f>IF(VLOOKUP(B79,VII!$A$3:$A$1502,1,0)=B79,"")</f>
        <v/>
      </c>
      <c r="B79" s="21">
        <f>COUNTBLANK($G$2:G79)</f>
        <v>78</v>
      </c>
      <c r="C79" s="53" t="s">
        <v>1141</v>
      </c>
      <c r="D79" s="53" t="s">
        <v>1142</v>
      </c>
      <c r="E79" s="42" t="s">
        <v>28</v>
      </c>
      <c r="F79" s="55">
        <v>41265</v>
      </c>
      <c r="H79" s="2">
        <f t="shared" si="7"/>
        <v>78</v>
      </c>
      <c r="I79" s="15" t="str">
        <f t="shared" si="8"/>
        <v>078</v>
      </c>
      <c r="J79" s="2" t="str">
        <f>CONCATENATE("M",$G$1,"-",$A$1,"-",'Grade 7'!I79)</f>
        <v>M23-0405-078</v>
      </c>
      <c r="K79" s="2" t="str">
        <f t="shared" si="9"/>
        <v>Muhammad Abdul Rehman</v>
      </c>
      <c r="L79" s="2" t="str">
        <f t="shared" si="10"/>
        <v>Muhammad Yasin Naz</v>
      </c>
      <c r="M79" s="2" t="str">
        <f t="shared" si="11"/>
        <v>M</v>
      </c>
      <c r="N79" s="40">
        <f t="shared" si="12"/>
        <v>41265</v>
      </c>
    </row>
    <row r="80" spans="1:14" x14ac:dyDescent="0.35">
      <c r="A80" s="21" t="str">
        <f>IF(VLOOKUP(B80,VII!$A$3:$A$1502,1,0)=B80,"")</f>
        <v/>
      </c>
      <c r="B80" s="21">
        <f>COUNTBLANK($G$2:G80)</f>
        <v>79</v>
      </c>
      <c r="C80" s="53" t="s">
        <v>1143</v>
      </c>
      <c r="D80" s="53" t="s">
        <v>1144</v>
      </c>
      <c r="E80" s="42" t="s">
        <v>28</v>
      </c>
      <c r="F80" s="55">
        <v>41081</v>
      </c>
      <c r="H80" s="2">
        <f t="shared" si="7"/>
        <v>79</v>
      </c>
      <c r="I80" s="15" t="str">
        <f t="shared" si="8"/>
        <v>079</v>
      </c>
      <c r="J80" s="2" t="str">
        <f>CONCATENATE("M",$G$1,"-",$A$1,"-",'Grade 7'!I80)</f>
        <v>M23-0405-079</v>
      </c>
      <c r="K80" s="2" t="str">
        <f t="shared" si="9"/>
        <v>Muhammad Abeer</v>
      </c>
      <c r="L80" s="2" t="str">
        <f t="shared" si="10"/>
        <v>Sadiq Hussain</v>
      </c>
      <c r="M80" s="2" t="str">
        <f t="shared" si="11"/>
        <v>M</v>
      </c>
      <c r="N80" s="40">
        <f t="shared" si="12"/>
        <v>41081</v>
      </c>
    </row>
    <row r="81" spans="1:14" x14ac:dyDescent="0.35">
      <c r="A81" s="21" t="str">
        <f>IF(VLOOKUP(B81,VII!$A$3:$A$1502,1,0)=B81,"")</f>
        <v/>
      </c>
      <c r="B81" s="21">
        <f>COUNTBLANK($G$2:G81)</f>
        <v>80</v>
      </c>
      <c r="C81" s="53" t="s">
        <v>1107</v>
      </c>
      <c r="D81" s="53" t="s">
        <v>1108</v>
      </c>
      <c r="E81" s="42" t="s">
        <v>28</v>
      </c>
      <c r="F81" s="55">
        <v>41088</v>
      </c>
      <c r="H81" s="2">
        <f t="shared" si="7"/>
        <v>80</v>
      </c>
      <c r="I81" s="15" t="str">
        <f t="shared" si="8"/>
        <v>080</v>
      </c>
      <c r="J81" s="2" t="str">
        <f>CONCATENATE("M",$G$1,"-",$A$1,"-",'Grade 7'!I81)</f>
        <v>M23-0405-080</v>
      </c>
      <c r="K81" s="2" t="str">
        <f t="shared" si="9"/>
        <v>Muhammad Afaan</v>
      </c>
      <c r="L81" s="2" t="str">
        <f t="shared" si="10"/>
        <v>Muhammad Asif</v>
      </c>
      <c r="M81" s="2" t="str">
        <f t="shared" si="11"/>
        <v>M</v>
      </c>
      <c r="N81" s="40">
        <f t="shared" si="12"/>
        <v>41088</v>
      </c>
    </row>
    <row r="82" spans="1:14" x14ac:dyDescent="0.35">
      <c r="A82" s="21" t="str">
        <f>IF(VLOOKUP(B82,VII!$A$3:$A$1502,1,0)=B82,"")</f>
        <v/>
      </c>
      <c r="B82" s="21">
        <f>COUNTBLANK($G$2:G82)</f>
        <v>81</v>
      </c>
      <c r="C82" s="53" t="s">
        <v>676</v>
      </c>
      <c r="D82" s="53" t="s">
        <v>1020</v>
      </c>
      <c r="E82" s="42" t="s">
        <v>28</v>
      </c>
      <c r="F82" s="55">
        <v>40903</v>
      </c>
      <c r="H82" s="2">
        <f t="shared" si="7"/>
        <v>81</v>
      </c>
      <c r="I82" s="15" t="str">
        <f t="shared" si="8"/>
        <v>081</v>
      </c>
      <c r="J82" s="2" t="str">
        <f>CONCATENATE("M",$G$1,"-",$A$1,"-",'Grade 7'!I82)</f>
        <v>M23-0405-081</v>
      </c>
      <c r="K82" s="2" t="str">
        <f t="shared" si="9"/>
        <v>Muhammad Ahmed</v>
      </c>
      <c r="L82" s="2" t="str">
        <f t="shared" si="10"/>
        <v>Muhammad Hanif</v>
      </c>
      <c r="M82" s="2" t="str">
        <f t="shared" si="11"/>
        <v>M</v>
      </c>
      <c r="N82" s="40">
        <f t="shared" si="12"/>
        <v>40903</v>
      </c>
    </row>
    <row r="83" spans="1:14" x14ac:dyDescent="0.35">
      <c r="A83" s="21" t="str">
        <f>IF(VLOOKUP(B83,VII!$A$3:$A$1502,1,0)=B83,"")</f>
        <v/>
      </c>
      <c r="B83" s="21">
        <f>COUNTBLANK($G$2:G83)</f>
        <v>82</v>
      </c>
      <c r="C83" s="53" t="s">
        <v>1109</v>
      </c>
      <c r="D83" s="53" t="s">
        <v>1023</v>
      </c>
      <c r="E83" s="42" t="s">
        <v>28</v>
      </c>
      <c r="F83" s="55">
        <v>41157</v>
      </c>
      <c r="H83" s="2">
        <f t="shared" si="7"/>
        <v>82</v>
      </c>
      <c r="I83" s="15" t="str">
        <f t="shared" si="8"/>
        <v>082</v>
      </c>
      <c r="J83" s="2" t="str">
        <f>CONCATENATE("M",$G$1,"-",$A$1,"-",'Grade 7'!I83)</f>
        <v>M23-0405-082</v>
      </c>
      <c r="K83" s="2" t="str">
        <f t="shared" si="9"/>
        <v>Muhammad Ahsan</v>
      </c>
      <c r="L83" s="2" t="str">
        <f t="shared" si="10"/>
        <v>Muhammad Sohail</v>
      </c>
      <c r="M83" s="2" t="str">
        <f t="shared" si="11"/>
        <v>M</v>
      </c>
      <c r="N83" s="40">
        <f t="shared" si="12"/>
        <v>41157</v>
      </c>
    </row>
    <row r="84" spans="1:14" x14ac:dyDescent="0.35">
      <c r="A84" s="21" t="str">
        <f>IF(VLOOKUP(B84,VII!$A$3:$A$1502,1,0)=B84,"")</f>
        <v/>
      </c>
      <c r="B84" s="21">
        <f>COUNTBLANK($G$2:G84)</f>
        <v>83</v>
      </c>
      <c r="C84" s="53" t="s">
        <v>816</v>
      </c>
      <c r="D84" s="53" t="s">
        <v>965</v>
      </c>
      <c r="E84" s="42" t="s">
        <v>28</v>
      </c>
      <c r="F84" s="55">
        <v>40826</v>
      </c>
      <c r="H84" s="2">
        <f t="shared" si="7"/>
        <v>83</v>
      </c>
      <c r="I84" s="15" t="str">
        <f t="shared" si="8"/>
        <v>083</v>
      </c>
      <c r="J84" s="2" t="str">
        <f>CONCATENATE("M",$G$1,"-",$A$1,"-",'Grade 7'!I84)</f>
        <v>M23-0405-083</v>
      </c>
      <c r="K84" s="2" t="str">
        <f t="shared" si="9"/>
        <v>Muhammad Ali</v>
      </c>
      <c r="L84" s="2" t="str">
        <f t="shared" si="10"/>
        <v>Rab Nawaz</v>
      </c>
      <c r="M84" s="2" t="str">
        <f t="shared" si="11"/>
        <v>M</v>
      </c>
      <c r="N84" s="40">
        <f t="shared" si="12"/>
        <v>40826</v>
      </c>
    </row>
    <row r="85" spans="1:14" x14ac:dyDescent="0.35">
      <c r="A85" s="21" t="str">
        <f>IF(VLOOKUP(B85,VII!$A$3:$A$1502,1,0)=B85,"")</f>
        <v/>
      </c>
      <c r="B85" s="21">
        <f>COUNTBLANK($G$2:G85)</f>
        <v>84</v>
      </c>
      <c r="C85" s="53" t="s">
        <v>1241</v>
      </c>
      <c r="D85" s="53" t="s">
        <v>991</v>
      </c>
      <c r="E85" s="42" t="s">
        <v>28</v>
      </c>
      <c r="F85" s="55">
        <v>41109</v>
      </c>
      <c r="H85" s="2">
        <f t="shared" si="7"/>
        <v>84</v>
      </c>
      <c r="I85" s="15" t="str">
        <f t="shared" si="8"/>
        <v>084</v>
      </c>
      <c r="J85" s="2" t="str">
        <f>CONCATENATE("M",$G$1,"-",$A$1,"-",'Grade 7'!I85)</f>
        <v>M23-0405-084</v>
      </c>
      <c r="K85" s="2" t="str">
        <f t="shared" si="9"/>
        <v>Muhammad Ali Akbar</v>
      </c>
      <c r="L85" s="2" t="str">
        <f t="shared" si="10"/>
        <v>Muhammad Anwar</v>
      </c>
      <c r="M85" s="2" t="str">
        <f t="shared" si="11"/>
        <v>M</v>
      </c>
      <c r="N85" s="40">
        <f t="shared" si="12"/>
        <v>41109</v>
      </c>
    </row>
    <row r="86" spans="1:14" x14ac:dyDescent="0.35">
      <c r="A86" s="21" t="str">
        <f>IF(VLOOKUP(B86,VII!$A$3:$A$1502,1,0)=B86,"")</f>
        <v/>
      </c>
      <c r="B86" s="21">
        <f>COUNTBLANK($G$2:G86)</f>
        <v>85</v>
      </c>
      <c r="C86" s="53" t="s">
        <v>1190</v>
      </c>
      <c r="D86" s="53" t="s">
        <v>1191</v>
      </c>
      <c r="E86" s="42" t="s">
        <v>28</v>
      </c>
      <c r="F86" s="55">
        <v>41021</v>
      </c>
      <c r="H86" s="2">
        <f t="shared" si="7"/>
        <v>85</v>
      </c>
      <c r="I86" s="15" t="str">
        <f t="shared" si="8"/>
        <v>085</v>
      </c>
      <c r="J86" s="2" t="str">
        <f>CONCATENATE("M",$G$1,"-",$A$1,"-",'Grade 7'!I86)</f>
        <v>M23-0405-085</v>
      </c>
      <c r="K86" s="2" t="str">
        <f t="shared" si="9"/>
        <v>Muhammad Ali Malik</v>
      </c>
      <c r="L86" s="2" t="str">
        <f t="shared" si="10"/>
        <v>Malik Shahid</v>
      </c>
      <c r="M86" s="2" t="str">
        <f t="shared" si="11"/>
        <v>M</v>
      </c>
      <c r="N86" s="40">
        <f t="shared" si="12"/>
        <v>41021</v>
      </c>
    </row>
    <row r="87" spans="1:14" x14ac:dyDescent="0.35">
      <c r="A87" s="21" t="str">
        <f>IF(VLOOKUP(B87,VII!$A$3:$A$1502,1,0)=B87,"")</f>
        <v/>
      </c>
      <c r="B87" s="21">
        <f>COUNTBLANK($G$2:G87)</f>
        <v>86</v>
      </c>
      <c r="C87" s="53" t="s">
        <v>1110</v>
      </c>
      <c r="D87" s="53" t="s">
        <v>812</v>
      </c>
      <c r="E87" s="42" t="s">
        <v>28</v>
      </c>
      <c r="F87" s="55">
        <v>40888</v>
      </c>
      <c r="H87" s="2">
        <f t="shared" si="7"/>
        <v>86</v>
      </c>
      <c r="I87" s="15" t="str">
        <f t="shared" si="8"/>
        <v>086</v>
      </c>
      <c r="J87" s="2" t="str">
        <f>CONCATENATE("M",$G$1,"-",$A$1,"-",'Grade 7'!I87)</f>
        <v>M23-0405-086</v>
      </c>
      <c r="K87" s="2" t="str">
        <f t="shared" si="9"/>
        <v>Muhammad Aliyan</v>
      </c>
      <c r="L87" s="2" t="str">
        <f t="shared" si="10"/>
        <v>Abdul Rasheed</v>
      </c>
      <c r="M87" s="2" t="str">
        <f t="shared" si="11"/>
        <v>M</v>
      </c>
      <c r="N87" s="40">
        <f t="shared" si="12"/>
        <v>40888</v>
      </c>
    </row>
    <row r="88" spans="1:14" x14ac:dyDescent="0.35">
      <c r="A88" s="21" t="str">
        <f>IF(VLOOKUP(B88,VII!$A$3:$A$1502,1,0)=B88,"")</f>
        <v/>
      </c>
      <c r="B88" s="21">
        <f>COUNTBLANK($G$2:G88)</f>
        <v>87</v>
      </c>
      <c r="C88" s="53" t="s">
        <v>1057</v>
      </c>
      <c r="D88" s="53" t="s">
        <v>1058</v>
      </c>
      <c r="E88" s="42" t="s">
        <v>28</v>
      </c>
      <c r="F88" s="55">
        <v>40902</v>
      </c>
      <c r="H88" s="2">
        <f t="shared" si="7"/>
        <v>87</v>
      </c>
      <c r="I88" s="15" t="str">
        <f t="shared" si="8"/>
        <v>087</v>
      </c>
      <c r="J88" s="2" t="str">
        <f>CONCATENATE("M",$G$1,"-",$A$1,"-",'Grade 7'!I88)</f>
        <v>M23-0405-087</v>
      </c>
      <c r="K88" s="2" t="str">
        <f t="shared" si="9"/>
        <v>Muhammad Altamash</v>
      </c>
      <c r="L88" s="2" t="str">
        <f t="shared" si="10"/>
        <v>Feroz</v>
      </c>
      <c r="M88" s="2" t="str">
        <f t="shared" si="11"/>
        <v>M</v>
      </c>
      <c r="N88" s="40">
        <f t="shared" si="12"/>
        <v>40902</v>
      </c>
    </row>
    <row r="89" spans="1:14" x14ac:dyDescent="0.35">
      <c r="A89" s="21" t="str">
        <f>IF(VLOOKUP(B89,VII!$A$3:$A$1502,1,0)=B89,"")</f>
        <v/>
      </c>
      <c r="B89" s="21">
        <f>COUNTBLANK($G$2:G89)</f>
        <v>88</v>
      </c>
      <c r="C89" s="53" t="s">
        <v>1145</v>
      </c>
      <c r="D89" s="53" t="s">
        <v>1146</v>
      </c>
      <c r="E89" s="42" t="s">
        <v>28</v>
      </c>
      <c r="F89" s="55">
        <v>41150</v>
      </c>
      <c r="H89" s="2">
        <f t="shared" si="7"/>
        <v>88</v>
      </c>
      <c r="I89" s="15" t="str">
        <f t="shared" si="8"/>
        <v>088</v>
      </c>
      <c r="J89" s="2" t="str">
        <f>CONCATENATE("M",$G$1,"-",$A$1,"-",'Grade 7'!I89)</f>
        <v>M23-0405-088</v>
      </c>
      <c r="K89" s="2" t="str">
        <f t="shared" si="9"/>
        <v>Muhammad Anas</v>
      </c>
      <c r="L89" s="2" t="str">
        <f t="shared" si="10"/>
        <v>Arif</v>
      </c>
      <c r="M89" s="2" t="str">
        <f t="shared" si="11"/>
        <v>M</v>
      </c>
      <c r="N89" s="40">
        <f t="shared" si="12"/>
        <v>41150</v>
      </c>
    </row>
    <row r="90" spans="1:14" x14ac:dyDescent="0.35">
      <c r="A90" s="21" t="str">
        <f>IF(VLOOKUP(B90,VII!$A$3:$A$1502,1,0)=B90,"")</f>
        <v/>
      </c>
      <c r="B90" s="21">
        <f>COUNTBLANK($G$2:G90)</f>
        <v>89</v>
      </c>
      <c r="C90" s="53" t="s">
        <v>1145</v>
      </c>
      <c r="D90" s="53" t="s">
        <v>1296</v>
      </c>
      <c r="E90" s="42" t="s">
        <v>28</v>
      </c>
      <c r="F90" s="55">
        <v>41220</v>
      </c>
      <c r="H90" s="2">
        <f t="shared" si="7"/>
        <v>89</v>
      </c>
      <c r="I90" s="15" t="str">
        <f t="shared" si="8"/>
        <v>089</v>
      </c>
      <c r="J90" s="2" t="str">
        <f>CONCATENATE("M",$G$1,"-",$A$1,"-",'Grade 7'!I90)</f>
        <v>M23-0405-089</v>
      </c>
      <c r="K90" s="2" t="str">
        <f t="shared" si="9"/>
        <v>Muhammad Anas</v>
      </c>
      <c r="L90" s="2" t="str">
        <f t="shared" si="10"/>
        <v>Muhammad Faisal Ahmed</v>
      </c>
      <c r="M90" s="2" t="str">
        <f t="shared" si="11"/>
        <v>M</v>
      </c>
      <c r="N90" s="40">
        <f t="shared" si="12"/>
        <v>41220</v>
      </c>
    </row>
    <row r="91" spans="1:14" x14ac:dyDescent="0.35">
      <c r="A91" s="21" t="str">
        <f>IF(VLOOKUP(B91,VII!$A$3:$A$1502,1,0)=B91,"")</f>
        <v/>
      </c>
      <c r="B91" s="21">
        <f>COUNTBLANK($G$2:G91)</f>
        <v>90</v>
      </c>
      <c r="C91" s="53" t="s">
        <v>1111</v>
      </c>
      <c r="D91" s="53" t="s">
        <v>1108</v>
      </c>
      <c r="E91" s="42" t="s">
        <v>28</v>
      </c>
      <c r="F91" s="55">
        <v>40874</v>
      </c>
      <c r="H91" s="2">
        <f t="shared" si="7"/>
        <v>90</v>
      </c>
      <c r="I91" s="15" t="str">
        <f t="shared" si="8"/>
        <v>090</v>
      </c>
      <c r="J91" s="2" t="str">
        <f>CONCATENATE("M",$G$1,"-",$A$1,"-",'Grade 7'!I91)</f>
        <v>M23-0405-090</v>
      </c>
      <c r="K91" s="2" t="str">
        <f t="shared" si="9"/>
        <v>Muhammad Arshan</v>
      </c>
      <c r="L91" s="2" t="str">
        <f t="shared" si="10"/>
        <v>Muhammad Asif</v>
      </c>
      <c r="M91" s="2" t="str">
        <f t="shared" si="11"/>
        <v>M</v>
      </c>
      <c r="N91" s="40">
        <f t="shared" si="12"/>
        <v>40874</v>
      </c>
    </row>
    <row r="92" spans="1:14" x14ac:dyDescent="0.35">
      <c r="A92" s="21" t="str">
        <f>IF(VLOOKUP(B92,VII!$A$3:$A$1502,1,0)=B92,"")</f>
        <v/>
      </c>
      <c r="B92" s="21">
        <f>COUNTBLANK($G$2:G92)</f>
        <v>91</v>
      </c>
      <c r="C92" s="53" t="s">
        <v>1059</v>
      </c>
      <c r="D92" s="53" t="s">
        <v>1060</v>
      </c>
      <c r="E92" s="42" t="s">
        <v>28</v>
      </c>
      <c r="F92" s="55">
        <v>40360</v>
      </c>
      <c r="H92" s="2">
        <f t="shared" si="7"/>
        <v>91</v>
      </c>
      <c r="I92" s="15" t="str">
        <f t="shared" si="8"/>
        <v>091</v>
      </c>
      <c r="J92" s="2" t="str">
        <f>CONCATENATE("M",$G$1,"-",$A$1,"-",'Grade 7'!I92)</f>
        <v>M23-0405-091</v>
      </c>
      <c r="K92" s="2" t="str">
        <f t="shared" si="9"/>
        <v>Muhammad Asfand</v>
      </c>
      <c r="L92" s="2" t="str">
        <f t="shared" si="10"/>
        <v>Arif Hussain</v>
      </c>
      <c r="M92" s="2" t="str">
        <f t="shared" si="11"/>
        <v>M</v>
      </c>
      <c r="N92" s="40">
        <f t="shared" si="12"/>
        <v>40360</v>
      </c>
    </row>
    <row r="93" spans="1:14" x14ac:dyDescent="0.35">
      <c r="A93" s="21" t="str">
        <f>IF(VLOOKUP(B93,VII!$A$3:$A$1502,1,0)=B93,"")</f>
        <v/>
      </c>
      <c r="B93" s="21">
        <f>COUNTBLANK($G$2:G93)</f>
        <v>92</v>
      </c>
      <c r="C93" s="53" t="s">
        <v>1112</v>
      </c>
      <c r="D93" s="53" t="s">
        <v>1113</v>
      </c>
      <c r="E93" s="42" t="s">
        <v>28</v>
      </c>
      <c r="F93" s="55">
        <v>41256</v>
      </c>
      <c r="H93" s="2">
        <f t="shared" si="7"/>
        <v>92</v>
      </c>
      <c r="I93" s="15" t="str">
        <f t="shared" si="8"/>
        <v>092</v>
      </c>
      <c r="J93" s="2" t="str">
        <f>CONCATENATE("M",$G$1,"-",$A$1,"-",'Grade 7'!I93)</f>
        <v>M23-0405-092</v>
      </c>
      <c r="K93" s="2" t="str">
        <f t="shared" si="9"/>
        <v>Muhammad Ashir</v>
      </c>
      <c r="L93" s="2" t="str">
        <f t="shared" si="10"/>
        <v>Saeed Alam Ghori</v>
      </c>
      <c r="M93" s="2" t="str">
        <f t="shared" si="11"/>
        <v>M</v>
      </c>
      <c r="N93" s="40">
        <f t="shared" si="12"/>
        <v>41256</v>
      </c>
    </row>
    <row r="94" spans="1:14" x14ac:dyDescent="0.35">
      <c r="A94" s="21" t="str">
        <f>IF(VLOOKUP(B94,VII!$A$3:$A$1502,1,0)=B94,"")</f>
        <v/>
      </c>
      <c r="B94" s="21">
        <f>COUNTBLANK($G$2:G94)</f>
        <v>93</v>
      </c>
      <c r="C94" s="53" t="s">
        <v>819</v>
      </c>
      <c r="D94" s="53" t="s">
        <v>718</v>
      </c>
      <c r="E94" s="42" t="s">
        <v>28</v>
      </c>
      <c r="F94" s="55">
        <v>40872</v>
      </c>
      <c r="H94" s="2">
        <f t="shared" si="7"/>
        <v>93</v>
      </c>
      <c r="I94" s="15" t="str">
        <f t="shared" si="8"/>
        <v>093</v>
      </c>
      <c r="J94" s="2" t="str">
        <f>CONCATENATE("M",$G$1,"-",$A$1,"-",'Grade 7'!I94)</f>
        <v>M23-0405-093</v>
      </c>
      <c r="K94" s="2" t="str">
        <f t="shared" si="9"/>
        <v>Muhammad Ayan</v>
      </c>
      <c r="L94" s="2" t="str">
        <f t="shared" si="10"/>
        <v>Muhammad Imran</v>
      </c>
      <c r="M94" s="2" t="str">
        <f t="shared" si="11"/>
        <v>M</v>
      </c>
      <c r="N94" s="40">
        <f t="shared" si="12"/>
        <v>40872</v>
      </c>
    </row>
    <row r="95" spans="1:14" x14ac:dyDescent="0.35">
      <c r="A95" s="21" t="str">
        <f>IF(VLOOKUP(B95,VII!$A$3:$A$1502,1,0)=B95,"")</f>
        <v/>
      </c>
      <c r="B95" s="21">
        <f>COUNTBLANK($G$2:G95)</f>
        <v>94</v>
      </c>
      <c r="C95" s="53" t="s">
        <v>819</v>
      </c>
      <c r="D95" s="53" t="s">
        <v>1147</v>
      </c>
      <c r="E95" s="42" t="s">
        <v>28</v>
      </c>
      <c r="F95" s="55">
        <v>40904</v>
      </c>
      <c r="H95" s="2">
        <f t="shared" si="7"/>
        <v>94</v>
      </c>
      <c r="I95" s="15" t="str">
        <f t="shared" si="8"/>
        <v>094</v>
      </c>
      <c r="J95" s="2" t="str">
        <f>CONCATENATE("M",$G$1,"-",$A$1,"-",'Grade 7'!I95)</f>
        <v>M23-0405-094</v>
      </c>
      <c r="K95" s="2" t="str">
        <f t="shared" si="9"/>
        <v>Muhammad Ayan</v>
      </c>
      <c r="L95" s="2" t="str">
        <f t="shared" si="10"/>
        <v>Shakil Ahmed Hingora</v>
      </c>
      <c r="M95" s="2" t="str">
        <f t="shared" si="11"/>
        <v>M</v>
      </c>
      <c r="N95" s="40">
        <f t="shared" si="12"/>
        <v>40904</v>
      </c>
    </row>
    <row r="96" spans="1:14" x14ac:dyDescent="0.35">
      <c r="A96" s="21" t="str">
        <f>IF(VLOOKUP(B96,VII!$A$3:$A$1502,1,0)=B96,"")</f>
        <v/>
      </c>
      <c r="B96" s="21">
        <f>COUNTBLANK($G$2:G96)</f>
        <v>95</v>
      </c>
      <c r="C96" s="53" t="s">
        <v>819</v>
      </c>
      <c r="D96" s="53" t="s">
        <v>1192</v>
      </c>
      <c r="E96" s="42" t="s">
        <v>28</v>
      </c>
      <c r="F96" s="55">
        <v>41067</v>
      </c>
      <c r="H96" s="2">
        <f t="shared" si="7"/>
        <v>95</v>
      </c>
      <c r="I96" s="15" t="str">
        <f t="shared" si="8"/>
        <v>095</v>
      </c>
      <c r="J96" s="2" t="str">
        <f>CONCATENATE("M",$G$1,"-",$A$1,"-",'Grade 7'!I96)</f>
        <v>M23-0405-095</v>
      </c>
      <c r="K96" s="2" t="str">
        <f t="shared" si="9"/>
        <v>Muhammad Ayan</v>
      </c>
      <c r="L96" s="2" t="str">
        <f t="shared" si="10"/>
        <v>Abdul Razzak Hingoro</v>
      </c>
      <c r="M96" s="2" t="str">
        <f t="shared" si="11"/>
        <v>M</v>
      </c>
      <c r="N96" s="40">
        <f t="shared" si="12"/>
        <v>41067</v>
      </c>
    </row>
    <row r="97" spans="1:14" x14ac:dyDescent="0.35">
      <c r="A97" s="21" t="str">
        <f>IF(VLOOKUP(B97,VII!$A$3:$A$1502,1,0)=B97,"")</f>
        <v/>
      </c>
      <c r="B97" s="21">
        <f>COUNTBLANK($G$2:G97)</f>
        <v>96</v>
      </c>
      <c r="C97" s="53" t="s">
        <v>819</v>
      </c>
      <c r="D97" s="53" t="s">
        <v>1193</v>
      </c>
      <c r="E97" s="42" t="s">
        <v>28</v>
      </c>
      <c r="F97" s="55">
        <v>40868</v>
      </c>
      <c r="H97" s="2">
        <f t="shared" si="7"/>
        <v>96</v>
      </c>
      <c r="I97" s="15" t="str">
        <f t="shared" si="8"/>
        <v>096</v>
      </c>
      <c r="J97" s="2" t="str">
        <f>CONCATENATE("M",$G$1,"-",$A$1,"-",'Grade 7'!I97)</f>
        <v>M23-0405-096</v>
      </c>
      <c r="K97" s="2" t="str">
        <f t="shared" si="9"/>
        <v>Muhammad Ayan</v>
      </c>
      <c r="L97" s="2" t="str">
        <f t="shared" si="10"/>
        <v>Muhammad Siddiq</v>
      </c>
      <c r="M97" s="2" t="str">
        <f t="shared" si="11"/>
        <v>M</v>
      </c>
      <c r="N97" s="40">
        <f t="shared" si="12"/>
        <v>40868</v>
      </c>
    </row>
    <row r="98" spans="1:14" x14ac:dyDescent="0.35">
      <c r="A98" s="21" t="str">
        <f>IF(VLOOKUP(B98,VII!$A$3:$A$1502,1,0)=B98,"")</f>
        <v/>
      </c>
      <c r="B98" s="21">
        <f>COUNTBLANK($G$2:G98)</f>
        <v>97</v>
      </c>
      <c r="C98" s="53" t="s">
        <v>819</v>
      </c>
      <c r="D98" s="53" t="s">
        <v>1242</v>
      </c>
      <c r="E98" s="42" t="s">
        <v>28</v>
      </c>
      <c r="F98" s="55">
        <v>40673</v>
      </c>
      <c r="H98" s="2">
        <f t="shared" si="7"/>
        <v>97</v>
      </c>
      <c r="I98" s="15" t="str">
        <f t="shared" si="8"/>
        <v>097</v>
      </c>
      <c r="J98" s="2" t="str">
        <f>CONCATENATE("M",$G$1,"-",$A$1,"-",'Grade 7'!I98)</f>
        <v>M23-0405-097</v>
      </c>
      <c r="K98" s="2" t="str">
        <f t="shared" si="9"/>
        <v>Muhammad Ayan</v>
      </c>
      <c r="L98" s="2" t="str">
        <f t="shared" si="10"/>
        <v>Aamir Mehmood</v>
      </c>
      <c r="M98" s="2" t="str">
        <f t="shared" si="11"/>
        <v>M</v>
      </c>
      <c r="N98" s="40">
        <f t="shared" si="12"/>
        <v>40673</v>
      </c>
    </row>
    <row r="99" spans="1:14" x14ac:dyDescent="0.35">
      <c r="A99" s="21" t="str">
        <f>IF(VLOOKUP(B99,VII!$A$3:$A$1502,1,0)=B99,"")</f>
        <v/>
      </c>
      <c r="B99" s="21">
        <f>COUNTBLANK($G$2:G99)</f>
        <v>98</v>
      </c>
      <c r="C99" s="53" t="s">
        <v>819</v>
      </c>
      <c r="D99" s="53" t="s">
        <v>1243</v>
      </c>
      <c r="E99" s="42" t="s">
        <v>28</v>
      </c>
      <c r="F99" s="55">
        <v>41010</v>
      </c>
      <c r="H99" s="2">
        <f t="shared" si="7"/>
        <v>98</v>
      </c>
      <c r="I99" s="15" t="str">
        <f t="shared" si="8"/>
        <v>098</v>
      </c>
      <c r="J99" s="2" t="str">
        <f>CONCATENATE("M",$G$1,"-",$A$1,"-",'Grade 7'!I99)</f>
        <v>M23-0405-098</v>
      </c>
      <c r="K99" s="2" t="str">
        <f t="shared" si="9"/>
        <v>Muhammad Ayan</v>
      </c>
      <c r="L99" s="2" t="str">
        <f t="shared" si="10"/>
        <v>Rehan</v>
      </c>
      <c r="M99" s="2" t="str">
        <f t="shared" si="11"/>
        <v>M</v>
      </c>
      <c r="N99" s="40">
        <f t="shared" si="12"/>
        <v>41010</v>
      </c>
    </row>
    <row r="100" spans="1:14" x14ac:dyDescent="0.35">
      <c r="A100" s="21" t="str">
        <f>IF(VLOOKUP(B100,VII!$A$3:$A$1502,1,0)=B100,"")</f>
        <v/>
      </c>
      <c r="B100" s="21">
        <f>COUNTBLANK($G$2:G100)</f>
        <v>99</v>
      </c>
      <c r="C100" s="53" t="s">
        <v>819</v>
      </c>
      <c r="D100" s="53" t="s">
        <v>1244</v>
      </c>
      <c r="E100" s="42" t="s">
        <v>28</v>
      </c>
      <c r="F100" s="55">
        <v>40856</v>
      </c>
      <c r="H100" s="2">
        <f t="shared" si="7"/>
        <v>99</v>
      </c>
      <c r="I100" s="15" t="str">
        <f t="shared" si="8"/>
        <v>099</v>
      </c>
      <c r="J100" s="2" t="str">
        <f>CONCATENATE("M",$G$1,"-",$A$1,"-",'Grade 7'!I100)</f>
        <v>M23-0405-099</v>
      </c>
      <c r="K100" s="2" t="str">
        <f t="shared" si="9"/>
        <v>Muhammad Ayan</v>
      </c>
      <c r="L100" s="2" t="str">
        <f t="shared" si="10"/>
        <v>Shehzad Hussain</v>
      </c>
      <c r="M100" s="2" t="str">
        <f t="shared" si="11"/>
        <v>M</v>
      </c>
      <c r="N100" s="40">
        <f t="shared" si="12"/>
        <v>40856</v>
      </c>
    </row>
    <row r="101" spans="1:14" x14ac:dyDescent="0.35">
      <c r="A101" s="21" t="str">
        <f>IF(VLOOKUP(B101,VII!$A$3:$A$1502,1,0)=B101,"")</f>
        <v/>
      </c>
      <c r="B101" s="21">
        <f>COUNTBLANK($G$2:G101)</f>
        <v>100</v>
      </c>
      <c r="C101" s="53" t="s">
        <v>1148</v>
      </c>
      <c r="D101" s="53" t="s">
        <v>1149</v>
      </c>
      <c r="E101" s="42" t="s">
        <v>28</v>
      </c>
      <c r="F101" s="55">
        <v>40932</v>
      </c>
      <c r="H101" s="2">
        <f t="shared" si="7"/>
        <v>100</v>
      </c>
      <c r="I101" s="15" t="str">
        <f t="shared" si="8"/>
        <v>100</v>
      </c>
      <c r="J101" s="2" t="str">
        <f>CONCATENATE("M",$G$1,"-",$A$1,"-",'Grade 7'!I101)</f>
        <v>M23-0405-100</v>
      </c>
      <c r="K101" s="2" t="str">
        <f t="shared" si="9"/>
        <v>Muhammad Ayan Turk</v>
      </c>
      <c r="L101" s="2" t="str">
        <f t="shared" si="10"/>
        <v>Abdul Karim Turk</v>
      </c>
      <c r="M101" s="2" t="str">
        <f t="shared" si="11"/>
        <v>M</v>
      </c>
      <c r="N101" s="40">
        <f t="shared" si="12"/>
        <v>40932</v>
      </c>
    </row>
    <row r="102" spans="1:14" x14ac:dyDescent="0.35">
      <c r="A102" s="21" t="str">
        <f>IF(VLOOKUP(B102,VII!$A$3:$A$1502,1,0)=B102,"")</f>
        <v/>
      </c>
      <c r="B102" s="21">
        <f>COUNTBLANK($G$2:G102)</f>
        <v>101</v>
      </c>
      <c r="C102" s="53" t="s">
        <v>678</v>
      </c>
      <c r="D102" s="53" t="s">
        <v>907</v>
      </c>
      <c r="E102" s="42" t="s">
        <v>28</v>
      </c>
      <c r="F102" s="55">
        <v>40717</v>
      </c>
      <c r="H102" s="2">
        <f t="shared" si="7"/>
        <v>101</v>
      </c>
      <c r="I102" s="15" t="str">
        <f t="shared" si="8"/>
        <v>101</v>
      </c>
      <c r="J102" s="2" t="str">
        <f>CONCATENATE("M",$G$1,"-",$A$1,"-",'Grade 7'!I102)</f>
        <v>M23-0405-101</v>
      </c>
      <c r="K102" s="2" t="str">
        <f t="shared" si="9"/>
        <v>Muhammad Ayyan</v>
      </c>
      <c r="L102" s="2" t="str">
        <f t="shared" si="10"/>
        <v>Muhammad Rafiq</v>
      </c>
      <c r="M102" s="2" t="str">
        <f t="shared" si="11"/>
        <v>M</v>
      </c>
      <c r="N102" s="40">
        <f t="shared" si="12"/>
        <v>40717</v>
      </c>
    </row>
    <row r="103" spans="1:14" x14ac:dyDescent="0.35">
      <c r="A103" s="21" t="str">
        <f>IF(VLOOKUP(B103,VII!$A$3:$A$1502,1,0)=B103,"")</f>
        <v/>
      </c>
      <c r="B103" s="21">
        <f>COUNTBLANK($G$2:G103)</f>
        <v>102</v>
      </c>
      <c r="C103" s="53" t="s">
        <v>678</v>
      </c>
      <c r="D103" s="53" t="s">
        <v>1024</v>
      </c>
      <c r="E103" s="42" t="s">
        <v>28</v>
      </c>
      <c r="F103" s="55">
        <v>41109</v>
      </c>
      <c r="H103" s="2">
        <f t="shared" si="7"/>
        <v>102</v>
      </c>
      <c r="I103" s="15" t="str">
        <f t="shared" si="8"/>
        <v>102</v>
      </c>
      <c r="J103" s="2" t="str">
        <f>CONCATENATE("M",$G$1,"-",$A$1,"-",'Grade 7'!I103)</f>
        <v>M23-0405-102</v>
      </c>
      <c r="K103" s="2" t="str">
        <f t="shared" si="9"/>
        <v>Muhammad Ayyan</v>
      </c>
      <c r="L103" s="2" t="str">
        <f t="shared" si="10"/>
        <v>Shahid</v>
      </c>
      <c r="M103" s="2" t="str">
        <f t="shared" si="11"/>
        <v>M</v>
      </c>
      <c r="N103" s="40">
        <f t="shared" si="12"/>
        <v>41109</v>
      </c>
    </row>
    <row r="104" spans="1:14" x14ac:dyDescent="0.35">
      <c r="A104" s="21" t="str">
        <f>IF(VLOOKUP(B104,VII!$A$3:$A$1502,1,0)=B104,"")</f>
        <v/>
      </c>
      <c r="B104" s="21">
        <f>COUNTBLANK($G$2:G104)</f>
        <v>103</v>
      </c>
      <c r="C104" s="53" t="s">
        <v>945</v>
      </c>
      <c r="D104" s="53" t="s">
        <v>711</v>
      </c>
      <c r="E104" s="42" t="s">
        <v>28</v>
      </c>
      <c r="F104" s="55">
        <v>40843</v>
      </c>
      <c r="H104" s="2">
        <f t="shared" si="7"/>
        <v>103</v>
      </c>
      <c r="I104" s="15" t="str">
        <f t="shared" si="8"/>
        <v>103</v>
      </c>
      <c r="J104" s="2" t="str">
        <f>CONCATENATE("M",$G$1,"-",$A$1,"-",'Grade 7'!I104)</f>
        <v>M23-0405-103</v>
      </c>
      <c r="K104" s="2" t="str">
        <f t="shared" si="9"/>
        <v>Muhammad Azan</v>
      </c>
      <c r="L104" s="2" t="str">
        <f t="shared" si="10"/>
        <v>Imran</v>
      </c>
      <c r="M104" s="2" t="str">
        <f t="shared" si="11"/>
        <v>M</v>
      </c>
      <c r="N104" s="40">
        <f t="shared" si="12"/>
        <v>40843</v>
      </c>
    </row>
    <row r="105" spans="1:14" x14ac:dyDescent="0.35">
      <c r="A105" s="21" t="str">
        <f>IF(VLOOKUP(B105,VII!$A$3:$A$1502,1,0)=B105,"")</f>
        <v/>
      </c>
      <c r="B105" s="21">
        <f>COUNTBLANK($G$2:G105)</f>
        <v>104</v>
      </c>
      <c r="C105" s="53" t="s">
        <v>1194</v>
      </c>
      <c r="D105" s="53" t="s">
        <v>1195</v>
      </c>
      <c r="E105" s="42" t="s">
        <v>28</v>
      </c>
      <c r="F105" s="55">
        <v>40782</v>
      </c>
      <c r="H105" s="2">
        <f t="shared" si="7"/>
        <v>104</v>
      </c>
      <c r="I105" s="15" t="str">
        <f t="shared" si="8"/>
        <v>104</v>
      </c>
      <c r="J105" s="2" t="str">
        <f>CONCATENATE("M",$G$1,"-",$A$1,"-",'Grade 7'!I105)</f>
        <v>M23-0405-104</v>
      </c>
      <c r="K105" s="2" t="str">
        <f t="shared" si="9"/>
        <v>Muhammad Azlan</v>
      </c>
      <c r="L105" s="2" t="str">
        <f t="shared" si="10"/>
        <v>Nawaz Ali</v>
      </c>
      <c r="M105" s="2" t="str">
        <f t="shared" si="11"/>
        <v>M</v>
      </c>
      <c r="N105" s="40">
        <f t="shared" si="12"/>
        <v>40782</v>
      </c>
    </row>
    <row r="106" spans="1:14" x14ac:dyDescent="0.35">
      <c r="A106" s="21" t="str">
        <f>IF(VLOOKUP(B106,VII!$A$3:$A$1502,1,0)=B106,"")</f>
        <v/>
      </c>
      <c r="B106" s="21">
        <f>COUNTBLANK($G$2:G106)</f>
        <v>105</v>
      </c>
      <c r="C106" s="53" t="s">
        <v>1150</v>
      </c>
      <c r="D106" s="53" t="s">
        <v>1151</v>
      </c>
      <c r="E106" s="42" t="s">
        <v>28</v>
      </c>
      <c r="F106" s="55">
        <v>41311</v>
      </c>
      <c r="H106" s="2">
        <f t="shared" si="7"/>
        <v>105</v>
      </c>
      <c r="I106" s="15" t="str">
        <f t="shared" si="8"/>
        <v>105</v>
      </c>
      <c r="J106" s="2" t="str">
        <f>CONCATENATE("M",$G$1,"-",$A$1,"-",'Grade 7'!I106)</f>
        <v>M23-0405-105</v>
      </c>
      <c r="K106" s="2" t="str">
        <f t="shared" si="9"/>
        <v>Muhammad Baloch</v>
      </c>
      <c r="L106" s="2" t="str">
        <f t="shared" si="10"/>
        <v>Sajjad</v>
      </c>
      <c r="M106" s="2" t="str">
        <f t="shared" si="11"/>
        <v>M</v>
      </c>
      <c r="N106" s="40">
        <f t="shared" si="12"/>
        <v>41311</v>
      </c>
    </row>
    <row r="107" spans="1:14" x14ac:dyDescent="0.35">
      <c r="A107" s="21" t="str">
        <f>IF(VLOOKUP(B107,VII!$A$3:$A$1502,1,0)=B107,"")</f>
        <v/>
      </c>
      <c r="B107" s="21">
        <f>COUNTBLANK($G$2:G107)</f>
        <v>106</v>
      </c>
      <c r="C107" s="53" t="s">
        <v>1061</v>
      </c>
      <c r="D107" s="53" t="s">
        <v>721</v>
      </c>
      <c r="E107" s="42" t="s">
        <v>28</v>
      </c>
      <c r="F107" s="55">
        <v>41088</v>
      </c>
      <c r="H107" s="2">
        <f t="shared" si="7"/>
        <v>106</v>
      </c>
      <c r="I107" s="15" t="str">
        <f t="shared" si="8"/>
        <v>106</v>
      </c>
      <c r="J107" s="2" t="str">
        <f>CONCATENATE("M",$G$1,"-",$A$1,"-",'Grade 7'!I107)</f>
        <v>M23-0405-106</v>
      </c>
      <c r="K107" s="2" t="str">
        <f t="shared" si="9"/>
        <v>Muhammad Bilal Quadri</v>
      </c>
      <c r="L107" s="2" t="str">
        <f t="shared" si="10"/>
        <v>Muhammad Naveed</v>
      </c>
      <c r="M107" s="2" t="str">
        <f t="shared" si="11"/>
        <v>M</v>
      </c>
      <c r="N107" s="40">
        <f t="shared" si="12"/>
        <v>41088</v>
      </c>
    </row>
    <row r="108" spans="1:14" x14ac:dyDescent="0.35">
      <c r="A108" s="21" t="str">
        <f>IF(VLOOKUP(B108,VII!$A$3:$A$1502,1,0)=B108,"")</f>
        <v/>
      </c>
      <c r="B108" s="21">
        <f>COUNTBLANK($G$2:G108)</f>
        <v>107</v>
      </c>
      <c r="C108" s="53" t="s">
        <v>1114</v>
      </c>
      <c r="D108" s="53" t="s">
        <v>1115</v>
      </c>
      <c r="E108" s="42" t="s">
        <v>28</v>
      </c>
      <c r="F108" s="55">
        <v>41113</v>
      </c>
      <c r="H108" s="2">
        <f t="shared" si="7"/>
        <v>107</v>
      </c>
      <c r="I108" s="15" t="str">
        <f t="shared" si="8"/>
        <v>107</v>
      </c>
      <c r="J108" s="2" t="str">
        <f>CONCATENATE("M",$G$1,"-",$A$1,"-",'Grade 7'!I108)</f>
        <v>M23-0405-107</v>
      </c>
      <c r="K108" s="2" t="str">
        <f t="shared" si="9"/>
        <v>Muhammad Bilal Rana</v>
      </c>
      <c r="L108" s="2" t="str">
        <f t="shared" si="10"/>
        <v>Muhammad Sunil Rana</v>
      </c>
      <c r="M108" s="2" t="str">
        <f t="shared" si="11"/>
        <v>M</v>
      </c>
      <c r="N108" s="40">
        <f t="shared" si="12"/>
        <v>41113</v>
      </c>
    </row>
    <row r="109" spans="1:14" x14ac:dyDescent="0.35">
      <c r="A109" s="21" t="str">
        <f>IF(VLOOKUP(B109,VII!$A$3:$A$1502,1,0)=B109,"")</f>
        <v/>
      </c>
      <c r="B109" s="21">
        <f>COUNTBLANK($G$2:G109)</f>
        <v>108</v>
      </c>
      <c r="C109" s="53" t="s">
        <v>1196</v>
      </c>
      <c r="D109" s="53" t="s">
        <v>1197</v>
      </c>
      <c r="E109" s="42" t="s">
        <v>28</v>
      </c>
      <c r="F109" s="55">
        <v>40892</v>
      </c>
      <c r="H109" s="2">
        <f t="shared" si="7"/>
        <v>108</v>
      </c>
      <c r="I109" s="15" t="str">
        <f t="shared" si="8"/>
        <v>108</v>
      </c>
      <c r="J109" s="2" t="str">
        <f>CONCATENATE("M",$G$1,"-",$A$1,"-",'Grade 7'!I109)</f>
        <v>M23-0405-108</v>
      </c>
      <c r="K109" s="2" t="str">
        <f t="shared" si="9"/>
        <v>Muhammad Farooq Qadri</v>
      </c>
      <c r="L109" s="2" t="str">
        <f t="shared" si="10"/>
        <v>Abdul Wahab Memon</v>
      </c>
      <c r="M109" s="2" t="str">
        <f t="shared" si="11"/>
        <v>M</v>
      </c>
      <c r="N109" s="40">
        <f t="shared" si="12"/>
        <v>40892</v>
      </c>
    </row>
    <row r="110" spans="1:14" x14ac:dyDescent="0.35">
      <c r="A110" s="21" t="str">
        <f>IF(VLOOKUP(B110,VII!$A$3:$A$1502,1,0)=B110,"")</f>
        <v/>
      </c>
      <c r="B110" s="21">
        <f>COUNTBLANK($G$2:G110)</f>
        <v>109</v>
      </c>
      <c r="C110" s="53" t="s">
        <v>1198</v>
      </c>
      <c r="D110" s="53" t="s">
        <v>1199</v>
      </c>
      <c r="E110" s="42" t="s">
        <v>28</v>
      </c>
      <c r="F110" s="55">
        <v>41106</v>
      </c>
      <c r="H110" s="2">
        <f t="shared" si="7"/>
        <v>109</v>
      </c>
      <c r="I110" s="15" t="str">
        <f t="shared" si="8"/>
        <v>109</v>
      </c>
      <c r="J110" s="2" t="str">
        <f>CONCATENATE("M",$G$1,"-",$A$1,"-",'Grade 7'!I110)</f>
        <v>M23-0405-109</v>
      </c>
      <c r="K110" s="2" t="str">
        <f t="shared" si="9"/>
        <v>Muhammad Furqan</v>
      </c>
      <c r="L110" s="2" t="str">
        <f t="shared" si="10"/>
        <v>Farooq Adam</v>
      </c>
      <c r="M110" s="2" t="str">
        <f t="shared" si="11"/>
        <v>M</v>
      </c>
      <c r="N110" s="40">
        <f t="shared" si="12"/>
        <v>41106</v>
      </c>
    </row>
    <row r="111" spans="1:14" x14ac:dyDescent="0.35">
      <c r="A111" s="21" t="str">
        <f>IF(VLOOKUP(B111,VII!$A$3:$A$1502,1,0)=B111,"")</f>
        <v/>
      </c>
      <c r="B111" s="21">
        <f>COUNTBLANK($G$2:G111)</f>
        <v>110</v>
      </c>
      <c r="C111" s="53" t="s">
        <v>1591</v>
      </c>
      <c r="D111" s="53" t="s">
        <v>1592</v>
      </c>
      <c r="E111" s="42" t="s">
        <v>28</v>
      </c>
      <c r="F111" s="55">
        <v>40823</v>
      </c>
      <c r="H111" s="2">
        <f t="shared" si="7"/>
        <v>110</v>
      </c>
      <c r="I111" s="15" t="str">
        <f t="shared" si="8"/>
        <v>110</v>
      </c>
      <c r="J111" s="2" t="str">
        <f>CONCATENATE("M",$G$1,"-",$A$1,"-",'Grade 7'!I111)</f>
        <v>M23-0405-110</v>
      </c>
      <c r="K111" s="2" t="str">
        <f t="shared" si="9"/>
        <v>Muhammad Fuzail</v>
      </c>
      <c r="L111" s="2" t="str">
        <f t="shared" si="10"/>
        <v>Muhammad Siraj</v>
      </c>
      <c r="M111" s="2" t="str">
        <f t="shared" si="11"/>
        <v>M</v>
      </c>
      <c r="N111" s="40">
        <f t="shared" si="12"/>
        <v>40823</v>
      </c>
    </row>
    <row r="112" spans="1:14" x14ac:dyDescent="0.35">
      <c r="A112" s="21" t="str">
        <f>IF(VLOOKUP(B112,VII!$A$3:$A$1502,1,0)=B112,"")</f>
        <v/>
      </c>
      <c r="B112" s="21">
        <f>COUNTBLANK($G$2:G112)</f>
        <v>111</v>
      </c>
      <c r="C112" s="53" t="s">
        <v>1152</v>
      </c>
      <c r="D112" s="53" t="s">
        <v>931</v>
      </c>
      <c r="E112" s="42" t="s">
        <v>28</v>
      </c>
      <c r="F112" s="55">
        <v>40425</v>
      </c>
      <c r="H112" s="2">
        <f t="shared" si="7"/>
        <v>111</v>
      </c>
      <c r="I112" s="15" t="str">
        <f t="shared" si="8"/>
        <v>111</v>
      </c>
      <c r="J112" s="2" t="str">
        <f>CONCATENATE("M",$G$1,"-",$A$1,"-",'Grade 7'!I112)</f>
        <v>M23-0405-111</v>
      </c>
      <c r="K112" s="2" t="str">
        <f t="shared" si="9"/>
        <v>Muhammad Hadi</v>
      </c>
      <c r="L112" s="2" t="str">
        <f t="shared" si="10"/>
        <v>Muhammad Amir</v>
      </c>
      <c r="M112" s="2" t="str">
        <f t="shared" si="11"/>
        <v>M</v>
      </c>
      <c r="N112" s="40">
        <f t="shared" si="12"/>
        <v>40425</v>
      </c>
    </row>
    <row r="113" spans="1:14" x14ac:dyDescent="0.35">
      <c r="A113" s="21" t="str">
        <f>IF(VLOOKUP(B113,VII!$A$3:$A$1502,1,0)=B113,"")</f>
        <v/>
      </c>
      <c r="B113" s="21">
        <f>COUNTBLANK($G$2:G113)</f>
        <v>112</v>
      </c>
      <c r="C113" s="53" t="s">
        <v>1245</v>
      </c>
      <c r="D113" s="53" t="s">
        <v>1246</v>
      </c>
      <c r="E113" s="42" t="s">
        <v>28</v>
      </c>
      <c r="F113" s="55">
        <v>41399</v>
      </c>
      <c r="H113" s="2">
        <f t="shared" si="7"/>
        <v>112</v>
      </c>
      <c r="I113" s="15" t="str">
        <f t="shared" si="8"/>
        <v>112</v>
      </c>
      <c r="J113" s="2" t="str">
        <f>CONCATENATE("M",$G$1,"-",$A$1,"-",'Grade 7'!I113)</f>
        <v>M23-0405-112</v>
      </c>
      <c r="K113" s="2" t="str">
        <f t="shared" si="9"/>
        <v>Muhammad Hamdaan Khan</v>
      </c>
      <c r="L113" s="2" t="str">
        <f t="shared" si="10"/>
        <v>Muhammad Haseeb Ahmed Khan</v>
      </c>
      <c r="M113" s="2" t="str">
        <f t="shared" si="11"/>
        <v>M</v>
      </c>
      <c r="N113" s="40">
        <f t="shared" si="12"/>
        <v>41399</v>
      </c>
    </row>
    <row r="114" spans="1:14" x14ac:dyDescent="0.35">
      <c r="A114" s="21" t="str">
        <f>IF(VLOOKUP(B114,VII!$A$3:$A$1502,1,0)=B114,"")</f>
        <v/>
      </c>
      <c r="B114" s="21">
        <f>COUNTBLANK($G$2:G114)</f>
        <v>113</v>
      </c>
      <c r="C114" s="53" t="s">
        <v>1200</v>
      </c>
      <c r="D114" s="53" t="s">
        <v>1201</v>
      </c>
      <c r="E114" s="42" t="s">
        <v>28</v>
      </c>
      <c r="F114" s="55">
        <v>41020</v>
      </c>
      <c r="H114" s="2">
        <f t="shared" si="7"/>
        <v>113</v>
      </c>
      <c r="I114" s="15" t="str">
        <f t="shared" si="8"/>
        <v>113</v>
      </c>
      <c r="J114" s="2" t="str">
        <f>CONCATENATE("M",$G$1,"-",$A$1,"-",'Grade 7'!I114)</f>
        <v>M23-0405-113</v>
      </c>
      <c r="K114" s="2" t="str">
        <f t="shared" si="9"/>
        <v>Muhammad Hammad Raza</v>
      </c>
      <c r="L114" s="2" t="str">
        <f t="shared" si="10"/>
        <v>Muhammad Irfan</v>
      </c>
      <c r="M114" s="2" t="str">
        <f t="shared" si="11"/>
        <v>M</v>
      </c>
      <c r="N114" s="40">
        <f t="shared" si="12"/>
        <v>41020</v>
      </c>
    </row>
    <row r="115" spans="1:14" x14ac:dyDescent="0.35">
      <c r="A115" s="21" t="str">
        <f>IF(VLOOKUP(B115,VII!$A$3:$A$1502,1,0)=B115,"")</f>
        <v/>
      </c>
      <c r="B115" s="21">
        <f>COUNTBLANK($G$2:G115)</f>
        <v>114</v>
      </c>
      <c r="C115" s="53" t="s">
        <v>1247</v>
      </c>
      <c r="D115" s="53" t="s">
        <v>1248</v>
      </c>
      <c r="E115" s="42" t="s">
        <v>28</v>
      </c>
      <c r="F115" s="55">
        <v>41107</v>
      </c>
      <c r="H115" s="2">
        <f t="shared" si="7"/>
        <v>114</v>
      </c>
      <c r="I115" s="15" t="str">
        <f t="shared" si="8"/>
        <v>114</v>
      </c>
      <c r="J115" s="2" t="str">
        <f>CONCATENATE("M",$G$1,"-",$A$1,"-",'Grade 7'!I115)</f>
        <v>M23-0405-114</v>
      </c>
      <c r="K115" s="2" t="str">
        <f t="shared" si="9"/>
        <v>Muhammad Hanzalah</v>
      </c>
      <c r="L115" s="2" t="str">
        <f t="shared" si="10"/>
        <v>Imran Usman</v>
      </c>
      <c r="M115" s="2" t="str">
        <f t="shared" si="11"/>
        <v>M</v>
      </c>
      <c r="N115" s="40">
        <f t="shared" si="12"/>
        <v>41107</v>
      </c>
    </row>
    <row r="116" spans="1:14" x14ac:dyDescent="0.35">
      <c r="A116" s="21" t="str">
        <f>IF(VLOOKUP(B116,VII!$A$3:$A$1502,1,0)=B116,"")</f>
        <v/>
      </c>
      <c r="B116" s="21">
        <f>COUNTBLANK($G$2:G116)</f>
        <v>115</v>
      </c>
      <c r="C116" s="53" t="s">
        <v>1153</v>
      </c>
      <c r="D116" s="53" t="s">
        <v>1154</v>
      </c>
      <c r="E116" s="42" t="s">
        <v>28</v>
      </c>
      <c r="F116" s="55">
        <v>41113</v>
      </c>
      <c r="H116" s="2">
        <f t="shared" si="7"/>
        <v>115</v>
      </c>
      <c r="I116" s="15" t="str">
        <f t="shared" si="8"/>
        <v>115</v>
      </c>
      <c r="J116" s="2" t="str">
        <f>CONCATENATE("M",$G$1,"-",$A$1,"-",'Grade 7'!I116)</f>
        <v>M23-0405-115</v>
      </c>
      <c r="K116" s="2" t="str">
        <f t="shared" si="9"/>
        <v>Muhammad Hasan</v>
      </c>
      <c r="L116" s="2" t="str">
        <f t="shared" si="10"/>
        <v>Sarfaraz Nawaz</v>
      </c>
      <c r="M116" s="2" t="str">
        <f t="shared" si="11"/>
        <v>M</v>
      </c>
      <c r="N116" s="40">
        <f t="shared" si="12"/>
        <v>41113</v>
      </c>
    </row>
    <row r="117" spans="1:14" x14ac:dyDescent="0.35">
      <c r="A117" s="21" t="str">
        <f>IF(VLOOKUP(B117,VII!$A$3:$A$1502,1,0)=B117,"")</f>
        <v/>
      </c>
      <c r="B117" s="21">
        <f>COUNTBLANK($G$2:G117)</f>
        <v>116</v>
      </c>
      <c r="C117" s="53" t="s">
        <v>1062</v>
      </c>
      <c r="D117" s="53" t="s">
        <v>718</v>
      </c>
      <c r="E117" s="42" t="s">
        <v>28</v>
      </c>
      <c r="F117" s="55">
        <v>41160</v>
      </c>
      <c r="H117" s="2">
        <f t="shared" si="7"/>
        <v>116</v>
      </c>
      <c r="I117" s="15" t="str">
        <f t="shared" si="8"/>
        <v>116</v>
      </c>
      <c r="J117" s="2" t="str">
        <f>CONCATENATE("M",$G$1,"-",$A$1,"-",'Grade 7'!I117)</f>
        <v>M23-0405-116</v>
      </c>
      <c r="K117" s="2" t="str">
        <f t="shared" si="9"/>
        <v>Muhammad Haseeb</v>
      </c>
      <c r="L117" s="2" t="str">
        <f t="shared" si="10"/>
        <v>Muhammad Imran</v>
      </c>
      <c r="M117" s="2" t="str">
        <f t="shared" si="11"/>
        <v>M</v>
      </c>
      <c r="N117" s="40">
        <f t="shared" si="12"/>
        <v>41160</v>
      </c>
    </row>
    <row r="118" spans="1:14" x14ac:dyDescent="0.35">
      <c r="A118" s="21" t="str">
        <f>IF(VLOOKUP(B118,VII!$A$3:$A$1502,1,0)=B118,"")</f>
        <v/>
      </c>
      <c r="B118" s="21">
        <f>COUNTBLANK($G$2:G118)</f>
        <v>117</v>
      </c>
      <c r="C118" s="53" t="s">
        <v>1062</v>
      </c>
      <c r="D118" s="53" t="s">
        <v>821</v>
      </c>
      <c r="E118" s="42" t="s">
        <v>28</v>
      </c>
      <c r="F118" s="55">
        <v>41105</v>
      </c>
      <c r="H118" s="2">
        <f t="shared" si="7"/>
        <v>117</v>
      </c>
      <c r="I118" s="15" t="str">
        <f t="shared" si="8"/>
        <v>117</v>
      </c>
      <c r="J118" s="2" t="str">
        <f>CONCATENATE("M",$G$1,"-",$A$1,"-",'Grade 7'!I118)</f>
        <v>M23-0405-117</v>
      </c>
      <c r="K118" s="2" t="str">
        <f t="shared" si="9"/>
        <v>Muhammad Haseeb</v>
      </c>
      <c r="L118" s="2" t="str">
        <f t="shared" si="10"/>
        <v>Muhammad Hussain</v>
      </c>
      <c r="M118" s="2" t="str">
        <f t="shared" si="11"/>
        <v>M</v>
      </c>
      <c r="N118" s="40">
        <f t="shared" si="12"/>
        <v>41105</v>
      </c>
    </row>
    <row r="119" spans="1:14" x14ac:dyDescent="0.35">
      <c r="A119" s="21" t="str">
        <f>IF(VLOOKUP(B119,VII!$A$3:$A$1502,1,0)=B119,"")</f>
        <v/>
      </c>
      <c r="B119" s="21">
        <f>COUNTBLANK($G$2:G119)</f>
        <v>118</v>
      </c>
      <c r="C119" s="53" t="s">
        <v>1202</v>
      </c>
      <c r="D119" s="53" t="s">
        <v>1203</v>
      </c>
      <c r="E119" s="42" t="s">
        <v>28</v>
      </c>
      <c r="F119" s="55">
        <v>40884</v>
      </c>
      <c r="H119" s="2">
        <f t="shared" si="7"/>
        <v>118</v>
      </c>
      <c r="I119" s="15" t="str">
        <f t="shared" si="8"/>
        <v>118</v>
      </c>
      <c r="J119" s="2" t="str">
        <f>CONCATENATE("M",$G$1,"-",$A$1,"-",'Grade 7'!I119)</f>
        <v>M23-0405-118</v>
      </c>
      <c r="K119" s="2" t="str">
        <f t="shared" si="9"/>
        <v>Muhammad Hasnain</v>
      </c>
      <c r="L119" s="2" t="str">
        <f t="shared" si="10"/>
        <v>Tehseen</v>
      </c>
      <c r="M119" s="2" t="str">
        <f t="shared" si="11"/>
        <v>M</v>
      </c>
      <c r="N119" s="40">
        <f t="shared" si="12"/>
        <v>40884</v>
      </c>
    </row>
    <row r="120" spans="1:14" x14ac:dyDescent="0.35">
      <c r="A120" s="21" t="str">
        <f>IF(VLOOKUP(B120,VII!$A$3:$A$1502,1,0)=B120,"")</f>
        <v/>
      </c>
      <c r="B120" s="21">
        <f>COUNTBLANK($G$2:G120)</f>
        <v>119</v>
      </c>
      <c r="C120" s="53" t="s">
        <v>1204</v>
      </c>
      <c r="D120" s="53" t="s">
        <v>1205</v>
      </c>
      <c r="E120" s="42" t="s">
        <v>28</v>
      </c>
      <c r="F120" s="55">
        <v>40879</v>
      </c>
      <c r="H120" s="2">
        <f t="shared" si="7"/>
        <v>119</v>
      </c>
      <c r="I120" s="15" t="str">
        <f t="shared" si="8"/>
        <v>119</v>
      </c>
      <c r="J120" s="2" t="str">
        <f>CONCATENATE("M",$G$1,"-",$A$1,"-",'Grade 7'!I120)</f>
        <v>M23-0405-119</v>
      </c>
      <c r="K120" s="2" t="str">
        <f t="shared" si="9"/>
        <v>Muhammad Hassan</v>
      </c>
      <c r="L120" s="2" t="str">
        <f t="shared" si="10"/>
        <v>Muhammad Rasheed</v>
      </c>
      <c r="M120" s="2" t="str">
        <f t="shared" si="11"/>
        <v>M</v>
      </c>
      <c r="N120" s="40">
        <f t="shared" si="12"/>
        <v>40879</v>
      </c>
    </row>
    <row r="121" spans="1:14" x14ac:dyDescent="0.35">
      <c r="A121" s="21" t="str">
        <f>IF(VLOOKUP(B121,VII!$A$3:$A$1502,1,0)=B121,"")</f>
        <v/>
      </c>
      <c r="B121" s="21">
        <f>COUNTBLANK($G$2:G121)</f>
        <v>120</v>
      </c>
      <c r="C121" s="53" t="s">
        <v>1206</v>
      </c>
      <c r="D121" s="53" t="s">
        <v>1207</v>
      </c>
      <c r="E121" s="42" t="s">
        <v>28</v>
      </c>
      <c r="F121" s="55">
        <v>41037</v>
      </c>
      <c r="H121" s="2">
        <f t="shared" si="7"/>
        <v>120</v>
      </c>
      <c r="I121" s="15" t="str">
        <f t="shared" si="8"/>
        <v>120</v>
      </c>
      <c r="J121" s="2" t="str">
        <f>CONCATENATE("M",$G$1,"-",$A$1,"-",'Grade 7'!I121)</f>
        <v>M23-0405-120</v>
      </c>
      <c r="K121" s="2" t="str">
        <f t="shared" si="9"/>
        <v>Muhammad Haziq</v>
      </c>
      <c r="L121" s="2" t="str">
        <f t="shared" si="10"/>
        <v>Muhammad Jawad</v>
      </c>
      <c r="M121" s="2" t="str">
        <f t="shared" si="11"/>
        <v>M</v>
      </c>
      <c r="N121" s="40">
        <f t="shared" si="12"/>
        <v>41037</v>
      </c>
    </row>
    <row r="122" spans="1:14" x14ac:dyDescent="0.35">
      <c r="A122" s="21" t="str">
        <f>IF(VLOOKUP(B122,VII!$A$3:$A$1502,1,0)=B122,"")</f>
        <v/>
      </c>
      <c r="B122" s="21">
        <f>COUNTBLANK($G$2:G122)</f>
        <v>121</v>
      </c>
      <c r="C122" s="53" t="s">
        <v>821</v>
      </c>
      <c r="D122" s="53" t="s">
        <v>1116</v>
      </c>
      <c r="E122" s="42" t="s">
        <v>28</v>
      </c>
      <c r="F122" s="55">
        <v>41020</v>
      </c>
      <c r="H122" s="2">
        <f t="shared" si="7"/>
        <v>121</v>
      </c>
      <c r="I122" s="15" t="str">
        <f t="shared" si="8"/>
        <v>121</v>
      </c>
      <c r="J122" s="2" t="str">
        <f>CONCATENATE("M",$G$1,"-",$A$1,"-",'Grade 7'!I122)</f>
        <v>M23-0405-121</v>
      </c>
      <c r="K122" s="2" t="str">
        <f t="shared" si="9"/>
        <v>Muhammad Hussain</v>
      </c>
      <c r="L122" s="2" t="str">
        <f t="shared" si="10"/>
        <v>Muhammad Jawaid</v>
      </c>
      <c r="M122" s="2" t="str">
        <f t="shared" si="11"/>
        <v>M</v>
      </c>
      <c r="N122" s="40">
        <f t="shared" si="12"/>
        <v>41020</v>
      </c>
    </row>
    <row r="123" spans="1:14" x14ac:dyDescent="0.35">
      <c r="A123" s="21" t="str">
        <f>IF(VLOOKUP(B123,VII!$A$3:$A$1502,1,0)=B123,"")</f>
        <v/>
      </c>
      <c r="B123" s="21">
        <f>COUNTBLANK($G$2:G123)</f>
        <v>122</v>
      </c>
      <c r="C123" s="53" t="s">
        <v>821</v>
      </c>
      <c r="D123" s="53" t="s">
        <v>1208</v>
      </c>
      <c r="E123" s="42" t="s">
        <v>28</v>
      </c>
      <c r="F123" s="55">
        <v>40852</v>
      </c>
      <c r="H123" s="2">
        <f t="shared" si="7"/>
        <v>122</v>
      </c>
      <c r="I123" s="15" t="str">
        <f t="shared" si="8"/>
        <v>122</v>
      </c>
      <c r="J123" s="2" t="str">
        <f>CONCATENATE("M",$G$1,"-",$A$1,"-",'Grade 7'!I123)</f>
        <v>M23-0405-122</v>
      </c>
      <c r="K123" s="2" t="str">
        <f t="shared" si="9"/>
        <v>Muhammad Hussain</v>
      </c>
      <c r="L123" s="2" t="str">
        <f t="shared" si="10"/>
        <v>Dilawar</v>
      </c>
      <c r="M123" s="2" t="str">
        <f t="shared" si="11"/>
        <v>M</v>
      </c>
      <c r="N123" s="40">
        <f t="shared" si="12"/>
        <v>40852</v>
      </c>
    </row>
    <row r="124" spans="1:14" x14ac:dyDescent="0.35">
      <c r="A124" s="21" t="str">
        <f>IF(VLOOKUP(B124,VII!$A$3:$A$1502,1,0)=B124,"")</f>
        <v/>
      </c>
      <c r="B124" s="21">
        <f>COUNTBLANK($G$2:G124)</f>
        <v>123</v>
      </c>
      <c r="C124" s="53" t="s">
        <v>821</v>
      </c>
      <c r="D124" s="53" t="s">
        <v>1297</v>
      </c>
      <c r="E124" s="42" t="s">
        <v>28</v>
      </c>
      <c r="F124" s="55">
        <v>40812</v>
      </c>
      <c r="H124" s="2">
        <f t="shared" si="7"/>
        <v>123</v>
      </c>
      <c r="I124" s="15" t="str">
        <f t="shared" si="8"/>
        <v>123</v>
      </c>
      <c r="J124" s="2" t="str">
        <f>CONCATENATE("M",$G$1,"-",$A$1,"-",'Grade 7'!I124)</f>
        <v>M23-0405-123</v>
      </c>
      <c r="K124" s="2" t="str">
        <f t="shared" si="9"/>
        <v>Muhammad Hussain</v>
      </c>
      <c r="L124" s="2" t="str">
        <f t="shared" si="10"/>
        <v>Muhammad Yaqoob</v>
      </c>
      <c r="M124" s="2" t="str">
        <f t="shared" si="11"/>
        <v>M</v>
      </c>
      <c r="N124" s="40">
        <f t="shared" si="12"/>
        <v>40812</v>
      </c>
    </row>
    <row r="125" spans="1:14" x14ac:dyDescent="0.35">
      <c r="A125" s="21" t="str">
        <f>IF(VLOOKUP(B125,VII!$A$3:$A$1502,1,0)=B125,"")</f>
        <v/>
      </c>
      <c r="B125" s="21">
        <f>COUNTBLANK($G$2:G125)</f>
        <v>124</v>
      </c>
      <c r="C125" s="53" t="s">
        <v>1117</v>
      </c>
      <c r="D125" s="53" t="s">
        <v>778</v>
      </c>
      <c r="E125" s="42" t="s">
        <v>28</v>
      </c>
      <c r="F125" s="55">
        <v>40499</v>
      </c>
      <c r="H125" s="2">
        <f t="shared" si="7"/>
        <v>124</v>
      </c>
      <c r="I125" s="15" t="str">
        <f t="shared" si="8"/>
        <v>124</v>
      </c>
      <c r="J125" s="2" t="str">
        <f>CONCATENATE("M",$G$1,"-",$A$1,"-",'Grade 7'!I125)</f>
        <v>M23-0405-124</v>
      </c>
      <c r="K125" s="2" t="str">
        <f t="shared" si="9"/>
        <v>Muhammad Ibrahim</v>
      </c>
      <c r="L125" s="2" t="str">
        <f t="shared" si="10"/>
        <v>Muhammad Zahid</v>
      </c>
      <c r="M125" s="2" t="str">
        <f t="shared" si="11"/>
        <v>M</v>
      </c>
      <c r="N125" s="40">
        <f t="shared" si="12"/>
        <v>40499</v>
      </c>
    </row>
    <row r="126" spans="1:14" x14ac:dyDescent="0.35">
      <c r="A126" s="21" t="str">
        <f>IF(VLOOKUP(B126,VII!$A$3:$A$1502,1,0)=B126,"")</f>
        <v/>
      </c>
      <c r="B126" s="21">
        <f>COUNTBLANK($G$2:G126)</f>
        <v>125</v>
      </c>
      <c r="C126" s="53" t="s">
        <v>736</v>
      </c>
      <c r="D126" s="53" t="s">
        <v>695</v>
      </c>
      <c r="E126" s="42" t="s">
        <v>28</v>
      </c>
      <c r="F126" s="55">
        <v>40879</v>
      </c>
      <c r="H126" s="2">
        <f t="shared" si="7"/>
        <v>125</v>
      </c>
      <c r="I126" s="15" t="str">
        <f t="shared" si="8"/>
        <v>125</v>
      </c>
      <c r="J126" s="2" t="str">
        <f>CONCATENATE("M",$G$1,"-",$A$1,"-",'Grade 7'!I126)</f>
        <v>M23-0405-125</v>
      </c>
      <c r="K126" s="2" t="str">
        <f t="shared" si="9"/>
        <v>Muhammad Junaid</v>
      </c>
      <c r="L126" s="2" t="str">
        <f t="shared" si="10"/>
        <v>Muhammad Ashfaq</v>
      </c>
      <c r="M126" s="2" t="str">
        <f t="shared" si="11"/>
        <v>M</v>
      </c>
      <c r="N126" s="40">
        <f t="shared" si="12"/>
        <v>40879</v>
      </c>
    </row>
    <row r="127" spans="1:14" x14ac:dyDescent="0.35">
      <c r="A127" s="21" t="str">
        <f>IF(VLOOKUP(B127,VII!$A$3:$A$1502,1,0)=B127,"")</f>
        <v/>
      </c>
      <c r="B127" s="21">
        <f>COUNTBLANK($G$2:G127)</f>
        <v>126</v>
      </c>
      <c r="C127" s="53" t="s">
        <v>1298</v>
      </c>
      <c r="D127" s="53" t="s">
        <v>1299</v>
      </c>
      <c r="E127" s="42" t="s">
        <v>28</v>
      </c>
      <c r="F127" s="55">
        <v>41264</v>
      </c>
      <c r="H127" s="2">
        <f t="shared" si="7"/>
        <v>126</v>
      </c>
      <c r="I127" s="15" t="str">
        <f t="shared" si="8"/>
        <v>126</v>
      </c>
      <c r="J127" s="2" t="str">
        <f>CONCATENATE("M",$G$1,"-",$A$1,"-",'Grade 7'!I127)</f>
        <v>M23-0405-126</v>
      </c>
      <c r="K127" s="2" t="str">
        <f t="shared" si="9"/>
        <v>Muhammad Keyan</v>
      </c>
      <c r="L127" s="2" t="str">
        <f t="shared" si="10"/>
        <v>Farhan</v>
      </c>
      <c r="M127" s="2" t="str">
        <f t="shared" si="11"/>
        <v>M</v>
      </c>
      <c r="N127" s="40">
        <f t="shared" si="12"/>
        <v>41264</v>
      </c>
    </row>
    <row r="128" spans="1:14" x14ac:dyDescent="0.35">
      <c r="A128" s="21" t="str">
        <f>IF(VLOOKUP(B128,VII!$A$3:$A$1502,1,0)=B128,"")</f>
        <v/>
      </c>
      <c r="B128" s="21">
        <f>COUNTBLANK($G$2:G128)</f>
        <v>127</v>
      </c>
      <c r="C128" s="53" t="s">
        <v>1209</v>
      </c>
      <c r="D128" s="53" t="s">
        <v>1069</v>
      </c>
      <c r="E128" s="42" t="s">
        <v>28</v>
      </c>
      <c r="F128" s="55">
        <v>41182</v>
      </c>
      <c r="H128" s="2">
        <f t="shared" si="7"/>
        <v>127</v>
      </c>
      <c r="I128" s="15" t="str">
        <f t="shared" si="8"/>
        <v>127</v>
      </c>
      <c r="J128" s="2" t="str">
        <f>CONCATENATE("M",$G$1,"-",$A$1,"-",'Grade 7'!I128)</f>
        <v>M23-0405-127</v>
      </c>
      <c r="K128" s="2" t="str">
        <f t="shared" si="9"/>
        <v>Muhammad Khurram</v>
      </c>
      <c r="L128" s="2" t="str">
        <f t="shared" si="10"/>
        <v>Muhammad Shahid</v>
      </c>
      <c r="M128" s="2" t="str">
        <f t="shared" si="11"/>
        <v>M</v>
      </c>
      <c r="N128" s="40">
        <f t="shared" si="12"/>
        <v>41182</v>
      </c>
    </row>
    <row r="129" spans="1:14" x14ac:dyDescent="0.35">
      <c r="A129" s="21" t="str">
        <f>IF(VLOOKUP(B129,VII!$A$3:$A$1502,1,0)=B129,"")</f>
        <v/>
      </c>
      <c r="B129" s="21">
        <f>COUNTBLANK($G$2:G129)</f>
        <v>128</v>
      </c>
      <c r="C129" s="53" t="s">
        <v>1210</v>
      </c>
      <c r="D129" s="53" t="s">
        <v>1211</v>
      </c>
      <c r="E129" s="42" t="s">
        <v>28</v>
      </c>
      <c r="F129" s="55">
        <v>40932</v>
      </c>
      <c r="H129" s="2">
        <f t="shared" si="7"/>
        <v>128</v>
      </c>
      <c r="I129" s="15" t="str">
        <f t="shared" si="8"/>
        <v>128</v>
      </c>
      <c r="J129" s="2" t="str">
        <f>CONCATENATE("M",$G$1,"-",$A$1,"-",'Grade 7'!I129)</f>
        <v>M23-0405-128</v>
      </c>
      <c r="K129" s="2" t="str">
        <f t="shared" si="9"/>
        <v>Muhammad Mahad</v>
      </c>
      <c r="L129" s="2" t="str">
        <f t="shared" si="10"/>
        <v>Sohail</v>
      </c>
      <c r="M129" s="2" t="str">
        <f t="shared" si="11"/>
        <v>M</v>
      </c>
      <c r="N129" s="40">
        <f t="shared" si="12"/>
        <v>40932</v>
      </c>
    </row>
    <row r="130" spans="1:14" x14ac:dyDescent="0.35">
      <c r="A130" s="21" t="str">
        <f>IF(VLOOKUP(B130,VII!$A$3:$A$1502,1,0)=B130,"")</f>
        <v/>
      </c>
      <c r="B130" s="21">
        <f>COUNTBLANK($G$2:G130)</f>
        <v>129</v>
      </c>
      <c r="C130" s="53" t="s">
        <v>1300</v>
      </c>
      <c r="D130" s="53" t="s">
        <v>1301</v>
      </c>
      <c r="E130" s="42" t="s">
        <v>28</v>
      </c>
      <c r="F130" s="55">
        <v>41024</v>
      </c>
      <c r="H130" s="2">
        <f t="shared" si="7"/>
        <v>129</v>
      </c>
      <c r="I130" s="15" t="str">
        <f t="shared" si="8"/>
        <v>129</v>
      </c>
      <c r="J130" s="2" t="str">
        <f>CONCATENATE("M",$G$1,"-",$A$1,"-",'Grade 7'!I130)</f>
        <v>M23-0405-129</v>
      </c>
      <c r="K130" s="2" t="str">
        <f t="shared" si="9"/>
        <v>Muhammad Mashaikh</v>
      </c>
      <c r="L130" s="2" t="str">
        <f t="shared" si="10"/>
        <v>Faheem</v>
      </c>
      <c r="M130" s="2" t="str">
        <f t="shared" si="11"/>
        <v>M</v>
      </c>
      <c r="N130" s="40">
        <f t="shared" si="12"/>
        <v>41024</v>
      </c>
    </row>
    <row r="131" spans="1:14" x14ac:dyDescent="0.35">
      <c r="A131" s="21" t="str">
        <f>IF(VLOOKUP(B131,VII!$A$3:$A$1502,1,0)=B131,"")</f>
        <v/>
      </c>
      <c r="B131" s="21">
        <f>COUNTBLANK($G$2:G131)</f>
        <v>130</v>
      </c>
      <c r="C131" s="53" t="s">
        <v>1212</v>
      </c>
      <c r="D131" s="53" t="s">
        <v>1213</v>
      </c>
      <c r="E131" s="42" t="s">
        <v>28</v>
      </c>
      <c r="F131" s="55">
        <v>41398</v>
      </c>
      <c r="H131" s="2">
        <f t="shared" ref="H131:H194" si="13">B131</f>
        <v>130</v>
      </c>
      <c r="I131" s="15" t="str">
        <f t="shared" ref="I131:I194" si="14">CONCATENATE(IF(LEN(H131)=1,"00",IF(LEN(H131)=2,"0","")),H131)</f>
        <v>130</v>
      </c>
      <c r="J131" s="2" t="str">
        <f>CONCATENATE("M",$G$1,"-",$A$1,"-",'Grade 7'!I131)</f>
        <v>M23-0405-130</v>
      </c>
      <c r="K131" s="2" t="str">
        <f t="shared" ref="K131:K194" si="15">PROPER(TRIM(C131))</f>
        <v>Muhammad Mohtashim</v>
      </c>
      <c r="L131" s="2" t="str">
        <f t="shared" ref="L131:L194" si="16">PROPER(TRIM(D131))</f>
        <v>Muhammad Umair</v>
      </c>
      <c r="M131" s="2" t="str">
        <f t="shared" ref="M131:M194" si="17">E131</f>
        <v>M</v>
      </c>
      <c r="N131" s="40">
        <f t="shared" ref="N131:N194" si="18">F131</f>
        <v>41398</v>
      </c>
    </row>
    <row r="132" spans="1:14" x14ac:dyDescent="0.35">
      <c r="A132" s="21" t="str">
        <f>IF(VLOOKUP(B132,VII!$A$3:$A$1502,1,0)=B132,"")</f>
        <v/>
      </c>
      <c r="B132" s="21">
        <f>COUNTBLANK($G$2:G132)</f>
        <v>131</v>
      </c>
      <c r="C132" s="53" t="s">
        <v>1249</v>
      </c>
      <c r="D132" s="53" t="s">
        <v>1250</v>
      </c>
      <c r="E132" s="42" t="s">
        <v>28</v>
      </c>
      <c r="F132" s="55">
        <v>41661</v>
      </c>
      <c r="H132" s="2">
        <f t="shared" si="13"/>
        <v>131</v>
      </c>
      <c r="I132" s="15" t="str">
        <f t="shared" si="14"/>
        <v>131</v>
      </c>
      <c r="J132" s="2" t="str">
        <f>CONCATENATE("M",$G$1,"-",$A$1,"-",'Grade 7'!I132)</f>
        <v>M23-0405-131</v>
      </c>
      <c r="K132" s="2" t="str">
        <f t="shared" si="15"/>
        <v>Muhammad Mubashir</v>
      </c>
      <c r="L132" s="2" t="str">
        <f t="shared" si="16"/>
        <v>Nasir</v>
      </c>
      <c r="M132" s="2" t="str">
        <f t="shared" si="17"/>
        <v>M</v>
      </c>
      <c r="N132" s="40">
        <f t="shared" si="18"/>
        <v>41661</v>
      </c>
    </row>
    <row r="133" spans="1:14" x14ac:dyDescent="0.35">
      <c r="A133" s="21" t="str">
        <f>IF(VLOOKUP(B133,VII!$A$3:$A$1502,1,0)=B133,"")</f>
        <v/>
      </c>
      <c r="B133" s="21">
        <f>COUNTBLANK($G$2:G133)</f>
        <v>132</v>
      </c>
      <c r="C133" s="53" t="s">
        <v>1128</v>
      </c>
      <c r="D133" s="53" t="s">
        <v>1155</v>
      </c>
      <c r="E133" s="42" t="s">
        <v>28</v>
      </c>
      <c r="F133" s="55">
        <v>40890</v>
      </c>
      <c r="H133" s="2">
        <f t="shared" si="13"/>
        <v>132</v>
      </c>
      <c r="I133" s="15" t="str">
        <f t="shared" si="14"/>
        <v>132</v>
      </c>
      <c r="J133" s="2" t="str">
        <f>CONCATENATE("M",$G$1,"-",$A$1,"-",'Grade 7'!I133)</f>
        <v>M23-0405-132</v>
      </c>
      <c r="K133" s="2" t="str">
        <f t="shared" si="15"/>
        <v>Muhammad Mushtaq</v>
      </c>
      <c r="L133" s="2" t="str">
        <f t="shared" si="16"/>
        <v>Muhammad Rizwan</v>
      </c>
      <c r="M133" s="2" t="str">
        <f t="shared" si="17"/>
        <v>M</v>
      </c>
      <c r="N133" s="40">
        <f t="shared" si="18"/>
        <v>40890</v>
      </c>
    </row>
    <row r="134" spans="1:14" x14ac:dyDescent="0.35">
      <c r="A134" s="21" t="str">
        <f>IF(VLOOKUP(B134,VII!$A$3:$A$1502,1,0)=B134,"")</f>
        <v/>
      </c>
      <c r="B134" s="21">
        <f>COUNTBLANK($G$2:G134)</f>
        <v>133</v>
      </c>
      <c r="C134" s="53" t="s">
        <v>896</v>
      </c>
      <c r="D134" s="53" t="s">
        <v>907</v>
      </c>
      <c r="E134" s="42" t="s">
        <v>28</v>
      </c>
      <c r="F134" s="55">
        <v>40724</v>
      </c>
      <c r="H134" s="2">
        <f t="shared" si="13"/>
        <v>133</v>
      </c>
      <c r="I134" s="15" t="str">
        <f t="shared" si="14"/>
        <v>133</v>
      </c>
      <c r="J134" s="2" t="str">
        <f>CONCATENATE("M",$G$1,"-",$A$1,"-",'Grade 7'!I134)</f>
        <v>M23-0405-133</v>
      </c>
      <c r="K134" s="2" t="str">
        <f t="shared" si="15"/>
        <v>Muhammad Mustafa</v>
      </c>
      <c r="L134" s="2" t="str">
        <f t="shared" si="16"/>
        <v>Muhammad Rafiq</v>
      </c>
      <c r="M134" s="2" t="str">
        <f t="shared" si="17"/>
        <v>M</v>
      </c>
      <c r="N134" s="40">
        <f t="shared" si="18"/>
        <v>40724</v>
      </c>
    </row>
    <row r="135" spans="1:14" x14ac:dyDescent="0.35">
      <c r="A135" s="21" t="str">
        <f>IF(VLOOKUP(B135,VII!$A$3:$A$1502,1,0)=B135,"")</f>
        <v/>
      </c>
      <c r="B135" s="21">
        <f>COUNTBLANK($G$2:G135)</f>
        <v>134</v>
      </c>
      <c r="C135" s="53" t="s">
        <v>896</v>
      </c>
      <c r="D135" s="53" t="s">
        <v>1214</v>
      </c>
      <c r="E135" s="42" t="s">
        <v>28</v>
      </c>
      <c r="F135" s="55">
        <v>40706</v>
      </c>
      <c r="H135" s="2">
        <f t="shared" si="13"/>
        <v>134</v>
      </c>
      <c r="I135" s="15" t="str">
        <f t="shared" si="14"/>
        <v>134</v>
      </c>
      <c r="J135" s="2" t="str">
        <f>CONCATENATE("M",$G$1,"-",$A$1,"-",'Grade 7'!I135)</f>
        <v>M23-0405-134</v>
      </c>
      <c r="K135" s="2" t="str">
        <f t="shared" si="15"/>
        <v>Muhammad Mustafa</v>
      </c>
      <c r="L135" s="2" t="str">
        <f t="shared" si="16"/>
        <v>Muhammad Jaffar</v>
      </c>
      <c r="M135" s="2" t="str">
        <f t="shared" si="17"/>
        <v>M</v>
      </c>
      <c r="N135" s="40">
        <f t="shared" si="18"/>
        <v>40706</v>
      </c>
    </row>
    <row r="136" spans="1:14" x14ac:dyDescent="0.35">
      <c r="A136" s="21" t="str">
        <f>IF(VLOOKUP(B136,VII!$A$3:$A$1502,1,0)=B136,"")</f>
        <v/>
      </c>
      <c r="B136" s="21">
        <f>COUNTBLANK($G$2:G136)</f>
        <v>135</v>
      </c>
      <c r="C136" s="53" t="s">
        <v>1251</v>
      </c>
      <c r="D136" s="53" t="s">
        <v>1252</v>
      </c>
      <c r="E136" s="42" t="s">
        <v>28</v>
      </c>
      <c r="F136" s="55">
        <v>41029</v>
      </c>
      <c r="H136" s="2">
        <f t="shared" si="13"/>
        <v>135</v>
      </c>
      <c r="I136" s="15" t="str">
        <f t="shared" si="14"/>
        <v>135</v>
      </c>
      <c r="J136" s="2" t="str">
        <f>CONCATENATE("M",$G$1,"-",$A$1,"-",'Grade 7'!I136)</f>
        <v>M23-0405-135</v>
      </c>
      <c r="K136" s="2" t="str">
        <f t="shared" si="15"/>
        <v>Muhammad Mustafa Memon</v>
      </c>
      <c r="L136" s="2" t="str">
        <f t="shared" si="16"/>
        <v>Muhammad Muzammil Memon</v>
      </c>
      <c r="M136" s="2" t="str">
        <f t="shared" si="17"/>
        <v>M</v>
      </c>
      <c r="N136" s="40">
        <f t="shared" si="18"/>
        <v>41029</v>
      </c>
    </row>
    <row r="137" spans="1:14" x14ac:dyDescent="0.35">
      <c r="A137" s="21" t="str">
        <f>IF(VLOOKUP(B137,VII!$A$3:$A$1502,1,0)=B137,"")</f>
        <v/>
      </c>
      <c r="B137" s="21">
        <f>COUNTBLANK($G$2:G137)</f>
        <v>136</v>
      </c>
      <c r="C137" s="53" t="s">
        <v>1253</v>
      </c>
      <c r="D137" s="53" t="s">
        <v>1254</v>
      </c>
      <c r="E137" s="42" t="s">
        <v>28</v>
      </c>
      <c r="F137" s="55">
        <v>41083</v>
      </c>
      <c r="H137" s="2">
        <f t="shared" si="13"/>
        <v>136</v>
      </c>
      <c r="I137" s="15" t="str">
        <f t="shared" si="14"/>
        <v>136</v>
      </c>
      <c r="J137" s="2" t="str">
        <f>CONCATENATE("M",$G$1,"-",$A$1,"-",'Grade 7'!I137)</f>
        <v>M23-0405-136</v>
      </c>
      <c r="K137" s="2" t="str">
        <f t="shared" si="15"/>
        <v>Muhammad Muzzammil</v>
      </c>
      <c r="L137" s="2" t="str">
        <f t="shared" si="16"/>
        <v>Mudassir Lakhani</v>
      </c>
      <c r="M137" s="2" t="str">
        <f t="shared" si="17"/>
        <v>M</v>
      </c>
      <c r="N137" s="40">
        <f t="shared" si="18"/>
        <v>41083</v>
      </c>
    </row>
    <row r="138" spans="1:14" x14ac:dyDescent="0.35">
      <c r="A138" s="21" t="str">
        <f>IF(VLOOKUP(B138,VII!$A$3:$A$1502,1,0)=B138,"")</f>
        <v/>
      </c>
      <c r="B138" s="21">
        <f>COUNTBLANK($G$2:G138)</f>
        <v>137</v>
      </c>
      <c r="C138" s="53" t="s">
        <v>1215</v>
      </c>
      <c r="D138" s="53" t="s">
        <v>1216</v>
      </c>
      <c r="E138" s="42" t="s">
        <v>28</v>
      </c>
      <c r="F138" s="55">
        <v>40807</v>
      </c>
      <c r="H138" s="2">
        <f t="shared" si="13"/>
        <v>137</v>
      </c>
      <c r="I138" s="15" t="str">
        <f t="shared" si="14"/>
        <v>137</v>
      </c>
      <c r="J138" s="2" t="str">
        <f>CONCATENATE("M",$G$1,"-",$A$1,"-",'Grade 7'!I138)</f>
        <v>M23-0405-137</v>
      </c>
      <c r="K138" s="2" t="str">
        <f t="shared" si="15"/>
        <v>Muhammad Nihal Awan</v>
      </c>
      <c r="L138" s="2" t="str">
        <f t="shared" si="16"/>
        <v>Muhammad Shahid Awan</v>
      </c>
      <c r="M138" s="2" t="str">
        <f t="shared" si="17"/>
        <v>M</v>
      </c>
      <c r="N138" s="40">
        <f t="shared" si="18"/>
        <v>40807</v>
      </c>
    </row>
    <row r="139" spans="1:14" x14ac:dyDescent="0.35">
      <c r="A139" s="21" t="str">
        <f>IF(VLOOKUP(B139,VII!$A$3:$A$1502,1,0)=B139,"")</f>
        <v/>
      </c>
      <c r="B139" s="21">
        <f>COUNTBLANK($G$2:G139)</f>
        <v>138</v>
      </c>
      <c r="C139" s="53" t="s">
        <v>1302</v>
      </c>
      <c r="D139" s="53" t="s">
        <v>1303</v>
      </c>
      <c r="E139" s="42" t="s">
        <v>28</v>
      </c>
      <c r="F139" s="55">
        <v>40719</v>
      </c>
      <c r="H139" s="2">
        <f t="shared" si="13"/>
        <v>138</v>
      </c>
      <c r="I139" s="15" t="str">
        <f t="shared" si="14"/>
        <v>138</v>
      </c>
      <c r="J139" s="2" t="str">
        <f>CONCATENATE("M",$G$1,"-",$A$1,"-",'Grade 7'!I139)</f>
        <v>M23-0405-138</v>
      </c>
      <c r="K139" s="2" t="str">
        <f t="shared" si="15"/>
        <v>Muhammad Nouman</v>
      </c>
      <c r="L139" s="2" t="str">
        <f t="shared" si="16"/>
        <v>Abdul Samad Khatri</v>
      </c>
      <c r="M139" s="2" t="str">
        <f t="shared" si="17"/>
        <v>M</v>
      </c>
      <c r="N139" s="40">
        <f t="shared" si="18"/>
        <v>40719</v>
      </c>
    </row>
    <row r="140" spans="1:14" x14ac:dyDescent="0.35">
      <c r="A140" s="21" t="str">
        <f>IF(VLOOKUP(B140,VII!$A$3:$A$1502,1,0)=B140,"")</f>
        <v/>
      </c>
      <c r="B140" s="21">
        <f>COUNTBLANK($G$2:G140)</f>
        <v>139</v>
      </c>
      <c r="C140" s="53" t="s">
        <v>1217</v>
      </c>
      <c r="D140" s="53" t="s">
        <v>1115</v>
      </c>
      <c r="E140" s="42" t="s">
        <v>28</v>
      </c>
      <c r="F140" s="55">
        <v>40630</v>
      </c>
      <c r="H140" s="2">
        <f t="shared" si="13"/>
        <v>139</v>
      </c>
      <c r="I140" s="15" t="str">
        <f t="shared" si="14"/>
        <v>139</v>
      </c>
      <c r="J140" s="2" t="str">
        <f>CONCATENATE("M",$G$1,"-",$A$1,"-",'Grade 7'!I140)</f>
        <v>M23-0405-139</v>
      </c>
      <c r="K140" s="2" t="str">
        <f t="shared" si="15"/>
        <v>Muhammad Owais Rana</v>
      </c>
      <c r="L140" s="2" t="str">
        <f t="shared" si="16"/>
        <v>Muhammad Sunil Rana</v>
      </c>
      <c r="M140" s="2" t="str">
        <f t="shared" si="17"/>
        <v>M</v>
      </c>
      <c r="N140" s="40">
        <f t="shared" si="18"/>
        <v>40630</v>
      </c>
    </row>
    <row r="141" spans="1:14" x14ac:dyDescent="0.35">
      <c r="A141" s="21" t="str">
        <f>IF(VLOOKUP(B141,VII!$A$3:$A$1502,1,0)=B141,"")</f>
        <v/>
      </c>
      <c r="B141" s="21">
        <f>COUNTBLANK($G$2:G141)</f>
        <v>140</v>
      </c>
      <c r="C141" s="53" t="s">
        <v>1063</v>
      </c>
      <c r="D141" s="53" t="s">
        <v>1064</v>
      </c>
      <c r="E141" s="42" t="s">
        <v>28</v>
      </c>
      <c r="F141" s="55">
        <v>40999</v>
      </c>
      <c r="H141" s="2">
        <f t="shared" si="13"/>
        <v>140</v>
      </c>
      <c r="I141" s="15" t="str">
        <f t="shared" si="14"/>
        <v>140</v>
      </c>
      <c r="J141" s="2" t="str">
        <f>CONCATENATE("M",$G$1,"-",$A$1,"-",'Grade 7'!I141)</f>
        <v>M23-0405-140</v>
      </c>
      <c r="K141" s="2" t="str">
        <f t="shared" si="15"/>
        <v>Muhammad Qasim Bhatti</v>
      </c>
      <c r="L141" s="2" t="str">
        <f t="shared" si="16"/>
        <v>Hamza</v>
      </c>
      <c r="M141" s="2" t="str">
        <f t="shared" si="17"/>
        <v>M</v>
      </c>
      <c r="N141" s="40">
        <f t="shared" si="18"/>
        <v>40999</v>
      </c>
    </row>
    <row r="142" spans="1:14" x14ac:dyDescent="0.35">
      <c r="A142" s="21" t="str">
        <f>IF(VLOOKUP(B142,VII!$A$3:$A$1502,1,0)=B142,"")</f>
        <v/>
      </c>
      <c r="B142" s="21">
        <f>COUNTBLANK($G$2:G142)</f>
        <v>141</v>
      </c>
      <c r="C142" s="53" t="s">
        <v>1255</v>
      </c>
      <c r="D142" s="53" t="s">
        <v>1256</v>
      </c>
      <c r="E142" s="42" t="s">
        <v>28</v>
      </c>
      <c r="F142" s="55">
        <v>41067</v>
      </c>
      <c r="H142" s="2">
        <f t="shared" si="13"/>
        <v>141</v>
      </c>
      <c r="I142" s="15" t="str">
        <f t="shared" si="14"/>
        <v>141</v>
      </c>
      <c r="J142" s="2" t="str">
        <f>CONCATENATE("M",$G$1,"-",$A$1,"-",'Grade 7'!I142)</f>
        <v>M23-0405-141</v>
      </c>
      <c r="K142" s="2" t="str">
        <f t="shared" si="15"/>
        <v>Muhammad Rahim</v>
      </c>
      <c r="L142" s="2" t="str">
        <f t="shared" si="16"/>
        <v>Rizwan Ali</v>
      </c>
      <c r="M142" s="2" t="str">
        <f t="shared" si="17"/>
        <v>M</v>
      </c>
      <c r="N142" s="40">
        <f t="shared" si="18"/>
        <v>41067</v>
      </c>
    </row>
    <row r="143" spans="1:14" x14ac:dyDescent="0.35">
      <c r="A143" s="21" t="str">
        <f>IF(VLOOKUP(B143,VII!$A$3:$A$1502,1,0)=B143,"")</f>
        <v/>
      </c>
      <c r="B143" s="21">
        <f>COUNTBLANK($G$2:G143)</f>
        <v>142</v>
      </c>
      <c r="C143" s="53" t="s">
        <v>1018</v>
      </c>
      <c r="D143" s="53" t="s">
        <v>1058</v>
      </c>
      <c r="E143" s="42" t="s">
        <v>28</v>
      </c>
      <c r="F143" s="55">
        <v>41259</v>
      </c>
      <c r="H143" s="2">
        <f t="shared" si="13"/>
        <v>142</v>
      </c>
      <c r="I143" s="15" t="str">
        <f t="shared" si="14"/>
        <v>142</v>
      </c>
      <c r="J143" s="2" t="str">
        <f>CONCATENATE("M",$G$1,"-",$A$1,"-",'Grade 7'!I143)</f>
        <v>M23-0405-142</v>
      </c>
      <c r="K143" s="2" t="str">
        <f t="shared" si="15"/>
        <v>Muhammad Rayyan</v>
      </c>
      <c r="L143" s="2" t="str">
        <f t="shared" si="16"/>
        <v>Feroz</v>
      </c>
      <c r="M143" s="2" t="str">
        <f t="shared" si="17"/>
        <v>M</v>
      </c>
      <c r="N143" s="40">
        <f t="shared" si="18"/>
        <v>41259</v>
      </c>
    </row>
    <row r="144" spans="1:14" x14ac:dyDescent="0.35">
      <c r="A144" s="21" t="str">
        <f>IF(VLOOKUP(B144,VII!$A$3:$A$1502,1,0)=B144,"")</f>
        <v/>
      </c>
      <c r="B144" s="21">
        <f>COUNTBLANK($G$2:G144)</f>
        <v>143</v>
      </c>
      <c r="C144" s="53" t="s">
        <v>1218</v>
      </c>
      <c r="D144" s="53" t="s">
        <v>1108</v>
      </c>
      <c r="E144" s="42" t="s">
        <v>28</v>
      </c>
      <c r="F144" s="55">
        <v>40731</v>
      </c>
      <c r="H144" s="2">
        <f t="shared" si="13"/>
        <v>143</v>
      </c>
      <c r="I144" s="15" t="str">
        <f t="shared" si="14"/>
        <v>143</v>
      </c>
      <c r="J144" s="2" t="str">
        <f>CONCATENATE("M",$G$1,"-",$A$1,"-",'Grade 7'!I144)</f>
        <v>M23-0405-143</v>
      </c>
      <c r="K144" s="2" t="str">
        <f t="shared" si="15"/>
        <v>Muhammad Raza</v>
      </c>
      <c r="L144" s="2" t="str">
        <f t="shared" si="16"/>
        <v>Muhammad Asif</v>
      </c>
      <c r="M144" s="2" t="str">
        <f t="shared" si="17"/>
        <v>M</v>
      </c>
      <c r="N144" s="40">
        <f t="shared" si="18"/>
        <v>40731</v>
      </c>
    </row>
    <row r="145" spans="1:14" x14ac:dyDescent="0.35">
      <c r="A145" s="21" t="str">
        <f>IF(VLOOKUP(B145,VII!$A$3:$A$1502,1,0)=B145,"")</f>
        <v/>
      </c>
      <c r="B145" s="21">
        <f>COUNTBLANK($G$2:G145)</f>
        <v>144</v>
      </c>
      <c r="C145" s="53" t="s">
        <v>1065</v>
      </c>
      <c r="D145" s="53" t="s">
        <v>1066</v>
      </c>
      <c r="E145" s="42" t="s">
        <v>28</v>
      </c>
      <c r="F145" s="55">
        <v>40818</v>
      </c>
      <c r="H145" s="2">
        <f t="shared" si="13"/>
        <v>144</v>
      </c>
      <c r="I145" s="15" t="str">
        <f t="shared" si="14"/>
        <v>144</v>
      </c>
      <c r="J145" s="2" t="str">
        <f>CONCATENATE("M",$G$1,"-",$A$1,"-",'Grade 7'!I145)</f>
        <v>M23-0405-144</v>
      </c>
      <c r="K145" s="2" t="str">
        <f t="shared" si="15"/>
        <v>Muhammad Sahir Shah</v>
      </c>
      <c r="L145" s="2" t="str">
        <f t="shared" si="16"/>
        <v>Kamran Shah</v>
      </c>
      <c r="M145" s="2" t="str">
        <f t="shared" si="17"/>
        <v>M</v>
      </c>
      <c r="N145" s="40">
        <f t="shared" si="18"/>
        <v>40818</v>
      </c>
    </row>
    <row r="146" spans="1:14" x14ac:dyDescent="0.35">
      <c r="A146" s="21" t="str">
        <f>IF(VLOOKUP(B146,VII!$A$3:$A$1502,1,0)=B146,"")</f>
        <v/>
      </c>
      <c r="B146" s="21">
        <f>COUNTBLANK($G$2:G146)</f>
        <v>145</v>
      </c>
      <c r="C146" s="53" t="s">
        <v>1257</v>
      </c>
      <c r="D146" s="53" t="s">
        <v>1258</v>
      </c>
      <c r="E146" s="42" t="s">
        <v>28</v>
      </c>
      <c r="F146" s="55">
        <v>41296</v>
      </c>
      <c r="H146" s="2">
        <f t="shared" si="13"/>
        <v>145</v>
      </c>
      <c r="I146" s="15" t="str">
        <f t="shared" si="14"/>
        <v>145</v>
      </c>
      <c r="J146" s="2" t="str">
        <f>CONCATENATE("M",$G$1,"-",$A$1,"-",'Grade 7'!I146)</f>
        <v>M23-0405-145</v>
      </c>
      <c r="K146" s="2" t="str">
        <f t="shared" si="15"/>
        <v>Muhammad Sami</v>
      </c>
      <c r="L146" s="2" t="str">
        <f t="shared" si="16"/>
        <v>Kashif Ansari</v>
      </c>
      <c r="M146" s="2" t="str">
        <f t="shared" si="17"/>
        <v>M</v>
      </c>
      <c r="N146" s="40">
        <f t="shared" si="18"/>
        <v>41296</v>
      </c>
    </row>
    <row r="147" spans="1:14" x14ac:dyDescent="0.35">
      <c r="A147" s="21" t="str">
        <f>IF(VLOOKUP(B147,VII!$A$3:$A$1502,1,0)=B147,"")</f>
        <v/>
      </c>
      <c r="B147" s="21">
        <f>COUNTBLANK($G$2:G147)</f>
        <v>146</v>
      </c>
      <c r="C147" s="53" t="s">
        <v>1118</v>
      </c>
      <c r="D147" s="53" t="s">
        <v>1119</v>
      </c>
      <c r="E147" s="42" t="s">
        <v>28</v>
      </c>
      <c r="F147" s="55">
        <v>40784</v>
      </c>
      <c r="H147" s="2">
        <f t="shared" si="13"/>
        <v>146</v>
      </c>
      <c r="I147" s="15" t="str">
        <f t="shared" si="14"/>
        <v>146</v>
      </c>
      <c r="J147" s="2" t="str">
        <f>CONCATENATE("M",$G$1,"-",$A$1,"-",'Grade 7'!I147)</f>
        <v>M23-0405-146</v>
      </c>
      <c r="K147" s="2" t="str">
        <f t="shared" si="15"/>
        <v>Muhammad Sanan</v>
      </c>
      <c r="L147" s="2" t="str">
        <f t="shared" si="16"/>
        <v>Ismail</v>
      </c>
      <c r="M147" s="2" t="str">
        <f t="shared" si="17"/>
        <v>M</v>
      </c>
      <c r="N147" s="40">
        <f t="shared" si="18"/>
        <v>40784</v>
      </c>
    </row>
    <row r="148" spans="1:14" x14ac:dyDescent="0.35">
      <c r="A148" s="21" t="str">
        <f>IF(VLOOKUP(B148,VII!$A$3:$A$1502,1,0)=B148,"")</f>
        <v/>
      </c>
      <c r="B148" s="21">
        <f>COUNTBLANK($G$2:G148)</f>
        <v>147</v>
      </c>
      <c r="C148" s="53" t="s">
        <v>1259</v>
      </c>
      <c r="D148" s="53" t="s">
        <v>895</v>
      </c>
      <c r="E148" s="42" t="s">
        <v>28</v>
      </c>
      <c r="F148" s="55">
        <v>41082</v>
      </c>
      <c r="H148" s="2">
        <f t="shared" si="13"/>
        <v>147</v>
      </c>
      <c r="I148" s="15" t="str">
        <f t="shared" si="14"/>
        <v>147</v>
      </c>
      <c r="J148" s="2" t="str">
        <f>CONCATENATE("M",$G$1,"-",$A$1,"-",'Grade 7'!I148)</f>
        <v>M23-0405-147</v>
      </c>
      <c r="K148" s="2" t="str">
        <f t="shared" si="15"/>
        <v>Muhammad Shahzain</v>
      </c>
      <c r="L148" s="2" t="str">
        <f t="shared" si="16"/>
        <v>Muhammad Farooq</v>
      </c>
      <c r="M148" s="2" t="str">
        <f t="shared" si="17"/>
        <v>M</v>
      </c>
      <c r="N148" s="40">
        <f t="shared" si="18"/>
        <v>41082</v>
      </c>
    </row>
    <row r="149" spans="1:14" x14ac:dyDescent="0.35">
      <c r="A149" s="21" t="str">
        <f>IF(VLOOKUP(B149,VII!$A$3:$A$1502,1,0)=B149,"")</f>
        <v/>
      </c>
      <c r="B149" s="21">
        <f>COUNTBLANK($G$2:G149)</f>
        <v>148</v>
      </c>
      <c r="C149" s="53" t="s">
        <v>1067</v>
      </c>
      <c r="D149" s="53" t="s">
        <v>1068</v>
      </c>
      <c r="E149" s="42" t="s">
        <v>28</v>
      </c>
      <c r="F149" s="55">
        <v>41061</v>
      </c>
      <c r="H149" s="2">
        <f t="shared" si="13"/>
        <v>148</v>
      </c>
      <c r="I149" s="15" t="str">
        <f t="shared" si="14"/>
        <v>148</v>
      </c>
      <c r="J149" s="2" t="str">
        <f>CONCATENATE("M",$G$1,"-",$A$1,"-",'Grade 7'!I149)</f>
        <v>M23-0405-148</v>
      </c>
      <c r="K149" s="2" t="str">
        <f t="shared" si="15"/>
        <v>Muhammad Shahzain Khan</v>
      </c>
      <c r="L149" s="2" t="str">
        <f t="shared" si="16"/>
        <v>Muhammad Rustam Khan</v>
      </c>
      <c r="M149" s="2" t="str">
        <f t="shared" si="17"/>
        <v>M</v>
      </c>
      <c r="N149" s="40">
        <f t="shared" si="18"/>
        <v>41061</v>
      </c>
    </row>
    <row r="150" spans="1:14" x14ac:dyDescent="0.35">
      <c r="A150" s="21" t="str">
        <f>IF(VLOOKUP(B150,VII!$A$3:$A$1502,1,0)=B150,"")</f>
        <v/>
      </c>
      <c r="B150" s="21">
        <f>COUNTBLANK($G$2:G150)</f>
        <v>149</v>
      </c>
      <c r="C150" s="53" t="s">
        <v>901</v>
      </c>
      <c r="D150" s="53" t="s">
        <v>1069</v>
      </c>
      <c r="E150" s="42" t="s">
        <v>28</v>
      </c>
      <c r="F150" s="55">
        <v>41171</v>
      </c>
      <c r="H150" s="2">
        <f t="shared" si="13"/>
        <v>149</v>
      </c>
      <c r="I150" s="15" t="str">
        <f t="shared" si="14"/>
        <v>149</v>
      </c>
      <c r="J150" s="2" t="str">
        <f>CONCATENATE("M",$G$1,"-",$A$1,"-",'Grade 7'!I150)</f>
        <v>M23-0405-149</v>
      </c>
      <c r="K150" s="2" t="str">
        <f t="shared" si="15"/>
        <v>Muhammad Shayan</v>
      </c>
      <c r="L150" s="2" t="str">
        <f t="shared" si="16"/>
        <v>Muhammad Shahid</v>
      </c>
      <c r="M150" s="2" t="str">
        <f t="shared" si="17"/>
        <v>M</v>
      </c>
      <c r="N150" s="40">
        <f t="shared" si="18"/>
        <v>41171</v>
      </c>
    </row>
    <row r="151" spans="1:14" x14ac:dyDescent="0.35">
      <c r="A151" s="21" t="str">
        <f>IF(VLOOKUP(B151,VII!$A$3:$A$1502,1,0)=B151,"")</f>
        <v/>
      </c>
      <c r="B151" s="21">
        <f>COUNTBLANK($G$2:G151)</f>
        <v>150</v>
      </c>
      <c r="C151" s="53" t="s">
        <v>901</v>
      </c>
      <c r="D151" s="53" t="s">
        <v>813</v>
      </c>
      <c r="E151" s="42" t="s">
        <v>28</v>
      </c>
      <c r="F151" s="55">
        <v>40815</v>
      </c>
      <c r="H151" s="2">
        <f t="shared" si="13"/>
        <v>150</v>
      </c>
      <c r="I151" s="15" t="str">
        <f t="shared" si="14"/>
        <v>150</v>
      </c>
      <c r="J151" s="2" t="str">
        <f>CONCATENATE("M",$G$1,"-",$A$1,"-",'Grade 7'!I151)</f>
        <v>M23-0405-150</v>
      </c>
      <c r="K151" s="2" t="str">
        <f t="shared" si="15"/>
        <v>Muhammad Shayan</v>
      </c>
      <c r="L151" s="2" t="str">
        <f t="shared" si="16"/>
        <v>Muhammad</v>
      </c>
      <c r="M151" s="2" t="str">
        <f t="shared" si="17"/>
        <v>M</v>
      </c>
      <c r="N151" s="40">
        <f t="shared" si="18"/>
        <v>40815</v>
      </c>
    </row>
    <row r="152" spans="1:14" x14ac:dyDescent="0.35">
      <c r="A152" s="21" t="str">
        <f>IF(VLOOKUP(B152,VII!$A$3:$A$1502,1,0)=B152,"")</f>
        <v/>
      </c>
      <c r="B152" s="21">
        <f>COUNTBLANK($G$2:G152)</f>
        <v>151</v>
      </c>
      <c r="C152" s="53" t="s">
        <v>1070</v>
      </c>
      <c r="D152" s="53" t="s">
        <v>1071</v>
      </c>
      <c r="E152" s="42" t="s">
        <v>28</v>
      </c>
      <c r="F152" s="55">
        <v>40864</v>
      </c>
      <c r="H152" s="2">
        <f t="shared" si="13"/>
        <v>151</v>
      </c>
      <c r="I152" s="15" t="str">
        <f t="shared" si="14"/>
        <v>151</v>
      </c>
      <c r="J152" s="2" t="str">
        <f>CONCATENATE("M",$G$1,"-",$A$1,"-",'Grade 7'!I152)</f>
        <v>M23-0405-151</v>
      </c>
      <c r="K152" s="2" t="str">
        <f t="shared" si="15"/>
        <v>Muhammad Shuja</v>
      </c>
      <c r="L152" s="2" t="str">
        <f t="shared" si="16"/>
        <v>Muhammad Jamil</v>
      </c>
      <c r="M152" s="2" t="str">
        <f t="shared" si="17"/>
        <v>M</v>
      </c>
      <c r="N152" s="40">
        <f t="shared" si="18"/>
        <v>40864</v>
      </c>
    </row>
    <row r="153" spans="1:14" x14ac:dyDescent="0.35">
      <c r="A153" s="21" t="str">
        <f>IF(VLOOKUP(B153,VII!$A$3:$A$1502,1,0)=B153,"")</f>
        <v/>
      </c>
      <c r="B153" s="21">
        <f>COUNTBLANK($G$2:G153)</f>
        <v>152</v>
      </c>
      <c r="C153" s="53" t="s">
        <v>844</v>
      </c>
      <c r="D153" s="53" t="s">
        <v>1156</v>
      </c>
      <c r="E153" s="42" t="s">
        <v>28</v>
      </c>
      <c r="F153" s="55">
        <v>40995</v>
      </c>
      <c r="H153" s="2">
        <f t="shared" si="13"/>
        <v>152</v>
      </c>
      <c r="I153" s="15" t="str">
        <f t="shared" si="14"/>
        <v>152</v>
      </c>
      <c r="J153" s="2" t="str">
        <f>CONCATENATE("M",$G$1,"-",$A$1,"-",'Grade 7'!I153)</f>
        <v>M23-0405-152</v>
      </c>
      <c r="K153" s="2" t="str">
        <f t="shared" si="15"/>
        <v>Muhammad Subhan</v>
      </c>
      <c r="L153" s="2" t="str">
        <f t="shared" si="16"/>
        <v>Saqib</v>
      </c>
      <c r="M153" s="2" t="str">
        <f t="shared" si="17"/>
        <v>M</v>
      </c>
      <c r="N153" s="40">
        <f t="shared" si="18"/>
        <v>40995</v>
      </c>
    </row>
    <row r="154" spans="1:14" x14ac:dyDescent="0.35">
      <c r="A154" s="21" t="str">
        <f>IF(VLOOKUP(B154,VII!$A$3:$A$1502,1,0)=B154,"")</f>
        <v/>
      </c>
      <c r="B154" s="21">
        <f>COUNTBLANK($G$2:G154)</f>
        <v>153</v>
      </c>
      <c r="C154" s="53" t="s">
        <v>1027</v>
      </c>
      <c r="D154" s="53" t="s">
        <v>1193</v>
      </c>
      <c r="E154" s="42" t="s">
        <v>28</v>
      </c>
      <c r="F154" s="55">
        <v>40941</v>
      </c>
      <c r="H154" s="2">
        <f t="shared" si="13"/>
        <v>153</v>
      </c>
      <c r="I154" s="15" t="str">
        <f t="shared" si="14"/>
        <v>153</v>
      </c>
      <c r="J154" s="2" t="str">
        <f>CONCATENATE("M",$G$1,"-",$A$1,"-",'Grade 7'!I154)</f>
        <v>M23-0405-153</v>
      </c>
      <c r="K154" s="2" t="str">
        <f t="shared" si="15"/>
        <v>Muhammad Sudais</v>
      </c>
      <c r="L154" s="2" t="str">
        <f t="shared" si="16"/>
        <v>Muhammad Siddiq</v>
      </c>
      <c r="M154" s="2" t="str">
        <f t="shared" si="17"/>
        <v>M</v>
      </c>
      <c r="N154" s="40">
        <f t="shared" si="18"/>
        <v>40941</v>
      </c>
    </row>
    <row r="155" spans="1:14" x14ac:dyDescent="0.35">
      <c r="A155" s="21" t="str">
        <f>IF(VLOOKUP(B155,VII!$A$3:$A$1502,1,0)=B155,"")</f>
        <v/>
      </c>
      <c r="B155" s="21">
        <f>COUNTBLANK($G$2:G155)</f>
        <v>154</v>
      </c>
      <c r="C155" s="53" t="s">
        <v>1072</v>
      </c>
      <c r="D155" s="53" t="s">
        <v>718</v>
      </c>
      <c r="E155" s="42" t="s">
        <v>28</v>
      </c>
      <c r="F155" s="55">
        <v>41191</v>
      </c>
      <c r="H155" s="2">
        <f t="shared" si="13"/>
        <v>154</v>
      </c>
      <c r="I155" s="15" t="str">
        <f t="shared" si="14"/>
        <v>154</v>
      </c>
      <c r="J155" s="2" t="str">
        <f>CONCATENATE("M",$G$1,"-",$A$1,"-",'Grade 7'!I155)</f>
        <v>M23-0405-154</v>
      </c>
      <c r="K155" s="2" t="str">
        <f t="shared" si="15"/>
        <v>Muhammad Suffyan</v>
      </c>
      <c r="L155" s="2" t="str">
        <f t="shared" si="16"/>
        <v>Muhammad Imran</v>
      </c>
      <c r="M155" s="2" t="str">
        <f t="shared" si="17"/>
        <v>M</v>
      </c>
      <c r="N155" s="40">
        <f t="shared" si="18"/>
        <v>41191</v>
      </c>
    </row>
    <row r="156" spans="1:14" x14ac:dyDescent="0.35">
      <c r="A156" s="21" t="str">
        <f>IF(VLOOKUP(B156,VII!$A$3:$A$1502,1,0)=B156,"")</f>
        <v/>
      </c>
      <c r="B156" s="21">
        <f>COUNTBLANK($G$2:G156)</f>
        <v>155</v>
      </c>
      <c r="C156" s="53" t="s">
        <v>1073</v>
      </c>
      <c r="D156" s="53" t="s">
        <v>1074</v>
      </c>
      <c r="E156" s="42" t="s">
        <v>28</v>
      </c>
      <c r="F156" s="55">
        <v>40614</v>
      </c>
      <c r="H156" s="2">
        <f t="shared" si="13"/>
        <v>155</v>
      </c>
      <c r="I156" s="15" t="str">
        <f t="shared" si="14"/>
        <v>155</v>
      </c>
      <c r="J156" s="2" t="str">
        <f>CONCATENATE("M",$G$1,"-",$A$1,"-",'Grade 7'!I156)</f>
        <v>M23-0405-155</v>
      </c>
      <c r="K156" s="2" t="str">
        <f t="shared" si="15"/>
        <v>Muhammad Suffyan Memon</v>
      </c>
      <c r="L156" s="2" t="str">
        <f t="shared" si="16"/>
        <v>Naveed Ahmed</v>
      </c>
      <c r="M156" s="2" t="str">
        <f t="shared" si="17"/>
        <v>M</v>
      </c>
      <c r="N156" s="40">
        <f t="shared" si="18"/>
        <v>40614</v>
      </c>
    </row>
    <row r="157" spans="1:14" x14ac:dyDescent="0.35">
      <c r="A157" s="21" t="str">
        <f>IF(VLOOKUP(B157,VII!$A$3:$A$1502,1,0)=B157,"")</f>
        <v/>
      </c>
      <c r="B157" s="21">
        <f>COUNTBLANK($G$2:G157)</f>
        <v>156</v>
      </c>
      <c r="C157" s="53" t="s">
        <v>1260</v>
      </c>
      <c r="D157" s="53" t="s">
        <v>1108</v>
      </c>
      <c r="E157" s="42" t="s">
        <v>28</v>
      </c>
      <c r="F157" s="55">
        <v>40996</v>
      </c>
      <c r="H157" s="2">
        <f t="shared" si="13"/>
        <v>156</v>
      </c>
      <c r="I157" s="15" t="str">
        <f t="shared" si="14"/>
        <v>156</v>
      </c>
      <c r="J157" s="2" t="str">
        <f>CONCATENATE("M",$G$1,"-",$A$1,"-",'Grade 7'!I157)</f>
        <v>M23-0405-156</v>
      </c>
      <c r="K157" s="2" t="str">
        <f t="shared" si="15"/>
        <v>Muhammad Sufyan Asif</v>
      </c>
      <c r="L157" s="2" t="str">
        <f t="shared" si="16"/>
        <v>Muhammad Asif</v>
      </c>
      <c r="M157" s="2" t="str">
        <f t="shared" si="17"/>
        <v>M</v>
      </c>
      <c r="N157" s="40">
        <f t="shared" si="18"/>
        <v>40996</v>
      </c>
    </row>
    <row r="158" spans="1:14" x14ac:dyDescent="0.35">
      <c r="A158" s="21" t="str">
        <f>IF(VLOOKUP(B158,VII!$A$3:$A$1502,1,0)=B158,"")</f>
        <v/>
      </c>
      <c r="B158" s="21">
        <f>COUNTBLANK($G$2:G158)</f>
        <v>157</v>
      </c>
      <c r="C158" s="53" t="s">
        <v>1261</v>
      </c>
      <c r="D158" s="53" t="s">
        <v>1262</v>
      </c>
      <c r="E158" s="42" t="s">
        <v>28</v>
      </c>
      <c r="F158" s="55">
        <v>40912</v>
      </c>
      <c r="H158" s="2">
        <f t="shared" si="13"/>
        <v>157</v>
      </c>
      <c r="I158" s="15" t="str">
        <f t="shared" si="14"/>
        <v>157</v>
      </c>
      <c r="J158" s="2" t="str">
        <f>CONCATENATE("M",$G$1,"-",$A$1,"-",'Grade 7'!I158)</f>
        <v>M23-0405-157</v>
      </c>
      <c r="K158" s="2" t="str">
        <f t="shared" si="15"/>
        <v>Muhammad Taha</v>
      </c>
      <c r="L158" s="2" t="str">
        <f t="shared" si="16"/>
        <v>Imran Shoukat Ali</v>
      </c>
      <c r="M158" s="2" t="str">
        <f t="shared" si="17"/>
        <v>M</v>
      </c>
      <c r="N158" s="40">
        <f t="shared" si="18"/>
        <v>40912</v>
      </c>
    </row>
    <row r="159" spans="1:14" x14ac:dyDescent="0.35">
      <c r="A159" s="21" t="str">
        <f>IF(VLOOKUP(B159,VII!$A$3:$A$1502,1,0)=B159,"")</f>
        <v/>
      </c>
      <c r="B159" s="21">
        <f>COUNTBLANK($G$2:G159)</f>
        <v>158</v>
      </c>
      <c r="C159" s="53" t="s">
        <v>1263</v>
      </c>
      <c r="D159" s="53" t="s">
        <v>768</v>
      </c>
      <c r="E159" s="42" t="s">
        <v>28</v>
      </c>
      <c r="F159" s="55">
        <v>41005</v>
      </c>
      <c r="H159" s="2">
        <f t="shared" si="13"/>
        <v>158</v>
      </c>
      <c r="I159" s="15" t="str">
        <f t="shared" si="14"/>
        <v>158</v>
      </c>
      <c r="J159" s="2" t="str">
        <f>CONCATENATE("M",$G$1,"-",$A$1,"-",'Grade 7'!I159)</f>
        <v>M23-0405-158</v>
      </c>
      <c r="K159" s="2" t="str">
        <f t="shared" si="15"/>
        <v>Muhammad Tahir</v>
      </c>
      <c r="L159" s="2" t="str">
        <f t="shared" si="16"/>
        <v>Muhammad Amin</v>
      </c>
      <c r="M159" s="2" t="str">
        <f t="shared" si="17"/>
        <v>M</v>
      </c>
      <c r="N159" s="40">
        <f t="shared" si="18"/>
        <v>41005</v>
      </c>
    </row>
    <row r="160" spans="1:14" x14ac:dyDescent="0.35">
      <c r="A160" s="21" t="str">
        <f>IF(VLOOKUP(B160,VII!$A$3:$A$1502,1,0)=B160,"")</f>
        <v/>
      </c>
      <c r="B160" s="21">
        <f>COUNTBLANK($G$2:G160)</f>
        <v>159</v>
      </c>
      <c r="C160" s="53" t="s">
        <v>712</v>
      </c>
      <c r="D160" s="53" t="s">
        <v>1304</v>
      </c>
      <c r="E160" s="42" t="s">
        <v>28</v>
      </c>
      <c r="F160" s="55">
        <v>40863</v>
      </c>
      <c r="H160" s="2">
        <f t="shared" si="13"/>
        <v>159</v>
      </c>
      <c r="I160" s="15" t="str">
        <f t="shared" si="14"/>
        <v>159</v>
      </c>
      <c r="J160" s="2" t="str">
        <f>CONCATENATE("M",$G$1,"-",$A$1,"-",'Grade 7'!I160)</f>
        <v>M23-0405-159</v>
      </c>
      <c r="K160" s="2" t="str">
        <f t="shared" si="15"/>
        <v>Muhammad Talha</v>
      </c>
      <c r="L160" s="2" t="str">
        <f t="shared" si="16"/>
        <v>Muhammad Asghar</v>
      </c>
      <c r="M160" s="2" t="str">
        <f t="shared" si="17"/>
        <v>M</v>
      </c>
      <c r="N160" s="40">
        <f t="shared" si="18"/>
        <v>40863</v>
      </c>
    </row>
    <row r="161" spans="1:14" x14ac:dyDescent="0.35">
      <c r="A161" s="21" t="str">
        <f>IF(VLOOKUP(B161,VII!$A$3:$A$1502,1,0)=B161,"")</f>
        <v/>
      </c>
      <c r="B161" s="21">
        <f>COUNTBLANK($G$2:G161)</f>
        <v>160</v>
      </c>
      <c r="C161" s="53" t="s">
        <v>1157</v>
      </c>
      <c r="D161" s="53" t="s">
        <v>1158</v>
      </c>
      <c r="E161" s="42" t="s">
        <v>28</v>
      </c>
      <c r="F161" s="55">
        <v>40472</v>
      </c>
      <c r="H161" s="2">
        <f t="shared" si="13"/>
        <v>160</v>
      </c>
      <c r="I161" s="15" t="str">
        <f t="shared" si="14"/>
        <v>160</v>
      </c>
      <c r="J161" s="2" t="str">
        <f>CONCATENATE("M",$G$1,"-",$A$1,"-",'Grade 7'!I161)</f>
        <v>M23-0405-160</v>
      </c>
      <c r="K161" s="2" t="str">
        <f t="shared" si="15"/>
        <v>Muhammad Tufail</v>
      </c>
      <c r="L161" s="2" t="str">
        <f t="shared" si="16"/>
        <v>Muhammad Irshad</v>
      </c>
      <c r="M161" s="2" t="str">
        <f t="shared" si="17"/>
        <v>M</v>
      </c>
      <c r="N161" s="40">
        <f t="shared" si="18"/>
        <v>40472</v>
      </c>
    </row>
    <row r="162" spans="1:14" x14ac:dyDescent="0.35">
      <c r="A162" s="21" t="str">
        <f>IF(VLOOKUP(B162,VII!$A$3:$A$1502,1,0)=B162,"")</f>
        <v/>
      </c>
      <c r="B162" s="21">
        <f>COUNTBLANK($G$2:G162)</f>
        <v>161</v>
      </c>
      <c r="C162" s="53" t="s">
        <v>964</v>
      </c>
      <c r="D162" s="53" t="s">
        <v>696</v>
      </c>
      <c r="E162" s="42" t="s">
        <v>28</v>
      </c>
      <c r="F162" s="55">
        <v>40996</v>
      </c>
      <c r="H162" s="2">
        <f t="shared" si="13"/>
        <v>161</v>
      </c>
      <c r="I162" s="15" t="str">
        <f t="shared" si="14"/>
        <v>161</v>
      </c>
      <c r="J162" s="2" t="str">
        <f>CONCATENATE("M",$G$1,"-",$A$1,"-",'Grade 7'!I162)</f>
        <v>M23-0405-161</v>
      </c>
      <c r="K162" s="2" t="str">
        <f t="shared" si="15"/>
        <v>Muhammad Umar</v>
      </c>
      <c r="L162" s="2" t="str">
        <f t="shared" si="16"/>
        <v>Muhammad Ashraf</v>
      </c>
      <c r="M162" s="2" t="str">
        <f t="shared" si="17"/>
        <v>M</v>
      </c>
      <c r="N162" s="40">
        <f t="shared" si="18"/>
        <v>40996</v>
      </c>
    </row>
    <row r="163" spans="1:14" x14ac:dyDescent="0.35">
      <c r="A163" s="21" t="str">
        <f>IF(VLOOKUP(B163,VII!$A$3:$A$1502,1,0)=B163,"")</f>
        <v/>
      </c>
      <c r="B163" s="21">
        <f>COUNTBLANK($G$2:G163)</f>
        <v>162</v>
      </c>
      <c r="C163" s="53" t="s">
        <v>1264</v>
      </c>
      <c r="D163" s="53" t="s">
        <v>1265</v>
      </c>
      <c r="E163" s="42" t="s">
        <v>28</v>
      </c>
      <c r="F163" s="55">
        <v>41120</v>
      </c>
      <c r="H163" s="2">
        <f t="shared" si="13"/>
        <v>162</v>
      </c>
      <c r="I163" s="15" t="str">
        <f t="shared" si="14"/>
        <v>162</v>
      </c>
      <c r="J163" s="2" t="str">
        <f>CONCATENATE("M",$G$1,"-",$A$1,"-",'Grade 7'!I163)</f>
        <v>M23-0405-162</v>
      </c>
      <c r="K163" s="2" t="str">
        <f t="shared" si="15"/>
        <v>Muhammad Umer Butt</v>
      </c>
      <c r="L163" s="2" t="str">
        <f t="shared" si="16"/>
        <v>Asif Butt</v>
      </c>
      <c r="M163" s="2" t="str">
        <f t="shared" si="17"/>
        <v>M</v>
      </c>
      <c r="N163" s="40">
        <f t="shared" si="18"/>
        <v>41120</v>
      </c>
    </row>
    <row r="164" spans="1:14" x14ac:dyDescent="0.35">
      <c r="A164" s="21" t="str">
        <f>IF(VLOOKUP(B164,VII!$A$3:$A$1502,1,0)=B164,"")</f>
        <v/>
      </c>
      <c r="B164" s="21">
        <f>COUNTBLANK($G$2:G164)</f>
        <v>163</v>
      </c>
      <c r="C164" s="53" t="s">
        <v>1219</v>
      </c>
      <c r="D164" s="53" t="s">
        <v>1220</v>
      </c>
      <c r="E164" s="42" t="s">
        <v>28</v>
      </c>
      <c r="F164" s="55">
        <v>40927</v>
      </c>
      <c r="H164" s="2">
        <f t="shared" si="13"/>
        <v>163</v>
      </c>
      <c r="I164" s="15" t="str">
        <f t="shared" si="14"/>
        <v>163</v>
      </c>
      <c r="J164" s="2" t="str">
        <f>CONCATENATE("M",$G$1,"-",$A$1,"-",'Grade 7'!I164)</f>
        <v>M23-0405-163</v>
      </c>
      <c r="K164" s="2" t="str">
        <f t="shared" si="15"/>
        <v>Muhammad Uzayfa</v>
      </c>
      <c r="L164" s="2" t="str">
        <f t="shared" si="16"/>
        <v>Jahan Zaib Memon</v>
      </c>
      <c r="M164" s="2" t="str">
        <f t="shared" si="17"/>
        <v>M</v>
      </c>
      <c r="N164" s="40">
        <f t="shared" si="18"/>
        <v>40927</v>
      </c>
    </row>
    <row r="165" spans="1:14" x14ac:dyDescent="0.35">
      <c r="A165" s="21" t="str">
        <f>IF(VLOOKUP(B165,VII!$A$3:$A$1502,1,0)=B165,"")</f>
        <v/>
      </c>
      <c r="B165" s="21">
        <f>COUNTBLANK($G$2:G165)</f>
        <v>164</v>
      </c>
      <c r="C165" s="53" t="s">
        <v>1075</v>
      </c>
      <c r="D165" s="53" t="s">
        <v>1076</v>
      </c>
      <c r="E165" s="42" t="s">
        <v>28</v>
      </c>
      <c r="F165" s="55">
        <v>40753</v>
      </c>
      <c r="H165" s="2">
        <f t="shared" si="13"/>
        <v>164</v>
      </c>
      <c r="I165" s="15" t="str">
        <f t="shared" si="14"/>
        <v>164</v>
      </c>
      <c r="J165" s="2" t="str">
        <f>CONCATENATE("M",$G$1,"-",$A$1,"-",'Grade 7'!I165)</f>
        <v>M23-0405-164</v>
      </c>
      <c r="K165" s="2" t="str">
        <f t="shared" si="15"/>
        <v>Muhammad Waqas</v>
      </c>
      <c r="L165" s="2" t="str">
        <f t="shared" si="16"/>
        <v>Muhammad Waseem</v>
      </c>
      <c r="M165" s="2" t="str">
        <f t="shared" si="17"/>
        <v>M</v>
      </c>
      <c r="N165" s="40">
        <f t="shared" si="18"/>
        <v>40753</v>
      </c>
    </row>
    <row r="166" spans="1:14" x14ac:dyDescent="0.35">
      <c r="A166" s="21" t="str">
        <f>IF(VLOOKUP(B166,VII!$A$3:$A$1502,1,0)=B166,"")</f>
        <v/>
      </c>
      <c r="B166" s="21">
        <f>COUNTBLANK($G$2:G166)</f>
        <v>165</v>
      </c>
      <c r="C166" s="53" t="s">
        <v>1266</v>
      </c>
      <c r="D166" s="53" t="s">
        <v>1267</v>
      </c>
      <c r="E166" s="42" t="s">
        <v>28</v>
      </c>
      <c r="F166" s="55">
        <v>41198</v>
      </c>
      <c r="H166" s="2">
        <f t="shared" si="13"/>
        <v>165</v>
      </c>
      <c r="I166" s="15" t="str">
        <f t="shared" si="14"/>
        <v>165</v>
      </c>
      <c r="J166" s="2" t="str">
        <f>CONCATENATE("M",$G$1,"-",$A$1,"-",'Grade 7'!I166)</f>
        <v>M23-0405-165</v>
      </c>
      <c r="K166" s="2" t="str">
        <f t="shared" si="15"/>
        <v>Muhammad Weeshaq</v>
      </c>
      <c r="L166" s="2" t="str">
        <f t="shared" si="16"/>
        <v>Muhammad Zafar Nazeer</v>
      </c>
      <c r="M166" s="2" t="str">
        <f t="shared" si="17"/>
        <v>M</v>
      </c>
      <c r="N166" s="40">
        <f t="shared" si="18"/>
        <v>41198</v>
      </c>
    </row>
    <row r="167" spans="1:14" x14ac:dyDescent="0.35">
      <c r="A167" s="21" t="str">
        <f>IF(VLOOKUP(B167,VII!$A$3:$A$1502,1,0)=B167,"")</f>
        <v/>
      </c>
      <c r="B167" s="21">
        <f>COUNTBLANK($G$2:G167)</f>
        <v>166</v>
      </c>
      <c r="C167" s="53" t="s">
        <v>855</v>
      </c>
      <c r="D167" s="53" t="s">
        <v>1268</v>
      </c>
      <c r="E167" s="42" t="s">
        <v>28</v>
      </c>
      <c r="F167" s="55">
        <v>40695</v>
      </c>
      <c r="H167" s="2">
        <f t="shared" si="13"/>
        <v>166</v>
      </c>
      <c r="I167" s="15" t="str">
        <f t="shared" si="14"/>
        <v>166</v>
      </c>
      <c r="J167" s="2" t="str">
        <f>CONCATENATE("M",$G$1,"-",$A$1,"-",'Grade 7'!I167)</f>
        <v>M23-0405-166</v>
      </c>
      <c r="K167" s="2" t="str">
        <f t="shared" si="15"/>
        <v>Muhammad Younus</v>
      </c>
      <c r="L167" s="2" t="str">
        <f t="shared" si="16"/>
        <v>Ghulam Farid</v>
      </c>
      <c r="M167" s="2" t="str">
        <f t="shared" si="17"/>
        <v>M</v>
      </c>
      <c r="N167" s="40">
        <f t="shared" si="18"/>
        <v>40695</v>
      </c>
    </row>
    <row r="168" spans="1:14" x14ac:dyDescent="0.35">
      <c r="A168" s="21" t="str">
        <f>IF(VLOOKUP(B168,VII!$A$3:$A$1502,1,0)=B168,"")</f>
        <v/>
      </c>
      <c r="B168" s="21">
        <f>COUNTBLANK($G$2:G168)</f>
        <v>167</v>
      </c>
      <c r="C168" s="53" t="s">
        <v>778</v>
      </c>
      <c r="D168" s="53" t="s">
        <v>1160</v>
      </c>
      <c r="E168" s="42" t="s">
        <v>28</v>
      </c>
      <c r="F168" s="55">
        <v>40894</v>
      </c>
      <c r="H168" s="2">
        <f t="shared" si="13"/>
        <v>167</v>
      </c>
      <c r="I168" s="15" t="str">
        <f t="shared" si="14"/>
        <v>167</v>
      </c>
      <c r="J168" s="2" t="str">
        <f>CONCATENATE("M",$G$1,"-",$A$1,"-",'Grade 7'!I168)</f>
        <v>M23-0405-167</v>
      </c>
      <c r="K168" s="2" t="str">
        <f t="shared" si="15"/>
        <v>Muhammad Zahid</v>
      </c>
      <c r="L168" s="2" t="str">
        <f t="shared" si="16"/>
        <v>Sajid</v>
      </c>
      <c r="M168" s="2" t="str">
        <f t="shared" si="17"/>
        <v>M</v>
      </c>
      <c r="N168" s="40">
        <f t="shared" si="18"/>
        <v>40894</v>
      </c>
    </row>
    <row r="169" spans="1:14" x14ac:dyDescent="0.35">
      <c r="A169" s="21" t="str">
        <f>IF(VLOOKUP(B169,VII!$A$3:$A$1502,1,0)=B169,"")</f>
        <v/>
      </c>
      <c r="B169" s="21">
        <f>COUNTBLANK($G$2:G169)</f>
        <v>168</v>
      </c>
      <c r="C169" s="53" t="s">
        <v>1221</v>
      </c>
      <c r="D169" s="53" t="s">
        <v>1222</v>
      </c>
      <c r="E169" s="42" t="s">
        <v>28</v>
      </c>
      <c r="F169" s="55">
        <v>41094</v>
      </c>
      <c r="H169" s="2">
        <f t="shared" si="13"/>
        <v>168</v>
      </c>
      <c r="I169" s="15" t="str">
        <f t="shared" si="14"/>
        <v>168</v>
      </c>
      <c r="J169" s="2" t="str">
        <f>CONCATENATE("M",$G$1,"-",$A$1,"-",'Grade 7'!I169)</f>
        <v>M23-0405-168</v>
      </c>
      <c r="K169" s="2" t="str">
        <f t="shared" si="15"/>
        <v>Muhammad Zaid</v>
      </c>
      <c r="L169" s="2" t="str">
        <f t="shared" si="16"/>
        <v>Zainuddin</v>
      </c>
      <c r="M169" s="2" t="str">
        <f t="shared" si="17"/>
        <v>M</v>
      </c>
      <c r="N169" s="40">
        <f t="shared" si="18"/>
        <v>41094</v>
      </c>
    </row>
    <row r="170" spans="1:14" x14ac:dyDescent="0.35">
      <c r="A170" s="21" t="str">
        <f>IF(VLOOKUP(B170,VII!$A$3:$A$1502,1,0)=B170,"")</f>
        <v/>
      </c>
      <c r="B170" s="21">
        <f>COUNTBLANK($G$2:G170)</f>
        <v>169</v>
      </c>
      <c r="C170" s="53" t="s">
        <v>1305</v>
      </c>
      <c r="D170" s="53" t="s">
        <v>891</v>
      </c>
      <c r="E170" s="42" t="s">
        <v>28</v>
      </c>
      <c r="F170" s="55">
        <v>40889</v>
      </c>
      <c r="H170" s="2">
        <f t="shared" si="13"/>
        <v>169</v>
      </c>
      <c r="I170" s="15" t="str">
        <f t="shared" si="14"/>
        <v>169</v>
      </c>
      <c r="J170" s="2" t="str">
        <f>CONCATENATE("M",$G$1,"-",$A$1,"-",'Grade 7'!I170)</f>
        <v>M23-0405-169</v>
      </c>
      <c r="K170" s="2" t="str">
        <f t="shared" si="15"/>
        <v>Muhammad Zain</v>
      </c>
      <c r="L170" s="2" t="str">
        <f t="shared" si="16"/>
        <v>Muhammad Zubair</v>
      </c>
      <c r="M170" s="2" t="str">
        <f t="shared" si="17"/>
        <v>M</v>
      </c>
      <c r="N170" s="40">
        <f t="shared" si="18"/>
        <v>40889</v>
      </c>
    </row>
    <row r="171" spans="1:14" x14ac:dyDescent="0.35">
      <c r="A171" s="21" t="str">
        <f>IF(VLOOKUP(B171,VII!$A$3:$A$1502,1,0)=B171,"")</f>
        <v/>
      </c>
      <c r="B171" s="21">
        <f>COUNTBLANK($G$2:G171)</f>
        <v>170</v>
      </c>
      <c r="C171" s="53" t="s">
        <v>1161</v>
      </c>
      <c r="D171" s="53" t="s">
        <v>1162</v>
      </c>
      <c r="E171" s="42" t="s">
        <v>28</v>
      </c>
      <c r="F171" s="55">
        <v>41077</v>
      </c>
      <c r="H171" s="2">
        <f t="shared" si="13"/>
        <v>170</v>
      </c>
      <c r="I171" s="15" t="str">
        <f t="shared" si="14"/>
        <v>170</v>
      </c>
      <c r="J171" s="2" t="str">
        <f>CONCATENATE("M",$G$1,"-",$A$1,"-",'Grade 7'!I171)</f>
        <v>M23-0405-170</v>
      </c>
      <c r="K171" s="2" t="str">
        <f t="shared" si="15"/>
        <v>Muhammad Zaiyan Khan</v>
      </c>
      <c r="L171" s="2" t="str">
        <f t="shared" si="16"/>
        <v>Azam Khan Niazi</v>
      </c>
      <c r="M171" s="2" t="str">
        <f t="shared" si="17"/>
        <v>M</v>
      </c>
      <c r="N171" s="40">
        <f t="shared" si="18"/>
        <v>41077</v>
      </c>
    </row>
    <row r="172" spans="1:14" x14ac:dyDescent="0.35">
      <c r="A172" s="21" t="str">
        <f>IF(VLOOKUP(B172,VII!$A$3:$A$1502,1,0)=B172,"")</f>
        <v/>
      </c>
      <c r="B172" s="21">
        <f>COUNTBLANK($G$2:G172)</f>
        <v>171</v>
      </c>
      <c r="C172" s="53" t="s">
        <v>1163</v>
      </c>
      <c r="D172" s="53" t="s">
        <v>1164</v>
      </c>
      <c r="E172" s="42" t="s">
        <v>28</v>
      </c>
      <c r="F172" s="55">
        <v>41010</v>
      </c>
      <c r="H172" s="2">
        <f t="shared" si="13"/>
        <v>171</v>
      </c>
      <c r="I172" s="15" t="str">
        <f t="shared" si="14"/>
        <v>171</v>
      </c>
      <c r="J172" s="2" t="str">
        <f>CONCATENATE("M",$G$1,"-",$A$1,"-",'Grade 7'!I172)</f>
        <v>M23-0405-171</v>
      </c>
      <c r="K172" s="2" t="str">
        <f t="shared" si="15"/>
        <v>Muhammad Zayaan Khan</v>
      </c>
      <c r="L172" s="2" t="str">
        <f t="shared" si="16"/>
        <v>Hameed Ullah Khan</v>
      </c>
      <c r="M172" s="2" t="str">
        <f t="shared" si="17"/>
        <v>M</v>
      </c>
      <c r="N172" s="40">
        <f t="shared" si="18"/>
        <v>41010</v>
      </c>
    </row>
    <row r="173" spans="1:14" x14ac:dyDescent="0.35">
      <c r="A173" s="21" t="str">
        <f>IF(VLOOKUP(B173,VII!$A$3:$A$1502,1,0)=B173,"")</f>
        <v/>
      </c>
      <c r="B173" s="21">
        <f>COUNTBLANK($G$2:G173)</f>
        <v>172</v>
      </c>
      <c r="C173" s="53" t="s">
        <v>1306</v>
      </c>
      <c r="D173" s="53" t="s">
        <v>1307</v>
      </c>
      <c r="E173" s="42" t="s">
        <v>28</v>
      </c>
      <c r="F173" s="55">
        <v>40510</v>
      </c>
      <c r="H173" s="2">
        <f t="shared" si="13"/>
        <v>172</v>
      </c>
      <c r="I173" s="15" t="str">
        <f t="shared" si="14"/>
        <v>172</v>
      </c>
      <c r="J173" s="2" t="str">
        <f>CONCATENATE("M",$G$1,"-",$A$1,"-",'Grade 7'!I173)</f>
        <v>M23-0405-172</v>
      </c>
      <c r="K173" s="2" t="str">
        <f t="shared" si="15"/>
        <v>Muhammad Zayan</v>
      </c>
      <c r="L173" s="2" t="str">
        <f t="shared" si="16"/>
        <v>Zahid</v>
      </c>
      <c r="M173" s="2" t="str">
        <f t="shared" si="17"/>
        <v>M</v>
      </c>
      <c r="N173" s="40">
        <f t="shared" si="18"/>
        <v>40510</v>
      </c>
    </row>
    <row r="174" spans="1:14" x14ac:dyDescent="0.35">
      <c r="A174" s="21" t="str">
        <f>IF(VLOOKUP(B174,VII!$A$3:$A$1502,1,0)=B174,"")</f>
        <v/>
      </c>
      <c r="B174" s="21">
        <f>COUNTBLANK($G$2:G174)</f>
        <v>173</v>
      </c>
      <c r="C174" s="53" t="s">
        <v>1308</v>
      </c>
      <c r="D174" s="53" t="s">
        <v>1309</v>
      </c>
      <c r="E174" s="42" t="s">
        <v>28</v>
      </c>
      <c r="F174" s="55">
        <v>40990</v>
      </c>
      <c r="H174" s="2">
        <f t="shared" si="13"/>
        <v>173</v>
      </c>
      <c r="I174" s="15" t="str">
        <f t="shared" si="14"/>
        <v>173</v>
      </c>
      <c r="J174" s="2" t="str">
        <f>CONCATENATE("M",$G$1,"-",$A$1,"-",'Grade 7'!I174)</f>
        <v>M23-0405-173</v>
      </c>
      <c r="K174" s="2" t="str">
        <f t="shared" si="15"/>
        <v>Muheeb Ullah</v>
      </c>
      <c r="L174" s="2" t="str">
        <f t="shared" si="16"/>
        <v>Kaleem Ullah</v>
      </c>
      <c r="M174" s="2" t="str">
        <f t="shared" si="17"/>
        <v>M</v>
      </c>
      <c r="N174" s="40">
        <f t="shared" si="18"/>
        <v>40990</v>
      </c>
    </row>
    <row r="175" spans="1:14" x14ac:dyDescent="0.35">
      <c r="A175" s="21" t="str">
        <f>IF(VLOOKUP(B175,VII!$A$3:$A$1502,1,0)=B175,"")</f>
        <v/>
      </c>
      <c r="B175" s="21">
        <f>COUNTBLANK($G$2:G175)</f>
        <v>174</v>
      </c>
      <c r="C175" s="53" t="s">
        <v>789</v>
      </c>
      <c r="D175" s="53" t="s">
        <v>837</v>
      </c>
      <c r="E175" s="42" t="s">
        <v>28</v>
      </c>
      <c r="F175" s="55">
        <v>41157</v>
      </c>
      <c r="H175" s="2">
        <f t="shared" si="13"/>
        <v>174</v>
      </c>
      <c r="I175" s="15" t="str">
        <f t="shared" si="14"/>
        <v>174</v>
      </c>
      <c r="J175" s="2" t="str">
        <f>CONCATENATE("M",$G$1,"-",$A$1,"-",'Grade 7'!I175)</f>
        <v>M23-0405-174</v>
      </c>
      <c r="K175" s="2" t="str">
        <f t="shared" si="15"/>
        <v>Noor Muhammad</v>
      </c>
      <c r="L175" s="2" t="str">
        <f t="shared" si="16"/>
        <v>Muhammad Shahzad</v>
      </c>
      <c r="M175" s="2" t="str">
        <f t="shared" si="17"/>
        <v>M</v>
      </c>
      <c r="N175" s="40">
        <f t="shared" si="18"/>
        <v>41157</v>
      </c>
    </row>
    <row r="176" spans="1:14" x14ac:dyDescent="0.35">
      <c r="A176" s="21" t="str">
        <f>IF(VLOOKUP(B176,VII!$A$3:$A$1502,1,0)=B176,"")</f>
        <v/>
      </c>
      <c r="B176" s="21">
        <f>COUNTBLANK($G$2:G176)</f>
        <v>175</v>
      </c>
      <c r="C176" s="53" t="s">
        <v>1269</v>
      </c>
      <c r="D176" s="53" t="s">
        <v>1270</v>
      </c>
      <c r="E176" s="42" t="s">
        <v>28</v>
      </c>
      <c r="F176" s="55">
        <v>40758</v>
      </c>
      <c r="H176" s="2">
        <f t="shared" si="13"/>
        <v>175</v>
      </c>
      <c r="I176" s="15" t="str">
        <f t="shared" si="14"/>
        <v>175</v>
      </c>
      <c r="J176" s="2" t="str">
        <f>CONCATENATE("M",$G$1,"-",$A$1,"-",'Grade 7'!I176)</f>
        <v>M23-0405-175</v>
      </c>
      <c r="K176" s="2" t="str">
        <f t="shared" si="15"/>
        <v>Rehan Khan</v>
      </c>
      <c r="L176" s="2" t="str">
        <f t="shared" si="16"/>
        <v>Noman Khan</v>
      </c>
      <c r="M176" s="2" t="str">
        <f t="shared" si="17"/>
        <v>M</v>
      </c>
      <c r="N176" s="40">
        <f t="shared" si="18"/>
        <v>40758</v>
      </c>
    </row>
    <row r="177" spans="1:14" x14ac:dyDescent="0.35">
      <c r="A177" s="21" t="str">
        <f>IF(VLOOKUP(B177,VII!$A$3:$A$1502,1,0)=B177,"")</f>
        <v/>
      </c>
      <c r="B177" s="21">
        <f>COUNTBLANK($G$2:G177)</f>
        <v>176</v>
      </c>
      <c r="C177" s="53" t="s">
        <v>1223</v>
      </c>
      <c r="D177" s="53" t="s">
        <v>1224</v>
      </c>
      <c r="E177" s="42" t="s">
        <v>28</v>
      </c>
      <c r="F177" s="55">
        <v>40809</v>
      </c>
      <c r="H177" s="2">
        <f t="shared" si="13"/>
        <v>176</v>
      </c>
      <c r="I177" s="15" t="str">
        <f t="shared" si="14"/>
        <v>176</v>
      </c>
      <c r="J177" s="2" t="str">
        <f>CONCATENATE("M",$G$1,"-",$A$1,"-",'Grade 7'!I177)</f>
        <v>M23-0405-176</v>
      </c>
      <c r="K177" s="2" t="str">
        <f t="shared" si="15"/>
        <v>Rohan</v>
      </c>
      <c r="L177" s="2" t="str">
        <f t="shared" si="16"/>
        <v>Altaf</v>
      </c>
      <c r="M177" s="2" t="str">
        <f t="shared" si="17"/>
        <v>M</v>
      </c>
      <c r="N177" s="40">
        <f t="shared" si="18"/>
        <v>40809</v>
      </c>
    </row>
    <row r="178" spans="1:14" x14ac:dyDescent="0.35">
      <c r="A178" s="21" t="str">
        <f>IF(VLOOKUP(B178,VII!$A$3:$A$1502,1,0)=B178,"")</f>
        <v/>
      </c>
      <c r="B178" s="21">
        <f>COUNTBLANK($G$2:G178)</f>
        <v>177</v>
      </c>
      <c r="C178" s="53" t="s">
        <v>1225</v>
      </c>
      <c r="D178" s="53" t="s">
        <v>1226</v>
      </c>
      <c r="E178" s="42" t="s">
        <v>28</v>
      </c>
      <c r="F178" s="55">
        <v>41011</v>
      </c>
      <c r="H178" s="2">
        <f t="shared" si="13"/>
        <v>177</v>
      </c>
      <c r="I178" s="15" t="str">
        <f t="shared" si="14"/>
        <v>177</v>
      </c>
      <c r="J178" s="2" t="str">
        <f>CONCATENATE("M",$G$1,"-",$A$1,"-",'Grade 7'!I178)</f>
        <v>M23-0405-177</v>
      </c>
      <c r="K178" s="2" t="str">
        <f t="shared" si="15"/>
        <v>Roohan Ashfaq</v>
      </c>
      <c r="L178" s="2" t="str">
        <f t="shared" si="16"/>
        <v>Ashfaq</v>
      </c>
      <c r="M178" s="2" t="str">
        <f t="shared" si="17"/>
        <v>M</v>
      </c>
      <c r="N178" s="40">
        <f t="shared" si="18"/>
        <v>41011</v>
      </c>
    </row>
    <row r="179" spans="1:14" x14ac:dyDescent="0.35">
      <c r="A179" s="21" t="str">
        <f>IF(VLOOKUP(B179,VII!$A$3:$A$1502,1,0)=B179,"")</f>
        <v/>
      </c>
      <c r="B179" s="21">
        <f>COUNTBLANK($G$2:G179)</f>
        <v>178</v>
      </c>
      <c r="C179" s="53" t="s">
        <v>1310</v>
      </c>
      <c r="D179" s="53" t="s">
        <v>1311</v>
      </c>
      <c r="E179" s="42" t="s">
        <v>28</v>
      </c>
      <c r="F179" s="55">
        <v>40481</v>
      </c>
      <c r="H179" s="2">
        <f t="shared" si="13"/>
        <v>178</v>
      </c>
      <c r="I179" s="15" t="str">
        <f t="shared" si="14"/>
        <v>178</v>
      </c>
      <c r="J179" s="2" t="str">
        <f>CONCATENATE("M",$G$1,"-",$A$1,"-",'Grade 7'!I179)</f>
        <v>M23-0405-178</v>
      </c>
      <c r="K179" s="2" t="str">
        <f t="shared" si="15"/>
        <v>Saadan</v>
      </c>
      <c r="L179" s="2" t="str">
        <f t="shared" si="16"/>
        <v>Shoaib</v>
      </c>
      <c r="M179" s="2" t="str">
        <f t="shared" si="17"/>
        <v>M</v>
      </c>
      <c r="N179" s="40">
        <f t="shared" si="18"/>
        <v>40481</v>
      </c>
    </row>
    <row r="180" spans="1:14" x14ac:dyDescent="0.35">
      <c r="A180" s="21" t="str">
        <f>IF(VLOOKUP(B180,VII!$A$3:$A$1502,1,0)=B180,"")</f>
        <v/>
      </c>
      <c r="B180" s="21">
        <f>COUNTBLANK($G$2:G180)</f>
        <v>179</v>
      </c>
      <c r="C180" s="53" t="s">
        <v>1077</v>
      </c>
      <c r="D180" s="53" t="s">
        <v>1078</v>
      </c>
      <c r="E180" s="42" t="s">
        <v>28</v>
      </c>
      <c r="F180" s="55">
        <v>40847</v>
      </c>
      <c r="H180" s="2">
        <f t="shared" si="13"/>
        <v>179</v>
      </c>
      <c r="I180" s="15" t="str">
        <f t="shared" si="14"/>
        <v>179</v>
      </c>
      <c r="J180" s="2" t="str">
        <f>CONCATENATE("M",$G$1,"-",$A$1,"-",'Grade 7'!I180)</f>
        <v>M23-0405-179</v>
      </c>
      <c r="K180" s="2" t="str">
        <f t="shared" si="15"/>
        <v>Saim</v>
      </c>
      <c r="L180" s="2" t="str">
        <f t="shared" si="16"/>
        <v>Amir Khan Niazi</v>
      </c>
      <c r="M180" s="2" t="str">
        <f t="shared" si="17"/>
        <v>M</v>
      </c>
      <c r="N180" s="40">
        <f t="shared" si="18"/>
        <v>40847</v>
      </c>
    </row>
    <row r="181" spans="1:14" x14ac:dyDescent="0.35">
      <c r="A181" s="21" t="str">
        <f>IF(VLOOKUP(B181,VII!$A$3:$A$1502,1,0)=B181,"")</f>
        <v/>
      </c>
      <c r="B181" s="21">
        <f>COUNTBLANK($G$2:G181)</f>
        <v>180</v>
      </c>
      <c r="C181" s="53" t="s">
        <v>1077</v>
      </c>
      <c r="D181" s="53" t="s">
        <v>1312</v>
      </c>
      <c r="E181" s="42" t="s">
        <v>28</v>
      </c>
      <c r="F181" s="55">
        <v>41200</v>
      </c>
      <c r="H181" s="2">
        <f t="shared" si="13"/>
        <v>180</v>
      </c>
      <c r="I181" s="15" t="str">
        <f t="shared" si="14"/>
        <v>180</v>
      </c>
      <c r="J181" s="2" t="str">
        <f>CONCATENATE("M",$G$1,"-",$A$1,"-",'Grade 7'!I181)</f>
        <v>M23-0405-180</v>
      </c>
      <c r="K181" s="2" t="str">
        <f t="shared" si="15"/>
        <v>Saim</v>
      </c>
      <c r="L181" s="2" t="str">
        <f t="shared" si="16"/>
        <v>Baber Jamal</v>
      </c>
      <c r="M181" s="2" t="str">
        <f t="shared" si="17"/>
        <v>M</v>
      </c>
      <c r="N181" s="40">
        <f t="shared" si="18"/>
        <v>41200</v>
      </c>
    </row>
    <row r="182" spans="1:14" x14ac:dyDescent="0.35">
      <c r="A182" s="21" t="str">
        <f>IF(VLOOKUP(B182,VII!$A$3:$A$1502,1,0)=B182,"")</f>
        <v/>
      </c>
      <c r="B182" s="21">
        <f>COUNTBLANK($G$2:G182)</f>
        <v>181</v>
      </c>
      <c r="C182" s="53" t="s">
        <v>1120</v>
      </c>
      <c r="D182" s="53" t="s">
        <v>700</v>
      </c>
      <c r="E182" s="42" t="s">
        <v>28</v>
      </c>
      <c r="F182" s="55">
        <v>40746</v>
      </c>
      <c r="H182" s="2">
        <f t="shared" si="13"/>
        <v>181</v>
      </c>
      <c r="I182" s="15" t="str">
        <f t="shared" si="14"/>
        <v>181</v>
      </c>
      <c r="J182" s="2" t="str">
        <f>CONCATENATE("M",$G$1,"-",$A$1,"-",'Grade 7'!I182)</f>
        <v>M23-0405-181</v>
      </c>
      <c r="K182" s="2" t="str">
        <f t="shared" si="15"/>
        <v>Samnan Ahmed</v>
      </c>
      <c r="L182" s="2" t="str">
        <f t="shared" si="16"/>
        <v>Shehzad</v>
      </c>
      <c r="M182" s="2" t="str">
        <f t="shared" si="17"/>
        <v>M</v>
      </c>
      <c r="N182" s="40">
        <f t="shared" si="18"/>
        <v>40746</v>
      </c>
    </row>
    <row r="183" spans="1:14" x14ac:dyDescent="0.35">
      <c r="A183" s="21" t="str">
        <f>IF(VLOOKUP(B183,VII!$A$3:$A$1502,1,0)=B183,"")</f>
        <v/>
      </c>
      <c r="B183" s="21">
        <f>COUNTBLANK($G$2:G183)</f>
        <v>182</v>
      </c>
      <c r="C183" s="53" t="s">
        <v>1165</v>
      </c>
      <c r="D183" s="53" t="s">
        <v>1166</v>
      </c>
      <c r="E183" s="42" t="s">
        <v>28</v>
      </c>
      <c r="F183" s="55">
        <v>41296</v>
      </c>
      <c r="H183" s="2">
        <f t="shared" si="13"/>
        <v>182</v>
      </c>
      <c r="I183" s="15" t="str">
        <f t="shared" si="14"/>
        <v>182</v>
      </c>
      <c r="J183" s="2" t="str">
        <f>CONCATENATE("M",$G$1,"-",$A$1,"-",'Grade 7'!I183)</f>
        <v>M23-0405-182</v>
      </c>
      <c r="K183" s="2" t="str">
        <f t="shared" si="15"/>
        <v>Sarim Ali Minhas</v>
      </c>
      <c r="L183" s="2" t="str">
        <f t="shared" si="16"/>
        <v>Raja Minhas</v>
      </c>
      <c r="M183" s="2" t="str">
        <f t="shared" si="17"/>
        <v>M</v>
      </c>
      <c r="N183" s="40">
        <f t="shared" si="18"/>
        <v>41296</v>
      </c>
    </row>
    <row r="184" spans="1:14" x14ac:dyDescent="0.35">
      <c r="A184" s="21" t="str">
        <f>IF(VLOOKUP(B184,VII!$A$3:$A$1502,1,0)=B184,"")</f>
        <v/>
      </c>
      <c r="B184" s="21">
        <f>COUNTBLANK($G$2:G184)</f>
        <v>183</v>
      </c>
      <c r="C184" s="53" t="s">
        <v>1227</v>
      </c>
      <c r="D184" s="53" t="s">
        <v>1211</v>
      </c>
      <c r="E184" s="42" t="s">
        <v>28</v>
      </c>
      <c r="F184" s="55">
        <v>41184</v>
      </c>
      <c r="H184" s="2">
        <f t="shared" si="13"/>
        <v>183</v>
      </c>
      <c r="I184" s="15" t="str">
        <f t="shared" si="14"/>
        <v>183</v>
      </c>
      <c r="J184" s="2" t="str">
        <f>CONCATENATE("M",$G$1,"-",$A$1,"-",'Grade 7'!I184)</f>
        <v>M23-0405-183</v>
      </c>
      <c r="K184" s="2" t="str">
        <f t="shared" si="15"/>
        <v>Shadab</v>
      </c>
      <c r="L184" s="2" t="str">
        <f t="shared" si="16"/>
        <v>Sohail</v>
      </c>
      <c r="M184" s="2" t="str">
        <f t="shared" si="17"/>
        <v>M</v>
      </c>
      <c r="N184" s="40">
        <f t="shared" si="18"/>
        <v>41184</v>
      </c>
    </row>
    <row r="185" spans="1:14" x14ac:dyDescent="0.35">
      <c r="A185" s="21" t="str">
        <f>IF(VLOOKUP(B185,VII!$A$3:$A$1502,1,0)=B185,"")</f>
        <v/>
      </c>
      <c r="B185" s="21">
        <f>COUNTBLANK($G$2:G185)</f>
        <v>184</v>
      </c>
      <c r="C185" s="53" t="s">
        <v>1313</v>
      </c>
      <c r="D185" s="53" t="s">
        <v>1314</v>
      </c>
      <c r="E185" s="42" t="s">
        <v>28</v>
      </c>
      <c r="F185" s="55">
        <v>40574</v>
      </c>
      <c r="H185" s="2">
        <f t="shared" si="13"/>
        <v>184</v>
      </c>
      <c r="I185" s="15" t="str">
        <f t="shared" si="14"/>
        <v>184</v>
      </c>
      <c r="J185" s="2" t="str">
        <f>CONCATENATE("M",$G$1,"-",$A$1,"-",'Grade 7'!I185)</f>
        <v>M23-0405-184</v>
      </c>
      <c r="K185" s="2" t="str">
        <f t="shared" si="15"/>
        <v>Shahzain Ali</v>
      </c>
      <c r="L185" s="2" t="str">
        <f t="shared" si="16"/>
        <v>Shakir Ali</v>
      </c>
      <c r="M185" s="2" t="str">
        <f t="shared" si="17"/>
        <v>M</v>
      </c>
      <c r="N185" s="40">
        <f t="shared" si="18"/>
        <v>40574</v>
      </c>
    </row>
    <row r="186" spans="1:14" x14ac:dyDescent="0.35">
      <c r="A186" s="21" t="str">
        <f>IF(VLOOKUP(B186,VII!$A$3:$A$1502,1,0)=B186,"")</f>
        <v/>
      </c>
      <c r="B186" s="21">
        <f>COUNTBLANK($G$2:G186)</f>
        <v>185</v>
      </c>
      <c r="C186" s="53" t="s">
        <v>1595</v>
      </c>
      <c r="D186" s="53" t="s">
        <v>1596</v>
      </c>
      <c r="E186" s="42" t="s">
        <v>28</v>
      </c>
      <c r="F186" s="55">
        <v>40305</v>
      </c>
      <c r="H186" s="2">
        <f t="shared" si="13"/>
        <v>185</v>
      </c>
      <c r="I186" s="15" t="str">
        <f t="shared" si="14"/>
        <v>185</v>
      </c>
      <c r="J186" s="2" t="str">
        <f>CONCATENATE("M",$G$1,"-",$A$1,"-",'Grade 7'!I186)</f>
        <v>M23-0405-185</v>
      </c>
      <c r="K186" s="2" t="str">
        <f t="shared" si="15"/>
        <v>Shaikh Muhammad Amman</v>
      </c>
      <c r="L186" s="2" t="str">
        <f t="shared" si="16"/>
        <v>Shaikh Muhammad Faisal</v>
      </c>
      <c r="M186" s="2" t="str">
        <f t="shared" si="17"/>
        <v>M</v>
      </c>
      <c r="N186" s="40">
        <f t="shared" si="18"/>
        <v>40305</v>
      </c>
    </row>
    <row r="187" spans="1:14" x14ac:dyDescent="0.35">
      <c r="A187" s="21" t="str">
        <f>IF(VLOOKUP(B187,VII!$A$3:$A$1502,1,0)=B187,"")</f>
        <v/>
      </c>
      <c r="B187" s="21">
        <f>COUNTBLANK($G$2:G187)</f>
        <v>186</v>
      </c>
      <c r="C187" s="53" t="s">
        <v>1079</v>
      </c>
      <c r="D187" s="53" t="s">
        <v>1080</v>
      </c>
      <c r="E187" s="42" t="s">
        <v>28</v>
      </c>
      <c r="F187" s="55">
        <v>41170</v>
      </c>
      <c r="H187" s="2">
        <f t="shared" si="13"/>
        <v>186</v>
      </c>
      <c r="I187" s="15" t="str">
        <f t="shared" si="14"/>
        <v>186</v>
      </c>
      <c r="J187" s="2" t="str">
        <f>CONCATENATE("M",$G$1,"-",$A$1,"-",'Grade 7'!I187)</f>
        <v>M23-0405-186</v>
      </c>
      <c r="K187" s="2" t="str">
        <f t="shared" si="15"/>
        <v>Shayan</v>
      </c>
      <c r="L187" s="2" t="str">
        <f t="shared" si="16"/>
        <v>Fazal Muhammad</v>
      </c>
      <c r="M187" s="2" t="str">
        <f t="shared" si="17"/>
        <v>M</v>
      </c>
      <c r="N187" s="40">
        <f t="shared" si="18"/>
        <v>41170</v>
      </c>
    </row>
    <row r="188" spans="1:14" x14ac:dyDescent="0.35">
      <c r="A188" s="21" t="str">
        <f>IF(VLOOKUP(B188,VII!$A$3:$A$1502,1,0)=B188,"")</f>
        <v/>
      </c>
      <c r="B188" s="21">
        <f>COUNTBLANK($G$2:G188)</f>
        <v>187</v>
      </c>
      <c r="C188" s="53" t="s">
        <v>1079</v>
      </c>
      <c r="D188" s="53" t="s">
        <v>1167</v>
      </c>
      <c r="E188" s="42" t="s">
        <v>28</v>
      </c>
      <c r="F188" s="55">
        <v>40933</v>
      </c>
      <c r="H188" s="2">
        <f t="shared" si="13"/>
        <v>187</v>
      </c>
      <c r="I188" s="15" t="str">
        <f t="shared" si="14"/>
        <v>187</v>
      </c>
      <c r="J188" s="2" t="str">
        <f>CONCATENATE("M",$G$1,"-",$A$1,"-",'Grade 7'!I188)</f>
        <v>M23-0405-187</v>
      </c>
      <c r="K188" s="2" t="str">
        <f t="shared" si="15"/>
        <v>Shayan</v>
      </c>
      <c r="L188" s="2" t="str">
        <f t="shared" si="16"/>
        <v>Shahid Hussain</v>
      </c>
      <c r="M188" s="2" t="str">
        <f t="shared" si="17"/>
        <v>M</v>
      </c>
      <c r="N188" s="40">
        <f t="shared" si="18"/>
        <v>40933</v>
      </c>
    </row>
    <row r="189" spans="1:14" x14ac:dyDescent="0.35">
      <c r="A189" s="21" t="str">
        <f>IF(VLOOKUP(B189,VII!$A$3:$A$1502,1,0)=B189,"")</f>
        <v/>
      </c>
      <c r="B189" s="21">
        <f>COUNTBLANK($G$2:G189)</f>
        <v>188</v>
      </c>
      <c r="C189" s="53" t="s">
        <v>1168</v>
      </c>
      <c r="D189" s="53" t="s">
        <v>1093</v>
      </c>
      <c r="E189" s="42" t="s">
        <v>28</v>
      </c>
      <c r="F189" s="55">
        <v>40963</v>
      </c>
      <c r="H189" s="2">
        <f t="shared" si="13"/>
        <v>188</v>
      </c>
      <c r="I189" s="15" t="str">
        <f t="shared" si="14"/>
        <v>188</v>
      </c>
      <c r="J189" s="2" t="str">
        <f>CONCATENATE("M",$G$1,"-",$A$1,"-",'Grade 7'!I189)</f>
        <v>M23-0405-188</v>
      </c>
      <c r="K189" s="2" t="str">
        <f t="shared" si="15"/>
        <v>Shayan Ali</v>
      </c>
      <c r="L189" s="2" t="str">
        <f t="shared" si="16"/>
        <v>Shabbir Hussain</v>
      </c>
      <c r="M189" s="2" t="str">
        <f t="shared" si="17"/>
        <v>M</v>
      </c>
      <c r="N189" s="40">
        <f t="shared" si="18"/>
        <v>40963</v>
      </c>
    </row>
    <row r="190" spans="1:14" x14ac:dyDescent="0.35">
      <c r="A190" s="21" t="str">
        <f>IF(VLOOKUP(B190,VII!$A$3:$A$1502,1,0)=B190,"")</f>
        <v/>
      </c>
      <c r="B190" s="21">
        <f>COUNTBLANK($G$2:G190)</f>
        <v>189</v>
      </c>
      <c r="C190" s="53" t="s">
        <v>1081</v>
      </c>
      <c r="D190" s="53" t="s">
        <v>1078</v>
      </c>
      <c r="E190" s="42" t="s">
        <v>28</v>
      </c>
      <c r="F190" s="55">
        <v>40847</v>
      </c>
      <c r="H190" s="2">
        <f t="shared" si="13"/>
        <v>189</v>
      </c>
      <c r="I190" s="15" t="str">
        <f t="shared" si="14"/>
        <v>189</v>
      </c>
      <c r="J190" s="2" t="str">
        <f>CONCATENATE("M",$G$1,"-",$A$1,"-",'Grade 7'!I190)</f>
        <v>M23-0405-189</v>
      </c>
      <c r="K190" s="2" t="str">
        <f t="shared" si="15"/>
        <v>Sohan</v>
      </c>
      <c r="L190" s="2" t="str">
        <f t="shared" si="16"/>
        <v>Amir Khan Niazi</v>
      </c>
      <c r="M190" s="2" t="str">
        <f t="shared" si="17"/>
        <v>M</v>
      </c>
      <c r="N190" s="40">
        <f t="shared" si="18"/>
        <v>40847</v>
      </c>
    </row>
    <row r="191" spans="1:14" x14ac:dyDescent="0.35">
      <c r="A191" s="21" t="str">
        <f>IF(VLOOKUP(B191,VII!$A$3:$A$1502,1,0)=B191,"")</f>
        <v/>
      </c>
      <c r="B191" s="21">
        <f>COUNTBLANK($G$2:G191)</f>
        <v>190</v>
      </c>
      <c r="C191" s="53" t="s">
        <v>1315</v>
      </c>
      <c r="D191" s="53" t="s">
        <v>1316</v>
      </c>
      <c r="E191" s="42" t="s">
        <v>28</v>
      </c>
      <c r="F191" s="55">
        <v>40942</v>
      </c>
      <c r="H191" s="2">
        <f t="shared" si="13"/>
        <v>190</v>
      </c>
      <c r="I191" s="15" t="str">
        <f t="shared" si="14"/>
        <v>190</v>
      </c>
      <c r="J191" s="2" t="str">
        <f>CONCATENATE("M",$G$1,"-",$A$1,"-",'Grade 7'!I191)</f>
        <v>M23-0405-190</v>
      </c>
      <c r="K191" s="2" t="str">
        <f t="shared" si="15"/>
        <v>Subhan</v>
      </c>
      <c r="L191" s="2" t="str">
        <f t="shared" si="16"/>
        <v>Sajid Iqbal</v>
      </c>
      <c r="M191" s="2" t="str">
        <f t="shared" si="17"/>
        <v>M</v>
      </c>
      <c r="N191" s="40">
        <f t="shared" si="18"/>
        <v>40942</v>
      </c>
    </row>
    <row r="192" spans="1:14" x14ac:dyDescent="0.35">
      <c r="A192" s="21" t="str">
        <f>IF(VLOOKUP(B192,VII!$A$3:$A$1502,1,0)=B192,"")</f>
        <v/>
      </c>
      <c r="B192" s="21">
        <f>COUNTBLANK($G$2:G192)</f>
        <v>191</v>
      </c>
      <c r="C192" s="53" t="s">
        <v>1271</v>
      </c>
      <c r="D192" s="53" t="s">
        <v>1272</v>
      </c>
      <c r="E192" s="42" t="s">
        <v>28</v>
      </c>
      <c r="F192" s="55">
        <v>40667</v>
      </c>
      <c r="H192" s="2">
        <f t="shared" si="13"/>
        <v>191</v>
      </c>
      <c r="I192" s="15" t="str">
        <f t="shared" si="14"/>
        <v>191</v>
      </c>
      <c r="J192" s="2" t="str">
        <f>CONCATENATE("M",$G$1,"-",$A$1,"-",'Grade 7'!I192)</f>
        <v>M23-0405-191</v>
      </c>
      <c r="K192" s="2" t="str">
        <f t="shared" si="15"/>
        <v>Subhan Rashid</v>
      </c>
      <c r="L192" s="2" t="str">
        <f t="shared" si="16"/>
        <v>Rashid Khan</v>
      </c>
      <c r="M192" s="2" t="str">
        <f t="shared" si="17"/>
        <v>M</v>
      </c>
      <c r="N192" s="40">
        <f t="shared" si="18"/>
        <v>40667</v>
      </c>
    </row>
    <row r="193" spans="1:14" x14ac:dyDescent="0.35">
      <c r="A193" s="21" t="str">
        <f>IF(VLOOKUP(B193,VII!$A$3:$A$1502,1,0)=B193,"")</f>
        <v/>
      </c>
      <c r="B193" s="21">
        <f>COUNTBLANK($G$2:G193)</f>
        <v>192</v>
      </c>
      <c r="C193" s="53" t="s">
        <v>1121</v>
      </c>
      <c r="D193" s="53" t="s">
        <v>1122</v>
      </c>
      <c r="E193" s="42" t="s">
        <v>28</v>
      </c>
      <c r="F193" s="55">
        <v>40772</v>
      </c>
      <c r="H193" s="2">
        <f t="shared" si="13"/>
        <v>192</v>
      </c>
      <c r="I193" s="15" t="str">
        <f t="shared" si="14"/>
        <v>192</v>
      </c>
      <c r="J193" s="2" t="str">
        <f>CONCATENATE("M",$G$1,"-",$A$1,"-",'Grade 7'!I193)</f>
        <v>M23-0405-192</v>
      </c>
      <c r="K193" s="2" t="str">
        <f t="shared" si="15"/>
        <v>Syed Ali Hasnain</v>
      </c>
      <c r="L193" s="2" t="str">
        <f t="shared" si="16"/>
        <v>Syed Parvaiz Ahmed</v>
      </c>
      <c r="M193" s="2" t="str">
        <f t="shared" si="17"/>
        <v>M</v>
      </c>
      <c r="N193" s="40">
        <f t="shared" si="18"/>
        <v>40772</v>
      </c>
    </row>
    <row r="194" spans="1:14" x14ac:dyDescent="0.35">
      <c r="A194" s="21" t="str">
        <f>IF(VLOOKUP(B194,VII!$A$3:$A$1502,1,0)=B194,"")</f>
        <v/>
      </c>
      <c r="B194" s="21">
        <f>COUNTBLANK($G$2:G194)</f>
        <v>193</v>
      </c>
      <c r="C194" s="53" t="s">
        <v>1317</v>
      </c>
      <c r="D194" s="53" t="s">
        <v>1318</v>
      </c>
      <c r="E194" s="42" t="s">
        <v>28</v>
      </c>
      <c r="F194" s="55">
        <v>40733</v>
      </c>
      <c r="H194" s="2">
        <f t="shared" si="13"/>
        <v>193</v>
      </c>
      <c r="I194" s="15" t="str">
        <f t="shared" si="14"/>
        <v>193</v>
      </c>
      <c r="J194" s="2" t="str">
        <f>CONCATENATE("M",$G$1,"-",$A$1,"-",'Grade 7'!I194)</f>
        <v>M23-0405-193</v>
      </c>
      <c r="K194" s="2" t="str">
        <f t="shared" si="15"/>
        <v>Syed Aslam Shah</v>
      </c>
      <c r="L194" s="2" t="str">
        <f t="shared" si="16"/>
        <v>Syed Azeem Shah</v>
      </c>
      <c r="M194" s="2" t="str">
        <f t="shared" si="17"/>
        <v>M</v>
      </c>
      <c r="N194" s="40">
        <f t="shared" si="18"/>
        <v>40733</v>
      </c>
    </row>
    <row r="195" spans="1:14" x14ac:dyDescent="0.35">
      <c r="A195" s="21" t="str">
        <f>IF(VLOOKUP(B195,VII!$A$3:$A$1502,1,0)=B195,"")</f>
        <v/>
      </c>
      <c r="B195" s="21">
        <f>COUNTBLANK($G$2:G195)</f>
        <v>194</v>
      </c>
      <c r="C195" s="53" t="s">
        <v>1273</v>
      </c>
      <c r="D195" s="53" t="s">
        <v>1274</v>
      </c>
      <c r="E195" s="42" t="s">
        <v>28</v>
      </c>
      <c r="F195" s="55">
        <v>40929</v>
      </c>
      <c r="H195" s="2">
        <f t="shared" ref="H195:H258" si="19">B195</f>
        <v>194</v>
      </c>
      <c r="I195" s="15" t="str">
        <f t="shared" ref="I195:I258" si="20">CONCATENATE(IF(LEN(H195)=1,"00",IF(LEN(H195)=2,"0","")),H195)</f>
        <v>194</v>
      </c>
      <c r="J195" s="2" t="str">
        <f>CONCATENATE("M",$G$1,"-",$A$1,"-",'Grade 7'!I195)</f>
        <v>M23-0405-194</v>
      </c>
      <c r="K195" s="2" t="str">
        <f t="shared" ref="K195:K258" si="21">PROPER(TRIM(C195))</f>
        <v>Syed Haider Ali</v>
      </c>
      <c r="L195" s="2" t="str">
        <f t="shared" ref="L195:L258" si="22">PROPER(TRIM(D195))</f>
        <v>Syed Imran Ali</v>
      </c>
      <c r="M195" s="2" t="str">
        <f t="shared" ref="M195:M258" si="23">E195</f>
        <v>M</v>
      </c>
      <c r="N195" s="40">
        <f t="shared" ref="N195:N258" si="24">F195</f>
        <v>40929</v>
      </c>
    </row>
    <row r="196" spans="1:14" x14ac:dyDescent="0.35">
      <c r="A196" s="21" t="str">
        <f>IF(VLOOKUP(B196,VII!$A$3:$A$1502,1,0)=B196,"")</f>
        <v/>
      </c>
      <c r="B196" s="21">
        <f>COUNTBLANK($G$2:G196)</f>
        <v>195</v>
      </c>
      <c r="C196" s="53" t="s">
        <v>1169</v>
      </c>
      <c r="D196" s="53" t="s">
        <v>1170</v>
      </c>
      <c r="E196" s="42" t="s">
        <v>28</v>
      </c>
      <c r="F196" s="55">
        <v>40592</v>
      </c>
      <c r="H196" s="2">
        <f t="shared" si="19"/>
        <v>195</v>
      </c>
      <c r="I196" s="15" t="str">
        <f t="shared" si="20"/>
        <v>195</v>
      </c>
      <c r="J196" s="2" t="str">
        <f>CONCATENATE("M",$G$1,"-",$A$1,"-",'Grade 7'!I196)</f>
        <v>M23-0405-195</v>
      </c>
      <c r="K196" s="2" t="str">
        <f t="shared" si="21"/>
        <v>Syed Hassan Ali Shah</v>
      </c>
      <c r="L196" s="2" t="str">
        <f t="shared" si="22"/>
        <v>Aun Ali</v>
      </c>
      <c r="M196" s="2" t="str">
        <f t="shared" si="23"/>
        <v>M</v>
      </c>
      <c r="N196" s="40">
        <f t="shared" si="24"/>
        <v>40592</v>
      </c>
    </row>
    <row r="197" spans="1:14" x14ac:dyDescent="0.35">
      <c r="A197" s="21" t="str">
        <f>IF(VLOOKUP(B197,VII!$A$3:$A$1502,1,0)=B197,"")</f>
        <v/>
      </c>
      <c r="B197" s="21">
        <f>COUNTBLANK($G$2:G197)</f>
        <v>196</v>
      </c>
      <c r="C197" s="53" t="s">
        <v>1082</v>
      </c>
      <c r="D197" s="53" t="s">
        <v>1083</v>
      </c>
      <c r="E197" s="42" t="s">
        <v>28</v>
      </c>
      <c r="F197" s="55">
        <v>40628</v>
      </c>
      <c r="H197" s="2">
        <f t="shared" si="19"/>
        <v>196</v>
      </c>
      <c r="I197" s="15" t="str">
        <f t="shared" si="20"/>
        <v>196</v>
      </c>
      <c r="J197" s="2" t="str">
        <f>CONCATENATE("M",$G$1,"-",$A$1,"-",'Grade 7'!I197)</f>
        <v>M23-0405-196</v>
      </c>
      <c r="K197" s="2" t="str">
        <f t="shared" si="21"/>
        <v>Syed Muhammad Subhan Shah</v>
      </c>
      <c r="L197" s="2" t="str">
        <f t="shared" si="22"/>
        <v>Nasir Shah</v>
      </c>
      <c r="M197" s="2" t="str">
        <f t="shared" si="23"/>
        <v>M</v>
      </c>
      <c r="N197" s="40">
        <f t="shared" si="24"/>
        <v>40628</v>
      </c>
    </row>
    <row r="198" spans="1:14" x14ac:dyDescent="0.35">
      <c r="A198" s="21" t="str">
        <f>IF(VLOOKUP(B198,VII!$A$3:$A$1502,1,0)=B198,"")</f>
        <v/>
      </c>
      <c r="B198" s="21">
        <f>COUNTBLANK($G$2:G198)</f>
        <v>197</v>
      </c>
      <c r="C198" s="53" t="s">
        <v>1171</v>
      </c>
      <c r="D198" s="53" t="s">
        <v>1172</v>
      </c>
      <c r="E198" s="42" t="s">
        <v>28</v>
      </c>
      <c r="F198" s="55">
        <v>41020</v>
      </c>
      <c r="H198" s="2">
        <f t="shared" si="19"/>
        <v>197</v>
      </c>
      <c r="I198" s="15" t="str">
        <f t="shared" si="20"/>
        <v>197</v>
      </c>
      <c r="J198" s="2" t="str">
        <f>CONCATENATE("M",$G$1,"-",$A$1,"-",'Grade 7'!I198)</f>
        <v>M23-0405-197</v>
      </c>
      <c r="K198" s="2" t="str">
        <f t="shared" si="21"/>
        <v>Syed Saim Ali Shah</v>
      </c>
      <c r="L198" s="2" t="str">
        <f t="shared" si="22"/>
        <v>Noor Ul Amin</v>
      </c>
      <c r="M198" s="2" t="str">
        <f t="shared" si="23"/>
        <v>M</v>
      </c>
      <c r="N198" s="40">
        <f t="shared" si="24"/>
        <v>41020</v>
      </c>
    </row>
    <row r="199" spans="1:14" x14ac:dyDescent="0.35">
      <c r="A199" s="21" t="str">
        <f>IF(VLOOKUP(B199,VII!$A$3:$A$1502,1,0)=B199,"")</f>
        <v/>
      </c>
      <c r="B199" s="21">
        <f>COUNTBLANK($G$2:G199)</f>
        <v>198</v>
      </c>
      <c r="C199" s="53" t="s">
        <v>1275</v>
      </c>
      <c r="D199" s="53" t="s">
        <v>1276</v>
      </c>
      <c r="E199" s="42" t="s">
        <v>28</v>
      </c>
      <c r="F199" s="55">
        <v>41136</v>
      </c>
      <c r="H199" s="2">
        <f t="shared" si="19"/>
        <v>198</v>
      </c>
      <c r="I199" s="15" t="str">
        <f t="shared" si="20"/>
        <v>198</v>
      </c>
      <c r="J199" s="2" t="str">
        <f>CONCATENATE("M",$G$1,"-",$A$1,"-",'Grade 7'!I199)</f>
        <v>M23-0405-198</v>
      </c>
      <c r="K199" s="2" t="str">
        <f t="shared" si="21"/>
        <v>Syed Usman Ali</v>
      </c>
      <c r="L199" s="2" t="str">
        <f t="shared" si="22"/>
        <v>Syed Kamran Ali</v>
      </c>
      <c r="M199" s="2" t="str">
        <f t="shared" si="23"/>
        <v>M</v>
      </c>
      <c r="N199" s="40">
        <f t="shared" si="24"/>
        <v>41136</v>
      </c>
    </row>
    <row r="200" spans="1:14" x14ac:dyDescent="0.35">
      <c r="A200" s="21" t="str">
        <f>IF(VLOOKUP(B200,VII!$A$3:$A$1502,1,0)=B200,"")</f>
        <v/>
      </c>
      <c r="B200" s="21">
        <f>COUNTBLANK($G$2:G200)</f>
        <v>199</v>
      </c>
      <c r="C200" s="53" t="s">
        <v>1319</v>
      </c>
      <c r="D200" s="53" t="s">
        <v>1320</v>
      </c>
      <c r="E200" s="42" t="s">
        <v>28</v>
      </c>
      <c r="F200" s="55">
        <v>40792</v>
      </c>
      <c r="H200" s="2">
        <f t="shared" si="19"/>
        <v>199</v>
      </c>
      <c r="I200" s="15" t="str">
        <f t="shared" si="20"/>
        <v>199</v>
      </c>
      <c r="J200" s="2" t="str">
        <f>CONCATENATE("M",$G$1,"-",$A$1,"-",'Grade 7'!I200)</f>
        <v>M23-0405-199</v>
      </c>
      <c r="K200" s="2" t="str">
        <f t="shared" si="21"/>
        <v>Ubaid Raza</v>
      </c>
      <c r="L200" s="2" t="str">
        <f t="shared" si="22"/>
        <v>Tariq</v>
      </c>
      <c r="M200" s="2" t="str">
        <f t="shared" si="23"/>
        <v>M</v>
      </c>
      <c r="N200" s="40">
        <f t="shared" si="24"/>
        <v>40792</v>
      </c>
    </row>
    <row r="201" spans="1:14" x14ac:dyDescent="0.35">
      <c r="A201" s="21" t="str">
        <f>IF(VLOOKUP(B201,VII!$A$3:$A$1502,1,0)=B201,"")</f>
        <v/>
      </c>
      <c r="B201" s="21">
        <f>COUNTBLANK($G$2:G201)</f>
        <v>200</v>
      </c>
      <c r="C201" s="53" t="s">
        <v>1593</v>
      </c>
      <c r="D201" s="53" t="s">
        <v>1594</v>
      </c>
      <c r="E201" s="42" t="s">
        <v>28</v>
      </c>
      <c r="F201" s="55">
        <v>40828</v>
      </c>
      <c r="H201" s="2">
        <f t="shared" si="19"/>
        <v>200</v>
      </c>
      <c r="I201" s="15" t="str">
        <f t="shared" si="20"/>
        <v>200</v>
      </c>
      <c r="J201" s="2" t="str">
        <f>CONCATENATE("M",$G$1,"-",$A$1,"-",'Grade 7'!I201)</f>
        <v>M23-0405-200</v>
      </c>
      <c r="K201" s="2" t="str">
        <f t="shared" si="21"/>
        <v>Usman Jawaid Tarar</v>
      </c>
      <c r="L201" s="2" t="str">
        <f t="shared" si="22"/>
        <v>Muhammad Jawaid Tarar</v>
      </c>
      <c r="M201" s="2" t="str">
        <f t="shared" si="23"/>
        <v>M</v>
      </c>
      <c r="N201" s="40">
        <f t="shared" si="24"/>
        <v>40828</v>
      </c>
    </row>
    <row r="202" spans="1:14" x14ac:dyDescent="0.35">
      <c r="A202" s="21" t="str">
        <f>IF(VLOOKUP(B202,VII!$A$3:$A$1502,1,0)=B202,"")</f>
        <v/>
      </c>
      <c r="B202" s="21">
        <f>COUNTBLANK($G$2:G202)</f>
        <v>201</v>
      </c>
      <c r="C202" s="53" t="s">
        <v>1321</v>
      </c>
      <c r="D202" s="53" t="s">
        <v>1322</v>
      </c>
      <c r="E202" s="42" t="s">
        <v>28</v>
      </c>
      <c r="F202" s="55">
        <v>41062</v>
      </c>
      <c r="H202" s="2">
        <f t="shared" si="19"/>
        <v>201</v>
      </c>
      <c r="I202" s="15" t="str">
        <f t="shared" si="20"/>
        <v>201</v>
      </c>
      <c r="J202" s="2" t="str">
        <f>CONCATENATE("M",$G$1,"-",$A$1,"-",'Grade 7'!I202)</f>
        <v>M23-0405-201</v>
      </c>
      <c r="K202" s="2" t="str">
        <f t="shared" si="21"/>
        <v>Uzain Ali</v>
      </c>
      <c r="L202" s="2" t="str">
        <f t="shared" si="22"/>
        <v>Farooq Hingora</v>
      </c>
      <c r="M202" s="2" t="str">
        <f t="shared" si="23"/>
        <v>M</v>
      </c>
      <c r="N202" s="40">
        <f t="shared" si="24"/>
        <v>41062</v>
      </c>
    </row>
    <row r="203" spans="1:14" x14ac:dyDescent="0.35">
      <c r="A203" s="21" t="str">
        <f>IF(VLOOKUP(B203,VII!$A$3:$A$1502,1,0)=B203,"")</f>
        <v/>
      </c>
      <c r="B203" s="21">
        <f>COUNTBLANK($G$2:G203)</f>
        <v>202</v>
      </c>
      <c r="C203" s="53" t="s">
        <v>1323</v>
      </c>
      <c r="D203" s="53" t="s">
        <v>1324</v>
      </c>
      <c r="E203" s="42" t="s">
        <v>28</v>
      </c>
      <c r="F203" s="55">
        <v>41242</v>
      </c>
      <c r="H203" s="2">
        <f t="shared" si="19"/>
        <v>202</v>
      </c>
      <c r="I203" s="15" t="str">
        <f t="shared" si="20"/>
        <v>202</v>
      </c>
      <c r="J203" s="2" t="str">
        <f>CONCATENATE("M",$G$1,"-",$A$1,"-",'Grade 7'!I203)</f>
        <v>M23-0405-202</v>
      </c>
      <c r="K203" s="2" t="str">
        <f t="shared" si="21"/>
        <v>Zain Ul Abideen</v>
      </c>
      <c r="L203" s="2" t="str">
        <f t="shared" si="22"/>
        <v>Fareed Ahmed</v>
      </c>
      <c r="M203" s="2" t="str">
        <f t="shared" si="23"/>
        <v>M</v>
      </c>
      <c r="N203" s="40">
        <f t="shared" si="24"/>
        <v>41242</v>
      </c>
    </row>
    <row r="204" spans="1:14" x14ac:dyDescent="0.35">
      <c r="A204" s="21" t="str">
        <f>IF(VLOOKUP(B204,VII!$A$3:$A$1502,1,0)=B204,"")</f>
        <v/>
      </c>
      <c r="B204" s="21">
        <f>COUNTBLANK($G$2:G204)</f>
        <v>203</v>
      </c>
      <c r="C204" s="54" t="s">
        <v>1325</v>
      </c>
      <c r="D204" s="54" t="s">
        <v>730</v>
      </c>
      <c r="E204" s="42" t="s">
        <v>28</v>
      </c>
      <c r="F204" s="55">
        <v>41181</v>
      </c>
      <c r="H204" s="2">
        <f t="shared" si="19"/>
        <v>203</v>
      </c>
      <c r="I204" s="15" t="str">
        <f t="shared" si="20"/>
        <v>203</v>
      </c>
      <c r="J204" s="2" t="str">
        <f>CONCATENATE("M",$G$1,"-",$A$1,"-",'Grade 7'!I204)</f>
        <v>M23-0405-203</v>
      </c>
      <c r="K204" s="2" t="str">
        <f t="shared" si="21"/>
        <v>Zohaib Jan</v>
      </c>
      <c r="L204" s="2" t="str">
        <f t="shared" si="22"/>
        <v>Abdul Samad</v>
      </c>
      <c r="M204" s="2" t="str">
        <f t="shared" si="23"/>
        <v>M</v>
      </c>
      <c r="N204" s="40">
        <f t="shared" si="24"/>
        <v>41181</v>
      </c>
    </row>
    <row r="205" spans="1:14" x14ac:dyDescent="0.35">
      <c r="A205" s="21" t="str">
        <f>IF(VLOOKUP(B205,VII!$A$3:$A$1502,1,0)=B205,"")</f>
        <v/>
      </c>
      <c r="B205" s="21">
        <f>COUNTBLANK($G$2:G205)</f>
        <v>204</v>
      </c>
      <c r="H205" s="2">
        <f t="shared" si="19"/>
        <v>204</v>
      </c>
      <c r="I205" s="15" t="str">
        <f t="shared" si="20"/>
        <v>204</v>
      </c>
      <c r="J205" s="2" t="str">
        <f>CONCATENATE("M",$G$1,"-",$A$1,"-",'Grade 7'!I205)</f>
        <v>M23-0405-204</v>
      </c>
      <c r="K205" s="2" t="str">
        <f t="shared" si="21"/>
        <v/>
      </c>
      <c r="L205" s="2" t="str">
        <f t="shared" si="22"/>
        <v/>
      </c>
      <c r="M205" s="2">
        <f t="shared" si="23"/>
        <v>0</v>
      </c>
      <c r="N205" s="40">
        <f t="shared" si="24"/>
        <v>0</v>
      </c>
    </row>
    <row r="206" spans="1:14" x14ac:dyDescent="0.35">
      <c r="A206" s="21" t="str">
        <f>IF(VLOOKUP(B206,VII!$A$3:$A$1502,1,0)=B206,"")</f>
        <v/>
      </c>
      <c r="B206" s="21">
        <f>COUNTBLANK($G$2:G206)</f>
        <v>205</v>
      </c>
      <c r="H206" s="2">
        <f t="shared" si="19"/>
        <v>205</v>
      </c>
      <c r="I206" s="15" t="str">
        <f t="shared" si="20"/>
        <v>205</v>
      </c>
      <c r="J206" s="2" t="str">
        <f>CONCATENATE("M",$G$1,"-",$A$1,"-",'Grade 7'!I206)</f>
        <v>M23-0405-205</v>
      </c>
      <c r="K206" s="2" t="str">
        <f t="shared" si="21"/>
        <v/>
      </c>
      <c r="L206" s="2" t="str">
        <f t="shared" si="22"/>
        <v/>
      </c>
      <c r="M206" s="2">
        <f t="shared" si="23"/>
        <v>0</v>
      </c>
      <c r="N206" s="40">
        <f t="shared" si="24"/>
        <v>0</v>
      </c>
    </row>
    <row r="207" spans="1:14" x14ac:dyDescent="0.35">
      <c r="A207" s="21" t="str">
        <f>IF(VLOOKUP(B207,VII!$A$3:$A$1502,1,0)=B207,"")</f>
        <v/>
      </c>
      <c r="B207" s="21">
        <f>COUNTBLANK($G$2:G207)</f>
        <v>206</v>
      </c>
      <c r="H207" s="2">
        <f t="shared" si="19"/>
        <v>206</v>
      </c>
      <c r="I207" s="15" t="str">
        <f t="shared" si="20"/>
        <v>206</v>
      </c>
      <c r="J207" s="2" t="str">
        <f>CONCATENATE("M",$G$1,"-",$A$1,"-",'Grade 7'!I207)</f>
        <v>M23-0405-206</v>
      </c>
      <c r="K207" s="2" t="str">
        <f t="shared" si="21"/>
        <v/>
      </c>
      <c r="L207" s="2" t="str">
        <f t="shared" si="22"/>
        <v/>
      </c>
      <c r="M207" s="2">
        <f t="shared" si="23"/>
        <v>0</v>
      </c>
      <c r="N207" s="40">
        <f t="shared" si="24"/>
        <v>0</v>
      </c>
    </row>
    <row r="208" spans="1:14" x14ac:dyDescent="0.35">
      <c r="A208" s="21" t="str">
        <f>IF(VLOOKUP(B208,VII!$A$3:$A$1502,1,0)=B208,"")</f>
        <v/>
      </c>
      <c r="B208" s="21">
        <f>COUNTBLANK($G$2:G208)</f>
        <v>207</v>
      </c>
      <c r="H208" s="2">
        <f t="shared" si="19"/>
        <v>207</v>
      </c>
      <c r="I208" s="15" t="str">
        <f t="shared" si="20"/>
        <v>207</v>
      </c>
      <c r="J208" s="2" t="str">
        <f>CONCATENATE("M",$G$1,"-",$A$1,"-",'Grade 7'!I208)</f>
        <v>M23-0405-207</v>
      </c>
      <c r="K208" s="2" t="str">
        <f t="shared" si="21"/>
        <v/>
      </c>
      <c r="L208" s="2" t="str">
        <f t="shared" si="22"/>
        <v/>
      </c>
      <c r="M208" s="2">
        <f t="shared" si="23"/>
        <v>0</v>
      </c>
      <c r="N208" s="40">
        <f t="shared" si="24"/>
        <v>0</v>
      </c>
    </row>
    <row r="209" spans="1:14" x14ac:dyDescent="0.35">
      <c r="A209" s="21" t="str">
        <f>IF(VLOOKUP(B209,VII!$A$3:$A$1502,1,0)=B209,"")</f>
        <v/>
      </c>
      <c r="B209" s="21">
        <f>COUNTBLANK($G$2:G209)</f>
        <v>208</v>
      </c>
      <c r="H209" s="2">
        <f t="shared" si="19"/>
        <v>208</v>
      </c>
      <c r="I209" s="15" t="str">
        <f t="shared" si="20"/>
        <v>208</v>
      </c>
      <c r="J209" s="2" t="str">
        <f>CONCATENATE("M",$G$1,"-",$A$1,"-",'Grade 7'!I209)</f>
        <v>M23-0405-208</v>
      </c>
      <c r="K209" s="2" t="str">
        <f t="shared" si="21"/>
        <v/>
      </c>
      <c r="L209" s="2" t="str">
        <f t="shared" si="22"/>
        <v/>
      </c>
      <c r="M209" s="2">
        <f t="shared" si="23"/>
        <v>0</v>
      </c>
      <c r="N209" s="40">
        <f t="shared" si="24"/>
        <v>0</v>
      </c>
    </row>
    <row r="210" spans="1:14" x14ac:dyDescent="0.35">
      <c r="A210" s="21" t="str">
        <f>IF(VLOOKUP(B210,VII!$A$3:$A$1502,1,0)=B210,"")</f>
        <v/>
      </c>
      <c r="B210" s="21">
        <f>COUNTBLANK($G$2:G210)</f>
        <v>209</v>
      </c>
      <c r="H210" s="2">
        <f t="shared" si="19"/>
        <v>209</v>
      </c>
      <c r="I210" s="15" t="str">
        <f t="shared" si="20"/>
        <v>209</v>
      </c>
      <c r="J210" s="2" t="str">
        <f>CONCATENATE("M",$G$1,"-",$A$1,"-",'Grade 7'!I210)</f>
        <v>M23-0405-209</v>
      </c>
      <c r="K210" s="2" t="str">
        <f t="shared" si="21"/>
        <v/>
      </c>
      <c r="L210" s="2" t="str">
        <f t="shared" si="22"/>
        <v/>
      </c>
      <c r="M210" s="2">
        <f t="shared" si="23"/>
        <v>0</v>
      </c>
      <c r="N210" s="40">
        <f t="shared" si="24"/>
        <v>0</v>
      </c>
    </row>
    <row r="211" spans="1:14" x14ac:dyDescent="0.35">
      <c r="A211" s="21" t="str">
        <f>IF(VLOOKUP(B211,VII!$A$3:$A$1502,1,0)=B211,"")</f>
        <v/>
      </c>
      <c r="B211" s="21">
        <f>COUNTBLANK($G$2:G211)</f>
        <v>210</v>
      </c>
      <c r="H211" s="2">
        <f t="shared" si="19"/>
        <v>210</v>
      </c>
      <c r="I211" s="15" t="str">
        <f t="shared" si="20"/>
        <v>210</v>
      </c>
      <c r="J211" s="2" t="str">
        <f>CONCATENATE("M",$G$1,"-",$A$1,"-",'Grade 7'!I211)</f>
        <v>M23-0405-210</v>
      </c>
      <c r="K211" s="2" t="str">
        <f t="shared" si="21"/>
        <v/>
      </c>
      <c r="L211" s="2" t="str">
        <f t="shared" si="22"/>
        <v/>
      </c>
      <c r="M211" s="2">
        <f t="shared" si="23"/>
        <v>0</v>
      </c>
      <c r="N211" s="40">
        <f t="shared" si="24"/>
        <v>0</v>
      </c>
    </row>
    <row r="212" spans="1:14" x14ac:dyDescent="0.35">
      <c r="A212" s="21" t="str">
        <f>IF(VLOOKUP(B212,VII!$A$3:$A$1502,1,0)=B212,"")</f>
        <v/>
      </c>
      <c r="B212" s="21">
        <f>COUNTBLANK($G$2:G212)</f>
        <v>211</v>
      </c>
      <c r="H212" s="2">
        <f t="shared" si="19"/>
        <v>211</v>
      </c>
      <c r="I212" s="15" t="str">
        <f t="shared" si="20"/>
        <v>211</v>
      </c>
      <c r="J212" s="2" t="str">
        <f>CONCATENATE("M",$G$1,"-",$A$1,"-",'Grade 7'!I212)</f>
        <v>M23-0405-211</v>
      </c>
      <c r="K212" s="2" t="str">
        <f t="shared" si="21"/>
        <v/>
      </c>
      <c r="L212" s="2" t="str">
        <f t="shared" si="22"/>
        <v/>
      </c>
      <c r="M212" s="2">
        <f t="shared" si="23"/>
        <v>0</v>
      </c>
      <c r="N212" s="40">
        <f t="shared" si="24"/>
        <v>0</v>
      </c>
    </row>
    <row r="213" spans="1:14" x14ac:dyDescent="0.35">
      <c r="A213" s="21" t="str">
        <f>IF(VLOOKUP(B213,VII!$A$3:$A$1502,1,0)=B213,"")</f>
        <v/>
      </c>
      <c r="B213" s="21">
        <f>COUNTBLANK($G$2:G213)</f>
        <v>212</v>
      </c>
      <c r="H213" s="2">
        <f t="shared" si="19"/>
        <v>212</v>
      </c>
      <c r="I213" s="15" t="str">
        <f t="shared" si="20"/>
        <v>212</v>
      </c>
      <c r="J213" s="2" t="str">
        <f>CONCATENATE("M",$G$1,"-",$A$1,"-",'Grade 7'!I213)</f>
        <v>M23-0405-212</v>
      </c>
      <c r="K213" s="2" t="str">
        <f t="shared" si="21"/>
        <v/>
      </c>
      <c r="L213" s="2" t="str">
        <f t="shared" si="22"/>
        <v/>
      </c>
      <c r="M213" s="2">
        <f t="shared" si="23"/>
        <v>0</v>
      </c>
      <c r="N213" s="40">
        <f t="shared" si="24"/>
        <v>0</v>
      </c>
    </row>
    <row r="214" spans="1:14" x14ac:dyDescent="0.35">
      <c r="A214" s="21" t="str">
        <f>IF(VLOOKUP(B214,VII!$A$3:$A$1502,1,0)=B214,"")</f>
        <v/>
      </c>
      <c r="B214" s="21">
        <f>COUNTBLANK($G$2:G214)</f>
        <v>213</v>
      </c>
      <c r="H214" s="2">
        <f t="shared" si="19"/>
        <v>213</v>
      </c>
      <c r="I214" s="15" t="str">
        <f t="shared" si="20"/>
        <v>213</v>
      </c>
      <c r="J214" s="2" t="str">
        <f>CONCATENATE("M",$G$1,"-",$A$1,"-",'Grade 7'!I214)</f>
        <v>M23-0405-213</v>
      </c>
      <c r="K214" s="2" t="str">
        <f t="shared" si="21"/>
        <v/>
      </c>
      <c r="L214" s="2" t="str">
        <f t="shared" si="22"/>
        <v/>
      </c>
      <c r="M214" s="2">
        <f t="shared" si="23"/>
        <v>0</v>
      </c>
      <c r="N214" s="40">
        <f t="shared" si="24"/>
        <v>0</v>
      </c>
    </row>
    <row r="215" spans="1:14" x14ac:dyDescent="0.35">
      <c r="A215" s="21" t="str">
        <f>IF(VLOOKUP(B215,VII!$A$3:$A$1502,1,0)=B215,"")</f>
        <v/>
      </c>
      <c r="B215" s="21">
        <f>COUNTBLANK($G$2:G215)</f>
        <v>214</v>
      </c>
      <c r="H215" s="2">
        <f t="shared" si="19"/>
        <v>214</v>
      </c>
      <c r="I215" s="15" t="str">
        <f t="shared" si="20"/>
        <v>214</v>
      </c>
      <c r="J215" s="2" t="str">
        <f>CONCATENATE("M",$G$1,"-",$A$1,"-",'Grade 7'!I215)</f>
        <v>M23-0405-214</v>
      </c>
      <c r="K215" s="2" t="str">
        <f t="shared" si="21"/>
        <v/>
      </c>
      <c r="L215" s="2" t="str">
        <f t="shared" si="22"/>
        <v/>
      </c>
      <c r="M215" s="2">
        <f t="shared" si="23"/>
        <v>0</v>
      </c>
      <c r="N215" s="40">
        <f t="shared" si="24"/>
        <v>0</v>
      </c>
    </row>
    <row r="216" spans="1:14" x14ac:dyDescent="0.35">
      <c r="A216" s="21" t="str">
        <f>IF(VLOOKUP(B216,VII!$A$3:$A$1502,1,0)=B216,"")</f>
        <v/>
      </c>
      <c r="B216" s="21">
        <f>COUNTBLANK($G$2:G216)</f>
        <v>215</v>
      </c>
      <c r="H216" s="2">
        <f t="shared" si="19"/>
        <v>215</v>
      </c>
      <c r="I216" s="15" t="str">
        <f t="shared" si="20"/>
        <v>215</v>
      </c>
      <c r="J216" s="2" t="str">
        <f>CONCATENATE("M",$G$1,"-",$A$1,"-",'Grade 7'!I216)</f>
        <v>M23-0405-215</v>
      </c>
      <c r="K216" s="2" t="str">
        <f t="shared" si="21"/>
        <v/>
      </c>
      <c r="L216" s="2" t="str">
        <f t="shared" si="22"/>
        <v/>
      </c>
      <c r="M216" s="2">
        <f t="shared" si="23"/>
        <v>0</v>
      </c>
      <c r="N216" s="40">
        <f t="shared" si="24"/>
        <v>0</v>
      </c>
    </row>
    <row r="217" spans="1:14" x14ac:dyDescent="0.35">
      <c r="A217" s="21" t="str">
        <f>IF(VLOOKUP(B217,VII!$A$3:$A$1502,1,0)=B217,"")</f>
        <v/>
      </c>
      <c r="B217" s="21">
        <f>COUNTBLANK($G$2:G217)</f>
        <v>216</v>
      </c>
      <c r="H217" s="2">
        <f t="shared" si="19"/>
        <v>216</v>
      </c>
      <c r="I217" s="15" t="str">
        <f t="shared" si="20"/>
        <v>216</v>
      </c>
      <c r="J217" s="2" t="str">
        <f>CONCATENATE("M",$G$1,"-",$A$1,"-",'Grade 7'!I217)</f>
        <v>M23-0405-216</v>
      </c>
      <c r="K217" s="2" t="str">
        <f t="shared" si="21"/>
        <v/>
      </c>
      <c r="L217" s="2" t="str">
        <f t="shared" si="22"/>
        <v/>
      </c>
      <c r="M217" s="2">
        <f t="shared" si="23"/>
        <v>0</v>
      </c>
      <c r="N217" s="40">
        <f t="shared" si="24"/>
        <v>0</v>
      </c>
    </row>
    <row r="218" spans="1:14" x14ac:dyDescent="0.35">
      <c r="A218" s="21" t="str">
        <f>IF(VLOOKUP(B218,VII!$A$3:$A$1502,1,0)=B218,"")</f>
        <v/>
      </c>
      <c r="B218" s="21">
        <f>COUNTBLANK($G$2:G218)</f>
        <v>217</v>
      </c>
      <c r="H218" s="2">
        <f t="shared" si="19"/>
        <v>217</v>
      </c>
      <c r="I218" s="15" t="str">
        <f t="shared" si="20"/>
        <v>217</v>
      </c>
      <c r="J218" s="2" t="str">
        <f>CONCATENATE("M",$G$1,"-",$A$1,"-",'Grade 7'!I218)</f>
        <v>M23-0405-217</v>
      </c>
      <c r="K218" s="2" t="str">
        <f t="shared" si="21"/>
        <v/>
      </c>
      <c r="L218" s="2" t="str">
        <f t="shared" si="22"/>
        <v/>
      </c>
      <c r="M218" s="2">
        <f t="shared" si="23"/>
        <v>0</v>
      </c>
      <c r="N218" s="40">
        <f t="shared" si="24"/>
        <v>0</v>
      </c>
    </row>
    <row r="219" spans="1:14" x14ac:dyDescent="0.35">
      <c r="A219" s="21" t="str">
        <f>IF(VLOOKUP(B219,VII!$A$3:$A$1502,1,0)=B219,"")</f>
        <v/>
      </c>
      <c r="B219" s="21">
        <f>COUNTBLANK($G$2:G219)</f>
        <v>218</v>
      </c>
      <c r="H219" s="2">
        <f t="shared" si="19"/>
        <v>218</v>
      </c>
      <c r="I219" s="15" t="str">
        <f t="shared" si="20"/>
        <v>218</v>
      </c>
      <c r="J219" s="2" t="str">
        <f>CONCATENATE("M",$G$1,"-",$A$1,"-",'Grade 7'!I219)</f>
        <v>M23-0405-218</v>
      </c>
      <c r="K219" s="2" t="str">
        <f t="shared" si="21"/>
        <v/>
      </c>
      <c r="L219" s="2" t="str">
        <f t="shared" si="22"/>
        <v/>
      </c>
      <c r="M219" s="2">
        <f t="shared" si="23"/>
        <v>0</v>
      </c>
      <c r="N219" s="40">
        <f t="shared" si="24"/>
        <v>0</v>
      </c>
    </row>
    <row r="220" spans="1:14" x14ac:dyDescent="0.35">
      <c r="A220" s="21" t="str">
        <f>IF(VLOOKUP(B220,VII!$A$3:$A$1502,1,0)=B220,"")</f>
        <v/>
      </c>
      <c r="B220" s="21">
        <f>COUNTBLANK($G$2:G220)</f>
        <v>219</v>
      </c>
      <c r="H220" s="2">
        <f t="shared" si="19"/>
        <v>219</v>
      </c>
      <c r="I220" s="15" t="str">
        <f t="shared" si="20"/>
        <v>219</v>
      </c>
      <c r="J220" s="2" t="str">
        <f>CONCATENATE("M",$G$1,"-",$A$1,"-",'Grade 7'!I220)</f>
        <v>M23-0405-219</v>
      </c>
      <c r="K220" s="2" t="str">
        <f t="shared" si="21"/>
        <v/>
      </c>
      <c r="L220" s="2" t="str">
        <f t="shared" si="22"/>
        <v/>
      </c>
      <c r="M220" s="2">
        <f t="shared" si="23"/>
        <v>0</v>
      </c>
      <c r="N220" s="40">
        <f t="shared" si="24"/>
        <v>0</v>
      </c>
    </row>
    <row r="221" spans="1:14" x14ac:dyDescent="0.35">
      <c r="A221" s="21" t="str">
        <f>IF(VLOOKUP(B221,VII!$A$3:$A$1502,1,0)=B221,"")</f>
        <v/>
      </c>
      <c r="B221" s="21">
        <f>COUNTBLANK($G$2:G221)</f>
        <v>220</v>
      </c>
      <c r="H221" s="2">
        <f t="shared" si="19"/>
        <v>220</v>
      </c>
      <c r="I221" s="15" t="str">
        <f t="shared" si="20"/>
        <v>220</v>
      </c>
      <c r="J221" s="2" t="str">
        <f>CONCATENATE("M",$G$1,"-",$A$1,"-",'Grade 7'!I221)</f>
        <v>M23-0405-220</v>
      </c>
      <c r="K221" s="2" t="str">
        <f t="shared" si="21"/>
        <v/>
      </c>
      <c r="L221" s="2" t="str">
        <f t="shared" si="22"/>
        <v/>
      </c>
      <c r="M221" s="2">
        <f t="shared" si="23"/>
        <v>0</v>
      </c>
      <c r="N221" s="40">
        <f t="shared" si="24"/>
        <v>0</v>
      </c>
    </row>
    <row r="222" spans="1:14" x14ac:dyDescent="0.35">
      <c r="A222" s="21" t="str">
        <f>IF(VLOOKUP(B222,VII!$A$3:$A$1502,1,0)=B222,"")</f>
        <v/>
      </c>
      <c r="B222" s="21">
        <f>COUNTBLANK($G$2:G222)</f>
        <v>221</v>
      </c>
      <c r="H222" s="2">
        <f t="shared" si="19"/>
        <v>221</v>
      </c>
      <c r="I222" s="15" t="str">
        <f t="shared" si="20"/>
        <v>221</v>
      </c>
      <c r="J222" s="2" t="str">
        <f>CONCATENATE("M",$G$1,"-",$A$1,"-",'Grade 7'!I222)</f>
        <v>M23-0405-221</v>
      </c>
      <c r="K222" s="2" t="str">
        <f t="shared" si="21"/>
        <v/>
      </c>
      <c r="L222" s="2" t="str">
        <f t="shared" si="22"/>
        <v/>
      </c>
      <c r="M222" s="2">
        <f t="shared" si="23"/>
        <v>0</v>
      </c>
      <c r="N222" s="40">
        <f t="shared" si="24"/>
        <v>0</v>
      </c>
    </row>
    <row r="223" spans="1:14" x14ac:dyDescent="0.35">
      <c r="A223" s="21" t="str">
        <f>IF(VLOOKUP(B223,VII!$A$3:$A$1502,1,0)=B223,"")</f>
        <v/>
      </c>
      <c r="B223" s="21">
        <f>COUNTBLANK($G$2:G223)</f>
        <v>222</v>
      </c>
      <c r="H223" s="2">
        <f t="shared" si="19"/>
        <v>222</v>
      </c>
      <c r="I223" s="15" t="str">
        <f t="shared" si="20"/>
        <v>222</v>
      </c>
      <c r="J223" s="2" t="str">
        <f>CONCATENATE("M",$G$1,"-",$A$1,"-",'Grade 7'!I223)</f>
        <v>M23-0405-222</v>
      </c>
      <c r="K223" s="2" t="str">
        <f t="shared" si="21"/>
        <v/>
      </c>
      <c r="L223" s="2" t="str">
        <f t="shared" si="22"/>
        <v/>
      </c>
      <c r="M223" s="2">
        <f t="shared" si="23"/>
        <v>0</v>
      </c>
      <c r="N223" s="40">
        <f t="shared" si="24"/>
        <v>0</v>
      </c>
    </row>
    <row r="224" spans="1:14" x14ac:dyDescent="0.35">
      <c r="A224" s="21" t="str">
        <f>IF(VLOOKUP(B224,VII!$A$3:$A$1502,1,0)=B224,"")</f>
        <v/>
      </c>
      <c r="B224" s="21">
        <f>COUNTBLANK($G$2:G224)</f>
        <v>223</v>
      </c>
      <c r="H224" s="2">
        <f t="shared" si="19"/>
        <v>223</v>
      </c>
      <c r="I224" s="15" t="str">
        <f t="shared" si="20"/>
        <v>223</v>
      </c>
      <c r="J224" s="2" t="str">
        <f>CONCATENATE("M",$G$1,"-",$A$1,"-",'Grade 7'!I224)</f>
        <v>M23-0405-223</v>
      </c>
      <c r="K224" s="2" t="str">
        <f t="shared" si="21"/>
        <v/>
      </c>
      <c r="L224" s="2" t="str">
        <f t="shared" si="22"/>
        <v/>
      </c>
      <c r="M224" s="2">
        <f t="shared" si="23"/>
        <v>0</v>
      </c>
      <c r="N224" s="40">
        <f t="shared" si="24"/>
        <v>0</v>
      </c>
    </row>
    <row r="225" spans="1:14" x14ac:dyDescent="0.35">
      <c r="A225" s="21" t="str">
        <f>IF(VLOOKUP(B225,VII!$A$3:$A$1502,1,0)=B225,"")</f>
        <v/>
      </c>
      <c r="B225" s="21">
        <f>COUNTBLANK($G$2:G225)</f>
        <v>224</v>
      </c>
      <c r="H225" s="2">
        <f t="shared" si="19"/>
        <v>224</v>
      </c>
      <c r="I225" s="15" t="str">
        <f t="shared" si="20"/>
        <v>224</v>
      </c>
      <c r="J225" s="2" t="str">
        <f>CONCATENATE("M",$G$1,"-",$A$1,"-",'Grade 7'!I225)</f>
        <v>M23-0405-224</v>
      </c>
      <c r="K225" s="2" t="str">
        <f t="shared" si="21"/>
        <v/>
      </c>
      <c r="L225" s="2" t="str">
        <f t="shared" si="22"/>
        <v/>
      </c>
      <c r="M225" s="2">
        <f t="shared" si="23"/>
        <v>0</v>
      </c>
      <c r="N225" s="40">
        <f t="shared" si="24"/>
        <v>0</v>
      </c>
    </row>
    <row r="226" spans="1:14" x14ac:dyDescent="0.35">
      <c r="A226" s="21" t="str">
        <f>IF(VLOOKUP(B226,VII!$A$3:$A$1502,1,0)=B226,"")</f>
        <v/>
      </c>
      <c r="B226" s="21">
        <f>COUNTBLANK($G$2:G226)</f>
        <v>225</v>
      </c>
      <c r="H226" s="2">
        <f t="shared" si="19"/>
        <v>225</v>
      </c>
      <c r="I226" s="15" t="str">
        <f t="shared" si="20"/>
        <v>225</v>
      </c>
      <c r="J226" s="2" t="str">
        <f>CONCATENATE("M",$G$1,"-",$A$1,"-",'Grade 7'!I226)</f>
        <v>M23-0405-225</v>
      </c>
      <c r="K226" s="2" t="str">
        <f t="shared" si="21"/>
        <v/>
      </c>
      <c r="L226" s="2" t="str">
        <f t="shared" si="22"/>
        <v/>
      </c>
      <c r="M226" s="2">
        <f t="shared" si="23"/>
        <v>0</v>
      </c>
      <c r="N226" s="40">
        <f t="shared" si="24"/>
        <v>0</v>
      </c>
    </row>
    <row r="227" spans="1:14" x14ac:dyDescent="0.35">
      <c r="A227" s="21" t="str">
        <f>IF(VLOOKUP(B227,VII!$A$3:$A$1502,1,0)=B227,"")</f>
        <v/>
      </c>
      <c r="B227" s="21">
        <f>COUNTBLANK($G$2:G227)</f>
        <v>226</v>
      </c>
      <c r="H227" s="2">
        <f t="shared" si="19"/>
        <v>226</v>
      </c>
      <c r="I227" s="15" t="str">
        <f t="shared" si="20"/>
        <v>226</v>
      </c>
      <c r="J227" s="2" t="str">
        <f>CONCATENATE("M",$G$1,"-",$A$1,"-",'Grade 7'!I227)</f>
        <v>M23-0405-226</v>
      </c>
      <c r="K227" s="2" t="str">
        <f t="shared" si="21"/>
        <v/>
      </c>
      <c r="L227" s="2" t="str">
        <f t="shared" si="22"/>
        <v/>
      </c>
      <c r="M227" s="2">
        <f t="shared" si="23"/>
        <v>0</v>
      </c>
      <c r="N227" s="40">
        <f t="shared" si="24"/>
        <v>0</v>
      </c>
    </row>
    <row r="228" spans="1:14" x14ac:dyDescent="0.35">
      <c r="A228" s="21" t="str">
        <f>IF(VLOOKUP(B228,VII!$A$3:$A$1502,1,0)=B228,"")</f>
        <v/>
      </c>
      <c r="B228" s="21">
        <f>COUNTBLANK($G$2:G228)</f>
        <v>227</v>
      </c>
      <c r="H228" s="2">
        <f t="shared" si="19"/>
        <v>227</v>
      </c>
      <c r="I228" s="15" t="str">
        <f t="shared" si="20"/>
        <v>227</v>
      </c>
      <c r="J228" s="2" t="str">
        <f>CONCATENATE("M",$G$1,"-",$A$1,"-",'Grade 7'!I228)</f>
        <v>M23-0405-227</v>
      </c>
      <c r="K228" s="2" t="str">
        <f t="shared" si="21"/>
        <v/>
      </c>
      <c r="L228" s="2" t="str">
        <f t="shared" si="22"/>
        <v/>
      </c>
      <c r="M228" s="2">
        <f t="shared" si="23"/>
        <v>0</v>
      </c>
      <c r="N228" s="40">
        <f t="shared" si="24"/>
        <v>0</v>
      </c>
    </row>
    <row r="229" spans="1:14" x14ac:dyDescent="0.35">
      <c r="A229" s="21" t="str">
        <f>IF(VLOOKUP(B229,VII!$A$3:$A$1502,1,0)=B229,"")</f>
        <v/>
      </c>
      <c r="B229" s="21">
        <f>COUNTBLANK($G$2:G229)</f>
        <v>228</v>
      </c>
      <c r="H229" s="2">
        <f t="shared" si="19"/>
        <v>228</v>
      </c>
      <c r="I229" s="15" t="str">
        <f t="shared" si="20"/>
        <v>228</v>
      </c>
      <c r="J229" s="2" t="str">
        <f>CONCATENATE("M",$G$1,"-",$A$1,"-",'Grade 7'!I229)</f>
        <v>M23-0405-228</v>
      </c>
      <c r="K229" s="2" t="str">
        <f t="shared" si="21"/>
        <v/>
      </c>
      <c r="L229" s="2" t="str">
        <f t="shared" si="22"/>
        <v/>
      </c>
      <c r="M229" s="2">
        <f t="shared" si="23"/>
        <v>0</v>
      </c>
      <c r="N229" s="40">
        <f t="shared" si="24"/>
        <v>0</v>
      </c>
    </row>
    <row r="230" spans="1:14" x14ac:dyDescent="0.35">
      <c r="A230" s="21" t="str">
        <f>IF(VLOOKUP(B230,VII!$A$3:$A$1502,1,0)=B230,"")</f>
        <v/>
      </c>
      <c r="B230" s="21">
        <f>COUNTBLANK($G$2:G230)</f>
        <v>229</v>
      </c>
      <c r="H230" s="2">
        <f t="shared" si="19"/>
        <v>229</v>
      </c>
      <c r="I230" s="15" t="str">
        <f t="shared" si="20"/>
        <v>229</v>
      </c>
      <c r="J230" s="2" t="str">
        <f>CONCATENATE("M",$G$1,"-",$A$1,"-",'Grade 7'!I230)</f>
        <v>M23-0405-229</v>
      </c>
      <c r="K230" s="2" t="str">
        <f t="shared" si="21"/>
        <v/>
      </c>
      <c r="L230" s="2" t="str">
        <f t="shared" si="22"/>
        <v/>
      </c>
      <c r="M230" s="2">
        <f t="shared" si="23"/>
        <v>0</v>
      </c>
      <c r="N230" s="40">
        <f t="shared" si="24"/>
        <v>0</v>
      </c>
    </row>
    <row r="231" spans="1:14" x14ac:dyDescent="0.35">
      <c r="A231" s="21" t="str">
        <f>IF(VLOOKUP(B231,VII!$A$3:$A$1502,1,0)=B231,"")</f>
        <v/>
      </c>
      <c r="B231" s="21">
        <f>COUNTBLANK($G$2:G231)</f>
        <v>230</v>
      </c>
      <c r="H231" s="2">
        <f t="shared" si="19"/>
        <v>230</v>
      </c>
      <c r="I231" s="15" t="str">
        <f t="shared" si="20"/>
        <v>230</v>
      </c>
      <c r="J231" s="2" t="str">
        <f>CONCATENATE("M",$G$1,"-",$A$1,"-",'Grade 7'!I231)</f>
        <v>M23-0405-230</v>
      </c>
      <c r="K231" s="2" t="str">
        <f t="shared" si="21"/>
        <v/>
      </c>
      <c r="L231" s="2" t="str">
        <f t="shared" si="22"/>
        <v/>
      </c>
      <c r="M231" s="2">
        <f t="shared" si="23"/>
        <v>0</v>
      </c>
      <c r="N231" s="40">
        <f t="shared" si="24"/>
        <v>0</v>
      </c>
    </row>
    <row r="232" spans="1:14" x14ac:dyDescent="0.35">
      <c r="A232" s="21" t="str">
        <f>IF(VLOOKUP(B232,VII!$A$3:$A$1502,1,0)=B232,"")</f>
        <v/>
      </c>
      <c r="B232" s="21">
        <f>COUNTBLANK($G$2:G232)</f>
        <v>231</v>
      </c>
      <c r="H232" s="2">
        <f t="shared" si="19"/>
        <v>231</v>
      </c>
      <c r="I232" s="15" t="str">
        <f t="shared" si="20"/>
        <v>231</v>
      </c>
      <c r="J232" s="2" t="str">
        <f>CONCATENATE("M",$G$1,"-",$A$1,"-",'Grade 7'!I232)</f>
        <v>M23-0405-231</v>
      </c>
      <c r="K232" s="2" t="str">
        <f t="shared" si="21"/>
        <v/>
      </c>
      <c r="L232" s="2" t="str">
        <f t="shared" si="22"/>
        <v/>
      </c>
      <c r="M232" s="2">
        <f t="shared" si="23"/>
        <v>0</v>
      </c>
      <c r="N232" s="40">
        <f t="shared" si="24"/>
        <v>0</v>
      </c>
    </row>
    <row r="233" spans="1:14" x14ac:dyDescent="0.35">
      <c r="A233" s="21" t="str">
        <f>IF(VLOOKUP(B233,VII!$A$3:$A$1502,1,0)=B233,"")</f>
        <v/>
      </c>
      <c r="B233" s="21">
        <f>COUNTBLANK($G$2:G233)</f>
        <v>232</v>
      </c>
      <c r="H233" s="2">
        <f t="shared" si="19"/>
        <v>232</v>
      </c>
      <c r="I233" s="15" t="str">
        <f t="shared" si="20"/>
        <v>232</v>
      </c>
      <c r="J233" s="2" t="str">
        <f>CONCATENATE("M",$G$1,"-",$A$1,"-",'Grade 7'!I233)</f>
        <v>M23-0405-232</v>
      </c>
      <c r="K233" s="2" t="str">
        <f t="shared" si="21"/>
        <v/>
      </c>
      <c r="L233" s="2" t="str">
        <f t="shared" si="22"/>
        <v/>
      </c>
      <c r="M233" s="2">
        <f t="shared" si="23"/>
        <v>0</v>
      </c>
      <c r="N233" s="40">
        <f t="shared" si="24"/>
        <v>0</v>
      </c>
    </row>
    <row r="234" spans="1:14" x14ac:dyDescent="0.35">
      <c r="A234" s="21" t="str">
        <f>IF(VLOOKUP(B234,VII!$A$3:$A$1502,1,0)=B234,"")</f>
        <v/>
      </c>
      <c r="B234" s="21">
        <f>COUNTBLANK($G$2:G234)</f>
        <v>233</v>
      </c>
      <c r="H234" s="2">
        <f t="shared" si="19"/>
        <v>233</v>
      </c>
      <c r="I234" s="15" t="str">
        <f t="shared" si="20"/>
        <v>233</v>
      </c>
      <c r="J234" s="2" t="str">
        <f>CONCATENATE("M",$G$1,"-",$A$1,"-",'Grade 7'!I234)</f>
        <v>M23-0405-233</v>
      </c>
      <c r="K234" s="2" t="str">
        <f t="shared" si="21"/>
        <v/>
      </c>
      <c r="L234" s="2" t="str">
        <f t="shared" si="22"/>
        <v/>
      </c>
      <c r="M234" s="2">
        <f t="shared" si="23"/>
        <v>0</v>
      </c>
      <c r="N234" s="40">
        <f t="shared" si="24"/>
        <v>0</v>
      </c>
    </row>
    <row r="235" spans="1:14" x14ac:dyDescent="0.35">
      <c r="A235" s="21" t="str">
        <f>IF(VLOOKUP(B235,VII!$A$3:$A$1502,1,0)=B235,"")</f>
        <v/>
      </c>
      <c r="B235" s="21">
        <f>COUNTBLANK($G$2:G235)</f>
        <v>234</v>
      </c>
      <c r="H235" s="2">
        <f t="shared" si="19"/>
        <v>234</v>
      </c>
      <c r="I235" s="15" t="str">
        <f t="shared" si="20"/>
        <v>234</v>
      </c>
      <c r="J235" s="2" t="str">
        <f>CONCATENATE("M",$G$1,"-",$A$1,"-",'Grade 7'!I235)</f>
        <v>M23-0405-234</v>
      </c>
      <c r="K235" s="2" t="str">
        <f t="shared" si="21"/>
        <v/>
      </c>
      <c r="L235" s="2" t="str">
        <f t="shared" si="22"/>
        <v/>
      </c>
      <c r="M235" s="2">
        <f t="shared" si="23"/>
        <v>0</v>
      </c>
      <c r="N235" s="40">
        <f t="shared" si="24"/>
        <v>0</v>
      </c>
    </row>
    <row r="236" spans="1:14" x14ac:dyDescent="0.35">
      <c r="A236" s="21" t="str">
        <f>IF(VLOOKUP(B236,VII!$A$3:$A$1502,1,0)=B236,"")</f>
        <v/>
      </c>
      <c r="B236" s="21">
        <f>COUNTBLANK($G$2:G236)</f>
        <v>235</v>
      </c>
      <c r="H236" s="2">
        <f t="shared" si="19"/>
        <v>235</v>
      </c>
      <c r="I236" s="15" t="str">
        <f t="shared" si="20"/>
        <v>235</v>
      </c>
      <c r="J236" s="2" t="str">
        <f>CONCATENATE("M",$G$1,"-",$A$1,"-",'Grade 7'!I236)</f>
        <v>M23-0405-235</v>
      </c>
      <c r="K236" s="2" t="str">
        <f t="shared" si="21"/>
        <v/>
      </c>
      <c r="L236" s="2" t="str">
        <f t="shared" si="22"/>
        <v/>
      </c>
      <c r="M236" s="2">
        <f t="shared" si="23"/>
        <v>0</v>
      </c>
      <c r="N236" s="40">
        <f t="shared" si="24"/>
        <v>0</v>
      </c>
    </row>
    <row r="237" spans="1:14" x14ac:dyDescent="0.35">
      <c r="A237" s="21" t="str">
        <f>IF(VLOOKUP(B237,VII!$A$3:$A$1502,1,0)=B237,"")</f>
        <v/>
      </c>
      <c r="B237" s="21">
        <f>COUNTBLANK($G$2:G237)</f>
        <v>236</v>
      </c>
      <c r="H237" s="2">
        <f t="shared" si="19"/>
        <v>236</v>
      </c>
      <c r="I237" s="15" t="str">
        <f t="shared" si="20"/>
        <v>236</v>
      </c>
      <c r="J237" s="2" t="str">
        <f>CONCATENATE("M",$G$1,"-",$A$1,"-",'Grade 7'!I237)</f>
        <v>M23-0405-236</v>
      </c>
      <c r="K237" s="2" t="str">
        <f t="shared" si="21"/>
        <v/>
      </c>
      <c r="L237" s="2" t="str">
        <f t="shared" si="22"/>
        <v/>
      </c>
      <c r="M237" s="2">
        <f t="shared" si="23"/>
        <v>0</v>
      </c>
      <c r="N237" s="40">
        <f t="shared" si="24"/>
        <v>0</v>
      </c>
    </row>
    <row r="238" spans="1:14" x14ac:dyDescent="0.35">
      <c r="A238" s="21" t="str">
        <f>IF(VLOOKUP(B238,VII!$A$3:$A$1502,1,0)=B238,"")</f>
        <v/>
      </c>
      <c r="B238" s="21">
        <f>COUNTBLANK($G$2:G238)</f>
        <v>237</v>
      </c>
      <c r="H238" s="2">
        <f t="shared" si="19"/>
        <v>237</v>
      </c>
      <c r="I238" s="15" t="str">
        <f t="shared" si="20"/>
        <v>237</v>
      </c>
      <c r="J238" s="2" t="str">
        <f>CONCATENATE("M",$G$1,"-",$A$1,"-",'Grade 7'!I238)</f>
        <v>M23-0405-237</v>
      </c>
      <c r="K238" s="2" t="str">
        <f t="shared" si="21"/>
        <v/>
      </c>
      <c r="L238" s="2" t="str">
        <f t="shared" si="22"/>
        <v/>
      </c>
      <c r="M238" s="2">
        <f t="shared" si="23"/>
        <v>0</v>
      </c>
      <c r="N238" s="40">
        <f t="shared" si="24"/>
        <v>0</v>
      </c>
    </row>
    <row r="239" spans="1:14" x14ac:dyDescent="0.35">
      <c r="A239" s="21" t="str">
        <f>IF(VLOOKUP(B239,VII!$A$3:$A$1502,1,0)=B239,"")</f>
        <v/>
      </c>
      <c r="B239" s="21">
        <f>COUNTBLANK($G$2:G239)</f>
        <v>238</v>
      </c>
      <c r="H239" s="2">
        <f t="shared" si="19"/>
        <v>238</v>
      </c>
      <c r="I239" s="15" t="str">
        <f t="shared" si="20"/>
        <v>238</v>
      </c>
      <c r="J239" s="2" t="str">
        <f>CONCATENATE("M",$G$1,"-",$A$1,"-",'Grade 7'!I239)</f>
        <v>M23-0405-238</v>
      </c>
      <c r="K239" s="2" t="str">
        <f t="shared" si="21"/>
        <v/>
      </c>
      <c r="L239" s="2" t="str">
        <f t="shared" si="22"/>
        <v/>
      </c>
      <c r="M239" s="2">
        <f t="shared" si="23"/>
        <v>0</v>
      </c>
      <c r="N239" s="40">
        <f t="shared" si="24"/>
        <v>0</v>
      </c>
    </row>
    <row r="240" spans="1:14" x14ac:dyDescent="0.35">
      <c r="A240" s="21" t="str">
        <f>IF(VLOOKUP(B240,VII!$A$3:$A$1502,1,0)=B240,"")</f>
        <v/>
      </c>
      <c r="B240" s="21">
        <f>COUNTBLANK($G$2:G240)</f>
        <v>239</v>
      </c>
      <c r="H240" s="2">
        <f t="shared" si="19"/>
        <v>239</v>
      </c>
      <c r="I240" s="15" t="str">
        <f t="shared" si="20"/>
        <v>239</v>
      </c>
      <c r="J240" s="2" t="str">
        <f>CONCATENATE("M",$G$1,"-",$A$1,"-",'Grade 7'!I240)</f>
        <v>M23-0405-239</v>
      </c>
      <c r="K240" s="2" t="str">
        <f t="shared" si="21"/>
        <v/>
      </c>
      <c r="L240" s="2" t="str">
        <f t="shared" si="22"/>
        <v/>
      </c>
      <c r="M240" s="2">
        <f t="shared" si="23"/>
        <v>0</v>
      </c>
      <c r="N240" s="40">
        <f t="shared" si="24"/>
        <v>0</v>
      </c>
    </row>
    <row r="241" spans="1:14" x14ac:dyDescent="0.35">
      <c r="A241" s="21" t="str">
        <f>IF(VLOOKUP(B241,VII!$A$3:$A$1502,1,0)=B241,"")</f>
        <v/>
      </c>
      <c r="B241" s="21">
        <f>COUNTBLANK($G$2:G241)</f>
        <v>240</v>
      </c>
      <c r="H241" s="2">
        <f t="shared" si="19"/>
        <v>240</v>
      </c>
      <c r="I241" s="15" t="str">
        <f t="shared" si="20"/>
        <v>240</v>
      </c>
      <c r="J241" s="2" t="str">
        <f>CONCATENATE("M",$G$1,"-",$A$1,"-",'Grade 7'!I241)</f>
        <v>M23-0405-240</v>
      </c>
      <c r="K241" s="2" t="str">
        <f t="shared" si="21"/>
        <v/>
      </c>
      <c r="L241" s="2" t="str">
        <f t="shared" si="22"/>
        <v/>
      </c>
      <c r="M241" s="2">
        <f t="shared" si="23"/>
        <v>0</v>
      </c>
      <c r="N241" s="40">
        <f t="shared" si="24"/>
        <v>0</v>
      </c>
    </row>
    <row r="242" spans="1:14" x14ac:dyDescent="0.35">
      <c r="A242" s="21" t="str">
        <f>IF(VLOOKUP(B242,VII!$A$3:$A$1502,1,0)=B242,"")</f>
        <v/>
      </c>
      <c r="B242" s="21">
        <f>COUNTBLANK($G$2:G242)</f>
        <v>241</v>
      </c>
      <c r="H242" s="2">
        <f t="shared" si="19"/>
        <v>241</v>
      </c>
      <c r="I242" s="15" t="str">
        <f t="shared" si="20"/>
        <v>241</v>
      </c>
      <c r="J242" s="2" t="str">
        <f>CONCATENATE("M",$G$1,"-",$A$1,"-",'Grade 7'!I242)</f>
        <v>M23-0405-241</v>
      </c>
      <c r="K242" s="2" t="str">
        <f t="shared" si="21"/>
        <v/>
      </c>
      <c r="L242" s="2" t="str">
        <f t="shared" si="22"/>
        <v/>
      </c>
      <c r="M242" s="2">
        <f t="shared" si="23"/>
        <v>0</v>
      </c>
      <c r="N242" s="40">
        <f t="shared" si="24"/>
        <v>0</v>
      </c>
    </row>
    <row r="243" spans="1:14" x14ac:dyDescent="0.35">
      <c r="A243" s="21" t="str">
        <f>IF(VLOOKUP(B243,VII!$A$3:$A$1502,1,0)=B243,"")</f>
        <v/>
      </c>
      <c r="B243" s="21">
        <f>COUNTBLANK($G$2:G243)</f>
        <v>242</v>
      </c>
      <c r="H243" s="2">
        <f t="shared" si="19"/>
        <v>242</v>
      </c>
      <c r="I243" s="15" t="str">
        <f t="shared" si="20"/>
        <v>242</v>
      </c>
      <c r="J243" s="2" t="str">
        <f>CONCATENATE("M",$G$1,"-",$A$1,"-",'Grade 7'!I243)</f>
        <v>M23-0405-242</v>
      </c>
      <c r="K243" s="2" t="str">
        <f t="shared" si="21"/>
        <v/>
      </c>
      <c r="L243" s="2" t="str">
        <f t="shared" si="22"/>
        <v/>
      </c>
      <c r="M243" s="2">
        <f t="shared" si="23"/>
        <v>0</v>
      </c>
      <c r="N243" s="40">
        <f t="shared" si="24"/>
        <v>0</v>
      </c>
    </row>
    <row r="244" spans="1:14" x14ac:dyDescent="0.35">
      <c r="A244" s="21" t="str">
        <f>IF(VLOOKUP(B244,VII!$A$3:$A$1502,1,0)=B244,"")</f>
        <v/>
      </c>
      <c r="B244" s="21">
        <f>COUNTBLANK($G$2:G244)</f>
        <v>243</v>
      </c>
      <c r="H244" s="2">
        <f t="shared" si="19"/>
        <v>243</v>
      </c>
      <c r="I244" s="15" t="str">
        <f t="shared" si="20"/>
        <v>243</v>
      </c>
      <c r="J244" s="2" t="str">
        <f>CONCATENATE("M",$G$1,"-",$A$1,"-",'Grade 7'!I244)</f>
        <v>M23-0405-243</v>
      </c>
      <c r="K244" s="2" t="str">
        <f t="shared" si="21"/>
        <v/>
      </c>
      <c r="L244" s="2" t="str">
        <f t="shared" si="22"/>
        <v/>
      </c>
      <c r="M244" s="2">
        <f t="shared" si="23"/>
        <v>0</v>
      </c>
      <c r="N244" s="40">
        <f t="shared" si="24"/>
        <v>0</v>
      </c>
    </row>
    <row r="245" spans="1:14" x14ac:dyDescent="0.35">
      <c r="A245" s="21" t="str">
        <f>IF(VLOOKUP(B245,VII!$A$3:$A$1502,1,0)=B245,"")</f>
        <v/>
      </c>
      <c r="B245" s="21">
        <f>COUNTBLANK($G$2:G245)</f>
        <v>244</v>
      </c>
      <c r="H245" s="2">
        <f t="shared" si="19"/>
        <v>244</v>
      </c>
      <c r="I245" s="15" t="str">
        <f t="shared" si="20"/>
        <v>244</v>
      </c>
      <c r="J245" s="2" t="str">
        <f>CONCATENATE("M",$G$1,"-",$A$1,"-",'Grade 7'!I245)</f>
        <v>M23-0405-244</v>
      </c>
      <c r="K245" s="2" t="str">
        <f t="shared" si="21"/>
        <v/>
      </c>
      <c r="L245" s="2" t="str">
        <f t="shared" si="22"/>
        <v/>
      </c>
      <c r="M245" s="2">
        <f t="shared" si="23"/>
        <v>0</v>
      </c>
      <c r="N245" s="40">
        <f t="shared" si="24"/>
        <v>0</v>
      </c>
    </row>
    <row r="246" spans="1:14" x14ac:dyDescent="0.35">
      <c r="A246" s="21" t="str">
        <f>IF(VLOOKUP(B246,VII!$A$3:$A$1502,1,0)=B246,"")</f>
        <v/>
      </c>
      <c r="B246" s="21">
        <f>COUNTBLANK($G$2:G246)</f>
        <v>245</v>
      </c>
      <c r="H246" s="2">
        <f t="shared" si="19"/>
        <v>245</v>
      </c>
      <c r="I246" s="15" t="str">
        <f t="shared" si="20"/>
        <v>245</v>
      </c>
      <c r="J246" s="2" t="str">
        <f>CONCATENATE("M",$G$1,"-",$A$1,"-",'Grade 7'!I246)</f>
        <v>M23-0405-245</v>
      </c>
      <c r="K246" s="2" t="str">
        <f t="shared" si="21"/>
        <v/>
      </c>
      <c r="L246" s="2" t="str">
        <f t="shared" si="22"/>
        <v/>
      </c>
      <c r="M246" s="2">
        <f t="shared" si="23"/>
        <v>0</v>
      </c>
      <c r="N246" s="40">
        <f t="shared" si="24"/>
        <v>0</v>
      </c>
    </row>
    <row r="247" spans="1:14" x14ac:dyDescent="0.35">
      <c r="A247" s="21" t="str">
        <f>IF(VLOOKUP(B247,VII!$A$3:$A$1502,1,0)=B247,"")</f>
        <v/>
      </c>
      <c r="B247" s="21">
        <f>COUNTBLANK($G$2:G247)</f>
        <v>246</v>
      </c>
      <c r="H247" s="2">
        <f t="shared" si="19"/>
        <v>246</v>
      </c>
      <c r="I247" s="15" t="str">
        <f t="shared" si="20"/>
        <v>246</v>
      </c>
      <c r="J247" s="2" t="str">
        <f>CONCATENATE("M",$G$1,"-",$A$1,"-",'Grade 7'!I247)</f>
        <v>M23-0405-246</v>
      </c>
      <c r="K247" s="2" t="str">
        <f t="shared" si="21"/>
        <v/>
      </c>
      <c r="L247" s="2" t="str">
        <f t="shared" si="22"/>
        <v/>
      </c>
      <c r="M247" s="2">
        <f t="shared" si="23"/>
        <v>0</v>
      </c>
      <c r="N247" s="40">
        <f t="shared" si="24"/>
        <v>0</v>
      </c>
    </row>
    <row r="248" spans="1:14" x14ac:dyDescent="0.35">
      <c r="A248" s="21" t="str">
        <f>IF(VLOOKUP(B248,VII!$A$3:$A$1502,1,0)=B248,"")</f>
        <v/>
      </c>
      <c r="B248" s="21">
        <f>COUNTBLANK($G$2:G248)</f>
        <v>247</v>
      </c>
      <c r="H248" s="2">
        <f t="shared" si="19"/>
        <v>247</v>
      </c>
      <c r="I248" s="15" t="str">
        <f t="shared" si="20"/>
        <v>247</v>
      </c>
      <c r="J248" s="2" t="str">
        <f>CONCATENATE("M",$G$1,"-",$A$1,"-",'Grade 7'!I248)</f>
        <v>M23-0405-247</v>
      </c>
      <c r="K248" s="2" t="str">
        <f t="shared" si="21"/>
        <v/>
      </c>
      <c r="L248" s="2" t="str">
        <f t="shared" si="22"/>
        <v/>
      </c>
      <c r="M248" s="2">
        <f t="shared" si="23"/>
        <v>0</v>
      </c>
      <c r="N248" s="40">
        <f t="shared" si="24"/>
        <v>0</v>
      </c>
    </row>
    <row r="249" spans="1:14" x14ac:dyDescent="0.35">
      <c r="A249" s="21" t="str">
        <f>IF(VLOOKUP(B249,VII!$A$3:$A$1502,1,0)=B249,"")</f>
        <v/>
      </c>
      <c r="B249" s="21">
        <f>COUNTBLANK($G$2:G249)</f>
        <v>248</v>
      </c>
      <c r="H249" s="2">
        <f t="shared" si="19"/>
        <v>248</v>
      </c>
      <c r="I249" s="15" t="str">
        <f t="shared" si="20"/>
        <v>248</v>
      </c>
      <c r="J249" s="2" t="str">
        <f>CONCATENATE("M",$G$1,"-",$A$1,"-",'Grade 7'!I249)</f>
        <v>M23-0405-248</v>
      </c>
      <c r="K249" s="2" t="str">
        <f t="shared" si="21"/>
        <v/>
      </c>
      <c r="L249" s="2" t="str">
        <f t="shared" si="22"/>
        <v/>
      </c>
      <c r="M249" s="2">
        <f t="shared" si="23"/>
        <v>0</v>
      </c>
      <c r="N249" s="40">
        <f t="shared" si="24"/>
        <v>0</v>
      </c>
    </row>
    <row r="250" spans="1:14" x14ac:dyDescent="0.35">
      <c r="A250" s="21" t="str">
        <f>IF(VLOOKUP(B250,VII!$A$3:$A$1502,1,0)=B250,"")</f>
        <v/>
      </c>
      <c r="B250" s="21">
        <f>COUNTBLANK($G$2:G250)</f>
        <v>249</v>
      </c>
      <c r="H250" s="2">
        <f t="shared" si="19"/>
        <v>249</v>
      </c>
      <c r="I250" s="15" t="str">
        <f t="shared" si="20"/>
        <v>249</v>
      </c>
      <c r="J250" s="2" t="str">
        <f>CONCATENATE("M",$G$1,"-",$A$1,"-",'Grade 7'!I250)</f>
        <v>M23-0405-249</v>
      </c>
      <c r="K250" s="2" t="str">
        <f t="shared" si="21"/>
        <v/>
      </c>
      <c r="L250" s="2" t="str">
        <f t="shared" si="22"/>
        <v/>
      </c>
      <c r="M250" s="2">
        <f t="shared" si="23"/>
        <v>0</v>
      </c>
      <c r="N250" s="40">
        <f t="shared" si="24"/>
        <v>0</v>
      </c>
    </row>
    <row r="251" spans="1:14" x14ac:dyDescent="0.35">
      <c r="A251" s="21" t="str">
        <f>IF(VLOOKUP(B251,VII!$A$3:$A$1502,1,0)=B251,"")</f>
        <v/>
      </c>
      <c r="B251" s="21">
        <f>COUNTBLANK($G$2:G251)</f>
        <v>250</v>
      </c>
      <c r="H251" s="2">
        <f t="shared" si="19"/>
        <v>250</v>
      </c>
      <c r="I251" s="15" t="str">
        <f t="shared" si="20"/>
        <v>250</v>
      </c>
      <c r="J251" s="2" t="str">
        <f>CONCATENATE("M",$G$1,"-",$A$1,"-",'Grade 7'!I251)</f>
        <v>M23-0405-250</v>
      </c>
      <c r="K251" s="2" t="str">
        <f t="shared" si="21"/>
        <v/>
      </c>
      <c r="L251" s="2" t="str">
        <f t="shared" si="22"/>
        <v/>
      </c>
      <c r="M251" s="2">
        <f t="shared" si="23"/>
        <v>0</v>
      </c>
      <c r="N251" s="40">
        <f t="shared" si="24"/>
        <v>0</v>
      </c>
    </row>
    <row r="252" spans="1:14" x14ac:dyDescent="0.35">
      <c r="A252" s="21" t="str">
        <f>IF(VLOOKUP(B252,VII!$A$3:$A$1502,1,0)=B252,"")</f>
        <v/>
      </c>
      <c r="B252" s="21">
        <f>COUNTBLANK($G$2:G252)</f>
        <v>251</v>
      </c>
      <c r="H252" s="2">
        <f t="shared" si="19"/>
        <v>251</v>
      </c>
      <c r="I252" s="15" t="str">
        <f t="shared" si="20"/>
        <v>251</v>
      </c>
      <c r="J252" s="2" t="str">
        <f>CONCATENATE("M",$G$1,"-",$A$1,"-",'Grade 7'!I252)</f>
        <v>M23-0405-251</v>
      </c>
      <c r="K252" s="2" t="str">
        <f t="shared" si="21"/>
        <v/>
      </c>
      <c r="L252" s="2" t="str">
        <f t="shared" si="22"/>
        <v/>
      </c>
      <c r="M252" s="2">
        <f t="shared" si="23"/>
        <v>0</v>
      </c>
      <c r="N252" s="40">
        <f t="shared" si="24"/>
        <v>0</v>
      </c>
    </row>
    <row r="253" spans="1:14" x14ac:dyDescent="0.35">
      <c r="A253" s="21" t="str">
        <f>IF(VLOOKUP(B253,VII!$A$3:$A$1502,1,0)=B253,"")</f>
        <v/>
      </c>
      <c r="B253" s="21">
        <f>COUNTBLANK($G$2:G253)</f>
        <v>252</v>
      </c>
      <c r="H253" s="2">
        <f t="shared" si="19"/>
        <v>252</v>
      </c>
      <c r="I253" s="15" t="str">
        <f t="shared" si="20"/>
        <v>252</v>
      </c>
      <c r="J253" s="2" t="str">
        <f>CONCATENATE("M",$G$1,"-",$A$1,"-",'Grade 7'!I253)</f>
        <v>M23-0405-252</v>
      </c>
      <c r="K253" s="2" t="str">
        <f t="shared" si="21"/>
        <v/>
      </c>
      <c r="L253" s="2" t="str">
        <f t="shared" si="22"/>
        <v/>
      </c>
      <c r="M253" s="2">
        <f t="shared" si="23"/>
        <v>0</v>
      </c>
      <c r="N253" s="40">
        <f t="shared" si="24"/>
        <v>0</v>
      </c>
    </row>
    <row r="254" spans="1:14" x14ac:dyDescent="0.35">
      <c r="A254" s="21" t="str">
        <f>IF(VLOOKUP(B254,VII!$A$3:$A$1502,1,0)=B254,"")</f>
        <v/>
      </c>
      <c r="B254" s="21">
        <f>COUNTBLANK($G$2:G254)</f>
        <v>253</v>
      </c>
      <c r="H254" s="2">
        <f t="shared" si="19"/>
        <v>253</v>
      </c>
      <c r="I254" s="15" t="str">
        <f t="shared" si="20"/>
        <v>253</v>
      </c>
      <c r="J254" s="2" t="str">
        <f>CONCATENATE("M",$G$1,"-",$A$1,"-",'Grade 7'!I254)</f>
        <v>M23-0405-253</v>
      </c>
      <c r="K254" s="2" t="str">
        <f t="shared" si="21"/>
        <v/>
      </c>
      <c r="L254" s="2" t="str">
        <f t="shared" si="22"/>
        <v/>
      </c>
      <c r="M254" s="2">
        <f t="shared" si="23"/>
        <v>0</v>
      </c>
      <c r="N254" s="40">
        <f t="shared" si="24"/>
        <v>0</v>
      </c>
    </row>
    <row r="255" spans="1:14" x14ac:dyDescent="0.35">
      <c r="A255" s="21" t="str">
        <f>IF(VLOOKUP(B255,VII!$A$3:$A$1502,1,0)=B255,"")</f>
        <v/>
      </c>
      <c r="B255" s="21">
        <f>COUNTBLANK($G$2:G255)</f>
        <v>254</v>
      </c>
      <c r="H255" s="2">
        <f t="shared" si="19"/>
        <v>254</v>
      </c>
      <c r="I255" s="15" t="str">
        <f t="shared" si="20"/>
        <v>254</v>
      </c>
      <c r="J255" s="2" t="str">
        <f>CONCATENATE("M",$G$1,"-",$A$1,"-",'Grade 7'!I255)</f>
        <v>M23-0405-254</v>
      </c>
      <c r="K255" s="2" t="str">
        <f t="shared" si="21"/>
        <v/>
      </c>
      <c r="L255" s="2" t="str">
        <f t="shared" si="22"/>
        <v/>
      </c>
      <c r="M255" s="2">
        <f t="shared" si="23"/>
        <v>0</v>
      </c>
      <c r="N255" s="40">
        <f t="shared" si="24"/>
        <v>0</v>
      </c>
    </row>
    <row r="256" spans="1:14" x14ac:dyDescent="0.35">
      <c r="A256" s="21" t="str">
        <f>IF(VLOOKUP(B256,VII!$A$3:$A$1502,1,0)=B256,"")</f>
        <v/>
      </c>
      <c r="B256" s="21">
        <f>COUNTBLANK($G$2:G256)</f>
        <v>255</v>
      </c>
      <c r="H256" s="2">
        <f t="shared" si="19"/>
        <v>255</v>
      </c>
      <c r="I256" s="15" t="str">
        <f t="shared" si="20"/>
        <v>255</v>
      </c>
      <c r="J256" s="2" t="str">
        <f>CONCATENATE("M",$G$1,"-",$A$1,"-",'Grade 7'!I256)</f>
        <v>M23-0405-255</v>
      </c>
      <c r="K256" s="2" t="str">
        <f t="shared" si="21"/>
        <v/>
      </c>
      <c r="L256" s="2" t="str">
        <f t="shared" si="22"/>
        <v/>
      </c>
      <c r="M256" s="2">
        <f t="shared" si="23"/>
        <v>0</v>
      </c>
      <c r="N256" s="40">
        <f t="shared" si="24"/>
        <v>0</v>
      </c>
    </row>
    <row r="257" spans="1:14" x14ac:dyDescent="0.35">
      <c r="A257" s="21" t="str">
        <f>IF(VLOOKUP(B257,VII!$A$3:$A$1502,1,0)=B257,"")</f>
        <v/>
      </c>
      <c r="B257" s="21">
        <f>COUNTBLANK($G$2:G257)</f>
        <v>256</v>
      </c>
      <c r="H257" s="2">
        <f t="shared" si="19"/>
        <v>256</v>
      </c>
      <c r="I257" s="15" t="str">
        <f t="shared" si="20"/>
        <v>256</v>
      </c>
      <c r="J257" s="2" t="str">
        <f>CONCATENATE("M",$G$1,"-",$A$1,"-",'Grade 7'!I257)</f>
        <v>M23-0405-256</v>
      </c>
      <c r="K257" s="2" t="str">
        <f t="shared" si="21"/>
        <v/>
      </c>
      <c r="L257" s="2" t="str">
        <f t="shared" si="22"/>
        <v/>
      </c>
      <c r="M257" s="2">
        <f t="shared" si="23"/>
        <v>0</v>
      </c>
      <c r="N257" s="40">
        <f t="shared" si="24"/>
        <v>0</v>
      </c>
    </row>
    <row r="258" spans="1:14" x14ac:dyDescent="0.35">
      <c r="A258" s="21" t="str">
        <f>IF(VLOOKUP(B258,VII!$A$3:$A$1502,1,0)=B258,"")</f>
        <v/>
      </c>
      <c r="B258" s="21">
        <f>COUNTBLANK($G$2:G258)</f>
        <v>257</v>
      </c>
      <c r="H258" s="2">
        <f t="shared" si="19"/>
        <v>257</v>
      </c>
      <c r="I258" s="15" t="str">
        <f t="shared" si="20"/>
        <v>257</v>
      </c>
      <c r="J258" s="2" t="str">
        <f>CONCATENATE("M",$G$1,"-",$A$1,"-",'Grade 7'!I258)</f>
        <v>M23-0405-257</v>
      </c>
      <c r="K258" s="2" t="str">
        <f t="shared" si="21"/>
        <v/>
      </c>
      <c r="L258" s="2" t="str">
        <f t="shared" si="22"/>
        <v/>
      </c>
      <c r="M258" s="2">
        <f t="shared" si="23"/>
        <v>0</v>
      </c>
      <c r="N258" s="40">
        <f t="shared" si="24"/>
        <v>0</v>
      </c>
    </row>
    <row r="259" spans="1:14" x14ac:dyDescent="0.35">
      <c r="A259" s="21" t="str">
        <f>IF(VLOOKUP(B259,VII!$A$3:$A$1502,1,0)=B259,"")</f>
        <v/>
      </c>
      <c r="B259" s="21">
        <f>COUNTBLANK($G$2:G259)</f>
        <v>258</v>
      </c>
      <c r="H259" s="2">
        <f t="shared" ref="H259:H322" si="25">B259</f>
        <v>258</v>
      </c>
      <c r="I259" s="15" t="str">
        <f t="shared" ref="I259:I322" si="26">CONCATENATE(IF(LEN(H259)=1,"00",IF(LEN(H259)=2,"0","")),H259)</f>
        <v>258</v>
      </c>
      <c r="J259" s="2" t="str">
        <f>CONCATENATE("M",$G$1,"-",$A$1,"-",'Grade 7'!I259)</f>
        <v>M23-0405-258</v>
      </c>
      <c r="K259" s="2" t="str">
        <f t="shared" ref="K259:K322" si="27">PROPER(TRIM(C259))</f>
        <v/>
      </c>
      <c r="L259" s="2" t="str">
        <f t="shared" ref="L259:L322" si="28">PROPER(TRIM(D259))</f>
        <v/>
      </c>
      <c r="M259" s="2">
        <f t="shared" ref="M259:M322" si="29">E259</f>
        <v>0</v>
      </c>
      <c r="N259" s="40">
        <f t="shared" ref="N259:N322" si="30">F259</f>
        <v>0</v>
      </c>
    </row>
    <row r="260" spans="1:14" x14ac:dyDescent="0.35">
      <c r="A260" s="21" t="str">
        <f>IF(VLOOKUP(B260,VII!$A$3:$A$1502,1,0)=B260,"")</f>
        <v/>
      </c>
      <c r="B260" s="21">
        <f>COUNTBLANK($G$2:G260)</f>
        <v>259</v>
      </c>
      <c r="H260" s="2">
        <f t="shared" si="25"/>
        <v>259</v>
      </c>
      <c r="I260" s="15" t="str">
        <f t="shared" si="26"/>
        <v>259</v>
      </c>
      <c r="J260" s="2" t="str">
        <f>CONCATENATE("M",$G$1,"-",$A$1,"-",'Grade 7'!I260)</f>
        <v>M23-0405-259</v>
      </c>
      <c r="K260" s="2" t="str">
        <f t="shared" si="27"/>
        <v/>
      </c>
      <c r="L260" s="2" t="str">
        <f t="shared" si="28"/>
        <v/>
      </c>
      <c r="M260" s="2">
        <f t="shared" si="29"/>
        <v>0</v>
      </c>
      <c r="N260" s="40">
        <f t="shared" si="30"/>
        <v>0</v>
      </c>
    </row>
    <row r="261" spans="1:14" x14ac:dyDescent="0.35">
      <c r="A261" s="21" t="str">
        <f>IF(VLOOKUP(B261,VII!$A$3:$A$1502,1,0)=B261,"")</f>
        <v/>
      </c>
      <c r="B261" s="21">
        <f>COUNTBLANK($G$2:G261)</f>
        <v>260</v>
      </c>
      <c r="H261" s="2">
        <f t="shared" si="25"/>
        <v>260</v>
      </c>
      <c r="I261" s="15" t="str">
        <f t="shared" si="26"/>
        <v>260</v>
      </c>
      <c r="J261" s="2" t="str">
        <f>CONCATENATE("M",$G$1,"-",$A$1,"-",'Grade 7'!I261)</f>
        <v>M23-0405-260</v>
      </c>
      <c r="K261" s="2" t="str">
        <f t="shared" si="27"/>
        <v/>
      </c>
      <c r="L261" s="2" t="str">
        <f t="shared" si="28"/>
        <v/>
      </c>
      <c r="M261" s="2">
        <f t="shared" si="29"/>
        <v>0</v>
      </c>
      <c r="N261" s="40">
        <f t="shared" si="30"/>
        <v>0</v>
      </c>
    </row>
    <row r="262" spans="1:14" x14ac:dyDescent="0.35">
      <c r="A262" s="21" t="str">
        <f>IF(VLOOKUP(B262,VII!$A$3:$A$1502,1,0)=B262,"")</f>
        <v/>
      </c>
      <c r="B262" s="21">
        <f>COUNTBLANK($G$2:G262)</f>
        <v>261</v>
      </c>
      <c r="H262" s="2">
        <f t="shared" si="25"/>
        <v>261</v>
      </c>
      <c r="I262" s="15" t="str">
        <f t="shared" si="26"/>
        <v>261</v>
      </c>
      <c r="J262" s="2" t="str">
        <f>CONCATENATE("M",$G$1,"-",$A$1,"-",'Grade 7'!I262)</f>
        <v>M23-0405-261</v>
      </c>
      <c r="K262" s="2" t="str">
        <f t="shared" si="27"/>
        <v/>
      </c>
      <c r="L262" s="2" t="str">
        <f t="shared" si="28"/>
        <v/>
      </c>
      <c r="M262" s="2">
        <f t="shared" si="29"/>
        <v>0</v>
      </c>
      <c r="N262" s="40">
        <f t="shared" si="30"/>
        <v>0</v>
      </c>
    </row>
    <row r="263" spans="1:14" x14ac:dyDescent="0.35">
      <c r="A263" s="21" t="str">
        <f>IF(VLOOKUP(B263,VII!$A$3:$A$1502,1,0)=B263,"")</f>
        <v/>
      </c>
      <c r="B263" s="21">
        <f>COUNTBLANK($G$2:G263)</f>
        <v>262</v>
      </c>
      <c r="H263" s="2">
        <f t="shared" si="25"/>
        <v>262</v>
      </c>
      <c r="I263" s="15" t="str">
        <f t="shared" si="26"/>
        <v>262</v>
      </c>
      <c r="J263" s="2" t="str">
        <f>CONCATENATE("M",$G$1,"-",$A$1,"-",'Grade 7'!I263)</f>
        <v>M23-0405-262</v>
      </c>
      <c r="K263" s="2" t="str">
        <f t="shared" si="27"/>
        <v/>
      </c>
      <c r="L263" s="2" t="str">
        <f t="shared" si="28"/>
        <v/>
      </c>
      <c r="M263" s="2">
        <f t="shared" si="29"/>
        <v>0</v>
      </c>
      <c r="N263" s="40">
        <f t="shared" si="30"/>
        <v>0</v>
      </c>
    </row>
    <row r="264" spans="1:14" x14ac:dyDescent="0.35">
      <c r="A264" s="21" t="str">
        <f>IF(VLOOKUP(B264,VII!$A$3:$A$1502,1,0)=B264,"")</f>
        <v/>
      </c>
      <c r="B264" s="21">
        <f>COUNTBLANK($G$2:G264)</f>
        <v>263</v>
      </c>
      <c r="H264" s="2">
        <f t="shared" si="25"/>
        <v>263</v>
      </c>
      <c r="I264" s="15" t="str">
        <f t="shared" si="26"/>
        <v>263</v>
      </c>
      <c r="J264" s="2" t="str">
        <f>CONCATENATE("M",$G$1,"-",$A$1,"-",'Grade 7'!I264)</f>
        <v>M23-0405-263</v>
      </c>
      <c r="K264" s="2" t="str">
        <f t="shared" si="27"/>
        <v/>
      </c>
      <c r="L264" s="2" t="str">
        <f t="shared" si="28"/>
        <v/>
      </c>
      <c r="M264" s="2">
        <f t="shared" si="29"/>
        <v>0</v>
      </c>
      <c r="N264" s="40">
        <f t="shared" si="30"/>
        <v>0</v>
      </c>
    </row>
    <row r="265" spans="1:14" x14ac:dyDescent="0.35">
      <c r="A265" s="21" t="str">
        <f>IF(VLOOKUP(B265,VII!$A$3:$A$1502,1,0)=B265,"")</f>
        <v/>
      </c>
      <c r="B265" s="21">
        <f>COUNTBLANK($G$2:G265)</f>
        <v>264</v>
      </c>
      <c r="H265" s="2">
        <f t="shared" si="25"/>
        <v>264</v>
      </c>
      <c r="I265" s="15" t="str">
        <f t="shared" si="26"/>
        <v>264</v>
      </c>
      <c r="J265" s="2" t="str">
        <f>CONCATENATE("M",$G$1,"-",$A$1,"-",'Grade 7'!I265)</f>
        <v>M23-0405-264</v>
      </c>
      <c r="K265" s="2" t="str">
        <f t="shared" si="27"/>
        <v/>
      </c>
      <c r="L265" s="2" t="str">
        <f t="shared" si="28"/>
        <v/>
      </c>
      <c r="M265" s="2">
        <f t="shared" si="29"/>
        <v>0</v>
      </c>
      <c r="N265" s="40">
        <f t="shared" si="30"/>
        <v>0</v>
      </c>
    </row>
    <row r="266" spans="1:14" x14ac:dyDescent="0.35">
      <c r="A266" s="21" t="str">
        <f>IF(VLOOKUP(B266,VII!$A$3:$A$1502,1,0)=B266,"")</f>
        <v/>
      </c>
      <c r="B266" s="21">
        <f>COUNTBLANK($G$2:G266)</f>
        <v>265</v>
      </c>
      <c r="H266" s="2">
        <f t="shared" si="25"/>
        <v>265</v>
      </c>
      <c r="I266" s="15" t="str">
        <f t="shared" si="26"/>
        <v>265</v>
      </c>
      <c r="J266" s="2" t="str">
        <f>CONCATENATE("M",$G$1,"-",$A$1,"-",'Grade 7'!I266)</f>
        <v>M23-0405-265</v>
      </c>
      <c r="K266" s="2" t="str">
        <f t="shared" si="27"/>
        <v/>
      </c>
      <c r="L266" s="2" t="str">
        <f t="shared" si="28"/>
        <v/>
      </c>
      <c r="M266" s="2">
        <f t="shared" si="29"/>
        <v>0</v>
      </c>
      <c r="N266" s="40">
        <f t="shared" si="30"/>
        <v>0</v>
      </c>
    </row>
    <row r="267" spans="1:14" x14ac:dyDescent="0.35">
      <c r="A267" s="21" t="str">
        <f>IF(VLOOKUP(B267,VII!$A$3:$A$1502,1,0)=B267,"")</f>
        <v/>
      </c>
      <c r="B267" s="21">
        <f>COUNTBLANK($G$2:G267)</f>
        <v>266</v>
      </c>
      <c r="H267" s="2">
        <f t="shared" si="25"/>
        <v>266</v>
      </c>
      <c r="I267" s="15" t="str">
        <f t="shared" si="26"/>
        <v>266</v>
      </c>
      <c r="J267" s="2" t="str">
        <f>CONCATENATE("M",$G$1,"-",$A$1,"-",'Grade 7'!I267)</f>
        <v>M23-0405-266</v>
      </c>
      <c r="K267" s="2" t="str">
        <f t="shared" si="27"/>
        <v/>
      </c>
      <c r="L267" s="2" t="str">
        <f t="shared" si="28"/>
        <v/>
      </c>
      <c r="M267" s="2">
        <f t="shared" si="29"/>
        <v>0</v>
      </c>
      <c r="N267" s="40">
        <f t="shared" si="30"/>
        <v>0</v>
      </c>
    </row>
    <row r="268" spans="1:14" x14ac:dyDescent="0.35">
      <c r="A268" s="21" t="str">
        <f>IF(VLOOKUP(B268,VII!$A$3:$A$1502,1,0)=B268,"")</f>
        <v/>
      </c>
      <c r="B268" s="21">
        <f>COUNTBLANK($G$2:G268)</f>
        <v>267</v>
      </c>
      <c r="H268" s="2">
        <f t="shared" si="25"/>
        <v>267</v>
      </c>
      <c r="I268" s="15" t="str">
        <f t="shared" si="26"/>
        <v>267</v>
      </c>
      <c r="J268" s="2" t="str">
        <f>CONCATENATE("M",$G$1,"-",$A$1,"-",'Grade 7'!I268)</f>
        <v>M23-0405-267</v>
      </c>
      <c r="K268" s="2" t="str">
        <f t="shared" si="27"/>
        <v/>
      </c>
      <c r="L268" s="2" t="str">
        <f t="shared" si="28"/>
        <v/>
      </c>
      <c r="M268" s="2">
        <f t="shared" si="29"/>
        <v>0</v>
      </c>
      <c r="N268" s="40">
        <f t="shared" si="30"/>
        <v>0</v>
      </c>
    </row>
    <row r="269" spans="1:14" x14ac:dyDescent="0.35">
      <c r="A269" s="21" t="str">
        <f>IF(VLOOKUP(B269,VII!$A$3:$A$1502,1,0)=B269,"")</f>
        <v/>
      </c>
      <c r="B269" s="21">
        <f>COUNTBLANK($G$2:G269)</f>
        <v>268</v>
      </c>
      <c r="H269" s="2">
        <f t="shared" si="25"/>
        <v>268</v>
      </c>
      <c r="I269" s="15" t="str">
        <f t="shared" si="26"/>
        <v>268</v>
      </c>
      <c r="J269" s="2" t="str">
        <f>CONCATENATE("M",$G$1,"-",$A$1,"-",'Grade 7'!I269)</f>
        <v>M23-0405-268</v>
      </c>
      <c r="K269" s="2" t="str">
        <f t="shared" si="27"/>
        <v/>
      </c>
      <c r="L269" s="2" t="str">
        <f t="shared" si="28"/>
        <v/>
      </c>
      <c r="M269" s="2">
        <f t="shared" si="29"/>
        <v>0</v>
      </c>
      <c r="N269" s="40">
        <f t="shared" si="30"/>
        <v>0</v>
      </c>
    </row>
    <row r="270" spans="1:14" x14ac:dyDescent="0.35">
      <c r="A270" s="21" t="str">
        <f>IF(VLOOKUP(B270,VII!$A$3:$A$1502,1,0)=B270,"")</f>
        <v/>
      </c>
      <c r="B270" s="21">
        <f>COUNTBLANK($G$2:G270)</f>
        <v>269</v>
      </c>
      <c r="H270" s="2">
        <f t="shared" si="25"/>
        <v>269</v>
      </c>
      <c r="I270" s="15" t="str">
        <f t="shared" si="26"/>
        <v>269</v>
      </c>
      <c r="J270" s="2" t="str">
        <f>CONCATENATE("M",$G$1,"-",$A$1,"-",'Grade 7'!I270)</f>
        <v>M23-0405-269</v>
      </c>
      <c r="K270" s="2" t="str">
        <f t="shared" si="27"/>
        <v/>
      </c>
      <c r="L270" s="2" t="str">
        <f t="shared" si="28"/>
        <v/>
      </c>
      <c r="M270" s="2">
        <f t="shared" si="29"/>
        <v>0</v>
      </c>
      <c r="N270" s="40">
        <f t="shared" si="30"/>
        <v>0</v>
      </c>
    </row>
    <row r="271" spans="1:14" x14ac:dyDescent="0.35">
      <c r="A271" s="21" t="str">
        <f>IF(VLOOKUP(B271,VII!$A$3:$A$1502,1,0)=B271,"")</f>
        <v/>
      </c>
      <c r="B271" s="21">
        <f>COUNTBLANK($G$2:G271)</f>
        <v>270</v>
      </c>
      <c r="H271" s="2">
        <f t="shared" si="25"/>
        <v>270</v>
      </c>
      <c r="I271" s="15" t="str">
        <f t="shared" si="26"/>
        <v>270</v>
      </c>
      <c r="J271" s="2" t="str">
        <f>CONCATENATE("M",$G$1,"-",$A$1,"-",'Grade 7'!I271)</f>
        <v>M23-0405-270</v>
      </c>
      <c r="K271" s="2" t="str">
        <f t="shared" si="27"/>
        <v/>
      </c>
      <c r="L271" s="2" t="str">
        <f t="shared" si="28"/>
        <v/>
      </c>
      <c r="M271" s="2">
        <f t="shared" si="29"/>
        <v>0</v>
      </c>
      <c r="N271" s="40">
        <f t="shared" si="30"/>
        <v>0</v>
      </c>
    </row>
    <row r="272" spans="1:14" x14ac:dyDescent="0.35">
      <c r="A272" s="21" t="str">
        <f>IF(VLOOKUP(B272,VII!$A$3:$A$1502,1,0)=B272,"")</f>
        <v/>
      </c>
      <c r="B272" s="21">
        <f>COUNTBLANK($G$2:G272)</f>
        <v>271</v>
      </c>
      <c r="H272" s="2">
        <f t="shared" si="25"/>
        <v>271</v>
      </c>
      <c r="I272" s="15" t="str">
        <f t="shared" si="26"/>
        <v>271</v>
      </c>
      <c r="J272" s="2" t="str">
        <f>CONCATENATE("M",$G$1,"-",$A$1,"-",'Grade 7'!I272)</f>
        <v>M23-0405-271</v>
      </c>
      <c r="K272" s="2" t="str">
        <f t="shared" si="27"/>
        <v/>
      </c>
      <c r="L272" s="2" t="str">
        <f t="shared" si="28"/>
        <v/>
      </c>
      <c r="M272" s="2">
        <f t="shared" si="29"/>
        <v>0</v>
      </c>
      <c r="N272" s="40">
        <f t="shared" si="30"/>
        <v>0</v>
      </c>
    </row>
    <row r="273" spans="1:14" x14ac:dyDescent="0.35">
      <c r="A273" s="21" t="str">
        <f>IF(VLOOKUP(B273,VII!$A$3:$A$1502,1,0)=B273,"")</f>
        <v/>
      </c>
      <c r="B273" s="21">
        <f>COUNTBLANK($G$2:G273)</f>
        <v>272</v>
      </c>
      <c r="H273" s="2">
        <f t="shared" si="25"/>
        <v>272</v>
      </c>
      <c r="I273" s="15" t="str">
        <f t="shared" si="26"/>
        <v>272</v>
      </c>
      <c r="J273" s="2" t="str">
        <f>CONCATENATE("M",$G$1,"-",$A$1,"-",'Grade 7'!I273)</f>
        <v>M23-0405-272</v>
      </c>
      <c r="K273" s="2" t="str">
        <f t="shared" si="27"/>
        <v/>
      </c>
      <c r="L273" s="2" t="str">
        <f t="shared" si="28"/>
        <v/>
      </c>
      <c r="M273" s="2">
        <f t="shared" si="29"/>
        <v>0</v>
      </c>
      <c r="N273" s="40">
        <f t="shared" si="30"/>
        <v>0</v>
      </c>
    </row>
    <row r="274" spans="1:14" x14ac:dyDescent="0.35">
      <c r="A274" s="21" t="str">
        <f>IF(VLOOKUP(B274,VII!$A$3:$A$1502,1,0)=B274,"")</f>
        <v/>
      </c>
      <c r="B274" s="21">
        <f>COUNTBLANK($G$2:G274)</f>
        <v>273</v>
      </c>
      <c r="H274" s="2">
        <f t="shared" si="25"/>
        <v>273</v>
      </c>
      <c r="I274" s="15" t="str">
        <f t="shared" si="26"/>
        <v>273</v>
      </c>
      <c r="J274" s="2" t="str">
        <f>CONCATENATE("M",$G$1,"-",$A$1,"-",'Grade 7'!I274)</f>
        <v>M23-0405-273</v>
      </c>
      <c r="K274" s="2" t="str">
        <f t="shared" si="27"/>
        <v/>
      </c>
      <c r="L274" s="2" t="str">
        <f t="shared" si="28"/>
        <v/>
      </c>
      <c r="M274" s="2">
        <f t="shared" si="29"/>
        <v>0</v>
      </c>
      <c r="N274" s="40">
        <f t="shared" si="30"/>
        <v>0</v>
      </c>
    </row>
    <row r="275" spans="1:14" x14ac:dyDescent="0.35">
      <c r="A275" s="21" t="str">
        <f>IF(VLOOKUP(B275,VII!$A$3:$A$1502,1,0)=B275,"")</f>
        <v/>
      </c>
      <c r="B275" s="21">
        <f>COUNTBLANK($G$2:G275)</f>
        <v>274</v>
      </c>
      <c r="H275" s="2">
        <f t="shared" si="25"/>
        <v>274</v>
      </c>
      <c r="I275" s="15" t="str">
        <f t="shared" si="26"/>
        <v>274</v>
      </c>
      <c r="J275" s="2" t="str">
        <f>CONCATENATE("M",$G$1,"-",$A$1,"-",'Grade 7'!I275)</f>
        <v>M23-0405-274</v>
      </c>
      <c r="K275" s="2" t="str">
        <f t="shared" si="27"/>
        <v/>
      </c>
      <c r="L275" s="2" t="str">
        <f t="shared" si="28"/>
        <v/>
      </c>
      <c r="M275" s="2">
        <f t="shared" si="29"/>
        <v>0</v>
      </c>
      <c r="N275" s="40">
        <f t="shared" si="30"/>
        <v>0</v>
      </c>
    </row>
    <row r="276" spans="1:14" x14ac:dyDescent="0.35">
      <c r="A276" s="21" t="str">
        <f>IF(VLOOKUP(B276,VII!$A$3:$A$1502,1,0)=B276,"")</f>
        <v/>
      </c>
      <c r="B276" s="21">
        <f>COUNTBLANK($G$2:G276)</f>
        <v>275</v>
      </c>
      <c r="H276" s="2">
        <f t="shared" si="25"/>
        <v>275</v>
      </c>
      <c r="I276" s="15" t="str">
        <f t="shared" si="26"/>
        <v>275</v>
      </c>
      <c r="J276" s="2" t="str">
        <f>CONCATENATE("M",$G$1,"-",$A$1,"-",'Grade 7'!I276)</f>
        <v>M23-0405-275</v>
      </c>
      <c r="K276" s="2" t="str">
        <f t="shared" si="27"/>
        <v/>
      </c>
      <c r="L276" s="2" t="str">
        <f t="shared" si="28"/>
        <v/>
      </c>
      <c r="M276" s="2">
        <f t="shared" si="29"/>
        <v>0</v>
      </c>
      <c r="N276" s="40">
        <f t="shared" si="30"/>
        <v>0</v>
      </c>
    </row>
    <row r="277" spans="1:14" x14ac:dyDescent="0.35">
      <c r="A277" s="21" t="str">
        <f>IF(VLOOKUP(B277,VII!$A$3:$A$1502,1,0)=B277,"")</f>
        <v/>
      </c>
      <c r="B277" s="21">
        <f>COUNTBLANK($G$2:G277)</f>
        <v>276</v>
      </c>
      <c r="H277" s="2">
        <f t="shared" si="25"/>
        <v>276</v>
      </c>
      <c r="I277" s="15" t="str">
        <f t="shared" si="26"/>
        <v>276</v>
      </c>
      <c r="J277" s="2" t="str">
        <f>CONCATENATE("M",$G$1,"-",$A$1,"-",'Grade 7'!I277)</f>
        <v>M23-0405-276</v>
      </c>
      <c r="K277" s="2" t="str">
        <f t="shared" si="27"/>
        <v/>
      </c>
      <c r="L277" s="2" t="str">
        <f t="shared" si="28"/>
        <v/>
      </c>
      <c r="M277" s="2">
        <f t="shared" si="29"/>
        <v>0</v>
      </c>
      <c r="N277" s="40">
        <f t="shared" si="30"/>
        <v>0</v>
      </c>
    </row>
    <row r="278" spans="1:14" x14ac:dyDescent="0.35">
      <c r="A278" s="21" t="str">
        <f>IF(VLOOKUP(B278,VII!$A$3:$A$1502,1,0)=B278,"")</f>
        <v/>
      </c>
      <c r="B278" s="21">
        <f>COUNTBLANK($G$2:G278)</f>
        <v>277</v>
      </c>
      <c r="H278" s="2">
        <f t="shared" si="25"/>
        <v>277</v>
      </c>
      <c r="I278" s="15" t="str">
        <f t="shared" si="26"/>
        <v>277</v>
      </c>
      <c r="J278" s="2" t="str">
        <f>CONCATENATE("M",$G$1,"-",$A$1,"-",'Grade 7'!I278)</f>
        <v>M23-0405-277</v>
      </c>
      <c r="K278" s="2" t="str">
        <f t="shared" si="27"/>
        <v/>
      </c>
      <c r="L278" s="2" t="str">
        <f t="shared" si="28"/>
        <v/>
      </c>
      <c r="M278" s="2">
        <f t="shared" si="29"/>
        <v>0</v>
      </c>
      <c r="N278" s="40">
        <f t="shared" si="30"/>
        <v>0</v>
      </c>
    </row>
    <row r="279" spans="1:14" x14ac:dyDescent="0.35">
      <c r="A279" s="21" t="str">
        <f>IF(VLOOKUP(B279,VII!$A$3:$A$1502,1,0)=B279,"")</f>
        <v/>
      </c>
      <c r="B279" s="21">
        <f>COUNTBLANK($G$2:G279)</f>
        <v>278</v>
      </c>
      <c r="H279" s="2">
        <f t="shared" si="25"/>
        <v>278</v>
      </c>
      <c r="I279" s="15" t="str">
        <f t="shared" si="26"/>
        <v>278</v>
      </c>
      <c r="J279" s="2" t="str">
        <f>CONCATENATE("M",$G$1,"-",$A$1,"-",'Grade 7'!I279)</f>
        <v>M23-0405-278</v>
      </c>
      <c r="K279" s="2" t="str">
        <f t="shared" si="27"/>
        <v/>
      </c>
      <c r="L279" s="2" t="str">
        <f t="shared" si="28"/>
        <v/>
      </c>
      <c r="M279" s="2">
        <f t="shared" si="29"/>
        <v>0</v>
      </c>
      <c r="N279" s="40">
        <f t="shared" si="30"/>
        <v>0</v>
      </c>
    </row>
    <row r="280" spans="1:14" x14ac:dyDescent="0.35">
      <c r="A280" s="21" t="str">
        <f>IF(VLOOKUP(B280,VII!$A$3:$A$1502,1,0)=B280,"")</f>
        <v/>
      </c>
      <c r="B280" s="21">
        <f>COUNTBLANK($G$2:G280)</f>
        <v>279</v>
      </c>
      <c r="H280" s="2">
        <f t="shared" si="25"/>
        <v>279</v>
      </c>
      <c r="I280" s="15" t="str">
        <f t="shared" si="26"/>
        <v>279</v>
      </c>
      <c r="J280" s="2" t="str">
        <f>CONCATENATE("M",$G$1,"-",$A$1,"-",'Grade 7'!I280)</f>
        <v>M23-0405-279</v>
      </c>
      <c r="K280" s="2" t="str">
        <f t="shared" si="27"/>
        <v/>
      </c>
      <c r="L280" s="2" t="str">
        <f t="shared" si="28"/>
        <v/>
      </c>
      <c r="M280" s="2">
        <f t="shared" si="29"/>
        <v>0</v>
      </c>
      <c r="N280" s="40">
        <f t="shared" si="30"/>
        <v>0</v>
      </c>
    </row>
    <row r="281" spans="1:14" x14ac:dyDescent="0.35">
      <c r="A281" s="21" t="str">
        <f>IF(VLOOKUP(B281,VII!$A$3:$A$1502,1,0)=B281,"")</f>
        <v/>
      </c>
      <c r="B281" s="21">
        <f>COUNTBLANK($G$2:G281)</f>
        <v>280</v>
      </c>
      <c r="H281" s="2">
        <f t="shared" si="25"/>
        <v>280</v>
      </c>
      <c r="I281" s="15" t="str">
        <f t="shared" si="26"/>
        <v>280</v>
      </c>
      <c r="J281" s="2" t="str">
        <f>CONCATENATE("M",$G$1,"-",$A$1,"-",'Grade 7'!I281)</f>
        <v>M23-0405-280</v>
      </c>
      <c r="K281" s="2" t="str">
        <f t="shared" si="27"/>
        <v/>
      </c>
      <c r="L281" s="2" t="str">
        <f t="shared" si="28"/>
        <v/>
      </c>
      <c r="M281" s="2">
        <f t="shared" si="29"/>
        <v>0</v>
      </c>
      <c r="N281" s="40">
        <f t="shared" si="30"/>
        <v>0</v>
      </c>
    </row>
    <row r="282" spans="1:14" x14ac:dyDescent="0.35">
      <c r="A282" s="21" t="str">
        <f>IF(VLOOKUP(B282,VII!$A$3:$A$1502,1,0)=B282,"")</f>
        <v/>
      </c>
      <c r="B282" s="21">
        <f>COUNTBLANK($G$2:G282)</f>
        <v>281</v>
      </c>
      <c r="H282" s="2">
        <f t="shared" si="25"/>
        <v>281</v>
      </c>
      <c r="I282" s="15" t="str">
        <f t="shared" si="26"/>
        <v>281</v>
      </c>
      <c r="J282" s="2" t="str">
        <f>CONCATENATE("M",$G$1,"-",$A$1,"-",'Grade 7'!I282)</f>
        <v>M23-0405-281</v>
      </c>
      <c r="K282" s="2" t="str">
        <f t="shared" si="27"/>
        <v/>
      </c>
      <c r="L282" s="2" t="str">
        <f t="shared" si="28"/>
        <v/>
      </c>
      <c r="M282" s="2">
        <f t="shared" si="29"/>
        <v>0</v>
      </c>
      <c r="N282" s="40">
        <f t="shared" si="30"/>
        <v>0</v>
      </c>
    </row>
    <row r="283" spans="1:14" x14ac:dyDescent="0.35">
      <c r="A283" s="21" t="str">
        <f>IF(VLOOKUP(B283,VII!$A$3:$A$1502,1,0)=B283,"")</f>
        <v/>
      </c>
      <c r="B283" s="21">
        <f>COUNTBLANK($G$2:G283)</f>
        <v>282</v>
      </c>
      <c r="H283" s="2">
        <f t="shared" si="25"/>
        <v>282</v>
      </c>
      <c r="I283" s="15" t="str">
        <f t="shared" si="26"/>
        <v>282</v>
      </c>
      <c r="J283" s="2" t="str">
        <f>CONCATENATE("M",$G$1,"-",$A$1,"-",'Grade 7'!I283)</f>
        <v>M23-0405-282</v>
      </c>
      <c r="K283" s="2" t="str">
        <f t="shared" si="27"/>
        <v/>
      </c>
      <c r="L283" s="2" t="str">
        <f t="shared" si="28"/>
        <v/>
      </c>
      <c r="M283" s="2">
        <f t="shared" si="29"/>
        <v>0</v>
      </c>
      <c r="N283" s="40">
        <f t="shared" si="30"/>
        <v>0</v>
      </c>
    </row>
    <row r="284" spans="1:14" x14ac:dyDescent="0.35">
      <c r="A284" s="21" t="str">
        <f>IF(VLOOKUP(B284,VII!$A$3:$A$1502,1,0)=B284,"")</f>
        <v/>
      </c>
      <c r="B284" s="21">
        <f>COUNTBLANK($G$2:G284)</f>
        <v>283</v>
      </c>
      <c r="H284" s="2">
        <f t="shared" si="25"/>
        <v>283</v>
      </c>
      <c r="I284" s="15" t="str">
        <f t="shared" si="26"/>
        <v>283</v>
      </c>
      <c r="J284" s="2" t="str">
        <f>CONCATENATE("M",$G$1,"-",$A$1,"-",'Grade 7'!I284)</f>
        <v>M23-0405-283</v>
      </c>
      <c r="K284" s="2" t="str">
        <f t="shared" si="27"/>
        <v/>
      </c>
      <c r="L284" s="2" t="str">
        <f t="shared" si="28"/>
        <v/>
      </c>
      <c r="M284" s="2">
        <f t="shared" si="29"/>
        <v>0</v>
      </c>
      <c r="N284" s="40">
        <f t="shared" si="30"/>
        <v>0</v>
      </c>
    </row>
    <row r="285" spans="1:14" x14ac:dyDescent="0.35">
      <c r="A285" s="21" t="str">
        <f>IF(VLOOKUP(B285,VII!$A$3:$A$1502,1,0)=B285,"")</f>
        <v/>
      </c>
      <c r="B285" s="21">
        <f>COUNTBLANK($G$2:G285)</f>
        <v>284</v>
      </c>
      <c r="H285" s="2">
        <f t="shared" si="25"/>
        <v>284</v>
      </c>
      <c r="I285" s="15" t="str">
        <f t="shared" si="26"/>
        <v>284</v>
      </c>
      <c r="J285" s="2" t="str">
        <f>CONCATENATE("M",$G$1,"-",$A$1,"-",'Grade 7'!I285)</f>
        <v>M23-0405-284</v>
      </c>
      <c r="K285" s="2" t="str">
        <f t="shared" si="27"/>
        <v/>
      </c>
      <c r="L285" s="2" t="str">
        <f t="shared" si="28"/>
        <v/>
      </c>
      <c r="M285" s="2">
        <f t="shared" si="29"/>
        <v>0</v>
      </c>
      <c r="N285" s="40">
        <f t="shared" si="30"/>
        <v>0</v>
      </c>
    </row>
    <row r="286" spans="1:14" x14ac:dyDescent="0.35">
      <c r="A286" s="21" t="str">
        <f>IF(VLOOKUP(B286,VII!$A$3:$A$1502,1,0)=B286,"")</f>
        <v/>
      </c>
      <c r="B286" s="21">
        <f>COUNTBLANK($G$2:G286)</f>
        <v>285</v>
      </c>
      <c r="H286" s="2">
        <f t="shared" si="25"/>
        <v>285</v>
      </c>
      <c r="I286" s="15" t="str">
        <f t="shared" si="26"/>
        <v>285</v>
      </c>
      <c r="J286" s="2" t="str">
        <f>CONCATENATE("M",$G$1,"-",$A$1,"-",'Grade 7'!I286)</f>
        <v>M23-0405-285</v>
      </c>
      <c r="K286" s="2" t="str">
        <f t="shared" si="27"/>
        <v/>
      </c>
      <c r="L286" s="2" t="str">
        <f t="shared" si="28"/>
        <v/>
      </c>
      <c r="M286" s="2">
        <f t="shared" si="29"/>
        <v>0</v>
      </c>
      <c r="N286" s="40">
        <f t="shared" si="30"/>
        <v>0</v>
      </c>
    </row>
    <row r="287" spans="1:14" x14ac:dyDescent="0.35">
      <c r="A287" s="21" t="str">
        <f>IF(VLOOKUP(B287,VII!$A$3:$A$1502,1,0)=B287,"")</f>
        <v/>
      </c>
      <c r="B287" s="21">
        <f>COUNTBLANK($G$2:G287)</f>
        <v>286</v>
      </c>
      <c r="H287" s="2">
        <f t="shared" si="25"/>
        <v>286</v>
      </c>
      <c r="I287" s="15" t="str">
        <f t="shared" si="26"/>
        <v>286</v>
      </c>
      <c r="J287" s="2" t="str">
        <f>CONCATENATE("M",$G$1,"-",$A$1,"-",'Grade 7'!I287)</f>
        <v>M23-0405-286</v>
      </c>
      <c r="K287" s="2" t="str">
        <f t="shared" si="27"/>
        <v/>
      </c>
      <c r="L287" s="2" t="str">
        <f t="shared" si="28"/>
        <v/>
      </c>
      <c r="M287" s="2">
        <f t="shared" si="29"/>
        <v>0</v>
      </c>
      <c r="N287" s="40">
        <f t="shared" si="30"/>
        <v>0</v>
      </c>
    </row>
    <row r="288" spans="1:14" x14ac:dyDescent="0.35">
      <c r="A288" s="21" t="str">
        <f>IF(VLOOKUP(B288,VII!$A$3:$A$1502,1,0)=B288,"")</f>
        <v/>
      </c>
      <c r="B288" s="21">
        <f>COUNTBLANK($G$2:G288)</f>
        <v>287</v>
      </c>
      <c r="H288" s="2">
        <f t="shared" si="25"/>
        <v>287</v>
      </c>
      <c r="I288" s="15" t="str">
        <f t="shared" si="26"/>
        <v>287</v>
      </c>
      <c r="J288" s="2" t="str">
        <f>CONCATENATE("M",$G$1,"-",$A$1,"-",'Grade 7'!I288)</f>
        <v>M23-0405-287</v>
      </c>
      <c r="K288" s="2" t="str">
        <f t="shared" si="27"/>
        <v/>
      </c>
      <c r="L288" s="2" t="str">
        <f t="shared" si="28"/>
        <v/>
      </c>
      <c r="M288" s="2">
        <f t="shared" si="29"/>
        <v>0</v>
      </c>
      <c r="N288" s="40">
        <f t="shared" si="30"/>
        <v>0</v>
      </c>
    </row>
    <row r="289" spans="1:14" x14ac:dyDescent="0.35">
      <c r="A289" s="21" t="str">
        <f>IF(VLOOKUP(B289,VII!$A$3:$A$1502,1,0)=B289,"")</f>
        <v/>
      </c>
      <c r="B289" s="21">
        <f>COUNTBLANK($G$2:G289)</f>
        <v>288</v>
      </c>
      <c r="H289" s="2">
        <f t="shared" si="25"/>
        <v>288</v>
      </c>
      <c r="I289" s="15" t="str">
        <f t="shared" si="26"/>
        <v>288</v>
      </c>
      <c r="J289" s="2" t="str">
        <f>CONCATENATE("M",$G$1,"-",$A$1,"-",'Grade 7'!I289)</f>
        <v>M23-0405-288</v>
      </c>
      <c r="K289" s="2" t="str">
        <f t="shared" si="27"/>
        <v/>
      </c>
      <c r="L289" s="2" t="str">
        <f t="shared" si="28"/>
        <v/>
      </c>
      <c r="M289" s="2">
        <f t="shared" si="29"/>
        <v>0</v>
      </c>
      <c r="N289" s="40">
        <f t="shared" si="30"/>
        <v>0</v>
      </c>
    </row>
    <row r="290" spans="1:14" x14ac:dyDescent="0.35">
      <c r="A290" s="21" t="str">
        <f>IF(VLOOKUP(B290,VII!$A$3:$A$1502,1,0)=B290,"")</f>
        <v/>
      </c>
      <c r="B290" s="21">
        <f>COUNTBLANK($G$2:G290)</f>
        <v>289</v>
      </c>
      <c r="H290" s="2">
        <f t="shared" si="25"/>
        <v>289</v>
      </c>
      <c r="I290" s="15" t="str">
        <f t="shared" si="26"/>
        <v>289</v>
      </c>
      <c r="J290" s="2" t="str">
        <f>CONCATENATE("M",$G$1,"-",$A$1,"-",'Grade 7'!I290)</f>
        <v>M23-0405-289</v>
      </c>
      <c r="K290" s="2" t="str">
        <f t="shared" si="27"/>
        <v/>
      </c>
      <c r="L290" s="2" t="str">
        <f t="shared" si="28"/>
        <v/>
      </c>
      <c r="M290" s="2">
        <f t="shared" si="29"/>
        <v>0</v>
      </c>
      <c r="N290" s="40">
        <f t="shared" si="30"/>
        <v>0</v>
      </c>
    </row>
    <row r="291" spans="1:14" x14ac:dyDescent="0.35">
      <c r="A291" s="21" t="str">
        <f>IF(VLOOKUP(B291,VII!$A$3:$A$1502,1,0)=B291,"")</f>
        <v/>
      </c>
      <c r="B291" s="21">
        <f>COUNTBLANK($G$2:G291)</f>
        <v>290</v>
      </c>
      <c r="H291" s="2">
        <f t="shared" si="25"/>
        <v>290</v>
      </c>
      <c r="I291" s="15" t="str">
        <f t="shared" si="26"/>
        <v>290</v>
      </c>
      <c r="J291" s="2" t="str">
        <f>CONCATENATE("M",$G$1,"-",$A$1,"-",'Grade 7'!I291)</f>
        <v>M23-0405-290</v>
      </c>
      <c r="K291" s="2" t="str">
        <f t="shared" si="27"/>
        <v/>
      </c>
      <c r="L291" s="2" t="str">
        <f t="shared" si="28"/>
        <v/>
      </c>
      <c r="M291" s="2">
        <f t="shared" si="29"/>
        <v>0</v>
      </c>
      <c r="N291" s="40">
        <f t="shared" si="30"/>
        <v>0</v>
      </c>
    </row>
    <row r="292" spans="1:14" x14ac:dyDescent="0.35">
      <c r="A292" s="21" t="str">
        <f>IF(VLOOKUP(B292,VII!$A$3:$A$1502,1,0)=B292,"")</f>
        <v/>
      </c>
      <c r="B292" s="21">
        <f>COUNTBLANK($G$2:G292)</f>
        <v>291</v>
      </c>
      <c r="H292" s="2">
        <f t="shared" si="25"/>
        <v>291</v>
      </c>
      <c r="I292" s="15" t="str">
        <f t="shared" si="26"/>
        <v>291</v>
      </c>
      <c r="J292" s="2" t="str">
        <f>CONCATENATE("M",$G$1,"-",$A$1,"-",'Grade 7'!I292)</f>
        <v>M23-0405-291</v>
      </c>
      <c r="K292" s="2" t="str">
        <f t="shared" si="27"/>
        <v/>
      </c>
      <c r="L292" s="2" t="str">
        <f t="shared" si="28"/>
        <v/>
      </c>
      <c r="M292" s="2">
        <f t="shared" si="29"/>
        <v>0</v>
      </c>
      <c r="N292" s="40">
        <f t="shared" si="30"/>
        <v>0</v>
      </c>
    </row>
    <row r="293" spans="1:14" x14ac:dyDescent="0.35">
      <c r="A293" s="21" t="str">
        <f>IF(VLOOKUP(B293,VII!$A$3:$A$1502,1,0)=B293,"")</f>
        <v/>
      </c>
      <c r="B293" s="21">
        <f>COUNTBLANK($G$2:G293)</f>
        <v>292</v>
      </c>
      <c r="H293" s="2">
        <f t="shared" si="25"/>
        <v>292</v>
      </c>
      <c r="I293" s="15" t="str">
        <f t="shared" si="26"/>
        <v>292</v>
      </c>
      <c r="J293" s="2" t="str">
        <f>CONCATENATE("M",$G$1,"-",$A$1,"-",'Grade 7'!I293)</f>
        <v>M23-0405-292</v>
      </c>
      <c r="K293" s="2" t="str">
        <f t="shared" si="27"/>
        <v/>
      </c>
      <c r="L293" s="2" t="str">
        <f t="shared" si="28"/>
        <v/>
      </c>
      <c r="M293" s="2">
        <f t="shared" si="29"/>
        <v>0</v>
      </c>
      <c r="N293" s="40">
        <f t="shared" si="30"/>
        <v>0</v>
      </c>
    </row>
    <row r="294" spans="1:14" x14ac:dyDescent="0.35">
      <c r="A294" s="21" t="str">
        <f>IF(VLOOKUP(B294,VII!$A$3:$A$1502,1,0)=B294,"")</f>
        <v/>
      </c>
      <c r="B294" s="21">
        <f>COUNTBLANK($G$2:G294)</f>
        <v>293</v>
      </c>
      <c r="H294" s="2">
        <f t="shared" si="25"/>
        <v>293</v>
      </c>
      <c r="I294" s="15" t="str">
        <f t="shared" si="26"/>
        <v>293</v>
      </c>
      <c r="J294" s="2" t="str">
        <f>CONCATENATE("M",$G$1,"-",$A$1,"-",'Grade 7'!I294)</f>
        <v>M23-0405-293</v>
      </c>
      <c r="K294" s="2" t="str">
        <f t="shared" si="27"/>
        <v/>
      </c>
      <c r="L294" s="2" t="str">
        <f t="shared" si="28"/>
        <v/>
      </c>
      <c r="M294" s="2">
        <f t="shared" si="29"/>
        <v>0</v>
      </c>
      <c r="N294" s="40">
        <f t="shared" si="30"/>
        <v>0</v>
      </c>
    </row>
    <row r="295" spans="1:14" x14ac:dyDescent="0.35">
      <c r="A295" s="21" t="str">
        <f>IF(VLOOKUP(B295,VII!$A$3:$A$1502,1,0)=B295,"")</f>
        <v/>
      </c>
      <c r="B295" s="21">
        <f>COUNTBLANK($G$2:G295)</f>
        <v>294</v>
      </c>
      <c r="H295" s="2">
        <f t="shared" si="25"/>
        <v>294</v>
      </c>
      <c r="I295" s="15" t="str">
        <f t="shared" si="26"/>
        <v>294</v>
      </c>
      <c r="J295" s="2" t="str">
        <f>CONCATENATE("M",$G$1,"-",$A$1,"-",'Grade 7'!I295)</f>
        <v>M23-0405-294</v>
      </c>
      <c r="K295" s="2" t="str">
        <f t="shared" si="27"/>
        <v/>
      </c>
      <c r="L295" s="2" t="str">
        <f t="shared" si="28"/>
        <v/>
      </c>
      <c r="M295" s="2">
        <f t="shared" si="29"/>
        <v>0</v>
      </c>
      <c r="N295" s="40">
        <f t="shared" si="30"/>
        <v>0</v>
      </c>
    </row>
    <row r="296" spans="1:14" x14ac:dyDescent="0.35">
      <c r="A296" s="21" t="str">
        <f>IF(VLOOKUP(B296,VII!$A$3:$A$1502,1,0)=B296,"")</f>
        <v/>
      </c>
      <c r="B296" s="21">
        <f>COUNTBLANK($G$2:G296)</f>
        <v>295</v>
      </c>
      <c r="H296" s="2">
        <f t="shared" si="25"/>
        <v>295</v>
      </c>
      <c r="I296" s="15" t="str">
        <f t="shared" si="26"/>
        <v>295</v>
      </c>
      <c r="J296" s="2" t="str">
        <f>CONCATENATE("M",$G$1,"-",$A$1,"-",'Grade 7'!I296)</f>
        <v>M23-0405-295</v>
      </c>
      <c r="K296" s="2" t="str">
        <f t="shared" si="27"/>
        <v/>
      </c>
      <c r="L296" s="2" t="str">
        <f t="shared" si="28"/>
        <v/>
      </c>
      <c r="M296" s="2">
        <f t="shared" si="29"/>
        <v>0</v>
      </c>
      <c r="N296" s="40">
        <f t="shared" si="30"/>
        <v>0</v>
      </c>
    </row>
    <row r="297" spans="1:14" x14ac:dyDescent="0.35">
      <c r="A297" s="21" t="str">
        <f>IF(VLOOKUP(B297,VII!$A$3:$A$1502,1,0)=B297,"")</f>
        <v/>
      </c>
      <c r="B297" s="21">
        <f>COUNTBLANK($G$2:G297)</f>
        <v>296</v>
      </c>
      <c r="H297" s="2">
        <f t="shared" si="25"/>
        <v>296</v>
      </c>
      <c r="I297" s="15" t="str">
        <f t="shared" si="26"/>
        <v>296</v>
      </c>
      <c r="J297" s="2" t="str">
        <f>CONCATENATE("M",$G$1,"-",$A$1,"-",'Grade 7'!I297)</f>
        <v>M23-0405-296</v>
      </c>
      <c r="K297" s="2" t="str">
        <f t="shared" si="27"/>
        <v/>
      </c>
      <c r="L297" s="2" t="str">
        <f t="shared" si="28"/>
        <v/>
      </c>
      <c r="M297" s="2">
        <f t="shared" si="29"/>
        <v>0</v>
      </c>
      <c r="N297" s="40">
        <f t="shared" si="30"/>
        <v>0</v>
      </c>
    </row>
    <row r="298" spans="1:14" x14ac:dyDescent="0.35">
      <c r="A298" s="21" t="str">
        <f>IF(VLOOKUP(B298,VII!$A$3:$A$1502,1,0)=B298,"")</f>
        <v/>
      </c>
      <c r="B298" s="21">
        <f>COUNTBLANK($G$2:G298)</f>
        <v>297</v>
      </c>
      <c r="H298" s="2">
        <f t="shared" si="25"/>
        <v>297</v>
      </c>
      <c r="I298" s="15" t="str">
        <f t="shared" si="26"/>
        <v>297</v>
      </c>
      <c r="J298" s="2" t="str">
        <f>CONCATENATE("M",$G$1,"-",$A$1,"-",'Grade 7'!I298)</f>
        <v>M23-0405-297</v>
      </c>
      <c r="K298" s="2" t="str">
        <f t="shared" si="27"/>
        <v/>
      </c>
      <c r="L298" s="2" t="str">
        <f t="shared" si="28"/>
        <v/>
      </c>
      <c r="M298" s="2">
        <f t="shared" si="29"/>
        <v>0</v>
      </c>
      <c r="N298" s="40">
        <f t="shared" si="30"/>
        <v>0</v>
      </c>
    </row>
    <row r="299" spans="1:14" x14ac:dyDescent="0.35">
      <c r="A299" s="21" t="str">
        <f>IF(VLOOKUP(B299,VII!$A$3:$A$1502,1,0)=B299,"")</f>
        <v/>
      </c>
      <c r="B299" s="21">
        <f>COUNTBLANK($G$2:G299)</f>
        <v>298</v>
      </c>
      <c r="H299" s="2">
        <f t="shared" si="25"/>
        <v>298</v>
      </c>
      <c r="I299" s="15" t="str">
        <f t="shared" si="26"/>
        <v>298</v>
      </c>
      <c r="J299" s="2" t="str">
        <f>CONCATENATE("M",$G$1,"-",$A$1,"-",'Grade 7'!I299)</f>
        <v>M23-0405-298</v>
      </c>
      <c r="K299" s="2" t="str">
        <f t="shared" si="27"/>
        <v/>
      </c>
      <c r="L299" s="2" t="str">
        <f t="shared" si="28"/>
        <v/>
      </c>
      <c r="M299" s="2">
        <f t="shared" si="29"/>
        <v>0</v>
      </c>
      <c r="N299" s="40">
        <f t="shared" si="30"/>
        <v>0</v>
      </c>
    </row>
    <row r="300" spans="1:14" x14ac:dyDescent="0.35">
      <c r="A300" s="21" t="str">
        <f>IF(VLOOKUP(B300,VII!$A$3:$A$1502,1,0)=B300,"")</f>
        <v/>
      </c>
      <c r="B300" s="21">
        <f>COUNTBLANK($G$2:G300)</f>
        <v>299</v>
      </c>
      <c r="H300" s="2">
        <f t="shared" si="25"/>
        <v>299</v>
      </c>
      <c r="I300" s="15" t="str">
        <f t="shared" si="26"/>
        <v>299</v>
      </c>
      <c r="J300" s="2" t="str">
        <f>CONCATENATE("M",$G$1,"-",$A$1,"-",'Grade 7'!I300)</f>
        <v>M23-0405-299</v>
      </c>
      <c r="K300" s="2" t="str">
        <f t="shared" si="27"/>
        <v/>
      </c>
      <c r="L300" s="2" t="str">
        <f t="shared" si="28"/>
        <v/>
      </c>
      <c r="M300" s="2">
        <f t="shared" si="29"/>
        <v>0</v>
      </c>
      <c r="N300" s="40">
        <f t="shared" si="30"/>
        <v>0</v>
      </c>
    </row>
    <row r="301" spans="1:14" x14ac:dyDescent="0.35">
      <c r="A301" s="21" t="str">
        <f>IF(VLOOKUP(B301,VII!$A$3:$A$1502,1,0)=B301,"")</f>
        <v/>
      </c>
      <c r="B301" s="21">
        <f>COUNTBLANK($G$2:G301)</f>
        <v>300</v>
      </c>
      <c r="H301" s="2">
        <f t="shared" si="25"/>
        <v>300</v>
      </c>
      <c r="I301" s="15" t="str">
        <f t="shared" si="26"/>
        <v>300</v>
      </c>
      <c r="J301" s="2" t="str">
        <f>CONCATENATE("M",$G$1,"-",$A$1,"-",'Grade 7'!I301)</f>
        <v>M23-0405-300</v>
      </c>
      <c r="K301" s="2" t="str">
        <f t="shared" si="27"/>
        <v/>
      </c>
      <c r="L301" s="2" t="str">
        <f t="shared" si="28"/>
        <v/>
      </c>
      <c r="M301" s="2">
        <f t="shared" si="29"/>
        <v>0</v>
      </c>
      <c r="N301" s="40">
        <f t="shared" si="30"/>
        <v>0</v>
      </c>
    </row>
    <row r="302" spans="1:14" x14ac:dyDescent="0.35">
      <c r="A302" s="21" t="str">
        <f>IF(VLOOKUP(B302,VII!$A$3:$A$1502,1,0)=B302,"")</f>
        <v/>
      </c>
      <c r="B302" s="21">
        <f>COUNTBLANK($G$2:G302)</f>
        <v>301</v>
      </c>
      <c r="H302" s="2">
        <f t="shared" si="25"/>
        <v>301</v>
      </c>
      <c r="I302" s="15" t="str">
        <f t="shared" si="26"/>
        <v>301</v>
      </c>
      <c r="J302" s="2" t="str">
        <f>CONCATENATE("M",$G$1,"-",$A$1,"-",'Grade 7'!I302)</f>
        <v>M23-0405-301</v>
      </c>
      <c r="K302" s="2" t="str">
        <f t="shared" si="27"/>
        <v/>
      </c>
      <c r="L302" s="2" t="str">
        <f t="shared" si="28"/>
        <v/>
      </c>
      <c r="M302" s="2">
        <f t="shared" si="29"/>
        <v>0</v>
      </c>
      <c r="N302" s="40">
        <f t="shared" si="30"/>
        <v>0</v>
      </c>
    </row>
    <row r="303" spans="1:14" x14ac:dyDescent="0.35">
      <c r="A303" s="21" t="str">
        <f>IF(VLOOKUP(B303,VII!$A$3:$A$1502,1,0)=B303,"")</f>
        <v/>
      </c>
      <c r="B303" s="21">
        <f>COUNTBLANK($G$2:G303)</f>
        <v>302</v>
      </c>
      <c r="H303" s="2">
        <f t="shared" si="25"/>
        <v>302</v>
      </c>
      <c r="I303" s="15" t="str">
        <f t="shared" si="26"/>
        <v>302</v>
      </c>
      <c r="J303" s="2" t="str">
        <f>CONCATENATE("M",$G$1,"-",$A$1,"-",'Grade 7'!I303)</f>
        <v>M23-0405-302</v>
      </c>
      <c r="K303" s="2" t="str">
        <f t="shared" si="27"/>
        <v/>
      </c>
      <c r="L303" s="2" t="str">
        <f t="shared" si="28"/>
        <v/>
      </c>
      <c r="M303" s="2">
        <f t="shared" si="29"/>
        <v>0</v>
      </c>
      <c r="N303" s="40">
        <f t="shared" si="30"/>
        <v>0</v>
      </c>
    </row>
    <row r="304" spans="1:14" x14ac:dyDescent="0.35">
      <c r="A304" s="21" t="str">
        <f>IF(VLOOKUP(B304,VII!$A$3:$A$1502,1,0)=B304,"")</f>
        <v/>
      </c>
      <c r="B304" s="21">
        <f>COUNTBLANK($G$2:G304)</f>
        <v>303</v>
      </c>
      <c r="H304" s="2">
        <f t="shared" si="25"/>
        <v>303</v>
      </c>
      <c r="I304" s="15" t="str">
        <f t="shared" si="26"/>
        <v>303</v>
      </c>
      <c r="J304" s="2" t="str">
        <f>CONCATENATE("M",$G$1,"-",$A$1,"-",'Grade 7'!I304)</f>
        <v>M23-0405-303</v>
      </c>
      <c r="K304" s="2" t="str">
        <f t="shared" si="27"/>
        <v/>
      </c>
      <c r="L304" s="2" t="str">
        <f t="shared" si="28"/>
        <v/>
      </c>
      <c r="M304" s="2">
        <f t="shared" si="29"/>
        <v>0</v>
      </c>
      <c r="N304" s="40">
        <f t="shared" si="30"/>
        <v>0</v>
      </c>
    </row>
    <row r="305" spans="1:14" x14ac:dyDescent="0.35">
      <c r="A305" s="21" t="str">
        <f>IF(VLOOKUP(B305,VII!$A$3:$A$1502,1,0)=B305,"")</f>
        <v/>
      </c>
      <c r="B305" s="21">
        <f>COUNTBLANK($G$2:G305)</f>
        <v>304</v>
      </c>
      <c r="H305" s="2">
        <f t="shared" si="25"/>
        <v>304</v>
      </c>
      <c r="I305" s="15" t="str">
        <f t="shared" si="26"/>
        <v>304</v>
      </c>
      <c r="J305" s="2" t="str">
        <f>CONCATENATE("M",$G$1,"-",$A$1,"-",'Grade 7'!I305)</f>
        <v>M23-0405-304</v>
      </c>
      <c r="K305" s="2" t="str">
        <f t="shared" si="27"/>
        <v/>
      </c>
      <c r="L305" s="2" t="str">
        <f t="shared" si="28"/>
        <v/>
      </c>
      <c r="M305" s="2">
        <f t="shared" si="29"/>
        <v>0</v>
      </c>
      <c r="N305" s="40">
        <f t="shared" si="30"/>
        <v>0</v>
      </c>
    </row>
    <row r="306" spans="1:14" x14ac:dyDescent="0.35">
      <c r="A306" s="21" t="str">
        <f>IF(VLOOKUP(B306,VII!$A$3:$A$1502,1,0)=B306,"")</f>
        <v/>
      </c>
      <c r="B306" s="21">
        <f>COUNTBLANK($G$2:G306)</f>
        <v>305</v>
      </c>
      <c r="H306" s="2">
        <f t="shared" si="25"/>
        <v>305</v>
      </c>
      <c r="I306" s="15" t="str">
        <f t="shared" si="26"/>
        <v>305</v>
      </c>
      <c r="J306" s="2" t="str">
        <f>CONCATENATE("M",$G$1,"-",$A$1,"-",'Grade 7'!I306)</f>
        <v>M23-0405-305</v>
      </c>
      <c r="K306" s="2" t="str">
        <f t="shared" si="27"/>
        <v/>
      </c>
      <c r="L306" s="2" t="str">
        <f t="shared" si="28"/>
        <v/>
      </c>
      <c r="M306" s="2">
        <f t="shared" si="29"/>
        <v>0</v>
      </c>
      <c r="N306" s="40">
        <f t="shared" si="30"/>
        <v>0</v>
      </c>
    </row>
    <row r="307" spans="1:14" x14ac:dyDescent="0.35">
      <c r="A307" s="21" t="str">
        <f>IF(VLOOKUP(B307,VII!$A$3:$A$1502,1,0)=B307,"")</f>
        <v/>
      </c>
      <c r="B307" s="21">
        <f>COUNTBLANK($G$2:G307)</f>
        <v>306</v>
      </c>
      <c r="H307" s="2">
        <f t="shared" si="25"/>
        <v>306</v>
      </c>
      <c r="I307" s="15" t="str">
        <f t="shared" si="26"/>
        <v>306</v>
      </c>
      <c r="J307" s="2" t="str">
        <f>CONCATENATE("M",$G$1,"-",$A$1,"-",'Grade 7'!I307)</f>
        <v>M23-0405-306</v>
      </c>
      <c r="K307" s="2" t="str">
        <f t="shared" si="27"/>
        <v/>
      </c>
      <c r="L307" s="2" t="str">
        <f t="shared" si="28"/>
        <v/>
      </c>
      <c r="M307" s="2">
        <f t="shared" si="29"/>
        <v>0</v>
      </c>
      <c r="N307" s="40">
        <f t="shared" si="30"/>
        <v>0</v>
      </c>
    </row>
    <row r="308" spans="1:14" x14ac:dyDescent="0.35">
      <c r="A308" s="21" t="str">
        <f>IF(VLOOKUP(B308,VII!$A$3:$A$1502,1,0)=B308,"")</f>
        <v/>
      </c>
      <c r="B308" s="21">
        <f>COUNTBLANK($G$2:G308)</f>
        <v>307</v>
      </c>
      <c r="H308" s="2">
        <f t="shared" si="25"/>
        <v>307</v>
      </c>
      <c r="I308" s="15" t="str">
        <f t="shared" si="26"/>
        <v>307</v>
      </c>
      <c r="J308" s="2" t="str">
        <f>CONCATENATE("M",$G$1,"-",$A$1,"-",'Grade 7'!I308)</f>
        <v>M23-0405-307</v>
      </c>
      <c r="K308" s="2" t="str">
        <f t="shared" si="27"/>
        <v/>
      </c>
      <c r="L308" s="2" t="str">
        <f t="shared" si="28"/>
        <v/>
      </c>
      <c r="M308" s="2">
        <f t="shared" si="29"/>
        <v>0</v>
      </c>
      <c r="N308" s="40">
        <f t="shared" si="30"/>
        <v>0</v>
      </c>
    </row>
    <row r="309" spans="1:14" x14ac:dyDescent="0.35">
      <c r="A309" s="21" t="str">
        <f>IF(VLOOKUP(B309,VII!$A$3:$A$1502,1,0)=B309,"")</f>
        <v/>
      </c>
      <c r="B309" s="21">
        <f>COUNTBLANK($G$2:G309)</f>
        <v>308</v>
      </c>
      <c r="H309" s="2">
        <f t="shared" si="25"/>
        <v>308</v>
      </c>
      <c r="I309" s="15" t="str">
        <f t="shared" si="26"/>
        <v>308</v>
      </c>
      <c r="J309" s="2" t="str">
        <f>CONCATENATE("M",$G$1,"-",$A$1,"-",'Grade 7'!I309)</f>
        <v>M23-0405-308</v>
      </c>
      <c r="K309" s="2" t="str">
        <f t="shared" si="27"/>
        <v/>
      </c>
      <c r="L309" s="2" t="str">
        <f t="shared" si="28"/>
        <v/>
      </c>
      <c r="M309" s="2">
        <f t="shared" si="29"/>
        <v>0</v>
      </c>
      <c r="N309" s="40">
        <f t="shared" si="30"/>
        <v>0</v>
      </c>
    </row>
    <row r="310" spans="1:14" x14ac:dyDescent="0.35">
      <c r="A310" s="21" t="str">
        <f>IF(VLOOKUP(B310,VII!$A$3:$A$1502,1,0)=B310,"")</f>
        <v/>
      </c>
      <c r="B310" s="21">
        <f>COUNTBLANK($G$2:G310)</f>
        <v>309</v>
      </c>
      <c r="H310" s="2">
        <f t="shared" si="25"/>
        <v>309</v>
      </c>
      <c r="I310" s="15" t="str">
        <f t="shared" si="26"/>
        <v>309</v>
      </c>
      <c r="J310" s="2" t="str">
        <f>CONCATENATE("M",$G$1,"-",$A$1,"-",'Grade 7'!I310)</f>
        <v>M23-0405-309</v>
      </c>
      <c r="K310" s="2" t="str">
        <f t="shared" si="27"/>
        <v/>
      </c>
      <c r="L310" s="2" t="str">
        <f t="shared" si="28"/>
        <v/>
      </c>
      <c r="M310" s="2">
        <f t="shared" si="29"/>
        <v>0</v>
      </c>
      <c r="N310" s="40">
        <f t="shared" si="30"/>
        <v>0</v>
      </c>
    </row>
    <row r="311" spans="1:14" x14ac:dyDescent="0.35">
      <c r="A311" s="21" t="str">
        <f>IF(VLOOKUP(B311,VII!$A$3:$A$1502,1,0)=B311,"")</f>
        <v/>
      </c>
      <c r="B311" s="21">
        <f>COUNTBLANK($G$2:G311)</f>
        <v>310</v>
      </c>
      <c r="H311" s="2">
        <f t="shared" si="25"/>
        <v>310</v>
      </c>
      <c r="I311" s="15" t="str">
        <f t="shared" si="26"/>
        <v>310</v>
      </c>
      <c r="J311" s="2" t="str">
        <f>CONCATENATE("M",$G$1,"-",$A$1,"-",'Grade 7'!I311)</f>
        <v>M23-0405-310</v>
      </c>
      <c r="K311" s="2" t="str">
        <f t="shared" si="27"/>
        <v/>
      </c>
      <c r="L311" s="2" t="str">
        <f t="shared" si="28"/>
        <v/>
      </c>
      <c r="M311" s="2">
        <f t="shared" si="29"/>
        <v>0</v>
      </c>
      <c r="N311" s="40">
        <f t="shared" si="30"/>
        <v>0</v>
      </c>
    </row>
    <row r="312" spans="1:14" x14ac:dyDescent="0.35">
      <c r="A312" s="21" t="str">
        <f>IF(VLOOKUP(B312,VII!$A$3:$A$1502,1,0)=B312,"")</f>
        <v/>
      </c>
      <c r="B312" s="21">
        <f>COUNTBLANK($G$2:G312)</f>
        <v>311</v>
      </c>
      <c r="H312" s="2">
        <f t="shared" si="25"/>
        <v>311</v>
      </c>
      <c r="I312" s="15" t="str">
        <f t="shared" si="26"/>
        <v>311</v>
      </c>
      <c r="J312" s="2" t="str">
        <f>CONCATENATE("M",$G$1,"-",$A$1,"-",'Grade 7'!I312)</f>
        <v>M23-0405-311</v>
      </c>
      <c r="K312" s="2" t="str">
        <f t="shared" si="27"/>
        <v/>
      </c>
      <c r="L312" s="2" t="str">
        <f t="shared" si="28"/>
        <v/>
      </c>
      <c r="M312" s="2">
        <f t="shared" si="29"/>
        <v>0</v>
      </c>
      <c r="N312" s="40">
        <f t="shared" si="30"/>
        <v>0</v>
      </c>
    </row>
    <row r="313" spans="1:14" x14ac:dyDescent="0.35">
      <c r="A313" s="21" t="str">
        <f>IF(VLOOKUP(B313,VII!$A$3:$A$1502,1,0)=B313,"")</f>
        <v/>
      </c>
      <c r="B313" s="21">
        <f>COUNTBLANK($G$2:G313)</f>
        <v>312</v>
      </c>
      <c r="H313" s="2">
        <f t="shared" si="25"/>
        <v>312</v>
      </c>
      <c r="I313" s="15" t="str">
        <f t="shared" si="26"/>
        <v>312</v>
      </c>
      <c r="J313" s="2" t="str">
        <f>CONCATENATE("M",$G$1,"-",$A$1,"-",'Grade 7'!I313)</f>
        <v>M23-0405-312</v>
      </c>
      <c r="K313" s="2" t="str">
        <f t="shared" si="27"/>
        <v/>
      </c>
      <c r="L313" s="2" t="str">
        <f t="shared" si="28"/>
        <v/>
      </c>
      <c r="M313" s="2">
        <f t="shared" si="29"/>
        <v>0</v>
      </c>
      <c r="N313" s="40">
        <f t="shared" si="30"/>
        <v>0</v>
      </c>
    </row>
    <row r="314" spans="1:14" x14ac:dyDescent="0.35">
      <c r="A314" s="21" t="str">
        <f>IF(VLOOKUP(B314,VII!$A$3:$A$1502,1,0)=B314,"")</f>
        <v/>
      </c>
      <c r="B314" s="21">
        <f>COUNTBLANK($G$2:G314)</f>
        <v>313</v>
      </c>
      <c r="H314" s="2">
        <f t="shared" si="25"/>
        <v>313</v>
      </c>
      <c r="I314" s="15" t="str">
        <f t="shared" si="26"/>
        <v>313</v>
      </c>
      <c r="J314" s="2" t="str">
        <f>CONCATENATE("M",$G$1,"-",$A$1,"-",'Grade 7'!I314)</f>
        <v>M23-0405-313</v>
      </c>
      <c r="K314" s="2" t="str">
        <f t="shared" si="27"/>
        <v/>
      </c>
      <c r="L314" s="2" t="str">
        <f t="shared" si="28"/>
        <v/>
      </c>
      <c r="M314" s="2">
        <f t="shared" si="29"/>
        <v>0</v>
      </c>
      <c r="N314" s="40">
        <f t="shared" si="30"/>
        <v>0</v>
      </c>
    </row>
    <row r="315" spans="1:14" x14ac:dyDescent="0.35">
      <c r="A315" s="21" t="str">
        <f>IF(VLOOKUP(B315,VII!$A$3:$A$1502,1,0)=B315,"")</f>
        <v/>
      </c>
      <c r="B315" s="21">
        <f>COUNTBLANK($G$2:G315)</f>
        <v>314</v>
      </c>
      <c r="H315" s="2">
        <f t="shared" si="25"/>
        <v>314</v>
      </c>
      <c r="I315" s="15" t="str">
        <f t="shared" si="26"/>
        <v>314</v>
      </c>
      <c r="J315" s="2" t="str">
        <f>CONCATENATE("M",$G$1,"-",$A$1,"-",'Grade 7'!I315)</f>
        <v>M23-0405-314</v>
      </c>
      <c r="K315" s="2" t="str">
        <f t="shared" si="27"/>
        <v/>
      </c>
      <c r="L315" s="2" t="str">
        <f t="shared" si="28"/>
        <v/>
      </c>
      <c r="M315" s="2">
        <f t="shared" si="29"/>
        <v>0</v>
      </c>
      <c r="N315" s="40">
        <f t="shared" si="30"/>
        <v>0</v>
      </c>
    </row>
    <row r="316" spans="1:14" x14ac:dyDescent="0.35">
      <c r="A316" s="21" t="str">
        <f>IF(VLOOKUP(B316,VII!$A$3:$A$1502,1,0)=B316,"")</f>
        <v/>
      </c>
      <c r="B316" s="21">
        <f>COUNTBLANK($G$2:G316)</f>
        <v>315</v>
      </c>
      <c r="H316" s="2">
        <f t="shared" si="25"/>
        <v>315</v>
      </c>
      <c r="I316" s="15" t="str">
        <f t="shared" si="26"/>
        <v>315</v>
      </c>
      <c r="J316" s="2" t="str">
        <f>CONCATENATE("M",$G$1,"-",$A$1,"-",'Grade 7'!I316)</f>
        <v>M23-0405-315</v>
      </c>
      <c r="K316" s="2" t="str">
        <f t="shared" si="27"/>
        <v/>
      </c>
      <c r="L316" s="2" t="str">
        <f t="shared" si="28"/>
        <v/>
      </c>
      <c r="M316" s="2">
        <f t="shared" si="29"/>
        <v>0</v>
      </c>
      <c r="N316" s="40">
        <f t="shared" si="30"/>
        <v>0</v>
      </c>
    </row>
    <row r="317" spans="1:14" x14ac:dyDescent="0.35">
      <c r="A317" s="21" t="str">
        <f>IF(VLOOKUP(B317,VII!$A$3:$A$1502,1,0)=B317,"")</f>
        <v/>
      </c>
      <c r="B317" s="21">
        <f>COUNTBLANK($G$2:G317)</f>
        <v>316</v>
      </c>
      <c r="H317" s="2">
        <f t="shared" si="25"/>
        <v>316</v>
      </c>
      <c r="I317" s="15" t="str">
        <f t="shared" si="26"/>
        <v>316</v>
      </c>
      <c r="J317" s="2" t="str">
        <f>CONCATENATE("M",$G$1,"-",$A$1,"-",'Grade 7'!I317)</f>
        <v>M23-0405-316</v>
      </c>
      <c r="K317" s="2" t="str">
        <f t="shared" si="27"/>
        <v/>
      </c>
      <c r="L317" s="2" t="str">
        <f t="shared" si="28"/>
        <v/>
      </c>
      <c r="M317" s="2">
        <f t="shared" si="29"/>
        <v>0</v>
      </c>
      <c r="N317" s="40">
        <f t="shared" si="30"/>
        <v>0</v>
      </c>
    </row>
    <row r="318" spans="1:14" x14ac:dyDescent="0.35">
      <c r="A318" s="21" t="str">
        <f>IF(VLOOKUP(B318,VII!$A$3:$A$1502,1,0)=B318,"")</f>
        <v/>
      </c>
      <c r="B318" s="21">
        <f>COUNTBLANK($G$2:G318)</f>
        <v>317</v>
      </c>
      <c r="H318" s="2">
        <f t="shared" si="25"/>
        <v>317</v>
      </c>
      <c r="I318" s="15" t="str">
        <f t="shared" si="26"/>
        <v>317</v>
      </c>
      <c r="J318" s="2" t="str">
        <f>CONCATENATE("M",$G$1,"-",$A$1,"-",'Grade 7'!I318)</f>
        <v>M23-0405-317</v>
      </c>
      <c r="K318" s="2" t="str">
        <f t="shared" si="27"/>
        <v/>
      </c>
      <c r="L318" s="2" t="str">
        <f t="shared" si="28"/>
        <v/>
      </c>
      <c r="M318" s="2">
        <f t="shared" si="29"/>
        <v>0</v>
      </c>
      <c r="N318" s="40">
        <f t="shared" si="30"/>
        <v>0</v>
      </c>
    </row>
    <row r="319" spans="1:14" x14ac:dyDescent="0.35">
      <c r="A319" s="21" t="str">
        <f>IF(VLOOKUP(B319,VII!$A$3:$A$1502,1,0)=B319,"")</f>
        <v/>
      </c>
      <c r="B319" s="21">
        <f>COUNTBLANK($G$2:G319)</f>
        <v>318</v>
      </c>
      <c r="H319" s="2">
        <f t="shared" si="25"/>
        <v>318</v>
      </c>
      <c r="I319" s="15" t="str">
        <f t="shared" si="26"/>
        <v>318</v>
      </c>
      <c r="J319" s="2" t="str">
        <f>CONCATENATE("M",$G$1,"-",$A$1,"-",'Grade 7'!I319)</f>
        <v>M23-0405-318</v>
      </c>
      <c r="K319" s="2" t="str">
        <f t="shared" si="27"/>
        <v/>
      </c>
      <c r="L319" s="2" t="str">
        <f t="shared" si="28"/>
        <v/>
      </c>
      <c r="M319" s="2">
        <f t="shared" si="29"/>
        <v>0</v>
      </c>
      <c r="N319" s="40">
        <f t="shared" si="30"/>
        <v>0</v>
      </c>
    </row>
    <row r="320" spans="1:14" x14ac:dyDescent="0.35">
      <c r="A320" s="21" t="str">
        <f>IF(VLOOKUP(B320,VII!$A$3:$A$1502,1,0)=B320,"")</f>
        <v/>
      </c>
      <c r="B320" s="21">
        <f>COUNTBLANK($G$2:G320)</f>
        <v>319</v>
      </c>
      <c r="H320" s="2">
        <f t="shared" si="25"/>
        <v>319</v>
      </c>
      <c r="I320" s="15" t="str">
        <f t="shared" si="26"/>
        <v>319</v>
      </c>
      <c r="J320" s="2" t="str">
        <f>CONCATENATE("M",$G$1,"-",$A$1,"-",'Grade 7'!I320)</f>
        <v>M23-0405-319</v>
      </c>
      <c r="K320" s="2" t="str">
        <f t="shared" si="27"/>
        <v/>
      </c>
      <c r="L320" s="2" t="str">
        <f t="shared" si="28"/>
        <v/>
      </c>
      <c r="M320" s="2">
        <f t="shared" si="29"/>
        <v>0</v>
      </c>
      <c r="N320" s="40">
        <f t="shared" si="30"/>
        <v>0</v>
      </c>
    </row>
    <row r="321" spans="1:14" x14ac:dyDescent="0.35">
      <c r="A321" s="21" t="str">
        <f>IF(VLOOKUP(B321,VII!$A$3:$A$1502,1,0)=B321,"")</f>
        <v/>
      </c>
      <c r="B321" s="21">
        <f>COUNTBLANK($G$2:G321)</f>
        <v>320</v>
      </c>
      <c r="H321" s="2">
        <f t="shared" si="25"/>
        <v>320</v>
      </c>
      <c r="I321" s="15" t="str">
        <f t="shared" si="26"/>
        <v>320</v>
      </c>
      <c r="J321" s="2" t="str">
        <f>CONCATENATE("M",$G$1,"-",$A$1,"-",'Grade 7'!I321)</f>
        <v>M23-0405-320</v>
      </c>
      <c r="K321" s="2" t="str">
        <f t="shared" si="27"/>
        <v/>
      </c>
      <c r="L321" s="2" t="str">
        <f t="shared" si="28"/>
        <v/>
      </c>
      <c r="M321" s="2">
        <f t="shared" si="29"/>
        <v>0</v>
      </c>
      <c r="N321" s="40">
        <f t="shared" si="30"/>
        <v>0</v>
      </c>
    </row>
    <row r="322" spans="1:14" x14ac:dyDescent="0.35">
      <c r="A322" s="21" t="str">
        <f>IF(VLOOKUP(B322,VII!$A$3:$A$1502,1,0)=B322,"")</f>
        <v/>
      </c>
      <c r="B322" s="21">
        <f>COUNTBLANK($G$2:G322)</f>
        <v>321</v>
      </c>
      <c r="H322" s="2">
        <f t="shared" si="25"/>
        <v>321</v>
      </c>
      <c r="I322" s="15" t="str">
        <f t="shared" si="26"/>
        <v>321</v>
      </c>
      <c r="J322" s="2" t="str">
        <f>CONCATENATE("M",$G$1,"-",$A$1,"-",'Grade 7'!I322)</f>
        <v>M23-0405-321</v>
      </c>
      <c r="K322" s="2" t="str">
        <f t="shared" si="27"/>
        <v/>
      </c>
      <c r="L322" s="2" t="str">
        <f t="shared" si="28"/>
        <v/>
      </c>
      <c r="M322" s="2">
        <f t="shared" si="29"/>
        <v>0</v>
      </c>
      <c r="N322" s="40">
        <f t="shared" si="30"/>
        <v>0</v>
      </c>
    </row>
    <row r="323" spans="1:14" x14ac:dyDescent="0.35">
      <c r="A323" s="21" t="str">
        <f>IF(VLOOKUP(B323,VII!$A$3:$A$1502,1,0)=B323,"")</f>
        <v/>
      </c>
      <c r="B323" s="21">
        <f>COUNTBLANK($G$2:G323)</f>
        <v>322</v>
      </c>
      <c r="H323" s="2">
        <f t="shared" ref="H323:H386" si="31">B323</f>
        <v>322</v>
      </c>
      <c r="I323" s="15" t="str">
        <f t="shared" ref="I323:I386" si="32">CONCATENATE(IF(LEN(H323)=1,"00",IF(LEN(H323)=2,"0","")),H323)</f>
        <v>322</v>
      </c>
      <c r="J323" s="2" t="str">
        <f>CONCATENATE("M",$G$1,"-",$A$1,"-",'Grade 7'!I323)</f>
        <v>M23-0405-322</v>
      </c>
      <c r="K323" s="2" t="str">
        <f t="shared" ref="K323:K386" si="33">PROPER(TRIM(C323))</f>
        <v/>
      </c>
      <c r="L323" s="2" t="str">
        <f t="shared" ref="L323:L386" si="34">PROPER(TRIM(D323))</f>
        <v/>
      </c>
      <c r="M323" s="2">
        <f t="shared" ref="M323:M386" si="35">E323</f>
        <v>0</v>
      </c>
      <c r="N323" s="40">
        <f t="shared" ref="N323:N386" si="36">F323</f>
        <v>0</v>
      </c>
    </row>
    <row r="324" spans="1:14" x14ac:dyDescent="0.35">
      <c r="A324" s="21" t="str">
        <f>IF(VLOOKUP(B324,VII!$A$3:$A$1502,1,0)=B324,"")</f>
        <v/>
      </c>
      <c r="B324" s="21">
        <f>COUNTBLANK($G$2:G324)</f>
        <v>323</v>
      </c>
      <c r="H324" s="2">
        <f t="shared" si="31"/>
        <v>323</v>
      </c>
      <c r="I324" s="15" t="str">
        <f t="shared" si="32"/>
        <v>323</v>
      </c>
      <c r="J324" s="2" t="str">
        <f>CONCATENATE("M",$G$1,"-",$A$1,"-",'Grade 7'!I324)</f>
        <v>M23-0405-323</v>
      </c>
      <c r="K324" s="2" t="str">
        <f t="shared" si="33"/>
        <v/>
      </c>
      <c r="L324" s="2" t="str">
        <f t="shared" si="34"/>
        <v/>
      </c>
      <c r="M324" s="2">
        <f t="shared" si="35"/>
        <v>0</v>
      </c>
      <c r="N324" s="40">
        <f t="shared" si="36"/>
        <v>0</v>
      </c>
    </row>
    <row r="325" spans="1:14" x14ac:dyDescent="0.35">
      <c r="A325" s="21" t="str">
        <f>IF(VLOOKUP(B325,VII!$A$3:$A$1502,1,0)=B325,"")</f>
        <v/>
      </c>
      <c r="B325" s="21">
        <f>COUNTBLANK($G$2:G325)</f>
        <v>324</v>
      </c>
      <c r="H325" s="2">
        <f t="shared" si="31"/>
        <v>324</v>
      </c>
      <c r="I325" s="15" t="str">
        <f t="shared" si="32"/>
        <v>324</v>
      </c>
      <c r="J325" s="2" t="str">
        <f>CONCATENATE("M",$G$1,"-",$A$1,"-",'Grade 7'!I325)</f>
        <v>M23-0405-324</v>
      </c>
      <c r="K325" s="2" t="str">
        <f t="shared" si="33"/>
        <v/>
      </c>
      <c r="L325" s="2" t="str">
        <f t="shared" si="34"/>
        <v/>
      </c>
      <c r="M325" s="2">
        <f t="shared" si="35"/>
        <v>0</v>
      </c>
      <c r="N325" s="40">
        <f t="shared" si="36"/>
        <v>0</v>
      </c>
    </row>
    <row r="326" spans="1:14" x14ac:dyDescent="0.35">
      <c r="A326" s="21" t="str">
        <f>IF(VLOOKUP(B326,VII!$A$3:$A$1502,1,0)=B326,"")</f>
        <v/>
      </c>
      <c r="B326" s="21">
        <f>COUNTBLANK($G$2:G326)</f>
        <v>325</v>
      </c>
      <c r="H326" s="2">
        <f t="shared" si="31"/>
        <v>325</v>
      </c>
      <c r="I326" s="15" t="str">
        <f t="shared" si="32"/>
        <v>325</v>
      </c>
      <c r="J326" s="2" t="str">
        <f>CONCATENATE("M",$G$1,"-",$A$1,"-",'Grade 7'!I326)</f>
        <v>M23-0405-325</v>
      </c>
      <c r="K326" s="2" t="str">
        <f t="shared" si="33"/>
        <v/>
      </c>
      <c r="L326" s="2" t="str">
        <f t="shared" si="34"/>
        <v/>
      </c>
      <c r="M326" s="2">
        <f t="shared" si="35"/>
        <v>0</v>
      </c>
      <c r="N326" s="40">
        <f t="shared" si="36"/>
        <v>0</v>
      </c>
    </row>
    <row r="327" spans="1:14" x14ac:dyDescent="0.35">
      <c r="A327" s="21" t="str">
        <f>IF(VLOOKUP(B327,VII!$A$3:$A$1502,1,0)=B327,"")</f>
        <v/>
      </c>
      <c r="B327" s="21">
        <f>COUNTBLANK($G$2:G327)</f>
        <v>326</v>
      </c>
      <c r="H327" s="2">
        <f t="shared" si="31"/>
        <v>326</v>
      </c>
      <c r="I327" s="15" t="str">
        <f t="shared" si="32"/>
        <v>326</v>
      </c>
      <c r="J327" s="2" t="str">
        <f>CONCATENATE("M",$G$1,"-",$A$1,"-",'Grade 7'!I327)</f>
        <v>M23-0405-326</v>
      </c>
      <c r="K327" s="2" t="str">
        <f t="shared" si="33"/>
        <v/>
      </c>
      <c r="L327" s="2" t="str">
        <f t="shared" si="34"/>
        <v/>
      </c>
      <c r="M327" s="2">
        <f t="shared" si="35"/>
        <v>0</v>
      </c>
      <c r="N327" s="40">
        <f t="shared" si="36"/>
        <v>0</v>
      </c>
    </row>
    <row r="328" spans="1:14" x14ac:dyDescent="0.35">
      <c r="A328" s="21" t="str">
        <f>IF(VLOOKUP(B328,VII!$A$3:$A$1502,1,0)=B328,"")</f>
        <v/>
      </c>
      <c r="B328" s="21">
        <f>COUNTBLANK($G$2:G328)</f>
        <v>327</v>
      </c>
      <c r="H328" s="2">
        <f t="shared" si="31"/>
        <v>327</v>
      </c>
      <c r="I328" s="15" t="str">
        <f t="shared" si="32"/>
        <v>327</v>
      </c>
      <c r="J328" s="2" t="str">
        <f>CONCATENATE("M",$G$1,"-",$A$1,"-",'Grade 7'!I328)</f>
        <v>M23-0405-327</v>
      </c>
      <c r="K328" s="2" t="str">
        <f t="shared" si="33"/>
        <v/>
      </c>
      <c r="L328" s="2" t="str">
        <f t="shared" si="34"/>
        <v/>
      </c>
      <c r="M328" s="2">
        <f t="shared" si="35"/>
        <v>0</v>
      </c>
      <c r="N328" s="40">
        <f t="shared" si="36"/>
        <v>0</v>
      </c>
    </row>
    <row r="329" spans="1:14" x14ac:dyDescent="0.35">
      <c r="A329" s="21" t="str">
        <f>IF(VLOOKUP(B329,VII!$A$3:$A$1502,1,0)=B329,"")</f>
        <v/>
      </c>
      <c r="B329" s="21">
        <f>COUNTBLANK($G$2:G329)</f>
        <v>328</v>
      </c>
      <c r="H329" s="2">
        <f t="shared" si="31"/>
        <v>328</v>
      </c>
      <c r="I329" s="15" t="str">
        <f t="shared" si="32"/>
        <v>328</v>
      </c>
      <c r="J329" s="2" t="str">
        <f>CONCATENATE("M",$G$1,"-",$A$1,"-",'Grade 7'!I329)</f>
        <v>M23-0405-328</v>
      </c>
      <c r="K329" s="2" t="str">
        <f t="shared" si="33"/>
        <v/>
      </c>
      <c r="L329" s="2" t="str">
        <f t="shared" si="34"/>
        <v/>
      </c>
      <c r="M329" s="2">
        <f t="shared" si="35"/>
        <v>0</v>
      </c>
      <c r="N329" s="40">
        <f t="shared" si="36"/>
        <v>0</v>
      </c>
    </row>
    <row r="330" spans="1:14" x14ac:dyDescent="0.35">
      <c r="A330" s="21" t="str">
        <f>IF(VLOOKUP(B330,VII!$A$3:$A$1502,1,0)=B330,"")</f>
        <v/>
      </c>
      <c r="B330" s="21">
        <f>COUNTBLANK($G$2:G330)</f>
        <v>329</v>
      </c>
      <c r="H330" s="2">
        <f t="shared" si="31"/>
        <v>329</v>
      </c>
      <c r="I330" s="15" t="str">
        <f t="shared" si="32"/>
        <v>329</v>
      </c>
      <c r="J330" s="2" t="str">
        <f>CONCATENATE("M",$G$1,"-",$A$1,"-",'Grade 7'!I330)</f>
        <v>M23-0405-329</v>
      </c>
      <c r="K330" s="2" t="str">
        <f t="shared" si="33"/>
        <v/>
      </c>
      <c r="L330" s="2" t="str">
        <f t="shared" si="34"/>
        <v/>
      </c>
      <c r="M330" s="2">
        <f t="shared" si="35"/>
        <v>0</v>
      </c>
      <c r="N330" s="40">
        <f t="shared" si="36"/>
        <v>0</v>
      </c>
    </row>
    <row r="331" spans="1:14" x14ac:dyDescent="0.35">
      <c r="A331" s="21" t="str">
        <f>IF(VLOOKUP(B331,VII!$A$3:$A$1502,1,0)=B331,"")</f>
        <v/>
      </c>
      <c r="B331" s="21">
        <f>COUNTBLANK($G$2:G331)</f>
        <v>330</v>
      </c>
      <c r="H331" s="2">
        <f t="shared" si="31"/>
        <v>330</v>
      </c>
      <c r="I331" s="15" t="str">
        <f t="shared" si="32"/>
        <v>330</v>
      </c>
      <c r="J331" s="2" t="str">
        <f>CONCATENATE("M",$G$1,"-",$A$1,"-",'Grade 7'!I331)</f>
        <v>M23-0405-330</v>
      </c>
      <c r="K331" s="2" t="str">
        <f t="shared" si="33"/>
        <v/>
      </c>
      <c r="L331" s="2" t="str">
        <f t="shared" si="34"/>
        <v/>
      </c>
      <c r="M331" s="2">
        <f t="shared" si="35"/>
        <v>0</v>
      </c>
      <c r="N331" s="40">
        <f t="shared" si="36"/>
        <v>0</v>
      </c>
    </row>
    <row r="332" spans="1:14" x14ac:dyDescent="0.35">
      <c r="A332" s="21" t="str">
        <f>IF(VLOOKUP(B332,VII!$A$3:$A$1502,1,0)=B332,"")</f>
        <v/>
      </c>
      <c r="B332" s="21">
        <f>COUNTBLANK($G$2:G332)</f>
        <v>331</v>
      </c>
      <c r="H332" s="2">
        <f t="shared" si="31"/>
        <v>331</v>
      </c>
      <c r="I332" s="15" t="str">
        <f t="shared" si="32"/>
        <v>331</v>
      </c>
      <c r="J332" s="2" t="str">
        <f>CONCATENATE("M",$G$1,"-",$A$1,"-",'Grade 7'!I332)</f>
        <v>M23-0405-331</v>
      </c>
      <c r="K332" s="2" t="str">
        <f t="shared" si="33"/>
        <v/>
      </c>
      <c r="L332" s="2" t="str">
        <f t="shared" si="34"/>
        <v/>
      </c>
      <c r="M332" s="2">
        <f t="shared" si="35"/>
        <v>0</v>
      </c>
      <c r="N332" s="40">
        <f t="shared" si="36"/>
        <v>0</v>
      </c>
    </row>
    <row r="333" spans="1:14" x14ac:dyDescent="0.35">
      <c r="A333" s="21" t="str">
        <f>IF(VLOOKUP(B333,VII!$A$3:$A$1502,1,0)=B333,"")</f>
        <v/>
      </c>
      <c r="B333" s="21">
        <f>COUNTBLANK($G$2:G333)</f>
        <v>332</v>
      </c>
      <c r="H333" s="2">
        <f t="shared" si="31"/>
        <v>332</v>
      </c>
      <c r="I333" s="15" t="str">
        <f t="shared" si="32"/>
        <v>332</v>
      </c>
      <c r="J333" s="2" t="str">
        <f>CONCATENATE("M",$G$1,"-",$A$1,"-",'Grade 7'!I333)</f>
        <v>M23-0405-332</v>
      </c>
      <c r="K333" s="2" t="str">
        <f t="shared" si="33"/>
        <v/>
      </c>
      <c r="L333" s="2" t="str">
        <f t="shared" si="34"/>
        <v/>
      </c>
      <c r="M333" s="2">
        <f t="shared" si="35"/>
        <v>0</v>
      </c>
      <c r="N333" s="40">
        <f t="shared" si="36"/>
        <v>0</v>
      </c>
    </row>
    <row r="334" spans="1:14" x14ac:dyDescent="0.35">
      <c r="A334" s="21" t="str">
        <f>IF(VLOOKUP(B334,VII!$A$3:$A$1502,1,0)=B334,"")</f>
        <v/>
      </c>
      <c r="B334" s="21">
        <f>COUNTBLANK($G$2:G334)</f>
        <v>333</v>
      </c>
      <c r="H334" s="2">
        <f t="shared" si="31"/>
        <v>333</v>
      </c>
      <c r="I334" s="15" t="str">
        <f t="shared" si="32"/>
        <v>333</v>
      </c>
      <c r="J334" s="2" t="str">
        <f>CONCATENATE("M",$G$1,"-",$A$1,"-",'Grade 7'!I334)</f>
        <v>M23-0405-333</v>
      </c>
      <c r="K334" s="2" t="str">
        <f t="shared" si="33"/>
        <v/>
      </c>
      <c r="L334" s="2" t="str">
        <f t="shared" si="34"/>
        <v/>
      </c>
      <c r="M334" s="2">
        <f t="shared" si="35"/>
        <v>0</v>
      </c>
      <c r="N334" s="40">
        <f t="shared" si="36"/>
        <v>0</v>
      </c>
    </row>
    <row r="335" spans="1:14" x14ac:dyDescent="0.35">
      <c r="A335" s="21" t="str">
        <f>IF(VLOOKUP(B335,VII!$A$3:$A$1502,1,0)=B335,"")</f>
        <v/>
      </c>
      <c r="B335" s="21">
        <f>COUNTBLANK($G$2:G335)</f>
        <v>334</v>
      </c>
      <c r="H335" s="2">
        <f t="shared" si="31"/>
        <v>334</v>
      </c>
      <c r="I335" s="15" t="str">
        <f t="shared" si="32"/>
        <v>334</v>
      </c>
      <c r="J335" s="2" t="str">
        <f>CONCATENATE("M",$G$1,"-",$A$1,"-",'Grade 7'!I335)</f>
        <v>M23-0405-334</v>
      </c>
      <c r="K335" s="2" t="str">
        <f t="shared" si="33"/>
        <v/>
      </c>
      <c r="L335" s="2" t="str">
        <f t="shared" si="34"/>
        <v/>
      </c>
      <c r="M335" s="2">
        <f t="shared" si="35"/>
        <v>0</v>
      </c>
      <c r="N335" s="40">
        <f t="shared" si="36"/>
        <v>0</v>
      </c>
    </row>
    <row r="336" spans="1:14" x14ac:dyDescent="0.35">
      <c r="A336" s="21" t="str">
        <f>IF(VLOOKUP(B336,VII!$A$3:$A$1502,1,0)=B336,"")</f>
        <v/>
      </c>
      <c r="B336" s="21">
        <f>COUNTBLANK($G$2:G336)</f>
        <v>335</v>
      </c>
      <c r="H336" s="2">
        <f t="shared" si="31"/>
        <v>335</v>
      </c>
      <c r="I336" s="15" t="str">
        <f t="shared" si="32"/>
        <v>335</v>
      </c>
      <c r="J336" s="2" t="str">
        <f>CONCATENATE("M",$G$1,"-",$A$1,"-",'Grade 7'!I336)</f>
        <v>M23-0405-335</v>
      </c>
      <c r="K336" s="2" t="str">
        <f t="shared" si="33"/>
        <v/>
      </c>
      <c r="L336" s="2" t="str">
        <f t="shared" si="34"/>
        <v/>
      </c>
      <c r="M336" s="2">
        <f t="shared" si="35"/>
        <v>0</v>
      </c>
      <c r="N336" s="40">
        <f t="shared" si="36"/>
        <v>0</v>
      </c>
    </row>
    <row r="337" spans="1:14" x14ac:dyDescent="0.35">
      <c r="A337" s="21" t="str">
        <f>IF(VLOOKUP(B337,VII!$A$3:$A$1502,1,0)=B337,"")</f>
        <v/>
      </c>
      <c r="B337" s="21">
        <f>COUNTBLANK($G$2:G337)</f>
        <v>336</v>
      </c>
      <c r="H337" s="2">
        <f t="shared" si="31"/>
        <v>336</v>
      </c>
      <c r="I337" s="15" t="str">
        <f t="shared" si="32"/>
        <v>336</v>
      </c>
      <c r="J337" s="2" t="str">
        <f>CONCATENATE("M",$G$1,"-",$A$1,"-",'Grade 7'!I337)</f>
        <v>M23-0405-336</v>
      </c>
      <c r="K337" s="2" t="str">
        <f t="shared" si="33"/>
        <v/>
      </c>
      <c r="L337" s="2" t="str">
        <f t="shared" si="34"/>
        <v/>
      </c>
      <c r="M337" s="2">
        <f t="shared" si="35"/>
        <v>0</v>
      </c>
      <c r="N337" s="40">
        <f t="shared" si="36"/>
        <v>0</v>
      </c>
    </row>
    <row r="338" spans="1:14" x14ac:dyDescent="0.35">
      <c r="A338" s="21" t="str">
        <f>IF(VLOOKUP(B338,VII!$A$3:$A$1502,1,0)=B338,"")</f>
        <v/>
      </c>
      <c r="B338" s="21">
        <f>COUNTBLANK($G$2:G338)</f>
        <v>337</v>
      </c>
      <c r="H338" s="2">
        <f t="shared" si="31"/>
        <v>337</v>
      </c>
      <c r="I338" s="15" t="str">
        <f t="shared" si="32"/>
        <v>337</v>
      </c>
      <c r="J338" s="2" t="str">
        <f>CONCATENATE("M",$G$1,"-",$A$1,"-",'Grade 7'!I338)</f>
        <v>M23-0405-337</v>
      </c>
      <c r="K338" s="2" t="str">
        <f t="shared" si="33"/>
        <v/>
      </c>
      <c r="L338" s="2" t="str">
        <f t="shared" si="34"/>
        <v/>
      </c>
      <c r="M338" s="2">
        <f t="shared" si="35"/>
        <v>0</v>
      </c>
      <c r="N338" s="40">
        <f t="shared" si="36"/>
        <v>0</v>
      </c>
    </row>
    <row r="339" spans="1:14" x14ac:dyDescent="0.35">
      <c r="A339" s="21" t="str">
        <f>IF(VLOOKUP(B339,VII!$A$3:$A$1502,1,0)=B339,"")</f>
        <v/>
      </c>
      <c r="B339" s="21">
        <f>COUNTBLANK($G$2:G339)</f>
        <v>338</v>
      </c>
      <c r="H339" s="2">
        <f t="shared" si="31"/>
        <v>338</v>
      </c>
      <c r="I339" s="15" t="str">
        <f t="shared" si="32"/>
        <v>338</v>
      </c>
      <c r="J339" s="2" t="str">
        <f>CONCATENATE("M",$G$1,"-",$A$1,"-",'Grade 7'!I339)</f>
        <v>M23-0405-338</v>
      </c>
      <c r="K339" s="2" t="str">
        <f t="shared" si="33"/>
        <v/>
      </c>
      <c r="L339" s="2" t="str">
        <f t="shared" si="34"/>
        <v/>
      </c>
      <c r="M339" s="2">
        <f t="shared" si="35"/>
        <v>0</v>
      </c>
      <c r="N339" s="40">
        <f t="shared" si="36"/>
        <v>0</v>
      </c>
    </row>
    <row r="340" spans="1:14" x14ac:dyDescent="0.35">
      <c r="A340" s="21" t="str">
        <f>IF(VLOOKUP(B340,VII!$A$3:$A$1502,1,0)=B340,"")</f>
        <v/>
      </c>
      <c r="B340" s="21">
        <f>COUNTBLANK($G$2:G340)</f>
        <v>339</v>
      </c>
      <c r="H340" s="2">
        <f t="shared" si="31"/>
        <v>339</v>
      </c>
      <c r="I340" s="15" t="str">
        <f t="shared" si="32"/>
        <v>339</v>
      </c>
      <c r="J340" s="2" t="str">
        <f>CONCATENATE("M",$G$1,"-",$A$1,"-",'Grade 7'!I340)</f>
        <v>M23-0405-339</v>
      </c>
      <c r="K340" s="2" t="str">
        <f t="shared" si="33"/>
        <v/>
      </c>
      <c r="L340" s="2" t="str">
        <f t="shared" si="34"/>
        <v/>
      </c>
      <c r="M340" s="2">
        <f t="shared" si="35"/>
        <v>0</v>
      </c>
      <c r="N340" s="40">
        <f t="shared" si="36"/>
        <v>0</v>
      </c>
    </row>
    <row r="341" spans="1:14" x14ac:dyDescent="0.35">
      <c r="A341" s="21" t="str">
        <f>IF(VLOOKUP(B341,VII!$A$3:$A$1502,1,0)=B341,"")</f>
        <v/>
      </c>
      <c r="B341" s="21">
        <f>COUNTBLANK($G$2:G341)</f>
        <v>340</v>
      </c>
      <c r="H341" s="2">
        <f t="shared" si="31"/>
        <v>340</v>
      </c>
      <c r="I341" s="15" t="str">
        <f t="shared" si="32"/>
        <v>340</v>
      </c>
      <c r="J341" s="2" t="str">
        <f>CONCATENATE("M",$G$1,"-",$A$1,"-",'Grade 7'!I341)</f>
        <v>M23-0405-340</v>
      </c>
      <c r="K341" s="2" t="str">
        <f t="shared" si="33"/>
        <v/>
      </c>
      <c r="L341" s="2" t="str">
        <f t="shared" si="34"/>
        <v/>
      </c>
      <c r="M341" s="2">
        <f t="shared" si="35"/>
        <v>0</v>
      </c>
      <c r="N341" s="40">
        <f t="shared" si="36"/>
        <v>0</v>
      </c>
    </row>
    <row r="342" spans="1:14" x14ac:dyDescent="0.35">
      <c r="A342" s="21" t="str">
        <f>IF(VLOOKUP(B342,VII!$A$3:$A$1502,1,0)=B342,"")</f>
        <v/>
      </c>
      <c r="B342" s="21">
        <f>COUNTBLANK($G$2:G342)</f>
        <v>341</v>
      </c>
      <c r="H342" s="2">
        <f t="shared" si="31"/>
        <v>341</v>
      </c>
      <c r="I342" s="15" t="str">
        <f t="shared" si="32"/>
        <v>341</v>
      </c>
      <c r="J342" s="2" t="str">
        <f>CONCATENATE("M",$G$1,"-",$A$1,"-",'Grade 7'!I342)</f>
        <v>M23-0405-341</v>
      </c>
      <c r="K342" s="2" t="str">
        <f t="shared" si="33"/>
        <v/>
      </c>
      <c r="L342" s="2" t="str">
        <f t="shared" si="34"/>
        <v/>
      </c>
      <c r="M342" s="2">
        <f t="shared" si="35"/>
        <v>0</v>
      </c>
      <c r="N342" s="40">
        <f t="shared" si="36"/>
        <v>0</v>
      </c>
    </row>
    <row r="343" spans="1:14" x14ac:dyDescent="0.35">
      <c r="A343" s="21" t="str">
        <f>IF(VLOOKUP(B343,VII!$A$3:$A$1502,1,0)=B343,"")</f>
        <v/>
      </c>
      <c r="B343" s="21">
        <f>COUNTBLANK($G$2:G343)</f>
        <v>342</v>
      </c>
      <c r="H343" s="2">
        <f t="shared" si="31"/>
        <v>342</v>
      </c>
      <c r="I343" s="15" t="str">
        <f t="shared" si="32"/>
        <v>342</v>
      </c>
      <c r="J343" s="2" t="str">
        <f>CONCATENATE("M",$G$1,"-",$A$1,"-",'Grade 7'!I343)</f>
        <v>M23-0405-342</v>
      </c>
      <c r="K343" s="2" t="str">
        <f t="shared" si="33"/>
        <v/>
      </c>
      <c r="L343" s="2" t="str">
        <f t="shared" si="34"/>
        <v/>
      </c>
      <c r="M343" s="2">
        <f t="shared" si="35"/>
        <v>0</v>
      </c>
      <c r="N343" s="40">
        <f t="shared" si="36"/>
        <v>0</v>
      </c>
    </row>
    <row r="344" spans="1:14" x14ac:dyDescent="0.35">
      <c r="A344" s="21" t="str">
        <f>IF(VLOOKUP(B344,VII!$A$3:$A$1502,1,0)=B344,"")</f>
        <v/>
      </c>
      <c r="B344" s="21">
        <f>COUNTBLANK($G$2:G344)</f>
        <v>343</v>
      </c>
      <c r="H344" s="2">
        <f t="shared" si="31"/>
        <v>343</v>
      </c>
      <c r="I344" s="15" t="str">
        <f t="shared" si="32"/>
        <v>343</v>
      </c>
      <c r="J344" s="2" t="str">
        <f>CONCATENATE("M",$G$1,"-",$A$1,"-",'Grade 7'!I344)</f>
        <v>M23-0405-343</v>
      </c>
      <c r="K344" s="2" t="str">
        <f t="shared" si="33"/>
        <v/>
      </c>
      <c r="L344" s="2" t="str">
        <f t="shared" si="34"/>
        <v/>
      </c>
      <c r="M344" s="2">
        <f t="shared" si="35"/>
        <v>0</v>
      </c>
      <c r="N344" s="40">
        <f t="shared" si="36"/>
        <v>0</v>
      </c>
    </row>
    <row r="345" spans="1:14" x14ac:dyDescent="0.35">
      <c r="A345" s="21" t="str">
        <f>IF(VLOOKUP(B345,VII!$A$3:$A$1502,1,0)=B345,"")</f>
        <v/>
      </c>
      <c r="B345" s="21">
        <f>COUNTBLANK($G$2:G345)</f>
        <v>344</v>
      </c>
      <c r="H345" s="2">
        <f t="shared" si="31"/>
        <v>344</v>
      </c>
      <c r="I345" s="15" t="str">
        <f t="shared" si="32"/>
        <v>344</v>
      </c>
      <c r="J345" s="2" t="str">
        <f>CONCATENATE("M",$G$1,"-",$A$1,"-",'Grade 7'!I345)</f>
        <v>M23-0405-344</v>
      </c>
      <c r="K345" s="2" t="str">
        <f t="shared" si="33"/>
        <v/>
      </c>
      <c r="L345" s="2" t="str">
        <f t="shared" si="34"/>
        <v/>
      </c>
      <c r="M345" s="2">
        <f t="shared" si="35"/>
        <v>0</v>
      </c>
      <c r="N345" s="40">
        <f t="shared" si="36"/>
        <v>0</v>
      </c>
    </row>
    <row r="346" spans="1:14" x14ac:dyDescent="0.35">
      <c r="A346" s="21" t="str">
        <f>IF(VLOOKUP(B346,VII!$A$3:$A$1502,1,0)=B346,"")</f>
        <v/>
      </c>
      <c r="B346" s="21">
        <f>COUNTBLANK($G$2:G346)</f>
        <v>345</v>
      </c>
      <c r="H346" s="2">
        <f t="shared" si="31"/>
        <v>345</v>
      </c>
      <c r="I346" s="15" t="str">
        <f t="shared" si="32"/>
        <v>345</v>
      </c>
      <c r="J346" s="2" t="str">
        <f>CONCATENATE("M",$G$1,"-",$A$1,"-",'Grade 7'!I346)</f>
        <v>M23-0405-345</v>
      </c>
      <c r="K346" s="2" t="str">
        <f t="shared" si="33"/>
        <v/>
      </c>
      <c r="L346" s="2" t="str">
        <f t="shared" si="34"/>
        <v/>
      </c>
      <c r="M346" s="2">
        <f t="shared" si="35"/>
        <v>0</v>
      </c>
      <c r="N346" s="40">
        <f t="shared" si="36"/>
        <v>0</v>
      </c>
    </row>
    <row r="347" spans="1:14" x14ac:dyDescent="0.35">
      <c r="A347" s="21" t="str">
        <f>IF(VLOOKUP(B347,VII!$A$3:$A$1502,1,0)=B347,"")</f>
        <v/>
      </c>
      <c r="B347" s="21">
        <f>COUNTBLANK($G$2:G347)</f>
        <v>346</v>
      </c>
      <c r="H347" s="2">
        <f t="shared" si="31"/>
        <v>346</v>
      </c>
      <c r="I347" s="15" t="str">
        <f t="shared" si="32"/>
        <v>346</v>
      </c>
      <c r="J347" s="2" t="str">
        <f>CONCATENATE("M",$G$1,"-",$A$1,"-",'Grade 7'!I347)</f>
        <v>M23-0405-346</v>
      </c>
      <c r="K347" s="2" t="str">
        <f t="shared" si="33"/>
        <v/>
      </c>
      <c r="L347" s="2" t="str">
        <f t="shared" si="34"/>
        <v/>
      </c>
      <c r="M347" s="2">
        <f t="shared" si="35"/>
        <v>0</v>
      </c>
      <c r="N347" s="40">
        <f t="shared" si="36"/>
        <v>0</v>
      </c>
    </row>
    <row r="348" spans="1:14" x14ac:dyDescent="0.35">
      <c r="A348" s="21" t="str">
        <f>IF(VLOOKUP(B348,VII!$A$3:$A$1502,1,0)=B348,"")</f>
        <v/>
      </c>
      <c r="B348" s="21">
        <f>COUNTBLANK($G$2:G348)</f>
        <v>347</v>
      </c>
      <c r="H348" s="2">
        <f t="shared" si="31"/>
        <v>347</v>
      </c>
      <c r="I348" s="15" t="str">
        <f t="shared" si="32"/>
        <v>347</v>
      </c>
      <c r="J348" s="2" t="str">
        <f>CONCATENATE("M",$G$1,"-",$A$1,"-",'Grade 7'!I348)</f>
        <v>M23-0405-347</v>
      </c>
      <c r="K348" s="2" t="str">
        <f t="shared" si="33"/>
        <v/>
      </c>
      <c r="L348" s="2" t="str">
        <f t="shared" si="34"/>
        <v/>
      </c>
      <c r="M348" s="2">
        <f t="shared" si="35"/>
        <v>0</v>
      </c>
      <c r="N348" s="40">
        <f t="shared" si="36"/>
        <v>0</v>
      </c>
    </row>
    <row r="349" spans="1:14" x14ac:dyDescent="0.35">
      <c r="A349" s="21" t="str">
        <f>IF(VLOOKUP(B349,VII!$A$3:$A$1502,1,0)=B349,"")</f>
        <v/>
      </c>
      <c r="B349" s="21">
        <f>COUNTBLANK($G$2:G349)</f>
        <v>348</v>
      </c>
      <c r="H349" s="2">
        <f t="shared" si="31"/>
        <v>348</v>
      </c>
      <c r="I349" s="15" t="str">
        <f t="shared" si="32"/>
        <v>348</v>
      </c>
      <c r="J349" s="2" t="str">
        <f>CONCATENATE("M",$G$1,"-",$A$1,"-",'Grade 7'!I349)</f>
        <v>M23-0405-348</v>
      </c>
      <c r="K349" s="2" t="str">
        <f t="shared" si="33"/>
        <v/>
      </c>
      <c r="L349" s="2" t="str">
        <f t="shared" si="34"/>
        <v/>
      </c>
      <c r="M349" s="2">
        <f t="shared" si="35"/>
        <v>0</v>
      </c>
      <c r="N349" s="40">
        <f t="shared" si="36"/>
        <v>0</v>
      </c>
    </row>
    <row r="350" spans="1:14" x14ac:dyDescent="0.35">
      <c r="A350" s="21" t="str">
        <f>IF(VLOOKUP(B350,VII!$A$3:$A$1502,1,0)=B350,"")</f>
        <v/>
      </c>
      <c r="B350" s="21">
        <f>COUNTBLANK($G$2:G350)</f>
        <v>349</v>
      </c>
      <c r="H350" s="2">
        <f t="shared" si="31"/>
        <v>349</v>
      </c>
      <c r="I350" s="15" t="str">
        <f t="shared" si="32"/>
        <v>349</v>
      </c>
      <c r="J350" s="2" t="str">
        <f>CONCATENATE("M",$G$1,"-",$A$1,"-",'Grade 7'!I350)</f>
        <v>M23-0405-349</v>
      </c>
      <c r="K350" s="2" t="str">
        <f t="shared" si="33"/>
        <v/>
      </c>
      <c r="L350" s="2" t="str">
        <f t="shared" si="34"/>
        <v/>
      </c>
      <c r="M350" s="2">
        <f t="shared" si="35"/>
        <v>0</v>
      </c>
      <c r="N350" s="40">
        <f t="shared" si="36"/>
        <v>0</v>
      </c>
    </row>
    <row r="351" spans="1:14" x14ac:dyDescent="0.35">
      <c r="A351" s="21" t="str">
        <f>IF(VLOOKUP(B351,VII!$A$3:$A$1502,1,0)=B351,"")</f>
        <v/>
      </c>
      <c r="B351" s="21">
        <f>COUNTBLANK($G$2:G351)</f>
        <v>350</v>
      </c>
      <c r="H351" s="2">
        <f t="shared" si="31"/>
        <v>350</v>
      </c>
      <c r="I351" s="15" t="str">
        <f t="shared" si="32"/>
        <v>350</v>
      </c>
      <c r="J351" s="2" t="str">
        <f>CONCATENATE("M",$G$1,"-",$A$1,"-",'Grade 7'!I351)</f>
        <v>M23-0405-350</v>
      </c>
      <c r="K351" s="2" t="str">
        <f t="shared" si="33"/>
        <v/>
      </c>
      <c r="L351" s="2" t="str">
        <f t="shared" si="34"/>
        <v/>
      </c>
      <c r="M351" s="2">
        <f t="shared" si="35"/>
        <v>0</v>
      </c>
      <c r="N351" s="40">
        <f t="shared" si="36"/>
        <v>0</v>
      </c>
    </row>
    <row r="352" spans="1:14" x14ac:dyDescent="0.35">
      <c r="A352" s="21" t="str">
        <f>IF(VLOOKUP(B352,VII!$A$3:$A$1502,1,0)=B352,"")</f>
        <v/>
      </c>
      <c r="B352" s="21">
        <f>COUNTBLANK($G$2:G352)</f>
        <v>351</v>
      </c>
      <c r="H352" s="2">
        <f t="shared" si="31"/>
        <v>351</v>
      </c>
      <c r="I352" s="15" t="str">
        <f t="shared" si="32"/>
        <v>351</v>
      </c>
      <c r="J352" s="2" t="str">
        <f>CONCATENATE("M",$G$1,"-",$A$1,"-",'Grade 7'!I352)</f>
        <v>M23-0405-351</v>
      </c>
      <c r="K352" s="2" t="str">
        <f t="shared" si="33"/>
        <v/>
      </c>
      <c r="L352" s="2" t="str">
        <f t="shared" si="34"/>
        <v/>
      </c>
      <c r="M352" s="2">
        <f t="shared" si="35"/>
        <v>0</v>
      </c>
      <c r="N352" s="40">
        <f t="shared" si="36"/>
        <v>0</v>
      </c>
    </row>
    <row r="353" spans="1:14" x14ac:dyDescent="0.35">
      <c r="A353" s="21" t="str">
        <f>IF(VLOOKUP(B353,VII!$A$3:$A$1502,1,0)=B353,"")</f>
        <v/>
      </c>
      <c r="B353" s="21">
        <f>COUNTBLANK($G$2:G353)</f>
        <v>352</v>
      </c>
      <c r="H353" s="2">
        <f t="shared" si="31"/>
        <v>352</v>
      </c>
      <c r="I353" s="15" t="str">
        <f t="shared" si="32"/>
        <v>352</v>
      </c>
      <c r="J353" s="2" t="str">
        <f>CONCATENATE("M",$G$1,"-",$A$1,"-",'Grade 7'!I353)</f>
        <v>M23-0405-352</v>
      </c>
      <c r="K353" s="2" t="str">
        <f t="shared" si="33"/>
        <v/>
      </c>
      <c r="L353" s="2" t="str">
        <f t="shared" si="34"/>
        <v/>
      </c>
      <c r="M353" s="2">
        <f t="shared" si="35"/>
        <v>0</v>
      </c>
      <c r="N353" s="40">
        <f t="shared" si="36"/>
        <v>0</v>
      </c>
    </row>
    <row r="354" spans="1:14" x14ac:dyDescent="0.35">
      <c r="A354" s="21" t="str">
        <f>IF(VLOOKUP(B354,VII!$A$3:$A$1502,1,0)=B354,"")</f>
        <v/>
      </c>
      <c r="B354" s="21">
        <f>COUNTBLANK($G$2:G354)</f>
        <v>353</v>
      </c>
      <c r="H354" s="2">
        <f t="shared" si="31"/>
        <v>353</v>
      </c>
      <c r="I354" s="15" t="str">
        <f t="shared" si="32"/>
        <v>353</v>
      </c>
      <c r="J354" s="2" t="str">
        <f>CONCATENATE("M",$G$1,"-",$A$1,"-",'Grade 7'!I354)</f>
        <v>M23-0405-353</v>
      </c>
      <c r="K354" s="2" t="str">
        <f t="shared" si="33"/>
        <v/>
      </c>
      <c r="L354" s="2" t="str">
        <f t="shared" si="34"/>
        <v/>
      </c>
      <c r="M354" s="2">
        <f t="shared" si="35"/>
        <v>0</v>
      </c>
      <c r="N354" s="40">
        <f t="shared" si="36"/>
        <v>0</v>
      </c>
    </row>
    <row r="355" spans="1:14" x14ac:dyDescent="0.35">
      <c r="A355" s="21" t="str">
        <f>IF(VLOOKUP(B355,VII!$A$3:$A$1502,1,0)=B355,"")</f>
        <v/>
      </c>
      <c r="B355" s="21">
        <f>COUNTBLANK($G$2:G355)</f>
        <v>354</v>
      </c>
      <c r="H355" s="2">
        <f t="shared" si="31"/>
        <v>354</v>
      </c>
      <c r="I355" s="15" t="str">
        <f t="shared" si="32"/>
        <v>354</v>
      </c>
      <c r="J355" s="2" t="str">
        <f>CONCATENATE("M",$G$1,"-",$A$1,"-",'Grade 7'!I355)</f>
        <v>M23-0405-354</v>
      </c>
      <c r="K355" s="2" t="str">
        <f t="shared" si="33"/>
        <v/>
      </c>
      <c r="L355" s="2" t="str">
        <f t="shared" si="34"/>
        <v/>
      </c>
      <c r="M355" s="2">
        <f t="shared" si="35"/>
        <v>0</v>
      </c>
      <c r="N355" s="40">
        <f t="shared" si="36"/>
        <v>0</v>
      </c>
    </row>
    <row r="356" spans="1:14" x14ac:dyDescent="0.35">
      <c r="A356" s="21" t="str">
        <f>IF(VLOOKUP(B356,VII!$A$3:$A$1502,1,0)=B356,"")</f>
        <v/>
      </c>
      <c r="B356" s="21">
        <f>COUNTBLANK($G$2:G356)</f>
        <v>355</v>
      </c>
      <c r="H356" s="2">
        <f t="shared" si="31"/>
        <v>355</v>
      </c>
      <c r="I356" s="15" t="str">
        <f t="shared" si="32"/>
        <v>355</v>
      </c>
      <c r="J356" s="2" t="str">
        <f>CONCATENATE("M",$G$1,"-",$A$1,"-",'Grade 7'!I356)</f>
        <v>M23-0405-355</v>
      </c>
      <c r="K356" s="2" t="str">
        <f t="shared" si="33"/>
        <v/>
      </c>
      <c r="L356" s="2" t="str">
        <f t="shared" si="34"/>
        <v/>
      </c>
      <c r="M356" s="2">
        <f t="shared" si="35"/>
        <v>0</v>
      </c>
      <c r="N356" s="40">
        <f t="shared" si="36"/>
        <v>0</v>
      </c>
    </row>
    <row r="357" spans="1:14" x14ac:dyDescent="0.35">
      <c r="A357" s="21" t="str">
        <f>IF(VLOOKUP(B357,VII!$A$3:$A$1502,1,0)=B357,"")</f>
        <v/>
      </c>
      <c r="B357" s="21">
        <f>COUNTBLANK($G$2:G357)</f>
        <v>356</v>
      </c>
      <c r="H357" s="2">
        <f t="shared" si="31"/>
        <v>356</v>
      </c>
      <c r="I357" s="15" t="str">
        <f t="shared" si="32"/>
        <v>356</v>
      </c>
      <c r="J357" s="2" t="str">
        <f>CONCATENATE("M",$G$1,"-",$A$1,"-",'Grade 7'!I357)</f>
        <v>M23-0405-356</v>
      </c>
      <c r="K357" s="2" t="str">
        <f t="shared" si="33"/>
        <v/>
      </c>
      <c r="L357" s="2" t="str">
        <f t="shared" si="34"/>
        <v/>
      </c>
      <c r="M357" s="2">
        <f t="shared" si="35"/>
        <v>0</v>
      </c>
      <c r="N357" s="40">
        <f t="shared" si="36"/>
        <v>0</v>
      </c>
    </row>
    <row r="358" spans="1:14" x14ac:dyDescent="0.35">
      <c r="A358" s="21" t="str">
        <f>IF(VLOOKUP(B358,VII!$A$3:$A$1502,1,0)=B358,"")</f>
        <v/>
      </c>
      <c r="B358" s="21">
        <f>COUNTBLANK($G$2:G358)</f>
        <v>357</v>
      </c>
      <c r="H358" s="2">
        <f t="shared" si="31"/>
        <v>357</v>
      </c>
      <c r="I358" s="15" t="str">
        <f t="shared" si="32"/>
        <v>357</v>
      </c>
      <c r="J358" s="2" t="str">
        <f>CONCATENATE("M",$G$1,"-",$A$1,"-",'Grade 7'!I358)</f>
        <v>M23-0405-357</v>
      </c>
      <c r="K358" s="2" t="str">
        <f t="shared" si="33"/>
        <v/>
      </c>
      <c r="L358" s="2" t="str">
        <f t="shared" si="34"/>
        <v/>
      </c>
      <c r="M358" s="2">
        <f t="shared" si="35"/>
        <v>0</v>
      </c>
      <c r="N358" s="40">
        <f t="shared" si="36"/>
        <v>0</v>
      </c>
    </row>
    <row r="359" spans="1:14" x14ac:dyDescent="0.35">
      <c r="A359" s="21" t="str">
        <f>IF(VLOOKUP(B359,VII!$A$3:$A$1502,1,0)=B359,"")</f>
        <v/>
      </c>
      <c r="B359" s="21">
        <f>COUNTBLANK($G$2:G359)</f>
        <v>358</v>
      </c>
      <c r="H359" s="2">
        <f t="shared" si="31"/>
        <v>358</v>
      </c>
      <c r="I359" s="15" t="str">
        <f t="shared" si="32"/>
        <v>358</v>
      </c>
      <c r="J359" s="2" t="str">
        <f>CONCATENATE("M",$G$1,"-",$A$1,"-",'Grade 7'!I359)</f>
        <v>M23-0405-358</v>
      </c>
      <c r="K359" s="2" t="str">
        <f t="shared" si="33"/>
        <v/>
      </c>
      <c r="L359" s="2" t="str">
        <f t="shared" si="34"/>
        <v/>
      </c>
      <c r="M359" s="2">
        <f t="shared" si="35"/>
        <v>0</v>
      </c>
      <c r="N359" s="40">
        <f t="shared" si="36"/>
        <v>0</v>
      </c>
    </row>
    <row r="360" spans="1:14" x14ac:dyDescent="0.35">
      <c r="A360" s="21" t="str">
        <f>IF(VLOOKUP(B360,VII!$A$3:$A$1502,1,0)=B360,"")</f>
        <v/>
      </c>
      <c r="B360" s="21">
        <f>COUNTBLANK($G$2:G360)</f>
        <v>359</v>
      </c>
      <c r="H360" s="2">
        <f t="shared" si="31"/>
        <v>359</v>
      </c>
      <c r="I360" s="15" t="str">
        <f t="shared" si="32"/>
        <v>359</v>
      </c>
      <c r="J360" s="2" t="str">
        <f>CONCATENATE("M",$G$1,"-",$A$1,"-",'Grade 7'!I360)</f>
        <v>M23-0405-359</v>
      </c>
      <c r="K360" s="2" t="str">
        <f t="shared" si="33"/>
        <v/>
      </c>
      <c r="L360" s="2" t="str">
        <f t="shared" si="34"/>
        <v/>
      </c>
      <c r="M360" s="2">
        <f t="shared" si="35"/>
        <v>0</v>
      </c>
      <c r="N360" s="40">
        <f t="shared" si="36"/>
        <v>0</v>
      </c>
    </row>
    <row r="361" spans="1:14" x14ac:dyDescent="0.35">
      <c r="A361" s="21" t="str">
        <f>IF(VLOOKUP(B361,VII!$A$3:$A$1502,1,0)=B361,"")</f>
        <v/>
      </c>
      <c r="B361" s="21">
        <f>COUNTBLANK($G$2:G361)</f>
        <v>360</v>
      </c>
      <c r="H361" s="2">
        <f t="shared" si="31"/>
        <v>360</v>
      </c>
      <c r="I361" s="15" t="str">
        <f t="shared" si="32"/>
        <v>360</v>
      </c>
      <c r="J361" s="2" t="str">
        <f>CONCATENATE("M",$G$1,"-",$A$1,"-",'Grade 7'!I361)</f>
        <v>M23-0405-360</v>
      </c>
      <c r="K361" s="2" t="str">
        <f t="shared" si="33"/>
        <v/>
      </c>
      <c r="L361" s="2" t="str">
        <f t="shared" si="34"/>
        <v/>
      </c>
      <c r="M361" s="2">
        <f t="shared" si="35"/>
        <v>0</v>
      </c>
      <c r="N361" s="40">
        <f t="shared" si="36"/>
        <v>0</v>
      </c>
    </row>
    <row r="362" spans="1:14" x14ac:dyDescent="0.35">
      <c r="A362" s="21" t="str">
        <f>IF(VLOOKUP(B362,VII!$A$3:$A$1502,1,0)=B362,"")</f>
        <v/>
      </c>
      <c r="B362" s="21">
        <f>COUNTBLANK($G$2:G362)</f>
        <v>361</v>
      </c>
      <c r="H362" s="2">
        <f t="shared" si="31"/>
        <v>361</v>
      </c>
      <c r="I362" s="15" t="str">
        <f t="shared" si="32"/>
        <v>361</v>
      </c>
      <c r="J362" s="2" t="str">
        <f>CONCATENATE("M",$G$1,"-",$A$1,"-",'Grade 7'!I362)</f>
        <v>M23-0405-361</v>
      </c>
      <c r="K362" s="2" t="str">
        <f t="shared" si="33"/>
        <v/>
      </c>
      <c r="L362" s="2" t="str">
        <f t="shared" si="34"/>
        <v/>
      </c>
      <c r="M362" s="2">
        <f t="shared" si="35"/>
        <v>0</v>
      </c>
      <c r="N362" s="40">
        <f t="shared" si="36"/>
        <v>0</v>
      </c>
    </row>
    <row r="363" spans="1:14" x14ac:dyDescent="0.35">
      <c r="A363" s="21" t="str">
        <f>IF(VLOOKUP(B363,VII!$A$3:$A$1502,1,0)=B363,"")</f>
        <v/>
      </c>
      <c r="B363" s="21">
        <f>COUNTBLANK($G$2:G363)</f>
        <v>362</v>
      </c>
      <c r="H363" s="2">
        <f t="shared" si="31"/>
        <v>362</v>
      </c>
      <c r="I363" s="15" t="str">
        <f t="shared" si="32"/>
        <v>362</v>
      </c>
      <c r="J363" s="2" t="str">
        <f>CONCATENATE("M",$G$1,"-",$A$1,"-",'Grade 7'!I363)</f>
        <v>M23-0405-362</v>
      </c>
      <c r="K363" s="2" t="str">
        <f t="shared" si="33"/>
        <v/>
      </c>
      <c r="L363" s="2" t="str">
        <f t="shared" si="34"/>
        <v/>
      </c>
      <c r="M363" s="2">
        <f t="shared" si="35"/>
        <v>0</v>
      </c>
      <c r="N363" s="40">
        <f t="shared" si="36"/>
        <v>0</v>
      </c>
    </row>
    <row r="364" spans="1:14" x14ac:dyDescent="0.35">
      <c r="A364" s="21" t="str">
        <f>IF(VLOOKUP(B364,VII!$A$3:$A$1502,1,0)=B364,"")</f>
        <v/>
      </c>
      <c r="B364" s="21">
        <f>COUNTBLANK($G$2:G364)</f>
        <v>363</v>
      </c>
      <c r="H364" s="2">
        <f t="shared" si="31"/>
        <v>363</v>
      </c>
      <c r="I364" s="15" t="str">
        <f t="shared" si="32"/>
        <v>363</v>
      </c>
      <c r="J364" s="2" t="str">
        <f>CONCATENATE("M",$G$1,"-",$A$1,"-",'Grade 7'!I364)</f>
        <v>M23-0405-363</v>
      </c>
      <c r="K364" s="2" t="str">
        <f t="shared" si="33"/>
        <v/>
      </c>
      <c r="L364" s="2" t="str">
        <f t="shared" si="34"/>
        <v/>
      </c>
      <c r="M364" s="2">
        <f t="shared" si="35"/>
        <v>0</v>
      </c>
      <c r="N364" s="40">
        <f t="shared" si="36"/>
        <v>0</v>
      </c>
    </row>
    <row r="365" spans="1:14" x14ac:dyDescent="0.35">
      <c r="A365" s="21" t="str">
        <f>IF(VLOOKUP(B365,VII!$A$3:$A$1502,1,0)=B365,"")</f>
        <v/>
      </c>
      <c r="B365" s="21">
        <f>COUNTBLANK($G$2:G365)</f>
        <v>364</v>
      </c>
      <c r="H365" s="2">
        <f t="shared" si="31"/>
        <v>364</v>
      </c>
      <c r="I365" s="15" t="str">
        <f t="shared" si="32"/>
        <v>364</v>
      </c>
      <c r="J365" s="2" t="str">
        <f>CONCATENATE("M",$G$1,"-",$A$1,"-",'Grade 7'!I365)</f>
        <v>M23-0405-364</v>
      </c>
      <c r="K365" s="2" t="str">
        <f t="shared" si="33"/>
        <v/>
      </c>
      <c r="L365" s="2" t="str">
        <f t="shared" si="34"/>
        <v/>
      </c>
      <c r="M365" s="2">
        <f t="shared" si="35"/>
        <v>0</v>
      </c>
      <c r="N365" s="40">
        <f t="shared" si="36"/>
        <v>0</v>
      </c>
    </row>
    <row r="366" spans="1:14" x14ac:dyDescent="0.35">
      <c r="A366" s="21" t="str">
        <f>IF(VLOOKUP(B366,VII!$A$3:$A$1502,1,0)=B366,"")</f>
        <v/>
      </c>
      <c r="B366" s="21">
        <f>COUNTBLANK($G$2:G366)</f>
        <v>365</v>
      </c>
      <c r="H366" s="2">
        <f t="shared" si="31"/>
        <v>365</v>
      </c>
      <c r="I366" s="15" t="str">
        <f t="shared" si="32"/>
        <v>365</v>
      </c>
      <c r="J366" s="2" t="str">
        <f>CONCATENATE("M",$G$1,"-",$A$1,"-",'Grade 7'!I366)</f>
        <v>M23-0405-365</v>
      </c>
      <c r="K366" s="2" t="str">
        <f t="shared" si="33"/>
        <v/>
      </c>
      <c r="L366" s="2" t="str">
        <f t="shared" si="34"/>
        <v/>
      </c>
      <c r="M366" s="2">
        <f t="shared" si="35"/>
        <v>0</v>
      </c>
      <c r="N366" s="40">
        <f t="shared" si="36"/>
        <v>0</v>
      </c>
    </row>
    <row r="367" spans="1:14" x14ac:dyDescent="0.35">
      <c r="A367" s="21" t="str">
        <f>IF(VLOOKUP(B367,VII!$A$3:$A$1502,1,0)=B367,"")</f>
        <v/>
      </c>
      <c r="B367" s="21">
        <f>COUNTBLANK($G$2:G367)</f>
        <v>366</v>
      </c>
      <c r="H367" s="2">
        <f t="shared" si="31"/>
        <v>366</v>
      </c>
      <c r="I367" s="15" t="str">
        <f t="shared" si="32"/>
        <v>366</v>
      </c>
      <c r="J367" s="2" t="str">
        <f>CONCATENATE("M",$G$1,"-",$A$1,"-",'Grade 7'!I367)</f>
        <v>M23-0405-366</v>
      </c>
      <c r="K367" s="2" t="str">
        <f t="shared" si="33"/>
        <v/>
      </c>
      <c r="L367" s="2" t="str">
        <f t="shared" si="34"/>
        <v/>
      </c>
      <c r="M367" s="2">
        <f t="shared" si="35"/>
        <v>0</v>
      </c>
      <c r="N367" s="40">
        <f t="shared" si="36"/>
        <v>0</v>
      </c>
    </row>
    <row r="368" spans="1:14" x14ac:dyDescent="0.35">
      <c r="A368" s="21" t="str">
        <f>IF(VLOOKUP(B368,VII!$A$3:$A$1502,1,0)=B368,"")</f>
        <v/>
      </c>
      <c r="B368" s="21">
        <f>COUNTBLANK($G$2:G368)</f>
        <v>367</v>
      </c>
      <c r="H368" s="2">
        <f t="shared" si="31"/>
        <v>367</v>
      </c>
      <c r="I368" s="15" t="str">
        <f t="shared" si="32"/>
        <v>367</v>
      </c>
      <c r="J368" s="2" t="str">
        <f>CONCATENATE("M",$G$1,"-",$A$1,"-",'Grade 7'!I368)</f>
        <v>M23-0405-367</v>
      </c>
      <c r="K368" s="2" t="str">
        <f t="shared" si="33"/>
        <v/>
      </c>
      <c r="L368" s="2" t="str">
        <f t="shared" si="34"/>
        <v/>
      </c>
      <c r="M368" s="2">
        <f t="shared" si="35"/>
        <v>0</v>
      </c>
      <c r="N368" s="40">
        <f t="shared" si="36"/>
        <v>0</v>
      </c>
    </row>
    <row r="369" spans="1:14" x14ac:dyDescent="0.35">
      <c r="A369" s="21" t="str">
        <f>IF(VLOOKUP(B369,VII!$A$3:$A$1502,1,0)=B369,"")</f>
        <v/>
      </c>
      <c r="B369" s="21">
        <f>COUNTBLANK($G$2:G369)</f>
        <v>368</v>
      </c>
      <c r="H369" s="2">
        <f t="shared" si="31"/>
        <v>368</v>
      </c>
      <c r="I369" s="15" t="str">
        <f t="shared" si="32"/>
        <v>368</v>
      </c>
      <c r="J369" s="2" t="str">
        <f>CONCATENATE("M",$G$1,"-",$A$1,"-",'Grade 7'!I369)</f>
        <v>M23-0405-368</v>
      </c>
      <c r="K369" s="2" t="str">
        <f t="shared" si="33"/>
        <v/>
      </c>
      <c r="L369" s="2" t="str">
        <f t="shared" si="34"/>
        <v/>
      </c>
      <c r="M369" s="2">
        <f t="shared" si="35"/>
        <v>0</v>
      </c>
      <c r="N369" s="40">
        <f t="shared" si="36"/>
        <v>0</v>
      </c>
    </row>
    <row r="370" spans="1:14" x14ac:dyDescent="0.35">
      <c r="A370" s="21" t="str">
        <f>IF(VLOOKUP(B370,VII!$A$3:$A$1502,1,0)=B370,"")</f>
        <v/>
      </c>
      <c r="B370" s="21">
        <f>COUNTBLANK($G$2:G370)</f>
        <v>369</v>
      </c>
      <c r="H370" s="2">
        <f t="shared" si="31"/>
        <v>369</v>
      </c>
      <c r="I370" s="15" t="str">
        <f t="shared" si="32"/>
        <v>369</v>
      </c>
      <c r="J370" s="2" t="str">
        <f>CONCATENATE("M",$G$1,"-",$A$1,"-",'Grade 7'!I370)</f>
        <v>M23-0405-369</v>
      </c>
      <c r="K370" s="2" t="str">
        <f t="shared" si="33"/>
        <v/>
      </c>
      <c r="L370" s="2" t="str">
        <f t="shared" si="34"/>
        <v/>
      </c>
      <c r="M370" s="2">
        <f t="shared" si="35"/>
        <v>0</v>
      </c>
      <c r="N370" s="40">
        <f t="shared" si="36"/>
        <v>0</v>
      </c>
    </row>
    <row r="371" spans="1:14" x14ac:dyDescent="0.35">
      <c r="A371" s="21" t="str">
        <f>IF(VLOOKUP(B371,VII!$A$3:$A$1502,1,0)=B371,"")</f>
        <v/>
      </c>
      <c r="B371" s="21">
        <f>COUNTBLANK($G$2:G371)</f>
        <v>370</v>
      </c>
      <c r="H371" s="2">
        <f t="shared" si="31"/>
        <v>370</v>
      </c>
      <c r="I371" s="15" t="str">
        <f t="shared" si="32"/>
        <v>370</v>
      </c>
      <c r="J371" s="2" t="str">
        <f>CONCATENATE("M",$G$1,"-",$A$1,"-",'Grade 7'!I371)</f>
        <v>M23-0405-370</v>
      </c>
      <c r="K371" s="2" t="str">
        <f t="shared" si="33"/>
        <v/>
      </c>
      <c r="L371" s="2" t="str">
        <f t="shared" si="34"/>
        <v/>
      </c>
      <c r="M371" s="2">
        <f t="shared" si="35"/>
        <v>0</v>
      </c>
      <c r="N371" s="40">
        <f t="shared" si="36"/>
        <v>0</v>
      </c>
    </row>
    <row r="372" spans="1:14" x14ac:dyDescent="0.35">
      <c r="A372" s="21" t="str">
        <f>IF(VLOOKUP(B372,VII!$A$3:$A$1502,1,0)=B372,"")</f>
        <v/>
      </c>
      <c r="B372" s="21">
        <f>COUNTBLANK($G$2:G372)</f>
        <v>371</v>
      </c>
      <c r="H372" s="2">
        <f t="shared" si="31"/>
        <v>371</v>
      </c>
      <c r="I372" s="15" t="str">
        <f t="shared" si="32"/>
        <v>371</v>
      </c>
      <c r="J372" s="2" t="str">
        <f>CONCATENATE("M",$G$1,"-",$A$1,"-",'Grade 7'!I372)</f>
        <v>M23-0405-371</v>
      </c>
      <c r="K372" s="2" t="str">
        <f t="shared" si="33"/>
        <v/>
      </c>
      <c r="L372" s="2" t="str">
        <f t="shared" si="34"/>
        <v/>
      </c>
      <c r="M372" s="2">
        <f t="shared" si="35"/>
        <v>0</v>
      </c>
      <c r="N372" s="40">
        <f t="shared" si="36"/>
        <v>0</v>
      </c>
    </row>
    <row r="373" spans="1:14" x14ac:dyDescent="0.35">
      <c r="A373" s="21" t="str">
        <f>IF(VLOOKUP(B373,VII!$A$3:$A$1502,1,0)=B373,"")</f>
        <v/>
      </c>
      <c r="B373" s="21">
        <f>COUNTBLANK($G$2:G373)</f>
        <v>372</v>
      </c>
      <c r="H373" s="2">
        <f t="shared" si="31"/>
        <v>372</v>
      </c>
      <c r="I373" s="15" t="str">
        <f t="shared" si="32"/>
        <v>372</v>
      </c>
      <c r="J373" s="2" t="str">
        <f>CONCATENATE("M",$G$1,"-",$A$1,"-",'Grade 7'!I373)</f>
        <v>M23-0405-372</v>
      </c>
      <c r="K373" s="2" t="str">
        <f t="shared" si="33"/>
        <v/>
      </c>
      <c r="L373" s="2" t="str">
        <f t="shared" si="34"/>
        <v/>
      </c>
      <c r="M373" s="2">
        <f t="shared" si="35"/>
        <v>0</v>
      </c>
      <c r="N373" s="40">
        <f t="shared" si="36"/>
        <v>0</v>
      </c>
    </row>
    <row r="374" spans="1:14" x14ac:dyDescent="0.35">
      <c r="A374" s="21" t="str">
        <f>IF(VLOOKUP(B374,VII!$A$3:$A$1502,1,0)=B374,"")</f>
        <v/>
      </c>
      <c r="B374" s="21">
        <f>COUNTBLANK($G$2:G374)</f>
        <v>373</v>
      </c>
      <c r="H374" s="2">
        <f t="shared" si="31"/>
        <v>373</v>
      </c>
      <c r="I374" s="15" t="str">
        <f t="shared" si="32"/>
        <v>373</v>
      </c>
      <c r="J374" s="2" t="str">
        <f>CONCATENATE("M",$G$1,"-",$A$1,"-",'Grade 7'!I374)</f>
        <v>M23-0405-373</v>
      </c>
      <c r="K374" s="2" t="str">
        <f t="shared" si="33"/>
        <v/>
      </c>
      <c r="L374" s="2" t="str">
        <f t="shared" si="34"/>
        <v/>
      </c>
      <c r="M374" s="2">
        <f t="shared" si="35"/>
        <v>0</v>
      </c>
      <c r="N374" s="40">
        <f t="shared" si="36"/>
        <v>0</v>
      </c>
    </row>
    <row r="375" spans="1:14" x14ac:dyDescent="0.35">
      <c r="A375" s="21" t="str">
        <f>IF(VLOOKUP(B375,VII!$A$3:$A$1502,1,0)=B375,"")</f>
        <v/>
      </c>
      <c r="B375" s="21">
        <f>COUNTBLANK($G$2:G375)</f>
        <v>374</v>
      </c>
      <c r="H375" s="2">
        <f t="shared" si="31"/>
        <v>374</v>
      </c>
      <c r="I375" s="15" t="str">
        <f t="shared" si="32"/>
        <v>374</v>
      </c>
      <c r="J375" s="2" t="str">
        <f>CONCATENATE("M",$G$1,"-",$A$1,"-",'Grade 7'!I375)</f>
        <v>M23-0405-374</v>
      </c>
      <c r="K375" s="2" t="str">
        <f t="shared" si="33"/>
        <v/>
      </c>
      <c r="L375" s="2" t="str">
        <f t="shared" si="34"/>
        <v/>
      </c>
      <c r="M375" s="2">
        <f t="shared" si="35"/>
        <v>0</v>
      </c>
      <c r="N375" s="40">
        <f t="shared" si="36"/>
        <v>0</v>
      </c>
    </row>
    <row r="376" spans="1:14" x14ac:dyDescent="0.35">
      <c r="A376" s="21" t="str">
        <f>IF(VLOOKUP(B376,VII!$A$3:$A$1502,1,0)=B376,"")</f>
        <v/>
      </c>
      <c r="B376" s="21">
        <f>COUNTBLANK($G$2:G376)</f>
        <v>375</v>
      </c>
      <c r="H376" s="2">
        <f t="shared" si="31"/>
        <v>375</v>
      </c>
      <c r="I376" s="15" t="str">
        <f t="shared" si="32"/>
        <v>375</v>
      </c>
      <c r="J376" s="2" t="str">
        <f>CONCATENATE("M",$G$1,"-",$A$1,"-",'Grade 7'!I376)</f>
        <v>M23-0405-375</v>
      </c>
      <c r="K376" s="2" t="str">
        <f t="shared" si="33"/>
        <v/>
      </c>
      <c r="L376" s="2" t="str">
        <f t="shared" si="34"/>
        <v/>
      </c>
      <c r="M376" s="2">
        <f t="shared" si="35"/>
        <v>0</v>
      </c>
      <c r="N376" s="40">
        <f t="shared" si="36"/>
        <v>0</v>
      </c>
    </row>
    <row r="377" spans="1:14" x14ac:dyDescent="0.35">
      <c r="A377" s="21" t="str">
        <f>IF(VLOOKUP(B377,VII!$A$3:$A$1502,1,0)=B377,"")</f>
        <v/>
      </c>
      <c r="B377" s="21">
        <f>COUNTBLANK($G$2:G377)</f>
        <v>376</v>
      </c>
      <c r="H377" s="2">
        <f t="shared" si="31"/>
        <v>376</v>
      </c>
      <c r="I377" s="15" t="str">
        <f t="shared" si="32"/>
        <v>376</v>
      </c>
      <c r="J377" s="2" t="str">
        <f>CONCATENATE("M",$G$1,"-",$A$1,"-",'Grade 7'!I377)</f>
        <v>M23-0405-376</v>
      </c>
      <c r="K377" s="2" t="str">
        <f t="shared" si="33"/>
        <v/>
      </c>
      <c r="L377" s="2" t="str">
        <f t="shared" si="34"/>
        <v/>
      </c>
      <c r="M377" s="2">
        <f t="shared" si="35"/>
        <v>0</v>
      </c>
      <c r="N377" s="40">
        <f t="shared" si="36"/>
        <v>0</v>
      </c>
    </row>
    <row r="378" spans="1:14" x14ac:dyDescent="0.35">
      <c r="A378" s="21" t="str">
        <f>IF(VLOOKUP(B378,VII!$A$3:$A$1502,1,0)=B378,"")</f>
        <v/>
      </c>
      <c r="B378" s="21">
        <f>COUNTBLANK($G$2:G378)</f>
        <v>377</v>
      </c>
      <c r="H378" s="2">
        <f t="shared" si="31"/>
        <v>377</v>
      </c>
      <c r="I378" s="15" t="str">
        <f t="shared" si="32"/>
        <v>377</v>
      </c>
      <c r="J378" s="2" t="str">
        <f>CONCATENATE("M",$G$1,"-",$A$1,"-",'Grade 7'!I378)</f>
        <v>M23-0405-377</v>
      </c>
      <c r="K378" s="2" t="str">
        <f t="shared" si="33"/>
        <v/>
      </c>
      <c r="L378" s="2" t="str">
        <f t="shared" si="34"/>
        <v/>
      </c>
      <c r="M378" s="2">
        <f t="shared" si="35"/>
        <v>0</v>
      </c>
      <c r="N378" s="40">
        <f t="shared" si="36"/>
        <v>0</v>
      </c>
    </row>
    <row r="379" spans="1:14" x14ac:dyDescent="0.35">
      <c r="A379" s="21" t="str">
        <f>IF(VLOOKUP(B379,VII!$A$3:$A$1502,1,0)=B379,"")</f>
        <v/>
      </c>
      <c r="B379" s="21">
        <f>COUNTBLANK($G$2:G379)</f>
        <v>378</v>
      </c>
      <c r="H379" s="2">
        <f t="shared" si="31"/>
        <v>378</v>
      </c>
      <c r="I379" s="15" t="str">
        <f t="shared" si="32"/>
        <v>378</v>
      </c>
      <c r="J379" s="2" t="str">
        <f>CONCATENATE("M",$G$1,"-",$A$1,"-",'Grade 7'!I379)</f>
        <v>M23-0405-378</v>
      </c>
      <c r="K379" s="2" t="str">
        <f t="shared" si="33"/>
        <v/>
      </c>
      <c r="L379" s="2" t="str">
        <f t="shared" si="34"/>
        <v/>
      </c>
      <c r="M379" s="2">
        <f t="shared" si="35"/>
        <v>0</v>
      </c>
      <c r="N379" s="40">
        <f t="shared" si="36"/>
        <v>0</v>
      </c>
    </row>
    <row r="380" spans="1:14" x14ac:dyDescent="0.35">
      <c r="A380" s="21" t="str">
        <f>IF(VLOOKUP(B380,VII!$A$3:$A$1502,1,0)=B380,"")</f>
        <v/>
      </c>
      <c r="B380" s="21">
        <f>COUNTBLANK($G$2:G380)</f>
        <v>379</v>
      </c>
      <c r="H380" s="2">
        <f t="shared" si="31"/>
        <v>379</v>
      </c>
      <c r="I380" s="15" t="str">
        <f t="shared" si="32"/>
        <v>379</v>
      </c>
      <c r="J380" s="2" t="str">
        <f>CONCATENATE("M",$G$1,"-",$A$1,"-",'Grade 7'!I380)</f>
        <v>M23-0405-379</v>
      </c>
      <c r="K380" s="2" t="str">
        <f t="shared" si="33"/>
        <v/>
      </c>
      <c r="L380" s="2" t="str">
        <f t="shared" si="34"/>
        <v/>
      </c>
      <c r="M380" s="2">
        <f t="shared" si="35"/>
        <v>0</v>
      </c>
      <c r="N380" s="40">
        <f t="shared" si="36"/>
        <v>0</v>
      </c>
    </row>
    <row r="381" spans="1:14" x14ac:dyDescent="0.35">
      <c r="A381" s="21" t="str">
        <f>IF(VLOOKUP(B381,VII!$A$3:$A$1502,1,0)=B381,"")</f>
        <v/>
      </c>
      <c r="B381" s="21">
        <f>COUNTBLANK($G$2:G381)</f>
        <v>380</v>
      </c>
      <c r="H381" s="2">
        <f t="shared" si="31"/>
        <v>380</v>
      </c>
      <c r="I381" s="15" t="str">
        <f t="shared" si="32"/>
        <v>380</v>
      </c>
      <c r="J381" s="2" t="str">
        <f>CONCATENATE("M",$G$1,"-",$A$1,"-",'Grade 7'!I381)</f>
        <v>M23-0405-380</v>
      </c>
      <c r="K381" s="2" t="str">
        <f t="shared" si="33"/>
        <v/>
      </c>
      <c r="L381" s="2" t="str">
        <f t="shared" si="34"/>
        <v/>
      </c>
      <c r="M381" s="2">
        <f t="shared" si="35"/>
        <v>0</v>
      </c>
      <c r="N381" s="40">
        <f t="shared" si="36"/>
        <v>0</v>
      </c>
    </row>
    <row r="382" spans="1:14" x14ac:dyDescent="0.35">
      <c r="A382" s="21" t="str">
        <f>IF(VLOOKUP(B382,VII!$A$3:$A$1502,1,0)=B382,"")</f>
        <v/>
      </c>
      <c r="B382" s="21">
        <f>COUNTBLANK($G$2:G382)</f>
        <v>381</v>
      </c>
      <c r="H382" s="2">
        <f t="shared" si="31"/>
        <v>381</v>
      </c>
      <c r="I382" s="15" t="str">
        <f t="shared" si="32"/>
        <v>381</v>
      </c>
      <c r="J382" s="2" t="str">
        <f>CONCATENATE("M",$G$1,"-",$A$1,"-",'Grade 7'!I382)</f>
        <v>M23-0405-381</v>
      </c>
      <c r="K382" s="2" t="str">
        <f t="shared" si="33"/>
        <v/>
      </c>
      <c r="L382" s="2" t="str">
        <f t="shared" si="34"/>
        <v/>
      </c>
      <c r="M382" s="2">
        <f t="shared" si="35"/>
        <v>0</v>
      </c>
      <c r="N382" s="40">
        <f t="shared" si="36"/>
        <v>0</v>
      </c>
    </row>
    <row r="383" spans="1:14" x14ac:dyDescent="0.35">
      <c r="A383" s="21" t="str">
        <f>IF(VLOOKUP(B383,VII!$A$3:$A$1502,1,0)=B383,"")</f>
        <v/>
      </c>
      <c r="B383" s="21">
        <f>COUNTBLANK($G$2:G383)</f>
        <v>382</v>
      </c>
      <c r="H383" s="2">
        <f t="shared" si="31"/>
        <v>382</v>
      </c>
      <c r="I383" s="15" t="str">
        <f t="shared" si="32"/>
        <v>382</v>
      </c>
      <c r="J383" s="2" t="str">
        <f>CONCATENATE("M",$G$1,"-",$A$1,"-",'Grade 7'!I383)</f>
        <v>M23-0405-382</v>
      </c>
      <c r="K383" s="2" t="str">
        <f t="shared" si="33"/>
        <v/>
      </c>
      <c r="L383" s="2" t="str">
        <f t="shared" si="34"/>
        <v/>
      </c>
      <c r="M383" s="2">
        <f t="shared" si="35"/>
        <v>0</v>
      </c>
      <c r="N383" s="40">
        <f t="shared" si="36"/>
        <v>0</v>
      </c>
    </row>
    <row r="384" spans="1:14" x14ac:dyDescent="0.35">
      <c r="A384" s="21" t="str">
        <f>IF(VLOOKUP(B384,VII!$A$3:$A$1502,1,0)=B384,"")</f>
        <v/>
      </c>
      <c r="B384" s="21">
        <f>COUNTBLANK($G$2:G384)</f>
        <v>383</v>
      </c>
      <c r="H384" s="2">
        <f t="shared" si="31"/>
        <v>383</v>
      </c>
      <c r="I384" s="15" t="str">
        <f t="shared" si="32"/>
        <v>383</v>
      </c>
      <c r="J384" s="2" t="str">
        <f>CONCATENATE("M",$G$1,"-",$A$1,"-",'Grade 7'!I384)</f>
        <v>M23-0405-383</v>
      </c>
      <c r="K384" s="2" t="str">
        <f t="shared" si="33"/>
        <v/>
      </c>
      <c r="L384" s="2" t="str">
        <f t="shared" si="34"/>
        <v/>
      </c>
      <c r="M384" s="2">
        <f t="shared" si="35"/>
        <v>0</v>
      </c>
      <c r="N384" s="40">
        <f t="shared" si="36"/>
        <v>0</v>
      </c>
    </row>
    <row r="385" spans="1:14" x14ac:dyDescent="0.35">
      <c r="A385" s="21" t="str">
        <f>IF(VLOOKUP(B385,VII!$A$3:$A$1502,1,0)=B385,"")</f>
        <v/>
      </c>
      <c r="B385" s="21">
        <f>COUNTBLANK($G$2:G385)</f>
        <v>384</v>
      </c>
      <c r="H385" s="2">
        <f t="shared" si="31"/>
        <v>384</v>
      </c>
      <c r="I385" s="15" t="str">
        <f t="shared" si="32"/>
        <v>384</v>
      </c>
      <c r="J385" s="2" t="str">
        <f>CONCATENATE("M",$G$1,"-",$A$1,"-",'Grade 7'!I385)</f>
        <v>M23-0405-384</v>
      </c>
      <c r="K385" s="2" t="str">
        <f t="shared" si="33"/>
        <v/>
      </c>
      <c r="L385" s="2" t="str">
        <f t="shared" si="34"/>
        <v/>
      </c>
      <c r="M385" s="2">
        <f t="shared" si="35"/>
        <v>0</v>
      </c>
      <c r="N385" s="40">
        <f t="shared" si="36"/>
        <v>0</v>
      </c>
    </row>
    <row r="386" spans="1:14" x14ac:dyDescent="0.35">
      <c r="A386" s="21" t="str">
        <f>IF(VLOOKUP(B386,VII!$A$3:$A$1502,1,0)=B386,"")</f>
        <v/>
      </c>
      <c r="B386" s="21">
        <f>COUNTBLANK($G$2:G386)</f>
        <v>385</v>
      </c>
      <c r="H386" s="2">
        <f t="shared" si="31"/>
        <v>385</v>
      </c>
      <c r="I386" s="15" t="str">
        <f t="shared" si="32"/>
        <v>385</v>
      </c>
      <c r="J386" s="2" t="str">
        <f>CONCATENATE("M",$G$1,"-",$A$1,"-",'Grade 7'!I386)</f>
        <v>M23-0405-385</v>
      </c>
      <c r="K386" s="2" t="str">
        <f t="shared" si="33"/>
        <v/>
      </c>
      <c r="L386" s="2" t="str">
        <f t="shared" si="34"/>
        <v/>
      </c>
      <c r="M386" s="2">
        <f t="shared" si="35"/>
        <v>0</v>
      </c>
      <c r="N386" s="40">
        <f t="shared" si="36"/>
        <v>0</v>
      </c>
    </row>
    <row r="387" spans="1:14" x14ac:dyDescent="0.35">
      <c r="A387" s="21" t="str">
        <f>IF(VLOOKUP(B387,VII!$A$3:$A$1502,1,0)=B387,"")</f>
        <v/>
      </c>
      <c r="B387" s="21">
        <f>COUNTBLANK($G$2:G387)</f>
        <v>386</v>
      </c>
      <c r="H387" s="2">
        <f t="shared" ref="H387:H450" si="37">B387</f>
        <v>386</v>
      </c>
      <c r="I387" s="15" t="str">
        <f t="shared" ref="I387:I450" si="38">CONCATENATE(IF(LEN(H387)=1,"00",IF(LEN(H387)=2,"0","")),H387)</f>
        <v>386</v>
      </c>
      <c r="J387" s="2" t="str">
        <f>CONCATENATE("M",$G$1,"-",$A$1,"-",'Grade 7'!I387)</f>
        <v>M23-0405-386</v>
      </c>
      <c r="K387" s="2" t="str">
        <f t="shared" ref="K387:K450" si="39">PROPER(TRIM(C387))</f>
        <v/>
      </c>
      <c r="L387" s="2" t="str">
        <f t="shared" ref="L387:L450" si="40">PROPER(TRIM(D387))</f>
        <v/>
      </c>
      <c r="M387" s="2">
        <f t="shared" ref="M387:M450" si="41">E387</f>
        <v>0</v>
      </c>
      <c r="N387" s="40">
        <f t="shared" ref="N387:N450" si="42">F387</f>
        <v>0</v>
      </c>
    </row>
    <row r="388" spans="1:14" x14ac:dyDescent="0.35">
      <c r="A388" s="21" t="str">
        <f>IF(VLOOKUP(B388,VII!$A$3:$A$1502,1,0)=B388,"")</f>
        <v/>
      </c>
      <c r="B388" s="21">
        <f>COUNTBLANK($G$2:G388)</f>
        <v>387</v>
      </c>
      <c r="H388" s="2">
        <f t="shared" si="37"/>
        <v>387</v>
      </c>
      <c r="I388" s="15" t="str">
        <f t="shared" si="38"/>
        <v>387</v>
      </c>
      <c r="J388" s="2" t="str">
        <f>CONCATENATE("M",$G$1,"-",$A$1,"-",'Grade 7'!I388)</f>
        <v>M23-0405-387</v>
      </c>
      <c r="K388" s="2" t="str">
        <f t="shared" si="39"/>
        <v/>
      </c>
      <c r="L388" s="2" t="str">
        <f t="shared" si="40"/>
        <v/>
      </c>
      <c r="M388" s="2">
        <f t="shared" si="41"/>
        <v>0</v>
      </c>
      <c r="N388" s="40">
        <f t="shared" si="42"/>
        <v>0</v>
      </c>
    </row>
    <row r="389" spans="1:14" x14ac:dyDescent="0.35">
      <c r="A389" s="21" t="str">
        <f>IF(VLOOKUP(B389,VII!$A$3:$A$1502,1,0)=B389,"")</f>
        <v/>
      </c>
      <c r="B389" s="21">
        <f>COUNTBLANK($G$2:G389)</f>
        <v>388</v>
      </c>
      <c r="H389" s="2">
        <f t="shared" si="37"/>
        <v>388</v>
      </c>
      <c r="I389" s="15" t="str">
        <f t="shared" si="38"/>
        <v>388</v>
      </c>
      <c r="J389" s="2" t="str">
        <f>CONCATENATE("M",$G$1,"-",$A$1,"-",'Grade 7'!I389)</f>
        <v>M23-0405-388</v>
      </c>
      <c r="K389" s="2" t="str">
        <f t="shared" si="39"/>
        <v/>
      </c>
      <c r="L389" s="2" t="str">
        <f t="shared" si="40"/>
        <v/>
      </c>
      <c r="M389" s="2">
        <f t="shared" si="41"/>
        <v>0</v>
      </c>
      <c r="N389" s="40">
        <f t="shared" si="42"/>
        <v>0</v>
      </c>
    </row>
    <row r="390" spans="1:14" x14ac:dyDescent="0.35">
      <c r="A390" s="21" t="str">
        <f>IF(VLOOKUP(B390,VII!$A$3:$A$1502,1,0)=B390,"")</f>
        <v/>
      </c>
      <c r="B390" s="21">
        <f>COUNTBLANK($G$2:G390)</f>
        <v>389</v>
      </c>
      <c r="H390" s="2">
        <f t="shared" si="37"/>
        <v>389</v>
      </c>
      <c r="I390" s="15" t="str">
        <f t="shared" si="38"/>
        <v>389</v>
      </c>
      <c r="J390" s="2" t="str">
        <f>CONCATENATE("M",$G$1,"-",$A$1,"-",'Grade 7'!I390)</f>
        <v>M23-0405-389</v>
      </c>
      <c r="K390" s="2" t="str">
        <f t="shared" si="39"/>
        <v/>
      </c>
      <c r="L390" s="2" t="str">
        <f t="shared" si="40"/>
        <v/>
      </c>
      <c r="M390" s="2">
        <f t="shared" si="41"/>
        <v>0</v>
      </c>
      <c r="N390" s="40">
        <f t="shared" si="42"/>
        <v>0</v>
      </c>
    </row>
    <row r="391" spans="1:14" x14ac:dyDescent="0.35">
      <c r="A391" s="21" t="str">
        <f>IF(VLOOKUP(B391,VII!$A$3:$A$1502,1,0)=B391,"")</f>
        <v/>
      </c>
      <c r="B391" s="21">
        <f>COUNTBLANK($G$2:G391)</f>
        <v>390</v>
      </c>
      <c r="H391" s="2">
        <f t="shared" si="37"/>
        <v>390</v>
      </c>
      <c r="I391" s="15" t="str">
        <f t="shared" si="38"/>
        <v>390</v>
      </c>
      <c r="J391" s="2" t="str">
        <f>CONCATENATE("M",$G$1,"-",$A$1,"-",'Grade 7'!I391)</f>
        <v>M23-0405-390</v>
      </c>
      <c r="K391" s="2" t="str">
        <f t="shared" si="39"/>
        <v/>
      </c>
      <c r="L391" s="2" t="str">
        <f t="shared" si="40"/>
        <v/>
      </c>
      <c r="M391" s="2">
        <f t="shared" si="41"/>
        <v>0</v>
      </c>
      <c r="N391" s="40">
        <f t="shared" si="42"/>
        <v>0</v>
      </c>
    </row>
    <row r="392" spans="1:14" x14ac:dyDescent="0.35">
      <c r="A392" s="21" t="str">
        <f>IF(VLOOKUP(B392,VII!$A$3:$A$1502,1,0)=B392,"")</f>
        <v/>
      </c>
      <c r="B392" s="21">
        <f>COUNTBLANK($G$2:G392)</f>
        <v>391</v>
      </c>
      <c r="H392" s="2">
        <f t="shared" si="37"/>
        <v>391</v>
      </c>
      <c r="I392" s="15" t="str">
        <f t="shared" si="38"/>
        <v>391</v>
      </c>
      <c r="J392" s="2" t="str">
        <f>CONCATENATE("M",$G$1,"-",$A$1,"-",'Grade 7'!I392)</f>
        <v>M23-0405-391</v>
      </c>
      <c r="K392" s="2" t="str">
        <f t="shared" si="39"/>
        <v/>
      </c>
      <c r="L392" s="2" t="str">
        <f t="shared" si="40"/>
        <v/>
      </c>
      <c r="M392" s="2">
        <f t="shared" si="41"/>
        <v>0</v>
      </c>
      <c r="N392" s="40">
        <f t="shared" si="42"/>
        <v>0</v>
      </c>
    </row>
    <row r="393" spans="1:14" x14ac:dyDescent="0.35">
      <c r="A393" s="21" t="str">
        <f>IF(VLOOKUP(B393,VII!$A$3:$A$1502,1,0)=B393,"")</f>
        <v/>
      </c>
      <c r="B393" s="21">
        <f>COUNTBLANK($G$2:G393)</f>
        <v>392</v>
      </c>
      <c r="H393" s="2">
        <f t="shared" si="37"/>
        <v>392</v>
      </c>
      <c r="I393" s="15" t="str">
        <f t="shared" si="38"/>
        <v>392</v>
      </c>
      <c r="J393" s="2" t="str">
        <f>CONCATENATE("M",$G$1,"-",$A$1,"-",'Grade 7'!I393)</f>
        <v>M23-0405-392</v>
      </c>
      <c r="K393" s="2" t="str">
        <f t="shared" si="39"/>
        <v/>
      </c>
      <c r="L393" s="2" t="str">
        <f t="shared" si="40"/>
        <v/>
      </c>
      <c r="M393" s="2">
        <f t="shared" si="41"/>
        <v>0</v>
      </c>
      <c r="N393" s="40">
        <f t="shared" si="42"/>
        <v>0</v>
      </c>
    </row>
    <row r="394" spans="1:14" x14ac:dyDescent="0.35">
      <c r="A394" s="21" t="str">
        <f>IF(VLOOKUP(B394,VII!$A$3:$A$1502,1,0)=B394,"")</f>
        <v/>
      </c>
      <c r="B394" s="21">
        <f>COUNTBLANK($G$2:G394)</f>
        <v>393</v>
      </c>
      <c r="H394" s="2">
        <f t="shared" si="37"/>
        <v>393</v>
      </c>
      <c r="I394" s="15" t="str">
        <f t="shared" si="38"/>
        <v>393</v>
      </c>
      <c r="J394" s="2" t="str">
        <f>CONCATENATE("M",$G$1,"-",$A$1,"-",'Grade 7'!I394)</f>
        <v>M23-0405-393</v>
      </c>
      <c r="K394" s="2" t="str">
        <f t="shared" si="39"/>
        <v/>
      </c>
      <c r="L394" s="2" t="str">
        <f t="shared" si="40"/>
        <v/>
      </c>
      <c r="M394" s="2">
        <f t="shared" si="41"/>
        <v>0</v>
      </c>
      <c r="N394" s="40">
        <f t="shared" si="42"/>
        <v>0</v>
      </c>
    </row>
    <row r="395" spans="1:14" x14ac:dyDescent="0.35">
      <c r="A395" s="21" t="str">
        <f>IF(VLOOKUP(B395,VII!$A$3:$A$1502,1,0)=B395,"")</f>
        <v/>
      </c>
      <c r="B395" s="21">
        <f>COUNTBLANK($G$2:G395)</f>
        <v>394</v>
      </c>
      <c r="H395" s="2">
        <f t="shared" si="37"/>
        <v>394</v>
      </c>
      <c r="I395" s="15" t="str">
        <f t="shared" si="38"/>
        <v>394</v>
      </c>
      <c r="J395" s="2" t="str">
        <f>CONCATENATE("M",$G$1,"-",$A$1,"-",'Grade 7'!I395)</f>
        <v>M23-0405-394</v>
      </c>
      <c r="K395" s="2" t="str">
        <f t="shared" si="39"/>
        <v/>
      </c>
      <c r="L395" s="2" t="str">
        <f t="shared" si="40"/>
        <v/>
      </c>
      <c r="M395" s="2">
        <f t="shared" si="41"/>
        <v>0</v>
      </c>
      <c r="N395" s="40">
        <f t="shared" si="42"/>
        <v>0</v>
      </c>
    </row>
    <row r="396" spans="1:14" x14ac:dyDescent="0.35">
      <c r="A396" s="21" t="str">
        <f>IF(VLOOKUP(B396,VII!$A$3:$A$1502,1,0)=B396,"")</f>
        <v/>
      </c>
      <c r="B396" s="21">
        <f>COUNTBLANK($G$2:G396)</f>
        <v>395</v>
      </c>
      <c r="H396" s="2">
        <f t="shared" si="37"/>
        <v>395</v>
      </c>
      <c r="I396" s="15" t="str">
        <f t="shared" si="38"/>
        <v>395</v>
      </c>
      <c r="J396" s="2" t="str">
        <f>CONCATENATE("M",$G$1,"-",$A$1,"-",'Grade 7'!I396)</f>
        <v>M23-0405-395</v>
      </c>
      <c r="K396" s="2" t="str">
        <f t="shared" si="39"/>
        <v/>
      </c>
      <c r="L396" s="2" t="str">
        <f t="shared" si="40"/>
        <v/>
      </c>
      <c r="M396" s="2">
        <f t="shared" si="41"/>
        <v>0</v>
      </c>
      <c r="N396" s="40">
        <f t="shared" si="42"/>
        <v>0</v>
      </c>
    </row>
    <row r="397" spans="1:14" x14ac:dyDescent="0.35">
      <c r="A397" s="21" t="str">
        <f>IF(VLOOKUP(B397,VII!$A$3:$A$1502,1,0)=B397,"")</f>
        <v/>
      </c>
      <c r="B397" s="21">
        <f>COUNTBLANK($G$2:G397)</f>
        <v>396</v>
      </c>
      <c r="H397" s="2">
        <f t="shared" si="37"/>
        <v>396</v>
      </c>
      <c r="I397" s="15" t="str">
        <f t="shared" si="38"/>
        <v>396</v>
      </c>
      <c r="J397" s="2" t="str">
        <f>CONCATENATE("M",$G$1,"-",$A$1,"-",'Grade 7'!I397)</f>
        <v>M23-0405-396</v>
      </c>
      <c r="K397" s="2" t="str">
        <f t="shared" si="39"/>
        <v/>
      </c>
      <c r="L397" s="2" t="str">
        <f t="shared" si="40"/>
        <v/>
      </c>
      <c r="M397" s="2">
        <f t="shared" si="41"/>
        <v>0</v>
      </c>
      <c r="N397" s="40">
        <f t="shared" si="42"/>
        <v>0</v>
      </c>
    </row>
    <row r="398" spans="1:14" x14ac:dyDescent="0.35">
      <c r="A398" s="21" t="str">
        <f>IF(VLOOKUP(B398,VII!$A$3:$A$1502,1,0)=B398,"")</f>
        <v/>
      </c>
      <c r="B398" s="21">
        <f>COUNTBLANK($G$2:G398)</f>
        <v>397</v>
      </c>
      <c r="H398" s="2">
        <f t="shared" si="37"/>
        <v>397</v>
      </c>
      <c r="I398" s="15" t="str">
        <f t="shared" si="38"/>
        <v>397</v>
      </c>
      <c r="J398" s="2" t="str">
        <f>CONCATENATE("M",$G$1,"-",$A$1,"-",'Grade 7'!I398)</f>
        <v>M23-0405-397</v>
      </c>
      <c r="K398" s="2" t="str">
        <f t="shared" si="39"/>
        <v/>
      </c>
      <c r="L398" s="2" t="str">
        <f t="shared" si="40"/>
        <v/>
      </c>
      <c r="M398" s="2">
        <f t="shared" si="41"/>
        <v>0</v>
      </c>
      <c r="N398" s="40">
        <f t="shared" si="42"/>
        <v>0</v>
      </c>
    </row>
    <row r="399" spans="1:14" x14ac:dyDescent="0.35">
      <c r="A399" s="21" t="str">
        <f>IF(VLOOKUP(B399,VII!$A$3:$A$1502,1,0)=B399,"")</f>
        <v/>
      </c>
      <c r="B399" s="21">
        <f>COUNTBLANK($G$2:G399)</f>
        <v>398</v>
      </c>
      <c r="H399" s="2">
        <f t="shared" si="37"/>
        <v>398</v>
      </c>
      <c r="I399" s="15" t="str">
        <f t="shared" si="38"/>
        <v>398</v>
      </c>
      <c r="J399" s="2" t="str">
        <f>CONCATENATE("M",$G$1,"-",$A$1,"-",'Grade 7'!I399)</f>
        <v>M23-0405-398</v>
      </c>
      <c r="K399" s="2" t="str">
        <f t="shared" si="39"/>
        <v/>
      </c>
      <c r="L399" s="2" t="str">
        <f t="shared" si="40"/>
        <v/>
      </c>
      <c r="M399" s="2">
        <f t="shared" si="41"/>
        <v>0</v>
      </c>
      <c r="N399" s="40">
        <f t="shared" si="42"/>
        <v>0</v>
      </c>
    </row>
    <row r="400" spans="1:14" x14ac:dyDescent="0.35">
      <c r="A400" s="21" t="str">
        <f>IF(VLOOKUP(B400,VII!$A$3:$A$1502,1,0)=B400,"")</f>
        <v/>
      </c>
      <c r="B400" s="21">
        <f>COUNTBLANK($G$2:G400)</f>
        <v>399</v>
      </c>
      <c r="H400" s="2">
        <f t="shared" si="37"/>
        <v>399</v>
      </c>
      <c r="I400" s="15" t="str">
        <f t="shared" si="38"/>
        <v>399</v>
      </c>
      <c r="J400" s="2" t="str">
        <f>CONCATENATE("M",$G$1,"-",$A$1,"-",'Grade 7'!I400)</f>
        <v>M23-0405-399</v>
      </c>
      <c r="K400" s="2" t="str">
        <f t="shared" si="39"/>
        <v/>
      </c>
      <c r="L400" s="2" t="str">
        <f t="shared" si="40"/>
        <v/>
      </c>
      <c r="M400" s="2">
        <f t="shared" si="41"/>
        <v>0</v>
      </c>
      <c r="N400" s="40">
        <f t="shared" si="42"/>
        <v>0</v>
      </c>
    </row>
    <row r="401" spans="1:14" x14ac:dyDescent="0.35">
      <c r="A401" s="21" t="str">
        <f>IF(VLOOKUP(B401,VII!$A$3:$A$1502,1,0)=B401,"")</f>
        <v/>
      </c>
      <c r="B401" s="21">
        <f>COUNTBLANK($G$2:G401)</f>
        <v>400</v>
      </c>
      <c r="H401" s="2">
        <f t="shared" si="37"/>
        <v>400</v>
      </c>
      <c r="I401" s="15" t="str">
        <f t="shared" si="38"/>
        <v>400</v>
      </c>
      <c r="J401" s="2" t="str">
        <f>CONCATENATE("M",$G$1,"-",$A$1,"-",'Grade 7'!I401)</f>
        <v>M23-0405-400</v>
      </c>
      <c r="K401" s="2" t="str">
        <f t="shared" si="39"/>
        <v/>
      </c>
      <c r="L401" s="2" t="str">
        <f t="shared" si="40"/>
        <v/>
      </c>
      <c r="M401" s="2">
        <f t="shared" si="41"/>
        <v>0</v>
      </c>
      <c r="N401" s="40">
        <f t="shared" si="42"/>
        <v>0</v>
      </c>
    </row>
    <row r="402" spans="1:14" x14ac:dyDescent="0.35">
      <c r="A402" s="21" t="str">
        <f>IF(VLOOKUP(B402,VII!$A$3:$A$1502,1,0)=B402,"")</f>
        <v/>
      </c>
      <c r="B402" s="21">
        <f>COUNTBLANK($G$2:G402)</f>
        <v>401</v>
      </c>
      <c r="H402" s="2">
        <f t="shared" si="37"/>
        <v>401</v>
      </c>
      <c r="I402" s="15" t="str">
        <f t="shared" si="38"/>
        <v>401</v>
      </c>
      <c r="J402" s="2" t="str">
        <f>CONCATENATE("M",$G$1,"-",$A$1,"-",'Grade 7'!I402)</f>
        <v>M23-0405-401</v>
      </c>
      <c r="K402" s="2" t="str">
        <f t="shared" si="39"/>
        <v/>
      </c>
      <c r="L402" s="2" t="str">
        <f t="shared" si="40"/>
        <v/>
      </c>
      <c r="M402" s="2">
        <f t="shared" si="41"/>
        <v>0</v>
      </c>
      <c r="N402" s="40">
        <f t="shared" si="42"/>
        <v>0</v>
      </c>
    </row>
    <row r="403" spans="1:14" x14ac:dyDescent="0.35">
      <c r="A403" s="21" t="str">
        <f>IF(VLOOKUP(B403,VII!$A$3:$A$1502,1,0)=B403,"")</f>
        <v/>
      </c>
      <c r="B403" s="21">
        <f>COUNTBLANK($G$2:G403)</f>
        <v>402</v>
      </c>
      <c r="H403" s="2">
        <f t="shared" si="37"/>
        <v>402</v>
      </c>
      <c r="I403" s="15" t="str">
        <f t="shared" si="38"/>
        <v>402</v>
      </c>
      <c r="J403" s="2" t="str">
        <f>CONCATENATE("M",$G$1,"-",$A$1,"-",'Grade 7'!I403)</f>
        <v>M23-0405-402</v>
      </c>
      <c r="K403" s="2" t="str">
        <f t="shared" si="39"/>
        <v/>
      </c>
      <c r="L403" s="2" t="str">
        <f t="shared" si="40"/>
        <v/>
      </c>
      <c r="M403" s="2">
        <f t="shared" si="41"/>
        <v>0</v>
      </c>
      <c r="N403" s="40">
        <f t="shared" si="42"/>
        <v>0</v>
      </c>
    </row>
    <row r="404" spans="1:14" x14ac:dyDescent="0.35">
      <c r="A404" s="21" t="str">
        <f>IF(VLOOKUP(B404,VII!$A$3:$A$1502,1,0)=B404,"")</f>
        <v/>
      </c>
      <c r="B404" s="21">
        <f>COUNTBLANK($G$2:G404)</f>
        <v>403</v>
      </c>
      <c r="H404" s="2">
        <f t="shared" si="37"/>
        <v>403</v>
      </c>
      <c r="I404" s="15" t="str">
        <f t="shared" si="38"/>
        <v>403</v>
      </c>
      <c r="J404" s="2" t="str">
        <f>CONCATENATE("M",$G$1,"-",$A$1,"-",'Grade 7'!I404)</f>
        <v>M23-0405-403</v>
      </c>
      <c r="K404" s="2" t="str">
        <f t="shared" si="39"/>
        <v/>
      </c>
      <c r="L404" s="2" t="str">
        <f t="shared" si="40"/>
        <v/>
      </c>
      <c r="M404" s="2">
        <f t="shared" si="41"/>
        <v>0</v>
      </c>
      <c r="N404" s="40">
        <f t="shared" si="42"/>
        <v>0</v>
      </c>
    </row>
    <row r="405" spans="1:14" x14ac:dyDescent="0.35">
      <c r="A405" s="21" t="str">
        <f>IF(VLOOKUP(B405,VII!$A$3:$A$1502,1,0)=B405,"")</f>
        <v/>
      </c>
      <c r="B405" s="21">
        <f>COUNTBLANK($G$2:G405)</f>
        <v>404</v>
      </c>
      <c r="H405" s="2">
        <f t="shared" si="37"/>
        <v>404</v>
      </c>
      <c r="I405" s="15" t="str">
        <f t="shared" si="38"/>
        <v>404</v>
      </c>
      <c r="J405" s="2" t="str">
        <f>CONCATENATE("M",$G$1,"-",$A$1,"-",'Grade 7'!I405)</f>
        <v>M23-0405-404</v>
      </c>
      <c r="K405" s="2" t="str">
        <f t="shared" si="39"/>
        <v/>
      </c>
      <c r="L405" s="2" t="str">
        <f t="shared" si="40"/>
        <v/>
      </c>
      <c r="M405" s="2">
        <f t="shared" si="41"/>
        <v>0</v>
      </c>
      <c r="N405" s="40">
        <f t="shared" si="42"/>
        <v>0</v>
      </c>
    </row>
    <row r="406" spans="1:14" x14ac:dyDescent="0.35">
      <c r="A406" s="21" t="str">
        <f>IF(VLOOKUP(B406,VII!$A$3:$A$1502,1,0)=B406,"")</f>
        <v/>
      </c>
      <c r="B406" s="21">
        <f>COUNTBLANK($G$2:G406)</f>
        <v>405</v>
      </c>
      <c r="H406" s="2">
        <f t="shared" si="37"/>
        <v>405</v>
      </c>
      <c r="I406" s="15" t="str">
        <f t="shared" si="38"/>
        <v>405</v>
      </c>
      <c r="J406" s="2" t="str">
        <f>CONCATENATE("M",$G$1,"-",$A$1,"-",'Grade 7'!I406)</f>
        <v>M23-0405-405</v>
      </c>
      <c r="K406" s="2" t="str">
        <f t="shared" si="39"/>
        <v/>
      </c>
      <c r="L406" s="2" t="str">
        <f t="shared" si="40"/>
        <v/>
      </c>
      <c r="M406" s="2">
        <f t="shared" si="41"/>
        <v>0</v>
      </c>
      <c r="N406" s="40">
        <f t="shared" si="42"/>
        <v>0</v>
      </c>
    </row>
    <row r="407" spans="1:14" x14ac:dyDescent="0.35">
      <c r="A407" s="21" t="str">
        <f>IF(VLOOKUP(B407,VII!$A$3:$A$1502,1,0)=B407,"")</f>
        <v/>
      </c>
      <c r="B407" s="21">
        <f>COUNTBLANK($G$2:G407)</f>
        <v>406</v>
      </c>
      <c r="H407" s="2">
        <f t="shared" si="37"/>
        <v>406</v>
      </c>
      <c r="I407" s="15" t="str">
        <f t="shared" si="38"/>
        <v>406</v>
      </c>
      <c r="J407" s="2" t="str">
        <f>CONCATENATE("M",$G$1,"-",$A$1,"-",'Grade 7'!I407)</f>
        <v>M23-0405-406</v>
      </c>
      <c r="K407" s="2" t="str">
        <f t="shared" si="39"/>
        <v/>
      </c>
      <c r="L407" s="2" t="str">
        <f t="shared" si="40"/>
        <v/>
      </c>
      <c r="M407" s="2">
        <f t="shared" si="41"/>
        <v>0</v>
      </c>
      <c r="N407" s="40">
        <f t="shared" si="42"/>
        <v>0</v>
      </c>
    </row>
    <row r="408" spans="1:14" x14ac:dyDescent="0.35">
      <c r="A408" s="21" t="str">
        <f>IF(VLOOKUP(B408,VII!$A$3:$A$1502,1,0)=B408,"")</f>
        <v/>
      </c>
      <c r="B408" s="21">
        <f>COUNTBLANK($G$2:G408)</f>
        <v>407</v>
      </c>
      <c r="H408" s="2">
        <f t="shared" si="37"/>
        <v>407</v>
      </c>
      <c r="I408" s="15" t="str">
        <f t="shared" si="38"/>
        <v>407</v>
      </c>
      <c r="J408" s="2" t="str">
        <f>CONCATENATE("M",$G$1,"-",$A$1,"-",'Grade 7'!I408)</f>
        <v>M23-0405-407</v>
      </c>
      <c r="K408" s="2" t="str">
        <f t="shared" si="39"/>
        <v/>
      </c>
      <c r="L408" s="2" t="str">
        <f t="shared" si="40"/>
        <v/>
      </c>
      <c r="M408" s="2">
        <f t="shared" si="41"/>
        <v>0</v>
      </c>
      <c r="N408" s="40">
        <f t="shared" si="42"/>
        <v>0</v>
      </c>
    </row>
    <row r="409" spans="1:14" x14ac:dyDescent="0.35">
      <c r="A409" s="21" t="str">
        <f>IF(VLOOKUP(B409,VII!$A$3:$A$1502,1,0)=B409,"")</f>
        <v/>
      </c>
      <c r="B409" s="21">
        <f>COUNTBLANK($G$2:G409)</f>
        <v>408</v>
      </c>
      <c r="H409" s="2">
        <f t="shared" si="37"/>
        <v>408</v>
      </c>
      <c r="I409" s="15" t="str">
        <f t="shared" si="38"/>
        <v>408</v>
      </c>
      <c r="J409" s="2" t="str">
        <f>CONCATENATE("M",$G$1,"-",$A$1,"-",'Grade 7'!I409)</f>
        <v>M23-0405-408</v>
      </c>
      <c r="K409" s="2" t="str">
        <f t="shared" si="39"/>
        <v/>
      </c>
      <c r="L409" s="2" t="str">
        <f t="shared" si="40"/>
        <v/>
      </c>
      <c r="M409" s="2">
        <f t="shared" si="41"/>
        <v>0</v>
      </c>
      <c r="N409" s="40">
        <f t="shared" si="42"/>
        <v>0</v>
      </c>
    </row>
    <row r="410" spans="1:14" x14ac:dyDescent="0.35">
      <c r="A410" s="21" t="str">
        <f>IF(VLOOKUP(B410,VII!$A$3:$A$1502,1,0)=B410,"")</f>
        <v/>
      </c>
      <c r="B410" s="21">
        <f>COUNTBLANK($G$2:G410)</f>
        <v>409</v>
      </c>
      <c r="H410" s="2">
        <f t="shared" si="37"/>
        <v>409</v>
      </c>
      <c r="I410" s="15" t="str">
        <f t="shared" si="38"/>
        <v>409</v>
      </c>
      <c r="J410" s="2" t="str">
        <f>CONCATENATE("M",$G$1,"-",$A$1,"-",'Grade 7'!I410)</f>
        <v>M23-0405-409</v>
      </c>
      <c r="K410" s="2" t="str">
        <f t="shared" si="39"/>
        <v/>
      </c>
      <c r="L410" s="2" t="str">
        <f t="shared" si="40"/>
        <v/>
      </c>
      <c r="M410" s="2">
        <f t="shared" si="41"/>
        <v>0</v>
      </c>
      <c r="N410" s="40">
        <f t="shared" si="42"/>
        <v>0</v>
      </c>
    </row>
    <row r="411" spans="1:14" x14ac:dyDescent="0.35">
      <c r="A411" s="21" t="str">
        <f>IF(VLOOKUP(B411,VII!$A$3:$A$1502,1,0)=B411,"")</f>
        <v/>
      </c>
      <c r="B411" s="21">
        <f>COUNTBLANK($G$2:G411)</f>
        <v>410</v>
      </c>
      <c r="H411" s="2">
        <f t="shared" si="37"/>
        <v>410</v>
      </c>
      <c r="I411" s="15" t="str">
        <f t="shared" si="38"/>
        <v>410</v>
      </c>
      <c r="J411" s="2" t="str">
        <f>CONCATENATE("M",$G$1,"-",$A$1,"-",'Grade 7'!I411)</f>
        <v>M23-0405-410</v>
      </c>
      <c r="K411" s="2" t="str">
        <f t="shared" si="39"/>
        <v/>
      </c>
      <c r="L411" s="2" t="str">
        <f t="shared" si="40"/>
        <v/>
      </c>
      <c r="M411" s="2">
        <f t="shared" si="41"/>
        <v>0</v>
      </c>
      <c r="N411" s="40">
        <f t="shared" si="42"/>
        <v>0</v>
      </c>
    </row>
    <row r="412" spans="1:14" x14ac:dyDescent="0.35">
      <c r="A412" s="21" t="str">
        <f>IF(VLOOKUP(B412,VII!$A$3:$A$1502,1,0)=B412,"")</f>
        <v/>
      </c>
      <c r="B412" s="21">
        <f>COUNTBLANK($G$2:G412)</f>
        <v>411</v>
      </c>
      <c r="H412" s="2">
        <f t="shared" si="37"/>
        <v>411</v>
      </c>
      <c r="I412" s="15" t="str">
        <f t="shared" si="38"/>
        <v>411</v>
      </c>
      <c r="J412" s="2" t="str">
        <f>CONCATENATE("M",$G$1,"-",$A$1,"-",'Grade 7'!I412)</f>
        <v>M23-0405-411</v>
      </c>
      <c r="K412" s="2" t="str">
        <f t="shared" si="39"/>
        <v/>
      </c>
      <c r="L412" s="2" t="str">
        <f t="shared" si="40"/>
        <v/>
      </c>
      <c r="M412" s="2">
        <f t="shared" si="41"/>
        <v>0</v>
      </c>
      <c r="N412" s="40">
        <f t="shared" si="42"/>
        <v>0</v>
      </c>
    </row>
    <row r="413" spans="1:14" x14ac:dyDescent="0.35">
      <c r="A413" s="21" t="str">
        <f>IF(VLOOKUP(B413,VII!$A$3:$A$1502,1,0)=B413,"")</f>
        <v/>
      </c>
      <c r="B413" s="21">
        <f>COUNTBLANK($G$2:G413)</f>
        <v>412</v>
      </c>
      <c r="H413" s="2">
        <f t="shared" si="37"/>
        <v>412</v>
      </c>
      <c r="I413" s="15" t="str">
        <f t="shared" si="38"/>
        <v>412</v>
      </c>
      <c r="J413" s="2" t="str">
        <f>CONCATENATE("M",$G$1,"-",$A$1,"-",'Grade 7'!I413)</f>
        <v>M23-0405-412</v>
      </c>
      <c r="K413" s="2" t="str">
        <f t="shared" si="39"/>
        <v/>
      </c>
      <c r="L413" s="2" t="str">
        <f t="shared" si="40"/>
        <v/>
      </c>
      <c r="M413" s="2">
        <f t="shared" si="41"/>
        <v>0</v>
      </c>
      <c r="N413" s="40">
        <f t="shared" si="42"/>
        <v>0</v>
      </c>
    </row>
    <row r="414" spans="1:14" x14ac:dyDescent="0.35">
      <c r="A414" s="21" t="str">
        <f>IF(VLOOKUP(B414,VII!$A$3:$A$1502,1,0)=B414,"")</f>
        <v/>
      </c>
      <c r="B414" s="21">
        <f>COUNTBLANK($G$2:G414)</f>
        <v>413</v>
      </c>
      <c r="H414" s="2">
        <f t="shared" si="37"/>
        <v>413</v>
      </c>
      <c r="I414" s="15" t="str">
        <f t="shared" si="38"/>
        <v>413</v>
      </c>
      <c r="J414" s="2" t="str">
        <f>CONCATENATE("M",$G$1,"-",$A$1,"-",'Grade 7'!I414)</f>
        <v>M23-0405-413</v>
      </c>
      <c r="K414" s="2" t="str">
        <f t="shared" si="39"/>
        <v/>
      </c>
      <c r="L414" s="2" t="str">
        <f t="shared" si="40"/>
        <v/>
      </c>
      <c r="M414" s="2">
        <f t="shared" si="41"/>
        <v>0</v>
      </c>
      <c r="N414" s="40">
        <f t="shared" si="42"/>
        <v>0</v>
      </c>
    </row>
    <row r="415" spans="1:14" x14ac:dyDescent="0.35">
      <c r="A415" s="21" t="str">
        <f>IF(VLOOKUP(B415,VII!$A$3:$A$1502,1,0)=B415,"")</f>
        <v/>
      </c>
      <c r="B415" s="21">
        <f>COUNTBLANK($G$2:G415)</f>
        <v>414</v>
      </c>
      <c r="H415" s="2">
        <f t="shared" si="37"/>
        <v>414</v>
      </c>
      <c r="I415" s="15" t="str">
        <f t="shared" si="38"/>
        <v>414</v>
      </c>
      <c r="J415" s="2" t="str">
        <f>CONCATENATE("M",$G$1,"-",$A$1,"-",'Grade 7'!I415)</f>
        <v>M23-0405-414</v>
      </c>
      <c r="K415" s="2" t="str">
        <f t="shared" si="39"/>
        <v/>
      </c>
      <c r="L415" s="2" t="str">
        <f t="shared" si="40"/>
        <v/>
      </c>
      <c r="M415" s="2">
        <f t="shared" si="41"/>
        <v>0</v>
      </c>
      <c r="N415" s="40">
        <f t="shared" si="42"/>
        <v>0</v>
      </c>
    </row>
    <row r="416" spans="1:14" x14ac:dyDescent="0.35">
      <c r="A416" s="21" t="str">
        <f>IF(VLOOKUP(B416,VII!$A$3:$A$1502,1,0)=B416,"")</f>
        <v/>
      </c>
      <c r="B416" s="21">
        <f>COUNTBLANK($G$2:G416)</f>
        <v>415</v>
      </c>
      <c r="H416" s="2">
        <f t="shared" si="37"/>
        <v>415</v>
      </c>
      <c r="I416" s="15" t="str">
        <f t="shared" si="38"/>
        <v>415</v>
      </c>
      <c r="J416" s="2" t="str">
        <f>CONCATENATE("M",$G$1,"-",$A$1,"-",'Grade 7'!I416)</f>
        <v>M23-0405-415</v>
      </c>
      <c r="K416" s="2" t="str">
        <f t="shared" si="39"/>
        <v/>
      </c>
      <c r="L416" s="2" t="str">
        <f t="shared" si="40"/>
        <v/>
      </c>
      <c r="M416" s="2">
        <f t="shared" si="41"/>
        <v>0</v>
      </c>
      <c r="N416" s="40">
        <f t="shared" si="42"/>
        <v>0</v>
      </c>
    </row>
    <row r="417" spans="1:14" x14ac:dyDescent="0.35">
      <c r="A417" s="21" t="str">
        <f>IF(VLOOKUP(B417,VII!$A$3:$A$1502,1,0)=B417,"")</f>
        <v/>
      </c>
      <c r="B417" s="21">
        <f>COUNTBLANK($G$2:G417)</f>
        <v>416</v>
      </c>
      <c r="H417" s="2">
        <f t="shared" si="37"/>
        <v>416</v>
      </c>
      <c r="I417" s="15" t="str">
        <f t="shared" si="38"/>
        <v>416</v>
      </c>
      <c r="J417" s="2" t="str">
        <f>CONCATENATE("M",$G$1,"-",$A$1,"-",'Grade 7'!I417)</f>
        <v>M23-0405-416</v>
      </c>
      <c r="K417" s="2" t="str">
        <f t="shared" si="39"/>
        <v/>
      </c>
      <c r="L417" s="2" t="str">
        <f t="shared" si="40"/>
        <v/>
      </c>
      <c r="M417" s="2">
        <f t="shared" si="41"/>
        <v>0</v>
      </c>
      <c r="N417" s="40">
        <f t="shared" si="42"/>
        <v>0</v>
      </c>
    </row>
    <row r="418" spans="1:14" x14ac:dyDescent="0.35">
      <c r="A418" s="21" t="str">
        <f>IF(VLOOKUP(B418,VII!$A$3:$A$1502,1,0)=B418,"")</f>
        <v/>
      </c>
      <c r="B418" s="21">
        <f>COUNTBLANK($G$2:G418)</f>
        <v>417</v>
      </c>
      <c r="H418" s="2">
        <f t="shared" si="37"/>
        <v>417</v>
      </c>
      <c r="I418" s="15" t="str">
        <f t="shared" si="38"/>
        <v>417</v>
      </c>
      <c r="J418" s="2" t="str">
        <f>CONCATENATE("M",$G$1,"-",$A$1,"-",'Grade 7'!I418)</f>
        <v>M23-0405-417</v>
      </c>
      <c r="K418" s="2" t="str">
        <f t="shared" si="39"/>
        <v/>
      </c>
      <c r="L418" s="2" t="str">
        <f t="shared" si="40"/>
        <v/>
      </c>
      <c r="M418" s="2">
        <f t="shared" si="41"/>
        <v>0</v>
      </c>
      <c r="N418" s="40">
        <f t="shared" si="42"/>
        <v>0</v>
      </c>
    </row>
    <row r="419" spans="1:14" x14ac:dyDescent="0.35">
      <c r="A419" s="21" t="str">
        <f>IF(VLOOKUP(B419,VII!$A$3:$A$1502,1,0)=B419,"")</f>
        <v/>
      </c>
      <c r="B419" s="21">
        <f>COUNTBLANK($G$2:G419)</f>
        <v>418</v>
      </c>
      <c r="H419" s="2">
        <f t="shared" si="37"/>
        <v>418</v>
      </c>
      <c r="I419" s="15" t="str">
        <f t="shared" si="38"/>
        <v>418</v>
      </c>
      <c r="J419" s="2" t="str">
        <f>CONCATENATE("M",$G$1,"-",$A$1,"-",'Grade 7'!I419)</f>
        <v>M23-0405-418</v>
      </c>
      <c r="K419" s="2" t="str">
        <f t="shared" si="39"/>
        <v/>
      </c>
      <c r="L419" s="2" t="str">
        <f t="shared" si="40"/>
        <v/>
      </c>
      <c r="M419" s="2">
        <f t="shared" si="41"/>
        <v>0</v>
      </c>
      <c r="N419" s="40">
        <f t="shared" si="42"/>
        <v>0</v>
      </c>
    </row>
    <row r="420" spans="1:14" x14ac:dyDescent="0.35">
      <c r="A420" s="21" t="str">
        <f>IF(VLOOKUP(B420,VII!$A$3:$A$1502,1,0)=B420,"")</f>
        <v/>
      </c>
      <c r="B420" s="21">
        <f>COUNTBLANK($G$2:G420)</f>
        <v>419</v>
      </c>
      <c r="H420" s="2">
        <f t="shared" si="37"/>
        <v>419</v>
      </c>
      <c r="I420" s="15" t="str">
        <f t="shared" si="38"/>
        <v>419</v>
      </c>
      <c r="J420" s="2" t="str">
        <f>CONCATENATE("M",$G$1,"-",$A$1,"-",'Grade 7'!I420)</f>
        <v>M23-0405-419</v>
      </c>
      <c r="K420" s="2" t="str">
        <f t="shared" si="39"/>
        <v/>
      </c>
      <c r="L420" s="2" t="str">
        <f t="shared" si="40"/>
        <v/>
      </c>
      <c r="M420" s="2">
        <f t="shared" si="41"/>
        <v>0</v>
      </c>
      <c r="N420" s="40">
        <f t="shared" si="42"/>
        <v>0</v>
      </c>
    </row>
    <row r="421" spans="1:14" x14ac:dyDescent="0.35">
      <c r="A421" s="21" t="str">
        <f>IF(VLOOKUP(B421,VII!$A$3:$A$1502,1,0)=B421,"")</f>
        <v/>
      </c>
      <c r="B421" s="21">
        <f>COUNTBLANK($G$2:G421)</f>
        <v>420</v>
      </c>
      <c r="H421" s="2">
        <f t="shared" si="37"/>
        <v>420</v>
      </c>
      <c r="I421" s="15" t="str">
        <f t="shared" si="38"/>
        <v>420</v>
      </c>
      <c r="J421" s="2" t="str">
        <f>CONCATENATE("M",$G$1,"-",$A$1,"-",'Grade 7'!I421)</f>
        <v>M23-0405-420</v>
      </c>
      <c r="K421" s="2" t="str">
        <f t="shared" si="39"/>
        <v/>
      </c>
      <c r="L421" s="2" t="str">
        <f t="shared" si="40"/>
        <v/>
      </c>
      <c r="M421" s="2">
        <f t="shared" si="41"/>
        <v>0</v>
      </c>
      <c r="N421" s="40">
        <f t="shared" si="42"/>
        <v>0</v>
      </c>
    </row>
    <row r="422" spans="1:14" x14ac:dyDescent="0.35">
      <c r="A422" s="21" t="str">
        <f>IF(VLOOKUP(B422,VII!$A$3:$A$1502,1,0)=B422,"")</f>
        <v/>
      </c>
      <c r="B422" s="21">
        <f>COUNTBLANK($G$2:G422)</f>
        <v>421</v>
      </c>
      <c r="H422" s="2">
        <f t="shared" si="37"/>
        <v>421</v>
      </c>
      <c r="I422" s="15" t="str">
        <f t="shared" si="38"/>
        <v>421</v>
      </c>
      <c r="J422" s="2" t="str">
        <f>CONCATENATE("M",$G$1,"-",$A$1,"-",'Grade 7'!I422)</f>
        <v>M23-0405-421</v>
      </c>
      <c r="K422" s="2" t="str">
        <f t="shared" si="39"/>
        <v/>
      </c>
      <c r="L422" s="2" t="str">
        <f t="shared" si="40"/>
        <v/>
      </c>
      <c r="M422" s="2">
        <f t="shared" si="41"/>
        <v>0</v>
      </c>
      <c r="N422" s="40">
        <f t="shared" si="42"/>
        <v>0</v>
      </c>
    </row>
    <row r="423" spans="1:14" x14ac:dyDescent="0.35">
      <c r="A423" s="21" t="str">
        <f>IF(VLOOKUP(B423,VII!$A$3:$A$1502,1,0)=B423,"")</f>
        <v/>
      </c>
      <c r="B423" s="21">
        <f>COUNTBLANK($G$2:G423)</f>
        <v>422</v>
      </c>
      <c r="H423" s="2">
        <f t="shared" si="37"/>
        <v>422</v>
      </c>
      <c r="I423" s="15" t="str">
        <f t="shared" si="38"/>
        <v>422</v>
      </c>
      <c r="J423" s="2" t="str">
        <f>CONCATENATE("M",$G$1,"-",$A$1,"-",'Grade 7'!I423)</f>
        <v>M23-0405-422</v>
      </c>
      <c r="K423" s="2" t="str">
        <f t="shared" si="39"/>
        <v/>
      </c>
      <c r="L423" s="2" t="str">
        <f t="shared" si="40"/>
        <v/>
      </c>
      <c r="M423" s="2">
        <f t="shared" si="41"/>
        <v>0</v>
      </c>
      <c r="N423" s="40">
        <f t="shared" si="42"/>
        <v>0</v>
      </c>
    </row>
    <row r="424" spans="1:14" x14ac:dyDescent="0.35">
      <c r="A424" s="21" t="str">
        <f>IF(VLOOKUP(B424,VII!$A$3:$A$1502,1,0)=B424,"")</f>
        <v/>
      </c>
      <c r="B424" s="21">
        <f>COUNTBLANK($G$2:G424)</f>
        <v>423</v>
      </c>
      <c r="H424" s="2">
        <f t="shared" si="37"/>
        <v>423</v>
      </c>
      <c r="I424" s="15" t="str">
        <f t="shared" si="38"/>
        <v>423</v>
      </c>
      <c r="J424" s="2" t="str">
        <f>CONCATENATE("M",$G$1,"-",$A$1,"-",'Grade 7'!I424)</f>
        <v>M23-0405-423</v>
      </c>
      <c r="K424" s="2" t="str">
        <f t="shared" si="39"/>
        <v/>
      </c>
      <c r="L424" s="2" t="str">
        <f t="shared" si="40"/>
        <v/>
      </c>
      <c r="M424" s="2">
        <f t="shared" si="41"/>
        <v>0</v>
      </c>
      <c r="N424" s="40">
        <f t="shared" si="42"/>
        <v>0</v>
      </c>
    </row>
    <row r="425" spans="1:14" x14ac:dyDescent="0.35">
      <c r="A425" s="21" t="str">
        <f>IF(VLOOKUP(B425,VII!$A$3:$A$1502,1,0)=B425,"")</f>
        <v/>
      </c>
      <c r="B425" s="21">
        <f>COUNTBLANK($G$2:G425)</f>
        <v>424</v>
      </c>
      <c r="H425" s="2">
        <f t="shared" si="37"/>
        <v>424</v>
      </c>
      <c r="I425" s="15" t="str">
        <f t="shared" si="38"/>
        <v>424</v>
      </c>
      <c r="J425" s="2" t="str">
        <f>CONCATENATE("M",$G$1,"-",$A$1,"-",'Grade 7'!I425)</f>
        <v>M23-0405-424</v>
      </c>
      <c r="K425" s="2" t="str">
        <f t="shared" si="39"/>
        <v/>
      </c>
      <c r="L425" s="2" t="str">
        <f t="shared" si="40"/>
        <v/>
      </c>
      <c r="M425" s="2">
        <f t="shared" si="41"/>
        <v>0</v>
      </c>
      <c r="N425" s="40">
        <f t="shared" si="42"/>
        <v>0</v>
      </c>
    </row>
    <row r="426" spans="1:14" x14ac:dyDescent="0.35">
      <c r="A426" s="21" t="str">
        <f>IF(VLOOKUP(B426,VII!$A$3:$A$1502,1,0)=B426,"")</f>
        <v/>
      </c>
      <c r="B426" s="21">
        <f>COUNTBLANK($G$2:G426)</f>
        <v>425</v>
      </c>
      <c r="H426" s="2">
        <f t="shared" si="37"/>
        <v>425</v>
      </c>
      <c r="I426" s="15" t="str">
        <f t="shared" si="38"/>
        <v>425</v>
      </c>
      <c r="J426" s="2" t="str">
        <f>CONCATENATE("M",$G$1,"-",$A$1,"-",'Grade 7'!I426)</f>
        <v>M23-0405-425</v>
      </c>
      <c r="K426" s="2" t="str">
        <f t="shared" si="39"/>
        <v/>
      </c>
      <c r="L426" s="2" t="str">
        <f t="shared" si="40"/>
        <v/>
      </c>
      <c r="M426" s="2">
        <f t="shared" si="41"/>
        <v>0</v>
      </c>
      <c r="N426" s="40">
        <f t="shared" si="42"/>
        <v>0</v>
      </c>
    </row>
    <row r="427" spans="1:14" x14ac:dyDescent="0.35">
      <c r="A427" s="21" t="str">
        <f>IF(VLOOKUP(B427,VII!$A$3:$A$1502,1,0)=B427,"")</f>
        <v/>
      </c>
      <c r="B427" s="21">
        <f>COUNTBLANK($G$2:G427)</f>
        <v>426</v>
      </c>
      <c r="H427" s="2">
        <f t="shared" si="37"/>
        <v>426</v>
      </c>
      <c r="I427" s="15" t="str">
        <f t="shared" si="38"/>
        <v>426</v>
      </c>
      <c r="J427" s="2" t="str">
        <f>CONCATENATE("M",$G$1,"-",$A$1,"-",'Grade 7'!I427)</f>
        <v>M23-0405-426</v>
      </c>
      <c r="K427" s="2" t="str">
        <f t="shared" si="39"/>
        <v/>
      </c>
      <c r="L427" s="2" t="str">
        <f t="shared" si="40"/>
        <v/>
      </c>
      <c r="M427" s="2">
        <f t="shared" si="41"/>
        <v>0</v>
      </c>
      <c r="N427" s="40">
        <f t="shared" si="42"/>
        <v>0</v>
      </c>
    </row>
    <row r="428" spans="1:14" x14ac:dyDescent="0.35">
      <c r="A428" s="21" t="str">
        <f>IF(VLOOKUP(B428,VII!$A$3:$A$1502,1,0)=B428,"")</f>
        <v/>
      </c>
      <c r="B428" s="21">
        <f>COUNTBLANK($G$2:G428)</f>
        <v>427</v>
      </c>
      <c r="H428" s="2">
        <f t="shared" si="37"/>
        <v>427</v>
      </c>
      <c r="I428" s="15" t="str">
        <f t="shared" si="38"/>
        <v>427</v>
      </c>
      <c r="J428" s="2" t="str">
        <f>CONCATENATE("M",$G$1,"-",$A$1,"-",'Grade 7'!I428)</f>
        <v>M23-0405-427</v>
      </c>
      <c r="K428" s="2" t="str">
        <f t="shared" si="39"/>
        <v/>
      </c>
      <c r="L428" s="2" t="str">
        <f t="shared" si="40"/>
        <v/>
      </c>
      <c r="M428" s="2">
        <f t="shared" si="41"/>
        <v>0</v>
      </c>
      <c r="N428" s="40">
        <f t="shared" si="42"/>
        <v>0</v>
      </c>
    </row>
    <row r="429" spans="1:14" x14ac:dyDescent="0.35">
      <c r="A429" s="21" t="str">
        <f>IF(VLOOKUP(B429,VII!$A$3:$A$1502,1,0)=B429,"")</f>
        <v/>
      </c>
      <c r="B429" s="21">
        <f>COUNTBLANK($G$2:G429)</f>
        <v>428</v>
      </c>
      <c r="H429" s="2">
        <f t="shared" si="37"/>
        <v>428</v>
      </c>
      <c r="I429" s="15" t="str">
        <f t="shared" si="38"/>
        <v>428</v>
      </c>
      <c r="J429" s="2" t="str">
        <f>CONCATENATE("M",$G$1,"-",$A$1,"-",'Grade 7'!I429)</f>
        <v>M23-0405-428</v>
      </c>
      <c r="K429" s="2" t="str">
        <f t="shared" si="39"/>
        <v/>
      </c>
      <c r="L429" s="2" t="str">
        <f t="shared" si="40"/>
        <v/>
      </c>
      <c r="M429" s="2">
        <f t="shared" si="41"/>
        <v>0</v>
      </c>
      <c r="N429" s="40">
        <f t="shared" si="42"/>
        <v>0</v>
      </c>
    </row>
    <row r="430" spans="1:14" x14ac:dyDescent="0.35">
      <c r="A430" s="21" t="str">
        <f>IF(VLOOKUP(B430,VII!$A$3:$A$1502,1,0)=B430,"")</f>
        <v/>
      </c>
      <c r="B430" s="21">
        <f>COUNTBLANK($G$2:G430)</f>
        <v>429</v>
      </c>
      <c r="H430" s="2">
        <f t="shared" si="37"/>
        <v>429</v>
      </c>
      <c r="I430" s="15" t="str">
        <f t="shared" si="38"/>
        <v>429</v>
      </c>
      <c r="J430" s="2" t="str">
        <f>CONCATENATE("M",$G$1,"-",$A$1,"-",'Grade 7'!I430)</f>
        <v>M23-0405-429</v>
      </c>
      <c r="K430" s="2" t="str">
        <f t="shared" si="39"/>
        <v/>
      </c>
      <c r="L430" s="2" t="str">
        <f t="shared" si="40"/>
        <v/>
      </c>
      <c r="M430" s="2">
        <f t="shared" si="41"/>
        <v>0</v>
      </c>
      <c r="N430" s="40">
        <f t="shared" si="42"/>
        <v>0</v>
      </c>
    </row>
    <row r="431" spans="1:14" x14ac:dyDescent="0.35">
      <c r="A431" s="21" t="str">
        <f>IF(VLOOKUP(B431,VII!$A$3:$A$1502,1,0)=B431,"")</f>
        <v/>
      </c>
      <c r="B431" s="21">
        <f>COUNTBLANK($G$2:G431)</f>
        <v>430</v>
      </c>
      <c r="H431" s="2">
        <f t="shared" si="37"/>
        <v>430</v>
      </c>
      <c r="I431" s="15" t="str">
        <f t="shared" si="38"/>
        <v>430</v>
      </c>
      <c r="J431" s="2" t="str">
        <f>CONCATENATE("M",$G$1,"-",$A$1,"-",'Grade 7'!I431)</f>
        <v>M23-0405-430</v>
      </c>
      <c r="K431" s="2" t="str">
        <f t="shared" si="39"/>
        <v/>
      </c>
      <c r="L431" s="2" t="str">
        <f t="shared" si="40"/>
        <v/>
      </c>
      <c r="M431" s="2">
        <f t="shared" si="41"/>
        <v>0</v>
      </c>
      <c r="N431" s="40">
        <f t="shared" si="42"/>
        <v>0</v>
      </c>
    </row>
    <row r="432" spans="1:14" x14ac:dyDescent="0.35">
      <c r="A432" s="21" t="str">
        <f>IF(VLOOKUP(B432,VII!$A$3:$A$1502,1,0)=B432,"")</f>
        <v/>
      </c>
      <c r="B432" s="21">
        <f>COUNTBLANK($G$2:G432)</f>
        <v>431</v>
      </c>
      <c r="H432" s="2">
        <f t="shared" si="37"/>
        <v>431</v>
      </c>
      <c r="I432" s="15" t="str">
        <f t="shared" si="38"/>
        <v>431</v>
      </c>
      <c r="J432" s="2" t="str">
        <f>CONCATENATE("M",$G$1,"-",$A$1,"-",'Grade 7'!I432)</f>
        <v>M23-0405-431</v>
      </c>
      <c r="K432" s="2" t="str">
        <f t="shared" si="39"/>
        <v/>
      </c>
      <c r="L432" s="2" t="str">
        <f t="shared" si="40"/>
        <v/>
      </c>
      <c r="M432" s="2">
        <f t="shared" si="41"/>
        <v>0</v>
      </c>
      <c r="N432" s="40">
        <f t="shared" si="42"/>
        <v>0</v>
      </c>
    </row>
    <row r="433" spans="1:14" x14ac:dyDescent="0.35">
      <c r="A433" s="21" t="str">
        <f>IF(VLOOKUP(B433,VII!$A$3:$A$1502,1,0)=B433,"")</f>
        <v/>
      </c>
      <c r="B433" s="21">
        <f>COUNTBLANK($G$2:G433)</f>
        <v>432</v>
      </c>
      <c r="H433" s="2">
        <f t="shared" si="37"/>
        <v>432</v>
      </c>
      <c r="I433" s="15" t="str">
        <f t="shared" si="38"/>
        <v>432</v>
      </c>
      <c r="J433" s="2" t="str">
        <f>CONCATENATE("M",$G$1,"-",$A$1,"-",'Grade 7'!I433)</f>
        <v>M23-0405-432</v>
      </c>
      <c r="K433" s="2" t="str">
        <f t="shared" si="39"/>
        <v/>
      </c>
      <c r="L433" s="2" t="str">
        <f t="shared" si="40"/>
        <v/>
      </c>
      <c r="M433" s="2">
        <f t="shared" si="41"/>
        <v>0</v>
      </c>
      <c r="N433" s="40">
        <f t="shared" si="42"/>
        <v>0</v>
      </c>
    </row>
    <row r="434" spans="1:14" x14ac:dyDescent="0.35">
      <c r="A434" s="21" t="str">
        <f>IF(VLOOKUP(B434,VII!$A$3:$A$1502,1,0)=B434,"")</f>
        <v/>
      </c>
      <c r="B434" s="21">
        <f>COUNTBLANK($G$2:G434)</f>
        <v>433</v>
      </c>
      <c r="H434" s="2">
        <f t="shared" si="37"/>
        <v>433</v>
      </c>
      <c r="I434" s="15" t="str">
        <f t="shared" si="38"/>
        <v>433</v>
      </c>
      <c r="J434" s="2" t="str">
        <f>CONCATENATE("M",$G$1,"-",$A$1,"-",'Grade 7'!I434)</f>
        <v>M23-0405-433</v>
      </c>
      <c r="K434" s="2" t="str">
        <f t="shared" si="39"/>
        <v/>
      </c>
      <c r="L434" s="2" t="str">
        <f t="shared" si="40"/>
        <v/>
      </c>
      <c r="M434" s="2">
        <f t="shared" si="41"/>
        <v>0</v>
      </c>
      <c r="N434" s="40">
        <f t="shared" si="42"/>
        <v>0</v>
      </c>
    </row>
    <row r="435" spans="1:14" x14ac:dyDescent="0.35">
      <c r="A435" s="21" t="str">
        <f>IF(VLOOKUP(B435,VII!$A$3:$A$1502,1,0)=B435,"")</f>
        <v/>
      </c>
      <c r="B435" s="21">
        <f>COUNTBLANK($G$2:G435)</f>
        <v>434</v>
      </c>
      <c r="H435" s="2">
        <f t="shared" si="37"/>
        <v>434</v>
      </c>
      <c r="I435" s="15" t="str">
        <f t="shared" si="38"/>
        <v>434</v>
      </c>
      <c r="J435" s="2" t="str">
        <f>CONCATENATE("M",$G$1,"-",$A$1,"-",'Grade 7'!I435)</f>
        <v>M23-0405-434</v>
      </c>
      <c r="K435" s="2" t="str">
        <f t="shared" si="39"/>
        <v/>
      </c>
      <c r="L435" s="2" t="str">
        <f t="shared" si="40"/>
        <v/>
      </c>
      <c r="M435" s="2">
        <f t="shared" si="41"/>
        <v>0</v>
      </c>
      <c r="N435" s="40">
        <f t="shared" si="42"/>
        <v>0</v>
      </c>
    </row>
    <row r="436" spans="1:14" x14ac:dyDescent="0.35">
      <c r="A436" s="21" t="str">
        <f>IF(VLOOKUP(B436,VII!$A$3:$A$1502,1,0)=B436,"")</f>
        <v/>
      </c>
      <c r="B436" s="21">
        <f>COUNTBLANK($G$2:G436)</f>
        <v>435</v>
      </c>
      <c r="H436" s="2">
        <f t="shared" si="37"/>
        <v>435</v>
      </c>
      <c r="I436" s="15" t="str">
        <f t="shared" si="38"/>
        <v>435</v>
      </c>
      <c r="J436" s="2" t="str">
        <f>CONCATENATE("M",$G$1,"-",$A$1,"-",'Grade 7'!I436)</f>
        <v>M23-0405-435</v>
      </c>
      <c r="K436" s="2" t="str">
        <f t="shared" si="39"/>
        <v/>
      </c>
      <c r="L436" s="2" t="str">
        <f t="shared" si="40"/>
        <v/>
      </c>
      <c r="M436" s="2">
        <f t="shared" si="41"/>
        <v>0</v>
      </c>
      <c r="N436" s="40">
        <f t="shared" si="42"/>
        <v>0</v>
      </c>
    </row>
    <row r="437" spans="1:14" x14ac:dyDescent="0.35">
      <c r="A437" s="21" t="str">
        <f>IF(VLOOKUP(B437,VII!$A$3:$A$1502,1,0)=B437,"")</f>
        <v/>
      </c>
      <c r="B437" s="21">
        <f>COUNTBLANK($G$2:G437)</f>
        <v>436</v>
      </c>
      <c r="H437" s="2">
        <f t="shared" si="37"/>
        <v>436</v>
      </c>
      <c r="I437" s="15" t="str">
        <f t="shared" si="38"/>
        <v>436</v>
      </c>
      <c r="J437" s="2" t="str">
        <f>CONCATENATE("M",$G$1,"-",$A$1,"-",'Grade 7'!I437)</f>
        <v>M23-0405-436</v>
      </c>
      <c r="K437" s="2" t="str">
        <f t="shared" si="39"/>
        <v/>
      </c>
      <c r="L437" s="2" t="str">
        <f t="shared" si="40"/>
        <v/>
      </c>
      <c r="M437" s="2">
        <f t="shared" si="41"/>
        <v>0</v>
      </c>
      <c r="N437" s="40">
        <f t="shared" si="42"/>
        <v>0</v>
      </c>
    </row>
    <row r="438" spans="1:14" x14ac:dyDescent="0.35">
      <c r="A438" s="21" t="str">
        <f>IF(VLOOKUP(B438,VII!$A$3:$A$1502,1,0)=B438,"")</f>
        <v/>
      </c>
      <c r="B438" s="21">
        <f>COUNTBLANK($G$2:G438)</f>
        <v>437</v>
      </c>
      <c r="H438" s="2">
        <f t="shared" si="37"/>
        <v>437</v>
      </c>
      <c r="I438" s="15" t="str">
        <f t="shared" si="38"/>
        <v>437</v>
      </c>
      <c r="J438" s="2" t="str">
        <f>CONCATENATE("M",$G$1,"-",$A$1,"-",'Grade 7'!I438)</f>
        <v>M23-0405-437</v>
      </c>
      <c r="K438" s="2" t="str">
        <f t="shared" si="39"/>
        <v/>
      </c>
      <c r="L438" s="2" t="str">
        <f t="shared" si="40"/>
        <v/>
      </c>
      <c r="M438" s="2">
        <f t="shared" si="41"/>
        <v>0</v>
      </c>
      <c r="N438" s="40">
        <f t="shared" si="42"/>
        <v>0</v>
      </c>
    </row>
    <row r="439" spans="1:14" x14ac:dyDescent="0.35">
      <c r="A439" s="21" t="str">
        <f>IF(VLOOKUP(B439,VII!$A$3:$A$1502,1,0)=B439,"")</f>
        <v/>
      </c>
      <c r="B439" s="21">
        <f>COUNTBLANK($G$2:G439)</f>
        <v>438</v>
      </c>
      <c r="H439" s="2">
        <f t="shared" si="37"/>
        <v>438</v>
      </c>
      <c r="I439" s="15" t="str">
        <f t="shared" si="38"/>
        <v>438</v>
      </c>
      <c r="J439" s="2" t="str">
        <f>CONCATENATE("M",$G$1,"-",$A$1,"-",'Grade 7'!I439)</f>
        <v>M23-0405-438</v>
      </c>
      <c r="K439" s="2" t="str">
        <f t="shared" si="39"/>
        <v/>
      </c>
      <c r="L439" s="2" t="str">
        <f t="shared" si="40"/>
        <v/>
      </c>
      <c r="M439" s="2">
        <f t="shared" si="41"/>
        <v>0</v>
      </c>
      <c r="N439" s="40">
        <f t="shared" si="42"/>
        <v>0</v>
      </c>
    </row>
    <row r="440" spans="1:14" x14ac:dyDescent="0.35">
      <c r="A440" s="21" t="str">
        <f>IF(VLOOKUP(B440,VII!$A$3:$A$1502,1,0)=B440,"")</f>
        <v/>
      </c>
      <c r="B440" s="21">
        <f>COUNTBLANK($G$2:G440)</f>
        <v>439</v>
      </c>
      <c r="H440" s="2">
        <f t="shared" si="37"/>
        <v>439</v>
      </c>
      <c r="I440" s="15" t="str">
        <f t="shared" si="38"/>
        <v>439</v>
      </c>
      <c r="J440" s="2" t="str">
        <f>CONCATENATE("M",$G$1,"-",$A$1,"-",'Grade 7'!I440)</f>
        <v>M23-0405-439</v>
      </c>
      <c r="K440" s="2" t="str">
        <f t="shared" si="39"/>
        <v/>
      </c>
      <c r="L440" s="2" t="str">
        <f t="shared" si="40"/>
        <v/>
      </c>
      <c r="M440" s="2">
        <f t="shared" si="41"/>
        <v>0</v>
      </c>
      <c r="N440" s="40">
        <f t="shared" si="42"/>
        <v>0</v>
      </c>
    </row>
    <row r="441" spans="1:14" x14ac:dyDescent="0.35">
      <c r="A441" s="21" t="str">
        <f>IF(VLOOKUP(B441,VII!$A$3:$A$1502,1,0)=B441,"")</f>
        <v/>
      </c>
      <c r="B441" s="21">
        <f>COUNTBLANK($G$2:G441)</f>
        <v>440</v>
      </c>
      <c r="H441" s="2">
        <f t="shared" si="37"/>
        <v>440</v>
      </c>
      <c r="I441" s="15" t="str">
        <f t="shared" si="38"/>
        <v>440</v>
      </c>
      <c r="J441" s="2" t="str">
        <f>CONCATENATE("M",$G$1,"-",$A$1,"-",'Grade 7'!I441)</f>
        <v>M23-0405-440</v>
      </c>
      <c r="K441" s="2" t="str">
        <f t="shared" si="39"/>
        <v/>
      </c>
      <c r="L441" s="2" t="str">
        <f t="shared" si="40"/>
        <v/>
      </c>
      <c r="M441" s="2">
        <f t="shared" si="41"/>
        <v>0</v>
      </c>
      <c r="N441" s="40">
        <f t="shared" si="42"/>
        <v>0</v>
      </c>
    </row>
    <row r="442" spans="1:14" x14ac:dyDescent="0.35">
      <c r="A442" s="21" t="str">
        <f>IF(VLOOKUP(B442,VII!$A$3:$A$1502,1,0)=B442,"")</f>
        <v/>
      </c>
      <c r="B442" s="21">
        <f>COUNTBLANK($G$2:G442)</f>
        <v>441</v>
      </c>
      <c r="H442" s="2">
        <f t="shared" si="37"/>
        <v>441</v>
      </c>
      <c r="I442" s="15" t="str">
        <f t="shared" si="38"/>
        <v>441</v>
      </c>
      <c r="J442" s="2" t="str">
        <f>CONCATENATE("M",$G$1,"-",$A$1,"-",'Grade 7'!I442)</f>
        <v>M23-0405-441</v>
      </c>
      <c r="K442" s="2" t="str">
        <f t="shared" si="39"/>
        <v/>
      </c>
      <c r="L442" s="2" t="str">
        <f t="shared" si="40"/>
        <v/>
      </c>
      <c r="M442" s="2">
        <f t="shared" si="41"/>
        <v>0</v>
      </c>
      <c r="N442" s="40">
        <f t="shared" si="42"/>
        <v>0</v>
      </c>
    </row>
    <row r="443" spans="1:14" x14ac:dyDescent="0.35">
      <c r="A443" s="21" t="str">
        <f>IF(VLOOKUP(B443,VII!$A$3:$A$1502,1,0)=B443,"")</f>
        <v/>
      </c>
      <c r="B443" s="21">
        <f>COUNTBLANK($G$2:G443)</f>
        <v>442</v>
      </c>
      <c r="H443" s="2">
        <f t="shared" si="37"/>
        <v>442</v>
      </c>
      <c r="I443" s="15" t="str">
        <f t="shared" si="38"/>
        <v>442</v>
      </c>
      <c r="J443" s="2" t="str">
        <f>CONCATENATE("M",$G$1,"-",$A$1,"-",'Grade 7'!I443)</f>
        <v>M23-0405-442</v>
      </c>
      <c r="K443" s="2" t="str">
        <f t="shared" si="39"/>
        <v/>
      </c>
      <c r="L443" s="2" t="str">
        <f t="shared" si="40"/>
        <v/>
      </c>
      <c r="M443" s="2">
        <f t="shared" si="41"/>
        <v>0</v>
      </c>
      <c r="N443" s="40">
        <f t="shared" si="42"/>
        <v>0</v>
      </c>
    </row>
    <row r="444" spans="1:14" x14ac:dyDescent="0.35">
      <c r="A444" s="21" t="str">
        <f>IF(VLOOKUP(B444,VII!$A$3:$A$1502,1,0)=B444,"")</f>
        <v/>
      </c>
      <c r="B444" s="21">
        <f>COUNTBLANK($G$2:G444)</f>
        <v>443</v>
      </c>
      <c r="H444" s="2">
        <f t="shared" si="37"/>
        <v>443</v>
      </c>
      <c r="I444" s="15" t="str">
        <f t="shared" si="38"/>
        <v>443</v>
      </c>
      <c r="J444" s="2" t="str">
        <f>CONCATENATE("M",$G$1,"-",$A$1,"-",'Grade 7'!I444)</f>
        <v>M23-0405-443</v>
      </c>
      <c r="K444" s="2" t="str">
        <f t="shared" si="39"/>
        <v/>
      </c>
      <c r="L444" s="2" t="str">
        <f t="shared" si="40"/>
        <v/>
      </c>
      <c r="M444" s="2">
        <f t="shared" si="41"/>
        <v>0</v>
      </c>
      <c r="N444" s="40">
        <f t="shared" si="42"/>
        <v>0</v>
      </c>
    </row>
    <row r="445" spans="1:14" x14ac:dyDescent="0.35">
      <c r="A445" s="21" t="str">
        <f>IF(VLOOKUP(B445,VII!$A$3:$A$1502,1,0)=B445,"")</f>
        <v/>
      </c>
      <c r="B445" s="21">
        <f>COUNTBLANK($G$2:G445)</f>
        <v>444</v>
      </c>
      <c r="H445" s="2">
        <f t="shared" si="37"/>
        <v>444</v>
      </c>
      <c r="I445" s="15" t="str">
        <f t="shared" si="38"/>
        <v>444</v>
      </c>
      <c r="J445" s="2" t="str">
        <f>CONCATENATE("M",$G$1,"-",$A$1,"-",'Grade 7'!I445)</f>
        <v>M23-0405-444</v>
      </c>
      <c r="K445" s="2" t="str">
        <f t="shared" si="39"/>
        <v/>
      </c>
      <c r="L445" s="2" t="str">
        <f t="shared" si="40"/>
        <v/>
      </c>
      <c r="M445" s="2">
        <f t="shared" si="41"/>
        <v>0</v>
      </c>
      <c r="N445" s="40">
        <f t="shared" si="42"/>
        <v>0</v>
      </c>
    </row>
    <row r="446" spans="1:14" x14ac:dyDescent="0.35">
      <c r="A446" s="21" t="str">
        <f>IF(VLOOKUP(B446,VII!$A$3:$A$1502,1,0)=B446,"")</f>
        <v/>
      </c>
      <c r="B446" s="21">
        <f>COUNTBLANK($G$2:G446)</f>
        <v>445</v>
      </c>
      <c r="H446" s="2">
        <f t="shared" si="37"/>
        <v>445</v>
      </c>
      <c r="I446" s="15" t="str">
        <f t="shared" si="38"/>
        <v>445</v>
      </c>
      <c r="J446" s="2" t="str">
        <f>CONCATENATE("M",$G$1,"-",$A$1,"-",'Grade 7'!I446)</f>
        <v>M23-0405-445</v>
      </c>
      <c r="K446" s="2" t="str">
        <f t="shared" si="39"/>
        <v/>
      </c>
      <c r="L446" s="2" t="str">
        <f t="shared" si="40"/>
        <v/>
      </c>
      <c r="M446" s="2">
        <f t="shared" si="41"/>
        <v>0</v>
      </c>
      <c r="N446" s="40">
        <f t="shared" si="42"/>
        <v>0</v>
      </c>
    </row>
    <row r="447" spans="1:14" x14ac:dyDescent="0.35">
      <c r="A447" s="21" t="str">
        <f>IF(VLOOKUP(B447,VII!$A$3:$A$1502,1,0)=B447,"")</f>
        <v/>
      </c>
      <c r="B447" s="21">
        <f>COUNTBLANK($G$2:G447)</f>
        <v>446</v>
      </c>
      <c r="H447" s="2">
        <f t="shared" si="37"/>
        <v>446</v>
      </c>
      <c r="I447" s="15" t="str">
        <f t="shared" si="38"/>
        <v>446</v>
      </c>
      <c r="J447" s="2" t="str">
        <f>CONCATENATE("M",$G$1,"-",$A$1,"-",'Grade 7'!I447)</f>
        <v>M23-0405-446</v>
      </c>
      <c r="K447" s="2" t="str">
        <f t="shared" si="39"/>
        <v/>
      </c>
      <c r="L447" s="2" t="str">
        <f t="shared" si="40"/>
        <v/>
      </c>
      <c r="M447" s="2">
        <f t="shared" si="41"/>
        <v>0</v>
      </c>
      <c r="N447" s="40">
        <f t="shared" si="42"/>
        <v>0</v>
      </c>
    </row>
    <row r="448" spans="1:14" x14ac:dyDescent="0.35">
      <c r="A448" s="21" t="str">
        <f>IF(VLOOKUP(B448,VII!$A$3:$A$1502,1,0)=B448,"")</f>
        <v/>
      </c>
      <c r="B448" s="21">
        <f>COUNTBLANK($G$2:G448)</f>
        <v>447</v>
      </c>
      <c r="H448" s="2">
        <f t="shared" si="37"/>
        <v>447</v>
      </c>
      <c r="I448" s="15" t="str">
        <f t="shared" si="38"/>
        <v>447</v>
      </c>
      <c r="J448" s="2" t="str">
        <f>CONCATENATE("M",$G$1,"-",$A$1,"-",'Grade 7'!I448)</f>
        <v>M23-0405-447</v>
      </c>
      <c r="K448" s="2" t="str">
        <f t="shared" si="39"/>
        <v/>
      </c>
      <c r="L448" s="2" t="str">
        <f t="shared" si="40"/>
        <v/>
      </c>
      <c r="M448" s="2">
        <f t="shared" si="41"/>
        <v>0</v>
      </c>
      <c r="N448" s="40">
        <f t="shared" si="42"/>
        <v>0</v>
      </c>
    </row>
    <row r="449" spans="1:14" x14ac:dyDescent="0.35">
      <c r="A449" s="21" t="str">
        <f>IF(VLOOKUP(B449,VII!$A$3:$A$1502,1,0)=B449,"")</f>
        <v/>
      </c>
      <c r="B449" s="21">
        <f>COUNTBLANK($G$2:G449)</f>
        <v>448</v>
      </c>
      <c r="H449" s="2">
        <f t="shared" si="37"/>
        <v>448</v>
      </c>
      <c r="I449" s="15" t="str">
        <f t="shared" si="38"/>
        <v>448</v>
      </c>
      <c r="J449" s="2" t="str">
        <f>CONCATENATE("M",$G$1,"-",$A$1,"-",'Grade 7'!I449)</f>
        <v>M23-0405-448</v>
      </c>
      <c r="K449" s="2" t="str">
        <f t="shared" si="39"/>
        <v/>
      </c>
      <c r="L449" s="2" t="str">
        <f t="shared" si="40"/>
        <v/>
      </c>
      <c r="M449" s="2">
        <f t="shared" si="41"/>
        <v>0</v>
      </c>
      <c r="N449" s="40">
        <f t="shared" si="42"/>
        <v>0</v>
      </c>
    </row>
    <row r="450" spans="1:14" x14ac:dyDescent="0.35">
      <c r="A450" s="21" t="str">
        <f>IF(VLOOKUP(B450,VII!$A$3:$A$1502,1,0)=B450,"")</f>
        <v/>
      </c>
      <c r="B450" s="21">
        <f>COUNTBLANK($G$2:G450)</f>
        <v>449</v>
      </c>
      <c r="H450" s="2">
        <f t="shared" si="37"/>
        <v>449</v>
      </c>
      <c r="I450" s="15" t="str">
        <f t="shared" si="38"/>
        <v>449</v>
      </c>
      <c r="J450" s="2" t="str">
        <f>CONCATENATE("M",$G$1,"-",$A$1,"-",'Grade 7'!I450)</f>
        <v>M23-0405-449</v>
      </c>
      <c r="K450" s="2" t="str">
        <f t="shared" si="39"/>
        <v/>
      </c>
      <c r="L450" s="2" t="str">
        <f t="shared" si="40"/>
        <v/>
      </c>
      <c r="M450" s="2">
        <f t="shared" si="41"/>
        <v>0</v>
      </c>
      <c r="N450" s="40">
        <f t="shared" si="42"/>
        <v>0</v>
      </c>
    </row>
    <row r="451" spans="1:14" x14ac:dyDescent="0.35">
      <c r="A451" s="21" t="str">
        <f>IF(VLOOKUP(B451,VII!$A$3:$A$1502,1,0)=B451,"")</f>
        <v/>
      </c>
      <c r="B451" s="21">
        <f>COUNTBLANK($G$2:G451)</f>
        <v>450</v>
      </c>
      <c r="H451" s="2">
        <f t="shared" ref="H451:H501" si="43">B451</f>
        <v>450</v>
      </c>
      <c r="I451" s="15" t="str">
        <f t="shared" ref="I451:I501" si="44">CONCATENATE(IF(LEN(H451)=1,"00",IF(LEN(H451)=2,"0","")),H451)</f>
        <v>450</v>
      </c>
      <c r="J451" s="2" t="str">
        <f>CONCATENATE("M",$G$1,"-",$A$1,"-",'Grade 7'!I451)</f>
        <v>M23-0405-450</v>
      </c>
      <c r="K451" s="2" t="str">
        <f t="shared" ref="K451:K501" si="45">PROPER(TRIM(C451))</f>
        <v/>
      </c>
      <c r="L451" s="2" t="str">
        <f t="shared" ref="L451:L501" si="46">PROPER(TRIM(D451))</f>
        <v/>
      </c>
      <c r="M451" s="2">
        <f t="shared" ref="M451:M501" si="47">E451</f>
        <v>0</v>
      </c>
      <c r="N451" s="40">
        <f t="shared" ref="N451:N501" si="48">F451</f>
        <v>0</v>
      </c>
    </row>
    <row r="452" spans="1:14" x14ac:dyDescent="0.35">
      <c r="A452" s="21" t="str">
        <f>IF(VLOOKUP(B452,VII!$A$3:$A$1502,1,0)=B452,"")</f>
        <v/>
      </c>
      <c r="B452" s="21">
        <f>COUNTBLANK($G$2:G452)</f>
        <v>451</v>
      </c>
      <c r="H452" s="2">
        <f t="shared" si="43"/>
        <v>451</v>
      </c>
      <c r="I452" s="15" t="str">
        <f t="shared" si="44"/>
        <v>451</v>
      </c>
      <c r="J452" s="2" t="str">
        <f>CONCATENATE("M",$G$1,"-",$A$1,"-",'Grade 7'!I452)</f>
        <v>M23-0405-451</v>
      </c>
      <c r="K452" s="2" t="str">
        <f t="shared" si="45"/>
        <v/>
      </c>
      <c r="L452" s="2" t="str">
        <f t="shared" si="46"/>
        <v/>
      </c>
      <c r="M452" s="2">
        <f t="shared" si="47"/>
        <v>0</v>
      </c>
      <c r="N452" s="40">
        <f t="shared" si="48"/>
        <v>0</v>
      </c>
    </row>
    <row r="453" spans="1:14" x14ac:dyDescent="0.35">
      <c r="A453" s="21" t="str">
        <f>IF(VLOOKUP(B453,VII!$A$3:$A$1502,1,0)=B453,"")</f>
        <v/>
      </c>
      <c r="B453" s="21">
        <f>COUNTBLANK($G$2:G453)</f>
        <v>452</v>
      </c>
      <c r="H453" s="2">
        <f t="shared" si="43"/>
        <v>452</v>
      </c>
      <c r="I453" s="15" t="str">
        <f t="shared" si="44"/>
        <v>452</v>
      </c>
      <c r="J453" s="2" t="str">
        <f>CONCATENATE("M",$G$1,"-",$A$1,"-",'Grade 7'!I453)</f>
        <v>M23-0405-452</v>
      </c>
      <c r="K453" s="2" t="str">
        <f t="shared" si="45"/>
        <v/>
      </c>
      <c r="L453" s="2" t="str">
        <f t="shared" si="46"/>
        <v/>
      </c>
      <c r="M453" s="2">
        <f t="shared" si="47"/>
        <v>0</v>
      </c>
      <c r="N453" s="40">
        <f t="shared" si="48"/>
        <v>0</v>
      </c>
    </row>
    <row r="454" spans="1:14" x14ac:dyDescent="0.35">
      <c r="A454" s="21" t="str">
        <f>IF(VLOOKUP(B454,VII!$A$3:$A$1502,1,0)=B454,"")</f>
        <v/>
      </c>
      <c r="B454" s="21">
        <f>COUNTBLANK($G$2:G454)</f>
        <v>453</v>
      </c>
      <c r="H454" s="2">
        <f t="shared" si="43"/>
        <v>453</v>
      </c>
      <c r="I454" s="15" t="str">
        <f t="shared" si="44"/>
        <v>453</v>
      </c>
      <c r="J454" s="2" t="str">
        <f>CONCATENATE("M",$G$1,"-",$A$1,"-",'Grade 7'!I454)</f>
        <v>M23-0405-453</v>
      </c>
      <c r="K454" s="2" t="str">
        <f t="shared" si="45"/>
        <v/>
      </c>
      <c r="L454" s="2" t="str">
        <f t="shared" si="46"/>
        <v/>
      </c>
      <c r="M454" s="2">
        <f t="shared" si="47"/>
        <v>0</v>
      </c>
      <c r="N454" s="40">
        <f t="shared" si="48"/>
        <v>0</v>
      </c>
    </row>
    <row r="455" spans="1:14" x14ac:dyDescent="0.35">
      <c r="A455" s="21" t="str">
        <f>IF(VLOOKUP(B455,VII!$A$3:$A$1502,1,0)=B455,"")</f>
        <v/>
      </c>
      <c r="B455" s="21">
        <f>COUNTBLANK($G$2:G455)</f>
        <v>454</v>
      </c>
      <c r="H455" s="2">
        <f t="shared" si="43"/>
        <v>454</v>
      </c>
      <c r="I455" s="15" t="str">
        <f t="shared" si="44"/>
        <v>454</v>
      </c>
      <c r="J455" s="2" t="str">
        <f>CONCATENATE("M",$G$1,"-",$A$1,"-",'Grade 7'!I455)</f>
        <v>M23-0405-454</v>
      </c>
      <c r="K455" s="2" t="str">
        <f t="shared" si="45"/>
        <v/>
      </c>
      <c r="L455" s="2" t="str">
        <f t="shared" si="46"/>
        <v/>
      </c>
      <c r="M455" s="2">
        <f t="shared" si="47"/>
        <v>0</v>
      </c>
      <c r="N455" s="40">
        <f t="shared" si="48"/>
        <v>0</v>
      </c>
    </row>
    <row r="456" spans="1:14" x14ac:dyDescent="0.35">
      <c r="A456" s="21" t="str">
        <f>IF(VLOOKUP(B456,VII!$A$3:$A$1502,1,0)=B456,"")</f>
        <v/>
      </c>
      <c r="B456" s="21">
        <f>COUNTBLANK($G$2:G456)</f>
        <v>455</v>
      </c>
      <c r="H456" s="2">
        <f t="shared" si="43"/>
        <v>455</v>
      </c>
      <c r="I456" s="15" t="str">
        <f t="shared" si="44"/>
        <v>455</v>
      </c>
      <c r="J456" s="2" t="str">
        <f>CONCATENATE("M",$G$1,"-",$A$1,"-",'Grade 7'!I456)</f>
        <v>M23-0405-455</v>
      </c>
      <c r="K456" s="2" t="str">
        <f t="shared" si="45"/>
        <v/>
      </c>
      <c r="L456" s="2" t="str">
        <f t="shared" si="46"/>
        <v/>
      </c>
      <c r="M456" s="2">
        <f t="shared" si="47"/>
        <v>0</v>
      </c>
      <c r="N456" s="40">
        <f t="shared" si="48"/>
        <v>0</v>
      </c>
    </row>
    <row r="457" spans="1:14" x14ac:dyDescent="0.35">
      <c r="A457" s="21" t="str">
        <f>IF(VLOOKUP(B457,VII!$A$3:$A$1502,1,0)=B457,"")</f>
        <v/>
      </c>
      <c r="B457" s="21">
        <f>COUNTBLANK($G$2:G457)</f>
        <v>456</v>
      </c>
      <c r="H457" s="2">
        <f t="shared" si="43"/>
        <v>456</v>
      </c>
      <c r="I457" s="15" t="str">
        <f t="shared" si="44"/>
        <v>456</v>
      </c>
      <c r="J457" s="2" t="str">
        <f>CONCATENATE("M",$G$1,"-",$A$1,"-",'Grade 7'!I457)</f>
        <v>M23-0405-456</v>
      </c>
      <c r="K457" s="2" t="str">
        <f t="shared" si="45"/>
        <v/>
      </c>
      <c r="L457" s="2" t="str">
        <f t="shared" si="46"/>
        <v/>
      </c>
      <c r="M457" s="2">
        <f t="shared" si="47"/>
        <v>0</v>
      </c>
      <c r="N457" s="40">
        <f t="shared" si="48"/>
        <v>0</v>
      </c>
    </row>
    <row r="458" spans="1:14" x14ac:dyDescent="0.35">
      <c r="A458" s="21" t="str">
        <f>IF(VLOOKUP(B458,VII!$A$3:$A$1502,1,0)=B458,"")</f>
        <v/>
      </c>
      <c r="B458" s="21">
        <f>COUNTBLANK($G$2:G458)</f>
        <v>457</v>
      </c>
      <c r="H458" s="2">
        <f t="shared" si="43"/>
        <v>457</v>
      </c>
      <c r="I458" s="15" t="str">
        <f t="shared" si="44"/>
        <v>457</v>
      </c>
      <c r="J458" s="2" t="str">
        <f>CONCATENATE("M",$G$1,"-",$A$1,"-",'Grade 7'!I458)</f>
        <v>M23-0405-457</v>
      </c>
      <c r="K458" s="2" t="str">
        <f t="shared" si="45"/>
        <v/>
      </c>
      <c r="L458" s="2" t="str">
        <f t="shared" si="46"/>
        <v/>
      </c>
      <c r="M458" s="2">
        <f t="shared" si="47"/>
        <v>0</v>
      </c>
      <c r="N458" s="40">
        <f t="shared" si="48"/>
        <v>0</v>
      </c>
    </row>
    <row r="459" spans="1:14" x14ac:dyDescent="0.35">
      <c r="A459" s="21" t="str">
        <f>IF(VLOOKUP(B459,VII!$A$3:$A$1502,1,0)=B459,"")</f>
        <v/>
      </c>
      <c r="B459" s="21">
        <f>COUNTBLANK($G$2:G459)</f>
        <v>458</v>
      </c>
      <c r="H459" s="2">
        <f t="shared" si="43"/>
        <v>458</v>
      </c>
      <c r="I459" s="15" t="str">
        <f t="shared" si="44"/>
        <v>458</v>
      </c>
      <c r="J459" s="2" t="str">
        <f>CONCATENATE("M",$G$1,"-",$A$1,"-",'Grade 7'!I459)</f>
        <v>M23-0405-458</v>
      </c>
      <c r="K459" s="2" t="str">
        <f t="shared" si="45"/>
        <v/>
      </c>
      <c r="L459" s="2" t="str">
        <f t="shared" si="46"/>
        <v/>
      </c>
      <c r="M459" s="2">
        <f t="shared" si="47"/>
        <v>0</v>
      </c>
      <c r="N459" s="40">
        <f t="shared" si="48"/>
        <v>0</v>
      </c>
    </row>
    <row r="460" spans="1:14" x14ac:dyDescent="0.35">
      <c r="A460" s="21" t="str">
        <f>IF(VLOOKUP(B460,VII!$A$3:$A$1502,1,0)=B460,"")</f>
        <v/>
      </c>
      <c r="B460" s="21">
        <f>COUNTBLANK($G$2:G460)</f>
        <v>459</v>
      </c>
      <c r="H460" s="2">
        <f t="shared" si="43"/>
        <v>459</v>
      </c>
      <c r="I460" s="15" t="str">
        <f t="shared" si="44"/>
        <v>459</v>
      </c>
      <c r="J460" s="2" t="str">
        <f>CONCATENATE("M",$G$1,"-",$A$1,"-",'Grade 7'!I460)</f>
        <v>M23-0405-459</v>
      </c>
      <c r="K460" s="2" t="str">
        <f t="shared" si="45"/>
        <v/>
      </c>
      <c r="L460" s="2" t="str">
        <f t="shared" si="46"/>
        <v/>
      </c>
      <c r="M460" s="2">
        <f t="shared" si="47"/>
        <v>0</v>
      </c>
      <c r="N460" s="40">
        <f t="shared" si="48"/>
        <v>0</v>
      </c>
    </row>
    <row r="461" spans="1:14" x14ac:dyDescent="0.35">
      <c r="A461" s="21" t="str">
        <f>IF(VLOOKUP(B461,VII!$A$3:$A$1502,1,0)=B461,"")</f>
        <v/>
      </c>
      <c r="B461" s="21">
        <f>COUNTBLANK($G$2:G461)</f>
        <v>460</v>
      </c>
      <c r="H461" s="2">
        <f t="shared" si="43"/>
        <v>460</v>
      </c>
      <c r="I461" s="15" t="str">
        <f t="shared" si="44"/>
        <v>460</v>
      </c>
      <c r="J461" s="2" t="str">
        <f>CONCATENATE("M",$G$1,"-",$A$1,"-",'Grade 7'!I461)</f>
        <v>M23-0405-460</v>
      </c>
      <c r="K461" s="2" t="str">
        <f t="shared" si="45"/>
        <v/>
      </c>
      <c r="L461" s="2" t="str">
        <f t="shared" si="46"/>
        <v/>
      </c>
      <c r="M461" s="2">
        <f t="shared" si="47"/>
        <v>0</v>
      </c>
      <c r="N461" s="40">
        <f t="shared" si="48"/>
        <v>0</v>
      </c>
    </row>
    <row r="462" spans="1:14" x14ac:dyDescent="0.35">
      <c r="A462" s="21" t="str">
        <f>IF(VLOOKUP(B462,VII!$A$3:$A$1502,1,0)=B462,"")</f>
        <v/>
      </c>
      <c r="B462" s="21">
        <f>COUNTBLANK($G$2:G462)</f>
        <v>461</v>
      </c>
      <c r="H462" s="2">
        <f t="shared" si="43"/>
        <v>461</v>
      </c>
      <c r="I462" s="15" t="str">
        <f t="shared" si="44"/>
        <v>461</v>
      </c>
      <c r="J462" s="2" t="str">
        <f>CONCATENATE("M",$G$1,"-",$A$1,"-",'Grade 7'!I462)</f>
        <v>M23-0405-461</v>
      </c>
      <c r="K462" s="2" t="str">
        <f t="shared" si="45"/>
        <v/>
      </c>
      <c r="L462" s="2" t="str">
        <f t="shared" si="46"/>
        <v/>
      </c>
      <c r="M462" s="2">
        <f t="shared" si="47"/>
        <v>0</v>
      </c>
      <c r="N462" s="40">
        <f t="shared" si="48"/>
        <v>0</v>
      </c>
    </row>
    <row r="463" spans="1:14" x14ac:dyDescent="0.35">
      <c r="A463" s="21" t="str">
        <f>IF(VLOOKUP(B463,VII!$A$3:$A$1502,1,0)=B463,"")</f>
        <v/>
      </c>
      <c r="B463" s="21">
        <f>COUNTBLANK($G$2:G463)</f>
        <v>462</v>
      </c>
      <c r="H463" s="2">
        <f t="shared" si="43"/>
        <v>462</v>
      </c>
      <c r="I463" s="15" t="str">
        <f t="shared" si="44"/>
        <v>462</v>
      </c>
      <c r="J463" s="2" t="str">
        <f>CONCATENATE("M",$G$1,"-",$A$1,"-",'Grade 7'!I463)</f>
        <v>M23-0405-462</v>
      </c>
      <c r="K463" s="2" t="str">
        <f t="shared" si="45"/>
        <v/>
      </c>
      <c r="L463" s="2" t="str">
        <f t="shared" si="46"/>
        <v/>
      </c>
      <c r="M463" s="2">
        <f t="shared" si="47"/>
        <v>0</v>
      </c>
      <c r="N463" s="40">
        <f t="shared" si="48"/>
        <v>0</v>
      </c>
    </row>
    <row r="464" spans="1:14" x14ac:dyDescent="0.35">
      <c r="A464" s="21" t="str">
        <f>IF(VLOOKUP(B464,VII!$A$3:$A$1502,1,0)=B464,"")</f>
        <v/>
      </c>
      <c r="B464" s="21">
        <f>COUNTBLANK($G$2:G464)</f>
        <v>463</v>
      </c>
      <c r="H464" s="2">
        <f t="shared" si="43"/>
        <v>463</v>
      </c>
      <c r="I464" s="15" t="str">
        <f t="shared" si="44"/>
        <v>463</v>
      </c>
      <c r="J464" s="2" t="str">
        <f>CONCATENATE("M",$G$1,"-",$A$1,"-",'Grade 7'!I464)</f>
        <v>M23-0405-463</v>
      </c>
      <c r="K464" s="2" t="str">
        <f t="shared" si="45"/>
        <v/>
      </c>
      <c r="L464" s="2" t="str">
        <f t="shared" si="46"/>
        <v/>
      </c>
      <c r="M464" s="2">
        <f t="shared" si="47"/>
        <v>0</v>
      </c>
      <c r="N464" s="40">
        <f t="shared" si="48"/>
        <v>0</v>
      </c>
    </row>
    <row r="465" spans="1:14" x14ac:dyDescent="0.35">
      <c r="A465" s="21" t="str">
        <f>IF(VLOOKUP(B465,VII!$A$3:$A$1502,1,0)=B465,"")</f>
        <v/>
      </c>
      <c r="B465" s="21">
        <f>COUNTBLANK($G$2:G465)</f>
        <v>464</v>
      </c>
      <c r="H465" s="2">
        <f t="shared" si="43"/>
        <v>464</v>
      </c>
      <c r="I465" s="15" t="str">
        <f t="shared" si="44"/>
        <v>464</v>
      </c>
      <c r="J465" s="2" t="str">
        <f>CONCATENATE("M",$G$1,"-",$A$1,"-",'Grade 7'!I465)</f>
        <v>M23-0405-464</v>
      </c>
      <c r="K465" s="2" t="str">
        <f t="shared" si="45"/>
        <v/>
      </c>
      <c r="L465" s="2" t="str">
        <f t="shared" si="46"/>
        <v/>
      </c>
      <c r="M465" s="2">
        <f t="shared" si="47"/>
        <v>0</v>
      </c>
      <c r="N465" s="40">
        <f t="shared" si="48"/>
        <v>0</v>
      </c>
    </row>
    <row r="466" spans="1:14" x14ac:dyDescent="0.35">
      <c r="A466" s="21" t="str">
        <f>IF(VLOOKUP(B466,VII!$A$3:$A$1502,1,0)=B466,"")</f>
        <v/>
      </c>
      <c r="B466" s="21">
        <f>COUNTBLANK($G$2:G466)</f>
        <v>465</v>
      </c>
      <c r="H466" s="2">
        <f t="shared" si="43"/>
        <v>465</v>
      </c>
      <c r="I466" s="15" t="str">
        <f t="shared" si="44"/>
        <v>465</v>
      </c>
      <c r="J466" s="2" t="str">
        <f>CONCATENATE("M",$G$1,"-",$A$1,"-",'Grade 7'!I466)</f>
        <v>M23-0405-465</v>
      </c>
      <c r="K466" s="2" t="str">
        <f t="shared" si="45"/>
        <v/>
      </c>
      <c r="L466" s="2" t="str">
        <f t="shared" si="46"/>
        <v/>
      </c>
      <c r="M466" s="2">
        <f t="shared" si="47"/>
        <v>0</v>
      </c>
      <c r="N466" s="40">
        <f t="shared" si="48"/>
        <v>0</v>
      </c>
    </row>
    <row r="467" spans="1:14" x14ac:dyDescent="0.35">
      <c r="A467" s="21" t="str">
        <f>IF(VLOOKUP(B467,VII!$A$3:$A$1502,1,0)=B467,"")</f>
        <v/>
      </c>
      <c r="B467" s="21">
        <f>COUNTBLANK($G$2:G467)</f>
        <v>466</v>
      </c>
      <c r="H467" s="2">
        <f t="shared" si="43"/>
        <v>466</v>
      </c>
      <c r="I467" s="15" t="str">
        <f t="shared" si="44"/>
        <v>466</v>
      </c>
      <c r="J467" s="2" t="str">
        <f>CONCATENATE("M",$G$1,"-",$A$1,"-",'Grade 7'!I467)</f>
        <v>M23-0405-466</v>
      </c>
      <c r="K467" s="2" t="str">
        <f t="shared" si="45"/>
        <v/>
      </c>
      <c r="L467" s="2" t="str">
        <f t="shared" si="46"/>
        <v/>
      </c>
      <c r="M467" s="2">
        <f t="shared" si="47"/>
        <v>0</v>
      </c>
      <c r="N467" s="40">
        <f t="shared" si="48"/>
        <v>0</v>
      </c>
    </row>
    <row r="468" spans="1:14" x14ac:dyDescent="0.35">
      <c r="A468" s="21" t="str">
        <f>IF(VLOOKUP(B468,VII!$A$3:$A$1502,1,0)=B468,"")</f>
        <v/>
      </c>
      <c r="B468" s="21">
        <f>COUNTBLANK($G$2:G468)</f>
        <v>467</v>
      </c>
      <c r="H468" s="2">
        <f t="shared" si="43"/>
        <v>467</v>
      </c>
      <c r="I468" s="15" t="str">
        <f t="shared" si="44"/>
        <v>467</v>
      </c>
      <c r="J468" s="2" t="str">
        <f>CONCATENATE("M",$G$1,"-",$A$1,"-",'Grade 7'!I468)</f>
        <v>M23-0405-467</v>
      </c>
      <c r="K468" s="2" t="str">
        <f t="shared" si="45"/>
        <v/>
      </c>
      <c r="L468" s="2" t="str">
        <f t="shared" si="46"/>
        <v/>
      </c>
      <c r="M468" s="2">
        <f t="shared" si="47"/>
        <v>0</v>
      </c>
      <c r="N468" s="40">
        <f t="shared" si="48"/>
        <v>0</v>
      </c>
    </row>
    <row r="469" spans="1:14" x14ac:dyDescent="0.35">
      <c r="A469" s="21" t="str">
        <f>IF(VLOOKUP(B469,VII!$A$3:$A$1502,1,0)=B469,"")</f>
        <v/>
      </c>
      <c r="B469" s="21">
        <f>COUNTBLANK($G$2:G469)</f>
        <v>468</v>
      </c>
      <c r="H469" s="2">
        <f t="shared" si="43"/>
        <v>468</v>
      </c>
      <c r="I469" s="15" t="str">
        <f t="shared" si="44"/>
        <v>468</v>
      </c>
      <c r="J469" s="2" t="str">
        <f>CONCATENATE("M",$G$1,"-",$A$1,"-",'Grade 7'!I469)</f>
        <v>M23-0405-468</v>
      </c>
      <c r="K469" s="2" t="str">
        <f t="shared" si="45"/>
        <v/>
      </c>
      <c r="L469" s="2" t="str">
        <f t="shared" si="46"/>
        <v/>
      </c>
      <c r="M469" s="2">
        <f t="shared" si="47"/>
        <v>0</v>
      </c>
      <c r="N469" s="40">
        <f t="shared" si="48"/>
        <v>0</v>
      </c>
    </row>
    <row r="470" spans="1:14" x14ac:dyDescent="0.35">
      <c r="A470" s="21" t="str">
        <f>IF(VLOOKUP(B470,VII!$A$3:$A$1502,1,0)=B470,"")</f>
        <v/>
      </c>
      <c r="B470" s="21">
        <f>COUNTBLANK($G$2:G470)</f>
        <v>469</v>
      </c>
      <c r="H470" s="2">
        <f t="shared" si="43"/>
        <v>469</v>
      </c>
      <c r="I470" s="15" t="str">
        <f t="shared" si="44"/>
        <v>469</v>
      </c>
      <c r="J470" s="2" t="str">
        <f>CONCATENATE("M",$G$1,"-",$A$1,"-",'Grade 7'!I470)</f>
        <v>M23-0405-469</v>
      </c>
      <c r="K470" s="2" t="str">
        <f t="shared" si="45"/>
        <v/>
      </c>
      <c r="L470" s="2" t="str">
        <f t="shared" si="46"/>
        <v/>
      </c>
      <c r="M470" s="2">
        <f t="shared" si="47"/>
        <v>0</v>
      </c>
      <c r="N470" s="40">
        <f t="shared" si="48"/>
        <v>0</v>
      </c>
    </row>
    <row r="471" spans="1:14" x14ac:dyDescent="0.35">
      <c r="A471" s="21" t="str">
        <f>IF(VLOOKUP(B471,VII!$A$3:$A$1502,1,0)=B471,"")</f>
        <v/>
      </c>
      <c r="B471" s="21">
        <f>COUNTBLANK($G$2:G471)</f>
        <v>470</v>
      </c>
      <c r="H471" s="2">
        <f t="shared" si="43"/>
        <v>470</v>
      </c>
      <c r="I471" s="15" t="str">
        <f t="shared" si="44"/>
        <v>470</v>
      </c>
      <c r="J471" s="2" t="str">
        <f>CONCATENATE("M",$G$1,"-",$A$1,"-",'Grade 7'!I471)</f>
        <v>M23-0405-470</v>
      </c>
      <c r="K471" s="2" t="str">
        <f t="shared" si="45"/>
        <v/>
      </c>
      <c r="L471" s="2" t="str">
        <f t="shared" si="46"/>
        <v/>
      </c>
      <c r="M471" s="2">
        <f t="shared" si="47"/>
        <v>0</v>
      </c>
      <c r="N471" s="40">
        <f t="shared" si="48"/>
        <v>0</v>
      </c>
    </row>
    <row r="472" spans="1:14" x14ac:dyDescent="0.35">
      <c r="A472" s="21" t="str">
        <f>IF(VLOOKUP(B472,VII!$A$3:$A$1502,1,0)=B472,"")</f>
        <v/>
      </c>
      <c r="B472" s="21">
        <f>COUNTBLANK($G$2:G472)</f>
        <v>471</v>
      </c>
      <c r="H472" s="2">
        <f t="shared" si="43"/>
        <v>471</v>
      </c>
      <c r="I472" s="15" t="str">
        <f t="shared" si="44"/>
        <v>471</v>
      </c>
      <c r="J472" s="2" t="str">
        <f>CONCATENATE("M",$G$1,"-",$A$1,"-",'Grade 7'!I472)</f>
        <v>M23-0405-471</v>
      </c>
      <c r="K472" s="2" t="str">
        <f t="shared" si="45"/>
        <v/>
      </c>
      <c r="L472" s="2" t="str">
        <f t="shared" si="46"/>
        <v/>
      </c>
      <c r="M472" s="2">
        <f t="shared" si="47"/>
        <v>0</v>
      </c>
      <c r="N472" s="40">
        <f t="shared" si="48"/>
        <v>0</v>
      </c>
    </row>
    <row r="473" spans="1:14" x14ac:dyDescent="0.35">
      <c r="A473" s="21" t="str">
        <f>IF(VLOOKUP(B473,VII!$A$3:$A$1502,1,0)=B473,"")</f>
        <v/>
      </c>
      <c r="B473" s="21">
        <f>COUNTBLANK($G$2:G473)</f>
        <v>472</v>
      </c>
      <c r="H473" s="2">
        <f t="shared" si="43"/>
        <v>472</v>
      </c>
      <c r="I473" s="15" t="str">
        <f t="shared" si="44"/>
        <v>472</v>
      </c>
      <c r="J473" s="2" t="str">
        <f>CONCATENATE("M",$G$1,"-",$A$1,"-",'Grade 7'!I473)</f>
        <v>M23-0405-472</v>
      </c>
      <c r="K473" s="2" t="str">
        <f t="shared" si="45"/>
        <v/>
      </c>
      <c r="L473" s="2" t="str">
        <f t="shared" si="46"/>
        <v/>
      </c>
      <c r="M473" s="2">
        <f t="shared" si="47"/>
        <v>0</v>
      </c>
      <c r="N473" s="40">
        <f t="shared" si="48"/>
        <v>0</v>
      </c>
    </row>
    <row r="474" spans="1:14" x14ac:dyDescent="0.35">
      <c r="A474" s="21" t="str">
        <f>IF(VLOOKUP(B474,VII!$A$3:$A$1502,1,0)=B474,"")</f>
        <v/>
      </c>
      <c r="B474" s="21">
        <f>COUNTBLANK($G$2:G474)</f>
        <v>473</v>
      </c>
      <c r="H474" s="2">
        <f t="shared" si="43"/>
        <v>473</v>
      </c>
      <c r="I474" s="15" t="str">
        <f t="shared" si="44"/>
        <v>473</v>
      </c>
      <c r="J474" s="2" t="str">
        <f>CONCATENATE("M",$G$1,"-",$A$1,"-",'Grade 7'!I474)</f>
        <v>M23-0405-473</v>
      </c>
      <c r="K474" s="2" t="str">
        <f t="shared" si="45"/>
        <v/>
      </c>
      <c r="L474" s="2" t="str">
        <f t="shared" si="46"/>
        <v/>
      </c>
      <c r="M474" s="2">
        <f t="shared" si="47"/>
        <v>0</v>
      </c>
      <c r="N474" s="40">
        <f t="shared" si="48"/>
        <v>0</v>
      </c>
    </row>
    <row r="475" spans="1:14" x14ac:dyDescent="0.35">
      <c r="A475" s="21" t="str">
        <f>IF(VLOOKUP(B475,VII!$A$3:$A$1502,1,0)=B475,"")</f>
        <v/>
      </c>
      <c r="B475" s="21">
        <f>COUNTBLANK($G$2:G475)</f>
        <v>474</v>
      </c>
      <c r="H475" s="2">
        <f t="shared" si="43"/>
        <v>474</v>
      </c>
      <c r="I475" s="15" t="str">
        <f t="shared" si="44"/>
        <v>474</v>
      </c>
      <c r="J475" s="2" t="str">
        <f>CONCATENATE("M",$G$1,"-",$A$1,"-",'Grade 7'!I475)</f>
        <v>M23-0405-474</v>
      </c>
      <c r="K475" s="2" t="str">
        <f t="shared" si="45"/>
        <v/>
      </c>
      <c r="L475" s="2" t="str">
        <f t="shared" si="46"/>
        <v/>
      </c>
      <c r="M475" s="2">
        <f t="shared" si="47"/>
        <v>0</v>
      </c>
      <c r="N475" s="40">
        <f t="shared" si="48"/>
        <v>0</v>
      </c>
    </row>
    <row r="476" spans="1:14" x14ac:dyDescent="0.35">
      <c r="A476" s="21" t="str">
        <f>IF(VLOOKUP(B476,VII!$A$3:$A$1502,1,0)=B476,"")</f>
        <v/>
      </c>
      <c r="B476" s="21">
        <f>COUNTBLANK($G$2:G476)</f>
        <v>475</v>
      </c>
      <c r="H476" s="2">
        <f t="shared" si="43"/>
        <v>475</v>
      </c>
      <c r="I476" s="15" t="str">
        <f t="shared" si="44"/>
        <v>475</v>
      </c>
      <c r="J476" s="2" t="str">
        <f>CONCATENATE("M",$G$1,"-",$A$1,"-",'Grade 7'!I476)</f>
        <v>M23-0405-475</v>
      </c>
      <c r="K476" s="2" t="str">
        <f t="shared" si="45"/>
        <v/>
      </c>
      <c r="L476" s="2" t="str">
        <f t="shared" si="46"/>
        <v/>
      </c>
      <c r="M476" s="2">
        <f t="shared" si="47"/>
        <v>0</v>
      </c>
      <c r="N476" s="40">
        <f t="shared" si="48"/>
        <v>0</v>
      </c>
    </row>
    <row r="477" spans="1:14" x14ac:dyDescent="0.35">
      <c r="A477" s="21" t="str">
        <f>IF(VLOOKUP(B477,VII!$A$3:$A$1502,1,0)=B477,"")</f>
        <v/>
      </c>
      <c r="B477" s="21">
        <f>COUNTBLANK($G$2:G477)</f>
        <v>476</v>
      </c>
      <c r="H477" s="2">
        <f t="shared" si="43"/>
        <v>476</v>
      </c>
      <c r="I477" s="15" t="str">
        <f t="shared" si="44"/>
        <v>476</v>
      </c>
      <c r="J477" s="2" t="str">
        <f>CONCATENATE("M",$G$1,"-",$A$1,"-",'Grade 7'!I477)</f>
        <v>M23-0405-476</v>
      </c>
      <c r="K477" s="2" t="str">
        <f t="shared" si="45"/>
        <v/>
      </c>
      <c r="L477" s="2" t="str">
        <f t="shared" si="46"/>
        <v/>
      </c>
      <c r="M477" s="2">
        <f t="shared" si="47"/>
        <v>0</v>
      </c>
      <c r="N477" s="40">
        <f t="shared" si="48"/>
        <v>0</v>
      </c>
    </row>
    <row r="478" spans="1:14" x14ac:dyDescent="0.35">
      <c r="A478" s="21" t="str">
        <f>IF(VLOOKUP(B478,VII!$A$3:$A$1502,1,0)=B478,"")</f>
        <v/>
      </c>
      <c r="B478" s="21">
        <f>COUNTBLANK($G$2:G478)</f>
        <v>477</v>
      </c>
      <c r="H478" s="2">
        <f t="shared" si="43"/>
        <v>477</v>
      </c>
      <c r="I478" s="15" t="str">
        <f t="shared" si="44"/>
        <v>477</v>
      </c>
      <c r="J478" s="2" t="str">
        <f>CONCATENATE("M",$G$1,"-",$A$1,"-",'Grade 7'!I478)</f>
        <v>M23-0405-477</v>
      </c>
      <c r="K478" s="2" t="str">
        <f t="shared" si="45"/>
        <v/>
      </c>
      <c r="L478" s="2" t="str">
        <f t="shared" si="46"/>
        <v/>
      </c>
      <c r="M478" s="2">
        <f t="shared" si="47"/>
        <v>0</v>
      </c>
      <c r="N478" s="40">
        <f t="shared" si="48"/>
        <v>0</v>
      </c>
    </row>
    <row r="479" spans="1:14" x14ac:dyDescent="0.35">
      <c r="A479" s="21" t="str">
        <f>IF(VLOOKUP(B479,VII!$A$3:$A$1502,1,0)=B479,"")</f>
        <v/>
      </c>
      <c r="B479" s="21">
        <f>COUNTBLANK($G$2:G479)</f>
        <v>478</v>
      </c>
      <c r="H479" s="2">
        <f t="shared" si="43"/>
        <v>478</v>
      </c>
      <c r="I479" s="15" t="str">
        <f t="shared" si="44"/>
        <v>478</v>
      </c>
      <c r="J479" s="2" t="str">
        <f>CONCATENATE("M",$G$1,"-",$A$1,"-",'Grade 7'!I479)</f>
        <v>M23-0405-478</v>
      </c>
      <c r="K479" s="2" t="str">
        <f t="shared" si="45"/>
        <v/>
      </c>
      <c r="L479" s="2" t="str">
        <f t="shared" si="46"/>
        <v/>
      </c>
      <c r="M479" s="2">
        <f t="shared" si="47"/>
        <v>0</v>
      </c>
      <c r="N479" s="40">
        <f t="shared" si="48"/>
        <v>0</v>
      </c>
    </row>
    <row r="480" spans="1:14" x14ac:dyDescent="0.35">
      <c r="A480" s="21" t="str">
        <f>IF(VLOOKUP(B480,VII!$A$3:$A$1502,1,0)=B480,"")</f>
        <v/>
      </c>
      <c r="B480" s="21">
        <f>COUNTBLANK($G$2:G480)</f>
        <v>479</v>
      </c>
      <c r="H480" s="2">
        <f t="shared" si="43"/>
        <v>479</v>
      </c>
      <c r="I480" s="15" t="str">
        <f t="shared" si="44"/>
        <v>479</v>
      </c>
      <c r="J480" s="2" t="str">
        <f>CONCATENATE("M",$G$1,"-",$A$1,"-",'Grade 7'!I480)</f>
        <v>M23-0405-479</v>
      </c>
      <c r="K480" s="2" t="str">
        <f t="shared" si="45"/>
        <v/>
      </c>
      <c r="L480" s="2" t="str">
        <f t="shared" si="46"/>
        <v/>
      </c>
      <c r="M480" s="2">
        <f t="shared" si="47"/>
        <v>0</v>
      </c>
      <c r="N480" s="40">
        <f t="shared" si="48"/>
        <v>0</v>
      </c>
    </row>
    <row r="481" spans="1:14" x14ac:dyDescent="0.35">
      <c r="A481" s="21" t="str">
        <f>IF(VLOOKUP(B481,VII!$A$3:$A$1502,1,0)=B481,"")</f>
        <v/>
      </c>
      <c r="B481" s="21">
        <f>COUNTBLANK($G$2:G481)</f>
        <v>480</v>
      </c>
      <c r="H481" s="2">
        <f t="shared" si="43"/>
        <v>480</v>
      </c>
      <c r="I481" s="15" t="str">
        <f t="shared" si="44"/>
        <v>480</v>
      </c>
      <c r="J481" s="2" t="str">
        <f>CONCATENATE("M",$G$1,"-",$A$1,"-",'Grade 7'!I481)</f>
        <v>M23-0405-480</v>
      </c>
      <c r="K481" s="2" t="str">
        <f t="shared" si="45"/>
        <v/>
      </c>
      <c r="L481" s="2" t="str">
        <f t="shared" si="46"/>
        <v/>
      </c>
      <c r="M481" s="2">
        <f t="shared" si="47"/>
        <v>0</v>
      </c>
      <c r="N481" s="40">
        <f t="shared" si="48"/>
        <v>0</v>
      </c>
    </row>
    <row r="482" spans="1:14" x14ac:dyDescent="0.35">
      <c r="A482" s="21" t="str">
        <f>IF(VLOOKUP(B482,VII!$A$3:$A$1502,1,0)=B482,"")</f>
        <v/>
      </c>
      <c r="B482" s="21">
        <f>COUNTBLANK($G$2:G482)</f>
        <v>481</v>
      </c>
      <c r="H482" s="2">
        <f t="shared" si="43"/>
        <v>481</v>
      </c>
      <c r="I482" s="15" t="str">
        <f t="shared" si="44"/>
        <v>481</v>
      </c>
      <c r="J482" s="2" t="str">
        <f>CONCATENATE("M",$G$1,"-",$A$1,"-",'Grade 7'!I482)</f>
        <v>M23-0405-481</v>
      </c>
      <c r="K482" s="2" t="str">
        <f t="shared" si="45"/>
        <v/>
      </c>
      <c r="L482" s="2" t="str">
        <f t="shared" si="46"/>
        <v/>
      </c>
      <c r="M482" s="2">
        <f t="shared" si="47"/>
        <v>0</v>
      </c>
      <c r="N482" s="40">
        <f t="shared" si="48"/>
        <v>0</v>
      </c>
    </row>
    <row r="483" spans="1:14" x14ac:dyDescent="0.35">
      <c r="A483" s="21" t="str">
        <f>IF(VLOOKUP(B483,VII!$A$3:$A$1502,1,0)=B483,"")</f>
        <v/>
      </c>
      <c r="B483" s="21">
        <f>COUNTBLANK($G$2:G483)</f>
        <v>482</v>
      </c>
      <c r="H483" s="2">
        <f t="shared" si="43"/>
        <v>482</v>
      </c>
      <c r="I483" s="15" t="str">
        <f t="shared" si="44"/>
        <v>482</v>
      </c>
      <c r="J483" s="2" t="str">
        <f>CONCATENATE("M",$G$1,"-",$A$1,"-",'Grade 7'!I483)</f>
        <v>M23-0405-482</v>
      </c>
      <c r="K483" s="2" t="str">
        <f t="shared" si="45"/>
        <v/>
      </c>
      <c r="L483" s="2" t="str">
        <f t="shared" si="46"/>
        <v/>
      </c>
      <c r="M483" s="2">
        <f t="shared" si="47"/>
        <v>0</v>
      </c>
      <c r="N483" s="40">
        <f t="shared" si="48"/>
        <v>0</v>
      </c>
    </row>
    <row r="484" spans="1:14" x14ac:dyDescent="0.35">
      <c r="A484" s="21" t="str">
        <f>IF(VLOOKUP(B484,VII!$A$3:$A$1502,1,0)=B484,"")</f>
        <v/>
      </c>
      <c r="B484" s="21">
        <f>COUNTBLANK($G$2:G484)</f>
        <v>483</v>
      </c>
      <c r="H484" s="2">
        <f t="shared" si="43"/>
        <v>483</v>
      </c>
      <c r="I484" s="15" t="str">
        <f t="shared" si="44"/>
        <v>483</v>
      </c>
      <c r="J484" s="2" t="str">
        <f>CONCATENATE("M",$G$1,"-",$A$1,"-",'Grade 7'!I484)</f>
        <v>M23-0405-483</v>
      </c>
      <c r="K484" s="2" t="str">
        <f t="shared" si="45"/>
        <v/>
      </c>
      <c r="L484" s="2" t="str">
        <f t="shared" si="46"/>
        <v/>
      </c>
      <c r="M484" s="2">
        <f t="shared" si="47"/>
        <v>0</v>
      </c>
      <c r="N484" s="40">
        <f t="shared" si="48"/>
        <v>0</v>
      </c>
    </row>
    <row r="485" spans="1:14" x14ac:dyDescent="0.35">
      <c r="A485" s="21" t="str">
        <f>IF(VLOOKUP(B485,VII!$A$3:$A$1502,1,0)=B485,"")</f>
        <v/>
      </c>
      <c r="B485" s="21">
        <f>COUNTBLANK($G$2:G485)</f>
        <v>484</v>
      </c>
      <c r="H485" s="2">
        <f t="shared" si="43"/>
        <v>484</v>
      </c>
      <c r="I485" s="15" t="str">
        <f t="shared" si="44"/>
        <v>484</v>
      </c>
      <c r="J485" s="2" t="str">
        <f>CONCATENATE("M",$G$1,"-",$A$1,"-",'Grade 7'!I485)</f>
        <v>M23-0405-484</v>
      </c>
      <c r="K485" s="2" t="str">
        <f t="shared" si="45"/>
        <v/>
      </c>
      <c r="L485" s="2" t="str">
        <f t="shared" si="46"/>
        <v/>
      </c>
      <c r="M485" s="2">
        <f t="shared" si="47"/>
        <v>0</v>
      </c>
      <c r="N485" s="40">
        <f t="shared" si="48"/>
        <v>0</v>
      </c>
    </row>
    <row r="486" spans="1:14" x14ac:dyDescent="0.35">
      <c r="A486" s="21" t="str">
        <f>IF(VLOOKUP(B486,VII!$A$3:$A$1502,1,0)=B486,"")</f>
        <v/>
      </c>
      <c r="B486" s="21">
        <f>COUNTBLANK($G$2:G486)</f>
        <v>485</v>
      </c>
      <c r="H486" s="2">
        <f t="shared" si="43"/>
        <v>485</v>
      </c>
      <c r="I486" s="15" t="str">
        <f t="shared" si="44"/>
        <v>485</v>
      </c>
      <c r="J486" s="2" t="str">
        <f>CONCATENATE("M",$G$1,"-",$A$1,"-",'Grade 7'!I486)</f>
        <v>M23-0405-485</v>
      </c>
      <c r="K486" s="2" t="str">
        <f t="shared" si="45"/>
        <v/>
      </c>
      <c r="L486" s="2" t="str">
        <f t="shared" si="46"/>
        <v/>
      </c>
      <c r="M486" s="2">
        <f t="shared" si="47"/>
        <v>0</v>
      </c>
      <c r="N486" s="40">
        <f t="shared" si="48"/>
        <v>0</v>
      </c>
    </row>
    <row r="487" spans="1:14" x14ac:dyDescent="0.35">
      <c r="A487" s="21" t="str">
        <f>IF(VLOOKUP(B487,VII!$A$3:$A$1502,1,0)=B487,"")</f>
        <v/>
      </c>
      <c r="B487" s="21">
        <f>COUNTBLANK($G$2:G487)</f>
        <v>486</v>
      </c>
      <c r="H487" s="2">
        <f t="shared" si="43"/>
        <v>486</v>
      </c>
      <c r="I487" s="15" t="str">
        <f t="shared" si="44"/>
        <v>486</v>
      </c>
      <c r="J487" s="2" t="str">
        <f>CONCATENATE("M",$G$1,"-",$A$1,"-",'Grade 7'!I487)</f>
        <v>M23-0405-486</v>
      </c>
      <c r="K487" s="2" t="str">
        <f t="shared" si="45"/>
        <v/>
      </c>
      <c r="L487" s="2" t="str">
        <f t="shared" si="46"/>
        <v/>
      </c>
      <c r="M487" s="2">
        <f t="shared" si="47"/>
        <v>0</v>
      </c>
      <c r="N487" s="40">
        <f t="shared" si="48"/>
        <v>0</v>
      </c>
    </row>
    <row r="488" spans="1:14" x14ac:dyDescent="0.35">
      <c r="A488" s="21" t="str">
        <f>IF(VLOOKUP(B488,VII!$A$3:$A$1502,1,0)=B488,"")</f>
        <v/>
      </c>
      <c r="B488" s="21">
        <f>COUNTBLANK($G$2:G488)</f>
        <v>487</v>
      </c>
      <c r="H488" s="2">
        <f t="shared" si="43"/>
        <v>487</v>
      </c>
      <c r="I488" s="15" t="str">
        <f t="shared" si="44"/>
        <v>487</v>
      </c>
      <c r="J488" s="2" t="str">
        <f>CONCATENATE("M",$G$1,"-",$A$1,"-",'Grade 7'!I488)</f>
        <v>M23-0405-487</v>
      </c>
      <c r="K488" s="2" t="str">
        <f t="shared" si="45"/>
        <v/>
      </c>
      <c r="L488" s="2" t="str">
        <f t="shared" si="46"/>
        <v/>
      </c>
      <c r="M488" s="2">
        <f t="shared" si="47"/>
        <v>0</v>
      </c>
      <c r="N488" s="40">
        <f t="shared" si="48"/>
        <v>0</v>
      </c>
    </row>
    <row r="489" spans="1:14" x14ac:dyDescent="0.35">
      <c r="A489" s="21" t="str">
        <f>IF(VLOOKUP(B489,VII!$A$3:$A$1502,1,0)=B489,"")</f>
        <v/>
      </c>
      <c r="B489" s="21">
        <f>COUNTBLANK($G$2:G489)</f>
        <v>488</v>
      </c>
      <c r="H489" s="2">
        <f t="shared" si="43"/>
        <v>488</v>
      </c>
      <c r="I489" s="15" t="str">
        <f t="shared" si="44"/>
        <v>488</v>
      </c>
      <c r="J489" s="2" t="str">
        <f>CONCATENATE("M",$G$1,"-",$A$1,"-",'Grade 7'!I489)</f>
        <v>M23-0405-488</v>
      </c>
      <c r="K489" s="2" t="str">
        <f t="shared" si="45"/>
        <v/>
      </c>
      <c r="L489" s="2" t="str">
        <f t="shared" si="46"/>
        <v/>
      </c>
      <c r="M489" s="2">
        <f t="shared" si="47"/>
        <v>0</v>
      </c>
      <c r="N489" s="40">
        <f t="shared" si="48"/>
        <v>0</v>
      </c>
    </row>
    <row r="490" spans="1:14" x14ac:dyDescent="0.35">
      <c r="A490" s="21" t="str">
        <f>IF(VLOOKUP(B490,VII!$A$3:$A$1502,1,0)=B490,"")</f>
        <v/>
      </c>
      <c r="B490" s="21">
        <f>COUNTBLANK($G$2:G490)</f>
        <v>489</v>
      </c>
      <c r="H490" s="2">
        <f t="shared" si="43"/>
        <v>489</v>
      </c>
      <c r="I490" s="15" t="str">
        <f t="shared" si="44"/>
        <v>489</v>
      </c>
      <c r="J490" s="2" t="str">
        <f>CONCATENATE("M",$G$1,"-",$A$1,"-",'Grade 7'!I490)</f>
        <v>M23-0405-489</v>
      </c>
      <c r="K490" s="2" t="str">
        <f t="shared" si="45"/>
        <v/>
      </c>
      <c r="L490" s="2" t="str">
        <f t="shared" si="46"/>
        <v/>
      </c>
      <c r="M490" s="2">
        <f t="shared" si="47"/>
        <v>0</v>
      </c>
      <c r="N490" s="40">
        <f t="shared" si="48"/>
        <v>0</v>
      </c>
    </row>
    <row r="491" spans="1:14" x14ac:dyDescent="0.35">
      <c r="A491" s="21" t="str">
        <f>IF(VLOOKUP(B491,VII!$A$3:$A$1502,1,0)=B491,"")</f>
        <v/>
      </c>
      <c r="B491" s="21">
        <f>COUNTBLANK($G$2:G491)</f>
        <v>490</v>
      </c>
      <c r="H491" s="2">
        <f t="shared" si="43"/>
        <v>490</v>
      </c>
      <c r="I491" s="15" t="str">
        <f t="shared" si="44"/>
        <v>490</v>
      </c>
      <c r="J491" s="2" t="str">
        <f>CONCATENATE("M",$G$1,"-",$A$1,"-",'Grade 7'!I491)</f>
        <v>M23-0405-490</v>
      </c>
      <c r="K491" s="2" t="str">
        <f t="shared" si="45"/>
        <v/>
      </c>
      <c r="L491" s="2" t="str">
        <f t="shared" si="46"/>
        <v/>
      </c>
      <c r="M491" s="2">
        <f t="shared" si="47"/>
        <v>0</v>
      </c>
      <c r="N491" s="40">
        <f t="shared" si="48"/>
        <v>0</v>
      </c>
    </row>
    <row r="492" spans="1:14" x14ac:dyDescent="0.35">
      <c r="A492" s="21" t="str">
        <f>IF(VLOOKUP(B492,VII!$A$3:$A$1502,1,0)=B492,"")</f>
        <v/>
      </c>
      <c r="B492" s="21">
        <f>COUNTBLANK($G$2:G492)</f>
        <v>491</v>
      </c>
      <c r="H492" s="2">
        <f t="shared" si="43"/>
        <v>491</v>
      </c>
      <c r="I492" s="15" t="str">
        <f t="shared" si="44"/>
        <v>491</v>
      </c>
      <c r="J492" s="2" t="str">
        <f>CONCATENATE("M",$G$1,"-",$A$1,"-",'Grade 7'!I492)</f>
        <v>M23-0405-491</v>
      </c>
      <c r="K492" s="2" t="str">
        <f t="shared" si="45"/>
        <v/>
      </c>
      <c r="L492" s="2" t="str">
        <f t="shared" si="46"/>
        <v/>
      </c>
      <c r="M492" s="2">
        <f t="shared" si="47"/>
        <v>0</v>
      </c>
      <c r="N492" s="40">
        <f t="shared" si="48"/>
        <v>0</v>
      </c>
    </row>
    <row r="493" spans="1:14" x14ac:dyDescent="0.35">
      <c r="A493" s="21" t="str">
        <f>IF(VLOOKUP(B493,VII!$A$3:$A$1502,1,0)=B493,"")</f>
        <v/>
      </c>
      <c r="B493" s="21">
        <f>COUNTBLANK($G$2:G493)</f>
        <v>492</v>
      </c>
      <c r="H493" s="2">
        <f t="shared" si="43"/>
        <v>492</v>
      </c>
      <c r="I493" s="15" t="str">
        <f t="shared" si="44"/>
        <v>492</v>
      </c>
      <c r="J493" s="2" t="str">
        <f>CONCATENATE("M",$G$1,"-",$A$1,"-",'Grade 7'!I493)</f>
        <v>M23-0405-492</v>
      </c>
      <c r="K493" s="2" t="str">
        <f t="shared" si="45"/>
        <v/>
      </c>
      <c r="L493" s="2" t="str">
        <f t="shared" si="46"/>
        <v/>
      </c>
      <c r="M493" s="2">
        <f t="shared" si="47"/>
        <v>0</v>
      </c>
      <c r="N493" s="40">
        <f t="shared" si="48"/>
        <v>0</v>
      </c>
    </row>
    <row r="494" spans="1:14" x14ac:dyDescent="0.35">
      <c r="A494" s="21" t="str">
        <f>IF(VLOOKUP(B494,VII!$A$3:$A$1502,1,0)=B494,"")</f>
        <v/>
      </c>
      <c r="B494" s="21">
        <f>COUNTBLANK($G$2:G494)</f>
        <v>493</v>
      </c>
      <c r="H494" s="2">
        <f t="shared" si="43"/>
        <v>493</v>
      </c>
      <c r="I494" s="15" t="str">
        <f t="shared" si="44"/>
        <v>493</v>
      </c>
      <c r="J494" s="2" t="str">
        <f>CONCATENATE("M",$G$1,"-",$A$1,"-",'Grade 7'!I494)</f>
        <v>M23-0405-493</v>
      </c>
      <c r="K494" s="2" t="str">
        <f t="shared" si="45"/>
        <v/>
      </c>
      <c r="L494" s="2" t="str">
        <f t="shared" si="46"/>
        <v/>
      </c>
      <c r="M494" s="2">
        <f t="shared" si="47"/>
        <v>0</v>
      </c>
      <c r="N494" s="40">
        <f t="shared" si="48"/>
        <v>0</v>
      </c>
    </row>
    <row r="495" spans="1:14" x14ac:dyDescent="0.35">
      <c r="A495" s="21" t="str">
        <f>IF(VLOOKUP(B495,VII!$A$3:$A$1502,1,0)=B495,"")</f>
        <v/>
      </c>
      <c r="B495" s="21">
        <f>COUNTBLANK($G$2:G495)</f>
        <v>494</v>
      </c>
      <c r="H495" s="2">
        <f t="shared" si="43"/>
        <v>494</v>
      </c>
      <c r="I495" s="15" t="str">
        <f t="shared" si="44"/>
        <v>494</v>
      </c>
      <c r="J495" s="2" t="str">
        <f>CONCATENATE("M",$G$1,"-",$A$1,"-",'Grade 7'!I495)</f>
        <v>M23-0405-494</v>
      </c>
      <c r="K495" s="2" t="str">
        <f t="shared" si="45"/>
        <v/>
      </c>
      <c r="L495" s="2" t="str">
        <f t="shared" si="46"/>
        <v/>
      </c>
      <c r="M495" s="2">
        <f t="shared" si="47"/>
        <v>0</v>
      </c>
      <c r="N495" s="40">
        <f t="shared" si="48"/>
        <v>0</v>
      </c>
    </row>
    <row r="496" spans="1:14" x14ac:dyDescent="0.35">
      <c r="A496" s="21" t="str">
        <f>IF(VLOOKUP(B496,VII!$A$3:$A$1502,1,0)=B496,"")</f>
        <v/>
      </c>
      <c r="B496" s="21">
        <f>COUNTBLANK($G$2:G496)</f>
        <v>495</v>
      </c>
      <c r="H496" s="2">
        <f t="shared" si="43"/>
        <v>495</v>
      </c>
      <c r="I496" s="15" t="str">
        <f t="shared" si="44"/>
        <v>495</v>
      </c>
      <c r="J496" s="2" t="str">
        <f>CONCATENATE("M",$G$1,"-",$A$1,"-",'Grade 7'!I496)</f>
        <v>M23-0405-495</v>
      </c>
      <c r="K496" s="2" t="str">
        <f t="shared" si="45"/>
        <v/>
      </c>
      <c r="L496" s="2" t="str">
        <f t="shared" si="46"/>
        <v/>
      </c>
      <c r="M496" s="2">
        <f t="shared" si="47"/>
        <v>0</v>
      </c>
      <c r="N496" s="40">
        <f t="shared" si="48"/>
        <v>0</v>
      </c>
    </row>
    <row r="497" spans="1:14" x14ac:dyDescent="0.35">
      <c r="A497" s="21" t="str">
        <f>IF(VLOOKUP(B497,VII!$A$3:$A$1502,1,0)=B497,"")</f>
        <v/>
      </c>
      <c r="B497" s="21">
        <f>COUNTBLANK($G$2:G497)</f>
        <v>496</v>
      </c>
      <c r="H497" s="2">
        <f t="shared" si="43"/>
        <v>496</v>
      </c>
      <c r="I497" s="15" t="str">
        <f t="shared" si="44"/>
        <v>496</v>
      </c>
      <c r="J497" s="2" t="str">
        <f>CONCATENATE("M",$G$1,"-",$A$1,"-",'Grade 7'!I497)</f>
        <v>M23-0405-496</v>
      </c>
      <c r="K497" s="2" t="str">
        <f t="shared" si="45"/>
        <v/>
      </c>
      <c r="L497" s="2" t="str">
        <f t="shared" si="46"/>
        <v/>
      </c>
      <c r="M497" s="2">
        <f t="shared" si="47"/>
        <v>0</v>
      </c>
      <c r="N497" s="40">
        <f t="shared" si="48"/>
        <v>0</v>
      </c>
    </row>
    <row r="498" spans="1:14" x14ac:dyDescent="0.35">
      <c r="A498" s="21" t="str">
        <f>IF(VLOOKUP(B498,VII!$A$3:$A$1502,1,0)=B498,"")</f>
        <v/>
      </c>
      <c r="B498" s="21">
        <f>COUNTBLANK($G$2:G498)</f>
        <v>497</v>
      </c>
      <c r="H498" s="2">
        <f t="shared" si="43"/>
        <v>497</v>
      </c>
      <c r="I498" s="15" t="str">
        <f t="shared" si="44"/>
        <v>497</v>
      </c>
      <c r="J498" s="2" t="str">
        <f>CONCATENATE("M",$G$1,"-",$A$1,"-",'Grade 7'!I498)</f>
        <v>M23-0405-497</v>
      </c>
      <c r="K498" s="2" t="str">
        <f t="shared" si="45"/>
        <v/>
      </c>
      <c r="L498" s="2" t="str">
        <f t="shared" si="46"/>
        <v/>
      </c>
      <c r="M498" s="2">
        <f t="shared" si="47"/>
        <v>0</v>
      </c>
      <c r="N498" s="40">
        <f t="shared" si="48"/>
        <v>0</v>
      </c>
    </row>
    <row r="499" spans="1:14" x14ac:dyDescent="0.35">
      <c r="A499" s="21" t="str">
        <f>IF(VLOOKUP(B499,VII!$A$3:$A$1502,1,0)=B499,"")</f>
        <v/>
      </c>
      <c r="B499" s="21">
        <f>COUNTBLANK($G$2:G499)</f>
        <v>498</v>
      </c>
      <c r="H499" s="2">
        <f t="shared" si="43"/>
        <v>498</v>
      </c>
      <c r="I499" s="15" t="str">
        <f t="shared" si="44"/>
        <v>498</v>
      </c>
      <c r="J499" s="2" t="str">
        <f>CONCATENATE("M",$G$1,"-",$A$1,"-",'Grade 7'!I499)</f>
        <v>M23-0405-498</v>
      </c>
      <c r="K499" s="2" t="str">
        <f t="shared" si="45"/>
        <v/>
      </c>
      <c r="L499" s="2" t="str">
        <f t="shared" si="46"/>
        <v/>
      </c>
      <c r="M499" s="2">
        <f t="shared" si="47"/>
        <v>0</v>
      </c>
      <c r="N499" s="40">
        <f t="shared" si="48"/>
        <v>0</v>
      </c>
    </row>
    <row r="500" spans="1:14" x14ac:dyDescent="0.35">
      <c r="A500" s="21" t="str">
        <f>IF(VLOOKUP(B500,VII!$A$3:$A$1502,1,0)=B500,"")</f>
        <v/>
      </c>
      <c r="B500" s="21">
        <f>COUNTBLANK($G$2:G500)</f>
        <v>499</v>
      </c>
      <c r="H500" s="2">
        <f t="shared" si="43"/>
        <v>499</v>
      </c>
      <c r="I500" s="15" t="str">
        <f t="shared" si="44"/>
        <v>499</v>
      </c>
      <c r="J500" s="2" t="str">
        <f>CONCATENATE("M",$G$1,"-",$A$1,"-",'Grade 7'!I500)</f>
        <v>M23-0405-499</v>
      </c>
      <c r="K500" s="2" t="str">
        <f t="shared" si="45"/>
        <v/>
      </c>
      <c r="L500" s="2" t="str">
        <f t="shared" si="46"/>
        <v/>
      </c>
      <c r="M500" s="2">
        <f t="shared" si="47"/>
        <v>0</v>
      </c>
      <c r="N500" s="40">
        <f t="shared" si="48"/>
        <v>0</v>
      </c>
    </row>
    <row r="501" spans="1:14" x14ac:dyDescent="0.35">
      <c r="A501" s="21" t="str">
        <f>IF(VLOOKUP(B501,VII!$A$3:$A$1502,1,0)=B501,"")</f>
        <v/>
      </c>
      <c r="B501" s="21">
        <f>COUNTBLANK($G$2:G501)</f>
        <v>500</v>
      </c>
      <c r="H501" s="2">
        <f t="shared" si="43"/>
        <v>500</v>
      </c>
      <c r="I501" s="15" t="str">
        <f t="shared" si="44"/>
        <v>500</v>
      </c>
      <c r="J501" s="2" t="str">
        <f>CONCATENATE("M",$G$1,"-",$A$1,"-",'Grade 7'!I501)</f>
        <v>M23-0405-500</v>
      </c>
      <c r="K501" s="2" t="str">
        <f t="shared" si="45"/>
        <v/>
      </c>
      <c r="L501" s="2" t="str">
        <f t="shared" si="46"/>
        <v/>
      </c>
      <c r="M501" s="2">
        <f t="shared" si="47"/>
        <v>0</v>
      </c>
      <c r="N501" s="40">
        <f t="shared" si="48"/>
        <v>0</v>
      </c>
    </row>
  </sheetData>
  <sheetProtection selectLockedCells="1"/>
  <autoFilter ref="A1:N1" xr:uid="{00000000-0009-0000-0000-000008000000}"/>
  <sortState xmlns:xlrd2="http://schemas.microsoft.com/office/spreadsheetml/2017/richdata2" ref="C2:F204">
    <sortCondition ref="C2:C204"/>
  </sortState>
  <pageMargins left="0.7" right="0.7" top="0.75" bottom="0.75" header="0.3" footer="0.3"/>
  <pageSetup orientation="portrait" horizontalDpi="4294967295" verticalDpi="4294967295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N501"/>
  <sheetViews>
    <sheetView topLeftCell="E215" workbookViewId="0">
      <selection activeCell="R17" sqref="R17"/>
    </sheetView>
  </sheetViews>
  <sheetFormatPr defaultColWidth="9.1796875" defaultRowHeight="14.5" x14ac:dyDescent="0.35"/>
  <cols>
    <col min="1" max="1" width="8.1796875" style="2" customWidth="1"/>
    <col min="2" max="2" width="6.81640625" style="15" customWidth="1"/>
    <col min="3" max="3" width="28.1796875" style="42" customWidth="1"/>
    <col min="4" max="4" width="30.453125" style="42" customWidth="1"/>
    <col min="5" max="5" width="16.1796875" style="42" customWidth="1"/>
    <col min="6" max="6" width="27" style="43" bestFit="1" customWidth="1"/>
    <col min="7" max="7" width="6.54296875" style="41" hidden="1" customWidth="1"/>
    <col min="8" max="8" width="9.1796875" style="2" hidden="1" customWidth="1"/>
    <col min="9" max="9" width="12.54296875" style="2" hidden="1" customWidth="1"/>
    <col min="10" max="10" width="13.26953125" style="2" hidden="1" customWidth="1"/>
    <col min="11" max="13" width="9.1796875" style="2" hidden="1" customWidth="1"/>
    <col min="14" max="14" width="27.81640625" style="2" hidden="1" customWidth="1"/>
    <col min="15" max="16384" width="9.1796875" style="2"/>
  </cols>
  <sheetData>
    <row r="1" spans="1:14" x14ac:dyDescent="0.35">
      <c r="A1" s="37" t="str">
        <f>'Grade 6'!A1</f>
        <v>0405</v>
      </c>
      <c r="B1" s="38" t="s">
        <v>25</v>
      </c>
      <c r="C1" s="4" t="s">
        <v>338</v>
      </c>
      <c r="D1" s="4" t="s">
        <v>337</v>
      </c>
      <c r="E1" s="4" t="s">
        <v>15</v>
      </c>
      <c r="F1" s="4" t="s">
        <v>18</v>
      </c>
      <c r="G1" s="39" t="str">
        <f>IF(B1="VI","24",IF(B1="VII","23",IF(B1="VIII","22",0)))</f>
        <v>22</v>
      </c>
      <c r="H1" s="15" t="s">
        <v>54</v>
      </c>
      <c r="I1" s="15" t="s">
        <v>53</v>
      </c>
      <c r="J1" s="2" t="s">
        <v>52</v>
      </c>
      <c r="K1" s="2" t="s">
        <v>0</v>
      </c>
      <c r="L1" s="2" t="s">
        <v>13</v>
      </c>
      <c r="M1" s="2" t="s">
        <v>15</v>
      </c>
      <c r="N1" s="2" t="s">
        <v>18</v>
      </c>
    </row>
    <row r="2" spans="1:14" x14ac:dyDescent="0.35">
      <c r="A2" s="21" t="str">
        <f>IF(VLOOKUP(B2,VIII!$A$3:$A$1502,1,0)=B2,"")</f>
        <v/>
      </c>
      <c r="B2" s="21">
        <f>COUNTBLANK($G$2:G2)</f>
        <v>1</v>
      </c>
      <c r="C2" s="53" t="s">
        <v>1377</v>
      </c>
      <c r="D2" s="53" t="s">
        <v>1378</v>
      </c>
      <c r="E2" s="42" t="s">
        <v>28</v>
      </c>
      <c r="F2" s="55">
        <v>40742</v>
      </c>
      <c r="H2" s="2">
        <f t="shared" ref="H2" si="0">B2</f>
        <v>1</v>
      </c>
      <c r="I2" s="15" t="str">
        <f>CONCATENATE(IF(LEN(H2)=1,"00",IF(LEN(H2)=2,"0","")),H2)</f>
        <v>001</v>
      </c>
      <c r="J2" s="2" t="str">
        <f>CONCATENATE("M",$G$1,"-",$A$1,"-",'Grade 8'!I2)</f>
        <v>M22-0405-001</v>
      </c>
      <c r="K2" s="2" t="str">
        <f>PROPER(TRIM(C2))</f>
        <v>Aarish</v>
      </c>
      <c r="L2" s="2" t="str">
        <f>PROPER(TRIM(D2))</f>
        <v>Gul Muhammad</v>
      </c>
      <c r="M2" s="2" t="str">
        <f>E2</f>
        <v>M</v>
      </c>
      <c r="N2" s="40">
        <f>F2</f>
        <v>40742</v>
      </c>
    </row>
    <row r="3" spans="1:14" x14ac:dyDescent="0.35">
      <c r="A3" s="21" t="str">
        <f>IF(VLOOKUP(B3,VIII!$A$3:$A$1502,1,0)=B3,"")</f>
        <v/>
      </c>
      <c r="B3" s="21">
        <f>COUNTBLANK($G$2:G3)</f>
        <v>2</v>
      </c>
      <c r="C3" s="53" t="s">
        <v>1326</v>
      </c>
      <c r="D3" s="53" t="s">
        <v>1327</v>
      </c>
      <c r="E3" s="42" t="s">
        <v>28</v>
      </c>
      <c r="F3" s="55">
        <v>40721</v>
      </c>
      <c r="H3" s="2">
        <f t="shared" ref="H3:H66" si="1">B3</f>
        <v>2</v>
      </c>
      <c r="I3" s="15" t="str">
        <f t="shared" ref="I3:I66" si="2">CONCATENATE(IF(LEN(H3)=1,"00",IF(LEN(H3)=2,"0","")),H3)</f>
        <v>002</v>
      </c>
      <c r="J3" s="2" t="str">
        <f>CONCATENATE("M",$G$1,"-",$A$1,"-",'Grade 8'!I3)</f>
        <v>M22-0405-002</v>
      </c>
      <c r="K3" s="2" t="str">
        <f t="shared" ref="K3:K66" si="3">PROPER(TRIM(C3))</f>
        <v>Aayan Ali</v>
      </c>
      <c r="L3" s="2" t="str">
        <f t="shared" ref="L3:L66" si="4">PROPER(TRIM(D3))</f>
        <v>Muhammad Nazeer</v>
      </c>
      <c r="M3" s="2" t="str">
        <f t="shared" ref="M3:M66" si="5">E3</f>
        <v>M</v>
      </c>
      <c r="N3" s="40">
        <f t="shared" ref="N3:N66" si="6">F3</f>
        <v>40721</v>
      </c>
    </row>
    <row r="4" spans="1:14" x14ac:dyDescent="0.35">
      <c r="A4" s="21" t="str">
        <f>IF(VLOOKUP(B4,VIII!$A$3:$A$1502,1,0)=B4,"")</f>
        <v/>
      </c>
      <c r="B4" s="21">
        <f>COUNTBLANK($G$2:G4)</f>
        <v>3</v>
      </c>
      <c r="C4" s="53" t="s">
        <v>1277</v>
      </c>
      <c r="D4" s="53" t="s">
        <v>1547</v>
      </c>
      <c r="E4" s="42" t="s">
        <v>28</v>
      </c>
      <c r="F4" s="55">
        <v>40411</v>
      </c>
      <c r="H4" s="2">
        <f t="shared" si="1"/>
        <v>3</v>
      </c>
      <c r="I4" s="15" t="str">
        <f t="shared" si="2"/>
        <v>003</v>
      </c>
      <c r="J4" s="2" t="str">
        <f>CONCATENATE("M",$G$1,"-",$A$1,"-",'Grade 8'!I4)</f>
        <v>M22-0405-003</v>
      </c>
      <c r="K4" s="2" t="str">
        <f t="shared" si="3"/>
        <v>Aazan</v>
      </c>
      <c r="L4" s="2" t="str">
        <f t="shared" si="4"/>
        <v>Shahid Iqbal</v>
      </c>
      <c r="M4" s="2" t="str">
        <f t="shared" si="5"/>
        <v>M</v>
      </c>
      <c r="N4" s="40">
        <f t="shared" si="6"/>
        <v>40411</v>
      </c>
    </row>
    <row r="5" spans="1:14" x14ac:dyDescent="0.35">
      <c r="A5" s="21" t="str">
        <f>IF(VLOOKUP(B5,VIII!$A$3:$A$1502,1,0)=B5,"")</f>
        <v/>
      </c>
      <c r="B5" s="21">
        <f>COUNTBLANK($G$2:G5)</f>
        <v>4</v>
      </c>
      <c r="C5" s="53" t="s">
        <v>1470</v>
      </c>
      <c r="D5" s="53" t="s">
        <v>1471</v>
      </c>
      <c r="E5" s="42" t="s">
        <v>28</v>
      </c>
      <c r="F5" s="55">
        <v>40704</v>
      </c>
      <c r="H5" s="2">
        <f t="shared" si="1"/>
        <v>4</v>
      </c>
      <c r="I5" s="15" t="str">
        <f t="shared" si="2"/>
        <v>004</v>
      </c>
      <c r="J5" s="2" t="str">
        <f>CONCATENATE("M",$G$1,"-",$A$1,"-",'Grade 8'!I5)</f>
        <v>M22-0405-004</v>
      </c>
      <c r="K5" s="2" t="str">
        <f t="shared" si="3"/>
        <v>Abdul Bari</v>
      </c>
      <c r="L5" s="2" t="str">
        <f t="shared" si="4"/>
        <v>Shakeel Ahmed</v>
      </c>
      <c r="M5" s="2" t="str">
        <f t="shared" si="5"/>
        <v>M</v>
      </c>
      <c r="N5" s="40">
        <f t="shared" si="6"/>
        <v>40704</v>
      </c>
    </row>
    <row r="6" spans="1:14" x14ac:dyDescent="0.35">
      <c r="A6" s="21" t="str">
        <f>IF(VLOOKUP(B6,VIII!$A$3:$A$1502,1,0)=B6,"")</f>
        <v/>
      </c>
      <c r="B6" s="21">
        <f>COUNTBLANK($G$2:G6)</f>
        <v>5</v>
      </c>
      <c r="C6" s="53" t="s">
        <v>1379</v>
      </c>
      <c r="D6" s="53" t="s">
        <v>1380</v>
      </c>
      <c r="E6" s="42" t="s">
        <v>28</v>
      </c>
      <c r="F6" s="55">
        <v>40754</v>
      </c>
      <c r="H6" s="2">
        <f t="shared" si="1"/>
        <v>5</v>
      </c>
      <c r="I6" s="15" t="str">
        <f t="shared" si="2"/>
        <v>005</v>
      </c>
      <c r="J6" s="2" t="str">
        <f>CONCATENATE("M",$G$1,"-",$A$1,"-",'Grade 8'!I6)</f>
        <v>M22-0405-005</v>
      </c>
      <c r="K6" s="2" t="str">
        <f t="shared" si="3"/>
        <v>Abdul Bari Khan</v>
      </c>
      <c r="L6" s="2" t="str">
        <f t="shared" si="4"/>
        <v>Muhammad Kamran Khan</v>
      </c>
      <c r="M6" s="2" t="str">
        <f t="shared" si="5"/>
        <v>M</v>
      </c>
      <c r="N6" s="40">
        <f t="shared" si="6"/>
        <v>40754</v>
      </c>
    </row>
    <row r="7" spans="1:14" x14ac:dyDescent="0.35">
      <c r="A7" s="21" t="str">
        <f>IF(VLOOKUP(B7,VIII!$A$3:$A$1502,1,0)=B7,"")</f>
        <v/>
      </c>
      <c r="B7" s="21">
        <f>COUNTBLANK($G$2:G7)</f>
        <v>6</v>
      </c>
      <c r="C7" s="53" t="s">
        <v>1030</v>
      </c>
      <c r="D7" s="53" t="s">
        <v>1381</v>
      </c>
      <c r="E7" s="42" t="s">
        <v>28</v>
      </c>
      <c r="F7" s="55">
        <v>40530</v>
      </c>
      <c r="H7" s="2">
        <f t="shared" si="1"/>
        <v>6</v>
      </c>
      <c r="I7" s="15" t="str">
        <f t="shared" si="2"/>
        <v>006</v>
      </c>
      <c r="J7" s="2" t="str">
        <f>CONCATENATE("M",$G$1,"-",$A$1,"-",'Grade 8'!I7)</f>
        <v>M22-0405-006</v>
      </c>
      <c r="K7" s="2" t="str">
        <f t="shared" si="3"/>
        <v>Abdul Basit</v>
      </c>
      <c r="L7" s="2" t="str">
        <f t="shared" si="4"/>
        <v>Rashid</v>
      </c>
      <c r="M7" s="2" t="str">
        <f t="shared" si="5"/>
        <v>M</v>
      </c>
      <c r="N7" s="40">
        <f t="shared" si="6"/>
        <v>40530</v>
      </c>
    </row>
    <row r="8" spans="1:14" x14ac:dyDescent="0.35">
      <c r="A8" s="21" t="str">
        <f>IF(VLOOKUP(B8,VIII!$A$3:$A$1502,1,0)=B8,"")</f>
        <v/>
      </c>
      <c r="B8" s="21">
        <f>COUNTBLANK($G$2:G8)</f>
        <v>7</v>
      </c>
      <c r="C8" s="53" t="s">
        <v>657</v>
      </c>
      <c r="D8" s="53" t="s">
        <v>1328</v>
      </c>
      <c r="E8" s="42" t="s">
        <v>28</v>
      </c>
      <c r="F8" s="55">
        <v>40792</v>
      </c>
      <c r="H8" s="2">
        <f t="shared" si="1"/>
        <v>7</v>
      </c>
      <c r="I8" s="15" t="str">
        <f t="shared" si="2"/>
        <v>007</v>
      </c>
      <c r="J8" s="2" t="str">
        <f>CONCATENATE("M",$G$1,"-",$A$1,"-",'Grade 8'!I8)</f>
        <v>M22-0405-007</v>
      </c>
      <c r="K8" s="2" t="str">
        <f t="shared" si="3"/>
        <v>Abdul Hadi</v>
      </c>
      <c r="L8" s="2" t="str">
        <f t="shared" si="4"/>
        <v>Muhammad Mansoor</v>
      </c>
      <c r="M8" s="2" t="str">
        <f t="shared" si="5"/>
        <v>M</v>
      </c>
      <c r="N8" s="40">
        <f t="shared" si="6"/>
        <v>40792</v>
      </c>
    </row>
    <row r="9" spans="1:14" x14ac:dyDescent="0.35">
      <c r="A9" s="21" t="str">
        <f>IF(VLOOKUP(B9,VIII!$A$3:$A$1502,1,0)=B9,"")</f>
        <v/>
      </c>
      <c r="B9" s="21">
        <f>COUNTBLANK($G$2:G9)</f>
        <v>8</v>
      </c>
      <c r="C9" s="53" t="s">
        <v>657</v>
      </c>
      <c r="D9" s="53" t="s">
        <v>1287</v>
      </c>
      <c r="E9" s="42" t="s">
        <v>28</v>
      </c>
      <c r="F9" s="55">
        <v>39807</v>
      </c>
      <c r="H9" s="2">
        <f t="shared" si="1"/>
        <v>8</v>
      </c>
      <c r="I9" s="15" t="str">
        <f t="shared" si="2"/>
        <v>008</v>
      </c>
      <c r="J9" s="2" t="str">
        <f>CONCATENATE("M",$G$1,"-",$A$1,"-",'Grade 8'!I9)</f>
        <v>M22-0405-008</v>
      </c>
      <c r="K9" s="2" t="str">
        <f t="shared" si="3"/>
        <v>Abdul Hadi</v>
      </c>
      <c r="L9" s="2" t="str">
        <f t="shared" si="4"/>
        <v>Muhammad Yakoob</v>
      </c>
      <c r="M9" s="2" t="str">
        <f t="shared" si="5"/>
        <v>M</v>
      </c>
      <c r="N9" s="40">
        <f t="shared" si="6"/>
        <v>39807</v>
      </c>
    </row>
    <row r="10" spans="1:14" x14ac:dyDescent="0.35">
      <c r="A10" s="21" t="str">
        <f>IF(VLOOKUP(B10,VIII!$A$3:$A$1502,1,0)=B10,"")</f>
        <v/>
      </c>
      <c r="B10" s="21">
        <f>COUNTBLANK($G$2:G10)</f>
        <v>9</v>
      </c>
      <c r="C10" s="53" t="s">
        <v>1503</v>
      </c>
      <c r="D10" s="53" t="s">
        <v>1265</v>
      </c>
      <c r="E10" s="42" t="s">
        <v>28</v>
      </c>
      <c r="F10" s="55">
        <v>40620</v>
      </c>
      <c r="H10" s="2">
        <f t="shared" si="1"/>
        <v>9</v>
      </c>
      <c r="I10" s="15" t="str">
        <f t="shared" si="2"/>
        <v>009</v>
      </c>
      <c r="J10" s="2" t="str">
        <f>CONCATENATE("M",$G$1,"-",$A$1,"-",'Grade 8'!I10)</f>
        <v>M22-0405-009</v>
      </c>
      <c r="K10" s="2" t="str">
        <f t="shared" si="3"/>
        <v>Abdul Hadi Butt</v>
      </c>
      <c r="L10" s="2" t="str">
        <f t="shared" si="4"/>
        <v>Asif Butt</v>
      </c>
      <c r="M10" s="2" t="str">
        <f t="shared" si="5"/>
        <v>M</v>
      </c>
      <c r="N10" s="40">
        <f t="shared" si="6"/>
        <v>40620</v>
      </c>
    </row>
    <row r="11" spans="1:14" x14ac:dyDescent="0.35">
      <c r="A11" s="21" t="str">
        <f>IF(VLOOKUP(B11,VIII!$A$3:$A$1502,1,0)=B11,"")</f>
        <v/>
      </c>
      <c r="B11" s="21">
        <f>COUNTBLANK($G$2:G11)</f>
        <v>10</v>
      </c>
      <c r="C11" s="53" t="s">
        <v>658</v>
      </c>
      <c r="D11" s="53" t="s">
        <v>1091</v>
      </c>
      <c r="E11" s="42" t="s">
        <v>28</v>
      </c>
      <c r="F11" s="55">
        <v>40461</v>
      </c>
      <c r="H11" s="2">
        <f t="shared" si="1"/>
        <v>10</v>
      </c>
      <c r="I11" s="15" t="str">
        <f t="shared" si="2"/>
        <v>010</v>
      </c>
      <c r="J11" s="2" t="str">
        <f>CONCATENATE("M",$G$1,"-",$A$1,"-",'Grade 8'!I11)</f>
        <v>M22-0405-010</v>
      </c>
      <c r="K11" s="2" t="str">
        <f t="shared" si="3"/>
        <v>Abdul Haseeb</v>
      </c>
      <c r="L11" s="2" t="str">
        <f t="shared" si="4"/>
        <v>Ahmed</v>
      </c>
      <c r="M11" s="2" t="str">
        <f t="shared" si="5"/>
        <v>M</v>
      </c>
      <c r="N11" s="40">
        <f t="shared" si="6"/>
        <v>40461</v>
      </c>
    </row>
    <row r="12" spans="1:14" x14ac:dyDescent="0.35">
      <c r="A12" s="21" t="str">
        <f>IF(VLOOKUP(B12,VIII!$A$3:$A$1502,1,0)=B12,"")</f>
        <v/>
      </c>
      <c r="B12" s="21">
        <f>COUNTBLANK($G$2:G12)</f>
        <v>11</v>
      </c>
      <c r="C12" s="53" t="s">
        <v>658</v>
      </c>
      <c r="D12" s="53" t="s">
        <v>1504</v>
      </c>
      <c r="E12" s="42" t="s">
        <v>28</v>
      </c>
      <c r="F12" s="55">
        <v>40359</v>
      </c>
      <c r="H12" s="2">
        <f t="shared" si="1"/>
        <v>11</v>
      </c>
      <c r="I12" s="15" t="str">
        <f t="shared" si="2"/>
        <v>011</v>
      </c>
      <c r="J12" s="2" t="str">
        <f>CONCATENATE("M",$G$1,"-",$A$1,"-",'Grade 8'!I12)</f>
        <v>M22-0405-011</v>
      </c>
      <c r="K12" s="2" t="str">
        <f t="shared" si="3"/>
        <v>Abdul Haseeb</v>
      </c>
      <c r="L12" s="2" t="str">
        <f t="shared" si="4"/>
        <v>Waseem Qureshi</v>
      </c>
      <c r="M12" s="2" t="str">
        <f t="shared" si="5"/>
        <v>M</v>
      </c>
      <c r="N12" s="40">
        <f t="shared" si="6"/>
        <v>40359</v>
      </c>
    </row>
    <row r="13" spans="1:14" x14ac:dyDescent="0.35">
      <c r="A13" s="21" t="str">
        <f>IF(VLOOKUP(B13,VIII!$A$3:$A$1502,1,0)=B13,"")</f>
        <v/>
      </c>
      <c r="B13" s="21">
        <f>COUNTBLANK($G$2:G13)</f>
        <v>12</v>
      </c>
      <c r="C13" s="53" t="s">
        <v>1329</v>
      </c>
      <c r="D13" s="53" t="s">
        <v>1330</v>
      </c>
      <c r="E13" s="42" t="s">
        <v>28</v>
      </c>
      <c r="F13" s="55">
        <v>40594</v>
      </c>
      <c r="H13" s="2">
        <f t="shared" si="1"/>
        <v>12</v>
      </c>
      <c r="I13" s="15" t="str">
        <f t="shared" si="2"/>
        <v>012</v>
      </c>
      <c r="J13" s="2" t="str">
        <f>CONCATENATE("M",$G$1,"-",$A$1,"-",'Grade 8'!I13)</f>
        <v>M22-0405-012</v>
      </c>
      <c r="K13" s="2" t="str">
        <f t="shared" si="3"/>
        <v>Abdul Mateen</v>
      </c>
      <c r="L13" s="2" t="str">
        <f t="shared" si="4"/>
        <v>Ghulam Rasool</v>
      </c>
      <c r="M13" s="2" t="str">
        <f t="shared" si="5"/>
        <v>M</v>
      </c>
      <c r="N13" s="40">
        <f t="shared" si="6"/>
        <v>40594</v>
      </c>
    </row>
    <row r="14" spans="1:14" x14ac:dyDescent="0.35">
      <c r="A14" s="21" t="str">
        <f>IF(VLOOKUP(B14,VIII!$A$3:$A$1502,1,0)=B14,"")</f>
        <v/>
      </c>
      <c r="B14" s="21">
        <f>COUNTBLANK($G$2:G14)</f>
        <v>13</v>
      </c>
      <c r="C14" s="53" t="s">
        <v>661</v>
      </c>
      <c r="D14" s="53" t="s">
        <v>1331</v>
      </c>
      <c r="E14" s="42" t="s">
        <v>28</v>
      </c>
      <c r="F14" s="55">
        <v>40969</v>
      </c>
      <c r="H14" s="2">
        <f t="shared" si="1"/>
        <v>13</v>
      </c>
      <c r="I14" s="15" t="str">
        <f t="shared" si="2"/>
        <v>013</v>
      </c>
      <c r="J14" s="2" t="str">
        <f>CONCATENATE("M",$G$1,"-",$A$1,"-",'Grade 8'!I14)</f>
        <v>M22-0405-013</v>
      </c>
      <c r="K14" s="2" t="str">
        <f t="shared" si="3"/>
        <v>Abdul Rafay</v>
      </c>
      <c r="L14" s="2" t="str">
        <f t="shared" si="4"/>
        <v>Abdul Rauf</v>
      </c>
      <c r="M14" s="2" t="str">
        <f t="shared" si="5"/>
        <v>M</v>
      </c>
      <c r="N14" s="40">
        <f t="shared" si="6"/>
        <v>40969</v>
      </c>
    </row>
    <row r="15" spans="1:14" x14ac:dyDescent="0.35">
      <c r="A15" s="21" t="str">
        <f>IF(VLOOKUP(B15,VIII!$A$3:$A$1502,1,0)=B15,"")</f>
        <v/>
      </c>
      <c r="B15" s="21">
        <f>COUNTBLANK($G$2:G15)</f>
        <v>14</v>
      </c>
      <c r="C15" s="53" t="s">
        <v>661</v>
      </c>
      <c r="D15" s="53" t="s">
        <v>1424</v>
      </c>
      <c r="E15" s="42" t="s">
        <v>28</v>
      </c>
      <c r="F15" s="55">
        <v>40633</v>
      </c>
      <c r="H15" s="2">
        <f t="shared" si="1"/>
        <v>14</v>
      </c>
      <c r="I15" s="15" t="str">
        <f t="shared" si="2"/>
        <v>014</v>
      </c>
      <c r="J15" s="2" t="str">
        <f>CONCATENATE("M",$G$1,"-",$A$1,"-",'Grade 8'!I15)</f>
        <v>M22-0405-014</v>
      </c>
      <c r="K15" s="2" t="str">
        <f t="shared" si="3"/>
        <v>Abdul Rafay</v>
      </c>
      <c r="L15" s="2" t="str">
        <f t="shared" si="4"/>
        <v>Muhammad Abbas</v>
      </c>
      <c r="M15" s="2" t="str">
        <f t="shared" si="5"/>
        <v>M</v>
      </c>
      <c r="N15" s="40">
        <f t="shared" si="6"/>
        <v>40633</v>
      </c>
    </row>
    <row r="16" spans="1:14" x14ac:dyDescent="0.35">
      <c r="A16" s="21" t="str">
        <f>IF(VLOOKUP(B16,VIII!$A$3:$A$1502,1,0)=B16,"")</f>
        <v/>
      </c>
      <c r="B16" s="21">
        <f>COUNTBLANK($G$2:G16)</f>
        <v>15</v>
      </c>
      <c r="C16" s="53" t="s">
        <v>1382</v>
      </c>
      <c r="D16" s="53" t="s">
        <v>1383</v>
      </c>
      <c r="E16" s="42" t="s">
        <v>28</v>
      </c>
      <c r="F16" s="55">
        <v>40575</v>
      </c>
      <c r="H16" s="2">
        <f t="shared" si="1"/>
        <v>15</v>
      </c>
      <c r="I16" s="15" t="str">
        <f t="shared" si="2"/>
        <v>015</v>
      </c>
      <c r="J16" s="2" t="str">
        <f>CONCATENATE("M",$G$1,"-",$A$1,"-",'Grade 8'!I16)</f>
        <v>M22-0405-015</v>
      </c>
      <c r="K16" s="2" t="str">
        <f t="shared" si="3"/>
        <v>Abdul Raffay</v>
      </c>
      <c r="L16" s="2" t="str">
        <f t="shared" si="4"/>
        <v>Imran Abbas</v>
      </c>
      <c r="M16" s="2" t="str">
        <f t="shared" si="5"/>
        <v>M</v>
      </c>
      <c r="N16" s="40">
        <f t="shared" si="6"/>
        <v>40575</v>
      </c>
    </row>
    <row r="17" spans="1:14" x14ac:dyDescent="0.35">
      <c r="A17" s="21" t="str">
        <f>IF(VLOOKUP(B17,VIII!$A$3:$A$1502,1,0)=B17,"")</f>
        <v/>
      </c>
      <c r="B17" s="21">
        <f>COUNTBLANK($G$2:G17)</f>
        <v>16</v>
      </c>
      <c r="C17" s="53" t="s">
        <v>1332</v>
      </c>
      <c r="D17" s="53" t="s">
        <v>1333</v>
      </c>
      <c r="E17" s="42" t="s">
        <v>28</v>
      </c>
      <c r="F17" s="55">
        <v>40933</v>
      </c>
      <c r="H17" s="2">
        <f t="shared" si="1"/>
        <v>16</v>
      </c>
      <c r="I17" s="15" t="str">
        <f t="shared" si="2"/>
        <v>016</v>
      </c>
      <c r="J17" s="2" t="str">
        <f>CONCATENATE("M",$G$1,"-",$A$1,"-",'Grade 8'!I17)</f>
        <v>M22-0405-016</v>
      </c>
      <c r="K17" s="2" t="str">
        <f t="shared" si="3"/>
        <v>Abdul Rahman</v>
      </c>
      <c r="L17" s="2" t="str">
        <f t="shared" si="4"/>
        <v>Muhammad Jameel</v>
      </c>
      <c r="M17" s="2" t="str">
        <f t="shared" si="5"/>
        <v>M</v>
      </c>
      <c r="N17" s="40">
        <f t="shared" si="6"/>
        <v>40933</v>
      </c>
    </row>
    <row r="18" spans="1:14" x14ac:dyDescent="0.35">
      <c r="A18" s="21" t="str">
        <f>IF(VLOOKUP(B18,VIII!$A$3:$A$1502,1,0)=B18,"")</f>
        <v/>
      </c>
      <c r="B18" s="21">
        <f>COUNTBLANK($G$2:G18)</f>
        <v>17</v>
      </c>
      <c r="C18" s="53" t="s">
        <v>1505</v>
      </c>
      <c r="D18" s="53" t="s">
        <v>946</v>
      </c>
      <c r="E18" s="42" t="s">
        <v>28</v>
      </c>
      <c r="F18" s="55">
        <v>40737</v>
      </c>
      <c r="H18" s="2">
        <f t="shared" si="1"/>
        <v>17</v>
      </c>
      <c r="I18" s="15" t="str">
        <f t="shared" si="2"/>
        <v>017</v>
      </c>
      <c r="J18" s="2" t="str">
        <f>CONCATENATE("M",$G$1,"-",$A$1,"-",'Grade 8'!I18)</f>
        <v>M22-0405-017</v>
      </c>
      <c r="K18" s="2" t="str">
        <f t="shared" si="3"/>
        <v>Abdul Razzak</v>
      </c>
      <c r="L18" s="2" t="str">
        <f t="shared" si="4"/>
        <v>Muhammad Adnan</v>
      </c>
      <c r="M18" s="2" t="str">
        <f t="shared" si="5"/>
        <v>M</v>
      </c>
      <c r="N18" s="40">
        <f t="shared" si="6"/>
        <v>40737</v>
      </c>
    </row>
    <row r="19" spans="1:14" x14ac:dyDescent="0.35">
      <c r="A19" s="21" t="str">
        <f>IF(VLOOKUP(B19,VIII!$A$3:$A$1502,1,0)=B19,"")</f>
        <v/>
      </c>
      <c r="B19" s="21">
        <f>COUNTBLANK($G$2:G19)</f>
        <v>18</v>
      </c>
      <c r="C19" s="53" t="s">
        <v>663</v>
      </c>
      <c r="D19" s="53" t="s">
        <v>1334</v>
      </c>
      <c r="E19" s="42" t="s">
        <v>28</v>
      </c>
      <c r="F19" s="55">
        <v>40551</v>
      </c>
      <c r="H19" s="2">
        <f t="shared" si="1"/>
        <v>18</v>
      </c>
      <c r="I19" s="15" t="str">
        <f t="shared" si="2"/>
        <v>018</v>
      </c>
      <c r="J19" s="2" t="str">
        <f>CONCATENATE("M",$G$1,"-",$A$1,"-",'Grade 8'!I19)</f>
        <v>M22-0405-018</v>
      </c>
      <c r="K19" s="2" t="str">
        <f t="shared" si="3"/>
        <v>Abdul Rehman</v>
      </c>
      <c r="L19" s="2" t="str">
        <f t="shared" si="4"/>
        <v>Wasim Shehzad</v>
      </c>
      <c r="M19" s="2" t="str">
        <f t="shared" si="5"/>
        <v>M</v>
      </c>
      <c r="N19" s="40">
        <f t="shared" si="6"/>
        <v>40551</v>
      </c>
    </row>
    <row r="20" spans="1:14" x14ac:dyDescent="0.35">
      <c r="A20" s="21" t="str">
        <f>IF(VLOOKUP(B20,VIII!$A$3:$A$1502,1,0)=B20,"")</f>
        <v/>
      </c>
      <c r="B20" s="21">
        <f>COUNTBLANK($G$2:G20)</f>
        <v>19</v>
      </c>
      <c r="C20" s="53" t="s">
        <v>663</v>
      </c>
      <c r="D20" s="53" t="s">
        <v>1506</v>
      </c>
      <c r="E20" s="42" t="s">
        <v>28</v>
      </c>
      <c r="F20" s="55">
        <v>40325</v>
      </c>
      <c r="H20" s="2">
        <f t="shared" si="1"/>
        <v>19</v>
      </c>
      <c r="I20" s="15" t="str">
        <f t="shared" si="2"/>
        <v>019</v>
      </c>
      <c r="J20" s="2" t="str">
        <f>CONCATENATE("M",$G$1,"-",$A$1,"-",'Grade 8'!I20)</f>
        <v>M22-0405-019</v>
      </c>
      <c r="K20" s="2" t="str">
        <f t="shared" si="3"/>
        <v>Abdul Rehman</v>
      </c>
      <c r="L20" s="2" t="str">
        <f t="shared" si="4"/>
        <v>Abdul Naeem</v>
      </c>
      <c r="M20" s="2" t="str">
        <f t="shared" si="5"/>
        <v>M</v>
      </c>
      <c r="N20" s="40">
        <f t="shared" si="6"/>
        <v>40325</v>
      </c>
    </row>
    <row r="21" spans="1:14" x14ac:dyDescent="0.35">
      <c r="A21" s="21" t="str">
        <f>IF(VLOOKUP(B21,VIII!$A$3:$A$1502,1,0)=B21,"")</f>
        <v/>
      </c>
      <c r="B21" s="21">
        <f>COUNTBLANK($G$2:G21)</f>
        <v>20</v>
      </c>
      <c r="C21" s="53" t="s">
        <v>730</v>
      </c>
      <c r="D21" s="53" t="s">
        <v>1335</v>
      </c>
      <c r="E21" s="42" t="s">
        <v>28</v>
      </c>
      <c r="F21" s="55">
        <v>40845</v>
      </c>
      <c r="H21" s="2">
        <f t="shared" si="1"/>
        <v>20</v>
      </c>
      <c r="I21" s="15" t="str">
        <f t="shared" si="2"/>
        <v>020</v>
      </c>
      <c r="J21" s="2" t="str">
        <f>CONCATENATE("M",$G$1,"-",$A$1,"-",'Grade 8'!I21)</f>
        <v>M22-0405-020</v>
      </c>
      <c r="K21" s="2" t="str">
        <f t="shared" si="3"/>
        <v>Abdul Samad</v>
      </c>
      <c r="L21" s="2" t="str">
        <f t="shared" si="4"/>
        <v>Muhammad Ghazali</v>
      </c>
      <c r="M21" s="2" t="str">
        <f t="shared" si="5"/>
        <v>M</v>
      </c>
      <c r="N21" s="40">
        <f t="shared" si="6"/>
        <v>40845</v>
      </c>
    </row>
    <row r="22" spans="1:14" x14ac:dyDescent="0.35">
      <c r="A22" s="21" t="str">
        <f>IF(VLOOKUP(B22,VIII!$A$3:$A$1502,1,0)=B22,"")</f>
        <v/>
      </c>
      <c r="B22" s="21">
        <f>COUNTBLANK($G$2:G22)</f>
        <v>21</v>
      </c>
      <c r="C22" s="53" t="s">
        <v>1042</v>
      </c>
      <c r="D22" s="53" t="s">
        <v>1425</v>
      </c>
      <c r="E22" s="42" t="s">
        <v>28</v>
      </c>
      <c r="F22" s="55">
        <v>40324</v>
      </c>
      <c r="H22" s="2">
        <f t="shared" si="1"/>
        <v>21</v>
      </c>
      <c r="I22" s="15" t="str">
        <f t="shared" si="2"/>
        <v>021</v>
      </c>
      <c r="J22" s="2" t="str">
        <f>CONCATENATE("M",$G$1,"-",$A$1,"-",'Grade 8'!I22)</f>
        <v>M22-0405-021</v>
      </c>
      <c r="K22" s="2" t="str">
        <f t="shared" si="3"/>
        <v>Abdul Sami</v>
      </c>
      <c r="L22" s="2" t="str">
        <f t="shared" si="4"/>
        <v>Amir Baksh</v>
      </c>
      <c r="M22" s="2" t="str">
        <f t="shared" si="5"/>
        <v>M</v>
      </c>
      <c r="N22" s="40">
        <f t="shared" si="6"/>
        <v>40324</v>
      </c>
    </row>
    <row r="23" spans="1:14" x14ac:dyDescent="0.35">
      <c r="A23" s="21" t="str">
        <f>IF(VLOOKUP(B23,VIII!$A$3:$A$1502,1,0)=B23,"")</f>
        <v/>
      </c>
      <c r="B23" s="21">
        <f>COUNTBLANK($G$2:G23)</f>
        <v>22</v>
      </c>
      <c r="C23" s="53" t="s">
        <v>1507</v>
      </c>
      <c r="D23" s="53" t="s">
        <v>709</v>
      </c>
      <c r="E23" s="42" t="s">
        <v>28</v>
      </c>
      <c r="F23" s="55">
        <v>40197</v>
      </c>
      <c r="H23" s="2">
        <f t="shared" si="1"/>
        <v>22</v>
      </c>
      <c r="I23" s="15" t="str">
        <f t="shared" si="2"/>
        <v>022</v>
      </c>
      <c r="J23" s="2" t="str">
        <f>CONCATENATE("M",$G$1,"-",$A$1,"-",'Grade 8'!I23)</f>
        <v>M22-0405-022</v>
      </c>
      <c r="K23" s="2" t="str">
        <f t="shared" si="3"/>
        <v>Abdul Subhan Ansari</v>
      </c>
      <c r="L23" s="2" t="str">
        <f t="shared" si="4"/>
        <v>Muhammad Yousuf</v>
      </c>
      <c r="M23" s="2" t="str">
        <f t="shared" si="5"/>
        <v>M</v>
      </c>
      <c r="N23" s="40">
        <f t="shared" si="6"/>
        <v>40197</v>
      </c>
    </row>
    <row r="24" spans="1:14" x14ac:dyDescent="0.35">
      <c r="A24" s="21" t="str">
        <f>IF(VLOOKUP(B24,VIII!$A$3:$A$1502,1,0)=B24,"")</f>
        <v/>
      </c>
      <c r="B24" s="21">
        <f>COUNTBLANK($G$2:G24)</f>
        <v>23</v>
      </c>
      <c r="C24" s="53" t="s">
        <v>1336</v>
      </c>
      <c r="D24" s="53" t="s">
        <v>1337</v>
      </c>
      <c r="E24" s="42" t="s">
        <v>28</v>
      </c>
      <c r="F24" s="55">
        <v>40619</v>
      </c>
      <c r="H24" s="2">
        <f t="shared" si="1"/>
        <v>23</v>
      </c>
      <c r="I24" s="15" t="str">
        <f t="shared" si="2"/>
        <v>023</v>
      </c>
      <c r="J24" s="2" t="str">
        <f>CONCATENATE("M",$G$1,"-",$A$1,"-",'Grade 8'!I24)</f>
        <v>M22-0405-023</v>
      </c>
      <c r="K24" s="2" t="str">
        <f t="shared" si="3"/>
        <v>Abdullah Asif</v>
      </c>
      <c r="L24" s="2" t="str">
        <f t="shared" si="4"/>
        <v>Asif Ali</v>
      </c>
      <c r="M24" s="2" t="str">
        <f t="shared" si="5"/>
        <v>M</v>
      </c>
      <c r="N24" s="40">
        <f t="shared" si="6"/>
        <v>40619</v>
      </c>
    </row>
    <row r="25" spans="1:14" x14ac:dyDescent="0.35">
      <c r="A25" s="21" t="str">
        <f>IF(VLOOKUP(B25,VIII!$A$3:$A$1502,1,0)=B25,"")</f>
        <v/>
      </c>
      <c r="B25" s="21">
        <f>COUNTBLANK($G$2:G25)</f>
        <v>24</v>
      </c>
      <c r="C25" s="53" t="s">
        <v>1384</v>
      </c>
      <c r="D25" s="53" t="s">
        <v>676</v>
      </c>
      <c r="E25" s="42" t="s">
        <v>28</v>
      </c>
      <c r="F25" s="55">
        <v>40574</v>
      </c>
      <c r="H25" s="2">
        <f t="shared" si="1"/>
        <v>24</v>
      </c>
      <c r="I25" s="15" t="str">
        <f t="shared" si="2"/>
        <v>024</v>
      </c>
      <c r="J25" s="2" t="str">
        <f>CONCATENATE("M",$G$1,"-",$A$1,"-",'Grade 8'!I25)</f>
        <v>M22-0405-024</v>
      </c>
      <c r="K25" s="2" t="str">
        <f t="shared" si="3"/>
        <v>Abu Hurrairah</v>
      </c>
      <c r="L25" s="2" t="str">
        <f t="shared" si="4"/>
        <v>Muhammad Ahmed</v>
      </c>
      <c r="M25" s="2" t="str">
        <f t="shared" si="5"/>
        <v>M</v>
      </c>
      <c r="N25" s="40">
        <f t="shared" si="6"/>
        <v>40574</v>
      </c>
    </row>
    <row r="26" spans="1:14" x14ac:dyDescent="0.35">
      <c r="A26" s="21" t="str">
        <f>IF(VLOOKUP(B26,VIII!$A$3:$A$1502,1,0)=B26,"")</f>
        <v/>
      </c>
      <c r="B26" s="21">
        <f>COUNTBLANK($G$2:G26)</f>
        <v>25</v>
      </c>
      <c r="C26" s="53" t="s">
        <v>1472</v>
      </c>
      <c r="D26" s="53" t="s">
        <v>694</v>
      </c>
      <c r="E26" s="42" t="s">
        <v>28</v>
      </c>
      <c r="F26" s="55">
        <v>40819</v>
      </c>
      <c r="H26" s="2">
        <f t="shared" si="1"/>
        <v>25</v>
      </c>
      <c r="I26" s="15" t="str">
        <f t="shared" si="2"/>
        <v>025</v>
      </c>
      <c r="J26" s="2" t="str">
        <f>CONCATENATE("M",$G$1,"-",$A$1,"-",'Grade 8'!I26)</f>
        <v>M22-0405-025</v>
      </c>
      <c r="K26" s="2" t="str">
        <f t="shared" si="3"/>
        <v>Affan Ahmed</v>
      </c>
      <c r="L26" s="2" t="str">
        <f t="shared" si="4"/>
        <v>Bilal</v>
      </c>
      <c r="M26" s="2" t="str">
        <f t="shared" si="5"/>
        <v>M</v>
      </c>
      <c r="N26" s="40">
        <f t="shared" si="6"/>
        <v>40819</v>
      </c>
    </row>
    <row r="27" spans="1:14" x14ac:dyDescent="0.35">
      <c r="A27" s="21" t="str">
        <f>IF(VLOOKUP(B27,VIII!$A$3:$A$1502,1,0)=B27,"")</f>
        <v/>
      </c>
      <c r="B27" s="21">
        <f>COUNTBLANK($G$2:G27)</f>
        <v>26</v>
      </c>
      <c r="C27" s="53" t="s">
        <v>1473</v>
      </c>
      <c r="D27" s="53" t="s">
        <v>711</v>
      </c>
      <c r="E27" s="42" t="s">
        <v>28</v>
      </c>
      <c r="F27" s="55">
        <v>40773</v>
      </c>
      <c r="H27" s="2">
        <f t="shared" si="1"/>
        <v>26</v>
      </c>
      <c r="I27" s="15" t="str">
        <f t="shared" si="2"/>
        <v>026</v>
      </c>
      <c r="J27" s="2" t="str">
        <f>CONCATENATE("M",$G$1,"-",$A$1,"-",'Grade 8'!I27)</f>
        <v>M22-0405-026</v>
      </c>
      <c r="K27" s="2" t="str">
        <f t="shared" si="3"/>
        <v>Afnan Ali</v>
      </c>
      <c r="L27" s="2" t="str">
        <f t="shared" si="4"/>
        <v>Imran</v>
      </c>
      <c r="M27" s="2" t="str">
        <f t="shared" si="5"/>
        <v>M</v>
      </c>
      <c r="N27" s="40">
        <f t="shared" si="6"/>
        <v>40773</v>
      </c>
    </row>
    <row r="28" spans="1:14" x14ac:dyDescent="0.35">
      <c r="A28" s="21" t="str">
        <f>IF(VLOOKUP(B28,VIII!$A$3:$A$1502,1,0)=B28,"")</f>
        <v/>
      </c>
      <c r="B28" s="21">
        <f>COUNTBLANK($G$2:G28)</f>
        <v>27</v>
      </c>
      <c r="C28" s="53" t="s">
        <v>1338</v>
      </c>
      <c r="D28" s="53" t="s">
        <v>1339</v>
      </c>
      <c r="E28" s="42" t="s">
        <v>28</v>
      </c>
      <c r="F28" s="55">
        <v>40555</v>
      </c>
      <c r="H28" s="2">
        <f t="shared" si="1"/>
        <v>27</v>
      </c>
      <c r="I28" s="15" t="str">
        <f t="shared" si="2"/>
        <v>027</v>
      </c>
      <c r="J28" s="2" t="str">
        <f>CONCATENATE("M",$G$1,"-",$A$1,"-",'Grade 8'!I28)</f>
        <v>M22-0405-027</v>
      </c>
      <c r="K28" s="2" t="str">
        <f t="shared" si="3"/>
        <v>Afzal Ali</v>
      </c>
      <c r="L28" s="2" t="str">
        <f t="shared" si="4"/>
        <v>Haji</v>
      </c>
      <c r="M28" s="2" t="str">
        <f t="shared" si="5"/>
        <v>M</v>
      </c>
      <c r="N28" s="40">
        <f t="shared" si="6"/>
        <v>40555</v>
      </c>
    </row>
    <row r="29" spans="1:14" x14ac:dyDescent="0.35">
      <c r="A29" s="21" t="str">
        <f>IF(VLOOKUP(B29,VIII!$A$3:$A$1502,1,0)=B29,"")</f>
        <v/>
      </c>
      <c r="B29" s="21">
        <f>COUNTBLANK($G$2:G29)</f>
        <v>28</v>
      </c>
      <c r="C29" s="53" t="s">
        <v>1340</v>
      </c>
      <c r="D29" s="53" t="s">
        <v>1341</v>
      </c>
      <c r="E29" s="42" t="s">
        <v>28</v>
      </c>
      <c r="F29" s="55">
        <v>40546</v>
      </c>
      <c r="H29" s="2">
        <f t="shared" si="1"/>
        <v>28</v>
      </c>
      <c r="I29" s="15" t="str">
        <f t="shared" si="2"/>
        <v>028</v>
      </c>
      <c r="J29" s="2" t="str">
        <f>CONCATENATE("M",$G$1,"-",$A$1,"-",'Grade 8'!I29)</f>
        <v>M22-0405-028</v>
      </c>
      <c r="K29" s="2" t="str">
        <f t="shared" si="3"/>
        <v>Ahmed Khan</v>
      </c>
      <c r="L29" s="2" t="str">
        <f t="shared" si="4"/>
        <v>Muhammad Saeed Khan</v>
      </c>
      <c r="M29" s="2" t="str">
        <f t="shared" si="5"/>
        <v>M</v>
      </c>
      <c r="N29" s="40">
        <f t="shared" si="6"/>
        <v>40546</v>
      </c>
    </row>
    <row r="30" spans="1:14" x14ac:dyDescent="0.35">
      <c r="A30" s="21" t="str">
        <f>IF(VLOOKUP(B30,VIII!$A$3:$A$1502,1,0)=B30,"")</f>
        <v/>
      </c>
      <c r="B30" s="21">
        <f>COUNTBLANK($G$2:G30)</f>
        <v>29</v>
      </c>
      <c r="C30" s="53" t="s">
        <v>1342</v>
      </c>
      <c r="D30" s="53" t="s">
        <v>1343</v>
      </c>
      <c r="E30" s="42" t="s">
        <v>28</v>
      </c>
      <c r="F30" s="55">
        <v>40613</v>
      </c>
      <c r="H30" s="2">
        <f t="shared" si="1"/>
        <v>29</v>
      </c>
      <c r="I30" s="15" t="str">
        <f t="shared" si="2"/>
        <v>029</v>
      </c>
      <c r="J30" s="2" t="str">
        <f>CONCATENATE("M",$G$1,"-",$A$1,"-",'Grade 8'!I30)</f>
        <v>M22-0405-029</v>
      </c>
      <c r="K30" s="2" t="str">
        <f t="shared" si="3"/>
        <v>Ahmed Mujtaba Shaikh</v>
      </c>
      <c r="L30" s="2" t="str">
        <f t="shared" si="4"/>
        <v>Muhammad Saleem Shaikh</v>
      </c>
      <c r="M30" s="2" t="str">
        <f t="shared" si="5"/>
        <v>M</v>
      </c>
      <c r="N30" s="40">
        <f t="shared" si="6"/>
        <v>40613</v>
      </c>
    </row>
    <row r="31" spans="1:14" x14ac:dyDescent="0.35">
      <c r="A31" s="21" t="str">
        <f>IF(VLOOKUP(B31,VIII!$A$3:$A$1502,1,0)=B31,"")</f>
        <v/>
      </c>
      <c r="B31" s="21">
        <f>COUNTBLANK($G$2:G31)</f>
        <v>30</v>
      </c>
      <c r="C31" s="53" t="s">
        <v>665</v>
      </c>
      <c r="D31" s="53" t="s">
        <v>1211</v>
      </c>
      <c r="E31" s="42" t="s">
        <v>28</v>
      </c>
      <c r="F31" s="55">
        <v>40306</v>
      </c>
      <c r="H31" s="2">
        <f t="shared" si="1"/>
        <v>30</v>
      </c>
      <c r="I31" s="15" t="str">
        <f t="shared" si="2"/>
        <v>030</v>
      </c>
      <c r="J31" s="2" t="str">
        <f>CONCATENATE("M",$G$1,"-",$A$1,"-",'Grade 8'!I31)</f>
        <v>M22-0405-030</v>
      </c>
      <c r="K31" s="2" t="str">
        <f t="shared" si="3"/>
        <v>Ahmed Mustafa</v>
      </c>
      <c r="L31" s="2" t="str">
        <f t="shared" si="4"/>
        <v>Sohail</v>
      </c>
      <c r="M31" s="2" t="str">
        <f t="shared" si="5"/>
        <v>M</v>
      </c>
      <c r="N31" s="40">
        <f t="shared" si="6"/>
        <v>40306</v>
      </c>
    </row>
    <row r="32" spans="1:14" x14ac:dyDescent="0.35">
      <c r="A32" s="21" t="str">
        <f>IF(VLOOKUP(B32,VIII!$A$3:$A$1502,1,0)=B32,"")</f>
        <v/>
      </c>
      <c r="B32" s="21">
        <f>COUNTBLANK($G$2:G32)</f>
        <v>31</v>
      </c>
      <c r="C32" s="53" t="s">
        <v>666</v>
      </c>
      <c r="D32" s="53" t="s">
        <v>711</v>
      </c>
      <c r="E32" s="42" t="s">
        <v>28</v>
      </c>
      <c r="F32" s="55">
        <v>40628</v>
      </c>
      <c r="H32" s="2">
        <f t="shared" si="1"/>
        <v>31</v>
      </c>
      <c r="I32" s="15" t="str">
        <f t="shared" si="2"/>
        <v>031</v>
      </c>
      <c r="J32" s="2" t="str">
        <f>CONCATENATE("M",$G$1,"-",$A$1,"-",'Grade 8'!I32)</f>
        <v>M22-0405-031</v>
      </c>
      <c r="K32" s="2" t="str">
        <f t="shared" si="3"/>
        <v>Ahmed Raza</v>
      </c>
      <c r="L32" s="2" t="str">
        <f t="shared" si="4"/>
        <v>Imran</v>
      </c>
      <c r="M32" s="2" t="str">
        <f t="shared" si="5"/>
        <v>M</v>
      </c>
      <c r="N32" s="40">
        <f t="shared" si="6"/>
        <v>40628</v>
      </c>
    </row>
    <row r="33" spans="1:14" x14ac:dyDescent="0.35">
      <c r="A33" s="21" t="str">
        <f>IF(VLOOKUP(B33,VIII!$A$3:$A$1502,1,0)=B33,"")</f>
        <v/>
      </c>
      <c r="B33" s="21">
        <f>COUNTBLANK($G$2:G33)</f>
        <v>32</v>
      </c>
      <c r="C33" s="53" t="s">
        <v>666</v>
      </c>
      <c r="D33" s="53" t="s">
        <v>1548</v>
      </c>
      <c r="E33" s="42" t="s">
        <v>28</v>
      </c>
      <c r="F33" s="55">
        <v>40645</v>
      </c>
      <c r="H33" s="2">
        <f t="shared" si="1"/>
        <v>32</v>
      </c>
      <c r="I33" s="15" t="str">
        <f t="shared" si="2"/>
        <v>032</v>
      </c>
      <c r="J33" s="2" t="str">
        <f>CONCATENATE("M",$G$1,"-",$A$1,"-",'Grade 8'!I33)</f>
        <v>M22-0405-032</v>
      </c>
      <c r="K33" s="2" t="str">
        <f t="shared" si="3"/>
        <v>Ahmed Raza</v>
      </c>
      <c r="L33" s="2" t="str">
        <f t="shared" si="4"/>
        <v>Amir Ahmed</v>
      </c>
      <c r="M33" s="2" t="str">
        <f t="shared" si="5"/>
        <v>M</v>
      </c>
      <c r="N33" s="40">
        <f t="shared" si="6"/>
        <v>40645</v>
      </c>
    </row>
    <row r="34" spans="1:14" x14ac:dyDescent="0.35">
      <c r="A34" s="21" t="str">
        <f>IF(VLOOKUP(B34,VIII!$A$3:$A$1502,1,0)=B34,"")</f>
        <v/>
      </c>
      <c r="B34" s="21">
        <f>COUNTBLANK($G$2:G34)</f>
        <v>33</v>
      </c>
      <c r="C34" s="53" t="s">
        <v>666</v>
      </c>
      <c r="D34" s="53" t="s">
        <v>1201</v>
      </c>
      <c r="E34" s="42" t="s">
        <v>28</v>
      </c>
      <c r="F34" s="55">
        <v>40338</v>
      </c>
      <c r="H34" s="2">
        <f t="shared" si="1"/>
        <v>33</v>
      </c>
      <c r="I34" s="15" t="str">
        <f t="shared" si="2"/>
        <v>033</v>
      </c>
      <c r="J34" s="2" t="str">
        <f>CONCATENATE("M",$G$1,"-",$A$1,"-",'Grade 8'!I34)</f>
        <v>M22-0405-033</v>
      </c>
      <c r="K34" s="2" t="str">
        <f t="shared" si="3"/>
        <v>Ahmed Raza</v>
      </c>
      <c r="L34" s="2" t="str">
        <f t="shared" si="4"/>
        <v>Muhammad Irfan</v>
      </c>
      <c r="M34" s="2" t="str">
        <f t="shared" si="5"/>
        <v>M</v>
      </c>
      <c r="N34" s="40">
        <f t="shared" si="6"/>
        <v>40338</v>
      </c>
    </row>
    <row r="35" spans="1:14" x14ac:dyDescent="0.35">
      <c r="A35" s="21" t="str">
        <f>IF(VLOOKUP(B35,VIII!$A$3:$A$1502,1,0)=B35,"")</f>
        <v/>
      </c>
      <c r="B35" s="21">
        <f>COUNTBLANK($G$2:G35)</f>
        <v>34</v>
      </c>
      <c r="C35" s="53" t="s">
        <v>1385</v>
      </c>
      <c r="D35" s="53" t="s">
        <v>1024</v>
      </c>
      <c r="E35" s="42" t="s">
        <v>28</v>
      </c>
      <c r="F35" s="55">
        <v>40671</v>
      </c>
      <c r="H35" s="2">
        <f t="shared" si="1"/>
        <v>34</v>
      </c>
      <c r="I35" s="15" t="str">
        <f t="shared" si="2"/>
        <v>034</v>
      </c>
      <c r="J35" s="2" t="str">
        <f>CONCATENATE("M",$G$1,"-",$A$1,"-",'Grade 8'!I35)</f>
        <v>M22-0405-034</v>
      </c>
      <c r="K35" s="2" t="str">
        <f t="shared" si="3"/>
        <v>Ahtisham</v>
      </c>
      <c r="L35" s="2" t="str">
        <f t="shared" si="4"/>
        <v>Shahid</v>
      </c>
      <c r="M35" s="2" t="str">
        <f t="shared" si="5"/>
        <v>M</v>
      </c>
      <c r="N35" s="40">
        <f t="shared" si="6"/>
        <v>40671</v>
      </c>
    </row>
    <row r="36" spans="1:14" x14ac:dyDescent="0.35">
      <c r="A36" s="21" t="str">
        <f>IF(VLOOKUP(B36,VIII!$A$3:$A$1502,1,0)=B36,"")</f>
        <v/>
      </c>
      <c r="B36" s="21">
        <f>COUNTBLANK($G$2:G36)</f>
        <v>35</v>
      </c>
      <c r="C36" s="53" t="s">
        <v>1386</v>
      </c>
      <c r="D36" s="53" t="s">
        <v>1387</v>
      </c>
      <c r="E36" s="42" t="s">
        <v>28</v>
      </c>
      <c r="F36" s="55">
        <v>40473</v>
      </c>
      <c r="H36" s="2">
        <f t="shared" si="1"/>
        <v>35</v>
      </c>
      <c r="I36" s="15" t="str">
        <f t="shared" si="2"/>
        <v>035</v>
      </c>
      <c r="J36" s="2" t="str">
        <f>CONCATENATE("M",$G$1,"-",$A$1,"-",'Grade 8'!I36)</f>
        <v>M22-0405-035</v>
      </c>
      <c r="K36" s="2" t="str">
        <f t="shared" si="3"/>
        <v>Aimal Abdullah</v>
      </c>
      <c r="L36" s="2" t="str">
        <f t="shared" si="4"/>
        <v>Nabi Hassan</v>
      </c>
      <c r="M36" s="2" t="str">
        <f t="shared" si="5"/>
        <v>M</v>
      </c>
      <c r="N36" s="40">
        <f t="shared" si="6"/>
        <v>40473</v>
      </c>
    </row>
    <row r="37" spans="1:14" x14ac:dyDescent="0.35">
      <c r="A37" s="21" t="str">
        <f>IF(VLOOKUP(B37,VIII!$A$3:$A$1502,1,0)=B37,"")</f>
        <v/>
      </c>
      <c r="B37" s="21">
        <f>COUNTBLANK($G$2:G37)</f>
        <v>36</v>
      </c>
      <c r="C37" s="53" t="s">
        <v>1175</v>
      </c>
      <c r="D37" s="53" t="s">
        <v>731</v>
      </c>
      <c r="E37" s="42" t="s">
        <v>28</v>
      </c>
      <c r="F37" s="55">
        <v>40383</v>
      </c>
      <c r="H37" s="2">
        <f t="shared" si="1"/>
        <v>36</v>
      </c>
      <c r="I37" s="15" t="str">
        <f t="shared" si="2"/>
        <v>036</v>
      </c>
      <c r="J37" s="2" t="str">
        <f>CONCATENATE("M",$G$1,"-",$A$1,"-",'Grade 8'!I37)</f>
        <v>M22-0405-036</v>
      </c>
      <c r="K37" s="2" t="str">
        <f t="shared" si="3"/>
        <v>Ali</v>
      </c>
      <c r="L37" s="2" t="str">
        <f t="shared" si="4"/>
        <v>Faisal</v>
      </c>
      <c r="M37" s="2" t="str">
        <f t="shared" si="5"/>
        <v>M</v>
      </c>
      <c r="N37" s="40">
        <f t="shared" si="6"/>
        <v>40383</v>
      </c>
    </row>
    <row r="38" spans="1:14" x14ac:dyDescent="0.35">
      <c r="A38" s="21" t="str">
        <f>IF(VLOOKUP(B38,VIII!$A$3:$A$1502,1,0)=B38,"")</f>
        <v/>
      </c>
      <c r="B38" s="21">
        <f>COUNTBLANK($G$2:G38)</f>
        <v>37</v>
      </c>
      <c r="C38" s="53" t="s">
        <v>865</v>
      </c>
      <c r="D38" s="53" t="s">
        <v>676</v>
      </c>
      <c r="E38" s="42" t="s">
        <v>28</v>
      </c>
      <c r="F38" s="55">
        <v>40529</v>
      </c>
      <c r="H38" s="2">
        <f t="shared" si="1"/>
        <v>37</v>
      </c>
      <c r="I38" s="15" t="str">
        <f t="shared" si="2"/>
        <v>037</v>
      </c>
      <c r="J38" s="2" t="str">
        <f>CONCATENATE("M",$G$1,"-",$A$1,"-",'Grade 8'!I38)</f>
        <v>M22-0405-037</v>
      </c>
      <c r="K38" s="2" t="str">
        <f t="shared" si="3"/>
        <v>Ali Hassan</v>
      </c>
      <c r="L38" s="2" t="str">
        <f t="shared" si="4"/>
        <v>Muhammad Ahmed</v>
      </c>
      <c r="M38" s="2" t="str">
        <f t="shared" si="5"/>
        <v>M</v>
      </c>
      <c r="N38" s="40">
        <f t="shared" si="6"/>
        <v>40529</v>
      </c>
    </row>
    <row r="39" spans="1:14" x14ac:dyDescent="0.35">
      <c r="A39" s="21" t="str">
        <f>IF(VLOOKUP(B39,VIII!$A$3:$A$1502,1,0)=B39,"")</f>
        <v/>
      </c>
      <c r="B39" s="21">
        <f>COUNTBLANK($G$2:G39)</f>
        <v>38</v>
      </c>
      <c r="C39" s="53" t="s">
        <v>668</v>
      </c>
      <c r="D39" s="53" t="s">
        <v>808</v>
      </c>
      <c r="E39" s="42" t="s">
        <v>28</v>
      </c>
      <c r="F39" s="55">
        <v>40850</v>
      </c>
      <c r="H39" s="2">
        <f t="shared" si="1"/>
        <v>38</v>
      </c>
      <c r="I39" s="15" t="str">
        <f t="shared" si="2"/>
        <v>038</v>
      </c>
      <c r="J39" s="2" t="str">
        <f>CONCATENATE("M",$G$1,"-",$A$1,"-",'Grade 8'!I39)</f>
        <v>M22-0405-038</v>
      </c>
      <c r="K39" s="2" t="str">
        <f t="shared" si="3"/>
        <v>Ali Raza</v>
      </c>
      <c r="L39" s="2" t="str">
        <f t="shared" si="4"/>
        <v>Muhammad Saleem</v>
      </c>
      <c r="M39" s="2" t="str">
        <f t="shared" si="5"/>
        <v>M</v>
      </c>
      <c r="N39" s="40">
        <f t="shared" si="6"/>
        <v>40850</v>
      </c>
    </row>
    <row r="40" spans="1:14" x14ac:dyDescent="0.35">
      <c r="A40" s="21" t="str">
        <f>IF(VLOOKUP(B40,VIII!$A$3:$A$1502,1,0)=B40,"")</f>
        <v/>
      </c>
      <c r="B40" s="21">
        <f>COUNTBLANK($G$2:G40)</f>
        <v>39</v>
      </c>
      <c r="C40" s="53" t="s">
        <v>668</v>
      </c>
      <c r="D40" s="53" t="s">
        <v>1508</v>
      </c>
      <c r="E40" s="42" t="s">
        <v>28</v>
      </c>
      <c r="F40" s="55">
        <v>40291</v>
      </c>
      <c r="H40" s="2">
        <f t="shared" si="1"/>
        <v>39</v>
      </c>
      <c r="I40" s="15" t="str">
        <f t="shared" si="2"/>
        <v>039</v>
      </c>
      <c r="J40" s="2" t="str">
        <f>CONCATENATE("M",$G$1,"-",$A$1,"-",'Grade 8'!I40)</f>
        <v>M22-0405-039</v>
      </c>
      <c r="K40" s="2" t="str">
        <f t="shared" si="3"/>
        <v>Ali Raza</v>
      </c>
      <c r="L40" s="2" t="str">
        <f t="shared" si="4"/>
        <v>Fahim</v>
      </c>
      <c r="M40" s="2" t="str">
        <f t="shared" si="5"/>
        <v>M</v>
      </c>
      <c r="N40" s="40">
        <f t="shared" si="6"/>
        <v>40291</v>
      </c>
    </row>
    <row r="41" spans="1:14" x14ac:dyDescent="0.35">
      <c r="A41" s="21" t="str">
        <f>IF(VLOOKUP(B41,VIII!$A$3:$A$1502,1,0)=B41,"")</f>
        <v/>
      </c>
      <c r="B41" s="21">
        <f>COUNTBLANK($G$2:G41)</f>
        <v>40</v>
      </c>
      <c r="C41" s="53" t="s">
        <v>1549</v>
      </c>
      <c r="D41" s="53" t="s">
        <v>1550</v>
      </c>
      <c r="E41" s="42" t="s">
        <v>28</v>
      </c>
      <c r="F41" s="55">
        <v>40169</v>
      </c>
      <c r="H41" s="2">
        <f t="shared" si="1"/>
        <v>40</v>
      </c>
      <c r="I41" s="15" t="str">
        <f t="shared" si="2"/>
        <v>040</v>
      </c>
      <c r="J41" s="2" t="str">
        <f>CONCATENATE("M",$G$1,"-",$A$1,"-",'Grade 8'!I41)</f>
        <v>M22-0405-040</v>
      </c>
      <c r="K41" s="2" t="str">
        <f t="shared" si="3"/>
        <v>Ali Raza Shaikh</v>
      </c>
      <c r="L41" s="2" t="str">
        <f t="shared" si="4"/>
        <v>Ibrahim Shaikh</v>
      </c>
      <c r="M41" s="2" t="str">
        <f t="shared" si="5"/>
        <v>M</v>
      </c>
      <c r="N41" s="40">
        <f t="shared" si="6"/>
        <v>40169</v>
      </c>
    </row>
    <row r="42" spans="1:14" x14ac:dyDescent="0.35">
      <c r="A42" s="21" t="str">
        <f>IF(VLOOKUP(B42,VIII!$A$3:$A$1502,1,0)=B42,"")</f>
        <v/>
      </c>
      <c r="B42" s="21">
        <f>COUNTBLANK($G$2:G42)</f>
        <v>41</v>
      </c>
      <c r="C42" s="53" t="s">
        <v>1426</v>
      </c>
      <c r="D42" s="53" t="s">
        <v>902</v>
      </c>
      <c r="E42" s="42" t="s">
        <v>28</v>
      </c>
      <c r="F42" s="55">
        <v>40600</v>
      </c>
      <c r="H42" s="2">
        <f t="shared" si="1"/>
        <v>41</v>
      </c>
      <c r="I42" s="15" t="str">
        <f t="shared" si="2"/>
        <v>041</v>
      </c>
      <c r="J42" s="2" t="str">
        <f>CONCATENATE("M",$G$1,"-",$A$1,"-",'Grade 8'!I42)</f>
        <v>M22-0405-041</v>
      </c>
      <c r="K42" s="2" t="str">
        <f t="shared" si="3"/>
        <v>Alizan</v>
      </c>
      <c r="L42" s="2" t="str">
        <f t="shared" si="4"/>
        <v>Ghulam Hussain</v>
      </c>
      <c r="M42" s="2" t="str">
        <f t="shared" si="5"/>
        <v>M</v>
      </c>
      <c r="N42" s="40">
        <f t="shared" si="6"/>
        <v>40600</v>
      </c>
    </row>
    <row r="43" spans="1:14" x14ac:dyDescent="0.35">
      <c r="A43" s="21" t="str">
        <f>IF(VLOOKUP(B43,VIII!$A$3:$A$1502,1,0)=B43,"")</f>
        <v/>
      </c>
      <c r="B43" s="21">
        <f>COUNTBLANK($G$2:G43)</f>
        <v>42</v>
      </c>
      <c r="C43" s="53" t="s">
        <v>1388</v>
      </c>
      <c r="D43" s="53" t="s">
        <v>1389</v>
      </c>
      <c r="E43" s="42" t="s">
        <v>28</v>
      </c>
      <c r="F43" s="55">
        <v>40699</v>
      </c>
      <c r="H43" s="2">
        <f t="shared" si="1"/>
        <v>42</v>
      </c>
      <c r="I43" s="15" t="str">
        <f t="shared" si="2"/>
        <v>042</v>
      </c>
      <c r="J43" s="2" t="str">
        <f>CONCATENATE("M",$G$1,"-",$A$1,"-",'Grade 8'!I43)</f>
        <v>M22-0405-042</v>
      </c>
      <c r="K43" s="2" t="str">
        <f t="shared" si="3"/>
        <v>Ameer E Hamza</v>
      </c>
      <c r="L43" s="2" t="str">
        <f t="shared" si="4"/>
        <v>Iqbal Hussain</v>
      </c>
      <c r="M43" s="2" t="str">
        <f t="shared" si="5"/>
        <v>M</v>
      </c>
      <c r="N43" s="40">
        <f t="shared" si="6"/>
        <v>40699</v>
      </c>
    </row>
    <row r="44" spans="1:14" x14ac:dyDescent="0.35">
      <c r="A44" s="21" t="str">
        <f>IF(VLOOKUP(B44,VIII!$A$3:$A$1502,1,0)=B44,"")</f>
        <v/>
      </c>
      <c r="B44" s="21">
        <f>COUNTBLANK($G$2:G44)</f>
        <v>43</v>
      </c>
      <c r="C44" s="53" t="s">
        <v>1344</v>
      </c>
      <c r="D44" s="53" t="s">
        <v>1345</v>
      </c>
      <c r="E44" s="42" t="s">
        <v>28</v>
      </c>
      <c r="F44" s="55">
        <v>40446</v>
      </c>
      <c r="H44" s="2">
        <f t="shared" si="1"/>
        <v>43</v>
      </c>
      <c r="I44" s="15" t="str">
        <f t="shared" si="2"/>
        <v>043</v>
      </c>
      <c r="J44" s="2" t="str">
        <f>CONCATENATE("M",$G$1,"-",$A$1,"-",'Grade 8'!I44)</f>
        <v>M22-0405-043</v>
      </c>
      <c r="K44" s="2" t="str">
        <f t="shared" si="3"/>
        <v>Ameer Mavia</v>
      </c>
      <c r="L44" s="2" t="str">
        <f t="shared" si="4"/>
        <v>Muhammad Bashir</v>
      </c>
      <c r="M44" s="2" t="str">
        <f t="shared" si="5"/>
        <v>M</v>
      </c>
      <c r="N44" s="40">
        <f t="shared" si="6"/>
        <v>40446</v>
      </c>
    </row>
    <row r="45" spans="1:14" x14ac:dyDescent="0.35">
      <c r="A45" s="21" t="str">
        <f>IF(VLOOKUP(B45,VIII!$A$3:$A$1502,1,0)=B45,"")</f>
        <v/>
      </c>
      <c r="B45" s="21">
        <f>COUNTBLANK($G$2:G45)</f>
        <v>44</v>
      </c>
      <c r="C45" s="53" t="s">
        <v>1474</v>
      </c>
      <c r="D45" s="53" t="s">
        <v>1030</v>
      </c>
      <c r="E45" s="42" t="s">
        <v>28</v>
      </c>
      <c r="F45" s="55">
        <v>40864</v>
      </c>
      <c r="H45" s="2">
        <f t="shared" si="1"/>
        <v>44</v>
      </c>
      <c r="I45" s="15" t="str">
        <f t="shared" si="2"/>
        <v>044</v>
      </c>
      <c r="J45" s="2" t="str">
        <f>CONCATENATE("M",$G$1,"-",$A$1,"-",'Grade 8'!I45)</f>
        <v>M22-0405-044</v>
      </c>
      <c r="K45" s="2" t="str">
        <f t="shared" si="3"/>
        <v>Ameer Muaviya</v>
      </c>
      <c r="L45" s="2" t="str">
        <f t="shared" si="4"/>
        <v>Abdul Basit</v>
      </c>
      <c r="M45" s="2" t="str">
        <f t="shared" si="5"/>
        <v>M</v>
      </c>
      <c r="N45" s="40">
        <f t="shared" si="6"/>
        <v>40864</v>
      </c>
    </row>
    <row r="46" spans="1:14" x14ac:dyDescent="0.35">
      <c r="A46" s="21" t="str">
        <f>IF(VLOOKUP(B46,VIII!$A$3:$A$1502,1,0)=B46,"")</f>
        <v/>
      </c>
      <c r="B46" s="21">
        <f>COUNTBLANK($G$2:G46)</f>
        <v>45</v>
      </c>
      <c r="C46" s="53" t="s">
        <v>1551</v>
      </c>
      <c r="D46" s="53" t="s">
        <v>1074</v>
      </c>
      <c r="E46" s="42" t="s">
        <v>28</v>
      </c>
      <c r="F46" s="55">
        <v>40557</v>
      </c>
      <c r="H46" s="2">
        <f t="shared" si="1"/>
        <v>45</v>
      </c>
      <c r="I46" s="15" t="str">
        <f t="shared" si="2"/>
        <v>045</v>
      </c>
      <c r="J46" s="2" t="str">
        <f>CONCATENATE("M",$G$1,"-",$A$1,"-",'Grade 8'!I46)</f>
        <v>M22-0405-045</v>
      </c>
      <c r="K46" s="2" t="str">
        <f t="shared" si="3"/>
        <v>Anas Ahmed</v>
      </c>
      <c r="L46" s="2" t="str">
        <f t="shared" si="4"/>
        <v>Naveed Ahmed</v>
      </c>
      <c r="M46" s="2" t="str">
        <f t="shared" si="5"/>
        <v>M</v>
      </c>
      <c r="N46" s="40">
        <f t="shared" si="6"/>
        <v>40557</v>
      </c>
    </row>
    <row r="47" spans="1:14" x14ac:dyDescent="0.35">
      <c r="A47" s="21" t="str">
        <f>IF(VLOOKUP(B47,VIII!$A$3:$A$1502,1,0)=B47,"")</f>
        <v/>
      </c>
      <c r="B47" s="21">
        <f>COUNTBLANK($G$2:G47)</f>
        <v>46</v>
      </c>
      <c r="C47" s="53" t="s">
        <v>1552</v>
      </c>
      <c r="D47" s="53" t="s">
        <v>1090</v>
      </c>
      <c r="E47" s="42" t="s">
        <v>28</v>
      </c>
      <c r="F47" s="55">
        <v>40472</v>
      </c>
      <c r="H47" s="2">
        <f t="shared" si="1"/>
        <v>46</v>
      </c>
      <c r="I47" s="15" t="str">
        <f t="shared" si="2"/>
        <v>046</v>
      </c>
      <c r="J47" s="2" t="str">
        <f>CONCATENATE("M",$G$1,"-",$A$1,"-",'Grade 8'!I47)</f>
        <v>M22-0405-046</v>
      </c>
      <c r="K47" s="2" t="str">
        <f t="shared" si="3"/>
        <v>Arfat</v>
      </c>
      <c r="L47" s="2" t="str">
        <f t="shared" si="4"/>
        <v>Muhammad Iqbal</v>
      </c>
      <c r="M47" s="2" t="str">
        <f t="shared" si="5"/>
        <v>M</v>
      </c>
      <c r="N47" s="40">
        <f t="shared" si="6"/>
        <v>40472</v>
      </c>
    </row>
    <row r="48" spans="1:14" x14ac:dyDescent="0.35">
      <c r="A48" s="21" t="str">
        <f>IF(VLOOKUP(B48,VIII!$A$3:$A$1502,1,0)=B48,"")</f>
        <v/>
      </c>
      <c r="B48" s="21">
        <f>COUNTBLANK($G$2:G48)</f>
        <v>47</v>
      </c>
      <c r="C48" s="53" t="s">
        <v>1390</v>
      </c>
      <c r="D48" s="53" t="s">
        <v>1108</v>
      </c>
      <c r="E48" s="42" t="s">
        <v>28</v>
      </c>
      <c r="F48" s="55">
        <v>40662</v>
      </c>
      <c r="H48" s="2">
        <f t="shared" si="1"/>
        <v>47</v>
      </c>
      <c r="I48" s="15" t="str">
        <f t="shared" si="2"/>
        <v>047</v>
      </c>
      <c r="J48" s="2" t="str">
        <f>CONCATENATE("M",$G$1,"-",$A$1,"-",'Grade 8'!I48)</f>
        <v>M22-0405-047</v>
      </c>
      <c r="K48" s="2" t="str">
        <f t="shared" si="3"/>
        <v>Armaan</v>
      </c>
      <c r="L48" s="2" t="str">
        <f t="shared" si="4"/>
        <v>Muhammad Asif</v>
      </c>
      <c r="M48" s="2" t="str">
        <f t="shared" si="5"/>
        <v>M</v>
      </c>
      <c r="N48" s="40">
        <f t="shared" si="6"/>
        <v>40662</v>
      </c>
    </row>
    <row r="49" spans="1:14" x14ac:dyDescent="0.35">
      <c r="A49" s="21" t="str">
        <f>IF(VLOOKUP(B49,VIII!$A$3:$A$1502,1,0)=B49,"")</f>
        <v/>
      </c>
      <c r="B49" s="21">
        <f>COUNTBLANK($G$2:G49)</f>
        <v>48</v>
      </c>
      <c r="C49" s="53" t="s">
        <v>1346</v>
      </c>
      <c r="D49" s="53" t="s">
        <v>1347</v>
      </c>
      <c r="E49" s="42" t="s">
        <v>28</v>
      </c>
      <c r="F49" s="55">
        <v>40710</v>
      </c>
      <c r="H49" s="2">
        <f t="shared" si="1"/>
        <v>48</v>
      </c>
      <c r="I49" s="15" t="str">
        <f t="shared" si="2"/>
        <v>048</v>
      </c>
      <c r="J49" s="2" t="str">
        <f>CONCATENATE("M",$G$1,"-",$A$1,"-",'Grade 8'!I49)</f>
        <v>M22-0405-048</v>
      </c>
      <c r="K49" s="2" t="str">
        <f t="shared" si="3"/>
        <v>Arsal Haq Nawaz</v>
      </c>
      <c r="L49" s="2" t="str">
        <f t="shared" si="4"/>
        <v>Asad Nawaz Khan</v>
      </c>
      <c r="M49" s="2" t="str">
        <f t="shared" si="5"/>
        <v>M</v>
      </c>
      <c r="N49" s="40">
        <f t="shared" si="6"/>
        <v>40710</v>
      </c>
    </row>
    <row r="50" spans="1:14" x14ac:dyDescent="0.35">
      <c r="A50" s="21" t="str">
        <f>IF(VLOOKUP(B50,VIII!$A$3:$A$1502,1,0)=B50,"")</f>
        <v/>
      </c>
      <c r="B50" s="21">
        <f>COUNTBLANK($G$2:G50)</f>
        <v>49</v>
      </c>
      <c r="C50" s="53" t="s">
        <v>986</v>
      </c>
      <c r="D50" s="53" t="s">
        <v>919</v>
      </c>
      <c r="E50" s="42" t="s">
        <v>28</v>
      </c>
      <c r="F50" s="55">
        <v>40565</v>
      </c>
      <c r="H50" s="2">
        <f t="shared" si="1"/>
        <v>49</v>
      </c>
      <c r="I50" s="15" t="str">
        <f t="shared" si="2"/>
        <v>049</v>
      </c>
      <c r="J50" s="2" t="str">
        <f>CONCATENATE("M",$G$1,"-",$A$1,"-",'Grade 8'!I50)</f>
        <v>M22-0405-049</v>
      </c>
      <c r="K50" s="2" t="str">
        <f t="shared" si="3"/>
        <v>Ayaan</v>
      </c>
      <c r="L50" s="2" t="str">
        <f t="shared" si="4"/>
        <v>Abdul Aziz</v>
      </c>
      <c r="M50" s="2" t="str">
        <f t="shared" si="5"/>
        <v>M</v>
      </c>
      <c r="N50" s="40">
        <f t="shared" si="6"/>
        <v>40565</v>
      </c>
    </row>
    <row r="51" spans="1:14" x14ac:dyDescent="0.35">
      <c r="A51" s="21" t="str">
        <f>IF(VLOOKUP(B51,VIII!$A$3:$A$1502,1,0)=B51,"")</f>
        <v/>
      </c>
      <c r="B51" s="21">
        <f>COUNTBLANK($G$2:G51)</f>
        <v>50</v>
      </c>
      <c r="C51" s="53" t="s">
        <v>1348</v>
      </c>
      <c r="D51" s="53" t="s">
        <v>1349</v>
      </c>
      <c r="E51" s="42" t="s">
        <v>28</v>
      </c>
      <c r="F51" s="55">
        <v>40438</v>
      </c>
      <c r="H51" s="2">
        <f t="shared" si="1"/>
        <v>50</v>
      </c>
      <c r="I51" s="15" t="str">
        <f t="shared" si="2"/>
        <v>050</v>
      </c>
      <c r="J51" s="2" t="str">
        <f>CONCATENATE("M",$G$1,"-",$A$1,"-",'Grade 8'!I51)</f>
        <v>M22-0405-050</v>
      </c>
      <c r="K51" s="2" t="str">
        <f t="shared" si="3"/>
        <v>Ayaan Elahi Siddiqui</v>
      </c>
      <c r="L51" s="2" t="str">
        <f t="shared" si="4"/>
        <v>Yasir Maqbool</v>
      </c>
      <c r="M51" s="2" t="str">
        <f t="shared" si="5"/>
        <v>M</v>
      </c>
      <c r="N51" s="40">
        <f t="shared" si="6"/>
        <v>40438</v>
      </c>
    </row>
    <row r="52" spans="1:14" x14ac:dyDescent="0.35">
      <c r="A52" s="21" t="str">
        <f>IF(VLOOKUP(B52,VIII!$A$3:$A$1502,1,0)=B52,"")</f>
        <v/>
      </c>
      <c r="B52" s="21">
        <f>COUNTBLANK($G$2:G52)</f>
        <v>51</v>
      </c>
      <c r="C52" s="53" t="s">
        <v>869</v>
      </c>
      <c r="D52" s="53" t="s">
        <v>1350</v>
      </c>
      <c r="E52" s="42" t="s">
        <v>28</v>
      </c>
      <c r="F52" s="55">
        <v>41155</v>
      </c>
      <c r="H52" s="2">
        <f t="shared" si="1"/>
        <v>51</v>
      </c>
      <c r="I52" s="15" t="str">
        <f t="shared" si="2"/>
        <v>051</v>
      </c>
      <c r="J52" s="2" t="str">
        <f>CONCATENATE("M",$G$1,"-",$A$1,"-",'Grade 8'!I52)</f>
        <v>M22-0405-051</v>
      </c>
      <c r="K52" s="2" t="str">
        <f t="shared" si="3"/>
        <v>Ayan</v>
      </c>
      <c r="L52" s="2" t="str">
        <f t="shared" si="4"/>
        <v>Ayoub</v>
      </c>
      <c r="M52" s="2" t="str">
        <f t="shared" si="5"/>
        <v>M</v>
      </c>
      <c r="N52" s="40">
        <f t="shared" si="6"/>
        <v>41155</v>
      </c>
    </row>
    <row r="53" spans="1:14" x14ac:dyDescent="0.35">
      <c r="A53" s="21" t="str">
        <f>IF(VLOOKUP(B53,VIII!$A$3:$A$1502,1,0)=B53,"")</f>
        <v/>
      </c>
      <c r="B53" s="21">
        <f>COUNTBLANK($G$2:G53)</f>
        <v>52</v>
      </c>
      <c r="C53" s="53" t="s">
        <v>869</v>
      </c>
      <c r="D53" s="53" t="s">
        <v>1475</v>
      </c>
      <c r="E53" s="42" t="s">
        <v>28</v>
      </c>
      <c r="F53" s="55">
        <v>40764</v>
      </c>
      <c r="H53" s="2">
        <f t="shared" si="1"/>
        <v>52</v>
      </c>
      <c r="I53" s="15" t="str">
        <f t="shared" si="2"/>
        <v>052</v>
      </c>
      <c r="J53" s="2" t="str">
        <f>CONCATENATE("M",$G$1,"-",$A$1,"-",'Grade 8'!I53)</f>
        <v>M22-0405-052</v>
      </c>
      <c r="K53" s="2" t="str">
        <f t="shared" si="3"/>
        <v>Ayan</v>
      </c>
      <c r="L53" s="2" t="str">
        <f t="shared" si="4"/>
        <v>Arshad</v>
      </c>
      <c r="M53" s="2" t="str">
        <f t="shared" si="5"/>
        <v>M</v>
      </c>
      <c r="N53" s="40">
        <f t="shared" si="6"/>
        <v>40764</v>
      </c>
    </row>
    <row r="54" spans="1:14" x14ac:dyDescent="0.35">
      <c r="A54" s="21" t="str">
        <f>IF(VLOOKUP(B54,VIII!$A$3:$A$1502,1,0)=B54,"")</f>
        <v/>
      </c>
      <c r="B54" s="21">
        <f>COUNTBLANK($G$2:G54)</f>
        <v>53</v>
      </c>
      <c r="C54" s="53" t="s">
        <v>869</v>
      </c>
      <c r="D54" s="53" t="s">
        <v>1509</v>
      </c>
      <c r="E54" s="42" t="s">
        <v>28</v>
      </c>
      <c r="F54" s="55">
        <v>39861</v>
      </c>
      <c r="H54" s="2">
        <f t="shared" si="1"/>
        <v>53</v>
      </c>
      <c r="I54" s="15" t="str">
        <f t="shared" si="2"/>
        <v>053</v>
      </c>
      <c r="J54" s="2" t="str">
        <f>CONCATENATE("M",$G$1,"-",$A$1,"-",'Grade 8'!I54)</f>
        <v>M22-0405-053</v>
      </c>
      <c r="K54" s="2" t="str">
        <f t="shared" si="3"/>
        <v>Ayan</v>
      </c>
      <c r="L54" s="2" t="str">
        <f t="shared" si="4"/>
        <v>Suleman</v>
      </c>
      <c r="M54" s="2" t="str">
        <f t="shared" si="5"/>
        <v>M</v>
      </c>
      <c r="N54" s="40">
        <f t="shared" si="6"/>
        <v>39861</v>
      </c>
    </row>
    <row r="55" spans="1:14" x14ac:dyDescent="0.35">
      <c r="A55" s="21" t="str">
        <f>IF(VLOOKUP(B55,VIII!$A$3:$A$1502,1,0)=B55,"")</f>
        <v/>
      </c>
      <c r="B55" s="21">
        <f>COUNTBLANK($G$2:G55)</f>
        <v>54</v>
      </c>
      <c r="C55" s="53" t="s">
        <v>1391</v>
      </c>
      <c r="D55" s="53" t="s">
        <v>821</v>
      </c>
      <c r="E55" s="42" t="s">
        <v>28</v>
      </c>
      <c r="F55" s="55">
        <v>40765</v>
      </c>
      <c r="H55" s="2">
        <f t="shared" si="1"/>
        <v>54</v>
      </c>
      <c r="I55" s="15" t="str">
        <f t="shared" si="2"/>
        <v>054</v>
      </c>
      <c r="J55" s="2" t="str">
        <f>CONCATENATE("M",$G$1,"-",$A$1,"-",'Grade 8'!I55)</f>
        <v>M22-0405-054</v>
      </c>
      <c r="K55" s="2" t="str">
        <f t="shared" si="3"/>
        <v>Ayyan</v>
      </c>
      <c r="L55" s="2" t="str">
        <f t="shared" si="4"/>
        <v>Muhammad Hussain</v>
      </c>
      <c r="M55" s="2" t="str">
        <f t="shared" si="5"/>
        <v>M</v>
      </c>
      <c r="N55" s="40">
        <f t="shared" si="6"/>
        <v>40765</v>
      </c>
    </row>
    <row r="56" spans="1:14" x14ac:dyDescent="0.35">
      <c r="A56" s="21" t="str">
        <f>IF(VLOOKUP(B56,VIII!$A$3:$A$1502,1,0)=B56,"")</f>
        <v/>
      </c>
      <c r="B56" s="21">
        <f>COUNTBLANK($G$2:G56)</f>
        <v>55</v>
      </c>
      <c r="C56" s="53" t="s">
        <v>1391</v>
      </c>
      <c r="D56" s="53" t="s">
        <v>1092</v>
      </c>
      <c r="E56" s="42" t="s">
        <v>28</v>
      </c>
      <c r="F56" s="55">
        <v>40517</v>
      </c>
      <c r="H56" s="2">
        <f t="shared" si="1"/>
        <v>55</v>
      </c>
      <c r="I56" s="15" t="str">
        <f t="shared" si="2"/>
        <v>055</v>
      </c>
      <c r="J56" s="2" t="str">
        <f>CONCATENATE("M",$G$1,"-",$A$1,"-",'Grade 8'!I56)</f>
        <v>M22-0405-055</v>
      </c>
      <c r="K56" s="2" t="str">
        <f t="shared" si="3"/>
        <v>Ayyan</v>
      </c>
      <c r="L56" s="2" t="str">
        <f t="shared" si="4"/>
        <v>Zulfiqar Ali</v>
      </c>
      <c r="M56" s="2" t="str">
        <f t="shared" si="5"/>
        <v>M</v>
      </c>
      <c r="N56" s="40">
        <f t="shared" si="6"/>
        <v>40517</v>
      </c>
    </row>
    <row r="57" spans="1:14" x14ac:dyDescent="0.35">
      <c r="A57" s="21" t="str">
        <f>IF(VLOOKUP(B57,VIII!$A$3:$A$1502,1,0)=B57,"")</f>
        <v/>
      </c>
      <c r="B57" s="21">
        <f>COUNTBLANK($G$2:G57)</f>
        <v>56</v>
      </c>
      <c r="C57" s="53" t="s">
        <v>1553</v>
      </c>
      <c r="D57" s="53" t="s">
        <v>1134</v>
      </c>
      <c r="E57" s="42" t="s">
        <v>28</v>
      </c>
      <c r="F57" s="55">
        <v>41381</v>
      </c>
      <c r="H57" s="2">
        <f t="shared" si="1"/>
        <v>56</v>
      </c>
      <c r="I57" s="15" t="str">
        <f t="shared" si="2"/>
        <v>056</v>
      </c>
      <c r="J57" s="2" t="str">
        <f>CONCATENATE("M",$G$1,"-",$A$1,"-",'Grade 8'!I57)</f>
        <v>M22-0405-056</v>
      </c>
      <c r="K57" s="2" t="str">
        <f t="shared" si="3"/>
        <v>Azan Khan</v>
      </c>
      <c r="L57" s="2" t="str">
        <f t="shared" si="4"/>
        <v>Nasir Khan</v>
      </c>
      <c r="M57" s="2" t="str">
        <f t="shared" si="5"/>
        <v>M</v>
      </c>
      <c r="N57" s="40">
        <f t="shared" si="6"/>
        <v>41381</v>
      </c>
    </row>
    <row r="58" spans="1:14" x14ac:dyDescent="0.35">
      <c r="A58" s="21" t="str">
        <f>IF(VLOOKUP(B58,VIII!$A$3:$A$1502,1,0)=B58,"")</f>
        <v/>
      </c>
      <c r="B58" s="21">
        <f>COUNTBLANK($G$2:G58)</f>
        <v>57</v>
      </c>
      <c r="C58" s="53" t="s">
        <v>1510</v>
      </c>
      <c r="D58" s="53" t="s">
        <v>989</v>
      </c>
      <c r="E58" s="42" t="s">
        <v>28</v>
      </c>
      <c r="F58" s="55">
        <v>40851</v>
      </c>
      <c r="H58" s="2">
        <f t="shared" si="1"/>
        <v>57</v>
      </c>
      <c r="I58" s="15" t="str">
        <f t="shared" si="2"/>
        <v>057</v>
      </c>
      <c r="J58" s="2" t="str">
        <f>CONCATENATE("M",$G$1,"-",$A$1,"-",'Grade 8'!I58)</f>
        <v>M22-0405-057</v>
      </c>
      <c r="K58" s="2" t="str">
        <f t="shared" si="3"/>
        <v>Baasil Ali</v>
      </c>
      <c r="L58" s="2" t="str">
        <f t="shared" si="4"/>
        <v>Amjad Ali</v>
      </c>
      <c r="M58" s="2" t="str">
        <f t="shared" si="5"/>
        <v>M</v>
      </c>
      <c r="N58" s="40">
        <f t="shared" si="6"/>
        <v>40851</v>
      </c>
    </row>
    <row r="59" spans="1:14" x14ac:dyDescent="0.35">
      <c r="A59" s="21" t="str">
        <f>IF(VLOOKUP(B59,VIII!$A$3:$A$1502,1,0)=B59,"")</f>
        <v/>
      </c>
      <c r="B59" s="21">
        <f>COUNTBLANK($G$2:G59)</f>
        <v>58</v>
      </c>
      <c r="C59" s="53" t="s">
        <v>1476</v>
      </c>
      <c r="D59" s="53" t="s">
        <v>1477</v>
      </c>
      <c r="E59" s="42" t="s">
        <v>28</v>
      </c>
      <c r="F59" s="55">
        <v>40737</v>
      </c>
      <c r="H59" s="2">
        <f t="shared" si="1"/>
        <v>58</v>
      </c>
      <c r="I59" s="15" t="str">
        <f t="shared" si="2"/>
        <v>058</v>
      </c>
      <c r="J59" s="2" t="str">
        <f>CONCATENATE("M",$G$1,"-",$A$1,"-",'Grade 8'!I59)</f>
        <v>M22-0405-058</v>
      </c>
      <c r="K59" s="2" t="str">
        <f t="shared" si="3"/>
        <v>Bawish Devria</v>
      </c>
      <c r="L59" s="2" t="str">
        <f t="shared" si="4"/>
        <v>Hera Lal</v>
      </c>
      <c r="M59" s="2" t="str">
        <f t="shared" si="5"/>
        <v>M</v>
      </c>
      <c r="N59" s="40">
        <f t="shared" si="6"/>
        <v>40737</v>
      </c>
    </row>
    <row r="60" spans="1:14" x14ac:dyDescent="0.35">
      <c r="A60" s="21" t="str">
        <f>IF(VLOOKUP(B60,VIII!$A$3:$A$1502,1,0)=B60,"")</f>
        <v/>
      </c>
      <c r="B60" s="21">
        <f>COUNTBLANK($G$2:G60)</f>
        <v>59</v>
      </c>
      <c r="C60" s="53" t="s">
        <v>1427</v>
      </c>
      <c r="D60" s="53" t="s">
        <v>1211</v>
      </c>
      <c r="E60" s="42" t="s">
        <v>28</v>
      </c>
      <c r="F60" s="55">
        <v>40819</v>
      </c>
      <c r="H60" s="2">
        <f t="shared" si="1"/>
        <v>59</v>
      </c>
      <c r="I60" s="15" t="str">
        <f t="shared" si="2"/>
        <v>059</v>
      </c>
      <c r="J60" s="2" t="str">
        <f>CONCATENATE("M",$G$1,"-",$A$1,"-",'Grade 8'!I60)</f>
        <v>M22-0405-059</v>
      </c>
      <c r="K60" s="2" t="str">
        <f t="shared" si="3"/>
        <v>Bilal Raza</v>
      </c>
      <c r="L60" s="2" t="str">
        <f t="shared" si="4"/>
        <v>Sohail</v>
      </c>
      <c r="M60" s="2" t="str">
        <f t="shared" si="5"/>
        <v>M</v>
      </c>
      <c r="N60" s="40">
        <f t="shared" si="6"/>
        <v>40819</v>
      </c>
    </row>
    <row r="61" spans="1:14" x14ac:dyDescent="0.35">
      <c r="A61" s="21" t="str">
        <f>IF(VLOOKUP(B61,VIII!$A$3:$A$1502,1,0)=B61,"")</f>
        <v/>
      </c>
      <c r="B61" s="21">
        <f>COUNTBLANK($G$2:G61)</f>
        <v>60</v>
      </c>
      <c r="C61" s="53" t="s">
        <v>1392</v>
      </c>
      <c r="D61" s="53" t="s">
        <v>1393</v>
      </c>
      <c r="E61" s="42" t="s">
        <v>28</v>
      </c>
      <c r="F61" s="55">
        <v>40420</v>
      </c>
      <c r="H61" s="2">
        <f t="shared" si="1"/>
        <v>60</v>
      </c>
      <c r="I61" s="15" t="str">
        <f t="shared" si="2"/>
        <v>060</v>
      </c>
      <c r="J61" s="2" t="str">
        <f>CONCATENATE("M",$G$1,"-",$A$1,"-",'Grade 8'!I61)</f>
        <v>M22-0405-060</v>
      </c>
      <c r="K61" s="2" t="str">
        <f t="shared" si="3"/>
        <v>Faiz Ali</v>
      </c>
      <c r="L61" s="2" t="str">
        <f t="shared" si="4"/>
        <v>Amir Hussain</v>
      </c>
      <c r="M61" s="2" t="str">
        <f t="shared" si="5"/>
        <v>M</v>
      </c>
      <c r="N61" s="40">
        <f t="shared" si="6"/>
        <v>40420</v>
      </c>
    </row>
    <row r="62" spans="1:14" x14ac:dyDescent="0.35">
      <c r="A62" s="21" t="str">
        <f>IF(VLOOKUP(B62,VIII!$A$3:$A$1502,1,0)=B62,"")</f>
        <v/>
      </c>
      <c r="B62" s="21">
        <f>COUNTBLANK($G$2:G62)</f>
        <v>61</v>
      </c>
      <c r="C62" s="53" t="s">
        <v>1478</v>
      </c>
      <c r="D62" s="53" t="s">
        <v>1479</v>
      </c>
      <c r="E62" s="42" t="s">
        <v>28</v>
      </c>
      <c r="F62" s="55">
        <v>40432</v>
      </c>
      <c r="H62" s="2">
        <f t="shared" si="1"/>
        <v>61</v>
      </c>
      <c r="I62" s="15" t="str">
        <f t="shared" si="2"/>
        <v>061</v>
      </c>
      <c r="J62" s="2" t="str">
        <f>CONCATENATE("M",$G$1,"-",$A$1,"-",'Grade 8'!I62)</f>
        <v>M22-0405-061</v>
      </c>
      <c r="K62" s="2" t="str">
        <f t="shared" si="3"/>
        <v>Fazalullah Qureshi Ayan</v>
      </c>
      <c r="L62" s="2" t="str">
        <f t="shared" si="4"/>
        <v>Inamullah Tariq</v>
      </c>
      <c r="M62" s="2" t="str">
        <f t="shared" si="5"/>
        <v>M</v>
      </c>
      <c r="N62" s="40">
        <f t="shared" si="6"/>
        <v>40432</v>
      </c>
    </row>
    <row r="63" spans="1:14" x14ac:dyDescent="0.35">
      <c r="A63" s="21" t="str">
        <f>IF(VLOOKUP(B63,VIII!$A$3:$A$1502,1,0)=B63,"")</f>
        <v/>
      </c>
      <c r="B63" s="21">
        <f>COUNTBLANK($G$2:G63)</f>
        <v>62</v>
      </c>
      <c r="C63" s="53" t="s">
        <v>1480</v>
      </c>
      <c r="D63" s="53" t="s">
        <v>705</v>
      </c>
      <c r="E63" s="42" t="s">
        <v>28</v>
      </c>
      <c r="F63" s="55">
        <v>40491</v>
      </c>
      <c r="H63" s="2">
        <f t="shared" si="1"/>
        <v>62</v>
      </c>
      <c r="I63" s="15" t="str">
        <f t="shared" si="2"/>
        <v>062</v>
      </c>
      <c r="J63" s="2" t="str">
        <f>CONCATENATE("M",$G$1,"-",$A$1,"-",'Grade 8'!I63)</f>
        <v>M22-0405-062</v>
      </c>
      <c r="K63" s="2" t="str">
        <f t="shared" si="3"/>
        <v>Furqan Ali</v>
      </c>
      <c r="L63" s="2" t="str">
        <f t="shared" si="4"/>
        <v>Abdul Hameed</v>
      </c>
      <c r="M63" s="2" t="str">
        <f t="shared" si="5"/>
        <v>M</v>
      </c>
      <c r="N63" s="40">
        <f t="shared" si="6"/>
        <v>40491</v>
      </c>
    </row>
    <row r="64" spans="1:14" x14ac:dyDescent="0.35">
      <c r="A64" s="21" t="str">
        <f>IF(VLOOKUP(B64,VIII!$A$3:$A$1502,1,0)=B64,"")</f>
        <v/>
      </c>
      <c r="B64" s="21">
        <f>COUNTBLANK($G$2:G64)</f>
        <v>63</v>
      </c>
      <c r="C64" s="53" t="s">
        <v>805</v>
      </c>
      <c r="D64" s="53" t="s">
        <v>1428</v>
      </c>
      <c r="E64" s="42" t="s">
        <v>28</v>
      </c>
      <c r="F64" s="55">
        <v>40443</v>
      </c>
      <c r="H64" s="2">
        <f t="shared" si="1"/>
        <v>63</v>
      </c>
      <c r="I64" s="15" t="str">
        <f t="shared" si="2"/>
        <v>063</v>
      </c>
      <c r="J64" s="2" t="str">
        <f>CONCATENATE("M",$G$1,"-",$A$1,"-",'Grade 8'!I64)</f>
        <v>M22-0405-063</v>
      </c>
      <c r="K64" s="2" t="str">
        <f t="shared" si="3"/>
        <v>Ghulam Mustafa</v>
      </c>
      <c r="L64" s="2" t="str">
        <f t="shared" si="4"/>
        <v>Shahabuddin</v>
      </c>
      <c r="M64" s="2" t="str">
        <f t="shared" si="5"/>
        <v>M</v>
      </c>
      <c r="N64" s="40">
        <f t="shared" si="6"/>
        <v>40443</v>
      </c>
    </row>
    <row r="65" spans="1:14" x14ac:dyDescent="0.35">
      <c r="A65" s="21" t="str">
        <f>IF(VLOOKUP(B65,VIII!$A$3:$A$1502,1,0)=B65,"")</f>
        <v/>
      </c>
      <c r="B65" s="21">
        <f>COUNTBLANK($G$2:G65)</f>
        <v>64</v>
      </c>
      <c r="C65" s="53" t="s">
        <v>1597</v>
      </c>
      <c r="D65" s="53" t="s">
        <v>1598</v>
      </c>
      <c r="E65" s="42" t="s">
        <v>28</v>
      </c>
      <c r="F65" s="55">
        <v>40594</v>
      </c>
      <c r="H65" s="2">
        <f t="shared" si="1"/>
        <v>64</v>
      </c>
      <c r="I65" s="15" t="str">
        <f t="shared" si="2"/>
        <v>064</v>
      </c>
      <c r="J65" s="2" t="str">
        <f>CONCATENATE("M",$G$1,"-",$A$1,"-",'Grade 8'!I65)</f>
        <v>M22-0405-064</v>
      </c>
      <c r="K65" s="2" t="str">
        <f t="shared" si="3"/>
        <v>Haider Ali</v>
      </c>
      <c r="L65" s="2" t="str">
        <f t="shared" si="4"/>
        <v>Muhammad Jawed</v>
      </c>
      <c r="M65" s="2" t="str">
        <f t="shared" si="5"/>
        <v>M</v>
      </c>
      <c r="N65" s="40">
        <f t="shared" si="6"/>
        <v>40594</v>
      </c>
    </row>
    <row r="66" spans="1:14" x14ac:dyDescent="0.35">
      <c r="A66" s="21" t="str">
        <f>IF(VLOOKUP(B66,VIII!$A$3:$A$1502,1,0)=B66,"")</f>
        <v/>
      </c>
      <c r="B66" s="21">
        <f>COUNTBLANK($G$2:G66)</f>
        <v>65</v>
      </c>
      <c r="C66" s="53" t="s">
        <v>1429</v>
      </c>
      <c r="D66" s="53" t="s">
        <v>1430</v>
      </c>
      <c r="E66" s="42" t="s">
        <v>28</v>
      </c>
      <c r="F66" s="55">
        <v>40668</v>
      </c>
      <c r="H66" s="2">
        <f t="shared" si="1"/>
        <v>65</v>
      </c>
      <c r="I66" s="15" t="str">
        <f t="shared" si="2"/>
        <v>065</v>
      </c>
      <c r="J66" s="2" t="str">
        <f>CONCATENATE("M",$G$1,"-",$A$1,"-",'Grade 8'!I66)</f>
        <v>M22-0405-065</v>
      </c>
      <c r="K66" s="2" t="str">
        <f t="shared" si="3"/>
        <v>Hamdan</v>
      </c>
      <c r="L66" s="2" t="str">
        <f t="shared" si="4"/>
        <v>Naveed Alam</v>
      </c>
      <c r="M66" s="2" t="str">
        <f t="shared" si="5"/>
        <v>M</v>
      </c>
      <c r="N66" s="40">
        <f t="shared" si="6"/>
        <v>40668</v>
      </c>
    </row>
    <row r="67" spans="1:14" x14ac:dyDescent="0.35">
      <c r="A67" s="21" t="str">
        <f>IF(VLOOKUP(B67,VIII!$A$3:$A$1502,1,0)=B67,"")</f>
        <v/>
      </c>
      <c r="B67" s="21">
        <f>COUNTBLANK($G$2:G67)</f>
        <v>66</v>
      </c>
      <c r="C67" s="53" t="s">
        <v>1554</v>
      </c>
      <c r="D67" s="53" t="s">
        <v>948</v>
      </c>
      <c r="E67" s="42" t="s">
        <v>28</v>
      </c>
      <c r="F67" s="55">
        <v>40206</v>
      </c>
      <c r="H67" s="2">
        <f t="shared" ref="H67:H130" si="7">B67</f>
        <v>66</v>
      </c>
      <c r="I67" s="15" t="str">
        <f t="shared" ref="I67:I130" si="8">CONCATENATE(IF(LEN(H67)=1,"00",IF(LEN(H67)=2,"0","")),H67)</f>
        <v>066</v>
      </c>
      <c r="J67" s="2" t="str">
        <f>CONCATENATE("M",$G$1,"-",$A$1,"-",'Grade 8'!I67)</f>
        <v>M22-0405-066</v>
      </c>
      <c r="K67" s="2" t="str">
        <f t="shared" ref="K67:K130" si="9">PROPER(TRIM(C67))</f>
        <v>Hammad</v>
      </c>
      <c r="L67" s="2" t="str">
        <f t="shared" ref="L67:L130" si="10">PROPER(TRIM(D67))</f>
        <v>Abdul Rahim</v>
      </c>
      <c r="M67" s="2" t="str">
        <f t="shared" ref="M67:M130" si="11">E67</f>
        <v>M</v>
      </c>
      <c r="N67" s="40">
        <f t="shared" ref="N67:N130" si="12">F67</f>
        <v>40206</v>
      </c>
    </row>
    <row r="68" spans="1:14" x14ac:dyDescent="0.35">
      <c r="A68" s="21" t="str">
        <f>IF(VLOOKUP(B68,VIII!$A$3:$A$1502,1,0)=B68,"")</f>
        <v/>
      </c>
      <c r="B68" s="21">
        <f>COUNTBLANK($G$2:G68)</f>
        <v>67</v>
      </c>
      <c r="C68" s="53" t="s">
        <v>1394</v>
      </c>
      <c r="D68" s="53" t="s">
        <v>880</v>
      </c>
      <c r="E68" s="42" t="s">
        <v>28</v>
      </c>
      <c r="F68" s="55">
        <v>40844</v>
      </c>
      <c r="H68" s="2">
        <f t="shared" si="7"/>
        <v>67</v>
      </c>
      <c r="I68" s="15" t="str">
        <f t="shared" si="8"/>
        <v>067</v>
      </c>
      <c r="J68" s="2" t="str">
        <f>CONCATENATE("M",$G$1,"-",$A$1,"-",'Grade 8'!I68)</f>
        <v>M22-0405-067</v>
      </c>
      <c r="K68" s="2" t="str">
        <f t="shared" si="9"/>
        <v>Hanzala</v>
      </c>
      <c r="L68" s="2" t="str">
        <f t="shared" si="10"/>
        <v>Asif</v>
      </c>
      <c r="M68" s="2" t="str">
        <f t="shared" si="11"/>
        <v>M</v>
      </c>
      <c r="N68" s="40">
        <f t="shared" si="12"/>
        <v>40844</v>
      </c>
    </row>
    <row r="69" spans="1:14" x14ac:dyDescent="0.35">
      <c r="A69" s="21" t="str">
        <f>IF(VLOOKUP(B69,VIII!$A$3:$A$1502,1,0)=B69,"")</f>
        <v/>
      </c>
      <c r="B69" s="21">
        <f>COUNTBLANK($G$2:G69)</f>
        <v>68</v>
      </c>
      <c r="C69" s="53" t="s">
        <v>1481</v>
      </c>
      <c r="D69" s="53" t="s">
        <v>931</v>
      </c>
      <c r="E69" s="42" t="s">
        <v>28</v>
      </c>
      <c r="F69" s="55">
        <v>40649</v>
      </c>
      <c r="H69" s="2">
        <f t="shared" si="7"/>
        <v>68</v>
      </c>
      <c r="I69" s="15" t="str">
        <f t="shared" si="8"/>
        <v>068</v>
      </c>
      <c r="J69" s="2" t="str">
        <f>CONCATENATE("M",$G$1,"-",$A$1,"-",'Grade 8'!I69)</f>
        <v>M22-0405-068</v>
      </c>
      <c r="K69" s="2" t="str">
        <f t="shared" si="9"/>
        <v>Harmain Raza</v>
      </c>
      <c r="L69" s="2" t="str">
        <f t="shared" si="10"/>
        <v>Muhammad Amir</v>
      </c>
      <c r="M69" s="2" t="str">
        <f t="shared" si="11"/>
        <v>M</v>
      </c>
      <c r="N69" s="40">
        <f t="shared" si="12"/>
        <v>40649</v>
      </c>
    </row>
    <row r="70" spans="1:14" x14ac:dyDescent="0.35">
      <c r="A70" s="21" t="str">
        <f>IF(VLOOKUP(B70,VIII!$A$3:$A$1502,1,0)=B70,"")</f>
        <v/>
      </c>
      <c r="B70" s="21">
        <f>COUNTBLANK($G$2:G70)</f>
        <v>69</v>
      </c>
      <c r="C70" s="53" t="s">
        <v>807</v>
      </c>
      <c r="D70" s="53" t="s">
        <v>1482</v>
      </c>
      <c r="E70" s="42" t="s">
        <v>28</v>
      </c>
      <c r="F70" s="55">
        <v>40616</v>
      </c>
      <c r="H70" s="2">
        <f t="shared" si="7"/>
        <v>69</v>
      </c>
      <c r="I70" s="15" t="str">
        <f t="shared" si="8"/>
        <v>069</v>
      </c>
      <c r="J70" s="2" t="str">
        <f>CONCATENATE("M",$G$1,"-",$A$1,"-",'Grade 8'!I70)</f>
        <v>M22-0405-069</v>
      </c>
      <c r="K70" s="2" t="str">
        <f t="shared" si="9"/>
        <v>Hasnain Raza</v>
      </c>
      <c r="L70" s="2" t="str">
        <f t="shared" si="10"/>
        <v>Muhammad Danish</v>
      </c>
      <c r="M70" s="2" t="str">
        <f t="shared" si="11"/>
        <v>M</v>
      </c>
      <c r="N70" s="40">
        <f t="shared" si="12"/>
        <v>40616</v>
      </c>
    </row>
    <row r="71" spans="1:14" x14ac:dyDescent="0.35">
      <c r="A71" s="21" t="str">
        <f>IF(VLOOKUP(B71,VIII!$A$3:$A$1502,1,0)=B71,"")</f>
        <v/>
      </c>
      <c r="B71" s="21">
        <f>COUNTBLANK($G$2:G71)</f>
        <v>70</v>
      </c>
      <c r="C71" s="53" t="s">
        <v>1511</v>
      </c>
      <c r="D71" s="53" t="s">
        <v>1512</v>
      </c>
      <c r="E71" s="42" t="s">
        <v>28</v>
      </c>
      <c r="F71" s="55">
        <v>40483</v>
      </c>
      <c r="H71" s="2">
        <f t="shared" si="7"/>
        <v>70</v>
      </c>
      <c r="I71" s="15" t="str">
        <f t="shared" si="8"/>
        <v>070</v>
      </c>
      <c r="J71" s="2" t="str">
        <f>CONCATENATE("M",$G$1,"-",$A$1,"-",'Grade 8'!I71)</f>
        <v>M22-0405-070</v>
      </c>
      <c r="K71" s="2" t="str">
        <f t="shared" si="9"/>
        <v>Hassan Ali</v>
      </c>
      <c r="L71" s="2" t="str">
        <f t="shared" si="10"/>
        <v>Ali Noushad</v>
      </c>
      <c r="M71" s="2" t="str">
        <f t="shared" si="11"/>
        <v>M</v>
      </c>
      <c r="N71" s="40">
        <f t="shared" si="12"/>
        <v>40483</v>
      </c>
    </row>
    <row r="72" spans="1:14" x14ac:dyDescent="0.35">
      <c r="A72" s="21" t="str">
        <f>IF(VLOOKUP(B72,VIII!$A$3:$A$1502,1,0)=B72,"")</f>
        <v/>
      </c>
      <c r="B72" s="21">
        <f>COUNTBLANK($G$2:G72)</f>
        <v>71</v>
      </c>
      <c r="C72" s="53" t="s">
        <v>875</v>
      </c>
      <c r="D72" s="53" t="s">
        <v>1201</v>
      </c>
      <c r="E72" s="42" t="s">
        <v>28</v>
      </c>
      <c r="F72" s="55">
        <v>40419</v>
      </c>
      <c r="H72" s="2">
        <f t="shared" si="7"/>
        <v>71</v>
      </c>
      <c r="I72" s="15" t="str">
        <f t="shared" si="8"/>
        <v>071</v>
      </c>
      <c r="J72" s="2" t="str">
        <f>CONCATENATE("M",$G$1,"-",$A$1,"-",'Grade 8'!I72)</f>
        <v>M22-0405-071</v>
      </c>
      <c r="K72" s="2" t="str">
        <f t="shared" si="9"/>
        <v>Hunain</v>
      </c>
      <c r="L72" s="2" t="str">
        <f t="shared" si="10"/>
        <v>Muhammad Irfan</v>
      </c>
      <c r="M72" s="2" t="str">
        <f t="shared" si="11"/>
        <v>M</v>
      </c>
      <c r="N72" s="40">
        <f t="shared" si="12"/>
        <v>40419</v>
      </c>
    </row>
    <row r="73" spans="1:14" x14ac:dyDescent="0.35">
      <c r="A73" s="21" t="str">
        <f>IF(VLOOKUP(B73,VIII!$A$3:$A$1502,1,0)=B73,"")</f>
        <v/>
      </c>
      <c r="B73" s="21">
        <f>COUNTBLANK($G$2:G73)</f>
        <v>72</v>
      </c>
      <c r="C73" s="53" t="s">
        <v>1431</v>
      </c>
      <c r="D73" s="53" t="s">
        <v>1432</v>
      </c>
      <c r="E73" s="42" t="s">
        <v>28</v>
      </c>
      <c r="F73" s="55">
        <v>40680</v>
      </c>
      <c r="H73" s="2">
        <f t="shared" si="7"/>
        <v>72</v>
      </c>
      <c r="I73" s="15" t="str">
        <f t="shared" si="8"/>
        <v>072</v>
      </c>
      <c r="J73" s="2" t="str">
        <f>CONCATENATE("M",$G$1,"-",$A$1,"-",'Grade 8'!I73)</f>
        <v>M22-0405-072</v>
      </c>
      <c r="K73" s="2" t="str">
        <f t="shared" si="9"/>
        <v>Hussain Shah</v>
      </c>
      <c r="L73" s="2" t="str">
        <f t="shared" si="10"/>
        <v>Noor Hussain Shah</v>
      </c>
      <c r="M73" s="2" t="str">
        <f t="shared" si="11"/>
        <v>M</v>
      </c>
      <c r="N73" s="40">
        <f t="shared" si="12"/>
        <v>40680</v>
      </c>
    </row>
    <row r="74" spans="1:14" x14ac:dyDescent="0.35">
      <c r="A74" s="21" t="str">
        <f>IF(VLOOKUP(B74,VIII!$A$3:$A$1502,1,0)=B74,"")</f>
        <v/>
      </c>
      <c r="B74" s="21">
        <f>COUNTBLANK($G$2:G74)</f>
        <v>73</v>
      </c>
      <c r="C74" s="53" t="s">
        <v>1351</v>
      </c>
      <c r="D74" s="53" t="s">
        <v>1352</v>
      </c>
      <c r="E74" s="42" t="s">
        <v>28</v>
      </c>
      <c r="F74" s="55">
        <v>40917</v>
      </c>
      <c r="H74" s="2">
        <f t="shared" si="7"/>
        <v>73</v>
      </c>
      <c r="I74" s="15" t="str">
        <f t="shared" si="8"/>
        <v>073</v>
      </c>
      <c r="J74" s="2" t="str">
        <f>CONCATENATE("M",$G$1,"-",$A$1,"-",'Grade 8'!I74)</f>
        <v>M22-0405-073</v>
      </c>
      <c r="K74" s="2" t="str">
        <f t="shared" si="9"/>
        <v>Huzaifa</v>
      </c>
      <c r="L74" s="2" t="str">
        <f t="shared" si="10"/>
        <v>Muhammad Kashif</v>
      </c>
      <c r="M74" s="2" t="str">
        <f t="shared" si="11"/>
        <v>M</v>
      </c>
      <c r="N74" s="40">
        <f t="shared" si="12"/>
        <v>40917</v>
      </c>
    </row>
    <row r="75" spans="1:14" x14ac:dyDescent="0.35">
      <c r="A75" s="21" t="str">
        <f>IF(VLOOKUP(B75,VIII!$A$3:$A$1502,1,0)=B75,"")</f>
        <v/>
      </c>
      <c r="B75" s="21">
        <f>COUNTBLANK($G$2:G75)</f>
        <v>74</v>
      </c>
      <c r="C75" s="53" t="s">
        <v>1483</v>
      </c>
      <c r="D75" s="53" t="s">
        <v>917</v>
      </c>
      <c r="E75" s="42" t="s">
        <v>28</v>
      </c>
      <c r="F75" s="55">
        <v>40524</v>
      </c>
      <c r="H75" s="2">
        <f t="shared" si="7"/>
        <v>74</v>
      </c>
      <c r="I75" s="15" t="str">
        <f t="shared" si="8"/>
        <v>074</v>
      </c>
      <c r="J75" s="2" t="str">
        <f>CONCATENATE("M",$G$1,"-",$A$1,"-",'Grade 8'!I75)</f>
        <v>M22-0405-074</v>
      </c>
      <c r="K75" s="2" t="str">
        <f t="shared" si="9"/>
        <v>Malik Muhammad Hadid Awan</v>
      </c>
      <c r="L75" s="2" t="str">
        <f t="shared" si="10"/>
        <v>Malik Waqas Habib</v>
      </c>
      <c r="M75" s="2" t="str">
        <f t="shared" si="11"/>
        <v>M</v>
      </c>
      <c r="N75" s="40">
        <f t="shared" si="12"/>
        <v>40524</v>
      </c>
    </row>
    <row r="76" spans="1:14" x14ac:dyDescent="0.35">
      <c r="A76" s="21" t="str">
        <f>IF(VLOOKUP(B76,VIII!$A$3:$A$1502,1,0)=B76,"")</f>
        <v/>
      </c>
      <c r="B76" s="21">
        <f>COUNTBLANK($G$2:G76)</f>
        <v>75</v>
      </c>
      <c r="C76" s="53" t="s">
        <v>1484</v>
      </c>
      <c r="D76" s="53" t="s">
        <v>1485</v>
      </c>
      <c r="E76" s="42" t="s">
        <v>28</v>
      </c>
      <c r="F76" s="55">
        <v>40692</v>
      </c>
      <c r="H76" s="2">
        <f t="shared" si="7"/>
        <v>75</v>
      </c>
      <c r="I76" s="15" t="str">
        <f t="shared" si="8"/>
        <v>075</v>
      </c>
      <c r="J76" s="2" t="str">
        <f>CONCATENATE("M",$G$1,"-",$A$1,"-",'Grade 8'!I76)</f>
        <v>M22-0405-075</v>
      </c>
      <c r="K76" s="2" t="str">
        <f t="shared" si="9"/>
        <v>Manan</v>
      </c>
      <c r="L76" s="2" t="str">
        <f t="shared" si="10"/>
        <v>Muhammad Faisal</v>
      </c>
      <c r="M76" s="2" t="str">
        <f t="shared" si="11"/>
        <v>M</v>
      </c>
      <c r="N76" s="40">
        <f t="shared" si="12"/>
        <v>40692</v>
      </c>
    </row>
    <row r="77" spans="1:14" x14ac:dyDescent="0.35">
      <c r="A77" s="21" t="str">
        <f>IF(VLOOKUP(B77,VIII!$A$3:$A$1502,1,0)=B77,"")</f>
        <v/>
      </c>
      <c r="B77" s="21">
        <f>COUNTBLANK($G$2:G77)</f>
        <v>76</v>
      </c>
      <c r="C77" s="53" t="s">
        <v>1433</v>
      </c>
      <c r="D77" s="53" t="s">
        <v>731</v>
      </c>
      <c r="E77" s="42" t="s">
        <v>28</v>
      </c>
      <c r="F77" s="55">
        <v>40673</v>
      </c>
      <c r="H77" s="2">
        <f t="shared" si="7"/>
        <v>76</v>
      </c>
      <c r="I77" s="15" t="str">
        <f t="shared" si="8"/>
        <v>076</v>
      </c>
      <c r="J77" s="2" t="str">
        <f>CONCATENATE("M",$G$1,"-",$A$1,"-",'Grade 8'!I77)</f>
        <v>M22-0405-076</v>
      </c>
      <c r="K77" s="2" t="str">
        <f t="shared" si="9"/>
        <v>Mohammad Hanzala</v>
      </c>
      <c r="L77" s="2" t="str">
        <f t="shared" si="10"/>
        <v>Faisal</v>
      </c>
      <c r="M77" s="2" t="str">
        <f t="shared" si="11"/>
        <v>M</v>
      </c>
      <c r="N77" s="40">
        <f t="shared" si="12"/>
        <v>40673</v>
      </c>
    </row>
    <row r="78" spans="1:14" x14ac:dyDescent="0.35">
      <c r="A78" s="21" t="str">
        <f>IF(VLOOKUP(B78,VIII!$A$3:$A$1502,1,0)=B78,"")</f>
        <v/>
      </c>
      <c r="B78" s="21">
        <f>COUNTBLANK($G$2:G78)</f>
        <v>77</v>
      </c>
      <c r="C78" s="53" t="s">
        <v>1434</v>
      </c>
      <c r="D78" s="53" t="s">
        <v>1435</v>
      </c>
      <c r="E78" s="42" t="s">
        <v>28</v>
      </c>
      <c r="F78" s="55">
        <v>40649</v>
      </c>
      <c r="H78" s="2">
        <f t="shared" si="7"/>
        <v>77</v>
      </c>
      <c r="I78" s="15" t="str">
        <f t="shared" si="8"/>
        <v>077</v>
      </c>
      <c r="J78" s="2" t="str">
        <f>CONCATENATE("M",$G$1,"-",$A$1,"-",'Grade 8'!I78)</f>
        <v>M22-0405-077</v>
      </c>
      <c r="K78" s="2" t="str">
        <f t="shared" si="9"/>
        <v>Mohammad Hanzala Raza</v>
      </c>
      <c r="L78" s="2" t="str">
        <f t="shared" si="10"/>
        <v>Nazar Hussain Rehan</v>
      </c>
      <c r="M78" s="2" t="str">
        <f t="shared" si="11"/>
        <v>M</v>
      </c>
      <c r="N78" s="40">
        <f t="shared" si="12"/>
        <v>40649</v>
      </c>
    </row>
    <row r="79" spans="1:14" x14ac:dyDescent="0.35">
      <c r="A79" s="21" t="str">
        <f>IF(VLOOKUP(B79,VIII!$A$3:$A$1502,1,0)=B79,"")</f>
        <v/>
      </c>
      <c r="B79" s="21">
        <f>COUNTBLANK($G$2:G79)</f>
        <v>78</v>
      </c>
      <c r="C79" s="53" t="s">
        <v>1395</v>
      </c>
      <c r="D79" s="53" t="s">
        <v>1250</v>
      </c>
      <c r="E79" s="42" t="s">
        <v>28</v>
      </c>
      <c r="F79" s="55">
        <v>40524</v>
      </c>
      <c r="H79" s="2">
        <f t="shared" si="7"/>
        <v>78</v>
      </c>
      <c r="I79" s="15" t="str">
        <f t="shared" si="8"/>
        <v>078</v>
      </c>
      <c r="J79" s="2" t="str">
        <f>CONCATENATE("M",$G$1,"-",$A$1,"-",'Grade 8'!I79)</f>
        <v>M22-0405-078</v>
      </c>
      <c r="K79" s="2" t="str">
        <f t="shared" si="9"/>
        <v>Moiz</v>
      </c>
      <c r="L79" s="2" t="str">
        <f t="shared" si="10"/>
        <v>Nasir</v>
      </c>
      <c r="M79" s="2" t="str">
        <f t="shared" si="11"/>
        <v>M</v>
      </c>
      <c r="N79" s="40">
        <f t="shared" si="12"/>
        <v>40524</v>
      </c>
    </row>
    <row r="80" spans="1:14" x14ac:dyDescent="0.35">
      <c r="A80" s="21" t="str">
        <f>IF(VLOOKUP(B80,VIII!$A$3:$A$1502,1,0)=B80,"")</f>
        <v/>
      </c>
      <c r="B80" s="21">
        <f>COUNTBLANK($G$2:G80)</f>
        <v>79</v>
      </c>
      <c r="C80" s="53" t="s">
        <v>1513</v>
      </c>
      <c r="D80" s="53" t="s">
        <v>1514</v>
      </c>
      <c r="E80" s="42" t="s">
        <v>28</v>
      </c>
      <c r="F80" s="55">
        <v>40436</v>
      </c>
      <c r="H80" s="2">
        <f t="shared" si="7"/>
        <v>79</v>
      </c>
      <c r="I80" s="15" t="str">
        <f t="shared" si="8"/>
        <v>079</v>
      </c>
      <c r="J80" s="2" t="str">
        <f>CONCATENATE("M",$G$1,"-",$A$1,"-",'Grade 8'!I80)</f>
        <v>M22-0405-079</v>
      </c>
      <c r="K80" s="2" t="str">
        <f t="shared" si="9"/>
        <v>Mubeen Fawad</v>
      </c>
      <c r="L80" s="2" t="str">
        <f t="shared" si="10"/>
        <v>Fawad Rashid</v>
      </c>
      <c r="M80" s="2" t="str">
        <f t="shared" si="11"/>
        <v>M</v>
      </c>
      <c r="N80" s="40">
        <f t="shared" si="12"/>
        <v>40436</v>
      </c>
    </row>
    <row r="81" spans="1:14" x14ac:dyDescent="0.35">
      <c r="A81" s="21" t="str">
        <f>IF(VLOOKUP(B81,VIII!$A$3:$A$1502,1,0)=B81,"")</f>
        <v/>
      </c>
      <c r="B81" s="21">
        <f>COUNTBLANK($G$2:G81)</f>
        <v>80</v>
      </c>
      <c r="C81" s="53" t="s">
        <v>1353</v>
      </c>
      <c r="D81" s="53" t="s">
        <v>768</v>
      </c>
      <c r="E81" s="42" t="s">
        <v>28</v>
      </c>
      <c r="F81" s="55">
        <v>40716</v>
      </c>
      <c r="H81" s="2">
        <f t="shared" si="7"/>
        <v>80</v>
      </c>
      <c r="I81" s="15" t="str">
        <f t="shared" si="8"/>
        <v>080</v>
      </c>
      <c r="J81" s="2" t="str">
        <f>CONCATENATE("M",$G$1,"-",$A$1,"-",'Grade 8'!I81)</f>
        <v>M22-0405-080</v>
      </c>
      <c r="K81" s="2" t="str">
        <f t="shared" si="9"/>
        <v>Muhammad Aariz</v>
      </c>
      <c r="L81" s="2" t="str">
        <f t="shared" si="10"/>
        <v>Muhammad Amin</v>
      </c>
      <c r="M81" s="2" t="str">
        <f t="shared" si="11"/>
        <v>M</v>
      </c>
      <c r="N81" s="40">
        <f t="shared" si="12"/>
        <v>40716</v>
      </c>
    </row>
    <row r="82" spans="1:14" x14ac:dyDescent="0.35">
      <c r="A82" s="21" t="str">
        <f>IF(VLOOKUP(B82,VIII!$A$3:$A$1502,1,0)=B82,"")</f>
        <v/>
      </c>
      <c r="B82" s="21">
        <f>COUNTBLANK($G$2:G82)</f>
        <v>81</v>
      </c>
      <c r="C82" s="53" t="s">
        <v>1486</v>
      </c>
      <c r="D82" s="53" t="s">
        <v>1024</v>
      </c>
      <c r="E82" s="42" t="s">
        <v>28</v>
      </c>
      <c r="F82" s="55">
        <v>40651</v>
      </c>
      <c r="H82" s="2">
        <f t="shared" si="7"/>
        <v>81</v>
      </c>
      <c r="I82" s="15" t="str">
        <f t="shared" si="8"/>
        <v>081</v>
      </c>
      <c r="J82" s="2" t="str">
        <f>CONCATENATE("M",$G$1,"-",$A$1,"-",'Grade 8'!I82)</f>
        <v>M22-0405-081</v>
      </c>
      <c r="K82" s="2" t="str">
        <f t="shared" si="9"/>
        <v>Muhammad Aazan</v>
      </c>
      <c r="L82" s="2" t="str">
        <f t="shared" si="10"/>
        <v>Shahid</v>
      </c>
      <c r="M82" s="2" t="str">
        <f t="shared" si="11"/>
        <v>M</v>
      </c>
      <c r="N82" s="40">
        <f t="shared" si="12"/>
        <v>40651</v>
      </c>
    </row>
    <row r="83" spans="1:14" x14ac:dyDescent="0.35">
      <c r="A83" s="21" t="str">
        <f>IF(VLOOKUP(B83,VIII!$A$3:$A$1502,1,0)=B83,"")</f>
        <v/>
      </c>
      <c r="B83" s="21">
        <f>COUNTBLANK($G$2:G83)</f>
        <v>82</v>
      </c>
      <c r="C83" s="53" t="s">
        <v>1436</v>
      </c>
      <c r="D83" s="53" t="s">
        <v>1437</v>
      </c>
      <c r="E83" s="42" t="s">
        <v>28</v>
      </c>
      <c r="F83" s="55">
        <v>40838</v>
      </c>
      <c r="H83" s="2">
        <f t="shared" si="7"/>
        <v>82</v>
      </c>
      <c r="I83" s="15" t="str">
        <f t="shared" si="8"/>
        <v>082</v>
      </c>
      <c r="J83" s="2" t="str">
        <f>CONCATENATE("M",$G$1,"-",$A$1,"-",'Grade 8'!I83)</f>
        <v>M22-0405-082</v>
      </c>
      <c r="K83" s="2" t="str">
        <f t="shared" si="9"/>
        <v>Muhammad Abdullah</v>
      </c>
      <c r="L83" s="2" t="str">
        <f t="shared" si="10"/>
        <v>Nasir Mehmood</v>
      </c>
      <c r="M83" s="2" t="str">
        <f t="shared" si="11"/>
        <v>M</v>
      </c>
      <c r="N83" s="40">
        <f t="shared" si="12"/>
        <v>40838</v>
      </c>
    </row>
    <row r="84" spans="1:14" x14ac:dyDescent="0.35">
      <c r="A84" s="21" t="str">
        <f>IF(VLOOKUP(B84,VIII!$A$3:$A$1502,1,0)=B84,"")</f>
        <v/>
      </c>
      <c r="B84" s="21">
        <f>COUNTBLANK($G$2:G84)</f>
        <v>83</v>
      </c>
      <c r="C84" s="53" t="s">
        <v>1438</v>
      </c>
      <c r="D84" s="53" t="s">
        <v>1439</v>
      </c>
      <c r="E84" s="42" t="s">
        <v>28</v>
      </c>
      <c r="F84" s="55">
        <v>40772</v>
      </c>
      <c r="H84" s="2">
        <f t="shared" si="7"/>
        <v>83</v>
      </c>
      <c r="I84" s="15" t="str">
        <f t="shared" si="8"/>
        <v>083</v>
      </c>
      <c r="J84" s="2" t="str">
        <f>CONCATENATE("M",$G$1,"-",$A$1,"-",'Grade 8'!I84)</f>
        <v>M22-0405-083</v>
      </c>
      <c r="K84" s="2" t="str">
        <f t="shared" si="9"/>
        <v>Muhammad Adil</v>
      </c>
      <c r="L84" s="2" t="str">
        <f t="shared" si="10"/>
        <v>Shoukat</v>
      </c>
      <c r="M84" s="2" t="str">
        <f t="shared" si="11"/>
        <v>M</v>
      </c>
      <c r="N84" s="40">
        <f t="shared" si="12"/>
        <v>40772</v>
      </c>
    </row>
    <row r="85" spans="1:14" x14ac:dyDescent="0.35">
      <c r="A85" s="21" t="str">
        <f>IF(VLOOKUP(B85,VIII!$A$3:$A$1502,1,0)=B85,"")</f>
        <v/>
      </c>
      <c r="B85" s="21">
        <f>COUNTBLANK($G$2:G85)</f>
        <v>84</v>
      </c>
      <c r="C85" s="53" t="s">
        <v>1440</v>
      </c>
      <c r="D85" s="53" t="s">
        <v>808</v>
      </c>
      <c r="E85" s="42" t="s">
        <v>28</v>
      </c>
      <c r="F85" s="55">
        <v>40658</v>
      </c>
      <c r="H85" s="2">
        <f t="shared" si="7"/>
        <v>84</v>
      </c>
      <c r="I85" s="15" t="str">
        <f t="shared" si="8"/>
        <v>084</v>
      </c>
      <c r="J85" s="2" t="str">
        <f>CONCATENATE("M",$G$1,"-",$A$1,"-",'Grade 8'!I85)</f>
        <v>M22-0405-084</v>
      </c>
      <c r="K85" s="2" t="str">
        <f t="shared" si="9"/>
        <v>Muhammad Ahtisham</v>
      </c>
      <c r="L85" s="2" t="str">
        <f t="shared" si="10"/>
        <v>Muhammad Saleem</v>
      </c>
      <c r="M85" s="2" t="str">
        <f t="shared" si="11"/>
        <v>M</v>
      </c>
      <c r="N85" s="40">
        <f t="shared" si="12"/>
        <v>40658</v>
      </c>
    </row>
    <row r="86" spans="1:14" x14ac:dyDescent="0.35">
      <c r="A86" s="21" t="str">
        <f>IF(VLOOKUP(B86,VIII!$A$3:$A$1502,1,0)=B86,"")</f>
        <v/>
      </c>
      <c r="B86" s="21">
        <f>COUNTBLANK($G$2:G86)</f>
        <v>85</v>
      </c>
      <c r="C86" s="53" t="s">
        <v>1441</v>
      </c>
      <c r="D86" s="53" t="s">
        <v>1352</v>
      </c>
      <c r="E86" s="42" t="s">
        <v>28</v>
      </c>
      <c r="F86" s="55">
        <v>40434</v>
      </c>
      <c r="H86" s="2">
        <f t="shared" si="7"/>
        <v>85</v>
      </c>
      <c r="I86" s="15" t="str">
        <f t="shared" si="8"/>
        <v>085</v>
      </c>
      <c r="J86" s="2" t="str">
        <f>CONCATENATE("M",$G$1,"-",$A$1,"-",'Grade 8'!I86)</f>
        <v>M22-0405-085</v>
      </c>
      <c r="K86" s="2" t="str">
        <f t="shared" si="9"/>
        <v>Muhammad Akif</v>
      </c>
      <c r="L86" s="2" t="str">
        <f t="shared" si="10"/>
        <v>Muhammad Kashif</v>
      </c>
      <c r="M86" s="2" t="str">
        <f t="shared" si="11"/>
        <v>M</v>
      </c>
      <c r="N86" s="40">
        <f t="shared" si="12"/>
        <v>40434</v>
      </c>
    </row>
    <row r="87" spans="1:14" x14ac:dyDescent="0.35">
      <c r="A87" s="21" t="str">
        <f>IF(VLOOKUP(B87,VIII!$A$3:$A$1502,1,0)=B87,"")</f>
        <v/>
      </c>
      <c r="B87" s="21">
        <f>COUNTBLANK($G$2:G87)</f>
        <v>86</v>
      </c>
      <c r="C87" s="53" t="s">
        <v>816</v>
      </c>
      <c r="D87" s="53" t="s">
        <v>1396</v>
      </c>
      <c r="E87" s="42" t="s">
        <v>28</v>
      </c>
      <c r="F87" s="55">
        <v>40764</v>
      </c>
      <c r="H87" s="2">
        <f t="shared" si="7"/>
        <v>86</v>
      </c>
      <c r="I87" s="15" t="str">
        <f t="shared" si="8"/>
        <v>086</v>
      </c>
      <c r="J87" s="2" t="str">
        <f>CONCATENATE("M",$G$1,"-",$A$1,"-",'Grade 8'!I87)</f>
        <v>M22-0405-086</v>
      </c>
      <c r="K87" s="2" t="str">
        <f t="shared" si="9"/>
        <v>Muhammad Ali</v>
      </c>
      <c r="L87" s="2" t="str">
        <f t="shared" si="10"/>
        <v>Taimoor Hussain</v>
      </c>
      <c r="M87" s="2" t="str">
        <f t="shared" si="11"/>
        <v>M</v>
      </c>
      <c r="N87" s="40">
        <f t="shared" si="12"/>
        <v>40764</v>
      </c>
    </row>
    <row r="88" spans="1:14" x14ac:dyDescent="0.35">
      <c r="A88" s="21" t="str">
        <f>IF(VLOOKUP(B88,VIII!$A$3:$A$1502,1,0)=B88,"")</f>
        <v/>
      </c>
      <c r="B88" s="21">
        <f>COUNTBLANK($G$2:G88)</f>
        <v>87</v>
      </c>
      <c r="C88" s="53" t="s">
        <v>816</v>
      </c>
      <c r="D88" s="53" t="s">
        <v>1085</v>
      </c>
      <c r="E88" s="42" t="s">
        <v>28</v>
      </c>
      <c r="F88" s="55">
        <v>40455</v>
      </c>
      <c r="H88" s="2">
        <f t="shared" si="7"/>
        <v>87</v>
      </c>
      <c r="I88" s="15" t="str">
        <f t="shared" si="8"/>
        <v>087</v>
      </c>
      <c r="J88" s="2" t="str">
        <f>CONCATENATE("M",$G$1,"-",$A$1,"-",'Grade 8'!I88)</f>
        <v>M22-0405-087</v>
      </c>
      <c r="K88" s="2" t="str">
        <f t="shared" si="9"/>
        <v>Muhammad Ali</v>
      </c>
      <c r="L88" s="2" t="str">
        <f t="shared" si="10"/>
        <v>Muhammad Shakeel</v>
      </c>
      <c r="M88" s="2" t="str">
        <f t="shared" si="11"/>
        <v>M</v>
      </c>
      <c r="N88" s="40">
        <f t="shared" si="12"/>
        <v>40455</v>
      </c>
    </row>
    <row r="89" spans="1:14" x14ac:dyDescent="0.35">
      <c r="A89" s="21" t="str">
        <f>IF(VLOOKUP(B89,VIII!$A$3:$A$1502,1,0)=B89,"")</f>
        <v/>
      </c>
      <c r="B89" s="21">
        <f>COUNTBLANK($G$2:G89)</f>
        <v>88</v>
      </c>
      <c r="C89" s="53" t="s">
        <v>816</v>
      </c>
      <c r="D89" s="53" t="s">
        <v>768</v>
      </c>
      <c r="E89" s="42" t="s">
        <v>28</v>
      </c>
      <c r="F89" s="55">
        <v>40605</v>
      </c>
      <c r="H89" s="2">
        <f t="shared" si="7"/>
        <v>88</v>
      </c>
      <c r="I89" s="15" t="str">
        <f t="shared" si="8"/>
        <v>088</v>
      </c>
      <c r="J89" s="2" t="str">
        <f>CONCATENATE("M",$G$1,"-",$A$1,"-",'Grade 8'!I89)</f>
        <v>M22-0405-088</v>
      </c>
      <c r="K89" s="2" t="str">
        <f t="shared" si="9"/>
        <v>Muhammad Ali</v>
      </c>
      <c r="L89" s="2" t="str">
        <f t="shared" si="10"/>
        <v>Muhammad Amin</v>
      </c>
      <c r="M89" s="2" t="str">
        <f t="shared" si="11"/>
        <v>M</v>
      </c>
      <c r="N89" s="40">
        <f t="shared" si="12"/>
        <v>40605</v>
      </c>
    </row>
    <row r="90" spans="1:14" x14ac:dyDescent="0.35">
      <c r="A90" s="21" t="str">
        <f>IF(VLOOKUP(B90,VIII!$A$3:$A$1502,1,0)=B90,"")</f>
        <v/>
      </c>
      <c r="B90" s="21">
        <f>COUNTBLANK($G$2:G90)</f>
        <v>89</v>
      </c>
      <c r="C90" s="53" t="s">
        <v>1145</v>
      </c>
      <c r="D90" s="53" t="s">
        <v>1397</v>
      </c>
      <c r="E90" s="42" t="s">
        <v>28</v>
      </c>
      <c r="F90" s="55">
        <v>40769</v>
      </c>
      <c r="H90" s="2">
        <f t="shared" si="7"/>
        <v>89</v>
      </c>
      <c r="I90" s="15" t="str">
        <f t="shared" si="8"/>
        <v>089</v>
      </c>
      <c r="J90" s="2" t="str">
        <f>CONCATENATE("M",$G$1,"-",$A$1,"-",'Grade 8'!I90)</f>
        <v>M22-0405-089</v>
      </c>
      <c r="K90" s="2" t="str">
        <f t="shared" si="9"/>
        <v>Muhammad Anas</v>
      </c>
      <c r="L90" s="2" t="str">
        <f t="shared" si="10"/>
        <v>Muhammad Idrees</v>
      </c>
      <c r="M90" s="2" t="str">
        <f t="shared" si="11"/>
        <v>M</v>
      </c>
      <c r="N90" s="40">
        <f t="shared" si="12"/>
        <v>40769</v>
      </c>
    </row>
    <row r="91" spans="1:14" x14ac:dyDescent="0.35">
      <c r="A91" s="21" t="str">
        <f>IF(VLOOKUP(B91,VIII!$A$3:$A$1502,1,0)=B91,"")</f>
        <v/>
      </c>
      <c r="B91" s="21">
        <f>COUNTBLANK($G$2:G91)</f>
        <v>90</v>
      </c>
      <c r="C91" s="53" t="s">
        <v>1145</v>
      </c>
      <c r="D91" s="53" t="s">
        <v>1398</v>
      </c>
      <c r="E91" s="42" t="s">
        <v>28</v>
      </c>
      <c r="F91" s="55">
        <v>40368</v>
      </c>
      <c r="H91" s="2">
        <f t="shared" si="7"/>
        <v>90</v>
      </c>
      <c r="I91" s="15" t="str">
        <f t="shared" si="8"/>
        <v>090</v>
      </c>
      <c r="J91" s="2" t="str">
        <f>CONCATENATE("M",$G$1,"-",$A$1,"-",'Grade 8'!I91)</f>
        <v>M22-0405-090</v>
      </c>
      <c r="K91" s="2" t="str">
        <f t="shared" si="9"/>
        <v>Muhammad Anas</v>
      </c>
      <c r="L91" s="2" t="str">
        <f t="shared" si="10"/>
        <v>Sagheer Ahmed</v>
      </c>
      <c r="M91" s="2" t="str">
        <f t="shared" si="11"/>
        <v>M</v>
      </c>
      <c r="N91" s="40">
        <f t="shared" si="12"/>
        <v>40368</v>
      </c>
    </row>
    <row r="92" spans="1:14" x14ac:dyDescent="0.35">
      <c r="A92" s="21" t="str">
        <f>IF(VLOOKUP(B92,VIII!$A$3:$A$1502,1,0)=B92,"")</f>
        <v/>
      </c>
      <c r="B92" s="21">
        <f>COUNTBLANK($G$2:G92)</f>
        <v>91</v>
      </c>
      <c r="C92" s="53" t="s">
        <v>1145</v>
      </c>
      <c r="D92" s="53" t="s">
        <v>1487</v>
      </c>
      <c r="E92" s="42" t="s">
        <v>28</v>
      </c>
      <c r="F92" s="55">
        <v>40362</v>
      </c>
      <c r="H92" s="2">
        <f t="shared" si="7"/>
        <v>91</v>
      </c>
      <c r="I92" s="15" t="str">
        <f t="shared" si="8"/>
        <v>091</v>
      </c>
      <c r="J92" s="2" t="str">
        <f>CONCATENATE("M",$G$1,"-",$A$1,"-",'Grade 8'!I92)</f>
        <v>M22-0405-091</v>
      </c>
      <c r="K92" s="2" t="str">
        <f t="shared" si="9"/>
        <v>Muhammad Anas</v>
      </c>
      <c r="L92" s="2" t="str">
        <f t="shared" si="10"/>
        <v>Amjad</v>
      </c>
      <c r="M92" s="2" t="str">
        <f t="shared" si="11"/>
        <v>M</v>
      </c>
      <c r="N92" s="40">
        <f t="shared" si="12"/>
        <v>40362</v>
      </c>
    </row>
    <row r="93" spans="1:14" x14ac:dyDescent="0.35">
      <c r="A93" s="21" t="str">
        <f>IF(VLOOKUP(B93,VIII!$A$3:$A$1502,1,0)=B93,"")</f>
        <v/>
      </c>
      <c r="B93" s="21">
        <f>COUNTBLANK($G$2:G93)</f>
        <v>92</v>
      </c>
      <c r="C93" s="53" t="s">
        <v>1399</v>
      </c>
      <c r="D93" s="53" t="s">
        <v>1400</v>
      </c>
      <c r="E93" s="42" t="s">
        <v>28</v>
      </c>
      <c r="F93" s="55">
        <v>40517</v>
      </c>
      <c r="H93" s="2">
        <f t="shared" si="7"/>
        <v>92</v>
      </c>
      <c r="I93" s="15" t="str">
        <f t="shared" si="8"/>
        <v>092</v>
      </c>
      <c r="J93" s="2" t="str">
        <f>CONCATENATE("M",$G$1,"-",$A$1,"-",'Grade 8'!I93)</f>
        <v>M22-0405-092</v>
      </c>
      <c r="K93" s="2" t="str">
        <f t="shared" si="9"/>
        <v>Muhammad Aneeq</v>
      </c>
      <c r="L93" s="2" t="str">
        <f t="shared" si="10"/>
        <v>Owais</v>
      </c>
      <c r="M93" s="2" t="str">
        <f t="shared" si="11"/>
        <v>M</v>
      </c>
      <c r="N93" s="40">
        <f t="shared" si="12"/>
        <v>40517</v>
      </c>
    </row>
    <row r="94" spans="1:14" x14ac:dyDescent="0.35">
      <c r="A94" s="21" t="str">
        <f>IF(VLOOKUP(B94,VIII!$A$3:$A$1502,1,0)=B94,"")</f>
        <v/>
      </c>
      <c r="B94" s="21">
        <f>COUNTBLANK($G$2:G94)</f>
        <v>93</v>
      </c>
      <c r="C94" s="53" t="s">
        <v>1401</v>
      </c>
      <c r="D94" s="53" t="s">
        <v>1402</v>
      </c>
      <c r="E94" s="42" t="s">
        <v>28</v>
      </c>
      <c r="F94" s="55">
        <v>40366</v>
      </c>
      <c r="H94" s="2">
        <f t="shared" si="7"/>
        <v>93</v>
      </c>
      <c r="I94" s="15" t="str">
        <f t="shared" si="8"/>
        <v>093</v>
      </c>
      <c r="J94" s="2" t="str">
        <f>CONCATENATE("M",$G$1,"-",$A$1,"-",'Grade 8'!I94)</f>
        <v>M22-0405-093</v>
      </c>
      <c r="K94" s="2" t="str">
        <f t="shared" si="9"/>
        <v>Muhammad Anfal Memon</v>
      </c>
      <c r="L94" s="2" t="str">
        <f t="shared" si="10"/>
        <v>Muhammad Babar Memon</v>
      </c>
      <c r="M94" s="2" t="str">
        <f t="shared" si="11"/>
        <v>M</v>
      </c>
      <c r="N94" s="40">
        <f t="shared" si="12"/>
        <v>40366</v>
      </c>
    </row>
    <row r="95" spans="1:14" x14ac:dyDescent="0.35">
      <c r="A95" s="21" t="str">
        <f>IF(VLOOKUP(B95,VIII!$A$3:$A$1502,1,0)=B95,"")</f>
        <v/>
      </c>
      <c r="B95" s="21">
        <f>COUNTBLANK($G$2:G95)</f>
        <v>94</v>
      </c>
      <c r="C95" s="53" t="s">
        <v>723</v>
      </c>
      <c r="D95" s="53" t="s">
        <v>1136</v>
      </c>
      <c r="E95" s="42" t="s">
        <v>28</v>
      </c>
      <c r="F95" s="55">
        <v>40694</v>
      </c>
      <c r="H95" s="2">
        <f t="shared" si="7"/>
        <v>94</v>
      </c>
      <c r="I95" s="15" t="str">
        <f t="shared" si="8"/>
        <v>094</v>
      </c>
      <c r="J95" s="2" t="str">
        <f>CONCATENATE("M",$G$1,"-",$A$1,"-",'Grade 8'!I95)</f>
        <v>M22-0405-094</v>
      </c>
      <c r="K95" s="2" t="str">
        <f t="shared" si="9"/>
        <v>Muhammad Anis</v>
      </c>
      <c r="L95" s="2" t="str">
        <f t="shared" si="10"/>
        <v>Abdul Qadir</v>
      </c>
      <c r="M95" s="2" t="str">
        <f t="shared" si="11"/>
        <v>M</v>
      </c>
      <c r="N95" s="40">
        <f t="shared" si="12"/>
        <v>40694</v>
      </c>
    </row>
    <row r="96" spans="1:14" x14ac:dyDescent="0.35">
      <c r="A96" s="21" t="str">
        <f>IF(VLOOKUP(B96,VIII!$A$3:$A$1502,1,0)=B96,"")</f>
        <v/>
      </c>
      <c r="B96" s="21">
        <f>COUNTBLANK($G$2:G96)</f>
        <v>95</v>
      </c>
      <c r="C96" s="53" t="s">
        <v>1515</v>
      </c>
      <c r="D96" s="53" t="s">
        <v>1516</v>
      </c>
      <c r="E96" s="42" t="s">
        <v>28</v>
      </c>
      <c r="F96" s="55">
        <v>40745</v>
      </c>
      <c r="H96" s="2">
        <f t="shared" si="7"/>
        <v>95</v>
      </c>
      <c r="I96" s="15" t="str">
        <f t="shared" si="8"/>
        <v>095</v>
      </c>
      <c r="J96" s="2" t="str">
        <f>CONCATENATE("M",$G$1,"-",$A$1,"-",'Grade 8'!I96)</f>
        <v>M22-0405-095</v>
      </c>
      <c r="K96" s="2" t="str">
        <f t="shared" si="9"/>
        <v>Muhammad Anus</v>
      </c>
      <c r="L96" s="2" t="str">
        <f t="shared" si="10"/>
        <v>Sohail Ahmed Qazi</v>
      </c>
      <c r="M96" s="2" t="str">
        <f t="shared" si="11"/>
        <v>M</v>
      </c>
      <c r="N96" s="40">
        <f t="shared" si="12"/>
        <v>40745</v>
      </c>
    </row>
    <row r="97" spans="1:14" x14ac:dyDescent="0.35">
      <c r="A97" s="21" t="str">
        <f>IF(VLOOKUP(B97,VIII!$A$3:$A$1502,1,0)=B97,"")</f>
        <v/>
      </c>
      <c r="B97" s="21">
        <f>COUNTBLANK($G$2:G97)</f>
        <v>96</v>
      </c>
      <c r="C97" s="53" t="s">
        <v>1488</v>
      </c>
      <c r="D97" s="53" t="s">
        <v>1489</v>
      </c>
      <c r="E97" s="42" t="s">
        <v>28</v>
      </c>
      <c r="F97" s="55">
        <v>40939</v>
      </c>
      <c r="H97" s="2">
        <f t="shared" si="7"/>
        <v>96</v>
      </c>
      <c r="I97" s="15" t="str">
        <f t="shared" si="8"/>
        <v>096</v>
      </c>
      <c r="J97" s="2" t="str">
        <f>CONCATENATE("M",$G$1,"-",$A$1,"-",'Grade 8'!I97)</f>
        <v>M22-0405-096</v>
      </c>
      <c r="K97" s="2" t="str">
        <f t="shared" si="9"/>
        <v>Muhammad Arham</v>
      </c>
      <c r="L97" s="2" t="str">
        <f t="shared" si="10"/>
        <v>Salman Abro</v>
      </c>
      <c r="M97" s="2" t="str">
        <f t="shared" si="11"/>
        <v>M</v>
      </c>
      <c r="N97" s="40">
        <f t="shared" si="12"/>
        <v>40939</v>
      </c>
    </row>
    <row r="98" spans="1:14" x14ac:dyDescent="0.35">
      <c r="A98" s="21" t="str">
        <f>IF(VLOOKUP(B98,VIII!$A$3:$A$1502,1,0)=B98,"")</f>
        <v/>
      </c>
      <c r="B98" s="21">
        <f>COUNTBLANK($G$2:G98)</f>
        <v>97</v>
      </c>
      <c r="C98" s="53" t="s">
        <v>1354</v>
      </c>
      <c r="D98" s="53" t="s">
        <v>1355</v>
      </c>
      <c r="E98" s="42" t="s">
        <v>28</v>
      </c>
      <c r="F98" s="55">
        <v>40830</v>
      </c>
      <c r="H98" s="2">
        <f t="shared" si="7"/>
        <v>97</v>
      </c>
      <c r="I98" s="15" t="str">
        <f t="shared" si="8"/>
        <v>097</v>
      </c>
      <c r="J98" s="2" t="str">
        <f>CONCATENATE("M",$G$1,"-",$A$1,"-",'Grade 8'!I98)</f>
        <v>M22-0405-097</v>
      </c>
      <c r="K98" s="2" t="str">
        <f t="shared" si="9"/>
        <v>Muhammad Atif</v>
      </c>
      <c r="L98" s="2" t="str">
        <f t="shared" si="10"/>
        <v>Mansoor Jamal</v>
      </c>
      <c r="M98" s="2" t="str">
        <f t="shared" si="11"/>
        <v>M</v>
      </c>
      <c r="N98" s="40">
        <f t="shared" si="12"/>
        <v>40830</v>
      </c>
    </row>
    <row r="99" spans="1:14" x14ac:dyDescent="0.35">
      <c r="A99" s="21" t="str">
        <f>IF(VLOOKUP(B99,VIII!$A$3:$A$1502,1,0)=B99,"")</f>
        <v/>
      </c>
      <c r="B99" s="21">
        <f>COUNTBLANK($G$2:G99)</f>
        <v>98</v>
      </c>
      <c r="C99" s="53" t="s">
        <v>1517</v>
      </c>
      <c r="D99" s="53" t="s">
        <v>1518</v>
      </c>
      <c r="E99" s="42" t="s">
        <v>28</v>
      </c>
      <c r="F99" s="55">
        <v>40544</v>
      </c>
      <c r="H99" s="2">
        <f t="shared" si="7"/>
        <v>98</v>
      </c>
      <c r="I99" s="15" t="str">
        <f t="shared" si="8"/>
        <v>098</v>
      </c>
      <c r="J99" s="2" t="str">
        <f>CONCATENATE("M",$G$1,"-",$A$1,"-",'Grade 8'!I99)</f>
        <v>M22-0405-098</v>
      </c>
      <c r="K99" s="2" t="str">
        <f t="shared" si="9"/>
        <v>Muhammad Awais Malik</v>
      </c>
      <c r="L99" s="2" t="str">
        <f t="shared" si="10"/>
        <v>Muhammad Younas Khan</v>
      </c>
      <c r="M99" s="2" t="str">
        <f t="shared" si="11"/>
        <v>M</v>
      </c>
      <c r="N99" s="40">
        <f t="shared" si="12"/>
        <v>40544</v>
      </c>
    </row>
    <row r="100" spans="1:14" x14ac:dyDescent="0.35">
      <c r="A100" s="21" t="str">
        <f>IF(VLOOKUP(B100,VIII!$A$3:$A$1502,1,0)=B100,"")</f>
        <v/>
      </c>
      <c r="B100" s="21">
        <f>COUNTBLANK($G$2:G100)</f>
        <v>99</v>
      </c>
      <c r="C100" s="53" t="s">
        <v>819</v>
      </c>
      <c r="D100" s="53" t="s">
        <v>1555</v>
      </c>
      <c r="E100" s="42" t="s">
        <v>28</v>
      </c>
      <c r="F100" s="55">
        <v>40462</v>
      </c>
      <c r="H100" s="2">
        <f t="shared" si="7"/>
        <v>99</v>
      </c>
      <c r="I100" s="15" t="str">
        <f t="shared" si="8"/>
        <v>099</v>
      </c>
      <c r="J100" s="2" t="str">
        <f>CONCATENATE("M",$G$1,"-",$A$1,"-",'Grade 8'!I100)</f>
        <v>M22-0405-099</v>
      </c>
      <c r="K100" s="2" t="str">
        <f t="shared" si="9"/>
        <v>Muhammad Ayan</v>
      </c>
      <c r="L100" s="2" t="str">
        <f t="shared" si="10"/>
        <v>Muhammad Salman</v>
      </c>
      <c r="M100" s="2" t="str">
        <f t="shared" si="11"/>
        <v>M</v>
      </c>
      <c r="N100" s="40">
        <f t="shared" si="12"/>
        <v>40462</v>
      </c>
    </row>
    <row r="101" spans="1:14" x14ac:dyDescent="0.35">
      <c r="A101" s="21" t="str">
        <f>IF(VLOOKUP(B101,VIII!$A$3:$A$1502,1,0)=B101,"")</f>
        <v/>
      </c>
      <c r="B101" s="21">
        <f>COUNTBLANK($G$2:G101)</f>
        <v>100</v>
      </c>
      <c r="C101" s="53" t="s">
        <v>1442</v>
      </c>
      <c r="D101" s="53" t="s">
        <v>1443</v>
      </c>
      <c r="E101" s="42" t="s">
        <v>28</v>
      </c>
      <c r="F101" s="55">
        <v>40466</v>
      </c>
      <c r="H101" s="2">
        <f t="shared" si="7"/>
        <v>100</v>
      </c>
      <c r="I101" s="15" t="str">
        <f t="shared" si="8"/>
        <v>100</v>
      </c>
      <c r="J101" s="2" t="str">
        <f>CONCATENATE("M",$G$1,"-",$A$1,"-",'Grade 8'!I101)</f>
        <v>M22-0405-100</v>
      </c>
      <c r="K101" s="2" t="str">
        <f t="shared" si="9"/>
        <v>Muhammad Ayyan Khatri</v>
      </c>
      <c r="L101" s="2" t="str">
        <f t="shared" si="10"/>
        <v>Muhammad Rizwan Khatri</v>
      </c>
      <c r="M101" s="2" t="str">
        <f t="shared" si="11"/>
        <v>M</v>
      </c>
      <c r="N101" s="40">
        <f t="shared" si="12"/>
        <v>40466</v>
      </c>
    </row>
    <row r="102" spans="1:14" x14ac:dyDescent="0.35">
      <c r="A102" s="21" t="str">
        <f>IF(VLOOKUP(B102,VIII!$A$3:$A$1502,1,0)=B102,"")</f>
        <v/>
      </c>
      <c r="B102" s="21">
        <f>COUNTBLANK($G$2:G102)</f>
        <v>101</v>
      </c>
      <c r="C102" s="53" t="s">
        <v>947</v>
      </c>
      <c r="D102" s="53" t="s">
        <v>843</v>
      </c>
      <c r="E102" s="42" t="s">
        <v>28</v>
      </c>
      <c r="F102" s="55">
        <v>40223</v>
      </c>
      <c r="H102" s="2">
        <f t="shared" si="7"/>
        <v>101</v>
      </c>
      <c r="I102" s="15" t="str">
        <f t="shared" si="8"/>
        <v>101</v>
      </c>
      <c r="J102" s="2" t="str">
        <f>CONCATENATE("M",$G$1,"-",$A$1,"-",'Grade 8'!I102)</f>
        <v>M22-0405-101</v>
      </c>
      <c r="K102" s="2" t="str">
        <f t="shared" si="9"/>
        <v>Muhammad Azhar</v>
      </c>
      <c r="L102" s="2" t="str">
        <f t="shared" si="10"/>
        <v>Muhammad Anwer</v>
      </c>
      <c r="M102" s="2" t="str">
        <f t="shared" si="11"/>
        <v>M</v>
      </c>
      <c r="N102" s="40">
        <f t="shared" si="12"/>
        <v>40223</v>
      </c>
    </row>
    <row r="103" spans="1:14" x14ac:dyDescent="0.35">
      <c r="A103" s="21" t="str">
        <f>IF(VLOOKUP(B103,VIII!$A$3:$A$1502,1,0)=B103,"")</f>
        <v/>
      </c>
      <c r="B103" s="21">
        <f>COUNTBLANK($G$2:G103)</f>
        <v>102</v>
      </c>
      <c r="C103" s="53" t="s">
        <v>1356</v>
      </c>
      <c r="D103" s="53" t="s">
        <v>837</v>
      </c>
      <c r="E103" s="42" t="s">
        <v>28</v>
      </c>
      <c r="F103" s="55">
        <v>40737</v>
      </c>
      <c r="H103" s="2">
        <f t="shared" si="7"/>
        <v>102</v>
      </c>
      <c r="I103" s="15" t="str">
        <f t="shared" si="8"/>
        <v>102</v>
      </c>
      <c r="J103" s="2" t="str">
        <f>CONCATENATE("M",$G$1,"-",$A$1,"-",'Grade 8'!I103)</f>
        <v>M22-0405-102</v>
      </c>
      <c r="K103" s="2" t="str">
        <f t="shared" si="9"/>
        <v>Muhammad Bilal</v>
      </c>
      <c r="L103" s="2" t="str">
        <f t="shared" si="10"/>
        <v>Muhammad Shahzad</v>
      </c>
      <c r="M103" s="2" t="str">
        <f t="shared" si="11"/>
        <v>M</v>
      </c>
      <c r="N103" s="40">
        <f t="shared" si="12"/>
        <v>40737</v>
      </c>
    </row>
    <row r="104" spans="1:14" x14ac:dyDescent="0.35">
      <c r="A104" s="21" t="str">
        <f>IF(VLOOKUP(B104,VIII!$A$3:$A$1502,1,0)=B104,"")</f>
        <v/>
      </c>
      <c r="B104" s="21">
        <f>COUNTBLANK($G$2:G104)</f>
        <v>103</v>
      </c>
      <c r="C104" s="53" t="s">
        <v>1356</v>
      </c>
      <c r="D104" s="53" t="s">
        <v>820</v>
      </c>
      <c r="E104" s="42" t="s">
        <v>28</v>
      </c>
      <c r="F104" s="55">
        <v>40632</v>
      </c>
      <c r="H104" s="2">
        <f t="shared" si="7"/>
        <v>103</v>
      </c>
      <c r="I104" s="15" t="str">
        <f t="shared" si="8"/>
        <v>103</v>
      </c>
      <c r="J104" s="2" t="str">
        <f>CONCATENATE("M",$G$1,"-",$A$1,"-",'Grade 8'!I104)</f>
        <v>M22-0405-103</v>
      </c>
      <c r="K104" s="2" t="str">
        <f t="shared" si="9"/>
        <v>Muhammad Bilal</v>
      </c>
      <c r="L104" s="2" t="str">
        <f t="shared" si="10"/>
        <v>Muhammad Hanif Baloch</v>
      </c>
      <c r="M104" s="2" t="str">
        <f t="shared" si="11"/>
        <v>M</v>
      </c>
      <c r="N104" s="40">
        <f t="shared" si="12"/>
        <v>40632</v>
      </c>
    </row>
    <row r="105" spans="1:14" x14ac:dyDescent="0.35">
      <c r="A105" s="21" t="str">
        <f>IF(VLOOKUP(B105,VIII!$A$3:$A$1502,1,0)=B105,"")</f>
        <v/>
      </c>
      <c r="B105" s="21">
        <f>COUNTBLANK($G$2:G105)</f>
        <v>104</v>
      </c>
      <c r="C105" s="53" t="s">
        <v>1356</v>
      </c>
      <c r="D105" s="53" t="s">
        <v>1519</v>
      </c>
      <c r="E105" s="42" t="s">
        <v>28</v>
      </c>
      <c r="F105" s="55">
        <v>40170</v>
      </c>
      <c r="H105" s="2">
        <f t="shared" si="7"/>
        <v>104</v>
      </c>
      <c r="I105" s="15" t="str">
        <f t="shared" si="8"/>
        <v>104</v>
      </c>
      <c r="J105" s="2" t="str">
        <f>CONCATENATE("M",$G$1,"-",$A$1,"-",'Grade 8'!I105)</f>
        <v>M22-0405-104</v>
      </c>
      <c r="K105" s="2" t="str">
        <f t="shared" si="9"/>
        <v>Muhammad Bilal</v>
      </c>
      <c r="L105" s="2" t="str">
        <f t="shared" si="10"/>
        <v>Saleem</v>
      </c>
      <c r="M105" s="2" t="str">
        <f t="shared" si="11"/>
        <v>M</v>
      </c>
      <c r="N105" s="40">
        <f t="shared" si="12"/>
        <v>40170</v>
      </c>
    </row>
    <row r="106" spans="1:14" x14ac:dyDescent="0.35">
      <c r="A106" s="21" t="str">
        <f>IF(VLOOKUP(B106,VIII!$A$3:$A$1502,1,0)=B106,"")</f>
        <v/>
      </c>
      <c r="B106" s="21">
        <f>COUNTBLANK($G$2:G106)</f>
        <v>105</v>
      </c>
      <c r="C106" s="53" t="s">
        <v>1556</v>
      </c>
      <c r="D106" s="53" t="s">
        <v>1557</v>
      </c>
      <c r="E106" s="42" t="s">
        <v>28</v>
      </c>
      <c r="F106" s="55">
        <v>40531</v>
      </c>
      <c r="H106" s="2">
        <f t="shared" si="7"/>
        <v>105</v>
      </c>
      <c r="I106" s="15" t="str">
        <f t="shared" si="8"/>
        <v>105</v>
      </c>
      <c r="J106" s="2" t="str">
        <f>CONCATENATE("M",$G$1,"-",$A$1,"-",'Grade 8'!I106)</f>
        <v>M22-0405-105</v>
      </c>
      <c r="K106" s="2" t="str">
        <f t="shared" si="9"/>
        <v>Muhammad Bilal Raza</v>
      </c>
      <c r="L106" s="2" t="str">
        <f t="shared" si="10"/>
        <v>Unaib Owais Raza</v>
      </c>
      <c r="M106" s="2" t="str">
        <f t="shared" si="11"/>
        <v>M</v>
      </c>
      <c r="N106" s="40">
        <f t="shared" si="12"/>
        <v>40531</v>
      </c>
    </row>
    <row r="107" spans="1:14" x14ac:dyDescent="0.35">
      <c r="A107" s="21" t="str">
        <f>IF(VLOOKUP(B107,VIII!$A$3:$A$1502,1,0)=B107,"")</f>
        <v/>
      </c>
      <c r="B107" s="21">
        <f>COUNTBLANK($G$2:G107)</f>
        <v>106</v>
      </c>
      <c r="C107" s="53" t="s">
        <v>1444</v>
      </c>
      <c r="D107" s="53" t="s">
        <v>1445</v>
      </c>
      <c r="E107" s="42" t="s">
        <v>28</v>
      </c>
      <c r="F107" s="55">
        <v>40365</v>
      </c>
      <c r="H107" s="2">
        <f t="shared" si="7"/>
        <v>106</v>
      </c>
      <c r="I107" s="15" t="str">
        <f t="shared" si="8"/>
        <v>106</v>
      </c>
      <c r="J107" s="2" t="str">
        <f>CONCATENATE("M",$G$1,"-",$A$1,"-",'Grade 8'!I107)</f>
        <v>M22-0405-106</v>
      </c>
      <c r="K107" s="2" t="str">
        <f t="shared" si="9"/>
        <v>Muhammad Daniyal Yousaf</v>
      </c>
      <c r="L107" s="2" t="str">
        <f t="shared" si="10"/>
        <v>Muhammad Yousaf</v>
      </c>
      <c r="M107" s="2" t="str">
        <f t="shared" si="11"/>
        <v>M</v>
      </c>
      <c r="N107" s="40">
        <f t="shared" si="12"/>
        <v>40365</v>
      </c>
    </row>
    <row r="108" spans="1:14" x14ac:dyDescent="0.35">
      <c r="A108" s="21" t="str">
        <f>IF(VLOOKUP(B108,VIII!$A$3:$A$1502,1,0)=B108,"")</f>
        <v/>
      </c>
      <c r="B108" s="21">
        <f>COUNTBLANK($G$2:G108)</f>
        <v>107</v>
      </c>
      <c r="C108" s="53" t="s">
        <v>951</v>
      </c>
      <c r="D108" s="53" t="s">
        <v>1490</v>
      </c>
      <c r="E108" s="42" t="s">
        <v>28</v>
      </c>
      <c r="F108" s="55">
        <v>40577</v>
      </c>
      <c r="H108" s="2">
        <f t="shared" si="7"/>
        <v>107</v>
      </c>
      <c r="I108" s="15" t="str">
        <f t="shared" si="8"/>
        <v>107</v>
      </c>
      <c r="J108" s="2" t="str">
        <f>CONCATENATE("M",$G$1,"-",$A$1,"-",'Grade 8'!I108)</f>
        <v>M22-0405-107</v>
      </c>
      <c r="K108" s="2" t="str">
        <f t="shared" si="9"/>
        <v>Muhammad Fahad</v>
      </c>
      <c r="L108" s="2" t="str">
        <f t="shared" si="10"/>
        <v>Shoukat Khaskheli</v>
      </c>
      <c r="M108" s="2" t="str">
        <f t="shared" si="11"/>
        <v>M</v>
      </c>
      <c r="N108" s="40">
        <f t="shared" si="12"/>
        <v>40577</v>
      </c>
    </row>
    <row r="109" spans="1:14" x14ac:dyDescent="0.35">
      <c r="A109" s="21" t="str">
        <f>IF(VLOOKUP(B109,VIII!$A$3:$A$1502,1,0)=B109,"")</f>
        <v/>
      </c>
      <c r="B109" s="21">
        <f>COUNTBLANK($G$2:G109)</f>
        <v>108</v>
      </c>
      <c r="C109" s="53" t="s">
        <v>1446</v>
      </c>
      <c r="D109" s="53" t="s">
        <v>1044</v>
      </c>
      <c r="E109" s="42" t="s">
        <v>28</v>
      </c>
      <c r="F109" s="55">
        <v>40424</v>
      </c>
      <c r="H109" s="2">
        <f t="shared" si="7"/>
        <v>108</v>
      </c>
      <c r="I109" s="15" t="str">
        <f t="shared" si="8"/>
        <v>108</v>
      </c>
      <c r="J109" s="2" t="str">
        <f>CONCATENATE("M",$G$1,"-",$A$1,"-",'Grade 8'!I109)</f>
        <v>M22-0405-108</v>
      </c>
      <c r="K109" s="2" t="str">
        <f t="shared" si="9"/>
        <v>Muhammad Faheel</v>
      </c>
      <c r="L109" s="2" t="str">
        <f t="shared" si="10"/>
        <v>Muhammad Shehzad</v>
      </c>
      <c r="M109" s="2" t="str">
        <f t="shared" si="11"/>
        <v>M</v>
      </c>
      <c r="N109" s="40">
        <f t="shared" si="12"/>
        <v>40424</v>
      </c>
    </row>
    <row r="110" spans="1:14" x14ac:dyDescent="0.35">
      <c r="A110" s="21" t="str">
        <f>IF(VLOOKUP(B110,VIII!$A$3:$A$1502,1,0)=B110,"")</f>
        <v/>
      </c>
      <c r="B110" s="21">
        <f>COUNTBLANK($G$2:G110)</f>
        <v>109</v>
      </c>
      <c r="C110" s="53" t="s">
        <v>1403</v>
      </c>
      <c r="D110" s="53" t="s">
        <v>1404</v>
      </c>
      <c r="E110" s="42" t="s">
        <v>28</v>
      </c>
      <c r="F110" s="55">
        <v>40616</v>
      </c>
      <c r="H110" s="2">
        <f t="shared" si="7"/>
        <v>109</v>
      </c>
      <c r="I110" s="15" t="str">
        <f t="shared" si="8"/>
        <v>109</v>
      </c>
      <c r="J110" s="2" t="str">
        <f>CONCATENATE("M",$G$1,"-",$A$1,"-",'Grade 8'!I110)</f>
        <v>M22-0405-109</v>
      </c>
      <c r="K110" s="2" t="str">
        <f t="shared" si="9"/>
        <v>Muhammad Faizan</v>
      </c>
      <c r="L110" s="2" t="str">
        <f t="shared" si="10"/>
        <v>Umer Farooq</v>
      </c>
      <c r="M110" s="2" t="str">
        <f t="shared" si="11"/>
        <v>M</v>
      </c>
      <c r="N110" s="40">
        <f t="shared" si="12"/>
        <v>40616</v>
      </c>
    </row>
    <row r="111" spans="1:14" x14ac:dyDescent="0.35">
      <c r="A111" s="21" t="str">
        <f>IF(VLOOKUP(B111,VIII!$A$3:$A$1502,1,0)=B111,"")</f>
        <v/>
      </c>
      <c r="B111" s="21">
        <f>COUNTBLANK($G$2:G111)</f>
        <v>110</v>
      </c>
      <c r="C111" s="53" t="s">
        <v>892</v>
      </c>
      <c r="D111" s="53" t="s">
        <v>1491</v>
      </c>
      <c r="E111" s="42" t="s">
        <v>28</v>
      </c>
      <c r="F111" s="55">
        <v>40720</v>
      </c>
      <c r="H111" s="2">
        <f t="shared" si="7"/>
        <v>110</v>
      </c>
      <c r="I111" s="15" t="str">
        <f t="shared" si="8"/>
        <v>110</v>
      </c>
      <c r="J111" s="2" t="str">
        <f>CONCATENATE("M",$G$1,"-",$A$1,"-",'Grade 8'!I111)</f>
        <v>M22-0405-110</v>
      </c>
      <c r="K111" s="2" t="str">
        <f t="shared" si="9"/>
        <v>Muhammad Farhan</v>
      </c>
      <c r="L111" s="2" t="str">
        <f t="shared" si="10"/>
        <v>Muhammad Irfan Turk</v>
      </c>
      <c r="M111" s="2" t="str">
        <f t="shared" si="11"/>
        <v>M</v>
      </c>
      <c r="N111" s="40">
        <f t="shared" si="12"/>
        <v>40720</v>
      </c>
    </row>
    <row r="112" spans="1:14" x14ac:dyDescent="0.35">
      <c r="A112" s="21" t="str">
        <f>IF(VLOOKUP(B112,VIII!$A$3:$A$1502,1,0)=B112,"")</f>
        <v/>
      </c>
      <c r="B112" s="21">
        <f>COUNTBLANK($G$2:G112)</f>
        <v>111</v>
      </c>
      <c r="C112" s="53" t="s">
        <v>1357</v>
      </c>
      <c r="D112" s="53" t="s">
        <v>1358</v>
      </c>
      <c r="E112" s="42" t="s">
        <v>28</v>
      </c>
      <c r="F112" s="55">
        <v>40378</v>
      </c>
      <c r="H112" s="2">
        <f t="shared" si="7"/>
        <v>111</v>
      </c>
      <c r="I112" s="15" t="str">
        <f t="shared" si="8"/>
        <v>111</v>
      </c>
      <c r="J112" s="2" t="str">
        <f>CONCATENATE("M",$G$1,"-",$A$1,"-",'Grade 8'!I112)</f>
        <v>M22-0405-111</v>
      </c>
      <c r="K112" s="2" t="str">
        <f t="shared" si="9"/>
        <v>Muhammad Fasih</v>
      </c>
      <c r="L112" s="2" t="str">
        <f t="shared" si="10"/>
        <v>Anwar Ul Haq</v>
      </c>
      <c r="M112" s="2" t="str">
        <f t="shared" si="11"/>
        <v>M</v>
      </c>
      <c r="N112" s="40">
        <f t="shared" si="12"/>
        <v>40378</v>
      </c>
    </row>
    <row r="113" spans="1:14" x14ac:dyDescent="0.35">
      <c r="A113" s="21" t="str">
        <f>IF(VLOOKUP(B113,VIII!$A$3:$A$1502,1,0)=B113,"")</f>
        <v/>
      </c>
      <c r="B113" s="21">
        <f>COUNTBLANK($G$2:G113)</f>
        <v>112</v>
      </c>
      <c r="C113" s="53" t="s">
        <v>1599</v>
      </c>
      <c r="D113" s="53" t="s">
        <v>812</v>
      </c>
      <c r="E113" s="42" t="s">
        <v>28</v>
      </c>
      <c r="F113" s="55">
        <v>40673</v>
      </c>
      <c r="H113" s="2">
        <f t="shared" si="7"/>
        <v>112</v>
      </c>
      <c r="I113" s="15" t="str">
        <f t="shared" si="8"/>
        <v>112</v>
      </c>
      <c r="J113" s="2" t="str">
        <f>CONCATENATE("M",$G$1,"-",$A$1,"-",'Grade 8'!I113)</f>
        <v>M22-0405-112</v>
      </c>
      <c r="K113" s="2" t="str">
        <f t="shared" si="9"/>
        <v>Muhammad Hadeed</v>
      </c>
      <c r="L113" s="2" t="str">
        <f t="shared" si="10"/>
        <v>Abdul Rasheed</v>
      </c>
      <c r="M113" s="2" t="str">
        <f t="shared" si="11"/>
        <v>M</v>
      </c>
      <c r="N113" s="40">
        <f t="shared" si="12"/>
        <v>40673</v>
      </c>
    </row>
    <row r="114" spans="1:14" x14ac:dyDescent="0.35">
      <c r="A114" s="21" t="str">
        <f>IF(VLOOKUP(B114,VIII!$A$3:$A$1502,1,0)=B114,"")</f>
        <v/>
      </c>
      <c r="B114" s="21">
        <f>COUNTBLANK($G$2:G114)</f>
        <v>113</v>
      </c>
      <c r="C114" s="53" t="s">
        <v>1492</v>
      </c>
      <c r="D114" s="53" t="s">
        <v>1069</v>
      </c>
      <c r="E114" s="42" t="s">
        <v>28</v>
      </c>
      <c r="F114" s="55">
        <v>40784</v>
      </c>
      <c r="H114" s="2">
        <f t="shared" si="7"/>
        <v>113</v>
      </c>
      <c r="I114" s="15" t="str">
        <f t="shared" si="8"/>
        <v>113</v>
      </c>
      <c r="J114" s="2" t="str">
        <f>CONCATENATE("M",$G$1,"-",$A$1,"-",'Grade 8'!I114)</f>
        <v>M22-0405-113</v>
      </c>
      <c r="K114" s="2" t="str">
        <f t="shared" si="9"/>
        <v>Muhammad Hammad</v>
      </c>
      <c r="L114" s="2" t="str">
        <f t="shared" si="10"/>
        <v>Muhammad Shahid</v>
      </c>
      <c r="M114" s="2" t="str">
        <f t="shared" si="11"/>
        <v>M</v>
      </c>
      <c r="N114" s="40">
        <f t="shared" si="12"/>
        <v>40784</v>
      </c>
    </row>
    <row r="115" spans="1:14" x14ac:dyDescent="0.35">
      <c r="A115" s="21" t="str">
        <f>IF(VLOOKUP(B115,VIII!$A$3:$A$1502,1,0)=B115,"")</f>
        <v/>
      </c>
      <c r="B115" s="21">
        <f>COUNTBLANK($G$2:G115)</f>
        <v>114</v>
      </c>
      <c r="C115" s="53" t="s">
        <v>767</v>
      </c>
      <c r="D115" s="53" t="s">
        <v>1151</v>
      </c>
      <c r="E115" s="42" t="s">
        <v>28</v>
      </c>
      <c r="F115" s="55">
        <v>40542</v>
      </c>
      <c r="H115" s="2">
        <f t="shared" si="7"/>
        <v>114</v>
      </c>
      <c r="I115" s="15" t="str">
        <f t="shared" si="8"/>
        <v>114</v>
      </c>
      <c r="J115" s="2" t="str">
        <f>CONCATENATE("M",$G$1,"-",$A$1,"-",'Grade 8'!I115)</f>
        <v>M22-0405-114</v>
      </c>
      <c r="K115" s="2" t="str">
        <f t="shared" si="9"/>
        <v>Muhammad Hamza</v>
      </c>
      <c r="L115" s="2" t="str">
        <f t="shared" si="10"/>
        <v>Sajjad</v>
      </c>
      <c r="M115" s="2" t="str">
        <f t="shared" si="11"/>
        <v>M</v>
      </c>
      <c r="N115" s="40">
        <f t="shared" si="12"/>
        <v>40542</v>
      </c>
    </row>
    <row r="116" spans="1:14" x14ac:dyDescent="0.35">
      <c r="A116" s="21" t="str">
        <f>IF(VLOOKUP(B116,VIII!$A$3:$A$1502,1,0)=B116,"")</f>
        <v/>
      </c>
      <c r="B116" s="21">
        <f>COUNTBLANK($G$2:G116)</f>
        <v>115</v>
      </c>
      <c r="C116" s="53" t="s">
        <v>767</v>
      </c>
      <c r="D116" s="53" t="s">
        <v>1558</v>
      </c>
      <c r="E116" s="42" t="s">
        <v>28</v>
      </c>
      <c r="F116" s="55">
        <v>40857</v>
      </c>
      <c r="H116" s="2">
        <f t="shared" si="7"/>
        <v>115</v>
      </c>
      <c r="I116" s="15" t="str">
        <f t="shared" si="8"/>
        <v>115</v>
      </c>
      <c r="J116" s="2" t="str">
        <f>CONCATENATE("M",$G$1,"-",$A$1,"-",'Grade 8'!I116)</f>
        <v>M22-0405-115</v>
      </c>
      <c r="K116" s="2" t="str">
        <f t="shared" si="9"/>
        <v>Muhammad Hamza</v>
      </c>
      <c r="L116" s="2" t="str">
        <f t="shared" si="10"/>
        <v>Danish</v>
      </c>
      <c r="M116" s="2" t="str">
        <f t="shared" si="11"/>
        <v>M</v>
      </c>
      <c r="N116" s="40">
        <f t="shared" si="12"/>
        <v>40857</v>
      </c>
    </row>
    <row r="117" spans="1:14" x14ac:dyDescent="0.35">
      <c r="A117" s="21" t="str">
        <f>IF(VLOOKUP(B117,VIII!$A$3:$A$1502,1,0)=B117,"")</f>
        <v/>
      </c>
      <c r="B117" s="21">
        <f>COUNTBLANK($G$2:G117)</f>
        <v>116</v>
      </c>
      <c r="C117" s="53" t="s">
        <v>767</v>
      </c>
      <c r="D117" s="53" t="s">
        <v>1559</v>
      </c>
      <c r="E117" s="42" t="s">
        <v>28</v>
      </c>
      <c r="F117" s="55">
        <v>40654</v>
      </c>
      <c r="H117" s="2">
        <f t="shared" si="7"/>
        <v>116</v>
      </c>
      <c r="I117" s="15" t="str">
        <f t="shared" si="8"/>
        <v>116</v>
      </c>
      <c r="J117" s="2" t="str">
        <f>CONCATENATE("M",$G$1,"-",$A$1,"-",'Grade 8'!I117)</f>
        <v>M22-0405-116</v>
      </c>
      <c r="K117" s="2" t="str">
        <f t="shared" si="9"/>
        <v>Muhammad Hamza</v>
      </c>
      <c r="L117" s="2" t="str">
        <f t="shared" si="10"/>
        <v>Niaz Ahmed Buriro</v>
      </c>
      <c r="M117" s="2" t="str">
        <f t="shared" si="11"/>
        <v>M</v>
      </c>
      <c r="N117" s="40">
        <f t="shared" si="12"/>
        <v>40654</v>
      </c>
    </row>
    <row r="118" spans="1:14" x14ac:dyDescent="0.35">
      <c r="A118" s="21" t="str">
        <f>IF(VLOOKUP(B118,VIII!$A$3:$A$1502,1,0)=B118,"")</f>
        <v/>
      </c>
      <c r="B118" s="21">
        <f>COUNTBLANK($G$2:G118)</f>
        <v>117</v>
      </c>
      <c r="C118" s="53" t="s">
        <v>893</v>
      </c>
      <c r="D118" s="53" t="s">
        <v>1520</v>
      </c>
      <c r="E118" s="42" t="s">
        <v>28</v>
      </c>
      <c r="F118" s="55">
        <v>40407</v>
      </c>
      <c r="H118" s="2">
        <f t="shared" si="7"/>
        <v>117</v>
      </c>
      <c r="I118" s="15" t="str">
        <f t="shared" si="8"/>
        <v>117</v>
      </c>
      <c r="J118" s="2" t="str">
        <f>CONCATENATE("M",$G$1,"-",$A$1,"-",'Grade 8'!I118)</f>
        <v>M22-0405-117</v>
      </c>
      <c r="K118" s="2" t="str">
        <f t="shared" si="9"/>
        <v>Muhammad Haris</v>
      </c>
      <c r="L118" s="2" t="str">
        <f t="shared" si="10"/>
        <v>Muhammad Faheem</v>
      </c>
      <c r="M118" s="2" t="str">
        <f t="shared" si="11"/>
        <v>M</v>
      </c>
      <c r="N118" s="40">
        <f t="shared" si="12"/>
        <v>40407</v>
      </c>
    </row>
    <row r="119" spans="1:14" x14ac:dyDescent="0.35">
      <c r="A119" s="21" t="str">
        <f>IF(VLOOKUP(B119,VIII!$A$3:$A$1502,1,0)=B119,"")</f>
        <v/>
      </c>
      <c r="B119" s="21">
        <f>COUNTBLANK($G$2:G119)</f>
        <v>118</v>
      </c>
      <c r="C119" s="53" t="s">
        <v>680</v>
      </c>
      <c r="D119" s="53" t="s">
        <v>1560</v>
      </c>
      <c r="E119" s="42" t="s">
        <v>28</v>
      </c>
      <c r="F119" s="55">
        <v>41062</v>
      </c>
      <c r="H119" s="2">
        <f t="shared" si="7"/>
        <v>118</v>
      </c>
      <c r="I119" s="15" t="str">
        <f t="shared" si="8"/>
        <v>118</v>
      </c>
      <c r="J119" s="2" t="str">
        <f>CONCATENATE("M",$G$1,"-",$A$1,"-",'Grade 8'!I119)</f>
        <v>M22-0405-118</v>
      </c>
      <c r="K119" s="2" t="str">
        <f t="shared" si="9"/>
        <v>Muhammad Hashir</v>
      </c>
      <c r="L119" s="2" t="str">
        <f t="shared" si="10"/>
        <v>Muhammad Iftikhar</v>
      </c>
      <c r="M119" s="2" t="str">
        <f t="shared" si="11"/>
        <v>M</v>
      </c>
      <c r="N119" s="40">
        <f t="shared" si="12"/>
        <v>41062</v>
      </c>
    </row>
    <row r="120" spans="1:14" x14ac:dyDescent="0.35">
      <c r="A120" s="21" t="str">
        <f>IF(VLOOKUP(B120,VIII!$A$3:$A$1502,1,0)=B120,"")</f>
        <v/>
      </c>
      <c r="B120" s="21">
        <f>COUNTBLANK($G$2:G120)</f>
        <v>119</v>
      </c>
      <c r="C120" s="53" t="s">
        <v>1202</v>
      </c>
      <c r="D120" s="53" t="s">
        <v>861</v>
      </c>
      <c r="E120" s="42" t="s">
        <v>28</v>
      </c>
      <c r="F120" s="55">
        <v>40635</v>
      </c>
      <c r="H120" s="2">
        <f t="shared" si="7"/>
        <v>119</v>
      </c>
      <c r="I120" s="15" t="str">
        <f t="shared" si="8"/>
        <v>119</v>
      </c>
      <c r="J120" s="2" t="str">
        <f>CONCATENATE("M",$G$1,"-",$A$1,"-",'Grade 8'!I120)</f>
        <v>M22-0405-119</v>
      </c>
      <c r="K120" s="2" t="str">
        <f t="shared" si="9"/>
        <v>Muhammad Hasnain</v>
      </c>
      <c r="L120" s="2" t="str">
        <f t="shared" si="10"/>
        <v>Muhammad Kamran</v>
      </c>
      <c r="M120" s="2" t="str">
        <f t="shared" si="11"/>
        <v>M</v>
      </c>
      <c r="N120" s="40">
        <f t="shared" si="12"/>
        <v>40635</v>
      </c>
    </row>
    <row r="121" spans="1:14" x14ac:dyDescent="0.35">
      <c r="A121" s="21" t="str">
        <f>IF(VLOOKUP(B121,VIII!$A$3:$A$1502,1,0)=B121,"")</f>
        <v/>
      </c>
      <c r="B121" s="21">
        <f>COUNTBLANK($G$2:G121)</f>
        <v>120</v>
      </c>
      <c r="C121" s="53" t="s">
        <v>1202</v>
      </c>
      <c r="D121" s="53" t="s">
        <v>1250</v>
      </c>
      <c r="E121" s="42" t="s">
        <v>28</v>
      </c>
      <c r="F121" s="55">
        <v>41090</v>
      </c>
      <c r="H121" s="2">
        <f t="shared" si="7"/>
        <v>120</v>
      </c>
      <c r="I121" s="15" t="str">
        <f t="shared" si="8"/>
        <v>120</v>
      </c>
      <c r="J121" s="2" t="str">
        <f>CONCATENATE("M",$G$1,"-",$A$1,"-",'Grade 8'!I121)</f>
        <v>M22-0405-120</v>
      </c>
      <c r="K121" s="2" t="str">
        <f t="shared" si="9"/>
        <v>Muhammad Hasnain</v>
      </c>
      <c r="L121" s="2" t="str">
        <f t="shared" si="10"/>
        <v>Nasir</v>
      </c>
      <c r="M121" s="2" t="str">
        <f t="shared" si="11"/>
        <v>M</v>
      </c>
      <c r="N121" s="40">
        <f t="shared" si="12"/>
        <v>41090</v>
      </c>
    </row>
    <row r="122" spans="1:14" x14ac:dyDescent="0.35">
      <c r="A122" s="21" t="str">
        <f>IF(VLOOKUP(B122,VIII!$A$3:$A$1502,1,0)=B122,"")</f>
        <v/>
      </c>
      <c r="B122" s="21">
        <f>COUNTBLANK($G$2:G122)</f>
        <v>121</v>
      </c>
      <c r="C122" s="53" t="s">
        <v>1405</v>
      </c>
      <c r="D122" s="53" t="s">
        <v>696</v>
      </c>
      <c r="E122" s="42" t="s">
        <v>28</v>
      </c>
      <c r="F122" s="55">
        <v>40762</v>
      </c>
      <c r="H122" s="2">
        <f t="shared" si="7"/>
        <v>121</v>
      </c>
      <c r="I122" s="15" t="str">
        <f t="shared" si="8"/>
        <v>121</v>
      </c>
      <c r="J122" s="2" t="str">
        <f>CONCATENATE("M",$G$1,"-",$A$1,"-",'Grade 8'!I122)</f>
        <v>M22-0405-121</v>
      </c>
      <c r="K122" s="2" t="str">
        <f t="shared" si="9"/>
        <v>Muhammad Hassaan</v>
      </c>
      <c r="L122" s="2" t="str">
        <f t="shared" si="10"/>
        <v>Muhammad Ashraf</v>
      </c>
      <c r="M122" s="2" t="str">
        <f t="shared" si="11"/>
        <v>M</v>
      </c>
      <c r="N122" s="40">
        <f t="shared" si="12"/>
        <v>40762</v>
      </c>
    </row>
    <row r="123" spans="1:14" x14ac:dyDescent="0.35">
      <c r="A123" s="21" t="str">
        <f>IF(VLOOKUP(B123,VIII!$A$3:$A$1502,1,0)=B123,"")</f>
        <v/>
      </c>
      <c r="B123" s="21">
        <f>COUNTBLANK($G$2:G123)</f>
        <v>122</v>
      </c>
      <c r="C123" s="53" t="s">
        <v>1204</v>
      </c>
      <c r="D123" s="53" t="s">
        <v>1561</v>
      </c>
      <c r="E123" s="42" t="s">
        <v>28</v>
      </c>
      <c r="F123" s="55">
        <v>40729</v>
      </c>
      <c r="H123" s="2">
        <f t="shared" si="7"/>
        <v>122</v>
      </c>
      <c r="I123" s="15" t="str">
        <f t="shared" si="8"/>
        <v>122</v>
      </c>
      <c r="J123" s="2" t="str">
        <f>CONCATENATE("M",$G$1,"-",$A$1,"-",'Grade 8'!I123)</f>
        <v>M22-0405-122</v>
      </c>
      <c r="K123" s="2" t="str">
        <f t="shared" si="9"/>
        <v>Muhammad Hassan</v>
      </c>
      <c r="L123" s="2" t="str">
        <f t="shared" si="10"/>
        <v>Javed</v>
      </c>
      <c r="M123" s="2" t="str">
        <f t="shared" si="11"/>
        <v>M</v>
      </c>
      <c r="N123" s="40">
        <f t="shared" si="12"/>
        <v>40729</v>
      </c>
    </row>
    <row r="124" spans="1:14" x14ac:dyDescent="0.35">
      <c r="A124" s="21" t="str">
        <f>IF(VLOOKUP(B124,VIII!$A$3:$A$1502,1,0)=B124,"")</f>
        <v/>
      </c>
      <c r="B124" s="21">
        <f>COUNTBLANK($G$2:G124)</f>
        <v>123</v>
      </c>
      <c r="C124" s="53" t="s">
        <v>1406</v>
      </c>
      <c r="D124" s="53" t="s">
        <v>1246</v>
      </c>
      <c r="E124" s="42" t="s">
        <v>28</v>
      </c>
      <c r="F124" s="55">
        <v>40810</v>
      </c>
      <c r="H124" s="2">
        <f t="shared" si="7"/>
        <v>123</v>
      </c>
      <c r="I124" s="15" t="str">
        <f t="shared" si="8"/>
        <v>123</v>
      </c>
      <c r="J124" s="2" t="str">
        <f>CONCATENATE("M",$G$1,"-",$A$1,"-",'Grade 8'!I124)</f>
        <v>M22-0405-123</v>
      </c>
      <c r="K124" s="2" t="str">
        <f t="shared" si="9"/>
        <v>Muhammad Hassan Khan</v>
      </c>
      <c r="L124" s="2" t="str">
        <f t="shared" si="10"/>
        <v>Muhammad Haseeb Ahmed Khan</v>
      </c>
      <c r="M124" s="2" t="str">
        <f t="shared" si="11"/>
        <v>M</v>
      </c>
      <c r="N124" s="40">
        <f t="shared" si="12"/>
        <v>40810</v>
      </c>
    </row>
    <row r="125" spans="1:14" x14ac:dyDescent="0.35">
      <c r="A125" s="21" t="str">
        <f>IF(VLOOKUP(B125,VIII!$A$3:$A$1502,1,0)=B125,"")</f>
        <v/>
      </c>
      <c r="B125" s="21">
        <f>COUNTBLANK($G$2:G125)</f>
        <v>124</v>
      </c>
      <c r="C125" s="53" t="s">
        <v>1406</v>
      </c>
      <c r="D125" s="53" t="s">
        <v>1493</v>
      </c>
      <c r="E125" s="42" t="s">
        <v>28</v>
      </c>
      <c r="F125" s="55">
        <v>40695</v>
      </c>
      <c r="H125" s="2">
        <f t="shared" si="7"/>
        <v>124</v>
      </c>
      <c r="I125" s="15" t="str">
        <f t="shared" si="8"/>
        <v>124</v>
      </c>
      <c r="J125" s="2" t="str">
        <f>CONCATENATE("M",$G$1,"-",$A$1,"-",'Grade 8'!I125)</f>
        <v>M22-0405-124</v>
      </c>
      <c r="K125" s="2" t="str">
        <f t="shared" si="9"/>
        <v>Muhammad Hassan Khan</v>
      </c>
      <c r="L125" s="2" t="str">
        <f t="shared" si="10"/>
        <v>Muhammad Riaz Khan</v>
      </c>
      <c r="M125" s="2" t="str">
        <f t="shared" si="11"/>
        <v>M</v>
      </c>
      <c r="N125" s="40">
        <f t="shared" si="12"/>
        <v>40695</v>
      </c>
    </row>
    <row r="126" spans="1:14" x14ac:dyDescent="0.35">
      <c r="A126" s="21" t="str">
        <f>IF(VLOOKUP(B126,VIII!$A$3:$A$1502,1,0)=B126,"")</f>
        <v/>
      </c>
      <c r="B126" s="21">
        <f>COUNTBLANK($G$2:G126)</f>
        <v>125</v>
      </c>
      <c r="C126" s="53" t="s">
        <v>1359</v>
      </c>
      <c r="D126" s="53" t="s">
        <v>1301</v>
      </c>
      <c r="E126" s="42" t="s">
        <v>28</v>
      </c>
      <c r="F126" s="55">
        <v>40522</v>
      </c>
      <c r="H126" s="2">
        <f t="shared" si="7"/>
        <v>125</v>
      </c>
      <c r="I126" s="15" t="str">
        <f t="shared" si="8"/>
        <v>125</v>
      </c>
      <c r="J126" s="2" t="str">
        <f>CONCATENATE("M",$G$1,"-",$A$1,"-",'Grade 8'!I126)</f>
        <v>M22-0405-125</v>
      </c>
      <c r="K126" s="2" t="str">
        <f t="shared" si="9"/>
        <v>Muhammad Hunain</v>
      </c>
      <c r="L126" s="2" t="str">
        <f t="shared" si="10"/>
        <v>Faheem</v>
      </c>
      <c r="M126" s="2" t="str">
        <f t="shared" si="11"/>
        <v>M</v>
      </c>
      <c r="N126" s="40">
        <f t="shared" si="12"/>
        <v>40522</v>
      </c>
    </row>
    <row r="127" spans="1:14" x14ac:dyDescent="0.35">
      <c r="A127" s="21" t="str">
        <f>IF(VLOOKUP(B127,VIII!$A$3:$A$1502,1,0)=B127,"")</f>
        <v/>
      </c>
      <c r="B127" s="21">
        <f>COUNTBLANK($G$2:G127)</f>
        <v>126</v>
      </c>
      <c r="C127" s="53" t="s">
        <v>1359</v>
      </c>
      <c r="D127" s="53" t="s">
        <v>718</v>
      </c>
      <c r="E127" s="42" t="s">
        <v>28</v>
      </c>
      <c r="F127" s="55">
        <v>40870</v>
      </c>
      <c r="H127" s="2">
        <f t="shared" si="7"/>
        <v>126</v>
      </c>
      <c r="I127" s="15" t="str">
        <f t="shared" si="8"/>
        <v>126</v>
      </c>
      <c r="J127" s="2" t="str">
        <f>CONCATENATE("M",$G$1,"-",$A$1,"-",'Grade 8'!I127)</f>
        <v>M22-0405-126</v>
      </c>
      <c r="K127" s="2" t="str">
        <f t="shared" si="9"/>
        <v>Muhammad Hunain</v>
      </c>
      <c r="L127" s="2" t="str">
        <f t="shared" si="10"/>
        <v>Muhammad Imran</v>
      </c>
      <c r="M127" s="2" t="str">
        <f t="shared" si="11"/>
        <v>M</v>
      </c>
      <c r="N127" s="40">
        <f t="shared" si="12"/>
        <v>40870</v>
      </c>
    </row>
    <row r="128" spans="1:14" x14ac:dyDescent="0.35">
      <c r="A128" s="21" t="str">
        <f>IF(VLOOKUP(B128,VIII!$A$3:$A$1502,1,0)=B128,"")</f>
        <v/>
      </c>
      <c r="B128" s="21">
        <f>COUNTBLANK($G$2:G128)</f>
        <v>127</v>
      </c>
      <c r="C128" s="53" t="s">
        <v>1359</v>
      </c>
      <c r="D128" s="53" t="s">
        <v>1562</v>
      </c>
      <c r="E128" s="42" t="s">
        <v>28</v>
      </c>
      <c r="F128" s="55">
        <v>40421</v>
      </c>
      <c r="H128" s="2">
        <f t="shared" si="7"/>
        <v>127</v>
      </c>
      <c r="I128" s="15" t="str">
        <f t="shared" si="8"/>
        <v>127</v>
      </c>
      <c r="J128" s="2" t="str">
        <f>CONCATENATE("M",$G$1,"-",$A$1,"-",'Grade 8'!I128)</f>
        <v>M22-0405-127</v>
      </c>
      <c r="K128" s="2" t="str">
        <f t="shared" si="9"/>
        <v>Muhammad Hunain</v>
      </c>
      <c r="L128" s="2" t="str">
        <f t="shared" si="10"/>
        <v>Sikandar</v>
      </c>
      <c r="M128" s="2" t="str">
        <f t="shared" si="11"/>
        <v>M</v>
      </c>
      <c r="N128" s="40">
        <f t="shared" si="12"/>
        <v>40421</v>
      </c>
    </row>
    <row r="129" spans="1:14" x14ac:dyDescent="0.35">
      <c r="A129" s="21" t="str">
        <f>IF(VLOOKUP(B129,VIII!$A$3:$A$1502,1,0)=B129,"")</f>
        <v/>
      </c>
      <c r="B129" s="21">
        <f>COUNTBLANK($G$2:G129)</f>
        <v>128</v>
      </c>
      <c r="C129" s="53" t="s">
        <v>1494</v>
      </c>
      <c r="D129" s="53" t="s">
        <v>1495</v>
      </c>
      <c r="E129" s="42" t="s">
        <v>28</v>
      </c>
      <c r="F129" s="55">
        <v>40745</v>
      </c>
      <c r="H129" s="2">
        <f t="shared" si="7"/>
        <v>128</v>
      </c>
      <c r="I129" s="15" t="str">
        <f t="shared" si="8"/>
        <v>128</v>
      </c>
      <c r="J129" s="2" t="str">
        <f>CONCATENATE("M",$G$1,"-",$A$1,"-",'Grade 8'!I129)</f>
        <v>M22-0405-128</v>
      </c>
      <c r="K129" s="2" t="str">
        <f t="shared" si="9"/>
        <v>Muhammad Hunain Khan</v>
      </c>
      <c r="L129" s="2" t="str">
        <f t="shared" si="10"/>
        <v>Azmatullah Khan</v>
      </c>
      <c r="M129" s="2" t="str">
        <f t="shared" si="11"/>
        <v>M</v>
      </c>
      <c r="N129" s="40">
        <f t="shared" si="12"/>
        <v>40745</v>
      </c>
    </row>
    <row r="130" spans="1:14" x14ac:dyDescent="0.35">
      <c r="A130" s="21" t="str">
        <f>IF(VLOOKUP(B130,VIII!$A$3:$A$1502,1,0)=B130,"")</f>
        <v/>
      </c>
      <c r="B130" s="21">
        <f>COUNTBLANK($G$2:G130)</f>
        <v>129</v>
      </c>
      <c r="C130" s="53" t="s">
        <v>821</v>
      </c>
      <c r="D130" s="53" t="s">
        <v>1521</v>
      </c>
      <c r="E130" s="42" t="s">
        <v>28</v>
      </c>
      <c r="F130" s="55">
        <v>41097</v>
      </c>
      <c r="H130" s="2">
        <f t="shared" si="7"/>
        <v>129</v>
      </c>
      <c r="I130" s="15" t="str">
        <f t="shared" si="8"/>
        <v>129</v>
      </c>
      <c r="J130" s="2" t="str">
        <f>CONCATENATE("M",$G$1,"-",$A$1,"-",'Grade 8'!I130)</f>
        <v>M22-0405-129</v>
      </c>
      <c r="K130" s="2" t="str">
        <f t="shared" si="9"/>
        <v>Muhammad Hussain</v>
      </c>
      <c r="L130" s="2" t="str">
        <f t="shared" si="10"/>
        <v>Muhammad Aslam</v>
      </c>
      <c r="M130" s="2" t="str">
        <f t="shared" si="11"/>
        <v>M</v>
      </c>
      <c r="N130" s="40">
        <f t="shared" si="12"/>
        <v>41097</v>
      </c>
    </row>
    <row r="131" spans="1:14" x14ac:dyDescent="0.35">
      <c r="A131" s="21" t="str">
        <f>IF(VLOOKUP(B131,VIII!$A$3:$A$1502,1,0)=B131,"")</f>
        <v/>
      </c>
      <c r="B131" s="21">
        <f>COUNTBLANK($G$2:G131)</f>
        <v>130</v>
      </c>
      <c r="C131" s="53" t="s">
        <v>1447</v>
      </c>
      <c r="D131" s="53" t="s">
        <v>1448</v>
      </c>
      <c r="E131" s="42" t="s">
        <v>28</v>
      </c>
      <c r="F131" s="55">
        <v>41008</v>
      </c>
      <c r="H131" s="2">
        <f t="shared" ref="H131:H194" si="13">B131</f>
        <v>130</v>
      </c>
      <c r="I131" s="15" t="str">
        <f t="shared" ref="I131:I194" si="14">CONCATENATE(IF(LEN(H131)=1,"00",IF(LEN(H131)=2,"0","")),H131)</f>
        <v>130</v>
      </c>
      <c r="J131" s="2" t="str">
        <f>CONCATENATE("M",$G$1,"-",$A$1,"-",'Grade 8'!I131)</f>
        <v>M22-0405-130</v>
      </c>
      <c r="K131" s="2" t="str">
        <f t="shared" ref="K131:K194" si="15">PROPER(TRIM(C131))</f>
        <v>Muhammad Huzaifa</v>
      </c>
      <c r="L131" s="2" t="str">
        <f t="shared" ref="L131:L194" si="16">PROPER(TRIM(D131))</f>
        <v>Kamran Khan</v>
      </c>
      <c r="M131" s="2" t="str">
        <f t="shared" ref="M131:M194" si="17">E131</f>
        <v>M</v>
      </c>
      <c r="N131" s="40">
        <f t="shared" ref="N131:N194" si="18">F131</f>
        <v>41008</v>
      </c>
    </row>
    <row r="132" spans="1:14" x14ac:dyDescent="0.35">
      <c r="A132" s="21" t="str">
        <f>IF(VLOOKUP(B132,VIII!$A$3:$A$1502,1,0)=B132,"")</f>
        <v/>
      </c>
      <c r="B132" s="21">
        <f>COUNTBLANK($G$2:G132)</f>
        <v>131</v>
      </c>
      <c r="C132" s="53" t="s">
        <v>1447</v>
      </c>
      <c r="D132" s="53" t="s">
        <v>1108</v>
      </c>
      <c r="E132" s="42" t="s">
        <v>28</v>
      </c>
      <c r="F132" s="55">
        <v>39899</v>
      </c>
      <c r="H132" s="2">
        <f t="shared" si="13"/>
        <v>131</v>
      </c>
      <c r="I132" s="15" t="str">
        <f t="shared" si="14"/>
        <v>131</v>
      </c>
      <c r="J132" s="2" t="str">
        <f>CONCATENATE("M",$G$1,"-",$A$1,"-",'Grade 8'!I132)</f>
        <v>M22-0405-131</v>
      </c>
      <c r="K132" s="2" t="str">
        <f t="shared" si="15"/>
        <v>Muhammad Huzaifa</v>
      </c>
      <c r="L132" s="2" t="str">
        <f t="shared" si="16"/>
        <v>Muhammad Asif</v>
      </c>
      <c r="M132" s="2" t="str">
        <f t="shared" si="17"/>
        <v>M</v>
      </c>
      <c r="N132" s="40">
        <f t="shared" si="18"/>
        <v>39899</v>
      </c>
    </row>
    <row r="133" spans="1:14" x14ac:dyDescent="0.35">
      <c r="A133" s="21" t="str">
        <f>IF(VLOOKUP(B133,VIII!$A$3:$A$1502,1,0)=B133,"")</f>
        <v/>
      </c>
      <c r="B133" s="21">
        <f>COUNTBLANK($G$2:G133)</f>
        <v>132</v>
      </c>
      <c r="C133" s="53" t="s">
        <v>1522</v>
      </c>
      <c r="D133" s="53" t="s">
        <v>1523</v>
      </c>
      <c r="E133" s="42" t="s">
        <v>28</v>
      </c>
      <c r="F133" s="55">
        <v>40495</v>
      </c>
      <c r="H133" s="2">
        <f t="shared" si="13"/>
        <v>132</v>
      </c>
      <c r="I133" s="15" t="str">
        <f t="shared" si="14"/>
        <v>132</v>
      </c>
      <c r="J133" s="2" t="str">
        <f>CONCATENATE("M",$G$1,"-",$A$1,"-",'Grade 8'!I133)</f>
        <v>M22-0405-132</v>
      </c>
      <c r="K133" s="2" t="str">
        <f t="shared" si="15"/>
        <v>Muhammad Ibrahim Khan</v>
      </c>
      <c r="L133" s="2" t="str">
        <f t="shared" si="16"/>
        <v>Muhammad Arshad Khan</v>
      </c>
      <c r="M133" s="2" t="str">
        <f t="shared" si="17"/>
        <v>M</v>
      </c>
      <c r="N133" s="40">
        <f t="shared" si="18"/>
        <v>40495</v>
      </c>
    </row>
    <row r="134" spans="1:14" x14ac:dyDescent="0.35">
      <c r="A134" s="21" t="str">
        <f>IF(VLOOKUP(B134,VIII!$A$3:$A$1502,1,0)=B134,"")</f>
        <v/>
      </c>
      <c r="B134" s="21">
        <f>COUNTBLANK($G$2:G134)</f>
        <v>133</v>
      </c>
      <c r="C134" s="53" t="s">
        <v>1407</v>
      </c>
      <c r="D134" s="53" t="s">
        <v>1408</v>
      </c>
      <c r="E134" s="42" t="s">
        <v>28</v>
      </c>
      <c r="F134" s="55">
        <v>40584</v>
      </c>
      <c r="H134" s="2">
        <f t="shared" si="13"/>
        <v>133</v>
      </c>
      <c r="I134" s="15" t="str">
        <f t="shared" si="14"/>
        <v>133</v>
      </c>
      <c r="J134" s="2" t="str">
        <f>CONCATENATE("M",$G$1,"-",$A$1,"-",'Grade 8'!I134)</f>
        <v>M22-0405-133</v>
      </c>
      <c r="K134" s="2" t="str">
        <f t="shared" si="15"/>
        <v>Muhammad Ibrar</v>
      </c>
      <c r="L134" s="2" t="str">
        <f t="shared" si="16"/>
        <v>Munir</v>
      </c>
      <c r="M134" s="2" t="str">
        <f t="shared" si="17"/>
        <v>M</v>
      </c>
      <c r="N134" s="40">
        <f t="shared" si="18"/>
        <v>40584</v>
      </c>
    </row>
    <row r="135" spans="1:14" x14ac:dyDescent="0.35">
      <c r="A135" s="21" t="str">
        <f>IF(VLOOKUP(B135,VIII!$A$3:$A$1502,1,0)=B135,"")</f>
        <v/>
      </c>
      <c r="B135" s="21">
        <f>COUNTBLANK($G$2:G135)</f>
        <v>134</v>
      </c>
      <c r="C135" s="53" t="s">
        <v>1524</v>
      </c>
      <c r="D135" s="53" t="s">
        <v>1084</v>
      </c>
      <c r="E135" s="42" t="s">
        <v>28</v>
      </c>
      <c r="F135" s="55">
        <v>40164</v>
      </c>
      <c r="H135" s="2">
        <f t="shared" si="13"/>
        <v>134</v>
      </c>
      <c r="I135" s="15" t="str">
        <f t="shared" si="14"/>
        <v>134</v>
      </c>
      <c r="J135" s="2" t="str">
        <f>CONCATENATE("M",$G$1,"-",$A$1,"-",'Grade 8'!I135)</f>
        <v>M22-0405-134</v>
      </c>
      <c r="K135" s="2" t="str">
        <f t="shared" si="15"/>
        <v>Muhammad Imtiaz</v>
      </c>
      <c r="L135" s="2" t="str">
        <f t="shared" si="16"/>
        <v>Muhammad Ishaq</v>
      </c>
      <c r="M135" s="2" t="str">
        <f t="shared" si="17"/>
        <v>M</v>
      </c>
      <c r="N135" s="40">
        <f t="shared" si="18"/>
        <v>40164</v>
      </c>
    </row>
    <row r="136" spans="1:14" x14ac:dyDescent="0.35">
      <c r="A136" s="21" t="str">
        <f>IF(VLOOKUP(B136,VIII!$A$3:$A$1502,1,0)=B136,"")</f>
        <v/>
      </c>
      <c r="B136" s="21">
        <f>COUNTBLANK($G$2:G136)</f>
        <v>135</v>
      </c>
      <c r="C136" s="53" t="s">
        <v>1201</v>
      </c>
      <c r="D136" s="53" t="s">
        <v>1525</v>
      </c>
      <c r="E136" s="42" t="s">
        <v>28</v>
      </c>
      <c r="F136" s="55">
        <v>40735</v>
      </c>
      <c r="H136" s="2">
        <f t="shared" si="13"/>
        <v>135</v>
      </c>
      <c r="I136" s="15" t="str">
        <f t="shared" si="14"/>
        <v>135</v>
      </c>
      <c r="J136" s="2" t="str">
        <f>CONCATENATE("M",$G$1,"-",$A$1,"-",'Grade 8'!I136)</f>
        <v>M22-0405-135</v>
      </c>
      <c r="K136" s="2" t="str">
        <f t="shared" si="15"/>
        <v>Muhammad Irfan</v>
      </c>
      <c r="L136" s="2" t="str">
        <f t="shared" si="16"/>
        <v>Zahid Hussain</v>
      </c>
      <c r="M136" s="2" t="str">
        <f t="shared" si="17"/>
        <v>M</v>
      </c>
      <c r="N136" s="40">
        <f t="shared" si="18"/>
        <v>40735</v>
      </c>
    </row>
    <row r="137" spans="1:14" x14ac:dyDescent="0.35">
      <c r="A137" s="21" t="str">
        <f>IF(VLOOKUP(B137,VIII!$A$3:$A$1502,1,0)=B137,"")</f>
        <v/>
      </c>
      <c r="B137" s="21">
        <f>COUNTBLANK($G$2:G137)</f>
        <v>136</v>
      </c>
      <c r="C137" s="53" t="s">
        <v>714</v>
      </c>
      <c r="D137" s="53" t="s">
        <v>1526</v>
      </c>
      <c r="E137" s="42" t="s">
        <v>28</v>
      </c>
      <c r="F137" s="55">
        <v>40869</v>
      </c>
      <c r="H137" s="2">
        <f t="shared" si="13"/>
        <v>136</v>
      </c>
      <c r="I137" s="15" t="str">
        <f t="shared" si="14"/>
        <v>136</v>
      </c>
      <c r="J137" s="2" t="str">
        <f>CONCATENATE("M",$G$1,"-",$A$1,"-",'Grade 8'!I137)</f>
        <v>M22-0405-136</v>
      </c>
      <c r="K137" s="2" t="str">
        <f t="shared" si="15"/>
        <v>Muhammad Ismail</v>
      </c>
      <c r="L137" s="2" t="str">
        <f t="shared" si="16"/>
        <v>Muhammad Ejaz Ul Haq</v>
      </c>
      <c r="M137" s="2" t="str">
        <f t="shared" si="17"/>
        <v>M</v>
      </c>
      <c r="N137" s="40">
        <f t="shared" si="18"/>
        <v>40869</v>
      </c>
    </row>
    <row r="138" spans="1:14" x14ac:dyDescent="0.35">
      <c r="A138" s="21" t="str">
        <f>IF(VLOOKUP(B138,VIII!$A$3:$A$1502,1,0)=B138,"")</f>
        <v/>
      </c>
      <c r="B138" s="21">
        <f>COUNTBLANK($G$2:G138)</f>
        <v>137</v>
      </c>
      <c r="C138" s="53" t="s">
        <v>1360</v>
      </c>
      <c r="D138" s="53" t="s">
        <v>1361</v>
      </c>
      <c r="E138" s="42" t="s">
        <v>28</v>
      </c>
      <c r="F138" s="55">
        <v>40765</v>
      </c>
      <c r="H138" s="2">
        <f t="shared" si="13"/>
        <v>137</v>
      </c>
      <c r="I138" s="15" t="str">
        <f t="shared" si="14"/>
        <v>137</v>
      </c>
      <c r="J138" s="2" t="str">
        <f>CONCATENATE("M",$G$1,"-",$A$1,"-",'Grade 8'!I138)</f>
        <v>M22-0405-137</v>
      </c>
      <c r="K138" s="2" t="str">
        <f t="shared" si="15"/>
        <v>Muhammad Muazzam</v>
      </c>
      <c r="L138" s="2" t="str">
        <f t="shared" si="16"/>
        <v>Saad Ahmed</v>
      </c>
      <c r="M138" s="2" t="str">
        <f t="shared" si="17"/>
        <v>M</v>
      </c>
      <c r="N138" s="40">
        <f t="shared" si="18"/>
        <v>40765</v>
      </c>
    </row>
    <row r="139" spans="1:14" x14ac:dyDescent="0.35">
      <c r="A139" s="21" t="str">
        <f>IF(VLOOKUP(B139,VIII!$A$3:$A$1502,1,0)=B139,"")</f>
        <v/>
      </c>
      <c r="B139" s="21">
        <f>COUNTBLANK($G$2:G139)</f>
        <v>138</v>
      </c>
      <c r="C139" s="53" t="s">
        <v>1249</v>
      </c>
      <c r="D139" s="53" t="s">
        <v>895</v>
      </c>
      <c r="E139" s="42" t="s">
        <v>28</v>
      </c>
      <c r="F139" s="55">
        <v>40272</v>
      </c>
      <c r="H139" s="2">
        <f t="shared" si="13"/>
        <v>138</v>
      </c>
      <c r="I139" s="15" t="str">
        <f t="shared" si="14"/>
        <v>138</v>
      </c>
      <c r="J139" s="2" t="str">
        <f>CONCATENATE("M",$G$1,"-",$A$1,"-",'Grade 8'!I139)</f>
        <v>M22-0405-138</v>
      </c>
      <c r="K139" s="2" t="str">
        <f t="shared" si="15"/>
        <v>Muhammad Mubashir</v>
      </c>
      <c r="L139" s="2" t="str">
        <f t="shared" si="16"/>
        <v>Muhammad Farooq</v>
      </c>
      <c r="M139" s="2" t="str">
        <f t="shared" si="17"/>
        <v>M</v>
      </c>
      <c r="N139" s="40">
        <f t="shared" si="18"/>
        <v>40272</v>
      </c>
    </row>
    <row r="140" spans="1:14" x14ac:dyDescent="0.35">
      <c r="A140" s="21" t="str">
        <f>IF(VLOOKUP(B140,VIII!$A$3:$A$1502,1,0)=B140,"")</f>
        <v/>
      </c>
      <c r="B140" s="21">
        <f>COUNTBLANK($G$2:G140)</f>
        <v>139</v>
      </c>
      <c r="C140" s="53" t="s">
        <v>1362</v>
      </c>
      <c r="D140" s="53" t="s">
        <v>1090</v>
      </c>
      <c r="E140" s="42" t="s">
        <v>28</v>
      </c>
      <c r="F140" s="55">
        <v>40600</v>
      </c>
      <c r="H140" s="2">
        <f t="shared" si="13"/>
        <v>139</v>
      </c>
      <c r="I140" s="15" t="str">
        <f t="shared" si="14"/>
        <v>139</v>
      </c>
      <c r="J140" s="2" t="str">
        <f>CONCATENATE("M",$G$1,"-",$A$1,"-",'Grade 8'!I140)</f>
        <v>M22-0405-139</v>
      </c>
      <c r="K140" s="2" t="str">
        <f t="shared" si="15"/>
        <v>Muhammad Mudasir</v>
      </c>
      <c r="L140" s="2" t="str">
        <f t="shared" si="16"/>
        <v>Muhammad Iqbal</v>
      </c>
      <c r="M140" s="2" t="str">
        <f t="shared" si="17"/>
        <v>M</v>
      </c>
      <c r="N140" s="40">
        <f t="shared" si="18"/>
        <v>40600</v>
      </c>
    </row>
    <row r="141" spans="1:14" x14ac:dyDescent="0.35">
      <c r="A141" s="21" t="str">
        <f>IF(VLOOKUP(B141,VIII!$A$3:$A$1502,1,0)=B141,"")</f>
        <v/>
      </c>
      <c r="B141" s="21">
        <f>COUNTBLANK($G$2:G141)</f>
        <v>140</v>
      </c>
      <c r="C141" s="53" t="s">
        <v>1527</v>
      </c>
      <c r="D141" s="53" t="s">
        <v>1528</v>
      </c>
      <c r="E141" s="42" t="s">
        <v>28</v>
      </c>
      <c r="F141" s="55">
        <v>40556</v>
      </c>
      <c r="H141" s="2">
        <f t="shared" si="13"/>
        <v>140</v>
      </c>
      <c r="I141" s="15" t="str">
        <f t="shared" si="14"/>
        <v>140</v>
      </c>
      <c r="J141" s="2" t="str">
        <f>CONCATENATE("M",$G$1,"-",$A$1,"-",'Grade 8'!I141)</f>
        <v>M22-0405-140</v>
      </c>
      <c r="K141" s="2" t="str">
        <f t="shared" si="15"/>
        <v>Muhammad Muhasib</v>
      </c>
      <c r="L141" s="2" t="str">
        <f t="shared" si="16"/>
        <v>Masood Ur Rehman Khatri</v>
      </c>
      <c r="M141" s="2" t="str">
        <f t="shared" si="17"/>
        <v>M</v>
      </c>
      <c r="N141" s="40">
        <f t="shared" si="18"/>
        <v>40556</v>
      </c>
    </row>
    <row r="142" spans="1:14" x14ac:dyDescent="0.35">
      <c r="A142" s="21" t="str">
        <f>IF(VLOOKUP(B142,VIII!$A$3:$A$1502,1,0)=B142,"")</f>
        <v/>
      </c>
      <c r="B142" s="21">
        <f>COUNTBLANK($G$2:G142)</f>
        <v>141</v>
      </c>
      <c r="C142" s="53" t="s">
        <v>1529</v>
      </c>
      <c r="D142" s="53" t="s">
        <v>1281</v>
      </c>
      <c r="E142" s="42" t="s">
        <v>28</v>
      </c>
      <c r="F142" s="55">
        <v>40682</v>
      </c>
      <c r="H142" s="2">
        <f t="shared" si="13"/>
        <v>141</v>
      </c>
      <c r="I142" s="15" t="str">
        <f t="shared" si="14"/>
        <v>141</v>
      </c>
      <c r="J142" s="2" t="str">
        <f>CONCATENATE("M",$G$1,"-",$A$1,"-",'Grade 8'!I142)</f>
        <v>M22-0405-141</v>
      </c>
      <c r="K142" s="2" t="str">
        <f t="shared" si="15"/>
        <v>Muhammad Muneeb</v>
      </c>
      <c r="L142" s="2" t="str">
        <f t="shared" si="16"/>
        <v>Munawar</v>
      </c>
      <c r="M142" s="2" t="str">
        <f t="shared" si="17"/>
        <v>M</v>
      </c>
      <c r="N142" s="40">
        <f t="shared" si="18"/>
        <v>40682</v>
      </c>
    </row>
    <row r="143" spans="1:14" x14ac:dyDescent="0.35">
      <c r="A143" s="21" t="str">
        <f>IF(VLOOKUP(B143,VIII!$A$3:$A$1502,1,0)=B143,"")</f>
        <v/>
      </c>
      <c r="B143" s="21">
        <f>COUNTBLANK($G$2:G143)</f>
        <v>142</v>
      </c>
      <c r="C143" s="53" t="s">
        <v>1496</v>
      </c>
      <c r="D143" s="53" t="s">
        <v>1023</v>
      </c>
      <c r="E143" s="42" t="s">
        <v>28</v>
      </c>
      <c r="F143" s="55">
        <v>40369</v>
      </c>
      <c r="H143" s="2">
        <f t="shared" si="13"/>
        <v>142</v>
      </c>
      <c r="I143" s="15" t="str">
        <f t="shared" si="14"/>
        <v>142</v>
      </c>
      <c r="J143" s="2" t="str">
        <f>CONCATENATE("M",$G$1,"-",$A$1,"-",'Grade 8'!I143)</f>
        <v>M22-0405-142</v>
      </c>
      <c r="K143" s="2" t="str">
        <f t="shared" si="15"/>
        <v>Muhammad Musharib Sohail</v>
      </c>
      <c r="L143" s="2" t="str">
        <f t="shared" si="16"/>
        <v>Muhammad Sohail</v>
      </c>
      <c r="M143" s="2" t="str">
        <f t="shared" si="17"/>
        <v>M</v>
      </c>
      <c r="N143" s="40">
        <f t="shared" si="18"/>
        <v>40369</v>
      </c>
    </row>
    <row r="144" spans="1:14" x14ac:dyDescent="0.35">
      <c r="A144" s="21" t="str">
        <f>IF(VLOOKUP(B144,VIII!$A$3:$A$1502,1,0)=B144,"")</f>
        <v/>
      </c>
      <c r="B144" s="21">
        <f>COUNTBLANK($G$2:G144)</f>
        <v>143</v>
      </c>
      <c r="C144" s="53" t="s">
        <v>896</v>
      </c>
      <c r="D144" s="53" t="s">
        <v>1563</v>
      </c>
      <c r="E144" s="42" t="s">
        <v>28</v>
      </c>
      <c r="F144" s="55">
        <v>40659</v>
      </c>
      <c r="H144" s="2">
        <f t="shared" si="13"/>
        <v>143</v>
      </c>
      <c r="I144" s="15" t="str">
        <f t="shared" si="14"/>
        <v>143</v>
      </c>
      <c r="J144" s="2" t="str">
        <f>CONCATENATE("M",$G$1,"-",$A$1,"-",'Grade 8'!I144)</f>
        <v>M22-0405-143</v>
      </c>
      <c r="K144" s="2" t="str">
        <f t="shared" si="15"/>
        <v>Muhammad Mustafa</v>
      </c>
      <c r="L144" s="2" t="str">
        <f t="shared" si="16"/>
        <v>Akhter Hussain</v>
      </c>
      <c r="M144" s="2" t="str">
        <f t="shared" si="17"/>
        <v>M</v>
      </c>
      <c r="N144" s="40">
        <f t="shared" si="18"/>
        <v>40659</v>
      </c>
    </row>
    <row r="145" spans="1:14" x14ac:dyDescent="0.35">
      <c r="A145" s="21" t="str">
        <f>IF(VLOOKUP(B145,VIII!$A$3:$A$1502,1,0)=B145,"")</f>
        <v/>
      </c>
      <c r="B145" s="21">
        <f>COUNTBLANK($G$2:G145)</f>
        <v>144</v>
      </c>
      <c r="C145" s="53" t="s">
        <v>1449</v>
      </c>
      <c r="D145" s="53" t="s">
        <v>808</v>
      </c>
      <c r="E145" s="42" t="s">
        <v>28</v>
      </c>
      <c r="F145" s="55">
        <v>40540</v>
      </c>
      <c r="H145" s="2">
        <f t="shared" si="13"/>
        <v>144</v>
      </c>
      <c r="I145" s="15" t="str">
        <f t="shared" si="14"/>
        <v>144</v>
      </c>
      <c r="J145" s="2" t="str">
        <f>CONCATENATE("M",$G$1,"-",$A$1,"-",'Grade 8'!I145)</f>
        <v>M22-0405-144</v>
      </c>
      <c r="K145" s="2" t="str">
        <f t="shared" si="15"/>
        <v>Muhammad Muzammil</v>
      </c>
      <c r="L145" s="2" t="str">
        <f t="shared" si="16"/>
        <v>Muhammad Saleem</v>
      </c>
      <c r="M145" s="2" t="str">
        <f t="shared" si="17"/>
        <v>M</v>
      </c>
      <c r="N145" s="40">
        <f t="shared" si="18"/>
        <v>40540</v>
      </c>
    </row>
    <row r="146" spans="1:14" x14ac:dyDescent="0.35">
      <c r="A146" s="21" t="str">
        <f>IF(VLOOKUP(B146,VIII!$A$3:$A$1502,1,0)=B146,"")</f>
        <v/>
      </c>
      <c r="B146" s="21">
        <f>COUNTBLANK($G$2:G146)</f>
        <v>145</v>
      </c>
      <c r="C146" s="53" t="s">
        <v>1409</v>
      </c>
      <c r="D146" s="53" t="s">
        <v>1090</v>
      </c>
      <c r="E146" s="42" t="s">
        <v>28</v>
      </c>
      <c r="F146" s="55">
        <v>40780</v>
      </c>
      <c r="H146" s="2">
        <f t="shared" si="13"/>
        <v>145</v>
      </c>
      <c r="I146" s="15" t="str">
        <f t="shared" si="14"/>
        <v>145</v>
      </c>
      <c r="J146" s="2" t="str">
        <f>CONCATENATE("M",$G$1,"-",$A$1,"-",'Grade 8'!I146)</f>
        <v>M22-0405-145</v>
      </c>
      <c r="K146" s="2" t="str">
        <f t="shared" si="15"/>
        <v>Muhammad Ohud Raza</v>
      </c>
      <c r="L146" s="2" t="str">
        <f t="shared" si="16"/>
        <v>Muhammad Iqbal</v>
      </c>
      <c r="M146" s="2" t="str">
        <f t="shared" si="17"/>
        <v>M</v>
      </c>
      <c r="N146" s="40">
        <f t="shared" si="18"/>
        <v>40780</v>
      </c>
    </row>
    <row r="147" spans="1:14" x14ac:dyDescent="0.35">
      <c r="A147" s="21" t="str">
        <f>IF(VLOOKUP(B147,VIII!$A$3:$A$1502,1,0)=B147,"")</f>
        <v/>
      </c>
      <c r="B147" s="21">
        <f>COUNTBLANK($G$2:G147)</f>
        <v>146</v>
      </c>
      <c r="C147" s="53" t="s">
        <v>682</v>
      </c>
      <c r="D147" s="53" t="s">
        <v>1497</v>
      </c>
      <c r="E147" s="42" t="s">
        <v>28</v>
      </c>
      <c r="F147" s="55">
        <v>40793</v>
      </c>
      <c r="H147" s="2">
        <f t="shared" si="13"/>
        <v>146</v>
      </c>
      <c r="I147" s="15" t="str">
        <f t="shared" si="14"/>
        <v>146</v>
      </c>
      <c r="J147" s="2" t="str">
        <f>CONCATENATE("M",$G$1,"-",$A$1,"-",'Grade 8'!I147)</f>
        <v>M22-0405-146</v>
      </c>
      <c r="K147" s="2" t="str">
        <f t="shared" si="15"/>
        <v>Muhammad Qasim</v>
      </c>
      <c r="L147" s="2" t="str">
        <f t="shared" si="16"/>
        <v>Jawed</v>
      </c>
      <c r="M147" s="2" t="str">
        <f t="shared" si="17"/>
        <v>M</v>
      </c>
      <c r="N147" s="40">
        <f t="shared" si="18"/>
        <v>40793</v>
      </c>
    </row>
    <row r="148" spans="1:14" x14ac:dyDescent="0.35">
      <c r="A148" s="21" t="str">
        <f>IF(VLOOKUP(B148,VIII!$A$3:$A$1502,1,0)=B148,"")</f>
        <v/>
      </c>
      <c r="B148" s="21">
        <f>COUNTBLANK($G$2:G148)</f>
        <v>147</v>
      </c>
      <c r="C148" s="42" t="s">
        <v>1018</v>
      </c>
      <c r="D148" s="42" t="s">
        <v>712</v>
      </c>
      <c r="E148" s="42" t="s">
        <v>28</v>
      </c>
      <c r="F148" s="55">
        <v>40599</v>
      </c>
      <c r="H148" s="2">
        <f t="shared" si="13"/>
        <v>147</v>
      </c>
      <c r="I148" s="15" t="str">
        <f t="shared" si="14"/>
        <v>147</v>
      </c>
      <c r="J148" s="2" t="str">
        <f>CONCATENATE("M",$G$1,"-",$A$1,"-",'Grade 8'!I148)</f>
        <v>M22-0405-147</v>
      </c>
      <c r="K148" s="2" t="str">
        <f t="shared" si="15"/>
        <v>Muhammad Rayyan</v>
      </c>
      <c r="L148" s="2" t="str">
        <f t="shared" si="16"/>
        <v>Muhammad Talha</v>
      </c>
      <c r="M148" s="2" t="str">
        <f t="shared" si="17"/>
        <v>M</v>
      </c>
      <c r="N148" s="40">
        <f t="shared" si="18"/>
        <v>40599</v>
      </c>
    </row>
    <row r="149" spans="1:14" x14ac:dyDescent="0.35">
      <c r="A149" s="21" t="str">
        <f>IF(VLOOKUP(B149,VIII!$A$3:$A$1502,1,0)=B149,"")</f>
        <v/>
      </c>
      <c r="B149" s="21">
        <f>COUNTBLANK($G$2:G149)</f>
        <v>148</v>
      </c>
      <c r="C149" s="53" t="s">
        <v>1218</v>
      </c>
      <c r="D149" s="53" t="s">
        <v>1498</v>
      </c>
      <c r="E149" s="42" t="s">
        <v>28</v>
      </c>
      <c r="F149" s="55">
        <v>40711</v>
      </c>
      <c r="H149" s="2">
        <f t="shared" si="13"/>
        <v>148</v>
      </c>
      <c r="I149" s="15" t="str">
        <f t="shared" si="14"/>
        <v>148</v>
      </c>
      <c r="J149" s="2" t="str">
        <f>CONCATENATE("M",$G$1,"-",$A$1,"-",'Grade 8'!I149)</f>
        <v>M22-0405-148</v>
      </c>
      <c r="K149" s="2" t="str">
        <f t="shared" si="15"/>
        <v>Muhammad Raza</v>
      </c>
      <c r="L149" s="2" t="str">
        <f t="shared" si="16"/>
        <v>Ramzan</v>
      </c>
      <c r="M149" s="2" t="str">
        <f t="shared" si="17"/>
        <v>M</v>
      </c>
      <c r="N149" s="40">
        <f t="shared" si="18"/>
        <v>40711</v>
      </c>
    </row>
    <row r="150" spans="1:14" x14ac:dyDescent="0.35">
      <c r="A150" s="21" t="str">
        <f>IF(VLOOKUP(B150,VIII!$A$3:$A$1502,1,0)=B150,"")</f>
        <v/>
      </c>
      <c r="B150" s="21">
        <f>COUNTBLANK($G$2:G150)</f>
        <v>149</v>
      </c>
      <c r="C150" s="53" t="s">
        <v>1218</v>
      </c>
      <c r="D150" s="53" t="s">
        <v>1564</v>
      </c>
      <c r="E150" s="42" t="s">
        <v>28</v>
      </c>
      <c r="F150" s="55">
        <v>40389</v>
      </c>
      <c r="H150" s="2">
        <f t="shared" si="13"/>
        <v>149</v>
      </c>
      <c r="I150" s="15" t="str">
        <f t="shared" si="14"/>
        <v>149</v>
      </c>
      <c r="J150" s="2" t="str">
        <f>CONCATENATE("M",$G$1,"-",$A$1,"-",'Grade 8'!I150)</f>
        <v>M22-0405-149</v>
      </c>
      <c r="K150" s="2" t="str">
        <f t="shared" si="15"/>
        <v>Muhammad Raza</v>
      </c>
      <c r="L150" s="2" t="str">
        <f t="shared" si="16"/>
        <v>Muhammad Hanif Abdullah</v>
      </c>
      <c r="M150" s="2" t="str">
        <f t="shared" si="17"/>
        <v>M</v>
      </c>
      <c r="N150" s="40">
        <f t="shared" si="18"/>
        <v>40389</v>
      </c>
    </row>
    <row r="151" spans="1:14" x14ac:dyDescent="0.35">
      <c r="A151" s="21" t="str">
        <f>IF(VLOOKUP(B151,VIII!$A$3:$A$1502,1,0)=B151,"")</f>
        <v/>
      </c>
      <c r="B151" s="21">
        <f>COUNTBLANK($G$2:G151)</f>
        <v>150</v>
      </c>
      <c r="C151" s="53" t="s">
        <v>1410</v>
      </c>
      <c r="D151" s="53" t="s">
        <v>1411</v>
      </c>
      <c r="E151" s="42" t="s">
        <v>28</v>
      </c>
      <c r="F151" s="55">
        <v>40578</v>
      </c>
      <c r="H151" s="2">
        <f t="shared" si="13"/>
        <v>150</v>
      </c>
      <c r="I151" s="15" t="str">
        <f t="shared" si="14"/>
        <v>150</v>
      </c>
      <c r="J151" s="2" t="str">
        <f>CONCATENATE("M",$G$1,"-",$A$1,"-",'Grade 8'!I151)</f>
        <v>M22-0405-150</v>
      </c>
      <c r="K151" s="2" t="str">
        <f t="shared" si="15"/>
        <v>Muhammad Rehan</v>
      </c>
      <c r="L151" s="2" t="str">
        <f t="shared" si="16"/>
        <v>Naveed Saleh</v>
      </c>
      <c r="M151" s="2" t="str">
        <f t="shared" si="17"/>
        <v>M</v>
      </c>
      <c r="N151" s="40">
        <f t="shared" si="18"/>
        <v>40578</v>
      </c>
    </row>
    <row r="152" spans="1:14" x14ac:dyDescent="0.35">
      <c r="A152" s="21" t="str">
        <f>IF(VLOOKUP(B152,VIII!$A$3:$A$1502,1,0)=B152,"")</f>
        <v/>
      </c>
      <c r="B152" s="21">
        <f>COUNTBLANK($G$2:G152)</f>
        <v>151</v>
      </c>
      <c r="C152" s="53" t="s">
        <v>1565</v>
      </c>
      <c r="D152" s="53" t="s">
        <v>1566</v>
      </c>
      <c r="E152" s="42" t="s">
        <v>28</v>
      </c>
      <c r="F152" s="55">
        <v>40721</v>
      </c>
      <c r="H152" s="2">
        <f t="shared" si="13"/>
        <v>151</v>
      </c>
      <c r="I152" s="15" t="str">
        <f t="shared" si="14"/>
        <v>151</v>
      </c>
      <c r="J152" s="2" t="str">
        <f>CONCATENATE("M",$G$1,"-",$A$1,"-",'Grade 8'!I152)</f>
        <v>M22-0405-151</v>
      </c>
      <c r="K152" s="2" t="str">
        <f t="shared" si="15"/>
        <v>Muhammad Rohaan Rashid</v>
      </c>
      <c r="L152" s="2" t="str">
        <f t="shared" si="16"/>
        <v>Rashid Tanveer Ahmed</v>
      </c>
      <c r="M152" s="2" t="str">
        <f t="shared" si="17"/>
        <v>M</v>
      </c>
      <c r="N152" s="40">
        <f t="shared" si="18"/>
        <v>40721</v>
      </c>
    </row>
    <row r="153" spans="1:14" x14ac:dyDescent="0.35">
      <c r="A153" s="21" t="str">
        <f>IF(VLOOKUP(B153,VIII!$A$3:$A$1502,1,0)=B153,"")</f>
        <v/>
      </c>
      <c r="B153" s="21">
        <f>COUNTBLANK($G$2:G153)</f>
        <v>152</v>
      </c>
      <c r="C153" s="53" t="s">
        <v>961</v>
      </c>
      <c r="D153" s="53" t="s">
        <v>1363</v>
      </c>
      <c r="E153" s="42" t="s">
        <v>28</v>
      </c>
      <c r="F153" s="55">
        <v>40817</v>
      </c>
      <c r="H153" s="2">
        <f t="shared" si="13"/>
        <v>152</v>
      </c>
      <c r="I153" s="15" t="str">
        <f t="shared" si="14"/>
        <v>152</v>
      </c>
      <c r="J153" s="2" t="str">
        <f>CONCATENATE("M",$G$1,"-",$A$1,"-",'Grade 8'!I153)</f>
        <v>M22-0405-152</v>
      </c>
      <c r="K153" s="2" t="str">
        <f t="shared" si="15"/>
        <v>Muhammad Saad</v>
      </c>
      <c r="L153" s="2" t="str">
        <f t="shared" si="16"/>
        <v>Muhammad Shabbir</v>
      </c>
      <c r="M153" s="2" t="str">
        <f t="shared" si="17"/>
        <v>M</v>
      </c>
      <c r="N153" s="40">
        <f t="shared" si="18"/>
        <v>40817</v>
      </c>
    </row>
    <row r="154" spans="1:14" x14ac:dyDescent="0.35">
      <c r="A154" s="21" t="str">
        <f>IF(VLOOKUP(B154,VIII!$A$3:$A$1502,1,0)=B154,"")</f>
        <v/>
      </c>
      <c r="B154" s="21">
        <f>COUNTBLANK($G$2:G154)</f>
        <v>153</v>
      </c>
      <c r="C154" s="53" t="s">
        <v>961</v>
      </c>
      <c r="D154" s="53" t="s">
        <v>1530</v>
      </c>
      <c r="E154" s="42" t="s">
        <v>28</v>
      </c>
      <c r="F154" s="55">
        <v>40531</v>
      </c>
      <c r="H154" s="2">
        <f t="shared" si="13"/>
        <v>153</v>
      </c>
      <c r="I154" s="15" t="str">
        <f t="shared" si="14"/>
        <v>153</v>
      </c>
      <c r="J154" s="2" t="str">
        <f>CONCATENATE("M",$G$1,"-",$A$1,"-",'Grade 8'!I154)</f>
        <v>M22-0405-153</v>
      </c>
      <c r="K154" s="2" t="str">
        <f t="shared" si="15"/>
        <v>Muhammad Saad</v>
      </c>
      <c r="L154" s="2" t="str">
        <f t="shared" si="16"/>
        <v>Muhammad Javed</v>
      </c>
      <c r="M154" s="2" t="str">
        <f t="shared" si="17"/>
        <v>M</v>
      </c>
      <c r="N154" s="40">
        <f t="shared" si="18"/>
        <v>40531</v>
      </c>
    </row>
    <row r="155" spans="1:14" x14ac:dyDescent="0.35">
      <c r="A155" s="21" t="str">
        <f>IF(VLOOKUP(B155,VIII!$A$3:$A$1502,1,0)=B155,"")</f>
        <v/>
      </c>
      <c r="B155" s="21">
        <f>COUNTBLANK($G$2:G155)</f>
        <v>154</v>
      </c>
      <c r="C155" s="53" t="s">
        <v>1531</v>
      </c>
      <c r="D155" s="53" t="s">
        <v>1532</v>
      </c>
      <c r="E155" s="42" t="s">
        <v>28</v>
      </c>
      <c r="F155" s="55">
        <v>40821</v>
      </c>
      <c r="H155" s="2">
        <f t="shared" si="13"/>
        <v>154</v>
      </c>
      <c r="I155" s="15" t="str">
        <f t="shared" si="14"/>
        <v>154</v>
      </c>
      <c r="J155" s="2" t="str">
        <f>CONCATENATE("M",$G$1,"-",$A$1,"-",'Grade 8'!I155)</f>
        <v>M22-0405-154</v>
      </c>
      <c r="K155" s="2" t="str">
        <f t="shared" si="15"/>
        <v>Muhammad Sabir</v>
      </c>
      <c r="L155" s="2" t="str">
        <f t="shared" si="16"/>
        <v>Masood Ahmed</v>
      </c>
      <c r="M155" s="2" t="str">
        <f t="shared" si="17"/>
        <v>M</v>
      </c>
      <c r="N155" s="40">
        <f t="shared" si="18"/>
        <v>40821</v>
      </c>
    </row>
    <row r="156" spans="1:14" x14ac:dyDescent="0.35">
      <c r="A156" s="21" t="str">
        <f>IF(VLOOKUP(B156,VIII!$A$3:$A$1502,1,0)=B156,"")</f>
        <v/>
      </c>
      <c r="B156" s="21">
        <f>COUNTBLANK($G$2:G156)</f>
        <v>155</v>
      </c>
      <c r="C156" s="53" t="s">
        <v>1450</v>
      </c>
      <c r="D156" s="53" t="s">
        <v>1451</v>
      </c>
      <c r="E156" s="42" t="s">
        <v>28</v>
      </c>
      <c r="F156" s="55">
        <v>40480</v>
      </c>
      <c r="H156" s="2">
        <f t="shared" si="13"/>
        <v>155</v>
      </c>
      <c r="I156" s="15" t="str">
        <f t="shared" si="14"/>
        <v>155</v>
      </c>
      <c r="J156" s="2" t="str">
        <f>CONCATENATE("M",$G$1,"-",$A$1,"-",'Grade 8'!I156)</f>
        <v>M22-0405-155</v>
      </c>
      <c r="K156" s="2" t="str">
        <f t="shared" si="15"/>
        <v>Muhammad Shaheer Salar</v>
      </c>
      <c r="L156" s="2" t="str">
        <f t="shared" si="16"/>
        <v>Khalid Mehmood</v>
      </c>
      <c r="M156" s="2" t="str">
        <f t="shared" si="17"/>
        <v>M</v>
      </c>
      <c r="N156" s="40">
        <f t="shared" si="18"/>
        <v>40480</v>
      </c>
    </row>
    <row r="157" spans="1:14" x14ac:dyDescent="0.35">
      <c r="A157" s="21" t="str">
        <f>IF(VLOOKUP(B157,VIII!$A$3:$A$1502,1,0)=B157,"")</f>
        <v/>
      </c>
      <c r="B157" s="21">
        <f>COUNTBLANK($G$2:G157)</f>
        <v>156</v>
      </c>
      <c r="C157" s="53" t="s">
        <v>1364</v>
      </c>
      <c r="D157" s="53" t="s">
        <v>1365</v>
      </c>
      <c r="E157" s="42" t="s">
        <v>28</v>
      </c>
      <c r="F157" s="55">
        <v>40528</v>
      </c>
      <c r="H157" s="2">
        <f t="shared" si="13"/>
        <v>156</v>
      </c>
      <c r="I157" s="15" t="str">
        <f t="shared" si="14"/>
        <v>156</v>
      </c>
      <c r="J157" s="2" t="str">
        <f>CONCATENATE("M",$G$1,"-",$A$1,"-",'Grade 8'!I157)</f>
        <v>M22-0405-156</v>
      </c>
      <c r="K157" s="2" t="str">
        <f t="shared" si="15"/>
        <v>Muhammad Shahzaib</v>
      </c>
      <c r="L157" s="2" t="str">
        <f t="shared" si="16"/>
        <v>Anwar Khan</v>
      </c>
      <c r="M157" s="2" t="str">
        <f t="shared" si="17"/>
        <v>M</v>
      </c>
      <c r="N157" s="40">
        <f t="shared" si="18"/>
        <v>40528</v>
      </c>
    </row>
    <row r="158" spans="1:14" x14ac:dyDescent="0.35">
      <c r="A158" s="21" t="str">
        <f>IF(VLOOKUP(B158,VIII!$A$3:$A$1502,1,0)=B158,"")</f>
        <v/>
      </c>
      <c r="B158" s="21">
        <f>COUNTBLANK($G$2:G158)</f>
        <v>157</v>
      </c>
      <c r="C158" s="53" t="s">
        <v>1366</v>
      </c>
      <c r="D158" s="53" t="s">
        <v>1367</v>
      </c>
      <c r="E158" s="42" t="s">
        <v>28</v>
      </c>
      <c r="F158" s="55">
        <v>40851</v>
      </c>
      <c r="H158" s="2">
        <f t="shared" si="13"/>
        <v>157</v>
      </c>
      <c r="I158" s="15" t="str">
        <f t="shared" si="14"/>
        <v>157</v>
      </c>
      <c r="J158" s="2" t="str">
        <f>CONCATENATE("M",$G$1,"-",$A$1,"-",'Grade 8'!I158)</f>
        <v>M22-0405-157</v>
      </c>
      <c r="K158" s="2" t="str">
        <f t="shared" si="15"/>
        <v>Muhammad Sharim</v>
      </c>
      <c r="L158" s="2" t="str">
        <f t="shared" si="16"/>
        <v>Shabbir</v>
      </c>
      <c r="M158" s="2" t="str">
        <f t="shared" si="17"/>
        <v>M</v>
      </c>
      <c r="N158" s="40">
        <f t="shared" si="18"/>
        <v>40851</v>
      </c>
    </row>
    <row r="159" spans="1:14" x14ac:dyDescent="0.35">
      <c r="A159" s="21" t="str">
        <f>IF(VLOOKUP(B159,VIII!$A$3:$A$1502,1,0)=B159,"")</f>
        <v/>
      </c>
      <c r="B159" s="21">
        <f>COUNTBLANK($G$2:G159)</f>
        <v>158</v>
      </c>
      <c r="C159" s="53" t="s">
        <v>1533</v>
      </c>
      <c r="D159" s="53" t="s">
        <v>1201</v>
      </c>
      <c r="E159" s="42" t="s">
        <v>28</v>
      </c>
      <c r="F159" s="55">
        <v>40750</v>
      </c>
      <c r="H159" s="2">
        <f t="shared" si="13"/>
        <v>158</v>
      </c>
      <c r="I159" s="15" t="str">
        <f t="shared" si="14"/>
        <v>158</v>
      </c>
      <c r="J159" s="2" t="str">
        <f>CONCATENATE("M",$G$1,"-",$A$1,"-",'Grade 8'!I159)</f>
        <v>M22-0405-158</v>
      </c>
      <c r="K159" s="2" t="str">
        <f t="shared" si="15"/>
        <v>Muhammad Shayan Basrai</v>
      </c>
      <c r="L159" s="2" t="str">
        <f t="shared" si="16"/>
        <v>Muhammad Irfan</v>
      </c>
      <c r="M159" s="2" t="str">
        <f t="shared" si="17"/>
        <v>M</v>
      </c>
      <c r="N159" s="40">
        <f t="shared" si="18"/>
        <v>40750</v>
      </c>
    </row>
    <row r="160" spans="1:14" x14ac:dyDescent="0.35">
      <c r="A160" s="21" t="str">
        <f>IF(VLOOKUP(B160,VIII!$A$3:$A$1502,1,0)=B160,"")</f>
        <v/>
      </c>
      <c r="B160" s="21">
        <f>COUNTBLANK($G$2:G160)</f>
        <v>159</v>
      </c>
      <c r="C160" s="53" t="s">
        <v>1034</v>
      </c>
      <c r="D160" s="53" t="s">
        <v>875</v>
      </c>
      <c r="E160" s="42" t="s">
        <v>28</v>
      </c>
      <c r="F160" s="55">
        <v>40540</v>
      </c>
      <c r="H160" s="2">
        <f t="shared" si="13"/>
        <v>159</v>
      </c>
      <c r="I160" s="15" t="str">
        <f t="shared" si="14"/>
        <v>159</v>
      </c>
      <c r="J160" s="2" t="str">
        <f>CONCATENATE("M",$G$1,"-",$A$1,"-",'Grade 8'!I160)</f>
        <v>M22-0405-159</v>
      </c>
      <c r="K160" s="2" t="str">
        <f t="shared" si="15"/>
        <v>Muhammad Shoaib</v>
      </c>
      <c r="L160" s="2" t="str">
        <f t="shared" si="16"/>
        <v>Hunain</v>
      </c>
      <c r="M160" s="2" t="str">
        <f t="shared" si="17"/>
        <v>M</v>
      </c>
      <c r="N160" s="40">
        <f t="shared" si="18"/>
        <v>40540</v>
      </c>
    </row>
    <row r="161" spans="1:14" x14ac:dyDescent="0.35">
      <c r="A161" s="21" t="str">
        <f>IF(VLOOKUP(B161,VIII!$A$3:$A$1502,1,0)=B161,"")</f>
        <v/>
      </c>
      <c r="B161" s="21">
        <f>COUNTBLANK($G$2:G161)</f>
        <v>160</v>
      </c>
      <c r="C161" s="53" t="s">
        <v>1034</v>
      </c>
      <c r="D161" s="53" t="s">
        <v>731</v>
      </c>
      <c r="E161" s="42" t="s">
        <v>28</v>
      </c>
      <c r="F161" s="55">
        <v>40770</v>
      </c>
      <c r="H161" s="2">
        <f t="shared" si="13"/>
        <v>160</v>
      </c>
      <c r="I161" s="15" t="str">
        <f t="shared" si="14"/>
        <v>160</v>
      </c>
      <c r="J161" s="2" t="str">
        <f>CONCATENATE("M",$G$1,"-",$A$1,"-",'Grade 8'!I161)</f>
        <v>M22-0405-160</v>
      </c>
      <c r="K161" s="2" t="str">
        <f t="shared" si="15"/>
        <v>Muhammad Shoaib</v>
      </c>
      <c r="L161" s="2" t="str">
        <f t="shared" si="16"/>
        <v>Faisal</v>
      </c>
      <c r="M161" s="2" t="str">
        <f t="shared" si="17"/>
        <v>M</v>
      </c>
      <c r="N161" s="40">
        <f t="shared" si="18"/>
        <v>40770</v>
      </c>
    </row>
    <row r="162" spans="1:14" x14ac:dyDescent="0.35">
      <c r="A162" s="21" t="str">
        <f>IF(VLOOKUP(B162,VIII!$A$3:$A$1502,1,0)=B162,"")</f>
        <v/>
      </c>
      <c r="B162" s="21">
        <f>COUNTBLANK($G$2:G162)</f>
        <v>161</v>
      </c>
      <c r="C162" s="53" t="s">
        <v>1193</v>
      </c>
      <c r="D162" s="53" t="s">
        <v>1108</v>
      </c>
      <c r="E162" s="42" t="s">
        <v>28</v>
      </c>
      <c r="F162" s="55">
        <v>40348</v>
      </c>
      <c r="H162" s="2">
        <f t="shared" si="13"/>
        <v>161</v>
      </c>
      <c r="I162" s="15" t="str">
        <f t="shared" si="14"/>
        <v>161</v>
      </c>
      <c r="J162" s="2" t="str">
        <f>CONCATENATE("M",$G$1,"-",$A$1,"-",'Grade 8'!I162)</f>
        <v>M22-0405-161</v>
      </c>
      <c r="K162" s="2" t="str">
        <f t="shared" si="15"/>
        <v>Muhammad Siddiq</v>
      </c>
      <c r="L162" s="2" t="str">
        <f t="shared" si="16"/>
        <v>Muhammad Asif</v>
      </c>
      <c r="M162" s="2" t="str">
        <f t="shared" si="17"/>
        <v>M</v>
      </c>
      <c r="N162" s="40">
        <f t="shared" si="18"/>
        <v>40348</v>
      </c>
    </row>
    <row r="163" spans="1:14" x14ac:dyDescent="0.35">
      <c r="A163" s="21" t="str">
        <f>IF(VLOOKUP(B163,VIII!$A$3:$A$1502,1,0)=B163,"")</f>
        <v/>
      </c>
      <c r="B163" s="21">
        <f>COUNTBLANK($G$2:G163)</f>
        <v>162</v>
      </c>
      <c r="C163" s="53" t="s">
        <v>844</v>
      </c>
      <c r="D163" s="53" t="s">
        <v>1034</v>
      </c>
      <c r="E163" s="42" t="s">
        <v>28</v>
      </c>
      <c r="F163" s="55">
        <v>40177</v>
      </c>
      <c r="H163" s="2">
        <f t="shared" si="13"/>
        <v>162</v>
      </c>
      <c r="I163" s="15" t="str">
        <f t="shared" si="14"/>
        <v>162</v>
      </c>
      <c r="J163" s="2" t="str">
        <f>CONCATENATE("M",$G$1,"-",$A$1,"-",'Grade 8'!I163)</f>
        <v>M22-0405-162</v>
      </c>
      <c r="K163" s="2" t="str">
        <f t="shared" si="15"/>
        <v>Muhammad Subhan</v>
      </c>
      <c r="L163" s="2" t="str">
        <f t="shared" si="16"/>
        <v>Muhammad Shoaib</v>
      </c>
      <c r="M163" s="2" t="str">
        <f t="shared" si="17"/>
        <v>M</v>
      </c>
      <c r="N163" s="40">
        <f t="shared" si="18"/>
        <v>40177</v>
      </c>
    </row>
    <row r="164" spans="1:14" x14ac:dyDescent="0.35">
      <c r="A164" s="21" t="str">
        <f>IF(VLOOKUP(B164,VIII!$A$3:$A$1502,1,0)=B164,"")</f>
        <v/>
      </c>
      <c r="B164" s="21">
        <f>COUNTBLANK($G$2:G164)</f>
        <v>163</v>
      </c>
      <c r="C164" s="53" t="s">
        <v>844</v>
      </c>
      <c r="D164" s="53" t="s">
        <v>1534</v>
      </c>
      <c r="E164" s="42" t="s">
        <v>28</v>
      </c>
      <c r="F164" s="55">
        <v>40744</v>
      </c>
      <c r="H164" s="2">
        <f t="shared" si="13"/>
        <v>163</v>
      </c>
      <c r="I164" s="15" t="str">
        <f t="shared" si="14"/>
        <v>163</v>
      </c>
      <c r="J164" s="2" t="str">
        <f>CONCATENATE("M",$G$1,"-",$A$1,"-",'Grade 8'!I164)</f>
        <v>M22-0405-163</v>
      </c>
      <c r="K164" s="2" t="str">
        <f t="shared" si="15"/>
        <v>Muhammad Subhan</v>
      </c>
      <c r="L164" s="2" t="str">
        <f t="shared" si="16"/>
        <v>Fayyaz Hussain</v>
      </c>
      <c r="M164" s="2" t="str">
        <f t="shared" si="17"/>
        <v>M</v>
      </c>
      <c r="N164" s="40">
        <f t="shared" si="18"/>
        <v>40744</v>
      </c>
    </row>
    <row r="165" spans="1:14" x14ac:dyDescent="0.35">
      <c r="A165" s="21" t="str">
        <f>IF(VLOOKUP(B165,VIII!$A$3:$A$1502,1,0)=B165,"")</f>
        <v/>
      </c>
      <c r="B165" s="21">
        <f>COUNTBLANK($G$2:G165)</f>
        <v>164</v>
      </c>
      <c r="C165" s="53" t="s">
        <v>844</v>
      </c>
      <c r="D165" s="53" t="s">
        <v>1535</v>
      </c>
      <c r="E165" s="42" t="s">
        <v>28</v>
      </c>
      <c r="F165" s="55">
        <v>40589</v>
      </c>
      <c r="H165" s="2">
        <f t="shared" si="13"/>
        <v>164</v>
      </c>
      <c r="I165" s="15" t="str">
        <f t="shared" si="14"/>
        <v>164</v>
      </c>
      <c r="J165" s="2" t="str">
        <f>CONCATENATE("M",$G$1,"-",$A$1,"-",'Grade 8'!I165)</f>
        <v>M22-0405-164</v>
      </c>
      <c r="K165" s="2" t="str">
        <f t="shared" si="15"/>
        <v>Muhammad Subhan</v>
      </c>
      <c r="L165" s="2" t="str">
        <f t="shared" si="16"/>
        <v>Shahid Ahmed</v>
      </c>
      <c r="M165" s="2" t="str">
        <f t="shared" si="17"/>
        <v>M</v>
      </c>
      <c r="N165" s="40">
        <f t="shared" si="18"/>
        <v>40589</v>
      </c>
    </row>
    <row r="166" spans="1:14" x14ac:dyDescent="0.35">
      <c r="A166" s="21" t="str">
        <f>IF(VLOOKUP(B166,VIII!$A$3:$A$1502,1,0)=B166,"")</f>
        <v/>
      </c>
      <c r="B166" s="21">
        <f>COUNTBLANK($G$2:G166)</f>
        <v>165</v>
      </c>
      <c r="C166" s="53" t="s">
        <v>1567</v>
      </c>
      <c r="D166" s="53" t="s">
        <v>1497</v>
      </c>
      <c r="E166" s="42" t="s">
        <v>28</v>
      </c>
      <c r="F166" s="55">
        <v>40552</v>
      </c>
      <c r="H166" s="2">
        <f t="shared" si="13"/>
        <v>165</v>
      </c>
      <c r="I166" s="15" t="str">
        <f t="shared" si="14"/>
        <v>165</v>
      </c>
      <c r="J166" s="2" t="str">
        <f>CONCATENATE("M",$G$1,"-",$A$1,"-",'Grade 8'!I166)</f>
        <v>M22-0405-165</v>
      </c>
      <c r="K166" s="2" t="str">
        <f t="shared" si="15"/>
        <v>Muhammad Sufyan</v>
      </c>
      <c r="L166" s="2" t="str">
        <f t="shared" si="16"/>
        <v>Jawed</v>
      </c>
      <c r="M166" s="2" t="str">
        <f t="shared" si="17"/>
        <v>M</v>
      </c>
      <c r="N166" s="40">
        <f t="shared" si="18"/>
        <v>40552</v>
      </c>
    </row>
    <row r="167" spans="1:14" x14ac:dyDescent="0.35">
      <c r="A167" s="21" t="str">
        <f>IF(VLOOKUP(B167,VIII!$A$3:$A$1502,1,0)=B167,"")</f>
        <v/>
      </c>
      <c r="B167" s="21">
        <f>COUNTBLANK($G$2:G167)</f>
        <v>166</v>
      </c>
      <c r="C167" s="53" t="s">
        <v>1412</v>
      </c>
      <c r="D167" s="53" t="s">
        <v>1413</v>
      </c>
      <c r="E167" s="42" t="s">
        <v>28</v>
      </c>
      <c r="F167" s="55">
        <v>40443</v>
      </c>
      <c r="H167" s="2">
        <f t="shared" si="13"/>
        <v>166</v>
      </c>
      <c r="I167" s="15" t="str">
        <f t="shared" si="14"/>
        <v>166</v>
      </c>
      <c r="J167" s="2" t="str">
        <f>CONCATENATE("M",$G$1,"-",$A$1,"-",'Grade 8'!I167)</f>
        <v>M22-0405-166</v>
      </c>
      <c r="K167" s="2" t="str">
        <f t="shared" si="15"/>
        <v>Muhammad Sunain</v>
      </c>
      <c r="L167" s="2" t="str">
        <f t="shared" si="16"/>
        <v>Muhammad Suleman</v>
      </c>
      <c r="M167" s="2" t="str">
        <f t="shared" si="17"/>
        <v>M</v>
      </c>
      <c r="N167" s="40">
        <f t="shared" si="18"/>
        <v>40443</v>
      </c>
    </row>
    <row r="168" spans="1:14" x14ac:dyDescent="0.35">
      <c r="A168" s="21" t="str">
        <f>IF(VLOOKUP(B168,VIII!$A$3:$A$1502,1,0)=B168,"")</f>
        <v/>
      </c>
      <c r="B168" s="21">
        <f>COUNTBLANK($G$2:G168)</f>
        <v>167</v>
      </c>
      <c r="C168" s="53" t="s">
        <v>1499</v>
      </c>
      <c r="D168" s="53" t="s">
        <v>1500</v>
      </c>
      <c r="E168" s="42" t="s">
        <v>28</v>
      </c>
      <c r="F168" s="55">
        <v>40590</v>
      </c>
      <c r="H168" s="2">
        <f t="shared" si="13"/>
        <v>167</v>
      </c>
      <c r="I168" s="15" t="str">
        <f t="shared" si="14"/>
        <v>167</v>
      </c>
      <c r="J168" s="2" t="str">
        <f>CONCATENATE("M",$G$1,"-",$A$1,"-",'Grade 8'!I168)</f>
        <v>M22-0405-167</v>
      </c>
      <c r="K168" s="2" t="str">
        <f t="shared" si="15"/>
        <v>Muhammad Tafheem Rahimo</v>
      </c>
      <c r="L168" s="2" t="str">
        <f t="shared" si="16"/>
        <v>Abdul Latif Rahimo</v>
      </c>
      <c r="M168" s="2" t="str">
        <f t="shared" si="17"/>
        <v>M</v>
      </c>
      <c r="N168" s="40">
        <f t="shared" si="18"/>
        <v>40590</v>
      </c>
    </row>
    <row r="169" spans="1:14" x14ac:dyDescent="0.35">
      <c r="A169" s="21" t="str">
        <f>IF(VLOOKUP(B169,VIII!$A$3:$A$1502,1,0)=B169,"")</f>
        <v/>
      </c>
      <c r="B169" s="21">
        <f>COUNTBLANK($G$2:G169)</f>
        <v>168</v>
      </c>
      <c r="C169" s="53" t="s">
        <v>1414</v>
      </c>
      <c r="D169" s="53" t="s">
        <v>1045</v>
      </c>
      <c r="E169" s="42" t="s">
        <v>28</v>
      </c>
      <c r="F169" s="55">
        <v>40931</v>
      </c>
      <c r="H169" s="2">
        <f t="shared" si="13"/>
        <v>168</v>
      </c>
      <c r="I169" s="15" t="str">
        <f t="shared" si="14"/>
        <v>168</v>
      </c>
      <c r="J169" s="2" t="str">
        <f>CONCATENATE("M",$G$1,"-",$A$1,"-",'Grade 8'!I169)</f>
        <v>M22-0405-168</v>
      </c>
      <c r="K169" s="2" t="str">
        <f t="shared" si="15"/>
        <v>Muhammad Taimoor Nasir</v>
      </c>
      <c r="L169" s="2" t="str">
        <f t="shared" si="16"/>
        <v>Muhammad Nasir</v>
      </c>
      <c r="M169" s="2" t="str">
        <f t="shared" si="17"/>
        <v>M</v>
      </c>
      <c r="N169" s="40">
        <f t="shared" si="18"/>
        <v>40931</v>
      </c>
    </row>
    <row r="170" spans="1:14" x14ac:dyDescent="0.35">
      <c r="A170" s="21" t="str">
        <f>IF(VLOOKUP(B170,VIII!$A$3:$A$1502,1,0)=B170,"")</f>
        <v/>
      </c>
      <c r="B170" s="21">
        <f>COUNTBLANK($G$2:G170)</f>
        <v>169</v>
      </c>
      <c r="C170" s="53" t="s">
        <v>1415</v>
      </c>
      <c r="D170" s="53" t="s">
        <v>1136</v>
      </c>
      <c r="E170" s="42" t="s">
        <v>28</v>
      </c>
      <c r="F170" s="55">
        <v>40413</v>
      </c>
      <c r="H170" s="2">
        <f t="shared" si="13"/>
        <v>169</v>
      </c>
      <c r="I170" s="15" t="str">
        <f t="shared" si="14"/>
        <v>169</v>
      </c>
      <c r="J170" s="2" t="str">
        <f>CONCATENATE("M",$G$1,"-",$A$1,"-",'Grade 8'!I170)</f>
        <v>M22-0405-169</v>
      </c>
      <c r="K170" s="2" t="str">
        <f t="shared" si="15"/>
        <v>Muhammad Ubaid Raza</v>
      </c>
      <c r="L170" s="2" t="str">
        <f t="shared" si="16"/>
        <v>Abdul Qadir</v>
      </c>
      <c r="M170" s="2" t="str">
        <f t="shared" si="17"/>
        <v>M</v>
      </c>
      <c r="N170" s="40">
        <f t="shared" si="18"/>
        <v>40413</v>
      </c>
    </row>
    <row r="171" spans="1:14" x14ac:dyDescent="0.35">
      <c r="A171" s="21" t="str">
        <f>IF(VLOOKUP(B171,VIII!$A$3:$A$1502,1,0)=B171,"")</f>
        <v/>
      </c>
      <c r="B171" s="21">
        <f>COUNTBLANK($G$2:G171)</f>
        <v>170</v>
      </c>
      <c r="C171" s="57" t="s">
        <v>964</v>
      </c>
      <c r="D171" s="57" t="s">
        <v>1600</v>
      </c>
      <c r="E171" s="42" t="s">
        <v>28</v>
      </c>
      <c r="F171" s="55">
        <v>40696</v>
      </c>
      <c r="H171" s="2">
        <f t="shared" si="13"/>
        <v>170</v>
      </c>
      <c r="I171" s="15" t="str">
        <f t="shared" si="14"/>
        <v>170</v>
      </c>
      <c r="J171" s="2" t="str">
        <f>CONCATENATE("M",$G$1,"-",$A$1,"-",'Grade 8'!I171)</f>
        <v>M22-0405-170</v>
      </c>
      <c r="K171" s="2" t="str">
        <f t="shared" si="15"/>
        <v>Muhammad Umar</v>
      </c>
      <c r="L171" s="2" t="str">
        <f t="shared" si="16"/>
        <v>Maqsood Ahmed</v>
      </c>
      <c r="M171" s="2" t="str">
        <f t="shared" si="17"/>
        <v>M</v>
      </c>
      <c r="N171" s="40">
        <f t="shared" si="18"/>
        <v>40696</v>
      </c>
    </row>
    <row r="172" spans="1:14" x14ac:dyDescent="0.35">
      <c r="A172" s="21" t="str">
        <f>IF(VLOOKUP(B172,VIII!$A$3:$A$1502,1,0)=B172,"")</f>
        <v/>
      </c>
      <c r="B172" s="21">
        <f>COUNTBLANK($G$2:G172)</f>
        <v>171</v>
      </c>
      <c r="C172" s="53" t="s">
        <v>687</v>
      </c>
      <c r="D172" s="53" t="s">
        <v>860</v>
      </c>
      <c r="E172" s="42" t="s">
        <v>28</v>
      </c>
      <c r="F172" s="55">
        <v>40382</v>
      </c>
      <c r="H172" s="2">
        <f t="shared" si="13"/>
        <v>171</v>
      </c>
      <c r="I172" s="15" t="str">
        <f t="shared" si="14"/>
        <v>171</v>
      </c>
      <c r="J172" s="2" t="str">
        <f>CONCATENATE("M",$G$1,"-",$A$1,"-",'Grade 8'!I172)</f>
        <v>M22-0405-171</v>
      </c>
      <c r="K172" s="2" t="str">
        <f t="shared" si="15"/>
        <v>Muhammad Umer</v>
      </c>
      <c r="L172" s="2" t="str">
        <f t="shared" si="16"/>
        <v>Abdul Sattar</v>
      </c>
      <c r="M172" s="2" t="str">
        <f t="shared" si="17"/>
        <v>M</v>
      </c>
      <c r="N172" s="40">
        <f t="shared" si="18"/>
        <v>40382</v>
      </c>
    </row>
    <row r="173" spans="1:14" x14ac:dyDescent="0.35">
      <c r="A173" s="21" t="str">
        <f>IF(VLOOKUP(B173,VIII!$A$3:$A$1502,1,0)=B173,"")</f>
        <v/>
      </c>
      <c r="B173" s="21">
        <f>COUNTBLANK($G$2:G173)</f>
        <v>172</v>
      </c>
      <c r="C173" s="53" t="s">
        <v>1568</v>
      </c>
      <c r="D173" s="53" t="s">
        <v>1569</v>
      </c>
      <c r="E173" s="42" t="s">
        <v>28</v>
      </c>
      <c r="F173" s="55">
        <v>40126</v>
      </c>
      <c r="H173" s="2">
        <f t="shared" si="13"/>
        <v>172</v>
      </c>
      <c r="I173" s="15" t="str">
        <f t="shared" si="14"/>
        <v>172</v>
      </c>
      <c r="J173" s="2" t="str">
        <f>CONCATENATE("M",$G$1,"-",$A$1,"-",'Grade 8'!I173)</f>
        <v>M22-0405-172</v>
      </c>
      <c r="K173" s="2" t="str">
        <f t="shared" si="15"/>
        <v>Muhammad Usaid</v>
      </c>
      <c r="L173" s="2" t="str">
        <f t="shared" si="16"/>
        <v>Muhammad Amir Parekh</v>
      </c>
      <c r="M173" s="2" t="str">
        <f t="shared" si="17"/>
        <v>M</v>
      </c>
      <c r="N173" s="40">
        <f t="shared" si="18"/>
        <v>40126</v>
      </c>
    </row>
    <row r="174" spans="1:14" x14ac:dyDescent="0.35">
      <c r="A174" s="21" t="str">
        <f>IF(VLOOKUP(B174,VIII!$A$3:$A$1502,1,0)=B174,"")</f>
        <v/>
      </c>
      <c r="B174" s="21">
        <f>COUNTBLANK($G$2:G174)</f>
        <v>173</v>
      </c>
      <c r="C174" s="53" t="s">
        <v>1416</v>
      </c>
      <c r="D174" s="53" t="s">
        <v>1224</v>
      </c>
      <c r="E174" s="42" t="s">
        <v>28</v>
      </c>
      <c r="F174" s="55">
        <v>40758</v>
      </c>
      <c r="H174" s="2">
        <f t="shared" si="13"/>
        <v>173</v>
      </c>
      <c r="I174" s="15" t="str">
        <f t="shared" si="14"/>
        <v>173</v>
      </c>
      <c r="J174" s="2" t="str">
        <f>CONCATENATE("M",$G$1,"-",$A$1,"-",'Grade 8'!I174)</f>
        <v>M22-0405-173</v>
      </c>
      <c r="K174" s="2" t="str">
        <f t="shared" si="15"/>
        <v>Muhammad Usail</v>
      </c>
      <c r="L174" s="2" t="str">
        <f t="shared" si="16"/>
        <v>Altaf</v>
      </c>
      <c r="M174" s="2" t="str">
        <f t="shared" si="17"/>
        <v>M</v>
      </c>
      <c r="N174" s="40">
        <f t="shared" si="18"/>
        <v>40758</v>
      </c>
    </row>
    <row r="175" spans="1:14" x14ac:dyDescent="0.35">
      <c r="A175" s="21" t="str">
        <f>IF(VLOOKUP(B175,VIII!$A$3:$A$1502,1,0)=B175,"")</f>
        <v/>
      </c>
      <c r="B175" s="21">
        <f>COUNTBLANK($G$2:G175)</f>
        <v>174</v>
      </c>
      <c r="C175" s="53" t="s">
        <v>1159</v>
      </c>
      <c r="D175" s="53" t="s">
        <v>1198</v>
      </c>
      <c r="E175" s="42" t="s">
        <v>28</v>
      </c>
      <c r="F175" s="55">
        <v>40635</v>
      </c>
      <c r="H175" s="2">
        <f t="shared" si="13"/>
        <v>174</v>
      </c>
      <c r="I175" s="15" t="str">
        <f t="shared" si="14"/>
        <v>174</v>
      </c>
      <c r="J175" s="2" t="str">
        <f>CONCATENATE("M",$G$1,"-",$A$1,"-",'Grade 8'!I175)</f>
        <v>M22-0405-174</v>
      </c>
      <c r="K175" s="2" t="str">
        <f t="shared" si="15"/>
        <v>Muhammad Usman</v>
      </c>
      <c r="L175" s="2" t="str">
        <f t="shared" si="16"/>
        <v>Muhammad Furqan</v>
      </c>
      <c r="M175" s="2" t="str">
        <f t="shared" si="17"/>
        <v>M</v>
      </c>
      <c r="N175" s="40">
        <f t="shared" si="18"/>
        <v>40635</v>
      </c>
    </row>
    <row r="176" spans="1:14" x14ac:dyDescent="0.35">
      <c r="A176" s="21" t="str">
        <f>IF(VLOOKUP(B176,VIII!$A$3:$A$1502,1,0)=B176,"")</f>
        <v/>
      </c>
      <c r="B176" s="21">
        <f>COUNTBLANK($G$2:G176)</f>
        <v>175</v>
      </c>
      <c r="C176" s="53" t="s">
        <v>1159</v>
      </c>
      <c r="D176" s="53" t="s">
        <v>1536</v>
      </c>
      <c r="E176" s="42" t="s">
        <v>28</v>
      </c>
      <c r="F176" s="55">
        <v>40936</v>
      </c>
      <c r="H176" s="2">
        <f t="shared" si="13"/>
        <v>175</v>
      </c>
      <c r="I176" s="15" t="str">
        <f t="shared" si="14"/>
        <v>175</v>
      </c>
      <c r="J176" s="2" t="str">
        <f>CONCATENATE("M",$G$1,"-",$A$1,"-",'Grade 8'!I176)</f>
        <v>M22-0405-175</v>
      </c>
      <c r="K176" s="2" t="str">
        <f t="shared" si="15"/>
        <v>Muhammad Usman</v>
      </c>
      <c r="L176" s="2" t="str">
        <f t="shared" si="16"/>
        <v>Shabbir Ahmed</v>
      </c>
      <c r="M176" s="2" t="str">
        <f t="shared" si="17"/>
        <v>M</v>
      </c>
      <c r="N176" s="40">
        <f t="shared" si="18"/>
        <v>40936</v>
      </c>
    </row>
    <row r="177" spans="1:14" x14ac:dyDescent="0.35">
      <c r="A177" s="21" t="str">
        <f>IF(VLOOKUP(B177,VIII!$A$3:$A$1502,1,0)=B177,"")</f>
        <v/>
      </c>
      <c r="B177" s="21">
        <f>COUNTBLANK($G$2:G177)</f>
        <v>176</v>
      </c>
      <c r="C177" s="53" t="s">
        <v>1452</v>
      </c>
      <c r="D177" s="53" t="s">
        <v>1453</v>
      </c>
      <c r="E177" s="42" t="s">
        <v>28</v>
      </c>
      <c r="F177" s="55">
        <v>40526</v>
      </c>
      <c r="H177" s="2">
        <f t="shared" si="13"/>
        <v>176</v>
      </c>
      <c r="I177" s="15" t="str">
        <f t="shared" si="14"/>
        <v>176</v>
      </c>
      <c r="J177" s="2" t="str">
        <f>CONCATENATE("M",$G$1,"-",$A$1,"-",'Grade 8'!I177)</f>
        <v>M22-0405-176</v>
      </c>
      <c r="K177" s="2" t="str">
        <f t="shared" si="15"/>
        <v>Muhammad Uzair</v>
      </c>
      <c r="L177" s="2" t="str">
        <f t="shared" si="16"/>
        <v>Muhammad Salim</v>
      </c>
      <c r="M177" s="2" t="str">
        <f t="shared" si="17"/>
        <v>M</v>
      </c>
      <c r="N177" s="40">
        <f t="shared" si="18"/>
        <v>40526</v>
      </c>
    </row>
    <row r="178" spans="1:14" x14ac:dyDescent="0.35">
      <c r="A178" s="21" t="str">
        <f>IF(VLOOKUP(B178,VIII!$A$3:$A$1502,1,0)=B178,"")</f>
        <v/>
      </c>
      <c r="B178" s="21">
        <f>COUNTBLANK($G$2:G178)</f>
        <v>177</v>
      </c>
      <c r="C178" s="53" t="s">
        <v>1297</v>
      </c>
      <c r="D178" s="53" t="s">
        <v>1136</v>
      </c>
      <c r="E178" s="42" t="s">
        <v>28</v>
      </c>
      <c r="F178" s="55">
        <v>40642</v>
      </c>
      <c r="H178" s="2">
        <f t="shared" si="13"/>
        <v>177</v>
      </c>
      <c r="I178" s="15" t="str">
        <f t="shared" si="14"/>
        <v>177</v>
      </c>
      <c r="J178" s="2" t="str">
        <f>CONCATENATE("M",$G$1,"-",$A$1,"-",'Grade 8'!I178)</f>
        <v>M22-0405-177</v>
      </c>
      <c r="K178" s="2" t="str">
        <f t="shared" si="15"/>
        <v>Muhammad Yaqoob</v>
      </c>
      <c r="L178" s="2" t="str">
        <f t="shared" si="16"/>
        <v>Abdul Qadir</v>
      </c>
      <c r="M178" s="2" t="str">
        <f t="shared" si="17"/>
        <v>M</v>
      </c>
      <c r="N178" s="40">
        <f t="shared" si="18"/>
        <v>40642</v>
      </c>
    </row>
    <row r="179" spans="1:14" x14ac:dyDescent="0.35">
      <c r="A179" s="21" t="str">
        <f>IF(VLOOKUP(B179,VIII!$A$3:$A$1502,1,0)=B179,"")</f>
        <v/>
      </c>
      <c r="B179" s="21">
        <f>COUNTBLANK($G$2:G179)</f>
        <v>178</v>
      </c>
      <c r="C179" s="53" t="s">
        <v>1570</v>
      </c>
      <c r="D179" s="53" t="s">
        <v>1571</v>
      </c>
      <c r="E179" s="42" t="s">
        <v>28</v>
      </c>
      <c r="F179" s="55">
        <v>40517</v>
      </c>
      <c r="H179" s="2">
        <f t="shared" si="13"/>
        <v>178</v>
      </c>
      <c r="I179" s="15" t="str">
        <f t="shared" si="14"/>
        <v>178</v>
      </c>
      <c r="J179" s="2" t="str">
        <f>CONCATENATE("M",$G$1,"-",$A$1,"-",'Grade 8'!I179)</f>
        <v>M22-0405-178</v>
      </c>
      <c r="K179" s="2" t="str">
        <f t="shared" si="15"/>
        <v>Muhammad Yaseen Khan</v>
      </c>
      <c r="L179" s="2" t="str">
        <f t="shared" si="16"/>
        <v>Abdul Hameed Khan</v>
      </c>
      <c r="M179" s="2" t="str">
        <f t="shared" si="17"/>
        <v>M</v>
      </c>
      <c r="N179" s="40">
        <f t="shared" si="18"/>
        <v>40517</v>
      </c>
    </row>
    <row r="180" spans="1:14" x14ac:dyDescent="0.35">
      <c r="A180" s="21" t="str">
        <f>IF(VLOOKUP(B180,VIII!$A$3:$A$1502,1,0)=B180,"")</f>
        <v/>
      </c>
      <c r="B180" s="21">
        <f>COUNTBLANK($G$2:G180)</f>
        <v>179</v>
      </c>
      <c r="C180" s="53" t="s">
        <v>1454</v>
      </c>
      <c r="D180" s="53" t="s">
        <v>1455</v>
      </c>
      <c r="E180" s="42" t="s">
        <v>28</v>
      </c>
      <c r="F180" s="55">
        <v>40696</v>
      </c>
      <c r="H180" s="2">
        <f t="shared" si="13"/>
        <v>179</v>
      </c>
      <c r="I180" s="15" t="str">
        <f t="shared" si="14"/>
        <v>179</v>
      </c>
      <c r="J180" s="2" t="str">
        <f>CONCATENATE("M",$G$1,"-",$A$1,"-",'Grade 8'!I180)</f>
        <v>M22-0405-179</v>
      </c>
      <c r="K180" s="2" t="str">
        <f t="shared" si="15"/>
        <v>Muhammad Zawiyar Khan</v>
      </c>
      <c r="L180" s="2" t="str">
        <f t="shared" si="16"/>
        <v>Niaz Hussain</v>
      </c>
      <c r="M180" s="2" t="str">
        <f t="shared" si="17"/>
        <v>M</v>
      </c>
      <c r="N180" s="40">
        <f t="shared" si="18"/>
        <v>40696</v>
      </c>
    </row>
    <row r="181" spans="1:14" x14ac:dyDescent="0.35">
      <c r="A181" s="21" t="str">
        <f>IF(VLOOKUP(B181,VIII!$A$3:$A$1502,1,0)=B181,"")</f>
        <v/>
      </c>
      <c r="B181" s="21">
        <f>COUNTBLANK($G$2:G181)</f>
        <v>180</v>
      </c>
      <c r="C181" s="53" t="s">
        <v>1501</v>
      </c>
      <c r="D181" s="53" t="s">
        <v>1198</v>
      </c>
      <c r="E181" s="42" t="s">
        <v>28</v>
      </c>
      <c r="F181" s="55">
        <v>40635</v>
      </c>
      <c r="H181" s="2">
        <f t="shared" si="13"/>
        <v>180</v>
      </c>
      <c r="I181" s="15" t="str">
        <f t="shared" si="14"/>
        <v>180</v>
      </c>
      <c r="J181" s="2" t="str">
        <f>CONCATENATE("M",$G$1,"-",$A$1,"-",'Grade 8'!I181)</f>
        <v>M22-0405-180</v>
      </c>
      <c r="K181" s="2" t="str">
        <f t="shared" si="15"/>
        <v>Muhammad Zeeshan</v>
      </c>
      <c r="L181" s="2" t="str">
        <f t="shared" si="16"/>
        <v>Muhammad Furqan</v>
      </c>
      <c r="M181" s="2" t="str">
        <f t="shared" si="17"/>
        <v>M</v>
      </c>
      <c r="N181" s="40">
        <f t="shared" si="18"/>
        <v>40635</v>
      </c>
    </row>
    <row r="182" spans="1:14" x14ac:dyDescent="0.35">
      <c r="A182" s="21" t="str">
        <f>IF(VLOOKUP(B182,VIII!$A$3:$A$1502,1,0)=B182,"")</f>
        <v/>
      </c>
      <c r="B182" s="21">
        <f>COUNTBLANK($G$2:G182)</f>
        <v>181</v>
      </c>
      <c r="C182" s="53" t="s">
        <v>1417</v>
      </c>
      <c r="D182" s="53" t="s">
        <v>816</v>
      </c>
      <c r="E182" s="42" t="s">
        <v>28</v>
      </c>
      <c r="F182" s="55">
        <v>40312</v>
      </c>
      <c r="H182" s="2">
        <f t="shared" si="13"/>
        <v>181</v>
      </c>
      <c r="I182" s="15" t="str">
        <f t="shared" si="14"/>
        <v>181</v>
      </c>
      <c r="J182" s="2" t="str">
        <f>CONCATENATE("M",$G$1,"-",$A$1,"-",'Grade 8'!I182)</f>
        <v>M22-0405-181</v>
      </c>
      <c r="K182" s="2" t="str">
        <f t="shared" si="15"/>
        <v>Najmul Hussain</v>
      </c>
      <c r="L182" s="2" t="str">
        <f t="shared" si="16"/>
        <v>Muhammad Ali</v>
      </c>
      <c r="M182" s="2" t="str">
        <f t="shared" si="17"/>
        <v>M</v>
      </c>
      <c r="N182" s="40">
        <f t="shared" si="18"/>
        <v>40312</v>
      </c>
    </row>
    <row r="183" spans="1:14" x14ac:dyDescent="0.35">
      <c r="A183" s="21" t="str">
        <f>IF(VLOOKUP(B183,VIII!$A$3:$A$1502,1,0)=B183,"")</f>
        <v/>
      </c>
      <c r="B183" s="21">
        <f>COUNTBLANK($G$2:G183)</f>
        <v>182</v>
      </c>
      <c r="C183" s="53" t="s">
        <v>789</v>
      </c>
      <c r="D183" s="53" t="s">
        <v>1456</v>
      </c>
      <c r="E183" s="42" t="s">
        <v>28</v>
      </c>
      <c r="F183" s="55">
        <v>40461</v>
      </c>
      <c r="H183" s="2">
        <f t="shared" si="13"/>
        <v>182</v>
      </c>
      <c r="I183" s="15" t="str">
        <f t="shared" si="14"/>
        <v>182</v>
      </c>
      <c r="J183" s="2" t="str">
        <f>CONCATENATE("M",$G$1,"-",$A$1,"-",'Grade 8'!I183)</f>
        <v>M22-0405-182</v>
      </c>
      <c r="K183" s="2" t="str">
        <f t="shared" si="15"/>
        <v>Noor Muhammad</v>
      </c>
      <c r="L183" s="2" t="str">
        <f t="shared" si="16"/>
        <v>Aqib</v>
      </c>
      <c r="M183" s="2" t="str">
        <f t="shared" si="17"/>
        <v>M</v>
      </c>
      <c r="N183" s="40">
        <f t="shared" si="18"/>
        <v>40461</v>
      </c>
    </row>
    <row r="184" spans="1:14" x14ac:dyDescent="0.35">
      <c r="A184" s="21" t="str">
        <f>IF(VLOOKUP(B184,VIII!$A$3:$A$1502,1,0)=B184,"")</f>
        <v/>
      </c>
      <c r="B184" s="21">
        <f>COUNTBLANK($G$2:G184)</f>
        <v>183</v>
      </c>
      <c r="C184" s="53" t="s">
        <v>1368</v>
      </c>
      <c r="D184" s="53" t="s">
        <v>1369</v>
      </c>
      <c r="E184" s="42" t="s">
        <v>28</v>
      </c>
      <c r="F184" s="55">
        <v>40296</v>
      </c>
      <c r="H184" s="2">
        <f t="shared" si="13"/>
        <v>183</v>
      </c>
      <c r="I184" s="15" t="str">
        <f t="shared" si="14"/>
        <v>183</v>
      </c>
      <c r="J184" s="2" t="str">
        <f>CONCATENATE("M",$G$1,"-",$A$1,"-",'Grade 8'!I184)</f>
        <v>M22-0405-183</v>
      </c>
      <c r="K184" s="2" t="str">
        <f t="shared" si="15"/>
        <v>Osaf</v>
      </c>
      <c r="L184" s="2" t="str">
        <f t="shared" si="16"/>
        <v>Muhammad Asif Patel</v>
      </c>
      <c r="M184" s="2" t="str">
        <f t="shared" si="17"/>
        <v>M</v>
      </c>
      <c r="N184" s="40">
        <f t="shared" si="18"/>
        <v>40296</v>
      </c>
    </row>
    <row r="185" spans="1:14" x14ac:dyDescent="0.35">
      <c r="A185" s="21" t="str">
        <f>IF(VLOOKUP(B185,VIII!$A$3:$A$1502,1,0)=B185,"")</f>
        <v/>
      </c>
      <c r="B185" s="21">
        <f>COUNTBLANK($G$2:G185)</f>
        <v>184</v>
      </c>
      <c r="C185" s="53" t="s">
        <v>1537</v>
      </c>
      <c r="D185" s="53" t="s">
        <v>1381</v>
      </c>
      <c r="E185" s="42" t="s">
        <v>28</v>
      </c>
      <c r="F185" s="55">
        <v>40484</v>
      </c>
      <c r="H185" s="2">
        <f t="shared" si="13"/>
        <v>184</v>
      </c>
      <c r="I185" s="15" t="str">
        <f t="shared" si="14"/>
        <v>184</v>
      </c>
      <c r="J185" s="2" t="str">
        <f>CONCATENATE("M",$G$1,"-",$A$1,"-",'Grade 8'!I185)</f>
        <v>M22-0405-184</v>
      </c>
      <c r="K185" s="2" t="str">
        <f t="shared" si="15"/>
        <v>Rehan Ahmed</v>
      </c>
      <c r="L185" s="2" t="str">
        <f t="shared" si="16"/>
        <v>Rashid</v>
      </c>
      <c r="M185" s="2" t="str">
        <f t="shared" si="17"/>
        <v>M</v>
      </c>
      <c r="N185" s="40">
        <f t="shared" si="18"/>
        <v>40484</v>
      </c>
    </row>
    <row r="186" spans="1:14" x14ac:dyDescent="0.35">
      <c r="A186" s="21" t="str">
        <f>IF(VLOOKUP(B186,VIII!$A$3:$A$1502,1,0)=B186,"")</f>
        <v/>
      </c>
      <c r="B186" s="21">
        <f>COUNTBLANK($G$2:G186)</f>
        <v>185</v>
      </c>
      <c r="C186" s="53" t="s">
        <v>981</v>
      </c>
      <c r="D186" s="53" t="s">
        <v>851</v>
      </c>
      <c r="E186" s="42" t="s">
        <v>28</v>
      </c>
      <c r="F186" s="55">
        <v>40539</v>
      </c>
      <c r="H186" s="2">
        <f t="shared" si="13"/>
        <v>185</v>
      </c>
      <c r="I186" s="15" t="str">
        <f t="shared" si="14"/>
        <v>185</v>
      </c>
      <c r="J186" s="2" t="str">
        <f>CONCATENATE("M",$G$1,"-",$A$1,"-",'Grade 8'!I186)</f>
        <v>M22-0405-185</v>
      </c>
      <c r="K186" s="2" t="str">
        <f t="shared" si="15"/>
        <v>Rizwan</v>
      </c>
      <c r="L186" s="2" t="str">
        <f t="shared" si="16"/>
        <v>Shahzaman</v>
      </c>
      <c r="M186" s="2" t="str">
        <f t="shared" si="17"/>
        <v>M</v>
      </c>
      <c r="N186" s="40">
        <f t="shared" si="18"/>
        <v>40539</v>
      </c>
    </row>
    <row r="187" spans="1:14" x14ac:dyDescent="0.35">
      <c r="A187" s="21" t="str">
        <f>IF(VLOOKUP(B187,VIII!$A$3:$A$1502,1,0)=B187,"")</f>
        <v/>
      </c>
      <c r="B187" s="21">
        <f>COUNTBLANK($G$2:G187)</f>
        <v>186</v>
      </c>
      <c r="C187" s="53" t="s">
        <v>1361</v>
      </c>
      <c r="D187" s="53" t="s">
        <v>1457</v>
      </c>
      <c r="E187" s="42" t="s">
        <v>28</v>
      </c>
      <c r="F187" s="55">
        <v>40103</v>
      </c>
      <c r="H187" s="2">
        <f t="shared" si="13"/>
        <v>186</v>
      </c>
      <c r="I187" s="15" t="str">
        <f t="shared" si="14"/>
        <v>186</v>
      </c>
      <c r="J187" s="2" t="str">
        <f>CONCATENATE("M",$G$1,"-",$A$1,"-",'Grade 8'!I187)</f>
        <v>M22-0405-186</v>
      </c>
      <c r="K187" s="2" t="str">
        <f t="shared" si="15"/>
        <v>Saad Ahmed</v>
      </c>
      <c r="L187" s="2" t="str">
        <f t="shared" si="16"/>
        <v>Sarfaraz Ahmed</v>
      </c>
      <c r="M187" s="2" t="str">
        <f t="shared" si="17"/>
        <v>M</v>
      </c>
      <c r="N187" s="40">
        <f t="shared" si="18"/>
        <v>40103</v>
      </c>
    </row>
    <row r="188" spans="1:14" x14ac:dyDescent="0.35">
      <c r="A188" s="21" t="str">
        <f>IF(VLOOKUP(B188,VIII!$A$3:$A$1502,1,0)=B188,"")</f>
        <v/>
      </c>
      <c r="B188" s="21">
        <f>COUNTBLANK($G$2:G188)</f>
        <v>187</v>
      </c>
      <c r="C188" s="53" t="s">
        <v>1538</v>
      </c>
      <c r="D188" s="53" t="s">
        <v>1539</v>
      </c>
      <c r="E188" s="42" t="s">
        <v>28</v>
      </c>
      <c r="F188" s="55">
        <v>40635</v>
      </c>
      <c r="H188" s="2">
        <f t="shared" si="13"/>
        <v>187</v>
      </c>
      <c r="I188" s="15" t="str">
        <f t="shared" si="14"/>
        <v>187</v>
      </c>
      <c r="J188" s="2" t="str">
        <f>CONCATENATE("M",$G$1,"-",$A$1,"-",'Grade 8'!I188)</f>
        <v>M22-0405-187</v>
      </c>
      <c r="K188" s="2" t="str">
        <f t="shared" si="15"/>
        <v>Sahil Khan</v>
      </c>
      <c r="L188" s="2" t="str">
        <f t="shared" si="16"/>
        <v>Yasir Khan</v>
      </c>
      <c r="M188" s="2" t="str">
        <f t="shared" si="17"/>
        <v>M</v>
      </c>
      <c r="N188" s="40">
        <f t="shared" si="18"/>
        <v>40635</v>
      </c>
    </row>
    <row r="189" spans="1:14" x14ac:dyDescent="0.35">
      <c r="A189" s="21" t="str">
        <f>IF(VLOOKUP(B189,VIII!$A$3:$A$1502,1,0)=B189,"")</f>
        <v/>
      </c>
      <c r="B189" s="21">
        <f>COUNTBLANK($G$2:G189)</f>
        <v>188</v>
      </c>
      <c r="C189" s="53" t="s">
        <v>1458</v>
      </c>
      <c r="D189" s="53" t="s">
        <v>1459</v>
      </c>
      <c r="E189" s="42" t="s">
        <v>28</v>
      </c>
      <c r="F189" s="55">
        <v>40903</v>
      </c>
      <c r="H189" s="2">
        <f t="shared" si="13"/>
        <v>188</v>
      </c>
      <c r="I189" s="15" t="str">
        <f t="shared" si="14"/>
        <v>188</v>
      </c>
      <c r="J189" s="2" t="str">
        <f>CONCATENATE("M",$G$1,"-",$A$1,"-",'Grade 8'!I189)</f>
        <v>M22-0405-188</v>
      </c>
      <c r="K189" s="2" t="str">
        <f t="shared" si="15"/>
        <v>Sahir Khan</v>
      </c>
      <c r="L189" s="2" t="str">
        <f t="shared" si="16"/>
        <v>Khurram Islam</v>
      </c>
      <c r="M189" s="2" t="str">
        <f t="shared" si="17"/>
        <v>M</v>
      </c>
      <c r="N189" s="40">
        <f t="shared" si="18"/>
        <v>40903</v>
      </c>
    </row>
    <row r="190" spans="1:14" x14ac:dyDescent="0.35">
      <c r="A190" s="21" t="str">
        <f>IF(VLOOKUP(B190,VIII!$A$3:$A$1502,1,0)=B190,"")</f>
        <v/>
      </c>
      <c r="B190" s="21">
        <f>COUNTBLANK($G$2:G190)</f>
        <v>189</v>
      </c>
      <c r="C190" s="53" t="s">
        <v>1572</v>
      </c>
      <c r="D190" s="53" t="s">
        <v>700</v>
      </c>
      <c r="E190" s="42" t="s">
        <v>28</v>
      </c>
      <c r="F190" s="55">
        <v>40518</v>
      </c>
      <c r="H190" s="2">
        <f t="shared" si="13"/>
        <v>189</v>
      </c>
      <c r="I190" s="15" t="str">
        <f t="shared" si="14"/>
        <v>189</v>
      </c>
      <c r="J190" s="2" t="str">
        <f>CONCATENATE("M",$G$1,"-",$A$1,"-",'Grade 8'!I190)</f>
        <v>M22-0405-189</v>
      </c>
      <c r="K190" s="2" t="str">
        <f t="shared" si="15"/>
        <v>Saif Ali</v>
      </c>
      <c r="L190" s="2" t="str">
        <f t="shared" si="16"/>
        <v>Shehzad</v>
      </c>
      <c r="M190" s="2" t="str">
        <f t="shared" si="17"/>
        <v>M</v>
      </c>
      <c r="N190" s="40">
        <f t="shared" si="18"/>
        <v>40518</v>
      </c>
    </row>
    <row r="191" spans="1:14" x14ac:dyDescent="0.35">
      <c r="A191" s="21" t="str">
        <f>IF(VLOOKUP(B191,VIII!$A$3:$A$1502,1,0)=B191,"")</f>
        <v/>
      </c>
      <c r="B191" s="21">
        <f>COUNTBLANK($G$2:G191)</f>
        <v>190</v>
      </c>
      <c r="C191" s="53" t="s">
        <v>1540</v>
      </c>
      <c r="D191" s="53" t="s">
        <v>1541</v>
      </c>
      <c r="E191" s="42" t="s">
        <v>28</v>
      </c>
      <c r="F191" s="55">
        <v>40538</v>
      </c>
      <c r="H191" s="2">
        <f t="shared" si="13"/>
        <v>190</v>
      </c>
      <c r="I191" s="15" t="str">
        <f t="shared" si="14"/>
        <v>190</v>
      </c>
      <c r="J191" s="2" t="str">
        <f>CONCATENATE("M",$G$1,"-",$A$1,"-",'Grade 8'!I191)</f>
        <v>M22-0405-190</v>
      </c>
      <c r="K191" s="2" t="str">
        <f t="shared" si="15"/>
        <v>Saifullah</v>
      </c>
      <c r="L191" s="2" t="str">
        <f t="shared" si="16"/>
        <v>Umer Ahmed</v>
      </c>
      <c r="M191" s="2" t="str">
        <f t="shared" si="17"/>
        <v>M</v>
      </c>
      <c r="N191" s="40">
        <f t="shared" si="18"/>
        <v>40538</v>
      </c>
    </row>
    <row r="192" spans="1:14" x14ac:dyDescent="0.35">
      <c r="A192" s="21" t="str">
        <f>IF(VLOOKUP(B192,VIII!$A$3:$A$1502,1,0)=B192,"")</f>
        <v/>
      </c>
      <c r="B192" s="21">
        <f>COUNTBLANK($G$2:G192)</f>
        <v>191</v>
      </c>
      <c r="C192" s="53" t="s">
        <v>1573</v>
      </c>
      <c r="D192" s="53" t="s">
        <v>1309</v>
      </c>
      <c r="E192" s="42" t="s">
        <v>28</v>
      </c>
      <c r="F192" s="55">
        <v>40424</v>
      </c>
      <c r="H192" s="2">
        <f t="shared" si="13"/>
        <v>191</v>
      </c>
      <c r="I192" s="15" t="str">
        <f t="shared" si="14"/>
        <v>191</v>
      </c>
      <c r="J192" s="2" t="str">
        <f>CONCATENATE("M",$G$1,"-",$A$1,"-",'Grade 8'!I192)</f>
        <v>M22-0405-191</v>
      </c>
      <c r="K192" s="2" t="str">
        <f t="shared" si="15"/>
        <v>Sajjad Khan</v>
      </c>
      <c r="L192" s="2" t="str">
        <f t="shared" si="16"/>
        <v>Kaleem Ullah</v>
      </c>
      <c r="M192" s="2" t="str">
        <f t="shared" si="17"/>
        <v>M</v>
      </c>
      <c r="N192" s="40">
        <f t="shared" si="18"/>
        <v>40424</v>
      </c>
    </row>
    <row r="193" spans="1:14" x14ac:dyDescent="0.35">
      <c r="A193" s="21" t="str">
        <f>IF(VLOOKUP(B193,VIII!$A$3:$A$1502,1,0)=B193,"")</f>
        <v/>
      </c>
      <c r="B193" s="21">
        <f>COUNTBLANK($G$2:G193)</f>
        <v>192</v>
      </c>
      <c r="C193" s="53" t="s">
        <v>1574</v>
      </c>
      <c r="D193" s="53" t="s">
        <v>1575</v>
      </c>
      <c r="E193" s="42" t="s">
        <v>28</v>
      </c>
      <c r="F193" s="55">
        <v>40153</v>
      </c>
      <c r="H193" s="2">
        <f t="shared" si="13"/>
        <v>192</v>
      </c>
      <c r="I193" s="15" t="str">
        <f t="shared" si="14"/>
        <v>192</v>
      </c>
      <c r="J193" s="2" t="str">
        <f>CONCATENATE("M",$G$1,"-",$A$1,"-",'Grade 8'!I193)</f>
        <v>M22-0405-192</v>
      </c>
      <c r="K193" s="2" t="str">
        <f t="shared" si="15"/>
        <v>Sameer Ali</v>
      </c>
      <c r="L193" s="2" t="str">
        <f t="shared" si="16"/>
        <v>Syed Bakhtyar Bacha</v>
      </c>
      <c r="M193" s="2" t="str">
        <f t="shared" si="17"/>
        <v>M</v>
      </c>
      <c r="N193" s="40">
        <f t="shared" si="18"/>
        <v>40153</v>
      </c>
    </row>
    <row r="194" spans="1:14" x14ac:dyDescent="0.35">
      <c r="A194" s="21" t="str">
        <f>IF(VLOOKUP(B194,VIII!$A$3:$A$1502,1,0)=B194,"")</f>
        <v/>
      </c>
      <c r="B194" s="21">
        <f>COUNTBLANK($G$2:G194)</f>
        <v>193</v>
      </c>
      <c r="C194" s="53" t="s">
        <v>1418</v>
      </c>
      <c r="D194" s="53" t="s">
        <v>1419</v>
      </c>
      <c r="E194" s="42" t="s">
        <v>28</v>
      </c>
      <c r="F194" s="55">
        <v>40426</v>
      </c>
      <c r="H194" s="2">
        <f t="shared" si="13"/>
        <v>193</v>
      </c>
      <c r="I194" s="15" t="str">
        <f t="shared" si="14"/>
        <v>193</v>
      </c>
      <c r="J194" s="2" t="str">
        <f>CONCATENATE("M",$G$1,"-",$A$1,"-",'Grade 8'!I194)</f>
        <v>M22-0405-193</v>
      </c>
      <c r="K194" s="2" t="str">
        <f t="shared" si="15"/>
        <v>Sana Ullah</v>
      </c>
      <c r="L194" s="2" t="str">
        <f t="shared" si="16"/>
        <v>Makhwar Khan</v>
      </c>
      <c r="M194" s="2" t="str">
        <f t="shared" si="17"/>
        <v>M</v>
      </c>
      <c r="N194" s="40">
        <f t="shared" si="18"/>
        <v>40426</v>
      </c>
    </row>
    <row r="195" spans="1:14" x14ac:dyDescent="0.35">
      <c r="A195" s="21" t="str">
        <f>IF(VLOOKUP(B195,VIII!$A$3:$A$1502,1,0)=B195,"")</f>
        <v/>
      </c>
      <c r="B195" s="21">
        <f>COUNTBLANK($G$2:G195)</f>
        <v>194</v>
      </c>
      <c r="C195" s="53" t="s">
        <v>1576</v>
      </c>
      <c r="D195" s="53" t="s">
        <v>1577</v>
      </c>
      <c r="E195" s="42" t="s">
        <v>28</v>
      </c>
      <c r="F195" s="55">
        <v>40299</v>
      </c>
      <c r="H195" s="2">
        <f t="shared" ref="H195:H258" si="19">B195</f>
        <v>194</v>
      </c>
      <c r="I195" s="15" t="str">
        <f t="shared" ref="I195:I258" si="20">CONCATENATE(IF(LEN(H195)=1,"00",IF(LEN(H195)=2,"0","")),H195)</f>
        <v>194</v>
      </c>
      <c r="J195" s="2" t="str">
        <f>CONCATENATE("M",$G$1,"-",$A$1,"-",'Grade 8'!I195)</f>
        <v>M22-0405-194</v>
      </c>
      <c r="K195" s="2" t="str">
        <f t="shared" ref="K195:K258" si="21">PROPER(TRIM(C195))</f>
        <v>Sarikh</v>
      </c>
      <c r="L195" s="2" t="str">
        <f t="shared" ref="L195:L258" si="22">PROPER(TRIM(D195))</f>
        <v>Muhammad Aamir</v>
      </c>
      <c r="M195" s="2" t="str">
        <f t="shared" ref="M195:M258" si="23">E195</f>
        <v>M</v>
      </c>
      <c r="N195" s="40">
        <f t="shared" ref="N195:N258" si="24">F195</f>
        <v>40299</v>
      </c>
    </row>
    <row r="196" spans="1:14" x14ac:dyDescent="0.35">
      <c r="A196" s="21" t="str">
        <f>IF(VLOOKUP(B196,VIII!$A$3:$A$1502,1,0)=B196,"")</f>
        <v/>
      </c>
      <c r="B196" s="21">
        <f>COUNTBLANK($G$2:G196)</f>
        <v>195</v>
      </c>
      <c r="C196" s="53" t="s">
        <v>1578</v>
      </c>
      <c r="D196" s="53" t="s">
        <v>1579</v>
      </c>
      <c r="E196" s="42" t="s">
        <v>28</v>
      </c>
      <c r="F196" s="55">
        <v>40494</v>
      </c>
      <c r="H196" s="2">
        <f t="shared" si="19"/>
        <v>195</v>
      </c>
      <c r="I196" s="15" t="str">
        <f t="shared" si="20"/>
        <v>195</v>
      </c>
      <c r="J196" s="2" t="str">
        <f>CONCATENATE("M",$G$1,"-",$A$1,"-",'Grade 8'!I196)</f>
        <v>M22-0405-195</v>
      </c>
      <c r="K196" s="2" t="str">
        <f t="shared" si="21"/>
        <v>Sayam Ali</v>
      </c>
      <c r="L196" s="2" t="str">
        <f t="shared" si="22"/>
        <v>Sohail Khan</v>
      </c>
      <c r="M196" s="2" t="str">
        <f t="shared" si="23"/>
        <v>M</v>
      </c>
      <c r="N196" s="40">
        <f t="shared" si="24"/>
        <v>40494</v>
      </c>
    </row>
    <row r="197" spans="1:14" x14ac:dyDescent="0.35">
      <c r="A197" s="21" t="str">
        <f>IF(VLOOKUP(B197,VIII!$A$3:$A$1502,1,0)=B197,"")</f>
        <v/>
      </c>
      <c r="B197" s="21">
        <f>COUNTBLANK($G$2:G197)</f>
        <v>196</v>
      </c>
      <c r="C197" s="53" t="s">
        <v>1370</v>
      </c>
      <c r="D197" s="53" t="s">
        <v>696</v>
      </c>
      <c r="E197" s="42" t="s">
        <v>28</v>
      </c>
      <c r="F197" s="55">
        <v>40765</v>
      </c>
      <c r="H197" s="2">
        <f t="shared" si="19"/>
        <v>196</v>
      </c>
      <c r="I197" s="15" t="str">
        <f t="shared" si="20"/>
        <v>196</v>
      </c>
      <c r="J197" s="2" t="str">
        <f>CONCATENATE("M",$G$1,"-",$A$1,"-",'Grade 8'!I197)</f>
        <v>M22-0405-196</v>
      </c>
      <c r="K197" s="2" t="str">
        <f t="shared" si="21"/>
        <v>Shaheer Hussain</v>
      </c>
      <c r="L197" s="2" t="str">
        <f t="shared" si="22"/>
        <v>Muhammad Ashraf</v>
      </c>
      <c r="M197" s="2" t="str">
        <f t="shared" si="23"/>
        <v>M</v>
      </c>
      <c r="N197" s="40">
        <f t="shared" si="24"/>
        <v>40765</v>
      </c>
    </row>
    <row r="198" spans="1:14" x14ac:dyDescent="0.35">
      <c r="A198" s="21" t="str">
        <f>IF(VLOOKUP(B198,VIII!$A$3:$A$1502,1,0)=B198,"")</f>
        <v/>
      </c>
      <c r="B198" s="21">
        <f>COUNTBLANK($G$2:G198)</f>
        <v>197</v>
      </c>
      <c r="C198" s="53" t="s">
        <v>1460</v>
      </c>
      <c r="D198" s="53" t="s">
        <v>696</v>
      </c>
      <c r="E198" s="42" t="s">
        <v>28</v>
      </c>
      <c r="F198" s="55">
        <v>40794</v>
      </c>
      <c r="H198" s="2">
        <f t="shared" si="19"/>
        <v>197</v>
      </c>
      <c r="I198" s="15" t="str">
        <f t="shared" si="20"/>
        <v>197</v>
      </c>
      <c r="J198" s="2" t="str">
        <f>CONCATENATE("M",$G$1,"-",$A$1,"-",'Grade 8'!I198)</f>
        <v>M22-0405-197</v>
      </c>
      <c r="K198" s="2" t="str">
        <f t="shared" si="21"/>
        <v>Shameer Ali</v>
      </c>
      <c r="L198" s="2" t="str">
        <f t="shared" si="22"/>
        <v>Muhammad Ashraf</v>
      </c>
      <c r="M198" s="2" t="str">
        <f t="shared" si="23"/>
        <v>M</v>
      </c>
      <c r="N198" s="40">
        <f t="shared" si="24"/>
        <v>40794</v>
      </c>
    </row>
    <row r="199" spans="1:14" x14ac:dyDescent="0.35">
      <c r="A199" s="21" t="str">
        <f>IF(VLOOKUP(B199,VIII!$A$3:$A$1502,1,0)=B199,"")</f>
        <v/>
      </c>
      <c r="B199" s="21">
        <f>COUNTBLANK($G$2:G199)</f>
        <v>198</v>
      </c>
      <c r="C199" s="53" t="s">
        <v>1542</v>
      </c>
      <c r="D199" s="53" t="s">
        <v>1543</v>
      </c>
      <c r="E199" s="42" t="s">
        <v>28</v>
      </c>
      <c r="F199" s="55">
        <v>40371</v>
      </c>
      <c r="H199" s="2">
        <f t="shared" si="19"/>
        <v>198</v>
      </c>
      <c r="I199" s="15" t="str">
        <f t="shared" si="20"/>
        <v>198</v>
      </c>
      <c r="J199" s="2" t="str">
        <f>CONCATENATE("M",$G$1,"-",$A$1,"-",'Grade 8'!I199)</f>
        <v>M22-0405-198</v>
      </c>
      <c r="K199" s="2" t="str">
        <f t="shared" si="21"/>
        <v>Shayan Ahmed</v>
      </c>
      <c r="L199" s="2" t="str">
        <f t="shared" si="22"/>
        <v>Naseer Ahmed</v>
      </c>
      <c r="M199" s="2" t="str">
        <f t="shared" si="23"/>
        <v>M</v>
      </c>
      <c r="N199" s="40">
        <f t="shared" si="24"/>
        <v>40371</v>
      </c>
    </row>
    <row r="200" spans="1:14" x14ac:dyDescent="0.35">
      <c r="A200" s="21" t="str">
        <f>IF(VLOOKUP(B200,VIII!$A$3:$A$1502,1,0)=B200,"")</f>
        <v/>
      </c>
      <c r="B200" s="21">
        <f>COUNTBLANK($G$2:G200)</f>
        <v>199</v>
      </c>
      <c r="C200" s="53" t="s">
        <v>1168</v>
      </c>
      <c r="D200" s="53" t="s">
        <v>1461</v>
      </c>
      <c r="E200" s="42" t="s">
        <v>28</v>
      </c>
      <c r="F200" s="55">
        <v>40783</v>
      </c>
      <c r="H200" s="2">
        <f t="shared" si="19"/>
        <v>199</v>
      </c>
      <c r="I200" s="15" t="str">
        <f t="shared" si="20"/>
        <v>199</v>
      </c>
      <c r="J200" s="2" t="str">
        <f>CONCATENATE("M",$G$1,"-",$A$1,"-",'Grade 8'!I200)</f>
        <v>M22-0405-199</v>
      </c>
      <c r="K200" s="2" t="str">
        <f t="shared" si="21"/>
        <v>Shayan Ali</v>
      </c>
      <c r="L200" s="2" t="str">
        <f t="shared" si="22"/>
        <v>Shahzad Parwaz</v>
      </c>
      <c r="M200" s="2" t="str">
        <f t="shared" si="23"/>
        <v>M</v>
      </c>
      <c r="N200" s="40">
        <f t="shared" si="24"/>
        <v>40783</v>
      </c>
    </row>
    <row r="201" spans="1:14" x14ac:dyDescent="0.35">
      <c r="A201" s="21" t="str">
        <f>IF(VLOOKUP(B201,VIII!$A$3:$A$1502,1,0)=B201,"")</f>
        <v/>
      </c>
      <c r="B201" s="21">
        <f>COUNTBLANK($G$2:G201)</f>
        <v>200</v>
      </c>
      <c r="C201" s="53" t="s">
        <v>1462</v>
      </c>
      <c r="D201" s="53" t="s">
        <v>1463</v>
      </c>
      <c r="E201" s="42" t="s">
        <v>28</v>
      </c>
      <c r="F201" s="55">
        <v>40820</v>
      </c>
      <c r="H201" s="2">
        <f t="shared" si="19"/>
        <v>200</v>
      </c>
      <c r="I201" s="15" t="str">
        <f t="shared" si="20"/>
        <v>200</v>
      </c>
      <c r="J201" s="2" t="str">
        <f>CONCATENATE("M",$G$1,"-",$A$1,"-",'Grade 8'!I201)</f>
        <v>M22-0405-200</v>
      </c>
      <c r="K201" s="2" t="str">
        <f t="shared" si="21"/>
        <v>Somel</v>
      </c>
      <c r="L201" s="2" t="str">
        <f t="shared" si="22"/>
        <v>Sumar</v>
      </c>
      <c r="M201" s="2" t="str">
        <f t="shared" si="23"/>
        <v>M</v>
      </c>
      <c r="N201" s="40">
        <f t="shared" si="24"/>
        <v>40820</v>
      </c>
    </row>
    <row r="202" spans="1:14" x14ac:dyDescent="0.35">
      <c r="A202" s="21" t="str">
        <f>IF(VLOOKUP(B202,VIII!$A$3:$A$1502,1,0)=B202,"")</f>
        <v/>
      </c>
      <c r="B202" s="21">
        <f>COUNTBLANK($G$2:G202)</f>
        <v>201</v>
      </c>
      <c r="C202" s="53" t="s">
        <v>1315</v>
      </c>
      <c r="D202" s="53" t="s">
        <v>1580</v>
      </c>
      <c r="E202" s="42" t="s">
        <v>28</v>
      </c>
      <c r="F202" s="55">
        <v>40702</v>
      </c>
      <c r="H202" s="2">
        <f t="shared" si="19"/>
        <v>201</v>
      </c>
      <c r="I202" s="15" t="str">
        <f t="shared" si="20"/>
        <v>201</v>
      </c>
      <c r="J202" s="2" t="str">
        <f>CONCATENATE("M",$G$1,"-",$A$1,"-",'Grade 8'!I202)</f>
        <v>M22-0405-201</v>
      </c>
      <c r="K202" s="2" t="str">
        <f t="shared" si="21"/>
        <v>Subhan</v>
      </c>
      <c r="L202" s="2" t="str">
        <f t="shared" si="22"/>
        <v>Salman</v>
      </c>
      <c r="M202" s="2" t="str">
        <f t="shared" si="23"/>
        <v>M</v>
      </c>
      <c r="N202" s="40">
        <f t="shared" si="24"/>
        <v>40702</v>
      </c>
    </row>
    <row r="203" spans="1:14" x14ac:dyDescent="0.35">
      <c r="A203" s="21" t="str">
        <f>IF(VLOOKUP(B203,VIII!$A$3:$A$1502,1,0)=B203,"")</f>
        <v/>
      </c>
      <c r="B203" s="21">
        <f>COUNTBLANK($G$2:G203)</f>
        <v>202</v>
      </c>
      <c r="C203" s="53" t="s">
        <v>1581</v>
      </c>
      <c r="D203" s="53" t="s">
        <v>1582</v>
      </c>
      <c r="E203" s="42" t="s">
        <v>28</v>
      </c>
      <c r="F203" s="55">
        <v>40549</v>
      </c>
      <c r="H203" s="2">
        <f t="shared" si="19"/>
        <v>202</v>
      </c>
      <c r="I203" s="15" t="str">
        <f t="shared" si="20"/>
        <v>202</v>
      </c>
      <c r="J203" s="2" t="str">
        <f>CONCATENATE("M",$G$1,"-",$A$1,"-",'Grade 8'!I203)</f>
        <v>M22-0405-202</v>
      </c>
      <c r="K203" s="2" t="str">
        <f t="shared" si="21"/>
        <v>Sufiyan Ahmed</v>
      </c>
      <c r="L203" s="2" t="str">
        <f t="shared" si="22"/>
        <v>Muhammad Akber</v>
      </c>
      <c r="M203" s="2" t="str">
        <f t="shared" si="23"/>
        <v>M</v>
      </c>
      <c r="N203" s="40">
        <f t="shared" si="24"/>
        <v>40549</v>
      </c>
    </row>
    <row r="204" spans="1:14" x14ac:dyDescent="0.35">
      <c r="A204" s="21" t="str">
        <f>IF(VLOOKUP(B204,VIII!$A$3:$A$1502,1,0)=B204,"")</f>
        <v/>
      </c>
      <c r="B204" s="21">
        <f>COUNTBLANK($G$2:G204)</f>
        <v>203</v>
      </c>
      <c r="C204" s="53" t="s">
        <v>1371</v>
      </c>
      <c r="D204" s="53" t="s">
        <v>1372</v>
      </c>
      <c r="E204" s="42" t="s">
        <v>28</v>
      </c>
      <c r="F204" s="55">
        <v>40373</v>
      </c>
      <c r="H204" s="2">
        <f t="shared" si="19"/>
        <v>203</v>
      </c>
      <c r="I204" s="15" t="str">
        <f t="shared" si="20"/>
        <v>203</v>
      </c>
      <c r="J204" s="2" t="str">
        <f>CONCATENATE("M",$G$1,"-",$A$1,"-",'Grade 8'!I204)</f>
        <v>M22-0405-203</v>
      </c>
      <c r="K204" s="2" t="str">
        <f t="shared" si="21"/>
        <v>Sufiyan Ali</v>
      </c>
      <c r="L204" s="2" t="str">
        <f t="shared" si="22"/>
        <v>Ali Bahadur</v>
      </c>
      <c r="M204" s="2" t="str">
        <f t="shared" si="23"/>
        <v>M</v>
      </c>
      <c r="N204" s="40">
        <f t="shared" si="24"/>
        <v>40373</v>
      </c>
    </row>
    <row r="205" spans="1:14" x14ac:dyDescent="0.35">
      <c r="A205" s="21" t="str">
        <f>IF(VLOOKUP(B205,VIII!$A$3:$A$1502,1,0)=B205,"")</f>
        <v/>
      </c>
      <c r="B205" s="21">
        <f>COUNTBLANK($G$2:G205)</f>
        <v>204</v>
      </c>
      <c r="C205" s="53" t="s">
        <v>1420</v>
      </c>
      <c r="D205" s="53" t="s">
        <v>1421</v>
      </c>
      <c r="E205" s="42" t="s">
        <v>28</v>
      </c>
      <c r="F205" s="55">
        <v>40900</v>
      </c>
      <c r="H205" s="2">
        <f t="shared" si="19"/>
        <v>204</v>
      </c>
      <c r="I205" s="15" t="str">
        <f t="shared" si="20"/>
        <v>204</v>
      </c>
      <c r="J205" s="2" t="str">
        <f>CONCATENATE("M",$G$1,"-",$A$1,"-",'Grade 8'!I205)</f>
        <v>M22-0405-204</v>
      </c>
      <c r="K205" s="2" t="str">
        <f t="shared" si="21"/>
        <v>Syed Abdul Hannan</v>
      </c>
      <c r="L205" s="2" t="str">
        <f t="shared" si="22"/>
        <v>Syed Muhammad Asif Hussain</v>
      </c>
      <c r="M205" s="2" t="str">
        <f t="shared" si="23"/>
        <v>M</v>
      </c>
      <c r="N205" s="40">
        <f t="shared" si="24"/>
        <v>40900</v>
      </c>
    </row>
    <row r="206" spans="1:14" x14ac:dyDescent="0.35">
      <c r="A206" s="21" t="str">
        <f>IF(VLOOKUP(B206,VIII!$A$3:$A$1502,1,0)=B206,"")</f>
        <v/>
      </c>
      <c r="B206" s="21">
        <f>COUNTBLANK($G$2:G206)</f>
        <v>205</v>
      </c>
      <c r="C206" s="53" t="s">
        <v>1583</v>
      </c>
      <c r="D206" s="53" t="s">
        <v>1584</v>
      </c>
      <c r="E206" s="42" t="s">
        <v>28</v>
      </c>
      <c r="F206" s="55">
        <v>40428</v>
      </c>
      <c r="H206" s="2">
        <f t="shared" si="19"/>
        <v>205</v>
      </c>
      <c r="I206" s="15" t="str">
        <f t="shared" si="20"/>
        <v>205</v>
      </c>
      <c r="J206" s="2" t="str">
        <f>CONCATENATE("M",$G$1,"-",$A$1,"-",'Grade 8'!I206)</f>
        <v>M22-0405-205</v>
      </c>
      <c r="K206" s="2" t="str">
        <f t="shared" si="21"/>
        <v>Syed Muhammad Amin</v>
      </c>
      <c r="L206" s="2" t="str">
        <f t="shared" si="22"/>
        <v>Syed Umer Mian</v>
      </c>
      <c r="M206" s="2" t="str">
        <f t="shared" si="23"/>
        <v>M</v>
      </c>
      <c r="N206" s="40">
        <f t="shared" si="24"/>
        <v>40428</v>
      </c>
    </row>
    <row r="207" spans="1:14" x14ac:dyDescent="0.35">
      <c r="A207" s="21" t="str">
        <f>IF(VLOOKUP(B207,VIII!$A$3:$A$1502,1,0)=B207,"")</f>
        <v/>
      </c>
      <c r="B207" s="21">
        <f>COUNTBLANK($G$2:G207)</f>
        <v>206</v>
      </c>
      <c r="C207" s="53" t="s">
        <v>1464</v>
      </c>
      <c r="D207" s="53" t="s">
        <v>1465</v>
      </c>
      <c r="E207" s="42" t="s">
        <v>28</v>
      </c>
      <c r="F207" s="55">
        <v>40669</v>
      </c>
      <c r="H207" s="2">
        <f t="shared" si="19"/>
        <v>206</v>
      </c>
      <c r="I207" s="15" t="str">
        <f t="shared" si="20"/>
        <v>206</v>
      </c>
      <c r="J207" s="2" t="str">
        <f>CONCATENATE("M",$G$1,"-",$A$1,"-",'Grade 8'!I207)</f>
        <v>M22-0405-206</v>
      </c>
      <c r="K207" s="2" t="str">
        <f t="shared" si="21"/>
        <v>Syed Muhammad Bilal Raza</v>
      </c>
      <c r="L207" s="2" t="str">
        <f t="shared" si="22"/>
        <v>Syed Muhammad Irfan</v>
      </c>
      <c r="M207" s="2" t="str">
        <f t="shared" si="23"/>
        <v>M</v>
      </c>
      <c r="N207" s="40">
        <f t="shared" si="24"/>
        <v>40669</v>
      </c>
    </row>
    <row r="208" spans="1:14" x14ac:dyDescent="0.35">
      <c r="A208" s="21" t="str">
        <f>IF(VLOOKUP(B208,VIII!$A$3:$A$1502,1,0)=B208,"")</f>
        <v/>
      </c>
      <c r="B208" s="21">
        <f>COUNTBLANK($G$2:G208)</f>
        <v>207</v>
      </c>
      <c r="C208" s="53" t="s">
        <v>1585</v>
      </c>
      <c r="D208" s="53" t="s">
        <v>1586</v>
      </c>
      <c r="E208" s="42" t="s">
        <v>28</v>
      </c>
      <c r="F208" s="55">
        <v>40571</v>
      </c>
      <c r="H208" s="2">
        <f t="shared" si="19"/>
        <v>207</v>
      </c>
      <c r="I208" s="15" t="str">
        <f t="shared" si="20"/>
        <v>207</v>
      </c>
      <c r="J208" s="2" t="str">
        <f>CONCATENATE("M",$G$1,"-",$A$1,"-",'Grade 8'!I208)</f>
        <v>M22-0405-207</v>
      </c>
      <c r="K208" s="2" t="str">
        <f t="shared" si="21"/>
        <v>Syed Muhammad Hussain</v>
      </c>
      <c r="L208" s="2" t="str">
        <f t="shared" si="22"/>
        <v>Syed Muhammad Jawed</v>
      </c>
      <c r="M208" s="2" t="str">
        <f t="shared" si="23"/>
        <v>M</v>
      </c>
      <c r="N208" s="40">
        <f t="shared" si="24"/>
        <v>40571</v>
      </c>
    </row>
    <row r="209" spans="1:14" x14ac:dyDescent="0.35">
      <c r="A209" s="21" t="str">
        <f>IF(VLOOKUP(B209,VIII!$A$3:$A$1502,1,0)=B209,"")</f>
        <v/>
      </c>
      <c r="B209" s="21">
        <f>COUNTBLANK($G$2:G209)</f>
        <v>208</v>
      </c>
      <c r="C209" s="53" t="s">
        <v>1466</v>
      </c>
      <c r="D209" s="53" t="s">
        <v>1467</v>
      </c>
      <c r="E209" s="42" t="s">
        <v>28</v>
      </c>
      <c r="F209" s="55">
        <v>40378</v>
      </c>
      <c r="H209" s="2">
        <f t="shared" si="19"/>
        <v>208</v>
      </c>
      <c r="I209" s="15" t="str">
        <f t="shared" si="20"/>
        <v>208</v>
      </c>
      <c r="J209" s="2" t="str">
        <f>CONCATENATE("M",$G$1,"-",$A$1,"-",'Grade 8'!I209)</f>
        <v>M22-0405-208</v>
      </c>
      <c r="K209" s="2" t="str">
        <f t="shared" si="21"/>
        <v>Syed Muhammad Huzaifa Shah Bukhari</v>
      </c>
      <c r="L209" s="2" t="str">
        <f t="shared" si="22"/>
        <v>Syed Habib Shah Bukhari</v>
      </c>
      <c r="M209" s="2" t="str">
        <f t="shared" si="23"/>
        <v>M</v>
      </c>
      <c r="N209" s="40">
        <f t="shared" si="24"/>
        <v>40378</v>
      </c>
    </row>
    <row r="210" spans="1:14" x14ac:dyDescent="0.35">
      <c r="A210" s="21" t="str">
        <f>IF(VLOOKUP(B210,VIII!$A$3:$A$1502,1,0)=B210,"")</f>
        <v/>
      </c>
      <c r="B210" s="21">
        <f>COUNTBLANK($G$2:G210)</f>
        <v>209</v>
      </c>
      <c r="C210" s="53" t="s">
        <v>1587</v>
      </c>
      <c r="D210" s="53" t="s">
        <v>1588</v>
      </c>
      <c r="E210" s="42" t="s">
        <v>28</v>
      </c>
      <c r="F210" s="55">
        <v>40500</v>
      </c>
      <c r="H210" s="2">
        <f t="shared" si="19"/>
        <v>209</v>
      </c>
      <c r="I210" s="15" t="str">
        <f t="shared" si="20"/>
        <v>209</v>
      </c>
      <c r="J210" s="2" t="str">
        <f>CONCATENATE("M",$G$1,"-",$A$1,"-",'Grade 8'!I210)</f>
        <v>M22-0405-209</v>
      </c>
      <c r="K210" s="2" t="str">
        <f t="shared" si="21"/>
        <v>Talha</v>
      </c>
      <c r="L210" s="2" t="str">
        <f t="shared" si="22"/>
        <v>Shakil</v>
      </c>
      <c r="M210" s="2" t="str">
        <f t="shared" si="23"/>
        <v>M</v>
      </c>
      <c r="N210" s="40">
        <f t="shared" si="24"/>
        <v>40500</v>
      </c>
    </row>
    <row r="211" spans="1:14" x14ac:dyDescent="0.35">
      <c r="A211" s="21" t="str">
        <f>IF(VLOOKUP(B211,VIII!$A$3:$A$1502,1,0)=B211,"")</f>
        <v/>
      </c>
      <c r="B211" s="21">
        <f>COUNTBLANK($G$2:G211)</f>
        <v>210</v>
      </c>
      <c r="C211" s="53" t="s">
        <v>1502</v>
      </c>
      <c r="D211" s="53" t="s">
        <v>948</v>
      </c>
      <c r="E211" s="42" t="s">
        <v>28</v>
      </c>
      <c r="F211" s="55">
        <v>40044</v>
      </c>
      <c r="H211" s="2">
        <f t="shared" si="19"/>
        <v>210</v>
      </c>
      <c r="I211" s="15" t="str">
        <f t="shared" si="20"/>
        <v>210</v>
      </c>
      <c r="J211" s="2" t="str">
        <f>CONCATENATE("M",$G$1,"-",$A$1,"-",'Grade 8'!I211)</f>
        <v>M22-0405-210</v>
      </c>
      <c r="K211" s="2" t="str">
        <f t="shared" si="21"/>
        <v>Tarim</v>
      </c>
      <c r="L211" s="2" t="str">
        <f t="shared" si="22"/>
        <v>Abdul Rahim</v>
      </c>
      <c r="M211" s="2" t="str">
        <f t="shared" si="23"/>
        <v>M</v>
      </c>
      <c r="N211" s="40">
        <f t="shared" si="24"/>
        <v>40044</v>
      </c>
    </row>
    <row r="212" spans="1:14" x14ac:dyDescent="0.35">
      <c r="A212" s="21" t="str">
        <f>IF(VLOOKUP(B212,VIII!$A$3:$A$1502,1,0)=B212,"")</f>
        <v/>
      </c>
      <c r="B212" s="21">
        <f>COUNTBLANK($G$2:G212)</f>
        <v>211</v>
      </c>
      <c r="C212" s="53" t="s">
        <v>1544</v>
      </c>
      <c r="D212" s="53" t="s">
        <v>698</v>
      </c>
      <c r="E212" s="42" t="s">
        <v>28</v>
      </c>
      <c r="F212" s="55">
        <v>40471</v>
      </c>
      <c r="H212" s="2">
        <f t="shared" si="19"/>
        <v>211</v>
      </c>
      <c r="I212" s="15" t="str">
        <f t="shared" si="20"/>
        <v>211</v>
      </c>
      <c r="J212" s="2" t="str">
        <f>CONCATENATE("M",$G$1,"-",$A$1,"-",'Grade 8'!I212)</f>
        <v>M22-0405-211</v>
      </c>
      <c r="K212" s="2" t="str">
        <f t="shared" si="21"/>
        <v>Ubaid</v>
      </c>
      <c r="L212" s="2" t="str">
        <f t="shared" si="22"/>
        <v>Abdullah</v>
      </c>
      <c r="M212" s="2" t="str">
        <f t="shared" si="23"/>
        <v>M</v>
      </c>
      <c r="N212" s="40">
        <f t="shared" si="24"/>
        <v>40471</v>
      </c>
    </row>
    <row r="213" spans="1:14" x14ac:dyDescent="0.35">
      <c r="A213" s="21" t="str">
        <f>IF(VLOOKUP(B213,VIII!$A$3:$A$1502,1,0)=B213,"")</f>
        <v/>
      </c>
      <c r="B213" s="21">
        <f>COUNTBLANK($G$2:G213)</f>
        <v>212</v>
      </c>
      <c r="C213" s="53" t="s">
        <v>1319</v>
      </c>
      <c r="D213" s="53" t="s">
        <v>1099</v>
      </c>
      <c r="E213" s="42" t="s">
        <v>28</v>
      </c>
      <c r="F213" s="55">
        <v>40796</v>
      </c>
      <c r="H213" s="2">
        <f t="shared" si="19"/>
        <v>212</v>
      </c>
      <c r="I213" s="15" t="str">
        <f t="shared" si="20"/>
        <v>212</v>
      </c>
      <c r="J213" s="2" t="str">
        <f>CONCATENATE("M",$G$1,"-",$A$1,"-",'Grade 8'!I213)</f>
        <v>M22-0405-212</v>
      </c>
      <c r="K213" s="2" t="str">
        <f t="shared" si="21"/>
        <v>Ubaid Raza</v>
      </c>
      <c r="L213" s="2" t="str">
        <f t="shared" si="22"/>
        <v>Ghulam Murtaza</v>
      </c>
      <c r="M213" s="2" t="str">
        <f t="shared" si="23"/>
        <v>M</v>
      </c>
      <c r="N213" s="40">
        <f t="shared" si="24"/>
        <v>40796</v>
      </c>
    </row>
    <row r="214" spans="1:14" x14ac:dyDescent="0.35">
      <c r="A214" s="21" t="str">
        <f>IF(VLOOKUP(B214,VIII!$A$3:$A$1502,1,0)=B214,"")</f>
        <v/>
      </c>
      <c r="B214" s="21">
        <f>COUNTBLANK($G$2:G214)</f>
        <v>213</v>
      </c>
      <c r="C214" s="53" t="s">
        <v>1319</v>
      </c>
      <c r="D214" s="53" t="s">
        <v>1108</v>
      </c>
      <c r="E214" s="42" t="s">
        <v>28</v>
      </c>
      <c r="F214" s="55">
        <v>40582</v>
      </c>
      <c r="H214" s="2">
        <f t="shared" si="19"/>
        <v>213</v>
      </c>
      <c r="I214" s="15" t="str">
        <f t="shared" si="20"/>
        <v>213</v>
      </c>
      <c r="J214" s="2" t="str">
        <f>CONCATENATE("M",$G$1,"-",$A$1,"-",'Grade 8'!I214)</f>
        <v>M22-0405-213</v>
      </c>
      <c r="K214" s="2" t="str">
        <f t="shared" si="21"/>
        <v>Ubaid Raza</v>
      </c>
      <c r="L214" s="2" t="str">
        <f t="shared" si="22"/>
        <v>Muhammad Asif</v>
      </c>
      <c r="M214" s="2" t="str">
        <f t="shared" si="23"/>
        <v>M</v>
      </c>
      <c r="N214" s="40">
        <f t="shared" si="24"/>
        <v>40582</v>
      </c>
    </row>
    <row r="215" spans="1:14" x14ac:dyDescent="0.35">
      <c r="A215" s="21" t="str">
        <f>IF(VLOOKUP(B215,VIII!$A$3:$A$1502,1,0)=B215,"")</f>
        <v/>
      </c>
      <c r="B215" s="21">
        <f>COUNTBLANK($G$2:G215)</f>
        <v>214</v>
      </c>
      <c r="C215" s="53" t="s">
        <v>1373</v>
      </c>
      <c r="D215" s="53" t="s">
        <v>705</v>
      </c>
      <c r="E215" s="42" t="s">
        <v>28</v>
      </c>
      <c r="F215" s="55">
        <v>40831</v>
      </c>
      <c r="H215" s="2">
        <f t="shared" si="19"/>
        <v>214</v>
      </c>
      <c r="I215" s="15" t="str">
        <f t="shared" si="20"/>
        <v>214</v>
      </c>
      <c r="J215" s="2" t="str">
        <f>CONCATENATE("M",$G$1,"-",$A$1,"-",'Grade 8'!I215)</f>
        <v>M22-0405-214</v>
      </c>
      <c r="K215" s="2" t="str">
        <f t="shared" si="21"/>
        <v>Uhzaib</v>
      </c>
      <c r="L215" s="2" t="str">
        <f t="shared" si="22"/>
        <v>Abdul Hameed</v>
      </c>
      <c r="M215" s="2" t="str">
        <f t="shared" si="23"/>
        <v>M</v>
      </c>
      <c r="N215" s="40">
        <f t="shared" si="24"/>
        <v>40831</v>
      </c>
    </row>
    <row r="216" spans="1:14" x14ac:dyDescent="0.35">
      <c r="A216" s="21" t="str">
        <f>IF(VLOOKUP(B216,VIII!$A$3:$A$1502,1,0)=B216,"")</f>
        <v/>
      </c>
      <c r="B216" s="21">
        <f>COUNTBLANK($G$2:G216)</f>
        <v>215</v>
      </c>
      <c r="C216" s="53" t="s">
        <v>1374</v>
      </c>
      <c r="D216" s="53" t="s">
        <v>1375</v>
      </c>
      <c r="E216" s="42" t="s">
        <v>28</v>
      </c>
      <c r="F216" s="55">
        <v>40654</v>
      </c>
      <c r="H216" s="2">
        <f t="shared" si="19"/>
        <v>215</v>
      </c>
      <c r="I216" s="15" t="str">
        <f t="shared" si="20"/>
        <v>215</v>
      </c>
      <c r="J216" s="2" t="str">
        <f>CONCATENATE("M",$G$1,"-",$A$1,"-",'Grade 8'!I216)</f>
        <v>M22-0405-215</v>
      </c>
      <c r="K216" s="2" t="str">
        <f t="shared" si="21"/>
        <v>Umer Khan</v>
      </c>
      <c r="L216" s="2" t="str">
        <f t="shared" si="22"/>
        <v>Imran Khan</v>
      </c>
      <c r="M216" s="2" t="str">
        <f t="shared" si="23"/>
        <v>M</v>
      </c>
      <c r="N216" s="40">
        <f t="shared" si="24"/>
        <v>40654</v>
      </c>
    </row>
    <row r="217" spans="1:14" x14ac:dyDescent="0.35">
      <c r="A217" s="21" t="str">
        <f>IF(VLOOKUP(B217,VIII!$A$3:$A$1502,1,0)=B217,"")</f>
        <v/>
      </c>
      <c r="B217" s="21">
        <f>COUNTBLANK($G$2:G217)</f>
        <v>216</v>
      </c>
      <c r="C217" s="53" t="s">
        <v>1422</v>
      </c>
      <c r="D217" s="53" t="s">
        <v>1423</v>
      </c>
      <c r="E217" s="42" t="s">
        <v>28</v>
      </c>
      <c r="F217" s="55">
        <v>40916</v>
      </c>
      <c r="H217" s="2">
        <f t="shared" si="19"/>
        <v>216</v>
      </c>
      <c r="I217" s="15" t="str">
        <f t="shared" si="20"/>
        <v>216</v>
      </c>
      <c r="J217" s="2" t="str">
        <f>CONCATENATE("M",$G$1,"-",$A$1,"-",'Grade 8'!I217)</f>
        <v>M22-0405-216</v>
      </c>
      <c r="K217" s="2" t="str">
        <f t="shared" si="21"/>
        <v>Waseem Khan</v>
      </c>
      <c r="L217" s="2" t="str">
        <f t="shared" si="22"/>
        <v>Qayyum Khan</v>
      </c>
      <c r="M217" s="2" t="str">
        <f t="shared" si="23"/>
        <v>M</v>
      </c>
      <c r="N217" s="40">
        <f t="shared" si="24"/>
        <v>40916</v>
      </c>
    </row>
    <row r="218" spans="1:14" x14ac:dyDescent="0.35">
      <c r="A218" s="21" t="str">
        <f>IF(VLOOKUP(B218,VIII!$A$3:$A$1502,1,0)=B218,"")</f>
        <v/>
      </c>
      <c r="B218" s="21">
        <f>COUNTBLANK($G$2:G218)</f>
        <v>217</v>
      </c>
      <c r="C218" s="53" t="s">
        <v>1376</v>
      </c>
      <c r="D218" s="53" t="s">
        <v>705</v>
      </c>
      <c r="E218" s="42" t="s">
        <v>28</v>
      </c>
      <c r="F218" s="55">
        <v>40786</v>
      </c>
      <c r="H218" s="2">
        <f t="shared" si="19"/>
        <v>217</v>
      </c>
      <c r="I218" s="15" t="str">
        <f t="shared" si="20"/>
        <v>217</v>
      </c>
      <c r="J218" s="2" t="str">
        <f>CONCATENATE("M",$G$1,"-",$A$1,"-",'Grade 8'!I218)</f>
        <v>M22-0405-217</v>
      </c>
      <c r="K218" s="2" t="str">
        <f t="shared" si="21"/>
        <v>Yousha Nehan</v>
      </c>
      <c r="L218" s="2" t="str">
        <f t="shared" si="22"/>
        <v>Abdul Hameed</v>
      </c>
      <c r="M218" s="2" t="str">
        <f t="shared" si="23"/>
        <v>M</v>
      </c>
      <c r="N218" s="40">
        <f t="shared" si="24"/>
        <v>40786</v>
      </c>
    </row>
    <row r="219" spans="1:14" x14ac:dyDescent="0.35">
      <c r="A219" s="21" t="str">
        <f>IF(VLOOKUP(B219,VIII!$A$3:$A$1502,1,0)=B219,"")</f>
        <v/>
      </c>
      <c r="B219" s="21">
        <f>COUNTBLANK($G$2:G219)</f>
        <v>218</v>
      </c>
      <c r="C219" s="53" t="s">
        <v>1545</v>
      </c>
      <c r="D219" s="53" t="s">
        <v>1546</v>
      </c>
      <c r="E219" s="42" t="s">
        <v>28</v>
      </c>
      <c r="F219" s="55">
        <v>40505</v>
      </c>
      <c r="H219" s="2">
        <f t="shared" si="19"/>
        <v>218</v>
      </c>
      <c r="I219" s="15" t="str">
        <f t="shared" si="20"/>
        <v>218</v>
      </c>
      <c r="J219" s="2" t="str">
        <f>CONCATENATE("M",$G$1,"-",$A$1,"-",'Grade 8'!I219)</f>
        <v>M22-0405-218</v>
      </c>
      <c r="K219" s="2" t="str">
        <f t="shared" si="21"/>
        <v>Zabi Ullah</v>
      </c>
      <c r="L219" s="2" t="str">
        <f t="shared" si="22"/>
        <v>Abdul Khaliq</v>
      </c>
      <c r="M219" s="2" t="str">
        <f t="shared" si="23"/>
        <v>M</v>
      </c>
      <c r="N219" s="40">
        <f t="shared" si="24"/>
        <v>40505</v>
      </c>
    </row>
    <row r="220" spans="1:14" x14ac:dyDescent="0.35">
      <c r="A220" s="21" t="str">
        <f>IF(VLOOKUP(B220,VIII!$A$3:$A$1502,1,0)=B220,"")</f>
        <v/>
      </c>
      <c r="B220" s="21">
        <f>COUNTBLANK($G$2:G220)</f>
        <v>219</v>
      </c>
      <c r="C220" s="54" t="s">
        <v>1468</v>
      </c>
      <c r="D220" s="54" t="s">
        <v>1469</v>
      </c>
      <c r="E220" s="42" t="s">
        <v>28</v>
      </c>
      <c r="F220" s="55">
        <v>40574</v>
      </c>
      <c r="H220" s="2">
        <f t="shared" si="19"/>
        <v>219</v>
      </c>
      <c r="I220" s="15" t="str">
        <f t="shared" si="20"/>
        <v>219</v>
      </c>
      <c r="J220" s="2" t="str">
        <f>CONCATENATE("M",$G$1,"-",$A$1,"-",'Grade 8'!I220)</f>
        <v>M22-0405-219</v>
      </c>
      <c r="K220" s="2" t="str">
        <f t="shared" si="21"/>
        <v>Zain</v>
      </c>
      <c r="L220" s="2" t="str">
        <f t="shared" si="22"/>
        <v>Waseem</v>
      </c>
      <c r="M220" s="2" t="str">
        <f t="shared" si="23"/>
        <v>M</v>
      </c>
      <c r="N220" s="40">
        <f t="shared" si="24"/>
        <v>40574</v>
      </c>
    </row>
    <row r="221" spans="1:14" x14ac:dyDescent="0.35">
      <c r="A221" s="21" t="str">
        <f>IF(VLOOKUP(B221,VIII!$A$3:$A$1502,1,0)=B221,"")</f>
        <v/>
      </c>
      <c r="B221" s="21">
        <f>COUNTBLANK($G$2:G221)</f>
        <v>220</v>
      </c>
      <c r="H221" s="2">
        <f t="shared" si="19"/>
        <v>220</v>
      </c>
      <c r="I221" s="15" t="str">
        <f t="shared" si="20"/>
        <v>220</v>
      </c>
      <c r="J221" s="2" t="str">
        <f>CONCATENATE("M",$G$1,"-",$A$1,"-",'Grade 8'!I221)</f>
        <v>M22-0405-220</v>
      </c>
      <c r="K221" s="2" t="str">
        <f t="shared" si="21"/>
        <v/>
      </c>
      <c r="L221" s="2" t="str">
        <f t="shared" si="22"/>
        <v/>
      </c>
      <c r="M221" s="2">
        <f t="shared" si="23"/>
        <v>0</v>
      </c>
      <c r="N221" s="40">
        <f t="shared" si="24"/>
        <v>0</v>
      </c>
    </row>
    <row r="222" spans="1:14" x14ac:dyDescent="0.35">
      <c r="A222" s="21" t="str">
        <f>IF(VLOOKUP(B222,VIII!$A$3:$A$1502,1,0)=B222,"")</f>
        <v/>
      </c>
      <c r="B222" s="21">
        <f>COUNTBLANK($G$2:G222)</f>
        <v>221</v>
      </c>
      <c r="H222" s="2">
        <f t="shared" si="19"/>
        <v>221</v>
      </c>
      <c r="I222" s="15" t="str">
        <f t="shared" si="20"/>
        <v>221</v>
      </c>
      <c r="J222" s="2" t="str">
        <f>CONCATENATE("M",$G$1,"-",$A$1,"-",'Grade 8'!I222)</f>
        <v>M22-0405-221</v>
      </c>
      <c r="K222" s="2" t="str">
        <f t="shared" si="21"/>
        <v/>
      </c>
      <c r="L222" s="2" t="str">
        <f t="shared" si="22"/>
        <v/>
      </c>
      <c r="M222" s="2">
        <f t="shared" si="23"/>
        <v>0</v>
      </c>
      <c r="N222" s="40">
        <f t="shared" si="24"/>
        <v>0</v>
      </c>
    </row>
    <row r="223" spans="1:14" x14ac:dyDescent="0.35">
      <c r="A223" s="21" t="str">
        <f>IF(VLOOKUP(B223,VIII!$A$3:$A$1502,1,0)=B223,"")</f>
        <v/>
      </c>
      <c r="B223" s="21">
        <f>COUNTBLANK($G$2:G223)</f>
        <v>222</v>
      </c>
      <c r="H223" s="2">
        <f t="shared" si="19"/>
        <v>222</v>
      </c>
      <c r="I223" s="15" t="str">
        <f t="shared" si="20"/>
        <v>222</v>
      </c>
      <c r="J223" s="2" t="str">
        <f>CONCATENATE("M",$G$1,"-",$A$1,"-",'Grade 8'!I223)</f>
        <v>M22-0405-222</v>
      </c>
      <c r="K223" s="2" t="str">
        <f t="shared" si="21"/>
        <v/>
      </c>
      <c r="L223" s="2" t="str">
        <f t="shared" si="22"/>
        <v/>
      </c>
      <c r="M223" s="2">
        <f t="shared" si="23"/>
        <v>0</v>
      </c>
      <c r="N223" s="40">
        <f t="shared" si="24"/>
        <v>0</v>
      </c>
    </row>
    <row r="224" spans="1:14" x14ac:dyDescent="0.35">
      <c r="A224" s="21" t="str">
        <f>IF(VLOOKUP(B224,VIII!$A$3:$A$1502,1,0)=B224,"")</f>
        <v/>
      </c>
      <c r="B224" s="21">
        <f>COUNTBLANK($G$2:G224)</f>
        <v>223</v>
      </c>
      <c r="H224" s="2">
        <f t="shared" si="19"/>
        <v>223</v>
      </c>
      <c r="I224" s="15" t="str">
        <f t="shared" si="20"/>
        <v>223</v>
      </c>
      <c r="J224" s="2" t="str">
        <f>CONCATENATE("M",$G$1,"-",$A$1,"-",'Grade 8'!I224)</f>
        <v>M22-0405-223</v>
      </c>
      <c r="K224" s="2" t="str">
        <f t="shared" si="21"/>
        <v/>
      </c>
      <c r="L224" s="2" t="str">
        <f t="shared" si="22"/>
        <v/>
      </c>
      <c r="M224" s="2">
        <f t="shared" si="23"/>
        <v>0</v>
      </c>
      <c r="N224" s="40">
        <f t="shared" si="24"/>
        <v>0</v>
      </c>
    </row>
    <row r="225" spans="1:14" x14ac:dyDescent="0.35">
      <c r="A225" s="21" t="str">
        <f>IF(VLOOKUP(B225,VIII!$A$3:$A$1502,1,0)=B225,"")</f>
        <v/>
      </c>
      <c r="B225" s="21">
        <f>COUNTBLANK($G$2:G225)</f>
        <v>224</v>
      </c>
      <c r="H225" s="2">
        <f t="shared" si="19"/>
        <v>224</v>
      </c>
      <c r="I225" s="15" t="str">
        <f t="shared" si="20"/>
        <v>224</v>
      </c>
      <c r="J225" s="2" t="str">
        <f>CONCATENATE("M",$G$1,"-",$A$1,"-",'Grade 8'!I225)</f>
        <v>M22-0405-224</v>
      </c>
      <c r="K225" s="2" t="str">
        <f t="shared" si="21"/>
        <v/>
      </c>
      <c r="L225" s="2" t="str">
        <f t="shared" si="22"/>
        <v/>
      </c>
      <c r="M225" s="2">
        <f t="shared" si="23"/>
        <v>0</v>
      </c>
      <c r="N225" s="40">
        <f t="shared" si="24"/>
        <v>0</v>
      </c>
    </row>
    <row r="226" spans="1:14" x14ac:dyDescent="0.35">
      <c r="A226" s="21" t="str">
        <f>IF(VLOOKUP(B226,VIII!$A$3:$A$1502,1,0)=B226,"")</f>
        <v/>
      </c>
      <c r="B226" s="21">
        <f>COUNTBLANK($G$2:G226)</f>
        <v>225</v>
      </c>
      <c r="H226" s="2">
        <f t="shared" si="19"/>
        <v>225</v>
      </c>
      <c r="I226" s="15" t="str">
        <f t="shared" si="20"/>
        <v>225</v>
      </c>
      <c r="J226" s="2" t="str">
        <f>CONCATENATE("M",$G$1,"-",$A$1,"-",'Grade 8'!I226)</f>
        <v>M22-0405-225</v>
      </c>
      <c r="K226" s="2" t="str">
        <f t="shared" si="21"/>
        <v/>
      </c>
      <c r="L226" s="2" t="str">
        <f t="shared" si="22"/>
        <v/>
      </c>
      <c r="M226" s="2">
        <f t="shared" si="23"/>
        <v>0</v>
      </c>
      <c r="N226" s="40">
        <f t="shared" si="24"/>
        <v>0</v>
      </c>
    </row>
    <row r="227" spans="1:14" x14ac:dyDescent="0.35">
      <c r="A227" s="21" t="str">
        <f>IF(VLOOKUP(B227,VIII!$A$3:$A$1502,1,0)=B227,"")</f>
        <v/>
      </c>
      <c r="B227" s="21">
        <f>COUNTBLANK($G$2:G227)</f>
        <v>226</v>
      </c>
      <c r="H227" s="2">
        <f t="shared" si="19"/>
        <v>226</v>
      </c>
      <c r="I227" s="15" t="str">
        <f t="shared" si="20"/>
        <v>226</v>
      </c>
      <c r="J227" s="2" t="str">
        <f>CONCATENATE("M",$G$1,"-",$A$1,"-",'Grade 8'!I227)</f>
        <v>M22-0405-226</v>
      </c>
      <c r="K227" s="2" t="str">
        <f t="shared" si="21"/>
        <v/>
      </c>
      <c r="L227" s="2" t="str">
        <f t="shared" si="22"/>
        <v/>
      </c>
      <c r="M227" s="2">
        <f t="shared" si="23"/>
        <v>0</v>
      </c>
      <c r="N227" s="40">
        <f t="shared" si="24"/>
        <v>0</v>
      </c>
    </row>
    <row r="228" spans="1:14" x14ac:dyDescent="0.35">
      <c r="A228" s="21" t="str">
        <f>IF(VLOOKUP(B228,VIII!$A$3:$A$1502,1,0)=B228,"")</f>
        <v/>
      </c>
      <c r="B228" s="21">
        <f>COUNTBLANK($G$2:G228)</f>
        <v>227</v>
      </c>
      <c r="H228" s="2">
        <f t="shared" si="19"/>
        <v>227</v>
      </c>
      <c r="I228" s="15" t="str">
        <f t="shared" si="20"/>
        <v>227</v>
      </c>
      <c r="J228" s="2" t="str">
        <f>CONCATENATE("M",$G$1,"-",$A$1,"-",'Grade 8'!I228)</f>
        <v>M22-0405-227</v>
      </c>
      <c r="K228" s="2" t="str">
        <f t="shared" si="21"/>
        <v/>
      </c>
      <c r="L228" s="2" t="str">
        <f t="shared" si="22"/>
        <v/>
      </c>
      <c r="M228" s="2">
        <f t="shared" si="23"/>
        <v>0</v>
      </c>
      <c r="N228" s="40">
        <f t="shared" si="24"/>
        <v>0</v>
      </c>
    </row>
    <row r="229" spans="1:14" x14ac:dyDescent="0.35">
      <c r="A229" s="21" t="str">
        <f>IF(VLOOKUP(B229,VIII!$A$3:$A$1502,1,0)=B229,"")</f>
        <v/>
      </c>
      <c r="B229" s="21">
        <f>COUNTBLANK($G$2:G229)</f>
        <v>228</v>
      </c>
      <c r="H229" s="2">
        <f t="shared" si="19"/>
        <v>228</v>
      </c>
      <c r="I229" s="15" t="str">
        <f t="shared" si="20"/>
        <v>228</v>
      </c>
      <c r="J229" s="2" t="str">
        <f>CONCATENATE("M",$G$1,"-",$A$1,"-",'Grade 8'!I229)</f>
        <v>M22-0405-228</v>
      </c>
      <c r="K229" s="2" t="str">
        <f t="shared" si="21"/>
        <v/>
      </c>
      <c r="L229" s="2" t="str">
        <f t="shared" si="22"/>
        <v/>
      </c>
      <c r="M229" s="2">
        <f t="shared" si="23"/>
        <v>0</v>
      </c>
      <c r="N229" s="40">
        <f t="shared" si="24"/>
        <v>0</v>
      </c>
    </row>
    <row r="230" spans="1:14" x14ac:dyDescent="0.35">
      <c r="A230" s="21" t="str">
        <f>IF(VLOOKUP(B230,VIII!$A$3:$A$1502,1,0)=B230,"")</f>
        <v/>
      </c>
      <c r="B230" s="21">
        <f>COUNTBLANK($G$2:G230)</f>
        <v>229</v>
      </c>
      <c r="H230" s="2">
        <f t="shared" si="19"/>
        <v>229</v>
      </c>
      <c r="I230" s="15" t="str">
        <f t="shared" si="20"/>
        <v>229</v>
      </c>
      <c r="J230" s="2" t="str">
        <f>CONCATENATE("M",$G$1,"-",$A$1,"-",'Grade 8'!I230)</f>
        <v>M22-0405-229</v>
      </c>
      <c r="K230" s="2" t="str">
        <f t="shared" si="21"/>
        <v/>
      </c>
      <c r="L230" s="2" t="str">
        <f t="shared" si="22"/>
        <v/>
      </c>
      <c r="M230" s="2">
        <f t="shared" si="23"/>
        <v>0</v>
      </c>
      <c r="N230" s="40">
        <f t="shared" si="24"/>
        <v>0</v>
      </c>
    </row>
    <row r="231" spans="1:14" x14ac:dyDescent="0.35">
      <c r="A231" s="21" t="str">
        <f>IF(VLOOKUP(B231,VIII!$A$3:$A$1502,1,0)=B231,"")</f>
        <v/>
      </c>
      <c r="B231" s="21">
        <f>COUNTBLANK($G$2:G231)</f>
        <v>230</v>
      </c>
      <c r="H231" s="2">
        <f t="shared" si="19"/>
        <v>230</v>
      </c>
      <c r="I231" s="15" t="str">
        <f t="shared" si="20"/>
        <v>230</v>
      </c>
      <c r="J231" s="2" t="str">
        <f>CONCATENATE("M",$G$1,"-",$A$1,"-",'Grade 8'!I231)</f>
        <v>M22-0405-230</v>
      </c>
      <c r="K231" s="2" t="str">
        <f t="shared" si="21"/>
        <v/>
      </c>
      <c r="L231" s="2" t="str">
        <f t="shared" si="22"/>
        <v/>
      </c>
      <c r="M231" s="2">
        <f t="shared" si="23"/>
        <v>0</v>
      </c>
      <c r="N231" s="40">
        <f t="shared" si="24"/>
        <v>0</v>
      </c>
    </row>
    <row r="232" spans="1:14" x14ac:dyDescent="0.35">
      <c r="A232" s="21" t="str">
        <f>IF(VLOOKUP(B232,VIII!$A$3:$A$1502,1,0)=B232,"")</f>
        <v/>
      </c>
      <c r="B232" s="21">
        <f>COUNTBLANK($G$2:G232)</f>
        <v>231</v>
      </c>
      <c r="H232" s="2">
        <f t="shared" si="19"/>
        <v>231</v>
      </c>
      <c r="I232" s="15" t="str">
        <f t="shared" si="20"/>
        <v>231</v>
      </c>
      <c r="J232" s="2" t="str">
        <f>CONCATENATE("M",$G$1,"-",$A$1,"-",'Grade 8'!I232)</f>
        <v>M22-0405-231</v>
      </c>
      <c r="K232" s="2" t="str">
        <f t="shared" si="21"/>
        <v/>
      </c>
      <c r="L232" s="2" t="str">
        <f t="shared" si="22"/>
        <v/>
      </c>
      <c r="M232" s="2">
        <f t="shared" si="23"/>
        <v>0</v>
      </c>
      <c r="N232" s="40">
        <f t="shared" si="24"/>
        <v>0</v>
      </c>
    </row>
    <row r="233" spans="1:14" x14ac:dyDescent="0.35">
      <c r="A233" s="21" t="str">
        <f>IF(VLOOKUP(B233,VIII!$A$3:$A$1502,1,0)=B233,"")</f>
        <v/>
      </c>
      <c r="B233" s="21">
        <f>COUNTBLANK($G$2:G233)</f>
        <v>232</v>
      </c>
      <c r="H233" s="2">
        <f t="shared" si="19"/>
        <v>232</v>
      </c>
      <c r="I233" s="15" t="str">
        <f t="shared" si="20"/>
        <v>232</v>
      </c>
      <c r="J233" s="2" t="str">
        <f>CONCATENATE("M",$G$1,"-",$A$1,"-",'Grade 8'!I233)</f>
        <v>M22-0405-232</v>
      </c>
      <c r="K233" s="2" t="str">
        <f t="shared" si="21"/>
        <v/>
      </c>
      <c r="L233" s="2" t="str">
        <f t="shared" si="22"/>
        <v/>
      </c>
      <c r="M233" s="2">
        <f t="shared" si="23"/>
        <v>0</v>
      </c>
      <c r="N233" s="40">
        <f t="shared" si="24"/>
        <v>0</v>
      </c>
    </row>
    <row r="234" spans="1:14" x14ac:dyDescent="0.35">
      <c r="A234" s="21" t="str">
        <f>IF(VLOOKUP(B234,VIII!$A$3:$A$1502,1,0)=B234,"")</f>
        <v/>
      </c>
      <c r="B234" s="21">
        <f>COUNTBLANK($G$2:G234)</f>
        <v>233</v>
      </c>
      <c r="H234" s="2">
        <f t="shared" si="19"/>
        <v>233</v>
      </c>
      <c r="I234" s="15" t="str">
        <f t="shared" si="20"/>
        <v>233</v>
      </c>
      <c r="J234" s="2" t="str">
        <f>CONCATENATE("M",$G$1,"-",$A$1,"-",'Grade 8'!I234)</f>
        <v>M22-0405-233</v>
      </c>
      <c r="K234" s="2" t="str">
        <f t="shared" si="21"/>
        <v/>
      </c>
      <c r="L234" s="2" t="str">
        <f t="shared" si="22"/>
        <v/>
      </c>
      <c r="M234" s="2">
        <f t="shared" si="23"/>
        <v>0</v>
      </c>
      <c r="N234" s="40">
        <f t="shared" si="24"/>
        <v>0</v>
      </c>
    </row>
    <row r="235" spans="1:14" x14ac:dyDescent="0.35">
      <c r="A235" s="21" t="str">
        <f>IF(VLOOKUP(B235,VIII!$A$3:$A$1502,1,0)=B235,"")</f>
        <v/>
      </c>
      <c r="B235" s="21">
        <f>COUNTBLANK($G$2:G235)</f>
        <v>234</v>
      </c>
      <c r="H235" s="2">
        <f t="shared" si="19"/>
        <v>234</v>
      </c>
      <c r="I235" s="15" t="str">
        <f t="shared" si="20"/>
        <v>234</v>
      </c>
      <c r="J235" s="2" t="str">
        <f>CONCATENATE("M",$G$1,"-",$A$1,"-",'Grade 8'!I235)</f>
        <v>M22-0405-234</v>
      </c>
      <c r="K235" s="2" t="str">
        <f t="shared" si="21"/>
        <v/>
      </c>
      <c r="L235" s="2" t="str">
        <f t="shared" si="22"/>
        <v/>
      </c>
      <c r="M235" s="2">
        <f t="shared" si="23"/>
        <v>0</v>
      </c>
      <c r="N235" s="40">
        <f t="shared" si="24"/>
        <v>0</v>
      </c>
    </row>
    <row r="236" spans="1:14" x14ac:dyDescent="0.35">
      <c r="A236" s="21" t="str">
        <f>IF(VLOOKUP(B236,VIII!$A$3:$A$1502,1,0)=B236,"")</f>
        <v/>
      </c>
      <c r="B236" s="21">
        <f>COUNTBLANK($G$2:G236)</f>
        <v>235</v>
      </c>
      <c r="H236" s="2">
        <f t="shared" si="19"/>
        <v>235</v>
      </c>
      <c r="I236" s="15" t="str">
        <f t="shared" si="20"/>
        <v>235</v>
      </c>
      <c r="J236" s="2" t="str">
        <f>CONCATENATE("M",$G$1,"-",$A$1,"-",'Grade 8'!I236)</f>
        <v>M22-0405-235</v>
      </c>
      <c r="K236" s="2" t="str">
        <f t="shared" si="21"/>
        <v/>
      </c>
      <c r="L236" s="2" t="str">
        <f t="shared" si="22"/>
        <v/>
      </c>
      <c r="M236" s="2">
        <f t="shared" si="23"/>
        <v>0</v>
      </c>
      <c r="N236" s="40">
        <f t="shared" si="24"/>
        <v>0</v>
      </c>
    </row>
    <row r="237" spans="1:14" x14ac:dyDescent="0.35">
      <c r="A237" s="21" t="str">
        <f>IF(VLOOKUP(B237,VIII!$A$3:$A$1502,1,0)=B237,"")</f>
        <v/>
      </c>
      <c r="B237" s="21">
        <f>COUNTBLANK($G$2:G237)</f>
        <v>236</v>
      </c>
      <c r="H237" s="2">
        <f t="shared" si="19"/>
        <v>236</v>
      </c>
      <c r="I237" s="15" t="str">
        <f t="shared" si="20"/>
        <v>236</v>
      </c>
      <c r="J237" s="2" t="str">
        <f>CONCATENATE("M",$G$1,"-",$A$1,"-",'Grade 8'!I237)</f>
        <v>M22-0405-236</v>
      </c>
      <c r="K237" s="2" t="str">
        <f t="shared" si="21"/>
        <v/>
      </c>
      <c r="L237" s="2" t="str">
        <f t="shared" si="22"/>
        <v/>
      </c>
      <c r="M237" s="2">
        <f t="shared" si="23"/>
        <v>0</v>
      </c>
      <c r="N237" s="40">
        <f t="shared" si="24"/>
        <v>0</v>
      </c>
    </row>
    <row r="238" spans="1:14" x14ac:dyDescent="0.35">
      <c r="A238" s="21" t="str">
        <f>IF(VLOOKUP(B238,VIII!$A$3:$A$1502,1,0)=B238,"")</f>
        <v/>
      </c>
      <c r="B238" s="21">
        <f>COUNTBLANK($G$2:G238)</f>
        <v>237</v>
      </c>
      <c r="H238" s="2">
        <f t="shared" si="19"/>
        <v>237</v>
      </c>
      <c r="I238" s="15" t="str">
        <f t="shared" si="20"/>
        <v>237</v>
      </c>
      <c r="J238" s="2" t="str">
        <f>CONCATENATE("M",$G$1,"-",$A$1,"-",'Grade 8'!I238)</f>
        <v>M22-0405-237</v>
      </c>
      <c r="K238" s="2" t="str">
        <f t="shared" si="21"/>
        <v/>
      </c>
      <c r="L238" s="2" t="str">
        <f t="shared" si="22"/>
        <v/>
      </c>
      <c r="M238" s="2">
        <f t="shared" si="23"/>
        <v>0</v>
      </c>
      <c r="N238" s="40">
        <f t="shared" si="24"/>
        <v>0</v>
      </c>
    </row>
    <row r="239" spans="1:14" x14ac:dyDescent="0.35">
      <c r="A239" s="21" t="str">
        <f>IF(VLOOKUP(B239,VIII!$A$3:$A$1502,1,0)=B239,"")</f>
        <v/>
      </c>
      <c r="B239" s="21">
        <f>COUNTBLANK($G$2:G239)</f>
        <v>238</v>
      </c>
      <c r="H239" s="2">
        <f t="shared" si="19"/>
        <v>238</v>
      </c>
      <c r="I239" s="15" t="str">
        <f t="shared" si="20"/>
        <v>238</v>
      </c>
      <c r="J239" s="2" t="str">
        <f>CONCATENATE("M",$G$1,"-",$A$1,"-",'Grade 8'!I239)</f>
        <v>M22-0405-238</v>
      </c>
      <c r="K239" s="2" t="str">
        <f t="shared" si="21"/>
        <v/>
      </c>
      <c r="L239" s="2" t="str">
        <f t="shared" si="22"/>
        <v/>
      </c>
      <c r="M239" s="2">
        <f t="shared" si="23"/>
        <v>0</v>
      </c>
      <c r="N239" s="40">
        <f t="shared" si="24"/>
        <v>0</v>
      </c>
    </row>
    <row r="240" spans="1:14" x14ac:dyDescent="0.35">
      <c r="A240" s="21" t="str">
        <f>IF(VLOOKUP(B240,VIII!$A$3:$A$1502,1,0)=B240,"")</f>
        <v/>
      </c>
      <c r="B240" s="21">
        <f>COUNTBLANK($G$2:G240)</f>
        <v>239</v>
      </c>
      <c r="H240" s="2">
        <f t="shared" si="19"/>
        <v>239</v>
      </c>
      <c r="I240" s="15" t="str">
        <f t="shared" si="20"/>
        <v>239</v>
      </c>
      <c r="J240" s="2" t="str">
        <f>CONCATENATE("M",$G$1,"-",$A$1,"-",'Grade 8'!I240)</f>
        <v>M22-0405-239</v>
      </c>
      <c r="K240" s="2" t="str">
        <f t="shared" si="21"/>
        <v/>
      </c>
      <c r="L240" s="2" t="str">
        <f t="shared" si="22"/>
        <v/>
      </c>
      <c r="M240" s="2">
        <f t="shared" si="23"/>
        <v>0</v>
      </c>
      <c r="N240" s="40">
        <f t="shared" si="24"/>
        <v>0</v>
      </c>
    </row>
    <row r="241" spans="1:14" x14ac:dyDescent="0.35">
      <c r="A241" s="21" t="str">
        <f>IF(VLOOKUP(B241,VIII!$A$3:$A$1502,1,0)=B241,"")</f>
        <v/>
      </c>
      <c r="B241" s="21">
        <f>COUNTBLANK($G$2:G241)</f>
        <v>240</v>
      </c>
      <c r="H241" s="2">
        <f t="shared" si="19"/>
        <v>240</v>
      </c>
      <c r="I241" s="15" t="str">
        <f t="shared" si="20"/>
        <v>240</v>
      </c>
      <c r="J241" s="2" t="str">
        <f>CONCATENATE("M",$G$1,"-",$A$1,"-",'Grade 8'!I241)</f>
        <v>M22-0405-240</v>
      </c>
      <c r="K241" s="2" t="str">
        <f t="shared" si="21"/>
        <v/>
      </c>
      <c r="L241" s="2" t="str">
        <f t="shared" si="22"/>
        <v/>
      </c>
      <c r="M241" s="2">
        <f t="shared" si="23"/>
        <v>0</v>
      </c>
      <c r="N241" s="40">
        <f t="shared" si="24"/>
        <v>0</v>
      </c>
    </row>
    <row r="242" spans="1:14" x14ac:dyDescent="0.35">
      <c r="A242" s="21" t="str">
        <f>IF(VLOOKUP(B242,VIII!$A$3:$A$1502,1,0)=B242,"")</f>
        <v/>
      </c>
      <c r="B242" s="21">
        <f>COUNTBLANK($G$2:G242)</f>
        <v>241</v>
      </c>
      <c r="H242" s="2">
        <f t="shared" si="19"/>
        <v>241</v>
      </c>
      <c r="I242" s="15" t="str">
        <f t="shared" si="20"/>
        <v>241</v>
      </c>
      <c r="J242" s="2" t="str">
        <f>CONCATENATE("M",$G$1,"-",$A$1,"-",'Grade 8'!I242)</f>
        <v>M22-0405-241</v>
      </c>
      <c r="K242" s="2" t="str">
        <f t="shared" si="21"/>
        <v/>
      </c>
      <c r="L242" s="2" t="str">
        <f t="shared" si="22"/>
        <v/>
      </c>
      <c r="M242" s="2">
        <f t="shared" si="23"/>
        <v>0</v>
      </c>
      <c r="N242" s="40">
        <f t="shared" si="24"/>
        <v>0</v>
      </c>
    </row>
    <row r="243" spans="1:14" x14ac:dyDescent="0.35">
      <c r="A243" s="21" t="str">
        <f>IF(VLOOKUP(B243,VIII!$A$3:$A$1502,1,0)=B243,"")</f>
        <v/>
      </c>
      <c r="B243" s="21">
        <f>COUNTBLANK($G$2:G243)</f>
        <v>242</v>
      </c>
      <c r="H243" s="2">
        <f t="shared" si="19"/>
        <v>242</v>
      </c>
      <c r="I243" s="15" t="str">
        <f t="shared" si="20"/>
        <v>242</v>
      </c>
      <c r="J243" s="2" t="str">
        <f>CONCATENATE("M",$G$1,"-",$A$1,"-",'Grade 8'!I243)</f>
        <v>M22-0405-242</v>
      </c>
      <c r="K243" s="2" t="str">
        <f t="shared" si="21"/>
        <v/>
      </c>
      <c r="L243" s="2" t="str">
        <f t="shared" si="22"/>
        <v/>
      </c>
      <c r="M243" s="2">
        <f t="shared" si="23"/>
        <v>0</v>
      </c>
      <c r="N243" s="40">
        <f t="shared" si="24"/>
        <v>0</v>
      </c>
    </row>
    <row r="244" spans="1:14" x14ac:dyDescent="0.35">
      <c r="A244" s="21" t="str">
        <f>IF(VLOOKUP(B244,VIII!$A$3:$A$1502,1,0)=B244,"")</f>
        <v/>
      </c>
      <c r="B244" s="21">
        <f>COUNTBLANK($G$2:G244)</f>
        <v>243</v>
      </c>
      <c r="H244" s="2">
        <f t="shared" si="19"/>
        <v>243</v>
      </c>
      <c r="I244" s="15" t="str">
        <f t="shared" si="20"/>
        <v>243</v>
      </c>
      <c r="J244" s="2" t="str">
        <f>CONCATENATE("M",$G$1,"-",$A$1,"-",'Grade 8'!I244)</f>
        <v>M22-0405-243</v>
      </c>
      <c r="K244" s="2" t="str">
        <f t="shared" si="21"/>
        <v/>
      </c>
      <c r="L244" s="2" t="str">
        <f t="shared" si="22"/>
        <v/>
      </c>
      <c r="M244" s="2">
        <f t="shared" si="23"/>
        <v>0</v>
      </c>
      <c r="N244" s="40">
        <f t="shared" si="24"/>
        <v>0</v>
      </c>
    </row>
    <row r="245" spans="1:14" x14ac:dyDescent="0.35">
      <c r="A245" s="21" t="str">
        <f>IF(VLOOKUP(B245,VIII!$A$3:$A$1502,1,0)=B245,"")</f>
        <v/>
      </c>
      <c r="B245" s="21">
        <f>COUNTBLANK($G$2:G245)</f>
        <v>244</v>
      </c>
      <c r="H245" s="2">
        <f t="shared" si="19"/>
        <v>244</v>
      </c>
      <c r="I245" s="15" t="str">
        <f t="shared" si="20"/>
        <v>244</v>
      </c>
      <c r="J245" s="2" t="str">
        <f>CONCATENATE("M",$G$1,"-",$A$1,"-",'Grade 8'!I245)</f>
        <v>M22-0405-244</v>
      </c>
      <c r="K245" s="2" t="str">
        <f t="shared" si="21"/>
        <v/>
      </c>
      <c r="L245" s="2" t="str">
        <f t="shared" si="22"/>
        <v/>
      </c>
      <c r="M245" s="2">
        <f t="shared" si="23"/>
        <v>0</v>
      </c>
      <c r="N245" s="40">
        <f t="shared" si="24"/>
        <v>0</v>
      </c>
    </row>
    <row r="246" spans="1:14" x14ac:dyDescent="0.35">
      <c r="A246" s="21" t="str">
        <f>IF(VLOOKUP(B246,VIII!$A$3:$A$1502,1,0)=B246,"")</f>
        <v/>
      </c>
      <c r="B246" s="21">
        <f>COUNTBLANK($G$2:G246)</f>
        <v>245</v>
      </c>
      <c r="H246" s="2">
        <f t="shared" si="19"/>
        <v>245</v>
      </c>
      <c r="I246" s="15" t="str">
        <f t="shared" si="20"/>
        <v>245</v>
      </c>
      <c r="J246" s="2" t="str">
        <f>CONCATENATE("M",$G$1,"-",$A$1,"-",'Grade 8'!I246)</f>
        <v>M22-0405-245</v>
      </c>
      <c r="K246" s="2" t="str">
        <f t="shared" si="21"/>
        <v/>
      </c>
      <c r="L246" s="2" t="str">
        <f t="shared" si="22"/>
        <v/>
      </c>
      <c r="M246" s="2">
        <f t="shared" si="23"/>
        <v>0</v>
      </c>
      <c r="N246" s="40">
        <f t="shared" si="24"/>
        <v>0</v>
      </c>
    </row>
    <row r="247" spans="1:14" x14ac:dyDescent="0.35">
      <c r="A247" s="21" t="str">
        <f>IF(VLOOKUP(B247,VIII!$A$3:$A$1502,1,0)=B247,"")</f>
        <v/>
      </c>
      <c r="B247" s="21">
        <f>COUNTBLANK($G$2:G247)</f>
        <v>246</v>
      </c>
      <c r="H247" s="2">
        <f t="shared" si="19"/>
        <v>246</v>
      </c>
      <c r="I247" s="15" t="str">
        <f t="shared" si="20"/>
        <v>246</v>
      </c>
      <c r="J247" s="2" t="str">
        <f>CONCATENATE("M",$G$1,"-",$A$1,"-",'Grade 8'!I247)</f>
        <v>M22-0405-246</v>
      </c>
      <c r="K247" s="2" t="str">
        <f t="shared" si="21"/>
        <v/>
      </c>
      <c r="L247" s="2" t="str">
        <f t="shared" si="22"/>
        <v/>
      </c>
      <c r="M247" s="2">
        <f t="shared" si="23"/>
        <v>0</v>
      </c>
      <c r="N247" s="40">
        <f t="shared" si="24"/>
        <v>0</v>
      </c>
    </row>
    <row r="248" spans="1:14" x14ac:dyDescent="0.35">
      <c r="A248" s="21" t="str">
        <f>IF(VLOOKUP(B248,VIII!$A$3:$A$1502,1,0)=B248,"")</f>
        <v/>
      </c>
      <c r="B248" s="21">
        <f>COUNTBLANK($G$2:G248)</f>
        <v>247</v>
      </c>
      <c r="H248" s="2">
        <f t="shared" si="19"/>
        <v>247</v>
      </c>
      <c r="I248" s="15" t="str">
        <f t="shared" si="20"/>
        <v>247</v>
      </c>
      <c r="J248" s="2" t="str">
        <f>CONCATENATE("M",$G$1,"-",$A$1,"-",'Grade 8'!I248)</f>
        <v>M22-0405-247</v>
      </c>
      <c r="K248" s="2" t="str">
        <f t="shared" si="21"/>
        <v/>
      </c>
      <c r="L248" s="2" t="str">
        <f t="shared" si="22"/>
        <v/>
      </c>
      <c r="M248" s="2">
        <f t="shared" si="23"/>
        <v>0</v>
      </c>
      <c r="N248" s="40">
        <f t="shared" si="24"/>
        <v>0</v>
      </c>
    </row>
    <row r="249" spans="1:14" x14ac:dyDescent="0.35">
      <c r="A249" s="21" t="str">
        <f>IF(VLOOKUP(B249,VIII!$A$3:$A$1502,1,0)=B249,"")</f>
        <v/>
      </c>
      <c r="B249" s="21">
        <f>COUNTBLANK($G$2:G249)</f>
        <v>248</v>
      </c>
      <c r="H249" s="2">
        <f t="shared" si="19"/>
        <v>248</v>
      </c>
      <c r="I249" s="15" t="str">
        <f t="shared" si="20"/>
        <v>248</v>
      </c>
      <c r="J249" s="2" t="str">
        <f>CONCATENATE("M",$G$1,"-",$A$1,"-",'Grade 8'!I249)</f>
        <v>M22-0405-248</v>
      </c>
      <c r="K249" s="2" t="str">
        <f t="shared" si="21"/>
        <v/>
      </c>
      <c r="L249" s="2" t="str">
        <f t="shared" si="22"/>
        <v/>
      </c>
      <c r="M249" s="2">
        <f t="shared" si="23"/>
        <v>0</v>
      </c>
      <c r="N249" s="40">
        <f t="shared" si="24"/>
        <v>0</v>
      </c>
    </row>
    <row r="250" spans="1:14" x14ac:dyDescent="0.35">
      <c r="A250" s="21" t="str">
        <f>IF(VLOOKUP(B250,VIII!$A$3:$A$1502,1,0)=B250,"")</f>
        <v/>
      </c>
      <c r="B250" s="21">
        <f>COUNTBLANK($G$2:G250)</f>
        <v>249</v>
      </c>
      <c r="H250" s="2">
        <f t="shared" si="19"/>
        <v>249</v>
      </c>
      <c r="I250" s="15" t="str">
        <f t="shared" si="20"/>
        <v>249</v>
      </c>
      <c r="J250" s="2" t="str">
        <f>CONCATENATE("M",$G$1,"-",$A$1,"-",'Grade 8'!I250)</f>
        <v>M22-0405-249</v>
      </c>
      <c r="K250" s="2" t="str">
        <f t="shared" si="21"/>
        <v/>
      </c>
      <c r="L250" s="2" t="str">
        <f t="shared" si="22"/>
        <v/>
      </c>
      <c r="M250" s="2">
        <f t="shared" si="23"/>
        <v>0</v>
      </c>
      <c r="N250" s="40">
        <f t="shared" si="24"/>
        <v>0</v>
      </c>
    </row>
    <row r="251" spans="1:14" x14ac:dyDescent="0.35">
      <c r="A251" s="21" t="str">
        <f>IF(VLOOKUP(B251,VIII!$A$3:$A$1502,1,0)=B251,"")</f>
        <v/>
      </c>
      <c r="B251" s="21">
        <f>COUNTBLANK($G$2:G251)</f>
        <v>250</v>
      </c>
      <c r="H251" s="2">
        <f t="shared" si="19"/>
        <v>250</v>
      </c>
      <c r="I251" s="15" t="str">
        <f t="shared" si="20"/>
        <v>250</v>
      </c>
      <c r="J251" s="2" t="str">
        <f>CONCATENATE("M",$G$1,"-",$A$1,"-",'Grade 8'!I251)</f>
        <v>M22-0405-250</v>
      </c>
      <c r="K251" s="2" t="str">
        <f t="shared" si="21"/>
        <v/>
      </c>
      <c r="L251" s="2" t="str">
        <f t="shared" si="22"/>
        <v/>
      </c>
      <c r="M251" s="2">
        <f t="shared" si="23"/>
        <v>0</v>
      </c>
      <c r="N251" s="40">
        <f t="shared" si="24"/>
        <v>0</v>
      </c>
    </row>
    <row r="252" spans="1:14" x14ac:dyDescent="0.35">
      <c r="A252" s="21" t="str">
        <f>IF(VLOOKUP(B252,VIII!$A$3:$A$1502,1,0)=B252,"")</f>
        <v/>
      </c>
      <c r="B252" s="21">
        <f>COUNTBLANK($G$2:G252)</f>
        <v>251</v>
      </c>
      <c r="H252" s="2">
        <f t="shared" si="19"/>
        <v>251</v>
      </c>
      <c r="I252" s="15" t="str">
        <f t="shared" si="20"/>
        <v>251</v>
      </c>
      <c r="J252" s="2" t="str">
        <f>CONCATENATE("M",$G$1,"-",$A$1,"-",'Grade 8'!I252)</f>
        <v>M22-0405-251</v>
      </c>
      <c r="K252" s="2" t="str">
        <f t="shared" si="21"/>
        <v/>
      </c>
      <c r="L252" s="2" t="str">
        <f t="shared" si="22"/>
        <v/>
      </c>
      <c r="M252" s="2">
        <f t="shared" si="23"/>
        <v>0</v>
      </c>
      <c r="N252" s="40">
        <f t="shared" si="24"/>
        <v>0</v>
      </c>
    </row>
    <row r="253" spans="1:14" x14ac:dyDescent="0.35">
      <c r="A253" s="21" t="str">
        <f>IF(VLOOKUP(B253,VIII!$A$3:$A$1502,1,0)=B253,"")</f>
        <v/>
      </c>
      <c r="B253" s="21">
        <f>COUNTBLANK($G$2:G253)</f>
        <v>252</v>
      </c>
      <c r="H253" s="2">
        <f t="shared" si="19"/>
        <v>252</v>
      </c>
      <c r="I253" s="15" t="str">
        <f t="shared" si="20"/>
        <v>252</v>
      </c>
      <c r="J253" s="2" t="str">
        <f>CONCATENATE("M",$G$1,"-",$A$1,"-",'Grade 8'!I253)</f>
        <v>M22-0405-252</v>
      </c>
      <c r="K253" s="2" t="str">
        <f t="shared" si="21"/>
        <v/>
      </c>
      <c r="L253" s="2" t="str">
        <f t="shared" si="22"/>
        <v/>
      </c>
      <c r="M253" s="2">
        <f t="shared" si="23"/>
        <v>0</v>
      </c>
      <c r="N253" s="40">
        <f t="shared" si="24"/>
        <v>0</v>
      </c>
    </row>
    <row r="254" spans="1:14" x14ac:dyDescent="0.35">
      <c r="A254" s="21" t="str">
        <f>IF(VLOOKUP(B254,VIII!$A$3:$A$1502,1,0)=B254,"")</f>
        <v/>
      </c>
      <c r="B254" s="21">
        <f>COUNTBLANK($G$2:G254)</f>
        <v>253</v>
      </c>
      <c r="H254" s="2">
        <f t="shared" si="19"/>
        <v>253</v>
      </c>
      <c r="I254" s="15" t="str">
        <f t="shared" si="20"/>
        <v>253</v>
      </c>
      <c r="J254" s="2" t="str">
        <f>CONCATENATE("M",$G$1,"-",$A$1,"-",'Grade 8'!I254)</f>
        <v>M22-0405-253</v>
      </c>
      <c r="K254" s="2" t="str">
        <f t="shared" si="21"/>
        <v/>
      </c>
      <c r="L254" s="2" t="str">
        <f t="shared" si="22"/>
        <v/>
      </c>
      <c r="M254" s="2">
        <f t="shared" si="23"/>
        <v>0</v>
      </c>
      <c r="N254" s="40">
        <f t="shared" si="24"/>
        <v>0</v>
      </c>
    </row>
    <row r="255" spans="1:14" x14ac:dyDescent="0.35">
      <c r="A255" s="21" t="str">
        <f>IF(VLOOKUP(B255,VIII!$A$3:$A$1502,1,0)=B255,"")</f>
        <v/>
      </c>
      <c r="B255" s="21">
        <f>COUNTBLANK($G$2:G255)</f>
        <v>254</v>
      </c>
      <c r="H255" s="2">
        <f t="shared" si="19"/>
        <v>254</v>
      </c>
      <c r="I255" s="15" t="str">
        <f t="shared" si="20"/>
        <v>254</v>
      </c>
      <c r="J255" s="2" t="str">
        <f>CONCATENATE("M",$G$1,"-",$A$1,"-",'Grade 8'!I255)</f>
        <v>M22-0405-254</v>
      </c>
      <c r="K255" s="2" t="str">
        <f t="shared" si="21"/>
        <v/>
      </c>
      <c r="L255" s="2" t="str">
        <f t="shared" si="22"/>
        <v/>
      </c>
      <c r="M255" s="2">
        <f t="shared" si="23"/>
        <v>0</v>
      </c>
      <c r="N255" s="40">
        <f t="shared" si="24"/>
        <v>0</v>
      </c>
    </row>
    <row r="256" spans="1:14" x14ac:dyDescent="0.35">
      <c r="A256" s="21" t="str">
        <f>IF(VLOOKUP(B256,VIII!$A$3:$A$1502,1,0)=B256,"")</f>
        <v/>
      </c>
      <c r="B256" s="21">
        <f>COUNTBLANK($G$2:G256)</f>
        <v>255</v>
      </c>
      <c r="H256" s="2">
        <f t="shared" si="19"/>
        <v>255</v>
      </c>
      <c r="I256" s="15" t="str">
        <f t="shared" si="20"/>
        <v>255</v>
      </c>
      <c r="J256" s="2" t="str">
        <f>CONCATENATE("M",$G$1,"-",$A$1,"-",'Grade 8'!I256)</f>
        <v>M22-0405-255</v>
      </c>
      <c r="K256" s="2" t="str">
        <f t="shared" si="21"/>
        <v/>
      </c>
      <c r="L256" s="2" t="str">
        <f t="shared" si="22"/>
        <v/>
      </c>
      <c r="M256" s="2">
        <f t="shared" si="23"/>
        <v>0</v>
      </c>
      <c r="N256" s="40">
        <f t="shared" si="24"/>
        <v>0</v>
      </c>
    </row>
    <row r="257" spans="1:14" x14ac:dyDescent="0.35">
      <c r="A257" s="21" t="str">
        <f>IF(VLOOKUP(B257,VIII!$A$3:$A$1502,1,0)=B257,"")</f>
        <v/>
      </c>
      <c r="B257" s="21">
        <f>COUNTBLANK($G$2:G257)</f>
        <v>256</v>
      </c>
      <c r="H257" s="2">
        <f t="shared" si="19"/>
        <v>256</v>
      </c>
      <c r="I257" s="15" t="str">
        <f t="shared" si="20"/>
        <v>256</v>
      </c>
      <c r="J257" s="2" t="str">
        <f>CONCATENATE("M",$G$1,"-",$A$1,"-",'Grade 8'!I257)</f>
        <v>M22-0405-256</v>
      </c>
      <c r="K257" s="2" t="str">
        <f t="shared" si="21"/>
        <v/>
      </c>
      <c r="L257" s="2" t="str">
        <f t="shared" si="22"/>
        <v/>
      </c>
      <c r="M257" s="2">
        <f t="shared" si="23"/>
        <v>0</v>
      </c>
      <c r="N257" s="40">
        <f t="shared" si="24"/>
        <v>0</v>
      </c>
    </row>
    <row r="258" spans="1:14" x14ac:dyDescent="0.35">
      <c r="A258" s="21" t="str">
        <f>IF(VLOOKUP(B258,VIII!$A$3:$A$1502,1,0)=B258,"")</f>
        <v/>
      </c>
      <c r="B258" s="21">
        <f>COUNTBLANK($G$2:G258)</f>
        <v>257</v>
      </c>
      <c r="H258" s="2">
        <f t="shared" si="19"/>
        <v>257</v>
      </c>
      <c r="I258" s="15" t="str">
        <f t="shared" si="20"/>
        <v>257</v>
      </c>
      <c r="J258" s="2" t="str">
        <f>CONCATENATE("M",$G$1,"-",$A$1,"-",'Grade 8'!I258)</f>
        <v>M22-0405-257</v>
      </c>
      <c r="K258" s="2" t="str">
        <f t="shared" si="21"/>
        <v/>
      </c>
      <c r="L258" s="2" t="str">
        <f t="shared" si="22"/>
        <v/>
      </c>
      <c r="M258" s="2">
        <f t="shared" si="23"/>
        <v>0</v>
      </c>
      <c r="N258" s="40">
        <f t="shared" si="24"/>
        <v>0</v>
      </c>
    </row>
    <row r="259" spans="1:14" x14ac:dyDescent="0.35">
      <c r="A259" s="21" t="str">
        <f>IF(VLOOKUP(B259,VIII!$A$3:$A$1502,1,0)=B259,"")</f>
        <v/>
      </c>
      <c r="B259" s="21">
        <f>COUNTBLANK($G$2:G259)</f>
        <v>258</v>
      </c>
      <c r="H259" s="2">
        <f t="shared" ref="H259:H322" si="25">B259</f>
        <v>258</v>
      </c>
      <c r="I259" s="15" t="str">
        <f t="shared" ref="I259:I322" si="26">CONCATENATE(IF(LEN(H259)=1,"00",IF(LEN(H259)=2,"0","")),H259)</f>
        <v>258</v>
      </c>
      <c r="J259" s="2" t="str">
        <f>CONCATENATE("M",$G$1,"-",$A$1,"-",'Grade 8'!I259)</f>
        <v>M22-0405-258</v>
      </c>
      <c r="K259" s="2" t="str">
        <f t="shared" ref="K259:K322" si="27">PROPER(TRIM(C259))</f>
        <v/>
      </c>
      <c r="L259" s="2" t="str">
        <f t="shared" ref="L259:L322" si="28">PROPER(TRIM(D259))</f>
        <v/>
      </c>
      <c r="M259" s="2">
        <f t="shared" ref="M259:M322" si="29">E259</f>
        <v>0</v>
      </c>
      <c r="N259" s="40">
        <f t="shared" ref="N259:N322" si="30">F259</f>
        <v>0</v>
      </c>
    </row>
    <row r="260" spans="1:14" x14ac:dyDescent="0.35">
      <c r="A260" s="21" t="str">
        <f>IF(VLOOKUP(B260,VIII!$A$3:$A$1502,1,0)=B260,"")</f>
        <v/>
      </c>
      <c r="B260" s="21">
        <f>COUNTBLANK($G$2:G260)</f>
        <v>259</v>
      </c>
      <c r="H260" s="2">
        <f t="shared" si="25"/>
        <v>259</v>
      </c>
      <c r="I260" s="15" t="str">
        <f t="shared" si="26"/>
        <v>259</v>
      </c>
      <c r="J260" s="2" t="str">
        <f>CONCATENATE("M",$G$1,"-",$A$1,"-",'Grade 8'!I260)</f>
        <v>M22-0405-259</v>
      </c>
      <c r="K260" s="2" t="str">
        <f t="shared" si="27"/>
        <v/>
      </c>
      <c r="L260" s="2" t="str">
        <f t="shared" si="28"/>
        <v/>
      </c>
      <c r="M260" s="2">
        <f t="shared" si="29"/>
        <v>0</v>
      </c>
      <c r="N260" s="40">
        <f t="shared" si="30"/>
        <v>0</v>
      </c>
    </row>
    <row r="261" spans="1:14" x14ac:dyDescent="0.35">
      <c r="A261" s="21" t="str">
        <f>IF(VLOOKUP(B261,VIII!$A$3:$A$1502,1,0)=B261,"")</f>
        <v/>
      </c>
      <c r="B261" s="21">
        <f>COUNTBLANK($G$2:G261)</f>
        <v>260</v>
      </c>
      <c r="H261" s="2">
        <f t="shared" si="25"/>
        <v>260</v>
      </c>
      <c r="I261" s="15" t="str">
        <f t="shared" si="26"/>
        <v>260</v>
      </c>
      <c r="J261" s="2" t="str">
        <f>CONCATENATE("M",$G$1,"-",$A$1,"-",'Grade 8'!I261)</f>
        <v>M22-0405-260</v>
      </c>
      <c r="K261" s="2" t="str">
        <f t="shared" si="27"/>
        <v/>
      </c>
      <c r="L261" s="2" t="str">
        <f t="shared" si="28"/>
        <v/>
      </c>
      <c r="M261" s="2">
        <f t="shared" si="29"/>
        <v>0</v>
      </c>
      <c r="N261" s="40">
        <f t="shared" si="30"/>
        <v>0</v>
      </c>
    </row>
    <row r="262" spans="1:14" x14ac:dyDescent="0.35">
      <c r="A262" s="21" t="str">
        <f>IF(VLOOKUP(B262,VIII!$A$3:$A$1502,1,0)=B262,"")</f>
        <v/>
      </c>
      <c r="B262" s="21">
        <f>COUNTBLANK($G$2:G262)</f>
        <v>261</v>
      </c>
      <c r="H262" s="2">
        <f t="shared" si="25"/>
        <v>261</v>
      </c>
      <c r="I262" s="15" t="str">
        <f t="shared" si="26"/>
        <v>261</v>
      </c>
      <c r="J262" s="2" t="str">
        <f>CONCATENATE("M",$G$1,"-",$A$1,"-",'Grade 8'!I262)</f>
        <v>M22-0405-261</v>
      </c>
      <c r="K262" s="2" t="str">
        <f t="shared" si="27"/>
        <v/>
      </c>
      <c r="L262" s="2" t="str">
        <f t="shared" si="28"/>
        <v/>
      </c>
      <c r="M262" s="2">
        <f t="shared" si="29"/>
        <v>0</v>
      </c>
      <c r="N262" s="40">
        <f t="shared" si="30"/>
        <v>0</v>
      </c>
    </row>
    <row r="263" spans="1:14" x14ac:dyDescent="0.35">
      <c r="A263" s="21" t="str">
        <f>IF(VLOOKUP(B263,VIII!$A$3:$A$1502,1,0)=B263,"")</f>
        <v/>
      </c>
      <c r="B263" s="21">
        <f>COUNTBLANK($G$2:G263)</f>
        <v>262</v>
      </c>
      <c r="H263" s="2">
        <f t="shared" si="25"/>
        <v>262</v>
      </c>
      <c r="I263" s="15" t="str">
        <f t="shared" si="26"/>
        <v>262</v>
      </c>
      <c r="J263" s="2" t="str">
        <f>CONCATENATE("M",$G$1,"-",$A$1,"-",'Grade 8'!I263)</f>
        <v>M22-0405-262</v>
      </c>
      <c r="K263" s="2" t="str">
        <f t="shared" si="27"/>
        <v/>
      </c>
      <c r="L263" s="2" t="str">
        <f t="shared" si="28"/>
        <v/>
      </c>
      <c r="M263" s="2">
        <f t="shared" si="29"/>
        <v>0</v>
      </c>
      <c r="N263" s="40">
        <f t="shared" si="30"/>
        <v>0</v>
      </c>
    </row>
    <row r="264" spans="1:14" x14ac:dyDescent="0.35">
      <c r="A264" s="21" t="str">
        <f>IF(VLOOKUP(B264,VIII!$A$3:$A$1502,1,0)=B264,"")</f>
        <v/>
      </c>
      <c r="B264" s="21">
        <f>COUNTBLANK($G$2:G264)</f>
        <v>263</v>
      </c>
      <c r="H264" s="2">
        <f t="shared" si="25"/>
        <v>263</v>
      </c>
      <c r="I264" s="15" t="str">
        <f t="shared" si="26"/>
        <v>263</v>
      </c>
      <c r="J264" s="2" t="str">
        <f>CONCATENATE("M",$G$1,"-",$A$1,"-",'Grade 8'!I264)</f>
        <v>M22-0405-263</v>
      </c>
      <c r="K264" s="2" t="str">
        <f t="shared" si="27"/>
        <v/>
      </c>
      <c r="L264" s="2" t="str">
        <f t="shared" si="28"/>
        <v/>
      </c>
      <c r="M264" s="2">
        <f t="shared" si="29"/>
        <v>0</v>
      </c>
      <c r="N264" s="40">
        <f t="shared" si="30"/>
        <v>0</v>
      </c>
    </row>
    <row r="265" spans="1:14" x14ac:dyDescent="0.35">
      <c r="A265" s="21" t="str">
        <f>IF(VLOOKUP(B265,VIII!$A$3:$A$1502,1,0)=B265,"")</f>
        <v/>
      </c>
      <c r="B265" s="21">
        <f>COUNTBLANK($G$2:G265)</f>
        <v>264</v>
      </c>
      <c r="H265" s="2">
        <f t="shared" si="25"/>
        <v>264</v>
      </c>
      <c r="I265" s="15" t="str">
        <f t="shared" si="26"/>
        <v>264</v>
      </c>
      <c r="J265" s="2" t="str">
        <f>CONCATENATE("M",$G$1,"-",$A$1,"-",'Grade 8'!I265)</f>
        <v>M22-0405-264</v>
      </c>
      <c r="K265" s="2" t="str">
        <f t="shared" si="27"/>
        <v/>
      </c>
      <c r="L265" s="2" t="str">
        <f t="shared" si="28"/>
        <v/>
      </c>
      <c r="M265" s="2">
        <f t="shared" si="29"/>
        <v>0</v>
      </c>
      <c r="N265" s="40">
        <f t="shared" si="30"/>
        <v>0</v>
      </c>
    </row>
    <row r="266" spans="1:14" x14ac:dyDescent="0.35">
      <c r="A266" s="21" t="str">
        <f>IF(VLOOKUP(B266,VIII!$A$3:$A$1502,1,0)=B266,"")</f>
        <v/>
      </c>
      <c r="B266" s="21">
        <f>COUNTBLANK($G$2:G266)</f>
        <v>265</v>
      </c>
      <c r="H266" s="2">
        <f t="shared" si="25"/>
        <v>265</v>
      </c>
      <c r="I266" s="15" t="str">
        <f t="shared" si="26"/>
        <v>265</v>
      </c>
      <c r="J266" s="2" t="str">
        <f>CONCATENATE("M",$G$1,"-",$A$1,"-",'Grade 8'!I266)</f>
        <v>M22-0405-265</v>
      </c>
      <c r="K266" s="2" t="str">
        <f t="shared" si="27"/>
        <v/>
      </c>
      <c r="L266" s="2" t="str">
        <f t="shared" si="28"/>
        <v/>
      </c>
      <c r="M266" s="2">
        <f t="shared" si="29"/>
        <v>0</v>
      </c>
      <c r="N266" s="40">
        <f t="shared" si="30"/>
        <v>0</v>
      </c>
    </row>
    <row r="267" spans="1:14" x14ac:dyDescent="0.35">
      <c r="A267" s="21" t="str">
        <f>IF(VLOOKUP(B267,VIII!$A$3:$A$1502,1,0)=B267,"")</f>
        <v/>
      </c>
      <c r="B267" s="21">
        <f>COUNTBLANK($G$2:G267)</f>
        <v>266</v>
      </c>
      <c r="H267" s="2">
        <f t="shared" si="25"/>
        <v>266</v>
      </c>
      <c r="I267" s="15" t="str">
        <f t="shared" si="26"/>
        <v>266</v>
      </c>
      <c r="J267" s="2" t="str">
        <f>CONCATENATE("M",$G$1,"-",$A$1,"-",'Grade 8'!I267)</f>
        <v>M22-0405-266</v>
      </c>
      <c r="K267" s="2" t="str">
        <f t="shared" si="27"/>
        <v/>
      </c>
      <c r="L267" s="2" t="str">
        <f t="shared" si="28"/>
        <v/>
      </c>
      <c r="M267" s="2">
        <f t="shared" si="29"/>
        <v>0</v>
      </c>
      <c r="N267" s="40">
        <f t="shared" si="30"/>
        <v>0</v>
      </c>
    </row>
    <row r="268" spans="1:14" x14ac:dyDescent="0.35">
      <c r="A268" s="21" t="str">
        <f>IF(VLOOKUP(B268,VIII!$A$3:$A$1502,1,0)=B268,"")</f>
        <v/>
      </c>
      <c r="B268" s="21">
        <f>COUNTBLANK($G$2:G268)</f>
        <v>267</v>
      </c>
      <c r="H268" s="2">
        <f t="shared" si="25"/>
        <v>267</v>
      </c>
      <c r="I268" s="15" t="str">
        <f t="shared" si="26"/>
        <v>267</v>
      </c>
      <c r="J268" s="2" t="str">
        <f>CONCATENATE("M",$G$1,"-",$A$1,"-",'Grade 8'!I268)</f>
        <v>M22-0405-267</v>
      </c>
      <c r="K268" s="2" t="str">
        <f t="shared" si="27"/>
        <v/>
      </c>
      <c r="L268" s="2" t="str">
        <f t="shared" si="28"/>
        <v/>
      </c>
      <c r="M268" s="2">
        <f t="shared" si="29"/>
        <v>0</v>
      </c>
      <c r="N268" s="40">
        <f t="shared" si="30"/>
        <v>0</v>
      </c>
    </row>
    <row r="269" spans="1:14" x14ac:dyDescent="0.35">
      <c r="A269" s="21" t="str">
        <f>IF(VLOOKUP(B269,VIII!$A$3:$A$1502,1,0)=B269,"")</f>
        <v/>
      </c>
      <c r="B269" s="21">
        <f>COUNTBLANK($G$2:G269)</f>
        <v>268</v>
      </c>
      <c r="H269" s="2">
        <f t="shared" si="25"/>
        <v>268</v>
      </c>
      <c r="I269" s="15" t="str">
        <f t="shared" si="26"/>
        <v>268</v>
      </c>
      <c r="J269" s="2" t="str">
        <f>CONCATENATE("M",$G$1,"-",$A$1,"-",'Grade 8'!I269)</f>
        <v>M22-0405-268</v>
      </c>
      <c r="K269" s="2" t="str">
        <f t="shared" si="27"/>
        <v/>
      </c>
      <c r="L269" s="2" t="str">
        <f t="shared" si="28"/>
        <v/>
      </c>
      <c r="M269" s="2">
        <f t="shared" si="29"/>
        <v>0</v>
      </c>
      <c r="N269" s="40">
        <f t="shared" si="30"/>
        <v>0</v>
      </c>
    </row>
    <row r="270" spans="1:14" x14ac:dyDescent="0.35">
      <c r="A270" s="21" t="str">
        <f>IF(VLOOKUP(B270,VIII!$A$3:$A$1502,1,0)=B270,"")</f>
        <v/>
      </c>
      <c r="B270" s="21">
        <f>COUNTBLANK($G$2:G270)</f>
        <v>269</v>
      </c>
      <c r="H270" s="2">
        <f t="shared" si="25"/>
        <v>269</v>
      </c>
      <c r="I270" s="15" t="str">
        <f t="shared" si="26"/>
        <v>269</v>
      </c>
      <c r="J270" s="2" t="str">
        <f>CONCATENATE("M",$G$1,"-",$A$1,"-",'Grade 8'!I270)</f>
        <v>M22-0405-269</v>
      </c>
      <c r="K270" s="2" t="str">
        <f t="shared" si="27"/>
        <v/>
      </c>
      <c r="L270" s="2" t="str">
        <f t="shared" si="28"/>
        <v/>
      </c>
      <c r="M270" s="2">
        <f t="shared" si="29"/>
        <v>0</v>
      </c>
      <c r="N270" s="40">
        <f t="shared" si="30"/>
        <v>0</v>
      </c>
    </row>
    <row r="271" spans="1:14" x14ac:dyDescent="0.35">
      <c r="A271" s="21" t="str">
        <f>IF(VLOOKUP(B271,VIII!$A$3:$A$1502,1,0)=B271,"")</f>
        <v/>
      </c>
      <c r="B271" s="21">
        <f>COUNTBLANK($G$2:G271)</f>
        <v>270</v>
      </c>
      <c r="H271" s="2">
        <f t="shared" si="25"/>
        <v>270</v>
      </c>
      <c r="I271" s="15" t="str">
        <f t="shared" si="26"/>
        <v>270</v>
      </c>
      <c r="J271" s="2" t="str">
        <f>CONCATENATE("M",$G$1,"-",$A$1,"-",'Grade 8'!I271)</f>
        <v>M22-0405-270</v>
      </c>
      <c r="K271" s="2" t="str">
        <f t="shared" si="27"/>
        <v/>
      </c>
      <c r="L271" s="2" t="str">
        <f t="shared" si="28"/>
        <v/>
      </c>
      <c r="M271" s="2">
        <f t="shared" si="29"/>
        <v>0</v>
      </c>
      <c r="N271" s="40">
        <f t="shared" si="30"/>
        <v>0</v>
      </c>
    </row>
    <row r="272" spans="1:14" x14ac:dyDescent="0.35">
      <c r="A272" s="21" t="str">
        <f>IF(VLOOKUP(B272,VIII!$A$3:$A$1502,1,0)=B272,"")</f>
        <v/>
      </c>
      <c r="B272" s="21">
        <f>COUNTBLANK($G$2:G272)</f>
        <v>271</v>
      </c>
      <c r="H272" s="2">
        <f t="shared" si="25"/>
        <v>271</v>
      </c>
      <c r="I272" s="15" t="str">
        <f t="shared" si="26"/>
        <v>271</v>
      </c>
      <c r="J272" s="2" t="str">
        <f>CONCATENATE("M",$G$1,"-",$A$1,"-",'Grade 8'!I272)</f>
        <v>M22-0405-271</v>
      </c>
      <c r="K272" s="2" t="str">
        <f t="shared" si="27"/>
        <v/>
      </c>
      <c r="L272" s="2" t="str">
        <f t="shared" si="28"/>
        <v/>
      </c>
      <c r="M272" s="2">
        <f t="shared" si="29"/>
        <v>0</v>
      </c>
      <c r="N272" s="40">
        <f t="shared" si="30"/>
        <v>0</v>
      </c>
    </row>
    <row r="273" spans="1:14" x14ac:dyDescent="0.35">
      <c r="A273" s="21" t="str">
        <f>IF(VLOOKUP(B273,VIII!$A$3:$A$1502,1,0)=B273,"")</f>
        <v/>
      </c>
      <c r="B273" s="21">
        <f>COUNTBLANK($G$2:G273)</f>
        <v>272</v>
      </c>
      <c r="H273" s="2">
        <f t="shared" si="25"/>
        <v>272</v>
      </c>
      <c r="I273" s="15" t="str">
        <f t="shared" si="26"/>
        <v>272</v>
      </c>
      <c r="J273" s="2" t="str">
        <f>CONCATENATE("M",$G$1,"-",$A$1,"-",'Grade 8'!I273)</f>
        <v>M22-0405-272</v>
      </c>
      <c r="K273" s="2" t="str">
        <f t="shared" si="27"/>
        <v/>
      </c>
      <c r="L273" s="2" t="str">
        <f t="shared" si="28"/>
        <v/>
      </c>
      <c r="M273" s="2">
        <f t="shared" si="29"/>
        <v>0</v>
      </c>
      <c r="N273" s="40">
        <f t="shared" si="30"/>
        <v>0</v>
      </c>
    </row>
    <row r="274" spans="1:14" x14ac:dyDescent="0.35">
      <c r="A274" s="21" t="str">
        <f>IF(VLOOKUP(B274,VIII!$A$3:$A$1502,1,0)=B274,"")</f>
        <v/>
      </c>
      <c r="B274" s="21">
        <f>COUNTBLANK($G$2:G274)</f>
        <v>273</v>
      </c>
      <c r="H274" s="2">
        <f t="shared" si="25"/>
        <v>273</v>
      </c>
      <c r="I274" s="15" t="str">
        <f t="shared" si="26"/>
        <v>273</v>
      </c>
      <c r="J274" s="2" t="str">
        <f>CONCATENATE("M",$G$1,"-",$A$1,"-",'Grade 8'!I274)</f>
        <v>M22-0405-273</v>
      </c>
      <c r="K274" s="2" t="str">
        <f t="shared" si="27"/>
        <v/>
      </c>
      <c r="L274" s="2" t="str">
        <f t="shared" si="28"/>
        <v/>
      </c>
      <c r="M274" s="2">
        <f t="shared" si="29"/>
        <v>0</v>
      </c>
      <c r="N274" s="40">
        <f t="shared" si="30"/>
        <v>0</v>
      </c>
    </row>
    <row r="275" spans="1:14" x14ac:dyDescent="0.35">
      <c r="A275" s="21" t="str">
        <f>IF(VLOOKUP(B275,VIII!$A$3:$A$1502,1,0)=B275,"")</f>
        <v/>
      </c>
      <c r="B275" s="21">
        <f>COUNTBLANK($G$2:G275)</f>
        <v>274</v>
      </c>
      <c r="H275" s="2">
        <f t="shared" si="25"/>
        <v>274</v>
      </c>
      <c r="I275" s="15" t="str">
        <f t="shared" si="26"/>
        <v>274</v>
      </c>
      <c r="J275" s="2" t="str">
        <f>CONCATENATE("M",$G$1,"-",$A$1,"-",'Grade 8'!I275)</f>
        <v>M22-0405-274</v>
      </c>
      <c r="K275" s="2" t="str">
        <f t="shared" si="27"/>
        <v/>
      </c>
      <c r="L275" s="2" t="str">
        <f t="shared" si="28"/>
        <v/>
      </c>
      <c r="M275" s="2">
        <f t="shared" si="29"/>
        <v>0</v>
      </c>
      <c r="N275" s="40">
        <f t="shared" si="30"/>
        <v>0</v>
      </c>
    </row>
    <row r="276" spans="1:14" x14ac:dyDescent="0.35">
      <c r="A276" s="21" t="str">
        <f>IF(VLOOKUP(B276,VIII!$A$3:$A$1502,1,0)=B276,"")</f>
        <v/>
      </c>
      <c r="B276" s="21">
        <f>COUNTBLANK($G$2:G276)</f>
        <v>275</v>
      </c>
      <c r="H276" s="2">
        <f t="shared" si="25"/>
        <v>275</v>
      </c>
      <c r="I276" s="15" t="str">
        <f t="shared" si="26"/>
        <v>275</v>
      </c>
      <c r="J276" s="2" t="str">
        <f>CONCATENATE("M",$G$1,"-",$A$1,"-",'Grade 8'!I276)</f>
        <v>M22-0405-275</v>
      </c>
      <c r="K276" s="2" t="str">
        <f t="shared" si="27"/>
        <v/>
      </c>
      <c r="L276" s="2" t="str">
        <f t="shared" si="28"/>
        <v/>
      </c>
      <c r="M276" s="2">
        <f t="shared" si="29"/>
        <v>0</v>
      </c>
      <c r="N276" s="40">
        <f t="shared" si="30"/>
        <v>0</v>
      </c>
    </row>
    <row r="277" spans="1:14" x14ac:dyDescent="0.35">
      <c r="A277" s="21" t="str">
        <f>IF(VLOOKUP(B277,VIII!$A$3:$A$1502,1,0)=B277,"")</f>
        <v/>
      </c>
      <c r="B277" s="21">
        <f>COUNTBLANK($G$2:G277)</f>
        <v>276</v>
      </c>
      <c r="H277" s="2">
        <f t="shared" si="25"/>
        <v>276</v>
      </c>
      <c r="I277" s="15" t="str">
        <f t="shared" si="26"/>
        <v>276</v>
      </c>
      <c r="J277" s="2" t="str">
        <f>CONCATENATE("M",$G$1,"-",$A$1,"-",'Grade 8'!I277)</f>
        <v>M22-0405-276</v>
      </c>
      <c r="K277" s="2" t="str">
        <f t="shared" si="27"/>
        <v/>
      </c>
      <c r="L277" s="2" t="str">
        <f t="shared" si="28"/>
        <v/>
      </c>
      <c r="M277" s="2">
        <f t="shared" si="29"/>
        <v>0</v>
      </c>
      <c r="N277" s="40">
        <f t="shared" si="30"/>
        <v>0</v>
      </c>
    </row>
    <row r="278" spans="1:14" x14ac:dyDescent="0.35">
      <c r="A278" s="21" t="str">
        <f>IF(VLOOKUP(B278,VIII!$A$3:$A$1502,1,0)=B278,"")</f>
        <v/>
      </c>
      <c r="B278" s="21">
        <f>COUNTBLANK($G$2:G278)</f>
        <v>277</v>
      </c>
      <c r="H278" s="2">
        <f t="shared" si="25"/>
        <v>277</v>
      </c>
      <c r="I278" s="15" t="str">
        <f t="shared" si="26"/>
        <v>277</v>
      </c>
      <c r="J278" s="2" t="str">
        <f>CONCATENATE("M",$G$1,"-",$A$1,"-",'Grade 8'!I278)</f>
        <v>M22-0405-277</v>
      </c>
      <c r="K278" s="2" t="str">
        <f t="shared" si="27"/>
        <v/>
      </c>
      <c r="L278" s="2" t="str">
        <f t="shared" si="28"/>
        <v/>
      </c>
      <c r="M278" s="2">
        <f t="shared" si="29"/>
        <v>0</v>
      </c>
      <c r="N278" s="40">
        <f t="shared" si="30"/>
        <v>0</v>
      </c>
    </row>
    <row r="279" spans="1:14" x14ac:dyDescent="0.35">
      <c r="A279" s="21" t="str">
        <f>IF(VLOOKUP(B279,VIII!$A$3:$A$1502,1,0)=B279,"")</f>
        <v/>
      </c>
      <c r="B279" s="21">
        <f>COUNTBLANK($G$2:G279)</f>
        <v>278</v>
      </c>
      <c r="H279" s="2">
        <f t="shared" si="25"/>
        <v>278</v>
      </c>
      <c r="I279" s="15" t="str">
        <f t="shared" si="26"/>
        <v>278</v>
      </c>
      <c r="J279" s="2" t="str">
        <f>CONCATENATE("M",$G$1,"-",$A$1,"-",'Grade 8'!I279)</f>
        <v>M22-0405-278</v>
      </c>
      <c r="K279" s="2" t="str">
        <f t="shared" si="27"/>
        <v/>
      </c>
      <c r="L279" s="2" t="str">
        <f t="shared" si="28"/>
        <v/>
      </c>
      <c r="M279" s="2">
        <f t="shared" si="29"/>
        <v>0</v>
      </c>
      <c r="N279" s="40">
        <f t="shared" si="30"/>
        <v>0</v>
      </c>
    </row>
    <row r="280" spans="1:14" x14ac:dyDescent="0.35">
      <c r="A280" s="21" t="str">
        <f>IF(VLOOKUP(B280,VIII!$A$3:$A$1502,1,0)=B280,"")</f>
        <v/>
      </c>
      <c r="B280" s="21">
        <f>COUNTBLANK($G$2:G280)</f>
        <v>279</v>
      </c>
      <c r="H280" s="2">
        <f t="shared" si="25"/>
        <v>279</v>
      </c>
      <c r="I280" s="15" t="str">
        <f t="shared" si="26"/>
        <v>279</v>
      </c>
      <c r="J280" s="2" t="str">
        <f>CONCATENATE("M",$G$1,"-",$A$1,"-",'Grade 8'!I280)</f>
        <v>M22-0405-279</v>
      </c>
      <c r="K280" s="2" t="str">
        <f t="shared" si="27"/>
        <v/>
      </c>
      <c r="L280" s="2" t="str">
        <f t="shared" si="28"/>
        <v/>
      </c>
      <c r="M280" s="2">
        <f t="shared" si="29"/>
        <v>0</v>
      </c>
      <c r="N280" s="40">
        <f t="shared" si="30"/>
        <v>0</v>
      </c>
    </row>
    <row r="281" spans="1:14" x14ac:dyDescent="0.35">
      <c r="A281" s="21" t="str">
        <f>IF(VLOOKUP(B281,VIII!$A$3:$A$1502,1,0)=B281,"")</f>
        <v/>
      </c>
      <c r="B281" s="21">
        <f>COUNTBLANK($G$2:G281)</f>
        <v>280</v>
      </c>
      <c r="H281" s="2">
        <f t="shared" si="25"/>
        <v>280</v>
      </c>
      <c r="I281" s="15" t="str">
        <f t="shared" si="26"/>
        <v>280</v>
      </c>
      <c r="J281" s="2" t="str">
        <f>CONCATENATE("M",$G$1,"-",$A$1,"-",'Grade 8'!I281)</f>
        <v>M22-0405-280</v>
      </c>
      <c r="K281" s="2" t="str">
        <f t="shared" si="27"/>
        <v/>
      </c>
      <c r="L281" s="2" t="str">
        <f t="shared" si="28"/>
        <v/>
      </c>
      <c r="M281" s="2">
        <f t="shared" si="29"/>
        <v>0</v>
      </c>
      <c r="N281" s="40">
        <f t="shared" si="30"/>
        <v>0</v>
      </c>
    </row>
    <row r="282" spans="1:14" x14ac:dyDescent="0.35">
      <c r="A282" s="21" t="str">
        <f>IF(VLOOKUP(B282,VIII!$A$3:$A$1502,1,0)=B282,"")</f>
        <v/>
      </c>
      <c r="B282" s="21">
        <f>COUNTBLANK($G$2:G282)</f>
        <v>281</v>
      </c>
      <c r="H282" s="2">
        <f t="shared" si="25"/>
        <v>281</v>
      </c>
      <c r="I282" s="15" t="str">
        <f t="shared" si="26"/>
        <v>281</v>
      </c>
      <c r="J282" s="2" t="str">
        <f>CONCATENATE("M",$G$1,"-",$A$1,"-",'Grade 8'!I282)</f>
        <v>M22-0405-281</v>
      </c>
      <c r="K282" s="2" t="str">
        <f t="shared" si="27"/>
        <v/>
      </c>
      <c r="L282" s="2" t="str">
        <f t="shared" si="28"/>
        <v/>
      </c>
      <c r="M282" s="2">
        <f t="shared" si="29"/>
        <v>0</v>
      </c>
      <c r="N282" s="40">
        <f t="shared" si="30"/>
        <v>0</v>
      </c>
    </row>
    <row r="283" spans="1:14" x14ac:dyDescent="0.35">
      <c r="A283" s="21" t="str">
        <f>IF(VLOOKUP(B283,VIII!$A$3:$A$1502,1,0)=B283,"")</f>
        <v/>
      </c>
      <c r="B283" s="21">
        <f>COUNTBLANK($G$2:G283)</f>
        <v>282</v>
      </c>
      <c r="H283" s="2">
        <f t="shared" si="25"/>
        <v>282</v>
      </c>
      <c r="I283" s="15" t="str">
        <f t="shared" si="26"/>
        <v>282</v>
      </c>
      <c r="J283" s="2" t="str">
        <f>CONCATENATE("M",$G$1,"-",$A$1,"-",'Grade 8'!I283)</f>
        <v>M22-0405-282</v>
      </c>
      <c r="K283" s="2" t="str">
        <f t="shared" si="27"/>
        <v/>
      </c>
      <c r="L283" s="2" t="str">
        <f t="shared" si="28"/>
        <v/>
      </c>
      <c r="M283" s="2">
        <f t="shared" si="29"/>
        <v>0</v>
      </c>
      <c r="N283" s="40">
        <f t="shared" si="30"/>
        <v>0</v>
      </c>
    </row>
    <row r="284" spans="1:14" x14ac:dyDescent="0.35">
      <c r="A284" s="21" t="str">
        <f>IF(VLOOKUP(B284,VIII!$A$3:$A$1502,1,0)=B284,"")</f>
        <v/>
      </c>
      <c r="B284" s="21">
        <f>COUNTBLANK($G$2:G284)</f>
        <v>283</v>
      </c>
      <c r="H284" s="2">
        <f t="shared" si="25"/>
        <v>283</v>
      </c>
      <c r="I284" s="15" t="str">
        <f t="shared" si="26"/>
        <v>283</v>
      </c>
      <c r="J284" s="2" t="str">
        <f>CONCATENATE("M",$G$1,"-",$A$1,"-",'Grade 8'!I284)</f>
        <v>M22-0405-283</v>
      </c>
      <c r="K284" s="2" t="str">
        <f t="shared" si="27"/>
        <v/>
      </c>
      <c r="L284" s="2" t="str">
        <f t="shared" si="28"/>
        <v/>
      </c>
      <c r="M284" s="2">
        <f t="shared" si="29"/>
        <v>0</v>
      </c>
      <c r="N284" s="40">
        <f t="shared" si="30"/>
        <v>0</v>
      </c>
    </row>
    <row r="285" spans="1:14" x14ac:dyDescent="0.35">
      <c r="A285" s="21" t="str">
        <f>IF(VLOOKUP(B285,VIII!$A$3:$A$1502,1,0)=B285,"")</f>
        <v/>
      </c>
      <c r="B285" s="21">
        <f>COUNTBLANK($G$2:G285)</f>
        <v>284</v>
      </c>
      <c r="H285" s="2">
        <f t="shared" si="25"/>
        <v>284</v>
      </c>
      <c r="I285" s="15" t="str">
        <f t="shared" si="26"/>
        <v>284</v>
      </c>
      <c r="J285" s="2" t="str">
        <f>CONCATENATE("M",$G$1,"-",$A$1,"-",'Grade 8'!I285)</f>
        <v>M22-0405-284</v>
      </c>
      <c r="K285" s="2" t="str">
        <f t="shared" si="27"/>
        <v/>
      </c>
      <c r="L285" s="2" t="str">
        <f t="shared" si="28"/>
        <v/>
      </c>
      <c r="M285" s="2">
        <f t="shared" si="29"/>
        <v>0</v>
      </c>
      <c r="N285" s="40">
        <f t="shared" si="30"/>
        <v>0</v>
      </c>
    </row>
    <row r="286" spans="1:14" x14ac:dyDescent="0.35">
      <c r="A286" s="21" t="str">
        <f>IF(VLOOKUP(B286,VIII!$A$3:$A$1502,1,0)=B286,"")</f>
        <v/>
      </c>
      <c r="B286" s="21">
        <f>COUNTBLANK($G$2:G286)</f>
        <v>285</v>
      </c>
      <c r="H286" s="2">
        <f t="shared" si="25"/>
        <v>285</v>
      </c>
      <c r="I286" s="15" t="str">
        <f t="shared" si="26"/>
        <v>285</v>
      </c>
      <c r="J286" s="2" t="str">
        <f>CONCATENATE("M",$G$1,"-",$A$1,"-",'Grade 8'!I286)</f>
        <v>M22-0405-285</v>
      </c>
      <c r="K286" s="2" t="str">
        <f t="shared" si="27"/>
        <v/>
      </c>
      <c r="L286" s="2" t="str">
        <f t="shared" si="28"/>
        <v/>
      </c>
      <c r="M286" s="2">
        <f t="shared" si="29"/>
        <v>0</v>
      </c>
      <c r="N286" s="40">
        <f t="shared" si="30"/>
        <v>0</v>
      </c>
    </row>
    <row r="287" spans="1:14" x14ac:dyDescent="0.35">
      <c r="A287" s="21" t="str">
        <f>IF(VLOOKUP(B287,VIII!$A$3:$A$1502,1,0)=B287,"")</f>
        <v/>
      </c>
      <c r="B287" s="21">
        <f>COUNTBLANK($G$2:G287)</f>
        <v>286</v>
      </c>
      <c r="H287" s="2">
        <f t="shared" si="25"/>
        <v>286</v>
      </c>
      <c r="I287" s="15" t="str">
        <f t="shared" si="26"/>
        <v>286</v>
      </c>
      <c r="J287" s="2" t="str">
        <f>CONCATENATE("M",$G$1,"-",$A$1,"-",'Grade 8'!I287)</f>
        <v>M22-0405-286</v>
      </c>
      <c r="K287" s="2" t="str">
        <f t="shared" si="27"/>
        <v/>
      </c>
      <c r="L287" s="2" t="str">
        <f t="shared" si="28"/>
        <v/>
      </c>
      <c r="M287" s="2">
        <f t="shared" si="29"/>
        <v>0</v>
      </c>
      <c r="N287" s="40">
        <f t="shared" si="30"/>
        <v>0</v>
      </c>
    </row>
    <row r="288" spans="1:14" x14ac:dyDescent="0.35">
      <c r="A288" s="21" t="str">
        <f>IF(VLOOKUP(B288,VIII!$A$3:$A$1502,1,0)=B288,"")</f>
        <v/>
      </c>
      <c r="B288" s="21">
        <f>COUNTBLANK($G$2:G288)</f>
        <v>287</v>
      </c>
      <c r="H288" s="2">
        <f t="shared" si="25"/>
        <v>287</v>
      </c>
      <c r="I288" s="15" t="str">
        <f t="shared" si="26"/>
        <v>287</v>
      </c>
      <c r="J288" s="2" t="str">
        <f>CONCATENATE("M",$G$1,"-",$A$1,"-",'Grade 8'!I288)</f>
        <v>M22-0405-287</v>
      </c>
      <c r="K288" s="2" t="str">
        <f t="shared" si="27"/>
        <v/>
      </c>
      <c r="L288" s="2" t="str">
        <f t="shared" si="28"/>
        <v/>
      </c>
      <c r="M288" s="2">
        <f t="shared" si="29"/>
        <v>0</v>
      </c>
      <c r="N288" s="40">
        <f t="shared" si="30"/>
        <v>0</v>
      </c>
    </row>
    <row r="289" spans="1:14" x14ac:dyDescent="0.35">
      <c r="A289" s="21" t="str">
        <f>IF(VLOOKUP(B289,VIII!$A$3:$A$1502,1,0)=B289,"")</f>
        <v/>
      </c>
      <c r="B289" s="21">
        <f>COUNTBLANK($G$2:G289)</f>
        <v>288</v>
      </c>
      <c r="H289" s="2">
        <f t="shared" si="25"/>
        <v>288</v>
      </c>
      <c r="I289" s="15" t="str">
        <f t="shared" si="26"/>
        <v>288</v>
      </c>
      <c r="J289" s="2" t="str">
        <f>CONCATENATE("M",$G$1,"-",$A$1,"-",'Grade 8'!I289)</f>
        <v>M22-0405-288</v>
      </c>
      <c r="K289" s="2" t="str">
        <f t="shared" si="27"/>
        <v/>
      </c>
      <c r="L289" s="2" t="str">
        <f t="shared" si="28"/>
        <v/>
      </c>
      <c r="M289" s="2">
        <f t="shared" si="29"/>
        <v>0</v>
      </c>
      <c r="N289" s="40">
        <f t="shared" si="30"/>
        <v>0</v>
      </c>
    </row>
    <row r="290" spans="1:14" x14ac:dyDescent="0.35">
      <c r="A290" s="21" t="str">
        <f>IF(VLOOKUP(B290,VIII!$A$3:$A$1502,1,0)=B290,"")</f>
        <v/>
      </c>
      <c r="B290" s="21">
        <f>COUNTBLANK($G$2:G290)</f>
        <v>289</v>
      </c>
      <c r="H290" s="2">
        <f t="shared" si="25"/>
        <v>289</v>
      </c>
      <c r="I290" s="15" t="str">
        <f t="shared" si="26"/>
        <v>289</v>
      </c>
      <c r="J290" s="2" t="str">
        <f>CONCATENATE("M",$G$1,"-",$A$1,"-",'Grade 8'!I290)</f>
        <v>M22-0405-289</v>
      </c>
      <c r="K290" s="2" t="str">
        <f t="shared" si="27"/>
        <v/>
      </c>
      <c r="L290" s="2" t="str">
        <f t="shared" si="28"/>
        <v/>
      </c>
      <c r="M290" s="2">
        <f t="shared" si="29"/>
        <v>0</v>
      </c>
      <c r="N290" s="40">
        <f t="shared" si="30"/>
        <v>0</v>
      </c>
    </row>
    <row r="291" spans="1:14" x14ac:dyDescent="0.35">
      <c r="A291" s="21" t="str">
        <f>IF(VLOOKUP(B291,VIII!$A$3:$A$1502,1,0)=B291,"")</f>
        <v/>
      </c>
      <c r="B291" s="21">
        <f>COUNTBLANK($G$2:G291)</f>
        <v>290</v>
      </c>
      <c r="H291" s="2">
        <f t="shared" si="25"/>
        <v>290</v>
      </c>
      <c r="I291" s="15" t="str">
        <f t="shared" si="26"/>
        <v>290</v>
      </c>
      <c r="J291" s="2" t="str">
        <f>CONCATENATE("M",$G$1,"-",$A$1,"-",'Grade 8'!I291)</f>
        <v>M22-0405-290</v>
      </c>
      <c r="K291" s="2" t="str">
        <f t="shared" si="27"/>
        <v/>
      </c>
      <c r="L291" s="2" t="str">
        <f t="shared" si="28"/>
        <v/>
      </c>
      <c r="M291" s="2">
        <f t="shared" si="29"/>
        <v>0</v>
      </c>
      <c r="N291" s="40">
        <f t="shared" si="30"/>
        <v>0</v>
      </c>
    </row>
    <row r="292" spans="1:14" x14ac:dyDescent="0.35">
      <c r="A292" s="21" t="str">
        <f>IF(VLOOKUP(B292,VIII!$A$3:$A$1502,1,0)=B292,"")</f>
        <v/>
      </c>
      <c r="B292" s="21">
        <f>COUNTBLANK($G$2:G292)</f>
        <v>291</v>
      </c>
      <c r="H292" s="2">
        <f t="shared" si="25"/>
        <v>291</v>
      </c>
      <c r="I292" s="15" t="str">
        <f t="shared" si="26"/>
        <v>291</v>
      </c>
      <c r="J292" s="2" t="str">
        <f>CONCATENATE("M",$G$1,"-",$A$1,"-",'Grade 8'!I292)</f>
        <v>M22-0405-291</v>
      </c>
      <c r="K292" s="2" t="str">
        <f t="shared" si="27"/>
        <v/>
      </c>
      <c r="L292" s="2" t="str">
        <f t="shared" si="28"/>
        <v/>
      </c>
      <c r="M292" s="2">
        <f t="shared" si="29"/>
        <v>0</v>
      </c>
      <c r="N292" s="40">
        <f t="shared" si="30"/>
        <v>0</v>
      </c>
    </row>
    <row r="293" spans="1:14" x14ac:dyDescent="0.35">
      <c r="A293" s="21" t="str">
        <f>IF(VLOOKUP(B293,VIII!$A$3:$A$1502,1,0)=B293,"")</f>
        <v/>
      </c>
      <c r="B293" s="21">
        <f>COUNTBLANK($G$2:G293)</f>
        <v>292</v>
      </c>
      <c r="H293" s="2">
        <f t="shared" si="25"/>
        <v>292</v>
      </c>
      <c r="I293" s="15" t="str">
        <f t="shared" si="26"/>
        <v>292</v>
      </c>
      <c r="J293" s="2" t="str">
        <f>CONCATENATE("M",$G$1,"-",$A$1,"-",'Grade 8'!I293)</f>
        <v>M22-0405-292</v>
      </c>
      <c r="K293" s="2" t="str">
        <f t="shared" si="27"/>
        <v/>
      </c>
      <c r="L293" s="2" t="str">
        <f t="shared" si="28"/>
        <v/>
      </c>
      <c r="M293" s="2">
        <f t="shared" si="29"/>
        <v>0</v>
      </c>
      <c r="N293" s="40">
        <f t="shared" si="30"/>
        <v>0</v>
      </c>
    </row>
    <row r="294" spans="1:14" x14ac:dyDescent="0.35">
      <c r="A294" s="21" t="str">
        <f>IF(VLOOKUP(B294,VIII!$A$3:$A$1502,1,0)=B294,"")</f>
        <v/>
      </c>
      <c r="B294" s="21">
        <f>COUNTBLANK($G$2:G294)</f>
        <v>293</v>
      </c>
      <c r="H294" s="2">
        <f t="shared" si="25"/>
        <v>293</v>
      </c>
      <c r="I294" s="15" t="str">
        <f t="shared" si="26"/>
        <v>293</v>
      </c>
      <c r="J294" s="2" t="str">
        <f>CONCATENATE("M",$G$1,"-",$A$1,"-",'Grade 8'!I294)</f>
        <v>M22-0405-293</v>
      </c>
      <c r="K294" s="2" t="str">
        <f t="shared" si="27"/>
        <v/>
      </c>
      <c r="L294" s="2" t="str">
        <f t="shared" si="28"/>
        <v/>
      </c>
      <c r="M294" s="2">
        <f t="shared" si="29"/>
        <v>0</v>
      </c>
      <c r="N294" s="40">
        <f t="shared" si="30"/>
        <v>0</v>
      </c>
    </row>
    <row r="295" spans="1:14" x14ac:dyDescent="0.35">
      <c r="A295" s="21" t="str">
        <f>IF(VLOOKUP(B295,VIII!$A$3:$A$1502,1,0)=B295,"")</f>
        <v/>
      </c>
      <c r="B295" s="21">
        <f>COUNTBLANK($G$2:G295)</f>
        <v>294</v>
      </c>
      <c r="H295" s="2">
        <f t="shared" si="25"/>
        <v>294</v>
      </c>
      <c r="I295" s="15" t="str">
        <f t="shared" si="26"/>
        <v>294</v>
      </c>
      <c r="J295" s="2" t="str">
        <f>CONCATENATE("M",$G$1,"-",$A$1,"-",'Grade 8'!I295)</f>
        <v>M22-0405-294</v>
      </c>
      <c r="K295" s="2" t="str">
        <f t="shared" si="27"/>
        <v/>
      </c>
      <c r="L295" s="2" t="str">
        <f t="shared" si="28"/>
        <v/>
      </c>
      <c r="M295" s="2">
        <f t="shared" si="29"/>
        <v>0</v>
      </c>
      <c r="N295" s="40">
        <f t="shared" si="30"/>
        <v>0</v>
      </c>
    </row>
    <row r="296" spans="1:14" x14ac:dyDescent="0.35">
      <c r="A296" s="21" t="str">
        <f>IF(VLOOKUP(B296,VIII!$A$3:$A$1502,1,0)=B296,"")</f>
        <v/>
      </c>
      <c r="B296" s="21">
        <f>COUNTBLANK($G$2:G296)</f>
        <v>295</v>
      </c>
      <c r="H296" s="2">
        <f t="shared" si="25"/>
        <v>295</v>
      </c>
      <c r="I296" s="15" t="str">
        <f t="shared" si="26"/>
        <v>295</v>
      </c>
      <c r="J296" s="2" t="str">
        <f>CONCATENATE("M",$G$1,"-",$A$1,"-",'Grade 8'!I296)</f>
        <v>M22-0405-295</v>
      </c>
      <c r="K296" s="2" t="str">
        <f t="shared" si="27"/>
        <v/>
      </c>
      <c r="L296" s="2" t="str">
        <f t="shared" si="28"/>
        <v/>
      </c>
      <c r="M296" s="2">
        <f t="shared" si="29"/>
        <v>0</v>
      </c>
      <c r="N296" s="40">
        <f t="shared" si="30"/>
        <v>0</v>
      </c>
    </row>
    <row r="297" spans="1:14" x14ac:dyDescent="0.35">
      <c r="A297" s="21" t="str">
        <f>IF(VLOOKUP(B297,VIII!$A$3:$A$1502,1,0)=B297,"")</f>
        <v/>
      </c>
      <c r="B297" s="21">
        <f>COUNTBLANK($G$2:G297)</f>
        <v>296</v>
      </c>
      <c r="H297" s="2">
        <f t="shared" si="25"/>
        <v>296</v>
      </c>
      <c r="I297" s="15" t="str">
        <f t="shared" si="26"/>
        <v>296</v>
      </c>
      <c r="J297" s="2" t="str">
        <f>CONCATENATE("M",$G$1,"-",$A$1,"-",'Grade 8'!I297)</f>
        <v>M22-0405-296</v>
      </c>
      <c r="K297" s="2" t="str">
        <f t="shared" si="27"/>
        <v/>
      </c>
      <c r="L297" s="2" t="str">
        <f t="shared" si="28"/>
        <v/>
      </c>
      <c r="M297" s="2">
        <f t="shared" si="29"/>
        <v>0</v>
      </c>
      <c r="N297" s="40">
        <f t="shared" si="30"/>
        <v>0</v>
      </c>
    </row>
    <row r="298" spans="1:14" x14ac:dyDescent="0.35">
      <c r="A298" s="21" t="str">
        <f>IF(VLOOKUP(B298,VIII!$A$3:$A$1502,1,0)=B298,"")</f>
        <v/>
      </c>
      <c r="B298" s="21">
        <f>COUNTBLANK($G$2:G298)</f>
        <v>297</v>
      </c>
      <c r="H298" s="2">
        <f t="shared" si="25"/>
        <v>297</v>
      </c>
      <c r="I298" s="15" t="str">
        <f t="shared" si="26"/>
        <v>297</v>
      </c>
      <c r="J298" s="2" t="str">
        <f>CONCATENATE("M",$G$1,"-",$A$1,"-",'Grade 8'!I298)</f>
        <v>M22-0405-297</v>
      </c>
      <c r="K298" s="2" t="str">
        <f t="shared" si="27"/>
        <v/>
      </c>
      <c r="L298" s="2" t="str">
        <f t="shared" si="28"/>
        <v/>
      </c>
      <c r="M298" s="2">
        <f t="shared" si="29"/>
        <v>0</v>
      </c>
      <c r="N298" s="40">
        <f t="shared" si="30"/>
        <v>0</v>
      </c>
    </row>
    <row r="299" spans="1:14" x14ac:dyDescent="0.35">
      <c r="A299" s="21" t="str">
        <f>IF(VLOOKUP(B299,VIII!$A$3:$A$1502,1,0)=B299,"")</f>
        <v/>
      </c>
      <c r="B299" s="21">
        <f>COUNTBLANK($G$2:G299)</f>
        <v>298</v>
      </c>
      <c r="H299" s="2">
        <f t="shared" si="25"/>
        <v>298</v>
      </c>
      <c r="I299" s="15" t="str">
        <f t="shared" si="26"/>
        <v>298</v>
      </c>
      <c r="J299" s="2" t="str">
        <f>CONCATENATE("M",$G$1,"-",$A$1,"-",'Grade 8'!I299)</f>
        <v>M22-0405-298</v>
      </c>
      <c r="K299" s="2" t="str">
        <f t="shared" si="27"/>
        <v/>
      </c>
      <c r="L299" s="2" t="str">
        <f t="shared" si="28"/>
        <v/>
      </c>
      <c r="M299" s="2">
        <f t="shared" si="29"/>
        <v>0</v>
      </c>
      <c r="N299" s="40">
        <f t="shared" si="30"/>
        <v>0</v>
      </c>
    </row>
    <row r="300" spans="1:14" x14ac:dyDescent="0.35">
      <c r="A300" s="21" t="str">
        <f>IF(VLOOKUP(B300,VIII!$A$3:$A$1502,1,0)=B300,"")</f>
        <v/>
      </c>
      <c r="B300" s="21">
        <f>COUNTBLANK($G$2:G300)</f>
        <v>299</v>
      </c>
      <c r="H300" s="2">
        <f t="shared" si="25"/>
        <v>299</v>
      </c>
      <c r="I300" s="15" t="str">
        <f t="shared" si="26"/>
        <v>299</v>
      </c>
      <c r="J300" s="2" t="str">
        <f>CONCATENATE("M",$G$1,"-",$A$1,"-",'Grade 8'!I300)</f>
        <v>M22-0405-299</v>
      </c>
      <c r="K300" s="2" t="str">
        <f t="shared" si="27"/>
        <v/>
      </c>
      <c r="L300" s="2" t="str">
        <f t="shared" si="28"/>
        <v/>
      </c>
      <c r="M300" s="2">
        <f t="shared" si="29"/>
        <v>0</v>
      </c>
      <c r="N300" s="40">
        <f t="shared" si="30"/>
        <v>0</v>
      </c>
    </row>
    <row r="301" spans="1:14" x14ac:dyDescent="0.35">
      <c r="A301" s="21" t="str">
        <f>IF(VLOOKUP(B301,VIII!$A$3:$A$1502,1,0)=B301,"")</f>
        <v/>
      </c>
      <c r="B301" s="21">
        <f>COUNTBLANK($G$2:G301)</f>
        <v>300</v>
      </c>
      <c r="H301" s="2">
        <f t="shared" si="25"/>
        <v>300</v>
      </c>
      <c r="I301" s="15" t="str">
        <f t="shared" si="26"/>
        <v>300</v>
      </c>
      <c r="J301" s="2" t="str">
        <f>CONCATENATE("M",$G$1,"-",$A$1,"-",'Grade 8'!I301)</f>
        <v>M22-0405-300</v>
      </c>
      <c r="K301" s="2" t="str">
        <f t="shared" si="27"/>
        <v/>
      </c>
      <c r="L301" s="2" t="str">
        <f t="shared" si="28"/>
        <v/>
      </c>
      <c r="M301" s="2">
        <f t="shared" si="29"/>
        <v>0</v>
      </c>
      <c r="N301" s="40">
        <f t="shared" si="30"/>
        <v>0</v>
      </c>
    </row>
    <row r="302" spans="1:14" x14ac:dyDescent="0.35">
      <c r="A302" s="21" t="str">
        <f>IF(VLOOKUP(B302,VIII!$A$3:$A$1502,1,0)=B302,"")</f>
        <v/>
      </c>
      <c r="B302" s="21">
        <f>COUNTBLANK($G$2:G302)</f>
        <v>301</v>
      </c>
      <c r="H302" s="2">
        <f t="shared" si="25"/>
        <v>301</v>
      </c>
      <c r="I302" s="15" t="str">
        <f t="shared" si="26"/>
        <v>301</v>
      </c>
      <c r="J302" s="2" t="str">
        <f>CONCATENATE("M",$G$1,"-",$A$1,"-",'Grade 8'!I302)</f>
        <v>M22-0405-301</v>
      </c>
      <c r="K302" s="2" t="str">
        <f t="shared" si="27"/>
        <v/>
      </c>
      <c r="L302" s="2" t="str">
        <f t="shared" si="28"/>
        <v/>
      </c>
      <c r="M302" s="2">
        <f t="shared" si="29"/>
        <v>0</v>
      </c>
      <c r="N302" s="40">
        <f t="shared" si="30"/>
        <v>0</v>
      </c>
    </row>
    <row r="303" spans="1:14" x14ac:dyDescent="0.35">
      <c r="A303" s="21" t="str">
        <f>IF(VLOOKUP(B303,VIII!$A$3:$A$1502,1,0)=B303,"")</f>
        <v/>
      </c>
      <c r="B303" s="21">
        <f>COUNTBLANK($G$2:G303)</f>
        <v>302</v>
      </c>
      <c r="H303" s="2">
        <f t="shared" si="25"/>
        <v>302</v>
      </c>
      <c r="I303" s="15" t="str">
        <f t="shared" si="26"/>
        <v>302</v>
      </c>
      <c r="J303" s="2" t="str">
        <f>CONCATENATE("M",$G$1,"-",$A$1,"-",'Grade 8'!I303)</f>
        <v>M22-0405-302</v>
      </c>
      <c r="K303" s="2" t="str">
        <f t="shared" si="27"/>
        <v/>
      </c>
      <c r="L303" s="2" t="str">
        <f t="shared" si="28"/>
        <v/>
      </c>
      <c r="M303" s="2">
        <f t="shared" si="29"/>
        <v>0</v>
      </c>
      <c r="N303" s="40">
        <f t="shared" si="30"/>
        <v>0</v>
      </c>
    </row>
    <row r="304" spans="1:14" x14ac:dyDescent="0.35">
      <c r="A304" s="21" t="str">
        <f>IF(VLOOKUP(B304,VIII!$A$3:$A$1502,1,0)=B304,"")</f>
        <v/>
      </c>
      <c r="B304" s="21">
        <f>COUNTBLANK($G$2:G304)</f>
        <v>303</v>
      </c>
      <c r="H304" s="2">
        <f t="shared" si="25"/>
        <v>303</v>
      </c>
      <c r="I304" s="15" t="str">
        <f t="shared" si="26"/>
        <v>303</v>
      </c>
      <c r="J304" s="2" t="str">
        <f>CONCATENATE("M",$G$1,"-",$A$1,"-",'Grade 8'!I304)</f>
        <v>M22-0405-303</v>
      </c>
      <c r="K304" s="2" t="str">
        <f t="shared" si="27"/>
        <v/>
      </c>
      <c r="L304" s="2" t="str">
        <f t="shared" si="28"/>
        <v/>
      </c>
      <c r="M304" s="2">
        <f t="shared" si="29"/>
        <v>0</v>
      </c>
      <c r="N304" s="40">
        <f t="shared" si="30"/>
        <v>0</v>
      </c>
    </row>
    <row r="305" spans="1:14" x14ac:dyDescent="0.35">
      <c r="A305" s="21" t="str">
        <f>IF(VLOOKUP(B305,VIII!$A$3:$A$1502,1,0)=B305,"")</f>
        <v/>
      </c>
      <c r="B305" s="21">
        <f>COUNTBLANK($G$2:G305)</f>
        <v>304</v>
      </c>
      <c r="H305" s="2">
        <f t="shared" si="25"/>
        <v>304</v>
      </c>
      <c r="I305" s="15" t="str">
        <f t="shared" si="26"/>
        <v>304</v>
      </c>
      <c r="J305" s="2" t="str">
        <f>CONCATENATE("M",$G$1,"-",$A$1,"-",'Grade 8'!I305)</f>
        <v>M22-0405-304</v>
      </c>
      <c r="K305" s="2" t="str">
        <f t="shared" si="27"/>
        <v/>
      </c>
      <c r="L305" s="2" t="str">
        <f t="shared" si="28"/>
        <v/>
      </c>
      <c r="M305" s="2">
        <f t="shared" si="29"/>
        <v>0</v>
      </c>
      <c r="N305" s="40">
        <f t="shared" si="30"/>
        <v>0</v>
      </c>
    </row>
    <row r="306" spans="1:14" x14ac:dyDescent="0.35">
      <c r="A306" s="21" t="str">
        <f>IF(VLOOKUP(B306,VIII!$A$3:$A$1502,1,0)=B306,"")</f>
        <v/>
      </c>
      <c r="B306" s="21">
        <f>COUNTBLANK($G$2:G306)</f>
        <v>305</v>
      </c>
      <c r="H306" s="2">
        <f t="shared" si="25"/>
        <v>305</v>
      </c>
      <c r="I306" s="15" t="str">
        <f t="shared" si="26"/>
        <v>305</v>
      </c>
      <c r="J306" s="2" t="str">
        <f>CONCATENATE("M",$G$1,"-",$A$1,"-",'Grade 8'!I306)</f>
        <v>M22-0405-305</v>
      </c>
      <c r="K306" s="2" t="str">
        <f t="shared" si="27"/>
        <v/>
      </c>
      <c r="L306" s="2" t="str">
        <f t="shared" si="28"/>
        <v/>
      </c>
      <c r="M306" s="2">
        <f t="shared" si="29"/>
        <v>0</v>
      </c>
      <c r="N306" s="40">
        <f t="shared" si="30"/>
        <v>0</v>
      </c>
    </row>
    <row r="307" spans="1:14" x14ac:dyDescent="0.35">
      <c r="A307" s="21" t="str">
        <f>IF(VLOOKUP(B307,VIII!$A$3:$A$1502,1,0)=B307,"")</f>
        <v/>
      </c>
      <c r="B307" s="21">
        <f>COUNTBLANK($G$2:G307)</f>
        <v>306</v>
      </c>
      <c r="H307" s="2">
        <f t="shared" si="25"/>
        <v>306</v>
      </c>
      <c r="I307" s="15" t="str">
        <f t="shared" si="26"/>
        <v>306</v>
      </c>
      <c r="J307" s="2" t="str">
        <f>CONCATENATE("M",$G$1,"-",$A$1,"-",'Grade 8'!I307)</f>
        <v>M22-0405-306</v>
      </c>
      <c r="K307" s="2" t="str">
        <f t="shared" si="27"/>
        <v/>
      </c>
      <c r="L307" s="2" t="str">
        <f t="shared" si="28"/>
        <v/>
      </c>
      <c r="M307" s="2">
        <f t="shared" si="29"/>
        <v>0</v>
      </c>
      <c r="N307" s="40">
        <f t="shared" si="30"/>
        <v>0</v>
      </c>
    </row>
    <row r="308" spans="1:14" x14ac:dyDescent="0.35">
      <c r="A308" s="21" t="str">
        <f>IF(VLOOKUP(B308,VIII!$A$3:$A$1502,1,0)=B308,"")</f>
        <v/>
      </c>
      <c r="B308" s="21">
        <f>COUNTBLANK($G$2:G308)</f>
        <v>307</v>
      </c>
      <c r="H308" s="2">
        <f t="shared" si="25"/>
        <v>307</v>
      </c>
      <c r="I308" s="15" t="str">
        <f t="shared" si="26"/>
        <v>307</v>
      </c>
      <c r="J308" s="2" t="str">
        <f>CONCATENATE("M",$G$1,"-",$A$1,"-",'Grade 8'!I308)</f>
        <v>M22-0405-307</v>
      </c>
      <c r="K308" s="2" t="str">
        <f t="shared" si="27"/>
        <v/>
      </c>
      <c r="L308" s="2" t="str">
        <f t="shared" si="28"/>
        <v/>
      </c>
      <c r="M308" s="2">
        <f t="shared" si="29"/>
        <v>0</v>
      </c>
      <c r="N308" s="40">
        <f t="shared" si="30"/>
        <v>0</v>
      </c>
    </row>
    <row r="309" spans="1:14" x14ac:dyDescent="0.35">
      <c r="A309" s="21" t="str">
        <f>IF(VLOOKUP(B309,VIII!$A$3:$A$1502,1,0)=B309,"")</f>
        <v/>
      </c>
      <c r="B309" s="21">
        <f>COUNTBLANK($G$2:G309)</f>
        <v>308</v>
      </c>
      <c r="H309" s="2">
        <f t="shared" si="25"/>
        <v>308</v>
      </c>
      <c r="I309" s="15" t="str">
        <f t="shared" si="26"/>
        <v>308</v>
      </c>
      <c r="J309" s="2" t="str">
        <f>CONCATENATE("M",$G$1,"-",$A$1,"-",'Grade 8'!I309)</f>
        <v>M22-0405-308</v>
      </c>
      <c r="K309" s="2" t="str">
        <f t="shared" si="27"/>
        <v/>
      </c>
      <c r="L309" s="2" t="str">
        <f t="shared" si="28"/>
        <v/>
      </c>
      <c r="M309" s="2">
        <f t="shared" si="29"/>
        <v>0</v>
      </c>
      <c r="N309" s="40">
        <f t="shared" si="30"/>
        <v>0</v>
      </c>
    </row>
    <row r="310" spans="1:14" x14ac:dyDescent="0.35">
      <c r="A310" s="21" t="str">
        <f>IF(VLOOKUP(B310,VIII!$A$3:$A$1502,1,0)=B310,"")</f>
        <v/>
      </c>
      <c r="B310" s="21">
        <f>COUNTBLANK($G$2:G310)</f>
        <v>309</v>
      </c>
      <c r="H310" s="2">
        <f t="shared" si="25"/>
        <v>309</v>
      </c>
      <c r="I310" s="15" t="str">
        <f t="shared" si="26"/>
        <v>309</v>
      </c>
      <c r="J310" s="2" t="str">
        <f>CONCATENATE("M",$G$1,"-",$A$1,"-",'Grade 8'!I310)</f>
        <v>M22-0405-309</v>
      </c>
      <c r="K310" s="2" t="str">
        <f t="shared" si="27"/>
        <v/>
      </c>
      <c r="L310" s="2" t="str">
        <f t="shared" si="28"/>
        <v/>
      </c>
      <c r="M310" s="2">
        <f t="shared" si="29"/>
        <v>0</v>
      </c>
      <c r="N310" s="40">
        <f t="shared" si="30"/>
        <v>0</v>
      </c>
    </row>
    <row r="311" spans="1:14" x14ac:dyDescent="0.35">
      <c r="A311" s="21" t="str">
        <f>IF(VLOOKUP(B311,VIII!$A$3:$A$1502,1,0)=B311,"")</f>
        <v/>
      </c>
      <c r="B311" s="21">
        <f>COUNTBLANK($G$2:G311)</f>
        <v>310</v>
      </c>
      <c r="H311" s="2">
        <f t="shared" si="25"/>
        <v>310</v>
      </c>
      <c r="I311" s="15" t="str">
        <f t="shared" si="26"/>
        <v>310</v>
      </c>
      <c r="J311" s="2" t="str">
        <f>CONCATENATE("M",$G$1,"-",$A$1,"-",'Grade 8'!I311)</f>
        <v>M22-0405-310</v>
      </c>
      <c r="K311" s="2" t="str">
        <f t="shared" si="27"/>
        <v/>
      </c>
      <c r="L311" s="2" t="str">
        <f t="shared" si="28"/>
        <v/>
      </c>
      <c r="M311" s="2">
        <f t="shared" si="29"/>
        <v>0</v>
      </c>
      <c r="N311" s="40">
        <f t="shared" si="30"/>
        <v>0</v>
      </c>
    </row>
    <row r="312" spans="1:14" x14ac:dyDescent="0.35">
      <c r="A312" s="21" t="str">
        <f>IF(VLOOKUP(B312,VIII!$A$3:$A$1502,1,0)=B312,"")</f>
        <v/>
      </c>
      <c r="B312" s="21">
        <f>COUNTBLANK($G$2:G312)</f>
        <v>311</v>
      </c>
      <c r="H312" s="2">
        <f t="shared" si="25"/>
        <v>311</v>
      </c>
      <c r="I312" s="15" t="str">
        <f t="shared" si="26"/>
        <v>311</v>
      </c>
      <c r="J312" s="2" t="str">
        <f>CONCATENATE("M",$G$1,"-",$A$1,"-",'Grade 8'!I312)</f>
        <v>M22-0405-311</v>
      </c>
      <c r="K312" s="2" t="str">
        <f t="shared" si="27"/>
        <v/>
      </c>
      <c r="L312" s="2" t="str">
        <f t="shared" si="28"/>
        <v/>
      </c>
      <c r="M312" s="2">
        <f t="shared" si="29"/>
        <v>0</v>
      </c>
      <c r="N312" s="40">
        <f t="shared" si="30"/>
        <v>0</v>
      </c>
    </row>
    <row r="313" spans="1:14" x14ac:dyDescent="0.35">
      <c r="A313" s="21" t="str">
        <f>IF(VLOOKUP(B313,VIII!$A$3:$A$1502,1,0)=B313,"")</f>
        <v/>
      </c>
      <c r="B313" s="21">
        <f>COUNTBLANK($G$2:G313)</f>
        <v>312</v>
      </c>
      <c r="H313" s="2">
        <f t="shared" si="25"/>
        <v>312</v>
      </c>
      <c r="I313" s="15" t="str">
        <f t="shared" si="26"/>
        <v>312</v>
      </c>
      <c r="J313" s="2" t="str">
        <f>CONCATENATE("M",$G$1,"-",$A$1,"-",'Grade 8'!I313)</f>
        <v>M22-0405-312</v>
      </c>
      <c r="K313" s="2" t="str">
        <f t="shared" si="27"/>
        <v/>
      </c>
      <c r="L313" s="2" t="str">
        <f t="shared" si="28"/>
        <v/>
      </c>
      <c r="M313" s="2">
        <f t="shared" si="29"/>
        <v>0</v>
      </c>
      <c r="N313" s="40">
        <f t="shared" si="30"/>
        <v>0</v>
      </c>
    </row>
    <row r="314" spans="1:14" x14ac:dyDescent="0.35">
      <c r="A314" s="21" t="str">
        <f>IF(VLOOKUP(B314,VIII!$A$3:$A$1502,1,0)=B314,"")</f>
        <v/>
      </c>
      <c r="B314" s="21">
        <f>COUNTBLANK($G$2:G314)</f>
        <v>313</v>
      </c>
      <c r="H314" s="2">
        <f t="shared" si="25"/>
        <v>313</v>
      </c>
      <c r="I314" s="15" t="str">
        <f t="shared" si="26"/>
        <v>313</v>
      </c>
      <c r="J314" s="2" t="str">
        <f>CONCATENATE("M",$G$1,"-",$A$1,"-",'Grade 8'!I314)</f>
        <v>M22-0405-313</v>
      </c>
      <c r="K314" s="2" t="str">
        <f t="shared" si="27"/>
        <v/>
      </c>
      <c r="L314" s="2" t="str">
        <f t="shared" si="28"/>
        <v/>
      </c>
      <c r="M314" s="2">
        <f t="shared" si="29"/>
        <v>0</v>
      </c>
      <c r="N314" s="40">
        <f t="shared" si="30"/>
        <v>0</v>
      </c>
    </row>
    <row r="315" spans="1:14" x14ac:dyDescent="0.35">
      <c r="A315" s="21" t="str">
        <f>IF(VLOOKUP(B315,VIII!$A$3:$A$1502,1,0)=B315,"")</f>
        <v/>
      </c>
      <c r="B315" s="21">
        <f>COUNTBLANK($G$2:G315)</f>
        <v>314</v>
      </c>
      <c r="H315" s="2">
        <f t="shared" si="25"/>
        <v>314</v>
      </c>
      <c r="I315" s="15" t="str">
        <f t="shared" si="26"/>
        <v>314</v>
      </c>
      <c r="J315" s="2" t="str">
        <f>CONCATENATE("M",$G$1,"-",$A$1,"-",'Grade 8'!I315)</f>
        <v>M22-0405-314</v>
      </c>
      <c r="K315" s="2" t="str">
        <f t="shared" si="27"/>
        <v/>
      </c>
      <c r="L315" s="2" t="str">
        <f t="shared" si="28"/>
        <v/>
      </c>
      <c r="M315" s="2">
        <f t="shared" si="29"/>
        <v>0</v>
      </c>
      <c r="N315" s="40">
        <f t="shared" si="30"/>
        <v>0</v>
      </c>
    </row>
    <row r="316" spans="1:14" x14ac:dyDescent="0.35">
      <c r="A316" s="21" t="str">
        <f>IF(VLOOKUP(B316,VIII!$A$3:$A$1502,1,0)=B316,"")</f>
        <v/>
      </c>
      <c r="B316" s="21">
        <f>COUNTBLANK($G$2:G316)</f>
        <v>315</v>
      </c>
      <c r="H316" s="2">
        <f t="shared" si="25"/>
        <v>315</v>
      </c>
      <c r="I316" s="15" t="str">
        <f t="shared" si="26"/>
        <v>315</v>
      </c>
      <c r="J316" s="2" t="str">
        <f>CONCATENATE("M",$G$1,"-",$A$1,"-",'Grade 8'!I316)</f>
        <v>M22-0405-315</v>
      </c>
      <c r="K316" s="2" t="str">
        <f t="shared" si="27"/>
        <v/>
      </c>
      <c r="L316" s="2" t="str">
        <f t="shared" si="28"/>
        <v/>
      </c>
      <c r="M316" s="2">
        <f t="shared" si="29"/>
        <v>0</v>
      </c>
      <c r="N316" s="40">
        <f t="shared" si="30"/>
        <v>0</v>
      </c>
    </row>
    <row r="317" spans="1:14" x14ac:dyDescent="0.35">
      <c r="A317" s="21" t="str">
        <f>IF(VLOOKUP(B317,VIII!$A$3:$A$1502,1,0)=B317,"")</f>
        <v/>
      </c>
      <c r="B317" s="21">
        <f>COUNTBLANK($G$2:G317)</f>
        <v>316</v>
      </c>
      <c r="H317" s="2">
        <f t="shared" si="25"/>
        <v>316</v>
      </c>
      <c r="I317" s="15" t="str">
        <f t="shared" si="26"/>
        <v>316</v>
      </c>
      <c r="J317" s="2" t="str">
        <f>CONCATENATE("M",$G$1,"-",$A$1,"-",'Grade 8'!I317)</f>
        <v>M22-0405-316</v>
      </c>
      <c r="K317" s="2" t="str">
        <f t="shared" si="27"/>
        <v/>
      </c>
      <c r="L317" s="2" t="str">
        <f t="shared" si="28"/>
        <v/>
      </c>
      <c r="M317" s="2">
        <f t="shared" si="29"/>
        <v>0</v>
      </c>
      <c r="N317" s="40">
        <f t="shared" si="30"/>
        <v>0</v>
      </c>
    </row>
    <row r="318" spans="1:14" x14ac:dyDescent="0.35">
      <c r="A318" s="21" t="str">
        <f>IF(VLOOKUP(B318,VIII!$A$3:$A$1502,1,0)=B318,"")</f>
        <v/>
      </c>
      <c r="B318" s="21">
        <f>COUNTBLANK($G$2:G318)</f>
        <v>317</v>
      </c>
      <c r="H318" s="2">
        <f t="shared" si="25"/>
        <v>317</v>
      </c>
      <c r="I318" s="15" t="str">
        <f t="shared" si="26"/>
        <v>317</v>
      </c>
      <c r="J318" s="2" t="str">
        <f>CONCATENATE("M",$G$1,"-",$A$1,"-",'Grade 8'!I318)</f>
        <v>M22-0405-317</v>
      </c>
      <c r="K318" s="2" t="str">
        <f t="shared" si="27"/>
        <v/>
      </c>
      <c r="L318" s="2" t="str">
        <f t="shared" si="28"/>
        <v/>
      </c>
      <c r="M318" s="2">
        <f t="shared" si="29"/>
        <v>0</v>
      </c>
      <c r="N318" s="40">
        <f t="shared" si="30"/>
        <v>0</v>
      </c>
    </row>
    <row r="319" spans="1:14" x14ac:dyDescent="0.35">
      <c r="A319" s="21" t="str">
        <f>IF(VLOOKUP(B319,VIII!$A$3:$A$1502,1,0)=B319,"")</f>
        <v/>
      </c>
      <c r="B319" s="21">
        <f>COUNTBLANK($G$2:G319)</f>
        <v>318</v>
      </c>
      <c r="H319" s="2">
        <f t="shared" si="25"/>
        <v>318</v>
      </c>
      <c r="I319" s="15" t="str">
        <f t="shared" si="26"/>
        <v>318</v>
      </c>
      <c r="J319" s="2" t="str">
        <f>CONCATENATE("M",$G$1,"-",$A$1,"-",'Grade 8'!I319)</f>
        <v>M22-0405-318</v>
      </c>
      <c r="K319" s="2" t="str">
        <f t="shared" si="27"/>
        <v/>
      </c>
      <c r="L319" s="2" t="str">
        <f t="shared" si="28"/>
        <v/>
      </c>
      <c r="M319" s="2">
        <f t="shared" si="29"/>
        <v>0</v>
      </c>
      <c r="N319" s="40">
        <f t="shared" si="30"/>
        <v>0</v>
      </c>
    </row>
    <row r="320" spans="1:14" x14ac:dyDescent="0.35">
      <c r="A320" s="21" t="str">
        <f>IF(VLOOKUP(B320,VIII!$A$3:$A$1502,1,0)=B320,"")</f>
        <v/>
      </c>
      <c r="B320" s="21">
        <f>COUNTBLANK($G$2:G320)</f>
        <v>319</v>
      </c>
      <c r="H320" s="2">
        <f t="shared" si="25"/>
        <v>319</v>
      </c>
      <c r="I320" s="15" t="str">
        <f t="shared" si="26"/>
        <v>319</v>
      </c>
      <c r="J320" s="2" t="str">
        <f>CONCATENATE("M",$G$1,"-",$A$1,"-",'Grade 8'!I320)</f>
        <v>M22-0405-319</v>
      </c>
      <c r="K320" s="2" t="str">
        <f t="shared" si="27"/>
        <v/>
      </c>
      <c r="L320" s="2" t="str">
        <f t="shared" si="28"/>
        <v/>
      </c>
      <c r="M320" s="2">
        <f t="shared" si="29"/>
        <v>0</v>
      </c>
      <c r="N320" s="40">
        <f t="shared" si="30"/>
        <v>0</v>
      </c>
    </row>
    <row r="321" spans="1:14" x14ac:dyDescent="0.35">
      <c r="A321" s="21" t="str">
        <f>IF(VLOOKUP(B321,VIII!$A$3:$A$1502,1,0)=B321,"")</f>
        <v/>
      </c>
      <c r="B321" s="21">
        <f>COUNTBLANK($G$2:G321)</f>
        <v>320</v>
      </c>
      <c r="H321" s="2">
        <f t="shared" si="25"/>
        <v>320</v>
      </c>
      <c r="I321" s="15" t="str">
        <f t="shared" si="26"/>
        <v>320</v>
      </c>
      <c r="J321" s="2" t="str">
        <f>CONCATENATE("M",$G$1,"-",$A$1,"-",'Grade 8'!I321)</f>
        <v>M22-0405-320</v>
      </c>
      <c r="K321" s="2" t="str">
        <f t="shared" si="27"/>
        <v/>
      </c>
      <c r="L321" s="2" t="str">
        <f t="shared" si="28"/>
        <v/>
      </c>
      <c r="M321" s="2">
        <f t="shared" si="29"/>
        <v>0</v>
      </c>
      <c r="N321" s="40">
        <f t="shared" si="30"/>
        <v>0</v>
      </c>
    </row>
    <row r="322" spans="1:14" x14ac:dyDescent="0.35">
      <c r="A322" s="21" t="str">
        <f>IF(VLOOKUP(B322,VIII!$A$3:$A$1502,1,0)=B322,"")</f>
        <v/>
      </c>
      <c r="B322" s="21">
        <f>COUNTBLANK($G$2:G322)</f>
        <v>321</v>
      </c>
      <c r="H322" s="2">
        <f t="shared" si="25"/>
        <v>321</v>
      </c>
      <c r="I322" s="15" t="str">
        <f t="shared" si="26"/>
        <v>321</v>
      </c>
      <c r="J322" s="2" t="str">
        <f>CONCATENATE("M",$G$1,"-",$A$1,"-",'Grade 8'!I322)</f>
        <v>M22-0405-321</v>
      </c>
      <c r="K322" s="2" t="str">
        <f t="shared" si="27"/>
        <v/>
      </c>
      <c r="L322" s="2" t="str">
        <f t="shared" si="28"/>
        <v/>
      </c>
      <c r="M322" s="2">
        <f t="shared" si="29"/>
        <v>0</v>
      </c>
      <c r="N322" s="40">
        <f t="shared" si="30"/>
        <v>0</v>
      </c>
    </row>
    <row r="323" spans="1:14" x14ac:dyDescent="0.35">
      <c r="A323" s="21" t="str">
        <f>IF(VLOOKUP(B323,VIII!$A$3:$A$1502,1,0)=B323,"")</f>
        <v/>
      </c>
      <c r="B323" s="21">
        <f>COUNTBLANK($G$2:G323)</f>
        <v>322</v>
      </c>
      <c r="H323" s="2">
        <f t="shared" ref="H323:H386" si="31">B323</f>
        <v>322</v>
      </c>
      <c r="I323" s="15" t="str">
        <f t="shared" ref="I323:I386" si="32">CONCATENATE(IF(LEN(H323)=1,"00",IF(LEN(H323)=2,"0","")),H323)</f>
        <v>322</v>
      </c>
      <c r="J323" s="2" t="str">
        <f>CONCATENATE("M",$G$1,"-",$A$1,"-",'Grade 8'!I323)</f>
        <v>M22-0405-322</v>
      </c>
      <c r="K323" s="2" t="str">
        <f t="shared" ref="K323:K386" si="33">PROPER(TRIM(C323))</f>
        <v/>
      </c>
      <c r="L323" s="2" t="str">
        <f t="shared" ref="L323:L386" si="34">PROPER(TRIM(D323))</f>
        <v/>
      </c>
      <c r="M323" s="2">
        <f t="shared" ref="M323:M386" si="35">E323</f>
        <v>0</v>
      </c>
      <c r="N323" s="40">
        <f t="shared" ref="N323:N386" si="36">F323</f>
        <v>0</v>
      </c>
    </row>
    <row r="324" spans="1:14" x14ac:dyDescent="0.35">
      <c r="A324" s="21" t="str">
        <f>IF(VLOOKUP(B324,VIII!$A$3:$A$1502,1,0)=B324,"")</f>
        <v/>
      </c>
      <c r="B324" s="21">
        <f>COUNTBLANK($G$2:G324)</f>
        <v>323</v>
      </c>
      <c r="H324" s="2">
        <f t="shared" si="31"/>
        <v>323</v>
      </c>
      <c r="I324" s="15" t="str">
        <f t="shared" si="32"/>
        <v>323</v>
      </c>
      <c r="J324" s="2" t="str">
        <f>CONCATENATE("M",$G$1,"-",$A$1,"-",'Grade 8'!I324)</f>
        <v>M22-0405-323</v>
      </c>
      <c r="K324" s="2" t="str">
        <f t="shared" si="33"/>
        <v/>
      </c>
      <c r="L324" s="2" t="str">
        <f t="shared" si="34"/>
        <v/>
      </c>
      <c r="M324" s="2">
        <f t="shared" si="35"/>
        <v>0</v>
      </c>
      <c r="N324" s="40">
        <f t="shared" si="36"/>
        <v>0</v>
      </c>
    </row>
    <row r="325" spans="1:14" x14ac:dyDescent="0.35">
      <c r="A325" s="21" t="str">
        <f>IF(VLOOKUP(B325,VIII!$A$3:$A$1502,1,0)=B325,"")</f>
        <v/>
      </c>
      <c r="B325" s="21">
        <f>COUNTBLANK($G$2:G325)</f>
        <v>324</v>
      </c>
      <c r="H325" s="2">
        <f t="shared" si="31"/>
        <v>324</v>
      </c>
      <c r="I325" s="15" t="str">
        <f t="shared" si="32"/>
        <v>324</v>
      </c>
      <c r="J325" s="2" t="str">
        <f>CONCATENATE("M",$G$1,"-",$A$1,"-",'Grade 8'!I325)</f>
        <v>M22-0405-324</v>
      </c>
      <c r="K325" s="2" t="str">
        <f t="shared" si="33"/>
        <v/>
      </c>
      <c r="L325" s="2" t="str">
        <f t="shared" si="34"/>
        <v/>
      </c>
      <c r="M325" s="2">
        <f t="shared" si="35"/>
        <v>0</v>
      </c>
      <c r="N325" s="40">
        <f t="shared" si="36"/>
        <v>0</v>
      </c>
    </row>
    <row r="326" spans="1:14" x14ac:dyDescent="0.35">
      <c r="A326" s="21" t="str">
        <f>IF(VLOOKUP(B326,VIII!$A$3:$A$1502,1,0)=B326,"")</f>
        <v/>
      </c>
      <c r="B326" s="21">
        <f>COUNTBLANK($G$2:G326)</f>
        <v>325</v>
      </c>
      <c r="H326" s="2">
        <f t="shared" si="31"/>
        <v>325</v>
      </c>
      <c r="I326" s="15" t="str">
        <f t="shared" si="32"/>
        <v>325</v>
      </c>
      <c r="J326" s="2" t="str">
        <f>CONCATENATE("M",$G$1,"-",$A$1,"-",'Grade 8'!I326)</f>
        <v>M22-0405-325</v>
      </c>
      <c r="K326" s="2" t="str">
        <f t="shared" si="33"/>
        <v/>
      </c>
      <c r="L326" s="2" t="str">
        <f t="shared" si="34"/>
        <v/>
      </c>
      <c r="M326" s="2">
        <f t="shared" si="35"/>
        <v>0</v>
      </c>
      <c r="N326" s="40">
        <f t="shared" si="36"/>
        <v>0</v>
      </c>
    </row>
    <row r="327" spans="1:14" x14ac:dyDescent="0.35">
      <c r="A327" s="21" t="str">
        <f>IF(VLOOKUP(B327,VIII!$A$3:$A$1502,1,0)=B327,"")</f>
        <v/>
      </c>
      <c r="B327" s="21">
        <f>COUNTBLANK($G$2:G327)</f>
        <v>326</v>
      </c>
      <c r="H327" s="2">
        <f t="shared" si="31"/>
        <v>326</v>
      </c>
      <c r="I327" s="15" t="str">
        <f t="shared" si="32"/>
        <v>326</v>
      </c>
      <c r="J327" s="2" t="str">
        <f>CONCATENATE("M",$G$1,"-",$A$1,"-",'Grade 8'!I327)</f>
        <v>M22-0405-326</v>
      </c>
      <c r="K327" s="2" t="str">
        <f t="shared" si="33"/>
        <v/>
      </c>
      <c r="L327" s="2" t="str">
        <f t="shared" si="34"/>
        <v/>
      </c>
      <c r="M327" s="2">
        <f t="shared" si="35"/>
        <v>0</v>
      </c>
      <c r="N327" s="40">
        <f t="shared" si="36"/>
        <v>0</v>
      </c>
    </row>
    <row r="328" spans="1:14" x14ac:dyDescent="0.35">
      <c r="A328" s="21" t="str">
        <f>IF(VLOOKUP(B328,VIII!$A$3:$A$1502,1,0)=B328,"")</f>
        <v/>
      </c>
      <c r="B328" s="21">
        <f>COUNTBLANK($G$2:G328)</f>
        <v>327</v>
      </c>
      <c r="H328" s="2">
        <f t="shared" si="31"/>
        <v>327</v>
      </c>
      <c r="I328" s="15" t="str">
        <f t="shared" si="32"/>
        <v>327</v>
      </c>
      <c r="J328" s="2" t="str">
        <f>CONCATENATE("M",$G$1,"-",$A$1,"-",'Grade 8'!I328)</f>
        <v>M22-0405-327</v>
      </c>
      <c r="K328" s="2" t="str">
        <f t="shared" si="33"/>
        <v/>
      </c>
      <c r="L328" s="2" t="str">
        <f t="shared" si="34"/>
        <v/>
      </c>
      <c r="M328" s="2">
        <f t="shared" si="35"/>
        <v>0</v>
      </c>
      <c r="N328" s="40">
        <f t="shared" si="36"/>
        <v>0</v>
      </c>
    </row>
    <row r="329" spans="1:14" x14ac:dyDescent="0.35">
      <c r="A329" s="21" t="str">
        <f>IF(VLOOKUP(B329,VIII!$A$3:$A$1502,1,0)=B329,"")</f>
        <v/>
      </c>
      <c r="B329" s="21">
        <f>COUNTBLANK($G$2:G329)</f>
        <v>328</v>
      </c>
      <c r="H329" s="2">
        <f t="shared" si="31"/>
        <v>328</v>
      </c>
      <c r="I329" s="15" t="str">
        <f t="shared" si="32"/>
        <v>328</v>
      </c>
      <c r="J329" s="2" t="str">
        <f>CONCATENATE("M",$G$1,"-",$A$1,"-",'Grade 8'!I329)</f>
        <v>M22-0405-328</v>
      </c>
      <c r="K329" s="2" t="str">
        <f t="shared" si="33"/>
        <v/>
      </c>
      <c r="L329" s="2" t="str">
        <f t="shared" si="34"/>
        <v/>
      </c>
      <c r="M329" s="2">
        <f t="shared" si="35"/>
        <v>0</v>
      </c>
      <c r="N329" s="40">
        <f t="shared" si="36"/>
        <v>0</v>
      </c>
    </row>
    <row r="330" spans="1:14" x14ac:dyDescent="0.35">
      <c r="A330" s="21" t="str">
        <f>IF(VLOOKUP(B330,VIII!$A$3:$A$1502,1,0)=B330,"")</f>
        <v/>
      </c>
      <c r="B330" s="21">
        <f>COUNTBLANK($G$2:G330)</f>
        <v>329</v>
      </c>
      <c r="H330" s="2">
        <f t="shared" si="31"/>
        <v>329</v>
      </c>
      <c r="I330" s="15" t="str">
        <f t="shared" si="32"/>
        <v>329</v>
      </c>
      <c r="J330" s="2" t="str">
        <f>CONCATENATE("M",$G$1,"-",$A$1,"-",'Grade 8'!I330)</f>
        <v>M22-0405-329</v>
      </c>
      <c r="K330" s="2" t="str">
        <f t="shared" si="33"/>
        <v/>
      </c>
      <c r="L330" s="2" t="str">
        <f t="shared" si="34"/>
        <v/>
      </c>
      <c r="M330" s="2">
        <f t="shared" si="35"/>
        <v>0</v>
      </c>
      <c r="N330" s="40">
        <f t="shared" si="36"/>
        <v>0</v>
      </c>
    </row>
    <row r="331" spans="1:14" x14ac:dyDescent="0.35">
      <c r="A331" s="21" t="str">
        <f>IF(VLOOKUP(B331,VIII!$A$3:$A$1502,1,0)=B331,"")</f>
        <v/>
      </c>
      <c r="B331" s="21">
        <f>COUNTBLANK($G$2:G331)</f>
        <v>330</v>
      </c>
      <c r="H331" s="2">
        <f t="shared" si="31"/>
        <v>330</v>
      </c>
      <c r="I331" s="15" t="str">
        <f t="shared" si="32"/>
        <v>330</v>
      </c>
      <c r="J331" s="2" t="str">
        <f>CONCATENATE("M",$G$1,"-",$A$1,"-",'Grade 8'!I331)</f>
        <v>M22-0405-330</v>
      </c>
      <c r="K331" s="2" t="str">
        <f t="shared" si="33"/>
        <v/>
      </c>
      <c r="L331" s="2" t="str">
        <f t="shared" si="34"/>
        <v/>
      </c>
      <c r="M331" s="2">
        <f t="shared" si="35"/>
        <v>0</v>
      </c>
      <c r="N331" s="40">
        <f t="shared" si="36"/>
        <v>0</v>
      </c>
    </row>
    <row r="332" spans="1:14" x14ac:dyDescent="0.35">
      <c r="A332" s="21" t="str">
        <f>IF(VLOOKUP(B332,VIII!$A$3:$A$1502,1,0)=B332,"")</f>
        <v/>
      </c>
      <c r="B332" s="21">
        <f>COUNTBLANK($G$2:G332)</f>
        <v>331</v>
      </c>
      <c r="H332" s="2">
        <f t="shared" si="31"/>
        <v>331</v>
      </c>
      <c r="I332" s="15" t="str">
        <f t="shared" si="32"/>
        <v>331</v>
      </c>
      <c r="J332" s="2" t="str">
        <f>CONCATENATE("M",$G$1,"-",$A$1,"-",'Grade 8'!I332)</f>
        <v>M22-0405-331</v>
      </c>
      <c r="K332" s="2" t="str">
        <f t="shared" si="33"/>
        <v/>
      </c>
      <c r="L332" s="2" t="str">
        <f t="shared" si="34"/>
        <v/>
      </c>
      <c r="M332" s="2">
        <f t="shared" si="35"/>
        <v>0</v>
      </c>
      <c r="N332" s="40">
        <f t="shared" si="36"/>
        <v>0</v>
      </c>
    </row>
    <row r="333" spans="1:14" x14ac:dyDescent="0.35">
      <c r="A333" s="21" t="str">
        <f>IF(VLOOKUP(B333,VIII!$A$3:$A$1502,1,0)=B333,"")</f>
        <v/>
      </c>
      <c r="B333" s="21">
        <f>COUNTBLANK($G$2:G333)</f>
        <v>332</v>
      </c>
      <c r="H333" s="2">
        <f t="shared" si="31"/>
        <v>332</v>
      </c>
      <c r="I333" s="15" t="str">
        <f t="shared" si="32"/>
        <v>332</v>
      </c>
      <c r="J333" s="2" t="str">
        <f>CONCATENATE("M",$G$1,"-",$A$1,"-",'Grade 8'!I333)</f>
        <v>M22-0405-332</v>
      </c>
      <c r="K333" s="2" t="str">
        <f t="shared" si="33"/>
        <v/>
      </c>
      <c r="L333" s="2" t="str">
        <f t="shared" si="34"/>
        <v/>
      </c>
      <c r="M333" s="2">
        <f t="shared" si="35"/>
        <v>0</v>
      </c>
      <c r="N333" s="40">
        <f t="shared" si="36"/>
        <v>0</v>
      </c>
    </row>
    <row r="334" spans="1:14" x14ac:dyDescent="0.35">
      <c r="A334" s="21" t="str">
        <f>IF(VLOOKUP(B334,VIII!$A$3:$A$1502,1,0)=B334,"")</f>
        <v/>
      </c>
      <c r="B334" s="21">
        <f>COUNTBLANK($G$2:G334)</f>
        <v>333</v>
      </c>
      <c r="H334" s="2">
        <f t="shared" si="31"/>
        <v>333</v>
      </c>
      <c r="I334" s="15" t="str">
        <f t="shared" si="32"/>
        <v>333</v>
      </c>
      <c r="J334" s="2" t="str">
        <f>CONCATENATE("M",$G$1,"-",$A$1,"-",'Grade 8'!I334)</f>
        <v>M22-0405-333</v>
      </c>
      <c r="K334" s="2" t="str">
        <f t="shared" si="33"/>
        <v/>
      </c>
      <c r="L334" s="2" t="str">
        <f t="shared" si="34"/>
        <v/>
      </c>
      <c r="M334" s="2">
        <f t="shared" si="35"/>
        <v>0</v>
      </c>
      <c r="N334" s="40">
        <f t="shared" si="36"/>
        <v>0</v>
      </c>
    </row>
    <row r="335" spans="1:14" x14ac:dyDescent="0.35">
      <c r="A335" s="21" t="str">
        <f>IF(VLOOKUP(B335,VIII!$A$3:$A$1502,1,0)=B335,"")</f>
        <v/>
      </c>
      <c r="B335" s="21">
        <f>COUNTBLANK($G$2:G335)</f>
        <v>334</v>
      </c>
      <c r="H335" s="2">
        <f t="shared" si="31"/>
        <v>334</v>
      </c>
      <c r="I335" s="15" t="str">
        <f t="shared" si="32"/>
        <v>334</v>
      </c>
      <c r="J335" s="2" t="str">
        <f>CONCATENATE("M",$G$1,"-",$A$1,"-",'Grade 8'!I335)</f>
        <v>M22-0405-334</v>
      </c>
      <c r="K335" s="2" t="str">
        <f t="shared" si="33"/>
        <v/>
      </c>
      <c r="L335" s="2" t="str">
        <f t="shared" si="34"/>
        <v/>
      </c>
      <c r="M335" s="2">
        <f t="shared" si="35"/>
        <v>0</v>
      </c>
      <c r="N335" s="40">
        <f t="shared" si="36"/>
        <v>0</v>
      </c>
    </row>
    <row r="336" spans="1:14" x14ac:dyDescent="0.35">
      <c r="A336" s="21" t="str">
        <f>IF(VLOOKUP(B336,VIII!$A$3:$A$1502,1,0)=B336,"")</f>
        <v/>
      </c>
      <c r="B336" s="21">
        <f>COUNTBLANK($G$2:G336)</f>
        <v>335</v>
      </c>
      <c r="H336" s="2">
        <f t="shared" si="31"/>
        <v>335</v>
      </c>
      <c r="I336" s="15" t="str">
        <f t="shared" si="32"/>
        <v>335</v>
      </c>
      <c r="J336" s="2" t="str">
        <f>CONCATENATE("M",$G$1,"-",$A$1,"-",'Grade 8'!I336)</f>
        <v>M22-0405-335</v>
      </c>
      <c r="K336" s="2" t="str">
        <f t="shared" si="33"/>
        <v/>
      </c>
      <c r="L336" s="2" t="str">
        <f t="shared" si="34"/>
        <v/>
      </c>
      <c r="M336" s="2">
        <f t="shared" si="35"/>
        <v>0</v>
      </c>
      <c r="N336" s="40">
        <f t="shared" si="36"/>
        <v>0</v>
      </c>
    </row>
    <row r="337" spans="1:14" x14ac:dyDescent="0.35">
      <c r="A337" s="21" t="str">
        <f>IF(VLOOKUP(B337,VIII!$A$3:$A$1502,1,0)=B337,"")</f>
        <v/>
      </c>
      <c r="B337" s="21">
        <f>COUNTBLANK($G$2:G337)</f>
        <v>336</v>
      </c>
      <c r="H337" s="2">
        <f t="shared" si="31"/>
        <v>336</v>
      </c>
      <c r="I337" s="15" t="str">
        <f t="shared" si="32"/>
        <v>336</v>
      </c>
      <c r="J337" s="2" t="str">
        <f>CONCATENATE("M",$G$1,"-",$A$1,"-",'Grade 8'!I337)</f>
        <v>M22-0405-336</v>
      </c>
      <c r="K337" s="2" t="str">
        <f t="shared" si="33"/>
        <v/>
      </c>
      <c r="L337" s="2" t="str">
        <f t="shared" si="34"/>
        <v/>
      </c>
      <c r="M337" s="2">
        <f t="shared" si="35"/>
        <v>0</v>
      </c>
      <c r="N337" s="40">
        <f t="shared" si="36"/>
        <v>0</v>
      </c>
    </row>
    <row r="338" spans="1:14" x14ac:dyDescent="0.35">
      <c r="A338" s="21" t="str">
        <f>IF(VLOOKUP(B338,VIII!$A$3:$A$1502,1,0)=B338,"")</f>
        <v/>
      </c>
      <c r="B338" s="21">
        <f>COUNTBLANK($G$2:G338)</f>
        <v>337</v>
      </c>
      <c r="H338" s="2">
        <f t="shared" si="31"/>
        <v>337</v>
      </c>
      <c r="I338" s="15" t="str">
        <f t="shared" si="32"/>
        <v>337</v>
      </c>
      <c r="J338" s="2" t="str">
        <f>CONCATENATE("M",$G$1,"-",$A$1,"-",'Grade 8'!I338)</f>
        <v>M22-0405-337</v>
      </c>
      <c r="K338" s="2" t="str">
        <f t="shared" si="33"/>
        <v/>
      </c>
      <c r="L338" s="2" t="str">
        <f t="shared" si="34"/>
        <v/>
      </c>
      <c r="M338" s="2">
        <f t="shared" si="35"/>
        <v>0</v>
      </c>
      <c r="N338" s="40">
        <f t="shared" si="36"/>
        <v>0</v>
      </c>
    </row>
    <row r="339" spans="1:14" x14ac:dyDescent="0.35">
      <c r="A339" s="21" t="str">
        <f>IF(VLOOKUP(B339,VIII!$A$3:$A$1502,1,0)=B339,"")</f>
        <v/>
      </c>
      <c r="B339" s="21">
        <f>COUNTBLANK($G$2:G339)</f>
        <v>338</v>
      </c>
      <c r="H339" s="2">
        <f t="shared" si="31"/>
        <v>338</v>
      </c>
      <c r="I339" s="15" t="str">
        <f t="shared" si="32"/>
        <v>338</v>
      </c>
      <c r="J339" s="2" t="str">
        <f>CONCATENATE("M",$G$1,"-",$A$1,"-",'Grade 8'!I339)</f>
        <v>M22-0405-338</v>
      </c>
      <c r="K339" s="2" t="str">
        <f t="shared" si="33"/>
        <v/>
      </c>
      <c r="L339" s="2" t="str">
        <f t="shared" si="34"/>
        <v/>
      </c>
      <c r="M339" s="2">
        <f t="shared" si="35"/>
        <v>0</v>
      </c>
      <c r="N339" s="40">
        <f t="shared" si="36"/>
        <v>0</v>
      </c>
    </row>
    <row r="340" spans="1:14" x14ac:dyDescent="0.35">
      <c r="A340" s="21" t="str">
        <f>IF(VLOOKUP(B340,VIII!$A$3:$A$1502,1,0)=B340,"")</f>
        <v/>
      </c>
      <c r="B340" s="21">
        <f>COUNTBLANK($G$2:G340)</f>
        <v>339</v>
      </c>
      <c r="H340" s="2">
        <f t="shared" si="31"/>
        <v>339</v>
      </c>
      <c r="I340" s="15" t="str">
        <f t="shared" si="32"/>
        <v>339</v>
      </c>
      <c r="J340" s="2" t="str">
        <f>CONCATENATE("M",$G$1,"-",$A$1,"-",'Grade 8'!I340)</f>
        <v>M22-0405-339</v>
      </c>
      <c r="K340" s="2" t="str">
        <f t="shared" si="33"/>
        <v/>
      </c>
      <c r="L340" s="2" t="str">
        <f t="shared" si="34"/>
        <v/>
      </c>
      <c r="M340" s="2">
        <f t="shared" si="35"/>
        <v>0</v>
      </c>
      <c r="N340" s="40">
        <f t="shared" si="36"/>
        <v>0</v>
      </c>
    </row>
    <row r="341" spans="1:14" x14ac:dyDescent="0.35">
      <c r="A341" s="21" t="str">
        <f>IF(VLOOKUP(B341,VIII!$A$3:$A$1502,1,0)=B341,"")</f>
        <v/>
      </c>
      <c r="B341" s="21">
        <f>COUNTBLANK($G$2:G341)</f>
        <v>340</v>
      </c>
      <c r="H341" s="2">
        <f t="shared" si="31"/>
        <v>340</v>
      </c>
      <c r="I341" s="15" t="str">
        <f t="shared" si="32"/>
        <v>340</v>
      </c>
      <c r="J341" s="2" t="str">
        <f>CONCATENATE("M",$G$1,"-",$A$1,"-",'Grade 8'!I341)</f>
        <v>M22-0405-340</v>
      </c>
      <c r="K341" s="2" t="str">
        <f t="shared" si="33"/>
        <v/>
      </c>
      <c r="L341" s="2" t="str">
        <f t="shared" si="34"/>
        <v/>
      </c>
      <c r="M341" s="2">
        <f t="shared" si="35"/>
        <v>0</v>
      </c>
      <c r="N341" s="40">
        <f t="shared" si="36"/>
        <v>0</v>
      </c>
    </row>
    <row r="342" spans="1:14" x14ac:dyDescent="0.35">
      <c r="A342" s="21" t="str">
        <f>IF(VLOOKUP(B342,VIII!$A$3:$A$1502,1,0)=B342,"")</f>
        <v/>
      </c>
      <c r="B342" s="21">
        <f>COUNTBLANK($G$2:G342)</f>
        <v>341</v>
      </c>
      <c r="H342" s="2">
        <f t="shared" si="31"/>
        <v>341</v>
      </c>
      <c r="I342" s="15" t="str">
        <f t="shared" si="32"/>
        <v>341</v>
      </c>
      <c r="J342" s="2" t="str">
        <f>CONCATENATE("M",$G$1,"-",$A$1,"-",'Grade 8'!I342)</f>
        <v>M22-0405-341</v>
      </c>
      <c r="K342" s="2" t="str">
        <f t="shared" si="33"/>
        <v/>
      </c>
      <c r="L342" s="2" t="str">
        <f t="shared" si="34"/>
        <v/>
      </c>
      <c r="M342" s="2">
        <f t="shared" si="35"/>
        <v>0</v>
      </c>
      <c r="N342" s="40">
        <f t="shared" si="36"/>
        <v>0</v>
      </c>
    </row>
    <row r="343" spans="1:14" x14ac:dyDescent="0.35">
      <c r="A343" s="21" t="str">
        <f>IF(VLOOKUP(B343,VIII!$A$3:$A$1502,1,0)=B343,"")</f>
        <v/>
      </c>
      <c r="B343" s="21">
        <f>COUNTBLANK($G$2:G343)</f>
        <v>342</v>
      </c>
      <c r="H343" s="2">
        <f t="shared" si="31"/>
        <v>342</v>
      </c>
      <c r="I343" s="15" t="str">
        <f t="shared" si="32"/>
        <v>342</v>
      </c>
      <c r="J343" s="2" t="str">
        <f>CONCATENATE("M",$G$1,"-",$A$1,"-",'Grade 8'!I343)</f>
        <v>M22-0405-342</v>
      </c>
      <c r="K343" s="2" t="str">
        <f t="shared" si="33"/>
        <v/>
      </c>
      <c r="L343" s="2" t="str">
        <f t="shared" si="34"/>
        <v/>
      </c>
      <c r="M343" s="2">
        <f t="shared" si="35"/>
        <v>0</v>
      </c>
      <c r="N343" s="40">
        <f t="shared" si="36"/>
        <v>0</v>
      </c>
    </row>
    <row r="344" spans="1:14" x14ac:dyDescent="0.35">
      <c r="A344" s="21" t="str">
        <f>IF(VLOOKUP(B344,VIII!$A$3:$A$1502,1,0)=B344,"")</f>
        <v/>
      </c>
      <c r="B344" s="21">
        <f>COUNTBLANK($G$2:G344)</f>
        <v>343</v>
      </c>
      <c r="H344" s="2">
        <f t="shared" si="31"/>
        <v>343</v>
      </c>
      <c r="I344" s="15" t="str">
        <f t="shared" si="32"/>
        <v>343</v>
      </c>
      <c r="J344" s="2" t="str">
        <f>CONCATENATE("M",$G$1,"-",$A$1,"-",'Grade 8'!I344)</f>
        <v>M22-0405-343</v>
      </c>
      <c r="K344" s="2" t="str">
        <f t="shared" si="33"/>
        <v/>
      </c>
      <c r="L344" s="2" t="str">
        <f t="shared" si="34"/>
        <v/>
      </c>
      <c r="M344" s="2">
        <f t="shared" si="35"/>
        <v>0</v>
      </c>
      <c r="N344" s="40">
        <f t="shared" si="36"/>
        <v>0</v>
      </c>
    </row>
    <row r="345" spans="1:14" x14ac:dyDescent="0.35">
      <c r="A345" s="21" t="str">
        <f>IF(VLOOKUP(B345,VIII!$A$3:$A$1502,1,0)=B345,"")</f>
        <v/>
      </c>
      <c r="B345" s="21">
        <f>COUNTBLANK($G$2:G345)</f>
        <v>344</v>
      </c>
      <c r="H345" s="2">
        <f t="shared" si="31"/>
        <v>344</v>
      </c>
      <c r="I345" s="15" t="str">
        <f t="shared" si="32"/>
        <v>344</v>
      </c>
      <c r="J345" s="2" t="str">
        <f>CONCATENATE("M",$G$1,"-",$A$1,"-",'Grade 8'!I345)</f>
        <v>M22-0405-344</v>
      </c>
      <c r="K345" s="2" t="str">
        <f t="shared" si="33"/>
        <v/>
      </c>
      <c r="L345" s="2" t="str">
        <f t="shared" si="34"/>
        <v/>
      </c>
      <c r="M345" s="2">
        <f t="shared" si="35"/>
        <v>0</v>
      </c>
      <c r="N345" s="40">
        <f t="shared" si="36"/>
        <v>0</v>
      </c>
    </row>
    <row r="346" spans="1:14" x14ac:dyDescent="0.35">
      <c r="A346" s="21" t="str">
        <f>IF(VLOOKUP(B346,VIII!$A$3:$A$1502,1,0)=B346,"")</f>
        <v/>
      </c>
      <c r="B346" s="21">
        <f>COUNTBLANK($G$2:G346)</f>
        <v>345</v>
      </c>
      <c r="H346" s="2">
        <f t="shared" si="31"/>
        <v>345</v>
      </c>
      <c r="I346" s="15" t="str">
        <f t="shared" si="32"/>
        <v>345</v>
      </c>
      <c r="J346" s="2" t="str">
        <f>CONCATENATE("M",$G$1,"-",$A$1,"-",'Grade 8'!I346)</f>
        <v>M22-0405-345</v>
      </c>
      <c r="K346" s="2" t="str">
        <f t="shared" si="33"/>
        <v/>
      </c>
      <c r="L346" s="2" t="str">
        <f t="shared" si="34"/>
        <v/>
      </c>
      <c r="M346" s="2">
        <f t="shared" si="35"/>
        <v>0</v>
      </c>
      <c r="N346" s="40">
        <f t="shared" si="36"/>
        <v>0</v>
      </c>
    </row>
    <row r="347" spans="1:14" x14ac:dyDescent="0.35">
      <c r="A347" s="21" t="str">
        <f>IF(VLOOKUP(B347,VIII!$A$3:$A$1502,1,0)=B347,"")</f>
        <v/>
      </c>
      <c r="B347" s="21">
        <f>COUNTBLANK($G$2:G347)</f>
        <v>346</v>
      </c>
      <c r="H347" s="2">
        <f t="shared" si="31"/>
        <v>346</v>
      </c>
      <c r="I347" s="15" t="str">
        <f t="shared" si="32"/>
        <v>346</v>
      </c>
      <c r="J347" s="2" t="str">
        <f>CONCATENATE("M",$G$1,"-",$A$1,"-",'Grade 8'!I347)</f>
        <v>M22-0405-346</v>
      </c>
      <c r="K347" s="2" t="str">
        <f t="shared" si="33"/>
        <v/>
      </c>
      <c r="L347" s="2" t="str">
        <f t="shared" si="34"/>
        <v/>
      </c>
      <c r="M347" s="2">
        <f t="shared" si="35"/>
        <v>0</v>
      </c>
      <c r="N347" s="40">
        <f t="shared" si="36"/>
        <v>0</v>
      </c>
    </row>
    <row r="348" spans="1:14" x14ac:dyDescent="0.35">
      <c r="A348" s="21" t="str">
        <f>IF(VLOOKUP(B348,VIII!$A$3:$A$1502,1,0)=B348,"")</f>
        <v/>
      </c>
      <c r="B348" s="21">
        <f>COUNTBLANK($G$2:G348)</f>
        <v>347</v>
      </c>
      <c r="H348" s="2">
        <f t="shared" si="31"/>
        <v>347</v>
      </c>
      <c r="I348" s="15" t="str">
        <f t="shared" si="32"/>
        <v>347</v>
      </c>
      <c r="J348" s="2" t="str">
        <f>CONCATENATE("M",$G$1,"-",$A$1,"-",'Grade 8'!I348)</f>
        <v>M22-0405-347</v>
      </c>
      <c r="K348" s="2" t="str">
        <f t="shared" si="33"/>
        <v/>
      </c>
      <c r="L348" s="2" t="str">
        <f t="shared" si="34"/>
        <v/>
      </c>
      <c r="M348" s="2">
        <f t="shared" si="35"/>
        <v>0</v>
      </c>
      <c r="N348" s="40">
        <f t="shared" si="36"/>
        <v>0</v>
      </c>
    </row>
    <row r="349" spans="1:14" x14ac:dyDescent="0.35">
      <c r="A349" s="21" t="str">
        <f>IF(VLOOKUP(B349,VIII!$A$3:$A$1502,1,0)=B349,"")</f>
        <v/>
      </c>
      <c r="B349" s="21">
        <f>COUNTBLANK($G$2:G349)</f>
        <v>348</v>
      </c>
      <c r="H349" s="2">
        <f t="shared" si="31"/>
        <v>348</v>
      </c>
      <c r="I349" s="15" t="str">
        <f t="shared" si="32"/>
        <v>348</v>
      </c>
      <c r="J349" s="2" t="str">
        <f>CONCATENATE("M",$G$1,"-",$A$1,"-",'Grade 8'!I349)</f>
        <v>M22-0405-348</v>
      </c>
      <c r="K349" s="2" t="str">
        <f t="shared" si="33"/>
        <v/>
      </c>
      <c r="L349" s="2" t="str">
        <f t="shared" si="34"/>
        <v/>
      </c>
      <c r="M349" s="2">
        <f t="shared" si="35"/>
        <v>0</v>
      </c>
      <c r="N349" s="40">
        <f t="shared" si="36"/>
        <v>0</v>
      </c>
    </row>
    <row r="350" spans="1:14" x14ac:dyDescent="0.35">
      <c r="A350" s="21" t="str">
        <f>IF(VLOOKUP(B350,VIII!$A$3:$A$1502,1,0)=B350,"")</f>
        <v/>
      </c>
      <c r="B350" s="21">
        <f>COUNTBLANK($G$2:G350)</f>
        <v>349</v>
      </c>
      <c r="H350" s="2">
        <f t="shared" si="31"/>
        <v>349</v>
      </c>
      <c r="I350" s="15" t="str">
        <f t="shared" si="32"/>
        <v>349</v>
      </c>
      <c r="J350" s="2" t="str">
        <f>CONCATENATE("M",$G$1,"-",$A$1,"-",'Grade 8'!I350)</f>
        <v>M22-0405-349</v>
      </c>
      <c r="K350" s="2" t="str">
        <f t="shared" si="33"/>
        <v/>
      </c>
      <c r="L350" s="2" t="str">
        <f t="shared" si="34"/>
        <v/>
      </c>
      <c r="M350" s="2">
        <f t="shared" si="35"/>
        <v>0</v>
      </c>
      <c r="N350" s="40">
        <f t="shared" si="36"/>
        <v>0</v>
      </c>
    </row>
    <row r="351" spans="1:14" x14ac:dyDescent="0.35">
      <c r="A351" s="21" t="str">
        <f>IF(VLOOKUP(B351,VIII!$A$3:$A$1502,1,0)=B351,"")</f>
        <v/>
      </c>
      <c r="B351" s="21">
        <f>COUNTBLANK($G$2:G351)</f>
        <v>350</v>
      </c>
      <c r="H351" s="2">
        <f t="shared" si="31"/>
        <v>350</v>
      </c>
      <c r="I351" s="15" t="str">
        <f t="shared" si="32"/>
        <v>350</v>
      </c>
      <c r="J351" s="2" t="str">
        <f>CONCATENATE("M",$G$1,"-",$A$1,"-",'Grade 8'!I351)</f>
        <v>M22-0405-350</v>
      </c>
      <c r="K351" s="2" t="str">
        <f t="shared" si="33"/>
        <v/>
      </c>
      <c r="L351" s="2" t="str">
        <f t="shared" si="34"/>
        <v/>
      </c>
      <c r="M351" s="2">
        <f t="shared" si="35"/>
        <v>0</v>
      </c>
      <c r="N351" s="40">
        <f t="shared" si="36"/>
        <v>0</v>
      </c>
    </row>
    <row r="352" spans="1:14" x14ac:dyDescent="0.35">
      <c r="A352" s="21" t="str">
        <f>IF(VLOOKUP(B352,VIII!$A$3:$A$1502,1,0)=B352,"")</f>
        <v/>
      </c>
      <c r="B352" s="21">
        <f>COUNTBLANK($G$2:G352)</f>
        <v>351</v>
      </c>
      <c r="H352" s="2">
        <f t="shared" si="31"/>
        <v>351</v>
      </c>
      <c r="I352" s="15" t="str">
        <f t="shared" si="32"/>
        <v>351</v>
      </c>
      <c r="J352" s="2" t="str">
        <f>CONCATENATE("M",$G$1,"-",$A$1,"-",'Grade 8'!I352)</f>
        <v>M22-0405-351</v>
      </c>
      <c r="K352" s="2" t="str">
        <f t="shared" si="33"/>
        <v/>
      </c>
      <c r="L352" s="2" t="str">
        <f t="shared" si="34"/>
        <v/>
      </c>
      <c r="M352" s="2">
        <f t="shared" si="35"/>
        <v>0</v>
      </c>
      <c r="N352" s="40">
        <f t="shared" si="36"/>
        <v>0</v>
      </c>
    </row>
    <row r="353" spans="1:14" x14ac:dyDescent="0.35">
      <c r="A353" s="21" t="str">
        <f>IF(VLOOKUP(B353,VIII!$A$3:$A$1502,1,0)=B353,"")</f>
        <v/>
      </c>
      <c r="B353" s="21">
        <f>COUNTBLANK($G$2:G353)</f>
        <v>352</v>
      </c>
      <c r="H353" s="2">
        <f t="shared" si="31"/>
        <v>352</v>
      </c>
      <c r="I353" s="15" t="str">
        <f t="shared" si="32"/>
        <v>352</v>
      </c>
      <c r="J353" s="2" t="str">
        <f>CONCATENATE("M",$G$1,"-",$A$1,"-",'Grade 8'!I353)</f>
        <v>M22-0405-352</v>
      </c>
      <c r="K353" s="2" t="str">
        <f t="shared" si="33"/>
        <v/>
      </c>
      <c r="L353" s="2" t="str">
        <f t="shared" si="34"/>
        <v/>
      </c>
      <c r="M353" s="2">
        <f t="shared" si="35"/>
        <v>0</v>
      </c>
      <c r="N353" s="40">
        <f t="shared" si="36"/>
        <v>0</v>
      </c>
    </row>
    <row r="354" spans="1:14" x14ac:dyDescent="0.35">
      <c r="A354" s="21" t="str">
        <f>IF(VLOOKUP(B354,VIII!$A$3:$A$1502,1,0)=B354,"")</f>
        <v/>
      </c>
      <c r="B354" s="21">
        <f>COUNTBLANK($G$2:G354)</f>
        <v>353</v>
      </c>
      <c r="H354" s="2">
        <f t="shared" si="31"/>
        <v>353</v>
      </c>
      <c r="I354" s="15" t="str">
        <f t="shared" si="32"/>
        <v>353</v>
      </c>
      <c r="J354" s="2" t="str">
        <f>CONCATENATE("M",$G$1,"-",$A$1,"-",'Grade 8'!I354)</f>
        <v>M22-0405-353</v>
      </c>
      <c r="K354" s="2" t="str">
        <f t="shared" si="33"/>
        <v/>
      </c>
      <c r="L354" s="2" t="str">
        <f t="shared" si="34"/>
        <v/>
      </c>
      <c r="M354" s="2">
        <f t="shared" si="35"/>
        <v>0</v>
      </c>
      <c r="N354" s="40">
        <f t="shared" si="36"/>
        <v>0</v>
      </c>
    </row>
    <row r="355" spans="1:14" x14ac:dyDescent="0.35">
      <c r="A355" s="21" t="str">
        <f>IF(VLOOKUP(B355,VIII!$A$3:$A$1502,1,0)=B355,"")</f>
        <v/>
      </c>
      <c r="B355" s="21">
        <f>COUNTBLANK($G$2:G355)</f>
        <v>354</v>
      </c>
      <c r="H355" s="2">
        <f t="shared" si="31"/>
        <v>354</v>
      </c>
      <c r="I355" s="15" t="str">
        <f t="shared" si="32"/>
        <v>354</v>
      </c>
      <c r="J355" s="2" t="str">
        <f>CONCATENATE("M",$G$1,"-",$A$1,"-",'Grade 8'!I355)</f>
        <v>M22-0405-354</v>
      </c>
      <c r="K355" s="2" t="str">
        <f t="shared" si="33"/>
        <v/>
      </c>
      <c r="L355" s="2" t="str">
        <f t="shared" si="34"/>
        <v/>
      </c>
      <c r="M355" s="2">
        <f t="shared" si="35"/>
        <v>0</v>
      </c>
      <c r="N355" s="40">
        <f t="shared" si="36"/>
        <v>0</v>
      </c>
    </row>
    <row r="356" spans="1:14" x14ac:dyDescent="0.35">
      <c r="A356" s="21" t="str">
        <f>IF(VLOOKUP(B356,VIII!$A$3:$A$1502,1,0)=B356,"")</f>
        <v/>
      </c>
      <c r="B356" s="21">
        <f>COUNTBLANK($G$2:G356)</f>
        <v>355</v>
      </c>
      <c r="H356" s="2">
        <f t="shared" si="31"/>
        <v>355</v>
      </c>
      <c r="I356" s="15" t="str">
        <f t="shared" si="32"/>
        <v>355</v>
      </c>
      <c r="J356" s="2" t="str">
        <f>CONCATENATE("M",$G$1,"-",$A$1,"-",'Grade 8'!I356)</f>
        <v>M22-0405-355</v>
      </c>
      <c r="K356" s="2" t="str">
        <f t="shared" si="33"/>
        <v/>
      </c>
      <c r="L356" s="2" t="str">
        <f t="shared" si="34"/>
        <v/>
      </c>
      <c r="M356" s="2">
        <f t="shared" si="35"/>
        <v>0</v>
      </c>
      <c r="N356" s="40">
        <f t="shared" si="36"/>
        <v>0</v>
      </c>
    </row>
    <row r="357" spans="1:14" x14ac:dyDescent="0.35">
      <c r="A357" s="21" t="str">
        <f>IF(VLOOKUP(B357,VIII!$A$3:$A$1502,1,0)=B357,"")</f>
        <v/>
      </c>
      <c r="B357" s="21">
        <f>COUNTBLANK($G$2:G357)</f>
        <v>356</v>
      </c>
      <c r="H357" s="2">
        <f t="shared" si="31"/>
        <v>356</v>
      </c>
      <c r="I357" s="15" t="str">
        <f t="shared" si="32"/>
        <v>356</v>
      </c>
      <c r="J357" s="2" t="str">
        <f>CONCATENATE("M",$G$1,"-",$A$1,"-",'Grade 8'!I357)</f>
        <v>M22-0405-356</v>
      </c>
      <c r="K357" s="2" t="str">
        <f t="shared" si="33"/>
        <v/>
      </c>
      <c r="L357" s="2" t="str">
        <f t="shared" si="34"/>
        <v/>
      </c>
      <c r="M357" s="2">
        <f t="shared" si="35"/>
        <v>0</v>
      </c>
      <c r="N357" s="40">
        <f t="shared" si="36"/>
        <v>0</v>
      </c>
    </row>
    <row r="358" spans="1:14" x14ac:dyDescent="0.35">
      <c r="A358" s="21" t="str">
        <f>IF(VLOOKUP(B358,VIII!$A$3:$A$1502,1,0)=B358,"")</f>
        <v/>
      </c>
      <c r="B358" s="21">
        <f>COUNTBLANK($G$2:G358)</f>
        <v>357</v>
      </c>
      <c r="H358" s="2">
        <f t="shared" si="31"/>
        <v>357</v>
      </c>
      <c r="I358" s="15" t="str">
        <f t="shared" si="32"/>
        <v>357</v>
      </c>
      <c r="J358" s="2" t="str">
        <f>CONCATENATE("M",$G$1,"-",$A$1,"-",'Grade 8'!I358)</f>
        <v>M22-0405-357</v>
      </c>
      <c r="K358" s="2" t="str">
        <f t="shared" si="33"/>
        <v/>
      </c>
      <c r="L358" s="2" t="str">
        <f t="shared" si="34"/>
        <v/>
      </c>
      <c r="M358" s="2">
        <f t="shared" si="35"/>
        <v>0</v>
      </c>
      <c r="N358" s="40">
        <f t="shared" si="36"/>
        <v>0</v>
      </c>
    </row>
    <row r="359" spans="1:14" x14ac:dyDescent="0.35">
      <c r="A359" s="21" t="str">
        <f>IF(VLOOKUP(B359,VIII!$A$3:$A$1502,1,0)=B359,"")</f>
        <v/>
      </c>
      <c r="B359" s="21">
        <f>COUNTBLANK($G$2:G359)</f>
        <v>358</v>
      </c>
      <c r="H359" s="2">
        <f t="shared" si="31"/>
        <v>358</v>
      </c>
      <c r="I359" s="15" t="str">
        <f t="shared" si="32"/>
        <v>358</v>
      </c>
      <c r="J359" s="2" t="str">
        <f>CONCATENATE("M",$G$1,"-",$A$1,"-",'Grade 8'!I359)</f>
        <v>M22-0405-358</v>
      </c>
      <c r="K359" s="2" t="str">
        <f t="shared" si="33"/>
        <v/>
      </c>
      <c r="L359" s="2" t="str">
        <f t="shared" si="34"/>
        <v/>
      </c>
      <c r="M359" s="2">
        <f t="shared" si="35"/>
        <v>0</v>
      </c>
      <c r="N359" s="40">
        <f t="shared" si="36"/>
        <v>0</v>
      </c>
    </row>
    <row r="360" spans="1:14" x14ac:dyDescent="0.35">
      <c r="A360" s="21" t="str">
        <f>IF(VLOOKUP(B360,VIII!$A$3:$A$1502,1,0)=B360,"")</f>
        <v/>
      </c>
      <c r="B360" s="21">
        <f>COUNTBLANK($G$2:G360)</f>
        <v>359</v>
      </c>
      <c r="H360" s="2">
        <f t="shared" si="31"/>
        <v>359</v>
      </c>
      <c r="I360" s="15" t="str">
        <f t="shared" si="32"/>
        <v>359</v>
      </c>
      <c r="J360" s="2" t="str">
        <f>CONCATENATE("M",$G$1,"-",$A$1,"-",'Grade 8'!I360)</f>
        <v>M22-0405-359</v>
      </c>
      <c r="K360" s="2" t="str">
        <f t="shared" si="33"/>
        <v/>
      </c>
      <c r="L360" s="2" t="str">
        <f t="shared" si="34"/>
        <v/>
      </c>
      <c r="M360" s="2">
        <f t="shared" si="35"/>
        <v>0</v>
      </c>
      <c r="N360" s="40">
        <f t="shared" si="36"/>
        <v>0</v>
      </c>
    </row>
    <row r="361" spans="1:14" x14ac:dyDescent="0.35">
      <c r="A361" s="21" t="str">
        <f>IF(VLOOKUP(B361,VIII!$A$3:$A$1502,1,0)=B361,"")</f>
        <v/>
      </c>
      <c r="B361" s="21">
        <f>COUNTBLANK($G$2:G361)</f>
        <v>360</v>
      </c>
      <c r="H361" s="2">
        <f t="shared" si="31"/>
        <v>360</v>
      </c>
      <c r="I361" s="15" t="str">
        <f t="shared" si="32"/>
        <v>360</v>
      </c>
      <c r="J361" s="2" t="str">
        <f>CONCATENATE("M",$G$1,"-",$A$1,"-",'Grade 8'!I361)</f>
        <v>M22-0405-360</v>
      </c>
      <c r="K361" s="2" t="str">
        <f t="shared" si="33"/>
        <v/>
      </c>
      <c r="L361" s="2" t="str">
        <f t="shared" si="34"/>
        <v/>
      </c>
      <c r="M361" s="2">
        <f t="shared" si="35"/>
        <v>0</v>
      </c>
      <c r="N361" s="40">
        <f t="shared" si="36"/>
        <v>0</v>
      </c>
    </row>
    <row r="362" spans="1:14" x14ac:dyDescent="0.35">
      <c r="A362" s="21" t="str">
        <f>IF(VLOOKUP(B362,VIII!$A$3:$A$1502,1,0)=B362,"")</f>
        <v/>
      </c>
      <c r="B362" s="21">
        <f>COUNTBLANK($G$2:G362)</f>
        <v>361</v>
      </c>
      <c r="H362" s="2">
        <f t="shared" si="31"/>
        <v>361</v>
      </c>
      <c r="I362" s="15" t="str">
        <f t="shared" si="32"/>
        <v>361</v>
      </c>
      <c r="J362" s="2" t="str">
        <f>CONCATENATE("M",$G$1,"-",$A$1,"-",'Grade 8'!I362)</f>
        <v>M22-0405-361</v>
      </c>
      <c r="K362" s="2" t="str">
        <f t="shared" si="33"/>
        <v/>
      </c>
      <c r="L362" s="2" t="str">
        <f t="shared" si="34"/>
        <v/>
      </c>
      <c r="M362" s="2">
        <f t="shared" si="35"/>
        <v>0</v>
      </c>
      <c r="N362" s="40">
        <f t="shared" si="36"/>
        <v>0</v>
      </c>
    </row>
    <row r="363" spans="1:14" x14ac:dyDescent="0.35">
      <c r="A363" s="21" t="str">
        <f>IF(VLOOKUP(B363,VIII!$A$3:$A$1502,1,0)=B363,"")</f>
        <v/>
      </c>
      <c r="B363" s="21">
        <f>COUNTBLANK($G$2:G363)</f>
        <v>362</v>
      </c>
      <c r="H363" s="2">
        <f t="shared" si="31"/>
        <v>362</v>
      </c>
      <c r="I363" s="15" t="str">
        <f t="shared" si="32"/>
        <v>362</v>
      </c>
      <c r="J363" s="2" t="str">
        <f>CONCATENATE("M",$G$1,"-",$A$1,"-",'Grade 8'!I363)</f>
        <v>M22-0405-362</v>
      </c>
      <c r="K363" s="2" t="str">
        <f t="shared" si="33"/>
        <v/>
      </c>
      <c r="L363" s="2" t="str">
        <f t="shared" si="34"/>
        <v/>
      </c>
      <c r="M363" s="2">
        <f t="shared" si="35"/>
        <v>0</v>
      </c>
      <c r="N363" s="40">
        <f t="shared" si="36"/>
        <v>0</v>
      </c>
    </row>
    <row r="364" spans="1:14" x14ac:dyDescent="0.35">
      <c r="A364" s="21" t="str">
        <f>IF(VLOOKUP(B364,VIII!$A$3:$A$1502,1,0)=B364,"")</f>
        <v/>
      </c>
      <c r="B364" s="21">
        <f>COUNTBLANK($G$2:G364)</f>
        <v>363</v>
      </c>
      <c r="H364" s="2">
        <f t="shared" si="31"/>
        <v>363</v>
      </c>
      <c r="I364" s="15" t="str">
        <f t="shared" si="32"/>
        <v>363</v>
      </c>
      <c r="J364" s="2" t="str">
        <f>CONCATENATE("M",$G$1,"-",$A$1,"-",'Grade 8'!I364)</f>
        <v>M22-0405-363</v>
      </c>
      <c r="K364" s="2" t="str">
        <f t="shared" si="33"/>
        <v/>
      </c>
      <c r="L364" s="2" t="str">
        <f t="shared" si="34"/>
        <v/>
      </c>
      <c r="M364" s="2">
        <f t="shared" si="35"/>
        <v>0</v>
      </c>
      <c r="N364" s="40">
        <f t="shared" si="36"/>
        <v>0</v>
      </c>
    </row>
    <row r="365" spans="1:14" x14ac:dyDescent="0.35">
      <c r="A365" s="21" t="str">
        <f>IF(VLOOKUP(B365,VIII!$A$3:$A$1502,1,0)=B365,"")</f>
        <v/>
      </c>
      <c r="B365" s="21">
        <f>COUNTBLANK($G$2:G365)</f>
        <v>364</v>
      </c>
      <c r="H365" s="2">
        <f t="shared" si="31"/>
        <v>364</v>
      </c>
      <c r="I365" s="15" t="str">
        <f t="shared" si="32"/>
        <v>364</v>
      </c>
      <c r="J365" s="2" t="str">
        <f>CONCATENATE("M",$G$1,"-",$A$1,"-",'Grade 8'!I365)</f>
        <v>M22-0405-364</v>
      </c>
      <c r="K365" s="2" t="str">
        <f t="shared" si="33"/>
        <v/>
      </c>
      <c r="L365" s="2" t="str">
        <f t="shared" si="34"/>
        <v/>
      </c>
      <c r="M365" s="2">
        <f t="shared" si="35"/>
        <v>0</v>
      </c>
      <c r="N365" s="40">
        <f t="shared" si="36"/>
        <v>0</v>
      </c>
    </row>
    <row r="366" spans="1:14" x14ac:dyDescent="0.35">
      <c r="A366" s="21" t="str">
        <f>IF(VLOOKUP(B366,VIII!$A$3:$A$1502,1,0)=B366,"")</f>
        <v/>
      </c>
      <c r="B366" s="21">
        <f>COUNTBLANK($G$2:G366)</f>
        <v>365</v>
      </c>
      <c r="H366" s="2">
        <f t="shared" si="31"/>
        <v>365</v>
      </c>
      <c r="I366" s="15" t="str">
        <f t="shared" si="32"/>
        <v>365</v>
      </c>
      <c r="J366" s="2" t="str">
        <f>CONCATENATE("M",$G$1,"-",$A$1,"-",'Grade 8'!I366)</f>
        <v>M22-0405-365</v>
      </c>
      <c r="K366" s="2" t="str">
        <f t="shared" si="33"/>
        <v/>
      </c>
      <c r="L366" s="2" t="str">
        <f t="shared" si="34"/>
        <v/>
      </c>
      <c r="M366" s="2">
        <f t="shared" si="35"/>
        <v>0</v>
      </c>
      <c r="N366" s="40">
        <f t="shared" si="36"/>
        <v>0</v>
      </c>
    </row>
    <row r="367" spans="1:14" x14ac:dyDescent="0.35">
      <c r="A367" s="21" t="str">
        <f>IF(VLOOKUP(B367,VIII!$A$3:$A$1502,1,0)=B367,"")</f>
        <v/>
      </c>
      <c r="B367" s="21">
        <f>COUNTBLANK($G$2:G367)</f>
        <v>366</v>
      </c>
      <c r="H367" s="2">
        <f t="shared" si="31"/>
        <v>366</v>
      </c>
      <c r="I367" s="15" t="str">
        <f t="shared" si="32"/>
        <v>366</v>
      </c>
      <c r="J367" s="2" t="str">
        <f>CONCATENATE("M",$G$1,"-",$A$1,"-",'Grade 8'!I367)</f>
        <v>M22-0405-366</v>
      </c>
      <c r="K367" s="2" t="str">
        <f t="shared" si="33"/>
        <v/>
      </c>
      <c r="L367" s="2" t="str">
        <f t="shared" si="34"/>
        <v/>
      </c>
      <c r="M367" s="2">
        <f t="shared" si="35"/>
        <v>0</v>
      </c>
      <c r="N367" s="40">
        <f t="shared" si="36"/>
        <v>0</v>
      </c>
    </row>
    <row r="368" spans="1:14" x14ac:dyDescent="0.35">
      <c r="A368" s="21" t="str">
        <f>IF(VLOOKUP(B368,VIII!$A$3:$A$1502,1,0)=B368,"")</f>
        <v/>
      </c>
      <c r="B368" s="21">
        <f>COUNTBLANK($G$2:G368)</f>
        <v>367</v>
      </c>
      <c r="H368" s="2">
        <f t="shared" si="31"/>
        <v>367</v>
      </c>
      <c r="I368" s="15" t="str">
        <f t="shared" si="32"/>
        <v>367</v>
      </c>
      <c r="J368" s="2" t="str">
        <f>CONCATENATE("M",$G$1,"-",$A$1,"-",'Grade 8'!I368)</f>
        <v>M22-0405-367</v>
      </c>
      <c r="K368" s="2" t="str">
        <f t="shared" si="33"/>
        <v/>
      </c>
      <c r="L368" s="2" t="str">
        <f t="shared" si="34"/>
        <v/>
      </c>
      <c r="M368" s="2">
        <f t="shared" si="35"/>
        <v>0</v>
      </c>
      <c r="N368" s="40">
        <f t="shared" si="36"/>
        <v>0</v>
      </c>
    </row>
    <row r="369" spans="1:14" x14ac:dyDescent="0.35">
      <c r="A369" s="21" t="str">
        <f>IF(VLOOKUP(B369,VIII!$A$3:$A$1502,1,0)=B369,"")</f>
        <v/>
      </c>
      <c r="B369" s="21">
        <f>COUNTBLANK($G$2:G369)</f>
        <v>368</v>
      </c>
      <c r="H369" s="2">
        <f t="shared" si="31"/>
        <v>368</v>
      </c>
      <c r="I369" s="15" t="str">
        <f t="shared" si="32"/>
        <v>368</v>
      </c>
      <c r="J369" s="2" t="str">
        <f>CONCATENATE("M",$G$1,"-",$A$1,"-",'Grade 8'!I369)</f>
        <v>M22-0405-368</v>
      </c>
      <c r="K369" s="2" t="str">
        <f t="shared" si="33"/>
        <v/>
      </c>
      <c r="L369" s="2" t="str">
        <f t="shared" si="34"/>
        <v/>
      </c>
      <c r="M369" s="2">
        <f t="shared" si="35"/>
        <v>0</v>
      </c>
      <c r="N369" s="40">
        <f t="shared" si="36"/>
        <v>0</v>
      </c>
    </row>
    <row r="370" spans="1:14" x14ac:dyDescent="0.35">
      <c r="A370" s="21" t="str">
        <f>IF(VLOOKUP(B370,VIII!$A$3:$A$1502,1,0)=B370,"")</f>
        <v/>
      </c>
      <c r="B370" s="21">
        <f>COUNTBLANK($G$2:G370)</f>
        <v>369</v>
      </c>
      <c r="H370" s="2">
        <f t="shared" si="31"/>
        <v>369</v>
      </c>
      <c r="I370" s="15" t="str">
        <f t="shared" si="32"/>
        <v>369</v>
      </c>
      <c r="J370" s="2" t="str">
        <f>CONCATENATE("M",$G$1,"-",$A$1,"-",'Grade 8'!I370)</f>
        <v>M22-0405-369</v>
      </c>
      <c r="K370" s="2" t="str">
        <f t="shared" si="33"/>
        <v/>
      </c>
      <c r="L370" s="2" t="str">
        <f t="shared" si="34"/>
        <v/>
      </c>
      <c r="M370" s="2">
        <f t="shared" si="35"/>
        <v>0</v>
      </c>
      <c r="N370" s="40">
        <f t="shared" si="36"/>
        <v>0</v>
      </c>
    </row>
    <row r="371" spans="1:14" x14ac:dyDescent="0.35">
      <c r="A371" s="21" t="str">
        <f>IF(VLOOKUP(B371,VIII!$A$3:$A$1502,1,0)=B371,"")</f>
        <v/>
      </c>
      <c r="B371" s="21">
        <f>COUNTBLANK($G$2:G371)</f>
        <v>370</v>
      </c>
      <c r="H371" s="2">
        <f t="shared" si="31"/>
        <v>370</v>
      </c>
      <c r="I371" s="15" t="str">
        <f t="shared" si="32"/>
        <v>370</v>
      </c>
      <c r="J371" s="2" t="str">
        <f>CONCATENATE("M",$G$1,"-",$A$1,"-",'Grade 8'!I371)</f>
        <v>M22-0405-370</v>
      </c>
      <c r="K371" s="2" t="str">
        <f t="shared" si="33"/>
        <v/>
      </c>
      <c r="L371" s="2" t="str">
        <f t="shared" si="34"/>
        <v/>
      </c>
      <c r="M371" s="2">
        <f t="shared" si="35"/>
        <v>0</v>
      </c>
      <c r="N371" s="40">
        <f t="shared" si="36"/>
        <v>0</v>
      </c>
    </row>
    <row r="372" spans="1:14" x14ac:dyDescent="0.35">
      <c r="A372" s="21" t="str">
        <f>IF(VLOOKUP(B372,VIII!$A$3:$A$1502,1,0)=B372,"")</f>
        <v/>
      </c>
      <c r="B372" s="21">
        <f>COUNTBLANK($G$2:G372)</f>
        <v>371</v>
      </c>
      <c r="H372" s="2">
        <f t="shared" si="31"/>
        <v>371</v>
      </c>
      <c r="I372" s="15" t="str">
        <f t="shared" si="32"/>
        <v>371</v>
      </c>
      <c r="J372" s="2" t="str">
        <f>CONCATENATE("M",$G$1,"-",$A$1,"-",'Grade 8'!I372)</f>
        <v>M22-0405-371</v>
      </c>
      <c r="K372" s="2" t="str">
        <f t="shared" si="33"/>
        <v/>
      </c>
      <c r="L372" s="2" t="str">
        <f t="shared" si="34"/>
        <v/>
      </c>
      <c r="M372" s="2">
        <f t="shared" si="35"/>
        <v>0</v>
      </c>
      <c r="N372" s="40">
        <f t="shared" si="36"/>
        <v>0</v>
      </c>
    </row>
    <row r="373" spans="1:14" x14ac:dyDescent="0.35">
      <c r="A373" s="21" t="str">
        <f>IF(VLOOKUP(B373,VIII!$A$3:$A$1502,1,0)=B373,"")</f>
        <v/>
      </c>
      <c r="B373" s="21">
        <f>COUNTBLANK($G$2:G373)</f>
        <v>372</v>
      </c>
      <c r="H373" s="2">
        <f t="shared" si="31"/>
        <v>372</v>
      </c>
      <c r="I373" s="15" t="str">
        <f t="shared" si="32"/>
        <v>372</v>
      </c>
      <c r="J373" s="2" t="str">
        <f>CONCATENATE("M",$G$1,"-",$A$1,"-",'Grade 8'!I373)</f>
        <v>M22-0405-372</v>
      </c>
      <c r="K373" s="2" t="str">
        <f t="shared" si="33"/>
        <v/>
      </c>
      <c r="L373" s="2" t="str">
        <f t="shared" si="34"/>
        <v/>
      </c>
      <c r="M373" s="2">
        <f t="shared" si="35"/>
        <v>0</v>
      </c>
      <c r="N373" s="40">
        <f t="shared" si="36"/>
        <v>0</v>
      </c>
    </row>
    <row r="374" spans="1:14" x14ac:dyDescent="0.35">
      <c r="A374" s="21" t="str">
        <f>IF(VLOOKUP(B374,VIII!$A$3:$A$1502,1,0)=B374,"")</f>
        <v/>
      </c>
      <c r="B374" s="21">
        <f>COUNTBLANK($G$2:G374)</f>
        <v>373</v>
      </c>
      <c r="H374" s="2">
        <f t="shared" si="31"/>
        <v>373</v>
      </c>
      <c r="I374" s="15" t="str">
        <f t="shared" si="32"/>
        <v>373</v>
      </c>
      <c r="J374" s="2" t="str">
        <f>CONCATENATE("M",$G$1,"-",$A$1,"-",'Grade 8'!I374)</f>
        <v>M22-0405-373</v>
      </c>
      <c r="K374" s="2" t="str">
        <f t="shared" si="33"/>
        <v/>
      </c>
      <c r="L374" s="2" t="str">
        <f t="shared" si="34"/>
        <v/>
      </c>
      <c r="M374" s="2">
        <f t="shared" si="35"/>
        <v>0</v>
      </c>
      <c r="N374" s="40">
        <f t="shared" si="36"/>
        <v>0</v>
      </c>
    </row>
    <row r="375" spans="1:14" x14ac:dyDescent="0.35">
      <c r="A375" s="21" t="str">
        <f>IF(VLOOKUP(B375,VIII!$A$3:$A$1502,1,0)=B375,"")</f>
        <v/>
      </c>
      <c r="B375" s="21">
        <f>COUNTBLANK($G$2:G375)</f>
        <v>374</v>
      </c>
      <c r="H375" s="2">
        <f t="shared" si="31"/>
        <v>374</v>
      </c>
      <c r="I375" s="15" t="str">
        <f t="shared" si="32"/>
        <v>374</v>
      </c>
      <c r="J375" s="2" t="str">
        <f>CONCATENATE("M",$G$1,"-",$A$1,"-",'Grade 8'!I375)</f>
        <v>M22-0405-374</v>
      </c>
      <c r="K375" s="2" t="str">
        <f t="shared" si="33"/>
        <v/>
      </c>
      <c r="L375" s="2" t="str">
        <f t="shared" si="34"/>
        <v/>
      </c>
      <c r="M375" s="2">
        <f t="shared" si="35"/>
        <v>0</v>
      </c>
      <c r="N375" s="40">
        <f t="shared" si="36"/>
        <v>0</v>
      </c>
    </row>
    <row r="376" spans="1:14" x14ac:dyDescent="0.35">
      <c r="A376" s="21" t="str">
        <f>IF(VLOOKUP(B376,VIII!$A$3:$A$1502,1,0)=B376,"")</f>
        <v/>
      </c>
      <c r="B376" s="21">
        <f>COUNTBLANK($G$2:G376)</f>
        <v>375</v>
      </c>
      <c r="H376" s="2">
        <f t="shared" si="31"/>
        <v>375</v>
      </c>
      <c r="I376" s="15" t="str">
        <f t="shared" si="32"/>
        <v>375</v>
      </c>
      <c r="J376" s="2" t="str">
        <f>CONCATENATE("M",$G$1,"-",$A$1,"-",'Grade 8'!I376)</f>
        <v>M22-0405-375</v>
      </c>
      <c r="K376" s="2" t="str">
        <f t="shared" si="33"/>
        <v/>
      </c>
      <c r="L376" s="2" t="str">
        <f t="shared" si="34"/>
        <v/>
      </c>
      <c r="M376" s="2">
        <f t="shared" si="35"/>
        <v>0</v>
      </c>
      <c r="N376" s="40">
        <f t="shared" si="36"/>
        <v>0</v>
      </c>
    </row>
    <row r="377" spans="1:14" x14ac:dyDescent="0.35">
      <c r="A377" s="21" t="str">
        <f>IF(VLOOKUP(B377,VIII!$A$3:$A$1502,1,0)=B377,"")</f>
        <v/>
      </c>
      <c r="B377" s="21">
        <f>COUNTBLANK($G$2:G377)</f>
        <v>376</v>
      </c>
      <c r="H377" s="2">
        <f t="shared" si="31"/>
        <v>376</v>
      </c>
      <c r="I377" s="15" t="str">
        <f t="shared" si="32"/>
        <v>376</v>
      </c>
      <c r="J377" s="2" t="str">
        <f>CONCATENATE("M",$G$1,"-",$A$1,"-",'Grade 8'!I377)</f>
        <v>M22-0405-376</v>
      </c>
      <c r="K377" s="2" t="str">
        <f t="shared" si="33"/>
        <v/>
      </c>
      <c r="L377" s="2" t="str">
        <f t="shared" si="34"/>
        <v/>
      </c>
      <c r="M377" s="2">
        <f t="shared" si="35"/>
        <v>0</v>
      </c>
      <c r="N377" s="40">
        <f t="shared" si="36"/>
        <v>0</v>
      </c>
    </row>
    <row r="378" spans="1:14" x14ac:dyDescent="0.35">
      <c r="A378" s="21" t="str">
        <f>IF(VLOOKUP(B378,VIII!$A$3:$A$1502,1,0)=B378,"")</f>
        <v/>
      </c>
      <c r="B378" s="21">
        <f>COUNTBLANK($G$2:G378)</f>
        <v>377</v>
      </c>
      <c r="H378" s="2">
        <f t="shared" si="31"/>
        <v>377</v>
      </c>
      <c r="I378" s="15" t="str">
        <f t="shared" si="32"/>
        <v>377</v>
      </c>
      <c r="J378" s="2" t="str">
        <f>CONCATENATE("M",$G$1,"-",$A$1,"-",'Grade 8'!I378)</f>
        <v>M22-0405-377</v>
      </c>
      <c r="K378" s="2" t="str">
        <f t="shared" si="33"/>
        <v/>
      </c>
      <c r="L378" s="2" t="str">
        <f t="shared" si="34"/>
        <v/>
      </c>
      <c r="M378" s="2">
        <f t="shared" si="35"/>
        <v>0</v>
      </c>
      <c r="N378" s="40">
        <f t="shared" si="36"/>
        <v>0</v>
      </c>
    </row>
    <row r="379" spans="1:14" x14ac:dyDescent="0.35">
      <c r="A379" s="21" t="str">
        <f>IF(VLOOKUP(B379,VIII!$A$3:$A$1502,1,0)=B379,"")</f>
        <v/>
      </c>
      <c r="B379" s="21">
        <f>COUNTBLANK($G$2:G379)</f>
        <v>378</v>
      </c>
      <c r="H379" s="2">
        <f t="shared" si="31"/>
        <v>378</v>
      </c>
      <c r="I379" s="15" t="str">
        <f t="shared" si="32"/>
        <v>378</v>
      </c>
      <c r="J379" s="2" t="str">
        <f>CONCATENATE("M",$G$1,"-",$A$1,"-",'Grade 8'!I379)</f>
        <v>M22-0405-378</v>
      </c>
      <c r="K379" s="2" t="str">
        <f t="shared" si="33"/>
        <v/>
      </c>
      <c r="L379" s="2" t="str">
        <f t="shared" si="34"/>
        <v/>
      </c>
      <c r="M379" s="2">
        <f t="shared" si="35"/>
        <v>0</v>
      </c>
      <c r="N379" s="40">
        <f t="shared" si="36"/>
        <v>0</v>
      </c>
    </row>
    <row r="380" spans="1:14" x14ac:dyDescent="0.35">
      <c r="A380" s="21" t="str">
        <f>IF(VLOOKUP(B380,VIII!$A$3:$A$1502,1,0)=B380,"")</f>
        <v/>
      </c>
      <c r="B380" s="21">
        <f>COUNTBLANK($G$2:G380)</f>
        <v>379</v>
      </c>
      <c r="H380" s="2">
        <f t="shared" si="31"/>
        <v>379</v>
      </c>
      <c r="I380" s="15" t="str">
        <f t="shared" si="32"/>
        <v>379</v>
      </c>
      <c r="J380" s="2" t="str">
        <f>CONCATENATE("M",$G$1,"-",$A$1,"-",'Grade 8'!I380)</f>
        <v>M22-0405-379</v>
      </c>
      <c r="K380" s="2" t="str">
        <f t="shared" si="33"/>
        <v/>
      </c>
      <c r="L380" s="2" t="str">
        <f t="shared" si="34"/>
        <v/>
      </c>
      <c r="M380" s="2">
        <f t="shared" si="35"/>
        <v>0</v>
      </c>
      <c r="N380" s="40">
        <f t="shared" si="36"/>
        <v>0</v>
      </c>
    </row>
    <row r="381" spans="1:14" x14ac:dyDescent="0.35">
      <c r="A381" s="21" t="str">
        <f>IF(VLOOKUP(B381,VIII!$A$3:$A$1502,1,0)=B381,"")</f>
        <v/>
      </c>
      <c r="B381" s="21">
        <f>COUNTBLANK($G$2:G381)</f>
        <v>380</v>
      </c>
      <c r="H381" s="2">
        <f t="shared" si="31"/>
        <v>380</v>
      </c>
      <c r="I381" s="15" t="str">
        <f t="shared" si="32"/>
        <v>380</v>
      </c>
      <c r="J381" s="2" t="str">
        <f>CONCATENATE("M",$G$1,"-",$A$1,"-",'Grade 8'!I381)</f>
        <v>M22-0405-380</v>
      </c>
      <c r="K381" s="2" t="str">
        <f t="shared" si="33"/>
        <v/>
      </c>
      <c r="L381" s="2" t="str">
        <f t="shared" si="34"/>
        <v/>
      </c>
      <c r="M381" s="2">
        <f t="shared" si="35"/>
        <v>0</v>
      </c>
      <c r="N381" s="40">
        <f t="shared" si="36"/>
        <v>0</v>
      </c>
    </row>
    <row r="382" spans="1:14" x14ac:dyDescent="0.35">
      <c r="A382" s="21" t="str">
        <f>IF(VLOOKUP(B382,VIII!$A$3:$A$1502,1,0)=B382,"")</f>
        <v/>
      </c>
      <c r="B382" s="21">
        <f>COUNTBLANK($G$2:G382)</f>
        <v>381</v>
      </c>
      <c r="H382" s="2">
        <f t="shared" si="31"/>
        <v>381</v>
      </c>
      <c r="I382" s="15" t="str">
        <f t="shared" si="32"/>
        <v>381</v>
      </c>
      <c r="J382" s="2" t="str">
        <f>CONCATENATE("M",$G$1,"-",$A$1,"-",'Grade 8'!I382)</f>
        <v>M22-0405-381</v>
      </c>
      <c r="K382" s="2" t="str">
        <f t="shared" si="33"/>
        <v/>
      </c>
      <c r="L382" s="2" t="str">
        <f t="shared" si="34"/>
        <v/>
      </c>
      <c r="M382" s="2">
        <f t="shared" si="35"/>
        <v>0</v>
      </c>
      <c r="N382" s="40">
        <f t="shared" si="36"/>
        <v>0</v>
      </c>
    </row>
    <row r="383" spans="1:14" x14ac:dyDescent="0.35">
      <c r="A383" s="21" t="str">
        <f>IF(VLOOKUP(B383,VIII!$A$3:$A$1502,1,0)=B383,"")</f>
        <v/>
      </c>
      <c r="B383" s="21">
        <f>COUNTBLANK($G$2:G383)</f>
        <v>382</v>
      </c>
      <c r="H383" s="2">
        <f t="shared" si="31"/>
        <v>382</v>
      </c>
      <c r="I383" s="15" t="str">
        <f t="shared" si="32"/>
        <v>382</v>
      </c>
      <c r="J383" s="2" t="str">
        <f>CONCATENATE("M",$G$1,"-",$A$1,"-",'Grade 8'!I383)</f>
        <v>M22-0405-382</v>
      </c>
      <c r="K383" s="2" t="str">
        <f t="shared" si="33"/>
        <v/>
      </c>
      <c r="L383" s="2" t="str">
        <f t="shared" si="34"/>
        <v/>
      </c>
      <c r="M383" s="2">
        <f t="shared" si="35"/>
        <v>0</v>
      </c>
      <c r="N383" s="40">
        <f t="shared" si="36"/>
        <v>0</v>
      </c>
    </row>
    <row r="384" spans="1:14" x14ac:dyDescent="0.35">
      <c r="A384" s="21" t="str">
        <f>IF(VLOOKUP(B384,VIII!$A$3:$A$1502,1,0)=B384,"")</f>
        <v/>
      </c>
      <c r="B384" s="21">
        <f>COUNTBLANK($G$2:G384)</f>
        <v>383</v>
      </c>
      <c r="H384" s="2">
        <f t="shared" si="31"/>
        <v>383</v>
      </c>
      <c r="I384" s="15" t="str">
        <f t="shared" si="32"/>
        <v>383</v>
      </c>
      <c r="J384" s="2" t="str">
        <f>CONCATENATE("M",$G$1,"-",$A$1,"-",'Grade 8'!I384)</f>
        <v>M22-0405-383</v>
      </c>
      <c r="K384" s="2" t="str">
        <f t="shared" si="33"/>
        <v/>
      </c>
      <c r="L384" s="2" t="str">
        <f t="shared" si="34"/>
        <v/>
      </c>
      <c r="M384" s="2">
        <f t="shared" si="35"/>
        <v>0</v>
      </c>
      <c r="N384" s="40">
        <f t="shared" si="36"/>
        <v>0</v>
      </c>
    </row>
    <row r="385" spans="1:14" x14ac:dyDescent="0.35">
      <c r="A385" s="21" t="str">
        <f>IF(VLOOKUP(B385,VIII!$A$3:$A$1502,1,0)=B385,"")</f>
        <v/>
      </c>
      <c r="B385" s="21">
        <f>COUNTBLANK($G$2:G385)</f>
        <v>384</v>
      </c>
      <c r="H385" s="2">
        <f t="shared" si="31"/>
        <v>384</v>
      </c>
      <c r="I385" s="15" t="str">
        <f t="shared" si="32"/>
        <v>384</v>
      </c>
      <c r="J385" s="2" t="str">
        <f>CONCATENATE("M",$G$1,"-",$A$1,"-",'Grade 8'!I385)</f>
        <v>M22-0405-384</v>
      </c>
      <c r="K385" s="2" t="str">
        <f t="shared" si="33"/>
        <v/>
      </c>
      <c r="L385" s="2" t="str">
        <f t="shared" si="34"/>
        <v/>
      </c>
      <c r="M385" s="2">
        <f t="shared" si="35"/>
        <v>0</v>
      </c>
      <c r="N385" s="40">
        <f t="shared" si="36"/>
        <v>0</v>
      </c>
    </row>
    <row r="386" spans="1:14" x14ac:dyDescent="0.35">
      <c r="A386" s="21" t="str">
        <f>IF(VLOOKUP(B386,VIII!$A$3:$A$1502,1,0)=B386,"")</f>
        <v/>
      </c>
      <c r="B386" s="21">
        <f>COUNTBLANK($G$2:G386)</f>
        <v>385</v>
      </c>
      <c r="H386" s="2">
        <f t="shared" si="31"/>
        <v>385</v>
      </c>
      <c r="I386" s="15" t="str">
        <f t="shared" si="32"/>
        <v>385</v>
      </c>
      <c r="J386" s="2" t="str">
        <f>CONCATENATE("M",$G$1,"-",$A$1,"-",'Grade 8'!I386)</f>
        <v>M22-0405-385</v>
      </c>
      <c r="K386" s="2" t="str">
        <f t="shared" si="33"/>
        <v/>
      </c>
      <c r="L386" s="2" t="str">
        <f t="shared" si="34"/>
        <v/>
      </c>
      <c r="M386" s="2">
        <f t="shared" si="35"/>
        <v>0</v>
      </c>
      <c r="N386" s="40">
        <f t="shared" si="36"/>
        <v>0</v>
      </c>
    </row>
    <row r="387" spans="1:14" x14ac:dyDescent="0.35">
      <c r="A387" s="21" t="str">
        <f>IF(VLOOKUP(B387,VIII!$A$3:$A$1502,1,0)=B387,"")</f>
        <v/>
      </c>
      <c r="B387" s="21">
        <f>COUNTBLANK($G$2:G387)</f>
        <v>386</v>
      </c>
      <c r="H387" s="2">
        <f t="shared" ref="H387:H450" si="37">B387</f>
        <v>386</v>
      </c>
      <c r="I387" s="15" t="str">
        <f t="shared" ref="I387:I450" si="38">CONCATENATE(IF(LEN(H387)=1,"00",IF(LEN(H387)=2,"0","")),H387)</f>
        <v>386</v>
      </c>
      <c r="J387" s="2" t="str">
        <f>CONCATENATE("M",$G$1,"-",$A$1,"-",'Grade 8'!I387)</f>
        <v>M22-0405-386</v>
      </c>
      <c r="K387" s="2" t="str">
        <f t="shared" ref="K387:K450" si="39">PROPER(TRIM(C387))</f>
        <v/>
      </c>
      <c r="L387" s="2" t="str">
        <f t="shared" ref="L387:L450" si="40">PROPER(TRIM(D387))</f>
        <v/>
      </c>
      <c r="M387" s="2">
        <f t="shared" ref="M387:M450" si="41">E387</f>
        <v>0</v>
      </c>
      <c r="N387" s="40">
        <f t="shared" ref="N387:N450" si="42">F387</f>
        <v>0</v>
      </c>
    </row>
    <row r="388" spans="1:14" x14ac:dyDescent="0.35">
      <c r="A388" s="21" t="str">
        <f>IF(VLOOKUP(B388,VIII!$A$3:$A$1502,1,0)=B388,"")</f>
        <v/>
      </c>
      <c r="B388" s="21">
        <f>COUNTBLANK($G$2:G388)</f>
        <v>387</v>
      </c>
      <c r="H388" s="2">
        <f t="shared" si="37"/>
        <v>387</v>
      </c>
      <c r="I388" s="15" t="str">
        <f t="shared" si="38"/>
        <v>387</v>
      </c>
      <c r="J388" s="2" t="str">
        <f>CONCATENATE("M",$G$1,"-",$A$1,"-",'Grade 8'!I388)</f>
        <v>M22-0405-387</v>
      </c>
      <c r="K388" s="2" t="str">
        <f t="shared" si="39"/>
        <v/>
      </c>
      <c r="L388" s="2" t="str">
        <f t="shared" si="40"/>
        <v/>
      </c>
      <c r="M388" s="2">
        <f t="shared" si="41"/>
        <v>0</v>
      </c>
      <c r="N388" s="40">
        <f t="shared" si="42"/>
        <v>0</v>
      </c>
    </row>
    <row r="389" spans="1:14" x14ac:dyDescent="0.35">
      <c r="A389" s="21" t="str">
        <f>IF(VLOOKUP(B389,VIII!$A$3:$A$1502,1,0)=B389,"")</f>
        <v/>
      </c>
      <c r="B389" s="21">
        <f>COUNTBLANK($G$2:G389)</f>
        <v>388</v>
      </c>
      <c r="H389" s="2">
        <f t="shared" si="37"/>
        <v>388</v>
      </c>
      <c r="I389" s="15" t="str">
        <f t="shared" si="38"/>
        <v>388</v>
      </c>
      <c r="J389" s="2" t="str">
        <f>CONCATENATE("M",$G$1,"-",$A$1,"-",'Grade 8'!I389)</f>
        <v>M22-0405-388</v>
      </c>
      <c r="K389" s="2" t="str">
        <f t="shared" si="39"/>
        <v/>
      </c>
      <c r="L389" s="2" t="str">
        <f t="shared" si="40"/>
        <v/>
      </c>
      <c r="M389" s="2">
        <f t="shared" si="41"/>
        <v>0</v>
      </c>
      <c r="N389" s="40">
        <f t="shared" si="42"/>
        <v>0</v>
      </c>
    </row>
    <row r="390" spans="1:14" x14ac:dyDescent="0.35">
      <c r="A390" s="21" t="str">
        <f>IF(VLOOKUP(B390,VIII!$A$3:$A$1502,1,0)=B390,"")</f>
        <v/>
      </c>
      <c r="B390" s="21">
        <f>COUNTBLANK($G$2:G390)</f>
        <v>389</v>
      </c>
      <c r="H390" s="2">
        <f t="shared" si="37"/>
        <v>389</v>
      </c>
      <c r="I390" s="15" t="str">
        <f t="shared" si="38"/>
        <v>389</v>
      </c>
      <c r="J390" s="2" t="str">
        <f>CONCATENATE("M",$G$1,"-",$A$1,"-",'Grade 8'!I390)</f>
        <v>M22-0405-389</v>
      </c>
      <c r="K390" s="2" t="str">
        <f t="shared" si="39"/>
        <v/>
      </c>
      <c r="L390" s="2" t="str">
        <f t="shared" si="40"/>
        <v/>
      </c>
      <c r="M390" s="2">
        <f t="shared" si="41"/>
        <v>0</v>
      </c>
      <c r="N390" s="40">
        <f t="shared" si="42"/>
        <v>0</v>
      </c>
    </row>
    <row r="391" spans="1:14" x14ac:dyDescent="0.35">
      <c r="A391" s="21" t="str">
        <f>IF(VLOOKUP(B391,VIII!$A$3:$A$1502,1,0)=B391,"")</f>
        <v/>
      </c>
      <c r="B391" s="21">
        <f>COUNTBLANK($G$2:G391)</f>
        <v>390</v>
      </c>
      <c r="H391" s="2">
        <f t="shared" si="37"/>
        <v>390</v>
      </c>
      <c r="I391" s="15" t="str">
        <f t="shared" si="38"/>
        <v>390</v>
      </c>
      <c r="J391" s="2" t="str">
        <f>CONCATENATE("M",$G$1,"-",$A$1,"-",'Grade 8'!I391)</f>
        <v>M22-0405-390</v>
      </c>
      <c r="K391" s="2" t="str">
        <f t="shared" si="39"/>
        <v/>
      </c>
      <c r="L391" s="2" t="str">
        <f t="shared" si="40"/>
        <v/>
      </c>
      <c r="M391" s="2">
        <f t="shared" si="41"/>
        <v>0</v>
      </c>
      <c r="N391" s="40">
        <f t="shared" si="42"/>
        <v>0</v>
      </c>
    </row>
    <row r="392" spans="1:14" x14ac:dyDescent="0.35">
      <c r="A392" s="21" t="str">
        <f>IF(VLOOKUP(B392,VIII!$A$3:$A$1502,1,0)=B392,"")</f>
        <v/>
      </c>
      <c r="B392" s="21">
        <f>COUNTBLANK($G$2:G392)</f>
        <v>391</v>
      </c>
      <c r="H392" s="2">
        <f t="shared" si="37"/>
        <v>391</v>
      </c>
      <c r="I392" s="15" t="str">
        <f t="shared" si="38"/>
        <v>391</v>
      </c>
      <c r="J392" s="2" t="str">
        <f>CONCATENATE("M",$G$1,"-",$A$1,"-",'Grade 8'!I392)</f>
        <v>M22-0405-391</v>
      </c>
      <c r="K392" s="2" t="str">
        <f t="shared" si="39"/>
        <v/>
      </c>
      <c r="L392" s="2" t="str">
        <f t="shared" si="40"/>
        <v/>
      </c>
      <c r="M392" s="2">
        <f t="shared" si="41"/>
        <v>0</v>
      </c>
      <c r="N392" s="40">
        <f t="shared" si="42"/>
        <v>0</v>
      </c>
    </row>
    <row r="393" spans="1:14" x14ac:dyDescent="0.35">
      <c r="A393" s="21" t="str">
        <f>IF(VLOOKUP(B393,VIII!$A$3:$A$1502,1,0)=B393,"")</f>
        <v/>
      </c>
      <c r="B393" s="21">
        <f>COUNTBLANK($G$2:G393)</f>
        <v>392</v>
      </c>
      <c r="H393" s="2">
        <f t="shared" si="37"/>
        <v>392</v>
      </c>
      <c r="I393" s="15" t="str">
        <f t="shared" si="38"/>
        <v>392</v>
      </c>
      <c r="J393" s="2" t="str">
        <f>CONCATENATE("M",$G$1,"-",$A$1,"-",'Grade 8'!I393)</f>
        <v>M22-0405-392</v>
      </c>
      <c r="K393" s="2" t="str">
        <f t="shared" si="39"/>
        <v/>
      </c>
      <c r="L393" s="2" t="str">
        <f t="shared" si="40"/>
        <v/>
      </c>
      <c r="M393" s="2">
        <f t="shared" si="41"/>
        <v>0</v>
      </c>
      <c r="N393" s="40">
        <f t="shared" si="42"/>
        <v>0</v>
      </c>
    </row>
    <row r="394" spans="1:14" x14ac:dyDescent="0.35">
      <c r="A394" s="21" t="str">
        <f>IF(VLOOKUP(B394,VIII!$A$3:$A$1502,1,0)=B394,"")</f>
        <v/>
      </c>
      <c r="B394" s="21">
        <f>COUNTBLANK($G$2:G394)</f>
        <v>393</v>
      </c>
      <c r="H394" s="2">
        <f t="shared" si="37"/>
        <v>393</v>
      </c>
      <c r="I394" s="15" t="str">
        <f t="shared" si="38"/>
        <v>393</v>
      </c>
      <c r="J394" s="2" t="str">
        <f>CONCATENATE("M",$G$1,"-",$A$1,"-",'Grade 8'!I394)</f>
        <v>M22-0405-393</v>
      </c>
      <c r="K394" s="2" t="str">
        <f t="shared" si="39"/>
        <v/>
      </c>
      <c r="L394" s="2" t="str">
        <f t="shared" si="40"/>
        <v/>
      </c>
      <c r="M394" s="2">
        <f t="shared" si="41"/>
        <v>0</v>
      </c>
      <c r="N394" s="40">
        <f t="shared" si="42"/>
        <v>0</v>
      </c>
    </row>
    <row r="395" spans="1:14" x14ac:dyDescent="0.35">
      <c r="A395" s="21" t="str">
        <f>IF(VLOOKUP(B395,VIII!$A$3:$A$1502,1,0)=B395,"")</f>
        <v/>
      </c>
      <c r="B395" s="21">
        <f>COUNTBLANK($G$2:G395)</f>
        <v>394</v>
      </c>
      <c r="H395" s="2">
        <f t="shared" si="37"/>
        <v>394</v>
      </c>
      <c r="I395" s="15" t="str">
        <f t="shared" si="38"/>
        <v>394</v>
      </c>
      <c r="J395" s="2" t="str">
        <f>CONCATENATE("M",$G$1,"-",$A$1,"-",'Grade 8'!I395)</f>
        <v>M22-0405-394</v>
      </c>
      <c r="K395" s="2" t="str">
        <f t="shared" si="39"/>
        <v/>
      </c>
      <c r="L395" s="2" t="str">
        <f t="shared" si="40"/>
        <v/>
      </c>
      <c r="M395" s="2">
        <f t="shared" si="41"/>
        <v>0</v>
      </c>
      <c r="N395" s="40">
        <f t="shared" si="42"/>
        <v>0</v>
      </c>
    </row>
    <row r="396" spans="1:14" x14ac:dyDescent="0.35">
      <c r="A396" s="21" t="str">
        <f>IF(VLOOKUP(B396,VIII!$A$3:$A$1502,1,0)=B396,"")</f>
        <v/>
      </c>
      <c r="B396" s="21">
        <f>COUNTBLANK($G$2:G396)</f>
        <v>395</v>
      </c>
      <c r="H396" s="2">
        <f t="shared" si="37"/>
        <v>395</v>
      </c>
      <c r="I396" s="15" t="str">
        <f t="shared" si="38"/>
        <v>395</v>
      </c>
      <c r="J396" s="2" t="str">
        <f>CONCATENATE("M",$G$1,"-",$A$1,"-",'Grade 8'!I396)</f>
        <v>M22-0405-395</v>
      </c>
      <c r="K396" s="2" t="str">
        <f t="shared" si="39"/>
        <v/>
      </c>
      <c r="L396" s="2" t="str">
        <f t="shared" si="40"/>
        <v/>
      </c>
      <c r="M396" s="2">
        <f t="shared" si="41"/>
        <v>0</v>
      </c>
      <c r="N396" s="40">
        <f t="shared" si="42"/>
        <v>0</v>
      </c>
    </row>
    <row r="397" spans="1:14" x14ac:dyDescent="0.35">
      <c r="A397" s="21" t="str">
        <f>IF(VLOOKUP(B397,VIII!$A$3:$A$1502,1,0)=B397,"")</f>
        <v/>
      </c>
      <c r="B397" s="21">
        <f>COUNTBLANK($G$2:G397)</f>
        <v>396</v>
      </c>
      <c r="H397" s="2">
        <f t="shared" si="37"/>
        <v>396</v>
      </c>
      <c r="I397" s="15" t="str">
        <f t="shared" si="38"/>
        <v>396</v>
      </c>
      <c r="J397" s="2" t="str">
        <f>CONCATENATE("M",$G$1,"-",$A$1,"-",'Grade 8'!I397)</f>
        <v>M22-0405-396</v>
      </c>
      <c r="K397" s="2" t="str">
        <f t="shared" si="39"/>
        <v/>
      </c>
      <c r="L397" s="2" t="str">
        <f t="shared" si="40"/>
        <v/>
      </c>
      <c r="M397" s="2">
        <f t="shared" si="41"/>
        <v>0</v>
      </c>
      <c r="N397" s="40">
        <f t="shared" si="42"/>
        <v>0</v>
      </c>
    </row>
    <row r="398" spans="1:14" x14ac:dyDescent="0.35">
      <c r="A398" s="21" t="str">
        <f>IF(VLOOKUP(B398,VIII!$A$3:$A$1502,1,0)=B398,"")</f>
        <v/>
      </c>
      <c r="B398" s="21">
        <f>COUNTBLANK($G$2:G398)</f>
        <v>397</v>
      </c>
      <c r="H398" s="2">
        <f t="shared" si="37"/>
        <v>397</v>
      </c>
      <c r="I398" s="15" t="str">
        <f t="shared" si="38"/>
        <v>397</v>
      </c>
      <c r="J398" s="2" t="str">
        <f>CONCATENATE("M",$G$1,"-",$A$1,"-",'Grade 8'!I398)</f>
        <v>M22-0405-397</v>
      </c>
      <c r="K398" s="2" t="str">
        <f t="shared" si="39"/>
        <v/>
      </c>
      <c r="L398" s="2" t="str">
        <f t="shared" si="40"/>
        <v/>
      </c>
      <c r="M398" s="2">
        <f t="shared" si="41"/>
        <v>0</v>
      </c>
      <c r="N398" s="40">
        <f t="shared" si="42"/>
        <v>0</v>
      </c>
    </row>
    <row r="399" spans="1:14" x14ac:dyDescent="0.35">
      <c r="A399" s="21" t="str">
        <f>IF(VLOOKUP(B399,VIII!$A$3:$A$1502,1,0)=B399,"")</f>
        <v/>
      </c>
      <c r="B399" s="21">
        <f>COUNTBLANK($G$2:G399)</f>
        <v>398</v>
      </c>
      <c r="H399" s="2">
        <f t="shared" si="37"/>
        <v>398</v>
      </c>
      <c r="I399" s="15" t="str">
        <f t="shared" si="38"/>
        <v>398</v>
      </c>
      <c r="J399" s="2" t="str">
        <f>CONCATENATE("M",$G$1,"-",$A$1,"-",'Grade 8'!I399)</f>
        <v>M22-0405-398</v>
      </c>
      <c r="K399" s="2" t="str">
        <f t="shared" si="39"/>
        <v/>
      </c>
      <c r="L399" s="2" t="str">
        <f t="shared" si="40"/>
        <v/>
      </c>
      <c r="M399" s="2">
        <f t="shared" si="41"/>
        <v>0</v>
      </c>
      <c r="N399" s="40">
        <f t="shared" si="42"/>
        <v>0</v>
      </c>
    </row>
    <row r="400" spans="1:14" x14ac:dyDescent="0.35">
      <c r="A400" s="21" t="str">
        <f>IF(VLOOKUP(B400,VIII!$A$3:$A$1502,1,0)=B400,"")</f>
        <v/>
      </c>
      <c r="B400" s="21">
        <f>COUNTBLANK($G$2:G400)</f>
        <v>399</v>
      </c>
      <c r="H400" s="2">
        <f t="shared" si="37"/>
        <v>399</v>
      </c>
      <c r="I400" s="15" t="str">
        <f t="shared" si="38"/>
        <v>399</v>
      </c>
      <c r="J400" s="2" t="str">
        <f>CONCATENATE("M",$G$1,"-",$A$1,"-",'Grade 8'!I400)</f>
        <v>M22-0405-399</v>
      </c>
      <c r="K400" s="2" t="str">
        <f t="shared" si="39"/>
        <v/>
      </c>
      <c r="L400" s="2" t="str">
        <f t="shared" si="40"/>
        <v/>
      </c>
      <c r="M400" s="2">
        <f t="shared" si="41"/>
        <v>0</v>
      </c>
      <c r="N400" s="40">
        <f t="shared" si="42"/>
        <v>0</v>
      </c>
    </row>
    <row r="401" spans="1:14" x14ac:dyDescent="0.35">
      <c r="A401" s="21" t="str">
        <f>IF(VLOOKUP(B401,VIII!$A$3:$A$1502,1,0)=B401,"")</f>
        <v/>
      </c>
      <c r="B401" s="21">
        <f>COUNTBLANK($G$2:G401)</f>
        <v>400</v>
      </c>
      <c r="H401" s="2">
        <f t="shared" si="37"/>
        <v>400</v>
      </c>
      <c r="I401" s="15" t="str">
        <f t="shared" si="38"/>
        <v>400</v>
      </c>
      <c r="J401" s="2" t="str">
        <f>CONCATENATE("M",$G$1,"-",$A$1,"-",'Grade 8'!I401)</f>
        <v>M22-0405-400</v>
      </c>
      <c r="K401" s="2" t="str">
        <f t="shared" si="39"/>
        <v/>
      </c>
      <c r="L401" s="2" t="str">
        <f t="shared" si="40"/>
        <v/>
      </c>
      <c r="M401" s="2">
        <f t="shared" si="41"/>
        <v>0</v>
      </c>
      <c r="N401" s="40">
        <f t="shared" si="42"/>
        <v>0</v>
      </c>
    </row>
    <row r="402" spans="1:14" x14ac:dyDescent="0.35">
      <c r="A402" s="21" t="str">
        <f>IF(VLOOKUP(B402,VIII!$A$3:$A$1502,1,0)=B402,"")</f>
        <v/>
      </c>
      <c r="B402" s="21">
        <f>COUNTBLANK($G$2:G402)</f>
        <v>401</v>
      </c>
      <c r="H402" s="2">
        <f t="shared" si="37"/>
        <v>401</v>
      </c>
      <c r="I402" s="15" t="str">
        <f t="shared" si="38"/>
        <v>401</v>
      </c>
      <c r="J402" s="2" t="str">
        <f>CONCATENATE("M",$G$1,"-",$A$1,"-",'Grade 8'!I402)</f>
        <v>M22-0405-401</v>
      </c>
      <c r="K402" s="2" t="str">
        <f t="shared" si="39"/>
        <v/>
      </c>
      <c r="L402" s="2" t="str">
        <f t="shared" si="40"/>
        <v/>
      </c>
      <c r="M402" s="2">
        <f t="shared" si="41"/>
        <v>0</v>
      </c>
      <c r="N402" s="40">
        <f t="shared" si="42"/>
        <v>0</v>
      </c>
    </row>
    <row r="403" spans="1:14" x14ac:dyDescent="0.35">
      <c r="A403" s="21" t="str">
        <f>IF(VLOOKUP(B403,VIII!$A$3:$A$1502,1,0)=B403,"")</f>
        <v/>
      </c>
      <c r="B403" s="21">
        <f>COUNTBLANK($G$2:G403)</f>
        <v>402</v>
      </c>
      <c r="H403" s="2">
        <f t="shared" si="37"/>
        <v>402</v>
      </c>
      <c r="I403" s="15" t="str">
        <f t="shared" si="38"/>
        <v>402</v>
      </c>
      <c r="J403" s="2" t="str">
        <f>CONCATENATE("M",$G$1,"-",$A$1,"-",'Grade 8'!I403)</f>
        <v>M22-0405-402</v>
      </c>
      <c r="K403" s="2" t="str">
        <f t="shared" si="39"/>
        <v/>
      </c>
      <c r="L403" s="2" t="str">
        <f t="shared" si="40"/>
        <v/>
      </c>
      <c r="M403" s="2">
        <f t="shared" si="41"/>
        <v>0</v>
      </c>
      <c r="N403" s="40">
        <f t="shared" si="42"/>
        <v>0</v>
      </c>
    </row>
    <row r="404" spans="1:14" x14ac:dyDescent="0.35">
      <c r="A404" s="21" t="str">
        <f>IF(VLOOKUP(B404,VIII!$A$3:$A$1502,1,0)=B404,"")</f>
        <v/>
      </c>
      <c r="B404" s="21">
        <f>COUNTBLANK($G$2:G404)</f>
        <v>403</v>
      </c>
      <c r="H404" s="2">
        <f t="shared" si="37"/>
        <v>403</v>
      </c>
      <c r="I404" s="15" t="str">
        <f t="shared" si="38"/>
        <v>403</v>
      </c>
      <c r="J404" s="2" t="str">
        <f>CONCATENATE("M",$G$1,"-",$A$1,"-",'Grade 8'!I404)</f>
        <v>M22-0405-403</v>
      </c>
      <c r="K404" s="2" t="str">
        <f t="shared" si="39"/>
        <v/>
      </c>
      <c r="L404" s="2" t="str">
        <f t="shared" si="40"/>
        <v/>
      </c>
      <c r="M404" s="2">
        <f t="shared" si="41"/>
        <v>0</v>
      </c>
      <c r="N404" s="40">
        <f t="shared" si="42"/>
        <v>0</v>
      </c>
    </row>
    <row r="405" spans="1:14" x14ac:dyDescent="0.35">
      <c r="A405" s="21" t="str">
        <f>IF(VLOOKUP(B405,VIII!$A$3:$A$1502,1,0)=B405,"")</f>
        <v/>
      </c>
      <c r="B405" s="21">
        <f>COUNTBLANK($G$2:G405)</f>
        <v>404</v>
      </c>
      <c r="H405" s="2">
        <f t="shared" si="37"/>
        <v>404</v>
      </c>
      <c r="I405" s="15" t="str">
        <f t="shared" si="38"/>
        <v>404</v>
      </c>
      <c r="J405" s="2" t="str">
        <f>CONCATENATE("M",$G$1,"-",$A$1,"-",'Grade 8'!I405)</f>
        <v>M22-0405-404</v>
      </c>
      <c r="K405" s="2" t="str">
        <f t="shared" si="39"/>
        <v/>
      </c>
      <c r="L405" s="2" t="str">
        <f t="shared" si="40"/>
        <v/>
      </c>
      <c r="M405" s="2">
        <f t="shared" si="41"/>
        <v>0</v>
      </c>
      <c r="N405" s="40">
        <f t="shared" si="42"/>
        <v>0</v>
      </c>
    </row>
    <row r="406" spans="1:14" x14ac:dyDescent="0.35">
      <c r="A406" s="21" t="str">
        <f>IF(VLOOKUP(B406,VIII!$A$3:$A$1502,1,0)=B406,"")</f>
        <v/>
      </c>
      <c r="B406" s="21">
        <f>COUNTBLANK($G$2:G406)</f>
        <v>405</v>
      </c>
      <c r="H406" s="2">
        <f t="shared" si="37"/>
        <v>405</v>
      </c>
      <c r="I406" s="15" t="str">
        <f t="shared" si="38"/>
        <v>405</v>
      </c>
      <c r="J406" s="2" t="str">
        <f>CONCATENATE("M",$G$1,"-",$A$1,"-",'Grade 8'!I406)</f>
        <v>M22-0405-405</v>
      </c>
      <c r="K406" s="2" t="str">
        <f t="shared" si="39"/>
        <v/>
      </c>
      <c r="L406" s="2" t="str">
        <f t="shared" si="40"/>
        <v/>
      </c>
      <c r="M406" s="2">
        <f t="shared" si="41"/>
        <v>0</v>
      </c>
      <c r="N406" s="40">
        <f t="shared" si="42"/>
        <v>0</v>
      </c>
    </row>
    <row r="407" spans="1:14" x14ac:dyDescent="0.35">
      <c r="A407" s="21" t="str">
        <f>IF(VLOOKUP(B407,VIII!$A$3:$A$1502,1,0)=B407,"")</f>
        <v/>
      </c>
      <c r="B407" s="21">
        <f>COUNTBLANK($G$2:G407)</f>
        <v>406</v>
      </c>
      <c r="H407" s="2">
        <f t="shared" si="37"/>
        <v>406</v>
      </c>
      <c r="I407" s="15" t="str">
        <f t="shared" si="38"/>
        <v>406</v>
      </c>
      <c r="J407" s="2" t="str">
        <f>CONCATENATE("M",$G$1,"-",$A$1,"-",'Grade 8'!I407)</f>
        <v>M22-0405-406</v>
      </c>
      <c r="K407" s="2" t="str">
        <f t="shared" si="39"/>
        <v/>
      </c>
      <c r="L407" s="2" t="str">
        <f t="shared" si="40"/>
        <v/>
      </c>
      <c r="M407" s="2">
        <f t="shared" si="41"/>
        <v>0</v>
      </c>
      <c r="N407" s="40">
        <f t="shared" si="42"/>
        <v>0</v>
      </c>
    </row>
    <row r="408" spans="1:14" x14ac:dyDescent="0.35">
      <c r="A408" s="21" t="str">
        <f>IF(VLOOKUP(B408,VIII!$A$3:$A$1502,1,0)=B408,"")</f>
        <v/>
      </c>
      <c r="B408" s="21">
        <f>COUNTBLANK($G$2:G408)</f>
        <v>407</v>
      </c>
      <c r="H408" s="2">
        <f t="shared" si="37"/>
        <v>407</v>
      </c>
      <c r="I408" s="15" t="str">
        <f t="shared" si="38"/>
        <v>407</v>
      </c>
      <c r="J408" s="2" t="str">
        <f>CONCATENATE("M",$G$1,"-",$A$1,"-",'Grade 8'!I408)</f>
        <v>M22-0405-407</v>
      </c>
      <c r="K408" s="2" t="str">
        <f t="shared" si="39"/>
        <v/>
      </c>
      <c r="L408" s="2" t="str">
        <f t="shared" si="40"/>
        <v/>
      </c>
      <c r="M408" s="2">
        <f t="shared" si="41"/>
        <v>0</v>
      </c>
      <c r="N408" s="40">
        <f t="shared" si="42"/>
        <v>0</v>
      </c>
    </row>
    <row r="409" spans="1:14" x14ac:dyDescent="0.35">
      <c r="A409" s="21" t="str">
        <f>IF(VLOOKUP(B409,VIII!$A$3:$A$1502,1,0)=B409,"")</f>
        <v/>
      </c>
      <c r="B409" s="21">
        <f>COUNTBLANK($G$2:G409)</f>
        <v>408</v>
      </c>
      <c r="H409" s="2">
        <f t="shared" si="37"/>
        <v>408</v>
      </c>
      <c r="I409" s="15" t="str">
        <f t="shared" si="38"/>
        <v>408</v>
      </c>
      <c r="J409" s="2" t="str">
        <f>CONCATENATE("M",$G$1,"-",$A$1,"-",'Grade 8'!I409)</f>
        <v>M22-0405-408</v>
      </c>
      <c r="K409" s="2" t="str">
        <f t="shared" si="39"/>
        <v/>
      </c>
      <c r="L409" s="2" t="str">
        <f t="shared" si="40"/>
        <v/>
      </c>
      <c r="M409" s="2">
        <f t="shared" si="41"/>
        <v>0</v>
      </c>
      <c r="N409" s="40">
        <f t="shared" si="42"/>
        <v>0</v>
      </c>
    </row>
    <row r="410" spans="1:14" x14ac:dyDescent="0.35">
      <c r="A410" s="21" t="str">
        <f>IF(VLOOKUP(B410,VIII!$A$3:$A$1502,1,0)=B410,"")</f>
        <v/>
      </c>
      <c r="B410" s="21">
        <f>COUNTBLANK($G$2:G410)</f>
        <v>409</v>
      </c>
      <c r="H410" s="2">
        <f t="shared" si="37"/>
        <v>409</v>
      </c>
      <c r="I410" s="15" t="str">
        <f t="shared" si="38"/>
        <v>409</v>
      </c>
      <c r="J410" s="2" t="str">
        <f>CONCATENATE("M",$G$1,"-",$A$1,"-",'Grade 8'!I410)</f>
        <v>M22-0405-409</v>
      </c>
      <c r="K410" s="2" t="str">
        <f t="shared" si="39"/>
        <v/>
      </c>
      <c r="L410" s="2" t="str">
        <f t="shared" si="40"/>
        <v/>
      </c>
      <c r="M410" s="2">
        <f t="shared" si="41"/>
        <v>0</v>
      </c>
      <c r="N410" s="40">
        <f t="shared" si="42"/>
        <v>0</v>
      </c>
    </row>
    <row r="411" spans="1:14" x14ac:dyDescent="0.35">
      <c r="A411" s="21" t="str">
        <f>IF(VLOOKUP(B411,VIII!$A$3:$A$1502,1,0)=B411,"")</f>
        <v/>
      </c>
      <c r="B411" s="21">
        <f>COUNTBLANK($G$2:G411)</f>
        <v>410</v>
      </c>
      <c r="H411" s="2">
        <f t="shared" si="37"/>
        <v>410</v>
      </c>
      <c r="I411" s="15" t="str">
        <f t="shared" si="38"/>
        <v>410</v>
      </c>
      <c r="J411" s="2" t="str">
        <f>CONCATENATE("M",$G$1,"-",$A$1,"-",'Grade 8'!I411)</f>
        <v>M22-0405-410</v>
      </c>
      <c r="K411" s="2" t="str">
        <f t="shared" si="39"/>
        <v/>
      </c>
      <c r="L411" s="2" t="str">
        <f t="shared" si="40"/>
        <v/>
      </c>
      <c r="M411" s="2">
        <f t="shared" si="41"/>
        <v>0</v>
      </c>
      <c r="N411" s="40">
        <f t="shared" si="42"/>
        <v>0</v>
      </c>
    </row>
    <row r="412" spans="1:14" x14ac:dyDescent="0.35">
      <c r="A412" s="21" t="str">
        <f>IF(VLOOKUP(B412,VIII!$A$3:$A$1502,1,0)=B412,"")</f>
        <v/>
      </c>
      <c r="B412" s="21">
        <f>COUNTBLANK($G$2:G412)</f>
        <v>411</v>
      </c>
      <c r="H412" s="2">
        <f t="shared" si="37"/>
        <v>411</v>
      </c>
      <c r="I412" s="15" t="str">
        <f t="shared" si="38"/>
        <v>411</v>
      </c>
      <c r="J412" s="2" t="str">
        <f>CONCATENATE("M",$G$1,"-",$A$1,"-",'Grade 8'!I412)</f>
        <v>M22-0405-411</v>
      </c>
      <c r="K412" s="2" t="str">
        <f t="shared" si="39"/>
        <v/>
      </c>
      <c r="L412" s="2" t="str">
        <f t="shared" si="40"/>
        <v/>
      </c>
      <c r="M412" s="2">
        <f t="shared" si="41"/>
        <v>0</v>
      </c>
      <c r="N412" s="40">
        <f t="shared" si="42"/>
        <v>0</v>
      </c>
    </row>
    <row r="413" spans="1:14" x14ac:dyDescent="0.35">
      <c r="A413" s="21" t="str">
        <f>IF(VLOOKUP(B413,VIII!$A$3:$A$1502,1,0)=B413,"")</f>
        <v/>
      </c>
      <c r="B413" s="21">
        <f>COUNTBLANK($G$2:G413)</f>
        <v>412</v>
      </c>
      <c r="H413" s="2">
        <f t="shared" si="37"/>
        <v>412</v>
      </c>
      <c r="I413" s="15" t="str">
        <f t="shared" si="38"/>
        <v>412</v>
      </c>
      <c r="J413" s="2" t="str">
        <f>CONCATENATE("M",$G$1,"-",$A$1,"-",'Grade 8'!I413)</f>
        <v>M22-0405-412</v>
      </c>
      <c r="K413" s="2" t="str">
        <f t="shared" si="39"/>
        <v/>
      </c>
      <c r="L413" s="2" t="str">
        <f t="shared" si="40"/>
        <v/>
      </c>
      <c r="M413" s="2">
        <f t="shared" si="41"/>
        <v>0</v>
      </c>
      <c r="N413" s="40">
        <f t="shared" si="42"/>
        <v>0</v>
      </c>
    </row>
    <row r="414" spans="1:14" x14ac:dyDescent="0.35">
      <c r="A414" s="21" t="str">
        <f>IF(VLOOKUP(B414,VIII!$A$3:$A$1502,1,0)=B414,"")</f>
        <v/>
      </c>
      <c r="B414" s="21">
        <f>COUNTBLANK($G$2:G414)</f>
        <v>413</v>
      </c>
      <c r="H414" s="2">
        <f t="shared" si="37"/>
        <v>413</v>
      </c>
      <c r="I414" s="15" t="str">
        <f t="shared" si="38"/>
        <v>413</v>
      </c>
      <c r="J414" s="2" t="str">
        <f>CONCATENATE("M",$G$1,"-",$A$1,"-",'Grade 8'!I414)</f>
        <v>M22-0405-413</v>
      </c>
      <c r="K414" s="2" t="str">
        <f t="shared" si="39"/>
        <v/>
      </c>
      <c r="L414" s="2" t="str">
        <f t="shared" si="40"/>
        <v/>
      </c>
      <c r="M414" s="2">
        <f t="shared" si="41"/>
        <v>0</v>
      </c>
      <c r="N414" s="40">
        <f t="shared" si="42"/>
        <v>0</v>
      </c>
    </row>
    <row r="415" spans="1:14" x14ac:dyDescent="0.35">
      <c r="A415" s="21" t="str">
        <f>IF(VLOOKUP(B415,VIII!$A$3:$A$1502,1,0)=B415,"")</f>
        <v/>
      </c>
      <c r="B415" s="21">
        <f>COUNTBLANK($G$2:G415)</f>
        <v>414</v>
      </c>
      <c r="H415" s="2">
        <f t="shared" si="37"/>
        <v>414</v>
      </c>
      <c r="I415" s="15" t="str">
        <f t="shared" si="38"/>
        <v>414</v>
      </c>
      <c r="J415" s="2" t="str">
        <f>CONCATENATE("M",$G$1,"-",$A$1,"-",'Grade 8'!I415)</f>
        <v>M22-0405-414</v>
      </c>
      <c r="K415" s="2" t="str">
        <f t="shared" si="39"/>
        <v/>
      </c>
      <c r="L415" s="2" t="str">
        <f t="shared" si="40"/>
        <v/>
      </c>
      <c r="M415" s="2">
        <f t="shared" si="41"/>
        <v>0</v>
      </c>
      <c r="N415" s="40">
        <f t="shared" si="42"/>
        <v>0</v>
      </c>
    </row>
    <row r="416" spans="1:14" x14ac:dyDescent="0.35">
      <c r="A416" s="21" t="str">
        <f>IF(VLOOKUP(B416,VIII!$A$3:$A$1502,1,0)=B416,"")</f>
        <v/>
      </c>
      <c r="B416" s="21">
        <f>COUNTBLANK($G$2:G416)</f>
        <v>415</v>
      </c>
      <c r="H416" s="2">
        <f t="shared" si="37"/>
        <v>415</v>
      </c>
      <c r="I416" s="15" t="str">
        <f t="shared" si="38"/>
        <v>415</v>
      </c>
      <c r="J416" s="2" t="str">
        <f>CONCATENATE("M",$G$1,"-",$A$1,"-",'Grade 8'!I416)</f>
        <v>M22-0405-415</v>
      </c>
      <c r="K416" s="2" t="str">
        <f t="shared" si="39"/>
        <v/>
      </c>
      <c r="L416" s="2" t="str">
        <f t="shared" si="40"/>
        <v/>
      </c>
      <c r="M416" s="2">
        <f t="shared" si="41"/>
        <v>0</v>
      </c>
      <c r="N416" s="40">
        <f t="shared" si="42"/>
        <v>0</v>
      </c>
    </row>
    <row r="417" spans="1:14" x14ac:dyDescent="0.35">
      <c r="A417" s="21" t="str">
        <f>IF(VLOOKUP(B417,VIII!$A$3:$A$1502,1,0)=B417,"")</f>
        <v/>
      </c>
      <c r="B417" s="21">
        <f>COUNTBLANK($G$2:G417)</f>
        <v>416</v>
      </c>
      <c r="H417" s="2">
        <f t="shared" si="37"/>
        <v>416</v>
      </c>
      <c r="I417" s="15" t="str">
        <f t="shared" si="38"/>
        <v>416</v>
      </c>
      <c r="J417" s="2" t="str">
        <f>CONCATENATE("M",$G$1,"-",$A$1,"-",'Grade 8'!I417)</f>
        <v>M22-0405-416</v>
      </c>
      <c r="K417" s="2" t="str">
        <f t="shared" si="39"/>
        <v/>
      </c>
      <c r="L417" s="2" t="str">
        <f t="shared" si="40"/>
        <v/>
      </c>
      <c r="M417" s="2">
        <f t="shared" si="41"/>
        <v>0</v>
      </c>
      <c r="N417" s="40">
        <f t="shared" si="42"/>
        <v>0</v>
      </c>
    </row>
    <row r="418" spans="1:14" x14ac:dyDescent="0.35">
      <c r="A418" s="21" t="str">
        <f>IF(VLOOKUP(B418,VIII!$A$3:$A$1502,1,0)=B418,"")</f>
        <v/>
      </c>
      <c r="B418" s="21">
        <f>COUNTBLANK($G$2:G418)</f>
        <v>417</v>
      </c>
      <c r="H418" s="2">
        <f t="shared" si="37"/>
        <v>417</v>
      </c>
      <c r="I418" s="15" t="str">
        <f t="shared" si="38"/>
        <v>417</v>
      </c>
      <c r="J418" s="2" t="str">
        <f>CONCATENATE("M",$G$1,"-",$A$1,"-",'Grade 8'!I418)</f>
        <v>M22-0405-417</v>
      </c>
      <c r="K418" s="2" t="str">
        <f t="shared" si="39"/>
        <v/>
      </c>
      <c r="L418" s="2" t="str">
        <f t="shared" si="40"/>
        <v/>
      </c>
      <c r="M418" s="2">
        <f t="shared" si="41"/>
        <v>0</v>
      </c>
      <c r="N418" s="40">
        <f t="shared" si="42"/>
        <v>0</v>
      </c>
    </row>
    <row r="419" spans="1:14" x14ac:dyDescent="0.35">
      <c r="A419" s="21" t="str">
        <f>IF(VLOOKUP(B419,VIII!$A$3:$A$1502,1,0)=B419,"")</f>
        <v/>
      </c>
      <c r="B419" s="21">
        <f>COUNTBLANK($G$2:G419)</f>
        <v>418</v>
      </c>
      <c r="H419" s="2">
        <f t="shared" si="37"/>
        <v>418</v>
      </c>
      <c r="I419" s="15" t="str">
        <f t="shared" si="38"/>
        <v>418</v>
      </c>
      <c r="J419" s="2" t="str">
        <f>CONCATENATE("M",$G$1,"-",$A$1,"-",'Grade 8'!I419)</f>
        <v>M22-0405-418</v>
      </c>
      <c r="K419" s="2" t="str">
        <f t="shared" si="39"/>
        <v/>
      </c>
      <c r="L419" s="2" t="str">
        <f t="shared" si="40"/>
        <v/>
      </c>
      <c r="M419" s="2">
        <f t="shared" si="41"/>
        <v>0</v>
      </c>
      <c r="N419" s="40">
        <f t="shared" si="42"/>
        <v>0</v>
      </c>
    </row>
    <row r="420" spans="1:14" x14ac:dyDescent="0.35">
      <c r="A420" s="21" t="str">
        <f>IF(VLOOKUP(B420,VIII!$A$3:$A$1502,1,0)=B420,"")</f>
        <v/>
      </c>
      <c r="B420" s="21">
        <f>COUNTBLANK($G$2:G420)</f>
        <v>419</v>
      </c>
      <c r="H420" s="2">
        <f t="shared" si="37"/>
        <v>419</v>
      </c>
      <c r="I420" s="15" t="str">
        <f t="shared" si="38"/>
        <v>419</v>
      </c>
      <c r="J420" s="2" t="str">
        <f>CONCATENATE("M",$G$1,"-",$A$1,"-",'Grade 8'!I420)</f>
        <v>M22-0405-419</v>
      </c>
      <c r="K420" s="2" t="str">
        <f t="shared" si="39"/>
        <v/>
      </c>
      <c r="L420" s="2" t="str">
        <f t="shared" si="40"/>
        <v/>
      </c>
      <c r="M420" s="2">
        <f t="shared" si="41"/>
        <v>0</v>
      </c>
      <c r="N420" s="40">
        <f t="shared" si="42"/>
        <v>0</v>
      </c>
    </row>
    <row r="421" spans="1:14" x14ac:dyDescent="0.35">
      <c r="A421" s="21" t="str">
        <f>IF(VLOOKUP(B421,VIII!$A$3:$A$1502,1,0)=B421,"")</f>
        <v/>
      </c>
      <c r="B421" s="21">
        <f>COUNTBLANK($G$2:G421)</f>
        <v>420</v>
      </c>
      <c r="H421" s="2">
        <f t="shared" si="37"/>
        <v>420</v>
      </c>
      <c r="I421" s="15" t="str">
        <f t="shared" si="38"/>
        <v>420</v>
      </c>
      <c r="J421" s="2" t="str">
        <f>CONCATENATE("M",$G$1,"-",$A$1,"-",'Grade 8'!I421)</f>
        <v>M22-0405-420</v>
      </c>
      <c r="K421" s="2" t="str">
        <f t="shared" si="39"/>
        <v/>
      </c>
      <c r="L421" s="2" t="str">
        <f t="shared" si="40"/>
        <v/>
      </c>
      <c r="M421" s="2">
        <f t="shared" si="41"/>
        <v>0</v>
      </c>
      <c r="N421" s="40">
        <f t="shared" si="42"/>
        <v>0</v>
      </c>
    </row>
    <row r="422" spans="1:14" x14ac:dyDescent="0.35">
      <c r="A422" s="21" t="str">
        <f>IF(VLOOKUP(B422,VIII!$A$3:$A$1502,1,0)=B422,"")</f>
        <v/>
      </c>
      <c r="B422" s="21">
        <f>COUNTBLANK($G$2:G422)</f>
        <v>421</v>
      </c>
      <c r="H422" s="2">
        <f t="shared" si="37"/>
        <v>421</v>
      </c>
      <c r="I422" s="15" t="str">
        <f t="shared" si="38"/>
        <v>421</v>
      </c>
      <c r="J422" s="2" t="str">
        <f>CONCATENATE("M",$G$1,"-",$A$1,"-",'Grade 8'!I422)</f>
        <v>M22-0405-421</v>
      </c>
      <c r="K422" s="2" t="str">
        <f t="shared" si="39"/>
        <v/>
      </c>
      <c r="L422" s="2" t="str">
        <f t="shared" si="40"/>
        <v/>
      </c>
      <c r="M422" s="2">
        <f t="shared" si="41"/>
        <v>0</v>
      </c>
      <c r="N422" s="40">
        <f t="shared" si="42"/>
        <v>0</v>
      </c>
    </row>
    <row r="423" spans="1:14" x14ac:dyDescent="0.35">
      <c r="A423" s="21" t="str">
        <f>IF(VLOOKUP(B423,VIII!$A$3:$A$1502,1,0)=B423,"")</f>
        <v/>
      </c>
      <c r="B423" s="21">
        <f>COUNTBLANK($G$2:G423)</f>
        <v>422</v>
      </c>
      <c r="H423" s="2">
        <f t="shared" si="37"/>
        <v>422</v>
      </c>
      <c r="I423" s="15" t="str">
        <f t="shared" si="38"/>
        <v>422</v>
      </c>
      <c r="J423" s="2" t="str">
        <f>CONCATENATE("M",$G$1,"-",$A$1,"-",'Grade 8'!I423)</f>
        <v>M22-0405-422</v>
      </c>
      <c r="K423" s="2" t="str">
        <f t="shared" si="39"/>
        <v/>
      </c>
      <c r="L423" s="2" t="str">
        <f t="shared" si="40"/>
        <v/>
      </c>
      <c r="M423" s="2">
        <f t="shared" si="41"/>
        <v>0</v>
      </c>
      <c r="N423" s="40">
        <f t="shared" si="42"/>
        <v>0</v>
      </c>
    </row>
    <row r="424" spans="1:14" x14ac:dyDescent="0.35">
      <c r="A424" s="21" t="str">
        <f>IF(VLOOKUP(B424,VIII!$A$3:$A$1502,1,0)=B424,"")</f>
        <v/>
      </c>
      <c r="B424" s="21">
        <f>COUNTBLANK($G$2:G424)</f>
        <v>423</v>
      </c>
      <c r="H424" s="2">
        <f t="shared" si="37"/>
        <v>423</v>
      </c>
      <c r="I424" s="15" t="str">
        <f t="shared" si="38"/>
        <v>423</v>
      </c>
      <c r="J424" s="2" t="str">
        <f>CONCATENATE("M",$G$1,"-",$A$1,"-",'Grade 8'!I424)</f>
        <v>M22-0405-423</v>
      </c>
      <c r="K424" s="2" t="str">
        <f t="shared" si="39"/>
        <v/>
      </c>
      <c r="L424" s="2" t="str">
        <f t="shared" si="40"/>
        <v/>
      </c>
      <c r="M424" s="2">
        <f t="shared" si="41"/>
        <v>0</v>
      </c>
      <c r="N424" s="40">
        <f t="shared" si="42"/>
        <v>0</v>
      </c>
    </row>
    <row r="425" spans="1:14" x14ac:dyDescent="0.35">
      <c r="A425" s="21" t="str">
        <f>IF(VLOOKUP(B425,VIII!$A$3:$A$1502,1,0)=B425,"")</f>
        <v/>
      </c>
      <c r="B425" s="21">
        <f>COUNTBLANK($G$2:G425)</f>
        <v>424</v>
      </c>
      <c r="H425" s="2">
        <f t="shared" si="37"/>
        <v>424</v>
      </c>
      <c r="I425" s="15" t="str">
        <f t="shared" si="38"/>
        <v>424</v>
      </c>
      <c r="J425" s="2" t="str">
        <f>CONCATENATE("M",$G$1,"-",$A$1,"-",'Grade 8'!I425)</f>
        <v>M22-0405-424</v>
      </c>
      <c r="K425" s="2" t="str">
        <f t="shared" si="39"/>
        <v/>
      </c>
      <c r="L425" s="2" t="str">
        <f t="shared" si="40"/>
        <v/>
      </c>
      <c r="M425" s="2">
        <f t="shared" si="41"/>
        <v>0</v>
      </c>
      <c r="N425" s="40">
        <f t="shared" si="42"/>
        <v>0</v>
      </c>
    </row>
    <row r="426" spans="1:14" x14ac:dyDescent="0.35">
      <c r="A426" s="21" t="str">
        <f>IF(VLOOKUP(B426,VIII!$A$3:$A$1502,1,0)=B426,"")</f>
        <v/>
      </c>
      <c r="B426" s="21">
        <f>COUNTBLANK($G$2:G426)</f>
        <v>425</v>
      </c>
      <c r="H426" s="2">
        <f t="shared" si="37"/>
        <v>425</v>
      </c>
      <c r="I426" s="15" t="str">
        <f t="shared" si="38"/>
        <v>425</v>
      </c>
      <c r="J426" s="2" t="str">
        <f>CONCATENATE("M",$G$1,"-",$A$1,"-",'Grade 8'!I426)</f>
        <v>M22-0405-425</v>
      </c>
      <c r="K426" s="2" t="str">
        <f t="shared" si="39"/>
        <v/>
      </c>
      <c r="L426" s="2" t="str">
        <f t="shared" si="40"/>
        <v/>
      </c>
      <c r="M426" s="2">
        <f t="shared" si="41"/>
        <v>0</v>
      </c>
      <c r="N426" s="40">
        <f t="shared" si="42"/>
        <v>0</v>
      </c>
    </row>
    <row r="427" spans="1:14" x14ac:dyDescent="0.35">
      <c r="A427" s="21" t="str">
        <f>IF(VLOOKUP(B427,VIII!$A$3:$A$1502,1,0)=B427,"")</f>
        <v/>
      </c>
      <c r="B427" s="21">
        <f>COUNTBLANK($G$2:G427)</f>
        <v>426</v>
      </c>
      <c r="H427" s="2">
        <f t="shared" si="37"/>
        <v>426</v>
      </c>
      <c r="I427" s="15" t="str">
        <f t="shared" si="38"/>
        <v>426</v>
      </c>
      <c r="J427" s="2" t="str">
        <f>CONCATENATE("M",$G$1,"-",$A$1,"-",'Grade 8'!I427)</f>
        <v>M22-0405-426</v>
      </c>
      <c r="K427" s="2" t="str">
        <f t="shared" si="39"/>
        <v/>
      </c>
      <c r="L427" s="2" t="str">
        <f t="shared" si="40"/>
        <v/>
      </c>
      <c r="M427" s="2">
        <f t="shared" si="41"/>
        <v>0</v>
      </c>
      <c r="N427" s="40">
        <f t="shared" si="42"/>
        <v>0</v>
      </c>
    </row>
    <row r="428" spans="1:14" x14ac:dyDescent="0.35">
      <c r="A428" s="21" t="str">
        <f>IF(VLOOKUP(B428,VIII!$A$3:$A$1502,1,0)=B428,"")</f>
        <v/>
      </c>
      <c r="B428" s="21">
        <f>COUNTBLANK($G$2:G428)</f>
        <v>427</v>
      </c>
      <c r="H428" s="2">
        <f t="shared" si="37"/>
        <v>427</v>
      </c>
      <c r="I428" s="15" t="str">
        <f t="shared" si="38"/>
        <v>427</v>
      </c>
      <c r="J428" s="2" t="str">
        <f>CONCATENATE("M",$G$1,"-",$A$1,"-",'Grade 8'!I428)</f>
        <v>M22-0405-427</v>
      </c>
      <c r="K428" s="2" t="str">
        <f t="shared" si="39"/>
        <v/>
      </c>
      <c r="L428" s="2" t="str">
        <f t="shared" si="40"/>
        <v/>
      </c>
      <c r="M428" s="2">
        <f t="shared" si="41"/>
        <v>0</v>
      </c>
      <c r="N428" s="40">
        <f t="shared" si="42"/>
        <v>0</v>
      </c>
    </row>
    <row r="429" spans="1:14" x14ac:dyDescent="0.35">
      <c r="A429" s="21" t="str">
        <f>IF(VLOOKUP(B429,VIII!$A$3:$A$1502,1,0)=B429,"")</f>
        <v/>
      </c>
      <c r="B429" s="21">
        <f>COUNTBLANK($G$2:G429)</f>
        <v>428</v>
      </c>
      <c r="H429" s="2">
        <f t="shared" si="37"/>
        <v>428</v>
      </c>
      <c r="I429" s="15" t="str">
        <f t="shared" si="38"/>
        <v>428</v>
      </c>
      <c r="J429" s="2" t="str">
        <f>CONCATENATE("M",$G$1,"-",$A$1,"-",'Grade 8'!I429)</f>
        <v>M22-0405-428</v>
      </c>
      <c r="K429" s="2" t="str">
        <f t="shared" si="39"/>
        <v/>
      </c>
      <c r="L429" s="2" t="str">
        <f t="shared" si="40"/>
        <v/>
      </c>
      <c r="M429" s="2">
        <f t="shared" si="41"/>
        <v>0</v>
      </c>
      <c r="N429" s="40">
        <f t="shared" si="42"/>
        <v>0</v>
      </c>
    </row>
    <row r="430" spans="1:14" x14ac:dyDescent="0.35">
      <c r="A430" s="21" t="str">
        <f>IF(VLOOKUP(B430,VIII!$A$3:$A$1502,1,0)=B430,"")</f>
        <v/>
      </c>
      <c r="B430" s="21">
        <f>COUNTBLANK($G$2:G430)</f>
        <v>429</v>
      </c>
      <c r="H430" s="2">
        <f t="shared" si="37"/>
        <v>429</v>
      </c>
      <c r="I430" s="15" t="str">
        <f t="shared" si="38"/>
        <v>429</v>
      </c>
      <c r="J430" s="2" t="str">
        <f>CONCATENATE("M",$G$1,"-",$A$1,"-",'Grade 8'!I430)</f>
        <v>M22-0405-429</v>
      </c>
      <c r="K430" s="2" t="str">
        <f t="shared" si="39"/>
        <v/>
      </c>
      <c r="L430" s="2" t="str">
        <f t="shared" si="40"/>
        <v/>
      </c>
      <c r="M430" s="2">
        <f t="shared" si="41"/>
        <v>0</v>
      </c>
      <c r="N430" s="40">
        <f t="shared" si="42"/>
        <v>0</v>
      </c>
    </row>
    <row r="431" spans="1:14" x14ac:dyDescent="0.35">
      <c r="A431" s="21" t="str">
        <f>IF(VLOOKUP(B431,VIII!$A$3:$A$1502,1,0)=B431,"")</f>
        <v/>
      </c>
      <c r="B431" s="21">
        <f>COUNTBLANK($G$2:G431)</f>
        <v>430</v>
      </c>
      <c r="H431" s="2">
        <f t="shared" si="37"/>
        <v>430</v>
      </c>
      <c r="I431" s="15" t="str">
        <f t="shared" si="38"/>
        <v>430</v>
      </c>
      <c r="J431" s="2" t="str">
        <f>CONCATENATE("M",$G$1,"-",$A$1,"-",'Grade 8'!I431)</f>
        <v>M22-0405-430</v>
      </c>
      <c r="K431" s="2" t="str">
        <f t="shared" si="39"/>
        <v/>
      </c>
      <c r="L431" s="2" t="str">
        <f t="shared" si="40"/>
        <v/>
      </c>
      <c r="M431" s="2">
        <f t="shared" si="41"/>
        <v>0</v>
      </c>
      <c r="N431" s="40">
        <f t="shared" si="42"/>
        <v>0</v>
      </c>
    </row>
    <row r="432" spans="1:14" x14ac:dyDescent="0.35">
      <c r="A432" s="21" t="str">
        <f>IF(VLOOKUP(B432,VIII!$A$3:$A$1502,1,0)=B432,"")</f>
        <v/>
      </c>
      <c r="B432" s="21">
        <f>COUNTBLANK($G$2:G432)</f>
        <v>431</v>
      </c>
      <c r="H432" s="2">
        <f t="shared" si="37"/>
        <v>431</v>
      </c>
      <c r="I432" s="15" t="str">
        <f t="shared" si="38"/>
        <v>431</v>
      </c>
      <c r="J432" s="2" t="str">
        <f>CONCATENATE("M",$G$1,"-",$A$1,"-",'Grade 8'!I432)</f>
        <v>M22-0405-431</v>
      </c>
      <c r="K432" s="2" t="str">
        <f t="shared" si="39"/>
        <v/>
      </c>
      <c r="L432" s="2" t="str">
        <f t="shared" si="40"/>
        <v/>
      </c>
      <c r="M432" s="2">
        <f t="shared" si="41"/>
        <v>0</v>
      </c>
      <c r="N432" s="40">
        <f t="shared" si="42"/>
        <v>0</v>
      </c>
    </row>
    <row r="433" spans="1:14" x14ac:dyDescent="0.35">
      <c r="A433" s="21" t="str">
        <f>IF(VLOOKUP(B433,VIII!$A$3:$A$1502,1,0)=B433,"")</f>
        <v/>
      </c>
      <c r="B433" s="21">
        <f>COUNTBLANK($G$2:G433)</f>
        <v>432</v>
      </c>
      <c r="H433" s="2">
        <f t="shared" si="37"/>
        <v>432</v>
      </c>
      <c r="I433" s="15" t="str">
        <f t="shared" si="38"/>
        <v>432</v>
      </c>
      <c r="J433" s="2" t="str">
        <f>CONCATENATE("M",$G$1,"-",$A$1,"-",'Grade 8'!I433)</f>
        <v>M22-0405-432</v>
      </c>
      <c r="K433" s="2" t="str">
        <f t="shared" si="39"/>
        <v/>
      </c>
      <c r="L433" s="2" t="str">
        <f t="shared" si="40"/>
        <v/>
      </c>
      <c r="M433" s="2">
        <f t="shared" si="41"/>
        <v>0</v>
      </c>
      <c r="N433" s="40">
        <f t="shared" si="42"/>
        <v>0</v>
      </c>
    </row>
    <row r="434" spans="1:14" x14ac:dyDescent="0.35">
      <c r="A434" s="21" t="str">
        <f>IF(VLOOKUP(B434,VIII!$A$3:$A$1502,1,0)=B434,"")</f>
        <v/>
      </c>
      <c r="B434" s="21">
        <f>COUNTBLANK($G$2:G434)</f>
        <v>433</v>
      </c>
      <c r="H434" s="2">
        <f t="shared" si="37"/>
        <v>433</v>
      </c>
      <c r="I434" s="15" t="str">
        <f t="shared" si="38"/>
        <v>433</v>
      </c>
      <c r="J434" s="2" t="str">
        <f>CONCATENATE("M",$G$1,"-",$A$1,"-",'Grade 8'!I434)</f>
        <v>M22-0405-433</v>
      </c>
      <c r="K434" s="2" t="str">
        <f t="shared" si="39"/>
        <v/>
      </c>
      <c r="L434" s="2" t="str">
        <f t="shared" si="40"/>
        <v/>
      </c>
      <c r="M434" s="2">
        <f t="shared" si="41"/>
        <v>0</v>
      </c>
      <c r="N434" s="40">
        <f t="shared" si="42"/>
        <v>0</v>
      </c>
    </row>
    <row r="435" spans="1:14" x14ac:dyDescent="0.35">
      <c r="A435" s="21" t="str">
        <f>IF(VLOOKUP(B435,VIII!$A$3:$A$1502,1,0)=B435,"")</f>
        <v/>
      </c>
      <c r="B435" s="21">
        <f>COUNTBLANK($G$2:G435)</f>
        <v>434</v>
      </c>
      <c r="H435" s="2">
        <f t="shared" si="37"/>
        <v>434</v>
      </c>
      <c r="I435" s="15" t="str">
        <f t="shared" si="38"/>
        <v>434</v>
      </c>
      <c r="J435" s="2" t="str">
        <f>CONCATENATE("M",$G$1,"-",$A$1,"-",'Grade 8'!I435)</f>
        <v>M22-0405-434</v>
      </c>
      <c r="K435" s="2" t="str">
        <f t="shared" si="39"/>
        <v/>
      </c>
      <c r="L435" s="2" t="str">
        <f t="shared" si="40"/>
        <v/>
      </c>
      <c r="M435" s="2">
        <f t="shared" si="41"/>
        <v>0</v>
      </c>
      <c r="N435" s="40">
        <f t="shared" si="42"/>
        <v>0</v>
      </c>
    </row>
    <row r="436" spans="1:14" x14ac:dyDescent="0.35">
      <c r="A436" s="21" t="str">
        <f>IF(VLOOKUP(B436,VIII!$A$3:$A$1502,1,0)=B436,"")</f>
        <v/>
      </c>
      <c r="B436" s="21">
        <f>COUNTBLANK($G$2:G436)</f>
        <v>435</v>
      </c>
      <c r="H436" s="2">
        <f t="shared" si="37"/>
        <v>435</v>
      </c>
      <c r="I436" s="15" t="str">
        <f t="shared" si="38"/>
        <v>435</v>
      </c>
      <c r="J436" s="2" t="str">
        <f>CONCATENATE("M",$G$1,"-",$A$1,"-",'Grade 8'!I436)</f>
        <v>M22-0405-435</v>
      </c>
      <c r="K436" s="2" t="str">
        <f t="shared" si="39"/>
        <v/>
      </c>
      <c r="L436" s="2" t="str">
        <f t="shared" si="40"/>
        <v/>
      </c>
      <c r="M436" s="2">
        <f t="shared" si="41"/>
        <v>0</v>
      </c>
      <c r="N436" s="40">
        <f t="shared" si="42"/>
        <v>0</v>
      </c>
    </row>
    <row r="437" spans="1:14" x14ac:dyDescent="0.35">
      <c r="A437" s="21" t="str">
        <f>IF(VLOOKUP(B437,VIII!$A$3:$A$1502,1,0)=B437,"")</f>
        <v/>
      </c>
      <c r="B437" s="21">
        <f>COUNTBLANK($G$2:G437)</f>
        <v>436</v>
      </c>
      <c r="H437" s="2">
        <f t="shared" si="37"/>
        <v>436</v>
      </c>
      <c r="I437" s="15" t="str">
        <f t="shared" si="38"/>
        <v>436</v>
      </c>
      <c r="J437" s="2" t="str">
        <f>CONCATENATE("M",$G$1,"-",$A$1,"-",'Grade 8'!I437)</f>
        <v>M22-0405-436</v>
      </c>
      <c r="K437" s="2" t="str">
        <f t="shared" si="39"/>
        <v/>
      </c>
      <c r="L437" s="2" t="str">
        <f t="shared" si="40"/>
        <v/>
      </c>
      <c r="M437" s="2">
        <f t="shared" si="41"/>
        <v>0</v>
      </c>
      <c r="N437" s="40">
        <f t="shared" si="42"/>
        <v>0</v>
      </c>
    </row>
    <row r="438" spans="1:14" x14ac:dyDescent="0.35">
      <c r="A438" s="21" t="str">
        <f>IF(VLOOKUP(B438,VIII!$A$3:$A$1502,1,0)=B438,"")</f>
        <v/>
      </c>
      <c r="B438" s="21">
        <f>COUNTBLANK($G$2:G438)</f>
        <v>437</v>
      </c>
      <c r="H438" s="2">
        <f t="shared" si="37"/>
        <v>437</v>
      </c>
      <c r="I438" s="15" t="str">
        <f t="shared" si="38"/>
        <v>437</v>
      </c>
      <c r="J438" s="2" t="str">
        <f>CONCATENATE("M",$G$1,"-",$A$1,"-",'Grade 8'!I438)</f>
        <v>M22-0405-437</v>
      </c>
      <c r="K438" s="2" t="str">
        <f t="shared" si="39"/>
        <v/>
      </c>
      <c r="L438" s="2" t="str">
        <f t="shared" si="40"/>
        <v/>
      </c>
      <c r="M438" s="2">
        <f t="shared" si="41"/>
        <v>0</v>
      </c>
      <c r="N438" s="40">
        <f t="shared" si="42"/>
        <v>0</v>
      </c>
    </row>
    <row r="439" spans="1:14" x14ac:dyDescent="0.35">
      <c r="A439" s="21" t="str">
        <f>IF(VLOOKUP(B439,VIII!$A$3:$A$1502,1,0)=B439,"")</f>
        <v/>
      </c>
      <c r="B439" s="21">
        <f>COUNTBLANK($G$2:G439)</f>
        <v>438</v>
      </c>
      <c r="H439" s="2">
        <f t="shared" si="37"/>
        <v>438</v>
      </c>
      <c r="I439" s="15" t="str">
        <f t="shared" si="38"/>
        <v>438</v>
      </c>
      <c r="J439" s="2" t="str">
        <f>CONCATENATE("M",$G$1,"-",$A$1,"-",'Grade 8'!I439)</f>
        <v>M22-0405-438</v>
      </c>
      <c r="K439" s="2" t="str">
        <f t="shared" si="39"/>
        <v/>
      </c>
      <c r="L439" s="2" t="str">
        <f t="shared" si="40"/>
        <v/>
      </c>
      <c r="M439" s="2">
        <f t="shared" si="41"/>
        <v>0</v>
      </c>
      <c r="N439" s="40">
        <f t="shared" si="42"/>
        <v>0</v>
      </c>
    </row>
    <row r="440" spans="1:14" x14ac:dyDescent="0.35">
      <c r="A440" s="21" t="str">
        <f>IF(VLOOKUP(B440,VIII!$A$3:$A$1502,1,0)=B440,"")</f>
        <v/>
      </c>
      <c r="B440" s="21">
        <f>COUNTBLANK($G$2:G440)</f>
        <v>439</v>
      </c>
      <c r="H440" s="2">
        <f t="shared" si="37"/>
        <v>439</v>
      </c>
      <c r="I440" s="15" t="str">
        <f t="shared" si="38"/>
        <v>439</v>
      </c>
      <c r="J440" s="2" t="str">
        <f>CONCATENATE("M",$G$1,"-",$A$1,"-",'Grade 8'!I440)</f>
        <v>M22-0405-439</v>
      </c>
      <c r="K440" s="2" t="str">
        <f t="shared" si="39"/>
        <v/>
      </c>
      <c r="L440" s="2" t="str">
        <f t="shared" si="40"/>
        <v/>
      </c>
      <c r="M440" s="2">
        <f t="shared" si="41"/>
        <v>0</v>
      </c>
      <c r="N440" s="40">
        <f t="shared" si="42"/>
        <v>0</v>
      </c>
    </row>
    <row r="441" spans="1:14" x14ac:dyDescent="0.35">
      <c r="A441" s="21" t="str">
        <f>IF(VLOOKUP(B441,VIII!$A$3:$A$1502,1,0)=B441,"")</f>
        <v/>
      </c>
      <c r="B441" s="21">
        <f>COUNTBLANK($G$2:G441)</f>
        <v>440</v>
      </c>
      <c r="H441" s="2">
        <f t="shared" si="37"/>
        <v>440</v>
      </c>
      <c r="I441" s="15" t="str">
        <f t="shared" si="38"/>
        <v>440</v>
      </c>
      <c r="J441" s="2" t="str">
        <f>CONCATENATE("M",$G$1,"-",$A$1,"-",'Grade 8'!I441)</f>
        <v>M22-0405-440</v>
      </c>
      <c r="K441" s="2" t="str">
        <f t="shared" si="39"/>
        <v/>
      </c>
      <c r="L441" s="2" t="str">
        <f t="shared" si="40"/>
        <v/>
      </c>
      <c r="M441" s="2">
        <f t="shared" si="41"/>
        <v>0</v>
      </c>
      <c r="N441" s="40">
        <f t="shared" si="42"/>
        <v>0</v>
      </c>
    </row>
    <row r="442" spans="1:14" x14ac:dyDescent="0.35">
      <c r="A442" s="21" t="str">
        <f>IF(VLOOKUP(B442,VIII!$A$3:$A$1502,1,0)=B442,"")</f>
        <v/>
      </c>
      <c r="B442" s="21">
        <f>COUNTBLANK($G$2:G442)</f>
        <v>441</v>
      </c>
      <c r="H442" s="2">
        <f t="shared" si="37"/>
        <v>441</v>
      </c>
      <c r="I442" s="15" t="str">
        <f t="shared" si="38"/>
        <v>441</v>
      </c>
      <c r="J442" s="2" t="str">
        <f>CONCATENATE("M",$G$1,"-",$A$1,"-",'Grade 8'!I442)</f>
        <v>M22-0405-441</v>
      </c>
      <c r="K442" s="2" t="str">
        <f t="shared" si="39"/>
        <v/>
      </c>
      <c r="L442" s="2" t="str">
        <f t="shared" si="40"/>
        <v/>
      </c>
      <c r="M442" s="2">
        <f t="shared" si="41"/>
        <v>0</v>
      </c>
      <c r="N442" s="40">
        <f t="shared" si="42"/>
        <v>0</v>
      </c>
    </row>
    <row r="443" spans="1:14" x14ac:dyDescent="0.35">
      <c r="A443" s="21" t="str">
        <f>IF(VLOOKUP(B443,VIII!$A$3:$A$1502,1,0)=B443,"")</f>
        <v/>
      </c>
      <c r="B443" s="21">
        <f>COUNTBLANK($G$2:G443)</f>
        <v>442</v>
      </c>
      <c r="H443" s="2">
        <f t="shared" si="37"/>
        <v>442</v>
      </c>
      <c r="I443" s="15" t="str">
        <f t="shared" si="38"/>
        <v>442</v>
      </c>
      <c r="J443" s="2" t="str">
        <f>CONCATENATE("M",$G$1,"-",$A$1,"-",'Grade 8'!I443)</f>
        <v>M22-0405-442</v>
      </c>
      <c r="K443" s="2" t="str">
        <f t="shared" si="39"/>
        <v/>
      </c>
      <c r="L443" s="2" t="str">
        <f t="shared" si="40"/>
        <v/>
      </c>
      <c r="M443" s="2">
        <f t="shared" si="41"/>
        <v>0</v>
      </c>
      <c r="N443" s="40">
        <f t="shared" si="42"/>
        <v>0</v>
      </c>
    </row>
    <row r="444" spans="1:14" x14ac:dyDescent="0.35">
      <c r="A444" s="21" t="str">
        <f>IF(VLOOKUP(B444,VIII!$A$3:$A$1502,1,0)=B444,"")</f>
        <v/>
      </c>
      <c r="B444" s="21">
        <f>COUNTBLANK($G$2:G444)</f>
        <v>443</v>
      </c>
      <c r="H444" s="2">
        <f t="shared" si="37"/>
        <v>443</v>
      </c>
      <c r="I444" s="15" t="str">
        <f t="shared" si="38"/>
        <v>443</v>
      </c>
      <c r="J444" s="2" t="str">
        <f>CONCATENATE("M",$G$1,"-",$A$1,"-",'Grade 8'!I444)</f>
        <v>M22-0405-443</v>
      </c>
      <c r="K444" s="2" t="str">
        <f t="shared" si="39"/>
        <v/>
      </c>
      <c r="L444" s="2" t="str">
        <f t="shared" si="40"/>
        <v/>
      </c>
      <c r="M444" s="2">
        <f t="shared" si="41"/>
        <v>0</v>
      </c>
      <c r="N444" s="40">
        <f t="shared" si="42"/>
        <v>0</v>
      </c>
    </row>
    <row r="445" spans="1:14" x14ac:dyDescent="0.35">
      <c r="A445" s="21" t="str">
        <f>IF(VLOOKUP(B445,VIII!$A$3:$A$1502,1,0)=B445,"")</f>
        <v/>
      </c>
      <c r="B445" s="21">
        <f>COUNTBLANK($G$2:G445)</f>
        <v>444</v>
      </c>
      <c r="H445" s="2">
        <f t="shared" si="37"/>
        <v>444</v>
      </c>
      <c r="I445" s="15" t="str">
        <f t="shared" si="38"/>
        <v>444</v>
      </c>
      <c r="J445" s="2" t="str">
        <f>CONCATENATE("M",$G$1,"-",$A$1,"-",'Grade 8'!I445)</f>
        <v>M22-0405-444</v>
      </c>
      <c r="K445" s="2" t="str">
        <f t="shared" si="39"/>
        <v/>
      </c>
      <c r="L445" s="2" t="str">
        <f t="shared" si="40"/>
        <v/>
      </c>
      <c r="M445" s="2">
        <f t="shared" si="41"/>
        <v>0</v>
      </c>
      <c r="N445" s="40">
        <f t="shared" si="42"/>
        <v>0</v>
      </c>
    </row>
    <row r="446" spans="1:14" x14ac:dyDescent="0.35">
      <c r="A446" s="21" t="str">
        <f>IF(VLOOKUP(B446,VIII!$A$3:$A$1502,1,0)=B446,"")</f>
        <v/>
      </c>
      <c r="B446" s="21">
        <f>COUNTBLANK($G$2:G446)</f>
        <v>445</v>
      </c>
      <c r="H446" s="2">
        <f t="shared" si="37"/>
        <v>445</v>
      </c>
      <c r="I446" s="15" t="str">
        <f t="shared" si="38"/>
        <v>445</v>
      </c>
      <c r="J446" s="2" t="str">
        <f>CONCATENATE("M",$G$1,"-",$A$1,"-",'Grade 8'!I446)</f>
        <v>M22-0405-445</v>
      </c>
      <c r="K446" s="2" t="str">
        <f t="shared" si="39"/>
        <v/>
      </c>
      <c r="L446" s="2" t="str">
        <f t="shared" si="40"/>
        <v/>
      </c>
      <c r="M446" s="2">
        <f t="shared" si="41"/>
        <v>0</v>
      </c>
      <c r="N446" s="40">
        <f t="shared" si="42"/>
        <v>0</v>
      </c>
    </row>
    <row r="447" spans="1:14" x14ac:dyDescent="0.35">
      <c r="A447" s="21" t="str">
        <f>IF(VLOOKUP(B447,VIII!$A$3:$A$1502,1,0)=B447,"")</f>
        <v/>
      </c>
      <c r="B447" s="21">
        <f>COUNTBLANK($G$2:G447)</f>
        <v>446</v>
      </c>
      <c r="H447" s="2">
        <f t="shared" si="37"/>
        <v>446</v>
      </c>
      <c r="I447" s="15" t="str">
        <f t="shared" si="38"/>
        <v>446</v>
      </c>
      <c r="J447" s="2" t="str">
        <f>CONCATENATE("M",$G$1,"-",$A$1,"-",'Grade 8'!I447)</f>
        <v>M22-0405-446</v>
      </c>
      <c r="K447" s="2" t="str">
        <f t="shared" si="39"/>
        <v/>
      </c>
      <c r="L447" s="2" t="str">
        <f t="shared" si="40"/>
        <v/>
      </c>
      <c r="M447" s="2">
        <f t="shared" si="41"/>
        <v>0</v>
      </c>
      <c r="N447" s="40">
        <f t="shared" si="42"/>
        <v>0</v>
      </c>
    </row>
    <row r="448" spans="1:14" x14ac:dyDescent="0.35">
      <c r="A448" s="21" t="str">
        <f>IF(VLOOKUP(B448,VIII!$A$3:$A$1502,1,0)=B448,"")</f>
        <v/>
      </c>
      <c r="B448" s="21">
        <f>COUNTBLANK($G$2:G448)</f>
        <v>447</v>
      </c>
      <c r="H448" s="2">
        <f t="shared" si="37"/>
        <v>447</v>
      </c>
      <c r="I448" s="15" t="str">
        <f t="shared" si="38"/>
        <v>447</v>
      </c>
      <c r="J448" s="2" t="str">
        <f>CONCATENATE("M",$G$1,"-",$A$1,"-",'Grade 8'!I448)</f>
        <v>M22-0405-447</v>
      </c>
      <c r="K448" s="2" t="str">
        <f t="shared" si="39"/>
        <v/>
      </c>
      <c r="L448" s="2" t="str">
        <f t="shared" si="40"/>
        <v/>
      </c>
      <c r="M448" s="2">
        <f t="shared" si="41"/>
        <v>0</v>
      </c>
      <c r="N448" s="40">
        <f t="shared" si="42"/>
        <v>0</v>
      </c>
    </row>
    <row r="449" spans="1:14" x14ac:dyDescent="0.35">
      <c r="A449" s="21" t="str">
        <f>IF(VLOOKUP(B449,VIII!$A$3:$A$1502,1,0)=B449,"")</f>
        <v/>
      </c>
      <c r="B449" s="21">
        <f>COUNTBLANK($G$2:G449)</f>
        <v>448</v>
      </c>
      <c r="H449" s="2">
        <f t="shared" si="37"/>
        <v>448</v>
      </c>
      <c r="I449" s="15" t="str">
        <f t="shared" si="38"/>
        <v>448</v>
      </c>
      <c r="J449" s="2" t="str">
        <f>CONCATENATE("M",$G$1,"-",$A$1,"-",'Grade 8'!I449)</f>
        <v>M22-0405-448</v>
      </c>
      <c r="K449" s="2" t="str">
        <f t="shared" si="39"/>
        <v/>
      </c>
      <c r="L449" s="2" t="str">
        <f t="shared" si="40"/>
        <v/>
      </c>
      <c r="M449" s="2">
        <f t="shared" si="41"/>
        <v>0</v>
      </c>
      <c r="N449" s="40">
        <f t="shared" si="42"/>
        <v>0</v>
      </c>
    </row>
    <row r="450" spans="1:14" x14ac:dyDescent="0.35">
      <c r="A450" s="21" t="str">
        <f>IF(VLOOKUP(B450,VIII!$A$3:$A$1502,1,0)=B450,"")</f>
        <v/>
      </c>
      <c r="B450" s="21">
        <f>COUNTBLANK($G$2:G450)</f>
        <v>449</v>
      </c>
      <c r="H450" s="2">
        <f t="shared" si="37"/>
        <v>449</v>
      </c>
      <c r="I450" s="15" t="str">
        <f t="shared" si="38"/>
        <v>449</v>
      </c>
      <c r="J450" s="2" t="str">
        <f>CONCATENATE("M",$G$1,"-",$A$1,"-",'Grade 8'!I450)</f>
        <v>M22-0405-449</v>
      </c>
      <c r="K450" s="2" t="str">
        <f t="shared" si="39"/>
        <v/>
      </c>
      <c r="L450" s="2" t="str">
        <f t="shared" si="40"/>
        <v/>
      </c>
      <c r="M450" s="2">
        <f t="shared" si="41"/>
        <v>0</v>
      </c>
      <c r="N450" s="40">
        <f t="shared" si="42"/>
        <v>0</v>
      </c>
    </row>
    <row r="451" spans="1:14" x14ac:dyDescent="0.35">
      <c r="A451" s="21" t="str">
        <f>IF(VLOOKUP(B451,VIII!$A$3:$A$1502,1,0)=B451,"")</f>
        <v/>
      </c>
      <c r="B451" s="21">
        <f>COUNTBLANK($G$2:G451)</f>
        <v>450</v>
      </c>
      <c r="H451" s="2">
        <f t="shared" ref="H451:H501" si="43">B451</f>
        <v>450</v>
      </c>
      <c r="I451" s="15" t="str">
        <f t="shared" ref="I451:I501" si="44">CONCATENATE(IF(LEN(H451)=1,"00",IF(LEN(H451)=2,"0","")),H451)</f>
        <v>450</v>
      </c>
      <c r="J451" s="2" t="str">
        <f>CONCATENATE("M",$G$1,"-",$A$1,"-",'Grade 8'!I451)</f>
        <v>M22-0405-450</v>
      </c>
      <c r="K451" s="2" t="str">
        <f t="shared" ref="K451:K501" si="45">PROPER(TRIM(C451))</f>
        <v/>
      </c>
      <c r="L451" s="2" t="str">
        <f t="shared" ref="L451:L501" si="46">PROPER(TRIM(D451))</f>
        <v/>
      </c>
      <c r="M451" s="2">
        <f t="shared" ref="M451:M501" si="47">E451</f>
        <v>0</v>
      </c>
      <c r="N451" s="40">
        <f t="shared" ref="N451:N501" si="48">F451</f>
        <v>0</v>
      </c>
    </row>
    <row r="452" spans="1:14" x14ac:dyDescent="0.35">
      <c r="A452" s="21" t="str">
        <f>IF(VLOOKUP(B452,VIII!$A$3:$A$1502,1,0)=B452,"")</f>
        <v/>
      </c>
      <c r="B452" s="21">
        <f>COUNTBLANK($G$2:G452)</f>
        <v>451</v>
      </c>
      <c r="H452" s="2">
        <f t="shared" si="43"/>
        <v>451</v>
      </c>
      <c r="I452" s="15" t="str">
        <f t="shared" si="44"/>
        <v>451</v>
      </c>
      <c r="J452" s="2" t="str">
        <f>CONCATENATE("M",$G$1,"-",$A$1,"-",'Grade 8'!I452)</f>
        <v>M22-0405-451</v>
      </c>
      <c r="K452" s="2" t="str">
        <f t="shared" si="45"/>
        <v/>
      </c>
      <c r="L452" s="2" t="str">
        <f t="shared" si="46"/>
        <v/>
      </c>
      <c r="M452" s="2">
        <f t="shared" si="47"/>
        <v>0</v>
      </c>
      <c r="N452" s="40">
        <f t="shared" si="48"/>
        <v>0</v>
      </c>
    </row>
    <row r="453" spans="1:14" x14ac:dyDescent="0.35">
      <c r="A453" s="21" t="str">
        <f>IF(VLOOKUP(B453,VIII!$A$3:$A$1502,1,0)=B453,"")</f>
        <v/>
      </c>
      <c r="B453" s="21">
        <f>COUNTBLANK($G$2:G453)</f>
        <v>452</v>
      </c>
      <c r="H453" s="2">
        <f t="shared" si="43"/>
        <v>452</v>
      </c>
      <c r="I453" s="15" t="str">
        <f t="shared" si="44"/>
        <v>452</v>
      </c>
      <c r="J453" s="2" t="str">
        <f>CONCATENATE("M",$G$1,"-",$A$1,"-",'Grade 8'!I453)</f>
        <v>M22-0405-452</v>
      </c>
      <c r="K453" s="2" t="str">
        <f t="shared" si="45"/>
        <v/>
      </c>
      <c r="L453" s="2" t="str">
        <f t="shared" si="46"/>
        <v/>
      </c>
      <c r="M453" s="2">
        <f t="shared" si="47"/>
        <v>0</v>
      </c>
      <c r="N453" s="40">
        <f t="shared" si="48"/>
        <v>0</v>
      </c>
    </row>
    <row r="454" spans="1:14" x14ac:dyDescent="0.35">
      <c r="A454" s="21" t="str">
        <f>IF(VLOOKUP(B454,VIII!$A$3:$A$1502,1,0)=B454,"")</f>
        <v/>
      </c>
      <c r="B454" s="21">
        <f>COUNTBLANK($G$2:G454)</f>
        <v>453</v>
      </c>
      <c r="H454" s="2">
        <f t="shared" si="43"/>
        <v>453</v>
      </c>
      <c r="I454" s="15" t="str">
        <f t="shared" si="44"/>
        <v>453</v>
      </c>
      <c r="J454" s="2" t="str">
        <f>CONCATENATE("M",$G$1,"-",$A$1,"-",'Grade 8'!I454)</f>
        <v>M22-0405-453</v>
      </c>
      <c r="K454" s="2" t="str">
        <f t="shared" si="45"/>
        <v/>
      </c>
      <c r="L454" s="2" t="str">
        <f t="shared" si="46"/>
        <v/>
      </c>
      <c r="M454" s="2">
        <f t="shared" si="47"/>
        <v>0</v>
      </c>
      <c r="N454" s="40">
        <f t="shared" si="48"/>
        <v>0</v>
      </c>
    </row>
    <row r="455" spans="1:14" x14ac:dyDescent="0.35">
      <c r="A455" s="21" t="str">
        <f>IF(VLOOKUP(B455,VIII!$A$3:$A$1502,1,0)=B455,"")</f>
        <v/>
      </c>
      <c r="B455" s="21">
        <f>COUNTBLANK($G$2:G455)</f>
        <v>454</v>
      </c>
      <c r="H455" s="2">
        <f t="shared" si="43"/>
        <v>454</v>
      </c>
      <c r="I455" s="15" t="str">
        <f t="shared" si="44"/>
        <v>454</v>
      </c>
      <c r="J455" s="2" t="str">
        <f>CONCATENATE("M",$G$1,"-",$A$1,"-",'Grade 8'!I455)</f>
        <v>M22-0405-454</v>
      </c>
      <c r="K455" s="2" t="str">
        <f t="shared" si="45"/>
        <v/>
      </c>
      <c r="L455" s="2" t="str">
        <f t="shared" si="46"/>
        <v/>
      </c>
      <c r="M455" s="2">
        <f t="shared" si="47"/>
        <v>0</v>
      </c>
      <c r="N455" s="40">
        <f t="shared" si="48"/>
        <v>0</v>
      </c>
    </row>
    <row r="456" spans="1:14" x14ac:dyDescent="0.35">
      <c r="A456" s="21" t="str">
        <f>IF(VLOOKUP(B456,VIII!$A$3:$A$1502,1,0)=B456,"")</f>
        <v/>
      </c>
      <c r="B456" s="21">
        <f>COUNTBLANK($G$2:G456)</f>
        <v>455</v>
      </c>
      <c r="H456" s="2">
        <f t="shared" si="43"/>
        <v>455</v>
      </c>
      <c r="I456" s="15" t="str">
        <f t="shared" si="44"/>
        <v>455</v>
      </c>
      <c r="J456" s="2" t="str">
        <f>CONCATENATE("M",$G$1,"-",$A$1,"-",'Grade 8'!I456)</f>
        <v>M22-0405-455</v>
      </c>
      <c r="K456" s="2" t="str">
        <f t="shared" si="45"/>
        <v/>
      </c>
      <c r="L456" s="2" t="str">
        <f t="shared" si="46"/>
        <v/>
      </c>
      <c r="M456" s="2">
        <f t="shared" si="47"/>
        <v>0</v>
      </c>
      <c r="N456" s="40">
        <f t="shared" si="48"/>
        <v>0</v>
      </c>
    </row>
    <row r="457" spans="1:14" x14ac:dyDescent="0.35">
      <c r="A457" s="21" t="str">
        <f>IF(VLOOKUP(B457,VIII!$A$3:$A$1502,1,0)=B457,"")</f>
        <v/>
      </c>
      <c r="B457" s="21">
        <f>COUNTBLANK($G$2:G457)</f>
        <v>456</v>
      </c>
      <c r="H457" s="2">
        <f t="shared" si="43"/>
        <v>456</v>
      </c>
      <c r="I457" s="15" t="str">
        <f t="shared" si="44"/>
        <v>456</v>
      </c>
      <c r="J457" s="2" t="str">
        <f>CONCATENATE("M",$G$1,"-",$A$1,"-",'Grade 8'!I457)</f>
        <v>M22-0405-456</v>
      </c>
      <c r="K457" s="2" t="str">
        <f t="shared" si="45"/>
        <v/>
      </c>
      <c r="L457" s="2" t="str">
        <f t="shared" si="46"/>
        <v/>
      </c>
      <c r="M457" s="2">
        <f t="shared" si="47"/>
        <v>0</v>
      </c>
      <c r="N457" s="40">
        <f t="shared" si="48"/>
        <v>0</v>
      </c>
    </row>
    <row r="458" spans="1:14" x14ac:dyDescent="0.35">
      <c r="A458" s="21" t="str">
        <f>IF(VLOOKUP(B458,VIII!$A$3:$A$1502,1,0)=B458,"")</f>
        <v/>
      </c>
      <c r="B458" s="21">
        <f>COUNTBLANK($G$2:G458)</f>
        <v>457</v>
      </c>
      <c r="H458" s="2">
        <f t="shared" si="43"/>
        <v>457</v>
      </c>
      <c r="I458" s="15" t="str">
        <f t="shared" si="44"/>
        <v>457</v>
      </c>
      <c r="J458" s="2" t="str">
        <f>CONCATENATE("M",$G$1,"-",$A$1,"-",'Grade 8'!I458)</f>
        <v>M22-0405-457</v>
      </c>
      <c r="K458" s="2" t="str">
        <f t="shared" si="45"/>
        <v/>
      </c>
      <c r="L458" s="2" t="str">
        <f t="shared" si="46"/>
        <v/>
      </c>
      <c r="M458" s="2">
        <f t="shared" si="47"/>
        <v>0</v>
      </c>
      <c r="N458" s="40">
        <f t="shared" si="48"/>
        <v>0</v>
      </c>
    </row>
    <row r="459" spans="1:14" x14ac:dyDescent="0.35">
      <c r="A459" s="21" t="str">
        <f>IF(VLOOKUP(B459,VIII!$A$3:$A$1502,1,0)=B459,"")</f>
        <v/>
      </c>
      <c r="B459" s="21">
        <f>COUNTBLANK($G$2:G459)</f>
        <v>458</v>
      </c>
      <c r="H459" s="2">
        <f t="shared" si="43"/>
        <v>458</v>
      </c>
      <c r="I459" s="15" t="str">
        <f t="shared" si="44"/>
        <v>458</v>
      </c>
      <c r="J459" s="2" t="str">
        <f>CONCATENATE("M",$G$1,"-",$A$1,"-",'Grade 8'!I459)</f>
        <v>M22-0405-458</v>
      </c>
      <c r="K459" s="2" t="str">
        <f t="shared" si="45"/>
        <v/>
      </c>
      <c r="L459" s="2" t="str">
        <f t="shared" si="46"/>
        <v/>
      </c>
      <c r="M459" s="2">
        <f t="shared" si="47"/>
        <v>0</v>
      </c>
      <c r="N459" s="40">
        <f t="shared" si="48"/>
        <v>0</v>
      </c>
    </row>
    <row r="460" spans="1:14" x14ac:dyDescent="0.35">
      <c r="A460" s="21" t="str">
        <f>IF(VLOOKUP(B460,VIII!$A$3:$A$1502,1,0)=B460,"")</f>
        <v/>
      </c>
      <c r="B460" s="21">
        <f>COUNTBLANK($G$2:G460)</f>
        <v>459</v>
      </c>
      <c r="H460" s="2">
        <f t="shared" si="43"/>
        <v>459</v>
      </c>
      <c r="I460" s="15" t="str">
        <f t="shared" si="44"/>
        <v>459</v>
      </c>
      <c r="J460" s="2" t="str">
        <f>CONCATENATE("M",$G$1,"-",$A$1,"-",'Grade 8'!I460)</f>
        <v>M22-0405-459</v>
      </c>
      <c r="K460" s="2" t="str">
        <f t="shared" si="45"/>
        <v/>
      </c>
      <c r="L460" s="2" t="str">
        <f t="shared" si="46"/>
        <v/>
      </c>
      <c r="M460" s="2">
        <f t="shared" si="47"/>
        <v>0</v>
      </c>
      <c r="N460" s="40">
        <f t="shared" si="48"/>
        <v>0</v>
      </c>
    </row>
    <row r="461" spans="1:14" x14ac:dyDescent="0.35">
      <c r="A461" s="21" t="str">
        <f>IF(VLOOKUP(B461,VIII!$A$3:$A$1502,1,0)=B461,"")</f>
        <v/>
      </c>
      <c r="B461" s="21">
        <f>COUNTBLANK($G$2:G461)</f>
        <v>460</v>
      </c>
      <c r="H461" s="2">
        <f t="shared" si="43"/>
        <v>460</v>
      </c>
      <c r="I461" s="15" t="str">
        <f t="shared" si="44"/>
        <v>460</v>
      </c>
      <c r="J461" s="2" t="str">
        <f>CONCATENATE("M",$G$1,"-",$A$1,"-",'Grade 8'!I461)</f>
        <v>M22-0405-460</v>
      </c>
      <c r="K461" s="2" t="str">
        <f t="shared" si="45"/>
        <v/>
      </c>
      <c r="L461" s="2" t="str">
        <f t="shared" si="46"/>
        <v/>
      </c>
      <c r="M461" s="2">
        <f t="shared" si="47"/>
        <v>0</v>
      </c>
      <c r="N461" s="40">
        <f t="shared" si="48"/>
        <v>0</v>
      </c>
    </row>
    <row r="462" spans="1:14" x14ac:dyDescent="0.35">
      <c r="A462" s="21" t="str">
        <f>IF(VLOOKUP(B462,VIII!$A$3:$A$1502,1,0)=B462,"")</f>
        <v/>
      </c>
      <c r="B462" s="21">
        <f>COUNTBLANK($G$2:G462)</f>
        <v>461</v>
      </c>
      <c r="H462" s="2">
        <f t="shared" si="43"/>
        <v>461</v>
      </c>
      <c r="I462" s="15" t="str">
        <f t="shared" si="44"/>
        <v>461</v>
      </c>
      <c r="J462" s="2" t="str">
        <f>CONCATENATE("M",$G$1,"-",$A$1,"-",'Grade 8'!I462)</f>
        <v>M22-0405-461</v>
      </c>
      <c r="K462" s="2" t="str">
        <f t="shared" si="45"/>
        <v/>
      </c>
      <c r="L462" s="2" t="str">
        <f t="shared" si="46"/>
        <v/>
      </c>
      <c r="M462" s="2">
        <f t="shared" si="47"/>
        <v>0</v>
      </c>
      <c r="N462" s="40">
        <f t="shared" si="48"/>
        <v>0</v>
      </c>
    </row>
    <row r="463" spans="1:14" x14ac:dyDescent="0.35">
      <c r="A463" s="21" t="str">
        <f>IF(VLOOKUP(B463,VIII!$A$3:$A$1502,1,0)=B463,"")</f>
        <v/>
      </c>
      <c r="B463" s="21">
        <f>COUNTBLANK($G$2:G463)</f>
        <v>462</v>
      </c>
      <c r="H463" s="2">
        <f t="shared" si="43"/>
        <v>462</v>
      </c>
      <c r="I463" s="15" t="str">
        <f t="shared" si="44"/>
        <v>462</v>
      </c>
      <c r="J463" s="2" t="str">
        <f>CONCATENATE("M",$G$1,"-",$A$1,"-",'Grade 8'!I463)</f>
        <v>M22-0405-462</v>
      </c>
      <c r="K463" s="2" t="str">
        <f t="shared" si="45"/>
        <v/>
      </c>
      <c r="L463" s="2" t="str">
        <f t="shared" si="46"/>
        <v/>
      </c>
      <c r="M463" s="2">
        <f t="shared" si="47"/>
        <v>0</v>
      </c>
      <c r="N463" s="40">
        <f t="shared" si="48"/>
        <v>0</v>
      </c>
    </row>
    <row r="464" spans="1:14" x14ac:dyDescent="0.35">
      <c r="A464" s="21" t="str">
        <f>IF(VLOOKUP(B464,VIII!$A$3:$A$1502,1,0)=B464,"")</f>
        <v/>
      </c>
      <c r="B464" s="21">
        <f>COUNTBLANK($G$2:G464)</f>
        <v>463</v>
      </c>
      <c r="H464" s="2">
        <f t="shared" si="43"/>
        <v>463</v>
      </c>
      <c r="I464" s="15" t="str">
        <f t="shared" si="44"/>
        <v>463</v>
      </c>
      <c r="J464" s="2" t="str">
        <f>CONCATENATE("M",$G$1,"-",$A$1,"-",'Grade 8'!I464)</f>
        <v>M22-0405-463</v>
      </c>
      <c r="K464" s="2" t="str">
        <f t="shared" si="45"/>
        <v/>
      </c>
      <c r="L464" s="2" t="str">
        <f t="shared" si="46"/>
        <v/>
      </c>
      <c r="M464" s="2">
        <f t="shared" si="47"/>
        <v>0</v>
      </c>
      <c r="N464" s="40">
        <f t="shared" si="48"/>
        <v>0</v>
      </c>
    </row>
    <row r="465" spans="1:14" x14ac:dyDescent="0.35">
      <c r="A465" s="21" t="str">
        <f>IF(VLOOKUP(B465,VIII!$A$3:$A$1502,1,0)=B465,"")</f>
        <v/>
      </c>
      <c r="B465" s="21">
        <f>COUNTBLANK($G$2:G465)</f>
        <v>464</v>
      </c>
      <c r="H465" s="2">
        <f t="shared" si="43"/>
        <v>464</v>
      </c>
      <c r="I465" s="15" t="str">
        <f t="shared" si="44"/>
        <v>464</v>
      </c>
      <c r="J465" s="2" t="str">
        <f>CONCATENATE("M",$G$1,"-",$A$1,"-",'Grade 8'!I465)</f>
        <v>M22-0405-464</v>
      </c>
      <c r="K465" s="2" t="str">
        <f t="shared" si="45"/>
        <v/>
      </c>
      <c r="L465" s="2" t="str">
        <f t="shared" si="46"/>
        <v/>
      </c>
      <c r="M465" s="2">
        <f t="shared" si="47"/>
        <v>0</v>
      </c>
      <c r="N465" s="40">
        <f t="shared" si="48"/>
        <v>0</v>
      </c>
    </row>
    <row r="466" spans="1:14" x14ac:dyDescent="0.35">
      <c r="A466" s="21" t="str">
        <f>IF(VLOOKUP(B466,VIII!$A$3:$A$1502,1,0)=B466,"")</f>
        <v/>
      </c>
      <c r="B466" s="21">
        <f>COUNTBLANK($G$2:G466)</f>
        <v>465</v>
      </c>
      <c r="H466" s="2">
        <f t="shared" si="43"/>
        <v>465</v>
      </c>
      <c r="I466" s="15" t="str">
        <f t="shared" si="44"/>
        <v>465</v>
      </c>
      <c r="J466" s="2" t="str">
        <f>CONCATENATE("M",$G$1,"-",$A$1,"-",'Grade 8'!I466)</f>
        <v>M22-0405-465</v>
      </c>
      <c r="K466" s="2" t="str">
        <f t="shared" si="45"/>
        <v/>
      </c>
      <c r="L466" s="2" t="str">
        <f t="shared" si="46"/>
        <v/>
      </c>
      <c r="M466" s="2">
        <f t="shared" si="47"/>
        <v>0</v>
      </c>
      <c r="N466" s="40">
        <f t="shared" si="48"/>
        <v>0</v>
      </c>
    </row>
    <row r="467" spans="1:14" x14ac:dyDescent="0.35">
      <c r="A467" s="21" t="str">
        <f>IF(VLOOKUP(B467,VIII!$A$3:$A$1502,1,0)=B467,"")</f>
        <v/>
      </c>
      <c r="B467" s="21">
        <f>COUNTBLANK($G$2:G467)</f>
        <v>466</v>
      </c>
      <c r="H467" s="2">
        <f t="shared" si="43"/>
        <v>466</v>
      </c>
      <c r="I467" s="15" t="str">
        <f t="shared" si="44"/>
        <v>466</v>
      </c>
      <c r="J467" s="2" t="str">
        <f>CONCATENATE("M",$G$1,"-",$A$1,"-",'Grade 8'!I467)</f>
        <v>M22-0405-466</v>
      </c>
      <c r="K467" s="2" t="str">
        <f t="shared" si="45"/>
        <v/>
      </c>
      <c r="L467" s="2" t="str">
        <f t="shared" si="46"/>
        <v/>
      </c>
      <c r="M467" s="2">
        <f t="shared" si="47"/>
        <v>0</v>
      </c>
      <c r="N467" s="40">
        <f t="shared" si="48"/>
        <v>0</v>
      </c>
    </row>
    <row r="468" spans="1:14" x14ac:dyDescent="0.35">
      <c r="A468" s="21" t="str">
        <f>IF(VLOOKUP(B468,VIII!$A$3:$A$1502,1,0)=B468,"")</f>
        <v/>
      </c>
      <c r="B468" s="21">
        <f>COUNTBLANK($G$2:G468)</f>
        <v>467</v>
      </c>
      <c r="H468" s="2">
        <f t="shared" si="43"/>
        <v>467</v>
      </c>
      <c r="I468" s="15" t="str">
        <f t="shared" si="44"/>
        <v>467</v>
      </c>
      <c r="J468" s="2" t="str">
        <f>CONCATENATE("M",$G$1,"-",$A$1,"-",'Grade 8'!I468)</f>
        <v>M22-0405-467</v>
      </c>
      <c r="K468" s="2" t="str">
        <f t="shared" si="45"/>
        <v/>
      </c>
      <c r="L468" s="2" t="str">
        <f t="shared" si="46"/>
        <v/>
      </c>
      <c r="M468" s="2">
        <f t="shared" si="47"/>
        <v>0</v>
      </c>
      <c r="N468" s="40">
        <f t="shared" si="48"/>
        <v>0</v>
      </c>
    </row>
    <row r="469" spans="1:14" x14ac:dyDescent="0.35">
      <c r="A469" s="21" t="str">
        <f>IF(VLOOKUP(B469,VIII!$A$3:$A$1502,1,0)=B469,"")</f>
        <v/>
      </c>
      <c r="B469" s="21">
        <f>COUNTBLANK($G$2:G469)</f>
        <v>468</v>
      </c>
      <c r="H469" s="2">
        <f t="shared" si="43"/>
        <v>468</v>
      </c>
      <c r="I469" s="15" t="str">
        <f t="shared" si="44"/>
        <v>468</v>
      </c>
      <c r="J469" s="2" t="str">
        <f>CONCATENATE("M",$G$1,"-",$A$1,"-",'Grade 8'!I469)</f>
        <v>M22-0405-468</v>
      </c>
      <c r="K469" s="2" t="str">
        <f t="shared" si="45"/>
        <v/>
      </c>
      <c r="L469" s="2" t="str">
        <f t="shared" si="46"/>
        <v/>
      </c>
      <c r="M469" s="2">
        <f t="shared" si="47"/>
        <v>0</v>
      </c>
      <c r="N469" s="40">
        <f t="shared" si="48"/>
        <v>0</v>
      </c>
    </row>
    <row r="470" spans="1:14" x14ac:dyDescent="0.35">
      <c r="A470" s="21" t="str">
        <f>IF(VLOOKUP(B470,VIII!$A$3:$A$1502,1,0)=B470,"")</f>
        <v/>
      </c>
      <c r="B470" s="21">
        <f>COUNTBLANK($G$2:G470)</f>
        <v>469</v>
      </c>
      <c r="H470" s="2">
        <f t="shared" si="43"/>
        <v>469</v>
      </c>
      <c r="I470" s="15" t="str">
        <f t="shared" si="44"/>
        <v>469</v>
      </c>
      <c r="J470" s="2" t="str">
        <f>CONCATENATE("M",$G$1,"-",$A$1,"-",'Grade 8'!I470)</f>
        <v>M22-0405-469</v>
      </c>
      <c r="K470" s="2" t="str">
        <f t="shared" si="45"/>
        <v/>
      </c>
      <c r="L470" s="2" t="str">
        <f t="shared" si="46"/>
        <v/>
      </c>
      <c r="M470" s="2">
        <f t="shared" si="47"/>
        <v>0</v>
      </c>
      <c r="N470" s="40">
        <f t="shared" si="48"/>
        <v>0</v>
      </c>
    </row>
    <row r="471" spans="1:14" x14ac:dyDescent="0.35">
      <c r="A471" s="21" t="str">
        <f>IF(VLOOKUP(B471,VIII!$A$3:$A$1502,1,0)=B471,"")</f>
        <v/>
      </c>
      <c r="B471" s="21">
        <f>COUNTBLANK($G$2:G471)</f>
        <v>470</v>
      </c>
      <c r="H471" s="2">
        <f t="shared" si="43"/>
        <v>470</v>
      </c>
      <c r="I471" s="15" t="str">
        <f t="shared" si="44"/>
        <v>470</v>
      </c>
      <c r="J471" s="2" t="str">
        <f>CONCATENATE("M",$G$1,"-",$A$1,"-",'Grade 8'!I471)</f>
        <v>M22-0405-470</v>
      </c>
      <c r="K471" s="2" t="str">
        <f t="shared" si="45"/>
        <v/>
      </c>
      <c r="L471" s="2" t="str">
        <f t="shared" si="46"/>
        <v/>
      </c>
      <c r="M471" s="2">
        <f t="shared" si="47"/>
        <v>0</v>
      </c>
      <c r="N471" s="40">
        <f t="shared" si="48"/>
        <v>0</v>
      </c>
    </row>
    <row r="472" spans="1:14" x14ac:dyDescent="0.35">
      <c r="A472" s="21" t="str">
        <f>IF(VLOOKUP(B472,VIII!$A$3:$A$1502,1,0)=B472,"")</f>
        <v/>
      </c>
      <c r="B472" s="21">
        <f>COUNTBLANK($G$2:G472)</f>
        <v>471</v>
      </c>
      <c r="H472" s="2">
        <f t="shared" si="43"/>
        <v>471</v>
      </c>
      <c r="I472" s="15" t="str">
        <f t="shared" si="44"/>
        <v>471</v>
      </c>
      <c r="J472" s="2" t="str">
        <f>CONCATENATE("M",$G$1,"-",$A$1,"-",'Grade 8'!I472)</f>
        <v>M22-0405-471</v>
      </c>
      <c r="K472" s="2" t="str">
        <f t="shared" si="45"/>
        <v/>
      </c>
      <c r="L472" s="2" t="str">
        <f t="shared" si="46"/>
        <v/>
      </c>
      <c r="M472" s="2">
        <f t="shared" si="47"/>
        <v>0</v>
      </c>
      <c r="N472" s="40">
        <f t="shared" si="48"/>
        <v>0</v>
      </c>
    </row>
    <row r="473" spans="1:14" x14ac:dyDescent="0.35">
      <c r="A473" s="21" t="str">
        <f>IF(VLOOKUP(B473,VIII!$A$3:$A$1502,1,0)=B473,"")</f>
        <v/>
      </c>
      <c r="B473" s="21">
        <f>COUNTBLANK($G$2:G473)</f>
        <v>472</v>
      </c>
      <c r="H473" s="2">
        <f t="shared" si="43"/>
        <v>472</v>
      </c>
      <c r="I473" s="15" t="str">
        <f t="shared" si="44"/>
        <v>472</v>
      </c>
      <c r="J473" s="2" t="str">
        <f>CONCATENATE("M",$G$1,"-",$A$1,"-",'Grade 8'!I473)</f>
        <v>M22-0405-472</v>
      </c>
      <c r="K473" s="2" t="str">
        <f t="shared" si="45"/>
        <v/>
      </c>
      <c r="L473" s="2" t="str">
        <f t="shared" si="46"/>
        <v/>
      </c>
      <c r="M473" s="2">
        <f t="shared" si="47"/>
        <v>0</v>
      </c>
      <c r="N473" s="40">
        <f t="shared" si="48"/>
        <v>0</v>
      </c>
    </row>
    <row r="474" spans="1:14" x14ac:dyDescent="0.35">
      <c r="A474" s="21" t="str">
        <f>IF(VLOOKUP(B474,VIII!$A$3:$A$1502,1,0)=B474,"")</f>
        <v/>
      </c>
      <c r="B474" s="21">
        <f>COUNTBLANK($G$2:G474)</f>
        <v>473</v>
      </c>
      <c r="H474" s="2">
        <f t="shared" si="43"/>
        <v>473</v>
      </c>
      <c r="I474" s="15" t="str">
        <f t="shared" si="44"/>
        <v>473</v>
      </c>
      <c r="J474" s="2" t="str">
        <f>CONCATENATE("M",$G$1,"-",$A$1,"-",'Grade 8'!I474)</f>
        <v>M22-0405-473</v>
      </c>
      <c r="K474" s="2" t="str">
        <f t="shared" si="45"/>
        <v/>
      </c>
      <c r="L474" s="2" t="str">
        <f t="shared" si="46"/>
        <v/>
      </c>
      <c r="M474" s="2">
        <f t="shared" si="47"/>
        <v>0</v>
      </c>
      <c r="N474" s="40">
        <f t="shared" si="48"/>
        <v>0</v>
      </c>
    </row>
    <row r="475" spans="1:14" x14ac:dyDescent="0.35">
      <c r="A475" s="21" t="str">
        <f>IF(VLOOKUP(B475,VIII!$A$3:$A$1502,1,0)=B475,"")</f>
        <v/>
      </c>
      <c r="B475" s="21">
        <f>COUNTBLANK($G$2:G475)</f>
        <v>474</v>
      </c>
      <c r="H475" s="2">
        <f t="shared" si="43"/>
        <v>474</v>
      </c>
      <c r="I475" s="15" t="str">
        <f t="shared" si="44"/>
        <v>474</v>
      </c>
      <c r="J475" s="2" t="str">
        <f>CONCATENATE("M",$G$1,"-",$A$1,"-",'Grade 8'!I475)</f>
        <v>M22-0405-474</v>
      </c>
      <c r="K475" s="2" t="str">
        <f t="shared" si="45"/>
        <v/>
      </c>
      <c r="L475" s="2" t="str">
        <f t="shared" si="46"/>
        <v/>
      </c>
      <c r="M475" s="2">
        <f t="shared" si="47"/>
        <v>0</v>
      </c>
      <c r="N475" s="40">
        <f t="shared" si="48"/>
        <v>0</v>
      </c>
    </row>
    <row r="476" spans="1:14" x14ac:dyDescent="0.35">
      <c r="A476" s="21" t="str">
        <f>IF(VLOOKUP(B476,VIII!$A$3:$A$1502,1,0)=B476,"")</f>
        <v/>
      </c>
      <c r="B476" s="21">
        <f>COUNTBLANK($G$2:G476)</f>
        <v>475</v>
      </c>
      <c r="H476" s="2">
        <f t="shared" si="43"/>
        <v>475</v>
      </c>
      <c r="I476" s="15" t="str">
        <f t="shared" si="44"/>
        <v>475</v>
      </c>
      <c r="J476" s="2" t="str">
        <f>CONCATENATE("M",$G$1,"-",$A$1,"-",'Grade 8'!I476)</f>
        <v>M22-0405-475</v>
      </c>
      <c r="K476" s="2" t="str">
        <f t="shared" si="45"/>
        <v/>
      </c>
      <c r="L476" s="2" t="str">
        <f t="shared" si="46"/>
        <v/>
      </c>
      <c r="M476" s="2">
        <f t="shared" si="47"/>
        <v>0</v>
      </c>
      <c r="N476" s="40">
        <f t="shared" si="48"/>
        <v>0</v>
      </c>
    </row>
    <row r="477" spans="1:14" x14ac:dyDescent="0.35">
      <c r="A477" s="21" t="str">
        <f>IF(VLOOKUP(B477,VIII!$A$3:$A$1502,1,0)=B477,"")</f>
        <v/>
      </c>
      <c r="B477" s="21">
        <f>COUNTBLANK($G$2:G477)</f>
        <v>476</v>
      </c>
      <c r="H477" s="2">
        <f t="shared" si="43"/>
        <v>476</v>
      </c>
      <c r="I477" s="15" t="str">
        <f t="shared" si="44"/>
        <v>476</v>
      </c>
      <c r="J477" s="2" t="str">
        <f>CONCATENATE("M",$G$1,"-",$A$1,"-",'Grade 8'!I477)</f>
        <v>M22-0405-476</v>
      </c>
      <c r="K477" s="2" t="str">
        <f t="shared" si="45"/>
        <v/>
      </c>
      <c r="L477" s="2" t="str">
        <f t="shared" si="46"/>
        <v/>
      </c>
      <c r="M477" s="2">
        <f t="shared" si="47"/>
        <v>0</v>
      </c>
      <c r="N477" s="40">
        <f t="shared" si="48"/>
        <v>0</v>
      </c>
    </row>
    <row r="478" spans="1:14" x14ac:dyDescent="0.35">
      <c r="A478" s="21" t="str">
        <f>IF(VLOOKUP(B478,VIII!$A$3:$A$1502,1,0)=B478,"")</f>
        <v/>
      </c>
      <c r="B478" s="21">
        <f>COUNTBLANK($G$2:G478)</f>
        <v>477</v>
      </c>
      <c r="H478" s="2">
        <f t="shared" si="43"/>
        <v>477</v>
      </c>
      <c r="I478" s="15" t="str">
        <f t="shared" si="44"/>
        <v>477</v>
      </c>
      <c r="J478" s="2" t="str">
        <f>CONCATENATE("M",$G$1,"-",$A$1,"-",'Grade 8'!I478)</f>
        <v>M22-0405-477</v>
      </c>
      <c r="K478" s="2" t="str">
        <f t="shared" si="45"/>
        <v/>
      </c>
      <c r="L478" s="2" t="str">
        <f t="shared" si="46"/>
        <v/>
      </c>
      <c r="M478" s="2">
        <f t="shared" si="47"/>
        <v>0</v>
      </c>
      <c r="N478" s="40">
        <f t="shared" si="48"/>
        <v>0</v>
      </c>
    </row>
    <row r="479" spans="1:14" x14ac:dyDescent="0.35">
      <c r="A479" s="21" t="str">
        <f>IF(VLOOKUP(B479,VIII!$A$3:$A$1502,1,0)=B479,"")</f>
        <v/>
      </c>
      <c r="B479" s="21">
        <f>COUNTBLANK($G$2:G479)</f>
        <v>478</v>
      </c>
      <c r="H479" s="2">
        <f t="shared" si="43"/>
        <v>478</v>
      </c>
      <c r="I479" s="15" t="str">
        <f t="shared" si="44"/>
        <v>478</v>
      </c>
      <c r="J479" s="2" t="str">
        <f>CONCATENATE("M",$G$1,"-",$A$1,"-",'Grade 8'!I479)</f>
        <v>M22-0405-478</v>
      </c>
      <c r="K479" s="2" t="str">
        <f t="shared" si="45"/>
        <v/>
      </c>
      <c r="L479" s="2" t="str">
        <f t="shared" si="46"/>
        <v/>
      </c>
      <c r="M479" s="2">
        <f t="shared" si="47"/>
        <v>0</v>
      </c>
      <c r="N479" s="40">
        <f t="shared" si="48"/>
        <v>0</v>
      </c>
    </row>
    <row r="480" spans="1:14" x14ac:dyDescent="0.35">
      <c r="A480" s="21" t="str">
        <f>IF(VLOOKUP(B480,VIII!$A$3:$A$1502,1,0)=B480,"")</f>
        <v/>
      </c>
      <c r="B480" s="21">
        <f>COUNTBLANK($G$2:G480)</f>
        <v>479</v>
      </c>
      <c r="H480" s="2">
        <f t="shared" si="43"/>
        <v>479</v>
      </c>
      <c r="I480" s="15" t="str">
        <f t="shared" si="44"/>
        <v>479</v>
      </c>
      <c r="J480" s="2" t="str">
        <f>CONCATENATE("M",$G$1,"-",$A$1,"-",'Grade 8'!I480)</f>
        <v>M22-0405-479</v>
      </c>
      <c r="K480" s="2" t="str">
        <f t="shared" si="45"/>
        <v/>
      </c>
      <c r="L480" s="2" t="str">
        <f t="shared" si="46"/>
        <v/>
      </c>
      <c r="M480" s="2">
        <f t="shared" si="47"/>
        <v>0</v>
      </c>
      <c r="N480" s="40">
        <f t="shared" si="48"/>
        <v>0</v>
      </c>
    </row>
    <row r="481" spans="1:14" x14ac:dyDescent="0.35">
      <c r="A481" s="21" t="str">
        <f>IF(VLOOKUP(B481,VIII!$A$3:$A$1502,1,0)=B481,"")</f>
        <v/>
      </c>
      <c r="B481" s="21">
        <f>COUNTBLANK($G$2:G481)</f>
        <v>480</v>
      </c>
      <c r="H481" s="2">
        <f t="shared" si="43"/>
        <v>480</v>
      </c>
      <c r="I481" s="15" t="str">
        <f t="shared" si="44"/>
        <v>480</v>
      </c>
      <c r="J481" s="2" t="str">
        <f>CONCATENATE("M",$G$1,"-",$A$1,"-",'Grade 8'!I481)</f>
        <v>M22-0405-480</v>
      </c>
      <c r="K481" s="2" t="str">
        <f t="shared" si="45"/>
        <v/>
      </c>
      <c r="L481" s="2" t="str">
        <f t="shared" si="46"/>
        <v/>
      </c>
      <c r="M481" s="2">
        <f t="shared" si="47"/>
        <v>0</v>
      </c>
      <c r="N481" s="40">
        <f t="shared" si="48"/>
        <v>0</v>
      </c>
    </row>
    <row r="482" spans="1:14" x14ac:dyDescent="0.35">
      <c r="A482" s="21" t="str">
        <f>IF(VLOOKUP(B482,VIII!$A$3:$A$1502,1,0)=B482,"")</f>
        <v/>
      </c>
      <c r="B482" s="21">
        <f>COUNTBLANK($G$2:G482)</f>
        <v>481</v>
      </c>
      <c r="H482" s="2">
        <f t="shared" si="43"/>
        <v>481</v>
      </c>
      <c r="I482" s="15" t="str">
        <f t="shared" si="44"/>
        <v>481</v>
      </c>
      <c r="J482" s="2" t="str">
        <f>CONCATENATE("M",$G$1,"-",$A$1,"-",'Grade 8'!I482)</f>
        <v>M22-0405-481</v>
      </c>
      <c r="K482" s="2" t="str">
        <f t="shared" si="45"/>
        <v/>
      </c>
      <c r="L482" s="2" t="str">
        <f t="shared" si="46"/>
        <v/>
      </c>
      <c r="M482" s="2">
        <f t="shared" si="47"/>
        <v>0</v>
      </c>
      <c r="N482" s="40">
        <f t="shared" si="48"/>
        <v>0</v>
      </c>
    </row>
    <row r="483" spans="1:14" x14ac:dyDescent="0.35">
      <c r="A483" s="21" t="str">
        <f>IF(VLOOKUP(B483,VIII!$A$3:$A$1502,1,0)=B483,"")</f>
        <v/>
      </c>
      <c r="B483" s="21">
        <f>COUNTBLANK($G$2:G483)</f>
        <v>482</v>
      </c>
      <c r="H483" s="2">
        <f t="shared" si="43"/>
        <v>482</v>
      </c>
      <c r="I483" s="15" t="str">
        <f t="shared" si="44"/>
        <v>482</v>
      </c>
      <c r="J483" s="2" t="str">
        <f>CONCATENATE("M",$G$1,"-",$A$1,"-",'Grade 8'!I483)</f>
        <v>M22-0405-482</v>
      </c>
      <c r="K483" s="2" t="str">
        <f t="shared" si="45"/>
        <v/>
      </c>
      <c r="L483" s="2" t="str">
        <f t="shared" si="46"/>
        <v/>
      </c>
      <c r="M483" s="2">
        <f t="shared" si="47"/>
        <v>0</v>
      </c>
      <c r="N483" s="40">
        <f t="shared" si="48"/>
        <v>0</v>
      </c>
    </row>
    <row r="484" spans="1:14" x14ac:dyDescent="0.35">
      <c r="A484" s="21" t="str">
        <f>IF(VLOOKUP(B484,VIII!$A$3:$A$1502,1,0)=B484,"")</f>
        <v/>
      </c>
      <c r="B484" s="21">
        <f>COUNTBLANK($G$2:G484)</f>
        <v>483</v>
      </c>
      <c r="H484" s="2">
        <f t="shared" si="43"/>
        <v>483</v>
      </c>
      <c r="I484" s="15" t="str">
        <f t="shared" si="44"/>
        <v>483</v>
      </c>
      <c r="J484" s="2" t="str">
        <f>CONCATENATE("M",$G$1,"-",$A$1,"-",'Grade 8'!I484)</f>
        <v>M22-0405-483</v>
      </c>
      <c r="K484" s="2" t="str">
        <f t="shared" si="45"/>
        <v/>
      </c>
      <c r="L484" s="2" t="str">
        <f t="shared" si="46"/>
        <v/>
      </c>
      <c r="M484" s="2">
        <f t="shared" si="47"/>
        <v>0</v>
      </c>
      <c r="N484" s="40">
        <f t="shared" si="48"/>
        <v>0</v>
      </c>
    </row>
    <row r="485" spans="1:14" x14ac:dyDescent="0.35">
      <c r="A485" s="21" t="str">
        <f>IF(VLOOKUP(B485,VIII!$A$3:$A$1502,1,0)=B485,"")</f>
        <v/>
      </c>
      <c r="B485" s="21">
        <f>COUNTBLANK($G$2:G485)</f>
        <v>484</v>
      </c>
      <c r="H485" s="2">
        <f t="shared" si="43"/>
        <v>484</v>
      </c>
      <c r="I485" s="15" t="str">
        <f t="shared" si="44"/>
        <v>484</v>
      </c>
      <c r="J485" s="2" t="str">
        <f>CONCATENATE("M",$G$1,"-",$A$1,"-",'Grade 8'!I485)</f>
        <v>M22-0405-484</v>
      </c>
      <c r="K485" s="2" t="str">
        <f t="shared" si="45"/>
        <v/>
      </c>
      <c r="L485" s="2" t="str">
        <f t="shared" si="46"/>
        <v/>
      </c>
      <c r="M485" s="2">
        <f t="shared" si="47"/>
        <v>0</v>
      </c>
      <c r="N485" s="40">
        <f t="shared" si="48"/>
        <v>0</v>
      </c>
    </row>
    <row r="486" spans="1:14" x14ac:dyDescent="0.35">
      <c r="A486" s="21" t="str">
        <f>IF(VLOOKUP(B486,VIII!$A$3:$A$1502,1,0)=B486,"")</f>
        <v/>
      </c>
      <c r="B486" s="21">
        <f>COUNTBLANK($G$2:G486)</f>
        <v>485</v>
      </c>
      <c r="H486" s="2">
        <f t="shared" si="43"/>
        <v>485</v>
      </c>
      <c r="I486" s="15" t="str">
        <f t="shared" si="44"/>
        <v>485</v>
      </c>
      <c r="J486" s="2" t="str">
        <f>CONCATENATE("M",$G$1,"-",$A$1,"-",'Grade 8'!I486)</f>
        <v>M22-0405-485</v>
      </c>
      <c r="K486" s="2" t="str">
        <f t="shared" si="45"/>
        <v/>
      </c>
      <c r="L486" s="2" t="str">
        <f t="shared" si="46"/>
        <v/>
      </c>
      <c r="M486" s="2">
        <f t="shared" si="47"/>
        <v>0</v>
      </c>
      <c r="N486" s="40">
        <f t="shared" si="48"/>
        <v>0</v>
      </c>
    </row>
    <row r="487" spans="1:14" x14ac:dyDescent="0.35">
      <c r="A487" s="21" t="str">
        <f>IF(VLOOKUP(B487,VIII!$A$3:$A$1502,1,0)=B487,"")</f>
        <v/>
      </c>
      <c r="B487" s="21">
        <f>COUNTBLANK($G$2:G487)</f>
        <v>486</v>
      </c>
      <c r="H487" s="2">
        <f t="shared" si="43"/>
        <v>486</v>
      </c>
      <c r="I487" s="15" t="str">
        <f t="shared" si="44"/>
        <v>486</v>
      </c>
      <c r="J487" s="2" t="str">
        <f>CONCATENATE("M",$G$1,"-",$A$1,"-",'Grade 8'!I487)</f>
        <v>M22-0405-486</v>
      </c>
      <c r="K487" s="2" t="str">
        <f t="shared" si="45"/>
        <v/>
      </c>
      <c r="L487" s="2" t="str">
        <f t="shared" si="46"/>
        <v/>
      </c>
      <c r="M487" s="2">
        <f t="shared" si="47"/>
        <v>0</v>
      </c>
      <c r="N487" s="40">
        <f t="shared" si="48"/>
        <v>0</v>
      </c>
    </row>
    <row r="488" spans="1:14" x14ac:dyDescent="0.35">
      <c r="A488" s="21" t="str">
        <f>IF(VLOOKUP(B488,VIII!$A$3:$A$1502,1,0)=B488,"")</f>
        <v/>
      </c>
      <c r="B488" s="21">
        <f>COUNTBLANK($G$2:G488)</f>
        <v>487</v>
      </c>
      <c r="H488" s="2">
        <f t="shared" si="43"/>
        <v>487</v>
      </c>
      <c r="I488" s="15" t="str">
        <f t="shared" si="44"/>
        <v>487</v>
      </c>
      <c r="J488" s="2" t="str">
        <f>CONCATENATE("M",$G$1,"-",$A$1,"-",'Grade 8'!I488)</f>
        <v>M22-0405-487</v>
      </c>
      <c r="K488" s="2" t="str">
        <f t="shared" si="45"/>
        <v/>
      </c>
      <c r="L488" s="2" t="str">
        <f t="shared" si="46"/>
        <v/>
      </c>
      <c r="M488" s="2">
        <f t="shared" si="47"/>
        <v>0</v>
      </c>
      <c r="N488" s="40">
        <f t="shared" si="48"/>
        <v>0</v>
      </c>
    </row>
    <row r="489" spans="1:14" x14ac:dyDescent="0.35">
      <c r="A489" s="21" t="str">
        <f>IF(VLOOKUP(B489,VIII!$A$3:$A$1502,1,0)=B489,"")</f>
        <v/>
      </c>
      <c r="B489" s="21">
        <f>COUNTBLANK($G$2:G489)</f>
        <v>488</v>
      </c>
      <c r="H489" s="2">
        <f t="shared" si="43"/>
        <v>488</v>
      </c>
      <c r="I489" s="15" t="str">
        <f t="shared" si="44"/>
        <v>488</v>
      </c>
      <c r="J489" s="2" t="str">
        <f>CONCATENATE("M",$G$1,"-",$A$1,"-",'Grade 8'!I489)</f>
        <v>M22-0405-488</v>
      </c>
      <c r="K489" s="2" t="str">
        <f t="shared" si="45"/>
        <v/>
      </c>
      <c r="L489" s="2" t="str">
        <f t="shared" si="46"/>
        <v/>
      </c>
      <c r="M489" s="2">
        <f t="shared" si="47"/>
        <v>0</v>
      </c>
      <c r="N489" s="40">
        <f t="shared" si="48"/>
        <v>0</v>
      </c>
    </row>
    <row r="490" spans="1:14" x14ac:dyDescent="0.35">
      <c r="A490" s="21" t="str">
        <f>IF(VLOOKUP(B490,VIII!$A$3:$A$1502,1,0)=B490,"")</f>
        <v/>
      </c>
      <c r="B490" s="21">
        <f>COUNTBLANK($G$2:G490)</f>
        <v>489</v>
      </c>
      <c r="H490" s="2">
        <f t="shared" si="43"/>
        <v>489</v>
      </c>
      <c r="I490" s="15" t="str">
        <f t="shared" si="44"/>
        <v>489</v>
      </c>
      <c r="J490" s="2" t="str">
        <f>CONCATENATE("M",$G$1,"-",$A$1,"-",'Grade 8'!I490)</f>
        <v>M22-0405-489</v>
      </c>
      <c r="K490" s="2" t="str">
        <f t="shared" si="45"/>
        <v/>
      </c>
      <c r="L490" s="2" t="str">
        <f t="shared" si="46"/>
        <v/>
      </c>
      <c r="M490" s="2">
        <f t="shared" si="47"/>
        <v>0</v>
      </c>
      <c r="N490" s="40">
        <f t="shared" si="48"/>
        <v>0</v>
      </c>
    </row>
    <row r="491" spans="1:14" x14ac:dyDescent="0.35">
      <c r="A491" s="21" t="str">
        <f>IF(VLOOKUP(B491,VIII!$A$3:$A$1502,1,0)=B491,"")</f>
        <v/>
      </c>
      <c r="B491" s="21">
        <f>COUNTBLANK($G$2:G491)</f>
        <v>490</v>
      </c>
      <c r="H491" s="2">
        <f t="shared" si="43"/>
        <v>490</v>
      </c>
      <c r="I491" s="15" t="str">
        <f t="shared" si="44"/>
        <v>490</v>
      </c>
      <c r="J491" s="2" t="str">
        <f>CONCATENATE("M",$G$1,"-",$A$1,"-",'Grade 8'!I491)</f>
        <v>M22-0405-490</v>
      </c>
      <c r="K491" s="2" t="str">
        <f t="shared" si="45"/>
        <v/>
      </c>
      <c r="L491" s="2" t="str">
        <f t="shared" si="46"/>
        <v/>
      </c>
      <c r="M491" s="2">
        <f t="shared" si="47"/>
        <v>0</v>
      </c>
      <c r="N491" s="40">
        <f t="shared" si="48"/>
        <v>0</v>
      </c>
    </row>
    <row r="492" spans="1:14" x14ac:dyDescent="0.35">
      <c r="A492" s="21" t="str">
        <f>IF(VLOOKUP(B492,VIII!$A$3:$A$1502,1,0)=B492,"")</f>
        <v/>
      </c>
      <c r="B492" s="21">
        <f>COUNTBLANK($G$2:G492)</f>
        <v>491</v>
      </c>
      <c r="H492" s="2">
        <f t="shared" si="43"/>
        <v>491</v>
      </c>
      <c r="I492" s="15" t="str">
        <f t="shared" si="44"/>
        <v>491</v>
      </c>
      <c r="J492" s="2" t="str">
        <f>CONCATENATE("M",$G$1,"-",$A$1,"-",'Grade 8'!I492)</f>
        <v>M22-0405-491</v>
      </c>
      <c r="K492" s="2" t="str">
        <f t="shared" si="45"/>
        <v/>
      </c>
      <c r="L492" s="2" t="str">
        <f t="shared" si="46"/>
        <v/>
      </c>
      <c r="M492" s="2">
        <f t="shared" si="47"/>
        <v>0</v>
      </c>
      <c r="N492" s="40">
        <f t="shared" si="48"/>
        <v>0</v>
      </c>
    </row>
    <row r="493" spans="1:14" x14ac:dyDescent="0.35">
      <c r="A493" s="21" t="str">
        <f>IF(VLOOKUP(B493,VIII!$A$3:$A$1502,1,0)=B493,"")</f>
        <v/>
      </c>
      <c r="B493" s="21">
        <f>COUNTBLANK($G$2:G493)</f>
        <v>492</v>
      </c>
      <c r="H493" s="2">
        <f t="shared" si="43"/>
        <v>492</v>
      </c>
      <c r="I493" s="15" t="str">
        <f t="shared" si="44"/>
        <v>492</v>
      </c>
      <c r="J493" s="2" t="str">
        <f>CONCATENATE("M",$G$1,"-",$A$1,"-",'Grade 8'!I493)</f>
        <v>M22-0405-492</v>
      </c>
      <c r="K493" s="2" t="str">
        <f t="shared" si="45"/>
        <v/>
      </c>
      <c r="L493" s="2" t="str">
        <f t="shared" si="46"/>
        <v/>
      </c>
      <c r="M493" s="2">
        <f t="shared" si="47"/>
        <v>0</v>
      </c>
      <c r="N493" s="40">
        <f t="shared" si="48"/>
        <v>0</v>
      </c>
    </row>
    <row r="494" spans="1:14" x14ac:dyDescent="0.35">
      <c r="A494" s="21" t="str">
        <f>IF(VLOOKUP(B494,VIII!$A$3:$A$1502,1,0)=B494,"")</f>
        <v/>
      </c>
      <c r="B494" s="21">
        <f>COUNTBLANK($G$2:G494)</f>
        <v>493</v>
      </c>
      <c r="H494" s="2">
        <f t="shared" si="43"/>
        <v>493</v>
      </c>
      <c r="I494" s="15" t="str">
        <f t="shared" si="44"/>
        <v>493</v>
      </c>
      <c r="J494" s="2" t="str">
        <f>CONCATENATE("M",$G$1,"-",$A$1,"-",'Grade 8'!I494)</f>
        <v>M22-0405-493</v>
      </c>
      <c r="K494" s="2" t="str">
        <f t="shared" si="45"/>
        <v/>
      </c>
      <c r="L494" s="2" t="str">
        <f t="shared" si="46"/>
        <v/>
      </c>
      <c r="M494" s="2">
        <f t="shared" si="47"/>
        <v>0</v>
      </c>
      <c r="N494" s="40">
        <f t="shared" si="48"/>
        <v>0</v>
      </c>
    </row>
    <row r="495" spans="1:14" x14ac:dyDescent="0.35">
      <c r="A495" s="21" t="str">
        <f>IF(VLOOKUP(B495,VIII!$A$3:$A$1502,1,0)=B495,"")</f>
        <v/>
      </c>
      <c r="B495" s="21">
        <f>COUNTBLANK($G$2:G495)</f>
        <v>494</v>
      </c>
      <c r="H495" s="2">
        <f t="shared" si="43"/>
        <v>494</v>
      </c>
      <c r="I495" s="15" t="str">
        <f t="shared" si="44"/>
        <v>494</v>
      </c>
      <c r="J495" s="2" t="str">
        <f>CONCATENATE("M",$G$1,"-",$A$1,"-",'Grade 8'!I495)</f>
        <v>M22-0405-494</v>
      </c>
      <c r="K495" s="2" t="str">
        <f t="shared" si="45"/>
        <v/>
      </c>
      <c r="L495" s="2" t="str">
        <f t="shared" si="46"/>
        <v/>
      </c>
      <c r="M495" s="2">
        <f t="shared" si="47"/>
        <v>0</v>
      </c>
      <c r="N495" s="40">
        <f t="shared" si="48"/>
        <v>0</v>
      </c>
    </row>
    <row r="496" spans="1:14" x14ac:dyDescent="0.35">
      <c r="A496" s="21" t="str">
        <f>IF(VLOOKUP(B496,VIII!$A$3:$A$1502,1,0)=B496,"")</f>
        <v/>
      </c>
      <c r="B496" s="21">
        <f>COUNTBLANK($G$2:G496)</f>
        <v>495</v>
      </c>
      <c r="H496" s="2">
        <f t="shared" si="43"/>
        <v>495</v>
      </c>
      <c r="I496" s="15" t="str">
        <f t="shared" si="44"/>
        <v>495</v>
      </c>
      <c r="J496" s="2" t="str">
        <f>CONCATENATE("M",$G$1,"-",$A$1,"-",'Grade 8'!I496)</f>
        <v>M22-0405-495</v>
      </c>
      <c r="K496" s="2" t="str">
        <f t="shared" si="45"/>
        <v/>
      </c>
      <c r="L496" s="2" t="str">
        <f t="shared" si="46"/>
        <v/>
      </c>
      <c r="M496" s="2">
        <f t="shared" si="47"/>
        <v>0</v>
      </c>
      <c r="N496" s="40">
        <f t="shared" si="48"/>
        <v>0</v>
      </c>
    </row>
    <row r="497" spans="1:14" x14ac:dyDescent="0.35">
      <c r="A497" s="21" t="str">
        <f>IF(VLOOKUP(B497,VIII!$A$3:$A$1502,1,0)=B497,"")</f>
        <v/>
      </c>
      <c r="B497" s="21">
        <f>COUNTBLANK($G$2:G497)</f>
        <v>496</v>
      </c>
      <c r="H497" s="2">
        <f t="shared" si="43"/>
        <v>496</v>
      </c>
      <c r="I497" s="15" t="str">
        <f t="shared" si="44"/>
        <v>496</v>
      </c>
      <c r="J497" s="2" t="str">
        <f>CONCATENATE("M",$G$1,"-",$A$1,"-",'Grade 8'!I497)</f>
        <v>M22-0405-496</v>
      </c>
      <c r="K497" s="2" t="str">
        <f t="shared" si="45"/>
        <v/>
      </c>
      <c r="L497" s="2" t="str">
        <f t="shared" si="46"/>
        <v/>
      </c>
      <c r="M497" s="2">
        <f t="shared" si="47"/>
        <v>0</v>
      </c>
      <c r="N497" s="40">
        <f t="shared" si="48"/>
        <v>0</v>
      </c>
    </row>
    <row r="498" spans="1:14" x14ac:dyDescent="0.35">
      <c r="A498" s="21" t="str">
        <f>IF(VLOOKUP(B498,VIII!$A$3:$A$1502,1,0)=B498,"")</f>
        <v/>
      </c>
      <c r="B498" s="21">
        <f>COUNTBLANK($G$2:G498)</f>
        <v>497</v>
      </c>
      <c r="H498" s="2">
        <f t="shared" si="43"/>
        <v>497</v>
      </c>
      <c r="I498" s="15" t="str">
        <f t="shared" si="44"/>
        <v>497</v>
      </c>
      <c r="J498" s="2" t="str">
        <f>CONCATENATE("M",$G$1,"-",$A$1,"-",'Grade 8'!I498)</f>
        <v>M22-0405-497</v>
      </c>
      <c r="K498" s="2" t="str">
        <f t="shared" si="45"/>
        <v/>
      </c>
      <c r="L498" s="2" t="str">
        <f t="shared" si="46"/>
        <v/>
      </c>
      <c r="M498" s="2">
        <f t="shared" si="47"/>
        <v>0</v>
      </c>
      <c r="N498" s="40">
        <f t="shared" si="48"/>
        <v>0</v>
      </c>
    </row>
    <row r="499" spans="1:14" x14ac:dyDescent="0.35">
      <c r="A499" s="21" t="str">
        <f>IF(VLOOKUP(B499,VIII!$A$3:$A$1502,1,0)=B499,"")</f>
        <v/>
      </c>
      <c r="B499" s="21">
        <f>COUNTBLANK($G$2:G499)</f>
        <v>498</v>
      </c>
      <c r="H499" s="2">
        <f t="shared" si="43"/>
        <v>498</v>
      </c>
      <c r="I499" s="15" t="str">
        <f t="shared" si="44"/>
        <v>498</v>
      </c>
      <c r="J499" s="2" t="str">
        <f>CONCATENATE("M",$G$1,"-",$A$1,"-",'Grade 8'!I499)</f>
        <v>M22-0405-498</v>
      </c>
      <c r="K499" s="2" t="str">
        <f t="shared" si="45"/>
        <v/>
      </c>
      <c r="L499" s="2" t="str">
        <f t="shared" si="46"/>
        <v/>
      </c>
      <c r="M499" s="2">
        <f t="shared" si="47"/>
        <v>0</v>
      </c>
      <c r="N499" s="40">
        <f t="shared" si="48"/>
        <v>0</v>
      </c>
    </row>
    <row r="500" spans="1:14" x14ac:dyDescent="0.35">
      <c r="A500" s="21" t="str">
        <f>IF(VLOOKUP(B500,VIII!$A$3:$A$1502,1,0)=B500,"")</f>
        <v/>
      </c>
      <c r="B500" s="21">
        <f>COUNTBLANK($G$2:G500)</f>
        <v>499</v>
      </c>
      <c r="H500" s="2">
        <f t="shared" si="43"/>
        <v>499</v>
      </c>
      <c r="I500" s="15" t="str">
        <f t="shared" si="44"/>
        <v>499</v>
      </c>
      <c r="J500" s="2" t="str">
        <f>CONCATENATE("M",$G$1,"-",$A$1,"-",'Grade 8'!I500)</f>
        <v>M22-0405-499</v>
      </c>
      <c r="K500" s="2" t="str">
        <f t="shared" si="45"/>
        <v/>
      </c>
      <c r="L500" s="2" t="str">
        <f t="shared" si="46"/>
        <v/>
      </c>
      <c r="M500" s="2">
        <f t="shared" si="47"/>
        <v>0</v>
      </c>
      <c r="N500" s="40">
        <f t="shared" si="48"/>
        <v>0</v>
      </c>
    </row>
    <row r="501" spans="1:14" x14ac:dyDescent="0.35">
      <c r="A501" s="21" t="str">
        <f>IF(VLOOKUP(B501,VIII!$A$3:$A$1502,1,0)=B501,"")</f>
        <v/>
      </c>
      <c r="B501" s="21">
        <f>COUNTBLANK($G$2:G501)</f>
        <v>500</v>
      </c>
      <c r="H501" s="2">
        <f t="shared" si="43"/>
        <v>500</v>
      </c>
      <c r="I501" s="15" t="str">
        <f t="shared" si="44"/>
        <v>500</v>
      </c>
      <c r="J501" s="2" t="str">
        <f>CONCATENATE("M",$G$1,"-",$A$1,"-",'Grade 8'!I501)</f>
        <v>M22-0405-500</v>
      </c>
      <c r="K501" s="2" t="str">
        <f t="shared" si="45"/>
        <v/>
      </c>
      <c r="L501" s="2" t="str">
        <f t="shared" si="46"/>
        <v/>
      </c>
      <c r="M501" s="2">
        <f t="shared" si="47"/>
        <v>0</v>
      </c>
      <c r="N501" s="40">
        <f t="shared" si="48"/>
        <v>0</v>
      </c>
    </row>
  </sheetData>
  <sheetProtection selectLockedCells="1"/>
  <autoFilter ref="A1:N1" xr:uid="{00000000-0009-0000-0000-000009000000}"/>
  <sortState xmlns:xlrd2="http://schemas.microsoft.com/office/spreadsheetml/2017/richdata2" ref="C2:F220">
    <sortCondition ref="C2:C220"/>
  </sortState>
  <pageMargins left="0.7" right="0.7" top="0.75" bottom="0.75" header="0.3" footer="0.3"/>
  <pageSetup orientation="portrait" horizontalDpi="4294967295" verticalDpi="4294967295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W1001"/>
  <sheetViews>
    <sheetView workbookViewId="0">
      <selection activeCell="D15" sqref="D15"/>
    </sheetView>
  </sheetViews>
  <sheetFormatPr defaultRowHeight="14.5" x14ac:dyDescent="0.35"/>
  <cols>
    <col min="1" max="1" width="2.7265625" customWidth="1"/>
    <col min="2" max="2" width="8.1796875" style="28" customWidth="1"/>
    <col min="3" max="3" width="18.26953125" customWidth="1"/>
    <col min="4" max="4" width="50.81640625" bestFit="1" customWidth="1"/>
    <col min="5" max="5" width="6.26953125" bestFit="1" customWidth="1"/>
    <col min="6" max="6" width="31.453125" bestFit="1" customWidth="1"/>
    <col min="8" max="8" width="20.81640625" bestFit="1" customWidth="1"/>
    <col min="12" max="12" width="11.81640625" bestFit="1" customWidth="1"/>
    <col min="14" max="14" width="10" style="28" bestFit="1" customWidth="1"/>
    <col min="15" max="15" width="9.7265625" bestFit="1" customWidth="1"/>
    <col min="16" max="16" width="49" customWidth="1"/>
    <col min="17" max="17" width="12.7265625" customWidth="1"/>
    <col min="18" max="18" width="12.453125" bestFit="1" customWidth="1"/>
    <col min="19" max="19" width="14.26953125" bestFit="1" customWidth="1"/>
    <col min="23" max="23" width="36.1796875" bestFit="1" customWidth="1"/>
  </cols>
  <sheetData>
    <row r="1" spans="2:23" x14ac:dyDescent="0.35">
      <c r="F1" t="str">
        <f>CONCATENATE(B1," ","-"," ",D1)</f>
        <v xml:space="preserve"> - </v>
      </c>
      <c r="K1" t="s">
        <v>29</v>
      </c>
      <c r="L1" t="s">
        <v>30</v>
      </c>
      <c r="N1" s="28" t="s">
        <v>45</v>
      </c>
      <c r="O1" t="s">
        <v>46</v>
      </c>
      <c r="P1" t="s">
        <v>58</v>
      </c>
      <c r="Q1" s="44" t="s">
        <v>59</v>
      </c>
      <c r="R1" t="s">
        <v>60</v>
      </c>
      <c r="S1" t="s">
        <v>61</v>
      </c>
      <c r="W1" s="1" t="s">
        <v>314</v>
      </c>
    </row>
    <row r="2" spans="2:23" x14ac:dyDescent="0.35">
      <c r="B2" s="27" t="s">
        <v>20</v>
      </c>
      <c r="C2" s="1" t="s">
        <v>21</v>
      </c>
      <c r="D2" s="1" t="s">
        <v>11</v>
      </c>
      <c r="E2" s="1" t="s">
        <v>22</v>
      </c>
      <c r="F2" s="1" t="s">
        <v>23</v>
      </c>
      <c r="H2" s="30" t="s">
        <v>49</v>
      </c>
      <c r="K2">
        <v>1</v>
      </c>
      <c r="L2">
        <v>1</v>
      </c>
      <c r="N2" s="28">
        <v>1</v>
      </c>
      <c r="O2" s="35" t="s">
        <v>380</v>
      </c>
      <c r="P2" s="35" t="s">
        <v>381</v>
      </c>
      <c r="Q2" s="35" t="s">
        <v>600</v>
      </c>
      <c r="R2" s="35" t="s">
        <v>62</v>
      </c>
      <c r="S2" s="35" t="s">
        <v>601</v>
      </c>
      <c r="W2" t="s">
        <v>305</v>
      </c>
    </row>
    <row r="3" spans="2:23" x14ac:dyDescent="0.35">
      <c r="B3" s="28">
        <v>1</v>
      </c>
      <c r="C3" t="s">
        <v>315</v>
      </c>
      <c r="D3" t="s">
        <v>316</v>
      </c>
      <c r="E3" t="s">
        <v>312</v>
      </c>
      <c r="F3" t="str">
        <f>D3</f>
        <v>Matter Matters</v>
      </c>
      <c r="H3" s="30" t="s">
        <v>50</v>
      </c>
      <c r="K3">
        <v>1</v>
      </c>
      <c r="L3">
        <v>2</v>
      </c>
      <c r="N3" s="28">
        <v>2</v>
      </c>
      <c r="O3" s="35" t="s">
        <v>382</v>
      </c>
      <c r="P3" s="35" t="s">
        <v>383</v>
      </c>
      <c r="Q3" s="35" t="s">
        <v>600</v>
      </c>
      <c r="R3" s="35" t="s">
        <v>62</v>
      </c>
      <c r="S3" s="35" t="s">
        <v>601</v>
      </c>
      <c r="W3" t="s">
        <v>10</v>
      </c>
    </row>
    <row r="4" spans="2:23" x14ac:dyDescent="0.35">
      <c r="B4" s="28">
        <v>2</v>
      </c>
      <c r="C4" t="s">
        <v>317</v>
      </c>
      <c r="D4" t="s">
        <v>318</v>
      </c>
      <c r="E4" t="s">
        <v>312</v>
      </c>
      <c r="F4" t="str">
        <f>D4</f>
        <v>Let’s Make a Postal Stamp</v>
      </c>
      <c r="H4" s="30" t="s">
        <v>51</v>
      </c>
      <c r="K4">
        <v>2</v>
      </c>
      <c r="L4">
        <v>1</v>
      </c>
      <c r="N4" s="28">
        <v>3</v>
      </c>
      <c r="O4" s="35" t="s">
        <v>384</v>
      </c>
      <c r="P4" s="35" t="s">
        <v>385</v>
      </c>
      <c r="Q4" s="35" t="s">
        <v>600</v>
      </c>
      <c r="R4" s="35" t="s">
        <v>62</v>
      </c>
      <c r="S4" s="35" t="s">
        <v>601</v>
      </c>
      <c r="W4" t="s">
        <v>2</v>
      </c>
    </row>
    <row r="5" spans="2:23" x14ac:dyDescent="0.35">
      <c r="D5" s="51" t="s">
        <v>655</v>
      </c>
      <c r="K5">
        <v>2</v>
      </c>
      <c r="L5">
        <v>2</v>
      </c>
      <c r="N5" s="28">
        <v>4</v>
      </c>
      <c r="O5" s="35" t="s">
        <v>209</v>
      </c>
      <c r="P5" s="35" t="s">
        <v>67</v>
      </c>
      <c r="Q5" s="35" t="s">
        <v>600</v>
      </c>
      <c r="R5" s="35" t="s">
        <v>62</v>
      </c>
      <c r="S5" s="35" t="s">
        <v>602</v>
      </c>
      <c r="W5" t="s">
        <v>306</v>
      </c>
    </row>
    <row r="6" spans="2:23" x14ac:dyDescent="0.35">
      <c r="K6">
        <v>3</v>
      </c>
      <c r="L6">
        <v>1</v>
      </c>
      <c r="N6" s="28">
        <v>5</v>
      </c>
      <c r="O6" s="35" t="s">
        <v>211</v>
      </c>
      <c r="P6" s="35" t="s">
        <v>386</v>
      </c>
      <c r="Q6" s="35" t="s">
        <v>600</v>
      </c>
      <c r="R6" s="35" t="s">
        <v>62</v>
      </c>
      <c r="S6" s="35" t="s">
        <v>602</v>
      </c>
      <c r="W6" t="s">
        <v>307</v>
      </c>
    </row>
    <row r="7" spans="2:23" x14ac:dyDescent="0.35">
      <c r="K7">
        <v>3</v>
      </c>
      <c r="L7">
        <v>2</v>
      </c>
      <c r="N7" s="28">
        <v>6</v>
      </c>
      <c r="O7" s="35" t="s">
        <v>323</v>
      </c>
      <c r="P7" s="35" t="s">
        <v>68</v>
      </c>
      <c r="Q7" s="35" t="s">
        <v>600</v>
      </c>
      <c r="R7" s="35" t="s">
        <v>62</v>
      </c>
      <c r="S7" s="35" t="s">
        <v>602</v>
      </c>
      <c r="W7" t="s">
        <v>308</v>
      </c>
    </row>
    <row r="8" spans="2:23" x14ac:dyDescent="0.35">
      <c r="K8">
        <v>4</v>
      </c>
      <c r="L8">
        <v>1</v>
      </c>
      <c r="N8" s="28">
        <v>7</v>
      </c>
      <c r="O8" s="35" t="s">
        <v>212</v>
      </c>
      <c r="P8" s="35" t="s">
        <v>387</v>
      </c>
      <c r="Q8" s="35" t="s">
        <v>600</v>
      </c>
      <c r="R8" s="35" t="s">
        <v>62</v>
      </c>
      <c r="S8" s="35" t="s">
        <v>601</v>
      </c>
      <c r="W8" t="s">
        <v>309</v>
      </c>
    </row>
    <row r="9" spans="2:23" x14ac:dyDescent="0.35">
      <c r="K9">
        <v>4</v>
      </c>
      <c r="L9">
        <v>2</v>
      </c>
      <c r="N9" s="28">
        <v>8</v>
      </c>
      <c r="O9" s="35" t="s">
        <v>213</v>
      </c>
      <c r="P9" s="35" t="s">
        <v>388</v>
      </c>
      <c r="Q9" s="35" t="s">
        <v>603</v>
      </c>
      <c r="R9" s="35" t="s">
        <v>62</v>
      </c>
      <c r="S9" s="35" t="s">
        <v>601</v>
      </c>
      <c r="W9" t="s">
        <v>310</v>
      </c>
    </row>
    <row r="10" spans="2:23" x14ac:dyDescent="0.35">
      <c r="K10">
        <v>5</v>
      </c>
      <c r="L10">
        <v>1</v>
      </c>
      <c r="N10" s="28">
        <v>9</v>
      </c>
      <c r="O10" s="36" t="s">
        <v>214</v>
      </c>
      <c r="P10" s="36" t="s">
        <v>389</v>
      </c>
      <c r="Q10" s="36" t="s">
        <v>603</v>
      </c>
      <c r="R10" s="36" t="s">
        <v>62</v>
      </c>
      <c r="S10" s="36" t="s">
        <v>601</v>
      </c>
      <c r="W10" t="s">
        <v>311</v>
      </c>
    </row>
    <row r="11" spans="2:23" x14ac:dyDescent="0.35">
      <c r="B11" s="27" t="s">
        <v>20</v>
      </c>
      <c r="C11" s="1" t="s">
        <v>21</v>
      </c>
      <c r="D11" s="1" t="s">
        <v>11</v>
      </c>
      <c r="E11" s="1" t="s">
        <v>22</v>
      </c>
      <c r="F11" s="1" t="s">
        <v>23</v>
      </c>
      <c r="K11">
        <v>5</v>
      </c>
      <c r="L11">
        <v>2</v>
      </c>
      <c r="N11" s="28">
        <v>10</v>
      </c>
      <c r="O11" s="36" t="s">
        <v>215</v>
      </c>
      <c r="P11" s="36" t="s">
        <v>115</v>
      </c>
      <c r="Q11" s="36" t="s">
        <v>600</v>
      </c>
      <c r="R11" s="36" t="s">
        <v>62</v>
      </c>
      <c r="S11" s="36" t="s">
        <v>601</v>
      </c>
    </row>
    <row r="12" spans="2:23" x14ac:dyDescent="0.35">
      <c r="B12" s="28">
        <v>1</v>
      </c>
      <c r="C12" t="s">
        <v>319</v>
      </c>
      <c r="D12" t="s">
        <v>651</v>
      </c>
      <c r="E12" t="s">
        <v>313</v>
      </c>
      <c r="F12" t="str">
        <f>D12</f>
        <v xml:space="preserve">Breathe Healthy </v>
      </c>
      <c r="K12">
        <v>6</v>
      </c>
      <c r="L12">
        <v>1</v>
      </c>
      <c r="N12" s="28">
        <v>11</v>
      </c>
      <c r="O12" s="36" t="s">
        <v>349</v>
      </c>
      <c r="P12" s="36" t="s">
        <v>350</v>
      </c>
      <c r="Q12" s="36" t="s">
        <v>600</v>
      </c>
      <c r="R12" s="36" t="s">
        <v>62</v>
      </c>
      <c r="S12" s="36" t="s">
        <v>601</v>
      </c>
    </row>
    <row r="13" spans="2:23" x14ac:dyDescent="0.35">
      <c r="B13" s="28">
        <v>2</v>
      </c>
      <c r="C13" t="s">
        <v>320</v>
      </c>
      <c r="D13" t="s">
        <v>321</v>
      </c>
      <c r="E13" t="s">
        <v>313</v>
      </c>
      <c r="F13" t="str">
        <f>D13</f>
        <v>Epsilon</v>
      </c>
      <c r="K13">
        <v>6</v>
      </c>
      <c r="L13">
        <v>2</v>
      </c>
      <c r="N13" s="28">
        <v>12</v>
      </c>
      <c r="O13" s="36" t="s">
        <v>216</v>
      </c>
      <c r="P13" s="36" t="s">
        <v>116</v>
      </c>
      <c r="Q13" s="36" t="s">
        <v>600</v>
      </c>
      <c r="R13" s="36" t="s">
        <v>62</v>
      </c>
      <c r="S13" s="36" t="s">
        <v>601</v>
      </c>
    </row>
    <row r="14" spans="2:23" x14ac:dyDescent="0.35">
      <c r="D14" s="51" t="s">
        <v>655</v>
      </c>
      <c r="K14">
        <v>7</v>
      </c>
      <c r="L14">
        <v>1</v>
      </c>
      <c r="N14" s="28">
        <v>13</v>
      </c>
      <c r="O14" s="36" t="s">
        <v>217</v>
      </c>
      <c r="P14" s="36" t="s">
        <v>117</v>
      </c>
      <c r="Q14" s="36" t="s">
        <v>604</v>
      </c>
      <c r="R14" s="36" t="s">
        <v>62</v>
      </c>
      <c r="S14" s="36" t="s">
        <v>601</v>
      </c>
    </row>
    <row r="15" spans="2:23" x14ac:dyDescent="0.35">
      <c r="K15">
        <v>7</v>
      </c>
      <c r="L15">
        <v>2</v>
      </c>
      <c r="N15" s="28">
        <v>14</v>
      </c>
      <c r="O15" s="36" t="s">
        <v>282</v>
      </c>
      <c r="P15" s="36" t="s">
        <v>390</v>
      </c>
      <c r="Q15" s="36" t="s">
        <v>605</v>
      </c>
      <c r="R15" s="36" t="s">
        <v>62</v>
      </c>
      <c r="S15" s="36" t="s">
        <v>391</v>
      </c>
    </row>
    <row r="16" spans="2:23" x14ac:dyDescent="0.35">
      <c r="K16">
        <v>8</v>
      </c>
      <c r="L16">
        <v>1</v>
      </c>
      <c r="N16" s="28">
        <v>15</v>
      </c>
      <c r="O16" s="35" t="s">
        <v>283</v>
      </c>
      <c r="P16" s="35" t="s">
        <v>33</v>
      </c>
      <c r="Q16" s="35" t="s">
        <v>603</v>
      </c>
      <c r="R16" s="35" t="s">
        <v>62</v>
      </c>
      <c r="S16" s="35" t="s">
        <v>391</v>
      </c>
    </row>
    <row r="17" spans="2:19" x14ac:dyDescent="0.35">
      <c r="K17">
        <v>8</v>
      </c>
      <c r="L17">
        <v>2</v>
      </c>
      <c r="N17" s="28">
        <v>16</v>
      </c>
      <c r="O17" t="s">
        <v>284</v>
      </c>
      <c r="P17" t="s">
        <v>392</v>
      </c>
      <c r="Q17" t="s">
        <v>603</v>
      </c>
      <c r="R17" t="s">
        <v>62</v>
      </c>
      <c r="S17" t="s">
        <v>391</v>
      </c>
    </row>
    <row r="18" spans="2:19" x14ac:dyDescent="0.35">
      <c r="K18">
        <v>9</v>
      </c>
      <c r="L18">
        <v>1</v>
      </c>
      <c r="N18" s="28">
        <v>17</v>
      </c>
      <c r="O18" t="s">
        <v>285</v>
      </c>
      <c r="P18" t="s">
        <v>393</v>
      </c>
      <c r="Q18" t="s">
        <v>600</v>
      </c>
      <c r="R18" t="s">
        <v>62</v>
      </c>
      <c r="S18" t="s">
        <v>391</v>
      </c>
    </row>
    <row r="19" spans="2:19" x14ac:dyDescent="0.35">
      <c r="K19">
        <v>9</v>
      </c>
      <c r="L19">
        <v>2</v>
      </c>
      <c r="N19" s="28">
        <v>18</v>
      </c>
      <c r="O19" t="s">
        <v>286</v>
      </c>
      <c r="P19" t="s">
        <v>394</v>
      </c>
      <c r="Q19" t="s">
        <v>600</v>
      </c>
      <c r="R19" t="s">
        <v>62</v>
      </c>
      <c r="S19" t="s">
        <v>391</v>
      </c>
    </row>
    <row r="20" spans="2:19" x14ac:dyDescent="0.35">
      <c r="B20" s="27"/>
      <c r="C20" s="1"/>
      <c r="D20" s="1"/>
      <c r="E20" s="1"/>
      <c r="F20" s="1"/>
      <c r="K20">
        <v>10</v>
      </c>
      <c r="L20">
        <v>1</v>
      </c>
      <c r="N20" s="28">
        <v>19</v>
      </c>
      <c r="O20" s="35" t="s">
        <v>287</v>
      </c>
      <c r="P20" s="35" t="s">
        <v>83</v>
      </c>
      <c r="Q20" s="35" t="s">
        <v>600</v>
      </c>
      <c r="R20" s="35" t="s">
        <v>62</v>
      </c>
      <c r="S20" s="35" t="s">
        <v>391</v>
      </c>
    </row>
    <row r="21" spans="2:19" x14ac:dyDescent="0.35">
      <c r="K21">
        <v>10</v>
      </c>
      <c r="L21">
        <v>2</v>
      </c>
      <c r="N21" s="28">
        <v>20</v>
      </c>
      <c r="O21" s="36" t="s">
        <v>218</v>
      </c>
      <c r="P21" s="36" t="s">
        <v>118</v>
      </c>
      <c r="Q21" s="36" t="s">
        <v>600</v>
      </c>
      <c r="R21" s="36" t="s">
        <v>62</v>
      </c>
      <c r="S21" s="36" t="s">
        <v>601</v>
      </c>
    </row>
    <row r="22" spans="2:19" x14ac:dyDescent="0.35">
      <c r="K22">
        <v>11</v>
      </c>
      <c r="L22">
        <v>1</v>
      </c>
      <c r="N22" s="28">
        <v>21</v>
      </c>
      <c r="O22" s="35" t="s">
        <v>136</v>
      </c>
      <c r="P22" s="35" t="s">
        <v>137</v>
      </c>
      <c r="Q22" s="35" t="s">
        <v>606</v>
      </c>
      <c r="R22" s="35" t="s">
        <v>63</v>
      </c>
      <c r="S22" s="35" t="s">
        <v>391</v>
      </c>
    </row>
    <row r="23" spans="2:19" x14ac:dyDescent="0.35">
      <c r="K23">
        <v>11</v>
      </c>
      <c r="L23">
        <v>2</v>
      </c>
      <c r="N23" s="28">
        <v>22</v>
      </c>
      <c r="O23" t="s">
        <v>138</v>
      </c>
      <c r="P23" t="s">
        <v>139</v>
      </c>
      <c r="Q23" t="s">
        <v>607</v>
      </c>
      <c r="R23" t="s">
        <v>63</v>
      </c>
      <c r="S23" t="s">
        <v>391</v>
      </c>
    </row>
    <row r="24" spans="2:19" x14ac:dyDescent="0.35">
      <c r="K24">
        <v>12</v>
      </c>
      <c r="L24">
        <v>1</v>
      </c>
      <c r="N24" s="28">
        <v>23</v>
      </c>
      <c r="O24" t="s">
        <v>140</v>
      </c>
      <c r="P24" t="s">
        <v>141</v>
      </c>
      <c r="Q24" t="s">
        <v>608</v>
      </c>
      <c r="R24" t="s">
        <v>63</v>
      </c>
      <c r="S24" t="s">
        <v>391</v>
      </c>
    </row>
    <row r="25" spans="2:19" x14ac:dyDescent="0.35">
      <c r="K25">
        <v>12</v>
      </c>
      <c r="L25">
        <v>2</v>
      </c>
      <c r="N25" s="28">
        <v>24</v>
      </c>
      <c r="O25" s="35" t="s">
        <v>395</v>
      </c>
      <c r="P25" s="35" t="s">
        <v>396</v>
      </c>
      <c r="Q25" s="35" t="s">
        <v>600</v>
      </c>
      <c r="R25" s="35" t="s">
        <v>62</v>
      </c>
      <c r="S25" s="35" t="s">
        <v>601</v>
      </c>
    </row>
    <row r="26" spans="2:19" x14ac:dyDescent="0.35">
      <c r="K26">
        <v>13</v>
      </c>
      <c r="L26">
        <v>1</v>
      </c>
      <c r="N26" s="28">
        <v>25</v>
      </c>
      <c r="O26" s="35" t="s">
        <v>84</v>
      </c>
      <c r="P26" s="35" t="s">
        <v>397</v>
      </c>
      <c r="Q26" s="35" t="s">
        <v>608</v>
      </c>
      <c r="R26" s="35" t="s">
        <v>63</v>
      </c>
      <c r="S26" s="35" t="s">
        <v>601</v>
      </c>
    </row>
    <row r="27" spans="2:19" x14ac:dyDescent="0.35">
      <c r="K27">
        <v>13</v>
      </c>
      <c r="L27">
        <v>2</v>
      </c>
      <c r="N27" s="28">
        <v>26</v>
      </c>
      <c r="O27" s="35" t="s">
        <v>85</v>
      </c>
      <c r="P27" s="35" t="s">
        <v>398</v>
      </c>
      <c r="Q27" s="35" t="s">
        <v>609</v>
      </c>
      <c r="R27" s="35" t="s">
        <v>64</v>
      </c>
      <c r="S27" s="35" t="s">
        <v>391</v>
      </c>
    </row>
    <row r="28" spans="2:19" x14ac:dyDescent="0.35">
      <c r="K28">
        <v>14</v>
      </c>
      <c r="L28">
        <v>1</v>
      </c>
      <c r="N28" s="28">
        <v>27</v>
      </c>
      <c r="O28" s="35" t="s">
        <v>329</v>
      </c>
      <c r="P28" s="35" t="s">
        <v>399</v>
      </c>
      <c r="Q28" s="35" t="s">
        <v>608</v>
      </c>
      <c r="R28" s="35" t="s">
        <v>63</v>
      </c>
      <c r="S28" s="35" t="s">
        <v>601</v>
      </c>
    </row>
    <row r="29" spans="2:19" x14ac:dyDescent="0.35">
      <c r="K29">
        <v>14</v>
      </c>
      <c r="L29">
        <v>2</v>
      </c>
      <c r="N29" s="28">
        <v>28</v>
      </c>
      <c r="O29" s="35" t="s">
        <v>113</v>
      </c>
      <c r="P29" s="35" t="s">
        <v>97</v>
      </c>
      <c r="Q29" s="35" t="s">
        <v>600</v>
      </c>
      <c r="R29" s="35" t="s">
        <v>62</v>
      </c>
      <c r="S29" s="35" t="s">
        <v>601</v>
      </c>
    </row>
    <row r="30" spans="2:19" x14ac:dyDescent="0.35">
      <c r="K30">
        <v>15</v>
      </c>
      <c r="L30">
        <v>1</v>
      </c>
      <c r="N30" s="28">
        <v>29</v>
      </c>
      <c r="O30" s="36" t="s">
        <v>400</v>
      </c>
      <c r="P30" s="36" t="s">
        <v>401</v>
      </c>
      <c r="Q30" s="36" t="s">
        <v>600</v>
      </c>
      <c r="R30" s="36" t="s">
        <v>62</v>
      </c>
      <c r="S30" s="36" t="s">
        <v>601</v>
      </c>
    </row>
    <row r="31" spans="2:19" x14ac:dyDescent="0.35">
      <c r="C31" s="32" t="s">
        <v>57</v>
      </c>
      <c r="D31" s="1" t="s">
        <v>56</v>
      </c>
      <c r="K31">
        <v>15</v>
      </c>
      <c r="L31">
        <v>2</v>
      </c>
      <c r="N31" s="28">
        <v>30</v>
      </c>
      <c r="O31" s="36" t="s">
        <v>378</v>
      </c>
      <c r="P31" s="36" t="s">
        <v>377</v>
      </c>
      <c r="Q31" s="36" t="s">
        <v>610</v>
      </c>
      <c r="R31" s="36" t="s">
        <v>64</v>
      </c>
      <c r="S31" s="36" t="s">
        <v>601</v>
      </c>
    </row>
    <row r="32" spans="2:19" x14ac:dyDescent="0.35">
      <c r="C32" s="3" t="s">
        <v>28</v>
      </c>
      <c r="D32">
        <v>1</v>
      </c>
      <c r="K32">
        <v>16</v>
      </c>
      <c r="L32">
        <v>1</v>
      </c>
      <c r="N32" s="28">
        <v>31</v>
      </c>
      <c r="O32" t="s">
        <v>402</v>
      </c>
      <c r="P32" t="s">
        <v>403</v>
      </c>
      <c r="Q32" t="s">
        <v>610</v>
      </c>
      <c r="R32" t="s">
        <v>64</v>
      </c>
      <c r="S32" t="s">
        <v>601</v>
      </c>
    </row>
    <row r="33" spans="3:19" x14ac:dyDescent="0.35">
      <c r="C33" s="3" t="s">
        <v>27</v>
      </c>
      <c r="D33">
        <v>2</v>
      </c>
      <c r="K33">
        <v>16</v>
      </c>
      <c r="L33">
        <v>2</v>
      </c>
      <c r="N33" s="28">
        <v>32</v>
      </c>
      <c r="O33" t="s">
        <v>404</v>
      </c>
      <c r="P33" t="s">
        <v>405</v>
      </c>
      <c r="Q33" t="s">
        <v>610</v>
      </c>
      <c r="R33" t="s">
        <v>64</v>
      </c>
      <c r="S33" t="s">
        <v>601</v>
      </c>
    </row>
    <row r="34" spans="3:19" x14ac:dyDescent="0.35">
      <c r="C34" s="3"/>
      <c r="D34">
        <v>3</v>
      </c>
      <c r="K34">
        <v>17</v>
      </c>
      <c r="L34">
        <v>1</v>
      </c>
      <c r="N34" s="28">
        <v>33</v>
      </c>
      <c r="O34" t="s">
        <v>366</v>
      </c>
      <c r="P34" t="s">
        <v>367</v>
      </c>
      <c r="Q34" t="s">
        <v>610</v>
      </c>
      <c r="R34" t="s">
        <v>64</v>
      </c>
      <c r="S34" t="s">
        <v>601</v>
      </c>
    </row>
    <row r="35" spans="3:19" x14ac:dyDescent="0.35">
      <c r="C35" s="3"/>
      <c r="D35">
        <v>4</v>
      </c>
      <c r="K35">
        <v>17</v>
      </c>
      <c r="L35">
        <v>2</v>
      </c>
      <c r="N35" s="28">
        <v>34</v>
      </c>
      <c r="O35" t="s">
        <v>374</v>
      </c>
      <c r="P35" t="s">
        <v>375</v>
      </c>
      <c r="Q35" t="s">
        <v>610</v>
      </c>
      <c r="R35" t="s">
        <v>64</v>
      </c>
      <c r="S35" t="s">
        <v>601</v>
      </c>
    </row>
    <row r="36" spans="3:19" x14ac:dyDescent="0.35">
      <c r="C36" s="3"/>
      <c r="D36">
        <v>5</v>
      </c>
      <c r="K36">
        <v>18</v>
      </c>
      <c r="L36">
        <v>1</v>
      </c>
      <c r="N36" s="28">
        <v>35</v>
      </c>
      <c r="O36" t="s">
        <v>369</v>
      </c>
      <c r="P36" t="s">
        <v>368</v>
      </c>
      <c r="Q36" t="s">
        <v>610</v>
      </c>
      <c r="R36" t="s">
        <v>64</v>
      </c>
      <c r="S36" t="s">
        <v>601</v>
      </c>
    </row>
    <row r="37" spans="3:19" x14ac:dyDescent="0.35">
      <c r="C37" s="3"/>
      <c r="D37">
        <v>6</v>
      </c>
      <c r="K37">
        <v>18</v>
      </c>
      <c r="L37">
        <v>2</v>
      </c>
      <c r="N37" s="28">
        <v>36</v>
      </c>
      <c r="O37" t="s">
        <v>142</v>
      </c>
      <c r="P37" t="s">
        <v>406</v>
      </c>
      <c r="Q37" t="s">
        <v>607</v>
      </c>
      <c r="R37" t="s">
        <v>63</v>
      </c>
      <c r="S37" t="s">
        <v>391</v>
      </c>
    </row>
    <row r="38" spans="3:19" x14ac:dyDescent="0.35">
      <c r="D38">
        <v>7</v>
      </c>
      <c r="K38">
        <v>19</v>
      </c>
      <c r="L38">
        <v>1</v>
      </c>
      <c r="N38" s="28">
        <v>37</v>
      </c>
      <c r="O38" t="s">
        <v>143</v>
      </c>
      <c r="P38" t="s">
        <v>144</v>
      </c>
      <c r="Q38" t="s">
        <v>607</v>
      </c>
      <c r="R38" t="s">
        <v>63</v>
      </c>
      <c r="S38" t="s">
        <v>391</v>
      </c>
    </row>
    <row r="39" spans="3:19" x14ac:dyDescent="0.35">
      <c r="K39">
        <v>19</v>
      </c>
      <c r="L39">
        <v>2</v>
      </c>
      <c r="N39" s="28">
        <v>38</v>
      </c>
      <c r="O39" s="35" t="s">
        <v>86</v>
      </c>
      <c r="P39" s="35" t="s">
        <v>77</v>
      </c>
      <c r="Q39" s="35" t="s">
        <v>611</v>
      </c>
      <c r="R39" s="35" t="s">
        <v>64</v>
      </c>
      <c r="S39" s="35" t="s">
        <v>612</v>
      </c>
    </row>
    <row r="40" spans="3:19" x14ac:dyDescent="0.35">
      <c r="K40">
        <v>20</v>
      </c>
      <c r="L40">
        <v>1</v>
      </c>
      <c r="N40" s="28">
        <v>39</v>
      </c>
      <c r="O40" s="35" t="s">
        <v>87</v>
      </c>
      <c r="P40" s="35" t="s">
        <v>78</v>
      </c>
      <c r="Q40" s="35" t="s">
        <v>611</v>
      </c>
      <c r="R40" s="35" t="s">
        <v>64</v>
      </c>
      <c r="S40" s="35" t="s">
        <v>612</v>
      </c>
    </row>
    <row r="41" spans="3:19" x14ac:dyDescent="0.35">
      <c r="K41">
        <v>20</v>
      </c>
      <c r="L41">
        <v>2</v>
      </c>
      <c r="N41" s="28">
        <v>40</v>
      </c>
      <c r="O41" s="35" t="s">
        <v>355</v>
      </c>
      <c r="P41" s="35" t="s">
        <v>356</v>
      </c>
      <c r="Q41" s="35" t="s">
        <v>600</v>
      </c>
      <c r="R41" s="35" t="s">
        <v>62</v>
      </c>
      <c r="S41" s="35" t="s">
        <v>601</v>
      </c>
    </row>
    <row r="42" spans="3:19" x14ac:dyDescent="0.35">
      <c r="K42">
        <v>21</v>
      </c>
      <c r="L42">
        <v>1</v>
      </c>
      <c r="N42" s="28">
        <v>41</v>
      </c>
      <c r="O42" s="35" t="s">
        <v>219</v>
      </c>
      <c r="P42" s="35" t="s">
        <v>119</v>
      </c>
      <c r="Q42" s="35" t="s">
        <v>607</v>
      </c>
      <c r="R42" s="35" t="s">
        <v>63</v>
      </c>
      <c r="S42" s="35" t="s">
        <v>601</v>
      </c>
    </row>
    <row r="43" spans="3:19" x14ac:dyDescent="0.35">
      <c r="K43">
        <v>21</v>
      </c>
      <c r="L43">
        <v>2</v>
      </c>
      <c r="N43" s="28">
        <v>42</v>
      </c>
      <c r="O43" s="35" t="s">
        <v>220</v>
      </c>
      <c r="P43" s="35" t="s">
        <v>407</v>
      </c>
      <c r="Q43" s="35" t="s">
        <v>608</v>
      </c>
      <c r="R43" s="35" t="s">
        <v>63</v>
      </c>
      <c r="S43" s="35" t="s">
        <v>601</v>
      </c>
    </row>
    <row r="44" spans="3:19" x14ac:dyDescent="0.35">
      <c r="K44">
        <v>22</v>
      </c>
      <c r="L44">
        <v>1</v>
      </c>
      <c r="N44" s="28">
        <v>43</v>
      </c>
      <c r="O44" t="s">
        <v>408</v>
      </c>
      <c r="P44" t="s">
        <v>409</v>
      </c>
      <c r="Q44" t="s">
        <v>600</v>
      </c>
      <c r="R44" t="s">
        <v>62</v>
      </c>
      <c r="S44" t="s">
        <v>601</v>
      </c>
    </row>
    <row r="45" spans="3:19" x14ac:dyDescent="0.35">
      <c r="K45">
        <v>22</v>
      </c>
      <c r="L45">
        <v>2</v>
      </c>
      <c r="N45" s="28">
        <v>44</v>
      </c>
      <c r="O45" t="s">
        <v>88</v>
      </c>
      <c r="P45" t="s">
        <v>410</v>
      </c>
      <c r="Q45" t="s">
        <v>613</v>
      </c>
      <c r="R45" t="s">
        <v>411</v>
      </c>
      <c r="S45" t="s">
        <v>391</v>
      </c>
    </row>
    <row r="46" spans="3:19" x14ac:dyDescent="0.35">
      <c r="K46">
        <v>23</v>
      </c>
      <c r="L46">
        <v>1</v>
      </c>
      <c r="N46" s="28">
        <v>45</v>
      </c>
      <c r="O46" t="s">
        <v>89</v>
      </c>
      <c r="P46" t="s">
        <v>412</v>
      </c>
      <c r="Q46" t="s">
        <v>613</v>
      </c>
      <c r="R46" t="s">
        <v>411</v>
      </c>
      <c r="S46" t="s">
        <v>391</v>
      </c>
    </row>
    <row r="47" spans="3:19" x14ac:dyDescent="0.35">
      <c r="K47">
        <v>23</v>
      </c>
      <c r="L47">
        <v>2</v>
      </c>
      <c r="N47" s="28">
        <v>46</v>
      </c>
      <c r="O47" t="s">
        <v>145</v>
      </c>
      <c r="P47" t="s">
        <v>413</v>
      </c>
      <c r="Q47" t="s">
        <v>608</v>
      </c>
      <c r="R47" t="s">
        <v>63</v>
      </c>
      <c r="S47" t="s">
        <v>391</v>
      </c>
    </row>
    <row r="48" spans="3:19" x14ac:dyDescent="0.35">
      <c r="K48">
        <v>24</v>
      </c>
      <c r="L48">
        <v>1</v>
      </c>
      <c r="N48" s="28">
        <v>47</v>
      </c>
      <c r="O48" t="s">
        <v>146</v>
      </c>
      <c r="P48" t="s">
        <v>147</v>
      </c>
      <c r="Q48" t="s">
        <v>606</v>
      </c>
      <c r="R48" t="s">
        <v>63</v>
      </c>
      <c r="S48" t="s">
        <v>391</v>
      </c>
    </row>
    <row r="49" spans="11:19" x14ac:dyDescent="0.35">
      <c r="K49">
        <v>24</v>
      </c>
      <c r="L49">
        <v>2</v>
      </c>
      <c r="N49" s="28">
        <v>48</v>
      </c>
      <c r="O49" t="s">
        <v>148</v>
      </c>
      <c r="P49" t="s">
        <v>149</v>
      </c>
      <c r="Q49" t="s">
        <v>606</v>
      </c>
      <c r="R49" t="s">
        <v>63</v>
      </c>
      <c r="S49" t="s">
        <v>391</v>
      </c>
    </row>
    <row r="50" spans="11:19" x14ac:dyDescent="0.35">
      <c r="K50">
        <v>25</v>
      </c>
      <c r="L50">
        <v>1</v>
      </c>
      <c r="N50" s="28">
        <v>49</v>
      </c>
      <c r="O50" t="s">
        <v>150</v>
      </c>
      <c r="P50" t="s">
        <v>151</v>
      </c>
      <c r="Q50" t="s">
        <v>606</v>
      </c>
      <c r="R50" t="s">
        <v>63</v>
      </c>
      <c r="S50" t="s">
        <v>391</v>
      </c>
    </row>
    <row r="51" spans="11:19" x14ac:dyDescent="0.35">
      <c r="K51">
        <v>25</v>
      </c>
      <c r="L51">
        <v>2</v>
      </c>
      <c r="N51" s="28">
        <v>50</v>
      </c>
      <c r="O51" t="s">
        <v>152</v>
      </c>
      <c r="P51" t="s">
        <v>414</v>
      </c>
      <c r="Q51" t="s">
        <v>606</v>
      </c>
      <c r="R51" t="s">
        <v>63</v>
      </c>
      <c r="S51" t="s">
        <v>391</v>
      </c>
    </row>
    <row r="52" spans="11:19" x14ac:dyDescent="0.35">
      <c r="K52">
        <v>26</v>
      </c>
      <c r="L52">
        <v>1</v>
      </c>
      <c r="N52" s="28">
        <v>51</v>
      </c>
      <c r="O52" t="s">
        <v>153</v>
      </c>
      <c r="P52" t="s">
        <v>154</v>
      </c>
      <c r="Q52" t="s">
        <v>607</v>
      </c>
      <c r="R52" t="s">
        <v>63</v>
      </c>
      <c r="S52" t="s">
        <v>391</v>
      </c>
    </row>
    <row r="53" spans="11:19" x14ac:dyDescent="0.35">
      <c r="K53">
        <v>26</v>
      </c>
      <c r="L53">
        <v>2</v>
      </c>
      <c r="N53" s="28">
        <v>52</v>
      </c>
      <c r="O53" t="s">
        <v>155</v>
      </c>
      <c r="P53" t="s">
        <v>156</v>
      </c>
      <c r="Q53" t="s">
        <v>606</v>
      </c>
      <c r="R53" t="s">
        <v>63</v>
      </c>
      <c r="S53" t="s">
        <v>391</v>
      </c>
    </row>
    <row r="54" spans="11:19" x14ac:dyDescent="0.35">
      <c r="K54">
        <v>27</v>
      </c>
      <c r="L54">
        <v>1</v>
      </c>
      <c r="N54" s="28">
        <v>53</v>
      </c>
      <c r="O54" t="s">
        <v>330</v>
      </c>
      <c r="P54" t="s">
        <v>415</v>
      </c>
      <c r="Q54" t="s">
        <v>606</v>
      </c>
      <c r="R54" t="s">
        <v>63</v>
      </c>
      <c r="S54" t="s">
        <v>601</v>
      </c>
    </row>
    <row r="55" spans="11:19" x14ac:dyDescent="0.35">
      <c r="K55">
        <v>27</v>
      </c>
      <c r="L55">
        <v>2</v>
      </c>
      <c r="N55" s="28">
        <v>54</v>
      </c>
      <c r="O55" t="s">
        <v>332</v>
      </c>
      <c r="P55" t="s">
        <v>331</v>
      </c>
      <c r="Q55" t="s">
        <v>607</v>
      </c>
      <c r="R55" t="s">
        <v>63</v>
      </c>
      <c r="S55" t="s">
        <v>601</v>
      </c>
    </row>
    <row r="56" spans="11:19" x14ac:dyDescent="0.35">
      <c r="K56">
        <v>28</v>
      </c>
      <c r="L56">
        <v>1</v>
      </c>
      <c r="N56" s="28">
        <v>55</v>
      </c>
      <c r="O56" t="s">
        <v>358</v>
      </c>
      <c r="P56" t="s">
        <v>357</v>
      </c>
      <c r="Q56" t="s">
        <v>600</v>
      </c>
      <c r="R56" t="s">
        <v>62</v>
      </c>
      <c r="S56" t="s">
        <v>601</v>
      </c>
    </row>
    <row r="57" spans="11:19" x14ac:dyDescent="0.35">
      <c r="K57">
        <v>28</v>
      </c>
      <c r="L57">
        <v>2</v>
      </c>
      <c r="N57" s="28">
        <v>56</v>
      </c>
      <c r="O57" t="s">
        <v>360</v>
      </c>
      <c r="P57" t="s">
        <v>359</v>
      </c>
      <c r="Q57" t="s">
        <v>600</v>
      </c>
      <c r="R57" t="s">
        <v>62</v>
      </c>
      <c r="S57" t="s">
        <v>601</v>
      </c>
    </row>
    <row r="58" spans="11:19" x14ac:dyDescent="0.35">
      <c r="K58">
        <v>29</v>
      </c>
      <c r="L58">
        <v>1</v>
      </c>
      <c r="N58" s="28">
        <v>57</v>
      </c>
      <c r="O58" t="s">
        <v>90</v>
      </c>
      <c r="P58" t="s">
        <v>31</v>
      </c>
      <c r="Q58" t="s">
        <v>600</v>
      </c>
      <c r="R58" t="s">
        <v>62</v>
      </c>
      <c r="S58" t="s">
        <v>601</v>
      </c>
    </row>
    <row r="59" spans="11:19" x14ac:dyDescent="0.35">
      <c r="K59">
        <v>29</v>
      </c>
      <c r="L59">
        <v>2</v>
      </c>
      <c r="N59" s="28">
        <v>58</v>
      </c>
      <c r="O59" t="s">
        <v>416</v>
      </c>
      <c r="P59" t="s">
        <v>417</v>
      </c>
      <c r="Q59" t="s">
        <v>600</v>
      </c>
      <c r="R59" t="s">
        <v>62</v>
      </c>
      <c r="S59" t="s">
        <v>601</v>
      </c>
    </row>
    <row r="60" spans="11:19" x14ac:dyDescent="0.35">
      <c r="K60">
        <v>30</v>
      </c>
      <c r="L60">
        <v>1</v>
      </c>
      <c r="N60" s="28">
        <v>59</v>
      </c>
      <c r="O60" t="s">
        <v>91</v>
      </c>
      <c r="P60" t="s">
        <v>418</v>
      </c>
      <c r="Q60" t="s">
        <v>600</v>
      </c>
      <c r="R60" t="s">
        <v>62</v>
      </c>
      <c r="S60" t="s">
        <v>601</v>
      </c>
    </row>
    <row r="61" spans="11:19" x14ac:dyDescent="0.35">
      <c r="K61">
        <v>30</v>
      </c>
      <c r="L61">
        <v>2</v>
      </c>
      <c r="N61" s="28">
        <v>60</v>
      </c>
      <c r="O61" t="s">
        <v>361</v>
      </c>
      <c r="P61" t="s">
        <v>362</v>
      </c>
      <c r="Q61" t="s">
        <v>614</v>
      </c>
      <c r="R61" t="s">
        <v>62</v>
      </c>
      <c r="S61" t="s">
        <v>601</v>
      </c>
    </row>
    <row r="62" spans="11:19" x14ac:dyDescent="0.35">
      <c r="K62">
        <v>31</v>
      </c>
      <c r="L62">
        <v>1</v>
      </c>
      <c r="N62" s="28">
        <v>61</v>
      </c>
      <c r="O62" s="36" t="s">
        <v>92</v>
      </c>
      <c r="P62" s="36" t="s">
        <v>32</v>
      </c>
      <c r="Q62" s="36" t="s">
        <v>600</v>
      </c>
      <c r="R62" s="36" t="s">
        <v>62</v>
      </c>
      <c r="S62" s="36" t="s">
        <v>601</v>
      </c>
    </row>
    <row r="63" spans="11:19" x14ac:dyDescent="0.35">
      <c r="K63">
        <v>31</v>
      </c>
      <c r="L63">
        <v>2</v>
      </c>
      <c r="N63" s="28">
        <v>62</v>
      </c>
      <c r="O63" s="36" t="s">
        <v>93</v>
      </c>
      <c r="P63" s="36" t="s">
        <v>419</v>
      </c>
      <c r="Q63" s="36" t="s">
        <v>600</v>
      </c>
      <c r="R63" s="36" t="s">
        <v>62</v>
      </c>
      <c r="S63" s="36" t="s">
        <v>601</v>
      </c>
    </row>
    <row r="64" spans="11:19" x14ac:dyDescent="0.35">
      <c r="K64">
        <v>32</v>
      </c>
      <c r="L64">
        <v>1</v>
      </c>
      <c r="N64" s="28">
        <v>63</v>
      </c>
      <c r="O64" s="36" t="s">
        <v>420</v>
      </c>
      <c r="P64" s="36" t="s">
        <v>421</v>
      </c>
      <c r="Q64" s="36" t="s">
        <v>615</v>
      </c>
      <c r="R64" s="36" t="s">
        <v>62</v>
      </c>
      <c r="S64" s="36" t="s">
        <v>601</v>
      </c>
    </row>
    <row r="65" spans="11:19" x14ac:dyDescent="0.35">
      <c r="K65">
        <v>32</v>
      </c>
      <c r="L65">
        <v>2</v>
      </c>
      <c r="N65" s="28">
        <v>64</v>
      </c>
      <c r="O65" s="36" t="s">
        <v>157</v>
      </c>
      <c r="P65" s="36" t="s">
        <v>158</v>
      </c>
      <c r="Q65" s="36" t="s">
        <v>607</v>
      </c>
      <c r="R65" s="36" t="s">
        <v>63</v>
      </c>
      <c r="S65" s="36" t="s">
        <v>391</v>
      </c>
    </row>
    <row r="66" spans="11:19" x14ac:dyDescent="0.35">
      <c r="K66">
        <v>33</v>
      </c>
      <c r="L66">
        <v>1</v>
      </c>
      <c r="N66" s="28">
        <v>65</v>
      </c>
      <c r="O66" s="36" t="s">
        <v>159</v>
      </c>
      <c r="P66" s="36" t="s">
        <v>160</v>
      </c>
      <c r="Q66" s="36" t="s">
        <v>607</v>
      </c>
      <c r="R66" s="36" t="s">
        <v>63</v>
      </c>
      <c r="S66" s="36" t="s">
        <v>391</v>
      </c>
    </row>
    <row r="67" spans="11:19" x14ac:dyDescent="0.35">
      <c r="K67">
        <v>33</v>
      </c>
      <c r="L67">
        <v>2</v>
      </c>
      <c r="N67" s="28">
        <v>66</v>
      </c>
      <c r="O67" s="36" t="s">
        <v>161</v>
      </c>
      <c r="P67" s="36" t="s">
        <v>162</v>
      </c>
      <c r="Q67" s="36" t="s">
        <v>607</v>
      </c>
      <c r="R67" s="36" t="s">
        <v>63</v>
      </c>
      <c r="S67" s="36" t="s">
        <v>391</v>
      </c>
    </row>
    <row r="68" spans="11:19" x14ac:dyDescent="0.35">
      <c r="K68">
        <v>34</v>
      </c>
      <c r="L68">
        <v>1</v>
      </c>
      <c r="N68" s="28">
        <v>67</v>
      </c>
      <c r="O68" s="36" t="s">
        <v>163</v>
      </c>
      <c r="P68" s="36" t="s">
        <v>422</v>
      </c>
      <c r="Q68" s="36" t="s">
        <v>608</v>
      </c>
      <c r="R68" s="36" t="s">
        <v>63</v>
      </c>
      <c r="S68" s="36" t="s">
        <v>391</v>
      </c>
    </row>
    <row r="69" spans="11:19" x14ac:dyDescent="0.35">
      <c r="K69">
        <v>34</v>
      </c>
      <c r="L69">
        <v>2</v>
      </c>
      <c r="N69" s="28">
        <v>68</v>
      </c>
      <c r="O69" s="36" t="s">
        <v>164</v>
      </c>
      <c r="P69" s="36" t="s">
        <v>423</v>
      </c>
      <c r="Q69" s="36" t="s">
        <v>608</v>
      </c>
      <c r="R69" s="36" t="s">
        <v>63</v>
      </c>
      <c r="S69" s="36" t="s">
        <v>391</v>
      </c>
    </row>
    <row r="70" spans="11:19" x14ac:dyDescent="0.35">
      <c r="K70">
        <v>35</v>
      </c>
      <c r="L70">
        <v>1</v>
      </c>
      <c r="N70" s="28">
        <v>69</v>
      </c>
      <c r="O70" s="36" t="s">
        <v>165</v>
      </c>
      <c r="P70" s="36" t="s">
        <v>424</v>
      </c>
      <c r="Q70" s="36" t="s">
        <v>608</v>
      </c>
      <c r="R70" s="36" t="s">
        <v>63</v>
      </c>
      <c r="S70" s="36" t="s">
        <v>391</v>
      </c>
    </row>
    <row r="71" spans="11:19" x14ac:dyDescent="0.35">
      <c r="K71">
        <v>35</v>
      </c>
      <c r="L71">
        <v>2</v>
      </c>
      <c r="N71" s="28">
        <v>70</v>
      </c>
      <c r="O71" s="36" t="s">
        <v>166</v>
      </c>
      <c r="P71" s="36" t="s">
        <v>425</v>
      </c>
      <c r="Q71" s="36" t="s">
        <v>608</v>
      </c>
      <c r="R71" s="36" t="s">
        <v>63</v>
      </c>
      <c r="S71" s="36" t="s">
        <v>391</v>
      </c>
    </row>
    <row r="72" spans="11:19" x14ac:dyDescent="0.35">
      <c r="K72">
        <v>36</v>
      </c>
      <c r="L72">
        <v>1</v>
      </c>
      <c r="N72" s="28">
        <v>71</v>
      </c>
      <c r="O72" s="36" t="s">
        <v>167</v>
      </c>
      <c r="P72" s="36" t="s">
        <v>426</v>
      </c>
      <c r="Q72" s="36" t="s">
        <v>608</v>
      </c>
      <c r="R72" s="36" t="s">
        <v>63</v>
      </c>
      <c r="S72" s="36" t="s">
        <v>391</v>
      </c>
    </row>
    <row r="73" spans="11:19" x14ac:dyDescent="0.35">
      <c r="K73">
        <v>36</v>
      </c>
      <c r="L73">
        <v>2</v>
      </c>
      <c r="N73" s="28">
        <v>72</v>
      </c>
      <c r="O73" s="36" t="s">
        <v>168</v>
      </c>
      <c r="P73" s="36" t="s">
        <v>427</v>
      </c>
      <c r="Q73" s="36" t="s">
        <v>606</v>
      </c>
      <c r="R73" s="36" t="s">
        <v>63</v>
      </c>
      <c r="S73" s="36" t="s">
        <v>391</v>
      </c>
    </row>
    <row r="74" spans="11:19" x14ac:dyDescent="0.35">
      <c r="K74">
        <v>37</v>
      </c>
      <c r="L74">
        <v>1</v>
      </c>
      <c r="N74" s="28">
        <v>73</v>
      </c>
      <c r="O74" s="36" t="s">
        <v>169</v>
      </c>
      <c r="P74" s="36" t="s">
        <v>428</v>
      </c>
      <c r="Q74" s="36" t="s">
        <v>606</v>
      </c>
      <c r="R74" s="36" t="s">
        <v>63</v>
      </c>
      <c r="S74" s="36" t="s">
        <v>391</v>
      </c>
    </row>
    <row r="75" spans="11:19" x14ac:dyDescent="0.35">
      <c r="K75">
        <v>37</v>
      </c>
      <c r="L75">
        <v>2</v>
      </c>
      <c r="N75" s="28">
        <v>74</v>
      </c>
      <c r="O75" s="36" t="s">
        <v>170</v>
      </c>
      <c r="P75" s="36" t="s">
        <v>429</v>
      </c>
      <c r="Q75" s="36" t="s">
        <v>606</v>
      </c>
      <c r="R75" s="36" t="s">
        <v>63</v>
      </c>
      <c r="S75" s="36" t="s">
        <v>391</v>
      </c>
    </row>
    <row r="76" spans="11:19" x14ac:dyDescent="0.35">
      <c r="K76">
        <v>38</v>
      </c>
      <c r="L76">
        <v>1</v>
      </c>
      <c r="N76" s="28">
        <v>75</v>
      </c>
      <c r="O76" s="36" t="s">
        <v>171</v>
      </c>
      <c r="P76" s="36" t="s">
        <v>430</v>
      </c>
      <c r="Q76" s="36" t="s">
        <v>606</v>
      </c>
      <c r="R76" s="36" t="s">
        <v>63</v>
      </c>
      <c r="S76" s="36" t="s">
        <v>391</v>
      </c>
    </row>
    <row r="77" spans="11:19" x14ac:dyDescent="0.35">
      <c r="K77">
        <v>38</v>
      </c>
      <c r="L77">
        <v>2</v>
      </c>
      <c r="N77" s="28">
        <v>76</v>
      </c>
      <c r="O77" s="36" t="s">
        <v>172</v>
      </c>
      <c r="P77" s="36" t="s">
        <v>173</v>
      </c>
      <c r="Q77" s="36" t="s">
        <v>606</v>
      </c>
      <c r="R77" s="36" t="s">
        <v>63</v>
      </c>
      <c r="S77" s="36" t="s">
        <v>391</v>
      </c>
    </row>
    <row r="78" spans="11:19" x14ac:dyDescent="0.35">
      <c r="K78">
        <v>39</v>
      </c>
      <c r="L78">
        <v>1</v>
      </c>
      <c r="N78" s="28">
        <v>77</v>
      </c>
      <c r="O78" s="36" t="s">
        <v>174</v>
      </c>
      <c r="P78" s="36" t="s">
        <v>431</v>
      </c>
      <c r="Q78" s="36" t="s">
        <v>606</v>
      </c>
      <c r="R78" s="36" t="s">
        <v>63</v>
      </c>
      <c r="S78" s="36" t="s">
        <v>391</v>
      </c>
    </row>
    <row r="79" spans="11:19" x14ac:dyDescent="0.35">
      <c r="K79">
        <v>39</v>
      </c>
      <c r="L79">
        <v>2</v>
      </c>
      <c r="N79" s="28">
        <v>78</v>
      </c>
      <c r="O79" s="36" t="s">
        <v>175</v>
      </c>
      <c r="P79" s="36" t="s">
        <v>432</v>
      </c>
      <c r="Q79" s="36" t="s">
        <v>606</v>
      </c>
      <c r="R79" s="36" t="s">
        <v>63</v>
      </c>
      <c r="S79" s="36" t="s">
        <v>391</v>
      </c>
    </row>
    <row r="80" spans="11:19" x14ac:dyDescent="0.35">
      <c r="K80">
        <v>40</v>
      </c>
      <c r="L80">
        <v>1</v>
      </c>
      <c r="N80" s="28">
        <v>79</v>
      </c>
      <c r="O80" s="36" t="s">
        <v>176</v>
      </c>
      <c r="P80" s="36" t="s">
        <v>433</v>
      </c>
      <c r="Q80" s="36" t="s">
        <v>606</v>
      </c>
      <c r="R80" s="36" t="s">
        <v>63</v>
      </c>
      <c r="S80" s="36" t="s">
        <v>391</v>
      </c>
    </row>
    <row r="81" spans="11:19" x14ac:dyDescent="0.35">
      <c r="K81">
        <v>40</v>
      </c>
      <c r="L81">
        <v>2</v>
      </c>
      <c r="N81" s="28">
        <v>80</v>
      </c>
      <c r="O81" t="s">
        <v>177</v>
      </c>
      <c r="P81" t="s">
        <v>434</v>
      </c>
      <c r="Q81" t="s">
        <v>606</v>
      </c>
      <c r="R81" t="s">
        <v>63</v>
      </c>
      <c r="S81" t="s">
        <v>391</v>
      </c>
    </row>
    <row r="82" spans="11:19" x14ac:dyDescent="0.35">
      <c r="K82">
        <v>41</v>
      </c>
      <c r="L82">
        <v>1</v>
      </c>
      <c r="N82" s="28">
        <v>81</v>
      </c>
      <c r="O82" t="s">
        <v>178</v>
      </c>
      <c r="P82" t="s">
        <v>435</v>
      </c>
      <c r="Q82" t="s">
        <v>606</v>
      </c>
      <c r="R82" t="s">
        <v>63</v>
      </c>
      <c r="S82" t="s">
        <v>391</v>
      </c>
    </row>
    <row r="83" spans="11:19" x14ac:dyDescent="0.35">
      <c r="K83">
        <v>41</v>
      </c>
      <c r="L83">
        <v>2</v>
      </c>
      <c r="N83" s="28">
        <v>82</v>
      </c>
      <c r="O83" t="s">
        <v>354</v>
      </c>
      <c r="P83" t="s">
        <v>436</v>
      </c>
      <c r="Q83" t="s">
        <v>608</v>
      </c>
      <c r="R83" t="s">
        <v>63</v>
      </c>
      <c r="S83" t="s">
        <v>601</v>
      </c>
    </row>
    <row r="84" spans="11:19" x14ac:dyDescent="0.35">
      <c r="K84">
        <v>42</v>
      </c>
      <c r="L84">
        <v>1</v>
      </c>
      <c r="N84" s="28">
        <v>83</v>
      </c>
      <c r="O84" t="s">
        <v>437</v>
      </c>
      <c r="P84" t="s">
        <v>438</v>
      </c>
      <c r="Q84" t="s">
        <v>608</v>
      </c>
      <c r="R84" t="s">
        <v>63</v>
      </c>
      <c r="S84" t="s">
        <v>601</v>
      </c>
    </row>
    <row r="85" spans="11:19" x14ac:dyDescent="0.35">
      <c r="K85">
        <v>42</v>
      </c>
      <c r="L85">
        <v>2</v>
      </c>
      <c r="N85" s="28">
        <v>84</v>
      </c>
      <c r="O85" t="s">
        <v>251</v>
      </c>
      <c r="P85" t="s">
        <v>121</v>
      </c>
      <c r="Q85" t="s">
        <v>613</v>
      </c>
      <c r="R85" t="s">
        <v>411</v>
      </c>
      <c r="S85" t="s">
        <v>391</v>
      </c>
    </row>
    <row r="86" spans="11:19" x14ac:dyDescent="0.35">
      <c r="K86">
        <v>43</v>
      </c>
      <c r="L86">
        <v>1</v>
      </c>
      <c r="N86" s="28">
        <v>85</v>
      </c>
      <c r="O86" t="s">
        <v>252</v>
      </c>
      <c r="P86" t="s">
        <v>122</v>
      </c>
      <c r="Q86" t="s">
        <v>613</v>
      </c>
      <c r="R86" t="s">
        <v>411</v>
      </c>
      <c r="S86" t="s">
        <v>391</v>
      </c>
    </row>
    <row r="87" spans="11:19" x14ac:dyDescent="0.35">
      <c r="K87">
        <v>43</v>
      </c>
      <c r="L87">
        <v>2</v>
      </c>
      <c r="N87" s="28">
        <v>86</v>
      </c>
      <c r="O87" t="s">
        <v>253</v>
      </c>
      <c r="P87" t="s">
        <v>123</v>
      </c>
      <c r="Q87" t="s">
        <v>613</v>
      </c>
      <c r="R87" t="s">
        <v>411</v>
      </c>
      <c r="S87" t="s">
        <v>391</v>
      </c>
    </row>
    <row r="88" spans="11:19" x14ac:dyDescent="0.35">
      <c r="K88">
        <v>44</v>
      </c>
      <c r="L88">
        <v>1</v>
      </c>
      <c r="N88" s="28">
        <v>87</v>
      </c>
      <c r="O88" t="s">
        <v>254</v>
      </c>
      <c r="P88" t="s">
        <v>439</v>
      </c>
      <c r="Q88" t="s">
        <v>613</v>
      </c>
      <c r="R88" t="s">
        <v>411</v>
      </c>
      <c r="S88" t="s">
        <v>391</v>
      </c>
    </row>
    <row r="89" spans="11:19" x14ac:dyDescent="0.35">
      <c r="K89">
        <v>44</v>
      </c>
      <c r="L89">
        <v>2</v>
      </c>
      <c r="N89" s="28">
        <v>88</v>
      </c>
      <c r="O89" t="s">
        <v>255</v>
      </c>
      <c r="P89" t="s">
        <v>124</v>
      </c>
      <c r="Q89" t="s">
        <v>613</v>
      </c>
      <c r="R89" t="s">
        <v>411</v>
      </c>
      <c r="S89" t="s">
        <v>391</v>
      </c>
    </row>
    <row r="90" spans="11:19" x14ac:dyDescent="0.35">
      <c r="K90">
        <v>45</v>
      </c>
      <c r="L90">
        <v>1</v>
      </c>
      <c r="N90" s="28">
        <v>89</v>
      </c>
      <c r="O90" t="s">
        <v>256</v>
      </c>
      <c r="P90" t="s">
        <v>125</v>
      </c>
      <c r="Q90" t="s">
        <v>613</v>
      </c>
      <c r="R90" t="s">
        <v>411</v>
      </c>
      <c r="S90" t="s">
        <v>391</v>
      </c>
    </row>
    <row r="91" spans="11:19" x14ac:dyDescent="0.35">
      <c r="K91">
        <v>45</v>
      </c>
      <c r="L91">
        <v>2</v>
      </c>
      <c r="N91" s="28">
        <v>90</v>
      </c>
      <c r="O91" t="s">
        <v>257</v>
      </c>
      <c r="P91" t="s">
        <v>126</v>
      </c>
      <c r="Q91" t="s">
        <v>613</v>
      </c>
      <c r="R91" t="s">
        <v>411</v>
      </c>
      <c r="S91" t="s">
        <v>391</v>
      </c>
    </row>
    <row r="92" spans="11:19" x14ac:dyDescent="0.35">
      <c r="K92">
        <v>46</v>
      </c>
      <c r="L92">
        <v>1</v>
      </c>
      <c r="N92" s="28">
        <v>91</v>
      </c>
      <c r="O92" t="s">
        <v>258</v>
      </c>
      <c r="P92" t="s">
        <v>127</v>
      </c>
      <c r="Q92" t="s">
        <v>613</v>
      </c>
      <c r="R92" t="s">
        <v>411</v>
      </c>
      <c r="S92" t="s">
        <v>391</v>
      </c>
    </row>
    <row r="93" spans="11:19" x14ac:dyDescent="0.35">
      <c r="K93">
        <v>46</v>
      </c>
      <c r="L93">
        <v>2</v>
      </c>
      <c r="N93" s="28">
        <v>92</v>
      </c>
      <c r="O93" t="s">
        <v>259</v>
      </c>
      <c r="P93" t="s">
        <v>128</v>
      </c>
      <c r="Q93" t="s">
        <v>613</v>
      </c>
      <c r="R93" t="s">
        <v>411</v>
      </c>
      <c r="S93" t="s">
        <v>391</v>
      </c>
    </row>
    <row r="94" spans="11:19" x14ac:dyDescent="0.35">
      <c r="K94">
        <v>47</v>
      </c>
      <c r="L94">
        <v>1</v>
      </c>
      <c r="N94" s="28">
        <v>93</v>
      </c>
      <c r="O94" t="s">
        <v>260</v>
      </c>
      <c r="P94" t="s">
        <v>129</v>
      </c>
      <c r="Q94" s="34" t="s">
        <v>613</v>
      </c>
      <c r="R94" t="s">
        <v>411</v>
      </c>
      <c r="S94" t="s">
        <v>391</v>
      </c>
    </row>
    <row r="95" spans="11:19" x14ac:dyDescent="0.35">
      <c r="K95">
        <v>47</v>
      </c>
      <c r="L95">
        <v>2</v>
      </c>
      <c r="N95" s="28">
        <v>94</v>
      </c>
      <c r="O95" s="35" t="s">
        <v>261</v>
      </c>
      <c r="P95" s="35" t="s">
        <v>120</v>
      </c>
      <c r="Q95" s="35" t="s">
        <v>613</v>
      </c>
      <c r="R95" s="35" t="s">
        <v>411</v>
      </c>
      <c r="S95" s="35" t="s">
        <v>391</v>
      </c>
    </row>
    <row r="96" spans="11:19" x14ac:dyDescent="0.35">
      <c r="K96">
        <v>48</v>
      </c>
      <c r="L96">
        <v>1</v>
      </c>
      <c r="N96" s="28">
        <v>95</v>
      </c>
      <c r="O96" s="35" t="s">
        <v>262</v>
      </c>
      <c r="P96" s="35" t="s">
        <v>130</v>
      </c>
      <c r="Q96" s="35" t="s">
        <v>613</v>
      </c>
      <c r="R96" s="35" t="s">
        <v>411</v>
      </c>
      <c r="S96" s="35" t="s">
        <v>391</v>
      </c>
    </row>
    <row r="97" spans="11:19" x14ac:dyDescent="0.35">
      <c r="K97">
        <v>48</v>
      </c>
      <c r="L97">
        <v>2</v>
      </c>
      <c r="N97" s="28">
        <v>96</v>
      </c>
      <c r="O97" t="s">
        <v>336</v>
      </c>
      <c r="P97" t="s">
        <v>335</v>
      </c>
      <c r="Q97" t="s">
        <v>607</v>
      </c>
      <c r="R97" t="s">
        <v>63</v>
      </c>
      <c r="S97" t="s">
        <v>601</v>
      </c>
    </row>
    <row r="98" spans="11:19" x14ac:dyDescent="0.35">
      <c r="K98">
        <v>49</v>
      </c>
      <c r="L98">
        <v>1</v>
      </c>
      <c r="N98" s="28">
        <v>97</v>
      </c>
      <c r="O98" s="35" t="s">
        <v>263</v>
      </c>
      <c r="P98" s="35" t="s">
        <v>34</v>
      </c>
      <c r="Q98" s="35" t="s">
        <v>613</v>
      </c>
      <c r="R98" s="35" t="s">
        <v>411</v>
      </c>
      <c r="S98" s="35" t="s">
        <v>391</v>
      </c>
    </row>
    <row r="99" spans="11:19" x14ac:dyDescent="0.35">
      <c r="K99">
        <v>49</v>
      </c>
      <c r="L99">
        <v>2</v>
      </c>
      <c r="N99" s="28">
        <v>98</v>
      </c>
      <c r="O99" s="35" t="s">
        <v>264</v>
      </c>
      <c r="P99" s="35" t="s">
        <v>35</v>
      </c>
      <c r="Q99" s="35" t="s">
        <v>613</v>
      </c>
      <c r="R99" s="35" t="s">
        <v>411</v>
      </c>
      <c r="S99" s="35" t="s">
        <v>391</v>
      </c>
    </row>
    <row r="100" spans="11:19" x14ac:dyDescent="0.35">
      <c r="K100">
        <v>50</v>
      </c>
      <c r="L100">
        <v>1</v>
      </c>
      <c r="N100" s="28">
        <v>99</v>
      </c>
      <c r="O100" t="s">
        <v>265</v>
      </c>
      <c r="P100" t="s">
        <v>36</v>
      </c>
      <c r="Q100" t="s">
        <v>613</v>
      </c>
      <c r="R100" t="s">
        <v>411</v>
      </c>
      <c r="S100" t="s">
        <v>391</v>
      </c>
    </row>
    <row r="101" spans="11:19" x14ac:dyDescent="0.35">
      <c r="K101">
        <v>50</v>
      </c>
      <c r="L101">
        <v>2</v>
      </c>
      <c r="N101" s="28">
        <v>100</v>
      </c>
      <c r="O101" t="s">
        <v>266</v>
      </c>
      <c r="P101" t="s">
        <v>37</v>
      </c>
      <c r="Q101" t="s">
        <v>613</v>
      </c>
      <c r="R101" t="s">
        <v>411</v>
      </c>
      <c r="S101" t="s">
        <v>391</v>
      </c>
    </row>
    <row r="102" spans="11:19" x14ac:dyDescent="0.35">
      <c r="K102">
        <v>51</v>
      </c>
      <c r="L102">
        <v>1</v>
      </c>
      <c r="N102" s="28">
        <v>101</v>
      </c>
      <c r="O102" t="s">
        <v>267</v>
      </c>
      <c r="P102" t="s">
        <v>38</v>
      </c>
      <c r="Q102" t="s">
        <v>613</v>
      </c>
      <c r="R102" t="s">
        <v>411</v>
      </c>
      <c r="S102" t="s">
        <v>391</v>
      </c>
    </row>
    <row r="103" spans="11:19" x14ac:dyDescent="0.35">
      <c r="K103">
        <v>51</v>
      </c>
      <c r="L103">
        <v>2</v>
      </c>
      <c r="N103" s="28">
        <v>102</v>
      </c>
      <c r="O103" t="s">
        <v>268</v>
      </c>
      <c r="P103" t="s">
        <v>39</v>
      </c>
      <c r="Q103" t="s">
        <v>613</v>
      </c>
      <c r="R103" t="s">
        <v>411</v>
      </c>
      <c r="S103" t="s">
        <v>391</v>
      </c>
    </row>
    <row r="104" spans="11:19" x14ac:dyDescent="0.35">
      <c r="K104">
        <v>52</v>
      </c>
      <c r="L104">
        <v>1</v>
      </c>
      <c r="N104" s="28">
        <v>103</v>
      </c>
      <c r="O104" t="s">
        <v>269</v>
      </c>
      <c r="P104" t="s">
        <v>40</v>
      </c>
      <c r="Q104" t="s">
        <v>613</v>
      </c>
      <c r="R104" t="s">
        <v>411</v>
      </c>
      <c r="S104" t="s">
        <v>391</v>
      </c>
    </row>
    <row r="105" spans="11:19" x14ac:dyDescent="0.35">
      <c r="K105">
        <v>52</v>
      </c>
      <c r="L105">
        <v>2</v>
      </c>
      <c r="N105" s="28">
        <v>104</v>
      </c>
      <c r="O105" t="s">
        <v>179</v>
      </c>
      <c r="P105" t="s">
        <v>440</v>
      </c>
      <c r="Q105" t="s">
        <v>606</v>
      </c>
      <c r="R105" t="s">
        <v>63</v>
      </c>
      <c r="S105" t="s">
        <v>391</v>
      </c>
    </row>
    <row r="106" spans="11:19" x14ac:dyDescent="0.35">
      <c r="K106">
        <v>53</v>
      </c>
      <c r="L106">
        <v>1</v>
      </c>
      <c r="N106" s="28">
        <v>105</v>
      </c>
      <c r="O106" t="s">
        <v>180</v>
      </c>
      <c r="P106" t="s">
        <v>441</v>
      </c>
      <c r="Q106" t="s">
        <v>607</v>
      </c>
      <c r="R106" t="s">
        <v>63</v>
      </c>
      <c r="S106" t="s">
        <v>391</v>
      </c>
    </row>
    <row r="107" spans="11:19" x14ac:dyDescent="0.35">
      <c r="K107">
        <v>53</v>
      </c>
      <c r="L107">
        <v>2</v>
      </c>
      <c r="N107" s="28">
        <v>106</v>
      </c>
      <c r="O107" t="s">
        <v>181</v>
      </c>
      <c r="P107" t="s">
        <v>442</v>
      </c>
      <c r="Q107" t="s">
        <v>607</v>
      </c>
      <c r="R107" t="s">
        <v>63</v>
      </c>
      <c r="S107" t="s">
        <v>391</v>
      </c>
    </row>
    <row r="108" spans="11:19" x14ac:dyDescent="0.35">
      <c r="K108">
        <v>54</v>
      </c>
      <c r="L108">
        <v>1</v>
      </c>
      <c r="N108" s="28">
        <v>107</v>
      </c>
      <c r="O108" s="36" t="s">
        <v>182</v>
      </c>
      <c r="P108" s="36" t="s">
        <v>183</v>
      </c>
      <c r="Q108" s="36" t="s">
        <v>608</v>
      </c>
      <c r="R108" s="36" t="s">
        <v>63</v>
      </c>
      <c r="S108" s="36" t="s">
        <v>391</v>
      </c>
    </row>
    <row r="109" spans="11:19" x14ac:dyDescent="0.35">
      <c r="K109">
        <v>54</v>
      </c>
      <c r="L109">
        <v>2</v>
      </c>
      <c r="N109" s="28">
        <v>108</v>
      </c>
      <c r="O109" s="36" t="s">
        <v>184</v>
      </c>
      <c r="P109" s="36" t="s">
        <v>185</v>
      </c>
      <c r="Q109" s="36" t="s">
        <v>608</v>
      </c>
      <c r="R109" s="36" t="s">
        <v>63</v>
      </c>
      <c r="S109" s="36" t="s">
        <v>391</v>
      </c>
    </row>
    <row r="110" spans="11:19" x14ac:dyDescent="0.35">
      <c r="K110">
        <v>55</v>
      </c>
      <c r="L110">
        <v>1</v>
      </c>
      <c r="N110" s="28">
        <v>109</v>
      </c>
      <c r="O110" s="35" t="s">
        <v>186</v>
      </c>
      <c r="P110" s="35" t="s">
        <v>187</v>
      </c>
      <c r="Q110" s="35" t="s">
        <v>606</v>
      </c>
      <c r="R110" s="35" t="s">
        <v>63</v>
      </c>
      <c r="S110" s="35" t="s">
        <v>391</v>
      </c>
    </row>
    <row r="111" spans="11:19" x14ac:dyDescent="0.35">
      <c r="K111">
        <v>55</v>
      </c>
      <c r="L111">
        <v>2</v>
      </c>
      <c r="N111" s="28">
        <v>110</v>
      </c>
      <c r="O111" s="35" t="s">
        <v>188</v>
      </c>
      <c r="P111" s="35" t="s">
        <v>189</v>
      </c>
      <c r="Q111" s="35" t="s">
        <v>606</v>
      </c>
      <c r="R111" s="35" t="s">
        <v>63</v>
      </c>
      <c r="S111" s="35" t="s">
        <v>391</v>
      </c>
    </row>
    <row r="112" spans="11:19" x14ac:dyDescent="0.35">
      <c r="K112">
        <v>56</v>
      </c>
      <c r="L112">
        <v>1</v>
      </c>
      <c r="N112" s="28">
        <v>111</v>
      </c>
      <c r="O112" s="35" t="s">
        <v>190</v>
      </c>
      <c r="P112" s="35" t="s">
        <v>191</v>
      </c>
      <c r="Q112" s="35" t="s">
        <v>606</v>
      </c>
      <c r="R112" s="35" t="s">
        <v>63</v>
      </c>
      <c r="S112" s="35" t="s">
        <v>391</v>
      </c>
    </row>
    <row r="113" spans="11:19" x14ac:dyDescent="0.35">
      <c r="K113">
        <v>56</v>
      </c>
      <c r="L113">
        <v>2</v>
      </c>
      <c r="N113" s="28">
        <v>112</v>
      </c>
      <c r="O113" s="45" t="s">
        <v>192</v>
      </c>
      <c r="P113" s="35" t="s">
        <v>443</v>
      </c>
      <c r="Q113" s="35" t="s">
        <v>606</v>
      </c>
      <c r="R113" s="35" t="s">
        <v>63</v>
      </c>
      <c r="S113" s="35" t="s">
        <v>391</v>
      </c>
    </row>
    <row r="114" spans="11:19" x14ac:dyDescent="0.35">
      <c r="K114">
        <v>57</v>
      </c>
      <c r="L114">
        <v>1</v>
      </c>
      <c r="N114" s="28">
        <v>113</v>
      </c>
      <c r="O114" s="35" t="s">
        <v>193</v>
      </c>
      <c r="P114" s="35" t="s">
        <v>444</v>
      </c>
      <c r="Q114" s="35" t="s">
        <v>606</v>
      </c>
      <c r="R114" s="35" t="s">
        <v>63</v>
      </c>
      <c r="S114" s="35" t="s">
        <v>391</v>
      </c>
    </row>
    <row r="115" spans="11:19" x14ac:dyDescent="0.35">
      <c r="K115">
        <v>57</v>
      </c>
      <c r="L115">
        <v>2</v>
      </c>
      <c r="N115" s="28">
        <v>114</v>
      </c>
      <c r="O115" s="35" t="s">
        <v>194</v>
      </c>
      <c r="P115" s="35" t="s">
        <v>195</v>
      </c>
      <c r="Q115" s="35" t="s">
        <v>606</v>
      </c>
      <c r="R115" s="35" t="s">
        <v>63</v>
      </c>
      <c r="S115" s="35" t="s">
        <v>391</v>
      </c>
    </row>
    <row r="116" spans="11:19" x14ac:dyDescent="0.35">
      <c r="K116">
        <v>58</v>
      </c>
      <c r="L116">
        <v>1</v>
      </c>
      <c r="N116" s="28">
        <v>115</v>
      </c>
      <c r="O116" s="35" t="s">
        <v>196</v>
      </c>
      <c r="P116" s="35" t="s">
        <v>445</v>
      </c>
      <c r="Q116" s="35" t="s">
        <v>606</v>
      </c>
      <c r="R116" s="35" t="s">
        <v>63</v>
      </c>
      <c r="S116" s="35" t="s">
        <v>391</v>
      </c>
    </row>
    <row r="117" spans="11:19" x14ac:dyDescent="0.35">
      <c r="K117">
        <v>58</v>
      </c>
      <c r="L117">
        <v>2</v>
      </c>
      <c r="N117" s="28">
        <v>116</v>
      </c>
      <c r="O117" s="35" t="s">
        <v>197</v>
      </c>
      <c r="P117" s="35" t="s">
        <v>198</v>
      </c>
      <c r="Q117" s="35" t="s">
        <v>606</v>
      </c>
      <c r="R117" s="35" t="s">
        <v>63</v>
      </c>
      <c r="S117" s="35" t="s">
        <v>391</v>
      </c>
    </row>
    <row r="118" spans="11:19" x14ac:dyDescent="0.35">
      <c r="K118">
        <v>59</v>
      </c>
      <c r="L118">
        <v>1</v>
      </c>
      <c r="N118" s="28">
        <v>117</v>
      </c>
      <c r="O118" s="35" t="s">
        <v>221</v>
      </c>
      <c r="P118" s="35" t="s">
        <v>131</v>
      </c>
      <c r="Q118" s="35" t="s">
        <v>600</v>
      </c>
      <c r="R118" s="35" t="s">
        <v>62</v>
      </c>
      <c r="S118" s="35" t="s">
        <v>601</v>
      </c>
    </row>
    <row r="119" spans="11:19" x14ac:dyDescent="0.35">
      <c r="K119">
        <v>59</v>
      </c>
      <c r="L119">
        <v>2</v>
      </c>
      <c r="N119" s="28">
        <v>118</v>
      </c>
      <c r="O119" s="35" t="s">
        <v>363</v>
      </c>
      <c r="P119" s="35" t="s">
        <v>446</v>
      </c>
      <c r="Q119" s="35" t="s">
        <v>606</v>
      </c>
      <c r="R119" s="35" t="s">
        <v>63</v>
      </c>
      <c r="S119" s="35" t="s">
        <v>601</v>
      </c>
    </row>
    <row r="120" spans="11:19" x14ac:dyDescent="0.35">
      <c r="K120">
        <v>60</v>
      </c>
      <c r="L120">
        <v>1</v>
      </c>
      <c r="N120" s="28">
        <v>119</v>
      </c>
      <c r="O120" s="35" t="s">
        <v>447</v>
      </c>
      <c r="P120" s="35" t="s">
        <v>448</v>
      </c>
      <c r="Q120" s="35" t="s">
        <v>600</v>
      </c>
      <c r="R120" s="35" t="s">
        <v>62</v>
      </c>
      <c r="S120" s="35" t="s">
        <v>601</v>
      </c>
    </row>
    <row r="121" spans="11:19" x14ac:dyDescent="0.35">
      <c r="K121">
        <v>60</v>
      </c>
      <c r="L121">
        <v>2</v>
      </c>
      <c r="N121" s="28">
        <v>120</v>
      </c>
      <c r="O121" s="35" t="s">
        <v>222</v>
      </c>
      <c r="P121" s="35" t="s">
        <v>41</v>
      </c>
      <c r="Q121" s="35" t="s">
        <v>616</v>
      </c>
      <c r="R121" s="35" t="s">
        <v>64</v>
      </c>
      <c r="S121" s="35" t="s">
        <v>601</v>
      </c>
    </row>
    <row r="122" spans="11:19" x14ac:dyDescent="0.35">
      <c r="K122">
        <v>61</v>
      </c>
      <c r="L122">
        <v>1</v>
      </c>
      <c r="N122" s="28">
        <v>121</v>
      </c>
      <c r="O122" s="35" t="s">
        <v>199</v>
      </c>
      <c r="P122" s="35" t="s">
        <v>449</v>
      </c>
      <c r="Q122" s="35" t="s">
        <v>608</v>
      </c>
      <c r="R122" s="35" t="s">
        <v>63</v>
      </c>
      <c r="S122" s="35" t="s">
        <v>391</v>
      </c>
    </row>
    <row r="123" spans="11:19" x14ac:dyDescent="0.35">
      <c r="K123">
        <v>61</v>
      </c>
      <c r="L123">
        <v>2</v>
      </c>
      <c r="N123" s="28">
        <v>122</v>
      </c>
      <c r="O123" s="35" t="s">
        <v>223</v>
      </c>
      <c r="P123" s="35" t="s">
        <v>132</v>
      </c>
      <c r="Q123" s="35" t="s">
        <v>600</v>
      </c>
      <c r="R123" s="35" t="s">
        <v>62</v>
      </c>
      <c r="S123" s="35" t="s">
        <v>601</v>
      </c>
    </row>
    <row r="124" spans="11:19" x14ac:dyDescent="0.35">
      <c r="K124">
        <v>62</v>
      </c>
      <c r="L124">
        <v>1</v>
      </c>
      <c r="N124" s="28">
        <v>123</v>
      </c>
      <c r="O124" s="35" t="s">
        <v>224</v>
      </c>
      <c r="P124" s="35" t="s">
        <v>101</v>
      </c>
      <c r="Q124" s="35" t="s">
        <v>607</v>
      </c>
      <c r="R124" s="35" t="s">
        <v>63</v>
      </c>
      <c r="S124" s="35" t="s">
        <v>601</v>
      </c>
    </row>
    <row r="125" spans="11:19" x14ac:dyDescent="0.35">
      <c r="K125">
        <v>62</v>
      </c>
      <c r="L125">
        <v>2</v>
      </c>
      <c r="N125" s="28">
        <v>124</v>
      </c>
      <c r="O125" s="35" t="s">
        <v>200</v>
      </c>
      <c r="P125" s="35" t="s">
        <v>450</v>
      </c>
      <c r="Q125" s="35" t="s">
        <v>608</v>
      </c>
      <c r="R125" s="35" t="s">
        <v>63</v>
      </c>
      <c r="S125" s="35" t="s">
        <v>391</v>
      </c>
    </row>
    <row r="126" spans="11:19" x14ac:dyDescent="0.35">
      <c r="K126">
        <v>63</v>
      </c>
      <c r="L126">
        <v>1</v>
      </c>
      <c r="N126" s="28">
        <v>125</v>
      </c>
      <c r="O126" s="35" t="s">
        <v>201</v>
      </c>
      <c r="P126" s="35" t="s">
        <v>451</v>
      </c>
      <c r="Q126" s="35" t="s">
        <v>608</v>
      </c>
      <c r="R126" s="35" t="s">
        <v>63</v>
      </c>
      <c r="S126" s="35" t="s">
        <v>391</v>
      </c>
    </row>
    <row r="127" spans="11:19" x14ac:dyDescent="0.35">
      <c r="K127">
        <v>63</v>
      </c>
      <c r="L127">
        <v>2</v>
      </c>
      <c r="N127" s="28">
        <v>126</v>
      </c>
      <c r="O127" s="35" t="s">
        <v>202</v>
      </c>
      <c r="P127" s="35" t="s">
        <v>452</v>
      </c>
      <c r="Q127" s="35" t="s">
        <v>608</v>
      </c>
      <c r="R127" s="35" t="s">
        <v>63</v>
      </c>
      <c r="S127" s="35" t="s">
        <v>391</v>
      </c>
    </row>
    <row r="128" spans="11:19" x14ac:dyDescent="0.35">
      <c r="K128">
        <v>64</v>
      </c>
      <c r="L128">
        <v>1</v>
      </c>
      <c r="N128" s="28">
        <v>127</v>
      </c>
      <c r="O128" s="35" t="s">
        <v>203</v>
      </c>
      <c r="P128" s="35" t="s">
        <v>453</v>
      </c>
      <c r="Q128" s="35" t="s">
        <v>608</v>
      </c>
      <c r="R128" s="35" t="s">
        <v>63</v>
      </c>
      <c r="S128" s="35" t="s">
        <v>391</v>
      </c>
    </row>
    <row r="129" spans="11:19" x14ac:dyDescent="0.35">
      <c r="K129">
        <v>64</v>
      </c>
      <c r="L129">
        <v>2</v>
      </c>
      <c r="N129" s="28">
        <v>128</v>
      </c>
      <c r="O129" s="35" t="s">
        <v>204</v>
      </c>
      <c r="P129" s="35" t="s">
        <v>454</v>
      </c>
      <c r="Q129" s="35" t="s">
        <v>606</v>
      </c>
      <c r="R129" s="35" t="s">
        <v>63</v>
      </c>
      <c r="S129" s="35" t="s">
        <v>391</v>
      </c>
    </row>
    <row r="130" spans="11:19" x14ac:dyDescent="0.35">
      <c r="K130">
        <v>65</v>
      </c>
      <c r="L130">
        <v>1</v>
      </c>
      <c r="N130" s="28">
        <v>129</v>
      </c>
      <c r="O130" t="s">
        <v>205</v>
      </c>
      <c r="P130" t="s">
        <v>455</v>
      </c>
      <c r="Q130" t="s">
        <v>606</v>
      </c>
      <c r="R130" t="s">
        <v>63</v>
      </c>
      <c r="S130" t="s">
        <v>391</v>
      </c>
    </row>
    <row r="131" spans="11:19" x14ac:dyDescent="0.35">
      <c r="K131">
        <v>65</v>
      </c>
      <c r="L131">
        <v>2</v>
      </c>
      <c r="N131" s="28">
        <v>130</v>
      </c>
      <c r="O131" s="35" t="s">
        <v>206</v>
      </c>
      <c r="P131" s="35" t="s">
        <v>456</v>
      </c>
      <c r="Q131" s="35" t="s">
        <v>606</v>
      </c>
      <c r="R131" s="35" t="s">
        <v>63</v>
      </c>
      <c r="S131" s="35" t="s">
        <v>391</v>
      </c>
    </row>
    <row r="132" spans="11:19" x14ac:dyDescent="0.35">
      <c r="K132">
        <v>66</v>
      </c>
      <c r="L132">
        <v>1</v>
      </c>
      <c r="N132" s="28">
        <v>131</v>
      </c>
      <c r="O132" s="35" t="s">
        <v>207</v>
      </c>
      <c r="P132" s="35" t="s">
        <v>457</v>
      </c>
      <c r="Q132" s="35" t="s">
        <v>606</v>
      </c>
      <c r="R132" s="35" t="s">
        <v>63</v>
      </c>
      <c r="S132" s="35" t="s">
        <v>391</v>
      </c>
    </row>
    <row r="133" spans="11:19" x14ac:dyDescent="0.35">
      <c r="K133">
        <v>66</v>
      </c>
      <c r="L133">
        <v>2</v>
      </c>
      <c r="N133" s="28">
        <v>132</v>
      </c>
      <c r="O133" s="35" t="s">
        <v>270</v>
      </c>
      <c r="P133" s="35" t="s">
        <v>133</v>
      </c>
      <c r="Q133" s="35" t="s">
        <v>613</v>
      </c>
      <c r="R133" s="35" t="s">
        <v>411</v>
      </c>
      <c r="S133" s="35" t="s">
        <v>391</v>
      </c>
    </row>
    <row r="134" spans="11:19" x14ac:dyDescent="0.35">
      <c r="K134">
        <v>67</v>
      </c>
      <c r="L134">
        <v>1</v>
      </c>
      <c r="N134" s="28">
        <v>133</v>
      </c>
      <c r="O134" s="35" t="s">
        <v>271</v>
      </c>
      <c r="P134" s="35" t="s">
        <v>47</v>
      </c>
      <c r="Q134" s="35" t="s">
        <v>613</v>
      </c>
      <c r="R134" s="35" t="s">
        <v>411</v>
      </c>
      <c r="S134" s="35" t="s">
        <v>391</v>
      </c>
    </row>
    <row r="135" spans="11:19" x14ac:dyDescent="0.35">
      <c r="K135">
        <v>67</v>
      </c>
      <c r="L135">
        <v>2</v>
      </c>
      <c r="N135" s="28">
        <v>134</v>
      </c>
      <c r="O135" s="35" t="s">
        <v>225</v>
      </c>
      <c r="P135" s="35" t="s">
        <v>458</v>
      </c>
      <c r="Q135" s="35" t="s">
        <v>603</v>
      </c>
      <c r="R135" s="35" t="s">
        <v>62</v>
      </c>
      <c r="S135" s="35" t="s">
        <v>601</v>
      </c>
    </row>
    <row r="136" spans="11:19" x14ac:dyDescent="0.35">
      <c r="K136">
        <v>68</v>
      </c>
      <c r="L136">
        <v>1</v>
      </c>
      <c r="N136" s="28">
        <v>135</v>
      </c>
      <c r="O136" s="35" t="s">
        <v>226</v>
      </c>
      <c r="P136" s="35" t="s">
        <v>459</v>
      </c>
      <c r="Q136" s="35" t="s">
        <v>600</v>
      </c>
      <c r="R136" s="35" t="s">
        <v>62</v>
      </c>
      <c r="S136" s="35" t="s">
        <v>601</v>
      </c>
    </row>
    <row r="137" spans="11:19" x14ac:dyDescent="0.35">
      <c r="K137">
        <v>68</v>
      </c>
      <c r="L137">
        <v>2</v>
      </c>
      <c r="N137" s="28">
        <v>136</v>
      </c>
      <c r="O137" s="35" t="s">
        <v>460</v>
      </c>
      <c r="P137" s="35" t="s">
        <v>461</v>
      </c>
      <c r="Q137" s="35" t="s">
        <v>600</v>
      </c>
      <c r="R137" s="35" t="s">
        <v>62</v>
      </c>
      <c r="S137" s="35" t="s">
        <v>601</v>
      </c>
    </row>
    <row r="138" spans="11:19" x14ac:dyDescent="0.35">
      <c r="K138">
        <v>69</v>
      </c>
      <c r="L138">
        <v>1</v>
      </c>
      <c r="N138" s="28">
        <v>137</v>
      </c>
      <c r="O138" s="35" t="s">
        <v>334</v>
      </c>
      <c r="P138" s="35" t="s">
        <v>333</v>
      </c>
      <c r="Q138" s="35" t="s">
        <v>607</v>
      </c>
      <c r="R138" s="35" t="s">
        <v>63</v>
      </c>
      <c r="S138" s="35" t="s">
        <v>601</v>
      </c>
    </row>
    <row r="139" spans="11:19" x14ac:dyDescent="0.35">
      <c r="K139">
        <v>69</v>
      </c>
      <c r="L139">
        <v>2</v>
      </c>
      <c r="N139" s="28">
        <v>138</v>
      </c>
      <c r="O139" s="35" t="s">
        <v>227</v>
      </c>
      <c r="P139" s="35" t="s">
        <v>65</v>
      </c>
      <c r="Q139" s="35" t="s">
        <v>600</v>
      </c>
      <c r="R139" s="35" t="s">
        <v>62</v>
      </c>
      <c r="S139" s="35" t="s">
        <v>601</v>
      </c>
    </row>
    <row r="140" spans="11:19" x14ac:dyDescent="0.35">
      <c r="K140">
        <v>70</v>
      </c>
      <c r="L140">
        <v>1</v>
      </c>
      <c r="N140" s="28">
        <v>139</v>
      </c>
      <c r="O140" s="36" t="s">
        <v>228</v>
      </c>
      <c r="P140" s="36" t="s">
        <v>71</v>
      </c>
      <c r="Q140" s="36" t="s">
        <v>617</v>
      </c>
      <c r="R140" s="36" t="s">
        <v>64</v>
      </c>
      <c r="S140" s="36" t="s">
        <v>612</v>
      </c>
    </row>
    <row r="141" spans="11:19" x14ac:dyDescent="0.35">
      <c r="K141">
        <v>70</v>
      </c>
      <c r="L141">
        <v>2</v>
      </c>
      <c r="N141" s="28">
        <v>140</v>
      </c>
      <c r="O141" s="36" t="s">
        <v>229</v>
      </c>
      <c r="P141" s="36" t="s">
        <v>72</v>
      </c>
      <c r="Q141" s="36" t="s">
        <v>617</v>
      </c>
      <c r="R141" s="36" t="s">
        <v>64</v>
      </c>
      <c r="S141" s="36" t="s">
        <v>612</v>
      </c>
    </row>
    <row r="142" spans="11:19" x14ac:dyDescent="0.35">
      <c r="K142">
        <v>71</v>
      </c>
      <c r="L142">
        <v>1</v>
      </c>
      <c r="N142" s="28">
        <v>141</v>
      </c>
      <c r="O142" s="36" t="s">
        <v>230</v>
      </c>
      <c r="P142" s="36" t="s">
        <v>69</v>
      </c>
      <c r="Q142" s="36" t="s">
        <v>618</v>
      </c>
      <c r="R142" s="36" t="s">
        <v>64</v>
      </c>
      <c r="S142" s="36" t="s">
        <v>612</v>
      </c>
    </row>
    <row r="143" spans="11:19" x14ac:dyDescent="0.35">
      <c r="K143">
        <v>71</v>
      </c>
      <c r="L143">
        <v>2</v>
      </c>
      <c r="N143" s="28">
        <v>142</v>
      </c>
      <c r="O143" s="36" t="s">
        <v>231</v>
      </c>
      <c r="P143" s="36" t="s">
        <v>70</v>
      </c>
      <c r="Q143" s="36" t="s">
        <v>618</v>
      </c>
      <c r="R143" s="36" t="s">
        <v>64</v>
      </c>
      <c r="S143" s="36" t="s">
        <v>612</v>
      </c>
    </row>
    <row r="144" spans="11:19" x14ac:dyDescent="0.35">
      <c r="K144">
        <v>72</v>
      </c>
      <c r="L144">
        <v>1</v>
      </c>
      <c r="N144" s="28">
        <v>143</v>
      </c>
      <c r="O144" s="36" t="s">
        <v>232</v>
      </c>
      <c r="P144" s="36" t="s">
        <v>74</v>
      </c>
      <c r="Q144" s="36" t="s">
        <v>619</v>
      </c>
      <c r="R144" s="36" t="s">
        <v>64</v>
      </c>
      <c r="S144" s="36" t="s">
        <v>612</v>
      </c>
    </row>
    <row r="145" spans="11:19" x14ac:dyDescent="0.35">
      <c r="K145">
        <v>72</v>
      </c>
      <c r="L145">
        <v>2</v>
      </c>
      <c r="N145" s="28">
        <v>144</v>
      </c>
      <c r="O145" s="36" t="s">
        <v>233</v>
      </c>
      <c r="P145" s="36" t="s">
        <v>73</v>
      </c>
      <c r="Q145" s="36" t="s">
        <v>619</v>
      </c>
      <c r="R145" s="36" t="s">
        <v>64</v>
      </c>
      <c r="S145" s="36" t="s">
        <v>612</v>
      </c>
    </row>
    <row r="146" spans="11:19" x14ac:dyDescent="0.35">
      <c r="K146">
        <v>73</v>
      </c>
      <c r="L146">
        <v>1</v>
      </c>
      <c r="N146" s="28">
        <v>145</v>
      </c>
      <c r="O146" s="36" t="s">
        <v>234</v>
      </c>
      <c r="P146" s="36" t="s">
        <v>81</v>
      </c>
      <c r="Q146" s="36" t="s">
        <v>620</v>
      </c>
      <c r="R146" s="36" t="s">
        <v>64</v>
      </c>
      <c r="S146" s="36" t="s">
        <v>612</v>
      </c>
    </row>
    <row r="147" spans="11:19" x14ac:dyDescent="0.35">
      <c r="K147">
        <v>73</v>
      </c>
      <c r="L147">
        <v>2</v>
      </c>
      <c r="N147" s="28">
        <v>146</v>
      </c>
      <c r="O147" s="36" t="s">
        <v>235</v>
      </c>
      <c r="P147" s="36" t="s">
        <v>82</v>
      </c>
      <c r="Q147" s="36" t="s">
        <v>620</v>
      </c>
      <c r="R147" s="36" t="s">
        <v>64</v>
      </c>
      <c r="S147" s="36" t="s">
        <v>612</v>
      </c>
    </row>
    <row r="148" spans="11:19" x14ac:dyDescent="0.35">
      <c r="K148">
        <v>74</v>
      </c>
      <c r="L148">
        <v>1</v>
      </c>
      <c r="N148" s="28">
        <v>147</v>
      </c>
      <c r="O148" s="36" t="s">
        <v>236</v>
      </c>
      <c r="P148" s="36" t="s">
        <v>75</v>
      </c>
      <c r="Q148" s="36" t="s">
        <v>621</v>
      </c>
      <c r="R148" s="36" t="s">
        <v>64</v>
      </c>
      <c r="S148" s="36" t="s">
        <v>612</v>
      </c>
    </row>
    <row r="149" spans="11:19" x14ac:dyDescent="0.35">
      <c r="K149">
        <v>74</v>
      </c>
      <c r="L149">
        <v>2</v>
      </c>
      <c r="N149" s="28">
        <v>148</v>
      </c>
      <c r="O149" s="36" t="s">
        <v>237</v>
      </c>
      <c r="P149" s="36" t="s">
        <v>76</v>
      </c>
      <c r="Q149" s="36" t="s">
        <v>621</v>
      </c>
      <c r="R149" s="36" t="s">
        <v>64</v>
      </c>
      <c r="S149" s="36" t="s">
        <v>612</v>
      </c>
    </row>
    <row r="150" spans="11:19" x14ac:dyDescent="0.35">
      <c r="K150">
        <v>75</v>
      </c>
      <c r="L150">
        <v>1</v>
      </c>
      <c r="N150" s="28">
        <v>149</v>
      </c>
      <c r="O150" t="s">
        <v>210</v>
      </c>
      <c r="P150" t="s">
        <v>79</v>
      </c>
      <c r="Q150" s="36" t="s">
        <v>622</v>
      </c>
      <c r="R150" s="36" t="s">
        <v>64</v>
      </c>
      <c r="S150" s="36" t="s">
        <v>612</v>
      </c>
    </row>
    <row r="151" spans="11:19" x14ac:dyDescent="0.35">
      <c r="K151">
        <v>75</v>
      </c>
      <c r="L151">
        <v>2</v>
      </c>
      <c r="N151" s="28">
        <v>150</v>
      </c>
      <c r="O151" t="s">
        <v>238</v>
      </c>
      <c r="P151" t="s">
        <v>80</v>
      </c>
      <c r="Q151" s="36" t="s">
        <v>622</v>
      </c>
      <c r="R151" s="36" t="s">
        <v>64</v>
      </c>
      <c r="S151" s="36" t="s">
        <v>612</v>
      </c>
    </row>
    <row r="152" spans="11:19" x14ac:dyDescent="0.35">
      <c r="K152">
        <v>76</v>
      </c>
      <c r="L152">
        <v>1</v>
      </c>
      <c r="N152" s="28">
        <v>151</v>
      </c>
      <c r="O152" t="s">
        <v>239</v>
      </c>
      <c r="P152" s="36" t="s">
        <v>66</v>
      </c>
      <c r="Q152" s="36" t="s">
        <v>623</v>
      </c>
      <c r="R152" s="36" t="s">
        <v>64</v>
      </c>
      <c r="S152" s="36" t="s">
        <v>624</v>
      </c>
    </row>
    <row r="153" spans="11:19" x14ac:dyDescent="0.35">
      <c r="K153">
        <v>76</v>
      </c>
      <c r="L153">
        <v>2</v>
      </c>
      <c r="N153" s="28">
        <v>152</v>
      </c>
      <c r="O153" s="36" t="s">
        <v>365</v>
      </c>
      <c r="P153" s="36" t="s">
        <v>364</v>
      </c>
      <c r="Q153" s="36" t="s">
        <v>600</v>
      </c>
      <c r="R153" s="36" t="s">
        <v>62</v>
      </c>
      <c r="S153" s="36" t="s">
        <v>601</v>
      </c>
    </row>
    <row r="154" spans="11:19" x14ac:dyDescent="0.35">
      <c r="K154">
        <v>77</v>
      </c>
      <c r="L154">
        <v>1</v>
      </c>
      <c r="N154" s="28">
        <v>153</v>
      </c>
      <c r="O154" t="s">
        <v>240</v>
      </c>
      <c r="P154" s="36" t="s">
        <v>462</v>
      </c>
      <c r="Q154" s="36" t="s">
        <v>625</v>
      </c>
      <c r="R154" s="36" t="s">
        <v>64</v>
      </c>
      <c r="S154" s="36" t="s">
        <v>612</v>
      </c>
    </row>
    <row r="155" spans="11:19" x14ac:dyDescent="0.35">
      <c r="K155">
        <v>77</v>
      </c>
      <c r="L155">
        <v>2</v>
      </c>
      <c r="N155" s="28">
        <v>154</v>
      </c>
      <c r="O155" t="s">
        <v>241</v>
      </c>
      <c r="P155" s="36" t="s">
        <v>463</v>
      </c>
      <c r="Q155" s="36" t="s">
        <v>625</v>
      </c>
      <c r="R155" s="36" t="s">
        <v>64</v>
      </c>
      <c r="S155" s="36" t="s">
        <v>612</v>
      </c>
    </row>
    <row r="156" spans="11:19" x14ac:dyDescent="0.35">
      <c r="K156">
        <v>78</v>
      </c>
      <c r="L156">
        <v>1</v>
      </c>
      <c r="N156" s="28">
        <v>155</v>
      </c>
      <c r="O156" s="36" t="s">
        <v>242</v>
      </c>
      <c r="P156" s="36" t="s">
        <v>351</v>
      </c>
      <c r="Q156" s="36" t="s">
        <v>623</v>
      </c>
      <c r="R156" s="36" t="s">
        <v>64</v>
      </c>
      <c r="S156" s="36" t="s">
        <v>601</v>
      </c>
    </row>
    <row r="157" spans="11:19" x14ac:dyDescent="0.35">
      <c r="K157">
        <v>78</v>
      </c>
      <c r="L157">
        <v>2</v>
      </c>
      <c r="N157" s="28">
        <v>156</v>
      </c>
      <c r="O157" t="s">
        <v>243</v>
      </c>
      <c r="P157" s="36" t="s">
        <v>464</v>
      </c>
      <c r="Q157" s="36" t="s">
        <v>604</v>
      </c>
      <c r="R157" s="36" t="s">
        <v>62</v>
      </c>
      <c r="S157" s="36" t="s">
        <v>601</v>
      </c>
    </row>
    <row r="158" spans="11:19" x14ac:dyDescent="0.35">
      <c r="K158">
        <v>79</v>
      </c>
      <c r="L158">
        <v>1</v>
      </c>
      <c r="N158" s="28">
        <v>157</v>
      </c>
      <c r="O158" t="s">
        <v>208</v>
      </c>
      <c r="P158" s="36" t="s">
        <v>465</v>
      </c>
      <c r="Q158" s="36" t="s">
        <v>606</v>
      </c>
      <c r="R158" s="36" t="s">
        <v>63</v>
      </c>
      <c r="S158" s="36" t="s">
        <v>391</v>
      </c>
    </row>
    <row r="159" spans="11:19" x14ac:dyDescent="0.35">
      <c r="K159">
        <v>79</v>
      </c>
      <c r="L159">
        <v>2</v>
      </c>
      <c r="N159" s="28">
        <v>158</v>
      </c>
      <c r="O159" t="s">
        <v>244</v>
      </c>
      <c r="P159" s="36" t="s">
        <v>95</v>
      </c>
      <c r="Q159" s="36" t="s">
        <v>626</v>
      </c>
      <c r="R159" s="36" t="s">
        <v>64</v>
      </c>
      <c r="S159" s="36" t="s">
        <v>601</v>
      </c>
    </row>
    <row r="160" spans="11:19" x14ac:dyDescent="0.35">
      <c r="K160">
        <v>80</v>
      </c>
      <c r="L160">
        <v>1</v>
      </c>
      <c r="N160" s="28">
        <v>159</v>
      </c>
      <c r="O160" t="s">
        <v>245</v>
      </c>
      <c r="P160" s="36" t="s">
        <v>96</v>
      </c>
      <c r="Q160" s="36" t="s">
        <v>600</v>
      </c>
      <c r="R160" s="36" t="s">
        <v>62</v>
      </c>
      <c r="S160" s="36" t="s">
        <v>601</v>
      </c>
    </row>
    <row r="161" spans="11:19" x14ac:dyDescent="0.35">
      <c r="K161">
        <v>80</v>
      </c>
      <c r="L161">
        <v>2</v>
      </c>
      <c r="N161" s="28">
        <v>160</v>
      </c>
      <c r="O161" t="s">
        <v>246</v>
      </c>
      <c r="P161" s="36" t="s">
        <v>98</v>
      </c>
      <c r="Q161" s="36" t="s">
        <v>627</v>
      </c>
      <c r="R161" s="36" t="s">
        <v>64</v>
      </c>
      <c r="S161" s="36" t="s">
        <v>601</v>
      </c>
    </row>
    <row r="162" spans="11:19" x14ac:dyDescent="0.35">
      <c r="K162">
        <v>81</v>
      </c>
      <c r="L162">
        <v>1</v>
      </c>
      <c r="N162" s="28">
        <v>161</v>
      </c>
      <c r="O162" t="s">
        <v>247</v>
      </c>
      <c r="P162" s="36" t="s">
        <v>322</v>
      </c>
      <c r="Q162" s="36" t="s">
        <v>628</v>
      </c>
      <c r="R162" s="36" t="s">
        <v>114</v>
      </c>
      <c r="S162" s="36" t="s">
        <v>601</v>
      </c>
    </row>
    <row r="163" spans="11:19" x14ac:dyDescent="0.35">
      <c r="K163">
        <v>81</v>
      </c>
      <c r="L163">
        <v>2</v>
      </c>
      <c r="N163" s="28">
        <v>162</v>
      </c>
      <c r="O163" t="s">
        <v>466</v>
      </c>
      <c r="P163" s="36" t="s">
        <v>467</v>
      </c>
      <c r="Q163" s="36" t="s">
        <v>608</v>
      </c>
      <c r="R163" s="36" t="s">
        <v>63</v>
      </c>
      <c r="S163" s="36" t="s">
        <v>391</v>
      </c>
    </row>
    <row r="164" spans="11:19" x14ac:dyDescent="0.35">
      <c r="K164">
        <v>82</v>
      </c>
      <c r="L164">
        <v>1</v>
      </c>
      <c r="N164" s="28">
        <v>163</v>
      </c>
      <c r="O164" t="s">
        <v>248</v>
      </c>
      <c r="P164" s="36" t="s">
        <v>99</v>
      </c>
      <c r="Q164" s="36" t="s">
        <v>607</v>
      </c>
      <c r="R164" s="36" t="s">
        <v>63</v>
      </c>
      <c r="S164" s="36" t="s">
        <v>601</v>
      </c>
    </row>
    <row r="165" spans="11:19" x14ac:dyDescent="0.35">
      <c r="K165">
        <v>82</v>
      </c>
      <c r="L165">
        <v>2</v>
      </c>
      <c r="N165" s="28">
        <v>164</v>
      </c>
      <c r="O165" t="s">
        <v>249</v>
      </c>
      <c r="P165" t="s">
        <v>100</v>
      </c>
      <c r="Q165" s="36" t="s">
        <v>600</v>
      </c>
      <c r="R165" s="36" t="s">
        <v>62</v>
      </c>
      <c r="S165" s="36" t="s">
        <v>601</v>
      </c>
    </row>
    <row r="166" spans="11:19" x14ac:dyDescent="0.35">
      <c r="K166">
        <v>83</v>
      </c>
      <c r="L166">
        <v>1</v>
      </c>
      <c r="N166" s="28">
        <v>165</v>
      </c>
      <c r="O166" t="s">
        <v>250</v>
      </c>
      <c r="P166" s="36" t="s">
        <v>102</v>
      </c>
      <c r="Q166" s="36" t="s">
        <v>629</v>
      </c>
      <c r="R166" s="36" t="s">
        <v>62</v>
      </c>
      <c r="S166" s="36" t="s">
        <v>601</v>
      </c>
    </row>
    <row r="167" spans="11:19" x14ac:dyDescent="0.35">
      <c r="K167">
        <v>83</v>
      </c>
      <c r="L167">
        <v>2</v>
      </c>
      <c r="N167" s="28">
        <v>166</v>
      </c>
      <c r="O167" t="s">
        <v>272</v>
      </c>
      <c r="P167" s="36" t="s">
        <v>103</v>
      </c>
      <c r="Q167" s="36" t="s">
        <v>613</v>
      </c>
      <c r="R167" s="36" t="s">
        <v>411</v>
      </c>
      <c r="S167" s="36" t="s">
        <v>391</v>
      </c>
    </row>
    <row r="168" spans="11:19" x14ac:dyDescent="0.35">
      <c r="K168">
        <v>84</v>
      </c>
      <c r="L168">
        <v>1</v>
      </c>
      <c r="N168" s="28">
        <v>167</v>
      </c>
      <c r="O168" t="s">
        <v>273</v>
      </c>
      <c r="P168" s="36" t="s">
        <v>104</v>
      </c>
      <c r="Q168" s="36" t="s">
        <v>613</v>
      </c>
      <c r="R168" s="36" t="s">
        <v>411</v>
      </c>
      <c r="S168" s="36" t="s">
        <v>391</v>
      </c>
    </row>
    <row r="169" spans="11:19" x14ac:dyDescent="0.35">
      <c r="K169">
        <v>84</v>
      </c>
      <c r="L169">
        <v>2</v>
      </c>
      <c r="N169" s="28">
        <v>168</v>
      </c>
      <c r="O169" t="s">
        <v>274</v>
      </c>
      <c r="P169" s="36" t="s">
        <v>105</v>
      </c>
      <c r="Q169" s="36" t="s">
        <v>613</v>
      </c>
      <c r="R169" s="36" t="s">
        <v>411</v>
      </c>
      <c r="S169" s="36" t="s">
        <v>391</v>
      </c>
    </row>
    <row r="170" spans="11:19" x14ac:dyDescent="0.35">
      <c r="K170">
        <v>85</v>
      </c>
      <c r="L170">
        <v>1</v>
      </c>
      <c r="N170" s="28">
        <v>169</v>
      </c>
      <c r="O170" t="s">
        <v>275</v>
      </c>
      <c r="P170" s="36" t="s">
        <v>106</v>
      </c>
      <c r="Q170" s="36" t="s">
        <v>613</v>
      </c>
      <c r="R170" s="36" t="s">
        <v>411</v>
      </c>
      <c r="S170" s="36" t="s">
        <v>391</v>
      </c>
    </row>
    <row r="171" spans="11:19" x14ac:dyDescent="0.35">
      <c r="K171">
        <v>85</v>
      </c>
      <c r="L171">
        <v>2</v>
      </c>
      <c r="N171" s="28">
        <v>170</v>
      </c>
      <c r="O171" t="s">
        <v>276</v>
      </c>
      <c r="P171" s="36" t="s">
        <v>107</v>
      </c>
      <c r="Q171" s="36" t="s">
        <v>613</v>
      </c>
      <c r="R171" s="36" t="s">
        <v>411</v>
      </c>
      <c r="S171" s="36" t="s">
        <v>391</v>
      </c>
    </row>
    <row r="172" spans="11:19" x14ac:dyDescent="0.35">
      <c r="K172">
        <v>86</v>
      </c>
      <c r="L172">
        <v>1</v>
      </c>
      <c r="N172" s="28">
        <v>171</v>
      </c>
      <c r="O172" t="s">
        <v>277</v>
      </c>
      <c r="P172" s="36" t="s">
        <v>108</v>
      </c>
      <c r="Q172" s="36" t="s">
        <v>613</v>
      </c>
      <c r="R172" s="36" t="s">
        <v>411</v>
      </c>
      <c r="S172" s="36" t="s">
        <v>391</v>
      </c>
    </row>
    <row r="173" spans="11:19" x14ac:dyDescent="0.35">
      <c r="K173">
        <v>86</v>
      </c>
      <c r="L173">
        <v>2</v>
      </c>
      <c r="N173" s="28">
        <v>172</v>
      </c>
      <c r="O173" t="s">
        <v>278</v>
      </c>
      <c r="P173" s="36" t="s">
        <v>109</v>
      </c>
      <c r="Q173" s="36" t="s">
        <v>613</v>
      </c>
      <c r="R173" s="36" t="s">
        <v>411</v>
      </c>
      <c r="S173" s="36" t="s">
        <v>391</v>
      </c>
    </row>
    <row r="174" spans="11:19" x14ac:dyDescent="0.35">
      <c r="K174">
        <v>87</v>
      </c>
      <c r="L174">
        <v>1</v>
      </c>
      <c r="N174" s="28">
        <v>173</v>
      </c>
      <c r="O174" t="s">
        <v>279</v>
      </c>
      <c r="P174" s="36" t="s">
        <v>110</v>
      </c>
      <c r="Q174" s="36" t="s">
        <v>613</v>
      </c>
      <c r="R174" s="36" t="s">
        <v>411</v>
      </c>
      <c r="S174" s="36" t="s">
        <v>391</v>
      </c>
    </row>
    <row r="175" spans="11:19" x14ac:dyDescent="0.35">
      <c r="K175">
        <v>87</v>
      </c>
      <c r="L175">
        <v>2</v>
      </c>
      <c r="N175" s="28">
        <v>174</v>
      </c>
      <c r="O175" t="s">
        <v>280</v>
      </c>
      <c r="P175" s="36" t="s">
        <v>111</v>
      </c>
      <c r="Q175" s="36" t="s">
        <v>613</v>
      </c>
      <c r="R175" s="36" t="s">
        <v>411</v>
      </c>
      <c r="S175" s="36" t="s">
        <v>391</v>
      </c>
    </row>
    <row r="176" spans="11:19" x14ac:dyDescent="0.35">
      <c r="K176">
        <v>88</v>
      </c>
      <c r="L176">
        <v>1</v>
      </c>
      <c r="N176" s="28">
        <v>175</v>
      </c>
      <c r="O176" t="s">
        <v>281</v>
      </c>
      <c r="P176" s="36" t="s">
        <v>112</v>
      </c>
      <c r="Q176" s="36" t="s">
        <v>613</v>
      </c>
      <c r="R176" s="36" t="s">
        <v>411</v>
      </c>
      <c r="S176" s="36" t="s">
        <v>391</v>
      </c>
    </row>
    <row r="177" spans="11:19" x14ac:dyDescent="0.35">
      <c r="K177">
        <v>88</v>
      </c>
      <c r="L177">
        <v>2</v>
      </c>
      <c r="N177" s="28">
        <v>176</v>
      </c>
      <c r="O177" t="s">
        <v>324</v>
      </c>
      <c r="P177" t="s">
        <v>468</v>
      </c>
      <c r="Q177" t="s">
        <v>615</v>
      </c>
      <c r="R177" t="s">
        <v>62</v>
      </c>
      <c r="S177" t="s">
        <v>601</v>
      </c>
    </row>
    <row r="178" spans="11:19" x14ac:dyDescent="0.35">
      <c r="K178">
        <v>89</v>
      </c>
      <c r="L178">
        <v>1</v>
      </c>
      <c r="N178" s="28">
        <v>177</v>
      </c>
      <c r="O178" t="s">
        <v>325</v>
      </c>
      <c r="P178" t="s">
        <v>326</v>
      </c>
      <c r="Q178" t="s">
        <v>600</v>
      </c>
      <c r="R178" t="s">
        <v>62</v>
      </c>
      <c r="S178" t="s">
        <v>601</v>
      </c>
    </row>
    <row r="179" spans="11:19" x14ac:dyDescent="0.35">
      <c r="K179">
        <v>89</v>
      </c>
      <c r="L179">
        <v>2</v>
      </c>
      <c r="N179" s="28">
        <v>178</v>
      </c>
      <c r="O179" t="s">
        <v>327</v>
      </c>
      <c r="P179" t="s">
        <v>328</v>
      </c>
      <c r="Q179" t="s">
        <v>630</v>
      </c>
      <c r="R179" t="s">
        <v>63</v>
      </c>
      <c r="S179" t="s">
        <v>601</v>
      </c>
    </row>
    <row r="180" spans="11:19" x14ac:dyDescent="0.35">
      <c r="K180">
        <v>90</v>
      </c>
      <c r="L180">
        <v>1</v>
      </c>
      <c r="N180" s="28">
        <v>179</v>
      </c>
      <c r="O180" t="s">
        <v>340</v>
      </c>
      <c r="P180" t="s">
        <v>339</v>
      </c>
      <c r="Q180" t="s">
        <v>631</v>
      </c>
      <c r="R180" t="s">
        <v>341</v>
      </c>
      <c r="S180" t="s">
        <v>601</v>
      </c>
    </row>
    <row r="181" spans="11:19" x14ac:dyDescent="0.35">
      <c r="K181">
        <v>90</v>
      </c>
      <c r="L181">
        <v>2</v>
      </c>
      <c r="N181" s="28">
        <v>180</v>
      </c>
      <c r="O181" t="s">
        <v>342</v>
      </c>
      <c r="P181" t="s">
        <v>343</v>
      </c>
      <c r="Q181" t="s">
        <v>607</v>
      </c>
      <c r="R181" t="s">
        <v>63</v>
      </c>
      <c r="S181" t="s">
        <v>601</v>
      </c>
    </row>
    <row r="182" spans="11:19" x14ac:dyDescent="0.35">
      <c r="K182">
        <v>91</v>
      </c>
      <c r="L182">
        <v>1</v>
      </c>
      <c r="N182" s="28">
        <v>181</v>
      </c>
      <c r="O182" t="s">
        <v>347</v>
      </c>
      <c r="P182" t="s">
        <v>346</v>
      </c>
      <c r="Q182" t="s">
        <v>600</v>
      </c>
      <c r="R182" t="s">
        <v>62</v>
      </c>
      <c r="S182" t="s">
        <v>601</v>
      </c>
    </row>
    <row r="183" spans="11:19" x14ac:dyDescent="0.35">
      <c r="K183">
        <v>91</v>
      </c>
      <c r="L183">
        <v>2</v>
      </c>
      <c r="N183" s="28">
        <v>182</v>
      </c>
      <c r="O183" t="s">
        <v>469</v>
      </c>
      <c r="P183" t="s">
        <v>470</v>
      </c>
      <c r="Q183" t="s">
        <v>616</v>
      </c>
      <c r="R183" t="s">
        <v>64</v>
      </c>
      <c r="S183" t="s">
        <v>601</v>
      </c>
    </row>
    <row r="184" spans="11:19" x14ac:dyDescent="0.35">
      <c r="K184">
        <v>92</v>
      </c>
      <c r="L184">
        <v>1</v>
      </c>
      <c r="N184" s="28">
        <v>183</v>
      </c>
      <c r="O184" t="s">
        <v>471</v>
      </c>
      <c r="P184" t="s">
        <v>472</v>
      </c>
      <c r="Q184" t="s">
        <v>600</v>
      </c>
      <c r="R184" t="s">
        <v>62</v>
      </c>
      <c r="S184" t="s">
        <v>601</v>
      </c>
    </row>
    <row r="185" spans="11:19" x14ac:dyDescent="0.35">
      <c r="K185">
        <v>92</v>
      </c>
      <c r="L185">
        <v>2</v>
      </c>
      <c r="N185" s="28">
        <v>184</v>
      </c>
      <c r="O185" t="s">
        <v>348</v>
      </c>
      <c r="P185" t="s">
        <v>473</v>
      </c>
      <c r="Q185" t="s">
        <v>615</v>
      </c>
      <c r="R185" t="s">
        <v>62</v>
      </c>
      <c r="S185" t="s">
        <v>601</v>
      </c>
    </row>
    <row r="186" spans="11:19" x14ac:dyDescent="0.35">
      <c r="K186">
        <v>93</v>
      </c>
      <c r="L186">
        <v>1</v>
      </c>
      <c r="N186" s="28">
        <v>185</v>
      </c>
      <c r="O186" t="s">
        <v>474</v>
      </c>
      <c r="P186" t="s">
        <v>475</v>
      </c>
      <c r="Q186" t="s">
        <v>600</v>
      </c>
      <c r="R186" t="s">
        <v>62</v>
      </c>
      <c r="S186" t="s">
        <v>602</v>
      </c>
    </row>
    <row r="187" spans="11:19" x14ac:dyDescent="0.35">
      <c r="K187">
        <v>93</v>
      </c>
      <c r="L187">
        <v>2</v>
      </c>
      <c r="N187" s="28">
        <v>186</v>
      </c>
      <c r="O187" t="s">
        <v>476</v>
      </c>
      <c r="P187" t="s">
        <v>477</v>
      </c>
      <c r="Q187" t="s">
        <v>632</v>
      </c>
      <c r="R187" t="s">
        <v>62</v>
      </c>
      <c r="S187" t="s">
        <v>602</v>
      </c>
    </row>
    <row r="188" spans="11:19" x14ac:dyDescent="0.35">
      <c r="K188">
        <v>94</v>
      </c>
      <c r="L188">
        <v>1</v>
      </c>
      <c r="N188" s="28">
        <v>187</v>
      </c>
      <c r="O188" t="s">
        <v>478</v>
      </c>
      <c r="P188" t="s">
        <v>479</v>
      </c>
      <c r="Q188" t="s">
        <v>633</v>
      </c>
      <c r="R188" t="s">
        <v>62</v>
      </c>
      <c r="S188" t="s">
        <v>602</v>
      </c>
    </row>
    <row r="189" spans="11:19" x14ac:dyDescent="0.35">
      <c r="K189">
        <v>94</v>
      </c>
      <c r="L189">
        <v>2</v>
      </c>
      <c r="N189" s="28">
        <v>188</v>
      </c>
      <c r="O189" t="s">
        <v>480</v>
      </c>
      <c r="P189" t="s">
        <v>481</v>
      </c>
      <c r="Q189" t="s">
        <v>603</v>
      </c>
      <c r="R189" t="s">
        <v>62</v>
      </c>
      <c r="S189" t="s">
        <v>602</v>
      </c>
    </row>
    <row r="190" spans="11:19" x14ac:dyDescent="0.35">
      <c r="K190">
        <v>95</v>
      </c>
      <c r="L190">
        <v>1</v>
      </c>
      <c r="N190" s="28">
        <v>189</v>
      </c>
      <c r="O190" t="s">
        <v>482</v>
      </c>
      <c r="P190" t="s">
        <v>483</v>
      </c>
      <c r="Q190" t="s">
        <v>600</v>
      </c>
      <c r="R190" t="s">
        <v>62</v>
      </c>
      <c r="S190" t="s">
        <v>602</v>
      </c>
    </row>
    <row r="191" spans="11:19" x14ac:dyDescent="0.35">
      <c r="K191">
        <v>95</v>
      </c>
      <c r="L191">
        <v>2</v>
      </c>
      <c r="N191" s="28">
        <v>190</v>
      </c>
      <c r="O191" t="s">
        <v>353</v>
      </c>
      <c r="P191" t="s">
        <v>352</v>
      </c>
      <c r="Q191" t="s">
        <v>631</v>
      </c>
      <c r="R191" t="s">
        <v>341</v>
      </c>
      <c r="S191" t="s">
        <v>601</v>
      </c>
    </row>
    <row r="192" spans="11:19" x14ac:dyDescent="0.35">
      <c r="K192">
        <v>96</v>
      </c>
      <c r="L192">
        <v>1</v>
      </c>
      <c r="N192" s="28">
        <v>191</v>
      </c>
      <c r="O192" t="s">
        <v>484</v>
      </c>
      <c r="P192" t="s">
        <v>485</v>
      </c>
      <c r="Q192" t="s">
        <v>600</v>
      </c>
      <c r="R192" t="s">
        <v>62</v>
      </c>
      <c r="S192" t="s">
        <v>601</v>
      </c>
    </row>
    <row r="193" spans="11:19" x14ac:dyDescent="0.35">
      <c r="K193">
        <v>96</v>
      </c>
      <c r="L193">
        <v>2</v>
      </c>
      <c r="N193" s="28">
        <v>192</v>
      </c>
      <c r="O193" t="s">
        <v>486</v>
      </c>
      <c r="P193" t="s">
        <v>487</v>
      </c>
      <c r="Q193" t="s">
        <v>616</v>
      </c>
      <c r="R193" t="s">
        <v>64</v>
      </c>
      <c r="S193" t="s">
        <v>624</v>
      </c>
    </row>
    <row r="194" spans="11:19" x14ac:dyDescent="0.35">
      <c r="K194">
        <v>97</v>
      </c>
      <c r="L194">
        <v>1</v>
      </c>
      <c r="N194" s="28">
        <v>193</v>
      </c>
      <c r="O194" t="s">
        <v>371</v>
      </c>
      <c r="P194" t="s">
        <v>370</v>
      </c>
      <c r="Q194" t="s">
        <v>616</v>
      </c>
      <c r="R194" t="s">
        <v>64</v>
      </c>
      <c r="S194" t="s">
        <v>624</v>
      </c>
    </row>
    <row r="195" spans="11:19" x14ac:dyDescent="0.35">
      <c r="K195">
        <v>97</v>
      </c>
      <c r="L195">
        <v>2</v>
      </c>
      <c r="N195" s="28">
        <v>194</v>
      </c>
      <c r="O195" t="s">
        <v>373</v>
      </c>
      <c r="P195" t="s">
        <v>372</v>
      </c>
      <c r="Q195" t="s">
        <v>647</v>
      </c>
      <c r="R195" t="s">
        <v>62</v>
      </c>
      <c r="S195" t="s">
        <v>601</v>
      </c>
    </row>
    <row r="196" spans="11:19" x14ac:dyDescent="0.35">
      <c r="K196">
        <v>98</v>
      </c>
      <c r="L196">
        <v>1</v>
      </c>
      <c r="N196" s="28">
        <v>195</v>
      </c>
      <c r="O196" t="s">
        <v>488</v>
      </c>
      <c r="P196" t="s">
        <v>489</v>
      </c>
      <c r="Q196" t="s">
        <v>606</v>
      </c>
      <c r="R196" t="s">
        <v>63</v>
      </c>
      <c r="S196" t="s">
        <v>391</v>
      </c>
    </row>
    <row r="197" spans="11:19" x14ac:dyDescent="0.35">
      <c r="K197">
        <v>98</v>
      </c>
      <c r="L197">
        <v>2</v>
      </c>
      <c r="N197" s="28">
        <v>196</v>
      </c>
      <c r="O197" t="s">
        <v>490</v>
      </c>
      <c r="P197" t="s">
        <v>491</v>
      </c>
      <c r="Q197" t="s">
        <v>606</v>
      </c>
      <c r="R197" t="s">
        <v>63</v>
      </c>
      <c r="S197" t="s">
        <v>391</v>
      </c>
    </row>
    <row r="198" spans="11:19" x14ac:dyDescent="0.35">
      <c r="K198">
        <v>99</v>
      </c>
      <c r="L198">
        <v>1</v>
      </c>
      <c r="N198" s="28">
        <v>197</v>
      </c>
      <c r="O198" t="s">
        <v>492</v>
      </c>
      <c r="P198" t="s">
        <v>493</v>
      </c>
      <c r="Q198" t="s">
        <v>606</v>
      </c>
      <c r="R198" t="s">
        <v>63</v>
      </c>
      <c r="S198" t="s">
        <v>391</v>
      </c>
    </row>
    <row r="199" spans="11:19" x14ac:dyDescent="0.35">
      <c r="K199">
        <v>99</v>
      </c>
      <c r="L199">
        <v>2</v>
      </c>
      <c r="N199" s="28">
        <v>198</v>
      </c>
      <c r="O199" t="s">
        <v>494</v>
      </c>
      <c r="P199" t="s">
        <v>495</v>
      </c>
      <c r="Q199" t="s">
        <v>606</v>
      </c>
      <c r="R199" t="s">
        <v>63</v>
      </c>
      <c r="S199" t="s">
        <v>391</v>
      </c>
    </row>
    <row r="200" spans="11:19" x14ac:dyDescent="0.35">
      <c r="K200">
        <v>100</v>
      </c>
      <c r="L200">
        <v>1</v>
      </c>
      <c r="N200" s="28">
        <v>199</v>
      </c>
      <c r="O200" t="s">
        <v>496</v>
      </c>
      <c r="P200" t="s">
        <v>497</v>
      </c>
      <c r="Q200" t="s">
        <v>606</v>
      </c>
      <c r="R200" t="s">
        <v>63</v>
      </c>
      <c r="S200" t="s">
        <v>391</v>
      </c>
    </row>
    <row r="201" spans="11:19" x14ac:dyDescent="0.35">
      <c r="K201">
        <v>100</v>
      </c>
      <c r="L201">
        <v>2</v>
      </c>
      <c r="N201" s="28">
        <v>200</v>
      </c>
      <c r="O201" t="s">
        <v>498</v>
      </c>
      <c r="P201" t="s">
        <v>499</v>
      </c>
      <c r="Q201" t="s">
        <v>606</v>
      </c>
      <c r="R201" t="s">
        <v>63</v>
      </c>
      <c r="S201" t="s">
        <v>391</v>
      </c>
    </row>
    <row r="202" spans="11:19" x14ac:dyDescent="0.35">
      <c r="K202">
        <v>101</v>
      </c>
      <c r="L202">
        <v>1</v>
      </c>
      <c r="N202" s="28">
        <v>201</v>
      </c>
      <c r="O202" t="s">
        <v>500</v>
      </c>
      <c r="P202" t="s">
        <v>501</v>
      </c>
      <c r="Q202" t="s">
        <v>606</v>
      </c>
      <c r="R202" t="s">
        <v>63</v>
      </c>
      <c r="S202" t="s">
        <v>391</v>
      </c>
    </row>
    <row r="203" spans="11:19" x14ac:dyDescent="0.35">
      <c r="K203">
        <v>101</v>
      </c>
      <c r="L203">
        <v>2</v>
      </c>
      <c r="N203" s="28">
        <v>202</v>
      </c>
      <c r="O203" t="s">
        <v>502</v>
      </c>
      <c r="P203" t="s">
        <v>503</v>
      </c>
      <c r="Q203" t="s">
        <v>606</v>
      </c>
      <c r="R203" t="s">
        <v>63</v>
      </c>
      <c r="S203" t="s">
        <v>391</v>
      </c>
    </row>
    <row r="204" spans="11:19" x14ac:dyDescent="0.35">
      <c r="K204">
        <v>102</v>
      </c>
      <c r="L204">
        <v>1</v>
      </c>
      <c r="N204" s="28">
        <v>203</v>
      </c>
      <c r="O204" t="s">
        <v>504</v>
      </c>
      <c r="P204" t="s">
        <v>505</v>
      </c>
      <c r="Q204" t="s">
        <v>608</v>
      </c>
      <c r="R204" t="s">
        <v>63</v>
      </c>
      <c r="S204" t="s">
        <v>391</v>
      </c>
    </row>
    <row r="205" spans="11:19" x14ac:dyDescent="0.35">
      <c r="K205">
        <v>102</v>
      </c>
      <c r="L205">
        <v>2</v>
      </c>
      <c r="N205" s="28">
        <v>204</v>
      </c>
      <c r="O205" t="s">
        <v>506</v>
      </c>
      <c r="P205" t="s">
        <v>507</v>
      </c>
      <c r="Q205" t="s">
        <v>608</v>
      </c>
      <c r="R205" t="s">
        <v>63</v>
      </c>
      <c r="S205" t="s">
        <v>391</v>
      </c>
    </row>
    <row r="206" spans="11:19" x14ac:dyDescent="0.35">
      <c r="K206">
        <v>103</v>
      </c>
      <c r="L206">
        <v>1</v>
      </c>
      <c r="N206" s="28">
        <v>205</v>
      </c>
      <c r="O206" t="s">
        <v>508</v>
      </c>
      <c r="P206" t="s">
        <v>509</v>
      </c>
      <c r="Q206" t="s">
        <v>608</v>
      </c>
      <c r="R206" t="s">
        <v>63</v>
      </c>
      <c r="S206" t="s">
        <v>391</v>
      </c>
    </row>
    <row r="207" spans="11:19" x14ac:dyDescent="0.35">
      <c r="K207">
        <v>103</v>
      </c>
      <c r="L207">
        <v>2</v>
      </c>
      <c r="N207" s="28">
        <v>206</v>
      </c>
      <c r="O207" t="s">
        <v>510</v>
      </c>
      <c r="P207" t="s">
        <v>511</v>
      </c>
      <c r="Q207" t="s">
        <v>608</v>
      </c>
      <c r="R207" t="s">
        <v>63</v>
      </c>
      <c r="S207" t="s">
        <v>391</v>
      </c>
    </row>
    <row r="208" spans="11:19" x14ac:dyDescent="0.35">
      <c r="K208">
        <v>104</v>
      </c>
      <c r="L208">
        <v>1</v>
      </c>
      <c r="N208" s="28">
        <v>207</v>
      </c>
      <c r="O208" t="s">
        <v>512</v>
      </c>
      <c r="P208" t="s">
        <v>513</v>
      </c>
      <c r="Q208" t="s">
        <v>634</v>
      </c>
      <c r="R208" t="s">
        <v>64</v>
      </c>
      <c r="S208" t="s">
        <v>624</v>
      </c>
    </row>
    <row r="209" spans="11:19" x14ac:dyDescent="0.35">
      <c r="K209">
        <v>104</v>
      </c>
      <c r="L209">
        <v>2</v>
      </c>
      <c r="N209" s="28">
        <v>208</v>
      </c>
      <c r="O209" t="s">
        <v>514</v>
      </c>
      <c r="P209" t="s">
        <v>515</v>
      </c>
      <c r="Q209" t="s">
        <v>606</v>
      </c>
      <c r="R209" t="s">
        <v>63</v>
      </c>
      <c r="S209" t="s">
        <v>391</v>
      </c>
    </row>
    <row r="210" spans="11:19" x14ac:dyDescent="0.35">
      <c r="K210">
        <v>105</v>
      </c>
      <c r="L210">
        <v>1</v>
      </c>
      <c r="N210" s="28">
        <v>209</v>
      </c>
      <c r="O210" t="s">
        <v>516</v>
      </c>
      <c r="P210" t="s">
        <v>517</v>
      </c>
      <c r="Q210" t="s">
        <v>606</v>
      </c>
      <c r="R210" t="s">
        <v>63</v>
      </c>
      <c r="S210" t="s">
        <v>391</v>
      </c>
    </row>
    <row r="211" spans="11:19" x14ac:dyDescent="0.35">
      <c r="K211">
        <v>105</v>
      </c>
      <c r="L211">
        <v>2</v>
      </c>
      <c r="N211" s="28">
        <v>210</v>
      </c>
      <c r="O211" t="s">
        <v>518</v>
      </c>
      <c r="P211" t="s">
        <v>519</v>
      </c>
      <c r="Q211" t="s">
        <v>600</v>
      </c>
      <c r="R211" t="s">
        <v>62</v>
      </c>
      <c r="S211" t="s">
        <v>601</v>
      </c>
    </row>
    <row r="212" spans="11:19" x14ac:dyDescent="0.35">
      <c r="K212">
        <v>106</v>
      </c>
      <c r="L212">
        <v>1</v>
      </c>
      <c r="N212" s="28">
        <v>211</v>
      </c>
      <c r="O212" t="s">
        <v>520</v>
      </c>
      <c r="P212" t="s">
        <v>521</v>
      </c>
      <c r="Q212" t="s">
        <v>613</v>
      </c>
      <c r="R212" t="s">
        <v>411</v>
      </c>
      <c r="S212" t="s">
        <v>391</v>
      </c>
    </row>
    <row r="213" spans="11:19" x14ac:dyDescent="0.35">
      <c r="K213">
        <v>106</v>
      </c>
      <c r="L213">
        <v>2</v>
      </c>
      <c r="N213" s="28">
        <v>212</v>
      </c>
      <c r="O213" t="s">
        <v>522</v>
      </c>
      <c r="P213" t="s">
        <v>523</v>
      </c>
      <c r="Q213" t="s">
        <v>607</v>
      </c>
      <c r="R213" t="s">
        <v>63</v>
      </c>
      <c r="S213" t="s">
        <v>391</v>
      </c>
    </row>
    <row r="214" spans="11:19" x14ac:dyDescent="0.35">
      <c r="K214">
        <v>107</v>
      </c>
      <c r="L214">
        <v>1</v>
      </c>
      <c r="N214" s="28">
        <v>213</v>
      </c>
      <c r="O214" t="s">
        <v>524</v>
      </c>
      <c r="P214" t="s">
        <v>525</v>
      </c>
      <c r="Q214" t="s">
        <v>635</v>
      </c>
      <c r="R214" t="s">
        <v>64</v>
      </c>
      <c r="S214" t="s">
        <v>624</v>
      </c>
    </row>
    <row r="215" spans="11:19" x14ac:dyDescent="0.35">
      <c r="K215">
        <v>107</v>
      </c>
      <c r="L215">
        <v>2</v>
      </c>
      <c r="N215" s="28">
        <v>214</v>
      </c>
      <c r="O215" t="s">
        <v>526</v>
      </c>
      <c r="P215" t="s">
        <v>527</v>
      </c>
      <c r="Q215" t="s">
        <v>635</v>
      </c>
      <c r="R215" t="s">
        <v>64</v>
      </c>
      <c r="S215" t="s">
        <v>624</v>
      </c>
    </row>
    <row r="216" spans="11:19" x14ac:dyDescent="0.35">
      <c r="K216">
        <v>108</v>
      </c>
      <c r="L216">
        <v>1</v>
      </c>
      <c r="N216" s="28">
        <v>215</v>
      </c>
      <c r="O216" t="s">
        <v>528</v>
      </c>
      <c r="P216" t="s">
        <v>529</v>
      </c>
      <c r="Q216" t="s">
        <v>635</v>
      </c>
      <c r="R216" t="s">
        <v>64</v>
      </c>
      <c r="S216" t="s">
        <v>624</v>
      </c>
    </row>
    <row r="217" spans="11:19" x14ac:dyDescent="0.35">
      <c r="K217">
        <v>108</v>
      </c>
      <c r="L217">
        <v>2</v>
      </c>
      <c r="N217" s="28">
        <v>216</v>
      </c>
      <c r="O217" t="s">
        <v>530</v>
      </c>
      <c r="P217" t="s">
        <v>531</v>
      </c>
      <c r="Q217" t="s">
        <v>635</v>
      </c>
      <c r="R217" t="s">
        <v>64</v>
      </c>
      <c r="S217" t="s">
        <v>624</v>
      </c>
    </row>
    <row r="218" spans="11:19" x14ac:dyDescent="0.35">
      <c r="K218">
        <v>109</v>
      </c>
      <c r="L218">
        <v>1</v>
      </c>
      <c r="N218" s="28">
        <v>217</v>
      </c>
      <c r="O218" t="s">
        <v>532</v>
      </c>
      <c r="P218" t="s">
        <v>533</v>
      </c>
      <c r="Q218" t="s">
        <v>600</v>
      </c>
      <c r="R218" t="s">
        <v>62</v>
      </c>
      <c r="S218" t="s">
        <v>601</v>
      </c>
    </row>
    <row r="219" spans="11:19" x14ac:dyDescent="0.35">
      <c r="K219">
        <v>109</v>
      </c>
      <c r="L219">
        <v>2</v>
      </c>
      <c r="N219" s="28">
        <v>218</v>
      </c>
      <c r="O219" t="s">
        <v>534</v>
      </c>
      <c r="P219" t="s">
        <v>535</v>
      </c>
      <c r="Q219" t="s">
        <v>635</v>
      </c>
      <c r="R219" t="s">
        <v>64</v>
      </c>
      <c r="S219" t="s">
        <v>601</v>
      </c>
    </row>
    <row r="220" spans="11:19" x14ac:dyDescent="0.35">
      <c r="K220">
        <v>110</v>
      </c>
      <c r="L220">
        <v>1</v>
      </c>
      <c r="N220" s="28">
        <v>219</v>
      </c>
      <c r="O220" t="s">
        <v>536</v>
      </c>
      <c r="P220" t="s">
        <v>537</v>
      </c>
      <c r="Q220" t="s">
        <v>616</v>
      </c>
      <c r="R220" t="s">
        <v>64</v>
      </c>
      <c r="S220" t="s">
        <v>601</v>
      </c>
    </row>
    <row r="221" spans="11:19" x14ac:dyDescent="0.35">
      <c r="K221">
        <v>110</v>
      </c>
      <c r="L221">
        <v>2</v>
      </c>
      <c r="N221" s="28">
        <v>220</v>
      </c>
      <c r="O221" t="s">
        <v>538</v>
      </c>
      <c r="P221" t="s">
        <v>539</v>
      </c>
      <c r="Q221" t="s">
        <v>616</v>
      </c>
      <c r="R221" t="s">
        <v>64</v>
      </c>
      <c r="S221" t="s">
        <v>601</v>
      </c>
    </row>
    <row r="222" spans="11:19" x14ac:dyDescent="0.35">
      <c r="K222">
        <v>111</v>
      </c>
      <c r="L222">
        <v>1</v>
      </c>
      <c r="N222" s="28">
        <v>221</v>
      </c>
      <c r="O222" t="s">
        <v>540</v>
      </c>
      <c r="P222" t="s">
        <v>541</v>
      </c>
      <c r="Q222" t="s">
        <v>627</v>
      </c>
      <c r="R222" t="s">
        <v>64</v>
      </c>
      <c r="S222" t="s">
        <v>601</v>
      </c>
    </row>
    <row r="223" spans="11:19" x14ac:dyDescent="0.35">
      <c r="K223">
        <v>111</v>
      </c>
      <c r="L223">
        <v>2</v>
      </c>
      <c r="N223" s="28">
        <v>222</v>
      </c>
      <c r="O223" t="s">
        <v>542</v>
      </c>
      <c r="P223" t="s">
        <v>543</v>
      </c>
      <c r="Q223" t="s">
        <v>627</v>
      </c>
      <c r="R223" t="s">
        <v>64</v>
      </c>
      <c r="S223" t="s">
        <v>601</v>
      </c>
    </row>
    <row r="224" spans="11:19" x14ac:dyDescent="0.35">
      <c r="K224">
        <v>112</v>
      </c>
      <c r="L224">
        <v>1</v>
      </c>
      <c r="N224" s="28">
        <v>223</v>
      </c>
      <c r="O224" t="s">
        <v>544</v>
      </c>
      <c r="P224" t="s">
        <v>545</v>
      </c>
      <c r="Q224" t="s">
        <v>600</v>
      </c>
      <c r="R224" t="s">
        <v>62</v>
      </c>
      <c r="S224" t="s">
        <v>601</v>
      </c>
    </row>
    <row r="225" spans="11:19" x14ac:dyDescent="0.35">
      <c r="K225">
        <v>112</v>
      </c>
      <c r="L225">
        <v>2</v>
      </c>
      <c r="N225" s="28">
        <v>224</v>
      </c>
      <c r="O225" t="s">
        <v>546</v>
      </c>
      <c r="P225" t="s">
        <v>547</v>
      </c>
      <c r="Q225" t="s">
        <v>600</v>
      </c>
      <c r="R225" t="s">
        <v>62</v>
      </c>
      <c r="S225" t="s">
        <v>601</v>
      </c>
    </row>
    <row r="226" spans="11:19" x14ac:dyDescent="0.35">
      <c r="K226">
        <v>113</v>
      </c>
      <c r="L226">
        <v>1</v>
      </c>
      <c r="N226" s="28">
        <v>225</v>
      </c>
      <c r="O226" t="s">
        <v>548</v>
      </c>
      <c r="P226" t="s">
        <v>549</v>
      </c>
      <c r="Q226" t="s">
        <v>600</v>
      </c>
      <c r="R226" t="s">
        <v>62</v>
      </c>
      <c r="S226" t="s">
        <v>601</v>
      </c>
    </row>
    <row r="227" spans="11:19" x14ac:dyDescent="0.35">
      <c r="K227">
        <v>113</v>
      </c>
      <c r="L227">
        <v>2</v>
      </c>
      <c r="N227" s="28">
        <v>226</v>
      </c>
      <c r="O227" t="s">
        <v>550</v>
      </c>
      <c r="P227" t="s">
        <v>551</v>
      </c>
      <c r="Q227" t="s">
        <v>600</v>
      </c>
      <c r="R227" t="s">
        <v>62</v>
      </c>
      <c r="S227" t="s">
        <v>601</v>
      </c>
    </row>
    <row r="228" spans="11:19" x14ac:dyDescent="0.35">
      <c r="K228">
        <v>114</v>
      </c>
      <c r="L228">
        <v>1</v>
      </c>
      <c r="N228" s="28">
        <v>227</v>
      </c>
      <c r="O228" t="s">
        <v>552</v>
      </c>
      <c r="P228" t="s">
        <v>553</v>
      </c>
      <c r="Q228" t="s">
        <v>600</v>
      </c>
      <c r="R228" t="s">
        <v>62</v>
      </c>
      <c r="S228" t="s">
        <v>601</v>
      </c>
    </row>
    <row r="229" spans="11:19" x14ac:dyDescent="0.35">
      <c r="K229">
        <v>114</v>
      </c>
      <c r="L229">
        <v>2</v>
      </c>
      <c r="N229" s="28">
        <v>228</v>
      </c>
      <c r="O229" t="s">
        <v>554</v>
      </c>
      <c r="P229" t="s">
        <v>555</v>
      </c>
      <c r="Q229" t="s">
        <v>600</v>
      </c>
      <c r="R229" t="s">
        <v>62</v>
      </c>
      <c r="S229" t="s">
        <v>601</v>
      </c>
    </row>
    <row r="230" spans="11:19" x14ac:dyDescent="0.35">
      <c r="K230">
        <v>115</v>
      </c>
      <c r="L230">
        <v>1</v>
      </c>
      <c r="N230" s="28">
        <v>229</v>
      </c>
      <c r="O230" t="s">
        <v>556</v>
      </c>
      <c r="P230" t="s">
        <v>557</v>
      </c>
      <c r="Q230" t="s">
        <v>635</v>
      </c>
      <c r="R230" t="s">
        <v>64</v>
      </c>
      <c r="S230" t="s">
        <v>624</v>
      </c>
    </row>
    <row r="231" spans="11:19" x14ac:dyDescent="0.35">
      <c r="K231">
        <v>115</v>
      </c>
      <c r="L231">
        <v>2</v>
      </c>
      <c r="N231" s="28">
        <v>230</v>
      </c>
      <c r="O231" t="s">
        <v>558</v>
      </c>
      <c r="P231" t="s">
        <v>559</v>
      </c>
      <c r="Q231" t="s">
        <v>609</v>
      </c>
      <c r="R231" t="s">
        <v>64</v>
      </c>
      <c r="S231" t="s">
        <v>636</v>
      </c>
    </row>
    <row r="232" spans="11:19" x14ac:dyDescent="0.35">
      <c r="K232">
        <v>116</v>
      </c>
      <c r="L232">
        <v>1</v>
      </c>
      <c r="N232" s="28">
        <v>231</v>
      </c>
      <c r="O232" t="s">
        <v>560</v>
      </c>
      <c r="P232" t="s">
        <v>561</v>
      </c>
      <c r="Q232" t="s">
        <v>609</v>
      </c>
      <c r="R232" t="s">
        <v>64</v>
      </c>
      <c r="S232" t="s">
        <v>636</v>
      </c>
    </row>
    <row r="233" spans="11:19" x14ac:dyDescent="0.35">
      <c r="K233">
        <v>116</v>
      </c>
      <c r="L233">
        <v>2</v>
      </c>
      <c r="N233" s="28">
        <v>232</v>
      </c>
      <c r="O233" t="s">
        <v>562</v>
      </c>
      <c r="P233" t="s">
        <v>563</v>
      </c>
      <c r="Q233" t="s">
        <v>609</v>
      </c>
      <c r="R233" t="s">
        <v>64</v>
      </c>
      <c r="S233" t="s">
        <v>636</v>
      </c>
    </row>
    <row r="234" spans="11:19" x14ac:dyDescent="0.35">
      <c r="K234">
        <v>117</v>
      </c>
      <c r="L234">
        <v>1</v>
      </c>
      <c r="N234" s="28">
        <v>233</v>
      </c>
      <c r="O234" t="s">
        <v>564</v>
      </c>
      <c r="P234" t="s">
        <v>565</v>
      </c>
      <c r="Q234" t="s">
        <v>609</v>
      </c>
      <c r="R234" t="s">
        <v>64</v>
      </c>
      <c r="S234" t="s">
        <v>636</v>
      </c>
    </row>
    <row r="235" spans="11:19" x14ac:dyDescent="0.35">
      <c r="K235">
        <v>117</v>
      </c>
      <c r="L235">
        <v>2</v>
      </c>
      <c r="N235" s="28">
        <v>234</v>
      </c>
      <c r="O235" t="s">
        <v>566</v>
      </c>
      <c r="P235" t="s">
        <v>567</v>
      </c>
      <c r="Q235" t="s">
        <v>609</v>
      </c>
      <c r="R235" t="s">
        <v>64</v>
      </c>
      <c r="S235" t="s">
        <v>636</v>
      </c>
    </row>
    <row r="236" spans="11:19" x14ac:dyDescent="0.35">
      <c r="K236">
        <v>118</v>
      </c>
      <c r="L236">
        <v>1</v>
      </c>
      <c r="N236" s="28">
        <v>235</v>
      </c>
      <c r="O236" t="s">
        <v>568</v>
      </c>
      <c r="P236" t="s">
        <v>569</v>
      </c>
      <c r="Q236" t="s">
        <v>609</v>
      </c>
      <c r="R236" t="s">
        <v>64</v>
      </c>
      <c r="S236" t="s">
        <v>636</v>
      </c>
    </row>
    <row r="237" spans="11:19" x14ac:dyDescent="0.35">
      <c r="K237">
        <v>118</v>
      </c>
      <c r="L237">
        <v>2</v>
      </c>
      <c r="N237" s="28">
        <v>236</v>
      </c>
      <c r="O237" t="s">
        <v>570</v>
      </c>
      <c r="P237" t="s">
        <v>571</v>
      </c>
      <c r="Q237" t="s">
        <v>609</v>
      </c>
      <c r="R237" t="s">
        <v>64</v>
      </c>
      <c r="S237" t="s">
        <v>636</v>
      </c>
    </row>
    <row r="238" spans="11:19" x14ac:dyDescent="0.35">
      <c r="K238">
        <v>119</v>
      </c>
      <c r="L238">
        <v>1</v>
      </c>
      <c r="N238" s="28">
        <v>237</v>
      </c>
      <c r="O238" t="s">
        <v>572</v>
      </c>
      <c r="P238" t="s">
        <v>573</v>
      </c>
      <c r="Q238" t="s">
        <v>609</v>
      </c>
      <c r="R238" t="s">
        <v>64</v>
      </c>
      <c r="S238" t="s">
        <v>636</v>
      </c>
    </row>
    <row r="239" spans="11:19" x14ac:dyDescent="0.35">
      <c r="K239">
        <v>119</v>
      </c>
      <c r="L239">
        <v>2</v>
      </c>
      <c r="N239" s="28">
        <v>238</v>
      </c>
      <c r="O239" t="s">
        <v>574</v>
      </c>
      <c r="P239" t="s">
        <v>575</v>
      </c>
      <c r="Q239" t="s">
        <v>609</v>
      </c>
      <c r="R239" t="s">
        <v>64</v>
      </c>
      <c r="S239" t="s">
        <v>636</v>
      </c>
    </row>
    <row r="240" spans="11:19" x14ac:dyDescent="0.35">
      <c r="K240">
        <v>120</v>
      </c>
      <c r="L240">
        <v>1</v>
      </c>
      <c r="N240" s="28">
        <v>239</v>
      </c>
      <c r="O240" t="s">
        <v>576</v>
      </c>
      <c r="P240" t="s">
        <v>577</v>
      </c>
      <c r="Q240" t="s">
        <v>609</v>
      </c>
      <c r="R240" t="s">
        <v>64</v>
      </c>
      <c r="S240" t="s">
        <v>636</v>
      </c>
    </row>
    <row r="241" spans="11:19" x14ac:dyDescent="0.35">
      <c r="K241">
        <v>120</v>
      </c>
      <c r="L241">
        <v>2</v>
      </c>
      <c r="N241" s="28">
        <v>240</v>
      </c>
      <c r="O241" t="s">
        <v>578</v>
      </c>
      <c r="P241" t="s">
        <v>579</v>
      </c>
      <c r="Q241" t="s">
        <v>609</v>
      </c>
      <c r="R241" t="s">
        <v>64</v>
      </c>
      <c r="S241" t="s">
        <v>636</v>
      </c>
    </row>
    <row r="242" spans="11:19" x14ac:dyDescent="0.35">
      <c r="K242">
        <v>121</v>
      </c>
      <c r="L242">
        <v>1</v>
      </c>
      <c r="N242" s="28">
        <v>241</v>
      </c>
      <c r="O242" t="s">
        <v>580</v>
      </c>
      <c r="P242" t="s">
        <v>581</v>
      </c>
      <c r="Q242" t="s">
        <v>609</v>
      </c>
      <c r="R242" t="s">
        <v>64</v>
      </c>
      <c r="S242" t="s">
        <v>636</v>
      </c>
    </row>
    <row r="243" spans="11:19" x14ac:dyDescent="0.35">
      <c r="K243">
        <v>121</v>
      </c>
      <c r="L243">
        <v>2</v>
      </c>
      <c r="N243" s="28">
        <v>242</v>
      </c>
      <c r="O243" t="s">
        <v>582</v>
      </c>
      <c r="P243" t="s">
        <v>583</v>
      </c>
      <c r="Q243" t="s">
        <v>609</v>
      </c>
      <c r="R243" t="s">
        <v>64</v>
      </c>
      <c r="S243" t="s">
        <v>636</v>
      </c>
    </row>
    <row r="244" spans="11:19" x14ac:dyDescent="0.35">
      <c r="K244">
        <v>122</v>
      </c>
      <c r="L244">
        <v>1</v>
      </c>
      <c r="N244" s="28">
        <v>243</v>
      </c>
      <c r="O244" t="s">
        <v>584</v>
      </c>
      <c r="P244" t="s">
        <v>585</v>
      </c>
      <c r="Q244" t="s">
        <v>609</v>
      </c>
      <c r="R244" t="s">
        <v>64</v>
      </c>
      <c r="S244" t="s">
        <v>636</v>
      </c>
    </row>
    <row r="245" spans="11:19" x14ac:dyDescent="0.35">
      <c r="K245">
        <v>122</v>
      </c>
      <c r="L245">
        <v>2</v>
      </c>
      <c r="N245" s="28">
        <v>244</v>
      </c>
      <c r="O245" t="s">
        <v>586</v>
      </c>
      <c r="P245" t="s">
        <v>587</v>
      </c>
      <c r="Q245" t="s">
        <v>609</v>
      </c>
      <c r="R245" t="s">
        <v>64</v>
      </c>
      <c r="S245" t="s">
        <v>636</v>
      </c>
    </row>
    <row r="246" spans="11:19" x14ac:dyDescent="0.35">
      <c r="K246">
        <v>123</v>
      </c>
      <c r="L246">
        <v>1</v>
      </c>
      <c r="N246" s="28">
        <v>245</v>
      </c>
      <c r="O246" t="s">
        <v>588</v>
      </c>
      <c r="P246" t="s">
        <v>589</v>
      </c>
      <c r="Q246" t="s">
        <v>609</v>
      </c>
      <c r="R246" t="s">
        <v>64</v>
      </c>
      <c r="S246" t="s">
        <v>636</v>
      </c>
    </row>
    <row r="247" spans="11:19" x14ac:dyDescent="0.35">
      <c r="K247">
        <v>123</v>
      </c>
      <c r="L247">
        <v>2</v>
      </c>
      <c r="N247" s="28">
        <v>246</v>
      </c>
      <c r="O247" t="s">
        <v>590</v>
      </c>
      <c r="P247" t="s">
        <v>591</v>
      </c>
      <c r="Q247" t="s">
        <v>609</v>
      </c>
      <c r="R247" t="s">
        <v>64</v>
      </c>
      <c r="S247" t="s">
        <v>636</v>
      </c>
    </row>
    <row r="248" spans="11:19" x14ac:dyDescent="0.35">
      <c r="K248">
        <v>124</v>
      </c>
      <c r="L248">
        <v>1</v>
      </c>
      <c r="N248" s="28">
        <v>247</v>
      </c>
      <c r="O248" t="s">
        <v>592</v>
      </c>
      <c r="P248" t="s">
        <v>593</v>
      </c>
      <c r="Q248" t="s">
        <v>609</v>
      </c>
      <c r="R248" t="s">
        <v>64</v>
      </c>
      <c r="S248" t="s">
        <v>636</v>
      </c>
    </row>
    <row r="249" spans="11:19" x14ac:dyDescent="0.35">
      <c r="K249">
        <v>124</v>
      </c>
      <c r="L249">
        <v>2</v>
      </c>
      <c r="N249" s="28">
        <v>248</v>
      </c>
      <c r="O249" t="s">
        <v>594</v>
      </c>
      <c r="P249" t="s">
        <v>595</v>
      </c>
      <c r="Q249" t="s">
        <v>600</v>
      </c>
      <c r="R249" t="s">
        <v>62</v>
      </c>
      <c r="S249" t="s">
        <v>601</v>
      </c>
    </row>
    <row r="250" spans="11:19" x14ac:dyDescent="0.35">
      <c r="K250">
        <v>125</v>
      </c>
      <c r="L250">
        <v>1</v>
      </c>
      <c r="N250" s="28">
        <v>249</v>
      </c>
      <c r="O250" t="s">
        <v>596</v>
      </c>
      <c r="P250" t="s">
        <v>597</v>
      </c>
      <c r="Q250" t="s">
        <v>637</v>
      </c>
      <c r="R250" t="s">
        <v>64</v>
      </c>
      <c r="S250" t="s">
        <v>601</v>
      </c>
    </row>
    <row r="251" spans="11:19" x14ac:dyDescent="0.35">
      <c r="K251">
        <v>125</v>
      </c>
      <c r="L251">
        <v>2</v>
      </c>
      <c r="N251" s="28">
        <v>250</v>
      </c>
      <c r="O251" t="s">
        <v>598</v>
      </c>
      <c r="P251" t="s">
        <v>599</v>
      </c>
      <c r="Q251" t="s">
        <v>600</v>
      </c>
      <c r="R251" t="s">
        <v>62</v>
      </c>
      <c r="S251" t="s">
        <v>601</v>
      </c>
    </row>
    <row r="252" spans="11:19" x14ac:dyDescent="0.35">
      <c r="K252">
        <v>126</v>
      </c>
      <c r="L252">
        <v>1</v>
      </c>
      <c r="N252" s="28">
        <v>251</v>
      </c>
      <c r="O252" s="46" t="s">
        <v>638</v>
      </c>
      <c r="P252" t="s">
        <v>379</v>
      </c>
      <c r="Q252" t="s">
        <v>635</v>
      </c>
      <c r="R252" t="s">
        <v>64</v>
      </c>
      <c r="S252" t="s">
        <v>624</v>
      </c>
    </row>
    <row r="253" spans="11:19" x14ac:dyDescent="0.35">
      <c r="K253">
        <v>126</v>
      </c>
      <c r="L253">
        <v>2</v>
      </c>
      <c r="N253" s="28">
        <v>252</v>
      </c>
      <c r="O253" s="47" t="s">
        <v>639</v>
      </c>
      <c r="P253" t="s">
        <v>640</v>
      </c>
      <c r="Q253" t="s">
        <v>606</v>
      </c>
      <c r="R253" t="s">
        <v>63</v>
      </c>
      <c r="S253" t="s">
        <v>601</v>
      </c>
    </row>
    <row r="254" spans="11:19" x14ac:dyDescent="0.35">
      <c r="K254">
        <v>127</v>
      </c>
      <c r="L254">
        <v>1</v>
      </c>
      <c r="N254" s="28">
        <v>253</v>
      </c>
      <c r="O254" s="47" t="s">
        <v>641</v>
      </c>
      <c r="P254" t="s">
        <v>642</v>
      </c>
      <c r="Q254" t="s">
        <v>606</v>
      </c>
      <c r="R254" t="s">
        <v>63</v>
      </c>
      <c r="S254" t="s">
        <v>391</v>
      </c>
    </row>
    <row r="255" spans="11:19" x14ac:dyDescent="0.35">
      <c r="K255">
        <v>127</v>
      </c>
      <c r="L255">
        <v>2</v>
      </c>
      <c r="N255" s="28">
        <v>254</v>
      </c>
      <c r="O255" s="48" t="s">
        <v>643</v>
      </c>
      <c r="P255" s="35" t="s">
        <v>644</v>
      </c>
      <c r="Q255" t="s">
        <v>606</v>
      </c>
      <c r="R255" s="35" t="s">
        <v>63</v>
      </c>
      <c r="S255" s="35" t="s">
        <v>391</v>
      </c>
    </row>
    <row r="256" spans="11:19" x14ac:dyDescent="0.35">
      <c r="K256">
        <v>128</v>
      </c>
      <c r="L256">
        <v>1</v>
      </c>
      <c r="N256" s="28">
        <v>255</v>
      </c>
      <c r="O256" s="48" t="s">
        <v>645</v>
      </c>
      <c r="P256" s="35" t="s">
        <v>646</v>
      </c>
      <c r="Q256" t="s">
        <v>606</v>
      </c>
      <c r="R256" s="35" t="s">
        <v>63</v>
      </c>
      <c r="S256" s="35" t="s">
        <v>391</v>
      </c>
    </row>
    <row r="257" spans="11:14" x14ac:dyDescent="0.35">
      <c r="K257">
        <v>128</v>
      </c>
      <c r="L257">
        <v>2</v>
      </c>
      <c r="N257" s="28">
        <v>256</v>
      </c>
    </row>
    <row r="258" spans="11:14" x14ac:dyDescent="0.35">
      <c r="K258">
        <v>129</v>
      </c>
      <c r="L258">
        <v>1</v>
      </c>
      <c r="N258" s="28">
        <v>257</v>
      </c>
    </row>
    <row r="259" spans="11:14" x14ac:dyDescent="0.35">
      <c r="K259">
        <v>129</v>
      </c>
      <c r="L259">
        <v>2</v>
      </c>
      <c r="N259" s="28">
        <v>258</v>
      </c>
    </row>
    <row r="260" spans="11:14" x14ac:dyDescent="0.35">
      <c r="K260">
        <v>130</v>
      </c>
      <c r="L260">
        <v>1</v>
      </c>
      <c r="N260" s="28">
        <v>259</v>
      </c>
    </row>
    <row r="261" spans="11:14" x14ac:dyDescent="0.35">
      <c r="K261">
        <v>130</v>
      </c>
      <c r="L261">
        <v>2</v>
      </c>
      <c r="N261" s="28">
        <v>260</v>
      </c>
    </row>
    <row r="262" spans="11:14" x14ac:dyDescent="0.35">
      <c r="K262">
        <v>131</v>
      </c>
      <c r="L262">
        <v>1</v>
      </c>
      <c r="N262" s="28">
        <v>261</v>
      </c>
    </row>
    <row r="263" spans="11:14" x14ac:dyDescent="0.35">
      <c r="K263">
        <v>131</v>
      </c>
      <c r="L263">
        <v>2</v>
      </c>
      <c r="N263" s="28">
        <v>262</v>
      </c>
    </row>
    <row r="264" spans="11:14" x14ac:dyDescent="0.35">
      <c r="K264">
        <v>132</v>
      </c>
      <c r="L264">
        <v>1</v>
      </c>
      <c r="N264" s="28">
        <v>263</v>
      </c>
    </row>
    <row r="265" spans="11:14" x14ac:dyDescent="0.35">
      <c r="K265">
        <v>132</v>
      </c>
      <c r="L265">
        <v>2</v>
      </c>
      <c r="N265" s="28">
        <v>264</v>
      </c>
    </row>
    <row r="266" spans="11:14" x14ac:dyDescent="0.35">
      <c r="K266">
        <v>133</v>
      </c>
      <c r="L266">
        <v>1</v>
      </c>
      <c r="N266" s="28">
        <v>265</v>
      </c>
    </row>
    <row r="267" spans="11:14" x14ac:dyDescent="0.35">
      <c r="K267">
        <v>133</v>
      </c>
      <c r="L267">
        <v>2</v>
      </c>
      <c r="N267" s="28">
        <v>266</v>
      </c>
    </row>
    <row r="268" spans="11:14" x14ac:dyDescent="0.35">
      <c r="K268">
        <v>134</v>
      </c>
      <c r="L268">
        <v>1</v>
      </c>
      <c r="N268" s="28">
        <v>267</v>
      </c>
    </row>
    <row r="269" spans="11:14" x14ac:dyDescent="0.35">
      <c r="K269">
        <v>134</v>
      </c>
      <c r="L269">
        <v>2</v>
      </c>
      <c r="N269" s="28">
        <v>268</v>
      </c>
    </row>
    <row r="270" spans="11:14" x14ac:dyDescent="0.35">
      <c r="K270">
        <v>135</v>
      </c>
      <c r="L270">
        <v>1</v>
      </c>
      <c r="N270" s="28">
        <v>269</v>
      </c>
    </row>
    <row r="271" spans="11:14" x14ac:dyDescent="0.35">
      <c r="K271">
        <v>135</v>
      </c>
      <c r="L271">
        <v>2</v>
      </c>
      <c r="N271" s="28">
        <v>270</v>
      </c>
    </row>
    <row r="272" spans="11:14" x14ac:dyDescent="0.35">
      <c r="K272">
        <v>136</v>
      </c>
      <c r="L272">
        <v>1</v>
      </c>
      <c r="N272" s="28">
        <v>271</v>
      </c>
    </row>
    <row r="273" spans="11:14" x14ac:dyDescent="0.35">
      <c r="K273">
        <v>136</v>
      </c>
      <c r="L273">
        <v>2</v>
      </c>
      <c r="N273" s="28">
        <v>272</v>
      </c>
    </row>
    <row r="274" spans="11:14" x14ac:dyDescent="0.35">
      <c r="K274">
        <v>137</v>
      </c>
      <c r="L274">
        <v>1</v>
      </c>
      <c r="N274" s="28">
        <v>273</v>
      </c>
    </row>
    <row r="275" spans="11:14" x14ac:dyDescent="0.35">
      <c r="K275">
        <v>137</v>
      </c>
      <c r="L275">
        <v>2</v>
      </c>
      <c r="N275" s="28">
        <v>274</v>
      </c>
    </row>
    <row r="276" spans="11:14" x14ac:dyDescent="0.35">
      <c r="K276">
        <v>138</v>
      </c>
      <c r="L276">
        <v>1</v>
      </c>
      <c r="N276" s="28">
        <v>275</v>
      </c>
    </row>
    <row r="277" spans="11:14" x14ac:dyDescent="0.35">
      <c r="K277">
        <v>138</v>
      </c>
      <c r="L277">
        <v>2</v>
      </c>
      <c r="N277" s="28">
        <v>276</v>
      </c>
    </row>
    <row r="278" spans="11:14" x14ac:dyDescent="0.35">
      <c r="K278">
        <v>139</v>
      </c>
      <c r="L278">
        <v>1</v>
      </c>
      <c r="N278" s="28">
        <v>277</v>
      </c>
    </row>
    <row r="279" spans="11:14" x14ac:dyDescent="0.35">
      <c r="K279">
        <v>139</v>
      </c>
      <c r="L279">
        <v>2</v>
      </c>
      <c r="N279" s="28">
        <v>278</v>
      </c>
    </row>
    <row r="280" spans="11:14" x14ac:dyDescent="0.35">
      <c r="K280">
        <v>140</v>
      </c>
      <c r="L280">
        <v>1</v>
      </c>
      <c r="N280" s="28">
        <v>279</v>
      </c>
    </row>
    <row r="281" spans="11:14" x14ac:dyDescent="0.35">
      <c r="K281">
        <v>140</v>
      </c>
      <c r="L281">
        <v>2</v>
      </c>
      <c r="N281" s="28">
        <v>280</v>
      </c>
    </row>
    <row r="282" spans="11:14" x14ac:dyDescent="0.35">
      <c r="K282">
        <v>141</v>
      </c>
      <c r="L282">
        <v>1</v>
      </c>
      <c r="N282" s="28">
        <v>281</v>
      </c>
    </row>
    <row r="283" spans="11:14" x14ac:dyDescent="0.35">
      <c r="K283">
        <v>141</v>
      </c>
      <c r="L283">
        <v>2</v>
      </c>
      <c r="N283" s="28">
        <v>282</v>
      </c>
    </row>
    <row r="284" spans="11:14" x14ac:dyDescent="0.35">
      <c r="K284">
        <v>142</v>
      </c>
      <c r="L284">
        <v>1</v>
      </c>
      <c r="N284" s="28">
        <v>283</v>
      </c>
    </row>
    <row r="285" spans="11:14" x14ac:dyDescent="0.35">
      <c r="K285">
        <v>142</v>
      </c>
      <c r="L285">
        <v>2</v>
      </c>
      <c r="N285" s="28">
        <v>284</v>
      </c>
    </row>
    <row r="286" spans="11:14" x14ac:dyDescent="0.35">
      <c r="K286">
        <v>143</v>
      </c>
      <c r="L286">
        <v>1</v>
      </c>
      <c r="N286" s="28">
        <v>285</v>
      </c>
    </row>
    <row r="287" spans="11:14" x14ac:dyDescent="0.35">
      <c r="K287">
        <v>143</v>
      </c>
      <c r="L287">
        <v>2</v>
      </c>
      <c r="N287" s="28">
        <v>286</v>
      </c>
    </row>
    <row r="288" spans="11:14" x14ac:dyDescent="0.35">
      <c r="K288">
        <v>144</v>
      </c>
      <c r="L288">
        <v>1</v>
      </c>
      <c r="N288" s="28">
        <v>287</v>
      </c>
    </row>
    <row r="289" spans="11:14" x14ac:dyDescent="0.35">
      <c r="K289">
        <v>144</v>
      </c>
      <c r="L289">
        <v>2</v>
      </c>
      <c r="N289" s="28">
        <v>288</v>
      </c>
    </row>
    <row r="290" spans="11:14" x14ac:dyDescent="0.35">
      <c r="K290">
        <v>145</v>
      </c>
      <c r="L290">
        <v>1</v>
      </c>
      <c r="N290" s="28">
        <v>289</v>
      </c>
    </row>
    <row r="291" spans="11:14" x14ac:dyDescent="0.35">
      <c r="K291">
        <v>145</v>
      </c>
      <c r="L291">
        <v>2</v>
      </c>
      <c r="N291" s="28">
        <v>290</v>
      </c>
    </row>
    <row r="292" spans="11:14" x14ac:dyDescent="0.35">
      <c r="K292">
        <v>146</v>
      </c>
      <c r="L292">
        <v>1</v>
      </c>
      <c r="N292" s="28">
        <v>291</v>
      </c>
    </row>
    <row r="293" spans="11:14" x14ac:dyDescent="0.35">
      <c r="K293">
        <v>146</v>
      </c>
      <c r="L293">
        <v>2</v>
      </c>
      <c r="N293" s="28">
        <v>292</v>
      </c>
    </row>
    <row r="294" spans="11:14" x14ac:dyDescent="0.35">
      <c r="K294">
        <v>147</v>
      </c>
      <c r="L294">
        <v>1</v>
      </c>
      <c r="N294" s="28">
        <v>293</v>
      </c>
    </row>
    <row r="295" spans="11:14" x14ac:dyDescent="0.35">
      <c r="K295">
        <v>147</v>
      </c>
      <c r="L295">
        <v>2</v>
      </c>
      <c r="N295" s="28">
        <v>294</v>
      </c>
    </row>
    <row r="296" spans="11:14" x14ac:dyDescent="0.35">
      <c r="K296">
        <v>148</v>
      </c>
      <c r="L296">
        <v>1</v>
      </c>
      <c r="N296" s="28">
        <v>295</v>
      </c>
    </row>
    <row r="297" spans="11:14" x14ac:dyDescent="0.35">
      <c r="K297">
        <v>148</v>
      </c>
      <c r="L297">
        <v>2</v>
      </c>
      <c r="N297" s="28">
        <v>296</v>
      </c>
    </row>
    <row r="298" spans="11:14" x14ac:dyDescent="0.35">
      <c r="K298">
        <v>149</v>
      </c>
      <c r="L298">
        <v>1</v>
      </c>
      <c r="N298" s="28">
        <v>297</v>
      </c>
    </row>
    <row r="299" spans="11:14" x14ac:dyDescent="0.35">
      <c r="K299">
        <v>149</v>
      </c>
      <c r="L299">
        <v>2</v>
      </c>
      <c r="N299" s="28">
        <v>298</v>
      </c>
    </row>
    <row r="300" spans="11:14" x14ac:dyDescent="0.35">
      <c r="K300">
        <v>150</v>
      </c>
      <c r="L300">
        <v>1</v>
      </c>
      <c r="N300" s="28">
        <v>299</v>
      </c>
    </row>
    <row r="301" spans="11:14" x14ac:dyDescent="0.35">
      <c r="K301">
        <v>150</v>
      </c>
      <c r="L301">
        <v>2</v>
      </c>
      <c r="N301" s="28">
        <v>300</v>
      </c>
    </row>
    <row r="302" spans="11:14" x14ac:dyDescent="0.35">
      <c r="K302">
        <v>151</v>
      </c>
      <c r="L302">
        <v>1</v>
      </c>
      <c r="N302" s="28">
        <v>301</v>
      </c>
    </row>
    <row r="303" spans="11:14" x14ac:dyDescent="0.35">
      <c r="K303">
        <v>151</v>
      </c>
      <c r="L303">
        <v>2</v>
      </c>
      <c r="N303" s="28">
        <v>302</v>
      </c>
    </row>
    <row r="304" spans="11:14" x14ac:dyDescent="0.35">
      <c r="K304">
        <v>152</v>
      </c>
      <c r="L304">
        <v>1</v>
      </c>
      <c r="N304" s="28">
        <v>303</v>
      </c>
    </row>
    <row r="305" spans="11:14" x14ac:dyDescent="0.35">
      <c r="K305">
        <v>152</v>
      </c>
      <c r="L305">
        <v>2</v>
      </c>
      <c r="N305" s="28">
        <v>304</v>
      </c>
    </row>
    <row r="306" spans="11:14" x14ac:dyDescent="0.35">
      <c r="K306">
        <v>153</v>
      </c>
      <c r="L306">
        <v>1</v>
      </c>
      <c r="N306" s="28">
        <v>305</v>
      </c>
    </row>
    <row r="307" spans="11:14" x14ac:dyDescent="0.35">
      <c r="K307">
        <v>153</v>
      </c>
      <c r="L307">
        <v>2</v>
      </c>
      <c r="N307" s="28">
        <v>306</v>
      </c>
    </row>
    <row r="308" spans="11:14" x14ac:dyDescent="0.35">
      <c r="K308">
        <v>154</v>
      </c>
      <c r="L308">
        <v>1</v>
      </c>
      <c r="N308" s="28">
        <v>307</v>
      </c>
    </row>
    <row r="309" spans="11:14" x14ac:dyDescent="0.35">
      <c r="K309">
        <v>154</v>
      </c>
      <c r="L309">
        <v>2</v>
      </c>
      <c r="N309" s="28">
        <v>308</v>
      </c>
    </row>
    <row r="310" spans="11:14" x14ac:dyDescent="0.35">
      <c r="K310">
        <v>155</v>
      </c>
      <c r="L310">
        <v>1</v>
      </c>
      <c r="N310" s="28">
        <v>309</v>
      </c>
    </row>
    <row r="311" spans="11:14" x14ac:dyDescent="0.35">
      <c r="K311">
        <v>155</v>
      </c>
      <c r="L311">
        <v>2</v>
      </c>
      <c r="N311" s="28">
        <v>310</v>
      </c>
    </row>
    <row r="312" spans="11:14" x14ac:dyDescent="0.35">
      <c r="K312">
        <v>156</v>
      </c>
      <c r="L312">
        <v>1</v>
      </c>
      <c r="N312" s="28">
        <v>311</v>
      </c>
    </row>
    <row r="313" spans="11:14" x14ac:dyDescent="0.35">
      <c r="K313">
        <v>156</v>
      </c>
      <c r="L313">
        <v>2</v>
      </c>
      <c r="N313" s="28">
        <v>312</v>
      </c>
    </row>
    <row r="314" spans="11:14" x14ac:dyDescent="0.35">
      <c r="K314">
        <v>157</v>
      </c>
      <c r="L314">
        <v>1</v>
      </c>
      <c r="N314" s="28">
        <v>313</v>
      </c>
    </row>
    <row r="315" spans="11:14" x14ac:dyDescent="0.35">
      <c r="K315">
        <v>157</v>
      </c>
      <c r="L315">
        <v>2</v>
      </c>
      <c r="N315" s="28">
        <v>314</v>
      </c>
    </row>
    <row r="316" spans="11:14" x14ac:dyDescent="0.35">
      <c r="K316">
        <v>158</v>
      </c>
      <c r="L316">
        <v>1</v>
      </c>
      <c r="N316" s="28">
        <v>315</v>
      </c>
    </row>
    <row r="317" spans="11:14" x14ac:dyDescent="0.35">
      <c r="K317">
        <v>158</v>
      </c>
      <c r="L317">
        <v>2</v>
      </c>
      <c r="N317" s="28">
        <v>316</v>
      </c>
    </row>
    <row r="318" spans="11:14" x14ac:dyDescent="0.35">
      <c r="K318">
        <v>159</v>
      </c>
      <c r="L318">
        <v>1</v>
      </c>
      <c r="N318" s="28">
        <v>317</v>
      </c>
    </row>
    <row r="319" spans="11:14" x14ac:dyDescent="0.35">
      <c r="K319">
        <v>159</v>
      </c>
      <c r="L319">
        <v>2</v>
      </c>
      <c r="N319" s="28">
        <v>318</v>
      </c>
    </row>
    <row r="320" spans="11:14" x14ac:dyDescent="0.35">
      <c r="K320">
        <v>160</v>
      </c>
      <c r="L320">
        <v>1</v>
      </c>
      <c r="N320" s="28">
        <v>319</v>
      </c>
    </row>
    <row r="321" spans="11:14" x14ac:dyDescent="0.35">
      <c r="K321">
        <v>160</v>
      </c>
      <c r="L321">
        <v>2</v>
      </c>
      <c r="N321" s="28">
        <v>320</v>
      </c>
    </row>
    <row r="322" spans="11:14" x14ac:dyDescent="0.35">
      <c r="K322">
        <v>161</v>
      </c>
      <c r="L322">
        <v>1</v>
      </c>
      <c r="N322" s="28">
        <v>321</v>
      </c>
    </row>
    <row r="323" spans="11:14" x14ac:dyDescent="0.35">
      <c r="K323">
        <v>161</v>
      </c>
      <c r="L323">
        <v>2</v>
      </c>
      <c r="N323" s="28">
        <v>322</v>
      </c>
    </row>
    <row r="324" spans="11:14" x14ac:dyDescent="0.35">
      <c r="K324">
        <v>162</v>
      </c>
      <c r="L324">
        <v>1</v>
      </c>
      <c r="N324" s="28">
        <v>323</v>
      </c>
    </row>
    <row r="325" spans="11:14" x14ac:dyDescent="0.35">
      <c r="K325">
        <v>162</v>
      </c>
      <c r="L325">
        <v>2</v>
      </c>
      <c r="N325" s="28">
        <v>324</v>
      </c>
    </row>
    <row r="326" spans="11:14" x14ac:dyDescent="0.35">
      <c r="K326">
        <v>163</v>
      </c>
      <c r="L326">
        <v>1</v>
      </c>
      <c r="N326" s="28">
        <v>325</v>
      </c>
    </row>
    <row r="327" spans="11:14" x14ac:dyDescent="0.35">
      <c r="K327">
        <v>163</v>
      </c>
      <c r="L327">
        <v>2</v>
      </c>
      <c r="N327" s="28">
        <v>326</v>
      </c>
    </row>
    <row r="328" spans="11:14" x14ac:dyDescent="0.35">
      <c r="K328">
        <v>164</v>
      </c>
      <c r="L328">
        <v>1</v>
      </c>
      <c r="N328" s="28">
        <v>327</v>
      </c>
    </row>
    <row r="329" spans="11:14" x14ac:dyDescent="0.35">
      <c r="K329">
        <v>164</v>
      </c>
      <c r="L329">
        <v>2</v>
      </c>
      <c r="N329" s="28">
        <v>328</v>
      </c>
    </row>
    <row r="330" spans="11:14" x14ac:dyDescent="0.35">
      <c r="K330">
        <v>165</v>
      </c>
      <c r="L330">
        <v>1</v>
      </c>
      <c r="N330" s="28">
        <v>329</v>
      </c>
    </row>
    <row r="331" spans="11:14" x14ac:dyDescent="0.35">
      <c r="K331">
        <v>165</v>
      </c>
      <c r="L331">
        <v>2</v>
      </c>
      <c r="N331" s="28">
        <v>330</v>
      </c>
    </row>
    <row r="332" spans="11:14" x14ac:dyDescent="0.35">
      <c r="K332">
        <v>166</v>
      </c>
      <c r="L332">
        <v>1</v>
      </c>
      <c r="N332" s="28">
        <v>331</v>
      </c>
    </row>
    <row r="333" spans="11:14" x14ac:dyDescent="0.35">
      <c r="K333">
        <v>166</v>
      </c>
      <c r="L333">
        <v>2</v>
      </c>
      <c r="N333" s="28">
        <v>332</v>
      </c>
    </row>
    <row r="334" spans="11:14" x14ac:dyDescent="0.35">
      <c r="K334">
        <v>167</v>
      </c>
      <c r="L334">
        <v>1</v>
      </c>
      <c r="N334" s="28">
        <v>333</v>
      </c>
    </row>
    <row r="335" spans="11:14" x14ac:dyDescent="0.35">
      <c r="K335">
        <v>167</v>
      </c>
      <c r="L335">
        <v>2</v>
      </c>
      <c r="N335" s="28">
        <v>334</v>
      </c>
    </row>
    <row r="336" spans="11:14" x14ac:dyDescent="0.35">
      <c r="K336">
        <v>168</v>
      </c>
      <c r="L336">
        <v>1</v>
      </c>
      <c r="N336" s="28">
        <v>335</v>
      </c>
    </row>
    <row r="337" spans="11:14" x14ac:dyDescent="0.35">
      <c r="K337">
        <v>168</v>
      </c>
      <c r="L337">
        <v>2</v>
      </c>
      <c r="N337" s="28">
        <v>336</v>
      </c>
    </row>
    <row r="338" spans="11:14" x14ac:dyDescent="0.35">
      <c r="K338">
        <v>169</v>
      </c>
      <c r="L338">
        <v>1</v>
      </c>
      <c r="N338" s="28">
        <v>337</v>
      </c>
    </row>
    <row r="339" spans="11:14" x14ac:dyDescent="0.35">
      <c r="K339">
        <v>169</v>
      </c>
      <c r="L339">
        <v>2</v>
      </c>
      <c r="N339" s="28">
        <v>338</v>
      </c>
    </row>
    <row r="340" spans="11:14" x14ac:dyDescent="0.35">
      <c r="K340">
        <v>170</v>
      </c>
      <c r="L340">
        <v>1</v>
      </c>
      <c r="N340" s="28">
        <v>339</v>
      </c>
    </row>
    <row r="341" spans="11:14" x14ac:dyDescent="0.35">
      <c r="K341">
        <v>170</v>
      </c>
      <c r="L341">
        <v>2</v>
      </c>
      <c r="N341" s="28">
        <v>340</v>
      </c>
    </row>
    <row r="342" spans="11:14" x14ac:dyDescent="0.35">
      <c r="K342">
        <v>171</v>
      </c>
      <c r="L342">
        <v>1</v>
      </c>
      <c r="N342" s="28">
        <v>341</v>
      </c>
    </row>
    <row r="343" spans="11:14" x14ac:dyDescent="0.35">
      <c r="K343">
        <v>171</v>
      </c>
      <c r="L343">
        <v>2</v>
      </c>
      <c r="N343" s="28">
        <v>342</v>
      </c>
    </row>
    <row r="344" spans="11:14" x14ac:dyDescent="0.35">
      <c r="K344">
        <v>172</v>
      </c>
      <c r="L344">
        <v>1</v>
      </c>
      <c r="N344" s="28">
        <v>343</v>
      </c>
    </row>
    <row r="345" spans="11:14" x14ac:dyDescent="0.35">
      <c r="K345">
        <v>172</v>
      </c>
      <c r="L345">
        <v>2</v>
      </c>
      <c r="N345" s="28">
        <v>344</v>
      </c>
    </row>
    <row r="346" spans="11:14" x14ac:dyDescent="0.35">
      <c r="K346">
        <v>173</v>
      </c>
      <c r="L346">
        <v>1</v>
      </c>
      <c r="N346" s="28">
        <v>345</v>
      </c>
    </row>
    <row r="347" spans="11:14" x14ac:dyDescent="0.35">
      <c r="K347">
        <v>173</v>
      </c>
      <c r="L347">
        <v>2</v>
      </c>
      <c r="N347" s="28">
        <v>346</v>
      </c>
    </row>
    <row r="348" spans="11:14" x14ac:dyDescent="0.35">
      <c r="K348">
        <v>174</v>
      </c>
      <c r="L348">
        <v>1</v>
      </c>
      <c r="N348" s="28">
        <v>347</v>
      </c>
    </row>
    <row r="349" spans="11:14" x14ac:dyDescent="0.35">
      <c r="K349">
        <v>174</v>
      </c>
      <c r="L349">
        <v>2</v>
      </c>
      <c r="N349" s="28">
        <v>348</v>
      </c>
    </row>
    <row r="350" spans="11:14" x14ac:dyDescent="0.35">
      <c r="K350">
        <v>175</v>
      </c>
      <c r="L350">
        <v>1</v>
      </c>
      <c r="N350" s="28">
        <v>349</v>
      </c>
    </row>
    <row r="351" spans="11:14" x14ac:dyDescent="0.35">
      <c r="K351">
        <v>175</v>
      </c>
      <c r="L351">
        <v>2</v>
      </c>
      <c r="N351" s="28">
        <v>350</v>
      </c>
    </row>
    <row r="352" spans="11:14" x14ac:dyDescent="0.35">
      <c r="K352">
        <v>176</v>
      </c>
      <c r="L352">
        <v>1</v>
      </c>
      <c r="N352" s="28">
        <v>351</v>
      </c>
    </row>
    <row r="353" spans="11:14" x14ac:dyDescent="0.35">
      <c r="K353">
        <v>176</v>
      </c>
      <c r="L353">
        <v>2</v>
      </c>
      <c r="N353" s="28">
        <v>352</v>
      </c>
    </row>
    <row r="354" spans="11:14" x14ac:dyDescent="0.35">
      <c r="K354">
        <v>177</v>
      </c>
      <c r="L354">
        <v>1</v>
      </c>
      <c r="N354" s="28">
        <v>353</v>
      </c>
    </row>
    <row r="355" spans="11:14" x14ac:dyDescent="0.35">
      <c r="K355">
        <v>177</v>
      </c>
      <c r="L355">
        <v>2</v>
      </c>
      <c r="N355" s="28">
        <v>354</v>
      </c>
    </row>
    <row r="356" spans="11:14" x14ac:dyDescent="0.35">
      <c r="K356">
        <v>178</v>
      </c>
      <c r="L356">
        <v>1</v>
      </c>
      <c r="N356" s="28">
        <v>355</v>
      </c>
    </row>
    <row r="357" spans="11:14" x14ac:dyDescent="0.35">
      <c r="K357">
        <v>178</v>
      </c>
      <c r="L357">
        <v>2</v>
      </c>
      <c r="N357" s="28">
        <v>356</v>
      </c>
    </row>
    <row r="358" spans="11:14" x14ac:dyDescent="0.35">
      <c r="K358">
        <v>179</v>
      </c>
      <c r="L358">
        <v>1</v>
      </c>
      <c r="N358" s="28">
        <v>357</v>
      </c>
    </row>
    <row r="359" spans="11:14" x14ac:dyDescent="0.35">
      <c r="K359">
        <v>179</v>
      </c>
      <c r="L359">
        <v>2</v>
      </c>
      <c r="N359" s="28">
        <v>358</v>
      </c>
    </row>
    <row r="360" spans="11:14" x14ac:dyDescent="0.35">
      <c r="K360">
        <v>180</v>
      </c>
      <c r="L360">
        <v>1</v>
      </c>
      <c r="N360" s="28">
        <v>359</v>
      </c>
    </row>
    <row r="361" spans="11:14" x14ac:dyDescent="0.35">
      <c r="K361">
        <v>180</v>
      </c>
      <c r="L361">
        <v>2</v>
      </c>
      <c r="N361" s="28">
        <v>360</v>
      </c>
    </row>
    <row r="362" spans="11:14" x14ac:dyDescent="0.35">
      <c r="K362">
        <v>181</v>
      </c>
      <c r="L362">
        <v>1</v>
      </c>
      <c r="N362" s="28">
        <v>361</v>
      </c>
    </row>
    <row r="363" spans="11:14" x14ac:dyDescent="0.35">
      <c r="K363">
        <v>181</v>
      </c>
      <c r="L363">
        <v>2</v>
      </c>
      <c r="N363" s="28">
        <v>362</v>
      </c>
    </row>
    <row r="364" spans="11:14" x14ac:dyDescent="0.35">
      <c r="K364">
        <v>182</v>
      </c>
      <c r="L364">
        <v>1</v>
      </c>
      <c r="N364" s="28">
        <v>363</v>
      </c>
    </row>
    <row r="365" spans="11:14" x14ac:dyDescent="0.35">
      <c r="K365">
        <v>182</v>
      </c>
      <c r="L365">
        <v>2</v>
      </c>
      <c r="N365" s="28">
        <v>364</v>
      </c>
    </row>
    <row r="366" spans="11:14" x14ac:dyDescent="0.35">
      <c r="K366">
        <v>183</v>
      </c>
      <c r="L366">
        <v>1</v>
      </c>
      <c r="N366" s="28">
        <v>365</v>
      </c>
    </row>
    <row r="367" spans="11:14" x14ac:dyDescent="0.35">
      <c r="K367">
        <v>183</v>
      </c>
      <c r="L367">
        <v>2</v>
      </c>
      <c r="N367" s="28">
        <v>366</v>
      </c>
    </row>
    <row r="368" spans="11:14" x14ac:dyDescent="0.35">
      <c r="K368">
        <v>184</v>
      </c>
      <c r="L368">
        <v>1</v>
      </c>
      <c r="N368" s="28">
        <v>367</v>
      </c>
    </row>
    <row r="369" spans="11:14" x14ac:dyDescent="0.35">
      <c r="K369">
        <v>184</v>
      </c>
      <c r="L369">
        <v>2</v>
      </c>
      <c r="N369" s="28">
        <v>368</v>
      </c>
    </row>
    <row r="370" spans="11:14" x14ac:dyDescent="0.35">
      <c r="K370">
        <v>185</v>
      </c>
      <c r="L370">
        <v>1</v>
      </c>
      <c r="N370" s="28">
        <v>369</v>
      </c>
    </row>
    <row r="371" spans="11:14" x14ac:dyDescent="0.35">
      <c r="K371">
        <v>185</v>
      </c>
      <c r="L371">
        <v>2</v>
      </c>
      <c r="N371" s="28">
        <v>370</v>
      </c>
    </row>
    <row r="372" spans="11:14" x14ac:dyDescent="0.35">
      <c r="K372">
        <v>186</v>
      </c>
      <c r="L372">
        <v>1</v>
      </c>
      <c r="N372" s="28">
        <v>371</v>
      </c>
    </row>
    <row r="373" spans="11:14" x14ac:dyDescent="0.35">
      <c r="K373">
        <v>186</v>
      </c>
      <c r="L373">
        <v>2</v>
      </c>
      <c r="N373" s="28">
        <v>372</v>
      </c>
    </row>
    <row r="374" spans="11:14" x14ac:dyDescent="0.35">
      <c r="K374">
        <v>187</v>
      </c>
      <c r="L374">
        <v>1</v>
      </c>
      <c r="N374" s="28">
        <v>373</v>
      </c>
    </row>
    <row r="375" spans="11:14" x14ac:dyDescent="0.35">
      <c r="K375">
        <v>187</v>
      </c>
      <c r="L375">
        <v>2</v>
      </c>
      <c r="N375" s="28">
        <v>374</v>
      </c>
    </row>
    <row r="376" spans="11:14" x14ac:dyDescent="0.35">
      <c r="K376">
        <v>188</v>
      </c>
      <c r="L376">
        <v>1</v>
      </c>
      <c r="N376" s="28">
        <v>375</v>
      </c>
    </row>
    <row r="377" spans="11:14" x14ac:dyDescent="0.35">
      <c r="K377">
        <v>188</v>
      </c>
      <c r="L377">
        <v>2</v>
      </c>
      <c r="N377" s="28">
        <v>376</v>
      </c>
    </row>
    <row r="378" spans="11:14" x14ac:dyDescent="0.35">
      <c r="K378">
        <v>189</v>
      </c>
      <c r="L378">
        <v>1</v>
      </c>
      <c r="N378" s="28">
        <v>377</v>
      </c>
    </row>
    <row r="379" spans="11:14" x14ac:dyDescent="0.35">
      <c r="K379">
        <v>189</v>
      </c>
      <c r="L379">
        <v>2</v>
      </c>
      <c r="N379" s="28">
        <v>378</v>
      </c>
    </row>
    <row r="380" spans="11:14" x14ac:dyDescent="0.35">
      <c r="K380">
        <v>190</v>
      </c>
      <c r="L380">
        <v>1</v>
      </c>
      <c r="N380" s="28">
        <v>379</v>
      </c>
    </row>
    <row r="381" spans="11:14" x14ac:dyDescent="0.35">
      <c r="K381">
        <v>190</v>
      </c>
      <c r="L381">
        <v>2</v>
      </c>
      <c r="N381" s="28">
        <v>380</v>
      </c>
    </row>
    <row r="382" spans="11:14" x14ac:dyDescent="0.35">
      <c r="K382">
        <v>191</v>
      </c>
      <c r="L382">
        <v>1</v>
      </c>
      <c r="N382" s="28">
        <v>381</v>
      </c>
    </row>
    <row r="383" spans="11:14" x14ac:dyDescent="0.35">
      <c r="K383">
        <v>191</v>
      </c>
      <c r="L383">
        <v>2</v>
      </c>
      <c r="N383" s="28">
        <v>382</v>
      </c>
    </row>
    <row r="384" spans="11:14" x14ac:dyDescent="0.35">
      <c r="K384">
        <v>192</v>
      </c>
      <c r="L384">
        <v>1</v>
      </c>
      <c r="N384" s="28">
        <v>383</v>
      </c>
    </row>
    <row r="385" spans="11:14" x14ac:dyDescent="0.35">
      <c r="K385">
        <v>192</v>
      </c>
      <c r="L385">
        <v>2</v>
      </c>
      <c r="N385" s="28">
        <v>384</v>
      </c>
    </row>
    <row r="386" spans="11:14" x14ac:dyDescent="0.35">
      <c r="K386">
        <v>193</v>
      </c>
      <c r="L386">
        <v>1</v>
      </c>
      <c r="N386" s="28">
        <v>385</v>
      </c>
    </row>
    <row r="387" spans="11:14" x14ac:dyDescent="0.35">
      <c r="K387">
        <v>193</v>
      </c>
      <c r="L387">
        <v>2</v>
      </c>
      <c r="N387" s="28">
        <v>386</v>
      </c>
    </row>
    <row r="388" spans="11:14" x14ac:dyDescent="0.35">
      <c r="K388">
        <v>194</v>
      </c>
      <c r="L388">
        <v>1</v>
      </c>
      <c r="N388" s="28">
        <v>387</v>
      </c>
    </row>
    <row r="389" spans="11:14" x14ac:dyDescent="0.35">
      <c r="K389">
        <v>194</v>
      </c>
      <c r="L389">
        <v>2</v>
      </c>
      <c r="N389" s="28">
        <v>388</v>
      </c>
    </row>
    <row r="390" spans="11:14" x14ac:dyDescent="0.35">
      <c r="K390">
        <v>195</v>
      </c>
      <c r="L390">
        <v>1</v>
      </c>
      <c r="N390" s="28">
        <v>389</v>
      </c>
    </row>
    <row r="391" spans="11:14" x14ac:dyDescent="0.35">
      <c r="K391">
        <v>195</v>
      </c>
      <c r="L391">
        <v>2</v>
      </c>
      <c r="N391" s="28">
        <v>390</v>
      </c>
    </row>
    <row r="392" spans="11:14" x14ac:dyDescent="0.35">
      <c r="K392">
        <v>196</v>
      </c>
      <c r="L392">
        <v>1</v>
      </c>
      <c r="N392" s="28">
        <v>391</v>
      </c>
    </row>
    <row r="393" spans="11:14" x14ac:dyDescent="0.35">
      <c r="K393">
        <v>196</v>
      </c>
      <c r="L393">
        <v>2</v>
      </c>
      <c r="N393" s="28">
        <v>392</v>
      </c>
    </row>
    <row r="394" spans="11:14" x14ac:dyDescent="0.35">
      <c r="K394">
        <v>197</v>
      </c>
      <c r="L394">
        <v>1</v>
      </c>
      <c r="N394" s="28">
        <v>393</v>
      </c>
    </row>
    <row r="395" spans="11:14" x14ac:dyDescent="0.35">
      <c r="K395">
        <v>197</v>
      </c>
      <c r="L395">
        <v>2</v>
      </c>
      <c r="N395" s="28">
        <v>394</v>
      </c>
    </row>
    <row r="396" spans="11:14" x14ac:dyDescent="0.35">
      <c r="K396">
        <v>198</v>
      </c>
      <c r="L396">
        <v>1</v>
      </c>
      <c r="N396" s="28">
        <v>395</v>
      </c>
    </row>
    <row r="397" spans="11:14" x14ac:dyDescent="0.35">
      <c r="K397">
        <v>198</v>
      </c>
      <c r="L397">
        <v>2</v>
      </c>
      <c r="N397" s="28">
        <v>396</v>
      </c>
    </row>
    <row r="398" spans="11:14" x14ac:dyDescent="0.35">
      <c r="K398">
        <v>199</v>
      </c>
      <c r="L398">
        <v>1</v>
      </c>
      <c r="N398" s="28">
        <v>397</v>
      </c>
    </row>
    <row r="399" spans="11:14" x14ac:dyDescent="0.35">
      <c r="K399">
        <v>199</v>
      </c>
      <c r="L399">
        <v>2</v>
      </c>
      <c r="N399" s="28">
        <v>398</v>
      </c>
    </row>
    <row r="400" spans="11:14" x14ac:dyDescent="0.35">
      <c r="K400">
        <v>200</v>
      </c>
      <c r="L400">
        <v>1</v>
      </c>
      <c r="N400" s="28">
        <v>399</v>
      </c>
    </row>
    <row r="401" spans="11:14" x14ac:dyDescent="0.35">
      <c r="K401">
        <v>200</v>
      </c>
      <c r="L401">
        <v>2</v>
      </c>
      <c r="N401" s="28">
        <v>400</v>
      </c>
    </row>
    <row r="402" spans="11:14" x14ac:dyDescent="0.35">
      <c r="K402">
        <v>201</v>
      </c>
      <c r="L402">
        <v>1</v>
      </c>
      <c r="N402" s="28">
        <v>401</v>
      </c>
    </row>
    <row r="403" spans="11:14" x14ac:dyDescent="0.35">
      <c r="K403">
        <v>201</v>
      </c>
      <c r="L403">
        <v>2</v>
      </c>
      <c r="N403" s="28">
        <v>402</v>
      </c>
    </row>
    <row r="404" spans="11:14" x14ac:dyDescent="0.35">
      <c r="K404">
        <v>202</v>
      </c>
      <c r="L404">
        <v>1</v>
      </c>
      <c r="N404" s="28">
        <v>403</v>
      </c>
    </row>
    <row r="405" spans="11:14" x14ac:dyDescent="0.35">
      <c r="K405">
        <v>202</v>
      </c>
      <c r="L405">
        <v>2</v>
      </c>
      <c r="N405" s="28">
        <v>404</v>
      </c>
    </row>
    <row r="406" spans="11:14" x14ac:dyDescent="0.35">
      <c r="K406">
        <v>203</v>
      </c>
      <c r="L406">
        <v>1</v>
      </c>
      <c r="N406" s="28">
        <v>405</v>
      </c>
    </row>
    <row r="407" spans="11:14" x14ac:dyDescent="0.35">
      <c r="K407">
        <v>203</v>
      </c>
      <c r="L407">
        <v>2</v>
      </c>
      <c r="N407" s="28">
        <v>406</v>
      </c>
    </row>
    <row r="408" spans="11:14" x14ac:dyDescent="0.35">
      <c r="K408">
        <v>204</v>
      </c>
      <c r="L408">
        <v>1</v>
      </c>
      <c r="N408" s="28">
        <v>407</v>
      </c>
    </row>
    <row r="409" spans="11:14" x14ac:dyDescent="0.35">
      <c r="K409">
        <v>204</v>
      </c>
      <c r="L409">
        <v>2</v>
      </c>
      <c r="N409" s="28">
        <v>408</v>
      </c>
    </row>
    <row r="410" spans="11:14" x14ac:dyDescent="0.35">
      <c r="K410">
        <v>205</v>
      </c>
      <c r="L410">
        <v>1</v>
      </c>
      <c r="N410" s="28">
        <v>409</v>
      </c>
    </row>
    <row r="411" spans="11:14" x14ac:dyDescent="0.35">
      <c r="K411">
        <v>205</v>
      </c>
      <c r="L411">
        <v>2</v>
      </c>
      <c r="N411" s="28">
        <v>410</v>
      </c>
    </row>
    <row r="412" spans="11:14" x14ac:dyDescent="0.35">
      <c r="K412">
        <v>206</v>
      </c>
      <c r="L412">
        <v>1</v>
      </c>
      <c r="N412" s="28">
        <v>411</v>
      </c>
    </row>
    <row r="413" spans="11:14" x14ac:dyDescent="0.35">
      <c r="K413">
        <v>206</v>
      </c>
      <c r="L413">
        <v>2</v>
      </c>
      <c r="N413" s="28">
        <v>412</v>
      </c>
    </row>
    <row r="414" spans="11:14" x14ac:dyDescent="0.35">
      <c r="K414">
        <v>207</v>
      </c>
      <c r="L414">
        <v>1</v>
      </c>
      <c r="N414" s="28">
        <v>413</v>
      </c>
    </row>
    <row r="415" spans="11:14" x14ac:dyDescent="0.35">
      <c r="K415">
        <v>207</v>
      </c>
      <c r="L415">
        <v>2</v>
      </c>
      <c r="N415" s="28">
        <v>414</v>
      </c>
    </row>
    <row r="416" spans="11:14" x14ac:dyDescent="0.35">
      <c r="K416">
        <v>208</v>
      </c>
      <c r="L416">
        <v>1</v>
      </c>
      <c r="N416" s="28">
        <v>415</v>
      </c>
    </row>
    <row r="417" spans="11:14" x14ac:dyDescent="0.35">
      <c r="K417">
        <v>208</v>
      </c>
      <c r="L417">
        <v>2</v>
      </c>
      <c r="N417" s="28">
        <v>416</v>
      </c>
    </row>
    <row r="418" spans="11:14" x14ac:dyDescent="0.35">
      <c r="K418">
        <v>209</v>
      </c>
      <c r="L418">
        <v>1</v>
      </c>
      <c r="N418" s="28">
        <v>417</v>
      </c>
    </row>
    <row r="419" spans="11:14" x14ac:dyDescent="0.35">
      <c r="K419">
        <v>209</v>
      </c>
      <c r="L419">
        <v>2</v>
      </c>
      <c r="N419" s="28">
        <v>418</v>
      </c>
    </row>
    <row r="420" spans="11:14" x14ac:dyDescent="0.35">
      <c r="K420">
        <v>210</v>
      </c>
      <c r="L420">
        <v>1</v>
      </c>
      <c r="N420" s="28">
        <v>419</v>
      </c>
    </row>
    <row r="421" spans="11:14" x14ac:dyDescent="0.35">
      <c r="K421">
        <v>210</v>
      </c>
      <c r="L421">
        <v>2</v>
      </c>
      <c r="N421" s="28">
        <v>420</v>
      </c>
    </row>
    <row r="422" spans="11:14" x14ac:dyDescent="0.35">
      <c r="K422">
        <v>211</v>
      </c>
      <c r="L422">
        <v>1</v>
      </c>
      <c r="N422" s="28">
        <v>421</v>
      </c>
    </row>
    <row r="423" spans="11:14" x14ac:dyDescent="0.35">
      <c r="K423">
        <v>211</v>
      </c>
      <c r="L423">
        <v>2</v>
      </c>
      <c r="N423" s="28">
        <v>422</v>
      </c>
    </row>
    <row r="424" spans="11:14" x14ac:dyDescent="0.35">
      <c r="K424">
        <v>212</v>
      </c>
      <c r="L424">
        <v>1</v>
      </c>
      <c r="N424" s="28">
        <v>423</v>
      </c>
    </row>
    <row r="425" spans="11:14" x14ac:dyDescent="0.35">
      <c r="K425">
        <v>212</v>
      </c>
      <c r="L425">
        <v>2</v>
      </c>
      <c r="N425" s="28">
        <v>424</v>
      </c>
    </row>
    <row r="426" spans="11:14" x14ac:dyDescent="0.35">
      <c r="K426">
        <v>213</v>
      </c>
      <c r="L426">
        <v>1</v>
      </c>
      <c r="N426" s="28">
        <v>425</v>
      </c>
    </row>
    <row r="427" spans="11:14" x14ac:dyDescent="0.35">
      <c r="K427">
        <v>213</v>
      </c>
      <c r="L427">
        <v>2</v>
      </c>
      <c r="N427" s="28">
        <v>426</v>
      </c>
    </row>
    <row r="428" spans="11:14" x14ac:dyDescent="0.35">
      <c r="K428">
        <v>214</v>
      </c>
      <c r="L428">
        <v>1</v>
      </c>
      <c r="N428" s="28">
        <v>427</v>
      </c>
    </row>
    <row r="429" spans="11:14" x14ac:dyDescent="0.35">
      <c r="K429">
        <v>214</v>
      </c>
      <c r="L429">
        <v>2</v>
      </c>
      <c r="N429" s="28">
        <v>428</v>
      </c>
    </row>
    <row r="430" spans="11:14" x14ac:dyDescent="0.35">
      <c r="K430">
        <v>215</v>
      </c>
      <c r="L430">
        <v>1</v>
      </c>
      <c r="N430" s="28">
        <v>429</v>
      </c>
    </row>
    <row r="431" spans="11:14" x14ac:dyDescent="0.35">
      <c r="K431">
        <v>215</v>
      </c>
      <c r="L431">
        <v>2</v>
      </c>
      <c r="N431" s="28">
        <v>430</v>
      </c>
    </row>
    <row r="432" spans="11:14" x14ac:dyDescent="0.35">
      <c r="K432">
        <v>216</v>
      </c>
      <c r="L432">
        <v>1</v>
      </c>
      <c r="N432" s="28">
        <v>431</v>
      </c>
    </row>
    <row r="433" spans="11:14" x14ac:dyDescent="0.35">
      <c r="K433">
        <v>216</v>
      </c>
      <c r="L433">
        <v>2</v>
      </c>
      <c r="N433" s="28">
        <v>432</v>
      </c>
    </row>
    <row r="434" spans="11:14" x14ac:dyDescent="0.35">
      <c r="K434">
        <v>217</v>
      </c>
      <c r="L434">
        <v>1</v>
      </c>
      <c r="N434" s="28">
        <v>433</v>
      </c>
    </row>
    <row r="435" spans="11:14" x14ac:dyDescent="0.35">
      <c r="K435">
        <v>217</v>
      </c>
      <c r="L435">
        <v>2</v>
      </c>
      <c r="N435" s="28">
        <v>434</v>
      </c>
    </row>
    <row r="436" spans="11:14" x14ac:dyDescent="0.35">
      <c r="K436">
        <v>218</v>
      </c>
      <c r="L436">
        <v>1</v>
      </c>
      <c r="N436" s="28">
        <v>435</v>
      </c>
    </row>
    <row r="437" spans="11:14" x14ac:dyDescent="0.35">
      <c r="K437">
        <v>218</v>
      </c>
      <c r="L437">
        <v>2</v>
      </c>
      <c r="N437" s="28">
        <v>436</v>
      </c>
    </row>
    <row r="438" spans="11:14" x14ac:dyDescent="0.35">
      <c r="K438">
        <v>219</v>
      </c>
      <c r="L438">
        <v>1</v>
      </c>
      <c r="N438" s="28">
        <v>437</v>
      </c>
    </row>
    <row r="439" spans="11:14" x14ac:dyDescent="0.35">
      <c r="K439">
        <v>219</v>
      </c>
      <c r="L439">
        <v>2</v>
      </c>
      <c r="N439" s="28">
        <v>438</v>
      </c>
    </row>
    <row r="440" spans="11:14" x14ac:dyDescent="0.35">
      <c r="K440">
        <v>220</v>
      </c>
      <c r="L440">
        <v>1</v>
      </c>
      <c r="N440" s="28">
        <v>439</v>
      </c>
    </row>
    <row r="441" spans="11:14" x14ac:dyDescent="0.35">
      <c r="K441">
        <v>220</v>
      </c>
      <c r="L441">
        <v>2</v>
      </c>
      <c r="N441" s="28">
        <v>440</v>
      </c>
    </row>
    <row r="442" spans="11:14" x14ac:dyDescent="0.35">
      <c r="K442">
        <v>221</v>
      </c>
      <c r="L442">
        <v>1</v>
      </c>
      <c r="N442" s="28">
        <v>441</v>
      </c>
    </row>
    <row r="443" spans="11:14" x14ac:dyDescent="0.35">
      <c r="K443">
        <v>221</v>
      </c>
      <c r="L443">
        <v>2</v>
      </c>
      <c r="N443" s="28">
        <v>442</v>
      </c>
    </row>
    <row r="444" spans="11:14" x14ac:dyDescent="0.35">
      <c r="K444">
        <v>222</v>
      </c>
      <c r="L444">
        <v>1</v>
      </c>
      <c r="N444" s="28">
        <v>443</v>
      </c>
    </row>
    <row r="445" spans="11:14" x14ac:dyDescent="0.35">
      <c r="K445">
        <v>222</v>
      </c>
      <c r="L445">
        <v>2</v>
      </c>
      <c r="N445" s="28">
        <v>444</v>
      </c>
    </row>
    <row r="446" spans="11:14" x14ac:dyDescent="0.35">
      <c r="K446">
        <v>223</v>
      </c>
      <c r="L446">
        <v>1</v>
      </c>
      <c r="N446" s="28">
        <v>445</v>
      </c>
    </row>
    <row r="447" spans="11:14" x14ac:dyDescent="0.35">
      <c r="K447">
        <v>223</v>
      </c>
      <c r="L447">
        <v>2</v>
      </c>
      <c r="N447" s="28">
        <v>446</v>
      </c>
    </row>
    <row r="448" spans="11:14" x14ac:dyDescent="0.35">
      <c r="K448">
        <v>224</v>
      </c>
      <c r="L448">
        <v>1</v>
      </c>
      <c r="N448" s="28">
        <v>447</v>
      </c>
    </row>
    <row r="449" spans="11:14" x14ac:dyDescent="0.35">
      <c r="K449">
        <v>224</v>
      </c>
      <c r="L449">
        <v>2</v>
      </c>
      <c r="N449" s="28">
        <v>448</v>
      </c>
    </row>
    <row r="450" spans="11:14" x14ac:dyDescent="0.35">
      <c r="K450">
        <v>225</v>
      </c>
      <c r="L450">
        <v>1</v>
      </c>
      <c r="N450" s="28">
        <v>449</v>
      </c>
    </row>
    <row r="451" spans="11:14" x14ac:dyDescent="0.35">
      <c r="K451">
        <v>225</v>
      </c>
      <c r="L451">
        <v>2</v>
      </c>
      <c r="N451" s="28">
        <v>450</v>
      </c>
    </row>
    <row r="452" spans="11:14" x14ac:dyDescent="0.35">
      <c r="K452">
        <v>226</v>
      </c>
      <c r="L452">
        <v>1</v>
      </c>
      <c r="N452" s="28">
        <v>451</v>
      </c>
    </row>
    <row r="453" spans="11:14" x14ac:dyDescent="0.35">
      <c r="K453">
        <v>226</v>
      </c>
      <c r="L453">
        <v>2</v>
      </c>
      <c r="N453" s="28">
        <v>452</v>
      </c>
    </row>
    <row r="454" spans="11:14" x14ac:dyDescent="0.35">
      <c r="K454">
        <v>227</v>
      </c>
      <c r="L454">
        <v>1</v>
      </c>
      <c r="N454" s="28">
        <v>453</v>
      </c>
    </row>
    <row r="455" spans="11:14" x14ac:dyDescent="0.35">
      <c r="K455">
        <v>227</v>
      </c>
      <c r="L455">
        <v>2</v>
      </c>
      <c r="N455" s="28">
        <v>454</v>
      </c>
    </row>
    <row r="456" spans="11:14" x14ac:dyDescent="0.35">
      <c r="K456">
        <v>228</v>
      </c>
      <c r="L456">
        <v>1</v>
      </c>
      <c r="N456" s="28">
        <v>455</v>
      </c>
    </row>
    <row r="457" spans="11:14" x14ac:dyDescent="0.35">
      <c r="K457">
        <v>228</v>
      </c>
      <c r="L457">
        <v>2</v>
      </c>
      <c r="N457" s="28">
        <v>456</v>
      </c>
    </row>
    <row r="458" spans="11:14" x14ac:dyDescent="0.35">
      <c r="K458">
        <v>229</v>
      </c>
      <c r="L458">
        <v>1</v>
      </c>
      <c r="N458" s="28">
        <v>457</v>
      </c>
    </row>
    <row r="459" spans="11:14" x14ac:dyDescent="0.35">
      <c r="K459">
        <v>229</v>
      </c>
      <c r="L459">
        <v>2</v>
      </c>
      <c r="N459" s="28">
        <v>458</v>
      </c>
    </row>
    <row r="460" spans="11:14" x14ac:dyDescent="0.35">
      <c r="K460">
        <v>230</v>
      </c>
      <c r="L460">
        <v>1</v>
      </c>
      <c r="N460" s="28">
        <v>459</v>
      </c>
    </row>
    <row r="461" spans="11:14" x14ac:dyDescent="0.35">
      <c r="K461">
        <v>230</v>
      </c>
      <c r="L461">
        <v>2</v>
      </c>
      <c r="N461" s="28">
        <v>460</v>
      </c>
    </row>
    <row r="462" spans="11:14" x14ac:dyDescent="0.35">
      <c r="K462">
        <v>231</v>
      </c>
      <c r="L462">
        <v>1</v>
      </c>
      <c r="N462" s="28">
        <v>461</v>
      </c>
    </row>
    <row r="463" spans="11:14" x14ac:dyDescent="0.35">
      <c r="K463">
        <v>231</v>
      </c>
      <c r="L463">
        <v>2</v>
      </c>
      <c r="N463" s="28">
        <v>462</v>
      </c>
    </row>
    <row r="464" spans="11:14" x14ac:dyDescent="0.35">
      <c r="K464">
        <v>232</v>
      </c>
      <c r="L464">
        <v>1</v>
      </c>
      <c r="N464" s="28">
        <v>463</v>
      </c>
    </row>
    <row r="465" spans="11:14" x14ac:dyDescent="0.35">
      <c r="K465">
        <v>232</v>
      </c>
      <c r="L465">
        <v>2</v>
      </c>
      <c r="N465" s="28">
        <v>464</v>
      </c>
    </row>
    <row r="466" spans="11:14" x14ac:dyDescent="0.35">
      <c r="K466">
        <v>233</v>
      </c>
      <c r="L466">
        <v>1</v>
      </c>
      <c r="N466" s="28">
        <v>465</v>
      </c>
    </row>
    <row r="467" spans="11:14" x14ac:dyDescent="0.35">
      <c r="K467">
        <v>233</v>
      </c>
      <c r="L467">
        <v>2</v>
      </c>
      <c r="N467" s="28">
        <v>466</v>
      </c>
    </row>
    <row r="468" spans="11:14" x14ac:dyDescent="0.35">
      <c r="K468">
        <v>234</v>
      </c>
      <c r="L468">
        <v>1</v>
      </c>
      <c r="N468" s="28">
        <v>467</v>
      </c>
    </row>
    <row r="469" spans="11:14" x14ac:dyDescent="0.35">
      <c r="K469">
        <v>234</v>
      </c>
      <c r="L469">
        <v>2</v>
      </c>
      <c r="N469" s="28">
        <v>468</v>
      </c>
    </row>
    <row r="470" spans="11:14" x14ac:dyDescent="0.35">
      <c r="K470">
        <v>235</v>
      </c>
      <c r="L470">
        <v>1</v>
      </c>
      <c r="N470" s="28">
        <v>469</v>
      </c>
    </row>
    <row r="471" spans="11:14" x14ac:dyDescent="0.35">
      <c r="K471">
        <v>235</v>
      </c>
      <c r="L471">
        <v>2</v>
      </c>
      <c r="N471" s="28">
        <v>470</v>
      </c>
    </row>
    <row r="472" spans="11:14" x14ac:dyDescent="0.35">
      <c r="K472">
        <v>236</v>
      </c>
      <c r="L472">
        <v>1</v>
      </c>
      <c r="N472" s="28">
        <v>471</v>
      </c>
    </row>
    <row r="473" spans="11:14" x14ac:dyDescent="0.35">
      <c r="K473">
        <v>236</v>
      </c>
      <c r="L473">
        <v>2</v>
      </c>
      <c r="N473" s="28">
        <v>472</v>
      </c>
    </row>
    <row r="474" spans="11:14" x14ac:dyDescent="0.35">
      <c r="K474">
        <v>237</v>
      </c>
      <c r="L474">
        <v>1</v>
      </c>
      <c r="N474" s="28">
        <v>473</v>
      </c>
    </row>
    <row r="475" spans="11:14" x14ac:dyDescent="0.35">
      <c r="K475">
        <v>237</v>
      </c>
      <c r="L475">
        <v>2</v>
      </c>
      <c r="N475" s="28">
        <v>474</v>
      </c>
    </row>
    <row r="476" spans="11:14" x14ac:dyDescent="0.35">
      <c r="K476">
        <v>238</v>
      </c>
      <c r="L476">
        <v>1</v>
      </c>
      <c r="N476" s="28">
        <v>475</v>
      </c>
    </row>
    <row r="477" spans="11:14" x14ac:dyDescent="0.35">
      <c r="K477">
        <v>238</v>
      </c>
      <c r="L477">
        <v>2</v>
      </c>
      <c r="N477" s="28">
        <v>476</v>
      </c>
    </row>
    <row r="478" spans="11:14" x14ac:dyDescent="0.35">
      <c r="K478">
        <v>239</v>
      </c>
      <c r="L478">
        <v>1</v>
      </c>
      <c r="N478" s="28">
        <v>477</v>
      </c>
    </row>
    <row r="479" spans="11:14" x14ac:dyDescent="0.35">
      <c r="K479">
        <v>239</v>
      </c>
      <c r="L479">
        <v>2</v>
      </c>
      <c r="N479" s="28">
        <v>478</v>
      </c>
    </row>
    <row r="480" spans="11:14" x14ac:dyDescent="0.35">
      <c r="K480">
        <v>240</v>
      </c>
      <c r="L480">
        <v>1</v>
      </c>
      <c r="N480" s="28">
        <v>479</v>
      </c>
    </row>
    <row r="481" spans="11:14" x14ac:dyDescent="0.35">
      <c r="K481">
        <v>240</v>
      </c>
      <c r="L481">
        <v>2</v>
      </c>
      <c r="N481" s="28">
        <v>480</v>
      </c>
    </row>
    <row r="482" spans="11:14" x14ac:dyDescent="0.35">
      <c r="K482">
        <v>241</v>
      </c>
      <c r="L482">
        <v>1</v>
      </c>
      <c r="N482" s="28">
        <v>481</v>
      </c>
    </row>
    <row r="483" spans="11:14" x14ac:dyDescent="0.35">
      <c r="K483">
        <v>241</v>
      </c>
      <c r="L483">
        <v>2</v>
      </c>
      <c r="N483" s="28">
        <v>482</v>
      </c>
    </row>
    <row r="484" spans="11:14" x14ac:dyDescent="0.35">
      <c r="K484">
        <v>242</v>
      </c>
      <c r="L484">
        <v>1</v>
      </c>
      <c r="N484" s="28">
        <v>483</v>
      </c>
    </row>
    <row r="485" spans="11:14" x14ac:dyDescent="0.35">
      <c r="K485">
        <v>242</v>
      </c>
      <c r="L485">
        <v>2</v>
      </c>
      <c r="N485" s="28">
        <v>484</v>
      </c>
    </row>
    <row r="486" spans="11:14" x14ac:dyDescent="0.35">
      <c r="K486">
        <v>243</v>
      </c>
      <c r="L486">
        <v>1</v>
      </c>
      <c r="N486" s="28">
        <v>485</v>
      </c>
    </row>
    <row r="487" spans="11:14" x14ac:dyDescent="0.35">
      <c r="K487">
        <v>243</v>
      </c>
      <c r="L487">
        <v>2</v>
      </c>
      <c r="N487" s="28">
        <v>486</v>
      </c>
    </row>
    <row r="488" spans="11:14" x14ac:dyDescent="0.35">
      <c r="K488">
        <v>244</v>
      </c>
      <c r="L488">
        <v>1</v>
      </c>
      <c r="N488" s="28">
        <v>487</v>
      </c>
    </row>
    <row r="489" spans="11:14" x14ac:dyDescent="0.35">
      <c r="K489">
        <v>244</v>
      </c>
      <c r="L489">
        <v>2</v>
      </c>
      <c r="N489" s="28">
        <v>488</v>
      </c>
    </row>
    <row r="490" spans="11:14" x14ac:dyDescent="0.35">
      <c r="K490">
        <v>245</v>
      </c>
      <c r="L490">
        <v>1</v>
      </c>
      <c r="N490" s="28">
        <v>489</v>
      </c>
    </row>
    <row r="491" spans="11:14" x14ac:dyDescent="0.35">
      <c r="K491">
        <v>245</v>
      </c>
      <c r="L491">
        <v>2</v>
      </c>
      <c r="N491" s="28">
        <v>490</v>
      </c>
    </row>
    <row r="492" spans="11:14" x14ac:dyDescent="0.35">
      <c r="K492">
        <v>246</v>
      </c>
      <c r="L492">
        <v>1</v>
      </c>
      <c r="N492" s="28">
        <v>491</v>
      </c>
    </row>
    <row r="493" spans="11:14" x14ac:dyDescent="0.35">
      <c r="K493">
        <v>246</v>
      </c>
      <c r="L493">
        <v>2</v>
      </c>
      <c r="N493" s="28">
        <v>492</v>
      </c>
    </row>
    <row r="494" spans="11:14" x14ac:dyDescent="0.35">
      <c r="K494">
        <v>247</v>
      </c>
      <c r="L494">
        <v>1</v>
      </c>
      <c r="N494" s="28">
        <v>493</v>
      </c>
    </row>
    <row r="495" spans="11:14" x14ac:dyDescent="0.35">
      <c r="K495">
        <v>247</v>
      </c>
      <c r="L495">
        <v>2</v>
      </c>
      <c r="N495" s="28">
        <v>494</v>
      </c>
    </row>
    <row r="496" spans="11:14" x14ac:dyDescent="0.35">
      <c r="K496">
        <v>248</v>
      </c>
      <c r="L496">
        <v>1</v>
      </c>
      <c r="N496" s="28">
        <v>495</v>
      </c>
    </row>
    <row r="497" spans="11:14" x14ac:dyDescent="0.35">
      <c r="K497">
        <v>248</v>
      </c>
      <c r="L497">
        <v>2</v>
      </c>
      <c r="N497" s="28">
        <v>496</v>
      </c>
    </row>
    <row r="498" spans="11:14" x14ac:dyDescent="0.35">
      <c r="K498">
        <v>249</v>
      </c>
      <c r="L498">
        <v>1</v>
      </c>
      <c r="N498" s="28">
        <v>497</v>
      </c>
    </row>
    <row r="499" spans="11:14" x14ac:dyDescent="0.35">
      <c r="K499">
        <v>249</v>
      </c>
      <c r="L499">
        <v>2</v>
      </c>
      <c r="N499" s="28">
        <v>498</v>
      </c>
    </row>
    <row r="500" spans="11:14" x14ac:dyDescent="0.35">
      <c r="K500">
        <v>250</v>
      </c>
      <c r="L500">
        <v>1</v>
      </c>
      <c r="N500" s="28">
        <v>499</v>
      </c>
    </row>
    <row r="501" spans="11:14" x14ac:dyDescent="0.35">
      <c r="K501">
        <v>250</v>
      </c>
      <c r="L501">
        <v>2</v>
      </c>
      <c r="N501" s="28">
        <v>500</v>
      </c>
    </row>
    <row r="502" spans="11:14" x14ac:dyDescent="0.35">
      <c r="K502">
        <v>251</v>
      </c>
      <c r="L502">
        <v>1</v>
      </c>
    </row>
    <row r="503" spans="11:14" x14ac:dyDescent="0.35">
      <c r="K503">
        <v>251</v>
      </c>
      <c r="L503">
        <v>2</v>
      </c>
    </row>
    <row r="504" spans="11:14" x14ac:dyDescent="0.35">
      <c r="K504">
        <v>252</v>
      </c>
      <c r="L504">
        <v>1</v>
      </c>
    </row>
    <row r="505" spans="11:14" x14ac:dyDescent="0.35">
      <c r="K505">
        <v>252</v>
      </c>
      <c r="L505">
        <v>2</v>
      </c>
    </row>
    <row r="506" spans="11:14" x14ac:dyDescent="0.35">
      <c r="K506">
        <v>253</v>
      </c>
      <c r="L506">
        <v>1</v>
      </c>
    </row>
    <row r="507" spans="11:14" x14ac:dyDescent="0.35">
      <c r="K507">
        <v>253</v>
      </c>
      <c r="L507">
        <v>2</v>
      </c>
    </row>
    <row r="508" spans="11:14" x14ac:dyDescent="0.35">
      <c r="K508">
        <v>254</v>
      </c>
      <c r="L508">
        <v>1</v>
      </c>
    </row>
    <row r="509" spans="11:14" x14ac:dyDescent="0.35">
      <c r="K509">
        <v>254</v>
      </c>
      <c r="L509">
        <v>2</v>
      </c>
    </row>
    <row r="510" spans="11:14" x14ac:dyDescent="0.35">
      <c r="K510">
        <v>255</v>
      </c>
      <c r="L510">
        <v>1</v>
      </c>
    </row>
    <row r="511" spans="11:14" x14ac:dyDescent="0.35">
      <c r="K511">
        <v>255</v>
      </c>
      <c r="L511">
        <v>2</v>
      </c>
    </row>
    <row r="512" spans="11:14" x14ac:dyDescent="0.35">
      <c r="K512">
        <v>256</v>
      </c>
      <c r="L512">
        <v>1</v>
      </c>
    </row>
    <row r="513" spans="11:12" x14ac:dyDescent="0.35">
      <c r="K513">
        <v>256</v>
      </c>
      <c r="L513">
        <v>2</v>
      </c>
    </row>
    <row r="514" spans="11:12" x14ac:dyDescent="0.35">
      <c r="K514">
        <v>257</v>
      </c>
      <c r="L514">
        <v>1</v>
      </c>
    </row>
    <row r="515" spans="11:12" x14ac:dyDescent="0.35">
      <c r="K515">
        <v>257</v>
      </c>
      <c r="L515">
        <v>2</v>
      </c>
    </row>
    <row r="516" spans="11:12" x14ac:dyDescent="0.35">
      <c r="K516">
        <v>258</v>
      </c>
      <c r="L516">
        <v>1</v>
      </c>
    </row>
    <row r="517" spans="11:12" x14ac:dyDescent="0.35">
      <c r="K517">
        <v>258</v>
      </c>
      <c r="L517">
        <v>2</v>
      </c>
    </row>
    <row r="518" spans="11:12" x14ac:dyDescent="0.35">
      <c r="K518">
        <v>259</v>
      </c>
      <c r="L518">
        <v>1</v>
      </c>
    </row>
    <row r="519" spans="11:12" x14ac:dyDescent="0.35">
      <c r="K519">
        <v>259</v>
      </c>
      <c r="L519">
        <v>2</v>
      </c>
    </row>
    <row r="520" spans="11:12" x14ac:dyDescent="0.35">
      <c r="K520">
        <v>260</v>
      </c>
      <c r="L520">
        <v>1</v>
      </c>
    </row>
    <row r="521" spans="11:12" x14ac:dyDescent="0.35">
      <c r="K521">
        <v>260</v>
      </c>
      <c r="L521">
        <v>2</v>
      </c>
    </row>
    <row r="522" spans="11:12" x14ac:dyDescent="0.35">
      <c r="K522">
        <v>261</v>
      </c>
      <c r="L522">
        <v>1</v>
      </c>
    </row>
    <row r="523" spans="11:12" x14ac:dyDescent="0.35">
      <c r="K523">
        <v>261</v>
      </c>
      <c r="L523">
        <v>2</v>
      </c>
    </row>
    <row r="524" spans="11:12" x14ac:dyDescent="0.35">
      <c r="K524">
        <v>262</v>
      </c>
      <c r="L524">
        <v>1</v>
      </c>
    </row>
    <row r="525" spans="11:12" x14ac:dyDescent="0.35">
      <c r="K525">
        <v>262</v>
      </c>
      <c r="L525">
        <v>2</v>
      </c>
    </row>
    <row r="526" spans="11:12" x14ac:dyDescent="0.35">
      <c r="K526">
        <v>263</v>
      </c>
      <c r="L526">
        <v>1</v>
      </c>
    </row>
    <row r="527" spans="11:12" x14ac:dyDescent="0.35">
      <c r="K527">
        <v>263</v>
      </c>
      <c r="L527">
        <v>2</v>
      </c>
    </row>
    <row r="528" spans="11:12" x14ac:dyDescent="0.35">
      <c r="K528">
        <v>264</v>
      </c>
      <c r="L528">
        <v>1</v>
      </c>
    </row>
    <row r="529" spans="11:12" x14ac:dyDescent="0.35">
      <c r="K529">
        <v>264</v>
      </c>
      <c r="L529">
        <v>2</v>
      </c>
    </row>
    <row r="530" spans="11:12" x14ac:dyDescent="0.35">
      <c r="K530">
        <v>265</v>
      </c>
      <c r="L530">
        <v>1</v>
      </c>
    </row>
    <row r="531" spans="11:12" x14ac:dyDescent="0.35">
      <c r="K531">
        <v>265</v>
      </c>
      <c r="L531">
        <v>2</v>
      </c>
    </row>
    <row r="532" spans="11:12" x14ac:dyDescent="0.35">
      <c r="K532">
        <v>266</v>
      </c>
      <c r="L532">
        <v>1</v>
      </c>
    </row>
    <row r="533" spans="11:12" x14ac:dyDescent="0.35">
      <c r="K533">
        <v>266</v>
      </c>
      <c r="L533">
        <v>2</v>
      </c>
    </row>
    <row r="534" spans="11:12" x14ac:dyDescent="0.35">
      <c r="K534">
        <v>267</v>
      </c>
      <c r="L534">
        <v>1</v>
      </c>
    </row>
    <row r="535" spans="11:12" x14ac:dyDescent="0.35">
      <c r="K535">
        <v>267</v>
      </c>
      <c r="L535">
        <v>2</v>
      </c>
    </row>
    <row r="536" spans="11:12" x14ac:dyDescent="0.35">
      <c r="K536">
        <v>268</v>
      </c>
      <c r="L536">
        <v>1</v>
      </c>
    </row>
    <row r="537" spans="11:12" x14ac:dyDescent="0.35">
      <c r="K537">
        <v>268</v>
      </c>
      <c r="L537">
        <v>2</v>
      </c>
    </row>
    <row r="538" spans="11:12" x14ac:dyDescent="0.35">
      <c r="K538">
        <v>269</v>
      </c>
      <c r="L538">
        <v>1</v>
      </c>
    </row>
    <row r="539" spans="11:12" x14ac:dyDescent="0.35">
      <c r="K539">
        <v>269</v>
      </c>
      <c r="L539">
        <v>2</v>
      </c>
    </row>
    <row r="540" spans="11:12" x14ac:dyDescent="0.35">
      <c r="K540">
        <v>270</v>
      </c>
      <c r="L540">
        <v>1</v>
      </c>
    </row>
    <row r="541" spans="11:12" x14ac:dyDescent="0.35">
      <c r="K541">
        <v>270</v>
      </c>
      <c r="L541">
        <v>2</v>
      </c>
    </row>
    <row r="542" spans="11:12" x14ac:dyDescent="0.35">
      <c r="K542">
        <v>271</v>
      </c>
      <c r="L542">
        <v>1</v>
      </c>
    </row>
    <row r="543" spans="11:12" x14ac:dyDescent="0.35">
      <c r="K543">
        <v>271</v>
      </c>
      <c r="L543">
        <v>2</v>
      </c>
    </row>
    <row r="544" spans="11:12" x14ac:dyDescent="0.35">
      <c r="K544">
        <v>272</v>
      </c>
      <c r="L544">
        <v>1</v>
      </c>
    </row>
    <row r="545" spans="11:12" x14ac:dyDescent="0.35">
      <c r="K545">
        <v>272</v>
      </c>
      <c r="L545">
        <v>2</v>
      </c>
    </row>
    <row r="546" spans="11:12" x14ac:dyDescent="0.35">
      <c r="K546">
        <v>273</v>
      </c>
      <c r="L546">
        <v>1</v>
      </c>
    </row>
    <row r="547" spans="11:12" x14ac:dyDescent="0.35">
      <c r="K547">
        <v>273</v>
      </c>
      <c r="L547">
        <v>2</v>
      </c>
    </row>
    <row r="548" spans="11:12" x14ac:dyDescent="0.35">
      <c r="K548">
        <v>274</v>
      </c>
      <c r="L548">
        <v>1</v>
      </c>
    </row>
    <row r="549" spans="11:12" x14ac:dyDescent="0.35">
      <c r="K549">
        <v>274</v>
      </c>
      <c r="L549">
        <v>2</v>
      </c>
    </row>
    <row r="550" spans="11:12" x14ac:dyDescent="0.35">
      <c r="K550">
        <v>275</v>
      </c>
      <c r="L550">
        <v>1</v>
      </c>
    </row>
    <row r="551" spans="11:12" x14ac:dyDescent="0.35">
      <c r="K551">
        <v>275</v>
      </c>
      <c r="L551">
        <v>2</v>
      </c>
    </row>
    <row r="552" spans="11:12" x14ac:dyDescent="0.35">
      <c r="K552">
        <v>276</v>
      </c>
      <c r="L552">
        <v>1</v>
      </c>
    </row>
    <row r="553" spans="11:12" x14ac:dyDescent="0.35">
      <c r="K553">
        <v>276</v>
      </c>
      <c r="L553">
        <v>2</v>
      </c>
    </row>
    <row r="554" spans="11:12" x14ac:dyDescent="0.35">
      <c r="K554">
        <v>277</v>
      </c>
      <c r="L554">
        <v>1</v>
      </c>
    </row>
    <row r="555" spans="11:12" x14ac:dyDescent="0.35">
      <c r="K555">
        <v>277</v>
      </c>
      <c r="L555">
        <v>2</v>
      </c>
    </row>
    <row r="556" spans="11:12" x14ac:dyDescent="0.35">
      <c r="K556">
        <v>278</v>
      </c>
      <c r="L556">
        <v>1</v>
      </c>
    </row>
    <row r="557" spans="11:12" x14ac:dyDescent="0.35">
      <c r="K557">
        <v>278</v>
      </c>
      <c r="L557">
        <v>2</v>
      </c>
    </row>
    <row r="558" spans="11:12" x14ac:dyDescent="0.35">
      <c r="K558">
        <v>279</v>
      </c>
      <c r="L558">
        <v>1</v>
      </c>
    </row>
    <row r="559" spans="11:12" x14ac:dyDescent="0.35">
      <c r="K559">
        <v>279</v>
      </c>
      <c r="L559">
        <v>2</v>
      </c>
    </row>
    <row r="560" spans="11:12" x14ac:dyDescent="0.35">
      <c r="K560">
        <v>280</v>
      </c>
      <c r="L560">
        <v>1</v>
      </c>
    </row>
    <row r="561" spans="11:12" x14ac:dyDescent="0.35">
      <c r="K561">
        <v>280</v>
      </c>
      <c r="L561">
        <v>2</v>
      </c>
    </row>
    <row r="562" spans="11:12" x14ac:dyDescent="0.35">
      <c r="K562">
        <v>281</v>
      </c>
      <c r="L562">
        <v>1</v>
      </c>
    </row>
    <row r="563" spans="11:12" x14ac:dyDescent="0.35">
      <c r="K563">
        <v>281</v>
      </c>
      <c r="L563">
        <v>2</v>
      </c>
    </row>
    <row r="564" spans="11:12" x14ac:dyDescent="0.35">
      <c r="K564">
        <v>282</v>
      </c>
      <c r="L564">
        <v>1</v>
      </c>
    </row>
    <row r="565" spans="11:12" x14ac:dyDescent="0.35">
      <c r="K565">
        <v>282</v>
      </c>
      <c r="L565">
        <v>2</v>
      </c>
    </row>
    <row r="566" spans="11:12" x14ac:dyDescent="0.35">
      <c r="K566">
        <v>283</v>
      </c>
      <c r="L566">
        <v>1</v>
      </c>
    </row>
    <row r="567" spans="11:12" x14ac:dyDescent="0.35">
      <c r="K567">
        <v>283</v>
      </c>
      <c r="L567">
        <v>2</v>
      </c>
    </row>
    <row r="568" spans="11:12" x14ac:dyDescent="0.35">
      <c r="K568">
        <v>284</v>
      </c>
      <c r="L568">
        <v>1</v>
      </c>
    </row>
    <row r="569" spans="11:12" x14ac:dyDescent="0.35">
      <c r="K569">
        <v>284</v>
      </c>
      <c r="L569">
        <v>2</v>
      </c>
    </row>
    <row r="570" spans="11:12" x14ac:dyDescent="0.35">
      <c r="K570">
        <v>285</v>
      </c>
      <c r="L570">
        <v>1</v>
      </c>
    </row>
    <row r="571" spans="11:12" x14ac:dyDescent="0.35">
      <c r="K571">
        <v>285</v>
      </c>
      <c r="L571">
        <v>2</v>
      </c>
    </row>
    <row r="572" spans="11:12" x14ac:dyDescent="0.35">
      <c r="K572">
        <v>286</v>
      </c>
      <c r="L572">
        <v>1</v>
      </c>
    </row>
    <row r="573" spans="11:12" x14ac:dyDescent="0.35">
      <c r="K573">
        <v>286</v>
      </c>
      <c r="L573">
        <v>2</v>
      </c>
    </row>
    <row r="574" spans="11:12" x14ac:dyDescent="0.35">
      <c r="K574">
        <v>287</v>
      </c>
      <c r="L574">
        <v>1</v>
      </c>
    </row>
    <row r="575" spans="11:12" x14ac:dyDescent="0.35">
      <c r="K575">
        <v>287</v>
      </c>
      <c r="L575">
        <v>2</v>
      </c>
    </row>
    <row r="576" spans="11:12" x14ac:dyDescent="0.35">
      <c r="K576">
        <v>288</v>
      </c>
      <c r="L576">
        <v>1</v>
      </c>
    </row>
    <row r="577" spans="11:12" x14ac:dyDescent="0.35">
      <c r="K577">
        <v>288</v>
      </c>
      <c r="L577">
        <v>2</v>
      </c>
    </row>
    <row r="578" spans="11:12" x14ac:dyDescent="0.35">
      <c r="K578">
        <v>289</v>
      </c>
      <c r="L578">
        <v>1</v>
      </c>
    </row>
    <row r="579" spans="11:12" x14ac:dyDescent="0.35">
      <c r="K579">
        <v>289</v>
      </c>
      <c r="L579">
        <v>2</v>
      </c>
    </row>
    <row r="580" spans="11:12" x14ac:dyDescent="0.35">
      <c r="K580">
        <v>290</v>
      </c>
      <c r="L580">
        <v>1</v>
      </c>
    </row>
    <row r="581" spans="11:12" x14ac:dyDescent="0.35">
      <c r="K581">
        <v>290</v>
      </c>
      <c r="L581">
        <v>2</v>
      </c>
    </row>
    <row r="582" spans="11:12" x14ac:dyDescent="0.35">
      <c r="K582">
        <v>291</v>
      </c>
      <c r="L582">
        <v>1</v>
      </c>
    </row>
    <row r="583" spans="11:12" x14ac:dyDescent="0.35">
      <c r="K583">
        <v>291</v>
      </c>
      <c r="L583">
        <v>2</v>
      </c>
    </row>
    <row r="584" spans="11:12" x14ac:dyDescent="0.35">
      <c r="K584">
        <v>292</v>
      </c>
      <c r="L584">
        <v>1</v>
      </c>
    </row>
    <row r="585" spans="11:12" x14ac:dyDescent="0.35">
      <c r="K585">
        <v>292</v>
      </c>
      <c r="L585">
        <v>2</v>
      </c>
    </row>
    <row r="586" spans="11:12" x14ac:dyDescent="0.35">
      <c r="K586">
        <v>293</v>
      </c>
      <c r="L586">
        <v>1</v>
      </c>
    </row>
    <row r="587" spans="11:12" x14ac:dyDescent="0.35">
      <c r="K587">
        <v>293</v>
      </c>
      <c r="L587">
        <v>2</v>
      </c>
    </row>
    <row r="588" spans="11:12" x14ac:dyDescent="0.35">
      <c r="K588">
        <v>294</v>
      </c>
      <c r="L588">
        <v>1</v>
      </c>
    </row>
    <row r="589" spans="11:12" x14ac:dyDescent="0.35">
      <c r="K589">
        <v>294</v>
      </c>
      <c r="L589">
        <v>2</v>
      </c>
    </row>
    <row r="590" spans="11:12" x14ac:dyDescent="0.35">
      <c r="K590">
        <v>295</v>
      </c>
      <c r="L590">
        <v>1</v>
      </c>
    </row>
    <row r="591" spans="11:12" x14ac:dyDescent="0.35">
      <c r="K591">
        <v>295</v>
      </c>
      <c r="L591">
        <v>2</v>
      </c>
    </row>
    <row r="592" spans="11:12" x14ac:dyDescent="0.35">
      <c r="K592">
        <v>296</v>
      </c>
      <c r="L592">
        <v>1</v>
      </c>
    </row>
    <row r="593" spans="11:12" x14ac:dyDescent="0.35">
      <c r="K593">
        <v>296</v>
      </c>
      <c r="L593">
        <v>2</v>
      </c>
    </row>
    <row r="594" spans="11:12" x14ac:dyDescent="0.35">
      <c r="K594">
        <v>297</v>
      </c>
      <c r="L594">
        <v>1</v>
      </c>
    </row>
    <row r="595" spans="11:12" x14ac:dyDescent="0.35">
      <c r="K595">
        <v>297</v>
      </c>
      <c r="L595">
        <v>2</v>
      </c>
    </row>
    <row r="596" spans="11:12" x14ac:dyDescent="0.35">
      <c r="K596">
        <v>298</v>
      </c>
      <c r="L596">
        <v>1</v>
      </c>
    </row>
    <row r="597" spans="11:12" x14ac:dyDescent="0.35">
      <c r="K597">
        <v>298</v>
      </c>
      <c r="L597">
        <v>2</v>
      </c>
    </row>
    <row r="598" spans="11:12" x14ac:dyDescent="0.35">
      <c r="K598">
        <v>299</v>
      </c>
      <c r="L598">
        <v>1</v>
      </c>
    </row>
    <row r="599" spans="11:12" x14ac:dyDescent="0.35">
      <c r="K599">
        <v>299</v>
      </c>
      <c r="L599">
        <v>2</v>
      </c>
    </row>
    <row r="600" spans="11:12" x14ac:dyDescent="0.35">
      <c r="K600">
        <v>300</v>
      </c>
      <c r="L600">
        <v>1</v>
      </c>
    </row>
    <row r="601" spans="11:12" x14ac:dyDescent="0.35">
      <c r="K601">
        <v>300</v>
      </c>
      <c r="L601">
        <v>2</v>
      </c>
    </row>
    <row r="602" spans="11:12" x14ac:dyDescent="0.35">
      <c r="K602">
        <v>301</v>
      </c>
      <c r="L602">
        <v>1</v>
      </c>
    </row>
    <row r="603" spans="11:12" x14ac:dyDescent="0.35">
      <c r="K603">
        <v>301</v>
      </c>
      <c r="L603">
        <v>2</v>
      </c>
    </row>
    <row r="604" spans="11:12" x14ac:dyDescent="0.35">
      <c r="K604">
        <v>302</v>
      </c>
      <c r="L604">
        <v>1</v>
      </c>
    </row>
    <row r="605" spans="11:12" x14ac:dyDescent="0.35">
      <c r="K605">
        <v>302</v>
      </c>
      <c r="L605">
        <v>2</v>
      </c>
    </row>
    <row r="606" spans="11:12" x14ac:dyDescent="0.35">
      <c r="K606">
        <v>303</v>
      </c>
      <c r="L606">
        <v>1</v>
      </c>
    </row>
    <row r="607" spans="11:12" x14ac:dyDescent="0.35">
      <c r="K607">
        <v>303</v>
      </c>
      <c r="L607">
        <v>2</v>
      </c>
    </row>
    <row r="608" spans="11:12" x14ac:dyDescent="0.35">
      <c r="K608">
        <v>304</v>
      </c>
      <c r="L608">
        <v>1</v>
      </c>
    </row>
    <row r="609" spans="11:12" x14ac:dyDescent="0.35">
      <c r="K609">
        <v>304</v>
      </c>
      <c r="L609">
        <v>2</v>
      </c>
    </row>
    <row r="610" spans="11:12" x14ac:dyDescent="0.35">
      <c r="K610">
        <v>305</v>
      </c>
      <c r="L610">
        <v>1</v>
      </c>
    </row>
    <row r="611" spans="11:12" x14ac:dyDescent="0.35">
      <c r="K611">
        <v>305</v>
      </c>
      <c r="L611">
        <v>2</v>
      </c>
    </row>
    <row r="612" spans="11:12" x14ac:dyDescent="0.35">
      <c r="K612">
        <v>306</v>
      </c>
      <c r="L612">
        <v>1</v>
      </c>
    </row>
    <row r="613" spans="11:12" x14ac:dyDescent="0.35">
      <c r="K613">
        <v>306</v>
      </c>
      <c r="L613">
        <v>2</v>
      </c>
    </row>
    <row r="614" spans="11:12" x14ac:dyDescent="0.35">
      <c r="K614">
        <v>307</v>
      </c>
      <c r="L614">
        <v>1</v>
      </c>
    </row>
    <row r="615" spans="11:12" x14ac:dyDescent="0.35">
      <c r="K615">
        <v>307</v>
      </c>
      <c r="L615">
        <v>2</v>
      </c>
    </row>
    <row r="616" spans="11:12" x14ac:dyDescent="0.35">
      <c r="K616">
        <v>308</v>
      </c>
      <c r="L616">
        <v>1</v>
      </c>
    </row>
    <row r="617" spans="11:12" x14ac:dyDescent="0.35">
      <c r="K617">
        <v>308</v>
      </c>
      <c r="L617">
        <v>2</v>
      </c>
    </row>
    <row r="618" spans="11:12" x14ac:dyDescent="0.35">
      <c r="K618">
        <v>309</v>
      </c>
      <c r="L618">
        <v>1</v>
      </c>
    </row>
    <row r="619" spans="11:12" x14ac:dyDescent="0.35">
      <c r="K619">
        <v>309</v>
      </c>
      <c r="L619">
        <v>2</v>
      </c>
    </row>
    <row r="620" spans="11:12" x14ac:dyDescent="0.35">
      <c r="K620">
        <v>310</v>
      </c>
      <c r="L620">
        <v>1</v>
      </c>
    </row>
    <row r="621" spans="11:12" x14ac:dyDescent="0.35">
      <c r="K621">
        <v>310</v>
      </c>
      <c r="L621">
        <v>2</v>
      </c>
    </row>
    <row r="622" spans="11:12" x14ac:dyDescent="0.35">
      <c r="K622">
        <v>311</v>
      </c>
      <c r="L622">
        <v>1</v>
      </c>
    </row>
    <row r="623" spans="11:12" x14ac:dyDescent="0.35">
      <c r="K623">
        <v>311</v>
      </c>
      <c r="L623">
        <v>2</v>
      </c>
    </row>
    <row r="624" spans="11:12" x14ac:dyDescent="0.35">
      <c r="K624">
        <v>312</v>
      </c>
      <c r="L624">
        <v>1</v>
      </c>
    </row>
    <row r="625" spans="11:12" x14ac:dyDescent="0.35">
      <c r="K625">
        <v>312</v>
      </c>
      <c r="L625">
        <v>2</v>
      </c>
    </row>
    <row r="626" spans="11:12" x14ac:dyDescent="0.35">
      <c r="K626">
        <v>313</v>
      </c>
      <c r="L626">
        <v>1</v>
      </c>
    </row>
    <row r="627" spans="11:12" x14ac:dyDescent="0.35">
      <c r="K627">
        <v>313</v>
      </c>
      <c r="L627">
        <v>2</v>
      </c>
    </row>
    <row r="628" spans="11:12" x14ac:dyDescent="0.35">
      <c r="K628">
        <v>314</v>
      </c>
      <c r="L628">
        <v>1</v>
      </c>
    </row>
    <row r="629" spans="11:12" x14ac:dyDescent="0.35">
      <c r="K629">
        <v>314</v>
      </c>
      <c r="L629">
        <v>2</v>
      </c>
    </row>
    <row r="630" spans="11:12" x14ac:dyDescent="0.35">
      <c r="K630">
        <v>315</v>
      </c>
      <c r="L630">
        <v>1</v>
      </c>
    </row>
    <row r="631" spans="11:12" x14ac:dyDescent="0.35">
      <c r="K631">
        <v>315</v>
      </c>
      <c r="L631">
        <v>2</v>
      </c>
    </row>
    <row r="632" spans="11:12" x14ac:dyDescent="0.35">
      <c r="K632">
        <v>316</v>
      </c>
      <c r="L632">
        <v>1</v>
      </c>
    </row>
    <row r="633" spans="11:12" x14ac:dyDescent="0.35">
      <c r="K633">
        <v>316</v>
      </c>
      <c r="L633">
        <v>2</v>
      </c>
    </row>
    <row r="634" spans="11:12" x14ac:dyDescent="0.35">
      <c r="K634">
        <v>317</v>
      </c>
      <c r="L634">
        <v>1</v>
      </c>
    </row>
    <row r="635" spans="11:12" x14ac:dyDescent="0.35">
      <c r="K635">
        <v>317</v>
      </c>
      <c r="L635">
        <v>2</v>
      </c>
    </row>
    <row r="636" spans="11:12" x14ac:dyDescent="0.35">
      <c r="K636">
        <v>318</v>
      </c>
      <c r="L636">
        <v>1</v>
      </c>
    </row>
    <row r="637" spans="11:12" x14ac:dyDescent="0.35">
      <c r="K637">
        <v>318</v>
      </c>
      <c r="L637">
        <v>2</v>
      </c>
    </row>
    <row r="638" spans="11:12" x14ac:dyDescent="0.35">
      <c r="K638">
        <v>319</v>
      </c>
      <c r="L638">
        <v>1</v>
      </c>
    </row>
    <row r="639" spans="11:12" x14ac:dyDescent="0.35">
      <c r="K639">
        <v>319</v>
      </c>
      <c r="L639">
        <v>2</v>
      </c>
    </row>
    <row r="640" spans="11:12" x14ac:dyDescent="0.35">
      <c r="K640">
        <v>320</v>
      </c>
      <c r="L640">
        <v>1</v>
      </c>
    </row>
    <row r="641" spans="11:12" x14ac:dyDescent="0.35">
      <c r="K641">
        <v>320</v>
      </c>
      <c r="L641">
        <v>2</v>
      </c>
    </row>
    <row r="642" spans="11:12" x14ac:dyDescent="0.35">
      <c r="K642">
        <v>321</v>
      </c>
      <c r="L642">
        <v>1</v>
      </c>
    </row>
    <row r="643" spans="11:12" x14ac:dyDescent="0.35">
      <c r="K643">
        <v>321</v>
      </c>
      <c r="L643">
        <v>2</v>
      </c>
    </row>
    <row r="644" spans="11:12" x14ac:dyDescent="0.35">
      <c r="K644">
        <v>322</v>
      </c>
      <c r="L644">
        <v>1</v>
      </c>
    </row>
    <row r="645" spans="11:12" x14ac:dyDescent="0.35">
      <c r="K645">
        <v>322</v>
      </c>
      <c r="L645">
        <v>2</v>
      </c>
    </row>
    <row r="646" spans="11:12" x14ac:dyDescent="0.35">
      <c r="K646">
        <v>323</v>
      </c>
      <c r="L646">
        <v>1</v>
      </c>
    </row>
    <row r="647" spans="11:12" x14ac:dyDescent="0.35">
      <c r="K647">
        <v>323</v>
      </c>
      <c r="L647">
        <v>2</v>
      </c>
    </row>
    <row r="648" spans="11:12" x14ac:dyDescent="0.35">
      <c r="K648">
        <v>324</v>
      </c>
      <c r="L648">
        <v>1</v>
      </c>
    </row>
    <row r="649" spans="11:12" x14ac:dyDescent="0.35">
      <c r="K649">
        <v>324</v>
      </c>
      <c r="L649">
        <v>2</v>
      </c>
    </row>
    <row r="650" spans="11:12" x14ac:dyDescent="0.35">
      <c r="K650">
        <v>325</v>
      </c>
      <c r="L650">
        <v>1</v>
      </c>
    </row>
    <row r="651" spans="11:12" x14ac:dyDescent="0.35">
      <c r="K651">
        <v>325</v>
      </c>
      <c r="L651">
        <v>2</v>
      </c>
    </row>
    <row r="652" spans="11:12" x14ac:dyDescent="0.35">
      <c r="K652">
        <v>326</v>
      </c>
      <c r="L652">
        <v>1</v>
      </c>
    </row>
    <row r="653" spans="11:12" x14ac:dyDescent="0.35">
      <c r="K653">
        <v>326</v>
      </c>
      <c r="L653">
        <v>2</v>
      </c>
    </row>
    <row r="654" spans="11:12" x14ac:dyDescent="0.35">
      <c r="K654">
        <v>327</v>
      </c>
      <c r="L654">
        <v>1</v>
      </c>
    </row>
    <row r="655" spans="11:12" x14ac:dyDescent="0.35">
      <c r="K655">
        <v>327</v>
      </c>
      <c r="L655">
        <v>2</v>
      </c>
    </row>
    <row r="656" spans="11:12" x14ac:dyDescent="0.35">
      <c r="K656">
        <v>328</v>
      </c>
      <c r="L656">
        <v>1</v>
      </c>
    </row>
    <row r="657" spans="11:12" x14ac:dyDescent="0.35">
      <c r="K657">
        <v>328</v>
      </c>
      <c r="L657">
        <v>2</v>
      </c>
    </row>
    <row r="658" spans="11:12" x14ac:dyDescent="0.35">
      <c r="K658">
        <v>329</v>
      </c>
      <c r="L658">
        <v>1</v>
      </c>
    </row>
    <row r="659" spans="11:12" x14ac:dyDescent="0.35">
      <c r="K659">
        <v>329</v>
      </c>
      <c r="L659">
        <v>2</v>
      </c>
    </row>
    <row r="660" spans="11:12" x14ac:dyDescent="0.35">
      <c r="K660">
        <v>330</v>
      </c>
      <c r="L660">
        <v>1</v>
      </c>
    </row>
    <row r="661" spans="11:12" x14ac:dyDescent="0.35">
      <c r="K661">
        <v>330</v>
      </c>
      <c r="L661">
        <v>2</v>
      </c>
    </row>
    <row r="662" spans="11:12" x14ac:dyDescent="0.35">
      <c r="K662">
        <v>331</v>
      </c>
      <c r="L662">
        <v>1</v>
      </c>
    </row>
    <row r="663" spans="11:12" x14ac:dyDescent="0.35">
      <c r="K663">
        <v>331</v>
      </c>
      <c r="L663">
        <v>2</v>
      </c>
    </row>
    <row r="664" spans="11:12" x14ac:dyDescent="0.35">
      <c r="K664">
        <v>332</v>
      </c>
      <c r="L664">
        <v>1</v>
      </c>
    </row>
    <row r="665" spans="11:12" x14ac:dyDescent="0.35">
      <c r="K665">
        <v>332</v>
      </c>
      <c r="L665">
        <v>2</v>
      </c>
    </row>
    <row r="666" spans="11:12" x14ac:dyDescent="0.35">
      <c r="K666">
        <v>333</v>
      </c>
      <c r="L666">
        <v>1</v>
      </c>
    </row>
    <row r="667" spans="11:12" x14ac:dyDescent="0.35">
      <c r="K667">
        <v>333</v>
      </c>
      <c r="L667">
        <v>2</v>
      </c>
    </row>
    <row r="668" spans="11:12" x14ac:dyDescent="0.35">
      <c r="K668">
        <v>334</v>
      </c>
      <c r="L668">
        <v>1</v>
      </c>
    </row>
    <row r="669" spans="11:12" x14ac:dyDescent="0.35">
      <c r="K669">
        <v>334</v>
      </c>
      <c r="L669">
        <v>2</v>
      </c>
    </row>
    <row r="670" spans="11:12" x14ac:dyDescent="0.35">
      <c r="K670">
        <v>335</v>
      </c>
      <c r="L670">
        <v>1</v>
      </c>
    </row>
    <row r="671" spans="11:12" x14ac:dyDescent="0.35">
      <c r="K671">
        <v>335</v>
      </c>
      <c r="L671">
        <v>2</v>
      </c>
    </row>
    <row r="672" spans="11:12" x14ac:dyDescent="0.35">
      <c r="K672">
        <v>336</v>
      </c>
      <c r="L672">
        <v>1</v>
      </c>
    </row>
    <row r="673" spans="11:12" x14ac:dyDescent="0.35">
      <c r="K673">
        <v>336</v>
      </c>
      <c r="L673">
        <v>2</v>
      </c>
    </row>
    <row r="674" spans="11:12" x14ac:dyDescent="0.35">
      <c r="K674">
        <v>337</v>
      </c>
      <c r="L674">
        <v>1</v>
      </c>
    </row>
    <row r="675" spans="11:12" x14ac:dyDescent="0.35">
      <c r="K675">
        <v>337</v>
      </c>
      <c r="L675">
        <v>2</v>
      </c>
    </row>
    <row r="676" spans="11:12" x14ac:dyDescent="0.35">
      <c r="K676">
        <v>338</v>
      </c>
      <c r="L676">
        <v>1</v>
      </c>
    </row>
    <row r="677" spans="11:12" x14ac:dyDescent="0.35">
      <c r="K677">
        <v>338</v>
      </c>
      <c r="L677">
        <v>2</v>
      </c>
    </row>
    <row r="678" spans="11:12" x14ac:dyDescent="0.35">
      <c r="K678">
        <v>339</v>
      </c>
      <c r="L678">
        <v>1</v>
      </c>
    </row>
    <row r="679" spans="11:12" x14ac:dyDescent="0.35">
      <c r="K679">
        <v>339</v>
      </c>
      <c r="L679">
        <v>2</v>
      </c>
    </row>
    <row r="680" spans="11:12" x14ac:dyDescent="0.35">
      <c r="K680">
        <v>340</v>
      </c>
      <c r="L680">
        <v>1</v>
      </c>
    </row>
    <row r="681" spans="11:12" x14ac:dyDescent="0.35">
      <c r="K681">
        <v>340</v>
      </c>
      <c r="L681">
        <v>2</v>
      </c>
    </row>
    <row r="682" spans="11:12" x14ac:dyDescent="0.35">
      <c r="K682">
        <v>341</v>
      </c>
      <c r="L682">
        <v>1</v>
      </c>
    </row>
    <row r="683" spans="11:12" x14ac:dyDescent="0.35">
      <c r="K683">
        <v>341</v>
      </c>
      <c r="L683">
        <v>2</v>
      </c>
    </row>
    <row r="684" spans="11:12" x14ac:dyDescent="0.35">
      <c r="K684">
        <v>342</v>
      </c>
      <c r="L684">
        <v>1</v>
      </c>
    </row>
    <row r="685" spans="11:12" x14ac:dyDescent="0.35">
      <c r="K685">
        <v>342</v>
      </c>
      <c r="L685">
        <v>2</v>
      </c>
    </row>
    <row r="686" spans="11:12" x14ac:dyDescent="0.35">
      <c r="K686">
        <v>343</v>
      </c>
      <c r="L686">
        <v>1</v>
      </c>
    </row>
    <row r="687" spans="11:12" x14ac:dyDescent="0.35">
      <c r="K687">
        <v>343</v>
      </c>
      <c r="L687">
        <v>2</v>
      </c>
    </row>
    <row r="688" spans="11:12" x14ac:dyDescent="0.35">
      <c r="K688">
        <v>344</v>
      </c>
      <c r="L688">
        <v>1</v>
      </c>
    </row>
    <row r="689" spans="11:12" x14ac:dyDescent="0.35">
      <c r="K689">
        <v>344</v>
      </c>
      <c r="L689">
        <v>2</v>
      </c>
    </row>
    <row r="690" spans="11:12" x14ac:dyDescent="0.35">
      <c r="K690">
        <v>345</v>
      </c>
      <c r="L690">
        <v>1</v>
      </c>
    </row>
    <row r="691" spans="11:12" x14ac:dyDescent="0.35">
      <c r="K691">
        <v>345</v>
      </c>
      <c r="L691">
        <v>2</v>
      </c>
    </row>
    <row r="692" spans="11:12" x14ac:dyDescent="0.35">
      <c r="K692">
        <v>346</v>
      </c>
      <c r="L692">
        <v>1</v>
      </c>
    </row>
    <row r="693" spans="11:12" x14ac:dyDescent="0.35">
      <c r="K693">
        <v>346</v>
      </c>
      <c r="L693">
        <v>2</v>
      </c>
    </row>
    <row r="694" spans="11:12" x14ac:dyDescent="0.35">
      <c r="K694">
        <v>347</v>
      </c>
      <c r="L694">
        <v>1</v>
      </c>
    </row>
    <row r="695" spans="11:12" x14ac:dyDescent="0.35">
      <c r="K695">
        <v>347</v>
      </c>
      <c r="L695">
        <v>2</v>
      </c>
    </row>
    <row r="696" spans="11:12" x14ac:dyDescent="0.35">
      <c r="K696">
        <v>348</v>
      </c>
      <c r="L696">
        <v>1</v>
      </c>
    </row>
    <row r="697" spans="11:12" x14ac:dyDescent="0.35">
      <c r="K697">
        <v>348</v>
      </c>
      <c r="L697">
        <v>2</v>
      </c>
    </row>
    <row r="698" spans="11:12" x14ac:dyDescent="0.35">
      <c r="K698">
        <v>349</v>
      </c>
      <c r="L698">
        <v>1</v>
      </c>
    </row>
    <row r="699" spans="11:12" x14ac:dyDescent="0.35">
      <c r="K699">
        <v>349</v>
      </c>
      <c r="L699">
        <v>2</v>
      </c>
    </row>
    <row r="700" spans="11:12" x14ac:dyDescent="0.35">
      <c r="K700">
        <v>350</v>
      </c>
      <c r="L700">
        <v>1</v>
      </c>
    </row>
    <row r="701" spans="11:12" x14ac:dyDescent="0.35">
      <c r="K701">
        <v>350</v>
      </c>
      <c r="L701">
        <v>2</v>
      </c>
    </row>
    <row r="702" spans="11:12" x14ac:dyDescent="0.35">
      <c r="K702">
        <v>351</v>
      </c>
      <c r="L702">
        <v>1</v>
      </c>
    </row>
    <row r="703" spans="11:12" x14ac:dyDescent="0.35">
      <c r="K703">
        <v>351</v>
      </c>
      <c r="L703">
        <v>2</v>
      </c>
    </row>
    <row r="704" spans="11:12" x14ac:dyDescent="0.35">
      <c r="K704">
        <v>352</v>
      </c>
      <c r="L704">
        <v>1</v>
      </c>
    </row>
    <row r="705" spans="11:12" x14ac:dyDescent="0.35">
      <c r="K705">
        <v>352</v>
      </c>
      <c r="L705">
        <v>2</v>
      </c>
    </row>
    <row r="706" spans="11:12" x14ac:dyDescent="0.35">
      <c r="K706">
        <v>353</v>
      </c>
      <c r="L706">
        <v>1</v>
      </c>
    </row>
    <row r="707" spans="11:12" x14ac:dyDescent="0.35">
      <c r="K707">
        <v>353</v>
      </c>
      <c r="L707">
        <v>2</v>
      </c>
    </row>
    <row r="708" spans="11:12" x14ac:dyDescent="0.35">
      <c r="K708">
        <v>354</v>
      </c>
      <c r="L708">
        <v>1</v>
      </c>
    </row>
    <row r="709" spans="11:12" x14ac:dyDescent="0.35">
      <c r="K709">
        <v>354</v>
      </c>
      <c r="L709">
        <v>2</v>
      </c>
    </row>
    <row r="710" spans="11:12" x14ac:dyDescent="0.35">
      <c r="K710">
        <v>355</v>
      </c>
      <c r="L710">
        <v>1</v>
      </c>
    </row>
    <row r="711" spans="11:12" x14ac:dyDescent="0.35">
      <c r="K711">
        <v>355</v>
      </c>
      <c r="L711">
        <v>2</v>
      </c>
    </row>
    <row r="712" spans="11:12" x14ac:dyDescent="0.35">
      <c r="K712">
        <v>356</v>
      </c>
      <c r="L712">
        <v>1</v>
      </c>
    </row>
    <row r="713" spans="11:12" x14ac:dyDescent="0.35">
      <c r="K713">
        <v>356</v>
      </c>
      <c r="L713">
        <v>2</v>
      </c>
    </row>
    <row r="714" spans="11:12" x14ac:dyDescent="0.35">
      <c r="K714">
        <v>357</v>
      </c>
      <c r="L714">
        <v>1</v>
      </c>
    </row>
    <row r="715" spans="11:12" x14ac:dyDescent="0.35">
      <c r="K715">
        <v>357</v>
      </c>
      <c r="L715">
        <v>2</v>
      </c>
    </row>
    <row r="716" spans="11:12" x14ac:dyDescent="0.35">
      <c r="K716">
        <v>358</v>
      </c>
      <c r="L716">
        <v>1</v>
      </c>
    </row>
    <row r="717" spans="11:12" x14ac:dyDescent="0.35">
      <c r="K717">
        <v>358</v>
      </c>
      <c r="L717">
        <v>2</v>
      </c>
    </row>
    <row r="718" spans="11:12" x14ac:dyDescent="0.35">
      <c r="K718">
        <v>359</v>
      </c>
      <c r="L718">
        <v>1</v>
      </c>
    </row>
    <row r="719" spans="11:12" x14ac:dyDescent="0.35">
      <c r="K719">
        <v>359</v>
      </c>
      <c r="L719">
        <v>2</v>
      </c>
    </row>
    <row r="720" spans="11:12" x14ac:dyDescent="0.35">
      <c r="K720">
        <v>360</v>
      </c>
      <c r="L720">
        <v>1</v>
      </c>
    </row>
    <row r="721" spans="11:12" x14ac:dyDescent="0.35">
      <c r="K721">
        <v>360</v>
      </c>
      <c r="L721">
        <v>2</v>
      </c>
    </row>
    <row r="722" spans="11:12" x14ac:dyDescent="0.35">
      <c r="K722">
        <v>361</v>
      </c>
      <c r="L722">
        <v>1</v>
      </c>
    </row>
    <row r="723" spans="11:12" x14ac:dyDescent="0.35">
      <c r="K723">
        <v>361</v>
      </c>
      <c r="L723">
        <v>2</v>
      </c>
    </row>
    <row r="724" spans="11:12" x14ac:dyDescent="0.35">
      <c r="K724">
        <v>362</v>
      </c>
      <c r="L724">
        <v>1</v>
      </c>
    </row>
    <row r="725" spans="11:12" x14ac:dyDescent="0.35">
      <c r="K725">
        <v>362</v>
      </c>
      <c r="L725">
        <v>2</v>
      </c>
    </row>
    <row r="726" spans="11:12" x14ac:dyDescent="0.35">
      <c r="K726">
        <v>363</v>
      </c>
      <c r="L726">
        <v>1</v>
      </c>
    </row>
    <row r="727" spans="11:12" x14ac:dyDescent="0.35">
      <c r="K727">
        <v>363</v>
      </c>
      <c r="L727">
        <v>2</v>
      </c>
    </row>
    <row r="728" spans="11:12" x14ac:dyDescent="0.35">
      <c r="K728">
        <v>364</v>
      </c>
      <c r="L728">
        <v>1</v>
      </c>
    </row>
    <row r="729" spans="11:12" x14ac:dyDescent="0.35">
      <c r="K729">
        <v>364</v>
      </c>
      <c r="L729">
        <v>2</v>
      </c>
    </row>
    <row r="730" spans="11:12" x14ac:dyDescent="0.35">
      <c r="K730">
        <v>365</v>
      </c>
      <c r="L730">
        <v>1</v>
      </c>
    </row>
    <row r="731" spans="11:12" x14ac:dyDescent="0.35">
      <c r="K731">
        <v>365</v>
      </c>
      <c r="L731">
        <v>2</v>
      </c>
    </row>
    <row r="732" spans="11:12" x14ac:dyDescent="0.35">
      <c r="K732">
        <v>366</v>
      </c>
      <c r="L732">
        <v>1</v>
      </c>
    </row>
    <row r="733" spans="11:12" x14ac:dyDescent="0.35">
      <c r="K733">
        <v>366</v>
      </c>
      <c r="L733">
        <v>2</v>
      </c>
    </row>
    <row r="734" spans="11:12" x14ac:dyDescent="0.35">
      <c r="K734">
        <v>367</v>
      </c>
      <c r="L734">
        <v>1</v>
      </c>
    </row>
    <row r="735" spans="11:12" x14ac:dyDescent="0.35">
      <c r="K735">
        <v>367</v>
      </c>
      <c r="L735">
        <v>2</v>
      </c>
    </row>
    <row r="736" spans="11:12" x14ac:dyDescent="0.35">
      <c r="K736">
        <v>368</v>
      </c>
      <c r="L736">
        <v>1</v>
      </c>
    </row>
    <row r="737" spans="11:12" x14ac:dyDescent="0.35">
      <c r="K737">
        <v>368</v>
      </c>
      <c r="L737">
        <v>2</v>
      </c>
    </row>
    <row r="738" spans="11:12" x14ac:dyDescent="0.35">
      <c r="K738">
        <v>369</v>
      </c>
      <c r="L738">
        <v>1</v>
      </c>
    </row>
    <row r="739" spans="11:12" x14ac:dyDescent="0.35">
      <c r="K739">
        <v>369</v>
      </c>
      <c r="L739">
        <v>2</v>
      </c>
    </row>
    <row r="740" spans="11:12" x14ac:dyDescent="0.35">
      <c r="K740">
        <v>370</v>
      </c>
      <c r="L740">
        <v>1</v>
      </c>
    </row>
    <row r="741" spans="11:12" x14ac:dyDescent="0.35">
      <c r="K741">
        <v>370</v>
      </c>
      <c r="L741">
        <v>2</v>
      </c>
    </row>
    <row r="742" spans="11:12" x14ac:dyDescent="0.35">
      <c r="K742">
        <v>371</v>
      </c>
      <c r="L742">
        <v>1</v>
      </c>
    </row>
    <row r="743" spans="11:12" x14ac:dyDescent="0.35">
      <c r="K743">
        <v>371</v>
      </c>
      <c r="L743">
        <v>2</v>
      </c>
    </row>
    <row r="744" spans="11:12" x14ac:dyDescent="0.35">
      <c r="K744">
        <v>372</v>
      </c>
      <c r="L744">
        <v>1</v>
      </c>
    </row>
    <row r="745" spans="11:12" x14ac:dyDescent="0.35">
      <c r="K745">
        <v>372</v>
      </c>
      <c r="L745">
        <v>2</v>
      </c>
    </row>
    <row r="746" spans="11:12" x14ac:dyDescent="0.35">
      <c r="K746">
        <v>373</v>
      </c>
      <c r="L746">
        <v>1</v>
      </c>
    </row>
    <row r="747" spans="11:12" x14ac:dyDescent="0.35">
      <c r="K747">
        <v>373</v>
      </c>
      <c r="L747">
        <v>2</v>
      </c>
    </row>
    <row r="748" spans="11:12" x14ac:dyDescent="0.35">
      <c r="K748">
        <v>374</v>
      </c>
      <c r="L748">
        <v>1</v>
      </c>
    </row>
    <row r="749" spans="11:12" x14ac:dyDescent="0.35">
      <c r="K749">
        <v>374</v>
      </c>
      <c r="L749">
        <v>2</v>
      </c>
    </row>
    <row r="750" spans="11:12" x14ac:dyDescent="0.35">
      <c r="K750">
        <v>375</v>
      </c>
      <c r="L750">
        <v>1</v>
      </c>
    </row>
    <row r="751" spans="11:12" x14ac:dyDescent="0.35">
      <c r="K751">
        <v>375</v>
      </c>
      <c r="L751">
        <v>2</v>
      </c>
    </row>
    <row r="752" spans="11:12" x14ac:dyDescent="0.35">
      <c r="K752">
        <v>376</v>
      </c>
      <c r="L752">
        <v>1</v>
      </c>
    </row>
    <row r="753" spans="11:12" x14ac:dyDescent="0.35">
      <c r="K753">
        <v>376</v>
      </c>
      <c r="L753">
        <v>2</v>
      </c>
    </row>
    <row r="754" spans="11:12" x14ac:dyDescent="0.35">
      <c r="K754">
        <v>377</v>
      </c>
      <c r="L754">
        <v>1</v>
      </c>
    </row>
    <row r="755" spans="11:12" x14ac:dyDescent="0.35">
      <c r="K755">
        <v>377</v>
      </c>
      <c r="L755">
        <v>2</v>
      </c>
    </row>
    <row r="756" spans="11:12" x14ac:dyDescent="0.35">
      <c r="K756">
        <v>378</v>
      </c>
      <c r="L756">
        <v>1</v>
      </c>
    </row>
    <row r="757" spans="11:12" x14ac:dyDescent="0.35">
      <c r="K757">
        <v>378</v>
      </c>
      <c r="L757">
        <v>2</v>
      </c>
    </row>
    <row r="758" spans="11:12" x14ac:dyDescent="0.35">
      <c r="K758">
        <v>379</v>
      </c>
      <c r="L758">
        <v>1</v>
      </c>
    </row>
    <row r="759" spans="11:12" x14ac:dyDescent="0.35">
      <c r="K759">
        <v>379</v>
      </c>
      <c r="L759">
        <v>2</v>
      </c>
    </row>
    <row r="760" spans="11:12" x14ac:dyDescent="0.35">
      <c r="K760">
        <v>380</v>
      </c>
      <c r="L760">
        <v>1</v>
      </c>
    </row>
    <row r="761" spans="11:12" x14ac:dyDescent="0.35">
      <c r="K761">
        <v>380</v>
      </c>
      <c r="L761">
        <v>2</v>
      </c>
    </row>
    <row r="762" spans="11:12" x14ac:dyDescent="0.35">
      <c r="K762">
        <v>381</v>
      </c>
      <c r="L762">
        <v>1</v>
      </c>
    </row>
    <row r="763" spans="11:12" x14ac:dyDescent="0.35">
      <c r="K763">
        <v>381</v>
      </c>
      <c r="L763">
        <v>2</v>
      </c>
    </row>
    <row r="764" spans="11:12" x14ac:dyDescent="0.35">
      <c r="K764">
        <v>382</v>
      </c>
      <c r="L764">
        <v>1</v>
      </c>
    </row>
    <row r="765" spans="11:12" x14ac:dyDescent="0.35">
      <c r="K765">
        <v>382</v>
      </c>
      <c r="L765">
        <v>2</v>
      </c>
    </row>
    <row r="766" spans="11:12" x14ac:dyDescent="0.35">
      <c r="K766">
        <v>383</v>
      </c>
      <c r="L766">
        <v>1</v>
      </c>
    </row>
    <row r="767" spans="11:12" x14ac:dyDescent="0.35">
      <c r="K767">
        <v>383</v>
      </c>
      <c r="L767">
        <v>2</v>
      </c>
    </row>
    <row r="768" spans="11:12" x14ac:dyDescent="0.35">
      <c r="K768">
        <v>384</v>
      </c>
      <c r="L768">
        <v>1</v>
      </c>
    </row>
    <row r="769" spans="11:12" x14ac:dyDescent="0.35">
      <c r="K769">
        <v>384</v>
      </c>
      <c r="L769">
        <v>2</v>
      </c>
    </row>
    <row r="770" spans="11:12" x14ac:dyDescent="0.35">
      <c r="K770">
        <v>385</v>
      </c>
      <c r="L770">
        <v>1</v>
      </c>
    </row>
    <row r="771" spans="11:12" x14ac:dyDescent="0.35">
      <c r="K771">
        <v>385</v>
      </c>
      <c r="L771">
        <v>2</v>
      </c>
    </row>
    <row r="772" spans="11:12" x14ac:dyDescent="0.35">
      <c r="K772">
        <v>386</v>
      </c>
      <c r="L772">
        <v>1</v>
      </c>
    </row>
    <row r="773" spans="11:12" x14ac:dyDescent="0.35">
      <c r="K773">
        <v>386</v>
      </c>
      <c r="L773">
        <v>2</v>
      </c>
    </row>
    <row r="774" spans="11:12" x14ac:dyDescent="0.35">
      <c r="K774">
        <v>387</v>
      </c>
      <c r="L774">
        <v>1</v>
      </c>
    </row>
    <row r="775" spans="11:12" x14ac:dyDescent="0.35">
      <c r="K775">
        <v>387</v>
      </c>
      <c r="L775">
        <v>2</v>
      </c>
    </row>
    <row r="776" spans="11:12" x14ac:dyDescent="0.35">
      <c r="K776">
        <v>388</v>
      </c>
      <c r="L776">
        <v>1</v>
      </c>
    </row>
    <row r="777" spans="11:12" x14ac:dyDescent="0.35">
      <c r="K777">
        <v>388</v>
      </c>
      <c r="L777">
        <v>2</v>
      </c>
    </row>
    <row r="778" spans="11:12" x14ac:dyDescent="0.35">
      <c r="K778">
        <v>389</v>
      </c>
      <c r="L778">
        <v>1</v>
      </c>
    </row>
    <row r="779" spans="11:12" x14ac:dyDescent="0.35">
      <c r="K779">
        <v>389</v>
      </c>
      <c r="L779">
        <v>2</v>
      </c>
    </row>
    <row r="780" spans="11:12" x14ac:dyDescent="0.35">
      <c r="K780">
        <v>390</v>
      </c>
      <c r="L780">
        <v>1</v>
      </c>
    </row>
    <row r="781" spans="11:12" x14ac:dyDescent="0.35">
      <c r="K781">
        <v>390</v>
      </c>
      <c r="L781">
        <v>2</v>
      </c>
    </row>
    <row r="782" spans="11:12" x14ac:dyDescent="0.35">
      <c r="K782">
        <v>391</v>
      </c>
      <c r="L782">
        <v>1</v>
      </c>
    </row>
    <row r="783" spans="11:12" x14ac:dyDescent="0.35">
      <c r="K783">
        <v>391</v>
      </c>
      <c r="L783">
        <v>2</v>
      </c>
    </row>
    <row r="784" spans="11:12" x14ac:dyDescent="0.35">
      <c r="K784">
        <v>392</v>
      </c>
      <c r="L784">
        <v>1</v>
      </c>
    </row>
    <row r="785" spans="11:12" x14ac:dyDescent="0.35">
      <c r="K785">
        <v>392</v>
      </c>
      <c r="L785">
        <v>2</v>
      </c>
    </row>
    <row r="786" spans="11:12" x14ac:dyDescent="0.35">
      <c r="K786">
        <v>393</v>
      </c>
      <c r="L786">
        <v>1</v>
      </c>
    </row>
    <row r="787" spans="11:12" x14ac:dyDescent="0.35">
      <c r="K787">
        <v>393</v>
      </c>
      <c r="L787">
        <v>2</v>
      </c>
    </row>
    <row r="788" spans="11:12" x14ac:dyDescent="0.35">
      <c r="K788">
        <v>394</v>
      </c>
      <c r="L788">
        <v>1</v>
      </c>
    </row>
    <row r="789" spans="11:12" x14ac:dyDescent="0.35">
      <c r="K789">
        <v>394</v>
      </c>
      <c r="L789">
        <v>2</v>
      </c>
    </row>
    <row r="790" spans="11:12" x14ac:dyDescent="0.35">
      <c r="K790">
        <v>395</v>
      </c>
      <c r="L790">
        <v>1</v>
      </c>
    </row>
    <row r="791" spans="11:12" x14ac:dyDescent="0.35">
      <c r="K791">
        <v>395</v>
      </c>
      <c r="L791">
        <v>2</v>
      </c>
    </row>
    <row r="792" spans="11:12" x14ac:dyDescent="0.35">
      <c r="K792">
        <v>396</v>
      </c>
      <c r="L792">
        <v>1</v>
      </c>
    </row>
    <row r="793" spans="11:12" x14ac:dyDescent="0.35">
      <c r="K793">
        <v>396</v>
      </c>
      <c r="L793">
        <v>2</v>
      </c>
    </row>
    <row r="794" spans="11:12" x14ac:dyDescent="0.35">
      <c r="K794">
        <v>397</v>
      </c>
      <c r="L794">
        <v>1</v>
      </c>
    </row>
    <row r="795" spans="11:12" x14ac:dyDescent="0.35">
      <c r="K795">
        <v>397</v>
      </c>
      <c r="L795">
        <v>2</v>
      </c>
    </row>
    <row r="796" spans="11:12" x14ac:dyDescent="0.35">
      <c r="K796">
        <v>398</v>
      </c>
      <c r="L796">
        <v>1</v>
      </c>
    </row>
    <row r="797" spans="11:12" x14ac:dyDescent="0.35">
      <c r="K797">
        <v>398</v>
      </c>
      <c r="L797">
        <v>2</v>
      </c>
    </row>
    <row r="798" spans="11:12" x14ac:dyDescent="0.35">
      <c r="K798">
        <v>399</v>
      </c>
      <c r="L798">
        <v>1</v>
      </c>
    </row>
    <row r="799" spans="11:12" x14ac:dyDescent="0.35">
      <c r="K799">
        <v>399</v>
      </c>
      <c r="L799">
        <v>2</v>
      </c>
    </row>
    <row r="800" spans="11:12" x14ac:dyDescent="0.35">
      <c r="K800">
        <v>400</v>
      </c>
      <c r="L800">
        <v>1</v>
      </c>
    </row>
    <row r="801" spans="11:12" x14ac:dyDescent="0.35">
      <c r="K801">
        <v>400</v>
      </c>
      <c r="L801">
        <v>2</v>
      </c>
    </row>
    <row r="802" spans="11:12" x14ac:dyDescent="0.35">
      <c r="K802">
        <v>401</v>
      </c>
      <c r="L802">
        <v>1</v>
      </c>
    </row>
    <row r="803" spans="11:12" x14ac:dyDescent="0.35">
      <c r="K803">
        <v>401</v>
      </c>
      <c r="L803">
        <v>2</v>
      </c>
    </row>
    <row r="804" spans="11:12" x14ac:dyDescent="0.35">
      <c r="K804">
        <v>402</v>
      </c>
      <c r="L804">
        <v>1</v>
      </c>
    </row>
    <row r="805" spans="11:12" x14ac:dyDescent="0.35">
      <c r="K805">
        <v>402</v>
      </c>
      <c r="L805">
        <v>2</v>
      </c>
    </row>
    <row r="806" spans="11:12" x14ac:dyDescent="0.35">
      <c r="K806">
        <v>403</v>
      </c>
      <c r="L806">
        <v>1</v>
      </c>
    </row>
    <row r="807" spans="11:12" x14ac:dyDescent="0.35">
      <c r="K807">
        <v>403</v>
      </c>
      <c r="L807">
        <v>2</v>
      </c>
    </row>
    <row r="808" spans="11:12" x14ac:dyDescent="0.35">
      <c r="K808">
        <v>404</v>
      </c>
      <c r="L808">
        <v>1</v>
      </c>
    </row>
    <row r="809" spans="11:12" x14ac:dyDescent="0.35">
      <c r="K809">
        <v>404</v>
      </c>
      <c r="L809">
        <v>2</v>
      </c>
    </row>
    <row r="810" spans="11:12" x14ac:dyDescent="0.35">
      <c r="K810">
        <v>405</v>
      </c>
      <c r="L810">
        <v>1</v>
      </c>
    </row>
    <row r="811" spans="11:12" x14ac:dyDescent="0.35">
      <c r="K811">
        <v>405</v>
      </c>
      <c r="L811">
        <v>2</v>
      </c>
    </row>
    <row r="812" spans="11:12" x14ac:dyDescent="0.35">
      <c r="K812">
        <v>406</v>
      </c>
      <c r="L812">
        <v>1</v>
      </c>
    </row>
    <row r="813" spans="11:12" x14ac:dyDescent="0.35">
      <c r="K813">
        <v>406</v>
      </c>
      <c r="L813">
        <v>2</v>
      </c>
    </row>
    <row r="814" spans="11:12" x14ac:dyDescent="0.35">
      <c r="K814">
        <v>407</v>
      </c>
      <c r="L814">
        <v>1</v>
      </c>
    </row>
    <row r="815" spans="11:12" x14ac:dyDescent="0.35">
      <c r="K815">
        <v>407</v>
      </c>
      <c r="L815">
        <v>2</v>
      </c>
    </row>
    <row r="816" spans="11:12" x14ac:dyDescent="0.35">
      <c r="K816">
        <v>408</v>
      </c>
      <c r="L816">
        <v>1</v>
      </c>
    </row>
    <row r="817" spans="11:12" x14ac:dyDescent="0.35">
      <c r="K817">
        <v>408</v>
      </c>
      <c r="L817">
        <v>2</v>
      </c>
    </row>
    <row r="818" spans="11:12" x14ac:dyDescent="0.35">
      <c r="K818">
        <v>409</v>
      </c>
      <c r="L818">
        <v>1</v>
      </c>
    </row>
    <row r="819" spans="11:12" x14ac:dyDescent="0.35">
      <c r="K819">
        <v>409</v>
      </c>
      <c r="L819">
        <v>2</v>
      </c>
    </row>
    <row r="820" spans="11:12" x14ac:dyDescent="0.35">
      <c r="K820">
        <v>410</v>
      </c>
      <c r="L820">
        <v>1</v>
      </c>
    </row>
    <row r="821" spans="11:12" x14ac:dyDescent="0.35">
      <c r="K821">
        <v>410</v>
      </c>
      <c r="L821">
        <v>2</v>
      </c>
    </row>
    <row r="822" spans="11:12" x14ac:dyDescent="0.35">
      <c r="K822">
        <v>411</v>
      </c>
      <c r="L822">
        <v>1</v>
      </c>
    </row>
    <row r="823" spans="11:12" x14ac:dyDescent="0.35">
      <c r="K823">
        <v>411</v>
      </c>
      <c r="L823">
        <v>2</v>
      </c>
    </row>
    <row r="824" spans="11:12" x14ac:dyDescent="0.35">
      <c r="K824">
        <v>412</v>
      </c>
      <c r="L824">
        <v>1</v>
      </c>
    </row>
    <row r="825" spans="11:12" x14ac:dyDescent="0.35">
      <c r="K825">
        <v>412</v>
      </c>
      <c r="L825">
        <v>2</v>
      </c>
    </row>
    <row r="826" spans="11:12" x14ac:dyDescent="0.35">
      <c r="K826">
        <v>413</v>
      </c>
      <c r="L826">
        <v>1</v>
      </c>
    </row>
    <row r="827" spans="11:12" x14ac:dyDescent="0.35">
      <c r="K827">
        <v>413</v>
      </c>
      <c r="L827">
        <v>2</v>
      </c>
    </row>
    <row r="828" spans="11:12" x14ac:dyDescent="0.35">
      <c r="K828">
        <v>414</v>
      </c>
      <c r="L828">
        <v>1</v>
      </c>
    </row>
    <row r="829" spans="11:12" x14ac:dyDescent="0.35">
      <c r="K829">
        <v>414</v>
      </c>
      <c r="L829">
        <v>2</v>
      </c>
    </row>
    <row r="830" spans="11:12" x14ac:dyDescent="0.35">
      <c r="K830">
        <v>415</v>
      </c>
      <c r="L830">
        <v>1</v>
      </c>
    </row>
    <row r="831" spans="11:12" x14ac:dyDescent="0.35">
      <c r="K831">
        <v>415</v>
      </c>
      <c r="L831">
        <v>2</v>
      </c>
    </row>
    <row r="832" spans="11:12" x14ac:dyDescent="0.35">
      <c r="K832">
        <v>416</v>
      </c>
      <c r="L832">
        <v>1</v>
      </c>
    </row>
    <row r="833" spans="11:12" x14ac:dyDescent="0.35">
      <c r="K833">
        <v>416</v>
      </c>
      <c r="L833">
        <v>2</v>
      </c>
    </row>
    <row r="834" spans="11:12" x14ac:dyDescent="0.35">
      <c r="K834">
        <v>417</v>
      </c>
      <c r="L834">
        <v>1</v>
      </c>
    </row>
    <row r="835" spans="11:12" x14ac:dyDescent="0.35">
      <c r="K835">
        <v>417</v>
      </c>
      <c r="L835">
        <v>2</v>
      </c>
    </row>
    <row r="836" spans="11:12" x14ac:dyDescent="0.35">
      <c r="K836">
        <v>418</v>
      </c>
      <c r="L836">
        <v>1</v>
      </c>
    </row>
    <row r="837" spans="11:12" x14ac:dyDescent="0.35">
      <c r="K837">
        <v>418</v>
      </c>
      <c r="L837">
        <v>2</v>
      </c>
    </row>
    <row r="838" spans="11:12" x14ac:dyDescent="0.35">
      <c r="K838">
        <v>419</v>
      </c>
      <c r="L838">
        <v>1</v>
      </c>
    </row>
    <row r="839" spans="11:12" x14ac:dyDescent="0.35">
      <c r="K839">
        <v>419</v>
      </c>
      <c r="L839">
        <v>2</v>
      </c>
    </row>
    <row r="840" spans="11:12" x14ac:dyDescent="0.35">
      <c r="K840">
        <v>420</v>
      </c>
      <c r="L840">
        <v>1</v>
      </c>
    </row>
    <row r="841" spans="11:12" x14ac:dyDescent="0.35">
      <c r="K841">
        <v>420</v>
      </c>
      <c r="L841">
        <v>2</v>
      </c>
    </row>
    <row r="842" spans="11:12" x14ac:dyDescent="0.35">
      <c r="K842">
        <v>421</v>
      </c>
      <c r="L842">
        <v>1</v>
      </c>
    </row>
    <row r="843" spans="11:12" x14ac:dyDescent="0.35">
      <c r="K843">
        <v>421</v>
      </c>
      <c r="L843">
        <v>2</v>
      </c>
    </row>
    <row r="844" spans="11:12" x14ac:dyDescent="0.35">
      <c r="K844">
        <v>422</v>
      </c>
      <c r="L844">
        <v>1</v>
      </c>
    </row>
    <row r="845" spans="11:12" x14ac:dyDescent="0.35">
      <c r="K845">
        <v>422</v>
      </c>
      <c r="L845">
        <v>2</v>
      </c>
    </row>
    <row r="846" spans="11:12" x14ac:dyDescent="0.35">
      <c r="K846">
        <v>423</v>
      </c>
      <c r="L846">
        <v>1</v>
      </c>
    </row>
    <row r="847" spans="11:12" x14ac:dyDescent="0.35">
      <c r="K847">
        <v>423</v>
      </c>
      <c r="L847">
        <v>2</v>
      </c>
    </row>
    <row r="848" spans="11:12" x14ac:dyDescent="0.35">
      <c r="K848">
        <v>424</v>
      </c>
      <c r="L848">
        <v>1</v>
      </c>
    </row>
    <row r="849" spans="11:12" x14ac:dyDescent="0.35">
      <c r="K849">
        <v>424</v>
      </c>
      <c r="L849">
        <v>2</v>
      </c>
    </row>
    <row r="850" spans="11:12" x14ac:dyDescent="0.35">
      <c r="K850">
        <v>425</v>
      </c>
      <c r="L850">
        <v>1</v>
      </c>
    </row>
    <row r="851" spans="11:12" x14ac:dyDescent="0.35">
      <c r="K851">
        <v>425</v>
      </c>
      <c r="L851">
        <v>2</v>
      </c>
    </row>
    <row r="852" spans="11:12" x14ac:dyDescent="0.35">
      <c r="K852">
        <v>426</v>
      </c>
      <c r="L852">
        <v>1</v>
      </c>
    </row>
    <row r="853" spans="11:12" x14ac:dyDescent="0.35">
      <c r="K853">
        <v>426</v>
      </c>
      <c r="L853">
        <v>2</v>
      </c>
    </row>
    <row r="854" spans="11:12" x14ac:dyDescent="0.35">
      <c r="K854">
        <v>427</v>
      </c>
      <c r="L854">
        <v>1</v>
      </c>
    </row>
    <row r="855" spans="11:12" x14ac:dyDescent="0.35">
      <c r="K855">
        <v>427</v>
      </c>
      <c r="L855">
        <v>2</v>
      </c>
    </row>
    <row r="856" spans="11:12" x14ac:dyDescent="0.35">
      <c r="K856">
        <v>428</v>
      </c>
      <c r="L856">
        <v>1</v>
      </c>
    </row>
    <row r="857" spans="11:12" x14ac:dyDescent="0.35">
      <c r="K857">
        <v>428</v>
      </c>
      <c r="L857">
        <v>2</v>
      </c>
    </row>
    <row r="858" spans="11:12" x14ac:dyDescent="0.35">
      <c r="K858">
        <v>429</v>
      </c>
      <c r="L858">
        <v>1</v>
      </c>
    </row>
    <row r="859" spans="11:12" x14ac:dyDescent="0.35">
      <c r="K859">
        <v>429</v>
      </c>
      <c r="L859">
        <v>2</v>
      </c>
    </row>
    <row r="860" spans="11:12" x14ac:dyDescent="0.35">
      <c r="K860">
        <v>430</v>
      </c>
      <c r="L860">
        <v>1</v>
      </c>
    </row>
    <row r="861" spans="11:12" x14ac:dyDescent="0.35">
      <c r="K861">
        <v>430</v>
      </c>
      <c r="L861">
        <v>2</v>
      </c>
    </row>
    <row r="862" spans="11:12" x14ac:dyDescent="0.35">
      <c r="K862">
        <v>431</v>
      </c>
      <c r="L862">
        <v>1</v>
      </c>
    </row>
    <row r="863" spans="11:12" x14ac:dyDescent="0.35">
      <c r="K863">
        <v>431</v>
      </c>
      <c r="L863">
        <v>2</v>
      </c>
    </row>
    <row r="864" spans="11:12" x14ac:dyDescent="0.35">
      <c r="K864">
        <v>432</v>
      </c>
      <c r="L864">
        <v>1</v>
      </c>
    </row>
    <row r="865" spans="11:12" x14ac:dyDescent="0.35">
      <c r="K865">
        <v>432</v>
      </c>
      <c r="L865">
        <v>2</v>
      </c>
    </row>
    <row r="866" spans="11:12" x14ac:dyDescent="0.35">
      <c r="K866">
        <v>433</v>
      </c>
      <c r="L866">
        <v>1</v>
      </c>
    </row>
    <row r="867" spans="11:12" x14ac:dyDescent="0.35">
      <c r="K867">
        <v>433</v>
      </c>
      <c r="L867">
        <v>2</v>
      </c>
    </row>
    <row r="868" spans="11:12" x14ac:dyDescent="0.35">
      <c r="K868">
        <v>434</v>
      </c>
      <c r="L868">
        <v>1</v>
      </c>
    </row>
    <row r="869" spans="11:12" x14ac:dyDescent="0.35">
      <c r="K869">
        <v>434</v>
      </c>
      <c r="L869">
        <v>2</v>
      </c>
    </row>
    <row r="870" spans="11:12" x14ac:dyDescent="0.35">
      <c r="K870">
        <v>435</v>
      </c>
      <c r="L870">
        <v>1</v>
      </c>
    </row>
    <row r="871" spans="11:12" x14ac:dyDescent="0.35">
      <c r="K871">
        <v>435</v>
      </c>
      <c r="L871">
        <v>2</v>
      </c>
    </row>
    <row r="872" spans="11:12" x14ac:dyDescent="0.35">
      <c r="K872">
        <v>436</v>
      </c>
      <c r="L872">
        <v>1</v>
      </c>
    </row>
    <row r="873" spans="11:12" x14ac:dyDescent="0.35">
      <c r="K873">
        <v>436</v>
      </c>
      <c r="L873">
        <v>2</v>
      </c>
    </row>
    <row r="874" spans="11:12" x14ac:dyDescent="0.35">
      <c r="K874">
        <v>437</v>
      </c>
      <c r="L874">
        <v>1</v>
      </c>
    </row>
    <row r="875" spans="11:12" x14ac:dyDescent="0.35">
      <c r="K875">
        <v>437</v>
      </c>
      <c r="L875">
        <v>2</v>
      </c>
    </row>
    <row r="876" spans="11:12" x14ac:dyDescent="0.35">
      <c r="K876">
        <v>438</v>
      </c>
      <c r="L876">
        <v>1</v>
      </c>
    </row>
    <row r="877" spans="11:12" x14ac:dyDescent="0.35">
      <c r="K877">
        <v>438</v>
      </c>
      <c r="L877">
        <v>2</v>
      </c>
    </row>
    <row r="878" spans="11:12" x14ac:dyDescent="0.35">
      <c r="K878">
        <v>439</v>
      </c>
      <c r="L878">
        <v>1</v>
      </c>
    </row>
    <row r="879" spans="11:12" x14ac:dyDescent="0.35">
      <c r="K879">
        <v>439</v>
      </c>
      <c r="L879">
        <v>2</v>
      </c>
    </row>
    <row r="880" spans="11:12" x14ac:dyDescent="0.35">
      <c r="K880">
        <v>440</v>
      </c>
      <c r="L880">
        <v>1</v>
      </c>
    </row>
    <row r="881" spans="11:12" x14ac:dyDescent="0.35">
      <c r="K881">
        <v>440</v>
      </c>
      <c r="L881">
        <v>2</v>
      </c>
    </row>
    <row r="882" spans="11:12" x14ac:dyDescent="0.35">
      <c r="K882">
        <v>441</v>
      </c>
      <c r="L882">
        <v>1</v>
      </c>
    </row>
    <row r="883" spans="11:12" x14ac:dyDescent="0.35">
      <c r="K883">
        <v>441</v>
      </c>
      <c r="L883">
        <v>2</v>
      </c>
    </row>
    <row r="884" spans="11:12" x14ac:dyDescent="0.35">
      <c r="K884">
        <v>442</v>
      </c>
      <c r="L884">
        <v>1</v>
      </c>
    </row>
    <row r="885" spans="11:12" x14ac:dyDescent="0.35">
      <c r="K885">
        <v>442</v>
      </c>
      <c r="L885">
        <v>2</v>
      </c>
    </row>
    <row r="886" spans="11:12" x14ac:dyDescent="0.35">
      <c r="K886">
        <v>443</v>
      </c>
      <c r="L886">
        <v>1</v>
      </c>
    </row>
    <row r="887" spans="11:12" x14ac:dyDescent="0.35">
      <c r="K887">
        <v>443</v>
      </c>
      <c r="L887">
        <v>2</v>
      </c>
    </row>
    <row r="888" spans="11:12" x14ac:dyDescent="0.35">
      <c r="K888">
        <v>444</v>
      </c>
      <c r="L888">
        <v>1</v>
      </c>
    </row>
    <row r="889" spans="11:12" x14ac:dyDescent="0.35">
      <c r="K889">
        <v>444</v>
      </c>
      <c r="L889">
        <v>2</v>
      </c>
    </row>
    <row r="890" spans="11:12" x14ac:dyDescent="0.35">
      <c r="K890">
        <v>445</v>
      </c>
      <c r="L890">
        <v>1</v>
      </c>
    </row>
    <row r="891" spans="11:12" x14ac:dyDescent="0.35">
      <c r="K891">
        <v>445</v>
      </c>
      <c r="L891">
        <v>2</v>
      </c>
    </row>
    <row r="892" spans="11:12" x14ac:dyDescent="0.35">
      <c r="K892">
        <v>446</v>
      </c>
      <c r="L892">
        <v>1</v>
      </c>
    </row>
    <row r="893" spans="11:12" x14ac:dyDescent="0.35">
      <c r="K893">
        <v>446</v>
      </c>
      <c r="L893">
        <v>2</v>
      </c>
    </row>
    <row r="894" spans="11:12" x14ac:dyDescent="0.35">
      <c r="K894">
        <v>447</v>
      </c>
      <c r="L894">
        <v>1</v>
      </c>
    </row>
    <row r="895" spans="11:12" x14ac:dyDescent="0.35">
      <c r="K895">
        <v>447</v>
      </c>
      <c r="L895">
        <v>2</v>
      </c>
    </row>
    <row r="896" spans="11:12" x14ac:dyDescent="0.35">
      <c r="K896">
        <v>448</v>
      </c>
      <c r="L896">
        <v>1</v>
      </c>
    </row>
    <row r="897" spans="11:12" x14ac:dyDescent="0.35">
      <c r="K897">
        <v>448</v>
      </c>
      <c r="L897">
        <v>2</v>
      </c>
    </row>
    <row r="898" spans="11:12" x14ac:dyDescent="0.35">
      <c r="K898">
        <v>449</v>
      </c>
      <c r="L898">
        <v>1</v>
      </c>
    </row>
    <row r="899" spans="11:12" x14ac:dyDescent="0.35">
      <c r="K899">
        <v>449</v>
      </c>
      <c r="L899">
        <v>2</v>
      </c>
    </row>
    <row r="900" spans="11:12" x14ac:dyDescent="0.35">
      <c r="K900">
        <v>450</v>
      </c>
      <c r="L900">
        <v>1</v>
      </c>
    </row>
    <row r="901" spans="11:12" x14ac:dyDescent="0.35">
      <c r="K901">
        <v>450</v>
      </c>
      <c r="L901">
        <v>2</v>
      </c>
    </row>
    <row r="902" spans="11:12" x14ac:dyDescent="0.35">
      <c r="K902">
        <v>451</v>
      </c>
      <c r="L902">
        <v>1</v>
      </c>
    </row>
    <row r="903" spans="11:12" x14ac:dyDescent="0.35">
      <c r="K903">
        <v>451</v>
      </c>
      <c r="L903">
        <v>2</v>
      </c>
    </row>
    <row r="904" spans="11:12" x14ac:dyDescent="0.35">
      <c r="K904">
        <v>452</v>
      </c>
      <c r="L904">
        <v>1</v>
      </c>
    </row>
    <row r="905" spans="11:12" x14ac:dyDescent="0.35">
      <c r="K905">
        <v>452</v>
      </c>
      <c r="L905">
        <v>2</v>
      </c>
    </row>
    <row r="906" spans="11:12" x14ac:dyDescent="0.35">
      <c r="K906">
        <v>453</v>
      </c>
      <c r="L906">
        <v>1</v>
      </c>
    </row>
    <row r="907" spans="11:12" x14ac:dyDescent="0.35">
      <c r="K907">
        <v>453</v>
      </c>
      <c r="L907">
        <v>2</v>
      </c>
    </row>
    <row r="908" spans="11:12" x14ac:dyDescent="0.35">
      <c r="K908">
        <v>454</v>
      </c>
      <c r="L908">
        <v>1</v>
      </c>
    </row>
    <row r="909" spans="11:12" x14ac:dyDescent="0.35">
      <c r="K909">
        <v>454</v>
      </c>
      <c r="L909">
        <v>2</v>
      </c>
    </row>
    <row r="910" spans="11:12" x14ac:dyDescent="0.35">
      <c r="K910">
        <v>455</v>
      </c>
      <c r="L910">
        <v>1</v>
      </c>
    </row>
    <row r="911" spans="11:12" x14ac:dyDescent="0.35">
      <c r="K911">
        <v>455</v>
      </c>
      <c r="L911">
        <v>2</v>
      </c>
    </row>
    <row r="912" spans="11:12" x14ac:dyDescent="0.35">
      <c r="K912">
        <v>456</v>
      </c>
      <c r="L912">
        <v>1</v>
      </c>
    </row>
    <row r="913" spans="11:12" x14ac:dyDescent="0.35">
      <c r="K913">
        <v>456</v>
      </c>
      <c r="L913">
        <v>2</v>
      </c>
    </row>
    <row r="914" spans="11:12" x14ac:dyDescent="0.35">
      <c r="K914">
        <v>457</v>
      </c>
      <c r="L914">
        <v>1</v>
      </c>
    </row>
    <row r="915" spans="11:12" x14ac:dyDescent="0.35">
      <c r="K915">
        <v>457</v>
      </c>
      <c r="L915">
        <v>2</v>
      </c>
    </row>
    <row r="916" spans="11:12" x14ac:dyDescent="0.35">
      <c r="K916">
        <v>458</v>
      </c>
      <c r="L916">
        <v>1</v>
      </c>
    </row>
    <row r="917" spans="11:12" x14ac:dyDescent="0.35">
      <c r="K917">
        <v>458</v>
      </c>
      <c r="L917">
        <v>2</v>
      </c>
    </row>
    <row r="918" spans="11:12" x14ac:dyDescent="0.35">
      <c r="K918">
        <v>459</v>
      </c>
      <c r="L918">
        <v>1</v>
      </c>
    </row>
    <row r="919" spans="11:12" x14ac:dyDescent="0.35">
      <c r="K919">
        <v>459</v>
      </c>
      <c r="L919">
        <v>2</v>
      </c>
    </row>
    <row r="920" spans="11:12" x14ac:dyDescent="0.35">
      <c r="K920">
        <v>460</v>
      </c>
      <c r="L920">
        <v>1</v>
      </c>
    </row>
    <row r="921" spans="11:12" x14ac:dyDescent="0.35">
      <c r="K921">
        <v>460</v>
      </c>
      <c r="L921">
        <v>2</v>
      </c>
    </row>
    <row r="922" spans="11:12" x14ac:dyDescent="0.35">
      <c r="K922">
        <v>461</v>
      </c>
      <c r="L922">
        <v>1</v>
      </c>
    </row>
    <row r="923" spans="11:12" x14ac:dyDescent="0.35">
      <c r="K923">
        <v>461</v>
      </c>
      <c r="L923">
        <v>2</v>
      </c>
    </row>
    <row r="924" spans="11:12" x14ac:dyDescent="0.35">
      <c r="K924">
        <v>462</v>
      </c>
      <c r="L924">
        <v>1</v>
      </c>
    </row>
    <row r="925" spans="11:12" x14ac:dyDescent="0.35">
      <c r="K925">
        <v>462</v>
      </c>
      <c r="L925">
        <v>2</v>
      </c>
    </row>
    <row r="926" spans="11:12" x14ac:dyDescent="0.35">
      <c r="K926">
        <v>463</v>
      </c>
      <c r="L926">
        <v>1</v>
      </c>
    </row>
    <row r="927" spans="11:12" x14ac:dyDescent="0.35">
      <c r="K927">
        <v>463</v>
      </c>
      <c r="L927">
        <v>2</v>
      </c>
    </row>
    <row r="928" spans="11:12" x14ac:dyDescent="0.35">
      <c r="K928">
        <v>464</v>
      </c>
      <c r="L928">
        <v>1</v>
      </c>
    </row>
    <row r="929" spans="11:12" x14ac:dyDescent="0.35">
      <c r="K929">
        <v>464</v>
      </c>
      <c r="L929">
        <v>2</v>
      </c>
    </row>
    <row r="930" spans="11:12" x14ac:dyDescent="0.35">
      <c r="K930">
        <v>465</v>
      </c>
      <c r="L930">
        <v>1</v>
      </c>
    </row>
    <row r="931" spans="11:12" x14ac:dyDescent="0.35">
      <c r="K931">
        <v>465</v>
      </c>
      <c r="L931">
        <v>2</v>
      </c>
    </row>
    <row r="932" spans="11:12" x14ac:dyDescent="0.35">
      <c r="K932">
        <v>466</v>
      </c>
      <c r="L932">
        <v>1</v>
      </c>
    </row>
    <row r="933" spans="11:12" x14ac:dyDescent="0.35">
      <c r="K933">
        <v>466</v>
      </c>
      <c r="L933">
        <v>2</v>
      </c>
    </row>
    <row r="934" spans="11:12" x14ac:dyDescent="0.35">
      <c r="K934">
        <v>467</v>
      </c>
      <c r="L934">
        <v>1</v>
      </c>
    </row>
    <row r="935" spans="11:12" x14ac:dyDescent="0.35">
      <c r="K935">
        <v>467</v>
      </c>
      <c r="L935">
        <v>2</v>
      </c>
    </row>
    <row r="936" spans="11:12" x14ac:dyDescent="0.35">
      <c r="K936">
        <v>468</v>
      </c>
      <c r="L936">
        <v>1</v>
      </c>
    </row>
    <row r="937" spans="11:12" x14ac:dyDescent="0.35">
      <c r="K937">
        <v>468</v>
      </c>
      <c r="L937">
        <v>2</v>
      </c>
    </row>
    <row r="938" spans="11:12" x14ac:dyDescent="0.35">
      <c r="K938">
        <v>469</v>
      </c>
      <c r="L938">
        <v>1</v>
      </c>
    </row>
    <row r="939" spans="11:12" x14ac:dyDescent="0.35">
      <c r="K939">
        <v>469</v>
      </c>
      <c r="L939">
        <v>2</v>
      </c>
    </row>
    <row r="940" spans="11:12" x14ac:dyDescent="0.35">
      <c r="K940">
        <v>470</v>
      </c>
      <c r="L940">
        <v>1</v>
      </c>
    </row>
    <row r="941" spans="11:12" x14ac:dyDescent="0.35">
      <c r="K941">
        <v>470</v>
      </c>
      <c r="L941">
        <v>2</v>
      </c>
    </row>
    <row r="942" spans="11:12" x14ac:dyDescent="0.35">
      <c r="K942">
        <v>471</v>
      </c>
      <c r="L942">
        <v>1</v>
      </c>
    </row>
    <row r="943" spans="11:12" x14ac:dyDescent="0.35">
      <c r="K943">
        <v>471</v>
      </c>
      <c r="L943">
        <v>2</v>
      </c>
    </row>
    <row r="944" spans="11:12" x14ac:dyDescent="0.35">
      <c r="K944">
        <v>472</v>
      </c>
      <c r="L944">
        <v>1</v>
      </c>
    </row>
    <row r="945" spans="11:12" x14ac:dyDescent="0.35">
      <c r="K945">
        <v>472</v>
      </c>
      <c r="L945">
        <v>2</v>
      </c>
    </row>
    <row r="946" spans="11:12" x14ac:dyDescent="0.35">
      <c r="K946">
        <v>473</v>
      </c>
      <c r="L946">
        <v>1</v>
      </c>
    </row>
    <row r="947" spans="11:12" x14ac:dyDescent="0.35">
      <c r="K947">
        <v>473</v>
      </c>
      <c r="L947">
        <v>2</v>
      </c>
    </row>
    <row r="948" spans="11:12" x14ac:dyDescent="0.35">
      <c r="K948">
        <v>474</v>
      </c>
      <c r="L948">
        <v>1</v>
      </c>
    </row>
    <row r="949" spans="11:12" x14ac:dyDescent="0.35">
      <c r="K949">
        <v>474</v>
      </c>
      <c r="L949">
        <v>2</v>
      </c>
    </row>
    <row r="950" spans="11:12" x14ac:dyDescent="0.35">
      <c r="K950">
        <v>475</v>
      </c>
      <c r="L950">
        <v>1</v>
      </c>
    </row>
    <row r="951" spans="11:12" x14ac:dyDescent="0.35">
      <c r="K951">
        <v>475</v>
      </c>
      <c r="L951">
        <v>2</v>
      </c>
    </row>
    <row r="952" spans="11:12" x14ac:dyDescent="0.35">
      <c r="K952">
        <v>476</v>
      </c>
      <c r="L952">
        <v>1</v>
      </c>
    </row>
    <row r="953" spans="11:12" x14ac:dyDescent="0.35">
      <c r="K953">
        <v>476</v>
      </c>
      <c r="L953">
        <v>2</v>
      </c>
    </row>
    <row r="954" spans="11:12" x14ac:dyDescent="0.35">
      <c r="K954">
        <v>477</v>
      </c>
      <c r="L954">
        <v>1</v>
      </c>
    </row>
    <row r="955" spans="11:12" x14ac:dyDescent="0.35">
      <c r="K955">
        <v>477</v>
      </c>
      <c r="L955">
        <v>2</v>
      </c>
    </row>
    <row r="956" spans="11:12" x14ac:dyDescent="0.35">
      <c r="K956">
        <v>478</v>
      </c>
      <c r="L956">
        <v>1</v>
      </c>
    </row>
    <row r="957" spans="11:12" x14ac:dyDescent="0.35">
      <c r="K957">
        <v>478</v>
      </c>
      <c r="L957">
        <v>2</v>
      </c>
    </row>
    <row r="958" spans="11:12" x14ac:dyDescent="0.35">
      <c r="K958">
        <v>479</v>
      </c>
      <c r="L958">
        <v>1</v>
      </c>
    </row>
    <row r="959" spans="11:12" x14ac:dyDescent="0.35">
      <c r="K959">
        <v>479</v>
      </c>
      <c r="L959">
        <v>2</v>
      </c>
    </row>
    <row r="960" spans="11:12" x14ac:dyDescent="0.35">
      <c r="K960">
        <v>480</v>
      </c>
      <c r="L960">
        <v>1</v>
      </c>
    </row>
    <row r="961" spans="11:12" x14ac:dyDescent="0.35">
      <c r="K961">
        <v>480</v>
      </c>
      <c r="L961">
        <v>2</v>
      </c>
    </row>
    <row r="962" spans="11:12" x14ac:dyDescent="0.35">
      <c r="K962">
        <v>481</v>
      </c>
      <c r="L962">
        <v>1</v>
      </c>
    </row>
    <row r="963" spans="11:12" x14ac:dyDescent="0.35">
      <c r="K963">
        <v>481</v>
      </c>
      <c r="L963">
        <v>2</v>
      </c>
    </row>
    <row r="964" spans="11:12" x14ac:dyDescent="0.35">
      <c r="K964">
        <v>482</v>
      </c>
      <c r="L964">
        <v>1</v>
      </c>
    </row>
    <row r="965" spans="11:12" x14ac:dyDescent="0.35">
      <c r="K965">
        <v>482</v>
      </c>
      <c r="L965">
        <v>2</v>
      </c>
    </row>
    <row r="966" spans="11:12" x14ac:dyDescent="0.35">
      <c r="K966">
        <v>483</v>
      </c>
      <c r="L966">
        <v>1</v>
      </c>
    </row>
    <row r="967" spans="11:12" x14ac:dyDescent="0.35">
      <c r="K967">
        <v>483</v>
      </c>
      <c r="L967">
        <v>2</v>
      </c>
    </row>
    <row r="968" spans="11:12" x14ac:dyDescent="0.35">
      <c r="K968">
        <v>484</v>
      </c>
      <c r="L968">
        <v>1</v>
      </c>
    </row>
    <row r="969" spans="11:12" x14ac:dyDescent="0.35">
      <c r="K969">
        <v>484</v>
      </c>
      <c r="L969">
        <v>2</v>
      </c>
    </row>
    <row r="970" spans="11:12" x14ac:dyDescent="0.35">
      <c r="K970">
        <v>485</v>
      </c>
      <c r="L970">
        <v>1</v>
      </c>
    </row>
    <row r="971" spans="11:12" x14ac:dyDescent="0.35">
      <c r="K971">
        <v>485</v>
      </c>
      <c r="L971">
        <v>2</v>
      </c>
    </row>
    <row r="972" spans="11:12" x14ac:dyDescent="0.35">
      <c r="K972">
        <v>486</v>
      </c>
      <c r="L972">
        <v>1</v>
      </c>
    </row>
    <row r="973" spans="11:12" x14ac:dyDescent="0.35">
      <c r="K973">
        <v>486</v>
      </c>
      <c r="L973">
        <v>2</v>
      </c>
    </row>
    <row r="974" spans="11:12" x14ac:dyDescent="0.35">
      <c r="K974">
        <v>487</v>
      </c>
      <c r="L974">
        <v>1</v>
      </c>
    </row>
    <row r="975" spans="11:12" x14ac:dyDescent="0.35">
      <c r="K975">
        <v>487</v>
      </c>
      <c r="L975">
        <v>2</v>
      </c>
    </row>
    <row r="976" spans="11:12" x14ac:dyDescent="0.35">
      <c r="K976">
        <v>488</v>
      </c>
      <c r="L976">
        <v>1</v>
      </c>
    </row>
    <row r="977" spans="11:12" x14ac:dyDescent="0.35">
      <c r="K977">
        <v>488</v>
      </c>
      <c r="L977">
        <v>2</v>
      </c>
    </row>
    <row r="978" spans="11:12" x14ac:dyDescent="0.35">
      <c r="K978">
        <v>489</v>
      </c>
      <c r="L978">
        <v>1</v>
      </c>
    </row>
    <row r="979" spans="11:12" x14ac:dyDescent="0.35">
      <c r="K979">
        <v>489</v>
      </c>
      <c r="L979">
        <v>2</v>
      </c>
    </row>
    <row r="980" spans="11:12" x14ac:dyDescent="0.35">
      <c r="K980">
        <v>490</v>
      </c>
      <c r="L980">
        <v>1</v>
      </c>
    </row>
    <row r="981" spans="11:12" x14ac:dyDescent="0.35">
      <c r="K981">
        <v>490</v>
      </c>
      <c r="L981">
        <v>2</v>
      </c>
    </row>
    <row r="982" spans="11:12" x14ac:dyDescent="0.35">
      <c r="K982">
        <v>491</v>
      </c>
      <c r="L982">
        <v>1</v>
      </c>
    </row>
    <row r="983" spans="11:12" x14ac:dyDescent="0.35">
      <c r="K983">
        <v>491</v>
      </c>
      <c r="L983">
        <v>2</v>
      </c>
    </row>
    <row r="984" spans="11:12" x14ac:dyDescent="0.35">
      <c r="K984">
        <v>492</v>
      </c>
      <c r="L984">
        <v>1</v>
      </c>
    </row>
    <row r="985" spans="11:12" x14ac:dyDescent="0.35">
      <c r="K985">
        <v>492</v>
      </c>
      <c r="L985">
        <v>2</v>
      </c>
    </row>
    <row r="986" spans="11:12" x14ac:dyDescent="0.35">
      <c r="K986">
        <v>493</v>
      </c>
      <c r="L986">
        <v>1</v>
      </c>
    </row>
    <row r="987" spans="11:12" x14ac:dyDescent="0.35">
      <c r="K987">
        <v>493</v>
      </c>
      <c r="L987">
        <v>2</v>
      </c>
    </row>
    <row r="988" spans="11:12" x14ac:dyDescent="0.35">
      <c r="K988">
        <v>494</v>
      </c>
      <c r="L988">
        <v>1</v>
      </c>
    </row>
    <row r="989" spans="11:12" x14ac:dyDescent="0.35">
      <c r="K989">
        <v>494</v>
      </c>
      <c r="L989">
        <v>2</v>
      </c>
    </row>
    <row r="990" spans="11:12" x14ac:dyDescent="0.35">
      <c r="K990">
        <v>495</v>
      </c>
      <c r="L990">
        <v>1</v>
      </c>
    </row>
    <row r="991" spans="11:12" x14ac:dyDescent="0.35">
      <c r="K991">
        <v>495</v>
      </c>
      <c r="L991">
        <v>2</v>
      </c>
    </row>
    <row r="992" spans="11:12" x14ac:dyDescent="0.35">
      <c r="K992">
        <v>496</v>
      </c>
      <c r="L992">
        <v>1</v>
      </c>
    </row>
    <row r="993" spans="11:12" x14ac:dyDescent="0.35">
      <c r="K993">
        <v>496</v>
      </c>
      <c r="L993">
        <v>2</v>
      </c>
    </row>
    <row r="994" spans="11:12" x14ac:dyDescent="0.35">
      <c r="K994">
        <v>497</v>
      </c>
      <c r="L994">
        <v>1</v>
      </c>
    </row>
    <row r="995" spans="11:12" x14ac:dyDescent="0.35">
      <c r="K995">
        <v>497</v>
      </c>
      <c r="L995">
        <v>2</v>
      </c>
    </row>
    <row r="996" spans="11:12" x14ac:dyDescent="0.35">
      <c r="K996">
        <v>498</v>
      </c>
      <c r="L996">
        <v>1</v>
      </c>
    </row>
    <row r="997" spans="11:12" x14ac:dyDescent="0.35">
      <c r="K997">
        <v>498</v>
      </c>
      <c r="L997">
        <v>2</v>
      </c>
    </row>
    <row r="998" spans="11:12" x14ac:dyDescent="0.35">
      <c r="K998">
        <v>499</v>
      </c>
      <c r="L998">
        <v>1</v>
      </c>
    </row>
    <row r="999" spans="11:12" x14ac:dyDescent="0.35">
      <c r="K999">
        <v>499</v>
      </c>
      <c r="L999">
        <v>2</v>
      </c>
    </row>
    <row r="1000" spans="11:12" x14ac:dyDescent="0.35">
      <c r="K1000">
        <v>500</v>
      </c>
      <c r="L1000">
        <v>1</v>
      </c>
    </row>
    <row r="1001" spans="11:12" x14ac:dyDescent="0.35">
      <c r="K1001">
        <v>500</v>
      </c>
      <c r="L1001">
        <v>2</v>
      </c>
    </row>
  </sheetData>
  <autoFilter ref="O1:S1001" xr:uid="{00000000-0009-0000-0000-00000A000000}"/>
  <sortState xmlns:xlrd2="http://schemas.microsoft.com/office/spreadsheetml/2017/richdata2" ref="O2:S1001">
    <sortCondition ref="O2:O1001"/>
  </sortState>
  <phoneticPr fontId="9" type="noConversion"/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filterMode="1"/>
  <dimension ref="B1:S1501"/>
  <sheetViews>
    <sheetView topLeftCell="I1" workbookViewId="0">
      <selection activeCell="D15" sqref="D15"/>
    </sheetView>
  </sheetViews>
  <sheetFormatPr defaultRowHeight="14.5" x14ac:dyDescent="0.35"/>
  <cols>
    <col min="1" max="1" width="5.1796875" customWidth="1"/>
    <col min="2" max="2" width="8.1796875" style="28" customWidth="1"/>
    <col min="3" max="3" width="18.26953125" customWidth="1"/>
    <col min="4" max="4" width="39.1796875" bestFit="1" customWidth="1"/>
    <col min="5" max="5" width="6.26953125" bestFit="1" customWidth="1"/>
    <col min="6" max="6" width="31.453125" bestFit="1" customWidth="1"/>
    <col min="12" max="12" width="11.81640625" bestFit="1" customWidth="1"/>
    <col min="14" max="14" width="10" style="28" bestFit="1" customWidth="1"/>
    <col min="15" max="15" width="9.7265625" bestFit="1" customWidth="1"/>
    <col min="16" max="16" width="56.26953125" bestFit="1" customWidth="1"/>
    <col min="17" max="17" width="14.26953125" bestFit="1" customWidth="1"/>
    <col min="18" max="18" width="12.453125" bestFit="1" customWidth="1"/>
    <col min="19" max="19" width="14.26953125" bestFit="1" customWidth="1"/>
  </cols>
  <sheetData>
    <row r="1" spans="2:19" x14ac:dyDescent="0.35">
      <c r="F1" t="str">
        <f>CONCATENATE(B1," ","-"," ",D1)</f>
        <v xml:space="preserve"> - </v>
      </c>
      <c r="K1" t="s">
        <v>29</v>
      </c>
      <c r="L1" t="s">
        <v>30</v>
      </c>
      <c r="N1" s="28" t="s">
        <v>45</v>
      </c>
      <c r="O1" t="s">
        <v>46</v>
      </c>
      <c r="P1" t="s">
        <v>58</v>
      </c>
      <c r="Q1" s="44" t="s">
        <v>59</v>
      </c>
      <c r="R1" t="s">
        <v>60</v>
      </c>
      <c r="S1" t="s">
        <v>61</v>
      </c>
    </row>
    <row r="2" spans="2:19" hidden="1" x14ac:dyDescent="0.35">
      <c r="B2" s="27" t="s">
        <v>20</v>
      </c>
      <c r="C2" s="1" t="s">
        <v>21</v>
      </c>
      <c r="D2" s="1" t="s">
        <v>11</v>
      </c>
      <c r="E2" s="1" t="s">
        <v>22</v>
      </c>
      <c r="F2" s="1" t="s">
        <v>23</v>
      </c>
      <c r="H2" s="30" t="s">
        <v>49</v>
      </c>
      <c r="K2">
        <v>1</v>
      </c>
      <c r="L2">
        <v>1</v>
      </c>
      <c r="N2" s="28">
        <v>1</v>
      </c>
      <c r="O2" s="35" t="s">
        <v>380</v>
      </c>
      <c r="P2" s="35" t="s">
        <v>381</v>
      </c>
      <c r="Q2" s="35" t="s">
        <v>600</v>
      </c>
      <c r="R2" s="35" t="s">
        <v>62</v>
      </c>
      <c r="S2" s="35" t="s">
        <v>601</v>
      </c>
    </row>
    <row r="3" spans="2:19" hidden="1" x14ac:dyDescent="0.35">
      <c r="B3" s="28">
        <v>1</v>
      </c>
      <c r="C3" t="s">
        <v>290</v>
      </c>
      <c r="D3" t="s">
        <v>288</v>
      </c>
      <c r="E3" t="s">
        <v>19</v>
      </c>
      <c r="H3" s="30" t="s">
        <v>50</v>
      </c>
      <c r="K3">
        <v>1</v>
      </c>
      <c r="L3">
        <v>2</v>
      </c>
      <c r="N3" s="28">
        <v>2</v>
      </c>
      <c r="O3" s="35" t="s">
        <v>382</v>
      </c>
      <c r="P3" s="35" t="s">
        <v>383</v>
      </c>
      <c r="Q3" s="35" t="s">
        <v>600</v>
      </c>
      <c r="R3" s="35" t="s">
        <v>62</v>
      </c>
      <c r="S3" s="35" t="s">
        <v>601</v>
      </c>
    </row>
    <row r="4" spans="2:19" hidden="1" x14ac:dyDescent="0.35">
      <c r="B4" s="28">
        <v>2</v>
      </c>
      <c r="C4" t="s">
        <v>291</v>
      </c>
      <c r="D4" t="s">
        <v>289</v>
      </c>
      <c r="E4" t="s">
        <v>19</v>
      </c>
      <c r="H4" s="30" t="s">
        <v>51</v>
      </c>
      <c r="K4">
        <v>1</v>
      </c>
      <c r="L4">
        <v>3</v>
      </c>
      <c r="N4" s="28">
        <v>3</v>
      </c>
      <c r="O4" s="35" t="s">
        <v>384</v>
      </c>
      <c r="P4" s="35" t="s">
        <v>385</v>
      </c>
      <c r="Q4" s="35" t="s">
        <v>600</v>
      </c>
      <c r="R4" s="35" t="s">
        <v>62</v>
      </c>
      <c r="S4" s="35" t="s">
        <v>601</v>
      </c>
    </row>
    <row r="5" spans="2:19" hidden="1" x14ac:dyDescent="0.35">
      <c r="B5" s="28">
        <v>3</v>
      </c>
      <c r="C5" t="s">
        <v>292</v>
      </c>
      <c r="D5" s="49" t="s">
        <v>650</v>
      </c>
      <c r="E5" t="s">
        <v>19</v>
      </c>
      <c r="K5">
        <v>2</v>
      </c>
      <c r="L5">
        <v>1</v>
      </c>
      <c r="N5" s="28">
        <v>4</v>
      </c>
      <c r="O5" s="35" t="s">
        <v>209</v>
      </c>
      <c r="P5" s="35" t="s">
        <v>67</v>
      </c>
      <c r="Q5" s="35" t="s">
        <v>600</v>
      </c>
      <c r="R5" s="35" t="s">
        <v>62</v>
      </c>
      <c r="S5" s="35" t="s">
        <v>602</v>
      </c>
    </row>
    <row r="6" spans="2:19" hidden="1" x14ac:dyDescent="0.35">
      <c r="B6" s="28">
        <v>4</v>
      </c>
      <c r="C6" t="s">
        <v>94</v>
      </c>
      <c r="D6" t="s">
        <v>135</v>
      </c>
      <c r="E6" t="s">
        <v>19</v>
      </c>
      <c r="K6">
        <v>2</v>
      </c>
      <c r="L6">
        <v>2</v>
      </c>
      <c r="N6" s="28">
        <v>5</v>
      </c>
      <c r="O6" s="35" t="s">
        <v>211</v>
      </c>
      <c r="P6" s="35" t="s">
        <v>386</v>
      </c>
      <c r="Q6" s="35" t="s">
        <v>600</v>
      </c>
      <c r="R6" s="35" t="s">
        <v>62</v>
      </c>
      <c r="S6" s="35" t="s">
        <v>602</v>
      </c>
    </row>
    <row r="7" spans="2:19" hidden="1" x14ac:dyDescent="0.35">
      <c r="D7" s="51" t="s">
        <v>655</v>
      </c>
      <c r="K7">
        <v>2</v>
      </c>
      <c r="L7">
        <v>3</v>
      </c>
      <c r="N7" s="28">
        <v>6</v>
      </c>
      <c r="O7" s="35" t="s">
        <v>323</v>
      </c>
      <c r="P7" s="35" t="s">
        <v>68</v>
      </c>
      <c r="Q7" s="35" t="s">
        <v>600</v>
      </c>
      <c r="R7" s="35" t="s">
        <v>62</v>
      </c>
      <c r="S7" s="35" t="s">
        <v>602</v>
      </c>
    </row>
    <row r="8" spans="2:19" hidden="1" x14ac:dyDescent="0.35">
      <c r="K8">
        <v>3</v>
      </c>
      <c r="L8">
        <v>1</v>
      </c>
      <c r="N8" s="28">
        <v>7</v>
      </c>
      <c r="O8" s="35" t="s">
        <v>212</v>
      </c>
      <c r="P8" s="35" t="s">
        <v>387</v>
      </c>
      <c r="Q8" s="35" t="s">
        <v>600</v>
      </c>
      <c r="R8" s="35" t="s">
        <v>62</v>
      </c>
      <c r="S8" s="35" t="s">
        <v>601</v>
      </c>
    </row>
    <row r="9" spans="2:19" hidden="1" x14ac:dyDescent="0.35">
      <c r="K9">
        <v>3</v>
      </c>
      <c r="L9">
        <v>2</v>
      </c>
      <c r="N9" s="28">
        <v>8</v>
      </c>
      <c r="O9" s="35" t="s">
        <v>213</v>
      </c>
      <c r="P9" s="35" t="s">
        <v>388</v>
      </c>
      <c r="Q9" s="35" t="s">
        <v>603</v>
      </c>
      <c r="R9" s="35" t="s">
        <v>62</v>
      </c>
      <c r="S9" s="35" t="s">
        <v>601</v>
      </c>
    </row>
    <row r="10" spans="2:19" hidden="1" x14ac:dyDescent="0.35">
      <c r="K10">
        <v>3</v>
      </c>
      <c r="L10">
        <v>3</v>
      </c>
      <c r="N10" s="28">
        <v>9</v>
      </c>
      <c r="O10" s="36" t="s">
        <v>214</v>
      </c>
      <c r="P10" s="36" t="s">
        <v>389</v>
      </c>
      <c r="Q10" s="36" t="s">
        <v>603</v>
      </c>
      <c r="R10" s="36" t="s">
        <v>62</v>
      </c>
      <c r="S10" s="36" t="s">
        <v>601</v>
      </c>
    </row>
    <row r="11" spans="2:19" hidden="1" x14ac:dyDescent="0.35">
      <c r="B11" s="27" t="s">
        <v>20</v>
      </c>
      <c r="C11" s="1" t="s">
        <v>21</v>
      </c>
      <c r="D11" s="1" t="s">
        <v>11</v>
      </c>
      <c r="E11" s="1" t="s">
        <v>22</v>
      </c>
      <c r="F11" s="1" t="s">
        <v>23</v>
      </c>
      <c r="K11">
        <v>4</v>
      </c>
      <c r="L11">
        <v>1</v>
      </c>
      <c r="N11" s="28">
        <v>10</v>
      </c>
      <c r="O11" s="36" t="s">
        <v>215</v>
      </c>
      <c r="P11" s="36" t="s">
        <v>115</v>
      </c>
      <c r="Q11" s="36" t="s">
        <v>600</v>
      </c>
      <c r="R11" s="36" t="s">
        <v>62</v>
      </c>
      <c r="S11" s="36" t="s">
        <v>601</v>
      </c>
    </row>
    <row r="12" spans="2:19" hidden="1" x14ac:dyDescent="0.35">
      <c r="B12" s="28">
        <v>1</v>
      </c>
      <c r="C12" t="s">
        <v>296</v>
      </c>
      <c r="D12" t="s">
        <v>293</v>
      </c>
      <c r="E12" t="s">
        <v>24</v>
      </c>
      <c r="K12">
        <v>4</v>
      </c>
      <c r="L12">
        <v>2</v>
      </c>
      <c r="N12" s="28">
        <v>11</v>
      </c>
      <c r="O12" s="36" t="s">
        <v>349</v>
      </c>
      <c r="P12" s="36" t="s">
        <v>350</v>
      </c>
      <c r="Q12" s="36" t="s">
        <v>600</v>
      </c>
      <c r="R12" s="36" t="s">
        <v>62</v>
      </c>
      <c r="S12" s="36" t="s">
        <v>601</v>
      </c>
    </row>
    <row r="13" spans="2:19" hidden="1" x14ac:dyDescent="0.35">
      <c r="B13" s="28">
        <v>2</v>
      </c>
      <c r="C13" t="s">
        <v>297</v>
      </c>
      <c r="D13" t="s">
        <v>294</v>
      </c>
      <c r="E13" t="s">
        <v>24</v>
      </c>
      <c r="K13">
        <v>4</v>
      </c>
      <c r="L13">
        <v>3</v>
      </c>
      <c r="N13" s="28">
        <v>12</v>
      </c>
      <c r="O13" s="36" t="s">
        <v>216</v>
      </c>
      <c r="P13" s="36" t="s">
        <v>116</v>
      </c>
      <c r="Q13" s="36" t="s">
        <v>600</v>
      </c>
      <c r="R13" s="36" t="s">
        <v>62</v>
      </c>
      <c r="S13" s="36" t="s">
        <v>601</v>
      </c>
    </row>
    <row r="14" spans="2:19" hidden="1" x14ac:dyDescent="0.35">
      <c r="B14" s="28">
        <v>3</v>
      </c>
      <c r="C14" t="s">
        <v>298</v>
      </c>
      <c r="D14" t="s">
        <v>295</v>
      </c>
      <c r="E14" t="s">
        <v>24</v>
      </c>
      <c r="K14">
        <v>5</v>
      </c>
      <c r="L14">
        <v>1</v>
      </c>
      <c r="N14" s="28">
        <v>13</v>
      </c>
      <c r="O14" s="36" t="s">
        <v>217</v>
      </c>
      <c r="P14" s="36" t="s">
        <v>117</v>
      </c>
      <c r="Q14" s="36" t="s">
        <v>604</v>
      </c>
      <c r="R14" s="36" t="s">
        <v>62</v>
      </c>
      <c r="S14" s="36" t="s">
        <v>601</v>
      </c>
    </row>
    <row r="15" spans="2:19" hidden="1" x14ac:dyDescent="0.35">
      <c r="B15" s="28">
        <v>4</v>
      </c>
      <c r="C15" t="s">
        <v>299</v>
      </c>
      <c r="D15" s="49" t="s">
        <v>648</v>
      </c>
      <c r="E15" t="s">
        <v>24</v>
      </c>
      <c r="K15">
        <v>5</v>
      </c>
      <c r="L15">
        <v>2</v>
      </c>
      <c r="N15" s="28">
        <v>14</v>
      </c>
      <c r="O15" s="36" t="s">
        <v>282</v>
      </c>
      <c r="P15" s="36" t="s">
        <v>390</v>
      </c>
      <c r="Q15" s="36" t="s">
        <v>605</v>
      </c>
      <c r="R15" s="36" t="s">
        <v>62</v>
      </c>
      <c r="S15" s="36" t="s">
        <v>391</v>
      </c>
    </row>
    <row r="16" spans="2:19" hidden="1" x14ac:dyDescent="0.35">
      <c r="D16" s="51" t="s">
        <v>655</v>
      </c>
      <c r="K16">
        <v>5</v>
      </c>
      <c r="L16">
        <v>3</v>
      </c>
      <c r="N16" s="28">
        <v>15</v>
      </c>
      <c r="O16" s="35" t="s">
        <v>283</v>
      </c>
      <c r="P16" s="35" t="s">
        <v>33</v>
      </c>
      <c r="Q16" s="35" t="s">
        <v>603</v>
      </c>
      <c r="R16" s="35" t="s">
        <v>62</v>
      </c>
      <c r="S16" s="35" t="s">
        <v>391</v>
      </c>
    </row>
    <row r="17" spans="2:19" hidden="1" x14ac:dyDescent="0.35">
      <c r="K17">
        <v>6</v>
      </c>
      <c r="L17">
        <v>1</v>
      </c>
      <c r="N17" s="28">
        <v>16</v>
      </c>
      <c r="O17" t="s">
        <v>284</v>
      </c>
      <c r="P17" t="s">
        <v>392</v>
      </c>
      <c r="Q17" t="s">
        <v>603</v>
      </c>
      <c r="R17" t="s">
        <v>62</v>
      </c>
      <c r="S17" t="s">
        <v>391</v>
      </c>
    </row>
    <row r="18" spans="2:19" hidden="1" x14ac:dyDescent="0.35">
      <c r="K18">
        <v>6</v>
      </c>
      <c r="L18">
        <v>2</v>
      </c>
      <c r="N18" s="28">
        <v>17</v>
      </c>
      <c r="O18" t="s">
        <v>285</v>
      </c>
      <c r="P18" t="s">
        <v>393</v>
      </c>
      <c r="Q18" t="s">
        <v>600</v>
      </c>
      <c r="R18" t="s">
        <v>62</v>
      </c>
      <c r="S18" t="s">
        <v>391</v>
      </c>
    </row>
    <row r="19" spans="2:19" hidden="1" x14ac:dyDescent="0.35">
      <c r="K19">
        <v>6</v>
      </c>
      <c r="L19">
        <v>3</v>
      </c>
      <c r="N19" s="28">
        <v>18</v>
      </c>
      <c r="O19" t="s">
        <v>286</v>
      </c>
      <c r="P19" t="s">
        <v>394</v>
      </c>
      <c r="Q19" t="s">
        <v>600</v>
      </c>
      <c r="R19" t="s">
        <v>62</v>
      </c>
      <c r="S19" t="s">
        <v>391</v>
      </c>
    </row>
    <row r="20" spans="2:19" hidden="1" x14ac:dyDescent="0.35">
      <c r="B20" s="27" t="s">
        <v>20</v>
      </c>
      <c r="C20" s="1" t="s">
        <v>21</v>
      </c>
      <c r="D20" s="1" t="s">
        <v>11</v>
      </c>
      <c r="E20" s="1" t="s">
        <v>22</v>
      </c>
      <c r="F20" s="1" t="s">
        <v>23</v>
      </c>
      <c r="K20">
        <v>7</v>
      </c>
      <c r="L20">
        <v>1</v>
      </c>
      <c r="N20" s="28">
        <v>19</v>
      </c>
      <c r="O20" s="35" t="s">
        <v>287</v>
      </c>
      <c r="P20" s="35" t="s">
        <v>83</v>
      </c>
      <c r="Q20" s="35" t="s">
        <v>600</v>
      </c>
      <c r="R20" s="35" t="s">
        <v>62</v>
      </c>
      <c r="S20" s="35" t="s">
        <v>391</v>
      </c>
    </row>
    <row r="21" spans="2:19" hidden="1" x14ac:dyDescent="0.35">
      <c r="B21" s="28">
        <v>1</v>
      </c>
      <c r="C21" t="s">
        <v>300</v>
      </c>
      <c r="D21" t="s">
        <v>303</v>
      </c>
      <c r="E21" t="s">
        <v>25</v>
      </c>
      <c r="K21">
        <v>7</v>
      </c>
      <c r="L21">
        <v>2</v>
      </c>
      <c r="N21" s="28">
        <v>20</v>
      </c>
      <c r="O21" s="36" t="s">
        <v>218</v>
      </c>
      <c r="P21" s="36" t="s">
        <v>118</v>
      </c>
      <c r="Q21" s="36" t="s">
        <v>600</v>
      </c>
      <c r="R21" s="36" t="s">
        <v>62</v>
      </c>
      <c r="S21" s="36" t="s">
        <v>601</v>
      </c>
    </row>
    <row r="22" spans="2:19" hidden="1" x14ac:dyDescent="0.35">
      <c r="B22" s="28">
        <v>2</v>
      </c>
      <c r="C22" t="s">
        <v>301</v>
      </c>
      <c r="D22" t="s">
        <v>304</v>
      </c>
      <c r="E22" t="s">
        <v>25</v>
      </c>
      <c r="K22">
        <v>7</v>
      </c>
      <c r="L22">
        <v>3</v>
      </c>
      <c r="N22" s="28">
        <v>21</v>
      </c>
      <c r="O22" s="35" t="s">
        <v>136</v>
      </c>
      <c r="P22" s="35" t="s">
        <v>137</v>
      </c>
      <c r="Q22" s="35" t="s">
        <v>606</v>
      </c>
      <c r="R22" s="35" t="s">
        <v>63</v>
      </c>
      <c r="S22" s="35" t="s">
        <v>391</v>
      </c>
    </row>
    <row r="23" spans="2:19" hidden="1" x14ac:dyDescent="0.35">
      <c r="B23" s="28">
        <v>3</v>
      </c>
      <c r="C23" t="s">
        <v>298</v>
      </c>
      <c r="D23" t="s">
        <v>295</v>
      </c>
      <c r="E23" t="s">
        <v>25</v>
      </c>
      <c r="K23">
        <v>8</v>
      </c>
      <c r="L23">
        <v>1</v>
      </c>
      <c r="N23" s="28">
        <v>22</v>
      </c>
      <c r="O23" t="s">
        <v>138</v>
      </c>
      <c r="P23" t="s">
        <v>139</v>
      </c>
      <c r="Q23" t="s">
        <v>607</v>
      </c>
      <c r="R23" t="s">
        <v>63</v>
      </c>
      <c r="S23" t="s">
        <v>391</v>
      </c>
    </row>
    <row r="24" spans="2:19" hidden="1" x14ac:dyDescent="0.35">
      <c r="B24" s="28">
        <v>4</v>
      </c>
      <c r="C24" t="s">
        <v>302</v>
      </c>
      <c r="D24" t="s">
        <v>649</v>
      </c>
      <c r="E24" t="s">
        <v>25</v>
      </c>
      <c r="K24">
        <v>8</v>
      </c>
      <c r="L24">
        <v>2</v>
      </c>
      <c r="N24" s="28">
        <v>23</v>
      </c>
      <c r="O24" t="s">
        <v>140</v>
      </c>
      <c r="P24" t="s">
        <v>141</v>
      </c>
      <c r="Q24" t="s">
        <v>608</v>
      </c>
      <c r="R24" t="s">
        <v>63</v>
      </c>
      <c r="S24" t="s">
        <v>391</v>
      </c>
    </row>
    <row r="25" spans="2:19" hidden="1" x14ac:dyDescent="0.35">
      <c r="D25" s="51" t="s">
        <v>655</v>
      </c>
      <c r="K25">
        <v>8</v>
      </c>
      <c r="L25">
        <v>3</v>
      </c>
      <c r="N25" s="28">
        <v>24</v>
      </c>
      <c r="O25" s="35" t="s">
        <v>395</v>
      </c>
      <c r="P25" s="35" t="s">
        <v>396</v>
      </c>
      <c r="Q25" s="35" t="s">
        <v>600</v>
      </c>
      <c r="R25" s="35" t="s">
        <v>62</v>
      </c>
      <c r="S25" s="35" t="s">
        <v>601</v>
      </c>
    </row>
    <row r="26" spans="2:19" hidden="1" x14ac:dyDescent="0.35">
      <c r="K26">
        <v>9</v>
      </c>
      <c r="L26">
        <v>1</v>
      </c>
      <c r="N26" s="28">
        <v>25</v>
      </c>
      <c r="O26" s="35" t="s">
        <v>84</v>
      </c>
      <c r="P26" s="35" t="s">
        <v>397</v>
      </c>
      <c r="Q26" s="35" t="s">
        <v>608</v>
      </c>
      <c r="R26" s="35" t="s">
        <v>63</v>
      </c>
      <c r="S26" s="35" t="s">
        <v>601</v>
      </c>
    </row>
    <row r="27" spans="2:19" hidden="1" x14ac:dyDescent="0.35">
      <c r="K27">
        <v>9</v>
      </c>
      <c r="L27">
        <v>2</v>
      </c>
      <c r="N27" s="28">
        <v>26</v>
      </c>
      <c r="O27" s="35" t="s">
        <v>85</v>
      </c>
      <c r="P27" s="35" t="s">
        <v>398</v>
      </c>
      <c r="Q27" s="35" t="s">
        <v>609</v>
      </c>
      <c r="R27" s="35" t="s">
        <v>64</v>
      </c>
      <c r="S27" s="35" t="s">
        <v>391</v>
      </c>
    </row>
    <row r="28" spans="2:19" hidden="1" x14ac:dyDescent="0.35">
      <c r="K28">
        <v>9</v>
      </c>
      <c r="L28">
        <v>3</v>
      </c>
      <c r="N28" s="28">
        <v>27</v>
      </c>
      <c r="O28" s="35" t="s">
        <v>329</v>
      </c>
      <c r="P28" s="35" t="s">
        <v>399</v>
      </c>
      <c r="Q28" s="35" t="s">
        <v>608</v>
      </c>
      <c r="R28" s="35" t="s">
        <v>63</v>
      </c>
      <c r="S28" s="35" t="s">
        <v>601</v>
      </c>
    </row>
    <row r="29" spans="2:19" hidden="1" x14ac:dyDescent="0.35">
      <c r="K29">
        <v>10</v>
      </c>
      <c r="L29">
        <v>1</v>
      </c>
      <c r="N29" s="28">
        <v>28</v>
      </c>
      <c r="O29" s="35" t="s">
        <v>113</v>
      </c>
      <c r="P29" s="35" t="s">
        <v>97</v>
      </c>
      <c r="Q29" s="35" t="s">
        <v>600</v>
      </c>
      <c r="R29" s="35" t="s">
        <v>62</v>
      </c>
      <c r="S29" s="35" t="s">
        <v>601</v>
      </c>
    </row>
    <row r="30" spans="2:19" hidden="1" x14ac:dyDescent="0.35">
      <c r="K30">
        <v>10</v>
      </c>
      <c r="L30">
        <v>2</v>
      </c>
      <c r="N30" s="28">
        <v>29</v>
      </c>
      <c r="O30" s="36" t="s">
        <v>400</v>
      </c>
      <c r="P30" s="36" t="s">
        <v>401</v>
      </c>
      <c r="Q30" s="36" t="s">
        <v>600</v>
      </c>
      <c r="R30" s="36" t="s">
        <v>62</v>
      </c>
      <c r="S30" s="36" t="s">
        <v>601</v>
      </c>
    </row>
    <row r="31" spans="2:19" hidden="1" x14ac:dyDescent="0.35">
      <c r="C31" s="32" t="s">
        <v>57</v>
      </c>
      <c r="D31" s="1" t="s">
        <v>56</v>
      </c>
      <c r="K31">
        <v>10</v>
      </c>
      <c r="L31">
        <v>3</v>
      </c>
      <c r="N31" s="28">
        <v>30</v>
      </c>
      <c r="O31" s="36" t="s">
        <v>378</v>
      </c>
      <c r="P31" s="36" t="s">
        <v>377</v>
      </c>
      <c r="Q31" s="36" t="s">
        <v>610</v>
      </c>
      <c r="R31" s="36" t="s">
        <v>64</v>
      </c>
      <c r="S31" s="36" t="s">
        <v>601</v>
      </c>
    </row>
    <row r="32" spans="2:19" hidden="1" x14ac:dyDescent="0.35">
      <c r="C32" s="3" t="s">
        <v>28</v>
      </c>
      <c r="D32">
        <v>1</v>
      </c>
      <c r="K32">
        <v>11</v>
      </c>
      <c r="L32">
        <v>1</v>
      </c>
      <c r="N32" s="28">
        <v>31</v>
      </c>
      <c r="O32" t="s">
        <v>402</v>
      </c>
      <c r="P32" t="s">
        <v>403</v>
      </c>
      <c r="Q32" t="s">
        <v>610</v>
      </c>
      <c r="R32" t="s">
        <v>64</v>
      </c>
      <c r="S32" t="s">
        <v>601</v>
      </c>
    </row>
    <row r="33" spans="3:19" hidden="1" x14ac:dyDescent="0.35">
      <c r="C33" s="3" t="s">
        <v>27</v>
      </c>
      <c r="D33">
        <v>2</v>
      </c>
      <c r="K33">
        <v>11</v>
      </c>
      <c r="L33">
        <v>2</v>
      </c>
      <c r="N33" s="28">
        <v>32</v>
      </c>
      <c r="O33" t="s">
        <v>404</v>
      </c>
      <c r="P33" t="s">
        <v>405</v>
      </c>
      <c r="Q33" t="s">
        <v>610</v>
      </c>
      <c r="R33" t="s">
        <v>64</v>
      </c>
      <c r="S33" t="s">
        <v>601</v>
      </c>
    </row>
    <row r="34" spans="3:19" hidden="1" x14ac:dyDescent="0.35">
      <c r="C34" s="3"/>
      <c r="D34">
        <v>3</v>
      </c>
      <c r="K34">
        <v>11</v>
      </c>
      <c r="L34">
        <v>3</v>
      </c>
      <c r="N34" s="28">
        <v>33</v>
      </c>
      <c r="O34" t="s">
        <v>366</v>
      </c>
      <c r="P34" t="s">
        <v>367</v>
      </c>
      <c r="Q34" t="s">
        <v>610</v>
      </c>
      <c r="R34" t="s">
        <v>64</v>
      </c>
      <c r="S34" t="s">
        <v>601</v>
      </c>
    </row>
    <row r="35" spans="3:19" hidden="1" x14ac:dyDescent="0.35">
      <c r="C35" s="3"/>
      <c r="D35">
        <v>4</v>
      </c>
      <c r="K35">
        <v>12</v>
      </c>
      <c r="L35">
        <v>1</v>
      </c>
      <c r="N35" s="28">
        <v>34</v>
      </c>
      <c r="O35" t="s">
        <v>374</v>
      </c>
      <c r="P35" t="s">
        <v>375</v>
      </c>
      <c r="Q35" t="s">
        <v>610</v>
      </c>
      <c r="R35" t="s">
        <v>64</v>
      </c>
      <c r="S35" t="s">
        <v>601</v>
      </c>
    </row>
    <row r="36" spans="3:19" hidden="1" x14ac:dyDescent="0.35">
      <c r="C36" s="3"/>
      <c r="D36">
        <v>5</v>
      </c>
      <c r="K36">
        <v>12</v>
      </c>
      <c r="L36">
        <v>2</v>
      </c>
      <c r="N36" s="28">
        <v>35</v>
      </c>
      <c r="O36" t="s">
        <v>369</v>
      </c>
      <c r="P36" t="s">
        <v>368</v>
      </c>
      <c r="Q36" t="s">
        <v>610</v>
      </c>
      <c r="R36" t="s">
        <v>64</v>
      </c>
      <c r="S36" t="s">
        <v>601</v>
      </c>
    </row>
    <row r="37" spans="3:19" hidden="1" x14ac:dyDescent="0.35">
      <c r="C37" s="3"/>
      <c r="D37">
        <v>6</v>
      </c>
      <c r="K37">
        <v>12</v>
      </c>
      <c r="L37">
        <v>3</v>
      </c>
      <c r="N37" s="28">
        <v>36</v>
      </c>
      <c r="O37" t="s">
        <v>142</v>
      </c>
      <c r="P37" t="s">
        <v>406</v>
      </c>
      <c r="Q37" t="s">
        <v>607</v>
      </c>
      <c r="R37" t="s">
        <v>63</v>
      </c>
      <c r="S37" t="s">
        <v>391</v>
      </c>
    </row>
    <row r="38" spans="3:19" hidden="1" x14ac:dyDescent="0.35">
      <c r="D38">
        <v>7</v>
      </c>
      <c r="K38">
        <v>13</v>
      </c>
      <c r="L38">
        <v>1</v>
      </c>
      <c r="N38" s="28">
        <v>37</v>
      </c>
      <c r="O38" t="s">
        <v>143</v>
      </c>
      <c r="P38" t="s">
        <v>144</v>
      </c>
      <c r="Q38" t="s">
        <v>607</v>
      </c>
      <c r="R38" t="s">
        <v>63</v>
      </c>
      <c r="S38" t="s">
        <v>391</v>
      </c>
    </row>
    <row r="39" spans="3:19" x14ac:dyDescent="0.35">
      <c r="K39">
        <v>13</v>
      </c>
      <c r="L39">
        <v>2</v>
      </c>
      <c r="N39" s="28">
        <v>38</v>
      </c>
      <c r="O39" s="35" t="s">
        <v>86</v>
      </c>
      <c r="P39" s="35" t="s">
        <v>77</v>
      </c>
      <c r="Q39" s="35" t="s">
        <v>611</v>
      </c>
      <c r="R39" s="35" t="s">
        <v>64</v>
      </c>
      <c r="S39" s="35" t="s">
        <v>612</v>
      </c>
    </row>
    <row r="40" spans="3:19" x14ac:dyDescent="0.35">
      <c r="K40">
        <v>13</v>
      </c>
      <c r="L40">
        <v>3</v>
      </c>
      <c r="N40" s="28">
        <v>39</v>
      </c>
      <c r="O40" s="35" t="s">
        <v>87</v>
      </c>
      <c r="P40" s="35" t="s">
        <v>78</v>
      </c>
      <c r="Q40" s="35" t="s">
        <v>611</v>
      </c>
      <c r="R40" s="35" t="s">
        <v>64</v>
      </c>
      <c r="S40" s="35" t="s">
        <v>612</v>
      </c>
    </row>
    <row r="41" spans="3:19" hidden="1" x14ac:dyDescent="0.35">
      <c r="K41">
        <v>14</v>
      </c>
      <c r="L41">
        <v>1</v>
      </c>
      <c r="N41" s="28">
        <v>40</v>
      </c>
      <c r="O41" s="35" t="s">
        <v>355</v>
      </c>
      <c r="P41" s="35" t="s">
        <v>356</v>
      </c>
      <c r="Q41" s="35" t="s">
        <v>600</v>
      </c>
      <c r="R41" s="35" t="s">
        <v>62</v>
      </c>
      <c r="S41" s="35" t="s">
        <v>601</v>
      </c>
    </row>
    <row r="42" spans="3:19" hidden="1" x14ac:dyDescent="0.35">
      <c r="K42">
        <v>14</v>
      </c>
      <c r="L42">
        <v>2</v>
      </c>
      <c r="N42" s="28">
        <v>41</v>
      </c>
      <c r="O42" s="35" t="s">
        <v>219</v>
      </c>
      <c r="P42" s="35" t="s">
        <v>119</v>
      </c>
      <c r="Q42" s="35" t="s">
        <v>607</v>
      </c>
      <c r="R42" s="35" t="s">
        <v>63</v>
      </c>
      <c r="S42" s="35" t="s">
        <v>601</v>
      </c>
    </row>
    <row r="43" spans="3:19" hidden="1" x14ac:dyDescent="0.35">
      <c r="K43">
        <v>14</v>
      </c>
      <c r="L43">
        <v>3</v>
      </c>
      <c r="N43" s="28">
        <v>42</v>
      </c>
      <c r="O43" s="35" t="s">
        <v>220</v>
      </c>
      <c r="P43" s="35" t="s">
        <v>407</v>
      </c>
      <c r="Q43" s="35" t="s">
        <v>608</v>
      </c>
      <c r="R43" s="35" t="s">
        <v>63</v>
      </c>
      <c r="S43" s="35" t="s">
        <v>601</v>
      </c>
    </row>
    <row r="44" spans="3:19" hidden="1" x14ac:dyDescent="0.35">
      <c r="K44">
        <v>15</v>
      </c>
      <c r="L44">
        <v>1</v>
      </c>
      <c r="N44" s="28">
        <v>43</v>
      </c>
      <c r="O44" t="s">
        <v>408</v>
      </c>
      <c r="P44" t="s">
        <v>409</v>
      </c>
      <c r="Q44" t="s">
        <v>600</v>
      </c>
      <c r="R44" t="s">
        <v>62</v>
      </c>
      <c r="S44" t="s">
        <v>601</v>
      </c>
    </row>
    <row r="45" spans="3:19" hidden="1" x14ac:dyDescent="0.35">
      <c r="K45">
        <v>15</v>
      </c>
      <c r="L45">
        <v>2</v>
      </c>
      <c r="N45" s="28">
        <v>44</v>
      </c>
      <c r="O45" t="s">
        <v>88</v>
      </c>
      <c r="P45" t="s">
        <v>410</v>
      </c>
      <c r="Q45" t="s">
        <v>613</v>
      </c>
      <c r="R45" t="s">
        <v>411</v>
      </c>
      <c r="S45" t="s">
        <v>391</v>
      </c>
    </row>
    <row r="46" spans="3:19" hidden="1" x14ac:dyDescent="0.35">
      <c r="K46">
        <v>15</v>
      </c>
      <c r="L46">
        <v>3</v>
      </c>
      <c r="N46" s="28">
        <v>45</v>
      </c>
      <c r="O46" t="s">
        <v>89</v>
      </c>
      <c r="P46" t="s">
        <v>412</v>
      </c>
      <c r="Q46" t="s">
        <v>613</v>
      </c>
      <c r="R46" t="s">
        <v>411</v>
      </c>
      <c r="S46" t="s">
        <v>391</v>
      </c>
    </row>
    <row r="47" spans="3:19" hidden="1" x14ac:dyDescent="0.35">
      <c r="K47">
        <v>16</v>
      </c>
      <c r="L47">
        <v>1</v>
      </c>
      <c r="N47" s="28">
        <v>46</v>
      </c>
      <c r="O47" t="s">
        <v>145</v>
      </c>
      <c r="P47" t="s">
        <v>413</v>
      </c>
      <c r="Q47" t="s">
        <v>608</v>
      </c>
      <c r="R47" t="s">
        <v>63</v>
      </c>
      <c r="S47" t="s">
        <v>391</v>
      </c>
    </row>
    <row r="48" spans="3:19" hidden="1" x14ac:dyDescent="0.35">
      <c r="K48">
        <v>16</v>
      </c>
      <c r="L48">
        <v>2</v>
      </c>
      <c r="N48" s="28">
        <v>47</v>
      </c>
      <c r="O48" t="s">
        <v>146</v>
      </c>
      <c r="P48" t="s">
        <v>147</v>
      </c>
      <c r="Q48" t="s">
        <v>606</v>
      </c>
      <c r="R48" t="s">
        <v>63</v>
      </c>
      <c r="S48" t="s">
        <v>391</v>
      </c>
    </row>
    <row r="49" spans="11:19" hidden="1" x14ac:dyDescent="0.35">
      <c r="K49">
        <v>16</v>
      </c>
      <c r="L49">
        <v>3</v>
      </c>
      <c r="N49" s="28">
        <v>48</v>
      </c>
      <c r="O49" t="s">
        <v>148</v>
      </c>
      <c r="P49" t="s">
        <v>149</v>
      </c>
      <c r="Q49" t="s">
        <v>606</v>
      </c>
      <c r="R49" t="s">
        <v>63</v>
      </c>
      <c r="S49" t="s">
        <v>391</v>
      </c>
    </row>
    <row r="50" spans="11:19" hidden="1" x14ac:dyDescent="0.35">
      <c r="K50">
        <v>17</v>
      </c>
      <c r="L50">
        <v>1</v>
      </c>
      <c r="N50" s="28">
        <v>49</v>
      </c>
      <c r="O50" t="s">
        <v>150</v>
      </c>
      <c r="P50" t="s">
        <v>151</v>
      </c>
      <c r="Q50" t="s">
        <v>606</v>
      </c>
      <c r="R50" t="s">
        <v>63</v>
      </c>
      <c r="S50" t="s">
        <v>391</v>
      </c>
    </row>
    <row r="51" spans="11:19" hidden="1" x14ac:dyDescent="0.35">
      <c r="K51">
        <v>17</v>
      </c>
      <c r="L51">
        <v>2</v>
      </c>
      <c r="N51" s="28">
        <v>50</v>
      </c>
      <c r="O51" t="s">
        <v>152</v>
      </c>
      <c r="P51" t="s">
        <v>414</v>
      </c>
      <c r="Q51" t="s">
        <v>606</v>
      </c>
      <c r="R51" t="s">
        <v>63</v>
      </c>
      <c r="S51" t="s">
        <v>391</v>
      </c>
    </row>
    <row r="52" spans="11:19" hidden="1" x14ac:dyDescent="0.35">
      <c r="K52">
        <v>17</v>
      </c>
      <c r="L52">
        <v>3</v>
      </c>
      <c r="N52" s="28">
        <v>51</v>
      </c>
      <c r="O52" t="s">
        <v>153</v>
      </c>
      <c r="P52" t="s">
        <v>154</v>
      </c>
      <c r="Q52" t="s">
        <v>607</v>
      </c>
      <c r="R52" t="s">
        <v>63</v>
      </c>
      <c r="S52" t="s">
        <v>391</v>
      </c>
    </row>
    <row r="53" spans="11:19" hidden="1" x14ac:dyDescent="0.35">
      <c r="K53">
        <v>18</v>
      </c>
      <c r="L53">
        <v>1</v>
      </c>
      <c r="N53" s="28">
        <v>52</v>
      </c>
      <c r="O53" t="s">
        <v>155</v>
      </c>
      <c r="P53" t="s">
        <v>156</v>
      </c>
      <c r="Q53" t="s">
        <v>606</v>
      </c>
      <c r="R53" t="s">
        <v>63</v>
      </c>
      <c r="S53" t="s">
        <v>391</v>
      </c>
    </row>
    <row r="54" spans="11:19" hidden="1" x14ac:dyDescent="0.35">
      <c r="K54">
        <v>18</v>
      </c>
      <c r="L54">
        <v>2</v>
      </c>
      <c r="N54" s="28">
        <v>53</v>
      </c>
      <c r="O54" t="s">
        <v>330</v>
      </c>
      <c r="P54" t="s">
        <v>415</v>
      </c>
      <c r="Q54" t="s">
        <v>606</v>
      </c>
      <c r="R54" t="s">
        <v>63</v>
      </c>
      <c r="S54" t="s">
        <v>601</v>
      </c>
    </row>
    <row r="55" spans="11:19" hidden="1" x14ac:dyDescent="0.35">
      <c r="K55">
        <v>18</v>
      </c>
      <c r="L55">
        <v>3</v>
      </c>
      <c r="N55" s="28">
        <v>54</v>
      </c>
      <c r="O55" t="s">
        <v>332</v>
      </c>
      <c r="P55" t="s">
        <v>331</v>
      </c>
      <c r="Q55" t="s">
        <v>607</v>
      </c>
      <c r="R55" t="s">
        <v>63</v>
      </c>
      <c r="S55" t="s">
        <v>601</v>
      </c>
    </row>
    <row r="56" spans="11:19" hidden="1" x14ac:dyDescent="0.35">
      <c r="K56">
        <v>19</v>
      </c>
      <c r="L56">
        <v>1</v>
      </c>
      <c r="N56" s="28">
        <v>55</v>
      </c>
      <c r="O56" t="s">
        <v>358</v>
      </c>
      <c r="P56" t="s">
        <v>357</v>
      </c>
      <c r="Q56" t="s">
        <v>600</v>
      </c>
      <c r="R56" t="s">
        <v>62</v>
      </c>
      <c r="S56" t="s">
        <v>601</v>
      </c>
    </row>
    <row r="57" spans="11:19" hidden="1" x14ac:dyDescent="0.35">
      <c r="K57">
        <v>19</v>
      </c>
      <c r="L57">
        <v>2</v>
      </c>
      <c r="N57" s="28">
        <v>56</v>
      </c>
      <c r="O57" t="s">
        <v>360</v>
      </c>
      <c r="P57" t="s">
        <v>359</v>
      </c>
      <c r="Q57" t="s">
        <v>600</v>
      </c>
      <c r="R57" t="s">
        <v>62</v>
      </c>
      <c r="S57" t="s">
        <v>601</v>
      </c>
    </row>
    <row r="58" spans="11:19" hidden="1" x14ac:dyDescent="0.35">
      <c r="K58">
        <v>19</v>
      </c>
      <c r="L58">
        <v>3</v>
      </c>
      <c r="N58" s="28">
        <v>57</v>
      </c>
      <c r="O58" t="s">
        <v>90</v>
      </c>
      <c r="P58" t="s">
        <v>31</v>
      </c>
      <c r="Q58" t="s">
        <v>600</v>
      </c>
      <c r="R58" t="s">
        <v>62</v>
      </c>
      <c r="S58" t="s">
        <v>601</v>
      </c>
    </row>
    <row r="59" spans="11:19" hidden="1" x14ac:dyDescent="0.35">
      <c r="K59">
        <v>20</v>
      </c>
      <c r="L59">
        <v>1</v>
      </c>
      <c r="N59" s="28">
        <v>58</v>
      </c>
      <c r="O59" t="s">
        <v>416</v>
      </c>
      <c r="P59" t="s">
        <v>417</v>
      </c>
      <c r="Q59" t="s">
        <v>600</v>
      </c>
      <c r="R59" t="s">
        <v>62</v>
      </c>
      <c r="S59" t="s">
        <v>601</v>
      </c>
    </row>
    <row r="60" spans="11:19" hidden="1" x14ac:dyDescent="0.35">
      <c r="K60">
        <v>20</v>
      </c>
      <c r="L60">
        <v>2</v>
      </c>
      <c r="N60" s="28">
        <v>59</v>
      </c>
      <c r="O60" t="s">
        <v>91</v>
      </c>
      <c r="P60" t="s">
        <v>418</v>
      </c>
      <c r="Q60" t="s">
        <v>600</v>
      </c>
      <c r="R60" t="s">
        <v>62</v>
      </c>
      <c r="S60" t="s">
        <v>601</v>
      </c>
    </row>
    <row r="61" spans="11:19" hidden="1" x14ac:dyDescent="0.35">
      <c r="K61">
        <v>20</v>
      </c>
      <c r="L61">
        <v>3</v>
      </c>
      <c r="N61" s="28">
        <v>60</v>
      </c>
      <c r="O61" t="s">
        <v>361</v>
      </c>
      <c r="P61" t="s">
        <v>362</v>
      </c>
      <c r="Q61" t="s">
        <v>614</v>
      </c>
      <c r="R61" t="s">
        <v>62</v>
      </c>
      <c r="S61" t="s">
        <v>601</v>
      </c>
    </row>
    <row r="62" spans="11:19" hidden="1" x14ac:dyDescent="0.35">
      <c r="K62">
        <v>21</v>
      </c>
      <c r="L62">
        <v>1</v>
      </c>
      <c r="N62" s="28">
        <v>61</v>
      </c>
      <c r="O62" s="36" t="s">
        <v>92</v>
      </c>
      <c r="P62" s="36" t="s">
        <v>32</v>
      </c>
      <c r="Q62" s="36" t="s">
        <v>600</v>
      </c>
      <c r="R62" s="36" t="s">
        <v>62</v>
      </c>
      <c r="S62" s="36" t="s">
        <v>601</v>
      </c>
    </row>
    <row r="63" spans="11:19" hidden="1" x14ac:dyDescent="0.35">
      <c r="K63">
        <v>21</v>
      </c>
      <c r="L63">
        <v>2</v>
      </c>
      <c r="N63" s="28">
        <v>62</v>
      </c>
      <c r="O63" s="36" t="s">
        <v>93</v>
      </c>
      <c r="P63" s="36" t="s">
        <v>419</v>
      </c>
      <c r="Q63" s="36" t="s">
        <v>600</v>
      </c>
      <c r="R63" s="36" t="s">
        <v>62</v>
      </c>
      <c r="S63" s="36" t="s">
        <v>601</v>
      </c>
    </row>
    <row r="64" spans="11:19" hidden="1" x14ac:dyDescent="0.35">
      <c r="K64">
        <v>21</v>
      </c>
      <c r="L64">
        <v>3</v>
      </c>
      <c r="N64" s="28">
        <v>63</v>
      </c>
      <c r="O64" s="36" t="s">
        <v>420</v>
      </c>
      <c r="P64" s="36" t="s">
        <v>421</v>
      </c>
      <c r="Q64" s="36" t="s">
        <v>615</v>
      </c>
      <c r="R64" s="36" t="s">
        <v>62</v>
      </c>
      <c r="S64" s="36" t="s">
        <v>601</v>
      </c>
    </row>
    <row r="65" spans="11:19" hidden="1" x14ac:dyDescent="0.35">
      <c r="K65">
        <v>22</v>
      </c>
      <c r="L65">
        <v>1</v>
      </c>
      <c r="N65" s="28">
        <v>64</v>
      </c>
      <c r="O65" s="36" t="s">
        <v>157</v>
      </c>
      <c r="P65" s="36" t="s">
        <v>158</v>
      </c>
      <c r="Q65" s="36" t="s">
        <v>607</v>
      </c>
      <c r="R65" s="36" t="s">
        <v>63</v>
      </c>
      <c r="S65" s="36" t="s">
        <v>391</v>
      </c>
    </row>
    <row r="66" spans="11:19" hidden="1" x14ac:dyDescent="0.35">
      <c r="K66">
        <v>22</v>
      </c>
      <c r="L66">
        <v>2</v>
      </c>
      <c r="N66" s="28">
        <v>65</v>
      </c>
      <c r="O66" s="36" t="s">
        <v>159</v>
      </c>
      <c r="P66" s="36" t="s">
        <v>160</v>
      </c>
      <c r="Q66" s="36" t="s">
        <v>607</v>
      </c>
      <c r="R66" s="36" t="s">
        <v>63</v>
      </c>
      <c r="S66" s="36" t="s">
        <v>391</v>
      </c>
    </row>
    <row r="67" spans="11:19" hidden="1" x14ac:dyDescent="0.35">
      <c r="K67">
        <v>22</v>
      </c>
      <c r="L67">
        <v>3</v>
      </c>
      <c r="N67" s="28">
        <v>66</v>
      </c>
      <c r="O67" s="36" t="s">
        <v>161</v>
      </c>
      <c r="P67" s="36" t="s">
        <v>162</v>
      </c>
      <c r="Q67" s="36" t="s">
        <v>607</v>
      </c>
      <c r="R67" s="36" t="s">
        <v>63</v>
      </c>
      <c r="S67" s="36" t="s">
        <v>391</v>
      </c>
    </row>
    <row r="68" spans="11:19" hidden="1" x14ac:dyDescent="0.35">
      <c r="K68">
        <v>23</v>
      </c>
      <c r="L68">
        <v>1</v>
      </c>
      <c r="N68" s="28">
        <v>67</v>
      </c>
      <c r="O68" s="36" t="s">
        <v>163</v>
      </c>
      <c r="P68" s="36" t="s">
        <v>422</v>
      </c>
      <c r="Q68" s="36" t="s">
        <v>608</v>
      </c>
      <c r="R68" s="36" t="s">
        <v>63</v>
      </c>
      <c r="S68" s="36" t="s">
        <v>391</v>
      </c>
    </row>
    <row r="69" spans="11:19" hidden="1" x14ac:dyDescent="0.35">
      <c r="K69">
        <v>23</v>
      </c>
      <c r="L69">
        <v>2</v>
      </c>
      <c r="N69" s="28">
        <v>68</v>
      </c>
      <c r="O69" s="36" t="s">
        <v>164</v>
      </c>
      <c r="P69" s="36" t="s">
        <v>423</v>
      </c>
      <c r="Q69" s="36" t="s">
        <v>608</v>
      </c>
      <c r="R69" s="36" t="s">
        <v>63</v>
      </c>
      <c r="S69" s="36" t="s">
        <v>391</v>
      </c>
    </row>
    <row r="70" spans="11:19" hidden="1" x14ac:dyDescent="0.35">
      <c r="K70">
        <v>23</v>
      </c>
      <c r="L70">
        <v>3</v>
      </c>
      <c r="N70" s="28">
        <v>69</v>
      </c>
      <c r="O70" s="36" t="s">
        <v>165</v>
      </c>
      <c r="P70" s="36" t="s">
        <v>424</v>
      </c>
      <c r="Q70" s="36" t="s">
        <v>608</v>
      </c>
      <c r="R70" s="36" t="s">
        <v>63</v>
      </c>
      <c r="S70" s="36" t="s">
        <v>391</v>
      </c>
    </row>
    <row r="71" spans="11:19" hidden="1" x14ac:dyDescent="0.35">
      <c r="K71">
        <v>24</v>
      </c>
      <c r="L71">
        <v>1</v>
      </c>
      <c r="N71" s="28">
        <v>70</v>
      </c>
      <c r="O71" s="36" t="s">
        <v>166</v>
      </c>
      <c r="P71" s="36" t="s">
        <v>425</v>
      </c>
      <c r="Q71" s="36" t="s">
        <v>608</v>
      </c>
      <c r="R71" s="36" t="s">
        <v>63</v>
      </c>
      <c r="S71" s="36" t="s">
        <v>391</v>
      </c>
    </row>
    <row r="72" spans="11:19" hidden="1" x14ac:dyDescent="0.35">
      <c r="K72">
        <v>24</v>
      </c>
      <c r="L72">
        <v>2</v>
      </c>
      <c r="N72" s="28">
        <v>71</v>
      </c>
      <c r="O72" s="36" t="s">
        <v>167</v>
      </c>
      <c r="P72" s="36" t="s">
        <v>426</v>
      </c>
      <c r="Q72" s="36" t="s">
        <v>608</v>
      </c>
      <c r="R72" s="36" t="s">
        <v>63</v>
      </c>
      <c r="S72" s="36" t="s">
        <v>391</v>
      </c>
    </row>
    <row r="73" spans="11:19" hidden="1" x14ac:dyDescent="0.35">
      <c r="K73">
        <v>24</v>
      </c>
      <c r="L73">
        <v>3</v>
      </c>
      <c r="N73" s="28">
        <v>72</v>
      </c>
      <c r="O73" s="36" t="s">
        <v>168</v>
      </c>
      <c r="P73" s="36" t="s">
        <v>427</v>
      </c>
      <c r="Q73" s="36" t="s">
        <v>606</v>
      </c>
      <c r="R73" s="36" t="s">
        <v>63</v>
      </c>
      <c r="S73" s="36" t="s">
        <v>391</v>
      </c>
    </row>
    <row r="74" spans="11:19" hidden="1" x14ac:dyDescent="0.35">
      <c r="K74">
        <v>25</v>
      </c>
      <c r="L74">
        <v>1</v>
      </c>
      <c r="N74" s="28">
        <v>73</v>
      </c>
      <c r="O74" s="36" t="s">
        <v>169</v>
      </c>
      <c r="P74" s="36" t="s">
        <v>428</v>
      </c>
      <c r="Q74" s="36" t="s">
        <v>606</v>
      </c>
      <c r="R74" s="36" t="s">
        <v>63</v>
      </c>
      <c r="S74" s="36" t="s">
        <v>391</v>
      </c>
    </row>
    <row r="75" spans="11:19" hidden="1" x14ac:dyDescent="0.35">
      <c r="K75">
        <v>25</v>
      </c>
      <c r="L75">
        <v>2</v>
      </c>
      <c r="N75" s="28">
        <v>74</v>
      </c>
      <c r="O75" s="36" t="s">
        <v>170</v>
      </c>
      <c r="P75" s="36" t="s">
        <v>429</v>
      </c>
      <c r="Q75" s="36" t="s">
        <v>606</v>
      </c>
      <c r="R75" s="36" t="s">
        <v>63</v>
      </c>
      <c r="S75" s="36" t="s">
        <v>391</v>
      </c>
    </row>
    <row r="76" spans="11:19" hidden="1" x14ac:dyDescent="0.35">
      <c r="K76">
        <v>25</v>
      </c>
      <c r="L76">
        <v>3</v>
      </c>
      <c r="N76" s="28">
        <v>75</v>
      </c>
      <c r="O76" s="36" t="s">
        <v>171</v>
      </c>
      <c r="P76" s="36" t="s">
        <v>430</v>
      </c>
      <c r="Q76" s="36" t="s">
        <v>606</v>
      </c>
      <c r="R76" s="36" t="s">
        <v>63</v>
      </c>
      <c r="S76" s="36" t="s">
        <v>391</v>
      </c>
    </row>
    <row r="77" spans="11:19" hidden="1" x14ac:dyDescent="0.35">
      <c r="K77">
        <v>26</v>
      </c>
      <c r="L77">
        <v>1</v>
      </c>
      <c r="N77" s="28">
        <v>76</v>
      </c>
      <c r="O77" s="36" t="s">
        <v>172</v>
      </c>
      <c r="P77" s="36" t="s">
        <v>173</v>
      </c>
      <c r="Q77" s="36" t="s">
        <v>606</v>
      </c>
      <c r="R77" s="36" t="s">
        <v>63</v>
      </c>
      <c r="S77" s="36" t="s">
        <v>391</v>
      </c>
    </row>
    <row r="78" spans="11:19" hidden="1" x14ac:dyDescent="0.35">
      <c r="K78">
        <v>26</v>
      </c>
      <c r="L78">
        <v>2</v>
      </c>
      <c r="N78" s="28">
        <v>77</v>
      </c>
      <c r="O78" s="36" t="s">
        <v>174</v>
      </c>
      <c r="P78" s="36" t="s">
        <v>431</v>
      </c>
      <c r="Q78" s="36" t="s">
        <v>606</v>
      </c>
      <c r="R78" s="36" t="s">
        <v>63</v>
      </c>
      <c r="S78" s="36" t="s">
        <v>391</v>
      </c>
    </row>
    <row r="79" spans="11:19" hidden="1" x14ac:dyDescent="0.35">
      <c r="K79">
        <v>26</v>
      </c>
      <c r="L79">
        <v>3</v>
      </c>
      <c r="N79" s="28">
        <v>78</v>
      </c>
      <c r="O79" s="36" t="s">
        <v>175</v>
      </c>
      <c r="P79" s="36" t="s">
        <v>432</v>
      </c>
      <c r="Q79" s="36" t="s">
        <v>606</v>
      </c>
      <c r="R79" s="36" t="s">
        <v>63</v>
      </c>
      <c r="S79" s="36" t="s">
        <v>391</v>
      </c>
    </row>
    <row r="80" spans="11:19" hidden="1" x14ac:dyDescent="0.35">
      <c r="K80">
        <v>27</v>
      </c>
      <c r="L80">
        <v>1</v>
      </c>
      <c r="N80" s="28">
        <v>79</v>
      </c>
      <c r="O80" s="36" t="s">
        <v>176</v>
      </c>
      <c r="P80" s="36" t="s">
        <v>433</v>
      </c>
      <c r="Q80" s="36" t="s">
        <v>606</v>
      </c>
      <c r="R80" s="36" t="s">
        <v>63</v>
      </c>
      <c r="S80" s="36" t="s">
        <v>391</v>
      </c>
    </row>
    <row r="81" spans="11:19" hidden="1" x14ac:dyDescent="0.35">
      <c r="K81">
        <v>27</v>
      </c>
      <c r="L81">
        <v>2</v>
      </c>
      <c r="N81" s="28">
        <v>80</v>
      </c>
      <c r="O81" t="s">
        <v>177</v>
      </c>
      <c r="P81" t="s">
        <v>434</v>
      </c>
      <c r="Q81" t="s">
        <v>606</v>
      </c>
      <c r="R81" t="s">
        <v>63</v>
      </c>
      <c r="S81" t="s">
        <v>391</v>
      </c>
    </row>
    <row r="82" spans="11:19" hidden="1" x14ac:dyDescent="0.35">
      <c r="K82">
        <v>27</v>
      </c>
      <c r="L82">
        <v>3</v>
      </c>
      <c r="N82" s="28">
        <v>81</v>
      </c>
      <c r="O82" t="s">
        <v>178</v>
      </c>
      <c r="P82" t="s">
        <v>435</v>
      </c>
      <c r="Q82" t="s">
        <v>606</v>
      </c>
      <c r="R82" t="s">
        <v>63</v>
      </c>
      <c r="S82" t="s">
        <v>391</v>
      </c>
    </row>
    <row r="83" spans="11:19" hidden="1" x14ac:dyDescent="0.35">
      <c r="K83">
        <v>28</v>
      </c>
      <c r="L83">
        <v>1</v>
      </c>
      <c r="N83" s="28">
        <v>82</v>
      </c>
      <c r="O83" t="s">
        <v>354</v>
      </c>
      <c r="P83" t="s">
        <v>436</v>
      </c>
      <c r="Q83" t="s">
        <v>608</v>
      </c>
      <c r="R83" t="s">
        <v>63</v>
      </c>
      <c r="S83" t="s">
        <v>601</v>
      </c>
    </row>
    <row r="84" spans="11:19" hidden="1" x14ac:dyDescent="0.35">
      <c r="K84">
        <v>28</v>
      </c>
      <c r="L84">
        <v>2</v>
      </c>
      <c r="N84" s="28">
        <v>83</v>
      </c>
      <c r="O84" t="s">
        <v>437</v>
      </c>
      <c r="P84" t="s">
        <v>438</v>
      </c>
      <c r="Q84" t="s">
        <v>608</v>
      </c>
      <c r="R84" t="s">
        <v>63</v>
      </c>
      <c r="S84" t="s">
        <v>601</v>
      </c>
    </row>
    <row r="85" spans="11:19" hidden="1" x14ac:dyDescent="0.35">
      <c r="K85">
        <v>28</v>
      </c>
      <c r="L85">
        <v>3</v>
      </c>
      <c r="N85" s="28">
        <v>84</v>
      </c>
      <c r="O85" t="s">
        <v>251</v>
      </c>
      <c r="P85" t="s">
        <v>121</v>
      </c>
      <c r="Q85" t="s">
        <v>613</v>
      </c>
      <c r="R85" t="s">
        <v>411</v>
      </c>
      <c r="S85" t="s">
        <v>391</v>
      </c>
    </row>
    <row r="86" spans="11:19" hidden="1" x14ac:dyDescent="0.35">
      <c r="K86">
        <v>29</v>
      </c>
      <c r="L86">
        <v>1</v>
      </c>
      <c r="N86" s="28">
        <v>85</v>
      </c>
      <c r="O86" t="s">
        <v>252</v>
      </c>
      <c r="P86" t="s">
        <v>122</v>
      </c>
      <c r="Q86" t="s">
        <v>613</v>
      </c>
      <c r="R86" t="s">
        <v>411</v>
      </c>
      <c r="S86" t="s">
        <v>391</v>
      </c>
    </row>
    <row r="87" spans="11:19" hidden="1" x14ac:dyDescent="0.35">
      <c r="K87">
        <v>29</v>
      </c>
      <c r="L87">
        <v>2</v>
      </c>
      <c r="N87" s="28">
        <v>86</v>
      </c>
      <c r="O87" t="s">
        <v>253</v>
      </c>
      <c r="P87" t="s">
        <v>123</v>
      </c>
      <c r="Q87" t="s">
        <v>613</v>
      </c>
      <c r="R87" t="s">
        <v>411</v>
      </c>
      <c r="S87" t="s">
        <v>391</v>
      </c>
    </row>
    <row r="88" spans="11:19" hidden="1" x14ac:dyDescent="0.35">
      <c r="K88">
        <v>29</v>
      </c>
      <c r="L88">
        <v>3</v>
      </c>
      <c r="N88" s="28">
        <v>87</v>
      </c>
      <c r="O88" t="s">
        <v>254</v>
      </c>
      <c r="P88" t="s">
        <v>439</v>
      </c>
      <c r="Q88" t="s">
        <v>613</v>
      </c>
      <c r="R88" t="s">
        <v>411</v>
      </c>
      <c r="S88" t="s">
        <v>391</v>
      </c>
    </row>
    <row r="89" spans="11:19" hidden="1" x14ac:dyDescent="0.35">
      <c r="K89">
        <v>30</v>
      </c>
      <c r="L89">
        <v>1</v>
      </c>
      <c r="N89" s="28">
        <v>88</v>
      </c>
      <c r="O89" t="s">
        <v>255</v>
      </c>
      <c r="P89" t="s">
        <v>124</v>
      </c>
      <c r="Q89" t="s">
        <v>613</v>
      </c>
      <c r="R89" t="s">
        <v>411</v>
      </c>
      <c r="S89" t="s">
        <v>391</v>
      </c>
    </row>
    <row r="90" spans="11:19" hidden="1" x14ac:dyDescent="0.35">
      <c r="K90">
        <v>30</v>
      </c>
      <c r="L90">
        <v>2</v>
      </c>
      <c r="N90" s="28">
        <v>89</v>
      </c>
      <c r="O90" t="s">
        <v>256</v>
      </c>
      <c r="P90" t="s">
        <v>125</v>
      </c>
      <c r="Q90" t="s">
        <v>613</v>
      </c>
      <c r="R90" t="s">
        <v>411</v>
      </c>
      <c r="S90" t="s">
        <v>391</v>
      </c>
    </row>
    <row r="91" spans="11:19" hidden="1" x14ac:dyDescent="0.35">
      <c r="K91">
        <v>30</v>
      </c>
      <c r="L91">
        <v>3</v>
      </c>
      <c r="N91" s="28">
        <v>90</v>
      </c>
      <c r="O91" t="s">
        <v>257</v>
      </c>
      <c r="P91" t="s">
        <v>126</v>
      </c>
      <c r="Q91" t="s">
        <v>613</v>
      </c>
      <c r="R91" t="s">
        <v>411</v>
      </c>
      <c r="S91" t="s">
        <v>391</v>
      </c>
    </row>
    <row r="92" spans="11:19" hidden="1" x14ac:dyDescent="0.35">
      <c r="K92">
        <v>31</v>
      </c>
      <c r="L92">
        <v>1</v>
      </c>
      <c r="N92" s="28">
        <v>91</v>
      </c>
      <c r="O92" t="s">
        <v>258</v>
      </c>
      <c r="P92" t="s">
        <v>127</v>
      </c>
      <c r="Q92" t="s">
        <v>613</v>
      </c>
      <c r="R92" t="s">
        <v>411</v>
      </c>
      <c r="S92" t="s">
        <v>391</v>
      </c>
    </row>
    <row r="93" spans="11:19" hidden="1" x14ac:dyDescent="0.35">
      <c r="K93">
        <v>31</v>
      </c>
      <c r="L93">
        <v>2</v>
      </c>
      <c r="N93" s="28">
        <v>92</v>
      </c>
      <c r="O93" t="s">
        <v>259</v>
      </c>
      <c r="P93" t="s">
        <v>128</v>
      </c>
      <c r="Q93" t="s">
        <v>613</v>
      </c>
      <c r="R93" t="s">
        <v>411</v>
      </c>
      <c r="S93" t="s">
        <v>391</v>
      </c>
    </row>
    <row r="94" spans="11:19" hidden="1" x14ac:dyDescent="0.35">
      <c r="K94">
        <v>31</v>
      </c>
      <c r="L94">
        <v>3</v>
      </c>
      <c r="N94" s="28">
        <v>93</v>
      </c>
      <c r="O94" t="s">
        <v>260</v>
      </c>
      <c r="P94" t="s">
        <v>129</v>
      </c>
      <c r="Q94" s="34" t="s">
        <v>613</v>
      </c>
      <c r="R94" t="s">
        <v>411</v>
      </c>
      <c r="S94" t="s">
        <v>391</v>
      </c>
    </row>
    <row r="95" spans="11:19" hidden="1" x14ac:dyDescent="0.35">
      <c r="K95">
        <v>32</v>
      </c>
      <c r="L95">
        <v>1</v>
      </c>
      <c r="N95" s="28">
        <v>94</v>
      </c>
      <c r="O95" s="35" t="s">
        <v>261</v>
      </c>
      <c r="P95" s="35" t="s">
        <v>120</v>
      </c>
      <c r="Q95" s="35" t="s">
        <v>613</v>
      </c>
      <c r="R95" s="35" t="s">
        <v>411</v>
      </c>
      <c r="S95" s="35" t="s">
        <v>391</v>
      </c>
    </row>
    <row r="96" spans="11:19" hidden="1" x14ac:dyDescent="0.35">
      <c r="K96">
        <v>32</v>
      </c>
      <c r="L96">
        <v>2</v>
      </c>
      <c r="N96" s="28">
        <v>95</v>
      </c>
      <c r="O96" s="35" t="s">
        <v>262</v>
      </c>
      <c r="P96" s="35" t="s">
        <v>130</v>
      </c>
      <c r="Q96" s="35" t="s">
        <v>613</v>
      </c>
      <c r="R96" s="35" t="s">
        <v>411</v>
      </c>
      <c r="S96" s="35" t="s">
        <v>391</v>
      </c>
    </row>
    <row r="97" spans="11:19" hidden="1" x14ac:dyDescent="0.35">
      <c r="K97">
        <v>32</v>
      </c>
      <c r="L97">
        <v>3</v>
      </c>
      <c r="N97" s="28">
        <v>96</v>
      </c>
      <c r="O97" t="s">
        <v>336</v>
      </c>
      <c r="P97" t="s">
        <v>335</v>
      </c>
      <c r="Q97" t="s">
        <v>607</v>
      </c>
      <c r="R97" t="s">
        <v>63</v>
      </c>
      <c r="S97" t="s">
        <v>601</v>
      </c>
    </row>
    <row r="98" spans="11:19" hidden="1" x14ac:dyDescent="0.35">
      <c r="K98">
        <v>33</v>
      </c>
      <c r="L98">
        <v>1</v>
      </c>
      <c r="N98" s="28">
        <v>97</v>
      </c>
      <c r="O98" s="35" t="s">
        <v>263</v>
      </c>
      <c r="P98" s="35" t="s">
        <v>34</v>
      </c>
      <c r="Q98" s="35" t="s">
        <v>613</v>
      </c>
      <c r="R98" s="35" t="s">
        <v>411</v>
      </c>
      <c r="S98" s="35" t="s">
        <v>391</v>
      </c>
    </row>
    <row r="99" spans="11:19" hidden="1" x14ac:dyDescent="0.35">
      <c r="K99">
        <v>33</v>
      </c>
      <c r="L99">
        <v>2</v>
      </c>
      <c r="N99" s="28">
        <v>98</v>
      </c>
      <c r="O99" s="35" t="s">
        <v>264</v>
      </c>
      <c r="P99" s="35" t="s">
        <v>35</v>
      </c>
      <c r="Q99" s="35" t="s">
        <v>613</v>
      </c>
      <c r="R99" s="35" t="s">
        <v>411</v>
      </c>
      <c r="S99" s="35" t="s">
        <v>391</v>
      </c>
    </row>
    <row r="100" spans="11:19" hidden="1" x14ac:dyDescent="0.35">
      <c r="K100">
        <v>33</v>
      </c>
      <c r="L100">
        <v>3</v>
      </c>
      <c r="N100" s="28">
        <v>99</v>
      </c>
      <c r="O100" t="s">
        <v>265</v>
      </c>
      <c r="P100" t="s">
        <v>36</v>
      </c>
      <c r="Q100" t="s">
        <v>613</v>
      </c>
      <c r="R100" t="s">
        <v>411</v>
      </c>
      <c r="S100" t="s">
        <v>391</v>
      </c>
    </row>
    <row r="101" spans="11:19" hidden="1" x14ac:dyDescent="0.35">
      <c r="K101">
        <v>34</v>
      </c>
      <c r="L101">
        <v>1</v>
      </c>
      <c r="N101" s="28">
        <v>100</v>
      </c>
      <c r="O101" t="s">
        <v>266</v>
      </c>
      <c r="P101" t="s">
        <v>37</v>
      </c>
      <c r="Q101" t="s">
        <v>613</v>
      </c>
      <c r="R101" t="s">
        <v>411</v>
      </c>
      <c r="S101" t="s">
        <v>391</v>
      </c>
    </row>
    <row r="102" spans="11:19" hidden="1" x14ac:dyDescent="0.35">
      <c r="K102">
        <v>34</v>
      </c>
      <c r="L102">
        <v>2</v>
      </c>
      <c r="N102" s="28">
        <v>101</v>
      </c>
      <c r="O102" t="s">
        <v>267</v>
      </c>
      <c r="P102" t="s">
        <v>38</v>
      </c>
      <c r="Q102" t="s">
        <v>613</v>
      </c>
      <c r="R102" t="s">
        <v>411</v>
      </c>
      <c r="S102" t="s">
        <v>391</v>
      </c>
    </row>
    <row r="103" spans="11:19" hidden="1" x14ac:dyDescent="0.35">
      <c r="K103">
        <v>34</v>
      </c>
      <c r="L103">
        <v>3</v>
      </c>
      <c r="N103" s="28">
        <v>102</v>
      </c>
      <c r="O103" t="s">
        <v>268</v>
      </c>
      <c r="P103" t="s">
        <v>39</v>
      </c>
      <c r="Q103" t="s">
        <v>613</v>
      </c>
      <c r="R103" t="s">
        <v>411</v>
      </c>
      <c r="S103" t="s">
        <v>391</v>
      </c>
    </row>
    <row r="104" spans="11:19" hidden="1" x14ac:dyDescent="0.35">
      <c r="K104">
        <v>35</v>
      </c>
      <c r="L104">
        <v>1</v>
      </c>
      <c r="N104" s="28">
        <v>103</v>
      </c>
      <c r="O104" t="s">
        <v>269</v>
      </c>
      <c r="P104" t="s">
        <v>40</v>
      </c>
      <c r="Q104" t="s">
        <v>613</v>
      </c>
      <c r="R104" t="s">
        <v>411</v>
      </c>
      <c r="S104" t="s">
        <v>391</v>
      </c>
    </row>
    <row r="105" spans="11:19" hidden="1" x14ac:dyDescent="0.35">
      <c r="K105">
        <v>35</v>
      </c>
      <c r="L105">
        <v>2</v>
      </c>
      <c r="N105" s="28">
        <v>104</v>
      </c>
      <c r="O105" t="s">
        <v>179</v>
      </c>
      <c r="P105" t="s">
        <v>440</v>
      </c>
      <c r="Q105" t="s">
        <v>606</v>
      </c>
      <c r="R105" t="s">
        <v>63</v>
      </c>
      <c r="S105" t="s">
        <v>391</v>
      </c>
    </row>
    <row r="106" spans="11:19" hidden="1" x14ac:dyDescent="0.35">
      <c r="K106">
        <v>35</v>
      </c>
      <c r="L106">
        <v>3</v>
      </c>
      <c r="N106" s="28">
        <v>105</v>
      </c>
      <c r="O106" t="s">
        <v>180</v>
      </c>
      <c r="P106" t="s">
        <v>441</v>
      </c>
      <c r="Q106" t="s">
        <v>607</v>
      </c>
      <c r="R106" t="s">
        <v>63</v>
      </c>
      <c r="S106" t="s">
        <v>391</v>
      </c>
    </row>
    <row r="107" spans="11:19" hidden="1" x14ac:dyDescent="0.35">
      <c r="K107">
        <v>36</v>
      </c>
      <c r="L107">
        <v>1</v>
      </c>
      <c r="N107" s="28">
        <v>106</v>
      </c>
      <c r="O107" t="s">
        <v>181</v>
      </c>
      <c r="P107" t="s">
        <v>442</v>
      </c>
      <c r="Q107" t="s">
        <v>607</v>
      </c>
      <c r="R107" t="s">
        <v>63</v>
      </c>
      <c r="S107" t="s">
        <v>391</v>
      </c>
    </row>
    <row r="108" spans="11:19" hidden="1" x14ac:dyDescent="0.35">
      <c r="K108">
        <v>36</v>
      </c>
      <c r="L108">
        <v>2</v>
      </c>
      <c r="N108" s="28">
        <v>107</v>
      </c>
      <c r="O108" s="36" t="s">
        <v>182</v>
      </c>
      <c r="P108" s="36" t="s">
        <v>183</v>
      </c>
      <c r="Q108" s="36" t="s">
        <v>608</v>
      </c>
      <c r="R108" s="36" t="s">
        <v>63</v>
      </c>
      <c r="S108" s="36" t="s">
        <v>391</v>
      </c>
    </row>
    <row r="109" spans="11:19" hidden="1" x14ac:dyDescent="0.35">
      <c r="K109">
        <v>36</v>
      </c>
      <c r="L109">
        <v>3</v>
      </c>
      <c r="N109" s="28">
        <v>108</v>
      </c>
      <c r="O109" s="36" t="s">
        <v>184</v>
      </c>
      <c r="P109" s="36" t="s">
        <v>185</v>
      </c>
      <c r="Q109" s="36" t="s">
        <v>608</v>
      </c>
      <c r="R109" s="36" t="s">
        <v>63</v>
      </c>
      <c r="S109" s="36" t="s">
        <v>391</v>
      </c>
    </row>
    <row r="110" spans="11:19" hidden="1" x14ac:dyDescent="0.35">
      <c r="K110">
        <v>37</v>
      </c>
      <c r="L110">
        <v>1</v>
      </c>
      <c r="N110" s="28">
        <v>109</v>
      </c>
      <c r="O110" s="35" t="s">
        <v>186</v>
      </c>
      <c r="P110" s="35" t="s">
        <v>187</v>
      </c>
      <c r="Q110" s="35" t="s">
        <v>606</v>
      </c>
      <c r="R110" s="35" t="s">
        <v>63</v>
      </c>
      <c r="S110" s="35" t="s">
        <v>391</v>
      </c>
    </row>
    <row r="111" spans="11:19" hidden="1" x14ac:dyDescent="0.35">
      <c r="K111">
        <v>37</v>
      </c>
      <c r="L111">
        <v>2</v>
      </c>
      <c r="N111" s="28">
        <v>110</v>
      </c>
      <c r="O111" s="35" t="s">
        <v>188</v>
      </c>
      <c r="P111" s="35" t="s">
        <v>189</v>
      </c>
      <c r="Q111" s="35" t="s">
        <v>606</v>
      </c>
      <c r="R111" s="35" t="s">
        <v>63</v>
      </c>
      <c r="S111" s="35" t="s">
        <v>391</v>
      </c>
    </row>
    <row r="112" spans="11:19" hidden="1" x14ac:dyDescent="0.35">
      <c r="K112">
        <v>37</v>
      </c>
      <c r="L112">
        <v>3</v>
      </c>
      <c r="N112" s="28">
        <v>111</v>
      </c>
      <c r="O112" s="35" t="s">
        <v>190</v>
      </c>
      <c r="P112" s="35" t="s">
        <v>191</v>
      </c>
      <c r="Q112" s="35" t="s">
        <v>606</v>
      </c>
      <c r="R112" s="35" t="s">
        <v>63</v>
      </c>
      <c r="S112" s="35" t="s">
        <v>391</v>
      </c>
    </row>
    <row r="113" spans="11:19" hidden="1" x14ac:dyDescent="0.35">
      <c r="K113">
        <v>38</v>
      </c>
      <c r="L113">
        <v>1</v>
      </c>
      <c r="N113" s="28">
        <v>112</v>
      </c>
      <c r="O113" s="45" t="s">
        <v>192</v>
      </c>
      <c r="P113" s="35" t="s">
        <v>443</v>
      </c>
      <c r="Q113" s="35" t="s">
        <v>606</v>
      </c>
      <c r="R113" s="35" t="s">
        <v>63</v>
      </c>
      <c r="S113" s="35" t="s">
        <v>391</v>
      </c>
    </row>
    <row r="114" spans="11:19" hidden="1" x14ac:dyDescent="0.35">
      <c r="K114">
        <v>38</v>
      </c>
      <c r="L114">
        <v>2</v>
      </c>
      <c r="N114" s="28">
        <v>113</v>
      </c>
      <c r="O114" s="35" t="s">
        <v>193</v>
      </c>
      <c r="P114" s="35" t="s">
        <v>444</v>
      </c>
      <c r="Q114" s="35" t="s">
        <v>606</v>
      </c>
      <c r="R114" s="35" t="s">
        <v>63</v>
      </c>
      <c r="S114" s="35" t="s">
        <v>391</v>
      </c>
    </row>
    <row r="115" spans="11:19" hidden="1" x14ac:dyDescent="0.35">
      <c r="K115">
        <v>38</v>
      </c>
      <c r="L115">
        <v>3</v>
      </c>
      <c r="N115" s="28">
        <v>114</v>
      </c>
      <c r="O115" s="35" t="s">
        <v>194</v>
      </c>
      <c r="P115" s="35" t="s">
        <v>195</v>
      </c>
      <c r="Q115" s="35" t="s">
        <v>606</v>
      </c>
      <c r="R115" s="35" t="s">
        <v>63</v>
      </c>
      <c r="S115" s="35" t="s">
        <v>391</v>
      </c>
    </row>
    <row r="116" spans="11:19" hidden="1" x14ac:dyDescent="0.35">
      <c r="K116">
        <v>39</v>
      </c>
      <c r="L116">
        <v>1</v>
      </c>
      <c r="N116" s="28">
        <v>115</v>
      </c>
      <c r="O116" s="35" t="s">
        <v>196</v>
      </c>
      <c r="P116" s="35" t="s">
        <v>445</v>
      </c>
      <c r="Q116" s="35" t="s">
        <v>606</v>
      </c>
      <c r="R116" s="35" t="s">
        <v>63</v>
      </c>
      <c r="S116" s="35" t="s">
        <v>391</v>
      </c>
    </row>
    <row r="117" spans="11:19" hidden="1" x14ac:dyDescent="0.35">
      <c r="K117">
        <v>39</v>
      </c>
      <c r="L117">
        <v>2</v>
      </c>
      <c r="N117" s="28">
        <v>116</v>
      </c>
      <c r="O117" s="35" t="s">
        <v>197</v>
      </c>
      <c r="P117" s="35" t="s">
        <v>198</v>
      </c>
      <c r="Q117" s="35" t="s">
        <v>606</v>
      </c>
      <c r="R117" s="35" t="s">
        <v>63</v>
      </c>
      <c r="S117" s="35" t="s">
        <v>391</v>
      </c>
    </row>
    <row r="118" spans="11:19" hidden="1" x14ac:dyDescent="0.35">
      <c r="K118">
        <v>39</v>
      </c>
      <c r="L118">
        <v>3</v>
      </c>
      <c r="N118" s="28">
        <v>117</v>
      </c>
      <c r="O118" s="35" t="s">
        <v>221</v>
      </c>
      <c r="P118" s="35" t="s">
        <v>131</v>
      </c>
      <c r="Q118" s="35" t="s">
        <v>600</v>
      </c>
      <c r="R118" s="35" t="s">
        <v>62</v>
      </c>
      <c r="S118" s="35" t="s">
        <v>601</v>
      </c>
    </row>
    <row r="119" spans="11:19" hidden="1" x14ac:dyDescent="0.35">
      <c r="K119">
        <v>40</v>
      </c>
      <c r="L119">
        <v>1</v>
      </c>
      <c r="N119" s="28">
        <v>118</v>
      </c>
      <c r="O119" s="35" t="s">
        <v>363</v>
      </c>
      <c r="P119" s="35" t="s">
        <v>446</v>
      </c>
      <c r="Q119" s="35" t="s">
        <v>606</v>
      </c>
      <c r="R119" s="35" t="s">
        <v>63</v>
      </c>
      <c r="S119" s="35" t="s">
        <v>601</v>
      </c>
    </row>
    <row r="120" spans="11:19" hidden="1" x14ac:dyDescent="0.35">
      <c r="K120">
        <v>40</v>
      </c>
      <c r="L120">
        <v>2</v>
      </c>
      <c r="N120" s="28">
        <v>119</v>
      </c>
      <c r="O120" s="35" t="s">
        <v>447</v>
      </c>
      <c r="P120" s="35" t="s">
        <v>448</v>
      </c>
      <c r="Q120" s="35" t="s">
        <v>600</v>
      </c>
      <c r="R120" s="35" t="s">
        <v>62</v>
      </c>
      <c r="S120" s="35" t="s">
        <v>601</v>
      </c>
    </row>
    <row r="121" spans="11:19" hidden="1" x14ac:dyDescent="0.35">
      <c r="K121">
        <v>40</v>
      </c>
      <c r="L121">
        <v>3</v>
      </c>
      <c r="N121" s="28">
        <v>120</v>
      </c>
      <c r="O121" s="35" t="s">
        <v>222</v>
      </c>
      <c r="P121" s="35" t="s">
        <v>41</v>
      </c>
      <c r="Q121" s="35" t="s">
        <v>616</v>
      </c>
      <c r="R121" s="35" t="s">
        <v>64</v>
      </c>
      <c r="S121" s="35" t="s">
        <v>601</v>
      </c>
    </row>
    <row r="122" spans="11:19" hidden="1" x14ac:dyDescent="0.35">
      <c r="K122">
        <v>41</v>
      </c>
      <c r="L122">
        <v>1</v>
      </c>
      <c r="N122" s="28">
        <v>121</v>
      </c>
      <c r="O122" s="35" t="s">
        <v>199</v>
      </c>
      <c r="P122" s="35" t="s">
        <v>449</v>
      </c>
      <c r="Q122" s="35" t="s">
        <v>608</v>
      </c>
      <c r="R122" s="35" t="s">
        <v>63</v>
      </c>
      <c r="S122" s="35" t="s">
        <v>391</v>
      </c>
    </row>
    <row r="123" spans="11:19" hidden="1" x14ac:dyDescent="0.35">
      <c r="K123">
        <v>41</v>
      </c>
      <c r="L123">
        <v>2</v>
      </c>
      <c r="N123" s="28">
        <v>122</v>
      </c>
      <c r="O123" s="35" t="s">
        <v>223</v>
      </c>
      <c r="P123" s="35" t="s">
        <v>132</v>
      </c>
      <c r="Q123" s="35" t="s">
        <v>600</v>
      </c>
      <c r="R123" s="35" t="s">
        <v>62</v>
      </c>
      <c r="S123" s="35" t="s">
        <v>601</v>
      </c>
    </row>
    <row r="124" spans="11:19" hidden="1" x14ac:dyDescent="0.35">
      <c r="K124">
        <v>41</v>
      </c>
      <c r="L124">
        <v>3</v>
      </c>
      <c r="N124" s="28">
        <v>123</v>
      </c>
      <c r="O124" s="35" t="s">
        <v>224</v>
      </c>
      <c r="P124" s="35" t="s">
        <v>101</v>
      </c>
      <c r="Q124" s="35" t="s">
        <v>607</v>
      </c>
      <c r="R124" s="35" t="s">
        <v>63</v>
      </c>
      <c r="S124" s="35" t="s">
        <v>601</v>
      </c>
    </row>
    <row r="125" spans="11:19" hidden="1" x14ac:dyDescent="0.35">
      <c r="K125">
        <v>42</v>
      </c>
      <c r="L125">
        <v>1</v>
      </c>
      <c r="N125" s="28">
        <v>124</v>
      </c>
      <c r="O125" s="35" t="s">
        <v>200</v>
      </c>
      <c r="P125" s="35" t="s">
        <v>450</v>
      </c>
      <c r="Q125" s="35" t="s">
        <v>608</v>
      </c>
      <c r="R125" s="35" t="s">
        <v>63</v>
      </c>
      <c r="S125" s="35" t="s">
        <v>391</v>
      </c>
    </row>
    <row r="126" spans="11:19" hidden="1" x14ac:dyDescent="0.35">
      <c r="K126">
        <v>42</v>
      </c>
      <c r="L126">
        <v>2</v>
      </c>
      <c r="N126" s="28">
        <v>125</v>
      </c>
      <c r="O126" s="35" t="s">
        <v>201</v>
      </c>
      <c r="P126" s="35" t="s">
        <v>451</v>
      </c>
      <c r="Q126" s="35" t="s">
        <v>608</v>
      </c>
      <c r="R126" s="35" t="s">
        <v>63</v>
      </c>
      <c r="S126" s="35" t="s">
        <v>391</v>
      </c>
    </row>
    <row r="127" spans="11:19" hidden="1" x14ac:dyDescent="0.35">
      <c r="K127">
        <v>42</v>
      </c>
      <c r="L127">
        <v>3</v>
      </c>
      <c r="N127" s="28">
        <v>126</v>
      </c>
      <c r="O127" s="35" t="s">
        <v>202</v>
      </c>
      <c r="P127" s="35" t="s">
        <v>452</v>
      </c>
      <c r="Q127" s="35" t="s">
        <v>608</v>
      </c>
      <c r="R127" s="35" t="s">
        <v>63</v>
      </c>
      <c r="S127" s="35" t="s">
        <v>391</v>
      </c>
    </row>
    <row r="128" spans="11:19" hidden="1" x14ac:dyDescent="0.35">
      <c r="K128">
        <v>43</v>
      </c>
      <c r="L128">
        <v>1</v>
      </c>
      <c r="N128" s="28">
        <v>127</v>
      </c>
      <c r="O128" s="35" t="s">
        <v>203</v>
      </c>
      <c r="P128" s="35" t="s">
        <v>453</v>
      </c>
      <c r="Q128" s="35" t="s">
        <v>608</v>
      </c>
      <c r="R128" s="35" t="s">
        <v>63</v>
      </c>
      <c r="S128" s="35" t="s">
        <v>391</v>
      </c>
    </row>
    <row r="129" spans="11:19" hidden="1" x14ac:dyDescent="0.35">
      <c r="K129">
        <v>43</v>
      </c>
      <c r="L129">
        <v>2</v>
      </c>
      <c r="N129" s="28">
        <v>128</v>
      </c>
      <c r="O129" s="35" t="s">
        <v>204</v>
      </c>
      <c r="P129" s="35" t="s">
        <v>454</v>
      </c>
      <c r="Q129" s="35" t="s">
        <v>606</v>
      </c>
      <c r="R129" s="35" t="s">
        <v>63</v>
      </c>
      <c r="S129" s="35" t="s">
        <v>391</v>
      </c>
    </row>
    <row r="130" spans="11:19" hidden="1" x14ac:dyDescent="0.35">
      <c r="K130">
        <v>43</v>
      </c>
      <c r="L130">
        <v>3</v>
      </c>
      <c r="N130" s="28">
        <v>129</v>
      </c>
      <c r="O130" t="s">
        <v>205</v>
      </c>
      <c r="P130" t="s">
        <v>455</v>
      </c>
      <c r="Q130" t="s">
        <v>606</v>
      </c>
      <c r="R130" t="s">
        <v>63</v>
      </c>
      <c r="S130" t="s">
        <v>391</v>
      </c>
    </row>
    <row r="131" spans="11:19" hidden="1" x14ac:dyDescent="0.35">
      <c r="K131">
        <v>44</v>
      </c>
      <c r="L131">
        <v>1</v>
      </c>
      <c r="N131" s="28">
        <v>130</v>
      </c>
      <c r="O131" s="35" t="s">
        <v>206</v>
      </c>
      <c r="P131" s="35" t="s">
        <v>456</v>
      </c>
      <c r="Q131" s="35" t="s">
        <v>606</v>
      </c>
      <c r="R131" s="35" t="s">
        <v>63</v>
      </c>
      <c r="S131" s="35" t="s">
        <v>391</v>
      </c>
    </row>
    <row r="132" spans="11:19" hidden="1" x14ac:dyDescent="0.35">
      <c r="K132">
        <v>44</v>
      </c>
      <c r="L132">
        <v>2</v>
      </c>
      <c r="N132" s="28">
        <v>131</v>
      </c>
      <c r="O132" s="35" t="s">
        <v>207</v>
      </c>
      <c r="P132" s="35" t="s">
        <v>457</v>
      </c>
      <c r="Q132" s="35" t="s">
        <v>606</v>
      </c>
      <c r="R132" s="35" t="s">
        <v>63</v>
      </c>
      <c r="S132" s="35" t="s">
        <v>391</v>
      </c>
    </row>
    <row r="133" spans="11:19" hidden="1" x14ac:dyDescent="0.35">
      <c r="K133">
        <v>44</v>
      </c>
      <c r="L133">
        <v>3</v>
      </c>
      <c r="N133" s="28">
        <v>132</v>
      </c>
      <c r="O133" s="35" t="s">
        <v>270</v>
      </c>
      <c r="P133" s="35" t="s">
        <v>133</v>
      </c>
      <c r="Q133" s="35" t="s">
        <v>613</v>
      </c>
      <c r="R133" s="35" t="s">
        <v>411</v>
      </c>
      <c r="S133" s="35" t="s">
        <v>391</v>
      </c>
    </row>
    <row r="134" spans="11:19" hidden="1" x14ac:dyDescent="0.35">
      <c r="K134">
        <v>45</v>
      </c>
      <c r="L134">
        <v>1</v>
      </c>
      <c r="N134" s="28">
        <v>133</v>
      </c>
      <c r="O134" s="35" t="s">
        <v>271</v>
      </c>
      <c r="P134" s="35" t="s">
        <v>47</v>
      </c>
      <c r="Q134" s="35" t="s">
        <v>613</v>
      </c>
      <c r="R134" s="35" t="s">
        <v>411</v>
      </c>
      <c r="S134" s="35" t="s">
        <v>391</v>
      </c>
    </row>
    <row r="135" spans="11:19" hidden="1" x14ac:dyDescent="0.35">
      <c r="K135">
        <v>45</v>
      </c>
      <c r="L135">
        <v>2</v>
      </c>
      <c r="N135" s="28">
        <v>134</v>
      </c>
      <c r="O135" s="35" t="s">
        <v>225</v>
      </c>
      <c r="P135" s="35" t="s">
        <v>458</v>
      </c>
      <c r="Q135" s="35" t="s">
        <v>603</v>
      </c>
      <c r="R135" s="35" t="s">
        <v>62</v>
      </c>
      <c r="S135" s="35" t="s">
        <v>601</v>
      </c>
    </row>
    <row r="136" spans="11:19" hidden="1" x14ac:dyDescent="0.35">
      <c r="K136">
        <v>45</v>
      </c>
      <c r="L136">
        <v>3</v>
      </c>
      <c r="N136" s="28">
        <v>135</v>
      </c>
      <c r="O136" s="35" t="s">
        <v>226</v>
      </c>
      <c r="P136" s="35" t="s">
        <v>459</v>
      </c>
      <c r="Q136" s="35" t="s">
        <v>600</v>
      </c>
      <c r="R136" s="35" t="s">
        <v>62</v>
      </c>
      <c r="S136" s="35" t="s">
        <v>601</v>
      </c>
    </row>
    <row r="137" spans="11:19" hidden="1" x14ac:dyDescent="0.35">
      <c r="K137">
        <v>46</v>
      </c>
      <c r="L137">
        <v>1</v>
      </c>
      <c r="N137" s="28">
        <v>136</v>
      </c>
      <c r="O137" s="35" t="s">
        <v>460</v>
      </c>
      <c r="P137" s="35" t="s">
        <v>461</v>
      </c>
      <c r="Q137" s="35" t="s">
        <v>600</v>
      </c>
      <c r="R137" s="35" t="s">
        <v>62</v>
      </c>
      <c r="S137" s="35" t="s">
        <v>601</v>
      </c>
    </row>
    <row r="138" spans="11:19" hidden="1" x14ac:dyDescent="0.35">
      <c r="K138">
        <v>46</v>
      </c>
      <c r="L138">
        <v>2</v>
      </c>
      <c r="N138" s="28">
        <v>137</v>
      </c>
      <c r="O138" s="35" t="s">
        <v>334</v>
      </c>
      <c r="P138" s="35" t="s">
        <v>333</v>
      </c>
      <c r="Q138" s="35" t="s">
        <v>607</v>
      </c>
      <c r="R138" s="35" t="s">
        <v>63</v>
      </c>
      <c r="S138" s="35" t="s">
        <v>601</v>
      </c>
    </row>
    <row r="139" spans="11:19" hidden="1" x14ac:dyDescent="0.35">
      <c r="K139">
        <v>46</v>
      </c>
      <c r="L139">
        <v>3</v>
      </c>
      <c r="N139" s="28">
        <v>138</v>
      </c>
      <c r="O139" s="35" t="s">
        <v>227</v>
      </c>
      <c r="P139" s="35" t="s">
        <v>65</v>
      </c>
      <c r="Q139" s="35" t="s">
        <v>600</v>
      </c>
      <c r="R139" s="35" t="s">
        <v>62</v>
      </c>
      <c r="S139" s="35" t="s">
        <v>601</v>
      </c>
    </row>
    <row r="140" spans="11:19" x14ac:dyDescent="0.35">
      <c r="K140">
        <v>47</v>
      </c>
      <c r="L140">
        <v>1</v>
      </c>
      <c r="N140" s="28">
        <v>139</v>
      </c>
      <c r="O140" s="36" t="s">
        <v>228</v>
      </c>
      <c r="P140" s="36" t="s">
        <v>71</v>
      </c>
      <c r="Q140" s="36" t="s">
        <v>617</v>
      </c>
      <c r="R140" s="36" t="s">
        <v>64</v>
      </c>
      <c r="S140" s="36" t="s">
        <v>612</v>
      </c>
    </row>
    <row r="141" spans="11:19" x14ac:dyDescent="0.35">
      <c r="K141">
        <v>47</v>
      </c>
      <c r="L141">
        <v>2</v>
      </c>
      <c r="N141" s="28">
        <v>140</v>
      </c>
      <c r="O141" s="36" t="s">
        <v>229</v>
      </c>
      <c r="P141" s="36" t="s">
        <v>72</v>
      </c>
      <c r="Q141" s="36" t="s">
        <v>617</v>
      </c>
      <c r="R141" s="36" t="s">
        <v>64</v>
      </c>
      <c r="S141" s="36" t="s">
        <v>612</v>
      </c>
    </row>
    <row r="142" spans="11:19" x14ac:dyDescent="0.35">
      <c r="K142">
        <v>47</v>
      </c>
      <c r="L142">
        <v>3</v>
      </c>
      <c r="N142" s="28">
        <v>141</v>
      </c>
      <c r="O142" s="36" t="s">
        <v>230</v>
      </c>
      <c r="P142" s="36" t="s">
        <v>69</v>
      </c>
      <c r="Q142" s="36" t="s">
        <v>618</v>
      </c>
      <c r="R142" s="36" t="s">
        <v>64</v>
      </c>
      <c r="S142" s="36" t="s">
        <v>612</v>
      </c>
    </row>
    <row r="143" spans="11:19" x14ac:dyDescent="0.35">
      <c r="K143">
        <v>48</v>
      </c>
      <c r="L143">
        <v>1</v>
      </c>
      <c r="N143" s="28">
        <v>142</v>
      </c>
      <c r="O143" s="36" t="s">
        <v>231</v>
      </c>
      <c r="P143" s="36" t="s">
        <v>70</v>
      </c>
      <c r="Q143" s="36" t="s">
        <v>618</v>
      </c>
      <c r="R143" s="36" t="s">
        <v>64</v>
      </c>
      <c r="S143" s="36" t="s">
        <v>612</v>
      </c>
    </row>
    <row r="144" spans="11:19" x14ac:dyDescent="0.35">
      <c r="K144">
        <v>48</v>
      </c>
      <c r="L144">
        <v>2</v>
      </c>
      <c r="N144" s="28">
        <v>143</v>
      </c>
      <c r="O144" s="36" t="s">
        <v>232</v>
      </c>
      <c r="P144" s="36" t="s">
        <v>74</v>
      </c>
      <c r="Q144" s="36" t="s">
        <v>619</v>
      </c>
      <c r="R144" s="36" t="s">
        <v>64</v>
      </c>
      <c r="S144" s="36" t="s">
        <v>612</v>
      </c>
    </row>
    <row r="145" spans="11:19" x14ac:dyDescent="0.35">
      <c r="K145">
        <v>48</v>
      </c>
      <c r="L145">
        <v>3</v>
      </c>
      <c r="N145" s="28">
        <v>144</v>
      </c>
      <c r="O145" s="36" t="s">
        <v>233</v>
      </c>
      <c r="P145" s="36" t="s">
        <v>73</v>
      </c>
      <c r="Q145" s="36" t="s">
        <v>619</v>
      </c>
      <c r="R145" s="36" t="s">
        <v>64</v>
      </c>
      <c r="S145" s="36" t="s">
        <v>612</v>
      </c>
    </row>
    <row r="146" spans="11:19" x14ac:dyDescent="0.35">
      <c r="K146">
        <v>49</v>
      </c>
      <c r="L146">
        <v>1</v>
      </c>
      <c r="N146" s="28">
        <v>145</v>
      </c>
      <c r="O146" s="36" t="s">
        <v>234</v>
      </c>
      <c r="P146" s="36" t="s">
        <v>81</v>
      </c>
      <c r="Q146" s="36" t="s">
        <v>620</v>
      </c>
      <c r="R146" s="36" t="s">
        <v>64</v>
      </c>
      <c r="S146" s="36" t="s">
        <v>612</v>
      </c>
    </row>
    <row r="147" spans="11:19" x14ac:dyDescent="0.35">
      <c r="K147">
        <v>49</v>
      </c>
      <c r="L147">
        <v>2</v>
      </c>
      <c r="N147" s="28">
        <v>146</v>
      </c>
      <c r="O147" s="36" t="s">
        <v>235</v>
      </c>
      <c r="P147" s="36" t="s">
        <v>82</v>
      </c>
      <c r="Q147" s="36" t="s">
        <v>620</v>
      </c>
      <c r="R147" s="36" t="s">
        <v>64</v>
      </c>
      <c r="S147" s="36" t="s">
        <v>612</v>
      </c>
    </row>
    <row r="148" spans="11:19" x14ac:dyDescent="0.35">
      <c r="K148">
        <v>49</v>
      </c>
      <c r="L148">
        <v>3</v>
      </c>
      <c r="N148" s="28">
        <v>147</v>
      </c>
      <c r="O148" s="36" t="s">
        <v>236</v>
      </c>
      <c r="P148" s="36" t="s">
        <v>75</v>
      </c>
      <c r="Q148" s="36" t="s">
        <v>621</v>
      </c>
      <c r="R148" s="36" t="s">
        <v>64</v>
      </c>
      <c r="S148" s="36" t="s">
        <v>612</v>
      </c>
    </row>
    <row r="149" spans="11:19" x14ac:dyDescent="0.35">
      <c r="K149">
        <v>50</v>
      </c>
      <c r="L149">
        <v>1</v>
      </c>
      <c r="N149" s="28">
        <v>148</v>
      </c>
      <c r="O149" s="36" t="s">
        <v>237</v>
      </c>
      <c r="P149" s="36" t="s">
        <v>76</v>
      </c>
      <c r="Q149" s="36" t="s">
        <v>621</v>
      </c>
      <c r="R149" s="36" t="s">
        <v>64</v>
      </c>
      <c r="S149" s="36" t="s">
        <v>612</v>
      </c>
    </row>
    <row r="150" spans="11:19" x14ac:dyDescent="0.35">
      <c r="K150">
        <v>50</v>
      </c>
      <c r="L150">
        <v>2</v>
      </c>
      <c r="N150" s="28">
        <v>149</v>
      </c>
      <c r="O150" t="s">
        <v>210</v>
      </c>
      <c r="P150" t="s">
        <v>79</v>
      </c>
      <c r="Q150" s="36" t="s">
        <v>622</v>
      </c>
      <c r="R150" s="36" t="s">
        <v>64</v>
      </c>
      <c r="S150" s="36" t="s">
        <v>612</v>
      </c>
    </row>
    <row r="151" spans="11:19" x14ac:dyDescent="0.35">
      <c r="K151">
        <v>50</v>
      </c>
      <c r="L151">
        <v>3</v>
      </c>
      <c r="N151" s="28">
        <v>150</v>
      </c>
      <c r="O151" t="s">
        <v>238</v>
      </c>
      <c r="P151" t="s">
        <v>80</v>
      </c>
      <c r="Q151" s="36" t="s">
        <v>622</v>
      </c>
      <c r="R151" s="36" t="s">
        <v>64</v>
      </c>
      <c r="S151" s="36" t="s">
        <v>612</v>
      </c>
    </row>
    <row r="152" spans="11:19" hidden="1" x14ac:dyDescent="0.35">
      <c r="K152">
        <v>51</v>
      </c>
      <c r="L152">
        <v>1</v>
      </c>
      <c r="N152" s="28">
        <v>151</v>
      </c>
      <c r="O152" t="s">
        <v>239</v>
      </c>
      <c r="P152" s="36" t="s">
        <v>66</v>
      </c>
      <c r="Q152" s="36" t="s">
        <v>623</v>
      </c>
      <c r="R152" s="36" t="s">
        <v>64</v>
      </c>
      <c r="S152" s="36" t="s">
        <v>624</v>
      </c>
    </row>
    <row r="153" spans="11:19" hidden="1" x14ac:dyDescent="0.35">
      <c r="K153">
        <v>51</v>
      </c>
      <c r="L153">
        <v>2</v>
      </c>
      <c r="N153" s="28">
        <v>152</v>
      </c>
      <c r="O153" s="36" t="s">
        <v>365</v>
      </c>
      <c r="P153" s="36" t="s">
        <v>364</v>
      </c>
      <c r="Q153" s="36" t="s">
        <v>600</v>
      </c>
      <c r="R153" s="36" t="s">
        <v>62</v>
      </c>
      <c r="S153" s="36" t="s">
        <v>601</v>
      </c>
    </row>
    <row r="154" spans="11:19" x14ac:dyDescent="0.35">
      <c r="K154">
        <v>51</v>
      </c>
      <c r="L154">
        <v>3</v>
      </c>
      <c r="N154" s="28">
        <v>153</v>
      </c>
      <c r="O154" t="s">
        <v>240</v>
      </c>
      <c r="P154" s="36" t="s">
        <v>462</v>
      </c>
      <c r="Q154" s="36" t="s">
        <v>625</v>
      </c>
      <c r="R154" s="36" t="s">
        <v>64</v>
      </c>
      <c r="S154" s="36" t="s">
        <v>612</v>
      </c>
    </row>
    <row r="155" spans="11:19" x14ac:dyDescent="0.35">
      <c r="K155">
        <v>52</v>
      </c>
      <c r="L155">
        <v>1</v>
      </c>
      <c r="N155" s="28">
        <v>154</v>
      </c>
      <c r="O155" t="s">
        <v>241</v>
      </c>
      <c r="P155" s="36" t="s">
        <v>463</v>
      </c>
      <c r="Q155" s="36" t="s">
        <v>625</v>
      </c>
      <c r="R155" s="36" t="s">
        <v>64</v>
      </c>
      <c r="S155" s="36" t="s">
        <v>612</v>
      </c>
    </row>
    <row r="156" spans="11:19" hidden="1" x14ac:dyDescent="0.35">
      <c r="K156">
        <v>52</v>
      </c>
      <c r="L156">
        <v>2</v>
      </c>
      <c r="N156" s="28">
        <v>155</v>
      </c>
      <c r="O156" s="36" t="s">
        <v>242</v>
      </c>
      <c r="P156" s="36" t="s">
        <v>351</v>
      </c>
      <c r="Q156" s="36" t="s">
        <v>623</v>
      </c>
      <c r="R156" s="36" t="s">
        <v>64</v>
      </c>
      <c r="S156" s="36" t="s">
        <v>601</v>
      </c>
    </row>
    <row r="157" spans="11:19" hidden="1" x14ac:dyDescent="0.35">
      <c r="K157">
        <v>52</v>
      </c>
      <c r="L157">
        <v>3</v>
      </c>
      <c r="N157" s="28">
        <v>156</v>
      </c>
      <c r="O157" t="s">
        <v>243</v>
      </c>
      <c r="P157" s="36" t="s">
        <v>464</v>
      </c>
      <c r="Q157" s="36" t="s">
        <v>604</v>
      </c>
      <c r="R157" s="36" t="s">
        <v>62</v>
      </c>
      <c r="S157" s="36" t="s">
        <v>601</v>
      </c>
    </row>
    <row r="158" spans="11:19" hidden="1" x14ac:dyDescent="0.35">
      <c r="K158">
        <v>53</v>
      </c>
      <c r="L158">
        <v>1</v>
      </c>
      <c r="N158" s="28">
        <v>157</v>
      </c>
      <c r="O158" t="s">
        <v>208</v>
      </c>
      <c r="P158" s="36" t="s">
        <v>465</v>
      </c>
      <c r="Q158" s="36" t="s">
        <v>606</v>
      </c>
      <c r="R158" s="36" t="s">
        <v>63</v>
      </c>
      <c r="S158" s="36" t="s">
        <v>391</v>
      </c>
    </row>
    <row r="159" spans="11:19" hidden="1" x14ac:dyDescent="0.35">
      <c r="K159">
        <v>53</v>
      </c>
      <c r="L159">
        <v>2</v>
      </c>
      <c r="N159" s="28">
        <v>158</v>
      </c>
      <c r="O159" t="s">
        <v>244</v>
      </c>
      <c r="P159" s="36" t="s">
        <v>95</v>
      </c>
      <c r="Q159" s="36" t="s">
        <v>626</v>
      </c>
      <c r="R159" s="36" t="s">
        <v>64</v>
      </c>
      <c r="S159" s="36" t="s">
        <v>601</v>
      </c>
    </row>
    <row r="160" spans="11:19" hidden="1" x14ac:dyDescent="0.35">
      <c r="K160">
        <v>53</v>
      </c>
      <c r="L160">
        <v>3</v>
      </c>
      <c r="N160" s="28">
        <v>159</v>
      </c>
      <c r="O160" t="s">
        <v>245</v>
      </c>
      <c r="P160" s="36" t="s">
        <v>96</v>
      </c>
      <c r="Q160" s="36" t="s">
        <v>600</v>
      </c>
      <c r="R160" s="36" t="s">
        <v>62</v>
      </c>
      <c r="S160" s="36" t="s">
        <v>601</v>
      </c>
    </row>
    <row r="161" spans="11:19" hidden="1" x14ac:dyDescent="0.35">
      <c r="K161">
        <v>54</v>
      </c>
      <c r="L161">
        <v>1</v>
      </c>
      <c r="N161" s="28">
        <v>160</v>
      </c>
      <c r="O161" t="s">
        <v>246</v>
      </c>
      <c r="P161" s="36" t="s">
        <v>98</v>
      </c>
      <c r="Q161" s="36" t="s">
        <v>627</v>
      </c>
      <c r="R161" s="36" t="s">
        <v>64</v>
      </c>
      <c r="S161" s="36" t="s">
        <v>601</v>
      </c>
    </row>
    <row r="162" spans="11:19" hidden="1" x14ac:dyDescent="0.35">
      <c r="K162">
        <v>54</v>
      </c>
      <c r="L162">
        <v>2</v>
      </c>
      <c r="N162" s="28">
        <v>161</v>
      </c>
      <c r="O162" t="s">
        <v>247</v>
      </c>
      <c r="P162" s="36" t="s">
        <v>322</v>
      </c>
      <c r="Q162" s="36" t="s">
        <v>628</v>
      </c>
      <c r="R162" s="36" t="s">
        <v>114</v>
      </c>
      <c r="S162" s="36" t="s">
        <v>601</v>
      </c>
    </row>
    <row r="163" spans="11:19" hidden="1" x14ac:dyDescent="0.35">
      <c r="K163">
        <v>54</v>
      </c>
      <c r="L163">
        <v>3</v>
      </c>
      <c r="N163" s="28">
        <v>162</v>
      </c>
      <c r="O163" t="s">
        <v>466</v>
      </c>
      <c r="P163" s="36" t="s">
        <v>467</v>
      </c>
      <c r="Q163" s="36" t="s">
        <v>608</v>
      </c>
      <c r="R163" s="36" t="s">
        <v>63</v>
      </c>
      <c r="S163" s="36" t="s">
        <v>391</v>
      </c>
    </row>
    <row r="164" spans="11:19" hidden="1" x14ac:dyDescent="0.35">
      <c r="K164">
        <v>55</v>
      </c>
      <c r="L164">
        <v>1</v>
      </c>
      <c r="N164" s="28">
        <v>163</v>
      </c>
      <c r="O164" t="s">
        <v>248</v>
      </c>
      <c r="P164" s="36" t="s">
        <v>99</v>
      </c>
      <c r="Q164" s="36" t="s">
        <v>607</v>
      </c>
      <c r="R164" s="36" t="s">
        <v>63</v>
      </c>
      <c r="S164" s="36" t="s">
        <v>601</v>
      </c>
    </row>
    <row r="165" spans="11:19" hidden="1" x14ac:dyDescent="0.35">
      <c r="K165">
        <v>55</v>
      </c>
      <c r="L165">
        <v>2</v>
      </c>
      <c r="N165" s="28">
        <v>164</v>
      </c>
      <c r="O165" t="s">
        <v>249</v>
      </c>
      <c r="P165" t="s">
        <v>100</v>
      </c>
      <c r="Q165" s="36" t="s">
        <v>600</v>
      </c>
      <c r="R165" s="36" t="s">
        <v>62</v>
      </c>
      <c r="S165" s="36" t="s">
        <v>601</v>
      </c>
    </row>
    <row r="166" spans="11:19" hidden="1" x14ac:dyDescent="0.35">
      <c r="K166">
        <v>55</v>
      </c>
      <c r="L166">
        <v>3</v>
      </c>
      <c r="N166" s="28">
        <v>165</v>
      </c>
      <c r="O166" t="s">
        <v>250</v>
      </c>
      <c r="P166" s="36" t="s">
        <v>102</v>
      </c>
      <c r="Q166" s="36" t="s">
        <v>629</v>
      </c>
      <c r="R166" s="36" t="s">
        <v>62</v>
      </c>
      <c r="S166" s="36" t="s">
        <v>601</v>
      </c>
    </row>
    <row r="167" spans="11:19" hidden="1" x14ac:dyDescent="0.35">
      <c r="K167">
        <v>56</v>
      </c>
      <c r="L167">
        <v>1</v>
      </c>
      <c r="N167" s="28">
        <v>166</v>
      </c>
      <c r="O167" t="s">
        <v>272</v>
      </c>
      <c r="P167" s="36" t="s">
        <v>103</v>
      </c>
      <c r="Q167" s="36" t="s">
        <v>613</v>
      </c>
      <c r="R167" s="36" t="s">
        <v>411</v>
      </c>
      <c r="S167" s="36" t="s">
        <v>391</v>
      </c>
    </row>
    <row r="168" spans="11:19" hidden="1" x14ac:dyDescent="0.35">
      <c r="K168">
        <v>56</v>
      </c>
      <c r="L168">
        <v>2</v>
      </c>
      <c r="N168" s="28">
        <v>167</v>
      </c>
      <c r="O168" t="s">
        <v>273</v>
      </c>
      <c r="P168" s="36" t="s">
        <v>104</v>
      </c>
      <c r="Q168" s="36" t="s">
        <v>613</v>
      </c>
      <c r="R168" s="36" t="s">
        <v>411</v>
      </c>
      <c r="S168" s="36" t="s">
        <v>391</v>
      </c>
    </row>
    <row r="169" spans="11:19" hidden="1" x14ac:dyDescent="0.35">
      <c r="K169">
        <v>56</v>
      </c>
      <c r="L169">
        <v>3</v>
      </c>
      <c r="N169" s="28">
        <v>168</v>
      </c>
      <c r="O169" t="s">
        <v>274</v>
      </c>
      <c r="P169" s="36" t="s">
        <v>105</v>
      </c>
      <c r="Q169" s="36" t="s">
        <v>613</v>
      </c>
      <c r="R169" s="36" t="s">
        <v>411</v>
      </c>
      <c r="S169" s="36" t="s">
        <v>391</v>
      </c>
    </row>
    <row r="170" spans="11:19" hidden="1" x14ac:dyDescent="0.35">
      <c r="K170">
        <v>57</v>
      </c>
      <c r="L170">
        <v>1</v>
      </c>
      <c r="N170" s="28">
        <v>169</v>
      </c>
      <c r="O170" t="s">
        <v>275</v>
      </c>
      <c r="P170" s="36" t="s">
        <v>106</v>
      </c>
      <c r="Q170" s="36" t="s">
        <v>613</v>
      </c>
      <c r="R170" s="36" t="s">
        <v>411</v>
      </c>
      <c r="S170" s="36" t="s">
        <v>391</v>
      </c>
    </row>
    <row r="171" spans="11:19" hidden="1" x14ac:dyDescent="0.35">
      <c r="K171">
        <v>57</v>
      </c>
      <c r="L171">
        <v>2</v>
      </c>
      <c r="N171" s="28">
        <v>170</v>
      </c>
      <c r="O171" t="s">
        <v>276</v>
      </c>
      <c r="P171" s="36" t="s">
        <v>107</v>
      </c>
      <c r="Q171" s="36" t="s">
        <v>613</v>
      </c>
      <c r="R171" s="36" t="s">
        <v>411</v>
      </c>
      <c r="S171" s="36" t="s">
        <v>391</v>
      </c>
    </row>
    <row r="172" spans="11:19" hidden="1" x14ac:dyDescent="0.35">
      <c r="K172">
        <v>57</v>
      </c>
      <c r="L172">
        <v>3</v>
      </c>
      <c r="N172" s="28">
        <v>171</v>
      </c>
      <c r="O172" t="s">
        <v>277</v>
      </c>
      <c r="P172" s="36" t="s">
        <v>108</v>
      </c>
      <c r="Q172" s="36" t="s">
        <v>613</v>
      </c>
      <c r="R172" s="36" t="s">
        <v>411</v>
      </c>
      <c r="S172" s="36" t="s">
        <v>391</v>
      </c>
    </row>
    <row r="173" spans="11:19" hidden="1" x14ac:dyDescent="0.35">
      <c r="K173">
        <v>58</v>
      </c>
      <c r="L173">
        <v>1</v>
      </c>
      <c r="N173" s="28">
        <v>172</v>
      </c>
      <c r="O173" t="s">
        <v>278</v>
      </c>
      <c r="P173" s="36" t="s">
        <v>109</v>
      </c>
      <c r="Q173" s="36" t="s">
        <v>613</v>
      </c>
      <c r="R173" s="36" t="s">
        <v>411</v>
      </c>
      <c r="S173" s="36" t="s">
        <v>391</v>
      </c>
    </row>
    <row r="174" spans="11:19" hidden="1" x14ac:dyDescent="0.35">
      <c r="K174">
        <v>58</v>
      </c>
      <c r="L174">
        <v>2</v>
      </c>
      <c r="N174" s="28">
        <v>173</v>
      </c>
      <c r="O174" t="s">
        <v>279</v>
      </c>
      <c r="P174" s="36" t="s">
        <v>110</v>
      </c>
      <c r="Q174" s="36" t="s">
        <v>613</v>
      </c>
      <c r="R174" s="36" t="s">
        <v>411</v>
      </c>
      <c r="S174" s="36" t="s">
        <v>391</v>
      </c>
    </row>
    <row r="175" spans="11:19" hidden="1" x14ac:dyDescent="0.35">
      <c r="K175">
        <v>58</v>
      </c>
      <c r="L175">
        <v>3</v>
      </c>
      <c r="N175" s="28">
        <v>174</v>
      </c>
      <c r="O175" t="s">
        <v>280</v>
      </c>
      <c r="P175" s="36" t="s">
        <v>111</v>
      </c>
      <c r="Q175" s="36" t="s">
        <v>613</v>
      </c>
      <c r="R175" s="36" t="s">
        <v>411</v>
      </c>
      <c r="S175" s="36" t="s">
        <v>391</v>
      </c>
    </row>
    <row r="176" spans="11:19" hidden="1" x14ac:dyDescent="0.35">
      <c r="K176">
        <v>59</v>
      </c>
      <c r="L176">
        <v>1</v>
      </c>
      <c r="N176" s="28">
        <v>175</v>
      </c>
      <c r="O176" t="s">
        <v>281</v>
      </c>
      <c r="P176" s="36" t="s">
        <v>112</v>
      </c>
      <c r="Q176" s="36" t="s">
        <v>613</v>
      </c>
      <c r="R176" s="36" t="s">
        <v>411</v>
      </c>
      <c r="S176" s="36" t="s">
        <v>391</v>
      </c>
    </row>
    <row r="177" spans="11:19" hidden="1" x14ac:dyDescent="0.35">
      <c r="K177">
        <v>59</v>
      </c>
      <c r="L177">
        <v>2</v>
      </c>
      <c r="N177" s="28">
        <v>176</v>
      </c>
      <c r="O177" t="s">
        <v>324</v>
      </c>
      <c r="P177" t="s">
        <v>468</v>
      </c>
      <c r="Q177" t="s">
        <v>615</v>
      </c>
      <c r="R177" t="s">
        <v>62</v>
      </c>
      <c r="S177" t="s">
        <v>601</v>
      </c>
    </row>
    <row r="178" spans="11:19" hidden="1" x14ac:dyDescent="0.35">
      <c r="K178">
        <v>59</v>
      </c>
      <c r="L178">
        <v>3</v>
      </c>
      <c r="N178" s="28">
        <v>177</v>
      </c>
      <c r="O178" t="s">
        <v>325</v>
      </c>
      <c r="P178" t="s">
        <v>326</v>
      </c>
      <c r="Q178" t="s">
        <v>600</v>
      </c>
      <c r="R178" t="s">
        <v>62</v>
      </c>
      <c r="S178" t="s">
        <v>601</v>
      </c>
    </row>
    <row r="179" spans="11:19" hidden="1" x14ac:dyDescent="0.35">
      <c r="K179">
        <v>60</v>
      </c>
      <c r="L179">
        <v>1</v>
      </c>
      <c r="N179" s="28">
        <v>178</v>
      </c>
      <c r="O179" t="s">
        <v>327</v>
      </c>
      <c r="P179" t="s">
        <v>328</v>
      </c>
      <c r="Q179" t="s">
        <v>630</v>
      </c>
      <c r="R179" t="s">
        <v>63</v>
      </c>
      <c r="S179" t="s">
        <v>601</v>
      </c>
    </row>
    <row r="180" spans="11:19" hidden="1" x14ac:dyDescent="0.35">
      <c r="K180">
        <v>60</v>
      </c>
      <c r="L180">
        <v>2</v>
      </c>
      <c r="N180" s="28">
        <v>179</v>
      </c>
      <c r="O180" t="s">
        <v>340</v>
      </c>
      <c r="P180" t="s">
        <v>339</v>
      </c>
      <c r="Q180" t="s">
        <v>631</v>
      </c>
      <c r="R180" t="s">
        <v>341</v>
      </c>
      <c r="S180" t="s">
        <v>601</v>
      </c>
    </row>
    <row r="181" spans="11:19" hidden="1" x14ac:dyDescent="0.35">
      <c r="K181">
        <v>60</v>
      </c>
      <c r="L181">
        <v>3</v>
      </c>
      <c r="N181" s="28">
        <v>180</v>
      </c>
      <c r="O181" t="s">
        <v>342</v>
      </c>
      <c r="P181" t="s">
        <v>343</v>
      </c>
      <c r="Q181" t="s">
        <v>607</v>
      </c>
      <c r="R181" t="s">
        <v>63</v>
      </c>
      <c r="S181" t="s">
        <v>601</v>
      </c>
    </row>
    <row r="182" spans="11:19" hidden="1" x14ac:dyDescent="0.35">
      <c r="K182">
        <v>61</v>
      </c>
      <c r="L182">
        <v>1</v>
      </c>
      <c r="N182" s="28">
        <v>181</v>
      </c>
      <c r="O182" t="s">
        <v>347</v>
      </c>
      <c r="P182" t="s">
        <v>346</v>
      </c>
      <c r="Q182" t="s">
        <v>600</v>
      </c>
      <c r="R182" t="s">
        <v>62</v>
      </c>
      <c r="S182" t="s">
        <v>601</v>
      </c>
    </row>
    <row r="183" spans="11:19" hidden="1" x14ac:dyDescent="0.35">
      <c r="K183">
        <v>61</v>
      </c>
      <c r="L183">
        <v>2</v>
      </c>
      <c r="N183" s="28">
        <v>182</v>
      </c>
      <c r="O183" t="s">
        <v>469</v>
      </c>
      <c r="P183" t="s">
        <v>470</v>
      </c>
      <c r="Q183" t="s">
        <v>616</v>
      </c>
      <c r="R183" t="s">
        <v>64</v>
      </c>
      <c r="S183" t="s">
        <v>601</v>
      </c>
    </row>
    <row r="184" spans="11:19" hidden="1" x14ac:dyDescent="0.35">
      <c r="K184">
        <v>61</v>
      </c>
      <c r="L184">
        <v>3</v>
      </c>
      <c r="N184" s="28">
        <v>183</v>
      </c>
      <c r="O184" t="s">
        <v>471</v>
      </c>
      <c r="P184" t="s">
        <v>472</v>
      </c>
      <c r="Q184" t="s">
        <v>600</v>
      </c>
      <c r="R184" t="s">
        <v>62</v>
      </c>
      <c r="S184" t="s">
        <v>601</v>
      </c>
    </row>
    <row r="185" spans="11:19" hidden="1" x14ac:dyDescent="0.35">
      <c r="K185">
        <v>62</v>
      </c>
      <c r="L185">
        <v>1</v>
      </c>
      <c r="N185" s="28">
        <v>184</v>
      </c>
      <c r="O185" t="s">
        <v>348</v>
      </c>
      <c r="P185" t="s">
        <v>473</v>
      </c>
      <c r="Q185" t="s">
        <v>615</v>
      </c>
      <c r="R185" t="s">
        <v>62</v>
      </c>
      <c r="S185" t="s">
        <v>601</v>
      </c>
    </row>
    <row r="186" spans="11:19" hidden="1" x14ac:dyDescent="0.35">
      <c r="K186">
        <v>62</v>
      </c>
      <c r="L186">
        <v>2</v>
      </c>
      <c r="N186" s="28">
        <v>185</v>
      </c>
      <c r="O186" t="s">
        <v>474</v>
      </c>
      <c r="P186" t="s">
        <v>475</v>
      </c>
      <c r="Q186" t="s">
        <v>600</v>
      </c>
      <c r="R186" t="s">
        <v>62</v>
      </c>
      <c r="S186" t="s">
        <v>602</v>
      </c>
    </row>
    <row r="187" spans="11:19" hidden="1" x14ac:dyDescent="0.35">
      <c r="K187">
        <v>62</v>
      </c>
      <c r="L187">
        <v>3</v>
      </c>
      <c r="N187" s="28">
        <v>186</v>
      </c>
      <c r="O187" t="s">
        <v>476</v>
      </c>
      <c r="P187" t="s">
        <v>477</v>
      </c>
      <c r="Q187" t="s">
        <v>632</v>
      </c>
      <c r="R187" t="s">
        <v>62</v>
      </c>
      <c r="S187" t="s">
        <v>602</v>
      </c>
    </row>
    <row r="188" spans="11:19" hidden="1" x14ac:dyDescent="0.35">
      <c r="K188">
        <v>63</v>
      </c>
      <c r="L188">
        <v>1</v>
      </c>
      <c r="N188" s="28">
        <v>187</v>
      </c>
      <c r="O188" t="s">
        <v>478</v>
      </c>
      <c r="P188" t="s">
        <v>479</v>
      </c>
      <c r="Q188" t="s">
        <v>633</v>
      </c>
      <c r="R188" t="s">
        <v>62</v>
      </c>
      <c r="S188" t="s">
        <v>602</v>
      </c>
    </row>
    <row r="189" spans="11:19" hidden="1" x14ac:dyDescent="0.35">
      <c r="K189">
        <v>63</v>
      </c>
      <c r="L189">
        <v>2</v>
      </c>
      <c r="N189" s="28">
        <v>188</v>
      </c>
      <c r="O189" t="s">
        <v>480</v>
      </c>
      <c r="P189" t="s">
        <v>481</v>
      </c>
      <c r="Q189" t="s">
        <v>603</v>
      </c>
      <c r="R189" t="s">
        <v>62</v>
      </c>
      <c r="S189" t="s">
        <v>602</v>
      </c>
    </row>
    <row r="190" spans="11:19" hidden="1" x14ac:dyDescent="0.35">
      <c r="K190">
        <v>63</v>
      </c>
      <c r="L190">
        <v>3</v>
      </c>
      <c r="N190" s="28">
        <v>189</v>
      </c>
      <c r="O190" t="s">
        <v>482</v>
      </c>
      <c r="P190" t="s">
        <v>483</v>
      </c>
      <c r="Q190" t="s">
        <v>600</v>
      </c>
      <c r="R190" t="s">
        <v>62</v>
      </c>
      <c r="S190" t="s">
        <v>602</v>
      </c>
    </row>
    <row r="191" spans="11:19" hidden="1" x14ac:dyDescent="0.35">
      <c r="K191">
        <v>64</v>
      </c>
      <c r="L191">
        <v>1</v>
      </c>
      <c r="N191" s="28">
        <v>190</v>
      </c>
      <c r="O191" t="s">
        <v>353</v>
      </c>
      <c r="P191" t="s">
        <v>352</v>
      </c>
      <c r="Q191" t="s">
        <v>631</v>
      </c>
      <c r="R191" t="s">
        <v>341</v>
      </c>
      <c r="S191" t="s">
        <v>601</v>
      </c>
    </row>
    <row r="192" spans="11:19" hidden="1" x14ac:dyDescent="0.35">
      <c r="K192">
        <v>64</v>
      </c>
      <c r="L192">
        <v>2</v>
      </c>
      <c r="N192" s="28">
        <v>191</v>
      </c>
      <c r="O192" t="s">
        <v>484</v>
      </c>
      <c r="P192" t="s">
        <v>485</v>
      </c>
      <c r="Q192" t="s">
        <v>600</v>
      </c>
      <c r="R192" t="s">
        <v>62</v>
      </c>
      <c r="S192" t="s">
        <v>601</v>
      </c>
    </row>
    <row r="193" spans="11:19" hidden="1" x14ac:dyDescent="0.35">
      <c r="K193">
        <v>64</v>
      </c>
      <c r="L193">
        <v>3</v>
      </c>
      <c r="N193" s="28">
        <v>192</v>
      </c>
      <c r="O193" t="s">
        <v>486</v>
      </c>
      <c r="P193" t="s">
        <v>487</v>
      </c>
      <c r="Q193" t="s">
        <v>616</v>
      </c>
      <c r="R193" t="s">
        <v>64</v>
      </c>
      <c r="S193" t="s">
        <v>624</v>
      </c>
    </row>
    <row r="194" spans="11:19" hidden="1" x14ac:dyDescent="0.35">
      <c r="K194">
        <v>65</v>
      </c>
      <c r="L194">
        <v>1</v>
      </c>
      <c r="N194" s="28">
        <v>193</v>
      </c>
      <c r="O194" t="s">
        <v>371</v>
      </c>
      <c r="P194" t="s">
        <v>370</v>
      </c>
      <c r="Q194" t="s">
        <v>616</v>
      </c>
      <c r="R194" t="s">
        <v>64</v>
      </c>
      <c r="S194" t="s">
        <v>624</v>
      </c>
    </row>
    <row r="195" spans="11:19" hidden="1" x14ac:dyDescent="0.35">
      <c r="K195">
        <v>65</v>
      </c>
      <c r="L195">
        <v>2</v>
      </c>
      <c r="N195" s="28">
        <v>194</v>
      </c>
      <c r="O195" t="s">
        <v>373</v>
      </c>
      <c r="P195" t="s">
        <v>372</v>
      </c>
      <c r="Q195" t="s">
        <v>647</v>
      </c>
      <c r="R195" t="s">
        <v>62</v>
      </c>
      <c r="S195" t="s">
        <v>601</v>
      </c>
    </row>
    <row r="196" spans="11:19" hidden="1" x14ac:dyDescent="0.35">
      <c r="K196">
        <v>65</v>
      </c>
      <c r="L196">
        <v>3</v>
      </c>
      <c r="N196" s="28">
        <v>195</v>
      </c>
      <c r="O196" t="s">
        <v>488</v>
      </c>
      <c r="P196" t="s">
        <v>489</v>
      </c>
      <c r="Q196" t="s">
        <v>606</v>
      </c>
      <c r="R196" t="s">
        <v>63</v>
      </c>
      <c r="S196" t="s">
        <v>391</v>
      </c>
    </row>
    <row r="197" spans="11:19" hidden="1" x14ac:dyDescent="0.35">
      <c r="K197">
        <v>66</v>
      </c>
      <c r="L197">
        <v>1</v>
      </c>
      <c r="N197" s="28">
        <v>196</v>
      </c>
      <c r="O197" t="s">
        <v>490</v>
      </c>
      <c r="P197" t="s">
        <v>491</v>
      </c>
      <c r="Q197" t="s">
        <v>606</v>
      </c>
      <c r="R197" t="s">
        <v>63</v>
      </c>
      <c r="S197" t="s">
        <v>391</v>
      </c>
    </row>
    <row r="198" spans="11:19" hidden="1" x14ac:dyDescent="0.35">
      <c r="K198">
        <v>66</v>
      </c>
      <c r="L198">
        <v>2</v>
      </c>
      <c r="N198" s="28">
        <v>197</v>
      </c>
      <c r="O198" t="s">
        <v>492</v>
      </c>
      <c r="P198" t="s">
        <v>493</v>
      </c>
      <c r="Q198" t="s">
        <v>606</v>
      </c>
      <c r="R198" t="s">
        <v>63</v>
      </c>
      <c r="S198" t="s">
        <v>391</v>
      </c>
    </row>
    <row r="199" spans="11:19" hidden="1" x14ac:dyDescent="0.35">
      <c r="K199">
        <v>66</v>
      </c>
      <c r="L199">
        <v>3</v>
      </c>
      <c r="N199" s="28">
        <v>198</v>
      </c>
      <c r="O199" t="s">
        <v>494</v>
      </c>
      <c r="P199" t="s">
        <v>495</v>
      </c>
      <c r="Q199" t="s">
        <v>606</v>
      </c>
      <c r="R199" t="s">
        <v>63</v>
      </c>
      <c r="S199" t="s">
        <v>391</v>
      </c>
    </row>
    <row r="200" spans="11:19" hidden="1" x14ac:dyDescent="0.35">
      <c r="K200">
        <v>67</v>
      </c>
      <c r="L200">
        <v>1</v>
      </c>
      <c r="N200" s="28">
        <v>199</v>
      </c>
      <c r="O200" t="s">
        <v>496</v>
      </c>
      <c r="P200" t="s">
        <v>497</v>
      </c>
      <c r="Q200" t="s">
        <v>606</v>
      </c>
      <c r="R200" t="s">
        <v>63</v>
      </c>
      <c r="S200" t="s">
        <v>391</v>
      </c>
    </row>
    <row r="201" spans="11:19" hidden="1" x14ac:dyDescent="0.35">
      <c r="K201">
        <v>67</v>
      </c>
      <c r="L201">
        <v>2</v>
      </c>
      <c r="N201" s="28">
        <v>200</v>
      </c>
      <c r="O201" t="s">
        <v>498</v>
      </c>
      <c r="P201" t="s">
        <v>499</v>
      </c>
      <c r="Q201" t="s">
        <v>606</v>
      </c>
      <c r="R201" t="s">
        <v>63</v>
      </c>
      <c r="S201" t="s">
        <v>391</v>
      </c>
    </row>
    <row r="202" spans="11:19" hidden="1" x14ac:dyDescent="0.35">
      <c r="K202">
        <v>67</v>
      </c>
      <c r="L202">
        <v>3</v>
      </c>
      <c r="N202" s="28">
        <v>201</v>
      </c>
      <c r="O202" t="s">
        <v>500</v>
      </c>
      <c r="P202" t="s">
        <v>501</v>
      </c>
      <c r="Q202" t="s">
        <v>606</v>
      </c>
      <c r="R202" t="s">
        <v>63</v>
      </c>
      <c r="S202" t="s">
        <v>391</v>
      </c>
    </row>
    <row r="203" spans="11:19" hidden="1" x14ac:dyDescent="0.35">
      <c r="K203">
        <v>68</v>
      </c>
      <c r="L203">
        <v>1</v>
      </c>
      <c r="N203" s="28">
        <v>202</v>
      </c>
      <c r="O203" t="s">
        <v>502</v>
      </c>
      <c r="P203" t="s">
        <v>503</v>
      </c>
      <c r="Q203" t="s">
        <v>606</v>
      </c>
      <c r="R203" t="s">
        <v>63</v>
      </c>
      <c r="S203" t="s">
        <v>391</v>
      </c>
    </row>
    <row r="204" spans="11:19" hidden="1" x14ac:dyDescent="0.35">
      <c r="K204">
        <v>68</v>
      </c>
      <c r="L204">
        <v>2</v>
      </c>
      <c r="N204" s="28">
        <v>203</v>
      </c>
      <c r="O204" t="s">
        <v>504</v>
      </c>
      <c r="P204" t="s">
        <v>505</v>
      </c>
      <c r="Q204" t="s">
        <v>608</v>
      </c>
      <c r="R204" t="s">
        <v>63</v>
      </c>
      <c r="S204" t="s">
        <v>391</v>
      </c>
    </row>
    <row r="205" spans="11:19" hidden="1" x14ac:dyDescent="0.35">
      <c r="K205">
        <v>68</v>
      </c>
      <c r="L205">
        <v>3</v>
      </c>
      <c r="N205" s="28">
        <v>204</v>
      </c>
      <c r="O205" t="s">
        <v>506</v>
      </c>
      <c r="P205" t="s">
        <v>507</v>
      </c>
      <c r="Q205" t="s">
        <v>608</v>
      </c>
      <c r="R205" t="s">
        <v>63</v>
      </c>
      <c r="S205" t="s">
        <v>391</v>
      </c>
    </row>
    <row r="206" spans="11:19" hidden="1" x14ac:dyDescent="0.35">
      <c r="K206">
        <v>69</v>
      </c>
      <c r="L206">
        <v>1</v>
      </c>
      <c r="N206" s="28">
        <v>205</v>
      </c>
      <c r="O206" t="s">
        <v>508</v>
      </c>
      <c r="P206" t="s">
        <v>509</v>
      </c>
      <c r="Q206" t="s">
        <v>608</v>
      </c>
      <c r="R206" t="s">
        <v>63</v>
      </c>
      <c r="S206" t="s">
        <v>391</v>
      </c>
    </row>
    <row r="207" spans="11:19" hidden="1" x14ac:dyDescent="0.35">
      <c r="K207">
        <v>69</v>
      </c>
      <c r="L207">
        <v>2</v>
      </c>
      <c r="N207" s="28">
        <v>206</v>
      </c>
      <c r="O207" t="s">
        <v>510</v>
      </c>
      <c r="P207" t="s">
        <v>511</v>
      </c>
      <c r="Q207" t="s">
        <v>608</v>
      </c>
      <c r="R207" t="s">
        <v>63</v>
      </c>
      <c r="S207" t="s">
        <v>391</v>
      </c>
    </row>
    <row r="208" spans="11:19" hidden="1" x14ac:dyDescent="0.35">
      <c r="K208">
        <v>69</v>
      </c>
      <c r="L208">
        <v>3</v>
      </c>
      <c r="N208" s="28">
        <v>207</v>
      </c>
      <c r="O208" t="s">
        <v>512</v>
      </c>
      <c r="P208" t="s">
        <v>513</v>
      </c>
      <c r="Q208" t="s">
        <v>634</v>
      </c>
      <c r="R208" t="s">
        <v>64</v>
      </c>
      <c r="S208" t="s">
        <v>624</v>
      </c>
    </row>
    <row r="209" spans="11:19" hidden="1" x14ac:dyDescent="0.35">
      <c r="K209">
        <v>70</v>
      </c>
      <c r="L209">
        <v>1</v>
      </c>
      <c r="N209" s="28">
        <v>208</v>
      </c>
      <c r="O209" t="s">
        <v>514</v>
      </c>
      <c r="P209" t="s">
        <v>515</v>
      </c>
      <c r="Q209" t="s">
        <v>606</v>
      </c>
      <c r="R209" t="s">
        <v>63</v>
      </c>
      <c r="S209" t="s">
        <v>391</v>
      </c>
    </row>
    <row r="210" spans="11:19" hidden="1" x14ac:dyDescent="0.35">
      <c r="K210">
        <v>70</v>
      </c>
      <c r="L210">
        <v>2</v>
      </c>
      <c r="N210" s="28">
        <v>209</v>
      </c>
      <c r="O210" t="s">
        <v>516</v>
      </c>
      <c r="P210" t="s">
        <v>517</v>
      </c>
      <c r="Q210" t="s">
        <v>606</v>
      </c>
      <c r="R210" t="s">
        <v>63</v>
      </c>
      <c r="S210" t="s">
        <v>391</v>
      </c>
    </row>
    <row r="211" spans="11:19" hidden="1" x14ac:dyDescent="0.35">
      <c r="K211">
        <v>70</v>
      </c>
      <c r="L211">
        <v>3</v>
      </c>
      <c r="N211" s="28">
        <v>210</v>
      </c>
      <c r="O211" t="s">
        <v>518</v>
      </c>
      <c r="P211" t="s">
        <v>519</v>
      </c>
      <c r="Q211" t="s">
        <v>600</v>
      </c>
      <c r="R211" t="s">
        <v>62</v>
      </c>
      <c r="S211" t="s">
        <v>601</v>
      </c>
    </row>
    <row r="212" spans="11:19" hidden="1" x14ac:dyDescent="0.35">
      <c r="K212">
        <v>71</v>
      </c>
      <c r="L212">
        <v>1</v>
      </c>
      <c r="N212" s="28">
        <v>211</v>
      </c>
      <c r="O212" t="s">
        <v>520</v>
      </c>
      <c r="P212" t="s">
        <v>521</v>
      </c>
      <c r="Q212" t="s">
        <v>613</v>
      </c>
      <c r="R212" t="s">
        <v>411</v>
      </c>
      <c r="S212" t="s">
        <v>391</v>
      </c>
    </row>
    <row r="213" spans="11:19" hidden="1" x14ac:dyDescent="0.35">
      <c r="K213">
        <v>71</v>
      </c>
      <c r="L213">
        <v>2</v>
      </c>
      <c r="N213" s="28">
        <v>212</v>
      </c>
      <c r="O213" t="s">
        <v>522</v>
      </c>
      <c r="P213" t="s">
        <v>523</v>
      </c>
      <c r="Q213" t="s">
        <v>607</v>
      </c>
      <c r="R213" t="s">
        <v>63</v>
      </c>
      <c r="S213" t="s">
        <v>391</v>
      </c>
    </row>
    <row r="214" spans="11:19" hidden="1" x14ac:dyDescent="0.35">
      <c r="K214">
        <v>71</v>
      </c>
      <c r="L214">
        <v>3</v>
      </c>
      <c r="N214" s="28">
        <v>213</v>
      </c>
      <c r="O214" t="s">
        <v>524</v>
      </c>
      <c r="P214" t="s">
        <v>525</v>
      </c>
      <c r="Q214" t="s">
        <v>635</v>
      </c>
      <c r="R214" t="s">
        <v>64</v>
      </c>
      <c r="S214" t="s">
        <v>624</v>
      </c>
    </row>
    <row r="215" spans="11:19" hidden="1" x14ac:dyDescent="0.35">
      <c r="K215">
        <v>72</v>
      </c>
      <c r="L215">
        <v>1</v>
      </c>
      <c r="N215" s="28">
        <v>214</v>
      </c>
      <c r="O215" t="s">
        <v>526</v>
      </c>
      <c r="P215" t="s">
        <v>527</v>
      </c>
      <c r="Q215" t="s">
        <v>635</v>
      </c>
      <c r="R215" t="s">
        <v>64</v>
      </c>
      <c r="S215" t="s">
        <v>624</v>
      </c>
    </row>
    <row r="216" spans="11:19" hidden="1" x14ac:dyDescent="0.35">
      <c r="K216">
        <v>72</v>
      </c>
      <c r="L216">
        <v>2</v>
      </c>
      <c r="N216" s="28">
        <v>215</v>
      </c>
      <c r="O216" t="s">
        <v>528</v>
      </c>
      <c r="P216" t="s">
        <v>529</v>
      </c>
      <c r="Q216" t="s">
        <v>635</v>
      </c>
      <c r="R216" t="s">
        <v>64</v>
      </c>
      <c r="S216" t="s">
        <v>624</v>
      </c>
    </row>
    <row r="217" spans="11:19" hidden="1" x14ac:dyDescent="0.35">
      <c r="K217">
        <v>72</v>
      </c>
      <c r="L217">
        <v>3</v>
      </c>
      <c r="N217" s="28">
        <v>216</v>
      </c>
      <c r="O217" t="s">
        <v>530</v>
      </c>
      <c r="P217" t="s">
        <v>531</v>
      </c>
      <c r="Q217" t="s">
        <v>635</v>
      </c>
      <c r="R217" t="s">
        <v>64</v>
      </c>
      <c r="S217" t="s">
        <v>624</v>
      </c>
    </row>
    <row r="218" spans="11:19" hidden="1" x14ac:dyDescent="0.35">
      <c r="K218">
        <v>73</v>
      </c>
      <c r="L218">
        <v>1</v>
      </c>
      <c r="N218" s="28">
        <v>217</v>
      </c>
      <c r="O218" t="s">
        <v>532</v>
      </c>
      <c r="P218" t="s">
        <v>533</v>
      </c>
      <c r="Q218" t="s">
        <v>600</v>
      </c>
      <c r="R218" t="s">
        <v>62</v>
      </c>
      <c r="S218" t="s">
        <v>601</v>
      </c>
    </row>
    <row r="219" spans="11:19" hidden="1" x14ac:dyDescent="0.35">
      <c r="K219">
        <v>73</v>
      </c>
      <c r="L219">
        <v>2</v>
      </c>
      <c r="N219" s="28">
        <v>218</v>
      </c>
      <c r="O219" t="s">
        <v>534</v>
      </c>
      <c r="P219" t="s">
        <v>535</v>
      </c>
      <c r="Q219" t="s">
        <v>635</v>
      </c>
      <c r="R219" t="s">
        <v>64</v>
      </c>
      <c r="S219" t="s">
        <v>601</v>
      </c>
    </row>
    <row r="220" spans="11:19" hidden="1" x14ac:dyDescent="0.35">
      <c r="K220">
        <v>73</v>
      </c>
      <c r="L220">
        <v>3</v>
      </c>
      <c r="N220" s="28">
        <v>219</v>
      </c>
      <c r="O220" t="s">
        <v>536</v>
      </c>
      <c r="P220" t="s">
        <v>537</v>
      </c>
      <c r="Q220" t="s">
        <v>616</v>
      </c>
      <c r="R220" t="s">
        <v>64</v>
      </c>
      <c r="S220" t="s">
        <v>601</v>
      </c>
    </row>
    <row r="221" spans="11:19" hidden="1" x14ac:dyDescent="0.35">
      <c r="K221">
        <v>74</v>
      </c>
      <c r="L221">
        <v>1</v>
      </c>
      <c r="N221" s="28">
        <v>220</v>
      </c>
      <c r="O221" t="s">
        <v>538</v>
      </c>
      <c r="P221" t="s">
        <v>539</v>
      </c>
      <c r="Q221" t="s">
        <v>616</v>
      </c>
      <c r="R221" t="s">
        <v>64</v>
      </c>
      <c r="S221" t="s">
        <v>601</v>
      </c>
    </row>
    <row r="222" spans="11:19" hidden="1" x14ac:dyDescent="0.35">
      <c r="K222">
        <v>74</v>
      </c>
      <c r="L222">
        <v>2</v>
      </c>
      <c r="N222" s="28">
        <v>221</v>
      </c>
      <c r="O222" t="s">
        <v>540</v>
      </c>
      <c r="P222" t="s">
        <v>541</v>
      </c>
      <c r="Q222" t="s">
        <v>627</v>
      </c>
      <c r="R222" t="s">
        <v>64</v>
      </c>
      <c r="S222" t="s">
        <v>601</v>
      </c>
    </row>
    <row r="223" spans="11:19" hidden="1" x14ac:dyDescent="0.35">
      <c r="K223">
        <v>74</v>
      </c>
      <c r="L223">
        <v>3</v>
      </c>
      <c r="N223" s="28">
        <v>222</v>
      </c>
      <c r="O223" t="s">
        <v>542</v>
      </c>
      <c r="P223" t="s">
        <v>543</v>
      </c>
      <c r="Q223" t="s">
        <v>627</v>
      </c>
      <c r="R223" t="s">
        <v>64</v>
      </c>
      <c r="S223" t="s">
        <v>601</v>
      </c>
    </row>
    <row r="224" spans="11:19" hidden="1" x14ac:dyDescent="0.35">
      <c r="K224">
        <v>75</v>
      </c>
      <c r="L224">
        <v>1</v>
      </c>
      <c r="N224" s="28">
        <v>223</v>
      </c>
      <c r="O224" t="s">
        <v>544</v>
      </c>
      <c r="P224" t="s">
        <v>545</v>
      </c>
      <c r="Q224" t="s">
        <v>600</v>
      </c>
      <c r="R224" t="s">
        <v>62</v>
      </c>
      <c r="S224" t="s">
        <v>601</v>
      </c>
    </row>
    <row r="225" spans="11:19" hidden="1" x14ac:dyDescent="0.35">
      <c r="K225">
        <v>75</v>
      </c>
      <c r="L225">
        <v>2</v>
      </c>
      <c r="N225" s="28">
        <v>224</v>
      </c>
      <c r="O225" t="s">
        <v>546</v>
      </c>
      <c r="P225" t="s">
        <v>547</v>
      </c>
      <c r="Q225" t="s">
        <v>600</v>
      </c>
      <c r="R225" t="s">
        <v>62</v>
      </c>
      <c r="S225" t="s">
        <v>601</v>
      </c>
    </row>
    <row r="226" spans="11:19" hidden="1" x14ac:dyDescent="0.35">
      <c r="K226">
        <v>75</v>
      </c>
      <c r="L226">
        <v>3</v>
      </c>
      <c r="N226" s="28">
        <v>225</v>
      </c>
      <c r="O226" t="s">
        <v>548</v>
      </c>
      <c r="P226" t="s">
        <v>549</v>
      </c>
      <c r="Q226" t="s">
        <v>600</v>
      </c>
      <c r="R226" t="s">
        <v>62</v>
      </c>
      <c r="S226" t="s">
        <v>601</v>
      </c>
    </row>
    <row r="227" spans="11:19" hidden="1" x14ac:dyDescent="0.35">
      <c r="K227">
        <v>76</v>
      </c>
      <c r="L227">
        <v>1</v>
      </c>
      <c r="N227" s="28">
        <v>226</v>
      </c>
      <c r="O227" t="s">
        <v>550</v>
      </c>
      <c r="P227" t="s">
        <v>551</v>
      </c>
      <c r="Q227" t="s">
        <v>600</v>
      </c>
      <c r="R227" t="s">
        <v>62</v>
      </c>
      <c r="S227" t="s">
        <v>601</v>
      </c>
    </row>
    <row r="228" spans="11:19" hidden="1" x14ac:dyDescent="0.35">
      <c r="K228">
        <v>76</v>
      </c>
      <c r="L228">
        <v>2</v>
      </c>
      <c r="N228" s="28">
        <v>227</v>
      </c>
      <c r="O228" t="s">
        <v>552</v>
      </c>
      <c r="P228" t="s">
        <v>553</v>
      </c>
      <c r="Q228" t="s">
        <v>600</v>
      </c>
      <c r="R228" t="s">
        <v>62</v>
      </c>
      <c r="S228" t="s">
        <v>601</v>
      </c>
    </row>
    <row r="229" spans="11:19" hidden="1" x14ac:dyDescent="0.35">
      <c r="K229">
        <v>76</v>
      </c>
      <c r="L229">
        <v>3</v>
      </c>
      <c r="N229" s="28">
        <v>228</v>
      </c>
      <c r="O229" t="s">
        <v>554</v>
      </c>
      <c r="P229" t="s">
        <v>555</v>
      </c>
      <c r="Q229" t="s">
        <v>600</v>
      </c>
      <c r="R229" t="s">
        <v>62</v>
      </c>
      <c r="S229" t="s">
        <v>601</v>
      </c>
    </row>
    <row r="230" spans="11:19" hidden="1" x14ac:dyDescent="0.35">
      <c r="K230">
        <v>77</v>
      </c>
      <c r="L230">
        <v>1</v>
      </c>
      <c r="N230" s="28">
        <v>229</v>
      </c>
      <c r="O230" t="s">
        <v>556</v>
      </c>
      <c r="P230" t="s">
        <v>557</v>
      </c>
      <c r="Q230" t="s">
        <v>635</v>
      </c>
      <c r="R230" t="s">
        <v>64</v>
      </c>
      <c r="S230" t="s">
        <v>624</v>
      </c>
    </row>
    <row r="231" spans="11:19" hidden="1" x14ac:dyDescent="0.35">
      <c r="K231">
        <v>77</v>
      </c>
      <c r="L231">
        <v>2</v>
      </c>
      <c r="N231" s="28">
        <v>230</v>
      </c>
      <c r="O231" t="s">
        <v>558</v>
      </c>
      <c r="P231" t="s">
        <v>559</v>
      </c>
      <c r="Q231" t="s">
        <v>609</v>
      </c>
      <c r="R231" t="s">
        <v>64</v>
      </c>
      <c r="S231" t="s">
        <v>636</v>
      </c>
    </row>
    <row r="232" spans="11:19" hidden="1" x14ac:dyDescent="0.35">
      <c r="K232">
        <v>77</v>
      </c>
      <c r="L232">
        <v>3</v>
      </c>
      <c r="N232" s="28">
        <v>231</v>
      </c>
      <c r="O232" t="s">
        <v>560</v>
      </c>
      <c r="P232" t="s">
        <v>561</v>
      </c>
      <c r="Q232" t="s">
        <v>609</v>
      </c>
      <c r="R232" t="s">
        <v>64</v>
      </c>
      <c r="S232" t="s">
        <v>636</v>
      </c>
    </row>
    <row r="233" spans="11:19" hidden="1" x14ac:dyDescent="0.35">
      <c r="K233">
        <v>78</v>
      </c>
      <c r="L233">
        <v>1</v>
      </c>
      <c r="N233" s="28">
        <v>232</v>
      </c>
      <c r="O233" t="s">
        <v>562</v>
      </c>
      <c r="P233" t="s">
        <v>563</v>
      </c>
      <c r="Q233" t="s">
        <v>609</v>
      </c>
      <c r="R233" t="s">
        <v>64</v>
      </c>
      <c r="S233" t="s">
        <v>636</v>
      </c>
    </row>
    <row r="234" spans="11:19" hidden="1" x14ac:dyDescent="0.35">
      <c r="K234">
        <v>78</v>
      </c>
      <c r="L234">
        <v>2</v>
      </c>
      <c r="N234" s="28">
        <v>233</v>
      </c>
      <c r="O234" t="s">
        <v>564</v>
      </c>
      <c r="P234" t="s">
        <v>565</v>
      </c>
      <c r="Q234" t="s">
        <v>609</v>
      </c>
      <c r="R234" t="s">
        <v>64</v>
      </c>
      <c r="S234" t="s">
        <v>636</v>
      </c>
    </row>
    <row r="235" spans="11:19" hidden="1" x14ac:dyDescent="0.35">
      <c r="K235">
        <v>78</v>
      </c>
      <c r="L235">
        <v>3</v>
      </c>
      <c r="N235" s="28">
        <v>234</v>
      </c>
      <c r="O235" t="s">
        <v>566</v>
      </c>
      <c r="P235" t="s">
        <v>567</v>
      </c>
      <c r="Q235" t="s">
        <v>609</v>
      </c>
      <c r="R235" t="s">
        <v>64</v>
      </c>
      <c r="S235" t="s">
        <v>636</v>
      </c>
    </row>
    <row r="236" spans="11:19" hidden="1" x14ac:dyDescent="0.35">
      <c r="K236">
        <v>79</v>
      </c>
      <c r="L236">
        <v>1</v>
      </c>
      <c r="N236" s="28">
        <v>235</v>
      </c>
      <c r="O236" t="s">
        <v>568</v>
      </c>
      <c r="P236" t="s">
        <v>569</v>
      </c>
      <c r="Q236" t="s">
        <v>609</v>
      </c>
      <c r="R236" t="s">
        <v>64</v>
      </c>
      <c r="S236" t="s">
        <v>636</v>
      </c>
    </row>
    <row r="237" spans="11:19" hidden="1" x14ac:dyDescent="0.35">
      <c r="K237">
        <v>79</v>
      </c>
      <c r="L237">
        <v>2</v>
      </c>
      <c r="N237" s="28">
        <v>236</v>
      </c>
      <c r="O237" t="s">
        <v>570</v>
      </c>
      <c r="P237" t="s">
        <v>571</v>
      </c>
      <c r="Q237" t="s">
        <v>609</v>
      </c>
      <c r="R237" t="s">
        <v>64</v>
      </c>
      <c r="S237" t="s">
        <v>636</v>
      </c>
    </row>
    <row r="238" spans="11:19" hidden="1" x14ac:dyDescent="0.35">
      <c r="K238">
        <v>79</v>
      </c>
      <c r="L238">
        <v>3</v>
      </c>
      <c r="N238" s="28">
        <v>237</v>
      </c>
      <c r="O238" t="s">
        <v>572</v>
      </c>
      <c r="P238" t="s">
        <v>573</v>
      </c>
      <c r="Q238" t="s">
        <v>609</v>
      </c>
      <c r="R238" t="s">
        <v>64</v>
      </c>
      <c r="S238" t="s">
        <v>636</v>
      </c>
    </row>
    <row r="239" spans="11:19" hidden="1" x14ac:dyDescent="0.35">
      <c r="K239">
        <v>80</v>
      </c>
      <c r="L239">
        <v>1</v>
      </c>
      <c r="N239" s="28">
        <v>238</v>
      </c>
      <c r="O239" t="s">
        <v>574</v>
      </c>
      <c r="P239" t="s">
        <v>575</v>
      </c>
      <c r="Q239" t="s">
        <v>609</v>
      </c>
      <c r="R239" t="s">
        <v>64</v>
      </c>
      <c r="S239" t="s">
        <v>636</v>
      </c>
    </row>
    <row r="240" spans="11:19" hidden="1" x14ac:dyDescent="0.35">
      <c r="K240">
        <v>80</v>
      </c>
      <c r="L240">
        <v>2</v>
      </c>
      <c r="N240" s="28">
        <v>239</v>
      </c>
      <c r="O240" t="s">
        <v>576</v>
      </c>
      <c r="P240" t="s">
        <v>577</v>
      </c>
      <c r="Q240" t="s">
        <v>609</v>
      </c>
      <c r="R240" t="s">
        <v>64</v>
      </c>
      <c r="S240" t="s">
        <v>636</v>
      </c>
    </row>
    <row r="241" spans="11:19" hidden="1" x14ac:dyDescent="0.35">
      <c r="K241">
        <v>80</v>
      </c>
      <c r="L241">
        <v>3</v>
      </c>
      <c r="N241" s="28">
        <v>240</v>
      </c>
      <c r="O241" t="s">
        <v>578</v>
      </c>
      <c r="P241" t="s">
        <v>579</v>
      </c>
      <c r="Q241" t="s">
        <v>609</v>
      </c>
      <c r="R241" t="s">
        <v>64</v>
      </c>
      <c r="S241" t="s">
        <v>636</v>
      </c>
    </row>
    <row r="242" spans="11:19" hidden="1" x14ac:dyDescent="0.35">
      <c r="K242">
        <v>81</v>
      </c>
      <c r="L242">
        <v>1</v>
      </c>
      <c r="N242" s="28">
        <v>241</v>
      </c>
      <c r="O242" t="s">
        <v>580</v>
      </c>
      <c r="P242" t="s">
        <v>581</v>
      </c>
      <c r="Q242" t="s">
        <v>609</v>
      </c>
      <c r="R242" t="s">
        <v>64</v>
      </c>
      <c r="S242" t="s">
        <v>636</v>
      </c>
    </row>
    <row r="243" spans="11:19" hidden="1" x14ac:dyDescent="0.35">
      <c r="K243">
        <v>81</v>
      </c>
      <c r="L243">
        <v>2</v>
      </c>
      <c r="N243" s="28">
        <v>242</v>
      </c>
      <c r="O243" t="s">
        <v>582</v>
      </c>
      <c r="P243" t="s">
        <v>583</v>
      </c>
      <c r="Q243" t="s">
        <v>609</v>
      </c>
      <c r="R243" t="s">
        <v>64</v>
      </c>
      <c r="S243" t="s">
        <v>636</v>
      </c>
    </row>
    <row r="244" spans="11:19" hidden="1" x14ac:dyDescent="0.35">
      <c r="K244">
        <v>81</v>
      </c>
      <c r="L244">
        <v>3</v>
      </c>
      <c r="N244" s="28">
        <v>243</v>
      </c>
      <c r="O244" t="s">
        <v>584</v>
      </c>
      <c r="P244" t="s">
        <v>585</v>
      </c>
      <c r="Q244" t="s">
        <v>609</v>
      </c>
      <c r="R244" t="s">
        <v>64</v>
      </c>
      <c r="S244" t="s">
        <v>636</v>
      </c>
    </row>
    <row r="245" spans="11:19" hidden="1" x14ac:dyDescent="0.35">
      <c r="K245">
        <v>82</v>
      </c>
      <c r="L245">
        <v>1</v>
      </c>
      <c r="N245" s="28">
        <v>244</v>
      </c>
      <c r="O245" t="s">
        <v>586</v>
      </c>
      <c r="P245" t="s">
        <v>587</v>
      </c>
      <c r="Q245" t="s">
        <v>609</v>
      </c>
      <c r="R245" t="s">
        <v>64</v>
      </c>
      <c r="S245" t="s">
        <v>636</v>
      </c>
    </row>
    <row r="246" spans="11:19" hidden="1" x14ac:dyDescent="0.35">
      <c r="K246">
        <v>82</v>
      </c>
      <c r="L246">
        <v>2</v>
      </c>
      <c r="N246" s="28">
        <v>245</v>
      </c>
      <c r="O246" t="s">
        <v>588</v>
      </c>
      <c r="P246" t="s">
        <v>589</v>
      </c>
      <c r="Q246" t="s">
        <v>609</v>
      </c>
      <c r="R246" t="s">
        <v>64</v>
      </c>
      <c r="S246" t="s">
        <v>636</v>
      </c>
    </row>
    <row r="247" spans="11:19" hidden="1" x14ac:dyDescent="0.35">
      <c r="K247">
        <v>82</v>
      </c>
      <c r="L247">
        <v>3</v>
      </c>
      <c r="N247" s="28">
        <v>246</v>
      </c>
      <c r="O247" t="s">
        <v>590</v>
      </c>
      <c r="P247" t="s">
        <v>591</v>
      </c>
      <c r="Q247" t="s">
        <v>609</v>
      </c>
      <c r="R247" t="s">
        <v>64</v>
      </c>
      <c r="S247" t="s">
        <v>636</v>
      </c>
    </row>
    <row r="248" spans="11:19" hidden="1" x14ac:dyDescent="0.35">
      <c r="K248">
        <v>83</v>
      </c>
      <c r="L248">
        <v>1</v>
      </c>
      <c r="N248" s="28">
        <v>247</v>
      </c>
      <c r="O248" t="s">
        <v>592</v>
      </c>
      <c r="P248" t="s">
        <v>593</v>
      </c>
      <c r="Q248" t="s">
        <v>609</v>
      </c>
      <c r="R248" t="s">
        <v>64</v>
      </c>
      <c r="S248" t="s">
        <v>636</v>
      </c>
    </row>
    <row r="249" spans="11:19" hidden="1" x14ac:dyDescent="0.35">
      <c r="K249">
        <v>83</v>
      </c>
      <c r="L249">
        <v>2</v>
      </c>
      <c r="N249" s="28">
        <v>248</v>
      </c>
      <c r="O249" t="s">
        <v>594</v>
      </c>
      <c r="P249" t="s">
        <v>595</v>
      </c>
      <c r="Q249" t="s">
        <v>600</v>
      </c>
      <c r="R249" t="s">
        <v>62</v>
      </c>
      <c r="S249" t="s">
        <v>601</v>
      </c>
    </row>
    <row r="250" spans="11:19" hidden="1" x14ac:dyDescent="0.35">
      <c r="K250">
        <v>83</v>
      </c>
      <c r="L250">
        <v>3</v>
      </c>
      <c r="N250" s="28">
        <v>249</v>
      </c>
      <c r="O250" t="s">
        <v>596</v>
      </c>
      <c r="P250" t="s">
        <v>597</v>
      </c>
      <c r="Q250" t="s">
        <v>637</v>
      </c>
      <c r="R250" t="s">
        <v>64</v>
      </c>
      <c r="S250" t="s">
        <v>601</v>
      </c>
    </row>
    <row r="251" spans="11:19" hidden="1" x14ac:dyDescent="0.35">
      <c r="K251">
        <v>84</v>
      </c>
      <c r="L251">
        <v>1</v>
      </c>
      <c r="N251" s="28">
        <v>250</v>
      </c>
      <c r="O251" t="s">
        <v>598</v>
      </c>
      <c r="P251" t="s">
        <v>599</v>
      </c>
      <c r="Q251" t="s">
        <v>600</v>
      </c>
      <c r="R251" t="s">
        <v>62</v>
      </c>
      <c r="S251" t="s">
        <v>601</v>
      </c>
    </row>
    <row r="252" spans="11:19" hidden="1" x14ac:dyDescent="0.35">
      <c r="K252">
        <v>84</v>
      </c>
      <c r="L252">
        <v>2</v>
      </c>
      <c r="N252" s="28">
        <v>251</v>
      </c>
      <c r="O252" s="46" t="s">
        <v>638</v>
      </c>
      <c r="P252" t="s">
        <v>379</v>
      </c>
      <c r="Q252" t="s">
        <v>635</v>
      </c>
      <c r="R252" t="s">
        <v>64</v>
      </c>
      <c r="S252" t="s">
        <v>624</v>
      </c>
    </row>
    <row r="253" spans="11:19" hidden="1" x14ac:dyDescent="0.35">
      <c r="K253">
        <v>84</v>
      </c>
      <c r="L253">
        <v>3</v>
      </c>
      <c r="N253" s="28">
        <v>252</v>
      </c>
      <c r="O253" s="47" t="s">
        <v>639</v>
      </c>
      <c r="P253" t="s">
        <v>640</v>
      </c>
      <c r="Q253" t="s">
        <v>606</v>
      </c>
      <c r="R253" t="s">
        <v>63</v>
      </c>
      <c r="S253" t="s">
        <v>601</v>
      </c>
    </row>
    <row r="254" spans="11:19" hidden="1" x14ac:dyDescent="0.35">
      <c r="K254">
        <v>85</v>
      </c>
      <c r="L254">
        <v>1</v>
      </c>
      <c r="N254" s="28">
        <v>253</v>
      </c>
      <c r="O254" s="47" t="s">
        <v>641</v>
      </c>
      <c r="P254" t="s">
        <v>642</v>
      </c>
      <c r="Q254" t="s">
        <v>606</v>
      </c>
      <c r="R254" t="s">
        <v>63</v>
      </c>
      <c r="S254" t="s">
        <v>391</v>
      </c>
    </row>
    <row r="255" spans="11:19" hidden="1" x14ac:dyDescent="0.35">
      <c r="K255">
        <v>85</v>
      </c>
      <c r="L255">
        <v>2</v>
      </c>
      <c r="N255" s="28">
        <v>254</v>
      </c>
      <c r="O255" s="48" t="s">
        <v>643</v>
      </c>
      <c r="P255" s="35" t="s">
        <v>644</v>
      </c>
      <c r="Q255" t="s">
        <v>606</v>
      </c>
      <c r="R255" s="35" t="s">
        <v>63</v>
      </c>
      <c r="S255" s="35" t="s">
        <v>391</v>
      </c>
    </row>
    <row r="256" spans="11:19" hidden="1" x14ac:dyDescent="0.35">
      <c r="K256">
        <v>85</v>
      </c>
      <c r="L256">
        <v>3</v>
      </c>
      <c r="N256" s="28">
        <v>255</v>
      </c>
      <c r="O256" s="47" t="s">
        <v>645</v>
      </c>
      <c r="P256" t="s">
        <v>646</v>
      </c>
      <c r="Q256" t="s">
        <v>606</v>
      </c>
      <c r="R256" t="s">
        <v>63</v>
      </c>
      <c r="S256" t="s">
        <v>391</v>
      </c>
    </row>
    <row r="257" spans="11:14" hidden="1" x14ac:dyDescent="0.35">
      <c r="K257">
        <v>86</v>
      </c>
      <c r="L257">
        <v>1</v>
      </c>
      <c r="N257" s="28">
        <v>256</v>
      </c>
    </row>
    <row r="258" spans="11:14" hidden="1" x14ac:dyDescent="0.35">
      <c r="K258">
        <v>86</v>
      </c>
      <c r="L258">
        <v>2</v>
      </c>
      <c r="N258" s="28">
        <v>257</v>
      </c>
    </row>
    <row r="259" spans="11:14" hidden="1" x14ac:dyDescent="0.35">
      <c r="K259">
        <v>86</v>
      </c>
      <c r="L259">
        <v>3</v>
      </c>
      <c r="N259" s="28">
        <v>258</v>
      </c>
    </row>
    <row r="260" spans="11:14" hidden="1" x14ac:dyDescent="0.35">
      <c r="K260">
        <v>87</v>
      </c>
      <c r="L260">
        <v>1</v>
      </c>
      <c r="N260" s="28">
        <v>259</v>
      </c>
    </row>
    <row r="261" spans="11:14" hidden="1" x14ac:dyDescent="0.35">
      <c r="K261">
        <v>87</v>
      </c>
      <c r="L261">
        <v>2</v>
      </c>
      <c r="N261" s="28">
        <v>260</v>
      </c>
    </row>
    <row r="262" spans="11:14" hidden="1" x14ac:dyDescent="0.35">
      <c r="K262">
        <v>87</v>
      </c>
      <c r="L262">
        <v>3</v>
      </c>
      <c r="N262" s="28">
        <v>261</v>
      </c>
    </row>
    <row r="263" spans="11:14" hidden="1" x14ac:dyDescent="0.35">
      <c r="K263">
        <v>88</v>
      </c>
      <c r="L263">
        <v>1</v>
      </c>
      <c r="N263" s="28">
        <v>262</v>
      </c>
    </row>
    <row r="264" spans="11:14" hidden="1" x14ac:dyDescent="0.35">
      <c r="K264">
        <v>88</v>
      </c>
      <c r="L264">
        <v>2</v>
      </c>
      <c r="N264" s="28">
        <v>263</v>
      </c>
    </row>
    <row r="265" spans="11:14" hidden="1" x14ac:dyDescent="0.35">
      <c r="K265">
        <v>88</v>
      </c>
      <c r="L265">
        <v>3</v>
      </c>
      <c r="N265" s="28">
        <v>264</v>
      </c>
    </row>
    <row r="266" spans="11:14" hidden="1" x14ac:dyDescent="0.35">
      <c r="K266">
        <v>89</v>
      </c>
      <c r="L266">
        <v>1</v>
      </c>
      <c r="N266" s="28">
        <v>265</v>
      </c>
    </row>
    <row r="267" spans="11:14" hidden="1" x14ac:dyDescent="0.35">
      <c r="K267">
        <v>89</v>
      </c>
      <c r="L267">
        <v>2</v>
      </c>
      <c r="N267" s="28">
        <v>266</v>
      </c>
    </row>
    <row r="268" spans="11:14" hidden="1" x14ac:dyDescent="0.35">
      <c r="K268">
        <v>89</v>
      </c>
      <c r="L268">
        <v>3</v>
      </c>
      <c r="N268" s="28">
        <v>267</v>
      </c>
    </row>
    <row r="269" spans="11:14" hidden="1" x14ac:dyDescent="0.35">
      <c r="K269">
        <v>90</v>
      </c>
      <c r="L269">
        <v>1</v>
      </c>
      <c r="N269" s="28">
        <v>268</v>
      </c>
    </row>
    <row r="270" spans="11:14" hidden="1" x14ac:dyDescent="0.35">
      <c r="K270">
        <v>90</v>
      </c>
      <c r="L270">
        <v>2</v>
      </c>
      <c r="N270" s="28">
        <v>269</v>
      </c>
    </row>
    <row r="271" spans="11:14" hidden="1" x14ac:dyDescent="0.35">
      <c r="K271">
        <v>90</v>
      </c>
      <c r="L271">
        <v>3</v>
      </c>
      <c r="N271" s="28">
        <v>270</v>
      </c>
    </row>
    <row r="272" spans="11:14" hidden="1" x14ac:dyDescent="0.35">
      <c r="K272">
        <v>91</v>
      </c>
      <c r="L272">
        <v>1</v>
      </c>
      <c r="N272" s="28">
        <v>271</v>
      </c>
    </row>
    <row r="273" spans="11:14" hidden="1" x14ac:dyDescent="0.35">
      <c r="K273">
        <v>91</v>
      </c>
      <c r="L273">
        <v>2</v>
      </c>
      <c r="N273" s="28">
        <v>272</v>
      </c>
    </row>
    <row r="274" spans="11:14" hidden="1" x14ac:dyDescent="0.35">
      <c r="K274">
        <v>91</v>
      </c>
      <c r="L274">
        <v>3</v>
      </c>
      <c r="N274" s="28">
        <v>273</v>
      </c>
    </row>
    <row r="275" spans="11:14" hidden="1" x14ac:dyDescent="0.35">
      <c r="K275">
        <v>92</v>
      </c>
      <c r="L275">
        <v>1</v>
      </c>
      <c r="N275" s="28">
        <v>274</v>
      </c>
    </row>
    <row r="276" spans="11:14" hidden="1" x14ac:dyDescent="0.35">
      <c r="K276">
        <v>92</v>
      </c>
      <c r="L276">
        <v>2</v>
      </c>
      <c r="N276" s="28">
        <v>275</v>
      </c>
    </row>
    <row r="277" spans="11:14" hidden="1" x14ac:dyDescent="0.35">
      <c r="K277">
        <v>92</v>
      </c>
      <c r="L277">
        <v>3</v>
      </c>
      <c r="N277" s="28">
        <v>276</v>
      </c>
    </row>
    <row r="278" spans="11:14" hidden="1" x14ac:dyDescent="0.35">
      <c r="K278">
        <v>93</v>
      </c>
      <c r="L278">
        <v>1</v>
      </c>
      <c r="N278" s="28">
        <v>277</v>
      </c>
    </row>
    <row r="279" spans="11:14" hidden="1" x14ac:dyDescent="0.35">
      <c r="K279">
        <v>93</v>
      </c>
      <c r="L279">
        <v>2</v>
      </c>
      <c r="N279" s="28">
        <v>278</v>
      </c>
    </row>
    <row r="280" spans="11:14" hidden="1" x14ac:dyDescent="0.35">
      <c r="K280">
        <v>93</v>
      </c>
      <c r="L280">
        <v>3</v>
      </c>
      <c r="N280" s="28">
        <v>279</v>
      </c>
    </row>
    <row r="281" spans="11:14" hidden="1" x14ac:dyDescent="0.35">
      <c r="K281">
        <v>94</v>
      </c>
      <c r="L281">
        <v>1</v>
      </c>
      <c r="N281" s="28">
        <v>280</v>
      </c>
    </row>
    <row r="282" spans="11:14" hidden="1" x14ac:dyDescent="0.35">
      <c r="K282">
        <v>94</v>
      </c>
      <c r="L282">
        <v>2</v>
      </c>
      <c r="N282" s="28">
        <v>281</v>
      </c>
    </row>
    <row r="283" spans="11:14" hidden="1" x14ac:dyDescent="0.35">
      <c r="K283">
        <v>94</v>
      </c>
      <c r="L283">
        <v>3</v>
      </c>
      <c r="N283" s="28">
        <v>282</v>
      </c>
    </row>
    <row r="284" spans="11:14" hidden="1" x14ac:dyDescent="0.35">
      <c r="K284">
        <v>95</v>
      </c>
      <c r="L284">
        <v>1</v>
      </c>
      <c r="N284" s="28">
        <v>283</v>
      </c>
    </row>
    <row r="285" spans="11:14" hidden="1" x14ac:dyDescent="0.35">
      <c r="K285">
        <v>95</v>
      </c>
      <c r="L285">
        <v>2</v>
      </c>
      <c r="N285" s="28">
        <v>284</v>
      </c>
    </row>
    <row r="286" spans="11:14" hidden="1" x14ac:dyDescent="0.35">
      <c r="K286">
        <v>95</v>
      </c>
      <c r="L286">
        <v>3</v>
      </c>
      <c r="N286" s="28">
        <v>285</v>
      </c>
    </row>
    <row r="287" spans="11:14" hidden="1" x14ac:dyDescent="0.35">
      <c r="K287">
        <v>96</v>
      </c>
      <c r="L287">
        <v>1</v>
      </c>
      <c r="N287" s="28">
        <v>286</v>
      </c>
    </row>
    <row r="288" spans="11:14" hidden="1" x14ac:dyDescent="0.35">
      <c r="K288">
        <v>96</v>
      </c>
      <c r="L288">
        <v>2</v>
      </c>
      <c r="N288" s="28">
        <v>287</v>
      </c>
    </row>
    <row r="289" spans="11:14" hidden="1" x14ac:dyDescent="0.35">
      <c r="K289">
        <v>96</v>
      </c>
      <c r="L289">
        <v>3</v>
      </c>
      <c r="N289" s="28">
        <v>288</v>
      </c>
    </row>
    <row r="290" spans="11:14" hidden="1" x14ac:dyDescent="0.35">
      <c r="K290">
        <v>97</v>
      </c>
      <c r="L290">
        <v>1</v>
      </c>
      <c r="N290" s="28">
        <v>289</v>
      </c>
    </row>
    <row r="291" spans="11:14" hidden="1" x14ac:dyDescent="0.35">
      <c r="K291">
        <v>97</v>
      </c>
      <c r="L291">
        <v>2</v>
      </c>
      <c r="N291" s="28">
        <v>290</v>
      </c>
    </row>
    <row r="292" spans="11:14" hidden="1" x14ac:dyDescent="0.35">
      <c r="K292">
        <v>97</v>
      </c>
      <c r="L292">
        <v>3</v>
      </c>
      <c r="N292" s="28">
        <v>291</v>
      </c>
    </row>
    <row r="293" spans="11:14" hidden="1" x14ac:dyDescent="0.35">
      <c r="K293">
        <v>98</v>
      </c>
      <c r="L293">
        <v>1</v>
      </c>
      <c r="N293" s="28">
        <v>292</v>
      </c>
    </row>
    <row r="294" spans="11:14" hidden="1" x14ac:dyDescent="0.35">
      <c r="K294">
        <v>98</v>
      </c>
      <c r="L294">
        <v>2</v>
      </c>
      <c r="N294" s="28">
        <v>293</v>
      </c>
    </row>
    <row r="295" spans="11:14" hidden="1" x14ac:dyDescent="0.35">
      <c r="K295">
        <v>98</v>
      </c>
      <c r="L295">
        <v>3</v>
      </c>
      <c r="N295" s="28">
        <v>294</v>
      </c>
    </row>
    <row r="296" spans="11:14" hidden="1" x14ac:dyDescent="0.35">
      <c r="K296">
        <v>99</v>
      </c>
      <c r="L296">
        <v>1</v>
      </c>
      <c r="N296" s="28">
        <v>295</v>
      </c>
    </row>
    <row r="297" spans="11:14" hidden="1" x14ac:dyDescent="0.35">
      <c r="K297">
        <v>99</v>
      </c>
      <c r="L297">
        <v>2</v>
      </c>
      <c r="N297" s="28">
        <v>296</v>
      </c>
    </row>
    <row r="298" spans="11:14" hidden="1" x14ac:dyDescent="0.35">
      <c r="K298">
        <v>99</v>
      </c>
      <c r="L298">
        <v>3</v>
      </c>
      <c r="N298" s="28">
        <v>297</v>
      </c>
    </row>
    <row r="299" spans="11:14" hidden="1" x14ac:dyDescent="0.35">
      <c r="K299">
        <v>100</v>
      </c>
      <c r="L299">
        <v>1</v>
      </c>
      <c r="N299" s="28">
        <v>298</v>
      </c>
    </row>
    <row r="300" spans="11:14" hidden="1" x14ac:dyDescent="0.35">
      <c r="K300">
        <v>100</v>
      </c>
      <c r="L300">
        <v>2</v>
      </c>
      <c r="N300" s="28">
        <v>299</v>
      </c>
    </row>
    <row r="301" spans="11:14" hidden="1" x14ac:dyDescent="0.35">
      <c r="K301">
        <v>100</v>
      </c>
      <c r="L301">
        <v>3</v>
      </c>
      <c r="N301" s="28">
        <v>300</v>
      </c>
    </row>
    <row r="302" spans="11:14" hidden="1" x14ac:dyDescent="0.35">
      <c r="K302">
        <v>101</v>
      </c>
      <c r="L302">
        <v>1</v>
      </c>
      <c r="N302" s="28">
        <v>301</v>
      </c>
    </row>
    <row r="303" spans="11:14" hidden="1" x14ac:dyDescent="0.35">
      <c r="K303">
        <v>101</v>
      </c>
      <c r="L303">
        <v>2</v>
      </c>
      <c r="N303" s="28">
        <v>302</v>
      </c>
    </row>
    <row r="304" spans="11:14" hidden="1" x14ac:dyDescent="0.35">
      <c r="K304">
        <v>101</v>
      </c>
      <c r="L304">
        <v>3</v>
      </c>
      <c r="N304" s="28">
        <v>303</v>
      </c>
    </row>
    <row r="305" spans="11:14" hidden="1" x14ac:dyDescent="0.35">
      <c r="K305">
        <v>102</v>
      </c>
      <c r="L305">
        <v>1</v>
      </c>
      <c r="N305" s="28">
        <v>304</v>
      </c>
    </row>
    <row r="306" spans="11:14" hidden="1" x14ac:dyDescent="0.35">
      <c r="K306">
        <v>102</v>
      </c>
      <c r="L306">
        <v>2</v>
      </c>
      <c r="N306" s="28">
        <v>305</v>
      </c>
    </row>
    <row r="307" spans="11:14" hidden="1" x14ac:dyDescent="0.35">
      <c r="K307">
        <v>102</v>
      </c>
      <c r="L307">
        <v>3</v>
      </c>
      <c r="N307" s="28">
        <v>306</v>
      </c>
    </row>
    <row r="308" spans="11:14" hidden="1" x14ac:dyDescent="0.35">
      <c r="K308">
        <v>103</v>
      </c>
      <c r="L308">
        <v>1</v>
      </c>
      <c r="N308" s="28">
        <v>307</v>
      </c>
    </row>
    <row r="309" spans="11:14" hidden="1" x14ac:dyDescent="0.35">
      <c r="K309">
        <v>103</v>
      </c>
      <c r="L309">
        <v>2</v>
      </c>
      <c r="N309" s="28">
        <v>308</v>
      </c>
    </row>
    <row r="310" spans="11:14" hidden="1" x14ac:dyDescent="0.35">
      <c r="K310">
        <v>103</v>
      </c>
      <c r="L310">
        <v>3</v>
      </c>
      <c r="N310" s="28">
        <v>309</v>
      </c>
    </row>
    <row r="311" spans="11:14" hidden="1" x14ac:dyDescent="0.35">
      <c r="K311">
        <v>104</v>
      </c>
      <c r="L311">
        <v>1</v>
      </c>
      <c r="N311" s="28">
        <v>310</v>
      </c>
    </row>
    <row r="312" spans="11:14" hidden="1" x14ac:dyDescent="0.35">
      <c r="K312">
        <v>104</v>
      </c>
      <c r="L312">
        <v>2</v>
      </c>
      <c r="N312" s="28">
        <v>311</v>
      </c>
    </row>
    <row r="313" spans="11:14" hidden="1" x14ac:dyDescent="0.35">
      <c r="K313">
        <v>104</v>
      </c>
      <c r="L313">
        <v>3</v>
      </c>
      <c r="N313" s="28">
        <v>312</v>
      </c>
    </row>
    <row r="314" spans="11:14" hidden="1" x14ac:dyDescent="0.35">
      <c r="K314">
        <v>105</v>
      </c>
      <c r="L314">
        <v>1</v>
      </c>
      <c r="N314" s="28">
        <v>313</v>
      </c>
    </row>
    <row r="315" spans="11:14" hidden="1" x14ac:dyDescent="0.35">
      <c r="K315">
        <v>105</v>
      </c>
      <c r="L315">
        <v>2</v>
      </c>
      <c r="N315" s="28">
        <v>314</v>
      </c>
    </row>
    <row r="316" spans="11:14" hidden="1" x14ac:dyDescent="0.35">
      <c r="K316">
        <v>105</v>
      </c>
      <c r="L316">
        <v>3</v>
      </c>
      <c r="N316" s="28">
        <v>315</v>
      </c>
    </row>
    <row r="317" spans="11:14" hidden="1" x14ac:dyDescent="0.35">
      <c r="K317">
        <v>106</v>
      </c>
      <c r="L317">
        <v>1</v>
      </c>
      <c r="N317" s="28">
        <v>316</v>
      </c>
    </row>
    <row r="318" spans="11:14" hidden="1" x14ac:dyDescent="0.35">
      <c r="K318">
        <v>106</v>
      </c>
      <c r="L318">
        <v>2</v>
      </c>
      <c r="N318" s="28">
        <v>317</v>
      </c>
    </row>
    <row r="319" spans="11:14" hidden="1" x14ac:dyDescent="0.35">
      <c r="K319">
        <v>106</v>
      </c>
      <c r="L319">
        <v>3</v>
      </c>
      <c r="N319" s="28">
        <v>318</v>
      </c>
    </row>
    <row r="320" spans="11:14" hidden="1" x14ac:dyDescent="0.35">
      <c r="K320">
        <v>107</v>
      </c>
      <c r="L320">
        <v>1</v>
      </c>
      <c r="N320" s="28">
        <v>319</v>
      </c>
    </row>
    <row r="321" spans="11:14" hidden="1" x14ac:dyDescent="0.35">
      <c r="K321">
        <v>107</v>
      </c>
      <c r="L321">
        <v>2</v>
      </c>
      <c r="N321" s="28">
        <v>320</v>
      </c>
    </row>
    <row r="322" spans="11:14" hidden="1" x14ac:dyDescent="0.35">
      <c r="K322">
        <v>107</v>
      </c>
      <c r="L322">
        <v>3</v>
      </c>
      <c r="N322" s="28">
        <v>321</v>
      </c>
    </row>
    <row r="323" spans="11:14" hidden="1" x14ac:dyDescent="0.35">
      <c r="K323">
        <v>108</v>
      </c>
      <c r="L323">
        <v>1</v>
      </c>
      <c r="N323" s="28">
        <v>322</v>
      </c>
    </row>
    <row r="324" spans="11:14" hidden="1" x14ac:dyDescent="0.35">
      <c r="K324">
        <v>108</v>
      </c>
      <c r="L324">
        <v>2</v>
      </c>
      <c r="N324" s="28">
        <v>323</v>
      </c>
    </row>
    <row r="325" spans="11:14" hidden="1" x14ac:dyDescent="0.35">
      <c r="K325">
        <v>108</v>
      </c>
      <c r="L325">
        <v>3</v>
      </c>
      <c r="N325" s="28">
        <v>324</v>
      </c>
    </row>
    <row r="326" spans="11:14" hidden="1" x14ac:dyDescent="0.35">
      <c r="K326">
        <v>109</v>
      </c>
      <c r="L326">
        <v>1</v>
      </c>
      <c r="N326" s="28">
        <v>325</v>
      </c>
    </row>
    <row r="327" spans="11:14" hidden="1" x14ac:dyDescent="0.35">
      <c r="K327">
        <v>109</v>
      </c>
      <c r="L327">
        <v>2</v>
      </c>
      <c r="N327" s="28">
        <v>326</v>
      </c>
    </row>
    <row r="328" spans="11:14" hidden="1" x14ac:dyDescent="0.35">
      <c r="K328">
        <v>109</v>
      </c>
      <c r="L328">
        <v>3</v>
      </c>
      <c r="N328" s="28">
        <v>327</v>
      </c>
    </row>
    <row r="329" spans="11:14" hidden="1" x14ac:dyDescent="0.35">
      <c r="K329">
        <v>110</v>
      </c>
      <c r="L329">
        <v>1</v>
      </c>
      <c r="N329" s="28">
        <v>328</v>
      </c>
    </row>
    <row r="330" spans="11:14" hidden="1" x14ac:dyDescent="0.35">
      <c r="K330">
        <v>110</v>
      </c>
      <c r="L330">
        <v>2</v>
      </c>
      <c r="N330" s="28">
        <v>329</v>
      </c>
    </row>
    <row r="331" spans="11:14" hidden="1" x14ac:dyDescent="0.35">
      <c r="K331">
        <v>110</v>
      </c>
      <c r="L331">
        <v>3</v>
      </c>
      <c r="N331" s="28">
        <v>330</v>
      </c>
    </row>
    <row r="332" spans="11:14" hidden="1" x14ac:dyDescent="0.35">
      <c r="K332">
        <v>111</v>
      </c>
      <c r="L332">
        <v>1</v>
      </c>
      <c r="N332" s="28">
        <v>331</v>
      </c>
    </row>
    <row r="333" spans="11:14" hidden="1" x14ac:dyDescent="0.35">
      <c r="K333">
        <v>111</v>
      </c>
      <c r="L333">
        <v>2</v>
      </c>
      <c r="N333" s="28">
        <v>332</v>
      </c>
    </row>
    <row r="334" spans="11:14" hidden="1" x14ac:dyDescent="0.35">
      <c r="K334">
        <v>111</v>
      </c>
      <c r="L334">
        <v>3</v>
      </c>
      <c r="N334" s="28">
        <v>333</v>
      </c>
    </row>
    <row r="335" spans="11:14" hidden="1" x14ac:dyDescent="0.35">
      <c r="K335">
        <v>112</v>
      </c>
      <c r="L335">
        <v>1</v>
      </c>
      <c r="N335" s="28">
        <v>334</v>
      </c>
    </row>
    <row r="336" spans="11:14" hidden="1" x14ac:dyDescent="0.35">
      <c r="K336">
        <v>112</v>
      </c>
      <c r="L336">
        <v>2</v>
      </c>
      <c r="N336" s="28">
        <v>335</v>
      </c>
    </row>
    <row r="337" spans="11:14" hidden="1" x14ac:dyDescent="0.35">
      <c r="K337">
        <v>112</v>
      </c>
      <c r="L337">
        <v>3</v>
      </c>
      <c r="N337" s="28">
        <v>336</v>
      </c>
    </row>
    <row r="338" spans="11:14" hidden="1" x14ac:dyDescent="0.35">
      <c r="K338">
        <v>113</v>
      </c>
      <c r="L338">
        <v>1</v>
      </c>
      <c r="N338" s="28">
        <v>337</v>
      </c>
    </row>
    <row r="339" spans="11:14" hidden="1" x14ac:dyDescent="0.35">
      <c r="K339">
        <v>113</v>
      </c>
      <c r="L339">
        <v>2</v>
      </c>
      <c r="N339" s="28">
        <v>338</v>
      </c>
    </row>
    <row r="340" spans="11:14" hidden="1" x14ac:dyDescent="0.35">
      <c r="K340">
        <v>113</v>
      </c>
      <c r="L340">
        <v>3</v>
      </c>
      <c r="N340" s="28">
        <v>339</v>
      </c>
    </row>
    <row r="341" spans="11:14" hidden="1" x14ac:dyDescent="0.35">
      <c r="K341">
        <v>114</v>
      </c>
      <c r="L341">
        <v>1</v>
      </c>
      <c r="N341" s="28">
        <v>340</v>
      </c>
    </row>
    <row r="342" spans="11:14" hidden="1" x14ac:dyDescent="0.35">
      <c r="K342">
        <v>114</v>
      </c>
      <c r="L342">
        <v>2</v>
      </c>
      <c r="N342" s="28">
        <v>341</v>
      </c>
    </row>
    <row r="343" spans="11:14" hidden="1" x14ac:dyDescent="0.35">
      <c r="K343">
        <v>114</v>
      </c>
      <c r="L343">
        <v>3</v>
      </c>
      <c r="N343" s="28">
        <v>342</v>
      </c>
    </row>
    <row r="344" spans="11:14" hidden="1" x14ac:dyDescent="0.35">
      <c r="K344">
        <v>115</v>
      </c>
      <c r="L344">
        <v>1</v>
      </c>
      <c r="N344" s="28">
        <v>343</v>
      </c>
    </row>
    <row r="345" spans="11:14" hidden="1" x14ac:dyDescent="0.35">
      <c r="K345">
        <v>115</v>
      </c>
      <c r="L345">
        <v>2</v>
      </c>
      <c r="N345" s="28">
        <v>344</v>
      </c>
    </row>
    <row r="346" spans="11:14" hidden="1" x14ac:dyDescent="0.35">
      <c r="K346">
        <v>115</v>
      </c>
      <c r="L346">
        <v>3</v>
      </c>
      <c r="N346" s="28">
        <v>345</v>
      </c>
    </row>
    <row r="347" spans="11:14" hidden="1" x14ac:dyDescent="0.35">
      <c r="K347">
        <v>116</v>
      </c>
      <c r="L347">
        <v>1</v>
      </c>
      <c r="N347" s="28">
        <v>346</v>
      </c>
    </row>
    <row r="348" spans="11:14" hidden="1" x14ac:dyDescent="0.35">
      <c r="K348">
        <v>116</v>
      </c>
      <c r="L348">
        <v>2</v>
      </c>
      <c r="N348" s="28">
        <v>347</v>
      </c>
    </row>
    <row r="349" spans="11:14" hidden="1" x14ac:dyDescent="0.35">
      <c r="K349">
        <v>116</v>
      </c>
      <c r="L349">
        <v>3</v>
      </c>
      <c r="N349" s="28">
        <v>348</v>
      </c>
    </row>
    <row r="350" spans="11:14" hidden="1" x14ac:dyDescent="0.35">
      <c r="K350">
        <v>117</v>
      </c>
      <c r="L350">
        <v>1</v>
      </c>
      <c r="N350" s="28">
        <v>349</v>
      </c>
    </row>
    <row r="351" spans="11:14" hidden="1" x14ac:dyDescent="0.35">
      <c r="K351">
        <v>117</v>
      </c>
      <c r="L351">
        <v>2</v>
      </c>
      <c r="N351" s="28">
        <v>350</v>
      </c>
    </row>
    <row r="352" spans="11:14" hidden="1" x14ac:dyDescent="0.35">
      <c r="K352">
        <v>117</v>
      </c>
      <c r="L352">
        <v>3</v>
      </c>
      <c r="N352" s="28">
        <v>351</v>
      </c>
    </row>
    <row r="353" spans="11:14" hidden="1" x14ac:dyDescent="0.35">
      <c r="K353">
        <v>118</v>
      </c>
      <c r="L353">
        <v>1</v>
      </c>
      <c r="N353" s="28">
        <v>352</v>
      </c>
    </row>
    <row r="354" spans="11:14" hidden="1" x14ac:dyDescent="0.35">
      <c r="K354">
        <v>118</v>
      </c>
      <c r="L354">
        <v>2</v>
      </c>
      <c r="N354" s="28">
        <v>353</v>
      </c>
    </row>
    <row r="355" spans="11:14" hidden="1" x14ac:dyDescent="0.35">
      <c r="K355">
        <v>118</v>
      </c>
      <c r="L355">
        <v>3</v>
      </c>
      <c r="N355" s="28">
        <v>354</v>
      </c>
    </row>
    <row r="356" spans="11:14" hidden="1" x14ac:dyDescent="0.35">
      <c r="K356">
        <v>119</v>
      </c>
      <c r="L356">
        <v>1</v>
      </c>
      <c r="N356" s="28">
        <v>355</v>
      </c>
    </row>
    <row r="357" spans="11:14" hidden="1" x14ac:dyDescent="0.35">
      <c r="K357">
        <v>119</v>
      </c>
      <c r="L357">
        <v>2</v>
      </c>
      <c r="N357" s="28">
        <v>356</v>
      </c>
    </row>
    <row r="358" spans="11:14" hidden="1" x14ac:dyDescent="0.35">
      <c r="K358">
        <v>119</v>
      </c>
      <c r="L358">
        <v>3</v>
      </c>
      <c r="N358" s="28">
        <v>357</v>
      </c>
    </row>
    <row r="359" spans="11:14" hidden="1" x14ac:dyDescent="0.35">
      <c r="K359">
        <v>120</v>
      </c>
      <c r="L359">
        <v>1</v>
      </c>
      <c r="N359" s="28">
        <v>358</v>
      </c>
    </row>
    <row r="360" spans="11:14" hidden="1" x14ac:dyDescent="0.35">
      <c r="K360">
        <v>120</v>
      </c>
      <c r="L360">
        <v>2</v>
      </c>
      <c r="N360" s="28">
        <v>359</v>
      </c>
    </row>
    <row r="361" spans="11:14" hidden="1" x14ac:dyDescent="0.35">
      <c r="K361">
        <v>120</v>
      </c>
      <c r="L361">
        <v>3</v>
      </c>
      <c r="N361" s="28">
        <v>360</v>
      </c>
    </row>
    <row r="362" spans="11:14" hidden="1" x14ac:dyDescent="0.35">
      <c r="K362">
        <v>121</v>
      </c>
      <c r="L362">
        <v>1</v>
      </c>
      <c r="N362" s="28">
        <v>361</v>
      </c>
    </row>
    <row r="363" spans="11:14" hidden="1" x14ac:dyDescent="0.35">
      <c r="K363">
        <v>121</v>
      </c>
      <c r="L363">
        <v>2</v>
      </c>
      <c r="N363" s="28">
        <v>362</v>
      </c>
    </row>
    <row r="364" spans="11:14" hidden="1" x14ac:dyDescent="0.35">
      <c r="K364">
        <v>121</v>
      </c>
      <c r="L364">
        <v>3</v>
      </c>
      <c r="N364" s="28">
        <v>363</v>
      </c>
    </row>
    <row r="365" spans="11:14" hidden="1" x14ac:dyDescent="0.35">
      <c r="K365">
        <v>122</v>
      </c>
      <c r="L365">
        <v>1</v>
      </c>
      <c r="N365" s="28">
        <v>364</v>
      </c>
    </row>
    <row r="366" spans="11:14" hidden="1" x14ac:dyDescent="0.35">
      <c r="K366">
        <v>122</v>
      </c>
      <c r="L366">
        <v>2</v>
      </c>
      <c r="N366" s="28">
        <v>365</v>
      </c>
    </row>
    <row r="367" spans="11:14" hidden="1" x14ac:dyDescent="0.35">
      <c r="K367">
        <v>122</v>
      </c>
      <c r="L367">
        <v>3</v>
      </c>
      <c r="N367" s="28">
        <v>366</v>
      </c>
    </row>
    <row r="368" spans="11:14" hidden="1" x14ac:dyDescent="0.35">
      <c r="K368">
        <v>123</v>
      </c>
      <c r="L368">
        <v>1</v>
      </c>
      <c r="N368" s="28">
        <v>367</v>
      </c>
    </row>
    <row r="369" spans="11:14" hidden="1" x14ac:dyDescent="0.35">
      <c r="K369">
        <v>123</v>
      </c>
      <c r="L369">
        <v>2</v>
      </c>
      <c r="N369" s="28">
        <v>368</v>
      </c>
    </row>
    <row r="370" spans="11:14" hidden="1" x14ac:dyDescent="0.35">
      <c r="K370">
        <v>123</v>
      </c>
      <c r="L370">
        <v>3</v>
      </c>
      <c r="N370" s="28">
        <v>369</v>
      </c>
    </row>
    <row r="371" spans="11:14" hidden="1" x14ac:dyDescent="0.35">
      <c r="K371">
        <v>124</v>
      </c>
      <c r="L371">
        <v>1</v>
      </c>
      <c r="N371" s="28">
        <v>370</v>
      </c>
    </row>
    <row r="372" spans="11:14" hidden="1" x14ac:dyDescent="0.35">
      <c r="K372">
        <v>124</v>
      </c>
      <c r="L372">
        <v>2</v>
      </c>
      <c r="N372" s="28">
        <v>371</v>
      </c>
    </row>
    <row r="373" spans="11:14" hidden="1" x14ac:dyDescent="0.35">
      <c r="K373">
        <v>124</v>
      </c>
      <c r="L373">
        <v>3</v>
      </c>
      <c r="N373" s="28">
        <v>372</v>
      </c>
    </row>
    <row r="374" spans="11:14" hidden="1" x14ac:dyDescent="0.35">
      <c r="K374">
        <v>125</v>
      </c>
      <c r="L374">
        <v>1</v>
      </c>
      <c r="N374" s="28">
        <v>373</v>
      </c>
    </row>
    <row r="375" spans="11:14" hidden="1" x14ac:dyDescent="0.35">
      <c r="K375">
        <v>125</v>
      </c>
      <c r="L375">
        <v>2</v>
      </c>
      <c r="N375" s="28">
        <v>374</v>
      </c>
    </row>
    <row r="376" spans="11:14" hidden="1" x14ac:dyDescent="0.35">
      <c r="K376">
        <v>125</v>
      </c>
      <c r="L376">
        <v>3</v>
      </c>
      <c r="N376" s="28">
        <v>375</v>
      </c>
    </row>
    <row r="377" spans="11:14" hidden="1" x14ac:dyDescent="0.35">
      <c r="K377">
        <v>126</v>
      </c>
      <c r="L377">
        <v>1</v>
      </c>
      <c r="N377" s="28">
        <v>376</v>
      </c>
    </row>
    <row r="378" spans="11:14" hidden="1" x14ac:dyDescent="0.35">
      <c r="K378">
        <v>126</v>
      </c>
      <c r="L378">
        <v>2</v>
      </c>
      <c r="N378" s="28">
        <v>377</v>
      </c>
    </row>
    <row r="379" spans="11:14" hidden="1" x14ac:dyDescent="0.35">
      <c r="K379">
        <v>126</v>
      </c>
      <c r="L379">
        <v>3</v>
      </c>
      <c r="N379" s="28">
        <v>378</v>
      </c>
    </row>
    <row r="380" spans="11:14" hidden="1" x14ac:dyDescent="0.35">
      <c r="K380">
        <v>127</v>
      </c>
      <c r="L380">
        <v>1</v>
      </c>
      <c r="N380" s="28">
        <v>379</v>
      </c>
    </row>
    <row r="381" spans="11:14" hidden="1" x14ac:dyDescent="0.35">
      <c r="K381">
        <v>127</v>
      </c>
      <c r="L381">
        <v>2</v>
      </c>
      <c r="N381" s="28">
        <v>380</v>
      </c>
    </row>
    <row r="382" spans="11:14" hidden="1" x14ac:dyDescent="0.35">
      <c r="K382">
        <v>127</v>
      </c>
      <c r="L382">
        <v>3</v>
      </c>
      <c r="N382" s="28">
        <v>381</v>
      </c>
    </row>
    <row r="383" spans="11:14" hidden="1" x14ac:dyDescent="0.35">
      <c r="K383">
        <v>128</v>
      </c>
      <c r="L383">
        <v>1</v>
      </c>
      <c r="N383" s="28">
        <v>382</v>
      </c>
    </row>
    <row r="384" spans="11:14" hidden="1" x14ac:dyDescent="0.35">
      <c r="K384">
        <v>128</v>
      </c>
      <c r="L384">
        <v>2</v>
      </c>
      <c r="N384" s="28">
        <v>383</v>
      </c>
    </row>
    <row r="385" spans="11:14" hidden="1" x14ac:dyDescent="0.35">
      <c r="K385">
        <v>128</v>
      </c>
      <c r="L385">
        <v>3</v>
      </c>
      <c r="N385" s="28">
        <v>384</v>
      </c>
    </row>
    <row r="386" spans="11:14" hidden="1" x14ac:dyDescent="0.35">
      <c r="K386">
        <v>129</v>
      </c>
      <c r="L386">
        <v>1</v>
      </c>
      <c r="N386" s="28">
        <v>385</v>
      </c>
    </row>
    <row r="387" spans="11:14" hidden="1" x14ac:dyDescent="0.35">
      <c r="K387">
        <v>129</v>
      </c>
      <c r="L387">
        <v>2</v>
      </c>
      <c r="N387" s="28">
        <v>386</v>
      </c>
    </row>
    <row r="388" spans="11:14" hidden="1" x14ac:dyDescent="0.35">
      <c r="K388">
        <v>129</v>
      </c>
      <c r="L388">
        <v>3</v>
      </c>
      <c r="N388" s="28">
        <v>387</v>
      </c>
    </row>
    <row r="389" spans="11:14" hidden="1" x14ac:dyDescent="0.35">
      <c r="K389">
        <v>130</v>
      </c>
      <c r="L389">
        <v>1</v>
      </c>
      <c r="N389" s="28">
        <v>388</v>
      </c>
    </row>
    <row r="390" spans="11:14" hidden="1" x14ac:dyDescent="0.35">
      <c r="K390">
        <v>130</v>
      </c>
      <c r="L390">
        <v>2</v>
      </c>
      <c r="N390" s="28">
        <v>389</v>
      </c>
    </row>
    <row r="391" spans="11:14" hidden="1" x14ac:dyDescent="0.35">
      <c r="K391">
        <v>130</v>
      </c>
      <c r="L391">
        <v>3</v>
      </c>
      <c r="N391" s="28">
        <v>390</v>
      </c>
    </row>
    <row r="392" spans="11:14" hidden="1" x14ac:dyDescent="0.35">
      <c r="K392">
        <v>131</v>
      </c>
      <c r="L392">
        <v>1</v>
      </c>
      <c r="N392" s="28">
        <v>391</v>
      </c>
    </row>
    <row r="393" spans="11:14" hidden="1" x14ac:dyDescent="0.35">
      <c r="K393">
        <v>131</v>
      </c>
      <c r="L393">
        <v>2</v>
      </c>
      <c r="N393" s="28">
        <v>392</v>
      </c>
    </row>
    <row r="394" spans="11:14" hidden="1" x14ac:dyDescent="0.35">
      <c r="K394">
        <v>131</v>
      </c>
      <c r="L394">
        <v>3</v>
      </c>
      <c r="N394" s="28">
        <v>393</v>
      </c>
    </row>
    <row r="395" spans="11:14" hidden="1" x14ac:dyDescent="0.35">
      <c r="K395">
        <v>132</v>
      </c>
      <c r="L395">
        <v>1</v>
      </c>
      <c r="N395" s="28">
        <v>394</v>
      </c>
    </row>
    <row r="396" spans="11:14" hidden="1" x14ac:dyDescent="0.35">
      <c r="K396">
        <v>132</v>
      </c>
      <c r="L396">
        <v>2</v>
      </c>
      <c r="N396" s="28">
        <v>395</v>
      </c>
    </row>
    <row r="397" spans="11:14" hidden="1" x14ac:dyDescent="0.35">
      <c r="K397">
        <v>132</v>
      </c>
      <c r="L397">
        <v>3</v>
      </c>
      <c r="N397" s="28">
        <v>396</v>
      </c>
    </row>
    <row r="398" spans="11:14" hidden="1" x14ac:dyDescent="0.35">
      <c r="K398">
        <v>133</v>
      </c>
      <c r="L398">
        <v>1</v>
      </c>
      <c r="N398" s="28">
        <v>397</v>
      </c>
    </row>
    <row r="399" spans="11:14" hidden="1" x14ac:dyDescent="0.35">
      <c r="K399">
        <v>133</v>
      </c>
      <c r="L399">
        <v>2</v>
      </c>
      <c r="N399" s="28">
        <v>398</v>
      </c>
    </row>
    <row r="400" spans="11:14" hidden="1" x14ac:dyDescent="0.35">
      <c r="K400">
        <v>133</v>
      </c>
      <c r="L400">
        <v>3</v>
      </c>
      <c r="N400" s="28">
        <v>399</v>
      </c>
    </row>
    <row r="401" spans="11:14" hidden="1" x14ac:dyDescent="0.35">
      <c r="K401">
        <v>134</v>
      </c>
      <c r="L401">
        <v>1</v>
      </c>
      <c r="N401" s="28">
        <v>400</v>
      </c>
    </row>
    <row r="402" spans="11:14" hidden="1" x14ac:dyDescent="0.35">
      <c r="K402">
        <v>134</v>
      </c>
      <c r="L402">
        <v>2</v>
      </c>
      <c r="N402" s="28">
        <v>401</v>
      </c>
    </row>
    <row r="403" spans="11:14" hidden="1" x14ac:dyDescent="0.35">
      <c r="K403">
        <v>134</v>
      </c>
      <c r="L403">
        <v>3</v>
      </c>
      <c r="N403" s="28">
        <v>402</v>
      </c>
    </row>
    <row r="404" spans="11:14" hidden="1" x14ac:dyDescent="0.35">
      <c r="K404">
        <v>135</v>
      </c>
      <c r="L404">
        <v>1</v>
      </c>
      <c r="N404" s="28">
        <v>403</v>
      </c>
    </row>
    <row r="405" spans="11:14" hidden="1" x14ac:dyDescent="0.35">
      <c r="K405">
        <v>135</v>
      </c>
      <c r="L405">
        <v>2</v>
      </c>
      <c r="N405" s="28">
        <v>404</v>
      </c>
    </row>
    <row r="406" spans="11:14" hidden="1" x14ac:dyDescent="0.35">
      <c r="K406">
        <v>135</v>
      </c>
      <c r="L406">
        <v>3</v>
      </c>
      <c r="N406" s="28">
        <v>405</v>
      </c>
    </row>
    <row r="407" spans="11:14" hidden="1" x14ac:dyDescent="0.35">
      <c r="K407">
        <v>136</v>
      </c>
      <c r="L407">
        <v>1</v>
      </c>
      <c r="N407" s="28">
        <v>406</v>
      </c>
    </row>
    <row r="408" spans="11:14" hidden="1" x14ac:dyDescent="0.35">
      <c r="K408">
        <v>136</v>
      </c>
      <c r="L408">
        <v>2</v>
      </c>
      <c r="N408" s="28">
        <v>407</v>
      </c>
    </row>
    <row r="409" spans="11:14" hidden="1" x14ac:dyDescent="0.35">
      <c r="K409">
        <v>136</v>
      </c>
      <c r="L409">
        <v>3</v>
      </c>
      <c r="N409" s="28">
        <v>408</v>
      </c>
    </row>
    <row r="410" spans="11:14" hidden="1" x14ac:dyDescent="0.35">
      <c r="K410">
        <v>137</v>
      </c>
      <c r="L410">
        <v>1</v>
      </c>
      <c r="N410" s="28">
        <v>409</v>
      </c>
    </row>
    <row r="411" spans="11:14" hidden="1" x14ac:dyDescent="0.35">
      <c r="K411">
        <v>137</v>
      </c>
      <c r="L411">
        <v>2</v>
      </c>
      <c r="N411" s="28">
        <v>410</v>
      </c>
    </row>
    <row r="412" spans="11:14" hidden="1" x14ac:dyDescent="0.35">
      <c r="K412">
        <v>137</v>
      </c>
      <c r="L412">
        <v>3</v>
      </c>
      <c r="N412" s="28">
        <v>411</v>
      </c>
    </row>
    <row r="413" spans="11:14" hidden="1" x14ac:dyDescent="0.35">
      <c r="K413">
        <v>138</v>
      </c>
      <c r="L413">
        <v>1</v>
      </c>
      <c r="N413" s="28">
        <v>412</v>
      </c>
    </row>
    <row r="414" spans="11:14" hidden="1" x14ac:dyDescent="0.35">
      <c r="K414">
        <v>138</v>
      </c>
      <c r="L414">
        <v>2</v>
      </c>
      <c r="N414" s="28">
        <v>413</v>
      </c>
    </row>
    <row r="415" spans="11:14" hidden="1" x14ac:dyDescent="0.35">
      <c r="K415">
        <v>138</v>
      </c>
      <c r="L415">
        <v>3</v>
      </c>
      <c r="N415" s="28">
        <v>414</v>
      </c>
    </row>
    <row r="416" spans="11:14" hidden="1" x14ac:dyDescent="0.35">
      <c r="K416">
        <v>139</v>
      </c>
      <c r="L416">
        <v>1</v>
      </c>
      <c r="N416" s="28">
        <v>415</v>
      </c>
    </row>
    <row r="417" spans="11:14" hidden="1" x14ac:dyDescent="0.35">
      <c r="K417">
        <v>139</v>
      </c>
      <c r="L417">
        <v>2</v>
      </c>
      <c r="N417" s="28">
        <v>416</v>
      </c>
    </row>
    <row r="418" spans="11:14" hidden="1" x14ac:dyDescent="0.35">
      <c r="K418">
        <v>139</v>
      </c>
      <c r="L418">
        <v>3</v>
      </c>
      <c r="N418" s="28">
        <v>417</v>
      </c>
    </row>
    <row r="419" spans="11:14" hidden="1" x14ac:dyDescent="0.35">
      <c r="K419">
        <v>140</v>
      </c>
      <c r="L419">
        <v>1</v>
      </c>
      <c r="N419" s="28">
        <v>418</v>
      </c>
    </row>
    <row r="420" spans="11:14" hidden="1" x14ac:dyDescent="0.35">
      <c r="K420">
        <v>140</v>
      </c>
      <c r="L420">
        <v>2</v>
      </c>
      <c r="N420" s="28">
        <v>419</v>
      </c>
    </row>
    <row r="421" spans="11:14" hidden="1" x14ac:dyDescent="0.35">
      <c r="K421">
        <v>140</v>
      </c>
      <c r="L421">
        <v>3</v>
      </c>
      <c r="N421" s="28">
        <v>420</v>
      </c>
    </row>
    <row r="422" spans="11:14" hidden="1" x14ac:dyDescent="0.35">
      <c r="K422">
        <v>141</v>
      </c>
      <c r="L422">
        <v>1</v>
      </c>
      <c r="N422" s="28">
        <v>421</v>
      </c>
    </row>
    <row r="423" spans="11:14" hidden="1" x14ac:dyDescent="0.35">
      <c r="K423">
        <v>141</v>
      </c>
      <c r="L423">
        <v>2</v>
      </c>
      <c r="N423" s="28">
        <v>422</v>
      </c>
    </row>
    <row r="424" spans="11:14" hidden="1" x14ac:dyDescent="0.35">
      <c r="K424">
        <v>141</v>
      </c>
      <c r="L424">
        <v>3</v>
      </c>
      <c r="N424" s="28">
        <v>423</v>
      </c>
    </row>
    <row r="425" spans="11:14" hidden="1" x14ac:dyDescent="0.35">
      <c r="K425">
        <v>142</v>
      </c>
      <c r="L425">
        <v>1</v>
      </c>
      <c r="N425" s="28">
        <v>424</v>
      </c>
    </row>
    <row r="426" spans="11:14" hidden="1" x14ac:dyDescent="0.35">
      <c r="K426">
        <v>142</v>
      </c>
      <c r="L426">
        <v>2</v>
      </c>
      <c r="N426" s="28">
        <v>425</v>
      </c>
    </row>
    <row r="427" spans="11:14" hidden="1" x14ac:dyDescent="0.35">
      <c r="K427">
        <v>142</v>
      </c>
      <c r="L427">
        <v>3</v>
      </c>
      <c r="N427" s="28">
        <v>426</v>
      </c>
    </row>
    <row r="428" spans="11:14" hidden="1" x14ac:dyDescent="0.35">
      <c r="K428">
        <v>143</v>
      </c>
      <c r="L428">
        <v>1</v>
      </c>
      <c r="N428" s="28">
        <v>427</v>
      </c>
    </row>
    <row r="429" spans="11:14" hidden="1" x14ac:dyDescent="0.35">
      <c r="K429">
        <v>143</v>
      </c>
      <c r="L429">
        <v>2</v>
      </c>
      <c r="N429" s="28">
        <v>428</v>
      </c>
    </row>
    <row r="430" spans="11:14" hidden="1" x14ac:dyDescent="0.35">
      <c r="K430">
        <v>143</v>
      </c>
      <c r="L430">
        <v>3</v>
      </c>
      <c r="N430" s="28">
        <v>429</v>
      </c>
    </row>
    <row r="431" spans="11:14" hidden="1" x14ac:dyDescent="0.35">
      <c r="K431">
        <v>144</v>
      </c>
      <c r="L431">
        <v>1</v>
      </c>
      <c r="N431" s="28">
        <v>430</v>
      </c>
    </row>
    <row r="432" spans="11:14" hidden="1" x14ac:dyDescent="0.35">
      <c r="K432">
        <v>144</v>
      </c>
      <c r="L432">
        <v>2</v>
      </c>
      <c r="N432" s="28">
        <v>431</v>
      </c>
    </row>
    <row r="433" spans="11:14" hidden="1" x14ac:dyDescent="0.35">
      <c r="K433">
        <v>144</v>
      </c>
      <c r="L433">
        <v>3</v>
      </c>
      <c r="N433" s="28">
        <v>432</v>
      </c>
    </row>
    <row r="434" spans="11:14" hidden="1" x14ac:dyDescent="0.35">
      <c r="K434">
        <v>145</v>
      </c>
      <c r="L434">
        <v>1</v>
      </c>
      <c r="N434" s="28">
        <v>433</v>
      </c>
    </row>
    <row r="435" spans="11:14" hidden="1" x14ac:dyDescent="0.35">
      <c r="K435">
        <v>145</v>
      </c>
      <c r="L435">
        <v>2</v>
      </c>
      <c r="N435" s="28">
        <v>434</v>
      </c>
    </row>
    <row r="436" spans="11:14" hidden="1" x14ac:dyDescent="0.35">
      <c r="K436">
        <v>145</v>
      </c>
      <c r="L436">
        <v>3</v>
      </c>
      <c r="N436" s="28">
        <v>435</v>
      </c>
    </row>
    <row r="437" spans="11:14" hidden="1" x14ac:dyDescent="0.35">
      <c r="K437">
        <v>146</v>
      </c>
      <c r="L437">
        <v>1</v>
      </c>
      <c r="N437" s="28">
        <v>436</v>
      </c>
    </row>
    <row r="438" spans="11:14" hidden="1" x14ac:dyDescent="0.35">
      <c r="K438">
        <v>146</v>
      </c>
      <c r="L438">
        <v>2</v>
      </c>
      <c r="N438" s="28">
        <v>437</v>
      </c>
    </row>
    <row r="439" spans="11:14" hidden="1" x14ac:dyDescent="0.35">
      <c r="K439">
        <v>146</v>
      </c>
      <c r="L439">
        <v>3</v>
      </c>
      <c r="N439" s="28">
        <v>438</v>
      </c>
    </row>
    <row r="440" spans="11:14" hidden="1" x14ac:dyDescent="0.35">
      <c r="K440">
        <v>147</v>
      </c>
      <c r="L440">
        <v>1</v>
      </c>
      <c r="N440" s="28">
        <v>439</v>
      </c>
    </row>
    <row r="441" spans="11:14" hidden="1" x14ac:dyDescent="0.35">
      <c r="K441">
        <v>147</v>
      </c>
      <c r="L441">
        <v>2</v>
      </c>
      <c r="N441" s="28">
        <v>440</v>
      </c>
    </row>
    <row r="442" spans="11:14" hidden="1" x14ac:dyDescent="0.35">
      <c r="K442">
        <v>147</v>
      </c>
      <c r="L442">
        <v>3</v>
      </c>
      <c r="N442" s="28">
        <v>441</v>
      </c>
    </row>
    <row r="443" spans="11:14" hidden="1" x14ac:dyDescent="0.35">
      <c r="K443">
        <v>148</v>
      </c>
      <c r="L443">
        <v>1</v>
      </c>
      <c r="N443" s="28">
        <v>442</v>
      </c>
    </row>
    <row r="444" spans="11:14" hidden="1" x14ac:dyDescent="0.35">
      <c r="K444">
        <v>148</v>
      </c>
      <c r="L444">
        <v>2</v>
      </c>
      <c r="N444" s="28">
        <v>443</v>
      </c>
    </row>
    <row r="445" spans="11:14" hidden="1" x14ac:dyDescent="0.35">
      <c r="K445">
        <v>148</v>
      </c>
      <c r="L445">
        <v>3</v>
      </c>
      <c r="N445" s="28">
        <v>444</v>
      </c>
    </row>
    <row r="446" spans="11:14" hidden="1" x14ac:dyDescent="0.35">
      <c r="K446">
        <v>149</v>
      </c>
      <c r="L446">
        <v>1</v>
      </c>
      <c r="N446" s="28">
        <v>445</v>
      </c>
    </row>
    <row r="447" spans="11:14" hidden="1" x14ac:dyDescent="0.35">
      <c r="K447">
        <v>149</v>
      </c>
      <c r="L447">
        <v>2</v>
      </c>
      <c r="N447" s="28">
        <v>446</v>
      </c>
    </row>
    <row r="448" spans="11:14" hidden="1" x14ac:dyDescent="0.35">
      <c r="K448">
        <v>149</v>
      </c>
      <c r="L448">
        <v>3</v>
      </c>
      <c r="N448" s="28">
        <v>447</v>
      </c>
    </row>
    <row r="449" spans="11:14" hidden="1" x14ac:dyDescent="0.35">
      <c r="K449">
        <v>150</v>
      </c>
      <c r="L449">
        <v>1</v>
      </c>
      <c r="N449" s="28">
        <v>448</v>
      </c>
    </row>
    <row r="450" spans="11:14" hidden="1" x14ac:dyDescent="0.35">
      <c r="K450">
        <v>150</v>
      </c>
      <c r="L450">
        <v>2</v>
      </c>
      <c r="N450" s="28">
        <v>449</v>
      </c>
    </row>
    <row r="451" spans="11:14" hidden="1" x14ac:dyDescent="0.35">
      <c r="K451">
        <v>150</v>
      </c>
      <c r="L451">
        <v>3</v>
      </c>
      <c r="N451" s="28">
        <v>450</v>
      </c>
    </row>
    <row r="452" spans="11:14" hidden="1" x14ac:dyDescent="0.35">
      <c r="K452">
        <v>151</v>
      </c>
      <c r="L452">
        <v>1</v>
      </c>
      <c r="N452" s="28">
        <v>451</v>
      </c>
    </row>
    <row r="453" spans="11:14" hidden="1" x14ac:dyDescent="0.35">
      <c r="K453">
        <v>151</v>
      </c>
      <c r="L453">
        <v>2</v>
      </c>
      <c r="N453" s="28">
        <v>452</v>
      </c>
    </row>
    <row r="454" spans="11:14" hidden="1" x14ac:dyDescent="0.35">
      <c r="K454">
        <v>151</v>
      </c>
      <c r="L454">
        <v>3</v>
      </c>
      <c r="N454" s="28">
        <v>453</v>
      </c>
    </row>
    <row r="455" spans="11:14" hidden="1" x14ac:dyDescent="0.35">
      <c r="K455">
        <v>152</v>
      </c>
      <c r="L455">
        <v>1</v>
      </c>
      <c r="N455" s="28">
        <v>454</v>
      </c>
    </row>
    <row r="456" spans="11:14" hidden="1" x14ac:dyDescent="0.35">
      <c r="K456">
        <v>152</v>
      </c>
      <c r="L456">
        <v>2</v>
      </c>
      <c r="N456" s="28">
        <v>455</v>
      </c>
    </row>
    <row r="457" spans="11:14" hidden="1" x14ac:dyDescent="0.35">
      <c r="K457">
        <v>152</v>
      </c>
      <c r="L457">
        <v>3</v>
      </c>
      <c r="N457" s="28">
        <v>456</v>
      </c>
    </row>
    <row r="458" spans="11:14" hidden="1" x14ac:dyDescent="0.35">
      <c r="K458">
        <v>153</v>
      </c>
      <c r="L458">
        <v>1</v>
      </c>
      <c r="N458" s="28">
        <v>457</v>
      </c>
    </row>
    <row r="459" spans="11:14" hidden="1" x14ac:dyDescent="0.35">
      <c r="K459">
        <v>153</v>
      </c>
      <c r="L459">
        <v>2</v>
      </c>
      <c r="N459" s="28">
        <v>458</v>
      </c>
    </row>
    <row r="460" spans="11:14" hidden="1" x14ac:dyDescent="0.35">
      <c r="K460">
        <v>153</v>
      </c>
      <c r="L460">
        <v>3</v>
      </c>
      <c r="N460" s="28">
        <v>459</v>
      </c>
    </row>
    <row r="461" spans="11:14" hidden="1" x14ac:dyDescent="0.35">
      <c r="K461">
        <v>154</v>
      </c>
      <c r="L461">
        <v>1</v>
      </c>
      <c r="N461" s="28">
        <v>460</v>
      </c>
    </row>
    <row r="462" spans="11:14" hidden="1" x14ac:dyDescent="0.35">
      <c r="K462">
        <v>154</v>
      </c>
      <c r="L462">
        <v>2</v>
      </c>
      <c r="N462" s="28">
        <v>461</v>
      </c>
    </row>
    <row r="463" spans="11:14" hidden="1" x14ac:dyDescent="0.35">
      <c r="K463">
        <v>154</v>
      </c>
      <c r="L463">
        <v>3</v>
      </c>
      <c r="N463" s="28">
        <v>462</v>
      </c>
    </row>
    <row r="464" spans="11:14" hidden="1" x14ac:dyDescent="0.35">
      <c r="K464">
        <v>155</v>
      </c>
      <c r="L464">
        <v>1</v>
      </c>
      <c r="N464" s="28">
        <v>463</v>
      </c>
    </row>
    <row r="465" spans="11:14" hidden="1" x14ac:dyDescent="0.35">
      <c r="K465">
        <v>155</v>
      </c>
      <c r="L465">
        <v>2</v>
      </c>
      <c r="N465" s="28">
        <v>464</v>
      </c>
    </row>
    <row r="466" spans="11:14" hidden="1" x14ac:dyDescent="0.35">
      <c r="K466">
        <v>155</v>
      </c>
      <c r="L466">
        <v>3</v>
      </c>
      <c r="N466" s="28">
        <v>465</v>
      </c>
    </row>
    <row r="467" spans="11:14" hidden="1" x14ac:dyDescent="0.35">
      <c r="K467">
        <v>156</v>
      </c>
      <c r="L467">
        <v>1</v>
      </c>
      <c r="N467" s="28">
        <v>466</v>
      </c>
    </row>
    <row r="468" spans="11:14" hidden="1" x14ac:dyDescent="0.35">
      <c r="K468">
        <v>156</v>
      </c>
      <c r="L468">
        <v>2</v>
      </c>
      <c r="N468" s="28">
        <v>467</v>
      </c>
    </row>
    <row r="469" spans="11:14" hidden="1" x14ac:dyDescent="0.35">
      <c r="K469">
        <v>156</v>
      </c>
      <c r="L469">
        <v>3</v>
      </c>
      <c r="N469" s="28">
        <v>468</v>
      </c>
    </row>
    <row r="470" spans="11:14" hidden="1" x14ac:dyDescent="0.35">
      <c r="K470">
        <v>157</v>
      </c>
      <c r="L470">
        <v>1</v>
      </c>
      <c r="N470" s="28">
        <v>469</v>
      </c>
    </row>
    <row r="471" spans="11:14" hidden="1" x14ac:dyDescent="0.35">
      <c r="K471">
        <v>157</v>
      </c>
      <c r="L471">
        <v>2</v>
      </c>
      <c r="N471" s="28">
        <v>470</v>
      </c>
    </row>
    <row r="472" spans="11:14" hidden="1" x14ac:dyDescent="0.35">
      <c r="K472">
        <v>157</v>
      </c>
      <c r="L472">
        <v>3</v>
      </c>
      <c r="N472" s="28">
        <v>471</v>
      </c>
    </row>
    <row r="473" spans="11:14" hidden="1" x14ac:dyDescent="0.35">
      <c r="K473">
        <v>158</v>
      </c>
      <c r="L473">
        <v>1</v>
      </c>
      <c r="N473" s="28">
        <v>472</v>
      </c>
    </row>
    <row r="474" spans="11:14" hidden="1" x14ac:dyDescent="0.35">
      <c r="K474">
        <v>158</v>
      </c>
      <c r="L474">
        <v>2</v>
      </c>
      <c r="N474" s="28">
        <v>473</v>
      </c>
    </row>
    <row r="475" spans="11:14" hidden="1" x14ac:dyDescent="0.35">
      <c r="K475">
        <v>158</v>
      </c>
      <c r="L475">
        <v>3</v>
      </c>
      <c r="N475" s="28">
        <v>474</v>
      </c>
    </row>
    <row r="476" spans="11:14" hidden="1" x14ac:dyDescent="0.35">
      <c r="K476">
        <v>159</v>
      </c>
      <c r="L476">
        <v>1</v>
      </c>
      <c r="N476" s="28">
        <v>475</v>
      </c>
    </row>
    <row r="477" spans="11:14" hidden="1" x14ac:dyDescent="0.35">
      <c r="K477">
        <v>159</v>
      </c>
      <c r="L477">
        <v>2</v>
      </c>
      <c r="N477" s="28">
        <v>476</v>
      </c>
    </row>
    <row r="478" spans="11:14" hidden="1" x14ac:dyDescent="0.35">
      <c r="K478">
        <v>159</v>
      </c>
      <c r="L478">
        <v>3</v>
      </c>
      <c r="N478" s="28">
        <v>477</v>
      </c>
    </row>
    <row r="479" spans="11:14" hidden="1" x14ac:dyDescent="0.35">
      <c r="K479">
        <v>160</v>
      </c>
      <c r="L479">
        <v>1</v>
      </c>
      <c r="N479" s="28">
        <v>478</v>
      </c>
    </row>
    <row r="480" spans="11:14" hidden="1" x14ac:dyDescent="0.35">
      <c r="K480">
        <v>160</v>
      </c>
      <c r="L480">
        <v>2</v>
      </c>
      <c r="N480" s="28">
        <v>479</v>
      </c>
    </row>
    <row r="481" spans="11:14" hidden="1" x14ac:dyDescent="0.35">
      <c r="K481">
        <v>160</v>
      </c>
      <c r="L481">
        <v>3</v>
      </c>
      <c r="N481" s="28">
        <v>480</v>
      </c>
    </row>
    <row r="482" spans="11:14" hidden="1" x14ac:dyDescent="0.35">
      <c r="K482">
        <v>161</v>
      </c>
      <c r="L482">
        <v>1</v>
      </c>
      <c r="N482" s="28">
        <v>481</v>
      </c>
    </row>
    <row r="483" spans="11:14" hidden="1" x14ac:dyDescent="0.35">
      <c r="K483">
        <v>161</v>
      </c>
      <c r="L483">
        <v>2</v>
      </c>
      <c r="N483" s="28">
        <v>482</v>
      </c>
    </row>
    <row r="484" spans="11:14" hidden="1" x14ac:dyDescent="0.35">
      <c r="K484">
        <v>161</v>
      </c>
      <c r="L484">
        <v>3</v>
      </c>
      <c r="N484" s="28">
        <v>483</v>
      </c>
    </row>
    <row r="485" spans="11:14" hidden="1" x14ac:dyDescent="0.35">
      <c r="K485">
        <v>162</v>
      </c>
      <c r="L485">
        <v>1</v>
      </c>
      <c r="N485" s="28">
        <v>484</v>
      </c>
    </row>
    <row r="486" spans="11:14" hidden="1" x14ac:dyDescent="0.35">
      <c r="K486">
        <v>162</v>
      </c>
      <c r="L486">
        <v>2</v>
      </c>
      <c r="N486" s="28">
        <v>485</v>
      </c>
    </row>
    <row r="487" spans="11:14" hidden="1" x14ac:dyDescent="0.35">
      <c r="K487">
        <v>162</v>
      </c>
      <c r="L487">
        <v>3</v>
      </c>
      <c r="N487" s="28">
        <v>486</v>
      </c>
    </row>
    <row r="488" spans="11:14" hidden="1" x14ac:dyDescent="0.35">
      <c r="K488">
        <v>163</v>
      </c>
      <c r="L488">
        <v>1</v>
      </c>
      <c r="N488" s="28">
        <v>487</v>
      </c>
    </row>
    <row r="489" spans="11:14" hidden="1" x14ac:dyDescent="0.35">
      <c r="K489">
        <v>163</v>
      </c>
      <c r="L489">
        <v>2</v>
      </c>
      <c r="N489" s="28">
        <v>488</v>
      </c>
    </row>
    <row r="490" spans="11:14" hidden="1" x14ac:dyDescent="0.35">
      <c r="K490">
        <v>163</v>
      </c>
      <c r="L490">
        <v>3</v>
      </c>
      <c r="N490" s="28">
        <v>489</v>
      </c>
    </row>
    <row r="491" spans="11:14" hidden="1" x14ac:dyDescent="0.35">
      <c r="K491">
        <v>164</v>
      </c>
      <c r="L491">
        <v>1</v>
      </c>
      <c r="N491" s="28">
        <v>490</v>
      </c>
    </row>
    <row r="492" spans="11:14" hidden="1" x14ac:dyDescent="0.35">
      <c r="K492">
        <v>164</v>
      </c>
      <c r="L492">
        <v>2</v>
      </c>
      <c r="N492" s="28">
        <v>491</v>
      </c>
    </row>
    <row r="493" spans="11:14" hidden="1" x14ac:dyDescent="0.35">
      <c r="K493">
        <v>164</v>
      </c>
      <c r="L493">
        <v>3</v>
      </c>
      <c r="N493" s="28">
        <v>492</v>
      </c>
    </row>
    <row r="494" spans="11:14" hidden="1" x14ac:dyDescent="0.35">
      <c r="K494">
        <v>165</v>
      </c>
      <c r="L494">
        <v>1</v>
      </c>
      <c r="N494" s="28">
        <v>493</v>
      </c>
    </row>
    <row r="495" spans="11:14" hidden="1" x14ac:dyDescent="0.35">
      <c r="K495">
        <v>165</v>
      </c>
      <c r="L495">
        <v>2</v>
      </c>
      <c r="N495" s="28">
        <v>494</v>
      </c>
    </row>
    <row r="496" spans="11:14" hidden="1" x14ac:dyDescent="0.35">
      <c r="K496">
        <v>165</v>
      </c>
      <c r="L496">
        <v>3</v>
      </c>
      <c r="N496" s="28">
        <v>495</v>
      </c>
    </row>
    <row r="497" spans="11:14" hidden="1" x14ac:dyDescent="0.35">
      <c r="K497">
        <v>166</v>
      </c>
      <c r="L497">
        <v>1</v>
      </c>
      <c r="N497" s="28">
        <v>496</v>
      </c>
    </row>
    <row r="498" spans="11:14" hidden="1" x14ac:dyDescent="0.35">
      <c r="K498">
        <v>166</v>
      </c>
      <c r="L498">
        <v>2</v>
      </c>
      <c r="N498" s="28">
        <v>497</v>
      </c>
    </row>
    <row r="499" spans="11:14" hidden="1" x14ac:dyDescent="0.35">
      <c r="K499">
        <v>166</v>
      </c>
      <c r="L499">
        <v>3</v>
      </c>
      <c r="N499" s="28">
        <v>498</v>
      </c>
    </row>
    <row r="500" spans="11:14" hidden="1" x14ac:dyDescent="0.35">
      <c r="K500">
        <v>167</v>
      </c>
      <c r="L500">
        <v>1</v>
      </c>
      <c r="N500" s="28">
        <v>499</v>
      </c>
    </row>
    <row r="501" spans="11:14" hidden="1" x14ac:dyDescent="0.35">
      <c r="K501">
        <v>167</v>
      </c>
      <c r="L501">
        <v>2</v>
      </c>
      <c r="N501" s="28">
        <v>500</v>
      </c>
    </row>
    <row r="502" spans="11:14" hidden="1" x14ac:dyDescent="0.35">
      <c r="K502">
        <v>167</v>
      </c>
      <c r="L502">
        <v>3</v>
      </c>
    </row>
    <row r="503" spans="11:14" hidden="1" x14ac:dyDescent="0.35">
      <c r="K503">
        <v>168</v>
      </c>
      <c r="L503">
        <v>1</v>
      </c>
    </row>
    <row r="504" spans="11:14" hidden="1" x14ac:dyDescent="0.35">
      <c r="K504">
        <v>168</v>
      </c>
      <c r="L504">
        <v>2</v>
      </c>
    </row>
    <row r="505" spans="11:14" hidden="1" x14ac:dyDescent="0.35">
      <c r="K505">
        <v>168</v>
      </c>
      <c r="L505">
        <v>3</v>
      </c>
    </row>
    <row r="506" spans="11:14" hidden="1" x14ac:dyDescent="0.35">
      <c r="K506">
        <v>169</v>
      </c>
      <c r="L506">
        <v>1</v>
      </c>
    </row>
    <row r="507" spans="11:14" hidden="1" x14ac:dyDescent="0.35">
      <c r="K507">
        <v>169</v>
      </c>
      <c r="L507">
        <v>2</v>
      </c>
    </row>
    <row r="508" spans="11:14" hidden="1" x14ac:dyDescent="0.35">
      <c r="K508">
        <v>169</v>
      </c>
      <c r="L508">
        <v>3</v>
      </c>
    </row>
    <row r="509" spans="11:14" hidden="1" x14ac:dyDescent="0.35">
      <c r="K509">
        <v>170</v>
      </c>
      <c r="L509">
        <v>1</v>
      </c>
    </row>
    <row r="510" spans="11:14" hidden="1" x14ac:dyDescent="0.35">
      <c r="K510">
        <v>170</v>
      </c>
      <c r="L510">
        <v>2</v>
      </c>
    </row>
    <row r="511" spans="11:14" hidden="1" x14ac:dyDescent="0.35">
      <c r="K511">
        <v>170</v>
      </c>
      <c r="L511">
        <v>3</v>
      </c>
    </row>
    <row r="512" spans="11:14" hidden="1" x14ac:dyDescent="0.35">
      <c r="K512">
        <v>171</v>
      </c>
      <c r="L512">
        <v>1</v>
      </c>
    </row>
    <row r="513" spans="11:12" hidden="1" x14ac:dyDescent="0.35">
      <c r="K513">
        <v>171</v>
      </c>
      <c r="L513">
        <v>2</v>
      </c>
    </row>
    <row r="514" spans="11:12" hidden="1" x14ac:dyDescent="0.35">
      <c r="K514">
        <v>171</v>
      </c>
      <c r="L514">
        <v>3</v>
      </c>
    </row>
    <row r="515" spans="11:12" hidden="1" x14ac:dyDescent="0.35">
      <c r="K515">
        <v>172</v>
      </c>
      <c r="L515">
        <v>1</v>
      </c>
    </row>
    <row r="516" spans="11:12" hidden="1" x14ac:dyDescent="0.35">
      <c r="K516">
        <v>172</v>
      </c>
      <c r="L516">
        <v>2</v>
      </c>
    </row>
    <row r="517" spans="11:12" hidden="1" x14ac:dyDescent="0.35">
      <c r="K517">
        <v>172</v>
      </c>
      <c r="L517">
        <v>3</v>
      </c>
    </row>
    <row r="518" spans="11:12" hidden="1" x14ac:dyDescent="0.35">
      <c r="K518">
        <v>173</v>
      </c>
      <c r="L518">
        <v>1</v>
      </c>
    </row>
    <row r="519" spans="11:12" hidden="1" x14ac:dyDescent="0.35">
      <c r="K519">
        <v>173</v>
      </c>
      <c r="L519">
        <v>2</v>
      </c>
    </row>
    <row r="520" spans="11:12" hidden="1" x14ac:dyDescent="0.35">
      <c r="K520">
        <v>173</v>
      </c>
      <c r="L520">
        <v>3</v>
      </c>
    </row>
    <row r="521" spans="11:12" hidden="1" x14ac:dyDescent="0.35">
      <c r="K521">
        <v>174</v>
      </c>
      <c r="L521">
        <v>1</v>
      </c>
    </row>
    <row r="522" spans="11:12" hidden="1" x14ac:dyDescent="0.35">
      <c r="K522">
        <v>174</v>
      </c>
      <c r="L522">
        <v>2</v>
      </c>
    </row>
    <row r="523" spans="11:12" hidden="1" x14ac:dyDescent="0.35">
      <c r="K523">
        <v>174</v>
      </c>
      <c r="L523">
        <v>3</v>
      </c>
    </row>
    <row r="524" spans="11:12" hidden="1" x14ac:dyDescent="0.35">
      <c r="K524">
        <v>175</v>
      </c>
      <c r="L524">
        <v>1</v>
      </c>
    </row>
    <row r="525" spans="11:12" hidden="1" x14ac:dyDescent="0.35">
      <c r="K525">
        <v>175</v>
      </c>
      <c r="L525">
        <v>2</v>
      </c>
    </row>
    <row r="526" spans="11:12" hidden="1" x14ac:dyDescent="0.35">
      <c r="K526">
        <v>175</v>
      </c>
      <c r="L526">
        <v>3</v>
      </c>
    </row>
    <row r="527" spans="11:12" hidden="1" x14ac:dyDescent="0.35">
      <c r="K527">
        <v>176</v>
      </c>
      <c r="L527">
        <v>1</v>
      </c>
    </row>
    <row r="528" spans="11:12" hidden="1" x14ac:dyDescent="0.35">
      <c r="K528">
        <v>176</v>
      </c>
      <c r="L528">
        <v>2</v>
      </c>
    </row>
    <row r="529" spans="11:12" hidden="1" x14ac:dyDescent="0.35">
      <c r="K529">
        <v>176</v>
      </c>
      <c r="L529">
        <v>3</v>
      </c>
    </row>
    <row r="530" spans="11:12" hidden="1" x14ac:dyDescent="0.35">
      <c r="K530">
        <v>177</v>
      </c>
      <c r="L530">
        <v>1</v>
      </c>
    </row>
    <row r="531" spans="11:12" hidden="1" x14ac:dyDescent="0.35">
      <c r="K531">
        <v>177</v>
      </c>
      <c r="L531">
        <v>2</v>
      </c>
    </row>
    <row r="532" spans="11:12" hidden="1" x14ac:dyDescent="0.35">
      <c r="K532">
        <v>177</v>
      </c>
      <c r="L532">
        <v>3</v>
      </c>
    </row>
    <row r="533" spans="11:12" hidden="1" x14ac:dyDescent="0.35">
      <c r="K533">
        <v>178</v>
      </c>
      <c r="L533">
        <v>1</v>
      </c>
    </row>
    <row r="534" spans="11:12" hidden="1" x14ac:dyDescent="0.35">
      <c r="K534">
        <v>178</v>
      </c>
      <c r="L534">
        <v>2</v>
      </c>
    </row>
    <row r="535" spans="11:12" hidden="1" x14ac:dyDescent="0.35">
      <c r="K535">
        <v>178</v>
      </c>
      <c r="L535">
        <v>3</v>
      </c>
    </row>
    <row r="536" spans="11:12" hidden="1" x14ac:dyDescent="0.35">
      <c r="K536">
        <v>179</v>
      </c>
      <c r="L536">
        <v>1</v>
      </c>
    </row>
    <row r="537" spans="11:12" hidden="1" x14ac:dyDescent="0.35">
      <c r="K537">
        <v>179</v>
      </c>
      <c r="L537">
        <v>2</v>
      </c>
    </row>
    <row r="538" spans="11:12" hidden="1" x14ac:dyDescent="0.35">
      <c r="K538">
        <v>179</v>
      </c>
      <c r="L538">
        <v>3</v>
      </c>
    </row>
    <row r="539" spans="11:12" hidden="1" x14ac:dyDescent="0.35">
      <c r="K539">
        <v>180</v>
      </c>
      <c r="L539">
        <v>1</v>
      </c>
    </row>
    <row r="540" spans="11:12" hidden="1" x14ac:dyDescent="0.35">
      <c r="K540">
        <v>180</v>
      </c>
      <c r="L540">
        <v>2</v>
      </c>
    </row>
    <row r="541" spans="11:12" hidden="1" x14ac:dyDescent="0.35">
      <c r="K541">
        <v>180</v>
      </c>
      <c r="L541">
        <v>3</v>
      </c>
    </row>
    <row r="542" spans="11:12" hidden="1" x14ac:dyDescent="0.35">
      <c r="K542">
        <v>181</v>
      </c>
      <c r="L542">
        <v>1</v>
      </c>
    </row>
    <row r="543" spans="11:12" hidden="1" x14ac:dyDescent="0.35">
      <c r="K543">
        <v>181</v>
      </c>
      <c r="L543">
        <v>2</v>
      </c>
    </row>
    <row r="544" spans="11:12" hidden="1" x14ac:dyDescent="0.35">
      <c r="K544">
        <v>181</v>
      </c>
      <c r="L544">
        <v>3</v>
      </c>
    </row>
    <row r="545" spans="11:12" hidden="1" x14ac:dyDescent="0.35">
      <c r="K545">
        <v>182</v>
      </c>
      <c r="L545">
        <v>1</v>
      </c>
    </row>
    <row r="546" spans="11:12" hidden="1" x14ac:dyDescent="0.35">
      <c r="K546">
        <v>182</v>
      </c>
      <c r="L546">
        <v>2</v>
      </c>
    </row>
    <row r="547" spans="11:12" hidden="1" x14ac:dyDescent="0.35">
      <c r="K547">
        <v>182</v>
      </c>
      <c r="L547">
        <v>3</v>
      </c>
    </row>
    <row r="548" spans="11:12" hidden="1" x14ac:dyDescent="0.35">
      <c r="K548">
        <v>183</v>
      </c>
      <c r="L548">
        <v>1</v>
      </c>
    </row>
    <row r="549" spans="11:12" hidden="1" x14ac:dyDescent="0.35">
      <c r="K549">
        <v>183</v>
      </c>
      <c r="L549">
        <v>2</v>
      </c>
    </row>
    <row r="550" spans="11:12" hidden="1" x14ac:dyDescent="0.35">
      <c r="K550">
        <v>183</v>
      </c>
      <c r="L550">
        <v>3</v>
      </c>
    </row>
    <row r="551" spans="11:12" hidden="1" x14ac:dyDescent="0.35">
      <c r="K551">
        <v>184</v>
      </c>
      <c r="L551">
        <v>1</v>
      </c>
    </row>
    <row r="552" spans="11:12" hidden="1" x14ac:dyDescent="0.35">
      <c r="K552">
        <v>184</v>
      </c>
      <c r="L552">
        <v>2</v>
      </c>
    </row>
    <row r="553" spans="11:12" hidden="1" x14ac:dyDescent="0.35">
      <c r="K553">
        <v>184</v>
      </c>
      <c r="L553">
        <v>3</v>
      </c>
    </row>
    <row r="554" spans="11:12" hidden="1" x14ac:dyDescent="0.35">
      <c r="K554">
        <v>185</v>
      </c>
      <c r="L554">
        <v>1</v>
      </c>
    </row>
    <row r="555" spans="11:12" hidden="1" x14ac:dyDescent="0.35">
      <c r="K555">
        <v>185</v>
      </c>
      <c r="L555">
        <v>2</v>
      </c>
    </row>
    <row r="556" spans="11:12" hidden="1" x14ac:dyDescent="0.35">
      <c r="K556">
        <v>185</v>
      </c>
      <c r="L556">
        <v>3</v>
      </c>
    </row>
    <row r="557" spans="11:12" hidden="1" x14ac:dyDescent="0.35">
      <c r="K557">
        <v>186</v>
      </c>
      <c r="L557">
        <v>1</v>
      </c>
    </row>
    <row r="558" spans="11:12" hidden="1" x14ac:dyDescent="0.35">
      <c r="K558">
        <v>186</v>
      </c>
      <c r="L558">
        <v>2</v>
      </c>
    </row>
    <row r="559" spans="11:12" hidden="1" x14ac:dyDescent="0.35">
      <c r="K559">
        <v>186</v>
      </c>
      <c r="L559">
        <v>3</v>
      </c>
    </row>
    <row r="560" spans="11:12" hidden="1" x14ac:dyDescent="0.35">
      <c r="K560">
        <v>187</v>
      </c>
      <c r="L560">
        <v>1</v>
      </c>
    </row>
    <row r="561" spans="11:12" hidden="1" x14ac:dyDescent="0.35">
      <c r="K561">
        <v>187</v>
      </c>
      <c r="L561">
        <v>2</v>
      </c>
    </row>
    <row r="562" spans="11:12" hidden="1" x14ac:dyDescent="0.35">
      <c r="K562">
        <v>187</v>
      </c>
      <c r="L562">
        <v>3</v>
      </c>
    </row>
    <row r="563" spans="11:12" hidden="1" x14ac:dyDescent="0.35">
      <c r="K563">
        <v>188</v>
      </c>
      <c r="L563">
        <v>1</v>
      </c>
    </row>
    <row r="564" spans="11:12" hidden="1" x14ac:dyDescent="0.35">
      <c r="K564">
        <v>188</v>
      </c>
      <c r="L564">
        <v>2</v>
      </c>
    </row>
    <row r="565" spans="11:12" hidden="1" x14ac:dyDescent="0.35">
      <c r="K565">
        <v>188</v>
      </c>
      <c r="L565">
        <v>3</v>
      </c>
    </row>
    <row r="566" spans="11:12" hidden="1" x14ac:dyDescent="0.35">
      <c r="K566">
        <v>189</v>
      </c>
      <c r="L566">
        <v>1</v>
      </c>
    </row>
    <row r="567" spans="11:12" hidden="1" x14ac:dyDescent="0.35">
      <c r="K567">
        <v>189</v>
      </c>
      <c r="L567">
        <v>2</v>
      </c>
    </row>
    <row r="568" spans="11:12" hidden="1" x14ac:dyDescent="0.35">
      <c r="K568">
        <v>189</v>
      </c>
      <c r="L568">
        <v>3</v>
      </c>
    </row>
    <row r="569" spans="11:12" hidden="1" x14ac:dyDescent="0.35">
      <c r="K569">
        <v>190</v>
      </c>
      <c r="L569">
        <v>1</v>
      </c>
    </row>
    <row r="570" spans="11:12" hidden="1" x14ac:dyDescent="0.35">
      <c r="K570">
        <v>190</v>
      </c>
      <c r="L570">
        <v>2</v>
      </c>
    </row>
    <row r="571" spans="11:12" hidden="1" x14ac:dyDescent="0.35">
      <c r="K571">
        <v>190</v>
      </c>
      <c r="L571">
        <v>3</v>
      </c>
    </row>
    <row r="572" spans="11:12" hidden="1" x14ac:dyDescent="0.35">
      <c r="K572">
        <v>191</v>
      </c>
      <c r="L572">
        <v>1</v>
      </c>
    </row>
    <row r="573" spans="11:12" hidden="1" x14ac:dyDescent="0.35">
      <c r="K573">
        <v>191</v>
      </c>
      <c r="L573">
        <v>2</v>
      </c>
    </row>
    <row r="574" spans="11:12" hidden="1" x14ac:dyDescent="0.35">
      <c r="K574">
        <v>191</v>
      </c>
      <c r="L574">
        <v>3</v>
      </c>
    </row>
    <row r="575" spans="11:12" hidden="1" x14ac:dyDescent="0.35">
      <c r="K575">
        <v>192</v>
      </c>
      <c r="L575">
        <v>1</v>
      </c>
    </row>
    <row r="576" spans="11:12" hidden="1" x14ac:dyDescent="0.35">
      <c r="K576">
        <v>192</v>
      </c>
      <c r="L576">
        <v>2</v>
      </c>
    </row>
    <row r="577" spans="11:12" hidden="1" x14ac:dyDescent="0.35">
      <c r="K577">
        <v>192</v>
      </c>
      <c r="L577">
        <v>3</v>
      </c>
    </row>
    <row r="578" spans="11:12" hidden="1" x14ac:dyDescent="0.35">
      <c r="K578">
        <v>193</v>
      </c>
      <c r="L578">
        <v>1</v>
      </c>
    </row>
    <row r="579" spans="11:12" hidden="1" x14ac:dyDescent="0.35">
      <c r="K579">
        <v>193</v>
      </c>
      <c r="L579">
        <v>2</v>
      </c>
    </row>
    <row r="580" spans="11:12" hidden="1" x14ac:dyDescent="0.35">
      <c r="K580">
        <v>193</v>
      </c>
      <c r="L580">
        <v>3</v>
      </c>
    </row>
    <row r="581" spans="11:12" hidden="1" x14ac:dyDescent="0.35">
      <c r="K581">
        <v>194</v>
      </c>
      <c r="L581">
        <v>1</v>
      </c>
    </row>
    <row r="582" spans="11:12" hidden="1" x14ac:dyDescent="0.35">
      <c r="K582">
        <v>194</v>
      </c>
      <c r="L582">
        <v>2</v>
      </c>
    </row>
    <row r="583" spans="11:12" hidden="1" x14ac:dyDescent="0.35">
      <c r="K583">
        <v>194</v>
      </c>
      <c r="L583">
        <v>3</v>
      </c>
    </row>
    <row r="584" spans="11:12" hidden="1" x14ac:dyDescent="0.35">
      <c r="K584">
        <v>195</v>
      </c>
      <c r="L584">
        <v>1</v>
      </c>
    </row>
    <row r="585" spans="11:12" hidden="1" x14ac:dyDescent="0.35">
      <c r="K585">
        <v>195</v>
      </c>
      <c r="L585">
        <v>2</v>
      </c>
    </row>
    <row r="586" spans="11:12" hidden="1" x14ac:dyDescent="0.35">
      <c r="K586">
        <v>195</v>
      </c>
      <c r="L586">
        <v>3</v>
      </c>
    </row>
    <row r="587" spans="11:12" hidden="1" x14ac:dyDescent="0.35">
      <c r="K587">
        <v>196</v>
      </c>
      <c r="L587">
        <v>1</v>
      </c>
    </row>
    <row r="588" spans="11:12" hidden="1" x14ac:dyDescent="0.35">
      <c r="K588">
        <v>196</v>
      </c>
      <c r="L588">
        <v>2</v>
      </c>
    </row>
    <row r="589" spans="11:12" hidden="1" x14ac:dyDescent="0.35">
      <c r="K589">
        <v>196</v>
      </c>
      <c r="L589">
        <v>3</v>
      </c>
    </row>
    <row r="590" spans="11:12" hidden="1" x14ac:dyDescent="0.35">
      <c r="K590">
        <v>197</v>
      </c>
      <c r="L590">
        <v>1</v>
      </c>
    </row>
    <row r="591" spans="11:12" hidden="1" x14ac:dyDescent="0.35">
      <c r="K591">
        <v>197</v>
      </c>
      <c r="L591">
        <v>2</v>
      </c>
    </row>
    <row r="592" spans="11:12" hidden="1" x14ac:dyDescent="0.35">
      <c r="K592">
        <v>197</v>
      </c>
      <c r="L592">
        <v>3</v>
      </c>
    </row>
    <row r="593" spans="11:12" hidden="1" x14ac:dyDescent="0.35">
      <c r="K593">
        <v>198</v>
      </c>
      <c r="L593">
        <v>1</v>
      </c>
    </row>
    <row r="594" spans="11:12" hidden="1" x14ac:dyDescent="0.35">
      <c r="K594">
        <v>198</v>
      </c>
      <c r="L594">
        <v>2</v>
      </c>
    </row>
    <row r="595" spans="11:12" hidden="1" x14ac:dyDescent="0.35">
      <c r="K595">
        <v>198</v>
      </c>
      <c r="L595">
        <v>3</v>
      </c>
    </row>
    <row r="596" spans="11:12" hidden="1" x14ac:dyDescent="0.35">
      <c r="K596">
        <v>199</v>
      </c>
      <c r="L596">
        <v>1</v>
      </c>
    </row>
    <row r="597" spans="11:12" hidden="1" x14ac:dyDescent="0.35">
      <c r="K597">
        <v>199</v>
      </c>
      <c r="L597">
        <v>2</v>
      </c>
    </row>
    <row r="598" spans="11:12" hidden="1" x14ac:dyDescent="0.35">
      <c r="K598">
        <v>199</v>
      </c>
      <c r="L598">
        <v>3</v>
      </c>
    </row>
    <row r="599" spans="11:12" hidden="1" x14ac:dyDescent="0.35">
      <c r="K599">
        <v>200</v>
      </c>
      <c r="L599">
        <v>1</v>
      </c>
    </row>
    <row r="600" spans="11:12" hidden="1" x14ac:dyDescent="0.35">
      <c r="K600">
        <v>200</v>
      </c>
      <c r="L600">
        <v>2</v>
      </c>
    </row>
    <row r="601" spans="11:12" hidden="1" x14ac:dyDescent="0.35">
      <c r="K601">
        <v>200</v>
      </c>
      <c r="L601">
        <v>3</v>
      </c>
    </row>
    <row r="602" spans="11:12" hidden="1" x14ac:dyDescent="0.35">
      <c r="K602">
        <v>201</v>
      </c>
      <c r="L602">
        <v>1</v>
      </c>
    </row>
    <row r="603" spans="11:12" hidden="1" x14ac:dyDescent="0.35">
      <c r="K603">
        <v>201</v>
      </c>
      <c r="L603">
        <v>2</v>
      </c>
    </row>
    <row r="604" spans="11:12" hidden="1" x14ac:dyDescent="0.35">
      <c r="K604">
        <v>201</v>
      </c>
      <c r="L604">
        <v>3</v>
      </c>
    </row>
    <row r="605" spans="11:12" hidden="1" x14ac:dyDescent="0.35">
      <c r="K605">
        <v>202</v>
      </c>
      <c r="L605">
        <v>1</v>
      </c>
    </row>
    <row r="606" spans="11:12" hidden="1" x14ac:dyDescent="0.35">
      <c r="K606">
        <v>202</v>
      </c>
      <c r="L606">
        <v>2</v>
      </c>
    </row>
    <row r="607" spans="11:12" hidden="1" x14ac:dyDescent="0.35">
      <c r="K607">
        <v>202</v>
      </c>
      <c r="L607">
        <v>3</v>
      </c>
    </row>
    <row r="608" spans="11:12" hidden="1" x14ac:dyDescent="0.35">
      <c r="K608">
        <v>203</v>
      </c>
      <c r="L608">
        <v>1</v>
      </c>
    </row>
    <row r="609" spans="11:12" hidden="1" x14ac:dyDescent="0.35">
      <c r="K609">
        <v>203</v>
      </c>
      <c r="L609">
        <v>2</v>
      </c>
    </row>
    <row r="610" spans="11:12" hidden="1" x14ac:dyDescent="0.35">
      <c r="K610">
        <v>203</v>
      </c>
      <c r="L610">
        <v>3</v>
      </c>
    </row>
    <row r="611" spans="11:12" hidden="1" x14ac:dyDescent="0.35">
      <c r="K611">
        <v>204</v>
      </c>
      <c r="L611">
        <v>1</v>
      </c>
    </row>
    <row r="612" spans="11:12" hidden="1" x14ac:dyDescent="0.35">
      <c r="K612">
        <v>204</v>
      </c>
      <c r="L612">
        <v>2</v>
      </c>
    </row>
    <row r="613" spans="11:12" hidden="1" x14ac:dyDescent="0.35">
      <c r="K613">
        <v>204</v>
      </c>
      <c r="L613">
        <v>3</v>
      </c>
    </row>
    <row r="614" spans="11:12" hidden="1" x14ac:dyDescent="0.35">
      <c r="K614">
        <v>205</v>
      </c>
      <c r="L614">
        <v>1</v>
      </c>
    </row>
    <row r="615" spans="11:12" hidden="1" x14ac:dyDescent="0.35">
      <c r="K615">
        <v>205</v>
      </c>
      <c r="L615">
        <v>2</v>
      </c>
    </row>
    <row r="616" spans="11:12" hidden="1" x14ac:dyDescent="0.35">
      <c r="K616">
        <v>205</v>
      </c>
      <c r="L616">
        <v>3</v>
      </c>
    </row>
    <row r="617" spans="11:12" hidden="1" x14ac:dyDescent="0.35">
      <c r="K617">
        <v>206</v>
      </c>
      <c r="L617">
        <v>1</v>
      </c>
    </row>
    <row r="618" spans="11:12" hidden="1" x14ac:dyDescent="0.35">
      <c r="K618">
        <v>206</v>
      </c>
      <c r="L618">
        <v>2</v>
      </c>
    </row>
    <row r="619" spans="11:12" hidden="1" x14ac:dyDescent="0.35">
      <c r="K619">
        <v>206</v>
      </c>
      <c r="L619">
        <v>3</v>
      </c>
    </row>
    <row r="620" spans="11:12" hidden="1" x14ac:dyDescent="0.35">
      <c r="K620">
        <v>207</v>
      </c>
      <c r="L620">
        <v>1</v>
      </c>
    </row>
    <row r="621" spans="11:12" hidden="1" x14ac:dyDescent="0.35">
      <c r="K621">
        <v>207</v>
      </c>
      <c r="L621">
        <v>2</v>
      </c>
    </row>
    <row r="622" spans="11:12" hidden="1" x14ac:dyDescent="0.35">
      <c r="K622">
        <v>207</v>
      </c>
      <c r="L622">
        <v>3</v>
      </c>
    </row>
    <row r="623" spans="11:12" hidden="1" x14ac:dyDescent="0.35">
      <c r="K623">
        <v>208</v>
      </c>
      <c r="L623">
        <v>1</v>
      </c>
    </row>
    <row r="624" spans="11:12" hidden="1" x14ac:dyDescent="0.35">
      <c r="K624">
        <v>208</v>
      </c>
      <c r="L624">
        <v>2</v>
      </c>
    </row>
    <row r="625" spans="11:12" hidden="1" x14ac:dyDescent="0.35">
      <c r="K625">
        <v>208</v>
      </c>
      <c r="L625">
        <v>3</v>
      </c>
    </row>
    <row r="626" spans="11:12" hidden="1" x14ac:dyDescent="0.35">
      <c r="K626">
        <v>209</v>
      </c>
      <c r="L626">
        <v>1</v>
      </c>
    </row>
    <row r="627" spans="11:12" hidden="1" x14ac:dyDescent="0.35">
      <c r="K627">
        <v>209</v>
      </c>
      <c r="L627">
        <v>2</v>
      </c>
    </row>
    <row r="628" spans="11:12" hidden="1" x14ac:dyDescent="0.35">
      <c r="K628">
        <v>209</v>
      </c>
      <c r="L628">
        <v>3</v>
      </c>
    </row>
    <row r="629" spans="11:12" hidden="1" x14ac:dyDescent="0.35">
      <c r="K629">
        <v>210</v>
      </c>
      <c r="L629">
        <v>1</v>
      </c>
    </row>
    <row r="630" spans="11:12" hidden="1" x14ac:dyDescent="0.35">
      <c r="K630">
        <v>210</v>
      </c>
      <c r="L630">
        <v>2</v>
      </c>
    </row>
    <row r="631" spans="11:12" hidden="1" x14ac:dyDescent="0.35">
      <c r="K631">
        <v>210</v>
      </c>
      <c r="L631">
        <v>3</v>
      </c>
    </row>
    <row r="632" spans="11:12" hidden="1" x14ac:dyDescent="0.35">
      <c r="K632">
        <v>211</v>
      </c>
      <c r="L632">
        <v>1</v>
      </c>
    </row>
    <row r="633" spans="11:12" hidden="1" x14ac:dyDescent="0.35">
      <c r="K633">
        <v>211</v>
      </c>
      <c r="L633">
        <v>2</v>
      </c>
    </row>
    <row r="634" spans="11:12" hidden="1" x14ac:dyDescent="0.35">
      <c r="K634">
        <v>211</v>
      </c>
      <c r="L634">
        <v>3</v>
      </c>
    </row>
    <row r="635" spans="11:12" hidden="1" x14ac:dyDescent="0.35">
      <c r="K635">
        <v>212</v>
      </c>
      <c r="L635">
        <v>1</v>
      </c>
    </row>
    <row r="636" spans="11:12" hidden="1" x14ac:dyDescent="0.35">
      <c r="K636">
        <v>212</v>
      </c>
      <c r="L636">
        <v>2</v>
      </c>
    </row>
    <row r="637" spans="11:12" hidden="1" x14ac:dyDescent="0.35">
      <c r="K637">
        <v>212</v>
      </c>
      <c r="L637">
        <v>3</v>
      </c>
    </row>
    <row r="638" spans="11:12" hidden="1" x14ac:dyDescent="0.35">
      <c r="K638">
        <v>213</v>
      </c>
      <c r="L638">
        <v>1</v>
      </c>
    </row>
    <row r="639" spans="11:12" hidden="1" x14ac:dyDescent="0.35">
      <c r="K639">
        <v>213</v>
      </c>
      <c r="L639">
        <v>2</v>
      </c>
    </row>
    <row r="640" spans="11:12" hidden="1" x14ac:dyDescent="0.35">
      <c r="K640">
        <v>213</v>
      </c>
      <c r="L640">
        <v>3</v>
      </c>
    </row>
    <row r="641" spans="11:12" hidden="1" x14ac:dyDescent="0.35">
      <c r="K641">
        <v>214</v>
      </c>
      <c r="L641">
        <v>1</v>
      </c>
    </row>
    <row r="642" spans="11:12" hidden="1" x14ac:dyDescent="0.35">
      <c r="K642">
        <v>214</v>
      </c>
      <c r="L642">
        <v>2</v>
      </c>
    </row>
    <row r="643" spans="11:12" hidden="1" x14ac:dyDescent="0.35">
      <c r="K643">
        <v>214</v>
      </c>
      <c r="L643">
        <v>3</v>
      </c>
    </row>
    <row r="644" spans="11:12" hidden="1" x14ac:dyDescent="0.35">
      <c r="K644">
        <v>215</v>
      </c>
      <c r="L644">
        <v>1</v>
      </c>
    </row>
    <row r="645" spans="11:12" hidden="1" x14ac:dyDescent="0.35">
      <c r="K645">
        <v>215</v>
      </c>
      <c r="L645">
        <v>2</v>
      </c>
    </row>
    <row r="646" spans="11:12" hidden="1" x14ac:dyDescent="0.35">
      <c r="K646">
        <v>215</v>
      </c>
      <c r="L646">
        <v>3</v>
      </c>
    </row>
    <row r="647" spans="11:12" hidden="1" x14ac:dyDescent="0.35">
      <c r="K647">
        <v>216</v>
      </c>
      <c r="L647">
        <v>1</v>
      </c>
    </row>
    <row r="648" spans="11:12" hidden="1" x14ac:dyDescent="0.35">
      <c r="K648">
        <v>216</v>
      </c>
      <c r="L648">
        <v>2</v>
      </c>
    </row>
    <row r="649" spans="11:12" hidden="1" x14ac:dyDescent="0.35">
      <c r="K649">
        <v>216</v>
      </c>
      <c r="L649">
        <v>3</v>
      </c>
    </row>
    <row r="650" spans="11:12" hidden="1" x14ac:dyDescent="0.35">
      <c r="K650">
        <v>217</v>
      </c>
      <c r="L650">
        <v>1</v>
      </c>
    </row>
    <row r="651" spans="11:12" hidden="1" x14ac:dyDescent="0.35">
      <c r="K651">
        <v>217</v>
      </c>
      <c r="L651">
        <v>2</v>
      </c>
    </row>
    <row r="652" spans="11:12" hidden="1" x14ac:dyDescent="0.35">
      <c r="K652">
        <v>217</v>
      </c>
      <c r="L652">
        <v>3</v>
      </c>
    </row>
    <row r="653" spans="11:12" hidden="1" x14ac:dyDescent="0.35">
      <c r="K653">
        <v>218</v>
      </c>
      <c r="L653">
        <v>1</v>
      </c>
    </row>
    <row r="654" spans="11:12" hidden="1" x14ac:dyDescent="0.35">
      <c r="K654">
        <v>218</v>
      </c>
      <c r="L654">
        <v>2</v>
      </c>
    </row>
    <row r="655" spans="11:12" hidden="1" x14ac:dyDescent="0.35">
      <c r="K655">
        <v>218</v>
      </c>
      <c r="L655">
        <v>3</v>
      </c>
    </row>
    <row r="656" spans="11:12" hidden="1" x14ac:dyDescent="0.35">
      <c r="K656">
        <v>219</v>
      </c>
      <c r="L656">
        <v>1</v>
      </c>
    </row>
    <row r="657" spans="11:12" hidden="1" x14ac:dyDescent="0.35">
      <c r="K657">
        <v>219</v>
      </c>
      <c r="L657">
        <v>2</v>
      </c>
    </row>
    <row r="658" spans="11:12" hidden="1" x14ac:dyDescent="0.35">
      <c r="K658">
        <v>219</v>
      </c>
      <c r="L658">
        <v>3</v>
      </c>
    </row>
    <row r="659" spans="11:12" hidden="1" x14ac:dyDescent="0.35">
      <c r="K659">
        <v>220</v>
      </c>
      <c r="L659">
        <v>1</v>
      </c>
    </row>
    <row r="660" spans="11:12" hidden="1" x14ac:dyDescent="0.35">
      <c r="K660">
        <v>220</v>
      </c>
      <c r="L660">
        <v>2</v>
      </c>
    </row>
    <row r="661" spans="11:12" hidden="1" x14ac:dyDescent="0.35">
      <c r="K661">
        <v>220</v>
      </c>
      <c r="L661">
        <v>3</v>
      </c>
    </row>
    <row r="662" spans="11:12" hidden="1" x14ac:dyDescent="0.35">
      <c r="K662">
        <v>221</v>
      </c>
      <c r="L662">
        <v>1</v>
      </c>
    </row>
    <row r="663" spans="11:12" hidden="1" x14ac:dyDescent="0.35">
      <c r="K663">
        <v>221</v>
      </c>
      <c r="L663">
        <v>2</v>
      </c>
    </row>
    <row r="664" spans="11:12" hidden="1" x14ac:dyDescent="0.35">
      <c r="K664">
        <v>221</v>
      </c>
      <c r="L664">
        <v>3</v>
      </c>
    </row>
    <row r="665" spans="11:12" hidden="1" x14ac:dyDescent="0.35">
      <c r="K665">
        <v>222</v>
      </c>
      <c r="L665">
        <v>1</v>
      </c>
    </row>
    <row r="666" spans="11:12" hidden="1" x14ac:dyDescent="0.35">
      <c r="K666">
        <v>222</v>
      </c>
      <c r="L666">
        <v>2</v>
      </c>
    </row>
    <row r="667" spans="11:12" hidden="1" x14ac:dyDescent="0.35">
      <c r="K667">
        <v>222</v>
      </c>
      <c r="L667">
        <v>3</v>
      </c>
    </row>
    <row r="668" spans="11:12" hidden="1" x14ac:dyDescent="0.35">
      <c r="K668">
        <v>223</v>
      </c>
      <c r="L668">
        <v>1</v>
      </c>
    </row>
    <row r="669" spans="11:12" hidden="1" x14ac:dyDescent="0.35">
      <c r="K669">
        <v>223</v>
      </c>
      <c r="L669">
        <v>2</v>
      </c>
    </row>
    <row r="670" spans="11:12" hidden="1" x14ac:dyDescent="0.35">
      <c r="K670">
        <v>223</v>
      </c>
      <c r="L670">
        <v>3</v>
      </c>
    </row>
    <row r="671" spans="11:12" hidden="1" x14ac:dyDescent="0.35">
      <c r="K671">
        <v>224</v>
      </c>
      <c r="L671">
        <v>1</v>
      </c>
    </row>
    <row r="672" spans="11:12" hidden="1" x14ac:dyDescent="0.35">
      <c r="K672">
        <v>224</v>
      </c>
      <c r="L672">
        <v>2</v>
      </c>
    </row>
    <row r="673" spans="11:12" hidden="1" x14ac:dyDescent="0.35">
      <c r="K673">
        <v>224</v>
      </c>
      <c r="L673">
        <v>3</v>
      </c>
    </row>
    <row r="674" spans="11:12" hidden="1" x14ac:dyDescent="0.35">
      <c r="K674">
        <v>225</v>
      </c>
      <c r="L674">
        <v>1</v>
      </c>
    </row>
    <row r="675" spans="11:12" hidden="1" x14ac:dyDescent="0.35">
      <c r="K675">
        <v>225</v>
      </c>
      <c r="L675">
        <v>2</v>
      </c>
    </row>
    <row r="676" spans="11:12" hidden="1" x14ac:dyDescent="0.35">
      <c r="K676">
        <v>225</v>
      </c>
      <c r="L676">
        <v>3</v>
      </c>
    </row>
    <row r="677" spans="11:12" hidden="1" x14ac:dyDescent="0.35">
      <c r="K677">
        <v>226</v>
      </c>
      <c r="L677">
        <v>1</v>
      </c>
    </row>
    <row r="678" spans="11:12" hidden="1" x14ac:dyDescent="0.35">
      <c r="K678">
        <v>226</v>
      </c>
      <c r="L678">
        <v>2</v>
      </c>
    </row>
    <row r="679" spans="11:12" hidden="1" x14ac:dyDescent="0.35">
      <c r="K679">
        <v>226</v>
      </c>
      <c r="L679">
        <v>3</v>
      </c>
    </row>
    <row r="680" spans="11:12" hidden="1" x14ac:dyDescent="0.35">
      <c r="K680">
        <v>227</v>
      </c>
      <c r="L680">
        <v>1</v>
      </c>
    </row>
    <row r="681" spans="11:12" hidden="1" x14ac:dyDescent="0.35">
      <c r="K681">
        <v>227</v>
      </c>
      <c r="L681">
        <v>2</v>
      </c>
    </row>
    <row r="682" spans="11:12" hidden="1" x14ac:dyDescent="0.35">
      <c r="K682">
        <v>227</v>
      </c>
      <c r="L682">
        <v>3</v>
      </c>
    </row>
    <row r="683" spans="11:12" hidden="1" x14ac:dyDescent="0.35">
      <c r="K683">
        <v>228</v>
      </c>
      <c r="L683">
        <v>1</v>
      </c>
    </row>
    <row r="684" spans="11:12" hidden="1" x14ac:dyDescent="0.35">
      <c r="K684">
        <v>228</v>
      </c>
      <c r="L684">
        <v>2</v>
      </c>
    </row>
    <row r="685" spans="11:12" hidden="1" x14ac:dyDescent="0.35">
      <c r="K685">
        <v>228</v>
      </c>
      <c r="L685">
        <v>3</v>
      </c>
    </row>
    <row r="686" spans="11:12" hidden="1" x14ac:dyDescent="0.35">
      <c r="K686">
        <v>229</v>
      </c>
      <c r="L686">
        <v>1</v>
      </c>
    </row>
    <row r="687" spans="11:12" hidden="1" x14ac:dyDescent="0.35">
      <c r="K687">
        <v>229</v>
      </c>
      <c r="L687">
        <v>2</v>
      </c>
    </row>
    <row r="688" spans="11:12" hidden="1" x14ac:dyDescent="0.35">
      <c r="K688">
        <v>229</v>
      </c>
      <c r="L688">
        <v>3</v>
      </c>
    </row>
    <row r="689" spans="11:12" hidden="1" x14ac:dyDescent="0.35">
      <c r="K689">
        <v>230</v>
      </c>
      <c r="L689">
        <v>1</v>
      </c>
    </row>
    <row r="690" spans="11:12" hidden="1" x14ac:dyDescent="0.35">
      <c r="K690">
        <v>230</v>
      </c>
      <c r="L690">
        <v>2</v>
      </c>
    </row>
    <row r="691" spans="11:12" hidden="1" x14ac:dyDescent="0.35">
      <c r="K691">
        <v>230</v>
      </c>
      <c r="L691">
        <v>3</v>
      </c>
    </row>
    <row r="692" spans="11:12" hidden="1" x14ac:dyDescent="0.35">
      <c r="K692">
        <v>231</v>
      </c>
      <c r="L692">
        <v>1</v>
      </c>
    </row>
    <row r="693" spans="11:12" hidden="1" x14ac:dyDescent="0.35">
      <c r="K693">
        <v>231</v>
      </c>
      <c r="L693">
        <v>2</v>
      </c>
    </row>
    <row r="694" spans="11:12" hidden="1" x14ac:dyDescent="0.35">
      <c r="K694">
        <v>231</v>
      </c>
      <c r="L694">
        <v>3</v>
      </c>
    </row>
    <row r="695" spans="11:12" hidden="1" x14ac:dyDescent="0.35">
      <c r="K695">
        <v>232</v>
      </c>
      <c r="L695">
        <v>1</v>
      </c>
    </row>
    <row r="696" spans="11:12" hidden="1" x14ac:dyDescent="0.35">
      <c r="K696">
        <v>232</v>
      </c>
      <c r="L696">
        <v>2</v>
      </c>
    </row>
    <row r="697" spans="11:12" hidden="1" x14ac:dyDescent="0.35">
      <c r="K697">
        <v>232</v>
      </c>
      <c r="L697">
        <v>3</v>
      </c>
    </row>
    <row r="698" spans="11:12" hidden="1" x14ac:dyDescent="0.35">
      <c r="K698">
        <v>233</v>
      </c>
      <c r="L698">
        <v>1</v>
      </c>
    </row>
    <row r="699" spans="11:12" hidden="1" x14ac:dyDescent="0.35">
      <c r="K699">
        <v>233</v>
      </c>
      <c r="L699">
        <v>2</v>
      </c>
    </row>
    <row r="700" spans="11:12" hidden="1" x14ac:dyDescent="0.35">
      <c r="K700">
        <v>233</v>
      </c>
      <c r="L700">
        <v>3</v>
      </c>
    </row>
    <row r="701" spans="11:12" hidden="1" x14ac:dyDescent="0.35">
      <c r="K701">
        <v>234</v>
      </c>
      <c r="L701">
        <v>1</v>
      </c>
    </row>
    <row r="702" spans="11:12" hidden="1" x14ac:dyDescent="0.35">
      <c r="K702">
        <v>234</v>
      </c>
      <c r="L702">
        <v>2</v>
      </c>
    </row>
    <row r="703" spans="11:12" hidden="1" x14ac:dyDescent="0.35">
      <c r="K703">
        <v>234</v>
      </c>
      <c r="L703">
        <v>3</v>
      </c>
    </row>
    <row r="704" spans="11:12" hidden="1" x14ac:dyDescent="0.35">
      <c r="K704">
        <v>235</v>
      </c>
      <c r="L704">
        <v>1</v>
      </c>
    </row>
    <row r="705" spans="11:12" hidden="1" x14ac:dyDescent="0.35">
      <c r="K705">
        <v>235</v>
      </c>
      <c r="L705">
        <v>2</v>
      </c>
    </row>
    <row r="706" spans="11:12" hidden="1" x14ac:dyDescent="0.35">
      <c r="K706">
        <v>235</v>
      </c>
      <c r="L706">
        <v>3</v>
      </c>
    </row>
    <row r="707" spans="11:12" hidden="1" x14ac:dyDescent="0.35">
      <c r="K707">
        <v>236</v>
      </c>
      <c r="L707">
        <v>1</v>
      </c>
    </row>
    <row r="708" spans="11:12" hidden="1" x14ac:dyDescent="0.35">
      <c r="K708">
        <v>236</v>
      </c>
      <c r="L708">
        <v>2</v>
      </c>
    </row>
    <row r="709" spans="11:12" hidden="1" x14ac:dyDescent="0.35">
      <c r="K709">
        <v>236</v>
      </c>
      <c r="L709">
        <v>3</v>
      </c>
    </row>
    <row r="710" spans="11:12" hidden="1" x14ac:dyDescent="0.35">
      <c r="K710">
        <v>237</v>
      </c>
      <c r="L710">
        <v>1</v>
      </c>
    </row>
    <row r="711" spans="11:12" hidden="1" x14ac:dyDescent="0.35">
      <c r="K711">
        <v>237</v>
      </c>
      <c r="L711">
        <v>2</v>
      </c>
    </row>
    <row r="712" spans="11:12" hidden="1" x14ac:dyDescent="0.35">
      <c r="K712">
        <v>237</v>
      </c>
      <c r="L712">
        <v>3</v>
      </c>
    </row>
    <row r="713" spans="11:12" hidden="1" x14ac:dyDescent="0.35">
      <c r="K713">
        <v>238</v>
      </c>
      <c r="L713">
        <v>1</v>
      </c>
    </row>
    <row r="714" spans="11:12" hidden="1" x14ac:dyDescent="0.35">
      <c r="K714">
        <v>238</v>
      </c>
      <c r="L714">
        <v>2</v>
      </c>
    </row>
    <row r="715" spans="11:12" hidden="1" x14ac:dyDescent="0.35">
      <c r="K715">
        <v>238</v>
      </c>
      <c r="L715">
        <v>3</v>
      </c>
    </row>
    <row r="716" spans="11:12" hidden="1" x14ac:dyDescent="0.35">
      <c r="K716">
        <v>239</v>
      </c>
      <c r="L716">
        <v>1</v>
      </c>
    </row>
    <row r="717" spans="11:12" hidden="1" x14ac:dyDescent="0.35">
      <c r="K717">
        <v>239</v>
      </c>
      <c r="L717">
        <v>2</v>
      </c>
    </row>
    <row r="718" spans="11:12" hidden="1" x14ac:dyDescent="0.35">
      <c r="K718">
        <v>239</v>
      </c>
      <c r="L718">
        <v>3</v>
      </c>
    </row>
    <row r="719" spans="11:12" hidden="1" x14ac:dyDescent="0.35">
      <c r="K719">
        <v>240</v>
      </c>
      <c r="L719">
        <v>1</v>
      </c>
    </row>
    <row r="720" spans="11:12" hidden="1" x14ac:dyDescent="0.35">
      <c r="K720">
        <v>240</v>
      </c>
      <c r="L720">
        <v>2</v>
      </c>
    </row>
    <row r="721" spans="11:12" hidden="1" x14ac:dyDescent="0.35">
      <c r="K721">
        <v>240</v>
      </c>
      <c r="L721">
        <v>3</v>
      </c>
    </row>
    <row r="722" spans="11:12" hidden="1" x14ac:dyDescent="0.35">
      <c r="K722">
        <v>241</v>
      </c>
      <c r="L722">
        <v>1</v>
      </c>
    </row>
    <row r="723" spans="11:12" hidden="1" x14ac:dyDescent="0.35">
      <c r="K723">
        <v>241</v>
      </c>
      <c r="L723">
        <v>2</v>
      </c>
    </row>
    <row r="724" spans="11:12" hidden="1" x14ac:dyDescent="0.35">
      <c r="K724">
        <v>241</v>
      </c>
      <c r="L724">
        <v>3</v>
      </c>
    </row>
    <row r="725" spans="11:12" hidden="1" x14ac:dyDescent="0.35">
      <c r="K725">
        <v>242</v>
      </c>
      <c r="L725">
        <v>1</v>
      </c>
    </row>
    <row r="726" spans="11:12" hidden="1" x14ac:dyDescent="0.35">
      <c r="K726">
        <v>242</v>
      </c>
      <c r="L726">
        <v>2</v>
      </c>
    </row>
    <row r="727" spans="11:12" hidden="1" x14ac:dyDescent="0.35">
      <c r="K727">
        <v>242</v>
      </c>
      <c r="L727">
        <v>3</v>
      </c>
    </row>
    <row r="728" spans="11:12" hidden="1" x14ac:dyDescent="0.35">
      <c r="K728">
        <v>243</v>
      </c>
      <c r="L728">
        <v>1</v>
      </c>
    </row>
    <row r="729" spans="11:12" hidden="1" x14ac:dyDescent="0.35">
      <c r="K729">
        <v>243</v>
      </c>
      <c r="L729">
        <v>2</v>
      </c>
    </row>
    <row r="730" spans="11:12" hidden="1" x14ac:dyDescent="0.35">
      <c r="K730">
        <v>243</v>
      </c>
      <c r="L730">
        <v>3</v>
      </c>
    </row>
    <row r="731" spans="11:12" hidden="1" x14ac:dyDescent="0.35">
      <c r="K731">
        <v>244</v>
      </c>
      <c r="L731">
        <v>1</v>
      </c>
    </row>
    <row r="732" spans="11:12" hidden="1" x14ac:dyDescent="0.35">
      <c r="K732">
        <v>244</v>
      </c>
      <c r="L732">
        <v>2</v>
      </c>
    </row>
    <row r="733" spans="11:12" hidden="1" x14ac:dyDescent="0.35">
      <c r="K733">
        <v>244</v>
      </c>
      <c r="L733">
        <v>3</v>
      </c>
    </row>
    <row r="734" spans="11:12" hidden="1" x14ac:dyDescent="0.35">
      <c r="K734">
        <v>245</v>
      </c>
      <c r="L734">
        <v>1</v>
      </c>
    </row>
    <row r="735" spans="11:12" hidden="1" x14ac:dyDescent="0.35">
      <c r="K735">
        <v>245</v>
      </c>
      <c r="L735">
        <v>2</v>
      </c>
    </row>
    <row r="736" spans="11:12" hidden="1" x14ac:dyDescent="0.35">
      <c r="K736">
        <v>245</v>
      </c>
      <c r="L736">
        <v>3</v>
      </c>
    </row>
    <row r="737" spans="11:12" hidden="1" x14ac:dyDescent="0.35">
      <c r="K737">
        <v>246</v>
      </c>
      <c r="L737">
        <v>1</v>
      </c>
    </row>
    <row r="738" spans="11:12" hidden="1" x14ac:dyDescent="0.35">
      <c r="K738">
        <v>246</v>
      </c>
      <c r="L738">
        <v>2</v>
      </c>
    </row>
    <row r="739" spans="11:12" hidden="1" x14ac:dyDescent="0.35">
      <c r="K739">
        <v>246</v>
      </c>
      <c r="L739">
        <v>3</v>
      </c>
    </row>
    <row r="740" spans="11:12" hidden="1" x14ac:dyDescent="0.35">
      <c r="K740">
        <v>247</v>
      </c>
      <c r="L740">
        <v>1</v>
      </c>
    </row>
    <row r="741" spans="11:12" hidden="1" x14ac:dyDescent="0.35">
      <c r="K741">
        <v>247</v>
      </c>
      <c r="L741">
        <v>2</v>
      </c>
    </row>
    <row r="742" spans="11:12" hidden="1" x14ac:dyDescent="0.35">
      <c r="K742">
        <v>247</v>
      </c>
      <c r="L742">
        <v>3</v>
      </c>
    </row>
    <row r="743" spans="11:12" hidden="1" x14ac:dyDescent="0.35">
      <c r="K743">
        <v>248</v>
      </c>
      <c r="L743">
        <v>1</v>
      </c>
    </row>
    <row r="744" spans="11:12" hidden="1" x14ac:dyDescent="0.35">
      <c r="K744">
        <v>248</v>
      </c>
      <c r="L744">
        <v>2</v>
      </c>
    </row>
    <row r="745" spans="11:12" hidden="1" x14ac:dyDescent="0.35">
      <c r="K745">
        <v>248</v>
      </c>
      <c r="L745">
        <v>3</v>
      </c>
    </row>
    <row r="746" spans="11:12" hidden="1" x14ac:dyDescent="0.35">
      <c r="K746">
        <v>249</v>
      </c>
      <c r="L746">
        <v>1</v>
      </c>
    </row>
    <row r="747" spans="11:12" hidden="1" x14ac:dyDescent="0.35">
      <c r="K747">
        <v>249</v>
      </c>
      <c r="L747">
        <v>2</v>
      </c>
    </row>
    <row r="748" spans="11:12" hidden="1" x14ac:dyDescent="0.35">
      <c r="K748">
        <v>249</v>
      </c>
      <c r="L748">
        <v>3</v>
      </c>
    </row>
    <row r="749" spans="11:12" hidden="1" x14ac:dyDescent="0.35">
      <c r="K749">
        <v>250</v>
      </c>
      <c r="L749">
        <v>1</v>
      </c>
    </row>
    <row r="750" spans="11:12" hidden="1" x14ac:dyDescent="0.35">
      <c r="K750">
        <v>250</v>
      </c>
      <c r="L750">
        <v>2</v>
      </c>
    </row>
    <row r="751" spans="11:12" hidden="1" x14ac:dyDescent="0.35">
      <c r="K751">
        <v>250</v>
      </c>
      <c r="L751">
        <v>3</v>
      </c>
    </row>
    <row r="752" spans="11:12" hidden="1" x14ac:dyDescent="0.35">
      <c r="K752">
        <v>251</v>
      </c>
      <c r="L752">
        <v>1</v>
      </c>
    </row>
    <row r="753" spans="11:12" hidden="1" x14ac:dyDescent="0.35">
      <c r="K753">
        <v>251</v>
      </c>
      <c r="L753">
        <v>2</v>
      </c>
    </row>
    <row r="754" spans="11:12" hidden="1" x14ac:dyDescent="0.35">
      <c r="K754">
        <v>251</v>
      </c>
      <c r="L754">
        <v>3</v>
      </c>
    </row>
    <row r="755" spans="11:12" hidden="1" x14ac:dyDescent="0.35">
      <c r="K755">
        <v>252</v>
      </c>
      <c r="L755">
        <v>1</v>
      </c>
    </row>
    <row r="756" spans="11:12" hidden="1" x14ac:dyDescent="0.35">
      <c r="K756">
        <v>252</v>
      </c>
      <c r="L756">
        <v>2</v>
      </c>
    </row>
    <row r="757" spans="11:12" hidden="1" x14ac:dyDescent="0.35">
      <c r="K757">
        <v>252</v>
      </c>
      <c r="L757">
        <v>3</v>
      </c>
    </row>
    <row r="758" spans="11:12" hidden="1" x14ac:dyDescent="0.35">
      <c r="K758">
        <v>253</v>
      </c>
      <c r="L758">
        <v>1</v>
      </c>
    </row>
    <row r="759" spans="11:12" hidden="1" x14ac:dyDescent="0.35">
      <c r="K759">
        <v>253</v>
      </c>
      <c r="L759">
        <v>2</v>
      </c>
    </row>
    <row r="760" spans="11:12" hidden="1" x14ac:dyDescent="0.35">
      <c r="K760">
        <v>253</v>
      </c>
      <c r="L760">
        <v>3</v>
      </c>
    </row>
    <row r="761" spans="11:12" hidden="1" x14ac:dyDescent="0.35">
      <c r="K761">
        <v>254</v>
      </c>
      <c r="L761">
        <v>1</v>
      </c>
    </row>
    <row r="762" spans="11:12" hidden="1" x14ac:dyDescent="0.35">
      <c r="K762">
        <v>254</v>
      </c>
      <c r="L762">
        <v>2</v>
      </c>
    </row>
    <row r="763" spans="11:12" hidden="1" x14ac:dyDescent="0.35">
      <c r="K763">
        <v>254</v>
      </c>
      <c r="L763">
        <v>3</v>
      </c>
    </row>
    <row r="764" spans="11:12" hidden="1" x14ac:dyDescent="0.35">
      <c r="K764">
        <v>255</v>
      </c>
      <c r="L764">
        <v>1</v>
      </c>
    </row>
    <row r="765" spans="11:12" hidden="1" x14ac:dyDescent="0.35">
      <c r="K765">
        <v>255</v>
      </c>
      <c r="L765">
        <v>2</v>
      </c>
    </row>
    <row r="766" spans="11:12" hidden="1" x14ac:dyDescent="0.35">
      <c r="K766">
        <v>255</v>
      </c>
      <c r="L766">
        <v>3</v>
      </c>
    </row>
    <row r="767" spans="11:12" hidden="1" x14ac:dyDescent="0.35">
      <c r="K767">
        <v>256</v>
      </c>
      <c r="L767">
        <v>1</v>
      </c>
    </row>
    <row r="768" spans="11:12" hidden="1" x14ac:dyDescent="0.35">
      <c r="K768">
        <v>256</v>
      </c>
      <c r="L768">
        <v>2</v>
      </c>
    </row>
    <row r="769" spans="11:12" hidden="1" x14ac:dyDescent="0.35">
      <c r="K769">
        <v>256</v>
      </c>
      <c r="L769">
        <v>3</v>
      </c>
    </row>
    <row r="770" spans="11:12" hidden="1" x14ac:dyDescent="0.35">
      <c r="K770">
        <v>257</v>
      </c>
      <c r="L770">
        <v>1</v>
      </c>
    </row>
    <row r="771" spans="11:12" hidden="1" x14ac:dyDescent="0.35">
      <c r="K771">
        <v>257</v>
      </c>
      <c r="L771">
        <v>2</v>
      </c>
    </row>
    <row r="772" spans="11:12" hidden="1" x14ac:dyDescent="0.35">
      <c r="K772">
        <v>257</v>
      </c>
      <c r="L772">
        <v>3</v>
      </c>
    </row>
    <row r="773" spans="11:12" hidden="1" x14ac:dyDescent="0.35">
      <c r="K773">
        <v>258</v>
      </c>
      <c r="L773">
        <v>1</v>
      </c>
    </row>
    <row r="774" spans="11:12" hidden="1" x14ac:dyDescent="0.35">
      <c r="K774">
        <v>258</v>
      </c>
      <c r="L774">
        <v>2</v>
      </c>
    </row>
    <row r="775" spans="11:12" hidden="1" x14ac:dyDescent="0.35">
      <c r="K775">
        <v>258</v>
      </c>
      <c r="L775">
        <v>3</v>
      </c>
    </row>
    <row r="776" spans="11:12" hidden="1" x14ac:dyDescent="0.35">
      <c r="K776">
        <v>259</v>
      </c>
      <c r="L776">
        <v>1</v>
      </c>
    </row>
    <row r="777" spans="11:12" hidden="1" x14ac:dyDescent="0.35">
      <c r="K777">
        <v>259</v>
      </c>
      <c r="L777">
        <v>2</v>
      </c>
    </row>
    <row r="778" spans="11:12" hidden="1" x14ac:dyDescent="0.35">
      <c r="K778">
        <v>259</v>
      </c>
      <c r="L778">
        <v>3</v>
      </c>
    </row>
    <row r="779" spans="11:12" hidden="1" x14ac:dyDescent="0.35">
      <c r="K779">
        <v>260</v>
      </c>
      <c r="L779">
        <v>1</v>
      </c>
    </row>
    <row r="780" spans="11:12" hidden="1" x14ac:dyDescent="0.35">
      <c r="K780">
        <v>260</v>
      </c>
      <c r="L780">
        <v>2</v>
      </c>
    </row>
    <row r="781" spans="11:12" hidden="1" x14ac:dyDescent="0.35">
      <c r="K781">
        <v>260</v>
      </c>
      <c r="L781">
        <v>3</v>
      </c>
    </row>
    <row r="782" spans="11:12" hidden="1" x14ac:dyDescent="0.35">
      <c r="K782">
        <v>261</v>
      </c>
      <c r="L782">
        <v>1</v>
      </c>
    </row>
    <row r="783" spans="11:12" hidden="1" x14ac:dyDescent="0.35">
      <c r="K783">
        <v>261</v>
      </c>
      <c r="L783">
        <v>2</v>
      </c>
    </row>
    <row r="784" spans="11:12" hidden="1" x14ac:dyDescent="0.35">
      <c r="K784">
        <v>261</v>
      </c>
      <c r="L784">
        <v>3</v>
      </c>
    </row>
    <row r="785" spans="11:12" hidden="1" x14ac:dyDescent="0.35">
      <c r="K785">
        <v>262</v>
      </c>
      <c r="L785">
        <v>1</v>
      </c>
    </row>
    <row r="786" spans="11:12" hidden="1" x14ac:dyDescent="0.35">
      <c r="K786">
        <v>262</v>
      </c>
      <c r="L786">
        <v>2</v>
      </c>
    </row>
    <row r="787" spans="11:12" hidden="1" x14ac:dyDescent="0.35">
      <c r="K787">
        <v>262</v>
      </c>
      <c r="L787">
        <v>3</v>
      </c>
    </row>
    <row r="788" spans="11:12" hidden="1" x14ac:dyDescent="0.35">
      <c r="K788">
        <v>263</v>
      </c>
      <c r="L788">
        <v>1</v>
      </c>
    </row>
    <row r="789" spans="11:12" hidden="1" x14ac:dyDescent="0.35">
      <c r="K789">
        <v>263</v>
      </c>
      <c r="L789">
        <v>2</v>
      </c>
    </row>
    <row r="790" spans="11:12" hidden="1" x14ac:dyDescent="0.35">
      <c r="K790">
        <v>263</v>
      </c>
      <c r="L790">
        <v>3</v>
      </c>
    </row>
    <row r="791" spans="11:12" hidden="1" x14ac:dyDescent="0.35">
      <c r="K791">
        <v>264</v>
      </c>
      <c r="L791">
        <v>1</v>
      </c>
    </row>
    <row r="792" spans="11:12" hidden="1" x14ac:dyDescent="0.35">
      <c r="K792">
        <v>264</v>
      </c>
      <c r="L792">
        <v>2</v>
      </c>
    </row>
    <row r="793" spans="11:12" hidden="1" x14ac:dyDescent="0.35">
      <c r="K793">
        <v>264</v>
      </c>
      <c r="L793">
        <v>3</v>
      </c>
    </row>
    <row r="794" spans="11:12" hidden="1" x14ac:dyDescent="0.35">
      <c r="K794">
        <v>265</v>
      </c>
      <c r="L794">
        <v>1</v>
      </c>
    </row>
    <row r="795" spans="11:12" hidden="1" x14ac:dyDescent="0.35">
      <c r="K795">
        <v>265</v>
      </c>
      <c r="L795">
        <v>2</v>
      </c>
    </row>
    <row r="796" spans="11:12" hidden="1" x14ac:dyDescent="0.35">
      <c r="K796">
        <v>265</v>
      </c>
      <c r="L796">
        <v>3</v>
      </c>
    </row>
    <row r="797" spans="11:12" hidden="1" x14ac:dyDescent="0.35">
      <c r="K797">
        <v>266</v>
      </c>
      <c r="L797">
        <v>1</v>
      </c>
    </row>
    <row r="798" spans="11:12" hidden="1" x14ac:dyDescent="0.35">
      <c r="K798">
        <v>266</v>
      </c>
      <c r="L798">
        <v>2</v>
      </c>
    </row>
    <row r="799" spans="11:12" hidden="1" x14ac:dyDescent="0.35">
      <c r="K799">
        <v>266</v>
      </c>
      <c r="L799">
        <v>3</v>
      </c>
    </row>
    <row r="800" spans="11:12" hidden="1" x14ac:dyDescent="0.35">
      <c r="K800">
        <v>267</v>
      </c>
      <c r="L800">
        <v>1</v>
      </c>
    </row>
    <row r="801" spans="11:12" hidden="1" x14ac:dyDescent="0.35">
      <c r="K801">
        <v>267</v>
      </c>
      <c r="L801">
        <v>2</v>
      </c>
    </row>
    <row r="802" spans="11:12" hidden="1" x14ac:dyDescent="0.35">
      <c r="K802">
        <v>267</v>
      </c>
      <c r="L802">
        <v>3</v>
      </c>
    </row>
    <row r="803" spans="11:12" hidden="1" x14ac:dyDescent="0.35">
      <c r="K803">
        <v>268</v>
      </c>
      <c r="L803">
        <v>1</v>
      </c>
    </row>
    <row r="804" spans="11:12" hidden="1" x14ac:dyDescent="0.35">
      <c r="K804">
        <v>268</v>
      </c>
      <c r="L804">
        <v>2</v>
      </c>
    </row>
    <row r="805" spans="11:12" hidden="1" x14ac:dyDescent="0.35">
      <c r="K805">
        <v>268</v>
      </c>
      <c r="L805">
        <v>3</v>
      </c>
    </row>
    <row r="806" spans="11:12" hidden="1" x14ac:dyDescent="0.35">
      <c r="K806">
        <v>269</v>
      </c>
      <c r="L806">
        <v>1</v>
      </c>
    </row>
    <row r="807" spans="11:12" hidden="1" x14ac:dyDescent="0.35">
      <c r="K807">
        <v>269</v>
      </c>
      <c r="L807">
        <v>2</v>
      </c>
    </row>
    <row r="808" spans="11:12" hidden="1" x14ac:dyDescent="0.35">
      <c r="K808">
        <v>269</v>
      </c>
      <c r="L808">
        <v>3</v>
      </c>
    </row>
    <row r="809" spans="11:12" hidden="1" x14ac:dyDescent="0.35">
      <c r="K809">
        <v>270</v>
      </c>
      <c r="L809">
        <v>1</v>
      </c>
    </row>
    <row r="810" spans="11:12" hidden="1" x14ac:dyDescent="0.35">
      <c r="K810">
        <v>270</v>
      </c>
      <c r="L810">
        <v>2</v>
      </c>
    </row>
    <row r="811" spans="11:12" hidden="1" x14ac:dyDescent="0.35">
      <c r="K811">
        <v>270</v>
      </c>
      <c r="L811">
        <v>3</v>
      </c>
    </row>
    <row r="812" spans="11:12" hidden="1" x14ac:dyDescent="0.35">
      <c r="K812">
        <v>271</v>
      </c>
      <c r="L812">
        <v>1</v>
      </c>
    </row>
    <row r="813" spans="11:12" hidden="1" x14ac:dyDescent="0.35">
      <c r="K813">
        <v>271</v>
      </c>
      <c r="L813">
        <v>2</v>
      </c>
    </row>
    <row r="814" spans="11:12" hidden="1" x14ac:dyDescent="0.35">
      <c r="K814">
        <v>271</v>
      </c>
      <c r="L814">
        <v>3</v>
      </c>
    </row>
    <row r="815" spans="11:12" hidden="1" x14ac:dyDescent="0.35">
      <c r="K815">
        <v>272</v>
      </c>
      <c r="L815">
        <v>1</v>
      </c>
    </row>
    <row r="816" spans="11:12" hidden="1" x14ac:dyDescent="0.35">
      <c r="K816">
        <v>272</v>
      </c>
      <c r="L816">
        <v>2</v>
      </c>
    </row>
    <row r="817" spans="11:12" hidden="1" x14ac:dyDescent="0.35">
      <c r="K817">
        <v>272</v>
      </c>
      <c r="L817">
        <v>3</v>
      </c>
    </row>
    <row r="818" spans="11:12" hidden="1" x14ac:dyDescent="0.35">
      <c r="K818">
        <v>273</v>
      </c>
      <c r="L818">
        <v>1</v>
      </c>
    </row>
    <row r="819" spans="11:12" hidden="1" x14ac:dyDescent="0.35">
      <c r="K819">
        <v>273</v>
      </c>
      <c r="L819">
        <v>2</v>
      </c>
    </row>
    <row r="820" spans="11:12" hidden="1" x14ac:dyDescent="0.35">
      <c r="K820">
        <v>273</v>
      </c>
      <c r="L820">
        <v>3</v>
      </c>
    </row>
    <row r="821" spans="11:12" hidden="1" x14ac:dyDescent="0.35">
      <c r="K821">
        <v>274</v>
      </c>
      <c r="L821">
        <v>1</v>
      </c>
    </row>
    <row r="822" spans="11:12" hidden="1" x14ac:dyDescent="0.35">
      <c r="K822">
        <v>274</v>
      </c>
      <c r="L822">
        <v>2</v>
      </c>
    </row>
    <row r="823" spans="11:12" hidden="1" x14ac:dyDescent="0.35">
      <c r="K823">
        <v>274</v>
      </c>
      <c r="L823">
        <v>3</v>
      </c>
    </row>
    <row r="824" spans="11:12" hidden="1" x14ac:dyDescent="0.35">
      <c r="K824">
        <v>275</v>
      </c>
      <c r="L824">
        <v>1</v>
      </c>
    </row>
    <row r="825" spans="11:12" hidden="1" x14ac:dyDescent="0.35">
      <c r="K825">
        <v>275</v>
      </c>
      <c r="L825">
        <v>2</v>
      </c>
    </row>
    <row r="826" spans="11:12" hidden="1" x14ac:dyDescent="0.35">
      <c r="K826">
        <v>275</v>
      </c>
      <c r="L826">
        <v>3</v>
      </c>
    </row>
    <row r="827" spans="11:12" hidden="1" x14ac:dyDescent="0.35">
      <c r="K827">
        <v>276</v>
      </c>
      <c r="L827">
        <v>1</v>
      </c>
    </row>
    <row r="828" spans="11:12" hidden="1" x14ac:dyDescent="0.35">
      <c r="K828">
        <v>276</v>
      </c>
      <c r="L828">
        <v>2</v>
      </c>
    </row>
    <row r="829" spans="11:12" hidden="1" x14ac:dyDescent="0.35">
      <c r="K829">
        <v>276</v>
      </c>
      <c r="L829">
        <v>3</v>
      </c>
    </row>
    <row r="830" spans="11:12" hidden="1" x14ac:dyDescent="0.35">
      <c r="K830">
        <v>277</v>
      </c>
      <c r="L830">
        <v>1</v>
      </c>
    </row>
    <row r="831" spans="11:12" hidden="1" x14ac:dyDescent="0.35">
      <c r="K831">
        <v>277</v>
      </c>
      <c r="L831">
        <v>2</v>
      </c>
    </row>
    <row r="832" spans="11:12" hidden="1" x14ac:dyDescent="0.35">
      <c r="K832">
        <v>277</v>
      </c>
      <c r="L832">
        <v>3</v>
      </c>
    </row>
    <row r="833" spans="11:12" hidden="1" x14ac:dyDescent="0.35">
      <c r="K833">
        <v>278</v>
      </c>
      <c r="L833">
        <v>1</v>
      </c>
    </row>
    <row r="834" spans="11:12" hidden="1" x14ac:dyDescent="0.35">
      <c r="K834">
        <v>278</v>
      </c>
      <c r="L834">
        <v>2</v>
      </c>
    </row>
    <row r="835" spans="11:12" hidden="1" x14ac:dyDescent="0.35">
      <c r="K835">
        <v>278</v>
      </c>
      <c r="L835">
        <v>3</v>
      </c>
    </row>
    <row r="836" spans="11:12" hidden="1" x14ac:dyDescent="0.35">
      <c r="K836">
        <v>279</v>
      </c>
      <c r="L836">
        <v>1</v>
      </c>
    </row>
    <row r="837" spans="11:12" hidden="1" x14ac:dyDescent="0.35">
      <c r="K837">
        <v>279</v>
      </c>
      <c r="L837">
        <v>2</v>
      </c>
    </row>
    <row r="838" spans="11:12" hidden="1" x14ac:dyDescent="0.35">
      <c r="K838">
        <v>279</v>
      </c>
      <c r="L838">
        <v>3</v>
      </c>
    </row>
    <row r="839" spans="11:12" hidden="1" x14ac:dyDescent="0.35">
      <c r="K839">
        <v>280</v>
      </c>
      <c r="L839">
        <v>1</v>
      </c>
    </row>
    <row r="840" spans="11:12" hidden="1" x14ac:dyDescent="0.35">
      <c r="K840">
        <v>280</v>
      </c>
      <c r="L840">
        <v>2</v>
      </c>
    </row>
    <row r="841" spans="11:12" hidden="1" x14ac:dyDescent="0.35">
      <c r="K841">
        <v>280</v>
      </c>
      <c r="L841">
        <v>3</v>
      </c>
    </row>
    <row r="842" spans="11:12" hidden="1" x14ac:dyDescent="0.35">
      <c r="K842">
        <v>281</v>
      </c>
      <c r="L842">
        <v>1</v>
      </c>
    </row>
    <row r="843" spans="11:12" hidden="1" x14ac:dyDescent="0.35">
      <c r="K843">
        <v>281</v>
      </c>
      <c r="L843">
        <v>2</v>
      </c>
    </row>
    <row r="844" spans="11:12" hidden="1" x14ac:dyDescent="0.35">
      <c r="K844">
        <v>281</v>
      </c>
      <c r="L844">
        <v>3</v>
      </c>
    </row>
    <row r="845" spans="11:12" hidden="1" x14ac:dyDescent="0.35">
      <c r="K845">
        <v>282</v>
      </c>
      <c r="L845">
        <v>1</v>
      </c>
    </row>
    <row r="846" spans="11:12" hidden="1" x14ac:dyDescent="0.35">
      <c r="K846">
        <v>282</v>
      </c>
      <c r="L846">
        <v>2</v>
      </c>
    </row>
    <row r="847" spans="11:12" hidden="1" x14ac:dyDescent="0.35">
      <c r="K847">
        <v>282</v>
      </c>
      <c r="L847">
        <v>3</v>
      </c>
    </row>
    <row r="848" spans="11:12" hidden="1" x14ac:dyDescent="0.35">
      <c r="K848">
        <v>283</v>
      </c>
      <c r="L848">
        <v>1</v>
      </c>
    </row>
    <row r="849" spans="11:12" hidden="1" x14ac:dyDescent="0.35">
      <c r="K849">
        <v>283</v>
      </c>
      <c r="L849">
        <v>2</v>
      </c>
    </row>
    <row r="850" spans="11:12" hidden="1" x14ac:dyDescent="0.35">
      <c r="K850">
        <v>283</v>
      </c>
      <c r="L850">
        <v>3</v>
      </c>
    </row>
    <row r="851" spans="11:12" hidden="1" x14ac:dyDescent="0.35">
      <c r="K851">
        <v>284</v>
      </c>
      <c r="L851">
        <v>1</v>
      </c>
    </row>
    <row r="852" spans="11:12" hidden="1" x14ac:dyDescent="0.35">
      <c r="K852">
        <v>284</v>
      </c>
      <c r="L852">
        <v>2</v>
      </c>
    </row>
    <row r="853" spans="11:12" hidden="1" x14ac:dyDescent="0.35">
      <c r="K853">
        <v>284</v>
      </c>
      <c r="L853">
        <v>3</v>
      </c>
    </row>
    <row r="854" spans="11:12" hidden="1" x14ac:dyDescent="0.35">
      <c r="K854">
        <v>285</v>
      </c>
      <c r="L854">
        <v>1</v>
      </c>
    </row>
    <row r="855" spans="11:12" hidden="1" x14ac:dyDescent="0.35">
      <c r="K855">
        <v>285</v>
      </c>
      <c r="L855">
        <v>2</v>
      </c>
    </row>
    <row r="856" spans="11:12" hidden="1" x14ac:dyDescent="0.35">
      <c r="K856">
        <v>285</v>
      </c>
      <c r="L856">
        <v>3</v>
      </c>
    </row>
    <row r="857" spans="11:12" hidden="1" x14ac:dyDescent="0.35">
      <c r="K857">
        <v>286</v>
      </c>
      <c r="L857">
        <v>1</v>
      </c>
    </row>
    <row r="858" spans="11:12" hidden="1" x14ac:dyDescent="0.35">
      <c r="K858">
        <v>286</v>
      </c>
      <c r="L858">
        <v>2</v>
      </c>
    </row>
    <row r="859" spans="11:12" hidden="1" x14ac:dyDescent="0.35">
      <c r="K859">
        <v>286</v>
      </c>
      <c r="L859">
        <v>3</v>
      </c>
    </row>
    <row r="860" spans="11:12" hidden="1" x14ac:dyDescent="0.35">
      <c r="K860">
        <v>287</v>
      </c>
      <c r="L860">
        <v>1</v>
      </c>
    </row>
    <row r="861" spans="11:12" hidden="1" x14ac:dyDescent="0.35">
      <c r="K861">
        <v>287</v>
      </c>
      <c r="L861">
        <v>2</v>
      </c>
    </row>
    <row r="862" spans="11:12" hidden="1" x14ac:dyDescent="0.35">
      <c r="K862">
        <v>287</v>
      </c>
      <c r="L862">
        <v>3</v>
      </c>
    </row>
    <row r="863" spans="11:12" hidden="1" x14ac:dyDescent="0.35">
      <c r="K863">
        <v>288</v>
      </c>
      <c r="L863">
        <v>1</v>
      </c>
    </row>
    <row r="864" spans="11:12" hidden="1" x14ac:dyDescent="0.35">
      <c r="K864">
        <v>288</v>
      </c>
      <c r="L864">
        <v>2</v>
      </c>
    </row>
    <row r="865" spans="11:12" hidden="1" x14ac:dyDescent="0.35">
      <c r="K865">
        <v>288</v>
      </c>
      <c r="L865">
        <v>3</v>
      </c>
    </row>
    <row r="866" spans="11:12" hidden="1" x14ac:dyDescent="0.35">
      <c r="K866">
        <v>289</v>
      </c>
      <c r="L866">
        <v>1</v>
      </c>
    </row>
    <row r="867" spans="11:12" hidden="1" x14ac:dyDescent="0.35">
      <c r="K867">
        <v>289</v>
      </c>
      <c r="L867">
        <v>2</v>
      </c>
    </row>
    <row r="868" spans="11:12" hidden="1" x14ac:dyDescent="0.35">
      <c r="K868">
        <v>289</v>
      </c>
      <c r="L868">
        <v>3</v>
      </c>
    </row>
    <row r="869" spans="11:12" hidden="1" x14ac:dyDescent="0.35">
      <c r="K869">
        <v>290</v>
      </c>
      <c r="L869">
        <v>1</v>
      </c>
    </row>
    <row r="870" spans="11:12" hidden="1" x14ac:dyDescent="0.35">
      <c r="K870">
        <v>290</v>
      </c>
      <c r="L870">
        <v>2</v>
      </c>
    </row>
    <row r="871" spans="11:12" hidden="1" x14ac:dyDescent="0.35">
      <c r="K871">
        <v>290</v>
      </c>
      <c r="L871">
        <v>3</v>
      </c>
    </row>
    <row r="872" spans="11:12" hidden="1" x14ac:dyDescent="0.35">
      <c r="K872">
        <v>291</v>
      </c>
      <c r="L872">
        <v>1</v>
      </c>
    </row>
    <row r="873" spans="11:12" hidden="1" x14ac:dyDescent="0.35">
      <c r="K873">
        <v>291</v>
      </c>
      <c r="L873">
        <v>2</v>
      </c>
    </row>
    <row r="874" spans="11:12" hidden="1" x14ac:dyDescent="0.35">
      <c r="K874">
        <v>291</v>
      </c>
      <c r="L874">
        <v>3</v>
      </c>
    </row>
    <row r="875" spans="11:12" hidden="1" x14ac:dyDescent="0.35">
      <c r="K875">
        <v>292</v>
      </c>
      <c r="L875">
        <v>1</v>
      </c>
    </row>
    <row r="876" spans="11:12" hidden="1" x14ac:dyDescent="0.35">
      <c r="K876">
        <v>292</v>
      </c>
      <c r="L876">
        <v>2</v>
      </c>
    </row>
    <row r="877" spans="11:12" hidden="1" x14ac:dyDescent="0.35">
      <c r="K877">
        <v>292</v>
      </c>
      <c r="L877">
        <v>3</v>
      </c>
    </row>
    <row r="878" spans="11:12" hidden="1" x14ac:dyDescent="0.35">
      <c r="K878">
        <v>293</v>
      </c>
      <c r="L878">
        <v>1</v>
      </c>
    </row>
    <row r="879" spans="11:12" hidden="1" x14ac:dyDescent="0.35">
      <c r="K879">
        <v>293</v>
      </c>
      <c r="L879">
        <v>2</v>
      </c>
    </row>
    <row r="880" spans="11:12" hidden="1" x14ac:dyDescent="0.35">
      <c r="K880">
        <v>293</v>
      </c>
      <c r="L880">
        <v>3</v>
      </c>
    </row>
    <row r="881" spans="11:12" hidden="1" x14ac:dyDescent="0.35">
      <c r="K881">
        <v>294</v>
      </c>
      <c r="L881">
        <v>1</v>
      </c>
    </row>
    <row r="882" spans="11:12" hidden="1" x14ac:dyDescent="0.35">
      <c r="K882">
        <v>294</v>
      </c>
      <c r="L882">
        <v>2</v>
      </c>
    </row>
    <row r="883" spans="11:12" hidden="1" x14ac:dyDescent="0.35">
      <c r="K883">
        <v>294</v>
      </c>
      <c r="L883">
        <v>3</v>
      </c>
    </row>
    <row r="884" spans="11:12" hidden="1" x14ac:dyDescent="0.35">
      <c r="K884">
        <v>295</v>
      </c>
      <c r="L884">
        <v>1</v>
      </c>
    </row>
    <row r="885" spans="11:12" hidden="1" x14ac:dyDescent="0.35">
      <c r="K885">
        <v>295</v>
      </c>
      <c r="L885">
        <v>2</v>
      </c>
    </row>
    <row r="886" spans="11:12" hidden="1" x14ac:dyDescent="0.35">
      <c r="K886">
        <v>295</v>
      </c>
      <c r="L886">
        <v>3</v>
      </c>
    </row>
    <row r="887" spans="11:12" hidden="1" x14ac:dyDescent="0.35">
      <c r="K887">
        <v>296</v>
      </c>
      <c r="L887">
        <v>1</v>
      </c>
    </row>
    <row r="888" spans="11:12" hidden="1" x14ac:dyDescent="0.35">
      <c r="K888">
        <v>296</v>
      </c>
      <c r="L888">
        <v>2</v>
      </c>
    </row>
    <row r="889" spans="11:12" hidden="1" x14ac:dyDescent="0.35">
      <c r="K889">
        <v>296</v>
      </c>
      <c r="L889">
        <v>3</v>
      </c>
    </row>
    <row r="890" spans="11:12" hidden="1" x14ac:dyDescent="0.35">
      <c r="K890">
        <v>297</v>
      </c>
      <c r="L890">
        <v>1</v>
      </c>
    </row>
    <row r="891" spans="11:12" hidden="1" x14ac:dyDescent="0.35">
      <c r="K891">
        <v>297</v>
      </c>
      <c r="L891">
        <v>2</v>
      </c>
    </row>
    <row r="892" spans="11:12" hidden="1" x14ac:dyDescent="0.35">
      <c r="K892">
        <v>297</v>
      </c>
      <c r="L892">
        <v>3</v>
      </c>
    </row>
    <row r="893" spans="11:12" hidden="1" x14ac:dyDescent="0.35">
      <c r="K893">
        <v>298</v>
      </c>
      <c r="L893">
        <v>1</v>
      </c>
    </row>
    <row r="894" spans="11:12" hidden="1" x14ac:dyDescent="0.35">
      <c r="K894">
        <v>298</v>
      </c>
      <c r="L894">
        <v>2</v>
      </c>
    </row>
    <row r="895" spans="11:12" hidden="1" x14ac:dyDescent="0.35">
      <c r="K895">
        <v>298</v>
      </c>
      <c r="L895">
        <v>3</v>
      </c>
    </row>
    <row r="896" spans="11:12" hidden="1" x14ac:dyDescent="0.35">
      <c r="K896">
        <v>299</v>
      </c>
      <c r="L896">
        <v>1</v>
      </c>
    </row>
    <row r="897" spans="11:12" hidden="1" x14ac:dyDescent="0.35">
      <c r="K897">
        <v>299</v>
      </c>
      <c r="L897">
        <v>2</v>
      </c>
    </row>
    <row r="898" spans="11:12" hidden="1" x14ac:dyDescent="0.35">
      <c r="K898">
        <v>299</v>
      </c>
      <c r="L898">
        <v>3</v>
      </c>
    </row>
    <row r="899" spans="11:12" hidden="1" x14ac:dyDescent="0.35">
      <c r="K899">
        <v>300</v>
      </c>
      <c r="L899">
        <v>1</v>
      </c>
    </row>
    <row r="900" spans="11:12" hidden="1" x14ac:dyDescent="0.35">
      <c r="K900">
        <v>300</v>
      </c>
      <c r="L900">
        <v>2</v>
      </c>
    </row>
    <row r="901" spans="11:12" hidden="1" x14ac:dyDescent="0.35">
      <c r="K901">
        <v>300</v>
      </c>
      <c r="L901">
        <v>3</v>
      </c>
    </row>
    <row r="902" spans="11:12" hidden="1" x14ac:dyDescent="0.35">
      <c r="K902">
        <v>301</v>
      </c>
      <c r="L902">
        <v>1</v>
      </c>
    </row>
    <row r="903" spans="11:12" hidden="1" x14ac:dyDescent="0.35">
      <c r="K903">
        <v>301</v>
      </c>
      <c r="L903">
        <v>2</v>
      </c>
    </row>
    <row r="904" spans="11:12" hidden="1" x14ac:dyDescent="0.35">
      <c r="K904">
        <v>301</v>
      </c>
      <c r="L904">
        <v>3</v>
      </c>
    </row>
    <row r="905" spans="11:12" hidden="1" x14ac:dyDescent="0.35">
      <c r="K905">
        <v>302</v>
      </c>
      <c r="L905">
        <v>1</v>
      </c>
    </row>
    <row r="906" spans="11:12" hidden="1" x14ac:dyDescent="0.35">
      <c r="K906">
        <v>302</v>
      </c>
      <c r="L906">
        <v>2</v>
      </c>
    </row>
    <row r="907" spans="11:12" hidden="1" x14ac:dyDescent="0.35">
      <c r="K907">
        <v>302</v>
      </c>
      <c r="L907">
        <v>3</v>
      </c>
    </row>
    <row r="908" spans="11:12" hidden="1" x14ac:dyDescent="0.35">
      <c r="K908">
        <v>303</v>
      </c>
      <c r="L908">
        <v>1</v>
      </c>
    </row>
    <row r="909" spans="11:12" hidden="1" x14ac:dyDescent="0.35">
      <c r="K909">
        <v>303</v>
      </c>
      <c r="L909">
        <v>2</v>
      </c>
    </row>
    <row r="910" spans="11:12" hidden="1" x14ac:dyDescent="0.35">
      <c r="K910">
        <v>303</v>
      </c>
      <c r="L910">
        <v>3</v>
      </c>
    </row>
    <row r="911" spans="11:12" hidden="1" x14ac:dyDescent="0.35">
      <c r="K911">
        <v>304</v>
      </c>
      <c r="L911">
        <v>1</v>
      </c>
    </row>
    <row r="912" spans="11:12" hidden="1" x14ac:dyDescent="0.35">
      <c r="K912">
        <v>304</v>
      </c>
      <c r="L912">
        <v>2</v>
      </c>
    </row>
    <row r="913" spans="11:12" hidden="1" x14ac:dyDescent="0.35">
      <c r="K913">
        <v>304</v>
      </c>
      <c r="L913">
        <v>3</v>
      </c>
    </row>
    <row r="914" spans="11:12" hidden="1" x14ac:dyDescent="0.35">
      <c r="K914">
        <v>305</v>
      </c>
      <c r="L914">
        <v>1</v>
      </c>
    </row>
    <row r="915" spans="11:12" hidden="1" x14ac:dyDescent="0.35">
      <c r="K915">
        <v>305</v>
      </c>
      <c r="L915">
        <v>2</v>
      </c>
    </row>
    <row r="916" spans="11:12" hidden="1" x14ac:dyDescent="0.35">
      <c r="K916">
        <v>305</v>
      </c>
      <c r="L916">
        <v>3</v>
      </c>
    </row>
    <row r="917" spans="11:12" hidden="1" x14ac:dyDescent="0.35">
      <c r="K917">
        <v>306</v>
      </c>
      <c r="L917">
        <v>1</v>
      </c>
    </row>
    <row r="918" spans="11:12" hidden="1" x14ac:dyDescent="0.35">
      <c r="K918">
        <v>306</v>
      </c>
      <c r="L918">
        <v>2</v>
      </c>
    </row>
    <row r="919" spans="11:12" hidden="1" x14ac:dyDescent="0.35">
      <c r="K919">
        <v>306</v>
      </c>
      <c r="L919">
        <v>3</v>
      </c>
    </row>
    <row r="920" spans="11:12" hidden="1" x14ac:dyDescent="0.35">
      <c r="K920">
        <v>307</v>
      </c>
      <c r="L920">
        <v>1</v>
      </c>
    </row>
    <row r="921" spans="11:12" hidden="1" x14ac:dyDescent="0.35">
      <c r="K921">
        <v>307</v>
      </c>
      <c r="L921">
        <v>2</v>
      </c>
    </row>
    <row r="922" spans="11:12" hidden="1" x14ac:dyDescent="0.35">
      <c r="K922">
        <v>307</v>
      </c>
      <c r="L922">
        <v>3</v>
      </c>
    </row>
    <row r="923" spans="11:12" hidden="1" x14ac:dyDescent="0.35">
      <c r="K923">
        <v>308</v>
      </c>
      <c r="L923">
        <v>1</v>
      </c>
    </row>
    <row r="924" spans="11:12" hidden="1" x14ac:dyDescent="0.35">
      <c r="K924">
        <v>308</v>
      </c>
      <c r="L924">
        <v>2</v>
      </c>
    </row>
    <row r="925" spans="11:12" hidden="1" x14ac:dyDescent="0.35">
      <c r="K925">
        <v>308</v>
      </c>
      <c r="L925">
        <v>3</v>
      </c>
    </row>
    <row r="926" spans="11:12" hidden="1" x14ac:dyDescent="0.35">
      <c r="K926">
        <v>309</v>
      </c>
      <c r="L926">
        <v>1</v>
      </c>
    </row>
    <row r="927" spans="11:12" hidden="1" x14ac:dyDescent="0.35">
      <c r="K927">
        <v>309</v>
      </c>
      <c r="L927">
        <v>2</v>
      </c>
    </row>
    <row r="928" spans="11:12" hidden="1" x14ac:dyDescent="0.35">
      <c r="K928">
        <v>309</v>
      </c>
      <c r="L928">
        <v>3</v>
      </c>
    </row>
    <row r="929" spans="11:12" hidden="1" x14ac:dyDescent="0.35">
      <c r="K929">
        <v>310</v>
      </c>
      <c r="L929">
        <v>1</v>
      </c>
    </row>
    <row r="930" spans="11:12" hidden="1" x14ac:dyDescent="0.35">
      <c r="K930">
        <v>310</v>
      </c>
      <c r="L930">
        <v>2</v>
      </c>
    </row>
    <row r="931" spans="11:12" hidden="1" x14ac:dyDescent="0.35">
      <c r="K931">
        <v>310</v>
      </c>
      <c r="L931">
        <v>3</v>
      </c>
    </row>
    <row r="932" spans="11:12" hidden="1" x14ac:dyDescent="0.35">
      <c r="K932">
        <v>311</v>
      </c>
      <c r="L932">
        <v>1</v>
      </c>
    </row>
    <row r="933" spans="11:12" hidden="1" x14ac:dyDescent="0.35">
      <c r="K933">
        <v>311</v>
      </c>
      <c r="L933">
        <v>2</v>
      </c>
    </row>
    <row r="934" spans="11:12" hidden="1" x14ac:dyDescent="0.35">
      <c r="K934">
        <v>311</v>
      </c>
      <c r="L934">
        <v>3</v>
      </c>
    </row>
    <row r="935" spans="11:12" hidden="1" x14ac:dyDescent="0.35">
      <c r="K935">
        <v>312</v>
      </c>
      <c r="L935">
        <v>1</v>
      </c>
    </row>
    <row r="936" spans="11:12" hidden="1" x14ac:dyDescent="0.35">
      <c r="K936">
        <v>312</v>
      </c>
      <c r="L936">
        <v>2</v>
      </c>
    </row>
    <row r="937" spans="11:12" hidden="1" x14ac:dyDescent="0.35">
      <c r="K937">
        <v>312</v>
      </c>
      <c r="L937">
        <v>3</v>
      </c>
    </row>
    <row r="938" spans="11:12" hidden="1" x14ac:dyDescent="0.35">
      <c r="K938">
        <v>313</v>
      </c>
      <c r="L938">
        <v>1</v>
      </c>
    </row>
    <row r="939" spans="11:12" hidden="1" x14ac:dyDescent="0.35">
      <c r="K939">
        <v>313</v>
      </c>
      <c r="L939">
        <v>2</v>
      </c>
    </row>
    <row r="940" spans="11:12" hidden="1" x14ac:dyDescent="0.35">
      <c r="K940">
        <v>313</v>
      </c>
      <c r="L940">
        <v>3</v>
      </c>
    </row>
    <row r="941" spans="11:12" hidden="1" x14ac:dyDescent="0.35">
      <c r="K941">
        <v>314</v>
      </c>
      <c r="L941">
        <v>1</v>
      </c>
    </row>
    <row r="942" spans="11:12" hidden="1" x14ac:dyDescent="0.35">
      <c r="K942">
        <v>314</v>
      </c>
      <c r="L942">
        <v>2</v>
      </c>
    </row>
    <row r="943" spans="11:12" hidden="1" x14ac:dyDescent="0.35">
      <c r="K943">
        <v>314</v>
      </c>
      <c r="L943">
        <v>3</v>
      </c>
    </row>
    <row r="944" spans="11:12" hidden="1" x14ac:dyDescent="0.35">
      <c r="K944">
        <v>315</v>
      </c>
      <c r="L944">
        <v>1</v>
      </c>
    </row>
    <row r="945" spans="11:12" hidden="1" x14ac:dyDescent="0.35">
      <c r="K945">
        <v>315</v>
      </c>
      <c r="L945">
        <v>2</v>
      </c>
    </row>
    <row r="946" spans="11:12" hidden="1" x14ac:dyDescent="0.35">
      <c r="K946">
        <v>315</v>
      </c>
      <c r="L946">
        <v>3</v>
      </c>
    </row>
    <row r="947" spans="11:12" hidden="1" x14ac:dyDescent="0.35">
      <c r="K947">
        <v>316</v>
      </c>
      <c r="L947">
        <v>1</v>
      </c>
    </row>
    <row r="948" spans="11:12" hidden="1" x14ac:dyDescent="0.35">
      <c r="K948">
        <v>316</v>
      </c>
      <c r="L948">
        <v>2</v>
      </c>
    </row>
    <row r="949" spans="11:12" hidden="1" x14ac:dyDescent="0.35">
      <c r="K949">
        <v>316</v>
      </c>
      <c r="L949">
        <v>3</v>
      </c>
    </row>
    <row r="950" spans="11:12" hidden="1" x14ac:dyDescent="0.35">
      <c r="K950">
        <v>317</v>
      </c>
      <c r="L950">
        <v>1</v>
      </c>
    </row>
    <row r="951" spans="11:12" hidden="1" x14ac:dyDescent="0.35">
      <c r="K951">
        <v>317</v>
      </c>
      <c r="L951">
        <v>2</v>
      </c>
    </row>
    <row r="952" spans="11:12" hidden="1" x14ac:dyDescent="0.35">
      <c r="K952">
        <v>317</v>
      </c>
      <c r="L952">
        <v>3</v>
      </c>
    </row>
    <row r="953" spans="11:12" hidden="1" x14ac:dyDescent="0.35">
      <c r="K953">
        <v>318</v>
      </c>
      <c r="L953">
        <v>1</v>
      </c>
    </row>
    <row r="954" spans="11:12" hidden="1" x14ac:dyDescent="0.35">
      <c r="K954">
        <v>318</v>
      </c>
      <c r="L954">
        <v>2</v>
      </c>
    </row>
    <row r="955" spans="11:12" hidden="1" x14ac:dyDescent="0.35">
      <c r="K955">
        <v>318</v>
      </c>
      <c r="L955">
        <v>3</v>
      </c>
    </row>
    <row r="956" spans="11:12" hidden="1" x14ac:dyDescent="0.35">
      <c r="K956">
        <v>319</v>
      </c>
      <c r="L956">
        <v>1</v>
      </c>
    </row>
    <row r="957" spans="11:12" hidden="1" x14ac:dyDescent="0.35">
      <c r="K957">
        <v>319</v>
      </c>
      <c r="L957">
        <v>2</v>
      </c>
    </row>
    <row r="958" spans="11:12" hidden="1" x14ac:dyDescent="0.35">
      <c r="K958">
        <v>319</v>
      </c>
      <c r="L958">
        <v>3</v>
      </c>
    </row>
    <row r="959" spans="11:12" hidden="1" x14ac:dyDescent="0.35">
      <c r="K959">
        <v>320</v>
      </c>
      <c r="L959">
        <v>1</v>
      </c>
    </row>
    <row r="960" spans="11:12" hidden="1" x14ac:dyDescent="0.35">
      <c r="K960">
        <v>320</v>
      </c>
      <c r="L960">
        <v>2</v>
      </c>
    </row>
    <row r="961" spans="11:12" hidden="1" x14ac:dyDescent="0.35">
      <c r="K961">
        <v>320</v>
      </c>
      <c r="L961">
        <v>3</v>
      </c>
    </row>
    <row r="962" spans="11:12" hidden="1" x14ac:dyDescent="0.35">
      <c r="K962">
        <v>321</v>
      </c>
      <c r="L962">
        <v>1</v>
      </c>
    </row>
    <row r="963" spans="11:12" hidden="1" x14ac:dyDescent="0.35">
      <c r="K963">
        <v>321</v>
      </c>
      <c r="L963">
        <v>2</v>
      </c>
    </row>
    <row r="964" spans="11:12" hidden="1" x14ac:dyDescent="0.35">
      <c r="K964">
        <v>321</v>
      </c>
      <c r="L964">
        <v>3</v>
      </c>
    </row>
    <row r="965" spans="11:12" hidden="1" x14ac:dyDescent="0.35">
      <c r="K965">
        <v>322</v>
      </c>
      <c r="L965">
        <v>1</v>
      </c>
    </row>
    <row r="966" spans="11:12" hidden="1" x14ac:dyDescent="0.35">
      <c r="K966">
        <v>322</v>
      </c>
      <c r="L966">
        <v>2</v>
      </c>
    </row>
    <row r="967" spans="11:12" hidden="1" x14ac:dyDescent="0.35">
      <c r="K967">
        <v>322</v>
      </c>
      <c r="L967">
        <v>3</v>
      </c>
    </row>
    <row r="968" spans="11:12" hidden="1" x14ac:dyDescent="0.35">
      <c r="K968">
        <v>323</v>
      </c>
      <c r="L968">
        <v>1</v>
      </c>
    </row>
    <row r="969" spans="11:12" hidden="1" x14ac:dyDescent="0.35">
      <c r="K969">
        <v>323</v>
      </c>
      <c r="L969">
        <v>2</v>
      </c>
    </row>
    <row r="970" spans="11:12" hidden="1" x14ac:dyDescent="0.35">
      <c r="K970">
        <v>323</v>
      </c>
      <c r="L970">
        <v>3</v>
      </c>
    </row>
    <row r="971" spans="11:12" hidden="1" x14ac:dyDescent="0.35">
      <c r="K971">
        <v>324</v>
      </c>
      <c r="L971">
        <v>1</v>
      </c>
    </row>
    <row r="972" spans="11:12" hidden="1" x14ac:dyDescent="0.35">
      <c r="K972">
        <v>324</v>
      </c>
      <c r="L972">
        <v>2</v>
      </c>
    </row>
    <row r="973" spans="11:12" hidden="1" x14ac:dyDescent="0.35">
      <c r="K973">
        <v>324</v>
      </c>
      <c r="L973">
        <v>3</v>
      </c>
    </row>
    <row r="974" spans="11:12" hidden="1" x14ac:dyDescent="0.35">
      <c r="K974">
        <v>325</v>
      </c>
      <c r="L974">
        <v>1</v>
      </c>
    </row>
    <row r="975" spans="11:12" hidden="1" x14ac:dyDescent="0.35">
      <c r="K975">
        <v>325</v>
      </c>
      <c r="L975">
        <v>2</v>
      </c>
    </row>
    <row r="976" spans="11:12" hidden="1" x14ac:dyDescent="0.35">
      <c r="K976">
        <v>325</v>
      </c>
      <c r="L976">
        <v>3</v>
      </c>
    </row>
    <row r="977" spans="11:12" hidden="1" x14ac:dyDescent="0.35">
      <c r="K977">
        <v>326</v>
      </c>
      <c r="L977">
        <v>1</v>
      </c>
    </row>
    <row r="978" spans="11:12" hidden="1" x14ac:dyDescent="0.35">
      <c r="K978">
        <v>326</v>
      </c>
      <c r="L978">
        <v>2</v>
      </c>
    </row>
    <row r="979" spans="11:12" hidden="1" x14ac:dyDescent="0.35">
      <c r="K979">
        <v>326</v>
      </c>
      <c r="L979">
        <v>3</v>
      </c>
    </row>
    <row r="980" spans="11:12" hidden="1" x14ac:dyDescent="0.35">
      <c r="K980">
        <v>327</v>
      </c>
      <c r="L980">
        <v>1</v>
      </c>
    </row>
    <row r="981" spans="11:12" hidden="1" x14ac:dyDescent="0.35">
      <c r="K981">
        <v>327</v>
      </c>
      <c r="L981">
        <v>2</v>
      </c>
    </row>
    <row r="982" spans="11:12" hidden="1" x14ac:dyDescent="0.35">
      <c r="K982">
        <v>327</v>
      </c>
      <c r="L982">
        <v>3</v>
      </c>
    </row>
    <row r="983" spans="11:12" hidden="1" x14ac:dyDescent="0.35">
      <c r="K983">
        <v>328</v>
      </c>
      <c r="L983">
        <v>1</v>
      </c>
    </row>
    <row r="984" spans="11:12" hidden="1" x14ac:dyDescent="0.35">
      <c r="K984">
        <v>328</v>
      </c>
      <c r="L984">
        <v>2</v>
      </c>
    </row>
    <row r="985" spans="11:12" hidden="1" x14ac:dyDescent="0.35">
      <c r="K985">
        <v>328</v>
      </c>
      <c r="L985">
        <v>3</v>
      </c>
    </row>
    <row r="986" spans="11:12" hidden="1" x14ac:dyDescent="0.35">
      <c r="K986">
        <v>329</v>
      </c>
      <c r="L986">
        <v>1</v>
      </c>
    </row>
    <row r="987" spans="11:12" hidden="1" x14ac:dyDescent="0.35">
      <c r="K987">
        <v>329</v>
      </c>
      <c r="L987">
        <v>2</v>
      </c>
    </row>
    <row r="988" spans="11:12" hidden="1" x14ac:dyDescent="0.35">
      <c r="K988">
        <v>329</v>
      </c>
      <c r="L988">
        <v>3</v>
      </c>
    </row>
    <row r="989" spans="11:12" hidden="1" x14ac:dyDescent="0.35">
      <c r="K989">
        <v>330</v>
      </c>
      <c r="L989">
        <v>1</v>
      </c>
    </row>
    <row r="990" spans="11:12" hidden="1" x14ac:dyDescent="0.35">
      <c r="K990">
        <v>330</v>
      </c>
      <c r="L990">
        <v>2</v>
      </c>
    </row>
    <row r="991" spans="11:12" hidden="1" x14ac:dyDescent="0.35">
      <c r="K991">
        <v>330</v>
      </c>
      <c r="L991">
        <v>3</v>
      </c>
    </row>
    <row r="992" spans="11:12" hidden="1" x14ac:dyDescent="0.35">
      <c r="K992">
        <v>331</v>
      </c>
      <c r="L992">
        <v>1</v>
      </c>
    </row>
    <row r="993" spans="11:12" hidden="1" x14ac:dyDescent="0.35">
      <c r="K993">
        <v>331</v>
      </c>
      <c r="L993">
        <v>2</v>
      </c>
    </row>
    <row r="994" spans="11:12" hidden="1" x14ac:dyDescent="0.35">
      <c r="K994">
        <v>331</v>
      </c>
      <c r="L994">
        <v>3</v>
      </c>
    </row>
    <row r="995" spans="11:12" hidden="1" x14ac:dyDescent="0.35">
      <c r="K995">
        <v>332</v>
      </c>
      <c r="L995">
        <v>1</v>
      </c>
    </row>
    <row r="996" spans="11:12" hidden="1" x14ac:dyDescent="0.35">
      <c r="K996">
        <v>332</v>
      </c>
      <c r="L996">
        <v>2</v>
      </c>
    </row>
    <row r="997" spans="11:12" hidden="1" x14ac:dyDescent="0.35">
      <c r="K997">
        <v>332</v>
      </c>
      <c r="L997">
        <v>3</v>
      </c>
    </row>
    <row r="998" spans="11:12" hidden="1" x14ac:dyDescent="0.35">
      <c r="K998">
        <v>333</v>
      </c>
      <c r="L998">
        <v>1</v>
      </c>
    </row>
    <row r="999" spans="11:12" hidden="1" x14ac:dyDescent="0.35">
      <c r="K999">
        <v>333</v>
      </c>
      <c r="L999">
        <v>2</v>
      </c>
    </row>
    <row r="1000" spans="11:12" hidden="1" x14ac:dyDescent="0.35">
      <c r="K1000">
        <v>333</v>
      </c>
      <c r="L1000">
        <v>3</v>
      </c>
    </row>
    <row r="1001" spans="11:12" hidden="1" x14ac:dyDescent="0.35">
      <c r="K1001">
        <v>334</v>
      </c>
      <c r="L1001">
        <v>1</v>
      </c>
    </row>
    <row r="1002" spans="11:12" hidden="1" x14ac:dyDescent="0.35">
      <c r="K1002">
        <v>334</v>
      </c>
      <c r="L1002">
        <v>2</v>
      </c>
    </row>
    <row r="1003" spans="11:12" hidden="1" x14ac:dyDescent="0.35">
      <c r="K1003">
        <v>334</v>
      </c>
      <c r="L1003">
        <v>3</v>
      </c>
    </row>
    <row r="1004" spans="11:12" hidden="1" x14ac:dyDescent="0.35">
      <c r="K1004">
        <v>335</v>
      </c>
      <c r="L1004">
        <v>1</v>
      </c>
    </row>
    <row r="1005" spans="11:12" hidden="1" x14ac:dyDescent="0.35">
      <c r="K1005">
        <v>335</v>
      </c>
      <c r="L1005">
        <v>2</v>
      </c>
    </row>
    <row r="1006" spans="11:12" hidden="1" x14ac:dyDescent="0.35">
      <c r="K1006">
        <v>335</v>
      </c>
      <c r="L1006">
        <v>3</v>
      </c>
    </row>
    <row r="1007" spans="11:12" hidden="1" x14ac:dyDescent="0.35">
      <c r="K1007">
        <v>336</v>
      </c>
      <c r="L1007">
        <v>1</v>
      </c>
    </row>
    <row r="1008" spans="11:12" hidden="1" x14ac:dyDescent="0.35">
      <c r="K1008">
        <v>336</v>
      </c>
      <c r="L1008">
        <v>2</v>
      </c>
    </row>
    <row r="1009" spans="11:12" hidden="1" x14ac:dyDescent="0.35">
      <c r="K1009">
        <v>336</v>
      </c>
      <c r="L1009">
        <v>3</v>
      </c>
    </row>
    <row r="1010" spans="11:12" hidden="1" x14ac:dyDescent="0.35">
      <c r="K1010">
        <v>337</v>
      </c>
      <c r="L1010">
        <v>1</v>
      </c>
    </row>
    <row r="1011" spans="11:12" hidden="1" x14ac:dyDescent="0.35">
      <c r="K1011">
        <v>337</v>
      </c>
      <c r="L1011">
        <v>2</v>
      </c>
    </row>
    <row r="1012" spans="11:12" hidden="1" x14ac:dyDescent="0.35">
      <c r="K1012">
        <v>337</v>
      </c>
      <c r="L1012">
        <v>3</v>
      </c>
    </row>
    <row r="1013" spans="11:12" hidden="1" x14ac:dyDescent="0.35">
      <c r="K1013">
        <v>338</v>
      </c>
      <c r="L1013">
        <v>1</v>
      </c>
    </row>
    <row r="1014" spans="11:12" hidden="1" x14ac:dyDescent="0.35">
      <c r="K1014">
        <v>338</v>
      </c>
      <c r="L1014">
        <v>2</v>
      </c>
    </row>
    <row r="1015" spans="11:12" hidden="1" x14ac:dyDescent="0.35">
      <c r="K1015">
        <v>338</v>
      </c>
      <c r="L1015">
        <v>3</v>
      </c>
    </row>
    <row r="1016" spans="11:12" hidden="1" x14ac:dyDescent="0.35">
      <c r="K1016">
        <v>339</v>
      </c>
      <c r="L1016">
        <v>1</v>
      </c>
    </row>
    <row r="1017" spans="11:12" hidden="1" x14ac:dyDescent="0.35">
      <c r="K1017">
        <v>339</v>
      </c>
      <c r="L1017">
        <v>2</v>
      </c>
    </row>
    <row r="1018" spans="11:12" hidden="1" x14ac:dyDescent="0.35">
      <c r="K1018">
        <v>339</v>
      </c>
      <c r="L1018">
        <v>3</v>
      </c>
    </row>
    <row r="1019" spans="11:12" hidden="1" x14ac:dyDescent="0.35">
      <c r="K1019">
        <v>340</v>
      </c>
      <c r="L1019">
        <v>1</v>
      </c>
    </row>
    <row r="1020" spans="11:12" hidden="1" x14ac:dyDescent="0.35">
      <c r="K1020">
        <v>340</v>
      </c>
      <c r="L1020">
        <v>2</v>
      </c>
    </row>
    <row r="1021" spans="11:12" hidden="1" x14ac:dyDescent="0.35">
      <c r="K1021">
        <v>340</v>
      </c>
      <c r="L1021">
        <v>3</v>
      </c>
    </row>
    <row r="1022" spans="11:12" hidden="1" x14ac:dyDescent="0.35">
      <c r="K1022">
        <v>341</v>
      </c>
      <c r="L1022">
        <v>1</v>
      </c>
    </row>
    <row r="1023" spans="11:12" hidden="1" x14ac:dyDescent="0.35">
      <c r="K1023">
        <v>341</v>
      </c>
      <c r="L1023">
        <v>2</v>
      </c>
    </row>
    <row r="1024" spans="11:12" hidden="1" x14ac:dyDescent="0.35">
      <c r="K1024">
        <v>341</v>
      </c>
      <c r="L1024">
        <v>3</v>
      </c>
    </row>
    <row r="1025" spans="11:12" hidden="1" x14ac:dyDescent="0.35">
      <c r="K1025">
        <v>342</v>
      </c>
      <c r="L1025">
        <v>1</v>
      </c>
    </row>
    <row r="1026" spans="11:12" hidden="1" x14ac:dyDescent="0.35">
      <c r="K1026">
        <v>342</v>
      </c>
      <c r="L1026">
        <v>2</v>
      </c>
    </row>
    <row r="1027" spans="11:12" hidden="1" x14ac:dyDescent="0.35">
      <c r="K1027">
        <v>342</v>
      </c>
      <c r="L1027">
        <v>3</v>
      </c>
    </row>
    <row r="1028" spans="11:12" hidden="1" x14ac:dyDescent="0.35">
      <c r="K1028">
        <v>343</v>
      </c>
      <c r="L1028">
        <v>1</v>
      </c>
    </row>
    <row r="1029" spans="11:12" hidden="1" x14ac:dyDescent="0.35">
      <c r="K1029">
        <v>343</v>
      </c>
      <c r="L1029">
        <v>2</v>
      </c>
    </row>
    <row r="1030" spans="11:12" hidden="1" x14ac:dyDescent="0.35">
      <c r="K1030">
        <v>343</v>
      </c>
      <c r="L1030">
        <v>3</v>
      </c>
    </row>
    <row r="1031" spans="11:12" hidden="1" x14ac:dyDescent="0.35">
      <c r="K1031">
        <v>344</v>
      </c>
      <c r="L1031">
        <v>1</v>
      </c>
    </row>
    <row r="1032" spans="11:12" hidden="1" x14ac:dyDescent="0.35">
      <c r="K1032">
        <v>344</v>
      </c>
      <c r="L1032">
        <v>2</v>
      </c>
    </row>
    <row r="1033" spans="11:12" hidden="1" x14ac:dyDescent="0.35">
      <c r="K1033">
        <v>344</v>
      </c>
      <c r="L1033">
        <v>3</v>
      </c>
    </row>
    <row r="1034" spans="11:12" hidden="1" x14ac:dyDescent="0.35">
      <c r="K1034">
        <v>345</v>
      </c>
      <c r="L1034">
        <v>1</v>
      </c>
    </row>
    <row r="1035" spans="11:12" hidden="1" x14ac:dyDescent="0.35">
      <c r="K1035">
        <v>345</v>
      </c>
      <c r="L1035">
        <v>2</v>
      </c>
    </row>
    <row r="1036" spans="11:12" hidden="1" x14ac:dyDescent="0.35">
      <c r="K1036">
        <v>345</v>
      </c>
      <c r="L1036">
        <v>3</v>
      </c>
    </row>
    <row r="1037" spans="11:12" hidden="1" x14ac:dyDescent="0.35">
      <c r="K1037">
        <v>346</v>
      </c>
      <c r="L1037">
        <v>1</v>
      </c>
    </row>
    <row r="1038" spans="11:12" hidden="1" x14ac:dyDescent="0.35">
      <c r="K1038">
        <v>346</v>
      </c>
      <c r="L1038">
        <v>2</v>
      </c>
    </row>
    <row r="1039" spans="11:12" hidden="1" x14ac:dyDescent="0.35">
      <c r="K1039">
        <v>346</v>
      </c>
      <c r="L1039">
        <v>3</v>
      </c>
    </row>
    <row r="1040" spans="11:12" hidden="1" x14ac:dyDescent="0.35">
      <c r="K1040">
        <v>347</v>
      </c>
      <c r="L1040">
        <v>1</v>
      </c>
    </row>
    <row r="1041" spans="11:12" hidden="1" x14ac:dyDescent="0.35">
      <c r="K1041">
        <v>347</v>
      </c>
      <c r="L1041">
        <v>2</v>
      </c>
    </row>
    <row r="1042" spans="11:12" hidden="1" x14ac:dyDescent="0.35">
      <c r="K1042">
        <v>347</v>
      </c>
      <c r="L1042">
        <v>3</v>
      </c>
    </row>
    <row r="1043" spans="11:12" hidden="1" x14ac:dyDescent="0.35">
      <c r="K1043">
        <v>348</v>
      </c>
      <c r="L1043">
        <v>1</v>
      </c>
    </row>
    <row r="1044" spans="11:12" hidden="1" x14ac:dyDescent="0.35">
      <c r="K1044">
        <v>348</v>
      </c>
      <c r="L1044">
        <v>2</v>
      </c>
    </row>
    <row r="1045" spans="11:12" hidden="1" x14ac:dyDescent="0.35">
      <c r="K1045">
        <v>348</v>
      </c>
      <c r="L1045">
        <v>3</v>
      </c>
    </row>
    <row r="1046" spans="11:12" hidden="1" x14ac:dyDescent="0.35">
      <c r="K1046">
        <v>349</v>
      </c>
      <c r="L1046">
        <v>1</v>
      </c>
    </row>
    <row r="1047" spans="11:12" hidden="1" x14ac:dyDescent="0.35">
      <c r="K1047">
        <v>349</v>
      </c>
      <c r="L1047">
        <v>2</v>
      </c>
    </row>
    <row r="1048" spans="11:12" hidden="1" x14ac:dyDescent="0.35">
      <c r="K1048">
        <v>349</v>
      </c>
      <c r="L1048">
        <v>3</v>
      </c>
    </row>
    <row r="1049" spans="11:12" hidden="1" x14ac:dyDescent="0.35">
      <c r="K1049">
        <v>350</v>
      </c>
      <c r="L1049">
        <v>1</v>
      </c>
    </row>
    <row r="1050" spans="11:12" hidden="1" x14ac:dyDescent="0.35">
      <c r="K1050">
        <v>350</v>
      </c>
      <c r="L1050">
        <v>2</v>
      </c>
    </row>
    <row r="1051" spans="11:12" hidden="1" x14ac:dyDescent="0.35">
      <c r="K1051">
        <v>350</v>
      </c>
      <c r="L1051">
        <v>3</v>
      </c>
    </row>
    <row r="1052" spans="11:12" hidden="1" x14ac:dyDescent="0.35">
      <c r="K1052">
        <v>351</v>
      </c>
      <c r="L1052">
        <v>1</v>
      </c>
    </row>
    <row r="1053" spans="11:12" hidden="1" x14ac:dyDescent="0.35">
      <c r="K1053">
        <v>351</v>
      </c>
      <c r="L1053">
        <v>2</v>
      </c>
    </row>
    <row r="1054" spans="11:12" hidden="1" x14ac:dyDescent="0.35">
      <c r="K1054">
        <v>351</v>
      </c>
      <c r="L1054">
        <v>3</v>
      </c>
    </row>
    <row r="1055" spans="11:12" hidden="1" x14ac:dyDescent="0.35">
      <c r="K1055">
        <v>352</v>
      </c>
      <c r="L1055">
        <v>1</v>
      </c>
    </row>
    <row r="1056" spans="11:12" hidden="1" x14ac:dyDescent="0.35">
      <c r="K1056">
        <v>352</v>
      </c>
      <c r="L1056">
        <v>2</v>
      </c>
    </row>
    <row r="1057" spans="11:12" hidden="1" x14ac:dyDescent="0.35">
      <c r="K1057">
        <v>352</v>
      </c>
      <c r="L1057">
        <v>3</v>
      </c>
    </row>
    <row r="1058" spans="11:12" hidden="1" x14ac:dyDescent="0.35">
      <c r="K1058">
        <v>353</v>
      </c>
      <c r="L1058">
        <v>1</v>
      </c>
    </row>
    <row r="1059" spans="11:12" hidden="1" x14ac:dyDescent="0.35">
      <c r="K1059">
        <v>353</v>
      </c>
      <c r="L1059">
        <v>2</v>
      </c>
    </row>
    <row r="1060" spans="11:12" hidden="1" x14ac:dyDescent="0.35">
      <c r="K1060">
        <v>353</v>
      </c>
      <c r="L1060">
        <v>3</v>
      </c>
    </row>
    <row r="1061" spans="11:12" hidden="1" x14ac:dyDescent="0.35">
      <c r="K1061">
        <v>354</v>
      </c>
      <c r="L1061">
        <v>1</v>
      </c>
    </row>
    <row r="1062" spans="11:12" hidden="1" x14ac:dyDescent="0.35">
      <c r="K1062">
        <v>354</v>
      </c>
      <c r="L1062">
        <v>2</v>
      </c>
    </row>
    <row r="1063" spans="11:12" hidden="1" x14ac:dyDescent="0.35">
      <c r="K1063">
        <v>354</v>
      </c>
      <c r="L1063">
        <v>3</v>
      </c>
    </row>
    <row r="1064" spans="11:12" hidden="1" x14ac:dyDescent="0.35">
      <c r="K1064">
        <v>355</v>
      </c>
      <c r="L1064">
        <v>1</v>
      </c>
    </row>
    <row r="1065" spans="11:12" hidden="1" x14ac:dyDescent="0.35">
      <c r="K1065">
        <v>355</v>
      </c>
      <c r="L1065">
        <v>2</v>
      </c>
    </row>
    <row r="1066" spans="11:12" hidden="1" x14ac:dyDescent="0.35">
      <c r="K1066">
        <v>355</v>
      </c>
      <c r="L1066">
        <v>3</v>
      </c>
    </row>
    <row r="1067" spans="11:12" hidden="1" x14ac:dyDescent="0.35">
      <c r="K1067">
        <v>356</v>
      </c>
      <c r="L1067">
        <v>1</v>
      </c>
    </row>
    <row r="1068" spans="11:12" hidden="1" x14ac:dyDescent="0.35">
      <c r="K1068">
        <v>356</v>
      </c>
      <c r="L1068">
        <v>2</v>
      </c>
    </row>
    <row r="1069" spans="11:12" hidden="1" x14ac:dyDescent="0.35">
      <c r="K1069">
        <v>356</v>
      </c>
      <c r="L1069">
        <v>3</v>
      </c>
    </row>
    <row r="1070" spans="11:12" hidden="1" x14ac:dyDescent="0.35">
      <c r="K1070">
        <v>357</v>
      </c>
      <c r="L1070">
        <v>1</v>
      </c>
    </row>
    <row r="1071" spans="11:12" hidden="1" x14ac:dyDescent="0.35">
      <c r="K1071">
        <v>357</v>
      </c>
      <c r="L1071">
        <v>2</v>
      </c>
    </row>
    <row r="1072" spans="11:12" hidden="1" x14ac:dyDescent="0.35">
      <c r="K1072">
        <v>357</v>
      </c>
      <c r="L1072">
        <v>3</v>
      </c>
    </row>
    <row r="1073" spans="11:12" hidden="1" x14ac:dyDescent="0.35">
      <c r="K1073">
        <v>358</v>
      </c>
      <c r="L1073">
        <v>1</v>
      </c>
    </row>
    <row r="1074" spans="11:12" hidden="1" x14ac:dyDescent="0.35">
      <c r="K1074">
        <v>358</v>
      </c>
      <c r="L1074">
        <v>2</v>
      </c>
    </row>
    <row r="1075" spans="11:12" hidden="1" x14ac:dyDescent="0.35">
      <c r="K1075">
        <v>358</v>
      </c>
      <c r="L1075">
        <v>3</v>
      </c>
    </row>
    <row r="1076" spans="11:12" hidden="1" x14ac:dyDescent="0.35">
      <c r="K1076">
        <v>359</v>
      </c>
      <c r="L1076">
        <v>1</v>
      </c>
    </row>
    <row r="1077" spans="11:12" hidden="1" x14ac:dyDescent="0.35">
      <c r="K1077">
        <v>359</v>
      </c>
      <c r="L1077">
        <v>2</v>
      </c>
    </row>
    <row r="1078" spans="11:12" hidden="1" x14ac:dyDescent="0.35">
      <c r="K1078">
        <v>359</v>
      </c>
      <c r="L1078">
        <v>3</v>
      </c>
    </row>
    <row r="1079" spans="11:12" hidden="1" x14ac:dyDescent="0.35">
      <c r="K1079">
        <v>360</v>
      </c>
      <c r="L1079">
        <v>1</v>
      </c>
    </row>
    <row r="1080" spans="11:12" hidden="1" x14ac:dyDescent="0.35">
      <c r="K1080">
        <v>360</v>
      </c>
      <c r="L1080">
        <v>2</v>
      </c>
    </row>
    <row r="1081" spans="11:12" hidden="1" x14ac:dyDescent="0.35">
      <c r="K1081">
        <v>360</v>
      </c>
      <c r="L1081">
        <v>3</v>
      </c>
    </row>
    <row r="1082" spans="11:12" hidden="1" x14ac:dyDescent="0.35">
      <c r="K1082">
        <v>361</v>
      </c>
      <c r="L1082">
        <v>1</v>
      </c>
    </row>
    <row r="1083" spans="11:12" hidden="1" x14ac:dyDescent="0.35">
      <c r="K1083">
        <v>361</v>
      </c>
      <c r="L1083">
        <v>2</v>
      </c>
    </row>
    <row r="1084" spans="11:12" hidden="1" x14ac:dyDescent="0.35">
      <c r="K1084">
        <v>361</v>
      </c>
      <c r="L1084">
        <v>3</v>
      </c>
    </row>
    <row r="1085" spans="11:12" hidden="1" x14ac:dyDescent="0.35">
      <c r="K1085">
        <v>362</v>
      </c>
      <c r="L1085">
        <v>1</v>
      </c>
    </row>
    <row r="1086" spans="11:12" hidden="1" x14ac:dyDescent="0.35">
      <c r="K1086">
        <v>362</v>
      </c>
      <c r="L1086">
        <v>2</v>
      </c>
    </row>
    <row r="1087" spans="11:12" hidden="1" x14ac:dyDescent="0.35">
      <c r="K1087">
        <v>362</v>
      </c>
      <c r="L1087">
        <v>3</v>
      </c>
    </row>
    <row r="1088" spans="11:12" hidden="1" x14ac:dyDescent="0.35">
      <c r="K1088">
        <v>363</v>
      </c>
      <c r="L1088">
        <v>1</v>
      </c>
    </row>
    <row r="1089" spans="11:12" hidden="1" x14ac:dyDescent="0.35">
      <c r="K1089">
        <v>363</v>
      </c>
      <c r="L1089">
        <v>2</v>
      </c>
    </row>
    <row r="1090" spans="11:12" hidden="1" x14ac:dyDescent="0.35">
      <c r="K1090">
        <v>363</v>
      </c>
      <c r="L1090">
        <v>3</v>
      </c>
    </row>
    <row r="1091" spans="11:12" hidden="1" x14ac:dyDescent="0.35">
      <c r="K1091">
        <v>364</v>
      </c>
      <c r="L1091">
        <v>1</v>
      </c>
    </row>
    <row r="1092" spans="11:12" hidden="1" x14ac:dyDescent="0.35">
      <c r="K1092">
        <v>364</v>
      </c>
      <c r="L1092">
        <v>2</v>
      </c>
    </row>
    <row r="1093" spans="11:12" hidden="1" x14ac:dyDescent="0.35">
      <c r="K1093">
        <v>364</v>
      </c>
      <c r="L1093">
        <v>3</v>
      </c>
    </row>
    <row r="1094" spans="11:12" hidden="1" x14ac:dyDescent="0.35">
      <c r="K1094">
        <v>365</v>
      </c>
      <c r="L1094">
        <v>1</v>
      </c>
    </row>
    <row r="1095" spans="11:12" hidden="1" x14ac:dyDescent="0.35">
      <c r="K1095">
        <v>365</v>
      </c>
      <c r="L1095">
        <v>2</v>
      </c>
    </row>
    <row r="1096" spans="11:12" hidden="1" x14ac:dyDescent="0.35">
      <c r="K1096">
        <v>365</v>
      </c>
      <c r="L1096">
        <v>3</v>
      </c>
    </row>
    <row r="1097" spans="11:12" hidden="1" x14ac:dyDescent="0.35">
      <c r="K1097">
        <v>366</v>
      </c>
      <c r="L1097">
        <v>1</v>
      </c>
    </row>
    <row r="1098" spans="11:12" hidden="1" x14ac:dyDescent="0.35">
      <c r="K1098">
        <v>366</v>
      </c>
      <c r="L1098">
        <v>2</v>
      </c>
    </row>
    <row r="1099" spans="11:12" hidden="1" x14ac:dyDescent="0.35">
      <c r="K1099">
        <v>366</v>
      </c>
      <c r="L1099">
        <v>3</v>
      </c>
    </row>
    <row r="1100" spans="11:12" hidden="1" x14ac:dyDescent="0.35">
      <c r="K1100">
        <v>367</v>
      </c>
      <c r="L1100">
        <v>1</v>
      </c>
    </row>
    <row r="1101" spans="11:12" hidden="1" x14ac:dyDescent="0.35">
      <c r="K1101">
        <v>367</v>
      </c>
      <c r="L1101">
        <v>2</v>
      </c>
    </row>
    <row r="1102" spans="11:12" hidden="1" x14ac:dyDescent="0.35">
      <c r="K1102">
        <v>367</v>
      </c>
      <c r="L1102">
        <v>3</v>
      </c>
    </row>
    <row r="1103" spans="11:12" hidden="1" x14ac:dyDescent="0.35">
      <c r="K1103">
        <v>368</v>
      </c>
      <c r="L1103">
        <v>1</v>
      </c>
    </row>
    <row r="1104" spans="11:12" hidden="1" x14ac:dyDescent="0.35">
      <c r="K1104">
        <v>368</v>
      </c>
      <c r="L1104">
        <v>2</v>
      </c>
    </row>
    <row r="1105" spans="11:12" hidden="1" x14ac:dyDescent="0.35">
      <c r="K1105">
        <v>368</v>
      </c>
      <c r="L1105">
        <v>3</v>
      </c>
    </row>
    <row r="1106" spans="11:12" hidden="1" x14ac:dyDescent="0.35">
      <c r="K1106">
        <v>369</v>
      </c>
      <c r="L1106">
        <v>1</v>
      </c>
    </row>
    <row r="1107" spans="11:12" hidden="1" x14ac:dyDescent="0.35">
      <c r="K1107">
        <v>369</v>
      </c>
      <c r="L1107">
        <v>2</v>
      </c>
    </row>
    <row r="1108" spans="11:12" hidden="1" x14ac:dyDescent="0.35">
      <c r="K1108">
        <v>369</v>
      </c>
      <c r="L1108">
        <v>3</v>
      </c>
    </row>
    <row r="1109" spans="11:12" hidden="1" x14ac:dyDescent="0.35">
      <c r="K1109">
        <v>370</v>
      </c>
      <c r="L1109">
        <v>1</v>
      </c>
    </row>
    <row r="1110" spans="11:12" hidden="1" x14ac:dyDescent="0.35">
      <c r="K1110">
        <v>370</v>
      </c>
      <c r="L1110">
        <v>2</v>
      </c>
    </row>
    <row r="1111" spans="11:12" hidden="1" x14ac:dyDescent="0.35">
      <c r="K1111">
        <v>370</v>
      </c>
      <c r="L1111">
        <v>3</v>
      </c>
    </row>
    <row r="1112" spans="11:12" hidden="1" x14ac:dyDescent="0.35">
      <c r="K1112">
        <v>371</v>
      </c>
      <c r="L1112">
        <v>1</v>
      </c>
    </row>
    <row r="1113" spans="11:12" hidden="1" x14ac:dyDescent="0.35">
      <c r="K1113">
        <v>371</v>
      </c>
      <c r="L1113">
        <v>2</v>
      </c>
    </row>
    <row r="1114" spans="11:12" hidden="1" x14ac:dyDescent="0.35">
      <c r="K1114">
        <v>371</v>
      </c>
      <c r="L1114">
        <v>3</v>
      </c>
    </row>
    <row r="1115" spans="11:12" hidden="1" x14ac:dyDescent="0.35">
      <c r="K1115">
        <v>372</v>
      </c>
      <c r="L1115">
        <v>1</v>
      </c>
    </row>
    <row r="1116" spans="11:12" hidden="1" x14ac:dyDescent="0.35">
      <c r="K1116">
        <v>372</v>
      </c>
      <c r="L1116">
        <v>2</v>
      </c>
    </row>
    <row r="1117" spans="11:12" hidden="1" x14ac:dyDescent="0.35">
      <c r="K1117">
        <v>372</v>
      </c>
      <c r="L1117">
        <v>3</v>
      </c>
    </row>
    <row r="1118" spans="11:12" hidden="1" x14ac:dyDescent="0.35">
      <c r="K1118">
        <v>373</v>
      </c>
      <c r="L1118">
        <v>1</v>
      </c>
    </row>
    <row r="1119" spans="11:12" hidden="1" x14ac:dyDescent="0.35">
      <c r="K1119">
        <v>373</v>
      </c>
      <c r="L1119">
        <v>2</v>
      </c>
    </row>
    <row r="1120" spans="11:12" hidden="1" x14ac:dyDescent="0.35">
      <c r="K1120">
        <v>373</v>
      </c>
      <c r="L1120">
        <v>3</v>
      </c>
    </row>
    <row r="1121" spans="11:12" hidden="1" x14ac:dyDescent="0.35">
      <c r="K1121">
        <v>374</v>
      </c>
      <c r="L1121">
        <v>1</v>
      </c>
    </row>
    <row r="1122" spans="11:12" hidden="1" x14ac:dyDescent="0.35">
      <c r="K1122">
        <v>374</v>
      </c>
      <c r="L1122">
        <v>2</v>
      </c>
    </row>
    <row r="1123" spans="11:12" hidden="1" x14ac:dyDescent="0.35">
      <c r="K1123">
        <v>374</v>
      </c>
      <c r="L1123">
        <v>3</v>
      </c>
    </row>
    <row r="1124" spans="11:12" hidden="1" x14ac:dyDescent="0.35">
      <c r="K1124">
        <v>375</v>
      </c>
      <c r="L1124">
        <v>1</v>
      </c>
    </row>
    <row r="1125" spans="11:12" hidden="1" x14ac:dyDescent="0.35">
      <c r="K1125">
        <v>375</v>
      </c>
      <c r="L1125">
        <v>2</v>
      </c>
    </row>
    <row r="1126" spans="11:12" hidden="1" x14ac:dyDescent="0.35">
      <c r="K1126">
        <v>375</v>
      </c>
      <c r="L1126">
        <v>3</v>
      </c>
    </row>
    <row r="1127" spans="11:12" hidden="1" x14ac:dyDescent="0.35">
      <c r="K1127">
        <v>376</v>
      </c>
      <c r="L1127">
        <v>1</v>
      </c>
    </row>
    <row r="1128" spans="11:12" hidden="1" x14ac:dyDescent="0.35">
      <c r="K1128">
        <v>376</v>
      </c>
      <c r="L1128">
        <v>2</v>
      </c>
    </row>
    <row r="1129" spans="11:12" hidden="1" x14ac:dyDescent="0.35">
      <c r="K1129">
        <v>376</v>
      </c>
      <c r="L1129">
        <v>3</v>
      </c>
    </row>
    <row r="1130" spans="11:12" hidden="1" x14ac:dyDescent="0.35">
      <c r="K1130">
        <v>377</v>
      </c>
      <c r="L1130">
        <v>1</v>
      </c>
    </row>
    <row r="1131" spans="11:12" hidden="1" x14ac:dyDescent="0.35">
      <c r="K1131">
        <v>377</v>
      </c>
      <c r="L1131">
        <v>2</v>
      </c>
    </row>
    <row r="1132" spans="11:12" hidden="1" x14ac:dyDescent="0.35">
      <c r="K1132">
        <v>377</v>
      </c>
      <c r="L1132">
        <v>3</v>
      </c>
    </row>
    <row r="1133" spans="11:12" hidden="1" x14ac:dyDescent="0.35">
      <c r="K1133">
        <v>378</v>
      </c>
      <c r="L1133">
        <v>1</v>
      </c>
    </row>
    <row r="1134" spans="11:12" hidden="1" x14ac:dyDescent="0.35">
      <c r="K1134">
        <v>378</v>
      </c>
      <c r="L1134">
        <v>2</v>
      </c>
    </row>
    <row r="1135" spans="11:12" hidden="1" x14ac:dyDescent="0.35">
      <c r="K1135">
        <v>378</v>
      </c>
      <c r="L1135">
        <v>3</v>
      </c>
    </row>
    <row r="1136" spans="11:12" hidden="1" x14ac:dyDescent="0.35">
      <c r="K1136">
        <v>379</v>
      </c>
      <c r="L1136">
        <v>1</v>
      </c>
    </row>
    <row r="1137" spans="11:12" hidden="1" x14ac:dyDescent="0.35">
      <c r="K1137">
        <v>379</v>
      </c>
      <c r="L1137">
        <v>2</v>
      </c>
    </row>
    <row r="1138" spans="11:12" hidden="1" x14ac:dyDescent="0.35">
      <c r="K1138">
        <v>379</v>
      </c>
      <c r="L1138">
        <v>3</v>
      </c>
    </row>
    <row r="1139" spans="11:12" hidden="1" x14ac:dyDescent="0.35">
      <c r="K1139">
        <v>380</v>
      </c>
      <c r="L1139">
        <v>1</v>
      </c>
    </row>
    <row r="1140" spans="11:12" hidden="1" x14ac:dyDescent="0.35">
      <c r="K1140">
        <v>380</v>
      </c>
      <c r="L1140">
        <v>2</v>
      </c>
    </row>
    <row r="1141" spans="11:12" hidden="1" x14ac:dyDescent="0.35">
      <c r="K1141">
        <v>380</v>
      </c>
      <c r="L1141">
        <v>3</v>
      </c>
    </row>
    <row r="1142" spans="11:12" hidden="1" x14ac:dyDescent="0.35">
      <c r="K1142">
        <v>381</v>
      </c>
      <c r="L1142">
        <v>1</v>
      </c>
    </row>
    <row r="1143" spans="11:12" hidden="1" x14ac:dyDescent="0.35">
      <c r="K1143">
        <v>381</v>
      </c>
      <c r="L1143">
        <v>2</v>
      </c>
    </row>
    <row r="1144" spans="11:12" hidden="1" x14ac:dyDescent="0.35">
      <c r="K1144">
        <v>381</v>
      </c>
      <c r="L1144">
        <v>3</v>
      </c>
    </row>
    <row r="1145" spans="11:12" hidden="1" x14ac:dyDescent="0.35">
      <c r="K1145">
        <v>382</v>
      </c>
      <c r="L1145">
        <v>1</v>
      </c>
    </row>
    <row r="1146" spans="11:12" hidden="1" x14ac:dyDescent="0.35">
      <c r="K1146">
        <v>382</v>
      </c>
      <c r="L1146">
        <v>2</v>
      </c>
    </row>
    <row r="1147" spans="11:12" hidden="1" x14ac:dyDescent="0.35">
      <c r="K1147">
        <v>382</v>
      </c>
      <c r="L1147">
        <v>3</v>
      </c>
    </row>
    <row r="1148" spans="11:12" hidden="1" x14ac:dyDescent="0.35">
      <c r="K1148">
        <v>383</v>
      </c>
      <c r="L1148">
        <v>1</v>
      </c>
    </row>
    <row r="1149" spans="11:12" hidden="1" x14ac:dyDescent="0.35">
      <c r="K1149">
        <v>383</v>
      </c>
      <c r="L1149">
        <v>2</v>
      </c>
    </row>
    <row r="1150" spans="11:12" hidden="1" x14ac:dyDescent="0.35">
      <c r="K1150">
        <v>383</v>
      </c>
      <c r="L1150">
        <v>3</v>
      </c>
    </row>
    <row r="1151" spans="11:12" hidden="1" x14ac:dyDescent="0.35">
      <c r="K1151">
        <v>384</v>
      </c>
      <c r="L1151">
        <v>1</v>
      </c>
    </row>
    <row r="1152" spans="11:12" hidden="1" x14ac:dyDescent="0.35">
      <c r="K1152">
        <v>384</v>
      </c>
      <c r="L1152">
        <v>2</v>
      </c>
    </row>
    <row r="1153" spans="11:12" hidden="1" x14ac:dyDescent="0.35">
      <c r="K1153">
        <v>384</v>
      </c>
      <c r="L1153">
        <v>3</v>
      </c>
    </row>
    <row r="1154" spans="11:12" hidden="1" x14ac:dyDescent="0.35">
      <c r="K1154">
        <v>385</v>
      </c>
      <c r="L1154">
        <v>1</v>
      </c>
    </row>
    <row r="1155" spans="11:12" hidden="1" x14ac:dyDescent="0.35">
      <c r="K1155">
        <v>385</v>
      </c>
      <c r="L1155">
        <v>2</v>
      </c>
    </row>
    <row r="1156" spans="11:12" hidden="1" x14ac:dyDescent="0.35">
      <c r="K1156">
        <v>385</v>
      </c>
      <c r="L1156">
        <v>3</v>
      </c>
    </row>
    <row r="1157" spans="11:12" hidden="1" x14ac:dyDescent="0.35">
      <c r="K1157">
        <v>386</v>
      </c>
      <c r="L1157">
        <v>1</v>
      </c>
    </row>
    <row r="1158" spans="11:12" hidden="1" x14ac:dyDescent="0.35">
      <c r="K1158">
        <v>386</v>
      </c>
      <c r="L1158">
        <v>2</v>
      </c>
    </row>
    <row r="1159" spans="11:12" hidden="1" x14ac:dyDescent="0.35">
      <c r="K1159">
        <v>386</v>
      </c>
      <c r="L1159">
        <v>3</v>
      </c>
    </row>
    <row r="1160" spans="11:12" hidden="1" x14ac:dyDescent="0.35">
      <c r="K1160">
        <v>387</v>
      </c>
      <c r="L1160">
        <v>1</v>
      </c>
    </row>
    <row r="1161" spans="11:12" hidden="1" x14ac:dyDescent="0.35">
      <c r="K1161">
        <v>387</v>
      </c>
      <c r="L1161">
        <v>2</v>
      </c>
    </row>
    <row r="1162" spans="11:12" hidden="1" x14ac:dyDescent="0.35">
      <c r="K1162">
        <v>387</v>
      </c>
      <c r="L1162">
        <v>3</v>
      </c>
    </row>
    <row r="1163" spans="11:12" hidden="1" x14ac:dyDescent="0.35">
      <c r="K1163">
        <v>388</v>
      </c>
      <c r="L1163">
        <v>1</v>
      </c>
    </row>
    <row r="1164" spans="11:12" hidden="1" x14ac:dyDescent="0.35">
      <c r="K1164">
        <v>388</v>
      </c>
      <c r="L1164">
        <v>2</v>
      </c>
    </row>
    <row r="1165" spans="11:12" hidden="1" x14ac:dyDescent="0.35">
      <c r="K1165">
        <v>388</v>
      </c>
      <c r="L1165">
        <v>3</v>
      </c>
    </row>
    <row r="1166" spans="11:12" hidden="1" x14ac:dyDescent="0.35">
      <c r="K1166">
        <v>389</v>
      </c>
      <c r="L1166">
        <v>1</v>
      </c>
    </row>
    <row r="1167" spans="11:12" hidden="1" x14ac:dyDescent="0.35">
      <c r="K1167">
        <v>389</v>
      </c>
      <c r="L1167">
        <v>2</v>
      </c>
    </row>
    <row r="1168" spans="11:12" hidden="1" x14ac:dyDescent="0.35">
      <c r="K1168">
        <v>389</v>
      </c>
      <c r="L1168">
        <v>3</v>
      </c>
    </row>
    <row r="1169" spans="11:12" hidden="1" x14ac:dyDescent="0.35">
      <c r="K1169">
        <v>390</v>
      </c>
      <c r="L1169">
        <v>1</v>
      </c>
    </row>
    <row r="1170" spans="11:12" hidden="1" x14ac:dyDescent="0.35">
      <c r="K1170">
        <v>390</v>
      </c>
      <c r="L1170">
        <v>2</v>
      </c>
    </row>
    <row r="1171" spans="11:12" hidden="1" x14ac:dyDescent="0.35">
      <c r="K1171">
        <v>390</v>
      </c>
      <c r="L1171">
        <v>3</v>
      </c>
    </row>
    <row r="1172" spans="11:12" hidden="1" x14ac:dyDescent="0.35">
      <c r="K1172">
        <v>391</v>
      </c>
      <c r="L1172">
        <v>1</v>
      </c>
    </row>
    <row r="1173" spans="11:12" hidden="1" x14ac:dyDescent="0.35">
      <c r="K1173">
        <v>391</v>
      </c>
      <c r="L1173">
        <v>2</v>
      </c>
    </row>
    <row r="1174" spans="11:12" hidden="1" x14ac:dyDescent="0.35">
      <c r="K1174">
        <v>391</v>
      </c>
      <c r="L1174">
        <v>3</v>
      </c>
    </row>
    <row r="1175" spans="11:12" hidden="1" x14ac:dyDescent="0.35">
      <c r="K1175">
        <v>392</v>
      </c>
      <c r="L1175">
        <v>1</v>
      </c>
    </row>
    <row r="1176" spans="11:12" hidden="1" x14ac:dyDescent="0.35">
      <c r="K1176">
        <v>392</v>
      </c>
      <c r="L1176">
        <v>2</v>
      </c>
    </row>
    <row r="1177" spans="11:12" hidden="1" x14ac:dyDescent="0.35">
      <c r="K1177">
        <v>392</v>
      </c>
      <c r="L1177">
        <v>3</v>
      </c>
    </row>
    <row r="1178" spans="11:12" hidden="1" x14ac:dyDescent="0.35">
      <c r="K1178">
        <v>393</v>
      </c>
      <c r="L1178">
        <v>1</v>
      </c>
    </row>
    <row r="1179" spans="11:12" hidden="1" x14ac:dyDescent="0.35">
      <c r="K1179">
        <v>393</v>
      </c>
      <c r="L1179">
        <v>2</v>
      </c>
    </row>
    <row r="1180" spans="11:12" hidden="1" x14ac:dyDescent="0.35">
      <c r="K1180">
        <v>393</v>
      </c>
      <c r="L1180">
        <v>3</v>
      </c>
    </row>
    <row r="1181" spans="11:12" hidden="1" x14ac:dyDescent="0.35">
      <c r="K1181">
        <v>394</v>
      </c>
      <c r="L1181">
        <v>1</v>
      </c>
    </row>
    <row r="1182" spans="11:12" hidden="1" x14ac:dyDescent="0.35">
      <c r="K1182">
        <v>394</v>
      </c>
      <c r="L1182">
        <v>2</v>
      </c>
    </row>
    <row r="1183" spans="11:12" hidden="1" x14ac:dyDescent="0.35">
      <c r="K1183">
        <v>394</v>
      </c>
      <c r="L1183">
        <v>3</v>
      </c>
    </row>
    <row r="1184" spans="11:12" hidden="1" x14ac:dyDescent="0.35">
      <c r="K1184">
        <v>395</v>
      </c>
      <c r="L1184">
        <v>1</v>
      </c>
    </row>
    <row r="1185" spans="11:12" hidden="1" x14ac:dyDescent="0.35">
      <c r="K1185">
        <v>395</v>
      </c>
      <c r="L1185">
        <v>2</v>
      </c>
    </row>
    <row r="1186" spans="11:12" hidden="1" x14ac:dyDescent="0.35">
      <c r="K1186">
        <v>395</v>
      </c>
      <c r="L1186">
        <v>3</v>
      </c>
    </row>
    <row r="1187" spans="11:12" hidden="1" x14ac:dyDescent="0.35">
      <c r="K1187">
        <v>396</v>
      </c>
      <c r="L1187">
        <v>1</v>
      </c>
    </row>
    <row r="1188" spans="11:12" hidden="1" x14ac:dyDescent="0.35">
      <c r="K1188">
        <v>396</v>
      </c>
      <c r="L1188">
        <v>2</v>
      </c>
    </row>
    <row r="1189" spans="11:12" hidden="1" x14ac:dyDescent="0.35">
      <c r="K1189">
        <v>396</v>
      </c>
      <c r="L1189">
        <v>3</v>
      </c>
    </row>
    <row r="1190" spans="11:12" hidden="1" x14ac:dyDescent="0.35">
      <c r="K1190">
        <v>397</v>
      </c>
      <c r="L1190">
        <v>1</v>
      </c>
    </row>
    <row r="1191" spans="11:12" hidden="1" x14ac:dyDescent="0.35">
      <c r="K1191">
        <v>397</v>
      </c>
      <c r="L1191">
        <v>2</v>
      </c>
    </row>
    <row r="1192" spans="11:12" hidden="1" x14ac:dyDescent="0.35">
      <c r="K1192">
        <v>397</v>
      </c>
      <c r="L1192">
        <v>3</v>
      </c>
    </row>
    <row r="1193" spans="11:12" hidden="1" x14ac:dyDescent="0.35">
      <c r="K1193">
        <v>398</v>
      </c>
      <c r="L1193">
        <v>1</v>
      </c>
    </row>
    <row r="1194" spans="11:12" hidden="1" x14ac:dyDescent="0.35">
      <c r="K1194">
        <v>398</v>
      </c>
      <c r="L1194">
        <v>2</v>
      </c>
    </row>
    <row r="1195" spans="11:12" hidden="1" x14ac:dyDescent="0.35">
      <c r="K1195">
        <v>398</v>
      </c>
      <c r="L1195">
        <v>3</v>
      </c>
    </row>
    <row r="1196" spans="11:12" hidden="1" x14ac:dyDescent="0.35">
      <c r="K1196">
        <v>399</v>
      </c>
      <c r="L1196">
        <v>1</v>
      </c>
    </row>
    <row r="1197" spans="11:12" hidden="1" x14ac:dyDescent="0.35">
      <c r="K1197">
        <v>399</v>
      </c>
      <c r="L1197">
        <v>2</v>
      </c>
    </row>
    <row r="1198" spans="11:12" hidden="1" x14ac:dyDescent="0.35">
      <c r="K1198">
        <v>399</v>
      </c>
      <c r="L1198">
        <v>3</v>
      </c>
    </row>
    <row r="1199" spans="11:12" hidden="1" x14ac:dyDescent="0.35">
      <c r="K1199">
        <v>400</v>
      </c>
      <c r="L1199">
        <v>1</v>
      </c>
    </row>
    <row r="1200" spans="11:12" hidden="1" x14ac:dyDescent="0.35">
      <c r="K1200">
        <v>400</v>
      </c>
      <c r="L1200">
        <v>2</v>
      </c>
    </row>
    <row r="1201" spans="11:12" hidden="1" x14ac:dyDescent="0.35">
      <c r="K1201">
        <v>400</v>
      </c>
      <c r="L1201">
        <v>3</v>
      </c>
    </row>
    <row r="1202" spans="11:12" hidden="1" x14ac:dyDescent="0.35">
      <c r="K1202">
        <v>401</v>
      </c>
      <c r="L1202">
        <v>1</v>
      </c>
    </row>
    <row r="1203" spans="11:12" hidden="1" x14ac:dyDescent="0.35">
      <c r="K1203">
        <v>401</v>
      </c>
      <c r="L1203">
        <v>2</v>
      </c>
    </row>
    <row r="1204" spans="11:12" hidden="1" x14ac:dyDescent="0.35">
      <c r="K1204">
        <v>401</v>
      </c>
      <c r="L1204">
        <v>3</v>
      </c>
    </row>
    <row r="1205" spans="11:12" hidden="1" x14ac:dyDescent="0.35">
      <c r="K1205">
        <v>402</v>
      </c>
      <c r="L1205">
        <v>1</v>
      </c>
    </row>
    <row r="1206" spans="11:12" hidden="1" x14ac:dyDescent="0.35">
      <c r="K1206">
        <v>402</v>
      </c>
      <c r="L1206">
        <v>2</v>
      </c>
    </row>
    <row r="1207" spans="11:12" hidden="1" x14ac:dyDescent="0.35">
      <c r="K1207">
        <v>402</v>
      </c>
      <c r="L1207">
        <v>3</v>
      </c>
    </row>
    <row r="1208" spans="11:12" hidden="1" x14ac:dyDescent="0.35">
      <c r="K1208">
        <v>403</v>
      </c>
      <c r="L1208">
        <v>1</v>
      </c>
    </row>
    <row r="1209" spans="11:12" hidden="1" x14ac:dyDescent="0.35">
      <c r="K1209">
        <v>403</v>
      </c>
      <c r="L1209">
        <v>2</v>
      </c>
    </row>
    <row r="1210" spans="11:12" hidden="1" x14ac:dyDescent="0.35">
      <c r="K1210">
        <v>403</v>
      </c>
      <c r="L1210">
        <v>3</v>
      </c>
    </row>
    <row r="1211" spans="11:12" hidden="1" x14ac:dyDescent="0.35">
      <c r="K1211">
        <v>404</v>
      </c>
      <c r="L1211">
        <v>1</v>
      </c>
    </row>
    <row r="1212" spans="11:12" hidden="1" x14ac:dyDescent="0.35">
      <c r="K1212">
        <v>404</v>
      </c>
      <c r="L1212">
        <v>2</v>
      </c>
    </row>
    <row r="1213" spans="11:12" hidden="1" x14ac:dyDescent="0.35">
      <c r="K1213">
        <v>404</v>
      </c>
      <c r="L1213">
        <v>3</v>
      </c>
    </row>
    <row r="1214" spans="11:12" hidden="1" x14ac:dyDescent="0.35">
      <c r="K1214">
        <v>405</v>
      </c>
      <c r="L1214">
        <v>1</v>
      </c>
    </row>
    <row r="1215" spans="11:12" hidden="1" x14ac:dyDescent="0.35">
      <c r="K1215">
        <v>405</v>
      </c>
      <c r="L1215">
        <v>2</v>
      </c>
    </row>
    <row r="1216" spans="11:12" hidden="1" x14ac:dyDescent="0.35">
      <c r="K1216">
        <v>405</v>
      </c>
      <c r="L1216">
        <v>3</v>
      </c>
    </row>
    <row r="1217" spans="11:12" hidden="1" x14ac:dyDescent="0.35">
      <c r="K1217">
        <v>406</v>
      </c>
      <c r="L1217">
        <v>1</v>
      </c>
    </row>
    <row r="1218" spans="11:12" hidden="1" x14ac:dyDescent="0.35">
      <c r="K1218">
        <v>406</v>
      </c>
      <c r="L1218">
        <v>2</v>
      </c>
    </row>
    <row r="1219" spans="11:12" hidden="1" x14ac:dyDescent="0.35">
      <c r="K1219">
        <v>406</v>
      </c>
      <c r="L1219">
        <v>3</v>
      </c>
    </row>
    <row r="1220" spans="11:12" hidden="1" x14ac:dyDescent="0.35">
      <c r="K1220">
        <v>407</v>
      </c>
      <c r="L1220">
        <v>1</v>
      </c>
    </row>
    <row r="1221" spans="11:12" hidden="1" x14ac:dyDescent="0.35">
      <c r="K1221">
        <v>407</v>
      </c>
      <c r="L1221">
        <v>2</v>
      </c>
    </row>
    <row r="1222" spans="11:12" hidden="1" x14ac:dyDescent="0.35">
      <c r="K1222">
        <v>407</v>
      </c>
      <c r="L1222">
        <v>3</v>
      </c>
    </row>
    <row r="1223" spans="11:12" hidden="1" x14ac:dyDescent="0.35">
      <c r="K1223">
        <v>408</v>
      </c>
      <c r="L1223">
        <v>1</v>
      </c>
    </row>
    <row r="1224" spans="11:12" hidden="1" x14ac:dyDescent="0.35">
      <c r="K1224">
        <v>408</v>
      </c>
      <c r="L1224">
        <v>2</v>
      </c>
    </row>
    <row r="1225" spans="11:12" hidden="1" x14ac:dyDescent="0.35">
      <c r="K1225">
        <v>408</v>
      </c>
      <c r="L1225">
        <v>3</v>
      </c>
    </row>
    <row r="1226" spans="11:12" hidden="1" x14ac:dyDescent="0.35">
      <c r="K1226">
        <v>409</v>
      </c>
      <c r="L1226">
        <v>1</v>
      </c>
    </row>
    <row r="1227" spans="11:12" hidden="1" x14ac:dyDescent="0.35">
      <c r="K1227">
        <v>409</v>
      </c>
      <c r="L1227">
        <v>2</v>
      </c>
    </row>
    <row r="1228" spans="11:12" hidden="1" x14ac:dyDescent="0.35">
      <c r="K1228">
        <v>409</v>
      </c>
      <c r="L1228">
        <v>3</v>
      </c>
    </row>
    <row r="1229" spans="11:12" hidden="1" x14ac:dyDescent="0.35">
      <c r="K1229">
        <v>410</v>
      </c>
      <c r="L1229">
        <v>1</v>
      </c>
    </row>
    <row r="1230" spans="11:12" hidden="1" x14ac:dyDescent="0.35">
      <c r="K1230">
        <v>410</v>
      </c>
      <c r="L1230">
        <v>2</v>
      </c>
    </row>
    <row r="1231" spans="11:12" hidden="1" x14ac:dyDescent="0.35">
      <c r="K1231">
        <v>410</v>
      </c>
      <c r="L1231">
        <v>3</v>
      </c>
    </row>
    <row r="1232" spans="11:12" hidden="1" x14ac:dyDescent="0.35">
      <c r="K1232">
        <v>411</v>
      </c>
      <c r="L1232">
        <v>1</v>
      </c>
    </row>
    <row r="1233" spans="11:12" hidden="1" x14ac:dyDescent="0.35">
      <c r="K1233">
        <v>411</v>
      </c>
      <c r="L1233">
        <v>2</v>
      </c>
    </row>
    <row r="1234" spans="11:12" hidden="1" x14ac:dyDescent="0.35">
      <c r="K1234">
        <v>411</v>
      </c>
      <c r="L1234">
        <v>3</v>
      </c>
    </row>
    <row r="1235" spans="11:12" hidden="1" x14ac:dyDescent="0.35">
      <c r="K1235">
        <v>412</v>
      </c>
      <c r="L1235">
        <v>1</v>
      </c>
    </row>
    <row r="1236" spans="11:12" hidden="1" x14ac:dyDescent="0.35">
      <c r="K1236">
        <v>412</v>
      </c>
      <c r="L1236">
        <v>2</v>
      </c>
    </row>
    <row r="1237" spans="11:12" hidden="1" x14ac:dyDescent="0.35">
      <c r="K1237">
        <v>412</v>
      </c>
      <c r="L1237">
        <v>3</v>
      </c>
    </row>
    <row r="1238" spans="11:12" hidden="1" x14ac:dyDescent="0.35">
      <c r="K1238">
        <v>413</v>
      </c>
      <c r="L1238">
        <v>1</v>
      </c>
    </row>
    <row r="1239" spans="11:12" hidden="1" x14ac:dyDescent="0.35">
      <c r="K1239">
        <v>413</v>
      </c>
      <c r="L1239">
        <v>2</v>
      </c>
    </row>
    <row r="1240" spans="11:12" hidden="1" x14ac:dyDescent="0.35">
      <c r="K1240">
        <v>413</v>
      </c>
      <c r="L1240">
        <v>3</v>
      </c>
    </row>
    <row r="1241" spans="11:12" hidden="1" x14ac:dyDescent="0.35">
      <c r="K1241">
        <v>414</v>
      </c>
      <c r="L1241">
        <v>1</v>
      </c>
    </row>
    <row r="1242" spans="11:12" hidden="1" x14ac:dyDescent="0.35">
      <c r="K1242">
        <v>414</v>
      </c>
      <c r="L1242">
        <v>2</v>
      </c>
    </row>
    <row r="1243" spans="11:12" hidden="1" x14ac:dyDescent="0.35">
      <c r="K1243">
        <v>414</v>
      </c>
      <c r="L1243">
        <v>3</v>
      </c>
    </row>
    <row r="1244" spans="11:12" hidden="1" x14ac:dyDescent="0.35">
      <c r="K1244">
        <v>415</v>
      </c>
      <c r="L1244">
        <v>1</v>
      </c>
    </row>
    <row r="1245" spans="11:12" hidden="1" x14ac:dyDescent="0.35">
      <c r="K1245">
        <v>415</v>
      </c>
      <c r="L1245">
        <v>2</v>
      </c>
    </row>
    <row r="1246" spans="11:12" hidden="1" x14ac:dyDescent="0.35">
      <c r="K1246">
        <v>415</v>
      </c>
      <c r="L1246">
        <v>3</v>
      </c>
    </row>
    <row r="1247" spans="11:12" hidden="1" x14ac:dyDescent="0.35">
      <c r="K1247">
        <v>416</v>
      </c>
      <c r="L1247">
        <v>1</v>
      </c>
    </row>
    <row r="1248" spans="11:12" hidden="1" x14ac:dyDescent="0.35">
      <c r="K1248">
        <v>416</v>
      </c>
      <c r="L1248">
        <v>2</v>
      </c>
    </row>
    <row r="1249" spans="11:12" hidden="1" x14ac:dyDescent="0.35">
      <c r="K1249">
        <v>416</v>
      </c>
      <c r="L1249">
        <v>3</v>
      </c>
    </row>
    <row r="1250" spans="11:12" hidden="1" x14ac:dyDescent="0.35">
      <c r="K1250">
        <v>417</v>
      </c>
      <c r="L1250">
        <v>1</v>
      </c>
    </row>
    <row r="1251" spans="11:12" hidden="1" x14ac:dyDescent="0.35">
      <c r="K1251">
        <v>417</v>
      </c>
      <c r="L1251">
        <v>2</v>
      </c>
    </row>
    <row r="1252" spans="11:12" hidden="1" x14ac:dyDescent="0.35">
      <c r="K1252">
        <v>417</v>
      </c>
      <c r="L1252">
        <v>3</v>
      </c>
    </row>
    <row r="1253" spans="11:12" hidden="1" x14ac:dyDescent="0.35">
      <c r="K1253">
        <v>418</v>
      </c>
      <c r="L1253">
        <v>1</v>
      </c>
    </row>
    <row r="1254" spans="11:12" hidden="1" x14ac:dyDescent="0.35">
      <c r="K1254">
        <v>418</v>
      </c>
      <c r="L1254">
        <v>2</v>
      </c>
    </row>
    <row r="1255" spans="11:12" hidden="1" x14ac:dyDescent="0.35">
      <c r="K1255">
        <v>418</v>
      </c>
      <c r="L1255">
        <v>3</v>
      </c>
    </row>
    <row r="1256" spans="11:12" hidden="1" x14ac:dyDescent="0.35">
      <c r="K1256">
        <v>419</v>
      </c>
      <c r="L1256">
        <v>1</v>
      </c>
    </row>
    <row r="1257" spans="11:12" hidden="1" x14ac:dyDescent="0.35">
      <c r="K1257">
        <v>419</v>
      </c>
      <c r="L1257">
        <v>2</v>
      </c>
    </row>
    <row r="1258" spans="11:12" hidden="1" x14ac:dyDescent="0.35">
      <c r="K1258">
        <v>419</v>
      </c>
      <c r="L1258">
        <v>3</v>
      </c>
    </row>
    <row r="1259" spans="11:12" hidden="1" x14ac:dyDescent="0.35">
      <c r="K1259">
        <v>420</v>
      </c>
      <c r="L1259">
        <v>1</v>
      </c>
    </row>
    <row r="1260" spans="11:12" hidden="1" x14ac:dyDescent="0.35">
      <c r="K1260">
        <v>420</v>
      </c>
      <c r="L1260">
        <v>2</v>
      </c>
    </row>
    <row r="1261" spans="11:12" hidden="1" x14ac:dyDescent="0.35">
      <c r="K1261">
        <v>420</v>
      </c>
      <c r="L1261">
        <v>3</v>
      </c>
    </row>
    <row r="1262" spans="11:12" hidden="1" x14ac:dyDescent="0.35">
      <c r="K1262">
        <v>421</v>
      </c>
      <c r="L1262">
        <v>1</v>
      </c>
    </row>
    <row r="1263" spans="11:12" hidden="1" x14ac:dyDescent="0.35">
      <c r="K1263">
        <v>421</v>
      </c>
      <c r="L1263">
        <v>2</v>
      </c>
    </row>
    <row r="1264" spans="11:12" hidden="1" x14ac:dyDescent="0.35">
      <c r="K1264">
        <v>421</v>
      </c>
      <c r="L1264">
        <v>3</v>
      </c>
    </row>
    <row r="1265" spans="11:12" hidden="1" x14ac:dyDescent="0.35">
      <c r="K1265">
        <v>422</v>
      </c>
      <c r="L1265">
        <v>1</v>
      </c>
    </row>
    <row r="1266" spans="11:12" hidden="1" x14ac:dyDescent="0.35">
      <c r="K1266">
        <v>422</v>
      </c>
      <c r="L1266">
        <v>2</v>
      </c>
    </row>
    <row r="1267" spans="11:12" hidden="1" x14ac:dyDescent="0.35">
      <c r="K1267">
        <v>422</v>
      </c>
      <c r="L1267">
        <v>3</v>
      </c>
    </row>
    <row r="1268" spans="11:12" hidden="1" x14ac:dyDescent="0.35">
      <c r="K1268">
        <v>423</v>
      </c>
      <c r="L1268">
        <v>1</v>
      </c>
    </row>
    <row r="1269" spans="11:12" hidden="1" x14ac:dyDescent="0.35">
      <c r="K1269">
        <v>423</v>
      </c>
      <c r="L1269">
        <v>2</v>
      </c>
    </row>
    <row r="1270" spans="11:12" hidden="1" x14ac:dyDescent="0.35">
      <c r="K1270">
        <v>423</v>
      </c>
      <c r="L1270">
        <v>3</v>
      </c>
    </row>
    <row r="1271" spans="11:12" hidden="1" x14ac:dyDescent="0.35">
      <c r="K1271">
        <v>424</v>
      </c>
      <c r="L1271">
        <v>1</v>
      </c>
    </row>
    <row r="1272" spans="11:12" hidden="1" x14ac:dyDescent="0.35">
      <c r="K1272">
        <v>424</v>
      </c>
      <c r="L1272">
        <v>2</v>
      </c>
    </row>
    <row r="1273" spans="11:12" hidden="1" x14ac:dyDescent="0.35">
      <c r="K1273">
        <v>424</v>
      </c>
      <c r="L1273">
        <v>3</v>
      </c>
    </row>
    <row r="1274" spans="11:12" hidden="1" x14ac:dyDescent="0.35">
      <c r="K1274">
        <v>425</v>
      </c>
      <c r="L1274">
        <v>1</v>
      </c>
    </row>
    <row r="1275" spans="11:12" hidden="1" x14ac:dyDescent="0.35">
      <c r="K1275">
        <v>425</v>
      </c>
      <c r="L1275">
        <v>2</v>
      </c>
    </row>
    <row r="1276" spans="11:12" hidden="1" x14ac:dyDescent="0.35">
      <c r="K1276">
        <v>425</v>
      </c>
      <c r="L1276">
        <v>3</v>
      </c>
    </row>
    <row r="1277" spans="11:12" hidden="1" x14ac:dyDescent="0.35">
      <c r="K1277">
        <v>426</v>
      </c>
      <c r="L1277">
        <v>1</v>
      </c>
    </row>
    <row r="1278" spans="11:12" hidden="1" x14ac:dyDescent="0.35">
      <c r="K1278">
        <v>426</v>
      </c>
      <c r="L1278">
        <v>2</v>
      </c>
    </row>
    <row r="1279" spans="11:12" hidden="1" x14ac:dyDescent="0.35">
      <c r="K1279">
        <v>426</v>
      </c>
      <c r="L1279">
        <v>3</v>
      </c>
    </row>
    <row r="1280" spans="11:12" hidden="1" x14ac:dyDescent="0.35">
      <c r="K1280">
        <v>427</v>
      </c>
      <c r="L1280">
        <v>1</v>
      </c>
    </row>
    <row r="1281" spans="11:12" hidden="1" x14ac:dyDescent="0.35">
      <c r="K1281">
        <v>427</v>
      </c>
      <c r="L1281">
        <v>2</v>
      </c>
    </row>
    <row r="1282" spans="11:12" hidden="1" x14ac:dyDescent="0.35">
      <c r="K1282">
        <v>427</v>
      </c>
      <c r="L1282">
        <v>3</v>
      </c>
    </row>
    <row r="1283" spans="11:12" hidden="1" x14ac:dyDescent="0.35">
      <c r="K1283">
        <v>428</v>
      </c>
      <c r="L1283">
        <v>1</v>
      </c>
    </row>
    <row r="1284" spans="11:12" hidden="1" x14ac:dyDescent="0.35">
      <c r="K1284">
        <v>428</v>
      </c>
      <c r="L1284">
        <v>2</v>
      </c>
    </row>
    <row r="1285" spans="11:12" hidden="1" x14ac:dyDescent="0.35">
      <c r="K1285">
        <v>428</v>
      </c>
      <c r="L1285">
        <v>3</v>
      </c>
    </row>
    <row r="1286" spans="11:12" hidden="1" x14ac:dyDescent="0.35">
      <c r="K1286">
        <v>429</v>
      </c>
      <c r="L1286">
        <v>1</v>
      </c>
    </row>
    <row r="1287" spans="11:12" hidden="1" x14ac:dyDescent="0.35">
      <c r="K1287">
        <v>429</v>
      </c>
      <c r="L1287">
        <v>2</v>
      </c>
    </row>
    <row r="1288" spans="11:12" hidden="1" x14ac:dyDescent="0.35">
      <c r="K1288">
        <v>429</v>
      </c>
      <c r="L1288">
        <v>3</v>
      </c>
    </row>
    <row r="1289" spans="11:12" hidden="1" x14ac:dyDescent="0.35">
      <c r="K1289">
        <v>430</v>
      </c>
      <c r="L1289">
        <v>1</v>
      </c>
    </row>
    <row r="1290" spans="11:12" hidden="1" x14ac:dyDescent="0.35">
      <c r="K1290">
        <v>430</v>
      </c>
      <c r="L1290">
        <v>2</v>
      </c>
    </row>
    <row r="1291" spans="11:12" hidden="1" x14ac:dyDescent="0.35">
      <c r="K1291">
        <v>430</v>
      </c>
      <c r="L1291">
        <v>3</v>
      </c>
    </row>
    <row r="1292" spans="11:12" hidden="1" x14ac:dyDescent="0.35">
      <c r="K1292">
        <v>431</v>
      </c>
      <c r="L1292">
        <v>1</v>
      </c>
    </row>
    <row r="1293" spans="11:12" hidden="1" x14ac:dyDescent="0.35">
      <c r="K1293">
        <v>431</v>
      </c>
      <c r="L1293">
        <v>2</v>
      </c>
    </row>
    <row r="1294" spans="11:12" hidden="1" x14ac:dyDescent="0.35">
      <c r="K1294">
        <v>431</v>
      </c>
      <c r="L1294">
        <v>3</v>
      </c>
    </row>
    <row r="1295" spans="11:12" hidden="1" x14ac:dyDescent="0.35">
      <c r="K1295">
        <v>432</v>
      </c>
      <c r="L1295">
        <v>1</v>
      </c>
    </row>
    <row r="1296" spans="11:12" hidden="1" x14ac:dyDescent="0.35">
      <c r="K1296">
        <v>432</v>
      </c>
      <c r="L1296">
        <v>2</v>
      </c>
    </row>
    <row r="1297" spans="11:12" hidden="1" x14ac:dyDescent="0.35">
      <c r="K1297">
        <v>432</v>
      </c>
      <c r="L1297">
        <v>3</v>
      </c>
    </row>
    <row r="1298" spans="11:12" hidden="1" x14ac:dyDescent="0.35">
      <c r="K1298">
        <v>433</v>
      </c>
      <c r="L1298">
        <v>1</v>
      </c>
    </row>
    <row r="1299" spans="11:12" hidden="1" x14ac:dyDescent="0.35">
      <c r="K1299">
        <v>433</v>
      </c>
      <c r="L1299">
        <v>2</v>
      </c>
    </row>
    <row r="1300" spans="11:12" hidden="1" x14ac:dyDescent="0.35">
      <c r="K1300">
        <v>433</v>
      </c>
      <c r="L1300">
        <v>3</v>
      </c>
    </row>
    <row r="1301" spans="11:12" hidden="1" x14ac:dyDescent="0.35">
      <c r="K1301">
        <v>434</v>
      </c>
      <c r="L1301">
        <v>1</v>
      </c>
    </row>
    <row r="1302" spans="11:12" hidden="1" x14ac:dyDescent="0.35">
      <c r="K1302">
        <v>434</v>
      </c>
      <c r="L1302">
        <v>2</v>
      </c>
    </row>
    <row r="1303" spans="11:12" hidden="1" x14ac:dyDescent="0.35">
      <c r="K1303">
        <v>434</v>
      </c>
      <c r="L1303">
        <v>3</v>
      </c>
    </row>
    <row r="1304" spans="11:12" hidden="1" x14ac:dyDescent="0.35">
      <c r="K1304">
        <v>435</v>
      </c>
      <c r="L1304">
        <v>1</v>
      </c>
    </row>
    <row r="1305" spans="11:12" hidden="1" x14ac:dyDescent="0.35">
      <c r="K1305">
        <v>435</v>
      </c>
      <c r="L1305">
        <v>2</v>
      </c>
    </row>
    <row r="1306" spans="11:12" hidden="1" x14ac:dyDescent="0.35">
      <c r="K1306">
        <v>435</v>
      </c>
      <c r="L1306">
        <v>3</v>
      </c>
    </row>
    <row r="1307" spans="11:12" hidden="1" x14ac:dyDescent="0.35">
      <c r="K1307">
        <v>436</v>
      </c>
      <c r="L1307">
        <v>1</v>
      </c>
    </row>
    <row r="1308" spans="11:12" hidden="1" x14ac:dyDescent="0.35">
      <c r="K1308">
        <v>436</v>
      </c>
      <c r="L1308">
        <v>2</v>
      </c>
    </row>
    <row r="1309" spans="11:12" hidden="1" x14ac:dyDescent="0.35">
      <c r="K1309">
        <v>436</v>
      </c>
      <c r="L1309">
        <v>3</v>
      </c>
    </row>
    <row r="1310" spans="11:12" hidden="1" x14ac:dyDescent="0.35">
      <c r="K1310">
        <v>437</v>
      </c>
      <c r="L1310">
        <v>1</v>
      </c>
    </row>
    <row r="1311" spans="11:12" hidden="1" x14ac:dyDescent="0.35">
      <c r="K1311">
        <v>437</v>
      </c>
      <c r="L1311">
        <v>2</v>
      </c>
    </row>
    <row r="1312" spans="11:12" hidden="1" x14ac:dyDescent="0.35">
      <c r="K1312">
        <v>437</v>
      </c>
      <c r="L1312">
        <v>3</v>
      </c>
    </row>
    <row r="1313" spans="11:12" hidden="1" x14ac:dyDescent="0.35">
      <c r="K1313">
        <v>438</v>
      </c>
      <c r="L1313">
        <v>1</v>
      </c>
    </row>
    <row r="1314" spans="11:12" hidden="1" x14ac:dyDescent="0.35">
      <c r="K1314">
        <v>438</v>
      </c>
      <c r="L1314">
        <v>2</v>
      </c>
    </row>
    <row r="1315" spans="11:12" hidden="1" x14ac:dyDescent="0.35">
      <c r="K1315">
        <v>438</v>
      </c>
      <c r="L1315">
        <v>3</v>
      </c>
    </row>
    <row r="1316" spans="11:12" hidden="1" x14ac:dyDescent="0.35">
      <c r="K1316">
        <v>439</v>
      </c>
      <c r="L1316">
        <v>1</v>
      </c>
    </row>
    <row r="1317" spans="11:12" hidden="1" x14ac:dyDescent="0.35">
      <c r="K1317">
        <v>439</v>
      </c>
      <c r="L1317">
        <v>2</v>
      </c>
    </row>
    <row r="1318" spans="11:12" hidden="1" x14ac:dyDescent="0.35">
      <c r="K1318">
        <v>439</v>
      </c>
      <c r="L1318">
        <v>3</v>
      </c>
    </row>
    <row r="1319" spans="11:12" hidden="1" x14ac:dyDescent="0.35">
      <c r="K1319">
        <v>440</v>
      </c>
      <c r="L1319">
        <v>1</v>
      </c>
    </row>
    <row r="1320" spans="11:12" hidden="1" x14ac:dyDescent="0.35">
      <c r="K1320">
        <v>440</v>
      </c>
      <c r="L1320">
        <v>2</v>
      </c>
    </row>
    <row r="1321" spans="11:12" hidden="1" x14ac:dyDescent="0.35">
      <c r="K1321">
        <v>440</v>
      </c>
      <c r="L1321">
        <v>3</v>
      </c>
    </row>
    <row r="1322" spans="11:12" hidden="1" x14ac:dyDescent="0.35">
      <c r="K1322">
        <v>441</v>
      </c>
      <c r="L1322">
        <v>1</v>
      </c>
    </row>
    <row r="1323" spans="11:12" hidden="1" x14ac:dyDescent="0.35">
      <c r="K1323">
        <v>441</v>
      </c>
      <c r="L1323">
        <v>2</v>
      </c>
    </row>
    <row r="1324" spans="11:12" hidden="1" x14ac:dyDescent="0.35">
      <c r="K1324">
        <v>441</v>
      </c>
      <c r="L1324">
        <v>3</v>
      </c>
    </row>
    <row r="1325" spans="11:12" hidden="1" x14ac:dyDescent="0.35">
      <c r="K1325">
        <v>442</v>
      </c>
      <c r="L1325">
        <v>1</v>
      </c>
    </row>
    <row r="1326" spans="11:12" hidden="1" x14ac:dyDescent="0.35">
      <c r="K1326">
        <v>442</v>
      </c>
      <c r="L1326">
        <v>2</v>
      </c>
    </row>
    <row r="1327" spans="11:12" hidden="1" x14ac:dyDescent="0.35">
      <c r="K1327">
        <v>442</v>
      </c>
      <c r="L1327">
        <v>3</v>
      </c>
    </row>
    <row r="1328" spans="11:12" hidden="1" x14ac:dyDescent="0.35">
      <c r="K1328">
        <v>443</v>
      </c>
      <c r="L1328">
        <v>1</v>
      </c>
    </row>
    <row r="1329" spans="11:12" hidden="1" x14ac:dyDescent="0.35">
      <c r="K1329">
        <v>443</v>
      </c>
      <c r="L1329">
        <v>2</v>
      </c>
    </row>
    <row r="1330" spans="11:12" hidden="1" x14ac:dyDescent="0.35">
      <c r="K1330">
        <v>443</v>
      </c>
      <c r="L1330">
        <v>3</v>
      </c>
    </row>
    <row r="1331" spans="11:12" hidden="1" x14ac:dyDescent="0.35">
      <c r="K1331">
        <v>444</v>
      </c>
      <c r="L1331">
        <v>1</v>
      </c>
    </row>
    <row r="1332" spans="11:12" hidden="1" x14ac:dyDescent="0.35">
      <c r="K1332">
        <v>444</v>
      </c>
      <c r="L1332">
        <v>2</v>
      </c>
    </row>
    <row r="1333" spans="11:12" hidden="1" x14ac:dyDescent="0.35">
      <c r="K1333">
        <v>444</v>
      </c>
      <c r="L1333">
        <v>3</v>
      </c>
    </row>
    <row r="1334" spans="11:12" hidden="1" x14ac:dyDescent="0.35">
      <c r="K1334">
        <v>445</v>
      </c>
      <c r="L1334">
        <v>1</v>
      </c>
    </row>
    <row r="1335" spans="11:12" hidden="1" x14ac:dyDescent="0.35">
      <c r="K1335">
        <v>445</v>
      </c>
      <c r="L1335">
        <v>2</v>
      </c>
    </row>
    <row r="1336" spans="11:12" hidden="1" x14ac:dyDescent="0.35">
      <c r="K1336">
        <v>445</v>
      </c>
      <c r="L1336">
        <v>3</v>
      </c>
    </row>
    <row r="1337" spans="11:12" hidden="1" x14ac:dyDescent="0.35">
      <c r="K1337">
        <v>446</v>
      </c>
      <c r="L1337">
        <v>1</v>
      </c>
    </row>
    <row r="1338" spans="11:12" hidden="1" x14ac:dyDescent="0.35">
      <c r="K1338">
        <v>446</v>
      </c>
      <c r="L1338">
        <v>2</v>
      </c>
    </row>
    <row r="1339" spans="11:12" hidden="1" x14ac:dyDescent="0.35">
      <c r="K1339">
        <v>446</v>
      </c>
      <c r="L1339">
        <v>3</v>
      </c>
    </row>
    <row r="1340" spans="11:12" hidden="1" x14ac:dyDescent="0.35">
      <c r="K1340">
        <v>447</v>
      </c>
      <c r="L1340">
        <v>1</v>
      </c>
    </row>
    <row r="1341" spans="11:12" hidden="1" x14ac:dyDescent="0.35">
      <c r="K1341">
        <v>447</v>
      </c>
      <c r="L1341">
        <v>2</v>
      </c>
    </row>
    <row r="1342" spans="11:12" hidden="1" x14ac:dyDescent="0.35">
      <c r="K1342">
        <v>447</v>
      </c>
      <c r="L1342">
        <v>3</v>
      </c>
    </row>
    <row r="1343" spans="11:12" hidden="1" x14ac:dyDescent="0.35">
      <c r="K1343">
        <v>448</v>
      </c>
      <c r="L1343">
        <v>1</v>
      </c>
    </row>
    <row r="1344" spans="11:12" hidden="1" x14ac:dyDescent="0.35">
      <c r="K1344">
        <v>448</v>
      </c>
      <c r="L1344">
        <v>2</v>
      </c>
    </row>
    <row r="1345" spans="11:12" hidden="1" x14ac:dyDescent="0.35">
      <c r="K1345">
        <v>448</v>
      </c>
      <c r="L1345">
        <v>3</v>
      </c>
    </row>
    <row r="1346" spans="11:12" hidden="1" x14ac:dyDescent="0.35">
      <c r="K1346">
        <v>449</v>
      </c>
      <c r="L1346">
        <v>1</v>
      </c>
    </row>
    <row r="1347" spans="11:12" hidden="1" x14ac:dyDescent="0.35">
      <c r="K1347">
        <v>449</v>
      </c>
      <c r="L1347">
        <v>2</v>
      </c>
    </row>
    <row r="1348" spans="11:12" hidden="1" x14ac:dyDescent="0.35">
      <c r="K1348">
        <v>449</v>
      </c>
      <c r="L1348">
        <v>3</v>
      </c>
    </row>
    <row r="1349" spans="11:12" hidden="1" x14ac:dyDescent="0.35">
      <c r="K1349">
        <v>450</v>
      </c>
      <c r="L1349">
        <v>1</v>
      </c>
    </row>
    <row r="1350" spans="11:12" hidden="1" x14ac:dyDescent="0.35">
      <c r="K1350">
        <v>450</v>
      </c>
      <c r="L1350">
        <v>2</v>
      </c>
    </row>
    <row r="1351" spans="11:12" hidden="1" x14ac:dyDescent="0.35">
      <c r="K1351">
        <v>450</v>
      </c>
      <c r="L1351">
        <v>3</v>
      </c>
    </row>
    <row r="1352" spans="11:12" hidden="1" x14ac:dyDescent="0.35">
      <c r="K1352">
        <v>451</v>
      </c>
      <c r="L1352">
        <v>1</v>
      </c>
    </row>
    <row r="1353" spans="11:12" hidden="1" x14ac:dyDescent="0.35">
      <c r="K1353">
        <v>451</v>
      </c>
      <c r="L1353">
        <v>2</v>
      </c>
    </row>
    <row r="1354" spans="11:12" hidden="1" x14ac:dyDescent="0.35">
      <c r="K1354">
        <v>451</v>
      </c>
      <c r="L1354">
        <v>3</v>
      </c>
    </row>
    <row r="1355" spans="11:12" hidden="1" x14ac:dyDescent="0.35">
      <c r="K1355">
        <v>452</v>
      </c>
      <c r="L1355">
        <v>1</v>
      </c>
    </row>
    <row r="1356" spans="11:12" hidden="1" x14ac:dyDescent="0.35">
      <c r="K1356">
        <v>452</v>
      </c>
      <c r="L1356">
        <v>2</v>
      </c>
    </row>
    <row r="1357" spans="11:12" hidden="1" x14ac:dyDescent="0.35">
      <c r="K1357">
        <v>452</v>
      </c>
      <c r="L1357">
        <v>3</v>
      </c>
    </row>
    <row r="1358" spans="11:12" hidden="1" x14ac:dyDescent="0.35">
      <c r="K1358">
        <v>453</v>
      </c>
      <c r="L1358">
        <v>1</v>
      </c>
    </row>
    <row r="1359" spans="11:12" hidden="1" x14ac:dyDescent="0.35">
      <c r="K1359">
        <v>453</v>
      </c>
      <c r="L1359">
        <v>2</v>
      </c>
    </row>
    <row r="1360" spans="11:12" hidden="1" x14ac:dyDescent="0.35">
      <c r="K1360">
        <v>453</v>
      </c>
      <c r="L1360">
        <v>3</v>
      </c>
    </row>
    <row r="1361" spans="11:12" hidden="1" x14ac:dyDescent="0.35">
      <c r="K1361">
        <v>454</v>
      </c>
      <c r="L1361">
        <v>1</v>
      </c>
    </row>
    <row r="1362" spans="11:12" hidden="1" x14ac:dyDescent="0.35">
      <c r="K1362">
        <v>454</v>
      </c>
      <c r="L1362">
        <v>2</v>
      </c>
    </row>
    <row r="1363" spans="11:12" hidden="1" x14ac:dyDescent="0.35">
      <c r="K1363">
        <v>454</v>
      </c>
      <c r="L1363">
        <v>3</v>
      </c>
    </row>
    <row r="1364" spans="11:12" hidden="1" x14ac:dyDescent="0.35">
      <c r="K1364">
        <v>455</v>
      </c>
      <c r="L1364">
        <v>1</v>
      </c>
    </row>
    <row r="1365" spans="11:12" hidden="1" x14ac:dyDescent="0.35">
      <c r="K1365">
        <v>455</v>
      </c>
      <c r="L1365">
        <v>2</v>
      </c>
    </row>
    <row r="1366" spans="11:12" hidden="1" x14ac:dyDescent="0.35">
      <c r="K1366">
        <v>455</v>
      </c>
      <c r="L1366">
        <v>3</v>
      </c>
    </row>
    <row r="1367" spans="11:12" hidden="1" x14ac:dyDescent="0.35">
      <c r="K1367">
        <v>456</v>
      </c>
      <c r="L1367">
        <v>1</v>
      </c>
    </row>
    <row r="1368" spans="11:12" hidden="1" x14ac:dyDescent="0.35">
      <c r="K1368">
        <v>456</v>
      </c>
      <c r="L1368">
        <v>2</v>
      </c>
    </row>
    <row r="1369" spans="11:12" hidden="1" x14ac:dyDescent="0.35">
      <c r="K1369">
        <v>456</v>
      </c>
      <c r="L1369">
        <v>3</v>
      </c>
    </row>
    <row r="1370" spans="11:12" hidden="1" x14ac:dyDescent="0.35">
      <c r="K1370">
        <v>457</v>
      </c>
      <c r="L1370">
        <v>1</v>
      </c>
    </row>
    <row r="1371" spans="11:12" hidden="1" x14ac:dyDescent="0.35">
      <c r="K1371">
        <v>457</v>
      </c>
      <c r="L1371">
        <v>2</v>
      </c>
    </row>
    <row r="1372" spans="11:12" hidden="1" x14ac:dyDescent="0.35">
      <c r="K1372">
        <v>457</v>
      </c>
      <c r="L1372">
        <v>3</v>
      </c>
    </row>
    <row r="1373" spans="11:12" hidden="1" x14ac:dyDescent="0.35">
      <c r="K1373">
        <v>458</v>
      </c>
      <c r="L1373">
        <v>1</v>
      </c>
    </row>
    <row r="1374" spans="11:12" hidden="1" x14ac:dyDescent="0.35">
      <c r="K1374">
        <v>458</v>
      </c>
      <c r="L1374">
        <v>2</v>
      </c>
    </row>
    <row r="1375" spans="11:12" hidden="1" x14ac:dyDescent="0.35">
      <c r="K1375">
        <v>458</v>
      </c>
      <c r="L1375">
        <v>3</v>
      </c>
    </row>
    <row r="1376" spans="11:12" hidden="1" x14ac:dyDescent="0.35">
      <c r="K1376">
        <v>459</v>
      </c>
      <c r="L1376">
        <v>1</v>
      </c>
    </row>
    <row r="1377" spans="11:12" hidden="1" x14ac:dyDescent="0.35">
      <c r="K1377">
        <v>459</v>
      </c>
      <c r="L1377">
        <v>2</v>
      </c>
    </row>
    <row r="1378" spans="11:12" hidden="1" x14ac:dyDescent="0.35">
      <c r="K1378">
        <v>459</v>
      </c>
      <c r="L1378">
        <v>3</v>
      </c>
    </row>
    <row r="1379" spans="11:12" hidden="1" x14ac:dyDescent="0.35">
      <c r="K1379">
        <v>460</v>
      </c>
      <c r="L1379">
        <v>1</v>
      </c>
    </row>
    <row r="1380" spans="11:12" hidden="1" x14ac:dyDescent="0.35">
      <c r="K1380">
        <v>460</v>
      </c>
      <c r="L1380">
        <v>2</v>
      </c>
    </row>
    <row r="1381" spans="11:12" hidden="1" x14ac:dyDescent="0.35">
      <c r="K1381">
        <v>460</v>
      </c>
      <c r="L1381">
        <v>3</v>
      </c>
    </row>
    <row r="1382" spans="11:12" hidden="1" x14ac:dyDescent="0.35">
      <c r="K1382">
        <v>461</v>
      </c>
      <c r="L1382">
        <v>1</v>
      </c>
    </row>
    <row r="1383" spans="11:12" hidden="1" x14ac:dyDescent="0.35">
      <c r="K1383">
        <v>461</v>
      </c>
      <c r="L1383">
        <v>2</v>
      </c>
    </row>
    <row r="1384" spans="11:12" hidden="1" x14ac:dyDescent="0.35">
      <c r="K1384">
        <v>461</v>
      </c>
      <c r="L1384">
        <v>3</v>
      </c>
    </row>
    <row r="1385" spans="11:12" hidden="1" x14ac:dyDescent="0.35">
      <c r="K1385">
        <v>462</v>
      </c>
      <c r="L1385">
        <v>1</v>
      </c>
    </row>
    <row r="1386" spans="11:12" hidden="1" x14ac:dyDescent="0.35">
      <c r="K1386">
        <v>462</v>
      </c>
      <c r="L1386">
        <v>2</v>
      </c>
    </row>
    <row r="1387" spans="11:12" hidden="1" x14ac:dyDescent="0.35">
      <c r="K1387">
        <v>462</v>
      </c>
      <c r="L1387">
        <v>3</v>
      </c>
    </row>
    <row r="1388" spans="11:12" hidden="1" x14ac:dyDescent="0.35">
      <c r="K1388">
        <v>463</v>
      </c>
      <c r="L1388">
        <v>1</v>
      </c>
    </row>
    <row r="1389" spans="11:12" hidden="1" x14ac:dyDescent="0.35">
      <c r="K1389">
        <v>463</v>
      </c>
      <c r="L1389">
        <v>2</v>
      </c>
    </row>
    <row r="1390" spans="11:12" hidden="1" x14ac:dyDescent="0.35">
      <c r="K1390">
        <v>463</v>
      </c>
      <c r="L1390">
        <v>3</v>
      </c>
    </row>
    <row r="1391" spans="11:12" hidden="1" x14ac:dyDescent="0.35">
      <c r="K1391">
        <v>464</v>
      </c>
      <c r="L1391">
        <v>1</v>
      </c>
    </row>
    <row r="1392" spans="11:12" hidden="1" x14ac:dyDescent="0.35">
      <c r="K1392">
        <v>464</v>
      </c>
      <c r="L1392">
        <v>2</v>
      </c>
    </row>
    <row r="1393" spans="11:12" hidden="1" x14ac:dyDescent="0.35">
      <c r="K1393">
        <v>464</v>
      </c>
      <c r="L1393">
        <v>3</v>
      </c>
    </row>
    <row r="1394" spans="11:12" hidden="1" x14ac:dyDescent="0.35">
      <c r="K1394">
        <v>465</v>
      </c>
      <c r="L1394">
        <v>1</v>
      </c>
    </row>
    <row r="1395" spans="11:12" hidden="1" x14ac:dyDescent="0.35">
      <c r="K1395">
        <v>465</v>
      </c>
      <c r="L1395">
        <v>2</v>
      </c>
    </row>
    <row r="1396" spans="11:12" hidden="1" x14ac:dyDescent="0.35">
      <c r="K1396">
        <v>465</v>
      </c>
      <c r="L1396">
        <v>3</v>
      </c>
    </row>
    <row r="1397" spans="11:12" hidden="1" x14ac:dyDescent="0.35">
      <c r="K1397">
        <v>466</v>
      </c>
      <c r="L1397">
        <v>1</v>
      </c>
    </row>
    <row r="1398" spans="11:12" hidden="1" x14ac:dyDescent="0.35">
      <c r="K1398">
        <v>466</v>
      </c>
      <c r="L1398">
        <v>2</v>
      </c>
    </row>
    <row r="1399" spans="11:12" hidden="1" x14ac:dyDescent="0.35">
      <c r="K1399">
        <v>466</v>
      </c>
      <c r="L1399">
        <v>3</v>
      </c>
    </row>
    <row r="1400" spans="11:12" hidden="1" x14ac:dyDescent="0.35">
      <c r="K1400">
        <v>467</v>
      </c>
      <c r="L1400">
        <v>1</v>
      </c>
    </row>
    <row r="1401" spans="11:12" hidden="1" x14ac:dyDescent="0.35">
      <c r="K1401">
        <v>467</v>
      </c>
      <c r="L1401">
        <v>2</v>
      </c>
    </row>
    <row r="1402" spans="11:12" hidden="1" x14ac:dyDescent="0.35">
      <c r="K1402">
        <v>467</v>
      </c>
      <c r="L1402">
        <v>3</v>
      </c>
    </row>
    <row r="1403" spans="11:12" hidden="1" x14ac:dyDescent="0.35">
      <c r="K1403">
        <v>468</v>
      </c>
      <c r="L1403">
        <v>1</v>
      </c>
    </row>
    <row r="1404" spans="11:12" hidden="1" x14ac:dyDescent="0.35">
      <c r="K1404">
        <v>468</v>
      </c>
      <c r="L1404">
        <v>2</v>
      </c>
    </row>
    <row r="1405" spans="11:12" hidden="1" x14ac:dyDescent="0.35">
      <c r="K1405">
        <v>468</v>
      </c>
      <c r="L1405">
        <v>3</v>
      </c>
    </row>
    <row r="1406" spans="11:12" hidden="1" x14ac:dyDescent="0.35">
      <c r="K1406">
        <v>469</v>
      </c>
      <c r="L1406">
        <v>1</v>
      </c>
    </row>
    <row r="1407" spans="11:12" hidden="1" x14ac:dyDescent="0.35">
      <c r="K1407">
        <v>469</v>
      </c>
      <c r="L1407">
        <v>2</v>
      </c>
    </row>
    <row r="1408" spans="11:12" hidden="1" x14ac:dyDescent="0.35">
      <c r="K1408">
        <v>469</v>
      </c>
      <c r="L1408">
        <v>3</v>
      </c>
    </row>
    <row r="1409" spans="11:12" hidden="1" x14ac:dyDescent="0.35">
      <c r="K1409">
        <v>470</v>
      </c>
      <c r="L1409">
        <v>1</v>
      </c>
    </row>
    <row r="1410" spans="11:12" hidden="1" x14ac:dyDescent="0.35">
      <c r="K1410">
        <v>470</v>
      </c>
      <c r="L1410">
        <v>2</v>
      </c>
    </row>
    <row r="1411" spans="11:12" hidden="1" x14ac:dyDescent="0.35">
      <c r="K1411">
        <v>470</v>
      </c>
      <c r="L1411">
        <v>3</v>
      </c>
    </row>
    <row r="1412" spans="11:12" hidden="1" x14ac:dyDescent="0.35">
      <c r="K1412">
        <v>471</v>
      </c>
      <c r="L1412">
        <v>1</v>
      </c>
    </row>
    <row r="1413" spans="11:12" hidden="1" x14ac:dyDescent="0.35">
      <c r="K1413">
        <v>471</v>
      </c>
      <c r="L1413">
        <v>2</v>
      </c>
    </row>
    <row r="1414" spans="11:12" hidden="1" x14ac:dyDescent="0.35">
      <c r="K1414">
        <v>471</v>
      </c>
      <c r="L1414">
        <v>3</v>
      </c>
    </row>
    <row r="1415" spans="11:12" hidden="1" x14ac:dyDescent="0.35">
      <c r="K1415">
        <v>472</v>
      </c>
      <c r="L1415">
        <v>1</v>
      </c>
    </row>
    <row r="1416" spans="11:12" hidden="1" x14ac:dyDescent="0.35">
      <c r="K1416">
        <v>472</v>
      </c>
      <c r="L1416">
        <v>2</v>
      </c>
    </row>
    <row r="1417" spans="11:12" hidden="1" x14ac:dyDescent="0.35">
      <c r="K1417">
        <v>472</v>
      </c>
      <c r="L1417">
        <v>3</v>
      </c>
    </row>
    <row r="1418" spans="11:12" hidden="1" x14ac:dyDescent="0.35">
      <c r="K1418">
        <v>473</v>
      </c>
      <c r="L1418">
        <v>1</v>
      </c>
    </row>
    <row r="1419" spans="11:12" hidden="1" x14ac:dyDescent="0.35">
      <c r="K1419">
        <v>473</v>
      </c>
      <c r="L1419">
        <v>2</v>
      </c>
    </row>
    <row r="1420" spans="11:12" hidden="1" x14ac:dyDescent="0.35">
      <c r="K1420">
        <v>473</v>
      </c>
      <c r="L1420">
        <v>3</v>
      </c>
    </row>
    <row r="1421" spans="11:12" hidden="1" x14ac:dyDescent="0.35">
      <c r="K1421">
        <v>474</v>
      </c>
      <c r="L1421">
        <v>1</v>
      </c>
    </row>
    <row r="1422" spans="11:12" hidden="1" x14ac:dyDescent="0.35">
      <c r="K1422">
        <v>474</v>
      </c>
      <c r="L1422">
        <v>2</v>
      </c>
    </row>
    <row r="1423" spans="11:12" hidden="1" x14ac:dyDescent="0.35">
      <c r="K1423">
        <v>474</v>
      </c>
      <c r="L1423">
        <v>3</v>
      </c>
    </row>
    <row r="1424" spans="11:12" hidden="1" x14ac:dyDescent="0.35">
      <c r="K1424">
        <v>475</v>
      </c>
      <c r="L1424">
        <v>1</v>
      </c>
    </row>
    <row r="1425" spans="11:12" hidden="1" x14ac:dyDescent="0.35">
      <c r="K1425">
        <v>475</v>
      </c>
      <c r="L1425">
        <v>2</v>
      </c>
    </row>
    <row r="1426" spans="11:12" hidden="1" x14ac:dyDescent="0.35">
      <c r="K1426">
        <v>475</v>
      </c>
      <c r="L1426">
        <v>3</v>
      </c>
    </row>
    <row r="1427" spans="11:12" hidden="1" x14ac:dyDescent="0.35">
      <c r="K1427">
        <v>476</v>
      </c>
      <c r="L1427">
        <v>1</v>
      </c>
    </row>
    <row r="1428" spans="11:12" hidden="1" x14ac:dyDescent="0.35">
      <c r="K1428">
        <v>476</v>
      </c>
      <c r="L1428">
        <v>2</v>
      </c>
    </row>
    <row r="1429" spans="11:12" hidden="1" x14ac:dyDescent="0.35">
      <c r="K1429">
        <v>476</v>
      </c>
      <c r="L1429">
        <v>3</v>
      </c>
    </row>
    <row r="1430" spans="11:12" hidden="1" x14ac:dyDescent="0.35">
      <c r="K1430">
        <v>477</v>
      </c>
      <c r="L1430">
        <v>1</v>
      </c>
    </row>
    <row r="1431" spans="11:12" hidden="1" x14ac:dyDescent="0.35">
      <c r="K1431">
        <v>477</v>
      </c>
      <c r="L1431">
        <v>2</v>
      </c>
    </row>
    <row r="1432" spans="11:12" hidden="1" x14ac:dyDescent="0.35">
      <c r="K1432">
        <v>477</v>
      </c>
      <c r="L1432">
        <v>3</v>
      </c>
    </row>
    <row r="1433" spans="11:12" hidden="1" x14ac:dyDescent="0.35">
      <c r="K1433">
        <v>478</v>
      </c>
      <c r="L1433">
        <v>1</v>
      </c>
    </row>
    <row r="1434" spans="11:12" hidden="1" x14ac:dyDescent="0.35">
      <c r="K1434">
        <v>478</v>
      </c>
      <c r="L1434">
        <v>2</v>
      </c>
    </row>
    <row r="1435" spans="11:12" hidden="1" x14ac:dyDescent="0.35">
      <c r="K1435">
        <v>478</v>
      </c>
      <c r="L1435">
        <v>3</v>
      </c>
    </row>
    <row r="1436" spans="11:12" hidden="1" x14ac:dyDescent="0.35">
      <c r="K1436">
        <v>479</v>
      </c>
      <c r="L1436">
        <v>1</v>
      </c>
    </row>
    <row r="1437" spans="11:12" hidden="1" x14ac:dyDescent="0.35">
      <c r="K1437">
        <v>479</v>
      </c>
      <c r="L1437">
        <v>2</v>
      </c>
    </row>
    <row r="1438" spans="11:12" hidden="1" x14ac:dyDescent="0.35">
      <c r="K1438">
        <v>479</v>
      </c>
      <c r="L1438">
        <v>3</v>
      </c>
    </row>
    <row r="1439" spans="11:12" hidden="1" x14ac:dyDescent="0.35">
      <c r="K1439">
        <v>480</v>
      </c>
      <c r="L1439">
        <v>1</v>
      </c>
    </row>
    <row r="1440" spans="11:12" hidden="1" x14ac:dyDescent="0.35">
      <c r="K1440">
        <v>480</v>
      </c>
      <c r="L1440">
        <v>2</v>
      </c>
    </row>
    <row r="1441" spans="11:12" hidden="1" x14ac:dyDescent="0.35">
      <c r="K1441">
        <v>480</v>
      </c>
      <c r="L1441">
        <v>3</v>
      </c>
    </row>
    <row r="1442" spans="11:12" hidden="1" x14ac:dyDescent="0.35">
      <c r="K1442">
        <v>481</v>
      </c>
      <c r="L1442">
        <v>1</v>
      </c>
    </row>
    <row r="1443" spans="11:12" hidden="1" x14ac:dyDescent="0.35">
      <c r="K1443">
        <v>481</v>
      </c>
      <c r="L1443">
        <v>2</v>
      </c>
    </row>
    <row r="1444" spans="11:12" hidden="1" x14ac:dyDescent="0.35">
      <c r="K1444">
        <v>481</v>
      </c>
      <c r="L1444">
        <v>3</v>
      </c>
    </row>
    <row r="1445" spans="11:12" hidden="1" x14ac:dyDescent="0.35">
      <c r="K1445">
        <v>482</v>
      </c>
      <c r="L1445">
        <v>1</v>
      </c>
    </row>
    <row r="1446" spans="11:12" hidden="1" x14ac:dyDescent="0.35">
      <c r="K1446">
        <v>482</v>
      </c>
      <c r="L1446">
        <v>2</v>
      </c>
    </row>
    <row r="1447" spans="11:12" hidden="1" x14ac:dyDescent="0.35">
      <c r="K1447">
        <v>482</v>
      </c>
      <c r="L1447">
        <v>3</v>
      </c>
    </row>
    <row r="1448" spans="11:12" hidden="1" x14ac:dyDescent="0.35">
      <c r="K1448">
        <v>483</v>
      </c>
      <c r="L1448">
        <v>1</v>
      </c>
    </row>
    <row r="1449" spans="11:12" hidden="1" x14ac:dyDescent="0.35">
      <c r="K1449">
        <v>483</v>
      </c>
      <c r="L1449">
        <v>2</v>
      </c>
    </row>
    <row r="1450" spans="11:12" hidden="1" x14ac:dyDescent="0.35">
      <c r="K1450">
        <v>483</v>
      </c>
      <c r="L1450">
        <v>3</v>
      </c>
    </row>
    <row r="1451" spans="11:12" hidden="1" x14ac:dyDescent="0.35">
      <c r="K1451">
        <v>484</v>
      </c>
      <c r="L1451">
        <v>1</v>
      </c>
    </row>
    <row r="1452" spans="11:12" hidden="1" x14ac:dyDescent="0.35">
      <c r="K1452">
        <v>484</v>
      </c>
      <c r="L1452">
        <v>2</v>
      </c>
    </row>
    <row r="1453" spans="11:12" hidden="1" x14ac:dyDescent="0.35">
      <c r="K1453">
        <v>484</v>
      </c>
      <c r="L1453">
        <v>3</v>
      </c>
    </row>
    <row r="1454" spans="11:12" hidden="1" x14ac:dyDescent="0.35">
      <c r="K1454">
        <v>485</v>
      </c>
      <c r="L1454">
        <v>1</v>
      </c>
    </row>
    <row r="1455" spans="11:12" hidden="1" x14ac:dyDescent="0.35">
      <c r="K1455">
        <v>485</v>
      </c>
      <c r="L1455">
        <v>2</v>
      </c>
    </row>
    <row r="1456" spans="11:12" hidden="1" x14ac:dyDescent="0.35">
      <c r="K1456">
        <v>485</v>
      </c>
      <c r="L1456">
        <v>3</v>
      </c>
    </row>
    <row r="1457" spans="11:12" hidden="1" x14ac:dyDescent="0.35">
      <c r="K1457">
        <v>486</v>
      </c>
      <c r="L1457">
        <v>1</v>
      </c>
    </row>
    <row r="1458" spans="11:12" hidden="1" x14ac:dyDescent="0.35">
      <c r="K1458">
        <v>486</v>
      </c>
      <c r="L1458">
        <v>2</v>
      </c>
    </row>
    <row r="1459" spans="11:12" hidden="1" x14ac:dyDescent="0.35">
      <c r="K1459">
        <v>486</v>
      </c>
      <c r="L1459">
        <v>3</v>
      </c>
    </row>
    <row r="1460" spans="11:12" hidden="1" x14ac:dyDescent="0.35">
      <c r="K1460">
        <v>487</v>
      </c>
      <c r="L1460">
        <v>1</v>
      </c>
    </row>
    <row r="1461" spans="11:12" hidden="1" x14ac:dyDescent="0.35">
      <c r="K1461">
        <v>487</v>
      </c>
      <c r="L1461">
        <v>2</v>
      </c>
    </row>
    <row r="1462" spans="11:12" hidden="1" x14ac:dyDescent="0.35">
      <c r="K1462">
        <v>487</v>
      </c>
      <c r="L1462">
        <v>3</v>
      </c>
    </row>
    <row r="1463" spans="11:12" hidden="1" x14ac:dyDescent="0.35">
      <c r="K1463">
        <v>488</v>
      </c>
      <c r="L1463">
        <v>1</v>
      </c>
    </row>
    <row r="1464" spans="11:12" hidden="1" x14ac:dyDescent="0.35">
      <c r="K1464">
        <v>488</v>
      </c>
      <c r="L1464">
        <v>2</v>
      </c>
    </row>
    <row r="1465" spans="11:12" hidden="1" x14ac:dyDescent="0.35">
      <c r="K1465">
        <v>488</v>
      </c>
      <c r="L1465">
        <v>3</v>
      </c>
    </row>
    <row r="1466" spans="11:12" hidden="1" x14ac:dyDescent="0.35">
      <c r="K1466">
        <v>489</v>
      </c>
      <c r="L1466">
        <v>1</v>
      </c>
    </row>
    <row r="1467" spans="11:12" hidden="1" x14ac:dyDescent="0.35">
      <c r="K1467">
        <v>489</v>
      </c>
      <c r="L1467">
        <v>2</v>
      </c>
    </row>
    <row r="1468" spans="11:12" hidden="1" x14ac:dyDescent="0.35">
      <c r="K1468">
        <v>489</v>
      </c>
      <c r="L1468">
        <v>3</v>
      </c>
    </row>
    <row r="1469" spans="11:12" hidden="1" x14ac:dyDescent="0.35">
      <c r="K1469">
        <v>490</v>
      </c>
      <c r="L1469">
        <v>1</v>
      </c>
    </row>
    <row r="1470" spans="11:12" hidden="1" x14ac:dyDescent="0.35">
      <c r="K1470">
        <v>490</v>
      </c>
      <c r="L1470">
        <v>2</v>
      </c>
    </row>
    <row r="1471" spans="11:12" hidden="1" x14ac:dyDescent="0.35">
      <c r="K1471">
        <v>490</v>
      </c>
      <c r="L1471">
        <v>3</v>
      </c>
    </row>
    <row r="1472" spans="11:12" hidden="1" x14ac:dyDescent="0.35">
      <c r="K1472">
        <v>491</v>
      </c>
      <c r="L1472">
        <v>1</v>
      </c>
    </row>
    <row r="1473" spans="11:12" hidden="1" x14ac:dyDescent="0.35">
      <c r="K1473">
        <v>491</v>
      </c>
      <c r="L1473">
        <v>2</v>
      </c>
    </row>
    <row r="1474" spans="11:12" hidden="1" x14ac:dyDescent="0.35">
      <c r="K1474">
        <v>491</v>
      </c>
      <c r="L1474">
        <v>3</v>
      </c>
    </row>
    <row r="1475" spans="11:12" hidden="1" x14ac:dyDescent="0.35">
      <c r="K1475">
        <v>492</v>
      </c>
      <c r="L1475">
        <v>1</v>
      </c>
    </row>
    <row r="1476" spans="11:12" hidden="1" x14ac:dyDescent="0.35">
      <c r="K1476">
        <v>492</v>
      </c>
      <c r="L1476">
        <v>2</v>
      </c>
    </row>
    <row r="1477" spans="11:12" hidden="1" x14ac:dyDescent="0.35">
      <c r="K1477">
        <v>492</v>
      </c>
      <c r="L1477">
        <v>3</v>
      </c>
    </row>
    <row r="1478" spans="11:12" hidden="1" x14ac:dyDescent="0.35">
      <c r="K1478">
        <v>493</v>
      </c>
      <c r="L1478">
        <v>1</v>
      </c>
    </row>
    <row r="1479" spans="11:12" hidden="1" x14ac:dyDescent="0.35">
      <c r="K1479">
        <v>493</v>
      </c>
      <c r="L1479">
        <v>2</v>
      </c>
    </row>
    <row r="1480" spans="11:12" hidden="1" x14ac:dyDescent="0.35">
      <c r="K1480">
        <v>493</v>
      </c>
      <c r="L1480">
        <v>3</v>
      </c>
    </row>
    <row r="1481" spans="11:12" hidden="1" x14ac:dyDescent="0.35">
      <c r="K1481">
        <v>494</v>
      </c>
      <c r="L1481">
        <v>1</v>
      </c>
    </row>
    <row r="1482" spans="11:12" hidden="1" x14ac:dyDescent="0.35">
      <c r="K1482">
        <v>494</v>
      </c>
      <c r="L1482">
        <v>2</v>
      </c>
    </row>
    <row r="1483" spans="11:12" hidden="1" x14ac:dyDescent="0.35">
      <c r="K1483">
        <v>494</v>
      </c>
      <c r="L1483">
        <v>3</v>
      </c>
    </row>
    <row r="1484" spans="11:12" hidden="1" x14ac:dyDescent="0.35">
      <c r="K1484">
        <v>495</v>
      </c>
      <c r="L1484">
        <v>1</v>
      </c>
    </row>
    <row r="1485" spans="11:12" hidden="1" x14ac:dyDescent="0.35">
      <c r="K1485">
        <v>495</v>
      </c>
      <c r="L1485">
        <v>2</v>
      </c>
    </row>
    <row r="1486" spans="11:12" hidden="1" x14ac:dyDescent="0.35">
      <c r="K1486">
        <v>495</v>
      </c>
      <c r="L1486">
        <v>3</v>
      </c>
    </row>
    <row r="1487" spans="11:12" hidden="1" x14ac:dyDescent="0.35">
      <c r="K1487">
        <v>496</v>
      </c>
      <c r="L1487">
        <v>1</v>
      </c>
    </row>
    <row r="1488" spans="11:12" hidden="1" x14ac:dyDescent="0.35">
      <c r="K1488">
        <v>496</v>
      </c>
      <c r="L1488">
        <v>2</v>
      </c>
    </row>
    <row r="1489" spans="11:12" hidden="1" x14ac:dyDescent="0.35">
      <c r="K1489">
        <v>496</v>
      </c>
      <c r="L1489">
        <v>3</v>
      </c>
    </row>
    <row r="1490" spans="11:12" hidden="1" x14ac:dyDescent="0.35">
      <c r="K1490">
        <v>497</v>
      </c>
      <c r="L1490">
        <v>1</v>
      </c>
    </row>
    <row r="1491" spans="11:12" hidden="1" x14ac:dyDescent="0.35">
      <c r="K1491">
        <v>497</v>
      </c>
      <c r="L1491">
        <v>2</v>
      </c>
    </row>
    <row r="1492" spans="11:12" hidden="1" x14ac:dyDescent="0.35">
      <c r="K1492">
        <v>497</v>
      </c>
      <c r="L1492">
        <v>3</v>
      </c>
    </row>
    <row r="1493" spans="11:12" hidden="1" x14ac:dyDescent="0.35">
      <c r="K1493">
        <v>498</v>
      </c>
      <c r="L1493">
        <v>1</v>
      </c>
    </row>
    <row r="1494" spans="11:12" hidden="1" x14ac:dyDescent="0.35">
      <c r="K1494">
        <v>498</v>
      </c>
      <c r="L1494">
        <v>2</v>
      </c>
    </row>
    <row r="1495" spans="11:12" hidden="1" x14ac:dyDescent="0.35">
      <c r="K1495">
        <v>498</v>
      </c>
      <c r="L1495">
        <v>3</v>
      </c>
    </row>
    <row r="1496" spans="11:12" hidden="1" x14ac:dyDescent="0.35">
      <c r="K1496">
        <v>499</v>
      </c>
      <c r="L1496">
        <v>1</v>
      </c>
    </row>
    <row r="1497" spans="11:12" hidden="1" x14ac:dyDescent="0.35">
      <c r="K1497">
        <v>499</v>
      </c>
      <c r="L1497">
        <v>2</v>
      </c>
    </row>
    <row r="1498" spans="11:12" hidden="1" x14ac:dyDescent="0.35">
      <c r="K1498">
        <v>499</v>
      </c>
      <c r="L1498">
        <v>3</v>
      </c>
    </row>
    <row r="1499" spans="11:12" hidden="1" x14ac:dyDescent="0.35">
      <c r="K1499">
        <v>500</v>
      </c>
      <c r="L1499">
        <v>1</v>
      </c>
    </row>
    <row r="1500" spans="11:12" hidden="1" x14ac:dyDescent="0.35">
      <c r="K1500">
        <v>500</v>
      </c>
      <c r="L1500">
        <v>2</v>
      </c>
    </row>
    <row r="1501" spans="11:12" hidden="1" x14ac:dyDescent="0.35">
      <c r="K1501">
        <v>500</v>
      </c>
      <c r="L1501">
        <v>3</v>
      </c>
    </row>
  </sheetData>
  <autoFilter ref="B1:S1501" xr:uid="{00000000-0009-0000-0000-00000B000000}">
    <filterColumn colId="17">
      <filters>
        <filter val="DS"/>
      </filters>
    </filterColumn>
  </autoFilter>
  <sortState xmlns:xlrd2="http://schemas.microsoft.com/office/spreadsheetml/2017/richdata2" ref="K2:L2001">
    <sortCondition ref="K2:K2001"/>
    <sortCondition ref="L2:L2001"/>
  </sortState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IV</vt:lpstr>
      <vt:lpstr>V</vt:lpstr>
      <vt:lpstr>VI</vt:lpstr>
      <vt:lpstr>VII</vt:lpstr>
      <vt:lpstr>VIII</vt:lpstr>
      <vt:lpstr>Grade 4</vt:lpstr>
      <vt:lpstr>Grade 5</vt:lpstr>
      <vt:lpstr>Grade 6</vt:lpstr>
      <vt:lpstr>Grade 7</vt:lpstr>
      <vt:lpstr>Grade 8</vt:lpstr>
      <vt:lpstr>P_Coding</vt:lpstr>
      <vt:lpstr>M_Coding</vt:lpstr>
    </vt:vector>
  </TitlesOfParts>
  <Company>Aga Khan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Ajay Pinjani;faheem.muhammad@aku.edu</dc:creator>
  <cp:lastModifiedBy>Ali Raza Khan</cp:lastModifiedBy>
  <dcterms:created xsi:type="dcterms:W3CDTF">2015-12-15T08:41:05Z</dcterms:created>
  <dcterms:modified xsi:type="dcterms:W3CDTF">2025-07-07T07:03:21Z</dcterms:modified>
</cp:coreProperties>
</file>